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D:\G Penting\Semester 7\Skripsi\11-03 Program\Dataset\"/>
    </mc:Choice>
  </mc:AlternateContent>
  <xr:revisionPtr revIDLastSave="0" documentId="13_ncr:1_{C0541FBA-2EBE-45AC-82B0-4A0C176466E9}" xr6:coauthVersionLast="47" xr6:coauthVersionMax="47" xr10:uidLastSave="{00000000-0000-0000-0000-000000000000}"/>
  <bookViews>
    <workbookView xWindow="-108" yWindow="-108" windowWidth="23256" windowHeight="12456" firstSheet="1" activeTab="9" xr2:uid="{00000000-000D-0000-FFFF-FFFF00000000}"/>
  </bookViews>
  <sheets>
    <sheet name="PPH" sheetId="1" r:id="rId1"/>
    <sheet name="IKP &amp; PPH" sheetId="2" r:id="rId2"/>
    <sheet name="AKE" sheetId="13" r:id="rId3"/>
    <sheet name="AKP" sheetId="12" r:id="rId4"/>
    <sheet name="IKP PPH AKE AKP" sheetId="8" r:id="rId5"/>
    <sheet name="Data Bersih" sheetId="15" r:id="rId6"/>
    <sheet name="Pivot" sheetId="14" r:id="rId7"/>
    <sheet name="GeoJson" sheetId="18" r:id="rId8"/>
    <sheet name="Peta" sheetId="19" r:id="rId9"/>
    <sheet name="DataBersih2" sheetId="20" r:id="rId10"/>
  </sheet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15" i="20" l="1"/>
  <c r="N514" i="20"/>
  <c r="N513" i="20"/>
  <c r="N512" i="20"/>
  <c r="N511" i="20"/>
  <c r="N510" i="20"/>
  <c r="N509" i="20"/>
  <c r="N508" i="20"/>
  <c r="N507" i="20"/>
  <c r="N506" i="20"/>
  <c r="N505" i="20"/>
  <c r="N504" i="20"/>
  <c r="N503" i="20"/>
  <c r="N502" i="20"/>
  <c r="N501" i="20"/>
  <c r="N500" i="20"/>
  <c r="N499" i="20"/>
  <c r="N498" i="20"/>
  <c r="N497" i="20"/>
  <c r="N496" i="20"/>
  <c r="N495" i="20"/>
  <c r="N494" i="20"/>
  <c r="N493" i="20"/>
  <c r="N492" i="20"/>
  <c r="N491" i="20"/>
  <c r="N490" i="20"/>
  <c r="N489" i="20"/>
  <c r="N488" i="20"/>
  <c r="N487" i="20"/>
  <c r="N486" i="20"/>
  <c r="N485" i="20"/>
  <c r="N484" i="20"/>
  <c r="N483" i="20"/>
  <c r="N482" i="20"/>
  <c r="N481" i="20"/>
  <c r="N480" i="20"/>
  <c r="N479" i="20"/>
  <c r="N478" i="20"/>
  <c r="N477" i="20"/>
  <c r="N476" i="20"/>
  <c r="N475" i="20"/>
  <c r="N474" i="20"/>
  <c r="N473" i="20"/>
  <c r="N472" i="20"/>
  <c r="N471" i="20"/>
  <c r="N470" i="20"/>
  <c r="N469" i="20"/>
  <c r="N468" i="20"/>
  <c r="N467" i="20"/>
  <c r="N466" i="20"/>
  <c r="N465" i="20"/>
  <c r="N464" i="20"/>
  <c r="N463" i="20"/>
  <c r="N462" i="20"/>
  <c r="N461" i="20"/>
  <c r="N460" i="20"/>
  <c r="N459" i="20"/>
  <c r="N458" i="20"/>
  <c r="N457" i="20"/>
  <c r="N456" i="20"/>
  <c r="N455" i="20"/>
  <c r="N454" i="20"/>
  <c r="N453" i="20"/>
  <c r="N452" i="20"/>
  <c r="N451" i="20"/>
  <c r="N450" i="20"/>
  <c r="N449" i="20"/>
  <c r="N448" i="20"/>
  <c r="N447" i="20"/>
  <c r="N446" i="20"/>
  <c r="N445" i="20"/>
  <c r="N444" i="20"/>
  <c r="N443" i="20"/>
  <c r="N442" i="20"/>
  <c r="N441" i="20"/>
  <c r="N440" i="20"/>
  <c r="N439" i="20"/>
  <c r="N438" i="20"/>
  <c r="N437" i="20"/>
  <c r="N436" i="20"/>
  <c r="N435" i="20"/>
  <c r="N434" i="20"/>
  <c r="N433" i="20"/>
  <c r="N432" i="20"/>
  <c r="N431" i="20"/>
  <c r="N430" i="20"/>
  <c r="N429" i="20"/>
  <c r="N428" i="20"/>
  <c r="N427" i="20"/>
  <c r="N426" i="20"/>
  <c r="N425" i="20"/>
  <c r="N424" i="20"/>
  <c r="N423" i="20"/>
  <c r="N422" i="20"/>
  <c r="N421" i="20"/>
  <c r="N420" i="20"/>
  <c r="N419" i="20"/>
  <c r="N418" i="20"/>
  <c r="N417" i="20"/>
  <c r="N416" i="20"/>
  <c r="N415" i="20"/>
  <c r="N414" i="20"/>
  <c r="N413" i="20"/>
  <c r="N412" i="20"/>
  <c r="N411" i="20"/>
  <c r="N410" i="20"/>
  <c r="N409" i="20"/>
  <c r="N408" i="20"/>
  <c r="N407" i="20"/>
  <c r="N406" i="20"/>
  <c r="N405" i="20"/>
  <c r="N404" i="20"/>
  <c r="N403" i="20"/>
  <c r="N402" i="20"/>
  <c r="N401" i="20"/>
  <c r="N400" i="20"/>
  <c r="N399" i="20"/>
  <c r="N398" i="20"/>
  <c r="N397" i="20"/>
  <c r="N396" i="20"/>
  <c r="N395" i="20"/>
  <c r="N394" i="20"/>
  <c r="N393" i="20"/>
  <c r="N392" i="20"/>
  <c r="N391" i="20"/>
  <c r="N390" i="20"/>
  <c r="N389" i="20"/>
  <c r="N388" i="20"/>
  <c r="N387" i="20"/>
  <c r="N386" i="20"/>
  <c r="N385" i="20"/>
  <c r="N384" i="20"/>
  <c r="N383" i="20"/>
  <c r="N382" i="20"/>
  <c r="N381" i="20"/>
  <c r="N380" i="20"/>
  <c r="N379" i="20"/>
  <c r="N378" i="20"/>
  <c r="N377" i="20"/>
  <c r="N376" i="20"/>
  <c r="N375" i="20"/>
  <c r="N374" i="20"/>
  <c r="N373" i="20"/>
  <c r="N372" i="20"/>
  <c r="N371" i="20"/>
  <c r="N370" i="20"/>
  <c r="N369" i="20"/>
  <c r="N368" i="20"/>
  <c r="N367" i="20"/>
  <c r="N366" i="20"/>
  <c r="N365" i="20"/>
  <c r="N364" i="20"/>
  <c r="N363" i="20"/>
  <c r="N362" i="20"/>
  <c r="N361" i="20"/>
  <c r="N360" i="20"/>
  <c r="N359" i="20"/>
  <c r="N358" i="20"/>
  <c r="N357" i="20"/>
  <c r="N356" i="20"/>
  <c r="N355" i="20"/>
  <c r="N354" i="20"/>
  <c r="N353" i="20"/>
  <c r="N352" i="20"/>
  <c r="N351" i="20"/>
  <c r="N350" i="20"/>
  <c r="N349" i="20"/>
  <c r="N348" i="20"/>
  <c r="N347" i="20"/>
  <c r="N346" i="20"/>
  <c r="N345" i="20"/>
  <c r="N344" i="20"/>
  <c r="N343" i="20"/>
  <c r="N342" i="20"/>
  <c r="N341" i="20"/>
  <c r="N340" i="20"/>
  <c r="N339" i="20"/>
  <c r="N338" i="20"/>
  <c r="N337" i="20"/>
  <c r="N336" i="20"/>
  <c r="N335" i="20"/>
  <c r="N334" i="20"/>
  <c r="N333" i="20"/>
  <c r="N332" i="20"/>
  <c r="N331" i="20"/>
  <c r="N330" i="20"/>
  <c r="N329" i="20"/>
  <c r="N328" i="20"/>
  <c r="N327" i="20"/>
  <c r="N326" i="20"/>
  <c r="N325" i="20"/>
  <c r="N324" i="20"/>
  <c r="N323" i="20"/>
  <c r="N322" i="20"/>
  <c r="N321" i="20"/>
  <c r="N320" i="20"/>
  <c r="N319" i="20"/>
  <c r="N318" i="20"/>
  <c r="N317" i="20"/>
  <c r="N316" i="20"/>
  <c r="N315" i="20"/>
  <c r="N314" i="20"/>
  <c r="N313" i="20"/>
  <c r="N312" i="20"/>
  <c r="N311" i="20"/>
  <c r="N310" i="20"/>
  <c r="N309" i="20"/>
  <c r="N308" i="20"/>
  <c r="N307" i="20"/>
  <c r="N306" i="20"/>
  <c r="N305" i="20"/>
  <c r="N304" i="20"/>
  <c r="N303" i="20"/>
  <c r="N302" i="20"/>
  <c r="N301" i="20"/>
  <c r="N300" i="20"/>
  <c r="N299" i="20"/>
  <c r="N298" i="20"/>
  <c r="N297" i="20"/>
  <c r="N296" i="20"/>
  <c r="N295" i="20"/>
  <c r="N294" i="20"/>
  <c r="N293" i="20"/>
  <c r="N292" i="20"/>
  <c r="N291" i="20"/>
  <c r="N290" i="20"/>
  <c r="N289" i="20"/>
  <c r="N288" i="20"/>
  <c r="N287" i="20"/>
  <c r="N286" i="20"/>
  <c r="N285" i="20"/>
  <c r="N284" i="20"/>
  <c r="N283" i="20"/>
  <c r="N282" i="20"/>
  <c r="N281" i="20"/>
  <c r="N280" i="20"/>
  <c r="N279" i="20"/>
  <c r="N278" i="20"/>
  <c r="N277" i="20"/>
  <c r="N276" i="20"/>
  <c r="N275" i="20"/>
  <c r="N274" i="20"/>
  <c r="N273" i="20"/>
  <c r="N272" i="20"/>
  <c r="N271" i="20"/>
  <c r="N270" i="20"/>
  <c r="N269" i="20"/>
  <c r="N268" i="20"/>
  <c r="N267" i="20"/>
  <c r="N266" i="20"/>
  <c r="N265" i="20"/>
  <c r="N264" i="20"/>
  <c r="N263" i="20"/>
  <c r="N262" i="20"/>
  <c r="N261" i="20"/>
  <c r="N260" i="20"/>
  <c r="N259" i="20"/>
  <c r="N258" i="20"/>
  <c r="N257" i="20"/>
  <c r="N256" i="20"/>
  <c r="N255" i="20"/>
  <c r="N254" i="20"/>
  <c r="N253" i="20"/>
  <c r="N252" i="20"/>
  <c r="N251" i="20"/>
  <c r="N250" i="20"/>
  <c r="N249" i="20"/>
  <c r="N248" i="20"/>
  <c r="N247" i="20"/>
  <c r="N246" i="20"/>
  <c r="N245" i="20"/>
  <c r="N244" i="20"/>
  <c r="N243" i="20"/>
  <c r="N242" i="20"/>
  <c r="N241" i="20"/>
  <c r="N240" i="20"/>
  <c r="N239" i="20"/>
  <c r="N238" i="20"/>
  <c r="N237" i="20"/>
  <c r="N236" i="20"/>
  <c r="N235" i="20"/>
  <c r="N234" i="20"/>
  <c r="N233" i="20"/>
  <c r="N232" i="20"/>
  <c r="N231" i="20"/>
  <c r="N230" i="20"/>
  <c r="N229" i="20"/>
  <c r="N228" i="20"/>
  <c r="N227" i="20"/>
  <c r="N226" i="20"/>
  <c r="N225" i="20"/>
  <c r="N224" i="20"/>
  <c r="N223" i="20"/>
  <c r="N222" i="20"/>
  <c r="N221" i="20"/>
  <c r="N220" i="20"/>
  <c r="N219" i="20"/>
  <c r="N218" i="20"/>
  <c r="N217" i="20"/>
  <c r="N216" i="20"/>
  <c r="N215" i="20"/>
  <c r="N214" i="20"/>
  <c r="N213" i="20"/>
  <c r="N212" i="20"/>
  <c r="N211" i="20"/>
  <c r="N210" i="20"/>
  <c r="N209" i="20"/>
  <c r="N208" i="20"/>
  <c r="N207" i="20"/>
  <c r="N206" i="20"/>
  <c r="N205" i="20"/>
  <c r="N204" i="20"/>
  <c r="N203" i="20"/>
  <c r="N202" i="20"/>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N21" i="20"/>
  <c r="N20" i="20"/>
  <c r="N19" i="20"/>
  <c r="N18" i="20"/>
  <c r="N17" i="20"/>
  <c r="N16" i="20"/>
  <c r="N15" i="20"/>
  <c r="N14" i="20"/>
  <c r="N13" i="20"/>
  <c r="N12" i="20"/>
  <c r="N11" i="20"/>
  <c r="N10" i="20"/>
  <c r="N9" i="20"/>
  <c r="N8" i="20"/>
  <c r="N7" i="20"/>
  <c r="N6" i="20"/>
  <c r="N5" i="20"/>
  <c r="N4" i="20"/>
  <c r="N3" i="20"/>
  <c r="N2" i="20"/>
  <c r="R3" i="19"/>
  <c r="R4" i="19"/>
  <c r="R5" i="19"/>
  <c r="R6" i="19"/>
  <c r="R7" i="19"/>
  <c r="R8" i="19"/>
  <c r="R9" i="19"/>
  <c r="R10" i="19"/>
  <c r="R11" i="19"/>
  <c r="R12" i="19"/>
  <c r="R13" i="19"/>
  <c r="R14" i="19"/>
  <c r="R15" i="19"/>
  <c r="R16" i="19"/>
  <c r="R17" i="19"/>
  <c r="R18" i="19"/>
  <c r="R19" i="19"/>
  <c r="R20" i="19"/>
  <c r="R21" i="19"/>
  <c r="R22" i="19"/>
  <c r="R23" i="19"/>
  <c r="R24" i="19"/>
  <c r="R25" i="19"/>
  <c r="R26" i="19"/>
  <c r="R27" i="19"/>
  <c r="R28" i="19"/>
  <c r="R29" i="19"/>
  <c r="R30" i="19"/>
  <c r="R31" i="19"/>
  <c r="R32" i="19"/>
  <c r="R33" i="19"/>
  <c r="R34" i="19"/>
  <c r="R35" i="19"/>
  <c r="R36" i="19"/>
  <c r="R37" i="19"/>
  <c r="R38" i="19"/>
  <c r="R39" i="19"/>
  <c r="R40" i="19"/>
  <c r="R41" i="19"/>
  <c r="R42" i="19"/>
  <c r="R43" i="19"/>
  <c r="R44" i="19"/>
  <c r="R45" i="19"/>
  <c r="R46" i="19"/>
  <c r="R47" i="19"/>
  <c r="R48" i="19"/>
  <c r="R49" i="19"/>
  <c r="R50" i="19"/>
  <c r="R51" i="19"/>
  <c r="R52" i="19"/>
  <c r="R53" i="19"/>
  <c r="R54" i="19"/>
  <c r="R55" i="19"/>
  <c r="R56" i="19"/>
  <c r="R57" i="19"/>
  <c r="R58" i="19"/>
  <c r="R59" i="19"/>
  <c r="R60" i="19"/>
  <c r="R61" i="19"/>
  <c r="R62" i="19"/>
  <c r="R63" i="19"/>
  <c r="R64" i="19"/>
  <c r="R65" i="19"/>
  <c r="R66" i="19"/>
  <c r="R67" i="19"/>
  <c r="R68" i="19"/>
  <c r="R69" i="19"/>
  <c r="R70" i="19"/>
  <c r="R71" i="19"/>
  <c r="R72" i="19"/>
  <c r="R73" i="19"/>
  <c r="R74" i="19"/>
  <c r="R75" i="19"/>
  <c r="R76" i="19"/>
  <c r="R77" i="19"/>
  <c r="R78" i="19"/>
  <c r="R79" i="19"/>
  <c r="R80" i="19"/>
  <c r="R81" i="19"/>
  <c r="R82" i="19"/>
  <c r="R83" i="19"/>
  <c r="R84" i="19"/>
  <c r="R85" i="19"/>
  <c r="R86" i="19"/>
  <c r="R87" i="19"/>
  <c r="R88" i="19"/>
  <c r="R89" i="19"/>
  <c r="R90" i="19"/>
  <c r="R91" i="19"/>
  <c r="R92" i="19"/>
  <c r="R93" i="19"/>
  <c r="R94" i="19"/>
  <c r="R95" i="19"/>
  <c r="R96" i="19"/>
  <c r="R97" i="19"/>
  <c r="R98" i="19"/>
  <c r="R99" i="19"/>
  <c r="R100" i="19"/>
  <c r="R101" i="19"/>
  <c r="R102" i="19"/>
  <c r="R103" i="19"/>
  <c r="R104" i="19"/>
  <c r="R105" i="19"/>
  <c r="R106" i="19"/>
  <c r="R107" i="19"/>
  <c r="R108" i="19"/>
  <c r="R109" i="19"/>
  <c r="R110" i="19"/>
  <c r="R111" i="19"/>
  <c r="R112" i="19"/>
  <c r="R113" i="19"/>
  <c r="R114" i="19"/>
  <c r="R115" i="19"/>
  <c r="R116" i="19"/>
  <c r="R117" i="19"/>
  <c r="R118" i="19"/>
  <c r="R119" i="19"/>
  <c r="R120" i="19"/>
  <c r="R121" i="19"/>
  <c r="R122" i="19"/>
  <c r="R123" i="19"/>
  <c r="R124" i="19"/>
  <c r="R125" i="19"/>
  <c r="R126" i="19"/>
  <c r="R127" i="19"/>
  <c r="R128" i="19"/>
  <c r="R129" i="19"/>
  <c r="R130" i="19"/>
  <c r="R131" i="19"/>
  <c r="R132" i="19"/>
  <c r="R133" i="19"/>
  <c r="R134" i="19"/>
  <c r="R135" i="19"/>
  <c r="R136" i="19"/>
  <c r="R137" i="19"/>
  <c r="R138" i="19"/>
  <c r="R139" i="19"/>
  <c r="R140" i="19"/>
  <c r="R141" i="19"/>
  <c r="R142" i="19"/>
  <c r="R143" i="19"/>
  <c r="R144" i="19"/>
  <c r="R145" i="19"/>
  <c r="R146" i="19"/>
  <c r="R147" i="19"/>
  <c r="R148" i="19"/>
  <c r="R149" i="19"/>
  <c r="R150" i="19"/>
  <c r="R151" i="19"/>
  <c r="R152" i="19"/>
  <c r="R153" i="19"/>
  <c r="R154" i="19"/>
  <c r="R155" i="19"/>
  <c r="R156" i="19"/>
  <c r="R157" i="19"/>
  <c r="R158" i="19"/>
  <c r="R159" i="19"/>
  <c r="R160" i="19"/>
  <c r="R161" i="19"/>
  <c r="R162" i="19"/>
  <c r="R163" i="19"/>
  <c r="R164" i="19"/>
  <c r="R165" i="19"/>
  <c r="R166" i="19"/>
  <c r="R167" i="19"/>
  <c r="R168" i="19"/>
  <c r="R169" i="19"/>
  <c r="R170" i="19"/>
  <c r="R171" i="19"/>
  <c r="R172" i="19"/>
  <c r="R173" i="19"/>
  <c r="R174" i="19"/>
  <c r="R175" i="19"/>
  <c r="R176" i="19"/>
  <c r="R177" i="19"/>
  <c r="R178" i="19"/>
  <c r="R179" i="19"/>
  <c r="R180" i="19"/>
  <c r="R181" i="19"/>
  <c r="R182" i="19"/>
  <c r="R183" i="19"/>
  <c r="R184" i="19"/>
  <c r="R185" i="19"/>
  <c r="R186" i="19"/>
  <c r="R187" i="19"/>
  <c r="R188" i="19"/>
  <c r="R189" i="19"/>
  <c r="R190" i="19"/>
  <c r="R191" i="19"/>
  <c r="R192" i="19"/>
  <c r="R193" i="19"/>
  <c r="R194" i="19"/>
  <c r="R195" i="19"/>
  <c r="R196" i="19"/>
  <c r="R197" i="19"/>
  <c r="R198" i="19"/>
  <c r="R199" i="19"/>
  <c r="R200" i="19"/>
  <c r="R201" i="19"/>
  <c r="R202" i="19"/>
  <c r="R203" i="19"/>
  <c r="R204" i="19"/>
  <c r="R205" i="19"/>
  <c r="R206" i="19"/>
  <c r="R207" i="19"/>
  <c r="R208" i="19"/>
  <c r="R209" i="19"/>
  <c r="R210" i="19"/>
  <c r="R211" i="19"/>
  <c r="R212" i="19"/>
  <c r="R213" i="19"/>
  <c r="R214" i="19"/>
  <c r="R215" i="19"/>
  <c r="R216" i="19"/>
  <c r="R217" i="19"/>
  <c r="R218" i="19"/>
  <c r="R219" i="19"/>
  <c r="R220" i="19"/>
  <c r="R221" i="19"/>
  <c r="R222" i="19"/>
  <c r="R223" i="19"/>
  <c r="R224" i="19"/>
  <c r="R225" i="19"/>
  <c r="R226" i="19"/>
  <c r="R227" i="19"/>
  <c r="R228" i="19"/>
  <c r="R229" i="19"/>
  <c r="R230" i="19"/>
  <c r="R231" i="19"/>
  <c r="R232" i="19"/>
  <c r="R233" i="19"/>
  <c r="R234" i="19"/>
  <c r="R235" i="19"/>
  <c r="R236" i="19"/>
  <c r="R237" i="19"/>
  <c r="R238" i="19"/>
  <c r="R239" i="19"/>
  <c r="R240" i="19"/>
  <c r="R241" i="19"/>
  <c r="R242" i="19"/>
  <c r="R243" i="19"/>
  <c r="R244" i="19"/>
  <c r="R245" i="19"/>
  <c r="R246" i="19"/>
  <c r="R247" i="19"/>
  <c r="R248" i="19"/>
  <c r="R249" i="19"/>
  <c r="R250" i="19"/>
  <c r="R251" i="19"/>
  <c r="R252" i="19"/>
  <c r="R253" i="19"/>
  <c r="R254" i="19"/>
  <c r="R255" i="19"/>
  <c r="R256" i="19"/>
  <c r="R257" i="19"/>
  <c r="R258" i="19"/>
  <c r="R259" i="19"/>
  <c r="R260" i="19"/>
  <c r="R261" i="19"/>
  <c r="R262" i="19"/>
  <c r="R263" i="19"/>
  <c r="R264" i="19"/>
  <c r="R265" i="19"/>
  <c r="R266" i="19"/>
  <c r="R267" i="19"/>
  <c r="R268" i="19"/>
  <c r="R269" i="19"/>
  <c r="R270" i="19"/>
  <c r="R271" i="19"/>
  <c r="R272" i="19"/>
  <c r="R273" i="19"/>
  <c r="R274" i="19"/>
  <c r="R275" i="19"/>
  <c r="R276" i="19"/>
  <c r="R277" i="19"/>
  <c r="R278" i="19"/>
  <c r="R279" i="19"/>
  <c r="R280" i="19"/>
  <c r="R281" i="19"/>
  <c r="R282" i="19"/>
  <c r="R283" i="19"/>
  <c r="R284" i="19"/>
  <c r="R285" i="19"/>
  <c r="R286" i="19"/>
  <c r="R287" i="19"/>
  <c r="R288" i="19"/>
  <c r="R289" i="19"/>
  <c r="R290" i="19"/>
  <c r="R291" i="19"/>
  <c r="R292" i="19"/>
  <c r="R293" i="19"/>
  <c r="R294" i="19"/>
  <c r="R295" i="19"/>
  <c r="R296" i="19"/>
  <c r="R297" i="19"/>
  <c r="R298" i="19"/>
  <c r="R299" i="19"/>
  <c r="R300" i="19"/>
  <c r="R301" i="19"/>
  <c r="R302" i="19"/>
  <c r="R303" i="19"/>
  <c r="R304" i="19"/>
  <c r="R305" i="19"/>
  <c r="R306" i="19"/>
  <c r="R307" i="19"/>
  <c r="R308" i="19"/>
  <c r="R309" i="19"/>
  <c r="R310" i="19"/>
  <c r="R311" i="19"/>
  <c r="R312" i="19"/>
  <c r="R313" i="19"/>
  <c r="R314" i="19"/>
  <c r="R315" i="19"/>
  <c r="R316" i="19"/>
  <c r="R317" i="19"/>
  <c r="R318" i="19"/>
  <c r="R319" i="19"/>
  <c r="R320" i="19"/>
  <c r="R321" i="19"/>
  <c r="R322" i="19"/>
  <c r="R323" i="19"/>
  <c r="R324" i="19"/>
  <c r="R325" i="19"/>
  <c r="R326" i="19"/>
  <c r="R327" i="19"/>
  <c r="R328" i="19"/>
  <c r="R329" i="19"/>
  <c r="R330" i="19"/>
  <c r="R331" i="19"/>
  <c r="R332" i="19"/>
  <c r="R333" i="19"/>
  <c r="R334" i="19"/>
  <c r="R335" i="19"/>
  <c r="R336" i="19"/>
  <c r="R337" i="19"/>
  <c r="R338" i="19"/>
  <c r="R339" i="19"/>
  <c r="R340" i="19"/>
  <c r="R341" i="19"/>
  <c r="R342" i="19"/>
  <c r="R343" i="19"/>
  <c r="R344" i="19"/>
  <c r="R345" i="19"/>
  <c r="R346" i="19"/>
  <c r="R347" i="19"/>
  <c r="R348" i="19"/>
  <c r="R349" i="19"/>
  <c r="R350" i="19"/>
  <c r="R351" i="19"/>
  <c r="R352" i="19"/>
  <c r="R353" i="19"/>
  <c r="R354" i="19"/>
  <c r="R355" i="19"/>
  <c r="R356" i="19"/>
  <c r="R357" i="19"/>
  <c r="R358" i="19"/>
  <c r="R359" i="19"/>
  <c r="R360" i="19"/>
  <c r="R361" i="19"/>
  <c r="R362" i="19"/>
  <c r="R363" i="19"/>
  <c r="R364" i="19"/>
  <c r="R365" i="19"/>
  <c r="R366" i="19"/>
  <c r="R367" i="19"/>
  <c r="R368" i="19"/>
  <c r="R369" i="19"/>
  <c r="R370" i="19"/>
  <c r="R371" i="19"/>
  <c r="R372" i="19"/>
  <c r="R373" i="19"/>
  <c r="R374" i="19"/>
  <c r="R375" i="19"/>
  <c r="R376" i="19"/>
  <c r="R377" i="19"/>
  <c r="R378" i="19"/>
  <c r="R379" i="19"/>
  <c r="R380" i="19"/>
  <c r="R381" i="19"/>
  <c r="R382" i="19"/>
  <c r="R383" i="19"/>
  <c r="R384" i="19"/>
  <c r="R385" i="19"/>
  <c r="R386" i="19"/>
  <c r="R387" i="19"/>
  <c r="R388" i="19"/>
  <c r="R389" i="19"/>
  <c r="R390" i="19"/>
  <c r="R391" i="19"/>
  <c r="R392" i="19"/>
  <c r="R393" i="19"/>
  <c r="R394" i="19"/>
  <c r="R395" i="19"/>
  <c r="R396" i="19"/>
  <c r="R397" i="19"/>
  <c r="R398" i="19"/>
  <c r="R399" i="19"/>
  <c r="R400" i="19"/>
  <c r="R401" i="19"/>
  <c r="R402" i="19"/>
  <c r="R403" i="19"/>
  <c r="R404" i="19"/>
  <c r="R405" i="19"/>
  <c r="R406" i="19"/>
  <c r="R407" i="19"/>
  <c r="R408" i="19"/>
  <c r="R409" i="19"/>
  <c r="R410" i="19"/>
  <c r="R411" i="19"/>
  <c r="R412" i="19"/>
  <c r="R413" i="19"/>
  <c r="R414" i="19"/>
  <c r="R415" i="19"/>
  <c r="R416" i="19"/>
  <c r="R417" i="19"/>
  <c r="R418" i="19"/>
  <c r="R419" i="19"/>
  <c r="R420" i="19"/>
  <c r="R421" i="19"/>
  <c r="R422" i="19"/>
  <c r="R423" i="19"/>
  <c r="R424" i="19"/>
  <c r="R425" i="19"/>
  <c r="R426" i="19"/>
  <c r="R427" i="19"/>
  <c r="R428" i="19"/>
  <c r="R429" i="19"/>
  <c r="R430" i="19"/>
  <c r="R431" i="19"/>
  <c r="R432" i="19"/>
  <c r="R433" i="19"/>
  <c r="R434" i="19"/>
  <c r="R435" i="19"/>
  <c r="R436" i="19"/>
  <c r="R437" i="19"/>
  <c r="R438" i="19"/>
  <c r="R439" i="19"/>
  <c r="R440" i="19"/>
  <c r="R441" i="19"/>
  <c r="R442" i="19"/>
  <c r="R443" i="19"/>
  <c r="R444" i="19"/>
  <c r="R445" i="19"/>
  <c r="R446" i="19"/>
  <c r="R447" i="19"/>
  <c r="R448" i="19"/>
  <c r="R449" i="19"/>
  <c r="R450" i="19"/>
  <c r="R451" i="19"/>
  <c r="R452" i="19"/>
  <c r="R453" i="19"/>
  <c r="R454" i="19"/>
  <c r="R455" i="19"/>
  <c r="R456" i="19"/>
  <c r="R457" i="19"/>
  <c r="R458" i="19"/>
  <c r="R459" i="19"/>
  <c r="R460" i="19"/>
  <c r="R461" i="19"/>
  <c r="R462" i="19"/>
  <c r="R463" i="19"/>
  <c r="R464" i="19"/>
  <c r="R465" i="19"/>
  <c r="R466" i="19"/>
  <c r="R467" i="19"/>
  <c r="R468" i="19"/>
  <c r="R469" i="19"/>
  <c r="R470" i="19"/>
  <c r="R471" i="19"/>
  <c r="R472" i="19"/>
  <c r="R473" i="19"/>
  <c r="R474" i="19"/>
  <c r="R475" i="19"/>
  <c r="R476" i="19"/>
  <c r="R477" i="19"/>
  <c r="R478" i="19"/>
  <c r="R479" i="19"/>
  <c r="R480" i="19"/>
  <c r="R481" i="19"/>
  <c r="R482" i="19"/>
  <c r="R483" i="19"/>
  <c r="R484" i="19"/>
  <c r="R485" i="19"/>
  <c r="R486" i="19"/>
  <c r="R487" i="19"/>
  <c r="R488" i="19"/>
  <c r="R489" i="19"/>
  <c r="R490" i="19"/>
  <c r="R491" i="19"/>
  <c r="R492" i="19"/>
  <c r="R493" i="19"/>
  <c r="R494" i="19"/>
  <c r="R495" i="19"/>
  <c r="R496" i="19"/>
  <c r="R497" i="19"/>
  <c r="R498" i="19"/>
  <c r="R499" i="19"/>
  <c r="R500" i="19"/>
  <c r="R501" i="19"/>
  <c r="R502" i="19"/>
  <c r="R503" i="19"/>
  <c r="R504" i="19"/>
  <c r="R505" i="19"/>
  <c r="R506" i="19"/>
  <c r="R507" i="19"/>
  <c r="R508" i="19"/>
  <c r="R509" i="19"/>
  <c r="R510" i="19"/>
  <c r="R511" i="19"/>
  <c r="R512" i="19"/>
  <c r="R513" i="19"/>
  <c r="R514" i="19"/>
  <c r="R515" i="19"/>
  <c r="R2" i="19"/>
  <c r="Q3" i="19"/>
  <c r="Q4" i="19"/>
  <c r="Q5" i="19"/>
  <c r="Q6" i="19"/>
  <c r="Q7" i="19"/>
  <c r="Q8" i="19"/>
  <c r="Q9" i="19"/>
  <c r="Q10" i="19"/>
  <c r="Q11" i="19"/>
  <c r="Q12" i="19"/>
  <c r="Q13" i="19"/>
  <c r="Q14" i="19"/>
  <c r="Q15" i="19"/>
  <c r="Q16" i="19"/>
  <c r="Q17" i="19"/>
  <c r="Q18" i="19"/>
  <c r="Q19" i="19"/>
  <c r="Q20" i="19"/>
  <c r="Q21" i="19"/>
  <c r="Q22" i="19"/>
  <c r="Q23" i="19"/>
  <c r="Q24" i="19"/>
  <c r="Q25" i="19"/>
  <c r="Q26" i="19"/>
  <c r="Q27" i="19"/>
  <c r="Q28" i="19"/>
  <c r="Q29" i="19"/>
  <c r="Q30" i="19"/>
  <c r="Q31" i="19"/>
  <c r="Q32" i="19"/>
  <c r="Q33" i="19"/>
  <c r="Q34" i="19"/>
  <c r="Q35" i="19"/>
  <c r="Q36" i="19"/>
  <c r="Q37" i="19"/>
  <c r="Q38" i="19"/>
  <c r="Q39" i="19"/>
  <c r="Q40" i="19"/>
  <c r="Q41" i="19"/>
  <c r="Q42" i="19"/>
  <c r="Q43" i="19"/>
  <c r="Q44" i="19"/>
  <c r="Q45" i="19"/>
  <c r="Q46" i="19"/>
  <c r="Q47" i="19"/>
  <c r="Q48" i="19"/>
  <c r="Q49" i="19"/>
  <c r="Q50" i="19"/>
  <c r="Q51" i="19"/>
  <c r="Q52" i="19"/>
  <c r="Q53" i="19"/>
  <c r="Q54" i="19"/>
  <c r="Q55" i="19"/>
  <c r="Q56" i="19"/>
  <c r="Q57" i="19"/>
  <c r="Q58" i="19"/>
  <c r="Q59" i="19"/>
  <c r="Q60" i="19"/>
  <c r="Q61" i="19"/>
  <c r="Q62" i="19"/>
  <c r="Q63" i="19"/>
  <c r="Q64" i="19"/>
  <c r="Q65" i="19"/>
  <c r="Q66" i="19"/>
  <c r="Q67" i="19"/>
  <c r="Q68" i="19"/>
  <c r="Q69" i="19"/>
  <c r="Q70" i="19"/>
  <c r="Q71" i="19"/>
  <c r="Q72" i="19"/>
  <c r="Q73" i="19"/>
  <c r="Q74" i="19"/>
  <c r="Q75" i="19"/>
  <c r="Q76" i="19"/>
  <c r="Q77" i="19"/>
  <c r="Q78" i="19"/>
  <c r="Q79" i="19"/>
  <c r="Q80" i="19"/>
  <c r="Q81" i="19"/>
  <c r="Q82" i="19"/>
  <c r="Q83" i="19"/>
  <c r="Q84" i="19"/>
  <c r="Q85" i="19"/>
  <c r="Q86" i="19"/>
  <c r="Q87" i="19"/>
  <c r="Q88" i="19"/>
  <c r="Q89" i="19"/>
  <c r="Q90" i="19"/>
  <c r="Q91" i="19"/>
  <c r="Q92" i="19"/>
  <c r="Q93" i="19"/>
  <c r="Q94" i="19"/>
  <c r="Q95" i="19"/>
  <c r="Q96" i="19"/>
  <c r="Q97" i="19"/>
  <c r="Q98" i="19"/>
  <c r="Q99" i="19"/>
  <c r="Q100" i="19"/>
  <c r="Q101" i="19"/>
  <c r="Q102" i="19"/>
  <c r="Q103" i="19"/>
  <c r="Q104" i="19"/>
  <c r="Q105" i="19"/>
  <c r="Q106" i="19"/>
  <c r="Q107" i="19"/>
  <c r="Q108" i="19"/>
  <c r="Q109" i="19"/>
  <c r="Q110" i="19"/>
  <c r="Q111" i="19"/>
  <c r="Q112" i="19"/>
  <c r="Q113" i="19"/>
  <c r="Q114" i="19"/>
  <c r="Q115" i="19"/>
  <c r="Q116" i="19"/>
  <c r="Q117" i="19"/>
  <c r="Q118" i="19"/>
  <c r="Q119" i="19"/>
  <c r="Q120" i="19"/>
  <c r="Q121" i="19"/>
  <c r="Q122" i="19"/>
  <c r="Q123" i="19"/>
  <c r="Q124" i="19"/>
  <c r="Q125" i="19"/>
  <c r="Q126" i="19"/>
  <c r="Q127" i="19"/>
  <c r="Q128" i="19"/>
  <c r="Q129" i="19"/>
  <c r="Q130" i="19"/>
  <c r="Q131" i="19"/>
  <c r="Q132" i="19"/>
  <c r="Q133" i="19"/>
  <c r="Q134" i="19"/>
  <c r="Q135" i="19"/>
  <c r="Q136" i="19"/>
  <c r="Q137" i="19"/>
  <c r="Q138" i="19"/>
  <c r="Q139" i="19"/>
  <c r="Q140" i="19"/>
  <c r="Q141" i="19"/>
  <c r="Q142" i="19"/>
  <c r="Q143" i="19"/>
  <c r="Q144" i="19"/>
  <c r="Q145" i="19"/>
  <c r="Q146" i="19"/>
  <c r="Q147" i="19"/>
  <c r="Q148" i="19"/>
  <c r="Q149" i="19"/>
  <c r="Q150" i="19"/>
  <c r="Q151" i="19"/>
  <c r="Q152" i="19"/>
  <c r="Q153" i="19"/>
  <c r="Q154" i="19"/>
  <c r="Q155" i="19"/>
  <c r="Q156" i="19"/>
  <c r="Q157" i="19"/>
  <c r="Q158" i="19"/>
  <c r="Q159" i="19"/>
  <c r="Q160" i="19"/>
  <c r="Q161" i="19"/>
  <c r="Q162" i="19"/>
  <c r="Q163" i="19"/>
  <c r="Q164" i="19"/>
  <c r="Q165" i="19"/>
  <c r="Q166" i="19"/>
  <c r="Q167" i="19"/>
  <c r="Q168" i="19"/>
  <c r="Q169" i="19"/>
  <c r="Q170" i="19"/>
  <c r="Q171" i="19"/>
  <c r="Q172" i="19"/>
  <c r="Q173" i="19"/>
  <c r="Q174" i="19"/>
  <c r="Q175" i="19"/>
  <c r="Q176" i="19"/>
  <c r="Q177" i="19"/>
  <c r="Q178" i="19"/>
  <c r="Q179" i="19"/>
  <c r="Q180" i="19"/>
  <c r="Q181" i="19"/>
  <c r="Q182" i="19"/>
  <c r="Q183" i="19"/>
  <c r="Q184" i="19"/>
  <c r="Q185" i="19"/>
  <c r="Q186" i="19"/>
  <c r="Q187" i="19"/>
  <c r="Q188" i="19"/>
  <c r="Q189" i="19"/>
  <c r="Q190" i="19"/>
  <c r="Q191" i="19"/>
  <c r="Q192" i="19"/>
  <c r="Q193" i="19"/>
  <c r="Q194" i="19"/>
  <c r="Q195" i="19"/>
  <c r="Q196" i="19"/>
  <c r="Q197" i="19"/>
  <c r="Q198" i="19"/>
  <c r="Q199" i="19"/>
  <c r="Q200" i="19"/>
  <c r="Q201" i="19"/>
  <c r="Q202" i="19"/>
  <c r="Q203" i="19"/>
  <c r="Q204" i="19"/>
  <c r="Q205" i="19"/>
  <c r="Q206" i="19"/>
  <c r="Q207" i="19"/>
  <c r="Q208" i="19"/>
  <c r="Q209" i="19"/>
  <c r="Q210" i="19"/>
  <c r="Q211" i="19"/>
  <c r="Q212" i="19"/>
  <c r="Q213" i="19"/>
  <c r="Q214" i="19"/>
  <c r="Q215" i="19"/>
  <c r="Q216" i="19"/>
  <c r="Q217" i="19"/>
  <c r="Q218" i="19"/>
  <c r="Q219" i="19"/>
  <c r="Q220" i="19"/>
  <c r="Q221" i="19"/>
  <c r="Q222" i="19"/>
  <c r="Q223" i="19"/>
  <c r="Q224" i="19"/>
  <c r="Q225" i="19"/>
  <c r="Q226" i="19"/>
  <c r="Q227" i="19"/>
  <c r="Q228" i="19"/>
  <c r="Q229" i="19"/>
  <c r="Q230" i="19"/>
  <c r="Q231" i="19"/>
  <c r="Q232" i="19"/>
  <c r="Q233" i="19"/>
  <c r="Q234" i="19"/>
  <c r="Q235" i="19"/>
  <c r="Q236" i="19"/>
  <c r="Q237" i="19"/>
  <c r="Q238" i="19"/>
  <c r="Q239" i="19"/>
  <c r="Q240" i="19"/>
  <c r="Q241" i="19"/>
  <c r="Q242" i="19"/>
  <c r="Q243" i="19"/>
  <c r="Q244" i="19"/>
  <c r="Q245" i="19"/>
  <c r="Q246" i="19"/>
  <c r="Q247" i="19"/>
  <c r="Q248" i="19"/>
  <c r="Q249" i="19"/>
  <c r="Q250" i="19"/>
  <c r="Q251" i="19"/>
  <c r="Q252" i="19"/>
  <c r="Q253" i="19"/>
  <c r="Q254" i="19"/>
  <c r="Q255" i="19"/>
  <c r="Q256" i="19"/>
  <c r="Q257" i="19"/>
  <c r="Q258" i="19"/>
  <c r="Q259" i="19"/>
  <c r="Q260" i="19"/>
  <c r="Q261" i="19"/>
  <c r="Q262" i="19"/>
  <c r="Q263" i="19"/>
  <c r="Q264" i="19"/>
  <c r="Q265" i="19"/>
  <c r="Q266" i="19"/>
  <c r="Q267" i="19"/>
  <c r="Q268" i="19"/>
  <c r="Q269" i="19"/>
  <c r="Q270" i="19"/>
  <c r="Q271" i="19"/>
  <c r="Q272" i="19"/>
  <c r="Q273" i="19"/>
  <c r="Q274" i="19"/>
  <c r="Q275" i="19"/>
  <c r="Q276" i="19"/>
  <c r="Q277" i="19"/>
  <c r="Q278" i="19"/>
  <c r="Q279" i="19"/>
  <c r="Q280" i="19"/>
  <c r="Q281" i="19"/>
  <c r="Q282" i="19"/>
  <c r="Q283" i="19"/>
  <c r="Q284" i="19"/>
  <c r="Q285" i="19"/>
  <c r="Q286" i="19"/>
  <c r="Q287" i="19"/>
  <c r="Q288" i="19"/>
  <c r="Q289" i="19"/>
  <c r="Q290" i="19"/>
  <c r="Q291" i="19"/>
  <c r="Q292" i="19"/>
  <c r="Q293" i="19"/>
  <c r="Q294" i="19"/>
  <c r="Q295" i="19"/>
  <c r="Q296" i="19"/>
  <c r="Q297" i="19"/>
  <c r="Q298" i="19"/>
  <c r="Q299" i="19"/>
  <c r="Q300" i="19"/>
  <c r="Q301" i="19"/>
  <c r="Q302" i="19"/>
  <c r="Q303" i="19"/>
  <c r="Q304" i="19"/>
  <c r="Q305" i="19"/>
  <c r="Q306" i="19"/>
  <c r="Q307" i="19"/>
  <c r="Q308" i="19"/>
  <c r="Q309" i="19"/>
  <c r="Q310" i="19"/>
  <c r="Q311" i="19"/>
  <c r="Q312" i="19"/>
  <c r="Q313" i="19"/>
  <c r="Q314" i="19"/>
  <c r="Q315" i="19"/>
  <c r="Q316" i="19"/>
  <c r="Q317" i="19"/>
  <c r="Q318" i="19"/>
  <c r="Q319" i="19"/>
  <c r="Q320" i="19"/>
  <c r="Q321" i="19"/>
  <c r="Q322" i="19"/>
  <c r="Q323" i="19"/>
  <c r="Q324" i="19"/>
  <c r="Q325" i="19"/>
  <c r="Q326" i="19"/>
  <c r="Q327" i="19"/>
  <c r="Q328" i="19"/>
  <c r="Q329" i="19"/>
  <c r="Q330" i="19"/>
  <c r="Q331" i="19"/>
  <c r="Q332" i="19"/>
  <c r="Q333" i="19"/>
  <c r="Q334" i="19"/>
  <c r="Q335" i="19"/>
  <c r="Q336" i="19"/>
  <c r="Q337" i="19"/>
  <c r="Q338" i="19"/>
  <c r="Q339" i="19"/>
  <c r="Q340" i="19"/>
  <c r="Q341" i="19"/>
  <c r="Q342" i="19"/>
  <c r="Q343" i="19"/>
  <c r="Q344" i="19"/>
  <c r="Q345" i="19"/>
  <c r="Q346" i="19"/>
  <c r="Q347" i="19"/>
  <c r="Q348" i="19"/>
  <c r="Q349" i="19"/>
  <c r="Q350" i="19"/>
  <c r="Q351" i="19"/>
  <c r="Q352" i="19"/>
  <c r="Q353" i="19"/>
  <c r="Q354" i="19"/>
  <c r="Q355" i="19"/>
  <c r="Q356" i="19"/>
  <c r="Q357" i="19"/>
  <c r="Q358" i="19"/>
  <c r="Q359" i="19"/>
  <c r="Q360" i="19"/>
  <c r="Q361" i="19"/>
  <c r="Q362" i="19"/>
  <c r="Q363" i="19"/>
  <c r="Q364" i="19"/>
  <c r="Q365" i="19"/>
  <c r="Q366" i="19"/>
  <c r="Q367" i="19"/>
  <c r="Q368" i="19"/>
  <c r="Q369" i="19"/>
  <c r="Q370" i="19"/>
  <c r="Q371" i="19"/>
  <c r="Q372" i="19"/>
  <c r="Q373" i="19"/>
  <c r="Q374" i="19"/>
  <c r="Q375" i="19"/>
  <c r="Q376" i="19"/>
  <c r="Q377" i="19"/>
  <c r="Q378" i="19"/>
  <c r="Q379" i="19"/>
  <c r="Q380" i="19"/>
  <c r="Q381" i="19"/>
  <c r="Q382" i="19"/>
  <c r="Q383" i="19"/>
  <c r="Q384" i="19"/>
  <c r="Q385" i="19"/>
  <c r="Q386" i="19"/>
  <c r="Q387" i="19"/>
  <c r="Q388" i="19"/>
  <c r="Q389" i="19"/>
  <c r="Q390" i="19"/>
  <c r="Q391" i="19"/>
  <c r="Q392" i="19"/>
  <c r="Q393" i="19"/>
  <c r="Q394" i="19"/>
  <c r="Q395" i="19"/>
  <c r="Q396" i="19"/>
  <c r="Q397" i="19"/>
  <c r="Q398" i="19"/>
  <c r="Q399" i="19"/>
  <c r="Q400" i="19"/>
  <c r="Q401" i="19"/>
  <c r="Q402" i="19"/>
  <c r="Q403" i="19"/>
  <c r="Q404" i="19"/>
  <c r="Q405" i="19"/>
  <c r="Q406" i="19"/>
  <c r="Q407" i="19"/>
  <c r="Q408" i="19"/>
  <c r="Q409" i="19"/>
  <c r="Q410" i="19"/>
  <c r="Q411" i="19"/>
  <c r="Q412" i="19"/>
  <c r="Q413" i="19"/>
  <c r="Q414" i="19"/>
  <c r="Q415" i="19"/>
  <c r="Q416" i="19"/>
  <c r="Q417" i="19"/>
  <c r="Q418" i="19"/>
  <c r="Q419" i="19"/>
  <c r="Q420" i="19"/>
  <c r="Q421" i="19"/>
  <c r="Q422" i="19"/>
  <c r="Q423" i="19"/>
  <c r="Q424" i="19"/>
  <c r="Q425" i="19"/>
  <c r="Q426" i="19"/>
  <c r="Q427" i="19"/>
  <c r="Q428" i="19"/>
  <c r="Q429" i="19"/>
  <c r="Q430" i="19"/>
  <c r="Q431" i="19"/>
  <c r="Q432" i="19"/>
  <c r="Q433" i="19"/>
  <c r="Q434" i="19"/>
  <c r="Q435" i="19"/>
  <c r="Q436" i="19"/>
  <c r="Q437" i="19"/>
  <c r="Q438" i="19"/>
  <c r="Q439" i="19"/>
  <c r="Q440" i="19"/>
  <c r="Q441" i="19"/>
  <c r="Q442" i="19"/>
  <c r="Q443" i="19"/>
  <c r="Q444" i="19"/>
  <c r="Q445" i="19"/>
  <c r="Q446" i="19"/>
  <c r="Q447" i="19"/>
  <c r="Q448" i="19"/>
  <c r="Q449" i="19"/>
  <c r="Q450" i="19"/>
  <c r="Q451" i="19"/>
  <c r="Q452" i="19"/>
  <c r="Q453" i="19"/>
  <c r="Q454" i="19"/>
  <c r="Q455" i="19"/>
  <c r="Q456" i="19"/>
  <c r="Q457" i="19"/>
  <c r="Q458" i="19"/>
  <c r="Q459" i="19"/>
  <c r="Q460" i="19"/>
  <c r="Q461" i="19"/>
  <c r="Q462" i="19"/>
  <c r="Q463" i="19"/>
  <c r="Q464" i="19"/>
  <c r="Q465" i="19"/>
  <c r="Q466" i="19"/>
  <c r="Q467" i="19"/>
  <c r="Q468" i="19"/>
  <c r="Q469" i="19"/>
  <c r="Q470" i="19"/>
  <c r="Q471" i="19"/>
  <c r="Q472" i="19"/>
  <c r="Q473" i="19"/>
  <c r="Q474" i="19"/>
  <c r="Q475" i="19"/>
  <c r="Q476" i="19"/>
  <c r="Q477" i="19"/>
  <c r="Q478" i="19"/>
  <c r="Q479" i="19"/>
  <c r="Q480" i="19"/>
  <c r="Q481" i="19"/>
  <c r="Q482" i="19"/>
  <c r="Q483" i="19"/>
  <c r="Q484" i="19"/>
  <c r="Q485" i="19"/>
  <c r="Q486" i="19"/>
  <c r="Q487" i="19"/>
  <c r="Q488" i="19"/>
  <c r="Q489" i="19"/>
  <c r="Q490" i="19"/>
  <c r="Q491" i="19"/>
  <c r="Q492" i="19"/>
  <c r="Q493" i="19"/>
  <c r="Q494" i="19"/>
  <c r="Q495" i="19"/>
  <c r="Q496" i="19"/>
  <c r="Q497" i="19"/>
  <c r="Q498" i="19"/>
  <c r="Q499" i="19"/>
  <c r="Q500" i="19"/>
  <c r="Q501" i="19"/>
  <c r="Q502" i="19"/>
  <c r="Q503" i="19"/>
  <c r="Q504" i="19"/>
  <c r="Q505" i="19"/>
  <c r="Q506" i="19"/>
  <c r="Q507" i="19"/>
  <c r="Q508" i="19"/>
  <c r="Q509" i="19"/>
  <c r="Q510" i="19"/>
  <c r="Q511" i="19"/>
  <c r="Q512" i="19"/>
  <c r="Q513" i="19"/>
  <c r="Q514" i="19"/>
  <c r="Q515" i="19"/>
  <c r="Q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2" i="19"/>
  <c r="N56" i="19"/>
  <c r="O56" i="19" s="1"/>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O34" i="19" s="1"/>
  <c r="N35" i="19"/>
  <c r="N36" i="19"/>
  <c r="N37" i="19"/>
  <c r="N38" i="19"/>
  <c r="N39" i="19"/>
  <c r="N40" i="19"/>
  <c r="N41" i="19"/>
  <c r="N42" i="19"/>
  <c r="N43" i="19"/>
  <c r="N44" i="19"/>
  <c r="N45" i="19"/>
  <c r="N46" i="19"/>
  <c r="N47" i="19"/>
  <c r="N48" i="19"/>
  <c r="N49" i="19"/>
  <c r="N50" i="19"/>
  <c r="N51" i="19"/>
  <c r="N52" i="19"/>
  <c r="N53" i="19"/>
  <c r="N54" i="19"/>
  <c r="N55"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O139" i="19" s="1"/>
  <c r="N140" i="19"/>
  <c r="N141" i="19"/>
  <c r="N142" i="19"/>
  <c r="N143" i="19"/>
  <c r="N144" i="19"/>
  <c r="N145" i="19"/>
  <c r="N146" i="19"/>
  <c r="N147" i="19"/>
  <c r="N148" i="19"/>
  <c r="N149" i="19"/>
  <c r="N150" i="19"/>
  <c r="N151" i="19"/>
  <c r="N152" i="19"/>
  <c r="N153" i="19"/>
  <c r="N154" i="19"/>
  <c r="N155" i="19"/>
  <c r="N156" i="19"/>
  <c r="N157" i="19"/>
  <c r="N158" i="19"/>
  <c r="N159" i="19"/>
  <c r="N160" i="19"/>
  <c r="O160" i="19" s="1"/>
  <c r="N161" i="19"/>
  <c r="N162" i="19"/>
  <c r="N163" i="19"/>
  <c r="N164" i="19"/>
  <c r="N165" i="19"/>
  <c r="N166" i="19"/>
  <c r="N167" i="19"/>
  <c r="N168" i="19"/>
  <c r="N169" i="19"/>
  <c r="N170" i="19"/>
  <c r="N171" i="19"/>
  <c r="N172" i="19"/>
  <c r="N173" i="19"/>
  <c r="N174" i="19"/>
  <c r="N175" i="19"/>
  <c r="N176" i="19"/>
  <c r="N177" i="19"/>
  <c r="N178" i="19"/>
  <c r="N179" i="19"/>
  <c r="N180" i="19"/>
  <c r="N181" i="19"/>
  <c r="N182" i="19"/>
  <c r="O182" i="19" s="1"/>
  <c r="N183" i="19"/>
  <c r="N184" i="19"/>
  <c r="N185" i="19"/>
  <c r="N186" i="19"/>
  <c r="O186" i="19" s="1"/>
  <c r="N187" i="19"/>
  <c r="N188" i="19"/>
  <c r="N189" i="19"/>
  <c r="N190" i="19"/>
  <c r="N191" i="19"/>
  <c r="N192" i="19"/>
  <c r="N193" i="19"/>
  <c r="N194" i="19"/>
  <c r="N195" i="19"/>
  <c r="N196" i="19"/>
  <c r="N197" i="19"/>
  <c r="N198" i="19"/>
  <c r="O198" i="19" s="1"/>
  <c r="N199" i="19"/>
  <c r="N200" i="19"/>
  <c r="N201" i="19"/>
  <c r="N202" i="19"/>
  <c r="O202" i="19" s="1"/>
  <c r="N203" i="19"/>
  <c r="N204" i="19"/>
  <c r="N205" i="19"/>
  <c r="N206" i="19"/>
  <c r="N207" i="19"/>
  <c r="N208" i="19"/>
  <c r="N209" i="19"/>
  <c r="N210" i="19"/>
  <c r="N211" i="19"/>
  <c r="O211" i="19" s="1"/>
  <c r="N212" i="19"/>
  <c r="N213" i="19"/>
  <c r="N214" i="19"/>
  <c r="O214" i="19" s="1"/>
  <c r="N215" i="19"/>
  <c r="O215" i="19" s="1"/>
  <c r="N216" i="19"/>
  <c r="N217" i="19"/>
  <c r="N218" i="19"/>
  <c r="O218" i="19" s="1"/>
  <c r="N219" i="19"/>
  <c r="N220" i="19"/>
  <c r="N221" i="19"/>
  <c r="N222" i="19"/>
  <c r="N223" i="19"/>
  <c r="N224" i="19"/>
  <c r="N225" i="19"/>
  <c r="N226" i="19"/>
  <c r="N227" i="19"/>
  <c r="O227" i="19" s="1"/>
  <c r="N228" i="19"/>
  <c r="N229" i="19"/>
  <c r="N230" i="19"/>
  <c r="O230" i="19" s="1"/>
  <c r="N231" i="19"/>
  <c r="N232" i="19"/>
  <c r="N233" i="19"/>
  <c r="N234" i="19"/>
  <c r="O234" i="19" s="1"/>
  <c r="N235" i="19"/>
  <c r="N236" i="19"/>
  <c r="N237" i="19"/>
  <c r="N238" i="19"/>
  <c r="N239" i="19"/>
  <c r="N240" i="19"/>
  <c r="N241" i="19"/>
  <c r="N242" i="19"/>
  <c r="N243" i="19"/>
  <c r="N244" i="19"/>
  <c r="N245" i="19"/>
  <c r="N246" i="19"/>
  <c r="O246" i="19" s="1"/>
  <c r="N247" i="19"/>
  <c r="N248" i="19"/>
  <c r="N249" i="19"/>
  <c r="N250" i="19"/>
  <c r="O250" i="19" s="1"/>
  <c r="N251" i="19"/>
  <c r="N252" i="19"/>
  <c r="N253" i="19"/>
  <c r="N254" i="19"/>
  <c r="N255" i="19"/>
  <c r="N256" i="19"/>
  <c r="N257" i="19"/>
  <c r="N258" i="19"/>
  <c r="N259" i="19"/>
  <c r="N260" i="19"/>
  <c r="N261" i="19"/>
  <c r="N262" i="19"/>
  <c r="O262" i="19" s="1"/>
  <c r="N263" i="19"/>
  <c r="N264" i="19"/>
  <c r="N265" i="19"/>
  <c r="N266" i="19"/>
  <c r="O266" i="19" s="1"/>
  <c r="N267" i="19"/>
  <c r="N268" i="19"/>
  <c r="N269" i="19"/>
  <c r="N270" i="19"/>
  <c r="N271" i="19"/>
  <c r="N272" i="19"/>
  <c r="N273" i="19"/>
  <c r="N274" i="19"/>
  <c r="O274" i="19" s="1"/>
  <c r="N275" i="19"/>
  <c r="N276" i="19"/>
  <c r="N277" i="19"/>
  <c r="N278" i="19"/>
  <c r="O278" i="19" s="1"/>
  <c r="N279" i="19"/>
  <c r="N280" i="19"/>
  <c r="N281" i="19"/>
  <c r="O281" i="19" s="1"/>
  <c r="N282" i="19"/>
  <c r="O282" i="19" s="1"/>
  <c r="N283" i="19"/>
  <c r="N284" i="19"/>
  <c r="N285" i="19"/>
  <c r="N286" i="19"/>
  <c r="N287" i="19"/>
  <c r="N288" i="19"/>
  <c r="N289" i="19"/>
  <c r="N290" i="19"/>
  <c r="N291" i="19"/>
  <c r="N292" i="19"/>
  <c r="N293" i="19"/>
  <c r="N294" i="19"/>
  <c r="O294" i="19" s="1"/>
  <c r="N295" i="19"/>
  <c r="N296" i="19"/>
  <c r="N297" i="19"/>
  <c r="N298" i="19"/>
  <c r="O298" i="19" s="1"/>
  <c r="N299" i="19"/>
  <c r="N300" i="19"/>
  <c r="O300" i="19" s="1"/>
  <c r="N301" i="19"/>
  <c r="N302" i="19"/>
  <c r="N303" i="19"/>
  <c r="N304" i="19"/>
  <c r="N305" i="19"/>
  <c r="N306" i="19"/>
  <c r="N307" i="19"/>
  <c r="N308" i="19"/>
  <c r="N309" i="19"/>
  <c r="N310" i="19"/>
  <c r="O310" i="19" s="1"/>
  <c r="N311" i="19"/>
  <c r="N312" i="19"/>
  <c r="N313" i="19"/>
  <c r="O313" i="19" s="1"/>
  <c r="N314" i="19"/>
  <c r="O314" i="19" s="1"/>
  <c r="N315" i="19"/>
  <c r="N316" i="19"/>
  <c r="N317" i="19"/>
  <c r="N318" i="19"/>
  <c r="N319" i="19"/>
  <c r="N320" i="19"/>
  <c r="N321" i="19"/>
  <c r="N322" i="19"/>
  <c r="N323" i="19"/>
  <c r="N324" i="19"/>
  <c r="N325" i="19"/>
  <c r="N326" i="19"/>
  <c r="O326" i="19" s="1"/>
  <c r="N327" i="19"/>
  <c r="N328" i="19"/>
  <c r="N329" i="19"/>
  <c r="N330" i="19"/>
  <c r="O330" i="19" s="1"/>
  <c r="N331" i="19"/>
  <c r="N332" i="19"/>
  <c r="N333" i="19"/>
  <c r="N334" i="19"/>
  <c r="N335" i="19"/>
  <c r="N336" i="19"/>
  <c r="N337" i="19"/>
  <c r="O337" i="19" s="1"/>
  <c r="N338" i="19"/>
  <c r="N339" i="19"/>
  <c r="N340" i="19"/>
  <c r="N341" i="19"/>
  <c r="N342" i="19"/>
  <c r="O342" i="19" s="1"/>
  <c r="N343" i="19"/>
  <c r="N344" i="19"/>
  <c r="N345" i="19"/>
  <c r="N346" i="19"/>
  <c r="O346" i="19" s="1"/>
  <c r="N347" i="19"/>
  <c r="N348" i="19"/>
  <c r="N349" i="19"/>
  <c r="N350" i="19"/>
  <c r="N351" i="19"/>
  <c r="N352" i="19"/>
  <c r="N353" i="19"/>
  <c r="N354" i="19"/>
  <c r="N355" i="19"/>
  <c r="N356" i="19"/>
  <c r="O356" i="19" s="1"/>
  <c r="N357" i="19"/>
  <c r="N358" i="19"/>
  <c r="O358" i="19" s="1"/>
  <c r="N359" i="19"/>
  <c r="N360" i="19"/>
  <c r="N361" i="19"/>
  <c r="N362" i="19"/>
  <c r="O362" i="19" s="1"/>
  <c r="N363" i="19"/>
  <c r="N364" i="19"/>
  <c r="N365" i="19"/>
  <c r="N366" i="19"/>
  <c r="N367" i="19"/>
  <c r="N368" i="19"/>
  <c r="N369" i="19"/>
  <c r="N370" i="19"/>
  <c r="N371" i="19"/>
  <c r="N372" i="19"/>
  <c r="N373" i="19"/>
  <c r="N374" i="19"/>
  <c r="O374" i="19" s="1"/>
  <c r="N375" i="19"/>
  <c r="N376" i="19"/>
  <c r="N377" i="19"/>
  <c r="N378" i="19"/>
  <c r="O378" i="19" s="1"/>
  <c r="N379" i="19"/>
  <c r="N380" i="19"/>
  <c r="N381" i="19"/>
  <c r="N382" i="19"/>
  <c r="N383" i="19"/>
  <c r="N384" i="19"/>
  <c r="N385" i="19"/>
  <c r="N386" i="19"/>
  <c r="N387" i="19"/>
  <c r="N388" i="19"/>
  <c r="N389" i="19"/>
  <c r="N390" i="19"/>
  <c r="O390" i="19" s="1"/>
  <c r="N391" i="19"/>
  <c r="N392" i="19"/>
  <c r="N393" i="19"/>
  <c r="N394" i="19"/>
  <c r="O394" i="19" s="1"/>
  <c r="N395" i="19"/>
  <c r="N396" i="19"/>
  <c r="N397" i="19"/>
  <c r="N398" i="19"/>
  <c r="N399" i="19"/>
  <c r="N400" i="19"/>
  <c r="N401" i="19"/>
  <c r="N402" i="19"/>
  <c r="N403" i="19"/>
  <c r="N404" i="19"/>
  <c r="N405" i="19"/>
  <c r="N406" i="19"/>
  <c r="O406" i="19" s="1"/>
  <c r="N407" i="19"/>
  <c r="N408" i="19"/>
  <c r="N409" i="19"/>
  <c r="N410" i="19"/>
  <c r="O410" i="19" s="1"/>
  <c r="N411" i="19"/>
  <c r="N412" i="19"/>
  <c r="N413" i="19"/>
  <c r="N414" i="19"/>
  <c r="N415" i="19"/>
  <c r="N416" i="19"/>
  <c r="N417" i="19"/>
  <c r="N418" i="19"/>
  <c r="N419" i="19"/>
  <c r="N420" i="19"/>
  <c r="N421" i="19"/>
  <c r="N422" i="19"/>
  <c r="O422" i="19" s="1"/>
  <c r="N423" i="19"/>
  <c r="N424" i="19"/>
  <c r="N425" i="19"/>
  <c r="N426" i="19"/>
  <c r="O426" i="19" s="1"/>
  <c r="N427" i="19"/>
  <c r="N428" i="19"/>
  <c r="N429" i="19"/>
  <c r="N430" i="19"/>
  <c r="N431" i="19"/>
  <c r="N432" i="19"/>
  <c r="N433" i="19"/>
  <c r="N434" i="19"/>
  <c r="O434" i="19" s="1"/>
  <c r="N435" i="19"/>
  <c r="N436" i="19"/>
  <c r="N437" i="19"/>
  <c r="N438" i="19"/>
  <c r="O438" i="19" s="1"/>
  <c r="N439" i="19"/>
  <c r="N440" i="19"/>
  <c r="N441" i="19"/>
  <c r="N442" i="19"/>
  <c r="O442" i="19" s="1"/>
  <c r="N443" i="19"/>
  <c r="N444" i="19"/>
  <c r="N445" i="19"/>
  <c r="N446" i="19"/>
  <c r="N447" i="19"/>
  <c r="N448" i="19"/>
  <c r="N449" i="19"/>
  <c r="N450" i="19"/>
  <c r="N451" i="19"/>
  <c r="N452" i="19"/>
  <c r="N453" i="19"/>
  <c r="N454" i="19"/>
  <c r="O454" i="19" s="1"/>
  <c r="N455" i="19"/>
  <c r="N456" i="19"/>
  <c r="N457" i="19"/>
  <c r="N458" i="19"/>
  <c r="O458" i="19" s="1"/>
  <c r="N459" i="19"/>
  <c r="N460" i="19"/>
  <c r="N461" i="19"/>
  <c r="N462" i="19"/>
  <c r="N463" i="19"/>
  <c r="N464" i="19"/>
  <c r="N465" i="19"/>
  <c r="N466" i="19"/>
  <c r="N467" i="19"/>
  <c r="N468" i="19"/>
  <c r="N469" i="19"/>
  <c r="N470" i="19"/>
  <c r="O470" i="19" s="1"/>
  <c r="N471" i="19"/>
  <c r="N472" i="19"/>
  <c r="N473" i="19"/>
  <c r="N474" i="19"/>
  <c r="O474" i="19" s="1"/>
  <c r="N475" i="19"/>
  <c r="N476" i="19"/>
  <c r="N477" i="19"/>
  <c r="N478" i="19"/>
  <c r="N479" i="19"/>
  <c r="N480" i="19"/>
  <c r="N481" i="19"/>
  <c r="N482" i="19"/>
  <c r="N483" i="19"/>
  <c r="N484" i="19"/>
  <c r="N485" i="19"/>
  <c r="N486" i="19"/>
  <c r="O486" i="19" s="1"/>
  <c r="N487" i="19"/>
  <c r="N488" i="19"/>
  <c r="N489" i="19"/>
  <c r="N490" i="19"/>
  <c r="O490" i="19" s="1"/>
  <c r="N491" i="19"/>
  <c r="N492" i="19"/>
  <c r="N493" i="19"/>
  <c r="N494" i="19"/>
  <c r="N495" i="19"/>
  <c r="N496" i="19"/>
  <c r="N497" i="19"/>
  <c r="N498" i="19"/>
  <c r="N499" i="19"/>
  <c r="N500" i="19"/>
  <c r="N501" i="19"/>
  <c r="N502" i="19"/>
  <c r="O502" i="19" s="1"/>
  <c r="N503" i="19"/>
  <c r="N504" i="19"/>
  <c r="N505" i="19"/>
  <c r="O505" i="19" s="1"/>
  <c r="N506" i="19"/>
  <c r="O506" i="19" s="1"/>
  <c r="N507" i="19"/>
  <c r="N508" i="19"/>
  <c r="N509" i="19"/>
  <c r="N510" i="19"/>
  <c r="N511" i="19"/>
  <c r="N512" i="19"/>
  <c r="N513" i="19"/>
  <c r="N514" i="19"/>
  <c r="N515" i="19"/>
  <c r="N2" i="19"/>
  <c r="O2" i="19" s="1"/>
  <c r="O9" i="19"/>
  <c r="O3" i="19"/>
  <c r="O4" i="19"/>
  <c r="O5" i="19"/>
  <c r="O6" i="19"/>
  <c r="O7" i="19"/>
  <c r="O8" i="19"/>
  <c r="O10" i="19"/>
  <c r="O11" i="19"/>
  <c r="O12" i="19"/>
  <c r="O13" i="19"/>
  <c r="O14" i="19"/>
  <c r="O15" i="19"/>
  <c r="O16" i="19"/>
  <c r="O17" i="19"/>
  <c r="O18" i="19"/>
  <c r="O19" i="19"/>
  <c r="O20" i="19"/>
  <c r="O21" i="19"/>
  <c r="O22" i="19"/>
  <c r="O23" i="19"/>
  <c r="O24" i="19"/>
  <c r="O25" i="19"/>
  <c r="O26" i="19"/>
  <c r="O27" i="19"/>
  <c r="O28" i="19"/>
  <c r="O29" i="19"/>
  <c r="O30" i="19"/>
  <c r="O31" i="19"/>
  <c r="O32" i="19"/>
  <c r="O33" i="19"/>
  <c r="O35" i="19"/>
  <c r="O36" i="19"/>
  <c r="O37" i="19"/>
  <c r="O38" i="19"/>
  <c r="O39" i="19"/>
  <c r="O40" i="19"/>
  <c r="O41" i="19"/>
  <c r="O42" i="19"/>
  <c r="O43" i="19"/>
  <c r="O44" i="19"/>
  <c r="O45" i="19"/>
  <c r="O46" i="19"/>
  <c r="O47" i="19"/>
  <c r="O48" i="19"/>
  <c r="O49" i="19"/>
  <c r="O50" i="19"/>
  <c r="O51" i="19"/>
  <c r="O52" i="19"/>
  <c r="O53" i="19"/>
  <c r="O54" i="19"/>
  <c r="O55"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40" i="19"/>
  <c r="O141" i="19"/>
  <c r="O142" i="19"/>
  <c r="O143" i="19"/>
  <c r="O144" i="19"/>
  <c r="O145" i="19"/>
  <c r="O146" i="19"/>
  <c r="O147" i="19"/>
  <c r="O148" i="19"/>
  <c r="O149" i="19"/>
  <c r="O150" i="19"/>
  <c r="O151" i="19"/>
  <c r="O152" i="19"/>
  <c r="O153" i="19"/>
  <c r="O154" i="19"/>
  <c r="O155" i="19"/>
  <c r="O156" i="19"/>
  <c r="O157" i="19"/>
  <c r="O158" i="19"/>
  <c r="O159" i="19"/>
  <c r="O161" i="19"/>
  <c r="O162" i="19"/>
  <c r="O163" i="19"/>
  <c r="O164" i="19"/>
  <c r="O165" i="19"/>
  <c r="O166" i="19"/>
  <c r="O167" i="19"/>
  <c r="O168" i="19"/>
  <c r="O169" i="19"/>
  <c r="O170" i="19"/>
  <c r="O171" i="19"/>
  <c r="O172" i="19"/>
  <c r="O173" i="19"/>
  <c r="O174" i="19"/>
  <c r="O175" i="19"/>
  <c r="O176" i="19"/>
  <c r="O177" i="19"/>
  <c r="O178" i="19"/>
  <c r="O179" i="19"/>
  <c r="O180" i="19"/>
  <c r="O181" i="19"/>
  <c r="O183" i="19"/>
  <c r="O184" i="19"/>
  <c r="O185" i="19"/>
  <c r="O187" i="19"/>
  <c r="O188" i="19"/>
  <c r="O189" i="19"/>
  <c r="O190" i="19"/>
  <c r="O191" i="19"/>
  <c r="O192" i="19"/>
  <c r="O193" i="19"/>
  <c r="O194" i="19"/>
  <c r="O195" i="19"/>
  <c r="O196" i="19"/>
  <c r="O197" i="19"/>
  <c r="O199" i="19"/>
  <c r="O200" i="19"/>
  <c r="O201" i="19"/>
  <c r="O203" i="19"/>
  <c r="O204" i="19"/>
  <c r="O205" i="19"/>
  <c r="O206" i="19"/>
  <c r="O207" i="19"/>
  <c r="O208" i="19"/>
  <c r="O209" i="19"/>
  <c r="O210" i="19"/>
  <c r="O212" i="19"/>
  <c r="O213" i="19"/>
  <c r="O216" i="19"/>
  <c r="O217" i="19"/>
  <c r="O219" i="19"/>
  <c r="O220" i="19"/>
  <c r="O221" i="19"/>
  <c r="O222" i="19"/>
  <c r="O223" i="19"/>
  <c r="O224" i="19"/>
  <c r="O225" i="19"/>
  <c r="O226" i="19"/>
  <c r="O228" i="19"/>
  <c r="O229" i="19"/>
  <c r="O231" i="19"/>
  <c r="O232" i="19"/>
  <c r="O233" i="19"/>
  <c r="O235" i="19"/>
  <c r="O236" i="19"/>
  <c r="O237" i="19"/>
  <c r="O238" i="19"/>
  <c r="O239" i="19"/>
  <c r="O240" i="19"/>
  <c r="O241" i="19"/>
  <c r="O242" i="19"/>
  <c r="O243" i="19"/>
  <c r="O244" i="19"/>
  <c r="O245" i="19"/>
  <c r="O247" i="19"/>
  <c r="O248" i="19"/>
  <c r="O249" i="19"/>
  <c r="O251" i="19"/>
  <c r="O252" i="19"/>
  <c r="O253" i="19"/>
  <c r="O254" i="19"/>
  <c r="O255" i="19"/>
  <c r="O256" i="19"/>
  <c r="O257" i="19"/>
  <c r="O258" i="19"/>
  <c r="O259" i="19"/>
  <c r="O260" i="19"/>
  <c r="O261" i="19"/>
  <c r="O263" i="19"/>
  <c r="O264" i="19"/>
  <c r="O265" i="19"/>
  <c r="O267" i="19"/>
  <c r="O268" i="19"/>
  <c r="O269" i="19"/>
  <c r="O270" i="19"/>
  <c r="O271" i="19"/>
  <c r="O272" i="19"/>
  <c r="O273" i="19"/>
  <c r="O275" i="19"/>
  <c r="O276" i="19"/>
  <c r="O277" i="19"/>
  <c r="O279" i="19"/>
  <c r="O280" i="19"/>
  <c r="O283" i="19"/>
  <c r="O284" i="19"/>
  <c r="O285" i="19"/>
  <c r="O286" i="19"/>
  <c r="O287" i="19"/>
  <c r="O288" i="19"/>
  <c r="O289" i="19"/>
  <c r="O290" i="19"/>
  <c r="O291" i="19"/>
  <c r="O292" i="19"/>
  <c r="O293" i="19"/>
  <c r="O295" i="19"/>
  <c r="O296" i="19"/>
  <c r="O297" i="19"/>
  <c r="O299" i="19"/>
  <c r="O301" i="19"/>
  <c r="O302" i="19"/>
  <c r="O303" i="19"/>
  <c r="O304" i="19"/>
  <c r="O305" i="19"/>
  <c r="O306" i="19"/>
  <c r="O307" i="19"/>
  <c r="O308" i="19"/>
  <c r="O309" i="19"/>
  <c r="O311" i="19"/>
  <c r="O312" i="19"/>
  <c r="O315" i="19"/>
  <c r="O316" i="19"/>
  <c r="O317" i="19"/>
  <c r="O318" i="19"/>
  <c r="O319" i="19"/>
  <c r="O320" i="19"/>
  <c r="O321" i="19"/>
  <c r="O322" i="19"/>
  <c r="O323" i="19"/>
  <c r="O324" i="19"/>
  <c r="O325" i="19"/>
  <c r="O327" i="19"/>
  <c r="O328" i="19"/>
  <c r="O329" i="19"/>
  <c r="O331" i="19"/>
  <c r="O332" i="19"/>
  <c r="O333" i="19"/>
  <c r="O334" i="19"/>
  <c r="O335" i="19"/>
  <c r="O336" i="19"/>
  <c r="O338" i="19"/>
  <c r="O339" i="19"/>
  <c r="O340" i="19"/>
  <c r="O341" i="19"/>
  <c r="O343" i="19"/>
  <c r="O344" i="19"/>
  <c r="O345" i="19"/>
  <c r="O347" i="19"/>
  <c r="O348" i="19"/>
  <c r="O349" i="19"/>
  <c r="O350" i="19"/>
  <c r="O351" i="19"/>
  <c r="O352" i="19"/>
  <c r="O353" i="19"/>
  <c r="O354" i="19"/>
  <c r="O355" i="19"/>
  <c r="O357" i="19"/>
  <c r="O359" i="19"/>
  <c r="O360" i="19"/>
  <c r="O361" i="19"/>
  <c r="O363" i="19"/>
  <c r="O364" i="19"/>
  <c r="O365" i="19"/>
  <c r="O366" i="19"/>
  <c r="O367" i="19"/>
  <c r="O368" i="19"/>
  <c r="O369" i="19"/>
  <c r="O370" i="19"/>
  <c r="O371" i="19"/>
  <c r="O372" i="19"/>
  <c r="O373" i="19"/>
  <c r="O375" i="19"/>
  <c r="O376" i="19"/>
  <c r="O377" i="19"/>
  <c r="O379" i="19"/>
  <c r="O380" i="19"/>
  <c r="O381" i="19"/>
  <c r="O382" i="19"/>
  <c r="O383" i="19"/>
  <c r="O384" i="19"/>
  <c r="O385" i="19"/>
  <c r="O386" i="19"/>
  <c r="O387" i="19"/>
  <c r="O388" i="19"/>
  <c r="O389" i="19"/>
  <c r="O391" i="19"/>
  <c r="O392" i="19"/>
  <c r="O393" i="19"/>
  <c r="O395" i="19"/>
  <c r="O396" i="19"/>
  <c r="O397" i="19"/>
  <c r="O398" i="19"/>
  <c r="O399" i="19"/>
  <c r="O400" i="19"/>
  <c r="O401" i="19"/>
  <c r="O402" i="19"/>
  <c r="O403" i="19"/>
  <c r="O404" i="19"/>
  <c r="O405" i="19"/>
  <c r="O407" i="19"/>
  <c r="O408" i="19"/>
  <c r="O409" i="19"/>
  <c r="O411" i="19"/>
  <c r="O412" i="19"/>
  <c r="O413" i="19"/>
  <c r="O414" i="19"/>
  <c r="O415" i="19"/>
  <c r="O416" i="19"/>
  <c r="O417" i="19"/>
  <c r="O418" i="19"/>
  <c r="O419" i="19"/>
  <c r="O420" i="19"/>
  <c r="O421" i="19"/>
  <c r="O423" i="19"/>
  <c r="O424" i="19"/>
  <c r="O425" i="19"/>
  <c r="O427" i="19"/>
  <c r="O428" i="19"/>
  <c r="O429" i="19"/>
  <c r="O430" i="19"/>
  <c r="O431" i="19"/>
  <c r="O432" i="19"/>
  <c r="O433" i="19"/>
  <c r="O435" i="19"/>
  <c r="O436" i="19"/>
  <c r="O437" i="19"/>
  <c r="O439" i="19"/>
  <c r="O440" i="19"/>
  <c r="O441" i="19"/>
  <c r="O443" i="19"/>
  <c r="O444" i="19"/>
  <c r="O445" i="19"/>
  <c r="O446" i="19"/>
  <c r="O447" i="19"/>
  <c r="O448" i="19"/>
  <c r="O449" i="19"/>
  <c r="O450" i="19"/>
  <c r="O451" i="19"/>
  <c r="O452" i="19"/>
  <c r="O453" i="19"/>
  <c r="O455" i="19"/>
  <c r="O456" i="19"/>
  <c r="O457" i="19"/>
  <c r="O459" i="19"/>
  <c r="O460" i="19"/>
  <c r="O461" i="19"/>
  <c r="O462" i="19"/>
  <c r="O463" i="19"/>
  <c r="O464" i="19"/>
  <c r="O465" i="19"/>
  <c r="O466" i="19"/>
  <c r="O467" i="19"/>
  <c r="O468" i="19"/>
  <c r="O469" i="19"/>
  <c r="O471" i="19"/>
  <c r="O472" i="19"/>
  <c r="O473" i="19"/>
  <c r="O475" i="19"/>
  <c r="O476" i="19"/>
  <c r="O477" i="19"/>
  <c r="O478" i="19"/>
  <c r="O479" i="19"/>
  <c r="O480" i="19"/>
  <c r="O481" i="19"/>
  <c r="O482" i="19"/>
  <c r="O483" i="19"/>
  <c r="O484" i="19"/>
  <c r="O485" i="19"/>
  <c r="O487" i="19"/>
  <c r="O488" i="19"/>
  <c r="O489" i="19"/>
  <c r="O491" i="19"/>
  <c r="O492" i="19"/>
  <c r="O493" i="19"/>
  <c r="O494" i="19"/>
  <c r="O495" i="19"/>
  <c r="O496" i="19"/>
  <c r="O497" i="19"/>
  <c r="O498" i="19"/>
  <c r="O499" i="19"/>
  <c r="O500" i="19"/>
  <c r="O501" i="19"/>
  <c r="O503" i="19"/>
  <c r="O504" i="19"/>
  <c r="O507" i="19"/>
  <c r="O508" i="19"/>
  <c r="O509" i="19"/>
  <c r="O510" i="19"/>
  <c r="O511" i="19"/>
  <c r="O512" i="19"/>
  <c r="O513" i="19"/>
  <c r="O514" i="19"/>
  <c r="O515" i="19"/>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 i="8"/>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2" i="13"/>
  <c r="N2" i="2"/>
  <c r="L7" i="12"/>
  <c r="L8" i="12"/>
  <c r="L6"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2" i="1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2" i="2"/>
  <c r="K12" i="2"/>
  <c r="K3" i="2"/>
  <c r="K4" i="2"/>
  <c r="K5" i="2"/>
  <c r="K6" i="2"/>
  <c r="K7" i="2"/>
  <c r="K8" i="2"/>
  <c r="K9" i="2"/>
  <c r="K10" i="2"/>
  <c r="K11"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2" i="2"/>
</calcChain>
</file>

<file path=xl/sharedStrings.xml><?xml version="1.0" encoding="utf-8"?>
<sst xmlns="http://schemas.openxmlformats.org/spreadsheetml/2006/main" count="41245" uniqueCount="5641">
  <si>
    <t>No</t>
  </si>
  <si>
    <t>Kabupaten_Kota</t>
  </si>
  <si>
    <t>Provinsi</t>
  </si>
  <si>
    <t>Tahun</t>
  </si>
  <si>
    <t>Skor_PPH</t>
  </si>
  <si>
    <t>Kabupaten Simeulue</t>
  </si>
  <si>
    <t>Aceh</t>
  </si>
  <si>
    <t>57.7</t>
  </si>
  <si>
    <t>Kabupaten Aceh Singkil</t>
  </si>
  <si>
    <t>81.8</t>
  </si>
  <si>
    <t>Kabupaten Aceh Selatan</t>
  </si>
  <si>
    <t>70.7</t>
  </si>
  <si>
    <t>Kabupaten Aceh Tenggara</t>
  </si>
  <si>
    <t>75.3</t>
  </si>
  <si>
    <t>Kabupaten Aceh Timur</t>
  </si>
  <si>
    <t>69.3</t>
  </si>
  <si>
    <t>Kabupaten Aceh Tengah</t>
  </si>
  <si>
    <t>85.9</t>
  </si>
  <si>
    <t>Kabupaten Aceh Barat</t>
  </si>
  <si>
    <t>88.9</t>
  </si>
  <si>
    <t>Kabupaten Aceh Besar</t>
  </si>
  <si>
    <t>74.7</t>
  </si>
  <si>
    <t>Kabupaten Pidie</t>
  </si>
  <si>
    <t>69.2</t>
  </si>
  <si>
    <t>Kabupaten Bireuen</t>
  </si>
  <si>
    <t>80.6</t>
  </si>
  <si>
    <t>Kabupaten Aceh Utara</t>
  </si>
  <si>
    <t>65.0</t>
  </si>
  <si>
    <t>Kabupaten Aceh Barat Daya</t>
  </si>
  <si>
    <t>68.1</t>
  </si>
  <si>
    <t>Kabupaten Gayo Lues</t>
  </si>
  <si>
    <t>90.6</t>
  </si>
  <si>
    <t>Kabupaten Aceh Tamiang</t>
  </si>
  <si>
    <t>76.8</t>
  </si>
  <si>
    <t>Kabupaten Nagan Raya</t>
  </si>
  <si>
    <t>86.7</t>
  </si>
  <si>
    <t>Kabupaten Aceh Jaya</t>
  </si>
  <si>
    <t>80.7</t>
  </si>
  <si>
    <t>Kabupaten Bener Meriah</t>
  </si>
  <si>
    <t>82.2</t>
  </si>
  <si>
    <t>Kabupaten Pidie Jaya</t>
  </si>
  <si>
    <t>79.4</t>
  </si>
  <si>
    <t>Kota Banda Aceh</t>
  </si>
  <si>
    <t>79.5</t>
  </si>
  <si>
    <t>Kota Sabang</t>
  </si>
  <si>
    <t>79.6</t>
  </si>
  <si>
    <t>Kota Langsa</t>
  </si>
  <si>
    <t>83.2</t>
  </si>
  <si>
    <t>Kota Lhokseumawe</t>
  </si>
  <si>
    <t>81.6</t>
  </si>
  <si>
    <t>Kota Subulussalam</t>
  </si>
  <si>
    <t>74.8</t>
  </si>
  <si>
    <t>Kabupaten Nias</t>
  </si>
  <si>
    <t>Sumatera Utara</t>
  </si>
  <si>
    <t>76.5</t>
  </si>
  <si>
    <t>Kabupaten Mandailing Natal</t>
  </si>
  <si>
    <t>73.8</t>
  </si>
  <si>
    <t>Kabupaten Tapanuli Selatan</t>
  </si>
  <si>
    <t>Kabupaten Tapanuli Tengah</t>
  </si>
  <si>
    <t>77.9</t>
  </si>
  <si>
    <t>Kabupaten Tapanuli Utara</t>
  </si>
  <si>
    <t>83.5</t>
  </si>
  <si>
    <t>Kabupaten Toba Samosir</t>
  </si>
  <si>
    <t>89.8</t>
  </si>
  <si>
    <t>Kabupaten Labuhan Batu</t>
  </si>
  <si>
    <t>71.3</t>
  </si>
  <si>
    <t>Kabupaten Asahan</t>
  </si>
  <si>
    <t>82.7</t>
  </si>
  <si>
    <t>Kabupaten Simalungun</t>
  </si>
  <si>
    <t>87.3</t>
  </si>
  <si>
    <t>Kabupaten Dairi</t>
  </si>
  <si>
    <t>81.1</t>
  </si>
  <si>
    <t>Kabupaten Karo</t>
  </si>
  <si>
    <t>87.0</t>
  </si>
  <si>
    <t>Kabupaten Deli Serdang</t>
  </si>
  <si>
    <t>88.1</t>
  </si>
  <si>
    <t>Kabupaten Langkat</t>
  </si>
  <si>
    <t>82.9</t>
  </si>
  <si>
    <t>Kabupaten Nias Selatan</t>
  </si>
  <si>
    <t>69.1</t>
  </si>
  <si>
    <t>Kabupaten Humbang Hasundutan</t>
  </si>
  <si>
    <t>85.8</t>
  </si>
  <si>
    <t>Kabupaten Pakpak Bharat</t>
  </si>
  <si>
    <t>83.0</t>
  </si>
  <si>
    <t>Kabupaten Samosir</t>
  </si>
  <si>
    <t>Kabupaten Serdang Bedagai</t>
  </si>
  <si>
    <t>84.1</t>
  </si>
  <si>
    <t>Kabupaten Batu Bara</t>
  </si>
  <si>
    <t>Kabupaten Padang Lawas Utara</t>
  </si>
  <si>
    <t>74.9</t>
  </si>
  <si>
    <t>Kabupaten Padang Lawas</t>
  </si>
  <si>
    <t>76.7</t>
  </si>
  <si>
    <t>Kabupaten Labuhan Batu Selatan</t>
  </si>
  <si>
    <t>85.5</t>
  </si>
  <si>
    <t>Kabupaten Labuhan Batu Utara</t>
  </si>
  <si>
    <t>82.6</t>
  </si>
  <si>
    <t>Kabupaten Nias Utara</t>
  </si>
  <si>
    <t>67.7</t>
  </si>
  <si>
    <t>Kabupaten Nias Barat</t>
  </si>
  <si>
    <t>67.6</t>
  </si>
  <si>
    <t>Kota Sibolga</t>
  </si>
  <si>
    <t>75.8</t>
  </si>
  <si>
    <t>Kota Tanjung Balai</t>
  </si>
  <si>
    <t>Kota Pematang Siantar</t>
  </si>
  <si>
    <t>89.0</t>
  </si>
  <si>
    <t>Kota Tebing Tinggi</t>
  </si>
  <si>
    <t>91.8</t>
  </si>
  <si>
    <t>Kota Medan</t>
  </si>
  <si>
    <t>87.9</t>
  </si>
  <si>
    <t>Kota Binjai</t>
  </si>
  <si>
    <t>84.0</t>
  </si>
  <si>
    <t>Kota Padang Sidimpuan</t>
  </si>
  <si>
    <t>87.4</t>
  </si>
  <si>
    <t>Kota Gunungsitoli</t>
  </si>
  <si>
    <t>76.0</t>
  </si>
  <si>
    <t>Kabupaten Kepulauan Mentawai</t>
  </si>
  <si>
    <t>Sumatera Barat</t>
  </si>
  <si>
    <t>84.9</t>
  </si>
  <si>
    <t>Kabupaten Pesisir Selatan</t>
  </si>
  <si>
    <t>80.4</t>
  </si>
  <si>
    <t>Kabupaten Solok</t>
  </si>
  <si>
    <t>78.6</t>
  </si>
  <si>
    <t>Kabupaten Sijunjung</t>
  </si>
  <si>
    <t>82.0</t>
  </si>
  <si>
    <t>Kabupaten Tanah Datar</t>
  </si>
  <si>
    <t>Kabupaten Padang Pariaman</t>
  </si>
  <si>
    <t>79.1</t>
  </si>
  <si>
    <t>Kabupaten Agam</t>
  </si>
  <si>
    <t>77.7</t>
  </si>
  <si>
    <t>Kabupaten Limapuluh Koto</t>
  </si>
  <si>
    <t>81.2</t>
  </si>
  <si>
    <t>Kabupaten Pasaman</t>
  </si>
  <si>
    <t>78.8</t>
  </si>
  <si>
    <t>Kabupaten Solok Selatan</t>
  </si>
  <si>
    <t>Kabupaten Dharmas Raya</t>
  </si>
  <si>
    <t>87.8</t>
  </si>
  <si>
    <t>Kabupaten Pasaman Barat</t>
  </si>
  <si>
    <t>Kota Padang</t>
  </si>
  <si>
    <t>Kota Solok</t>
  </si>
  <si>
    <t>83.8</t>
  </si>
  <si>
    <t>Kota Sawah Lunto</t>
  </si>
  <si>
    <t>84.6</t>
  </si>
  <si>
    <t>Kota Padang Panjang</t>
  </si>
  <si>
    <t>Kota Bukittinggi</t>
  </si>
  <si>
    <t>82.3</t>
  </si>
  <si>
    <t>Kota Payakumbuh</t>
  </si>
  <si>
    <t>Kota Pariaman</t>
  </si>
  <si>
    <t>86.8</t>
  </si>
  <si>
    <t>Kabupaten Kuantan Sengingi</t>
  </si>
  <si>
    <t>Riau</t>
  </si>
  <si>
    <t>Kabupaten Indragiri Hulu</t>
  </si>
  <si>
    <t>84.2</t>
  </si>
  <si>
    <t>Kabupaten Indragiri Hilir</t>
  </si>
  <si>
    <t>81.0</t>
  </si>
  <si>
    <t>Kabupaten Pelalawan</t>
  </si>
  <si>
    <t>Kabupaten Siak</t>
  </si>
  <si>
    <t>85.4</t>
  </si>
  <si>
    <t>Kabupaten Kampar</t>
  </si>
  <si>
    <t>Kabupaten Rokan Hulu</t>
  </si>
  <si>
    <t>81.9</t>
  </si>
  <si>
    <t>Kabupaten Bengkalis</t>
  </si>
  <si>
    <t>Kabupaten Rokan Hilir</t>
  </si>
  <si>
    <t>Kabupaten Kepulauan Meranti</t>
  </si>
  <si>
    <t>Kota Pekanbaru</t>
  </si>
  <si>
    <t>Kota Dumai</t>
  </si>
  <si>
    <t>Kabupaten Kerinci</t>
  </si>
  <si>
    <t>Jambi</t>
  </si>
  <si>
    <t>69.4</t>
  </si>
  <si>
    <t>Kabupaten Merangin</t>
  </si>
  <si>
    <t>71.4</t>
  </si>
  <si>
    <t>Kabupaten Sarolangun</t>
  </si>
  <si>
    <t>Kabupaten Batang Hari</t>
  </si>
  <si>
    <t>84.4</t>
  </si>
  <si>
    <t>Kabupaten Muaro Jambi</t>
  </si>
  <si>
    <t>Kabupaten Tanjung Jabung Timur</t>
  </si>
  <si>
    <t>73.7</t>
  </si>
  <si>
    <t>Kabupaten Tanjung Jabung Barat</t>
  </si>
  <si>
    <t>71.8</t>
  </si>
  <si>
    <t>Kabupaten Tebo</t>
  </si>
  <si>
    <t>Kabupaten Bungo</t>
  </si>
  <si>
    <t>68.9</t>
  </si>
  <si>
    <t>Kota Jambi</t>
  </si>
  <si>
    <t>78.9</t>
  </si>
  <si>
    <t>Kota Sungai Penuh</t>
  </si>
  <si>
    <t>Kabupaten Ogan Komering Ulu</t>
  </si>
  <si>
    <t>Sumatera Selatan</t>
  </si>
  <si>
    <t>85.2</t>
  </si>
  <si>
    <t>Kabupaten Ogan Komering Ilir</t>
  </si>
  <si>
    <t>93.5</t>
  </si>
  <si>
    <t>Kabupaten Muara Enim</t>
  </si>
  <si>
    <t>Kabupaten Lahat</t>
  </si>
  <si>
    <t>Kabupaten Musi Rawas</t>
  </si>
  <si>
    <t>86.5</t>
  </si>
  <si>
    <t>Kabupaten Musi Banyuasin</t>
  </si>
  <si>
    <t>87.2</t>
  </si>
  <si>
    <t>Kabupaten Banyuasin</t>
  </si>
  <si>
    <t>92.4</t>
  </si>
  <si>
    <t>Kabupaten Ogan Komering Ulu Selatan</t>
  </si>
  <si>
    <t>Kabupaten Ogan Komering Ulu Timur</t>
  </si>
  <si>
    <t>94.7</t>
  </si>
  <si>
    <t>Kabupaten Ogan Ilir</t>
  </si>
  <si>
    <t>88.0</t>
  </si>
  <si>
    <t>Kabupaten Empat Lawang</t>
  </si>
  <si>
    <t>74.3</t>
  </si>
  <si>
    <t>Kabupaten Penukal Abab Lematang Ilir</t>
  </si>
  <si>
    <t>73.3</t>
  </si>
  <si>
    <t>Kabupaten Musi Rawas Utara</t>
  </si>
  <si>
    <t>85.0</t>
  </si>
  <si>
    <t>Kota Palembang</t>
  </si>
  <si>
    <t>Kota Prabumulih</t>
  </si>
  <si>
    <t>Kota Pagar Alam</t>
  </si>
  <si>
    <t>Kota Lubuklinggau</t>
  </si>
  <si>
    <t>90.9</t>
  </si>
  <si>
    <t>Kabupaten Bengkulu Selatan</t>
  </si>
  <si>
    <t>Bengkulu</t>
  </si>
  <si>
    <t>82.5</t>
  </si>
  <si>
    <t>Kabupaten Rejang Lebong</t>
  </si>
  <si>
    <t>Kabupaten Bengkulu Utara</t>
  </si>
  <si>
    <t>88.3</t>
  </si>
  <si>
    <t>Kabupaten Kaur</t>
  </si>
  <si>
    <t>83.6</t>
  </si>
  <si>
    <t>Kabupaten Seluma</t>
  </si>
  <si>
    <t>75.4</t>
  </si>
  <si>
    <t>Kabupaten Mukomuko</t>
  </si>
  <si>
    <t>Kabupaten Lebong</t>
  </si>
  <si>
    <t>87.6</t>
  </si>
  <si>
    <t>Kabupaten Kepahiang</t>
  </si>
  <si>
    <t>Kabupaten Bengkulu Tengah</t>
  </si>
  <si>
    <t>85.1</t>
  </si>
  <si>
    <t>Kota Bengkulu</t>
  </si>
  <si>
    <t>Kabupaten Lampung Barat</t>
  </si>
  <si>
    <t>Lampung</t>
  </si>
  <si>
    <t>Kabupaten Tanggamus</t>
  </si>
  <si>
    <t>83.9</t>
  </si>
  <si>
    <t>Kabupaten Lampung Selatan</t>
  </si>
  <si>
    <t>91.2</t>
  </si>
  <si>
    <t>Kabupaten Lampung Timur</t>
  </si>
  <si>
    <t>89.5</t>
  </si>
  <si>
    <t>Kabupaten Lampung Tengah</t>
  </si>
  <si>
    <t>Kabupaten Lampung Utara</t>
  </si>
  <si>
    <t>80.1</t>
  </si>
  <si>
    <t>Kabupaten Way Kanan</t>
  </si>
  <si>
    <t>86.9</t>
  </si>
  <si>
    <t>Kabupaten Tulang Bawang</t>
  </si>
  <si>
    <t>Kabupaten Pesawaran</t>
  </si>
  <si>
    <t>89.4</t>
  </si>
  <si>
    <t>Kabupaten Pringsewu</t>
  </si>
  <si>
    <t>90.2</t>
  </si>
  <si>
    <t>Kabupaten Mesuji</t>
  </si>
  <si>
    <t>87.7</t>
  </si>
  <si>
    <t>Kabupaten Tulang Bawang Barat</t>
  </si>
  <si>
    <t>77.5</t>
  </si>
  <si>
    <t>Kabupaten Pesisir Barat</t>
  </si>
  <si>
    <t>Kota Bandar Lampung</t>
  </si>
  <si>
    <t>88.4</t>
  </si>
  <si>
    <t>Kota Metro</t>
  </si>
  <si>
    <t>92.6</t>
  </si>
  <si>
    <t>Kabupaten Bangka</t>
  </si>
  <si>
    <t>Kep. Bangka Belitung</t>
  </si>
  <si>
    <t>83.3</t>
  </si>
  <si>
    <t>Kabupaten Belitung</t>
  </si>
  <si>
    <t>80.5</t>
  </si>
  <si>
    <t>Kabupaten Bangka Barat</t>
  </si>
  <si>
    <t>84.3</t>
  </si>
  <si>
    <t>Kabupaten Bangka Tengah</t>
  </si>
  <si>
    <t>82.1</t>
  </si>
  <si>
    <t>Kabupaten Bangka Selatan</t>
  </si>
  <si>
    <t>76.9</t>
  </si>
  <si>
    <t>Kabupaten Belitung Timur</t>
  </si>
  <si>
    <t>Kota Pangkal Pinang</t>
  </si>
  <si>
    <t>83.7</t>
  </si>
  <si>
    <t>Kabupaten Karimun</t>
  </si>
  <si>
    <t>Kep. Riau</t>
  </si>
  <si>
    <t>Kabupaten Bintan</t>
  </si>
  <si>
    <t>84.7</t>
  </si>
  <si>
    <t>Kabupaten Natuna</t>
  </si>
  <si>
    <t>79.3</t>
  </si>
  <si>
    <t>Kabupaten Lingga</t>
  </si>
  <si>
    <t>76.1</t>
  </si>
  <si>
    <t>Kabupaten Kepulauan Anambas</t>
  </si>
  <si>
    <t>68.6</t>
  </si>
  <si>
    <t>Kota Batam</t>
  </si>
  <si>
    <t>Kota Tanjung Pinang</t>
  </si>
  <si>
    <t>Kabupaten Kepulauan Seribu</t>
  </si>
  <si>
    <t>DKI Jakarta</t>
  </si>
  <si>
    <t>80.9</t>
  </si>
  <si>
    <t>Kota Jakarta Selatan</t>
  </si>
  <si>
    <t>Kota Jakarta Timur</t>
  </si>
  <si>
    <t>Kota Jakarta Pusat</t>
  </si>
  <si>
    <t>Kota Jakarta Barat</t>
  </si>
  <si>
    <t>Kota Jakarta Utara</t>
  </si>
  <si>
    <t>Kabupaten Bogor</t>
  </si>
  <si>
    <t>Jawa Barat</t>
  </si>
  <si>
    <t>Kabupaten Sukabumi</t>
  </si>
  <si>
    <t>Kabupaten Cianjur</t>
  </si>
  <si>
    <t>75.9</t>
  </si>
  <si>
    <t>Kabupaten Bandung</t>
  </si>
  <si>
    <t>Kabupaten Garut</t>
  </si>
  <si>
    <t>73.9</t>
  </si>
  <si>
    <t>Kabupaten Tasikmalaya</t>
  </si>
  <si>
    <t>Kabupaten Ciamis</t>
  </si>
  <si>
    <t>92.1</t>
  </si>
  <si>
    <t>Kabupaten Kuningan</t>
  </si>
  <si>
    <t>82.4</t>
  </si>
  <si>
    <t>Kabupaten Cirebon</t>
  </si>
  <si>
    <t>93.0</t>
  </si>
  <si>
    <t>Kabupaten Majalengka</t>
  </si>
  <si>
    <t>Kabupaten Sumedang</t>
  </si>
  <si>
    <t>Kabupaten Indramayu</t>
  </si>
  <si>
    <t>95.4</t>
  </si>
  <si>
    <t>Kabupaten Subang</t>
  </si>
  <si>
    <t>Kabupaten Purwakarta</t>
  </si>
  <si>
    <t>Kabupaten Karawang</t>
  </si>
  <si>
    <t>Kabupaten Bekasi</t>
  </si>
  <si>
    <t>Kabupaten Bandung Barat</t>
  </si>
  <si>
    <t>Kabupaten Pangandaran</t>
  </si>
  <si>
    <t>93.6</t>
  </si>
  <si>
    <t>Kota Bogor</t>
  </si>
  <si>
    <t>80.8</t>
  </si>
  <si>
    <t>Kota Sukabumi</t>
  </si>
  <si>
    <t>84.8</t>
  </si>
  <si>
    <t>Kota Bandung</t>
  </si>
  <si>
    <t>Kota Cirebon</t>
  </si>
  <si>
    <t>Kota Bekasi</t>
  </si>
  <si>
    <t>88.7</t>
  </si>
  <si>
    <t>Kota Depok</t>
  </si>
  <si>
    <t>Kota Cimahi</t>
  </si>
  <si>
    <t>Kota Tasikmalaya</t>
  </si>
  <si>
    <t>91.5</t>
  </si>
  <si>
    <t>Kota Banjar</t>
  </si>
  <si>
    <t>Kabupaten Cilacap</t>
  </si>
  <si>
    <t>Jawa Tengah</t>
  </si>
  <si>
    <t>Kabupaten Banyumas</t>
  </si>
  <si>
    <t>91.4</t>
  </si>
  <si>
    <t>Kabupaten  Purbalingga</t>
  </si>
  <si>
    <t>80.3</t>
  </si>
  <si>
    <t>Kabupaten Banjarnegara</t>
  </si>
  <si>
    <t>94.1</t>
  </si>
  <si>
    <t>Kabupaten Kebumen</t>
  </si>
  <si>
    <t>Kabupaten Purworejo</t>
  </si>
  <si>
    <t>91.3</t>
  </si>
  <si>
    <t>Kabupaten Wonosobo</t>
  </si>
  <si>
    <t>86.0</t>
  </si>
  <si>
    <t>Kabupaten Magelang</t>
  </si>
  <si>
    <t>Kabupaten Boyolali</t>
  </si>
  <si>
    <t>Kabupaten Klaten</t>
  </si>
  <si>
    <t>Kabupaten Sukoharjo</t>
  </si>
  <si>
    <t>89.3</t>
  </si>
  <si>
    <t>Kabupaten Wonogiri</t>
  </si>
  <si>
    <t>83.4</t>
  </si>
  <si>
    <t>Kabupaten Karanganyar</t>
  </si>
  <si>
    <t>Kabupaten Sragen</t>
  </si>
  <si>
    <t>93.1</t>
  </si>
  <si>
    <t>Kabupaten Grobogan</t>
  </si>
  <si>
    <t>85.7</t>
  </si>
  <si>
    <t>Kabupaten Blora</t>
  </si>
  <si>
    <t>88.5</t>
  </si>
  <si>
    <t>Kabupaten Rembang</t>
  </si>
  <si>
    <t>Kabupaten Pati</t>
  </si>
  <si>
    <t>88.6</t>
  </si>
  <si>
    <t>Kabupaten Kudus</t>
  </si>
  <si>
    <t>Kabupaten Jepara</t>
  </si>
  <si>
    <t>79.7</t>
  </si>
  <si>
    <t>Kabupaten Demak</t>
  </si>
  <si>
    <t>Kabupaten Semarang</t>
  </si>
  <si>
    <t>Kabupaten Temanggung</t>
  </si>
  <si>
    <t>Kabupaten Kendal</t>
  </si>
  <si>
    <t>91.6</t>
  </si>
  <si>
    <t xml:space="preserve">Kabupaten Batang </t>
  </si>
  <si>
    <t>Kabupaten Pekalongan</t>
  </si>
  <si>
    <t>91.0</t>
  </si>
  <si>
    <t>Kabupaten Pemalang</t>
  </si>
  <si>
    <t>95.2</t>
  </si>
  <si>
    <t>Kabupaten Tegal</t>
  </si>
  <si>
    <t>90.0</t>
  </si>
  <si>
    <t>Kabupaten Brebes</t>
  </si>
  <si>
    <t>Kota Magelang</t>
  </si>
  <si>
    <t>Kota Surakarta</t>
  </si>
  <si>
    <t>92.8</t>
  </si>
  <si>
    <t>Kota Salatiga</t>
  </si>
  <si>
    <t>Kota Semarang</t>
  </si>
  <si>
    <t>Kota Pekalongan</t>
  </si>
  <si>
    <t>81.7</t>
  </si>
  <si>
    <t>Kota Tegal</t>
  </si>
  <si>
    <t>Kabupaten Kulon Progo</t>
  </si>
  <si>
    <t>DI Yogyakarta</t>
  </si>
  <si>
    <t>89.6</t>
  </si>
  <si>
    <t>Kabupaten Bantul</t>
  </si>
  <si>
    <t>Kabupaten Gunung Kidul</t>
  </si>
  <si>
    <t>Kabupaten Sleman</t>
  </si>
  <si>
    <t>94.5</t>
  </si>
  <si>
    <t>Kota Yogyakarta</t>
  </si>
  <si>
    <t>90.8</t>
  </si>
  <si>
    <t>Kabupaten Pacitan</t>
  </si>
  <si>
    <t>Jawa Timur</t>
  </si>
  <si>
    <t>86.1</t>
  </si>
  <si>
    <t>Kabupaten Ponorogo</t>
  </si>
  <si>
    <t>Kabupaten Trenggalek</t>
  </si>
  <si>
    <t>Kabupaten Tulungagung</t>
  </si>
  <si>
    <t>91.7</t>
  </si>
  <si>
    <t>Kabupaten Blitar</t>
  </si>
  <si>
    <t>Kabupaten Kediri</t>
  </si>
  <si>
    <t>92.0</t>
  </si>
  <si>
    <t>Kabupaten Malang</t>
  </si>
  <si>
    <t>Kabupaten Lumajang</t>
  </si>
  <si>
    <t>93.3</t>
  </si>
  <si>
    <t>Kabupaten Jember</t>
  </si>
  <si>
    <t>92.5</t>
  </si>
  <si>
    <t>Kabupaten Banyuwangi</t>
  </si>
  <si>
    <t>Kabupaten Bondowoso</t>
  </si>
  <si>
    <t>Kabupaten Situbondo</t>
  </si>
  <si>
    <t>Kabupaten Probolinggo</t>
  </si>
  <si>
    <t>Kabupaten Pasuruan</t>
  </si>
  <si>
    <t>Kabupaten Sidoarjo</t>
  </si>
  <si>
    <t>88.2</t>
  </si>
  <si>
    <t>Kabupaten Mojokerto</t>
  </si>
  <si>
    <t>Kabupaten Jombang</t>
  </si>
  <si>
    <t>95.9</t>
  </si>
  <si>
    <t>Kabupaten Nganjuk</t>
  </si>
  <si>
    <t>Kabupaten Madiun</t>
  </si>
  <si>
    <t>Kabupaten Magetan</t>
  </si>
  <si>
    <t>Kabupaten Ngawi</t>
  </si>
  <si>
    <t>90.5</t>
  </si>
  <si>
    <t>Kabupaten Bojonegoro</t>
  </si>
  <si>
    <t>Kabupaten Tuban</t>
  </si>
  <si>
    <t>89.9</t>
  </si>
  <si>
    <t>Kabupaten Lamongan</t>
  </si>
  <si>
    <t>Kabupaten Gresik</t>
  </si>
  <si>
    <t>87.1</t>
  </si>
  <si>
    <t>Kabupaten Bangkalan</t>
  </si>
  <si>
    <t>70.5</t>
  </si>
  <si>
    <t>Kabupaten Sampang</t>
  </si>
  <si>
    <t>65.3</t>
  </si>
  <si>
    <t>Kabupaten Pamekasan</t>
  </si>
  <si>
    <t>Kabupaten Sumenep</t>
  </si>
  <si>
    <t>Kota Kediri</t>
  </si>
  <si>
    <t>96.3</t>
  </si>
  <si>
    <t>Kota Blitar</t>
  </si>
  <si>
    <t>Kota Malang</t>
  </si>
  <si>
    <t>Kota Probolinggo</t>
  </si>
  <si>
    <t>Kota Pasuruan</t>
  </si>
  <si>
    <t>86.2</t>
  </si>
  <si>
    <t>Kota Mojokerto</t>
  </si>
  <si>
    <t>90.7</t>
  </si>
  <si>
    <t>Kota Madiun</t>
  </si>
  <si>
    <t>95.1</t>
  </si>
  <si>
    <t>Kota Surabaya</t>
  </si>
  <si>
    <t>Kota Batu</t>
  </si>
  <si>
    <t>Kabupaten Pandeglang</t>
  </si>
  <si>
    <t>Banten</t>
  </si>
  <si>
    <t>73.5</t>
  </si>
  <si>
    <t>Kabupaten Lebak</t>
  </si>
  <si>
    <t>Kabupaten Tangerang</t>
  </si>
  <si>
    <t>Kabupaten Serang</t>
  </si>
  <si>
    <t>Kota Tangerang</t>
  </si>
  <si>
    <t>Kota Cilegon</t>
  </si>
  <si>
    <t>Kota Serang</t>
  </si>
  <si>
    <t>82.8</t>
  </si>
  <si>
    <t>Kota Tangerang Selatan</t>
  </si>
  <si>
    <t>Kabupaten Jembrana</t>
  </si>
  <si>
    <t>Bali</t>
  </si>
  <si>
    <t>93.4</t>
  </si>
  <si>
    <t>Kabupaten Tabanan</t>
  </si>
  <si>
    <t>Kabupaten Badung</t>
  </si>
  <si>
    <t>Kabupaten Gianyar</t>
  </si>
  <si>
    <t>Kabupaten Klungkung</t>
  </si>
  <si>
    <t>Kabupaten Bangli</t>
  </si>
  <si>
    <t>Kabupaten Karangasem</t>
  </si>
  <si>
    <t>Kabupaten Buleleng</t>
  </si>
  <si>
    <t>Kota Denpasar</t>
  </si>
  <si>
    <t>Kabupaten Lombok Barat</t>
  </si>
  <si>
    <t>Nusa Tenggara Barat</t>
  </si>
  <si>
    <t>89.1</t>
  </si>
  <si>
    <t>Kabupaten Lombok Tengah</t>
  </si>
  <si>
    <t>93.7</t>
  </si>
  <si>
    <t>Kabupaten Lombok Timur</t>
  </si>
  <si>
    <t>96.9</t>
  </si>
  <si>
    <t>Kabupaten Sumbawa</t>
  </si>
  <si>
    <t>Kabupaten Dompu</t>
  </si>
  <si>
    <t>Kabupaten Bima</t>
  </si>
  <si>
    <t>Kabupaten Sumbawa Barat</t>
  </si>
  <si>
    <t>Kabupaten Lombok Utara</t>
  </si>
  <si>
    <t>Kota Mataram</t>
  </si>
  <si>
    <t>94.4</t>
  </si>
  <si>
    <t>Kota Bima</t>
  </si>
  <si>
    <t>Kabupaten Sumba Barat</t>
  </si>
  <si>
    <t>Nusa Tenggara Timur</t>
  </si>
  <si>
    <t>66.9</t>
  </si>
  <si>
    <t>Kabupaten Sumba Timur</t>
  </si>
  <si>
    <t>63.4</t>
  </si>
  <si>
    <t>Kabupaten Kupang</t>
  </si>
  <si>
    <t>62.6</t>
  </si>
  <si>
    <t>Kabupaten Timor Tengah Selatan</t>
  </si>
  <si>
    <t>75.2</t>
  </si>
  <si>
    <t>Kabupaten Timor Tengah Utara</t>
  </si>
  <si>
    <t>67.4</t>
  </si>
  <si>
    <t>Kabupaten Belu</t>
  </si>
  <si>
    <t>Kabupaten Alor</t>
  </si>
  <si>
    <t>70.2</t>
  </si>
  <si>
    <t>Kabupaten Lembata</t>
  </si>
  <si>
    <t>Kabupaten Flores Timur</t>
  </si>
  <si>
    <t>Kabupaten Sikka</t>
  </si>
  <si>
    <t>65.2</t>
  </si>
  <si>
    <t>Kabupaten Ende</t>
  </si>
  <si>
    <t>Kabupaten Ngada</t>
  </si>
  <si>
    <t>Kabupaten Manggarai</t>
  </si>
  <si>
    <t>Kabupaten Rote Ndao</t>
  </si>
  <si>
    <t>61.3</t>
  </si>
  <si>
    <t>Kabupaten Manggarai Barat</t>
  </si>
  <si>
    <t>Kabupaten Sumba Tengah</t>
  </si>
  <si>
    <t>65.6</t>
  </si>
  <si>
    <t>Kabupaten Sumba Barat Daya</t>
  </si>
  <si>
    <t>73.6</t>
  </si>
  <si>
    <t>Kabupaten Nagekeo</t>
  </si>
  <si>
    <t>Kabupaten Manggarai Timur</t>
  </si>
  <si>
    <t>Kabupaten Sabu Raijua</t>
  </si>
  <si>
    <t>Kabupaten Malaka</t>
  </si>
  <si>
    <t>66.7</t>
  </si>
  <si>
    <t>Kota Kupang</t>
  </si>
  <si>
    <t>Kabupaten Sambas</t>
  </si>
  <si>
    <t>Kalimantan Barat</t>
  </si>
  <si>
    <t>Kabupaten Bengkayang</t>
  </si>
  <si>
    <t>77.2</t>
  </si>
  <si>
    <t>Kabupaten Landak</t>
  </si>
  <si>
    <t>75.6</t>
  </si>
  <si>
    <t>Kabupaten Mempawah</t>
  </si>
  <si>
    <t>74.0</t>
  </si>
  <si>
    <t>Kabupaten Sanggau</t>
  </si>
  <si>
    <t>78.0</t>
  </si>
  <si>
    <t>Kabupaten Ketapang</t>
  </si>
  <si>
    <t>Kabupaten Sintang</t>
  </si>
  <si>
    <t>Kabupaten Kapuas Hulu</t>
  </si>
  <si>
    <t>Kabupaten Sekadau</t>
  </si>
  <si>
    <t>Kabupaten Melawi</t>
  </si>
  <si>
    <t>Kabupaten Kayong Utara</t>
  </si>
  <si>
    <t>83.1</t>
  </si>
  <si>
    <t>Kabupaten Kubu Raya</t>
  </si>
  <si>
    <t>72.2</t>
  </si>
  <si>
    <t>Kota Pontianak</t>
  </si>
  <si>
    <t>77.6</t>
  </si>
  <si>
    <t>Kota Singkawang</t>
  </si>
  <si>
    <t>Kabupaten Kotawaringin Barat</t>
  </si>
  <si>
    <t>Kalimantan Tengah</t>
  </si>
  <si>
    <t>91.1</t>
  </si>
  <si>
    <t>Kabupaten Kotawaringin Timur</t>
  </si>
  <si>
    <t>86.4</t>
  </si>
  <si>
    <t>Kabupaten Kapuas</t>
  </si>
  <si>
    <t>Kabupaten Barito Selatan</t>
  </si>
  <si>
    <t>81.4</t>
  </si>
  <si>
    <t>Kabupaten Barito Utara</t>
  </si>
  <si>
    <t>Kabupaten Sukamara</t>
  </si>
  <si>
    <t>Kabupaten Lamandau</t>
  </si>
  <si>
    <t>Kabupaten Seruyan</t>
  </si>
  <si>
    <t>Kabupaten Katingan</t>
  </si>
  <si>
    <t>77.4</t>
  </si>
  <si>
    <t>Kabupaten Pulang Pisau</t>
  </si>
  <si>
    <t>Kabupaten Gunung Mas</t>
  </si>
  <si>
    <t>Kabupaten Barito Timur</t>
  </si>
  <si>
    <t>Kabupaten Murung Raya</t>
  </si>
  <si>
    <t>72.6</t>
  </si>
  <si>
    <t>Kota Palangka Raya</t>
  </si>
  <si>
    <t>Kabupaten Tanah Laut</t>
  </si>
  <si>
    <t>Kalimantan Selatan</t>
  </si>
  <si>
    <t>Kabupaten Kota Baru</t>
  </si>
  <si>
    <t>Kabupaten Banjar</t>
  </si>
  <si>
    <t>81.5</t>
  </si>
  <si>
    <t>Kabupaten Barito Kuala</t>
  </si>
  <si>
    <t>79.9</t>
  </si>
  <si>
    <t>Kabupaten Tapin</t>
  </si>
  <si>
    <t>Hulu Sungai Selatan</t>
  </si>
  <si>
    <t>Hulu Sungai Tengah</t>
  </si>
  <si>
    <t>Hulu Sungai Utara</t>
  </si>
  <si>
    <t>Kabupaten Tabalong</t>
  </si>
  <si>
    <t>Kabupaten Tanah Bumbu</t>
  </si>
  <si>
    <t>Kabupaten Balangan</t>
  </si>
  <si>
    <t>Kota Banjarmasin</t>
  </si>
  <si>
    <t>Kota Banjar Baru</t>
  </si>
  <si>
    <t>Kabupaten Paser</t>
  </si>
  <si>
    <t>Kalimantan Timur</t>
  </si>
  <si>
    <t>Kabupaten Kutai Barat</t>
  </si>
  <si>
    <t>Kabupaten Kutai Kertanegara</t>
  </si>
  <si>
    <t>Kabupaten Kutai Timur</t>
  </si>
  <si>
    <t>Kabupaten Berau</t>
  </si>
  <si>
    <t>Kabupaten Penajam Paser Utara</t>
  </si>
  <si>
    <t>85.3</t>
  </si>
  <si>
    <t>Kabupaten Mahakam Ulu</t>
  </si>
  <si>
    <t>78.3</t>
  </si>
  <si>
    <t>Kota Balikpapan</t>
  </si>
  <si>
    <t>Kota Samarinda</t>
  </si>
  <si>
    <t>77.1</t>
  </si>
  <si>
    <t>Kota Bontang</t>
  </si>
  <si>
    <t>Kabupaten Malinau</t>
  </si>
  <si>
    <t>Kalimantan Utara</t>
  </si>
  <si>
    <t>77.3</t>
  </si>
  <si>
    <t>Kabupaten Bulungan</t>
  </si>
  <si>
    <t>Kabupaten Tana Tidung</t>
  </si>
  <si>
    <t>Kabupaten Nunukan</t>
  </si>
  <si>
    <t>Kota Tarakan</t>
  </si>
  <si>
    <t>Kabupaten Bolaang Mongondow</t>
  </si>
  <si>
    <t>Sulawesi Utara</t>
  </si>
  <si>
    <t>Kabupaten Minahasa</t>
  </si>
  <si>
    <t>Kabupaten Kepulauan Sangihe</t>
  </si>
  <si>
    <t>72.8</t>
  </si>
  <si>
    <t>Kabupaten Kepulauan Talaud</t>
  </si>
  <si>
    <t>Kabupaten Minahasa Selatan</t>
  </si>
  <si>
    <t>86.3</t>
  </si>
  <si>
    <t>Kabupaten Minahasa Utara</t>
  </si>
  <si>
    <t>Kabupaten Bolaang Mongondow Utara</t>
  </si>
  <si>
    <t>79.8</t>
  </si>
  <si>
    <t>Kabupaten Kep. Siau Tagulandang Biaro</t>
  </si>
  <si>
    <t>66.8</t>
  </si>
  <si>
    <t>Kabupaten Minahasa Tenggara</t>
  </si>
  <si>
    <t>Kabupaten Bolaang Mongondow Selatan</t>
  </si>
  <si>
    <t>73.1</t>
  </si>
  <si>
    <t>Kabupaten Bolaang Mongondow Timur</t>
  </si>
  <si>
    <t>81.3</t>
  </si>
  <si>
    <t>Kota Manado</t>
  </si>
  <si>
    <t>Kota Bitung</t>
  </si>
  <si>
    <t>Kota Tomohon</t>
  </si>
  <si>
    <t>Kota Kotamobago</t>
  </si>
  <si>
    <t>Kabupaten Banggai Kepulauan</t>
  </si>
  <si>
    <t>Sulawesi Tengah</t>
  </si>
  <si>
    <t>Kabupaten Banggai</t>
  </si>
  <si>
    <t>Kabupaten Morowali</t>
  </si>
  <si>
    <t>Kabupaten Poso</t>
  </si>
  <si>
    <t>Kabupaten Donggala</t>
  </si>
  <si>
    <t>Kabupaten Toli-Toli</t>
  </si>
  <si>
    <t>65.9</t>
  </si>
  <si>
    <t>Kabupaten Buol</t>
  </si>
  <si>
    <t>75.7</t>
  </si>
  <si>
    <t>Kabupaten Parigi Moutong</t>
  </si>
  <si>
    <t>77.8</t>
  </si>
  <si>
    <t>Kabupaten Tojo Una-Una</t>
  </si>
  <si>
    <t>72.0</t>
  </si>
  <si>
    <t>Kabupaten Sigi</t>
  </si>
  <si>
    <t>Kabupaten Banggai Laut</t>
  </si>
  <si>
    <t>70.0</t>
  </si>
  <si>
    <t>Kabupaten Morowali Utara</t>
  </si>
  <si>
    <t>93.2</t>
  </si>
  <si>
    <t>Kota Palu</t>
  </si>
  <si>
    <t>79.2</t>
  </si>
  <si>
    <t>Kabupaten Selayar</t>
  </si>
  <si>
    <t>Sulawesi Selatan</t>
  </si>
  <si>
    <t>Kabupaten Bulukumba</t>
  </si>
  <si>
    <t>Kabupaten Bantaeng</t>
  </si>
  <si>
    <t>73.2</t>
  </si>
  <si>
    <t>Kabupaten Jeneponto</t>
  </si>
  <si>
    <t>79.0</t>
  </si>
  <si>
    <t>Kabupaten Takalar</t>
  </si>
  <si>
    <t>Kabupaten Gowa</t>
  </si>
  <si>
    <t>78.5</t>
  </si>
  <si>
    <t>Kabupaten Sinjai</t>
  </si>
  <si>
    <t>94.0</t>
  </si>
  <si>
    <t>Kabupaten Maros</t>
  </si>
  <si>
    <t>Kabupaten Pangkajene dan Kepulauan</t>
  </si>
  <si>
    <t>Kabupaten Barru</t>
  </si>
  <si>
    <t>75.5</t>
  </si>
  <si>
    <t>Kabupaten Bone</t>
  </si>
  <si>
    <t>Kabupaten Soppeng</t>
  </si>
  <si>
    <t>Kabupaten Wajo</t>
  </si>
  <si>
    <t>Kabupaten Sidenreng Rappang</t>
  </si>
  <si>
    <t>Kabupaten Pinrang</t>
  </si>
  <si>
    <t>Kabupaten Enrekang</t>
  </si>
  <si>
    <t>74.2</t>
  </si>
  <si>
    <t>Kabupaten Luwu</t>
  </si>
  <si>
    <t>Kabupaten Tana Toraja</t>
  </si>
  <si>
    <t>75.0</t>
  </si>
  <si>
    <t>Kabupaten Luwu Utara</t>
  </si>
  <si>
    <t>Kabupaten Luwu Timur</t>
  </si>
  <si>
    <t>Kabupaten Toraja Utara</t>
  </si>
  <si>
    <t>78.7</t>
  </si>
  <si>
    <t>Kota Makasar</t>
  </si>
  <si>
    <t>Kota Pare-Pare</t>
  </si>
  <si>
    <t>Kota Palopo</t>
  </si>
  <si>
    <t>Kabupaten Buton</t>
  </si>
  <si>
    <t>Sulawesi Tenggara</t>
  </si>
  <si>
    <t>Kabupaten Muna</t>
  </si>
  <si>
    <t>Kabupaten Konawe</t>
  </si>
  <si>
    <t>Kabupaten Kolaka</t>
  </si>
  <si>
    <t>Kabupaten Konawe Selatan</t>
  </si>
  <si>
    <t>Kabupaten Bombana</t>
  </si>
  <si>
    <t>Kabupaten Wakatobi</t>
  </si>
  <si>
    <t>Kabupaten Kolaka Utara</t>
  </si>
  <si>
    <t>Kabupaten Buton Utara</t>
  </si>
  <si>
    <t>Kabupaten Konawe Utara</t>
  </si>
  <si>
    <t>Kabupaten Kolaka Timur</t>
  </si>
  <si>
    <t>Kabupaten Konawe Kepulauan</t>
  </si>
  <si>
    <t>50.6</t>
  </si>
  <si>
    <t>Kabupaten Muna Barat</t>
  </si>
  <si>
    <t>72.1</t>
  </si>
  <si>
    <t>Kabupaten Buton Tengah</t>
  </si>
  <si>
    <t>Kabupaten Buton Selatan</t>
  </si>
  <si>
    <t>63.2</t>
  </si>
  <si>
    <t>Kota Kendari</t>
  </si>
  <si>
    <t>Kota Bau-Bau</t>
  </si>
  <si>
    <t>69.9</t>
  </si>
  <si>
    <t>Kabupaten Boalemo</t>
  </si>
  <si>
    <t>Gorontalo</t>
  </si>
  <si>
    <t>74.6</t>
  </si>
  <si>
    <t>Kabupaten Gorontalo</t>
  </si>
  <si>
    <t>Kabupaten Pohuwato</t>
  </si>
  <si>
    <t>70.1</t>
  </si>
  <si>
    <t>Kabupaten Bone Bolango</t>
  </si>
  <si>
    <t>Kabupaten Gorontalo Utara</t>
  </si>
  <si>
    <t>70.9</t>
  </si>
  <si>
    <t>Kota Gorontalo</t>
  </si>
  <si>
    <t>Kabupaten Majene</t>
  </si>
  <si>
    <t>Sulawesi Barat</t>
  </si>
  <si>
    <t>68.0</t>
  </si>
  <si>
    <t>Kabupaten Polewali Mandar</t>
  </si>
  <si>
    <t>Kabupaten Mamasa</t>
  </si>
  <si>
    <t>Kabupaten Mamuju</t>
  </si>
  <si>
    <t>67.9</t>
  </si>
  <si>
    <t>Kabupaten Mamuju Utara</t>
  </si>
  <si>
    <t>Kabupaten Mamuju Tengah</t>
  </si>
  <si>
    <t>Kabupaten Kepulauan Tanimbar</t>
  </si>
  <si>
    <t>Maluku</t>
  </si>
  <si>
    <t>59.3</t>
  </si>
  <si>
    <t>Kabupaten Maluku Tenggara</t>
  </si>
  <si>
    <t>Kabupaten Maluku Tengah</t>
  </si>
  <si>
    <t>71.0</t>
  </si>
  <si>
    <t>Kabupaten Buru</t>
  </si>
  <si>
    <t>Kabupaten Kepulauan Aru</t>
  </si>
  <si>
    <t>64.1</t>
  </si>
  <si>
    <t>Kabupaten Seram Bagian Barat</t>
  </si>
  <si>
    <t>67.8</t>
  </si>
  <si>
    <t>Kabupaten Seram Bagian Timur</t>
  </si>
  <si>
    <t>66.6</t>
  </si>
  <si>
    <t>Kabupaten Maluku Barat Daya</t>
  </si>
  <si>
    <t>68.3</t>
  </si>
  <si>
    <t>Kabupaten Buru Selatan</t>
  </si>
  <si>
    <t>67.1</t>
  </si>
  <si>
    <t>Kota Ambon</t>
  </si>
  <si>
    <t>Kota Tual</t>
  </si>
  <si>
    <t>57.6</t>
  </si>
  <si>
    <t>Kabupaten Halmahera Barat</t>
  </si>
  <si>
    <t>Maluku Utara</t>
  </si>
  <si>
    <t>Kabupaten Halmahera Tengah</t>
  </si>
  <si>
    <t>70.3</t>
  </si>
  <si>
    <t>Kabupaten Kepulauan Sula</t>
  </si>
  <si>
    <t>57.8</t>
  </si>
  <si>
    <t>Kabupaten Halmahera Selatan</t>
  </si>
  <si>
    <t>78.1</t>
  </si>
  <si>
    <t>Kabupaten Halmahera Utara</t>
  </si>
  <si>
    <t>Kabupaten Halmahera Timur</t>
  </si>
  <si>
    <t>76.3</t>
  </si>
  <si>
    <t>Kabupaten Pulau Morotai</t>
  </si>
  <si>
    <t>Kabupaten Pulau Taliabu</t>
  </si>
  <si>
    <t>60.0</t>
  </si>
  <si>
    <t>Kota Ternate</t>
  </si>
  <si>
    <t>Kota Tidore Kepulauan</t>
  </si>
  <si>
    <t>Kabupaten Fak-Fak</t>
  </si>
  <si>
    <t>Papua Barat</t>
  </si>
  <si>
    <t>Kabupaten Kaimana</t>
  </si>
  <si>
    <t>Kabupaten Teluk Wondama</t>
  </si>
  <si>
    <t>Kabupaten Teluk Bintuni</t>
  </si>
  <si>
    <t>Kabupaten Manokwari</t>
  </si>
  <si>
    <t>Kabupaten Sorong Selatan</t>
  </si>
  <si>
    <t>Kabupaten Sorong</t>
  </si>
  <si>
    <t>Kabupaten Raja Ampat</t>
  </si>
  <si>
    <t>71.9</t>
  </si>
  <si>
    <t>Kabupaten Tambrauw</t>
  </si>
  <si>
    <t>Kabupaten Maybrat</t>
  </si>
  <si>
    <t>Kabupaten Manokwari Selatan</t>
  </si>
  <si>
    <t>Kabupaten Pegunungan Arfak</t>
  </si>
  <si>
    <t>69.8</t>
  </si>
  <si>
    <t>Kota Sorong</t>
  </si>
  <si>
    <t>Kabupaten Merauke</t>
  </si>
  <si>
    <t>Papua</t>
  </si>
  <si>
    <t>85.6</t>
  </si>
  <si>
    <t>Kabupaten Jayawijaya</t>
  </si>
  <si>
    <t>60.2</t>
  </si>
  <si>
    <t>Kabupaten Jayapura</t>
  </si>
  <si>
    <t>Kabupaten Nabire</t>
  </si>
  <si>
    <t>Kabupaten Kepulauan Yapen</t>
  </si>
  <si>
    <t>Kabupaten Biak Namfor</t>
  </si>
  <si>
    <t>Kabupaten Paniai</t>
  </si>
  <si>
    <t>Kabupaten Puncak Jaya</t>
  </si>
  <si>
    <t>58.4</t>
  </si>
  <si>
    <t>Kabupaten Mimika</t>
  </si>
  <si>
    <t>80.2</t>
  </si>
  <si>
    <t>Kabupaten Boven Digoel</t>
  </si>
  <si>
    <t>Kabupaten Mappi</t>
  </si>
  <si>
    <t>48.4</t>
  </si>
  <si>
    <t>Kabupaten Asmat</t>
  </si>
  <si>
    <t>68.8</t>
  </si>
  <si>
    <t>Kabupaten Yahukimo</t>
  </si>
  <si>
    <t>52.6</t>
  </si>
  <si>
    <t>Kabupaten Pegunungan Bintang</t>
  </si>
  <si>
    <t>41.2</t>
  </si>
  <si>
    <t>Kabupaten Tolikara</t>
  </si>
  <si>
    <t>Kabupaten Sarmi</t>
  </si>
  <si>
    <t>Kabupaten Keerom</t>
  </si>
  <si>
    <t>Kabupaten Waropen</t>
  </si>
  <si>
    <t>Kabupaten Supiori</t>
  </si>
  <si>
    <t>Kabupaten Mamberamo Raya</t>
  </si>
  <si>
    <t>Kabupaten Nduga</t>
  </si>
  <si>
    <t>72.7</t>
  </si>
  <si>
    <t>Kabupaten Lanny Jaya</t>
  </si>
  <si>
    <t>66.3</t>
  </si>
  <si>
    <t>Kabupaten Mamberamo Tengah</t>
  </si>
  <si>
    <t>56.2</t>
  </si>
  <si>
    <t>Kabupaten Yalimo</t>
  </si>
  <si>
    <t>76.6</t>
  </si>
  <si>
    <t>Kabupaten Puncak</t>
  </si>
  <si>
    <t>39.6</t>
  </si>
  <si>
    <t>Kabupaten Dogiyai</t>
  </si>
  <si>
    <t>50.2</t>
  </si>
  <si>
    <t>Kabupaten Intan Jaya</t>
  </si>
  <si>
    <t>64.5</t>
  </si>
  <si>
    <t>Kabupaten Deiyai</t>
  </si>
  <si>
    <t>Kota Jayapura</t>
  </si>
  <si>
    <t>89.7</t>
  </si>
  <si>
    <t>78.2</t>
  </si>
  <si>
    <t>74.5</t>
  </si>
  <si>
    <t>70.6</t>
  </si>
  <si>
    <t>93.9</t>
  </si>
  <si>
    <t>95.6</t>
  </si>
  <si>
    <t>92.2</t>
  </si>
  <si>
    <t>72.3</t>
  </si>
  <si>
    <t>90.4</t>
  </si>
  <si>
    <t>94.3</t>
  </si>
  <si>
    <t>73.0</t>
  </si>
  <si>
    <t>71.2</t>
  </si>
  <si>
    <t>73.4</t>
  </si>
  <si>
    <t>87.5</t>
  </si>
  <si>
    <t>90.3</t>
  </si>
  <si>
    <t>91.9</t>
  </si>
  <si>
    <t>88.8</t>
  </si>
  <si>
    <t>92.7</t>
  </si>
  <si>
    <t>68.4</t>
  </si>
  <si>
    <t>67.3</t>
  </si>
  <si>
    <t>92.9</t>
  </si>
  <si>
    <t>95.0</t>
  </si>
  <si>
    <t>94.9</t>
  </si>
  <si>
    <t>93.8</t>
  </si>
  <si>
    <t>71.1</t>
  </si>
  <si>
    <t>94.8</t>
  </si>
  <si>
    <t>89.2</t>
  </si>
  <si>
    <t>86.6</t>
  </si>
  <si>
    <t>90.1</t>
  </si>
  <si>
    <t>94.6</t>
  </si>
  <si>
    <t>95.7</t>
  </si>
  <si>
    <t>96.6</t>
  </si>
  <si>
    <t>97.4</t>
  </si>
  <si>
    <t>97.2</t>
  </si>
  <si>
    <t>96.2</t>
  </si>
  <si>
    <t>97.7</t>
  </si>
  <si>
    <t>97.3</t>
  </si>
  <si>
    <t>95.8</t>
  </si>
  <si>
    <t>99.3</t>
  </si>
  <si>
    <t>97.9</t>
  </si>
  <si>
    <t>74.4</t>
  </si>
  <si>
    <t>68.2</t>
  </si>
  <si>
    <t>61.9</t>
  </si>
  <si>
    <t>66.4</t>
  </si>
  <si>
    <t>68.7</t>
  </si>
  <si>
    <t>53.1</t>
  </si>
  <si>
    <t>63.3</t>
  </si>
  <si>
    <t>75.1</t>
  </si>
  <si>
    <t>77.0</t>
  </si>
  <si>
    <t>84.5</t>
  </si>
  <si>
    <t>76.4</t>
  </si>
  <si>
    <t>76.2</t>
  </si>
  <si>
    <t>72.5</t>
  </si>
  <si>
    <t>62.4</t>
  </si>
  <si>
    <t>78.4</t>
  </si>
  <si>
    <t>70.8</t>
  </si>
  <si>
    <t>67.0</t>
  </si>
  <si>
    <t>59.0</t>
  </si>
  <si>
    <t>72.9</t>
  </si>
  <si>
    <t>70.4</t>
  </si>
  <si>
    <t>53.0</t>
  </si>
  <si>
    <t>58.9</t>
  </si>
  <si>
    <t>63.1</t>
  </si>
  <si>
    <t>60.8</t>
  </si>
  <si>
    <t>69.6</t>
  </si>
  <si>
    <t>57.3</t>
  </si>
  <si>
    <t>46.8</t>
  </si>
  <si>
    <t>52.9</t>
  </si>
  <si>
    <t>62.1</t>
  </si>
  <si>
    <t>71.7</t>
  </si>
  <si>
    <t>98.9</t>
  </si>
  <si>
    <t>95.5</t>
  </si>
  <si>
    <t>99.2</t>
  </si>
  <si>
    <t>96.8</t>
  </si>
  <si>
    <t>99.5</t>
  </si>
  <si>
    <t>96.4</t>
  </si>
  <si>
    <t>98.1</t>
  </si>
  <si>
    <t>95.3</t>
  </si>
  <si>
    <t>69.7</t>
  </si>
  <si>
    <t>56.4</t>
  </si>
  <si>
    <t>65.5</t>
  </si>
  <si>
    <t>80.0</t>
  </si>
  <si>
    <t>63.9</t>
  </si>
  <si>
    <t>64.8</t>
  </si>
  <si>
    <t>66.2</t>
  </si>
  <si>
    <t>56.9</t>
  </si>
  <si>
    <t>59.9</t>
  </si>
  <si>
    <t>67.2</t>
  </si>
  <si>
    <t>69.5</t>
  </si>
  <si>
    <t>64.4</t>
  </si>
  <si>
    <t>50.7</t>
  </si>
  <si>
    <t>61.0</t>
  </si>
  <si>
    <t>71.6</t>
  </si>
  <si>
    <t>65.4</t>
  </si>
  <si>
    <t>53.5</t>
  </si>
  <si>
    <t>56.8</t>
  </si>
  <si>
    <t>64.3</t>
  </si>
  <si>
    <t>98.4</t>
  </si>
  <si>
    <t>92.3</t>
  </si>
  <si>
    <t>94.2</t>
  </si>
  <si>
    <t>Kep. Seribu</t>
  </si>
  <si>
    <t>96.1</t>
  </si>
  <si>
    <t>Kabupaten Batang</t>
  </si>
  <si>
    <t>Kabupaten Yogyakarta</t>
  </si>
  <si>
    <t>96.7</t>
  </si>
  <si>
    <t>98.3</t>
  </si>
  <si>
    <t>55.5</t>
  </si>
  <si>
    <t>63.0</t>
  </si>
  <si>
    <t>71.5</t>
  </si>
  <si>
    <t>SKabupaten igi</t>
  </si>
  <si>
    <t>Banggai Laut</t>
  </si>
  <si>
    <t>61.1</t>
  </si>
  <si>
    <t>62.3</t>
  </si>
  <si>
    <t>61.6</t>
  </si>
  <si>
    <t>62.7</t>
  </si>
  <si>
    <t>56.3</t>
  </si>
  <si>
    <t>Papua Barat Daya</t>
  </si>
  <si>
    <t>62.9</t>
  </si>
  <si>
    <t>Kabupaten Biak Numfor</t>
  </si>
  <si>
    <t>66.1</t>
  </si>
  <si>
    <t>60.5</t>
  </si>
  <si>
    <t>Papua Selatan</t>
  </si>
  <si>
    <t>Papua Tengah</t>
  </si>
  <si>
    <t>43.0</t>
  </si>
  <si>
    <t>Papua Pegunungan</t>
  </si>
  <si>
    <t>51.7</t>
  </si>
  <si>
    <t>50.5</t>
  </si>
  <si>
    <t>53.2</t>
  </si>
  <si>
    <t>55.6</t>
  </si>
  <si>
    <t>Nomor</t>
  </si>
  <si>
    <t>Kode Prov</t>
  </si>
  <si>
    <t>Nama Provinsi</t>
  </si>
  <si>
    <t>Nama Kabupaten</t>
  </si>
  <si>
    <t>Kode Kab/Kota</t>
  </si>
  <si>
    <t>Tipe</t>
  </si>
  <si>
    <t>IKP</t>
  </si>
  <si>
    <t>PERINGKAT KAB/KOTA</t>
  </si>
  <si>
    <t>KELOMPOK IKP</t>
  </si>
  <si>
    <t>Simeulue</t>
  </si>
  <si>
    <t>Kabupaten</t>
  </si>
  <si>
    <t>Aceh Singkil</t>
  </si>
  <si>
    <t>Aceh Selatan</t>
  </si>
  <si>
    <t>Aceh Tenggara</t>
  </si>
  <si>
    <t>Aceh Timur</t>
  </si>
  <si>
    <t>Aceh Tengah</t>
  </si>
  <si>
    <t>Aceh Barat</t>
  </si>
  <si>
    <t>Aceh Besar</t>
  </si>
  <si>
    <t>Pidie</t>
  </si>
  <si>
    <t>Bireuen</t>
  </si>
  <si>
    <t>Aceh Utara</t>
  </si>
  <si>
    <t>Aceh Barat Daya</t>
  </si>
  <si>
    <t>Gayo Lues</t>
  </si>
  <si>
    <t>Aceh Tamiang</t>
  </si>
  <si>
    <t>Nagan Raya</t>
  </si>
  <si>
    <t>Aceh Jaya</t>
  </si>
  <si>
    <t>Bener Meriah</t>
  </si>
  <si>
    <t>Pidie Jaya</t>
  </si>
  <si>
    <t>Nias</t>
  </si>
  <si>
    <t>Mandailing Natal</t>
  </si>
  <si>
    <t>Tapanuli Selatan</t>
  </si>
  <si>
    <t>Tapanuli Tengah</t>
  </si>
  <si>
    <t>Tapanuli Utara</t>
  </si>
  <si>
    <t>Toba Samosir</t>
  </si>
  <si>
    <t>Labuhan Batu</t>
  </si>
  <si>
    <t>Asahan</t>
  </si>
  <si>
    <t>Simalungun</t>
  </si>
  <si>
    <t>Dairi</t>
  </si>
  <si>
    <t>Karo</t>
  </si>
  <si>
    <t>Deli Serdang</t>
  </si>
  <si>
    <t>Langkat</t>
  </si>
  <si>
    <t>Nias Selatan</t>
  </si>
  <si>
    <t>Humbang Hasundutan</t>
  </si>
  <si>
    <t>Pakpak Bharat</t>
  </si>
  <si>
    <t>Samosir</t>
  </si>
  <si>
    <t>Serdang Bedagai</t>
  </si>
  <si>
    <t>Batu Bara</t>
  </si>
  <si>
    <t>Padang Lawas Utara</t>
  </si>
  <si>
    <t>Padang Lawas</t>
  </si>
  <si>
    <t>Labuhan Batu Selatan</t>
  </si>
  <si>
    <t>Labuhan Batu Utara</t>
  </si>
  <si>
    <t>Nias Utara</t>
  </si>
  <si>
    <t>Nias Barat</t>
  </si>
  <si>
    <t>Kepulauan Mentawai</t>
  </si>
  <si>
    <t>Pesisir Selatan</t>
  </si>
  <si>
    <t>Solok</t>
  </si>
  <si>
    <t>Sijunjung</t>
  </si>
  <si>
    <t>Tanah Datar</t>
  </si>
  <si>
    <t>Padang Pariaman</t>
  </si>
  <si>
    <t>Agam</t>
  </si>
  <si>
    <t>Limapuluh Koto</t>
  </si>
  <si>
    <t>Pasaman</t>
  </si>
  <si>
    <t>Solok Selatan</t>
  </si>
  <si>
    <t>Dharmas Raya</t>
  </si>
  <si>
    <t>Pasaman Barat</t>
  </si>
  <si>
    <t>Kuantan Sengingi</t>
  </si>
  <si>
    <t>Indragiri Hulu</t>
  </si>
  <si>
    <t>Indragiri Hilir</t>
  </si>
  <si>
    <t>Pelalawan</t>
  </si>
  <si>
    <t>Siak</t>
  </si>
  <si>
    <t>Kampar</t>
  </si>
  <si>
    <t>Rokan Hulu</t>
  </si>
  <si>
    <t>Bengkalis</t>
  </si>
  <si>
    <t>Rokan Hilir</t>
  </si>
  <si>
    <t>Kepulauan Meranti</t>
  </si>
  <si>
    <t>Kerinci</t>
  </si>
  <si>
    <t>Merangin</t>
  </si>
  <si>
    <t>Sarolangun</t>
  </si>
  <si>
    <t>Batang Hari</t>
  </si>
  <si>
    <t>Muaro Jambi</t>
  </si>
  <si>
    <t>Tanjung Jabung Timur</t>
  </si>
  <si>
    <t>Tanjung Jabung Barat</t>
  </si>
  <si>
    <t>Tebo</t>
  </si>
  <si>
    <t>Bungo</t>
  </si>
  <si>
    <t>Ogan Komering Ulu</t>
  </si>
  <si>
    <t>Ogan Komering Ilir</t>
  </si>
  <si>
    <t>Muara Enim</t>
  </si>
  <si>
    <t>Lahat</t>
  </si>
  <si>
    <t>Musi Rawas</t>
  </si>
  <si>
    <t>Musi Banyuasin</t>
  </si>
  <si>
    <t>Banyuasin</t>
  </si>
  <si>
    <t>Ogan Komering Ulu Selatan</t>
  </si>
  <si>
    <t>Ogan Komering Ulu Timur</t>
  </si>
  <si>
    <t>Ogan Ilir</t>
  </si>
  <si>
    <t>Empat Lawang</t>
  </si>
  <si>
    <t>Penukal Abab Lematang Ilir</t>
  </si>
  <si>
    <t>Musi Rawas Utara</t>
  </si>
  <si>
    <t>Bengkulu Selatan</t>
  </si>
  <si>
    <t>Rejang Lebong</t>
  </si>
  <si>
    <t>Bengkulu Utara</t>
  </si>
  <si>
    <t>Kaur</t>
  </si>
  <si>
    <t>Seluma</t>
  </si>
  <si>
    <t>Mukomuko</t>
  </si>
  <si>
    <t>Lebong</t>
  </si>
  <si>
    <t>Kepahiang</t>
  </si>
  <si>
    <t>Bengkulu Tengah</t>
  </si>
  <si>
    <t>Lampung Barat</t>
  </si>
  <si>
    <t>Tanggamus</t>
  </si>
  <si>
    <t>Lampung Selatan</t>
  </si>
  <si>
    <t>Lampung Timur</t>
  </si>
  <si>
    <t>Lampung Tengah</t>
  </si>
  <si>
    <t>Lampung Utara</t>
  </si>
  <si>
    <t>Way Kanan</t>
  </si>
  <si>
    <t>Tulang Bawang</t>
  </si>
  <si>
    <t>Pesawaran</t>
  </si>
  <si>
    <t>Pringsewu</t>
  </si>
  <si>
    <t>Mesuji</t>
  </si>
  <si>
    <t>Tulang Bawang Barat</t>
  </si>
  <si>
    <t>Pesisir Barat</t>
  </si>
  <si>
    <t>Bangka</t>
  </si>
  <si>
    <t>Belitung</t>
  </si>
  <si>
    <t>Bangka Barat</t>
  </si>
  <si>
    <t>Bangka Tengah</t>
  </si>
  <si>
    <t>Bangka Selatan</t>
  </si>
  <si>
    <t>Belitung Timur</t>
  </si>
  <si>
    <t>Karimun</t>
  </si>
  <si>
    <t>Bintan</t>
  </si>
  <si>
    <t>Natuna</t>
  </si>
  <si>
    <t>Lingga</t>
  </si>
  <si>
    <t>Kepulauan Anambas</t>
  </si>
  <si>
    <t>Bogor</t>
  </si>
  <si>
    <t>Sukabumi</t>
  </si>
  <si>
    <t>Cianjur</t>
  </si>
  <si>
    <t>Bandung</t>
  </si>
  <si>
    <t>Garut</t>
  </si>
  <si>
    <t>Tasikmalaya</t>
  </si>
  <si>
    <t>Ciamis</t>
  </si>
  <si>
    <t>Kuningan</t>
  </si>
  <si>
    <t>Cirebon</t>
  </si>
  <si>
    <t>Majalengka</t>
  </si>
  <si>
    <t>Sumedang</t>
  </si>
  <si>
    <t>Indramayu</t>
  </si>
  <si>
    <t>Subang</t>
  </si>
  <si>
    <t>Purwakarta</t>
  </si>
  <si>
    <t>Karawang</t>
  </si>
  <si>
    <t>Bekasi</t>
  </si>
  <si>
    <t>Bandung Barat</t>
  </si>
  <si>
    <t>Pangandaran</t>
  </si>
  <si>
    <t>Cilacap</t>
  </si>
  <si>
    <t>Banyumas</t>
  </si>
  <si>
    <t>Purbalingga</t>
  </si>
  <si>
    <t>Banjarnegara</t>
  </si>
  <si>
    <t>Kebumen</t>
  </si>
  <si>
    <t>Purworejo</t>
  </si>
  <si>
    <t>Wonosobo</t>
  </si>
  <si>
    <t>Magelang</t>
  </si>
  <si>
    <t>Boyolali</t>
  </si>
  <si>
    <t>Klaten</t>
  </si>
  <si>
    <t>Sukoharjo</t>
  </si>
  <si>
    <t>Wonogiri</t>
  </si>
  <si>
    <t>Karanganyar</t>
  </si>
  <si>
    <t>Sragen</t>
  </si>
  <si>
    <t>Grobogan</t>
  </si>
  <si>
    <t>Blora</t>
  </si>
  <si>
    <t>Rembang</t>
  </si>
  <si>
    <t>Pati</t>
  </si>
  <si>
    <t>Kudus</t>
  </si>
  <si>
    <t>Jepara</t>
  </si>
  <si>
    <t>Demak</t>
  </si>
  <si>
    <t>Semarang</t>
  </si>
  <si>
    <t>Temanggung</t>
  </si>
  <si>
    <t>Kendal</t>
  </si>
  <si>
    <t>Batang</t>
  </si>
  <si>
    <t>Pekalongan</t>
  </si>
  <si>
    <t>Pemalang</t>
  </si>
  <si>
    <t>Tegal</t>
  </si>
  <si>
    <t>Brebes</t>
  </si>
  <si>
    <t>Kulon Progo</t>
  </si>
  <si>
    <t>Bantul</t>
  </si>
  <si>
    <t>Gunung Kidul</t>
  </si>
  <si>
    <t>Sleman</t>
  </si>
  <si>
    <t>Pacitan</t>
  </si>
  <si>
    <t>Ponorogo</t>
  </si>
  <si>
    <t>Trenggalek</t>
  </si>
  <si>
    <t>Tulungagung</t>
  </si>
  <si>
    <t>Blitar</t>
  </si>
  <si>
    <t>Kediri</t>
  </si>
  <si>
    <t>Malang</t>
  </si>
  <si>
    <t>Lumajang</t>
  </si>
  <si>
    <t>Jember</t>
  </si>
  <si>
    <t>Banyuwangi</t>
  </si>
  <si>
    <t>Bondowoso</t>
  </si>
  <si>
    <t>Situbondo</t>
  </si>
  <si>
    <t>Probolinggo</t>
  </si>
  <si>
    <t>Pasuruan</t>
  </si>
  <si>
    <t>Sidoarjo</t>
  </si>
  <si>
    <t>Mojokerto</t>
  </si>
  <si>
    <t>Jombang</t>
  </si>
  <si>
    <t>Nganjuk</t>
  </si>
  <si>
    <t>Madiun</t>
  </si>
  <si>
    <t>Magetan</t>
  </si>
  <si>
    <t>Ngawi</t>
  </si>
  <si>
    <t>Bojonegoro</t>
  </si>
  <si>
    <t>Tuban</t>
  </si>
  <si>
    <t>Lamongan</t>
  </si>
  <si>
    <t>Gresik</t>
  </si>
  <si>
    <t>Bangkalan</t>
  </si>
  <si>
    <t>Sampang</t>
  </si>
  <si>
    <t>Pamekasan</t>
  </si>
  <si>
    <t>Sumenep</t>
  </si>
  <si>
    <t>Pandeglang</t>
  </si>
  <si>
    <t>Lebak</t>
  </si>
  <si>
    <t>Tangerang</t>
  </si>
  <si>
    <t>Serang</t>
  </si>
  <si>
    <t>Jembrana</t>
  </si>
  <si>
    <t>Tabanan</t>
  </si>
  <si>
    <t>Badung</t>
  </si>
  <si>
    <t>Gianyar</t>
  </si>
  <si>
    <t>Klungkung</t>
  </si>
  <si>
    <t>Bangli</t>
  </si>
  <si>
    <t>Karangasem</t>
  </si>
  <si>
    <t>Buleleng</t>
  </si>
  <si>
    <t>Lombok Barat</t>
  </si>
  <si>
    <t>Lombok Tengah</t>
  </si>
  <si>
    <t>Lombok Timur</t>
  </si>
  <si>
    <t>Sumbawa</t>
  </si>
  <si>
    <t>Dompu</t>
  </si>
  <si>
    <t>Bima</t>
  </si>
  <si>
    <t>Sumbawa Barat</t>
  </si>
  <si>
    <t>Lombok Utara</t>
  </si>
  <si>
    <t>Sumba Barat</t>
  </si>
  <si>
    <t>Sumba Timur</t>
  </si>
  <si>
    <t>Kupang</t>
  </si>
  <si>
    <t>Timor Tengah Selatan</t>
  </si>
  <si>
    <t>Timor Tengah Utara</t>
  </si>
  <si>
    <t>Belu</t>
  </si>
  <si>
    <t>Alor</t>
  </si>
  <si>
    <t>Lembata</t>
  </si>
  <si>
    <t>Flores Timur</t>
  </si>
  <si>
    <t>Sikka</t>
  </si>
  <si>
    <t>Ende</t>
  </si>
  <si>
    <t>Ngada</t>
  </si>
  <si>
    <t>Manggarai</t>
  </si>
  <si>
    <t>Rote Ndao</t>
  </si>
  <si>
    <t>Manggarai Barat</t>
  </si>
  <si>
    <t>Sumba Tengah</t>
  </si>
  <si>
    <t>Sumba Barat Daya</t>
  </si>
  <si>
    <t>Nagekeo</t>
  </si>
  <si>
    <t>Manggarai Timur</t>
  </si>
  <si>
    <t>Sabu Raijua</t>
  </si>
  <si>
    <t>Malaka</t>
  </si>
  <si>
    <t>Sambas</t>
  </si>
  <si>
    <t>Bengkayang</t>
  </si>
  <si>
    <t>Landak</t>
  </si>
  <si>
    <t>Mempawah</t>
  </si>
  <si>
    <t>Sanggau</t>
  </si>
  <si>
    <t>Ketapang</t>
  </si>
  <si>
    <t>Sintang</t>
  </si>
  <si>
    <t>Kapuas Hulu</t>
  </si>
  <si>
    <t>Sekadau</t>
  </si>
  <si>
    <t>Melawai</t>
  </si>
  <si>
    <t>Kayong Utara</t>
  </si>
  <si>
    <t>Kubu Raya</t>
  </si>
  <si>
    <t>Kotawaringin Barat</t>
  </si>
  <si>
    <t>Kotawaringin Timur</t>
  </si>
  <si>
    <t>Kapuas</t>
  </si>
  <si>
    <t>Barito Selatan</t>
  </si>
  <si>
    <t>Barito Utara</t>
  </si>
  <si>
    <t>Sukamara</t>
  </si>
  <si>
    <t>Lamandau</t>
  </si>
  <si>
    <t>Seruyan</t>
  </si>
  <si>
    <t>Katingan</t>
  </si>
  <si>
    <t>Pulang Pisau</t>
  </si>
  <si>
    <t>Gunung Mas</t>
  </si>
  <si>
    <t>Barito Timur</t>
  </si>
  <si>
    <t>Murung Raya</t>
  </si>
  <si>
    <t>Tanah Laut</t>
  </si>
  <si>
    <t>Kota Baru</t>
  </si>
  <si>
    <t>Banjar</t>
  </si>
  <si>
    <t>Barito Kuala</t>
  </si>
  <si>
    <t>Tapin</t>
  </si>
  <si>
    <t>Tabalong</t>
  </si>
  <si>
    <t>Tanah Bumbu</t>
  </si>
  <si>
    <t>Balangan</t>
  </si>
  <si>
    <t>Paser</t>
  </si>
  <si>
    <t>Kutai Barat</t>
  </si>
  <si>
    <t>Kutai Kertanegara</t>
  </si>
  <si>
    <t>Kutai Timur</t>
  </si>
  <si>
    <t>Berau</t>
  </si>
  <si>
    <t>Penajam Paser Utara</t>
  </si>
  <si>
    <t>Mahakam Ulu</t>
  </si>
  <si>
    <t>Malinau</t>
  </si>
  <si>
    <t>Bulungan</t>
  </si>
  <si>
    <t>Tana Tidung</t>
  </si>
  <si>
    <t>Nunukan</t>
  </si>
  <si>
    <t>Bolaang Mongondow</t>
  </si>
  <si>
    <t>Minahasa</t>
  </si>
  <si>
    <t>Kepulauan Sangihe</t>
  </si>
  <si>
    <t>Kepulauan Talaud</t>
  </si>
  <si>
    <t>Minahasa Selatan</t>
  </si>
  <si>
    <t>Minahasa Utara</t>
  </si>
  <si>
    <t>Bolaang Mongondow Utara</t>
  </si>
  <si>
    <t>Kep. Siau Tagulandang Biaro</t>
  </si>
  <si>
    <t>Minahasa Tenggara</t>
  </si>
  <si>
    <t>Bolaang Mongondow Selatan</t>
  </si>
  <si>
    <t>Bolaang Mongondow Timur</t>
  </si>
  <si>
    <t>Banggai Kepulauan</t>
  </si>
  <si>
    <t>Banggai</t>
  </si>
  <si>
    <t>Morowali</t>
  </si>
  <si>
    <t>Poso</t>
  </si>
  <si>
    <t>Donggala</t>
  </si>
  <si>
    <t>Toli-Toli</t>
  </si>
  <si>
    <t>Buol</t>
  </si>
  <si>
    <t>Parigi Moutong</t>
  </si>
  <si>
    <t>Tojo Una-Una</t>
  </si>
  <si>
    <t>Sigi</t>
  </si>
  <si>
    <t>Morowali Utara</t>
  </si>
  <si>
    <t>Selayar</t>
  </si>
  <si>
    <t>Bulukumba</t>
  </si>
  <si>
    <t>Bantaeng</t>
  </si>
  <si>
    <t>Jeneponto</t>
  </si>
  <si>
    <t>Takalar</t>
  </si>
  <si>
    <t>Gowa</t>
  </si>
  <si>
    <t>Sinjai</t>
  </si>
  <si>
    <t>Maros</t>
  </si>
  <si>
    <t>Pangkajene dan Kepulauan</t>
  </si>
  <si>
    <t>Barru</t>
  </si>
  <si>
    <t>Bone</t>
  </si>
  <si>
    <t>Soppeng</t>
  </si>
  <si>
    <t>Wajo</t>
  </si>
  <si>
    <t>Sidenreng Rappang</t>
  </si>
  <si>
    <t>Pinrang</t>
  </si>
  <si>
    <t>Enrekang</t>
  </si>
  <si>
    <t>Luwu</t>
  </si>
  <si>
    <t>Tana Toraja</t>
  </si>
  <si>
    <t>Luwu Utara</t>
  </si>
  <si>
    <t>Luwu Timur</t>
  </si>
  <si>
    <t>Toraja Utara</t>
  </si>
  <si>
    <t>Buton</t>
  </si>
  <si>
    <t>Muna</t>
  </si>
  <si>
    <t>Konawe</t>
  </si>
  <si>
    <t>Kolaka</t>
  </si>
  <si>
    <t>Konawe Selatan</t>
  </si>
  <si>
    <t>Bombana</t>
  </si>
  <si>
    <t>Wakatobi</t>
  </si>
  <si>
    <t>Kolaka Utara</t>
  </si>
  <si>
    <t>Buton Utara</t>
  </si>
  <si>
    <t>Konawe Utara</t>
  </si>
  <si>
    <t>Kolaka Timur</t>
  </si>
  <si>
    <t>Konawe Kepulauan</t>
  </si>
  <si>
    <t>Muna Barat</t>
  </si>
  <si>
    <t>Buton Tengah</t>
  </si>
  <si>
    <t>Buton Selatan</t>
  </si>
  <si>
    <t>Boalemo</t>
  </si>
  <si>
    <t>Pohuwato</t>
  </si>
  <si>
    <t>Bone Bolango</t>
  </si>
  <si>
    <t>Gorontalo Utara</t>
  </si>
  <si>
    <t>Majene</t>
  </si>
  <si>
    <t>Polewali Mandar</t>
  </si>
  <si>
    <t>Mamasa</t>
  </si>
  <si>
    <t>Mamuju</t>
  </si>
  <si>
    <t>Mamuju Utara</t>
  </si>
  <si>
    <t>Mamuju Tengah</t>
  </si>
  <si>
    <t>Kepulauan Tanimbar</t>
  </si>
  <si>
    <t>Maluku Tenggara</t>
  </si>
  <si>
    <t>Maluku Tengah</t>
  </si>
  <si>
    <t>Buru</t>
  </si>
  <si>
    <t>Kepulauan Aru</t>
  </si>
  <si>
    <t>Seram Bagian Barat</t>
  </si>
  <si>
    <t>Seram Bagian Timur</t>
  </si>
  <si>
    <t>Maluku Barat Daya</t>
  </si>
  <si>
    <t>Buru Selatan</t>
  </si>
  <si>
    <t>Halmahera Barat</t>
  </si>
  <si>
    <t>Halmahera Tengah</t>
  </si>
  <si>
    <t>Kepulauan Sula</t>
  </si>
  <si>
    <t>Halmahera Selatan</t>
  </si>
  <si>
    <t>Halmahera Utara</t>
  </si>
  <si>
    <t>Halmahera Timur</t>
  </si>
  <si>
    <t>Pulau Morotai</t>
  </si>
  <si>
    <t>Pulau Taliabu</t>
  </si>
  <si>
    <t>Fak-Fak</t>
  </si>
  <si>
    <t>Kaimana</t>
  </si>
  <si>
    <t>Teluk Wondama</t>
  </si>
  <si>
    <t>Teluk Bintuni</t>
  </si>
  <si>
    <t>Manokwari</t>
  </si>
  <si>
    <t>Sorong Selatan</t>
  </si>
  <si>
    <t>Sorong</t>
  </si>
  <si>
    <t>Raja Ampat</t>
  </si>
  <si>
    <t>Tambrauw</t>
  </si>
  <si>
    <t>Maybrat</t>
  </si>
  <si>
    <t>Manokwari Selatan</t>
  </si>
  <si>
    <t>Pegunungan Arfak</t>
  </si>
  <si>
    <t>Merauke</t>
  </si>
  <si>
    <t>Jayawijaya</t>
  </si>
  <si>
    <t>Jayapura</t>
  </si>
  <si>
    <t>Nabire</t>
  </si>
  <si>
    <t>Kepulauan Yapen</t>
  </si>
  <si>
    <t>Biak Namfor</t>
  </si>
  <si>
    <t>Paniai</t>
  </si>
  <si>
    <t>Puncak Jaya</t>
  </si>
  <si>
    <t>Mimika</t>
  </si>
  <si>
    <t>Boven Digoel</t>
  </si>
  <si>
    <t>Mappi</t>
  </si>
  <si>
    <t>Asmat</t>
  </si>
  <si>
    <t>Yahukimo</t>
  </si>
  <si>
    <t>Pegunungan Bintang</t>
  </si>
  <si>
    <t>Tolikara</t>
  </si>
  <si>
    <t>Sarmi</t>
  </si>
  <si>
    <t>Keerom</t>
  </si>
  <si>
    <t>Waropen</t>
  </si>
  <si>
    <t>Supiori</t>
  </si>
  <si>
    <t>Mamberamo Raya</t>
  </si>
  <si>
    <t>Nduga</t>
  </si>
  <si>
    <t>Lanny Jaya</t>
  </si>
  <si>
    <t>Mamberamo Tengah</t>
  </si>
  <si>
    <t>Yalimo</t>
  </si>
  <si>
    <t>Puncak</t>
  </si>
  <si>
    <t>Dogiyai</t>
  </si>
  <si>
    <t>Intan Jaya</t>
  </si>
  <si>
    <t>Deiyai</t>
  </si>
  <si>
    <t>Kota</t>
  </si>
  <si>
    <t>kabupaten_kota</t>
  </si>
  <si>
    <t>kabupaten_kota_tahun</t>
  </si>
  <si>
    <t>Kode_Prov</t>
  </si>
  <si>
    <t>Nama_Provinsi</t>
  </si>
  <si>
    <t>Column Labels</t>
  </si>
  <si>
    <t>Grand Total</t>
  </si>
  <si>
    <t>Row Labels</t>
  </si>
  <si>
    <t>Sum of IKP</t>
  </si>
  <si>
    <t>Total Sum of IKP</t>
  </si>
  <si>
    <t>Kabupaten Hulu Sungai Selatan</t>
  </si>
  <si>
    <t>Kabupaten Hulu Sungai Tengah</t>
  </si>
  <si>
    <t>Kabupaten Hulu Sungai Utara</t>
  </si>
  <si>
    <t>Kabupaten Melawai</t>
  </si>
  <si>
    <t>Kabupaten Purbalingga</t>
  </si>
  <si>
    <t>IKP_2021</t>
  </si>
  <si>
    <t>IKP_2022</t>
  </si>
  <si>
    <t>Kota Bontang-2023</t>
  </si>
  <si>
    <t>Kota Blitar-2022</t>
  </si>
  <si>
    <t>Total Sum of Skor_PPH</t>
  </si>
  <si>
    <t>Sum of Skor_PPH</t>
  </si>
  <si>
    <t>Kabupaten Simeulue-2021</t>
  </si>
  <si>
    <t>Kabupaten Aceh Singkil-2021</t>
  </si>
  <si>
    <t>Kabupaten Aceh Selatan-2021</t>
  </si>
  <si>
    <t>Kabupaten Aceh Tenggara-2021</t>
  </si>
  <si>
    <t>Kabupaten Aceh Timur-2021</t>
  </si>
  <si>
    <t>Kabupaten Aceh Tengah-2021</t>
  </si>
  <si>
    <t>Kabupaten Aceh Barat-2021</t>
  </si>
  <si>
    <t>Kabupaten Aceh Besar-2021</t>
  </si>
  <si>
    <t>Kabupaten Pidie-2021</t>
  </si>
  <si>
    <t>Kabupaten Bireuen-2021</t>
  </si>
  <si>
    <t>Kabupaten Aceh Utara-2021</t>
  </si>
  <si>
    <t>Kabupaten Aceh Barat Daya-2021</t>
  </si>
  <si>
    <t>Kabupaten Gayo Lues-2021</t>
  </si>
  <si>
    <t>Kabupaten Aceh Tamiang-2021</t>
  </si>
  <si>
    <t>Kabupaten Nagan Raya-2021</t>
  </si>
  <si>
    <t>Kabupaten Aceh Jaya-2021</t>
  </si>
  <si>
    <t>Kabupaten Bener Meriah-2021</t>
  </si>
  <si>
    <t>Kabupaten Pidie Jaya-2021</t>
  </si>
  <si>
    <t>Kabupaten Nias-2021</t>
  </si>
  <si>
    <t>Kabupaten Mandailing Natal-2021</t>
  </si>
  <si>
    <t>Kabupaten Tapanuli Selatan-2021</t>
  </si>
  <si>
    <t>Kabupaten Tapanuli Tengah-2021</t>
  </si>
  <si>
    <t>Kabupaten Tapanuli Utara-2021</t>
  </si>
  <si>
    <t>Kabupaten Toba Samosir-2021</t>
  </si>
  <si>
    <t>Kabupaten Labuhan Batu-2021</t>
  </si>
  <si>
    <t>Kabupaten Asahan-2021</t>
  </si>
  <si>
    <t>Kabupaten Simalungun-2021</t>
  </si>
  <si>
    <t>Kabupaten Dairi-2021</t>
  </si>
  <si>
    <t>Kabupaten Karo-2021</t>
  </si>
  <si>
    <t>Kabupaten Deli Serdang-2021</t>
  </si>
  <si>
    <t>Kabupaten Langkat-2021</t>
  </si>
  <si>
    <t>Kabupaten Nias Selatan-2021</t>
  </si>
  <si>
    <t>Kabupaten Humbang Hasundutan-2021</t>
  </si>
  <si>
    <t>Kabupaten Pakpak Bharat-2021</t>
  </si>
  <si>
    <t>Kabupaten Samosir-2021</t>
  </si>
  <si>
    <t>Kabupaten Serdang Bedagai-2021</t>
  </si>
  <si>
    <t>Kabupaten Batu Bara-2021</t>
  </si>
  <si>
    <t>Kabupaten Padang Lawas Utara-2021</t>
  </si>
  <si>
    <t>Kabupaten Padang Lawas-2021</t>
  </si>
  <si>
    <t>Kabupaten Labuhan Batu Selatan-2021</t>
  </si>
  <si>
    <t>Kabupaten Labuhan Batu Utara-2021</t>
  </si>
  <si>
    <t>Kabupaten Nias Utara-2021</t>
  </si>
  <si>
    <t>Kabupaten Nias Barat-2021</t>
  </si>
  <si>
    <t>Kabupaten Kepulauan Mentawai-2021</t>
  </si>
  <si>
    <t>Kabupaten Pesisir Selatan-2021</t>
  </si>
  <si>
    <t>Kabupaten Solok-2021</t>
  </si>
  <si>
    <t>Kabupaten Sijunjung-2021</t>
  </si>
  <si>
    <t>Kabupaten Tanah Datar-2021</t>
  </si>
  <si>
    <t>Kabupaten Padang Pariaman-2021</t>
  </si>
  <si>
    <t>Kabupaten Agam-2021</t>
  </si>
  <si>
    <t>Kabupaten Limapuluh Koto-2021</t>
  </si>
  <si>
    <t>Kabupaten Pasaman-2021</t>
  </si>
  <si>
    <t>Kabupaten Solok Selatan-2021</t>
  </si>
  <si>
    <t>Kabupaten Dharmas Raya-2021</t>
  </si>
  <si>
    <t>Kabupaten Pasaman Barat-2021</t>
  </si>
  <si>
    <t>Kabupaten Kuantan Sengingi-2021</t>
  </si>
  <si>
    <t>Kabupaten Indragiri Hulu-2021</t>
  </si>
  <si>
    <t>Kabupaten Indragiri Hilir-2021</t>
  </si>
  <si>
    <t>Kabupaten Pelalawan-2021</t>
  </si>
  <si>
    <t>Kabupaten Siak-2021</t>
  </si>
  <si>
    <t>Kabupaten Kampar-2021</t>
  </si>
  <si>
    <t>Kabupaten Rokan Hulu-2021</t>
  </si>
  <si>
    <t>Kabupaten Bengkalis-2021</t>
  </si>
  <si>
    <t>Kabupaten Rokan Hilir-2021</t>
  </si>
  <si>
    <t>Kabupaten Kepulauan Meranti-2021</t>
  </si>
  <si>
    <t>Kabupaten Kerinci-2021</t>
  </si>
  <si>
    <t>Kabupaten Merangin-2021</t>
  </si>
  <si>
    <t>Kabupaten Sarolangun-2021</t>
  </si>
  <si>
    <t>Kabupaten Batang Hari-2021</t>
  </si>
  <si>
    <t>Kabupaten Muaro Jambi-2021</t>
  </si>
  <si>
    <t>Kabupaten Tanjung Jabung Timur-2021</t>
  </si>
  <si>
    <t>Kabupaten Tanjung Jabung Barat-2021</t>
  </si>
  <si>
    <t>Kabupaten Tebo-2021</t>
  </si>
  <si>
    <t>Kabupaten Bungo-2021</t>
  </si>
  <si>
    <t>Kabupaten Ogan Komering Ulu-2021</t>
  </si>
  <si>
    <t>Kabupaten Ogan Komering Ilir-2021</t>
  </si>
  <si>
    <t>Kabupaten Muara Enim-2021</t>
  </si>
  <si>
    <t>Kabupaten Lahat-2021</t>
  </si>
  <si>
    <t>Kabupaten Musi Rawas-2021</t>
  </si>
  <si>
    <t>Kabupaten Musi Banyuasin-2021</t>
  </si>
  <si>
    <t>Kabupaten Banyuasin-2021</t>
  </si>
  <si>
    <t>Kabupaten Ogan Komering Ulu Selatan-2021</t>
  </si>
  <si>
    <t>Kabupaten Ogan Komering Ulu Timur-2021</t>
  </si>
  <si>
    <t>Kabupaten Ogan Ilir-2021</t>
  </si>
  <si>
    <t>Kabupaten Empat Lawang-2021</t>
  </si>
  <si>
    <t>Kabupaten Penukal Abab Lematang Ilir-2021</t>
  </si>
  <si>
    <t>Kabupaten Musi Rawas Utara-2021</t>
  </si>
  <si>
    <t>Kabupaten Bengkulu Selatan-2021</t>
  </si>
  <si>
    <t>Kabupaten Rejang Lebong-2021</t>
  </si>
  <si>
    <t>Kabupaten Bengkulu Utara-2021</t>
  </si>
  <si>
    <t>Kabupaten Kaur-2021</t>
  </si>
  <si>
    <t>Kabupaten Seluma-2021</t>
  </si>
  <si>
    <t>Kabupaten Mukomuko-2021</t>
  </si>
  <si>
    <t>Kabupaten Lebong-2021</t>
  </si>
  <si>
    <t>Kabupaten Kepahiang-2021</t>
  </si>
  <si>
    <t>Kabupaten Bengkulu Tengah-2021</t>
  </si>
  <si>
    <t>Kabupaten Lampung Barat-2021</t>
  </si>
  <si>
    <t>Kabupaten Tanggamus-2021</t>
  </si>
  <si>
    <t>Kabupaten Lampung Selatan-2021</t>
  </si>
  <si>
    <t>Kabupaten Lampung Timur-2021</t>
  </si>
  <si>
    <t>Kabupaten Lampung Tengah-2021</t>
  </si>
  <si>
    <t>Kabupaten Lampung Utara-2021</t>
  </si>
  <si>
    <t>Kabupaten Way Kanan-2021</t>
  </si>
  <si>
    <t>Kabupaten Tulang Bawang-2021</t>
  </si>
  <si>
    <t>Kabupaten Pesawaran-2021</t>
  </si>
  <si>
    <t>Kabupaten Pringsewu-2021</t>
  </si>
  <si>
    <t>Kabupaten Mesuji-2021</t>
  </si>
  <si>
    <t>Kabupaten Tulang Bawang Barat-2021</t>
  </si>
  <si>
    <t>Kabupaten Pesisir Barat-2021</t>
  </si>
  <si>
    <t>Kabupaten Bangka-2021</t>
  </si>
  <si>
    <t>Kabupaten Belitung-2021</t>
  </si>
  <si>
    <t>Kabupaten Bangka Barat-2021</t>
  </si>
  <si>
    <t>Kabupaten Bangka Tengah-2021</t>
  </si>
  <si>
    <t>Kabupaten Bangka Selatan-2021</t>
  </si>
  <si>
    <t>Kabupaten Belitung Timur-2021</t>
  </si>
  <si>
    <t>Kabupaten Karimun-2021</t>
  </si>
  <si>
    <t>Kabupaten Bintan-2021</t>
  </si>
  <si>
    <t>Kabupaten Natuna-2021</t>
  </si>
  <si>
    <t>Kabupaten Lingga-2021</t>
  </si>
  <si>
    <t>Kabupaten Kepulauan Anambas-2021</t>
  </si>
  <si>
    <t>Kabupaten Bogor-2021</t>
  </si>
  <si>
    <t>Kabupaten Sukabumi-2021</t>
  </si>
  <si>
    <t>Kabupaten Cianjur-2021</t>
  </si>
  <si>
    <t>Kabupaten Bandung-2021</t>
  </si>
  <si>
    <t>Kabupaten Garut-2021</t>
  </si>
  <si>
    <t>Kabupaten Tasikmalaya-2021</t>
  </si>
  <si>
    <t>Kabupaten Ciamis-2021</t>
  </si>
  <si>
    <t>Kabupaten Kuningan-2021</t>
  </si>
  <si>
    <t>Kabupaten Cirebon-2021</t>
  </si>
  <si>
    <t>Kabupaten Majalengka-2021</t>
  </si>
  <si>
    <t>Kabupaten Sumedang-2021</t>
  </si>
  <si>
    <t>Kabupaten Indramayu-2021</t>
  </si>
  <si>
    <t>Kabupaten Subang-2021</t>
  </si>
  <si>
    <t>Kabupaten Purwakarta-2021</t>
  </si>
  <si>
    <t>Kabupaten Karawang-2021</t>
  </si>
  <si>
    <t>Kabupaten Bekasi-2021</t>
  </si>
  <si>
    <t>Kabupaten Bandung Barat-2021</t>
  </si>
  <si>
    <t>Kabupaten Pangandaran-2021</t>
  </si>
  <si>
    <t>Kabupaten Cilacap-2021</t>
  </si>
  <si>
    <t>Kabupaten Banyumas-2021</t>
  </si>
  <si>
    <t>Kabupaten Purbalingga-2021</t>
  </si>
  <si>
    <t>Kabupaten Banjarnegara-2021</t>
  </si>
  <si>
    <t>Kabupaten Kebumen-2021</t>
  </si>
  <si>
    <t>Kabupaten Purworejo-2021</t>
  </si>
  <si>
    <t>Kabupaten Wonosobo-2021</t>
  </si>
  <si>
    <t>Kabupaten Magelang-2021</t>
  </si>
  <si>
    <t>Kabupaten Boyolali-2021</t>
  </si>
  <si>
    <t>Kabupaten Klaten-2021</t>
  </si>
  <si>
    <t>Kabupaten Sukoharjo-2021</t>
  </si>
  <si>
    <t>Kabupaten Wonogiri-2021</t>
  </si>
  <si>
    <t>Kabupaten Karanganyar-2021</t>
  </si>
  <si>
    <t>Kabupaten Sragen-2021</t>
  </si>
  <si>
    <t>Kabupaten Grobogan-2021</t>
  </si>
  <si>
    <t>Kabupaten Blora-2021</t>
  </si>
  <si>
    <t>Kabupaten Rembang-2021</t>
  </si>
  <si>
    <t>Kabupaten Pati-2021</t>
  </si>
  <si>
    <t>Kabupaten Kudus-2021</t>
  </si>
  <si>
    <t>Kabupaten Jepara-2021</t>
  </si>
  <si>
    <t>Kabupaten Demak-2021</t>
  </si>
  <si>
    <t>Kabupaten Semarang-2021</t>
  </si>
  <si>
    <t>Kabupaten Temanggung-2021</t>
  </si>
  <si>
    <t>Kabupaten Kendal-2021</t>
  </si>
  <si>
    <t>Kabupaten Batang-2021</t>
  </si>
  <si>
    <t>Kabupaten Pekalongan-2021</t>
  </si>
  <si>
    <t>Kabupaten Pemalang-2021</t>
  </si>
  <si>
    <t>Kabupaten Tegal-2021</t>
  </si>
  <si>
    <t>Kabupaten Brebes-2021</t>
  </si>
  <si>
    <t>Kabupaten Kulon Progo-2021</t>
  </si>
  <si>
    <t>Kabupaten Bantul-2021</t>
  </si>
  <si>
    <t>Kabupaten Gunung Kidul-2021</t>
  </si>
  <si>
    <t>Kabupaten Sleman-2021</t>
  </si>
  <si>
    <t>Kabupaten Pacitan-2021</t>
  </si>
  <si>
    <t>Kabupaten Ponorogo-2021</t>
  </si>
  <si>
    <t>Kabupaten Trenggalek-2021</t>
  </si>
  <si>
    <t>Kabupaten Tulungagung-2021</t>
  </si>
  <si>
    <t>Kabupaten Blitar-2021</t>
  </si>
  <si>
    <t>Kabupaten Kediri-2021</t>
  </si>
  <si>
    <t>Kabupaten Malang-2021</t>
  </si>
  <si>
    <t>Kabupaten Lumajang-2021</t>
  </si>
  <si>
    <t>Kabupaten Jember-2021</t>
  </si>
  <si>
    <t>Kabupaten Banyuwangi-2021</t>
  </si>
  <si>
    <t>Kabupaten Bondowoso-2021</t>
  </si>
  <si>
    <t>Kabupaten Situbondo-2021</t>
  </si>
  <si>
    <t>Kabupaten Probolinggo-2021</t>
  </si>
  <si>
    <t>Kabupaten Pasuruan-2021</t>
  </si>
  <si>
    <t>Kabupaten Sidoarjo-2021</t>
  </si>
  <si>
    <t>Kabupaten Mojokerto-2021</t>
  </si>
  <si>
    <t>Kabupaten Jombang-2021</t>
  </si>
  <si>
    <t>Kabupaten Nganjuk-2021</t>
  </si>
  <si>
    <t>Kabupaten Madiun-2021</t>
  </si>
  <si>
    <t>Kabupaten Magetan-2021</t>
  </si>
  <si>
    <t>Kabupaten Ngawi-2021</t>
  </si>
  <si>
    <t>Kabupaten Bojonegoro-2021</t>
  </si>
  <si>
    <t>Kabupaten Tuban-2021</t>
  </si>
  <si>
    <t>Kabupaten Lamongan-2021</t>
  </si>
  <si>
    <t>Kabupaten Gresik-2021</t>
  </si>
  <si>
    <t>Kabupaten Bangkalan-2021</t>
  </si>
  <si>
    <t>Kabupaten Sampang-2021</t>
  </si>
  <si>
    <t>Kabupaten Pamekasan-2021</t>
  </si>
  <si>
    <t>Kabupaten Sumenep-2021</t>
  </si>
  <si>
    <t>Kabupaten Pandeglang-2021</t>
  </si>
  <si>
    <t>Kabupaten Lebak-2021</t>
  </si>
  <si>
    <t>Kabupaten Tangerang-2021</t>
  </si>
  <si>
    <t>Kabupaten Serang-2021</t>
  </si>
  <si>
    <t>Kabupaten Jembrana-2021</t>
  </si>
  <si>
    <t>Kabupaten Tabanan-2021</t>
  </si>
  <si>
    <t>Kabupaten Badung-2021</t>
  </si>
  <si>
    <t>Kabupaten Gianyar-2021</t>
  </si>
  <si>
    <t>Kabupaten Klungkung-2021</t>
  </si>
  <si>
    <t>Kabupaten Bangli-2021</t>
  </si>
  <si>
    <t>Kabupaten Karangasem-2021</t>
  </si>
  <si>
    <t>Kabupaten Buleleng-2021</t>
  </si>
  <si>
    <t>Kabupaten Lombok Barat-2021</t>
  </si>
  <si>
    <t>Kabupaten Lombok Tengah-2021</t>
  </si>
  <si>
    <t>Kabupaten Lombok Timur-2021</t>
  </si>
  <si>
    <t>Kabupaten Sumbawa-2021</t>
  </si>
  <si>
    <t>Kabupaten Dompu-2021</t>
  </si>
  <si>
    <t>Kabupaten Bima-2021</t>
  </si>
  <si>
    <t>Kabupaten Sumbawa Barat-2021</t>
  </si>
  <si>
    <t>Kabupaten Lombok Utara-2021</t>
  </si>
  <si>
    <t>Kabupaten Sumba Barat-2021</t>
  </si>
  <si>
    <t>Kabupaten Sumba Timur-2021</t>
  </si>
  <si>
    <t>Kabupaten Kupang-2021</t>
  </si>
  <si>
    <t>Kabupaten Timor Tengah Selatan-2021</t>
  </si>
  <si>
    <t>Kabupaten Timor Tengah Utara-2021</t>
  </si>
  <si>
    <t>Kabupaten Belu-2021</t>
  </si>
  <si>
    <t>Kabupaten Alor-2021</t>
  </si>
  <si>
    <t>Kabupaten Lembata-2021</t>
  </si>
  <si>
    <t>Kabupaten Flores Timur-2021</t>
  </si>
  <si>
    <t>Kabupaten Sikka-2021</t>
  </si>
  <si>
    <t>Kabupaten Ende-2021</t>
  </si>
  <si>
    <t>Kabupaten Ngada-2021</t>
  </si>
  <si>
    <t>Kabupaten Manggarai-2021</t>
  </si>
  <si>
    <t>Kabupaten Rote Ndao-2021</t>
  </si>
  <si>
    <t>Kabupaten Manggarai Barat-2021</t>
  </si>
  <si>
    <t>Kabupaten Sumba Tengah-2021</t>
  </si>
  <si>
    <t>Kabupaten Sumba Barat Daya-2021</t>
  </si>
  <si>
    <t>Kabupaten Nagekeo-2021</t>
  </si>
  <si>
    <t>Kabupaten Manggarai Timur-2021</t>
  </si>
  <si>
    <t>Kabupaten Sabu Raijua-2021</t>
  </si>
  <si>
    <t>Kabupaten Malaka-2021</t>
  </si>
  <si>
    <t>Kabupaten Sambas-2021</t>
  </si>
  <si>
    <t>Kabupaten Bengkayang-2021</t>
  </si>
  <si>
    <t>Kabupaten Landak-2021</t>
  </si>
  <si>
    <t>Kabupaten Mempawah-2021</t>
  </si>
  <si>
    <t>Kabupaten Sanggau-2021</t>
  </si>
  <si>
    <t>Kabupaten Ketapang-2021</t>
  </si>
  <si>
    <t>Kabupaten Sintang-2021</t>
  </si>
  <si>
    <t>Kabupaten Kapuas Hulu-2021</t>
  </si>
  <si>
    <t>Kabupaten Sekadau-2021</t>
  </si>
  <si>
    <t>Kabupaten Melawai-2021</t>
  </si>
  <si>
    <t>Kabupaten Kayong Utara-2021</t>
  </si>
  <si>
    <t>Kabupaten Kubu Raya-2021</t>
  </si>
  <si>
    <t>Kabupaten Kotawaringin Barat-2021</t>
  </si>
  <si>
    <t>Kabupaten Kotawaringin Timur-2021</t>
  </si>
  <si>
    <t>Kabupaten Kapuas-2021</t>
  </si>
  <si>
    <t>Kabupaten Barito Selatan-2021</t>
  </si>
  <si>
    <t>Kabupaten Barito Utara-2021</t>
  </si>
  <si>
    <t>Kabupaten Sukamara-2021</t>
  </si>
  <si>
    <t>Kabupaten Lamandau-2021</t>
  </si>
  <si>
    <t>Kabupaten Seruyan-2021</t>
  </si>
  <si>
    <t>Kabupaten Katingan-2021</t>
  </si>
  <si>
    <t>Kabupaten Pulang Pisau-2021</t>
  </si>
  <si>
    <t>Kabupaten Gunung Mas-2021</t>
  </si>
  <si>
    <t>Kabupaten Barito Timur-2021</t>
  </si>
  <si>
    <t>Kabupaten Murung Raya-2021</t>
  </si>
  <si>
    <t>Kabupaten Tanah Laut-2021</t>
  </si>
  <si>
    <t>Kabupaten Kota Baru-2021</t>
  </si>
  <si>
    <t>Kabupaten Banjar-2021</t>
  </si>
  <si>
    <t>Kabupaten Barito Kuala-2021</t>
  </si>
  <si>
    <t>Kabupaten Tapin-2021</t>
  </si>
  <si>
    <t>Kabupaten Hulu Sungai Selatan-2021</t>
  </si>
  <si>
    <t>Kabupaten Hulu Sungai Tengah-2021</t>
  </si>
  <si>
    <t>Kabupaten Hulu Sungai Utara-2021</t>
  </si>
  <si>
    <t>Kabupaten Tabalong-2021</t>
  </si>
  <si>
    <t>Kabupaten Tanah Bumbu-2021</t>
  </si>
  <si>
    <t>Kabupaten Balangan-2021</t>
  </si>
  <si>
    <t>Kabupaten Paser-2021</t>
  </si>
  <si>
    <t>Kabupaten Kutai Barat-2021</t>
  </si>
  <si>
    <t>Kabupaten Kutai Kertanegara-2021</t>
  </si>
  <si>
    <t>Kabupaten Kutai Timur-2021</t>
  </si>
  <si>
    <t>Kabupaten Berau-2021</t>
  </si>
  <si>
    <t>Kabupaten Penajam Paser Utara-2021</t>
  </si>
  <si>
    <t>Kabupaten Mahakam Ulu-2021</t>
  </si>
  <si>
    <t>Kabupaten Malinau-2021</t>
  </si>
  <si>
    <t>Kabupaten Bulungan-2021</t>
  </si>
  <si>
    <t>Kabupaten Tana Tidung-2021</t>
  </si>
  <si>
    <t>Kabupaten Nunukan-2021</t>
  </si>
  <si>
    <t>Kabupaten Bolaang Mongondow-2021</t>
  </si>
  <si>
    <t>Kabupaten Minahasa-2021</t>
  </si>
  <si>
    <t>Kabupaten Kepulauan Sangihe-2021</t>
  </si>
  <si>
    <t>Kabupaten Kepulauan Talaud-2021</t>
  </si>
  <si>
    <t>Kabupaten Minahasa Selatan-2021</t>
  </si>
  <si>
    <t>Kabupaten Minahasa Utara-2021</t>
  </si>
  <si>
    <t>Kabupaten Bolaang Mongondow Utara-2021</t>
  </si>
  <si>
    <t>Kabupaten Minahasa Tenggara-2021</t>
  </si>
  <si>
    <t>Kabupaten Bolaang Mongondow Selatan-2021</t>
  </si>
  <si>
    <t>Kabupaten Bolaang Mongondow Timur-2021</t>
  </si>
  <si>
    <t>Kabupaten Banggai Kepulauan-2021</t>
  </si>
  <si>
    <t>Kabupaten Banggai-2021</t>
  </si>
  <si>
    <t>Kabupaten Morowali-2021</t>
  </si>
  <si>
    <t>Kabupaten Poso-2021</t>
  </si>
  <si>
    <t>Kabupaten Donggala-2021</t>
  </si>
  <si>
    <t>Kabupaten Toli-Toli-2021</t>
  </si>
  <si>
    <t>Kabupaten Buol-2021</t>
  </si>
  <si>
    <t>Kabupaten Parigi Moutong-2021</t>
  </si>
  <si>
    <t>Kabupaten Tojo Una-Una-2021</t>
  </si>
  <si>
    <t>Kabupaten Sigi-2021</t>
  </si>
  <si>
    <t>Kabupaten Banggai Laut-2021</t>
  </si>
  <si>
    <t>Kabupaten Morowali Utara-2021</t>
  </si>
  <si>
    <t>Kabupaten Selayar-2021</t>
  </si>
  <si>
    <t>Kabupaten Bulukumba-2021</t>
  </si>
  <si>
    <t>Kabupaten Bantaeng-2021</t>
  </si>
  <si>
    <t>Kabupaten Jeneponto-2021</t>
  </si>
  <si>
    <t>Kabupaten Takalar-2021</t>
  </si>
  <si>
    <t>Kabupaten Gowa-2021</t>
  </si>
  <si>
    <t>Kabupaten Sinjai-2021</t>
  </si>
  <si>
    <t>Kabupaten Maros-2021</t>
  </si>
  <si>
    <t>Kabupaten Pangkajene dan Kepulauan-2021</t>
  </si>
  <si>
    <t>Kabupaten Barru-2021</t>
  </si>
  <si>
    <t>Kabupaten Bone-2021</t>
  </si>
  <si>
    <t>Kabupaten Soppeng-2021</t>
  </si>
  <si>
    <t>Kabupaten Wajo-2021</t>
  </si>
  <si>
    <t>Kabupaten Sidenreng Rappang-2021</t>
  </si>
  <si>
    <t>Kabupaten Pinrang-2021</t>
  </si>
  <si>
    <t>Kabupaten Enrekang-2021</t>
  </si>
  <si>
    <t>Kabupaten Luwu-2021</t>
  </si>
  <si>
    <t>Kabupaten Tana Toraja-2021</t>
  </si>
  <si>
    <t>Kabupaten Luwu Utara-2021</t>
  </si>
  <si>
    <t>Kabupaten Luwu Timur-2021</t>
  </si>
  <si>
    <t>Kabupaten Toraja Utara-2021</t>
  </si>
  <si>
    <t>Kabupaten Buton-2021</t>
  </si>
  <si>
    <t>Kabupaten Muna-2021</t>
  </si>
  <si>
    <t>Kabupaten Konawe-2021</t>
  </si>
  <si>
    <t>Kabupaten Kolaka-2021</t>
  </si>
  <si>
    <t>Kabupaten Konawe Selatan-2021</t>
  </si>
  <si>
    <t>Kabupaten Bombana-2021</t>
  </si>
  <si>
    <t>Kabupaten Wakatobi-2021</t>
  </si>
  <si>
    <t>Kabupaten Kolaka Utara-2021</t>
  </si>
  <si>
    <t>Kabupaten Buton Utara-2021</t>
  </si>
  <si>
    <t>Kabupaten Konawe Utara-2021</t>
  </si>
  <si>
    <t>Kabupaten Kolaka Timur-2021</t>
  </si>
  <si>
    <t>Kabupaten Konawe Kepulauan-2021</t>
  </si>
  <si>
    <t>Kabupaten Muna Barat-2021</t>
  </si>
  <si>
    <t>Kabupaten Buton Tengah-2021</t>
  </si>
  <si>
    <t>Kabupaten Buton Selatan-2021</t>
  </si>
  <si>
    <t>Kabupaten Boalemo-2021</t>
  </si>
  <si>
    <t>Kabupaten Gorontalo-2021</t>
  </si>
  <si>
    <t>Kabupaten Pohuwato-2021</t>
  </si>
  <si>
    <t>Kabupaten Bone Bolango-2021</t>
  </si>
  <si>
    <t>Kabupaten Gorontalo Utara-2021</t>
  </si>
  <si>
    <t>Kabupaten Majene-2021</t>
  </si>
  <si>
    <t>Kabupaten Polewali Mandar-2021</t>
  </si>
  <si>
    <t>Kabupaten Mamasa-2021</t>
  </si>
  <si>
    <t>Kabupaten Mamuju-2021</t>
  </si>
  <si>
    <t>Kabupaten Mamuju Utara-2021</t>
  </si>
  <si>
    <t>Kabupaten Mamuju Tengah-2021</t>
  </si>
  <si>
    <t>Kabupaten Kepulauan Tanimbar-2021</t>
  </si>
  <si>
    <t>Kabupaten Maluku Tenggara-2021</t>
  </si>
  <si>
    <t>Kabupaten Maluku Tengah-2021</t>
  </si>
  <si>
    <t>Kabupaten Buru-2021</t>
  </si>
  <si>
    <t>Kabupaten Kepulauan Aru-2021</t>
  </si>
  <si>
    <t>Kabupaten Seram Bagian Barat-2021</t>
  </si>
  <si>
    <t>Kabupaten Seram Bagian Timur-2021</t>
  </si>
  <si>
    <t>Kabupaten Maluku Barat Daya-2021</t>
  </si>
  <si>
    <t>Kabupaten Buru Selatan-2021</t>
  </si>
  <si>
    <t>Kabupaten Halmahera Barat-2021</t>
  </si>
  <si>
    <t>Kabupaten Halmahera Tengah-2021</t>
  </si>
  <si>
    <t>Kabupaten Kepulauan Sula-2021</t>
  </si>
  <si>
    <t>Kabupaten Halmahera Selatan-2021</t>
  </si>
  <si>
    <t>Kabupaten Halmahera Utara-2021</t>
  </si>
  <si>
    <t>Kabupaten Halmahera Timur-2021</t>
  </si>
  <si>
    <t>Kabupaten Pulau Morotai-2021</t>
  </si>
  <si>
    <t>Kabupaten Pulau Taliabu-2021</t>
  </si>
  <si>
    <t>Kabupaten Fak-Fak-2021</t>
  </si>
  <si>
    <t>Kabupaten Kaimana-2021</t>
  </si>
  <si>
    <t>Kabupaten Teluk Wondama-2021</t>
  </si>
  <si>
    <t>Kabupaten Teluk Bintuni-2021</t>
  </si>
  <si>
    <t>Kabupaten Manokwari-2021</t>
  </si>
  <si>
    <t>Kabupaten Sorong Selatan-2021</t>
  </si>
  <si>
    <t>Kabupaten Sorong-2021</t>
  </si>
  <si>
    <t>Kabupaten Raja Ampat-2021</t>
  </si>
  <si>
    <t>Kabupaten Tambrauw-2021</t>
  </si>
  <si>
    <t>Kabupaten Maybrat-2021</t>
  </si>
  <si>
    <t>Kabupaten Manokwari Selatan-2021</t>
  </si>
  <si>
    <t>Kabupaten Pegunungan Arfak-2021</t>
  </si>
  <si>
    <t>Kabupaten Merauke-2021</t>
  </si>
  <si>
    <t>Kabupaten Jayawijaya-2021</t>
  </si>
  <si>
    <t>Kabupaten Jayapura-2021</t>
  </si>
  <si>
    <t>Kabupaten Nabire-2021</t>
  </si>
  <si>
    <t>Kabupaten Kepulauan Yapen-2021</t>
  </si>
  <si>
    <t>Kabupaten Biak Namfor-2021</t>
  </si>
  <si>
    <t>Kabupaten Paniai-2021</t>
  </si>
  <si>
    <t>Kabupaten Puncak Jaya-2021</t>
  </si>
  <si>
    <t>Kabupaten Mimika-2021</t>
  </si>
  <si>
    <t>Kabupaten Boven Digoel-2021</t>
  </si>
  <si>
    <t>Kabupaten Mappi-2021</t>
  </si>
  <si>
    <t>Kabupaten Asmat-2021</t>
  </si>
  <si>
    <t>Kabupaten Yahukimo-2021</t>
  </si>
  <si>
    <t>Kabupaten Pegunungan Bintang-2021</t>
  </si>
  <si>
    <t>Kabupaten Tolikara-2021</t>
  </si>
  <si>
    <t>Kabupaten Sarmi-2021</t>
  </si>
  <si>
    <t>Kabupaten Keerom-2021</t>
  </si>
  <si>
    <t>Kabupaten Waropen-2021</t>
  </si>
  <si>
    <t>Kabupaten Supiori-2021</t>
  </si>
  <si>
    <t>Kabupaten Mamberamo Raya-2021</t>
  </si>
  <si>
    <t>Kabupaten Nduga-2021</t>
  </si>
  <si>
    <t>Kabupaten Lanny Jaya-2021</t>
  </si>
  <si>
    <t>Kabupaten Mamberamo Tengah-2021</t>
  </si>
  <si>
    <t>Kabupaten Yalimo-2021</t>
  </si>
  <si>
    <t>Kabupaten Puncak-2021</t>
  </si>
  <si>
    <t>Kabupaten Dogiyai-2021</t>
  </si>
  <si>
    <t>Kabupaten Intan Jaya-2021</t>
  </si>
  <si>
    <t>Kabupaten Deiyai-2021</t>
  </si>
  <si>
    <t>Kota Banda Aceh-2021</t>
  </si>
  <si>
    <t>Kota Sabang-2021</t>
  </si>
  <si>
    <t>Kota Langsa-2021</t>
  </si>
  <si>
    <t>Kota Lhokseumawe-2021</t>
  </si>
  <si>
    <t>Kota Subulussalam-2021</t>
  </si>
  <si>
    <t>Kota Sibolga-2021</t>
  </si>
  <si>
    <t>Kota Tanjung Balai-2021</t>
  </si>
  <si>
    <t>Kota Pematang Siantar-2021</t>
  </si>
  <si>
    <t>Kota Tebing Tinggi-2021</t>
  </si>
  <si>
    <t>Kota Medan-2021</t>
  </si>
  <si>
    <t>Kota Binjai-2021</t>
  </si>
  <si>
    <t>Kota Padang Sidimpuan-2021</t>
  </si>
  <si>
    <t>Kota Gunungsitoli-2021</t>
  </si>
  <si>
    <t>Kota Padang-2021</t>
  </si>
  <si>
    <t>Kota Solok-2021</t>
  </si>
  <si>
    <t>Kota Sawah Lunto-2021</t>
  </si>
  <si>
    <t>Kota Padang Panjang-2021</t>
  </si>
  <si>
    <t>Kota Bukittinggi-2021</t>
  </si>
  <si>
    <t>Kota Payakumbuh-2021</t>
  </si>
  <si>
    <t>Kota Pariaman-2021</t>
  </si>
  <si>
    <t>Kota Pekanbaru-2021</t>
  </si>
  <si>
    <t>Kota Dumai-2021</t>
  </si>
  <si>
    <t>Kota Jambi-2021</t>
  </si>
  <si>
    <t>Kota Sungai Penuh-2021</t>
  </si>
  <si>
    <t>Kota Palembang-2021</t>
  </si>
  <si>
    <t>Kota Prabumulih-2021</t>
  </si>
  <si>
    <t>Kota Pagar Alam-2021</t>
  </si>
  <si>
    <t>Kota Lubuklinggau-2021</t>
  </si>
  <si>
    <t>Kota Bengkulu-2021</t>
  </si>
  <si>
    <t>Kota Bandar Lampung-2021</t>
  </si>
  <si>
    <t>Kota Metro-2021</t>
  </si>
  <si>
    <t>Kota Pangkal Pinang-2021</t>
  </si>
  <si>
    <t>Kota Batam-2021</t>
  </si>
  <si>
    <t>Kota Tanjung Pinang-2021</t>
  </si>
  <si>
    <t>Kota Jakarta Selatan-2021</t>
  </si>
  <si>
    <t>Kota Jakarta Timur-2021</t>
  </si>
  <si>
    <t>Kota Jakarta Pusat-2021</t>
  </si>
  <si>
    <t>Kota Jakarta Barat-2021</t>
  </si>
  <si>
    <t>Kota Jakarta Utara-2021</t>
  </si>
  <si>
    <t>Kota Bogor-2021</t>
  </si>
  <si>
    <t>Kota Sukabumi-2021</t>
  </si>
  <si>
    <t>Kota Bandung-2021</t>
  </si>
  <si>
    <t>Kota Cirebon-2021</t>
  </si>
  <si>
    <t>Kota Bekasi-2021</t>
  </si>
  <si>
    <t>Kota Depok-2021</t>
  </si>
  <si>
    <t>Kota Cimahi-2021</t>
  </si>
  <si>
    <t>Kota Tasikmalaya-2021</t>
  </si>
  <si>
    <t>Kota Banjar-2021</t>
  </si>
  <si>
    <t>Kota Magelang-2021</t>
  </si>
  <si>
    <t>Kota Surakarta-2021</t>
  </si>
  <si>
    <t>Kota Salatiga-2021</t>
  </si>
  <si>
    <t>Kota Semarang-2021</t>
  </si>
  <si>
    <t>Kota Pekalongan-2021</t>
  </si>
  <si>
    <t>Kota Tegal-2021</t>
  </si>
  <si>
    <t>Kota Yogyakarta-2021</t>
  </si>
  <si>
    <t>Kota Kediri-2021</t>
  </si>
  <si>
    <t>Kota Blitar-2021</t>
  </si>
  <si>
    <t>Kota Malang-2021</t>
  </si>
  <si>
    <t>Kota Probolinggo-2021</t>
  </si>
  <si>
    <t>Kota Pasuruan-2021</t>
  </si>
  <si>
    <t>Kota Mojokerto-2021</t>
  </si>
  <si>
    <t>Kota Madiun-2021</t>
  </si>
  <si>
    <t>Kota Surabaya-2021</t>
  </si>
  <si>
    <t>Kota Batu-2021</t>
  </si>
  <si>
    <t>Kota Tangerang-2021</t>
  </si>
  <si>
    <t>Kota Cilegon-2021</t>
  </si>
  <si>
    <t>Kota Serang-2021</t>
  </si>
  <si>
    <t>Kota Tangerang Selatan-2021</t>
  </si>
  <si>
    <t>Kota Denpasar-2021</t>
  </si>
  <si>
    <t>Kota Mataram-2021</t>
  </si>
  <si>
    <t>Kota Bima-2021</t>
  </si>
  <si>
    <t>Kota Kupang-2021</t>
  </si>
  <si>
    <t>Kota Pontianak-2021</t>
  </si>
  <si>
    <t>Kota Singkawang-2021</t>
  </si>
  <si>
    <t>Kota Palangka Raya-2021</t>
  </si>
  <si>
    <t>Kota Banjarmasin-2021</t>
  </si>
  <si>
    <t>Kota Banjar Baru-2021</t>
  </si>
  <si>
    <t>Kota Balikpapan-2021</t>
  </si>
  <si>
    <t>Kota Samarinda-2021</t>
  </si>
  <si>
    <t>Kota Bontang-2021</t>
  </si>
  <si>
    <t>Kota Tarakan-2021</t>
  </si>
  <si>
    <t>Kota Manado-2021</t>
  </si>
  <si>
    <t>Kota Bitung-2021</t>
  </si>
  <si>
    <t>Kota Tomohon-2021</t>
  </si>
  <si>
    <t>Kota Kotamobago-2021</t>
  </si>
  <si>
    <t>Kota Palu-2021</t>
  </si>
  <si>
    <t>Kota Makasar-2021</t>
  </si>
  <si>
    <t>Kota Pare-Pare-2021</t>
  </si>
  <si>
    <t>Kota Palopo-2021</t>
  </si>
  <si>
    <t>Kota Kendari-2021</t>
  </si>
  <si>
    <t>Kota Bau-Bau-2021</t>
  </si>
  <si>
    <t>Kota Gorontalo-2021</t>
  </si>
  <si>
    <t>Kota Ambon-2021</t>
  </si>
  <si>
    <t>Kota Tual-2021</t>
  </si>
  <si>
    <t>Kota Ternate-2021</t>
  </si>
  <si>
    <t>Kota Tidore Kepulauan-2021</t>
  </si>
  <si>
    <t>Kota Sorong-2021</t>
  </si>
  <si>
    <t>Kota Jayapura-2021</t>
  </si>
  <si>
    <t>Kabupaten Simeulue-2022</t>
  </si>
  <si>
    <t>Kabupaten Aceh Singkil-2022</t>
  </si>
  <si>
    <t>Kabupaten Aceh Selatan-2022</t>
  </si>
  <si>
    <t>Kabupaten Aceh Tenggara-2022</t>
  </si>
  <si>
    <t>Kabupaten Aceh Timur-2022</t>
  </si>
  <si>
    <t>Kabupaten Aceh Tengah-2022</t>
  </si>
  <si>
    <t>Kabupaten Aceh Barat-2022</t>
  </si>
  <si>
    <t>Kabupaten Aceh Besar-2022</t>
  </si>
  <si>
    <t>Kabupaten Pidie-2022</t>
  </si>
  <si>
    <t>Kabupaten Bireuen-2022</t>
  </si>
  <si>
    <t>Kabupaten Aceh Utara-2022</t>
  </si>
  <si>
    <t>Kabupaten Aceh Barat Daya-2022</t>
  </si>
  <si>
    <t>Kabupaten Gayo Lues-2022</t>
  </si>
  <si>
    <t>Kabupaten Aceh Tamiang-2022</t>
  </si>
  <si>
    <t>Kabupaten Nagan Raya-2022</t>
  </si>
  <si>
    <t>Kabupaten Aceh Jaya-2022</t>
  </si>
  <si>
    <t>Kabupaten Bener Meriah-2022</t>
  </si>
  <si>
    <t>Kabupaten Pidie Jaya-2022</t>
  </si>
  <si>
    <t>Kabupaten Nias-2022</t>
  </si>
  <si>
    <t>Kabupaten Mandailing Natal-2022</t>
  </si>
  <si>
    <t>Kabupaten Tapanuli Selatan-2022</t>
  </si>
  <si>
    <t>Kabupaten Tapanuli Tengah-2022</t>
  </si>
  <si>
    <t>Kabupaten Tapanuli Utara-2022</t>
  </si>
  <si>
    <t>Kabupaten Toba Samosir-2022</t>
  </si>
  <si>
    <t>Kabupaten Labuhan Batu-2022</t>
  </si>
  <si>
    <t>Kabupaten Asahan-2022</t>
  </si>
  <si>
    <t>Kabupaten Simalungun-2022</t>
  </si>
  <si>
    <t>Kabupaten Dairi-2022</t>
  </si>
  <si>
    <t>Kabupaten Karo-2022</t>
  </si>
  <si>
    <t>Kabupaten Deli Serdang-2022</t>
  </si>
  <si>
    <t>Kabupaten Langkat-2022</t>
  </si>
  <si>
    <t>Kabupaten Nias Selatan-2022</t>
  </si>
  <si>
    <t>Kabupaten Humbang Hasundutan-2022</t>
  </si>
  <si>
    <t>Kabupaten Pakpak Bharat-2022</t>
  </si>
  <si>
    <t>Kabupaten Samosir-2022</t>
  </si>
  <si>
    <t>Kabupaten Serdang Bedagai-2022</t>
  </si>
  <si>
    <t>Kabupaten Batu Bara-2022</t>
  </si>
  <si>
    <t>Kabupaten Padang Lawas Utara-2022</t>
  </si>
  <si>
    <t>Kabupaten Padang Lawas-2022</t>
  </si>
  <si>
    <t>Kabupaten Labuhan Batu Selatan-2022</t>
  </si>
  <si>
    <t>Kabupaten Labuhan Batu Utara-2022</t>
  </si>
  <si>
    <t>Kabupaten Nias Utara-2022</t>
  </si>
  <si>
    <t>Kabupaten Nias Barat-2022</t>
  </si>
  <si>
    <t>Kabupaten Kepulauan Mentawai-2022</t>
  </si>
  <si>
    <t>Kabupaten Pesisir Selatan-2022</t>
  </si>
  <si>
    <t>Kabupaten Solok-2022</t>
  </si>
  <si>
    <t>Kabupaten Sijunjung-2022</t>
  </si>
  <si>
    <t>Kabupaten Tanah Datar-2022</t>
  </si>
  <si>
    <t>Kabupaten Padang Pariaman-2022</t>
  </si>
  <si>
    <t>Kabupaten Agam-2022</t>
  </si>
  <si>
    <t>Kabupaten Limapuluh Koto-2022</t>
  </si>
  <si>
    <t>Kabupaten Pasaman-2022</t>
  </si>
  <si>
    <t>Kabupaten Solok Selatan-2022</t>
  </si>
  <si>
    <t>Kabupaten Dharmas Raya-2022</t>
  </si>
  <si>
    <t>Kabupaten Pasaman Barat-2022</t>
  </si>
  <si>
    <t>Kabupaten Kuantan Sengingi-2022</t>
  </si>
  <si>
    <t>Kabupaten Indragiri Hulu-2022</t>
  </si>
  <si>
    <t>Kabupaten Indragiri Hilir-2022</t>
  </si>
  <si>
    <t>Kabupaten Pelalawan-2022</t>
  </si>
  <si>
    <t>Kabupaten Siak-2022</t>
  </si>
  <si>
    <t>Kabupaten Kampar-2022</t>
  </si>
  <si>
    <t>Kabupaten Rokan Hulu-2022</t>
  </si>
  <si>
    <t>Kabupaten Bengkalis-2022</t>
  </si>
  <si>
    <t>Kabupaten Rokan Hilir-2022</t>
  </si>
  <si>
    <t>Kabupaten Kepulauan Meranti-2022</t>
  </si>
  <si>
    <t>Kabupaten Kerinci-2022</t>
  </si>
  <si>
    <t>Kabupaten Merangin-2022</t>
  </si>
  <si>
    <t>Kabupaten Sarolangun-2022</t>
  </si>
  <si>
    <t>Kabupaten Batang Hari-2022</t>
  </si>
  <si>
    <t>Kabupaten Muaro Jambi-2022</t>
  </si>
  <si>
    <t>Kabupaten Tanjung Jabung Timur-2022</t>
  </si>
  <si>
    <t>Kabupaten Tanjung Jabung Barat-2022</t>
  </si>
  <si>
    <t>Kabupaten Tebo-2022</t>
  </si>
  <si>
    <t>Kabupaten Bungo-2022</t>
  </si>
  <si>
    <t>Kabupaten Ogan Komering Ulu-2022</t>
  </si>
  <si>
    <t>Kabupaten Ogan Komering Ilir-2022</t>
  </si>
  <si>
    <t>Kabupaten Muara Enim-2022</t>
  </si>
  <si>
    <t>Kabupaten Lahat-2022</t>
  </si>
  <si>
    <t>Kabupaten Musi Rawas-2022</t>
  </si>
  <si>
    <t>Kabupaten Musi Banyuasin-2022</t>
  </si>
  <si>
    <t>Kabupaten Banyuasin-2022</t>
  </si>
  <si>
    <t>Kabupaten Ogan Komering Ulu Selatan-2022</t>
  </si>
  <si>
    <t>Kabupaten Ogan Komering Ulu Timur-2022</t>
  </si>
  <si>
    <t>Kabupaten Ogan Ilir-2022</t>
  </si>
  <si>
    <t>Kabupaten Empat Lawang-2022</t>
  </si>
  <si>
    <t>Kabupaten Penukal Abab Lematang Ilir-2022</t>
  </si>
  <si>
    <t>Kabupaten Musi Rawas Utara-2022</t>
  </si>
  <si>
    <t>Kabupaten Bengkulu Selatan-2022</t>
  </si>
  <si>
    <t>Kabupaten Rejang Lebong-2022</t>
  </si>
  <si>
    <t>Kabupaten Bengkulu Utara-2022</t>
  </si>
  <si>
    <t>Kabupaten Kaur-2022</t>
  </si>
  <si>
    <t>Kabupaten Seluma-2022</t>
  </si>
  <si>
    <t>Kabupaten Mukomuko-2022</t>
  </si>
  <si>
    <t>Kabupaten Lebong-2022</t>
  </si>
  <si>
    <t>Kabupaten Kepahiang-2022</t>
  </si>
  <si>
    <t>Kabupaten Bengkulu Tengah-2022</t>
  </si>
  <si>
    <t>Kabupaten Lampung Barat-2022</t>
  </si>
  <si>
    <t>Kabupaten Tanggamus-2022</t>
  </si>
  <si>
    <t>Kabupaten Lampung Selatan-2022</t>
  </si>
  <si>
    <t>Kabupaten Lampung Timur-2022</t>
  </si>
  <si>
    <t>Kabupaten Lampung Tengah-2022</t>
  </si>
  <si>
    <t>Kabupaten Lampung Utara-2022</t>
  </si>
  <si>
    <t>Kabupaten Way Kanan-2022</t>
  </si>
  <si>
    <t>Kabupaten Tulang Bawang-2022</t>
  </si>
  <si>
    <t>Kabupaten Pesawaran-2022</t>
  </si>
  <si>
    <t>Kabupaten Pringsewu-2022</t>
  </si>
  <si>
    <t>Kabupaten Mesuji-2022</t>
  </si>
  <si>
    <t>Kabupaten Tulang Bawang Barat-2022</t>
  </si>
  <si>
    <t>Kabupaten Pesisir Barat-2022</t>
  </si>
  <si>
    <t>Kabupaten Bangka-2022</t>
  </si>
  <si>
    <t>Kabupaten Belitung-2022</t>
  </si>
  <si>
    <t>Kabupaten Bangka Barat-2022</t>
  </si>
  <si>
    <t>Kabupaten Bangka Tengah-2022</t>
  </si>
  <si>
    <t>Kabupaten Bangka Selatan-2022</t>
  </si>
  <si>
    <t>Kabupaten Belitung Timur-2022</t>
  </si>
  <si>
    <t>Kabupaten Karimun-2022</t>
  </si>
  <si>
    <t>Kabupaten Bintan-2022</t>
  </si>
  <si>
    <t>Kabupaten Natuna-2022</t>
  </si>
  <si>
    <t>Kabupaten Lingga-2022</t>
  </si>
  <si>
    <t>Kabupaten Kepulauan Anambas-2022</t>
  </si>
  <si>
    <t>Kabupaten Bogor-2022</t>
  </si>
  <si>
    <t>Kabupaten Sukabumi-2022</t>
  </si>
  <si>
    <t>Kabupaten Cianjur-2022</t>
  </si>
  <si>
    <t>Kabupaten Bandung-2022</t>
  </si>
  <si>
    <t>Kabupaten Garut-2022</t>
  </si>
  <si>
    <t>Kabupaten Tasikmalaya-2022</t>
  </si>
  <si>
    <t>Kabupaten Ciamis-2022</t>
  </si>
  <si>
    <t>Kabupaten Kuningan-2022</t>
  </si>
  <si>
    <t>Kabupaten Cirebon-2022</t>
  </si>
  <si>
    <t>Kabupaten Majalengka-2022</t>
  </si>
  <si>
    <t>Kabupaten Sumedang-2022</t>
  </si>
  <si>
    <t>Kabupaten Indramayu-2022</t>
  </si>
  <si>
    <t>Kabupaten Subang-2022</t>
  </si>
  <si>
    <t>Kabupaten Purwakarta-2022</t>
  </si>
  <si>
    <t>Kabupaten Karawang-2022</t>
  </si>
  <si>
    <t>Kabupaten Bekasi-2022</t>
  </si>
  <si>
    <t>Kabupaten Bandung Barat-2022</t>
  </si>
  <si>
    <t>Kabupaten Pangandaran-2022</t>
  </si>
  <si>
    <t>Kabupaten Cilacap-2022</t>
  </si>
  <si>
    <t>Kabupaten Banyumas-2022</t>
  </si>
  <si>
    <t>Kabupaten Purbalingga-2022</t>
  </si>
  <si>
    <t>Kabupaten Banjarnegara-2022</t>
  </si>
  <si>
    <t>Kabupaten Kebumen-2022</t>
  </si>
  <si>
    <t>Kabupaten Purworejo-2022</t>
  </si>
  <si>
    <t>Kabupaten Wonosobo-2022</t>
  </si>
  <si>
    <t>Kabupaten Magelang-2022</t>
  </si>
  <si>
    <t>Kabupaten Boyolali-2022</t>
  </si>
  <si>
    <t>Kabupaten Klaten-2022</t>
  </si>
  <si>
    <t>Kabupaten Sukoharjo-2022</t>
  </si>
  <si>
    <t>Kabupaten Wonogiri-2022</t>
  </si>
  <si>
    <t>Kabupaten Karanganyar-2022</t>
  </si>
  <si>
    <t>Kabupaten Sragen-2022</t>
  </si>
  <si>
    <t>Kabupaten Grobogan-2022</t>
  </si>
  <si>
    <t>Kabupaten Blora-2022</t>
  </si>
  <si>
    <t>Kabupaten Rembang-2022</t>
  </si>
  <si>
    <t>Kabupaten Pati-2022</t>
  </si>
  <si>
    <t>Kabupaten Kudus-2022</t>
  </si>
  <si>
    <t>Kabupaten Jepara-2022</t>
  </si>
  <si>
    <t>Kabupaten Demak-2022</t>
  </si>
  <si>
    <t>Kabupaten Semarang-2022</t>
  </si>
  <si>
    <t>Kabupaten Temanggung-2022</t>
  </si>
  <si>
    <t>Kabupaten Kendal-2022</t>
  </si>
  <si>
    <t>Kabupaten Batang-2022</t>
  </si>
  <si>
    <t>Kabupaten Pekalongan-2022</t>
  </si>
  <si>
    <t>Kabupaten Pemalang-2022</t>
  </si>
  <si>
    <t>Kabupaten Tegal-2022</t>
  </si>
  <si>
    <t>Kabupaten Brebes-2022</t>
  </si>
  <si>
    <t>Kabupaten Kulon Progo-2022</t>
  </si>
  <si>
    <t>Kabupaten Bantul-2022</t>
  </si>
  <si>
    <t>Kabupaten Gunung Kidul-2022</t>
  </si>
  <si>
    <t>Kabupaten Sleman-2022</t>
  </si>
  <si>
    <t>Kabupaten Pacitan-2022</t>
  </si>
  <si>
    <t>Kabupaten Ponorogo-2022</t>
  </si>
  <si>
    <t>Kabupaten Trenggalek-2022</t>
  </si>
  <si>
    <t>Kabupaten Tulungagung-2022</t>
  </si>
  <si>
    <t>Kabupaten Blitar-2022</t>
  </si>
  <si>
    <t>Kabupaten Kediri-2022</t>
  </si>
  <si>
    <t>Kabupaten Malang-2022</t>
  </si>
  <si>
    <t>Kabupaten Lumajang-2022</t>
  </si>
  <si>
    <t>Kabupaten Jember-2022</t>
  </si>
  <si>
    <t>Kabupaten Banyuwangi-2022</t>
  </si>
  <si>
    <t>Kabupaten Bondowoso-2022</t>
  </si>
  <si>
    <t>Kabupaten Situbondo-2022</t>
  </si>
  <si>
    <t>Kabupaten Probolinggo-2022</t>
  </si>
  <si>
    <t>Kabupaten Pasuruan-2022</t>
  </si>
  <si>
    <t>Kabupaten Sidoarjo-2022</t>
  </si>
  <si>
    <t>Kabupaten Mojokerto-2022</t>
  </si>
  <si>
    <t>Kabupaten Jombang-2022</t>
  </si>
  <si>
    <t>Kabupaten Nganjuk-2022</t>
  </si>
  <si>
    <t>Kabupaten Madiun-2022</t>
  </si>
  <si>
    <t>Kabupaten Magetan-2022</t>
  </si>
  <si>
    <t>Kabupaten Ngawi-2022</t>
  </si>
  <si>
    <t>Kabupaten Bojonegoro-2022</t>
  </si>
  <si>
    <t>Kabupaten Tuban-2022</t>
  </si>
  <si>
    <t>Kabupaten Lamongan-2022</t>
  </si>
  <si>
    <t>Kabupaten Gresik-2022</t>
  </si>
  <si>
    <t>Kabupaten Bangkalan-2022</t>
  </si>
  <si>
    <t>Kabupaten Sampang-2022</t>
  </si>
  <si>
    <t>Kabupaten Pamekasan-2022</t>
  </si>
  <si>
    <t>Kabupaten Sumenep-2022</t>
  </si>
  <si>
    <t>Kabupaten Pandeglang-2022</t>
  </si>
  <si>
    <t>Kabupaten Lebak-2022</t>
  </si>
  <si>
    <t>Kabupaten Tangerang-2022</t>
  </si>
  <si>
    <t>Kabupaten Serang-2022</t>
  </si>
  <si>
    <t>Kabupaten Jembrana-2022</t>
  </si>
  <si>
    <t>Kabupaten Tabanan-2022</t>
  </si>
  <si>
    <t>Kabupaten Badung-2022</t>
  </si>
  <si>
    <t>Kabupaten Gianyar-2022</t>
  </si>
  <si>
    <t>Kabupaten Klungkung-2022</t>
  </si>
  <si>
    <t>Kabupaten Bangli-2022</t>
  </si>
  <si>
    <t>Kabupaten Karangasem-2022</t>
  </si>
  <si>
    <t>Kabupaten Buleleng-2022</t>
  </si>
  <si>
    <t>Kabupaten Lombok Barat-2022</t>
  </si>
  <si>
    <t>Kabupaten Lombok Tengah-2022</t>
  </si>
  <si>
    <t>Kabupaten Lombok Timur-2022</t>
  </si>
  <si>
    <t>Kabupaten Sumbawa-2022</t>
  </si>
  <si>
    <t>Kabupaten Dompu-2022</t>
  </si>
  <si>
    <t>Kabupaten Bima-2022</t>
  </si>
  <si>
    <t>Kabupaten Sumbawa Barat-2022</t>
  </si>
  <si>
    <t>Kabupaten Lombok Utara-2022</t>
  </si>
  <si>
    <t>Kabupaten Sumba Barat-2022</t>
  </si>
  <si>
    <t>Kabupaten Sumba Timur-2022</t>
  </si>
  <si>
    <t>Kabupaten Kupang-2022</t>
  </si>
  <si>
    <t>Kabupaten Timor Tengah Selatan-2022</t>
  </si>
  <si>
    <t>Kabupaten Timor Tengah Utara-2022</t>
  </si>
  <si>
    <t>Kabupaten Belu-2022</t>
  </si>
  <si>
    <t>Kabupaten Alor-2022</t>
  </si>
  <si>
    <t>Kabupaten Lembata-2022</t>
  </si>
  <si>
    <t>Kabupaten Flores Timur-2022</t>
  </si>
  <si>
    <t>Kabupaten Sikka-2022</t>
  </si>
  <si>
    <t>Kabupaten Ende-2022</t>
  </si>
  <si>
    <t>Kabupaten Ngada-2022</t>
  </si>
  <si>
    <t>Kabupaten Manggarai-2022</t>
  </si>
  <si>
    <t>Kabupaten Rote Ndao-2022</t>
  </si>
  <si>
    <t>Kabupaten Manggarai Barat-2022</t>
  </si>
  <si>
    <t>Kabupaten Sumba Tengah-2022</t>
  </si>
  <si>
    <t>Kabupaten Sumba Barat Daya-2022</t>
  </si>
  <si>
    <t>Kabupaten Nagekeo-2022</t>
  </si>
  <si>
    <t>Kabupaten Manggarai Timur-2022</t>
  </si>
  <si>
    <t>Kabupaten Sabu Raijua-2022</t>
  </si>
  <si>
    <t>Kabupaten Malaka-2022</t>
  </si>
  <si>
    <t>Kabupaten Sambas-2022</t>
  </si>
  <si>
    <t>Kabupaten Bengkayang-2022</t>
  </si>
  <si>
    <t>Kabupaten Landak-2022</t>
  </si>
  <si>
    <t>Kabupaten Mempawah-2022</t>
  </si>
  <si>
    <t>Kabupaten Sanggau-2022</t>
  </si>
  <si>
    <t>Kabupaten Ketapang-2022</t>
  </si>
  <si>
    <t>Kabupaten Sintang-2022</t>
  </si>
  <si>
    <t>Kabupaten Kapuas Hulu-2022</t>
  </si>
  <si>
    <t>Kabupaten Sekadau-2022</t>
  </si>
  <si>
    <t>Kabupaten Melawai-2022</t>
  </si>
  <si>
    <t>Kabupaten Kayong Utara-2022</t>
  </si>
  <si>
    <t>Kabupaten Kubu Raya-2022</t>
  </si>
  <si>
    <t>Kabupaten Kotawaringin Barat-2022</t>
  </si>
  <si>
    <t>Kabupaten Kotawaringin Timur-2022</t>
  </si>
  <si>
    <t>Kabupaten Kapuas-2022</t>
  </si>
  <si>
    <t>Kabupaten Barito Selatan-2022</t>
  </si>
  <si>
    <t>Kabupaten Barito Utara-2022</t>
  </si>
  <si>
    <t>Kabupaten Sukamara-2022</t>
  </si>
  <si>
    <t>Kabupaten Lamandau-2022</t>
  </si>
  <si>
    <t>Kabupaten Seruyan-2022</t>
  </si>
  <si>
    <t>Kabupaten Katingan-2022</t>
  </si>
  <si>
    <t>Kabupaten Pulang Pisau-2022</t>
  </si>
  <si>
    <t>Kabupaten Gunung Mas-2022</t>
  </si>
  <si>
    <t>Kabupaten Barito Timur-2022</t>
  </si>
  <si>
    <t>Kabupaten Murung Raya-2022</t>
  </si>
  <si>
    <t>Kabupaten Tanah Laut-2022</t>
  </si>
  <si>
    <t>Kabupaten Kota Baru-2022</t>
  </si>
  <si>
    <t>Kabupaten Banjar-2022</t>
  </si>
  <si>
    <t>Kabupaten Barito Kuala-2022</t>
  </si>
  <si>
    <t>Kabupaten Tapin-2022</t>
  </si>
  <si>
    <t>Kabupaten Hulu Sungai Selatan-2022</t>
  </si>
  <si>
    <t>Kabupaten Hulu Sungai Tengah-2022</t>
  </si>
  <si>
    <t>Kabupaten Hulu Sungai Utara-2022</t>
  </si>
  <si>
    <t>Kabupaten Tabalong-2022</t>
  </si>
  <si>
    <t>Kabupaten Tanah Bumbu-2022</t>
  </si>
  <si>
    <t>Kabupaten Balangan-2022</t>
  </si>
  <si>
    <t>Kabupaten Paser-2022</t>
  </si>
  <si>
    <t>Kabupaten Kutai Barat-2022</t>
  </si>
  <si>
    <t>Kabupaten Kutai Kertanegara-2022</t>
  </si>
  <si>
    <t>Kabupaten Kutai Timur-2022</t>
  </si>
  <si>
    <t>Kabupaten Berau-2022</t>
  </si>
  <si>
    <t>Kabupaten Penajam Paser Utara-2022</t>
  </si>
  <si>
    <t>Kabupaten Mahakam Ulu-2022</t>
  </si>
  <si>
    <t>Kabupaten Malinau-2022</t>
  </si>
  <si>
    <t>Kabupaten Bulungan-2022</t>
  </si>
  <si>
    <t>Kabupaten Tana Tidung-2022</t>
  </si>
  <si>
    <t>Kabupaten Nunukan-2022</t>
  </si>
  <si>
    <t>Kabupaten Bolaang Mongondow-2022</t>
  </si>
  <si>
    <t>Kabupaten Minahasa-2022</t>
  </si>
  <si>
    <t>Kabupaten Kepulauan Sangihe-2022</t>
  </si>
  <si>
    <t>Kabupaten Kepulauan Talaud-2022</t>
  </si>
  <si>
    <t>Kabupaten Minahasa Selatan-2022</t>
  </si>
  <si>
    <t>Kabupaten Minahasa Utara-2022</t>
  </si>
  <si>
    <t>Kabupaten Bolaang Mongondow Utara-2022</t>
  </si>
  <si>
    <t>Kabupaten Minahasa Tenggara-2022</t>
  </si>
  <si>
    <t>Kabupaten Bolaang Mongondow Selatan-2022</t>
  </si>
  <si>
    <t>Kabupaten Bolaang Mongondow Timur-2022</t>
  </si>
  <si>
    <t>Kabupaten Banggai Kepulauan-2022</t>
  </si>
  <si>
    <t>Kabupaten Banggai-2022</t>
  </si>
  <si>
    <t>Kabupaten Morowali-2022</t>
  </si>
  <si>
    <t>Kabupaten Poso-2022</t>
  </si>
  <si>
    <t>Kabupaten Donggala-2022</t>
  </si>
  <si>
    <t>Kabupaten Toli-Toli-2022</t>
  </si>
  <si>
    <t>Kabupaten Buol-2022</t>
  </si>
  <si>
    <t>Kabupaten Parigi Moutong-2022</t>
  </si>
  <si>
    <t>Kabupaten Tojo Una-Una-2022</t>
  </si>
  <si>
    <t>Kabupaten Sigi-2022</t>
  </si>
  <si>
    <t>Kabupaten Banggai Laut-2022</t>
  </si>
  <si>
    <t>Kabupaten Morowali Utara-2022</t>
  </si>
  <si>
    <t>Kabupaten Selayar-2022</t>
  </si>
  <si>
    <t>Kabupaten Bulukumba-2022</t>
  </si>
  <si>
    <t>Kabupaten Bantaeng-2022</t>
  </si>
  <si>
    <t>Kabupaten Jeneponto-2022</t>
  </si>
  <si>
    <t>Kabupaten Takalar-2022</t>
  </si>
  <si>
    <t>Kabupaten Gowa-2022</t>
  </si>
  <si>
    <t>Kabupaten Sinjai-2022</t>
  </si>
  <si>
    <t>Kabupaten Maros-2022</t>
  </si>
  <si>
    <t>Kabupaten Pangkajene dan Kepulauan-2022</t>
  </si>
  <si>
    <t>Kabupaten Barru-2022</t>
  </si>
  <si>
    <t>Kabupaten Bone-2022</t>
  </si>
  <si>
    <t>Kabupaten Soppeng-2022</t>
  </si>
  <si>
    <t>Kabupaten Wajo-2022</t>
  </si>
  <si>
    <t>Kabupaten Sidenreng Rappang-2022</t>
  </si>
  <si>
    <t>Kabupaten Pinrang-2022</t>
  </si>
  <si>
    <t>Kabupaten Enrekang-2022</t>
  </si>
  <si>
    <t>Kabupaten Luwu-2022</t>
  </si>
  <si>
    <t>Kabupaten Tana Toraja-2022</t>
  </si>
  <si>
    <t>Kabupaten Luwu Utara-2022</t>
  </si>
  <si>
    <t>Kabupaten Luwu Timur-2022</t>
  </si>
  <si>
    <t>Kabupaten Toraja Utara-2022</t>
  </si>
  <si>
    <t>Kabupaten Buton-2022</t>
  </si>
  <si>
    <t>Kabupaten Muna-2022</t>
  </si>
  <si>
    <t>Kabupaten Konawe-2022</t>
  </si>
  <si>
    <t>Kabupaten Kolaka-2022</t>
  </si>
  <si>
    <t>Kabupaten Konawe Selatan-2022</t>
  </si>
  <si>
    <t>Kabupaten Bombana-2022</t>
  </si>
  <si>
    <t>Kabupaten Wakatobi-2022</t>
  </si>
  <si>
    <t>Kabupaten Kolaka Utara-2022</t>
  </si>
  <si>
    <t>Kabupaten Buton Utara-2022</t>
  </si>
  <si>
    <t>Kabupaten Konawe Utara-2022</t>
  </si>
  <si>
    <t>Kabupaten Kolaka Timur-2022</t>
  </si>
  <si>
    <t>Kabupaten Konawe Kepulauan-2022</t>
  </si>
  <si>
    <t>Kabupaten Muna Barat-2022</t>
  </si>
  <si>
    <t>Kabupaten Buton Tengah-2022</t>
  </si>
  <si>
    <t>Kabupaten Buton Selatan-2022</t>
  </si>
  <si>
    <t>Kabupaten Boalemo-2022</t>
  </si>
  <si>
    <t>Kabupaten Gorontalo-2022</t>
  </si>
  <si>
    <t>Kabupaten Pohuwato-2022</t>
  </si>
  <si>
    <t>Kabupaten Bone Bolango-2022</t>
  </si>
  <si>
    <t>Kabupaten Gorontalo Utara-2022</t>
  </si>
  <si>
    <t>Kabupaten Majene-2022</t>
  </si>
  <si>
    <t>Kabupaten Polewali Mandar-2022</t>
  </si>
  <si>
    <t>Kabupaten Mamasa-2022</t>
  </si>
  <si>
    <t>Kabupaten Mamuju-2022</t>
  </si>
  <si>
    <t>Kabupaten Mamuju Utara-2022</t>
  </si>
  <si>
    <t>Kabupaten Mamuju Tengah-2022</t>
  </si>
  <si>
    <t>Kabupaten Kepulauan Tanimbar-2022</t>
  </si>
  <si>
    <t>Kabupaten Maluku Tenggara-2022</t>
  </si>
  <si>
    <t>Kabupaten Maluku Tengah-2022</t>
  </si>
  <si>
    <t>Kabupaten Buru-2022</t>
  </si>
  <si>
    <t>Kabupaten Kepulauan Aru-2022</t>
  </si>
  <si>
    <t>Kabupaten Seram Bagian Barat-2022</t>
  </si>
  <si>
    <t>Kabupaten Seram Bagian Timur-2022</t>
  </si>
  <si>
    <t>Kabupaten Maluku Barat Daya-2022</t>
  </si>
  <si>
    <t>Kabupaten Buru Selatan-2022</t>
  </si>
  <si>
    <t>Kabupaten Halmahera Barat-2022</t>
  </si>
  <si>
    <t>Kabupaten Halmahera Tengah-2022</t>
  </si>
  <si>
    <t>Kabupaten Kepulauan Sula-2022</t>
  </si>
  <si>
    <t>Kabupaten Halmahera Selatan-2022</t>
  </si>
  <si>
    <t>Kabupaten Halmahera Utara-2022</t>
  </si>
  <si>
    <t>Kabupaten Halmahera Timur-2022</t>
  </si>
  <si>
    <t>Kabupaten Pulau Morotai-2022</t>
  </si>
  <si>
    <t>Kabupaten Pulau Taliabu-2022</t>
  </si>
  <si>
    <t>Kabupaten Fak-Fak-2022</t>
  </si>
  <si>
    <t>Kabupaten Kaimana-2022</t>
  </si>
  <si>
    <t>Kabupaten Teluk Wondama-2022</t>
  </si>
  <si>
    <t>Kabupaten Teluk Bintuni-2022</t>
  </si>
  <si>
    <t>Kabupaten Manokwari-2022</t>
  </si>
  <si>
    <t>Kabupaten Sorong Selatan-2022</t>
  </si>
  <si>
    <t>Kabupaten Sorong-2022</t>
  </si>
  <si>
    <t>Kabupaten Raja Ampat-2022</t>
  </si>
  <si>
    <t>Kabupaten Tambrauw-2022</t>
  </si>
  <si>
    <t>Kabupaten Maybrat-2022</t>
  </si>
  <si>
    <t>Kabupaten Manokwari Selatan-2022</t>
  </si>
  <si>
    <t>Kabupaten Pegunungan Arfak-2022</t>
  </si>
  <si>
    <t>Kabupaten Merauke-2022</t>
  </si>
  <si>
    <t>Kabupaten Jayawijaya-2022</t>
  </si>
  <si>
    <t>Kabupaten Jayapura-2022</t>
  </si>
  <si>
    <t>Kabupaten Nabire-2022</t>
  </si>
  <si>
    <t>Kabupaten Kepulauan Yapen-2022</t>
  </si>
  <si>
    <t>Kabupaten Biak Namfor-2022</t>
  </si>
  <si>
    <t>Kabupaten Paniai-2022</t>
  </si>
  <si>
    <t>Kabupaten Puncak Jaya-2022</t>
  </si>
  <si>
    <t>Kabupaten Mimika-2022</t>
  </si>
  <si>
    <t>Kabupaten Boven Digoel-2022</t>
  </si>
  <si>
    <t>Kabupaten Mappi-2022</t>
  </si>
  <si>
    <t>Kabupaten Asmat-2022</t>
  </si>
  <si>
    <t>Kabupaten Yahukimo-2022</t>
  </si>
  <si>
    <t>Kabupaten Pegunungan Bintang-2022</t>
  </si>
  <si>
    <t>Kabupaten Tolikara-2022</t>
  </si>
  <si>
    <t>Kabupaten Sarmi-2022</t>
  </si>
  <si>
    <t>Kabupaten Keerom-2022</t>
  </si>
  <si>
    <t>Kabupaten Waropen-2022</t>
  </si>
  <si>
    <t>Kabupaten Supiori-2022</t>
  </si>
  <si>
    <t>Kabupaten Mamberamo Raya-2022</t>
  </si>
  <si>
    <t>Kabupaten Nduga-2022</t>
  </si>
  <si>
    <t>Kabupaten Lanny Jaya-2022</t>
  </si>
  <si>
    <t>Kabupaten Mamberamo Tengah-2022</t>
  </si>
  <si>
    <t>Kabupaten Yalimo-2022</t>
  </si>
  <si>
    <t>Kabupaten Puncak-2022</t>
  </si>
  <si>
    <t>Kabupaten Dogiyai-2022</t>
  </si>
  <si>
    <t>Kabupaten Intan Jaya-2022</t>
  </si>
  <si>
    <t>Kabupaten Deiyai-2022</t>
  </si>
  <si>
    <t>Kota Banda Aceh-2022</t>
  </si>
  <si>
    <t>Kota Sabang-2022</t>
  </si>
  <si>
    <t>Kota Langsa-2022</t>
  </si>
  <si>
    <t>Kota Lhokseumawe-2022</t>
  </si>
  <si>
    <t>Kota Subulussalam-2022</t>
  </si>
  <si>
    <t>Kota Sibolga-2022</t>
  </si>
  <si>
    <t>Kota Tanjung Balai-2022</t>
  </si>
  <si>
    <t>Kota Pematang Siantar-2022</t>
  </si>
  <si>
    <t>Kota Tebing Tinggi-2022</t>
  </si>
  <si>
    <t>Kota Medan-2022</t>
  </si>
  <si>
    <t>Kota Binjai-2022</t>
  </si>
  <si>
    <t>Kota Padang Sidimpuan-2022</t>
  </si>
  <si>
    <t>Kota Gunungsitoli-2022</t>
  </si>
  <si>
    <t>Kota Padang-2022</t>
  </si>
  <si>
    <t>Kota Solok-2022</t>
  </si>
  <si>
    <t>Kota Sawah Lunto-2022</t>
  </si>
  <si>
    <t>Kota Padang Panjang-2022</t>
  </si>
  <si>
    <t>Kota Bukittinggi-2022</t>
  </si>
  <si>
    <t>Kota Payakumbuh-2022</t>
  </si>
  <si>
    <t>Kota Pariaman-2022</t>
  </si>
  <si>
    <t>Kota Pekanbaru-2022</t>
  </si>
  <si>
    <t>Kota Dumai-2022</t>
  </si>
  <si>
    <t>Kota Jambi-2022</t>
  </si>
  <si>
    <t>Kota Sungai Penuh-2022</t>
  </si>
  <si>
    <t>Kota Palembang-2022</t>
  </si>
  <si>
    <t>Kota Prabumulih-2022</t>
  </si>
  <si>
    <t>Kota Pagar Alam-2022</t>
  </si>
  <si>
    <t>Kota Lubuklinggau-2022</t>
  </si>
  <si>
    <t>Kota Bengkulu-2022</t>
  </si>
  <si>
    <t>Kota Bandar Lampung-2022</t>
  </si>
  <si>
    <t>Kota Metro-2022</t>
  </si>
  <si>
    <t>Kota Pangkal Pinang-2022</t>
  </si>
  <si>
    <t>Kota Batam-2022</t>
  </si>
  <si>
    <t>Kota Tanjung Pinang-2022</t>
  </si>
  <si>
    <t>Kota Jakarta Selatan-2022</t>
  </si>
  <si>
    <t>Kota Jakarta Timur-2022</t>
  </si>
  <si>
    <t>Kota Jakarta Pusat-2022</t>
  </si>
  <si>
    <t>Kota Jakarta Barat-2022</t>
  </si>
  <si>
    <t>Kota Jakarta Utara-2022</t>
  </si>
  <si>
    <t>Kota Bogor-2022</t>
  </si>
  <si>
    <t>Kota Sukabumi-2022</t>
  </si>
  <si>
    <t>Kota Bandung-2022</t>
  </si>
  <si>
    <t>Kota Cirebon-2022</t>
  </si>
  <si>
    <t>Kota Bekasi-2022</t>
  </si>
  <si>
    <t>Kota Depok-2022</t>
  </si>
  <si>
    <t>Kota Cimahi-2022</t>
  </si>
  <si>
    <t>Kota Tasikmalaya-2022</t>
  </si>
  <si>
    <t>Kota Banjar-2022</t>
  </si>
  <si>
    <t>Kota Magelang-2022</t>
  </si>
  <si>
    <t>Kota Surakarta-2022</t>
  </si>
  <si>
    <t>Kota Salatiga-2022</t>
  </si>
  <si>
    <t>Kota Semarang-2022</t>
  </si>
  <si>
    <t>Kota Pekalongan-2022</t>
  </si>
  <si>
    <t>Kota Tegal-2022</t>
  </si>
  <si>
    <t>Kota Yogyakarta-2022</t>
  </si>
  <si>
    <t>Kota Kediri-2022</t>
  </si>
  <si>
    <t>Kota Malang-2022</t>
  </si>
  <si>
    <t>Kota Probolinggo-2022</t>
  </si>
  <si>
    <t>Kota Pasuruan-2022</t>
  </si>
  <si>
    <t>Kota Mojokerto-2022</t>
  </si>
  <si>
    <t>Kota Madiun-2022</t>
  </si>
  <si>
    <t>Kota Surabaya-2022</t>
  </si>
  <si>
    <t>Kota Batu-2022</t>
  </si>
  <si>
    <t>Kota Tangerang-2022</t>
  </si>
  <si>
    <t>Kota Cilegon-2022</t>
  </si>
  <si>
    <t>Kota Serang-2022</t>
  </si>
  <si>
    <t>Kota Tangerang Selatan-2022</t>
  </si>
  <si>
    <t>Kota Denpasar-2022</t>
  </si>
  <si>
    <t>Kota Mataram-2022</t>
  </si>
  <si>
    <t>Kota Bima-2022</t>
  </si>
  <si>
    <t>Kota Kupang-2022</t>
  </si>
  <si>
    <t>Kota Pontianak-2022</t>
  </si>
  <si>
    <t>Kota Singkawang-2022</t>
  </si>
  <si>
    <t>Kota Palangka Raya-2022</t>
  </si>
  <si>
    <t>Kota Banjarmasin-2022</t>
  </si>
  <si>
    <t>Kota Banjar Baru-2022</t>
  </si>
  <si>
    <t>Kota Balikpapan-2022</t>
  </si>
  <si>
    <t>Kota Samarinda-2022</t>
  </si>
  <si>
    <t>Kota Bontang-2022</t>
  </si>
  <si>
    <t>Kota Tarakan-2022</t>
  </si>
  <si>
    <t>Kota Manado-2022</t>
  </si>
  <si>
    <t>Kota Bitung-2022</t>
  </si>
  <si>
    <t>Kota Tomohon-2022</t>
  </si>
  <si>
    <t>Kota Kotamobago-2022</t>
  </si>
  <si>
    <t>Kota Palu-2022</t>
  </si>
  <si>
    <t>Kota Makasar-2022</t>
  </si>
  <si>
    <t>Kota Pare-Pare-2022</t>
  </si>
  <si>
    <t>Kota Palopo-2022</t>
  </si>
  <si>
    <t>Kota Kendari-2022</t>
  </si>
  <si>
    <t>Kota Bau-Bau-2022</t>
  </si>
  <si>
    <t>Kota Gorontalo-2022</t>
  </si>
  <si>
    <t>Kota Ambon-2022</t>
  </si>
  <si>
    <t>Kota Tual-2022</t>
  </si>
  <si>
    <t>Kota Ternate-2022</t>
  </si>
  <si>
    <t>Kota Tidore Kepulauan-2022</t>
  </si>
  <si>
    <t>Kota Sorong-2022</t>
  </si>
  <si>
    <t>Kota Jayapura-2022</t>
  </si>
  <si>
    <t>Kabupaten Simeulue-2023</t>
  </si>
  <si>
    <t>Kabupaten Aceh Singkil-2023</t>
  </si>
  <si>
    <t>Kabupaten Aceh Selatan-2023</t>
  </si>
  <si>
    <t>Kabupaten Aceh Tenggara-2023</t>
  </si>
  <si>
    <t>Kabupaten Aceh Timur-2023</t>
  </si>
  <si>
    <t>Kabupaten Aceh Tengah-2023</t>
  </si>
  <si>
    <t>Kabupaten Aceh Barat-2023</t>
  </si>
  <si>
    <t>Kabupaten Aceh Besar-2023</t>
  </si>
  <si>
    <t>Kabupaten Pidie-2023</t>
  </si>
  <si>
    <t>Kabupaten Bireuen-2023</t>
  </si>
  <si>
    <t>Kabupaten Aceh Utara-2023</t>
  </si>
  <si>
    <t>Kabupaten Aceh Barat Daya-2023</t>
  </si>
  <si>
    <t>Kabupaten Gayo Lues-2023</t>
  </si>
  <si>
    <t>Kabupaten Aceh Tamiang-2023</t>
  </si>
  <si>
    <t>Kabupaten Nagan Raya-2023</t>
  </si>
  <si>
    <t>Kabupaten Aceh Jaya-2023</t>
  </si>
  <si>
    <t>Kabupaten Bener Meriah-2023</t>
  </si>
  <si>
    <t>Kabupaten Pidie Jaya-2023</t>
  </si>
  <si>
    <t>Kabupaten Nias-2023</t>
  </si>
  <si>
    <t>Kabupaten Mandailing Natal-2023</t>
  </si>
  <si>
    <t>Kabupaten Tapanuli Selatan-2023</t>
  </si>
  <si>
    <t>Kabupaten Tapanuli Tengah-2023</t>
  </si>
  <si>
    <t>Kabupaten Tapanuli Utara-2023</t>
  </si>
  <si>
    <t>Kabupaten Toba Samosir-2023</t>
  </si>
  <si>
    <t>Kabupaten Labuhan Batu-2023</t>
  </si>
  <si>
    <t>Kabupaten Asahan-2023</t>
  </si>
  <si>
    <t>Kabupaten Simalungun-2023</t>
  </si>
  <si>
    <t>Kabupaten Dairi-2023</t>
  </si>
  <si>
    <t>Kabupaten Karo-2023</t>
  </si>
  <si>
    <t>Kabupaten Deli Serdang-2023</t>
  </si>
  <si>
    <t>Kabupaten Langkat-2023</t>
  </si>
  <si>
    <t>Kabupaten Nias Selatan-2023</t>
  </si>
  <si>
    <t>Kabupaten Humbang Hasundutan-2023</t>
  </si>
  <si>
    <t>Kabupaten Pakpak Bharat-2023</t>
  </si>
  <si>
    <t>Kabupaten Samosir-2023</t>
  </si>
  <si>
    <t>Kabupaten Serdang Bedagai-2023</t>
  </si>
  <si>
    <t>Kabupaten Batu Bara-2023</t>
  </si>
  <si>
    <t>Kabupaten Padang Lawas Utara-2023</t>
  </si>
  <si>
    <t>Kabupaten Padang Lawas-2023</t>
  </si>
  <si>
    <t>Kabupaten Labuhan Batu Selatan-2023</t>
  </si>
  <si>
    <t>Kabupaten Labuhan Batu Utara-2023</t>
  </si>
  <si>
    <t>Kabupaten Nias Utara-2023</t>
  </si>
  <si>
    <t>Kabupaten Nias Barat-2023</t>
  </si>
  <si>
    <t>Kabupaten Kepulauan Mentawai-2023</t>
  </si>
  <si>
    <t>Kabupaten Pesisir Selatan-2023</t>
  </si>
  <si>
    <t>Kabupaten Solok-2023</t>
  </si>
  <si>
    <t>Kabupaten Sijunjung-2023</t>
  </si>
  <si>
    <t>Kabupaten Tanah Datar-2023</t>
  </si>
  <si>
    <t>Kabupaten Padang Pariaman-2023</t>
  </si>
  <si>
    <t>Kabupaten Agam-2023</t>
  </si>
  <si>
    <t>Kabupaten Limapuluh Koto-2023</t>
  </si>
  <si>
    <t>Kabupaten Pasaman-2023</t>
  </si>
  <si>
    <t>Kabupaten Solok Selatan-2023</t>
  </si>
  <si>
    <t>Kabupaten Dharmas Raya-2023</t>
  </si>
  <si>
    <t>Kabupaten Pasaman Barat-2023</t>
  </si>
  <si>
    <t>Kabupaten Kuantan Sengingi-2023</t>
  </si>
  <si>
    <t>Kabupaten Indragiri Hulu-2023</t>
  </si>
  <si>
    <t>Kabupaten Indragiri Hilir-2023</t>
  </si>
  <si>
    <t>Kabupaten Pelalawan-2023</t>
  </si>
  <si>
    <t>Kabupaten Siak-2023</t>
  </si>
  <si>
    <t>Kabupaten Kampar-2023</t>
  </si>
  <si>
    <t>Kabupaten Rokan Hulu-2023</t>
  </si>
  <si>
    <t>Kabupaten Bengkalis-2023</t>
  </si>
  <si>
    <t>Kabupaten Rokan Hilir-2023</t>
  </si>
  <si>
    <t>Kabupaten Kepulauan Meranti-2023</t>
  </si>
  <si>
    <t>Kabupaten Kerinci-2023</t>
  </si>
  <si>
    <t>Kabupaten Merangin-2023</t>
  </si>
  <si>
    <t>Kabupaten Sarolangun-2023</t>
  </si>
  <si>
    <t>Kabupaten Batang Hari-2023</t>
  </si>
  <si>
    <t>Kabupaten Muaro Jambi-2023</t>
  </si>
  <si>
    <t>Kabupaten Tanjung Jabung Timur-2023</t>
  </si>
  <si>
    <t>Kabupaten Tanjung Jabung Barat-2023</t>
  </si>
  <si>
    <t>Kabupaten Tebo-2023</t>
  </si>
  <si>
    <t>Kabupaten Bungo-2023</t>
  </si>
  <si>
    <t>Kabupaten Ogan Komering Ulu-2023</t>
  </si>
  <si>
    <t>Kabupaten Ogan Komering Ilir-2023</t>
  </si>
  <si>
    <t>Kabupaten Muara Enim-2023</t>
  </si>
  <si>
    <t>Kabupaten Lahat-2023</t>
  </si>
  <si>
    <t>Kabupaten Musi Rawas-2023</t>
  </si>
  <si>
    <t>Kabupaten Musi Banyuasin-2023</t>
  </si>
  <si>
    <t>Kabupaten Banyuasin-2023</t>
  </si>
  <si>
    <t>Kabupaten Ogan Komering Ulu Selatan-2023</t>
  </si>
  <si>
    <t>Kabupaten Ogan Komering Ulu Timur-2023</t>
  </si>
  <si>
    <t>Kabupaten Ogan Ilir-2023</t>
  </si>
  <si>
    <t>Kabupaten Empat Lawang-2023</t>
  </si>
  <si>
    <t>Kabupaten Penukal Abab Lematang Ilir-2023</t>
  </si>
  <si>
    <t>Kabupaten Musi Rawas Utara-2023</t>
  </si>
  <si>
    <t>Kabupaten Bengkulu Selatan-2023</t>
  </si>
  <si>
    <t>Kabupaten Rejang Lebong-2023</t>
  </si>
  <si>
    <t>Kabupaten Bengkulu Utara-2023</t>
  </si>
  <si>
    <t>Kabupaten Kaur-2023</t>
  </si>
  <si>
    <t>Kabupaten Seluma-2023</t>
  </si>
  <si>
    <t>Kabupaten Mukomuko-2023</t>
  </si>
  <si>
    <t>Kabupaten Lebong-2023</t>
  </si>
  <si>
    <t>Kabupaten Kepahiang-2023</t>
  </si>
  <si>
    <t>Kabupaten Bengkulu Tengah-2023</t>
  </si>
  <si>
    <t>Kabupaten Lampung Barat-2023</t>
  </si>
  <si>
    <t>Kabupaten Tanggamus-2023</t>
  </si>
  <si>
    <t>Kabupaten Lampung Selatan-2023</t>
  </si>
  <si>
    <t>Kabupaten Lampung Timur-2023</t>
  </si>
  <si>
    <t>Kabupaten Lampung Tengah-2023</t>
  </si>
  <si>
    <t>Kabupaten Lampung Utara-2023</t>
  </si>
  <si>
    <t>Kabupaten Way Kanan-2023</t>
  </si>
  <si>
    <t>Kabupaten Tulang Bawang-2023</t>
  </si>
  <si>
    <t>Kabupaten Pesawaran-2023</t>
  </si>
  <si>
    <t>Kabupaten Pringsewu-2023</t>
  </si>
  <si>
    <t>Kabupaten Mesuji-2023</t>
  </si>
  <si>
    <t>Kabupaten Tulang Bawang Barat-2023</t>
  </si>
  <si>
    <t>Kabupaten Pesisir Barat-2023</t>
  </si>
  <si>
    <t>Kabupaten Bangka-2023</t>
  </si>
  <si>
    <t>Kabupaten Belitung-2023</t>
  </si>
  <si>
    <t>Kabupaten Bangka Barat-2023</t>
  </si>
  <si>
    <t>Kabupaten Bangka Tengah-2023</t>
  </si>
  <si>
    <t>Kabupaten Bangka Selatan-2023</t>
  </si>
  <si>
    <t>Kabupaten Belitung Timur-2023</t>
  </si>
  <si>
    <t>Kabupaten Karimun-2023</t>
  </si>
  <si>
    <t>Kabupaten Bintan-2023</t>
  </si>
  <si>
    <t>Kabupaten Natuna-2023</t>
  </si>
  <si>
    <t>Kabupaten Lingga-2023</t>
  </si>
  <si>
    <t>Kabupaten Kepulauan Anambas-2023</t>
  </si>
  <si>
    <t>Kabupaten Bogor-2023</t>
  </si>
  <si>
    <t>Kabupaten Sukabumi-2023</t>
  </si>
  <si>
    <t>Kabupaten Cianjur-2023</t>
  </si>
  <si>
    <t>Kabupaten Bandung-2023</t>
  </si>
  <si>
    <t>Kabupaten Garut-2023</t>
  </si>
  <si>
    <t>Kabupaten Tasikmalaya-2023</t>
  </si>
  <si>
    <t>Kabupaten Ciamis-2023</t>
  </si>
  <si>
    <t>Kabupaten Kuningan-2023</t>
  </si>
  <si>
    <t>Kabupaten Cirebon-2023</t>
  </si>
  <si>
    <t>Kabupaten Majalengka-2023</t>
  </si>
  <si>
    <t>Kabupaten Sumedang-2023</t>
  </si>
  <si>
    <t>Kabupaten Indramayu-2023</t>
  </si>
  <si>
    <t>Kabupaten Subang-2023</t>
  </si>
  <si>
    <t>Kabupaten Purwakarta-2023</t>
  </si>
  <si>
    <t>Kabupaten Karawang-2023</t>
  </si>
  <si>
    <t>Kabupaten Bekasi-2023</t>
  </si>
  <si>
    <t>Kabupaten Bandung Barat-2023</t>
  </si>
  <si>
    <t>Kabupaten Pangandaran-2023</t>
  </si>
  <si>
    <t>Kabupaten Cilacap-2023</t>
  </si>
  <si>
    <t>Kabupaten Banyumas-2023</t>
  </si>
  <si>
    <t>Kabupaten Purbalingga-2023</t>
  </si>
  <si>
    <t>Kabupaten Banjarnegara-2023</t>
  </si>
  <si>
    <t>Kabupaten Kebumen-2023</t>
  </si>
  <si>
    <t>Kabupaten Purworejo-2023</t>
  </si>
  <si>
    <t>Kabupaten Wonosobo-2023</t>
  </si>
  <si>
    <t>Kabupaten Magelang-2023</t>
  </si>
  <si>
    <t>Kabupaten Boyolali-2023</t>
  </si>
  <si>
    <t>Kabupaten Klaten-2023</t>
  </si>
  <si>
    <t>Kabupaten Sukoharjo-2023</t>
  </si>
  <si>
    <t>Kabupaten Wonogiri-2023</t>
  </si>
  <si>
    <t>Kabupaten Karanganyar-2023</t>
  </si>
  <si>
    <t>Kabupaten Sragen-2023</t>
  </si>
  <si>
    <t>Kabupaten Grobogan-2023</t>
  </si>
  <si>
    <t>Kabupaten Blora-2023</t>
  </si>
  <si>
    <t>Kabupaten Rembang-2023</t>
  </si>
  <si>
    <t>Kabupaten Pati-2023</t>
  </si>
  <si>
    <t>Kabupaten Kudus-2023</t>
  </si>
  <si>
    <t>Kabupaten Jepara-2023</t>
  </si>
  <si>
    <t>Kabupaten Demak-2023</t>
  </si>
  <si>
    <t>Kabupaten Semarang-2023</t>
  </si>
  <si>
    <t>Kabupaten Temanggung-2023</t>
  </si>
  <si>
    <t>Kabupaten Kendal-2023</t>
  </si>
  <si>
    <t>Kabupaten Batang-2023</t>
  </si>
  <si>
    <t>Kabupaten Pekalongan-2023</t>
  </si>
  <si>
    <t>Kabupaten Pemalang-2023</t>
  </si>
  <si>
    <t>Kabupaten Tegal-2023</t>
  </si>
  <si>
    <t>Kabupaten Brebes-2023</t>
  </si>
  <si>
    <t>Kabupaten Kulon Progo-2023</t>
  </si>
  <si>
    <t>Kabupaten Bantul-2023</t>
  </si>
  <si>
    <t>Kabupaten Gunung Kidul-2023</t>
  </si>
  <si>
    <t>Kabupaten Sleman-2023</t>
  </si>
  <si>
    <t>Kabupaten Pacitan-2023</t>
  </si>
  <si>
    <t>Kabupaten Ponorogo-2023</t>
  </si>
  <si>
    <t>Kabupaten Trenggalek-2023</t>
  </si>
  <si>
    <t>Kabupaten Tulungagung-2023</t>
  </si>
  <si>
    <t>Kabupaten Blitar-2023</t>
  </si>
  <si>
    <t>Kabupaten Kediri-2023</t>
  </si>
  <si>
    <t>Kabupaten Malang-2023</t>
  </si>
  <si>
    <t>Kabupaten Lumajang-2023</t>
  </si>
  <si>
    <t>Kabupaten Jember-2023</t>
  </si>
  <si>
    <t>Kabupaten Banyuwangi-2023</t>
  </si>
  <si>
    <t>Kabupaten Bondowoso-2023</t>
  </si>
  <si>
    <t>Kabupaten Situbondo-2023</t>
  </si>
  <si>
    <t>Kabupaten Probolinggo-2023</t>
  </si>
  <si>
    <t>Kabupaten Pasuruan-2023</t>
  </si>
  <si>
    <t>Kabupaten Sidoarjo-2023</t>
  </si>
  <si>
    <t>Kabupaten Mojokerto-2023</t>
  </si>
  <si>
    <t>Kabupaten Jombang-2023</t>
  </si>
  <si>
    <t>Kabupaten Nganjuk-2023</t>
  </si>
  <si>
    <t>Kabupaten Madiun-2023</t>
  </si>
  <si>
    <t>Kabupaten Magetan-2023</t>
  </si>
  <si>
    <t>Kabupaten Ngawi-2023</t>
  </si>
  <si>
    <t>Kabupaten Bojonegoro-2023</t>
  </si>
  <si>
    <t>Kabupaten Tuban-2023</t>
  </si>
  <si>
    <t>Kabupaten Lamongan-2023</t>
  </si>
  <si>
    <t>Kabupaten Gresik-2023</t>
  </si>
  <si>
    <t>Kabupaten Bangkalan-2023</t>
  </si>
  <si>
    <t>Kabupaten Sampang-2023</t>
  </si>
  <si>
    <t>Kabupaten Pamekasan-2023</t>
  </si>
  <si>
    <t>Kabupaten Sumenep-2023</t>
  </si>
  <si>
    <t>Kabupaten Pandeglang-2023</t>
  </si>
  <si>
    <t>Kabupaten Lebak-2023</t>
  </si>
  <si>
    <t>Kabupaten Tangerang-2023</t>
  </si>
  <si>
    <t>Kabupaten Serang-2023</t>
  </si>
  <si>
    <t>Kabupaten Jembrana-2023</t>
  </si>
  <si>
    <t>Kabupaten Tabanan-2023</t>
  </si>
  <si>
    <t>Kabupaten Badung-2023</t>
  </si>
  <si>
    <t>Kabupaten Gianyar-2023</t>
  </si>
  <si>
    <t>Kabupaten Klungkung-2023</t>
  </si>
  <si>
    <t>Kabupaten Bangli-2023</t>
  </si>
  <si>
    <t>Kabupaten Karangasem-2023</t>
  </si>
  <si>
    <t>Kabupaten Buleleng-2023</t>
  </si>
  <si>
    <t>Kabupaten Lombok Barat-2023</t>
  </si>
  <si>
    <t>Kabupaten Lombok Tengah-2023</t>
  </si>
  <si>
    <t>Kabupaten Lombok Timur-2023</t>
  </si>
  <si>
    <t>Kabupaten Sumbawa-2023</t>
  </si>
  <si>
    <t>Kabupaten Dompu-2023</t>
  </si>
  <si>
    <t>Kabupaten Bima-2023</t>
  </si>
  <si>
    <t>Kabupaten Sumbawa Barat-2023</t>
  </si>
  <si>
    <t>Kabupaten Lombok Utara-2023</t>
  </si>
  <si>
    <t>Kabupaten Sumba Barat-2023</t>
  </si>
  <si>
    <t>Kabupaten Sumba Timur-2023</t>
  </si>
  <si>
    <t>Kabupaten Kupang-2023</t>
  </si>
  <si>
    <t>Kabupaten Timor Tengah Selatan-2023</t>
  </si>
  <si>
    <t>Kabupaten Timor Tengah Utara-2023</t>
  </si>
  <si>
    <t>Kabupaten Belu-2023</t>
  </si>
  <si>
    <t>Kabupaten Alor-2023</t>
  </si>
  <si>
    <t>Kabupaten Lembata-2023</t>
  </si>
  <si>
    <t>Kabupaten Flores Timur-2023</t>
  </si>
  <si>
    <t>Kabupaten Sikka-2023</t>
  </si>
  <si>
    <t>Kabupaten Ende-2023</t>
  </si>
  <si>
    <t>Kabupaten Ngada-2023</t>
  </si>
  <si>
    <t>Kabupaten Manggarai-2023</t>
  </si>
  <si>
    <t>Kabupaten Rote Ndao-2023</t>
  </si>
  <si>
    <t>Kabupaten Manggarai Barat-2023</t>
  </si>
  <si>
    <t>Kabupaten Sumba Tengah-2023</t>
  </si>
  <si>
    <t>Kabupaten Sumba Barat Daya-2023</t>
  </si>
  <si>
    <t>Kabupaten Nagekeo-2023</t>
  </si>
  <si>
    <t>Kabupaten Manggarai Timur-2023</t>
  </si>
  <si>
    <t>Kabupaten Sabu Raijua-2023</t>
  </si>
  <si>
    <t>Kabupaten Malaka-2023</t>
  </si>
  <si>
    <t>Kabupaten Sambas-2023</t>
  </si>
  <si>
    <t>Kabupaten Bengkayang-2023</t>
  </si>
  <si>
    <t>Kabupaten Landak-2023</t>
  </si>
  <si>
    <t>Kabupaten Mempawah-2023</t>
  </si>
  <si>
    <t>Kabupaten Sanggau-2023</t>
  </si>
  <si>
    <t>Kabupaten Ketapang-2023</t>
  </si>
  <si>
    <t>Kabupaten Sintang-2023</t>
  </si>
  <si>
    <t>Kabupaten Kapuas Hulu-2023</t>
  </si>
  <si>
    <t>Kabupaten Sekadau-2023</t>
  </si>
  <si>
    <t>Kabupaten Melawai-2023</t>
  </si>
  <si>
    <t>Kabupaten Kayong Utara-2023</t>
  </si>
  <si>
    <t>Kabupaten Kubu Raya-2023</t>
  </si>
  <si>
    <t>Kabupaten Kotawaringin Barat-2023</t>
  </si>
  <si>
    <t>Kabupaten Kotawaringin Timur-2023</t>
  </si>
  <si>
    <t>Kabupaten Kapuas-2023</t>
  </si>
  <si>
    <t>Kabupaten Barito Selatan-2023</t>
  </si>
  <si>
    <t>Kabupaten Barito Utara-2023</t>
  </si>
  <si>
    <t>Kabupaten Sukamara-2023</t>
  </si>
  <si>
    <t>Kabupaten Lamandau-2023</t>
  </si>
  <si>
    <t>Kabupaten Seruyan-2023</t>
  </si>
  <si>
    <t>Kabupaten Katingan-2023</t>
  </si>
  <si>
    <t>Kabupaten Pulang Pisau-2023</t>
  </si>
  <si>
    <t>Kabupaten Gunung Mas-2023</t>
  </si>
  <si>
    <t>Kabupaten Barito Timur-2023</t>
  </si>
  <si>
    <t>Kabupaten Murung Raya-2023</t>
  </si>
  <si>
    <t>Kabupaten Tanah Laut-2023</t>
  </si>
  <si>
    <t>Kabupaten Kota Baru-2023</t>
  </si>
  <si>
    <t>Kabupaten Banjar-2023</t>
  </si>
  <si>
    <t>Kabupaten Barito Kuala-2023</t>
  </si>
  <si>
    <t>Kabupaten Tapin-2023</t>
  </si>
  <si>
    <t>Kabupaten Hulu Sungai Selatan-2023</t>
  </si>
  <si>
    <t>Kabupaten Hulu Sungai Tengah-2023</t>
  </si>
  <si>
    <t>Kabupaten Hulu Sungai Utara-2023</t>
  </si>
  <si>
    <t>Kabupaten Tabalong-2023</t>
  </si>
  <si>
    <t>Kabupaten Tanah Bumbu-2023</t>
  </si>
  <si>
    <t>Kabupaten Balangan-2023</t>
  </si>
  <si>
    <t>Kabupaten Paser-2023</t>
  </si>
  <si>
    <t>Kabupaten Kutai Barat-2023</t>
  </si>
  <si>
    <t>Kabupaten Kutai Kertanegara-2023</t>
  </si>
  <si>
    <t>Kabupaten Kutai Timur-2023</t>
  </si>
  <si>
    <t>Kabupaten Berau-2023</t>
  </si>
  <si>
    <t>Kabupaten Penajam Paser Utara-2023</t>
  </si>
  <si>
    <t>Kabupaten Mahakam Ulu-2023</t>
  </si>
  <si>
    <t>Kabupaten Malinau-2023</t>
  </si>
  <si>
    <t>Kabupaten Bulungan-2023</t>
  </si>
  <si>
    <t>Kabupaten Tana Tidung-2023</t>
  </si>
  <si>
    <t>Kabupaten Nunukan-2023</t>
  </si>
  <si>
    <t>Kabupaten Bolaang Mongondow-2023</t>
  </si>
  <si>
    <t>Kabupaten Minahasa-2023</t>
  </si>
  <si>
    <t>Kabupaten Kepulauan Sangihe-2023</t>
  </si>
  <si>
    <t>Kabupaten Kepulauan Talaud-2023</t>
  </si>
  <si>
    <t>Kabupaten Minahasa Selatan-2023</t>
  </si>
  <si>
    <t>Kabupaten Minahasa Utara-2023</t>
  </si>
  <si>
    <t>Kabupaten Bolaang Mongondow Utara-2023</t>
  </si>
  <si>
    <t>Kabupaten Minahasa Tenggara-2023</t>
  </si>
  <si>
    <t>Kabupaten Bolaang Mongondow Selatan-2023</t>
  </si>
  <si>
    <t>Kabupaten Bolaang Mongondow Timur-2023</t>
  </si>
  <si>
    <t>Kabupaten Banggai Kepulauan-2023</t>
  </si>
  <si>
    <t>Kabupaten Banggai-2023</t>
  </si>
  <si>
    <t>Kabupaten Morowali-2023</t>
  </si>
  <si>
    <t>Kabupaten Poso-2023</t>
  </si>
  <si>
    <t>Kabupaten Donggala-2023</t>
  </si>
  <si>
    <t>Kabupaten Toli-Toli-2023</t>
  </si>
  <si>
    <t>Kabupaten Buol-2023</t>
  </si>
  <si>
    <t>Kabupaten Parigi Moutong-2023</t>
  </si>
  <si>
    <t>Kabupaten Tojo Una-Una-2023</t>
  </si>
  <si>
    <t>Kabupaten Sigi-2023</t>
  </si>
  <si>
    <t>Kabupaten Banggai Laut-2023</t>
  </si>
  <si>
    <t>Kabupaten Morowali Utara-2023</t>
  </si>
  <si>
    <t>Kabupaten Selayar-2023</t>
  </si>
  <si>
    <t>Kabupaten Bulukumba-2023</t>
  </si>
  <si>
    <t>Kabupaten Bantaeng-2023</t>
  </si>
  <si>
    <t>Kabupaten Jeneponto-2023</t>
  </si>
  <si>
    <t>Kabupaten Takalar-2023</t>
  </si>
  <si>
    <t>Kabupaten Gowa-2023</t>
  </si>
  <si>
    <t>Kabupaten Sinjai-2023</t>
  </si>
  <si>
    <t>Kabupaten Maros-2023</t>
  </si>
  <si>
    <t>Kabupaten Pangkajene dan Kepulauan-2023</t>
  </si>
  <si>
    <t>Kabupaten Barru-2023</t>
  </si>
  <si>
    <t>Kabupaten Bone-2023</t>
  </si>
  <si>
    <t>Kabupaten Soppeng-2023</t>
  </si>
  <si>
    <t>Kabupaten Wajo-2023</t>
  </si>
  <si>
    <t>Kabupaten Sidenreng Rappang-2023</t>
  </si>
  <si>
    <t>Kabupaten Pinrang-2023</t>
  </si>
  <si>
    <t>Kabupaten Enrekang-2023</t>
  </si>
  <si>
    <t>Kabupaten Luwu-2023</t>
  </si>
  <si>
    <t>Kabupaten Tana Toraja-2023</t>
  </si>
  <si>
    <t>Kabupaten Luwu Utara-2023</t>
  </si>
  <si>
    <t>Kabupaten Luwu Timur-2023</t>
  </si>
  <si>
    <t>Kabupaten Toraja Utara-2023</t>
  </si>
  <si>
    <t>Kabupaten Buton-2023</t>
  </si>
  <si>
    <t>Kabupaten Muna-2023</t>
  </si>
  <si>
    <t>Kabupaten Konawe-2023</t>
  </si>
  <si>
    <t>Kabupaten Kolaka-2023</t>
  </si>
  <si>
    <t>Kabupaten Konawe Selatan-2023</t>
  </si>
  <si>
    <t>Kabupaten Bombana-2023</t>
  </si>
  <si>
    <t>Kabupaten Wakatobi-2023</t>
  </si>
  <si>
    <t>Kabupaten Kolaka Utara-2023</t>
  </si>
  <si>
    <t>Kabupaten Buton Utara-2023</t>
  </si>
  <si>
    <t>Kabupaten Konawe Utara-2023</t>
  </si>
  <si>
    <t>Kabupaten Kolaka Timur-2023</t>
  </si>
  <si>
    <t>Kabupaten Konawe Kepulauan-2023</t>
  </si>
  <si>
    <t>Kabupaten Muna Barat-2023</t>
  </si>
  <si>
    <t>Kabupaten Buton Tengah-2023</t>
  </si>
  <si>
    <t>Kabupaten Buton Selatan-2023</t>
  </si>
  <si>
    <t>Kabupaten Boalemo-2023</t>
  </si>
  <si>
    <t>Kabupaten Gorontalo-2023</t>
  </si>
  <si>
    <t>Kabupaten Pohuwato-2023</t>
  </si>
  <si>
    <t>Kabupaten Bone Bolango-2023</t>
  </si>
  <si>
    <t>Kabupaten Gorontalo Utara-2023</t>
  </si>
  <si>
    <t>Kabupaten Majene-2023</t>
  </si>
  <si>
    <t>Kabupaten Polewali Mandar-2023</t>
  </si>
  <si>
    <t>Kabupaten Mamasa-2023</t>
  </si>
  <si>
    <t>Kabupaten Mamuju-2023</t>
  </si>
  <si>
    <t>Kabupaten Mamuju Utara-2023</t>
  </si>
  <si>
    <t>Kabupaten Mamuju Tengah-2023</t>
  </si>
  <si>
    <t>Kabupaten Kepulauan Tanimbar-2023</t>
  </si>
  <si>
    <t>Kabupaten Maluku Tenggara-2023</t>
  </si>
  <si>
    <t>Kabupaten Maluku Tengah-2023</t>
  </si>
  <si>
    <t>Kabupaten Buru-2023</t>
  </si>
  <si>
    <t>Kabupaten Kepulauan Aru-2023</t>
  </si>
  <si>
    <t>Kabupaten Seram Bagian Barat-2023</t>
  </si>
  <si>
    <t>Kabupaten Seram Bagian Timur-2023</t>
  </si>
  <si>
    <t>Kabupaten Maluku Barat Daya-2023</t>
  </si>
  <si>
    <t>Kabupaten Buru Selatan-2023</t>
  </si>
  <si>
    <t>Kabupaten Halmahera Barat-2023</t>
  </si>
  <si>
    <t>Kabupaten Halmahera Tengah-2023</t>
  </si>
  <si>
    <t>Kabupaten Kepulauan Sula-2023</t>
  </si>
  <si>
    <t>Kabupaten Halmahera Selatan-2023</t>
  </si>
  <si>
    <t>Kabupaten Halmahera Utara-2023</t>
  </si>
  <si>
    <t>Kabupaten Halmahera Timur-2023</t>
  </si>
  <si>
    <t>Kabupaten Pulau Morotai-2023</t>
  </si>
  <si>
    <t>Kabupaten Pulau Taliabu-2023</t>
  </si>
  <si>
    <t>Kabupaten Fak-Fak-2023</t>
  </si>
  <si>
    <t>Kabupaten Kaimana-2023</t>
  </si>
  <si>
    <t>Kabupaten Teluk Wondama-2023</t>
  </si>
  <si>
    <t>Kabupaten Teluk Bintuni-2023</t>
  </si>
  <si>
    <t>Kabupaten Manokwari-2023</t>
  </si>
  <si>
    <t>Kabupaten Sorong Selatan-2023</t>
  </si>
  <si>
    <t>Kabupaten Sorong-2023</t>
  </si>
  <si>
    <t>Kabupaten Raja Ampat-2023</t>
  </si>
  <si>
    <t>Kabupaten Tambrauw-2023</t>
  </si>
  <si>
    <t>Kabupaten Maybrat-2023</t>
  </si>
  <si>
    <t>Kabupaten Manokwari Selatan-2023</t>
  </si>
  <si>
    <t>Kabupaten Pegunungan Arfak-2023</t>
  </si>
  <si>
    <t>Kabupaten Merauke-2023</t>
  </si>
  <si>
    <t>Kabupaten Jayawijaya-2023</t>
  </si>
  <si>
    <t>Kabupaten Jayapura-2023</t>
  </si>
  <si>
    <t>Kabupaten Nabire-2023</t>
  </si>
  <si>
    <t>Kabupaten Kepulauan Yapen-2023</t>
  </si>
  <si>
    <t>Kabupaten Biak Namfor-2023</t>
  </si>
  <si>
    <t>Kabupaten Paniai-2023</t>
  </si>
  <si>
    <t>Kabupaten Puncak Jaya-2023</t>
  </si>
  <si>
    <t>Kabupaten Mimika-2023</t>
  </si>
  <si>
    <t>Kabupaten Boven Digoel-2023</t>
  </si>
  <si>
    <t>Kabupaten Mappi-2023</t>
  </si>
  <si>
    <t>Kabupaten Asmat-2023</t>
  </si>
  <si>
    <t>Kabupaten Yahukimo-2023</t>
  </si>
  <si>
    <t>Kabupaten Pegunungan Bintang-2023</t>
  </si>
  <si>
    <t>Kabupaten Tolikara-2023</t>
  </si>
  <si>
    <t>Kabupaten Sarmi-2023</t>
  </si>
  <si>
    <t>Kabupaten Keerom-2023</t>
  </si>
  <si>
    <t>Kabupaten Waropen-2023</t>
  </si>
  <si>
    <t>Kabupaten Supiori-2023</t>
  </si>
  <si>
    <t>Kabupaten Mamberamo Raya-2023</t>
  </si>
  <si>
    <t>Kabupaten Nduga-2023</t>
  </si>
  <si>
    <t>Kabupaten Lanny Jaya-2023</t>
  </si>
  <si>
    <t>Kabupaten Mamberamo Tengah-2023</t>
  </si>
  <si>
    <t>Kabupaten Yalimo-2023</t>
  </si>
  <si>
    <t>Kabupaten Puncak-2023</t>
  </si>
  <si>
    <t>Kabupaten Dogiyai-2023</t>
  </si>
  <si>
    <t>Kabupaten Intan Jaya-2023</t>
  </si>
  <si>
    <t>Kabupaten Deiyai-2023</t>
  </si>
  <si>
    <t>Kota Banda Aceh-2023</t>
  </si>
  <si>
    <t>Kota Sabang-2023</t>
  </si>
  <si>
    <t>Kota Langsa-2023</t>
  </si>
  <si>
    <t>Kota Lhokseumawe-2023</t>
  </si>
  <si>
    <t>Kota Subulussalam-2023</t>
  </si>
  <si>
    <t>Kota Sibolga-2023</t>
  </si>
  <si>
    <t>Kota Tanjung Balai-2023</t>
  </si>
  <si>
    <t>Kota Pematang Siantar-2023</t>
  </si>
  <si>
    <t>Kota Tebing Tinggi-2023</t>
  </si>
  <si>
    <t>Kota Medan-2023</t>
  </si>
  <si>
    <t>Kota Binjai-2023</t>
  </si>
  <si>
    <t>Kota Padang Sidimpuan-2023</t>
  </si>
  <si>
    <t>Kota Gunungsitoli-2023</t>
  </si>
  <si>
    <t>Kota Padang-2023</t>
  </si>
  <si>
    <t>Kota Solok-2023</t>
  </si>
  <si>
    <t>Kota Sawah Lunto-2023</t>
  </si>
  <si>
    <t>Kota Padang Panjang-2023</t>
  </si>
  <si>
    <t>Kota Bukittinggi-2023</t>
  </si>
  <si>
    <t>Kota Payakumbuh-2023</t>
  </si>
  <si>
    <t>Kota Pariaman-2023</t>
  </si>
  <si>
    <t>Kota Pekanbaru-2023</t>
  </si>
  <si>
    <t>Kota Dumai-2023</t>
  </si>
  <si>
    <t>Kota Jambi-2023</t>
  </si>
  <si>
    <t>Kota Sungai Penuh-2023</t>
  </si>
  <si>
    <t>Kota Palembang-2023</t>
  </si>
  <si>
    <t>Kota Prabumulih-2023</t>
  </si>
  <si>
    <t>Kota Pagar Alam-2023</t>
  </si>
  <si>
    <t>Kota Lubuklinggau-2023</t>
  </si>
  <si>
    <t>Kota Bengkulu-2023</t>
  </si>
  <si>
    <t>Kota Bandar Lampung-2023</t>
  </si>
  <si>
    <t>Kota Metro-2023</t>
  </si>
  <si>
    <t>Kota Pangkal Pinang-2023</t>
  </si>
  <si>
    <t>Kota Batam-2023</t>
  </si>
  <si>
    <t>Kota Tanjung Pinang-2023</t>
  </si>
  <si>
    <t>Kota Jakarta Selatan-2023</t>
  </si>
  <si>
    <t>Kota Jakarta Timur-2023</t>
  </si>
  <si>
    <t>Kota Jakarta Pusat-2023</t>
  </si>
  <si>
    <t>Kota Jakarta Barat-2023</t>
  </si>
  <si>
    <t>Kota Jakarta Utara-2023</t>
  </si>
  <si>
    <t>Kota Bogor-2023</t>
  </si>
  <si>
    <t>Kota Sukabumi-2023</t>
  </si>
  <si>
    <t>Kota Bandung-2023</t>
  </si>
  <si>
    <t>Kota Cirebon-2023</t>
  </si>
  <si>
    <t>Kota Bekasi-2023</t>
  </si>
  <si>
    <t>Kota Depok-2023</t>
  </si>
  <si>
    <t>Kota Cimahi-2023</t>
  </si>
  <si>
    <t>Kota Tasikmalaya-2023</t>
  </si>
  <si>
    <t>Kota Banjar-2023</t>
  </si>
  <si>
    <t>Kota Magelang-2023</t>
  </si>
  <si>
    <t>Kota Surakarta-2023</t>
  </si>
  <si>
    <t>Kota Salatiga-2023</t>
  </si>
  <si>
    <t>Kota Semarang-2023</t>
  </si>
  <si>
    <t>Kota Pekalongan-2023</t>
  </si>
  <si>
    <t>Kota Tegal-2023</t>
  </si>
  <si>
    <t>Kota Yogyakarta-2023</t>
  </si>
  <si>
    <t>Kota Kediri-2023</t>
  </si>
  <si>
    <t>Kota Blitar-2023</t>
  </si>
  <si>
    <t>Kota Malang-2023</t>
  </si>
  <si>
    <t>Kota Probolinggo-2023</t>
  </si>
  <si>
    <t>Kota Pasuruan-2023</t>
  </si>
  <si>
    <t>Kota Mojokerto-2023</t>
  </si>
  <si>
    <t>Kota Madiun-2023</t>
  </si>
  <si>
    <t>Kota Surabaya-2023</t>
  </si>
  <si>
    <t>Kota Batu-2023</t>
  </si>
  <si>
    <t>Kota Tangerang-2023</t>
  </si>
  <si>
    <t>Kota Cilegon-2023</t>
  </si>
  <si>
    <t>Kota Serang-2023</t>
  </si>
  <si>
    <t>Kota Tangerang Selatan-2023</t>
  </si>
  <si>
    <t>Kota Denpasar-2023</t>
  </si>
  <si>
    <t>Kota Mataram-2023</t>
  </si>
  <si>
    <t>Kota Bima-2023</t>
  </si>
  <si>
    <t>Kota Kupang-2023</t>
  </si>
  <si>
    <t>Kota Pontianak-2023</t>
  </si>
  <si>
    <t>Kota Singkawang-2023</t>
  </si>
  <si>
    <t>Kota Palangka Raya-2023</t>
  </si>
  <si>
    <t>Kota Banjarmasin-2023</t>
  </si>
  <si>
    <t>Kota Banjar Baru-2023</t>
  </si>
  <si>
    <t>Kota Balikpapan-2023</t>
  </si>
  <si>
    <t>Kota Samarinda-2023</t>
  </si>
  <si>
    <t>Kota Tarakan-2023</t>
  </si>
  <si>
    <t>Kota Manado-2023</t>
  </si>
  <si>
    <t>Kota Bitung-2023</t>
  </si>
  <si>
    <t>Kota Tomohon-2023</t>
  </si>
  <si>
    <t>Kota Kotamobago-2023</t>
  </si>
  <si>
    <t>Kota Palu-2023</t>
  </si>
  <si>
    <t>Kota Makasar-2023</t>
  </si>
  <si>
    <t>Kota Pare-Pare-2023</t>
  </si>
  <si>
    <t>Kota Palopo-2023</t>
  </si>
  <si>
    <t>Kota Kendari-2023</t>
  </si>
  <si>
    <t>Kota Bau-Bau-2023</t>
  </si>
  <si>
    <t>Kota Gorontalo-2023</t>
  </si>
  <si>
    <t>Kota Ambon-2023</t>
  </si>
  <si>
    <t>Kota Tual-2023</t>
  </si>
  <si>
    <t>Kota Ternate-2023</t>
  </si>
  <si>
    <t>Kota Tidore Kepulauan-2023</t>
  </si>
  <si>
    <t>Kota Sorong-2023</t>
  </si>
  <si>
    <t>Kota Jayapura-2023</t>
  </si>
  <si>
    <t>Kabupaten Simeulue-2024</t>
  </si>
  <si>
    <t>Kabupaten Aceh Singkil-2024</t>
  </si>
  <si>
    <t>Kabupaten Aceh Selatan-2024</t>
  </si>
  <si>
    <t>Kabupaten Aceh Tenggara-2024</t>
  </si>
  <si>
    <t>Kabupaten Aceh Timur-2024</t>
  </si>
  <si>
    <t>Kabupaten Aceh Tengah-2024</t>
  </si>
  <si>
    <t>Kabupaten Aceh Barat-2024</t>
  </si>
  <si>
    <t>Kabupaten Aceh Besar-2024</t>
  </si>
  <si>
    <t>Kabupaten Pidie-2024</t>
  </si>
  <si>
    <t>Kabupaten Bireuen-2024</t>
  </si>
  <si>
    <t>Kabupaten Aceh Utara-2024</t>
  </si>
  <si>
    <t>Kabupaten Aceh Barat Daya-2024</t>
  </si>
  <si>
    <t>Kabupaten Gayo Lues-2024</t>
  </si>
  <si>
    <t>Kabupaten Aceh Tamiang-2024</t>
  </si>
  <si>
    <t>Kabupaten Nagan Raya-2024</t>
  </si>
  <si>
    <t>Kabupaten Aceh Jaya-2024</t>
  </si>
  <si>
    <t>Kabupaten Bener Meriah-2024</t>
  </si>
  <si>
    <t>Kabupaten Pidie Jaya-2024</t>
  </si>
  <si>
    <t>Kabupaten Nias-2024</t>
  </si>
  <si>
    <t>Kabupaten Mandailing Natal-2024</t>
  </si>
  <si>
    <t>Kabupaten Tapanuli Selatan-2024</t>
  </si>
  <si>
    <t>Kabupaten Tapanuli Tengah-2024</t>
  </si>
  <si>
    <t>Kabupaten Tapanuli Utara-2024</t>
  </si>
  <si>
    <t>Kabupaten Toba Samosir-2024</t>
  </si>
  <si>
    <t>Kabupaten Labuhan Batu-2024</t>
  </si>
  <si>
    <t>Kabupaten Asahan-2024</t>
  </si>
  <si>
    <t>Kabupaten Simalungun-2024</t>
  </si>
  <si>
    <t>Kabupaten Dairi-2024</t>
  </si>
  <si>
    <t>Kabupaten Karo-2024</t>
  </si>
  <si>
    <t>Kabupaten Deli Serdang-2024</t>
  </si>
  <si>
    <t>Kabupaten Langkat-2024</t>
  </si>
  <si>
    <t>Kabupaten Nias Selatan-2024</t>
  </si>
  <si>
    <t>Kabupaten Humbang Hasundutan-2024</t>
  </si>
  <si>
    <t>Kabupaten Pakpak Bharat-2024</t>
  </si>
  <si>
    <t>Kabupaten Samosir-2024</t>
  </si>
  <si>
    <t>Kabupaten Serdang Bedagai-2024</t>
  </si>
  <si>
    <t>Kabupaten Batu Bara-2024</t>
  </si>
  <si>
    <t>Kabupaten Padang Lawas Utara-2024</t>
  </si>
  <si>
    <t>Kabupaten Padang Lawas-2024</t>
  </si>
  <si>
    <t>Kabupaten Labuhan Batu Selatan-2024</t>
  </si>
  <si>
    <t>Kabupaten Labuhan Batu Utara-2024</t>
  </si>
  <si>
    <t>Kabupaten Nias Utara-2024</t>
  </si>
  <si>
    <t>Kabupaten Nias Barat-2024</t>
  </si>
  <si>
    <t>Kabupaten Kepulauan Mentawai-2024</t>
  </si>
  <si>
    <t>Kabupaten Pesisir Selatan-2024</t>
  </si>
  <si>
    <t>Kabupaten Solok-2024</t>
  </si>
  <si>
    <t>Kabupaten Sijunjung-2024</t>
  </si>
  <si>
    <t>Kabupaten Tanah Datar-2024</t>
  </si>
  <si>
    <t>Kabupaten Padang Pariaman-2024</t>
  </si>
  <si>
    <t>Kabupaten Agam-2024</t>
  </si>
  <si>
    <t>Kabupaten Limapuluh Koto-2024</t>
  </si>
  <si>
    <t>Kabupaten Pasaman-2024</t>
  </si>
  <si>
    <t>Kabupaten Solok Selatan-2024</t>
  </si>
  <si>
    <t>Kabupaten Dharmas Raya-2024</t>
  </si>
  <si>
    <t>Kabupaten Pasaman Barat-2024</t>
  </si>
  <si>
    <t>Kabupaten Kuantan Sengingi-2024</t>
  </si>
  <si>
    <t>Kabupaten Indragiri Hulu-2024</t>
  </si>
  <si>
    <t>Kabupaten Indragiri Hilir-2024</t>
  </si>
  <si>
    <t>Kabupaten Pelalawan-2024</t>
  </si>
  <si>
    <t>Kabupaten Siak-2024</t>
  </si>
  <si>
    <t>Kabupaten Kampar-2024</t>
  </si>
  <si>
    <t>Kabupaten Rokan Hulu-2024</t>
  </si>
  <si>
    <t>Kabupaten Bengkalis-2024</t>
  </si>
  <si>
    <t>Kabupaten Rokan Hilir-2024</t>
  </si>
  <si>
    <t>Kabupaten Kepulauan Meranti-2024</t>
  </si>
  <si>
    <t>Kabupaten Kerinci-2024</t>
  </si>
  <si>
    <t>Kabupaten Merangin-2024</t>
  </si>
  <si>
    <t>Kabupaten Sarolangun-2024</t>
  </si>
  <si>
    <t>Kabupaten Batang Hari-2024</t>
  </si>
  <si>
    <t>Kabupaten Muaro Jambi-2024</t>
  </si>
  <si>
    <t>Kabupaten Tanjung Jabung Timur-2024</t>
  </si>
  <si>
    <t>Kabupaten Tanjung Jabung Barat-2024</t>
  </si>
  <si>
    <t>Kabupaten Tebo-2024</t>
  </si>
  <si>
    <t>Kabupaten Bungo-2024</t>
  </si>
  <si>
    <t>Kabupaten Ogan Komering Ulu-2024</t>
  </si>
  <si>
    <t>Kabupaten Ogan Komering Ilir-2024</t>
  </si>
  <si>
    <t>Kabupaten Muara Enim-2024</t>
  </si>
  <si>
    <t>Kabupaten Lahat-2024</t>
  </si>
  <si>
    <t>Kabupaten Musi Rawas-2024</t>
  </si>
  <si>
    <t>Kabupaten Musi Banyuasin-2024</t>
  </si>
  <si>
    <t>Kabupaten Banyuasin-2024</t>
  </si>
  <si>
    <t>Kabupaten Ogan Komering Ulu Selatan-2024</t>
  </si>
  <si>
    <t>Kabupaten Ogan Komering Ulu Timur-2024</t>
  </si>
  <si>
    <t>Kabupaten Ogan Ilir-2024</t>
  </si>
  <si>
    <t>Kabupaten Empat Lawang-2024</t>
  </si>
  <si>
    <t>Kabupaten Penukal Abab Lematang Ilir-2024</t>
  </si>
  <si>
    <t>Kabupaten Musi Rawas Utara-2024</t>
  </si>
  <si>
    <t>Kabupaten Bengkulu Selatan-2024</t>
  </si>
  <si>
    <t>Kabupaten Rejang Lebong-2024</t>
  </si>
  <si>
    <t>Kabupaten Bengkulu Utara-2024</t>
  </si>
  <si>
    <t>Kabupaten Kaur-2024</t>
  </si>
  <si>
    <t>Kabupaten Seluma-2024</t>
  </si>
  <si>
    <t>Kabupaten Mukomuko-2024</t>
  </si>
  <si>
    <t>Kabupaten Lebong-2024</t>
  </si>
  <si>
    <t>Kabupaten Kepahiang-2024</t>
  </si>
  <si>
    <t>Kabupaten Bengkulu Tengah-2024</t>
  </si>
  <si>
    <t>Kabupaten Lampung Barat-2024</t>
  </si>
  <si>
    <t>Kabupaten Tanggamus-2024</t>
  </si>
  <si>
    <t>Kabupaten Lampung Selatan-2024</t>
  </si>
  <si>
    <t>Kabupaten Lampung Timur-2024</t>
  </si>
  <si>
    <t>Kabupaten Lampung Tengah-2024</t>
  </si>
  <si>
    <t>Kabupaten Lampung Utara-2024</t>
  </si>
  <si>
    <t>Kabupaten Way Kanan-2024</t>
  </si>
  <si>
    <t>Kabupaten Tulang Bawang-2024</t>
  </si>
  <si>
    <t>Kabupaten Pesawaran-2024</t>
  </si>
  <si>
    <t>Kabupaten Pringsewu-2024</t>
  </si>
  <si>
    <t>Kabupaten Mesuji-2024</t>
  </si>
  <si>
    <t>Kabupaten Tulang Bawang Barat-2024</t>
  </si>
  <si>
    <t>Kabupaten Pesisir Barat-2024</t>
  </si>
  <si>
    <t>Kabupaten Bangka-2024</t>
  </si>
  <si>
    <t>Kabupaten Belitung-2024</t>
  </si>
  <si>
    <t>Kabupaten Bangka Barat-2024</t>
  </si>
  <si>
    <t>Kabupaten Bangka Tengah-2024</t>
  </si>
  <si>
    <t>Kabupaten Bangka Selatan-2024</t>
  </si>
  <si>
    <t>Kabupaten Belitung Timur-2024</t>
  </si>
  <si>
    <t>Kabupaten Karimun-2024</t>
  </si>
  <si>
    <t>Kabupaten Bintan-2024</t>
  </si>
  <si>
    <t>Kabupaten Natuna-2024</t>
  </si>
  <si>
    <t>Kabupaten Lingga-2024</t>
  </si>
  <si>
    <t>Kabupaten Kepulauan Anambas-2024</t>
  </si>
  <si>
    <t>Kabupaten Bogor-2024</t>
  </si>
  <si>
    <t>Kabupaten Sukabumi-2024</t>
  </si>
  <si>
    <t>Kabupaten Cianjur-2024</t>
  </si>
  <si>
    <t>Kabupaten Bandung-2024</t>
  </si>
  <si>
    <t>Kabupaten Garut-2024</t>
  </si>
  <si>
    <t>Kabupaten Tasikmalaya-2024</t>
  </si>
  <si>
    <t>Kabupaten Ciamis-2024</t>
  </si>
  <si>
    <t>Kabupaten Kuningan-2024</t>
  </si>
  <si>
    <t>Kabupaten Cirebon-2024</t>
  </si>
  <si>
    <t>Kabupaten Majalengka-2024</t>
  </si>
  <si>
    <t>Kabupaten Sumedang-2024</t>
  </si>
  <si>
    <t>Kabupaten Indramayu-2024</t>
  </si>
  <si>
    <t>Kabupaten Subang-2024</t>
  </si>
  <si>
    <t>Kabupaten Purwakarta-2024</t>
  </si>
  <si>
    <t>Kabupaten Karawang-2024</t>
  </si>
  <si>
    <t>Kabupaten Bekasi-2024</t>
  </si>
  <si>
    <t>Kabupaten Bandung Barat-2024</t>
  </si>
  <si>
    <t>Kabupaten Pangandaran-2024</t>
  </si>
  <si>
    <t>Kabupaten Cilacap-2024</t>
  </si>
  <si>
    <t>Kabupaten Banyumas-2024</t>
  </si>
  <si>
    <t>Kabupaten Purbalingga-2024</t>
  </si>
  <si>
    <t>Kabupaten Banjarnegara-2024</t>
  </si>
  <si>
    <t>Kabupaten Kebumen-2024</t>
  </si>
  <si>
    <t>Kabupaten Purworejo-2024</t>
  </si>
  <si>
    <t>Kabupaten Wonosobo-2024</t>
  </si>
  <si>
    <t>Kabupaten Magelang-2024</t>
  </si>
  <si>
    <t>Kabupaten Boyolali-2024</t>
  </si>
  <si>
    <t>Kabupaten Klaten-2024</t>
  </si>
  <si>
    <t>Kabupaten Sukoharjo-2024</t>
  </si>
  <si>
    <t>Kabupaten Wonogiri-2024</t>
  </si>
  <si>
    <t>Kabupaten Karanganyar-2024</t>
  </si>
  <si>
    <t>Kabupaten Sragen-2024</t>
  </si>
  <si>
    <t>Kabupaten Grobogan-2024</t>
  </si>
  <si>
    <t>Kabupaten Blora-2024</t>
  </si>
  <si>
    <t>Kabupaten Rembang-2024</t>
  </si>
  <si>
    <t>Kabupaten Pati-2024</t>
  </si>
  <si>
    <t>Kabupaten Kudus-2024</t>
  </si>
  <si>
    <t>Kabupaten Jepara-2024</t>
  </si>
  <si>
    <t>Kabupaten Demak-2024</t>
  </si>
  <si>
    <t>Kabupaten Semarang-2024</t>
  </si>
  <si>
    <t>Kabupaten Temanggung-2024</t>
  </si>
  <si>
    <t>Kabupaten Kendal-2024</t>
  </si>
  <si>
    <t>Kabupaten Batang-2024</t>
  </si>
  <si>
    <t>Kabupaten Pekalongan-2024</t>
  </si>
  <si>
    <t>Kabupaten Pemalang-2024</t>
  </si>
  <si>
    <t>Kabupaten Tegal-2024</t>
  </si>
  <si>
    <t>Kabupaten Brebes-2024</t>
  </si>
  <si>
    <t>Kabupaten Kulon Progo-2024</t>
  </si>
  <si>
    <t>Kabupaten Bantul-2024</t>
  </si>
  <si>
    <t>Kabupaten Gunung Kidul-2024</t>
  </si>
  <si>
    <t>Kabupaten Sleman-2024</t>
  </si>
  <si>
    <t>Kabupaten Pacitan-2024</t>
  </si>
  <si>
    <t>Kabupaten Ponorogo-2024</t>
  </si>
  <si>
    <t>Kabupaten Trenggalek-2024</t>
  </si>
  <si>
    <t>Kabupaten Tulungagung-2024</t>
  </si>
  <si>
    <t>Kabupaten Blitar-2024</t>
  </si>
  <si>
    <t>Kabupaten Kediri-2024</t>
  </si>
  <si>
    <t>Kabupaten Malang-2024</t>
  </si>
  <si>
    <t>Kabupaten Lumajang-2024</t>
  </si>
  <si>
    <t>Kabupaten Jember-2024</t>
  </si>
  <si>
    <t>Kabupaten Banyuwangi-2024</t>
  </si>
  <si>
    <t>Kabupaten Bondowoso-2024</t>
  </si>
  <si>
    <t>Kabupaten Situbondo-2024</t>
  </si>
  <si>
    <t>Kabupaten Probolinggo-2024</t>
  </si>
  <si>
    <t>Kabupaten Pasuruan-2024</t>
  </si>
  <si>
    <t>Kabupaten Sidoarjo-2024</t>
  </si>
  <si>
    <t>Kabupaten Mojokerto-2024</t>
  </si>
  <si>
    <t>Kabupaten Jombang-2024</t>
  </si>
  <si>
    <t>Kabupaten Nganjuk-2024</t>
  </si>
  <si>
    <t>Kabupaten Madiun-2024</t>
  </si>
  <si>
    <t>Kabupaten Magetan-2024</t>
  </si>
  <si>
    <t>Kabupaten Ngawi-2024</t>
  </si>
  <si>
    <t>Kabupaten Bojonegoro-2024</t>
  </si>
  <si>
    <t>Kabupaten Tuban-2024</t>
  </si>
  <si>
    <t>Kabupaten Lamongan-2024</t>
  </si>
  <si>
    <t>Kabupaten Gresik-2024</t>
  </si>
  <si>
    <t>Kabupaten Bangkalan-2024</t>
  </si>
  <si>
    <t>Kabupaten Sampang-2024</t>
  </si>
  <si>
    <t>Kabupaten Pamekasan-2024</t>
  </si>
  <si>
    <t>Kabupaten Sumenep-2024</t>
  </si>
  <si>
    <t>Kabupaten Pandeglang-2024</t>
  </si>
  <si>
    <t>Kabupaten Lebak-2024</t>
  </si>
  <si>
    <t>Kabupaten Tangerang-2024</t>
  </si>
  <si>
    <t>Kabupaten Serang-2024</t>
  </si>
  <si>
    <t>Kabupaten Jembrana-2024</t>
  </si>
  <si>
    <t>Kabupaten Tabanan-2024</t>
  </si>
  <si>
    <t>Kabupaten Badung-2024</t>
  </si>
  <si>
    <t>Kabupaten Gianyar-2024</t>
  </si>
  <si>
    <t>Kabupaten Klungkung-2024</t>
  </si>
  <si>
    <t>Kabupaten Bangli-2024</t>
  </si>
  <si>
    <t>Kabupaten Karangasem-2024</t>
  </si>
  <si>
    <t>Kabupaten Buleleng-2024</t>
  </si>
  <si>
    <t>Kabupaten Lombok Barat-2024</t>
  </si>
  <si>
    <t>Kabupaten Lombok Tengah-2024</t>
  </si>
  <si>
    <t>Kabupaten Lombok Timur-2024</t>
  </si>
  <si>
    <t>Kabupaten Sumbawa-2024</t>
  </si>
  <si>
    <t>Kabupaten Dompu-2024</t>
  </si>
  <si>
    <t>Kabupaten Bima-2024</t>
  </si>
  <si>
    <t>Kabupaten Sumbawa Barat-2024</t>
  </si>
  <si>
    <t>Kabupaten Lombok Utara-2024</t>
  </si>
  <si>
    <t>Kabupaten Sumba Barat-2024</t>
  </si>
  <si>
    <t>Kabupaten Sumba Timur-2024</t>
  </si>
  <si>
    <t>Kabupaten Kupang-2024</t>
  </si>
  <si>
    <t>Kabupaten Timor Tengah Selatan-2024</t>
  </si>
  <si>
    <t>Kabupaten Timor Tengah Utara-2024</t>
  </si>
  <si>
    <t>Kabupaten Belu-2024</t>
  </si>
  <si>
    <t>Kabupaten Alor-2024</t>
  </si>
  <si>
    <t>Kabupaten Lembata-2024</t>
  </si>
  <si>
    <t>Kabupaten Flores Timur-2024</t>
  </si>
  <si>
    <t>Kabupaten Sikka-2024</t>
  </si>
  <si>
    <t>Kabupaten Ende-2024</t>
  </si>
  <si>
    <t>Kabupaten Ngada-2024</t>
  </si>
  <si>
    <t>Kabupaten Manggarai-2024</t>
  </si>
  <si>
    <t>Kabupaten Rote Ndao-2024</t>
  </si>
  <si>
    <t>Kabupaten Manggarai Barat-2024</t>
  </si>
  <si>
    <t>Kabupaten Sumba Tengah-2024</t>
  </si>
  <si>
    <t>Kabupaten Sumba Barat Daya-2024</t>
  </si>
  <si>
    <t>Kabupaten Nagekeo-2024</t>
  </si>
  <si>
    <t>Kabupaten Manggarai Timur-2024</t>
  </si>
  <si>
    <t>Kabupaten Sabu Raijua-2024</t>
  </si>
  <si>
    <t>Kabupaten Malaka-2024</t>
  </si>
  <si>
    <t>Kabupaten Sambas-2024</t>
  </si>
  <si>
    <t>Kabupaten Bengkayang-2024</t>
  </si>
  <si>
    <t>Kabupaten Landak-2024</t>
  </si>
  <si>
    <t>Kabupaten Mempawah-2024</t>
  </si>
  <si>
    <t>Kabupaten Sanggau-2024</t>
  </si>
  <si>
    <t>Kabupaten Ketapang-2024</t>
  </si>
  <si>
    <t>Kabupaten Sintang-2024</t>
  </si>
  <si>
    <t>Kabupaten Kapuas Hulu-2024</t>
  </si>
  <si>
    <t>Kabupaten Sekadau-2024</t>
  </si>
  <si>
    <t>Kabupaten Melawai-2024</t>
  </si>
  <si>
    <t>Kabupaten Kayong Utara-2024</t>
  </si>
  <si>
    <t>Kabupaten Kubu Raya-2024</t>
  </si>
  <si>
    <t>Kabupaten Kotawaringin Barat-2024</t>
  </si>
  <si>
    <t>Kabupaten Kotawaringin Timur-2024</t>
  </si>
  <si>
    <t>Kabupaten Kapuas-2024</t>
  </si>
  <si>
    <t>Kabupaten Barito Selatan-2024</t>
  </si>
  <si>
    <t>Kabupaten Barito Utara-2024</t>
  </si>
  <si>
    <t>Kabupaten Sukamara-2024</t>
  </si>
  <si>
    <t>Kabupaten Lamandau-2024</t>
  </si>
  <si>
    <t>Kabupaten Seruyan-2024</t>
  </si>
  <si>
    <t>Kabupaten Katingan-2024</t>
  </si>
  <si>
    <t>Kabupaten Pulang Pisau-2024</t>
  </si>
  <si>
    <t>Kabupaten Gunung Mas-2024</t>
  </si>
  <si>
    <t>Kabupaten Barito Timur-2024</t>
  </si>
  <si>
    <t>Kabupaten Murung Raya-2024</t>
  </si>
  <si>
    <t>Kabupaten Tanah Laut-2024</t>
  </si>
  <si>
    <t>Kabupaten Kota Baru-2024</t>
  </si>
  <si>
    <t>Kabupaten Banjar-2024</t>
  </si>
  <si>
    <t>Kabupaten Barito Kuala-2024</t>
  </si>
  <si>
    <t>Kabupaten Tapin-2024</t>
  </si>
  <si>
    <t>Kabupaten Hulu Sungai Selatan-2024</t>
  </si>
  <si>
    <t>Kabupaten Hulu Sungai Tengah-2024</t>
  </si>
  <si>
    <t>Kabupaten Hulu Sungai Utara-2024</t>
  </si>
  <si>
    <t>Kabupaten Tabalong-2024</t>
  </si>
  <si>
    <t>Kabupaten Tanah Bumbu-2024</t>
  </si>
  <si>
    <t>Kabupaten Balangan-2024</t>
  </si>
  <si>
    <t>Kabupaten Paser-2024</t>
  </si>
  <si>
    <t>Kabupaten Kutai Barat-2024</t>
  </si>
  <si>
    <t>Kabupaten Kutai Kertanegara-2024</t>
  </si>
  <si>
    <t>Kabupaten Kutai Timur-2024</t>
  </si>
  <si>
    <t>Kabupaten Berau-2024</t>
  </si>
  <si>
    <t>Kabupaten Penajam Paser Utara-2024</t>
  </si>
  <si>
    <t>Kabupaten Mahakam Ulu-2024</t>
  </si>
  <si>
    <t>Kabupaten Malinau-2024</t>
  </si>
  <si>
    <t>Kabupaten Bulungan-2024</t>
  </si>
  <si>
    <t>Kabupaten Tana Tidung-2024</t>
  </si>
  <si>
    <t>Kabupaten Nunukan-2024</t>
  </si>
  <si>
    <t>Kabupaten Bolaang Mongondow-2024</t>
  </si>
  <si>
    <t>Kabupaten Minahasa-2024</t>
  </si>
  <si>
    <t>Kabupaten Kepulauan Sangihe-2024</t>
  </si>
  <si>
    <t>Kabupaten Kepulauan Talaud-2024</t>
  </si>
  <si>
    <t>Kabupaten Minahasa Selatan-2024</t>
  </si>
  <si>
    <t>Kabupaten Minahasa Utara-2024</t>
  </si>
  <si>
    <t>Kabupaten Bolaang Mongondow Utara-2024</t>
  </si>
  <si>
    <t>Kabupaten Minahasa Tenggara-2024</t>
  </si>
  <si>
    <t>Kabupaten Bolaang Mongondow Selatan-2024</t>
  </si>
  <si>
    <t>Kabupaten Bolaang Mongondow Timur-2024</t>
  </si>
  <si>
    <t>Kabupaten Banggai Kepulauan-2024</t>
  </si>
  <si>
    <t>Kabupaten Banggai-2024</t>
  </si>
  <si>
    <t>Kabupaten Morowali-2024</t>
  </si>
  <si>
    <t>Kabupaten Poso-2024</t>
  </si>
  <si>
    <t>Kabupaten Donggala-2024</t>
  </si>
  <si>
    <t>Kabupaten Toli-Toli-2024</t>
  </si>
  <si>
    <t>Kabupaten Buol-2024</t>
  </si>
  <si>
    <t>Kabupaten Parigi Moutong-2024</t>
  </si>
  <si>
    <t>Kabupaten Tojo Una-Una-2024</t>
  </si>
  <si>
    <t>Kabupaten Sigi-2024</t>
  </si>
  <si>
    <t>Kabupaten Banggai Laut-2024</t>
  </si>
  <si>
    <t>Kabupaten Morowali Utara-2024</t>
  </si>
  <si>
    <t>Kabupaten Selayar-2024</t>
  </si>
  <si>
    <t>Kabupaten Bulukumba-2024</t>
  </si>
  <si>
    <t>Kabupaten Bantaeng-2024</t>
  </si>
  <si>
    <t>Kabupaten Jeneponto-2024</t>
  </si>
  <si>
    <t>Kabupaten Takalar-2024</t>
  </si>
  <si>
    <t>Kabupaten Gowa-2024</t>
  </si>
  <si>
    <t>Kabupaten Sinjai-2024</t>
  </si>
  <si>
    <t>Kabupaten Maros-2024</t>
  </si>
  <si>
    <t>Kabupaten Pangkajene dan Kepulauan-2024</t>
  </si>
  <si>
    <t>Kabupaten Barru-2024</t>
  </si>
  <si>
    <t>Kabupaten Bone-2024</t>
  </si>
  <si>
    <t>Kabupaten Soppeng-2024</t>
  </si>
  <si>
    <t>Kabupaten Wajo-2024</t>
  </si>
  <si>
    <t>Kabupaten Sidenreng Rappang-2024</t>
  </si>
  <si>
    <t>Kabupaten Pinrang-2024</t>
  </si>
  <si>
    <t>Kabupaten Enrekang-2024</t>
  </si>
  <si>
    <t>Kabupaten Luwu-2024</t>
  </si>
  <si>
    <t>Kabupaten Tana Toraja-2024</t>
  </si>
  <si>
    <t>Kabupaten Luwu Utara-2024</t>
  </si>
  <si>
    <t>Kabupaten Luwu Timur-2024</t>
  </si>
  <si>
    <t>Kabupaten Toraja Utara-2024</t>
  </si>
  <si>
    <t>Kabupaten Buton-2024</t>
  </si>
  <si>
    <t>Kabupaten Muna-2024</t>
  </si>
  <si>
    <t>Kabupaten Konawe-2024</t>
  </si>
  <si>
    <t>Kabupaten Kolaka-2024</t>
  </si>
  <si>
    <t>Kabupaten Konawe Selatan-2024</t>
  </si>
  <si>
    <t>Kabupaten Bombana-2024</t>
  </si>
  <si>
    <t>Kabupaten Wakatobi-2024</t>
  </si>
  <si>
    <t>Kabupaten Kolaka Utara-2024</t>
  </si>
  <si>
    <t>Kabupaten Buton Utara-2024</t>
  </si>
  <si>
    <t>Kabupaten Konawe Utara-2024</t>
  </si>
  <si>
    <t>Kabupaten Kolaka Timur-2024</t>
  </si>
  <si>
    <t>Kabupaten Konawe Kepulauan-2024</t>
  </si>
  <si>
    <t>Kabupaten Muna Barat-2024</t>
  </si>
  <si>
    <t>Kabupaten Buton Tengah-2024</t>
  </si>
  <si>
    <t>Kabupaten Buton Selatan-2024</t>
  </si>
  <si>
    <t>Kabupaten Boalemo-2024</t>
  </si>
  <si>
    <t>Kabupaten Gorontalo-2024</t>
  </si>
  <si>
    <t>Kabupaten Pohuwato-2024</t>
  </si>
  <si>
    <t>Kabupaten Bone Bolango-2024</t>
  </si>
  <si>
    <t>Kabupaten Gorontalo Utara-2024</t>
  </si>
  <si>
    <t>Kabupaten Majene-2024</t>
  </si>
  <si>
    <t>Kabupaten Polewali Mandar-2024</t>
  </si>
  <si>
    <t>Kabupaten Mamasa-2024</t>
  </si>
  <si>
    <t>Kabupaten Mamuju-2024</t>
  </si>
  <si>
    <t>Kabupaten Mamuju Utara-2024</t>
  </si>
  <si>
    <t>Kabupaten Mamuju Tengah-2024</t>
  </si>
  <si>
    <t>Kabupaten Kepulauan Tanimbar-2024</t>
  </si>
  <si>
    <t>Kabupaten Maluku Tenggara-2024</t>
  </si>
  <si>
    <t>Kabupaten Maluku Tengah-2024</t>
  </si>
  <si>
    <t>Kabupaten Buru-2024</t>
  </si>
  <si>
    <t>Kabupaten Kepulauan Aru-2024</t>
  </si>
  <si>
    <t>Kabupaten Seram Bagian Barat-2024</t>
  </si>
  <si>
    <t>Kabupaten Seram Bagian Timur-2024</t>
  </si>
  <si>
    <t>Kabupaten Maluku Barat Daya-2024</t>
  </si>
  <si>
    <t>Kabupaten Buru Selatan-2024</t>
  </si>
  <si>
    <t>Kabupaten Halmahera Barat-2024</t>
  </si>
  <si>
    <t>Kabupaten Halmahera Tengah-2024</t>
  </si>
  <si>
    <t>Kabupaten Kepulauan Sula-2024</t>
  </si>
  <si>
    <t>Kabupaten Halmahera Selatan-2024</t>
  </si>
  <si>
    <t>Kabupaten Halmahera Utara-2024</t>
  </si>
  <si>
    <t>Kabupaten Halmahera Timur-2024</t>
  </si>
  <si>
    <t>Kabupaten Pulau Morotai-2024</t>
  </si>
  <si>
    <t>Kabupaten Pulau Taliabu-2024</t>
  </si>
  <si>
    <t>Kabupaten Fak-Fak-2024</t>
  </si>
  <si>
    <t>Kabupaten Kaimana-2024</t>
  </si>
  <si>
    <t>Kabupaten Teluk Wondama-2024</t>
  </si>
  <si>
    <t>Kabupaten Teluk Bintuni-2024</t>
  </si>
  <si>
    <t>Kabupaten Manokwari-2024</t>
  </si>
  <si>
    <t>Kabupaten Sorong Selatan-2024</t>
  </si>
  <si>
    <t>Kabupaten Sorong-2024</t>
  </si>
  <si>
    <t>Kabupaten Raja Ampat-2024</t>
  </si>
  <si>
    <t>Kabupaten Tambrauw-2024</t>
  </si>
  <si>
    <t>Kabupaten Maybrat-2024</t>
  </si>
  <si>
    <t>Kabupaten Manokwari Selatan-2024</t>
  </si>
  <si>
    <t>Kabupaten Pegunungan Arfak-2024</t>
  </si>
  <si>
    <t>Kabupaten Merauke-2024</t>
  </si>
  <si>
    <t>Kabupaten Jayawijaya-2024</t>
  </si>
  <si>
    <t>Kabupaten Jayapura-2024</t>
  </si>
  <si>
    <t>Kabupaten Nabire-2024</t>
  </si>
  <si>
    <t>Kabupaten Kepulauan Yapen-2024</t>
  </si>
  <si>
    <t>Kabupaten Biak Namfor-2024</t>
  </si>
  <si>
    <t>Kabupaten Paniai-2024</t>
  </si>
  <si>
    <t>Kabupaten Puncak Jaya-2024</t>
  </si>
  <si>
    <t>Kabupaten Mimika-2024</t>
  </si>
  <si>
    <t>Kabupaten Boven Digoel-2024</t>
  </si>
  <si>
    <t>Kabupaten Mappi-2024</t>
  </si>
  <si>
    <t>Kabupaten Asmat-2024</t>
  </si>
  <si>
    <t>Kabupaten Yahukimo-2024</t>
  </si>
  <si>
    <t>Kabupaten Pegunungan Bintang-2024</t>
  </si>
  <si>
    <t>Kabupaten Tolikara-2024</t>
  </si>
  <si>
    <t>Kabupaten Sarmi-2024</t>
  </si>
  <si>
    <t>Kabupaten Keerom-2024</t>
  </si>
  <si>
    <t>Kabupaten Waropen-2024</t>
  </si>
  <si>
    <t>Kabupaten Supiori-2024</t>
  </si>
  <si>
    <t>Kabupaten Mamberamo Raya-2024</t>
  </si>
  <si>
    <t>Kabupaten Nduga-2024</t>
  </si>
  <si>
    <t>Kabupaten Lanny Jaya-2024</t>
  </si>
  <si>
    <t>Kabupaten Mamberamo Tengah-2024</t>
  </si>
  <si>
    <t>Kabupaten Yalimo-2024</t>
  </si>
  <si>
    <t>Kabupaten Puncak-2024</t>
  </si>
  <si>
    <t>Kabupaten Dogiyai-2024</t>
  </si>
  <si>
    <t>Kabupaten Intan Jaya-2024</t>
  </si>
  <si>
    <t>Kabupaten Deiyai-2024</t>
  </si>
  <si>
    <t>Kota Banda Aceh-2024</t>
  </si>
  <si>
    <t>Kota Sabang-2024</t>
  </si>
  <si>
    <t>Kota Langsa-2024</t>
  </si>
  <si>
    <t>Kota Lhokseumawe-2024</t>
  </si>
  <si>
    <t>Kota Subulussalam-2024</t>
  </si>
  <si>
    <t>Kota Sibolga-2024</t>
  </si>
  <si>
    <t>Kota Tanjung Balai-2024</t>
  </si>
  <si>
    <t>Kota Pematang Siantar-2024</t>
  </si>
  <si>
    <t>Kota Tebing Tinggi-2024</t>
  </si>
  <si>
    <t>Kota Medan-2024</t>
  </si>
  <si>
    <t>Kota Binjai-2024</t>
  </si>
  <si>
    <t>Kota Padang Sidimpuan-2024</t>
  </si>
  <si>
    <t>Kota Gunungsitoli-2024</t>
  </si>
  <si>
    <t>Kota Padang-2024</t>
  </si>
  <si>
    <t>Kota Solok-2024</t>
  </si>
  <si>
    <t>Kota Sawah Lunto-2024</t>
  </si>
  <si>
    <t>Kota Padang Panjang-2024</t>
  </si>
  <si>
    <t>Kota Bukittinggi-2024</t>
  </si>
  <si>
    <t>Kota Payakumbuh-2024</t>
  </si>
  <si>
    <t>Kota Pariaman-2024</t>
  </si>
  <si>
    <t>Kota Pekanbaru-2024</t>
  </si>
  <si>
    <t>Kota Dumai-2024</t>
  </si>
  <si>
    <t>Kota Jambi-2024</t>
  </si>
  <si>
    <t>Kota Sungai Penuh-2024</t>
  </si>
  <si>
    <t>Kota Palembang-2024</t>
  </si>
  <si>
    <t>Kota Prabumulih-2024</t>
  </si>
  <si>
    <t>Kota Pagar Alam-2024</t>
  </si>
  <si>
    <t>Kota Lubuklinggau-2024</t>
  </si>
  <si>
    <t>Kota Bengkulu-2024</t>
  </si>
  <si>
    <t>Kota Bandar Lampung-2024</t>
  </si>
  <si>
    <t>Kota Metro-2024</t>
  </si>
  <si>
    <t>Kota Pangkal Pinang-2024</t>
  </si>
  <si>
    <t>Kota Batam-2024</t>
  </si>
  <si>
    <t>Kota Tanjung Pinang-2024</t>
  </si>
  <si>
    <t>Kota Jakarta Selatan-2024</t>
  </si>
  <si>
    <t>Kota Jakarta Timur-2024</t>
  </si>
  <si>
    <t>Kota Jakarta Pusat-2024</t>
  </si>
  <si>
    <t>Kota Jakarta Barat-2024</t>
  </si>
  <si>
    <t>Kota Jakarta Utara-2024</t>
  </si>
  <si>
    <t>Kota Bogor-2024</t>
  </si>
  <si>
    <t>Kota Sukabumi-2024</t>
  </si>
  <si>
    <t>Kota Bandung-2024</t>
  </si>
  <si>
    <t>Kota Cirebon-2024</t>
  </si>
  <si>
    <t>Kota Bekasi-2024</t>
  </si>
  <si>
    <t>Kota Depok-2024</t>
  </si>
  <si>
    <t>Kota Cimahi-2024</t>
  </si>
  <si>
    <t>Kota Tasikmalaya-2024</t>
  </si>
  <si>
    <t>Kota Banjar-2024</t>
  </si>
  <si>
    <t>Kota Magelang-2024</t>
  </si>
  <si>
    <t>Kota Surakarta-2024</t>
  </si>
  <si>
    <t>Kota Salatiga-2024</t>
  </si>
  <si>
    <t>Kota Semarang-2024</t>
  </si>
  <si>
    <t>Kota Pekalongan-2024</t>
  </si>
  <si>
    <t>Kota Tegal-2024</t>
  </si>
  <si>
    <t>Kota Yogyakarta-2024</t>
  </si>
  <si>
    <t>Kota Kediri-2024</t>
  </si>
  <si>
    <t>Kota Blitar-2024</t>
  </si>
  <si>
    <t>Kota Malang-2024</t>
  </si>
  <si>
    <t>Kota Probolinggo-2024</t>
  </si>
  <si>
    <t>Kota Pasuruan-2024</t>
  </si>
  <si>
    <t>Kota Mojokerto-2024</t>
  </si>
  <si>
    <t>Kota Madiun-2024</t>
  </si>
  <si>
    <t>Kota Surabaya-2024</t>
  </si>
  <si>
    <t>Kota Batu-2024</t>
  </si>
  <si>
    <t>Kota Tangerang-2024</t>
  </si>
  <si>
    <t>Kota Cilegon-2024</t>
  </si>
  <si>
    <t>Kota Serang-2024</t>
  </si>
  <si>
    <t>Kota Tangerang Selatan-2024</t>
  </si>
  <si>
    <t>Kota Denpasar-2024</t>
  </si>
  <si>
    <t>Kota Mataram-2024</t>
  </si>
  <si>
    <t>Kota Bima-2024</t>
  </si>
  <si>
    <t>Kota Kupang-2024</t>
  </si>
  <si>
    <t>Kota Pontianak-2024</t>
  </si>
  <si>
    <t>Kota Singkawang-2024</t>
  </si>
  <si>
    <t>Kota Palangka Raya-2024</t>
  </si>
  <si>
    <t>Kota Banjarmasin-2024</t>
  </si>
  <si>
    <t>Kota Banjar Baru-2024</t>
  </si>
  <si>
    <t>Kota Balikpapan-2024</t>
  </si>
  <si>
    <t>Kota Samarinda-2024</t>
  </si>
  <si>
    <t>Kota Bontang-2024</t>
  </si>
  <si>
    <t>Kota Tarakan-2024</t>
  </si>
  <si>
    <t>Kota Manado-2024</t>
  </si>
  <si>
    <t>Kota Bitung-2024</t>
  </si>
  <si>
    <t>Kota Tomohon-2024</t>
  </si>
  <si>
    <t>Kota Kotamobago-2024</t>
  </si>
  <si>
    <t>Kota Palu-2024</t>
  </si>
  <si>
    <t>Kota Makasar-2024</t>
  </si>
  <si>
    <t>Kota Pare-Pare-2024</t>
  </si>
  <si>
    <t>Kota Palopo-2024</t>
  </si>
  <si>
    <t>Kota Kendari-2024</t>
  </si>
  <si>
    <t>Kota Bau-Bau-2024</t>
  </si>
  <si>
    <t>Kota Gorontalo-2024</t>
  </si>
  <si>
    <t>Kota Ambon-2024</t>
  </si>
  <si>
    <t>Kota Tual-2024</t>
  </si>
  <si>
    <t>Kota Ternate-2024</t>
  </si>
  <si>
    <t>Kota Tidore Kepulauan-2024</t>
  </si>
  <si>
    <t>Kota Sorong-2024</t>
  </si>
  <si>
    <t>Kota Jayapura-2024</t>
  </si>
  <si>
    <t>Kep, Bangka Belitung</t>
  </si>
  <si>
    <t>Kep, Riau</t>
  </si>
  <si>
    <t>Kep, Seribu</t>
  </si>
  <si>
    <t>Kabupaten Kep, Seribu</t>
  </si>
  <si>
    <t>Kabupaten Kep, Seribu-2021</t>
  </si>
  <si>
    <t>Kep, Siau Tagulandang Biaro</t>
  </si>
  <si>
    <t>Kabupaten Kep, Siau Tagulandang Biaro</t>
  </si>
  <si>
    <t>Kabupaten Kep, Siau Tagulandang Biaro-2021</t>
  </si>
  <si>
    <t>Kabupaten Kep, Seribu-2022</t>
  </si>
  <si>
    <t>Kabupaten Kep, Siau Tagulandang Biaro-2022</t>
  </si>
  <si>
    <t>Kabupaten Kep, Seribu-2023</t>
  </si>
  <si>
    <t>Kabupaten Kep, Siau Tagulandang Biaro-2023</t>
  </si>
  <si>
    <t>Kabupaten Kep, Seribu-2024</t>
  </si>
  <si>
    <t>Kabupaten Kep, Siau Tagulandang Biaro-2024</t>
  </si>
  <si>
    <t>IKP_2023</t>
  </si>
  <si>
    <t>PPH_2021</t>
  </si>
  <si>
    <t>PPH_2022</t>
  </si>
  <si>
    <t>PPH_2023</t>
  </si>
  <si>
    <t>Kode Wilayah</t>
  </si>
  <si>
    <t>%AKP</t>
  </si>
  <si>
    <t>%AKE</t>
  </si>
  <si>
    <t>Kabupaten_Tahun</t>
  </si>
  <si>
    <t>AKE</t>
  </si>
  <si>
    <t>AKP</t>
  </si>
  <si>
    <t>Format</t>
  </si>
  <si>
    <t>Kabupaten Kepulauan Seribu-2021</t>
  </si>
  <si>
    <t>Kabupaten  Purbalingga-2021</t>
  </si>
  <si>
    <t>Kabupaten Batang -2021</t>
  </si>
  <si>
    <t>Kabupaten Melawi-2021</t>
  </si>
  <si>
    <t>Hulu Sungai Selatan-2021</t>
  </si>
  <si>
    <t>Hulu Sungai Tengah-2021</t>
  </si>
  <si>
    <t>Hulu Sungai Utara-2021</t>
  </si>
  <si>
    <t>Kabupaten Kepulauan Seribu-2022</t>
  </si>
  <si>
    <t>Kabupaten  Purbalingga-2022</t>
  </si>
  <si>
    <t>Kabupaten Batang -2022</t>
  </si>
  <si>
    <t>Kabupaten Melawi-2022</t>
  </si>
  <si>
    <t>Hulu Sungai Selatan-2022</t>
  </si>
  <si>
    <t>Hulu Sungai Tengah-2022</t>
  </si>
  <si>
    <t>Hulu Sungai Utara-2022</t>
  </si>
  <si>
    <t>Kabupaten Kepulauan Seribu-2023</t>
  </si>
  <si>
    <t>Kabupaten  Purbalingga-2023</t>
  </si>
  <si>
    <t>Kabupaten Batang -2023</t>
  </si>
  <si>
    <t>Kabupaten Melawi-2023</t>
  </si>
  <si>
    <t>Hulu Sungai Selatan-2023</t>
  </si>
  <si>
    <t>Hulu Sungai Tengah-2023</t>
  </si>
  <si>
    <t>Hulu Sungai Utara-2023</t>
  </si>
  <si>
    <t xml:space="preserve">karyawan </t>
  </si>
  <si>
    <t>gaji</t>
  </si>
  <si>
    <t>tatiya</t>
  </si>
  <si>
    <t>gabriel</t>
  </si>
  <si>
    <t>dorot</t>
  </si>
  <si>
    <t>karyawan</t>
  </si>
  <si>
    <t>tahun</t>
  </si>
  <si>
    <t>kerja</t>
  </si>
  <si>
    <t>kejr</t>
  </si>
  <si>
    <t>ersa</t>
  </si>
  <si>
    <t>sar</t>
  </si>
  <si>
    <t>Sum of AKE</t>
  </si>
  <si>
    <t>Total Sum of AKE</t>
  </si>
  <si>
    <t>Sum of AKP</t>
  </si>
  <si>
    <t>Total Sum of AKP</t>
  </si>
  <si>
    <t>AKE_2021</t>
  </si>
  <si>
    <t>AKE_2022</t>
  </si>
  <si>
    <t>AKE_2023</t>
  </si>
  <si>
    <t>AKP_2021</t>
  </si>
  <si>
    <t>AKP_2022</t>
  </si>
  <si>
    <t>AKP_2023</t>
  </si>
  <si>
    <t>Kabupaten/Kota</t>
  </si>
  <si>
    <t>mhid</t>
  </si>
  <si>
    <t>province_id</t>
  </si>
  <si>
    <t>kabkot_id</t>
  </si>
  <si>
    <t>prov_name</t>
  </si>
  <si>
    <t>name</t>
  </si>
  <si>
    <t>alt_name</t>
  </si>
  <si>
    <t>latitude</t>
  </si>
  <si>
    <t>longitude</t>
  </si>
  <si>
    <t>sample_value</t>
  </si>
  <si>
    <t>geometry</t>
  </si>
  <si>
    <t>1332:1</t>
  </si>
  <si>
    <t>11</t>
  </si>
  <si>
    <t>01</t>
  </si>
  <si>
    <t>ACEH</t>
  </si>
  <si>
    <t>simeulue</t>
  </si>
  <si>
    <t>KABUPATEN SIMEULUE</t>
  </si>
  <si>
    <t>MULTIPOLYGON (((96.6650927 2.1201783, 96.6767824 2.1116832, 96.6807847 2.1021022, 96.6813326 2.0974466, 96.6836975 2.095837, 96.6869795 2.0910434, 96.6868565 2.085749, 96.6849473 2.0825812, 96.6832318 2.0814733, 96.6755949 2.0727927, 96.6728462 2.0713815, 96.669332 2.0720933, 96.665901 2.0678169, 96.6631374 2.0662501, 96.6596603 2.0669529, 96.648415 2.0563432, 96.644052 2.0559938, 96.6397685 2.0591667, 96.6357073 2.0583494, 96.6287619 2.0619957, 96.6227644 2.0662509, 96.6152898 2.0746401, 96.6128569 2.0814608, 96.6119445 2.0825674, 96.6123239 2.0884572, 96.6143402 2.0901093, 96.6158124 2.0937874, 96.6106932 2.0954561, 96.6105292 2.1037401, 96.6114534 2.1077878, 96.6145753 2.1127506, 96.6202557 2.1162348, 96.6219072 2.1182559, 96.6277688 2.1210032, 96.6339894 2.1208044, 96.640023 2.1189494, 96.6416702 2.1191296, 96.6451535 2.1220665, 96.6484492 2.1229791, 96.6528394 2.1226005, 96.6575939 2.1214847, 96.6614364 2.1214755, 96.6650927 2.1201783)), ((96.6481855 2.1694281, 96.6514558 2.1682456, 96.6574053 2.1691067, 96.6619599 2.1665792, 96.6605745 2.1604131, 96.6578874 2.1557597, 96.6516064 2.1493428, 96.6432505 2.148641, 96.6361144 2.1493857, 96.6332152 2.1508527, 96.6245621 2.1584228, 96.6209038 2.1627171, 96.6174507 2.1683278, 96.609565 2.1747589, 96.6078469 2.1797816, 96.6083479 2.181973, 96.6122501 2.1847303, 96.6204784 2.1861704, 96.6250788 2.1878628, 96.6346334 2.186394, 96.6390221 2.1817964, 96.6423542 2.177113, 96.6434355 2.1732267, 96.6460066 2.17043, 96.6481855 2.1694281)), ((96.1990617 2.3585652, 96.2049897 2.3582634, 96.2059321 2.3549704, 96.1971482 2.3482781, 96.1942475 2.3479648, 96.1913175 2.3513927, 96.1918923 2.3557265, 96.1944105 2.3589654, 96.1990617 2.3585652)), ((96.2589581 2.3597051, 96.2570892 2.3582108, 96.2563974 2.3530315, 96.2550007 2.3493415, 96.2490027 2.3454854, 96.2420618 2.3452363, 96.2353463 2.3445193, 96.2317566 2.3462491, 96.2253729 2.3503114, 96.2239729 2.3530475, 96.2207115 2.3566484, 96.2175856 2.3589134, 96.222364 2.3605931, 96.2255744 2.3608937, 96.2306467 2.3594918, 96.2386353 2.3606257, 96.2448347 2.362972, 96.2501135 2.3664606, 96.2555445 2.3740872, 96.2583086 2.372727, 96.2567548 2.3695858, 96.2580092 2.3662933, 96.2617609 2.3622996, 96.2589581 2.3597051)), ((96.4938893 2.4358877, 96.4991581 2.433526, 96.5027148 2.4337779, 96.5070462 2.4327433, 96.509815 2.430336, 96.5112373 2.4306044, 96.514656 2.4285049, 96.5170389 2.4259128, 96.5154213 2.4212689, 96.5132871 2.4196898, 96.5097067 2.4150817, 96.5071801 2.4151203, 96.5049004 2.4168539, 96.4974009 2.4164106, 96.4953843 2.4187785, 96.4898978 2.4213796, 96.4858808 2.4248736, 96.4834001 2.4254005, 96.4814116 2.4239393, 96.4795686 2.4255072, 96.4818717 2.4275239, 96.4868304 2.4280034, 96.4896402 2.4295353, 96.4909902 2.4318138, 96.4882415 2.4337398, 96.4892737 2.4377086, 96.4922198 2.4373566, 96.4938893 2.4358877)), ((96.4822615 2.4384335, 96.4843961 2.4374678, 96.4843144 2.4342646, 96.4813658 2.4330836, 96.4756621 2.4366286, 96.4774084 2.4401875, 96.4822615 2.4384335)), ((96.3816839 2.5246133, 96.3795395 2.5222779, 96.3773498 2.5215106, 96.3781135 2.5188845, 96.3806927 2.5145668, 96.3830484 2.5166058, 96.3874278 2.5181828, 96.3892457 2.5152197, 96.3918188 2.513911, 96.3896765 2.5104738, 96.3880672 2.5144969, 96.3820013 2.5134251, 96.3772774 2.515577, 96.3738681 2.5135782, 96.3649669 2.5185188, 96.3630251 2.5202101, 96.3634392 2.5238133, 96.3669321 2.526109, 96.3723761 2.5221362, 96.3765061 2.5219327, 96.3759103 2.5248559, 96.3780123 2.5273606, 96.3799936 2.5269832, 96.3816839 2.5246133)), ((96.3499921 2.5341969, 96.3471672 2.5309753, 96.3449123 2.532512, 96.3465696 2.534128, 96.3499921 2.5341969)), ((95.9355176 2.5424469, 95.9399412 2.5388244, 95.9436853 2.5396407, 95.9495853 2.5340033, 95.9584232 2.5306603, 95.9597635 2.5295869, 95.9595029 2.5266261, 95.9576373 2.5233923, 95.9505476 2.5229719, 95.9447932 2.5236311, 95.9421181 2.5233556, 95.9382364 2.5241538, 95.9358311 2.5229371, 95.9294075 2.5237292, 95.9272644 2.5248005, 95.9253946 2.5234505, 95.9165614 2.5249096, 95.9158887 2.5265226, 95.9169507 2.5300235, 95.9186842 2.5324496, 95.9188094 2.5360828, 95.9261615 2.538657, 95.9266893 2.541753, 95.9292258 2.5440465, 95.9321672 2.5448608, 95.9355176 2.5424469)), ((95.8670776 2.6052818, 95.8651912 2.6043581, 95.8648758 2.6087075, 95.8670004 2.6118377, 95.8704683 2.613807, 95.8709007 2.6114185, 95.8689572 2.6089628, 95.869574 2.6059008, 95.8670776 2.6052818)), ((96.2159168 2.6497008, 96.2120436 2.651105, 96.2097198 2.654124, 96.2128222 2.6556432, 96.2182488 2.6540442, 96.2199531 2.6525111, 96.2189964 2.6504266, 96.2159168 2.6497008)), ((96.3772296 2.6551987, 96.3870243 2.6554171, 96.3914147 2.6518683, 96.3914173 2.6506469, 96.395593 2.648744, 96.3969165 2.6471536, 96.3960241 2.6446026, 96.3907405 2.6460253, 96.3875722 2.6459655, 96.3822433 2.6437769, 96.3753738 2.6460458, 96.3698203 2.6502292, 96.3608886 2.6537681, 96.3539703 2.654125, 96.3524853 2.6571487, 96.3558578 2.6604484, 96.3611859 2.6629557, 96.3654085 2.6638676, 96.3658914 2.6602575, 96.3670569 2.6585076, 96.3717619 2.6560218, 96.3772296 2.6551987)), ((96.1620141 2.6686815, 96.161916 2.6661023, 96.1570026 2.6628151, 96.1519853 2.668083, 96.1602451 2.6693744, 96.1620141 2.6686815)), ((96.146721 2.6724674, 96.1434707 2.6748838, 96.1433742 2.6768485, 96.1455964 2.6777323, 96.1473216 2.6752758, 96.146721 2.6724674)), ((95.7451712 2.712655, 95.7440238 2.7085048, 95.7448672 2.7050123, 95.7428111 2.7052212, 95.7398684 2.7029019, 95.7348643 2.7027952, 95.7312064 2.7017601, 95.7221197 2.7035062, 95.7177069 2.707548, 95.7166801 2.7102944, 95.7142695 2.7107072, 95.7146335 2.7131777, 95.7218109 2.714968, 95.7241802 2.7126912, 95.7328463 2.7122954, 95.7377993 2.7139077, 95.7404722 2.7196785, 95.7432517 2.7199656, 95.7456199 2.7181081, 95.7451712 2.712655)), ((96.1349496 2.7264023, 96.1381466 2.7236695, 96.138798 2.7199057, 96.1370926 2.7196565, 96.1350473 2.7225481, 96.1349496 2.7264023)), ((96.1042956 2.7498113, 96.1047933 2.7455349, 96.1018199 2.7474214, 96.1042956 2.7498113)), ((96.1158477 2.7462301, 96.1210166 2.7435691, 96.1235475 2.7414586, 96.1274282 2.7400643, 96.1278682 2.736818, 96.1230196 2.7398531, 96.1190076 2.7405118, 96.1133904 2.7453552, 96.1090693 2.7456121, 96.1066612 2.7427544, 96.1064952 2.7472545, 96.1086562 2.7515375, 96.111358 2.7521011, 96.1135989 2.750792, 96.1139381 2.7479633, 96.1158477 2.7462301)), ((96.012214 2.7835415, 96.013985 2.7797241, 96.0097224 2.7790141, 96.008048 2.7812937, 96.0099893 2.7834427, 96.012214 2.7835415)), ((95.9636708 2.8245708, 95.9615835 2.8251246, 95.9602335 2.8273582, 95.9612496 2.8287591, 95.9641737 2.8272753, 95.9636708 2.8245708)), ((95.7698648 2.8338774, 95.7720034 2.8314137, 95.7677029 2.828, 95.7635296 2.8288737, 95.763048 2.835396, 95.7698648 2.8338774)), ((95.7774466 2.8406089, 95.7809758 2.8380559, 95.7808884 2.8361451, 95.77783 2.8360433, 95.7736873 2.8403001, 95.7748381 2.8416922, 95.7774466 2.8406089)), ((95.9627432 2.8425587, 95.9606551 2.8433921, 95.9608779 2.8468416, 95.9633332 2.8473608, 95.9644979 2.8451267, 95.9627432 2.8425587)), ((95.9419993 2.8518248, 95.9394023 2.8522839, 95.9393492 2.8548471, 95.941805 2.8551799, 95.9419993 2.8518248)), ((95.9302937 2.8611612, 95.9264384 2.8642268, 95.9294025 2.8651202, 95.9302937 2.8611612)), ((95.7641889 2.8912238, 95.7608541 2.8904686, 95.7569542 2.8928805, 95.7577811 2.8954458, 95.7622093 2.8953486, 95.7643223 2.8931813, 95.7641889 2.8912238)), ((96.4280884 2.4775027, 96.4298113 2.4784655, 96.4301163 2.4812913, 96.4271489 2.4855303, 96.4267062 2.4902466, 96.4276596 2.4917717, 96.4349388 2.4886572, 96.435687 2.4868959, 96.4436279 2.481447, 96.4462638 2.4777945, 96.4508676 2.4760848, 96.4537592 2.4761344, 96.4572301 2.4711174, 96.4554847 2.4673682, 96.4584673 2.4656553, 96.4615402 2.4625323, 96.4654843 2.4620992, 96.4673278 2.4603841, 96.4697482 2.4547479, 96.4712768 2.4492163, 96.4659679 2.4365543, 96.4713164 2.436242, 96.4716304 2.4323205, 96.4682141 2.4316971, 96.4661455 2.4282726, 96.4686384 2.4264974, 96.4732995 2.4300762, 96.4756656 2.4302664, 96.4786956 2.4262964, 96.4789617 2.4245782, 96.4769504 2.4223269, 96.4772188 2.4193307, 96.480789 2.4197806, 96.4842087 2.416246, 96.486918 2.4104469, 96.4846796 2.4077253, 96.4818643 2.4024605, 96.4784773 2.4021021, 96.4768169 2.3996753, 96.4778738 2.3967246, 96.485156 2.3916701, 96.4870007 2.3891175, 96.4899347 2.3899602, 96.4924378 2.3867478, 96.4914803 2.3832645, 96.4922305 2.3802692, 96.4915337 2.3779763, 96.4924136 2.3759066, 96.4967546 2.3739755, 96.4986915 2.3688669, 96.4994 2.3646816, 96.4987016 2.363226, 96.4943696 2.3602215, 96.4922995 2.3598473, 96.4915722 2.3565586, 96.4893845 2.3549241, 96.4856629 2.3535953, 96.4834828 2.3477742, 96.4819034 2.3450363, 96.4791984 2.3432482, 96.4699825 2.3400193, 96.4676346 2.3413995, 96.4677438 2.3446181, 96.4641275 2.3426271, 96.4635224 2.3397196, 96.4614781 2.3402045, 96.4571307 2.3375021, 96.4543969 2.3335112, 96.4489031 2.3312483, 96.444257 2.3319704, 96.4442623 2.3290179, 96.4422538 2.3277061, 96.4395286 2.3285697, 96.436266 2.3277449, 96.428315 2.329659, 96.4234412 2.3301821, 96.4158697 2.3299017, 96.4140331 2.3312129, 96.4111916 2.3308194, 96.4070616 2.3320764, 96.4027404 2.3356505, 96.394471 2.3401717, 96.392569 2.3401226, 96.3906594 2.3456946, 96.3873442 2.3489805, 96.3819448 2.3479494, 96.3771504 2.3485937, 96.3730416 2.34638, 96.372747 2.3400615, 96.3673524 2.3368092, 96.3651757 2.3368145, 96.36048 2.3407889, 96.358858 2.3409525, 96.3534876 2.3390313, 96.3514826 2.3403927, 96.3446507 2.3412428, 96.3411195 2.3456397, 96.3340021 2.3504978, 96.3324764 2.3495214, 96.3263948 2.3496003, 96.3181381 2.3536779, 96.3171921 2.3564104, 96.314053 2.3594863, 96.3166313 2.362752, 96.3214948 2.3621886, 96.3277046 2.3677967, 96.3339611 2.3719068, 96.3351803 2.3757427, 96.3352876 2.3789137, 96.3338993 2.3812482, 96.3340945 2.3845622, 96.3354916 2.3870325, 96.3345387 2.3904852, 96.3330656 2.3910464, 96.3284793 2.3886403, 96.3247133 2.38589, 96.3196582 2.3832649, 96.3171637 2.3864679, 96.3147742 2.3845149, 96.3134157 2.385544, 96.3122837 2.3909351, 96.3134714 2.3929467, 96.3136664 2.4007375, 96.3145372 2.4034887, 96.3169194 2.4039517, 96.3184743 2.4059884, 96.3182227 2.4092756, 96.3153478 2.4168317, 96.312809 2.4197034, 96.3093719 2.4222445, 96.3038943 2.4235487, 96.2972467 2.4258574, 96.2863561 2.4275746, 96.2812505 2.4293492, 96.2725114 2.4291413, 96.2616972 2.4314034, 96.2523016 2.4352033, 96.2446481 2.4397086, 96.2421926 2.441558, 96.2352716 2.4401856, 96.2322839 2.4421946, 96.2288879 2.4415085, 96.2256214 2.4452425, 96.2266701 2.4489736, 96.2238905 2.4533583, 96.223346 2.4564546, 96.2218492 2.4573536, 96.2172846 2.4642576, 96.2102944 2.4689069, 96.2066036 2.470513, 96.2041936 2.4696659, 96.2002931 2.4714619, 96.1991087 2.4754789, 96.196482 2.4781296, 96.1959589 2.4804339, 96.1937111 2.4830353, 96.1896613 2.4847206, 96.188578 2.4880061, 96.1866037 2.4884729, 96.1829103 2.4865806, 96.1813598 2.4846126, 96.1777173 2.4869603, 96.1766554 2.4895441, 96.1730637 2.4913807, 96.1708049 2.489752, 96.1693873 2.4909217, 96.1639772 2.4995502, 96.1618406 2.5013698, 96.1641961 2.5043719, 96.1637187 2.5085507, 96.1605521 2.5119216, 96.1587683 2.5119077, 96.1556193 2.5145678, 96.152024 2.5152708, 96.1515612 2.5177889, 96.1468664 2.517645, 96.1446725 2.5137211, 96.1392815 2.5134787, 96.1321346 2.518685, 96.1284041 2.5201902, 96.1260937 2.5239938, 96.1267159 2.5265311, 96.1237829 2.5324482, 96.1222957 2.5334772, 96.1191033 2.5394939, 96.1133761 2.5425581, 96.1056954 2.5457181, 96.0950187 2.5516776, 96.0898418 2.5537405, 96.0866718 2.5541743, 96.083304 2.5582859, 96.0853875 2.56241, 96.0843876 2.563861, 96.0753756 2.5695833, 96.0678997 2.5703178, 96.0639144 2.5698876, 96.0614264 2.5684286, 96.0608047 2.5643585, 96.0574846 2.5636872, 96.0551944 2.5654176, 96.0535767 2.5680362, 96.0532169 2.5706552, 96.0498324 2.5740111, 96.0492456 2.5774381, 96.0429667 2.5807549, 96.0355515 2.5821517, 96.0266973 2.5831097, 96.0169142 2.5855521, 96.0169982 2.5880369, 96.0154225 2.5895691, 96.009874 2.5907145, 96.0050042 2.5884602, 96.0041139 2.5850249, 96.0013844 2.5805914, 96.0004268 2.5748485, 95.9976509 2.5703691, 95.9963219 2.5658392, 95.993695 2.5664258, 95.9922919 2.5706797, 95.9936097 2.5799518, 95.9901705 2.584147, 95.9882393 2.5850585, 95.9841697 2.5839171, 95.9798739 2.5877868, 95.9772918 2.5878971, 95.9695707 2.5860265, 95.9649495 2.5838472, 95.9630238 2.5814485, 95.9658049 2.5779454, 95.9624871 2.5761592, 95.9584762 2.5768217, 95.956307 2.5746295, 95.9567115 2.5714032, 95.954232 2.5700058, 95.9496053 2.5702485, 95.9436616 2.572535, 95.9307745 2.5801171, 95.9318294 2.5821667, 95.9300219 2.5852753, 95.9282223 2.5851186, 95.9265791 2.5828984, 95.9206256 2.5892281, 95.9177811 2.5898979, 95.9182637 2.5920476, 95.9175286 2.5986835, 95.9132133 2.6001183, 95.9109139 2.6001132, 95.908748 2.5976094, 95.9070835 2.5972669, 95.9020444 2.6010948, 95.899002 2.6001061, 95.8964164 2.5980696, 95.893353 2.5988402, 95.8918017 2.600342, 95.884778 2.6040126, 95.8861171 2.6067227, 95.8842405 2.6105413, 95.8866403 2.6128312, 95.8898238 2.6179651, 95.8861626 2.6223714, 95.8816654 2.6246778, 95.8732832 2.6276875, 95.8700802 2.6298698, 95.8678572 2.6326611, 95.8616272 2.6374913, 95.8608163 2.6364157, 95.8522137 2.6384327, 95.8456337 2.6375698, 95.842003 2.6348481, 95.8405207 2.6240941, 95.8393862 2.6225981, 95.8369601 2.6230399, 95.835246 2.625748, 95.8328417 2.6273593, 95.831672 2.630019, 95.8286047 2.6296379, 95.8275811 2.6332186, 95.8290101 2.635661, 95.8275814 2.6428489, 95.8249522 2.6453306, 95.8211141 2.6463907, 95.8126387 2.6444581, 95.80975 2.6419623, 95.8109436 2.6396511, 95.8092155 2.6381038, 95.8071364 2.6383473, 95.8042117 2.6402558, 95.8030296 2.638063, 95.8047731 2.6335884, 95.8035218 2.6294295, 95.801519 2.628852, 95.7957152 2.630412, 95.7950255 2.6330158, 95.7927092 2.6335741, 95.7882034 2.6399157, 95.7901278 2.6420856, 95.7879466 2.6435232, 95.7887466 2.6499452, 95.791838 2.6505753, 95.793466 2.6525454, 95.7938298 2.6553831, 95.7926451 2.6638155, 95.790628 2.6687372, 95.7819577 2.682027, 95.7795553 2.6828418, 95.7722577 2.6878442, 95.770166 2.6871465, 95.7662743 2.6890049, 95.7643456 2.6908039, 95.7600067 2.6928618, 95.7578429 2.6967433, 95.7553898 2.6980555, 95.7545684 2.6998698, 95.7563419 2.7033893, 95.7626642 2.7069982, 95.7650462 2.7089435, 95.7630555 2.7115184, 95.762327 2.7152198, 95.7591579 2.7154421, 95.7544237 2.7183184, 95.752108 2.7178461, 95.7492235 2.7221253, 95.7506502 2.7258104, 95.7494785 2.7306999, 95.746278 2.7318561, 95.7419585 2.7355721, 95.7362104 2.7363486, 95.7294383 2.7388462, 95.7237376 2.7392499, 95.72317 2.7434886, 95.7218183 2.7463738, 95.7250608 2.7468022, 95.7277351 2.7486519, 95.7314538 2.7493098, 95.7342659 2.7527919, 95.7335135 2.7567971, 95.731145 2.7587011, 95.7300376 2.7569739, 95.7261828 2.7601318, 95.720856 2.7593715, 95.7214676 2.7560183, 95.7179465 2.7557755, 95.7160514 2.7540462, 95.7158716 2.7519955, 95.7126851 2.7480726, 95.7068875 2.7500136, 95.7045785 2.7471649, 95.7012368 2.7491126, 95.6979277 2.7560926, 95.699909 2.7601519, 95.6999002 2.7633204, 95.6977604 2.7662965, 95.6928354 2.7710819, 95.692136 2.7726176, 95.6934662 2.7775138, 95.6951739 2.7799416, 95.7026201 2.785088, 95.7025692 2.7867187, 95.7050216 2.7880302, 95.7071873 2.7924163, 95.7061569 2.7963274, 95.7102573 2.804866, 95.7157147 2.8087023, 95.7171451 2.8108963, 95.7188444 2.8163529, 95.7170226 2.8215199, 95.7170622 2.823943, 95.718541 2.8253916, 95.723416 2.8268254, 95.729834 2.8305027, 95.7329817 2.8317697, 95.7380374 2.8301998, 95.739573 2.8279208, 95.7451731 2.8305461, 95.7470301 2.8293864, 95.7502465 2.8303833, 95.75375 2.8293122, 95.7562126 2.8269892, 95.7595059 2.8259267, 95.7612719 2.8241609, 95.7642671 2.8243879, 95.7663174 2.826272, 95.7739638 2.8263866, 95.7749904 2.8238265, 95.777447 2.8236936, 95.7781787 2.8272371, 95.7816877 2.832, 95.7855887 2.8290752, 95.7861986 2.8263741, 95.7879135 2.8263323, 95.786091 2.8314076, 95.7906824 2.8306271, 95.7896076 2.8338395, 95.7906187 2.8369178, 95.7936904 2.8387576, 95.7950073 2.842056, 95.7938426 2.844243, 95.7917658 2.8410684, 95.7866707 2.840029, 95.7816597 2.8421119, 95.7788708 2.8450864, 95.7715406 2.8478617, 95.7647729 2.8484018, 95.7658289 2.8519462, 95.763357 2.857531, 95.7667298 2.8612218, 95.7676512 2.8631815, 95.7664312 2.8685369, 95.7674867 2.8722211, 95.7637094 2.8805048, 95.7672168 2.8857804, 95.769069 2.8863449, 95.7684416 2.8951502, 95.7677396 2.8975247, 95.7704159 2.9016796, 95.7697169 2.903029, 95.7702138 2.9075504, 95.7712769 2.9085787, 95.7748996 2.9058864, 95.7783716 2.9066521, 95.7808214 2.9096313, 95.7808956 2.9161553, 95.7840204 2.9255773, 95.7899403 2.9300213, 95.7933749 2.9283536, 95.7951357 2.9284984, 95.7986513 2.9309317, 95.8014152 2.9315706, 95.8051433 2.929832, 95.8052589 2.9217705, 95.8013191 2.9218059, 95.8020233 2.9186391, 95.8046183 2.9188329, 95.8048117 2.9159909, 95.8026792 2.9161712, 95.7980488 2.9145735, 95.801208 2.9119264, 95.8016361 2.9080598, 95.8039034 2.9093711, 95.8041273 2.9121677, 95.8060723 2.9127325, 95.8067601 2.9153906, 95.809313 2.9140465, 95.8110717 2.9149835, 95.8165434 2.9140671, 95.8191957 2.9103932, 95.8237263 2.9096423, 95.8222194 2.9064407, 95.8217733 2.9002415, 95.824273 2.901367, 95.8244967 2.9042569, 95.8269534 2.9041706, 95.8314197 2.8981717, 95.8357442 2.8931043, 95.8367264 2.8899382, 95.8349225 2.8885817, 95.8320494 2.8883872, 95.8380856 2.8844896, 95.8369649 2.887469, 95.8380394 2.8902132, 95.834296 2.8972012, 95.8358241 2.8977181, 95.8320087 2.9030199, 95.832262 2.9119214, 95.8328608 2.9132279, 95.8367102 2.9124, 95.8469049 2.9132675, 95.8510731 2.9144443, 95.8539943 2.9140797, 95.8590062 2.9119035, 95.8616536 2.9099536, 95.8691039 2.9144017, 95.8745795 2.91218, 95.878213 2.9056191, 95.8816031 2.9032984, 95.8913407 2.9019272, 95.8941748 2.8995116, 95.9033611 2.8963679, 95.9062121 2.8877073, 95.9077908 2.8866863, 95.908262 2.8838447, 95.910408 2.878724, 95.9122189 2.8775639, 95.9162736 2.8693258, 95.9157696 2.867134, 95.9121995 2.8675438, 95.9121201 2.8625569, 95.9132383 2.8604161, 95.9108864 2.8559357, 95.9115517 2.8497856, 95.910492 2.8474059, 95.908638 2.8474009, 95.9065932 2.8493994, 95.9060749 2.8525671, 95.9035154 2.8563818, 95.8995799 2.8577201, 95.8975798 2.8573909, 95.8947025 2.8587346, 95.8913035 2.8644576, 95.8878208 2.8668249, 95.8865155 2.869571, 95.8815006 2.8729127, 95.8781686 2.8709928, 95.8776662 2.8682418, 95.8742793 2.8694908, 95.8767954 2.8646044, 95.8784155 2.8652784, 95.8816691 2.8620545, 95.8802847 2.8598138, 95.8768956 2.8618551, 95.8743921 2.8620812, 95.8740627 2.8638978, 95.8699826 2.8643993, 95.8701378 2.8610108, 95.8670764 2.8593116, 95.8638793 2.85893, 95.868849 2.8551222, 95.8691775 2.8536318, 95.8668237 2.8499437, 95.8685876 2.8489699, 95.8701095 2.8517702, 95.8728377 2.8541544, 95.8756782 2.8492689, 95.8738315 2.8465609, 95.8786999 2.8459217, 95.8853789 2.8441689, 95.8860133 2.8322867, 95.8842055 2.832375, 95.8790683 2.8295649, 95.8789822 2.8270947, 95.880654 2.8258876, 95.8823806 2.8274998, 95.8871796 2.829447, 95.8904294 2.8274518, 95.893715 2.8293715, 95.8959865 2.8276432, 95.8991068 2.8236537, 95.9017912 2.8251056, 95.9024331 2.8277172, 95.9005699 2.8312075, 95.9058062 2.831641, 95.9051654 2.82861, 95.9091464 2.8305314, 95.9100171 2.8342621, 95.9095023 2.8361249, 95.9061604 2.8378869, 95.9074054 2.8403137, 95.9108384 2.8391578, 95.9122604 2.8447542, 95.9148083 2.8452737, 95.9186651 2.8416489, 95.9189475 2.8400185, 95.923036 2.8363942, 95.9233659 2.8342979, 95.9260176 2.8306232, 95.930799 2.8278862, 95.9306683 2.8247166, 95.9326179 2.8236033, 95.9371567 2.8249669, 95.9398936 2.8241352, 95.9439822 2.8204176, 95.9506997 2.8217403, 95.9528848 2.8192293, 95.9550616 2.8198875, 95.9568344 2.8154645, 95.9568393 2.8136003, 95.9601347 2.8118845, 95.9656045 2.8117589, 95.972323 2.8127086, 95.9745531 2.8107103, 95.9755006 2.8027429, 95.9747641 2.8007369, 95.977378 2.7936593, 95.9807727 2.7893336, 95.9835536 2.7893873, 95.9869918 2.7861803, 95.9911658 2.7852588, 95.9973287 2.7860204, 96.0016472 2.7829553, 96.0052267 2.7788162, 96.0066526 2.7728171, 96.0089568 2.7701098, 96.0056683 2.7691227, 96.0084573 2.7659604, 96.0193627 2.7609076, 96.0235357 2.7603588, 96.0267412 2.757477, 96.0319333 2.7572104, 96.0327089 2.7587614, 96.038832 2.7603506, 96.0480573 2.7599075, 96.0556092 2.7614179, 96.0609869 2.7611516, 96.0703401 2.7594246, 96.0725092 2.7582916, 96.0786585 2.7567673, 96.0835212 2.7585972, 96.0905672 2.7585679, 96.0943346 2.7568962, 96.0988228 2.7567703, 96.1030511 2.7526321, 96.1013889 2.751542, 96.0977406 2.7542964, 96.0946085 2.7549802, 96.0864434 2.7553539, 96.0873541 2.7529567, 96.0867834 2.7497023, 96.0843348 2.7487782, 96.0814809 2.744532, 96.0809089 2.7406121, 96.0824563 2.738149, 96.0819013 2.735956, 96.0842354 2.7323712, 96.0863536 2.7325016, 96.0887977 2.7349385, 96.0907139 2.7394561, 96.0891782 2.7451439, 96.0903229 2.7500612, 96.092284 2.7499674, 96.0984735 2.7466319, 96.1008078 2.7444557, 96.1036689 2.7432596, 96.1054682 2.7413256, 96.1081686 2.741329, 96.1128344 2.7390715, 96.1187443 2.7373662, 96.1187386 2.7351707, 96.1208278 2.7343712, 96.1229091 2.7305353, 96.1265775 2.7294046, 96.1319006 2.7310762, 96.1318251 2.7279427, 96.1274577 2.7283279, 96.1258725 2.7263234, 96.1259123 2.7237541, 96.1202033 2.7264783, 96.1175531 2.7269963, 96.1129163 2.7300475, 96.1128918 2.7245948, 96.1118957 2.7218687, 96.1133637 2.7194883, 96.1138165 2.7154122, 96.1158632 2.7118969, 96.1199851 2.7115057, 96.122428 2.709083, 96.1219032 2.7061185, 96.1273104 2.7056635, 96.1278745 2.7013202, 96.1321253 2.7026449, 96.1348291 2.7023394, 96.1351119 2.7045681, 96.1416349 2.7101091, 96.1467477 2.7130136, 96.1464063 2.7068229, 96.1477205 2.7038181, 96.1449584 2.7006478, 96.1456141 2.6950124, 96.1418462 2.695605, 96.1438477 2.6923791, 96.1461983 2.6915157, 96.1475426 2.6938999, 96.1516547 2.688944, 96.1459381 2.6890642, 96.1455434 2.6873031, 96.1401462 2.6892333, 96.1360269 2.6865665, 96.1346297 2.6833784, 96.1295138 2.6824751, 96.121383 2.684947, 96.1184469 2.6873283, 96.1209604 2.6925032, 96.119074 2.6938578, 96.116885 2.6920033, 96.1136053 2.6922852, 96.1086307 2.6889203, 96.1065967 2.6860524, 96.1049585 2.6855138, 96.1037914 2.6825033, 96.1000021 2.6792431, 96.1004827 2.6763239, 96.096666 2.6769838, 96.0928338 2.6767775, 96.0937541 2.6735675, 96.101469 2.6714025, 96.1023204 2.6673496, 96.103454 2.6657927, 96.1027956 2.6630953, 96.1039554 2.6598007, 96.1009658 2.6592589, 96.1012152 2.6567864, 96.1057428 2.6533438, 96.1055251 2.6516723, 96.0999226 2.6505897, 96.099306 2.6489618, 96.1024399 2.6446246, 96.1058884 2.6440972, 96.1054397 2.640755, 96.1084616 2.6369077, 96.1101401 2.6391619, 96.1138665 2.6372768, 96.1160593 2.6374824, 96.1175941 2.6348124, 96.1197396 2.6363102, 96.1223157 2.6336648, 96.1237108 2.6339354, 96.1242097 2.6385708, 96.1264625 2.6416062, 96.125436 2.6447898, 96.1269792 2.6481132, 96.1322279 2.6490166, 96.136607 2.652302, 96.1376584 2.6479375, 96.141645 2.6484815, 96.1447051 2.6473523, 96.1460957 2.6496058, 96.1482067 2.6468925, 96.1454233 2.6433212, 96.1464275 2.6401597, 96.1445232 2.6396874, 96.1442639 2.6367903, 96.1480417 2.6398295, 96.151048 2.6444928, 96.1534804 2.6465482, 96.1550553 2.6457497, 96.1536221 2.6427163, 96.1543572 2.6409578, 96.1576359 2.641099, 96.1601877 2.639367, 96.1601704 2.637228, 96.1616194 2.6333322, 96.1672613 2.6367318, 96.1690413 2.6333937, 96.1724499 2.6348943, 96.1732067 2.6333141, 96.1714641 2.6299234, 96.1765598 2.629935, 96.1756824 2.6260115, 96.1769261 2.6246775, 96.1783334 2.6195783, 96.1775868 2.616591, 96.1792514 2.6152579, 96.1821086 2.6156431, 96.1840315 2.6176973, 96.184093 2.6199479, 96.1863513 2.6206214, 96.1914548 2.617157, 96.1929103 2.6202351, 96.1907747 2.6244271, 96.1887253 2.6256839, 96.1846843 2.6317831, 96.1816317 2.6387476, 96.1830779 2.6415394, 96.18175 2.6448561, 96.1834108 2.6474191, 96.1838677 2.6511411, 96.1811758 2.6560145, 96.1773354 2.6592364, 96.1738332 2.6599414, 96.1745368 2.6622825, 96.171314 2.6667535, 96.1639058 2.670279, 96.1626794 2.6736852, 96.1588169 2.67684, 96.1630652 2.6793231, 96.1653763 2.6763651, 96.1653594 2.6740479, 96.1638574 2.6720614, 96.1680925 2.6706007, 96.1696928 2.6684209, 96.1717718 2.6700299, 96.1723375 2.6745543, 96.1750389 2.6724719, 96.1767391 2.6681475, 96.1801516 2.6679548, 96.1861977 2.6593236, 96.1861612 2.65587, 96.1849268 2.653082, 96.1900956 2.6502641, 96.1953712 2.649162, 96.1971042 2.6470269, 96.2020502 2.6447432, 96.2052694 2.6418316, 96.2069825 2.6386937, 96.2057894 2.6371982, 96.2101361 2.6353363, 96.2121269 2.6368337, 96.2159872 2.634525, 96.2192021 2.6335296, 96.2196429 2.6281726, 96.2221408 2.6271858, 96.2261075 2.626905, 96.2253147 2.6246973, 96.221771 2.6241101, 96.2207566 2.6219242, 96.2272518 2.6204012, 96.2337181 2.6221291, 96.2363449 2.6197328, 96.2389054 2.6200202, 96.2411242 2.6154194, 96.239934 2.6076292, 96.2438123 2.6019362, 96.247218 2.5991217, 96.2486151 2.5961137, 96.2471411 2.5939953, 96.25026 2.5919129, 96.252722 2.5881023, 96.2529321 2.5856698, 96.258291 2.5838149, 96.2659461 2.577163, 96.2731346 2.5730426, 96.2803997 2.5738442, 96.2828595 2.5724158, 96.2854794 2.5695272, 96.2901424 2.5670464, 96.2940813 2.5631474, 96.2997654 2.5613085, 96.3035378 2.5609509, 96.3063445 2.5587465, 96.3096547 2.5585873, 96.3129709 2.5617515, 96.3180993 2.561312, 96.3201949 2.5598049, 96.3240501 2.5588572, 96.3261902 2.5544036, 96.3287805 2.5520688, 96.3329949 2.5502171, 96.337584 2.5506503, 96.3391167 2.5521893, 96.3449562 2.5463142, 96.3492996 2.5466939, 96.3486377 2.5442034, 96.344253 2.5396836, 96.3449116 2.5380524, 96.3428097 2.5316135, 96.3396004 2.5302552, 96.3401304 2.528554, 96.3443632 2.5272388, 96.3453819 2.5252787, 96.3426968 2.5223984, 96.343527 2.5198051, 96.3465735 2.5192464, 96.3489987 2.5220583, 96.3532289 2.5176713, 96.3565149 2.5158332, 96.3604401 2.5147026, 96.3627281 2.5160047, 96.3593188 2.5180544, 96.3591577 2.5195899, 96.3619553 2.5206019, 96.3648145 2.51713, 96.3662123 2.514089, 96.3638285 2.509943, 96.3647123 2.5068643, 96.3636017 2.504876, 96.3666197 2.4965762, 96.3683294 2.4973829, 96.3711303 2.4967353, 96.3730915 2.4946385, 96.3708824 2.4933895, 96.3732508 2.4877592, 96.3760104 2.4856862, 96.3769335 2.4833785, 96.379861 2.483471, 96.3824467 2.4795275, 96.3845509 2.4777354, 96.3843274 2.4753807, 96.3819219 2.4717831, 96.3865555 2.4707094, 96.3887115 2.4686305, 96.3860117 2.4669657, 96.3854625 2.4650845, 96.3865341 2.4613604, 96.3849859 2.4608874, 96.384956 2.456007, 96.3880118 2.4567669, 96.3873165 2.4593049, 96.3888898 2.4618561, 96.3926958 2.4620929, 96.3952839 2.4599753, 96.3971717 2.4629151, 96.4007795 2.4638348, 96.3989942 2.4588716, 96.4024526 2.4554859, 96.4059765 2.4582751, 96.4072007 2.4606167, 96.4064206 2.4632451, 96.4068555 2.466636, 96.408997 2.4674947, 96.404709 2.4738082, 96.4004869 2.4742059, 96.3997336 2.4761404, 96.4019341 2.479143, 96.4036045 2.4797078, 96.4031105 2.4834176, 96.4000761 2.4848064, 96.4013309 2.4869184, 96.4015684 2.4911293, 96.4045261 2.4955398, 96.4059329 2.498685, 96.4056565 2.5009089, 96.4072719 2.5050961, 96.4046975 2.5065916, 96.401836 2.5067977, 96.4021259 2.5110882, 96.4056682 2.5124835, 96.4090444 2.5111683, 96.4112479 2.5046949, 96.4104004 2.5036658, 96.4115253 2.4972923, 96.4138977 2.4905113, 96.4170603 2.4899, 96.4164951 2.4876515, 96.417507 2.4854942, 96.4208834 2.4840466, 96.4252339 2.477357, 96.4280884 2.4775027)), ((95.4018165 2.9669388, 95.4004351 2.9656487, 95.3973144 2.9675951, 95.3973184 2.9694424, 95.3949473 2.9780375, 95.3927501 2.9820139, 95.3890837 2.9866402, 95.390849 2.989359, 95.3967485 2.9875237, 95.4003588 2.9800991, 95.4021154 2.9776523, 95.4064313 2.9758879, 95.4058691 2.9737722, 95.4018165 2.9669388)), ((95.4050429 3.013483, 95.4034176 3.0142556, 95.4035824 3.0181044, 95.4062428 3.0201943, 95.4098803 3.0206735, 95.4128331 3.0185228, 95.4111807 3.0167235, 95.4050429 3.013483)))</t>
  </si>
  <si>
    <t>1332:4</t>
  </si>
  <si>
    <t>03</t>
  </si>
  <si>
    <t>aceh selatan</t>
  </si>
  <si>
    <t>KABUPATEN ACEH SELATAN</t>
  </si>
  <si>
    <t>MULTIPOLYGON (((97.3165322 3.05792, 97.3153939 3.0579981, 97.3128196 3.0625151, 97.3110111 3.068177, 97.311856 3.0695346, 97.3147241 3.063316, 97.3167395 3.0608458, 97.3165322 3.05792)), ((97.3172462 3.0752366, 97.3162296 3.0745728, 97.3105701 3.0758261, 97.3091544 3.0802608, 97.3129369 3.081792, 97.3171868 3.0778379, 97.3172462 3.0752366)), ((96.9961788 3.5383843, 96.9938915 3.5389694, 96.9933591 3.540889, 96.9960347 3.541868, 96.9961788 3.5383843)), ((97.2061579 3.6939, 97.2142818 3.6864464, 97.2242229 3.6787625, 97.2390733 3.6693926, 97.2578536 3.6565284, 97.2635245 3.6523206, 97.2689457 3.6512306, 97.2730861 3.6512385, 97.2782036 3.6497198, 97.2815282 3.6461418, 97.2845846 3.6396053, 97.2874071 3.6279322, 97.2933427 3.6124741, 97.2948251 3.6063281, 97.2945309 3.6008857, 97.2953256 3.5992363, 97.3020204 3.6009609, 97.312485 3.6055662, 97.3304069 3.6128995, 97.3384957 3.6180506, 97.3406833 3.6205004, 97.344089 3.622769, 97.3555275 3.6244553, 97.3599729 3.6272617, 97.3647974 3.6354785, 97.3690522 3.640011, 97.3720341 3.641117, 97.3778194 3.6410664, 97.382513 3.6383844, 97.3882275 3.6327553, 97.3921275 3.6299553, 97.4005685 3.6206841, 97.4042862 3.6187951, 97.4100695 3.6196002, 97.4170674 3.622303, 97.4215003 3.6254271, 97.4273945 3.6325306, 97.4304912 3.6377336, 97.4316468 3.6384694, 97.437372 3.6380513, 97.4466325 3.6357437, 97.4523006 3.6329407, 97.4550451 3.6304994, 97.4604174 3.6224981, 97.4625659 3.6159248, 97.4628761 3.612501, 97.462462 3.6053459, 97.4636291 3.5994164, 97.4673552 3.5926352, 97.4680297 3.5899457, 97.4679926 3.5823135, 97.4690387 3.5755277, 97.4724588 3.5692351, 97.4748369 3.56716, 97.4809921 3.5638681, 97.4829431 3.5622815, 97.4843501 3.5582479, 97.4838735 3.5517041, 97.4815073 3.5465025, 97.4791158 3.5449816, 97.4713854 3.5433789, 97.4626193 3.5421413, 97.4558604 3.5421912, 97.4520888 3.5399835, 97.4437101 3.5255996, 97.4190221 3.4896719, 97.4098475 3.4750168, 97.4049308 3.4662032, 97.3983056 3.4551481, 97.3989821 3.4511746, 97.4088668 3.4383503, 97.4150881 3.4312676, 97.4215149 3.4251789, 97.4243816 3.4217593, 97.4324364 3.4098487, 97.4384162 3.4016646, 97.4399424 3.3990376, 97.4502213 3.3752281, 97.4564674 3.3618633, 97.4626336 3.350377, 97.4682583 3.3384276, 97.4730158 3.3325035, 97.4735674 3.3300584, 97.472545 3.3219239, 97.4686159 3.3012737, 97.4688697 3.2947922, 97.4674175 3.2870034, 97.4678485 3.283702, 97.4670684 3.2760572, 97.4673193 3.2710433, 97.4706719 3.2656108, 97.4714002 3.263244, 97.4714842 3.2558429, 97.4710024 3.2526925, 97.4703223 3.2491529, 97.4700375 3.2464237, 97.4704108 3.2411042, 97.4721831 3.2345136, 97.4721875 3.2344964, 97.4735377 3.228431, 97.4742041 3.2257737, 97.4750081 3.2228457, 97.4760469 3.2202178, 97.477416 3.2180245, 97.4785885 3.2161137, 97.4814701 3.2119916, 97.4847848 3.2079068, 97.4886961 3.2031545, 97.4930524 3.1987321, 97.4965081 3.1956402, 97.5022784 3.1890236, 97.5024126 3.1888404, 97.5063159 3.183512, 97.514292 3.1735246, 97.5198275 3.1675553, 97.5214305 3.1666099, 97.5300171 3.1617243, 97.5320455 3.160904, 97.5343974 3.160113, 97.547344 3.1520777, 97.5551663 3.1462858, 97.5591651 3.1430073, 97.569302 3.1338947, 97.5726642 3.1306966, 97.5756275 3.1272553, 97.5811336 3.1241352, 97.5839984 3.1225513, 97.5867584 3.1209014, 97.5897727 3.1187497, 97.5930831 3.1163867, 97.5959238 3.1151334, 97.6024275 3.1100553, 97.6105464 3.1008726, 97.6110028 3.1001047, 97.6132506 3.0960618, 97.6166358 3.0899845, 97.6186961 3.0857548, 97.6208319 3.0805594, 97.6230275 3.0739553, 97.6290777 3.0601548, 97.6337593 3.0483154, 97.6373738 3.0417426, 97.6414237 3.0338789, 97.6429088 3.0294227, 97.6427742 3.0276178, 97.642633 3.0260185, 97.6426117 3.0259202, 97.6413296 3.0230602, 97.6412913 3.0230102, 97.6395091 3.0207823, 97.6351309 3.01566, 97.634471 3.014531, 97.6339731 3.012361, 97.6336275 3.0070119, 97.6335602 2.9988096, 97.6337056 2.9959708, 97.6341193 2.9931965, 97.6339186 2.9892654, 97.6338354 2.9874755, 97.633743 2.985489, 97.6337275 2.9826321, 97.6337175 2.9789623, 97.6331275 2.9735553, 97.6335931 2.9715066, 97.634228 2.9680466, 97.6344275 2.9650553, 97.6361643 2.962643, 97.6363021 2.9623486, 97.6370509 2.9602751, 97.6378914 2.958215, 97.6399654 2.955053, 97.6405384 2.954299, 97.6424683 2.952576, 97.6460572 2.9508778, 97.647681 2.9500034, 97.6551527 2.9474386, 97.6564048 2.9471882, 97.6585152 2.9468074, 97.6612091 2.9464088, 97.6635139 2.9462001, 97.6643903 2.9460749, 97.66799 2.9456351, 97.6698794 2.9454684, 97.671621 2.9451897, 97.6747519 2.9449004, 97.6773407 2.9447002, 97.6880245 2.9427791, 97.6904317 2.9424263, 97.6919603 2.9422625, 97.69514 2.9416624, 97.6981672 2.9407625, 97.699602 2.9402971, 97.7014533 2.9397321, 97.7043839 2.938938, 97.7069033 2.9381628, 97.7109531 2.9367977, 97.713141 2.9361244, 97.720319 2.9343666, 97.7224178 2.9339377, 97.7242198 2.9335052, 97.7249443 2.9333654, 97.7283185 2.9326214, 97.7329389 2.9314143, 97.7343163 2.930942, 97.7372167 2.9300156, 97.7403946 2.9287696, 97.7412229 2.92848, 97.7429185 2.9278931, 97.7430487 2.9278518, 97.7465864 2.9272575, 97.7489537 2.9268432, 97.7536525 2.9269493, 97.753778 2.9269856, 97.7560777 2.9283655, 97.7602089 2.9322396, 97.7630126 2.93514, 97.7630821 2.9352586, 97.7660391 2.9411518, 97.7663404 2.941925, 97.7684371 2.948376, 97.7686751 2.9533818, 97.7692883 2.9562945, 97.7694992 2.9570869, 97.7708002 2.9593687, 97.7718502 2.9606658, 97.7750943 2.9640454, 97.7774984 2.9661779, 97.7881275 2.9721553, 97.7929638 2.9743407, 97.7953044 2.9749588, 97.7962839 2.9751963, 97.7965695 2.9752493, 97.7992555 2.9748656, 97.7993913 2.9747659, 97.8017393 2.9694097, 97.8028108 2.9652219, 97.8033514 2.9631325, 97.8049685 2.960583, 97.8063985 2.960445, 97.8103866 2.9635332, 97.8136275 2.9663553, 97.8142563 2.9686013, 97.8156084 2.9763885, 97.8155739 2.9766781, 97.814116 2.9800228, 97.8150009 2.9822119, 97.8215411 2.979989, 97.8324121 2.977629, 97.838456 2.975824, 97.8481827 2.973459, 97.8704971 2.967595, 97.8791135 2.966516, 97.8901589 2.965517, 97.89963 2.965767, 97.905655 2.956798, 97.90652 2.954078, 97.9076184 2.943013, 97.9081057 2.933915, 97.908018 2.925855, 97.9074577 2.92073, 97.9048703 2.911693, 97.9017352 2.907203, 97.8974541 2.904142, 97.8902509 2.897417, 97.8864337 2.894286, 97.8788305 2.890533, 97.8704391 2.887278, 97.8649748 2.885717, 97.8615831 2.884164, 97.8575894 2.88046, 97.8570335 2.873973, 97.8576618 2.865163, 97.859997 2.860121, 97.8600308 2.846185, 97.8525468 2.837381, 97.8492298 2.834324, 97.836561 2.826539, 97.834205 2.825671, 97.8214639 2.818244, 97.8177159 2.816332, 97.8129352 2.8137957, 97.7991193 2.805982, 97.7960511 2.803929, 97.7897323 2.800825, 97.7849866 2.797834, 97.7826308 2.796572, 97.7826028 2.7965589, 97.7777041 2.794368, 97.7666418 2.787736, 97.7664624 2.7871885, 97.766989 2.7859264, 97.7708507 2.776503, 97.7744023 2.770497, 97.7751932 2.768494, 97.7797906 2.758695, 97.7888262 2.736417, 97.7906961 2.732374, 97.7952345 2.720169, 97.8006313 2.70786, 97.8030801 2.701274, 97.8174019 2.667098, 97.8138721 2.652823, 97.8247091 2.637235, 97.8251061 2.635803, 97.8224506 2.627766, 97.8181251 2.616069, 97.8141608 2.603655, 97.8052359 2.577248, 97.8014463 2.565946, 97.7960293 2.549084, 97.7954993 2.547183, 97.7943299 2.531912, 97.7919796 2.5093728, 97.7917409 2.5073464, 97.7912015 2.502766, 97.7909427 2.499805, 97.7807324 2.486495, 97.7727772 2.475818, 97.7496081 2.442872, 97.7416071 2.433935, 97.7321503 2.422655, 97.7281493 2.419514, 97.7214908 2.415774, 97.7166339 2.412547, 97.711347 2.409691, 97.7040602 2.407007, 97.6865143 2.402495, 97.6698136 2.3960455, 97.6652468 2.3947961, 97.6639137 2.3944315, 97.6611053 2.4019283, 97.6591559 2.4175554, 97.6572991 2.4511517, 97.6553205 2.4728412, 97.6558045 2.4963113, 97.6567319 2.5199817, 97.656491 2.5312539, 97.6551376 2.5458833, 97.6552036 2.5641838, 97.6544389 2.5748519, 97.6544918 2.589355, 97.6527445 2.6167117, 97.6519334 2.6254813, 97.651139 2.6387353, 97.6500614 2.6620901, 97.647913 2.6782985, 97.6438176 2.7001299, 97.6423399 2.7129423, 97.6398832 2.7218802, 97.6364527 2.7387403, 97.634054 2.7522029, 97.6241451 2.7870267, 97.6209369 2.7988364, 97.617774 2.811939, 97.6149898 2.8292822, 97.6112205 2.8413369, 97.6068779 2.8506872, 97.6040533 2.8577689, 97.5988332 2.8678166, 97.5924836 2.8772182, 97.5876609 2.8811665, 97.5821807 2.886371, 97.5758405 2.8882449, 97.565617 2.8862054, 97.5630244 2.8862021, 97.5558194 2.8889433, 97.5523624 2.8890836, 97.549195 2.8880663, 97.5428706 2.8824191, 97.5395724 2.881705, 97.5344586 2.8829969, 97.5306686 2.886145, 97.5220957 2.8894619, 97.5199196 2.8919158, 97.514381 2.8995792, 97.513092 2.9027418, 97.5112076 2.9038808, 97.5091127 2.9025962, 97.5053625 2.902541, 97.5045844 2.9058873, 97.4988575 2.9127166, 97.4866571 2.9202449, 97.4820864 2.9215401, 97.4774302 2.9216196, 97.4632042 2.9230548, 97.4568959 2.923384, 97.4506044 2.9228619, 97.4473196 2.9231588, 97.4438581 2.9246319, 97.4374017 2.9283464, 97.4307002 2.9312715, 97.4251279 2.9342934, 97.4177322 2.9403556, 97.4116266 2.9462174, 97.3929578 2.9630753, 97.3800827 2.9776364, 97.3696766 2.9886076, 97.3596529 3.001509, 97.3557401 3.0074135, 97.3511708 3.0132266, 97.3369082 3.0323553, 97.3314245 3.0387257, 97.3223454 3.0511137, 97.3189945 3.0548135, 97.3195585 3.0589014, 97.3167337 3.0623564, 97.3152824 3.0668231, 97.312235 3.0708671, 97.311052 3.0737681, 97.3173827 3.0743924, 97.3178166 3.0779408, 97.3142673 3.0826432, 97.3086035 3.0824073, 97.3037649 3.0964521, 97.2992653 3.1078593, 97.3011122 3.10627, 97.3023572 3.1028553, 97.3069632 3.1004813, 97.3079464 3.1014966, 97.3037281 3.1046423, 97.3054071 3.106915, 97.3092109 3.1056224, 97.3104323 3.1025687, 97.3089181 3.0985557, 97.3097207 3.0958832, 97.312758 3.0984091, 97.318347 3.0980742, 97.3191427 3.0997179, 97.312526 3.1008532, 97.3110259 3.1066437, 97.3090821 3.1097727, 97.3007458 3.1163289, 97.3005991 3.1129674, 97.2975174 3.1143375, 97.2934686 3.1261716, 97.2915531 3.1302099, 97.2902154 3.1346384, 97.2891407 3.1411299, 97.2868538 3.1448693, 97.2876467 3.1480791, 97.2855075 3.1518015, 97.2835203 3.1579858, 97.2814492 3.1688299, 97.2799566 3.1737838, 97.2778598 3.1772943, 97.2757544 3.1859993, 97.2711672 3.1939277, 97.2704394 3.1972112, 97.2674664 3.2018278, 97.2665098 3.2056075, 97.2641477 3.2086591, 97.2639927 3.210454, 97.257573 3.2206349, 97.2521241 3.2275769, 97.2474396 3.2321522, 97.2446194 3.236005, 97.2397577 3.2354358, 97.2362611 3.235978, 97.2320917 3.2324788, 97.2282844 3.2319233, 97.2235619 3.2321628, 97.2222557 3.233575, 97.2204858 3.2379311, 97.2217308 3.2433951, 97.2171272 3.2450675, 97.2124428 3.2497188, 97.2094367 3.2512413, 97.2061447 3.2510966, 97.2017002 3.2490644, 97.1955344 3.2529873, 97.1943831 3.2590198, 97.1912223 3.2619932, 97.1892084 3.2613785, 97.1886581 3.2580086, 97.1857534 3.2562642, 97.1815208 3.2559582, 97.1807712 3.252633, 97.1768697 3.2516168, 97.1718976 3.2550964, 97.1669822 3.2611601, 97.1668963 3.2666598, 97.1651032 3.2700557, 97.1582163 3.2729838, 97.1575946 3.2758019, 97.1584596 3.2811123, 97.1577325 3.2837463, 97.1516771 3.2893875, 97.1503043 3.2915238, 97.1455934 3.3051045, 97.1402035 3.3127431, 97.1342773 3.3169986, 97.1284295 3.317734, 97.1260433 3.3211765, 97.1266803 3.3261427, 97.1257255 3.3283942, 97.121384 3.3322815, 97.1206455 3.3408351, 97.1225264 3.348245, 97.1219868 3.3521395, 97.1185717 3.3562313, 97.1156229 3.3560409, 97.1141802 3.3586851, 97.1094609 3.3600444, 97.1064115 3.3647652, 97.105988 3.3678817, 97.1030426 3.3703397, 97.1013604 3.3749342, 97.0979295 3.3793958, 97.0928573 3.3870241, 97.0888699 3.391493, 97.084328 3.3950379, 97.0846178 3.4004782, 97.0797276 3.4073394, 97.078822 3.4096042, 97.0753366 3.4133318, 97.0718049 3.41472, 97.0694993 3.4188873, 97.0708249 3.427009, 97.0680459 3.4268613, 97.0620268 3.4301577, 97.0604635 3.435908, 97.063176 3.4390873, 97.0626694 3.4434234, 97.0579645 3.445651, 97.0569884 3.4510117, 97.0576244 3.4560541, 97.0557916 3.4573869, 97.0516535 3.4550115, 97.0495145 3.4560577, 97.0496034 3.458291, 97.0519988 3.4615514, 97.0495843 3.4644394, 97.0463313 3.4711084, 97.0456776 3.474697, 97.0420172 3.4795777, 97.0377878 3.4838461, 97.035041 3.4882322, 97.0288076 3.4963874, 97.02477 3.4997395, 97.0203467 3.5057259, 97.0179463 3.5080504, 97.0180355 3.5144224, 97.0169955 3.5205305, 97.0135271 3.5242274, 97.0079681 3.5274234, 97.0046142 3.5308914, 97.0025532 3.5343622, 97.0011668 3.5382839, 96.9997448 3.5452694, 96.9973894 3.5462719, 96.9951086 3.5447729, 96.993405 3.5470024, 96.9942234 3.5490018, 96.9930799 3.5510724, 96.9865535 3.5545121, 96.9809391 3.5564932, 96.9768121 3.5563887, 96.970635 3.558034, 96.9402726 3.5695741, 96.9419588 3.5746383, 96.9427886 3.5754218, 96.9444995 3.5830441, 96.9478887 3.5878464, 96.9500147 3.5929171, 96.9548332 3.599663, 96.9589822 3.6038412, 96.9606284 3.6092715, 96.9648047 3.6148537, 96.9680465 3.6162623, 96.968675 3.620101, 96.9702145 3.6229665, 96.9832368 3.6213295, 96.9905106 3.6219439, 96.9968757 3.6197712, 97.0006709 3.615849, 97.0082525 3.6122342, 97.0136627 3.6092127, 97.0202067 3.6076476, 97.02583 3.6044128, 97.030469 3.603782, 97.0358222 3.6073398, 97.0414197 3.6160251, 97.0440441 3.6223114, 97.0495744 3.6226652, 97.0529336 3.6236124, 97.0568432 3.6258425, 97.0639126 3.631142, 97.0692621 3.6365797, 97.0829361 3.6498113, 97.0906081 3.6584099, 97.0962554 3.6639763, 97.1072971 3.6741261, 97.1146258 3.6802426, 97.119968 3.6836048, 97.128303 3.6873676, 97.1335932 3.6921588, 97.1352048 3.6959567, 97.1359804 3.7005906, 97.1366476 3.7091188, 97.1381013 3.7178177, 97.1420475 3.7341139, 97.1456652 3.7359396, 97.1510496 3.7396274, 97.1535814 3.7455863, 97.1612686 3.7388773, 97.1733741 3.7301126, 97.1766684 3.7272459, 97.1839903 3.7199243, 97.1918016 3.7113196, 97.2031182 3.6969401, 97.2061579 3.6939)))</t>
  </si>
  <si>
    <t>1332:5</t>
  </si>
  <si>
    <t>04</t>
  </si>
  <si>
    <t>aceh tenggara</t>
  </si>
  <si>
    <t>KABUPATEN ACEH TENGGARA</t>
  </si>
  <si>
    <t>MULTIPOLYGON (((97.8246091 3.749526, 97.8177382 3.742496, 97.8152105 3.736741, 97.8131965 3.734637, 97.8024054 3.72489, 97.8002732 3.722666, 97.803826 3.716766, 97.8046388 3.710372, 97.8086688 3.704593, 97.8176818 3.692863, 97.8191259 3.690598, 97.822521 3.681288, 97.8260111 3.675926, 97.8293133 3.672177, 97.8383963 3.668519, 97.8444025 3.661197, 97.8465978 3.653196, 97.8532829 3.641871, 97.8540158 3.638885, 97.8528165 3.630148, 97.8535514 3.626923, 97.8585871 3.622346, 97.8637898 3.619624, 97.8691201 3.615527, 97.8719433 3.612075, 97.8705432 3.606984, 97.8642621 3.60079, 97.8636433 3.594627, 97.8670419 3.584839, 97.8669128 3.576586, 97.8682586 3.571032, 97.8699996 3.569009, 97.8755948 3.5651627, 97.884773 3.561077, 97.892415 3.559086, 97.8978332 3.560312, 97.9017161 3.558958, 97.9044111 3.55694, 97.9096979 3.550152, 97.9123489 3.543658, 97.912527 3.533914, 97.9163411 3.526269, 97.9194672 3.521981, 97.9234544 3.513332, 97.9240096 3.510226, 97.9229074 3.505256, 97.9204953 3.5000037, 97.922998 3.496749, 97.9286516 3.493215, 97.9399693 3.490382, 97.9460456 3.489412, 97.9494356 3.485645, 97.9533647 3.483606, 97.9581909 3.483057, 97.9586028 3.48061, 97.9497665 3.472817, 97.9478464 3.466557, 97.9422263 3.458099, 97.9414473 3.455834, 97.9363103 3.450358, 97.9337357 3.444458, 97.9336689 3.441085, 97.9315482 3.4402984, 97.9299765 3.4376967, 97.9294383 3.4340456, 97.9252641 3.4304134, 97.9226456 3.4262511, 97.921066 3.4220833, 97.9111188 3.4170558, 97.9066428 3.4163171, 97.8976489 3.4158945, 97.8982867 3.4081787, 97.9058491 3.3992219, 97.9092935 3.3931279, 97.9099027 3.3895602, 97.9305396 3.3897189, 97.9378507 3.3914326, 97.9412537 3.3915819, 97.9469894 3.3935538, 97.948226 3.390666, 97.950547 3.389109, 97.962692 3.382755, 97.970668 3.378021, 97.976556 3.372458, 97.9787 3.371677, 97.987877 3.371057, 97.991868 3.370331, 97.994555 3.372949, 97.996998 3.372645, 98.001949 3.369756, 98.006545 3.365656, 98.010663 3.35924, 98.0143 3.349385, 98.015527 3.34758, 98.019273 3.344716, 98.0209417 3.3447039, 98.023306 3.34185, 98.024143 3.338724, 98.0288946 3.3310146, 98.0253398 3.325332, 98.0226 3.322097, 98.0201828 3.3159924, 98.0197064 3.3124455, 98.0205557 3.3100063, 98.0207509 3.302636, 98.0169773 3.3025402, 98.0129463 3.29661, 98.0098451 3.2934574, 98.002701 3.2913176, 97.9994712 3.2887433, 97.9956275 3.2831564, 97.9929952 3.281694, 97.9882181 3.2808166, 97.9813335 3.281233, 97.9782877 3.2821369, 97.9776851 3.2801372, 97.9737166 3.2796412, 97.9729229 3.2783514, 97.969748 3.2776569, 97.9672677 3.2790459, 97.9676645 3.2806333, 97.966112 3.2873397, 97.9545197 3.283507, 97.9520652 3.2837829, 97.9513299 3.2786448, 97.9499651 3.2759746, 97.9456334 3.2711681, 97.9410975 3.2715136, 97.9391654 3.2707527, 97.9359123 3.271573, 97.936822 3.2685841, 97.9365845 3.2653907, 97.9224083 3.2640341, 97.9129541 3.2642505, 97.908339 3.2622834, 97.9015666 3.2622963, 97.8986739 3.2603891, 97.8966906 3.2578165, 97.8906614 3.2563905, 97.8835607 3.256915, 97.8753176 3.2553673, 97.8705581 3.2511019, 97.870368 3.2496189, 97.8795325 3.239996, 97.8818186 3.2381089, 97.8853941 3.2380864, 97.8889143 3.240386, 97.892902 3.2404845, 97.8933712 3.2376691, 97.8985433 3.2340396, 97.904532 3.2320434, 97.9127873 3.231562, 97.9170753 3.23071, 97.9224342 3.228475, 97.9268953 3.223063, 97.930577 3.212915, 97.9324798 3.20979, 97.9363473 3.20636, 97.9378333 3.204136, 97.941273 3.2054738, 97.943537 3.2012692, 97.9415964 3.1986817, 97.9397524 3.1936338, 97.9415886 3.1806997, 97.9429646 3.1751295, 97.9413605 3.171799, 97.9384964 3.1635136, 97.9429386 3.1608191, 97.9538414 3.152539, 97.9624129 3.146396, 97.9638092 3.1449341, 97.9693145 3.142752, 97.9726521 3.136132, 97.9719778 3.1353469, 97.9765227 3.1288766, 97.9809111 3.1188606, 97.981749 3.1109038, 97.9793612 3.1001819, 97.9793641 3.0971797, 97.982836 3.0867547, 97.9824846 3.0817429, 97.980526 3.0795922, 97.9768327 3.0789978, 97.9757565 3.0747041, 97.9745258 3.0728064, 97.9689684 3.0693608, 97.9610804 3.0658731, 97.9494984 3.0656884, 97.9476825 3.067224, 97.9494659 3.0696084, 97.9496338 3.0730692, 97.9451482 3.0750629, 97.9420386 3.0732574, 97.9384019 3.074863, 97.9357791 3.073611, 97.9320211 3.069423, 97.9302868 3.063129, 97.9299226 3.057851, 97.9303028 3.054254, 97.9337808 3.052869, 97.9423628 3.0479707, 97.9443497 3.04423, 97.9391237 3.037001, 97.938404 3.0319162, 97.9387425 3.0258387, 97.9416372 3.018885, 97.9460982 3.0104484, 97.9469418 3.0057193, 97.9460644 3.0032047, 97.9431377 3.0000029, 97.941858 2.997059, 97.9351388 2.989519, 97.930157 2.9908608, 97.9268541 2.9934789, 97.9192085 2.9961602, 97.9160123 2.9985109, 97.9080301 3.0008097, 97.9039151 3.0040485, 97.9015975 3.0078459, 97.8968432 3.008507, 97.8934622 3.0081057, 97.8880288 3.009229, 97.8830656 3.0071316, 97.8802557 3.0072332, 97.8725313 3.0097966, 97.8696685 3.0091056, 97.8610476 3.0035053, 97.8561572 3.0033748, 97.8514853 3.0009837, 97.8479471 3.0012308, 97.8409731 3.0032094, 97.8370622 3.0029252, 97.828982 3.0000003, 97.8274301 2.998746, 97.8232617 2.993214, 97.8192334 2.98865, 97.8150009 2.9822119, 97.814116 2.9800228, 97.8155739 2.9766781, 97.8156084 2.9763885, 97.8142563 2.9686013, 97.8136275 2.9663553, 97.8103866 2.9635332, 97.8056275 2.9609553, 97.8033514 2.9631325, 97.8028108 2.9652219, 97.8017393 2.9694097, 97.7993913 2.9747659, 97.7992555 2.9748656, 97.7965695 2.9752493, 97.7962839 2.9751963, 97.7953044 2.9749588, 97.7929638 2.9743407, 97.7881275 2.9721553, 97.7774984 2.9661779, 97.7750943 2.9640454, 97.7718502 2.9606658, 97.7708002 2.9593687, 97.7694992 2.9570869, 97.7692883 2.9562945, 97.7686751 2.9533818, 97.7684275 2.9489553, 97.7663404 2.941925, 97.7660391 2.9411518, 97.7630821 2.9352586, 97.7630126 2.93514, 97.7602089 2.9322396, 97.7560777 2.9283655, 97.753778 2.9269856, 97.7536525 2.9269493, 97.7489537 2.9268432, 97.7465864 2.9272575, 97.7430487 2.9278518, 97.7429185 2.9278931, 97.7412229 2.92848, 97.7403946 2.9287696, 97.7372167 2.9300156, 97.7343163 2.930942, 97.7329389 2.9314143, 97.7283185 2.9326214, 97.7249443 2.9333654, 97.7242198 2.9335052, 97.7224178 2.9339377, 97.720319 2.9343666, 97.713141 2.9361244, 97.7109531 2.9367977, 97.7069033 2.9381628, 97.7043839 2.938938, 97.7014533 2.9397321, 97.699602 2.9402971, 97.6981672 2.9407625, 97.69514 2.9416624, 97.6919603 2.9422625, 97.6904317 2.9424263, 97.6880245 2.9427791, 97.6773407 2.9447002, 97.6747519 2.9449004, 97.671621 2.9451897, 97.6698794 2.9454684, 97.66799 2.9456351, 97.6643903 2.9460749, 97.6635139 2.9462001, 97.6612091 2.9464088, 97.6585152 2.9468074, 97.6564048 2.9471882, 97.6551527 2.9474386, 97.647681 2.9500034, 97.6460572 2.9508778, 97.6428275 2.9524553, 97.6399275 2.9551553, 97.6370509 2.9602751, 97.6363021 2.9623486, 97.6361643 2.962643, 97.6344275 2.9650553, 97.634228 2.9680466, 97.6335931 2.9715066, 97.6331275 2.9735553, 97.6337175 2.9789623, 97.6337275 2.9826321, 97.633743 2.985489, 97.6338354 2.9874755, 97.6339186 2.9892654, 97.6341193 2.9931965, 97.6337056 2.9959708, 97.6335602 2.9988096, 97.6336275 3.0070119, 97.6339275 3.0106553, 97.6345275 3.0140553, 97.6395091 3.0207823, 97.6412913 3.0230102, 97.6413296 3.0230602, 97.6426117 3.0259202, 97.642633 3.0260185, 97.6427742 3.0276178, 97.6429088 3.0294227, 97.6414237 3.0338789, 97.6373738 3.0417426, 97.6337593 3.0483154, 97.6290777 3.0601548, 97.6230275 3.0739553, 97.6208319 3.0805594, 97.6186961 3.0857548, 97.6166358 3.0899845, 97.6132506 3.0960618, 97.6110028 3.1001047, 97.6105464 3.1008726, 97.6024275 3.1100553, 97.5959238 3.1151334, 97.5930831 3.1163867, 97.5897727 3.1187497, 97.5867584 3.1209014, 97.5839984 3.1225513, 97.5811336 3.1241352, 97.5756275 3.1272553, 97.5726642 3.1306966, 97.569302 3.1338947, 97.5591651 3.1430073, 97.5551663 3.1462858, 97.547344 3.1520777, 97.5344275 3.1601553, 97.5320455 3.160904, 97.5300171 3.1617243, 97.5214305 3.1666099, 97.5198275 3.1675553, 97.514292 3.1735246, 97.5024126 3.1888404, 97.5022784 3.1890236, 97.5000275 3.1921553, 97.4965081 3.1956402, 97.4930524 3.1987321, 97.4887275 3.2031553, 97.4847848 3.2079068, 97.4814701 3.2119916, 97.4785885 3.2161137, 97.477416 3.2180245, 97.4755275 3.2215553, 97.4742041 3.2257737, 97.4735377 3.228431, 97.4721875 3.2344964, 97.4721831 3.2345136, 97.4708275 3.2397553, 97.4701275 3.2452553, 97.4703223 3.2491529, 97.4710024 3.2526925, 97.4715275 3.2557553, 97.4714002 3.263244, 97.4706719 3.2656108, 97.4673193 3.2710433, 97.4670684 3.2760572, 97.4678485 3.283702, 97.4674175 3.2870034, 97.4688697 3.2947922, 97.4686159 3.3012737, 97.472545 3.3219239, 97.4735674 3.3300584, 97.4730158 3.3325035, 97.4682583 3.3384276, 97.4626336 3.350377, 97.4564674 3.3618633, 97.4502213 3.3752281, 97.4399424 3.3990376, 97.4384162 3.4016646, 97.4324364 3.4098487, 97.4243816 3.4217593, 97.4215149 3.4251789, 97.4150881 3.4312676, 97.4088668 3.4383503, 97.3989821 3.4511746, 97.3983056 3.4551481, 97.4049308 3.4662032, 97.4098475 3.4750168, 97.4190221 3.4896719, 97.4437101 3.5255996, 97.4520888 3.5399835, 97.4558604 3.5421912, 97.4626193 3.5421413, 97.4713854 3.5433789, 97.4791158 3.5449816, 97.4815073 3.5465025, 97.4838735 3.5517041, 97.4843501 3.5582479, 97.4829431 3.5622815, 97.4809921 3.5638681, 97.4748369 3.56716, 97.4724588 3.5692351, 97.4690387 3.5755277, 97.4679926 3.5823135, 97.4680297 3.5899457, 97.4673552 3.5926352, 97.4636291 3.5994164, 97.462462 3.6053459, 97.4628761 3.612501, 97.4625659 3.6159248, 97.4604174 3.6224981, 97.4550451 3.6304994, 97.4523006 3.6329407, 97.4466325 3.6357437, 97.437372 3.6380513, 97.4316468 3.6384694, 97.4304912 3.6377336, 97.4273945 3.6325306, 97.4215003 3.6254271, 97.4170674 3.622303, 97.4100695 3.6196002, 97.4042862 3.6187951, 97.4005685 3.6206841, 97.3921275 3.6299553, 97.3882275 3.6327553, 97.382513 3.6383844, 97.3778194 3.6410664, 97.3720341 3.641117, 97.3690522 3.640011, 97.3647974 3.6354785, 97.3599729 3.6272617, 97.3555275 3.6244553, 97.344089 3.622769, 97.3406833 3.6205004, 97.3384957 3.6180506, 97.3304069 3.6128995, 97.312485 3.6055662, 97.3020204 3.6009609, 97.2953256 3.5992363, 97.2945309 3.6008857, 97.2948251 3.6063281, 97.2933427 3.6124741, 97.2874071 3.6279322, 97.2845846 3.6396053, 97.2815282 3.6461418, 97.2782036 3.6497198, 97.2730861 3.6512385, 97.2689457 3.6512306, 97.2635245 3.6523206, 97.2578536 3.6565284, 97.2390733 3.6693926, 97.2242229 3.6787625, 97.2142818 3.6864464, 97.2061579 3.6939, 97.2212946 3.6944121, 97.2325001 3.6950965, 97.2524953 3.6955775, 97.2554987 3.6953627, 97.2583584 3.6937504, 97.2627674 3.686331, 97.2664333 3.684426, 97.2807658 3.6829611, 97.2848686 3.6823071, 97.2968147 3.6787999, 97.3048026 3.6768294, 97.3085389 3.6764688, 97.315936 3.6769241, 97.3212808 3.678111, 97.3446245 3.6811827, 97.3664464 3.6842386, 97.3723788 3.6847644, 97.3908012 3.6874551, 97.416577 3.6919146, 97.4319558 3.6937071, 97.4383273 3.6947481, 97.4603331 3.6976615, 97.4700726 3.6995908, 97.4773211 3.7016627, 97.4858908 3.7021188, 97.4938006 3.7029414, 97.497942 3.7006576, 97.5028939 3.6999556, 97.5114991 3.7000764, 97.5208386 3.7028482, 97.5284238 3.7059523, 97.534871 3.7066933, 97.5397193 3.7102422, 97.5436915 3.7109013, 97.5495998 3.7141759, 97.5526578 3.7142535, 97.5561467 3.7106879, 97.5648428 3.712073, 97.5721725 3.713628, 97.5810597 3.7150048, 97.5889091 3.716234, 97.6016767 3.7180457, 97.6217008 3.721661, 97.6234888 3.722455, 97.625322 3.7247088, 97.6294907 3.729916, 97.6353173 3.73327, 97.642256 3.731654, 97.6505168 3.732417, 97.653487 3.731663, 97.6621774 3.731921, 97.6734787 3.732902, 97.6815608 3.733305, 97.6863129 3.7341354, 97.6970096 3.734577, 97.7089181 3.735558, 97.7305529 3.738997, 97.734772 3.7399, 97.7488602 3.744341, 97.7523612 3.744506, 97.7673671 3.747208, 97.7751959 3.748004, 97.7812326 3.749222, 97.7906421 3.7487, 97.8092734 3.7484725, 97.8246091 3.749526)))</t>
  </si>
  <si>
    <t>1332:6</t>
  </si>
  <si>
    <t>05</t>
  </si>
  <si>
    <t>aceh timur</t>
  </si>
  <si>
    <t>KABUPATEN ACEH TIMUR</t>
  </si>
  <si>
    <t>MULTIPOLYGON (((97.9756757 4.5562549, 97.9760641 4.5538121, 97.9808732 4.5454591, 97.9811079 4.5434632, 97.9788233 4.5399641, 97.9750488 4.5365252, 97.970883 4.5339863, 97.9671262 4.5295001, 97.9625496 4.5283221, 97.9586654 4.5319316, 97.9569726 4.5343958, 97.9518781 4.5348642, 97.9516107 4.534815, 97.9504276 4.5328414, 97.9509357 4.5294525, 97.9450597 4.5291572, 97.9422567 4.5272042, 97.9400241 4.5284302, 97.9376578 4.5276003, 97.9356083 4.528383, 97.93678 4.532872, 97.9319481 4.5339701, 97.9280374 4.5340035, 97.9214888 4.5322979, 97.9166589 4.5294528, 97.9133071 4.5234276, 97.9129632 4.5213273, 97.9079651 4.5189911, 97.9086319 4.5175313, 97.9046163 4.5120411, 97.8995197 4.5086448, 97.8975609 4.5063107, 97.8968153 4.5024516, 97.8946931 4.5004052, 97.8908723 4.4931945, 97.8907948 4.4866961, 97.8887875 4.482922, 97.8886702 4.4771399, 97.8841889 4.4712478, 97.8821775 4.4678677, 97.8774062 4.4581845, 97.8807776 4.4566981, 97.8816842 4.4534316, 97.8868218 4.4483403, 97.9027666 4.4481031, 97.9058835 4.4523481, 97.908426 4.4482672, 97.90978 4.4508698, 97.9169233 4.4526715, 97.9186483 4.4513103, 97.9181844 4.4465969, 97.9213499 4.4394212, 97.925444 4.434979, 97.9357215 4.4324806, 97.9391535 4.4362954, 97.9422642 4.4379714, 97.9476225 4.4386424, 97.9496062 4.4403259, 97.9529349 4.4411895, 97.9616924 4.4421712, 97.9665372 4.4451422, 97.9665726 4.4450555, 97.9669206 4.4414088, 97.971092 4.4383441, 97.9710713 4.4345245, 97.969868 4.4309291, 97.969868 4.4309267, 97.9684678 4.427974, 97.9687707 4.4260708, 97.9734044 4.4226597, 97.9784799 4.4223879, 97.981664 4.4212608, 97.9818086 4.4143631, 97.985424 4.4126804, 97.9897298 4.4117009, 97.991641 4.4120974, 97.9935461 4.4094086, 97.9978475 4.4087896, 98.0005169 4.407652, 98.0037217 4.4118224, 98.0070213 4.4131014, 98.0094123 4.4127349, 98.0125774 4.4149844, 98.0150312 4.4144011, 98.0194556 4.4175639, 98.0237692 4.4181387, 98.0241625 4.4157788, 98.0174364 4.4152856, 98.0130474 4.4108461, 98.0059461 4.4058854, 98.0047493 4.4039047, 98.0021489 4.402456, 98.0001532 4.3991525, 97.9971264 4.3998374, 97.9870587 4.3946485, 97.9828101 4.3940682, 97.9800106 4.3926286, 97.9763201 4.3934157, 97.9670041 4.3964305, 97.9636431 4.3954953, 97.9623511 4.3939645, 97.9538797 4.3915439, 97.9505767 4.3881758, 97.9464902 4.3875183, 97.9442573 4.3835667, 97.941048 4.3760477, 97.9383974 4.3719232, 97.9258583 4.3590582, 97.92385 4.3561465, 97.9225685 4.3510925, 97.9185459 4.3502405, 97.8972177 4.3485128, 97.8900496 4.3481717, 97.8833924 4.3465074, 97.8723224 4.346234, 97.8661689 4.3446908, 97.8619297 4.344748, 97.8554023 4.3460536, 97.8342768 4.3460748, 97.8301726 4.3455029, 97.8199979 4.3454484, 97.8089406 4.3464463, 97.8055567 4.3455915, 97.8037667 4.3477596, 97.8000047 4.3482256, 97.7959673 4.3444435, 97.7937088 4.3455726, 97.7885302 4.3498118, 97.7833574 4.3504642, 97.776978 4.3453346, 97.776951 4.3453083, 97.7742952 4.3430089, 97.7742274 4.3429414, 97.7715258 4.3403454, 97.7661465 4.3412456, 97.763242 4.3388669, 97.761708 4.3359441, 97.7601736 4.3303243, 97.7623703 4.3281395, 97.7611689 4.3256567, 97.7615984 4.3209378, 97.7608824 4.316459, 97.7559455 4.3129415, 97.7523366 4.3082614, 97.7492069 4.3054124, 97.7449895 4.3043163, 97.7433688 4.3002596, 97.7401782 4.2978946, 97.7369617 4.2928974, 97.7345602 4.2871453, 97.7318497 4.286097, 97.731562 4.2777466, 97.7295165 4.2755044, 97.7263242 4.2742284, 97.7191197 4.2572745, 97.7180452 4.25098, 97.7168427 4.2492838, 97.7178581 4.2471827, 97.7141365 4.2469319, 97.71302 4.2468566, 97.7038267 4.2464087, 97.6967899 4.2467964, 97.6951883 4.2468707, 97.6910077 4.2470489, 97.6848689 4.2467329, 97.6837462 4.2440351, 97.6834956 4.2437198, 97.6810969 4.2411611, 97.6807565 4.2408521, 97.6777578 4.2409241, 97.6736656 4.2420083, 97.6710317 4.2424378, 97.6691784 4.2422533, 97.6689943 4.242235, 97.6653547 4.2391912, 97.6592917 4.2317447, 97.6570705 4.2285197, 97.6549765 4.226185, 97.6488829 4.2233398, 97.6485625 4.2231901, 97.6462532 4.2209439, 97.6459428 4.2200491, 97.6442669 4.2195659, 97.6418584 4.2223694, 97.6401734 4.223062, 97.638392 4.224301, 97.6349735 4.2266641, 97.6333192 4.227554, 97.6327343 4.2278462, 97.631514 4.2279739, 97.6314473 4.2279799, 97.6306497 4.2279847, 97.6294182 4.2283029, 97.6287646 4.2286948, 97.6284514 4.2295813, 97.627605 4.2328588, 97.6273904 4.2335651, 97.6247181 4.2386394, 97.622686 4.2437882, 97.6198657 4.2469335, 97.6155752 4.2494424, 97.6112209 4.2509999, 97.6063705 4.2539064, 97.6018472 4.2537191, 97.5983993 4.2513839, 97.5945331 4.249884, 97.592588 4.2396097, 97.5890884 4.2329153, 97.5857528 4.2293494, 97.5855806 4.2257066, 97.5828463 4.2236713, 97.5822592 4.2190723, 97.5783984 4.2145867, 97.5761449 4.2099846, 97.576925 4.2064629, 97.5754426 4.2026615, 97.5738973 4.2015241, 97.5757509 4.1967504, 97.5736181 4.191432, 97.5744546 4.1895824, 97.5773131 4.1886919, 97.5778529 4.1864237, 97.5766668 4.182874, 97.5733671 4.1860232, 97.5693184 4.1873397, 97.5659772 4.1866275, 97.5612313 4.1844123, 97.5581469 4.1874957, 97.5510162 4.1905716, 97.5474055 4.1927714, 97.540806 4.1939064, 97.5349028 4.1941979, 97.5307785 4.1935346, 97.5259447 4.1912307, 97.5215522 4.1881334, 97.5195517 4.1886529, 97.5151595 4.1863067, 97.5116613 4.1756208, 97.5054334 4.1664301, 97.5052277 4.160589, 97.5040307 4.157381, 97.5003727 4.1559649, 97.5003245 4.1559477, 97.5002411 4.155918, 97.500218 4.1559097, 97.4871507 4.1572133, 97.4747775 4.1579369, 97.4656525 4.1590903, 97.4549325 4.1621569, 97.4533529 4.1629354, 97.4453862 4.1669915, 97.4392166 4.1697915, 97.4258836 4.1740752, 97.4192295 4.1765768, 97.4084657 4.1822197, 97.4037488 4.1809778, 97.4037349 4.1810055, 97.4036369 4.181113, 97.4012273 4.1825497, 97.400466 4.182852, 97.398943 4.1838868, 97.3959844 4.1877351, 97.3940315 4.189065, 97.3871165 4.1926876, 97.3847626 4.1940229, 97.3802305 4.1972036, 97.3787184 4.1982649, 97.3756599 4.2001821, 97.3687559 4.2034225, 97.3675227 4.203523, 97.3669323 4.2034951, 97.361543 4.2038488, 97.3603315 4.2042258, 97.360282 4.2042593, 97.3577037 4.2075891, 97.3568968 4.2092322, 97.356404 4.2140508, 97.3550107 4.2209752, 97.3522905 4.2285789, 97.3515222 4.2318133, 97.3511488 4.2335683, 97.3484149 4.2374336, 97.3489414 4.2399981, 97.352703 4.2552769, 97.3527649 4.2555079, 97.3543047 4.2601059, 97.3568762 4.2677665, 97.3576488 4.2700683, 97.3597488 4.2820683, 97.3589802 4.2858642, 97.3573733 4.2882708, 97.3566592 4.2961026, 97.3573578 4.3071863, 97.3591488 4.3352683, 97.3589698 4.336044, 97.3580705 4.3395891, 97.3557488 4.3450683, 97.3522488 4.3472683, 97.3568488 4.3537683, 97.3625488 4.3581683, 97.3678488 4.3614683, 97.3694488 4.3664683, 97.3680488 4.3745683, 97.3693488 4.3838683, 97.3691235 4.386211, 97.3688518 4.3891458, 97.3691446 4.3965614, 97.3691456 4.3965873, 97.369146 4.3965968, 97.36885 4.4016483, 97.3687192 4.4020814, 97.3672894 4.4068162, 97.3630912 4.4139335, 97.3625567 4.4148548, 97.3624929 4.4157805, 97.3622488 4.4197683, 97.3593733 4.4245328, 97.3549965 4.4285099, 97.3529488 4.4306683, 97.3499922 4.4350047, 97.3486638 4.4385562, 97.3469639 4.4445968, 97.3463726 4.4490051, 97.3459488 4.4522683, 97.3450488 4.4740683, 97.3439488 4.4882683, 97.3445488 4.4970683, 97.3443488 4.5015683, 97.3423488 4.5098683, 97.3388488 4.5126683, 97.332453 4.5133725, 97.3323033 4.5133889, 97.3279488 4.5138683, 97.3251258 4.5130618, 97.3217314 4.5119834, 97.3184488 4.5104683, 97.3133214 4.509704, 97.3122852 4.5097439, 97.3027488 4.5067683, 97.2972488 4.5039683, 97.2941488 4.5037683, 97.2847488 4.5057683, 97.2794056 4.5059255, 97.2767123 4.5058665, 97.2746917 4.5064558, 97.2745194 4.5066162, 97.2732488 4.5080683, 97.2728488 4.5111683, 97.2746488 4.5177683, 97.2766488 4.5211683, 97.2806488 4.5252683, 97.2854488 4.5276683, 97.2934488 4.5282683, 97.2971488 4.5290683, 97.3001488 4.5309683, 97.3063488 4.5376683, 97.3104488 4.5397683, 97.3188488 4.5411683, 97.3223488 4.5432683, 97.3239488 4.5481683, 97.3215488 4.5541683, 97.3132488 4.6026683, 97.3130264 4.6028453, 97.311604 4.608087, 97.3095976 4.611506, 97.3064954 4.6205175, 97.3013149 4.6281878, 97.2990639 4.629435, 97.291154 4.6294994, 97.2885007 4.6301154, 97.2803822 4.6301915, 97.274839 4.6318059, 97.2699808 4.6276456, 97.2657523 4.6213475, 97.2615107 4.621431, 97.2593277 4.6246145, 97.2583849 4.6337591, 97.2565197 4.6438245, 97.2545491 4.6490878, 97.2543122 4.6569642, 97.2549697 4.661833, 97.2565559 4.6632635, 97.2613239 4.6636949, 97.2657609 4.662615, 97.2702006 4.6603601, 97.2748048 4.6592805, 97.2821681 4.6589629, 97.2940474 4.659831, 97.3056723 4.6622928, 97.3094324 4.6644838, 97.3112681 4.6666701, 97.3124317 4.6700296, 97.3126745 4.6734709, 97.3119547 4.6819815, 97.3132023 4.6850895, 97.3176221 4.6912263, 97.3236313 4.6976186, 97.3254639 4.7010637, 97.3272086 4.7062709, 97.3276042 4.7158387, 97.3253983 4.7289799, 97.32413 4.7345155, 97.3190652 4.7409774, 97.321691 4.7441283, 97.3236408 4.7440503, 97.3252014 4.748179, 97.326015 4.7536186, 97.3274703 4.7571045, 97.3269924 4.7588142, 97.3299985 4.7621551, 97.3345806 4.7646975, 97.3364356 4.7668286, 97.3352702 4.7717215, 97.3380351 4.7781418, 97.3408147 4.7793431, 97.3449631 4.7778407, 97.3481394 4.7787347, 97.3504989 4.7780626, 97.3530617 4.7719991, 97.3563837 4.7719304, 97.3557198 4.7765248, 97.3596446 4.7817089, 97.3622095 4.7834924, 97.3655593 4.781814, 97.3659927 4.7783068, 97.3640365 4.7736911, 97.3607611 4.7691313, 97.3613466 4.7671468, 97.3654353 4.7667303, 97.3691134 4.7689448, 97.3719277 4.7681555, 97.3790848 4.7681194, 97.3869957 4.7687068, 97.3878894 4.7674346, 97.3869798 4.7617172, 97.3879754 4.7600539, 97.3932837 4.7589153, 97.3992302 4.7596105, 97.4019715 4.7563267, 97.4052971 4.7553722, 97.4071135 4.7559129, 97.4111126 4.7593724, 97.417003 4.7587442, 97.4223516 4.7550247, 97.4247234 4.756333, 97.4223754 4.7646801, 97.420642 4.7667291, 97.4171138 4.7686468, 97.4147496 4.7685287, 97.4104695 4.762719, 97.4061015 4.7624423, 97.4032118 4.7632893, 97.3999308 4.7667766, 97.4005387 4.7728005, 97.4023676 4.7797402, 97.4035217 4.7894934, 97.4060607 4.7946382, 97.4076347 4.7958469, 97.4123437 4.7959593, 97.4160676 4.7934594, 97.4189975 4.7885364, 97.4179828 4.7872193, 97.4104175 4.7872111, 97.4070554 4.7839666, 97.4099954 4.7806052, 97.4124781 4.7799417, 97.4205026 4.7819943, 97.424185 4.7848653, 97.4267918 4.7857816, 97.4323537 4.7857169, 97.4364952 4.7885619, 97.435972 4.7953948, 97.4330544 4.7975005, 97.4283802 4.8057832, 97.4294332 4.8077683, 97.4352991 4.8082992, 97.4377808 4.8118874, 97.437418 4.8142611, 97.4353662 4.8186377, 97.4368042 4.8216636, 97.4470035 4.8196998, 97.4470399 4.8196703, 97.4514186 4.8186627, 97.4554943 4.8192168, 97.456439 4.822886, 97.4518605 4.826744, 97.44889 4.828287, 97.4420377 4.8284843, 97.4424958 4.8317759, 97.444739 4.8336751, 97.4522973 4.8354822, 97.4556259 4.8393357, 97.4578952 4.8452148, 97.459913 4.8460394, 97.4617842 4.8447796, 97.4618275 4.8412467, 97.465121 4.8397491, 97.4668377 4.8424324, 97.4696688 4.8427945, 97.4700134 4.8403452, 97.4676179 4.838371, 97.4705043 4.8370474, 97.4718321 4.8383241, 97.4726422 4.8431462, 97.4751675 4.8388733, 97.4769415 4.8387187, 97.4854375 4.8472475, 97.4885863 4.8528876, 97.4895547 4.8565404, 97.4892484 4.8599649, 97.4878864 4.8649247, 97.4894125 4.8674473, 97.4946461 4.8670894, 97.4970217 4.8704313, 97.5004786 4.8704336, 97.5015503 4.8716135, 97.5021056 4.8755201, 97.5061632 4.876856, 97.5071599 4.8793677, 97.5111956 4.8817154, 97.511598 4.8830615, 97.5088381 4.8853689, 97.5063832 4.885163, 97.5046312 4.8830941, 97.5032688 4.8793939, 97.5004032 4.8776624, 97.4979801 4.8747155, 97.4966216 4.8758654, 97.4953037 4.8798994, 97.4971401 4.8828287, 97.4990973 4.8834828, 97.5017233 4.8878921, 97.5058876 4.8869887, 97.5067029 4.8901688, 97.504357 4.8923658, 97.5021402 4.8924596, 97.4990351 4.8891657, 97.4939781 4.8859997, 97.4927718 4.8885334, 97.4987223 4.8948073, 97.4988439 4.8984119, 97.4960661 4.9003561, 97.4919354 4.9010649, 97.491288 4.9057744, 97.4880615 4.9059824, 97.4850097 4.902248, 97.483462 4.9050546, 97.4876273 4.9085419, 97.4851492 4.911195, 97.479653 4.9111788, 97.4771 4.9145515, 97.4747366 4.9130195, 97.473107 4.9170018, 97.4793563 4.9184244, 97.4768514 4.9210512, 97.4735817 4.9204873, 97.4706235 4.918856, 97.4684952 4.9142631, 97.4657145 4.915347, 97.4657478 4.9169226, 97.4657488 4.9169701, 97.4692571 4.9209958, 97.4733622 4.9233916, 97.4717123 4.9267115, 97.468536 4.9281276, 97.4676966 4.931151, 97.4700138 4.9335952, 97.4724606 4.9381779, 97.4735984 4.9432035, 97.4717598 4.9467505, 97.4731416 4.9482399, 97.475437 4.9477273, 97.4754488 4.9477122, 97.4769205 4.9413579, 97.4806391 4.9420821, 97.483927 4.9451022, 97.4861023 4.9418885, 97.4880531 4.9417746, 97.4911635 4.9465854, 97.4929117 4.9478374, 97.4971363 4.9475514, 97.4986767 4.9543524, 97.500578 4.9567889, 97.5033828 4.9572691, 97.504914 4.9595102, 97.5028096 4.9609087, 97.5007101 4.9600753, 97.4979835 4.957416, 97.4954268 4.9571637, 97.4901435 4.9599162, 97.486661 4.9591114, 97.4851183 4.9610678, 97.4883617 4.963454, 97.4913168 4.9629715, 97.4930183 4.9645975, 97.4941921 4.9677106, 97.4960726 4.9674088, 97.4983168 4.9640797, 97.5004485 4.9648078, 97.5017958 4.9676759, 97.4994088 4.9702594, 97.4998639 4.9748011, 97.4993192 4.9767062, 97.4970167 4.9775943, 97.4938605 4.9759382, 97.4910963 4.9778138, 97.4931943 4.9813003, 97.497812 4.9830135, 97.4980753 4.9856401, 97.4966337 4.988852, 97.4981123 4.9913014, 97.4982337 4.9913276, 97.5023781 4.9918859, 97.5032368 4.9924828, 97.5033283 4.9925464, 97.5063156 4.9938592, 97.5077989 4.9956298, 97.5073749 4.9982177, 97.5024485 5.0001569, 97.5023217 5.0026474, 97.5053528 5.0052568, 97.5054311 5.0055619, 97.50542 5.0058963, 97.5048836 5.0104339, 97.5030051 5.0125499, 97.5011133 5.012807, 97.4973105 5.0107085, 97.4935103 5.0123629, 97.4935348 5.0144769, 97.4935412 5.0144915, 97.4955073 5.0164255, 97.501113 5.0164108, 97.5011198 5.0164141, 97.5038456 5.0182318, 97.5060359 5.0211562, 97.50672 5.0235186, 97.5063642 5.028232, 97.5079575 5.0295759, 97.5135015 5.0291707, 97.5144108 5.0322993, 97.5103615 5.0380038, 97.5090418 5.0433653, 97.506318 5.0442087, 97.5047749 5.0398332, 97.5011753 5.0376815, 97.4992179 5.0399706, 97.5001945 5.0432948, 97.5053088 5.0456998, 97.5037181 5.048712, 97.4978483 5.04975, 97.4980023 5.0511257, 97.5056024 5.054866, 97.5087152 5.0538047, 97.5119504 5.0502047, 97.5138694 5.0523253, 97.5115597 5.0565492, 97.5073437 5.0591525, 97.5067498 5.0620825, 97.5099099 5.0653822, 97.5130065 5.0658666, 97.5146306 5.0627974, 97.5132233 5.0591775, 97.5148426 5.0568984, 97.5148489 5.0569014, 97.5153951 5.0657309, 97.5148004 5.069301, 97.5122204 5.0702105, 97.5106438 5.0681954, 97.5085007 5.0699394, 97.5096272 5.0730922, 97.5076154 5.0753215, 97.5057591 5.0747266, 97.5060248 5.0693556, 97.5026253 5.0696157, 97.4993154 5.0682205, 97.4988739 5.0704655, 97.4994772 5.0714137, 97.5008843 5.0753053, 97.5016207 5.0773061, 97.4992496 5.078149, 97.4963205 5.073408, 97.4917285 5.0715522, 97.4917127 5.071587, 97.4912461 5.074963, 97.4950703 5.0776716, 97.4973886 5.0817415, 97.4953656 5.0862469, 97.4922392 5.0870455, 97.4905823 5.0860777, 97.4878229 5.0815381, 97.4885109 5.0787642, 97.4863832 5.077901, 97.4834291 5.0792724, 97.4797783 5.0870311, 97.4758875 5.0893208, 97.4745397 5.0948897, 97.4740247 5.0951684, 97.4713629 5.0954757, 97.4694395 5.0928643, 97.4674737 5.0943371, 97.4674675 5.0943751, 97.469264 5.0986301, 97.4730884 5.1018097, 97.4730378 5.1029483, 97.471753 5.1046968, 97.4677042 5.1047247, 97.4662999 5.105853, 97.4680192 5.1097715, 97.4626478 5.1093791, 97.4598878 5.1125316, 97.463268 5.1178045, 97.4648115 5.1187363, 97.4677972 5.116996, 97.4684186 5.1168639, 97.4706212 5.1201323, 97.4698529 5.1239705, 97.472052 5.1249139, 97.4772256 5.1244404, 97.4783347 5.126497, 97.4776038 5.1294675, 97.4765704 5.1299332, 97.4734969 5.1316813, 97.4698272 5.1306707, 97.4682872 5.1334449, 97.468677 5.1353842, 97.4687622 5.1355612, 97.4700976 5.1398602, 97.4690912 5.1421806, 97.4677596 5.1445552, 97.4675001 5.145356, 97.4686124 5.1478304, 97.4697773 5.1489279, 97.4701478 5.1495108, 97.4702607 5.1500884, 97.4700996 5.1503987, 97.4695988 5.1508209, 97.4688807 5.1512223, 97.4671144 5.1520618, 97.4665355 5.1523512, 97.4663526 5.1524555, 97.466136 5.152618, 97.4662381 5.1537902, 97.4674891 5.1542215, 97.4682577 5.1541543, 97.4729941 5.1520286, 97.4734555 5.1517978, 97.47397 5.1515406, 97.4753317 5.152917, 97.4780154 5.1519775, 97.4798879 5.1500882, 97.4842461 5.152365, 97.4871543 5.150559, 97.4883896 5.153185, 97.4883952 5.1531844, 97.4885043 5.1555219, 97.4871533 5.1608569, 97.4893818 5.1610906, 97.490841 5.1571863, 97.4935293 5.1586082, 97.4982485 5.158807, 97.4981866 5.1602016, 97.4968791 5.1627895, 97.4989882 5.1647709, 97.5003105 5.169293, 97.5003095 5.1692949, 97.4993017 5.1721748, 97.4974381 5.1710667, 97.4955287 5.1729492, 97.4955243 5.1729842, 97.4943299 5.1744927, 97.4908922 5.1739036, 97.4892865 5.174828, 97.489305 5.1762695, 97.4893228 5.1763131, 97.4901735 5.1770497, 97.4863977 5.1801595, 97.4858663 5.1830618, 97.4875359 5.185013, 97.488362 5.1881796, 97.4883651 5.1881799, 97.4919109 5.1890901, 97.4916491 5.185789, 97.4948358 5.1858677, 97.4976089 5.1887597, 97.5007231 5.1877814, 97.5006034 5.1912808, 97.4981204 5.1936557, 97.5007651 5.1952063, 97.498743 5.1968934, 97.4968557 5.2027498, 97.4943601 5.2020844, 97.4935067 5.1981362, 97.4922834 5.197529, 97.4887673 5.1987555, 97.4876964 5.2001766, 97.4908817 5.2019915, 97.490513 5.2063288, 97.4921446 5.2077542, 97.4925917 5.2111434, 97.4897213 5.2118815, 97.4918405 5.2145647, 97.4955319 5.2115464, 97.4998638 5.2126933, 97.4990787 5.2146307, 97.495735 5.2169633, 97.4945448 5.2192753, 97.4927153 5.2194879, 97.4886105 5.2243857, 97.4883399 5.2310916, 97.4838257 5.2399829, 97.4837831 5.2437312, 97.4841079 5.2460464, 97.4950034 5.2499983, 97.497711 5.2500985, 97.5083838 5.245233, 97.5135776 5.2423623, 97.5253513 5.2344183, 97.5418252 5.2216018, 97.5547362 5.2133576, 97.5541531 5.2107, 97.5427407 5.2078, 97.5372269 5.2075043, 97.5407069 5.205216, 97.5469068 5.204539, 97.5486119 5.2028481, 97.5598454 5.1937716, 97.5653091 5.1888314, 97.5696291 5.1826743, 97.5683341 5.1806131, 97.5699033 5.1788702, 97.5704253 5.1751444, 97.573795 5.1701359, 97.5735018 5.1675165, 97.5770318 5.166104, 97.5822585 5.1613732, 97.5893525 5.1513547, 97.5930065 5.1468431, 97.5909189 5.1445325, 97.5981006 5.1409921, 97.603333 5.1370921, 97.6136499 5.1318263, 97.6274057 5.1292489, 97.6366686 5.128714, 97.6524172 5.1183739, 97.6516283 5.1152844, 97.6538026 5.1130827, 97.6537203 5.1068344, 97.6547385 5.0954328, 97.656904 5.083651, 97.6554016 5.0810582, 97.6508462 5.0845605, 97.648026 5.0853642, 97.6460914 5.0880067, 97.6443369 5.0882054, 97.6447017 5.082177, 97.6467223 5.0794471, 97.6452132 5.075912, 97.6486186 5.0764655, 97.6552393 5.0684592, 97.6568749 5.0678264, 97.6638643 5.061743, 97.6721336 5.0554313, 97.6741949 5.0515385, 97.6788178 5.0481095, 97.688409 5.0396125, 97.7160236 5.0158315, 97.7357276 4.9999351, 97.7362365 4.9983665, 97.7514374 4.9857418, 97.776203 4.9643454, 97.7792439 4.9623773, 97.779162 4.9594944, 97.7935031 4.9474876, 97.7933499 4.9472674, 97.8072618 4.934888, 97.8151882 4.928835, 97.822909 4.9233288, 97.8441445 4.9090923, 97.843763 4.9082131, 97.8492927 4.9039851, 97.8620286 4.8967676, 97.8724079 4.89221, 97.8802369 4.8899767, 97.8971246 4.8884972, 97.90227 4.8898067, 97.905941 4.8892082, 97.9068565 4.8819142, 97.908655 4.8765428, 97.9149244 4.8618702, 97.9192414 4.8500329, 97.9223806 4.8392236, 97.9306761 4.8155522, 97.9355367 4.8067167, 97.9361231 4.8033783, 97.9461914 4.7781478, 97.9461273 4.7692125, 97.9486797 4.7628647, 97.9534613 4.7568731, 97.9570977 4.746422, 97.9572032 4.7441831, 97.9544311 4.7435807, 97.9552202 4.7388641, 97.9607393 4.7327511, 97.961466 4.7199429, 97.962394 4.71231, 97.9665192 4.6976952, 97.9763942 4.6738908, 97.9766308 4.6699777, 97.9749701 4.6687299, 97.9701895 4.6747968, 97.9700133 4.677914, 97.9674792 4.6775408, 97.9654425 4.6790051, 97.9643392 4.6762341, 97.9624024 4.674798, 97.9644965 4.6643928, 97.9719325 4.6626236, 97.9749427 4.6566141, 97.9749854 4.6540292, 97.9797133 4.6529168, 97.986224 4.6427866, 97.9904448 4.6425725, 97.9967029 4.6395631, 97.9964947 4.636229, 97.993865 4.629947, 97.9984744 4.6250777, 98.0013527 4.6247241, 98.0065787 4.6217149, 98.0128905 4.6166598, 98.0177468 4.6092373, 98.0176949 4.6018496, 98.012001 4.6052346, 98.0072074 4.6027729, 98.0026777 4.5964357, 97.9993636 4.5945058, 97.9948258 4.5869795, 97.9894807 4.5816952, 97.9857811 4.5763424, 97.984508 4.5727052, 97.983529 4.5650896, 97.9818988 4.5676761, 97.9778563 4.5627137, 97.9742145 4.5620314, 97.9705576 4.5591518, 97.9731573 4.5554349, 97.9756757 4.5562549)))</t>
  </si>
  <si>
    <t>1332:7</t>
  </si>
  <si>
    <t>06</t>
  </si>
  <si>
    <t>aceh tengah</t>
  </si>
  <si>
    <t>KABUPATEN ACEH TENGAH</t>
  </si>
  <si>
    <t>MULTIPOLYGON (((96.6574672 4.9553868, 96.6607314 4.95188, 96.6637111 4.9528011, 96.66631 4.9513795, 96.6695482 4.9525615, 96.675333 4.9501144, 96.672789 4.9446262, 96.6733217 4.9388064, 96.6750404 4.9359016, 96.6774288 4.9295361, 96.6825863 4.9259309, 96.6830088 4.9243995, 96.6838518 4.9218941, 96.684281 4.9184117, 96.6844292 4.9157645, 96.6871006 4.9072732, 96.6880807 4.9053256, 96.6903215 4.9007346, 96.691024 4.8986467, 96.6911771 4.894606, 96.6906461 4.8873577, 96.6883002 4.8820542, 96.6881752 4.8779089, 96.6892997 4.8742896, 96.6876482 4.8692671, 96.6873923 4.8627166, 96.6882346 4.8603505, 96.6899295 4.8525524, 96.6913313 4.8492127, 96.6920349 4.8467067, 96.6921455 4.8415369, 96.690481 4.8388191, 96.6933345 4.8326296, 96.6959118 4.8319281, 96.7009498 4.8269728, 96.7059788 4.8246651, 96.7075435 4.818794, 96.7051092 4.8152341, 96.7065284 4.8143348, 96.7058892 4.8101274, 96.7055474 4.8094365, 96.7029152 4.8066405, 96.7013988 4.8027334, 96.7014177 4.7970199, 96.7006044 4.7907461, 96.7015914 4.7865688, 96.7013389 4.7789033, 96.6942355 4.772216, 96.6911795 4.771509, 96.6874353 4.7687093, 96.6846832 4.7603387, 96.6837499 4.7558892, 96.6862598 4.7558182, 96.6880782 4.7539436, 96.6912678 4.7531393, 96.692024 4.751324, 96.6949599 4.7515844, 96.6979006 4.7469143, 96.698163 4.7467051, 96.7024867 4.7449228, 96.7032244 4.7467847, 96.7066567 4.7481753, 96.709017 4.7525089, 96.7114549 4.7522663, 96.7123442 4.7478808, 96.7155957 4.7472646, 96.7156076 4.7436285, 96.7216296 4.7362899, 96.7244596 4.7343336, 96.726489 4.7305246, 96.7299541 4.7281945, 96.7298747 4.7264287, 96.733994 4.7234267, 96.7383241 4.7231776, 96.741821 4.7171375, 96.743592 4.7168782, 96.7470122 4.7131518, 96.7487125 4.7131594, 96.751359 4.7144115, 96.7562289 4.7143745, 96.7587867 4.7159202, 96.7640159 4.7165732, 96.7645512 4.7144278, 96.7689643 4.7141239, 96.7712325 4.7165953, 96.7731973 4.7153886, 96.7788277 4.7160237, 96.7870334 4.7127496, 96.7919454 4.7098871, 96.7951006 4.7017335, 96.7949064 4.6971277, 96.7991022 4.6897509, 96.8016624 4.686816, 96.8049802 4.6865824, 96.8077097 4.6825504, 96.8045875 4.6773793, 96.8054656 4.6758182, 96.8105034 4.6747855, 96.8118345 4.6760054, 96.8112989 4.6788102, 96.8122425 4.6807701, 96.8180745 4.6849099, 96.8208156 4.6841815, 96.8204513 4.681226, 96.8235905 4.6792895, 96.820697 4.6748966, 96.8248305 4.6712889, 96.8308931 4.6703805, 96.8402358 4.6659788, 96.8439203 4.6653748, 96.8530011 4.6663872, 96.8576681 4.6657861, 96.8694649 4.6620068, 96.8792337 4.6611397, 96.8870963 4.6591942, 96.9037971 4.6573981, 96.9130061 4.656687, 96.9213529 4.6569583, 96.9289651 4.6567342, 96.9402103 4.6541806, 96.9495453 4.6526079, 96.9599896 4.6494381, 96.971791 4.6438105, 96.9832169 4.6406432, 96.9877677 4.6375791, 96.99522 4.6317713, 97.0039519 4.6263803, 97.0188312 4.6178062, 97.0217783 4.6175683, 97.0291371 4.6201736, 97.0329473 4.6185841, 97.0375047 4.6131809, 97.0410737 4.6099906, 97.0489445 4.6049657, 97.0613092 4.5995103, 97.0753139 4.5959788, 97.0907997 4.5896198, 97.0948545 4.5882767, 97.1093505 4.5846225, 97.1182626 4.5830089, 97.1447891 4.5792624, 97.1686122 4.5772312, 97.1804677 4.5757851, 97.1943416 4.5753278, 97.1980231 4.5759526, 97.2036651 4.5780595, 97.2113881 4.5826334, 97.2162936 4.5848615, 97.2256917 4.5873476, 97.231707 4.5877318, 97.2380923 4.5873783, 97.2570086 4.5837318, 97.260937 4.5838644, 97.2647403 4.5849816, 97.2792069 4.5937569, 97.2829445 4.5957712, 97.2930052 4.598996, 97.2987734 4.6001178, 97.3133159 4.6017783, 97.3130264 4.6028453, 97.3132488 4.6026683, 97.3215488 4.5541683, 97.3239488 4.5481683, 97.3223488 4.5432683, 97.3188488 4.5411683, 97.3104488 4.5397683, 97.3063488 4.5376683, 97.3001488 4.5309683, 97.2971488 4.5290683, 97.2934488 4.5282683, 97.2854488 4.5276683, 97.2806488 4.5252683, 97.2766488 4.5211683, 97.2746488 4.5177683, 97.2728488 4.5111683, 97.2732488 4.5080683, 97.2745194 4.5066162, 97.2746917 4.5064558, 97.2767123 4.5058665, 97.2794056 4.5059255, 97.2847488 4.5057683, 97.2941488 4.5037683, 97.2972488 4.5039683, 97.3027488 4.5067683, 97.3122852 4.5097439, 97.3133214 4.509704, 97.3184488 4.5104683, 97.3217314 4.5119834, 97.3251258 4.5130618, 97.3279488 4.5138683, 97.3323033 4.5133889, 97.332453 4.5133725, 97.3388488 4.5126683, 97.3423488 4.5098683, 97.3443488 4.5015683, 97.3445488 4.4970683, 97.3439488 4.4882683, 97.3450488 4.4740683, 97.3459488 4.4522683, 97.3463726 4.4490051, 97.3469488 4.4445683, 97.3486638 4.4385562, 97.3499922 4.4350047, 97.3529488 4.4306683, 97.3549965 4.4285099, 97.3593733 4.4245328, 97.3622488 4.4197683, 97.3624929 4.4157805, 97.3625567 4.4148548, 97.3630912 4.4139335, 97.3672488 4.4067683, 97.3687192 4.4020814, 97.36885 4.4016483, 97.369146 4.3965968, 97.3691456 4.3965873, 97.3691446 4.3965614, 97.3688518 4.3891458, 97.3691235 4.386211, 97.3693488 4.3838683, 97.3680488 4.3745683, 97.3694488 4.3664683, 97.3678488 4.3614683, 97.3625488 4.3581683, 97.3568488 4.3537683, 97.3522488 4.3472683, 97.3557488 4.3450683, 97.3580705 4.3395891, 97.3589698 4.336044, 97.3591488 4.3352683, 97.3573578 4.3071863, 97.3566488 4.2960683, 97.3573488 4.2882683, 97.3589802 4.2858642, 97.3597488 4.2820683, 97.3576488 4.2700683, 97.3568762 4.2677665, 97.3543047 4.2601059, 97.3527649 4.2555079, 97.352703 4.2552769, 97.3489414 4.2399981, 97.3484149 4.2374336, 97.3511488 4.2335683, 97.3515222 4.2318133, 97.3522905 4.2285789, 97.3550107 4.2209752, 97.356404 4.2140508, 97.3568968 4.2092322, 97.3568372 4.2091388, 97.356464 4.210032, 97.3358312 4.197345, 97.3287687 4.193782, 97.3173169 4.1889194, 97.3071887 4.1858272, 97.2935905 4.1826799, 97.2868472 4.1800849, 97.2794704 4.1737258, 97.2730508 4.1704864, 97.264915 4.1683183, 97.2582743 4.1680886, 97.2516288 4.1700089, 97.2465814 4.1756955, 97.2436661 4.1859021, 97.2421585 4.1894464, 97.2379703 4.1940597, 97.2305866 4.2060404, 97.2248615 4.2126091, 97.2229886 4.2172754, 97.2225441 4.2250274, 97.2172436 4.2354982, 97.2119549 4.2404679, 97.2077051 4.2437794, 97.2021498 4.2501604, 97.1959281 4.2559581, 97.1917831 4.2586469, 97.1810178 4.2605935, 97.1771845 4.2626601, 97.1703333 4.2719848, 97.1615094 4.2808413, 97.1552536 4.2756813, 97.1492706 4.2688943, 97.1395339 4.2639258, 97.1283073 4.255406, 97.1237063 4.2533523, 97.1156768 4.2516127, 97.1100037 4.2498788, 97.1033712 4.2463151, 97.0925252 4.2386221, 97.0724245 4.2230927, 97.0670767 4.2198545, 97.0644006 4.2192029, 97.0593661 4.2194053, 97.0523663 4.2179556, 97.0262534 4.2091826, 97.0184387 4.2074429, 97.0134096 4.2053877, 97.0058663 4.2002245, 97.003259 4.1978655, 96.997672 4.1987346, 96.9919608 4.1972447, 96.9918366 4.1927751, 96.9902226 4.1900436, 96.9861254 4.1902919, 96.9775586 4.1873122, 96.9631564 4.1860706, 96.9504925 4.1865672, 96.9421332 4.1907753, 96.9391403 4.1946716, 96.9361547 4.1957664, 96.9274531 4.1970416, 96.9221675 4.1991721, 96.9193949 4.2018139, 96.9172469 4.2059712, 96.9098104 4.2133941, 96.9028892 4.2160245, 96.8934547 4.2182697, 96.8870355 4.2211536, 96.8850163 4.2240495, 96.8842536 4.2272012, 96.8813521 4.2309776, 96.8799002 4.2357184, 96.8764776 4.2392414, 96.8764744 4.2392432, 96.864289 4.2434965, 96.8574844 4.249028, 96.8534481 4.2536842, 96.8495362 4.2589713, 96.8465022 4.2650178, 96.8430725 4.2693555, 96.8418176 4.2703728, 96.8341194 4.2770341, 96.8330995 4.2779619, 96.8289806 4.2818716, 96.826462 4.2833782, 96.8205587 4.2853827, 96.8193531 4.2875584, 96.8059379 4.2961616, 96.7974633 4.3008641, 96.7917282 4.3047368, 96.7884621 4.3095534, 96.7853619 4.3130157, 96.7840234 4.3178865, 96.7780712 4.3269584, 96.7649967 4.3329715, 96.7489827 4.3419787, 96.7171125 4.3529907, 96.7012215 4.3565872, 96.6882589 4.3609852, 96.6782106 4.3639346, 96.656256 4.373427, 96.6475275 4.3773682, 96.642213 4.3815005, 96.6407617 4.3858253, 96.6347586 4.3907573, 96.6352526 4.3946469, 96.631915 4.398695, 96.6288573 4.399497, 96.6285823 4.4012099, 96.6251657 4.4018303, 96.6237238 4.4036308, 96.6208494 4.4028086, 96.6179705 4.4038817, 96.6177124 4.4002732, 96.6138437 4.4017941, 96.6097912 4.404577, 96.6086976 4.4093537, 96.6040264 4.4088877, 96.6013171 4.413118, 96.5991637 4.4121189, 96.597453 4.4131957, 96.5966347 4.4161694, 96.5882791 4.4157814, 96.5878987 4.4180112, 96.583912 4.4197923, 96.5852797 4.4239555, 96.5878708 4.426655, 96.5898206 4.4266614, 96.5905415 4.429844, 96.5920781 4.4320508, 96.591014 4.4344937, 96.5945052 4.435239, 96.59718 4.4372048, 96.5947331 4.4401325, 96.5970435 4.4427562, 96.5988529 4.4474851, 96.5981076 4.4518047, 96.6044411 4.4772979, 96.6030892 4.4857123, 96.5998974 4.4941944, 96.5929548 4.5019994, 96.5905559 4.5154319, 96.5882617 4.5190827, 96.5891955 4.5262831, 96.5888673 4.5364731, 96.5899432 4.5448954, 96.5896998 4.5516887, 96.5815489 4.5730163, 96.5704381 4.5815809, 96.5593273 4.5922288, 96.5438185 4.6007933, 96.5269208 4.603571, 96.4914463 4.6225767, 96.4910865 4.6227694, 96.4899435 4.6251874, 96.4861161 4.6304888, 96.4769803 4.6305387, 96.4730651 4.6299634, 96.4677208 4.6265763, 96.4586113 4.6253408, 96.4522968 4.6249974, 96.4477387 4.6253017, 96.4443758 4.6267329, 96.441194 4.6311419, 96.4403001 4.635148, 96.437966 4.6394696, 96.4361215 4.6410667, 96.429391 4.6451316, 96.4240998 4.6491216, 96.4167133 4.6577546, 96.4129196 4.6638858, 96.4073333 4.6704197, 96.405827 4.6716686, 96.3947934 4.6796951, 96.3791263 4.6868006, 96.3693541 4.691655, 96.3636135 4.6874639, 96.3600991 4.6865686, 96.3542603 4.687188, 96.3468948 4.689806, 96.3341276 4.6898984, 96.3292524 4.689559, 96.3233425 4.688013, 96.3183883 4.6874327, 96.3107912 4.6880449, 96.3031082 4.6901801, 96.2970275 4.6914394, 96.2868356 4.6926737, 96.2824182 4.6923342, 96.2791127 4.6953025, 96.2748967 4.7051156, 96.2708561 4.7082186, 96.2654958 4.7093199, 96.2622933 4.7105901, 96.2602835 4.7134685, 96.2604268 4.7177184, 96.2631114 4.7263077, 96.2631005 4.7291138, 96.2647476 4.7372982, 96.2643884 4.7425449, 96.265468 4.7466318, 96.2679574 4.7505672, 96.2682562 4.7541798, 96.2683578 4.7679981, 96.2689691 4.7717691, 96.2705236 4.7746016, 96.2741395 4.7766927, 96.2803151 4.7788841, 96.2807336 4.7790326, 96.2834536 4.7799978, 96.292324 4.7785194, 96.2971288 4.7755626, 96.301564 4.7748234, 96.307108 4.7748234, 96.312652 4.7799978, 96.3170872 4.7792586, 96.3207832 4.7763018, 96.3333496 4.775193, 96.3374152 4.778889, 96.3429592 4.7792586, 96.3461376 4.7774928, 96.3464911 4.777326, 96.3504879 4.7756802, 96.3547034 4.789214, 96.3759991 4.8422218, 96.3972948 4.8672211, 96.4253033 4.8857391, 96.4361826 4.8998591, 96.441275 4.9088866, 96.4495878 4.9251361, 96.4593795 4.9164464, 96.4615599 4.9139239, 96.463116 4.9106492, 96.4667787 4.8948338, 96.4693246 4.8932836, 96.4755754 4.8920984, 96.4923019 4.8918832, 96.496634 4.8900675, 96.5025208 4.8925983, 96.505983 4.8953978, 96.5093356 4.9016558, 96.5127898 4.9029184, 96.5145955 4.9063669, 96.5165202 4.9081497, 96.5188394 4.9121078, 96.5214642 4.9182719, 96.5243742 4.9213396, 96.5361331 4.9350749, 96.5476277 4.9392658, 96.554628 4.94248, 96.5651157 4.9449249, 96.5806033 4.9495937, 96.5858417 4.9498154, 96.5888478 4.9523003, 96.5912262 4.9523298, 96.599865 4.9542059, 96.6113662 4.9535662, 96.6163535 4.9539236, 96.6169423 4.9564203, 96.619613 4.9539057, 96.6240208 4.9534969, 96.6303565 4.9550006, 96.6343797 4.9544015, 96.6384156 4.95611, 96.6439748 4.9558871, 96.6441517 4.9531939, 96.6464557 4.9537581, 96.6499237 4.9568157, 96.6547064 4.9548663, 96.6574672 4.9553868)))</t>
  </si>
  <si>
    <t>1332:8</t>
  </si>
  <si>
    <t>07</t>
  </si>
  <si>
    <t>aceh barat</t>
  </si>
  <si>
    <t>KABUPATEN ACEH BARAT</t>
  </si>
  <si>
    <t>MULTIPOLYGON (((96.405827 4.6716686, 96.4073333 4.6704197, 96.4129196 4.6638858, 96.4167133 4.6577546, 96.4240998 4.6491216, 96.429391 4.6451316, 96.4361215 4.6410667, 96.437966 4.6394696, 96.4403001 4.635148, 96.441194 4.6311419, 96.4443758 4.6267329, 96.4477387 4.6253017, 96.4522968 4.6249974, 96.4586113 4.6253408, 96.4677208 4.6265763, 96.4730651 4.6299634, 96.4769803 4.6305387, 96.4861161 4.6304888, 96.4899435 4.6251874, 96.4910865 4.6227694, 96.4918813 4.6204229, 96.4924967 4.618853, 96.4935532 4.6064235, 96.4944503 4.603255, 96.4942134 4.5986869, 96.4915699 4.5948965, 96.4917775 4.5875824, 96.4932317 4.577598, 96.4932861 4.5770199, 96.4936512 4.5731422, 96.4932881 4.5610994, 96.4920317 4.5552431, 96.4902175 4.5524938, 96.4840253 4.5500948, 96.4729054 4.5487757, 96.463069 4.5454495, 96.4613037 4.541386, 96.4609289 4.5384887, 96.4587367 4.5328165, 96.4551089 4.5273177, 96.4509319 4.5223656, 96.4444376 4.5170277, 96.4413647 4.5130449, 96.4404356 4.510043, 96.4440437 4.5028371, 96.4441014 4.5027152, 96.4478422 4.4958136, 96.4519193 4.4906835, 96.4527795 4.4895846, 96.4619362 4.4802945, 96.474405 4.4686969, 96.4756866 4.4670427, 96.4783841 4.4630034, 96.4795907 4.4609543, 96.4790184 4.4572245, 96.4732892 4.4530866, 96.4632367 4.4435306, 96.4615633 4.4414463, 96.459734 4.439168, 96.4533054 4.4332667, 96.4493286 4.430431, 96.4414887 4.4258183, 96.4333636 4.4231292, 96.4217618 4.4214428, 96.4101587 4.4204616, 96.3880692 4.4203852, 96.3834978 4.4201339, 96.3719594 4.4173538, 96.3707113 4.4127682, 96.3736089 4.41034, 96.3724547 4.4039097, 96.3708408 4.3991224, 96.3731999 4.3965261, 96.3716492 4.3927848, 96.3629144 4.389576, 96.3585713 4.3868149, 96.3588373 4.3830451, 96.35803 4.3818304, 96.3502483 4.381933, 96.3409947 4.3793818, 96.3410726 4.3762133, 96.3356633 4.3708317, 96.3291293 4.3671386, 96.3268282 4.3668718, 96.3227591 4.3685024, 96.3203074 4.3678029, 96.3196781 4.3647014, 96.3155056 4.365345, 96.3137734 4.3681832, 96.307837 4.3675881, 96.3016205 4.3701723, 96.2979396 4.368328, 96.2959933 4.3683111, 96.2964981 4.3612039, 96.2972139 4.3576795, 96.2968869 4.3505375, 96.2938881 4.3367714, 96.2907682 4.3241806, 96.2895274 4.310656, 96.2873272 4.2986811, 96.2859535 4.289271, 96.2819522 4.2858591, 96.2826732 4.2794391, 96.2860765 4.271744, 96.2860839 4.2696421, 96.2817927 4.264981, 96.2816973 4.2590251, 96.2806544 4.2538073, 96.273162 4.2473546, 96.270434 4.2439619, 96.2685536 4.2393035, 96.2664883 4.2272441, 96.2671436 4.220586, 96.2682088 4.2173124, 96.2708517 4.2148901, 96.2750692 4.2142706, 96.2768738 4.2104874, 96.2763843 4.2072415, 96.2758065 4.2054285, 96.2723827 4.198838, 96.2723831 4.198696, 96.2723903 4.1966222, 96.2766567 4.1849181, 96.2770901 4.1822532, 96.2770865 4.1822481, 96.2760921 4.1808093, 96.2745751 4.1744476, 96.2771617 4.1685853, 96.2749198 4.165936, 96.2764362 4.1580651, 96.278941 4.155409, 96.2789187 4.1553383, 96.2730738 4.1506547, 96.2733548 4.1478929, 96.2675664 4.1460076, 96.2625896 4.1380093, 96.2568711 4.1345962, 96.2465682 4.1260849, 96.2345294 4.1208644, 96.224778 4.117009, 96.2141516 4.1175489, 96.2065448 4.1158474, 96.2010718 4.1132358, 96.1920292 4.107278, 96.1746606 4.1216468, 96.1692894 4.1257053, 96.1523009 4.1395323, 96.1471001 4.1405269, 96.1424145 4.1422543, 96.1381505 4.1420528, 96.1344473 4.1406698, 96.1306033 4.1366665, 96.1332381 4.1318512, 96.1307994 4.1312057, 96.1289636 4.1289852, 96.1296961 4.1271915, 96.1265097 4.1244522, 96.125917 4.1286042, 96.1268678 4.1305102, 96.1254532 4.1346049, 96.1227775 4.138371, 96.1142507 4.1476211, 96.1054037 4.1560293, 96.1002909 4.1613349, 96.0913562 4.1726874, 96.0864125 4.1783055, 96.069143 4.1953909, 96.0632555 4.1992945, 96.0601562 4.2024306, 96.0553664 4.2052164, 96.0464013 4.2088219, 96.0426907 4.2089203, 96.0372715 4.2067465, 96.0330273 4.2021519, 96.0330865 4.1990835, 96.0320374 4.1973276, 96.0298491 4.1980734, 96.0274077 4.1949931, 96.0237481 4.1947891, 96.0222216 4.1979497, 96.0221938 4.2052956, 96.0197317 4.2092831, 96.0130976 4.2180564, 96.0026465 4.2284513, 95.9943991 4.2389135, 95.990719 4.2421976, 95.9862247 4.2475295, 95.9823405 4.2510189, 95.9768189 4.2551274, 95.9747475 4.2579817, 95.9682905 4.2643962, 95.9656965 4.2677863, 95.9584144 4.2756856, 95.9567265 4.2782586, 95.9446881 4.2923902, 95.9404197 4.2981717, 95.9345834 4.3042925, 95.9314895 4.308191, 95.9237768 4.3162021, 95.9169617 4.3239323, 95.9124211 4.3298491, 95.9028901 4.340654, 95.8924733 4.351323, 95.8859388 4.3585023, 95.8768797 4.3674958, 95.8776391 4.3687803, 95.8778114 4.3690217, 95.8847745 4.3753326, 95.88969 4.3778669, 95.8954364 4.3877055, 95.897176 4.3893027, 95.9111499 4.4065263, 95.9108728 4.4087647, 95.9132491 4.4106189, 95.916559 4.4189793, 95.9169305 4.4211405, 95.9176179 4.4262001, 95.9177047 4.4276053, 95.917872 4.429229, 95.9183343 4.4312805, 95.9195443 4.4335981, 95.9231872 4.4360149, 95.9275052 4.4441803, 95.9280037 4.445451, 95.931377 4.4540494, 95.9361185 4.4674137, 95.9449852 4.4822581, 95.9465876 4.4864799, 95.9562048 4.5058829, 95.9607929 4.5122948, 95.9711408 4.5233153, 95.9872563 4.535425, 95.9944598 4.538368, 96.0000095 4.5389368, 96.0014574 4.5417876, 96.0017407 4.5421022, 96.0047816 4.545306, 96.0092936 4.5491324, 96.0096488 4.5494225, 96.0114676 4.550908, 96.0197807 4.5568181, 96.0247662 4.5597618, 96.0312688 4.5621846, 96.0346645 4.5623868, 96.0373096 4.5626579, 96.0386672 4.5631179, 96.0413007 4.5645946, 96.0464543 4.5663058, 96.0466993 4.5664914, 96.0476287 4.5724955, 96.0472751 4.5752325, 96.0468638 4.580423, 96.0482234 4.5832526, 96.048638 4.5833111, 96.0511567 4.585042, 96.0513505 4.5884379, 96.0512643 4.5892678, 96.0508961 4.591382, 96.0501016 4.5933502, 96.0478772 4.5961975, 96.0465865 4.5972492, 96.0368553 4.6018954, 96.0359025 4.6038281, 96.0358843 4.603865, 96.0305825 4.6105557, 96.0303797 4.6134992, 96.0290535 4.6142831, 96.0293636 4.6177282, 96.0315317 4.6253036, 96.0332292 4.6275473, 96.0336781 4.6301806, 96.032598 4.6321306, 96.0326004 4.6323277, 96.0329664 4.6397102, 96.0334423 4.6413796, 96.0364873 4.6476687, 96.039176 4.6516785, 96.039905 4.6527658, 96.0424483 4.6575705, 96.0495352 4.661097, 96.0599663 4.6679131, 96.0656468 4.6709912, 96.0748867 4.6778022, 96.0806892 4.6834038, 96.0868835 4.690335, 96.0914923 4.6964628, 96.0973235 4.7055873, 96.0998206 4.7101128, 96.1020486 4.7156995, 96.1040057 4.7227459, 96.1043893 4.7260674, 96.1093904 4.733525, 96.1144085 4.7368659, 96.1169129 4.7396651, 96.1183348 4.7479045, 96.1177868 4.7522845, 96.1145736 4.7606373, 96.1154811 4.765289, 96.1171019 4.7674232, 96.1200118 4.7682322, 96.121869 4.7674432, 96.1298417 4.7608366, 96.1343582 4.7575354, 96.1384719 4.7555605, 96.1431114 4.7545174, 96.1505246 4.7552121, 96.1548882 4.7568238, 96.1613629 4.7603034, 96.1680986 4.7647137, 96.1741827 4.766598, 96.1825836 4.7678689, 96.1861608 4.7674851, 96.1916005 4.7649841, 96.199426 4.7619614, 96.2037995 4.7611824, 96.2076387 4.7615964, 96.2163716 4.763624, 96.2191539 4.7633696, 96.2259008 4.7652562, 96.2270852 4.7671204, 96.2332826 4.7739187, 96.2357846 4.7775147, 96.2414646 4.7812563, 96.2493988 4.784343, 96.2549496 4.7872871, 96.2602024 4.7916071, 96.2664792 4.7953664, 96.27024 4.7967978, 96.2754202 4.7965181, 96.276325 4.7950194, 96.2775502 4.7882427, 96.2807336 4.7790326, 96.2803151 4.7788841, 96.2741395 4.7766927, 96.2705236 4.7746016, 96.2689691 4.7717691, 96.2683578 4.7679981, 96.2682562 4.7541798, 96.2679574 4.7505672, 96.265468 4.7466318, 96.2643884 4.7425449, 96.2647476 4.7372982, 96.2631005 4.7291138, 96.2631114 4.7263077, 96.2604268 4.7177184, 96.2602835 4.7134685, 96.2622933 4.7105901, 96.2654958 4.7093199, 96.2708561 4.7082186, 96.2748967 4.7051156, 96.2791127 4.6953025, 96.2824182 4.6923342, 96.2868356 4.6926737, 96.2970275 4.6914394, 96.3031082 4.6901801, 96.3107912 4.6880449, 96.3183883 4.6874327, 96.3233425 4.688013, 96.3292524 4.689559, 96.3341276 4.6898984, 96.3468948 4.689806, 96.3542603 4.687188, 96.3600991 4.6865686, 96.3636135 4.6874639, 96.3693541 4.691655, 96.3791263 4.6868006, 96.3947934 4.6796951, 96.405827 4.6716686)))</t>
  </si>
  <si>
    <t>1332:9</t>
  </si>
  <si>
    <t>08</t>
  </si>
  <si>
    <t>aceh besar</t>
  </si>
  <si>
    <t>KABUPATEN ACEH BESAR</t>
  </si>
  <si>
    <t>MULTIPOLYGON (((95.2054448 5.2807233, 95.2075076 5.279137, 95.2075012 5.2755571, 95.2051363 5.2743861, 95.2019406 5.2762351, 95.201937 5.2787777, 95.2054448 5.2807233)), ((95.1766074 5.5561576, 95.1749651 5.5536548, 95.1699762 5.5497265, 95.1645024 5.5495922, 95.1529496 5.5525308, 95.1535379 5.5552708, 95.159479 5.5566394, 95.1630696 5.5582869, 95.1660486 5.5612884, 95.1669414 5.5635287, 95.1697526 5.5623174, 95.1770052 5.5607378, 95.1790662 5.5586576, 95.1766074 5.5561576)), ((95.2174991 5.5805037, 95.2212355 5.5784732, 95.2208539 5.5765052, 95.2168338 5.5778334, 95.2174991 5.5805037)), ((95.2019694 5.5830006, 95.2142234 5.5806568, 95.2145914 5.5789204, 95.2105176 5.5784199, 95.2043872 5.5786774, 95.1982484 5.5766839, 95.1833538 5.5737383, 95.1836893 5.5758472, 95.1884262 5.5784556, 95.1942856 5.5808723, 95.2019694 5.5830006)), ((95.0788148 5.64405, 95.083268 5.6429339, 95.086359 5.6405607, 95.0857668 5.6381926, 95.0836889 5.6370502, 95.0805317 5.6332976, 95.0757257 5.633719, 95.0713196 5.6296118, 95.0671901 5.6269391, 95.0611986 5.6247137, 95.0606442 5.6220653, 95.0565082 5.6221567, 95.0544778 5.6210565, 95.0512619 5.6225212, 95.0528311 5.6266033, 95.0523325 5.6298415, 95.0540162 5.6311663, 95.0552453 5.6344639, 95.0600671 5.6387353, 95.061618 5.6367459, 95.0661043 5.6377434, 95.0702206 5.640619, 95.0735624 5.6416863, 95.0752069 5.6435242, 95.0788148 5.64405)), ((95.7457235 5.5689953, 95.7435412 5.560721, 95.7423089 5.55866, 95.7387766 5.5568869, 95.7386404 5.5567769, 95.734679 5.553926, 95.7302179 5.551563, 95.7274639 5.546624, 95.726893 5.540925, 95.723973 5.5322809, 95.7240522 5.5274701, 95.7253893 5.5233962, 95.7262596 5.5224799, 95.732172 5.517839, 95.7366421 5.515713, 95.7373452 5.513321, 95.736825 5.510366, 95.7330299 5.505326, 95.7260448 5.50041, 95.7254148 5.499871, 95.72499 5.497176, 95.7268249 5.49445, 95.7273638 5.493912, 95.7328621 5.4879241, 95.7393619 5.483447, 95.7401781 5.482727, 95.74421 5.480081, 95.749839 5.4799481, 95.7539232 5.478538, 95.7567211 5.475993, 95.759231 5.4702221, 95.7628541 5.465383, 95.768663 5.462372, 95.775439 5.461404, 95.780746 5.461368, 95.78867 5.45807, 95.7908941 5.455418, 95.791325 5.453303, 95.787238 5.450687, 95.7812501 5.449146, 95.7779881 5.445454, 95.7787769 5.44187, 95.7815741 5.4414401, 95.780893 5.438501, 95.7781692 5.4373541, 95.779962 5.435167, 95.777667 5.433984, 95.7771299 5.432049, 95.774513 5.4298271, 95.7685252 5.429648, 95.766374 5.427748, 95.7618209 5.426315, 95.7555468 5.422229, 95.7536471 5.419827, 95.7532169 5.415777, 95.7545089 5.411297, 95.7585971 5.4072111, 95.764262 5.404916, 95.765625 5.402121, 95.763726 5.3980709, 95.7641209 5.395096, 95.7579192 5.390365, 95.756773 5.382551, 95.7563501 5.381105, 95.7563395 5.3810648, 95.7561278 5.380078, 95.756953 5.3751309, 95.7599302 5.368572, 95.7602891 5.366063, 95.7592861 5.362909, 95.757242 5.3604, 95.753299 5.358142, 95.7522949 5.357031, 95.7501799 5.353518, 95.7519022 5.3472461, 95.7510421 5.3433391, 95.7473438 5.337573, 95.746999 5.331465, 95.7479592 5.3218235, 95.7480239 5.321122, 95.748205 5.3193316, 95.748318 5.318034, 95.7517639 5.3148801, 95.755135 5.314199, 95.7609788 5.314808, 95.7665369 5.311331, 95.7681151 5.308392, 95.76765 5.306062, 95.7647555 5.3051734, 95.7637529 5.3052497, 95.7592238 5.30445, 95.7580409 5.3024421, 95.7593329 5.2971379, 95.762668 5.291833, 95.765107 5.289467, 95.7723862 5.286026, 95.7789119 5.284162, 95.7870511 5.282943, 95.7912109 5.2805059, 95.7914629 5.273803, 95.7886308 5.270613, 95.7878431 5.268212, 95.7874849 5.262871, 95.784331 5.258104, 95.77759 5.258176, 95.7749731 5.256958, 95.774328 5.254664, 95.775763 5.2509, 95.779179 5.2491194, 95.7791904 5.2490817, 95.7827772 5.2445984, 95.78488 5.239218, 95.7851453 5.2338248, 95.787639 5.222954, 95.789682 5.217643, 95.7929389 5.2122647, 95.8002563 5.2046085, 95.8059148 5.1999961, 95.8086205 5.1947519, 95.8164268 5.1861614, 95.8227869 5.1798971, 95.8289936 5.1717386, 95.833049 5.1641179, 95.8364125 5.1513593, 95.8403513 5.1423957, 95.841113 5.1350081, 95.8399661 5.131306, 95.8346611 5.123141, 95.831721 5.116311, 95.830875 5.1118934, 95.8255888 5.095158, 95.8228286 5.0875823, 95.8211111 5.085255, 95.8090367 5.0832361, 95.802007 5.0799368, 95.7996169 5.0794965, 95.7955478 5.0814824, 95.7932406 5.0811833, 95.7875447 5.0788444, 95.785681 5.0765775, 95.7820248 5.0755635, 95.773351 5.0715215, 95.7695879 5.0729145, 95.7655379 5.0734796, 95.7606628 5.0727505, 95.7543908 5.0706535, 95.7495517 5.0671225, 95.7432255 5.0611769, 95.7431759 5.0611181, 95.7428087 5.060738, 95.7422492 5.0603248, 95.7404533 5.0585215, 95.7400494 5.0582292, 95.7365159 5.0548319, 95.7335778 5.0535055, 95.7283099 5.0536865, 95.7222169 5.0555566, 95.7155868 5.0551625, 95.7102271 5.053245, 95.7079799 5.052629, 95.7066891 5.0525939, 95.7062615 5.0525823, 95.7053858 5.0525923, 95.7047151 5.0528983, 95.7045206 5.0530698, 95.7040394 5.053483, 95.7026593 5.0548951, 95.7018761 5.0556457, 95.7018 5.0557153, 95.7013544 5.0561225, 95.7009235 5.0565163, 95.7000318 5.0572449, 95.6996057 5.0575788, 95.6977794 5.0582925, 95.6962228 5.0588952, 95.6956339 5.0590248, 95.6948063 5.0591813, 95.6935558 5.0594834, 95.6915148 5.0599237, 95.6893205 5.0603337, 95.6881738 5.0605143, 95.6873698 5.0605691, 95.6872285 5.060573, 95.6860058 5.060573, 95.6843043 5.060607, 95.6819362 5.0605766, 95.6784385 5.0605587, 95.6781834 5.060575, 95.6760854 5.0605909, 95.6733609 5.0610205, 95.6722289 5.0612528, 95.6701379 5.0616797, 95.6691855 5.0619267, 95.6689229 5.0619932, 95.6662694 5.0625277, 95.6648484 5.0627528, 95.6638267 5.0628962, 95.6628582 5.0631914, 95.6619119 5.0634117, 95.6607395 5.0636245, 95.6588815 5.0640567, 95.6588748 5.0640583, 95.6557973 5.0649889, 95.6518844 5.066167, 95.6508142 5.0665024, 95.649085 5.067192, 95.6478708 5.0677309, 95.647264 5.0680024, 95.6458471 5.068778, 95.643824 5.0699506, 95.642952 5.0705401, 95.6409094 5.072394, 95.6394653 5.0736591, 95.6394574 5.0736702, 95.638171 5.0755105, 95.6369943 5.0773549, 95.6369919 5.0773587, 95.6367216 5.0777115, 95.635324 5.079336, 95.6333353 5.0835894, 95.6332986 5.0836926, 95.6325288 5.0857302, 95.631508 5.088203, 95.6313137 5.0887175, 95.6305612 5.0909431, 95.6303195 5.0916589, 95.6303186 5.0916631, 95.6297137 5.0960041, 95.6295201 5.100992, 95.62952 5.1010243, 95.62952 5.1017501, 95.6295471 5.1049826, 95.629628 5.1074307, 95.6296488 5.1080613, 95.630409 5.1130504, 95.630712 5.1147906, 95.6316921 5.1180151, 95.6322205 5.1196473, 95.6342405 5.1280255, 95.6345416 5.1292017, 95.6345459 5.1292179, 95.6347941 5.1300032, 95.6351037 5.1309825, 95.635192 5.1312785, 95.6359488 5.1324039, 95.6361846 5.1328046, 95.6367332 5.1336589, 95.6368565 5.1337893, 95.637486 5.1343104, 95.6376796 5.1344403, 95.6388507 5.1353577, 95.639621 5.1357104, 95.6400281 5.1358326, 95.6437239 5.1390876, 95.6442533 5.1400717, 95.644147 5.140965, 95.6418703 5.1444558, 95.641065 5.145742, 95.640922 5.146245, 95.6399497 5.1476544, 95.6380511 5.1503479, 95.635973 5.1527507, 95.62802 5.161226, 95.627913 5.161837, 95.6261945 5.1645481, 95.6251126 5.1659579, 95.624886 5.1662095, 95.624455 5.1668115, 95.6239204 5.1673984, 95.6238573 5.167525, 95.6230956 5.1692362, 95.6230947 5.1692387, 95.6228074 5.1700134, 95.6228034 5.1700242, 95.6226246 5.1706395, 95.6222197 5.1718099, 95.6221924 5.1719454, 95.6220486 5.1727216, 95.6218971 5.1735818, 95.6212156 5.1771376, 95.6211339 5.1773867, 95.6210665 5.177592, 95.6204936 5.1793168, 95.6202601 5.1799311, 95.6200909 5.180367, 95.6199581 5.1807091, 95.6199228 5.1808, 95.6199053 5.1809286, 95.6198754 5.1811562, 95.6198397 5.1813839, 95.6197368 5.1817716, 95.619708 5.18188, 95.619557 5.1822233, 95.61852 5.1845275, 95.618346 5.185077, 95.618113 5.185521, 95.618106 5.1855343, 95.6179628 5.1858114, 95.6160551 5.188636, 95.6131652 5.1897649, 95.6126556 5.190128, 95.6111648 5.190725, 95.6101191 5.1910088, 95.6039882 5.1916362, 95.6020028 5.191259, 95.601079 5.1913047, 95.6004894 5.1913583, 95.5992147 5.1915025, 95.5992114 5.191503, 95.595409 5.194062, 95.593868 5.196254, 95.5924978 5.2004264, 95.5920493 5.201247, 95.5911877 5.203016, 95.5908701 5.2035987, 95.5899956 5.2049431, 95.5891059 5.2056888, 95.5886012 5.2061314, 95.5883764 5.2063286, 95.5879844 5.2066543, 95.5878425 5.2067184, 95.5848911 5.2081343, 95.5844467 5.2082935, 95.5832237 5.2087323, 95.5764529 5.209296, 95.5751954 5.20934, 95.5733766 5.209169, 95.5730892 5.2090849, 95.569713 5.207862, 95.5673571 5.2070939, 95.5663891 5.20704, 95.5639812 5.2071076, 95.5616013 5.207289, 95.5610082 5.2072634, 95.5592374 5.2069441, 95.559235 5.2069439, 95.5570342 5.2067929, 95.5568421 5.2067632, 95.5555895 5.20657, 95.5548446 5.2064551, 95.5537615 5.2062658, 95.5537586 5.2062653, 95.5504528 5.2059052, 95.5482102 5.206147, 95.5441805 5.208873, 95.5438279 5.2091675, 95.5438258 5.2091693, 95.5426336 5.210306, 95.5405531 5.2123901, 95.5401404 5.2129661, 95.5382851 5.2149249, 95.5382745 5.2149339, 95.5356282 5.216096, 95.5332385 5.2161155, 95.531368 5.2160881, 95.529791 5.2160377, 95.5286089 5.2160981, 95.5276148 5.2161753, 95.5272195 5.216206, 95.5201044 5.216244, 95.5139703 5.216282, 95.5056114 5.2179884, 95.5004928 5.2201403, 95.4991215 5.2202049, 95.4985529 5.2201633, 95.4929857 5.2178897, 95.4880636 5.2126976, 95.4861282 5.211514, 95.4794444 5.2115404, 95.4752792 5.2099188, 95.473201 5.2102248, 95.4705395 5.2133623, 95.4669683 5.2117384, 95.4623675 5.2126498, 95.4598529 5.21534, 95.4564383 5.2158001, 95.4508057 5.2188003, 95.4390726 5.2191438, 95.4371554 5.2227251, 95.4352289 5.2239239, 95.428831 5.2211193, 95.4270475 5.2208284, 95.4233384 5.2220341, 95.4175439 5.2216097, 95.4123245 5.2162689, 95.4077119 5.2142018, 95.4019046 5.2104908, 95.4015958 5.2147185, 95.3982207 5.2182587, 95.3952443 5.216781, 95.3909503 5.2203713, 95.3920001 5.2230478, 95.3923119 5.2269184, 95.3869734 5.2293214, 95.3868424 5.2339383, 95.3828438 5.2372297, 95.3801713 5.2375377, 95.3780995 5.2396304, 95.3772359 5.2469306, 95.3749155 5.2502987, 95.3701027 5.2536191, 95.3652404 5.254206, 95.3592484 5.2508859, 95.3552552 5.247252, 95.3499583 5.245214, 95.3471984 5.24513, 95.3465964 5.2432199, 95.3479354 5.2396259, 95.3433432 5.2369162, 95.3414178 5.2344882, 95.3389574 5.233388, 95.3347496 5.2341342, 95.331267 5.2339578, 95.3254984 5.2312388, 95.3221103 5.22501, 95.3257833 5.2205259, 95.3270844 5.217688, 95.3270582 5.214772, 95.3319924 5.2085649, 95.3302853 5.2048139, 95.3319534 5.1996729, 95.3301672 5.1979009, 95.3341634 5.193022, 95.3332013 5.1914339, 95.3294824 5.1891149, 95.3288124 5.1863399, 95.3328394 5.1829009, 95.3327743 5.1810649, 95.3305119 5.1799048, 95.3290085 5.1800415, 95.3263274 5.179742, 95.3223923 5.177674, 95.3210423 5.174357, 95.3188992 5.172332, 95.3128843 5.170471, 95.3084544 5.1664199, 95.3068053 5.1673268, 95.3076211 5.1683971, 95.300613 5.1781411, 95.2911526 5.1900666, 95.2885202 5.192913, 95.2833571 5.1969065, 95.2789421 5.1989189, 95.273321 5.1996142, 95.2708817 5.1972443, 95.267336 5.2008392, 95.2672543 5.2025425, 95.2640258 5.205874, 95.2645561 5.2070467, 95.2612553 5.2118274, 95.2607952 5.2135879, 95.2540823 5.2212641, 95.2472693 5.2229739, 95.2430249 5.2225723, 95.241469 5.2245178, 95.2431653 5.2258483, 95.2480703 5.2265636, 95.2495718 5.2254661, 95.2518899 5.2265572, 95.2534879 5.2311323, 95.2534616 5.2360654, 95.2526412 5.2402374, 95.2496629 5.2475008, 95.2481023 5.2486226, 95.243805 5.2542072, 95.2398259 5.2563745, 95.236078 5.255318, 95.2336062 5.2555917, 95.2326788 5.2581944, 95.2347719 5.2593421, 95.2365373 5.2629461, 95.2396402 5.2617487, 95.2445887 5.2651314, 95.2478399 5.2659239, 95.2466872 5.2724383, 95.2443072 5.2748357, 95.2421641 5.2789688, 95.2392546 5.2823118, 95.2313306 5.2849167, 95.2293326 5.2849657, 95.2287862 5.2826003, 95.2267921 5.281843, 95.2230701 5.2777577, 95.2229725 5.2741266, 95.2196771 5.270868, 95.2176776 5.2718389, 95.2148074 5.2757774, 95.2153938 5.2816778, 95.21843 5.2836143, 95.2178904 5.2867593, 95.2199597 5.2907231, 95.2187296 5.2985154, 95.2169753 5.2983048, 95.2152836 5.3034094, 95.2131672 5.3047404, 95.2152952 5.3066203, 95.2173479 5.3108482, 95.220729 5.3102364, 95.223343 5.3127578, 95.2223659 5.31479, 95.221805 5.3202459, 95.219455 5.3211472, 95.2184815 5.3241287, 95.2248492 5.3185965, 95.2304047 5.3143888, 95.2319088 5.3144019, 95.2362328 5.3188718, 95.2385882 5.3235338, 95.2390721 5.3261086, 95.237762 5.3299967, 95.2326443 5.3314844, 95.2300148 5.333648, 95.2292459 5.337143, 95.2257769 5.3413659, 95.2221344 5.3426193, 95.2269988 5.3460612, 95.2282238 5.3514693, 95.2274894 5.3543714, 95.2284643 5.357355, 95.2277252 5.3589831, 95.2303666 5.3621365, 95.2315178 5.3602932, 95.2316536 5.3572388, 95.2343536 5.3547954, 95.2334892 5.3507541, 95.2341048 5.3448447, 95.2359534 5.3421238, 95.24011 5.3393843, 95.241717 5.3400879, 95.2404635 5.3494859, 95.2415741 5.3556331, 95.2440318 5.3624443, 95.2446136 5.3656428, 95.2464089 5.3679604, 95.249561 5.3668916, 95.2512988 5.3699015, 95.252031 5.3740694, 95.2523766 5.3840907, 95.2510507 5.3965302, 95.2508074 5.4020611, 95.2477387 5.4112522, 95.2476264 5.4141397, 95.2425295 5.423117, 95.2422728 5.4249085, 95.2390728 5.4286905, 95.233603 5.4287761, 95.2297812 5.4327878, 95.2322756 5.4331951, 95.2352906 5.4351041, 95.2355938 5.4370316, 95.2380529 5.4373289, 95.2393478 5.4427726, 95.2411036 5.4428873, 95.2425662 5.4456116, 95.2420342 5.4490103, 95.2424698 5.4522235, 95.2441639 5.4520352, 95.2435861 5.4594982, 95.2401719 5.4690948, 95.235961 5.4731802, 95.2346354 5.4785224, 95.2329542 5.4815566, 95.2288445 5.4832703, 95.2267334 5.4853405, 95.2299601 5.4902418, 95.2294223 5.4942644, 95.2264807 5.4987469, 95.2249698 5.4994198, 95.2216355 5.4980978, 95.2179433 5.4981721, 95.2140744 5.4995817, 95.20961 5.503723, 95.210284 5.5059042, 95.2092641 5.508395, 95.2056493 5.5131397, 95.2033547 5.5147254, 95.1994418 5.5206844, 95.196299 5.5220305, 95.196006 5.5247007, 95.1938363 5.5273171, 95.196344 5.5289699, 95.1962332 5.5307029, 95.2005229 5.5337705, 95.2027625 5.5370805, 95.2092086 5.5407275, 95.2096021 5.5440148, 95.2143163 5.5525166, 95.2144996 5.5548168, 95.216445 5.5578253, 95.2146749 5.5595951, 95.2150259 5.5627803, 95.2169713 5.5663194, 95.2203355 5.5695048, 95.2228152 5.5693281, 95.2263551 5.5705671, 95.2258194 5.5737182, 95.2281248 5.5756187, 95.2342204 5.5729809, 95.2360542 5.5714493, 95.2388957 5.5709461, 95.2398814 5.5692514, 95.2382826 5.5661122, 95.2355491 5.5639873, 95.235214 5.5593918, 95.236002 5.5575865, 95.2461151 5.5558054, 95.2510928 5.5523458, 95.2568093 5.5503975, 95.2620732 5.549873, 95.2690072 5.5512202, 95.2729128 5.5529121, 95.2775841 5.5559282, 95.2788208 5.5552923, 95.2793856 5.5548359, 95.279575 5.5541817, 95.2802845 5.5528569, 95.2802575 5.551699, 95.284142 5.5526833, 95.2856358 5.5506297, 95.2823189 5.5492832, 95.2822647 5.5488152, 95.2819991 5.5465272, 95.2839032 5.5447401, 95.2839762 5.5426142, 95.2802197 5.5375666, 95.2801481 5.5367567, 95.2833883 5.5345023, 95.2849606 5.5306617, 95.2903303 5.5310752, 95.2903636 5.5308004, 95.2926548 5.5280207, 95.2929223 5.5266309, 95.2960936 5.5277122, 95.3009208 5.5214793, 95.3089805 5.5193179, 95.3097051 5.5158505, 95.3145688 5.515416, 95.3146782 5.516559, 95.3234366 5.5195524, 95.3256452 5.5233074, 95.3259416 5.5238781, 95.3265674 5.5270412, 95.3301852 5.5259699, 95.3340141 5.5269844, 95.3365449 5.5288068, 95.3410697 5.5288616, 95.3419493 5.5279899, 95.342172 5.528391, 95.3436094 5.5281386, 95.3436532 5.5281327, 95.3449196 5.5330219, 95.3466439 5.5343215, 95.3478337 5.5351739, 95.3539241 5.5353015, 95.3539074 5.5354369, 95.3553349 5.538406, 95.355221 5.5423182, 95.3568982 5.5434493, 95.3568986 5.5434591, 95.3605798 5.5447572, 95.3606727 5.5464579, 95.3599819 5.5521633, 95.3571604 5.5568107, 95.3540615 5.5594706, 95.3530283 5.5616645, 95.353911 5.5641906, 95.3571925 5.5651379, 95.3581048 5.5673759, 95.3581085 5.5677439, 95.3575606 5.5711257, 95.3606618 5.5730506, 95.3690173 5.563264, 95.3708682 5.5637827, 95.3709104 5.5638348, 95.3722892 5.5650362, 95.3730515 5.5655679, 95.3753327 5.5656672, 95.3769651 5.5676459, 95.3771613 5.5677949, 95.3761955 5.5705467, 95.3720931 5.5715917, 95.3720999 5.5716895, 95.3705342 5.5752676, 95.3712837 5.5771305, 95.3710451 5.5780617, 95.3692104 5.5857813, 95.3689748 5.5872129, 95.3687542 5.5890861, 95.3687524 5.5890873, 95.3661676 5.5875276, 95.3635002 5.5874298, 95.3601037 5.5852292, 95.3557488 5.5849947, 95.3549448 5.5906776, 95.3547893 5.5911985, 95.3546838 5.5921825, 95.3545081 5.5936937, 95.3544212 5.5940414, 95.3543617 5.5952439, 95.3544139 5.5957533, 95.3575304 5.6011089, 95.3574777 5.6031003, 95.3621635 5.6045061, 95.3664329 5.6071914, 95.3668961 5.6074581, 95.3669178 5.6086622, 95.3669884 5.6103487, 95.3738356 5.6142761, 95.3765266 5.6150684, 95.3817696 5.6179434, 95.3854988 5.6209969, 95.3901252 5.6215751, 95.3908794 5.6230904, 95.3966448 5.6300201, 95.3976956 5.6321602, 95.4037346 5.6388305, 95.4156845 5.6496672, 95.4194026 5.6498265, 95.4306364 5.6561824, 95.4366037 5.6568839, 95.440878 5.6561993, 95.4499291 5.6524919, 95.4555131 5.6518723, 95.4650308 5.6447682, 95.4723625 5.6352418, 95.4739134 5.6338133, 95.4809924 5.6240587, 95.4837198 5.6193682, 95.4919865 5.6090582, 95.4989107 5.6030574, 95.5058634 5.5991832, 95.5140059 5.5974517, 95.5167926 5.5960179, 95.5221523 5.5954197, 95.526274 5.5968952, 95.5305176 5.5996815, 95.5312445 5.6020864, 95.5292062 5.6056194, 95.5299701 5.6092361, 95.5289473 5.6120631, 95.5317161 5.6141405, 95.5348571 5.6109341, 95.5393204 5.6101532, 95.5428905 5.6153854, 95.5447279 5.6142129, 95.5490324 5.6135409, 95.5606421 5.6142707, 95.5677496 5.616717, 95.578263 5.6180016, 95.5839823 5.6171969, 95.5921576 5.6229408, 95.5990152 5.6258922, 95.6029082 5.6261962, 95.604836 5.6272885, 95.6101504 5.627999, 95.612575 5.6275754, 95.6163204 5.6255866, 95.6157145 5.6231582, 95.6212103 5.6184555, 95.6256905 5.6170137, 95.6315023 5.6163917, 95.6345108 5.6134886, 95.6407644 5.6093787, 95.646033 5.6050896, 95.650556 5.6030513, 95.6542522 5.6003745, 95.665783 5.5939933, 95.6803363 5.5880113, 95.6890138 5.5835231, 95.6965144 5.5819757, 95.6979356 5.5824279, 95.702256 5.5812158, 95.7042634 5.5797391, 95.7081496 5.5786666, 95.718083 5.5786672, 95.7224506 5.57773, 95.7260142 5.576246, 95.7294936 5.5763219, 95.7320935 5.5743378, 95.7386326 5.5728402, 95.7421508 5.5714023, 95.7457235 5.5689953)), ((95.1480511 5.6614826, 95.1503288 5.6612947, 95.15282 5.6595083, 95.1547939 5.6602378, 95.1569942 5.6592016, 95.1589069 5.6529751, 95.1653506 5.6519071, 95.1659284 5.6492242, 95.1594293 5.6482744, 95.1574669 5.6457896, 95.1573431 5.6428871, 95.1600424 5.6384807, 95.1635135 5.6380797, 95.1648451 5.6404051, 95.166716 5.6335837, 95.1679764 5.6318937, 95.1708427 5.631005, 95.1714688 5.6282566, 95.170545 5.625516, 95.1735229 5.6221621, 95.1755324 5.6211365, 95.1791447 5.6210407, 95.1836634 5.6171654, 95.1875399 5.6112678, 95.1916842 5.6099931, 95.1902849 5.6063448, 95.1858774 5.6084805, 95.1766052 5.6083244, 95.1712956 5.6073641, 95.167462 5.6056706, 95.1668636 5.6015853, 95.1640348 5.6004025, 95.1616447 5.5977001, 95.1583925 5.597434, 95.1557418 5.5945268, 95.1535271 5.5960228, 95.1503497 5.5952735, 95.149157 5.5917551, 95.1457993 5.5930764, 95.1444007 5.5973121, 95.1459444 5.6025462, 95.1439162 5.6059737, 95.1377497 5.6065913, 95.1356423 5.6053891, 95.1353716 5.6019693, 95.1328393 5.597403, 95.1275196 5.5943946, 95.1263233 5.5968525, 95.1259165 5.6007365, 95.1241536 5.6023846, 95.1184307 5.602693, 95.1215234 5.607221, 95.1210511 5.6119165, 95.118898 5.6149232, 95.1241612 5.6203404, 95.1251051 5.6224991, 95.132214 5.6271017, 95.1375038 5.6292683, 95.1428405 5.6325903, 95.1449414 5.6346492, 95.1452284 5.6392334, 95.1430964 5.645133, 95.1439183 5.648079, 95.1401657 5.6549618, 95.1377119 5.6554261, 95.1378851 5.6580542, 95.140386 5.6601844, 95.1437488 5.6600039, 95.1480511 5.6614826)), ((95.0589673 5.7505509, 95.059863 5.7478979, 95.0627538 5.7465395, 95.0668492 5.7473498, 95.0691438 5.7464821, 95.0680519 5.7440269, 95.0660316 5.7431294, 95.0658887 5.7408333, 95.0637618 5.7403855, 95.0637917 5.7350003, 95.0673838 5.7336943, 95.0725206 5.7303566, 95.0730833 5.728265, 95.0713751 5.7270115, 95.0731463 5.7225402, 95.076941 5.7219286, 95.0796457 5.7201193, 95.0837936 5.7203863, 95.0852354 5.7239722, 95.0887091 5.7250467, 95.0904666 5.7242587, 95.0914231 5.7203548, 95.0961161 5.7173778, 95.0962349 5.7145189, 95.1013462 5.7125596, 95.1053508 5.7126466, 95.1051859 5.7105679, 95.1081872 5.7091673, 95.1091942 5.7066009, 95.111545 5.7044437, 95.111654 5.7006772, 95.1058192 5.6973916, 95.1080314 5.6951959, 95.1138515 5.6947636, 95.1143332 5.6921633, 95.1164557 5.6921125, 95.1189196 5.68912, 95.1211627 5.6887769, 95.1238854 5.6898639, 95.1256483 5.6918341, 95.1283174 5.6901863, 95.1284401 5.6860974, 95.1327446 5.6859114, 95.1348607 5.6796268, 95.1380532 5.6764062, 95.136386 5.6743651, 95.1330107 5.6747959, 95.1297347 5.6731141, 95.1324127 5.670727, 95.1358946 5.6736903, 95.1377825 5.6740879, 95.1421662 5.6691378, 95.1429827 5.6664685, 95.1386357 5.6640752, 95.1356981 5.6673851, 95.1295918 5.6692931, 95.1233497 5.6701642, 95.1179292 5.6721686, 95.1113074 5.6688654, 95.1105395 5.6670501, 95.1049886 5.6686374, 95.101866 5.6686723, 95.098248 5.6664609, 95.0964826 5.668449, 95.0904648 5.6687375, 95.0850551 5.6683624, 95.0819605 5.6695917, 95.0800633 5.6678616, 95.0763316 5.669272, 95.0735012 5.6668427, 95.0767855 5.6661974, 95.0779692 5.6634065, 95.0770987 5.6603539, 95.0777057 5.6566625, 95.0694577 5.653162, 95.0653192 5.6518026, 95.0591588 5.6480751, 95.0552618 5.6479911, 95.0535014 5.6519104, 95.0570615 5.6515197, 95.0585803 5.654306, 95.0652518 5.6582497, 95.0659376 5.6608214, 95.069434 5.6635, 95.0697979 5.6660874, 95.0662552 5.6717587, 95.0614718 5.6707252, 95.0528617 5.6714542, 95.0512864 5.6703787, 95.0475712 5.6731378, 95.0489629 5.6751528, 95.0541656 5.6777613, 95.0580414 5.6784308, 95.0596142 5.6802624, 95.0586246 5.6859126, 95.0591884 5.6885517, 95.0542747 5.6915614, 95.0512072 5.6957061, 95.0493067 5.6969924, 95.0414616 5.696706, 95.042839 5.6995522, 95.0422169 5.7026637, 95.0393966 5.70371, 95.0412283 5.7077086, 95.0451757 5.709151, 95.0471946 5.7107402, 95.0544101 5.7111626, 95.0558342 5.7126904, 95.0588989 5.712049, 95.0606507 5.71384, 95.0592618 5.7199914, 95.0521799 5.720629, 95.047124 5.7223357, 95.0465999 5.7242981, 95.0490173 5.7279305, 95.0489705 5.7304513, 95.0475352 5.7357219, 95.0449385 5.7367114, 95.0392181 5.7321946, 95.0381482 5.7300979, 95.0334754 5.7292182, 95.0321498 5.7260299, 95.0289847 5.7245288, 95.0231923 5.7232889, 95.0167451 5.7187183, 95.015912 5.7204016, 95.0111161 5.7242837, 95.0134183 5.7269084, 95.0142125 5.7300705, 95.016685 5.7335068, 95.0211644 5.7350314, 95.0220418 5.7380252, 95.02983 5.7421708, 95.0306177 5.7434564, 95.02979 5.7466242, 95.0256554 5.7478153, 95.0274529 5.7499655, 95.0308682 5.7510736, 95.0317574 5.74953, 95.0372698 5.7504626, 95.0394679 5.74743, 95.0437217 5.748423, 95.0444838 5.74979, 95.0589673 5.7505509)))</t>
  </si>
  <si>
    <t>1332:10</t>
  </si>
  <si>
    <t>09</t>
  </si>
  <si>
    <t>pidie</t>
  </si>
  <si>
    <t>KABUPATEN PIDIE</t>
  </si>
  <si>
    <t>MULTIPOLYGON (((96.1049976 5.2859214, 96.1048775 5.2826784, 96.1008751 5.2834676, 96.0977142 5.2851281, 96.0939977 5.2849333, 96.0911791 5.2863426, 96.0847554 5.2877638, 96.0842007 5.2879315, 96.0786353 5.2905172, 96.0749588 5.2939166, 96.0709948 5.2931489, 96.0635721 5.29768, 96.0633852 5.2978144, 96.059318 5.29972, 96.057238 5.299731, 96.054031 5.293719, 96.0521485 5.2924253, 96.0509351 5.289823, 96.0508451 5.289175, 96.0531479 5.286264, 96.0532729 5.285622, 96.051201 5.27749, 96.048053 5.277184, 96.0467105 5.271191, 96.0459995 5.268336, 96.0456086 5.26689, 96.048168 5.263771, 96.0502604 5.2584926, 96.0518953 5.2574876, 96.0525283 5.2541266, 96.0483999 5.24782, 96.0484009 5.2477041, 96.047169 5.245019, 96.040323 5.240666, 96.040018 5.238586, 96.041618 5.235733, 96.042955 5.230084, 96.046757 5.220872, 96.0492689 5.2156861, 96.052717 5.20652, 96.053694 5.201047, 96.052428 5.198099, 96.052241 5.194623, 96.048969 5.191553, 96.048416 5.189077, 96.051426 5.184766, 96.051641 5.180433, 96.045878 5.175158, 96.043767 5.174783, 96.041823 5.171401, 96.035937 5.172536, 96.034655 5.171487, 96.030255 5.161709, 96.028179 5.161442, 96.025626 5.158019, 96.026391 5.152222, 96.0210813 5.145399, 96.027067 5.13969, 96.034659 5.136025, 96.040303 5.129586, 96.04937 5.116583, 96.055729 5.110257, 96.0577267 5.1084933, 96.060056 5.107032, 96.064938 5.106067, 96.069989 5.106358, 96.074272 5.104207, 96.082395 5.097035, 96.084997 5.094334, 96.091081 5.091086, 96.099839 5.089436, 96.102635 5.089423, 96.107777 5.091684, 96.112728 5.091007, 96.1152078 5.085868, 96.1177027 5.083094, 96.1229992 5.07959, 96.126023 5.078038, 96.1279599 5.077802, 96.1365873 5.074647, 96.142273 5.076339, 96.145547 5.079088, 96.1472639 5.079531, 96.153909 5.077793, 96.16014 5.073938, 96.166924 5.068403, 96.1795348 5.068933, 96.183698 5.068214, 96.18715 5.071143, 96.189226 5.075923, 96.1918314 5.077126, 96.1932383 5.075991, 96.1940572 5.072236, 96.1929533 5.067105, 96.1934792 5.064064, 96.1963331 5.061293, 96.1955543 5.055842, 96.1978341 5.053102, 96.1989171 5.052143, 96.2015551 5.049513, 96.2061828 5.04038, 96.205961 5.03676, 96.204307 5.028688, 96.2007602 5.015334, 96.1994952 5.012351, 96.196378 5.007885, 96.189542 4.999554, 96.190571 4.994197, 96.194892 4.989541, 96.198462 4.984773, 96.200451 4.980969, 96.204401 4.971525, 96.20802 4.963878, 96.211448 4.95875, 96.215867 4.956182, 96.220941 4.951458, 96.226333 4.9476, 96.230388 4.946253, 96.240804 4.940694, 96.247307 4.936662, 96.250226 4.933451, 96.252225 4.923889, 96.261206 4.914916, 96.264691 4.913428, 96.272658 4.911395, 96.276178 4.909943, 96.2804292 4.9094806, 96.2839123 4.9099431, 96.2879926 4.909864, 96.2891674 4.9098157, 96.2904065 4.9100377, 96.2918322 4.910293, 96.295736 4.910364, 96.301234 4.913102, 96.305512 4.916335, 96.308735 4.916501, 96.315807 4.914389, 96.323892 4.916064, 96.326563 4.918422, 96.336684 4.931558, 96.339376 4.936148, 96.340819 4.939901, 96.342666 4.94229, 96.341692 4.9440872, 96.3505186 4.9449337, 96.3584147 4.9438371, 96.3633268 4.9418454, 96.3683711 4.9376185, 96.3697112 4.932922, 96.371166 4.9316445, 96.3759371 4.9312294, 96.3819885 4.9335434, 96.3925166 4.9395032, 96.3974699 4.9418556, 96.4055131 4.9418143, 96.4148143 4.9408108, 96.4206893 4.941425, 96.4317522 4.9383455, 96.4352156 4.9353719, 96.4430589 4.9310201, 96.4495878 4.9251361, 96.441275 4.9088866, 96.4361826 4.8998591, 96.4253033 4.8857391, 96.3972948 4.8672211, 96.3759991 4.8422218, 96.3547034 4.789214, 96.3504879 4.7756802, 96.3464911 4.777326, 96.3461376 4.7774928, 96.3429592 4.7792586, 96.3374152 4.778889, 96.3333496 4.775193, 96.3207832 4.7763018, 96.3170872 4.7792586, 96.312652 4.7799978, 96.307108 4.7748234, 96.301564 4.7748234, 96.2971288 4.7755626, 96.292324 4.7785194, 96.2834536 4.7799978, 96.2807336 4.7790326, 96.2775502 4.7882427, 96.276325 4.7950194, 96.2754202 4.7965181, 96.27024 4.7967978, 96.2664792 4.7953664, 96.2602024 4.7916071, 96.2549496 4.7872871, 96.2493988 4.784343, 96.2414646 4.7812563, 96.2357846 4.7775147, 96.2332826 4.7739187, 96.2270852 4.7671204, 96.2259008 4.7652562, 96.2191539 4.7633696, 96.2163716 4.763624, 96.2076387 4.7615964, 96.2037995 4.7611824, 96.199426 4.7619614, 96.1916005 4.7649841, 96.1861608 4.7674851, 96.1825836 4.7678689, 96.1741827 4.766598, 96.1680986 4.7647137, 96.1613629 4.7603034, 96.1548882 4.7568238, 96.1505246 4.7552121, 96.1431114 4.7545174, 96.1384719 4.7555605, 96.1343582 4.7575354, 96.1298417 4.7608366, 96.121869 4.7674432, 96.1200118 4.7682322, 96.1171019 4.7674232, 96.1154811 4.765289, 96.1145736 4.7606373, 96.1177868 4.7522845, 96.1183348 4.7479045, 96.1169129 4.7396651, 96.1144085 4.7368659, 96.1093904 4.733525, 96.1043893 4.7260674, 96.1040057 4.7227459, 96.1020486 4.7156995, 96.0998206 4.7101128, 96.0973235 4.7055873, 96.0914923 4.6964628, 96.0868835 4.690335, 96.0806892 4.6834038, 96.0748867 4.6778022, 96.0656468 4.6709912, 96.0599663 4.6679131, 96.0495352 4.661097, 96.0424483 4.6575705, 96.0397426 4.6607571, 96.0327819 4.6689161, 96.032443 4.6693053, 96.0319804 4.6705645, 96.0319661 4.6748116, 96.0319144 4.6782932, 96.0314686 4.6836495, 96.0280714 4.6940246, 96.0199607 4.7135331, 96.0126757 4.731577, 96.0118109 4.7335912, 96.0088321 4.7399514, 96.0047766 4.7465036, 95.9970436 4.7519657, 95.996412 4.7529173, 95.994816 4.756405, 95.9948045 4.7564367, 95.9955397 4.7616033, 95.9954141 4.7674901, 95.9935745 4.7774012, 95.9931594 4.7827144, 95.9911575 4.786596, 95.9838423 4.7933628, 95.9787893 4.7964425, 95.97654 4.8016058, 95.9716629 4.809959, 95.9649231 4.8159081, 95.960231 4.8216473, 95.9577963 4.8288117, 95.9557564 4.8312715, 95.9494214 4.8353795, 95.925297 4.8469015, 95.9201892 4.8501886, 95.9159073 4.8555185, 95.9126404 4.8581868, 95.904061 4.8639385, 95.8995743 4.8690647, 95.8971316 4.8731622, 95.8859437 4.8938522, 95.8823125 4.9089983, 95.8790586 4.9149396, 95.8770183 4.9167866, 95.8698704 4.9213081, 95.8608783 4.9252215, 95.855163 4.9295342, 95.8539433 4.931788, 95.8517408 4.944682, 95.8501167 4.9481646, 95.8454315 4.9539068, 95.8378812 4.9596579, 95.8299269 4.9666379, 95.8227946 4.9742297, 95.818714 4.977311, 95.8050403 4.9865598, 95.8030016 4.9884075, 95.7999559 4.993942, 95.7976933 5.0000035, 95.796366 5.0017244, 95.788958 5.005163, 95.78333 5.009891, 95.782184 5.014306, 95.778492 5.022271, 95.772471 5.027358, 95.770034 5.033027, 95.767417 5.036074, 95.764873 5.04318, 95.764766 5.047022, 95.76326 5.054023, 95.7624 5.055709, 95.75878 5.05764, 95.7433646 5.061091, 95.7432255 5.0611769, 95.7495517 5.0671225, 95.7543908 5.0706535, 95.7606628 5.0727505, 95.7655379 5.0734796, 95.7695879 5.0729145, 95.773351 5.0715215, 95.7820248 5.0755635, 95.785681 5.0765775, 95.7875447 5.0788444, 95.7932406 5.0811833, 95.7955478 5.0814824, 95.7996169 5.0794965, 95.802007 5.0799368, 95.8090367 5.0832361, 95.8211111 5.085255, 95.8228286 5.0875823, 95.8255888 5.095158, 95.830875 5.1118934, 95.831721 5.116311, 95.8346611 5.123141, 95.8399661 5.131306, 95.841113 5.1350081, 95.8403513 5.1423957, 95.8364125 5.1513593, 95.833049 5.1641179, 95.8289936 5.1717386, 95.8227869 5.1798971, 95.8164268 5.1861614, 95.8086205 5.1947519, 95.8059148 5.1999961, 95.8002563 5.2046085, 95.7929389 5.2122647, 95.789682 5.217643, 95.787639 5.222954, 95.7851453 5.2338248, 95.78488 5.239218, 95.7827772 5.2445984, 95.7791904 5.2490817, 95.779179 5.2491194, 95.775763 5.2509, 95.774328 5.254664, 95.7749731 5.256958, 95.77759 5.258176, 95.784331 5.258104, 95.7874849 5.262871, 95.7878431 5.268212, 95.7886308 5.270613, 95.7914629 5.273803, 95.7912109 5.2805059, 95.7870511 5.282943, 95.7789119 5.284162, 95.7723862 5.286026, 95.765107 5.289467, 95.762668 5.291833, 95.7593329 5.2971379, 95.7580409 5.3024421, 95.7592238 5.30445, 95.7637529 5.3052497, 95.7647555 5.3051734, 95.76765 5.306062, 95.7681151 5.308392, 95.7665369 5.311331, 95.7609788 5.314808, 95.755135 5.314199, 95.7517639 5.3148801, 95.748318 5.318034, 95.748205 5.3193316, 95.7480239 5.321122, 95.7479592 5.3218235, 95.746999 5.331465, 95.7473438 5.337573, 95.7510421 5.3433391, 95.7519022 5.3472461, 95.7501799 5.353518, 95.7522949 5.357031, 95.753299 5.358142, 95.757242 5.3604, 95.7592861 5.362909, 95.7602891 5.366063, 95.7599302 5.368572, 95.756953 5.3751309, 95.7561278 5.380078, 95.7563395 5.3810648, 95.7563501 5.381105, 95.756773 5.382551, 95.7579192 5.390365, 95.7641209 5.395096, 95.763726 5.3980709, 95.765625 5.402121, 95.764262 5.404916, 95.7585971 5.4072111, 95.7545089 5.411297, 95.7532169 5.415777, 95.7536471 5.419827, 95.7555468 5.422229, 95.7618209 5.426315, 95.766374 5.427748, 95.7685252 5.429648, 95.774513 5.4298271, 95.7771299 5.432049, 95.777667 5.433984, 95.779962 5.435167, 95.7781692 5.4373541, 95.780893 5.438501, 95.7815741 5.4414401, 95.7787769 5.44187, 95.7779881 5.445454, 95.7812501 5.449146, 95.787238 5.450687, 95.791325 5.453303, 95.7908941 5.455418, 95.78867 5.45807, 95.780746 5.461368, 95.775439 5.461404, 95.768663 5.462372, 95.7628541 5.465383, 95.759231 5.4702221, 95.7567211 5.475993, 95.7539232 5.478538, 95.749839 5.4799481, 95.74421 5.480081, 95.7401781 5.482727, 95.7393619 5.483447, 95.7328621 5.4879241, 95.7273638 5.493912, 95.7268249 5.49445, 95.72499 5.497176, 95.7254148 5.499871, 95.7260448 5.50041, 95.7330299 5.505326, 95.736825 5.510366, 95.7373452 5.513321, 95.7366421 5.515713, 95.732172 5.517839, 95.7262596 5.5224799, 95.7253893 5.5233962, 95.7240522 5.5274701, 95.723973 5.5322809, 95.726893 5.540925, 95.7274639 5.546624, 95.7302179 5.551563, 95.734679 5.553926, 95.7386404 5.5567769, 95.7387766 5.5568869, 95.7423089 5.55866, 95.7435412 5.560721, 95.7457235 5.5689953, 95.7513732 5.565786, 95.7618055 5.5616949, 95.7645978 5.5597415, 95.7681493 5.5588625, 95.7708586 5.5561221, 95.7747272 5.553948, 95.7784832 5.5507505, 95.7868173 5.5473696, 95.7934086 5.5455832, 95.7997597 5.542213, 95.8028289 5.541929, 95.8054598 5.5400841, 95.8180185 5.5357545, 95.8221639 5.5352497, 95.8283059 5.5354899, 95.8299114 5.5332726, 95.8372402 5.5285588, 95.8464266 5.5233949, 95.8467995 5.5225309, 95.8520638 5.5194876, 95.8575526 5.5183833, 95.86083 5.516643, 95.8690464 5.5147465, 95.8730775 5.5129485, 95.879522 5.5089833, 95.8852735 5.5046029, 95.8885853 5.4988743, 95.8898035 5.494611, 95.8905865 5.4892322, 95.8921307 5.4855601, 95.8919978 5.4803333, 95.8910721 5.478236, 95.8914864 5.4749053, 95.8897601 5.4612363, 95.8913668 5.4593424, 95.896386 5.4503184, 95.9085368 5.4350101, 95.9095663 5.4330385, 95.9062834 5.4305092, 95.9094987 5.4294394, 95.9124263 5.4302687, 95.9212052 5.4208353, 95.9284038 5.4150664, 95.9303618 5.4126159, 95.9284593 5.4105869, 95.9328324 5.4063184, 95.9350003 5.4059153, 95.9382038 5.4076184, 95.9408676 5.4048359, 95.9498953 5.3970678, 95.9579939 5.3918623, 95.9589434 5.3905443, 95.9639273 5.3891529, 95.9645843 5.3862087, 95.9668051 5.3869461, 95.9707049 5.3829018, 95.9799279 5.3743848, 95.9968326 5.3620255, 96.0038192 5.3562617, 96.0168418 5.3475591, 96.0258927 5.3418787, 96.0274747 5.340084, 96.0340964 5.3352352, 96.0481037 5.326647, 96.0487895 5.3255613, 96.0535481 5.323886, 96.0562997 5.320982, 96.0575938 5.3148998, 96.0630294 5.307352, 96.068258 5.3014232, 96.0768843 5.2939129, 96.0800617 5.2932259, 96.0860411 5.2898596, 96.0885223 5.2900763, 96.1025863 5.287934, 96.1049976 5.2859214)))</t>
  </si>
  <si>
    <t>1332:11</t>
  </si>
  <si>
    <t>10</t>
  </si>
  <si>
    <t>bireuen</t>
  </si>
  <si>
    <t>KABUPATEN BIREUEN</t>
  </si>
  <si>
    <t>MULTIPOLYGON (((96.9060585 5.2505468, 96.9083511 5.2481835, 96.9092603 5.2456604, 96.9044532 5.2449881, 96.9041986 5.2423185, 96.9077859 5.2414852, 96.9059733 5.2369411, 96.9082662 5.2350754, 96.9111197 5.2305147, 96.9123935 5.2242601, 96.9102433 5.2228424, 96.9077475 5.2248843, 96.9059661 5.221059, 96.9095648 5.2223217, 96.9122952 5.2207906, 96.9149976 5.2212293, 96.9134504 5.2174204, 96.9090877 5.216445, 96.9102755 5.2141133, 96.9132642 5.2166902, 96.9145519 5.2123686, 96.9165344 5.2121469, 96.919338 5.2096433, 96.9186609 5.2071766, 96.9147947 5.2066982, 96.9141561 5.203255, 96.9157211 5.2019574, 96.9136098 5.1997101, 96.906379 5.2005173, 96.9039588 5.1934593, 96.9067862 5.1927531, 96.907376 5.1900341, 96.9037882 5.1849488, 96.9032515 5.1809126, 96.899543 5.1816551, 96.8989624 5.1934175, 96.894926 5.1926538, 96.8898713 5.1926056, 96.8887545 5.1919306, 96.8814484 5.192407, 96.8821755 5.1826084, 96.8818969 5.1749328, 96.8822567 5.1706763, 96.8849878 5.1669784, 96.8898386 5.1622989, 96.8894715 5.1582167, 96.891086 5.1524, 96.8906041 5.1506812, 96.8871087 5.1462125, 96.8839248 5.1403724, 96.878836 5.134336, 96.8755678 5.1249204, 96.8691938 5.1091988, 96.8674932 5.1057201, 96.8594546 5.0950992, 96.8520697 5.0890779, 96.8468143 5.0862079, 96.8448904 5.0839445, 96.8415614 5.0819122, 96.8368236 5.0803128, 96.8276845 5.0743521, 96.8226602 5.0720466, 96.8217971 5.0697352, 96.8258899 5.0614045, 96.8264183 5.0564494, 96.8274728 5.0540797, 96.8239036 5.0494933, 96.8186265 5.0384324, 96.8178013 5.025051, 96.8182955 5.0174176, 96.8177097 5.0093179, 96.8189417 5.0048915, 96.8165851 4.9895391, 96.8145917 4.9824942, 96.8083536 4.9690925, 96.8028917 4.961831, 96.7993931 4.9564152, 96.7943761 4.9503665, 96.7901829 4.9470817, 96.7859819 4.9420608, 96.7812589 4.943455, 96.778571 4.9471124, 96.7762958 4.948385, 96.7698536 4.9537176, 96.7640882 4.957745, 96.7558012 4.9613591, 96.7499591 4.9630887, 96.7486618 4.9646805, 96.7446804 4.9666583, 96.7429416 4.9665966, 96.7353668 4.9682906, 96.7197154 4.970867, 96.7078107 4.9697128, 96.696434 4.9702655, 96.6913846 4.9713607, 96.6846644 4.9712311, 96.6745366 4.9724806, 96.6627277 4.9742599, 96.6614317 4.9739951, 96.6583534 4.9642287, 96.6574672 4.9553868, 96.6547064 4.9548663, 96.6499237 4.9568157, 96.6464557 4.9537581, 96.6441517 4.9531939, 96.6439748 4.9558871, 96.6384156 4.95611, 96.6343797 4.9544015, 96.6303565 4.9550006, 96.6240208 4.9534969, 96.619613 4.9539057, 96.6169423 4.9564203, 96.6163535 4.9539236, 96.6113662 4.9535662, 96.599865 4.9542059, 96.5912262 4.9523298, 96.5888478 4.9523003, 96.5858417 4.9498154, 96.5806033 4.9495937, 96.5651157 4.9449249, 96.554628 4.94248, 96.5476277 4.9392658, 96.5361331 4.9350749, 96.5243742 4.9213396, 96.5214642 4.9182719, 96.5188394 4.9121078, 96.5165202 4.9081497, 96.5145955 4.9063669, 96.5127898 4.9029184, 96.5093356 4.9016558, 96.505983 4.8953978, 96.5025208 4.8925983, 96.496634 4.8900675, 96.4923019 4.8918832, 96.4755754 4.8920984, 96.4693246 4.8932836, 96.4667787 4.8948338, 96.463116 4.9106492, 96.4615599 4.9139239, 96.4593795 4.9164464, 96.4495878 4.9251361, 96.4430589 4.9310201, 96.4352156 4.9353719, 96.4317522 4.9383455, 96.4206893 4.941425, 96.4148143 4.9408108, 96.4055131 4.9418143, 96.3974699 4.9418556, 96.3925166 4.9395032, 96.3819885 4.9335434, 96.3759371 4.9312294, 96.371166 4.9316445, 96.3697112 4.932922, 96.3683711 4.9376185, 96.3633268 4.9418454, 96.3584147 4.9438371, 96.3505186 4.9449337, 96.341692 4.9440872, 96.336939 4.9457193, 96.3327052 4.9493258, 96.3269571 4.9578972, 96.3254406 4.9624216, 96.3383623 4.9705572, 96.3480608 4.9862936, 96.352946 5.0011773, 96.3530042 5.0125776, 96.3569684 5.0182576, 96.3622422 5.0234922, 96.368003 5.0383708, 96.3693487 5.0449411, 96.3667569 5.0510933, 96.3663627 5.0594264, 96.3633314 5.0651425, 96.3563895 5.0757022, 96.3577172 5.0787647, 96.3586418 5.0884065, 96.3587536 5.1098917, 96.3557679 5.1243773, 96.3540439 5.1292097, 96.350147 5.1366845, 96.3475597 5.1437139, 96.347608 5.1529219, 96.3457424 5.1613565, 96.3443777 5.1632534, 96.3447975 5.1704144, 96.3441132 5.1715644, 96.3445785 5.178018, 96.346942 5.1883712, 96.3482896 5.1916683, 96.3486302 5.1960107, 96.3481797 5.200712, 96.3481824 5.2007354, 96.3485182 5.2063741, 96.3472744 5.2167751, 96.3488211 5.2216008, 96.3512368 5.2257048, 96.3560722 5.2243987, 96.3634922 5.2210643, 96.3955125 5.2098955, 96.4039007 5.2088819, 96.4077094 5.2095549, 96.4207104 5.2132393, 96.4451425 5.223222, 96.4654443 5.2352471, 96.4699544 5.2376495, 96.4722056 5.2381572, 96.4797742 5.2306596, 96.4823511 5.2275244, 96.4850572 5.2184179, 96.4853269 5.2145231, 96.4866503 5.2124231, 96.4929667 5.2079422, 96.5002141 5.2052323, 96.5065001 5.2017734, 96.5128224 5.1996094, 96.5191312 5.1990249, 96.5270211 5.1989363, 96.5346206 5.1992609, 96.540398 5.1999705, 96.5562551 5.2028826, 96.5689057 5.2063395, 96.5819627 5.2107388, 96.5906479 5.2118056, 96.5960219 5.2110329, 96.6053449 5.2105343, 96.6174864 5.2111076, 96.6289001 5.2120626, 96.636491 5.2134789, 96.6530707 5.2178717, 96.6596467 5.2199904, 96.670796 5.2245625, 96.6825813 5.2301076, 96.6909576 5.2331925, 96.7016375 5.2380607, 96.7179488 5.2446758, 96.7228393 5.2469709, 96.7381743 5.2511669, 96.7437407 5.2512023, 96.7502354 5.2523007, 96.7555249 5.2538692, 96.7642906 5.2556349, 96.7796375 5.2594438, 96.7903004 5.2641704, 96.7979941 5.2686096, 96.8102396 5.2727317, 96.8295736 5.2759268, 96.8363584 5.2757105, 96.8415868 5.2770735, 96.8447176 5.2768797, 96.8526319 5.2741995, 96.8548633 5.2727737, 96.858471 5.2725397, 96.8639278 5.2672737, 96.8660581 5.2625246, 96.864683 5.2584288, 96.8664129 5.2544038, 96.8742938 5.2496553, 96.8821192 5.2481436, 96.8875346 5.2481869, 96.8936688 5.249423, 96.8996366 5.25184, 96.9060585 5.2505468)))</t>
  </si>
  <si>
    <t>1332:12</t>
  </si>
  <si>
    <t>aceh utara</t>
  </si>
  <si>
    <t>KABUPATEN ACEH UTARA</t>
  </si>
  <si>
    <t>MULTIPOLYGON (((97.0456033 5.2408345, 97.0390876 5.2310266, 97.036631 5.2278983, 97.0372243 5.2227473, 97.0349639 5.2205102, 97.03616 5.2173126, 97.0384953 5.2166408, 97.0368228 5.2133093, 97.0347757 5.2122284, 97.030835 5.2118256, 97.0273157 5.2105163, 97.0262074 5.2078597, 97.0291889 5.2066515, 97.0310617 5.2047117, 97.0307746 5.2022405, 97.0280327 5.1992828, 97.0280332 5.1992742, 97.0297462 5.1973249, 97.0367377 5.1973801, 97.0453532 5.1984623, 97.0527292 5.1929918, 97.0539472 5.1905581, 97.0545534 5.185881, 97.0573852 5.1827331, 97.0608959 5.1772625, 97.0568671 5.1706204, 97.0568475 5.1705791, 97.060569 5.1649029, 97.0647538 5.161028, 97.0663413 5.1587462, 97.066351 5.1587432, 97.0713049 5.157237, 97.0778774 5.1570638, 97.0778826 5.1570637, 97.0805457 5.1569935, 97.0819479 5.1529278, 97.0855709 5.1477186, 97.0942624 5.1402416, 97.1018506 5.1322113, 97.101855 5.1322065, 97.1079092 5.1255785, 97.1012316 5.1144466, 97.1016467 5.1096158, 97.1056387 5.1063715, 97.1103531 5.1045531, 97.1174834 5.1040603, 97.1240512 5.0992794, 97.1248616 5.0993481, 97.1248638 5.0993483, 97.1287523 5.0954047, 97.1300594 5.0906577, 97.1355051 5.0916956, 97.1460143 5.0900188, 97.1492315 5.0878942, 97.1492844 5.0878911, 97.1510586 5.0868377, 97.1510637 5.0868347, 97.1510666 5.086833, 97.1510725 5.0868295, 97.156336 5.0837042, 97.1630555 5.0835159, 97.1665445 5.08279, 97.1751322 5.0826868, 97.1793842 5.0837052, 97.1768297 5.0920488, 97.1771814 5.0987313, 97.175043 5.1000733, 97.1742536 5.1050199, 97.1742624 5.1050376, 97.1761323 5.1126876, 97.1783357 5.1175469, 97.1783331 5.1175736, 97.1786496 5.1197912, 97.1766505 5.1211905, 97.1765954 5.1282283, 97.1773595 5.132251, 97.1767524 5.1387676, 97.1771112 5.1413351, 97.1776229 5.1420386, 97.189785 5.1413723, 97.2020739 5.1423831, 97.2100281 5.144331, 97.2251857 5.1513314, 97.2272386 5.1506985, 97.2319372 5.1525041, 97.2390573 5.1532178, 97.2423384 5.1540914, 97.2505781 5.1588165, 97.2631711 5.1677869, 97.2673218 5.1692595, 97.2694143 5.1688017, 97.2698584 5.1660854, 97.2763678 5.1690132, 97.2816005 5.1692226, 97.2852007 5.170422, 97.291402 5.1735183, 97.3149907 5.1869323, 97.323171 5.1898132, 97.3256868 5.1886447, 97.3262553 5.18696, 97.3317753 5.1893589, 97.3370659 5.1900097, 97.3574276 5.196241, 97.3661969 5.1995455, 97.3857867 5.2082038, 97.4035472 5.2152035, 97.4043409 5.2140775, 97.4035472 5.2152035, 97.4236358 5.2220885, 97.444261 5.2287831, 97.4538379 5.232296, 97.4655153 5.2375697, 97.4700806 5.2387617, 97.4769017 5.2419201, 97.4837831 5.2437312, 97.4838257 5.2399829, 97.4883399 5.2310916, 97.4886105 5.2243857, 97.4927153 5.2194879, 97.4945448 5.2192753, 97.495735 5.2169633, 97.4990787 5.2146307, 97.4998638 5.2126933, 97.4955319 5.2115464, 97.4918405 5.2145647, 97.4897213 5.2118815, 97.4925917 5.2111434, 97.4921446 5.2077542, 97.490513 5.2063288, 97.4908817 5.2019915, 97.4876964 5.2001766, 97.4887673 5.1987555, 97.4922834 5.197529, 97.4935067 5.1981362, 97.4943601 5.2020844, 97.4968557 5.2027498, 97.498743 5.1968934, 97.5007651 5.1952063, 97.4981204 5.1936557, 97.5006034 5.1912808, 97.5007231 5.1877814, 97.4976089 5.1887597, 97.4948358 5.1858677, 97.4916491 5.185789, 97.4919109 5.1890901, 97.4883651 5.1881799, 97.488362 5.1881796, 97.4875359 5.185013, 97.4858663 5.1830618, 97.4863977 5.1801595, 97.4901735 5.1770497, 97.4893228 5.1763131, 97.489305 5.1762695, 97.4892865 5.174828, 97.4908922 5.1739036, 97.4943299 5.1744927, 97.4955243 5.1729842, 97.4955287 5.1729492, 97.4974381 5.1710667, 97.4993017 5.1721748, 97.5003095 5.1692949, 97.5003105 5.169293, 97.4989882 5.1647709, 97.4968791 5.1627895, 97.4981866 5.1602016, 97.4982485 5.158807, 97.4935293 5.1586082, 97.490841 5.1571863, 97.4893818 5.1610906, 97.4871533 5.1608569, 97.4885043 5.1555219, 97.4883952 5.1531844, 97.4883896 5.153185, 97.4871543 5.150559, 97.4842461 5.152365, 97.4798879 5.1500882, 97.4780154 5.1519775, 97.4753317 5.152917, 97.47397 5.1515406, 97.4734555 5.1517978, 97.4729941 5.1520286, 97.4696872 5.1536519, 97.4683016 5.1541941, 97.4674583 5.1542543, 97.4662534 5.1538929, 97.4659221 5.1533507, 97.466136 5.152618, 97.4663526 5.1524555, 97.4665355 5.1523512, 97.4671144 5.1520618, 97.4688807 5.1512223, 97.4695988 5.1508209, 97.4701691 5.1502181, 97.4700486 5.1494049, 97.4686028 5.1478386, 97.4675001 5.145356, 97.4677596 5.1445552, 97.4690912 5.1421806, 97.4700976 5.1398602, 97.4687622 5.1355612, 97.468677 5.1353842, 97.4682872 5.1334449, 97.4698272 5.1306707, 97.4734969 5.1316813, 97.4765704 5.1299332, 97.4776038 5.1294675, 97.4783347 5.126497, 97.4772256 5.1244404, 97.472052 5.1249139, 97.4698529 5.1239705, 97.4706212 5.1201323, 97.4684186 5.1168639, 97.4677972 5.116996, 97.4648115 5.1187363, 97.463268 5.1178045, 97.4598878 5.1125316, 97.4626478 5.1093791, 97.4680192 5.1097715, 97.4662999 5.105853, 97.4677042 5.1047247, 97.471753 5.1046968, 97.4730378 5.1029483, 97.4730884 5.1018097, 97.469264 5.0986301, 97.4674675 5.0943751, 97.4674737 5.0943371, 97.4694395 5.0928643, 97.4713629 5.0954757, 97.4740247 5.0951684, 97.4745397 5.0948897, 97.4758875 5.0893208, 97.4797783 5.0870311, 97.4834291 5.0792724, 97.4863832 5.077901, 97.4885109 5.0787642, 97.4878229 5.0815381, 97.4905823 5.0860777, 97.4922392 5.0870455, 97.4953656 5.0862469, 97.4973886 5.0817415, 97.4950703 5.0776716, 97.4912461 5.074963, 97.4917127 5.071587, 97.4917285 5.0715522, 97.4963205 5.073408, 97.4992496 5.078149, 97.5016207 5.0773061, 97.5008843 5.0753053, 97.4994772 5.0714137, 97.4988739 5.0704655, 97.4993154 5.0682205, 97.5026253 5.0696157, 97.5060248 5.0693556, 97.5057591 5.0747266, 97.5076154 5.0753215, 97.5096272 5.0730922, 97.5085007 5.0699394, 97.5106438 5.0681954, 97.5122204 5.0702105, 97.5148004 5.069301, 97.5153951 5.0657309, 97.5148489 5.0569014, 97.5148426 5.0568984, 97.5132233 5.0591775, 97.5146306 5.0627974, 97.5130065 5.0658666, 97.5099099 5.0653822, 97.5067498 5.0620825, 97.5073437 5.0591525, 97.5115597 5.0565492, 97.5138694 5.0523253, 97.5119504 5.0502047, 97.5087152 5.0538047, 97.5056024 5.054866, 97.4980023 5.0511257, 97.4978483 5.04975, 97.5037181 5.048712, 97.5053088 5.0456998, 97.5001945 5.0432948, 97.4992179 5.0399706, 97.5011753 5.0376815, 97.5047749 5.0398332, 97.506318 5.0442087, 97.5090418 5.0433653, 97.5103615 5.0380038, 97.5144108 5.0322993, 97.5135015 5.0291707, 97.5079575 5.0295759, 97.5063642 5.028232, 97.50672 5.0235186, 97.5060359 5.0211562, 97.5038456 5.0182318, 97.5011198 5.0164141, 97.501113 5.0164108, 97.4955073 5.0164255, 97.4935412 5.0144915, 97.4935348 5.0144769, 97.4935103 5.0123629, 97.4973105 5.0107085, 97.5011133 5.012807, 97.5030051 5.0125499, 97.5048836 5.0104339, 97.50542 5.0058963, 97.5054311 5.0055619, 97.5053528 5.0052568, 97.5023217 5.0026474, 97.5024485 5.0001569, 97.5073749 4.9982177, 97.5077989 4.9956298, 97.5033283 4.9925464, 97.5032368 4.9924828, 97.5023781 4.9918859, 97.4982337 4.9913276, 97.4981123 4.9913014, 97.4966337 4.988852, 97.4980753 4.9856401, 97.497812 4.9830135, 97.4931943 4.9813003, 97.4910963 4.9778138, 97.4938605 4.9759382, 97.4970167 4.9775943, 97.4993192 4.9767062, 97.4998639 4.9748011, 97.4994088 4.9702594, 97.5017958 4.9676759, 97.5004485 4.9648078, 97.4983168 4.9640797, 97.4960726 4.9674088, 97.4941921 4.9677106, 97.4930183 4.9645975, 97.4913168 4.9629715, 97.4883617 4.963454, 97.4851183 4.9610678, 97.486661 4.9591114, 97.4901435 4.9599162, 97.4954268 4.9571637, 97.4979835 4.957416, 97.5007101 4.9600753, 97.5028096 4.9609087, 97.504914 4.9595102, 97.5033828 4.9572691, 97.500578 4.9567889, 97.4986767 4.9543524, 97.4971363 4.9475514, 97.4929117 4.9478374, 97.4911635 4.9465854, 97.4880531 4.9417746, 97.4861023 4.9418885, 97.483927 4.9451022, 97.4806391 4.9420821, 97.4769205 4.9413579, 97.4754488 4.9477122, 97.475437 4.9477273, 97.4731416 4.9482399, 97.4717598 4.9467505, 97.4735984 4.9432035, 97.4724606 4.9381779, 97.4700138 4.9335952, 97.4676966 4.931151, 97.468536 4.9281276, 97.4717123 4.9267115, 97.4733622 4.9233916, 97.4692571 4.9209958, 97.4657488 4.9169701, 97.4657478 4.9169226, 97.4657145 4.915347, 97.4684952 4.9142631, 97.4706235 4.918856, 97.4735817 4.9204873, 97.4768514 4.9210512, 97.4793563 4.9184244, 97.473107 4.9170018, 97.4747366 4.9130195, 97.4771 4.9145515, 97.479653 4.9111788, 97.4851492 4.911195, 97.4876273 4.9085419, 97.483462 4.9050546, 97.4850097 4.902248, 97.4880615 4.9059824, 97.491288 4.9057744, 97.4919354 4.9010649, 97.4960661 4.9003561, 97.4988439 4.8984119, 97.4987223 4.8948073, 97.4927718 4.8885334, 97.4939781 4.8859997, 97.4990351 4.8891657, 97.5021402 4.8924596, 97.504357 4.8923658, 97.5067029 4.8901688, 97.5058876 4.8869887, 97.5017233 4.8878921, 97.4990973 4.8834828, 97.4971401 4.8828287, 97.4953037 4.8798994, 97.4966216 4.8758654, 97.4979801 4.8747155, 97.5004032 4.8776624, 97.5032688 4.8793939, 97.5046312 4.8830941, 97.5063832 4.885163, 97.5088381 4.8853689, 97.511598 4.8830615, 97.5111956 4.8817154, 97.5071599 4.8793677, 97.5061632 4.876856, 97.5021056 4.8755201, 97.5015503 4.8716135, 97.5004786 4.8704336, 97.4970217 4.8704313, 97.4946461 4.8670894, 97.4894125 4.8674473, 97.4878864 4.8649247, 97.4892484 4.8599649, 97.4895547 4.8565404, 97.4885863 4.8528876, 97.4854375 4.8472475, 97.4769415 4.8387187, 97.4751675 4.8388733, 97.4726422 4.8431462, 97.4718321 4.8383241, 97.4705043 4.8370474, 97.4676179 4.838371, 97.4700134 4.8403452, 97.4696688 4.8427945, 97.4668377 4.8424324, 97.465121 4.8397491, 97.4618275 4.8412467, 97.4617842 4.8447796, 97.459913 4.8460394, 97.4578952 4.8452148, 97.4556259 4.8393357, 97.4522973 4.8354822, 97.444739 4.8336751, 97.4424958 4.8317759, 97.4420377 4.8284843, 97.44889 4.828287, 97.4518605 4.826744, 97.456439 4.822886, 97.4554943 4.8192168, 97.4514186 4.8186627, 97.4470399 4.8196703, 97.4470035 4.8196998, 97.4368042 4.8216636, 97.4353662 4.8186377, 97.437418 4.8142611, 97.4377808 4.8118874, 97.4352991 4.8082992, 97.4294332 4.8077683, 97.4283802 4.8057832, 97.4330544 4.7975005, 97.435972 4.7953948, 97.4364952 4.7885619, 97.4323537 4.7857169, 97.4267918 4.7857816, 97.424185 4.7848653, 97.4205026 4.7819943, 97.4124781 4.7799417, 97.4099954 4.7806052, 97.4070554 4.7839666, 97.4104175 4.7872111, 97.4179828 4.7872193, 97.4189975 4.7885364, 97.4160676 4.7934594, 97.4123437 4.7959593, 97.4076347 4.7958469, 97.4060607 4.7946382, 97.4035217 4.7894934, 97.4023676 4.7797402, 97.4005387 4.7728005, 97.3999308 4.7667766, 97.4032118 4.7632893, 97.4061015 4.7624423, 97.4104695 4.762719, 97.4147496 4.7685287, 97.4171138 4.7686468, 97.420642 4.7667291, 97.4223754 4.7646801, 97.4247234 4.756333, 97.4223516 4.7550247, 97.417003 4.7587442, 97.4111126 4.7593724, 97.4071135 4.7559129, 97.4052971 4.7553722, 97.4019715 4.7563267, 97.3992302 4.7596105, 97.3932837 4.7589153, 97.3879754 4.7600539, 97.3869798 4.7617172, 97.3878894 4.7674346, 97.3869957 4.7687068, 97.3790848 4.7681194, 97.3719277 4.7681555, 97.3691134 4.7689448, 97.3654353 4.7667303, 97.3613466 4.7671468, 97.3607611 4.7691313, 97.3640365 4.7736911, 97.3659927 4.7783068, 97.3655593 4.781814, 97.3622095 4.7834924, 97.3596446 4.7817089, 97.3557198 4.7765248, 97.3563837 4.7719304, 97.3530617 4.7719991, 97.3504989 4.7780626, 97.3481394 4.7787347, 97.3449631 4.7778407, 97.3408147 4.7793431, 97.3380351 4.7781418, 97.3352702 4.7717215, 97.3364356 4.7668286, 97.3345806 4.7646975, 97.3299985 4.7621551, 97.3269924 4.7588142, 97.3274703 4.7571045, 97.326015 4.7536186, 97.3252014 4.748179, 97.3236408 4.7440503, 97.321691 4.7441283, 97.3190652 4.7409774, 97.317253 4.7413327, 97.3170678 4.7365029, 97.3145485 4.7338804, 97.3080293 4.7335241, 97.2805003 4.7331605, 97.2729207 4.7370839, 97.2697756 4.7366818, 97.2701768 4.7334304, 97.2751965 4.7310776, 97.2746126 4.7286123, 97.2721455 4.7264613, 97.2690929 4.7274296, 97.2664873 4.7303355, 97.2637352 4.7312475, 97.2611717 4.7299546, 97.2589849 4.7246195, 97.2567831 4.7253491, 97.255675 4.7286543, 97.2531011 4.7315883, 97.2514425 4.7350759, 97.2518038 4.7372822, 97.2580308 4.7398708, 97.2583898 4.742996, 97.2560042 4.7439089, 97.2527051 4.743533, 97.2529202 4.7480526, 97.2479095 4.7547313, 97.247162 4.7602428, 97.2533654 4.7595721, 97.2542913 4.7675894, 97.2574187 4.7748532, 97.2662022 4.784813, 97.2689461 4.7882902, 97.2733325 4.7954784, 97.2760699 4.8042153, 97.2810759 4.8154275, 97.2818502 4.8202405, 97.2815255 4.8241832, 97.2802606 4.8267038, 97.2771871 4.8290621, 97.2716671 4.8346477, 97.2704786 4.8380361, 97.2698677 4.8455068, 97.2684793 4.8508638, 97.2625768 4.8594256, 97.2578211 4.8674541, 97.2552943 4.8699747, 97.2515465 4.8721092, 97.2478773 4.8733249, 97.2402781 4.8747924, 97.2364799 4.8774118, 97.2354043 4.8794012, 97.2320343 4.8816911, 97.2284263 4.8813366, 97.223229 4.8827013, 97.2146661 4.8858948, 97.2062928 4.888118, 97.1897819 4.8933574, 97.1809155 4.8958604, 97.1700902 4.8996041, 97.1547906 4.9082151, 97.1436503 4.9127857, 97.1312373 4.9132049, 97.1264972 4.9120946, 97.120843 4.9117131, 97.1161056 4.9096886, 97.1146581 4.9054794, 97.1122907 4.9040101, 97.1069976 4.9049093, 97.1031744 4.902156, 97.1006204 4.9021487, 97.0989707 4.9048865, 97.0922138 4.907244, 97.086928 4.9055834, 97.0840037 4.9074033, 97.0836336 4.9092305, 97.0812577 4.9106862, 97.0714076 4.9101094, 97.0556006 4.912382, 97.0483161 4.9081558, 97.0452144 4.9083295, 97.0318841 4.9128609, 97.0258586 4.9146712, 97.0214815 4.9142926, 97.0196599 4.9133731, 97.0121973 4.9076835, 97.0096619 4.9014602, 97.0090839 4.8889381, 97.0075705 4.8841098, 97.0055178 4.8808878, 97.0031464 4.8717977, 96.9994196 4.8665799, 96.9959888 4.864579, 96.9881287 4.862871, 96.9803421 4.8621586, 96.9640004 4.8622626, 96.9576865 4.8625623, 96.9443922 4.8648954, 96.933462 4.8682308, 96.9245931 4.8716489, 96.9114694 4.8757612, 96.9067336 4.8762824, 96.893219 4.8759339, 96.8793269 4.8741293, 96.8688597 4.8759337, 96.85449 4.8802519, 96.8496289 4.8828734, 96.8441029 4.8878736, 96.834453 4.9009601, 96.8264294 4.9103942, 96.8193315 4.9137266, 96.8127278 4.9193747, 96.8084616 4.9217789, 96.8068927 4.9240497, 96.8047402 4.931155, 96.8010385 4.9345567, 96.7966301 4.9369603, 96.7919402 4.9386517, 96.7859819 4.9420608, 96.7901829 4.9470817, 96.7943761 4.9503665, 96.7993931 4.9564152, 96.8028917 4.961831, 96.8083536 4.9690925, 96.8145917 4.9824942, 96.8165851 4.9895391, 96.8189417 5.0048915, 96.8177097 5.0093179, 96.8182955 5.0174176, 96.8178013 5.025051, 96.8186265 5.0384324, 96.8239036 5.0494933, 96.8274728 5.0540797, 96.8264183 5.0564494, 96.8258899 5.0614045, 96.8217971 5.0697352, 96.8226602 5.0720466, 96.8276845 5.0743521, 96.8368236 5.0803128, 96.8415614 5.0819122, 96.8448904 5.0839445, 96.8468143 5.0862079, 96.8520697 5.0890779, 96.8594546 5.0950992, 96.8674932 5.1057201, 96.8691938 5.1091988, 96.8755678 5.1249204, 96.878836 5.134336, 96.8839248 5.1403724, 96.8871087 5.1462125, 96.8906041 5.1506812, 96.891086 5.1524, 96.8894715 5.1582167, 96.8898386 5.1622989, 96.8849878 5.1669784, 96.8822567 5.1706763, 96.8818969 5.1749328, 96.8821755 5.1826084, 96.8814484 5.192407, 96.8887545 5.1919306, 96.8898713 5.1926056, 96.894926 5.1926538, 96.8989624 5.1934175, 96.899543 5.1816551, 96.9032515 5.1809126, 96.9037882 5.1849488, 96.907376 5.1900341, 96.9067862 5.1927531, 96.9039588 5.1934593, 96.906379 5.2005173, 96.9136098 5.1997101, 96.9157211 5.2019574, 96.9141561 5.203255, 96.9147947 5.2066982, 96.9186609 5.2071766, 96.919338 5.2096433, 96.9165344 5.2121469, 96.9145519 5.2123686, 96.9132642 5.2166902, 96.9102755 5.2141133, 96.9090877 5.216445, 96.9134504 5.2174204, 96.9149976 5.2212293, 96.9122952 5.2207906, 96.9095648 5.2223217, 96.9059661 5.221059, 96.9077475 5.2248843, 96.9102433 5.2228424, 96.9123935 5.2242601, 96.9111197 5.2305147, 96.9082662 5.2350754, 96.9059733 5.2369411, 96.9077859 5.2414852, 96.9041986 5.2423185, 96.9044532 5.2449881, 96.9092603 5.2456604, 96.9083511 5.2481835, 96.9060585 5.2505468, 96.9122805 5.2505676, 96.921309 5.2520833, 96.9319583 5.2552789, 96.9461533 5.2588054, 96.9592499 5.2614344, 96.9755334 5.2625562, 96.9828723 5.2622061, 96.9930601 5.2605617, 97.0015755 5.2585236, 97.0115369 5.2555117, 97.0259017 5.2518096, 97.0330958 5.250191, 97.032194 5.2471507, 97.0297974 5.2479032, 97.0288307 5.2444007, 97.0335312 5.2416886, 97.033419 5.2394785, 97.0383098 5.2379239, 97.0409211 5.2400687, 97.0404092 5.2442972, 97.045529 5.242041, 97.0456033 5.2408345)))</t>
  </si>
  <si>
    <t>1332:13</t>
  </si>
  <si>
    <t>12</t>
  </si>
  <si>
    <t>aceh barat daya</t>
  </si>
  <si>
    <t>KABUPATEN ACEH BARAT DAYA</t>
  </si>
  <si>
    <t>MULTIPOLYGON (((96.805588 3.7175764, 96.8034351 3.7179464, 96.8027983 3.7201857, 96.8051748 3.7216905, 96.8071023 3.7190127, 96.805588 3.7175764)), ((96.6236785 3.738957, 96.6167502 3.7362617, 96.6190027 3.7469719, 96.617717 3.7498353, 96.6147245 3.7521659, 96.6150125 3.7555616, 96.6176104 3.757074, 96.6175769 3.7602836, 96.6160741 3.7656495, 96.6134946 3.7694325, 96.6098224 3.7711143, 96.6054803 3.7769335, 96.6064962 3.7815765, 96.6103702 3.7840858, 96.6142852 3.7889111, 96.6170846 3.7911438, 96.6165893 3.795621, 96.6135847 3.8015705, 96.6108207 3.8050939, 96.6095599 3.808412, 96.6104697 3.8109523, 96.6098035 3.8132369, 96.6074058 3.8154446, 96.6052203 3.820299, 96.6016168 3.823822, 96.5987875 3.8278419, 96.5923243 3.8320866, 96.5900547 3.8327395, 96.5857681 3.8367705, 96.5829467 3.8385014, 96.5824396 3.8425804, 96.5810547 3.8459228, 96.5839229 3.848753, 96.5858791 3.8538217, 96.5878937 3.8566108, 96.588723 3.8625813, 96.5923512 3.8685467, 96.5920257 3.8741523, 96.5925984 3.8775129, 96.5955095 3.8827918, 96.5959126 3.8848331, 96.593779 3.8898744, 96.5965688 3.8943843, 96.6001168 3.9026534, 96.6011884 3.9117771, 96.6044285 3.9153803, 96.6130537 3.9128135, 96.6142293 3.9171727, 96.617149 3.9189458, 96.6177159 3.9227071, 96.615124 3.929168, 96.6147352 3.9324566, 96.617669 3.9326106, 96.6214388 3.9352365, 96.6188888 3.9394628, 96.622227 3.9436634, 96.62318 3.9467419, 96.6256059 3.947612, 96.626108 3.9508265, 96.6280326 3.9528361, 96.6278794 3.9567484, 96.629165 3.9584793, 96.6350373 3.9603411, 96.6365937 3.9638075, 96.6411583 3.9674871, 96.6455593 3.9681471, 96.6460446 3.9717, 96.6512122 3.9719555, 96.6562891 3.9745146, 96.6622642 3.9781459, 96.6659033 3.9812674, 96.6730341 3.9833646, 96.6767166 3.9866136, 96.6789536 3.9870014, 96.6820422 3.9848908, 96.6847012 3.9854069, 96.6833832 3.9885822, 96.6841386 3.9902798, 96.6896263 3.9910159, 96.6962211 3.9884064, 96.6986718 3.9897638, 96.6993188 3.9903959, 96.7022367 3.9967736, 96.7044595 4.000003, 96.7100829 4.0062799, 96.7160995 4.0092557, 96.7192953 4.012481, 96.7201849 4.0153139, 96.7170906 4.0216092, 96.7172071 4.0257264, 96.725902 4.03347, 96.7273066 4.0354037, 96.7279374 4.0390078, 96.7299815 4.041458, 96.7303119 4.0505529, 96.729735 4.0650895, 96.729187 4.071522, 96.725225 4.0816517, 96.7242249 4.0876615, 96.7244263 4.0943896, 96.7248297 4.096889, 96.7254327 4.0966489, 96.7267416 4.0964506, 96.731874 4.0964652, 96.7339888 4.0959662, 96.7373201 4.0923398, 96.7403412 4.0916414, 96.7449622 4.0944824, 96.7470761 4.0942863, 96.7472935 4.0886311, 96.7559624 4.0833026, 96.7615661 4.0785321, 96.7628026 4.0755226, 96.7667652 4.073151, 96.7828392 4.0605601, 96.7885016 4.0551139, 96.7916057 4.0510791, 96.796523 4.0415617, 96.8005771 4.032042, 96.8019582 4.0267749, 96.8029945 4.0164814, 96.8032777 4.002648, 96.8029673 3.9976154, 96.8047094 3.9901536, 96.8091126 3.9831359, 96.8118584 3.9811261, 96.8201003 3.9732627, 96.8258595 3.9672489, 96.8359889 3.9593902, 96.8509152 3.9566784, 96.8594141 3.9546047, 96.8652014 3.9539473, 96.8825658 3.9508743, 96.8905448 3.9504057, 96.9089871 3.9480632, 96.9278067 3.9471324, 96.9384063 3.9461808, 96.9578126 3.9453754, 96.9682292 3.9443618, 96.9777337 3.9426733, 96.9827888 3.9425022, 96.9886305 3.9444115, 96.993923 3.9467474, 96.999919 3.9501373, 97.0017401 3.9526482, 97.006486 3.9546159, 97.014333 3.9586696, 97.0222476 3.9599724, 97.0362537 3.9608617, 97.042831 3.9609996, 97.0550527 3.959559, 97.0668083 3.9589753, 97.0705887 3.9570889, 97.0746169 3.9536135, 97.0832118 3.9507601, 97.0911657 3.9502664, 97.098356 3.9488769, 97.1023814 3.9465017, 97.1081797 3.9410738, 97.1139813 3.9339951, 97.1169776 3.9285606, 97.1177159 3.9251997, 97.1175424 3.9190406, 97.1157318 3.9116389, 97.1142184 3.9075393, 97.1098551 3.8978697, 97.1078588 3.8922048, 97.1076855 3.8880471, 97.1092374 3.8751506, 97.1127844 3.8684946, 97.1135246 3.8641555, 97.111157 3.8606654, 97.1078118 3.8587015, 97.1067803 3.8571236, 97.1052795 3.8471549, 97.1066933 3.8411666, 97.1089586 3.8356693, 97.1139871 3.8248186, 97.119308 3.8144369, 97.1312352 3.7944934, 97.1396146 3.7767814, 97.144958 3.7629926, 97.151871 3.7480894, 97.1535814 3.7455863, 97.1510496 3.7396274, 97.1456652 3.7359396, 97.1420475 3.7341139, 97.1381013 3.7178177, 97.1366476 3.7091188, 97.1359804 3.7005906, 97.1352048 3.6959567, 97.1335932 3.6921588, 97.128303 3.6873676, 97.119968 3.6836048, 97.1146258 3.6802426, 97.1072971 3.6741261, 97.0962554 3.6639763, 97.0906081 3.6584099, 97.0829361 3.6498113, 97.0692621 3.6365797, 97.0639126 3.631142, 97.0568432 3.6258425, 97.0529336 3.6236124, 97.0495744 3.6226652, 97.0440441 3.6223114, 97.0414197 3.6160251, 97.0358222 3.6073398, 97.030469 3.603782, 97.02583 3.6044128, 97.0202067 3.6076476, 97.0136627 3.6092127, 97.0082525 3.6122342, 97.0006709 3.615849, 96.9968757 3.6197712, 96.9905106 3.6219439, 96.9832368 3.6213295, 96.9702145 3.6229665, 96.968675 3.620101, 96.9680465 3.6162623, 96.9648047 3.6148537, 96.9606284 3.6092715, 96.9589822 3.6038412, 96.9548332 3.599663, 96.9500147 3.5929171, 96.9478887 3.5878464, 96.9444995 3.5830441, 96.9427886 3.5754218, 96.9419588 3.5746383, 96.9404916 3.5747402, 96.9343125 3.5782243, 96.9200603 3.5893454, 96.9167036 3.5925043, 96.9142495 3.5934504, 96.910534 3.5976241, 96.9048871 3.60096, 96.9029508 3.6032747, 96.9023132 3.6058846, 96.8987534 3.6136715, 96.8950955 3.6203356, 96.8967008 3.6238084, 96.8968567 3.6319216, 96.8959705 3.6382445, 96.8932936 3.6464594, 96.8911232 3.6502788, 96.8903129 3.6549541, 96.8855354 3.6639014, 96.8793127 3.6774513, 96.8761069 3.6807613, 96.8736928 3.6844953, 96.8656488 3.693104, 96.8566249 3.6995674, 96.8484717 3.7027293, 96.8439337 3.7049663, 96.8345128 3.7070229, 96.82656 3.7127219, 96.8191277 3.7164419, 96.8141649 3.7177614, 96.8118843 3.7171994, 96.8103882 3.7226906, 96.8079056 3.7251449, 96.8049657 3.7258296, 96.7978679 3.7239119, 96.7934563 3.7245357, 96.7900838 3.7266361, 96.7879847 3.7299357, 96.7836117 3.73372, 96.7778637 3.7374613, 96.7707693 3.7394379, 96.7605155 3.7401363, 96.754285 3.7394272, 96.7518042 3.7398876, 96.744007 3.7440508, 96.7374924 3.7435472, 96.7327345 3.7445898, 96.7244444 3.7471093, 96.7180393 3.746958, 96.7084221 3.7444969, 96.699347 3.7438941, 96.6977946 3.743099, 96.6926351 3.7441112, 96.6867213 3.744372, 96.6794539 3.7464776, 96.6689178 3.7473113, 96.6647357 3.7464452, 96.6538209 3.7462082, 96.6426266 3.7447704, 96.6409786 3.7451087, 96.6361362 3.7441347, 96.6303005 3.7422811, 96.6262215 3.7397574, 96.6236785 3.738957)))</t>
  </si>
  <si>
    <t>1332:14</t>
  </si>
  <si>
    <t>13</t>
  </si>
  <si>
    <t>gayo lues</t>
  </si>
  <si>
    <t>KABUPATEN GAYO LUES</t>
  </si>
  <si>
    <t>MULTIPOLYGON (((96.8330995 4.2779619, 96.8341194 4.2770341, 96.8418176 4.2703728, 96.8430725 4.2693555, 96.8465022 4.2650178, 96.8495362 4.2589713, 96.8534481 4.2536842, 96.8574844 4.249028, 96.864289 4.2434965, 96.8764744 4.2392432, 96.8764776 4.2392414, 96.8799002 4.2357184, 96.8813521 4.2309776, 96.8842536 4.2272012, 96.8850163 4.2240495, 96.8870355 4.2211536, 96.8934547 4.2182697, 96.9028892 4.2160245, 96.9098104 4.2133941, 96.9172469 4.2059712, 96.9193949 4.2018139, 96.9221675 4.1991721, 96.9274531 4.1970416, 96.9361547 4.1957664, 96.9391403 4.1946716, 96.9421332 4.1907753, 96.9504925 4.1865672, 96.9631564 4.1860706, 96.9775586 4.1873122, 96.9861254 4.1902919, 96.9902226 4.1900436, 96.9918366 4.1927751, 96.9919608 4.1972447, 96.997672 4.1987346, 97.003259 4.1978655, 97.0058663 4.2002245, 97.0134096 4.2053877, 97.0184387 4.2074429, 97.0262534 4.2091826, 97.0523663 4.2179556, 97.0593661 4.2194053, 97.0644006 4.2192029, 97.0670767 4.2198545, 97.0724245 4.2230927, 97.0925252 4.2386221, 97.1033712 4.2463151, 97.1100037 4.2498788, 97.1156768 4.2516127, 97.1237063 4.2533523, 97.1283073 4.255406, 97.1395339 4.2639258, 97.1492706 4.2688943, 97.1552536 4.2756813, 97.1615094 4.2808413, 97.1703333 4.2719848, 97.1771845 4.2626601, 97.1810178 4.2605935, 97.1917831 4.2586469, 97.1959281 4.2559581, 97.2021498 4.2501604, 97.2077051 4.2437794, 97.2119549 4.2404679, 97.2172436 4.2354982, 97.2225441 4.2250274, 97.2229886 4.2172754, 97.2248615 4.2126091, 97.2305866 4.2060404, 97.2379703 4.1940597, 97.2421585 4.1894464, 97.2436661 4.1859021, 97.2465814 4.1756955, 97.2516288 4.1700089, 97.2582743 4.1680886, 97.264915 4.1683183, 97.2730508 4.1704864, 97.2794704 4.1737258, 97.2868472 4.1800849, 97.2935905 4.1826799, 97.3071887 4.1858272, 97.3173169 4.1889194, 97.3287687 4.193782, 97.3358312 4.197345, 97.356464 4.210032, 97.3568372 4.2091388, 97.3577037 4.2075891, 97.360282 4.2042593, 97.3603315 4.2042258, 97.361543 4.2038488, 97.3669323 4.2034951, 97.3675227 4.203523, 97.3687559 4.2034225, 97.3756599 4.2001821, 97.3787184 4.1982649, 97.3802305 4.1972036, 97.3847626 4.1940229, 97.3871165 4.1926876, 97.3940315 4.189065, 97.3959844 4.1877351, 97.398943 4.1838868, 97.400466 4.182852, 97.4012273 4.1825497, 97.4036369 4.181113, 97.4037349 4.1810055, 97.4037488 4.1809778, 97.4084657 4.1822197, 97.4192295 4.1765768, 97.4258836 4.1740752, 97.4392166 4.1697915, 97.4453862 4.1669915, 97.4533529 4.1629354, 97.4549325 4.1621569, 97.4656525 4.1590903, 97.4747775 4.1579369, 97.4871507 4.1572133, 97.500218 4.1559097, 97.5002411 4.155918, 97.5003245 4.1559477, 97.5003727 4.1559649, 97.5040307 4.157381, 97.5052277 4.160589, 97.5054334 4.1664301, 97.5116613 4.1756208, 97.5151595 4.1863067, 97.5195517 4.1886529, 97.5215522 4.1881334, 97.5259447 4.1912307, 97.5307785 4.1935346, 97.5349028 4.1941979, 97.540806 4.1939064, 97.5474055 4.1927714, 97.5510162 4.1905716, 97.5581469 4.1874957, 97.5612313 4.1844123, 97.5659772 4.1866275, 97.5693184 4.1873397, 97.5733671 4.1860232, 97.5766668 4.182874, 97.5778529 4.1864237, 97.5773131 4.1886919, 97.5744546 4.1895824, 97.5736181 4.191432, 97.5757509 4.1967504, 97.5738973 4.2015241, 97.5754426 4.2026615, 97.576925 4.2064629, 97.5761449 4.2099846, 97.5783984 4.2145867, 97.5822592 4.2190723, 97.5828463 4.2236713, 97.5855806 4.2257066, 97.5857528 4.2293494, 97.5890884 4.2329153, 97.592588 4.2396097, 97.5945331 4.249884, 97.5983993 4.2513839, 97.6018472 4.2537191, 97.6063705 4.2539064, 97.6112209 4.2509999, 97.6155752 4.2494424, 97.6198657 4.2469335, 97.622686 4.2437882, 97.6247181 4.2386394, 97.6273904 4.2335651, 97.627605 4.2328588, 97.6284514 4.2295813, 97.6287646 4.2286948, 97.6294182 4.2283029, 97.6306497 4.2279847, 97.6314473 4.2279799, 97.631514 4.2279739, 97.6327343 4.2278462, 97.6333192 4.227554, 97.6349735 4.2266641, 97.638392 4.224301, 97.6401734 4.223062, 97.6418584 4.2223694, 97.6442669 4.2195659, 97.6459428 4.2200491, 97.6462532 4.2209439, 97.6485625 4.2231901, 97.6488829 4.2233398, 97.6549182 4.2260898, 97.6570705 4.2285197, 97.6592917 4.2317447, 97.6653127 4.2391259, 97.6689943 4.242235, 97.6691784 4.2422533, 97.6710806 4.2424202, 97.6735813 4.2420065, 97.6768567 4.2410567, 97.6790001 4.240702, 97.6807565 4.2408521, 97.6810969 4.2411611, 97.6834956 4.2437198, 97.6837462 4.2440351, 97.6848689 4.2467329, 97.6910077 4.2470489, 97.6951883 4.2468707, 97.6967899 4.2467964, 97.7038267 4.2464087, 97.71302 4.2468566, 97.7141365 4.2469319, 97.7178581 4.2471827, 97.7179332 4.2457762, 97.7204718 4.2414239, 97.7220403 4.2404584, 97.7242172 4.2361055, 97.720845 4.2343755, 97.7206091 4.2312288, 97.7180855 4.2265051, 97.7177362 4.2190016, 97.7166622 4.2124652, 97.7170276 4.2101665, 97.7163115 4.2057786, 97.7147474 4.2040818, 97.7168006 4.2015439, 97.7170454 4.199245, 97.7159668 4.1954918, 97.7166992 4.1898053, 97.7185132 4.1860569, 97.7186448 4.1792804, 97.7217852 4.1751407, 97.7217901 4.1721154, 97.7205896 4.1692092, 97.7230042 4.1666717, 97.7236133 4.1626793, 97.7251834 4.1606246, 97.7256708 4.157358, 97.7283252 4.1555471, 97.7278517 4.1502217, 97.7295468 4.1453838, 97.7381173 4.1369568, 97.7509058 4.1286271, 97.7528343 4.1285091, 97.7573012 4.1236754, 97.7587469 4.1240407, 97.7621271 4.1204156, 97.7645369 4.1207823, 97.7673176 4.1152199, 97.7708169 4.112442, 97.7756407 4.1105131, 97.7777529 4.1084288, 97.7825941 4.0950033, 97.7882753 4.0838179, 97.7907005 4.0738981, 97.7926333 4.0708454, 97.7934831 4.0666111, 97.7921602 4.0647938, 97.7925267 4.0615269, 97.7949448 4.0562057, 97.7941039 4.0543892, 97.7953153 4.0501554, 97.7929103 4.0466422, 97.793396 4.0441016, 97.7926782 4.040591, 97.7946224 4.0297023, 97.7901097 4.0253692, 97.7896307 4.0233112, 97.7916808 4.0223462, 97.7927706 4.0188382, 97.7988107 4.0086817, 97.8062949 3.9998583, 97.8109999 3.9962346, 97.8148633 3.9911574, 97.819808 3.9883811, 97.823431 3.9828799, 97.8234382 3.9777971, 97.8244053 3.9756202, 97.8240479 3.9727152, 97.8306846 3.9663106, 97.8329806 3.9617151, 97.8391385 3.9528894, 97.8434892 3.9436677, 97.8495276 3.9338734, 97.856647 3.926501, 97.8611108 3.9225134, 97.8682174 3.9245804, 97.8692977 3.9276075, 97.8727888 3.9301536, 97.8752605 3.9331054, 97.8755075 3.9332601, 97.8821791 3.9365805, 97.8866395 3.9351342, 97.8877228 3.9361038, 97.8965212 3.9346633, 97.8998936 3.9358175, 97.9007421 3.9320669, 97.9032757 3.9296497, 97.9047271 3.9255369, 97.904972 3.9225117, 97.9072657 3.9192471, 97.9084773 3.9141657, 97.9067939 3.91138, 97.9095719 3.9063006, 97.9081283 3.9044834, 97.9084929 3.9020634, 97.9121113 3.8993451, 97.9123551 3.897167, 97.9105538 3.8924448, 97.91237 3.8855488, 97.9157396 3.8851894, 97.9093968 3.878642, 97.909041 3.874637, 97.909758 3.871291, 97.9088659 3.868541, 97.9116097 3.865972, 97.9151883 3.860594, 97.9146561 3.853242, 97.9151939 3.85121, 97.9180578 3.847266, 97.9203227 3.847207, 97.9222316 3.845235, 97.9215166 3.843502, 97.9155598 3.836387, 97.9156218 3.832502, 97.9127029 3.829273, 97.909665 3.824431, 97.9092512 3.818812, 97.9061523 3.817496, 97.9020982 3.818153, 97.9001914 3.816598, 97.8995964 3.813848, 97.8963217 3.80793, 97.8915549 3.803983, 97.8851779 3.800694, 97.8824376 3.79627, 97.8797354 3.7941192, 97.8751661 3.792681, 97.8728429 3.789393, 97.8676574 3.786403, 97.8609824 3.784309, 97.8561583 3.775282, 97.8520455 3.774264, 97.8489457 3.774263, 97.8398889 3.767805, 97.8369699 3.763022, 97.829642 3.755549, 97.8246091 3.749526, 97.8092734 3.7484725, 97.7906421 3.7487, 97.7812326 3.749222, 97.7751959 3.748004, 97.7673671 3.747208, 97.7523612 3.744506, 97.7488602 3.744341, 97.734772 3.7399, 97.7305529 3.738997, 97.7089181 3.735558, 97.6970096 3.734577, 97.6863129 3.7341354, 97.6815608 3.733305, 97.6734787 3.732902, 97.6621774 3.731921, 97.653487 3.731663, 97.6505168 3.732417, 97.642256 3.731654, 97.6353173 3.73327, 97.6294907 3.729916, 97.625322 3.7247088, 97.6234888 3.722455, 97.6217008 3.721661, 97.6016767 3.7180457, 97.5889091 3.716234, 97.5810597 3.7150048, 97.5721725 3.713628, 97.5648428 3.712073, 97.5561467 3.7106879, 97.5526578 3.7142535, 97.5495998 3.7141759, 97.5436915 3.7109013, 97.5397193 3.7102422, 97.534871 3.7066933, 97.5284238 3.7059523, 97.5208386 3.7028482, 97.5114991 3.7000764, 97.5028939 3.6999556, 97.497942 3.7006576, 97.4938006 3.7029414, 97.4858908 3.7021188, 97.4773211 3.7016627, 97.4700726 3.6995908, 97.4603331 3.6976615, 97.4383273 3.6947481, 97.4319558 3.6937071, 97.416577 3.6919146, 97.3908012 3.6874551, 97.3723788 3.6847644, 97.3664464 3.6842386, 97.3446245 3.6811827, 97.3212808 3.678111, 97.315936 3.6769241, 97.3085389 3.6764688, 97.3048026 3.6768294, 97.2968147 3.6787999, 97.2848686 3.6823071, 97.2807658 3.6829611, 97.2664333 3.684426, 97.2627674 3.686331, 97.2583584 3.6937504, 97.2554987 3.6953627, 97.2524953 3.6955775, 97.2325001 3.6950965, 97.2212946 3.6944121, 97.2061579 3.6939, 97.2031182 3.6969401, 97.1918016 3.7113196, 97.1839903 3.7199243, 97.1766684 3.7272459, 97.1733741 3.7301126, 97.1612686 3.7388773, 97.1535814 3.7455863, 97.151871 3.7480894, 97.144958 3.7629926, 97.1396146 3.7767814, 97.1312352 3.7944934, 97.119308 3.8144369, 97.1139871 3.8248186, 97.1089586 3.8356693, 97.1066933 3.8411666, 97.1052795 3.8471549, 97.1067803 3.8571236, 97.1078118 3.8587015, 97.111157 3.8606654, 97.1135246 3.8641555, 97.1127844 3.8684946, 97.1092374 3.8751506, 97.1076855 3.8880471, 97.1078588 3.8922048, 97.1098551 3.8978697, 97.1142184 3.9075393, 97.1157318 3.9116389, 97.1175424 3.9190406, 97.1177159 3.9251997, 97.1169776 3.9285606, 97.1139813 3.9339951, 97.1081797 3.9410738, 97.1023814 3.9465017, 97.098356 3.9488769, 97.0911657 3.9502664, 97.0832118 3.9507601, 97.0746169 3.9536135, 97.0705887 3.9570889, 97.0668083 3.9589753, 97.0550527 3.959559, 97.042831 3.9609996, 97.0362537 3.9608617, 97.0222476 3.9599724, 97.014333 3.9586696, 97.006486 3.9546159, 97.0017401 3.9526482, 96.999919 3.9501373, 96.993923 3.9467474, 96.9886305 3.9444115, 96.9827888 3.9425022, 96.9777337 3.9426733, 96.9682292 3.9443618, 96.9578126 3.9453754, 96.9384063 3.9461808, 96.9278067 3.9471324, 96.9089871 3.9480632, 96.8905448 3.9504057, 96.8825658 3.9508743, 96.8652014 3.9539473, 96.8594141 3.9546047, 96.8509152 3.9566784, 96.8359889 3.9593902, 96.8258595 3.9672489, 96.8201003 3.9732627, 96.8118584 3.9811261, 96.8091126 3.9831359, 96.8047094 3.9901536, 96.8029673 3.9976154, 96.8032777 4.002648, 96.8029945 4.0164814, 96.8019582 4.0267749, 96.8005771 4.032042, 96.796523 4.0415617, 96.7916057 4.0510791, 96.7885016 4.0551139, 96.7828392 4.0605601, 96.7667652 4.073151, 96.7628026 4.0755226, 96.7615661 4.0785321, 96.7559624 4.0833026, 96.7472935 4.0886311, 96.7470761 4.0942863, 96.7449622 4.0944824, 96.7403412 4.0916414, 96.7373201 4.0923398, 96.7339888 4.0959662, 96.731874 4.0964652, 96.7267416 4.0964506, 96.7254327 4.0966489, 96.7248297 4.096889, 96.7252602 4.0994365, 96.7255946 4.1014146, 96.7303365 4.1151706, 96.7316558 4.1207258, 96.7326823 4.1278064, 96.7346288 4.1343787, 96.7434115 4.1537901, 96.7460005 4.1606688, 96.7507467 4.1696183, 96.7514654 4.1707181, 96.7538937 4.1744341, 96.7583364 4.1789187, 96.7626729 4.1825304, 96.7700149 4.1873609, 96.770082 4.1874124, 96.7773143 4.1928248, 96.7860108 4.2008868, 96.7908802 4.2085356, 96.7959696 4.2153125, 96.8005202 4.2204518, 96.8021423 4.2234014, 96.8028938 4.2267848, 96.8022287 4.231473, 96.8008063 4.2348502, 96.7969915 4.2385478, 96.7952446 4.2412696, 96.7949097 4.2443226, 96.7970606 4.2522911, 96.797582 4.2622832, 96.7974584 4.2675183, 96.7965733 4.2729693, 96.7945993 4.2790716, 96.7932767 4.2855031, 96.8000196 4.2842136, 96.8071468 4.2842942, 96.8159685 4.2851346, 96.8205587 4.2853827, 96.826462 4.2833782, 96.8289806 4.2818716, 96.8330995 4.2779619)))</t>
  </si>
  <si>
    <t>1332:15</t>
  </si>
  <si>
    <t>14</t>
  </si>
  <si>
    <t>aceh tamiang</t>
  </si>
  <si>
    <t>KABUPATEN ACEH TAMIANG</t>
  </si>
  <si>
    <t>MULTIPOLYGON (((98.251144 4.2903665, 98.2487264 4.2935281, 98.244988 4.2943717, 98.2433008 4.2936438, 98.239326 4.2896457, 98.2383677 4.2833511, 98.2306505 4.2845537, 98.2296849 4.2855209, 98.2306433 4.2916946, 98.2288343 4.292298, 98.2220871 4.2878129, 98.2195525 4.290594, 98.2182265 4.2903506, 98.2143718 4.2870788, 98.2111102 4.2932481, 98.2124311 4.2984538, 98.2094166 4.2988138, 98.2047161 4.2972355, 98.2024248 4.2978382, 98.200975 4.3007415, 98.1990458 4.3008605, 98.1989316 4.2948088, 98.1976054 4.2948074, 98.1932569 4.299408, 98.1909947 4.3005725, 98.1911955 4.2962404, 98.1884171 4.2939072, 98.1802081 4.2914369, 98.1787455 4.2902483, 98.1726891 4.2892188, 98.1710471 4.2895012, 98.1653011 4.2884791, 98.1621693 4.285813, 98.1540901 4.2872562, 98.1556624 4.282659, 98.1556666 4.2787861, 98.1568747 4.2766088, 98.1565176 4.2723723, 98.1554351 4.2700716, 98.1495318 4.2663131, 98.1482095 4.2628018, 98.1419444 4.259285, 98.1373626 4.2597639, 98.1307352 4.2569727, 98.1274874 4.2562557, 98.1222973 4.2561159, 98.1197629 4.2582916, 98.1181439 4.2553808, 98.1157004 4.2534876, 98.1085694 4.2517605, 98.1044927 4.2526196, 98.094021 4.2573301, 98.0887549 4.2585675, 98.0831608 4.2572768, 98.079255 4.2593334, 98.076606 4.2566676, 98.0769264 4.2531736, 98.0703941 4.250126, 98.0677209 4.2458975, 98.0705334 4.2402671, 98.0739842 4.231067, 98.0762741 4.2315538, 98.0773627 4.2285295, 98.0821863 4.2272038, 98.0854409 4.2273287, 98.0891791 4.2264859, 98.0904863 4.2193575, 98.0900402 4.2129024, 98.092698 4.2085009, 98.0928017 4.207067, 98.0894393 4.2032731, 98.0890264 4.1976159, 98.0854807 4.1932895, 98.083673 4.1928033, 98.0805356 4.1940817, 98.0781142 4.1938087, 98.0751589 4.1899149, 98.0710164 4.1888294, 98.061377 4.1889039, 98.0605329 4.1871373, 98.0634121 4.1796116, 98.067595 4.1766555, 98.0697291 4.1714981, 98.0687816 4.1654254, 98.0686263 4.1592468, 98.0697763 4.1557966, 98.0697331 4.1500939, 98.0719252 4.1500965, 98.0718961 4.1426826, 98.0642689 4.137738, 98.0599315 4.1374445, 98.0564958 4.1355637, 98.0498647 4.1266477, 98.0473913 4.1207126, 98.0463281 4.1126007, 98.0471665 4.1067347, 98.0455226 4.0970224, 98.0460538 4.0921755, 98.045888 4.0843697, 98.0448335 4.07896, 98.0448123 4.07356, 98.0397035 4.0683344, 98.0375432 4.060465, 98.033811 4.0571929, 98.0364697 4.0511446, 98.0383999 4.0495737, 98.0370794 4.0450941, 98.0393738 4.0413449, 98.0379299 4.0392858, 98.0399825 4.0379697, 98.0407069 4.0349623, 98.0437258 4.0300037, 98.045777 4.0279486, 98.0462036 4.0239763, 98.0444106 4.0220075, 98.0403317 4.0211013, 98.0365767 4.0222441, 98.0323334 4.022321, 98.0275223 4.0195291, 98.0258155 4.0137909, 98.0284316 4.0096149, 98.0309702 4.001997, 98.0293049 3.9931542, 98.0313533 3.9859454, 98.0295644 3.9806169, 98.0244286 3.9765955, 98.0234538 3.9728249, 98.0238668 3.9685642, 98.0226448 3.9669239, 98.0201966 3.9672488, 98.0182363 3.9689673, 98.0157886 3.9688824, 98.0159579 3.9637201, 98.0134299 3.9624879, 98.0108989 3.9638779, 98.0053498 3.9644449, 98.0038818 3.9638695, 98.0028269 3.9590335, 97.999569 3.9541948, 97.99835 3.9500961, 97.9952555 3.9450938, 97.9900088 3.9418001, 97.9879217 3.942158, 97.9800842 3.9412239, 97.9781447 3.9392251, 97.9740497 3.9385943, 97.9702983 3.9371146, 97.9668752 3.9341604, 97.9633678 3.9333366, 97.9601881 3.9315299, 97.9575805 3.9289044, 97.9553017 3.9243127, 97.956286 3.9200529, 97.9548266 3.9126762, 97.9569551 3.9068609, 97.9572874 3.9020266, 97.953949 3.8966142, 97.9519848 3.8897006, 97.9494785 3.8897499, 97.9476487 3.8915832, 97.9452566 3.8957126, 97.9358547 3.8948976, 97.9351329 3.8939286, 97.9364645 3.8889683, 97.9344205 3.885456, 97.9317714 3.8841214, 97.927071 3.8849626, 97.9245389 3.8862905, 97.9167068 3.8862805, 97.9157396 3.8851894, 97.91237 3.8855488, 97.9105538 3.8924448, 97.9123551 3.897167, 97.9121113 3.8993451, 97.9084929 3.9020634, 97.9081283 3.9044834, 97.9095719 3.9063006, 97.9067939 3.91138, 97.9084773 3.9141657, 97.9072657 3.9192471, 97.904972 3.9225117, 97.9047271 3.9255369, 97.9032757 3.9296497, 97.9007421 3.9320669, 97.8998936 3.9358175, 97.8965212 3.9346633, 97.8877228 3.9361038, 97.8866395 3.9351342, 97.8821791 3.9365805, 97.8755075 3.9332601, 97.8752605 3.9331054, 97.8727888 3.9301536, 97.8692977 3.9276075, 97.8682174 3.9245804, 97.8611108 3.9225134, 97.856647 3.926501, 97.8495276 3.9338734, 97.8434892 3.9436677, 97.8391385 3.9528894, 97.8329806 3.9617151, 97.8306846 3.9663106, 97.8240479 3.9727152, 97.8244053 3.9756202, 97.8234382 3.9777971, 97.823431 3.9828799, 97.819808 3.9883811, 97.8148633 3.9911574, 97.8109999 3.9962346, 97.8062949 3.9998583, 97.7988107 4.0086817, 97.7927706 4.0188382, 97.7916808 4.0223462, 97.7896307 4.0233112, 97.7901097 4.0253692, 97.7946224 4.0297023, 97.7926782 4.040591, 97.793396 4.0441016, 97.7929103 4.0466422, 97.7953153 4.0501554, 97.7941039 4.0543892, 97.7949448 4.0562057, 97.7925267 4.0615269, 97.7921602 4.0647938, 97.7934831 4.0666111, 97.7926333 4.0708454, 97.7907005 4.0738981, 97.7882753 4.0838179, 97.7825941 4.0950033, 97.7777529 4.1084288, 97.7756407 4.1105131, 97.7708169 4.112442, 97.7673176 4.1152199, 97.7645369 4.1207823, 97.7621271 4.1204156, 97.7587469 4.1240407, 97.7573012 4.1236754, 97.7528343 4.1285091, 97.7509058 4.1286271, 97.7381173 4.1369568, 97.7295468 4.1453838, 97.7278517 4.1502217, 97.7283252 4.1555471, 97.7256708 4.157358, 97.7251834 4.1606246, 97.7236133 4.1626793, 97.7230042 4.1666717, 97.7205896 4.1692092, 97.7217901 4.1721154, 97.7217852 4.1751407, 97.7186448 4.1792804, 97.7185132 4.1860569, 97.7166992 4.1898053, 97.7159668 4.1954918, 97.7170454 4.199245, 97.7168006 4.2015439, 97.7147474 4.2040818, 97.7163115 4.2057786, 97.7170276 4.2101665, 97.7166622 4.2124652, 97.7177362 4.2190016, 97.7180855 4.2265051, 97.7206091 4.2312288, 97.720845 4.2343755, 97.7242172 4.2361055, 97.7220403 4.2404584, 97.7204718 4.2414239, 97.7179332 4.2457762, 97.7178581 4.2471827, 97.7168427 4.2492838, 97.7180452 4.25098, 97.7191197 4.2572745, 97.7263242 4.2742284, 97.7295165 4.2755044, 97.731562 4.2777466, 97.7318497 4.286097, 97.7345602 4.2871453, 97.7369617 4.2928974, 97.7401782 4.2978946, 97.7433688 4.3002596, 97.7449895 4.3043163, 97.7492069 4.3054124, 97.7523366 4.3082614, 97.7559455 4.3129415, 97.7608824 4.316459, 97.7615984 4.3209378, 97.7611689 4.3256567, 97.7623703 4.3281395, 97.7601736 4.3303243, 97.761708 4.3359441, 97.763242 4.3388669, 97.7661465 4.3412456, 97.7715258 4.3403454, 97.7742274 4.3429414, 97.7742952 4.3430089, 97.776951 4.3453083, 97.776978 4.3453346, 97.7833574 4.3504642, 97.7885302 4.3498118, 97.7937088 4.3455726, 97.7959673 4.3444435, 97.8000047 4.3482256, 97.8037667 4.3477596, 97.8055567 4.3455915, 97.8089406 4.3464463, 97.8199979 4.3454484, 97.8301726 4.3455029, 97.8342768 4.3460748, 97.8554023 4.3460536, 97.8619297 4.344748, 97.8661689 4.3446908, 97.8723224 4.346234, 97.8833924 4.3465074, 97.8900496 4.3481717, 97.8972177 4.3485128, 97.9185459 4.3502405, 97.9225685 4.3510925, 97.92385 4.3561465, 97.9258583 4.3590582, 97.9383974 4.3719232, 97.941048 4.3760477, 97.9442573 4.3835667, 97.9464902 4.3875183, 97.9505767 4.3881758, 97.9538797 4.3915439, 97.9623511 4.3939645, 97.9636431 4.3954953, 97.9670041 4.3964305, 97.9763201 4.3934157, 97.9800106 4.3926286, 97.9828101 4.3940682, 97.9870587 4.3946485, 97.9971264 4.3998374, 98.0001532 4.3991525, 98.0021489 4.402456, 98.0047493 4.4039047, 98.0059461 4.4058854, 98.0130474 4.4108461, 98.0174364 4.4152856, 98.0241625 4.4157788, 98.0254661 4.4159527, 98.0259912 4.4118126, 98.0312924 4.4140743, 98.0286165 4.4191698, 98.0334937 4.4207606, 98.0377519 4.423174, 98.0404532 4.4259178, 98.0408293 4.4283541, 98.0392703 4.4303144, 98.0400495 4.4337902, 98.0395873 4.4360942, 98.0363128 4.4380201, 98.0363398 4.4393165, 98.0438315 4.4482512, 98.0438332 4.4482576, 98.0438335 4.4506985, 98.0454032 4.4519271, 98.045992 4.4556427, 98.0466746 4.4651828, 98.0485733 4.4674675, 98.0485733 4.4681959, 98.0456588 4.4703647, 98.0412698 4.4674992, 98.0395487 4.4671991, 98.0365152 4.4719017, 98.0356792 4.4767143, 98.036858 4.4795755, 98.0437975 4.4807961, 98.0478695 4.4824672, 98.0576799 4.4806627, 98.058739 4.4783924, 98.061606 4.4783961, 98.0637121 4.4833964, 98.0625007 4.4867265, 98.0656651 4.4902137, 98.0668676 4.4938498, 98.0664122 4.4959694, 98.0630854 4.5015684, 98.0614206 4.5053522, 98.0621693 4.5098964, 98.0671461 4.5121744, 98.0727288 4.5126359, 98.0786799 4.5124955, 98.0825102 4.5127027, 98.0830084 4.5188477, 98.0845209 4.5235738, 98.0881645 4.5241879, 98.0891834 4.5223393, 98.0932854 4.5210131, 98.0946093 4.5231933, 98.1010011 4.5230802, 98.1102289 4.5213972, 98.1122819 4.5191002, 98.1136136 4.5148659, 98.1159046 4.5151107, 98.1143329 4.5183766, 98.1145681 4.523339, 98.1208397 4.5229836, 98.1248209 4.5217781, 98.1262697 4.5204486, 98.1330266 4.5176125, 98.134355 4.5160407, 98.1370082 4.5160439, 98.1443698 4.5116956, 98.1441315 4.5092746, 98.146182 4.5089139, 98.1494357 4.5109753, 98.1536572 4.5104961, 98.1577595 4.5089275, 98.1604147 4.5071151, 98.1706708 4.5023462, 98.1786385 4.4950934, 98.1791269 4.4896476, 98.1869714 4.484452, 98.1870947 4.4820316, 98.1852877 4.4802141, 98.1861344 4.4779155, 98.1927656 4.4792541, 98.1945727 4.4809506, 98.1995166 4.4813796, 98.2057907 4.4783607, 98.2098918 4.4775179, 98.214598 4.4747392, 98.2241317 4.4683347, 98.2244955 4.4663985, 98.2269092 4.4645857, 98.2374053 4.4602395, 98.2366859 4.4562447, 98.2348803 4.453096, 98.2301813 4.449097, 98.2311472 4.4480087, 98.2303081 4.4431665, 98.2308047 4.4407042, 98.2344897 4.4427944, 98.2371308 4.4423288, 98.2403869 4.4397594, 98.2475319 4.4424879, 98.2488599 4.4453589, 98.2511521 4.4454354, 98.2551976 4.4422236, 98.2568413 4.4396838, 98.2649288 4.4315827, 98.2744605 4.4262666, 98.2849591 4.4185004, 98.2859253 4.4169279, 98.2855683 4.4119652, 98.2872616 4.399446, 98.2862019 4.396194, 98.2839239 4.3970046, 98.2840718 4.4010684, 98.2816946 4.3997454, 98.2806844 4.3976618, 98.2755753 4.395737, 98.273284 4.3960979, 98.2736485 4.3931934, 98.2763019 4.3925908, 98.2771491 4.3893237, 98.2790793 4.3884783, 98.2799257 4.385998, 98.2778781 4.3835753, 98.2781251 4.3775238, 98.2795764 4.373047, 98.2792181 4.3693853, 98.2819966 4.3639415, 98.2818797 4.3600683, 98.2829758 4.3485711, 98.2785159 4.3471145, 98.2790022 4.3428788, 98.2780394 4.3409413, 98.2792535 4.3321978, 98.2785342 4.3278398, 98.2741982 4.3229943, 98.2720273 4.3235974, 98.2678136 4.3170575, 98.2664918 4.3124569, 98.2616784 4.3026486, 98.2590319 4.2964733, 98.2575865 4.2950195, 98.254397 4.2894185, 98.251144 4.2903665)))</t>
  </si>
  <si>
    <t>1332:16</t>
  </si>
  <si>
    <t>15</t>
  </si>
  <si>
    <t>nagan raya</t>
  </si>
  <si>
    <t>KABUPATEN NAGAN RAYA</t>
  </si>
  <si>
    <t>MULTIPOLYGON (((96.8205587 4.2853827, 96.8159685 4.2851346, 96.8071468 4.2842942, 96.8000196 4.2842136, 96.7932767 4.2855031, 96.7945993 4.2790716, 96.7965733 4.2729693, 96.7974584 4.2675183, 96.797582 4.2622832, 96.7970606 4.2522911, 96.7949097 4.2443226, 96.7952446 4.2412696, 96.7969915 4.2385478, 96.8008063 4.2348502, 96.8022287 4.231473, 96.8028938 4.2267848, 96.8021423 4.2234014, 96.8005202 4.2204518, 96.7959696 4.2153125, 96.7908802 4.2085356, 96.7860108 4.2008868, 96.7773143 4.1928248, 96.770082 4.1874124, 96.7700149 4.1873609, 96.7626729 4.1825304, 96.7583364 4.1789187, 96.7538937 4.1744341, 96.7514654 4.1707181, 96.7507467 4.1696183, 96.7460005 4.1606688, 96.7434115 4.1537901, 96.7346288 4.1343787, 96.7326823 4.1278064, 96.7316558 4.1207258, 96.7303365 4.1151706, 96.7255946 4.1014146, 96.7252602 4.0994365, 96.7244781 4.0948593, 96.7244263 4.0943896, 96.7242249 4.0876615, 96.725225 4.0816517, 96.729187 4.071522, 96.729735 4.0650895, 96.7303119 4.0505529, 96.7299815 4.041458, 96.7279374 4.0390078, 96.7273066 4.0354037, 96.725902 4.03347, 96.7172071 4.0257264, 96.7170906 4.0216092, 96.7201849 4.0153139, 96.7192953 4.012481, 96.7160995 4.0092557, 96.7100829 4.0062799, 96.7044595 4.000003, 96.7022367 3.9967736, 96.6993188 3.9903959, 96.6986718 3.9897638, 96.6962211 3.9884064, 96.6896263 3.9910159, 96.6841386 3.9902798, 96.6833832 3.9885822, 96.6847012 3.9854069, 96.6820422 3.9848908, 96.6789536 3.9870014, 96.6767166 3.9866136, 96.6730341 3.9833646, 96.6659033 3.9812674, 96.6622642 3.9781459, 96.6562891 3.9745146, 96.6512122 3.9719555, 96.6460446 3.9717, 96.6455593 3.9681471, 96.6411583 3.9674871, 96.6365937 3.9638075, 96.6350373 3.9603411, 96.629165 3.9584793, 96.6278794 3.9567484, 96.6280326 3.9528361, 96.626108 3.9508265, 96.6256059 3.947612, 96.62318 3.9467419, 96.622227 3.9436634, 96.6188888 3.9394628, 96.6214388 3.9352365, 96.617669 3.9326106, 96.6147352 3.9324566, 96.615124 3.929168, 96.6177159 3.9227071, 96.617149 3.9189458, 96.6142293 3.9171727, 96.6130537 3.9128135, 96.6044285 3.9153803, 96.6011884 3.9117771, 96.6001168 3.9026534, 96.5965688 3.8943843, 96.593779 3.8898744, 96.5959126 3.8848331, 96.5955095 3.8827918, 96.5925984 3.8775129, 96.5920257 3.8741523, 96.5923512 3.8685467, 96.588723 3.8625813, 96.5878937 3.8566108, 96.5858791 3.8538217, 96.5839229 3.848753, 96.5810547 3.8459228, 96.5824396 3.8425804, 96.5829467 3.8385014, 96.5857681 3.8367705, 96.5900547 3.8327395, 96.5923243 3.8320866, 96.5987875 3.8278419, 96.6016168 3.823822, 96.6052203 3.820299, 96.6074058 3.8154446, 96.6098035 3.8132369, 96.6104697 3.8109523, 96.6095599 3.808412, 96.6108207 3.8050939, 96.6135847 3.8015705, 96.6165893 3.795621, 96.6170846 3.7911438, 96.6142852 3.7889111, 96.6103702 3.7840858, 96.6064962 3.7815765, 96.6054803 3.7769335, 96.6098224 3.7711143, 96.6134946 3.7694325, 96.6160741 3.7656495, 96.6175769 3.7602836, 96.6176104 3.757074, 96.6150125 3.7555616, 96.6147245 3.7521659, 96.617717 3.7498353, 96.6190027 3.7469719, 96.6167502 3.7362617, 96.6236785 3.738957, 96.6196249 3.7371288, 96.6181755 3.7346288, 96.6104027 3.7343396, 96.5963254 3.7330804, 96.5794069 3.7331498, 96.5727519 3.7325344, 96.5572934 3.7299306, 96.5443046 3.7290836, 96.5365354 3.7298219, 96.5301442 3.7312614, 96.5243309 3.7332448, 96.5159017 3.7369739, 96.5076174 3.7419482, 96.4966667 3.7494973, 96.4781519 3.7641775, 96.4602183 3.7790939, 96.4494957 3.7882673, 96.4406247 3.7966259, 96.4329255 3.8042345, 96.4216986 3.8146631, 96.4091469 3.8271255, 96.4052062 3.8314272, 96.3954061 3.8411603, 96.3897539 3.8461333, 96.3879445 3.8485154, 96.3907753 3.8509728, 96.3920236 3.8531788, 96.3906681 3.8562754, 96.3871269 3.8579211, 96.3860861 3.8541471, 96.3873294 3.8496985, 96.3852332 3.8492561, 96.3803857 3.8556511, 96.37393 3.8661312, 96.3585851 3.8879601, 96.3526178 3.8977302, 96.3313664 3.9293375, 96.2959072 3.9827335, 96.2954979 3.9823938, 96.2839674 3.9988064, 96.2738313 4.0112794, 96.2655648 4.0210697, 96.2469964 4.0412882, 96.244152 4.0495341, 96.2405636 4.0555368, 96.2376597 4.0557802, 96.2353828 4.0572292, 96.2332634 4.0601809, 96.2261587 4.0675982, 96.2173369 4.0776568, 96.1894328 4.1054475, 96.1920292 4.107278, 96.2010718 4.1132358, 96.2065448 4.1158474, 96.2141516 4.1175489, 96.224778 4.117009, 96.2345294 4.1208644, 96.2465682 4.1260849, 96.2568711 4.1345962, 96.2625896 4.1380093, 96.2675664 4.1460076, 96.2733548 4.1478929, 96.2730738 4.1506547, 96.2789187 4.1553383, 96.278941 4.155409, 96.2764362 4.1580651, 96.2749198 4.165936, 96.2771617 4.1685853, 96.2745751 4.1744476, 96.2760921 4.1808093, 96.2770865 4.1822481, 96.2770901 4.1822532, 96.2766567 4.1849181, 96.2723903 4.1966222, 96.2723831 4.198696, 96.2723827 4.198838, 96.2758065 4.2054285, 96.2763843 4.2072415, 96.2768738 4.2104874, 96.2750692 4.2142706, 96.2708517 4.2148901, 96.2682088 4.2173124, 96.2671436 4.220586, 96.2664883 4.2272441, 96.2685536 4.2393035, 96.270434 4.2439619, 96.273162 4.2473546, 96.2806544 4.2538073, 96.2816973 4.2590251, 96.2817927 4.264981, 96.2860839 4.2696421, 96.2860765 4.271744, 96.2826732 4.2794391, 96.2819522 4.2858591, 96.2859535 4.289271, 96.2873272 4.2986811, 96.2895274 4.310656, 96.2907682 4.3241806, 96.2938881 4.3367714, 96.2968869 4.3505375, 96.2972139 4.3576795, 96.2964981 4.3612039, 96.2959933 4.3683111, 96.2979396 4.368328, 96.3016205 4.3701723, 96.307837 4.3675881, 96.3137734 4.3681832, 96.3155056 4.365345, 96.3196781 4.3647014, 96.3203074 4.3678029, 96.3227591 4.3685024, 96.3268282 4.3668718, 96.3291293 4.3671386, 96.3356633 4.3708317, 96.3410726 4.3762133, 96.3409947 4.3793818, 96.3502483 4.381933, 96.35803 4.3818304, 96.3588373 4.3830451, 96.3585713 4.3868149, 96.3629144 4.389576, 96.3716492 4.3927848, 96.3731999 4.3965261, 96.3708408 4.3991224, 96.3724547 4.4039097, 96.3736089 4.41034, 96.3707113 4.4127682, 96.3719594 4.4173538, 96.3834978 4.4201339, 96.3880692 4.4203852, 96.4101587 4.4204616, 96.4217618 4.4214428, 96.4333636 4.4231292, 96.4414887 4.4258183, 96.4493286 4.430431, 96.4533054 4.4332667, 96.459734 4.439168, 96.4615633 4.4414463, 96.4732892 4.4530866, 96.4790184 4.4572245, 96.4795907 4.4609543, 96.4783841 4.4630034, 96.4756866 4.4670427, 96.474405 4.4686969, 96.4619362 4.4802945, 96.4527795 4.4895846, 96.4519193 4.4906835, 96.4478422 4.4958136, 96.4441014 4.5027152, 96.4440437 4.5028371, 96.4404356 4.510043, 96.4413647 4.5130449, 96.4444376 4.5170277, 96.4509319 4.5223656, 96.4551089 4.5273177, 96.4587367 4.5328165, 96.4609289 4.5384887, 96.4613037 4.541386, 96.463069 4.5454495, 96.4729054 4.5487757, 96.4840253 4.5500948, 96.4902175 4.5524938, 96.4920317 4.5552431, 96.4932881 4.5610994, 96.4936512 4.5731422, 96.4932861 4.5770199, 96.4932317 4.577598, 96.4917775 4.5875824, 96.4915699 4.5948965, 96.4942134 4.5986869, 96.4944503 4.603255, 96.4935532 4.6064235, 96.4924967 4.618853, 96.4918813 4.6204229, 96.4914463 4.6225767, 96.5269208 4.603571, 96.5438185 4.6007933, 96.5593273 4.5922288, 96.5704381 4.5815809, 96.5815489 4.5730163, 96.5896998 4.5516887, 96.5899432 4.5448954, 96.5888673 4.5364731, 96.5891955 4.5262831, 96.5882617 4.5190827, 96.5905559 4.5154319, 96.5929548 4.5019994, 96.5998974 4.4941944, 96.6030892 4.4857123, 96.6044411 4.4772979, 96.5981076 4.4518047, 96.5988529 4.4474851, 96.5970435 4.4427562, 96.5947331 4.4401325, 96.59718 4.4372048, 96.5945052 4.435239, 96.591014 4.4344937, 96.5920781 4.4320508, 96.5905415 4.429844, 96.5898206 4.4266614, 96.5878708 4.426655, 96.5852797 4.4239555, 96.583912 4.4197923, 96.5878987 4.4180112, 96.5882791 4.4157814, 96.5966347 4.4161694, 96.597453 4.4131957, 96.5991637 4.4121189, 96.6013171 4.413118, 96.6040264 4.4088877, 96.6086976 4.4093537, 96.6097912 4.404577, 96.6138437 4.4017941, 96.6177124 4.4002732, 96.6179705 4.4038817, 96.6208494 4.4028086, 96.6237238 4.4036308, 96.6251657 4.4018303, 96.6285823 4.4012099, 96.6288573 4.399497, 96.631915 4.398695, 96.6352526 4.3946469, 96.6347586 4.3907573, 96.6407617 4.3858253, 96.642213 4.3815005, 96.6475275 4.3773682, 96.656256 4.373427, 96.6782106 4.3639346, 96.6882589 4.3609852, 96.7012215 4.3565872, 96.7171125 4.3529907, 96.7489827 4.3419787, 96.7649967 4.3329715, 96.7780712 4.3269584, 96.7840234 4.3178865, 96.7853619 4.3130157, 96.7884621 4.3095534, 96.7917282 4.3047368, 96.7974633 4.3008641, 96.8059379 4.2961616, 96.8193531 4.2875584, 96.8205587 4.2853827)))</t>
  </si>
  <si>
    <t>1332:17</t>
  </si>
  <si>
    <t>16</t>
  </si>
  <si>
    <t>aceh jaya</t>
  </si>
  <si>
    <t>KABUPATEN ACEH JAYA</t>
  </si>
  <si>
    <t>MULTIPOLYGON (((95.576225 4.6188683, 95.5735068 4.6190523, 95.5732329 4.6232906, 95.5766991 4.622001, 95.576225 4.6188683)), ((95.5659861 4.6440071, 95.5633982 4.6449391, 95.5643328 4.6491295, 95.5671637 4.6460158, 95.5659861 4.6440071)), ((95.5598873 4.6449519, 95.5560476 4.6464756, 95.5554718 4.6490778, 95.5566518 4.6517576, 95.5589124 4.6527559, 95.5591495 4.6489806, 95.5605661 4.6477173, 95.5598873 4.6449519)), ((95.5699419 4.6514575, 95.5679783 4.6516833, 95.5672822 4.655661, 95.5696304 4.6577493, 95.5738036 4.6559727, 95.5737963 4.6539597, 95.5699419 4.6514575)), ((95.5107647 4.691376, 95.5121281 4.6887145, 95.5117285 4.6866497, 95.5066396 4.6896198, 95.5066449 4.6910956, 95.5107647 4.691376)), ((95.4899983 4.7256916, 95.4891041 4.7224478, 95.4849893 4.7236433, 95.4829217 4.7213877, 95.4810608 4.7220831, 95.4822481 4.7250307, 95.4851903 4.7250201, 95.4881378 4.7264855, 95.4899983 4.7256916)), ((95.4512767 4.7730227, 95.4506513 4.7699583, 95.4451317 4.7724259, 95.4426738 4.772228, 95.4414558 4.7750929, 95.4426888 4.7763161, 95.4494495 4.7773202, 95.4516966 4.7758833, 95.4512767 4.7730227)), ((95.377307 4.8771369, 95.3814447 4.8780679, 95.3851303 4.8780589, 95.3886062 4.8768238, 95.3906399 4.8733434, 95.3902101 4.8682337, 95.3865068 4.8637454, 95.3838249 4.8586414, 95.3823893 4.8580316, 95.3799418 4.8604907, 95.3744175 4.8615264, 95.3705424 4.8654199, 95.3681056 4.8705364, 95.3662701 4.8723807, 95.3664895 4.8760598, 95.3722316 4.8782947, 95.377307 4.8771369)), ((95.2930482 5.125765, 95.28795 5.1266498, 95.2878716 5.128903, 95.2899513 5.1301953, 95.2934895 5.1282763, 95.2930482 5.125765)), ((95.4015958 5.2147185, 95.4019046 5.2104908, 95.4077119 5.2142018, 95.4123245 5.2162689, 95.4175439 5.2216097, 95.4233384 5.2220341, 95.4270475 5.2208284, 95.428831 5.2211193, 95.4352289 5.2239239, 95.4371554 5.2227251, 95.4390726 5.2191438, 95.4508057 5.2188003, 95.4564383 5.2158001, 95.4598529 5.21534, 95.4623675 5.2126498, 95.4669683 5.2117384, 95.4705395 5.2133623, 95.473201 5.2102248, 95.4752792 5.2099188, 95.4794444 5.2115404, 95.4861282 5.211514, 95.4880636 5.2126976, 95.4929857 5.2178897, 95.4985529 5.2201633, 95.4991215 5.2202049, 95.5004928 5.2201403, 95.504807 5.218152, 95.508032 5.21711, 95.5139703 5.216282, 95.5201044 5.216244, 95.5272195 5.216206, 95.5276148 5.2161753, 95.5286089 5.2160981, 95.529791 5.2160377, 95.531368 5.2160881, 95.5332385 5.2161155, 95.5356282 5.216096, 95.5382745 5.2149339, 95.5382851 5.2149249, 95.5401404 5.2129661, 95.5405531 5.2123901, 95.5426336 5.210306, 95.5438258 5.2091693, 95.5438279 5.2091675, 95.5441805 5.208873, 95.5482102 5.206147, 95.5504528 5.2059052, 95.5537586 5.2062653, 95.5537615 5.2062658, 95.5548446 5.2064551, 95.5555895 5.20657, 95.5568421 5.2067632, 95.5570342 5.2067929, 95.559235 5.2069439, 95.5592374 5.2069441, 95.5610082 5.2072634, 95.5616013 5.207289, 95.5639812 5.2071076, 95.5663891 5.20704, 95.5673571 5.2070939, 95.569713 5.207862, 95.5730892 5.2090849, 95.5733766 5.209169, 95.5751954 5.20934, 95.5764529 5.209296, 95.5832237 5.2087323, 95.5844467 5.2082935, 95.5848911 5.2081343, 95.5878425 5.2067184, 95.5879844 5.2066543, 95.5883764 5.2063286, 95.5886012 5.2061314, 95.5891059 5.2056888, 95.5899956 5.2049431, 95.5908701 5.2035987, 95.5911877 5.203016, 95.5920493 5.201247, 95.5924978 5.2004264, 95.593868 5.196254, 95.595409 5.194062, 95.5992114 5.191503, 95.5992147 5.1915025, 95.6004894 5.1913583, 95.601079 5.1913047, 95.6020028 5.191259, 95.6039882 5.1916362, 95.6101191 5.1910088, 95.6111648 5.190725, 95.6126556 5.190128, 95.6131652 5.1897649, 95.6160551 5.188636, 95.6179628 5.1858114, 95.618106 5.1855343, 95.618113 5.185521, 95.618346 5.185077, 95.61852 5.1845275, 95.619557 5.1822233, 95.619708 5.18188, 95.6197368 5.1817716, 95.6198397 5.1813839, 95.6198754 5.1811562, 95.6199053 5.1809286, 95.6199228 5.1808, 95.6199581 5.1807091, 95.6200909 5.180367, 95.6202601 5.1799311, 95.6204936 5.1793168, 95.6210665 5.177592, 95.6211339 5.1773867, 95.6212156 5.1771376, 95.6218971 5.1735818, 95.6220486 5.1727216, 95.6221924 5.1719454, 95.6222197 5.1718099, 95.6226246 5.1706395, 95.6228034 5.1700242, 95.6228074 5.1700134, 95.6230947 5.1692387, 95.6230956 5.1692362, 95.6238573 5.167525, 95.6239204 5.1673984, 95.624455 5.1668115, 95.624886 5.1662095, 95.6251126 5.1659579, 95.6261945 5.1645481, 95.627913 5.161837, 95.62802 5.161226, 95.635973 5.1527507, 95.6380511 5.1503479, 95.6399497 5.1476544, 95.640922 5.146245, 95.641065 5.145742, 95.6418703 5.1444558, 95.644147 5.140965, 95.6442533 5.1400717, 95.6437239 5.1390876, 95.6400281 5.1358326, 95.639621 5.1357104, 95.6388507 5.1353577, 95.6376796 5.1344403, 95.637486 5.1343104, 95.6368565 5.1337893, 95.6367332 5.1336589, 95.6361846 5.1328046, 95.6359488 5.1324039, 95.635192 5.1312785, 95.6351037 5.1309825, 95.6347941 5.1300032, 95.6345459 5.1292179, 95.6345416 5.1292017, 95.6342405 5.1280255, 95.6322205 5.1196473, 95.6316921 5.1180151, 95.630712 5.1147906, 95.630409 5.1130504, 95.6296488 5.1080613, 95.629628 5.1074307, 95.6295471 5.1049826, 95.62952 5.1017501, 95.62952 5.1010243, 95.6295201 5.100992, 95.6297137 5.0960041, 95.6303186 5.0916631, 95.6303195 5.0916589, 95.6305612 5.0909431, 95.6313137 5.0887175, 95.631508 5.088203, 95.6325288 5.0857302, 95.6332986 5.0836926, 95.6333353 5.0835894, 95.635324 5.079336, 95.6367216 5.0777115, 95.6369919 5.0773587, 95.6369943 5.0773549, 95.638171 5.0755105, 95.6394574 5.0736702, 95.6394653 5.0736591, 95.6409094 5.072394, 95.642952 5.0705401, 95.643824 5.0699506, 95.6458471 5.068778, 95.647264 5.0680024, 95.6478708 5.0677309, 95.649085 5.067192, 95.6508142 5.0665024, 95.6518844 5.066167, 95.6557973 5.0649889, 95.6588748 5.0640583, 95.6588815 5.0640567, 95.6607395 5.0636245, 95.6619119 5.0634117, 95.6628582 5.0631914, 95.6638267 5.0628962, 95.6648484 5.0627528, 95.6662694 5.0625277, 95.6689229 5.0619932, 95.6691855 5.0619267, 95.6701379 5.0616797, 95.6722289 5.0612528, 95.6733609 5.0610205, 95.6760854 5.0605909, 95.6781834 5.060575, 95.6784385 5.0605587, 95.6819362 5.0605766, 95.6843043 5.060607, 95.6860058 5.060573, 95.6872285 5.060573, 95.6873698 5.0605691, 95.6881738 5.0605143, 95.6893205 5.0603337, 95.6915148 5.0599237, 95.6935558 5.0594834, 95.6948063 5.0591813, 95.6956339 5.0590248, 95.6962228 5.0588952, 95.6977794 5.0582925, 95.6996057 5.0575788, 95.7000318 5.0572449, 95.7009235 5.0565163, 95.7013544 5.0561225, 95.7018 5.0557153, 95.7018761 5.0556457, 95.7026593 5.0548951, 95.7040394 5.053483, 95.7045206 5.0530698, 95.7047151 5.0528983, 95.7053858 5.0525923, 95.7062615 5.0525823, 95.7066891 5.0525939, 95.7079799 5.052629, 95.7102271 5.053245, 95.715461 5.055069, 95.722091 5.055463, 95.728184 5.053593, 95.733452 5.053412, 95.7365159 5.0548319, 95.7400494 5.0582292, 95.7404533 5.0585215, 95.7422492 5.0603248, 95.7428087 5.060738, 95.7431759 5.0611181, 95.7433646 5.061091, 95.75878 5.05764, 95.7624 5.055709, 95.76326 5.054023, 95.764766 5.047022, 95.764873 5.04318, 95.767417 5.036074, 95.770034 5.033027, 95.772471 5.027358, 95.778492 5.022271, 95.782184 5.014306, 95.78333 5.009891, 95.788958 5.005163, 95.796366 5.0017244, 95.7976933 5.0000035, 95.7999559 4.993942, 95.8030016 4.9884075, 95.8050403 4.9865598, 95.818714 4.977311, 95.8227946 4.9742297, 95.8299269 4.9666379, 95.8378812 4.9596579, 95.8454315 4.9539068, 95.8501167 4.9481646, 95.8517408 4.944682, 95.8539433 4.931788, 95.855163 4.9295342, 95.8608783 4.9252215, 95.8698704 4.9213081, 95.8770183 4.9167866, 95.8790586 4.9149396, 95.8823125 4.9089983, 95.8859437 4.8938522, 95.8971316 4.8731622, 95.8995743 4.8690647, 95.904061 4.8639385, 95.9126404 4.8581868, 95.9159073 4.8555185, 95.9201892 4.8501886, 95.925297 4.8469015, 95.9494214 4.8353795, 95.9557564 4.8312715, 95.9577963 4.8288117, 95.960231 4.8216473, 95.9649231 4.8159081, 95.9716629 4.809959, 95.97654 4.8016058, 95.9787893 4.7964425, 95.9838423 4.7933628, 95.9911575 4.786596, 95.9931594 4.7827144, 95.9935745 4.7774012, 95.9954141 4.7674901, 95.9955397 4.7616033, 95.9948045 4.7564367, 95.994816 4.756405, 95.996412 4.7529173, 95.9970436 4.7519657, 96.0047766 4.7465036, 96.0088321 4.7399514, 96.0118109 4.7335912, 96.0126757 4.731577, 96.0199607 4.7135331, 96.0280714 4.6940246, 96.0314686 4.6836495, 96.0319144 4.6782932, 96.0319661 4.6748116, 96.0319804 4.6705645, 96.032443 4.6693053, 96.0327819 4.6689161, 96.0397426 4.6607571, 96.0424483 4.6575705, 96.039905 4.6527658, 96.039176 4.6516785, 96.0364873 4.6476687, 96.0334423 4.6413796, 96.0329664 4.6397102, 96.0326004 4.6323277, 96.032598 4.6321306, 96.0336781 4.6301806, 96.0332292 4.6275473, 96.0315317 4.6253036, 96.0293636 4.6177282, 96.0290535 4.6142831, 96.0303797 4.6134992, 96.0305825 4.6105557, 96.0358843 4.603865, 96.0359025 4.6038281, 96.0368553 4.6018954, 96.0465865 4.5972492, 96.0478772 4.5961975, 96.0501016 4.5933502, 96.0508961 4.591382, 96.0512643 4.5892678, 96.0513505 4.5884379, 96.0511567 4.585042, 96.048638 4.5833111, 96.0482234 4.5832526, 96.0468638 4.580423, 96.0472751 4.5752325, 96.0476287 4.5724955, 96.0466993 4.5664914, 96.0464543 4.5663058, 96.0413007 4.5645946, 96.0386672 4.5631179, 96.0373096 4.5626579, 96.0346645 4.5623868, 96.0312688 4.5621846, 96.0247662 4.5597618, 96.0197807 4.5568181, 96.0114676 4.550908, 96.0096488 4.5494225, 96.0092936 4.5491324, 96.0047816 4.545306, 96.0017407 4.5421022, 96.0014574 4.5417876, 96.0000095 4.5389368, 95.9944598 4.538368, 95.9872563 4.535425, 95.9711408 4.5233153, 95.9607929 4.5122948, 95.9562048 4.5058829, 95.9465876 4.4864799, 95.9449852 4.4822581, 95.9361185 4.4674137, 95.931377 4.4540494, 95.9280037 4.445451, 95.9275052 4.4441803, 95.9231872 4.4360149, 95.9195443 4.4335981, 95.9183343 4.4312805, 95.917872 4.429229, 95.9177047 4.4276053, 95.9176179 4.4262001, 95.9169305 4.4211405, 95.916559 4.4189793, 95.9132491 4.4106189, 95.9108728 4.4087647, 95.9111499 4.4065263, 95.897176 4.3893027, 95.8954364 4.3877055, 95.88969 4.3778669, 95.8847745 4.3753326, 95.8778114 4.3690217, 95.8776391 4.3687803, 95.8768797 4.3674958, 95.8547639 4.3916738, 95.7859405 4.4671163, 95.7800438 4.4726044, 95.7710369 4.4834516, 95.7628564 4.4924178, 95.756957 4.494079, 95.7522817 4.4966827, 95.7476162 4.5018724, 95.7450438 4.5030576, 95.7392096 4.508957, 95.7324382 4.51486, 95.7291718 4.5183988, 95.7198295 4.5259571, 95.7145773 4.5287204, 95.712818 4.5311227, 95.7125196 4.5340962, 95.7103529 4.5339713, 95.707095 4.5375771, 95.6925119 4.5507454, 95.6824641 4.5578362, 95.6752328 4.5663271, 95.6741101 4.5689168, 95.6704434 4.5714483, 95.6643358 4.5766238, 95.655953 4.5819835, 95.6483314 4.5881016, 95.6422198 4.5922817, 95.6395481 4.5956878, 95.6351062 4.5988698, 95.6345476 4.6005723, 95.6315904 4.6028505, 95.6221658 4.6129465, 95.6154054 4.6179312, 95.6070803 4.6252563, 95.5968641 4.6314466, 95.5875084 4.6357181, 95.5824147 4.6348661, 95.5800337 4.6323208, 95.5817632 4.6306893, 95.5812883 4.6273244, 95.57678 4.6283856, 95.573378 4.6314164, 95.5703068 4.6299764, 95.5676475 4.6304505, 95.5679166 4.6330819, 95.5655249 4.635392, 95.5673254 4.637359, 95.5703867 4.6360709, 95.5738605 4.6368709, 95.5753717 4.6388389, 95.573815 4.6402957, 95.5724828 4.644256, 95.57548 4.6456098, 95.5787451 4.6458708, 95.5810608 4.6448987, 95.5841934 4.6480343, 95.5851515 4.652635, 95.5843904 4.6590329, 95.5800878 4.6622955, 95.5763638 4.6628995, 95.5722433 4.6623243, 95.5704912 4.6658727, 95.5680476 4.6680462, 95.5641306 4.6695364, 95.561973 4.6694459, 95.5582399 4.6675901, 95.5587178 4.6641448, 95.5561349 4.66153, 95.5575183 4.6578522, 95.5548946 4.6580586, 95.551433 4.6563001, 95.5464356 4.6573021, 95.543599 4.6592802, 95.5415305 4.6567295, 95.539665 4.6560475, 95.5384978 4.6587083, 95.5403835 4.6649985, 95.539021 4.6678568, 95.5420743 4.6715845, 95.5406115 4.6738528, 95.5332435 4.6740657, 95.5324404 4.6787694, 95.5328997 4.6836215, 95.531342 4.6867757, 95.527536 4.6919058, 95.5227492 4.6970395, 95.5177588 4.7001077, 95.5165873 4.7015878, 95.5103282 4.7064317, 95.5077561 4.7056174, 95.5053168 4.7107345, 95.5069191 4.7129379, 95.5104344 4.7103112, 95.5137219 4.7135725, 95.5132175 4.7190155, 95.506098 4.7300613, 95.4994542 4.7370712, 95.4964005 4.7373326, 95.4962273 4.7397395, 95.4977118 4.7434731, 95.4925537 4.749608, 95.4872548 4.7565726, 95.4831751 4.7608765, 95.4729713 4.7703072, 95.4658256 4.77605, 95.4607194 4.7795387, 95.4566287 4.7807761, 95.4527458 4.7828305, 95.4521376 4.7844675, 95.4539879 4.7865067, 95.4539999 4.7897773, 95.4517831 4.7993907, 95.4489355 4.8045086, 95.4448549 4.8084033, 95.4403526 4.8090283, 95.4368657 4.8074021, 95.4317483 4.8078242, 95.4274546 4.8094706, 95.4256302 4.8143813, 95.423595 4.8176572, 95.4201203 4.8193015, 95.4131632 4.8205458, 95.4131819 4.8254517, 95.4180921 4.8244171, 95.4248591 4.8270572, 95.425682 4.8280772, 95.4267291 4.8342072, 95.4263274 4.8362525, 95.4224717 4.8452571, 95.416779 4.8556973, 95.4110539 4.857756, 95.4045494 4.865934, 95.4013573 4.8671656, 95.3969445 4.8716863, 95.3971573 4.8730621, 95.3947677 4.8795613, 95.3994313 4.8911948, 95.4023941 4.8941676, 95.3977031 4.8986769, 95.3940268 4.9009348, 95.3917896 4.9046203, 95.3897842 4.9148479, 95.3865312 4.9203761, 95.3791594 4.9201892, 95.3785631 4.9244843, 95.3763307 4.9291923, 95.3759359 4.9326692, 95.3743109 4.9357401, 95.3714575 4.9388139, 95.3714724 4.9422899, 95.3688398 4.9490438, 95.3739735 4.9525082, 95.3756222 4.9549582, 95.3764554 4.9582282, 95.3807703 4.9616946, 95.3816019 4.9645557, 95.381621 4.9688502, 95.3802015 4.9719212, 95.3767273 4.9733607, 95.3740767 4.975821, 95.3749216 4.9815456, 95.3730957 4.9852312, 95.3712002 4.9859839, 95.3690377 4.99569, 95.3673468 4.9983769, 95.3645636 5.0002265, 95.3621847 4.9975715, 95.3580031 4.9984297, 95.3574068 5.0026477, 95.3556535 5.003957, 95.3554335 5.006564, 95.3585449 5.008403, 95.3546309 5.0114449, 95.3568571 5.0132603, 95.3606864 5.0114101, 95.3657688 5.0124748, 95.3677199 5.0167197, 95.3685661 5.0221637, 95.3681697 5.0268426, 95.3665951 5.0322362, 95.3643218 5.0366114, 95.3623988 5.0388219, 95.3583394 5.0394375, 95.3569361 5.0380404, 95.3549473 5.040104, 95.3533979 5.0434523, 95.3496371 5.0471497, 95.344991 5.0497934, 95.3414381 5.0500983, 95.3396558 5.0514758, 95.336255 5.0487405, 95.3324076 5.0506312, 95.3320203 5.054498, 95.3302823 5.0591727, 95.3265835 5.0639317, 95.3255995 5.0670339, 95.3232872 5.0691244, 95.3211194 5.0678515, 95.3198697 5.0707124, 95.3211441 5.0726963, 95.3181582 5.0780031, 95.3103661 5.0786566, 95.3069896 5.0808986, 95.3103801 5.0820441, 95.3160116 5.0803453, 95.3195583 5.0845989, 95.3206457 5.0907969, 95.3201197 5.092905, 95.3157518 5.0935917, 95.3119328 5.0985651, 95.3117109 5.1028293, 95.3081709 5.1069827, 95.3041105 5.1091412, 95.3030968 5.1122447, 95.3039063 5.1146095, 95.3021183 5.1161164, 95.2982655 5.1157684, 95.2950758 5.1122753, 95.2914041 5.1095386, 95.2874742 5.1099301, 95.2839662 5.1077859, 95.2831111 5.1096221, 95.2843562 5.1114509, 95.283451 5.1143656, 95.2814069 5.1150199, 95.2865623 5.1192852, 95.2916283 5.1203454, 95.2957698 5.1188748, 95.2988411 5.119349, 95.3018645 5.1214948, 95.303816 5.1250463, 95.3057502 5.1237992, 95.3087568 5.1282791, 95.3107381 5.1291432, 95.3097469 5.1314483, 95.3064789 5.1318763, 95.3041069 5.1364879, 95.3016809 5.1378979, 95.3018736 5.1396552, 95.3049727 5.1393553, 95.3051903 5.1433461, 95.3071947 5.1471691, 95.3059004 5.1499848, 95.3075053 5.1534525, 95.3072755 5.1582578, 95.3086759 5.1621488, 95.3063566 5.1660854, 95.3068053 5.1673268, 95.3084544 5.1664199, 95.3128843 5.170471, 95.3188992 5.172332, 95.3210423 5.174357, 95.3223923 5.177674, 95.3263274 5.179742, 95.3290085 5.1800415, 95.3305119 5.1799048, 95.3327743 5.1810649, 95.3328394 5.1829009, 95.3288124 5.1863399, 95.3294824 5.1891149, 95.3332013 5.1914339, 95.3341634 5.193022, 95.3301672 5.1979009, 95.3319534 5.1996729, 95.3302853 5.2048139, 95.3319924 5.2085649, 95.3270582 5.214772, 95.3270844 5.217688, 95.3257833 5.2205259, 95.3221103 5.22501, 95.3254984 5.2312388, 95.331267 5.2339578, 95.3347496 5.2341342, 95.3389574 5.233388, 95.3414178 5.2344882, 95.3433432 5.2369162, 95.3479354 5.2396259, 95.3465964 5.2432199, 95.3471984 5.24513, 95.3499583 5.245214, 95.3552552 5.247252, 95.3592484 5.2508859, 95.3652404 5.254206, 95.3701027 5.2536191, 95.3749155 5.2502987, 95.3772359 5.2469306, 95.3780995 5.2396304, 95.3801713 5.2375377, 95.3828438 5.2372297, 95.3868424 5.2339383, 95.3869734 5.2293214, 95.3923119 5.2269184, 95.3920001 5.2230478, 95.3909503 5.2203713, 95.3952443 5.216781, 95.3982207 5.2182587, 95.4015958 5.2147185)))</t>
  </si>
  <si>
    <t>1332:18</t>
  </si>
  <si>
    <t>17</t>
  </si>
  <si>
    <t>bener meriah</t>
  </si>
  <si>
    <t>KABUPATEN BENER MERIAH</t>
  </si>
  <si>
    <t>MULTIPOLYGON (((96.7859819 4.9420608, 96.7919402 4.9386517, 96.7966301 4.9369603, 96.8010385 4.9345567, 96.8047402 4.931155, 96.8068927 4.9240497, 96.8084616 4.9217789, 96.8127278 4.9193747, 96.8193315 4.9137266, 96.8264294 4.9103942, 96.834453 4.9009601, 96.8441029 4.8878736, 96.8496289 4.8828734, 96.85449 4.8802519, 96.8688597 4.8759337, 96.8793269 4.8741293, 96.893219 4.8759339, 96.9067336 4.8762824, 96.9114694 4.8757612, 96.9245931 4.8716489, 96.933462 4.8682308, 96.9443922 4.8648954, 96.9576865 4.8625623, 96.9640004 4.8622626, 96.9803421 4.8621586, 96.9881287 4.862871, 96.9959888 4.864579, 96.9994196 4.8665799, 97.0031464 4.8717977, 97.0055178 4.8808878, 97.0075705 4.8841098, 97.0090839 4.8889381, 97.0096619 4.9014602, 97.0121973 4.9076835, 97.0196599 4.9133731, 97.0214815 4.9142926, 97.0258586 4.9146712, 97.0318841 4.9128609, 97.0452144 4.9083295, 97.0483161 4.9081558, 97.0556006 4.912382, 97.0714076 4.9101094, 97.0812577 4.9106862, 97.0836336 4.9092305, 97.0840037 4.9074033, 97.086928 4.9055834, 97.0922138 4.907244, 97.0989707 4.9048865, 97.1006204 4.9021487, 97.1031744 4.902156, 97.1069976 4.9049093, 97.1122907 4.9040101, 97.1146581 4.9054794, 97.1161056 4.9096886, 97.120843 4.9117131, 97.1264972 4.9120946, 97.1312373 4.9132049, 97.1436503 4.9127857, 97.1547906 4.9082151, 97.1700902 4.8996041, 97.1809155 4.8958604, 97.1897819 4.8933574, 97.2062928 4.888118, 97.2146661 4.8858948, 97.223229 4.8827013, 97.2284263 4.8813366, 97.2320343 4.8816911, 97.2354043 4.8794012, 97.2364799 4.8774118, 97.2402781 4.8747924, 97.2478773 4.8733249, 97.2515465 4.8721092, 97.2552943 4.8699747, 97.2578211 4.8674541, 97.2625768 4.8594256, 97.2684793 4.8508638, 97.2698677 4.8455068, 97.2704786 4.8380361, 97.2716671 4.8346477, 97.2771871 4.8290621, 97.2802606 4.8267038, 97.2815255 4.8241832, 97.2818502 4.8202405, 97.2810759 4.8154275, 97.2760699 4.8042153, 97.2733325 4.7954784, 97.2689461 4.7882902, 97.2662022 4.784813, 97.2574187 4.7748532, 97.2542913 4.7675894, 97.2533654 4.7595721, 97.247162 4.7602428, 97.2479095 4.7547313, 97.2529202 4.7480526, 97.2527051 4.743533, 97.2560042 4.7439089, 97.2583898 4.742996, 97.2580308 4.7398708, 97.2518038 4.7372822, 97.2514425 4.7350759, 97.2531011 4.7315883, 97.255675 4.7286543, 97.2567831 4.7253491, 97.2589849 4.7246195, 97.2611717 4.7299546, 97.2637352 4.7312475, 97.2664873 4.7303355, 97.2690929 4.7274296, 97.2721455 4.7264613, 97.2746126 4.7286123, 97.2751965 4.7310776, 97.2701768 4.7334304, 97.2697756 4.7366818, 97.2729207 4.7370839, 97.2805003 4.7331605, 97.3080293 4.7335241, 97.3145485 4.7338804, 97.3170678 4.7365029, 97.317253 4.7413327, 97.3190652 4.7409774, 97.32413 4.7345155, 97.3253983 4.7289799, 97.3276042 4.7158387, 97.3272086 4.7062709, 97.3254639 4.7010637, 97.3236313 4.6976186, 97.3176221 4.6912263, 97.3132023 4.6850895, 97.3119547 4.6819815, 97.3126745 4.6734709, 97.3124317 4.6700296, 97.3112681 4.6666701, 97.3094324 4.6644838, 97.3056723 4.6622928, 97.2940474 4.659831, 97.2821681 4.6589629, 97.2748048 4.6592805, 97.2702006 4.6603601, 97.2657609 4.662615, 97.2613239 4.6636949, 97.2565559 4.6632635, 97.2549697 4.661833, 97.2543122 4.6569642, 97.2545491 4.6490878, 97.2565197 4.6438245, 97.2583849 4.6337591, 97.2593277 4.6246145, 97.2615107 4.621431, 97.2657523 4.6213475, 97.2699808 4.6276456, 97.274839 4.6318059, 97.2803822 4.6301915, 97.2885007 4.6301154, 97.291154 4.6294994, 97.2990639 4.629435, 97.3013149 4.6281878, 97.3064954 4.6205175, 97.3095976 4.611506, 97.311604 4.608087, 97.3130264 4.6028453, 97.3133159 4.6017783, 97.2987734 4.6001178, 97.2930052 4.598996, 97.2829445 4.5957712, 97.2792069 4.5937569, 97.2647403 4.5849816, 97.260937 4.5838644, 97.2570086 4.5837318, 97.2380923 4.5873783, 97.231707 4.5877318, 97.2256917 4.5873476, 97.2162936 4.5848615, 97.2113881 4.5826334, 97.2036651 4.5780595, 97.1980231 4.5759526, 97.1943416 4.5753278, 97.1804677 4.5757851, 97.1686122 4.5772312, 97.1447891 4.5792624, 97.1182626 4.5830089, 97.1093505 4.5846225, 97.0948545 4.5882767, 97.0907997 4.5896198, 97.0753139 4.5959788, 97.0613092 4.5995103, 97.0489445 4.6049657, 97.0410737 4.6099906, 97.0375047 4.6131809, 97.0329473 4.6185841, 97.0291371 4.6201736, 97.0217783 4.6175683, 97.0188312 4.6178062, 97.0039519 4.6263803, 96.99522 4.6317713, 96.9877677 4.6375791, 96.9832169 4.6406432, 96.971791 4.6438105, 96.9599896 4.6494381, 96.9495453 4.6526079, 96.9402103 4.6541806, 96.9289651 4.6567342, 96.9213529 4.6569583, 96.9130061 4.656687, 96.9037971 4.6573981, 96.8870963 4.6591942, 96.8792337 4.6611397, 96.8694649 4.6620068, 96.8576681 4.6657861, 96.8530011 4.6663872, 96.8439203 4.6653748, 96.8402358 4.6659788, 96.8308931 4.6703805, 96.8248305 4.6712889, 96.820697 4.6748966, 96.8235905 4.6792895, 96.8204513 4.681226, 96.8208156 4.6841815, 96.8180745 4.6849099, 96.8122425 4.6807701, 96.8112989 4.6788102, 96.8118345 4.6760054, 96.8105034 4.6747855, 96.8054656 4.6758182, 96.8045875 4.6773793, 96.8077097 4.6825504, 96.8049802 4.6865824, 96.8016624 4.686816, 96.7991022 4.6897509, 96.7949064 4.6971277, 96.7951006 4.7017335, 96.7919454 4.7098871, 96.7870334 4.7127496, 96.7788277 4.7160237, 96.7731973 4.7153886, 96.7712325 4.7165953, 96.7689643 4.7141239, 96.7645512 4.7144278, 96.7640159 4.7165732, 96.7587867 4.7159202, 96.7562289 4.7143745, 96.751359 4.7144115, 96.7487125 4.7131594, 96.7470122 4.7131518, 96.743592 4.7168782, 96.741821 4.7171375, 96.7383241 4.7231776, 96.733994 4.7234267, 96.7298747 4.7264287, 96.7299541 4.7281945, 96.726489 4.7305246, 96.7244596 4.7343336, 96.7216296 4.7362899, 96.7156076 4.7436285, 96.7155957 4.7472646, 96.7123442 4.7478808, 96.7114549 4.7522663, 96.709017 4.7525089, 96.7066567 4.7481753, 96.7032244 4.7467847, 96.7024867 4.7449228, 96.698163 4.7467051, 96.6979006 4.7469143, 96.6949599 4.7515844, 96.692024 4.751324, 96.6912678 4.7531393, 96.6880782 4.7539436, 96.6862598 4.7558182, 96.6837499 4.7558892, 96.6846832 4.7603387, 96.6874353 4.7687093, 96.6911795 4.771509, 96.6942355 4.772216, 96.7013389 4.7789033, 96.7015914 4.7865688, 96.7006044 4.7907461, 96.7014177 4.7970199, 96.7013988 4.8027334, 96.7029152 4.8066405, 96.7055474 4.8094365, 96.7058892 4.8101274, 96.7065284 4.8143348, 96.7051092 4.8152341, 96.7075435 4.818794, 96.7059788 4.8246651, 96.7009498 4.8269728, 96.6959118 4.8319281, 96.6933345 4.8326296, 96.690481 4.8388191, 96.6921455 4.8415369, 96.6920349 4.8467067, 96.6913313 4.8492127, 96.6899295 4.8525524, 96.6882346 4.8603505, 96.6873923 4.8627166, 96.6876482 4.8692671, 96.6892997 4.8742896, 96.6881752 4.8779089, 96.6883002 4.8820542, 96.6906461 4.8873577, 96.6911771 4.894606, 96.691024 4.8986467, 96.6903215 4.9007346, 96.6880807 4.9053256, 96.6871006 4.9072732, 96.6844292 4.9157645, 96.684281 4.9184117, 96.6838518 4.9218941, 96.6830088 4.9243995, 96.6825863 4.9259309, 96.6774288 4.9295361, 96.6750404 4.9359016, 96.6733217 4.9388064, 96.672789 4.9446262, 96.675333 4.9501144, 96.6695482 4.9525615, 96.66631 4.9513795, 96.6637111 4.9528011, 96.6607314 4.95188, 96.6574672 4.9553868, 96.6583534 4.9642287, 96.6614317 4.9739951, 96.6627277 4.9742599, 96.6745366 4.9724806, 96.6846644 4.9712311, 96.6913846 4.9713607, 96.696434 4.9702655, 96.7078107 4.9697128, 96.7197154 4.970867, 96.7353668 4.9682906, 96.7429416 4.9665966, 96.7446804 4.9666583, 96.7486618 4.9646805, 96.7499591 4.9630887, 96.7558012 4.9613591, 96.7640882 4.957745, 96.7698536 4.9537176, 96.7762958 4.948385, 96.778571 4.9471124, 96.7812589 4.943455, 96.7859819 4.9420608)))</t>
  </si>
  <si>
    <t>1332:19</t>
  </si>
  <si>
    <t>18</t>
  </si>
  <si>
    <t>pidie jaya</t>
  </si>
  <si>
    <t>KABUPATEN PIDIE JAYA</t>
  </si>
  <si>
    <t>MULTIPOLYGON (((96.0842007 5.2879315, 96.0847554 5.2877638, 96.0911791 5.2863426, 96.0939977 5.2849333, 96.0977142 5.2851281, 96.1008751 5.2834676, 96.1048775 5.2826784, 96.1049976 5.2859214, 96.1234791 5.2807525, 96.1333981 5.2787224, 96.1401321 5.2784229, 96.1422803 5.2767646, 96.1454491 5.2768908, 96.152972 5.2726029, 96.1622333 5.2682912, 96.1701729 5.2651862, 96.1781062 5.2627832, 96.1882582 5.2602606, 96.1964616 5.2589661, 96.2122517 5.2588423, 96.2140305 5.2593358, 96.2316085 5.2615025, 96.2415261 5.2631122, 96.2522326 5.2627837, 96.2574869 5.2632163, 96.273431 5.256184, 96.290754 5.246264, 96.2995881 5.2429212, 96.3029053 5.2407305, 96.3111072 5.237074, 96.3180359 5.2332236, 96.3240793 5.2312433, 96.332163 5.229783, 96.3512368 5.2257048, 96.3488211 5.2216008, 96.3472744 5.2167751, 96.3485182 5.2063741, 96.3481824 5.2007354, 96.3481797 5.200712, 96.3486302 5.1960107, 96.3482896 5.1916683, 96.346942 5.1883712, 96.3445785 5.178018, 96.3441132 5.1715644, 96.3447975 5.1704144, 96.3443777 5.1632534, 96.3457424 5.1613565, 96.347608 5.1529219, 96.3475597 5.1437139, 96.350147 5.1366845, 96.3540439 5.1292097, 96.3557679 5.1243773, 96.3587536 5.1098917, 96.3586418 5.0884065, 96.3577172 5.0787647, 96.3563895 5.0757022, 96.3633314 5.0651425, 96.3663627 5.0594264, 96.3667569 5.0510933, 96.3693487 5.0449411, 96.368003 5.0383708, 96.3622422 5.0234922, 96.3569684 5.0182576, 96.3530042 5.0125776, 96.352946 5.0011773, 96.3480608 4.9862936, 96.3383623 4.9705572, 96.3254406 4.9624216, 96.3269571 4.9578972, 96.3327052 4.9493258, 96.336939 4.9457193, 96.341692 4.9440872, 96.342666 4.94229, 96.340819 4.939901, 96.339376 4.936148, 96.336684 4.931558, 96.326563 4.918422, 96.323892 4.916064, 96.315807 4.914389, 96.308735 4.916501, 96.305512 4.916335, 96.301234 4.913102, 96.295736 4.910364, 96.2918322 4.910293, 96.2904065 4.9100377, 96.2891674 4.9098157, 96.2879926 4.909864, 96.2839123 4.9099431, 96.2804292 4.9094806, 96.276178 4.909943, 96.272658 4.911395, 96.264691 4.913428, 96.261206 4.914916, 96.252225 4.923889, 96.250226 4.933451, 96.247307 4.936662, 96.240804 4.940694, 96.230388 4.946253, 96.226333 4.9476, 96.220941 4.951458, 96.215867 4.956182, 96.211448 4.95875, 96.20802 4.963878, 96.204401 4.971525, 96.200451 4.980969, 96.198462 4.984773, 96.194892 4.989541, 96.190571 4.994197, 96.189542 4.999554, 96.196378 5.007885, 96.1994952 5.012351, 96.2007602 5.015334, 96.204307 5.028688, 96.205961 5.03676, 96.2061828 5.04038, 96.2015551 5.049513, 96.1989171 5.052143, 96.1978341 5.053102, 96.1955543 5.055842, 96.1963331 5.061293, 96.1934792 5.064064, 96.1929533 5.067105, 96.1940572 5.072236, 96.1932383 5.075991, 96.1918314 5.077126, 96.189226 5.075923, 96.18715 5.071143, 96.183698 5.068214, 96.1795348 5.068933, 96.166924 5.068403, 96.16014 5.073938, 96.153909 5.077793, 96.1472639 5.079531, 96.145547 5.079088, 96.142273 5.076339, 96.1365873 5.074647, 96.1279599 5.077802, 96.126023 5.078038, 96.1229992 5.07959, 96.1177027 5.083094, 96.1152078 5.085868, 96.112728 5.091007, 96.107777 5.091684, 96.102635 5.089423, 96.099839 5.089436, 96.091081 5.091086, 96.084997 5.094334, 96.082395 5.097035, 96.074272 5.104207, 96.069989 5.106358, 96.064938 5.106067, 96.060056 5.107032, 96.0577267 5.1084933, 96.055729 5.110257, 96.04937 5.116583, 96.040303 5.129586, 96.034659 5.136025, 96.027067 5.13969, 96.0210813 5.145399, 96.026391 5.152222, 96.025626 5.158019, 96.028179 5.161442, 96.030255 5.161709, 96.034655 5.171487, 96.035937 5.172536, 96.041823 5.171401, 96.043767 5.174783, 96.045878 5.175158, 96.051641 5.180433, 96.051426 5.184766, 96.048416 5.189077, 96.048969 5.191553, 96.052241 5.194623, 96.052428 5.198099, 96.053694 5.201047, 96.052717 5.20652, 96.0492689 5.2156861, 96.046757 5.220872, 96.042955 5.230084, 96.041618 5.235733, 96.040018 5.238586, 96.040323 5.240666, 96.047169 5.245019, 96.0484009 5.2477041, 96.0483999 5.24782, 96.0525283 5.2541266, 96.0518953 5.2574876, 96.0502604 5.2584926, 96.048168 5.263771, 96.0456086 5.26689, 96.0459995 5.268336, 96.0467105 5.271191, 96.048053 5.277184, 96.051201 5.27749, 96.0532729 5.285622, 96.0531479 5.286264, 96.0508451 5.289175, 96.0509351 5.289823, 96.0521485 5.2924253, 96.054031 5.293719, 96.057238 5.299731, 96.059318 5.29972, 96.0633852 5.2978144, 96.0635721 5.29768, 96.0709948 5.2931489, 96.0749588 5.2939166, 96.0786353 5.2905172, 96.0842007 5.2879315)))</t>
  </si>
  <si>
    <t>1332:20</t>
  </si>
  <si>
    <t>71</t>
  </si>
  <si>
    <t>banda aceh</t>
  </si>
  <si>
    <t>KOTA BANDA ACEH</t>
  </si>
  <si>
    <t>MULTIPOLYGON (((95.3664329 5.6071914, 95.3621635 5.6045061, 95.3574777 5.6031003, 95.3575304 5.6011089, 95.3544139 5.5957533, 95.3543617 5.5952439, 95.3544212 5.5940414, 95.3545081 5.5936937, 95.3546838 5.5921825, 95.3547893 5.5911985, 95.3549448 5.5906776, 95.3557488 5.5849947, 95.3601037 5.5852292, 95.3635002 5.5874298, 95.3661676 5.5875276, 95.3687524 5.5890873, 95.3687542 5.5890861, 95.3689748 5.5872129, 95.3692104 5.5857813, 95.3710451 5.5780617, 95.3712837 5.5771305, 95.3705342 5.5752676, 95.3720999 5.5716895, 95.3720931 5.5715917, 95.3761955 5.5705467, 95.3771613 5.5677949, 95.3769651 5.5676459, 95.3753327 5.5656672, 95.3730515 5.5655679, 95.3722892 5.5650362, 95.3709104 5.5638348, 95.3708682 5.5637827, 95.3690173 5.563264, 95.3606618 5.5730506, 95.3575606 5.5711257, 95.3581085 5.5677439, 95.3581048 5.5673759, 95.3571925 5.5651379, 95.353911 5.5641906, 95.3530283 5.5616645, 95.3540615 5.5594706, 95.3571604 5.5568107, 95.3599819 5.5521633, 95.3606727 5.5464579, 95.3605798 5.5447572, 95.3568986 5.5434591, 95.3568982 5.5434493, 95.355221 5.5423182, 95.3553349 5.538406, 95.3539074 5.5354369, 95.3539241 5.5353015, 95.3478337 5.5351739, 95.3466439 5.5343215, 95.3449196 5.5330219, 95.3436532 5.5281327, 95.3436094 5.5281386, 95.342172 5.528391, 95.3419493 5.5279899, 95.3410697 5.5288616, 95.3365449 5.5288068, 95.3340141 5.5269844, 95.3301852 5.5259699, 95.3265674 5.5270412, 95.3259416 5.5238781, 95.3256452 5.5233074, 95.3234366 5.5195524, 95.3146782 5.516559, 95.3145688 5.515416, 95.3097051 5.5158505, 95.3089805 5.5193179, 95.3009208 5.5214793, 95.2960936 5.5277122, 95.2929223 5.5266309, 95.2926548 5.5280207, 95.2903636 5.5308004, 95.2903303 5.5310752, 95.2849606 5.5306617, 95.2833883 5.5345023, 95.2801481 5.5367567, 95.2802197 5.5375666, 95.2839762 5.5426142, 95.2839032 5.5447401, 95.2819991 5.5465272, 95.2822647 5.5488152, 95.2823189 5.5492832, 95.2856358 5.5506297, 95.284142 5.5526833, 95.2802575 5.551699, 95.2802845 5.5528569, 95.279575 5.5541817, 95.2793856 5.5548359, 95.2788208 5.5552923, 95.2775841 5.5559282, 95.2780895 5.5569546, 95.2833936 5.5597934, 95.2880753 5.5631586, 95.2898446 5.5635605, 95.2957879 5.5677722, 95.305846 5.5762742, 95.3137263 5.5837417, 95.315315 5.5835642, 95.3193779 5.5878, 95.3227678 5.5905166, 95.3245026 5.5929138, 95.3470776 5.6066601, 95.3527904 5.6067586, 95.3627731 5.6088625, 95.3669178 5.6086622, 95.3668961 5.6074581, 95.3664329 5.6071914)))</t>
  </si>
  <si>
    <t>1332:21</t>
  </si>
  <si>
    <t>72</t>
  </si>
  <si>
    <t>sabang</t>
  </si>
  <si>
    <t>KOTA SABANG</t>
  </si>
  <si>
    <t>MULTIPOLYGON (((95.3100556 5.8776615, 95.3139304 5.8747943, 95.3130988 5.873146, 95.3075587 5.8749338, 95.3100556 5.8776615)), ((95.2599095 5.874827, 95.2590512 5.8797376, 95.2566603 5.8822561, 95.2551161 5.886124, 95.2557131 5.8879788, 95.259546 5.8836467, 95.2607902 5.8800136, 95.2599095 5.874827)), ((95.2192884 5.9068821, 95.2244676 5.9060489, 95.2298179 5.902356, 95.2309144 5.9007664, 95.2352859 5.8976329, 95.2394798 5.8924135, 95.2418627 5.8910763, 95.2402232 5.8871535, 95.241926 5.8849382, 95.2435384 5.8855145, 95.2450948 5.8822295, 95.2484518 5.880902, 95.2520303 5.8813523, 95.254379 5.8781432, 95.2574107 5.8720565, 95.2601397 5.8713035, 95.2644187 5.8727906, 95.2688721 5.8699411, 95.2680966 5.8672209, 95.2639727 5.8679012, 95.2630475 5.8666177, 95.2640689 5.8598662, 95.2655459 5.8570828, 95.2684168 5.8577218, 95.2725224 5.8525298, 95.2744617 5.8536738, 95.2763964 5.8519995, 95.2766522 5.8483403, 95.2788122 5.8471801, 95.2810274 5.8479571, 95.2858516 5.8465423, 95.2868792 5.8413897, 95.2881212 5.8407208, 95.2979071 5.8401397, 95.2999775 5.8386004, 95.303999 5.8405559, 95.3042362 5.8443764, 95.3027254 5.8481794, 95.3018636 5.8601649, 95.3011022 5.863136, 95.3014014 5.8725994, 95.3034131 5.8742598, 95.3063623 5.873757, 95.3059095 5.8698124, 95.3121522 5.8688204, 95.3149749 5.8668184, 95.3164322 5.870624, 95.3181564 5.872401, 95.3199977 5.8763222, 95.3238478 5.8821849, 95.3243183 5.8857702, 95.3194743 5.8897622, 95.315864 5.887013, 95.3146724 5.8848528, 95.309854 5.8902146, 95.3101988 5.8939722, 95.3154158 5.8973798, 95.3208611 5.9002258, 95.3246637 5.9012842, 95.3281051 5.9007824, 95.3334997 5.8982402, 95.340533 5.8928325, 95.3434678 5.889325, 95.3497772 5.8855867, 95.3501147 5.8837969, 95.3527795 5.8804531, 95.3538713 5.8778744, 95.352761 5.8744377, 95.3533214 5.8693549, 95.355513 5.864482, 95.3612964 5.8563834, 95.3644233 5.8535796, 95.3690388 5.8524902, 95.3729993 5.8484906, 95.3732756 5.8434225, 95.374969 5.8407601, 95.374582 5.8388108, 95.3777092 5.8297071, 95.3778388 5.8219301, 95.3772038 5.8124627, 95.3755962 5.8049231, 95.3719396 5.8039085, 95.3669941 5.8117325, 95.3609946 5.8182196, 95.3553328 5.8262634, 95.3534326 5.8279918, 95.3512343 5.8280008, 95.3458088 5.8262211, 95.3446733 5.8166471, 95.3465475 5.8102583, 95.3446901 5.8092633, 95.3451804 5.8067819, 95.3479213 5.8071637, 95.3484668 5.8049531, 95.3458318 5.8007368, 95.3465505 5.7962629, 95.3438206 5.7936321, 95.3440635 5.7918427, 95.3425041 5.7860097, 95.3379501 5.7789153, 95.3320813 5.7744545, 95.3297243 5.7719846, 95.3270734 5.7720901, 95.3248488 5.7739009, 95.3208873 5.774391, 95.3184497 5.7737234, 95.3126 5.7772694, 95.3043124 5.7800935, 95.3001139 5.7805437, 95.2963694 5.7795153, 95.2952378 5.7806986, 95.2900404 5.7816811, 95.2873141 5.7798763, 95.2815606 5.7838824, 95.2808129 5.7863513, 95.2785915 5.7873355, 95.2772535 5.7910397, 95.2744591 5.794194, 95.2729957 5.7986845, 95.2708385 5.8005085, 95.2694508 5.8036167, 95.2666306 5.8071234, 95.2669945 5.8118641, 95.2649451 5.8135929, 95.2636526 5.8202235, 95.2608939 5.8222125, 95.2600663 5.8250068, 95.2611519 5.83259, 95.2583828 5.8315118, 95.2592066 5.8377309, 95.25639 5.843698, 95.2520545 5.8471822, 95.2486833 5.8476402, 95.2481578 5.8494201, 95.2441644 5.8497028, 95.241852 5.8485564, 95.2391933 5.8496338, 95.2387593 5.8521245, 95.2369897 5.8535538, 95.2366484 5.8570221, 95.2278965 5.8661241, 95.2265777 5.8693295, 95.2217916 5.8712153, 95.2189717 5.8764712, 95.2193356 5.8786922, 95.2179332 5.8832313, 95.2164301 5.8847485, 95.2162635 5.8875049, 95.2148541 5.8902662, 95.2166408 5.8931037, 95.2176314 5.8966555, 95.2161343 5.8996839, 95.2162467 5.9056394, 95.2192884 5.9068821)), ((95.1179217 6.0769403, 95.1211191 6.0751075, 95.1209998 6.0726074, 95.1175908 6.070767, 95.1142296 6.072765, 95.113594 6.0755421, 95.1179217 6.0769403)))</t>
  </si>
  <si>
    <t>1332:22</t>
  </si>
  <si>
    <t>73</t>
  </si>
  <si>
    <t>langsa</t>
  </si>
  <si>
    <t>KOTA LANGSA</t>
  </si>
  <si>
    <t>MULTIPOLYGON (((98.0417955 4.5345059, 98.03978 4.5344756, 98.0382599 4.5387978, 98.0417479 4.5435738, 98.0442986 4.5441337, 98.0476169 4.5404434, 98.0487617 4.5363017, 98.0417955 4.5345059)), ((98.0786799 4.5124955, 98.0727288 4.5126359, 98.0671461 4.5121744, 98.0621693 4.5098964, 98.0614206 4.5053522, 98.0630854 4.5015684, 98.0664122 4.4959694, 98.0668676 4.4938498, 98.0656651 4.4902137, 98.0625007 4.4867265, 98.0637121 4.4833964, 98.061606 4.4783961, 98.058739 4.4783924, 98.0576799 4.4806627, 98.0478695 4.4824672, 98.0437975 4.4807961, 98.036858 4.4795755, 98.0356792 4.4767143, 98.0365152 4.4719017, 98.0395487 4.4671991, 98.0412698 4.4674992, 98.0456588 4.4703647, 98.0485733 4.4681959, 98.0485733 4.4674675, 98.0466746 4.4651828, 98.045992 4.4556427, 98.0454032 4.4519271, 98.0438335 4.4506985, 98.0438332 4.4482576, 98.0438315 4.4482512, 98.0363398 4.4393165, 98.0363128 4.4380201, 98.0395873 4.4360942, 98.0400495 4.4337902, 98.0392703 4.4303144, 98.0408293 4.4283541, 98.0404532 4.4259178, 98.0377519 4.423174, 98.0334937 4.4207606, 98.0286165 4.4191698, 98.0312924 4.4140743, 98.0259912 4.4118126, 98.0254661 4.4159527, 98.0241625 4.4157788, 98.0237692 4.4181387, 98.0194556 4.4175639, 98.0150312 4.4144011, 98.0125774 4.4149844, 98.0094123 4.4127349, 98.0070213 4.4131014, 98.0037217 4.4118224, 98.0005169 4.407652, 97.9978475 4.4087896, 97.9935461 4.4094086, 97.991641 4.4120974, 97.9897298 4.4117009, 97.985424 4.4126804, 97.9818086 4.4143631, 97.981664 4.4212608, 97.9784799 4.4223879, 97.9734044 4.4226597, 97.9687707 4.4260708, 97.9684678 4.427974, 97.969868 4.4309267, 97.969868 4.4309291, 97.9710713 4.4345245, 97.971092 4.4383441, 97.9669206 4.4414088, 97.9665726 4.4450555, 97.9665372 4.4451422, 97.9616924 4.4421712, 97.9529349 4.4411895, 97.9496062 4.4403259, 97.9476225 4.4386424, 97.9422642 4.4379714, 97.9391535 4.4362954, 97.9357215 4.4324806, 97.925444 4.434979, 97.9213499 4.4394212, 97.9181844 4.4465969, 97.9186483 4.4513103, 97.9169233 4.4526715, 97.90978 4.4508698, 97.908426 4.4482672, 97.9058835 4.4523481, 97.9027666 4.4481031, 97.8868218 4.4483403, 97.8816842 4.4534316, 97.8807776 4.4566981, 97.8774062 4.4581845, 97.8821775 4.4678677, 97.8841889 4.4712478, 97.8886702 4.4771399, 97.8887875 4.482922, 97.8907948 4.4866961, 97.8908723 4.4931945, 97.8946931 4.5004052, 97.8968153 4.5024516, 97.8975609 4.5063107, 97.8995197 4.5086448, 97.9046163 4.5120411, 97.9086319 4.5175313, 97.9079651 4.5189911, 97.9129632 4.5213273, 97.9133071 4.5234276, 97.9166589 4.5294528, 97.9214888 4.5322979, 97.9280374 4.5340035, 97.9319481 4.5339701, 97.93678 4.532872, 97.9356083 4.528383, 97.9376578 4.5276003, 97.9400241 4.5284302, 97.9422567 4.5272042, 97.9450597 4.5291572, 97.9509357 4.5294525, 97.9504276 4.5328414, 97.9516107 4.534815, 97.9518781 4.5348642, 97.9569726 4.5343958, 97.9586654 4.5319316, 97.9625496 4.5283221, 97.9671262 4.5295001, 97.970883 4.5339863, 97.9750488 4.5365252, 97.9788233 4.5399641, 97.9811079 4.5434632, 97.9808732 4.5454591, 97.9760641 4.5538121, 97.9756757 4.5562549, 97.975931 4.5558857, 97.9810292 4.548487, 97.9844424 4.5443126, 97.9840742 4.5413487, 97.98546 4.5369766, 97.9824612 4.534355, 97.9882754 4.5309744, 97.9945139 4.5315295, 97.9961377 4.5256353, 97.9995028 4.5237795, 97.9998214 4.530044, 98.0130898 4.5343445, 98.0174202 4.5364339, 98.0193109 4.535407, 98.0234897 4.5355008, 98.0252768 4.5372085, 98.0253861 4.5397266, 98.0279077 4.5413984, 98.0292472 4.5403446, 98.0325894 4.5411813, 98.0372393 4.5452034, 98.0380287 4.5442764, 98.0348866 4.5325952, 98.035 4.5280251, 98.0448483 4.5316298, 98.0532052 4.5355933, 98.0549711 4.5358529, 98.0572435 4.5405828, 98.0621273 4.5450072, 98.0635791 4.5475482, 98.0615635 4.5482819, 98.0625632 4.5511295, 98.068475 4.5459422, 98.076292 4.5398831, 98.0817698 4.5364779, 98.0849795 4.5307326, 98.0831465 4.527899, 98.0816989 4.5282602, 98.0807389 4.5243861, 98.0765176 4.5247439, 98.0774885 4.519904, 98.0791798 4.5174856, 98.0786799 4.5124955)), ((98.0586563 4.5525238, 98.057246 4.5526223, 98.054041 4.5558594, 98.0542086 4.5596348, 98.0600143 4.5575584, 98.0619325 4.5544476, 98.0586563 4.5525238)))</t>
  </si>
  <si>
    <t>1332:25</t>
  </si>
  <si>
    <t>SUMATERA UTARA</t>
  </si>
  <si>
    <t>nias</t>
  </si>
  <si>
    <t>KABUPATEN NIAS</t>
  </si>
  <si>
    <t>MULTIPOLYGON (((97.9558716 1.0233154, 97.9539185 1.0233154, 97.9533081 1.0264893, 97.9569092 1.0253296, 97.9558716 1.0233154)), ((97.9055176 1.0731201, 97.9016724 1.0745239, 97.9008789 1.0769043, 97.9047241 1.0786743, 97.9066772 1.0767212, 97.9055176 1.0731201)), ((97.9016726 0.8847068, 97.8973316 0.8837427, 97.8925717 0.8850664, 97.8914568 0.8883281, 97.8889251 0.8883273, 97.8853801 0.890467, 97.8811271 0.8895482, 97.8767727 0.889343, 97.8740068 0.8859454, 97.8702205 0.8891441, 97.8653273 0.8898762, 97.8638704 0.8878846, 97.8571888 0.8846027, 97.8557339 0.8898994, 97.8461133 0.9093583, 97.8442978 0.9163328, 97.8456939 0.9232533, 97.8488742 0.9316338, 97.8367031 0.9313701, 97.8329616 0.9307195, 97.8288341 0.9272115, 97.825867 0.9260416, 97.8159328 0.9244798, 97.8145144 0.9220117, 97.8119347 0.919803, 97.8097414 0.9198023, 97.7985149 0.9248635, 97.7950044 0.9316424, 97.7913447 0.9343167, 97.7882718 0.9342696, 97.7832743 0.9326907, 97.7790678 0.9341892, 97.775733 0.9369239, 97.7740383 0.9358511, 97.7667144 0.93511, 97.7609006 0.9393439, 97.7571472 0.9455256, 97.7513333 0.9501861, 97.7387906 0.9493111, 97.731825 0.9477194, 97.71826 0.9407744, 97.71105 0.9382722, 97.7036572 0.9365583, 97.6944561 0.9327694, 97.693365 0.9410883, 97.6928761 0.9484394, 97.6919144 0.9699183, 97.6888911 0.9835176, 97.68999 0.98622, 97.6885 0.99085, 97.6888 0.99354, 97.69089 0.99665, 97.6878142 0.9987107, 97.6879389 1.0007063, 97.68508 1.00333, 97.6854 1.00539, 97.68133 1.00652, 97.67876 1.00457, 97.67509 1.00302, 97.6720787 1.0029938, 97.6694389 1.0016292, 97.66875 0.99919, 97.662769 0.9988075, 97.6627287 0.9988167, 97.6595 0.99913, 97.6540088 1.0045849, 97.6539528 1.0077083, 97.650691 1.0076827, 97.64993 1.00582, 97.65048 1.00081, 97.6484649 1.0009506, 97.6443805 1.0043475, 97.6416 1.00841, 97.63816 1.00959, 97.63749 1.01201, 97.63068 1.01398, 97.6281857 1.0138866, 97.6256254 1.0178005, 97.6226761 1.0207906, 97.6223541 1.0234467, 97.6180328 1.0275261, 97.6127922 1.0302172, 97.6141789 1.0316128, 97.6174289 1.0371222, 97.6195956 1.0423011, 97.6265767 1.0450672, 97.6246389 1.0516389, 97.6308794 1.0548678, 97.6384556 1.0549439, 97.645055 1.0579306, 97.6508611 1.0613083, 97.64639 1.0652756, 97.6388217 1.0658667, 97.6358461 1.06819, 97.6341528 1.0668889, 97.6270117 1.0660856, 97.6232422 1.0650078, 97.6187717 1.0591517, 97.61247 1.0547089, 97.60793 1.0604039, 97.6071367 1.0641644, 97.60938 1.0709044, 97.6105244 1.0795922, 97.6157428 1.0772889, 97.6220678 1.0784522, 97.6212817 1.0799928, 97.6286439 1.0814411, 97.6324056 1.08157, 97.6433078 1.0806211, 97.6503267 1.0813633, 97.6552706 1.0827861, 97.6500906 1.0910111, 97.6489689 1.0939689, 97.6472672 1.1004394, 97.6507617 1.1013278, 97.6643878 1.1060278, 97.6710483 1.10859, 97.6774111 1.1116367, 97.6851244 1.1173017, 97.680745 1.1218378, 97.6734133 1.121095, 97.6704989 1.12322, 97.6683856 1.1227228, 97.66245 1.1189489, 97.6552478 1.1183278, 97.6468172 1.1124372, 97.6455506 1.1191572, 97.6435822 1.1201694, 97.64816 1.12341, 97.6535539 1.1283361, 97.6633656 1.1390356, 97.6651811 1.1460178, 97.6688206 1.1525178, 97.6734211 1.1584739, 97.6781511 1.1637622, 97.6868183 1.1757339, 97.6901906 1.1784961, 97.69616 1.1749378, 97.7018489 1.1736022, 97.7054344 1.1734772, 97.7123089 1.1744661, 97.7151394 1.1741328, 97.7233194 1.1686733, 97.729045 1.1665956, 97.7332328 1.1659556, 97.7405294 1.1665106, 97.7473761 1.1687839, 97.7505506 1.1688606, 97.753515 1.1662994, 97.7619122 1.15695, 97.7649333 1.1539756, 97.7694278 1.151255, 97.7756556 1.1503711, 97.78386 1.1515961, 97.7909944 1.1531006, 97.7927289 1.1530289, 97.8005483 1.1504544, 97.8043039 1.1472844, 97.8117067 1.1391872, 97.8160394 1.1326956, 97.8262461 1.1147267, 97.8289083 1.1090833, 97.83232 1.0956072, 97.8335339 1.0931206, 97.8355739 1.0923339, 97.8395722 1.0940544, 97.8440128 1.0910711, 97.8447522 1.0854906, 97.8440439 1.0806328, 97.8452311 1.0773589, 97.8494478 1.0721861, 97.8544911 1.0671861, 97.8642628 1.0581711, 97.8693237 1.053894, 97.8726807 1.0523071, 97.8815308 1.0510864, 97.8862915 1.0523071, 97.8884888 1.0545044, 97.8961182 1.0546875, 97.8978882 1.0532837, 97.9030762 1.046875, 97.9036865 1.0454712, 97.9091122 1.0390378, 97.9107044 1.0354744, 97.9163228 1.0294161, 97.9192 1.02569, 97.9210522 1.0214756, 97.9254761 1.0062866, 97.9266968 0.9998779, 97.9296875 0.9921265, 97.939785 0.97941, 97.9416644 0.9762444, 97.9448206 0.9688278, 97.9468 0.9617189, 97.9472144 0.9580461, 97.9463172 0.9536228, 97.9431733 0.9491894, 97.9324833 0.9365311, 97.921682 0.9230186, 97.9194469 0.9217614, 97.9179702 0.9178101, 97.9113747 0.9090195, 97.9080321 0.9038609, 97.9039212 0.8965371, 97.9016726 0.8847068)), ((97.5861939 1.1204328, 97.5790528 1.1206006, 97.5744013 1.1239172, 97.5719634 1.13058, 97.5645163 1.13481, 97.5445787 1.1347075, 97.5310323 1.14643, 97.515899 1.1532063, 97.5080393 1.1540538, 97.5028448 1.1476026, 97.4999869 1.1415868, 97.49096 1.15051, 97.4890073 1.1533224, 97.4909068 1.1601942, 97.4892226 1.1664711, 97.4891825 1.1765372, 97.48747 1.17858, 97.4889614 1.1868133, 97.4884166 1.1921429, 97.4896411 1.1962899, 97.4892819 1.2023632, 97.48585 1.21013, 97.4835206 1.2142313, 97.4857807 1.2178142, 97.4876932 1.2194199, 97.49212 1.22673, 97.5013368 1.2377802, 97.4937169 1.2521573, 97.4936565 1.2605918, 97.4969072 1.2636893, 97.5011157 1.2687484, 97.507463 1.2736216, 97.5102249 1.2744841, 97.520312 1.2777378, 97.527484 1.2791668, 97.5411604 1.2848762, 97.5471751 1.2844336, 97.5553096 1.2825452, 97.5658126 1.2769944, 97.5711265 1.2712856, 97.5775337 1.2699495, 97.5799034 1.2687813, 97.5831877 1.2624911, 97.5819174 1.2605181, 97.5779369 1.261045, 97.5744076 1.2603628, 97.569751 1.2612673, 97.56528 1.25817, 97.5647977 1.2554444, 97.5645024 1.2460717, 97.5689919 1.2329836, 97.567929 1.22805, 97.56424 1.22525, 97.5603219 1.2211766, 97.5645429 1.2198719, 97.5707502 1.2171486, 97.5783433 1.2150778, 97.5777023 1.20842, 97.5761482 1.2009403, 97.5820972 1.1945756, 97.5870639 1.1997428, 97.5940294 1.19733, 97.6013539 1.195585, 97.6086856 1.198755, 97.61559 1.1999222, 97.6209767 1.1950178, 97.6222506 1.1877389, 97.6227311 1.1806406, 97.6262789 1.1739411, 97.622365 1.1675328, 97.6190311 1.1604872, 97.6140644 1.1468244, 97.6080678 1.1338267, 97.6059544 1.1300856, 97.5994006 1.1279839, 97.5933428 1.1237844, 97.5861939 1.1204328)))</t>
  </si>
  <si>
    <t>1332:26</t>
  </si>
  <si>
    <t>02</t>
  </si>
  <si>
    <t>mandailing natal</t>
  </si>
  <si>
    <t>KABUPATEN MANDAILING NATAL</t>
  </si>
  <si>
    <t>MULTIPOLYGON (((99.1061642 0.3653771, 99.1034864 0.3621396, 99.09781 0.3628902, 99.0895701 0.3617146, 99.0890436 0.3630274, 99.0908365 0.3659221, 99.095788 0.3656564, 99.0988247 0.3681798, 99.1005489 0.3716958, 99.1045467 0.3737335, 99.1059048 0.3704168, 99.1041652 0.3670618, 99.1061642 0.3653771)), ((99.0090942 0.7753296, 99.0075073 0.7758789, 99.0070801 0.7791138, 99.0081177 0.7802734, 99.0111084 0.77948, 99.0090942 0.7753296)), ((98.946106 0.8607178, 98.9512939 0.8599243, 98.9522705 0.8580933, 98.9484863 0.8574829, 98.9456787 0.8582764, 98.946106 0.8607178)), ((98.8267212 1.2681274, 98.8218994 1.265686, 98.8145142 1.2664795, 98.8126831 1.2698975, 98.8148804 1.2764893, 98.821106 1.27948, 98.8255005 1.2772827, 98.828125 1.2719116, 98.8267212 1.2681274)), ((99.0697252 1.1913961, 99.0703201 1.1911263, 99.0706254 1.1908413, 99.0706008 1.1901984, 99.0914337 1.180188, 99.0971812 1.1780789, 99.1386254 1.1592007, 99.117317 1.1075043, 99.1174317 1.1029653, 99.1183243 1.101043, 99.1220703 1.1027046, 99.1216508 1.1076505, 99.1266936 1.1086638, 99.1305083 1.1074223, 99.1315639 1.1096551, 99.1353685 1.1066754, 99.1384889 1.1073883, 99.1457978 1.1073737, 99.1474534 1.1029087, 99.1508103 1.1028587, 99.1531524 1.0982019, 99.1559372 1.0996788, 99.1616288 1.099383, 99.1633758 1.0981191, 99.1650924 1.0998845, 99.1685714 1.0986239, 99.1703873 1.0935008, 99.1746674 1.0933365, 99.1770324 1.0969143, 99.1816176 1.0978637, 99.1839446 1.0952917, 99.1875762 1.0957799, 99.1899186 1.0925397, 99.1932297 1.0894495, 99.1962813 1.0906469, 99.1989747 1.0899481, 99.2001952 1.0868473, 99.2039489 1.0861592, 99.2062531 1.0833341, 99.2099609 1.0812875, 99.2105866 1.0789653, 99.209137 1.0765401, 99.2092998 1.0745006, 99.215691 1.07065, 99.2173273 1.0688547, 99.2178086 1.0662606, 99.2146011 1.064371, 99.2143219 1.0614602, 99.2178271 1.0596707, 99.2184246 1.0583011, 99.2159343 1.0545321, 99.2193069 1.0473877, 99.2219315 1.0488779, 99.2277013 1.0493113, 99.2309124 1.0484754, 99.2342759 1.0447166, 99.2375413 1.0427097, 99.2402422 1.0420912, 99.2438582 1.0425637, 99.2493665 1.0450921, 99.2516784 1.0482472, 99.2549057 1.0486102, 99.2585209 1.0518931, 99.2614517 1.0530181, 99.2636873 1.0567059, 99.2615966 1.066155, 99.265541 1.0696342, 99.2641752 1.0740052, 99.2671146 1.0771108, 99.2679513 1.079789, 99.2670265 1.084484, 99.2689971 1.0892671, 99.2686443 1.0962294, 99.2709123 1.0972028, 99.2756883 1.0957278, 99.2782745 1.0938816, 99.2816541 1.0883367, 99.2822571 1.0844095, 99.2851179 1.0813631, 99.2902015 1.0781062, 99.2929919 1.0727774, 99.2982025 1.0643025, 99.305214 1.0601141, 99.3065186 1.0565795, 99.3097529 1.0537631, 99.3101272 1.049549, 99.315397 1.0436742, 99.3190844 1.0433519, 99.3216935 1.041477, 99.323128 1.0388844, 99.3305433 1.034889, 99.3319547 1.0322962, 99.334488 1.030099, 99.3348235 1.0266289, 99.3380663 1.0239936, 99.3404539 1.0258928, 99.3429641 1.0234555, 99.3470383 1.0214511, 99.3473818 1.018611, 99.351547 1.017227, 99.3581163 1.0189234, 99.3596041 1.0219503, 99.3633727 1.0207768, 99.3688127 1.0203059, 99.372597 1.0237364, 99.3768998 1.0223267, 99.3788835 1.0185716, 99.3818895 1.0151122, 99.3834226 1.0107276, 99.3885878 1.0056959, 99.3958816 1.0068147, 99.3974989 1.0063646, 99.4070129 0.9957165, 99.4111938 0.9944066, 99.4136507 0.9928865, 99.4195023 0.9879464, 99.4213692 0.9847605, 99.4197845 0.9810125, 99.4206314 0.9795875, 99.4280549 0.9763238, 99.4328077 0.9756916, 99.435066 0.9766411, 99.4394149 0.9758282, 99.4408466 0.9788271, 99.4434254 0.9820182, 99.4395725 0.9872006, 99.4394731 0.9914387, 99.4406173 0.9954347, 99.4401933 1.0045133, 99.4396132 1.0062094, 99.4406662 1.0119369, 99.4396743 1.0218665, 99.4433977 1.0265149, 99.4438094 1.0307628, 99.4423068 1.0348544, 99.4454345 1.0384415, 99.4439774 1.0430254, 99.4446869 1.0470181, 99.4441176 1.051727, 99.444339 1.0526394, 99.4442576 1.0529984, 99.4436862 1.0542802, 99.4417802 1.0574876, 99.4355031 1.0634705, 99.4355282 1.063584, 99.4347533 1.0656408, 99.4294587 1.0690489, 99.4244841 1.0712937, 99.4244235 1.0757244, 99.4286042 1.0808357, 99.4290927 1.0828077, 99.4276734 1.0885732, 99.4281846 1.0926198, 99.4302979 1.0929488, 99.4339675 1.0977702, 99.4366989 1.0990465, 99.4393618 1.1040812, 99.4409867 1.1094031, 99.4435043 1.1118815, 99.4542618 1.114486, 99.458847 1.1151965, 99.4651413 1.1174019, 99.4732516 1.1218737, 99.4769059 1.1226811, 99.4871061 1.120947, 99.4917147 1.1209561, 99.4950885 1.1277252, 99.4974206 1.1292071, 99.5051957 1.1305434, 99.5101925 1.1308907, 99.5136259 1.1297189, 99.5150907 1.128104, 99.5171128 1.1236337, 99.5245895 1.112604, 99.5260009 1.1081708, 99.5313642 1.10288, 99.5391311 1.0973949, 99.5431669 1.0923977, 99.5448532 1.0891279, 99.5464022 1.0776149, 99.5466919 1.0708688, 99.5486911 1.0701804, 99.5588153 1.0697127, 99.564766 1.0679936, 99.5683977 1.0650849, 99.569275 1.061219, 99.5676726 1.0563599, 99.5679501 1.0516301, 99.5692823 1.0458037, 99.5695265 1.0417326, 99.573128 1.0332551, 99.5783842 1.0243559, 99.5809555 1.0193876, 99.5858919 1.0157357, 99.5939024 1.0110568, 99.5973208 1.0064211, 99.5988391 0.9937264, 99.5905759 0.9832973, 99.5893021 0.980773, 99.5901946 0.977313, 99.5866318 0.971804, 99.586418 0.9698094, 99.5884095 0.9678476, 99.594101 0.9654302, 99.5962524 0.9624831, 99.5980529 0.9567685, 99.6002653 0.9522294, 99.6025085 0.9505396, 99.6114425 0.9500322, 99.6145172 0.9495052, 99.6205294 0.9468366, 99.624344 0.9441045, 99.6257322 0.9420247, 99.6248933 0.9375049, 99.6300813 0.9308933, 99.6356888 0.9273376, 99.6404496 0.9199659, 99.647583 0.9184827, 99.6501923 0.9192372, 99.6543731 0.9226179, 99.658684 0.9274057, 99.6613467 0.9284024, 99.6691587 0.9273904, 99.675995 0.931837, 99.6813508 0.931731, 99.6887437 0.9332579, 99.7002181 0.9270339, 99.7072525 0.9197141, 99.7127989 0.9146934, 99.7127841 0.9079569, 99.7133561 0.9060059, 99.7187347 0.9020817, 99.7199022 0.8979376, 99.7225797 0.894666, 99.7332151 0.8933354, 99.7348406 0.8902628, 99.7331466 0.8877524, 99.7330781 0.8850995, 99.7350844 0.8816106, 99.7398913 0.8786453, 99.7425917 0.8750393, 99.7442172 0.8659805, 99.7517091 0.8663934, 99.7594071 0.861513, 99.7645723 0.8639728, 99.7674788 0.8599454, 99.7691271 0.8588955, 99.7722243 0.8590925, 99.7758025 0.8579508, 99.783829 0.8579529, 99.7875901 0.8557724, 99.7914812 0.8545499, 99.7988813 0.8572411, 99.8028181 0.8547259, 99.8054121 0.8502253, 99.8120501 0.847711, 99.8136904 0.8463494, 99.8198168 0.8362057, 99.8263855 0.8333681, 99.8267519 0.8317524, 99.8344267 0.8269645, 99.8358157 0.821367, 99.8379898 0.8181013, 99.840935 0.8176775, 99.8428519 0.8168949, 99.8448082 0.8142591, 99.8459071 0.8076994, 99.8454045 0.8034766, 99.8438114 0.79757, 99.8468282 0.7910976, 99.8459982 0.7861733, 99.8431448 0.7802025, 99.8447606 0.7760394, 99.8438128 0.7720785, 99.846222 0.768931, 99.846325 0.765655, 99.8448853 0.7604052, 99.8422243 0.7589415, 99.834833 0.7575044, 99.8335127 0.7556817, 99.8340314 0.7514272, 99.8328791 0.7501034, 99.830545 0.744166, 99.8260661 0.7397256, 99.8252948 0.73591, 99.8267161 0.729113, 99.8281099 0.7249498, 99.8296827 0.7160449, 99.8318653 0.7125633, 99.8348639 0.7100102, 99.8350159 0.7049877, 99.8341584 0.7013409, 99.8308708 0.6962172, 99.8360755 0.6919072, 99.8470171 0.6849656, 99.8510074 0.6834099, 99.8550505 0.6827512, 99.863489 0.6841365, 99.8673582 0.6855209, 99.8845336 0.688649, 99.8872547 0.6882706, 99.8888495 0.6868316, 99.8929678 0.679344, 99.896201 0.676593, 99.8978014 0.676712, 99.9047368 0.680586, 99.9084117 0.6807641, 99.9111479 0.6798649, 99.9121419 0.6782337, 99.912391 0.6706548, 99.9136936 0.6637387, 99.9166285 0.6547668, 99.915888 0.6503161, 99.9165369 0.6482109, 99.9204657 0.6433082, 99.9215186 0.6388217, 99.9251971 0.632873, 99.9228617 0.631103, 99.9161932 0.6294174, 99.9117608 0.6296047, 99.9096321 0.6289623, 99.9088308 0.6267545, 99.9099577 0.6247978, 99.9160028 0.6215773, 99.9228798 0.6157557, 99.9222705 0.611033, 99.920382 0.6074574, 99.9203822 0.6054446, 99.9286294 0.6031955, 99.9292475 0.5987093, 99.9307732 0.5971785, 99.939839 0.5934863, 99.9440464 0.5888353, 99.948135 0.5831708, 99.9507085 0.5775275, 99.9546789 0.5733535, 99.959768 0.5695414, 99.9602484 0.5625019, 99.9611463 0.5596138, 99.9645274 0.5559969, 99.9646837 0.5458373, 99.9638589 0.543903, 99.9601792 0.5391676, 99.9564006 0.5307711, 99.95016 0.5241854, 99.9520369 0.5204574, 99.9595821 0.516058, 99.9610224 0.5136835, 99.957719 0.5127213, 99.9552411 0.510368, 99.9483288 0.5104078, 99.9423168 0.5077439, 99.9311213 0.499342, 99.9278058 0.4962057, 99.9254251 0.4926021, 99.9202447 0.4878187, 99.918795 0.4853133, 99.9173835 0.4816414, 99.907946 0.4724795, 99.9042306 0.4704195, 99.899828 0.469833, 99.8929314 0.4705246, 99.8845925 0.4667047, 99.8806043 0.4667587, 99.8781051 0.4682569, 99.8742391 0.4679708, 99.8702344 0.4646737, 99.8634278 0.464942, 99.8591202 0.4633377, 99.8570995 0.4637659, 99.8493896 0.4699188, 99.8430875 0.4647116, 99.8367556 0.4586424, 99.8346112 0.458378, 99.8247347 0.4601912, 99.8203312 0.4605209, 99.817056 0.4610399, 99.8088084 0.4650736, 99.8064229 0.471408, 99.8041756 0.4731039, 99.7935228 0.4778482, 99.7874153 0.4815743, 99.7844177 0.4823382, 99.7768324 0.4817738, 99.7692469 0.4802674, 99.7576957 0.4774511, 99.7526715 0.4789504, 99.7465017 0.4776823, 99.7424716 0.4777919, 99.7390261 0.4747757, 99.7380835 0.470054, 99.7351332 0.4640579, 99.7282034 0.4539928, 99.7267105 0.4532121, 99.7201157 0.4523634, 99.713736 0.4554448, 99.7046771 0.4625057, 99.7028272 0.4662284, 99.7007858 0.4680899, 99.6973573 0.4690775, 99.6921227 0.4693837, 99.6877204 0.4682931, 99.6828078 0.4691921, 99.6763152 0.4759784, 99.674484 0.4799879, 99.6743865 0.4837309, 99.6724239 0.4858864, 99.6671975 0.4898635, 99.6655334 0.4941786, 99.6653514 0.5016698, 99.6615827 0.5070948, 99.6617503 0.5092088, 99.664814 0.5128935, 99.6653782 0.5161774, 99.6637339 0.5184602, 99.6611324 0.5246342, 99.6555474 0.5312405, 99.6510429 0.5310336, 99.6493069 0.5323484, 99.6503062 0.538528, 99.6478161 0.5416819, 99.6419135 0.5457744, 99.6383022 0.5469647, 99.632575 0.5431093, 99.6284551 0.5412096, 99.6263956 0.5377584, 99.6215127 0.5337226, 99.6193275 0.5301232, 99.6165026 0.5294634, 99.6089132 0.5250037, 99.6034785 0.5242353, 99.5998221 0.5245845, 99.5956487 0.5229622, 99.5921367 0.5194607, 99.5904527 0.5159739, 99.5833706 0.5157332, 99.5806807 0.5145483, 99.5764145 0.5101344, 99.5747697 0.5094964, 99.5679991 0.510622, 99.5616365 0.5103319, 99.5571882 0.5113213, 99.5468855 0.5175096, 99.535823 0.5196456, 99.530494 0.5218127, 99.5237028 0.5277364, 99.5208875 0.5311609, 99.5180177 0.5358411, 99.5133413 0.5376618, 99.5135799 0.539401, 99.5185143 0.5438278, 99.5205361 0.5476719, 99.5201287 0.5520621, 99.5172686 0.5506963, 99.5097478 0.5450607, 99.5037822 0.539482, 99.4956305 0.5352089, 99.4908145 0.5317048, 99.4895972 0.5296061, 99.4803588 0.5262975, 99.4775964 0.5266552, 99.4744199 0.5241816, 99.4687331 0.5236152, 99.4627706 0.5163821, 99.4601065 0.5159184, 99.4566226 0.5139087, 99.4535485 0.5110229, 99.4456944 0.5061083, 99.4456459 0.5038668, 99.4404118 0.4999949, 99.4372987 0.4956673, 99.4290924 0.4919737, 99.4198502 0.4922411, 99.4172396 0.4932454, 99.4126325 0.4931684, 99.4074668 0.4909534, 99.4044719 0.4863962, 99.4042414 0.483461, 99.4022642 0.4794398, 99.4014024 0.4750066, 99.3992306 0.47099, 99.3990215 0.466854, 99.3978542 0.4649309, 99.3883263 0.4553102, 99.3847783 0.4491686, 99.3729529 0.4381234, 99.3661188 0.4314035, 99.3608742 0.4117757, 99.3560153 0.401717, 99.3546867 0.397992, 99.3504363 0.389247, 99.3498115 0.3863272, 99.3437871 0.3762165, 99.3340566 0.3579996, 99.328098 0.34896, 99.3173786 0.3346463, 99.3143093 0.3336383, 99.3046718 0.3360622, 99.2973342 0.3368825, 99.2769518 0.3371564, 99.2655377 0.3371568, 99.2595589 0.3363368, 99.2486882 0.3325101, 99.2367303 0.3226694, 99.2247723 0.3079081, 99.1997695 0.2895933, 99.1943341 0.2822127, 99.1938939 0.276458, 99.1951774 0.2735308, 99.1946205 0.2713999, 99.1925864 0.2697655, 99.1872807 0.2660635, 99.1842594 0.2604302, 99.1779803 0.2547605, 99.1734105 0.2479979, 99.1733646 0.2427049, 99.1726322 0.2403355, 99.1706222 0.2383155, 99.1689731 0.2329511, 99.1666278 0.2327908, 99.1657963 0.2361818, 99.1620502 0.2405596, 99.1596162 0.2406412, 99.1590976 0.2449692, 99.1566484 0.2466222, 99.151123 0.2490845, 99.1461182 0.2504883, 99.1420898 0.2498779, 99.1395264 0.2509155, 99.1373291 0.253479, 99.137085 0.2576904, 99.1400757 0.2598877, 99.1403198 0.2626953, 99.1428833 0.2642822, 99.1469116 0.2645264, 99.15271 0.2633057, 99.1550903 0.2655029, 99.1572876 0.2653198, 99.1586914 0.2678833, 99.1605225 0.2744751, 99.1608887 0.2805176, 99.1605225 0.2908936, 99.1591187 0.3001099, 99.1574707 0.3084717, 99.15448 0.3170776, 99.1503296 0.3269043, 99.1467285 0.3322754, 99.1414795 0.3317261, 99.1386719 0.3328857, 99.1364746 0.3306885, 99.1334839 0.3331299, 99.128479 0.3331299, 99.1276855 0.3348999, 99.1246948 0.3356934, 99.1224976 0.3386841, 99.119873 0.3377075, 99.1149292 0.3419189, 99.1149292 0.3444824, 99.1088867 0.3458862, 99.1113281 0.3502808, 99.1135254 0.3493042, 99.1168823 0.3516846, 99.1207275 0.3530884, 99.1209106 0.3568726, 99.1196899 0.3601074, 99.119873 0.362915, 99.1289063 0.3720703, 99.1315308 0.376709, 99.133728 0.3775024, 99.1353149 0.3853149, 99.1350708 0.3948975, 99.135498 0.3980713, 99.137085 0.3997192, 99.1396424 0.4172012, 99.1391971 0.4216171, 99.1395584 0.4281078, 99.1387496 0.4321595, 99.1387191 0.4362782, 99.1367812 0.4505719, 99.1350036 0.4583765, 99.1330123 0.464387, 99.1296553 0.4773727, 99.1272062 0.4829471, 99.1237578 0.4889152, 99.1187757 0.4928855, 99.1199508 0.4964949, 99.1167572 0.5057952, 99.1167814 0.5089914, 99.1139165 0.511605, 99.1032603 0.5074798, 99.1015305 0.5033377, 99.0953609 0.5030721, 99.0923196 0.5070408, 99.0915819 0.5111056, 99.0940672 0.5145064, 99.0949081 0.5195459, 99.0941394 0.5212091, 99.0901633 0.524773, 99.088572 0.5290752, 99.0887412 0.5319039, 99.0914558 0.5314763, 99.0983528 0.5287687, 99.1018893 0.5291511, 99.1051637 0.5325265, 99.1078971 0.5412713, 99.1079915 0.5450028, 99.1093377 0.5496941, 99.11004 0.5593962, 99.1097584 0.5639104, 99.1069976 0.576674, 99.1046704 0.5851344, 99.101309 0.5950265, 99.0976889 0.6030964, 99.0938665 0.6090546, 99.0871745 0.617934, 99.0843056 0.6202644, 99.0792017 0.6196469, 99.0750892 0.6217635, 99.0740976 0.6251397, 99.0752876 0.6293477, 99.0737617 0.630608, 99.069413 0.6300856, 99.0651862 0.6321071, 99.0640647 0.6280892, 99.0609672 0.6258311, 99.061196 0.6234298, 99.0597769 0.6214091, 99.049874 0.6225517, 99.0489203 0.6240496, 99.0491262 0.6272117, 99.0480657 0.6308732, 99.0506063 0.6331315, 99.0500112 0.6356993, 99.0466542 0.6357473, 99.0451283 0.639932, 99.0470738 0.6414296, 99.0465551 0.6435694, 99.0494162 0.6454472, 99.0533147 0.6412385, 99.0578619 0.6391694, 99.0590064 0.6404531, 99.0576637 0.6448992, 99.0590523 0.6473955, 99.0552069 0.6511525, 99.0576408 0.6552176, 99.0612723 0.6561444, 99.0634239 0.6585216, 99.0659721 0.6594722, 99.0638357 0.6648932, 99.0606391 0.6681984, 99.0541542 0.6708147, 99.0491415 0.6696504, 99.0485921 0.6723371, 99.0525365 0.6743336, 99.0562598 0.6790405, 99.0561986 0.6819412, 99.0578774 0.6854834, 99.0621498 0.6902378, 99.0592962 0.7049987, 99.056609 0.7100158, 99.0589876 0.7127253, 99.0604858 0.7197266, 99.0598755 0.7285156, 99.0582886 0.7354736, 99.0579224 0.7393188, 99.0587158 0.7416992, 99.0552979 0.7446899, 99.0531006 0.7503052, 99.0499268 0.7531128, 99.0504761 0.7548828, 99.0482788 0.760498, 99.0454712 0.7603149, 99.0432739 0.7625122, 99.0438843 0.7645264, 99.0422974 0.7694702, 99.0388794 0.7706909, 99.0408936 0.7739258, 99.0388794 0.7778931, 99.0371094 0.77948, 99.0380859 0.7814941, 99.036499 0.7849121, 99.0328979 0.7901001, 99.0286865 0.7941284, 99.0233154 0.7982788, 99.022522 0.7994995, 99.0203247 0.8087158, 99.0203247 0.8129272, 99.0192871 0.8145142, 99.0150757 0.8170776, 99.0136719 0.8187256, 99.0128784 0.8237305, 99.008728 0.8262939, 99.0061035 0.8250732, 99.0062866 0.8234863, 99.0001221 0.8239136, 98.9954834 0.8204956, 98.9932861 0.8225098, 98.9923096 0.8275146, 98.9901123 0.8322754, 98.9841309 0.8358765, 98.9807129 0.8358765, 98.979126 0.8391113, 98.9760742 0.8405151, 98.9758911 0.8422852, 98.9729004 0.84552, 98.9772949 0.8450928, 98.9793091 0.8466797, 98.9829102 0.8477173, 98.9854736 0.852478, 98.9857178 0.8546753, 98.9849243 0.861084, 98.9818726 0.8710937, 98.9818726 0.8803101, 98.9815063 0.8831177, 98.9785156 0.8917236, 98.9766846 0.8950806, 98.9749146 0.9050903, 98.9749146 0.9091187, 98.9729004 0.9238892, 98.9713135 0.9296875, 98.9669108 0.942156, 98.9637296 0.9520256, 98.9593349 0.9629659, 98.9563747 0.9693509, 98.9526743 0.9791751, 98.9492946 0.9895049, 98.9470666 0.9939919, 98.9438852 1.0030921, 98.9439245 1.0043968, 98.9410421 1.0105168, 98.9399859 1.0138461, 98.9356795 1.0226951, 98.9309374 1.0365008, 98.9279001 1.0442018, 98.9270778 1.0500809, 98.9255419 1.0534135, 98.9259572 1.0561395, 98.9252448 1.0610007, 98.9191947 1.0896266, 98.9177333 1.0980387, 98.9149188 1.1067987, 98.9129079 1.1165283, 98.9082841 1.1294031, 98.9037719 1.138789, 98.9010248 1.146001, 98.8963283 1.1543934, 98.8944734 1.1586238, 98.8813926 1.1833148, 98.8739238 1.1966318, 98.8696403 1.2052085, 98.8638352 1.2178933, 98.8676798 1.2205988, 98.8691688 1.2270354, 98.8679199 1.2313232, 98.8640747 1.2374878, 98.8591309 1.2473145, 98.8571167 1.2531128, 98.8516846 1.2628784, 98.8510742 1.2650757, 98.8474731 1.2722778, 98.8441162 1.2778931, 98.8428955 1.2883301, 98.8447266 1.2937012, 98.8439994 1.2973084, 98.8452447 1.2988955, 98.8484188 1.2972596, 98.849371 1.2934262, 98.8509825 1.2907648, 98.851422 1.2878837, 98.8539857 1.2859304, 98.8560856 1.2879814, 98.8607247 1.2847584, 98.865437 1.2797775, 98.8678242 1.2792159, 98.86743 1.2845539, 98.8695283 1.288369, 98.8741827 1.2905817, 98.8770686 1.294285, 98.8813741 1.2964699, 98.8819096 1.2986762, 98.8849942 1.2978836, 98.8886571 1.3004113, 98.8937981 1.2967912, 98.8961972 1.2992117, 98.9000315 1.2972625, 98.9030304 1.2982264, 98.9030732 1.2960201, 98.9057294 1.2923357, 98.908407 1.294285, 98.9106561 1.3005612, 98.9145332 1.3045883, 98.9173179 1.3050167, 98.9195028 1.3076943, 98.9227961 1.3149218, 98.9245202 1.3158143, 98.9246825 1.3183091, 98.9268585 1.321804, 98.9292259 1.3227714, 98.9344184 1.3275582, 98.9367662 1.329056, 98.9383938 1.3278827, 98.9469804 1.3294646, 98.9525717 1.328045, 98.958393 1.3173761, 98.9639358 1.3193526, 98.9666937 1.3155734, 98.9691431 1.3073359, 98.9693662 1.3028331, 98.970575 1.2999457, 98.9763971 1.2997414, 98.9819417 1.3006425, 98.984936 1.2986995, 98.9877348 1.2982093, 98.99113 1.2992632, 98.9955997 1.2925915, 98.9976425 1.2917744, 99.0002982 1.2887102, 99.0052772 1.2878234, 99.0057066 1.2849428, 99.00956 1.2761413, 99.0120445 1.2726739, 99.014598 1.2704268, 99.0186837 1.2689969, 99.0208286 1.269099, 99.0294079 1.272163, 99.03225 1.2661216, 99.0299224 1.2621639, 99.0309044 1.257757, 99.0340049 1.2518371, 99.0393926 1.249616, 99.0399717 1.2413578, 99.0399291 1.2323281, 99.0384991 1.2251782, 99.0398095 1.2235666, 99.0462392 1.218435, 99.0490197 1.2153726, 99.0489542 1.2053532, 99.0506809 1.2036997, 99.0550011 1.2017181, 99.0634925 1.1965306, 99.0680764 1.1957951, 99.0697252 1.1913961)))</t>
  </si>
  <si>
    <t>1332:27</t>
  </si>
  <si>
    <t>tapanuli selatan</t>
  </si>
  <si>
    <t>KABUPATEN TAPANULI SELATAN</t>
  </si>
  <si>
    <t>MULTIPOLYGON (((99.4355497 1.4768624, 99.4367172 1.4753507, 99.434128 1.4728919, 99.4318314 1.4682667, 99.4331133 1.4611952, 99.4407883 1.4538843, 99.4442444 1.4467833, 99.4417731 1.4334657, 99.4354393 1.4320981, 99.4278939 1.4342203, 99.425253 1.4390305, 99.422282 1.4417185, 99.4195469 1.4489933, 99.4209027 1.451646, 99.4212564 1.4549472, 99.4198416 1.4592506, 99.4213743 1.4637308, 99.4203722 1.4643792, 99.4239092 1.4689183, 99.4239092 1.475167, 99.4272241 1.4774803, 99.4340663 1.48026, 99.4355497 1.4768624)), ((99.5658339 2.0295205, 99.5619813 2.0226853, 99.5576629 2.0175423, 99.5565034 2.0122342, 99.5545656 2.0087964, 99.5550235 2.0000031, 99.55777 1.9954718, 99.5587466 1.9915816, 99.5584108 1.982531, 99.5575945 1.9781313, 99.5537798 1.9730937, 99.5492403 1.9701272, 99.5496447 1.9642903, 99.545952 1.9574911, 99.5449371 1.9538395, 99.5460891 1.9486025, 99.5520097 1.9442825, 99.5533983 1.9407268, 99.5535506 1.9374456, 99.5528108 1.9314341, 99.5545351 1.9283051, 99.5552442 1.9213401, 99.5595014 1.9172274, 99.5642472 1.9155418, 99.5669327 1.911983, 99.5689924 1.9124201, 99.5746764 1.911983, 99.5761719 1.9089238, 99.5721741 1.9003081, 99.5608902 1.888154, 99.5586397 1.8849725, 99.5599062 1.8774443, 99.5602571 1.8728737, 99.5573425 1.8700481, 99.5520933 1.8678407, 99.5486375 1.8647609, 99.5480803 1.8619851, 99.5489197 1.8596605, 99.5523607 1.8585491, 99.5544357 1.8559848, 99.5560608 1.847133, 99.5627899 1.83259, 99.5666275 1.827645, 99.5680161 1.8242851, 99.5698702 1.8164815, 99.5707933 1.8105186, 99.5704955 1.8069487, 99.5675584 1.7944744, 99.566841 1.7877489, 99.5649188 1.7769687, 99.5659027 1.7567237, 99.5588148 1.7508391, 99.5527344 1.7431276, 99.5519028 1.74119, 99.5524214 1.737177, 99.5509641 1.7344305, 99.5529863 1.7300283, 99.552246 1.7273809, 99.549896 1.7249162, 99.5494997 1.7204305, 99.5507509 1.7179584, 99.5438231 1.717197, 99.5388105 1.7175513, 99.5368879 1.7221587, 99.5332413 1.7247408, 99.5287476 1.7262452, 99.5234679 1.7258546, 99.5195696 1.7284874, 99.5149612 1.7277785, 99.5138471 1.7262597, 99.5106127 1.7258547, 99.5085144 1.7233416, 99.5056994 1.7214727, 99.5051881 1.7193899, 99.5028916 1.7173068, 99.5021914 1.7147485, 99.4935434 1.7114662, 99.484975 1.7070764, 99.4774478 1.7021822, 99.474851 1.6991202, 99.4727783 1.6948783, 99.4714444 1.6879499, 99.4676435 1.6825379, 99.4671629 1.6768877, 99.4659041 1.6736153, 99.4638825 1.6717328, 99.4592133 1.6697262, 99.4496612 1.6677458, 99.4438096 1.6672212, 99.43943 1.6637099, 99.4362333 1.6582105, 99.4353867 1.6538927, 99.4371339 1.6472531, 99.4371185 1.6412121, 99.4357297 1.6369175, 99.4347534 1.6274659, 99.4349669 1.624836, 99.4377975 1.6215033, 99.4428406 1.6198576, 99.4486619 1.6159487, 99.450569 1.6137769, 99.4539797 1.604127, 99.4546279 1.6006237, 99.4547273 1.5953062, 99.4541626 1.5927224, 99.449501 1.5861675, 99.4328232 1.5759453, 99.4266434 1.5742842, 99.420433 1.5766771, 99.4148099 1.5769221, 99.4109118 1.5776714, 99.4044111 1.575482, 99.3977434 1.5751305, 99.3921204 1.5732966, 99.3909991 1.5710923, 99.3936157 1.5680354, 99.3989488 1.5644256, 99.4042208 1.5587944, 99.4068147 1.5575292, 99.4090577 1.5578495, 99.4126589 1.5527591, 99.416786 1.5481737, 99.4206542 1.5386961, 99.4208224 1.5339756, 99.4217226 1.5315862, 99.4264984 1.5262539, 99.4342119 1.522539, 99.4380953 1.518781, 99.4380953 1.5156788, 99.4357743 1.5145757, 99.4328959 1.5151154, 99.4294779 1.5116974, 99.4264196 1.510618, 99.4213825 1.5066603, 99.4158057 1.5043216, 99.4141867 1.5030623, 99.4165253 1.4992845, 99.4192238 1.4982051, 99.4177846 1.4947871, 99.4114882 1.4920886, 99.4080702 1.4899299, 99.4044723 1.4857923, 99.4028532 1.4816546, 99.4033929 1.4758979, 99.4019537 1.4647444, 99.4028532 1.4627655, 99.4023135 1.4568289, 99.4012341 1.4543103, 99.4017738 1.4517918, 99.4044723 1.4469346, 99.4039326 1.4424372, 99.4050119 1.4368604, 99.4069908 1.4321831, 99.4053717 1.4316434, 99.4021336 1.4341619, 99.3992553 1.4347016, 99.3965568 1.4307439, 99.4001547 1.4258867, 99.4006944 1.4204898, 99.3997949 1.4136195, 99.3965377 1.4126309, 99.3945697 1.4130527, 99.386177 1.4195324, 99.384003 1.4241822, 99.3781278 1.4273029, 99.3749159 1.427872, 99.3693008 1.4301752, 99.3670577 1.4322786, 99.3614581 1.4335796, 99.3566359 1.4340987, 99.3511275 1.4329457, 99.347313 1.4312088, 99.3459092 1.4293276, 99.3466723 1.4074266, 99.3473585 1.4050316, 99.353935 1.395829, 99.3564837 1.389705, 99.3646089 1.3758398, 99.3689115 1.3620581, 99.3714144 1.3588028, 99.374977 1.3559995, 99.3799746 1.3498814, 99.3833389 1.3437363, 99.385948 1.3369443, 99.389824 1.3341303, 99.3918688 1.3289848, 99.392761 1.3223273, 99.3914642 1.3166095, 99.3908311 1.3144354, 99.4029162 1.3047679, 99.4075926 1.3005614, 99.4094314 1.294148, 99.4125974 1.2850415, 99.4142683 1.2825451, 99.4190065 1.2787535, 99.4193499 1.2765882, 99.4178312 1.2719762, 99.4173967 1.2667789, 99.4189603 1.2608142, 99.4160921 1.251717, 99.4195177 1.2436912, 99.4237136 1.236051, 99.4236221 1.2326815, 99.4211656 1.2305875, 99.4198379 1.2289527, 99.4189531 1.2254395, 99.4206011 1.2168503, 99.4224398 1.2128158, 99.4282454 1.2029218, 99.4304199 1.198464, 99.4308778 1.1957307, 99.4305953 1.1886457, 99.4310073 1.1862227, 99.4349974 1.1816396, 99.43927 1.1801055, 99.4478914 1.1789583, 99.4517133 1.1768692, 99.4616243 1.1677282, 99.4653699 1.1595446, 99.4717866 1.1535642, 99.4735411 1.1508629, 99.4779966 1.1483643, 99.4844362 1.1420276, 99.4905016 1.1393678, 99.5047954 1.1336933, 99.5096964 1.1331901, 99.5101925 1.1308907, 99.5051957 1.1305434, 99.4974206 1.1292071, 99.4950885 1.1277252, 99.4917147 1.1209561, 99.4871061 1.120947, 99.4769059 1.1226811, 99.4732516 1.1218737, 99.4651413 1.1174019, 99.458847 1.1151965, 99.4542618 1.114486, 99.4435043 1.1118815, 99.4409867 1.1094031, 99.4393618 1.1040812, 99.4366989 1.0990465, 99.4339675 1.0977702, 99.4302979 1.0929488, 99.4281846 1.0926198, 99.4276734 1.0885732, 99.4290927 1.0828077, 99.4286042 1.0808357, 99.4244235 1.0757244, 99.4244841 1.0712937, 99.4294587 1.0690489, 99.4347533 1.0656408, 99.4355282 1.063584, 99.4355031 1.0634705, 99.4417802 1.0574876, 99.4436862 1.0542802, 99.4442576 1.0529984, 99.444339 1.0526394, 99.4441176 1.051727, 99.4446869 1.0470181, 99.4439774 1.0430254, 99.4454345 1.0384415, 99.4423068 1.0348544, 99.4438094 1.0307628, 99.4433977 1.0265149, 99.4396743 1.0218665, 99.4406662 1.0119369, 99.4396132 1.0062094, 99.4401933 1.0045133, 99.4406173 0.9954347, 99.4394731 0.9914387, 99.4395725 0.9872006, 99.4434254 0.9820182, 99.4408466 0.9788271, 99.4394149 0.9758282, 99.435066 0.9766411, 99.4328077 0.9756916, 99.4280549 0.9763238, 99.4206314 0.9795875, 99.4197845 0.9810125, 99.4213692 0.9847605, 99.4195023 0.9879464, 99.4136507 0.9928865, 99.4111938 0.9944066, 99.4070129 0.9957165, 99.3974989 1.0063646, 99.3958816 1.0068147, 99.3885878 1.0056959, 99.3834226 1.0107276, 99.3818895 1.0151122, 99.3788835 1.0185716, 99.3768998 1.0223267, 99.372597 1.0237364, 99.3688127 1.0203059, 99.3633727 1.0207768, 99.3596041 1.0219503, 99.3581163 1.0189234, 99.351547 1.017227, 99.3473818 1.018611, 99.3470383 1.0214511, 99.3429641 1.0234555, 99.3404539 1.0258928, 99.3380663 1.0239936, 99.3348235 1.0266289, 99.334488 1.030099, 99.3319547 1.0322962, 99.3305433 1.034889, 99.323128 1.0388844, 99.3216935 1.041477, 99.3190844 1.0433519, 99.315397 1.0436742, 99.3101272 1.049549, 99.3097529 1.0537631, 99.3065186 1.0565795, 99.305214 1.0601141, 99.2982025 1.0643025, 99.2929919 1.0727774, 99.2902015 1.0781062, 99.2851179 1.0813631, 99.2822571 1.0844095, 99.2816541 1.0883367, 99.2782745 1.0938816, 99.2756883 1.0957278, 99.2709123 1.0972028, 99.2686443 1.0962294, 99.2689971 1.0892671, 99.2670265 1.084484, 99.2679513 1.079789, 99.2671146 1.0771108, 99.2641752 1.0740052, 99.265541 1.0696342, 99.2615966 1.066155, 99.2636873 1.0567059, 99.2614517 1.0530181, 99.2585209 1.0518931, 99.2549057 1.0486102, 99.2516784 1.0482472, 99.2493665 1.0450921, 99.2438582 1.0425637, 99.2402422 1.0420912, 99.2375413 1.0427097, 99.2342759 1.0447166, 99.2309124 1.0484754, 99.2277013 1.0493113, 99.2219315 1.0488779, 99.2193069 1.0473877, 99.2159343 1.0545321, 99.2184246 1.0583011, 99.2178271 1.0596707, 99.2143219 1.0614602, 99.2146011 1.064371, 99.2178086 1.0662606, 99.2173273 1.0688547, 99.215691 1.07065, 99.2092998 1.0745006, 99.209137 1.0765401, 99.2105866 1.0789653, 99.2099609 1.0812875, 99.2062531 1.0833341, 99.2039489 1.0861592, 99.2001952 1.0868473, 99.1989747 1.0899481, 99.1962813 1.0906469, 99.1932297 1.0894495, 99.1899186 1.0925397, 99.1875762 1.0957799, 99.1839446 1.0952917, 99.1816176 1.0978637, 99.1770324 1.0969143, 99.1746674 1.0933365, 99.1703873 1.0935008, 99.1685714 1.0986239, 99.1650924 1.0998845, 99.1633758 1.0981191, 99.1616288 1.099383, 99.1559372 1.0996788, 99.1531524 1.0982019, 99.1508103 1.1028587, 99.1474534 1.1029087, 99.1457978 1.1073737, 99.1384889 1.1073883, 99.1353685 1.1066754, 99.1315639 1.1096551, 99.1305083 1.1074223, 99.1266936 1.1086638, 99.1216508 1.1076505, 99.1220703 1.1027046, 99.1183243 1.101043, 99.1174317 1.1029653, 99.117317 1.1075043, 99.1386254 1.1592007, 99.0971812 1.1780789, 99.0706008 1.1901984, 99.0706254 1.1908413, 99.0703201 1.1911263, 99.0697252 1.1913961, 99.0680764 1.1957951, 99.0634925 1.1965306, 99.0550011 1.2017181, 99.0506809 1.2036997, 99.0489542 1.2053532, 99.0490197 1.2153726, 99.0462392 1.218435, 99.0398095 1.2235666, 99.0384991 1.2251782, 99.0399291 1.2323281, 99.0399717 1.2413578, 99.0393926 1.249616, 99.0340049 1.2518371, 99.0309044 1.257757, 99.0299224 1.2621639, 99.03225 1.2661216, 99.0294079 1.272163, 99.0208286 1.269099, 99.0186837 1.2689969, 99.014598 1.2704268, 99.0120445 1.2726739, 99.00956 1.2761413, 99.0057066 1.2849428, 99.0052772 1.2878234, 99.0002982 1.2887102, 98.9976425 1.2917744, 98.9955997 1.2925915, 98.99113 1.2992632, 98.9877348 1.2982093, 98.984936 1.2986995, 98.9819417 1.3006425, 98.9763971 1.2997414, 98.970575 1.2999457, 98.9693662 1.3028331, 98.9691431 1.3073359, 98.9666937 1.3155734, 98.9639358 1.3193526, 98.958393 1.3173761, 98.9525717 1.328045, 98.9469804 1.3294646, 98.9383938 1.3278827, 98.9367662 1.329056, 98.9344184 1.3275582, 98.9292259 1.3227714, 98.9268585 1.321804, 98.9246825 1.3183091, 98.9245202 1.3158143, 98.9227961 1.3149218, 98.9195028 1.3076943, 98.9173179 1.3050167, 98.9145332 1.3045883, 98.9106561 1.3005612, 98.908407 1.294285, 98.9057294 1.2923357, 98.9030732 1.2960201, 98.9030304 1.2982264, 98.9000315 1.2972625, 98.8961972 1.2992117, 98.8937981 1.2967912, 98.8886571 1.3004113, 98.8849942 1.2978836, 98.8819096 1.2986762, 98.8813741 1.2964699, 98.8770686 1.294285, 98.8741827 1.2905817, 98.8695283 1.288369, 98.86743 1.2845539, 98.8678242 1.2792159, 98.865437 1.2797775, 98.8607247 1.2847584, 98.8560856 1.2879814, 98.8539857 1.2859304, 98.851422 1.2878837, 98.8509825 1.2907648, 98.849371 1.2934262, 98.8484188 1.2972596, 98.8452447 1.2988955, 98.8439994 1.2973084, 98.8424148 1.3012836, 98.8457795 1.3013349, 98.8499299 1.3024253, 98.8521576 1.304403, 98.8538589 1.3075658, 98.8537598 1.3122932, 98.8544158 1.3149143, 98.8504257 1.3250125, 98.8463287 1.3287016, 98.8430406 1.338865, 98.8410264 1.3436927, 98.8397598 1.3482695, 98.8352586 1.3582349, 98.8277131 1.3696313, 98.8235016 1.3765755, 98.8104248 1.3933857, 98.7987059 1.4054189, 98.7887498 1.4160417, 98.7850724 1.42062, 98.7803803 1.4289097, 98.7796783 1.4315729, 98.7849655 1.4312035, 98.7873524 1.4283809, 98.7930297 1.4273309, 98.7970772 1.4241619, 98.8005982 1.4250281, 98.7983247 1.4288011, 98.7987442 1.4334066, 98.8024062 1.4347106, 98.8043975 1.4339337, 98.8054733 1.4314914, 98.8027115 1.4290787, 98.8026275 1.4260824, 98.8052469 1.4249034, 98.8078689 1.4257772, 98.8066787 1.4291619, 98.8087846 1.4311594, 98.8133316 1.4309929, 98.8162995 1.4349325, 98.8194658 1.4345995, 98.8183203 1.4302547, 98.8192066 1.4276943, 98.8212662 1.4268314, 98.821907 1.4308264, 98.824623 1.4334343, 98.8275146 1.4328794, 98.8306199 1.4289954, 98.8335314 1.4283277, 98.8369752 1.4327409, 98.8396912 1.4327008, 98.8413925 1.4312802, 98.8430251 1.4328024, 98.8418884 1.4354116, 98.8435287 1.4386342, 98.8399125 1.4415003, 98.8381272 1.4456338, 98.8335189 1.4461322, 98.8320007 1.451113, 98.8348008 1.4529899, 98.837715 1.4505563, 98.8399735 1.4528415, 98.8395311 1.4565808, 98.8415832 1.4609824, 98.8442611 1.4589305, 98.8486024 1.4569413, 98.8489075 1.4603509, 98.8520584 1.4593857, 98.8546296 1.4662405, 98.8570863 1.4667424, 98.8578263 1.4616093, 98.8598861 1.4607823, 98.8620759 1.4647228, 98.8643951 1.467122, 98.8661423 1.4658965, 98.8648377 1.4605098, 98.8693466 1.4550482, 98.8707123 1.457814, 98.8696669 1.4630424, 98.8716583 1.4656637, 98.874359 1.4618765, 98.8768998 1.4604583, 98.880165 1.4548148, 98.8803939 1.4506299, 98.8824082 1.4496538, 98.8830339 1.4533242, 98.8852998 1.4536212, 98.8861009 1.450981, 98.8898774 1.4502502, 98.892784 1.4525165, 98.8972474 1.4516518, 98.8951645 1.4478252, 98.8969574 1.4464495, 98.9013215 1.4482862, 98.9024964 1.445573, 98.9014129 1.4399655, 98.9028779 1.4392715, 98.9052348 1.4422212, 98.9081268 1.4427994, 98.9114685 1.4409472, 98.9110413 1.4449623, 98.9128417 1.447413, 98.9167939 1.4425781, 98.9198303 1.4463943, 98.924263 1.4460469, 98.9212112 1.4419552, 98.9215318 1.440561, 98.9279176 1.4364346, 98.9332123 1.4396746, 98.9351119 1.4399526, 98.9387207 1.4380169, 98.9416427 1.4355602, 98.9428863 1.4364889, 98.9412003 1.4417129, 98.9433289 1.4432752, 98.9460908 1.4469911, 98.9485397 1.4438962, 98.9542085 1.444535, 98.9553834 1.4408332, 98.9574737 1.4414194, 98.9601441 1.4460783, 98.9629822 1.447633, 98.967949 1.4472796, 98.9701768 1.445336, 98.9676361 1.4405837, 98.9692534 1.4391872, 98.9725113 1.4397601, 98.9761962 1.4424547, 98.9777986 1.4425865, 98.9845199 1.4464999, 98.9864883 1.451454, 98.9882584 1.4542154, 98.9826354 1.458437, 98.9777375 1.4553882, 98.968109 1.4558387, 98.9644929 1.4569471, 98.9618836 1.4596418, 98.9660034 1.4631127, 98.9691314 1.4669854, 98.9724273 1.4637775, 98.9756776 1.4652241, 98.9791411 1.4682543, 98.9806977 1.4706043, 98.9823608 1.4698851, 98.986107 1.4705679, 98.9903487 1.4685908, 98.995018 1.472515, 98.997795 1.4725077, 99.002037 1.4707332, 99.0081635 1.4733133, 99.0095433 1.476774, 99.0092544 1.4787541, 99.0120439 1.4821317, 99.0097199 1.4848029, 99.0110242 1.4869672, 99.0109023 1.4912213, 99.0138341 1.4966225, 99.0127259 1.499067, 99.0065312 1.5022862, 98.9942398 1.5061233, 98.9921285 1.5109726, 98.9891509 1.5118796, 98.9883958 1.5138005, 98.9891338 1.5194668, 98.9882432 1.5216908, 98.9892425 1.5242109, 98.9918506 1.5274743, 98.9922105 1.533812, 98.9976196 1.5388215, 99.0016556 1.53876, 99.004486 1.540532, 99.0065765 1.5432678, 99.0048751 1.5468412, 99.0060272 1.5489401, 99.0090942 1.551139, 99.0127563 1.5564244, 99.0118483 1.5615202, 99.0122908 1.5653201, 99.0162125 1.5707796, 99.0219954 1.5728157, 99.0251771 1.5765803, 99.0255966 1.5801154, 99.0280533 1.5875836, 99.0304947 1.5902516, 99.0293578 1.5954845, 99.0298995 1.6007812, 99.0311737 1.6034334, 99.031517 1.6071181, 99.0343171 1.6146217, 99.0376281 1.6206774, 99.0378648 1.6239126, 99.0390931 1.6256321, 99.0453263 1.6294314, 99.0490875 1.6345448, 99.0550614 1.6396781, 99.0574187 1.6442106, 99.0582811 1.6572205, 99.0603104 1.6656421, 99.0601349 1.6685305, 99.0581742 1.6731729, 99.057495 1.6788565, 99.0556869 1.6838565, 99.0554123 1.6872164, 99.0531693 1.6924336, 99.0532761 1.6955417, 99.0517425 1.7001169, 99.060417 1.6994019, 99.0607224 1.699403, 99.061821 1.6991655, 99.0685043 1.6967738, 99.0722122 1.6974097, 99.0756531 1.698919, 99.0786284 1.697722, 99.079399 1.6949163, 99.0823593 1.6922918, 99.0850219 1.691312, 99.0894623 1.6817988, 99.0943147 1.6762461, 99.0971679 1.6738629, 99.1006851 1.6671546, 99.1051203 1.6609664, 99.105763 1.6602854, 99.1107484 1.6573863, 99.1109848 1.6558104, 99.1163484 1.6489363, 99.1226427 1.6467734, 99.1307982 1.6405546, 99.1427689 1.639905, 99.1478194 1.6465473, 99.1532745 1.6524845, 99.1628419 1.6641116, 99.1675416 1.6669496, 99.1704866 1.6671451, 99.1736755 1.6689872, 99.1780242 1.6730439, 99.1817399 1.6743589, 99.1887359 1.679427, 99.19422 1.6840004, 99.1976328 1.6876264, 99.2012039 1.6893306, 99.2076476 1.697177, 99.2103893 1.6977992, 99.2164042 1.7021179, 99.2330661 1.7181894, 99.2446186 1.7340741, 99.2579931 1.7443185, 99.2670015 1.7607893, 99.2745064 1.7799953, 99.2753219 1.7812185, 99.277832 1.7918366, 99.2821642 1.8041111, 99.2821642 1.8163856, 99.2836805 1.8256616, 99.2869423 1.835855, 99.2877323 1.8373446, 99.2940244 1.8342594, 99.3011348 1.8336017, 99.3038318 1.8316034, 99.311453 1.8302549, 99.314233 1.8309567, 99.3170841 1.8335246, 99.3213656 1.834074, 99.3251725 1.8356294, 99.3351973 1.8423099, 99.339493 1.8494697, 99.3465812 1.8535325, 99.3475589 1.8592357, 99.3482175 1.8726271, 99.3493805 1.8747204, 99.3414731 1.8824757, 99.3437715 1.8840171, 99.3439913 1.8865333, 99.3430011 1.8898765, 99.3447048 1.8947548, 99.3420865 1.8961843, 99.3402555 1.8985872, 99.3393021 1.9026242, 99.3402632 1.9061529, 99.3428877 1.9068762, 99.3467332 1.9062161, 99.3489531 1.9069032, 99.3538969 1.9104155, 99.354622 1.9139418, 99.3569793 1.9157218, 99.357529 1.9187092, 99.3622129 1.9290281, 99.3644411 1.9366497, 99.3682328 1.9391808, 99.3754652 1.9407054, 99.380287 1.94331, 99.3863067 1.9420739, 99.3930436 1.9417137, 99.4011233 1.9398323, 99.4044418 1.9400195, 99.4092027 1.9414297, 99.4141846 1.9438629, 99.4179688 1.9476913, 99.4240115 1.9488432, 99.4298707 1.9488006, 99.4338608 1.951275, 99.4402772 1.9525551, 99.44709 1.9500138, 99.4505923 1.9502589, 99.4536897 1.9513864, 99.4578095 1.9555838, 99.4583817 1.9621761, 99.4572599 1.9698287, 99.455528 1.9745163, 99.4547273 1.9790247, 99.4508516 1.9909244, 99.4501192 1.9945145, 99.4473341 2.0011954, 99.4479446 2.0099698, 99.4462204 2.0164767, 99.445381 2.0273426, 99.4468538 2.0489511, 99.4483033 2.0572885, 99.4488832 2.0629559, 99.4498613 2.0810359, 99.4532092 2.0917837, 99.4548686 2.0958429, 99.4551086 2.1021097, 99.4575732 2.1178628, 99.4592058 2.1233399, 99.4594899 2.1262614, 99.4640348 2.1249481, 99.4687121 2.1212928, 99.4732971 2.1192001, 99.4779436 2.1196814, 99.4826661 2.1190483, 99.4909594 2.12042, 99.5015516 2.1210545, 99.5048693 2.1216832, 99.5098116 2.123853, 99.5131225 2.1218168, 99.513321 2.1187055, 99.5171282 2.1017197, 99.5225679 2.0913291, 99.5251238 2.0909101, 99.5295642 2.0920116, 99.5346983 2.0923566, 99.539345 2.090519, 99.5452117 2.0831606, 99.5500639 2.0794519, 99.5510253 2.077054, 99.546509 2.0658361, 99.5465316 2.0612777, 99.5483701 2.0583419, 99.5515898 2.0548933, 99.5558622 2.0421573, 99.5617982 2.0359478, 99.5658339 2.0295205), (99.2252175 1.4531579, 99.2254016 1.4502528, 99.2264439 1.4288803, 99.2265258 1.4230104, 99.2264755 1.4201454, 99.2269614 1.4194766, 99.2272555 1.415255, 99.2218192 1.4110614, 99.22227 1.4082805, 99.2263231 1.4066263, 99.2275279 1.4046259, 99.2277951 1.4009606, 99.2291492 1.3981271, 99.2288516 1.3953708, 99.2298531 1.3940949, 99.2316369 1.3916692, 99.2368479 1.3888808, 99.240259 1.3840609, 99.2421837 1.3823281, 99.2446093 1.3810994, 99.2446354 1.3774825, 99.2446191 1.3771284, 99.2445239 1.3749214, 99.2460164 1.3679634, 99.2457874 1.366718, 99.2453119 1.365223, 99.24575 1.3641046, 99.2465949 1.3628445, 99.2469137 1.3625565, 99.2472052 1.3622932, 99.2480189 1.3618994, 99.2655931 1.361929, 99.26974 1.3595345, 99.2750986 1.35903, 99.2752122 1.3589902, 99.2780652 1.3581002, 99.2782059 1.3563362, 99.2805686 1.3533276, 99.281789 1.3513429, 99.2829313 1.3503348, 99.2905657 1.3369712, 99.2935642 1.3297989, 99.2953129 1.3285631, 99.2954182 1.3279701, 99.301615 1.3174511, 99.3031933 1.3132531, 99.3033722 1.3118454, 99.3037554 1.3114773, 99.3039471 1.3112253, 99.3053373 1.3107745, 99.3076426 1.3070098, 99.3080811 1.3066723, 99.3104738 1.3038978, 99.3123941 1.3034765, 99.3161353 1.3045669, 99.3208802 1.3040209, 99.3217087 1.3070732, 99.3267367 1.3096195, 99.3296205 1.3101676, 99.3369751 1.309827, 99.3405657 1.3119083, 99.3435686 1.3112087, 99.3493197 1.3115988, 99.349874 1.3158084, 99.348979 1.3189153, 99.3465879 1.3231016, 99.346223 1.3260425, 99.3439025 1.3298612, 99.3409574 1.3330159, 99.3369052 1.339586, 99.329378 1.3507575, 99.3251363 1.3579633, 99.3248492 1.3584575, 99.3193066 1.3691747, 99.3132399 1.3782708, 99.3117322 1.3824508, 99.3095529 1.384995, 99.3092117 1.3892165, 99.3112267 1.3906393, 99.3091529 1.3941869, 99.3058549 1.397921, 99.3063973 1.4011701, 99.3051959 1.404289, 99.3057971 1.4064589, 99.309108 1.4068261, 99.3117589 1.4054502, 99.3160714 1.4061492, 99.3190286 1.4050935, 99.3190873 1.4034333, 99.3219736 1.400575, 99.3256737 1.403634, 99.324732 1.4100494, 99.3219988 1.4125875, 99.3018423 1.4385954, 99.3020076 1.4408366, 99.3003938 1.444501, 99.2986924 1.4666797, 99.292098 1.4671442, 99.2869476 1.4674945, 99.2722469 1.46838, 99.2610702 1.4693532, 99.2473808 1.4702344, 99.2441384 1.4701728, 99.2367099 1.4680052, 99.2312488 1.4642854, 99.2276391 1.4592499, 99.2252175 1.4531579)))</t>
  </si>
  <si>
    <t>1332:28</t>
  </si>
  <si>
    <t>tapanuli tengah</t>
  </si>
  <si>
    <t>KABUPATEN TAPANULI TENGAH</t>
  </si>
  <si>
    <t>MULTIPOLYGON (((98.4895679 1.68841, 98.4895695 1.6823067, 98.4961011 1.6823084, 98.4993664 1.6841872, 98.5054321 1.6813719, 98.5012346 1.6762065, 98.4970355 1.6771444, 98.4975038 1.6701023, 98.4933062 1.6654064, 98.4937741 1.6597727, 98.4919089 1.6560164, 98.4970415 1.6532008, 98.5040388 1.656489, 98.5054389 1.6541419, 98.5049736 1.649447, 98.5105723 1.6480399, 98.5185032 1.6489809, 98.5255012 1.6489825, 98.5283016 1.6442884, 98.5343673 1.6410034, 98.543229 1.6518036, 98.5390295 1.6546196, 98.5418278 1.6588456, 98.5469582 1.6654195, 98.5478894 1.6738705, 98.5450882 1.6818511, 98.5502208 1.6795048, 98.5548875 1.6738721, 98.5562865 1.6766893, 98.5600185 1.6780986, 98.5623519 1.6752822, 98.5646856 1.6710574, 98.5716838 1.6705894, 98.5716849 1.6654251, 98.5698201 1.6593214, 98.5660897 1.6504003, 98.5707556 1.6480539, 98.5763542 1.6475856, 98.5800859 1.6504033, 98.5791517 1.6555675, 98.5805502 1.6607321, 98.5870808 1.6658979, 98.5898807 1.6626121, 98.5861494 1.6574469, 98.5856842 1.6513435, 98.5861519 1.6457098, 98.5894179 1.644302, 98.5954837 1.6405473, 98.6006161 1.6382009, 98.600617 1.633506, 98.6057495 1.6306901, 98.6104172 1.6184843, 98.6108847 1.61332, 98.6052867 1.611441, 98.5982867 1.6212989, 98.5931547 1.6222368, 98.5847566 1.6245825, 98.5796251 1.6227035, 98.5800925 1.6184782, 98.5782271 1.614722, 98.5730944 1.6189463, 98.5684292 1.6184758, 98.5637646 1.6151884, 98.5511671 1.62035, 98.5511661 1.6250448, 98.5483657 1.630678, 98.5381013 1.6334926, 98.5325038 1.6297354, 98.5161765 1.6240977, 98.5003145 1.6240938, 98.4923818 1.6311341, 98.4741849 1.63958, 98.4601897 1.6372288, 98.4438573 1.6513087, 98.4415195 1.6696176, 98.4559731 1.7020157, 98.4820992 1.7034313, 98.4928316 1.696392, 98.4918996 1.6921664, 98.4895679 1.68841)), ((98.5491849 1.8530024, 98.5433826 1.8478248, 98.5431178 1.8515409, 98.5441726 1.8532665, 98.5491849 1.8530024)), ((98.1804276 2.0915296, 98.1748199 2.092164, 98.1768265 2.0964835, 98.1789398 2.0980959, 98.1812897 2.0970013, 98.1830597 2.0948124, 98.1826019 2.0923934, 98.1804276 2.0915296)), ((98.6870521 2.0183169, 98.6829353 2.0080248, 98.6794173 1.9894751, 98.6832047 1.9868942, 98.6886978 1.9854015, 98.6934433 1.9827009, 98.7022629 1.9752865, 98.7110443 1.9682764, 98.7083571 1.9660595, 98.7158789 1.9627845, 98.7183763 1.9611664, 98.7254944 1.958735, 98.7309225 1.9588849, 98.7316916 1.9574566, 98.7353194 1.9562543, 98.7396278 1.959261, 98.7466927 1.9603904, 98.7559357 1.9582319, 98.7616348 1.957726, 98.772934 1.9608279, 98.7806549 1.9614643, 98.7876358 1.9611801, 98.7994232 1.960093, 98.8035431 1.9590598, 98.8070908 1.956531, 98.8130493 1.9445721, 98.8180509 1.9440513, 98.8182241 1.9407461, 98.8196078 1.9353537, 98.8218558 1.9315269, 98.8236096 1.9260003, 98.822808 1.9190161, 98.8249111 1.9117241, 98.8201539 1.9042087, 98.8212609 1.8995886, 98.8181631 1.896137, 98.8158952 1.8924628, 98.8137936 1.886228, 98.8086732 1.8841682, 98.7960169 1.8891131, 98.7908918 1.8894282, 98.7852451 1.8780615, 98.7854555 1.8684847, 98.7884895 1.8615392, 98.8035915 1.8724322, 98.8105011 1.8698088, 98.8158188 1.8685461, 98.8175964 1.8664191, 98.8150253 1.8615872, 98.8188553 1.8563557, 98.8215485 1.8541142, 98.8260727 1.8487103, 98.8301392 1.8412361, 98.8382111 1.8310609, 98.84021 1.8267486, 98.8446299 1.8220951, 98.8527985 1.8196236, 98.8604736 1.8156016, 98.8645935 1.8118654, 98.8720322 1.8020924, 98.8731176 1.7933097, 98.8741818 1.791882, 98.8763351 1.7854743, 98.8811163 1.7689153, 98.8917768 1.7544095, 98.9069794 1.7560875, 98.9128867 1.7588348, 98.9159775 1.7575014, 98.9184562 1.7578549, 98.9212067 1.7563416, 98.9229481 1.7579301, 98.9330689 1.7582612, 98.9392032 1.7604369, 98.946583 1.7596962, 98.9489603 1.760356, 98.9581407 1.7609306, 98.9613608 1.7627872, 98.9668005 1.7640857, 98.9719731 1.7672607, 98.9787456 1.7727158, 98.9834464 1.7736255, 98.9871364 1.7688629, 98.9886887 1.760878, 98.9877494 1.7581817, 98.9870001 1.7506072, 98.9855626 1.7478779, 98.9846447 1.7407861, 98.9833067 1.7363562, 98.9833591 1.731014, 98.9826666 1.725645, 98.9844673 1.7215776, 98.9835377 1.7125587, 98.9794922 1.7058873, 98.9770452 1.6992518, 98.9736697 1.6976345, 98.9722452 1.6907849, 98.9714538 1.6844133, 98.9695543 1.6783602, 98.9773109 1.661794, 98.9820597 1.6590861, 98.9863336 1.6559003, 98.9892034 1.6508212, 99.0016879 1.6512809, 99.0062634 1.6584179, 99.0088088 1.664245, 99.0090011 1.6678262, 99.0101341 1.6686741, 99.0103872 1.6738425, 99.0120449 1.6775831, 99.017189 1.6841293, 99.0195601 1.690537, 99.023264 1.6943087, 99.0254532 1.6943939, 99.02976 1.6984156, 99.0388011 1.7021326, 99.0458017 1.7085264, 99.047515 1.711148, 99.0516205 1.7141446, 99.0534288 1.7123761, 99.057648 1.7047687, 99.0596166 1.7029937, 99.061821 1.6991655, 99.0607224 1.699403, 99.060417 1.6994019, 99.0517425 1.7001169, 99.0532761 1.6955417, 99.0531693 1.6924336, 99.0554123 1.6872164, 99.0556869 1.6838565, 99.057495 1.6788565, 99.0581742 1.6731729, 99.0601349 1.6685305, 99.0603104 1.6656421, 99.0582811 1.6572205, 99.0574187 1.6442106, 99.0550614 1.6396781, 99.0490875 1.6345448, 99.0453263 1.6294314, 99.0390931 1.6256321, 99.0378648 1.6239126, 99.0376281 1.6206774, 99.0343171 1.6146217, 99.031517 1.6071181, 99.0311737 1.6034334, 99.0298995 1.6007812, 99.0293578 1.5954845, 99.0304947 1.5902516, 99.0280533 1.5875836, 99.0255966 1.5801154, 99.0251771 1.5765803, 99.0219954 1.5728157, 99.0162125 1.5707796, 99.0122908 1.5653201, 99.0118483 1.5615202, 99.0127563 1.5564244, 99.0090942 1.551139, 99.0060272 1.5489401, 99.0048751 1.5468412, 99.0065765 1.5432678, 99.004486 1.540532, 99.0016556 1.53876, 98.9976196 1.5388215, 98.9922105 1.533812, 98.9918506 1.5274743, 98.9892425 1.5242109, 98.9882432 1.5216908, 98.9891338 1.5194668, 98.9883958 1.5138005, 98.9891509 1.5118796, 98.9921285 1.5109726, 98.9942398 1.5061233, 99.0065312 1.5022862, 99.0127259 1.499067, 99.0138341 1.4966225, 99.0109023 1.4912213, 99.0110242 1.4869672, 99.0097199 1.4848029, 99.0120439 1.4821317, 99.0092544 1.4787541, 99.0095433 1.476774, 99.0081635 1.4733133, 99.002037 1.4707332, 98.997795 1.4725077, 98.995018 1.472515, 98.9903487 1.4685908, 98.986107 1.4705679, 98.9823608 1.4698851, 98.9806977 1.4706043, 98.9791411 1.4682543, 98.9756776 1.4652241, 98.9724273 1.4637775, 98.9691314 1.4669854, 98.9660034 1.4631127, 98.9618836 1.4596418, 98.9644929 1.4569471, 98.968109 1.4558387, 98.9777375 1.4553882, 98.9826354 1.458437, 98.9882584 1.4542154, 98.9864883 1.451454, 98.9845199 1.4464999, 98.9777986 1.4425865, 98.9761962 1.4424547, 98.9725113 1.4397601, 98.9692534 1.4391872, 98.9676361 1.4405837, 98.9701768 1.445336, 98.967949 1.4472796, 98.9629822 1.447633, 98.9601441 1.4460783, 98.9574737 1.4414194, 98.9553834 1.4408332, 98.9542085 1.444535, 98.9485397 1.4438962, 98.9460908 1.4469911, 98.9433289 1.4432752, 98.9412003 1.4417129, 98.9428863 1.4364889, 98.9416427 1.4355602, 98.9387207 1.4380169, 98.9351119 1.4399526, 98.9332123 1.4396746, 98.9279176 1.4364346, 98.9215318 1.440561, 98.9212112 1.4419552, 98.924263 1.4460469, 98.9198303 1.4463943, 98.9167939 1.4425781, 98.9128417 1.447413, 98.9110413 1.4449623, 98.9114685 1.4409472, 98.9081268 1.4427994, 98.9052348 1.4422212, 98.9028779 1.4392715, 98.9014129 1.4399655, 98.9024964 1.445573, 98.9013215 1.4482862, 98.8969574 1.4464495, 98.8951645 1.4478252, 98.8972474 1.4516518, 98.892784 1.4525165, 98.8898774 1.4502502, 98.8861009 1.450981, 98.8852998 1.4536212, 98.8830339 1.4533242, 98.8824082 1.4496538, 98.8803939 1.4506299, 98.880165 1.4548148, 98.8768998 1.4604583, 98.874359 1.4618765, 98.8716583 1.4656637, 98.8696669 1.4630424, 98.8707123 1.457814, 98.8693466 1.4550482, 98.8648377 1.4605098, 98.8661423 1.4658965, 98.8643951 1.467122, 98.8620759 1.4647228, 98.8598861 1.4607823, 98.8578263 1.4616093, 98.8570863 1.4667424, 98.8546296 1.4662405, 98.8520584 1.4593857, 98.8489075 1.4603509, 98.8486024 1.4569413, 98.8442611 1.4589305, 98.8415832 1.4609824, 98.8395311 1.4565808, 98.8399735 1.4528415, 98.837715 1.4505563, 98.8348008 1.4529899, 98.8320007 1.451113, 98.8335189 1.4461322, 98.8381272 1.4456338, 98.8399125 1.4415003, 98.8435287 1.4386342, 98.8418884 1.4354116, 98.8430251 1.4328024, 98.8413925 1.4312802, 98.8396912 1.4327008, 98.8369752 1.4327409, 98.8335314 1.4283277, 98.8306199 1.4289954, 98.8275146 1.4328794, 98.824623 1.4334343, 98.821907 1.4308264, 98.8212662 1.4268314, 98.8192066 1.4276943, 98.8183203 1.4302547, 98.8194658 1.4345995, 98.8162995 1.4349325, 98.8133316 1.4309929, 98.8087846 1.4311594, 98.8066787 1.4291619, 98.8078689 1.4257772, 98.8052469 1.4249034, 98.8026275 1.4260824, 98.8027115 1.4290787, 98.8054733 1.4314914, 98.8043975 1.4339337, 98.8024062 1.4347106, 98.7987442 1.4334066, 98.7983247 1.4288011, 98.8005982 1.4250281, 98.7970772 1.4241619, 98.7930297 1.4273309, 98.7873524 1.4283809, 98.7849655 1.4312035, 98.7796783 1.4315729, 98.7759864 1.4457839, 98.7768402 1.4510678, 98.7765503 1.4586588, 98.7755203 1.4641793, 98.7721405 1.4748168, 98.7664108 1.4906865, 98.7617722 1.4998283, 98.7594833 1.5018401, 98.7533035 1.5050001, 98.7488403 1.5081035, 98.744545 1.5102868, 98.7420273 1.5158064, 98.7399063 1.5177033, 98.7377319 1.5217279, 98.7332153 1.5241987, 98.7291489 1.5314429, 98.7271423 1.5378829, 98.7264557 1.5450712, 98.7251892 1.5484061, 98.7181549 1.553176, 98.7156906 1.556338, 98.7120285 1.5644449, 98.7129974 1.5665733, 98.7155151 1.5676095, 98.7191162 1.5710619, 98.7230072 1.5679584, 98.728157 1.5687659, 98.7311325 1.5682497, 98.7333679 1.5646852, 98.7382355 1.5614671, 98.7414398 1.5572129, 98.7417297 1.5526123, 98.7455063 1.5470357, 98.748024 1.5408834, 98.7505417 1.5381241, 98.7525482 1.53755, 98.755867 1.5325483, 98.7589569 1.5303644, 98.7623901 1.529906, 98.7662503 1.5284885, 98.7686427 1.5311642, 98.7697144 1.5364081, 98.7691956 1.5437691, 98.7734833 1.5509021, 98.77491 1.5545835, 98.7750854 1.5576891, 98.7723923 1.5645889, 98.7747345 1.5696509, 98.7810287 1.5754048, 98.7826309 1.5809265, 98.7869797 1.5797209, 98.7892075 1.5798944, 98.7905807 1.5733391, 98.7943573 1.5704653, 98.8009415 1.5697784, 98.803688 1.5673643, 98.8072891 1.5678836, 98.8090057 1.5715652, 98.808548 1.5759356, 98.807457 1.5782354, 98.8036585 1.5789714, 98.7991921 1.5784262, 98.7955373 1.5834654, 98.7977027 1.5842828, 98.7994619 1.5878244, 98.7997318 1.5955881, 98.802303 1.6003555, 98.8070398 1.6034887, 98.8134012 1.6033531, 98.8205748 1.600902, 98.8221988 1.6029453, 98.8231458 1.6082574, 98.827747 1.615068, 98.8317032 1.6232193, 98.8330246 1.6271908, 98.8349194 1.6280082, 98.8391153 1.6274637, 98.8401089 1.629116, 98.8403883 1.6372628, 98.8400497 1.6417413, 98.8380585 1.6477324, 98.834584 1.6512978, 98.8290024 1.6589887, 98.8208484 1.6596702, 98.8187514 1.6612526, 98.827879 1.6640895, 98.8282547 1.6677297, 98.8267406 1.674638, 98.8254162 1.6777746, 98.8186572 1.6839365, 98.8113955 1.6892323, 98.8074809 1.6891539, 98.8016812 1.6853839, 98.7947939 1.6828297, 98.7911684 1.6875715, 98.7869388 1.6907325, 98.7868175 1.6952316, 98.7850044 1.70046, 98.7817417 1.700946, 98.7810163 1.7045938, 98.7837954 1.7054453, 98.7842783 1.709458, 98.7807738 1.7121327, 98.7804108 1.7159021, 98.7848811 1.7224688, 98.7891304 1.719433, 98.7929695 1.7194334, 98.7962322 1.7216492, 98.802825 1.7233955, 98.8028919 1.7255132, 98.8085801 1.7295191, 98.8022079 1.7402186, 98.7927471 1.7511416, 98.7948116 1.7564041, 98.7687173 1.7563822, 98.7682846 1.7606818, 98.7589206 1.7647683, 98.7525507 1.7643158, 98.7459424 1.7722933, 98.7433102 1.7802804, 98.7423882 1.7817024, 98.7366731 1.7839276, 98.7385174 1.77793, 98.7356296 1.7758272, 98.7320133 1.7765384, 98.7303252 1.7748393, 98.7277929 1.7745204, 98.7246265 1.7796165, 98.7189911 1.7805429, 98.7155427 1.7829999, 98.7114722 1.7836739, 98.7071446 1.7855535, 98.7034169 1.7820553, 98.701729 1.7792944, 98.6988804 1.776958, 98.6991974 1.7740912, 98.6979317 1.7709057, 98.6952938 1.7709053, 98.6920224 1.7727097, 98.6819269 1.7744653, 98.6740954 1.7738958, 98.6713351 1.7730273, 98.6689203 1.7697284, 98.6699558 1.7678189, 98.6726081 1.7671852, 98.6750346 1.7693091, 98.6810496 1.7667619, 98.6804159 1.769841, 98.6816869 1.7716403, 98.6849649 1.7719881, 98.6882436 1.7679957, 98.6929015 1.7699061, 98.6950831 1.7687817, 98.6993037 1.769738, 98.7022582 1.7692076, 98.7094651 1.7631382, 98.7130889 1.7582778, 98.7179203 1.7537648, 98.7216797 1.7571056, 98.7280273 1.7659075, 98.731636 1.766657, 98.7295885 1.7620978, 98.7329483 1.7615967, 98.7288505 1.7572135, 98.7325516 1.7526251, 98.7330067 1.7478153, 98.7315799 1.7448401, 98.7303572 1.7400185, 98.7268915 1.7369404, 98.7287267 1.7354019, 98.7286682 1.73146, 98.7312815 1.7287582, 98.7341614 1.73129, 98.7369791 1.7307763, 98.7394058 1.7317323, 98.7375412 1.7256556, 98.7364523 1.7247241, 98.7360309 1.7203707, 98.7336042 1.7190963, 98.7278009 1.7183522, 98.7265351 1.7160161, 98.7231586 1.7158033, 98.7192917 1.7213912, 98.7167214 1.7213236, 98.7102844 1.7248265, 98.7016315 1.7288599, 98.6915015 1.7319374, 98.6850646 1.7344846, 98.6792297 1.7385098, 98.6725388 1.7460403, 98.6670609 1.7548276, 98.6629011 1.7636796, 98.653718 1.7804539, 98.6405334 1.7987609, 98.6367493 1.8031874, 98.6324951 1.8070006, 98.6213396 1.8191967, 98.6138695 1.8300435, 98.6068847 1.8392151, 98.6028104 1.8433779, 98.5995124 1.8457193, 98.5947921 1.8475398, 98.5909576 1.8542336, 98.5860851 1.8594188, 98.5823337 1.8618907, 98.5744432 1.8647519, 98.574961 1.8627999, 98.5712103 1.8622784, 98.564742 1.8672222, 98.5620255 1.8687833, 98.5620575 1.8750956, 98.5610302 1.8809468, 98.5582089 1.8859906, 98.5531845 1.891194, 98.5498581 1.8960806, 98.5432205 1.9071193, 98.5385284 1.9112002, 98.531601 1.9164301, 98.5247879 1.9259734, 98.516777 1.9328132, 98.5125427 1.9394249, 98.5076752 1.9420679, 98.502243 1.9407425, 98.5001755 1.9426968, 98.5001297 1.9508166, 98.4905998 1.9633302, 98.4827423 1.9710755, 98.4772797 1.9740285, 98.4706955 1.9803513, 98.4614984 1.9882523, 98.4581795 1.9905354, 98.4469983 1.9996567, 98.4416962 2.0024819, 98.4364471 2.0044136, 98.4329084 2.0065873, 98.4220963 2.0090199, 98.4165923 2.0061231, 98.4133614 2.0072054, 98.4075974 2.0066297, 98.402545 2.0083188, 98.3967169 2.0075724, 98.3924946 2.0046832, 98.380722 2.0146146, 98.3772354 2.0165157, 98.3740921 2.016228, 98.3701401 2.0110447, 98.3645935 2.0047674, 98.3607635 2.0025792, 98.3569503 2.0033177, 98.3631058 2.0099514, 98.3687471 2.0180884, 98.3645146 2.0261789, 98.3596263 2.0320759, 98.354494 2.0372354, 98.3481406 2.0412883, 98.3432531 2.0449731, 98.3399887 2.0463552, 98.3363876 2.0456645, 98.3285446 2.0422096, 98.318306 2.0445721, 98.3147583 2.0429022, 98.3126372 2.0396448, 98.3125612 2.0344608, 98.3078583 2.0333874, 98.3037154 2.0371355, 98.287043 2.0434821, 98.2813969 2.0421051, 98.2781196 2.0388049, 98.2776652 2.036514, 98.2798525 2.0333079, 98.2804002 2.0304675, 98.2775726 2.0273554, 98.2733383 2.0286231, 98.2690506 2.0279899, 98.2661362 2.0267231, 98.2649918 2.0290847, 98.2692795 2.0339224, 98.2721939 2.038933, 98.2716217 2.0456142, 98.2684784 2.0533903, 98.2650986 2.0589776, 98.2609253 2.0641618, 98.2555466 2.069519, 98.2512589 2.0721114, 98.2474823 2.0732636, 98.2431335 2.0756257, 98.2348328 2.0866852, 98.228653 2.0926762, 98.2236176 2.096766, 98.218071 2.0997617, 98.2088013 2.106041, 98.2054062 2.1069236, 98.2020493 2.1088641, 98.1898651 2.114049, 98.1852341 2.1171021, 98.1820297 2.1213648, 98.1781387 2.1254547, 98.1700668 2.1325974, 98.16699 2.1366561, 98.1620636 2.1419868, 98.1571426 2.1451552, 98.1316546 2.1650673, 98.1304989 2.1659701, 98.1569355 2.2063809, 98.1577003 2.2063813, 98.1788019 2.239912, 98.1786039 2.242388, 98.1743709 2.250599, 98.1780621 2.252996, 98.1790152 2.256525, 98.1820524 2.261253, 98.1859227 2.281646, 98.1880062 2.295759, 98.191042 2.301503, 98.1970707 2.3116981, 98.2065475 2.3054119, 98.2188803 2.29666, 98.2309072 2.2885474, 98.2354653 2.2858555, 98.2471619 2.2800017, 98.2500237 2.2773382, 98.2527476 2.2761065, 98.2542913 2.2675765, 98.2576049 2.2630064, 98.2676003 2.2567852, 98.2663901 2.2537696, 98.2677321 2.2481251, 98.2698152 2.2418118, 98.2685005 2.2417748, 98.2647401 2.2378598, 98.2655917 2.2320675, 98.2654469 2.2270832, 98.2664707 2.221251, 98.2666882 2.2160826, 98.2677612 2.213065, 98.2671774 2.2092506, 98.2691577 2.2020028, 98.270753 2.1998866, 98.2754334 2.1880003, 98.2802618 2.1841106, 98.2861947 2.1811254, 98.2918496 2.1775262, 98.299204 2.1662501, 98.3038231 2.1613233, 98.3069274 2.1598105, 98.3194649 2.1584868, 98.3233797 2.1584708, 98.3296435 2.1521406, 98.3354748 2.1484034, 98.3418949 2.1457004, 98.3515703 2.1445626, 98.3553339 2.1412284, 98.3597051 2.1393573, 98.3728048 2.1316849, 98.3862694 2.1185319, 98.3966498 2.1172945, 98.4018305 2.1161511, 98.4055052 2.115963, 98.4087092 2.1143528, 98.4174721 2.1130291, 98.4235975 2.1099981, 98.4291572 2.10782, 98.4304769 2.1062091, 98.4382044 2.1020412, 98.4448954 2.0976833, 98.4497024 2.0926612, 98.4602473 2.0902688, 98.474484 2.0865084, 98.4981608 2.081788, 98.5060607 2.0797279, 98.5107752 2.0800942, 98.5179391 2.0820369, 98.5197477 2.0833114, 98.5255365 2.0834952, 98.5283108 2.0819794, 98.5312652 2.0828296, 98.5364511 2.0825278, 98.5394057 2.083196, 98.5427224 2.0824083, 98.5444718 2.0799822, 98.5490023 2.0785486, 98.5539406 2.0740396, 98.5576188 2.0747079, 98.5622016 2.0745879, 98.5689542 2.0784117, 98.5725119 2.078716, 98.5758882 2.080719, 98.5799286 2.0797494, 98.5832445 2.0819343, 98.5919878 2.0830286, 98.5960207 2.0712094, 98.5978583 2.0704536, 98.6001929 2.0663473, 98.6065256 2.0616169, 98.6048999 2.0542259, 98.6022183 2.0513631, 98.6023003 2.0483374, 98.6053899 2.0449036, 98.6080735 2.0390164, 98.6047422 2.0341909, 98.6042337 2.0286925, 98.6063706 2.0225791, 98.6128149 2.0178247, 98.6199763 2.0137503, 98.6230857 2.0126135, 98.6277017 2.0152688, 98.6319414 2.0152698, 98.6334496 2.0119524, 98.6372185 2.0107209, 98.6388207 2.0085411, 98.6412697 2.0112906, 98.6437176 2.0190641, 98.6459785 2.0205813, 98.6504071 2.0186864, 98.6550243 2.0158436, 98.6610542 2.0161292, 98.6648232 2.0146134, 98.6692514 2.0143299, 98.6706122 2.0121794, 98.6757489 2.0156398, 98.6870521 2.0183169)))</t>
  </si>
  <si>
    <t>1332:29</t>
  </si>
  <si>
    <t>tapanuli utara</t>
  </si>
  <si>
    <t>KABUPATEN TAPANULI UTARA</t>
  </si>
  <si>
    <t>MULTIPOLYGON (((98.9892767 2.336876, 98.9922236 2.3131423, 98.9935955 2.3046618, 98.9976923 2.2888174, 98.9997605 2.279747, 99.0053606 2.2681183, 99.0021812 2.2536842, 99.005242 2.2529609, 99.0081952 2.2536425, 99.02531 2.2530481, 99.0326868 2.2543894, 99.0367106 2.2577425, 99.0424453 2.2609463, 99.0530291 2.2675783, 99.0579901 2.2694274, 99.064681 2.2704257, 99.0669882 2.2722573, 99.0712591 2.2722805, 99.0813726 2.2713073, 99.0845359 2.272125, 99.0957256 2.2675783, 99.0968433 2.2608721, 99.0995258 2.2595308, 99.1026554 2.25506, 99.1086581 2.254524, 99.1136089 2.2564012, 99.1183033 2.2561777, 99.1252331 2.2593073, 99.1290082 2.256006, 99.1329109 2.256945, 99.1352924 2.2559542, 99.1377514 2.2566248, 99.1459161 2.2507187, 99.1475079 2.2483701, 99.1513145 2.2448472, 99.1584492 2.2393302, 99.1582152 2.2373784, 99.1601514 2.2360626, 99.165266 2.2356021, 99.1738288 2.233957, 99.179294 2.2317154, 99.1821867 2.2321673, 99.1916249 2.230694, 99.1987782 2.2309175, 99.2035418 2.2251463, 99.2039367 2.2229275, 99.2120575 2.2129196, 99.2107608 2.2024991, 99.2123542 2.1982243, 99.2105692 2.1968941, 99.2123768 2.1947358, 99.211785 2.1906412, 99.2132845 2.187631, 99.2126191 2.1859659, 99.2079976 2.1863341, 99.2126131 2.1788393, 99.2163311 2.1703024, 99.2196523 2.1650816, 99.2272238 2.1558765, 99.2330116 2.151363, 99.2352333 2.1452143, 99.24037 2.1374467, 99.2419185 2.1364676, 99.2474197 2.1272403, 99.2584241 2.1224935, 99.2630096 2.1222291, 99.2672016 2.1194605, 99.2738834 2.1169235, 99.2775508 2.11445, 99.2842321 2.1124717, 99.2918882 2.111687, 99.2971966 2.1161163, 99.304485 2.1176761, 99.3133742 2.1212011, 99.3149734 2.1230321, 99.3209914 2.1222932, 99.3248206 2.1227293, 99.3270154 2.1243036, 99.3301961 2.1233516, 99.3344211 2.1233163, 99.3420805 2.1299189, 99.3479906 2.1323345, 99.3506377 2.1348313, 99.3576283 2.1388495, 99.3615937 2.1397106, 99.3654613 2.142964, 99.369374 2.1436137, 99.3707859 2.1467281, 99.3766859 2.1559535, 99.3770008 2.1594819, 99.3797254 2.1640997, 99.3819254 2.1666038, 99.3922539 2.1690171, 99.3939155 2.1660792, 99.3983008 2.1563434, 99.4015856 2.1544592, 99.4028562 2.1525016, 99.4071413 2.1500927, 99.4091553 2.14741, 99.4191795 2.1364349, 99.4244372 2.1329232, 99.4356759 2.1238344, 99.4575435 2.1251908, 99.4594899 2.1262614, 99.4592058 2.1233399, 99.4575732 2.1178628, 99.4551086 2.1021097, 99.4548686 2.0958429, 99.4532092 2.0917837, 99.4498613 2.0810359, 99.4488832 2.0629559, 99.4483033 2.0572885, 99.4468538 2.0489511, 99.445381 2.0273426, 99.4462204 2.0164767, 99.4479446 2.0099698, 99.4473341 2.0011954, 99.4501192 1.9945145, 99.4508516 1.9909244, 99.4547273 1.9790247, 99.455528 1.9745163, 99.4572599 1.9698287, 99.4583817 1.9621761, 99.4578095 1.9555838, 99.4536897 1.9513864, 99.4505923 1.9502589, 99.44709 1.9500138, 99.4402772 1.9525551, 99.4338608 1.951275, 99.4298707 1.9488006, 99.4240115 1.9488432, 99.4179688 1.9476913, 99.4141846 1.9438629, 99.4092027 1.9414297, 99.4044418 1.9400195, 99.4011233 1.9398323, 99.3930436 1.9417137, 99.3863067 1.9420739, 99.380287 1.94331, 99.3754652 1.9407054, 99.3682328 1.9391808, 99.3644411 1.9366497, 99.3622129 1.9290281, 99.357529 1.9187092, 99.3569793 1.9157218, 99.354622 1.9139418, 99.3538969 1.9104155, 99.3489531 1.9069032, 99.3467332 1.9062161, 99.3428877 1.9068762, 99.3402632 1.9061529, 99.3393021 1.9026242, 99.3402555 1.8985872, 99.3420865 1.8961843, 99.3447048 1.8947548, 99.3430011 1.8898765, 99.3439913 1.8865333, 99.3437715 1.8840171, 99.3414731 1.8824757, 99.3493805 1.8747204, 99.3482175 1.8726271, 99.3475589 1.8592357, 99.3465812 1.8535325, 99.339493 1.8494697, 99.3351973 1.8423099, 99.3251725 1.8356294, 99.3213656 1.834074, 99.3170841 1.8335246, 99.314233 1.8309567, 99.311453 1.8302549, 99.3038318 1.8316034, 99.3011348 1.8336017, 99.2940244 1.8342594, 99.2877323 1.8373446, 99.2869423 1.835855, 99.2836805 1.8256616, 99.2821642 1.8163856, 99.2821642 1.8041111, 99.277832 1.7918366, 99.2753219 1.7812185, 99.2745064 1.7799953, 99.2670015 1.7607893, 99.2579931 1.7443185, 99.2446186 1.7340741, 99.2330661 1.7181894, 99.2164042 1.7021179, 99.2103893 1.6977992, 99.2076476 1.697177, 99.2012039 1.6893306, 99.1976328 1.6876264, 99.19422 1.6840004, 99.1887359 1.679427, 99.1817399 1.6743589, 99.1780242 1.6730439, 99.1736755 1.6689872, 99.1704866 1.6671451, 99.1675416 1.6669496, 99.1628419 1.6641116, 99.1532745 1.6524845, 99.1478194 1.6465473, 99.1427689 1.639905, 99.1307982 1.6405546, 99.1226427 1.6467734, 99.1163484 1.6489363, 99.1109848 1.6558104, 99.1107484 1.6573863, 99.105763 1.6602854, 99.1051203 1.6609664, 99.1006851 1.6671546, 99.0971679 1.6738629, 99.0943147 1.6762461, 99.0894623 1.6817988, 99.0850219 1.691312, 99.0823593 1.6922918, 99.079399 1.6949163, 99.0786284 1.697722, 99.0756531 1.698919, 99.0722122 1.6974097, 99.0685043 1.6967738, 99.061821 1.6991655, 99.0596166 1.7029937, 99.057648 1.7047687, 99.0534288 1.7123761, 99.0516205 1.7141446, 99.047515 1.711148, 99.0458017 1.7085264, 99.0388011 1.7021326, 99.02976 1.6984156, 99.0254532 1.6943939, 99.023264 1.6943087, 99.0195601 1.690537, 99.017189 1.6841293, 99.0120449 1.6775831, 99.0103872 1.6738425, 99.0101341 1.6686741, 99.0090011 1.6678262, 99.0088088 1.664245, 99.0062634 1.6584179, 99.0016879 1.6512809, 98.9892034 1.6508212, 98.9863336 1.6559003, 98.9820597 1.6590861, 98.9773109 1.661794, 98.9695543 1.6783602, 98.9714538 1.6844133, 98.9722452 1.6907849, 98.9736697 1.6976345, 98.9770452 1.6992518, 98.9794922 1.7058873, 98.9835377 1.7125587, 98.9844673 1.7215776, 98.9826666 1.725645, 98.9833591 1.731014, 98.9833067 1.7363562, 98.9846447 1.7407861, 98.9855626 1.7478779, 98.9870001 1.7506072, 98.9877494 1.7581817, 98.9886887 1.760878, 98.9871364 1.7688629, 98.9834464 1.7736255, 98.9787456 1.7727158, 98.9719731 1.7672607, 98.9668005 1.7640857, 98.9613608 1.7627872, 98.9581407 1.7609306, 98.9489603 1.760356, 98.946583 1.7596962, 98.9392032 1.7604369, 98.9330689 1.7582612, 98.9229481 1.7579301, 98.9212067 1.7563416, 98.9184562 1.7578549, 98.9159775 1.7575014, 98.9128867 1.7588348, 98.9069794 1.7560875, 98.8917768 1.7544095, 98.8811163 1.7689153, 98.8763351 1.7854743, 98.8741818 1.791882, 98.8731176 1.7933097, 98.8720322 1.8020924, 98.8645935 1.8118654, 98.8604736 1.8156016, 98.8527985 1.8196236, 98.8446299 1.8220951, 98.84021 1.8267486, 98.8382111 1.8310609, 98.8301392 1.8412361, 98.8260727 1.8487103, 98.8215485 1.8541142, 98.8188553 1.8563557, 98.8150253 1.8615872, 98.8175964 1.8664191, 98.8158188 1.8685461, 98.8105011 1.8698088, 98.8035915 1.8724322, 98.7884895 1.8615392, 98.7854555 1.8684847, 98.7852451 1.8780615, 98.7908918 1.8894282, 98.7960169 1.8891131, 98.8086732 1.8841682, 98.8137936 1.886228, 98.8158952 1.8924628, 98.8181631 1.896137, 98.8212609 1.8995886, 98.8201539 1.9042087, 98.8249111 1.9117241, 98.822808 1.9190161, 98.8236096 1.9260003, 98.8218558 1.9315269, 98.8196078 1.9353537, 98.8182241 1.9407461, 98.8180509 1.9440513, 98.8130493 1.9445721, 98.8070908 1.956531, 98.8035431 1.9590598, 98.7994232 1.960093, 98.7876358 1.9611801, 98.7806549 1.9614643, 98.772934 1.9608279, 98.7616348 1.957726, 98.7559357 1.9582319, 98.7466927 1.9603904, 98.7396278 1.959261, 98.7353194 1.9562543, 98.7316916 1.9574566, 98.7309225 1.9588849, 98.7254944 1.958735, 98.7183763 1.9611664, 98.7158789 1.9627845, 98.7083571 1.9660595, 98.7110443 1.9682764, 98.7022629 1.9752865, 98.6934433 1.9827009, 98.6886978 1.9854015, 98.6832047 1.9868942, 98.6794173 1.9894751, 98.6829353 2.0080248, 98.6870521 2.0183169, 98.6993573 2.0473297, 98.698999 2.047378, 98.7099389 2.0774625, 98.7253695 2.1147532, 98.7264819 2.1162934, 98.7250283 2.1261744, 98.7301405 2.1273158, 98.7324425 2.1260937, 98.7369956 2.1277372, 98.7390643 2.1316314, 98.7494118 2.1314136, 98.7566268 2.136084, 98.7658992 2.1436446, 98.7739079 2.1469635, 98.7811631 2.1480073, 98.7926578 2.1540757, 98.7951743 2.156121, 98.7993474 2.1582475, 98.8108428 2.1593865, 98.8165223 2.1611039, 98.816676 2.169508, 98.8135293 2.1786899, 98.8110529 2.1881312, 98.8199791 2.1910486, 98.8261037 2.192566, 98.8308149 2.1950312, 98.8464566 2.1980663, 98.8577639 2.200058, 98.8638886 2.2023337, 98.869542 2.2064103, 98.8742531 2.2106764, 98.8880101 2.2185454, 98.8951714 2.2219585, 98.9110019 2.2261304, 98.9148653 2.2276474, 98.9216374 2.2293291, 98.9250639 2.2333428, 98.9284613 2.233573, 98.9316977 2.2430664, 98.936675 2.2523788, 98.9406795 2.2624686, 98.9465851 2.2638266, 98.9563679 2.2671262, 98.9580895 2.2672933, 98.964737 2.2706533, 98.9646238 2.2743508, 98.9688084 2.2742371, 98.9724276 2.2725306, 98.9726537 2.2750336, 98.9693738 2.2795274, 98.9682993 2.2831111, 98.9693735 2.2914732, 98.9710133 2.297958, 98.968412 2.2986406, 98.9643404 2.3010296, 98.9616258 2.3068318, 98.9583458 2.310131, 98.9586851 2.3122926, 98.9538744 2.3212871, 98.9522529 2.3218986, 98.9436069 2.320256, 98.9401957 2.3200165, 98.9378048 2.3238786, 98.9327462 2.322446, 98.928369 2.3263855, 98.9273523 2.3248392, 98.9241095 2.3239653, 98.9188688 2.3251882, 98.9114744 2.3248222, 98.9000091 2.3269533, 98.8945559 2.3253727, 98.8897154 2.3284523, 98.8867357 2.3329155, 98.8860143 2.3357651, 98.8804818 2.3334548, 98.8739819 2.3322156, 98.8692552 2.3331159, 98.8662542 2.3347665, 98.8639283 2.3328158, 98.8583584 2.3317018, 98.8590468 2.33415, 98.8576166 2.3354514, 98.856513 2.3387928, 98.8591768 2.3422215, 98.8600446 2.3448069, 98.8597385 2.349068, 98.8661052 2.3508846, 98.8698531 2.3494202, 98.8691419 2.3454948, 98.8721064 2.3441463, 98.87419 2.3416923, 98.8782582 2.3447884, 98.881213 2.3444637, 98.8846049 2.347108, 98.8883314 2.347826, 98.8932519 2.3433658, 98.8926102 2.3412904, 98.8958618 2.338447, 98.9028355 2.3344086, 98.9049571 2.3343709, 98.9106519 2.3421488, 98.9112559 2.3485687, 98.9154405 2.3492473, 98.916692 2.3515015, 98.9234607 2.353088, 98.9263098 2.3547302, 98.9319886 2.3539655, 98.9346167 2.3573196, 98.9422856 2.3585711, 98.9448266 2.3597348, 98.9483462 2.3533105, 98.9540907 2.3532342, 98.9560131 2.3498417, 98.9595837 2.3505929, 98.9601374 2.3548076, 98.9642742 2.3464451, 98.9674179 2.3425694, 98.9682698 2.3477609, 98.9716238 2.3411026, 98.9784395 2.3384305, 98.9799157 2.341149, 98.9795826 2.3461934, 98.9831848 2.348728, 98.9871416 2.3469563, 98.9892767 2.336876)), ((98.9035232 2.3757838, 98.9033347 2.3722914, 98.9051775 2.3656067, 98.9073452 2.3631791, 98.9104813 2.3626262, 98.9103495 2.3574388, 98.911185 2.3536473, 98.9082503 2.3505632, 98.9006182 2.346551, 98.898662 2.3466034, 98.8922334 2.3490771, 98.889025 2.3526905, 98.888455 2.3578451, 98.8840439 2.3598688, 98.8841294 2.36336, 98.8858763 2.3673277, 98.8927057 2.3678116, 98.8945058 2.3685653, 98.8938932 2.3759188, 98.8945851 2.3801336, 98.8965453 2.3819675, 98.901584 2.3823331, 98.9038809 2.3784677, 98.9035232 2.3757838)))</t>
  </si>
  <si>
    <t>1332:30</t>
  </si>
  <si>
    <t>toba samosir</t>
  </si>
  <si>
    <t>KABUPATEN TOBA SAMOSIR</t>
  </si>
  <si>
    <t>MULTIPOLYGON (((99.0741038 2.6046361, 99.0750005 2.5977122, 99.0764787 2.5950486, 99.0815895 2.5901911, 99.0833934 2.5860057, 99.0903259 2.5788584, 99.0948826 2.575034, 99.1002851 2.571996, 99.1064779 2.5725055, 99.1126912 2.5736367, 99.114553 2.5727239, 99.1166765 2.5691654, 99.1198682 2.5683963, 99.1252806 2.5690175, 99.1319645 2.5669516, 99.1354023 2.5679096, 99.1400223 2.5719569, 99.145364 2.5731072, 99.1514743 2.5709694, 99.1570598 2.5680929, 99.1622235 2.5676082, 99.1658214 2.5623296, 99.169295 2.5597205, 99.1771049 2.5571062, 99.1811129 2.5525889, 99.1816892 2.5388737, 99.1828545 2.5336772, 99.1846253 2.5325107, 99.1916725 2.5313663, 99.1977518 2.5315068, 99.2084053 2.5291116, 99.2142721 2.5244406, 99.2162888 2.5315841, 99.2190467 2.5366822, 99.2205098 2.5381151, 99.2266465 2.5416161, 99.230352 2.5447847, 99.2386576 2.5445197, 99.2419709 2.5419096, 99.2456485 2.5399457, 99.2512942 2.5393475, 99.2595348 2.5426256, 99.2649616 2.5476895, 99.2675487 2.5492883, 99.2748441 2.5493874, 99.2787603 2.5513599, 99.2820979 2.5548259, 99.2852264 2.5590046, 99.2923468 2.5631765, 99.2960075 2.5662296, 99.3012383 2.5728567, 99.3038946 2.5742714, 99.3085296 2.5741063, 99.3090081 2.5694529, 99.3087576 2.5541141, 99.3106305 2.5618129, 99.3136502 2.5617909, 99.3146278 2.5593311, 99.3168831 2.5626242, 99.3198008 2.563946, 99.3245522 2.5642004, 99.3265497 2.5661676, 99.3318973 2.5648337, 99.3351644 2.5651521, 99.3384976 2.564154, 99.3417805 2.5645052, 99.3447465 2.5635827, 99.3477002 2.5608212, 99.3500075 2.5605276, 99.352359 2.5616972, 99.3567223 2.561554, 99.3615338 2.5635048, 99.3631773 2.5661025, 99.3670686 2.5666629, 99.3679782 2.5682665, 99.3707492 2.567534, 99.3733205 2.5686339, 99.3781522 2.5664832, 99.3788371 2.5649753, 99.3834463 2.565407, 99.3868428 2.5641069, 99.3910568 2.5665692, 99.3942169 2.5750746, 99.395032 2.5783462, 99.3981583 2.5832379, 99.4032838 2.5874013, 99.4064384 2.5908664, 99.413027 2.5922057, 99.4202881 2.5952391, 99.4237785 2.597343, 99.4263607 2.5952498, 99.4244876 2.5927105, 99.4211681 2.5906721, 99.4181144 2.5845376, 99.4174845 2.5807147, 99.414695 2.5778726, 99.4136326 2.5731502, 99.4116024 2.5697588, 99.4099671 2.5648958, 99.4106219 2.5610549, 99.4143638 2.5603565, 99.4206873 2.5629136, 99.4266735 2.5703945, 99.4299617 2.5681749, 99.432784 2.5680021, 99.437744 2.5734305, 99.4427102 2.5771558, 99.4458399 2.581288, 99.4460596 2.5841427, 99.4449075 2.5856342, 99.4449557 2.5917334, 99.4458217 2.5936242, 99.4491177 2.5959387, 99.4541352 2.5979841, 99.4585634 2.6006737, 99.4573768 2.5959253, 99.4578405 2.5876419, 99.4557674 2.5762411, 99.4523619 2.5724989, 99.4505359 2.5695229, 99.4461242 2.5648102, 99.4428969 2.5624727, 99.4554315 2.5553395, 99.4612069 2.5508189, 99.4530139 2.5411921, 99.4523458 2.5381757, 99.4504057 2.5124632, 99.4493359 2.5050228, 99.4507359 2.5029442, 99.4493397 2.4986224, 99.4477359 2.4975871, 99.4461798 2.4938596, 99.4397604 2.4890253, 99.437982 2.4861115, 99.4233165 2.4654651, 99.4192492 2.4604593, 99.4207375 2.4586172, 99.4283515 2.4525717, 99.438628 2.444882, 99.4514514 2.4348061, 99.4655078 2.4243421, 99.4736368 2.4185265, 99.4883487 2.4067807, 99.5 2.398374, 99.5003393 2.3964691, 99.503085 2.3952753, 99.5061285 2.3966161, 99.5117692 2.3968377, 99.5156071 2.3956379, 99.5171638 2.3985336, 99.5195253 2.3999863, 99.5173903 2.4019995, 99.5168827 2.4061751, 99.5100069 2.4124869, 99.5110335 2.4162676, 99.5149169 2.4162943, 99.5173965 2.4193095, 99.517519 2.4251035, 99.5156453 2.427569, 99.5128293 2.4348474, 99.5120152 2.4397491, 99.512387 2.4415382, 99.5170668 2.4515264, 99.5215411 2.4590932, 99.524023 2.4602531, 99.5238581 2.456608, 99.5277845 2.4511451, 99.5269042 2.448388, 99.5221218 2.4456509, 99.5196644 2.4408017, 99.5205358 2.4382756, 99.5237124 2.4343918, 99.5275916 2.4321539, 99.5273799 2.4275225, 99.5263309 2.4250795, 99.5269624 2.4213891, 99.5257946 2.4182274, 99.5270516 2.4130133, 99.5263568 2.4034951, 99.5247159 2.4016143, 99.5231676 2.3940545, 99.5241214 2.3908422, 99.5237525 2.3878808, 99.5211189 2.3865819, 99.5229551 2.379238, 99.5180891 2.3749308, 99.517191 2.3695833, 99.5175167 2.3668533, 99.5194402 2.3652406, 99.5203868 2.3626438, 99.5196951 2.3589363, 99.5210198 2.3542992, 99.519833 2.3512539, 99.5227638 2.3487177, 99.5331237 2.3434829, 99.5515297 2.3364563, 99.5574189 2.3344196, 99.5670668 2.3317559, 99.5732456 2.33067, 99.5827855 2.328102, 99.5838868 2.324636, 99.5832695 2.3205444, 99.5836752 2.3173308, 99.585236 2.3149394, 99.5847206 2.3128518, 99.5816039 2.3096743, 99.5781171 2.3075841, 99.5725287 2.3069793, 99.5695417 2.305891, 99.5666009 2.3066001, 99.563681 2.3060338, 99.561361 2.3024537, 99.5598352 2.3028496, 99.5574967 2.3080048, 99.5551777 2.3096781, 99.5511353 2.308695, 99.5487136 2.3066074, 99.546523 2.3004256, 99.5460422 2.2951798, 99.5447626 2.2929576, 99.545003 2.2874977, 99.546561 2.2841442, 99.5459779 2.2802923, 99.5467311 2.2743558, 99.5455644 2.2718064, 99.546905 2.2689583, 99.5453291 2.2667083, 99.5423731 2.2655386, 99.5419424 2.2629154, 99.5397089 2.2591029, 99.5363109 2.2555408, 99.5380899 2.25, 99.5369934 2.2480901, 99.529953 2.2466684, 99.5223736 2.2416616, 99.516361 2.2433827, 99.5122722 2.2436818, 99.5058689 2.2465326, 99.5009802 2.2470255, 99.5 2.2448743, 99.4969163 2.2432967, 99.4912131 2.2423017, 99.4820257 2.242688, 99.4786366 2.2414429, 99.4762391 2.2392836, 99.4740884 2.2337179, 99.4686329 2.2318088, 99.4649128 2.2290683, 99.4441722 2.2209317, 99.4358439 2.217374, 99.4229363 2.2157023, 99.4171066 2.2134003, 99.4156487 2.2108877, 99.4170387 2.2036838, 99.4173109 2.1993689, 99.4150193 2.1932962, 99.4091875 2.1828266, 99.4043045 2.1760286, 99.3953748 2.1679134, 99.3939155 2.1660792, 99.3922539 2.1690171, 99.3819254 2.1666038, 99.3797254 2.1640997, 99.3770008 2.1594819, 99.3766859 2.1559535, 99.3707859 2.1467281, 99.369374 2.1436137, 99.3654613 2.142964, 99.3615937 2.1397106, 99.3576283 2.1388495, 99.3506377 2.1348313, 99.3479906 2.1323345, 99.3420805 2.1299189, 99.3344211 2.1233163, 99.3301961 2.1233516, 99.3270154 2.1243036, 99.3248206 2.1227293, 99.3209914 2.1222932, 99.3149734 2.1230321, 99.3133742 2.1212011, 99.304485 2.1176761, 99.2971966 2.1161163, 99.2918882 2.111687, 99.2842321 2.1124717, 99.2775508 2.11445, 99.2738834 2.1169235, 99.2672016 2.1194605, 99.2630096 2.1222291, 99.2584241 2.1224935, 99.2474197 2.1272403, 99.2419185 2.1364676, 99.24037 2.1374467, 99.2352333 2.1452143, 99.2330116 2.151363, 99.2272238 2.1558765, 99.2196523 2.1650816, 99.2163311 2.1703024, 99.2126131 2.1788393, 99.2079976 2.1863341, 99.2126191 2.1859659, 99.2132845 2.187631, 99.211785 2.1906412, 99.2123768 2.1947358, 99.2105692 2.1968941, 99.2123542 2.1982243, 99.2107608 2.2024991, 99.2120575 2.2129196, 99.2039367 2.2229275, 99.2035418 2.2251463, 99.1987782 2.2309175, 99.1916249 2.230694, 99.1821867 2.2321673, 99.179294 2.2317154, 99.1738288 2.233957, 99.165266 2.2356021, 99.1601514 2.2360626, 99.1582152 2.2373784, 99.1584492 2.2393302, 99.1513145 2.2448472, 99.1475079 2.2483701, 99.1459161 2.2507187, 99.1377514 2.2566248, 99.1352924 2.2559542, 99.1329109 2.256945, 99.1290082 2.256006, 99.1252331 2.2593073, 99.1183033 2.2561777, 99.1136089 2.2564012, 99.1086581 2.254524, 99.1026554 2.25506, 99.0995258 2.2595308, 99.0968433 2.2608721, 99.0957256 2.2675783, 99.0845359 2.272125, 99.0813726 2.2713073, 99.0712591 2.2722805, 99.0669882 2.2722573, 99.064681 2.2704257, 99.0579901 2.2694274, 99.0530291 2.2675783, 99.0424453 2.2609463, 99.0367106 2.2577425, 99.0326868 2.2543894, 99.02531 2.2530481, 99.0081952 2.2536425, 99.005242 2.2529609, 99.0021812 2.2536842, 99.0053606 2.2681183, 98.9997605 2.279747, 98.9976923 2.2888174, 98.9935955 2.3046618, 98.9922236 2.3131423, 98.9892767 2.336876, 98.9909608 2.3343829, 98.9921626 2.3285357, 98.9956293 2.3245375, 98.9970853 2.3217872, 98.9991191 2.3214637, 99.0036258 2.3266175, 99.0035565 2.3309162, 99.0047312 2.3337073, 99.00305 2.3372082, 99.0068302 2.3384399, 99.0095687 2.3414805, 99.0127341 2.3396292, 99.0148578 2.3420927, 99.0144834 2.3463952, 99.0225036 2.3492306, 99.023933 2.3527188, 99.0255812 2.3537489, 99.0257872 2.3618868, 99.0282595 2.3639471, 99.0300107 2.3639471, 99.0367064 2.354882, 99.0373245 2.3497314, 99.0401058 2.3506585, 99.0418684 2.3499157, 99.0458949 2.3463309, 99.0489264 2.3421503, 99.0501578 2.3418262, 99.0530095 2.338132, 99.0575462 2.3350211, 99.0619533 2.3362525, 99.0624718 2.340206, 99.0642865 2.342928, 99.0657772 2.3431225, 99.069601 2.3474648, 99.0736841 2.3489554, 99.0767309 2.3475562, 99.0794798 2.3449765, 99.0838358 2.3453994, 99.0855747 2.348944, 99.0839235 2.3511628, 99.0866067 2.3530205, 99.0927473 2.3529172, 99.0966174 2.3547749, 99.1003326 2.3550329, 99.1025362 2.357248, 99.1049768 2.3611218, 99.1077096 2.3576394, 99.1098789 2.3592642, 99.1107773 2.3629328, 99.1127576 2.3641242, 99.1153681 2.3698528, 99.1155856 2.3736961, 99.1139903 2.3759441, 99.1202991 2.3789172, 99.122257 2.3790622, 99.1222319 2.374649, 99.1248502 2.374016, 99.126689 2.37223, 99.131953 2.372761, 99.1386799 2.376593, 99.1438751 2.382094, 99.147537 2.384644, 99.1514819 2.391701, 99.1513912 2.3947205, 99.1531902 2.3991138, 99.1516882 2.403603, 99.15418 2.4089113, 99.1546166 2.4150744, 99.1541902 2.4207907, 99.1526164 2.4230854, 99.1513878 2.4285479, 99.1503522 2.4304568, 99.145556 2.4337191, 99.1445859 2.4358783, 99.1405188 2.4353505, 99.1383272 2.4340633, 99.1360428 2.4349395, 99.135417 2.4380375, 99.1321938 2.4362851, 99.1307752 2.4379528, 99.1263402 2.436139, 99.1247595 2.4335704, 99.1213017 2.4324836, 99.1190294 2.4243825, 99.1169053 2.4224066, 99.1140403 2.4218632, 99.115127 2.4186524, 99.1142201 2.417037, 99.1113234 2.4160837, 99.108409 2.4163801, 99.1017403 2.4130211, 99.0997644 2.4101067, 99.0995668 2.407538, 99.0976897 2.4065007, 99.0964548 2.4093163, 99.0903295 2.4100573, 99.0847477 2.4070934, 99.0778814 2.4059079, 99.0750658 2.4025489, 99.0722995 2.4016597, 99.0683477 2.4018079, 99.0655815 2.3993874, 99.0648899 2.3970164, 99.0588635 2.3987453, 99.0483418 2.3955839, 99.0434021 2.4041296, 99.0437479 2.4082296, 99.0417226 2.4100079, 99.0472847 2.4137225, 99.0493792 2.418109, 99.0512563 2.4188994, 99.0517009 2.4216162, 99.0542201 2.4278403, 99.0547141 2.4314463, 99.0575791 2.4408812, 99.0585177 2.4428571, 99.0541148 2.444054, 99.0576442 2.4483562, 99.0542051 2.4520103, 99.0533453 2.4555568, 99.048724 2.4595333, 99.048724 2.4642621, 99.0509809 2.4660892, 99.0476582 2.4674154, 99.04613 2.4700898, 99.0459772 2.4752858, 99.04911 2.4801761, 99.0483459 2.4890398, 99.0442197 2.4964516, 99.0413161 2.5003486, 99.0393294 2.5013419, 99.0365786 2.5059266, 99.036328 2.5103341, 99.0389418 2.5091205, 99.0400387 2.5119677, 99.0373082 2.5127962, 99.0374015 2.5144766, 99.0341544 2.5147212, 99.0312986 2.5183478, 99.031994 2.5237303, 99.0284026 2.5208267, 99.02254 2.523566, 99.0194626 2.5239596, 99.0178579 2.525335, 99.011363 2.5281622, 99.0079245 2.5323648, 99.0091471 2.5350392, 99.0041761 2.542518, 98.9984674 2.5462988, 98.9934597 2.5505302, 98.991657 2.5499544, 98.9920576 2.5470499, 98.9951123 2.543219, 98.9952625 2.5403647, 98.9888026 2.5416667, 98.9875757 2.5434444, 98.9870499 2.547751, 98.9828184 2.5511562, 98.9833445 2.5583889, 98.9805168 2.559163, 98.978637 2.5551505, 98.9727758 2.5538586, 98.9674705 2.5607817, 98.9661876 2.5650581, 98.9636374 2.5648119, 98.9606766 2.5673509, 98.9545703 2.5688355, 98.9518982 2.5669268, 98.9542942 2.5631738, 98.9497142 2.5631101, 98.9481558 2.5648442, 98.9493674 2.5669824, 98.9462368 2.5679022, 98.9443071 2.5716151, 98.9419686 2.5733532, 98.9409748 2.5755951, 98.9378777 2.5776059, 98.9348962 2.5779526, 98.9328855 2.5823208, 98.9254895 2.584216, 98.923317 2.5874286, 98.9234557 2.5906643, 98.9247037 2.5953792, 98.9277545 2.5984069, 98.9275696 2.6002097, 98.9241721 2.6015502, 98.9220689 2.6011111, 98.9171691 2.597182, 98.9154588 2.5985456, 98.9171229 2.6032374, 98.9160366 2.6050402, 98.9130628 2.6139689, 98.9137136 2.6183946, 98.912838 2.6221222, 98.9084241 2.6271159, 98.9084951 2.6301808, 98.9118321 2.633719, 98.9137728 2.6346302, 98.9174649 2.6400972, 98.9198316 2.646298, 98.9248016 2.6538123, 98.9273813 2.6539069, 98.9318023 2.6518134, 98.932846 2.6528242, 98.9336407 2.6585225, 98.9362132 2.659478, 98.9409611 2.6556353, 98.9478882 2.6517473, 98.9505819 2.6509688, 98.9581701 2.6471405, 98.9581017 2.6422868, 98.9567345 2.634767, 98.9604944 2.6295032, 98.9622034 2.62588, 98.9630921 2.6210947, 98.9608362 2.6150105, 98.9621351 2.6124811, 98.9695865 2.6079692, 98.974782 2.6025686, 98.9792939 2.6014748, 98.9867453 2.6023635, 98.9919408 2.6025686, 98.9957007 2.6059183, 98.9986403 2.611524, 99.000281 2.6100884, 99.0047929 2.6102251, 99.0067754 2.6137116, 99.0112189 2.6133698, 99.0155257 2.6138483, 99.0181918 2.6152839, 99.0240025 2.617198, 99.0281726 2.6192489, 99.0392472 2.629093, 99.0423235 2.6336732, 99.0453314 2.6321693, 99.0495015 2.6289563, 99.0535348 2.6232822, 99.0641309 2.6111822, 99.067549 2.608311, 99.0741038 2.6046361)))</t>
  </si>
  <si>
    <t>1332:31</t>
  </si>
  <si>
    <t>labuhan batu</t>
  </si>
  <si>
    <t>KABUPATEN LABUHAN BATU</t>
  </si>
  <si>
    <t>MULTIPOLYGON (((100.1252886 2.5480875, 100.1244388 2.5469907, 100.1191593 2.5495545, 100.1180235 2.5510804, 100.1161905 2.5601364, 100.1151974 2.5705251, 100.1153924 2.5768151, 100.1144561 2.5897774, 100.1131407 2.6027401, 100.114094 2.60922, 100.1131603 2.6250415, 100.1153481 2.6367785, 100.1149982 2.6381913, 100.1183365 2.6410131, 100.1190376 2.6397766, 100.1186501 2.6174122, 100.1192034 2.6000662, 100.1199533 2.5907256, 100.1212728 2.5825282, 100.1242949 2.5707077, 100.1244814 2.5672766, 100.1238166 2.5588924, 100.1252886 2.5480875)), ((100.3228172 2.545165, 100.3210397 2.5389933, 100.3195627 2.5289469, 100.3139405 2.5100147, 100.3124128 2.5075618, 100.3086203 2.4969154, 100.307102 2.4912657, 100.3071493 2.4800277, 100.3060909 2.4752418, 100.3041102 2.4709648, 100.3001261 2.4607511, 100.299164 2.4527147, 100.299622 2.4462161, 100.2967794 2.4369198, 100.2954526 2.428214, 100.2954461 2.4213313, 100.2961613 2.4051602, 100.2980305 2.3803169, 100.2993963 2.3564661, 100.3015565 2.352837, 100.3019144 2.349935, 100.3008236 2.340143, 100.3026208 2.3339753, 100.3069378 2.3230901, 100.3130555 2.310027, 100.3148531 2.3042221, 100.3173638 2.2897116, 100.3206062 2.2868069, 100.3278076 2.2759192, 100.3335656 2.2639447, 100.3353588 2.2534246, 100.3371586 2.2501587, 100.3499827 2.2305916, 100.3560039 2.2189771, 100.3593575 2.2117306, 100.3650612 2.2102323, 100.3548158 2.2114208, 100.3312615 2.2122066, 100.2826303 2.2111031, 100.2131015 2.209633, 100.2103915 2.1932324, 100.1667354 2.1924706, 100.1351751 2.1909622, 100.1290952 2.1768766, 100.1202112 2.158566, 100.0972921 2.1146038, 100.0951135 2.1081672, 100.0908648 2.1054514, 100.0879687 2.1046766, 100.0769654 2.10449, 100.0734911 2.1050751, 100.0700145 2.1023586, 100.0445221 2.0854798, 100.0445165 2.0769346, 100.0450851 2.0610091, 100.0464705 2.0533556, 100.0442442 2.0426392, 100.0449021 2.0303579, 100.0407354 2.0256084, 100.0325635 2.0186769, 100.0293769 2.0115288, 100.0229029 2.0056633, 100.0168549 2.0024655, 100.0147336 1.9996868, 100.0155784 1.9965967, 100.0180164 1.9941408, 100.0225771 1.9933907, 100.0263961 1.9942421, 100.0399699 1.9892177, 100.0482899 1.9870386, 100.0551374 1.988461, 100.0587298 1.9853443, 100.057272 1.9799492, 100.0459221 1.9574625, 100.0397932 1.9445333, 100.0330458 1.9364603, 100.0309409 1.9351635, 100.0042295 1.9346825, 100.0020782 1.9355492, 100.0012673 1.9390114, 100.0015563 1.9452514, 100.0009469 1.9671164, 100.0011946 1.9811519, 99.9992581 1.9824773, 99.9966043 1.9790105, 99.9964691 1.9747418, 99.9927567 1.974744, 99.9894405 1.9722114, 99.9886422 1.9675428, 99.9854579 1.9638095, 99.9789598 1.9614121, 99.9744521 1.9619484, 99.9661013 1.9658219, 99.9585451 1.9680941, 99.950856 1.9699662, 99.9402496 1.9711729, 99.9303043 1.9691774, 99.9232745 1.9645122, 99.9178347 1.9579785, 99.9094822 1.9590503, 99.9036476 1.9578528, 99.8999331 1.9541195, 99.8933024 1.9518552, 99.8885272 1.9481224, 99.8858736 1.9445219, 99.8837487 1.9379862, 99.8817193 1.9347737, 99.8789686 1.9245147, 99.8729985 1.9173139, 99.8684887 1.9137143, 99.8564193 1.9058494, 99.8562855 1.9034482, 99.856407 1.8807691, 99.8575273 1.8646281, 99.8577676 1.8552676, 99.8573953 1.8446757, 99.8577613 1.8422123, 99.856781 1.8398726, 99.8554314 1.8333456, 99.8567751 1.8275563, 99.8571402 1.8229991, 99.859952 1.8158543, 99.8557125 1.806116, 99.8499872 1.8050224, 99.8393633 1.7994058, 99.83973 1.8020718, 99.8366147 1.8103816, 99.8320336 1.8196116, 99.8285018 1.825669, 99.8234233 1.8318018, 99.8233378 1.8335817, 99.8208983 1.8444899, 99.8181812 1.8521062, 99.816766 1.8611499, 99.8123876 1.8660252, 99.8127837 1.8700309, 99.8159795 1.8745905, 99.8173638 1.8837518, 99.8162569 1.8897371, 99.8140516 1.8954495, 99.8086142 1.9036224, 99.8127159 1.9060399, 99.8241526 1.9106749, 99.8321966 1.9115435, 99.8346822 1.9147946, 99.8342746 1.9212486, 99.8333702 1.9263258, 99.8316771 1.9310861, 99.8318765 1.9358454, 99.8330265 1.9417919, 99.8410465 1.9708346, 99.8419093 1.9759736, 99.8408472 1.9810509, 99.834817 1.9863687, 99.8302454 1.9910907, 99.8289065 1.994542, 99.8358874 1.9978304, 99.8383101 2.0000002, 99.8418547 2.0103985, 99.8434523 2.0136058, 99.8465005 2.0166665, 99.8421494 2.0191477, 99.8370716 2.0192962, 99.8279299 2.0160928, 99.8241578 2.0160947, 99.8228528 2.0175536, 99.8228541 2.0201784, 99.8241621 2.0246983, 99.8219863 2.0255743, 99.816038 2.0257232, 99.8142964 2.0244117, 99.8095081 2.0232475, 99.8067506 2.021499, 99.8025405 2.0159598, 99.7980441 2.0182952, 99.7942745 2.0235467, 99.7913734 2.0247147, 99.7812139 2.0171368, 99.7762799 2.0145143, 99.7696757 2.0127406, 99.7667715 2.0073464, 99.7590807 2.0044335, 99.7468448 2.0037018, 99.7459216 2.0024967, 99.7400755 1.9796974, 99.7385625 1.9769848, 99.7323201 1.9766446, 99.7214844 1.968471, 99.7159529 1.9649748, 99.713985 1.9631026, 99.7100448 1.9488316, 99.7066553 1.93512, 99.7047354 1.9298895, 99.6774637 1.9373117, 99.6797485 1.9446978, 99.69063 1.9696403, 99.6896372 1.9788745, 99.6879889 1.9883374, 99.6875149 1.9952143, 99.6902082 2.0017153, 99.6884099 2.006783, 99.6879335 2.0157108, 99.6857749 2.0202962, 99.6813366 2.0270541, 99.6816979 2.0298287, 99.6837406 2.0350155, 99.6827812 2.0370669, 99.6754588 2.0359842, 99.668257 2.0359872, 99.6650169 2.0379189, 99.6618961 2.0380408, 99.6613437 2.0403158, 99.6631407 2.0462002, 99.6672075 2.0527407, 99.6701113 2.0548423, 99.6704644 2.0661741, 99.6715107 2.0689774, 99.6757823 2.0714332, 99.6804536 2.0730624, 99.691139 2.0787821, 99.7101497 2.0824514, 99.7178281 2.0861257, 99.7207556 2.0927443, 99.7240478 2.0975239, 99.726975 2.1034069, 99.7277086 2.1085554, 99.7302708 2.1155419, 99.7351615 2.1200912, 99.7444701 2.1250758, 99.7462201 2.1319193, 99.747922 2.1341998, 99.7509461 2.135339, 99.7607728 2.1357143, 99.766254 2.1378028, 99.7672006 2.1412244, 99.7698537 2.1562418, 99.7711773 2.1598546, 99.7717512 2.1714498, 99.771565 2.1769631, 99.7739115 2.1817737, 99.7850047 2.1830894, 99.7935983 2.1828632, 99.8006486 2.1810861, 99.8052764 2.1817486, 99.8165137 2.1806342, 99.8987042 2.1812521, 99.9061977 2.1841292, 99.9143515 2.1856759, 99.9302194 2.1905428, 99.9515978 2.1982876, 99.9635941 2.2029481, 99.9491182 2.2363482, 99.9440596 2.2498085, 99.9371702 2.2528714, 99.9339299 2.2571553, 99.933325 2.2620492, 99.9398229 2.2740078, 99.9443797 2.2850091, 99.9468656 2.2968411, 99.954598 2.3199298, 99.9593407 2.3273557, 99.9650553 2.3378631, 99.9677315 2.341074, 99.9737521 2.3514331, 99.980321 2.3646641, 99.9874831 2.375131, 100.0009677 2.3959077, 100.0053535 2.412302, 100.0059318 2.4162425, 100.0101479 2.4216314, 100.0127641 2.430001, 100.0148799 2.4342095, 100.0169059 2.4410889, 100.020636 2.4503814, 100.0228858 2.4614811, 100.0400511 2.4907591, 100.047502 2.4967211, 100.0525114 2.5049084, 100.0584619 2.5257328, 100.0661467 2.5327475, 100.0726852 2.5407671, 100.0729858 2.5440621, 100.0745416 2.5447162, 100.0740389 2.5519064, 100.0726888 2.5622835, 100.0724862 2.5691038, 100.0728717 2.5779992, 100.0727066 2.5836365, 100.0714875 2.591217, 100.0693302 2.6082382, 100.069387 2.6204442, 100.0677499 2.6322227, 100.0662851 2.6387514, 100.0657932 2.6437728, 100.0635636 2.6588989, 100.0619032 2.6635919, 100.0598201 2.6735388, 100.0581027 2.6784192, 100.0554758 2.6957126, 100.0538022 2.7109797, 100.0519525 2.7152525, 100.0500588 2.7177538, 100.0500067 2.7275302, 100.0492287 2.7327588, 100.0492314 2.7357936, 100.0595562 2.7301973, 100.0629186 2.7272041, 100.0699537 2.7183843, 100.074255 2.7153902, 100.0763659 2.7131063, 100.0812101 2.7046032, 100.0907411 2.6955441, 100.0963351 2.6861492, 100.1000596 2.6745026, 100.0942778 2.615277, 100.1044674 2.545707, 100.1052817 2.5461909, 100.1131533 2.5458015, 100.1365955 2.5433276, 100.1340742 2.5569027, 100.1336006 2.5640392, 100.1318806 2.5728033, 100.1290411 2.581292, 100.1263356 2.5967751, 100.1251876 2.6015194, 100.1231443 2.6059572, 100.1214559 2.6146574, 100.1211772 2.6250083, 100.1215631 2.6272902, 100.1220532 2.6390017, 100.1224919 2.6425451, 100.1227091 2.6588995, 100.1236155 2.6618293, 100.1303126 2.6744655, 100.1312804 2.6775974, 100.1353937 2.6835682, 100.1386226 2.6870862, 100.1411189 2.6884978, 100.1425276 2.6913105, 100.1448995 2.6923479, 100.1476322 2.6958663, 100.1530664 2.6990217, 100.1596606 2.7043384, 100.1656866 2.7064813, 100.1708587 2.7094566, 100.1779198 2.710907, 100.18529 2.7117239, 100.1902152 2.7110999, 100.191627 2.7118724, 100.1958857 2.7118682, 100.2030156 2.7096941, 100.2058889 2.7097428, 100.2118397 2.7086534, 100.2201228 2.7052397, 100.2209414 2.702917, 100.2206268 2.6962098, 100.2210344 2.6932684, 100.2228283 2.6913575, 100.2240799 2.6859386, 100.2235092 2.6795928, 100.2225333 2.6785619, 100.2263483 2.6710766, 100.2270113 2.6669998, 100.2295229 2.6645723, 100.2293648 2.6603415, 100.2323912 2.6595646, 100.2333635 2.6570354, 100.2307452 2.6553353, 100.2311778 2.6518779, 100.2325105 2.6505867, 100.2351704 2.6424834, 100.2379378 2.6392817, 100.2406045 2.6380407, 100.2411665 2.6357183, 100.2450622 2.6321543, 100.2483416 2.6279202, 100.2518786 2.6248725, 100.2546484 2.6241989, 100.2573132 2.6211005, 100.2607501 2.6206327, 100.2628522 2.6192375, 100.2669005 2.6144866, 100.2701829 2.6134514, 100.2710709 2.6035957, 100.2719886 2.5979193, 100.2753673 2.5905377, 100.2860494 2.5760286, 100.2944595 2.5725632, 100.2964837 2.5703942, 100.2958143 2.5679183, 100.2978652 2.5667295, 100.3005844 2.5669847, 100.3077094 2.5611472, 100.308734 2.5597531, 100.313041 2.557427, 100.3147314 2.5549487, 100.3193207 2.5529318, 100.3209605 2.5511243, 100.3228172 2.545165)))</t>
  </si>
  <si>
    <t>1332:32</t>
  </si>
  <si>
    <t>asahan</t>
  </si>
  <si>
    <t>KABUPATEN ASAHAN</t>
  </si>
  <si>
    <t>MULTIPOLYGON (((99.9846977 2.8526957, 99.9625883 2.8290424, 99.9433912 2.8115233, 99.9256479 2.7940025, 99.8890131 2.7546101, 99.8840519 2.7487353, 99.8770732 2.7440644, 99.8675967 2.738972, 99.8671815 2.7300434, 99.8271281 2.6965353, 99.8222434 2.6885356, 99.7599818 2.6345134, 99.7507089 2.6252741, 99.7467016 2.627068, 99.742469 2.6261746, 99.737789 2.6221452, 99.7331073 2.6152037, 99.725529 2.6064718, 99.7192911 2.6044594, 99.7121589 2.5966231, 99.7030231 2.590356, 99.6970485 2.5869649, 99.684075 2.5872664, 99.6795894 2.5861411, 99.6733406 2.5872388, 99.6676089 2.5872419, 99.6583477 2.5828126, 99.654379 2.5814844, 99.6492352 2.5814871, 99.6437967 2.5801596, 99.6433538 2.5761691, 99.6382097 2.5755805, 99.6216024 2.5751453, 99.6087957 2.5751721, 99.606793 2.5792053, 99.5987759 2.5827933, 99.5952131 2.5852592, 99.5916494 2.5857089, 99.5887547 2.5877264, 99.5867514 2.5908635, 99.5831877 2.5913132, 99.5807368 2.5897462, 99.5780623 2.5863872, 99.5695974 2.585047, 99.5675963 2.5888539, 99.5629192 2.5944586, 99.5595911 2.6047239, 99.5557617 2.6061596, 99.5461658 2.6043283, 99.5429669 2.602953, 99.5407939 2.596759, 99.5383933 2.5921711, 99.5340529 2.5926319, 99.5271148 2.59233, 99.5219034 2.5906452, 99.5178225 2.5921126, 99.5154817 2.5898838, 99.5119863 2.5880276, 99.5087268 2.5880513, 99.5035861 2.5867914, 99.5 2.5852276, 99.4896053 2.5774304, 99.4854682 2.5732089, 99.4793947 2.5638934, 99.4724548 2.555986, 99.4648491 2.5516315, 99.4612069 2.5508189, 99.4554315 2.5553395, 99.4428969 2.5624727, 99.4461242 2.5648102, 99.4505359 2.5695229, 99.4523619 2.5724989, 99.4557674 2.5762411, 99.4578405 2.5876419, 99.4573768 2.5959253, 99.4585634 2.6006737, 99.4541352 2.5979841, 99.4491177 2.5959387, 99.4458217 2.5936242, 99.4449557 2.5917334, 99.4449075 2.5856342, 99.4460596 2.5841427, 99.4458399 2.581288, 99.4427102 2.5771558, 99.437744 2.5734305, 99.432784 2.5680021, 99.4299617 2.5681749, 99.4266735 2.5703945, 99.4206873 2.5629136, 99.4143638 2.5603565, 99.4106219 2.5610549, 99.4099671 2.5648958, 99.4116024 2.5697588, 99.4136326 2.5731502, 99.414695 2.5778726, 99.4174845 2.5807147, 99.4181144 2.5845376, 99.4211681 2.5906721, 99.4244876 2.5927105, 99.4263607 2.5952498, 99.4237785 2.597343, 99.4202881 2.5952391, 99.413027 2.5922057, 99.4064384 2.5908664, 99.4032838 2.5874013, 99.3981583 2.5832379, 99.395032 2.5783462, 99.3942169 2.5750746, 99.3910568 2.5665692, 99.3868428 2.5641069, 99.3834463 2.565407, 99.3788371 2.5649753, 99.3781522 2.5664832, 99.3733205 2.5686339, 99.3707492 2.567534, 99.3679782 2.5682665, 99.3670686 2.5666629, 99.3631773 2.5661025, 99.3615338 2.5635048, 99.3567223 2.561554, 99.352359 2.5616972, 99.3500075 2.5605276, 99.3477002 2.5608212, 99.3447465 2.5635827, 99.3417805 2.5645052, 99.3384976 2.564154, 99.3351644 2.5651521, 99.3318973 2.5648337, 99.3265497 2.5661676, 99.3245522 2.5642004, 99.3198008 2.563946, 99.3168831 2.5626242, 99.3146278 2.5593311, 99.3136502 2.5617909, 99.3106305 2.5618129, 99.3087576 2.5541141, 99.3090081 2.5694529, 99.3085296 2.5741063, 99.3038946 2.5742714, 99.3012383 2.5728567, 99.2960075 2.5662296, 99.2923468 2.5631765, 99.2852264 2.5590046, 99.2820979 2.5548259, 99.2787603 2.5513599, 99.2748441 2.5493874, 99.2675487 2.5492883, 99.2649616 2.5476895, 99.2595348 2.5426256, 99.2512942 2.5393475, 99.2456485 2.5399457, 99.2419709 2.5419096, 99.2386576 2.5445197, 99.230352 2.5447847, 99.2266465 2.5416161, 99.2205098 2.5381151, 99.2190467 2.5366822, 99.2162888 2.5315841, 99.2142721 2.5244406, 99.2084053 2.5291116, 99.1977518 2.5315068, 99.1916725 2.5313663, 99.1846253 2.5325107, 99.1828545 2.5336772, 99.1816892 2.5388737, 99.1811129 2.5525889, 99.1771049 2.5571062, 99.169295 2.5597205, 99.1658214 2.5623296, 99.1622235 2.5676082, 99.1570598 2.5680929, 99.1514743 2.5709694, 99.145364 2.5731072, 99.1400223 2.5719569, 99.1354023 2.5679096, 99.1319645 2.5669516, 99.1252806 2.5690175, 99.1198682 2.5683963, 99.1166765 2.5691654, 99.114553 2.5727239, 99.1126912 2.5736367, 99.1064779 2.5725055, 99.1002851 2.571996, 99.0948826 2.575034, 99.0903259 2.5788584, 99.0833934 2.5860057, 99.0815895 2.5901911, 99.0764787 2.5950486, 99.0750005 2.5977122, 99.0741038 2.6046361, 99.0728819 2.6125716, 99.0732447 2.6200762, 99.0745202 2.6289889, 99.0743933 2.6323949, 99.0733236 2.6363491, 99.0740744 2.6443617, 99.075968 2.6473618, 99.0797418 2.6506463, 99.082116 2.6539938, 99.0854661 2.6603373, 99.0872832 2.6654087, 99.0908006 2.6699348, 99.1005378 2.6738198, 99.1056414 2.6775009, 99.1125857 2.67974, 99.1185716 2.6804788, 99.1206056 2.6827429, 99.1230845 2.6889447, 99.1245741 2.6958789, 99.1289762 2.7032164, 99.1348427 2.7117342, 99.1385949 2.7147419, 99.1466096 2.7193558, 99.1498353 2.7242929, 99.1561541 2.7322524, 99.1579704 2.7352402, 99.162098 2.73939, 99.1663909 2.7428754, 99.1687024 2.7458634, 99.1695282 2.7483532, 99.1732838 2.7499922, 99.1762195 2.7523276, 99.1810397 2.753132, 99.1841014 2.7544202, 99.1887186 2.7581474, 99.1910626 2.7615646, 99.1972914 2.7666389, 99.2009709 2.7682959, 99.2053228 2.7688827, 99.2079164 2.7699642, 99.210202 2.7745365, 99.2107831 2.7810177, 99.2122148 2.7856803, 99.2160565 2.7896999, 99.2167602 2.7939912, 99.2200304 2.7950206, 99.2244931 2.7985333, 99.2253972 2.8003505, 99.2312219 2.8036815, 99.2400158 2.8070022, 99.2410842 2.8091645, 99.2483193 2.8125183, 99.2483471 2.815931, 99.2502748 2.8188624, 99.2515025 2.824454, 99.2544961 2.8281457, 99.2571991 2.8299194, 99.2579368 2.8320314, 99.2566136 2.837113, 99.2577991 2.8398557, 99.2599652 2.841895, 99.2585933 2.845759, 99.2634507 2.8494225, 99.2645882 2.8514991, 99.2641639 2.8550617, 99.26562 2.8604921, 99.2706665 2.8623744, 99.2741049 2.8655131, 99.2801177 2.8652903, 99.2838476 2.8665557, 99.2877551 2.8698195, 99.2887929 2.8728155, 99.2910795 2.8729012, 99.293829 2.8709522, 99.2967218 2.8712433, 99.299004 2.8737416, 99.3022797 2.8797646, 99.3039183 2.8812193, 99.3065018 2.8812121, 99.309651 2.8790897, 99.3120793 2.8807837, 99.3164728 2.8858957, 99.3217091 2.886031, 99.3254921 2.8897316, 99.3282277 2.8908388, 99.3334965 2.8944319, 99.3382881 2.8949934, 99.3410856 2.8937334, 99.344132 2.8957013, 99.3467012 2.8947407, 99.348636 2.8956431, 99.3513031 2.8928094, 99.3531525 2.8920806, 99.3554901 2.886192, 99.361446 2.8821891, 99.3651161 2.8822824, 99.3712923 2.8833108, 99.3764202 2.8856636, 99.3800656 2.8927766, 99.3833461 2.8966507, 99.3898032 2.8998039, 99.3908356 2.9010418, 99.3915363 2.9058994, 99.3973564 2.9140749, 99.4033096 2.9170339, 99.4093918 2.917086, 99.414424 2.9216214, 99.4209323 2.9228327, 99.4244339 2.927763, 99.4309217 2.9295945, 99.4403865 2.9292691, 99.4438198 2.9303969, 99.4459632 2.932321, 99.4495552 2.9407435, 99.4543627 2.9425795, 99.4556933 2.9441039, 99.4542639 2.9514491, 99.4547592 2.9564797, 99.4591981 2.957639, 99.4615521 2.9571384, 99.4674621 2.960775, 99.4742578 2.9624675, 99.4772444 2.9670083, 99.4828035 2.9716847, 99.4872767 2.9764693, 99.4905723 2.9775156, 99.492411 2.9806232, 99.4966363 2.9829895, 99.4973732 2.9845978, 99.4964721 2.9892078, 99.4943023 2.9943349, 99.4959573 2.9999909, 99.5003123 3.0054494, 99.5028004 3.006619, 99.5092059 3.011648, 99.5139742 3.0131859, 99.5173315 3.0135606, 99.5197638 3.0154844, 99.5231414 3.0208964, 99.5221176 3.0238941, 99.5239483 3.0262802, 99.5276258 3.0282344, 99.5298951 3.0303975, 99.5334869 3.0294059, 99.5379725 3.0343983, 99.5448942 3.0387038, 99.5446082 3.040448, 99.5469538 3.0430729, 99.5564991 3.0610171, 99.5604239 3.0677955, 99.5612002 3.0701557, 99.5724113 3.0698316, 99.5718261 3.0491107, 99.5571797 3.0491077, 99.5569874 3.0361264, 99.5493878 3.0360639, 99.5496392 3.0181002, 99.5538074 3.0162088, 99.5562762 3.0179459, 99.5552999 3.0258178, 99.5557468 3.0276068, 99.560009 3.0311585, 99.5657119 3.0342269, 99.569849 3.0381671, 99.5770848 3.0417188, 99.5806035 3.041912, 99.5840229 3.0437016, 99.5855389 3.0406251, 99.5877293 3.0383921, 99.5911583 3.0392638, 99.5926429 3.0425483, 99.5944568 3.0432404, 99.5973661 3.0522639, 99.5981374 3.0578742, 99.5967003 3.0622845, 99.5950585 3.0651377, 99.5951879 3.0669304, 99.5977237 3.0682924, 99.6052296 3.0752946, 99.6057241 3.0777578, 99.6079336 3.0808035, 99.6068086 3.0913536, 99.6078021 3.095705, 99.6110375 3.0982921, 99.6101498 3.1037326, 99.6066412 3.1018733, 99.6020331 3.1020281, 99.5998862 3.0983397, 99.5889889 3.1106886, 99.5997767 3.1203314, 99.6075623 3.126934, 99.6159892 3.1269302, 99.6192184 3.1280102, 99.6218027 3.1303884, 99.6256201 3.1273101, 99.6298157 3.1248195, 99.6300291 3.1223313, 99.6326067 3.1173884, 99.6353406 3.1196673, 99.640153 3.1159086, 99.6458315 3.1093388, 99.6482522 3.1055332, 99.6935575 3.1054186, 99.6961983 3.1109568, 99.6979907 3.1116126, 99.700675 3.1163276, 99.705371 3.1223892, 99.7067137 3.1250835, 99.7127499 3.1297963, 99.7228091 3.1358541, 99.7254928 3.1385474, 99.7322789 3.1441692, 99.741591 3.1526867, 99.7476293 3.1600944, 99.7509859 3.1668306, 99.7522988 3.1707786, 99.7578116 3.1691525, 99.7575973 3.1676001, 99.7597122 3.1599524, 99.7620094 3.1492004, 99.7648636 3.1440547, 99.7678544 3.136731, 99.7720919 3.1312136, 99.7776655 3.1254171, 99.7796681 3.12425, 99.7816287 3.1249649, 99.7840322 3.1220972, 99.783571 3.1191094, 99.7858974 3.1145987, 99.7946854 3.1061868, 99.7975124 3.0996471, 99.8003171 3.0978849, 99.8034123 3.0928323, 99.8064553 3.0894806, 99.8105107 3.0869138, 99.8160515 3.0792701, 99.8168014 3.0773073, 99.823376 3.0706138, 99.8247756 3.067329, 99.8282415 3.0654925, 99.8346541 3.0590167, 99.8371631 3.0583976, 99.8383213 3.0564351, 99.8430247 3.053507, 99.8439402 3.0512182, 99.8490774 3.0486812, 99.8563074 3.0413162, 99.8599886 3.0352824, 99.8635956 3.0336054, 99.8691112 3.0290178, 99.8701691 3.030503, 99.8804231 3.035386, 99.8907908 3.0375624, 99.8926532 3.0330729, 99.8945015 3.0265642, 99.8942023 3.0238976, 99.8999047 3.0148427, 99.899923 3.0131697, 99.9047291 3.0056986, 99.9063426 3.0024088, 99.9083573 3.0014047, 99.9151052 2.991987, 99.9203206 2.9872528, 99.921067 2.9854546, 99.9283996 2.9787963, 99.934516 2.9737576, 99.9396402 2.9705451, 99.9428562 2.9677749, 99.9503673 2.9630756, 99.9563097 2.9612918, 99.9603106 2.9571041, 99.9724815 2.9522675, 99.9758716 2.9501835, 99.978698 2.9425217, 99.9794535 2.9461702, 99.981058 2.9489303, 99.9807325 2.9521901, 99.9821907 2.9529775, 99.9823736 2.9575749, 99.9858992 2.9586156, 99.9900419 2.9579106, 99.9928989 2.9539491, 99.9936785 2.9503723, 99.9935257 2.9454857, 99.9953331 2.9385825, 99.9949032 2.933151, 99.9917503 2.9197868, 99.991923 2.9179345, 99.9903174 2.9125353, 99.9905938 2.9096594, 99.9884986 2.90182, 99.9871663 2.9005374, 99.9885591 2.8971139, 99.9882128 2.8874022, 99.9874399 2.8832124, 99.9885424 2.8744812, 99.9873477 2.8694624, 99.9867924 2.8638808, 99.9868102 2.8554462, 99.9846977 2.8526957), (99.8050602 3.0170305, 99.7917817 3.0169127, 99.793586 3.0118091, 99.7952792 3.0089271, 99.7660164 3.0089765, 99.7758349 2.9849786, 99.7782316 2.9794361, 99.7817413 2.9699496, 99.7804399 2.9693399, 99.7652 2.9688372, 99.7625534 2.9690449, 99.7603433 2.9646183, 99.7569266 2.9627413, 99.7556394 2.959301, 99.7569403 2.9536464, 99.7556184 2.9525088, 99.7544548 2.9464451, 99.7530466 2.942136, 99.7577743 2.9384351, 99.7649256 2.9308638, 99.7724898 2.9237605, 99.7767458 2.9214002, 99.7900354 2.9236025, 99.7963983 2.9268274, 99.8037202 2.9287736, 99.8099959 2.9275956, 99.8138332 2.9262778, 99.8164048 2.9241319, 99.8258288 2.9287533, 99.8309642 2.9297554, 99.8350654 2.9329431, 99.8374485 2.936791, 99.8374677 2.9471611, 99.8355873 2.9543997, 99.8339214 2.9563894, 99.8286936 2.9586363, 99.8233218 2.9597384, 99.8205735 2.9611525, 99.8165806 2.9651803, 99.8104721 2.967642, 99.808615 2.9704298, 99.808343 2.9772824, 99.8065789 2.986525, 99.8070812 2.9899052, 99.8098481 2.9929391, 99.8129342 2.9940627, 99.8194312 2.994596, 99.8199755 3.0123126, 99.8199732 3.0235212, 99.8185582 3.0248954, 99.8164094 3.0240437, 99.8050602 3.0170305)))</t>
  </si>
  <si>
    <t>1332:33</t>
  </si>
  <si>
    <t>simalungun</t>
  </si>
  <si>
    <t>KABUPATEN SIMALUNGUN</t>
  </si>
  <si>
    <t>MULTIPOLYGON (((98.7480727 3.2183924, 98.7480736 3.2147604, 98.7501007 3.209002, 98.7556228 3.2107887, 98.7588978 3.2136486, 98.7622097 3.2201564, 98.7648914 3.2175187, 98.7705957 3.2145874, 98.7830047 3.2140665, 98.7856095 3.2157713, 98.788768 3.2225015, 98.8025232 3.2227799, 98.8406834 3.2223738, 98.8435118 3.2254621, 98.8474284 3.2267926, 98.8494128 3.2288231, 98.8522916 3.2292312, 98.854597 3.2307747, 98.8554142 3.2364178, 98.8573281 3.2377771, 98.8599527 3.2376771, 98.8632984 3.2412769, 98.8639497 3.2444446, 98.8628715 3.2464839, 98.8649962 3.2497168, 98.8636264 3.2533397, 98.8641144 3.2556354, 98.8626743 3.2571823, 98.8641644 3.2604134, 98.8679428 3.2614984, 98.8770175 3.2609067, 98.8924861 3.2606747, 98.9008066 3.2601321, 98.8989978 3.2564498, 98.899898 3.2553462, 98.9036421 3.2590649, 98.9090897 3.2538698, 98.9160177 3.2587725, 98.9203738 3.2611446, 98.9222107 3.2634639, 98.9270714 3.2670361, 98.9343129 3.2707142, 98.9386959 3.2718838, 98.9413106 3.2759925, 98.9458239 3.2758101, 98.952023 3.2764016, 98.9534082 3.2804131, 98.95527 3.281779, 98.9578735 3.2801934, 98.9648546 3.2730349, 98.9648317 3.2679918, 98.9621693 3.2602313, 98.9606822 3.2571519, 98.9581977 3.2479838, 98.9557671 3.2417672, 98.9541185 3.2352245, 98.9533632 3.2263188, 98.9525966 3.2219035, 98.9486287 3.2195307, 98.9472169 3.2160642, 98.9408302 3.2117335, 98.9398733 3.2074567, 98.9781822 3.207067, 98.9945377 3.2062563, 98.9951627 3.2087103, 98.9991176 3.2089176, 98.9990122 3.2062055, 99.0051667 3.2055035, 99.0029705 3.2022652, 99.0005642 3.1860866, 98.9967761 3.1818955, 98.9893206 3.183036, 98.9869889 3.1811508, 98.986116 3.1724551, 98.9648553 3.1437509, 98.9713354 3.1368963, 98.9721214 3.1292753, 98.9750942 3.1296523, 98.9825278 3.1268953, 98.9868259 3.1239825, 98.9856017 3.1218658, 98.9771645 3.1188371, 98.9769254 3.1075495, 98.9785828 3.0926756, 98.9799688 3.0919058, 98.9815217 3.0820482, 98.9807348 3.0785329, 98.9788655 3.0756977, 98.9780089 3.0719969, 98.9742006 3.0659333, 98.9700018 3.0629016, 98.9663988 3.0580313, 98.9577368 3.0493577, 98.9563038 3.0474835, 98.9553039 3.0432837, 98.9528481 3.0381672, 98.9408623 3.0301444, 98.9374483 3.0287716, 98.9350465 3.0263016, 98.9329438 3.0219247, 98.9297861 3.0192203, 98.9275475 3.0159411, 98.9464951 3.0154822, 98.9572854 3.0155624, 98.9697488 3.0180228, 98.9801107 3.0193677, 98.9889026 3.0233988, 98.9996434 3.0269843, 99.0003122 3.0279999, 99.0003948 3.0335488, 99.0014686 3.0404133, 99.0051738 3.0431311, 99.0086973 3.0467742, 99.0100377 3.0499149, 99.0093283 3.060299, 99.0070787 3.0703175, 99.0123109 3.077401, 99.018646 3.0844118, 99.0226959 3.0870591, 99.0304878 3.0934867, 99.0318382 3.0958653, 99.0316448 3.1012302, 99.0320064 3.1080964, 99.0325982 3.109264, 99.0367959 3.1107481, 99.0424456 3.1118655, 99.0460412 3.1140149, 99.0463895 3.1178121, 99.0538166 3.1204727, 99.067708 3.1264435, 99.0743135 3.1281292, 99.0753576 3.1293052, 99.0818287 3.1293228, 99.0818181 3.1347883, 99.0958873 3.1346051, 99.1062199 3.1393809, 99.1128984 3.142999, 99.1373006 3.1639942, 99.1378321 3.1674229, 99.1464634 3.167476, 99.1500817 3.1662225, 99.1512471 3.1672379, 99.1572188 3.1671668, 99.1577323 3.170297, 99.1634392 3.1743582, 99.1640154 3.1754257, 99.1681198 3.1768273, 99.1681925 3.181007, 99.1754657 3.1856198, 99.1747735 3.1908219, 99.1719675 3.1969076, 99.1865744 3.1970351, 99.186547 3.1946377, 99.1906675 3.194547, 99.1923061 3.1957906, 99.1965158 3.2009642, 99.2002896 3.2042429, 99.2012118 3.2092276, 99.1992143 3.2129011, 99.2064702 3.2190878, 99.2079652 3.2235748, 99.2304496 3.1997442, 99.2310509 3.202286, 99.2293543 3.2050194, 99.2305751 3.2076574, 99.2309509 3.212781, 99.2297743 3.2166254, 99.2302528 3.2203196, 99.2317009 3.2233053, 99.2338886 3.2256502, 99.2362343 3.2347093, 99.2408049 3.240969, 99.2438284 3.2421894, 99.2452579 3.2445754, 99.2434351 3.2488534, 99.2405056 3.2505173, 99.240973 3.2525734, 99.2464538 3.2537646, 99.2522665 3.2567113, 99.2542661 3.2534262, 99.2585114 3.2539167, 99.2621988 3.2554184, 99.263932 3.2571143, 99.2638538 3.2615659, 99.2600684 3.2640774, 99.2596429 3.2656893, 99.2623634 3.2675073, 99.267546 3.2733238, 99.2692535 3.2767538, 99.2723762 3.2745148, 99.2775033 3.273332, 99.2819549 3.2708482, 99.2873908 3.2719004, 99.2931989 3.2723092, 99.2958384 3.2757875, 99.2988963 3.2785071, 99.3052868 3.2809962, 99.3073413 3.2827863, 99.3093973 3.2874833, 99.3096084 3.2932978, 99.3083344 3.2979025, 99.3086427 3.2997502, 99.3354078 3.2909132, 99.3441723 3.2877328, 99.3443676 3.2848473, 99.3463029 3.2831574, 99.3484028 3.2743326, 99.3457942 3.2697609, 99.3453277 3.264383, 99.3473131 3.2597599, 99.3442597 3.2521919, 99.3452583 3.2488985, 99.3441729 3.2464822, 99.3442567 3.2433175, 99.3419783 3.2379936, 99.3440417 3.2363679, 99.3444227 3.2317061, 99.3479965 3.2297162, 99.3508819 3.2266588, 99.3530288 3.221036, 99.3555738 3.2161925, 99.3589955 3.2138154, 99.3594395 3.2176285, 99.3625726 3.221537, 99.3612913 3.2254121, 99.3646063 3.2299269, 99.3657343 3.2346809, 99.3705801 3.2407951, 99.3723495 3.2412923, 99.3718249 3.2451272, 99.3740296 3.2469759, 99.3790411 3.247559, 99.3801995 3.2493688, 99.3864747 3.2533815, 99.3876389 3.2511979, 99.3902399 3.250431, 99.3924991 3.2460173, 99.394737 3.2446484, 99.3963529 3.2467121, 99.3971333 3.2500393, 99.4019793 3.2532552, 99.4070215 3.2515821, 99.4046265 3.2419021, 99.4028068 3.2389488, 99.4011361 3.2318586, 99.399018 3.2275905, 99.3975268 3.2231201, 99.385015 3.1953998, 99.371947 3.1704407, 99.369901 3.1655355, 99.3631023 3.1510541, 99.3790445 3.1496601, 99.4218723 3.1467243, 99.45674 3.1342782, 99.4707482 3.1291631, 99.4927788 3.1214021, 99.4820609 3.1118806, 99.5082485 3.101075, 99.5170365 3.1094603, 99.5287952 3.1018792, 99.5368967 3.0989281, 99.5465285 3.0981918, 99.5636068 3.0795742, 99.565879 3.0774884, 99.5612002 3.0701557, 99.5604239 3.0677955, 99.5564991 3.0610171, 99.5469538 3.0430729, 99.5446082 3.040448, 99.5448942 3.0387038, 99.5379725 3.0343983, 99.5334869 3.0294059, 99.5298951 3.0303975, 99.5276258 3.0282344, 99.5239483 3.0262802, 99.5221176 3.0238941, 99.5231414 3.0208964, 99.5197638 3.0154844, 99.5173315 3.0135606, 99.5139742 3.0131859, 99.5092059 3.011648, 99.5028004 3.006619, 99.5003123 3.0054494, 99.4959573 2.9999909, 99.4943023 2.9943349, 99.4964721 2.9892078, 99.4973732 2.9845978, 99.4966363 2.9829895, 99.492411 2.9806232, 99.4905723 2.9775156, 99.4872767 2.9764693, 99.4828035 2.9716847, 99.4772444 2.9670083, 99.4742578 2.9624675, 99.4674621 2.960775, 99.4615521 2.9571384, 99.4591981 2.957639, 99.4547592 2.9564797, 99.4542639 2.9514491, 99.4556933 2.9441039, 99.4543627 2.9425795, 99.4495552 2.9407435, 99.4459632 2.932321, 99.4438198 2.9303969, 99.4403865 2.9292691, 99.4309217 2.9295945, 99.4244339 2.927763, 99.4209323 2.9228327, 99.414424 2.9216214, 99.4093918 2.917086, 99.4033096 2.9170339, 99.3973564 2.9140749, 99.3915363 2.9058994, 99.3908356 2.9010418, 99.3898032 2.8998039, 99.3833461 2.8966507, 99.3800656 2.8927766, 99.3764202 2.8856636, 99.3712923 2.8833108, 99.3651161 2.8822824, 99.361446 2.8821891, 99.3554901 2.886192, 99.3531525 2.8920806, 99.3513031 2.8928094, 99.348636 2.8956431, 99.3467012 2.8947407, 99.344132 2.8957013, 99.3410856 2.8937334, 99.3382881 2.8949934, 99.3334965 2.8944319, 99.3282277 2.8908388, 99.3254921 2.8897316, 99.3217091 2.886031, 99.3164728 2.8858957, 99.3120793 2.8807837, 99.309651 2.8790897, 99.3065018 2.8812121, 99.3039183 2.8812193, 99.3022797 2.8797646, 99.299004 2.8737416, 99.2967218 2.8712433, 99.293829 2.8709522, 99.2910795 2.8729012, 99.2887929 2.8728155, 99.2877551 2.8698195, 99.2838476 2.8665557, 99.2801177 2.8652903, 99.2741049 2.8655131, 99.2706665 2.8623744, 99.26562 2.8604921, 99.2641639 2.8550617, 99.2645882 2.8514991, 99.2634507 2.8494225, 99.2585933 2.845759, 99.2599652 2.841895, 99.2577991 2.8398557, 99.2566136 2.837113, 99.2579368 2.8320314, 99.2571991 2.8299194, 99.2544961 2.8281457, 99.2515025 2.824454, 99.2502748 2.8188624, 99.2483471 2.815931, 99.2483193 2.8125183, 99.2410842 2.8091645, 99.2400158 2.8070022, 99.2312219 2.8036815, 99.2253972 2.8003505, 99.2244931 2.7985333, 99.2200304 2.7950206, 99.2167602 2.7939912, 99.2160565 2.7896999, 99.2122148 2.7856803, 99.2107831 2.7810177, 99.210202 2.7745365, 99.2079164 2.7699642, 99.2053228 2.7688827, 99.2009709 2.7682959, 99.1972914 2.7666389, 99.1910626 2.7615646, 99.1887186 2.7581474, 99.1841014 2.7544202, 99.1810397 2.753132, 99.1762195 2.7523276, 99.1732838 2.7499922, 99.1695282 2.7483532, 99.1687024 2.7458634, 99.1663909 2.7428754, 99.162098 2.73939, 99.1579704 2.7352402, 99.1561541 2.7322524, 99.1498353 2.7242929, 99.1466096 2.7193558, 99.1385949 2.7147419, 99.1348427 2.7117342, 99.1289762 2.7032164, 99.1245741 2.6958789, 99.1230845 2.6889447, 99.1206056 2.6827429, 99.1185716 2.6804788, 99.1125857 2.67974, 99.1056414 2.6775009, 99.1005378 2.6738198, 99.0908006 2.6699348, 99.0872832 2.6654087, 99.0854661 2.6603373, 99.082116 2.6539938, 99.0797418 2.6506463, 99.075968 2.6473618, 99.0740744 2.6443617, 99.0733236 2.6363491, 99.0743933 2.6323949, 99.0745202 2.6289889, 99.0732447 2.6200762, 99.0728819 2.6125716, 99.0741038 2.6046361, 99.067549 2.608311, 99.0641309 2.6111822, 99.0535348 2.6232822, 99.0495015 2.6289563, 99.0453314 2.6321693, 99.0423235 2.6336732, 99.0392472 2.629093, 99.0281726 2.6192489, 99.0240025 2.617198, 99.0181918 2.6152839, 99.0155257 2.6138483, 99.0112189 2.6133698, 99.0067754 2.6137116, 99.0047929 2.6102251, 99.000281 2.6100884, 98.9986403 2.611524, 98.9957007 2.6059183, 98.9919408 2.6025686, 98.9867453 2.6023635, 98.9792939 2.6014748, 98.974782 2.6025686, 98.9695865 2.6079692, 98.9621351 2.6124811, 98.9608362 2.6150105, 98.9630921 2.6210947, 98.9622034 2.62588, 98.9604944 2.6295032, 98.9567345 2.634767, 98.9581017 2.6422868, 98.9581701 2.6471405, 98.9505819 2.6509688, 98.9478882 2.6517473, 98.9409611 2.6556353, 98.9424472 2.659805, 98.9404009 2.66711, 98.9348778 2.6758711, 98.9319167 2.6738747, 98.9268989 2.6726203, 98.9242705 2.675846, 98.9242107 2.6813418, 98.9223239 2.685752, 98.9193319 2.687871, 98.9181191 2.690575, 98.9155861 2.692869, 98.9170661 2.694664, 98.9224531 2.694806, 98.9236418 2.697119, 98.9203162 2.698544, 98.9180651 2.701762, 98.913038 2.700238, 98.9095511 2.697741, 98.901014 2.698968, 98.8955662 2.700959, 98.8936672 2.703718, 98.8921559 2.70815, 98.885808 2.719306, 98.8820161 2.722171, 98.876912 2.723414, 98.872709 2.727949, 98.866742 2.731956, 98.8625542 2.733145, 98.8593559 2.731226, 98.857174 2.732658, 98.8544279 2.732413, 98.8541831 2.734949, 98.8518262 2.737128, 98.8415032 2.740768, 98.833172 2.747878, 98.830967 2.753402, 98.8281518 2.755753, 98.826763 2.759437, 98.8270909 2.762321, 98.825764 2.764333, 98.8219721 2.767313, 98.8201789 2.770187, 98.8115191 2.773951, 98.808781 2.772092, 98.8110389 2.766394, 98.8096741 2.764946, 98.8059269 2.770636, 98.806369 2.773867, 98.8049729 2.777263, 98.7972142 2.785125, 98.7924758 2.792942, 98.7852578 2.794983, 98.78152 2.797559, 98.7759511 2.80053, 98.7730132 2.805187, 98.7693361 2.807302, 98.763835 2.808544, 98.7588911 2.813363, 98.7561968 2.813984, 98.754282 2.818588, 98.7527261 2.82031, 98.749125 2.819197, 98.7466072 2.819819, 98.74499 2.822694, 98.740687 2.82446, 98.7357049 2.824436, 98.7296389 2.835996, 98.7260231 2.838689, 98.72275 2.839998, 98.7173708 2.840202, 98.709116 2.84241, 98.7035468 2.844574, 98.6918422 2.850744, 98.687516 2.856893, 98.686814 2.860522, 98.687768 2.863929, 98.6866081 2.866807, 98.6803369 2.873234, 98.677705 2.873971, 98.6745539 2.873552, 98.6724479 2.870716, 98.6695639 2.863378, 98.6699761 2.861016, 98.667977 2.859968, 98.6647651 2.86197, 98.6472742 2.856298, 98.635581 2.858359, 98.6300213 2.8672757, 98.6219795 2.8680489, 98.617793 2.8652927, 98.6119624 2.8690121, 98.6071071 2.869479, 98.604787 2.868668, 98.601363 2.872893, 98.5978321 2.874556, 98.5970761 2.876166, 98.5984801 2.881594, 98.5965199 2.884698, 98.5934221 2.886528, 98.5889131 2.883392, 98.586968 2.882863, 98.5802069 2.883695, 98.5776361 2.882817, 98.5718452 2.884345, 98.570624 2.888376, 98.5690148 2.889752, 98.560935 2.891673, 98.559203 2.894489, 98.5579211 2.898981, 98.5560901 2.898914, 98.5526111 2.895956, 98.5491508 2.891162, 98.5485914 2.8953338, 98.5440611 2.8981237, 98.5404411 2.897206, 98.5330745 2.9036412, 98.532753 2.9068849, 98.5334891 2.9137444, 98.5340999 2.9256801, 98.5348482 2.9282323, 98.5411882 2.936216, 98.5454956 2.9443309, 98.5474639 2.9495071, 98.5469938 2.9547565, 98.5486032 2.960539, 98.5519394 2.9671892, 98.5536136 2.9688985, 98.5499913 2.9730571, 98.5492257 2.9780588, 98.5515125 2.9875438, 98.5538268 2.9899467, 98.5546877 2.9928195, 98.5533314 2.9968552, 98.5510725 3.0000693, 98.5532535 3.0066115, 98.5539163 3.0146378, 98.5549789 3.0181354, 98.5574739 3.0216335, 98.5561227 3.023474, 98.5570245 3.027941, 98.5601019 3.0301417, 98.5661302 3.0329575, 98.5705543 3.0394811, 98.5716852 3.0425635, 98.5756137 3.0480255, 98.5801029 3.0508917, 98.5816152 3.0548566, 98.5847809 3.0591673, 98.5863698 3.0624289, 98.5848193 3.0703703, 98.5830986 3.0740751, 98.5827017 3.0769596, 98.5837395 3.0799318, 98.588895 3.0863872, 98.5933832 3.0910393, 98.5954102 3.0951061, 98.6005929 3.0951578, 98.6045496 3.0992129, 98.6052896 3.1040564, 98.6070521 3.104342, 98.613383 3.101268, 98.6171519 3.097199, 98.6204711 3.089058, 98.6221339 3.071779, 98.6246989 3.063547, 98.6272621 3.062462, 98.6460991 3.066902, 98.65921 3.066635, 98.6733749 3.071343, 98.682269 3.067365, 98.6873969 3.052711, 98.6907128 3.05045, 98.6944799 3.051808, 98.704274 3.059772, 98.7057799 3.063753, 98.708783 3.103018, 98.717216 3.132966, 98.7238429 3.149071, 98.730468 3.175218, 98.726697 3.185259, 98.7294071 3.196931, 98.7277471 3.203444, 98.7235261 3.207333, 98.7301541 3.220272, 98.7342239 3.221811, 98.7447758 3.216928, 98.7480727 3.2183924), (99.0844875 3.0142235, 99.0836028 3.0130663, 99.0783998 3.0137895, 99.0742553 3.0129813, 99.0720916 3.0136458, 99.0669659 3.0113058, 99.0628689 3.0125199, 99.061694 3.0085729, 99.0578064 3.0062966, 99.0542668 3.0078818, 99.0507271 3.0065611, 99.0426276 3.0069422, 99.0384233 3.0075561, 99.0371635 3.0068181, 99.0364446 3.0023116, 99.0368595 2.997701, 99.0316669 2.9968058, 99.029931 2.9952276, 99.0294026 2.99154, 99.0263837 2.9908117, 99.0247836 2.9877007, 99.0249949 2.9857887, 99.0213751 2.9828466, 99.0207928 2.9812402, 99.0226806 2.9762532, 99.0220177 2.9728204, 99.0259337 2.9723601, 99.0257647 2.9673749, 99.0248294 2.9654518, 99.0246746 2.959984, 99.0222223 2.9575901, 99.0221339 2.953609, 99.0189779 2.949448, 99.0206902 2.9452274, 99.0241534 2.9422795, 99.0247613 2.9385895, 99.0269389 2.9398516, 99.0290869 2.9370909, 99.0302592 2.9328379, 99.0410536 2.9254465, 99.0409647 2.9237384, 99.0351459 2.9213159, 99.0334579 2.91915, 99.0371223 2.9156777, 99.0383548 2.9136122, 99.0283052 2.9088341, 99.0261621 2.9087783, 99.0248237 2.9042639, 99.0187332 2.9014657, 99.0164782 2.8984544, 99.0174819 2.8905207, 99.0224491 2.8919219, 99.028028 2.8922433, 99.0333391 2.9009343, 99.0350545 2.9045858, 99.0364819 2.9042601, 99.0399351 2.9084479, 99.046169 2.9064749, 99.0489155 2.9070886, 99.0539911 2.9130146, 99.0565159 2.9146066, 99.0596681 2.9148994, 99.0652033 2.9180608, 99.0689981 2.9216354, 99.0706638 2.9214626, 99.0779546 2.9263136, 99.0785373 2.9277105, 99.0833163 2.9312152, 99.089807 2.9343854, 99.0953544 2.9350497, 99.0959203 2.9340374, 99.1016346 2.9356893, 99.1032132 2.9394371, 99.1059725 2.9414613, 99.0993766 2.9415123, 99.096634 2.9435917, 99.0929146 2.9546145, 99.1012721 2.9596686, 99.0980507 2.9629868, 99.0940712 2.9620066, 99.0927083 2.9594417, 99.0896693 2.9586191, 99.0879233 2.9567983, 99.0841796 2.955699, 99.0815974 2.9569484, 99.0828792 2.958888, 99.085463 2.9599296, 99.0867313 2.9634935, 99.0882653 2.9644804, 99.0877951 2.9672289, 99.0901884 2.972561, 99.084529 2.9728148, 99.0826882 2.9751456, 99.0814851 2.9785935, 99.0884193 2.9804888, 99.0946985 2.9811838, 99.0921589 2.9875011, 99.0926127 2.9958093, 99.095318 3.0014731, 99.0957755 3.0058806, 99.1002571 3.0082997, 99.1018628 3.0069667, 99.1059177 3.0125154, 99.1105094 3.0158464, 99.1057086 3.0166647, 99.1040975 3.0149972, 99.0974305 3.0159279, 99.094049 3.0141323, 99.0923426 3.0105499, 99.0890918 3.0110407, 99.086598 3.0152199, 99.0844875 3.0142235)))</t>
  </si>
  <si>
    <t>1332:34</t>
  </si>
  <si>
    <t>dairi</t>
  </si>
  <si>
    <t>KABUPATEN DAIRI</t>
  </si>
  <si>
    <t>MULTIPOLYGON (((98.5213791 2.8748827, 98.523887 2.8746231, 98.5213617 2.8678913, 98.52436 2.8628987, 98.5248941 2.8586651, 98.5240472 2.855055, 98.5260003 2.8524325, 98.5263131 2.8501074, 98.5288918 2.8469422, 98.5262674 2.8436933, 98.5252374 2.8387896, 98.5257714 2.835307, 98.5274194 2.8325936, 98.5259545 2.8306298, 98.5264886 2.8267128, 98.5279534 2.8238185, 98.5265801 2.8208778, 98.5256875 2.8164626, 98.5284875 2.8127185, 98.5280068 2.808032, 98.5284646 2.800035, 98.5276101 2.7984605, 98.5278008 2.7944711, 98.5351097 2.7899596, 98.5384437 2.7872198, 98.5446921 2.7858382, 98.5477591 2.782266, 98.5510855 2.781254, 98.5519858 2.7774367, 98.5547018 2.7730325, 98.5584401 2.7699396, 98.5612019 2.7695605, 98.5628117 2.7681136, 98.5678166 2.7613848, 98.5696171 2.7563554, 98.5687016 2.7554051, 98.5703571 2.7476907, 98.5702045 2.7428701, 98.5724399 2.7404152, 98.5730121 2.7372016, 98.5776584 2.7363543, 98.5788714 2.7353544, 98.5783362 2.7351833, 98.5748069 2.7350723, 98.573477 2.7322882, 98.5730903 2.7310371, 98.5729546 2.7282576, 98.572876 2.7263471, 98.5727523 2.7178686, 98.5728435 2.7125547, 98.572604 2.7100798, 98.5723521 2.7081377, 98.5712469 2.7029824, 98.5703088 2.6995173, 98.568368 2.693769, 98.5678949 2.6918812, 98.5664968 2.686343, 98.565675 2.6802151, 98.5646572 2.6664301, 98.5635534 2.6623821, 98.5628429 2.6576975, 98.5617351 2.6495744, 98.5601779 2.6323307, 98.5600687 2.6310469, 98.5575059 2.61415, 98.5573576 2.6130163, 98.5572729 2.6123723, 98.5572672 2.6123284, 98.5560721 2.6033586, 98.555181 2.594058, 98.5549714 2.592201, 98.5549438 2.591957, 98.5547214 2.5870988, 98.5540772 2.5853271, 98.5446767 2.5783076, 98.5379075 2.5750755, 98.5328979 2.5734863, 98.5179384 2.5665596, 98.5151029 2.5633111, 98.5116329 2.560534, 98.5048958 2.5575065, 98.4968539 2.551064, 98.4875128 2.5482765, 98.4848961 2.5487353, 98.477722 2.5531004, 98.4669189 2.5540771, 98.4669365 2.5528136, 98.4668521 2.5528212, 98.4645787 2.5625735, 98.4606624 2.5663363, 98.4556686 2.5688438, 98.449936 2.5743738, 98.444238 2.5817089, 98.4408313 2.5877532, 98.437878 2.5944251, 98.4329361 2.6075412, 98.4307203 2.6144416, 98.4284864 2.6236131, 98.4250215 2.6321098, 98.4225235 2.6355879, 98.4199124 2.6379822, 98.4153727 2.6394059, 98.4015272 2.6424793, 98.3965556 2.644725, 98.3938874 2.6478037, 98.3862267 2.6499672, 98.3785097 2.6512752, 98.37397 2.6525847, 98.3664215 2.6570866, 98.3607469 2.6586237, 98.3536721 2.6628726, 98.3447025 2.6723357, 98.340387 2.6784931, 98.3392505 2.6817435, 98.3384531 2.6873896, 98.3351028 2.6924639, 98.328632 2.696909, 98.323241 2.6982749, 98.3101568 2.6999553, 98.3012474 2.7020605, 98.2942668 2.7049082, 98.2875114 2.7107217, 98.2797914 2.7164206, 98.2741977 2.719516, 98.2715871 2.7203129, 98.2656861 2.7204234, 98.2604099 2.7193365, 98.2563275 2.7147713, 98.2528675 2.71283, 98.251301 2.7083409, 98.2458256 2.7104674, 98.2417474 2.7130818, 98.2368767 2.7154301, 98.2282424 2.7216288, 98.2254482 2.7231061, 98.2120077 2.7276106, 98.2001725 2.7332465, 98.194357 2.737149, 98.1907454 2.7410943, 98.1879412 2.7458986, 98.1864979 2.7499939, 98.1797198 2.7560278, 98.1673823 2.7645546, 98.1609561 2.7683884, 98.1571181 2.7695062, 98.1483285 2.7695657, 98.144589 2.7704528, 98.1349491 2.7753445, 98.1306824 2.7795596, 98.1214582 2.7828302, 98.1168816 2.7850071, 98.1050556 2.790332, 98.1017499 2.805857, 98.0996497 2.813858, 98.0979736 2.818634, 98.0985606 2.822817, 98.0947933 2.8220069, 98.0898729 2.8208624, 98.0837349 2.820334, 98.0785967 2.8192749, 98.0783187 2.8192351, 98.0677195 2.817369, 98.0626587 2.81694, 98.0557459 2.818716, 98.0490079 2.823002, 98.046201 2.826938, 98.0418943 2.837025, 98.0395527 2.847295, 98.0349066 2.847464, 98.0319256 2.84919, 98.0277598 2.85589, 98.0214213 2.860397, 98.0136406 2.866955, 98.0025615 2.874749, 97.9996926 2.873704, 97.9974237 2.87428, 97.9924017 2.882203, 97.9902558 2.882792, 97.9850139 2.882594, 97.9833409 2.884678, 97.974755 2.888468, 97.970522 2.889885, 97.9615828 2.891405, 97.9516286 2.894055, 97.9486929 2.8953305, 97.948839 2.8974139, 97.9515676 2.9082685, 97.9576873 2.9348755, 97.9630864 2.9588894, 97.9637616 2.9618925, 97.9645566 2.9732312, 97.9593936 2.9813249, 97.9564487 2.9833318, 97.9520946 2.9864951, 97.9495913 2.9876697, 97.9425101 2.9881979, 97.9351388 2.989519, 97.941858 2.997059, 97.9431377 3.0000029, 97.9460644 3.0032047, 97.9469418 3.0057193, 97.9460982 3.0104484, 97.9416372 3.018885, 97.9387425 3.0258387, 97.938404 3.0319162, 97.9391237 3.037001, 97.9443497 3.04423, 97.9423628 3.0479707, 97.9337808 3.052869, 97.9303028 3.054254, 97.9299226 3.057851, 97.9302868 3.063129, 97.9320211 3.069423, 97.9357791 3.073611, 97.9384019 3.074863, 97.9420386 3.0732574, 97.9451482 3.0750629, 97.9496338 3.0730692, 97.9494659 3.0696084, 97.9476825 3.067224, 97.9494984 3.0656884, 97.9610804 3.0658731, 97.9689684 3.0693608, 97.9745258 3.0728064, 97.9757565 3.0747041, 97.9768327 3.0789978, 97.980526 3.0795922, 97.9824846 3.0817429, 97.982836 3.0867547, 97.9873456 3.0912271, 97.9912977 3.0918755, 97.9968173 3.0883399, 98.0000422 3.0870714, 98.0034251 3.087183, 98.0042696 3.0853483, 98.0109036 3.0838798, 98.0135268 3.0825016, 98.0159606 3.0833354, 98.0209102 3.080767, 98.0251242 3.0805042, 98.0277606 3.081699, 98.0316967 3.0780628, 98.0373776 3.0779895, 98.0385469 3.0793084, 98.0378696 3.0861795, 98.0356166 3.0925156, 98.0293512 3.1003071, 98.0280991 3.1042282, 98.0283765 3.1080094, 98.0314315 3.1123579, 98.031445 3.1147113, 98.0283347 3.1195875, 98.0291901 3.1228986, 98.0358534 3.1238932, 98.0428163 3.1215463, 98.0504175 3.1209884, 98.0534002 3.1190614, 98.0596978 3.1101715, 98.0670855 3.1038241, 98.0712444 3.0952931, 98.0717624 3.0918106, 98.0732639 3.088078, 98.0755766 3.0847697, 98.0757362 3.080628, 98.0773333 3.0745578, 98.0807061 3.0724741, 98.0854051 3.0708935, 98.0913972 3.0718243, 98.095689 3.0718907, 98.098874 3.0704187, 98.1011861 3.0676751, 98.1045305 3.0621554, 98.1057195 3.0586577, 98.1078127 3.0562277, 98.1140571 3.0540521, 98.1233588 3.0538087, 98.1335626 3.0484162, 98.1390544 3.0484091, 98.1415398 3.0516146, 98.1506574 3.0608433, 98.1557432 3.0671841, 98.1645507 3.073914, 98.1715222 3.0796406, 98.1738395 3.079582, 98.1797289 3.0716446, 98.1816766 3.0682182, 98.1853181 3.0635861, 98.1915095 3.0529812, 98.1962303 3.0499794, 98.1980345 3.045551, 98.1982525 3.0429923, 98.1973602 3.0319837, 98.1925463 3.0235101, 98.1920476 3.0212017, 98.1926688 3.0170891, 98.1942619 3.0120896, 98.1959174 3.0021781, 98.1963943 2.9939228, 98.2008164 2.9841021, 98.2044099 2.9803172, 98.2063875 2.9723293, 98.2087439 2.9699046, 98.2143969 2.967068, 98.2166063 2.9641401, 98.2211595 2.953297, 98.2264136 2.94825, 98.2350092 2.9412442, 98.2396073 2.9381714, 98.2450347 2.9334871, 98.2488306 2.9312196, 98.2605482 2.9438417, 98.261353 2.945856, 98.2694977 2.9538135, 98.2719016 2.9553598, 98.2758023 2.9563699, 98.2871826 2.9610652, 98.2966255 2.9662026, 98.302338 2.9652553, 98.3063949 2.9669454, 98.3099155 2.9707307, 98.3144715 2.9706964, 98.3188453 2.9670645, 98.3262519 2.9666756, 98.3391536 2.9667483, 98.3442633 2.9661898, 98.3484524 2.9627245, 98.3509631 2.9589233, 98.3593641 2.9442421, 98.363721 2.937309, 98.368501 2.932453, 98.3832967 2.927102, 98.3864702 2.9251936, 98.3943548 2.9237369, 98.4000867 2.92444, 98.4119891 2.9224621, 98.4174114 2.9209809, 98.4219163 2.9189474, 98.427253 2.9182177, 98.4299598 2.9168492, 98.4321909 2.9016581, 98.4355632 2.8935452, 98.4399644 2.890313, 98.4485742 2.8906597, 98.4511676 2.8886918, 98.4530805 2.8851729, 98.455901 2.8832146, 98.4624873 2.8808394, 98.4727655 2.8741566, 98.4823798 2.8707934, 98.4923342 2.8686384, 98.4974152 2.8681745, 98.5063277 2.868578, 98.5143124 2.8702082, 98.5213791 2.8748827)))</t>
  </si>
  <si>
    <t>1332:35</t>
  </si>
  <si>
    <t>karo</t>
  </si>
  <si>
    <t>KABUPATEN KARO</t>
  </si>
  <si>
    <t>MULTIPOLYGON (((98.4656053 3.230413, 98.4691032 3.2276331, 98.4729502 3.2236112, 98.4755809 3.2225402, 98.4809335 3.2225494, 98.4858717 3.2249036, 98.4886058 3.2282675, 98.4892476 3.2322217, 98.4924996 3.2378314, 98.4998089 3.241596, 98.5032332 3.2398105, 98.5068819 3.2402925, 98.5126657 3.2434961, 98.5150011 3.2434039, 98.5191556 3.2405384, 98.5212524 3.240006, 98.5237598 3.2409674, 98.527316 3.240729, 98.5314567 3.2391439, 98.5379989 3.2379332, 98.5414108 3.2338937, 98.5437199 3.2333213, 98.5473441 3.2292818, 98.5534783 3.2201221, 98.5542984 3.2124076, 98.5554315 3.2078605, 98.5559551 3.2003079, 98.5590129 3.1993446, 98.5629265 3.2017496, 98.5654327 3.2066044, 98.5680573 3.2085847, 98.5741076 3.2094908, 98.5829048 3.21506, 98.587935 3.2186428, 98.5907075 3.218771, 98.5942467 3.2177164, 98.5981393 3.2218783, 98.6025461 3.2241031, 98.6178761 3.2296508, 98.6207744 3.2316686, 98.6227491 3.2317487, 98.6267457 3.2222207, 98.6214771 3.2186128, 98.6204394 3.2146708, 98.6219507 3.2090138, 98.6209004 3.2058053, 98.6143467 3.1986532, 98.6121461 3.1948102, 98.6124691 3.1913784, 98.6151811 3.1835583, 98.6127702 3.1800634, 98.6110882 3.1791426, 98.6058175 3.181528, 98.6027497 3.1814895, 98.6012297 3.1773235, 98.6018248 3.1739416, 98.6034839 3.1701249, 98.6012349 3.1639069, 98.6014588 3.1606866, 98.6047266 3.15508, 98.6111989 3.1474354, 98.6151491 3.1360471, 98.6152993 3.1313345, 98.6163015 3.1306137, 98.6196158 3.1326915, 98.623859 3.1317356, 98.6274606 3.126129, 98.6288355 3.12082, 98.6287877 3.1158215, 98.6264516 3.1108842, 98.6220131 3.1048396, 98.615939 3.1068393, 98.6106063 3.1107666, 98.6063641 3.1095713, 98.6052896 3.1040564, 98.6045496 3.0992129, 98.6005929 3.0951578, 98.5954102 3.0951061, 98.5933832 3.0910393, 98.588895 3.0863872, 98.5837395 3.0799318, 98.5827017 3.0769596, 98.5830986 3.0740751, 98.5848193 3.0703703, 98.5863698 3.0624289, 98.5847809 3.0591673, 98.5816152 3.0548566, 98.5801029 3.0508917, 98.5756137 3.0480255, 98.5716852 3.0425635, 98.5705543 3.0394811, 98.5661302 3.0329575, 98.5601019 3.0301417, 98.5570245 3.027941, 98.5561227 3.023474, 98.5574739 3.0216335, 98.5549789 3.0181354, 98.5539163 3.0146378, 98.5532535 3.0066115, 98.5510725 3.0000693, 98.5533314 2.9968552, 98.5546877 2.9928195, 98.5538268 2.9899467, 98.5515125 2.9875438, 98.5492257 2.9780588, 98.5499913 2.9730571, 98.5536136 2.9688985, 98.5519394 2.9671892, 98.5486032 2.960539, 98.5469938 2.9547565, 98.5474639 2.9495071, 98.5454956 2.9443309, 98.5411882 2.936216, 98.5348482 2.9282323, 98.5340999 2.9256801, 98.5334891 2.9137444, 98.532753 2.9068849, 98.5330745 2.9036412, 98.5404411 2.897206, 98.5440611 2.8981237, 98.5485914 2.8953338, 98.5491508 2.891162, 98.5510843 2.8872096, 98.548869 2.8813679, 98.5545014 2.8813154, 98.5548436 2.8758303, 98.5527814 2.8738579, 98.549252 2.8744749, 98.5451368 2.8730368, 98.544332 2.8743968, 98.5411719 2.8743099, 98.5400731 2.8774203, 98.5416604 2.8831193, 98.5383946 2.8870564, 98.538668 2.8893016, 98.5362736 2.8908703, 98.5348812 2.8947131, 98.530481 2.8958814, 98.5284081 2.897726, 98.5260812 2.8962315, 98.5202057 2.8957534, 98.5214289 2.889304, 98.5230193 2.8874877, 98.5229258 2.8846242, 98.5175247 2.8811496, 98.5176683 2.8773634, 98.5213791 2.8748827, 98.5143124 2.8702082, 98.5063277 2.868578, 98.4974152 2.8681745, 98.4923342 2.8686384, 98.4823798 2.8707934, 98.4727655 2.8741566, 98.4624873 2.8808394, 98.455901 2.8832146, 98.4530805 2.8851729, 98.4511676 2.8886918, 98.4485742 2.8906597, 98.4399644 2.890313, 98.4355632 2.8935452, 98.4321909 2.9016581, 98.4299598 2.9168492, 98.427253 2.9182177, 98.4219163 2.9189474, 98.4174114 2.9209809, 98.4119891 2.9224621, 98.4000867 2.92444, 98.3943548 2.9237369, 98.3864702 2.9251936, 98.3832967 2.927102, 98.368501 2.932453, 98.363721 2.937309, 98.3593641 2.9442421, 98.3509631 2.9589233, 98.3484524 2.9627245, 98.3442633 2.9661898, 98.3391536 2.9667483, 98.3262519 2.9666756, 98.3188453 2.9670645, 98.3144715 2.9706964, 98.3099155 2.9707307, 98.3063949 2.9669454, 98.302338 2.9652553, 98.2966255 2.9662026, 98.2871826 2.9610652, 98.2758023 2.9563699, 98.2719016 2.9553598, 98.2694977 2.9538135, 98.261353 2.945856, 98.2605482 2.9438417, 98.2488306 2.9312196, 98.2450347 2.9334871, 98.2396073 2.9381714, 98.2350092 2.9412442, 98.2264136 2.94825, 98.2211595 2.953297, 98.2166063 2.9641401, 98.2143969 2.967068, 98.2087439 2.9699046, 98.2063875 2.9723293, 98.2044099 2.9803172, 98.2008164 2.9841021, 98.1963943 2.9939228, 98.1959174 3.0021781, 98.1942619 3.0120896, 98.1926688 3.0170891, 98.1920476 3.0212017, 98.1925463 3.0235101, 98.1973602 3.0319837, 98.1982525 3.0429923, 98.1980345 3.045551, 98.1962303 3.0499794, 98.1915095 3.0529812, 98.1853181 3.0635861, 98.1816766 3.0682182, 98.1797289 3.0716446, 98.1738395 3.079582, 98.1715222 3.0796406, 98.1645507 3.073914, 98.1557432 3.0671841, 98.1506574 3.0608433, 98.1415398 3.0516146, 98.1390544 3.0484091, 98.1335626 3.0484162, 98.1233588 3.0538087, 98.1140571 3.0540521, 98.1078127 3.0562277, 98.1057195 3.0586577, 98.1045305 3.0621554, 98.1011861 3.0676751, 98.098874 3.0704187, 98.095689 3.0718907, 98.0913972 3.0718243, 98.0854051 3.0708935, 98.0807061 3.0724741, 98.0773333 3.0745578, 98.0757362 3.080628, 98.0755766 3.0847697, 98.0732639 3.088078, 98.0717624 3.0918106, 98.0712444 3.0952931, 98.0670855 3.1038241, 98.0596978 3.1101715, 98.0534002 3.1190614, 98.0504175 3.1209884, 98.0428163 3.1215463, 98.0358534 3.1238932, 98.0291901 3.1228986, 98.0283347 3.1195875, 98.031445 3.1147113, 98.0314315 3.1123579, 98.0283765 3.1080094, 98.0280991 3.1042282, 98.0293512 3.1003071, 98.0356166 3.0925156, 98.0378696 3.0861795, 98.0385469 3.0793084, 98.0373776 3.0779895, 98.0316967 3.0780628, 98.0277606 3.081699, 98.0251242 3.0805042, 98.0209102 3.080767, 98.0159606 3.0833354, 98.0135268 3.0825016, 98.0109036 3.0838798, 98.0042696 3.0853483, 98.0034251 3.087183, 98.0000422 3.0870714, 97.9968173 3.0883399, 97.9912977 3.0918755, 97.9873456 3.0912271, 97.982836 3.0867547, 97.9793641 3.0971797, 97.9793612 3.1001819, 97.981749 3.1109038, 97.9809111 3.1188606, 97.9765227 3.1288766, 97.9719778 3.1353469, 97.9726521 3.136132, 97.9693145 3.142752, 97.9638092 3.1449341, 97.9624129 3.146396, 97.9538414 3.152539, 97.9429386 3.1608191, 97.9384964 3.1635136, 97.9413605 3.171799, 97.9429646 3.1751295, 97.9415886 3.1806997, 97.9397524 3.1936338, 97.9415964 3.1986817, 97.943537 3.2012692, 97.941273 3.2054738, 97.9378333 3.204136, 97.9363473 3.20636, 97.9324798 3.20979, 97.930577 3.212915, 97.9268953 3.223063, 97.9224342 3.228475, 97.9170753 3.23071, 97.9127873 3.231562, 97.904532 3.2320434, 97.8985433 3.2340396, 97.8933712 3.2376691, 97.892902 3.2404845, 97.8889143 3.240386, 97.8853941 3.2380864, 97.8818186 3.2381089, 97.8795325 3.239996, 97.870368 3.2496189, 97.8705581 3.2511019, 97.8753176 3.2553673, 97.8835607 3.256915, 97.8906614 3.2563905, 97.8966906 3.2578165, 97.8986739 3.2603891, 97.9015666 3.2622963, 97.908339 3.2622834, 97.9129541 3.2642505, 97.9224083 3.2640341, 97.9365845 3.2653907, 97.936822 3.2685841, 97.9359123 3.271573, 97.9391654 3.2707527, 97.9410975 3.2715136, 97.9456334 3.2711681, 97.9499651 3.2759746, 97.9513299 3.2786448, 97.9520652 3.2837829, 97.9545197 3.283507, 97.966112 3.2873397, 97.9676645 3.2806333, 97.9672677 3.2790459, 97.969748 3.2776569, 97.9729229 3.2783514, 97.9737166 3.2796412, 97.9776851 3.2801372, 97.9782877 3.2821369, 97.9813335 3.281233, 97.9882181 3.2808166, 97.9929952 3.281694, 97.9956275 3.2831564, 97.9994712 3.2887433, 98.002701 3.2913176, 98.0098451 3.2934574, 98.0129463 3.29661, 98.0169773 3.3025402, 98.0207509 3.302636, 98.0205557 3.3100063, 98.0197064 3.3124455, 98.0201828 3.3159924, 98.0226 3.322097, 98.0253398 3.325332, 98.0288946 3.3310146, 98.0313493 3.3289412, 98.0385234 3.3252315, 98.0441431 3.323336, 98.0556403 3.3155164, 98.0587459 3.3152924, 98.0637963 3.3182479, 98.0667329 3.317513, 98.0716757 3.314879, 98.0744976 3.3161017, 98.0791807 3.3195675, 98.0853377 3.3187175, 98.0893064 3.316407, 98.0950952 3.3157143, 98.0990742 3.3140112, 98.1062141 3.3041743, 98.1084554 3.299561, 98.1076975 3.2912173, 98.1108479 3.2851166, 98.1173117 3.2706938, 98.1207889 3.2663183, 98.1241998 3.2651611, 98.1347294 3.2650568, 98.1411653 3.265573, 98.1440154 3.2668523, 98.1496489 3.2706841, 98.1617344 3.2779044, 98.1666732 3.2796961, 98.1691447 3.279508, 98.1732629 3.2774692, 98.1772034 3.2785112, 98.1798472 3.2800627, 98.1826849 3.2801707, 98.1906036 3.2790855, 98.1960877 3.2775583, 98.20094 3.2775446, 98.2034092 3.2783916, 98.207716 3.2815289, 98.2108338 3.2819187, 98.2171482 3.2838071, 98.2200663 3.2807296, 98.2218017 3.2731851, 98.2232477 3.2706525, 98.2326628 3.2636902, 98.2442325 3.2583558, 98.2521897 3.2541699, 98.2588578 3.24997, 98.2637039 3.2498037, 98.2665197 3.2521845, 98.2712549 3.2518161, 98.2749462 3.2540807, 98.2785251 3.2520244, 98.2807751 3.2525769, 98.2856779 3.2552773, 98.2888821 3.2528147, 98.2879213 3.2496272, 98.2882225 3.2471596, 98.2918891 3.2434794, 98.2930983 3.2432215, 98.2960421 3.23511, 98.2976294 3.2292629, 98.3068695 3.2276397, 98.3139794 3.2271342, 98.3223425 3.2234785, 98.3354302 3.2194049, 98.3416081 3.219294, 98.3485422 3.2221014, 98.3569463 3.2294662, 98.3602184 3.2339386, 98.3662625 3.2453371, 98.3609621 3.2509409, 98.3590484 3.2608162, 98.3550325 3.2710434, 98.3543716 3.2753895, 98.3513304 3.2873539, 98.3551505 3.2873923, 98.3588982 3.2863454, 98.3624617 3.2825099, 98.3698233 3.2776845, 98.3736263 3.2739317, 98.3784585 3.2727045, 98.3811012 3.2701163, 98.3851462 3.2704409, 98.3893185 3.2690977, 98.3984402 3.2628855, 98.3995482 3.2613687, 98.3999861 3.2528407, 98.3993135 3.2495539, 98.4048301 3.2474849, 98.4173006 3.2470688, 98.4225662 3.2446354, 98.4280805 3.2380303, 98.4319148 3.2359633, 98.4359396 3.2376462, 98.4412183 3.244059, 98.4464077 3.248578, 98.4496794 3.2476425, 98.4523941 3.244102, 98.4557678 3.2366612, 98.4581249 3.2336897, 98.4612635 3.2311963, 98.4656053 3.230413)))</t>
  </si>
  <si>
    <t>1332:36</t>
  </si>
  <si>
    <t>deli serdang</t>
  </si>
  <si>
    <t>KABUPATEN DELI SERDANG</t>
  </si>
  <si>
    <t>MULTIPOLYGON (((98.7047171 3.7904805, 98.693985 3.7895067, 98.6846319 3.7895305, 98.6814425 3.7884975, 98.6800719 3.7869755, 98.680175 3.7770656, 98.6786458 3.7745656, 98.6743169 3.7734518, 98.6759076 3.769765, 98.6744658 3.7673985, 98.6725601 3.774602, 98.6675024 3.7762317, 98.6633957 3.7809427, 98.6612452 3.781615, 98.6512343 3.7817289, 98.6484632 3.780122, 98.6445381 3.7745411, 98.6413573 3.7746232, 98.6369313 3.7757553, 98.6334463 3.7756757, 98.6318473 3.7742618, 98.6329055 3.7723358, 98.6355645 3.7716307, 98.6364052 3.7694545, 98.6341965 3.7674518, 98.6286421 3.76872, 98.6252992 3.7595961, 98.6305228 3.7556641, 98.6307614 3.7519818, 98.6344526 3.7503589, 98.6339451 3.7468634, 98.6358874 3.7452749, 98.6361261 3.7432301, 98.6399266 3.7426037, 98.6410398 3.7393145, 98.6471475 3.7374554, 98.6532957 3.7375328, 98.6524399 3.7349652, 98.6527439 3.7320642, 98.6480999 3.7302967, 98.6452952 3.7311187, 98.6443957 3.7297039, 98.6449512 3.7256117, 98.6433463 3.7193576, 98.6344212 3.7203096, 98.6298105 3.713697, 98.6259305 3.712693, 98.6256137 3.7029707, 98.6247681 3.6996813, 98.6318393 3.6996037, 98.63235 3.6942992, 98.6338793 3.6845943, 98.6333114 3.6836707, 98.6486116 3.6834166, 98.6516423 3.6746436, 98.6577588 3.6749701, 98.6574938 3.6703391, 98.6560004 3.6692113, 98.657622 3.6441103, 98.6592694 3.6434844, 98.6593477 3.6394873, 98.6630032 3.6372521, 98.6631841 3.6354782, 98.666268 3.6357275, 98.6644446 3.6320812, 98.6650141 3.6281632, 98.6640443 3.6241115, 98.6593562 3.6217128, 98.6525881 3.6151621, 98.6311076 3.6157396, 98.6285297 3.6145959, 98.6276345 3.6126718, 98.6221741 3.6128276, 98.6219022 3.61166, 98.612964 3.6120763, 98.6130881 3.6181947, 98.6103272 3.6184366, 98.6099916 3.6132015, 98.605434 3.6130722, 98.6055967 3.6186313, 98.599372 3.6190375, 98.6022342 3.616211, 98.6013296 3.6125342, 98.6038876 3.6107414, 98.6067752 3.6103685, 98.6060892 3.6073476, 98.6066969 3.6049406, 98.6051665 3.5989324, 98.6074081 3.5967943, 98.6075924 3.5924975, 98.6042576 3.5920622, 98.6047835 3.5852576, 98.6077767 3.581349, 98.6095429 3.5834671, 98.6113128 3.5810269, 98.6084979 3.5767962, 98.6095139 3.5748641, 98.6088143 3.569684, 98.6073986 3.5659863, 98.611446 3.5639709, 98.6108297 3.559557, 98.611929 3.556892, 98.6115793 3.553744, 98.6069157 3.553528, 98.6057496 3.5499963, 98.6025516 3.5478477, 98.5988373 3.5465318, 98.59764 3.5441058, 98.593496 3.5413965, 98.5974963 3.5379482, 98.6002546 3.5386218, 98.6026137 3.5342391, 98.6022866 3.5317666, 98.5974296 3.528056, 98.6001848 3.5192559, 98.6020622 3.5167492, 98.6017643 3.5127097, 98.5966348 3.5057068, 98.5967248 3.5008408, 98.593707 3.4998089, 98.5925275 3.498192, 98.5972082 3.4928774, 98.6001132 3.4909054, 98.6027781 3.4934192, 98.6096188 3.4965561, 98.6172387 3.4983195, 98.6165605 3.5033491, 98.6213894 3.5071054, 98.6247104 3.5070191, 98.6247628 3.5095811, 98.6235837 3.5160587, 98.6256916 3.5188363, 98.6275167 3.5179303, 98.6275573 3.5148516, 98.6297383 3.511616, 98.6299929 3.5088947, 98.631839 3.5058063, 98.6309773 3.5025198, 98.6334448 3.499402, 98.6341754 3.496537, 98.6367384 3.4972128, 98.63509 3.4920154, 98.6370671 3.4905332, 98.636455 3.4886874, 98.6445658 3.4881173, 98.6466278 3.4928088, 98.6469758 3.497364, 98.6536615 3.4969722, 98.6549673 3.4961578, 98.6562447 3.5010146, 98.659105 3.5052078, 98.6595832 3.5083884, 98.658691 3.5098417, 98.655457 3.5108559, 98.6560302 3.5123592, 98.654337 3.5174768, 98.6576353 3.5224919, 98.6623044 3.5224394, 98.6616565 3.5195786, 98.6616862 3.5148983, 98.6753639 3.5152913, 98.6784207 3.5192853, 98.6805422 3.5186959, 98.698235 3.5183966, 98.6983144 3.5314901, 98.7229013 3.5301611, 98.7424017 3.5293904, 98.7447288 3.5280362, 98.7454874 3.5318829, 98.7443989 3.5367561, 98.7395792 3.5368173, 98.735123 3.5384264, 98.7349461 3.5410674, 98.7290201 3.540744, 98.7288995 3.537987, 98.726437 3.538305, 98.7266565 3.5404875, 98.7227557 3.5407542, 98.7213083 3.5434261, 98.7219063 3.5488271, 98.720783 3.5508657, 98.7268467 3.551081, 98.7270939 3.5680772, 98.7285916 3.5710866, 98.731754 3.5709686, 98.7340228 3.5748434, 98.7369006 3.5746571, 98.7367689 3.5772646, 98.7383127 3.5813905, 98.7334211 3.5814206, 98.730712 3.5836696, 98.7324937 3.5860595, 98.7362143 3.5859752, 98.7407908 3.588237, 98.7413995 3.5913884, 98.7399507 3.5936667, 98.7415021 3.5990023, 98.7237577 3.5993762, 98.7236857 3.5997893, 98.7117651 3.6002779, 98.7118363 3.6021665, 98.7066373 3.6023526, 98.7072594 3.6173789, 98.7096753 3.6172977, 98.709918 3.6264888, 98.707828 3.6286881, 98.7037549 3.628823, 98.7040634 3.6262523, 98.693375 3.62676, 98.6928573 3.6413116, 98.6948378 3.6421608, 98.694833 3.6453555, 98.7016838 3.6451061, 98.7024908 3.6532872, 98.7029735 3.6626226, 98.7000279 3.6625209, 98.6990569 3.6607387, 98.6960497 3.6603968, 98.6918716 3.6564599, 98.6896662 3.6565134, 98.6922312 3.6645402, 98.6850283 3.6664822, 98.6813833 3.6680513, 98.6804142 3.67252, 98.6774691 3.6720643, 98.6698935 3.6722999, 98.6693769 3.675609, 98.6737291 3.6763882, 98.6802151 3.6754243, 98.6802867 3.678714, 98.6965968 3.6779424, 98.6947143 3.6723653, 98.7033371 3.6719785, 98.7023848 3.6669969, 98.7105413 3.6739029, 98.7121748 3.6784304, 98.7106558 3.6820795, 98.7103748 3.687314, 98.7113735 3.6931099, 98.7097868 3.6943885, 98.7061563 3.7029927, 98.7076162 3.7044602, 98.7049467 3.7063017, 98.7054454 3.7111946, 98.7064941 3.713599, 98.7110618 3.718859, 98.7155449 3.7222176, 98.7146575 3.7247181, 98.7195677 3.7255761, 98.7223135 3.7234359, 98.7249744 3.7199597, 98.7310097 3.7213832, 98.7266942 3.7274625, 98.7271699 3.7328581, 98.7217985 3.7344665, 98.7181144 3.7383706, 98.7113106 3.7402182, 98.7098097 3.7414338, 98.7072014 3.7401312, 98.7045375 3.7408504, 98.7053405 3.7440446, 98.7033894 3.7466858, 98.705174 3.7491843, 98.7021045 3.7507547, 98.7037296 3.7586711, 98.7041377 3.7666665, 98.7070418 3.7725736, 98.7159587 3.7677346, 98.7188586 3.7716636, 98.725307 3.7732179, 98.7264428 3.7714761, 98.7308898 3.7693551, 98.7351472 3.7685645, 98.7392938 3.7691361, 98.7455069 3.7666988, 98.7485027 3.7664463, 98.7498907 3.7649262, 98.7595573 3.759924, 98.7605037 3.7585938, 98.763331 3.750646, 98.7686719 3.741095, 98.7722348 3.73396, 98.7768889 3.729534, 98.7822821 3.722922, 98.7882491 3.718269, 98.788424 3.71631, 98.7849911 3.714516, 98.787226 3.712909, 98.7894061 3.713481, 98.7911831 3.716251, 98.7931148 3.717254, 98.7981131 3.717024, 98.807521 3.71359, 98.814173 3.710552, 98.82387 3.706771, 98.8289741 3.702693, 98.830813 3.701948, 98.838725 3.701391, 98.845497 3.698057, 98.847216 3.698933, 98.8570811 3.693656, 98.8665491 3.689011, 98.8738351 3.686032, 98.878649 3.685352, 98.8902922 3.681692, 98.897288 3.680614, 98.900042 3.681081, 98.9075621 3.678728, 98.9119091 3.6808076, 98.9233189 3.682172, 98.9299194 3.678091, 98.9345525 3.6775975, 98.9394318 3.676406, 98.9425002 3.6748919, 98.9442703 3.6741288, 98.9449164 3.6706882, 98.9444111 3.6684013, 98.9490204 3.6646507, 98.9477848 3.6629774, 98.9461188 3.6581484, 98.9464647 3.6567167, 98.9460313 3.6477325, 98.9441 3.6430198, 98.9385155 3.6245396, 98.9342142 3.6190396, 98.9302576 3.6151336, 98.9255405 3.6130513, 98.9229413 3.6096313, 98.9227352 3.6076449, 98.9188032 3.5999513, 98.9211131 3.5933633, 98.9213158 3.5913852, 98.9190396 3.5866718, 98.9191109 3.5822145, 98.9210909 3.5801146, 98.9234664 3.57537, 98.9259993 3.5728552, 98.929634 3.5714501, 98.9328562 3.5690743, 98.9339406 3.5660044, 98.9315563 3.5604386, 98.9316303 3.5566064, 98.9307614 3.5532352, 98.9262206 3.546675, 98.9265922 3.5444136, 98.9307345 3.5405859, 98.9329674 3.53768, 98.9310221 3.5326698, 98.9330502 3.5280781, 98.9359246 3.5248019, 98.9354662 3.5214508, 98.9365906 3.5196245, 98.9368265 3.5145195, 98.9343754 3.5080289, 98.9332757 3.5031152, 98.9361271 3.5003168, 98.9349677 3.4922434, 98.9321664 3.4857721, 98.927633 3.4777963, 98.9196361 3.4650092, 98.919842 3.4589947, 98.919435 3.4548517, 98.9142903 3.4489696, 98.9148476 3.4429494, 98.9163763 3.4373235, 98.9155106 3.4347147, 98.9155621 3.4284237, 98.9167378 3.4245964, 98.9166363 3.4214254, 98.9187254 3.4154924, 98.9178598 3.4112985, 98.9207653 3.4052345, 98.9212243 3.3965907, 98.9190854 3.393573, 98.9185763 3.388384, 98.9167938 3.3856729, 98.9204104 3.3828089, 98.92092 3.3811723, 98.916838 3.3755111, 98.9161759 3.3733118, 98.9184174 3.3710615, 98.9190797 3.367021, 98.9160749 3.3640544, 98.9143916 3.3592139, 98.9123542 3.357935, 98.9065189 3.3575024, 98.9054378 3.35807, 98.8983013 3.3583365, 98.8914087 3.3567556, 98.8871122 3.3539432, 98.8845975 3.3543489, 98.8799543 3.3504129, 98.8786 3.3470611, 98.8755265 3.3478877, 98.8719931 3.3449642, 98.8689877 3.3437289, 98.8635284 3.3428073, 98.8605916 3.3406218, 98.85868 3.3411982, 98.8579701 3.3438464, 98.8547339 3.341909, 98.8518254 3.3385747, 98.8476475 3.3362722, 98.8450337 3.3375112, 98.8420143 3.3346969, 98.8401922 3.3297566, 98.8359746 3.3293254, 98.8325449 3.3212173, 98.8324675 3.3181769, 98.8295374 3.3148692, 98.8273922 3.3151117, 98.8193555 3.3127131, 98.8143224 3.3085027, 98.8122685 3.3046187, 98.8091264 3.3049517, 98.7998656 3.3014495, 98.7960591 3.2983541, 98.79494 3.2894455, 98.7956173 3.2855155, 98.7938304 3.2821672, 98.7908701 3.2789756, 98.789083 3.2756276, 98.7812086 3.2714046, 98.7798078 3.269803, 98.7743486 3.2672305, 98.7706637 3.2625436, 98.7708645 3.2589003, 98.7691265 3.2538053, 98.7652623 3.2498257, 98.7639098 3.2474967, 98.7613012 3.2462346, 98.7528618 3.2397617, 98.7523654 3.2372638, 98.7495554 3.2326882, 98.7505473 3.2287044, 98.7485666 3.2242222, 98.7480726 3.2188351, 98.7480727 3.2183924, 98.7447758 3.216928, 98.7342239 3.221811, 98.7301541 3.220272, 98.7235261 3.207333, 98.7277471 3.203444, 98.7294071 3.196931, 98.726697 3.185259, 98.730468 3.175218, 98.7238429 3.149071, 98.717216 3.132966, 98.708783 3.103018, 98.7057799 3.063753, 98.704274 3.059772, 98.6944799 3.051808, 98.6907128 3.05045, 98.6873969 3.052711, 98.682269 3.067365, 98.6733749 3.071343, 98.65921 3.066635, 98.6460991 3.066902, 98.6272621 3.062462, 98.6246989 3.063547, 98.6221339 3.071779, 98.6204711 3.089058, 98.6171519 3.097199, 98.613383 3.101268, 98.6070521 3.104342, 98.6052896 3.1040564, 98.6063641 3.1095713, 98.6106063 3.1107666, 98.615939 3.1068393, 98.6220131 3.1048396, 98.6264516 3.1108842, 98.6287877 3.1158215, 98.6288355 3.12082, 98.6274606 3.126129, 98.623859 3.1317356, 98.6196158 3.1326915, 98.6163015 3.1306137, 98.6152993 3.1313345, 98.6151491 3.1360471, 98.6111989 3.1474354, 98.6047266 3.15508, 98.6014588 3.1606866, 98.6012349 3.1639069, 98.6034839 3.1701249, 98.6018248 3.1739416, 98.6012297 3.1773235, 98.6027497 3.1814895, 98.6058175 3.181528, 98.6110882 3.1791426, 98.6127702 3.1800634, 98.6151811 3.1835583, 98.6124691 3.1913784, 98.6121461 3.1948102, 98.6143467 3.1986532, 98.6209004 3.2058053, 98.6219507 3.2090138, 98.6204394 3.2146708, 98.6214771 3.2186128, 98.6267457 3.2222207, 98.6227491 3.2317487, 98.6207744 3.2316686, 98.6178761 3.2296508, 98.6025461 3.2241031, 98.5981393 3.2218783, 98.5942467 3.2177164, 98.5907075 3.218771, 98.587935 3.2186428, 98.5829048 3.21506, 98.5741076 3.2094908, 98.5680573 3.2085847, 98.5654327 3.2066044, 98.5629265 3.2017496, 98.5590129 3.1993446, 98.5559551 3.2003079, 98.5554315 3.2078605, 98.5542984 3.2124076, 98.5534783 3.2201221, 98.5473441 3.2292818, 98.5437199 3.2333213, 98.5414108 3.2338937, 98.5379989 3.2379332, 98.5314567 3.2391439, 98.527316 3.240729, 98.5237598 3.2409674, 98.5212524 3.240006, 98.5191556 3.2405384, 98.5150011 3.2434039, 98.5126657 3.2434961, 98.5068819 3.2402925, 98.5032332 3.2398105, 98.4998089 3.241596, 98.4924996 3.2378314, 98.4892476 3.2322217, 98.4886058 3.2282675, 98.4858717 3.2249036, 98.4809335 3.2225494, 98.4755809 3.2225402, 98.4729502 3.2236112, 98.4691032 3.2276331, 98.4656053 3.230413, 98.4716277 3.2358526, 98.4722049 3.2407089, 98.4715595 3.2431042, 98.4684641 3.2495125, 98.4685898 3.255534, 98.4732918 3.2566372, 98.4739977 3.2616878, 98.473867 3.2653135, 98.4748948 3.2708822, 98.4703196 3.2735992, 98.4707039 3.2778079, 98.4762412 3.2833143, 98.4796541 3.285906, 98.4853216 3.2888225, 98.4866087 3.2915425, 98.4941441 3.2951075, 98.4998765 3.2993144, 98.5094702 3.3084506, 98.5068907 3.3130488, 98.5030871 3.3184209, 98.5048859 3.3284575, 98.5044979 3.3314357, 98.5008224 3.3381027, 98.5042968 3.3469101, 98.5042235 3.3646507, 98.501836 3.3719011, 98.4994508 3.3748135, 98.498676 3.3779856, 98.4987368 3.3851726, 98.4955769 3.3908039, 98.4995047 3.3953382, 98.499955 3.3966981, 98.5034329 3.398966, 98.5047057 3.4031675, 98.5022414 3.4053928, 98.501042 3.4127558, 98.5022594 3.4257706, 98.5045762 3.431081, 98.5047027 3.4355486, 98.5036059 3.4384616, 98.5054083 3.4417646, 98.5048272 3.4440305, 98.5068861 3.4496645, 98.5041775 3.4543896, 98.5084256 3.4630031, 98.5095823 3.4690252, 98.5078403 3.473427, 98.5076457 3.4760168, 98.510285 3.4806799, 98.5100266 3.4821042, 98.5112978 3.4884151, 98.5109463 3.489908, 98.5129864 3.4926427, 98.5139713 3.5019253, 98.5155778 3.5053654, 98.5190806 3.5103812, 98.5190366 3.5158096, 98.5210146 3.5185455, 98.5207661 3.520783, 98.5243543 3.520039, 98.5246006 3.5221939, 98.5218785 3.5226897, 98.5189492 3.5252574, 98.5134629 3.5281137, 98.5105745 3.5311786, 98.5104494 3.5338306, 98.5122618 3.5379753, 98.5091076 3.5404684, 98.5078182 3.5427071, 98.5113505 3.5455579, 98.509122 3.5485403, 98.5105632 3.5526848, 98.5081282 3.5561229, 98.5050758 3.55724, 98.5017751 3.5598488, 98.5008651 3.5649038, 98.5008087 3.5694876, 98.5213415 3.5695922, 98.5334182 3.567786, 98.5366049 3.5723976, 98.5361055 3.5778685, 98.5369421 3.5788059, 98.5362514 3.5868796, 98.5331514 3.5925604, 98.5340134 3.5997062, 98.5354862 3.6026209, 98.5362503 3.606754, 98.5356311 3.6113537, 98.5331301 3.6128205, 98.5328337 3.6208131, 98.5255927 3.6207441, 98.5255793 3.6293422, 98.5161309 3.6295519, 98.5161268 3.6317492, 98.5118757 3.6318209, 98.5115892 3.6416676, 98.5165767 3.6417106, 98.517773 3.6457065, 98.5114397 3.6458713, 98.5114244 3.652334, 98.5179271 3.652157, 98.5169315 3.6553963, 98.5112007 3.6554676, 98.5110798 3.6639444, 98.5184282 3.6641608, 98.5183313 3.6674326, 98.5110992 3.6671206, 98.5108846 3.6727823, 98.5014609 3.6725089, 98.5014136 3.6755671, 98.5026 3.6817004, 98.5049444 3.6983496, 98.5073009 3.702576, 98.5086022 3.7079369, 98.5068214 3.7119858, 98.5081228 3.7172276, 98.5068281 3.7221399, 98.5087123 3.7233028, 98.5095868 3.7293805, 98.5065864 3.7363381, 98.5116645 3.7480165, 98.5124137 3.7515981, 98.5156817 3.7590564, 98.5224015 3.767566, 98.5250616 3.7754641, 98.527865 3.7803254, 98.530669 3.7840204, 98.531732 3.786548, 98.5387624 3.7928774, 98.5406304 3.7929678, 98.5472078 3.7974422, 98.5526251 3.799875, 98.5617176 3.8059058, 98.5652001 3.8077543, 98.5695523 3.8120331, 98.5754531 3.815438, 98.5767103 3.8169937, 98.5743852 3.8225328, 98.5767071 3.8236031, 98.5802882 3.8218553, 98.5830937 3.8232174, 98.5840586 3.8287581, 98.5821217 3.8320618, 98.5830883 3.8342978, 98.5887312 3.8353034, 98.5924748 3.8337192, 98.5954756 3.8314851, 98.6007963 3.8343063, 98.6017616 3.8394582, 98.6010824 3.8435401, 98.5985651 3.8464548, 98.5995314 3.8493712, 98.6060128 3.853748, 98.6061078 3.8575387, 98.600589 3.8640483, 98.6003939 3.8673529, 98.6039735 3.8691041, 98.6059102 3.8662863, 98.6090067 3.8664822, 98.6096832 3.8685236, 98.6121985 3.8700799, 98.6133579 3.8741627, 98.6164518 3.8801903, 98.6199339 3.8838854, 98.6236117 3.8827207, 98.6269769 3.88374, 98.6355217 3.8842145, 98.6373515 3.886809, 98.6388012 3.8910862, 98.641122 3.8953639, 98.6456697 3.8967266, 98.6486673 3.9023653, 98.6507953 3.9049905, 98.6572791 3.9050904, 98.6607619 3.9078133, 98.660975 3.904578, 98.664993 3.904234, 98.6675108 3.908503, 98.6689958 3.9095972, 98.672549 3.908349, 98.6769742 3.903577, 98.680415 3.900878, 98.6823068 3.898347, 98.6839171 3.893627, 98.6860451 3.89006, 98.690692 3.885404, 98.697703 3.874416, 98.696047 3.871532, 98.6985731 3.867447, 98.6968559 3.862085, 98.6974358 3.858342, 98.697047 3.848432, 98.697924 3.836969, 98.699702 3.8315, 98.7010352 3.8253037, 98.7009247 3.8198884, 98.7025824 3.8123733, 98.7041296 3.8083948, 98.7076662 3.8034215, 98.7087713 3.799885, 98.7073346 3.7961275, 98.7052348 3.7953539, 98.7047171 3.7904805)))</t>
  </si>
  <si>
    <t>1332:37</t>
  </si>
  <si>
    <t>langkat</t>
  </si>
  <si>
    <t>KABUPATEN LANGKAT</t>
  </si>
  <si>
    <t>MULTIPOLYGON (((98.5698731 3.9422539, 98.5679916 3.939715, 98.5638298 3.9388668, 98.5583297 3.9391127, 98.5567926 3.9411025, 98.5607065 3.9421496, 98.5651635 3.94678, 98.5670973 3.9442431, 98.5698731 3.9422539)), ((98.199904 4.1136843, 98.1979655 4.1144131, 98.1999592 4.1185044, 98.2011773 4.1171296, 98.199904 4.1136843)), ((98.2025084 4.1307747, 98.2051502 4.1271382, 98.2053215 4.1223161, 98.2034168 4.1190684, 98.1996015 4.1205893, 98.19638 4.1160746, 98.1930596 4.1153211, 98.1841857 4.1142833, 98.1848729 4.118489, 98.1883139 4.1224403, 98.1927902 4.1285016, 98.1968479 4.1305375, 98.201211 4.1303102, 98.2025084 4.1307747)), ((98.1849158 4.1358424, 98.1849508 4.1330939, 98.1819889 4.1301589, 98.1807514 4.132131, 98.1849158 4.1358424)), ((98.2042456 4.1374496, 98.2031096 4.1314311, 98.1994963 4.1305413, 98.1960017 4.131514, 98.1980467 4.1341359, 98.2020644 4.1374325, 98.2042456 4.1374496)), ((98.1779535 4.1280662, 98.175576 4.1302425, 98.1750909 4.1323507, 98.176244 4.135859, 98.1792597 4.1411283, 98.1832579 4.1431926, 98.1857638 4.1397593, 98.184795 4.1371627, 98.1803914 4.1327509, 98.1779535 4.1280662)), ((98.261894 4.1760777, 98.2658429 4.1742082, 98.2698625 4.1738004, 98.273144 4.1715849, 98.2748181 4.1667479, 98.2743864 4.1600388, 98.2723894 4.1549303, 98.2726213 4.1527823, 98.2703639 4.1504813, 98.2709979 4.1459646, 98.2723202 4.1431651, 98.2711526 4.1408651, 98.2625362 4.1390101, 98.2607086 4.1368099, 98.259462 4.1335061, 98.2567314 4.1328989, 98.2526038 4.1332989, 98.2445385 4.1408903, 98.2353481 4.1434915, 98.2326153 4.1469822, 98.2351112 4.1506788, 98.2358453 4.1566524, 98.2424555 4.1654625, 98.2443015 4.1692789, 98.2429921 4.1751656, 98.2505795 4.174042, 98.2540568 4.1745109, 98.2559972 4.1759677, 98.261894 4.1760777)), ((98.251144 4.2903665, 98.2514425 4.2840147, 98.2527824 4.2819165, 98.251226 4.2791828, 98.2468518 4.2768436, 98.2457901 4.2735819, 98.2436996 4.2707081, 98.243645 4.2687189, 98.2452349 4.263776, 98.2475604 4.2600064, 98.2491113 4.2530054, 98.248508 4.2437038, 98.2467547 4.2398, 98.246226 4.2342238, 98.2468603 4.2222326, 98.2483403 4.2137091, 98.2506688 4.2058115, 98.2543503 4.2031701, 98.2491474 4.193308, 98.2448415 4.1864082, 98.2381727 4.1912501, 98.2365357 4.1868276, 98.2280469 4.184477, 98.2226717 4.1818425, 98.2161232 4.1818893, 98.2121848 4.1806024, 98.208458 4.1805986, 98.2059567 4.1797407, 98.2052132 4.1779225, 98.1965856 4.1734767, 98.189752 4.1733094, 98.1864493 4.1752302, 98.1843019 4.1740891, 98.1820654 4.1672611, 98.1759466 4.1638336, 98.1729124 4.1635096, 98.1683541 4.1602622, 98.170225 4.1574225, 98.1600655 4.1541415, 98.1573518 4.1528556, 98.1642219 4.1503508, 98.1691769 4.1498396, 98.173851 4.1480385, 98.177758 4.1456859, 98.1780225 4.1444308, 98.1737127 4.1333038, 98.1735324 4.1303693, 98.1748445 4.1227804, 98.1735762 4.1137989, 98.170792 4.1034795, 98.1691457 4.099736, 98.1641221 4.0934799, 98.1629561 4.0880767, 98.161133 4.0833607, 98.1627239 4.0809672, 98.167775 4.0867455, 98.1725035 4.0957306, 98.1811954 4.1071787, 98.1847061 4.1101227, 98.1879874 4.1116037, 98.1947223 4.1120652, 98.1964235 4.1088843, 98.1906557 4.103593, 98.1994334 4.1076895, 98.2020339 4.109766, 98.2047649 4.1141291, 98.2055806 4.1181009, 98.2070132 4.1198409, 98.2204325 4.1276541, 98.2277042 4.1285795, 98.23257 4.1305734, 98.2362558 4.1312281, 98.242759 4.1298443, 98.2461081 4.1307108, 98.2491521 4.1304483, 98.2567171 4.1247098, 98.2595678 4.1236139, 98.2647849 4.1236189, 98.2695239 4.1225008, 98.275427 4.1201563, 98.2783728 4.117431, 98.2804723 4.113103, 98.2817713 4.1146492, 98.2885659 4.1110792, 98.2916804 4.1102819, 98.2984194 4.1062527, 98.3045492 4.094196, 98.3072106 4.090227, 98.3075756 4.0860638, 98.3087895 4.083887, 98.3099639 4.0781232, 98.3104659 4.0697676, 98.3113042 4.0685823, 98.3174305 4.0730251, 98.3217853 4.0732321, 98.3276919 4.0748304, 98.3409252 4.0755872, 98.348722 4.077831, 98.3548323 4.078141, 98.3599659 4.0755348, 98.3671583 4.0736421, 98.3704333 4.0732717, 98.3725276 4.0718496, 98.3744498 4.0744953, 98.3828894 4.0752138, 98.3858934 4.0759619, 98.3885929 4.0777607, 98.3948063 4.0757313, 98.4022711 4.0706857, 98.4174215 4.0563754, 98.4197961 4.0535578, 98.4232779 4.050741, 98.4294098 4.0467745, 98.4316661 4.0433611, 98.4343962 4.0410599, 98.4377962 4.042055, 98.4438868 4.0405106, 98.4453665 4.0392655, 98.4500761 4.0411489, 98.4569474 4.0407733, 98.4627369 4.0399622, 98.469014 4.0382277, 98.4728024 4.0363287, 98.477888 4.0364406, 98.4813513 4.0351932, 98.4854106 4.0326966, 98.4889822 4.0313406, 98.4920608 4.0287549, 98.4864467 4.019658, 98.4869883 4.0152538, 98.4885918 4.0119515, 98.4922271 4.012345, 98.4959465 4.0169111, 98.5023083 4.0177408, 98.5085422 4.0155279, 98.5119604 4.0170947, 98.5118728 4.0188767, 98.5155079 4.0197481, 98.5184695 4.0194699, 98.5200932 4.0167214, 98.5302738 4.0152669, 98.5332714 4.0132778, 98.5361961 4.0127667, 98.5424661 4.0076936, 98.5403912 4.0031025, 98.5381448 3.995521, 98.5406068 3.9889158, 98.5429968 3.9872133, 98.5447951 3.9832199, 98.5475653 3.9827867, 98.5502477 3.9843529, 98.5515035 3.9830932, 98.5534974 3.9775742, 98.5569626 3.9722299, 98.5578449 3.9686271, 98.5547166 3.9637096, 98.5566936 3.9552857, 98.55849 3.9498279, 98.553322 3.9450818, 98.5550567 3.9440874, 98.557339 3.9384653, 98.5622454 3.9365271, 98.5628391 3.9382691, 98.5686362 3.9387698, 98.5715592 3.9395675, 98.5722539 3.9375773, 98.5794905 3.9329032, 98.5798491 3.9272158, 98.5830442 3.9243015, 98.5839135 3.9277038, 98.5855587 3.9276075, 98.5864314 3.9241088, 98.5910769 3.9236251, 98.5931101 3.9217794, 98.5980465 3.9198379, 98.5996935 3.9161452, 98.6058877 3.9146902, 98.6074367 3.9135246, 98.6109205 3.9135262, 98.618565 3.9150849, 98.6240823 3.9125603, 98.6298866 3.9176171, 98.6356659 3.9167218, 98.6364672 3.9178144, 98.6477917 3.9136398, 98.6579538 3.9117972, 98.6607619 3.9078133, 98.6572791 3.9050904, 98.6507953 3.9049905, 98.6486673 3.9023653, 98.6456697 3.8967266, 98.641122 3.8953639, 98.6388012 3.8910862, 98.6373515 3.886809, 98.6355217 3.8842145, 98.6269769 3.88374, 98.6236117 3.8827207, 98.6199339 3.8838854, 98.6164518 3.8801903, 98.6133579 3.8741627, 98.6121985 3.8700799, 98.6096832 3.8685236, 98.6090067 3.8664822, 98.6059102 3.8662863, 98.6039735 3.8691041, 98.6003939 3.8673529, 98.600589 3.8640483, 98.6061078 3.8575387, 98.6060128 3.853748, 98.5995314 3.8493712, 98.5985651 3.8464548, 98.6010824 3.8435401, 98.6017616 3.8394582, 98.6007963 3.8343063, 98.5954756 3.8314851, 98.5924748 3.8337192, 98.5887312 3.8353034, 98.5830883 3.8342978, 98.5821217 3.8320618, 98.5840586 3.8287581, 98.5830937 3.8232174, 98.5802882 3.8218553, 98.5767071 3.8236031, 98.5743852 3.8225328, 98.5767103 3.8169937, 98.5754531 3.815438, 98.5695523 3.8120331, 98.5652001 3.8077543, 98.5617176 3.8059058, 98.5526251 3.799875, 98.5472078 3.7974422, 98.5406304 3.7929678, 98.5387624 3.7928774, 98.531732 3.786548, 98.530669 3.7840204, 98.527865 3.7803254, 98.5250616 3.7754641, 98.5224015 3.767566, 98.5156817 3.7590564, 98.5124137 3.7515981, 98.5116645 3.7480165, 98.5065864 3.7363381, 98.5095868 3.7293805, 98.5087123 3.7233028, 98.5068281 3.7221399, 98.5081228 3.7172276, 98.5068214 3.7119858, 98.5086022 3.7079369, 98.5073009 3.702576, 98.5049444 3.6983496, 98.5026 3.6817004, 98.5014136 3.6755671, 98.5014609 3.6725089, 98.5010456 3.6682888, 98.4951093 3.6695341, 98.4892606 3.667192, 98.4854398 3.6638683, 98.478457 3.6547134, 98.4724589 3.6477986, 98.4711663 3.6491482, 98.4681143 3.6490425, 98.4648541 3.6500806, 98.4615956 3.6539221, 98.457713 3.6551688, 98.4539897 3.6530877, 98.4466917 3.6559416, 98.4466945 3.6514717, 98.4516115 3.6507995, 98.4575088 3.6526211, 98.4603541 3.6497139, 98.4608751 3.6441009, 98.4719479 3.640925, 98.4721035 3.6387025, 98.4743813 3.6355821, 98.4741354 3.622683, 98.4737591 3.6168678, 98.4614169 3.6157905, 98.4560245 3.6146562, 98.4427352 3.612768, 98.4413059 3.6098026, 98.4405041 3.6054119, 98.4450858 3.6042565, 98.4451607 3.5983405, 98.4589654 3.5943833, 98.45721 3.5921099, 98.4601591 3.5876005, 98.459071 3.5839504, 98.4571805 3.5843255, 98.4548822 3.582546, 98.4578802 3.580538, 98.4587593 3.5778409, 98.4564892 3.5770248, 98.4531363 3.5790868, 98.4503072 3.572901, 98.4503889 3.5696092, 98.4468425 3.5667815, 98.4458805 3.5612506, 98.4464822 3.5580483, 98.4447622 3.5536629, 98.446344 3.5504516, 98.4450272 3.5461314, 98.4465045 3.5436117, 98.4469338 3.5399289, 98.4457434 3.5382775, 98.4480623 3.5358163, 98.4512168 3.5350644, 98.4518461 3.5316582, 98.453491 3.5295076, 98.4619981 3.5289465, 98.4665318 3.5294246, 98.4718755 3.5292323, 98.4718691 3.5277827, 98.4778608 3.528261, 98.4779814 3.5318744, 98.4769368 3.5408827, 98.475004 3.5437578, 98.4758151 3.5459179, 98.4748957 3.5485807, 98.474596 3.5529999, 98.4756937 3.5564345, 98.4909824 3.5559905, 98.4936036 3.5550416, 98.4958123 3.5565668, 98.4969368 3.5603344, 98.4960191 3.5661044, 98.4972788 3.5691497, 98.5008087 3.5694876, 98.5008651 3.5649038, 98.5017751 3.5598488, 98.5050758 3.55724, 98.5081282 3.5561229, 98.5105632 3.5526848, 98.509122 3.5485403, 98.5113505 3.5455579, 98.5078182 3.5427071, 98.5091076 3.5404684, 98.5122618 3.5379753, 98.5104494 3.5338306, 98.5105745 3.5311786, 98.5134629 3.5281137, 98.5189492 3.5252574, 98.5218785 3.5226897, 98.5246006 3.5221939, 98.5243543 3.520039, 98.5207661 3.520783, 98.5210146 3.5185455, 98.5190366 3.5158096, 98.5190806 3.5103812, 98.5155778 3.5053654, 98.5139713 3.5019253, 98.5129864 3.4926427, 98.5109463 3.489908, 98.5112978 3.4884151, 98.5100266 3.4821042, 98.510285 3.4806799, 98.5076457 3.4760168, 98.5078403 3.473427, 98.5095823 3.4690252, 98.5084256 3.4630031, 98.5041775 3.4543896, 98.5068861 3.4496645, 98.5048272 3.4440305, 98.5054083 3.4417646, 98.5036059 3.4384616, 98.5047027 3.4355486, 98.5045762 3.431081, 98.5022594 3.4257706, 98.501042 3.4127558, 98.5022414 3.4053928, 98.5047057 3.4031675, 98.5034329 3.398966, 98.499955 3.3966981, 98.4995047 3.3953382, 98.4955769 3.3908039, 98.4987368 3.3851726, 98.498676 3.3779856, 98.4994508 3.3748135, 98.501836 3.3719011, 98.5042235 3.3646507, 98.5042968 3.3469101, 98.5008224 3.3381027, 98.5044979 3.3314357, 98.5048859 3.3284575, 98.5030871 3.3184209, 98.5068907 3.3130488, 98.5094702 3.3084506, 98.4998765 3.2993144, 98.4941441 3.2951075, 98.4866087 3.2915425, 98.4853216 3.2888225, 98.4796541 3.285906, 98.4762412 3.2833143, 98.4707039 3.2778079, 98.4703196 3.2735992, 98.4748948 3.2708822, 98.473867 3.2653135, 98.4739977 3.2616878, 98.4732918 3.2566372, 98.4685898 3.255534, 98.4684641 3.2495125, 98.4715595 3.2431042, 98.4722049 3.2407089, 98.4716277 3.2358526, 98.4656053 3.230413, 98.4612635 3.2311963, 98.4581249 3.2336897, 98.4557678 3.2366612, 98.4523941 3.244102, 98.4496794 3.2476425, 98.4464077 3.248578, 98.4412183 3.244059, 98.4359396 3.2376462, 98.4319148 3.2359633, 98.4280805 3.2380303, 98.4225662 3.2446354, 98.4173006 3.2470688, 98.4048301 3.2474849, 98.3993135 3.2495539, 98.3999861 3.2528407, 98.3995482 3.2613687, 98.3984402 3.2628855, 98.3893185 3.2690977, 98.3851462 3.2704409, 98.3811012 3.2701163, 98.3784585 3.2727045, 98.3736263 3.2739317, 98.3698233 3.2776845, 98.3624617 3.2825099, 98.3588982 3.2863454, 98.3551505 3.2873923, 98.3513304 3.2873539, 98.3543716 3.2753895, 98.3550325 3.2710434, 98.3590484 3.2608162, 98.3609621 3.2509409, 98.3662625 3.2453371, 98.3602184 3.2339386, 98.3569463 3.2294662, 98.3485422 3.2221014, 98.3416081 3.219294, 98.3354302 3.2194049, 98.3223425 3.2234785, 98.3139794 3.2271342, 98.3068695 3.2276397, 98.2976294 3.2292629, 98.2960421 3.23511, 98.2930983 3.2432215, 98.2918891 3.2434794, 98.2882225 3.2471596, 98.2879213 3.2496272, 98.2888821 3.2528147, 98.2856779 3.2552773, 98.2807751 3.2525769, 98.2785251 3.2520244, 98.2749462 3.2540807, 98.2712549 3.2518161, 98.2665197 3.2521845, 98.2637039 3.2498037, 98.2588578 3.24997, 98.2521897 3.2541699, 98.2442325 3.2583558, 98.2326628 3.2636902, 98.2232477 3.2706525, 98.2218017 3.2731851, 98.2200663 3.2807296, 98.2171482 3.2838071, 98.2108338 3.2819187, 98.207716 3.2815289, 98.2034092 3.2783916, 98.20094 3.2775446, 98.1960877 3.2775583, 98.1906036 3.2790855, 98.1826849 3.2801707, 98.1798472 3.2800627, 98.1772034 3.2785112, 98.1732629 3.2774692, 98.1691447 3.279508, 98.1666732 3.2796961, 98.1617344 3.2779044, 98.1496489 3.2706841, 98.1440154 3.2668523, 98.1411653 3.265573, 98.1347294 3.2650568, 98.1241998 3.2651611, 98.1207889 3.2663183, 98.1173117 3.2706938, 98.1108479 3.2851166, 98.1076975 3.2912173, 98.1084554 3.299561, 98.1062141 3.3041743, 98.0990742 3.3140112, 98.0950952 3.3157143, 98.0893064 3.316407, 98.0853377 3.3187175, 98.0791807 3.3195675, 98.0744976 3.3161017, 98.0716757 3.314879, 98.0667329 3.317513, 98.0637963 3.3182479, 98.0587459 3.3152924, 98.0556403 3.3155164, 98.0441431 3.323336, 98.0385234 3.3252315, 98.0313493 3.3289412, 98.0288946 3.3310146, 98.024143 3.338724, 98.023306 3.34185, 98.0209417 3.3447039, 98.019273 3.344716, 98.015527 3.34758, 98.0143 3.349385, 98.010663 3.35924, 98.006545 3.365656, 98.001949 3.369756, 97.996998 3.372645, 97.994555 3.372949, 97.991868 3.370331, 97.987877 3.371057, 97.9787 3.371677, 97.976556 3.372458, 97.970668 3.378021, 97.962692 3.382755, 97.950547 3.389109, 97.948226 3.390666, 97.9469894 3.3935538, 97.9412537 3.3915819, 97.9378507 3.3914326, 97.9305396 3.3897189, 97.9099027 3.3895602, 97.9092935 3.3931279, 97.9058491 3.3992219, 97.8982867 3.4081787, 97.8976489 3.4158945, 97.9066428 3.4163171, 97.9111188 3.4170558, 97.921066 3.4220833, 97.9226456 3.4262511, 97.9252641 3.4304134, 97.9294383 3.4340456, 97.9299765 3.4376967, 97.9315482 3.4402984, 97.9336689 3.441085, 97.9337357 3.444458, 97.9363103 3.450358, 97.9414473 3.455834, 97.9422263 3.458099, 97.9478464 3.466557, 97.9497665 3.472817, 97.9586028 3.48061, 97.9581909 3.483057, 97.9533647 3.483606, 97.9494356 3.485645, 97.9460456 3.489412, 97.9399693 3.490382, 97.9286516 3.493215, 97.922998 3.496749, 97.9204953 3.5000037, 97.9229074 3.505256, 97.9240096 3.510226, 97.9234544 3.513332, 97.9194672 3.521981, 97.9163411 3.526269, 97.912527 3.533914, 97.9123489 3.543658, 97.9096979 3.550152, 97.9044111 3.55694, 97.9017161 3.558958, 97.8978332 3.560312, 97.892415 3.559086, 97.884773 3.561077, 97.8755948 3.5651627, 97.8699996 3.569009, 97.8682586 3.571032, 97.8669128 3.576586, 97.8670419 3.584839, 97.8636433 3.594627, 97.8642621 3.60079, 97.8705432 3.606984, 97.8719433 3.612075, 97.8691201 3.615527, 97.8637898 3.619624, 97.8585871 3.622346, 97.8535514 3.626923, 97.8528165 3.630148, 97.8540158 3.638885, 97.8532829 3.641871, 97.8465978 3.653196, 97.8444025 3.661197, 97.8383963 3.668519, 97.8293133 3.672177, 97.8260111 3.675926, 97.822521 3.681288, 97.8191259 3.690598, 97.8176818 3.692863, 97.8086688 3.704593, 97.8046388 3.710372, 97.803826 3.716766, 97.8002732 3.722666, 97.8024054 3.72489, 97.8131965 3.734637, 97.8152105 3.736741, 97.8177382 3.742496, 97.8246091 3.749526, 97.829642 3.755549, 97.8369699 3.763022, 97.8398889 3.767805, 97.8489457 3.774263, 97.8520455 3.774264, 97.8561583 3.775282, 97.8609824 3.784309, 97.8676574 3.786403, 97.8728429 3.789393, 97.8751661 3.792681, 97.8797354 3.7941192, 97.8824376 3.79627, 97.8851779 3.800694, 97.8915549 3.803983, 97.8963217 3.80793, 97.8995964 3.813848, 97.9001914 3.816598, 97.9020982 3.818153, 97.9061523 3.817496, 97.9092512 3.818812, 97.909665 3.824431, 97.9127029 3.829273, 97.9156218 3.832502, 97.9155598 3.836387, 97.9215166 3.843502, 97.9222316 3.845235, 97.9203227 3.847207, 97.9180578 3.847266, 97.9151939 3.85121, 97.9146561 3.853242, 97.9151883 3.860594, 97.9116097 3.865972, 97.9088659 3.868541, 97.909758 3.871291, 97.909041 3.874637, 97.9093968 3.878642, 97.9157396 3.8851894, 97.9167068 3.8862805, 97.9245389 3.8862905, 97.927071 3.8849626, 97.9317714 3.8841214, 97.9344205 3.885456, 97.9364645 3.8889683, 97.9351329 3.8939286, 97.9358547 3.8948976, 97.9452566 3.8957126, 97.9476487 3.8915832, 97.9494785 3.8897499, 97.9519848 3.8897006, 97.953949 3.8966142, 97.9572874 3.9020266, 97.9569551 3.9068609, 97.9548266 3.9126762, 97.956286 3.9200529, 97.9553017 3.9243127, 97.9575805 3.9289044, 97.9601881 3.9315299, 97.9633678 3.9333366, 97.9668752 3.9341604, 97.9702983 3.9371146, 97.9740497 3.9385943, 97.9781447 3.9392251, 97.9800842 3.9412239, 97.9879217 3.942158, 97.9900088 3.9418001, 97.9952555 3.9450938, 97.99835 3.9500961, 97.999569 3.9541948, 98.0028269 3.9590335, 98.0038818 3.9638695, 98.0053498 3.9644449, 98.0108989 3.9638779, 98.0134299 3.9624879, 98.0159579 3.9637201, 98.0157886 3.9688824, 98.0182363 3.9689673, 98.0201966 3.9672488, 98.0226448 3.9669239, 98.0238668 3.9685642, 98.0234538 3.9728249, 98.0244286 3.9765955, 98.0295644 3.9806169, 98.0313533 3.9859454, 98.0293049 3.9931542, 98.0309702 4.001997, 98.0284316 4.0096149, 98.0258155 4.0137909, 98.0275223 4.0195291, 98.0323334 4.022321, 98.0365767 4.0222441, 98.0403317 4.0211013, 98.0444106 4.0220075, 98.0462036 4.0239763, 98.045777 4.0279486, 98.0437258 4.0300037, 98.0407069 4.0349623, 98.0399825 4.0379697, 98.0379299 4.0392858, 98.0393738 4.0413449, 98.0370794 4.0450941, 98.0383999 4.0495737, 98.0364697 4.0511446, 98.033811 4.0571929, 98.0375432 4.060465, 98.0397035 4.0683344, 98.0448123 4.07356, 98.0448335 4.07896, 98.045888 4.0843697, 98.0460538 4.0921755, 98.0455226 4.0970224, 98.0471665 4.1067347, 98.0463281 4.1126007, 98.0473913 4.1207126, 98.0498647 4.1266477, 98.0564958 4.1355637, 98.0599315 4.1374445, 98.0642689 4.137738, 98.0718961 4.1426826, 98.0719252 4.1500965, 98.0697331 4.1500939, 98.0697763 4.1557966, 98.0686263 4.1592468, 98.0687816 4.1654254, 98.0697291 4.1714981, 98.067595 4.1766555, 98.0634121 4.1796116, 98.0605329 4.1871373, 98.061377 4.1889039, 98.0710164 4.1888294, 98.0751589 4.1899149, 98.0781142 4.1938087, 98.0805356 4.1940817, 98.083673 4.1928033, 98.0854807 4.1932895, 98.0890264 4.1976159, 98.0894393 4.2032731, 98.0928017 4.207067, 98.092698 4.2085009, 98.0900402 4.2129024, 98.0904863 4.2193575, 98.0891791 4.2264859, 98.0854409 4.2273287, 98.0821863 4.2272038, 98.0773627 4.2285295, 98.0762741 4.2315538, 98.0739842 4.231067, 98.0705334 4.2402671, 98.0677209 4.2458975, 98.0703941 4.250126, 98.0769264 4.2531736, 98.076606 4.2566676, 98.079255 4.2593334, 98.0831608 4.2572768, 98.0887549 4.2585675, 98.094021 4.2573301, 98.1044927 4.2526196, 98.1085694 4.2517605, 98.1157004 4.2534876, 98.1181439 4.2553808, 98.1197629 4.2582916, 98.1222973 4.2561159, 98.1274874 4.2562557, 98.1307352 4.2569727, 98.1373626 4.2597639, 98.1419444 4.259285, 98.1482095 4.2628018, 98.1495318 4.2663131, 98.1554351 4.2700716, 98.1565176 4.2723723, 98.1568747 4.2766088, 98.1556666 4.2787861, 98.1556624 4.282659, 98.1540901 4.2872562, 98.1621693 4.285813, 98.1653011 4.2884791, 98.1710471 4.2895012, 98.1726891 4.2892188, 98.1787455 4.2902483, 98.1802081 4.2914369, 98.1884171 4.2939072, 98.1911955 4.2962404, 98.1909947 4.3005725, 98.1932569 4.299408, 98.1976054 4.2948074, 98.1989316 4.2948088, 98.1990458 4.3008605, 98.200975 4.3007415, 98.2024248 4.2978382, 98.2047161 4.2972355, 98.2094166 4.2988138, 98.2124311 4.2984538, 98.2111102 4.2932481, 98.2143718 4.2870788, 98.2182265 4.2903506, 98.2195525 4.290594, 98.2220871 4.2878129, 98.2288343 4.292298, 98.2306433 4.2916946, 98.2296849 4.2855209, 98.2306505 4.2845537, 98.2383677 4.2833511, 98.239326 4.2896457, 98.2433008 4.2936438, 98.244988 4.2943717, 98.2487264 4.2935281, 98.251144 4.2903665)))</t>
  </si>
  <si>
    <t>1332:38</t>
  </si>
  <si>
    <t>nias selatan</t>
  </si>
  <si>
    <t>KABUPATEN NIAS SELATAN</t>
  </si>
  <si>
    <t>MULTIPOLYGON (((98.5017792 -0.5947152, 98.5060591 -0.5957928, 98.5117654 -0.6003413, 98.5137861 -0.6050092, 98.5137856 -0.6109934, 98.5209182 -0.6202097, 98.5209168 -0.6355293, 98.5178253 -0.6387605, 98.5127131 -0.6380419, 98.5087899 -0.6355282, 98.5064122 -0.6351689, 98.4992793 -0.6294234, 98.4951187 -0.6242765, 98.4896502 -0.6192493, 98.4885806 -0.6148209, 98.4885811 -0.6096745, 98.493813 -0.6014168, 98.4994013 -0.5957922, 98.5017792 -0.5947152)), ((98.5053511 -0.5329586, 98.5016655 -0.5340355, 98.4998823 -0.5321204, 98.5001203 -0.5297267, 98.5026169 -0.5297269, 98.5054701 -0.531283, 98.5053511 -0.5329586)), ((98.5209278 -0.5016025, 98.5171234 -0.5018416, 98.516648 -0.4990889, 98.5177182 -0.4962165, 98.5212851 -0.4929853, 98.5250894 -0.4944218, 98.5249703 -0.4966958, 98.5209278 -0.5016025)), ((98.5365115 -0.3956973, 98.5355604 -0.3970137, 98.5327072 -0.3949789, 98.5335396 -0.3915081, 98.5369872 -0.3942611, 98.5365115 -0.3956973)), ((98.5134507 -0.3399231, 98.5097652 -0.3395638, 98.5083388 -0.3363323, 98.50929 -0.3340583, 98.5122621 -0.3344175, 98.5144019 -0.336931, 98.5134507 -0.3399231)), ((98.5785978 -0.3274045, 98.5795487 -0.3323516, 98.5778049 -0.3350644, 98.573525 -0.3355429, 98.5706718 -0.333947, 98.5708305 -0.3304362, 98.5751104 -0.3297981, 98.5763787 -0.325649, 98.5785978 -0.3274045)), ((98.4976489 -0.3128892, 98.4969355 -0.3149238, 98.4938446 -0.3137268, 98.4955091 -0.3109741, 98.4976489 -0.3128892)), ((98.4090175 -0.3118294, 98.4070483 -0.309982, 98.407524 -0.30699, 98.4113282 -0.3084264, 98.4107336 -0.3112987, 98.4090175 -0.3118294)), ((98.4934776 -0.2910765, 98.4928831 -0.2914355, 98.4878902 -0.2862889, 98.4876526 -0.2831771, 98.4915757 -0.2858103, 98.4934776 -0.2910765)), ((98.3899311 -0.2758717, 98.3864835 -0.2755125, 98.3813719 -0.2694085, 98.3808967 -0.2619882, 98.3829178 -0.2600734, 98.3854143 -0.2609113, 98.3893373 -0.2637838, 98.3881483 -0.2671349, 98.3899311 -0.2758717)), ((98.4285691 -0.2494238, 98.4416463 -0.2454748, 98.4437861 -0.2472702, 98.4473526 -0.2475097, 98.4475902 -0.2507411, 98.4511566 -0.2539727, 98.4504432 -0.2573238, 98.4509185 -0.2617521, 98.4547227 -0.2642656, 98.4581703 -0.2643855, 98.4614988 -0.2678564, 98.462212 -0.2715667, 98.4655406 -0.2737211, 98.4670859 -0.2786282, 98.4700579 -0.2795858, 98.4720789 -0.2813811, 98.4736242 -0.2860489, 98.4788576 -0.2919281, 98.4839694 -0.2948008, 98.4888435 -0.2991096, 98.4906266 -0.3013837, 98.4908642 -0.3054529, 98.4933606 -0.3101207, 98.4920004 -0.3140893, 98.4936349 -0.317028, 98.4993411 -0.3226135, 98.5010022 -0.3296721, 98.5013245 -0.3369303, 98.5034644 -0.3389651, 98.5060798 -0.3396833, 98.5072684 -0.3450692, 98.5090516 -0.3465055, 98.5157091 -0.3483011, 98.51559 -0.3516522, 98.5176083 -0.3522363, 98.522366 -0.3599108, 98.5214146 -0.3660147, 98.5243865 -0.3719991, 98.5235513 -0.3741933, 98.5197469 -0.3762929, 98.5168937 -0.3756944, 98.5125526 -0.370698, 98.5108307 -0.3717444, 98.5149916 -0.3744974, 98.5155858 -0.3786864, 98.5127325 -0.3801224, 98.51404 -0.383354, 98.5174879 -0.3795243, 98.5180824 -0.3776094, 98.521649 -0.3783277, 98.5222433 -0.3803623, 98.5173687 -0.384551, 98.5161797 -0.3879021, 98.513683 -0.3902957, 98.5135639 -0.3930484, 98.509284 -0.3932875, 98.5073816 -0.397237, 98.5058361 -0.3966384, 98.504056 -0.390549, 98.501797 -0.3924638, 98.5000134 -0.397251, 98.5075001 -0.404418, 98.5127308 -0.4080089, 98.5128495 -0.411001, 98.5143949 -0.4142325, 98.5113035 -0.4194985, 98.5107087 -0.4260811, 98.5076256 -0.4253628, 98.5058343 -0.4270382, 98.504883 -0.4300303, 98.507736 -0.433621, 98.507498 -0.4378099, 98.5085679 -0.4390068, 98.5045253 -0.4452301, 98.5033362 -0.4483418, 98.503098 -0.4554032, 98.5042865 -0.4605497, 98.504524 -0.4644992, 98.5069015 -0.4674915, 98.5085655 -0.4738349, 98.5085652 -0.4782632, 98.5064252 -0.4792205, 98.5052361 -0.4820929, 98.5064243 -0.4907102, 98.5057108 -0.4939416, 98.5010739 -0.4971727, 98.4981015 -0.4999252, 98.4971502 -0.5024385, 98.4946534 -0.504473, 98.4898978 -0.5068663, 98.48538 -0.5074643, 98.4837152 -0.5116531, 98.4812183 -0.5156025, 98.4840712 -0.5201507, 98.4860922 -0.521228, 98.4913229 -0.5263748, 98.4935814 -0.5300852, 98.4967912 -0.5320004, 98.4980987 -0.535232, 98.5003574 -0.538344, 98.5041616 -0.5402592, 98.5063015 -0.542294, 98.507252 -0.5488767, 98.5072518 -0.5521082, 98.5059437 -0.5554593, 98.5035657 -0.557733, 98.5023766 -0.5609644, 98.5002364 -0.5629989, 98.4978582 -0.5680254, 98.4927456 -0.5724532, 98.491319 -0.5724531, 98.4879904 -0.5686229, 98.4879909 -0.5637159, 98.4891801 -0.5590483, 98.4910825 -0.5571336, 98.4922718 -0.552466, 98.4904886 -0.5506706, 98.4884675 -0.5505507, 98.4851385 -0.5530638, 98.4851381 -0.5572527, 98.4783606 -0.5674252, 98.4732481 -0.5706562, 98.4695622 -0.5741267, 98.4667089 -0.5742461, 98.4665902 -0.5722115, 98.4686115 -0.5699377, 98.4696823 -0.5607222, 98.4732498 -0.5518659, 98.4753899 -0.5497118, 98.4793138 -0.5434886, 98.479552 -0.5387013, 98.4772934 -0.5353499, 98.4740837 -0.5323576, 98.4701604 -0.5315479, 98.468149 -0.5321634, 98.463512 -0.5371897, 98.4617283 -0.5413784, 98.452217 -0.5450877, 98.4497203 -0.5449678, 98.4462731 -0.5393424, 98.4418745 -0.5375468, 98.4373567 -0.5380251, 98.4290343 -0.5412557, 98.4236309 -0.5443174, 98.4170255 -0.5542999, 98.4160741 -0.5577706, 98.4155978 -0.5653106, 98.4163109 -0.5677043, 98.4210662 -0.5697394, 98.4236817 -0.569979, 98.4255832 -0.576442, 98.4262953 -0.5890088, 98.4257005 -0.5917614, 98.4201122 -0.5973859, 98.4176155 -0.597984, 98.4145247 -0.5959491, 98.4153573 -0.59188, 98.4147635 -0.5858958, 98.4108409 -0.5795523, 98.3977397 -0.5654495, 98.3949117 -0.5635132, 98.3871845 -0.559922, 98.3796949 -0.5574078, 98.3710167 -0.5525, 98.3641217 -0.5491482, 98.3593667 -0.5456769, 98.3521147 -0.5455565, 98.349024 -0.5423247, 98.3436743 -0.5418454, 98.3347581 -0.5396902, 98.3314298 -0.535501, 98.3260804 -0.5321494, 98.3209686 -0.5299946, 98.3137168 -0.5292757, 98.311339 -0.5299935, 98.3024227 -0.5307106, 98.2986184 -0.5301118, 98.2883952 -0.5240069, 98.2875633 -0.5214936, 98.2895845 -0.5198183, 98.2926754 -0.520058, 98.2962421 -0.5181435, 98.3011167 -0.5145537, 98.310152 -0.5129988, 98.3161367 -0.5125093, 98.3172854 -0.5095289, 98.3202577 -0.5076143, 98.3238242 -0.5076147, 98.323586 -0.5120428, 98.3251308 -0.5185057, 98.326557 -0.5219766, 98.3322633 -0.5230544, 98.3365432 -0.5226958, 98.3411799 -0.5210207, 98.3452222 -0.5188669, 98.3491459 -0.5139604, 98.3449853 -0.5098908, 98.3449856 -0.5073775, 98.3467692 -0.503907, 98.3449864 -0.4991196, 98.3449866 -0.4968456, 98.3511685 -0.4975643, 98.3530713 -0.4913411, 98.3525959 -0.4893065, 98.3550314 -0.4880941, 98.3522059 -0.4801273, 98.3524887 -0.4781357, 98.3558804 -0.4758598, 98.3563046 -0.4732992, 98.3548917 -0.4705962, 98.3565876 -0.4691737, 98.3604031 -0.4684628, 98.3649253 -0.4653335, 98.3704363 -0.4673256, 98.3738281 -0.4634849, 98.3760896 -0.457937, 98.3762588 -0.4546453, 98.3780692 -0.4432013, 98.3780458 -0.4079697, 98.3775705 -0.4042595, 98.3742573 -0.3991835, 98.374718 -0.3955225, 98.3743618 -0.3890597, 98.3727039 -0.3861059, 98.372563 -0.3805473, 98.376096 -0.3768488, 98.3800529 -0.3740039, 98.3824555 -0.369594, 98.3824562 -0.3594936, 98.3814672 -0.3573596, 98.3816088 -0.3530458, 98.3840113 -0.3492509, 98.3838704 -0.3425647, 98.3865553 -0.3418536, 98.3882513 -0.3388662, 98.3946829 -0.3373885, 98.3953963 -0.3349949, 98.3956345 -0.3291305, 98.3997957 -0.3231466, 98.4027678 -0.3225484, 98.405757 -0.3205824, 98.4072858 -0.3156071, 98.4085936 -0.3135726, 98.4135867 -0.3127351, 98.4150131 -0.3163256, 98.4179851 -0.317762, 98.4235925 -0.3168315, 98.4258316 -0.3146507, 98.4264261 -0.3122571, 98.4283283 -0.3114194, 98.4315381 -0.3127361, 98.4339159 -0.3102229, 98.4337972 -0.3067521, 98.4390395 -0.3048674, 98.4408116 -0.3007683, 98.4412988 -0.2964897, 98.4414066 -0.288441, 98.440099 -0.286885, 98.4400991 -0.283893, 98.4351061 -0.2825762, 98.4302321 -0.278028, 98.428806 -0.2679746, 98.425834 -0.2662989, 98.4230998 -0.2631871, 98.4248831 -0.2618706, 98.4244078 -0.257562, 98.4163241 -0.2508595, 98.4133524 -0.2428406, 98.4168001 -0.2406865, 98.4219119 -0.2421229, 98.424765 -0.244397, 98.4259537 -0.2469104, 98.4285691 -0.2494238)), ((98.4085974 -0.2349414, 98.4037233 -0.2353002, 98.4012269 -0.2318293, 98.4093108 -0.2327871, 98.4085974 -0.2349414)), ((98.5357056 -0.2296753, 98.5324707 -0.2305908, 98.5302734 -0.2277222, 98.5330811 -0.2244873, 98.5357056 -0.2296753)), ((98.3887479 -0.2152315, 98.3842266 -0.2160346, 98.3831629 -0.2148297, 98.3854236 -0.2118846, 98.388615 -0.2121525, 98.3887479 -0.2152315)), ((98.4108887 -0.1723022, 98.4086914 -0.170105, 98.4116821 -0.1691284, 98.4108887 -0.1723022)), ((98.5275103 -0.1477656, 98.525727 -0.1481246, 98.5222794 -0.146449, 98.5210907 -0.1435765, 98.5179997 -0.1427387, 98.5146711 -0.1369937, 98.5166921 -0.1359166, 98.5190697 -0.1391482, 98.5270349 -0.1421404, 98.5279859 -0.143816, 98.5275103 -0.1477656)), ((98.5147904 -0.1136553, 98.5133638 -0.1147324, 98.5107484 -0.1115009, 98.5109862 -0.1093466, 98.5140772 -0.1087482, 98.5147904 -0.1136553)), ((98.1895842 -0.1429389, 98.1875587 -0.1434486, 98.185702 -0.1417492, 98.1851958 -0.1366512, 98.1831704 -0.1322329, 98.182833 -0.124246, 98.1816515 -0.1210173, 98.1823268 -0.1179585, 98.1848588 -0.1155795, 98.1990379 -0.1069133, 98.2057896 -0.1116716, 98.2069711 -0.1140507, 98.2078149 -0.1220377, 98.2054515 -0.1295147, 98.2032571 -0.1322335, 98.1963363 -0.135462, 98.1921163 -0.1395403, 98.1895842 -0.1429389)), ((98.2284085 -0.1092932, 98.2270581 -0.1104827, 98.2236821 -0.1109924, 98.2196311 -0.1055544, 98.2192936 -0.1036851, 98.2213192 -0.1009662, 98.2258767 -0.1007964, 98.2287462 -0.1040252, 98.2284085 -0.1092932)), ((98.4853072 -0.1214342, 98.4829296 -0.122272, 98.4793631 -0.1204767, 98.4799576 -0.1177239, 98.4774611 -0.1136546, 98.4719926 -0.1107821, 98.4698528 -0.1064735, 98.4708039 -0.1014468, 98.4721116 -0.0998909, 98.4759159 -0.0989335, 98.478769 -0.1037209, 98.4831676 -0.1080296, 98.4860207 -0.1116202, 98.4863773 -0.1166469, 98.4844751 -0.1182028, 98.4853072 -0.1214342)), ((98.4929159 -0.1119793, 98.4964824 -0.1120991, 98.4981467 -0.1144928, 98.4932725 -0.1150911, 98.4917271 -0.1111415, 98.4885173 -0.1095856, 98.4861397 -0.1028833, 98.4875664 -0.098455, 98.4903007 -0.1000109, 98.4903006 -0.1027636, 98.4920839 -0.104918, 98.4932726 -0.1086282, 98.4929159 -0.1119793)), ((98.2870946 -0.0982161, 98.2885743 -0.0985886, 98.2893141 -0.1014438, 98.2888208 -0.1040507, 98.285368 -0.109761, 98.2810523 -0.1052919, 98.2803126 -0.101816, 98.2811758 -0.0995815, 98.2835186 -0.0984643, 98.2870946 -0.0982161)), ((98.3115098 -0.0954855, 98.3143393 -0.095376, 98.3162128 -0.0970802, 98.3165909 -0.1049193, 98.3215829 -0.1130564, 98.3201784 -0.1150121, 98.3158773 -0.1166479, 98.3086442 -0.1166477, 98.3042342 -0.1118719, 98.3046042 -0.1086442, 98.3032834 -0.1048304, 98.3015002 -0.1027958, 98.3015003 -0.0999235, 98.3026892 -0.0964528, 98.3046045 -0.0968509, 98.3063308 -0.095113, 98.3115098 -0.0954855)), ((98.2637893 -0.1004501, 98.26009 -0.1009466, 98.2591036 -0.099581, 98.2589804 -0.0948637, 98.2607068 -0.0927534, 98.2634196 -0.0916362, 98.2651458 -0.0937466, 98.2637893 -0.1004501)), ((98.3377585 -0.0986078, 98.3385906 -0.1018392, 98.3356186 -0.1024375, 98.3343108 -0.1068657, 98.3347894 -0.1135678, 98.3368865 -0.1215063, 98.335618 -0.126613, 98.3370445 -0.1298444, 98.3409675 -0.1302036, 98.3425128 -0.1340334, 98.3428694 -0.1383419, 98.3472678 -0.140975, 98.3444147 -0.1421717, 98.3402231 -0.1379516, 98.3363241 -0.1369941, 98.3332333 -0.1353185, 98.3261006 -0.1324459, 98.3202826 -0.1252961, 98.3207582 -0.1220648, 98.3192059 -0.1197908, 98.3193927 -0.1172467, 98.3216208 -0.1154723, 98.3222969 -0.1130576, 98.3194439 -0.1070736, 98.3182552 -0.1034831, 98.3211279 -0.0988375, 98.3232552 -0.0988469, 98.3248007 -0.0934613, 98.3261084 -0.0917858, 98.3290804 -0.0913071, 98.3330034 -0.0926237, 98.3346677 -0.0950173, 98.3366886 -0.0954961, 98.3377585 -0.0986078)), ((98.3123184 -0.0925036, 98.3102564 -0.0946165, 98.3037591 -0.0946577, 98.3036181 -0.0906439, 98.3045914 -0.0886737, 98.3106542 -0.0896312, 98.3123184 -0.0925036)), ((98.3616537 -0.0745524, 98.3618914 -0.0770657, 98.3579684 -0.0761082, 98.3578496 -0.0733555, 98.3610594 -0.0723981, 98.3616537 -0.0745524)), ((97.8898087 -0.0620842, 97.8905574 -0.0633862, 97.8904384 -0.0692498, 97.8917458 -0.0743955, 97.8922211 -0.0809772, 97.8962622 -0.0893539, 97.8992338 -0.0930637, 97.8987581 -0.1006026, 97.8960241 -0.1025172, 97.8885355 -0.1062266, 97.8858016 -0.1045512, 97.8833055 -0.1045511, 97.877719 -0.1004822, 97.8761739 -0.0960546, 97.8670214 -0.091866, 97.8633366 -0.0929429, 97.8570369 -0.0912673, 97.8545408 -0.0891133, 97.8525203 -0.0837283, 97.8557296 -0.0836088, 97.8558486 -0.0801385, 97.850262 -0.0800187, 97.8450321 -0.0781039, 97.841704 -0.0734369, 97.8376628 -0.0696076, 97.8365931 -0.0670946, 97.8370686 -0.0642227, 97.8407534 -0.0627868, 97.8470531 -0.0629066, 97.852402 -0.0621887, 97.8577508 -0.0621888, 97.8604847 -0.0612316, 97.8638129 -0.0612317, 97.8720145 -0.0626678, 97.875105 -0.0617106, 97.8811671 -0.0613517, 97.8837821 -0.0617107, 97.8892499 -0.0611125, 97.8898087 -0.0620842)), ((98.3125687 -0.0464296, 98.3161963 -0.0486848, 98.3186196 -0.0489402, 98.3196895 -0.0513338, 98.3238503 -0.0509748, 98.3275355 -0.0533684, 98.3257523 -0.055762, 98.3242068 -0.061387, 98.3261998 -0.0628818, 98.3316962 -0.0597115, 98.330864 -0.0660546, 98.331815 -0.0691663, 98.3335981 -0.0715599, 98.3368079 -0.0683286, 98.3400177 -0.0683286, 98.3422764 -0.0662941, 98.3443106 -0.06892, 98.3434651 -0.0731159, 98.3467937 -0.073834, 98.3466748 -0.0776638, 98.3453671 -0.0810149, 98.3481013 -0.0836479, 98.3519054 -0.0828102, 98.3536886 -0.0860416, 98.3567794 -0.0878369, 98.3535696 -0.0921453, 98.351192 -0.0919059, 98.3492899 -0.0935814, 98.348101 -0.0972915, 98.3379963 -0.0935812, 98.3321713 -0.0905891, 98.3248008 -0.0903496, 98.3212041 -0.0849417, 98.3192135 -0.0849639, 98.3162416 -0.0800569, 98.3135074 -0.0802963, 98.3082768 -0.0781419, 98.3041161 -0.0725169, 98.3016197 -0.0716791, 98.2978156 -0.0726365, 98.2955341 -0.0697137, 98.2965918 -0.0667856, 98.2957986 -0.0643899, 98.297385 -0.0618611, 98.2969885 -0.0587999, 98.2992423 -0.0587537, 98.3019415 -0.0610628, 98.3036408 -0.0593521, 98.3060906 -0.0601985, 98.3068246 -0.0623401, 98.3113678 -0.0642591, 98.3133888 -0.0666527, 98.3163607 -0.0662937, 98.3179062 -0.0644986, 98.3214787 -0.063211, 98.317193 -0.0612672, 98.3173119 -0.0579161, 98.3146965 -0.0575571, 98.3155287 -0.0548044, 98.3130323 -0.0548044, 98.3118855 -0.0526417, 98.3113872 -0.0481882, 98.3125687 -0.0464296)), ((98.257592 -0.041364, 98.2546835 -0.0412309, 98.2545513 -0.0372381, 98.2571954 -0.0353748, 98.2603683 -0.0375043, 98.257592 -0.041364)), ((98.2833879 -0.0534599, 98.2853545 -0.0585335, 98.2857511 -0.0617278, 98.287336 -0.0649104, 98.2882628 -0.07171, 98.2907746 -0.0799619, 98.2894524 -0.0847533, 98.2869405 -0.0884799, 98.2857506 -0.0932713, 98.2821811 -0.0931381, 98.2829744 -0.0892784, 98.282049 -0.0864834, 98.2762322 -0.0770336, 98.2669781 -0.0685154, 98.2647307 -0.0633247, 98.2631443 -0.0580009, 98.2646487 -0.0555294, 98.2641587 -0.051715, 98.2652786 -0.0496503, 98.2663174 -0.0441591, 98.2642021 -0.0396339, 98.2698869 -0.0332454, 98.2733242 -0.0323138, 98.2746463 -0.0333785, 98.2767569 -0.0388718, 98.2816562 -0.0436312, 98.282671 -0.0470957, 98.2844889 -0.0488995, 98.2833879 -0.0534599)), ((98.525253 -0.0313125, 98.5294139 -0.03227, 98.5326237 -0.0382543, 98.5338125 -0.0438795, 98.5338125 -0.0481881, 98.5348824 -0.0502228, 98.5354768 -0.0558479, 98.5391622 -0.0608747, 98.5414209 -0.0617125, 98.5458196 -0.0617126, 98.5445119 -0.064585, 98.5445118 -0.0712874, 98.5398754 -0.0666196, 98.5339313 -0.0625503, 98.5289382 -0.0570447, 98.5263228 -0.0564463, 98.5267983 -0.0527361, 98.5265606 -0.045914, 98.5275117 -0.0419645, 98.5275117 -0.0382542, 98.5265607 -0.0353818, 98.5246586 -0.0333472, 98.525253 -0.0313125)), ((98.5063504 -0.0509406, 98.5040917 -0.0518981, 98.5029028 -0.0550099, 98.5043294 -0.0563264, 98.5029028 -0.0612335, 98.5029027 -0.0681751, 98.4996928 -0.0706885, 98.4967208 -0.0692522, 98.4932732 -0.0649436, 98.4903012 -0.0559672, 98.488518 -0.0493846, 98.4878048 -0.0447169, 98.4879237 -0.0404083, 98.4862594 -0.0357406, 98.4875671 -0.0332273, 98.4919658 -0.0282006, 98.4955322 -0.0290384, 98.4983854 -0.0315518, 98.5025463 -0.037895, 98.5037351 -0.0432808, 98.5061127 -0.0486666, 98.5063504 -0.0509406)), ((98.2587933 -0.0285744, 98.254911 -0.0277247, 98.2554174 -0.0244959, 98.2571054 -0.0241561, 98.2592997 -0.0268751, 98.2587933 -0.0285744)), ((98.3860387 0.0063737, 98.3900597 0.0056652, 98.3919618 0.0044684, 98.3917242 -0.0027113, 98.3910457 -0.0047392, 98.3947605 -0.0074135, 98.3959057 -0.0143313, 98.3987589 -0.0105015, 98.4012554 -0.0085866, 98.4030386 -0.0053552, 98.4069617 -0.003919, 98.4095771 -0.001645, 98.4105281 0.0007486, 98.4127868 0.0020651, 98.4152834 0.0020651, 98.4180176 -0.0047568, 98.4180176 -0.0094244, 98.4158777 -0.0168447, 98.4149267 -0.0178021, 98.415168 -0.0213783, 98.4186156 -0.0271231, 98.4177834 -0.0319104, 98.418727 -0.0372624, 98.4198043 -0.0369371, 98.4214687 -0.0323891, 98.4237274 -0.0340647, 98.4242029 -0.0364584, 98.4318113 -0.0436394, 98.4365665 -0.0489055, 98.4376364 -0.0508204, 98.437442 -0.0541269, 98.4401329 -0.0572833, 98.442986 -0.0587195, 98.4427483 -0.0611132, 98.4457203 -0.0659005, 98.4438548 -0.0679059, 98.4465524 -0.0720044, 98.4461419 -0.0738283, 98.4541607 -0.0781083, 98.4577271 -0.0843319, 98.4626012 -0.0875634, 98.4666432 -0.0891193, 98.4703285 -0.0925902, 98.4706851 -0.0945052, 98.4684262 -0.1042474, 98.468545 -0.10779, 98.4710415 -0.1117396, 98.4769856 -0.1147318, 98.4782932 -0.1172452, 98.4779365 -0.1204766, 98.4806708 -0.1225113, 98.4837617 -0.1231098, 98.484356 -0.1296924, 98.4836427 -0.1314876, 98.4796214 -0.1350618, 98.4872091 -0.1354373, 98.4879223 -0.1374719, 98.4862579 -0.1391475, 98.4812648 -0.141541, 98.4784116 -0.1440543, 98.4771038 -0.1471661, 98.4773414 -0.1520731, 98.478649 -0.1575786, 98.4811456 -0.1575786, 98.4850686 -0.1606905, 98.4832853 -0.1647597, 98.4838796 -0.1681109, 98.4824529 -0.1707439, 98.4855438 -0.173377, 98.4866135 -0.1800474, 98.4902954 -0.1818848, 98.4918823 -0.1846924, 98.4959106 -0.1890259, 98.4954834 -0.1923828, 98.4929199 -0.1931152, 98.4967041 -0.1968994, 98.4967041 -0.1998291, 98.4954834 -0.2023926, 98.4929199 -0.2033081, 98.4937134 -0.2053223, 98.4932861 -0.2095947, 98.4979248 -0.2108154, 98.501709 -0.2138062, 98.5042725 -0.2149048, 98.5081177 -0.2150269, 98.5092773 -0.2191772, 98.5092773 -0.2235718, 98.5123291 -0.2227173, 98.5172729 -0.2224121, 98.5181274 -0.2249756, 98.513916 -0.2252808, 98.5164795 -0.229126, 98.519104 -0.2271118, 98.520874 -0.2313843, 98.5264893 -0.2316895, 98.5429626 -0.2447106, 98.5451025 -0.2447107, 98.5491444 -0.2498573, 98.5531864 -0.2529692, 98.5541166 -0.2566947, 98.5577039 -0.256919, 98.5590115 -0.2587143, 98.5612701 -0.2664939, 98.5633827 -0.2703739, 98.5657604 -0.2704937, 98.5676623 -0.2767174, 98.56897 -0.278034, 98.5732498 -0.2798294, 98.5733685 -0.2848562, 98.5722985 -0.2865317, 98.5722983 -0.2904813, 98.5733682 -0.2928751, 98.573368 -0.2970641, 98.572298 -0.2998168, 98.5715844 -0.3050829, 98.5705144 -0.3069978, 98.5719409 -0.3093916, 98.5689688 -0.3101096, 98.566472 -0.3145378, 98.5681363 -0.3174104, 98.5696815 -0.3242325, 98.5696814 -0.3271049, 98.5684924 -0.329738, 98.5662335 -0.3317127, 98.5619536 -0.3317125, 98.5588687 -0.3306566, 98.5573566 -0.332191, 98.5532353 -0.33251, 98.552284 -0.3369782, 98.549589 -0.3416059, 98.5460795 -0.3421291, 98.5415045 -0.3481482, 98.5446745 -0.3527762, 98.5451499 -0.3564466, 98.5441984 -0.3644255, 98.5524408 -0.3727241, 98.5543429 -0.3735221, 98.558464 -0.3795863, 98.5592563 -0.3842142, 98.5590976 -0.3883633, 98.5579879 -0.3897994, 98.5538664 -0.3920333, 98.5510131 -0.3920332, 98.5489525 -0.3901181, 98.5473676 -0.3859689, 98.5480018 -0.3827774, 98.5440393 -0.3752769, 98.5422961 -0.3671383, 98.5410648 -0.3648368, 98.5380164 -0.3636273, 98.5359562 -0.3529354, 98.5316765 -0.3494244, 98.5310706 -0.3466824, 98.5277167 -0.3437537, 98.5248638 -0.3372906, 98.5246262 -0.3339394, 98.5272066 -0.3324632, 98.5247452 -0.3307079, 98.5201091 -0.3228085, 98.5135704 -0.3223295, 98.5101229 -0.3190978, 98.5097289 -0.3133538, 98.5069503 -0.3104859, 98.5034631 -0.3082516, 98.5053654 -0.3042622, 98.5059998 -0.2962833, 98.5012446 -0.2930915, 98.5006107 -0.289102, 98.4980745 -0.2897402, 98.4854736 -0.2755127, 98.479126 -0.2667236, 98.4766846 -0.2647705, 98.4735107 -0.2600708, 98.4733276 -0.2567139, 98.4702759 -0.2506104, 98.4688721 -0.2495117, 98.4644775 -0.2432861, 98.4572754 -0.2357788, 98.4541016 -0.2313843, 98.4550781 -0.2282715, 98.4512939 -0.2293091, 98.4492798 -0.2265015, 98.4495239 -0.2225952, 98.4481201 -0.2207031, 98.4439087 -0.2191162, 98.4417114 -0.2174072, 98.4362793 -0.2116089, 98.4331055 -0.2064819, 98.4312744 -0.2022095, 98.4307251 -0.1973267, 98.4331055 -0.1942139, 98.43573 -0.1931152, 98.4334717 -0.1862183, 98.430481 -0.184082, 98.4279175 -0.1851196, 98.4237061 -0.1843872, 98.4237061 -0.1790771, 98.4254761 -0.1768188, 98.4232788 -0.173584, 98.4229126 -0.1707153, 98.4199219 -0.1680298, 98.4138794 -0.1674805, 98.4139734 -0.1607029, 98.4081484 -0.1537611, 98.404582 -0.1529233, 98.40161 -0.1506492, 98.4008968 -0.14658, 98.3986382 -0.1428698, 98.3986382 -0.1413538, 98.3932886 -0.1402367, 98.3894845 -0.1371248, 98.388177 -0.1264731, 98.3852051 -0.1210874, 98.3832758 -0.1211843, 98.3783102 -0.1165393, 98.374506 -0.1153424, 98.3680866 -0.1078023, 98.3674923 -0.1038528, 98.3721287 -0.1027758, 98.3726041 -0.1044514, 98.375694 -0.1048468, 98.3763151 -0.1088072, 98.3785871 -0.1083845, 98.3810446 -0.1056483, 98.3808069 -0.103135, 98.3768839 -0.0999035, 98.3747442 -0.0934407, 98.3698702 -0.0856613, 98.3698703 -0.0813528, 98.3684438 -0.0777623, 98.3666606 -0.0760868, 98.3648775 -0.0686665, 98.3621906 -0.0646995, 98.3628566 -0.0628185, 98.3622623 -0.0586961, 98.357505 -0.0548922, 98.3569926 -0.0527096, 98.3515632 -0.0473631, 98.3510877 -0.0435333, 98.3471647 -0.0394641, 98.3444305 -0.0394641, 98.3424096 -0.036113, 98.3421718 -0.0328817, 98.3383677 -0.0350359, 98.3309971 -0.036472, 98.3270238 -0.0354457, 98.3268155 -0.0304783, 98.3225359 -0.0319144, 98.3189701 -0.0320525, 98.3155429 -0.0292911, 98.3130465 -0.0258203, 98.3092423 -0.0257006, 98.3054686 -0.0236084, 98.2981933 -0.0236084, 98.2957272 -0.0226152, 98.2941242 -0.020629, 98.295234 -0.0181462, 98.3012761 -0.0151669, 98.3038656 -0.0146703, 98.3141164 -0.0149295, 98.3212492 -0.0142114, 98.3246967 -0.0091848, 98.3290952 -0.0083471, 98.3337315 -0.0022434, 98.3364657 -0.0017647, 98.3412283 0.0022127, 98.3456675 0.0040748, 98.3534655 0.0061343, 98.3553676 0.0058949, 98.3597661 0.0019454, 98.3651157 0.0017061, 98.3680877 -8.91e-5, 98.3704653 -8.91e-5, 98.3739129 0.0020651, 98.376766 0.0025438, 98.3772415 0.0056556, 98.3811646 0.0078098, 98.3860387 0.0063737)), ((98.2346458 0.007234, 98.2346458 0.0043277, 98.2328587 0.0016982, 98.2299719 0.0003143, 98.2255729 -0.0046679, 98.2247481 -0.0066054, 98.2214489 -0.0092349, 98.218837 -0.0092349, 98.2171874 -0.0075742, 98.2160876 -0.0020384, 98.2169124 0.001975, 98.2214489 0.0068188, 98.2235109 0.0068188, 98.2285972 0.0090331, 98.2321714 0.0087564, 98.2346458 0.007234)), ((98.24908 -0.0007929, 98.2459182 -0.0006545, 98.2450934 0.002667, 98.2475678 0.0046045, 98.2541663 0.0123547, 98.2610398 0.0148458, 98.2639266 0.014569, 98.2661261 0.0113859, 98.2637892 0.0080644, 98.257878 0.0061269, 98.2523793 0.0029438, 98.24908 -0.0007929)), ((98.2171873 0.0188591, 98.2151253 0.0185823, 98.2116886 0.0212118, 98.2112762 0.0238413, 98.218562 0.0227341, 98.2171873 0.0188591)), ((98.4603255 0.0301094, 98.4584234 0.0284338, 98.4558079 0.0336999, 98.4553324 0.0380084, 98.4584233 0.0377691, 98.4603255 0.034418, 98.4603255 0.0301094)), ((98.3007683 0.0480612, 98.2984313 0.047646, 98.2930699 0.0498603, 98.2955444 0.0527666, 98.2999434 0.0531818, 98.301868 0.0511059, 98.3007683 0.0480612)), ((98.9319376 0.0481311, 98.9284698 0.0480341, 98.9277955 0.0544347, 98.9288551 0.0546287, 98.9319376 0.0481311)), ((98.2143003 0.0499977, 98.2115509 0.0501361, 98.2115509 0.0531808, 98.2134754 0.0558103, 98.2163622 0.053596, 98.2143003 0.0499977)), ((98.2357442 0.051241, 98.2322967 0.0519591, 98.2293248 0.0554297, 98.2283737 0.0600971, 98.2265905 0.0618922, 98.2277793 0.0638071, 98.2363384 0.061653, 98.238716 0.0603366, 98.2404992 0.0566266, 98.2402615 0.0544724, 98.2357442 0.051241)), ((98.6303464 0.065184, 98.6282065 0.0647052, 98.6292764 0.0687746, 98.634864 0.0735621, 98.6370039 0.0739212, 98.6398572 0.0721259, 98.6390005 0.0686204, 98.631782 0.0667054, 98.6303464 0.065184)), ((98.8963922 0.0876012, 98.8948509 0.0876012, 98.8939839 0.0908984, 98.8967775 0.0918682, 98.8981261 0.088474, 98.8963922 0.0876012)), ((98.7896528 0.1717071, 98.7865617 0.1724252, 98.7879883 0.1750584, 98.7896528 0.1717071)), ((98.6127498 0.1812792, 98.6146519 0.1811596, 98.6167919 0.1792446, 98.616792 0.1766115, 98.619883 0.1739785, 98.6253518 0.1739786, 98.6277295 0.1755346, 98.6333171 0.1755347, 98.6351003 0.1763725, 98.637597 0.1748167, 98.6390236 0.1762529, 98.6460378 0.1762531, 98.6477022 0.1750562, 98.651031 0.1746972, 98.6581642 0.1756549, 98.6617308 0.1748171, 98.662563 0.1724234, 98.6668429 0.1715857, 98.6721928 0.1726629, 98.6756405 0.1700299, 98.6819415 0.1684741, 98.6830114 0.1715859, 98.6846758 0.1729025, 98.6922845 0.173142, 98.6969211 0.1744587, 98.7036366 0.1755636, 98.7047675 0.1775706, 98.7088096 0.1782888, 98.7122574 0.1772117, 98.7129707 0.1743392, 98.7108308 0.1729029, 98.7134464 0.1684746, 98.7130898 0.1608146, 98.7167753 0.1608146, 98.720223 0.1578225, 98.7245029 0.1572241, 98.725454 0.1594982, 98.7305661 0.1608148, 98.7316617 0.1594651, 98.7376993 0.1644055, 98.7422169 0.165004, 98.7492313 0.1599772, 98.7516884 0.1563867, 98.7539868 0.1560276, 98.7545812 0.1608151, 98.7619522 0.1618924, 98.7619522 0.1641665, 98.7712253 0.1718266, 98.7743673 0.1718266, 98.7743163 0.1738613, 98.7769318 0.1738613, 98.778834 0.170151, 98.7895339 0.1666802, 98.7920305 0.1687149, 98.7920305 0.1712284, 98.7940516 0.1724253, 98.8003526 0.170271, 98.8015415 0.1665607, 98.8043948 0.1662016, 98.8061781 0.1638079, 98.811647 0.1605764, 98.8131926 0.1580629, 98.8181858 0.1543526, 98.8206825 0.1531558, 98.8222738 0.1502372, 98.8301936 0.1421446, 98.8309069 0.1401099, 98.8362568 0.1391524, 98.8383968 0.1368783, 98.8423201 0.1346043, 98.8460057 0.1271836, 98.8487401 0.1238324, 98.8505234 0.1228749, 98.8519307 0.1180106, 98.8535397 0.1180106, 98.8547286 0.1134624, 98.8523509 0.1067599, 98.8523509 0.1041267, 98.8537776 0.1014936, 98.8537765 0.097662, 98.8516376 0.0945517, 98.8497354 0.0943123, 98.8461688 0.0912004, 98.8460883 0.0891131, 98.8480711 0.0842584, 98.8525888 0.0825828, 98.8540154 0.0806678, 98.8426023 0.0804284, 98.832378 0.0806677, 98.8309513 0.0792315, 98.8288114 0.0813859, 98.8285736 0.0835402, 98.8264336 0.0852159, 98.8235803 0.0852158, 98.8184401 0.0917938, 98.8139314 0.0923708, 98.8107215 0.0898573, 98.8086753 0.0894817, 98.800735 0.0912935, 98.7966678 0.0890029, 98.7944089 0.0923541, 98.7902478 0.093551, 98.7887023 0.0961841, 98.7800236 0.095825, 98.772296 0.0915162, 98.7687294 0.0885239, 98.7700372 0.0833774, 98.7687294 0.0795474, 98.7671839 0.0803852, 98.7617151 0.0794276, 98.757673 0.0773929, 98.754582 0.0738023, 98.7489943 0.0710494, 98.7492321 0.0753582, 98.7454277 0.0754778, 98.7429311 0.0766747, 98.731518 0.0721265, 98.7289025 0.0747596, 98.7264059 0.0759565, 98.7229582 0.0757171, 98.717965 0.0766745, 98.7146362 0.0783501, 98.7039364 0.0795469, 98.6989432 0.0761957, 98.6952578 0.076435, 98.6910968 0.0752381, 98.6855091 0.0790681, 98.6789704 0.0763152, 98.6733696 0.0809963, 98.6670819 0.0769136, 98.6652986 0.073682, 98.6619698 0.0728442, 98.6574522 0.0735623, 98.6540045 0.0732032, 98.6521023 0.0766741, 98.6498435 0.0783497, 98.6484169 0.0775118, 98.6431859 0.0818205, 98.6383116 0.0795464, 98.6341506 0.0795464, 98.6297519 0.0822991, 98.6272553 0.0828975, 98.6273741 0.0858897, 98.6257097 0.0862487, 98.6240454 0.084214, 98.6163178 0.0838549, 98.610968 0.0893604, 98.6065692 0.0898391, 98.6039537 0.091395, 98.6024082 0.0935493, 98.5983661 0.0925918, 98.5959885 0.0894799, 98.5890932 0.0897192, 98.5862399 0.0939082, 98.5798202 0.09319, 98.5760158 0.0957033, 98.5725682 0.0943868, 98.5695961 0.0966607, 98.5637707 0.0963016, 98.5583021 0.0909157, 98.5556867 0.0906763, 98.5520013 0.0925912, 98.5489103 0.0951046, 98.5468892 0.0992935, 98.5426093 0.1014478, 98.5371407 0.1012083, 98.5325041 0.108509, 98.5326229 0.1134161, 98.5303641 0.1167672, 98.5309584 0.1208365, 98.5309583 0.1264617, 98.5297694 0.1292144, 98.5263217 0.1330443, 98.5252516 0.1408237, 98.5281048 0.1447734, 98.5369021 0.1474066, 98.5395175 0.1509972, 98.5427273 0.1515957, 98.5452238 0.154947, 98.5486714 0.1571014, 98.5487903 0.1597344, 98.5511679 0.1615298, 98.55521 0.1615298, 98.5604407 0.1685914, 98.562224 0.1691898, 98.5666226 0.1736183, 98.5695947 0.1736184, 98.5712591 0.175294, 98.5760144 0.1758925, 98.581721 0.1736186, 98.5875463 0.1742172, 98.588854 0.1751747, 98.595036 0.1763717, 98.5980081 0.1790048, 98.6005046 0.1798427, 98.6087077 0.1798429, 98.6103721 0.1812791, 98.6127498 0.1812792)), ((97.6627287 0.9988167, 97.662769 0.9988075, 97.66875 0.99919, 97.6694389 1.0016292, 97.6720787 1.0029938, 97.67509 1.00302, 97.67876 1.00457, 97.68133 1.00652, 97.6854 1.00539, 97.68508 1.00333, 97.6879389 1.0007063, 97.6878142 0.9987107, 97.69089 0.99665, 97.6888 0.99354, 97.6885 0.99085, 97.68999 0.98622, 97.6888911 0.9835176, 97.6919144 0.9699183, 97.6928761 0.9484394, 97.693365 0.9410883, 97.6944561 0.9327694, 97.7036572 0.9365583, 97.71105 0.9382722, 97.71826 0.9407744, 97.731825 0.9477194, 97.7387906 0.9493111, 97.7513333 0.9501861, 97.7571472 0.9455256, 97.7609006 0.9393439, 97.7667144 0.93511, 97.7740383 0.9358511, 97.775733 0.9369239, 97.7790678 0.9341892, 97.7832743 0.9326907, 97.7882718 0.9342696, 97.7913447 0.9343167, 97.7950044 0.9316424, 97.7985149 0.9248635, 97.8097414 0.9198023, 97.8119347 0.919803, 97.8145144 0.9220117, 97.8159328 0.9244798, 97.825867 0.9260416, 97.8288341 0.9272115, 97.8329616 0.9307195, 97.8367031 0.9313701, 97.8488742 0.9316338, 97.8456939 0.9232533, 97.8442978 0.9163328, 97.8461133 0.9093583, 97.8557339 0.8898994, 97.8571888 0.8846027, 97.8638704 0.8878846, 97.8653273 0.8898762, 97.8702205 0.8891441, 97.8740068 0.8859454, 97.8767727 0.889343, 97.8811271 0.8895482, 97.8853801 0.890467, 97.8889251 0.8883273, 97.8914568 0.8883281, 97.8925717 0.8850664, 97.8973316 0.8837427, 97.9016726 0.8847068, 97.9030762 0.8831177, 97.9039156 0.8777889, 97.9011556 0.871075, 97.8983567 0.8654578, 97.8949483 0.8572111, 97.8976511 0.8501617, 97.89445 0.8435872, 97.8943678 0.84221, 97.8980867 0.8351822, 97.8962722 0.8325044, 97.8948539 0.8264706, 97.8965178 0.8222378, 97.8987017 0.8219217, 97.9046961 0.8172106, 97.9066461 0.81779, 97.9096661 0.8153483, 97.9076022 0.8046922, 97.9082944 0.8029283, 97.9114578 0.8025672, 97.9119083 0.7985967, 97.9032578 0.7870789, 97.8964128 0.7768556, 97.892375 0.7700094, 97.8905661 0.7660178, 97.8903517 0.7619017, 97.8931556 0.759795, 97.8934433 0.7582122, 97.8909739 0.7532361, 97.8914683 0.7504867, 97.8877672 0.7465056, 97.8869778 0.7427517, 97.8884072 0.7390611, 97.8928661 0.7385761, 97.8941978 0.7366167, 97.8929028 0.7294017, 97.8916178 0.7278906, 97.8914028 0.7247517, 97.89241 0.7216678, 97.8974706 0.7149661, 97.8976872 0.7127139, 97.8963039 0.7092939, 97.8931511 0.70506, 97.8935739 0.7014872, 97.896855 0.6962233, 97.8981306 0.6915933, 97.8978544 0.6874594, 97.8966239 0.6855767, 97.8961217 0.6809811, 97.89386 0.6769356, 97.8938411 0.6736356, 97.8955133 0.6708322, 97.8958533 0.66615, 97.8932267 0.6632133, 97.89397 0.66023, 97.892965 0.6544133, 97.8960133 0.6441928, 97.89518 0.6385117, 97.8974272 0.6332761, 97.9001961 0.6299511, 97.9006356 0.6261656, 97.8979494 0.6230989, 97.8918667 0.6209628, 97.89034 0.6170639, 97.8851572 0.6071761, 97.879695 0.6028961, 97.8786439 0.6011956, 97.8687622 0.5990217, 97.8633044 0.5951594, 97.8603583 0.5949233, 97.8526789 0.5883361, 97.8517089 0.5859844, 97.8476667 0.5799322, 97.8459783 0.5750289, 97.8447478 0.5737083, 97.8365894 0.570025, 97.8380644 0.5645889, 97.83776 0.5596139, 97.8366906 0.5584378, 97.832935 0.5585367, 97.8293678 0.5598022, 97.8305456 0.5628461, 97.8296722 0.5648494, 97.8223933 0.5678872, 97.8197156 0.5677422, 97.8209961 0.5626233, 97.81819 0.5582622, 97.8199517 0.5550156, 97.8247783 0.5491728, 97.8276544 0.5446511, 97.8203317 0.5433833, 97.8143472 0.5456072, 97.8127294 0.5476417, 97.8093744 0.5489356, 97.8066594 0.55207, 97.8044783 0.5592456, 97.8016211 0.5595794, 97.7991772 0.5582583, 97.7979811 0.5557722, 97.7998367 0.55337, 97.7978339 0.5504089, 97.7946894 0.5516594, 97.7936922 0.556385, 97.7955144 0.5586767, 97.7936039 0.5616567, 97.7899222 0.5613683</t>
  </si>
  <si>
    <t>1332:39</t>
  </si>
  <si>
    <t>humbang hasundutan</t>
  </si>
  <si>
    <t>KABUPATEN HUMBANG HASUNDUTAN</t>
  </si>
  <si>
    <t>MULTIPOLYGON (((98.4368881 2.4871191, 98.4372656 2.4871175, 98.4458125 2.487083, 98.4559542 2.47988, 98.4592802 2.4773422, 98.4683711 2.4684529, 98.4697445 2.4667681, 98.4737129 2.4645951, 98.4760752 2.4648462, 98.48341 2.4673502, 98.5016762 2.4786663, 98.5097433 2.4853652, 98.5105973 2.4870791, 98.5818379 2.4865749, 98.594055 2.4763501, 98.6039226 2.4654631, 98.6061163 2.4621938, 98.6086696 2.4581923, 98.610874 2.4533637, 98.6130768 2.4434931, 98.6137602 2.4348429, 98.6139034 2.427599, 98.6141032 2.4204688, 98.6148959 2.4137081, 98.6154631 2.4052429, 98.6160773 2.3990473, 98.6194067 2.4011637, 98.6294882 2.4093186, 98.649936 2.4193719, 98.651882 2.4206775, 98.6595471 2.4258202, 98.6673688 2.4280024, 98.6808454 2.4286692, 98.6924327 2.4315214, 98.6937051 2.431145, 98.6960248 2.431761, 98.7034809 2.4337351, 98.7154068 2.4354495, 98.7315269 2.4367993, 98.7369721 2.4373609, 98.744675 2.4386214, 98.7492349 2.4393459, 98.7560756 2.4354022, 98.7569069 2.4348853, 98.757693 2.4343965, 98.7617784 2.431476, 98.7644883 2.429508, 98.7651115 2.4290644, 98.777579 2.4201585, 98.7778404 2.4199519, 98.7889516 2.4094329, 98.7897636 2.4055052, 98.7890031 2.4041788, 98.7908295 2.3996391, 98.7987929 2.3906114, 98.8019379 2.3854088, 98.8031557 2.38092, 98.8071122 2.3745443, 98.8092763 2.3731894, 98.8153179 2.3713506, 98.8241155 2.3658921, 98.8271484 2.3631144, 98.8320757 2.3621891, 98.8339721 2.3606096, 98.8342433 2.3571779, 98.8353713 2.3555007, 98.8326234 2.3553676, 98.8303411 2.3571527, 98.8257287 2.3578745, 98.8233849 2.3570458, 98.8219739 2.3539889, 98.8174073 2.3495175, 98.8163143 2.346172, 98.8186845 2.3371444, 98.8202792 2.3359073, 98.8210087 2.331508, 98.8251549 2.3281631, 98.8293309 2.3237915, 98.8343516 2.3212926, 98.8422035 2.3225746, 98.847181 2.3268542, 98.846724 2.3321083, 98.848803 2.334455, 98.850223 2.333996, 98.8542795 2.3380773, 98.8576166 2.3354514, 98.8590468 2.33415, 98.8583584 2.3317018, 98.8639283 2.3328158, 98.8662542 2.3347665, 98.8692552 2.3331159, 98.8739819 2.3322156, 98.8804818 2.3334548, 98.8860143 2.3357651, 98.8867357 2.3329155, 98.8897154 2.3284523, 98.8945559 2.3253727, 98.9000091 2.3269533, 98.9114744 2.3248222, 98.9188688 2.3251882, 98.9241095 2.3239653, 98.9273523 2.3248392, 98.928369 2.3263855, 98.9327462 2.322446, 98.9378048 2.3238786, 98.9401957 2.3200165, 98.9436069 2.320256, 98.9522529 2.3218986, 98.9538744 2.3212871, 98.9586851 2.3122926, 98.9583458 2.310131, 98.9616258 2.3068318, 98.9643404 2.3010296, 98.968412 2.2986406, 98.9710133 2.297958, 98.9693735 2.2914732, 98.9682993 2.2831111, 98.9693738 2.2795274, 98.9726537 2.2750336, 98.9724276 2.2725306, 98.9688084 2.2742371, 98.9646238 2.2743508, 98.964737 2.2706533, 98.9580895 2.2672933, 98.9563679 2.2671262, 98.9465851 2.2638266, 98.9406795 2.2624686, 98.936675 2.2523788, 98.9316977 2.2430664, 98.9284613 2.233573, 98.9250639 2.2333428, 98.9216374 2.2293291, 98.9148653 2.2276474, 98.9110019 2.2261304, 98.8951714 2.2219585, 98.8880101 2.2185454, 98.8742531 2.2106764, 98.869542 2.2064103, 98.8638886 2.2023337, 98.8577639 2.200058, 98.8464566 2.1980663, 98.8308149 2.1950312, 98.8261037 2.192566, 98.8199791 2.1910486, 98.8110529 2.1881312, 98.8135293 2.1786899, 98.816676 2.169508, 98.8165223 2.1611039, 98.8108428 2.1593865, 98.7993474 2.1582475, 98.7951743 2.156121, 98.7926578 2.1540757, 98.7811631 2.1480073, 98.7739079 2.1469635, 98.7658992 2.1436446, 98.7566268 2.136084, 98.7494118 2.1314136, 98.7390643 2.1316314, 98.7369956 2.1277372, 98.7324425 2.1260937, 98.7301405 2.1273158, 98.7250283 2.1261744, 98.7264819 2.1162934, 98.7253695 2.1147532, 98.7099389 2.0774625, 98.698999 2.047378, 98.6993573 2.0473297, 98.6870521 2.0183169, 98.6757489 2.0156398, 98.6706122 2.0121794, 98.6692514 2.0143299, 98.6648232 2.0146134, 98.6610542 2.0161292, 98.6550243 2.0158436, 98.6504071 2.0186864, 98.6459785 2.0205813, 98.6437176 2.0190641, 98.6412697 2.0112906, 98.6388207 2.0085411, 98.6372185 2.0107209, 98.6334496 2.0119524, 98.6319414 2.0152698, 98.6277017 2.0152688, 98.6230857 2.0126135, 98.6199763 2.0137503, 98.6128149 2.0178247, 98.6063706 2.0225791, 98.6042337 2.0286925, 98.6047422 2.0341909, 98.6080735 2.0390164, 98.6053899 2.0449036, 98.6023003 2.0483374, 98.6022183 2.0513631, 98.6048999 2.0542259, 98.6065256 2.0616169, 98.6001929 2.0663473, 98.5978583 2.0704536, 98.5960207 2.0712094, 98.5919878 2.0830286, 98.5832445 2.0819343, 98.5799286 2.0797494, 98.5758882 2.080719, 98.5725119 2.078716, 98.5689542 2.0784117, 98.5622016 2.0745879, 98.5576188 2.0747079, 98.5539406 2.0740396, 98.5490023 2.0785486, 98.5444718 2.0799822, 98.5427224 2.0824083, 98.5394057 2.083196, 98.5364511 2.0825278, 98.5312652 2.0828296, 98.5283108 2.0819794, 98.5255365 2.0834952, 98.5197477 2.0833114, 98.5179391 2.0820369, 98.5107752 2.0800942, 98.5060607 2.0797279, 98.4981608 2.081788, 98.474484 2.0865084, 98.4602473 2.0902688, 98.4497024 2.0926612, 98.4448954 2.0976833, 98.4382044 2.1020412, 98.4304769 2.1062091, 98.4291572 2.10782, 98.4235975 2.1099981, 98.4174721 2.1130291, 98.4087092 2.1143528, 98.4055052 2.115963, 98.4018305 2.1161511, 98.3966498 2.1172945, 98.3862694 2.1185319, 98.3728048 2.1316849, 98.3597051 2.1393573, 98.3553339 2.1412284, 98.3515703 2.1445626, 98.3418949 2.1457004, 98.3354748 2.1484034, 98.3296435 2.1521406, 98.3233797 2.1584708, 98.3194649 2.1584868, 98.3069274 2.1598105, 98.3038231 2.1613233, 98.299204 2.1662501, 98.2918496 2.1775262, 98.2861947 2.1811254, 98.2802618 2.1841106, 98.2754334 2.1880003, 98.270753 2.1998866, 98.2691577 2.2020028, 98.2671774 2.2092506, 98.2677612 2.213065, 98.2666882 2.2160826, 98.2664707 2.221251, 98.2654469 2.2270832, 98.2655917 2.2320675, 98.2647401 2.2378598, 98.2685005 2.2417748, 98.2698152 2.2418118, 98.2677321 2.2481251, 98.2663901 2.2537696, 98.2676003 2.2567852, 98.2576049 2.2630064, 98.2542913 2.2675765, 98.2527476 2.2761065, 98.2513807 2.2994999, 98.2514409 2.306428, 98.2508164 2.3174067, 98.2507301 2.3241967, 98.2512195 2.3290701, 98.249579 2.3359299, 98.2483012 2.3481201, 98.2450382 2.3543435, 98.2416047 2.3572564, 98.2417193 2.3592811, 98.2450989 2.360181, 98.2471402 2.3590916, 98.2532426 2.3502922, 98.2565217 2.3464594, 98.2609874 2.3433826, 98.2683231 2.3399866, 98.2798041 2.3364644, 98.2875208 2.3363401, 98.2932596 2.3378826, 98.2953628 2.3405779, 98.2964864 2.3478582, 98.2961252 2.351832, 98.2904432 2.3663521, 98.2910884 2.3688814, 98.2942459 2.3750969, 98.2976155 2.3878876, 98.2976134 2.3920061, 98.2964605 2.3990864, 98.2950939 2.4024816, 98.2885521 2.4118712, 98.2874014 2.4143995, 98.2877446 2.4193422, 98.2886909 2.4212643, 98.2922814 2.4236506, 98.3027686 2.4251734, 98.3067202 2.4239471, 98.3098809 2.4240933, 98.3145947 2.4214945, 98.3186743 2.4227105, 98.3230406 2.4253716, 98.3261439 2.4254888, 98.3291331 2.423814, 98.3349942 2.4252042, 98.3381551 2.4251479, 98.3404529 2.4271722, 98.3400482 2.4320853, 98.3463693 2.4331867, 98.3466562 2.4341695, 98.3447031 2.4396425, 98.3448694 2.4448624, 98.3460646 2.4498454, 98.3508935 2.4568918, 98.3556629 2.4621146, 98.3628578 2.4658076, 98.3688892 2.4660948, 98.3774652 2.4659093, 98.3873611 2.4647765, 98.3935808 2.4655377, 98.3959374 2.4642117, 98.4035702 2.4661109, 98.408469 2.470189, 98.4108225 2.4759722, 98.4150615 2.4803343, 98.4173843 2.4803354, 98.4175796 2.4803354, 98.422789 2.4812856, 98.4286306 2.4847953, 98.4309089 2.48703, 98.4362623 2.4871216, 98.4368881 2.4871191)))</t>
  </si>
  <si>
    <t>1332:40</t>
  </si>
  <si>
    <t>pakpak bharat</t>
  </si>
  <si>
    <t>KABUPATEN PAKPAK BHARAT</t>
  </si>
  <si>
    <t>MULTIPOLYGON (((98.4668521 2.5528212, 98.4674933 2.5493007, 98.4645494 2.5470902, 98.4625167 2.5428508, 98.4611521 2.5405186, 98.4591388 2.5359665, 98.4531994 2.5287674, 98.4521105 2.5280478, 98.4490967 2.5258789, 98.4393659 2.5225586, 98.4370427 2.5224996, 98.4267583 2.5260029, 98.4229789 2.5282116, 98.4154219 2.5288809, 98.4096485 2.5272, 98.4045246 2.5238233, 98.4000164 2.5204699, 98.3996801 2.5198381, 98.3995597 2.5183539, 98.3996377 2.5181693, 98.4047476 2.5110323, 98.4058838 2.5081177, 98.405698 2.5056713, 98.4054868 2.5014025, 98.4055069 2.5001309, 98.4064062 2.4984331, 98.4066934 2.4979314, 98.4077723 2.4958142, 98.4132713 2.4858782, 98.4150615 2.4803343, 98.4108225 2.4759722, 98.408469 2.470189, 98.4035702 2.4661109, 98.3959374 2.4642117, 98.3935808 2.4655377, 98.3873611 2.4647765, 98.3774652 2.4659093, 98.3688892 2.4660948, 98.3628578 2.4658076, 98.3556629 2.4621146, 98.3508935 2.4568918, 98.3460646 2.4498454, 98.3448694 2.4448624, 98.3447031 2.4396425, 98.3466562 2.4341695, 98.3463693 2.4331867, 98.3400482 2.4320853, 98.3404529 2.4271722, 98.3381551 2.4251479, 98.3349942 2.4252042, 98.3291331 2.423814, 98.3261439 2.4254888, 98.3230406 2.4253716, 98.3186743 2.4227105, 98.3145947 2.4214945, 98.3098809 2.4240933, 98.3067202 2.4239471, 98.3027686 2.4251734, 98.2922814 2.4236506, 98.2886909 2.4212643, 98.2877446 2.4193422, 98.2874014 2.4143995, 98.2885521 2.4118712, 98.2950939 2.4024816, 98.2964605 2.3990864, 98.2976134 2.3920061, 98.2976155 2.3878876, 98.2942459 2.3750969, 98.2910884 2.3688814, 98.2904432 2.3663521, 98.2961252 2.351832, 98.2964864 2.3478582, 98.2953628 2.3405779, 98.2932596 2.3378826, 98.2875208 2.3363401, 98.2798041 2.3364644, 98.2683231 2.3399866, 98.2609874 2.3433826, 98.2565217 2.3464594, 98.2532426 2.3502922, 98.2471402 2.3590916, 98.2450989 2.360181, 98.2417193 2.3592811, 98.2416047 2.3572564, 98.2450382 2.3543435, 98.2483012 2.3481201, 98.249579 2.3359299, 98.2512195 2.3290701, 98.2507301 2.3241967, 98.2508164 2.3174067, 98.2514409 2.306428, 98.2513807 2.2994999, 98.2527476 2.2761065, 98.2500237 2.2773382, 98.2471619 2.2800017, 98.2354653 2.2858555, 98.2309072 2.2885474, 98.2188803 2.29666, 98.2065475 2.3054119, 98.1970707 2.3116981, 98.1964858 2.3130526, 98.1886611 2.323204, 98.1848459 2.3291553, 98.1822829 2.3351223, 98.1696068 2.366525, 98.1629555 2.382526, 98.1572811 2.397539, 98.1537683 2.407459, 98.1473981 2.423653, 98.1458643 2.4246532, 98.1456345 2.424803, 98.1367775 2.4309299, 98.1223852 2.4491366, 98.1176702 2.4547977, 98.1090244 2.4659824, 98.1042772 2.4712985, 98.0977798 2.4800022, 98.0977585 2.4800299, 98.0944052 2.485103, 98.0856736 2.5035233, 98.0832557 2.5103753, 98.0812469 2.519498, 98.0811138 2.522604, 98.0839408 2.530452, 98.0834809 2.5390089, 98.0848377 2.5467685, 98.0833586 2.55213, 98.0831262 2.5603448, 98.0817617 2.5642231, 98.0810771 2.5689005, 98.078462 2.5751739, 98.0782332 2.5775698, 98.0792298 2.5830981, 98.0820897 2.5883701, 98.083449 2.5921363, 98.0849767 2.60275, 98.0914704 2.6012131, 98.1004362 2.6015341, 98.1096091 2.604057, 98.111586 2.6085865, 98.1126043 2.6133793, 98.1112389 2.6182845, 98.1086247 2.6237593, 98.1071086 2.6332138, 98.1067606 2.6369846, 98.1049374 2.6437313, 98.1037085 2.6503732, 98.1034249 2.6555044, 98.1047186 2.6612954, 98.1049238 2.6677274, 98.1036192 2.6781564, 98.1040011 2.6821283, 98.1020594 2.6869669, 98.1006585 2.689391, 98.0980327 2.6925874, 98.0913047 2.6991446, 98.0864382 2.7050808, 98.0851411 2.7089459, 98.0818048 2.7155114, 98.0751104 2.7266327, 98.0716054 2.7359086, 98.0720214 2.7406798, 98.0739054 2.7471131, 98.0758628 2.7489423, 98.0763845 2.7504765, 98.0696681 2.7634246, 98.0701078 2.7650317, 98.0804963 2.769545, 98.0931741 2.773875, 98.0983104 2.7750459, 98.099878 2.7751802, 98.1053226 2.775337, 98.1084777 2.776121, 98.1110919 2.779652, 98.1154932 2.783067, 98.1168816 2.7850071, 98.1214582 2.7828302, 98.1306824 2.7795596, 98.1349491 2.7753445, 98.144589 2.7704528, 98.1483285 2.7695657, 98.1571181 2.7695062, 98.1609561 2.7683884, 98.1673823 2.7645546, 98.1797198 2.7560278, 98.1864979 2.7499939, 98.1879412 2.7458986, 98.1907454 2.7410943, 98.194357 2.737149, 98.2001725 2.7332465, 98.2120077 2.7276106, 98.2254482 2.7231061, 98.2282424 2.7216288, 98.2368767 2.7154301, 98.2417474 2.7130818, 98.2458256 2.7104674, 98.251301 2.7083409, 98.2528675 2.71283, 98.2563275 2.7147713, 98.2604099 2.7193365, 98.2656861 2.7204234, 98.2715871 2.7203129, 98.2741977 2.719516, 98.2797914 2.7164206, 98.2875114 2.7107217, 98.2942668 2.7049082, 98.3012474 2.7020605, 98.3101568 2.6999553, 98.323241 2.6982749, 98.328632 2.696909, 98.3351028 2.6924639, 98.3384531 2.6873896, 98.3392505 2.6817435, 98.340387 2.6784931, 98.3447025 2.6723357, 98.3536721 2.6628726, 98.3607469 2.6586237, 98.3664215 2.6570866, 98.37397 2.6525847, 98.3785097 2.6512752, 98.3862267 2.6499672, 98.3938874 2.6478037, 98.3965556 2.644725, 98.4015272 2.6424793, 98.4153727 2.6394059, 98.4199124 2.6379822, 98.4225235 2.6355879, 98.4250215 2.6321098, 98.4284864 2.6236131, 98.4307203 2.6144416, 98.4329361 2.6075412, 98.437878 2.5944251, 98.4408313 2.5877532, 98.444238 2.5817089, 98.449936 2.5743738, 98.4556686 2.5688438, 98.4606624 2.5663363, 98.4645787 2.5625735, 98.4668521 2.5528212)))</t>
  </si>
  <si>
    <t>1332:41</t>
  </si>
  <si>
    <t>samosir</t>
  </si>
  <si>
    <t>KABUPATEN SAMOSIR</t>
  </si>
  <si>
    <t>MULTIPOLYGON (((98.6476995 2.6410327, 98.6441442 2.6417942, 98.6432728 2.6458475, 98.6465716 2.6444664, 98.6476995 2.6410327)), ((98.7527791 2.4397089, 98.7492349 2.4393459, 98.744675 2.4386214, 98.7369721 2.4373609, 98.7315269 2.4367993, 98.7198948 2.4360952, 98.7154068 2.4354495, 98.7065725 2.4345522, 98.7034809 2.4337351, 98.6990199 2.433126, 98.6960248 2.431761, 98.6937051 2.431145, 98.6924327 2.4315214, 98.6808454 2.4286692, 98.6673688 2.4280024, 98.6595471 2.4258202, 98.651882 2.4206775, 98.6294882 2.4093186, 98.6160773 2.3990473, 98.6154631 2.4052429, 98.6148959 2.4137081, 98.6141032 2.4204688, 98.6139034 2.427599, 98.6137602 2.4348429, 98.6130768 2.4434931, 98.610874 2.4533637, 98.6086696 2.4581923, 98.6061163 2.4621938, 98.6039226 2.4654631, 98.594055 2.4763501, 98.5818379 2.4865749, 98.5105973 2.4870791, 98.5097433 2.4853652, 98.5016762 2.4786663, 98.48341 2.4673502, 98.4760752 2.4648462, 98.4737129 2.4645951, 98.4697445 2.4667681, 98.4683711 2.4684529, 98.4650296 2.4721421, 98.4592802 2.4773422, 98.4559542 2.47988, 98.4458125 2.487083, 98.4372656 2.4871175, 98.4368881 2.4871191, 98.4362623 2.4871216, 98.4309089 2.48703, 98.4175796 2.4803354, 98.4173843 2.4803354, 98.4132713 2.4858782, 98.4077723 2.4958142, 98.4066934 2.4979314, 98.4064062 2.4984331, 98.4055069 2.5001309, 98.4054868 2.5014025, 98.405698 2.5056713, 98.4059348 2.5081336, 98.4047476 2.5110323, 98.3996377 2.5181693, 98.3995597 2.5183539, 98.3996801 2.5198381, 98.4000164 2.5204699, 98.4045246 2.5238233, 98.4096485 2.5272, 98.4154219 2.5288809, 98.4229789 2.5282116, 98.4267583 2.5260029, 98.4370427 2.5224996, 98.4393659 2.5225586, 98.4490875 2.5257864, 98.4521105 2.5280478, 98.4531994 2.5287674, 98.4591388 2.5359665, 98.4611521 2.5405186, 98.4625167 2.5428508, 98.4645494 2.5470902, 98.4674933 2.5493007, 98.4669365 2.5528136, 98.4752808 2.5523071, 98.4824829 2.5493164, 98.4865112 2.546875, 98.4904785 2.546875, 98.4987183 2.5510864, 98.5070801 2.5568848, 98.5116329 2.560534, 98.5151029 2.5633111, 98.5236816 2.5687256, 98.5289307 2.571106, 98.5427246 2.5762939, 98.5509033 2.5800781, 98.5540771 2.5836792, 98.5547214 2.5870988, 98.5549438 2.591957, 98.5549714 2.592201, 98.555181 2.594058, 98.5560721 2.6033586, 98.5572672 2.6123284, 98.5572729 2.6123723, 98.5573576 2.6130163, 98.5575059 2.61415, 98.5586511 2.6216901, 98.5593223 2.6222604, 98.5600687 2.6310469, 98.5601779 2.6323307, 98.5612793 2.6367188, 98.5620728 2.6433105, 98.5617065 2.647522, 98.5623169 2.6500854, 98.5626831 2.6539307, 98.5626831 2.6564941, 98.5632935 2.6599121, 98.5653076 2.6688843, 98.565918 2.6790771, 98.5678949 2.6918812, 98.568368 2.693769, 98.5703088 2.6995173, 98.5712469 2.7029824, 98.5723521 2.7081377, 98.572604 2.7100798, 98.5728435 2.7125547, 98.5727523 2.7178686, 98.572876 2.7263471, 98.5729546 2.7282576, 98.5731201 2.7310791, 98.5742798 2.7338867, 98.5783362 2.7351833, 98.5798264 2.7339129, 98.5802743 2.7339243, 98.5815509 2.7339247, 98.5839931 2.7325338, 98.5863463 2.7333507, 98.5881354 2.7320688, 98.5885345 2.7315676, 98.5908948 2.7314927, 98.5912766 2.7316996, 98.5923694 2.7322918, 98.5924143 2.7323098, 98.594546 2.7331281, 98.5949315 2.7293672, 98.5964432 2.7286452, 98.5965042 2.7286154, 98.5967305 2.7256196, 98.596335 2.7239266, 98.5983786 2.7208631, 98.5987307 2.7206939, 98.5982552 2.717644, 98.598136 2.7173082, 98.598926 2.716144, 98.5998513 2.716114, 98.6008373 2.7152238, 98.6018953 2.7148375, 98.6035204 2.7135955, 98.603526 2.7119477, 98.604295 2.7114199, 98.6045222 2.711264, 98.6042701 2.7092305, 98.6051209 2.7064564, 98.6073129 2.7035539, 98.6104318 2.7031402, 98.610442 2.7031357, 98.6140223 2.7025365, 98.6154581 2.7007541, 98.6157076 2.7004388, 98.61599 2.698079, 98.6167121 2.69542, 98.616718 2.6952901, 98.6172152 2.6936357, 98.6198507 2.691679, 98.6215734 2.6907547, 98.6226993 2.6861928, 98.6243832 2.6854961, 98.6246773 2.6855501, 98.6266334 2.6847438, 98.6267917 2.6844754, 98.626695 2.6828139, 98.6251833 2.681102, 98.6247972 2.6806454, 98.6247977 2.6790665, 98.6243991 2.6769584, 98.6272941 2.6758552, 98.6263973 2.6705348, 98.6277962 2.6658174, 98.6268754 2.6642245, 98.6242034 2.6639091, 98.623209 2.6621237, 98.6246034 2.6612994, 98.6174199 2.6507574, 98.6148251 2.6496524, 98.6143913 2.645245, 98.6157254 2.6430277, 98.6177218 2.6426268, 98.6221135 2.6433308, 98.623658 2.6421568, 98.6258066 2.6434323, 98.6289996 2.6469466, 98.6290608 2.6469418, 98.6301988 2.6468541, 98.6312861 2.6467704, 98.6314991 2.6467539, 98.6326027 2.6453279, 98.6321267 2.6414709, 98.6326698 2.6367401, 98.6339841 2.6343186, 98.6387221 2.6330306, 98.6405881 2.6350391, 98.6407889 2.6353421, 98.6419696 2.638101, 98.6421976 2.6382616, 98.6439183 2.6363392, 98.6441287 2.6362335, 98.6449919 2.6344985, 98.6455075 2.6317795, 98.6460244 2.6298067, 98.6475941 2.6283194, 98.64927 2.6258214, 98.6512268 2.6285647, 98.6517611 2.6286839, 98.6518198 2.628641, 98.653708 2.6283296, 98.6537685 2.6283418, 98.6538661 2.6311382, 98.6541289 2.6338641, 98.6557974 2.6343349, 98.6565787 2.6345315, 98.6577361 2.6348057, 98.6578701 2.634754, 98.6587736 2.6343412, 98.659188 2.6327355, 98.659307 2.6321856, 98.6591168 2.6315344, 98.6589357 2.6306713, 98.6593342 2.6290708, 98.6592511 2.6284814, 98.6595216 2.6280465, 98.66182 2.6275568, 98.666536 2.6272987, 98.6666539 2.6272925, 98.6669014 2.6272734, 98.6680031 2.6271154, 98.6695781 2.6268896, 98.6711435 2.6268094, 98.6732194 2.6285803, 98.6726207 2.6267206, 98.6725966 2.6262826, 98.6727621 2.6246268, 98.6765378 2.6185659, 98.6808806 2.6179646, 98.6860707 2.6157573, 98.6914615 2.6123458, 98.693431 2.6079469, 98.6906085 2.6068462, 98.6866581 2.6009192, 98.6860942 2.5982577, 98.6881069 2.5920129, 98.6859903 2.5902736, 98.6872611 2.5879674, 98.6851798 2.5859797, 98.6791376 2.5822118, 98.6790482 2.5820246, 98.678338 2.5805862, 98.6783113 2.580544, 98.6771432 2.57885, 98.6756366 2.578737, 98.6749044 2.5786878, 98.6740971 2.5782061, 98.6738136 2.5780227, 98.6732999 2.5773178, 98.6732966 2.5749611, 98.6745193 2.5702001, 98.6746049 2.5702001, 98.6774905 2.5709958, 98.6776253 2.5713124, 98.6767778 2.5723988, 98.6769571 2.5727297, 98.6773134 2.5731907, 98.6820739 2.5722225, 98.6860483 2.5714629, 98.6868049 2.5712094, 98.6874181 2.5709783, 98.6892181 2.568584, 98.6893008 2.568155, 98.6896536 2.566126, 98.6894855 2.5656606, 98.6891465 2.5656956, 98.6877645 2.5658384, 98.68411 2.5652126, 98.6808473 2.564908, 98.6791089 2.565165, 98.6762438 2.5645453, 98.6753042 2.5662648, 98.6742259 2.5671512, 98.6739493 2.5675624, 98.6723572 2.5673888, 98.6696468 2.5649862, 98.664062 2.5629443, 98.6586633 2.5628389, 98.6562334 2.5606811, 98.66257 2.5573458, 98.665673 2.5564939, 98.6675617 2.5504839, 98.6689149 2.548571, 98.6695241 2.5477628, 98.670547 2.5490894, 98.6726423 2.5518002, 98.6766263 2.5530415, 98.6769516 2.5522427, 98.6779849 2.549983, 98.676481 2.5458837, 98.6774808 2.540098, 98.6843893 2.5426846, 98.6873158 2.5446769, 98.6897111 2.545079, 98.689113 2.5416659, 98.6869182 2.5379513, 98.6876685 2.5362797, 98.6912659 2.5361103, 98.6926631 2.5337695, 98.694737 2.5329613, 98.6977389 2.5360922, 98.6985024 2.5370898, 98.7003643 2.5392622, 98.7002368 2.541816, 98.7044687 2.542796, 98.7054411 2.547606, 98.7095457 2.5501182, 98.7129313 2.5508852, 98.7159789 2.5493535, 98.7151334 2.5451394, 98.7168693 2.5419049, 98.7210173 2.5398201, 98.7182672 2.5359036, 98.7209341 2.5326693, 98.723538 2.532091, 98.7220688 2.5282619, 98.7313926 2.5207077, 98.7344883 2.5176946, 98.7373252 2.5170471, 98.7396807 2.5119705, 98.7420292 2.5116439, 98.7423187 2.5094273, 98.7476402 2.507441, 98.7505101 2.5040896, 98.749629 2.5002785, 98.7503747 2.4980298, 98.7487196 2.4922825, 98.7531094 2.4877857, 98.755428 2.4883692, 98.7619705 2.485955, 98.7642898 2.4827904, 98.7645639 2.4803667, 98.7685138 2.4791264, 98.7698404 2.4695484, 98.7743265 2.4654223, 98.7753072 2.4618034, 98.7751424 2.4563895, 98.7777097 2.4553905, 98.7769653 2.4502264, 98.778622 2.4468118, 98.7808582 2.4446466, 98.781521 2.4423979, 98.7792859 2.4378999, 98.7830952 2.4371509, 98.7867391 2.4349027, 98.7886437 2.4349863, 98.7907134 2.4384015, 98.7911266 2.4433156, 98.7927435 2.4419102, 98.7951846 2.4407343, 98.7980007 2.4369867, 98.7974237 2.4342371, 98.8023905 2.4304907, 98.804991 2.4303645, 98.8075248 2.4285758, 98.8077735 2.4267435, 98.8067805 2.4214961, 98.808023 2.4187477, 98.8106729 2.4184982, 98.8140684 2.4152504, 98.8153944 2.4074213, 98.8144837 2.4061718, 98.8150368 2.4045149, 98.8152295 2.4016743, 98.8105923 2.4025898, 98.8081915 2.3985083, 98.808814 2.3952456, 98.8119182 2.3950106, 98.8160117 2.3919969, 98.8160418 2.3890757, 98.8176796 2.3875192, 98.8177665 2.3812193, 98.8212733 2.3808278, 98.822832 2.3796523, 98.8234169 2.376321, 98.8284825 2.3733822, 98.8341331 2.3663283, 98.8390039 2.3633895, 98.8416756 2.3632696, 98.8413214 2.3598219, 98.8399804 2.3582597, 98.8392291 2.3555638, 98.8396687 2.3518818, 98.8383193 2.3508636, 98.8353713 2.3555007, 98.8342433 2.3571779, 98.8339721 2.3606096, 98.8320757 2.3621891, 98.8271484 2.3631144, 98.8241155 2.3658921, 98.8153179 2.3713506, 98.8092763 2.3731894, 98.8045716 2.3794166, 98.8027157 2.3843295, 98.798567 2.3914259, 98.7939816 2.3968846, 98.7924845 2.3998781, 98.7899918 2.4084838, 98.7862457 2.4128309, 98.7839794 2.4166541, 98.7778404 2.4199519, 98.777579 2.4201585, 98.7715254 2.4247659, 98.7651115 2.4290644, 98.7644883 2.429508, 98.7617784 2.431476, 98.757693 2.4343965, 98.7569069 2.4348853, 98.7560756 2.4354022, 98.7527791 2.4397089)), ((98.8195356 2.6971991, 98.8196269 2.6971108, 98.8219809 2.6949936, 98.8258099 2.690012, 98.8317781 2.6864272, 98.8303502 2.684525, 98.835457 2.681521, 98.8371813 2.6816456, 98.839811 2.6794079, 98.8431514 2.6795971, 98.8494572 2.6768049, 98.8493449 2.6746912, 98.8530982 2.6737858, 98.8521594 2.6775223, 98.8563255 2.6777493, 98.8601541 2.6758625, 98.8603043 2.6745415, 98.8646585 2.6705035, 98.8641333 2.6684275, 98.860793 2.6676723, 98.8580154 2.6695591, 98.8554258 2.6684265, 98.8549381 2.6665393, 98.8516731 2.6640478, 98.8545633 2.6624252, 98.8554268 2.6604249, 98.8629714 2.6541603, 98.8663724 2.6504847, 98.8685265 2.6496694, 98.8696904 2.6460084, 98.8726557 2.6433289, 98.8791495 2.6338559, 98.8821147 2.6311387, 98.8845921 2.6277797, 98.8864691 2.6228732, 98.8881956 2.622043, 98.8895635 2.6129157, 98.8912958 2.608851, 98.8908737 2.6080999, 98.8908649 2.6079764, 98.8913779 2.6052765, 98.8913335 2.6040613, 98.8921067 2.6018385, 98.8946586 2.5996493, 98.894819 2.5994558, 98.8951667 2.5984206, 98.8952596 2.5983167, 98.8962689 2.5963737, 98.8963342 2.5962424, 98.899082 2.5906412, 98.9029108 2.580413, 98.9081235 2.5760344, 98.9081393 2.5760166, 98.9081535 2.5759652, 98.908547 2.5749228, 98.9071155 2.569164, 98.9071245 2.5691556, 98.9076781 2.5653546, 98.9108684 2.561052, 98.9137958 2.5590895, 98.9164231 2.5547869, 98.9211896 2.5490879, 98.9233664 2.547767, 98.9258434 2.5447854, 98.9293712 2.5430494, 98.932824 2.5392375, 98.9396169 2.5336895, 98.9437076 2.5324064, 98.9538405 2.5240654, 98.9578936 2.5211593, 98.9603329 2.5207442, 98.9618341 2.5181776, 98.9666753 2.5152715, 98.9723421 2.5105536, 98.9740684 2.5082513, 98.9761325 2.5032314, 98.97951 2.4980606, 98.9798103 2.4950033, 98.9822496 2.4905496, 98.9839383 2.4903232, 98.9839009 2.4861713, 98.9849141 2.4845484, 98.9893048 2.4813402, 98.9899427 2.4791888, 98.9926072 2.4754899, 98.9922694 2.4727346, 98.9939959 2.4670152, 98.9919135 2.4624888, 98.9856827 2.4586302, 98.9841188 2.4588268, 98.9796473 2.4541327, 98.9772772 2.4527072, 98.9755912 2.4532478, 98.9675279 2.4492171, 98.9636428 2.4479636, 98.9612483 2.4453831, 98.9579252 2.4451372, 98.9549686 2.4461693, 98.9525496 2.4444243, 98.9488356 2.4435148, 98.9461234 2.4442274, 98.9446818 2.4429003, 98.9427269 2.4447188, 98.9403177 2.4449543, 98.9392572 2.4446692, 98.9374493 2.4399504, 98.9311943 2.4356492, 98.92814 2.4355016, 98.9230578 2.4333386, 98.9208342 2.4348622, 98.9158739 2.4368034, 98.9113048 2.4354515, 98.9070532 2.4351808, 98.9006025 2.4360897, 98.899332 2.4349837, 98.8979151 2.4304861, 98.8941768 2.4290849, 98.891929 2.4271924, 98.8881067 2.4282607, 98.8877504 2.4319599, 98.8845493 2.4339257, 98.8771704 2.4319835, 98.8770483 2.4302632, 98.869278 2.4326709, 98.8669811 2.4343665, 98.864391 2.4344154, 98.8609943 2.4384947, 98.8610673 2.4407803, 98.8596987 2.4436802, 98.8577682 2.4450317, 98.8513418 2.4465301, 98.847367 2.4497149, 98.8462554 2.4539214, 98.8424669 2.4546784, 98.8422451 2.4563423, 98.8420342 2.4565625, 98.8418794 2.4567843, 98.8418099 2.4571009, 98.8400195 2.4589617, 98.8349223 2.459649, 98.8338115 2.4628617, 98.8319164 2.4630156, 98.8298003 2.461635, 98.8262963 2.4640717, 98.8213113 2.4685258, 98.8210376 2.4711705, 98.8190624 2.4730656, 98.8154458 2.4744414, 98.8101438 2.4719339, 98.8078933 2.4691381, 98.8076033 2.4669199, 98.8055729 2.4643464, 98.8011039 2.4651986, 98.8000526 2.4691553, 98.7991719 2.4761102, 98.8001979 2.4780028, 98.799512 2.4894798, 98.7960663 2.4915928, 98.7949529 2.4964566, 98.7949315 2.4964708, 98.789474 2.498186, 98.7862473 2.502136, 98.7859821 2.5024234, 98.7843112 2.5028715, 98.7827712 2.5058449, 98.7798384 2.5090394, 98.7758799 2.5092107, 98.7710845 2.5075079, 98.7646151 2.509307, 98.7611701 2.5071437, 98.7585075 2.5021051, 98.7560395 2.5025962, 98.7550371 2.5056434, 98.7524462 2.5095014, 98.7492691 2.5118601, 98.74663 2.512474, 98.7448458 2.5145135, 98.7445031 2.5177575, 98.7431589 2.518814, 98.7434658 2.5223951, 98.7405177 2.5215644, 98.7394108 2.5233285, 98.7354807 2.5251243, 98.7332143 2.5303118, 98.7279277 2.5340648, 98.7278916 2.534092, 98.7251754 2.5362401, 98.7236387 2.538701, 98.7234413 2.5427431, 98.7208504 2.5465333, 98.721332 2.5496414, 98.7205631 2.5535756, 98.7207229 2.5581029, 98.7173097 2.5639948, 98.7155054 2.564713, 98.7148259 2.5679286, 98.7120387 2.5703892, 98.712752 2.575779, 98.712054 2.5818331, 98.7088556 2.5855512, 98.7087474 2.5898808, 98.7062281 2.5923055, 98.7063881 2.5956471, 98.704744 2.5982517, 98.7009919 2.6015564, 98.6981684 2.6061369, 98.6947742 2.6062977, 98.6918966 2.6127466, 98.6905922 2.6139499, 98.6916629 2.6187649, 98.6926627 2.6210108, 98.6920359 2.6273523, 98.6920037 2.6279975, 98.691159 2.6337657, 98.685942 2.6366927, 98.6836727 2.6387402, 98.6829037 2.6420097, 98.6843431 2.645549, 98.6850233 2.6477071, 98.6857244 2.6496993, 98.6857244 2.6497044, 98.6877065 2.6529876, 98.6876698 2.6568681, 98.6882401 2.6622938, 98.6894892 2.6680429, 98.6893799 2.6762889, 98.6897179 2.6818403, 98.6905209 2.6856491, 98.6899666 2.6875892, 98.6906969 2.6961229, 98.6909262 2.7080339, 98.6920249 2.7125552, 98.6921417 2.7135729, 98.692776 2.7178303, 98.695686 2.7257537, 98.6962387 2.7302991, 98.6977566 2.7330122, 98.6995252 2.7334079, 98.7040801 2.7373562, 98.7111729 2.7421513, 98.7163885 2.7491728, 98.716238 2.7507202, 98.720742 2.7512874, 98.7269709 2.7590262, 98.7348909 2.7583864, 98.7374065 2.7548768, 98.7416482 2.753217, 98.7457021 2.7525008, 98.7475412 2.7531805, 98.7511075 2.7502751, 98.7558382 2.7438597, 98.7573026 2.7409915, 98.7603054 2.7405392, 98.760718 2.7421622, 98.7638332 2.7429554, 98.7651849 2.7402382, 98.7680375 2.7406539, 98.7685251 2.7421637, 98.7749433 2.7429953, 98.7772488 2.7421047, 98.7813994 2.7419397, 98.7841513 2.7390164, 98.7909343 2.7353741, 98.7934494 2.7333741, 98.7969027 2.7323934, 98.8011825 2.7264684, 98.8064005 2.7216758, 98.8075177 2.7185772, 98.8138712 2.7115995, 98.8128212 2.7056358, 98.8173263 2.698352, 98.8195356 2.6971991)))</t>
  </si>
  <si>
    <t>1332:42</t>
  </si>
  <si>
    <t>serdang bedagai</t>
  </si>
  <si>
    <t>KABUPATEN SERDANG BEDAGAI</t>
  </si>
  <si>
    <t>MULTIPOLYGON (((99.3152794 3.4439577, 99.310174 3.4345195, 99.3059702 3.4254313, 99.304226 3.4203439, 99.3045554 3.4175483, 99.3038173 3.4141772, 99.3016914 3.4101457, 99.2983851 3.4020826, 99.2979119 3.3985251, 99.2917715 3.3864305, 99.2877558 3.3745723, 99.287519 3.3710147, 99.2847344 3.3666623, 99.2828209 3.3647972, 99.2812599 3.3598021, 99.2778602 3.3528878, 99.2731272 3.3459731, 99.2693599 3.3396831, 99.2651783 3.3344798, 99.2627878 3.3326066, 99.2601923 3.3273569, 99.258954 3.3211825, 99.2610246 3.3176446, 99.2596946 3.3110305, 99.2510349 3.2948424, 99.2460359 3.291001, 99.2446349 3.2879322, 99.2447169 3.2828794, 99.237309 3.2717611, 99.2348471 3.2667607, 99.2345037 3.263038, 99.2358187 3.2571628, 99.2352084 3.2523817, 99.2321386 3.2481934, 99.2284974 3.2443201, 99.2239381 3.2405192, 99.2223205 3.2371481, 99.2187771 3.2352171, 99.2175703 3.2307119, 99.2139796 3.2282952, 99.2137194 3.2255444, 99.2108424 3.2236109, 99.2079652 3.2235748, 99.2064702 3.2190878, 99.1992143 3.2129011, 99.2012118 3.2092276, 99.2002896 3.2042429, 99.1965158 3.2009642, 99.1923061 3.1957906, 99.1906675 3.194547, 99.186547 3.1946377, 99.1865744 3.1970351, 99.1719675 3.1969076, 99.1747735 3.1908219, 99.1754657 3.1856198, 99.1681925 3.181007, 99.1681198 3.1768273, 99.1640154 3.1754257, 99.1634392 3.1743582, 99.1577323 3.170297, 99.1572188 3.1671668, 99.1512471 3.1672379, 99.1500817 3.1662225, 99.1464634 3.167476, 99.1378321 3.1674229, 99.1373006 3.1639942, 99.1128984 3.142999, 99.1062199 3.1393809, 99.0958873 3.1346051, 99.0818181 3.1347883, 99.0818287 3.1293228, 99.0753576 3.1293052, 99.0743135 3.1281292, 99.067708 3.1264435, 99.0538166 3.1204727, 99.0463895 3.1178121, 99.0460412 3.1140149, 99.0424456 3.1118655, 99.0367959 3.1107481, 99.0325982 3.109264, 99.0320064 3.1080964, 99.0316448 3.1012302, 99.0318382 3.0958653, 99.0304878 3.0934867, 99.0226959 3.0870591, 99.018646 3.0844118, 99.0123109 3.077401, 99.0070787 3.0703175, 99.0093283 3.060299, 99.0100377 3.0499149, 99.0086973 3.0467742, 99.0051738 3.0431311, 99.0014686 3.0404133, 99.0003948 3.0335488, 99.0003122 3.0279999, 98.9996434 3.0269843, 98.9889026 3.0233988, 98.9801107 3.0193677, 98.9697488 3.0180228, 98.9572854 3.0155624, 98.9464951 3.0154822, 98.9275475 3.0159411, 98.9297861 3.0192203, 98.9329438 3.0219247, 98.9350465 3.0263016, 98.9374483 3.0287716, 98.9408623 3.0301444, 98.9528481 3.0381672, 98.9553039 3.0432837, 98.9563038 3.0474835, 98.9577368 3.0493577, 98.9663988 3.0580313, 98.9700018 3.0629016, 98.9742006 3.0659333, 98.9780089 3.0719969, 98.9788655 3.0756977, 98.9807348 3.0785329, 98.9815217 3.0820482, 98.9799688 3.0919058, 98.9785828 3.0926756, 98.9769254 3.1075495, 98.9771645 3.1188371, 98.9856017 3.1218658, 98.9868259 3.1239825, 98.9825278 3.1268953, 98.9750942 3.1296523, 98.9721214 3.1292753, 98.9713354 3.1368963, 98.9648553 3.1437509, 98.986116 3.1724551, 98.9869889 3.1811508, 98.9893206 3.183036, 98.9967761 3.1818955, 99.0005642 3.1860866, 99.0029705 3.2022652, 99.0051667 3.2055035, 98.9990122 3.2062055, 98.9991176 3.2089176, 98.9951627 3.2087103, 98.9945377 3.2062563, 98.9781822 3.207067, 98.9398733 3.2074567, 98.9408302 3.2117335, 98.9472169 3.2160642, 98.9486287 3.2195307, 98.9525966 3.2219035, 98.9533632 3.2263188, 98.9541185 3.2352245, 98.9557671 3.2417672, 98.9581977 3.2479838, 98.9606822 3.2571519, 98.9621693 3.2602313, 98.9648317 3.2679918, 98.9648546 3.2730349, 98.9578735 3.2801934, 98.95527 3.281779, 98.9534082 3.2804131, 98.952023 3.2764016, 98.9458239 3.2758101, 98.9413106 3.2759925, 98.9386959 3.2718838, 98.9343129 3.2707142, 98.9270714 3.2670361, 98.9222107 3.2634639, 98.9203738 3.2611446, 98.9160177 3.2587725, 98.9090897 3.2538698, 98.9036421 3.2590649, 98.899898 3.2553462, 98.8989978 3.2564498, 98.9008066 3.2601321, 98.8924861 3.2606747, 98.8770175 3.2609067, 98.8679428 3.2614984, 98.8641644 3.2604134, 98.8626743 3.2571823, 98.8641144 3.2556354, 98.8636264 3.2533397, 98.8649962 3.2497168, 98.8628715 3.2464839, 98.8639497 3.2444446, 98.8632984 3.2412769, 98.8599527 3.2376771, 98.8573281 3.2377771, 98.8554142 3.2364178, 98.854597 3.2307747, 98.8522916 3.2292312, 98.8494128 3.2288231, 98.8474284 3.2267926, 98.8435118 3.2254621, 98.8406834 3.2223738, 98.8025232 3.2227799, 98.788768 3.2225015, 98.7856095 3.2157713, 98.7830047 3.2140665, 98.7705957 3.2145874, 98.7648914 3.2175187, 98.7622097 3.2201564, 98.7588978 3.2136486, 98.7556228 3.2107887, 98.7501007 3.209002, 98.7480736 3.2147604, 98.7480727 3.2183924, 98.7480726 3.2188351, 98.7485666 3.2242222, 98.7505473 3.2287044, 98.7495554 3.2326882, 98.7523654 3.2372638, 98.7528618 3.2397617, 98.7613012 3.2462346, 98.7639098 3.2474967, 98.7652623 3.2498257, 98.7691265 3.2538053, 98.7708645 3.2589003, 98.7706637 3.2625436, 98.7743486 3.2672305, 98.7798078 3.269803, 98.7812086 3.2714046, 98.789083 3.2756276, 98.7908701 3.2789756, 98.7938304 3.2821672, 98.7956173 3.2855155, 98.79494 3.2894455, 98.7960591 3.2983541, 98.7998656 3.3014495, 98.8091264 3.3049517, 98.8122685 3.3046187, 98.8143224 3.3085027, 98.8193555 3.3127131, 98.8273922 3.3151117, 98.8295374 3.3148692, 98.8324675 3.3181769, 98.8325449 3.3212173, 98.8359746 3.3293254, 98.8401922 3.3297566, 98.8420143 3.3346969, 98.8450337 3.3375112, 98.8476475 3.3362722, 98.8518254 3.3385747, 98.8547339 3.341909, 98.8579701 3.3438464, 98.85868 3.3411982, 98.8605916 3.3406218, 98.8635284 3.3428073, 98.8689877 3.3437289, 98.8719931 3.3449642, 98.8755265 3.3478877, 98.8786 3.3470611, 98.8799543 3.3504129, 98.8845975 3.3543489, 98.8871122 3.3539432, 98.8914087 3.3567556, 98.8983013 3.3583365, 98.9054378 3.35807, 98.9065189 3.3575024, 98.9123542 3.357935, 98.9143916 3.3592139, 98.9160749 3.3640544, 98.9190797 3.367021, 98.9184174 3.3710615, 98.9161759 3.3733118, 98.916838 3.3755111, 98.92092 3.3811723, 98.9204104 3.3828089, 98.9167938 3.3856729, 98.9185763 3.388384, 98.9190854 3.393573, 98.9212243 3.3965907, 98.9207653 3.4052345, 98.9178598 3.4112985, 98.9187254 3.4154924, 98.9166363 3.4214254, 98.9167378 3.4245964, 98.9155621 3.4284237, 98.9155106 3.4347147, 98.9163763 3.4373235, 98.9148476 3.4429494, 98.9142903 3.4489696, 98.919435 3.4548517, 98.919842 3.4589947, 98.9196361 3.4650092, 98.927633 3.4777963, 98.9321664 3.4857721, 98.9349677 3.4922434, 98.9361271 3.5003168, 98.9332757 3.5031152, 98.9343754 3.5080289, 98.9368265 3.5145195, 98.9365906 3.5196245, 98.9354662 3.5214508, 98.9359246 3.5248019, 98.9330502 3.5280781, 98.9310221 3.5326698, 98.9329674 3.53768, 98.9307345 3.5405859, 98.9265922 3.5444136, 98.9262206 3.546675, 98.9307614 3.5532352, 98.9316303 3.5566064, 98.9315563 3.5604386, 98.9339406 3.5660044, 98.9328562 3.5690743, 98.929634 3.5714501, 98.9259993 3.5728552, 98.9234664 3.57537, 98.9210909 3.5801146, 98.9191109 3.5822145, 98.9190396 3.5866718, 98.9213158 3.5913852, 98.9211131 3.5933633, 98.9188032 3.5999513, 98.9227352 3.6076449, 98.9229413 3.6096313, 98.9255405 3.6130513, 98.9302576 3.6151336, 98.9342142 3.6190396, 98.9385155 3.6245396, 98.9441 3.6430198, 98.9460313 3.6477325, 98.9464647 3.6567167, 98.9461188 3.6581484, 98.9477848 3.6629774, 98.9490204 3.6646507, 98.9444111 3.6684013, 98.9449164 3.6706882, 98.9442703 3.6741288, 98.9425002 3.6748919, 98.9456278 3.6753539, 98.951636 3.6729565, 98.953686 3.6697478, 98.9536174 3.6676215, 98.9567019 3.6678331, 98.9586358 3.666518, 98.961284 3.6630557, 98.9638117 3.6615, 98.9682079 3.6604058, 98.9741062 3.6580727, 98.9781852 3.6575741, 98.9828405 3.6561669, 98.9898492 3.653024, 98.9959346 3.6488353, 98.9994175 3.6470452, 99.0006875 3.6454325, 99.0054426 3.6423625, 99.0123821 3.6370988, 99.0128021 3.6351873, 99.0228335 3.6296762, 99.0310859 3.6263247, 99.0378507 3.6239941, 99.0544374 3.6193747, 99.0606686 3.6158209, 99.0636963 3.6130773, 99.07111 3.6092632, 99.0772147 3.6046517, 99.0810879 3.6001673, 99.0972544 3.5878133, 99.098149 3.5864827, 99.1052837 3.581566, 99.1099139 3.5769753, 99.1162304 3.5737094, 99.1206184 3.5707027, 99.1247817 3.566983, 99.1314615 3.5643183, 99.1374875 3.5628911, 99.1444895 3.5625533, 99.1569905 3.5582065, 99.1663477 3.5539505, 99.1723481 3.5502899, 99.1774422 3.5478429, 99.1823129 3.5447035, 99.1872001 3.542324, 99.2085122 3.5302639, 99.2136386 3.5265281, 99.2260683 3.5190035, 99.2396318 3.506748, 99.2416321 3.5040241, 99.2383422 3.5028718, 99.2399023 3.4996057, 99.2444274 3.4989246, 99.2480805 3.4966212, 99.2508262 3.4913148, 99.253104 3.4890485, 99.2544625 3.4852097, 99.2574525 3.4826893, 99.2623307 3.4749656, 99.2679665 3.4705486, 99.2703588 3.4675655, 99.2763152 3.4649755, 99.2831455 3.4625704, 99.2847159 3.464126, 99.2905123 3.4648709, 99.2924854 3.4639071, 99.296658 3.4595209, 99.3005104 3.4513546, 99.3033608 3.4529733, 99.3152794 3.4439577), (99.1683061 3.3744238, 99.1655307 3.3737169, 99.1627349 3.3713729, 99.1595975 3.3706054, 99.1561177 3.3668872, 99.1585707 3.3635116, 99.1658497 3.3571439, 99.1654874 3.3555271, 99.158367 3.3478077, 99.1592718 3.3468778, 99.1543641 3.3415834, 99.1451146 3.3499925, 99.1399656 3.3449203, 99.1354213 3.3497918, 99.1289055 3.3498533, 99.1232154 3.3432738, 99.1212203 3.3424979, 99.1144305 3.3371145, 99.1149242 3.3358323, 99.1249504 3.3358957, 99.1249882 3.3293377, 99.1288926 3.3278965, 99.1293104 3.3242585, 99.126752 3.3213161, 99.1304355 3.3165296, 99.1320281 3.3156725, 99.1321397 3.3078468, 99.1298875 3.3089789, 99.129131 3.3060686, 99.1263319 3.3073786, 99.1239184 3.3044201, 99.1211834 3.303709, 99.1189856 3.3016429, 99.1201595 3.2973256, 99.1249305 3.2896267, 99.1275244 3.2881712, 99.1363055 3.2775869, 99.1381464 3.2784466, 99.136538 3.2810945, 99.1371417 3.283742, 99.1432558 3.2906736, 99.142587 3.2959871, 99.139177 3.300046, 99.1369636 3.305287, 99.1387942 3.3095715, 99.1403828 3.3088032, 99.1442442 3.3116524, 99.146154 3.306943, 99.1495359 3.3079851, 99.1508996 3.3055679, 99.1553842 3.3062948, 99.1542183 3.3091245, 99.1647357 3.3094664, 99.173061 3.3092023, 99.1731008 3.3065344, 99.1818283 3.3064318, 99.1838396 3.3088814, 99.18939 3.3091993, 99.1926481 3.3108761, 99.1910602 3.3146963, 99.1912216 3.3175258, 99.1873806 3.3172234, 99.1856187 3.3240403, 99.1838635 3.3289262, 99.1831612 3.3372532, 99.1903011 3.3409707, 99.1919105 3.344002, 99.1921929 3.3487111, 99.1938224 3.3515201, 99.1906029 3.3549705, 99.1887655 3.35826, 99.1787213 3.354134, 99.1769052 3.3528486, 99.1753231 3.349551, 99.1677417 3.3503906, 99.1673387 3.3519685, 99.1718825 3.3552228, 99.1712996 3.3568802, 99.1681227 3.3600135, 99.1699736 3.3642777, 99.177375 3.3680558, 99.1766517 3.3714918, 99.1689303 3.3785468, 99.1683061 3.3744238)))</t>
  </si>
  <si>
    <t>1332:43</t>
  </si>
  <si>
    <t>19</t>
  </si>
  <si>
    <t>batu bara</t>
  </si>
  <si>
    <t>KABUPATEN BATU BARA</t>
  </si>
  <si>
    <t>MULTIPOLYGON (((99.7522988 3.1707786, 99.7509859 3.1668306, 99.7476293 3.1600944, 99.741591 3.1526867, 99.7322789 3.1441692, 99.7254928 3.1385474, 99.7228091 3.1358541, 99.7127499 3.1297963, 99.7067137 3.1250835, 99.705371 3.1223892, 99.700675 3.1163276, 99.6979907 3.1116126, 99.6961983 3.1109568, 99.6935575 3.1054186, 99.6482522 3.1055332, 99.6458315 3.1093388, 99.640153 3.1159086, 99.6353406 3.1196673, 99.6326067 3.1173884, 99.6300291 3.1223313, 99.6298157 3.1248195, 99.6256201 3.1273101, 99.6218027 3.1303884, 99.6192184 3.1280102, 99.6159892 3.1269302, 99.6075623 3.126934, 99.5997767 3.1203314, 99.5889889 3.1106886, 99.5998862 3.0983397, 99.6020331 3.1020281, 99.6066412 3.1018733, 99.6101498 3.1037326, 99.6110375 3.0982921, 99.6078021 3.095705, 99.6068086 3.0913536, 99.6079336 3.0808035, 99.6057241 3.0777578, 99.6052296 3.0752946, 99.5977237 3.0682924, 99.5951879 3.0669304, 99.5950585 3.0651377, 99.5967003 3.0622845, 99.5981374 3.0578742, 99.5973661 3.0522639, 99.5944568 3.0432404, 99.5926429 3.0425483, 99.5911583 3.0392638, 99.5877293 3.0383921, 99.5855389 3.0406251, 99.5840229 3.0437016, 99.5806035 3.041912, 99.5770848 3.0417188, 99.569849 3.0381671, 99.5657119 3.0342269, 99.560009 3.0311585, 99.5557468 3.0276068, 99.5552999 3.0258178, 99.5562762 3.0179459, 99.5538074 3.0162088, 99.5496392 3.0181002, 99.5493878 3.0360639, 99.5569874 3.0361264, 99.5571797 3.0491077, 99.5718261 3.0491107, 99.5724113 3.0698316, 99.5612002 3.0701557, 99.565879 3.0774884, 99.5636068 3.0795742, 99.5465285 3.0981918, 99.5368967 3.0989281, 99.5287952 3.1018792, 99.5170365 3.1094603, 99.5082485 3.101075, 99.4820609 3.1118806, 99.4927788 3.1214021, 99.4707482 3.1291631, 99.45674 3.1342782, 99.4218723 3.1467243, 99.3790445 3.1496601, 99.3631023 3.1510541, 99.369901 3.1655355, 99.371947 3.1704407, 99.385015 3.1953998, 99.3975268 3.2231201, 99.399018 3.2275905, 99.4011361 3.2318586, 99.4028068 3.2389488, 99.4046265 3.2419021, 99.4070215 3.2515821, 99.4019793 3.2532552, 99.3971333 3.2500393, 99.3963529 3.2467121, 99.394737 3.2446484, 99.3924991 3.2460173, 99.3902399 3.250431, 99.3876389 3.2511979, 99.3864747 3.2533815, 99.3801995 3.2493688, 99.3790411 3.247559, 99.3740296 3.2469759, 99.3718249 3.2451272, 99.3723495 3.2412923, 99.3705801 3.2407951, 99.3657343 3.2346809, 99.3646063 3.2299269, 99.3612913 3.2254121, 99.3625726 3.221537, 99.3594395 3.2176285, 99.3589955 3.2138154, 99.3555738 3.2161925, 99.3530288 3.221036, 99.3508819 3.2266588, 99.3479965 3.2297162, 99.3444227 3.2317061, 99.3440417 3.2363679, 99.3419783 3.2379936, 99.3442567 3.2433175, 99.3441729 3.2464822, 99.3452583 3.2488985, 99.3442597 3.2521919, 99.3473131 3.2597599, 99.3453277 3.264383, 99.3457942 3.2697609, 99.3484028 3.2743326, 99.3463029 3.2831574, 99.3443676 3.2848473, 99.3441723 3.2877328, 99.3354078 3.2909132, 99.3086427 3.2997502, 99.3083344 3.2979025, 99.3096084 3.2932978, 99.3093973 3.2874833, 99.3073413 3.2827863, 99.3052868 3.2809962, 99.2988963 3.2785071, 99.2958384 3.2757875, 99.2931989 3.2723092, 99.2873908 3.2719004, 99.2819549 3.2708482, 99.2775033 3.273332, 99.2723762 3.2745148, 99.2692535 3.2767538, 99.267546 3.2733238, 99.2623634 3.2675073, 99.2596429 3.2656893, 99.2600684 3.2640774, 99.2638538 3.2615659, 99.263932 3.2571143, 99.2621988 3.2554184, 99.2585114 3.2539167, 99.2542661 3.2534262, 99.2522665 3.2567113, 99.2464538 3.2537646, 99.240973 3.2525734, 99.2405056 3.2505173, 99.2434351 3.2488534, 99.2452579 3.2445754, 99.2438284 3.2421894, 99.2408049 3.240969, 99.2362343 3.2347093, 99.2338886 3.2256502, 99.2317009 3.2233053, 99.2302528 3.2203196, 99.2297743 3.2166254, 99.2309509 3.212781, 99.2305751 3.2076574, 99.2293543 3.2050194, 99.2310509 3.202286, 99.2304496 3.1997442, 99.2079652 3.2235748, 99.2108424 3.2236109, 99.2137194 3.2255444, 99.2139796 3.2282952, 99.2175703 3.2307119, 99.2187771 3.2352171, 99.2223205 3.2371481, 99.2239381 3.2405192, 99.2284974 3.2443201, 99.2321386 3.2481934, 99.2352084 3.2523817, 99.2358187 3.2571628, 99.2345037 3.263038, 99.2348471 3.2667607, 99.237309 3.2717611, 99.2447169 3.2828794, 99.2446349 3.2879322, 99.2460359 3.291001, 99.2510349 3.2948424, 99.2596946 3.3110305, 99.2610246 3.3176446, 99.258954 3.3211825, 99.2601923 3.3273569, 99.2627878 3.3326066, 99.2651783 3.3344798, 99.2693599 3.3396831, 99.2731272 3.3459731, 99.2778602 3.3528878, 99.2812599 3.3598021, 99.2828209 3.3647972, 99.2847344 3.3666623, 99.287519 3.3710147, 99.2877558 3.3745723, 99.2917715 3.3864305, 99.2979119 3.3985251, 99.2983851 3.4020826, 99.3016914 3.4101457, 99.3038173 3.4141772, 99.3045554 3.4175483, 99.304226 3.4203439, 99.3059702 3.4254313, 99.310174 3.4345195, 99.3152794 3.4439577, 99.317328 3.4370882, 99.3198718 3.4335113, 99.3217469 3.4328423, 99.3317382 3.4246809, 99.3367774 3.4248021, 99.3398199 3.4236965, 99.346475 3.4189377, 99.3559352 3.409026, 99.3573394 3.4086302, 99.3606814 3.4051844, 99.3653054 3.4027188, 99.3651693 3.4013078, 99.3679841 3.3996195, 99.3715804 3.3991946, 99.3730693 3.3980239, 99.3802045 3.3960857, 99.390177 3.3939359, 99.3932388 3.3923252, 99.3973563 3.3912546, 99.412573 3.3851979, 99.4150939 3.3858787, 99.4171861 3.3840348, 99.4217236 3.3849443, 99.4238583 3.383955, 99.4250649 3.3807075, 99.4296851 3.3791257, 99.4361303 3.3761365, 99.4445204 3.3705254, 99.4490833 3.3655185, 99.4523148 3.3627504, 99.4523091 3.3612998, 99.4547976 3.3579621, 99.4589465 3.3558749, 99.4640628 3.3520726, 99.468601 3.3500363, 99.4733296 3.3486389, 99.4731865 3.3471943, 99.484012 3.3479266, 99.4860298 3.3461923, 99.4878987 3.3415077, 99.4860997 3.339591, 99.4851969 3.3330753, 99.4859861 3.3259478, 99.4871027 3.3199471, 99.4864511 3.3174536, 99.4903649 3.3149237, 99.4940625 3.31429, 99.4984227 3.3100814, 99.4995911 3.3054362, 99.5011108 3.3024231, 99.50512 3.2974627, 99.5124018 3.2915735, 99.5115995 3.2870854, 99.513734 3.2817487, 99.517881 3.276927, 99.5281585 3.2684415, 99.5325825 3.264222, 99.5345174 3.2616724, 99.5352039 3.2587141, 99.5402835 3.2509081, 99.5475568 3.2449826, 99.5513751 3.2435681, 99.5586698 3.238732, 99.5709797 3.2336271, 99.5728216 3.2339399, 99.5820908 3.2325541, 99.5878775 3.2295439, 99.59169 3.2337164, 99.5961536 3.232743, 99.6054541 3.2273867, 99.6431356 3.2169488, 99.6580615 3.2135917, 99.6667397 3.2123654, 99.671675 3.2103143, 99.6730249 3.2075565, 99.6785882 3.2093999, 99.6848429 3.2080538, 99.6881553 3.2067593, 99.7046024 3.1978044, 99.710915 3.193166, 99.7122491 3.1905889, 99.7160761 3.1895018, 99.7244154 3.1827304, 99.7263962 3.1799023, 99.7284705 3.1796227, 99.740083 3.1733125, 99.7405894 3.1719682, 99.7469051 3.1722418, 99.7522988 3.1707786)))</t>
  </si>
  <si>
    <t>1332:44</t>
  </si>
  <si>
    <t>20</t>
  </si>
  <si>
    <t>padang lawas utara</t>
  </si>
  <si>
    <t>KABUPATEN PADANG LAWAS UTARA</t>
  </si>
  <si>
    <t>MULTIPOLYGON (((99.6618961 2.0380408, 99.6650169 2.0379189, 99.668257 2.0359872, 99.6754588 2.0359842, 99.6827812 2.0370669, 99.6837406 2.0350155, 99.6816979 2.0298287, 99.6813366 2.0270541, 99.6857749 2.0202962, 99.6879335 2.0157108, 99.6884099 2.006783, 99.6902082 2.0017153, 99.6875149 1.9952143, 99.6879889 1.9883374, 99.6896372 1.9788745, 99.69063 1.9696403, 99.6797485 1.9446978, 99.6774637 1.9373117, 99.7047354 1.9298895, 99.7066553 1.93512, 99.7100448 1.9488316, 99.713985 1.9631026, 99.7159529 1.9649748, 99.7214844 1.968471, 99.7323201 1.9766446, 99.7385625 1.9769848, 99.7400755 1.9796974, 99.7459216 2.0024967, 99.7468448 2.0037018, 99.7590807 2.0044335, 99.7667715 2.0073464, 99.7696757 2.0127406, 99.7762799 2.0145143, 99.7812139 2.0171368, 99.7913734 2.0247147, 99.7942745 2.0235467, 99.7980441 2.0182952, 99.8025405 2.0159598, 99.8067506 2.021499, 99.8095081 2.0232475, 99.8142964 2.0244117, 99.816038 2.0257232, 99.8219863 2.0255743, 99.8241621 2.0246983, 99.8228541 2.0201784, 99.8228528 2.0175536, 99.8241578 2.0160947, 99.8279299 2.0160928, 99.8370716 2.0192962, 99.8421494 2.0191477, 99.8465005 2.0166665, 99.8434523 2.0136058, 99.8418547 2.0103985, 99.8383101 2.0000002, 99.8358874 1.9978304, 99.8289065 1.994542, 99.8302454 1.9910907, 99.834817 1.9863687, 99.8408472 1.9810509, 99.8419093 1.9759736, 99.8410465 1.9708346, 99.8330265 1.9417919, 99.8318765 1.9358454, 99.8316771 1.9310861, 99.8333702 1.9263258, 99.8342746 1.9212486, 99.8346822 1.9147946, 99.8321966 1.9115435, 99.8241526 1.9106749, 99.8127159 1.9060399, 99.8086142 1.9036224, 99.8140516 1.8954495, 99.8162569 1.8897371, 99.8173638 1.8837518, 99.8159795 1.8745905, 99.8127837 1.8700309, 99.8123876 1.8660252, 99.816766 1.8611499, 99.8181812 1.8521062, 99.8208983 1.8444899, 99.8233378 1.8335817, 99.8234233 1.8318018, 99.8285018 1.825669, 99.8320336 1.8196116, 99.8366147 1.8103816, 99.83973 1.8020718, 99.8393633 1.7994058, 99.835777 1.7982933, 99.829605 1.7976057, 99.8223952 1.8021069, 99.8206941 1.8041071, 99.8148191 1.8069183, 99.8098296 1.8059906, 99.8022154 1.8059335, 99.7947846 1.8090188, 99.7870712 1.809871, 99.7850645 1.8082568, 99.7800981 1.8086985, 99.7775876 1.8114571, 99.7738116 1.8126715, 99.7714308 1.8153037, 99.7658919 1.8187601, 99.7599029 1.8194995, 99.7598955 1.8233205, 99.7590562 1.8263119, 99.7571794 1.8274945, 99.7507327 1.8276233, 99.7455444 1.829841, 99.7417527 1.8286381, 99.7356417 1.8281428, 99.7279206 1.8283453, 99.7169647 1.823297, 99.7112577 1.8213776, 99.706131 1.8189401, 99.6961134 1.8075193, 99.6952364 1.8047407, 99.6977005 1.7933219, 99.6975175 1.7910397, 99.6996078 1.7864089, 99.7035292 1.7831976, 99.7047269 1.7781509, 99.7023008 1.7682711, 99.7021864 1.7628425, 99.7040404 1.7607239, 99.7158888 1.7527383, 99.718468 1.7485698, 99.7205736 1.7417335, 99.7258757 1.7362706, 99.7292785 1.7349892, 99.7316511 1.7327534, 99.7334747 1.7278325, 99.7334671 1.7241164, 99.7398377 1.7212479, 99.7438125 1.7200809, 99.7514726 1.7158903, 99.7597582 1.7136844, 99.7652661 1.7105349, 99.7677233 1.7066603, 99.7710496 1.6968065, 99.7811053 1.6910708, 99.7897949 1.6853003, 99.7967604 1.6827606, 99.79998 1.6791046, 99.8097613 1.673438, 99.8166354 1.6729684, 99.8197555 1.6665063, 99.823189 1.6626437, 99.8241575 1.6581707, 99.8283157 1.6513525, 99.8329236 1.6479385, 99.8349073 1.6474906, 99.8396607 1.6438694, 99.8438263 1.6388682, 99.8472979 1.6374087, 99.8512419 1.6425846, 99.8545153 1.648197, 99.8587649 1.6543503, 99.8617629 1.6607906, 99.8651809 1.665575, 99.8727038 1.6740288, 99.8771514 1.6803087, 99.8849408 1.6903954, 99.8936464 1.7070258, 99.899231 1.7162842, 99.9012986 1.7174231, 99.905998 1.7152049, 99.9097747 1.7149184, 99.9125135 1.715724, 99.9141387 1.714103, 99.9171369 1.7048927, 99.9191363 1.7009492, 99.9215394 1.69405, 99.9244006 1.6887037, 99.9261548 1.6866573, 99.9303208 1.6747681, 99.9326784 1.6702724, 99.9401245 1.6490695, 99.9432829 1.6451146, 99.9469149 1.6351686, 99.9489822 1.6321907, 99.9519653 1.6259245, 99.9549406 1.6246026, 99.9636537 1.6278708, 99.9791565 1.6313476, 99.9844973 1.6330622, 99.9929735 1.6366637, 99.9994354 1.6374935, 100.0043948 1.6415286, 100.0078965 1.6479885, 100.0119936 1.6530911, 100.0130614 1.6561066, 100.0162812 1.660641, 100.0184249 1.662415, 100.0224841 1.6701391, 100.0284346 1.6803217, 100.0325469 1.6863523, 100.0403368 1.6995502, 100.0437621 1.7064856, 100.0462188 1.7124702, 100.0479586 1.7183739, 100.0494309 1.7208441, 100.0560686 1.7234289, 100.064148 1.7249806, 100.0675735 1.725084, 100.0714495 1.7241084, 100.076599 1.721729, 100.0811385 1.7177143, 100.084427 1.7129458, 100.0940858 1.7050552, 100.09877 1.7016668, 100.1041797 1.6956335, 100.1089937 1.6894958, 100.1180114 1.6748429, 100.1194384 1.6720468, 100.121765 1.6703991, 100.124512 1.664935, 100.125458 1.6598656, 100.1280595 1.6575565, 100.1341935 1.6552696, 100.1382904 1.6527281, 100.1406401 1.6494331, 100.1421969 1.6444681, 100.1442568 1.633355, 100.1455229 1.6310347, 100.1536559 1.6301972, 100.1599733 1.6265065, 100.1645202 1.6223063, 100.1654584 1.6204964, 100.1620638 1.610893, 100.1625521 1.6091182, 100.1673967 1.6028878, 100.1684037 1.6004632, 100.1729584 1.5952999, 100.190285 1.5874535, 100.1988603 1.5854906, 100.2015611 1.584237, 100.2066042 1.5797349, 100.2089236 1.5755467, 100.2087631 1.5700949, 100.2107011 1.5689808, 100.2162782 1.5680513, 100.2186201 1.5669255, 100.2220304 1.563804, 100.2314531 1.5530253, 100.233421 1.5513891, 100.2382813 1.5504481, 100.2460405 1.545322, 100.2481689 1.5444253, 100.2546236 1.5381326, 100.2585527 1.535758, 100.2644961 1.5333406, 100.2695845 1.5327735, 100.2716522 1.531822, 100.2760542 1.5275159, 100.2827911 1.5247547, 100.2863005 1.5214941, 100.3002703 1.5162828, 100.3064651 1.5146134, 100.3109134 1.5109056, 100.3183745 1.5003824, 100.3190382 1.4925332, 100.3183441 1.4833224, 100.3167795 1.4760832, 100.3089723 1.4717242, 100.3034981 1.4717274, 100.2944081 1.473602, 100.2892101 1.4757852, 100.2870405 1.4785265, 100.283035 1.477839, 100.2815627 1.475695, 100.2794341 1.4682891, 100.2794144 1.4661589, 100.2824119 1.4633449, 100.2885211 1.4607335, 100.2914548 1.4571157, 100.2953951 1.4565165, 100.2997512 1.4547414, 100.3023069 1.452529, 100.3061232 1.4506209, 100.3119485 1.4492935, 100.3194276 1.4467548, 100.3227466 1.4429099, 100.3274926 1.4432003, 100.3320525 1.4398245, 100.3362885 1.4397429, 100.3395846 1.4388667, 100.3443148 1.4363478, 100.3349536 1.4343196, 100.3335672 1.4333628, 100.3312454 1.4306409, 100.3289185 1.4309329, 100.3257675 1.4283201, 100.3157117 1.4256991, 100.3103945 1.4213889, 100.310051 1.4187759, 100.3075334 1.4169992, 100.2963994 1.4181712, 100.288742 1.4231152, 100.2866707 1.4230312, 100.2834012 1.4246645, 100.2734599 1.4227527, 100.2656784 1.4229638, 100.2605593 1.4204784, 100.257682 1.4173742, 100.2520624 1.4129499, 100.2497252 1.4123313, 100.2407072 1.4127104, 100.230934 1.4115543, 100.2220839 1.4098257, 100.2110136 1.4055031, 100.2037199 1.4002666, 100.2007825 1.3987727, 100.1866305 1.4007665, 100.1771315 1.4010558, 100.1707842 1.402495, 100.1615217 1.4031858, 100.149277 1.4026008, 100.1368028 1.403885, 100.134308 1.4035386, 100.1276017 1.3992774, 100.1189882 1.3957828, 100.1144563 1.3950998, 100.111145 1.3963143, 100.1056595 1.3972154, 100.1013791 1.3973029, 100.0952835 1.4004169, 100.0872114 1.4004894, 100.0771408 1.3997461, 100.0697024 1.3987986, 100.0599214 1.3963696, 100.0510328 1.3948359, 100.0416258 1.3920401, 100.0357438 1.3868164, 100.0304338 1.379563, 100.0292814 1.3762246, 100.0269775 1.3639166, 100.0253595 1.3569162, 100.0234015 1.3572427, 100.0183144 1.3599821, 100.0151837 1.36233, 100.0132268 1.3670259, 100.0076407 1.3747675, 100.0010959 1.380331, 99.9928979 1.3819928, 99.9760512 1.3811136, 99.9713552 1.3803309, 99.9650937 1.3772004, 99.9580499 1.3701565, 99.9543312 1.3675738, 99.953063 1.3724576, 99.9531813 1.3761363, 99.9544862 1.3787757, 99.9525327 1.3822701, 99.9526323 1.3854083, 99.9510834 1.3922495, 99.9498322 1.3946215, 99.9502211 1.3977647, 99.9483825 1.4007851, 99.9459032 1.4014603, 99.9432099 1.405128, 99.9447359 1.4072808, 99.9446516 1.4112802, 99.9464068 1.4131867, 99.9470854 1.4160639, 99.9442782 1.4199441, 99.9446364 1.4222793, 99.9475204 1.424675, 99.948741 1.4272108, 99.9468644 1.4292111, 99.9472322 1.4315665, 99.9440485 1.4393529, 99.939129 1.4475836, 99.9334528 1.4595982, 99.9292897 1.4658422, 99.9261273 1.4722166, 99.92248 1.4826393, 99.9215997 1.4882138, 99.9209302 1.5179595, 99.9194885 1.5255141, 99.9180099 1.5284145, 99.915065 1.5272371, 99.9150652 1.5315282, 99.9128743 1.5319345, 99.9086869 1.5352242, 99.9095567 1.5381127, 99.9056959 1.5379466, 99.9033535 1.5387028, 99.9016674 1.541082, 99.8983871 1.5412155, 99.9022549 1.5445454, 99.8992236 1.5463838, 99.897461 1.5487044, 99.8946686 1.5466223, 99.8854674 1.5428596, 99.877701 1.5386834, 99.8715819 1.5348066, 99.8611376 1.5299628, 99.8548737 1.5278108, 99.8488925 1.5242906, 99.8464736 1.5205296, 99.8456037 1.5172637, 99.8450774 1.5102261, 99.843437 1.5059477, 99.8389968 1.5008582, 99.8380205 1.4982032, 99.83049 1.4920529, 99.8169327 1.4802198, 99.8061142 1.4725353, 99.8031846 1.470085, 99.7961122 1.4656479, 99.791321 1.4618323, 99.7785109 1.4504397, 99.7711105 1.4427744, 99.7676619 1.4401258, 99.7598265 1.4350302, 99.7557066 1.4308276, 99.7478864 1.4240902, 99.7436221 1.4196532, 99.7407072 1.4204151, 99.732086 1.4192017, 99.7259524 1.4176338, 99.72139 1.4174912, 99.7162628 1.4149253, 99.7135544 1.4112657, 99.7104266 1.4029049, 99.7124099 1.3997927, 99.7134932 1.3947139, 99.7121962 1.3915299, 99.7063216 1.3862052, 99.7043381 1.3850035, 99.7028351 1.3784303, 99.7010497 1.3765729, 99.6972658 1.377716, 99.6943359 1.3769299, 99.6921157 1.3752153, 99.6828307 1.3743412, 99.6773684 1.3703171, 99.6738435 1.365262, 99.6683579 1.3603958, 99.6667404 1.3577724, 99.6656573 1.3539478, 99.6621783 1.3522846, 99.6576385 1.348287, 99.6480714 1.3426109, 99.6397247 1.3353862, 99.6285861 1.321974, 99.6286471 1.3187036, 99.6261215 1.315026, 99.6229476 1.3158553, 99.6177595 1.3156028, 99.6140822 1.3141248, 99.6100003 1.3144264, 99.6046982 1.3121267, 99.6022186 1.3103578, 99.5983278 1.3061125, 99.5962069 1.3055818, 99.5839994 1.3061125, 99.5785143 1.3045204, 99.5742722 1.3015131, 99.5700224 1.2949682, 99.567375 1.2859465, 99.5640104 1.280286, 99.5583496 1.2790478, 99.5525133 1.2795783, 99.549858 1.2808166, 99.5426102 1.2824086, 99.538536 1.2817011, 99.5351792 1.278517, 99.5341185 1.2755099, 99.5319979 1.2733871, 99.5273971 1.2719719, 99.5143053 1.2663112, 99.5102388 1.2648962, 99.5026324 1.2631272, 99.4941404 1.2625966, 99.4867097 1.2633041, 99.4780424 1.2625967, 99.4732668 1.2606508, 99.4711457 1.2585279, 99.4691999 1.2535749, 99.4668958 1.2493295, 99.4649505 1.2440227, 99.4612353 1.2396005, 99.452217 1.2365932, 99.4313429 1.2342935, 99.4211656 1.2305875, 99.4236221 1.2326815, 99.4237136 1.236051, 99.4195177 1.2436912, 99.4160921 1.251717, 99.4189603 1.2608142, 99.4173967 1.2667789, 99.4178312 1.2719762, 99.4193499 1.2765882, 99.4190065 1.2787535, 99.4142683 1.2825451, 99.4125974 1.2850415, 99.4094314 1.294148, 99.4075926 1.3005614, 99.4029162 1.3047679, 99.3908311 1.3144354, 99.3914642 1.3166095, 99.392761 1.3223273, 99.3918688 1.3289848, 99.389824 1.3341303, 99.385948 1.3369443, 99.3833389 1.3437363, 99.3799746 1.3498814, 99.374977 1.3559995, 99.3714144 1.3588028, 99.3689115 1.3620581, 99.3646089 1.3758398, 99.3564837 1.389705, 99.353935 1.395829, 99.3473585 1.4050316, 99.3466723 1.4074266, 99.3459092 1.4293276, 99.347313 1.4312088, 99.3511275 1.4329457, 99.3566359 1.4340987, 99.3614581 1.4335796, 99.3670577 1.4322786, 99.3693008 1.4301752, 99.3749159 1.427872, 99.3781278 1.4273029, 99.384003 1.4241822, 99.386177 1.4195324, 99.3945697 1.4130527, 99.3965377 1.4126309, 99.3997949 1.4136195, 99.4006944 1.4204898, 99.4001547 1.4258867, 99.3965568 1.4307439, 99.3992553 1.4347016, 99.4021336 1.4341619, 99.4053717 1.4316434, 99.4069908 1.4321831, 99.4050119 1.4368604, 99.4039326 1.4424372, 99.4044723 1.4469346, 99.4017738 1.4517918, 99.4012341 1.4543103, 99.4023135 1.4568289, 99.4028532 1.4627655, 99.4019537 1.4647444, 99.4033929 1.4758979, 99.4028532 1.4816546, 99.4044723 1.4857923, 99.4080702 1.4899299, 99.4114882 1.4920886, 99.4177846 1.4947871, 99.4192238 1.4982051, 99.4165253 1.4992845, 99.4141867 1.5030623, 99.4158057 1.5043216, 99.4213825 1.5066603, 99.4264196 1.510618, 99.4294779 1.5116974, 99.4328959 1.5151154, 99.4357743 1.5145757, 99.4380953 1.5156788, 99.4380953 1.518781, 99.4342119 1.522539, 99.4264984 1.5262539, 99.4217226 1.5315862, 99.4208224 1.5339756, 99.4206542 1.5386961, 99.416786 1.5481737, 99.4126589 1.5527591, 99.4090577 1.5578495, 99.4068147 1.5575292, 99.4042208 1.5587944, 99.3989488 1.5644256, 99.3936157 1.5680354, 99.3909991 1.5710923, 99.3921204 1.5732966, 99.3977434 1.5751305, 99.4044111 1.575482, 99.4109118 1.5776714, 99.4148099 1.5769221, 99.420433 1.5766771, 99.4266434 1.5742842, 99.4328232 1.5759453, 99.449501 1.5861675, 99.4541626 1.5927224, 99.4547273 1.5953062, 99.4546279 1.6006237, 99.4539797 1.604127, 99.450569 1.6137769, 99.4486619 1.6159487, 99.4428406 1.6198576, 99.4377975 1.6215033, 99.4349669 1.624836, 99.4347534 1.6274659, 99.4357297 1.6369175, 99.4371185 1.6412121, 99.4371339 1.6472531, 99.4353867 1.6538927, 99.4362333 1.6582105, 99.43943 1.6637099, 99.4438096 1.6672212, 99.4496612 1.6677458, 99.4592133 1.6697262, 99.4638825 1.6717328, 99.4659041 1.6736153, 99.4671629 1.6768877, 99.4676435 1.6825379, 99.4714444 1.6879499, 99.4727783 1.6948783, 99.474851 1.6991202, 99.4774478 1.7021822, 99.484975 1.7070764, 99.4935434 1.7114662, 99.5021914 1.7147485, 99.5028916 1.7173068, 99.5051881 1.7193899, 99.5056994 1.7214727, 99.5085144 1.7233416, 99.5106127 1.7258547, 99.5138471 1.7262597, 99.5149612 1.7277785, 99.5195696 1.7284874, 99.5234679 1.7258546, 99.5287476 1.7262452, 99.5332413 1.7247408, 99.5368879 1.7221587, 99.5388105 1.7175513, 99.5438231 1.717197, 99.5507509 1.7179584, 99.5494997 1.7204305, 99.549896 1.7249162, 99.552246 1.7273809, 99.5529863 1.7300283, 99.5509641 1.7344305, 99.5524214 1.737177, 99.5519028 1.74119, 99.5527344 1.7431276, 99.5588148 1.7508391, 99.5659027 1.7567237, 99.5649188 1.7769687, 99.566841 1.7877489, 99.5675584 1.7944744, 99.5704955 1.8069487, 99.5707933 1.8105186, 99.5698702 1.8164815, 99.5680161 1.8242851, 99.5666275 1.827645, 99.5627899 1.83259, 99.5560608 1.847133, 99.5544357 1.8559848, 99.5523607 1.8585491, 99.5489197 1.8596605, 99.5480803 1.8619851, 99.5486375 1.8647609, 99.5520933 1.8678407, 99.5573425 1.8700481, 99.5602571 1.8728737, 99.5599062 1.8774443, 99.5586397 1.8849725, 99.5608902 1.888154, 99.5721741 1.9003081, 99.5761719 1.9089238, 99.5746764 1.911983, 99.5689924 1.9124201, 99.5669327 1.911983, 99.5642472 1.9155418, 99.5595014 1.9172274, 99.5552442 1.9213401, 99.5545351 1.9283051, 99.5528108 1.9314341, 99.5535506 1.9374456, 99.5533983 1.9407268, 99.5520097 1.9442825, 99.5460891 1.9486025, 99.5449371 1.9538395, 99.545952 1.9574911, 99.5496447 1.9642903, 99.5492403 1.9701272, 99.5537798 1.9730937, 99.5575945 1.9781313, 99.5584108 1.982531, 99.5587466 1.9915816, 99.55777 1.9954718, 99.5550235 2.0000031, 99.5545656 2.0087964, 99.5565034 2.0122342, 99.5576629 2.0175423, 99.5619813 2.0226853, 99.5658339 2.0295205, 99.5677948 2.0281994, 99.5719832 2.0295183, 99.573906 2.0285582, 99.5765838 2.0251083, 99.580284 2.0219364, 99.5848387 2.019754, 99.5875704 2.0163729, 99.5913542 2.0146709, 99.5931473 2.0110121, 99.5962755 2.0100205, 99.5973432 2.0082316, 99.5976793 2.0036048, 99.6031492 1.9994601, 99.6072924 1.9972087, 99.6141205 1.9956997, 99.6232759 1.9963705, 99.6268231 1.9994273, 99.6264115 2.0060153, 99.6241529 2.0135656, 99.6225203 2.0163865, 99.6191177 2.0197545, 99.6170194 2.0234011, 99.6171876 2.0282588, 99.6162412 2.0384419, 99.6171038 2.0412458, 99.6193694 2.0417908, 99.623932 2.0412619, 99.6276094 2.0418792, 99.636925 2.0419586, 99.6403044 2.0366271, 99.6449583 2.033974, 99.6501007 2.0317814, 99.6533582 2.0296764, 99.6555178 2.0292566, 99.6571655 2.0306959, 99.6618961 2.0380408), (99.4355497 1.4768624, 99.4340663 1.48026, 99.4272241 1.4774803, 99.4239092 1.475167, 99.4239092 1.4689183, 99.4203722 1.4643792, 99.4213743 1.4637308, 99.4198416 1.4592506, 99.4212564 1.4549472, 99.4209027 1.451646, 99.4195469 1.4489933, 99.422282 1.4417185, 99.425253 1.4390305, 99.4278939 1.4342203, 99.4354393 1.4320981, 99.4417731 1.4334657, 99.4442444 1.4467833, 99.4407883 1.4538843, 99.4331133 1.4611952, 99.4318314 1.4682667, 99.434128 1.4728919, 99.4367172 1.4753507, 99.4355497 1.4768624)))</t>
  </si>
  <si>
    <t>1332:45</t>
  </si>
  <si>
    <t>21</t>
  </si>
  <si>
    <t>padang lawas</t>
  </si>
  <si>
    <t>KABUPATEN PADANG LAWAS</t>
  </si>
  <si>
    <t>MULTIPOLYGON (((100.0253595 1.3569162, 100.0248488 1.3526981, 100.0258637 1.3428016, 100.025467 1.3371586, 100.0261005 1.3327005, 100.0302005 1.3249005, 100.0350005 1.3200005, 100.0384005 1.3179005, 100.0473005 1.3153005, 100.0503005 1.3131005, 100.0547005 1.3067005, 100.0577087 1.3000875, 100.0621415 1.293956, 100.0642469 1.2902306, 100.0697557 1.2822996, 100.0746462 1.2759158, 100.0771943 1.274969, 100.0864027 1.27313, 100.0940779 1.2705188, 100.1009902 1.2704193, 100.1078031 1.2678083, 100.1100082 1.2660689, 100.1115415 1.2631705, 100.1189267 1.2565026, 100.122757 1.2500115, 100.1227494 1.2467487, 100.1203844 1.2420088, 100.1189574 1.2346041, 100.1199189 1.2275703, 100.119728 1.2237631, 100.11804 1.2166537, 100.1228028 1.2104333, 100.1244047 1.2063454, 100.1241987 1.2025414, 100.1219177 1.1996735, 100.1214902 1.1969228, 100.1264649 1.1909647, 100.1298217 1.1859962, 100.1302338 1.1826603, 100.1322176 1.1798144, 100.1342089 1.1746844, 100.1354291 1.1682742, 100.1405638 1.1622864, 100.1446553 1.1587819, 100.149892 1.1582265, 100.156166 1.1553941, 100.161705 1.149432, 100.1637496 1.1442357, 100.1635664 1.141271, 100.1644133 1.136662, 100.1669205 1.1334711, 100.1727432 1.1334711, 100.1781766 1.1265006, 100.1839521 1.1235852, 100.1826248 1.1204729, 100.1805039 1.1201445, 100.1793823 1.117624, 100.1775665 1.1176241, 100.1749014 1.1205914, 100.1692708 1.1227047, 100.1684558 1.1214737, 100.1644128 1.1198258, 100.162227 1.1180672, 100.1609166 1.1196073, 100.1553304 1.1191856, 100.1538152 1.1197201, 100.1481338 1.1191725, 100.141774 1.1171899, 100.1346574 1.1120794, 100.1284624 1.1043342, 100.1250727 1.0969676, 100.1232144 1.0941091, 100.1223392 1.0910302, 100.1225565 1.087841, 100.1214618 1.082013, 100.1225527 1.0773939, 100.1210224 1.075525, 100.1212382 1.0680469, 100.1258234 1.0584779, 100.1302568 1.0549541, 100.1358567 1.0587029, 100.1371538 1.0607022, 100.1402053 1.0607522, 100.141304 1.0581031, 100.1409227 1.0474843, 100.1387407 1.0397084, 100.1398085 1.0305148, 100.1444932 1.0194274, 100.1493837 1.0121984, 100.1514131 1.0110074, 100.1548536 1.0106862, 100.1590732 1.0088811, 100.1615602 1.005977, 100.1644976 1.0043761, 100.1665267 0.9994722, 100.1638106 0.9978231, 100.1614686 0.999475, 100.1594465 0.9956613, 100.1570204 0.9945228, 100.1540752 0.9908413, 100.1473387 0.9877183, 100.1462326 0.985467, 100.1438829 0.9860969, 100.1419447 0.9844765, 100.1397779 0.9844291, 100.1402053 0.9810994, 100.1424102 0.9776563, 100.1467363 0.9753399, 100.1464618 0.9722051, 100.1478575 0.9658448, 100.1446149 0.961617, 100.1438599 0.954394, 100.1416475 0.952406, 100.1367189 0.9514265, 100.1324846 0.9493567, 100.129883 0.9438662, 100.1284103 0.936815, 100.129204 0.9317289, 100.1312025 0.9288942, 100.1353071 0.9260036, 100.1357343 0.9235121, 100.1346895 0.9177473, 100.132637 0.9133251, 100.1328967 0.9084682, 100.1373217 0.9026957, 100.1413773 0.8997902, 100.1399305 0.8921683, 100.1427228 0.8843967, 100.1415633 0.8816516, 100.1371859 0.8813028, 100.1340754 0.8661784, 100.1353504 0.8567902, 100.1378596 0.8441869, 100.1290085 0.8436121, 100.1281678 0.8473954, 100.1234894 0.8464454, 100.1226428 0.8417484, 100.1229936 0.8391537, 100.1191408 0.8350517, 100.1203333 0.8316764, 100.1193477 0.830001, 100.1200184 0.8262787, 100.1222809 0.8235758, 100.1224139 0.8208044, 100.1242599 0.8164883, 100.134758 0.8054843, 100.1388247 0.7996426, 100.1408996 0.7986796, 100.1434708 0.795076, 100.1463394 0.7927585, 100.1529693 0.7888708, 100.1562501 0.7844294, 100.164604 0.7803247, 100.1697311 0.774656, 100.1743621 0.7687344, 100.1786173 0.7643801, 100.1697104 0.7647227, 100.1494178 0.771032, 100.1359889 0.7755383, 100.1197459 0.7858915, 100.0973642 0.7940024, 100.0743851 0.8012129, 100.0621501 0.8081204, 100.0346968 0.8273395, 100.0093308 0.8405545, 100.0017014 0.8435223, 99.9995543 0.8418922, 99.9965657 0.8414526, 99.9881272 0.844545, 99.9819933 0.8457168, 99.9762832 0.849867, 99.973113 0.8487098, 99.9675051 0.8507203, 99.9626768 0.8567171, 99.9608443 0.8599771, 99.9610365 0.8647729, 99.9594801 0.8688935, 99.9516857 0.879334, 99.9482371 0.8809249, 99.9410522 0.8827336, 99.9312712 0.8836536, 99.9098923 0.8870422, 99.9049347 0.8887057, 99.9005481 0.8910273, 99.9007998 0.8931321, 99.898373 0.8959953, 99.8924791 0.8968597, 99.8860345 0.9003975, 99.8817658 0.9017456, 99.8803434 0.9045244, 99.8715548 0.9073892, 99.8652764 0.9060436, 99.8623457 0.9020029, 99.8569604 0.8966986, 99.8522727 0.8965313, 99.8505982 0.8950162, 99.8459104 0.8944279, 99.8406694 0.8929183, 99.8362661 0.8892189, 99.8335874 0.8860582, 99.830865 0.8804995, 99.8307925 0.8776085, 99.8338088 0.868607, 99.8408194 0.8530615, 99.8415619 0.8485873, 99.841797 0.8376772, 99.8405535 0.8298976, 99.8375857 0.8221408, 99.8376107 0.8201429, 99.840935 0.8176775, 99.8379898 0.8181013, 99.8358157 0.821367, 99.8344267 0.8269645, 99.8267519 0.8317524, 99.8263855 0.8333681, 99.8198168 0.8362057, 99.8136904 0.8463494, 99.8120501 0.847711, 99.8054121 0.8502253, 99.8028181 0.8547259, 99.7988813 0.8572411, 99.7914812 0.8545499, 99.7875901 0.8557724, 99.783829 0.8579529, 99.7758025 0.8579508, 99.7722243 0.8590925, 99.7691271 0.8588955, 99.7674788 0.8599454, 99.7645723 0.8639728, 99.7594071 0.861513, 99.7517091 0.8663934, 99.7442172 0.8659805, 99.7425917 0.8750393, 99.7398913 0.8786453, 99.7350844 0.8816106, 99.7330781 0.8850995, 99.7331466 0.8877524, 99.7348406 0.8902628, 99.7332151 0.8933354, 99.7225797 0.894666, 99.7199022 0.8979376, 99.7187347 0.9020817, 99.7133561 0.9060059, 99.7127841 0.9079569, 99.7127989 0.9146934, 99.7072525 0.9197141, 99.7002181 0.9270339, 99.6887437 0.9332579, 99.6813508 0.931731, 99.675995 0.931837, 99.6691587 0.9273904, 99.6613467 0.9284024, 99.658684 0.9274057, 99.6543731 0.9226179, 99.6501923 0.9192372, 99.647583 0.9184827, 99.6404496 0.9199659, 99.6356888 0.9273376, 99.6300813 0.9308933, 99.6248933 0.9375049, 99.6257322 0.9420247, 99.624344 0.9441045, 99.6205294 0.9468366, 99.6145172 0.9495052, 99.6114425 0.9500322, 99.6025085 0.9505396, 99.6002653 0.9522294, 99.5980529 0.9567685, 99.5962524 0.9624831, 99.594101 0.9654302, 99.5884095 0.9678476, 99.586418 0.9698094, 99.5866318 0.971804, 99.5901946 0.977313, 99.5893021 0.980773, 99.5905759 0.9832973, 99.5988391 0.9937264, 99.5973208 1.0064211, 99.5939024 1.0110568, 99.5858919 1.0157357, 99.5809555 1.0193876, 99.5783842 1.0243559, 99.573128 1.0332551, 99.5695265 1.0417326, 99.5692823 1.0458037, 99.5679501 1.0516301, 99.5676726 1.0563599, 99.569275 1.061219, 99.5683977 1.0650849, 99.564766 1.0679936, 99.5588153 1.0697127, 99.5486911 1.0701804, 99.5466919 1.0708688, 99.5464022 1.0776149, 99.5448532 1.0891279, 99.5431669 1.0923977, 99.5391311 1.0973949, 99.5313642 1.10288, 99.5260009 1.1081708, 99.5245895 1.112604, 99.5171128 1.1236337, 99.5150907 1.128104, 99.5136259 1.1297189, 99.5101925 1.1308907, 99.5096964 1.1331901, 99.5047954 1.1336933, 99.4905016 1.1393678, 99.4844362 1.1420276, 99.4779966 1.1483643, 99.4735411 1.1508629, 99.4717866 1.1535642, 99.4653699 1.1595446, 99.4616243 1.1677282, 99.4517133 1.1768692, 99.4478914 1.1789583, 99.43927 1.1801055, 99.4349974 1.1816396, 99.4310073 1.1862227, 99.4305953 1.1886457, 99.4308778 1.1957307, 99.4304199 1.198464, 99.4282454 1.2029218, 99.4224398 1.2128158, 99.4206011 1.2168503, 99.4189531 1.2254395, 99.4198379 1.2289527, 99.4211656 1.2305875, 99.4313429 1.2342935, 99.452217 1.2365932, 99.4612353 1.2396005, 99.4649505 1.2440227, 99.4668958 1.2493295, 99.4691999 1.2535749, 99.4711457 1.2585279, 99.4732668 1.2606508, 99.4780424 1.2625967, 99.4867097 1.2633041, 99.4941404 1.2625966, 99.5026324 1.2631272, 99.5102388 1.2648962, 99.5143053 1.2663112, 99.5273971 1.2719719, 99.5319979 1.2733871, 99.5341185 1.2755099, 99.5351792 1.278517, 99.538536 1.2817011, 99.5426102 1.2824086, 99.549858 1.2808166, 99.5525133 1.2795783, 99.5583496 1.2790478, 99.5640104 1.280286, 99.567375 1.2859465, 99.5700224 1.2949682, 99.5742722 1.3015131, 99.5785143 1.3045204, 99.5839994 1.3061125, 99.5962069 1.3055818, 99.5983278 1.3061125, 99.6022186 1.3103578, 99.6046982 1.3121267, 99.6100003 1.3144264, 99.6140822 1.3141248, 99.6177595 1.3156028, 99.6229476 1.3158553, 99.6261215 1.315026, 99.6286471 1.3187036, 99.6285861 1.321974, 99.6397247 1.3353862, 99.6480714 1.3426109, 99.6576385 1.348287, 99.6621783 1.3522846, 99.6656573 1.3539478, 99.6667404 1.3577724, 99.6683579 1.3603958, 99.6738435 1.365262, 99.6773684 1.3703171, 99.6828307 1.3743412, 99.6921157 1.3752153, 99.6943359 1.3769299, 99.6972658 1.377716, 99.7010497 1.3765729, 99.7028351 1.3784303, 99.7043381 1.3850035, 99.7063216 1.3862052, 99.7121962 1.3915299, 99.7134932 1.3947139, 99.7124099 1.3997927, 99.7104266 1.4029049, 99.7135544 1.4112657, 99.7162628 1.4149253, 99.72139 1.4174912, 99.7259524 1.4176338, 99.732086 1.4192017, 99.7407072 1.4204151, 99.7436221 1.4196532, 99.7478864 1.4240902, 99.7557066 1.4308276, 99.7598265 1.4350302, 99.7676619 1.4401258, 99.7711105 1.4427744, 99.7785109 1.4504397, 99.791321 1.4618323, 99.7961122 1.4656479, 99.8031846 1.470085, 99.8061142 1.4725353, 99.8169327 1.4802198, 99.83049 1.4920529, 99.8380205 1.4982032, 99.8389968 1.5008582, 99.843437 1.5059477, 99.8450774 1.5102261, 99.8456037 1.5172637, 99.8464736 1.5205296, 99.8488925 1.5242906, 99.8548737 1.5278108, 99.8611376 1.5299628, 99.8715819 1.5348066, 99.877701 1.5386834, 99.8854674 1.5428596, 99.8946686 1.5466223, 99.897461 1.5487044, 99.8992236 1.5463838, 99.9022549 1.5445454, 99.8983871 1.5412155, 99.9016674 1.541082, 99.9033535 1.5387028, 99.9056959 1.5379466, 99.9095567 1.5381127, 99.9086869 1.5352242, 99.9128743 1.5319345, 99.9150652 1.5315282, 99.915065 1.5272371, 99.9180099 1.5284145, 99.9194885 1.5255141, 99.9209302 1.5179595, 99.9215997 1.4882138, 99.92248 1.4826393, 99.9261273 1.4722166, 99.9292897 1.4658422, 99.9334528 1.4595982, 99.939129 1.4475836, 99.9440485 1.4393529, 99.9472322 1.4315665, 99.9468644 1.4292111, 99.948741 1.4272108, 99.9475204 1.424675, 99.9446364 1.4222793, 99.9442782 1.4199441, 99.9470854 1.4160639, 99.9464068 1.4131867, 99.9446516 1.4112802, 99.9447359 1.4072808, 99.9432099 1.405128, 99.9459032 1.4014603, 99.9483825 1.4007851, 99.9502211 1.3977647, 99.9498322 1.3946215, 99.9510834 1.3922495, 99.9526323 1.3854083, 99.9525327 1.3822701, 99.9544862 1.3787757, 99.9531813 1.3761363, 99.953063 1.3724576, 99.9543312 1.3675738, 99.9580499 1.3701565, 99.9650937 1.3772004, 99.9713552 1.3803309, 99.9760512 1.3811136, 99.9928979 1.3819928, 100.0010959 1.380331, 100.0076407 1.3747675, 100.0132268 1.3670259, 100.0151837 1.36233, 100.0183144 1.3599821, 100.0234015 1.3572427, 100.0253595 1.3569162)))</t>
  </si>
  <si>
    <t>1332:46</t>
  </si>
  <si>
    <t>22</t>
  </si>
  <si>
    <t>labuhan batu selatan</t>
  </si>
  <si>
    <t>KABUPATEN LABUHAN BATU SELATAN</t>
  </si>
  <si>
    <t>MULTIPOLYGON (((100.3167795 1.4760832, 100.3183441 1.4833224, 100.3190382 1.4925332, 100.3183745 1.5003824, 100.3109134 1.5109056, 100.3064651 1.5146134, 100.3002703 1.5162828, 100.2863005 1.5214941, 100.2827911 1.5247547, 100.2760542 1.5275159, 100.2716522 1.531822, 100.2695845 1.5327735, 100.2644961 1.5333406, 100.2585527 1.535758, 100.2546236 1.5381326, 100.2481689 1.5444253, 100.2460405 1.545322, 100.2382813 1.5504481, 100.233421 1.5513891, 100.2314531 1.5530253, 100.2220304 1.563804, 100.2186201 1.5669255, 100.2162782 1.5680513, 100.2107011 1.5689808, 100.2087631 1.5700949, 100.2089236 1.5755467, 100.2066042 1.5797349, 100.2015611 1.584237, 100.1988603 1.5854906, 100.190285 1.5874535, 100.1729584 1.5952999, 100.1684037 1.6004632, 100.1673967 1.6028878, 100.1625521 1.6091182, 100.1620638 1.610893, 100.1654584 1.6204964, 100.1645202 1.6223063, 100.1599733 1.6265065, 100.1536559 1.6301972, 100.1455229 1.6310347, 100.1442568 1.633355, 100.1421969 1.6444681, 100.1406401 1.6494331, 100.1382904 1.6527281, 100.1341935 1.6552696, 100.1280595 1.6575565, 100.125458 1.6598656, 100.124512 1.664935, 100.121765 1.6703991, 100.1194384 1.6720468, 100.1180114 1.6748429, 100.1089937 1.6894958, 100.1041797 1.6956335, 100.09877 1.7016668, 100.0940858 1.7050552, 100.084427 1.7129458, 100.0811385 1.7177143, 100.076599 1.721729, 100.0714495 1.7241084, 100.0675735 1.725084, 100.064148 1.7249806, 100.0560686 1.7234289, 100.0494309 1.7208441, 100.0479586 1.7183739, 100.0462188 1.7124702, 100.0437621 1.7064856, 100.0403368 1.6995502, 100.0325469 1.6863523, 100.0284346 1.6803217, 100.0224841 1.6701391, 100.0184249 1.662415, 100.0162812 1.660641, 100.0130614 1.6561066, 100.0119936 1.6530911, 100.0078965 1.6479885, 100.0043948 1.6415286, 99.9994354 1.6374935, 99.9929735 1.6366637, 99.9844973 1.6330622, 99.9791565 1.6313476, 99.9636537 1.6278708, 99.9549406 1.6246026, 99.9519653 1.6259245, 99.9489822 1.6321907, 99.9469149 1.6351686, 99.9432829 1.6451146, 99.9401245 1.6490695, 99.9326784 1.6702724, 99.9303208 1.6747681, 99.9261548 1.6866573, 99.9244006 1.6887037, 99.9215394 1.69405, 99.9191363 1.7009492, 99.9171369 1.7048927, 99.9141387 1.714103, 99.9125135 1.715724, 99.9097747 1.7149184, 99.905998 1.7152049, 99.9012986 1.7174231, 99.899231 1.7162842, 99.8936464 1.7070258, 99.8849408 1.6903954, 99.8771514 1.6803087, 99.8727038 1.6740288, 99.8651809 1.665575, 99.8617629 1.6607906, 99.8587649 1.6543503, 99.8545153 1.648197, 99.8512419 1.6425846, 99.8472979 1.6374087, 99.8438263 1.6388682, 99.8396607 1.6438694, 99.8349073 1.6474906, 99.8329236 1.6479385, 99.8283157 1.6513525, 99.8241575 1.6581707, 99.823189 1.6626437, 99.8197555 1.6665063, 99.8166354 1.6729684, 99.8097613 1.673438, 99.79998 1.6791046, 99.7967604 1.6827606, 99.7897949 1.6853003, 99.7811053 1.6910708, 99.7710496 1.6968065, 99.7677233 1.7066603, 99.7652661 1.7105349, 99.7597582 1.7136844, 99.7514726 1.7158903, 99.7438125 1.7200809, 99.7398377 1.7212479, 99.7334671 1.7241164, 99.7334747 1.7278325, 99.7316511 1.7327534, 99.7292785 1.7349892, 99.7258757 1.7362706, 99.7205736 1.7417335, 99.718468 1.7485698, 99.7158888 1.7527383, 99.7040404 1.7607239, 99.7021864 1.7628425, 99.7023008 1.7682711, 99.7047269 1.7781509, 99.7035292 1.7831976, 99.6996078 1.7864089, 99.6975175 1.7910397, 99.6977005 1.7933219, 99.6952364 1.8047407, 99.6961134 1.8075193, 99.706131 1.8189401, 99.7112577 1.8213776, 99.7169647 1.823297, 99.7279206 1.8283453, 99.7356417 1.8281428, 99.7417527 1.8286381, 99.7455444 1.829841, 99.7507327 1.8276233, 99.7571794 1.8274945, 99.7590562 1.8263119, 99.7598955 1.8233205, 99.7599029 1.8194995, 99.7658919 1.8187601, 99.7714308 1.8153037, 99.7738116 1.8126715, 99.7775876 1.8114571, 99.7800981 1.8086985, 99.7850645 1.8082568, 99.7870712 1.809871, 99.7947846 1.8090188, 99.8022154 1.8059335, 99.8098296 1.8059906, 99.8148191 1.8069183, 99.8206941 1.8041071, 99.8223952 1.8021069, 99.829605 1.7976057, 99.835777 1.7982933, 99.8393633 1.7994058, 99.8499872 1.8050224, 99.8557125 1.806116, 99.859952 1.8158543, 99.8571402 1.8229991, 99.8567751 1.8275563, 99.8554314 1.8333456, 99.856781 1.8398726, 99.8577613 1.8422123, 99.8573953 1.8446757, 99.8577676 1.8552676, 99.8575273 1.8646281, 99.856407 1.8807691, 99.8562855 1.9034482, 99.8564193 1.9058494, 99.8684887 1.9137143, 99.8729985 1.9173139, 99.8789686 1.9245147, 99.8817193 1.9347737, 99.8837487 1.9379862, 99.8858736 1.9445219, 99.8885272 1.9481224, 99.8933024 1.9518552, 99.8999331 1.9541195, 99.9036476 1.9578528, 99.9094822 1.9590503, 99.9178347 1.9579785, 99.9232745 1.9645122, 99.9303043 1.9691774, 99.9402496 1.9711729, 99.950856 1.9699662, 99.9585451 1.9680941, 99.9661013 1.9658219, 99.9744521 1.9619484, 99.9789598 1.9614121, 99.9854579 1.9638095, 99.9886422 1.9675428, 99.9894405 1.9722114, 99.9927567 1.974744, 99.9964691 1.9747418, 99.9966043 1.9790105, 99.9992581 1.9824773, 100.0011946 1.9811519, 100.0009469 1.9671164, 100.0015563 1.9452514, 100.0012673 1.9390114, 100.0020782 1.9355492, 100.0042295 1.9346825, 100.0309409 1.9351635, 100.0330458 1.9364603, 100.0397932 1.9445333, 100.0459221 1.9574625, 100.057272 1.9799492, 100.0587298 1.9853443, 100.0551374 1.988461, 100.0482899 1.9870386, 100.0399699 1.9892177, 100.0263961 1.9942421, 100.0225771 1.9933907, 100.0180164 1.9941408, 100.0155784 1.9965967, 100.0147336 1.9996868, 100.0168549 2.0024655, 100.0229029 2.0056633, 100.0293769 2.0115288, 100.0325635 2.0186769, 100.0407354 2.0256084, 100.0449021 2.0303579, 100.0442442 2.0426392, 100.0464705 2.0533556, 100.0450851 2.0610091, 100.0445165 2.0769346, 100.0445221 2.0854798, 100.0700145 2.1023586, 100.0734911 2.1050751, 100.0769654 2.10449, 100.0879687 2.1046766, 100.0908648 2.1054514, 100.0951135 2.1081672, 100.0972921 2.1146038, 100.1202112 2.158566, 100.1290952 2.1768766, 100.1351751 2.1909622, 100.1667354 2.1924706, 100.2103915 2.1932324, 100.2131015 2.209633, 100.2826303 2.2111031, 100.3312615 2.2122066, 100.3548158 2.2114208, 100.3650612 2.2102323, 100.3641485 2.2015854, 100.3631636 2.1740614, 100.3635885 2.1688749, 100.3367056 2.1222347, 100.3304646 2.0959393, 100.3266053 2.0837916, 100.3155396 2.0524122, 100.3159945 2.021506, 100.3164557 1.9980848, 100.3154896 1.9903591, 100.3141318 1.9675782, 100.3133031 1.9440113, 100.3134642 1.9275787, 100.3144002 1.9096131, 100.3107838 1.8996779, 100.3111585 1.8927975, 100.3050725 1.8822907, 100.2980642 1.8799161, 100.2921767 1.8788761, 100.289267 1.8767899, 100.2884768 1.8733854, 100.2864509 1.8721754, 100.2815073 1.8651077, 100.2799811 1.8423307, 100.281297 1.8339601, 100.2788475 1.8244812, 100.2776766 1.8134798, 100.2842979 1.8007171, 100.2889472 1.795798, 100.2961558 1.7912281, 100.3163925 1.7875852, 100.3305811 1.7846489, 100.3537501 1.7821453, 100.353963 1.7774842, 100.3528228 1.7654501, 100.3523447 1.7496769, 100.3523362 1.7377811, 100.3461149 1.7230637, 100.3413477 1.7151505, 100.3385482 1.7128975, 100.3383284 1.7104539, 100.3286148 1.6988303, 100.3190515 1.6900395, 100.3203046 1.6804957, 100.3306755 1.6785502, 100.3431966 1.679138, 100.3689702 1.6670052, 100.3829018 1.672065, 100.3939152 1.6675882, 100.4007036 1.6655819, 100.4070184 1.6727551, 100.4120168 1.6612051, 100.4126096 1.6460763, 100.4063831 1.6396455, 100.4034254 1.624011, 100.4111645 1.619409, 100.414801 1.6094854, 100.4140445 1.600104, 100.4102883 1.591857, 100.4039548 1.5859172, 100.4061572 1.582429, 100.4080423 1.5754544, 100.4115046 1.5719654, 100.4115003 1.5656261, 100.4177998 1.5659388, 100.4187574 1.560921, 100.4175074 1.5550748, 100.415426 1.5481849, 100.4125322 1.541248, 100.4174653 1.5364611, 100.4224975 1.5256808, 100.4201176 1.5148041, 100.4228793 1.5128884, 100.4249535 1.5089194, 100.4257815 1.5047423, 100.423953 1.488757, 100.4204253 1.4786565, 100.4172096 1.4705348, 100.4130635 1.4650174, 100.4079874 1.4627292, 100.4006337 1.4619006, 100.3937965 1.4589886, 100.3881722 1.4555338, 100.3851671 1.459847, 100.38277 1.4575579, 100.3767845 1.4553428, 100.3575734 1.4572564, 100.3418262 1.4585338, 100.3326934 1.4601241, 100.323679 1.4594589, 100.322682 1.4638154, 100.3237238 1.4741262, 100.3217814 1.4775209, 100.3167795 1.4760832)))</t>
  </si>
  <si>
    <t>1332:47</t>
  </si>
  <si>
    <t>23</t>
  </si>
  <si>
    <t>labuhan batu utara</t>
  </si>
  <si>
    <t>KABUPATEN LABUHAN BATU UTARA</t>
  </si>
  <si>
    <t>MULTIPOLYGON (((100.0492287 2.7327588, 100.0500067 2.7275302, 100.0500588 2.7177538, 100.0519525 2.7152525, 100.0538022 2.7109797, 100.0554758 2.6957126, 100.0581027 2.6784192, 100.0598201 2.6735388, 100.0619032 2.6635919, 100.0635636 2.6588989, 100.0657932 2.6437728, 100.0662851 2.6387514, 100.0677499 2.6322227, 100.069387 2.6204442, 100.0693302 2.6082382, 100.0714875 2.591217, 100.0727066 2.5836365, 100.0728717 2.5779992, 100.0724862 2.5691038, 100.0726888 2.5622835, 100.0740389 2.5519064, 100.0745416 2.5447162, 100.0729858 2.5440621, 100.0726852 2.5407671, 100.0661467 2.5327475, 100.0584619 2.5257328, 100.0525114 2.5049084, 100.047502 2.4967211, 100.0400511 2.4907591, 100.0228858 2.4614811, 100.020636 2.4503814, 100.0169059 2.4410889, 100.0148799 2.4342095, 100.0127641 2.430001, 100.0101479 2.4216314, 100.0059318 2.4162425, 100.0053535 2.412302, 100.0009677 2.3959077, 99.9874831 2.375131, 99.980321 2.3646641, 99.9737521 2.3514331, 99.9677315 2.341074, 99.9650553 2.3378631, 99.9593407 2.3273557, 99.954598 2.3199298, 99.9468656 2.2968411, 99.9443797 2.2850091, 99.9398229 2.2740078, 99.933325 2.2620492, 99.9339299 2.2571553, 99.9371702 2.2528714, 99.9440596 2.2498085, 99.9491182 2.2363482, 99.9635941 2.2029481, 99.9515978 2.1982876, 99.9302194 2.1905428, 99.9143515 2.1856759, 99.9061977 2.1841292, 99.8987042 2.1812521, 99.8165137 2.1806342, 99.8052764 2.1817486, 99.8006486 2.1810861, 99.7935983 2.1828632, 99.7850047 2.1830894, 99.7739115 2.1817737, 99.771565 2.1769631, 99.7717512 2.1714498, 99.7711773 2.1598546, 99.7698537 2.1562418, 99.7672006 2.1412244, 99.766254 2.1378028, 99.7607728 2.1357143, 99.7509461 2.135339, 99.747922 2.1341998, 99.7462201 2.1319193, 99.7444701 2.1250758, 99.7351615 2.1200912, 99.7302708 2.1155419, 99.7277086 2.1085554, 99.726975 2.1034069, 99.7240478 2.0975239, 99.7207556 2.0927443, 99.7178281 2.0861257, 99.7101497 2.0824514, 99.691139 2.0787821, 99.6804536 2.0730624, 99.6757823 2.0714332, 99.6715107 2.0689774, 99.6704644 2.0661741, 99.6701113 2.0548423, 99.6672075 2.0527407, 99.6631407 2.0462002, 99.6613437 2.0403158, 99.6618961 2.0380408, 99.6571655 2.0306959, 99.6555178 2.0292566, 99.6533582 2.0296764, 99.6501007 2.0317814, 99.6449583 2.033974, 99.6403044 2.0366271, 99.636925 2.0419586, 99.6276094 2.0418792, 99.623932 2.0412619, 99.6193694 2.0417908, 99.6171038 2.0412458, 99.6162412 2.0384419, 99.6171876 2.0282588, 99.6170194 2.0234011, 99.6191177 2.0197545, 99.6225203 2.0163865, 99.6241529 2.0135656, 99.6264115 2.0060153, 99.6268231 1.9994273, 99.6232759 1.9963705, 99.6141205 1.9956997, 99.6072924 1.9972087, 99.6031492 1.9994601, 99.5976793 2.0036048, 99.5973432 2.0082316, 99.5962755 2.0100205, 99.5931473 2.0110121, 99.5913542 2.0146709, 99.5875704 2.0163729, 99.5848387 2.019754, 99.580284 2.0219364, 99.5765838 2.0251083, 99.573906 2.0285582, 99.5719832 2.0295183, 99.5677948 2.0281994, 99.5658339 2.0295205, 99.5617982 2.0359478, 99.5558622 2.0421573, 99.5515898 2.0548933, 99.5483701 2.0583419, 99.5465316 2.0612777, 99.546509 2.0658361, 99.5510253 2.077054, 99.5500639 2.0794519, 99.5452117 2.0831606, 99.539345 2.090519, 99.5346983 2.0923566, 99.5295642 2.0920116, 99.5251238 2.0909101, 99.5225679 2.0913291, 99.5171282 2.1017197, 99.513321 2.1187055, 99.5131225 2.1218168, 99.5098116 2.123853, 99.5048693 2.1216832, 99.5015516 2.1210545, 99.4909594 2.12042, 99.4826661 2.1190483, 99.4779436 2.1196814, 99.4732971 2.1192001, 99.4687121 2.1212928, 99.4640348 2.1249481, 99.4594899 2.1262614, 99.4575435 2.1251908, 99.4356759 2.1238344, 99.4244372 2.1329232, 99.4191795 2.1364349, 99.4091553 2.14741, 99.4071413 2.1500927, 99.4028562 2.1525016, 99.4015856 2.1544592, 99.3983008 2.1563434, 99.3939155 2.1660792, 99.3953748 2.1679134, 99.4043045 2.1760286, 99.4091875 2.1828266, 99.4150193 2.1932962, 99.4173109 2.1993689, 99.4170387 2.2036838, 99.4156487 2.2108877, 99.4171066 2.2134003, 99.4229363 2.2157023, 99.4358439 2.217374, 99.4441722 2.2209317, 99.4649128 2.2290683, 99.4686329 2.2318088, 99.4740884 2.2337179, 99.4762391 2.2392836, 99.4786366 2.2414429, 99.4820257 2.242688, 99.4912131 2.2423017, 99.4969163 2.2432967, 99.5 2.2448743, 99.5009802 2.2470255, 99.5058689 2.2465326, 99.5122722 2.2436818, 99.516361 2.2433827, 99.5223736 2.2416616, 99.529953 2.2466684, 99.5369934 2.2480901, 99.5380899 2.25, 99.5363109 2.2555408, 99.5397089 2.2591029, 99.5419424 2.2629154, 99.5423731 2.2655386, 99.5453291 2.2667083, 99.546905 2.2689583, 99.5455644 2.2718064, 99.5467311 2.2743558, 99.5459779 2.2802923, 99.546561 2.2841442, 99.545003 2.2874977, 99.5447626 2.2929576, 99.5460422 2.2951798, 99.546523 2.3004256, 99.5487136 2.3066074, 99.5511353 2.308695, 99.5551777 2.3096781, 99.5574967 2.3080048, 99.5598352 2.3028496, 99.561361 2.3024537, 99.563681 2.3060338, 99.5666009 2.3066001, 99.5695417 2.305891, 99.5725287 2.3069793, 99.5781171 2.3075841, 99.5816039 2.3096743, 99.5847206 2.3128518, 99.585236 2.3149394, 99.5836752 2.3173308, 99.5832695 2.3205444, 99.5838868 2.324636, 99.5827855 2.328102, 99.5732456 2.33067, 99.5670668 2.3317559, 99.5574189 2.3344196, 99.5515297 2.3364563, 99.5331237 2.3434829, 99.5227638 2.3487177, 99.519833 2.3512539, 99.5210198 2.3542992, 99.5196951 2.3589363, 99.5203868 2.3626438, 99.5194402 2.3652406, 99.5175167 2.3668533, 99.517191 2.3695833, 99.5180891 2.3749308, 99.5229551 2.379238, 99.5211189 2.3865819, 99.5237525 2.3878808, 99.5241214 2.3908422, 99.5231676 2.3940545, 99.5247159 2.4016143, 99.5263568 2.4034951, 99.5270516 2.4130133, 99.5257946 2.4182274, 99.5269624 2.4213891, 99.5263309 2.4250795, 99.5273799 2.4275225, 99.5275916 2.4321539, 99.5237124 2.4343918, 99.5205358 2.4382756, 99.5196644 2.4408017, 99.5221218 2.4456509, 99.5269042 2.448388, 99.5277845 2.4511451, 99.5238581 2.456608, 99.524023 2.4602531, 99.5215411 2.4590932, 99.5170668 2.4515264, 99.512387 2.4415382, 99.5120152 2.4397491, 99.5128293 2.4348474, 99.5156453 2.427569, 99.517519 2.4251035, 99.5173965 2.4193095, 99.5149169 2.4162943, 99.5110335 2.4162676, 99.5100069 2.4124869, 99.5168827 2.4061751, 99.5173903 2.4019995, 99.5195253 2.3999863, 99.5171638 2.3985336, 99.5156071 2.3956379, 99.5117692 2.3968377, 99.5061285 2.3966161, 99.503085 2.3952753, 99.5003393 2.3964691, 99.5 2.398374, 99.4883487 2.4067807, 99.4736368 2.4185265, 99.4655078 2.4243421, 99.4514514 2.4348061, 99.438628 2.444882, 99.4283515 2.4525717, 99.4207375 2.4586172, 99.4192492 2.4604593, 99.4233165 2.4654651, 99.437982 2.4861115, 99.4397604 2.4890253, 99.4461798 2.4938596, 99.4477359 2.4975871, 99.4493397 2.4986224, 99.4507359 2.5029442, 99.4493359 2.5050228, 99.4504057 2.5124632, 99.4523458 2.5381757, 99.4530139 2.5411921, 99.4612069 2.5508189, 99.4648491 2.5516315, 99.4724548 2.555986, 99.4793947 2.5638934, 99.4854682 2.5732089, 99.4896053 2.5774304, 99.5 2.5852276, 99.5035861 2.5867914, 99.5087268 2.5880513, 99.5119863 2.5880276, 99.5154817 2.5898838, 99.5178225 2.5921126, 99.5219034 2.5906452, 99.5271148 2.59233, 99.5340529 2.5926319, 99.5383933 2.5921711, 99.5407939 2.596759, 99.5429669 2.602953, 99.5461658 2.6043283, 99.5557617 2.6061596, 99.5595911 2.6047239, 99.5629192 2.5944586, 99.5675963 2.5888539, 99.5695974 2.585047, 99.5780623 2.5863872, 99.5807368 2.5897462, 99.5831877 2.5913132, 99.5867514 2.5908635, 99.5887547 2.5877264, 99.5916494 2.5857089, 99.5952131 2.5852592, 99.5987759 2.5827933, 99.606793 2.5792053, 99.6087957 2.5751721, 99.6216024 2.5751453, 99.6382097 2.5755805, 99.6433538 2.5761691, 99.6437967 2.5801596, 99.6492352 2.5814871, 99.654379 2.5814844, 99.6583477 2.5828126, 99.6676089 2.5872419, 99.6733406 2.5872388, 99.6795894 2.5861411, 99.684075 2.5872664, 99.6970485 2.5869649, 99.7030231 2.590356, 99.7121589 2.5966231, 99.7192911 2.6044594, 99.725529 2.6064718, 99.7331073 2.6152037, 99.737789 2.6221452, 99.742469 2.6261746, 99.7467016 2.627068, 99.7507089 2.6252741, 99.7599818 2.6345134, 99.8222434 2.6885356, 99.8271281 2.6965353, 99.8671815 2.7300434, 99.8675967 2.738972, 99.8770732 2.7440644, 99.8840519 2.7487353, 99.8890131 2.7546101, 99.9256479 2.7940025, 99.9433912 2.8115233, 99.9625883 2.8290424, 99.9846977 2.8526957, 99.9893466 2.8509382, 99.9887612 2.8448267, 99.9903456 2.841935, 99.9911461 2.8366015, 99.9922845 2.8337264, 99.9948183 2.8316898, 99.9943561 2.8247818, 99.9948763 2.8238983, 99.9938049 2.8166121, 99.9952834 2.8150688, 99.9941174 2.8122833, 99.9954198 2.8094416, 99.993919 2.8083607, 99.9940275 2.801462, 99.9931813 2.7950781, 99.9939108 2.7884153, 99.9915741 2.7797742, 99.9913998 2.7748138, 99.9922455 2.7689972, 99.9908727 2.7546298, 99.9884891 2.752066, 99.9862738 2.7472783, 99.9823609 2.7467683, 99.977432 2.7520751, 99.9778771 2.7441336, 99.9764385 2.7409283, 99.9716816 2.7341868, 99.9660883 2.7299755, 99.960213 2.7226727, 99.9560137 2.7139632, 99.9512493 2.6973845, 99.953201 2.6911997, 99.9632525 2.678263, 99.9688389 2.6740427, 99.9749856 2.6715083, 99.9802962 2.6720662, 99.9875652 2.6751519, 99.9888706 2.6789459, 99.9904524 2.6965482, 99.9935917 2.7015377, 99.9972559 2.7092417, 100.0060629 2.7222837, 100.0192337 2.7333656, 100.0307438 2.7381312, 100.0344466 2.739175, 100.045204 2.7376533, 100.049225 2.7356664, 100.0492287 2.7327588)))</t>
  </si>
  <si>
    <t>1332:48</t>
  </si>
  <si>
    <t>24</t>
  </si>
  <si>
    <t>nias utara</t>
  </si>
  <si>
    <t>KABUPATEN NIAS UTARA</t>
  </si>
  <si>
    <t>MULTIPOLYGON (((97.0964966 1.215271, 97.0983276 1.2150879, 97.1022949 1.2058716, 97.1029053 1.2006836, 97.1043091 1.1964722, 97.0986938 1.1912842, 97.0969238 1.192688, 97.0935059 1.1992798, 97.0958862 1.1995239, 97.0991211 1.203125, 97.0991211 1.2081299, 97.0983276 1.210083, 97.0944824 1.2147217, 97.0964966 1.215271)), ((97.0897217 1.2332764, 97.0927124 1.2321167, 97.0922852 1.2301025, 97.0897217 1.2280884, 97.0875244 1.2229004, 97.0863037 1.2216797, 97.0856934 1.2177124, 97.0841064 1.2150879, 97.0858765 1.2089233, 97.0814819 1.2094727, 97.0803223 1.2163086, 97.0827026 1.2230835, 97.0828857 1.2288818, 97.0822754 1.2310791, 97.0856934 1.2316895, 97.088501 1.2338867, 97.0897217 1.2332764)), ((97.1116943 1.3588867, 97.1113281 1.3574829, 97.1082764 1.3557129, 97.1063232 1.352478, 97.1022949 1.352478, 97.1010742 1.3535156, 97.1002808 1.3585205, 97.1013184 1.3596802, 97.1074829 1.3596802, 97.1113281 1.3604736, 97.1116943 1.3588867)), ((97.227478 1.4155273, 97.225708 1.4160767, 97.2252808 1.4191284, 97.2285156 1.4191284, 97.227478 1.4155273)), ((97.2169189 1.4257202, 97.2194824 1.4254761, 97.2221069 1.4238892, 97.2216797 1.4210815, 97.2175293 1.4199219, 97.2156982 1.4204712, 97.2136841 1.4235229, 97.2169189 1.4257202)), ((97.258728 1.4655151, 97.2597046 1.4630737, 97.253479 1.460083, 97.2515259 1.4608765, 97.2473145 1.4594727, 97.2426758 1.4597168, 97.2415161 1.4555054, 97.2373047 1.4542847, 97.2366943 1.4525146, 97.2335205 1.4511108, 97.2324829 1.4526978, 97.2324829 1.4558716, 97.2341309 1.4598999, 97.2368774 1.4622803, 97.2432861 1.4636841, 97.2481079 1.4614868, 97.2510986 1.4614868, 97.253479 1.4642944, 97.258728 1.4655151)), ((97.5212544 1.4234483, 97.5099461 1.4151217, 97.5040711 1.4099517, 97.4987994 1.4033272, 97.4949844 1.3959167, 97.4903767 1.3897789, 97.4863789 1.3867367, 97.4890033 1.3780522, 97.4780567 1.3715062, 97.47642 1.3660501, 97.4757037 1.3609806, 97.4707121 1.3466562, 97.4789783 1.3371461, 97.4839127 1.3265993, 97.4853608 1.3203842, 97.4877862 1.3130423, 97.4948288 1.3049433, 97.4971372 1.298473, 97.4982192 1.2920146, 97.5064911 1.2813233, 97.5102249 1.2744841, 97.507463 1.2736216, 97.5011157 1.2687484, 97.4969072 1.2636893, 97.4936565 1.2605918, 97.4937169 1.2521573, 97.5013368 1.2377802, 97.49212 1.22673, 97.4876932 1.2194199, 97.4857807 1.2178142, 97.4835206 1.2142313, 97.48585 1.21013, 97.4892819 1.2023632, 97.4896411 1.1962899, 97.4884166 1.1921429, 97.4889614 1.1868133, 97.48747 1.17858, 97.4891825 1.1765372, 97.4892226 1.1664711, 97.4909068 1.1601942, 97.4890073 1.1533224, 97.48409 1.14746, 97.4810618 1.1448227, 97.4784777 1.1443728, 97.4702 1.13895, 97.4698378 1.1369236, 97.4708212 1.1310043, 97.4696664 1.1240075, 97.4716271 1.1234704, 97.4792044 1.1170518, 97.48089 1.10963, 97.4818743 1.1073087, 97.4866144 1.1029384, 97.4888823 1.0927958, 97.482688 1.0949383, 97.4775404 1.0873856, 97.4715604 1.0920623, 97.4663176 1.0983735, 97.458168 1.107264, 97.455392 1.1108039, 97.4519376 1.1180892, 97.44628 1.11924, 97.4451038 1.1182217, 97.4451767 1.1082787, 97.4462614 1.1040569, 97.4496743 1.0965467, 97.444202 1.096905, 97.4398068 1.0959094, 97.43577 1.09282, 97.4322737 1.091481, 97.4222256 1.093101, 97.4163056 1.0919241, 97.4118205 1.0915605, 97.4023108 1.0931807, 97.3984536 1.0928175, 97.3863728 1.0873222, 97.3796511 1.0839106, 97.3723194 1.0810433, 97.3694531 1.0787652, 97.364495 1.0875106, 97.3578617 1.0973917, 97.3510006 1.1070722, 97.3444383 1.1168533, 97.3408417 1.1252872, 97.3355622 1.1352406, 97.3315817 1.141795, 97.322965 1.1549744, 97.3200855 1.1588612, 97.3136654 1.1655712, 97.3120823 1.1678791, 97.3065662 1.1701717, 97.3032017 1.1693821, 97.3005505 1.170599, 97.297514 1.1681309, 97.2979527 1.1728497, 97.3008327 1.1762943, 97.3004742 1.1808147, 97.2942371 1.1909809, 97.2920551 1.1931171, 97.2879925 1.1922398, 97.2852573 1.1940022, 97.2849979 1.1956692, 97.2869358 1.1976337, 97.2871037 1.200861, 97.2854214 1.2044048, 97.2786465 1.2114735, 97.2731266 1.2161312, 97.2701473 1.2174091, 97.2670383 1.2171192, 97.2655315 1.2139912, 97.2611256 1.2135983, 97.2579899 1.216238, 97.2586536 1.2230816, 97.2573147 1.2235966, 97.2562275 1.2281284, 97.2612286 1.229208, 97.2636967 1.2317638, 97.2638645 1.2345333, 97.2622204 1.2423954, 97.2581005 1.246912, 97.2551975 1.2487392, 97.2527332 1.2478466, 97.2472324 1.2501354, 97.248106 1.2536564, 97.2504063 1.2549038, 97.2503338 1.257616, 97.2482166 1.2598476, 97.2449245 1.2611637, 97.2387085 1.260498, 97.2351074 1.2583008, 97.2338867 1.255127, 97.2321167 1.2556763, 97.2305298 1.2583008, 97.2327271 1.2612915, 97.2324829 1.263916, 97.2305298 1.2669067, 97.2208862 1.2728882, 97.2175293 1.2739258, 97.2120972 1.272522, 97.2108765 1.2692871, 97.2089233 1.2672729, 97.2061157 1.2686768, 97.2067261 1.2734985, 97.2097168 1.2758789, 97.210083 1.2785034, 97.2086926 1.2825489, 97.2058353 1.2869892, 97.1989613 1.2925892, 97.1961155 1.2925396, 97.1920872 1.3031788, 97.1908169 1.3109951, 97.1858349 1.3161869, 97.1836376 1.3229084, 97.1778698 1.3277798, 97.1757908 1.3316441, 97.171629 1.3362751, 97.1693325 1.3379078, 97.1692333 1.3399868, 97.1670475 1.3459415, 97.1627407 1.3502903, 97.1605587 1.3505688, 97.1602917 1.3540745, 97.1588345 1.3561916, 97.1548023 1.3590832, 97.155283 1.3614101, 97.1493015 1.3678036, 97.1462345 1.3702679, 97.1401043 1.3737545, 97.1395664 1.3752804, 97.1342773 1.3803101, 97.1265259 1.3850708, 97.1212769 1.3895264, 97.1188965 1.3925171, 97.1118774 1.3989258, 97.1027222 1.4049072, 97.0974731 1.4072876, 97.0906982 1.4083252, 97.083313 1.4077148, 97.0806885 1.4042969, 97.0803223 1.4008789, 97.0778809 1.3955078, 97.0775146 1.3909302, 97.0731201 1.3903198, 97.0692749 1.3947144, 97.0670776 1.4008789, 97.0620728 1.4047241, 97.0598755 1.4085083, 97.059082 1.4124756, 97.06073 1.414917, 97.0646973 1.4129028, 97.0681152 1.4135132, 97.0731201 1.4177246, 97.0822754 1.4216919, 97.0827026 1.4199219, 97.085083 1.4180908, 97.0906982 1.4208984, 97.0933228 1.4235229, 97.0950928 1.4213257, 97.1035156 1.4215088, 97.104126 1.4202881, 97.1135254 1.4182739, 97.1220703 1.4229126, 97.1240845 1.4230957, 97.1240845 1.4273071, 97.1282959 1.4249268, 97.1306763 1.4254761, 97.1311035 1.4285278, 97.133728 1.4312744, 97.1364746 1.4318848, 97.1385277 1.429152, 97.1455555 1.4256573, 97.1492939 1.4220638, 97.1547108 1.4200993, 97.1572628 1.4201984, 97.1588078 1.418787, 97.1614017 1.4133434, 97.1632442 1.4117413, 97.1729031 1.4080181, 97.1737041 1.4049244, 97.1701031 1.4015255, 97.1701603 1.396059, 97.172369 1.3955021, 97.1764545 1.3984432, 97.1780033 1.4003887, 97.1799946 1.39641, 97.183836 1.3990726, 97.1837025 1.407198, 97.1792011 1.4059658, 97.1776257 1.4095249, 97.1815395 1.4116039, 97.1841564 1.4154491, 97.1888294 1.4179516, 97.1940594 1.4186459, 97.1961803 1.4153652, 97.1934643 1.4135151, 97.193018 1.4098072, 97.2007313 1.4060688, 97.1995983 1.4035625, 97.2019634 1.4012928, 97.2071362 1.4010944, 97.2127075 1.4020996, 97.2224731 1.4061279, 97.2282715 1.4122925, 97.2318726 1.4122925, 97.2371216 1.4094849, 97.2409058 1.4102783, 97.2429199 1.4088745, 97.2498779 1.4102783, 97.2526855 1.4116821, 97.2578735 1.4163208, 97.2606812 1.4196777, 97.2642822 1.4193115, 97.2650757 1.4172974, 97.2678833 1.4160767, 97.2755127 1.4185181, 97.2797241 1.4213257, 97.2838745 1.4257202, 97.2860581 1.429841, 97.2876083 1.4345383, 97.29059 1.4465222, 97.2931983 1.4487306, 97.2981361 1.4496444, 97.3080578 1.4532017, 97.31217 1.4555789, 97.3189533 1.4609961, 97.3304656 1.4738311, 97.3341628 1.4714389, 97.3397472 1.4744172, 97.3439928 1.4791306, 97.3458028 1.4819033, 97.3489822 1.4894311, 97.3486411 1.4933239, 97.3510644 1.4952922, 97.3516128 1.4973439, 97.3499306 1.5002089, 97.3515178 1.5021394, 97.3506406 1.5049683, 97.3479544 1.5061428, 97.3427011 1.5112439, 97.3414389 1.5142589, 97.3377933 1.5180422, 97.3346672 1.5231661, 97.3361394 1.5323183, 97.3400394 1.53692, 97.3420883 1.5370389, 97.3463944 1.5406317, 97.350235 1.5415489, 97.3533917 1.5410761, 97.3569594 1.5383306, 97.3593428 1.5376556, 97.3658289 1.5325511, 97.3699972 1.5301983, 97.3721956 1.5258717, 97.3785056 1.5207472, 97.3776678 1.5174667, 97.3739833 1.5154967, 97.3760411 1.5108011, 97.3785339 1.5115294, 97.3795144 1.5136056, 97.3827294 1.5134744, 97.3865956 1.5097394, 97.3828628 1.5080333, 97.3870156 1.5046411, 97.3884417 1.5056594, 97.3911578 1.5038739, 97.3918533 1.5014822, 97.3951606 1.4994167, 97.4009583 1.4989989, 97.4059856 1.4997778, 97.4088244 1.5016194, 97.4114139 1.5050306, 97.41022 1.5119539, 97.4106228 1.5161161, 97.4135183 1.5225056, 97.41603 1.5218478, 97.4179944 1.5198811, 97.42227 1.5178439, 97.4243983 1.515585, 97.4240444 1.5111822, 97.4268189 1.5092789, 97.4292656 1.5041294, 97.4324572 1.4998528, 97.4335317 1.4956633, 97.432805 1.4907117, 97.4334972 1.4865233, 97.4351356 1.4822689, 97.4395189 1.4743728, 97.4407783 1.4730517, 97.4440706 1.4721911, 97.4485306 1.4721317, 97.4554539 1.4702361, 97.4638067 1.4713278, 97.4678233 1.4730567, 97.4706983 1.4781417, 97.4726028 1.4795267, 97.4825867 1.4794428, 97.4884411 1.4734867, 97.4899189 1.4676906, 97.49251 1.4630528, 97.4937706 1.4595356, 97.4931922 1.4552806, 97.4951006 1.4501378, 97.4968078 1.4483656, 97.5021983 1.4466994, 97.5075322 1.4464233, 97.5094383 1.4444917, 97.5094256 1.4402022, 97.5103722 1.4364883, 97.513765 1.4306828, 97.5168689 1.4271906, 97.5212544 1.4234483)))</t>
  </si>
  <si>
    <t>1332:49</t>
  </si>
  <si>
    <t>25</t>
  </si>
  <si>
    <t>nias barat</t>
  </si>
  <si>
    <t>KABUPATEN NIAS BARAT</t>
  </si>
  <si>
    <t>MULTIPOLYGON (((97.3462472 0.8430539, 97.3496189 0.8419628, 97.3511628 0.8391733, 97.3506828 0.8330783, 97.3544222 0.8333367, 97.3571656 0.8308361, 97.3599061 0.8222122, 97.3615044 0.8215628, 97.36163 0.8149739, 97.3591733 0.811075, 97.355455 0.8109189, 97.3492722 0.8128483, 97.3452356 0.8173528, 97.3382978 0.8214394, 97.3366106 0.8244983, 97.3337089 0.8259717, 97.33215 0.8284411, 97.3321817 0.8313139, 97.33445 0.8349711, 97.3358106 0.8386156, 97.3376339 0.8406239, 97.3414272 0.8426578, 97.3462472 0.8430539)), ((97.3798828 0.8435059, 97.3825073 0.8427124, 97.3839111 0.8400879, 97.383728 0.8356934, 97.3811035 0.8344727, 97.3792725 0.8353271, 97.3756714 0.8392944, 97.3768921 0.8421021, 97.3798828 0.8435059)), ((97.3225098 0.8591309, 97.326425 0.8552406, 97.3328711 0.8510478, 97.3330328 0.8483372, 97.3284172 0.8450433, 97.3215561 0.8449756, 97.3120728 0.8483276, 97.3096924 0.8505249, 97.3084717 0.8544922, 97.3103027 0.8580933, 97.3170776 0.8599243, 97.3225098 0.8591309)), ((97.3768921 0.8585205, 97.3848877 0.8579102, 97.3853149 0.8557129, 97.3840942 0.8516846, 97.3812866 0.8471069, 97.3740845 0.8480835, 97.3695068 0.8464966, 97.3637085 0.8521118, 97.3637085 0.8551025, 97.3652954 0.8574829, 97.3726807 0.8626709, 97.3768921 0.8585205)), ((97.2869263 0.8703003, 97.2894897 0.8701172, 97.2921143 0.8671265, 97.2908936 0.8640747, 97.2888794 0.8630981, 97.286499 0.8637085, 97.2828979 0.8673096, 97.2819214 0.8696899, 97.2838745 0.8712769, 97.2869263 0.8703003)), ((97.3493336 0.8741846, 97.3528115 0.8707068, 97.3554438 0.8687569, 97.3547872 0.8672422, 97.3488144 0.8671989, 97.3474272 0.8663144, 97.3446261 0.8620667, 97.34259 0.8621017, 97.3395267 0.8592089, 97.3357378 0.85716, 97.3318617 0.8573206, 97.3292856 0.8603822, 97.329635 0.8632689, 97.3330711 0.868275, 97.3353356 0.8702711, 97.3420472 0.8735361, 97.3493336 0.8741846)), ((97.355896 0.8695068, 97.3529053 0.8707275, 97.3493042 0.8743286, 97.3552856 0.8746948, 97.3571167 0.8724976, 97.355896 0.8695068)), ((97.3748779 0.8779297, 97.3726807 0.8776855, 97.369873 0.8798828, 97.371521 0.881897, 97.3748779 0.8779297)), ((97.2736816 0.9152832, 97.2783203 0.911499, 97.2786865 0.9077148, 97.2802734 0.9047241, 97.2821045 0.9041138, 97.2844849 0.9006958, 97.2849121 0.897522, 97.2816772 0.8956909, 97.2792969 0.8961182, 97.2749023 0.8994751, 97.2700806 0.9047241, 97.2667236 0.9066772, 97.2653198 0.9091187, 97.2653198 0.9124756, 97.2678833 0.914917, 97.2736816 0.9152832)), ((97.4315186 0.9174805, 97.4285278 0.9187012, 97.428894 0.9207153, 97.4318848 0.9213257, 97.4315186 0.9174805)), ((97.4302979 0.9367065, 97.4317017 0.934082, 97.4298706 0.9302979, 97.4281006 0.9295044, 97.425293 0.9302979, 97.4246826 0.932312, 97.4273071 0.9367065, 97.4302979 0.9367065)), ((97.5861939 1.1204328, 97.5912267 1.1119972, 97.5931575 1.110109, 97.6066028 1.1092483, 97.6136906 1.1098089, 97.6198167 1.1080278, 97.626355 1.1120794, 97.6302461 1.11657, 97.6319856 1.1100278, 97.6327794 1.1048767, 97.6364033 1.1029978, 97.6433689 1.100585, 97.6472672 1.1004394, 97.6489689 1.0939689, 97.6363422 1.0941994, 97.6321 1.0955278, 97.6310094 1.0885456, 97.6324056 1.08157, 97.6286439 1.0814411, 97.6212817 1.0799928, 97.6220678 1.0784522, 97.6157428 1.0772889, 97.6105244 1.0795922, 97.60938 1.0709044, 97.6071367 1.0641644, 97.60793 1.0604039, 97.61247 1.0547089, 97.6187717 1.0591517, 97.6232422 1.0650078, 97.6270117 1.0660856, 97.6341528 1.0668889, 97.6358461 1.06819, 97.6388217 1.0658667, 97.64639 1.0652756, 97.6508611 1.0613083, 97.645055 1.0579306, 97.6384556 1.0549439, 97.6308794 1.0548678, 97.6246389 1.0516389, 97.6265767 1.0450672, 97.6195956 1.0423011, 97.6174289 1.0371222, 97.6141789 1.0316128, 97.6127922 1.0302172, 97.604895 1.0329, 97.5974411 1.0344017, 97.5901167 1.0347511, 97.59385 1.0269033, 97.59632 1.0206328, 97.59347 1.0185422, 97.5896694 1.0134122, 97.5807383 1.0065711, 97.5756083 1.0048611, 97.5657272 1.0025811, 97.5520461 1.0006811, 97.5455856 1.0027711, 97.5366256 1.008495, 97.5352917 0.9939844, 97.5354672 0.9867033, 97.5372222 0.9791217, 97.540495 0.9728783, 97.5454617 0.9670028, 97.5488804 0.9641435, 97.5481015 0.9615112, 97.5437524 0.9561137, 97.5469648 0.9507844, 97.5476224 0.9468836, 97.5427158 0.9454151, 97.5404676 0.9432788, 97.5417214 0.9396261, 97.5407195 0.9383229, 97.5455401 0.9333874, 97.5510805 0.9308349, 97.554425 0.9311857, 97.5590539 0.932953, 97.5607569 0.9329148, 97.5647506 0.9290806, 97.5648517 0.9271079, 97.5670576 0.9246869, 97.5635363 0.9192352, 97.5615128 0.9173903, 97.5624727 0.9133638, 97.5609071 0.9105673, 97.5588138 0.9104406, 97.5543947 0.9050696, 97.5521511 0.9050961, 97.5497009 0.9031218, 97.5478557 0.9001723, 97.5481053 0.8970974, 97.5516714 0.8935126, 97.547753 0.8925686, 97.5450835 0.8909437, 97.5447872 0.8871549, 97.5430244 0.8908789, 97.5410467 0.892985, 97.5375783 0.8944489, 97.53411 0.8948272, 97.5279083 0.8990489, 97.5256161 0.9018517, 97.5211222 0.9053228, 97.5187594 0.9054394, 97.5158294 0.9073194, 97.5131528 0.9057172, 97.5098461 0.906765, 97.5074911 0.9088894, 97.5068156 0.9128144, 97.5083778 0.9152661, 97.5113872 0.9171756, 97.5099744 0.9217967, 97.5031706 0.9272111, 97.49981 0.9282589, 97.4981739 0.9305372, 97.494885 0.9316211, 97.4914978 0.931475, 97.4882711 0.9341594, 97.4864817 0.9374872, 97.48392 0.9391139, 97.4699661 0.9406089, 97.4686989 0.9418928, 97.4644672 0.94143, 97.4586356 0.9421328, 97.4541789 0.94327, 97.4423278 0.9438256, 97.4337133 0.9424972, 97.4311967 0.9426628, 97.4263306 0.9470825, 97.4257202 0.9483032, 97.4171143 0.9498901, 97.4143066 0.9492798, 97.4102783 0.9451294, 97.4105225 0.9398804, 97.4086914 0.9387207, 97.4061279 0.9398804, 97.40448 0.942688, 97.4050903 0.9467163, 97.4085083 0.9470825, 97.409729 0.9487305, 97.4105225 0.9542847, 97.4093633 0.96861, 97.4063494 0.9819844, 97.40251 0.9947678, 97.3991411 1.0040667, 97.3977239 1.0106178, 97.3976489 1.0149617, 97.3957706 1.0168989, 97.3924267 1.0249217, 97.3882272 1.037975, 97.3874706 1.0389311, 97.3816861 1.0523517, 97.3782206 1.0595639, 97.3766328 1.0649128, 97.3725144 1.0712161, 97.3694531 1.0787652, 97.3723194 1.0810433, 97.3796511 1.0839106, 97.3863728 1.0873222, 97.3984536 1.0928175, 97.4023108 1.0931807, 97.4118205 1.0915605, 97.4163056 1.0919241, 97.4222256 1.093101, 97.4322737 1.091481, 97.43577 1.09282, 97.4398068 1.0959094, 97.444202 1.096905, 97.4496743 1.0965467, 97.4462614 1.1040569, 97.4451767 1.1082787, 97.4451038 1.1182217, 97.44628 1.11924, 97.4519376 1.1180892, 97.455392 1.1108039, 97.458168 1.107264, 97.4663176 1.0983735, 97.4715604 1.0920623, 97.4775404 1.0873856, 97.482688 1.0949383, 97.4888823 1.0927958, 97.4866144 1.1029384, 97.4818743 1.1073087, 97.48089 1.10963, 97.4792044 1.1170518, 97.4716271 1.1234704, 97.4696664 1.1240075, 97.4708212 1.1310043, 97.4698378 1.1369236, 97.4702 1.13895, 97.4784777 1.1443728, 97.4810618 1.1448227, 97.48409 1.14746, 97.4890073 1.1533224, 97.49096 1.15051, 97.4999869 1.1415868, 97.5028448 1.1476026, 97.5080393 1.1540538, 97.515899 1.1532063, 97.5310323 1.14643, 97.5445787 1.1347075, 97.5645163 1.13481, 97.5719634 1.13058, 97.5744013 1.1239172, 97.5790528 1.1206006, 97.5861939 1.1204328)))</t>
  </si>
  <si>
    <t>1332:79</t>
  </si>
  <si>
    <t>RIAU</t>
  </si>
  <si>
    <t>kuantan singingi</t>
  </si>
  <si>
    <t>KABUPATEN KUANTAN SINGINGI</t>
  </si>
  <si>
    <t>MULTIPOLYGON (((101.524827 -0.1174274, 101.5288346 -0.1183607, 101.5317833 -0.1210105, 101.5313854 -0.1255665, 101.5324633 -0.1279226, 101.53573 -0.1268053, 101.5390609 -0.1281171, 101.5416313 -0.1280804, 101.5445751 -0.1301783, 101.5455964 -0.1354242, 101.5469724 -0.1382304, 101.5482037 -0.1456245, 101.5532544 -0.1533231, 101.5573243 -0.1553335, 101.5566378 -0.1602861, 101.5573838 -0.1638698, 101.559629 -0.1695538, 101.5620734 -0.1732907, 101.5648758 -0.1750949, 101.5676218 -0.1782331, 101.5700575 -0.1832578, 101.5712014 -0.1841174, 101.5771347 -0.1851472, 101.5836704 -0.1884312, 101.5856178 -0.1925515, 101.5924338 -0.1981906, 101.5933752 -0.2050855, 101.5950231 -0.2090761, 101.596291 -0.2141783, 101.5990429 -0.2171299, 101.6024638 -0.2194818, 101.6044475 -0.2256996, 101.6076839 -0.229034, 101.6105951 -0.2345977, 101.6127345 -0.2362913, 101.6165593 -0.2362423, 101.6196976 -0.2310935, 101.623029 -0.2309202, 101.6286774 -0.2365317, 101.6332031 -0.2391913, 101.63686 -0.2431072, 101.6376184 -0.245867, 101.6403416 -0.2464417, 101.6458336 -0.242764, 101.651914 -0.2405574, 101.6564418 -0.2410701, 101.6608336 -0.2393266, 101.6632265 -0.2408565, 101.6643885 -0.2434394, 101.6650702 -0.2526643, 101.6670317 -0.2542334, 101.6732879 -0.2560929, 101.6754121 -0.2540426, 101.6789571 -0.252782, 101.6820993 -0.2538686, 101.6860493 -0.258082, 101.6904785 -0.260051, 101.6964726 -0.2603962, 101.701317 -0.2616812, 101.7080843 -0.2627499, 101.7125549 -0.2653306, 101.7138952 -0.2716101, 101.7184092 -0.2766839, 101.7196933 -0.2808534, 101.7222399 -0.2841228, 101.7264432 -0.2873226, 101.7322596 -0.2935934, 101.7348852 -0.2990598, 101.7341947 -0.3050853, 101.732776 -0.308185, 101.7330336 -0.3108911, 101.7352451 -0.311636, 101.7386197 -0.3092906, 101.7458181 -0.3097092, 101.7538471 -0.311196, 101.7546563 -0.3123347, 101.75406 -0.320149, 101.7575382 -0.3238022, 101.7576377 -0.3270219, 101.7591754 -0.3274298, 101.7598972 -0.3313527, 101.7552134 -0.3368797, 101.7492422 -0.3410641, 101.7460622 -0.344398, 101.7481405 -0.3477958, 101.7476874 -0.3521093, 101.7585623 -0.356648, 101.765105 -0.3580396, 101.767586 -0.3601935, 101.7721694 -0.3616009, 101.7775344 -0.364995, 101.7862274 -0.364995, 101.7885183 -0.3656854, 101.7930688 -0.3710519, 101.7977135 -0.3725897, 101.8008998 -0.3778681, 101.8045863 -0.3806864, 101.8108587 -0.3819736, 101.8196311 -0.3763228, 101.8243768 -0.3751302, 101.8287378 -0.3767883, 101.8325798 -0.3794311, 101.8344627 -0.3821928, 101.8359868 -0.3879075, 101.8378835 -0.3922667, 101.8396448 -0.3942634, 101.8444738 -0.3975704, 101.8478497 -0.4014474, 101.8494323 -0.4044432, 101.8566817 -0.4042863, 101.8609986 -0.4048287, 101.8627797 -0.4042392, 101.8682413 -0.3979338, 101.8698222 -0.3949489, 101.8724003 -0.3925123, 101.8789317 -0.3919424, 101.879905 -0.3927374, 101.8851125 -0.3933944, 101.8884645 -0.3931942, 101.8905437 -0.3959919, 101.8925743 -0.3957238, 101.890524 -0.4026404, 101.8894669 -0.4134566, 101.8897867 -0.4249296, 101.8923063 -0.4359116, 101.8970361 -0.4478667, 101.9049299 -0.4613895, 101.9081968 -0.4679825, 101.9098758 -0.473699, 101.9113516 -0.487018, 101.9120928 -0.5040097, 101.9111436 -0.5065019, 101.908125 -0.5107705, 101.9078731 -0.5168119, 101.9068363 -0.5203331, 101.9066393 -0.534594, 101.9063161 -0.5380798, 101.8945418 -0.5574774, 101.8895905 -0.5652229, 101.8845234 -0.572502, 101.8698711 -0.5885872, 101.8672183 -0.5925316, 101.8612281 -0.5986441, 101.8573925 -0.600612, 101.8537659 -0.6015888, 101.8483789 -0.6045859, 101.8457199 -0.6094839, 101.8444851 -0.6162135, 101.8393681 -0.6230619, 101.8256212 -0.6385286, 101.8057052 -0.6601545, 101.8065601 -0.6747395, 101.8030024 -0.6796231, 101.8024864 -0.6841945, 101.7994427 -0.6913456, 101.7996197 -0.6970695, 101.7961998 -0.7019479, 101.7929739 -0.7086298, 101.7931822 -0.7155773, 101.7920053 -0.7196207, 101.7925787 -0.7259928, 101.7954454 -0.7317716, 101.7951796 -0.7347744, 101.7903155 -0.7379577, 101.7883541 -0.7404723, 101.7883613 -0.7485367, 101.7873092 -0.7510181, 101.7872645 -0.7547028, 101.7891045 -0.7562046, 101.7884562 -0.7635, 101.786755 -0.7665051, 101.7851706 -0.7800751, 101.7839283 -0.7838751, 101.7806593 -0.7899103, 101.7775411 -0.792777, 101.776837 -0.7975045, 101.777733 -0.7988974, 101.7821447 -0.8004895, 101.7826207 -0.8037911, 101.784972 -0.8100676, 101.7855824 -0.8142897, 101.7842308 -0.823335, 101.7805442 -0.8286568, 101.7784652 -0.8335533, 101.7816182 -0.8377187, 101.7833088 -0.8430743, 101.7878566 -0.844032, 101.7963083 -0.8501899, 101.798463 -0.8575542, 101.805504 -0.8566993, 101.8124627 -0.8592058, 101.8170211 -0.8617788, 101.8203771 -0.8663909, 101.8226255 -0.8684375, 101.8236094 -0.8714854, 101.8266246 -0.8747368, 101.8341638 -0.8782078, 101.8397057 -0.8801745, 101.8416995 -0.8871897, 101.8444175 -0.8908294, 101.8472073 -0.8969685, 101.8476997 -0.9017114, 101.8437769 -0.9115688, 101.8472471 -0.915039, 101.8503376 -0.9218523, 101.8530445 -0.9223998, 101.8552747 -0.9170899, 101.8577998 -0.9144879, 101.8630853 -0.9121385, 101.8647951 -0.9122834, 101.8681034 -0.9095466, 101.8702982 -0.9092617, 101.8780487 -0.9109037, 101.8816409 -0.909458, 101.8856206 -0.903019, 101.8901715 -0.8987789, 101.8918841 -0.8957394, 101.8948493 -0.894218, 101.8960312 -0.8911499, 101.8978418 -0.8899429, 101.9020161 -0.8895908, 101.9080503 -0.8879497, 101.9118427 -0.8857726, 101.9146899 -0.8830527, 101.9162993 -0.8835054, 101.917959 -0.8890376, 101.918556 -0.8932205, 101.9222482 -0.8961951, 101.9255949 -0.9023037, 101.9278737 -0.9051835, 101.9249178 -0.9084865, 101.9211349 -0.9112222, 101.9151064 -0.9187449, 101.9127185 -0.9222841, 101.9130936 -0.9265625, 101.9145889 -0.9315154, 101.9139099 -0.9351466, 101.9117355 -0.9367635, 101.9094009 -0.9412041, 101.9093475 -0.9466782, 101.9071648 -0.9505606, 101.9012053 -0.9510245, 101.895131 -0.9549883, 101.895459 -0.9558563, 101.892549 -0.9599792, 101.8905875 -0.9615996, 101.8837649 -0.9644992, 101.8772354 -0.9660916, 101.8723145 -0.9667336, 101.8679123 -0.9665104, 101.8626986 -0.9652562, 101.8592465 -0.9654463, 101.8556924 -0.9680412, 101.8545554 -0.9723027, 101.8554509 -0.977377, 101.8540437 -0.9793812, 101.8452835 -0.9825662, 101.8418056 -0.983091, 101.8369139 -0.9818056, 101.8334056 -0.9815257, 101.824852 -0.9797765, 101.8215332 -0.9771891, 101.8206614 -0.9795682, 101.8183337 -0.9787899, 101.8149685 -0.9756704, 101.7986667 -0.9683986, 101.7927197 -0.9712658, 101.7836649 -0.9694519, 101.7735772 -0.9699806, 101.7627177 -0.9757141, 101.7557328 -0.9749392, 101.7477084 -0.9681804, 101.7376137 -0.9603824, 101.7326951 -0.9557026, 101.7182034 -0.9484282, 101.7037161 -0.9471385, 101.6931074 -0.943764, 101.6902605 -0.9419447, 101.689483 -0.9401237, 101.6964584 -0.9281483, 101.7127366 -0.9031551, 101.7139403 -0.9003408, 101.7134197 -0.8959175, 101.7126289 -0.8756213, 101.7126238 -0.8685955, 101.7118456 -0.8654735, 101.7095181 -0.8662558, 101.6994337 -0.8719879, 101.6937425 -0.8717318, 101.6885678 -0.8701742, 101.6839087 -0.8662742, 101.6787291 -0.8576906, 101.6732881 -0.8452037, 101.6712132 -0.8371382, 101.6694011 -0.8353178, 101.6536165 -0.8280422, 101.6481839 -0.8277857, 101.6362857 -0.8301357, 101.6166214 -0.8244237, 101.6083435 -0.8249497, 101.6042052 -0.8262536, 101.5964499 -0.8348466, 101.5930873 -0.8356296, 101.5791159 -0.8332966, 101.5706539 -0.8329251, 101.5628939 -0.8347519, 101.558237 -0.8344948, 101.5512478 -0.8279931, 101.5486577 -0.8233103, 101.5370112 -0.8160307, 101.5235555 -0.8116149, 101.5085496 -0.8108436, 101.500011 -0.8092873, 101.4949848 -0.8054597, 101.4938174 -0.8033195, 101.4908989 -0.8009847, 101.489926 -0.7982607, 101.4860347 -0.7945639, 101.484089 -0.7893106, 101.479614 -0.7823062, 101.4759172 -0.7799714, 101.4729987 -0.7772475, 101.4586007 -0.7681028, 101.4510126 -0.7653788, 101.4484832 -0.7638223, 101.4442027 -0.7624603, 101.4320122 -0.7543623, 101.4313264 -0.7519237, 101.4316206 -0.7474402, 101.4264792 -0.7435341, 101.4245601 -0.7369471, 101.4217576 -0.7367135, 101.4184879 -0.7388155, 101.4140505 -0.7369471, 101.4133498 -0.731809, 101.4126492 -0.7201316, 101.4110144 -0.7175626, 101.4019015 -0.7106877, 101.3890608 -0.704951, 101.3829675 -0.7026278, 101.3823959 -0.7017045, 101.3736343 -0.6976144, 101.3682098 -0.6918575, 101.3611241 -0.6891649, 101.3564003 -0.6831184, 101.3548886 -0.67967, 101.3549359 -0.6774193, 101.3575319 -0.6741227, 101.3582325 -0.6696852, 101.3575007 -0.6679555, 101.3506852 -0.6719655, 101.339489 -0.6577987, 101.3332063 -0.6494848, 101.3308444 -0.6483983, 101.3256226 -0.6428272, 101.3237842 -0.6428272, 101.3170113 -0.6376892, 101.3074491 -0.6292723, 101.305005 -0.6313925, 101.3025959 -0.6320538, 101.2958881 -0.631298, 101.2881882 -0.6246847, 101.2809608 -0.6219449, 101.2759535 -0.6216614, 101.2709935 -0.6228424, 101.2657501 -0.6230786, 101.2580404 -0.6262453, 101.2529023 -0.6269459, 101.2496326 -0.6255447, 101.2414585 -0.6152685, 101.2393565 -0.6105976, 101.2358533 -0.6056931, 101.2293545 -0.6035045, 101.2227746 -0.6019563, 101.2169359 -0.5991537, 101.207594 -0.5937821, 101.2054921 -0.5877099, 101.1933476 -0.5725292, 101.1854069 -0.5573486, 101.183651 -0.5551049, 101.183387 -0.5517388, 101.1764111 -0.5459791, 101.1678664 -0.5396046, 101.1601321 -0.5362142, 101.1507801 -0.5312482, 101.1446312 -0.5333259, 101.1410411 -0.529972, 101.1383485 -0.5295941, 101.1349946 -0.5279407, 101.1296567 -0.5243034, 101.1280033 -0.5209022, 101.1239408 -0.5156588, 101.1219274 -0.512122, 101.1191348 -0.5107257, 101.1149058 -0.5057919, 101.113836 -0.5037346, 101.1084939 -0.5016763, 101.1049038 -0.5034241, 101.0979598 -0.5088565, 101.0919133 -0.5115963, 101.0893624 -0.5113601, 101.0844497 -0.5073449, 101.0810485 -0.5054553, 101.0758051 -0.5049357, 101.0712702 -0.5030934, 101.0712702 -0.500637, 101.0687395 -0.4983912, 101.0671536 -0.4957481, 101.0667281 -0.4829595, 101.0641844 -0.4819307, 101.0601692 -0.4787185, 101.0570042 -0.4746088, 101.0531307 -0.4666255, 101.05273 -0.4645217, 101.0481467 -0.4599384, 101.0490991 -0.4551764, 101.0448134 -0.4504145, 101.0436855 -0.4443994, 101.0376704 -0.4351761, 101.0381466 -0.4289856, 101.0376704 -0.4246998, 101.0424324 -0.4218426, 101.039099 -0.418033, 101.0352894 -0.4123186, 101.0333846 -0.4075566, 101.0300512 -0.4023185, 101.0257654 -0.3980327, 101.0252892 -0.3946993, 101.0300512 -0.3894611, 101.0348132 -0.3885087, 101.0405276 -0.3851753, 101.0429086 -0.3823182, 101.0433848 -0.3780324, 101.0424324 -0.372318, 101.0424324 -0.3670798, 101.0409829 -0.3627315, 101.0474335 -0.3769784, 101.0538028 -0.3770302, 101.061114 -0.3789985, 101.0677654 -0.37814, 101.0763092 -0.3804915, 101.0811298 -0.3811186, 101.0857936 -0.3806483, 101.1009216 -0.3830782, 101.1072707 -0.3864095, 101.1145995 -0.3891529, 101.1180484 -0.3877812, 101.1203999 -0.382843, 101.1212621 -0.3776305, 101.1252205 -0.3637959, 101.1249069 -0.359524, 101.12573 -0.3555656, 101.1325101 -0.3469826, 101.1355671 -0.3448271, 101.1405444 -0.3393794, 101.1429743 -0.3336182, 101.1434054 -0.3271124, 101.1429402 -0.3190791, 101.1410539 -0.3109654, 101.1394079 -0.3060665, 101.1397606 -0.2986592, 101.1423472 -0.2882343, 101.1451299 -0.283884, 101.1504207 -0.2797297, 101.1526596 -0.2742379, 101.1594691 -0.2700738, 101.1627514 -0.2648319, 101.1659357 -0.2615496, 101.1663767 -0.2564057, 101.1584403 -0.2488123, 101.1565787 -0.2410229, 101.1579994 -0.236222, 101.1602529 -0.2321068, 101.1619186 -0.2315679, 101.1660827 -0.2352422, 101.1704918 -0.2375447, 101.1722554 -0.2374957, 101.1769094 -0.2341154, 101.1774483 -0.2306861, 101.1745089 -0.2250523, 101.1751458 -0.2187327, 101.1781342 -0.2134418, 101.1819064 -0.2081999, 101.1843069 -0.2061423, 101.1877361 -0.2000676, 101.1927331 -0.1952666, 101.1957704 -0.193405, 101.2002285 -0.1878692, 101.2018941 -0.1831662, 101.2016492 -0.1767486, 101.2006204 -0.169743, 101.2010613 -0.1609249, 101.202433 -0.1550461, 101.2018451 -0.1526457, 101.2041966 -0.1470608, 101.1994447 -0.1394674, 101.19773 -0.1351564, 101.1965053 -0.127465, 101.1931813 -0.1214003, 101.1937684 -0.1184244, 101.1965096 -0.1153003, 101.2005321 -0.1132036, 101.2029001 -0.110374, 101.2033668 -0.1074316, 101.2022047 -0.1014174, 101.2035627 -0.0979703, 101.2061915 -0.0950462, 101.2145772 -0.0891476, 101.2187968 -0.0875997, 101.2210783 -0.0821954, 101.2216587 -0.0754563, 101.2231862 -0.0725686, 101.2282272 -0.0679086, 101.2312759 -0.0642078, 101.2328995 -0.0610072, 101.2347222 -0.0600071, 101.2389312 -0.0596725, 101.2408692 -0.0529024, 101.2414461 -0.0484967, 101.242721 -0.0462746, 101.2509223 -0.045047, 101.254926 -0.0425643, 101.2562005 -0.0408906, 101.2569346 -0.0359812, 101.2588047 -0.0286311, 101.258666 -0.0191751, 101.2608686 -0.0139868, 101.2644151 -0.0103466, 101.2677552 -0.0088007, 101.2709663 -0.0056296, 101.2746121 -0.0047513, 101.2804496 -0.0058081, 101.279939 -0.0091428, 101.2825705 -0.0106352, 101.2835919 -0.0136557, 101.2870812 -0.0168453, 101.2899454 -0.0181656, 101.291315 -0.0221445, 101.2912129 -0.0248319, 101.2941979 -0.0270661, 101.2963245 -0.0297052, 101.2978711 -0.0334497, 101.2980738 -0.0364068, 101.302294 -0.0386064, 101.3078212 -0.0432059, 101.3034024 -0.0517072, 101.3046988 -0.0527947, 101.3115405 -0.0559846, 101.3111807 -0.0627273, 101.311685 -0.0662074, 101.3135575 -0.0672223, 101.314062 -0.0757051, 101.3160067 -0.0804901, 101.3166551 -0.0840427, 101.3204004 -0.0920901, 101.322345 -0.0942651, 101.3273144 -0.0980348, 101.3284668 -0.0996297, 101.3328599 -0.102167, 101.3391257 -0.1078941, 101.3415023 -0.1082564, 101.3462552 -0.107386, 101.3485599 -0.1094159, 101.3497844 -0.1126783, 101.3554745 -0.1236253, 101.3592922 -0.1340649, 101.3626772 -0.1363846, 101.3647659 -0.1393569, 101.3681711 -0.1488019, 101.3723781 -0.1475695, 101.3726875 -0.1438915, 101.3719667 -0.1417068, 101.3730173 -0.1367684, 101.3751796 -0.1330705, 101.3756506 -0.1308081, 101.3781634 -0.1282292, 101.3841559 -0.126915, 101.3889765 -0.1269146, 101.3907526 -0.1278996, 101.3912164 -0.1237132, 101.3906498 -0.1210335, 101.3913478 -0.1151609, 101.3929896 -0.1092123, 101.3939705 -0.0992156, 101.3963868 -0.097581, 101.4005017 -0.0924114, 101.4062214 -0.0881729, 101.4079577 -0.0824714, 101.4072969 -0.0799628, 101.4111098 -0.0739001, 101.4150743 -0.0776248, 101.4161883 -0.082984, 101.4223049 -0.0874307, 101.4234755 -0.0915356, 101.4261186 -0.0951083, 101.429158 -0.0980157, 101.4326885 -0.1041539, 101.4360111 -0.1063771, 101.4378614 -0.111071, 101.4416749 -0.1145485, 101.4431854 -0.1183302, 101.4470932 -0.1221117, 101.4486414 -0.1246201, 101.4521905 -0.1271853, 101.4575514 -0.1258735, 101.4621007 -0.1262722, 101.4667935 -0.1292844, 101.4685564 -0.1297014, 101.4725395 -0.1264629, 101.4774935 -0.119762, 101.4804249 -0.1142072, 101.4830287 -0.1105641, 101.4830717 -0.1071018, 101.4805169 -0.1039698, 101.4830836 -0.1007128, 101.4869804 -0.1010861, 101.4912201 -0.1038435, 101.495643 -0.1079022, 101.4968305 -0.107847, 101.4996206 -0.1118118, 101.5023012 -0.1134637, 101.5073208 -0.1132212, 101.5175438 -0.1179572, 101.524827 -0.1174274)))</t>
  </si>
  <si>
    <t>1332:80</t>
  </si>
  <si>
    <t>indragiri hulu</t>
  </si>
  <si>
    <t>KABUPATEN INDRAGIRI HULU</t>
  </si>
  <si>
    <t>MULTIPOLYGON (((102.5550278 -1.0900316, 102.5503605 -1.0903587, 102.5493698 -1.0856153, 102.5477753 -1.0839429, 102.5433655 -1.082846, 102.5408478 -1.0839403, 102.5380345 -1.087009, 102.5344904 -1.0857363, 102.5278002 -1.0854181, 102.5247192 -1.0824929, 102.5171661 -1.0795501, 102.5127029 -1.0799519, 102.4995731 -1.0835008, 102.4970254 -1.0833014, 102.4925313 -1.0814876, 102.4819378 -1.0799213, 102.4764938 -1.0768826, 102.468895 -1.0678293, 102.4713669 -1.062469, 102.4717102 -1.0601633, 102.4702301 -1.0575109, 102.4642868 -1.0526663, 102.4621124 -1.0502443, 102.4586868 -1.0447088, 102.4499435 -1.0372115, 102.4425201 -1.0254487, 102.4387436 -1.0253897, 102.4341049 -1.029942, 102.4309006 -1.0316124, 102.4234695 -1.0289, 102.4199753 -1.0286106, 102.4108653 -1.0288902, 102.4053641 -1.0277198, 102.3900809 -1.0271039, 102.3845483 -1.02736, 102.3824463 -1.0266937, 102.3749008 -1.0207534, 102.3742218 -1.0182166, 102.3768616 -1.0111847, 102.3753815 -1.0057653, 102.3788223 -1.0015584, 102.3853149 -0.9999479, 102.3865738 -0.9956859, 102.3862305 -0.9933816, 102.3828049 -0.9909604, 102.3758926 -0.9873276, 102.3731003 -0.9851372, 102.3657303 -0.9763198, 102.3623047 -0.9732074, 102.3576813 -0.97044, 102.3552246 -0.9704962, 102.3504257 -0.9690536, 102.3462601 -0.9648463, 102.3414078 -0.963634, 102.3339844 -0.9653005, 102.3299255 -0.9655864, 102.3263321 -0.9633378, 102.3243866 -0.9608023, 102.3235931 -0.9516429, 102.3226776 -0.9478405, 102.3206787 -0.9447864, 102.3178864 -0.9421352, 102.3145142 -0.9374098, 102.312233 -0.9330884, 102.3112106 -0.929574, 102.3098984 -0.9205295, 102.3086395 -0.9182823, 102.3042984 -0.9169551, 102.2902527 -0.9163715, 102.2808838 -0.9179217, 102.2752304 -0.9178611, 102.2724838 -0.9188964, 102.2671738 -0.9222922, 102.2630081 -0.9233844, 102.2543259 -0.9215365, 102.2522659 -0.9223418, 102.2497559 -0.925451, 102.2478943 -0.9298716, 102.2481332 -0.9312494, 102.2430349 -0.9335399, 102.2395248 -0.9314364, 102.2356415 -0.9311463, 102.2298126 -0.9386892, 102.2248459 -0.9411635, 102.2166624 -0.9464208, 102.2094803 -0.947146, 102.2035904 -0.9485253, 102.1904297 -0.9441923, 102.1878891 -0.9424685, 102.1878891 -0.9384938, 102.1869202 -0.9316385, 102.1880646 -0.9282981, 102.1887512 -0.9234021, 102.1876678 -0.9180444, 102.1843033 -0.9156809, 102.1772232 -0.9155619, 102.1739655 -0.9137744, 102.1704254 -0.9081273, 102.1667709 -0.905706, 102.1663642 -0.9013222, 102.1650009 -0.8987349, 102.1627197 -0.8989066, 102.158432 -0.9021877, 102.1552353 -0.9037988, 102.1510696 -0.902875, 102.1458664 -0.902469, 102.1425018 -0.8999901, 102.1393051 -0.8994125, 102.1370697 -0.9024066, 102.1358109 -0.9079935, 102.1334686 -0.9132342, 102.1289597 -0.9159967, 102.1261597 -0.9165713, 102.1223984 -0.9193784, 102.1170832 -0.9209662, 102.1130322 -0.9197133, 102.1058463 -0.9141585, 102.099144 -0.9115452, 102.0912628 -0.905435, 102.0839539 -0.9024932, 102.0772781 -0.8991486, 102.0706482 -0.8963801, 102.0678558 -0.8945929, 102.0623703 -0.8895209, 102.0579758 -0.8899217, 102.0479438 -0.897096, 102.039355 -0.8932361, 102.0304897 -0.8905752, 102.0181122 -0.8843703, 102.0077744 -0.8786044, 102.0040588 -0.8787176, 101.9996872 -0.8813604, 101.9942551 -0.8820032, 101.9900742 -0.8806272, 101.983551 -0.8804075, 101.9777222 -0.8828372, 101.9734344 -0.8861862, 101.9683533 -0.8931091, 101.9674479 -0.8971311, 101.964577 -0.900894, 101.9588852 -0.9096041, 101.9559631 -0.9054603, 101.9540176 -0.9037925, 101.9469681 -0.9003469, 101.944458 -0.9005816, 101.9417725 -0.9023146, 101.9392624 -0.9068131, 101.936058 -0.9087199, 101.9278737 -0.9051835, 101.9255949 -0.9023037, 101.9222482 -0.8961951, 101.918556 -0.8932205, 101.917959 -0.8890376, 101.9162993 -0.8835054, 101.9146899 -0.8830527, 101.9118427 -0.8857726, 101.9080503 -0.8879497, 101.9020161 -0.8895908, 101.8978418 -0.8899429, 101.8960312 -0.8911499, 101.8948493 -0.894218, 101.8918841 -0.8957394, 101.8901715 -0.8987789, 101.8856206 -0.903019, 101.8816409 -0.909458, 101.8780487 -0.9109037, 101.8702982 -0.9092617, 101.8681034 -0.9095466, 101.8647951 -0.9122834, 101.8630853 -0.9121385, 101.8577998 -0.9144879, 101.8552747 -0.9170899, 101.8530445 -0.9223998, 101.8503376 -0.9218523, 101.8472471 -0.915039, 101.8437769 -0.9115688, 101.8476997 -0.9017114, 101.8472073 -0.8969685, 101.8444175 -0.8908294, 101.8416995 -0.8871897, 101.8397057 -0.8801745, 101.8341638 -0.8782078, 101.8266246 -0.8747368, 101.8236094 -0.8714854, 101.8226255 -0.8684375, 101.8203771 -0.8663909, 101.8170211 -0.8617788, 101.8124627 -0.8592058, 101.805504 -0.8566993, 101.798463 -0.8575542, 101.7963083 -0.8501899, 101.7878566 -0.844032, 101.7833088 -0.8430743, 101.7816182 -0.8377187, 101.7784652 -0.8335533, 101.7805442 -0.8286568, 101.7842308 -0.823335, 101.7855824 -0.8142897, 101.784972 -0.8100676, 101.7826207 -0.8037911, 101.7821447 -0.8004895, 101.777733 -0.7988974, 101.776837 -0.7975045, 101.7775411 -0.792777, 101.7806593 -0.7899103, 101.7839283 -0.7838751, 101.7851706 -0.7800751, 101.786755 -0.7665051, 101.7884562 -0.7635, 101.7891045 -0.7562046, 101.7872645 -0.7547028, 101.7873092 -0.7510181, 101.7883613 -0.7485367, 101.7883541 -0.7404723, 101.7903155 -0.7379577, 101.7951796 -0.7347744, 101.7954454 -0.7317716, 101.7925787 -0.7259928, 101.7920053 -0.7196207, 101.7931822 -0.7155773, 101.7929739 -0.7086298, 101.7961998 -0.7019479, 101.7996197 -0.6970695, 101.7994427 -0.6913456, 101.8024864 -0.6841945, 101.8030024 -0.6796231, 101.8065601 -0.6747395, 101.8057052 -0.6601545, 101.8256212 -0.6385286, 101.8393681 -0.6230619, 101.8444851 -0.6162135, 101.8457199 -0.6094839, 101.8483789 -0.6045859, 101.8537659 -0.6015888, 101.8573925 -0.600612, 101.8612281 -0.5986441, 101.8672183 -0.5925316, 101.8698711 -0.5885872, 101.8845234 -0.572502, 101.8895905 -0.5652229, 101.8945418 -0.5574774, 101.9063161 -0.5380798, 101.9066393 -0.534594, 101.9068363 -0.5203331, 101.9078731 -0.5168119, 101.908125 -0.5107705, 101.9111436 -0.5065019, 101.9120928 -0.5040097, 101.9113516 -0.487018, 101.9098758 -0.473699, 101.9081968 -0.4679825, 101.9049299 -0.4613895, 101.8970361 -0.4478667, 101.8923063 -0.4359116, 101.8897867 -0.4249296, 101.8894669 -0.4134566, 101.890524 -0.4026404, 101.8925743 -0.3957238, 101.9068877 -0.3994947, 101.9117968 -0.4000214, 101.9238624 -0.399786, 101.9297394 -0.400903, 101.9392147 -0.4049442, 101.9467039 -0.4068321, 101.9536321 -0.4078445, 101.9608102 -0.4064604, 101.9639317 -0.4047022, 101.9696234 -0.4003493, 101.9841219 -0.3847392, 101.9927414 -0.3767044, 102.0077486 -0.3619358, 102.0187719 -0.3500691, 102.0249296 -0.3413961, 102.0293365 -0.3344063, 102.0316354 -0.3298143, 102.0381602 -0.3226144, 102.0421733 -0.3173342, 102.0474265 -0.312029, 102.0653264 -0.2980323, 102.090834 -0.2805386, 102.0971687 -0.2755602, 102.1020252 -0.2731171, 102.109925 -0.2714838, 102.1259405 -0.2696576, 102.1327605 -0.2696454, 102.1430708 -0.2701487, 102.1502154 -0.2695998, 102.1583887 -0.2671887, 102.165246 -0.263565, 102.1691453 -0.2591486, 102.171646 -0.2537039, 102.1741137 -0.2467348, 102.1759205 -0.2400522, 102.1772904 -0.2304639, 102.1781351 -0.2177475, 102.1793446 -0.2123845, 102.1814515 -0.2069272, 102.1845417 -0.2018262, 102.1867153 -0.1971276, 102.190576 -0.1862682, 102.194754 -0.1796365, 102.2009678 -0.175004, 102.2137187 -0.169233, 102.2174347 -0.1680368, 102.2250979 -0.1664686, 102.2330877 -0.1658985, 102.2526433 -0.165841, 102.2600101 -0.1668477, 102.2709978 -0.1697405, 102.2795528 -0.1707831, 102.300557 -0.1740929, 102.3390914 -0.1777013, 102.3630456 -0.1785269, 102.3680762 -0.1788315, 102.3837158 -0.1765558, 102.4071552 -0.1664377, 102.4328847 -0.1473874, 102.4463653 -0.1331259, 102.4704252 -0.1050682, 102.475463 -0.0977969, 102.4796613 -0.0889393, 102.4854107 -0.0691936, 102.4870219 -0.0576957, 102.4877492 -0.0457997, 102.4905912 -0.0261327, 102.4925233 -0.0139597, 102.4952138 -0.0002322, 102.4963016 0.0121689, 102.5000775 0.0233321, 102.5034298 0.029883, 102.5097401 0.0399078, 102.5151631 0.0491383, 102.520093 0.0554904, 102.5295584 0.0662093, 102.5381364 0.074943, 102.5511509 0.0846687, 102.565644 0.0932029, 102.5806788 0.0983127, 102.591129 0.100892, 102.6024097 0.1025911, 102.6178824 0.1029727, 102.6267719 0.1035644, 102.6420771 0.1035022, 102.6535247 0.1037347, 102.6743234 0.1044539, 102.7169694 0.1053646, 102.7168433 0.0740141, 102.7168429 -0.0812486, 102.7168425 -0.1157138, 102.7168496 -0.2446407, 102.7168581 -0.2971294, 102.7169166 -0.3466035, 102.7168065 -0.3705974, 102.7168147 -0.4543362, 102.7196878 -0.4597821, 102.7193188 -0.4648671, 102.7127959 -0.4717067, 102.7091312 -0.4760731, 102.7053548 -0.4777138, 102.7022108 -0.4772203, 102.6994778 -0.4755854, 102.694423 -0.4698979, 102.6911873 -0.4690615, 102.6903929 -0.4846143, 102.6873261 -0.5393227, 102.6798188 -0.558004, 102.6660794 -0.5908539, 102.6633379 -0.6049702, 102.6639306 -0.6197481, 102.6660199 -0.637241, 102.6676748 -0.6566836, 102.6671261 -0.6720842, 102.6565625 -0.6791662, 102.6454557 -0.6895187, 102.642201 -0.7004202, 102.6392141 -0.7170458, 102.6386645 -0.7325824, 102.6387859 -0.7440151, 102.6383801 -0.7582044, 102.638374 -0.76938, 102.6386731 -0.7918739, 102.6386242 -0.8059053, 102.6340145 -0.8170782, 102.6258852 -0.8271586, 102.6091517 -0.8430643, 102.5910094 -0.8581491, 102.5833331 -0.8691112, 102.5779678 -0.881715, 102.5733152 -0.899943, 102.5705622 -0.9139932, 102.5674732 -0.9370499, 102.5645829 -0.9884773, 102.5626676 -1.0204555, 102.5606228 -1.0435548, 102.559379 -1.0603874, 102.5566891 -1.0825945, 102.5550278 -1.0900316)))</t>
  </si>
  <si>
    <t>1332:81</t>
  </si>
  <si>
    <t>indragiri hilir</t>
  </si>
  <si>
    <t>KABUPATEN INDRAGIRI HILIR</t>
  </si>
  <si>
    <t>MULTIPOLYGON (((103.3418613 -0.6420389, 103.346121 -0.642585, 103.3530021 -0.6449879, 103.3546405 -0.6450972, 103.3589002 -0.6473908, 103.3718977 -0.6516505, 103.3762667 -0.6514321, 103.3836939 -0.649903, 103.3869706 -0.6487015, 103.394507 -0.6476093, 103.3969099 -0.6468447, 103.4006235 -0.6473908, 103.4051016 -0.6494661, 103.4064123 -0.6513229, 103.4113273 -0.6529612, 103.4125288 -0.6552549, 103.4147133 -0.6551457, 103.4186453 -0.6579855, 103.4202837 -0.6603884, 103.4208881 -0.6664353, 103.4198468 -0.6698908, 103.4161332 -0.6749151, 103.4144734 -0.6795776, 103.4105628 -0.6815777, 103.4097982 -0.6849636, 103.4037909 -0.6893326, 103.3971283 -0.6929369, 103.3929778 -0.6923908, 103.3910118 -0.6912986, 103.385223 -0.6902064, 103.3808541 -0.688568, 103.3721162 -0.688568, 103.3601016 -0.691517, 103.3480871 -0.6927185, 103.3379293 -0.6927185, 103.3285361 -0.6919539, 103.3237303 -0.6921724, 103.3166162 -0.6952982, 103.3021041 -0.7001457, 103.298172 -0.7002549, 103.2916186 -0.701784, 103.2873589 -0.7018933, 103.2777473 -0.6987258, 103.273706 -0.6969782, 103.2666065 -0.6967598, 103.2540458 -0.6975243, 103.250223 -0.6965413, 103.2441065 -0.6937015, 103.2408298 -0.6914078, 103.2376623 -0.6882403, 103.2354779 -0.6849636, 103.2407287 -0.6812204, 103.2541057 -0.681064, 103.2627837 -0.6791748, 103.2695555 -0.6761166, 103.2786211 -0.6738229, 103.2874681 -0.6721845, 103.2919463 -0.6707646, 103.2954414 -0.6705462, 103.3057084 -0.6683617, 103.3097497 -0.6681433, 103.3161939 -0.6663957, 103.3214366 -0.6627913, 103.3248225 -0.6596238, 103.331922 -0.650886, 103.3337788 -0.6460802, 103.336291 -0.6434588, 103.33924 -0.6418205, 103.3418613 -0.6420389)), ((103.4293164 -0.606312, 103.4301902 -0.6130401, 103.4280057 -0.6221275, 103.4249475 -0.6250984, 103.4214523 -0.630778, 103.4175203 -0.6343605, 103.4153358 -0.6344479, 103.4134135 -0.6364576, 103.4071223 -0.6374188, 103.4042388 -0.6373314, 103.3941902 -0.640477, 103.386763 -0.6422246, 103.3849281 -0.6433605, 103.3754038 -0.6465061, 103.3682388 -0.6459819, 103.3632582 -0.6441469, 103.3582776 -0.6415255, 103.3477048 -0.6394285, 103.344297 -0.6383799, 103.3389669 -0.6382052, 103.3359087 -0.6389916, 103.3355592 -0.636545, 103.3370446 -0.6332246, 103.3401028 -0.6299042, 103.3455203 -0.6266712, 103.3483164 -0.6280692, 103.3546951 -0.6281566, 103.3596757 -0.6243993, 103.3626465 -0.6200304, 103.3710349 -0.6137391, 103.3761028 -0.6108557, 103.3868504 -0.6116421, 103.3920931 -0.6112052, 103.4006562 -0.6074479, 103.4038019 -0.6057003, 103.409132 -0.6043896, 103.4127145 -0.6043896, 103.4196174 -0.6031663, 103.4267824 -0.603778, 103.4293164 -0.606312)), ((103.3677035 -0.3744428, 103.3926883 -0.3786752, 103.4027915 -0.3785387, 103.4138503 -0.3773099, 103.426411 -0.3762177, 103.4369238 -0.3736237, 103.4463443 -0.3704835, 103.4482557 -0.3711661, 103.4548091 -0.3771734, 103.4630008 -0.3805866, 103.4702369 -0.3812693, 103.4747423 -0.3804501, 103.5113321 -0.3688451, 103.5157011 -0.3700739, 103.5178855 -0.3725314, 103.5238928 -0.38714, 103.5274426 -0.3916455, 103.5341325 -0.3969701, 103.5401398 -0.3991546, 103.5494237 -0.3986085, 103.5618479 -0.3953318, 103.5690839 -0.3949222, 103.5759104 -0.3957414, 103.580962 -0.3972432, 103.585604 -0.3995642, 103.5882567 -0.4027546, 103.5931131 -0.4058445, 103.5967993 -0.4100769, 103.6014413 -0.4138997, 103.604445 -0.4220915, 103.6051276 -0.4260508, 103.604445 -0.4326042, 103.6009639 -0.4380448, 103.6002126 -0.4405229, 103.5956811 -0.4455829, 103.5838291 -0.4607292, 103.5782314 -0.4672826, 103.5716643 -0.4728394, 103.5712274 -0.4748054, 103.5665308 -0.4797204, 103.5650017 -0.482451, 103.5630357 -0.4837617, 103.55681 -0.4903151, 103.5521134 -0.4928272, 103.551458 -0.4970869, 103.5487274 -0.4978515, 103.538143 -0.5062105, 103.5363852 -0.5063709, 103.5297806 -0.5103064, 103.5261967 -0.510989, 103.518517 -0.5133783, 103.5165443 -0.5123127, 103.5123732 -0.5144022, 103.5081066 -0.5155969, 103.5064 -0.5145729, 103.5019628 -0.5142316, 103.4949657 -0.5123543, 103.4903578 -0.510477, 103.484214 -0.509453, 103.4826781 -0.5072344, 103.4777289 -0.5063811, 103.4749983 -0.5041625, 103.4722444 -0.5057618, 103.4678305 -0.5039919, 103.4618574 -0.5056985, 103.4558842 -0.5055278, 103.4541776 -0.5075758, 103.4442793 -0.5132076, 103.4296024 -0.5169621, 103.4241412 -0.5203754, 103.4200454 -0.521058, 103.4125363 -0.5196927, 103.3988833 -0.5154262, 103.3951288 -0.5106477, 103.3922275 -0.5002373, 103.3920569 -0.4949468, 103.387449 -0.4800993, 103.3852304 -0.4741261, 103.3818172 -0.4608146, 103.3787453 -0.4422125, 103.376356 -0.4370926, 103.3717482 -0.4319728, 103.3666283 -0.4297542, 103.3601944 -0.4301467, 103.3524634 -0.4323141, 103.3458077 -0.4331674, 103.3348 -0.4357444, 103.3297655 -0.4350447, 103.3289122 -0.4333381, 103.3354826 -0.4119883, 103.3363018 -0.4076194, 103.3360288 -0.4032505, 103.3332982 -0.3994277, 103.3256525 -0.3975162, 103.3214031 -0.3957926, 103.3183312 -0.3927207, 103.3103101 -0.3867475, 103.3079038 -0.382498, 103.3083133 -0.3796309, 103.3124092 -0.3753985, 103.3150033 -0.3673433, 103.3192357 -0.3616091, 103.3259256 -0.3592881, 103.3308406 -0.356694, 103.3432648 -0.3632474, 103.3524122 -0.3685721, 103.3600579 -0.3718488, 103.3677035 -0.3744428)), ((103.3073272 -0.2519897, 103.3177375 -0.2525017, 103.3337797 -0.2521604, 103.3431661 -0.2509657, 103.3476032 -0.2574509, 103.3503338 -0.2605228, 103.3523818 -0.2651306, 103.3498218 -0.2721277, 103.3443607 -0.2796368, 103.3445313 -0.2847567, 103.3470913 -0.286634, 103.3494805 -0.285098, 103.3564776 -0.284074, 103.3615975 -0.2847567, 103.3634748 -0.2857806, 103.3682533 -0.2900472, 103.3725198 -0.2919245, 103.3808822 -0.296703, 103.3877087 -0.2948257, 103.3909 -0.2932454, 103.3941767 -0.2929177, 103.4037884 -0.2932454, 103.4083758 -0.2947745, 103.4153661 -0.299908, 103.4213733 -0.3030755, 103.4273806 -0.3034031, 103.4379753 -0.301874, 103.4438733 -0.3044954, 103.4538126 -0.3107211, 103.4592738 -0.3132332, 103.4588369 -0.3219711, 103.4567617 -0.3298352, 103.4521743 -0.3405391, 103.4470408 -0.3472017, 103.4372107 -0.3552842, 103.4263976 -0.3582332, 103.4078296 -0.3574687, 103.3760457 -0.359107, 103.3643588 -0.3574687, 103.352235 -0.3535366, 103.3414219 -0.3486216, 103.3361792 -0.3450172, 103.330718 -0.3386823, 103.3219801 -0.3302721, 103.3081088 -0.3221895, 103.2928209 -0.3175237, 103.2853118 -0.3113799, 103.2704643 -0.2960203, 103.2632965 -0.2922658, 103.2569821 -0.2902178, 103.2513502 -0.2897059, 103.2498143 -0.2868046, 103.2467424 -0.2833914, 103.2419639 -0.2818554, 103.2371853 -0.2811728, 103.2342841 -0.2799782, 103.2330895 -0.2775889, 103.2464011 -0.2712744, 103.2518622 -0.2683732, 103.258518 -0.2620587, 103.268587 -0.2472112, 103.2730242 -0.2444806, 103.2767788 -0.2436273, 103.2805333 -0.2441393, 103.2935036 -0.2485765, 103.3073272 -0.2519897)), ((103.5698996 -0.2209074, 103.5792301 -0.2202517, 103.5830631 -0.2221683, 103.5858875 -0.2222187, 103.5917883 -0.2244883, 103.6009675 -0.2247909, 103.6042457 -0.2244883, 103.6084822 -0.2257996, 103.6140805 -0.2265561, 103.6171066 -0.2261526, 103.6247222 -0.2267074, 103.6370283 -0.2265561, 103.6420718 -0.2283717, 103.6438874 -0.2306413, 103.64303 -0.23281, 103.6440387 -0.2351804, 103.6481239 -0.2373996, 103.6483257 -0.2404761, 103.6535205 -0.2434517, 103.6545796 -0.2464274, 103.656597 -0.2467804, 103.6626996 -0.25021, 103.6638596 -0.2503108, 103.6659274 -0.25369, 103.6679448 -0.2528326, 103.672837 -0.2547995, 103.6816126 -0.256363, 103.6842352 -0.2580778, 103.6881187 -0.2580274, 103.6914474 -0.2588343, 103.6915987 -0.2605995, 103.6956839 -0.2585821, 103.6990126 -0.2578761, 103.7029465 -0.25601, 103.7080449 -0.2557786, 103.7169674 -0.2623648, 103.721463 -0.2667369, 103.7260456 -0.2729056, 103.7326526 -0.27805, 103.7361326 -0.2816813, 103.7420334 -0.2857665, 103.7499517 -0.2920708, 103.7503047 -0.2929786, 103.7553987 -0.2964586, 103.7592317 -0.2999386, 103.7641743 -0.3063439, 103.7675534 -0.3093195, 103.7708821 -0.3148673, 103.7737569 -0.3183978, 103.7777412 -0.3254082, 103.7791534 -0.3265682, 103.7820786 -0.3325195, 103.7843986 -0.3354447, 103.7862143 -0.3404882, 103.7856595 -0.3435143, 103.7834404 -0.3457838, 103.7766821 -0.347196, 103.7667465 -0.3457334, 103.7637204 -0.344876, 103.751616 -0.3459856, 103.7394108 -0.3460864, 103.7378474 -0.3470951, 103.7298787 -0.3478517, 103.7270039 -0.3489612, 103.7156056 -0.3503734, 103.7074352 -0.352996, 103.7034509 -0.3533995, 103.6988613 -0.3552151, 103.6939691 -0.3546603, 103.6937262 -0.3559567, 103.6899848 -0.3580899, 103.6835621 -0.3592868, 103.6819657 -0.3607125, 103.6724839 -0.3641925, 103.6647674 -0.3660082, 103.6593709 -0.3708499, 103.65347 -0.3746829, 103.6488805 -0.3769021, 103.6389953 -0.3827021, 103.6374972 -0.3828203, 103.6267396 -0.3886029, 103.622957 -0.3892081, 103.6170057 -0.3917803, 103.6139796 -0.3919316, 103.6084318 -0.3944029, 103.6040944 -0.3955629, 103.6009675 -0.3935455, 103.5963275 -0.3948568, 103.5834666 -0.3853247, 103.5793814 -0.3838621, 103.5627379 -0.3832568, 103.5570388 -0.384316, 103.5427153 -0.387796, 103.537924 -0.3876951, 103.5353014 -0.3853247, 103.5318718 -0.3793229, 103.5294005 -0.3739769, 103.5233988 -0.3652012, 103.5208771 -0.3630829, 103.5124545 -0.3602082, 103.5062006 -0.3606116, 103.4958614 -0.3637386, 103.4940962 -0.3650499, 103.4760406 -0.3713542, 103.4684754 -0.3731699, 103.4631293 -0.3728169, 103.4593971 -0.3699421, 103.4557658 -0.3660082, 103.4538493 -0.3649995, 103.4511762 -0.3602586, 103.4510754 -0.3586447, 103.456018 -0.3458847, 103.4623728 -0.3339821, 103.4689797 -0.3106812, 103.470291 -0.3068482, 103.4747797 -0.2980221, 103.4919275 -0.2742674, 103.5117988 -0.247083, 103.5171449 -0.2400222, 103.5266771 -0.2282709, 103.5323258 -0.2224204, 103.5386805 -0.2183352, 103.5495744 -0.2163683, 103.5546179 -0.2160657, 103.5573918 -0.2174778, 103.5698996 -0.2209074)), ((103.4715068 -0.2833061, 103.4677932 -0.2893133, 103.4641889 -0.2973959, 103.4623321 -0.3049323, 103.4605845 -0.3097381, 103.4588369 -0.310175, 103.4520651 -0.3053692, 103.4446379 -0.3010002, 103.439286 -0.2995803, 103.4338248 -0.2995803, 103.4229025 -0.3011094, 103.4188612 -0.2995803, 103.4118709 -0.2945561, 103.4053175 -0.2917162, 103.3927568 -0.2909517, 103.3825991 -0.2947745, 103.3792131 -0.2945561, 103.3715675 -0.2895318, 103.3686185 -0.288658, 103.3616282 -0.2835245, 103.3526719 -0.2834153, 103.3469923 -0.2849444, 103.3451355 -0.2824323, 103.3457908 -0.2795925, 103.3520166 -0.2704177, 103.3529996 -0.2664857, 103.3528903 -0.2635366, 103.3489685 -0.2567682, 103.3474326 -0.2555736, 103.3445313 -0.2507951, 103.356307 -0.2475525, 103.3723491 -0.2453339, 103.3817355 -0.2446513, 103.3909512 -0.2424327, 103.4023856 -0.2405554, 103.4071641 -0.2393607, 103.4141376 -0.2365564, 103.4239947 -0.2310973, 103.4325926 -0.2241719, 103.4428903 -0.217226, 103.4482423 -0.2142769, 103.4629874 -0.2114371, 103.4792617 -0.2063036, 103.4897471 -0.2057575, 103.4993588 -0.2043376, 103.5094073 -0.2007333, 103.5124656 -0.2002964, 103.5177083 -0.2028085, 103.5221864 -0.2082697, 103.520002 -0.2125294, 103.5162884 -0.2179905, 103.5109364 -0.2248716, 103.5049291 -0.2339371, 103.499468 -0.2411459, 103.4943345 -0.2487915, 103.4897471 -0.256874, 103.4813369 -0.2698716, 103.4715068 -0.2833061)), ((103.5559364 -0.1748473, 103.5620529 -0.1756119, 103.5675141 -0.1796532, 103.5682786 -0.1855512, 103.5691524 -0.1875172, 103.5688248 -0.1911216, 103.5674049 -0.1939614, 103.5613976 -0.1953813, 103.550366 -0.1992041, 103.5402083 -0.2018255, 103.5325626 -0.2045561, 103.5291767 -0.2045561, 103.5234971 -0.2021532, 103.520002 -0.1992041, 103.5135578 -0.1968012, 103.5029631 -0.1983303, 103.4967374 -0.2001871, 103.4855966 -0.2013886, 103.4791524 -0.2010609, 103.4792617 -0.1998595, 103.4920408 -0.1917769, 103.4978296 -0.1887187, 103.4988126 -0.1876265, 103.5060214 -0.1846774, 103.5110456 -0.1816192, 103.5233879 -0.1789978, 103.5320165 -0.1764857, 103.538133 -0.1763765, 103.5430878 -0.1750389, 103.5559364 -0.1748473)), ((103.5958402 -0.1196848, 103.5940825 -0.1179271, 103.6000318 -0.1152228, 103.5985445 -0.1188735, 103.5958402 -0.1196848)), ((103.5170125 -0.1041356, 103.5114689 -0.1048116, 103.5053844 -0.1045412, 103.5038971 -0.1075158, 103.5053844 -0.109544, 103.5053844 -0.1163045, 103.5038971 -0.1190087, 103.4978126 -0.1194144, 103.4925394 -0.1176566, 103.4863197 -0.1142764, 103.4802352 -0.1099496, 103.4761789 -0.1087327, 103.474962 -0.1054877, 103.4801 -0.1045412, 103.4836155 -0.1026483, 103.4872662 -0.0995384, 103.4898352 -0.0964286, 103.4910521 -0.0911554, 103.4925394 -0.0887216, 103.4991647 -0.0860174, 103.5044379 -0.086423, 103.5086294 -0.091561, 103.5144435 -0.0946708, 103.5191759 -0.1022426, 103.5170125 -0.1041356)), ((103.5817783 -0.0773639, 103.5867811 -0.0854765, 103.5936769 -0.0903441, 103.5932712 -0.0933187, 103.5909727 -0.0972398, 103.5853811 -0.1019868, 103.5601447 -0.1149524, 103.5478405 -0.1195496, 103.5316152 -0.1229298, 103.5190406 -0.1199552, 103.5066013 -0.1190087, 103.5064794 -0.1104731, 103.5059252 -0.1072454, 103.5067365 -0.1057581, 103.512821 -0.1065694, 103.5155252 -0.1062989, 103.5203927 -0.1041356, 103.5213392 -0.1026483, 103.517543 -0.0972478, 103.5167421 -0.09413, 103.5272885 -0.0879103, 103.5382405 -0.0839892, 103.5409448 -0.0834484, 103.5482461 -0.0780399, 103.5544658 -0.0781752, 103.5596038 -0.0773639, 103.5652827 -0.0779047, 103.5717728 -0.0762822, 103.5781277 -0.0731724, 103.5805614 -0.0739836, 103.5817783 -0.0773639)), ((103.4769902 -0.0497809, 103.4809113 -0.0532964, 103.4869957 -0.0619499, 103.5001112 -0.0701977, 103.5002464 -0.0774991, 103.5028154 -0.0808794, 103.5064661 -0.0830427, 103.5114689 -0.0829075, 103.5193111 -0.0784456, 103.523773 -0.0776343, 103.5270181 -0.0788512, 103.5286406 -0.0815554, 103.5240434 -0.0849357, 103.5217449 -0.0858822, 103.5164716 -0.0906145, 103.5141731 -0.0904793, 103.510928 -0.0868286, 103.50579 -0.083854, 103.5005168 -0.0825019, 103.4979478 -0.0826371, 103.4914577 -0.0848005, 103.4891591 -0.0806089, 103.482669 -0.0762822, 103.482669 -0.0737132, 103.4846972 -0.0697921, 103.4845619 -0.0657358, 103.4823986 -0.058164, 103.4805056 -0.0550541, 103.477531 -0.0531612, 103.4736099 -0.0534316, 103.4694184 -0.0576231, 103.4665789 -0.0577584, 103.4652268 -0.056271, 103.4675254 -0.0523499, 103.4677958 -0.0489697, 103.4645508 -0.0450486, 103.4677958 -0.0436965, 103.4769902 -0.0497809)), ((103.6698915 -0.0496297, 103.6670024 -0.0525188, 103.6594906 -0.0513631, 103.6567459 -0.050063, 103.6540013 -0.0460182, 103.6490897 -0.0441403, 103.6437448 -0.0320059, 103.6421558 -0.0240607, 103.6401334 -0.0200159, 103.6369553 -0.0174157, 103.6383999 -0.0145266, 103.6436003 -0.0159712, 103.6537123 -0.018138, 103.6639688 -0.0211716, 103.6698915 -0.0268054, 103.6737919 -0.0314281, 103.6800035 -0.0361951, 103.6824593 -0.0389398, 103.681737 -0.0409622, 103.6787034 -0.0442847, 103.6711916 -0.0493407, 103.6698915 -0.0496297)), ((103.6418669 -0.0304169, 103.6457672 -0.0415401, 103.6486563 -0.0460182, 103.6480785 -0.0487629, 103.6407112 -0.0504964, 103.6386888 -0.0504964, 103.6282879 -0.0463071, 103.6249654 -0.0439958, 103.6188982 -0.0385065, 103.6181759 -0.0347506, 103.616298 -0.0312836, 103.6110975 -0.0273833, 103.607775 -0.0240607, 103.6030079 -0.0229051, 103.6001188 -0.0198715, 103.6009855 -0.0177046, 103.6090751 -0.0127931, 103.6147089 -0.008026, 103.6165869 -0.0084594, 103.6220762 -0.0125042, 103.6249654 -0.0135154, 103.6300214 -0.0166934, 103.6347885 -0.0172713, 103.6401334 -0.0218939, 103.6414335 -0.0246386, 103.6418669 -0.0304169)), ((103.5879431 0.4080463, 103.5856192 0.407835, 103.5797037 0.4118491, 103.5674502 0.4188208, 103.5589996 0.4251588, 103.5463236 0.436356, 103.5408307 0.4429052, 103.5391405 0.4475531, 103.541887 0.4492432, 103.5454785 0.4502996, 103.5490701 0.4500883, 103.5560419 0.4479756, 103.5651263 0.4437503, 103.5803375 0.4323419, 103.5822389 0.4291729, 103.5911121 0.4164969, 103.5913234 0.4124829, 103.5898445 0.4093139, 103.5879431 0.4080463)), ((103.4424089 -0.7396057, 103.4421418 -0.7439341, 103.4455266 -0.7509225, 103.4441209 -0.760015, 103.4422761 -0.7672408, 103.4397242 -0.7712431, 103.4370085 -0.7724651, 103.4248574 -0.7760149, 103.4105218 -0.7828414, 103.3956402 -0.7889852, 103.3732709 -0.7975795, 103.3661989 -0.7986176, 103.3614898 -0.8052317, 103.3571988 -0.8066896, 103.3531701 -0.8058026, 103.3504613 -0.8034207, 103.3479686 -0.7954757, 103.3480881 -0.7939564, 103.345248 -0.7929024, 103.3393535 -0.7919908, 103.321195 -0.7882388, 103.3056158 -0.7844519, 103.2945163 -0.7825572, 103.2647617 -0.7764307, 103.2552941 -0.7741685, 103.2528057 -0.7728779, 103.24696 -0.7726017, 103.2334436 -0.7700076, 103.2306368 -0.7697211, 103.2194271 -0.7672481, 103.1638644 -0.7554684, 103.1468903 -0.7519325, 103.1419001 -0.7497771, 103.1239334 -0.7474367, 103.1215464 -0.7469228, 103.115892 -0.7495283, 103.1064639 -0.7525837, 103.0978092 -0.7575663, 103.092604 -0.758497, 103.082623 -0.7565547, 103.072855 -0.756981, 103.0603784 -0.7557553, 103.0539618 -0.7554653, 103.0486861 -0.7547452, 103.0396786 -0.7554828, 103.0187653 -0.7551144, 103.0122305 -0.7553443, 103.0085806 -0.7581542, 103.0036102 -0.7629293, 102.99647 -0.7727344, 102.9766065 -0.8017563, 102.9723454 -0.8082257, 102.967472 -0.8135516, 102.9616463 -0.8209077, 102.9488198 -0.8400036, 102.9444188 -0.8459123, 102.9341003 -0.8587695, 102.9280515 -0.8674945, 102.9184867 -0.8775332, 102.9007267 -0.8939718, 102.8830381 -0.9125606, 102.8733456 -0.9210082, 102.8615962 -0.931586, 102.8517307 -0.9392614, 102.824717 -0.9598978, 102.8115297 -0.9719202, 102.8041805 -0.9797553, 102.7900213 -0.9941076, 102.7834243 -0.9984745, 102.7753628 -1.0088659, 102.7737052 -1.0138386, 102.7769937 -1.0158623, 102.7810944 -1.0197699, 102.7819598 -1.022679, 102.7810187 -1.0246056, 102.7828692 -1.0267229, 102.7831518 -1.0304426, 102.7804051 -1.033323, 102.7774007 -1.0309887, 102.7736578 -1.0312013, 102.7733715 -1.0328277, 102.7705666 -1.0339977, 102.7605194 -1.0274726, 102.7581073 -1.0277221, 102.7559057 -1.0327794, 102.7599292 -1.0388817, 102.7588813 -1.0421818, 102.7565976 -1.0456006, 102.7546488 -1.045946, 102.7509786 -1.0442212, 102.7471624 -1.0475073, 102.7402113 -1.0480046, 102.7376796 -1.0494259, 102.733197 -1.0540629, 102.7329077 -1.0596716, 102.7349321 -1.069743, 102.734847 -1.072374, 102.7332287 -1.0757214, 102.7290324 -1.0786363, 102.7267396 -1.0781323, 102.7187939 -1.0741917, 102.716976 -1.074286, 102.7116006 -1.0809672, 102.709746 -1.0824607, 102.7053861 -1.0818714, 102.6948689 -1.0849368, 102.6935607 -1.0865742, 102.690982 -1.0872419, 102.6869565 -1.0843567, 102.6849949 -1.0858979, 102.6853204 -1.0953099, 102.683621 -1.0958108, 102.6796775 -1.0944684, 102.6764813 -1.0947768, 102.6746503 -1.0964138, 102.6723644 -1.1025469, 102.6715625 -1.1100205, 102.669815 -1.1113585, 102.6632902 -1.1139963, 102.6540691 -1.1158186, 102.6495727 -1.1185197, 102.6468048 -1.1222728, 102.641659 -1.121008, 102.6377886 -1.1158862, 102.6342008 -1.1138058, 102.6303482 -1.1099733, 102.626358 -1.1016707, 102.6231613 -1.0978649, 102.6168137 -1.0946342, 102.6121216 -1.0944018, 102.6068039 -1.0950338, 102.6027985 -1.0947441, 102.5938187 -1.09255, 102.5867767 -1.0922015, 102.5827713 -1.0928917, 102.5773571 -1.0955295, 102.5713991 -1.0966127, 102.5668519 -1.0953596, 102.5586058 -1.0973197, 102.5562376 -1.0958011, 102.5550093 -1.0928124, 102.5550278 -1.0900316, 102.5566891 -1.0825945, 102.559379 -1.0603874, 102.5606228 -1.0435548, 102.5626676 -1.0204555, 102.5645829 -0.9884773, 102.5674732 -0.9370499, 102.5705622 -0.9139932, 102.5733152 -0.899943, 102.5779678 -0.881715, 102.5833331 -0.8691112, 102.5910094 -0.8581491, 102.6091517 -0.8430643, 102.6258852 -0.8271586, 102.6340145 -0.8170782, 102.6386242 -0.8059053, 102.6386731 -0.7918739, 102.638374 -0.76938, 102.6383801 -0.7582044, 102.6387859 -0.7440151, 102.6386645 -0.7325824, 102.6392141 -0.7170458, 102.642201 -0.7004202, 102.6454557 -0.6895187, 102.6565625 -0.6791662, 102.6671261 -0.6720842, 102.6676748 -0.6566836, 102.6660199 -0.637241, 102.6639306 -0.6197481, 102.6633379 -0.6049702, 102.6660794 -0.5908539, 102.6798188 -0.558004, 102.6873261 -0.5393227, 102.6903929 -0.4846143, 102.6911873 -0.4690615, 102.694423 -0.4698979, 102.6994778 -0.4755854, 102.7022108 -0.4772203, 102.7053548 -0.4777138, 102.7091312 -0.4760731, 102.7127959 -0.4717067, 102.7193188 -0.4648671, 102.7196878 -0.4597821, 102.7168147 -0.4543362, 102.7168065 -0.3705974, 102.7169166 -0.3466035, 102.7168581 -0.2971294, 102.7168496 -0.2446407, 102.7168425 -0.1157138, 102.7168429 -0.0812486, 102.7168433 0.0740141, 102.7169694 0.1053646, 102.7234267 0.1064534, 102.7306698 0.1083238, 102.7343875 0.1101947, 102.7420036 0.1129955, 102.7483169 0.1142658, 102.7818511 0.1171479, 102.7859552 0.1183694, 102.794994 0.1197618, 102.8141221 0.126431, 102.8351068 0.1378639, 102.8440054 0.1453974, 102.8522722 0.1492745, 102.8590061 0.1530862, 102.8703698 0.162122, 102.8758415 0.1674872, 102.8841193 0.1766645, 102.8893107 0.1833004, 102.894362 0.1907836, 102.8971681 0.1938896, 102.9029209 0.2020785, 102.9127422 0.2128081, 102.9175127 0.2185964, 102.932244 0.2321484, 102.9409422 0.2393474, 102.9479572 0.2459819, 102.9600227 0.2568508, 102.9640909 0.2593912, 102.9706847 0.2647547, 102.9748937 0.2689893, 102.98766 0.2785865, 102.9934118 0.282538, 103.0039335 0.2908648, 103.0092639 0.2934044, 103.015296 0.2970732, 103.0276393 0.3013043, 103.0405427 0.3035585, 103.0474154 0.3053914, 103.0590572 0.3099048, 103.065649 0.3111729, 103.0715401 0.3138531, 103.0850041 0.3169538, 103.0945415 0.3201971, 103.1002913 0.3207595, 103.1064622 0.3221687, 103.1159992 0.3251295, 103.1220306 0.3287975, 103.1325498 0.333593, 103.1450167 0.3404693, 103.1563036 0.3531059, 103.1641949 0.3602539, 103.1742467 0.3723366, 103.1972394 0.395461, 103.2080941 0.4083882, 103.2206674 0.4190511, 103.2324094 0.4282347, 103.2416416 0.4339858, 103.2559935 0.4463989, 103.2636205 0.4521506, 103.2858962 0.4634473, 103.2955289 0.4685915, 103.3112814 0.4755492, 103.3295407 0.4816972, 103.3368906 0.4853416, 103.3388778 0.4876248, 103.3399786 0.491788, 103.3418422 0.495534, 103.3424895 0.496835, 103.3466112 0.5108676, 103.3508296 0.5193465, 103.3560532 0.5308537, 103.3572724 0.5373749, 103.3608316 0.5367076, 103.3747752 0.53544, 103.3798456 0.5339611, 103.3836484 0.5339611, 103.3925216 0.5318484, 103.407099 0.5269893, 103.4151271 0.5231865, 103.4273806 0.5143133, 103.4318172 0.5086091, 103.4360425 0.5079753, 103.4381551 0.506919, 103.4394227 0.5029049, 103.4529438 0.4931867, 103.458648 0.491074, 103.4607607 0.4893839, 103.4670058 0.4829227, 103.4721691 0.4790318, 103.4749155 0.4745952, 103.4782958 0.4731163, 103.4799859 0.4703699, 103.4831549 0.4686797, 103.4850563 0.4655107, 103.4884366 0.4646657, 103.4888591 0.4619192, 103.4956196 0.4606516, 103.496676 0.4566376, 103.5108308 0.4492432, 103.5241406 0.4437503, 103.5344927 0.4397362, 103.5463236 0.4274828, 103.5551968 0.4177645, 103.5666052 0.4082575, 103.5778023 0.4012857, 103.5879431 0.39199, 103.5919572 0.3852295, 103.5995628 0.3685394, 103.602943 0.3583986, 103.6139289 0.3465677, 103.618788 0.3457226, 103.6204781 0.3446663, 103.6261823 0.3448776, 103.6373795 0.3429762, 103.6509005 0.3387508, 103.6732948 0.3271312, 103.6785764 0.3260749, 103.6927313 0.3144552, 103.6973791 0.3121313, 103.6999143 0.3095961, 103.7064636 0.3057933, 103.7151255 0.2967088, 103.7212523 0.2874131, 103.72421 0.2817089, 103.733717 0.266709, 103.7373085 0.2597372, 103.7426729 0.2508379, 103.743224 0.2481175, 103.7482944 0.2386105, 103.7569563 0.2189627, 103.763083 0.1982586, 103.7664633 0.1853714, 103.766252 0.1813573, 103.7673084 0.1731179, 103.7673084 0.1650898, 103.7683647 0.1610757, 103.7679422 0.1519913, 103.7692321 0.1507037, 103.7704774 0.1388927, 103.771745 0.1342449, 103.7713224 0.1285407, 103.7734351 0.1219914, 103.7738576 0.1162872, 103.7753999 0.1105788, 103.7755351 0.1013845, 103.7797737 0.0853041, 103.7822956 0.0724494, 103.7882449 0.0556833, 103.7956814 0.0401341, 103.8000082 0.0331031, 103.8010899 0.0302637, 103.8043349 0.0249905, 103.8120419 0.0071427, 103.8125828 0.003492, 103.8146109 -0.0001587, 103.8140701 -0.0058375, 103.810149 -0.0109755, 103.8067687 -0.0120572, 103.799873 -0.0117868, 103.7906787 -0.0101642, 103.7845942 -0.0101642, 103.7798618 -0.0092178, 103.7618788 -0.0097586, 103.7582281 -0.0104347, 103.7541718 -0.0123276, 103.7479521 -0.0115163, 103.7402451 -0.015167, 103.7336198 -0.0153022, 103.7294283 -0.0169248, 103.725372 -0.0161135, 103.7245607 -0.0180064, 103.7188819 -0.0193586, 103.7141495 -0.0197642, 103.70482 -0.022198, 103.6923806 -0.0215219, 103.6904876 -0.0231445, 103.6841327 -0.0227388, 103.6792652 -0.0219276, 103.670206 -0.0173304, 103.6633103 -0.0161135, 103.6646624 -0.0186825, 103.6397837 -0.0128684, 103.636809 -0.0127332, 103.6338344 -0.014491, 103.6240992 -0.0107051, 103.6157162 -0.0059727, 103.6117951 -0.0081361, 103.6042233 -0.0140853, 103.5992205 -0.0171952, 103.5965163 -0.017736, 103.5886741 -0.0212515, 103.5775627 -0.0288099, 103.5758291 -0.0319331, 103.5738009 -0.0320683, 103.5704207 -0.0355838, 103.5747474 -0.0368007, 103.5779924 -0.0365303, 103.5856994 -0.0316627, 103.5889445 -0.0312571, 103.5925952 -0.0323388, 103.5955698 -0.035719, 103.5966515 -0.0393697, 103.5966515 -0.04275, 103.593136 -0.0501866, 103.5863755 -0.056271, 103.5832657 -0.0610034, 103.5792093 -0.0628964, 103.5754234 -0.0623555, 103.5670404 -0.0688456, 103.5636601 -0.0707386, 103.5481109 -0.0726315, 103.5428377 -0.0743893, 103.535942 -0.0802033, 103.5290462 -0.0753357, 103.523097 -0.0737132, 103.517959 -0.0743893, 103.5098463 -0.0789864, 103.5070069 -0.0795273, 103.5041675 -0.0784456, 103.5041675 -0.0700625, 103.5014633 -0.0669527, 103.487807 -0.0574879, 103.4811817 -0.0493753, 103.4687423 -0.0409922, 103.4617114 -0.0457246, 103.4656325 -0.048564, 103.4657677 -0.0508626, 103.4630635 -0.055595, 103.465362 -0.0597865, 103.4706353 -0.0593809, 103.4753676 -0.0554598, 103.4779366 -0.0557302, 103.4813169 -0.0616795, 103.482669 -0.0697921, 103.4802352 -0.0730371, 103.4796944 -0.0762822, 103.4810465 -0.078716, 103.4875366 -0.0825019, 103.4888887 -0.0866934, 103.4882126 -0.0934539, 103.4853732 -0.0976455, 103.479931 -0.1017361, 103.4720806 -0.103784, 103.470886 -0.1073679, 103.4731046 -0.1111225, 103.4710566 -0.1199969, 103.4830029 -0.1273353, 103.4939253 -0.1316018, 103.4975092 -0.1339911, 103.5009224 -0.1418415, 103.5019464 -0.1457667, 103.4947786 -0.1578837, 103.4835149 -0.1641982, 103.4742992 -0.170342, 103.4712273 -0.1720486, 103.4620116 -0.1756325, 103.4555265 -0.1841655, 103.449212 -0.1886027, 103.4434095 -0.191504, 103.4335111 -0.1981598, 103.4195169 -0.2099354, 103.4046694 -0.222735, 103.3968189 -0.2275135, 103.3850433 -0.2312681, 103.3562015 -0.2363879, 103.3381114 -0.2409958, 103.3189974 -0.2437264, 103.3094403 -0.2437264, 103.2992006 -0.2415078, 103.287937 -0.2380945, 103.277356 -0.2362173, 103.2695056 -0.2384359, 103.2619965 -0.243897, 103.2573886 -0.2500408, 103.2531221 -0.2566966, 103.2466369 -0.2638644, 103.2268402 -0.2713735, 103.2278642 -0.2799066, 103.2317894 -0.2840024, 103.2433944 -0.2863917, 103.2448249 -0.2879653, 103.2460479 -0.3050451, 103.2502337 -0.3044324, 103.2617825 -0.3053948, 103.2646697 -0.3073197, 103.2757374 -0.3201517, 103.2826346 -0.3257657, 103.292419 -0.3313797, 103.3012411 -0.3360313, 103.3089403 -0.3393998, 103.3188851 -0.3448534, 103.3262635 -0.352713, 103.3241783 -0.3564022, 103.3158375 -0.3612142, 103.313894 -0.3645615, 103.3126993 -0.3695107, 103.3067262 -0.3785558, 103.3057022 -0.381969, 103.3065555 -0.3848702, 103.3091155 -0.3889661, 103.3215737 -0.3988645, 103.3265229 -0.4009124, 103.3313014 -0.4012537, 103.334032 -0.404667, 103.3342027 -0.4097868, 103.3277175 -0.4290715, 103.3241337 -0.4386286, 103.3284002 -0.4403352, 103.3336907 -0.4413592, 103.3410291 -0.4413592, 103.3516101 -0.4393112, 103.3565593 -0.4365806, 103.3642391 -0.434362, 103.3703829 -0.4352153, 103.3726015 -0.4391406, 103.3739668 -0.4490389, 103.3734548 -0.4526228, 103.3748201 -0.467641, 103.37738 -0.48027, 103.3871077 -0.5019439, 103.3871077 -0.5074051, 103.3886437 -0.512525, 103.3903503 -0.5159382, 103.3947661 -0.5198847, 103.4043658 -0.5252179, 103.4124723 -0.5279911, 103.420792 -0.5288444, 103.4288984 -0.531191, 103.4327843 -0.537403, 103.4341823 -0.5385389, 103.4361046 -0.5433447, 103.4370057 -0.5528362, 103.4360446 -0.5575547, 103.4344718 -0.5685644, 103.431763 -0.5773896, 103.4315883 -0.5812343, 103.4266077 -0.5911955, 103.4211028 -0.5977489, 103.4159475 -0.601244, 103.4059863 -0.603079, 103.3964621 -0.6073605, 103.3899087 -0.609545, 103.3812582 -0.6093702, 103.3740058 -0.6097197, 103.3693747 -0.6125158, 103.3608116 -0.6204673, 103.3587145 -0.6237877, 103.3537339 -0.6271955, 103.3443735 -0.6260923, 103.3405507 -0.6282768, 103.3374924 -0.6310073, 103.3354172 -0.6346117, 103.3348711 -0.6391991, 103.3317036 -0.6418205, 103.3288236 -0.645528, 103.3218735 -0.6564564, 103.3173953 -0.6608253, 103.3134059 -0.6637093, 103.3100605 -0.6648729, 103.2995919 -0.6657404, 103.2921647 -0.6678156, 103.2863759 -0.6702185, 103.2805871 -0.6707646, 103.2725046 -0.6725122, 103.2592885 -0.6777549, 103.254155 -0.6787379, 103.2418128 -0.6790656, 103.2355871 -0.6805947, 103.2305628 -0.6827792, 103.2265844 -0.6851957, 103.2297983 -0.6888957, 103.2374439 -0.6921724, 103.2444342 -0.6974151, 103.2534997 -0.7011287, 103.2587424 -0.7016748, 103.2643128 -0.7011287, 103.268791 -0.6999272, 103.2733783 -0.7006918, 103.2814609 -0.7040777, 103.2877958 -0.7056068, 103.2951138 -0.7054976, 103.3139002 -0.7020025, 103.3201259 -0.6989442, 103.3288638 -0.6976335, 103.3426177 -0.6977003, 103.3595555 -0.6973059, 103.3673104 -0.6953399, 103.3758298 -0.6951214, 103.3815094 -0.6977428, 103.3830385 -0.697852, 103.3936332 -0.7032039, 103.4024803 -0.7053884, 103.4167885 -0.7052792, 103.4230142 -0.7056068, 103.4285993 -0.7074886, 103.4324074 -0.7096481, 103.4368856 -0.7136894, 103.4366671 -0.7169661, 103.4347011 -0.7201335, 103.4285846 -0.7247209, 103.4195 -0.7301138, 103.4281477 -0.7333496, 103.4354657 -0.7340049, 103.4373225 -0.7375, 103.441473 -0.7369539, 103.4424089 -0.7396057)))</t>
  </si>
  <si>
    <t>1332:82</t>
  </si>
  <si>
    <t>pelalawan</t>
  </si>
  <si>
    <t>KABUPATEN PELALAWAN</t>
  </si>
  <si>
    <t>MULTIPOLYGON (((102.8563687 0.2585969, 102.8444794 0.2566793, 102.8322066 0.2589804, 102.8264537 0.2639663, 102.8264537 0.2720203, 102.8291384 0.2777732, 102.8398771 0.2846767, 102.852917 0.2881284, 102.8701756 0.2950319, 102.8951048 0.30462, 102.9089117 0.3107564, 102.9188834 0.3165093, 102.9292386 0.3211116, 102.934608 0.3245633, 102.9430455 0.3226457, 102.9457302 0.3149752, 102.9453467 0.3069211, 102.9388268 0.3038529, 102.9326903 0.3023188, 102.9238692 0.2988671, 102.9169658 0.296566, 102.9066106 0.2908131, 102.9008577 0.2854437, 102.8947213 0.2812249, 102.8882014 0.2762391, 102.8820649 0.2704862, 102.8736274 0.2658839, 102.8563687 0.2585969)), ((102.9649065 0.3203445, 102.9522502 0.3161258, 102.9491819 0.3168928, 102.9484149 0.3234128, 102.9449632 0.327248, 102.9534007 0.3372197, 102.9603042 0.341822, 102.9683582 0.3452737, 102.9741111 0.349876, 102.9787134 0.3560124, 102.9863839 0.3560124, 102.9894521 0.3533278, 102.9929039 0.3460408, 102.9963556 0.341822, 102.9940545 0.3368362, 102.987918 0.3326174, 102.9821652 0.3291656, 102.9702759 0.3245633, 102.9649065 0.3203445)), ((102.9444125 0.3285811, 102.9418503 0.3266594, 102.9375266 0.3285811, 102.9364056 0.3324244, 102.9381671 0.342513, 102.9424908 0.3476374, 102.9530599 0.355324, 102.9577038 0.3580463, 102.9636289 0.3602882, 102.973077 0.3609287, 102.977721 0.3569253, 102.9716358 0.3490786, 102.9655506 0.3447549, 102.9605863 0.3429934, 102.9509781 0.3369082, 102.9469747 0.3325845, 102.9444125 0.3285811)), ((103.1727109 0.4166039, 103.1711938 0.4171674, 103.1739246 0.4212419, 103.1793427 0.4277437, 103.1822469 0.4298676, 103.1841974 0.4291741, 103.1804697 0.4243627, 103.1727109 0.4166039)), ((103.0734392 0.5435551, 103.0760851 0.5382633, 103.071124 0.538594, 103.0668245 0.544878, 103.0559102 0.5577767, 103.0430114 0.5789439, 103.0446651 0.5822512, 103.0479725 0.5753058, 103.0575638 0.5647222, 103.0691396 0.551162, 103.0734392 0.5435551)), ((102.9792876 0.6491952, 102.9772883 0.6490138, 102.9696597 0.654783, 102.9661189 0.6588108, 102.9680281 0.659907, 102.9704809 0.6590818, 102.9753845 0.6546869, 102.9792876 0.6491952)), ((103.070945 0.5654275, 103.0688031 0.5633829, 103.0647139 0.5673748, 103.0610711 0.5797896, 103.0566187 0.5894162, 103.0545731 0.5958661, 103.0507224 0.6044097, 103.048564 0.6078409, 103.044683 0.6158802, 103.0394159 0.6236422, 103.0348452 0.6273234, 103.0326474 0.6305955, 103.0273778 0.642435, 103.0289421 0.6466467, 103.0327928 0.6544683, 103.0342368 0.660846, 103.0377129 0.6618112, 103.0427789 0.661541, 103.0513973 0.6597626, 103.055367 0.6548005, 103.0596675 0.6390872, 103.0626447 0.6339597, 103.0638025 0.6306517, 103.0671106 0.624201, 103.0704083 0.6187582, 103.0774793 0.6092682, 103.0794155 0.6056109, 103.0830504 0.5947064, 103.0842187 0.5901412, 103.0811031 0.5837802, 103.0790261 0.5776951, 103.0761052 0.5756505, 103.0728923 0.5701009, 103.070945 0.5654275)), ((103.1087889 0.6383998, 103.1043327 0.6307757, 103.0985351 0.6403468, 103.0933432 0.6504708, 103.0942518 0.6552733, 103.0961447 0.6590594, 103.1006889 0.6635378, 103.1096896 0.6684004, 103.111282 0.6621735, 103.1147853 0.6537615, 103.1147242 0.6496217, 103.1087889 0.6383998)), ((102.9753963 0.6694147, 102.975031 0.6672196, 102.9717606 0.6684114, 102.9664026 0.6727153, 102.9655867 0.6750944, 102.9708568 0.6744497, 102.9734905 0.6725265, 102.9753963 0.6694147)), ((103.2254382 0.5228586, 103.2174448 0.5205902, 103.2116995 0.5207954, 103.2041221 0.5194648, 103.2004141 0.5168968, 103.1916936 0.5138446, 103.1875385 0.5112285, 103.1833998 0.5060945, 103.1714799 0.4983135, 103.1655199 0.4996379, 103.1612155 0.504439, 103.1579044 0.5100678, 103.1507856 0.5200011, 103.147092 0.5268059, 103.1437489 0.533855, 103.1401045 0.5455004, 103.1382839 0.5534678, 103.1396199 0.5573443, 103.1384202 0.5636704, 103.1385811 0.5791226, 103.1458331 0.6041626, 103.144481 0.609069, 103.1469294 0.6306517, 103.1489389 0.6335068, 103.1485546 0.6413206, 103.1487355 0.6595956, 103.1494593 0.6666522, 103.1556112 0.6789561, 103.1614013 0.685289, 103.1642826 0.6855202, 103.1657301 0.6885956, 103.191231 0.7004011, 103.2073911 0.7023403, 103.2232279 0.7010475, 103.2368023 0.6955531, 103.2507243 0.6852513, 103.2651631 0.6722726, 103.2727988 0.6651823, 103.2786164 0.6573649, 103.285343 0.6453661, 103.2918084 0.6323866, 103.2983592 0.6153885, 103.3021439 0.6015114, 103.3001254 0.580065, 103.3003777 0.5674494, 103.3008823 0.5545816, 103.2963407 0.5439845, 103.28929 0.5335896, 103.2849369 0.5284328, 103.2783108 0.5279097, 103.262962 0.526077, 103.2503623 0.5251606, 103.238908 0.5247025, 103.2320354 0.5247025, 103.229927 0.5234998, 103.2254382 0.5228586)), ((103.3418422 0.495534, 103.3399786 0.491788, 103.3388778 0.4876248, 103.3368906 0.4853416, 103.3295407 0.4816972, 103.3112814 0.4755492, 103.2955289 0.4685915, 103.2858962 0.4634473, 103.2636205 0.4521506, 103.2559935 0.4463989, 103.2416416 0.4339858, 103.2324094 0.4282347, 103.2206674 0.4190511, 103.2080941 0.4083882, 103.1972394 0.395461, 103.1742467 0.3723366, 103.1641949 0.3602539, 103.1563036 0.3531059, 103.1450167 0.3404693, 103.1325498 0.333593, 103.1220306 0.3287975, 103.1159992 0.3251295, 103.1064622 0.3221687, 103.1002913 0.3207595, 103.0945415 0.3201971, 103.0850041 0.3169538, 103.0715401 0.3138531, 103.065649 0.3111729, 103.0590572 0.3099048, 103.0474154 0.3053914, 103.0405427 0.3035585, 103.0276393 0.3013043, 103.015296 0.2970732, 103.0092639 0.2934044, 103.0039335 0.2908648, 102.9934118 0.282538, 102.98766 0.2785865, 102.9748937 0.2689893, 102.9706847 0.2647547, 102.9640909 0.2593912, 102.9600227 0.2568508, 102.9479572 0.2459819, 102.9409422 0.2393474, 102.932244 0.2321484, 102.9175127 0.2185964, 102.9127422 0.2128081, 102.9029209 0.2020785, 102.8971681 0.1938896, 102.894362 0.1907836, 102.8893107 0.1833004, 102.8841193 0.1766645, 102.8758415 0.1674872, 102.8703698 0.162122, 102.8590061 0.1530862, 102.8522722 0.1492745, 102.8440054 0.1453974, 102.8351068 0.1378639, 102.8141221 0.126431, 102.794994 0.1197618, 102.7859552 0.1183694, 102.7818511 0.1171479, 102.7483169 0.1142658, 102.7420036 0.1129955, 102.7343875 0.1101947, 102.7306698 0.1083238, 102.7234267 0.1064534, 102.7169694 0.1053646, 102.6743234 0.1044539, 102.6535247 0.1037347, 102.6420771 0.1035022, 102.6267719 0.1035644, 102.6178824 0.1029727, 102.6024097 0.1025911, 102.591129 0.100892, 102.5806788 0.0983127, 102.565644 0.0932029, 102.5511509 0.0846687, 102.5381364 0.074943, 102.5295584 0.0662093, 102.520093 0.0554904, 102.5151631 0.0491383, 102.5097401 0.0399078, 102.5034298 0.029883, 102.5000775 0.0233321, 102.4963016 0.0121689, 102.4952138 -0.0002322, 102.4925233 -0.0139597, 102.4905912 -0.0261327, 102.4877492 -0.0457997, 102.4870219 -0.0576957, 102.4854107 -0.0691936, 102.4796613 -0.0889393, 102.475463 -0.0977969, 102.4704252 -0.1050682, 102.4463653 -0.1331259, 102.4328847 -0.1473874, 102.4071552 -0.1664377, 102.3837158 -0.1765558, 102.3680762 -0.1788315, 102.3630456 -0.1785269, 102.3390914 -0.1777013, 102.300557 -0.1740929, 102.2795528 -0.1707831, 102.2709978 -0.1697405, 102.2600101 -0.1668477, 102.2526433 -0.165841, 102.2330877 -0.1658985, 102.2250979 -0.1664686, 102.2174347 -0.1680368, 102.2137187 -0.169233, 102.2009678 -0.175004, 102.194754 -0.1796365, 102.190576 -0.1862682, 102.1867153 -0.1971276, 102.1845417 -0.2018262, 102.1814515 -0.2069272, 102.1793446 -0.2123845, 102.1781351 -0.2177475, 102.1772904 -0.2304639, 102.1759205 -0.2400522, 102.1741137 -0.2467348, 102.171646 -0.2537039, 102.1691453 -0.2591486, 102.165246 -0.263565, 102.1583887 -0.2671887, 102.1502154 -0.2695998, 102.1430708 -0.2701487, 102.1327605 -0.2696454, 102.1259405 -0.2696576, 102.109925 -0.2714838, 102.1020252 -0.2731171, 102.0971687 -0.2755602, 102.090834 -0.2805386, 102.0653264 -0.2980323, 102.0474265 -0.312029, 102.0421733 -0.3173342, 102.0381602 -0.3226144, 102.0316354 -0.3298143, 102.0293365 -0.3344063, 102.0249296 -0.3413961, 102.0187719 -0.3500691, 102.0077486 -0.3619358, 101.9927414 -0.3767044, 101.9841219 -0.3847392, 101.9696234 -0.4003493, 101.9639317 -0.4047022, 101.9608102 -0.4064604, 101.9536321 -0.4078445, 101.9467039 -0.4068321, 101.9392147 -0.4049442, 101.9297394 -0.400903, 101.9238624 -0.399786, 101.9117968 -0.4000214, 101.9068877 -0.3994947, 101.8925743 -0.3957238, 101.8905437 -0.3959919, 101.8884645 -0.3931942, 101.8851125 -0.3933944, 101.879905 -0.3927374, 101.8789317 -0.3919424, 101.8724003 -0.3925123, 101.8698222 -0.3949489, 101.8682413 -0.3979338, 101.8627797 -0.4042392, 101.8609986 -0.4048287, 101.8566817 -0.4042863, 101.8494323 -0.4044432, 101.8478497 -0.4014474, 101.8444738 -0.3975704, 101.8396448 -0.3942634, 101.8378835 -0.3922667, 101.8359868 -0.3879075, 101.8344627 -0.3821928, 101.8325798 -0.3794311, 101.8287378 -0.3767883, 101.8243768 -0.3751302, 101.8196311 -0.3763228, 101.8108587 -0.3819736, 101.8045863 -0.3806864, 101.8008998 -0.3778681, 101.7977135 -0.3725897, 101.7930688 -0.3710519, 101.7885183 -0.3656854, 101.7862274 -0.364995, 101.7775344 -0.364995, 101.7721694 -0.3616009, 101.767586 -0.3601935, 101.765105 -0.3580396, 101.7585623 -0.356648, 101.7476874 -0.3521093, 101.7481405 -0.3477958, 101.7460622 -0.344398, 101.7492422 -0.3410641, 101.7552134 -0.3368797, 101.7598972 -0.3313527, 101.7591754 -0.3274298, 101.7576377 -0.3270219, 101.7575382 -0.3238022, 101.75406 -0.320149, 101.7546563 -0.3123347, 101.7538471 -0.311196, 101.7458181 -0.3097092, 101.7386197 -0.3092906, 101.7352451 -0.311636, 101.7330336 -0.3108911, 101.732776 -0.308185, 101.7341947 -0.3050853, 101.7348852 -0.2990598, 101.7322596 -0.2935934, 101.7264432 -0.2873226, 101.7222399 -0.2841228, 101.7196933 -0.2808534, 101.7184092 -0.2766839, 101.7138952 -0.2716101, 101.7125549 -0.2653306, 101.7080843 -0.2627499, 101.701317 -0.2616812, 101.6964726 -0.2603962, 101.6904785 -0.260051, 101.6860493 -0.258082, 101.6820993 -0.2538686, 101.6789571 -0.252782, 101.6754121 -0.2540426, 101.6732879 -0.2560929, 101.6670317 -0.2542334, 101.6650702 -0.2526643, 101.6643885 -0.2434394, 101.6632265 -0.2408565, 101.6608336 -0.2393266, 101.6564418 -0.2410701, 101.651914 -0.2405574, 101.6458336 -0.242764, 101.6403416 -0.2464417, 101.6376184 -0.245867, 101.63686 -0.2431072, 101.6332031 -0.2391913, 101.6286774 -0.2365317, 101.623029 -0.2309202, 101.6196976 -0.2310935, 101.6165593 -0.2362423, 101.6127345 -0.2362913, 101.6105951 -0.2345977, 101.6076839 -0.229034, 101.6044475 -0.2256996, 101.6024638 -0.2194818, 101.5990429 -0.2171299, 101.596291 -0.2141783, 101.5950231 -0.2090761, 101.5933752 -0.2050855, 101.5924338 -0.1981906, 101.5856178 -0.1925515, 101.5836704 -0.1884312, 101.5771347 -0.1851472, 101.5712014 -0.1841174, 101.5700575 -0.1832578, 101.5676218 -0.1782331, 101.5648758 -0.1750949, 101.5620734 -0.1732907, 101.559629 -0.1695538, 101.5573838 -0.1638698, 101.5566378 -0.1602861, 101.5573243 -0.1553335, 101.5532544 -0.1533231, 101.5482037 -0.1456245, 101.5469724 -0.1382304, 101.5455964 -0.1354242, 101.5445751 -0.1301783, 101.5416313 -0.1280804, 101.5390609 -0.1281171, 101.53573 -0.1268053, 101.5324633 -0.1279226, 101.5313854 -0.1255665, 101.5317833 -0.1210105, 101.5288346 -0.1183607, 101.524827 -0.1174274, 101.5227681 -0.1172208, 101.5212906 -0.1078152, 101.5201644 -0.0891822, 101.5183228 -0.0725052, 101.518118 -0.0676667, 101.5143336 -0.046563, 101.5147423 -0.0376067, 101.5192414 -0.027415, 101.5204684 -0.023606, 101.524354 -0.0168116, 101.5271148 -0.010326, 101.5297533 -0.0014296, 101.5303268 0.0045469, 101.5319473 0.0144789, 101.5318713 0.0231155, 101.5340069 0.0296004, 101.537788 0.0348164, 101.5395734 0.0363671, 101.5471003 0.0398561, 101.5496909 0.0416534, 101.554347 0.0435564, 101.5585479 0.0439087, 101.5618386 0.0421464, 101.5624462 0.0460199, 101.5685954 0.0519086, 101.5705561 0.0583228, 101.5717466 0.0643845, 101.5732876 0.0756975, 101.5758791 0.0917682, 101.5709091 0.1043504, 101.5709446 0.1106237, 101.572416 0.1229234, 101.5749722 0.1299718, 101.5777738 0.1392052, 101.5788596 0.1444915, 101.5793864 0.1583772, 101.5839391 0.1723328, 101.5858649 0.1755396, 101.5903821 0.1848078, 101.5920988 0.1937944, 101.5906895 0.1990225, 101.5871381 0.2047466, 101.5864369 0.2022114, 101.580718 0.2012936, 101.5779116 0.2018923, 101.5769314 0.2036653, 101.5740626 0.2053902, 101.5726704 0.2097726, 101.5706685 0.2130158, 101.5674478 0.2154704, 101.5651848 0.2184069, 101.56536 0.2251994, 101.5670151 0.2306769, 101.5696714 0.2360227, 101.5710657 0.243516, 101.5743324 0.2539451, 101.5805164 0.2679669, 101.5986244 0.2680507, 101.6206933 0.2690535, 101.6293118 0.2691834, 101.6794503 0.2708815, 101.6816833 0.270835, 101.6826934 0.2758981, 101.6795523 0.2948127, 101.6623848 0.3145867, 101.6590586 0.3186522, 101.6587527 0.3218432, 101.6607986 0.3255483, 101.6654014 0.3320319, 101.6719482 0.3431469, 101.67512 0.3510718, 101.6784982 0.3651725, 101.6828983 0.3768025, 101.687399 0.38308, 101.6796293 0.3861704, 101.6772777 0.3862741, 101.6672568 0.3839098, 101.651717 0.3894731, 101.6422088 0.3932837, 101.6389374 0.3941093, 101.6259519 0.3949369, 101.6168513 0.3939104, 101.614193 0.3946318, 101.6088777 0.4000892, 101.6039714 0.4057524, 101.5905821 0.4235653, 101.5794432 0.4434366, 101.5741474 0.454135, 101.5707576 0.4609396, 101.5691244 0.4686608, 101.5721933 0.4722626, 101.5771018 0.4728784, 101.5856908 0.4718458, 101.5885548 0.4741094, 101.5850925 0.4859634, 101.5839092 0.4891205, 101.5799398 0.4955055, 101.5798706 0.4967332, 101.58243 0.5015968, 101.5820693 0.5069039, 101.5850501 0.5107984, 101.5880791 0.5167006, 101.5892163 0.5208559, 101.588932 0.52794, 101.5920108 0.530542, 101.5954398 0.5293771, 101.6032889 0.5325827, 101.6080625 0.5362024, 101.6106746 0.5365884, 101.6117919 0.5393159, 101.6205726 0.5414889, 101.624711 0.5419562, 101.6368459 0.5421198, 101.6417576 0.5431764, 101.6557651 0.5413778, 101.6615116 0.5396224, 101.6645782 0.5374228, 101.6646663 0.5070771, 101.6653969 0.5010286, 101.6668009 0.4947742, 101.6684758 0.4917558, 101.669528 0.4849116, 101.673975 0.4667385, 101.6751442 0.4590683, 101.6765494 0.4556459, 101.671622 0.4464833, 101.6706471 0.4314519, 101.6716334 0.4077908, 101.6873892 0.4164799, 101.6921519 0.4193808, 101.6967712 0.4349726, 101.6975166 0.445755, 101.7094992 0.4487481, 101.7178803 0.4498574, 101.7258301 0.4485016, 101.7333176 0.4450814, 101.7360292 0.443171, 101.7450882 0.4349747, 101.7505421 0.4294592, 101.7574442 0.4255768, 101.7665957 0.420924, 101.7942589 0.4075015, 101.7984958 0.417729, 101.8006014 0.4180841, 101.8031852 0.4206758, 101.8127627 0.424507, 101.8177001 0.431857, 101.8217365 0.4329811, 101.8365999 0.4362659, 101.8442532 0.4496089, 101.8464363 0.4605749, 101.8477088 0.468379, 101.8498962 0.4728037, 101.8498972 0.4751633, 101.8433375 0.4828363, 101.8419951 0.4877411, 101.8417215 0.4951389, 101.8342926 0.4980584, 101.8311989 0.507068, 101.8498139 0.510222, 101.8854373 0.5104925, 101.8862899 0.471199, 101.8863861 0.4574545, 101.8780931 0.4572542, 101.8781406 0.449313, 101.8948274 0.4493572, 101.8947282 0.4542441, 101.9084314 0.4542895, 101.9084842 0.4598889, 101.9147037 0.4598864, 101.9147567 0.465893, 101.9115214 0.4679814, 101.9114747 0.4771951, 101.9204753 0.4773949, 101.9203785 0.4874738, 101.9214406 0.4879824, 101.9214957 0.4985194, 101.9170966 0.4984705, 101.9134503 0.4999901, 101.9128341 0.5045504, 101.9202292 0.5046121, 101.9201676 0.5060911, 101.915977 0.5070771, 101.9198114 0.5208557, 101.9210134 0.522337, 101.9734107 0.5502252, 101.9774574 0.571925, 101.9804881 0.5723206, 101.995862 0.575384, 102.0226982 0.5802061, 102.0276202 0.5813831, 102.0403931 0.5830276, 102.0480103 0.5846748, 102.05176 0.5850266, 102.0619556 0.587852, 102.0655691 0.5881926, 102.0908994 0.5927899, 102.1071872 0.5953756, 102.1185531 0.5967845, 102.1279265 0.5970151, 102.1376363 0.5978201, 102.1424557 0.59854, 102.1476109 0.598537, 102.171161 0.5998207, 102.181706 0.600994, 102.1985774 0.6021635, 102.2068957 0.6023944, 102.2183776 0.603567, 102.2397003 0.6049694, 102.2686887 0.6067069, 102.2745443 0.6073541, 102.2897581 0.6083406, 102.2978741 0.6083393, 102.3058404 0.6091599, 102.3126349 0.6092736, 102.3401645 0.6113791, 102.3544566 0.613021, 102.3661714 0.6146645, 102.3730827 0.6148959, 102.3858516 0.6166565, 102.3993227 0.617827, 102.4040086 0.6186494, 102.408694 0.6187643, 102.4170115 0.6206455, 102.4298961 0.6209909, 102.4389159 0.622282, 102.4462952 0.6226308, 102.4539092 0.6238049, 102.4734705 0.6257964, 102.4783904 0.6267363, 102.4880806 0.6273765, 102.5100155 0.6300163, 102.5150522 0.6308382, 102.5204277 0.6305634, 102.526612 0.6311251, 102.5324218 0.6323472, 102.5412297 0.6333787, 102.5460081 0.6334697, 102.5506933 0.6344097, 102.5624053 0.6352504, 102.5927631 0.6389074, 102.5968854 0.6389988, 102.6113144 0.6407805, 102.6206833 0.6413397, 102.6237754 0.642092, 102.6357682 0.643781, 102.6506646 0.6450905, 102.6667793 0.6472479, 102.6761478 0.6479955, 102.6796144 0.6486531, 102.694229 0.6498683, 102.6969463 0.650715, 102.7086564 0.6514607, 102.7202733 0.6530552, 102.7314209 0.6536127, 102.7379788 0.6547393, 102.7443489 0.655206, 102.7553098 0.6569894, 102.7639281 0.6579258, 102.768237 0.6580168, 102.7796662 0.6600825, 102.7894081 0.6607351, 102.7919376 0.6613932, 102.8042085 0.662138, 102.8120773 0.6633577, 102.8249799 0.6637963, 102.8323103 0.6655106, 102.8401781 0.6657873, 102.8482337 0.6667238, 102.8561968 0.6691689, 102.8601333 0.6728429, 102.8683859 0.6861302, 102.8693253 0.689618, 102.8707377 0.6987623, 102.8739271 0.704888, 102.8798329 0.7111999, 102.8903282 0.7179792, 102.8933264 0.7193909, 102.8994146 0.7199513, 102.9006506 0.7209675, 102.9042699 0.7221745, 102.9109072 0.7166241, 102.9446204 0.6766114, 102.9618074 0.6560944, 102.9894736 0.6347738, 103.0051746 0.6206805, 103.0152083 0.6113426, 103.0275582 0.600837, 103.037589 0.5876121, 103.0427504 0.5766238, 103.0446541 0.5690088, 103.0541728 0.5563173, 103.0617877 0.5448949, 103.0732101 0.534107, 103.0776521 0.5366454, 103.0859016 0.5302996, 103.0966895 0.5163389, 103.1055736 0.5087239, 103.1125539 0.4973015, 103.1208034 0.4769951, 103.121438 0.4630343, 103.1119193 0.4573231, 103.0998624 0.4535157, 103.0846325 0.4471699, 103.076383 0.4446316, 103.0668643 0.4382858, 103.0611531 0.4370167, 103.054803 0.4344778, 103.0444948 0.4272265, 103.0390733 0.4239736, 103.0336518 0.421805, 103.0251943 0.4146486, 103.0195559 0.4105283, 103.0067612 0.4018539, 102.9999301 0.3995768, 102.9921231 0.3956733, 102.9851836 0.3939385, 102.9793284 0.3913361, 102.961329 0.3826617, 102.9548232 0.38071, 102.9448476 0.3737705, 102.9392093 0.3694333, 102.9359564 0.3659635, 102.931836 0.3627106, 102.9298843 0.3596746, 102.9242459 0.3549037, 102.920993 0.3505665, 102.9160053 0.3462293, 102.9131861 0.3429764, 102.9068292 0.3402832, 102.8999896 0.3360196, 102.8915512 0.3324666, 102.8862216 0.3306012, 102.8802703 0.3270482, 102.8685009 0.3221183, 102.8581082 0.3171441, 102.8467385 0.3163447, 102.8421196 0.3151899, 102.829684 0.3083503, 102.8263086 0.3071956, 102.8208014 0.3038202, 102.8132512 0.301866, 102.8065004 0.2993789, 102.8041021 0.2977801, 102.7942326 0.2934675, 102.8071856 0.2615586, 102.8127954 0.2599886, 102.8183016 0.2570237, 102.8238079 0.2553295, 102.8339732 0.2477055, 102.8424443 0.2443171, 102.8504918 0.2451642, 102.8564216 0.2485526, 102.8610807 0.2506704, 102.8687047 0.255753, 102.87887 0.2621064, 102.8907295 0.267189, 102.8966593 0.2701539, 102.9021655 0.2752366, 102.906401 0.2782014, 102.9203783 0.2858254, 102.9233432 0.2879432, 102.9339321 0.2930259, 102.9470623 0.2968378, 102.9546863 0.3010734, 102.9745933 0.3103916, 102.9860293 0.3150507, 102.9981006 0.3224629, 103.0048775 0.3275456, 103.0082659 0.3326282, 103.0137722 0.3394051, 103.0175842 0.3415229, 103.0247846 0.3470291, 103.0264788 0.3491469, 103.0328321 0.353806, 103.0413032 0.3584651, 103.0497743 0.3652419, 103.0527392 0.366089, 103.0569747 0.369901, 103.0633281 0.3720188, 103.0705285 0.3766779, 103.0802703 0.3800664, 103.0870471 0.3830312, 103.0967889 0.3843019, 103.1010244 0.3864197, 103.109072 0.3885374, 103.1154253 0.388961, 103.1222022 0.3915023, 103.1344853 0.3915023, 103.1438035 0.392773, 103.1675225 0.4071739, 103.1730287 0.4143743, 103.1776879 0.4186098, 103.188815 0.4318287, 103.1948397 0.4424325, 103.1973323 0.4494769, 103.1991654 0.452199, 103.2004354 0.4577025, 103.2019171 0.467016, 103.2033988 0.4718845, 103.2059389 0.4769646, 103.2093256 0.4801396, 103.2118657 0.4835264, 103.2167341 0.4862781, 103.2222376 0.4871248, 103.2336678 0.4913582, 103.248379 0.4992959, 103.2507074 0.5020476, 103.2549408 0.5045877, 103.2619259 0.5069161, 103.2646777 0.5092445, 103.2691228 0.5092445, 103.2739912 0.5081861, 103.2809764 0.5073394, 103.2900782 0.5077628, 103.3027785 0.5117845, 103.3091287 0.5153829, 103.3195006 0.5251198, 103.322464 0.5306233, 103.325639 0.5344334, 103.3277558 0.5386668, 103.3283908 0.5418419, 103.3314845 0.5473489, 103.3391665 0.5426504, 103.3471026 0.5409325, 103.3544078 0.5378832, 103.3572566 0.5373848, 103.3560326 0.5310015, 103.3506011 0.5189371, 103.3465996 0.5108944, 103.3418422 0.495534)), ((103.276743 0.7240199, 103.2747545 0.7229353, 103.2727659 0.7251046, 103.2747545 0.7269124, 103.276743 0.7240199)), ((103.2749353 0.7290817, 103.2729467 0.7285394, 103.2704158 0.7298048, 103.2716813 0.732878, 103.2749353 0.7290817)))</t>
  </si>
  <si>
    <t>1332:83</t>
  </si>
  <si>
    <t>siak</t>
  </si>
  <si>
    <t>KABUPATEN SIAK</t>
  </si>
  <si>
    <t>MULTIPOLYGON (((102.1745374 1.228465, 102.1752671 1.2300413, 102.1794459 1.2303547, 102.1851916 1.2260715, 102.1858117 1.2249187, 102.1921909 1.2209526, 102.1957428 1.2171917, 102.2023243 1.2066405, 102.204936 1.2003724, 102.208279 1.1905524, 102.2081745 1.1833441, 102.2069209 1.1705991, 102.2072343 1.1694499, 102.2051652 1.1620563, 102.2047271 1.1584808, 102.2023243 1.1517949, 102.1993992 1.1414525, 102.196892 1.1305879, 102.195116 1.1251556, 102.1939669 1.1169026, 102.1915476 1.1043658, 102.1914597 1.0943376, 102.1919625 1.0872407, 102.1959518 1.0751155, 102.2053539 1.055371, 102.2070254 1.052237, 102.2078611 1.0482672, 102.2102639 1.0431483, 102.2140247 1.0371936, 102.2151661 1.0336393, 102.219457 1.0248664, 102.2207107 1.0169269, 102.2229045 1.0074203, 102.225934 1.0001076, 102.2307396 0.9930037, 102.2340825 0.9891384, 102.2384702 0.9822436, 102.2441115 0.9764978, 102.2517376 0.9667823, 102.2627067 0.9562311, 102.2686614 0.951739, 102.2702284 0.95153, 102.2753473 0.9478736, 102.2886148 0.9400386, 102.2972856 0.9376358, 102.2997623 0.9345486, 102.3092994 0.9248907, 102.3148362 0.9206075, 102.3207076 0.9153141, 102.3254919 0.9123546, 102.3312347 0.9069178, 102.334894 0.9045195, 102.3389683 0.9001318, 102.3436693 0.8922968, 102.3495195 0.88185, 102.3593395 0.8715077, 102.3624735 0.8693138, 102.3772035 0.8511364, 102.3891128 0.8336903, 102.390983 0.8302326, 102.3971568 0.823348, 102.3978926 0.8213675, 102.4011535 0.8172108, 102.4109466 0.8080957, 102.4203487 0.8016187, 102.4297508 0.7970221, 102.4398842 0.7910674, 102.4442718 0.7897093, 102.4468835 0.7877244, 102.4572258 0.7830234, 102.4603599 0.7798894, 102.4693441 0.7770687, 102.4725826 0.7745615, 102.4855366 0.7631745, 102.487626 0.7609807, 102.4994309 0.7530411, 102.5059079 0.7502205, 102.5076838 0.7486535, 102.524921 0.7457284, 102.5257567 0.7465641, 102.5302489 0.7457284, 102.545919 0.7458328, 102.5569926 0.7414452, 102.567126 0.738729, 102.5700511 0.7374754, 102.572036 0.7379978, 102.5777817 0.737162, 102.5807068 0.7373709, 102.5870794 0.7364307, 102.5894821 0.7370575, 102.5938698 0.7366397, 102.5970478 0.7375761, 102.6076595 0.7384156, 102.6154111 0.7410762, 102.6242699 0.742072, 102.6309817 0.7455581, 102.6379552 0.7486535, 102.6396267 0.7507428, 102.6566549 0.7522054, 102.66449 0.7549215, 102.6690866 0.7555484, 102.6795334 0.7555484, 102.6952036 0.7549215, 102.6994868 0.7538769, 102.7184999 0.750325, 102.7190222 0.7476088, 102.7295735 0.745415, 102.736583 0.7426199, 102.7430499 0.738729, 102.7447213 0.738938, 102.7499447 0.7359084, 102.7537056 0.735595, 102.7631077 0.7320431, 102.7673909 0.7312073, 102.7764796 0.7303716, 102.7878666 0.7308939, 102.7994625 0.7335056, 102.8144014 0.7358039, 102.8180578 0.7366397, 102.8419809 0.7390424, 102.8495905 0.7387906, 102.8584868 0.7377888, 102.8690381 0.7360129, 102.8769776 0.7339235, 102.8933791 0.7281778, 102.8972444 0.7248348, 102.9006506 0.7209675, 102.8994146 0.7199513, 102.8933264 0.7193909, 102.8903282 0.7179792, 102.8798329 0.7111999, 102.8739271 0.704888, 102.8707377 0.6987623, 102.8693253 0.689618, 102.8683859 0.6861302, 102.8601333 0.6728429, 102.8561968 0.6691689, 102.8482337 0.6667238, 102.8401781 0.6657873, 102.8323103 0.6655106, 102.8249799 0.6637963, 102.8120773 0.6633577, 102.8042085 0.662138, 102.7919376 0.6613932, 102.7894081 0.6607351, 102.7796662 0.6600825, 102.768237 0.6580168, 102.7639281 0.6579258, 102.7553098 0.6569894, 102.7443489 0.655206, 102.7379788 0.6547393, 102.7314209 0.6536127, 102.7202733 0.6530552, 102.7086564 0.6514607, 102.6969463 0.650715, 102.694229 0.6498683, 102.6796144 0.6486531, 102.6761478 0.6479955, 102.6667793 0.6472479, 102.6506646 0.6450905, 102.6357682 0.643781, 102.6237754 0.642092, 102.6206833 0.6413397, 102.6113144 0.6407805, 102.5968854 0.6389988, 102.5927631 0.6389074, 102.5624053 0.6352504, 102.5506933 0.6344097, 102.5460081 0.6334697, 102.5412297 0.6333787, 102.5324218 0.6323472, 102.526612 0.6311251, 102.5204277 0.6305634, 102.5150522 0.6308382, 102.5100155 0.6300163, 102.4880806 0.6273765, 102.4783904 0.6267363, 102.4734705 0.6257964, 102.4539092 0.6238049, 102.4462952 0.6226308, 102.4389159 0.622282, 102.4298961 0.6209909, 102.4170115 0.6206455, 102.408694 0.6187643, 102.4040086 0.6186494, 102.3993227 0.617827, 102.3858516 0.6166565, 102.3730827 0.6148959, 102.3661714 0.6146645, 102.3544566 0.613021, 102.3401645 0.6113791, 102.3126349 0.6092736, 102.3058404 0.6091599, 102.2978741 0.6083393, 102.2897581 0.6083406, 102.2745443 0.6073541, 102.2686887 0.6067069, 102.2397003 0.6049694, 102.2183776 0.603567, 102.2068957 0.6023944, 102.1985774 0.6021635, 102.181706 0.600994, 102.171161 0.5998207, 102.1476109 0.598537, 102.1424557 0.59854, 102.1376363 0.5978201, 102.1279265 0.5970151, 102.1185531 0.5967845, 102.1071872 0.5953756, 102.0908994 0.5927899, 102.0655691 0.5881926, 102.0619556 0.587852, 102.05176 0.5850266, 102.0480103 0.5846748, 102.0403931 0.5830276, 102.0276202 0.5813831, 102.0226982 0.5802061, 101.995862 0.575384, 101.9804881 0.5723206, 101.9774574 0.571925, 101.9734107 0.5502252, 101.9210134 0.522337, 101.9198114 0.5208557, 101.915977 0.5070771, 101.9201676 0.5060911, 101.9202292 0.5046121, 101.9128341 0.5045504, 101.9134503 0.4999901, 101.9170966 0.4984705, 101.9214957 0.4985194, 101.9214406 0.4879824, 101.9203785 0.4874738, 101.9204753 0.4773949, 101.9114747 0.4771951, 101.9115214 0.4679814, 101.9147567 0.465893, 101.9147037 0.4598864, 101.9084842 0.4598889, 101.9084314 0.4542895, 101.8947282 0.4542441, 101.8948274 0.4493572, 101.8781406 0.449313, 101.8780931 0.4572542, 101.8863861 0.4574545, 101.8862899 0.471199, 101.8854373 0.5104925, 101.8498139 0.510222, 101.8311989 0.507068, 101.8342926 0.4980584, 101.8417215 0.4951389, 101.8419951 0.4877411, 101.8433375 0.4828363, 101.8498972 0.4751633, 101.8498962 0.4728037, 101.8477088 0.468379, 101.8464363 0.4605749, 101.8442532 0.4496089, 101.8365999 0.4362659, 101.8217365 0.4329811, 101.8177001 0.431857, 101.8127627 0.424507, 101.8031852 0.4206758, 101.8006014 0.4180841, 101.7984958 0.417729, 101.7942589 0.4075015, 101.7665957 0.420924, 101.7574442 0.4255768, 101.7505421 0.4294592, 101.7450882 0.4349747, 101.7360292 0.443171, 101.7333176 0.4450814, 101.7258301 0.4485016, 101.7178803 0.4498574, 101.7094992 0.4487481, 101.6975166 0.445755, 101.6967712 0.4349726, 101.6921519 0.4193808, 101.6873892 0.4164799, 101.6716334 0.4077908, 101.6706471 0.4314519, 101.671622 0.4464833, 101.6765494 0.4556459, 101.6751442 0.4590683, 101.673975 0.4667385, 101.669528 0.4849116, 101.6684758 0.4917558, 101.6668009 0.4947742, 101.6653969 0.5010286, 101.6646663 0.5070771, 101.6645782 0.5374228, 101.6615116 0.5396224, 101.6557651 0.5413778, 101.6417576 0.5431764, 101.6368459 0.5421198, 101.624711 0.5419562, 101.6205726 0.5414889, 101.6117919 0.5393159, 101.6106746 0.5365884, 101.6080625 0.5362024, 101.6032889 0.5325827, 101.5954398 0.5293771, 101.5920108 0.530542, 101.5925795 0.5336775, 101.5883831 0.5392869, 101.5877051 0.5428811, 101.5807594 0.5419362, 101.5775914 0.5433658, 101.575912 0.5481183, 101.5760846 0.5513915, 101.5794132 0.5568899, 101.5819603 0.5586679, 101.5805681 0.5652225, 101.5799504 0.5709984, 101.5836734 0.5744309, 101.5852241 0.5747424, 101.5860007 0.5775518, 101.5844535 0.5850452, 101.5818155 0.5881687, 101.578501 0.5970924, 101.5820912 0.5967291, 101.5844504 0.5953221, 101.5881108 0.5968254, 101.5903512 0.600612, 101.5914341 0.6065915, 101.5880627 0.6098279, 101.5847756 0.6104907, 101.5840564 0.6121219, 101.5808165 0.6127578, 101.5781763 0.6146809, 101.5737099 0.620644, 101.5713098 0.6248044, 101.5736834 0.6295473, 101.5742018 0.6328874, 101.5713962 0.6386867, 101.5692193 0.6403078, 101.5638193 0.6409448, 101.5598399 0.6379523, 101.5527588 0.6370898, 101.5484467 0.6393849, 101.5459034 0.6422405, 101.5444555 0.6498453, 101.5417363 0.6535671, 101.5402844 0.6580072, 101.5187521 0.6569896, 101.4981569 0.6595159, 101.4972141 0.6569955, 101.4911223 0.6536912, 101.4890777 0.6512722, 101.4840914 0.6552677, 101.4844949 0.6596727, 101.4570993 0.6618243, 101.4407356 0.6659771, 101.4346656 0.6691305, 101.4264044 0.6747064, 101.4178139 0.6849353, 101.4149974 0.6828225, 101.4113134 0.6835256, 101.4071516 0.6882651, 101.4014514 0.6891079, 101.3972698 0.692421, 101.3920284 0.6903921, 101.3863124 0.6865295, 101.3822402 0.6812182, 101.3808288 0.6756555, 101.3776373 0.6704366, 101.3777603 0.6687067, 101.3781894 0.6625984, 101.3348623 0.6889653, 101.3225996 0.6959522, 101.317609 0.6946689, 101.3143295 0.6972355, 101.3177516 0.7023687, 101.3111925 0.7086426, 101.3154702 0.7117796, 101.3234552 0.7224738, 101.324923 0.731628, 101.3319198 0.7752367, 101.3348287 0.7974399, 101.3320567 0.7978073, 101.3304265 0.7998855, 101.3270725 0.8005144, 101.3226354 0.8032396, 101.3205391 0.802401, 101.3200849 0.8002698, 101.3168706 0.8010734, 101.3169056 0.8043226, 101.3147744 0.8064538, 101.3104071 0.8054057, 101.3095686 0.8027155, 101.3056556 0.800759, 101.3016727 0.802995, 101.3002752 0.8046021, 101.3009451 0.8080748, 101.2986569 0.8104701, 101.2758822 0.8268089, 101.2731202 0.8283897, 101.2609481 0.8349063, 101.2207423 0.8569649, 101.1880061 0.8749579, 101.1501773 0.8957483, 101.1170905 0.9139333, 101.1144929 0.9153664, 101.0107666 0.9725937, 100.9813284 0.9888348, 100.9068727 1.0299131, 100.9076147 1.0308215, 100.9116687 1.0674973, 100.925365 1.1875532, 100.9296824 1.2245158, 100.9325891 1.2484831, 101.0070556 1.1880662, 101.0368026 1.1641065, 101.048423 1.1544662, 101.1060793 1.1077434, 101.1439916 1.0770505, 101.1840036 1.0445979, 101.188576 1.0408894, 101.2304383 1.0069362, 101.2345227 1.0099066, 101.2366882 1.013642, 101.2430712 1.017995, 101.2499384 1.020579, 101.2536728 1.0240303, 101.2604727 1.0338673, 101.2665353 1.0368245, 101.2686552 1.0392793, 101.2744955 1.0442106, 101.2777067 1.0516546, 101.2780431 1.0538848, 101.2823908 1.0603979, 101.2841787 1.0582716, 101.2878192 1.0573787, 101.2884349 1.0528953, 101.2909162 1.0499031, 101.2961709 1.0511438, 101.2977982 1.0474573, 101.3012625 1.0468799, 101.3054004 1.0449553, 101.3101157 1.0465912, 101.3163137 1.0420211, 101.3215931 1.0416357, 101.3232469 1.0408534, 101.3250796 1.0368238, 101.3265311 1.0355988, 101.3319119 1.0349954, 101.3398136 1.0281547, 101.3436087 1.0303441, 101.3511987 1.0327525, 101.3536237 1.0326832, 101.3587603 1.0290291, 101.3628019 1.0315311, 101.3654964 1.0322047, 101.3663787 1.030715, 101.366616 1.0301672, 101.3675576 1.0276834, 101.3690061 1.0265491, 101.3744687 1.0256779, 101.374495 1.0256606, 101.3754285 1.0250382, 101.3763705 1.0238327, 101.3813263 1.0233996, 101.391623 1.0208014, 101.3943175 1.0205127, 101.401234 1.0233996, 101.4042292 1.0232072, 101.4087521 1.0218599, 101.4170279 1.0226298, 101.4201659 1.0169886, 101.4225076 1.0139581, 101.4258811 1.0138728, 101.4314625 1.0163748, 101.4348305 1.0151238, 101.438343 1.008532, 101.4418073 1.0065112, 101.4499869 1.0064149, 101.4537399 1.0051639, 101.4576853 1.0008336, 101.457974 0.9981391, 101.4551833 0.9864952, 101.4720237 0.9767759, 101.4760654 0.9747551, 101.4767871 0.972205, 101.4789042 0.9704728, 101.4824647 0.9700879, 101.4891046 0.9663349, 101.4923466 0.9633339, 101.5003174 0.9583716, 101.5082855 0.9564173, 101.5135472 0.9543061, 101.5182625 0.9514192, 101.5202833 0.9487247, 101.5211749 0.9454825, 101.5224151 0.9354366, 101.5249522 0.9306523, 101.5303268 0.928409, 101.5394087 0.9254167, 101.5799862 0.984045, 101.6097217 1.0270435, 101.6120136 1.0306122, 101.613088 1.0322851, 101.6514554 1.0962663, 101.6684594 1.1247338, 101.7118501 1.1971271, 101.7404881 1.1927742, 101.8138567 1.1689175, 101.8506991 1.1378922, 101.8636825 1.1196456, 101.8738936 1.0999856, 101.8834808 1.0683186, 101.8841554 1.0430884, 101.8784148 1.0142842, 101.8476804 0.9598605, 101.8405747 0.9468569, 101.860812 0.9469239, 101.8856425 0.9470059, 101.9019368 0.9470597, 101.9093274 0.9595356, 101.912243 0.9621121, 101.9146839 0.9625189, 101.9233627 0.9618409, 101.9377371 0.9588575, 101.9445852 0.9588575, 101.9548914 0.9599424, 101.9689943 0.9604848, 101.9877186 0.9876385, 101.9898404 0.989546, 101.9930815 0.9952152, 101.9960967 0.9979643, 101.9977171 1.0006023, 102.0016809 1.0034066, 102.0113135 1.0125367, 102.0188305 1.0207836, 102.0255448 1.0288115, 102.0261286 1.0301252, 102.032624 1.0375693, 102.0536533 1.0662929, 102.0553489 1.0686705, 102.0588783 1.0736613, 102.061908 1.076994, 102.0832593 1.1086384, 102.0946131 1.1253231, 102.107215 1.1374677, 102.108299 1.1433242, 102.1098001 1.1474117, 102.1318502 1.1769105, 102.1426109 1.180601, 102.1462819 1.1866712, 102.1509978 1.1868869, 102.1585344 1.1901155, 102.162007 1.1907908, 102.1633332 1.1910487, 102.1678817 1.2003075, 102.1718197 1.2057003, 102.1733867 1.213222, 102.1733867 1.2218928, 102.1728377 1.2276316, 102.1745374 1.228465)))</t>
  </si>
  <si>
    <t>1332:84</t>
  </si>
  <si>
    <t>kampar</t>
  </si>
  <si>
    <t>KABUPATEN KAMPAR</t>
  </si>
  <si>
    <t>MULTIPOLYGON (((101.2609481 0.8349063, 101.2731202 0.8283897, 101.2758822 0.8268089, 101.2986569 0.8104701, 101.3009451 0.8080748, 101.3002752 0.8046021, 101.3016727 0.802995, 101.3056556 0.800759, 101.3095686 0.8027155, 101.3104071 0.8054057, 101.3147744 0.8064538, 101.3169056 0.8043226, 101.3168706 0.8010734, 101.3200849 0.8002698, 101.3205391 0.802401, 101.3226354 0.8032396, 101.3270725 0.8005144, 101.3304265 0.7998855, 101.3320567 0.7978073, 101.3348287 0.7974399, 101.3319198 0.7752367, 101.324923 0.731628, 101.3234552 0.7224738, 101.3154702 0.7117796, 101.3111925 0.7086426, 101.3177516 0.7023687, 101.3143295 0.6972355, 101.317609 0.6946689, 101.3225996 0.6959522, 101.3348623 0.6889653, 101.3781894 0.6625984, 101.3777603 0.6687067, 101.3781894 0.6625984, 101.3799391 0.6622638, 101.3813562 0.6592351, 101.3801734 0.6553801, 101.3769353 0.6534794, 101.3773894 0.6487911, 101.3763167 0.6462217, 101.3699441 0.6399745, 101.367202 0.6390101, 101.3656918 0.6369849, 101.3586462 0.6330207, 101.354871 0.6288862, 101.3495025 0.6248367, 101.347367 0.6214969, 101.3448941 0.6206343, 101.3335246 0.6133254, 101.3279157 0.6060311, 101.3312201 0.6049651, 101.3324091 0.6032345, 101.3321436 0.6007062, 101.3279132 0.6001757, 101.3260618 0.5985796, 101.3277795 0.5965827, 101.3306874 0.595783, 101.3305543 0.5936538, 101.3287024 0.5907269, 101.3302881 0.5892624, 101.335046 0.586865, 101.340069 0.5860644, 101.3372912 0.5816741, 101.3423135 0.5794097, 101.342445 0.5776796, 101.3450874 0.5740855, 101.3489207 0.5734185, 101.3494483 0.5706237, 101.3540733 0.5664965, 101.3561886 0.567161, 101.3559252 0.5695565, 101.3588333 0.5692891, 101.3610783 0.5638322, 101.3646472 0.5632984, 101.3673501 0.5603384, 101.3683323 0.5655459, 101.370191 0.5657791, 101.3725599 0.5637667, 101.3723247 0.5565632, 101.373639 0.5532964, 101.3734811 0.5501624, 101.3704582 0.546421, 101.3710797 0.5444393, 101.3671173 0.5412455, 101.3649317 0.5364445, 101.3629455 0.5360712, 101.3629854 0.4989439, 101.3594052 0.4976479, 101.3585333 0.5015802, 101.3560615 0.5006297, 101.3508324 0.4947077, 101.3499866 0.4926064, 101.3495357 0.4822486, 101.3502307 0.4795963, 101.352913 0.4744415, 101.3572417 0.4713625, 101.3628656 0.4319545, 101.3698 0.435337, 101.3758011 0.4333968, 101.3812202 0.4343669, 101.386388 0.4328861, 101.3907185 0.4332138, 101.3918836 0.4355782, 101.3975997 0.4329578, 101.4026091 0.4315879, 101.4043612 0.4318348, 101.40908 0.4301106, 101.4145911 0.4270125, 101.4183263 0.4263197, 101.4219659 0.4241295, 101.4284036 0.4217002, 101.4308329 0.4234705, 101.4323656 0.4263036, 101.4375351 0.4239036, 101.4368096 0.4224583, 101.4395694 0.4198612, 101.4441882 0.4174176, 101.4474436 0.416975, 101.4487818 0.4195283, 101.4452954 0.4214828, 101.4486669 0.4304794, 101.4481431 0.4334022, 101.451073 0.4357094, 101.4510777 0.4386657, 101.4536163 0.4426648, 101.4562136 0.4409868, 101.4632034 0.4400863, 101.463405 0.4416671, 101.4676048 0.4441237, 101.475525 0.4531705, 101.4769723 0.4559501, 101.4856011 0.452859, 101.4959315 0.4463049, 101.4998878 0.4456452, 101.5054333 0.4460652, 101.510188 0.4428339, 101.5158624 0.4425723, 101.5158619 0.4410143, 101.5212773 0.4373772, 101.527467 0.4355575, 101.5290141 0.433999, 101.5398467 0.432697, 101.5457792 0.4332143, 101.5517113 0.432693, 101.5558507 0.429641, 101.5569502 0.4267733, 101.5607906 0.4254904, 101.5671342 0.4252276, 101.5681065 0.4292024, 101.5665535 0.4308104, 101.5670724 0.4339816, 101.5699646 0.4364135, 101.5701141 0.4403605, 101.5668046 0.4473527, 101.5710802 0.4533742, 101.5741474 0.454135, 101.5794432 0.4434366, 101.5905821 0.4235653, 101.6039714 0.4057524, 101.6088777 0.4000892, 101.614193 0.3946318, 101.6168513 0.3939104, 101.6259519 0.3949369, 101.6389374 0.3941093, 101.6422088 0.3932837, 101.651717 0.3894731, 101.6672568 0.3839098, 101.6772777 0.3862741, 101.6796293 0.3861704, 101.687399 0.38308, 101.6828983 0.3768025, 101.6784982 0.3651725, 101.67512 0.3510718, 101.6719482 0.3431469, 101.6654014 0.3320319, 101.6607986 0.3255483, 101.6587527 0.3218432, 101.6590586 0.3186522, 101.6623848 0.3145867, 101.6795523 0.2948127, 101.6826934 0.2758981, 101.6816833 0.270835, 101.6794503 0.2708815, 101.6293118 0.2691834, 101.6206933 0.2690535, 101.5986244 0.2680507, 101.5805164 0.2679669, 101.5743324 0.2539451, 101.5710657 0.243516, 101.5696714 0.2360227, 101.5670151 0.2306769, 101.56536 0.2251994, 101.5651848 0.2184069, 101.5674478 0.2154704, 101.5706685 0.2130158, 101.5726704 0.2097726, 101.5740626 0.2053902, 101.5769314 0.2036653, 101.5779116 0.2018923, 101.580718 0.2012936, 101.5864369 0.2022114, 101.5871381 0.2047466, 101.5906895 0.1990225, 101.5920988 0.1937944, 101.5903821 0.1848078, 101.5858649 0.1755396, 101.5839391 0.1723328, 101.5793864 0.1583772, 101.5788596 0.1444915, 101.5777738 0.1392052, 101.5749722 0.1299718, 101.572416 0.1229234, 101.5709446 0.1106237, 101.5709091 0.1043504, 101.5758791 0.0917682, 101.5732876 0.0756975, 101.5717466 0.0643845, 101.5705561 0.0583228, 101.5685954 0.0519086, 101.5624462 0.0460199, 101.5618386 0.0421464, 101.5585479 0.0439087, 101.554347 0.0435564, 101.5496909 0.0416534, 101.5471003 0.0398561, 101.5395734 0.0363671, 101.537788 0.0348164, 101.5340069 0.0296004, 101.5318713 0.0231155, 101.5319473 0.0144789, 101.5303268 0.0045469, 101.5297533 -0.0014296, 101.5271148 -0.010326, 101.524354 -0.0168116, 101.5204684 -0.023606, 101.5192414 -0.027415, 101.5147423 -0.0376067, 101.5143336 -0.046563, 101.518118 -0.0676667, 101.5183228 -0.0725052, 101.5201644 -0.0891822, 101.5212906 -0.1078152, 101.5227681 -0.1172208, 101.524827 -0.1174274, 101.5175438 -0.1179572, 101.5073208 -0.1132212, 101.5023012 -0.1134637, 101.4996206 -0.1118118, 101.4968305 -0.107847, 101.495643 -0.1079022, 101.4912201 -0.1038435, 101.4869804 -0.1010861, 101.4830836 -0.1007128, 101.4805169 -0.1039698, 101.4830717 -0.1071018, 101.4830287 -0.1105641, 101.4804249 -0.1142072, 101.4774935 -0.119762, 101.4725395 -0.1264629, 101.4685564 -0.1297014, 101.4667935 -0.1292844, 101.4621007 -0.1262722, 101.4575514 -0.1258735, 101.4521905 -0.1271853, 101.4486414 -0.1246201, 101.4470932 -0.1221117, 101.4431854 -0.1183302, 101.4416749 -0.1145485, 101.4378614 -0.111071, 101.4360111 -0.1063771, 101.4326885 -0.1041539, 101.429158 -0.0980157, 101.4261186 -0.0951083, 101.4234755 -0.0915356, 101.4223049 -0.0874307, 101.4161883 -0.082984, 101.4150743 -0.0776248, 101.4111098 -0.0739001, 101.4072969 -0.0799628, 101.4079577 -0.0824714, 101.4062214 -0.0881729, 101.4005017 -0.0924114, 101.3963868 -0.097581, 101.3939705 -0.0992156, 101.3929896 -0.1092123, 101.3913478 -0.1151609, 101.3906498 -0.1210335, 101.3912164 -0.1237132, 101.3907526 -0.1278996, 101.3889765 -0.1269146, 101.3841559 -0.126915, 101.3781634 -0.1282292, 101.3756506 -0.1308081, 101.3751796 -0.1330705, 101.3730173 -0.1367684, 101.3719667 -0.1417068, 101.3726875 -0.1438915, 101.3723781 -0.1475695, 101.3681711 -0.1488019, 101.3647659 -0.1393569, 101.3626772 -0.1363846, 101.3592922 -0.1340649, 101.3554745 -0.1236253, 101.3497844 -0.1126783, 101.3485599 -0.1094159, 101.3462552 -0.107386, 101.3415023 -0.1082564, 101.3391257 -0.1078941, 101.3328599 -0.102167, 101.3284668 -0.0996297, 101.3273144 -0.0980348, 101.322345 -0.0942651, 101.3204004 -0.0920901, 101.3166551 -0.0840427, 101.3160067 -0.0804901, 101.314062 -0.0757051, 101.3135575 -0.0672223, 101.311685 -0.0662074, 101.3111807 -0.0627273, 101.3115405 -0.0559846, 101.3046988 -0.0527947, 101.3034024 -0.0517072, 101.3078212 -0.0432059, 101.302294 -0.0386064, 101.2980738 -0.0364068, 101.2978711 -0.0334497, 101.2963245 -0.0297052, 101.2941979 -0.0270661, 101.2912129 -0.0248319, 101.291315 -0.0221445, 101.2899454 -0.0181656, 101.2870812 -0.0168453, 101.2835919 -0.0136557, 101.2825705 -0.0106352, 101.279939 -0.0091428, 101.2804496 -0.0058081, 101.2746121 -0.0047513, 101.2709663 -0.0056296, 101.2677552 -0.0088007, 101.2644151 -0.0103466, 101.2608686 -0.0139868, 101.258666 -0.0191751, 101.2588047 -0.0286311, 101.2569346 -0.0359812, 101.2562005 -0.0408906, 101.254926 -0.0425643, 101.2509223 -0.045047, 101.242721 -0.0462746, 101.2414461 -0.0484967, 101.2408692 -0.0529024, 101.2389312 -0.0596725, 101.2347222 -0.0600071, 101.2328995 -0.0610072, 101.2312759 -0.0642078, 101.2282272 -0.0679086, 101.2231862 -0.0725686, 101.2216587 -0.0754563, 101.2210783 -0.0821954, 101.2187968 -0.0875997, 101.2145772 -0.0891476, 101.2061915 -0.0950462, 101.2035627 -0.0979703, 101.2022047 -0.1014174, 101.2033668 -0.1074316, 101.2029001 -0.110374, 101.2005321 -0.1132036, 101.1965096 -0.1153003, 101.1937684 -0.1184244, 101.1931813 -0.1214003, 101.1965053 -0.127465, 101.19773 -0.1351564, 101.1994447 -0.1394674, 101.2041966 -0.1470608, 101.2018451 -0.1526457, 101.202433 -0.1550461, 101.2010613 -0.1609249, 101.2006204 -0.169743, 101.2016492 -0.1767486, 101.2018941 -0.1831662, 101.2002285 -0.1878692, 101.1957704 -0.193405, 101.1927331 -0.1952666, 101.1877361 -0.2000676, 101.1843069 -0.2061423, 101.1819064 -0.2081999, 101.1781342 -0.2134418, 101.1751458 -0.2187327, 101.1745089 -0.2250523, 101.1774483 -0.2306861, 101.1769094 -0.2341154, 101.1722554 -0.2374957, 101.1704918 -0.2375447, 101.1660827 -0.2352422, 101.1619186 -0.2315679, 101.1602529 -0.2321068, 101.1579994 -0.236222, 101.1565787 -0.2410229, 101.1584403 -0.2488123, 101.1663767 -0.2564057, 101.1659357 -0.2615496, 101.1627514 -0.2648319, 101.1594691 -0.2700738, 101.1526596 -0.2742379, 101.1504207 -0.2797297, 101.1451299 -0.283884, 101.1423472 -0.2882343, 101.1397606 -0.2986592, 101.1394079 -0.3060665, 101.1410539 -0.3109654, 101.1429402 -0.3190791, 101.1434054 -0.3271124, 101.1429743 -0.3336182, 101.1405444 -0.3393794, 101.1355671 -0.3448271, 101.1325101 -0.3469826, 101.12573 -0.3555656, 101.1249069 -0.359524, 101.1252205 -0.3637959, 101.1212621 -0.3776305, 101.1203999 -0.382843, 101.1180484 -0.3877812, 101.1145995 -0.3891529, 101.1072707 -0.3864095, 101.1009216 -0.3830782, 101.0857936 -0.3806483, 101.0811298 -0.3811186, 101.0763092 -0.3804915, 101.0677654 -0.37814, 101.061114 -0.3789985, 101.0538028 -0.3770302, 101.0474335 -0.3769784, 101.0409829 -0.3627315, 101.0379858 -0.3572963, 101.032718 -0.3512154, 101.0250686 -0.3399076, 101.0186225 -0.3361269, 101.0115426 -0.3286741, 101.0058344 -0.323678, 101.0006403 -0.3204518, 100.9943629 -0.3192636, 100.9885634 -0.3166374, 100.9821074 -0.3148866, 100.9790041 -0.3128864, 100.9768443 -0.3139663, 100.969195 -0.3146315, 100.9625433 -0.3139663, 100.9562243 -0.3116382, 100.9476611 -0.3108301, 100.9440469 -0.3119132, 100.9434001 -0.3130776, 100.9371029 -0.313562, 100.9326236 -0.3147915, 100.9242965 -0.3196202, 100.9203056 -0.3236098, 100.9203668 -0.3190732, 100.9151841 -0.3211912, 100.9123988 -0.3282149, 100.9087659 -0.3323322, 100.9031953 -0.3348753, 100.8959294 -0.3341487, 100.8889057 -0.3348753, 100.8818215 -0.3387504, 100.8790362 -0.339477, 100.8728602 -0.3393559, 100.8675318 -0.3358441, 100.861598 -0.3325744, 100.8586916 -0.3325744, 100.8532422 -0.3359652, 100.8445559 -0.3394505, 100.8423724 -0.3346911, 100.8403686 -0.3250618, 100.8410783 -0.3130582, 100.8386747 -0.3065193, 100.84112 -0.2968892, 100.8381826 -0.29044, 100.8319531 -0.2850663, 100.822432 -0.2837242, 100.8158467 -0.2793358, 100.8060131 -0.271499, 100.8044995 -0.2653182, 100.805121 -0.2556434, 100.8038743 -0.2485668, 100.8015155 -0.2431475, 100.7937733 -0.2374153, 100.7809582 -0.2240693, 100.7785552 -0.2199489, 100.7762414 -0.2175304, 100.7729045 -0.2173965, 100.7708576 -0.2150676, 100.7664084 -0.2147098, 100.763147 -0.212315, 100.7632464 -0.2000317, 100.7671262 -0.1878462, 100.7692538 -0.1771989, 100.767939 -0.1717257, 100.7682245 -0.1615422, 100.7632975 -0.1454109, 100.7562309 -0.1394644, 100.7541683 -0.1324548, 100.7559661 -0.1290814, 100.7598685 -0.1269812, 100.761413 -0.1246445, 100.761418 -0.1197109, 100.757787 -0.1126642, 100.7564794 -0.1032197, 100.7539098 -0.0928555, 100.7533891 -0.0829803, 100.7433657 -0.0723319, 100.7437088 -0.0686263, 100.7427025 -0.0620738, 100.7436979 -0.058945, 100.7437057 -0.0548062, 100.7452739 -0.0464008, 100.7471934 -0.0448351, 100.7506748 -0.044645, 100.7570137 -0.0394976, 100.7585664 -0.0319464, 100.7625005 -0.0260658, 100.7661238 -0.0218996, 100.7711514 -0.01923, 100.7753002 -0.0143107, 100.7822844 -0.0113175, 100.7859428 -0.0139781, 100.7896759 -0.0211182, 100.8010636 -0.0239822, 100.8066891 -0.0288871, 100.8092234 -0.0302746, 100.8108986 -0.0393444, 100.8119297 -0.0407275, 100.8145447 -0.040252, 100.8192009 -0.0326027, 100.8241896 -0.0326027, 100.8262148 -0.0333939, 100.827721 -0.0312724, 100.8279797 -0.0284082, 100.8243563 -0.020597, 100.8261679 -0.0169517, 100.8328969 -0.0125253, 100.8401434 -0.0070574, 100.8476743 1.00085e-10, 100.8477944 0.0045178, 100.8463254 0.0146162, 100.8447748 0.0215948, 100.8442942 0.0273183, 100.8464979 0.0323264, 100.8478855 0.0382377, 100.8514767 0.0443952, 100.8517217 0.0495675, 100.8501711 0.0532621, 100.8467434 0.0558073, 100.8372157 0.0605792, 100.8353387 0.065177, 100.8324822 0.0669012, 100.828483 0.0643562, 100.820811 0.0635355, 100.8167302 0.0624683, 100.8142817 0.0609084, 100.8112616 0.0541761, 100.8090579 0.0508921, 100.8044057 0.0488396, 100.8010595 0.0494965, 100.7998353 0.0523702, 100.7992406 0.0581651, 100.7949967 0.0613673, 100.7934462 0.0672788, 100.7920588 0.070563, 100.7901 0.0719588, 100.7888759 0.0747504, 100.7865907 0.0764747, 100.7821833 0.0770496, 100.779327 0.0838644, 100.7812936 0.0891768, 100.7803961 0.0941031, 100.7784373 0.0954989, 100.7746016 0.100918, 100.7747649 0.1031348, 100.7771319 0.1042842, 100.7827636 0.1052691, 100.7866813 0.106993, 100.7901266 0.1155803, 100.7846585 0.1203426, 100.7846587 0.1234626, 100.7878421 0.1279781, 100.7906171 0.128881, 100.7970649 0.1280595, 100.8028597 0.1284696, 100.8071856 0.1320819, 100.8135814 0.1387789, 100.8199478 0.1430478, 100.8246816 0.14354, 100.8322716 0.1401732, 100.8365157 0.1406655, 100.8412498 0.1468227, 100.8399443 0.1505995, 100.8425567 0.1586452, 100.8447604 0.1597123, 100.8450971 0.1624695, 100.8488522 0.1703508, 100.8484447 0.1768368, 100.8432216 0.1793004, 100.8426504 0.1809425, 100.8448544 0.1845547, 100.845671 0.1885776, 100.8434587 0.197172, 100.8452551 0.2045609, 100.8445211 0.2093229, 100.8397876 0.2112117, 100.8390533 0.2130181, 100.8389724 0.2185189, 100.8414871 0.2226009, 100.8413243 0.2259671, 100.8374889 0.2301548, 100.8343881 0.2350813, 100.8324295 0.2364773, 100.8259006 0.2393517, 100.8230448 0.2447708, 100.8189645 0.2490407, 100.8160264 0.2494516, 100.8133332 0.2511762, 100.8095789 0.2512588, 100.8063144 0.2532297, 100.8042745 0.256432, 100.8023158 0.2575817, 100.7980717 0.2577466, 100.7895863 0.2540397, 100.7804448 0.2519883, 100.7749764 0.251907, 100.7726909 0.2512504, 100.7680381 0.247228, 100.7670584 0.2453397, 100.7666496 0.2391819, 100.764772 0.2368832, 100.7548961 0.2372129, 100.752611 0.2387732, 100.7480405 0.2403338, 100.7433881 0.2403344, 100.7404499 0.24132, 100.7402047 0.2382, 100.738572 0.2362297, 100.7315527 0.2362306, 100.7281453 0.2376994, 100.7250441 0.2412303, 100.7214529 0.2419698, 100.7160655 0.2387683, 100.7134536 0.2386044, 100.7076589 0.2418073, 100.7043874 0.2451722, 100.7013707 0.2456303, 100.7014644 0.2427921, 100.7001471 0.2374941, 100.697692 0.2337416, 100.6945881 0.2318498, 100.6950053 0.2236631, 100.6958213 0.2212818, 100.6954665 0.2169488, 100.6919562 0.2120227, 100.6894257 0.2098882, 100.6879562 0.2070966, 100.6847725 0.2035663, 100.6836295 0.2002, 100.6845272 0.1991325, 100.6824046 0.1945347, 100.6828122 0.190265, 100.6806898 0.1873093, 100.6762004 0.1862423, 100.6726095 0.1907586, 100.6673045 0.1956036, 100.6633866 0.1966714, 100.6490639 0.2036118, 100.6338015 0.2165047, 100.6298022 0.2192148, 100.6271089 0.2223353, 100.6212961 0.2341261, 100.6201535 0.2358506, 100.6152565 0.2405315, 100.6117472 0.2449659, 100.6096254 0.2487433, 100.6064141 0.2523297, 100.604782 0.2554501, 100.5940905 0.2676862, 100.5841327 0.2726963, 100.5771953 0.279102, 100.5734791 0.2834303, 100.5701331 0.2882754, 100.566624 0.2947628, 100.5612372 0.2992798, 100.5546258 0.3028116, 100.5414666 0.3073762, 100.5375488 0.3100045, 100.5320806 0.3166565, 100.5319995 0.3200232, 100.5360823 0.3292194, 100.5381235 0.3325037, 100.5365589 0.3347028, 100.5340524 0.3405554, 100.5313448 0.3429775, 100.5272331 0.345198, 100.5215164 0.3460061, 100.517305 0.3522627, 100.5151991 0.3540792, 100.5107864 0.3559971, 100.5075774 0.3591256, 100.4983366 0.3654583, 100.4977888 0.3679071, 100.4975162 0.3768011, 100.4951181 0.3805935, 100.488906 0.3929795, 100.4851419 0.3966211, 100.4823632 0.4011135, 100.475018 0.4041094, 100.4742241 0.4058065, 100.47075 0.4071048, 100.4690622 0.405508, 100.4689636 0.4021529, 100.4675795 0.3996916, 100.4650921 0.397915, 100.4588204 0.4028442, 100.44638 0.4096926, 100.4381561 0.4131415, 100.4353282 0.4175349, 100.4369681 0.4184837, 100.4478955 0.41885, 100.4478137 0.422033, 100.4526703 0.4246307, 100.4563043 0.428906, 100.4618622 0.4340364, 100.4633586 0.4400219, 100.4652825 0.4430146, 100.4723368 0.4451523, 100.4744744 0.4494276, 100.4772534 0.4511377, 100.4881555 0.4541304, 100.4913619 0.4579782, 100.4975612 0.4590471, 100.5029053 0.4577645, 100.5120973 0.4577645, 100.5142349 0.4631086, 100.5197928 0.4701629, 100.5255645 0.4752933, 100.5302674 0.4780722, 100.5339014 0.4842715, 100.5352587 0.4897807, 100.5377369 0.4962239, 100.5412062 0.5031626, 100.5473688 0.5114196, 100.5507889 0.5137712, 100.5546367 0.51484, 100.5606222 0.521253, 100.5623325 0.524887, 100.5663939 0.528521, 100.5693866 0.5295899, 100.571738 0.5321551, 100.5768684 0.528521, 100.578151 0.524887, 100.5856328 0.518474, 100.5914045 0.5150538, 100.6035892 0.5107783, 100.6089326 0.5062899, 100.6153463 0.49838, 100.621973 0.4896156, 100.6307375 0.4797824, 100.634799 0.4742244, 100.6407845 0.4671702, 100.6452735 0.4631086, 100.6508315 0.4596884, 100.6625886 0.4472899, 100.6785262 0.4338443, 100.6824682 0.4318991, 100.6843927 0.428051, 100.6903742 0.4206747, 100.6944398 0.418004, 100.7068382 0.4034679, 100.7145338 0.3996201, 100.7164577 0.3976962, 100.7204661 0.3905472, 100.7237257 0.388718, 100.7267184 0.3885042, 100.728001 0.385939, 100.7350553 0.3808087, 100.7425193 0.3778118, 100.75453 0.381064, 100.7604681 0.3857323, 100.7727143 0.389839, 100.7701152 0.3819947, 100.7775356 0.3769501, 100.7751231 0.3760175, 100.7884799 0.3659278, 100.8027637 0.354905, 100.8054626 0.3535282, 100.8087304 0.3541396, 100.810511 0.3531698, 100.815185 0.3548905, 100.8252529 0.3636527, 100.8347716 0.3704256, 100.838933 0.3753924, 100.8400924 0.3809816, 100.8394334 0.3866685, 100.8413493 0.3922699, 100.8422639 0.4249672, 100.8412639 0.4277455, 100.8417729 0.4531679, 100.8404623 0.45909, 100.8408021 0.466614, 100.8387148 0.4760311, 100.825071 0.4927819, 100.82191 0.5006843, 100.8194916 0.5111144, 100.8085735 0.5294352, 100.8006983 0.5360778, 100.7931655 0.5449117, 100.7896045 0.5447063, 100.7854957 0.5409399, 100.7770042 0.528408, 100.7715943 0.5282026, 100.7648147 0.5328592, 100.7592679 0.53553, 100.7550221 0.5395703, 100.7458378 0.5445588, 100.7413782 0.5491589, 100.7336529 0.5544262, 100.7278589 0.5553392, 100.7226267 0.5578323, 100.7147961 0.5669622, 100.7094965 0.5697552, 100.7059872 0.5734744, 100.6953025 0.5816235, 100.6932621 0.5846256, 100.6897177 0.5870284, 100.6799774 0.5875677, 100.6767896 0.5894942, 100.67421 0.5938835, 100.6739074 0.5983267, 100.6669415 0.604999, 100.6622496 0.6075247, 100.655757 0.6136547, 100.6522786 0.6184485, 100.6504629 0.6259177, 100.6444588 0.63487, 100.6413458 0.6377463, 100.6338167 0.6406405, 100.6261461 0.6446379, 100.6157337 0.6586096, 100.6100222 0.6709796, 100.607197 0.6841391, 100.6043643 0.690832, 100.5972229 0.6988742, 100.5939693 0.7001292, 100.59538 0.7040638, 100.6114215 0.7161526, 100.632145 0.730045, 100.6565911 0.7458946, 100.6645351 0.758252, 100.6831204 0.7861787, 100.6914246 0.8009042, 100.6916999 0.8039224, 100.7004223 0.810769, 100.691439 0.8215891, 100.7033114 0.8321111, 100.724258 0.8414019, 100.7282559 0.8332372, 100.7445289 0.8484404, 100.7553827 0.8496892, 100.7595074 0.8561552, 100.7638426 0.8581817, 100.7680094 0.8628553, 100.7715005 0.8653329, 100.8311641 0.9373253, 100.8679601 0.9822684, 100.9068727 1.0299131, 100.9813284 0.9888348, 101.1144929 0.9153664, 101.1170905 0.9139333, 101.1501773 0.8957483, 101.1880061 0.8749579, 101.2207423 0.8569649, 101.2609481 0.8349063)))</t>
  </si>
  <si>
    <t>1332:85</t>
  </si>
  <si>
    <t>rokan hulu</t>
  </si>
  <si>
    <t>KABUPATEN ROKAN HULU</t>
  </si>
  <si>
    <t>MULTIPOLYGON (((100.9475406 1.35122, 100.9406335 1.307167, 100.9352406 1.2802478, 100.9327333 1.2485646, 100.9325891 1.2484831, 100.9296824 1.2245158, 100.925365 1.1875532, 100.9116687 1.0674973, 100.9076147 1.0308215, 100.9068727 1.0299131, 100.8679601 0.9822684, 100.8311641 0.9373253, 100.7715005 0.8653329, 100.7680094 0.8628553, 100.7638426 0.8581817, 100.7595074 0.8561552, 100.7553827 0.8496892, 100.7445289 0.8484404, 100.7282559 0.8332372, 100.724258 0.8414019, 100.7033114 0.8321111, 100.691439 0.8215891, 100.7004223 0.810769, 100.6916999 0.8039224, 100.6914246 0.8009042, 100.6831204 0.7861787, 100.6645351 0.758252, 100.6565911 0.7458946, 100.632145 0.730045, 100.6114215 0.7161526, 100.59538 0.7040638, 100.5939693 0.7001292, 100.5972229 0.6988742, 100.6043643 0.690832, 100.607197 0.6841391, 100.6100222 0.6709796, 100.6157337 0.6586096, 100.6261461 0.6446379, 100.6338167 0.6406405, 100.6413458 0.6377463, 100.6444588 0.63487, 100.6504629 0.6259177, 100.6522786 0.6184485, 100.655757 0.6136547, 100.6622496 0.6075247, 100.6669415 0.604999, 100.6739074 0.5983267, 100.67421 0.5938835, 100.6767896 0.5894942, 100.6799774 0.5875677, 100.6897177 0.5870284, 100.6932621 0.5846256, 100.6953025 0.5816235, 100.7059872 0.5734744, 100.7094965 0.5697552, 100.7147961 0.5669622, 100.7226267 0.5578323, 100.7278589 0.5553392, 100.7336529 0.5544262, 100.7413782 0.5491589, 100.7458378 0.5445588, 100.7550221 0.5395703, 100.7592679 0.53553, 100.7648147 0.5328592, 100.7715943 0.5282026, 100.7770042 0.528408, 100.7854957 0.5409399, 100.7896045 0.5447063, 100.7931655 0.5449117, 100.8006983 0.5360778, 100.8085735 0.5294352, 100.8194916 0.5111144, 100.82191 0.5006843, 100.825071 0.4927819, 100.8387148 0.4760311, 100.8408021 0.466614, 100.8404623 0.45909, 100.8417729 0.4531679, 100.8412639 0.4277455, 100.8422639 0.4249672, 100.8413493 0.3922699, 100.8394334 0.3866685, 100.8400924 0.3809816, 100.838933 0.3753924, 100.8347716 0.3704256, 100.8252529 0.3636527, 100.815185 0.3548905, 100.810511 0.3531698, 100.8087304 0.3541396, 100.8054626 0.3535282, 100.8027637 0.354905, 100.7884799 0.3659278, 100.7751231 0.3760175, 100.7775356 0.3769501, 100.7701152 0.3819947, 100.7727143 0.389839, 100.7604681 0.3857323, 100.75453 0.381064, 100.7425193 0.3778118, 100.7350553 0.3808087, 100.728001 0.385939, 100.7267184 0.3885042, 100.7237257 0.388718, 100.7204661 0.3905472, 100.7164577 0.3976962, 100.7145338 0.3996201, 100.7068382 0.4034679, 100.6944398 0.418004, 100.6903742 0.4206747, 100.6843927 0.428051, 100.6824682 0.4318991, 100.6785262 0.4338443, 100.6625886 0.4472899, 100.6508315 0.4596884, 100.6452735 0.4631086, 100.6407845 0.4671702, 100.634799 0.4742244, 100.6307375 0.4797824, 100.621973 0.4896156, 100.6153463 0.49838, 100.6089326 0.5062899, 100.6035892 0.5107783, 100.5914045 0.5150538, 100.5856328 0.518474, 100.578151 0.524887, 100.5768684 0.528521, 100.571738 0.5321551, 100.5693866 0.5295899, 100.5663939 0.528521, 100.5623325 0.524887, 100.5606222 0.521253, 100.5546367 0.51484, 100.5507889 0.5137712, 100.5473688 0.5114196, 100.5412062 0.5031626, 100.5377369 0.4962239, 100.5352587 0.4897807, 100.5339014 0.4842715, 100.5302674 0.4780722, 100.5255645 0.4752933, 100.5197928 0.4701629, 100.5142349 0.4631086, 100.5120973 0.4577645, 100.5029053 0.4577645, 100.4975612 0.4590471, 100.4913619 0.4579782, 100.4881555 0.4541304, 100.4772534 0.4511377, 100.4744744 0.4494276, 100.4723368 0.4451523, 100.4652825 0.4430146, 100.4633586 0.4400219, 100.4618622 0.4340364, 100.4563043 0.428906, 100.4526703 0.4246307, 100.4478137 0.422033, 100.4478955 0.41885, 100.4369681 0.4184837, 100.4353282 0.4175349, 100.4337024 0.420106, 100.4310298 0.4218302, 100.4220518 0.4243829, 100.4197899 0.4239007, 100.416499 0.4177649, 100.4098502 0.4146635, 100.4055673 0.4087622, 100.4024825 0.4059359, 100.3891849 0.3989743, 100.379931 0.392081, 100.3757714 0.389314, 100.3716593 0.3908315, 100.3672049 0.3946934, 100.3656285 0.3946248, 100.3646683 0.3906258, 100.3592532 0.3880756, 100.3471897 0.3842853, 100.3441582 0.384513, 100.340115 0.3888575, 100.3353177 0.3918231, 100.3331248 0.3940988, 100.3281218 0.3968577, 100.3227927 0.4016133, 100.3195715 0.4029929, 100.3167612 0.402028, 100.3145673 0.3987187, 100.3005126 0.3966002, 100.2946907 0.4005836, 100.2925659 0.400446, 100.2896183 0.3984469, 100.2869312 0.4032362, 100.2848756 0.405305, 100.2817227 0.405995, 100.2782276 0.4093742, 100.2677858 0.4217578, 100.2674433 0.423068, 100.2590141 0.432309, 100.2566842 0.435826, 100.2550125 0.4419747, 100.2562315 0.4450348, 100.2604104 0.4457212, 100.2567734 0.4485551, 100.2551542 0.4509878, 100.250004 0.4558535, 100.2478804 0.4590079, 100.2460491 0.4632315, 100.2438723 0.4656911, 100.2430232 0.4687651, 100.2376344 0.475101, 100.2372898 0.4787898, 100.2397594 0.4800991, 100.2401316 0.4828522, 100.2423625 0.4858187, 100.2420448 0.4907638, 100.2412485 0.4922073, 100.236629 0.4952019, 100.2334696 0.4961113, 100.2283721 0.4985714, 100.2270449 0.5007635, 100.2215689 0.5028912, 100.2199563 0.5050149, 100.2165868 0.5116463, 100.2155687 0.5160292, 100.2161356 0.5206964, 100.2208904 0.5224599, 100.2294153 0.5276629, 100.2375673 0.5353452, 100.2381957 0.5406808, 100.2349705 0.5456902, 100.231994 0.5484507, 100.2291077 0.5498742, 100.2244674 0.5543148, 100.2211284 0.5562507, 100.2114713 0.5591088, 100.2090941 0.5592231, 100.2045092 0.5579149, 100.2001513 0.5598511, 100.1976605 0.5582009, 100.1948304 0.5578031, 100.1917389 0.5600382, 100.1840979 0.5609505, 100.1797972 0.5659033, 100.1764953 0.5738697, 100.1775986 0.5798958, 100.1782799 0.5895149, 100.1801 0.5948544, 100.1811765 0.6000907, 100.1817439 0.6061809, 100.1836807 0.6166981, 100.1858334 0.6246093, 100.1927943 0.6330895, 100.1960918 0.6353517, 100.1991492 0.6392784, 100.2013382 0.6409411, 100.2066663 0.649745, 100.2157629 0.6631151, 100.2378193 0.673329, 100.2407729 0.6793488, 100.2413739 0.6864912, 100.2427012 0.6943076, 100.2425329 0.6999994, 100.2410593 0.7094373, 100.2412303 0.7138199, 100.2404953 0.7167229, 100.2396985 0.725357, 100.2399831 0.7312764, 100.2392589 0.7339541, 100.2320604 0.7370273, 100.2237969 0.738794, 100.2202417 0.7421123, 100.2179777 0.7424544, 100.2132212 0.7356255, 100.2110703 0.7355123, 100.2072219 0.737847, 100.2005449 0.744736, 100.1932871 0.7638157, 100.1786173 0.7643801, 100.1743621 0.7687344, 100.1697311 0.774656, 100.164604 0.7803247, 100.1562501 0.7844294, 100.1529693 0.7888708, 100.1463394 0.7927585, 100.1434708 0.795076, 100.1408996 0.7986796, 100.1388247 0.7996426, 100.134758 0.8054843, 100.1242599 0.8164883, 100.1224139 0.8208044, 100.1222809 0.8235758, 100.1200184 0.8262787, 100.1193477 0.830001, 100.1203333 0.8316764, 100.1191408 0.8350517, 100.1229936 0.8391537, 100.1226428 0.8417484, 100.1234894 0.8464454, 100.1281678 0.8473954, 100.1290085 0.8436121, 100.1378596 0.8441869, 100.1353504 0.8567902, 100.1340754 0.8661784, 100.1371859 0.8813028, 100.1415633 0.8816516, 100.1427228 0.8843967, 100.1399305 0.8921683, 100.1413773 0.8997902, 100.1373217 0.9026957, 100.1328967 0.9084682, 100.132637 0.9133251, 100.1346895 0.9177473, 100.1357343 0.9235121, 100.1353071 0.9260036, 100.1312025 0.9288942, 100.129204 0.9317289, 100.1284103 0.936815, 100.129883 0.9438662, 100.1324846 0.9493567, 100.1367189 0.9514265, 100.1416475 0.952406, 100.1438599 0.954394, 100.1446149 0.961617, 100.1478575 0.9658448, 100.1464618 0.9722051, 100.1467363 0.9753399, 100.1424102 0.9776563, 100.1402053 0.9810994, 100.1397779 0.9844291, 100.1419447 0.9844765, 100.1438829 0.9860969, 100.1462326 0.985467, 100.1473387 0.9877183, 100.1540752 0.9908413, 100.1570204 0.9945228, 100.1594465 0.9956613, 100.1614686 0.999475, 100.1638106 0.9978231, 100.1665267 0.9994722, 100.1644976 1.0043761, 100.1615602 1.005977, 100.1590732 1.0088811, 100.1548536 1.0106862, 100.1514131 1.0110074, 100.1493837 1.0121984, 100.1444932 1.0194274, 100.1398085 1.0305148, 100.1387407 1.0397084, 100.1409227 1.0474843, 100.141304 1.0581031, 100.1402053 1.0607522, 100.1371538 1.0607022, 100.1358567 1.0587029, 100.1302568 1.0549541, 100.1258234 1.0584779, 100.1212382 1.0680469, 100.1210224 1.075525, 100.1225527 1.0773939, 100.1214618 1.082013, 100.1225565 1.087841, 100.1223392 1.0910302, 100.1232144 1.0941091, 100.1250727 1.0969676, 100.1284624 1.1043342, 100.1346574 1.1120794, 100.141774 1.1171899, 100.1481338 1.1191725, 100.1538152 1.1197201, 100.1553304 1.1191856, 100.1609166 1.1196073, 100.162227 1.1180672, 100.1644128 1.1198258, 100.1684558 1.1214737, 100.1692708 1.1227047, 100.1749014 1.1205914, 100.1775665 1.1176241, 100.1793823 1.117624, 100.1805039 1.1201445, 100.1826248 1.1204729, 100.1839521 1.1235852, 100.1781766 1.1265006, 100.1727432 1.1334711, 100.1669205 1.1334711, 100.1644133 1.136662, 100.1635664 1.141271, 100.1637496 1.1442357, 100.161705 1.149432, 100.156166 1.1553941, 100.149892 1.1582265, 100.1446553 1.1587819, 100.1405638 1.1622864, 100.1354291 1.1682742, 100.1342089 1.1746844, 100.1322176 1.1798144, 100.1302338 1.1826603, 100.1298217 1.1859962, 100.1264649 1.1909647, 100.1214902 1.1969228, 100.1219177 1.1996735, 100.1241987 1.2025414, 100.1244047 1.2063454, 100.1228028 1.2104333, 100.11804 1.2166537, 100.119728 1.2237631, 100.1199189 1.2275703, 100.1189574 1.2346041, 100.1203844 1.2420088, 100.1227494 1.2467487, 100.122757 1.2500115, 100.1189267 1.2565026, 100.1115415 1.2631705, 100.1100082 1.2660689, 100.1078031 1.2678083, 100.1009902 1.2704193, 100.0940779 1.2705188, 100.0864027 1.27313, 100.0771943 1.274969, 100.0746462 1.2759158, 100.0697557 1.2822996, 100.0642469 1.2902306, 100.0621415 1.293956, 100.0577087 1.3000875, 100.0547005 1.3067005, 100.0503005 1.3131005, 100.0473005 1.3153005, 100.0384005 1.3179005, 100.0350005 1.3200005, 100.0302005 1.3249005, 100.0261005 1.3327005, 100.025467 1.3371586, 100.0258637 1.3428016, 100.0248488 1.3526981, 100.0253595 1.3569162, 100.0269775 1.3639166, 100.0292814 1.3762246, 100.0304338 1.379563, 100.0357438 1.3868164, 100.0416258 1.3920401, 100.0510328 1.3948359, 100.0599214 1.3963696, 100.0697024 1.3987986, 100.0771408 1.3997461, 100.0872114 1.4004894, 100.0952835 1.4004169, 100.1013791 1.3973029, 100.1056595 1.3972154, 100.111145 1.3963143, 100.1144563 1.3950998, 100.1189882 1.3957828, 100.1276017 1.3992774, 100.134308 1.4035386, 100.1368028 1.403885, 100.149277 1.4026008, 100.1615217 1.4031858, 100.1707842 1.402495, 100.1771315 1.4010558, 100.1866305 1.4007665, 100.2007825 1.3987727, 100.2037199 1.4002666, 100.2110136 1.4055031, 100.2220839 1.4098257, 100.230934 1.4115543, 100.2407072 1.4127104, 100.2497252 1.4123313, 100.2520624 1.4129499, 100.257682 1.4173742, 100.2605593 1.4204784, 100.2656784 1.4229638, 100.2734599 1.4227527, 100.2834012 1.4246645, 100.2866707 1.4230312, 100.288742 1.4231152, 100.2963994 1.4181712, 100.3075334 1.4169992, 100.310051 1.4187759, 100.3103945 1.4213889, 100.3157117 1.4256991, 100.3257675 1.4283201, 100.3289185 1.4309329, 100.3312454 1.4306409, 100.3335672 1.4333628, 100.3347979 1.4327427, 100.3447212 1.4244745, 100.3552176 1.4175511, 100.381167 1.3917887, 100.4118983 1.3827398, 100.417717 1.3759154, 100.4297944 1.3663947, 100.4442403 1.3543801, 100.4528259 1.345921, 100.4583605 1.3432278, 100.4580726 1.3406341, 100.4553208 1.3400918, 100.4492886 1.3364124, 100.4590191 1.326992, 100.4679891 1.3231439, 100.4786791 1.3225612, 100.4821936 1.316623, 100.493723 1.305586, 100.5043895 1.298323, 100.5188037 1.2890259, 100.5228102 1.2848791, 100.5293253 1.2803959, 100.5347536 1.2782037, 100.5459753 1.271741, 100.5508241 1.2675211, 100.5565538 1.2613032, 100.5684565 1.2528621, 100.5735263 1.2495299, 100.5825642 1.2444197, 100.5893974 1.2401987, 100.5938051 1.2359791, 100.5984323 1.2302058, 100.6026199 1.2268742, 100.607249 1.2242081, 100.6167298 1.2226488, 100.6209201 1.2239779, 100.6282012 1.2312974, 100.6348231 1.2423902, 100.6407815 1.2501543, 100.6476201 1.2550325, 100.6507108 1.2608009, 100.6535838 1.2710081, 100.6540318 1.2818826, 100.6575637 1.2878725, 100.6642909 1.2906423, 100.6658342 1.2901974, 100.6713423 1.2833138, 100.6759681 1.275987, 100.6935926 1.2520069, 100.6999834 1.2462326, 100.7059356 1.2444533, 100.7165196 1.2446683, 100.7279848 1.243995, 100.7454046 1.245315, 100.7559864 1.2426448, 100.7676719 1.2419712, 100.7782554 1.242186, 100.7859732 1.2432903, 100.7939137 1.2477233, 100.7954645 1.2585962, 100.7967899 1.262146, 100.7994382 1.2656948, 100.8031593 1.268775, 100.8032903 1.2756723, 100.8043948 1.2822507, 100.8064129 1.2888353, 100.8141415 1.3036904, 100.8159901 1.307742, 100.8295921 1.3236058, 100.8564538 1.3453695, 100.8655224 1.3563388, 100.901951 1.3816397, 100.9289052 1.3953095, 100.931918 1.3978563, 100.9374389 1.3959461, 100.9464342 1.398003, 100.9519598 1.4013341, 100.9543381 1.397433, 100.9495996 1.3908587, 100.9516253 1.3872277, 100.9562435 1.384842, 100.9553358 1.3773571, 100.9526254 1.3701573, 100.9517191 1.3642603, 100.9475406 1.35122)))</t>
  </si>
  <si>
    <t>1332:86</t>
  </si>
  <si>
    <t>bengkalis</t>
  </si>
  <si>
    <t>KABUPATEN BENGKALIS</t>
  </si>
  <si>
    <t>MULTIPOLYGON (((102.0308057 1.6077988, 102.0459207 1.6074258, 102.059375 1.6054809, 102.0713463 1.603243, 102.0920118 1.5973728, 102.1084767 1.5917247, 102.1156257 1.5888206, 102.1273572 1.5850286, 102.1477385 1.5792827, 102.1598163 1.5752331, 102.1778265 1.5706151, 102.1846558 1.5691675, 102.1985275 1.567569, 102.2141044 1.5666632, 102.221502 1.5665477, 102.2284912 1.567569, 102.2345567 1.5633684, 102.2406933 1.5625425, 102.2558616 1.5628977, 102.2583305 1.5626136, 102.2618917 1.5635638, 102.2642184 1.56042, 102.2666251 1.5608019, 102.2677974 1.5587238, 102.2750707 1.5563882, 102.2814027 1.553271, 102.3001677 1.5543101, 102.3058958 1.5527737, 102.3087021 1.5510153, 102.3117571 1.5511752, 102.3176273 1.5502604, 102.3211529 1.548653, 102.3272451 1.548653, 102.3300425 1.5511663, 102.3357884 1.5517435, 102.3400867 1.5491148, 102.3511521 1.5477649, 102.3550774 1.5470012, 102.3611962 1.5448077, 102.368434 1.5443015, 102.3750147 1.541806, 102.3817551 1.5404827, 102.3914973 1.5393726, 102.4048895 1.5360512, 102.4077047 1.5357404, 102.4254662 1.5288667, 102.4415759 1.5242132, 102.4466645 1.523405, 102.4520374 1.5208207, 102.4584049 1.5194975, 102.4635735 1.5161939, 102.4675609 1.5113183, 102.4732624 1.5012476, 102.4817435 1.488255, 102.4863082 1.479765, 102.4909706 1.4743034, 102.4960415 1.4696232, 102.4965388 1.4654315, 102.4914502 1.4534514, 102.4890168 1.4433806, 102.4804203 1.4422439, 102.4804913 1.4406276, 102.4865569 1.4405477, 102.4909084 1.4376703, 102.4952156 1.4326349, 102.4958106 1.4281501, 102.4951712 1.4182037, 102.4934572 1.4063301, 102.4935016 1.3973872, 102.4940522 1.3876894, 102.4934927 1.3866681, 102.4941144 1.376775, 102.4958817 1.3691997, 102.4966099 1.3618642, 102.4963523 1.3541468, 102.4972404 1.3529568, 102.4979686 1.3433301, 102.4976578 1.3395913, 102.4985104 1.3378151, 102.4986169 1.3322203, 102.5041674 1.3069901, 102.5054551 1.2995391, 102.5052153 1.2969548, 102.506956 1.2886069, 102.506654 1.2854454, 102.5075421 1.2770086, 102.5080749 1.2662807, 102.5085811 1.2623643, 102.5081549 1.2553663, 102.5049223 1.2525422, 102.5046914 1.2511213, 102.5011035 1.2504996, 102.4992031 1.2523823, 102.496157 1.2526043, 102.4927823 1.2551442, 102.4893277 1.258812, 102.4787063 1.2671777, 102.4630051 1.2784029, 102.4511404 1.2856851, 102.4447552 1.290756, 102.4320379 1.3000631, 102.4228286 1.3075673, 102.4140011 1.3133398, 102.403886 1.3189435, 102.3975007 1.3236237, 102.3823768 1.3384812, 102.3746061 1.3494134, 102.3667378 1.3584007, 102.3540738 1.3692352, 102.345797 1.3792527, 102.3433193 1.3834888, 102.3381507 1.3892258, 102.3310372 1.3951315, 102.3244921 1.3994742, 102.3200783 1.402911, 102.3093149 1.4139232, 102.3059846 1.4166496, 102.3045104 1.4190829, 102.2981873 1.4261342, 102.289795 1.4310808, 102.2810652 1.4341979, 102.2729393 1.4353968, 102.2601333 1.4348284, 102.2401427 1.4321553, 102.2335266 1.4318623, 102.221653 1.4322086, 102.210481 1.4332566, 102.1960764 1.4354945, 102.1941404 1.4354235, 102.1790432 1.4387449, 102.1726224 1.4407963, 102.161184 1.4434428, 102.1594433 1.444171, 102.1454118 1.4479187, 102.1383338 1.4504852, 102.1256965 1.4558225, 102.1178193 1.4600764, 102.1140361 1.4625986, 102.1095424 1.4644457, 102.1051376 1.4676961, 102.1046313 1.468966, 102.1002087 1.4714704, 102.0839392 1.4828555, 102.0736509 1.491935, 102.0689885 1.494849, 102.0637016 1.5001081, 102.0591503 1.5039101, 102.04781 1.5171376, 102.0402214 1.5249863, 102.0338254 1.5301682, 102.0258249 1.5399032, 102.0242205 1.5434156, 102.0201877 1.5499634, 102.0182147 1.5520665, 102.0168271 1.5567931, 102.0116452 1.5707343, 102.0083713 1.5763065, 102.0040783 1.5790383, 102.0012164 1.5791251, 101.998181 1.5838083, 101.998181 1.5864968, 102.0010429 1.5925242, 102.0014548 1.5978968, 102.010229 1.6051435, 102.0214809 1.6069107, 102.0308057 1.6077988)), ((102.162007 1.1907908, 102.1585344 1.1901155, 102.1509978 1.1868869, 102.1462819 1.1866712, 102.1426109 1.180601, 102.1318502 1.1769105, 102.1098001 1.1474117, 102.108299 1.1433242, 102.107215 1.1374677, 102.0946131 1.1253231, 102.0832593 1.1086384, 102.061908 1.076994, 102.0588783 1.0736613, 102.0553489 1.0686705, 102.0536533 1.0662929, 102.032624 1.0375693, 102.0261286 1.0301252, 102.0255448 1.0288115, 102.0188305 1.0207836, 102.0113135 1.0125367, 102.0016809 1.0034066, 101.9977171 1.0006023, 101.9960967 0.9979643, 101.9930815 0.9952152, 101.9898404 0.989546, 101.9877186 0.9876385, 101.9689943 0.9604848, 101.9548914 0.9599424, 101.9445852 0.9588575, 101.9377371 0.9588575, 101.9233627 0.9618409, 101.9146839 0.9625189, 101.912243 0.9621121, 101.9093274 0.9595356, 101.9019368 0.9470597, 101.8856425 0.9470059, 101.860812 0.9469239, 101.8405747 0.9468569, 101.8476804 0.9598605, 101.8784148 1.0142842, 101.8841554 1.0430884, 101.8834808 1.0683186, 101.8738936 1.0999856, 101.8636825 1.1196456, 101.8506991 1.1378922, 101.8138567 1.1689175, 101.7404881 1.1927742, 101.7118501 1.1971271, 101.6684594 1.1247338, 101.6514554 1.0962663, 101.6120136 1.0306122, 101.6097217 1.0270435, 101.5799862 0.984045, 101.5394087 0.9254167, 101.5303268 0.928409, 101.5249522 0.9306523, 101.5224151 0.9354366, 101.5211749 0.9454825, 101.5202833 0.9487247, 101.5182625 0.9514192, 101.5135472 0.9543061, 101.5082855 0.9564173, 101.5003174 0.9583716, 101.4923466 0.9633339, 101.4891046 0.9663349, 101.4824647 0.9700879, 101.4789042 0.9704728, 101.4767871 0.972205, 101.4760654 0.9747551, 101.4720237 0.9767759, 101.4551833 0.9864952, 101.457974 0.9981391, 101.4576853 1.0008336, 101.4537399 1.0051639, 101.4499869 1.0064149, 101.4418073 1.0065112, 101.438343 1.008532, 101.4348305 1.0151238, 101.4314625 1.0163748, 101.4258811 1.0138728, 101.4225076 1.0139581, 101.4201659 1.0169886, 101.4170279 1.0226298, 101.4087521 1.0218599, 101.4042292 1.0232072, 101.401234 1.0233996, 101.3943175 1.0205127, 101.391623 1.0208014, 101.3813263 1.0233996, 101.3763705 1.0238327, 101.3754285 1.0250382, 101.374495 1.0256606, 101.3744687 1.0256779, 101.3675576 1.0276834, 101.366616 1.0301672, 101.3663787 1.030715, 101.3654964 1.0322047, 101.3628019 1.0315311, 101.3587603 1.0290291, 101.3536237 1.0326832, 101.3511987 1.0327525, 101.3436087 1.0303441, 101.3398136 1.0281547, 101.3319119 1.0349954, 101.3265311 1.0355988, 101.3250796 1.0368238, 101.3232469 1.0408534, 101.3215931 1.0416357, 101.3163137 1.0420211, 101.3101157 1.0465912, 101.3054004 1.0449553, 101.3012625 1.0468799, 101.2977982 1.0474573, 101.2961709 1.0511438, 101.2909162 1.0499031, 101.2884349 1.0528953, 101.2878192 1.0573787, 101.2841787 1.0582716, 101.2823908 1.0603979, 101.2780431 1.0538848, 101.2777067 1.0516546, 101.2744955 1.0442106, 101.2686552 1.0392793, 101.2665353 1.0368245, 101.2604727 1.0338673, 101.2536728 1.0240303, 101.2499384 1.020579, 101.2430712 1.017995, 101.2366882 1.013642, 101.2345227 1.0099066, 101.2304383 1.0069362, 101.188576 1.0408894, 101.1840036 1.0445979, 101.1439916 1.0770505, 101.1060793 1.1077434, 101.048423 1.1544662, 101.0368026 1.1641065, 101.0070556 1.1880662, 100.9325891 1.2484831, 100.9327333 1.2485646, 100.9352406 1.2802478, 100.9406335 1.307167, 100.9475406 1.35122, 100.9541733 1.3489907, 100.9712618 1.3484345, 100.9748489 1.3499787, 100.9950942 1.3514005, 101.002458 1.3508188, 101.0113957 1.350696, 101.0172951 1.3527237, 101.0280064 1.3605675, 101.044239 1.3674719, 101.0569089 1.3736018, 101.0748409 1.384328, 101.07924 1.3904711, 101.0858445 1.3931773, 101.0956871 1.4008302, 101.1022919 1.4038753, 101.1051245 1.4073984, 101.1109209 1.4104103, 101.1135928 1.4138814, 101.1204859 1.413467, 101.1237332 1.4171369, 101.1314396 1.4191703, 101.1369138 1.4191652, 101.1400426 1.4232738, 101.1512182 1.4321436, 101.1684815 1.4416123, 101.1788678 1.4453174, 101.219848 1.4582917, 101.2410218 1.4656189, 101.2705538 1.4684192, 101.2955547 1.4735215, 101.3084027 1.4738464, 101.3174172 1.4747301, 101.3216183 1.47339, 101.3408104 1.4672768, 101.3664314 1.4515481, 101.4221715 1.4310619, 101.4222086 1.458307, 101.4420482 1.4581828, 101.4524711 1.4578619, 101.4755127 1.4563922, 101.4812327 1.4820766, 101.5148831 1.481691, 101.5150298 1.4822645, 101.5760889 1.5362063, 101.578758 1.5400053, 101.5836596 1.5369594, 101.5910959 1.5302194, 101.6001261 1.5245144, 101.6117079 1.5207512, 101.6262094 1.5173518, 101.6617269 1.5167428, 101.6899848 1.5158002, 101.7095802 1.5903058, 101.7281693 1.6609436, 101.7259525 1.6719987, 101.7270842 1.671417, 101.7352366 1.6700775, 101.7422026 1.6682628, 101.7569891 1.6618354, 101.7618595 1.6593534, 101.7837759 1.6423073, 101.7854969 1.639837, 101.7883301 1.6384322, 101.7929545 1.6338779, 101.7975907 1.6305296, 101.8067811 1.6221822, 101.809907 1.617745, 101.8193081 1.6092571, 101.821392 1.605979, 101.8318468 1.5957584, 101.8502978 1.5795084, 101.8613262 1.5708683, 101.8688893 1.5660448, 101.8732561 1.5614906, 101.8785011 1.5588447, 101.8837343 1.5554144, 101.8857246 1.5547354, 101.886591 1.5526046, 101.8915784 1.5492328, 101.895313 1.5480036, 101.898357 1.5453108, 101.9047259 1.5420796, 101.9079688 1.5392112, 101.9160728 1.5337532, 101.9187186 1.5330742, 101.9247597 1.5290468, 101.9307656 1.522994, 101.9371111 1.5180769, 101.9390194 1.5151149, 101.9426019 1.5129841, 101.9465005 1.5080085, 101.9490527 1.5070484, 101.9503171 1.505105, 101.9535718 1.5038172, 101.9579153 1.4985839, 101.96309 1.4957976, 101.9690959 1.4909624, 101.9715779 1.4876609, 101.9740489 1.4868377, 101.9820978 1.4809473, 101.9833052 1.4791912, 101.9880613 1.4768131, 101.9957261 1.4709777, 102.0019091 1.4651239, 102.0052567 1.458447, 102.0103787 1.4557031, 102.0170008 1.4532884, 102.0209337 1.4499042, 102.0324217 1.4430992, 102.0361901 1.4417456, 102.0383486 1.4398797, 102.0429402 1.4339711, 102.0492329 1.4291783, 102.0536415 1.4264893, 102.0584343 1.4227209, 102.0657515 1.4195014, 102.075465 1.4112512, 102.0802578 1.4091658, 102.0898615 1.401684, 102.0926055 1.4010621, 102.1003617 1.3978425, 102.1039837 1.3948059, 102.1081911 1.3923546, 102.1169534 1.3898119, 102.123173 1.3896656, 102.1255145 1.3889338, 102.1331426 1.3843423, 102.1347524 1.382696, 102.1383744 1.381013, 102.1485087 1.37783, 102.1532832 1.3727629, 102.1563198 1.3655555, 102.1591918 1.3605615, 102.1592284 1.3543053, 102.1585515 1.3431283, 102.1577832 1.3389209, 102.1572527 1.3316952, 102.1550759 1.3256403, 102.154271 1.3208475, 102.1529356 1.3069266, 102.1506856 1.2946154, 102.1506673 1.2885239, 102.1516704 1.2765199, 102.1496826 1.2684658, 102.1518337 1.2691278, 102.1532178 1.2615323, 102.1550945 1.2581125, 102.1569295 1.2514815, 102.1595152 1.2460182, 102.1625339 1.2373548, 102.1640973 1.2317694, 102.1643008 1.2268177, 102.1642827 1.2113313, 102.1630242 1.2092258, 102.1600822 1.1994317, 102.1596548 1.1951165, 102.162007 1.1907908)), ((101.4312802 1.7473094, 101.4295127 1.7469884, 101.4308058 1.7531294, 101.4322493 1.7513494, 101.4312802 1.7473094)), ((101.418587 1.7455477, 101.4163388 1.7461972, 101.4163448 1.7508851, 101.4174762 1.7562182, 101.4150775 1.7647889, 101.4162044 1.7665656, 101.4184505 1.7642995, 101.4190823 1.7558928, 101.4198822 1.7533053, 101.418587 1.7455477)), ((101.3808593 1.7648333, 101.3786087 1.7637046, 101.3758842 1.7688811, 101.3723635 1.7795551, 101.3715685 1.7860224, 101.371895 1.7900634, 101.3719075 1.7997628, 101.3727137 1.802025, 101.3770551 1.8049291, 101.3801072 1.8046018, 101.3817101 1.8018515, 101.3818655 1.7978099, 101.3800806 1.7840714, 101.381513 1.7735619, 101.3808593 1.7648333)), ((101.4070393 1.7602731, 101.4057498 1.75688, 101.4041446 1.757852, 101.404469 1.7602764, 101.4036711 1.7644805, 101.3980603 1.773702, 101.3967792 1.7769368, 101.3947012 1.7850223, 101.3932679 1.7947234, 101.394079 1.8007036, 101.3936085 1.8094336, 101.3937846 1.8212342, 101.3944305 1.8236581, 101.3981309 1.8276945, 101.4018266 1.8281745, 101.4045562 1.8270392, 101.4069574 1.8205699, 101.4096744 1.8098971, 101.4120671 1.7969617, 101.4117188 1.7762706, 101.4112235 1.7659255, 101.4091286 1.760917, 101.4070393 1.7602731)), ((101.4069887 1.8359846, 101.4048682 1.8378032, 101.403071 1.8432528, 101.4054062 1.8432496, 101.4067806 1.8390823, 101.4069887 1.8359846)), ((101.3614682 1.8887565, 101.3648609 1.8856544, 101.3686724 1.8782793, 101.3697282 1.8740055, 101.3695126 1.8715492, 101.3659026 1.8709132, 101.3610246 1.8746582, 101.356572 1.8790435, 101.3533943 1.8841747, 101.3538247 1.8884465, 101.3614682 1.8887565)), ((101.5762717 2.0727736, 101.5718083 2.0695771, 101.5735134 2.0737392, 101.5762717 2.0727736)), ((101.5743645 2.0749125, 101.5722435 2.0760907, 101.5774485 2.0784316, 101.5772335 2.0767233, 101.5743645 2.0749125)), ((101.5560318 2.0941654, 101.5548591 2.0910703, 101.5509284 2.0891544, 101.5466886 2.093006, 101.5433989 2.0936521, 101.5453134 2.0959985, 101.5496707 2.0990884, 101.5530686 2.0997236, 101.5557215 2.0991853, 101.5565676 2.0972616, 101.5560318 2.0941654)), ((101.6349663 2.1149391, 101.6366351 2.1207627, 101.6391476 2.1223407, 101.6413215 2.1223033, 101.6427452 2.1202369, 101.6417858 2.1177824, 101.6378537 2.1150127, 101.6349663 2.1149391)), ((101.6552345 2.1248768, 101.6613641 2.1219321, 101.6715114 2.1160463, 101.6890443 2.1067585, 101.6980839 2.1002677, 101.7040113 2.0968175, 101.7108375 2.0898248, 101.7137458 2.0851658, 101.7155959 2.0791429, 101.7153741 2.0670028, 101.7162722 2.0629544, 101.7190756 2.0556652, 101.721225 2.0482255, 101.7234291 2.0433655, 101.7275504 2.0424479, 101.7297634 2.0428488, 101.7324818 2.0448676, 101.7349942 2.0439528, 101.739714 2.0402014, 101.7536058 2.0193875, 101.7670498 2.0014579, 101.7702116 1.9981646, 101.7765304 1.9886443, 101.7783342 1.9849992, 101.779533 1.9803436, 101.7839631 1.9535778, 101.7852549 1.9442684, 101.784992 1.9372378, 101.7815693 1.9347143, 101.7679902 1.9314993, 101.768843 1.9303345, 101.7729664 1.9309348, 101.7768872 1.9306248, 101.7777854 1.9264755, 101.7760715 1.9236457, 101.7742521 1.9176798, 101.7725408 1.9164686, 101.7702218 1.9124257, 101.7598955 1.8997459, 101.7548597 1.8943921, 101.7532439 1.8899433, 101.7532404 1.8877176, 101.7513221 1.8826622, 101.7480286 1.8661264, 101.7466996 1.8519648, 101.7466428 1.8477664, 101.745013 1.8340099, 101.7440908 1.8225792, 101.741087 1.7974432, 101.7396209 1.7919317, 101.7375919 1.7796932, 101.7350678 1.7725139, 101.7351657 1.7706927, 101.7316851 1.7625537, 101.726052 1.7606397, 101.7185061 1.7570087, 101.7149795 1.7517529, 101.7129656 1.7496312, 101.7106474 1.7455877, 101.7082303 1.7427584, 101.7018917 1.7396312, 101.6970659 1.7398405, 101.6913796 1.7358523, 101.6876591 1.7355541, 101.6840355 1.7327264, 101.6800161 1.734351, 101.6767971 1.7332426, 101.6723695 1.7306184, 101.6701521 1.7267768, 101.6658231 1.7227359, 101.6605901 1.7194045, 101.656767 1.7176898, 101.653847 1.7146586, 101.6494727 1.7142094, 101.6470568 1.7121892, 101.6440405 1.7121934, 101.6411224 1.7105786, 101.6368904 1.7039067, 101.6250147 1.6956264, 101.6239061 1.6937055, 101.6210891 1.692394, 101.6172634 1.6887567, 101.6092187 1.6880593, 101.6008264 1.6906508, 101.5934888 1.6924819, 101.5850438 1.6933027, 101.5776035 1.6936163, 101.5751919 1.6948337, 101.5658401 1.6943403, 101.5597577 1.6951072, 101.5470927 1.6985644, 101.5431715 1.6988731, 101.5397548 1.7004966, 101.5323153 1.7016195, 101.5243743 1.7037549, 101.5132687 1.7081712, 101.5112591 1.7093881, 101.5028146 1.7111194, 101.4876374 1.7165024, 101.485727 1.7167072, 101.479345 1.7193971, 101.4746199 1.720314, 101.4669801 1.722449, 101.4580321 1.7238773, 101.4533088 1.7263121, 101.4534135 1.7295501, 101.4512045 1.732184, 101.4474925 1.7389688, 101.4464878 1.7396784, 101.4437352 1.7496496, 101.4398274 1.7605836, 101.4360158 1.7681782, 101.4285383 1.77937, 101.4263376 1.7883793, 101.4248449 1.8003222, 101.4186982 1.8291205, 101.4172961 1.8334738, 101.4150463 1.843141, 101.4118391 1.8513422, 101.4069263 1.8625817, 101.4035658 1.8690123, 101.397744 1.8774196, 101.393429 1.8845094, 101.3901189 1.8909906, 101.3869609 1.898433, 101.3861606 1.9015712, 101.3837534 1.9063308, 101.3830553 1.9106833, 101.3866793 1.9130058, 101.3909146 1.9209944, 101.3938961 1.9313629, 101.3941021 1.9348033, 101.3929983 1.9366264, 101.395321 1.9433021, 101.396732 1.9454252, 101.3978446 1.9497751, 101.398411 1.959135, 101.398022 1.9684456, 101.3982304 1.9735052, 101.3999063 1.9848873, 101.3997098 1.9881259, 101.3968036 1.9954163, 101.3976116 1.9977426, 101.3978235 2.0051297, 101.4037192 2.0131661, 101.4056404 2.0200445, 101.4094709 2.0257058, 101.4141045 2.0303538, 101.4250325 2.040305, 101.4324865 2.0475797, 101.4411204 2.0535622, 101.4509339 2.0581007, 101.4620044 2.0623842, 101.470557 2.0645212, 101.4774714 2.0642574, 101.4851362 2.0614626, 101.4876471 2.0591819, 101.5022206 2.0525817, 101.5081245 2.0494102, 101.5127696 2.0452289, 101.516283 2.0409229, 101.5189784 2.036049, 101.519351 2.0331393, 101.5173347 2.0299804, 101.5183384 2.0287139, 101.5213584 2.03048, 101.5231229 2.0333863, 101.5282825 2.0366668, 101.5315513 2.0367881, 101.5396013 2.0394315, 101.5465164 2.0399264, 101.5525569 2.0438377, 101.5562076 2.0469938, 101.5565792 2.0434518, 101.5593473 2.0449651, 101.5638708 2.0435666, 101.5668803 2.0387555, 101.568516 2.0396383, 101.5645036 2.0462216, 101.5641289 2.04774, 101.567152 2.0515295, 101.5664 2.052922, 101.5692993 2.05785, 101.5704362 2.0612631, 101.5724622 2.0624866, 101.5733776 2.0688597, 101.575191 2.0707792, 101.5807275 2.0739068, 101.5832431 2.0747121, 101.584459 2.0802751, 101.5862747 2.0836111, 101.5858752 2.0853319, 101.5887976 2.0888684, 101.5944348 2.0919957, 101.595745 2.0937136, 101.5998228 2.0964893, 101.6006299 2.0980056, 101.6116014 2.1035521, 101.6168337 2.1051622, 101.6208574 2.1056613, 101.627197 2.1088873, 101.6346707 2.1115346, 101.6433542 2.1172078, 101.6463723 2.1178097, 101.6520137 2.1233647, 101.6552345 2.1248768)), ((101.6354255 2.1178358, 101.6345779 2.1149292, 101.6310587 2.1140632, 101.6255409 2.1151405, 101.6255444 2.1171695, 101.6312862 2.123033, 101.6365969 2.1250529, 101.6396743 2.1245136, 101.6391815 2.1225763, 101.6365685 2.1209312, 101.6354255 2.1178358)))</t>
  </si>
  <si>
    <t>1332:87</t>
  </si>
  <si>
    <t>rokan hilir</t>
  </si>
  <si>
    <t>KABUPATEN ROKAN HILIR</t>
  </si>
  <si>
    <t>MULTIPOLYGON (((100.8753584 2.0011771, 100.871621 2.0013485, 100.8669134 2.0040639, 100.8631103 2.0090002, 100.857267 2.0149029, 100.8503777 2.0198057, 100.8466448 2.0233554, 100.8413687 2.0297458, 100.8304755 2.0417706, 100.8187778 2.0582532, 100.8126952 2.0656877, 100.8063341 2.0740453, 100.8046787 2.0798964, 100.8000971 2.0863748, 100.798539 2.0893274, 100.7968881 2.0953658, 100.7986347 2.0972859, 100.8062777 2.0980292, 100.8108446 2.0964361, 100.8193115 2.091412, 100.8250386 2.0875612, 100.8430475 2.0735841, 100.8473625 2.0698185, 100.8537509 2.0633763, 100.8585618 2.0575209, 100.8647837 2.0508282, 100.8721683 2.0440506, 100.8778914 2.0371079, 100.8804619 2.0333443, 100.8820357 2.029582, 100.8833582 2.0239815, 100.8849194 2.009272, 100.8850806 2.0049264, 100.8828358 2.0030069, 100.8753584 2.0011771)), ((100.6503696 2.2129217, 100.6557738 2.2082357, 100.6593391 2.2037695, 100.6611769 2.2025702, 100.6633571 2.1983508, 100.6683595 2.1958957, 100.6728193 2.1922165, 100.6738145 2.1842174, 100.676189 2.1792083, 100.6773745 2.1750713, 100.6797488 2.1698446, 100.6849353 2.1641794, 100.684822 2.1594996, 100.6748698 2.1601637, 100.6685746 2.1667866, 100.6514098 2.1749912, 100.6493586 2.1789116, 100.6465485 2.1815268, 100.642242 2.1868072, 100.6384467 2.1927458, 100.6362918 2.2009109, 100.635109 2.2075513, 100.6363039 2.2120123, 100.6319844 2.219418, 100.6321066 2.2320973, 100.6381646 2.2314375, 100.6430263 2.2252284, 100.6485388 2.2205423, 100.6503696 2.2129217)), ((100.7860857 2.1221491, 100.7830683 2.1214582, 100.7799834 2.1250335, 100.7757745 2.1263755, 100.7708857 2.1290915, 100.7670834 2.1301779, 100.7640053 2.1321696, 100.7600218 2.1325317, 100.7494066 2.1382332, 100.741444 2.1411668, 100.7309668 2.1545775, 100.7192325 2.1776271, 100.7158798 2.1931333, 100.7108508 2.2048676, 100.7087554 2.2153447, 100.7133653 2.236299, 100.7225852 2.2509669, 100.7343195 2.2568341, 100.7468921 2.2593486, 100.751502 2.2543196, 100.7533695 2.2469023, 100.7546814 2.238925, 100.7564343 2.2313903, 100.7577423 2.2200898, 100.7605967 2.2127754, 100.7612522 2.2083437, 100.7654192 2.2010971, 100.7658634 2.1968177, 100.772239 2.1875052, 100.7770782 2.1826255, 100.7779539 2.1781936, 100.7777163 2.1633503, 100.7785851 2.1529367, 100.779648 2.1473003, 100.7849351 2.133422, 100.7863084 2.1260821, 100.7860857 2.1221491)), ((100.7701426 2.2309656, 100.7663777 2.2273972, 100.7649268 2.2370668, 100.7659838 2.2473638, 100.7674533 2.2532468, 100.7697586 2.2591287, 100.7731068 2.2635381, 100.7758239 2.2643755, 100.7812637 2.2706738, 100.7866999 2.2740297, 100.7929711 2.276754, 100.7967312 2.276329, 100.7992349 2.2735937, 100.7996481 2.2698102, 100.7967185 2.2660309, 100.7950427 2.2624601, 100.7898095 2.2542701, 100.7826946 2.2448214, 100.7730725 2.2351654, 100.7701426 2.2309656)), ((101.0261555 2.3096476, 101.0289795 2.3079099, 101.031532 2.3091545, 101.034772 2.3091498, 101.0373899 2.3078978, 101.037386 2.3051934, 101.0346377 2.3046154, 101.0308055 2.300558, 101.0207648 2.3000163, 101.0204189 2.2991846, 101.011252 2.3004459, 101.001672 2.3021931, 100.9933306 2.3023435, 100.9890532 2.3000611, 100.9827104 2.2997926, 100.9796109 2.3017386, 100.9823733 2.3052715, 100.9879592 2.3065812, 100.9998171 2.3068419, 101.0003699 2.3077426, 101.0090565 2.3080077, 101.0127122 2.3093894, 101.0188473 2.3091033, 101.0261555 2.3096476)), ((101.061816 2.2752996, 101.0596497 2.2742801, 101.0561687 2.270582, 101.0545407 2.2673744, 101.0517278 2.2575797, 101.051394 2.2488014, 101.0500844 2.2432782, 101.0480061 2.2382129, 101.045144 2.2331486, 101.0431223 2.2284773, 101.0413277 2.2261709, 101.0364432 2.2157594, 101.0353738 2.2115373, 101.0330306 2.2057667, 101.0317758 2.2003356, 101.028686 2.1922304, 101.0251795 2.1846959, 101.0225049 2.1747811, 101.0181467 2.1637131, 101.0127745 2.1447798, 101.0096242 2.1272596, 101.0093237 2.1198697, 101.0103658 2.1101, 101.0124993 2.1016387, 101.012846 2.0981955, 101.0152197 2.0961482, 101.0168486 2.0924798, 101.0186055 2.0905812, 101.018712 2.0755368, 101.0205922 2.0718682, 101.0258612 2.0650346, 101.0269302 2.0596809, 101.0326343 2.0445753, 101.0386493 2.0325501, 101.0492096 2.0044621, 101.0540062 1.9939194, 101.0552644 1.9877844, 101.0553202 1.9868226, 101.0578787 1.9744069, 101.0602366 1.9550782, 101.0656325 1.9436409, 101.0730804 1.9290986, 101.0790193 1.9192938, 101.084533 1.9158035, 101.0879887 1.9104651, 101.0880934 1.9075257, 101.0910104 1.9040386, 101.0952142 1.8977782, 101.0954465 1.8972884, 101.0955254 1.8972846, 101.0954465 1.8972884, 101.0955365 1.8972497, 101.0985522 1.8920184, 101.1051461 1.8856871, 101.1083201 1.8817797, 101.1113914 1.8762012, 101.1129258 1.872328, 101.117078 1.8696904, 101.1178012 1.8670569, 101.1210663 1.8576407, 101.1235799 1.855211, 101.1276528 1.8482034, 101.1299488 1.8407551, 101.1326591 1.8376436, 101.1587689 1.8061262, 101.172512 1.7892244, 101.1777567 1.7831606, 101.1875648 1.7711134, 101.2029302 1.7528292, 101.2149489 1.734784, 101.2172735 1.731688, 101.2243854 1.7205614, 101.2290646 1.714043, 101.241986 1.6942649, 101.2529067 1.6814513, 101.2562452 1.6738125, 101.2637385 1.6613987, 101.2667139 1.6575398, 101.2696208 1.6549098, 101.2714704 1.6470107, 101.2784807 1.6372355, 101.2817784 1.6316208, 101.2814092 1.6261731, 101.2838276 1.6174872, 101.2879458 1.610315, 101.2929659 1.5980938, 101.2967092 1.5934961, 101.2999658 1.588604, 101.3028257 1.5778673, 101.3079295 1.5470738, 101.3110487 1.5418271, 101.312985 1.5346515, 101.3139486 1.5268249, 101.3226821 1.5132838, 101.3330344 1.4963405, 101.3174127 1.4749491, 101.3174172 1.4747301, 101.3084027 1.4738464, 101.2955547 1.4735215, 101.2705538 1.4684192, 101.2410218 1.4656189, 101.219848 1.4582917, 101.1788678 1.4453174, 101.1684815 1.4416123, 101.1512182 1.4321436, 101.1400426 1.4232738, 101.1369138 1.4191652, 101.1314396 1.4191703, 101.1237332 1.4171369, 101.1204859 1.413467, 101.1135928 1.4138814, 101.1109209 1.4104103, 101.1051245 1.4073984, 101.1022919 1.4038753, 101.0956871 1.4008302, 101.0858445 1.3931773, 101.07924 1.3904711, 101.0748409 1.384328, 101.0569089 1.3736018, 101.044239 1.3674719, 101.0280064 1.3605675, 101.0172951 1.3527237, 101.0113957 1.350696, 101.002458 1.3508188, 100.9950942 1.3514005, 100.9748489 1.3499787, 100.9712618 1.3484345, 100.9541733 1.3489907, 100.9475406 1.35122, 100.9517191 1.3642603, 100.9526254 1.3701573, 100.9553358 1.3773571, 100.9562435 1.384842, 100.9516253 1.3872277, 100.9495996 1.3908587, 100.9543381 1.397433, 100.9519598 1.4013341, 100.9464342 1.398003, 100.9374389 1.3959461, 100.931918 1.3978563, 100.9289052 1.3953095, 100.901951 1.3816397, 100.8655224 1.3563388, 100.8564538 1.3453695, 100.8295921 1.3236058, 100.8159901 1.307742, 100.8141415 1.3036904, 100.8064129 1.2888353, 100.8043948 1.2822507, 100.8032903 1.2756723, 100.8031593 1.268775, 100.7994382 1.2656948, 100.7967899 1.262146, 100.7954645 1.2585962, 100.7939137 1.2477233, 100.7859732 1.2432903, 100.7782554 1.242186, 100.7676719 1.2419712, 100.7559864 1.2426448, 100.7454046 1.245315, 100.7279848 1.243995, 100.7165196 1.2446683, 100.7059356 1.2444533, 100.6999834 1.2462326, 100.6935926 1.2520069, 100.6759681 1.275987, 100.6713423 1.2833138, 100.6658342 1.2901974, 100.6642909 1.2906423, 100.6575637 1.2878725, 100.6540318 1.2818826, 100.6535838 1.2710081, 100.6507108 1.2608009, 100.6476201 1.2550325, 100.6407815 1.2501543, 100.6348231 1.2423902, 100.6282012 1.2312974, 100.6209201 1.2239779, 100.6167298 1.2226488, 100.607249 1.2242081, 100.6026199 1.2268742, 100.5984323 1.2302058, 100.5938051 1.2359791, 100.5893974 1.2401987, 100.5825642 1.2444197, 100.5735263 1.2495299, 100.5684565 1.2528621, 100.5565538 1.2613032, 100.5508241 1.2675211, 100.5459753 1.271741, 100.5347536 1.2782037, 100.5293253 1.2803959, 100.5228102 1.2848791, 100.5188037 1.2890259, 100.5043895 1.298323, 100.493723 1.305586, 100.4821936 1.316623, 100.4786791 1.3225612, 100.4679891 1.3231439, 100.4590191 1.326992, 100.4492886 1.3364124, 100.4553208 1.3400918, 100.4580726 1.3406341, 100.4583605 1.3432278, 100.4528259 1.345921, 100.4442403 1.3543801, 100.4297944 1.3663947, 100.417717 1.3759154, 100.4118983 1.3827398, 100.381167 1.3917887, 100.3552176 1.4175511, 100.3447212 1.4244745, 100.3347979 1.4327427, 100.3335672 1.4333628, 100.3349536 1.4343196, 100.3443148 1.4363478, 100.3395846 1.4388667, 100.3362885 1.4397429, 100.3320525 1.4398245, 100.3274926 1.4432003, 100.3227466 1.4429099, 100.3194276 1.4467548, 100.3119485 1.4492935, 100.3061232 1.4506209, 100.3023069 1.452529, 100.2997512 1.4547414, 100.2953951 1.4565165, 100.2914548 1.4571157, 100.2885211 1.4607335, 100.2824119 1.4633449, 100.2794144 1.4661589, 100.2794341 1.4682891, 100.2815627 1.475695, 100.283035 1.477839, 100.2870405 1.4785265, 100.2892101 1.4757852, 100.2944081 1.473602, 100.3034981 1.4717274, 100.3089723 1.4717242, 100.3167795 1.4760832, 100.3217814 1.4775209, 100.3237238 1.4741262, 100.322682 1.4638154, 100.323679 1.4594589, 100.3326934 1.4601241, 100.3418262 1.4585338, 100.3575734 1.4572564, 100.3767845 1.4553428, 100.38277 1.4575579, 100.3851671 1.459847, 100.3881722 1.4555338, 100.3937965 1.4589886, 100.4006337 1.4619006, 100.4079874 1.4627292, 100.4130635 1.4650174, 100.4172096 1.4705348, 100.4204253 1.4786565, 100.423953 1.488757, 100.4257815 1.5047423, 100.4249535 1.5089194, 100.4228793 1.5128884, 100.4201176 1.5148041, 100.4224975 1.5256808, 100.4174653 1.5364611, 100.4125322 1.541248, 100.415426 1.5481849, 100.4175074 1.5550748, 100.4187574 1.560921, 100.4177998 1.5659388, 100.4115003 1.5656261, 100.4115046 1.5719654, 100.4080423 1.5754544, 100.4061572 1.582429, 100.4039548 1.5859172, 100.4102883 1.591857, 100.4140445 1.600104, 100.414801 1.6094854, 100.4111645 1.619409, 100.4034254 1.624011, 100.4063831 1.6396455, 100.4126096 1.6460763, 100.4120168 1.6612051, 100.4070184 1.6727551, 100.4007036 1.6655819, 100.3939152 1.6675882, 100.3829018 1.672065, 100.3689702 1.6670052, 100.3431966 1.679138, 100.3306755 1.6785502, 100.3203046 1.6804957, 100.3190515 1.6900395, 100.3286148 1.6988303, 100.3383284 1.7104539, 100.3385482 1.7128975, 100.3413477 1.7151505, 100.3461149 1.7230637, 100.3523362 1.7377811, 100.3523447 1.7496769, 100.3528228 1.7654501, 100.353963 1.7774842, 100.3537501 1.7821453, 100.3305811 1.7846489, 100.3163925 1.7875852, 100.2961558 1.7912281, 100.2889472 1.795798, 100.2842979 1.8007171, 100.2776766 1.8134798, 100.2788475 1.8244812, 100.281297 1.8339601, 100.2799811 1.8423307, 100.2815073 1.8651077, 100.2864509 1.8721754, 100.2884768 1.8733854, 100.289267 1.8767899, 100.2921767 1.8788761, 100.2980642 1.8799161, 100.3050725 1.8822907, 100.3111585 1.8927975, 100.3107838 1.8996779, 100.3144002 1.9096131, 100.3134642 1.9275787, 100.3133031 1.9440113, 100.3141318 1.9675782, 100.3154896 1.9903591, 100.3164557 1.9980848, 100.3159945 2.021506, 100.3155396 2.0524122, 100.3266053 2.0837916, 100.3304646 2.0959393, 100.3367056 2.1222347, 100.3635885 2.1688749, 100.3631636 2.1740614, 100.3641485 2.2015854, 100.3650612 2.2102323, 100.3593575 2.2117306, 100.3560039 2.2189771, 100.3499827 2.2305916, 100.3371586 2.2501587, 100.3353588 2.2534246, 100.3335656 2.2639447, 100.3278076 2.2759192, 100.3206062 2.2868069, 100.3173638 2.2897116, 100.3148531 2.3042221, 100.3130555 2.310027, 100.3069378 2.3230901, 100.3026208 2.3339753, 100.3008236 2.340143, 100.3019144 2.349935, 100.3015565 2.352837, 100.2993963 2.3564661, 100.2980305 2.3803169, 100.2961613 2.4051602, 100.2954461 2.4213313, 100.2954526 2.428214, 100.2967794 2.4369198, 100.299622 2.4462161, 100.299164 2.4527147, 100.3001261 2.4607511, 100.3041102 2.4709648, 100.3060909 2.4752418, 100.3071493 2.4800277, 100.307102 2.4912657, 100.3086203 2.4969154, 100.3124128 2.5075618, 100.3139405 2.5100147, 100.3195627 2.5289469, 100.3210397 2.5389933, 100.3228172 2.545165, 100.3235019 2.5475426, 100.3272372 2.5424519, 100.3285204 2.5386907, 100.32998 2.5297635, 100.3314712 2.5136221, 100.3311041 2.505804, 100.3286151 2.5020029, 100.3294747 2.4972204, 100.3316298 2.4913497, 100.3369153 2.4823243, 100.3413369 2.4739518, 100.3418925 2.470312, 100.3407399 2.4630606, 100.3421077 2.4539159, 100.3466527 2.4433386, 100.3466907 2.4382803, 100.3483973 2.4257157, 100.3498538 2.4210706, 100.3541451 2.4146812, 100.3584391 2.4111112, 100.3584352 2.4071724, 100.360171 2.4031758, 100.3606709 2.3944798, 100.3597776 2.391028, 100.3611709 2.3857837, 100.366848 2.3796138, 100.3744148 2.3741658, 100.3765758 2.3716247, 100.3754858 2.3632838, 100.3751185 2.356393, 100.3798042 2.3545749, 100.3790773 2.3487725, 100.3779931 2.3462347, 100.3859115 2.3317191, 100.3880685 2.3251884, 100.3923889 2.3186557, 100.3927448 2.3139403, 100.3887758 2.3110427, 100.3869709 2.3088683, 100.3956247 2.3092225, 100.4064326 2.3001445, 100.4154351 2.2885295, 100.4157921 2.2849022, 100.4186744 2.2827232, 100.4197528 2.279458, 100.4273212 2.2761863, 100.4269563 2.2718344, 100.4290153 2.2691273, 100.4350516 2.2566631, 100.439272 2.2527959, 100.4431107 2.2512469, 100.4488637 2.2439015, 100.4638274 2.2311387, 100.4665067 2.2222511, 100.4714984 2.2218598, 100.4780214 2.2168315, 100.4818579 2.213351, 100.4814678 2.2071706, 100.4760949 2.2102664, 100.4741734 2.2087231, 100.4718656 2.2048624, 100.4733985 2.2017705, 100.4760858 2.2009953, 100.4822324 2.2036932, 100.4860731 2.2044619, 100.4856922 2.2075527, 100.4872285 2.2079374, 100.4906822 2.2056162, 100.4906787 2.2021396, 100.4925972 2.2005925, 100.4952851 2.2005897, 100.5068033 2.1990329, 100.520618 2.1901342, 100.5240699 2.1862678, 100.5229172 2.1854964, 100.5221558 2.1809068, 100.5237604 2.1805335, 100.5252491 2.1832228, 100.5282215 2.1836682, 100.5347563 2.1800738, 100.5353464 2.1758874, 100.5400978 2.1721453, 100.5454443 2.16915, 100.5466309 2.1670559, 100.5469211 2.1601791, 100.5442446 2.1583879, 100.542459 2.1559979, 100.5427505 2.150317, 100.5492932 2.154795, 100.5522703 2.1598746, 100.5579169 2.1598688, 100.558211 2.1568787, 100.5605855 2.1538865, 100.5668207 2.1481995, 100.5674117 2.1449101, 100.5757326 2.1446026, 100.5813745 2.1401121, 100.5852321 2.1344276, 100.5890957 2.1347225, 100.5902863 2.1365151, 100.5938537 2.1377073, 100.5971227 2.1377039, 100.6049839 2.1341765, 100.6089766 2.1340468, 100.6260839 2.1299885, 100.6430181 2.1276869, 100.6510501 2.1278539, 100.6520686 2.1265521, 100.6722429 2.1243257, 100.6782846 2.1222921, 100.6831003 2.1215217, 100.6863944 2.120243, 100.6904463 2.116413, 100.6958512 2.1135167, 100.7177215 2.099891, 100.7207092 2.0987887, 100.7242853 2.0985731, 100.7489609 2.0923892, 100.7582495 2.0911736, 100.7618053 2.0896784, 100.7650658 2.0892273, 100.7717328 2.0863864, 100.7741021 2.084296, 100.7778057 2.0825023, 100.7804848 2.0797845, 100.7843419 2.0776893, 100.7879004 2.0741011, 100.795313 2.0657296, 100.7988705 2.0612453, 100.8086566 2.0516764, 100.8122137 2.0468935, 100.8208131 2.0382221, 100.8246667 2.0331402, 100.834748 2.0223764, 100.8399253 2.0176641, 100.8443399 2.0125, 100.8510541 2.0082229, 100.8568812 2.0012782, 100.8650049 1.9925521, 100.8687145 1.9895236, 100.8743647 1.9825793, 100.8764796 1.9765284, 100.8794784 1.9702987, 100.8830762 1.9611196, 100.8929259 1.9635576, 100.8908145 1.9723071, 100.889222 1.9873827, 100.889427 1.9923059, 100.8886357 1.9975814, 100.8890503 2.0054613, 100.8888353 2.0096188, 100.889509 2.0153779, 100.8891767 2.0202062, 100.8849054 2.0349576, 100.8796269 2.0440379, 100.8751076 2.048089, 100.8715934 2.0520126, 100.8668227 2.0560641, 100.8618024 2.0616331, 100.8552144 2.0700488, 100.8481849 2.0770109, 100.8435394 2.0808095, 100.8328664 2.0887875, 100.8296021 2.0915729, 100.8204265 2.0969344, 100.8144041 2.101386, 100.8081061 2.1053515, 100.7953305 2.1150264, 100.7934215 2.1158452, 100.7883271 2.1285568, 100.7865007 2.1352522, 100.7840426 2.1410799, 100.7809667 2.1500783, 100.7790422 2.1567213, 100.7784423 2.1619985, 100.7795525 2.1704001, 100.7813427 2.177205, 100.7800799 2.1858557, 100.7716227 2.2001047, 100.7677889 2.2123453, 100.7676647 2.2235445, 100.7766107 2.2339032, 100.7861067 2.2443993, 100.7905077 2.2467442, 100.792025 2.2512358, 100.796564 2.2541336, 100.8002824 2.2602123, 100.8026269 2.2667074, 100.8068941 2.2719559, 100.808412 2.276793, 100.8130943 2.2842529, 100.8190127 2.2908817, 100.8267157 2.295849, 100.8352408 2.2987414, 100.8422504 2.2988706, 100.8708988 2.3012051, 100.8869056 2.3032664, 100.8967122 2.3053754, 100.9098053 2.3050515, 100.9272641 2.3056404, 100.9457587 2.3044934, 100.9512659 2.3037187, 100.9587732 2.3011559, 100.9690213 2.2988956, 100.9790649 2.2956145, 100.9876886 2.2931522, 100.9949962 2.293142, 101.0024544 2.2924679, 101.0185699 2.2919149, 101.0274968 2.290833, 101.0372787 2.2931713, 101.0404668 2.292739, 101.0466318 2.292944, 101.0521564 2.2912254, 101.0563979 2.2841627, 101.0602199 2.2811635, 101.061816 2.2752996)), ((100.562657 2.8831739, 100.5665074 2.880472, 100.5643138 2.8785133, 100.5614835 2.882229, 100.562657 2.8831739)))</t>
  </si>
  <si>
    <t>1332:88</t>
  </si>
  <si>
    <t>kepulauan meranti</t>
  </si>
  <si>
    <t>KABUPATEN KEPULAUAN MERANTI</t>
  </si>
  <si>
    <t>MULTIPOLYGON (((102.9044273 0.7677667, 102.9038125 0.7660246, 102.8978689 0.7666395, 102.8858792 0.7737103, 102.8872298 0.7742372, 102.8957695 0.77199, 102.901912 0.7700049, 102.9044273 0.7677667)), ((102.8342826 0.7724294, 102.8257771 0.7723269, 102.8243425 0.7746838, 102.8366396 0.7754012, 102.8441203 0.7750937, 102.8463748 0.7725318, 102.8342826 0.7724294)), ((103.0907894 0.7172316, 103.0877947 0.7175252, 103.0823926 0.7226924, 103.076374 0.7356986, 103.0753758 0.7405135, 103.0788695 0.7549289, 103.0796916 0.764911, 103.0806604 0.7713407, 103.0808659 0.7783576, 103.0818054 0.7816458, 103.0845652 0.7876938, 103.0881764 0.7927729, 103.0928739 0.797764, 103.0960447 0.7995256, 103.1054984 0.7985861, 103.1099022 0.7948281, 103.1093738 0.789426, 103.1125446 0.7827321, 103.1114289 0.7794438, 103.1120455 0.772427, 103.1136896 0.76679, 103.1125446 0.762298, 103.1127207 0.7551931, 103.1140713 0.7517287, 103.1138364 0.7489689, 103.1146291 0.7415998, 103.1155686 0.7385464, 103.1138657 0.7334966, 103.1094912 0.7251879, 103.100977 0.7190225, 103.094929 0.7174958, 103.0907894 0.7172316)), ((103.0843597 0.7967658, 103.0819229 0.7988503, 103.0785759 0.8067186, 103.0774015 0.8071296, 103.0768731 0.8131189, 103.0737316 0.8218386, 103.0756106 0.8242461, 103.0841248 0.8223671, 103.088059 0.821134, 103.1012706 0.8193137, 103.1056745 0.8190201, 103.1073773 0.8176696, 103.1100784 0.813207, 103.108493 0.810917, 103.1096674 0.8071003, 103.1074948 0.805691, 103.0975714 0.8050451, 103.0913472 0.8027551, 103.0843597 0.7967658)), ((103.2187437 0.8634871, 103.2088627 0.8642263, 103.2081238 0.8677319, 103.2111426 0.8688968, 103.2149018 0.8679112, 103.2150394 0.866369, 103.2187437 0.8634871)), ((103.2375129 0.8711101, 103.2318965 0.8716772, 103.2312988 0.8767713, 103.2342692 0.8762539, 103.2375129 0.8711101)), ((102.9882 0.695521, 102.9810162 0.702943, 102.9788405 0.7086804, 102.9728007 0.7196965, 102.9652115 0.7284836, 102.9576907 0.7351111, 102.9521383 0.7404269, 102.9456037 0.7486824, 102.9390676 0.7552739, 102.933869 0.7629264, 102.9274734 0.7693055, 102.9184033 0.7743417, 102.9095419 0.7768285, 102.9025785 0.777968, 102.8871362 0.7821963, 102.8726038 0.7883389, 102.8661991 0.7913727, 102.8608431 0.7926087, 102.849588 0.7942005, 102.8435204 0.7941631, 102.826723 0.7923659, 102.7877319 0.7893876, 102.7759899 0.7885823, 102.7623377 0.7883014, 102.7515695 0.7885074, 102.7364191 0.7892752, 102.7216808 0.7912416, 102.708241 0.7918057, 102.6982974 0.7918057, 102.6846195 0.7912978, 102.6650682 0.7895374, 102.6552364 0.7889943, 102.6457792 0.7863538, 102.6384006 0.7849305, 102.6291681 0.7821776, 102.6200292 0.778582, 102.6066017 0.7714843, 102.6012832 0.7690123, 102.5924439 0.76684, 102.5861703 0.7660722, 102.5789415 0.7660722, 102.5610527 0.7685931, 102.5476741 0.7722063, 102.5414242 0.7752141, 102.5390805 0.7757609, 102.5177725 0.783085, 102.5011127 0.7904872, 102.4895114 0.7974011, 102.4802343 0.8023814, 102.4682814 0.8073813, 102.4566606 0.8130257, 102.4446687 0.8198615, 102.4371884 0.8252324, 102.4285558 0.8334354, 102.4241614 0.8388063, 102.4224817 0.8417359, 102.4177162 0.8475561, 102.4123062 0.8549192, 102.4111344 0.8575754, 102.4101188 0.8632393, 102.4095914 0.8697431, 102.4079118 0.8771257, 102.4079704 0.8840982, 102.4089078 0.8878481, 102.4124039 0.8936878, 102.4180678 0.8991955, 102.4208412 0.905211, 102.4260559 0.9117929, 102.4326182 0.9187849, 102.4365048 0.9257183, 102.4374423 0.9295464, 102.4397079 0.9345072, 102.4419344 0.9359915, 102.4477155 0.9364993, 102.4519732 0.936265, 102.4550591 0.9352103, 102.467383 0.9291753, 102.4745704 0.9281206, 102.4819139 0.929019, 102.4882625 0.9318558, 102.4962386 0.9397912, 102.4991686 0.9434944, 102.5038078 0.9446745, 102.5107259 0.9479301, 102.5191293 0.9543802, 102.5218965 0.9572288, 102.5251113 0.9587345, 102.5297098 0.961868, 102.5376249 0.9653066, 102.5568123 0.9696813, 102.5615736 0.9726113, 102.5677185 0.977983, 102.5710147 0.9820931, 102.5727442 0.9854504, 102.5764881 0.9909035, 102.579703 0.9943218, 102.5847287 0.9985744, 102.5887168 1.0011381, 102.5915247 1.0020741, 102.5990939 1.0031321, 102.6084617 1.0033492, 102.609003 1.0001004, 102.6137555 0.9968108, 102.620797 0.9937396, 102.627801 0.9919792, 102.6335621 0.9914935, 102.6346609 0.9905576, 102.6430439 0.9910866, 102.6493186 0.9919605, 102.6583826 0.9950692, 102.673121 1.0020545, 102.6933464 1.0106316, 102.7159502 1.0164932, 102.7226171 1.0196768, 102.7278608 1.0215496, 102.7355202 1.0221676, 102.7400897 1.0211937, 102.7453333 1.0175606, 102.7469626 1.0143957, 102.7492473 1.0079536, 102.7491724 1.005107, 102.7471124 0.9999008, 102.7498891 0.9974536, 102.7539672 0.9997094, 102.7564386 1.0067925, 102.7583488 1.0095266, 102.7705777 1.0066988, 102.7781809 1.0039646, 102.7812709 1.0020732, 102.7839302 0.9980281, 102.7855969 0.9927283, 102.7880689 0.9887956, 102.7970324 0.9803125, 102.8019342 0.9779317, 102.8087439 0.9758737, 102.8221713 0.9731583, 102.8295686 0.9707425, 102.8389697 0.9663603, 102.8522848 0.9614725, 102.8618918 0.9591316, 102.8750946 0.9542812, 102.8813495 0.9507605, 102.8859189 0.9473147, 102.899028 0.9356663, 102.904796 0.9319583, 102.9155642 0.922913, 102.9211262 0.9130063, 102.9265009 0.9043356, 102.9299842 0.9004029, 102.9350967 0.8956274, 102.9441233 0.8879492, 102.9537678 0.8814883, 102.9613149 0.8769376, 102.9706411 0.8723307, 102.9859413 0.8657199, 102.9952027 0.8608502, 103.0193694 0.8454383, 103.0350442 0.8342956, 103.0471045 0.8243327, 103.0493331 0.820606, 103.050026 0.8123472, 103.0509998 0.8074407, 103.0532471 0.803508, 103.0551439 0.7968475, 103.0559842 0.7905453, 103.0564869 0.7811663, 103.0559842 0.7771005, 103.052292 0.7639747, 103.0501009 0.7549294, 103.0493705 0.7411274, 103.0495765 0.7294603, 103.049408 0.7203402, 103.043846 0.7121938, 103.0416362 0.7103585, 103.0315422 0.6977176, 103.0266918 0.6890844, 103.0227216 0.6860505, 103.0175529 0.6855636, 102.9992751 0.6879607, 102.9945184 0.6890844, 102.9899115 0.6928673, 102.9882 0.695521)), ((102.5333468 1.1285794, 102.5395902 1.1268614, 102.5432178 1.1239548, 102.5452006 1.1213862, 102.5466877 1.1151675, 102.5492338 1.1093769, 102.5538302 1.105862, 102.5555426 1.1036088, 102.5599137 1.0999136, 102.5612656 1.1001389, 102.5701656 1.0925007, 102.5719681 1.0882648, 102.5766772 1.084457, 102.5796514 1.0809421, 102.5856448 1.0757598, 102.5906693 1.0700142, 102.5954009 1.0655981, 102.5994566 1.0631196, 102.602228 1.0576895, 102.6056979 1.0533184, 102.6112857 1.0501639, 102.6142373 1.0476629, 102.6135614 1.0425708, 102.611128 1.0411288, 102.6105421 1.039146, 102.6078384 1.0371632, 102.6072751 1.0348875, 102.6024984 1.0251539, 102.6034672 1.0221211, 102.6028544 1.0192732, 102.6035393 1.0160647, 102.6058357 1.0119657, 102.6081718 1.0052747, 102.605158 1.0044528, 102.5950206 1.0037462, 102.589887 1.0027368, 102.5842343 0.9993913, 102.5809897 0.9968101, 102.576058 0.9918784, 102.5728135 0.987336, 102.5691652 0.9809479, 102.5669156 0.9783234, 102.560066 0.9726562, 102.5549036 0.9701471, 102.5378012 0.9662537, 102.5294375 0.9627928, 102.5251277 0.9596366, 102.5215677 0.9579693, 102.5186161 0.9550176, 102.5101442 0.9486187, 102.5053675 0.946005, 102.500005 0.9449686, 102.4997121 0.9503085, 102.4969632 0.9594564, 102.4896179 0.9781125, 102.4868916 0.9903021, 102.4854271 1.0007342, 102.4833316 1.0117071, 102.4793435 1.0226349, 102.4770003 1.0268708, 102.4669962 1.0464282, 102.4607099 1.0615469, 102.4596735 1.0650618, 102.4591553 1.0722494, 102.4595608 1.0757643, 102.4612958 1.0822759, 102.464698 1.0885172, 102.4674694 1.095885, 102.4696775 1.099445, 102.4708717 1.1034781, 102.4738008 1.1105981, 102.477203 1.1176054, 102.4774734 1.1197234, 102.4813038 1.1262125, 102.4840977 1.128015, 102.4884436 1.1274472, 102.4970056 1.1255095, 102.5059506 1.1253518, 102.5071223 1.1261178, 102.51262 1.1260728, 102.5231647 1.1252616, 102.5257559 1.1277626, 102.5304424 1.1275373, 102.5333468 1.1285794)), ((102.7709314 1.1584453, 102.772548 1.1575985, 102.7779366 1.1572136, 102.7900995 1.155597, 102.7911003 1.1545193, 102.8063039 1.1504008, 102.8118465 1.149862, 102.8158495 1.1476295, 102.8244328 1.1452047, 102.8306683 1.1443579, 102.8328615 1.1448658, 102.8379814 1.1428183, 102.843524 1.1412017, 102.8516069 1.1394311, 102.8529156 1.1385843, 102.8606906 1.135967, 102.8739313 1.1325799, 102.8848625 1.1277301, 102.8922911 1.1258441, 102.9038382 1.1209173, 102.9072254 1.1190698, 102.9294342 1.1094857, 102.944253 1.1040586, 102.9532597 1.1002865, 102.959803 1.0989009, 102.9631132 1.0975152, 102.9722354 1.0962451, 102.9830896 1.0889319, 102.9891711 1.0840821, 102.9939439 1.0797712, 103.0002178 1.0751139, 103.0052215 1.0703411, 103.0088396 1.0648755, 103.0195014 1.0523662, 103.0208101 1.049056, 103.0237354 1.0472855, 103.0314719 1.0382403, 103.043096 1.0261543, 103.0460597 1.0220359, 103.0509865 1.0171861, 103.05676 1.0124133, 103.0688844 1.0006738, 103.0708859 0.9992881, 103.0718097 0.9965938, 103.0775832 0.9907433, 103.0788149 0.9873561, 103.0813553 0.9847388, 103.0873213 0.9800815, 103.0904005 0.974231, 103.0917091 0.9706129, 103.0979061 0.960413, 103.1092992 0.9465565, 103.1143414 0.9427459, 103.11973 0.9398207, 103.1207308 0.938512, 103.1186523 0.9357407, 103.1201919 0.9328924, 103.1273511 0.9241936, 103.1325473 0.9194593, 103.1368582 0.9163031, 103.1393216 0.9126851, 103.1427087 0.9093749, 103.1427087 0.9079123, 103.1522158 0.8981742, 103.1549871 0.8945561, 103.1600678 0.8857034, 103.1587592 0.8840098, 103.1557954 0.8765042, 103.1546407 0.8721933, 103.157412 0.8627247, 103.1548332 0.8582213, 103.1539094 0.8479829, 103.1485977 0.8434411, 103.1464423 0.8405158, 103.1386288 0.8373211, 103.1372431 0.8373211, 103.1300069 0.8334721, 103.1235406 0.8309318, 103.117998 0.8304699, 103.1153806 0.8295461, 103.1021015 0.8271212, 103.092325 0.827891, 103.0756587 0.8307008, 103.0697312 0.8335491, 103.0662671 0.8387068, 103.0633418 0.8421709, 103.0561826 0.8486373, 103.0539117 0.8514471, 103.0456748 0.8578364, 103.0402092 0.8611466, 103.0364371 0.8625323, 103.0281232 0.8665352, 103.0270455 0.8680748, 103.0206946 0.8717314, 103.0048366 0.8815079, 102.9976005 0.8863577, 102.9926737 0.8888211, 102.9848602 0.8937094, 102.9747758 0.8978663, 102.9625359 0.9022542, 102.9554152 0.9054489, 102.9475631 0.9121462, 102.9410198 0.9200752, 102.9348229 0.9298902, 102.9237762 0.9386275, 102.9229294 0.940706, 102.9197732 0.944324, 102.9043001 0.9537926, 102.8992194 0.9565639, 102.8849395 0.9666099, 102.875086 0.9706129, 102.8678498 0.9726914, 102.8649631 0.9741925, 102.8588046 0.9745774, 102.8548786 0.976117, 102.8504907 0.9769638, 102.8443323 0.9790422, 102.8399059 0.9813132, 102.8312841 0.9846233, 102.8287437 0.9861629, 102.8096526 0.989704, 102.805842 0.991821, 102.8002994 0.9984413, 102.7976051 1.0024443, 102.7947184 1.0113356, 102.7916391 1.0163393, 102.7900995 1.0203423, 102.7906384 1.0251921, 102.7941025 1.029195, 102.7993372 1.0305807, 102.8095756 1.029195, 102.8132707 1.0307347, 102.8165423 1.0330056, 102.8186208 1.0375474, 102.8207763 1.0478628, 102.8182744 1.048979, 102.8144254 1.0448221, 102.8134246 1.0391255, 102.811885 1.0358923, 102.8091137 1.0344297, 102.7991062 1.0355844, 102.7931403 1.0339293, 102.7871358 1.0293105, 102.7814392 1.0203038, 102.7780521 1.01938, 102.7749729 1.019534, 102.7679676 1.0217664, 102.7635413 1.0241143, 102.7548425 1.0300418, 102.7542266 1.0316584, 102.7500697 1.0351995, 102.7440652 1.0384327, 102.7317868 1.0395489, 102.7282457 1.039241, 102.7128496 1.0338524, 102.7061908 1.0318894, 102.6932581 1.0271936, 102.6872536 1.0259619, 102.6821729 1.0241143, 102.6739744 1.0203808, 102.6554991 1.0124518, 102.6488788 1.0089107, 102.6436056 1.0069477, 102.634291 1.0061009, 102.6292103 1.0074096, 102.6245914 1.0109507, 102.6232058 1.0138759, 102.6228209 1.0189566, 102.6240526 1.0200344, 102.6294412 1.021651, 102.6362925 1.0224208, 102.6417581 1.0239604, 102.6474547 1.0265007, 102.6514576 1.0290411, 102.6564229 1.0345452, 102.6575006 1.0382403, 102.6602719 1.0443217, 102.65981 1.04717, 102.6623504 1.0502492, 102.6643904 1.0562152, 102.6653911 1.0652989, 102.6666998 1.0693019, 102.667662 1.0758837, 102.6671232 1.0804256, 102.6686628 1.0859682, 102.6706643 1.0910489, 102.6770921 1.1026344, 102.6838664 1.1127959, 102.687677 1.1179151, 102.6968376 1.1255361, 102.7036889 1.1320795, 102.7095009 1.1365828, 102.7181997 1.143896, 102.7297468 1.1512091, 102.7354049 1.153942, 102.7474908 1.15756, 102.7548809 1.1587147, 102.7595768 1.1590227, 102.7709314 1.1584453)), ((102.3758639 1.3264661, 102.3734258 1.3275856, 102.3717467 1.3323649, 102.3752475 1.32986, 102.3758639 1.3264661)), ((102.292011 1.4119743, 102.2966222 1.408566, 102.3028975 1.4022506, 102.3093332 1.3943313, 102.3208212 1.3812394, 102.3305449 1.3718365, 102.344118 1.3603084, 102.3487292 1.3559778, 102.3593752 1.3452116, 102.363826 1.3399989, 102.3719057 1.3281901, 102.3766573 1.3237192, 102.3832734 1.3195089, 102.3891076 1.3143564, 102.399092 1.3068581, 102.4100186 1.3009036, 102.4225893 1.2933452, 102.4267995 1.2900973, 102.4354406 1.2813359, 102.4455452 1.2724743, 102.4577951 1.2638733, 102.4668371 1.2567159, 102.4739344 1.2490171, 102.4812522 1.2435839, 102.4849813 1.2382108, 102.4862444 1.2302113, 102.4854625 1.2249384, 102.4852219 1.2154754, 102.4864048 1.2074358, 102.4859437 1.2004387, 102.4850615 1.198514, 102.4823349 1.1988749, 102.4832972 1.1955067, 102.482375 1.1926999, 102.4798689 1.1891111, 102.4799491 1.187026, 102.4764405 1.1785454, 102.4736738 1.1740143, 102.4684009 1.1674583, 102.4637095 1.158276, 102.4620454 1.1520809, 102.4596195 1.1376256, 102.4608425 1.1345582, 102.460642 1.1313102, 102.4580357 1.1252956, 102.4538053 1.1207445, 102.4500763 1.1129254, 102.4517403 1.1073719, 102.4498557 1.1019186, 102.4457858 1.0933577, 102.4442821 1.088967, 102.4423975 1.0803861, 102.4394504 1.075434, 102.4386083 1.0706223, 102.4395506 1.0628233, 102.4419565 1.0574101, 102.4443824 1.0545431, 102.4506577 1.0411705, 102.4508582 1.0388048, 102.4550684 1.0326698, 102.4606621 1.0226654, 102.4666968 1.0128615, 102.4687618 1.0073882, 102.4716689 0.9923716, 102.4724508 0.9855349, 102.474175 0.9786782, 102.4769217 0.9704381, 102.4811921 0.960955, 102.4835378 0.9522338, 102.4832972 0.9464597, 102.4813725 0.9425702, 102.4773427 0.9405052, 102.4694435 0.9416279, 102.4665163 0.9432318, 102.4579154 0.9462993, 102.4560308 0.9474621, 102.449575 0.949467, 102.4430591 0.9494871, 102.439731 0.9488054, 102.4345183 0.9461991, 102.4311902 0.9436328, 102.4266792 0.9379189, 102.424955 0.9344705, 102.4211658 0.9249072, 102.4180382 0.9208172, 102.4074724 0.9179101, 102.4045052 0.9175492, 102.3982098 0.9156245, 102.3908118 0.9127174, 102.3873634 0.9129179, 102.3795443 0.9156446, 102.3738304 0.9201556, 102.3643273 0.9268118, 102.3581722 0.9324455, 102.3558065 0.9351722, 102.3482481 0.9425702, 102.3391659 0.953978, 102.3302642 0.9631604, 102.3290212 0.963401, 102.3242295 0.9675511, 102.3182149 0.9719217, 102.3041205 0.9805628, 102.3011533 0.9830489, 102.294477 0.9872391, 102.2890237 0.9914493, 102.2831895 0.9966019, 102.278057 1.0022958, 102.2758917 1.0053833, 102.2750697 1.0090522, 102.2733455 1.011418, 102.2683533 1.0235476, 102.2649651 1.0338326, 102.2591308 1.0463632, 102.2544194 1.0589338, 102.2445152 1.0809074, 102.2421695 1.0855387, 102.2379392 1.0966257, 102.2367363 1.1007157, 102.2375984 1.1140081, 102.2387813 1.1187195, 102.2424101 1.1281225, 102.2432922 1.1363826, 102.2474424 1.1487527, 102.2485851 1.1576344, 102.2484047 1.1615038, 102.2492869 1.1649121, 102.2497079 1.1713879, 102.2479636 1.186204, 102.2446556 1.198895, 102.2409866 1.2079771, 102.2383602 1.2181419, 102.235814 1.2259409, 102.2329671 1.2323565, 102.2293783 1.2360255, 102.2270126 1.2405966, 102.2253285 1.2411981, 102.2227823 1.2471526, 102.2179304 1.2531672, 102.214863 1.2585203, 102.2123368 1.2639736, 102.2101314 1.2669408, 102.2062219 1.2757022, 102.2058811 1.2818572, 102.2094498 1.2885936, 102.2120361 1.2960317, 102.2164268 1.3025877, 102.2169881 1.3050337, 102.2201559 1.3105671, 102.2229827 1.3171231, 102.2233436 1.3201706, 102.2261304 1.3253632, 102.2275338 1.3294532, 102.2283558 1.3386957, 102.227995 1.3404199, 102.2289874 1.3472265, 102.2289373 1.353191, 102.2275088 1.3664985, 102.2244764 1.3732399, 102.2212184 1.3784025, 102.2165446 1.387249, 102.2141637 1.3908829, 102.2120336 1.3970229, 102.2095901 1.4013459, 102.2103419 1.408363, 102.2129107 1.4131246, 102.2157251 1.4142398, 102.2220003 1.4129367, 102.2305412 1.4119342, 102.2381397 1.4117137, 102.2433123 1.4119944, 102.2566849 1.4140193, 102.2691352 1.4182897, 102.2711802 1.4184902, 102.2796007 1.4172071, 102.2866379 1.4149014, 102.292011 1.4119743)))</t>
  </si>
  <si>
    <t>1332:89</t>
  </si>
  <si>
    <t>pekanbaru</t>
  </si>
  <si>
    <t>KOTA PEKANBARU</t>
  </si>
  <si>
    <t>MULTIPOLYGON (((101.5920108 0.530542, 101.588932 0.52794, 101.5892163 0.5208559, 101.5880791 0.5167006, 101.5850501 0.5107984, 101.5820693 0.5069039, 101.58243 0.5015968, 101.5798706 0.4967332, 101.5799398 0.4955055, 101.5839092 0.4891205, 101.5850925 0.4859634, 101.5885548 0.4741094, 101.5856908 0.4718458, 101.5771018 0.4728784, 101.5721933 0.4722626, 101.5691244 0.4686608, 101.5707576 0.4609396, 101.5741474 0.454135, 101.5710802 0.4533742, 101.5668046 0.4473527, 101.5701141 0.4403605, 101.5699646 0.4364135, 101.5670724 0.4339816, 101.5665535 0.4308104, 101.5681065 0.4292024, 101.5671342 0.4252276, 101.5607906 0.4254904, 101.5569502 0.4267733, 101.5558507 0.429641, 101.5517113 0.432693, 101.5457792 0.4332143, 101.5398467 0.432697, 101.5290141 0.433999, 101.527467 0.4355575, 101.5212773 0.4373772, 101.5158619 0.4410143, 101.5158624 0.4425723, 101.510188 0.4428339, 101.5054333 0.4460652, 101.4998878 0.4456452, 101.4959315 0.4463049, 101.4856011 0.452859, 101.4769723 0.4559501, 101.475525 0.4531705, 101.4676048 0.4441237, 101.463405 0.4416671, 101.4632034 0.4400863, 101.4562136 0.4409868, 101.4536163 0.4426648, 101.4510777 0.4386657, 101.451073 0.4357094, 101.4481431 0.4334022, 101.4486669 0.4304794, 101.4452954 0.4214828, 101.4487818 0.4195283, 101.4474436 0.416975, 101.4441882 0.4174176, 101.4395694 0.4198612, 101.4368096 0.4224583, 101.4375351 0.4239036, 101.4323656 0.4263036, 101.4308329 0.4234705, 101.4284036 0.4217002, 101.4219659 0.4241295, 101.4183263 0.4263197, 101.4145911 0.4270125, 101.40908 0.4301106, 101.4043612 0.4318348, 101.4026091 0.4315879, 101.3975997 0.4329578, 101.3918836 0.4355782, 101.3907185 0.4332138, 101.386388 0.4328861, 101.3812202 0.4343669, 101.3758011 0.4333968, 101.3698 0.435337, 101.3628656 0.4319545, 101.3572417 0.4713625, 101.352913 0.4744415, 101.3502307 0.4795963, 101.3495357 0.4822486, 101.3499866 0.4926064, 101.3508324 0.4947077, 101.3560615 0.5006297, 101.3585333 0.5015802, 101.3594052 0.4976479, 101.3629854 0.4989439, 101.3629455 0.5360712, 101.3649317 0.5364445, 101.3671173 0.5412455, 101.3710797 0.5444393, 101.3704582 0.546421, 101.3734811 0.5501624, 101.373639 0.5532964, 101.3723247 0.5565632, 101.3725599 0.5637667, 101.370191 0.5657791, 101.3683323 0.5655459, 101.3673501 0.5603384, 101.3646472 0.5632984, 101.3610783 0.5638322, 101.3588333 0.5692891, 101.3559252 0.5695565, 101.3561886 0.567161, 101.3540733 0.5664965, 101.3494483 0.5706237, 101.3489207 0.5734185, 101.3450874 0.5740855, 101.342445 0.5776796, 101.3423135 0.5794097, 101.3372912 0.5816741, 101.340069 0.5860644, 101.335046 0.586865, 101.3302881 0.5892624, 101.3287024 0.5907269, 101.3305543 0.5936538, 101.3306874 0.595783, 101.3277795 0.5965827, 101.3260618 0.5985796, 101.3279132 0.6001757, 101.3321436 0.6007062, 101.3324091 0.6032345, 101.3312201 0.6049651, 101.3279157 0.6060311, 101.3335246 0.6133254, 101.3448941 0.6206343, 101.347367 0.6214969, 101.3495025 0.6248367, 101.354871 0.6288862, 101.3586462 0.6330207, 101.3656918 0.6369849, 101.367202 0.6390101, 101.3699441 0.6399745, 101.3763167 0.6462217, 101.3773894 0.6487911, 101.3769353 0.6534794, 101.3801734 0.6553801, 101.3813562 0.6592351, 101.3799391 0.6622638, 101.3781894 0.6625984, 101.3777603 0.6687067, 101.3776373 0.6704366, 101.3808288 0.6756555, 101.3822402 0.6812182, 101.3863124 0.6865295, 101.3920284 0.6903921, 101.3972698 0.692421, 101.4014514 0.6891079, 101.4071516 0.6882651, 101.4113134 0.6835256, 101.4149974 0.6828225, 101.4178139 0.6849353, 101.4264044 0.6747064, 101.4346656 0.6691305, 101.4407356 0.6659771, 101.4570993 0.6618243, 101.4844949 0.6596727, 101.4840914 0.6552677, 101.4890777 0.6512722, 101.4911223 0.6536912, 101.4972141 0.6569955, 101.4981569 0.6595159, 101.5187521 0.6569896, 101.5402844 0.6580072, 101.5417363 0.6535671, 101.5444555 0.6498453, 101.5459034 0.6422405, 101.5484467 0.6393849, 101.5527588 0.6370898, 101.5598399 0.6379523, 101.5638193 0.6409448, 101.5692193 0.6403078, 101.5713962 0.6386867, 101.5742018 0.6328874, 101.5736834 0.6295473, 101.5713098 0.6248044, 101.5737099 0.620644, 101.5781763 0.6146809, 101.5808165 0.6127578, 101.5840564 0.6121219, 101.5847756 0.6104907, 101.5880627 0.6098279, 101.5914341 0.6065915, 101.5903512 0.600612, 101.5881108 0.5968254, 101.5844504 0.5953221, 101.5820912 0.5967291, 101.578501 0.5970924, 101.5818155 0.5881687, 101.5844535 0.5850452, 101.5860007 0.5775518, 101.5852241 0.5747424, 101.5836734 0.5744309, 101.5799504 0.5709984, 101.5805681 0.5652225, 101.5819603 0.5586679, 101.5794132 0.5568899, 101.5760846 0.5513915, 101.575912 0.5481183, 101.5775914 0.5433658, 101.5807594 0.5419362, 101.5877051 0.5428811, 101.5883831 0.5392869, 101.5925795 0.5336775, 101.5920108 0.530542)))</t>
  </si>
  <si>
    <t>1332:90</t>
  </si>
  <si>
    <t>dumai</t>
  </si>
  <si>
    <t>KOTA DUMAI</t>
  </si>
  <si>
    <t>MULTIPOLYGON (((101.7259525 1.6719987, 101.7281693 1.6609436, 101.7095802 1.5903058, 101.6899848 1.5158002, 101.6617269 1.5167428, 101.6262094 1.5173518, 101.6117079 1.5207512, 101.6001261 1.5245144, 101.5910959 1.5302194, 101.5836596 1.5369594, 101.578758 1.5400053, 101.5760889 1.5362063, 101.5150298 1.4822645, 101.5148831 1.481691, 101.4812327 1.4820766, 101.4755127 1.4563922, 101.4524711 1.4578619, 101.4420482 1.4581828, 101.4222086 1.458307, 101.4221715 1.4310619, 101.3664314 1.4515481, 101.3408104 1.4672768, 101.3216183 1.47339, 101.3174172 1.4747301, 101.3174127 1.4749491, 101.3330344 1.4963405, 101.3226821 1.5132838, 101.3139486 1.5268249, 101.312985 1.5346515, 101.3110487 1.5418271, 101.3079295 1.5470738, 101.3028257 1.5778673, 101.2999658 1.588604, 101.2967092 1.5934961, 101.2929659 1.5980938, 101.2879458 1.610315, 101.2838276 1.6174872, 101.2814092 1.6261731, 101.2817784 1.6316208, 101.2784807 1.6372355, 101.2714704 1.6470107, 101.2696208 1.6549098, 101.2667139 1.6575398, 101.2637385 1.6613987, 101.2562452 1.6738125, 101.2529067 1.6814513, 101.241986 1.6942649, 101.2290646 1.714043, 101.2243854 1.7205614, 101.2172735 1.731688, 101.2149489 1.734784, 101.2029302 1.7528292, 101.1875648 1.7711134, 101.1777567 1.7831606, 101.172512 1.7892244, 101.1587689 1.8061262, 101.1326591 1.8376436, 101.1299488 1.8407551, 101.1276528 1.8482034, 101.1235799 1.855211, 101.1210663 1.8576407, 101.1178012 1.8670569, 101.117078 1.8696904, 101.1129258 1.872328, 101.1113914 1.8762012, 101.1083201 1.8817797, 101.1051461 1.8856871, 101.0985522 1.8920184, 101.0955365 1.8972497, 101.0955254 1.8972846, 101.0954465 1.8972884, 101.0952142 1.8977782, 101.0910104 1.9040386, 101.0880934 1.9075257, 101.0879887 1.9104651, 101.084533 1.9158035, 101.0790193 1.9192938, 101.0730804 1.9290986, 101.0656325 1.9436409, 101.0602366 1.9550782, 101.0578787 1.9744069, 101.0553202 1.9868226, 101.0552644 1.9877844, 101.0540062 1.9939194, 101.0492096 2.0044621, 101.0386493 2.0325501, 101.0326343 2.0445753, 101.0269302 2.0596809, 101.0258612 2.0650346, 101.0205922 2.0718682, 101.018712 2.0755368, 101.0186055 2.0905812, 101.0168486 2.0924798, 101.0152197 2.0961482, 101.012846 2.0981955, 101.0124993 2.1016387, 101.0103658 2.1101, 101.0093237 2.1198697, 101.0096242 2.1272596, 101.0127745 2.1447798, 101.0181467 2.1637131, 101.0225049 2.1747811, 101.0251795 2.1846959, 101.028686 2.1922304, 101.0317758 2.2003356, 101.0330306 2.2057667, 101.0353738 2.2115373, 101.0364432 2.2157594, 101.0413277 2.2261709, 101.0431223 2.2284773, 101.045144 2.2331486, 101.0480061 2.2382129, 101.0500844 2.2432782, 101.051394 2.2488014, 101.0517278 2.2575797, 101.0545407 2.2673744, 101.0561687 2.270582, 101.0596497 2.2742801, 101.061816 2.2752996, 101.0602983 2.2733721, 101.0601686 2.2703884, 101.0586119 2.268183, 101.0575741 2.2618265, 101.0578335 2.2584536, 101.0601686 2.2485945, 101.0645932 2.2451873, 101.0656651 2.2413463, 101.0681876 2.2374319, 101.0682555 2.2316098, 101.0696847 2.2308952, 101.0729898 2.2231238, 101.0763842 2.2183002, 101.0812971 2.2131193, 101.0877286 2.2080277, 101.0881752 2.2067772, 101.0920837 2.2053822, 101.0961252 2.2031148, 101.0986263 2.200435, 101.1076482 2.1935569, 101.115351 2.1865358, 101.1208364 2.1820234, 101.1323942 2.1709856, 101.1355981 2.1686369, 101.1404629 2.1639066, 101.1462969 2.1593754, 101.1480955 2.1571967, 101.1517859 2.154563, 101.1588146 2.1477021, 101.1592843 2.1467963, 101.1692988 2.1372179, 101.1732077 2.1343292, 101.1787263 2.1292834, 101.1872311 2.123127, 101.2009865 2.1155784, 101.2090216 2.1103614, 101.2159999 2.1050102, 101.2268532 2.0989713, 101.2401053 2.092664, 101.2416486 2.0916407, 101.253866 2.0872717, 101.2622313 2.083203, 101.2683206 2.0813577, 101.2732396 2.0748913, 101.2781338 2.0660591, 101.2814271 2.0630156, 101.2848102 2.0573865, 101.2870077 2.0562123, 101.291235 2.0524715, 101.2940531 2.0513644, 101.3050406 2.0410982, 101.3072381 2.0360154, 101.3139268 2.0168179, 101.3179405 2.0074479, 101.3181082 2.0057872, 101.3231407 1.997903, 101.3223019 1.9946655, 101.3224529 1.9892472, 101.3216645 1.987553, 101.3215471 1.9824031, 101.3231574 1.9774881, 101.3229561 1.9703252, 101.3249691 1.9674568, 101.3268143 1.9578783, 101.3276363 1.9517555, 101.3279718 1.9453643, 101.3270324 1.9426468, 101.3270827 1.9381679, 101.3286668 1.936016, 101.3288105 1.9330348, 101.3301525 1.9274824, 101.3306726 1.9200847, 101.3328365 1.9152535, 101.3322494 1.9113953, 101.3332726 1.9071345, 101.3353695 1.9030918, 101.3370302 1.8916849, 101.3412294 1.8860367, 101.3438408 1.8789864, 101.3461222 1.8744739, 101.348219 1.8675963, 101.3500642 1.8561894, 101.3542579 1.8435076, 101.363786 1.8315975, 101.3638364 1.8285948, 101.3622763 1.8222539, 101.3606324 1.8191842, 101.3588207 1.8120381, 101.3585858 1.8070895, 101.3562374 1.7946929, 101.356187 1.7853661, 101.357529 1.7781697, 101.3631318 1.7640453, 101.3647087 1.7593316, 101.3734148 1.744704, 101.3745387 1.7444356, 101.377793 1.7372224, 101.3808292 1.7340184, 101.3833455 1.7295731, 101.3842513 1.7266039, 101.3862307 1.7246581, 101.3874305 1.720338, 101.3894275 1.7199315, 101.3909388 1.71646, 101.3935244 1.7132095, 101.3966514 1.7114657, 101.3970887 1.7099425, 101.4005025 1.7068121, 101.4073793 1.7017205, 101.4098808 1.6989719, 101.4158182 1.6955602, 101.4268864 1.6914951, 101.4314652 1.6892317, 101.4398678 1.6876386, 101.4405863 1.686582, 101.4449423 1.6882795, 101.4489055 1.6872747, 101.4549916 1.6873182, 101.4679148 1.6865647, 101.4749038 1.6853771, 101.4763819 1.6842586, 101.4814103 1.682813, 101.4869281 1.6784885, 101.4908228 1.6775406, 101.4949956 1.6730188, 101.4973705 1.66678, 101.502945 1.6652232, 101.5067316 1.6603232, 101.514971 1.6551996, 101.5312006 1.6459797, 101.5416257 1.6424626, 101.5433201 1.6428972, 101.5485922 1.6406725, 101.5554823 1.6395649, 101.5571511 1.6381464, 101.5672474 1.6378961, 101.5715029 1.6367279, 101.577322 1.6373143, 101.5869448 1.6373684, 101.5941888 1.6386658, 101.6018924 1.6386658, 101.6029466 1.6401795, 101.6101366 1.6408282, 101.6141911 1.64245, 101.6201648 1.6466127, 101.6256519 1.6482615, 101.6277873 1.6503428, 101.6333014 1.6542622, 101.6452217 1.6590465, 101.6608722 1.6618577, 101.6643093 1.6653057, 101.6676627 1.6657831, 101.6749668 1.6657732, 101.678021 1.6663714, 101.6941264 1.6667711, 101.7024512 1.6690489, 101.7046067 1.6692267, 101.7113148 1.6712657, 101.7199371 1.6722177, 101.7259525 1.6719987)))</t>
  </si>
  <si>
    <t>1332:91</t>
  </si>
  <si>
    <t>JAMBI</t>
  </si>
  <si>
    <t>kerinci</t>
  </si>
  <si>
    <t>KABUPATEN KERINCI</t>
  </si>
  <si>
    <t>MULTIPOLYGON (((101.4363866 -1.6948303, 101.438887 -1.701156, 101.4436339 -1.7022384, 101.4456406 -1.7034108, 101.4507677 -1.7093844, 101.4557573 -1.7165546, 101.4672395 -1.7311061, 101.4695968 -1.7347933, 101.4730606 -1.741821, 101.4804155 -1.7499327, 101.5001894 -1.7631377, 101.5030961 -1.7668018, 101.5044083 -1.7702291, 101.5069567 -1.7743557, 101.5206436 -1.7873717, 101.5243746 -1.7906555, 101.5421738 -1.8083533, 101.5445389 -1.8100678, 101.5507266 -1.8161528, 101.5573869 -1.821881, 101.5647493 -1.8290278, 101.568381 -1.8319681, 101.5705399 -1.832687, 101.573561 -1.8354477, 101.5774434 -1.8378026, 101.5894812 -1.8482477, 101.6161713 -1.8789417, 101.6312921 -1.8914615, 101.6379686 -1.8965637, 101.6418877 -1.9096354, 101.6449387 -1.9274635, 101.6549226 -1.9421105, 101.6568375 -1.9460809, 101.6554108 -1.953417, 101.6556624 -1.9549135, 101.6594849 -1.9589395, 101.6646041 -1.9660959, 101.6704789 -1.9725148, 101.6722029 -1.9732384, 101.6819457 -1.9751165, 101.6878373 -1.9773213, 101.6985718 -1.9822842, 101.7033249 -1.9855378, 101.7083602 -1.9870755, 101.7156236 -1.9942297, 101.718698 -1.9977729, 101.7223909 -2.0088843, 101.7221161 -2.0138267, 101.7205977 -2.0198448, 101.7211244 -2.0252876, 101.7328355 -2.036021, 101.7371155 -2.0409611, 101.7467743 -2.0508302, 101.7482698 -2.0517713, 101.7535722 -2.0522569, 101.7560364 -2.0556727, 101.7582947 -2.0572217, 101.7594161 -2.0623611, 101.7580808 -2.0677662, 101.7574707 -2.0749996, 101.7589431 -2.0794161, 101.7628876 -2.081404, 101.7666564 -2.0889803, 101.7680986 -2.0951124, 101.7718138 -2.094667, 101.7745452 -2.0956958, 101.7769791 -2.0984978, 101.7808091 -2.1001266, 101.7826095 -2.1047588, 101.7871034 -2.1091626, 101.7868613 -2.1116413, 101.7847121 -2.1141399, 101.7837996 -2.1167483, 101.784822 -2.1192706, 101.787355 -2.1214605, 101.7896896 -2.125883, 101.7883544 -2.1352287, 101.7890945 -2.1398696, 101.7922412 -2.1400035, 101.7917717 -2.1431579, 101.793466 -2.1443961, 101.7950071 -2.1420022, 101.7979904 -2.1409467, 101.8010879 -2.1439455, 101.8006208 -2.1458425, 101.8038097 -2.146269, 101.807335 -2.1511288, 101.8091554 -2.1509424, 101.8109708 -2.1571247, 101.8133484 -2.1584454, 101.8142946 -2.1604148, 101.8167575 -2.1602098, 101.8205657 -2.163563, 101.8215844 -2.1669793, 101.8208861 -2.170814, 101.8227326 -2.1717039, 101.8236098 -2.1747902, 101.825514 -2.1774651, 101.830006 -2.1804606, 101.8351608 -2.1773988, 101.8373046 -2.1818133, 101.8356871 -2.1842016, 101.8331715 -2.1841978, 101.8321527 -2.1874297, 101.8289893 -2.1880734, 101.8254806 -2.1858982, 101.8229976 -2.1868934, 101.8210081 -2.1842616, 101.8169576 -2.1824035, 101.817163 -2.1800326, 101.8153528 -2.1776687, 101.811624 -2.1779674, 101.8095717 -2.1816834, 101.8045425 -2.1878333, 101.7987671 -2.1927379, 101.7970045 -2.1958124, 101.7948607 -2.1970894, 101.790558 -2.1976838, 101.7867967 -2.1968376, 101.7833177 -2.1970968, 101.7802811 -2.1993151, 101.7779922 -2.203218, 101.7746431 -2.2064178, 101.7748792 -2.2109154, 101.7732391 -2.2167749, 101.7715377 -2.2185898, 101.7714158 -2.2210245, 101.7741013 -2.2224172, 101.7720795 -2.2257173, 101.7693634 -2.2324851, 101.7657853 -2.2386387, 101.7619477 -2.2436819, 101.7585907 -2.246493, 101.7554854 -2.2464523, 101.7490083 -2.2485476, 101.7477644 -2.251168, 101.7484207 -2.2596426, 101.7477036 -2.2622377, 101.7444305 -2.2647705, 101.7451325 -2.268348, 101.7446519 -2.2727828, 101.7467651 -2.2770223, 101.7459184 -2.2839375, 101.7427673 -2.2902692, 101.7348786 -2.2995858, 101.7320634 -2.3017798, 101.7268067 -2.3045781, 101.7221832 -2.3102259, 101.7208328 -2.3180862, 101.7206115 -2.3236091, 101.7190782 -2.3270063, 101.7136001 -2.3328371, 101.7065124 -2.3382479, 101.7001725 -2.3417816, 101.6964569 -2.3454497, 101.6944351 -2.3462973, 101.6899031 -2.3453963, 101.685524 -2.3429163, 101.6804275 -2.3411723, 101.6768416 -2.3406314, 101.6664429 -2.3456874, 101.663788 -2.3458066, 101.6592635 -2.3447445, 101.6542131 -2.342643, 101.651184 -2.3422308, 101.6470872 -2.343672, 101.6461563 -2.3478784, 101.64402 -2.3498556, 101.6394959 -2.3509383, 101.6318438 -2.3492906, 101.6270827 -2.3467749, 101.6246491 -2.3434586, 101.620819 -2.3335309, 101.6170653 -2.332079, 101.6090165 -2.3342699, 101.6027985 -2.3340104, 101.598381 -2.3367882, 101.598854 -2.3432586, 101.5965043 -2.3588073, 101.5949556 -2.3613858, 101.58696 -2.3602908, 101.5824355 -2.3612466, 101.5748442 -2.3582501, 101.5704576 -2.3554588, 101.5550691 -2.3518402, 101.5504225 -2.3513544, 101.5492324 -2.3549948, 101.5506288 -2.3588385, 101.5551529 -2.3639367, 101.5558319 -2.3691275, 101.5532075 -2.3846294, 101.5529022 -2.389241, 101.5506515 -2.4004083, 101.5501939 -2.4055961, 101.5516357 -2.409071, 101.5536042 -2.4115083, 101.5570908 -2.4138026, 101.5593797 -2.4166574, 101.5604935 -2.4197738, 101.5607833 -2.4239259, 101.5598678 -2.4323757, 101.5596543 -2.4439177, 101.5575033 -2.4503684, 101.5568093 -2.4495336, 101.55667 -2.4493598, 101.5523222 -2.4455343, 101.5437621 -2.4403209, 101.5294417 -2.4322777, 101.5122679 -2.4232578, 101.5031416 -2.4189808, 101.4943895 -2.4152272, 101.4850656 -2.4097594, 101.4715636 -2.400975, 101.4545221 -2.3901674, 101.4485718 -2.3867279, 101.4394455 -2.3771337, 101.4364678 -2.3744046, 101.4334031 -2.3733678, 101.4307099 -2.3735301, 101.4254072 -2.3722414, 101.4190119 -2.3698875, 101.4152773 -2.3659667, 101.4105342 -2.3627447, 101.3972214 -2.3544524, 101.3895579 -2.3493724, 101.3807261 -2.3443902, 101.3705078 -2.3374033, 101.3608553 -2.3312148, 101.3385353 -2.3173872, 101.3339774 -2.3139808, 101.3194778 -2.3046, 101.3173756 -2.3023262, 101.3140407 -2.3007388, 101.3102201 -2.2975913, 101.3030328 -2.29285, 101.2854868 -2.276821, 101.2826406 -2.2651714, 101.2817593 -2.2631789, 101.2809558 -2.2604189, 101.281135 -2.2546501, 101.2821062 -2.2502573, 101.3700162 -2.1913681, 101.370496 -2.1871513, 101.3676875 -2.1842176, 101.3670841 -2.1811867, 101.3681405 -2.1750499, 101.3735211 -2.1759816, 101.3787779 -2.1758557, 101.3865206 -2.178752, 101.3885937 -2.1807761, 101.3935704 -2.1804519, 101.4006258 -2.1771136, 101.4081205 -2.1713843, 101.4115908 -2.1664652, 101.4153359 -2.1564061, 101.41536 -2.1494723, 101.4119646 -2.1333962, 101.4090384 -2.1183154, 101.4155734 -2.1140743, 101.4175217 -2.1048575, 101.4192969 -2.1045727, 101.4225639 -2.1021232, 101.4390931 -2.1070946, 101.4440572 -2.1054212, 101.4569449 -2.0890784, 101.4486578 -2.0829288, 101.4504755 -2.0802496, 101.4466744 -2.0767808, 101.4464926 -2.0746113, 101.4486399 -2.0717698, 101.4393548 -2.0594635, 101.4375164 -2.0472869, 101.4397964 -2.0458103, 101.4269363 -2.0263567, 101.4208732 -2.0302222, 101.4154441 -2.0307927, 101.4009184 -2.0312093, 101.3202872 -2.0277173, 101.2897763 -2.0272962, 101.2720065 -2.0331345, 101.2408332 -2.0649463, 101.233698 -2.0528918, 101.2251891 -2.0392106, 101.2155975 -2.0233164, 101.2098071 -2.0141947, 101.2092861 -2.0133421, 101.2069223 -2.0095165, 101.2081415 -1.9967552, 101.2077852 -1.9896078, 101.2070844 -1.9842042, 101.2060978 -1.9811256, 101.2027407 -1.9774689, 101.1993283 -1.9757301, 101.1924877 -1.9733195, 101.182529 -1.9599084, 101.1781886 -1.9556718, 101.168964 -1.9474474, 101.1636967 -1.9414103, 101.1583728 -1.936303, 101.1517792 -1.9326502, 101.1453303 -1.9284322, 101.142784 -1.9258784, 101.1423194 -1.9241355, 101.1431216 -1.9184973, 101.1441831 -1.9149181, 101.144197 -1.9097734, 101.1418329 -1.9048609, 101.1418299 -1.90242, 101.1470338 -1.904157, 101.1519453 -1.9031047, 101.1636094 -1.8943729, 101.1643006 -1.8925123, 101.1651772 -1.8816021, 101.1659259 -1.879451, 101.1715799 -1.8719482, 101.1745223 -1.8671781, 101.176832 -1.8654899, 101.1782364 -1.8630558, 101.1784636 -1.8598592, 101.1759727 -1.8551551, 101.1715183 -1.8516737, 101.165901 -1.8424404, 101.1621383 -1.8374471, 101.1575346 -1.8293258, 101.1571198 -1.8207253, 101.156013 -1.8134041, 101.1533349 -1.8037676, 101.1518293 -1.8013285, 101.1487058 -1.7990076, 101.142055 -1.7951799, 101.1417057 -1.7929719, 101.1424492 -1.7862877, 101.1404664 -1.7795038, 101.136128 -1.7761381, 101.1297018 -1.7664402, 101.1287728 -1.7626638, 101.1327562 -1.7588235, 101.1338513 -1.7554117, 101.132865 -1.751984, 101.1327438 -1.7470443, 101.1315266 -1.7439074, 101.1317221 -1.7170127, 101.1314035 -1.690065, 101.1316266 -1.6852086, 101.1344027 -1.6838683, 101.1393759 -1.6867105, 101.145391 -1.6911787, 101.1518667 -1.6940192, 101.1555124 -1.6984318, 101.1589029 -1.7014903, 101.1633021 -1.7079361, 101.1688531 -1.7106612, 101.1704707 -1.7101944, 101.1723736 -1.706531, 101.1750304 -1.7050751, 101.1817015 -1.696076, 101.1831739 -1.6889326, 101.1881889 -1.6776528, 101.1903849 -1.6776503, 101.1924486 -1.6804685, 101.1948473 -1.6876869, 101.1949672 -1.6928709, 101.1943923 -1.6955448, 101.1964224 -1.7021093, 101.1962765 -1.7059954, 101.1971486 -1.7105854, 101.199175 -1.7139536, 101.2055946 -1.7183047, 101.2089511 -1.7223687, 101.2120156 -1.723876, 101.2184299 -1.7236361, 101.225348 -1.7189915, 101.2281237 -1.7206154, 101.2315373 -1.7241562, 101.2335007 -1.7229335, 101.236038 -1.7182816, 101.239442 -1.7136286, 101.2428481 -1.710719, 101.2588131 -1.7014174, 101.2612375 -1.6991482, 101.2672703 -1.6960722, 101.2714612 -1.6953008, 101.2771829 -1.6961076, 101.2840596 -1.6962738, 101.2903477 -1.6980043, 101.2943348 -1.6979414, 101.2992475 -1.6988072, 101.3088426 -1.7011781, 101.3139829 -1.69908, 101.32259 -1.6968034, 101.3299638 -1.6971431, 101.3325024 -1.693886, 101.3327677 -1.6881603, 101.3354804 -1.6867758, 101.3467146 -1.6918931, 101.3533593 -1.6915944, 101.3628771 -1.6937297, 101.3699835 -1.6930236, 101.3756437 -1.6910992, 101.3779524 -1.6890045, 101.3791042 -1.6858654, 101.3821195 -1.6848878, 101.3863801 -1.6880147, 101.3903024 -1.6896137, 101.3971784 -1.6896633, 101.4017972 -1.6866942, 101.4032317 -1.6785577, 101.4111966 -1.6720988, 101.4145769 -1.6726696, 101.4265593 -1.6773632, 101.4283714 -1.6785954, 101.4299711 -1.6796831, 101.4309004 -1.6835749, 101.4302105 -1.6861203, 101.431363 -1.6889581, 101.4337404 -1.6907181, 101.4363866 -1.6948303)))</t>
  </si>
  <si>
    <t>1332:92</t>
  </si>
  <si>
    <t>merangin</t>
  </si>
  <si>
    <t>KABUPATEN MERANGIN</t>
  </si>
  <si>
    <t>MULTIPOLYGON (((102.459495 -1.8973404, 102.4597182 -1.9149598, 102.4658218 -1.9451722, 102.4701509 -1.9524566, 102.4748204 -1.9739336, 102.4831336 -1.9775853, 102.4881884 -1.9834154, 102.4878168 -1.9899651, 102.4863584 -1.9976048, 102.4914093 -2.0059823, 102.4949266 -2.0084667, 102.4877444 -2.011216, 102.4941247 -2.0181899, 102.4997808 -2.0216137, 102.5089703 -2.0336714, 102.5186597 -2.0391437, 102.5285717 -2.0471469, 102.5402378 -2.0620314, 102.5574102 -2.0818062, 102.5699657 -2.0922547, 102.5778153 -2.0995163, 102.5892026 -2.1027432, 102.6036668 -2.1027656, 102.6142296 -2.1019645, 102.6243275 -2.1163332, 102.6239625 -2.118966, 102.6272523 -2.1311757, 102.6307559 -2.1478237, 102.6254574 -2.1509221, 102.6148551 -2.1604471, 102.6075518 -2.1759684, 102.5989357 -2.1846086, 102.5889926 -2.1954655, 102.5746443 -2.2023208, 102.5574329 -2.2065084, 102.5336175 -2.2029187, 102.5168598 -2.1997843, 102.5102444 -2.1982068, 102.509602 -2.1972139, 102.5009095 -2.2001662, 102.4819807 -2.1994678, 102.4739268 -2.19875, 102.4695867 -2.1971935, 102.4609905 -2.1957578, 102.4557475 -2.2103306, 102.4502105 -2.2238552, 102.4429135 -2.2347142, 102.4369416 -2.244466, 102.4318578 -2.2462022, 102.424432 -2.2464113, 102.4240605 -2.2469861, 102.4117194 -2.2880639, 102.4037909 -2.3136785, 102.3971074 -2.3193846, 102.3952405 -2.3222275, 102.3926746 -2.331135, 102.3827326 -2.3402127, 102.3736731 -2.34907, 102.3715521 -2.3494027, 102.3736602 -2.3559476, 102.3701233 -2.3601561, 102.3654878 -2.362144, 102.3665827 -2.3663614, 102.3617198 -2.3718985, 102.3570821 -2.3749955, 102.3522214 -2.3794233, 102.3418504 -2.3818436, 102.3350109 -2.3829395, 102.3312627 -2.3822667, 102.3255244 -2.3842521, 102.3186854 -2.3851261, 102.3120688 -2.3851131, 102.3034633 -2.3870928, 102.3010633 -2.3862478, 102.3007506 -2.382082, 102.2994917 -2.3811528, 102.2952748 -2.3720578, 102.2966957 -2.3672333, 102.2945903 -2.361124, 102.2957282 -2.3565829, 102.2953133 -2.3521807, 102.2938469 -2.350848, 102.2870345 -2.3518134, 102.275943 -2.355886, 102.2722227 -2.3567491, 102.267986 -2.3611443, 102.26508 -2.3622139, 102.2641061 -2.3653865, 102.2622588 -2.3658153, 102.2572177 -2.3646277, 102.2397379 -2.3803979, 102.2311985 -2.3885307, 102.223984 -2.3947614, 102.2220856 -2.3974509, 102.219031 -2.3980765, 102.2129264 -2.3969809, 102.2046007 -2.4002823, 102.1919552 -2.4081354, 102.1829008 -2.4102406, 102.1711346 -2.4108229, 102.1421741 -2.4113689, 102.1295046 -2.4113421, 102.1231597 -2.4161832, 102.1222311 -2.4274075, 102.1253433 -2.4333816, 102.1305588 -2.4417885, 102.1352694 -2.4535933, 102.1379762 -2.4585556, 102.1426856 -2.4683777, 102.1485062 -2.4762804, 102.1529089 -2.4883273, 102.1527917 -2.4960148, 102.1545831 -2.5001276, 102.1564642 -2.5086426, 102.1551987 -2.5099099, 102.1407517 -2.5203234, 102.1170476 -2.5423214, 102.0939183 -2.5648995, 102.0956124 -2.5811509, 102.0993954 -2.5879856, 102.1006607 -2.5893429, 102.1012082 -2.5926105, 102.1044442 -2.598832, 102.1037242 -2.6016984, 102.1017382 -2.6035261, 102.0937225 -2.6074909, 102.0855531 -2.6093839, 102.0749181 -2.6148559, 102.069311 -2.6171858, 102.0635131 -2.621952, 102.0631111 -2.624341, 102.0693796 -2.6366861, 102.0737241 -2.6433086, 102.078075 -2.6472225, 102.0832095 -2.6550419, 102.083622 -2.6649714, 102.083359 -2.6756474, 102.0848437 -2.6847329, 102.0874504 -2.6887225, 102.0878406 -2.6913524, 102.0864831 -2.6934851, 102.0802042 -2.7001619, 102.0775793 -2.7038202, 102.0774945 -2.7061303, 102.0818188 -2.7211179, 102.082441 -2.7261384, 102.0802936 -2.72948, 102.0784939 -2.7347133, 102.0767636 -2.741967, 102.0763032 -2.7475777, 102.0770799 -2.7500031, 102.0758562 -2.7537889, 102.0758981 -2.7584143, 102.072549 -2.7648921, 102.0752116 -2.7656437, 102.069387 -2.7651786, 102.0680224 -2.7679061, 102.0513932 -2.7647587, 102.0398587 -2.7602019, 102.035017 -2.7594899, 102.0289294 -2.7566774, 102.0237317 -2.7525834, 102.0190681 -2.7500202, 102.0153678 -2.7441794, 102.0050772 -2.7375957, 102.0031904 -2.7341425, 102.0005204 -2.7317928, 101.9975299 -2.730618, 101.9901251 -2.723142, 101.981403 -2.7231776, 101.9676257 -2.7245304, 101.9629977 -2.7257052, 101.9576576 -2.731686, 101.9532076 -2.7347833, 101.9479032 -2.7337865, 101.9437023 -2.7337865, 101.9329867 -2.730262, 101.9286434 -2.7316148, 101.9247274 -2.7351749, 101.9219 -2.736835, 101.9124791 -2.7390213, 101.9072108 -2.7387031, 101.9006209 -2.7364018, 101.8965001 -2.7340944, 101.8933705 -2.7332744, 101.8862955 -2.7346157, 101.8820136 -2.7337984, 101.8772355 -2.7319891, 101.8632274 -2.7252359, 101.8555798 -2.7168805, 101.8548683 -2.7153323, 101.8490493 -2.709775, 101.8463529 -2.7052799, 101.8404315 -2.699892, 101.8359497 -2.6975617, 101.8299082 -2.6971688, 101.8262472 -2.6998325, 101.8241865 -2.6967397, 101.8168416 -2.6921102, 101.8146364 -2.6899765, 101.817408 -2.6832584, 101.8156318 -2.6762558, 101.8153307 -2.6728638, 101.8134199 -2.6711718, 101.8068202 -2.6716296, 101.8050555 -2.6696422, 101.7977903 -2.6677412, 101.7957298 -2.6647219, 101.7930867 -2.6634741, 101.7891176 -2.6596478, 101.7866955 -2.658842, 101.7800818 -2.653104, 101.7745748 -2.6503136, 101.7683269 -2.6441321, 101.7673666 -2.6410364, 101.7655293 -2.6393441, 101.7623562 -2.630574, 101.7585396 -2.6293286, 101.7551579 -2.6257219, 101.7513295 -2.6190184, 101.741051 -2.6144209, 101.7350067 -2.6091984, 101.7296561 -2.5983223, 101.7263855 -2.595737, 101.7241434 -2.5919398, 101.7203521 -2.5869361, 101.7122604 -2.5798677, 101.7086429 -2.5757276, 101.7063595 -2.5708045, 101.7025176 -2.565271, 101.692886 -2.5545459, 101.6822835 -2.5449434, 101.6784426 -2.5368487, 101.6758022 -2.5328233, 101.6691336 -2.5296447, 101.658076 -2.5283667, 101.6546358 -2.5287665, 101.6502289 -2.5304075, 101.6485075 -2.5322313, 101.6437099 -2.5398674, 101.6411388 -2.5428181, 101.631597 -2.5454296, 101.621058 -2.5473952, 101.6119807 -2.5481206, 101.6103371 -2.5463567, 101.6055769 -2.5384726, 101.6031722 -2.536887, 101.6006539 -2.5370688, 101.5952312 -2.5398405, 101.5923791 -2.5423883, 101.5878776 -2.5444531, 101.5785178 -2.5439176, 101.5746572 -2.5443452, 101.5701446 -2.5463898, 101.5645481 -2.5515029, 101.5645575 -2.5562261, 101.5628161 -2.5637348, 101.559398 -2.5691353, 101.5568085 -2.5711521, 101.5530511 -2.5717565, 101.5466088 -2.5705979, 101.5446951 -2.5680895, 101.5424182 -2.5632894, 101.5415936 -2.5551996, 101.5427713 -2.5444531, 101.5437156 -2.5401209, 101.5452893 -2.5219923, 101.5469128 -2.5125924, 101.5481561 -2.5088895, 101.5469817 -2.5051628, 101.5484266 -2.502109, 101.5480211 -2.4999371, 101.5492303 -2.4948648, 101.5523048 -2.4935613, 101.5563665 -2.4885898, 101.5570715 -2.4848477, 101.5567734 -2.4807097, 101.5584222 -2.4784058, 101.5590579 -2.4753197, 101.5581221 -2.4687421, 101.5609106 -2.4648899, 101.5616183 -2.4625009, 101.5608143 -2.45587, 101.5575033 -2.4503684, 101.5596543 -2.4439177, 101.5598678 -2.4323757, 101.5607833 -2.4239259, 101.5604935 -2.4197738, 101.5593797 -2.4166574, 101.5570908 -2.4138026, 101.5536042 -2.4115083, 101.5516357 -2.409071, 101.5501939 -2.4055961, 101.5506515 -2.4004083, 101.5529022 -2.389241, 101.5532075 -2.3846294, 101.5558319 -2.3691275, 101.5551529 -2.3639367, 101.5506288 -2.3588385, 101.5492324 -2.3549948, 101.5504225 -2.3513544, 101.5550691 -2.3518402, 101.5704576 -2.3554588, 101.5748442 -2.3582501, 101.5824355 -2.3612466, 101.58696 -2.3602908, 101.5949556 -2.3613858, 101.5965043 -2.3588073, 101.598854 -2.3432586, 101.598381 -2.3367882, 101.6027985 -2.3340104, 101.6090165 -2.3342699, 101.6170653 -2.332079, 101.620819 -2.3335309, 101.6246491 -2.3434586, 101.6270827 -2.3467749, 101.6318438 -2.3492906, 101.6394959 -2.3509383, 101.64402 -2.3498556, 101.6461563 -2.3478784, 101.6470872 -2.343672, 101.651184 -2.3422308, 101.6542131 -2.342643, 101.6592635 -2.3447445, 101.663788 -2.3458066, 101.6664429 -2.3456874, 101.6768416 -2.3406314, 101.6804275 -2.3411723, 101.685524 -2.3429163, 101.6899031 -2.3453963, 101.6944351 -2.3462973, 101.6964569 -2.3454497, 101.7001725 -2.3417816, 101.7065124 -2.3382479, 101.7136001 -2.3328371, 101.7190782 -2.3270063, 101.7206115 -2.3236091, 101.7208328 -2.3180862, 101.7221832 -2.3102259, 101.7268067 -2.3045781, 101.7320634 -2.3017798, 101.7348786 -2.2995858, 101.7427673 -2.2902692, 101.7459184 -2.2839375, 101.7467651 -2.2770223, 101.7446519 -2.2727828, 101.7451325 -2.268348, 101.7444305 -2.2647705, 101.7477036 -2.2622377, 101.7484207 -2.2596426, 101.7477644 -2.251168, 101.7490083 -2.2485476, 101.7554854 -2.2464523, 101.7585907 -2.246493, 101.7619477 -2.2436819, 101.7657853 -2.2386387, 101.7693634 -2.2324851, 101.7720795 -2.2257173, 101.7741013 -2.2224172, 101.7714158 -2.2210245, 101.7715377 -2.2185898, 101.7732391 -2.2167749, 101.7748792 -2.2109154, 101.7746431 -2.2064178, 101.7779922 -2.203218, 101.7802811 -2.1993151, 101.7833177 -2.1970968, 101.7867967 -2.1968376, 101.790558 -2.1976838, 101.7948607 -2.1970894, 101.7970045 -2.1958124, 101.7987671 -2.1927379, 101.8045425 -2.1878333, 101.8095717 -2.1816834, 101.811624 -2.1779674, 101.8153528 -2.1776687, 101.817163 -2.1800326, 101.8169576 -2.1824035, 101.8210081 -2.1842616, 101.8229976 -2.1868934, 101.8254806 -2.1858982, 101.8289893 -2.1880734, 101.8321527 -2.1874297, 101.8331715 -2.1841978, 101.8356871 -2.1842016, 101.8373046 -2.1818133, 101.8351608 -2.1773988, 101.830006 -2.1804606, 101.825514 -2.1774651, 101.8236098 -2.1747902, 101.8227326 -2.1717039, 101.8208861 -2.170814, 101.8215844 -2.1669793, 101.8205657 -2.163563, 101.8167575 -2.1602098, 101.8142946 -2.1604148, 101.8133484 -2.1584454, 101.8109708 -2.1571247, 101.8091554 -2.1509424, 101.807335 -2.1511288, 101.8038097 -2.146269, 101.8006208 -2.1458425, 101.8010879 -2.1439455, 101.7979904 -2.1409467, 101.7950071 -2.1420022, 101.793466 -2.1443961, 101.7917717 -2.1431579, 101.7922412 -2.1400035, 101.7890945 -2.1398696, 101.7883544 -2.1352287, 101.7896896 -2.125883, 101.787355 -2.1214605, 101.784822 -2.1192706, 101.7837996 -2.1167483, 101.7847121 -2.1141399, 101.7868613 -2.1116413, 101.7871034 -2.1091626, 101.7826095 -2.1047588, 101.7808091 -2.1001266, 101.7769791 -2.0984978, 101.7745452 -2.0956958, 101.7718138 -2.094667, 101.7680986 -2.0951124, 101.7666564 -2.0889803, 101.7628876 -2.081404, 101.7589431 -2.0794161, 101.7574707 -2.0749996, 101.7580808 -2.0677662, 101.7594161 -2.0623611, 101.7582947 -2.0572217, 101.7560364 -2.0556727, 101.7535722 -2.0522569, 101.7482698 -2.0517713, 101.7467743 -2.0508302, 101.7371155 -2.0409611, 101.7328355 -2.036021, 101.7211244 -2.0252876, 101.7205977 -2.0198448, 101.7221161 -2.0138267, 101.7223909 -2.0088843, 101.718698 -1.9977729, 101.7156236 -1.9942297, 101.7083602 -1.9870755, 101.7033249 -1.9855378, 101.6985718 -1.9822842, 101.6878373 -1.9773213, 101.6819457 -1.9751165, 101.6722029 -1.9732384, 101.6704789 -1.9725148, 101.6646041 -1.9660959, 101.6594849 -1.9589395, 101.6556624 -1.9549135, 101.6554108 -1.953417, 101.6568375 -1.9460809, 101.6549226 -1.9421105, 101.6449387 -1.9274635, 101.6418877 -1.9096354, 101.6379686 -1.8965637, 101.6312921 -1.8914615, 101.6344833 -1.8916217, 101.6384863 -1.890314, 101.6413755 -1.8836629, 101.6412196 -1.8820245, 101.6454063 -1.8788063, 101.6508866 -1.8784229, 101.6524454 -1.8791927, 101.6607498 -1.874546, 101.666719 -1.8747464, 101.6707962 -1.8740086, 101.6768609 -1.8758755, 101.6786909 -1.8802079, 101.6805264 -1.8816281, 101.6854795 -1.8790612, 101.694378 -1.8766013, 101.7067636 -1.8778233, 101.7114462 -1.8792705, 101.7164486 -1.8795196, 101.7243942 -1.8771376, 101.7310881 -1.8764641, 101.7323776 -1.8750423, 101.7358444 -1.8683454, 101.7389247 -1.8670198, 101.7580366 -1.8609202, 101.7722689 -1.8491278, 101.7812149 -1.8357088, 101.7905675 -1.8316424, 101.8019533 -1.8336756, 101.8104927 -1.8328623, 101.8214719 -1.8239163, 101.8271648 -1.8214765, 101.8359469 -1.8267764, 101.8389224 -1.829949, 101.8421201 -1.8308807, 101.846269 -1.8294318, 101.8493989 -1.8291224, 101.8524035 -1.8333392, 101.8554526 -1.8344861, 101.8602564 -1.8388242, 101.8632707 -1.8375307, 101.8659607 -1.8382005, 101.8694127 -1.8372266, 101.8726546 -1.840027, 101.8756678 -1.8393631, 101.8788304 -1.8427931, 101.885197 -1.8483543, 101.8871137 -1.8484364, 101.890971 -1.8410413, 101.8935677 -1.8395542, 101.9007448 -1.8381476, 101.9033874 -1.8403172, 101.9049992 -1.8437051, 101.9095778 -1.842729, 101.9116493 -1.8437954, 101.9135335 -1.8400199, 101.9140862 -1.8370687, 101.9189599 -1.8362423, 101.9217347 -1.839044, 101.9226392 -1.8453104, 101.9250215 -1.8476763, 101.9292485 -1.8464634, 101.9319092 -1.8491304, 101.9360895 -1.8493882, 101.9379258 -1.8508084, 101.9415299 -1.855711, 101.9445975 -1.861212, 101.9470985 -1.8627909, 101.9502314 -1.8609069, 101.9524592 -1.8621704, 101.9563388 -1.8583195, 101.9592156 -1.8579132, 101.963 -1.8629207, 101.9647246 -1.8678259, 101.9673337 -1.8717786, 101.9696214 -1.8725064, 101.9727295 -1.8714919, 101.9759648 -1.8725833, 101.98006 -1.8771857, 101.9788401 -1.8820653, 101.9816865 -1.8877582, 101.9852272 -1.9007406, 101.9914458 -1.9060568, 101.9949778 -1.90991, 101.9986604 -1.9092096, 102.0020435 -1.9076164, 102.0033449 -1.9043812, 102.0061957 -1.9009973, 102.0101855 -1.900741, 102.0136165 -1.9022605, 102.0170083 -1.9074979, 102.0194651 -1.9050345, 102.0228944 -1.9075411, 102.0337523 -1.906869, 102.0388556 -1.9022996, 102.042249 -1.9014247, 102.0429168 -1.8948202, 102.0437964 -1.8922895, 102.0462081 -1.8896514, 102.0545252 -1.8888949, 102.0579334 -1.8792123, 102.0615492 -1.8762458, 102.0711618 -1.8724703, 102.0775296 -1.87319, 102.0822374 -1.8715464, 102.0868319 -1.8722147, 102.0979769 -1.8819221, 102.1013659 -1.8837995, 102.10421 -1.8843548, 102.107275 -1.8836993, 102.109167 -1.881252, 102.1140466 -1.8775923, 102.1152665 -1.8690529, 102.1205528 -1.8670198, 102.1215048 -1.8566173, 102.1282789 -1.8450614, 102.1355705 -1.8450614, 102.1430687 -1.8347404, 102.1437311 -1.8251362, 102.1429178 -1.8214765, 102.1402264 -1.8175894, 102.1405617 -1.8155517, 102.1384651 -1.8129542, 102.1378611 -1.8079415, 102.1361315 -1.7987892, 102.1343203 -1.7929321, 102.1376812 -1.7908692, 102.1444896 -1.7904689, 102.1476436 -1.7885773, 102.152528 -1.7891765, 102.1541962 -1.7880828, 102.1564638 -1.7890204, 102.159175 -1.7871157, 102.1656894 -1.7871157, 102.1726022 -1.7895556, 102.1774819 -1.7875224, 102.1791084 -1.7875224, 102.181315 -1.7909899, 102.1858831 -1.7898483, 102.1963678 -1.7897274, 102.2076725 -1.7876896, 102.2174519 -1.7828557, 102.2198534 -1.7802029, 102.2243264 -1.7728835, 102.2251396 -1.7619043, 102.2321505 -1.7585658, 102.2356338 -1.755807, 102.2431367 -1.7463639, 102.2483162 -1.742809, 102.2568992 -1.7396702, 102.2647998 -1.7376264, 102.281014 -1.7305248, 102.2878955 -1.7240304, 102.3000375 -1.7137709, 102.3045473 -1.7105546, 102.3085 -1.7066018, 102.317446 -1.704162, 102.3243589 -1.704162, 102.3328982 -1.6976558, 102.3320659 -1.6883257, 102.333869 -1.6862267, 102.3451923 -1.6787204, 102.3514467 -1.6797498, 102.3554956 -1.6822234, 102.3625616 -1.6767443, 102.3718566 -1.68386, 102.38147 -1.6929135, 102.3904461 -1.6987374, 102.3949286 -1.7058468, 102.3992612 -1.7145312, 102.407394 -1.7149378, 102.4220329 -1.7076184, 102.4378917 -1.7002989, 102.4439912 -1.6982657, 102.4559155 -1.6888157, 102.467156 -1.681081, 102.4780666 -1.6690553, 102.4870292 -1.6575612, 102.4965893 -1.652645, 102.4976546 -1.6512146, 102.512064 -1.6483205, 102.5186137 -1.6462143, 102.5207643 -1.6464575, 102.5201196 -1.6503205, 102.5210779 -1.6516097, 102.5293914 -1.6561279, 102.5299074 -1.6575875, 102.5256653 -1.6702026, 102.5230789 -1.6765428, 102.5133676 -1.686196, 102.5081048 -1.6946703, 102.5064452 -1.6946388, 102.5048502 -1.6884556, 102.5023752 -1.6865078, 102.4967264 -1.6866003, 102.4969701 -1.6897917, 102.5017465 -1.6967919, 102.5120518 -1.704696, 102.5141438 -1.7081561, 102.5140059 -1.7147153, 102.5094382 -1.7247247, 102.5055456 -1.7343955, 102.5022425 -1.7416045, 102.4947311 -1.7510351, 102.4865805 -1.7654283, 102.4857001 -1.7685904, 102.4771835 -1.7763771, 102.4700503 -1.7806686, 102.469417 -1.7866979, 102.464323 -1.7926053, 102.4597761 -1.8004493, 102.458331 -1.8127408, 102.4614668 -1.8220956, 102.4612072 -1.8248344, 102.4625255 -1.8293195, 102.4615107 -1.8322101, 102.4625474 -1.8351291, 102.4625377 -1.8419763, 102.4686881 -1.8577244, 102.4697269 -1.8595278, 102.4596894 -1.8775092, 102.459495 -1.8973404)))</t>
  </si>
  <si>
    <t>1332:93</t>
  </si>
  <si>
    <t>sarolangun</t>
  </si>
  <si>
    <t>KABUPATEN SAROLANGUN</t>
  </si>
  <si>
    <t>MULTIPOLYGON (((103.2220609 -2.1417938, 103.2154244 -2.1420958, 103.2091742 -2.1414977, 103.2050195 -2.1433704, 103.1986029 -2.1486599, 103.1943704 -2.1528394, 103.189885 -2.1581851, 103.1851659 -2.1661207, 103.1833491 -2.1713829, 103.1814809 -2.1788097, 103.1818806 -2.182657, 103.1815856 -2.1923931, 103.1787666 -2.2083956, 103.1792297 -2.2122836, 103.1826944 -2.2201599, 103.1829029 -2.2218251, 103.1807474 -2.2292856, 103.1805547 -2.2342139, 103.1795688 -2.2391411, 103.1793339 -2.2463669, 103.1797892 -2.2495617, 103.1815124 -2.2505787, 103.1882566 -2.2518428, 103.191503 -2.2530606, 103.1949552 -2.256129, 103.1976458 -2.2623201, 103.2006813 -2.265941, 103.2023512 -2.2702462, 103.2066973 -2.27753, 103.2066196 -2.2870524, 103.2047472 -2.2918378, 103.2048814 -2.2964849, 103.2063702 -2.3000072, 103.2064109 -2.3047481, 103.2082287 -2.3098384, 103.2119096 -2.3116955, 103.2115779 -2.3148465, 103.212498 -2.3171006, 103.2098731 -2.3180937, 103.206138 -2.3168055, 103.2031295 -2.3175351, 103.2009395 -2.3196409, 103.1973852 -2.3195446, 103.1908186 -2.3232033, 103.1879893 -2.3263166, 103.1822434 -2.3295179, 103.1785063 -2.3298797, 103.174311 -2.3321661, 103.1696616 -2.3331685, 103.1664519 -2.3363365, 103.163732 -2.3374695, 103.1587145 -2.3412215, 103.1560179 -2.3442388, 103.1514165 -2.346529, 103.1477206 -2.3515514, 103.1435513 -2.3608379, 103.1415041 -2.3605857, 103.1388413 -2.356778, 103.1358642 -2.355901, 103.1269892 -2.3578845, 103.1235762 -2.3573578, 103.1213649 -2.3559732, 103.1184713 -2.3527343, 103.1152355 -2.3461137, 103.1116839 -2.3440921, 103.103955 -2.3453442, 103.0963728 -2.3443463, 103.0924537 -2.3445243, 103.0885806 -2.3396897, 103.0875478 -2.3331503, 103.0848835 -2.3315892, 103.0790978 -2.3328524, 103.0748831 -2.3310245, 103.0706896 -2.3320271, 103.0681395 -2.3308319, 103.0643216 -2.323768, 103.0583144 -2.3182595, 103.0558608 -2.3131226, 103.0534915 -2.3123826, 103.0502314 -2.3139372, 103.0438141 -2.3117456, 103.0399648 -2.3137359, 103.0332556 -2.3202742, 103.0322578 -2.3238897, 103.0362175 -2.3319393, 103.036745 -2.3357758, 103.0341965 -2.3392642, 103.024173 -2.3400204, 103.021088 -2.3374622, 103.0173601 -2.3361536, 103.0134993 -2.3362258, 103.0060356 -2.3354675, 103.0039623 -2.3360989, 103.0000608 -2.3404036, 102.9928999 -2.3406019, 102.9890181 -2.3401262, 102.9846389 -2.3387781, 102.9797646 -2.334989, 102.9756219 -2.3326272, 102.9680548 -2.3294631, 102.9597289 -2.329639, 102.951541 -2.3263684, 102.9454919 -2.3268807, 102.9394554 -2.3249987, 102.9347527 -2.3220156, 102.9264117 -2.3240325, 102.9230503 -2.3234864, 102.9170022 -2.3166009, 102.9124376 -2.3156246, 102.9089468 -2.3116964, 102.9049976 -2.3118109, 102.9012781 -2.3138494, 102.8973763 -2.3150611, 102.8919983 -2.3142414, 102.8884461 -2.3103854, 102.8854179 -2.3080089, 102.8769435 -2.3045076, 102.8751014 -2.3121017, 102.8743052 -2.3134453, 102.8666799 -2.3179667, 102.8643831 -2.3246084, 102.8604925 -2.3279073, 102.8598163 -2.3304426, 102.8561095 -2.3324347, 102.8519269 -2.3355222, 102.8451852 -2.3346474, 102.8406417 -2.3378531, 102.8414754 -2.3422507, 102.8449477 -2.3462197, 102.8445227 -2.3487104, 102.8421123 -2.3515651, 102.8399417 -2.3557755, 102.8396008 -2.3588185, 102.8417851 -2.3664558, 102.8421861 -2.3704914, 102.8471414 -2.3743866, 102.8477986 -2.3841948, 102.8508208 -2.3865668, 102.8605016 -2.3873351, 102.8671269 -2.3867615, 102.8718897 -2.3850877, 102.8721699 -2.3869384, 102.8694674 -2.3952197, 102.870777 -2.4006731, 102.8725454 -2.4040454, 102.8755064 -2.4066363, 102.8753831 -2.4098029, 102.8703611 -2.4125433, 102.8656364 -2.4167942, 102.8620585 -2.4232509, 102.8552321 -2.4289196, 102.8521062 -2.4332443, 102.8451339 -2.437731, 102.8443746 -2.4393309, 102.8445391 -2.4448416, 102.8412491 -2.450229, 102.8366369 -2.4531251, 102.8349805 -2.4557575, 102.8285229 -2.4574863, 102.8259505 -2.4589887, 102.8259256 -2.4639128, 102.8241437 -2.4666831, 102.8180956 -2.4712852, 102.8154695 -2.473973, 102.8143121 -2.4767137, 102.8066481 -2.488263, 102.8039535 -2.4911174, 102.7935457 -2.5047003, 102.7958044 -2.5136287, 102.7977132 -2.5180662, 102.7979115 -2.5219224, 102.7972005 -2.5242898, 102.7972714 -2.5288692, 102.7962428 -2.5332099, 102.783746 -2.5368203, 102.7805572 -2.541049, 102.7735622 -2.5430107, 102.7669568 -2.5468678, 102.7598814 -2.5499346, 102.7582288 -2.5515897, 102.7555476 -2.5575063, 102.7499975 -2.5614794, 102.7449217 -2.5625785, 102.7397232 -2.5715274, 102.7392972 -2.5779847, 102.7357881 -2.580118, 102.7283072 -2.5861095, 102.7223992 -2.5845797, 102.7159253 -2.5703686, 102.7121688 -2.5733461, 102.7124729 -2.5773869, 102.7101349 -2.5792904, 102.7097485 -2.5829963, 102.7065421 -2.5866407, 102.7039704 -2.5878383, 102.7014181 -2.5834869, 102.6968415 -2.5840926, 102.692799 -2.5892439, 102.6896176 -2.591326, 102.6846042 -2.5926679, 102.6776183 -2.6033406, 102.6688127 -2.6065176, 102.666167 -2.6097371, 102.6589066 -2.6100609, 102.657186 -2.6108981, 102.6489357 -2.6114011, 102.6442415 -2.6095421, 102.6405723 -2.611009, 102.6362789 -2.617468, 102.628377 -2.6303683, 102.6244233 -2.6382765, 102.621372 -2.6491777, 102.6164784 -2.6606252, 102.6126342 -2.6661355, 102.6082706 -2.6705038, 102.6020419 -2.6753868, 102.5969348 -2.6778127, 102.590528 -2.6796344, 102.5845971 -2.6786263, 102.5790707 -2.676091, 102.5714528 -2.6740765, 102.5651248 -2.6767222, 102.5482045 -2.6773922, 102.5378533 -2.6794653, 102.525612 -2.679254, 102.5188555 -2.6765195, 102.514797 -2.6845306, 102.5084039 -2.6929963, 102.5051844 -2.6961141, 102.4952619 -2.6987842, 102.4924446 -2.7034301, 102.4877346 -2.7058606, 102.4834157 -2.7026488, 102.4798524 -2.7010399, 102.4714228 -2.7040726, 102.4657382 -2.7026088, 102.4612039 -2.7002256, 102.4546024 -2.7000197, 102.4470243 -2.6978306, 102.4433728 -2.6944988, 102.438593 -2.6909876, 102.4225667 -2.691802, 102.419263 -2.6916141, 102.4117885 -2.6877007, 102.4062497 -2.6891114, 102.3996544 -2.6831211, 102.3915455 -2.6782999, 102.3887991 -2.6736896, 102.3886803 -2.6696773, 102.389869 -2.6639411, 102.3923446 -2.6591623, 102.3923492 -2.6534402, 102.3898787 -2.6494958, 102.3872196 -2.646964, 102.3704963 -2.6508076, 102.369415 -2.6512881, 102.3602184 -2.6506108, 102.3531481 -2.6462448, 102.3486453 -2.6475282, 102.3470826 -2.6492493, 102.3431594 -2.6500816, 102.3412575 -2.6524413, 102.3347497 -2.655186, 102.3299205 -2.6555491, 102.3247351 -2.653988, 102.3148882 -2.6462655, 102.3105688 -2.6437325, 102.2963076 -2.6325324, 102.2883293 -2.6243896, 102.2806665 -2.6144371, 102.2765138 -2.6139062, 102.2714076 -2.6157631, 102.259226 -2.6211135, 102.2509681 -2.6311528, 102.249664 -2.6395538, 102.2469837 -2.6396763, 102.2455083 -2.6426275, 102.2476594 -2.6476021, 102.2452432 -2.6496958, 102.2417079 -2.6615116, 102.2417018 -2.6642486, 102.2433966 -2.667442, 102.2425182 -2.6698434, 102.2371806 -2.673403, 102.236466 -2.6756606, 102.2362801 -2.6884395, 102.2345286 -2.6913546, 102.2299116 -2.692878, 102.2219469 -2.6979966, 102.2118799 -2.6986695, 102.2050154 -2.7029936, 102.1902728 -2.7076506, 102.1862499 -2.7084716, 102.179404 -2.7062855, 102.1746363 -2.7070974, 102.1720267 -2.7085131, 102.1655782 -2.7140926, 102.1576964 -2.7161141, 102.1498363 -2.7203152, 102.1447625 -2.7214294, 102.1338152 -2.7279029, 102.1257115 -2.7293223, 102.1229307 -2.7337855, 102.1161685 -2.7358372, 102.1110672 -2.7412036, 102.1096802 -2.7461616, 102.1063832 -2.7475336, 102.1041422 -2.751056, 102.1034891 -2.7550095, 102.1005598 -2.7569629, 102.0984703 -2.7650418, 102.0967024 -2.7671055, 102.0914803 -2.7698878, 102.086682 -2.770068, 102.0777416 -2.7658457, 102.0752116 -2.7656437, 102.072549 -2.7648921, 102.0758981 -2.7584143, 102.0758562 -2.7537889, 102.0770799 -2.7500031, 102.0763032 -2.7475777, 102.0767636 -2.741967, 102.0784939 -2.7347133, 102.0802936 -2.72948, 102.082441 -2.7261384, 102.0818188 -2.7211179, 102.0774945 -2.7061303, 102.0775793 -2.7038202, 102.0802042 -2.7001619, 102.0864831 -2.6934851, 102.0878406 -2.6913524, 102.0874504 -2.6887225, 102.0848437 -2.6847329, 102.083359 -2.6756474, 102.083622 -2.6649714, 102.0832095 -2.6550419, 102.078075 -2.6472225, 102.0737241 -2.6433086, 102.0693796 -2.6366861, 102.0631111 -2.624341, 102.0635131 -2.621952, 102.069311 -2.6171858, 102.0749181 -2.6148559, 102.0855531 -2.6093839, 102.0937225 -2.6074909, 102.1017382 -2.6035261, 102.1037242 -2.6016984, 102.1044442 -2.598832, 102.1012082 -2.5926105, 102.1006607 -2.5893429, 102.0993954 -2.5879856, 102.0956124 -2.5811509, 102.0939183 -2.5648995, 102.1170476 -2.5423214, 102.1407517 -2.5203234, 102.1551987 -2.5099099, 102.1564642 -2.5086426, 102.1545831 -2.5001276, 102.1527917 -2.4960148, 102.1529089 -2.4883273, 102.1485062 -2.4762804, 102.1426856 -2.4683777, 102.1379762 -2.4585556, 102.1352694 -2.4535933, 102.1305588 -2.4417885, 102.1253433 -2.4333816, 102.1222311 -2.4274075, 102.1231597 -2.4161832, 102.1295046 -2.4113421, 102.1421741 -2.4113689, 102.1711346 -2.4108229, 102.1829008 -2.4102406, 102.1919552 -2.4081354, 102.2046007 -2.4002823, 102.2129264 -2.3969809, 102.219031 -2.3980765, 102.2220856 -2.3974509, 102.223984 -2.3947614, 102.2311985 -2.3885307, 102.2397379 -2.3803979, 102.2572177 -2.3646277, 102.2622588 -2.3658153, 102.2641061 -2.3653865, 102.26508 -2.3622139, 102.267986 -2.3611443, 102.2722227 -2.3567491, 102.275943 -2.355886, 102.2870345 -2.3518134, 102.2938469 -2.350848, 102.2953133 -2.3521807, 102.2957282 -2.3565829, 102.2945903 -2.361124, 102.2966957 -2.3672333, 102.2952748 -2.3720578, 102.2994917 -2.3811528, 102.3007506 -2.382082, 102.3010633 -2.3862478, 102.3034633 -2.3870928, 102.3120688 -2.3851131, 102.3186854 -2.3851261, 102.3255244 -2.3842521, 102.3312627 -2.3822667, 102.3350109 -2.3829395, 102.3418504 -2.3818436, 102.3522214 -2.3794233, 102.3570821 -2.3749955, 102.3617198 -2.3718985, 102.3665827 -2.3663614, 102.3654878 -2.362144, 102.3701233 -2.3601561, 102.3736602 -2.3559476, 102.3715521 -2.3494027, 102.3736731 -2.34907, 102.3827326 -2.3402127, 102.3926746 -2.331135, 102.3952405 -2.3222275, 102.3971074 -2.3193846, 102.4037909 -2.3136785, 102.4117194 -2.2880639, 102.4240605 -2.2469861, 102.424432 -2.2464113, 102.4318578 -2.2462022, 102.4369416 -2.244466, 102.4429135 -2.2347142, 102.4502105 -2.2238552, 102.4557475 -2.2103306, 102.4609905 -2.1957578, 102.4695867 -2.1971935, 102.4739268 -2.19875, 102.4819807 -2.1994678, 102.5009095 -2.2001662, 102.509602 -2.1972139, 102.5102444 -2.1982068, 102.5168598 -2.1997843, 102.5336175 -2.2029187, 102.5574329 -2.2065084, 102.5746443 -2.2023208, 102.5889926 -2.1954655, 102.5989357 -2.1846086, 102.6075518 -2.1759684, 102.6148551 -2.1604471, 102.6254574 -2.1509221, 102.6307559 -2.1478237, 102.6272523 -2.1311757, 102.6239625 -2.118966, 102.6243275 -2.1163332, 102.6142296 -2.1019645, 102.6036668 -2.1027656, 102.5892026 -2.1027432, 102.5778153 -2.0995163, 102.5699657 -2.0922547, 102.5574102 -2.0818062, 102.5402378 -2.0620314, 102.5285717 -2.0471469, 102.5186597 -2.0391437, 102.5089703 -2.0336714, 102.4997808 -2.0216137, 102.4941247 -2.0181899, 102.4877444 -2.011216, 102.4949266 -2.0084667, 102.4914093 -2.0059823, 102.4863584 -1.9976048, 102.4878168 -1.9899651, 102.4881884 -1.9834154, 102.4831336 -1.9775853, 102.4748204 -1.9739336, 102.4701509 -1.9524566, 102.4658218 -1.9451722, 102.4597182 -1.9149598, 102.459495 -1.8973404, 102.4649977 -1.8945428, 102.4969803 -1.9045374, 102.5018348 -1.9065363, 102.5097304 -1.9118711, 102.512418 -1.9137888, 102.5174222 -1.9156058, 102.5228472 -1.914932, 102.532347 -1.9093788, 102.5356968 -1.9086121, 102.5403296 -1.9087324, 102.5477835 -1.9115835, 102.5568573 -1.9162022, 102.5626814 -1.9173374, 102.5675517 -1.9166109, 102.5792059 -1.9130331, 102.5902745 -1.9101671, 102.5952467 -1.9101741, 102.5996036 -1.9108607, 102.6077371 -1.9129174, 102.6403797 -1.924893, 102.6460764 -1.9233197, 102.6522904 -1.9245781, 102.6639228 -1.930048, 102.6740881 -1.9343799, 102.6796352 -1.9394569, 102.687003 -1.9410211, 102.6967112 -1.9450847, 102.6977412 -1.9470671, 102.7052277 -1.9517696, 102.7064209 -1.9563874, 102.7117284 -1.9595761, 102.7153445 -1.9598085, 102.720822 -1.9571123, 102.7275445 -1.9516883, 102.7325865 -1.9491742, 102.7364295 -1.9488385, 102.7445643 -1.950895, 102.7504366 -1.9543118, 102.7543174 -1.953628, 102.7609904 -1.9501145, 102.7699266 -1.9492116, 102.7742241 -1.947172, 102.7772754 -1.9472896, 102.7966168 -1.9550436, 102.8017038 -1.9543685, 102.8145954 -1.9490446, 102.8166293 -1.9496153, 102.8176435 -1.9520029, 102.8180847 -1.9604128, 102.8205859 -1.9691114, 102.8195374 -1.9738956, 102.8158212 -1.9767248, 102.813545 -1.9824593, 102.8129177 -1.9888871, 102.8114004 -1.9925486, 102.8201212 -2.0000006, 102.8222962 -2.0014456, 102.8380022 -2.001882, 102.8428582 -2.0024079, 102.8475056 -2.004388, 102.8553533 -2.0087617, 102.8582459 -2.0093889, 102.863932 -2.0073185, 102.8709602 -2.0062889, 102.877159 -2.0073359, 102.8856357 -2.0049574, 102.9012387 -2.0057049, 102.9047531 -2.0049821, 102.9096559 -2.0013347, 102.9118434 -1.9848104, 102.914363 -1.9821692, 102.919393 -1.9835552, 102.9285438 -1.9821871, 102.9305986 -1.9854092, 102.9398614 -1.9857656, 102.9462972 -1.9825424, 102.9612143 -1.9644943, 102.9649466 -1.9552103, 102.9794339 -1.9434425, 102.9810354 -1.9433294, 103.0018658 -1.9497774, 103.0144913 -1.9462275, 103.0155282 -1.9430627, 103.0194753 -1.941319, 103.025836 -1.9425537, 103.0306606 -1.9403201, 103.0417915 -1.9376273, 103.0514359 -1.9374519, 103.0569062 -1.9382047, 103.0639512 -1.9406387, 103.0676487 -1.9434065, 103.0741588 -1.9507845, 103.0790048 -1.9539178, 103.0835419 -1.9552993, 103.090442 -1.9563081, 103.1012611 -1.9556323, 103.1120156 -1.9570833, 103.1233307 -1.9577217, 103.1328452 -1.9562308, 103.1483891 -1.9561858, 103.1565347 -1.9557569, 103.164247 -1.9535133, 103.1786426 -1.9449084, 103.1953498 -1.9375667, 103.1960337 -1.9396373, 103.1955718 -1.9437768, 103.1935091 -1.9474546, 103.1912864 -1.9491698, 103.1843368 -1.9566046, 103.1762609 -1.9636988, 103.1637127 -1.9761515, 103.160684 -1.9814461, 103.1595114 -1.9970209, 103.1596421 -2.0090527, 103.1604974 -2.0171713, 103.1634804 -2.024815, 103.1668244 -2.0283404, 103.1740172 -2.0383508, 103.1796312 -2.042996, 103.1937369 -2.0559136, 103.1989926 -2.0604405, 103.2011124 -2.0614001, 103.2112601 -2.0810757, 103.2136376 -2.086514, 103.2156947 -2.0941901, 103.2150547 -2.0980263, 103.2160028 -2.1028235, 103.2202786 -2.115778, 103.2194769 -2.122012, 103.2204238 -2.1277685, 103.2221676 -2.1314475, 103.2220609 -2.1417938)))</t>
  </si>
  <si>
    <t>1332:94</t>
  </si>
  <si>
    <t>batang hari</t>
  </si>
  <si>
    <t>KABUPATEN BATANG HARI</t>
  </si>
  <si>
    <t>MULTIPOLYGON (((103.3984633 -1.8641348, 103.3980642 -1.8653198, 103.3955166 -1.8686821, 103.3861486 -1.8686619, 103.3847234 -1.8686542, 103.3146487 -1.8684754, 103.314539 -1.886811, 103.3146128 -1.9057367, 103.3144707 -1.9235517, 103.3145556 -1.9519629, 103.3142619 -1.9654032, 103.3349071 -1.9654241, 103.3337289 -1.9777519, 103.3327324 -1.991592, 103.332845 -2.0017257, 103.3695236 -2.0019276, 103.3693762 -2.0508067, 103.3745977 -2.0522993, 103.3748897 -2.0558688, 103.3804083 -2.0559736, 103.3845455 -2.0577625, 103.3916401 -2.0585629, 103.4414078 -2.0585135, 103.4417949 -2.0657518, 103.4465288 -2.0622862, 103.4466059 -2.133413, 103.4469351 -2.1478668, 103.4467975 -2.1589281, 103.4470349 -2.1740582, 103.4478812 -2.1779001, 103.454324 -2.1792716, 103.458712 -2.1811072, 103.4588389 -2.1811603, 103.4579087 -2.1885756, 103.4534778 -2.1942486, 103.4529626 -2.2006183, 103.4528754 -2.2011235, 103.4524674 -2.2061519, 103.4514334 -2.2094234, 103.451807 -2.2113658, 103.4528396 -2.2156478, 103.4560804 -2.222661, 103.4586208 -2.2253487, 103.4601765 -2.2272344, 103.4611681 -2.2367371, 103.4614133 -2.2387235, 103.4604565 -2.2435373, 103.462602 -2.2453687, 103.4641896 -2.2482644, 103.4656133 -2.2511118, 103.4656995 -2.2513146, 103.4658631 -2.2556233, 103.465565 -2.2574098, 103.4639413 -2.2631577, 103.4633375 -2.2675752, 103.4605774 -2.2694504, 103.4589068 -2.2731174, 103.461149 -2.279374, 103.4593459 -2.2835787, 103.4604263 -2.2938102, 103.4598064 -2.2978025, 103.4532128 -2.301426, 103.4520343 -2.3036579, 103.450733 -2.3088373, 103.4470923 -2.3114281, 103.4468896 -2.3154199, 103.4511158 -2.3218118, 103.4522359 -2.3258051, 103.4505712 -2.3359164, 103.4486496 -2.3390414, 103.4505657 -2.3429865, 103.4471385 -2.3455836, 103.446656 -2.3474889, 103.4493767 -2.3516678, 103.4494881 -2.3541922, 103.4474398 -2.3564053, 103.4436057 -2.3543385, 103.4363883 -2.3435993, 103.4327505 -2.3365566, 103.4300479 -2.3350958, 103.4239811 -2.3361528, 103.421534 -2.336017, 103.4187718 -2.3340594, 103.411614 -2.3346751, 103.4096683 -2.3333974, 103.4095679 -2.3308804, 103.4120268 -2.3255212, 103.411298 -2.3215678, 103.407212 -2.3169738, 103.4028621 -2.3158522, 103.4002275 -2.3123592, 103.3995377 -2.3099778, 103.400599 -2.3072512, 103.3992136 -2.3041226, 103.3948609 -2.3038872, 103.3939245 -2.3021872, 103.3943249 -2.2989941, 103.392313 -2.2952426, 103.3879226 -2.2963035, 103.3850088 -2.2942993, 103.38219 -2.289874, 103.3810471 -2.2850686, 103.3770306 -2.2833344, 103.3739285 -2.2840752, 103.3668928 -2.2842068, 103.3654587 -2.2833676, 103.36313 -2.2784669, 103.3608414 -2.2765872, 103.3557724 -2.2746514, 103.3545631 -2.2711763, 103.3520929 -2.2684508, 103.347803 -2.2654885, 103.3444954 -2.2606027, 103.3424026 -2.25431, 103.3395575 -2.2529924, 103.3387208 -2.250128, 103.3371817 -2.2493751, 103.3363951 -2.2434595, 103.3353721 -2.2403132, 103.3315038 -2.236084, 103.3298749 -2.2322329, 103.3272447 -2.2235566, 103.3248476 -2.2212428, 103.3216296 -2.2200187, 103.3138845 -2.2188362, 103.3068412 -2.2157786, 103.3008772 -2.2087289, 103.2974736 -2.206284, 103.2947741 -2.2002724, 103.2937961 -2.1885345, 103.2950738 -2.1844408, 103.2932553 -2.181635, 103.2918567 -2.1776968, 103.2920762 -2.17473, 103.2871925 -2.1788586, 103.2859808 -2.1775898, 103.28207 -2.1698401, 103.2786692 -2.1650482, 103.2756841 -2.1640591, 103.2742426 -2.1596919, 103.2720987 -2.1574833, 103.2657087 -2.1554106, 103.2638869 -2.1571922, 103.2613689 -2.1557811, 103.2597876 -2.1512261, 103.2600349 -2.1388341, 103.2595717 -2.1358764, 103.2572888 -2.1328227, 103.2543509 -2.1314111, 103.25268 -2.1320252, 103.2499899 -2.137757, 103.246467 -2.1374579, 103.2414723 -2.1406502, 103.2380458 -2.141827, 103.2318799 -2.1422626, 103.2220609 -2.1417938, 103.2221676 -2.1314475, 103.2204238 -2.1277685, 103.2194769 -2.122012, 103.2202786 -2.115778, 103.2160028 -2.1028235, 103.2150547 -2.0980263, 103.2156947 -2.0941901, 103.2136376 -2.086514, 103.2112601 -2.0810757, 103.2011124 -2.0614001, 103.1989926 -2.0604405, 103.1937369 -2.0559136, 103.1796312 -2.042996, 103.1740172 -2.0383508, 103.1668244 -2.0283404, 103.1634804 -2.024815, 103.1604974 -2.0171713, 103.1596421 -2.0090527, 103.1595114 -1.9970209, 103.160684 -1.9814461, 103.1637127 -1.9761515, 103.1762609 -1.9636988, 103.1843368 -1.9566046, 103.1912864 -1.9491698, 103.1935091 -1.9474546, 103.1955718 -1.9437768, 103.1960337 -1.9396373, 103.1953498 -1.9375667, 103.1786426 -1.9449084, 103.164247 -1.9535133, 103.1565347 -1.9557569, 103.1483891 -1.9561858, 103.1328452 -1.9562308, 103.1233307 -1.9577217, 103.1120156 -1.9570833, 103.1012611 -1.9556323, 103.090442 -1.9563081, 103.0835419 -1.9552993, 103.0790048 -1.9539178, 103.0741588 -1.9507845, 103.0676487 -1.9434065, 103.0639512 -1.9406387, 103.0569062 -1.9382047, 103.0514359 -1.9374519, 103.0417915 -1.9376273, 103.0306606 -1.9403201, 103.025836 -1.9425537, 103.0194753 -1.941319, 103.0155282 -1.9430627, 103.0144913 -1.9462275, 103.0018658 -1.9497774, 102.9810354 -1.9433294, 102.9794339 -1.9434425, 102.9649466 -1.9552103, 102.9612143 -1.9644943, 102.9462972 -1.9825424, 102.9398614 -1.9857656, 102.9305986 -1.9854092, 102.9285438 -1.9821871, 102.919393 -1.9835552, 102.914363 -1.9821692, 102.9118434 -1.9848104, 102.9096559 -2.0013347, 102.9047531 -2.0049821, 102.9012387 -2.0057049, 102.8856357 -2.0049574, 102.877159 -2.0073359, 102.8709602 -2.0062889, 102.863932 -2.0073185, 102.8582459 -2.0093889, 102.8553533 -2.0087617, 102.8475056 -2.004388, 102.8428582 -2.0024079, 102.8380022 -2.001882, 102.8222962 -2.0014456, 102.8201212 -2.0000006, 102.8114004 -1.9925486, 102.8129177 -1.9888871, 102.813545 -1.9824593, 102.8158212 -1.9767248, 102.8195374 -1.9738956, 102.8205859 -1.9691114, 102.8180847 -1.9604128, 102.8176435 -1.9520029, 102.8166293 -1.9496153, 102.8145954 -1.9490446, 102.8017038 -1.9543685, 102.7966168 -1.9550436, 102.7772754 -1.9472896, 102.7742241 -1.947172, 102.7699266 -1.9492116, 102.7609904 -1.9501145, 102.7543174 -1.953628, 102.7504366 -1.9543118, 102.7445643 -1.950895, 102.7364295 -1.9488385, 102.7325865 -1.9491742, 102.7275445 -1.9516883, 102.720822 -1.9571123, 102.7153445 -1.9598085, 102.7117284 -1.9595761, 102.7064209 -1.9563874, 102.7052277 -1.9517696, 102.6977412 -1.9470671, 102.6967112 -1.9450847, 102.687003 -1.9410211, 102.6796352 -1.9394569, 102.6740881 -1.9343799, 102.6639228 -1.930048, 102.6522904 -1.9245781, 102.6460764 -1.9233197, 102.6403797 -1.924893, 102.6077371 -1.9129174, 102.5996036 -1.9108607, 102.5952467 -1.9101741, 102.5902745 -1.9101671, 102.5792059 -1.9130331, 102.5675517 -1.9166109, 102.5626814 -1.9173374, 102.5568573 -1.9162022, 102.5477835 -1.9115835, 102.5403296 -1.9087324, 102.5356968 -1.9086121, 102.532347 -1.9093788, 102.5228472 -1.914932, 102.5174222 -1.9156058, 102.512418 -1.9137888, 102.5097304 -1.9118711, 102.5084672 -1.905403, 102.5080999 -1.8979874, 102.5084977 -1.8921544, 102.5099051 -1.8902719, 102.508976 -1.8850882, 102.5089834 -1.8799059, 102.5080596 -1.8709532, 102.5099391 -1.8662446, 102.5206594 -1.8573136, 102.5255426 -1.8583861, 102.537699 -1.8637785, 102.5521479 -1.8743648, 102.5634391 -1.8806295, 102.5723642 -1.8820055, 102.5851339 -1.8815688, 102.5920304 -1.8790788, 102.5974921 -1.8760405, 102.6155119 -1.8603367, 102.627061 -1.8431957, 102.6346431 -1.8349115, 102.6380675 -1.8321452, 102.6464347 -1.8282932, 102.652089 -1.8251191, 102.658536 -1.8205827, 102.6638753 -1.8128042, 102.6656905 -1.8071254, 102.6670552 -1.8004234, 102.668755 -1.7966759, 102.6780426 -1.78765, 102.6848238 -1.7788574, 102.686992 -1.7739108, 102.688018 -1.7666401, 102.6879206 -1.7539139, 102.6870346 -1.7450142, 102.6919036 -1.7368391, 102.6958693 -1.7279812, 102.6957499 -1.7242291, 102.6985456 -1.7218796, 102.7074144 -1.7227033, 102.7092131 -1.7209981, 102.7097103 -1.7167878, 102.7128613 -1.7180823, 102.7140267 -1.7168857, 102.712488 -1.7131166, 102.7078828 -1.7092442, 102.7060578 -1.7061966, 102.7088119 -1.7036117, 102.712921 -1.7035092, 102.7160947 -1.7056628, 102.7185911 -1.7022977, 102.7212017 -1.7048305, 102.7230333 -1.7022619, 102.7274295 -1.7037143, 102.7273437 -1.7008579, 102.7297528 -1.6993871, 102.7319547 -1.6955789, 102.7305524 -1.6910037, 102.7315854 -1.6872482, 102.7338595 -1.687142, 102.7333689 -1.6899726, 102.7362908 -1.6915005, 102.7370451 -1.6947137, 102.7418796 -1.6919765, 102.7444814 -1.6893661, 102.7465978 -1.6851761, 102.7458457 -1.6800572, 102.7491512 -1.677611, 102.75 -1.6748351, 102.7538299 -1.6716002, 102.7584243 -1.6664238, 102.7710502 -1.6414928, 102.7789727 -1.6371258, 102.7818947 -1.6332983, 102.7833696 -1.6281044, 102.7831783 -1.6194489, 102.7982583 -1.5919584, 102.8046939 -1.5805811, 102.8053169 -1.5785102, 102.803939 -1.5605294, 102.802255 -1.556451, 102.8019439 -1.5472898, 102.8023381 -1.539495, 102.8048541 -1.5337465, 102.8125486 -1.5230278, 102.8145546 -1.5186016, 102.8165855 -1.5123076, 102.8231258 -1.4987672, 102.8236071 -1.4843707, 102.8228367 -1.4724142, 102.8228784 -1.4675779, 102.8247951 -1.4526279, 102.8230428 -1.4495849, 102.8194504 -1.4478152, 102.8174436 -1.4451056, 102.8150586 -1.4344775, 102.8128487 -1.4309715, 102.8120918 -1.4259065, 102.8135763 -1.4231733, 102.8163637 -1.4235371, 102.8205734 -1.421308, 102.8226396 -1.4181367, 102.8230099 -1.4116703, 102.8221425 -1.4065333, 102.8219412 -1.4015824, 102.8224172 -1.3965121, 102.8263167 -1.394833, 102.8323572 -1.3978403, 102.8359604 -1.3969667, 102.8386619 -1.3943923, 102.8447922 -1.3859813, 102.8474644 -1.385405, 102.8517273 -1.3866656, 102.8564709 -1.3890387, 102.8598066 -1.38784, 102.8606585 -1.3853985, 102.8575152 -1.3800996, 102.8589757 -1.3775031, 102.8638408 -1.3789284, 102.8677058 -1.3767809, 102.8675011 -1.3708775, 102.8715326 -1.3700663, 102.885531 -1.3692288, 102.8930193 -1.3696786, 102.8980235 -1.3751368, 102.9009812 -1.3776372, 102.907605 -1.3797971, 102.9139567 -1.3806277, 102.917782 -1.3805394, 102.9210599 -1.3813901, 102.925951 -1.3863213, 102.9323951 -1.390647, 102.9373486 -1.3960983, 102.9416619 -1.4019396, 102.9461674 -1.4059175, 102.9523307 -1.4086994, 102.9542766 -1.4104618, 102.9589069 -1.4180768, 102.9614175 -1.4202478, 102.9719876 -1.4235764, 102.9767835 -1.4217817, 102.981576 -1.4212764, 102.9883405 -1.423182, 102.9935403 -1.4283432, 102.9999714 -1.432454, 103.0082066 -1.4338081, 103.0102025 -1.4348146, 103.0104921 -1.4379847, 103.0118244 -1.4393423, 103.0174315 -1.4370769, 103.0212141 -1.4363146, 103.0283044 -1.4368806, 103.0306415 -1.4390956, 103.0309784 -1.4454619, 103.0317157 -1.4477376, 103.0352611 -1.4518699, 103.0391926 -1.4521317, 103.0435439 -1.4507862, 103.046516 -1.4388294, 103.0475334 -1.4360336, 103.0513035 -1.4332378, 103.051398 -1.4282976, 103.0536872 -1.4225794, 103.0519132 -1.4157379, 103.0542095 -1.4126432, 103.0579589 -1.4112388, 103.0659043 -1.4094437, 103.0691561 -1.4069128, 103.0710031 -1.4040315, 103.0711791 -1.4009765, 103.0699995 -1.3987052, 103.0636888 -1.3952693, 103.0598115 -1.3897444, 103.0598035 -1.3884941, 103.0654134 -1.3883715, 103.0708816 -1.3898497, 103.0789737 -1.3929902, 103.1075489 -1.3981749, 103.1124222 -1.3983861, 103.1160974 -1.3998108, 103.1194568 -1.3975425, 103.1191162 -1.3928597, 103.1217894 -1.3901908, 103.1279956 -1.3891549, 103.1325425 -1.3838401, 103.1369714 -1.3804989, 103.1409938 -1.374083, 103.1462399 -1.3684097, 103.1475557 -1.3677969, 103.1482554 -1.3719306, 103.1506516 -1.3749542, 103.1559754 -1.3764681, 103.1629182 -1.3839597, 103.1659877 -1.3863139, 103.1688643 -1.3861008, 103.1725101 -1.3809549, 103.175303 -1.3783636, 103.1806353 -1.3750085, 103.1901408 -1.370056, 103.1947699 -1.3672421, 103.2025223 -1.3579905, 103.2053675 -1.3554654, 103.2054968 -1.3565458, 103.2110447 -1.3614208, 103.2160241 -1.3650061, 103.2167316 -1.3707371, 103.2158058 -1.3758301, 103.2189099 -1.3793946, 103.2252371 -1.382944, 103.233016 -1.3889428, 103.2432977 -1.3946294, 103.2451665 -1.3961862, 103.2467104 -1.399877, 103.25 -1.4045708, 103.2538919 -1.4084126, 103.2583711 -1.4087015, 103.2653445 -1.4060417, 103.2668303 -1.4016963, 103.2655705 -1.3989669, 103.2597672 -1.3977252, 103.2548113 -1.3932599, 103.2511871 -1.3884982, 103.2501468 -1.3822937, 103.2537207 -1.3743443, 103.255082 -1.3676511, 103.2567576 -1.3624175, 103.2582192 -1.3558485, 103.2603938 -1.3539376, 103.268819 -1.3542788, 103.2764253 -1.3542159, 103.2901694 -1.3521523, 103.2935649 -1.3522914, 103.2951287 -1.3498335, 103.3005605 -1.3516816, 103.3043975 -1.3517184, 103.3090141 -1.3539075, 103.3125424 -1.3586231, 103.3142357 -1.3650451, 103.3200061 -1.3685328, 103.3236264 -1.3662421, 103.3295872 -1.3652431, 103.332931 -1.3659754, 103.3382928 -1.3710339, 103.3399209 -1.373699, 103.3399188 -1.3767045, 103.3374037 -1.3799814, 103.3373339 -1.3825772, 103.3418927 -1.3886284, 103.3427042 -1.3936154, 103.3425652 -1.3980554, 103.3473841 -1.4021569, 103.3477227 -1.4040701, 103.3458191 -1.4138132, 103.347582 -1.4179812, 103.3493435 -1.4240619, 103.3512437 -1.4262491, 103.3516486 -1.4298697, 103.3533563 -1.4319557, 103.3542364 -1.4359182, 103.3530799 -1.4386497, 103.3537559 -1.4430219, 103.3604761 -1.4482182, 103.3653145 -1.4503135, 103.3670777 -1.4540717, 103.3707412 -1.4598123, 103.3723004 -1.4638436, 103.3756955 -1.465144, 103.3808659 -1.47345, 103.3828984 -1.4804873, 103.3880976 -1.4828899, 103.3910504 -1.4818722, 103.3932127 -1.4773508, 103.3955497 -1.4747806, 103.4010589 -1.4725231, 103.4071837 -1.4720841, 103.4105759 -1.4727074, 103.4156848 -1.4758594, 103.4205422 -1.4760477, 103.4207469 -1.4746573, 103.4246943 -1.4749053, 103.4285511 -1.4712794, 103.4301506 -1.4676895, 103.4334687 -1.4684201, 103.4432216 -1.4733991, 103.4448417 -1.4759617, 103.4465908 -1.4725226, 103.4456945 -1.4695838, 103.4503992 -1.467892, 103.4531191 -1.4677935, 103.4595419 -1.4714518, 103.4625615 -1.4709768, 103.4680757 -1.4714326, 103.4686971 -1.4749488, 103.4625327 -1.4765015, 103.4584257 -1.4799264, 103.4520867 -1.4895493, 103.457051 -1.4898585, 103.459184 -1.4917751, 103.4595109 -1.4999463, 103.4567516 -1.5079902, 103.4566756 -1.5157253, 103.4612327 -1.5217072, 103.4647177 -1.5240951, 103.4663544 -1.5286348, 103.4663768 -1.5330597, 103.4626679 -1.5417711, 103.4570629 -1.5563411, 103.4566376 -1.5589664, 103.4532287 -1.5648958, 103.4505118 -1.5659261, 103.4477644 -1.5684175, 103.4492821 -1.5703227, 103.4493556 -1.5730875, 103.4520252 -1.5778336, 103.4515143 -1.5827807, 103.455346 -1.5860563, 103.4521048 -1.5922096, 103.4486223 -1.5942452, 103.4496058 -1.5987831, 103.4457978 -1.6006942, 103.4390319 -1.5988459, 103.4372678 -1.6012548, 103.4342355 -1.6027412, 103.4288524 -1.6030385, 103.4206031 -1.6055133, 103.417357 -1.6099059, 103.4187653 -1.611892, 103.4170607 -1.6160884, 103.4193862 -1.6169024, 103.4243061 -1.621539, 103.4143641 -1.6322293, 103.3881321 -1.6319913, 103.3863018 -1.6408558, 103.3863384 -1.6443426, 103.4147552 -1.6440449, 103.4165363 -1.6509741, 103.4163189 -1.6584888, 103.418786 -1.6614384, 103.419134 -1.6671808, 103.4177184 -1.6742687, 103.4186395 -1.6795324, 103.4184756 -1.6854579, 103.4161391 -1.6882853, 103.4132278 -1.6950213, 103.4137753 -1.6962882, 103.4118915 -1.7008691, 103.4074597 -1.7049434, 103.403285 -1.7079198, 103.3978697 -1.7129867, 103.3968558 -1.7201392, 103.400283 -1.7270483, 103.4008535 -1.7324214, 103.399538 -1.7338255, 103.3984662 -1.7386186, 103.3959858 -1.7576274, 103.401235 -1.7668067, 103.4050108 -1.7701162, 103.4171609 -1.7783924, 103.4223294 -1.7860839, 103.4238847 -1.7923672, 103.4300106 -1.8101405, 103.4276523 -1.8137357, 103.4150958 -1.8174781, 103.4042611 -1.8226864, 103.3998408 -1.8261955, 103.3987447 -1.8291569, 103.3982357 -1.8340232, 103.3987269 -1.8491318, 103.3977119 -1.8553519, 103.3986741 -1.861066, 103.3984633 -1.8641348)))</t>
  </si>
  <si>
    <t>1332:95</t>
  </si>
  <si>
    <t>muaro jambi</t>
  </si>
  <si>
    <t>KABUPATEN MUARO JAMBI</t>
  </si>
  <si>
    <t>MULTIPOLYGON (((104.3584707 -1.6428552, 104.3598413 -1.6504313, 104.3598102 -1.6559017, 104.3546081 -1.6593004, 104.3548863 -1.6622631, 104.3511996 -1.6662292, 104.3465834 -1.6683164, 104.3445249 -1.6731947, 104.3423203 -1.6755891, 104.3317704 -1.6783945, 104.321015 -1.6809338, 104.3027953 -1.6856288, 104.2786186 -1.6921391, 104.2187616 -1.7072231, 104.1536007 -1.7247049, 104.1527208 -1.724883, 104.0868474 -1.7419634, 104.0557927 -1.7500656, 104.0296244 -1.7567056, 104.005994 -1.7629294, 104.0058509 -1.7626736, 103.9582311 -1.7756929, 103.9109284 -1.787398, 103.8918755 -1.7926744, 103.8909055 -1.7924594, 103.8406854 -1.804688, 103.8194675 -1.8100307, 103.790905 -1.8170524, 103.7771062 -1.8203291, 103.772095 -1.8189557, 103.7660881 -1.8159966, 103.7549283 -1.8195566, 103.7570433 -1.8253056, 103.6878154 -1.8425889, 103.6642841 -1.8489646, 103.6605061 -1.8489617, 103.6572417 -1.8457786, 103.6451585 -1.8457694, 103.6413038 -1.8501953, 103.6377058 -1.8508739, 103.6256495 -1.8435399, 103.6137104 -1.849024, 103.6113996 -1.8489179, 103.6090211 -1.8506309, 103.6071083 -1.8487207, 103.5996971 -1.8548471, 103.5820822 -1.8660753, 103.5799922 -1.8677038, 103.5634875 -1.8741091, 103.557238 -1.8787417, 103.5487856 -1.8814231, 103.5376242 -1.8885719, 103.5280805 -1.8969154, 103.5244663 -1.9007324, 103.5224998 -1.9067586, 103.5207915 -1.907944, 103.5198836 -1.9085739, 103.5197132 -1.9086967, 103.5175846 -1.9182754, 103.51731 -1.9202668, 103.5159302 -1.9321899, 103.5159302 -1.9351496, 103.5151736 -1.9394934, 103.5140991 -1.9456177, 103.5098877 -1.9556274, 103.5095855 -1.96242, 103.5101907 -1.963377, 103.5127107 -1.9646621, 103.5180991 -1.9661724, 103.5239702 -1.970154, 103.5475345 -1.9867677, 103.5549778 -1.9953678, 103.5602159 -2.0000267, 103.5572431 -2.0114792, 103.5549519 -2.0368191, 103.5542177 -2.0419023, 103.551581 -2.0483517, 103.5460772 -2.0498797, 103.5384169 -2.0491914, 103.5336269 -2.0556761, 103.5327148 -2.0601196, 103.5321045 -2.0634155, 103.5292969 -2.0653076, 103.5249023 -2.0662231, 103.520937 -2.0692272, 103.5207259 -2.0697654, 103.519104 -2.0753784, 103.5140991 -2.0836792, 103.5155029 -2.0903931, 103.5178833 -2.0947266, 103.5189209 -2.0986938, 103.5170898 -2.1035767, 103.520874 -2.1102905, 103.5275269 -2.1184082, 103.5291138 -2.1226807, 103.5308838 -2.1254272, 103.5358887 -2.126709, 103.5407104 -2.1328125, 103.5488892 -2.1378784, 103.5518799 -2.1387939, 103.5592836 -2.1412811, 103.5543213 -2.1456909, 103.5471191 -2.1477051, 103.5438843 -2.1505737, 103.5383301 -2.1591797, 103.5343018 -2.1613159, 103.5275269 -2.1669922, 103.5239258 -2.1680298, 103.5162964 -2.1690063, 103.5125122 -2.1707764, 103.5076904 -2.1721191, 103.5042725 -2.1746826, 103.4987183 -2.1773071, 103.4945068 -2.1774902, 103.4887048 -2.1774642, 103.4841625 -2.1765736, 103.4832588 -2.1763995, 103.4734259 -2.1744431, 103.4716456 -2.1743136, 103.4687824 -2.1741943, 103.4682676 -2.1741943, 103.4641592 -2.1742835, 103.4606867 -2.1748865, 103.4596946 -2.1754579, 103.4592284 -2.1760962, 103.4584796 -2.17849, 103.458712 -2.1811072, 103.454324 -2.1792716, 103.4478812 -2.1779001, 103.4470349 -2.1740582, 103.4467975 -2.1589281, 103.4469351 -2.1478668, 103.4466059 -2.133413, 103.4465288 -2.0622862, 103.4417949 -2.0657518, 103.4414078 -2.0585135, 103.3916401 -2.0585629, 103.3845455 -2.0577625, 103.3804083 -2.0559736, 103.3748897 -2.0558688, 103.3745977 -2.0522993, 103.3693762 -2.0508067, 103.3695236 -2.0019276, 103.332845 -2.0017257, 103.3327324 -1.991592, 103.3337289 -1.9777519, 103.3349071 -1.9654241, 103.3142619 -1.9654032, 103.3145556 -1.9519629, 103.3144707 -1.9235517, 103.3146128 -1.9057367, 103.314539 -1.886811, 103.3146487 -1.8684754, 103.3847234 -1.8686542, 103.3861486 -1.8686619, 103.3955166 -1.8686821, 103.3980642 -1.8653198, 103.3984633 -1.8641348, 103.3986741 -1.861066, 103.3977119 -1.8553519, 103.3987269 -1.8491318, 103.3982357 -1.8340232, 103.3987447 -1.8291569, 103.3998408 -1.8261955, 103.4042611 -1.8226864, 103.4150958 -1.8174781, 103.4276523 -1.8137357, 103.4300106 -1.8101405, 103.4238847 -1.7923672, 103.4223294 -1.7860839, 103.4171609 -1.7783924, 103.4050108 -1.7701162, 103.401235 -1.7668067, 103.3959858 -1.7576274, 103.3984662 -1.7386186, 103.399538 -1.7338255, 103.4008535 -1.7324214, 103.400283 -1.7270483, 103.3968558 -1.7201392, 103.3978697 -1.7129867, 103.403285 -1.7079198, 103.4074597 -1.7049434, 103.4118915 -1.7008691, 103.4137753 -1.6962882, 103.4132278 -1.6950213, 103.4161391 -1.6882853, 103.4184756 -1.6854579, 103.4186395 -1.6795324, 103.4177184 -1.6742687, 103.419134 -1.6671808, 103.418786 -1.6614384, 103.4163189 -1.6584888, 103.4165363 -1.6509741, 103.4147552 -1.6440449, 103.3863384 -1.6443426, 103.3863018 -1.6408558, 103.3881321 -1.6319913, 103.4143641 -1.6322293, 103.4243061 -1.621539, 103.4193862 -1.6169024, 103.4170607 -1.6160884, 103.4187653 -1.611892, 103.417357 -1.6099059, 103.4206031 -1.6055133, 103.4288524 -1.6030385, 103.4342355 -1.6027412, 103.4372678 -1.6012548, 103.4390319 -1.5988459, 103.4457978 -1.6006942, 103.4496058 -1.5987831, 103.4486223 -1.5942452, 103.4521048 -1.5922096, 103.455346 -1.5860563, 103.4515143 -1.5827807, 103.4520252 -1.5778336, 103.4493556 -1.5730875, 103.4492821 -1.5703227, 103.4477644 -1.5684175, 103.4505118 -1.5659261, 103.4532287 -1.5648958, 103.4566376 -1.5589664, 103.4570629 -1.5563411, 103.4626679 -1.5417711, 103.4663768 -1.5330597, 103.4663544 -1.5286348, 103.4647177 -1.5240951, 103.4612327 -1.5217072, 103.4566756 -1.5157253, 103.4567516 -1.5079902, 103.4595109 -1.4999463, 103.459184 -1.4917751, 103.457051 -1.4898585, 103.4520867 -1.4895493, 103.4584257 -1.4799264, 103.4625327 -1.4765015, 103.4686971 -1.4749488, 103.4680757 -1.4714326, 103.4625615 -1.4709768, 103.4595419 -1.4714518, 103.4531191 -1.4677935, 103.4503992 -1.467892, 103.4456945 -1.4695838, 103.4465908 -1.4725226, 103.4448417 -1.4759617, 103.4432216 -1.4733991, 103.4334687 -1.4684201, 103.4301506 -1.4676895, 103.4285511 -1.4712794, 103.4246943 -1.4749053, 103.4207469 -1.4746573, 103.4205422 -1.4760477, 103.4156848 -1.4758594, 103.4105759 -1.4727074, 103.4071837 -1.4720841, 103.4010589 -1.4725231, 103.3955497 -1.4747806, 103.3932127 -1.4773508, 103.3910504 -1.4818722, 103.3880976 -1.4828899, 103.3828984 -1.4804873, 103.3808659 -1.47345, 103.3756955 -1.465144, 103.3723004 -1.4638436, 103.3707412 -1.4598123, 103.3670777 -1.4540717, 103.3653145 -1.4503135, 103.3604761 -1.4482182, 103.3537559 -1.4430219, 103.3530799 -1.4386497, 103.3542364 -1.4359182, 103.3533563 -1.4319557, 103.3516486 -1.4298697, 103.3512437 -1.4262491, 103.3493435 -1.4240619, 103.347582 -1.4179812, 103.3458191 -1.4138132, 103.3477227 -1.4040701, 103.3473841 -1.4021569, 103.3425652 -1.3980554, 103.3427042 -1.3936154, 103.3418927 -1.3886284, 103.3373339 -1.3825772, 103.3374037 -1.3799814, 103.3399188 -1.3767045, 103.3399209 -1.373699, 103.3382928 -1.3710339, 103.332931 -1.3659754, 103.3295872 -1.3652431, 103.3236264 -1.3662421, 103.3200061 -1.3685328, 103.3142357 -1.3650451, 103.3125424 -1.3586231, 103.3090141 -1.3539075, 103.3043975 -1.3517184, 103.3005605 -1.3516816, 103.2951287 -1.3498335, 103.2935649 -1.3522914, 103.2901694 -1.3521523, 103.2764253 -1.3542159, 103.268819 -1.3542788, 103.2603938 -1.3539376, 103.2582192 -1.3558485, 103.2567576 -1.3624175, 103.255082 -1.3676511, 103.2537207 -1.3743443, 103.2501468 -1.3822937, 103.2511871 -1.3884982, 103.2548113 -1.3932599, 103.2597672 -1.3977252, 103.2655705 -1.3989669, 103.2668303 -1.4016963, 103.2653445 -1.4060417, 103.2583711 -1.4087015, 103.2538919 -1.4084126, 103.25 -1.4045708, 103.2467104 -1.399877, 103.2451665 -1.3961862, 103.2432977 -1.3946294, 103.233016 -1.3889428, 103.2252371 -1.382944, 103.2189099 -1.3793946, 103.2158058 -1.3758301, 103.2167316 -1.3707371, 103.2160241 -1.3650061, 103.2110447 -1.3614208, 103.2054968 -1.3565458, 103.2053675 -1.3554654, 103.2104992 -1.351309, 103.2203869 -1.3442311, 103.2317277 -1.3431397, 103.2325554 -1.3577932, 103.2363803 -1.363795, 103.2466519 -1.3610793, 103.2529287 -1.3539826, 103.2524724 -1.3494371, 103.2526909 -1.3430465, 103.2555697 -1.3398544, 103.2562493 -1.3368425, 103.2621623 -1.3325496, 103.2603987 -1.3218795, 103.2602301 -1.3180894, 103.2630153 -1.3160672, 103.2639437 -1.310859, 103.2634066 -1.2923049, 103.2620936 -1.2569645, 103.2608234 -1.2335096, 103.2605439 -1.2312645, 103.27274 -1.2296694, 103.2878593 -1.2293682, 103.3146033 -1.2292178, 103.3468967 -1.2287778, 103.3462675 -1.265721, 103.3566934 -1.2660942, 103.3930192 -1.2662645, 103.3974621 -1.2700833, 103.4033636 -1.2733505, 103.4133206 -1.2823407, 103.4205064 -1.2880359, 103.4339404 -1.2975198, 103.4416507 -1.3054023, 103.4566925 -1.3190063, 103.4850263 -1.319654, 103.5112736 -1.3210615, 103.5112817 -1.3152725, 103.5361674 -1.3149078, 103.5360634 -1.3065836, 103.5522235 -1.3069764, 103.5522204 -1.3122338, 103.5567911 -1.3121269, 103.5556955 -1.3249411, 103.5575446 -1.3265851, 103.5596098 -1.3308579, 103.5789273 -1.3308692, 103.5831936 -1.3374834, 103.5831431 -1.3445793, 103.5847695 -1.3447121, 103.5846077 -1.3825085, 103.6871391 -1.3632862, 103.7673597 -1.3481774, 103.767369 -1.3478944, 103.79714 -1.3420755, 103.8378966 -1.334581, 103.8521558 -1.332922, 103.877472 -1.3303037, 103.9050169 -1.3270068, 103.9783272 -1.3189894, 103.9936396 -1.3174495, 104.0149015 -1.3149642, 104.0569928 -1.3106414, 104.0685632 -1.3084477, 104.0727963 -1.3026879, 104.0750083 -1.3053068, 104.0867182 -1.3156519, 104.0949051 -1.3231482, 104.1110914 -1.3416478, 104.114086 -1.3472668, 104.1176272 -1.3524305, 104.1227761 -1.3632958, 104.1381604 -1.3912727, 104.1391878 -1.3935794, 104.147115 -1.4076271, 104.1550429 -1.4200486, 104.1623253 -1.4302819, 104.1642623 -1.4357231, 104.1709237 -1.4463196, 104.1787984 -1.4549774, 104.1869633 -1.4624907, 104.1929246 -1.470565, 104.1970656 -1.4748835, 104.2013228 -1.4832529, 104.2059626 -1.4898188, 104.2123652 -1.4962671, 104.2168878 -1.502212, 104.2264912 -1.5137767, 104.2480935 -1.5405544, 104.2538329 -1.5490028, 104.2604419 -1.5543275, 104.284092 -1.561314, 104.2904373 -1.5649236, 104.2973401 -1.5710467, 104.3012744 -1.5800075, 104.3056185 -1.5933742, 104.3121368 -1.6073331, 104.3208605 -1.6166799, 104.3324049 -1.6262346, 104.3455068 -1.6357307, 104.3564355 -1.6421212, 104.3584707 -1.6428552), (103.5408227 -1.6280854, 103.5397602 -1.6310193, 103.5402593 -1.6385378, 103.5395448 -1.6396687, 103.5389805 -1.6456394, 103.5316329 -1.6486067, 103.5292323 -1.6495791, 103.5285702 -1.6502457, 103.5263722 -1.6583599, 103.5252588 -1.6625951, 103.5262761 -1.675922, 103.5266654 -1.6766367, 103.5425672 -1.6803553, 103.5512214 -1.675931, 103.5588001 -1.6796948, 103.5609175 -1.6764648, 103.5636354 -1.6705116, 103.5686016 -1.6650741, 103.5712353 -1.6660278, 103.5770903 -1.6643917, 103.5783257 -1.6694621, 103.5912362 -1.673642, 103.5943836 -1.6737506, 103.5978521 -1.6765182, 103.6089344 -1.6908589, 103.6144471 -1.6918867, 103.616648 -1.688949, 103.6208953 -1.6945928, 103.6207965 -1.6912213, 103.6309433 -1.6764286, 103.6272132 -1.6763653, 103.626162 -1.6721673, 103.6219037 -1.6710544, 103.6183345 -1.6684669, 103.6187518 -1.666024, 103.6166635 -1.6651464, 103.6128625 -1.6660421, 103.608018 -1.6595811, 103.6138342 -1.6564142, 103.6195958 -1.6604508, 103.6267081 -1.66437, 103.6276832 -1.6609629, 103.6278977 -1.6564247, 103.6308818 -1.6532765, 103.6322708 -1.6560177, 103.6397943 -1.6551358, 103.6407533 -1.6565559, 103.6438692 -1.6551583, 103.6471982 -1.6569254, 103.6497159 -1.6571716, 103.653994 -1.6557874, 103.6549063 -1.6517284, 103.6577859 -1.652001, 103.6602272 -1.6498058, 103.6584443 -1.6462769, 103.6586388 -1.6441382, 103.6635869 -1.6427087, 103.6658674 -1.6398678, 103.6701192 -1.6404649, 103.6692134 -1.6327969, 103.6707149 -1.6306051, 103.6746899 -1.6289706, 103.6749669 -1.6258451, 103.6765714 -1.621598, 103.6806304 -1.6180767, 103.6774657 -1.6128732, 103.6698463 -1.6089738, 103.6668817 -1.6086098, 103.6641337 -1.6058596, 103.656295 -1.6101159, 103.655102 -1.6079167, 103.6547356 -1.6012557, 103.6569359 -1.5966611, 103.6550344 -1.5908089, 103.6512608 -1.5839651, 103.651631 -1.5678655, 103.6528822 -1.5679381, 103.6546943 -1.5614171, 103.6533698 -1.5528659, 103.652298 -1.551501, 103.6486426 -1.549954, 103.6449314 -1.5502682, 103.6268238 -1.5500173, 103.6216408 -1.5510487, 103.6157689 -1.5471132, 103.6060858 -1.5462626, 103.6030273 -1.5465521, 103.5987854 -1.5489768, 103.5958521 -1.5520801, 103.5928525 -1.5528582, 103.5662996 -1.5737397, 103.5629755 -1.5703017, 103.5577678 -1.5667732, 103.5523207 -1.5653165, 103.5481809 -1.5669089, 103.5459657 -1.5699669, 103.5442775 -1.5744002, 103.5438932 -1.5792768, 103.5457905 -1.5864244, 103.5433403 -1.5897721, 103.5380308 -1.5886409, 103.5369236 -1.5893919, 103.5488148 -1.6092415, 103.5467815 -1.6166019, 103.5448589 -1.6185112, 103.5444775 -1.622015, 103.5408227 -1.6280854), (103.4556885 -1.9182129, 103.4569092 -1.9282837, 103.4575195 -1.9282227, 103.4556885 -1.9182129), (103.3862869 -1.9635666, 103.3850524 -1.9488708, 103.3850524 -1.9636061, 103.3862869 -1.9635666), (103.4066772 -1.9713745, 103.4064941 -1.9829102, 103.3875122 -1.9816895, 103.3874393 -1.9828469, 103.4067614 -1.9831088, 103.4066772 -1.9713745), (103.494873 -2.1311035, 103.5167236 -2.1314697, 103.5148926 -2.1306763, 103.494873 -2.1311035)))</t>
  </si>
  <si>
    <t>1332:96</t>
  </si>
  <si>
    <t>tanjung jabung timur</t>
  </si>
  <si>
    <t>KABUPATEN TANJUNG JABUNG TIMUR</t>
  </si>
  <si>
    <t>MULTIPOLYGON (((104.4979561 -1.6729374, 104.4954996 -1.6707832, 104.4939996 -1.6676722, 104.4870996 -1.6605282, 104.4859996 -1.6574172, 104.4840996 -1.6560342, 104.4807868 -1.6574086, 104.4769996 -1.6575322, 104.4728082 -1.654546, 104.4721996 -1.6480262, 104.4709996 -1.6452612, 104.4648288 -1.6442317, 104.465285 -1.6415362, 104.4636549 -1.6409392, 104.4603996 -1.6420342, 104.4526996 -1.6332192, 104.4502996 -1.6328162, 104.4419996 -1.6361572, 104.4368996 -1.6363302, 104.4341996 -1.6352932, 104.431052 -1.6313865, 104.4309047 -1.6284021, 104.4285341 -1.625866, 104.4267547 -1.6292962, 104.4220996 -1.6263632, 104.4189006 -1.6263106, 104.4158996 -1.6282642, 104.4131996 -1.6277452, 104.4098996 -1.6256712, 104.4053996 -1.6264202, 104.3964996 -1.6318352, 104.3853996 -1.6331602, 104.37668 -1.6334295, 104.3717996 -1.6342552, 104.3635822 -1.6377968, 104.3598424 -1.6404681, 104.3584707 -1.6428552, 104.3564355 -1.6421212, 104.3455068 -1.6357307, 104.3324049 -1.6262346, 104.3208605 -1.6166799, 104.3121368 -1.6073331, 104.3056185 -1.5933742, 104.3012744 -1.5800075, 104.2973401 -1.5710467, 104.2904373 -1.5649236, 104.284092 -1.561314, 104.2604419 -1.5543275, 104.2538329 -1.5490028, 104.2480935 -1.5405544, 104.2264912 -1.5137767, 104.2168878 -1.502212, 104.2123652 -1.4962671, 104.2059626 -1.4898188, 104.2013228 -1.4832529, 104.1970656 -1.4748835, 104.1929246 -1.470565, 104.1869633 -1.4624907, 104.1787984 -1.4549774, 104.1709237 -1.4463196, 104.1642623 -1.4357231, 104.1623253 -1.4302819, 104.1550429 -1.4200486, 104.147115 -1.4076271, 104.1391878 -1.3935794, 104.1381604 -1.3912727, 104.1227761 -1.3632958, 104.1176272 -1.3524305, 104.114086 -1.3472668, 104.1110914 -1.3416478, 104.0949051 -1.3231482, 104.0867182 -1.3156519, 104.0750083 -1.3053068, 104.0727963 -1.3026879, 104.0685632 -1.3084477, 104.0569928 -1.3106414, 104.0149015 -1.3149642, 103.9936396 -1.3174495, 103.9783272 -1.3189894, 103.9050169 -1.3270068, 103.877472 -1.3303037, 103.8521558 -1.332922, 103.8378966 -1.334581, 103.79714 -1.3420755, 103.767369 -1.3478944, 103.7673597 -1.3481774, 103.6871391 -1.3632862, 103.5846077 -1.3825085, 103.5847695 -1.3447121, 103.5831431 -1.3445793, 103.5831936 -1.3374834, 103.5789273 -1.3308692, 103.5596098 -1.3308579, 103.5575446 -1.3265851, 103.5556955 -1.3249411, 103.5567911 -1.3121269, 103.5522204 -1.3122338, 103.5522235 -1.3069764, 103.5360634 -1.3065836, 103.5361674 -1.3149078, 103.5112817 -1.3152725, 103.5112736 -1.3210615, 103.4850263 -1.319654, 103.4566925 -1.3190063, 103.4416507 -1.3054023, 103.4339404 -1.2975198, 103.4205064 -1.2880359, 103.4133206 -1.2823407, 103.4033636 -1.2733505, 103.3974621 -1.2700833, 103.3930192 -1.2662645, 103.3566934 -1.2660942, 103.3462675 -1.265721, 103.3468967 -1.2287778, 103.3755814 -1.2283346, 103.3842599 -1.2288576, 103.3989139 -1.2286004, 103.4017689 -1.2282334, 103.4117012 -1.2176433, 103.4356999 -1.1953659, 103.4363216 -1.1772939, 103.4358612 -1.1622943, 103.4321999 -1.11879, 103.4320192 -1.1006281, 103.4349377 -1.088438, 103.4374004 -1.0842518, 103.4394354 -1.079479, 103.4411166 -1.0692743, 103.4451127 -1.0646222, 103.4511409 -1.0610239, 103.455007 -1.0552469, 103.4565599 -1.049905, 103.4587403 -1.0458324, 103.4656807 -1.0404528, 103.4699995 -1.0336169, 103.475763 -1.0276308, 103.4927734 -1.0191276, 103.4958267 -1.0151007, 103.5063437 -1.0084912, 103.5124519 -1.006782, 103.5146621 -1.0050295, 103.5142324 -1.0014912, 103.5204949 -1.0004046, 103.5238955 -1.002585, 103.5268344 -1.0000962, 103.5260628 -0.996594, 103.5300056 -0.9965958, 103.5311669 -0.9929388, 103.5351371 -0.993154, 103.5371482 -0.9882791, 103.5347504 -0.9848519, 103.5392156 -0.9818771, 103.5390489 -0.9802482, 103.541895 -0.9794069, 103.5478656 -0.9791848, 103.5495964 -0.9768828, 103.5461936 -0.9746346, 103.5436827 -0.9745212, 103.542643 -0.9720355, 103.545303 -0.9695792, 103.5437422 -0.9658715, 103.5485411 -0.9654243, 103.5505538 -0.9604017, 103.551663 -0.9638803, 103.5542955 -0.9641299, 103.5570949 -0.9589553, 103.5508844 -0.9566753, 103.5511737 -0.9534457, 103.555616 -0.9542343, 103.5563985 -0.9521228, 103.5547553 -0.9467807, 103.5576759 -0.9466577, 103.5583774 -0.9414821, 103.5629017 -0.9427262, 103.5651231 -0.9425201, 103.5655768 -0.9396218, 103.5598186 -0.9377147, 103.5606428 -0.9341126, 103.5588761 -0.9289361, 103.5610567 -0.9279846, 103.5631538 -0.9299316, 103.5654985 -0.9298497, 103.567885 -0.9282358, 103.5664877 -0.9250883, 103.5627441 -0.9256665, 103.5613468 -0.9224362, 103.5602799 -0.9158935, 103.5645168 -0.9161436, 103.5671505 -0.9134118, 103.5615162 -0.9103454, 103.5605304 -0.9067427, 103.5610734 -0.9025219, 103.564084 -0.8956899, 103.5687194 -0.8942338, 103.5691549 -0.8917554, 103.5674908 -0.8876725, 103.5681929 -0.8818339, 103.5740601 -0.8752297, 103.579509 -0.8741321, 103.5826646 -0.8778317, 103.5855453 -0.8739786, 103.5884185 -0.8728603, 103.592992 -0.8759588, 103.5977224 -0.8828906, 103.6018629 -0.8863724, 103.6040737 -0.8899375, 103.6059268 -0.8910576, 103.6163613 -0.9005115, 103.6266502 -0.9091613, 103.6269184 -0.9158372, 103.6300321 -0.9137948, 103.6339567 -0.91475, 103.6387834 -0.9176589, 103.6427526 -0.9216525, 103.6582329 -0.9279455, 103.6692256 -0.9376019, 103.6710719 -0.9407019, 103.671159 -0.9428272, 103.6729173 -0.9458386, 103.6736943 -0.9504554, 103.6758967 -0.9517108, 103.6793527 -0.9487594, 103.6865268 -0.9471273, 103.689097 -0.9508068, 103.7000609 -0.9493123, 103.7117004 -0.9510879, 103.7292928 -0.9598141, 103.7425518 -0.9746697, 103.749046 -0.9823019, 103.7503986 -0.9847549, 103.7470115 -0.9933371, 103.7475521 -0.9956534, 103.7470084 -1.001648, 103.7476814 -1.0113217, 103.7483735 -1.0110933, 103.7482893 -1.0022401, 103.7491026 -0.992264, 103.7565416 -0.9915621, 103.7770859 -0.9915037, 103.7812864 -0.99221, 103.7918762 -0.9914211, 103.800474 -0.9932962, 103.8032742 -0.9943544, 103.8055487 -0.9969099, 103.807341 -1.0017557, 103.8089795 -1.0086056, 103.8086509 -1.0143224, 103.8368859 -1.0101153, 103.842911 -1.0085738, 103.8489187 -1.0286618, 103.8442193 -1.0078787, 103.8572714 -1.0034686, 103.8692547 -0.9962585, 103.8724629 -0.9990592, 103.8807007 -0.9965855, 103.8940743 -0.9903447, 103.9008155 -0.9845324, 103.9084649 -0.9818968, 103.9191617 -0.9835155, 103.9260069 -0.9871788, 103.9311412 -0.9884726, 103.9365967 -0.9891204, 103.9409286 -0.9906832, 103.9519464 -0.9925173, 103.9562608 -0.9962269, 103.9607519 -0.9928584, 103.9659827 -0.9913559, 103.9738813 -0.9917344, 103.9993644 -0.9959057, 104.0146279 -0.9978981, 104.0214056 -0.9991357, 104.030905 -1.0017173, 104.039709 -1.0092948, 104.0462739 -1.008652, 104.0552926 -1.0124153, 104.0616489 -1.0169156, 104.0852163 -1.0279753, 104.0892864 -1.0286521, 104.0997005 -1.0289967, 104.1085541 -1.0316148, 104.114327 -1.0377196, 104.1202933 -1.0404338, 104.1301094 -1.0431491, 104.1274136 -1.0468296, 104.1278775 -1.0485257, 104.1345527 -1.0505321, 104.1479594 -1.050365, 104.150166 -1.0488282, 104.1596696 -1.0481475, 104.1694274 -1.0492605, 104.1728213 -1.0501155, 104.1802919 -1.036281, 104.1926806 -1.0356009, 104.2050702 -1.0315043, 104.2142338 -1.0337273, 104.2500422 -1.0330527, 104.2659927 -1.0424518, 104.2715928 -1.0436489, 104.280259 -1.0428332, 104.2875992 -1.0477925, 104.2992152 -1.0481693, 104.3043269 -1.0457384, 104.3093451 -1.0452718, 104.3127838 -1.0437759, 104.3193818 -1.0437774, 104.322449 -1.041346, 104.3257945 -1.0410661, 104.3277453 -1.0443404, 104.3330985 -1.0473183, 104.3330993 -1.0435897, 104.3363593 -1.0423973, 104.3376926 -1.0429941, 104.3434723 -1.0377754, 104.3470287 -1.0356882, 104.3495477 -1.0353904, 104.3499926 -1.0331534, 104.3561428 -1.0272635, 104.3595525 -1.0178682, 104.3641455 -1.018764, 104.3660711 -1.0218964, 104.3700707 -1.0266697, 104.3745142 -1.0345752, 104.3771805 -1.0381551, 104.3842901 -1.0509828, 104.3913252 -1.0664205, 104.3990255 -1.0898375, 104.400505 -1.1011727, 104.4061304 -1.1265282, 104.4055349 -1.1402493, 104.4087909 -1.1590421, 104.4045546 -1.1666603, 104.4036004 -1.1797719, 104.3926355 -1.1790238, 104.3896677 -1.1982626, 104.3927754 -1.2166078, 104.3985512 -1.2307777, 104.4009204 -1.2380863, 104.4155496 -1.2653851, 104.4221754 -1.2782853, 104.4324707 -1.2940223, 104.4354338 -1.2965584, 104.4394332 -1.3034199, 104.4429876 -1.3128168, 104.4394312 -1.312816, 104.4560975 -1.3333271, 104.4552018 -1.3628575, 104.450306 -1.3874651, 104.4574156 -1.4029778, 104.458003 -1.4257971, 104.4498505 -1.4338489, 104.4476123 -1.4414721, 104.4433242 -1.4580086, 104.438353 -1.4847787, 104.4399752 -1.5158011, 104.4425673 -1.5210964, 104.4446404 -1.5279575, 104.448269 -1.5368325, 104.4522667 -1.5510023, 104.4522627 -1.5666624, 104.4533727 -1.5725539, 104.4563355 -1.5771781, 104.457519 -1.5853814, 104.4600365 -1.5931375, 104.466774 -1.6154364, 104.4698833 -1.6270705, 104.4829943 -1.6474321, 104.4880309 -1.6574262, 104.4944025 -1.662797, 104.4979561 -1.6729374)), ((104.4039407 -0.8613413, 104.4090011 -0.8595084, 104.4078685 -0.863186, 104.4044506 -0.8631855, 104.4039407 -0.8613413)))</t>
  </si>
  <si>
    <t>1332:97</t>
  </si>
  <si>
    <t>tanjung jabung barat</t>
  </si>
  <si>
    <t>KABUPATEN TANJUNG JABUNG BARAT</t>
  </si>
  <si>
    <t>MULTIPOLYGON (((103.5740601 -0.8752297, 103.5681929 -0.8818339, 103.5674908 -0.8876725, 103.5691549 -0.8917554, 103.5687194 -0.8942338, 103.564084 -0.8956899, 103.5610734 -0.9025219, 103.5605304 -0.9067427, 103.5615162 -0.9103454, 103.5671505 -0.9134118, 103.5645168 -0.9161436, 103.5602799 -0.9158935, 103.5613468 -0.9224362, 103.5627441 -0.9256665, 103.5664877 -0.9250883, 103.567885 -0.9282358, 103.5654985 -0.9298497, 103.5631538 -0.9299316, 103.5610567 -0.9279846, 103.5588761 -0.9289361, 103.5606428 -0.9341126, 103.5598186 -0.9377147, 103.5655768 -0.9396218, 103.5651231 -0.9425201, 103.5629017 -0.9427262, 103.5583774 -0.9414821, 103.5576759 -0.9466577, 103.5547553 -0.9467807, 103.5563985 -0.9521228, 103.555616 -0.9542343, 103.5511737 -0.9534457, 103.5508844 -0.9566753, 103.5570949 -0.9589553, 103.5542955 -0.9641299, 103.551663 -0.9638803, 103.5505538 -0.9604017, 103.5485411 -0.9654243, 103.5437422 -0.9658715, 103.545303 -0.9695792, 103.542643 -0.9720355, 103.5436827 -0.9745212, 103.5461936 -0.9746346, 103.5495964 -0.9768828, 103.5478656 -0.9791848, 103.541895 -0.9794069, 103.5390489 -0.9802482, 103.5392156 -0.9818771, 103.5347504 -0.9848519, 103.5371482 -0.9882791, 103.5351371 -0.993154, 103.5311669 -0.9929388, 103.5300056 -0.9965958, 103.5260628 -0.996594, 103.5268344 -1.0000962, 103.5238955 -1.002585, 103.5204949 -1.0004046, 103.5142324 -1.0014912, 103.5146621 -1.0050295, 103.5124519 -1.006782, 103.5063437 -1.0084912, 103.4958267 -1.0151007, 103.4927734 -1.0191276, 103.475763 -1.0276308, 103.4699995 -1.0336169, 103.4656807 -1.0404528, 103.4587403 -1.0458324, 103.4565599 -1.049905, 103.455007 -1.0552469, 103.4511409 -1.0610239, 103.4451127 -1.0646222, 103.4411166 -1.0692743, 103.4394354 -1.079479, 103.4374004 -1.0842518, 103.4349377 -1.088438, 103.4320192 -1.1006281, 103.4321999 -1.11879, 103.4358612 -1.1622943, 103.4363216 -1.1772939, 103.4356999 -1.1953659, 103.4117012 -1.2176433, 103.4017689 -1.2282334, 103.3989139 -1.2286004, 103.3842599 -1.2288576, 103.3755814 -1.2283346, 103.3468967 -1.2287778, 103.3146033 -1.2292178, 103.2878593 -1.2293682, 103.27274 -1.2296694, 103.2605439 -1.2312645, 103.2608234 -1.2335096, 103.2620936 -1.2569645, 103.2634066 -1.2923049, 103.2639437 -1.310859, 103.2630153 -1.3160672, 103.2602301 -1.3180894, 103.2603987 -1.3218795, 103.2621623 -1.3325496, 103.2562493 -1.3368425, 103.2555697 -1.3398544, 103.2526909 -1.3430465, 103.2524724 -1.3494371, 103.2529287 -1.3539826, 103.2466519 -1.3610793, 103.2363803 -1.363795, 103.2325554 -1.3577932, 103.2317277 -1.3431397, 103.2203869 -1.3442311, 103.2104992 -1.351309, 103.2053675 -1.3554654, 103.2025223 -1.3579905, 103.1947699 -1.3672421, 103.1901408 -1.370056, 103.1806353 -1.3750085, 103.175303 -1.3783636, 103.1725101 -1.3809549, 103.1688643 -1.3861008, 103.1659877 -1.3863139, 103.1629182 -1.3839597, 103.1559754 -1.3764681, 103.1506516 -1.3749542, 103.1482554 -1.3719306, 103.1475557 -1.3677969, 103.1462399 -1.3684097, 103.1409938 -1.374083, 103.1369714 -1.3804989, 103.1325425 -1.3838401, 103.1279956 -1.3891549, 103.1217894 -1.3901908, 103.1191162 -1.3928597, 103.1194568 -1.3975425, 103.1160974 -1.3998108, 103.1124222 -1.3983861, 103.1075489 -1.3981749, 103.0789737 -1.3929902, 103.0708816 -1.3898497, 103.0654134 -1.3883715, 103.0598035 -1.3884941, 103.0598115 -1.3897444, 103.0636888 -1.3952693, 103.0699995 -1.3987052, 103.0711791 -1.4009765, 103.0710031 -1.4040315, 103.0691561 -1.4069128, 103.0659043 -1.4094437, 103.0579589 -1.4112388, 103.0542095 -1.4126432, 103.0519132 -1.4157379, 103.0536872 -1.4225794, 103.051398 -1.4282976, 103.0513035 -1.4332378, 103.0475334 -1.4360336, 103.046516 -1.4388294, 103.0435439 -1.4507862, 103.0391926 -1.4521317, 103.0352611 -1.4518699, 103.0317157 -1.4477376, 103.0309784 -1.4454619, 103.0306415 -1.4390956, 103.0283044 -1.4368806, 103.0212141 -1.4363146, 103.0174315 -1.4370769, 103.0118244 -1.4393423, 103.0104921 -1.4379847, 103.0102025 -1.4348146, 103.0082066 -1.4338081, 102.9999714 -1.432454, 102.9935403 -1.4283432, 102.9883405 -1.423182, 102.981576 -1.4212764, 102.9767835 -1.4217817, 102.9719876 -1.4235764, 102.9614175 -1.4202478, 102.9589069 -1.4180768, 102.9542766 -1.4104618, 102.9523307 -1.4086994, 102.9461674 -1.4059175, 102.9416619 -1.4019396, 102.9373486 -1.3960983, 102.9323951 -1.390647, 102.925951 -1.3863213, 102.9210599 -1.3813901, 102.917782 -1.3805394, 102.9139567 -1.3806277, 102.907605 -1.3797971, 102.9009812 -1.3776372, 102.8980235 -1.3751368, 102.8930193 -1.3696786, 102.885531 -1.3692288, 102.8715326 -1.3700663, 102.8675011 -1.3708775, 102.8677058 -1.3767809, 102.8638408 -1.3789284, 102.8589757 -1.3775031, 102.8575152 -1.3800996, 102.8606585 -1.3853985, 102.8598066 -1.38784, 102.8564709 -1.3890387, 102.8517273 -1.3866656, 102.8474644 -1.385405, 102.8447922 -1.3859813, 102.8386619 -1.3943923, 102.8359604 -1.3969667, 102.8323572 -1.3978403, 102.8263167 -1.394833, 102.8224172 -1.3965121, 102.8219412 -1.4015824, 102.8221425 -1.4065333, 102.8230099 -1.4116703, 102.8226396 -1.4181367, 102.8205734 -1.421308, 102.8163637 -1.4235371, 102.8135763 -1.4231733, 102.8110555 -1.4211452, 102.8050949 -1.4122706, 102.8001106 -1.399539, 102.7980314 -1.3925908, 102.7977281 -1.3872485, 102.7991836 -1.3839049, 102.8050952 -1.3790104, 102.8055835 -1.3739903, 102.7980768 -1.3567169, 102.7937121 -1.3485893, 102.7909111 -1.3420985, 102.7897369 -1.3333899, 102.7850513 -1.3238326, 102.7821377 -1.3166755, 102.7800056 -1.3077094, 102.7779484 -1.304492, 102.7749226 -1.3018972, 102.7680057 -1.2984713, 102.7664147 -1.2968263, 102.7660968 -1.2941707, 102.7676001 -1.2899952, 102.7674248 -1.2862457, 102.7664885 -1.2847933, 102.7627846 -1.2825224, 102.7613152 -1.2759842, 102.7596314 -1.2736345, 102.7538186 -1.268259, 102.751449 -1.2670753, 102.7463275 -1.2628896, 102.7392484 -1.2598385, 102.7352449 -1.2597062, 102.7273488 -1.2616232, 102.7231726 -1.2610363, 102.719172 -1.2575637, 102.715334 -1.2487967, 102.7105742 -1.2443236, 102.7034413 -1.24281, 102.6999514 -1.2405801, 102.6962996 -1.2341842, 102.6934024 -1.2253879, 102.688349 -1.2210661, 102.6881798 -1.2165365, 102.6839071 -1.2057319, 102.6839855 -1.2019979, 102.6857299 -1.1947811, 102.6844687 -1.1910989, 102.6821385 -1.1880293, 102.6766179 -1.1845481, 102.6749978 -1.1780632, 102.6711191 -1.1729549, 102.6690808 -1.1673613, 102.6665539 -1.1628029, 102.6623159 -1.1583985, 102.6572358 -1.1522355, 102.6544235 -1.147928, 102.6478951 -1.1403408, 102.6455701 -1.1358186, 102.6501141 -1.1290417, 102.6506983 -1.1264471, 102.6495727 -1.1185197, 102.6540691 -1.1158186, 102.6632902 -1.1139963, 102.669815 -1.1113585, 102.6715625 -1.1100205, 102.6723644 -1.1025469, 102.6746503 -1.0964138, 102.6764813 -1.0947768, 102.6796775 -1.0944684, 102.683621 -1.0958108, 102.6853204 -1.0953099, 102.6849949 -1.0858979, 102.6869565 -1.0843567, 102.690982 -1.0872419, 102.6935607 -1.0865742, 102.6948689 -1.0849368, 102.7053861 -1.0818714, 102.709746 -1.0824607, 102.7116006 -1.0809672, 102.716976 -1.074286, 102.7187939 -1.0741917, 102.7267396 -1.0781323, 102.7290324 -1.0786363, 102.7332287 -1.0757214, 102.734847 -1.072374, 102.7349321 -1.069743, 102.7329077 -1.0596716, 102.733197 -1.0540629, 102.7376796 -1.0494259, 102.7402113 -1.0480046, 102.7471624 -1.0475073, 102.7509786 -1.0442212, 102.7546488 -1.045946, 102.7565976 -1.0456006, 102.7588813 -1.0421818, 102.7599292 -1.0388817, 102.7559057 -1.0327794, 102.7581073 -1.0277221, 102.7605194 -1.0274726, 102.7705666 -1.0339977, 102.7733715 -1.0328277, 102.7736578 -1.0312013, 102.7774007 -1.0309887, 102.7804051 -1.033323, 102.7831518 -1.0304426, 102.7828692 -1.0267229, 102.7810187 -1.0246056, 102.7819598 -1.022679, 102.7810944 -1.0197699, 102.7769937 -1.0158623, 102.7737052 -1.0138386, 102.7753628 -1.0088659, 102.7834243 -0.9984745, 102.7900213 -0.9941076, 102.8041805 -0.9797553, 102.8115297 -0.9719202, 102.824717 -0.9598978, 102.8517307 -0.9392614, 102.8615962 -0.931586, 102.8733456 -0.9210082, 102.8830381 -0.9125606, 102.9007267 -0.8939718, 102.9184867 -0.8775332, 102.9280515 -0.8674945, 102.9341003 -0.8587695, 102.9444188 -0.8459123, 102.9488198 -0.8400036, 102.9616463 -0.8209077, 102.967472 -0.8135516, 102.9723454 -0.8082257, 102.9766065 -0.8017563, 102.99647 -0.7727344, 103.0036102 -0.7629293, 103.0085806 -0.7581542, 103.0122305 -0.7553443, 103.0187653 -0.7551144, 103.0396786 -0.7554828, 103.0486861 -0.7547452, 103.0539618 -0.7554653, 103.0603784 -0.7557553, 103.072855 -0.756981, 103.082623 -0.7565547, 103.092604 -0.758497, 103.0978092 -0.7575663, 103.1064639 -0.7525837, 103.115892 -0.7495283, 103.1215464 -0.7469228, 103.1239334 -0.7474367, 103.1419001 -0.7497771, 103.1468903 -0.7519325, 103.1638644 -0.7554684, 103.2194271 -0.7672481, 103.2306368 -0.7697211, 103.2334436 -0.7700076, 103.24696 -0.7726017, 103.2528057 -0.7728779, 103.2552941 -0.7741685, 103.2647617 -0.7764307, 103.2945163 -0.7825572, 103.3056158 -0.7844519, 103.321195 -0.7882388, 103.3393535 -0.7919908, 103.345248 -0.7929024, 103.3480881 -0.7939564, 103.3479686 -0.7954757, 103.3504613 -0.8034207, 103.3531701 -0.8058026, 103.3571988 -0.8066896, 103.3614898 -0.8052317, 103.3661989 -0.7986176, 103.3732709 -0.7975795, 103.3956402 -0.7889852, 103.4105218 -0.7828414, 103.4248574 -0.7760149, 103.4370085 -0.7724651, 103.4397242 -0.7712431, 103.4422761 -0.7672408, 103.4441209 -0.760015, 103.4455266 -0.7509225, 103.4421418 -0.7439341, 103.4424089 -0.7396057, 103.4468797 -0.7340731, 103.4557309 -0.7332946, 103.4632485 -0.7355593, 103.4707788 -0.7414594, 103.4772629 -0.7475698, 103.4819681 -0.7550487, 103.4867772 -0.7644232, 103.4889699 -0.7767457, 103.4893845 -0.7874878, 103.4883672 -0.7965646, 103.5003533 -0.7983416, 103.5179785 -0.8006962, 103.5418376 -0.8067571, 103.5460601 -0.8084226, 103.5484453 -0.8105583, 103.5501861 -0.8140282, 103.5508663 -0.8183363, 103.5520395 -0.8204335, 103.5576014 -0.8350367, 103.5586058 -0.8388765, 103.5591089 -0.8442181, 103.5586195 -0.8472746, 103.5559056 -0.8546473, 103.5526766 -0.8551461, 103.5523973 -0.856954, 103.5641663 -0.8627761, 103.5662485 -0.8631191, 103.5671399 -0.8657716, 103.5716003 -0.8701365, 103.5740601 -0.8752297)))</t>
  </si>
  <si>
    <t>1332:98</t>
  </si>
  <si>
    <t>tebo</t>
  </si>
  <si>
    <t>KABUPATEN TEBO</t>
  </si>
  <si>
    <t>MULTIPOLYGON (((102.5550278 -1.0900316, 102.5550093 -1.0928124, 102.5562376 -1.0958011, 102.5586058 -1.0973197, 102.5668519 -1.0953596, 102.5713991 -1.0966127, 102.5773571 -1.0955295, 102.5827713 -1.0928917, 102.5867767 -1.0922015, 102.5938187 -1.09255, 102.6027985 -1.0947441, 102.6068039 -1.0950338, 102.6121216 -1.0944018, 102.6168137 -1.0946342, 102.6231613 -1.0978649, 102.626358 -1.1016707, 102.6303482 -1.1099733, 102.6342008 -1.1138058, 102.6377886 -1.1158862, 102.641659 -1.121008, 102.6468048 -1.1222728, 102.6495727 -1.1185197, 102.6506983 -1.1264471, 102.6501141 -1.1290417, 102.6455701 -1.1358186, 102.6478951 -1.1403408, 102.6544235 -1.147928, 102.6572358 -1.1522355, 102.6623159 -1.1583985, 102.6665539 -1.1628029, 102.6690808 -1.1673613, 102.6711191 -1.1729549, 102.6749978 -1.1780632, 102.6766179 -1.1845481, 102.6821385 -1.1880293, 102.6844687 -1.1910989, 102.6857299 -1.1947811, 102.6839855 -1.2019979, 102.6839071 -1.2057319, 102.6881798 -1.2165365, 102.688349 -1.2210661, 102.6934024 -1.2253879, 102.6962996 -1.2341842, 102.6999514 -1.2405801, 102.7034413 -1.24281, 102.7105742 -1.2443236, 102.715334 -1.2487967, 102.719172 -1.2575637, 102.7231726 -1.2610363, 102.7273488 -1.2616232, 102.7352449 -1.2597062, 102.7392484 -1.2598385, 102.7463275 -1.2628896, 102.751449 -1.2670753, 102.7538186 -1.268259, 102.7596314 -1.2736345, 102.7613152 -1.2759842, 102.7627846 -1.2825224, 102.7664885 -1.2847933, 102.7674248 -1.2862457, 102.7676001 -1.2899952, 102.7660968 -1.2941707, 102.7664147 -1.2968263, 102.7680057 -1.2984713, 102.7749226 -1.3018972, 102.7779484 -1.304492, 102.7800056 -1.3077094, 102.7821377 -1.3166755, 102.7850513 -1.3238326, 102.7897369 -1.3333899, 102.7909111 -1.3420985, 102.7937121 -1.3485893, 102.7980768 -1.3567169, 102.8055835 -1.3739903, 102.8050952 -1.3790104, 102.7991836 -1.3839049, 102.7977281 -1.3872485, 102.7980314 -1.3925908, 102.8001106 -1.399539, 102.8050949 -1.4122706, 102.8110555 -1.4211452, 102.8135763 -1.4231733, 102.8120918 -1.4259065, 102.8128487 -1.4309715, 102.8150586 -1.4344775, 102.8174436 -1.4451056, 102.8194504 -1.4478152, 102.8230428 -1.4495849, 102.8247951 -1.4526279, 102.8228784 -1.4675779, 102.8228367 -1.4724142, 102.8236071 -1.4843707, 102.8231258 -1.4987672, 102.8165855 -1.5123076, 102.8145546 -1.5186016, 102.8125486 -1.5230278, 102.8048541 -1.5337465, 102.8023381 -1.539495, 102.8019439 -1.5472898, 102.802255 -1.556451, 102.803939 -1.5605294, 102.8053169 -1.5785102, 102.8046939 -1.5805811, 102.7982583 -1.5919584, 102.7831783 -1.6194489, 102.7833696 -1.6281044, 102.7818947 -1.6332983, 102.7789727 -1.6371258, 102.7710502 -1.6414928, 102.7584243 -1.6664238, 102.7538299 -1.6716002, 102.75 -1.6748351, 102.7491512 -1.677611, 102.7458457 -1.6800572, 102.7465978 -1.6851761, 102.7444814 -1.6893661, 102.7418796 -1.6919765, 102.7370451 -1.6947137, 102.7362908 -1.6915005, 102.7333689 -1.6899726, 102.7338595 -1.687142, 102.7315854 -1.6872482, 102.7305524 -1.6910037, 102.7319547 -1.6955789, 102.7297528 -1.6993871, 102.7273437 -1.7008579, 102.7274295 -1.7037143, 102.7230333 -1.7022619, 102.7212017 -1.7048305, 102.7185911 -1.7022977, 102.7160947 -1.7056628, 102.712921 -1.7035092, 102.7088119 -1.7036117, 102.7060578 -1.7061966, 102.7078828 -1.7092442, 102.712488 -1.7131166, 102.7140267 -1.7168857, 102.7128613 -1.7180823, 102.7097103 -1.7167878, 102.7092131 -1.7209981, 102.7074144 -1.7227033, 102.6985456 -1.7218796, 102.6957499 -1.7242291, 102.6958693 -1.7279812, 102.6919036 -1.7368391, 102.6870346 -1.7450142, 102.6879206 -1.7539139, 102.688018 -1.7666401, 102.686992 -1.7739108, 102.6848238 -1.7788574, 102.6780426 -1.78765, 102.668755 -1.7966759, 102.6670552 -1.8004234, 102.6656905 -1.8071254, 102.6638753 -1.8128042, 102.658536 -1.8205827, 102.652089 -1.8251191, 102.6464347 -1.8282932, 102.6380675 -1.8321452, 102.6346431 -1.8349115, 102.627061 -1.8431957, 102.6155119 -1.8603367, 102.5974921 -1.8760405, 102.5920304 -1.8790788, 102.5851339 -1.8815688, 102.5723642 -1.8820055, 102.5634391 -1.8806295, 102.5521479 -1.8743648, 102.537699 -1.8637785, 102.5255426 -1.8583861, 102.5206594 -1.8573136, 102.5099391 -1.8662446, 102.5080596 -1.8709532, 102.5089834 -1.8799059, 102.508976 -1.8850882, 102.5099051 -1.8902719, 102.5084977 -1.8921544, 102.5080999 -1.8979874, 102.5084672 -1.905403, 102.5097304 -1.9118711, 102.5018348 -1.9065363, 102.4969803 -1.9045374, 102.4649977 -1.8945428, 102.459495 -1.8973404, 102.4596894 -1.8775092, 102.4697269 -1.8595278, 102.4686881 -1.8577244, 102.4625377 -1.8419763, 102.4625474 -1.8351291, 102.4615107 -1.8322101, 102.4625255 -1.8293195, 102.4612072 -1.8248344, 102.4614668 -1.8220956, 102.458331 -1.8127408, 102.4597761 -1.8004493, 102.464323 -1.7926053, 102.469417 -1.7866979, 102.4700503 -1.7806686, 102.4771835 -1.7763771, 102.4857001 -1.7685904, 102.4865805 -1.7654283, 102.4947311 -1.7510351, 102.5022425 -1.7416045, 102.5055456 -1.7343955, 102.5094382 -1.7247247, 102.5140059 -1.7147153, 102.5141438 -1.7081561, 102.5120518 -1.704696, 102.5017465 -1.6967919, 102.4969701 -1.6897917, 102.4967264 -1.6866003, 102.5023752 -1.6865078, 102.5048502 -1.6884556, 102.5064452 -1.6946388, 102.5081048 -1.6946703, 102.5133676 -1.686196, 102.5230789 -1.6765428, 102.5256653 -1.6702026, 102.5299074 -1.6575875, 102.5293914 -1.6561279, 102.5210779 -1.6516097, 102.5201196 -1.6503205, 102.5207643 -1.6464575, 102.5186137 -1.6462143, 102.5199663 -1.6457794, 102.5202904 -1.64224, 102.5185843 -1.6385797, 102.5030927 -1.640977, 102.4953119 -1.6417218, 102.4890263 -1.6460529, 102.4874389 -1.6412403, 102.4873503 -1.6370898, 102.4881096 -1.6295447, 102.48971 -1.6238872, 102.4884041 -1.618792, 102.488995 -1.5953999, 102.4812152 -1.595579, 102.4799576 -1.5698375, 102.4684753 -1.5654664, 102.4595947 -1.5636995, 102.4517593 -1.5636392, 102.4411926 -1.5642377, 102.435112 -1.5653638, 102.4246368 -1.5656561, 102.4193497 -1.5645084, 102.4083862 -1.5669674, 102.4008331 -1.5656837, 102.3923035 -1.5665498, 102.3769989 -1.5691636, 102.3703156 -1.5711125, 102.3651428 -1.5718157, 102.3594742 -1.5734417, 102.3518448 -1.5734793, 102.3447418 -1.5742179, 102.3378296 -1.5744454, 102.323761 -1.5728744, 102.3194656 -1.571633, 102.3136139 -1.5685928, 102.3107758 -1.5639747, 102.3094635 -1.5589231, 102.3100281 -1.5498163, 102.3116837 -1.5414225, 102.3168716 -1.5302631, 102.3183136 -1.5257703, 102.3197021 -1.5182331, 102.3218231 -1.5116976, 102.3233261 -1.5051734, 102.3218234 -1.4982215, 102.3181825 -1.497535, 102.3136552 -1.4958333, 102.3148193 -1.4913825, 102.3077725 -1.4827875, 102.3088289 -1.4802447, 102.3055645 -1.4794986, 102.3059882 -1.4775911, 102.3043081 -1.4732428, 102.3074763 -1.4663564, 102.3048447 -1.4649751, 102.3051633 -1.4627494, 102.3001079 -1.4624253, 102.2962164 -1.4576504, 102.2879944 -1.4630466, 102.2824088 -1.4656899, 102.2780902 -1.4657906, 102.2764019 -1.4683326, 102.2700787 -1.4712929, 102.2585951 -1.4737167, 102.2553243 -1.4783766, 102.2432118 -1.4784675, 102.2282573 -1.4771768, 102.2197274 -1.4762121, 102.2119355 -1.4746123, 102.2040726 -1.471223, 102.2011682 -1.4676249, 102.1957283 -1.4597082, 102.1935386 -1.457669, 102.1905289 -1.4527766, 102.1872253 -1.4502988, 102.1848515 -1.4516658, 102.1815994 -1.4515254, 102.1783458 -1.4526123, 102.1685879 -1.4535547, 102.1597746 -1.4577712, 102.1528611 -1.4598081, 102.1494803 -1.4543487, 102.1427122 -1.4486124, 102.1356782 -1.4387845, 102.1325679 -1.4337347, 102.1293208 -1.4297758, 102.1240803 -1.4221736, 102.1210621 -1.4206501, 102.114559 -1.4233477, 102.1128391 -1.4221595, 102.1093155 -1.4223239, 102.1021051 -1.4191065, 102.0980793 -1.418426, 102.0945588 -1.4162265, 102.091378 -1.4106503, 102.0827723 -1.4063019, 102.0826406 -1.4044128, 102.0779567 -1.3976606, 102.0771368 -1.3949292, 102.0683662 -1.3939483, 102.0608209 -1.3935007, 102.0521121 -1.3952423, 102.0389069 -1.3953716, 102.0351697 -1.392027, 102.0378621 -1.3906399, 102.0383478 -1.3887097, 102.0331489 -1.3883176, 102.0286055 -1.3889728, 102.0158228 -1.3868268, 102.0087324 -1.3845598, 102.0002416 -1.3830566, 101.9885523 -1.3800262, 101.9834896 -1.3780729, 101.978509 -1.3774067, 101.9674455 -1.3739115, 101.9585061 -1.3716575, 101.9484376 -1.3697928, 101.9371558 -1.3657593, 101.9168961 -1.35681, 101.9105909 -1.3555244, 101.905457 -1.3520643, 101.9006733 -1.3531277, 101.8973505 -1.346787, 101.8941843 -1.3451796, 101.8889163 -1.3413881, 101.8829114 -1.3337389, 101.879317 -1.328479, 101.8737467 -1.3194111, 101.8717982 -1.3151157, 101.8714184 -1.3080896, 101.8741122 -1.3029645, 101.8804117 -1.2999705, 101.8863747 -1.2941191, 101.8886971 -1.2872814, 101.8893038 -1.2814476, 101.8912381 -1.2792827, 101.8952463 -1.2782738, 101.8984653 -1.2749949, 101.9037087 -1.2710032, 101.9037172 -1.2622463, 101.9053256 -1.259017, 101.9184389 -1.2559313, 101.9335599 -1.2554686, 101.9440891 -1.2562381, 101.9553402 -1.2561761, 101.9607407 -1.2534863, 101.9628634 -1.2502293, 101.962628 -1.2463659, 101.9633574 -1.2378358, 101.9623962 -1.2350615, 101.9666542 -1.2320332, 101.9691562 -1.2246258, 101.9698746 -1.2193678, 101.9718911 -1.2145506, 101.9628229 -1.214068, 101.9525681 -1.2145297, 101.9518356 -1.2125821, 101.9473801 -1.2083997, 101.945343 -1.1969661, 101.9512597 -1.1897511, 101.9574847 -1.1755174, 101.9582017 -1.1660039, 101.9656867 -1.1674922, 101.9699711 -1.1633443, 101.9720992 -1.1570649, 101.9716299 -1.1529388, 101.9698408 -1.1502003, 101.9675541 -1.1506747, 101.9644819 -1.1537811, 101.9625272 -1.1518303, 101.9670057 -1.1433559, 101.9677908 -1.1410141, 101.965837 -1.1382755, 101.9565278 -1.137768, 101.94993 -1.1443328, 101.9464058 -1.1464643, 101.9402051 -1.145684, 101.9385702 -1.1436803, 101.9416705 -1.1407252, 101.9473622 -1.1379656, 101.9489108 -1.1342149, 101.9451045 -1.1303756, 101.9411302 -1.1296251, 101.9364756 -1.129558, 101.9346849 -1.1283951, 101.9235331 -1.1292657, 101.9215803 -1.1308262, 101.9188087 -1.1389526, 101.9145566 -1.1402316, 101.9111573 -1.1389443, 101.9071268 -1.1316664, 101.9045798 -1.1284548, 101.8905597 -1.1215941, 101.888433 -1.1228754, 101.8875799 -1.1256555, 101.8884267 -1.1288653, 101.8930988 -1.1322931, 101.891943 -1.1371912, 101.8890542 -1.1382786, 101.886717 -1.1376343, 101.8846067 -1.1348668, 101.884449 -1.1266432, 101.8854589 -1.1215887, 101.8847879 -1.1156018, 101.8851319 -1.1129878, 101.8868044 -1.1108952, 101.891424 -1.1081178, 101.8929135 -1.106408, 101.8929175 -1.1025574, 101.8912984 -1.1005521, 101.8839916 -1.1021201, 101.8814426 -1.1008339, 101.8788996 -1.0937718, 101.8763499 -1.0931274, 101.8748604 -1.0948372, 101.8744307 -1.0993291, 101.8725124 -1.1046751, 101.86783 -1.1110877, 101.8650662 -1.1119404, 101.8601813 -1.1089403, 101.8536022 -1.1001627, 101.8492178 -1.0994918, 101.8455242 -1.1017026, 101.846915 -1.1069289, 101.8454761 -1.1118674, 101.8409147 -1.1123366, 101.836986 -1.1103074, 101.830818 -1.102578, 101.8249085 -1.0884848, 101.8247344 -1.0874975, 101.8287614 -1.0710555, 101.8282956 -1.0677061, 101.8266761 -1.0648614, 101.8215316 -1.0591737, 101.8215857 -1.0552239, 101.8252159 -1.0401878, 101.8247504 -1.0361803, 101.8224388 -1.0341494, 101.8222611 -1.0290961, 101.8258953 -1.0169097, 101.8273903 -1.0095316, 101.8264626 -1.005176, 101.8220117 -1, 101.8219906 -0.9957689, 101.8234114 -0.992187, 101.8322695 -0.9824139, 101.8334056 -0.9815257, 101.8369139 -0.9818056, 101.8418056 -0.983091, 101.8452835 -0.9825662, 101.8540437 -0.9793812, 101.8554509 -0.977377, 101.8545554 -0.9723027, 101.8556924 -0.9680412, 101.8592465 -0.9654463, 101.8626986 -0.9652562, 101.8679123 -0.9665104, 101.8723145 -0.9667336, 101.8772354 -0.9660916, 101.8837649 -0.9644992, 101.8905875 -0.9615996, 101.892549 -0.9599792, 101.895459 -0.9558563, 101.895131 -0.9549883, 101.9012053 -0.9510245, 101.9071648 -0.9505606, 101.9093475 -0.9466782, 101.9094009 -0.9412041, 101.9117355 -0.9367635, 101.9139099 -0.9351466, 101.9145889 -0.9315154, 101.9130936 -0.9265625, 101.9127185 -0.9222841, 101.9151064 -0.9187449, 101.9211349 -0.9112222, 101.9249178 -0.9084865, 101.9278737 -0.9051835, 101.936058 -0.9087199, 101.9392624 -0.9068131, 101.9417725 -0.9023146, 101.944458 -0.9005816, 101.9469681 -0.9003469, 101.9540176 -0.9037925, 101.9559631 -0.9054603, 101.9588852 -0.9096041, 101.964577 -0.900894, 101.9674479 -0.8971311, 101.9683533 -0.8931091, 101.9734344 -0.8861862, 101.9777222 -0.8828372, 101.983551 -0.8804075, 101.9900742 -0.8806272, 101.9942551 -0.8820032, 101.9996872 -0.8813604, 102.0040588 -0.8787176, 102.0077744 -0.8786044, 102.0181122 -0.8843703, 102.0304897 -0.8905752, 102.039355 -0.8932361, 102.0479438 -0.897096, 102.0579758 -0.8899217, 102.0623703 -0.8895209, 102.0678558 -0.8945929, 102.0706482 -0.8963801, 102.0772781 -0.8991486, 102.0839539 -0.9024932, 102.0912628 -0.905435, 102.099144 -0.9115452, 102.1058463 -0.9141585, 102.1130322 -0.9197133, 102.1170832 -0.9209662, 102.1223984 -0.9193784, 102.1261597 -0.9165713, 102.1289597 -0.9159967, 102.1334686 -0.9132342, 102.1358109 -0.9079935, 102.1370697 -0.9024066, 102.1393051 -0.8994125, 102.1425018 -0.8999901, 102.1458664 -0.902469, 102.1510696 -0.902875, 102.1552353 -0.9037988, 102.158432 -0.9021877, 102.1627197 -0.8989066, 102.1650009 -0.8987349, 102.1663642 -0.9013222, 102.1667709 -0.905706, 102.1704254 -0.9081273, 102.1739655 -0.9137744, 102.1772232 -0.9155619, 102.1843033 -0.9156809, 102.1876678 -0.9180444, 102.1887512 -0.9234021, 102.1880646 -0.9282981, 102.1869202 -0.9316385, 102.1878891 -0.9384938, 102.1878891 -0.9424685, 102.1904297 -0.9441923, 102.2035904 -0.9485253, 102.2094803 -0.947146, 102.2166624 -0.9464208, 102.2248459 -0.9411635, 102.2298126 -0.9386892, 102.2356415 -0.9311463, 102.2395248 -0.9314364, 102.2430349 -0.9335399, 102.2481332 -0.9312494, 102.2478943 -0.9298716, 102.2497559 -0.925451, 102.2522659 -0.9223418, 102.2543259 -0.9215365, 102.2630081 -0.9233844, 102.2671738 -0.9222922, 102.2724838 -0.9188964, 102.2752304 -0.9178611, 102.2808838 -0.9179217, 102.2902527 -0.9163715, 102.3042984 -0.9169551, 102.3086395 -0.9182823, 102.3098984 -0.9205295, 102.3112106 -0.929574, 102.312233 -0.9330884, 102.3145142 -0.9374098, 102.3178864 -0.9421352, 102.3206787 -0.9447864, 102.3226776 -0.9478405, 102.3235931 -0.9516429, 102.3243866 -0.9608023, 102.3263321 -0.9633378, 102.3299255 -0.9655864, 102.3339844 -0.9653005, 102.3414078 -0.963634, 102.3462601 -0.9648463, 102.3504257 -0.9690536, 102.3552246 -0.9704962, 102.3576813 -0.97044, 102.3623047 -0.9732074, 102.3657303 -0.9763198, 102.3731003 -0.9851372, 102.3758926 -0.9873276, 102.3828049 -0.9909604, 102.3862305 -0.9933816, 102.3865738 -0.9956859, 102.3853149 -0.9999479, 102.3788223 -1.0015584, 102.3753815 -1.0057653, 102.3768616 -1.0111847, 102.3742218 -1.0182166, 102.3749008 -1.0207534, 102.3824463 -1.0266937, 102.3845483 -1.02736, 102.3900809 -1.0271039, 102.4053641 -1.0277198, 102.4108653 -1.0288902, 102.4199753 -1.0286106, 102.4234695 -1.0289, 102.4309006 -1.0316124, 102.4341049 -1.029942, 102.4387436 -1.0253897, 102.4425201 -1.0254487, 102.4499435 -1.0372115, 102.4586868 -1.0447088, 102.4621124 -1.0502443, 102.4642868 -1.0526663, 102.4702301 -1.0575109, 102.4717102 -1.0601633, 102.4713669 -1.062469, 102.468895 -1.0678293, 102.4764938 -1.0768826, 102.4819378 -1.0799213, 102.4925313 -1.0814876, 102.4970254 -1.0833014, 102.4995731 -1.0835008, 102.5127029 -1.0799519, 102.5171661 -1.0795501, 102.5247192 -1.0824929, 102.5278002 -1.0854181, 102.5344904 -1.0857363, 102.5380345 -1.087009, 102.5408478 -1.0839403, 102.5433655 -1.082846, 102.5477753 -1.0839429, 102.5493698 -1.0856153, 102.5503605 -1.0903587, 102.5550278 -1.0900316)))</t>
  </si>
  <si>
    <t>1332:99</t>
  </si>
  <si>
    <t>bungo</t>
  </si>
  <si>
    <t>KABUPATEN BUNGO</t>
  </si>
  <si>
    <t>MULTIPOLYGON (((102.5186137 -1.6462143, 102.512064 -1.6483205, 102.4976546 -1.6512146, 102.4965893 -1.652645, 102.4870292 -1.6575612, 102.4780666 -1.6690553, 102.467156 -1.681081, 102.4559155 -1.6888157, 102.4439912 -1.6982657, 102.4378917 -1.7002989, 102.4220329 -1.7076184, 102.407394 -1.7149378, 102.3992612 -1.7145312, 102.3949286 -1.7058468, 102.3904461 -1.6987374, 102.38147 -1.6929135, 102.3718566 -1.68386, 102.3625616 -1.6767443, 102.3554956 -1.6822234, 102.3514467 -1.6797498, 102.3451923 -1.6787204, 102.333869 -1.6862267, 102.3320659 -1.6883257, 102.3328982 -1.6976558, 102.3243589 -1.704162, 102.317446 -1.704162, 102.3085 -1.7066018, 102.3045473 -1.7105546, 102.3000375 -1.7137709, 102.2878955 -1.7240304, 102.281014 -1.7305248, 102.2647998 -1.7376264, 102.2568992 -1.7396702, 102.2483162 -1.742809, 102.2431367 -1.7463639, 102.2356338 -1.755807, 102.2321505 -1.7585658, 102.2251396 -1.7619043, 102.2243264 -1.7728835, 102.2198534 -1.7802029, 102.2174519 -1.7828557, 102.2076725 -1.7876896, 102.1963678 -1.7897274, 102.1858831 -1.7898483, 102.181315 -1.7909899, 102.1791084 -1.7875224, 102.1774819 -1.7875224, 102.1726022 -1.7895556, 102.1656894 -1.7871157, 102.159175 -1.7871157, 102.1564638 -1.7890204, 102.1541962 -1.7880828, 102.152528 -1.7891765, 102.1476436 -1.7885773, 102.1444896 -1.7904689, 102.1376812 -1.7908692, 102.1343203 -1.7929321, 102.1361315 -1.7987892, 102.1378611 -1.8079415, 102.1384651 -1.8129542, 102.1405617 -1.8155517, 102.1402264 -1.8175894, 102.1429178 -1.8214765, 102.1437311 -1.8251362, 102.1430687 -1.8347404, 102.1355705 -1.8450614, 102.1282789 -1.8450614, 102.1215048 -1.8566173, 102.1205528 -1.8670198, 102.1152665 -1.8690529, 102.1140466 -1.8775923, 102.109167 -1.881252, 102.107275 -1.8836993, 102.10421 -1.8843548, 102.1013659 -1.8837995, 102.0979769 -1.8819221, 102.0868319 -1.8722147, 102.0822374 -1.8715464, 102.0775296 -1.87319, 102.0711618 -1.8724703, 102.0615492 -1.8762458, 102.0579334 -1.8792123, 102.0545252 -1.8888949, 102.0462081 -1.8896514, 102.0437964 -1.8922895, 102.0429168 -1.8948202, 102.042249 -1.9014247, 102.0388556 -1.9022996, 102.0337523 -1.906869, 102.0228944 -1.9075411, 102.0194651 -1.9050345, 102.0170083 -1.9074979, 102.0136165 -1.9022605, 102.0101855 -1.900741, 102.0061957 -1.9009973, 102.0033449 -1.9043812, 102.0020435 -1.9076164, 101.9986604 -1.9092096, 101.9949778 -1.90991, 101.9914458 -1.9060568, 101.9852272 -1.9007406, 101.9816865 -1.8877582, 101.9788401 -1.8820653, 101.98006 -1.8771857, 101.9759648 -1.8725833, 101.9727295 -1.8714919, 101.9696214 -1.8725064, 101.9673337 -1.8717786, 101.9647246 -1.8678259, 101.963 -1.8629207, 101.9592156 -1.8579132, 101.9563388 -1.8583195, 101.9524592 -1.8621704, 101.9502314 -1.8609069, 101.9470985 -1.8627909, 101.9445975 -1.861212, 101.9415299 -1.855711, 101.9379258 -1.8508084, 101.9360895 -1.8493882, 101.9319092 -1.8491304, 101.9292485 -1.8464634, 101.9250215 -1.8476763, 101.9226392 -1.8453104, 101.9217347 -1.839044, 101.9189599 -1.8362423, 101.9140862 -1.8370687, 101.9135335 -1.8400199, 101.9116493 -1.8437954, 101.9095778 -1.842729, 101.9049992 -1.8437051, 101.9033874 -1.8403172, 101.9007448 -1.8381476, 101.8935677 -1.8395542, 101.890971 -1.8410413, 101.8871137 -1.8484364, 101.885197 -1.8483543, 101.8788304 -1.8427931, 101.8756678 -1.8393631, 101.8726546 -1.840027, 101.8694127 -1.8372266, 101.8659607 -1.8382005, 101.8632707 -1.8375307, 101.8602564 -1.8388242, 101.8554526 -1.8344861, 101.8524035 -1.8333392, 101.8493989 -1.8291224, 101.846269 -1.8294318, 101.8421201 -1.8308807, 101.8389224 -1.829949, 101.8359469 -1.8267764, 101.8271648 -1.8214765, 101.8214719 -1.8239163, 101.8104927 -1.8328623, 101.8019533 -1.8336756, 101.7905675 -1.8316424, 101.7812149 -1.8357088, 101.7722689 -1.8491278, 101.7580366 -1.8609202, 101.7389247 -1.8670198, 101.7358444 -1.8683454, 101.7323776 -1.8750423, 101.7310881 -1.8764641, 101.7243942 -1.8771376, 101.7164486 -1.8795196, 101.7114462 -1.8792705, 101.7067636 -1.8778233, 101.694378 -1.8766013, 101.6854795 -1.8790612, 101.6805264 -1.8816281, 101.6786909 -1.8802079, 101.6768609 -1.8758755, 101.6707962 -1.8740086, 101.666719 -1.8747464, 101.6607498 -1.874546, 101.6524454 -1.8791927, 101.6508866 -1.8784229, 101.6454063 -1.8788063, 101.6412196 -1.8820245, 101.6413755 -1.8836629, 101.6384863 -1.890314, 101.6344833 -1.8916217, 101.6312921 -1.8914615, 101.6161713 -1.8789417, 101.5894812 -1.8482477, 101.5774434 -1.8378026, 101.573561 -1.8354477, 101.5705399 -1.832687, 101.568381 -1.8319681, 101.5647493 -1.8290278, 101.5573869 -1.821881, 101.5507266 -1.8161528, 101.5445389 -1.8100678, 101.5421738 -1.8083533, 101.5243746 -1.7906555, 101.5206436 -1.7873717, 101.5069567 -1.7743557, 101.5044083 -1.7702291, 101.5030961 -1.7668018, 101.5001894 -1.7631377, 101.4804155 -1.7499327, 101.4730606 -1.741821, 101.4695968 -1.7347933, 101.4672395 -1.7311061, 101.4557573 -1.7165546, 101.4507677 -1.7093844, 101.4456406 -1.7034108, 101.4436339 -1.7022384, 101.438887 -1.701156, 101.4363866 -1.6948303, 101.4398705 -1.6951843, 101.4459268 -1.6868097, 101.4516444 -1.684827, 101.4551664 -1.6829052, 101.4586334 -1.6831332, 101.464121 -1.6821385, 101.4716737 -1.6780531, 101.4758327 -1.6772925, 101.4807389 -1.6735096, 101.4841469 -1.6728662, 101.4884251 -1.6750686, 101.4931648 -1.6766893, 101.4968074 -1.6787763, 101.5016033 -1.6791768, 101.5063906 -1.6728377, 101.5077337 -1.6645012, 101.5099772 -1.6559492, 101.5127452 -1.6518206, 101.5163798 -1.6476908, 101.5189431 -1.6438639, 101.5215346 -1.6371791, 101.527592 -1.6301995, 101.5300704 -1.6254903, 101.5322142 -1.618472, 101.5382123 -1.6102144, 101.5426549 -1.6055609, 101.5451913 -1.601026, 101.5490561 -1.5962571, 101.551969 -1.5939959, 101.5564152 -1.5922474, 101.5615554 -1.591079, 101.5643959 -1.5859921, 101.5704776 -1.5772251, 101.5757878 -1.5764707, 101.5816639 -1.5774345, 101.5911867 -1.571712, 101.6019737 -1.5639202, 101.6046304 -1.5625888, 101.611963 -1.5530585, 101.6168328 -1.5510043, 101.6226298 -1.5471421, 101.6275718 -1.5451909, 101.6307721 -1.5427017, 101.632788 -1.5378192, 101.634994 -1.5364843, 101.6366298 -1.5334708, 101.6399848 -1.5312276, 101.6498839 -1.5226399, 101.6526986 -1.5183019, 101.6617896 -1.5155474, 101.6647886 -1.5116514, 101.6709648 -1.508042, 101.6718459 -1.5009212, 101.6806674 -1.4876071, 101.6844383 -1.4829613, 101.6883014 -1.4771473, 101.6952748 -1.4640682, 101.6994278 -1.4592415, 101.7055703 -1.4532045, 101.7191634 -1.4418072, 101.7236138 -1.4386627, 101.7239165 -1.4352904, 101.7218924 -1.4286788, 101.7178375 -1.4186339, 101.7124046 -1.4156196, 101.7067431 -1.4146387, 101.7029849 -1.4112738, 101.6978017 -1.3982211, 101.6967574 -1.3940978, 101.7003807 -1.3887486, 101.7041715 -1.3854681, 101.7081905 -1.38078, 101.7165832 -1.3733281, 101.722664 -1.3666114, 101.7241529 -1.3637954, 101.7245335 -1.3589697, 101.7237614 -1.3543274, 101.7217998 -1.3482426, 101.7141684 -1.3362893, 101.7085301 -1.3205673, 101.7033226 -1.3118593, 101.7010092 -1.3090153, 101.6971293 -1.2994343, 101.6952544 -1.2913041, 101.6961332 -1.2884034, 101.7117208 -1.2681891, 101.7149059 -1.2635384, 101.714937 -1.2599255, 101.7160404 -1.2541679, 101.721794 -1.2501653, 101.7207833 -1.2458583, 101.7216983 -1.2410692, 101.7262449 -1.240106, 101.7308218 -1.2362634, 101.7335771 -1.2351903, 101.7408358 -1.2365752, 101.7437364 -1.2360314, 101.7500337 -1.23644, 101.7540172 -1.2359439, 101.7599955 -1.236999, 101.7715047 -1.2381693, 101.7779143 -1.2364081, 101.7809063 -1.2340558, 101.7826932 -1.2308591, 101.7852995 -1.2243646, 101.7919091 -1.2222849, 101.7943477 -1.2200426, 101.7982745 -1.2198642, 101.8137829 -1.2209877, 101.8277864 -1.2026429, 101.8327302 -1.196924, 101.8419359 -1.1848709, 101.8527258 -1.171305, 101.8561467 -1.1681709, 101.8574259 -1.1653349, 101.8624754 -1.1594056, 101.8638982 -1.1586439, 101.866262 -1.1512528, 101.8714565 -1.1486338, 101.8741063 -1.1421839, 101.8759747 -1.1402828, 101.8821508 -1.137779, 101.8846067 -1.1348668, 101.886717 -1.1376343, 101.8890542 -1.1382786, 101.891943 -1.1371912, 101.8930988 -1.1322931, 101.8884267 -1.1288653, 101.8875799 -1.1256555, 101.888433 -1.1228754, 101.8905597 -1.1215941, 101.9045798 -1.1284548, 101.9071268 -1.1316664, 101.9111573 -1.1389443, 101.9145566 -1.1402316, 101.9188087 -1.1389526, 101.9215803 -1.1308262, 101.9235331 -1.1292657, 101.9346849 -1.1283951, 101.9364756 -1.129558, 101.9411302 -1.1296251, 101.9451045 -1.1303756, 101.9489108 -1.1342149, 101.9473622 -1.1379656, 101.9416705 -1.1407252, 101.9385702 -1.1436803, 101.9402051 -1.145684, 101.9464058 -1.1464643, 101.94993 -1.1443328, 101.9565278 -1.137768, 101.965837 -1.1382755, 101.9677908 -1.1410141, 101.9670057 -1.1433559, 101.9625272 -1.1518303, 101.9644819 -1.1537811, 101.9675541 -1.1506747, 101.9698408 -1.1502003, 101.9716299 -1.1529388, 101.9720992 -1.1570649, 101.9699711 -1.1633443, 101.9656867 -1.1674922, 101.9582017 -1.1660039, 101.9574847 -1.1755174, 101.9512597 -1.1897511, 101.945343 -1.1969661, 101.9473801 -1.2083997, 101.9518356 -1.2125821, 101.9525681 -1.2145297, 101.9628229 -1.214068, 101.9718911 -1.2145506, 101.9698746 -1.2193678, 101.9691562 -1.2246258, 101.9666542 -1.2320332, 101.9623962 -1.2350615, 101.9633574 -1.2378358, 101.962628 -1.2463659, 101.9628634 -1.2502293, 101.9607407 -1.2534863, 101.9553402 -1.2561761, 101.9440891 -1.2562381, 101.9335599 -1.2554686, 101.9184389 -1.2559313, 101.9053256 -1.259017, 101.9037172 -1.2622463, 101.9037087 -1.2710032, 101.8984653 -1.2749949, 101.8952463 -1.2782738, 101.8912381 -1.2792827, 101.8893038 -1.2814476, 101.8886971 -1.2872814, 101.8863747 -1.2941191, 101.8804117 -1.2999705, 101.8741122 -1.3029645, 101.8714184 -1.3080896, 101.8717982 -1.3151157, 101.8737467 -1.3194111, 101.879317 -1.328479, 101.8829114 -1.3337389, 101.8889163 -1.3413881, 101.8941843 -1.3451796, 101.8973505 -1.346787, 101.9006733 -1.3531277, 101.905457 -1.3520643, 101.9105909 -1.3555244, 101.9168961 -1.35681, 101.9371558 -1.3657593, 101.9484376 -1.3697928, 101.9585061 -1.3716575, 101.9674455 -1.3739115, 101.978509 -1.3774067, 101.9834896 -1.3780729, 101.9885523 -1.3800262, 102.0002416 -1.3830566, 102.0087324 -1.3845598, 102.0158228 -1.3868268, 102.0286055 -1.3889728, 102.0331489 -1.3883176, 102.0383478 -1.3887097, 102.0378621 -1.3906399, 102.0351697 -1.392027, 102.0389069 -1.3953716, 102.0521121 -1.3952423, 102.0608209 -1.3935007, 102.0683662 -1.3939483, 102.0771368 -1.3949292, 102.0779567 -1.3976606, 102.0826406 -1.4044128, 102.0827723 -1.4063019, 102.091378 -1.4106503, 102.0945588 -1.4162265, 102.0980793 -1.418426, 102.1021051 -1.4191065, 102.1093155 -1.4223239, 102.1128391 -1.4221595, 102.114559 -1.4233477, 102.1210621 -1.4206501, 102.1240803 -1.4221736, 102.1293208 -1.4297758, 102.1325679 -1.4337347, 102.1356782 -1.4387845, 102.1427122 -1.4486124, 102.1494803 -1.4543487, 102.1528611 -1.4598081, 102.1597746 -1.4577712, 102.1685879 -1.4535547, 102.1783458 -1.4526123, 102.1815994 -1.4515254, 102.1848515 -1.4516658, 102.1872253 -1.4502988, 102.1905289 -1.4527766, 102.1935386 -1.457669, 102.1957283 -1.4597082, 102.2011682 -1.4676249, 102.2040726 -1.471223, 102.2119355 -1.4746123, 102.2197274 -1.4762121, 102.2282573 -1.4771768, 102.2432118 -1.4784675, 102.2553243 -1.4783766, 102.2585951 -1.4737167, 102.2700787 -1.4712929, 102.2764019 -1.4683326, 102.2780902 -1.4657906, 102.2824088 -1.4656899, 102.2879944 -1.4630466, 102.2962164 -1.4576504, 102.3001079 -1.4624253, 102.3051633 -1.4627494, 102.3048447 -1.4649751, 102.3074763 -1.4663564, 102.3043081 -1.4732428, 102.3059882 -1.4775911, 102.3055645 -1.4794986, 102.3088289 -1.4802447, 102.3077725 -1.4827875, 102.3148193 -1.4913825, 102.3136552 -1.4958333, 102.3181825 -1.497535, 102.3218234 -1.4982215, 102.3233261 -1.5051734, 102.3218231 -1.5116976, 102.3197021 -1.5182331, 102.3183136 -1.5257703, 102.3168716 -1.5302631, 102.3116837 -1.5414225, 102.3100281 -1.5498163, 102.3094635 -1.5589231, 102.3107758 -1.5639747, 102.3136139 -1.5685928, 102.3194656 -1.571633, 102.323761 -1.5728744, 102.3378296 -1.5744454, 102.3447418 -1.5742179, 102.3518448 -1.5734793, 102.3594742 -1.5734417, 102.3651428 -1.5718157, 102.3703156 -1.5711125, 102.3769989 -1.5691636, 102.3923035 -1.5665498, 102.4008331 -1.5656837, 102.4083862 -1.5669674, 102.4193497 -1.5645084, 102.4246368 -1.5656561, 102.435112 -1.5653638, 102.4411926 -1.5642377, 102.4517593 -1.5636392, 102.4595947 -1.5636995, 102.4684753 -1.5654664, 102.4799576 -1.5698375, 102.4812152 -1.595579, 102.488995 -1.5953999, 102.4884041 -1.618792, 102.48971 -1.6238872, 102.4881096 -1.6295447, 102.4873503 -1.6370898, 102.4874389 -1.6412403, 102.4890263 -1.6460529, 102.4953119 -1.6417218, 102.5030927 -1.640977, 102.5185843 -1.6385797, 102.5202904 -1.64224, 102.5199663 -1.6457794, 102.5186137 -1.6462143)))</t>
  </si>
  <si>
    <t>1332:100</t>
  </si>
  <si>
    <t>jambi</t>
  </si>
  <si>
    <t>KOTA JAMBI</t>
  </si>
  <si>
    <t>MULTIPOLYGON (((103.5263722 -1.6583599, 103.5285702 -1.6502457, 103.5292323 -1.6495791, 103.5316329 -1.6486067, 103.5389805 -1.6456394, 103.5395448 -1.6396687, 103.5402593 -1.6385378, 103.5397602 -1.6310193, 103.5408227 -1.6280854, 103.5444775 -1.622015, 103.5448589 -1.6185112, 103.5467815 -1.6166019, 103.5488148 -1.6092415, 103.5369236 -1.5893919, 103.5380308 -1.5886409, 103.5433403 -1.5897721, 103.5457905 -1.5864244, 103.5438932 -1.5792768, 103.5442775 -1.5744002, 103.5459657 -1.5699669, 103.5481809 -1.5669089, 103.5523207 -1.5653165, 103.5577678 -1.5667732, 103.5629755 -1.5703017, 103.5662996 -1.5737397, 103.5928525 -1.5528582, 103.5958521 -1.5520801, 103.5987854 -1.5489768, 103.6030273 -1.5465521, 103.6060858 -1.5462626, 103.6157689 -1.5471132, 103.6216408 -1.5510487, 103.6268238 -1.5500173, 103.6449314 -1.5502682, 103.6486426 -1.549954, 103.652298 -1.551501, 103.6533698 -1.5528659, 103.6546943 -1.5614171, 103.6528822 -1.5679381, 103.651631 -1.5678655, 103.6512608 -1.5839651, 103.6550344 -1.5908089, 103.6569359 -1.5966611, 103.6547356 -1.6012557, 103.655102 -1.6079167, 103.656295 -1.6101159, 103.6641337 -1.6058596, 103.6668817 -1.6086098, 103.6698463 -1.6089738, 103.6774657 -1.6128732, 103.6806304 -1.6180767, 103.6765714 -1.621598, 103.6749669 -1.6258451, 103.6746899 -1.6289706, 103.6707149 -1.6306051, 103.6692134 -1.6327969, 103.6701192 -1.6404649, 103.6658674 -1.6398678, 103.6635869 -1.6427087, 103.6586388 -1.6441382, 103.6584443 -1.6462769, 103.6602272 -1.6498058, 103.6577859 -1.652001, 103.6549063 -1.6517284, 103.653994 -1.6557874, 103.6497159 -1.6571716, 103.6471982 -1.6569254, 103.6438692 -1.6551583, 103.6407533 -1.6565559, 103.6397943 -1.6551358, 103.6322708 -1.6560177, 103.6308818 -1.6532765, 103.6278977 -1.6564247, 103.6276832 -1.6609629, 103.6267081 -1.66437, 103.6195958 -1.6604508, 103.6138342 -1.6564142, 103.608018 -1.6595811, 103.6128625 -1.6660421, 103.6166635 -1.6651464, 103.6187518 -1.666024, 103.6183345 -1.6684669, 103.6219037 -1.6710544, 103.626162 -1.6721673, 103.6272132 -1.6763653, 103.6309433 -1.6764286, 103.6207965 -1.6912213, 103.6208953 -1.6945928, 103.616648 -1.688949, 103.6144471 -1.6918867, 103.6089344 -1.6908589, 103.5978521 -1.6765182, 103.5943836 -1.6737506, 103.5912362 -1.673642, 103.5783257 -1.6694621, 103.5770903 -1.6643917, 103.5712353 -1.6660278, 103.5686016 -1.6650741, 103.5636354 -1.6705116, 103.5609175 -1.6764648, 103.5588001 -1.6796948, 103.5512214 -1.675931, 103.5425672 -1.6803553, 103.5266654 -1.6766367, 103.5262761 -1.675922, 103.5252588 -1.6625951, 103.5263722 -1.6583599)))</t>
  </si>
  <si>
    <t>1332:235</t>
  </si>
  <si>
    <t>34</t>
  </si>
  <si>
    <t>DAERAH ISTIMEWA YOGYAKARTA</t>
  </si>
  <si>
    <t>yogyakarta</t>
  </si>
  <si>
    <t>KOTA YOGYAKARTA</t>
  </si>
  <si>
    <t>MULTIPOLYGON (((110.3971152 -7.7883251, 110.3958954 -7.7911858, 110.3958471 -7.7943618, 110.3986325 -7.8001166, 110.3975757 -7.8022339, 110.4022558 -7.8026336, 110.4020765 -7.8165709, 110.4014125 -7.8192753, 110.4035793 -7.8197175, 110.404795 -7.8226167, 110.4049064 -7.8309642, 110.4031094 -7.8326907, 110.4005866 -7.8315435, 110.3998957 -7.8334382, 110.3968943 -7.8322369, 110.3994823 -7.8277807, 110.3941299 -7.8271465, 110.3930797 -7.8292692, 110.3957544 -7.8324812, 110.3943317 -7.837175, 110.3907894 -7.8358791, 110.3898381 -7.8401504, 110.387587 -7.8399337, 110.3880826 -7.835741, 110.3862321 -7.8334273, 110.385775 -7.8303636, 110.3843729 -7.828958, 110.3813288 -7.8289556, 110.3779313 -7.8306943, 110.3749798 -7.8308433, 110.3758738 -7.8268437, 110.3751944 -7.8244384, 110.3698498 -7.8246787, 110.3672311 -7.8255728, 110.3591272 -7.8260562, 110.3518352 -7.8257326, 110.3521829 -7.8229215, 110.3508648 -7.8216712, 110.3510865 -7.8177899, 110.3524298 -7.8161894, 110.3515297 -7.8135011, 110.3458097 -7.8124525, 110.3446238 -7.8068779, 110.3483822 -7.798628, 110.3480558 -7.7962873, 110.3498169 -7.7893577, 110.3511087 -7.7794013, 110.350741 -7.7745507, 110.3510288 -7.7682215, 110.3531378 -7.7668379, 110.3590614 -7.7712616, 110.3606443 -7.7713492, 110.3621156 -7.7685645, 110.3661621 -7.7695069, 110.3665355 -7.7717133, 110.3691119 -7.7718945, 110.3692909 -7.7744386, 110.3795554 -7.7781489, 110.3818463 -7.7804426, 110.3905424 -7.7803966, 110.392757 -7.7862962, 110.3948227 -7.7884729, 110.3971152 -7.7883251)))</t>
  </si>
  <si>
    <t>1332:236</t>
  </si>
  <si>
    <t>35</t>
  </si>
  <si>
    <t>JAWA TIMUR</t>
  </si>
  <si>
    <t>pacitan</t>
  </si>
  <si>
    <t>KABUPATEN PACITAN</t>
  </si>
  <si>
    <t>MULTIPOLYGON (((111.273323 -7.9373607, 111.2819748 -7.9388933, 111.2875366 -7.9391441, 111.2983246 -7.9410262, 111.3012619 -7.9399652, 111.3051986 -7.9369583, 111.3085403 -7.9355115, 111.3138656 -7.9349599, 111.3164333 -7.9364534, 111.3176182 -7.940775, 111.3221059 -7.9444085, 111.3226394 -7.9497766, 111.3247223 -7.9537873, 111.3264906 -7.9552241, 111.325352 -7.9606182, 111.3260248 -7.9660549, 111.3275396 -7.9681584, 111.3312692 -7.9676994, 111.3355698 -7.9701594, 111.3369029 -7.9720447, 111.3393369 -7.9723556, 111.3406887 -7.9757074, 111.3456151 -7.975598, 111.3475869 -7.9770697, 111.3512954 -7.9776492, 111.3553695 -7.984128, 111.3555984 -7.9950542, 111.3561249 -8.0002651, 111.3531112 -8.002737, 111.3511734 -8.0054006, 111.3488372 -8.0163325, 111.3503113 -8.0211963, 111.354515 -8.0254659, 111.3563843 -8.0255136, 111.3621368 -8.0297937, 111.3643493 -8.0289077, 111.3668365 -8.0307626, 111.3665619 -8.0336551, 111.3647003 -8.0344496, 111.3625564 -8.039463, 111.3609695 -8.040163, 111.3589172 -8.0441761, 111.3589477 -8.0463523, 111.353775 -8.0491609, 111.3527832 -8.0519666, 111.3535156 -8.0534477, 111.3533249 -8.0592489, 111.3480453 -8.065485, 111.3463364 -8.0662412, 111.3471985 -8.0727367, 111.3496628 -8.0750455, 111.3547973 -8.0772972, 111.3543396 -8.080985, 111.3521729 -8.0832338, 111.3544769 -8.0844535, 111.3541565 -8.0891666, 111.3524246 -8.0933733, 111.3545456 -8.094675, 111.3582916 -8.0994472, 111.3581009 -8.1015482, 111.3596725 -8.1035661, 111.359787 -8.1069974, 111.3543091 -8.1087494, 111.3511076 -8.1056286, 111.3475265 -8.1074504, 111.3470306 -8.1134548, 111.3484878 -8.1152124, 111.3532333 -8.1169872, 111.3553467 -8.1170311, 111.3558731 -8.1207323, 111.3614654 -8.1189441, 111.3624954 -8.1212234, 111.3679047 -8.1236953, 111.3686523 -8.1291971, 111.3733597 -8.1324978, 111.3759918 -8.135107, 111.37854 -8.1355457, 111.3800659 -8.1373882, 111.378746 -8.140934, 111.3807754 -8.1436166, 111.379776 -8.1451835, 111.3807831 -8.1480979, 111.3796158 -8.1502952, 111.3800125 -8.1550941, 111.3778152 -8.1599636, 111.3820328 -8.164202, 111.3835373 -8.1604137, 111.3886185 -8.1591453, 111.3932419 -8.1594505, 111.3935013 -8.1633978, 111.3971176 -8.1648607, 111.39785 -8.1664552, 111.4006958 -8.1678905, 111.4038009 -8.1717062, 111.4054631 -8.1726022, 111.410469 -8.170948, 111.4156646 -8.1718101, 111.4173203 -8.1689958, 111.4203644 -8.1700496, 111.4248047 -8.1703415, 111.4265594 -8.1753749, 111.4251175 -8.1795797, 111.4254379 -8.1837368, 111.4233017 -8.1857423, 111.4227752 -8.1885738, 111.4184168 -8.1904625, 111.415283 -8.1901283, 111.408803 -8.1928449, 111.4024179 -8.1905777, 111.4007421 -8.1952956, 111.4031448 -8.2007885, 111.4042587 -8.2081375, 111.4072189 -8.2101087, 111.408638 -8.2130832, 111.404541 -8.2197017, 111.400383 -8.2208948, 111.4017639 -8.2238731, 111.4006881 -8.2271232, 111.3968277 -8.2282371, 111.3934708 -8.230031, 111.3932266 -8.2318878, 111.3909515 -8.2336759, 111.3934555 -8.2373685, 111.3980713 -8.2408857, 111.3988724 -8.2442226, 111.4014969 -8.2509269, 111.4043884 -8.2534189, 111.4063949 -8.2583761, 111.405693 -8.263442, 111.4034805 -8.2670545, 111.4037036 -8.2708206, 111.40108 -8.27242, 111.40076 -8.27513, 111.3986 -8.27771, 111.39417 -8.27582, 111.39271 -8.27741, 111.39078 -8.27543, 111.38586 -8.27458, 111.38087 -8.27609, 111.37747 -8.27443, 111.3752278 -8.2654329, 111.37303 -8.2632, 111.36819 -8.26273, 111.36745 -8.26089, 111.36363 -8.26311, 111.36098 -8.26368, 111.35806 -8.26732, 111.35795 -8.27016, 111.35038 -8.26894, 111.3492 -8.26447, 111.34298 -8.26311, 111.34262 -8.26201, 111.33741 -8.26229, 111.33254 -8.26393, 111.33036 -8.26598, 111.32819 -8.26956, 111.32919 -8.27178, 111.32647 -8.27349, 111.31985 -8.26967, 111.31721 -8.27064, 111.31591 -8.26834, 111.31176 -8.26747, 111.31329 -8.2636, 111.31275 -8.26139, 111.3093 -8.25876, 111.30324 -8.25728, 111.29806 -8.25786, 111.29623 -8.2591, 111.29583 -8.26338, 111.29125 -8.26259, 111.29051 -8.2603, 111.28782 -8.26026, 111.28653 -8.26374, 111.28691 -8.26556, 111.29194 -8.26656, 111.29485 -8.26606, 111.29371 -8.26982, 111.29123 -8.27106, 111.28796 -8.2699, 111.28375 -8.27135, 111.27897 -8.26953, 111.2779 -8.26658, 111.28096 -8.26453, 111.28128 -8.26162, 111.27927 -8.25981, 111.28103 -8.25765, 111.27964 -8.25555, 111.27472 -8.2522, 111.26909 -8.24996, 111.26717 -8.25007, 111.26107 -8.24877, 111.25774 -8.24896, 111.25478 -8.25296, 111.25134 -8.25386, 111.24822 -8.25301, 111.24517 -8.25328, 111.23665 -8.25646, 111.23576 -8.25914, 111.2276537 -8.2598228, 111.2282425 -8.2657654, 111.224993 -8.2679633, 111.22378 -8.26626, 111.22127 -8.26715, 111.22005 -8.26586, 111.22101 -8.26239, 111.21754 -8.26107, 111.2155 -8.26555, 111.21326 -8.2638, 111.21059 -8.26602, 111.20421 -8.26713, 111.20203 -8.26521, 111.19888 -8.26824, 111.19963 -8.2709, 111.19754 -8.27597, 111.19487 -8.27806, 111.19054 -8.27834, 111.18555 -8.27508, 111.17675 -8.2731, 111.17379 -8.27628, 111.17323 -8.27847, 111.1704935 -8.2805583, 111.16976 -8.27776, 111.1673292 -8.2806018, 111.15951 -8.27837, 111.1567531 -8.2794762, 111.1546869 -8.2816163, 111.15317 -8.27874, 111.14749 -8.2779, 111.14574 -8.2792, 111.13771 -8.2766, 111.13215 -8.27317, 111.13512 -8.2711, 111.13528 -8.26904, 111.13792 -8.26749, 111.1377902 -8.262796, 111.1317878 -8.2621714, 111.13192 -8.26072, 111.1275459 -8.2593444, 111.1250651 -8.2566958, 111.1211915 -8.2562888, 111.1198616 -8.2532644, 111.1168739 -8.2545811, 111.1147957 -8.2539479, 111.11028 -8.25701, 111.10822 -8.2547, 111.10448 -8.25232, 111.1032288 -8.2498109, 111.1012956 -8.2492016, 111.0986947 -8.2457788, 111.10128 -8.241853, 111.0977131 -8.2402399, 111.0975865 -8.23733, 111.1005898 -8.2353638, 111.1029981 -8.2353278, 111.1032197 -8.2329107, 111.1022 -8.22898, 111.10027 -8.22587, 111.0959667 -8.2226293, 111.0890498 -8.2206089, 111.0841621 -8.2205739, 111.0812652 -8.2212077, 111.0747369 -8.2249734, 111.0735296 -8.2280647, 111.074985 -8.2319258, 111.07812 -8.23406, 111.0750496 -8.2393335, 111.07679 -8.2443, 111.07652 -8.24595, 111.06987 -8.24791, 111.06584 -8.24743, 111.06496 -8.25048, 111.06332 -8.25224, 111.06056 -8.25071, 111.04633 -8.25158, 111.04331 -8.2489, 111.04126 -8.25276, 111.0377 -8.2526, 111.03477 -8.25581, 111.03153 -8.25539, 111.02682 -8.25639, 111.02684 -8.25292, 111.0243283 -8.2511264, 111.0205787 -8.2497337, 111.0181146 -8.2498992, 111.0130115 -8.2480769, 111.0113975 -8.2492076, 111.0070871 -8.2474365, 111.0017597 -8.2483973, 110.9994634 -8.2511424, 111.001285 -8.254204, 110.9988209 -8.2544962, 110.9981976 -8.252373, 110.9948667 -8.2512822, 110.9943961 -8.2484832, 110.9902649 -8.2470865, 110.9903995 -8.2450335, 110.98611 -8.2418, 110.98164 -8.24011, 110.97501 -8.2401, 110.97279 -8.237, 110.96664 -8.23468, 110.9596 -8.23365, 110.96113 -8.2298, 110.9558 -8.22783, 110.95579 -8.22653, 110.95175 -8.22505, 110.94575 -8.22379, 110.94343 -8.22616, 110.93868 -8.2246, 110.93279 -8.22154, 110.9291546 -8.223171, 110.9254913 -8.2222966, 110.9237456 -8.219327, 110.9180876 -8.2187846, 110.9152784 -8.2164333, 110.91312 -8.21254, 110.9087101 -8.2109565, 110.9080429 -8.2089824, 110.9089203 -8.2060823, 110.9053497 -8.19841, 110.9039307 -8.1907291, 110.9017792 -8.1882581, 110.8994751 -8.1871452, 110.9012756 -8.183176, 110.899086 -8.1806697, 110.8988419 -8.1773567, 110.9019089 -8.1703672, 110.8997345 -8.1665382, 110.9028778 -8.1600752, 110.9026337 -8.1534013, 110.9072571 -8.1436615, 110.910202 -8.1344175, 110.9099655 -8.130723, 110.9085464 -8.1281843, 110.9083252 -8.125452, 110.909729 -8.123146, 110.916893 -8.1211176, 110.921179 -8.1178715, 110.924057 -8.1125221, 110.9253235 -8.107111, 110.9274292 -8.1040983, 110.9316101 -8.1014881, 110.9351502 -8.0939359, 110.9391174 -8.0896873, 110.9428024 -8.0875158, 110.9419861 -8.0837774, 110.9439163 -8.0809927, 110.9447937 -8.0771179, 110.9478683 -8.0725221, 110.9515915 -8.0703611, 110.9525909 -8.0678358, 110.9519272 -8.0638427, 110.9532242 -8.0624218, 110.9588089 -8.0632839, 110.9632369 -8.0663918, 110.9672546 -8.0678749, 110.9751282 -8.0733242, 110.9822159 -8.0730934, 110.9851532 -8.0750255, 110.9893112 -8.0794267, 110.9942398 -8.0824174, 110.9977875 -8.0804529, 110.9999084 -8.0805158, 111.0015335 -8.0778665, 111.0040664 -8.0772647, 111.0125275 -8.0771017, 111.0152893 -8.0776062, 111.0181808 -8.0763855, 111.0200272 -8.077898, 111.021759 -8.0769224, 111.025711 -8.080615, 111.0322952 -8.0811186, 111.037056 -8.0800447, 111.0387421 -8.0769415, 111.0408935 -8.0759544, 111.0465088 -8.0757494, 111.0497665 -8.0746393, 111.0526962 -8.0718927, 111.0553818 -8.072462, 111.054985 -8.0697784, 111.0581894 -8.0677051, 111.0642853 -8.0677032, 111.065567 -8.0633134, 111.0719757 -8.063302, 111.069931 -8.0590791, 111.0668182 -8.0560922, 111.0691299 -8.0461082, 111.0671921 -8.0370664, 111.0691605 -8.031845, 111.0714111 -8.0306739, 111.0750732 -8.0250787, 111.0811844 -8.0253038, 111.0885162 -8.0291824, 111.0914294 -8.0291534, 111.0929413 -8.0315389, 111.0917587 -8.0333814, 111.091362 -8.0390663, 111.0904846 -8.0410118, 111.0912552 -8.0465097, 111.0893249 -8.0489778, 111.0905991 -8.0507536, 111.0886841 -8.0600586, 111.0919037 -8.0607261, 111.092865 -8.0636606, 111.0963135 -8.064106, 111.0960464 -8.0611248, 111.1005936 -8.0593767, 111.1062393 -8.0591812, 111.1093521 -8.057558, 111.1135101 -8.0567407, 111.1166992 -8.0589914, 111.1224861 -8.0601911, 111.1241608 -8.0639686, 111.1277084 -8.0639429, 111.1264419 -8.0610494, 111.1271744 -8.0473861, 111.1270675 -8.0430059, 111.1261291 -8.0391121, 111.1268844 -8.0361652, 111.1298447 -8.0327482, 111.1337433 -8.0257196, 111.1361694 -8.0236168, 111.1362534 -8.0182647, 111.1352158 -8.0130968, 111.1304932 -8.0079145, 111.130188 -8.0058536, 111.1321411 -7.9977183, 111.1316147 -7.9956059, 111.1287079 -7.9916825, 111.1283951 -7.9837722, 111.1275482 -7.9834757, 111.1266174 -7.9773626, 111.1250076 -7.9752473, 111.1252467 -7.9719006, 111.1328735 -7.9738865, 111.1361999 -7.971807, 111.1375122 -7.969614, 111.1457977 -7.9671402, 111.1476288 -7.9604811, 111.1461334 -7.957066, 111.1494217 -7.9545884, 111.1488647 -7.9508066, 111.1440125 -7.9445653, 111.1432648 -7.9425816, 111.1447907 -7.9349718, 111.1464767 -7.9315352, 111.1490021 -7.9307632, 111.1502991 -7.9268584, 111.1548767 -7.922502, 111.1585846 -7.9220733, 111.1645355 -7.9240169, 111.1670303 -7.9233994, 111.1689377 -7.9214654, 111.1713867 -7.9221091, 111.1736145 -7.9210729, 111.1781463 -7.9218812, 111.1827087 -7.9187674, 111.1882248 -7.922595, 111.190834 -7.9287762, 111.1934204 -7.9334388, 111.1918716 -7.938281, 111.1928024 -7.9394789, 111.1999206 -7.9397249, 111.2091751 -7.9376196, 111.2131042 -7.9353036, 111.2143707 -7.9280352, 111.2164988 -7.9259878, 111.2233124 -7.9296975, 111.2274017 -7.9338011, 111.2284622 -7.9362568, 111.235733 -7.9446067, 111.240242 -7.947319, 111.2463684 -7.9487776, 111.2564545 -7.9489197, 111.2585373 -7.9484911, 111.2636032 -7.9458866, 111.2686081 -7.9443478, 111.2725448 -7.9398374, 111.273323 -7.9373607)))</t>
  </si>
  <si>
    <t>1332:237</t>
  </si>
  <si>
    <t>ponorogo</t>
  </si>
  <si>
    <t>KABUPATEN PONOROGO</t>
  </si>
  <si>
    <t>MULTIPOLYGON (((111.7521896 -7.8010134, 111.7550735 -7.8026795, 111.7564239 -7.8062577, 111.7600937 -7.8136839, 111.7643585 -7.8174161, 111.7662124 -7.8224568, 111.7688293 -7.8241138, 111.772171 -7.8220667, 111.7733154 -7.8202376, 111.7764816 -7.8202652, 111.7848663 -7.8299684, 111.7857284 -7.833311, 111.7852554 -7.8358678, 111.7824478 -7.8371109, 111.7789917 -7.8420018, 111.7765655 -7.8482813, 111.7730789 -7.8511843, 111.7713852 -7.8560705, 111.773407 -7.8603238, 111.7774658 -7.8627538, 111.7784881 -7.8650045, 111.7775574 -7.8670601, 111.774353 -7.870089, 111.7718124 -7.8771996, 111.7702026 -7.8786673, 111.7695312 -7.8821563, 111.7710571 -7.882853, 111.7711944 -7.8866662, 111.7694549 -7.8865961, 111.7644119 -7.8903255, 111.7611618 -7.891736, 111.7577591 -7.896172, 111.7571106 -7.8985209, 111.7585831 -7.9059781, 111.7552948 -7.908286, 111.7532654 -7.9045958, 111.7544403 -7.9006652, 111.7545395 -7.8969283, 111.7518844 -7.8972501, 111.7498779 -7.8906798, 111.7419128 -7.8883786, 111.7372894 -7.8914966, 111.7346496 -7.892302, 111.7324676 -7.8949451, 111.7290268 -7.8945541, 111.7224731 -7.8953161, 111.7172775 -7.8951368, 111.7128525 -7.8963394, 111.7104797 -7.8945984, 111.707428 -7.8973627, 111.7012481 -7.8962216, 111.6991424 -7.8995895, 111.7020721 -7.9017295, 111.7045822 -7.9062499, 111.7027816 -7.9113111, 111.7000427 -7.9142551, 111.696083 -7.9159846, 111.6924667 -7.9190011, 111.6912918 -7.9215817, 111.69281 -7.9268717, 111.6918182 -7.9309992, 111.6886062 -7.9333152, 111.6831512 -7.9362506, 111.6789627 -7.9406528, 111.6726532 -7.9429144, 111.6700668 -7.9445886, 111.6628265 -7.9433407, 111.6591797 -7.9451775, 111.6561813 -7.9412278, 111.6546936 -7.941132, 111.6527405 -7.9440798, 111.6472626 -7.9507293, 111.6416855 -7.9552731, 111.6377182 -7.9608182, 111.6367187 -7.9642104, 111.6383591 -7.966113, 111.6444244 -7.9682183, 111.6474533 -7.968635, 111.652977 -7.9663924, 111.659935 -7.9686226, 111.6622543 -7.9740338, 111.6608352 -7.9755287, 111.6564102 -7.9757876, 111.6549911 -7.980587, 111.6533813 -7.9833622, 111.6536712 -7.9864449, 111.6557769 -7.9887213, 111.6569815 -7.9926757, 111.6568857 -7.9961098, 111.6557746 -7.9982325, 111.6569824 -8.0031585, 111.6568832 -8.00708, 111.6556091 -8.0093078, 111.6549987 -8.0155115, 111.653305 -8.020481, 111.6506424 -8.0221424, 111.6470413 -8.0212268, 111.6451645 -8.0163116, 111.6456604 -8.0115919, 111.635582 -8.0079374, 111.6336059 -8.0043172, 111.6299743 -8.0036315, 111.6273803 -8.0049762, 111.625 -8.0074624, 111.6201935 -8.0085811, 111.6170896 -8.0080522, 111.6121593 -8.0088624, 111.6067505 -8.0120096, 111.605751 -8.0194406, 111.602005 -8.0182933, 111.5970154 -8.0186719, 111.58918 -8.0206499, 111.5862122 -8.0240163, 111.5817031 -8.0258913, 111.5794678 -8.032113, 111.5776367 -8.0389385, 111.5744476 -8.0398492, 111.5733642 -8.0478258, 111.5684662 -8.0489254, 111.5647201 -8.0480537, 111.5640182 -8.0494823, 111.5572281 -8.0499277, 111.556488 -8.0537757, 111.5542221 -8.055973, 111.5506057 -8.05655, 111.544487 -8.0547237, 111.5428467 -8.0569419, 111.5388107 -8.056878, 111.5372162 -8.0587072, 111.5340729 -8.0600462, 111.5332489 -8.0615987, 111.5372543 -8.0647659, 111.5412826 -8.066843, 111.5422974 -8.0701036, 111.5343628 -8.0746774, 111.5284652 -8.0790157, 111.5267868 -8.0823097, 111.5275574 -8.0902109, 111.5256882 -8.0923986, 111.5282592 -8.099142, 111.5270996 -8.1041603, 111.5219269 -8.1088838, 111.5192794 -8.1100092, 111.5135422 -8.1088018, 111.5112152 -8.1075, 111.506218 -8.1066303, 111.5051651 -8.1096095, 111.5064392 -8.1127758, 111.5025329 -8.1133098, 111.5006637 -8.109807, 111.4929351 -8.1095342, 111.4897232 -8.108056, 111.4830933 -8.1084613, 111.4825134 -8.1142196, 111.4802551 -8.11518, 111.4793548 -8.1175775, 111.4815826 -8.1222992, 111.4830246 -8.1228036, 111.4830398 -8.1258859, 111.4796448 -8.1280479, 111.478569 -8.1303434, 111.4786529 -8.1372985, 111.4762268 -8.1397438, 111.4762344 -8.1418771, 111.4730072 -8.143116, 111.4732895 -8.1485862, 111.4747772 -8.150465, 111.4737778 -8.153141, 111.4746475 -8.1560935, 111.473587 -8.1578922, 111.4757309 -8.1638574, 111.4759674 -8.1694383, 111.4753646 -8.1710882, 111.4702606 -8.1740579, 111.4653702 -8.1750297, 111.4630508 -8.174015, 111.4597931 -8.1695747, 111.4552307 -8.1675091, 111.4504165 -8.1687316, 111.4496383 -8.1669359, 111.446579 -8.1667718, 111.438324 -8.1648607, 111.4346161 -8.1673078, 111.4339904 -8.1689367, 111.4311142 -8.1703872, 111.4277496 -8.1708879, 111.4248047 -8.1703415, 111.4203644 -8.1700496, 111.4173203 -8.1689958, 111.4156646 -8.1718101, 111.410469 -8.170948, 111.4054631 -8.1726022, 111.4038009 -8.1717062, 111.4006958 -8.1678905, 111.39785 -8.1664552, 111.3971176 -8.1648607, 111.3935013 -8.1633978, 111.3932419 -8.1594505, 111.3886185 -8.1591453, 111.3835373 -8.1604137, 111.3820328 -8.164202, 111.3778152 -8.1599636, 111.3800125 -8.1550941, 111.3796158 -8.1502952, 111.3807831 -8.1480979, 111.379776 -8.1451835, 111.3807754 -8.1436166, 111.378746 -8.140934, 111.3800659 -8.1373882, 111.37854 -8.1355457, 111.3759918 -8.135107, 111.3733597 -8.1324978, 111.3686523 -8.1291971, 111.3679047 -8.1236953, 111.3624954 -8.1212234, 111.3614654 -8.1189441, 111.3558731 -8.1207323, 111.3553467 -8.1170311, 111.3532333 -8.1169872, 111.3484878 -8.1152124, 111.3470306 -8.1134548, 111.3475265 -8.1074504, 111.3511076 -8.1056286, 111.3543091 -8.1087494, 111.359787 -8.1069974, 111.3596725 -8.1035661, 111.3581009 -8.1015482, 111.3582916 -8.0994472, 111.3545456 -8.094675, 111.3524246 -8.0933733, 111.3541565 -8.0891666, 111.3544769 -8.0844535, 111.3521729 -8.0832338, 111.3543396 -8.080985, 111.3547973 -8.0772972, 111.3496628 -8.0750455, 111.3471985 -8.0727367, 111.3463364 -8.0662412, 111.3480453 -8.065485, 111.3533249 -8.0592489, 111.3535156 -8.0534477, 111.3527832 -8.0519666, 111.353775 -8.0491609, 111.3589477 -8.0463523, 111.3589172 -8.0441761, 111.3609695 -8.040163, 111.3625564 -8.039463, 111.3647003 -8.0344496, 111.3665619 -8.0336551, 111.3668365 -8.0307626, 111.3643493 -8.0289077, 111.3621368 -8.0297937, 111.3563843 -8.0255136, 111.354515 -8.0254659, 111.3503113 -8.0211963, 111.3488372 -8.0163325, 111.3511734 -8.0054006, 111.3531112 -8.002737, 111.3561249 -8.0002651, 111.3555984 -7.9950542, 111.3553695 -7.984128, 111.3512954 -7.9776492, 111.3475869 -7.9770697, 111.3456151 -7.975598, 111.3406887 -7.9757074, 111.3393369 -7.9723556, 111.3369029 -7.9720447, 111.3355698 -7.9701594, 111.3312692 -7.9676994, 111.3275396 -7.9681584, 111.3260248 -7.9660549, 111.325352 -7.9606182, 111.3264906 -7.9552241, 111.3247223 -7.9537873, 111.3226394 -7.9497766, 111.3221059 -7.9444085, 111.3176182 -7.940775, 111.3164333 -7.9364534, 111.3138656 -7.9349599, 111.3085403 -7.9355115, 111.3051986 -7.9369583, 111.3012619 -7.9399652, 111.2983246 -7.9410262, 111.2875366 -7.9391441, 111.2819748 -7.9388933, 111.273323 -7.9373607, 111.2745971 -7.9323101, 111.2730713 -7.925764, 111.274971 -7.921946, 111.2796936 -7.9177518, 111.280777 -7.9149146, 111.2851928 -7.9085954, 111.2881484 -7.90559, 111.2875519 -7.9039459, 111.2900009 -7.8944587, 111.2926483 -7.8879709, 111.2950744 -7.8842935, 111.2971802 -7.882555, 111.2994919 -7.8779611, 111.2976608 -7.8750004, 111.2966537 -7.8703985, 111.2977905 -7.8620271, 111.299675 -7.859858, 111.3084946 -7.8583936, 111.3127746 -7.8559551, 111.3162842 -7.8561096, 111.3193054 -7.8543682, 111.3179397 -7.8505425, 111.3184967 -7.8478751, 111.3151474 -7.8454313, 111.3144302 -7.8431377, 111.3057861 -7.8410663, 111.3050842 -7.8388228, 111.3055878 -7.8347439, 111.3038254 -7.8312797, 111.3069076 -7.8241729, 111.3059082 -7.8203759, 111.3039093 -7.8178911, 111.3043976 -7.813868, 111.3015518 -7.8122859, 111.2994537 -7.8070588, 111.2987442 -7.8014984, 111.2959289 -7.8002338, 111.2950439 -7.7983574, 111.2899246 -7.794013, 111.2907518 -7.7932347, 111.2961121 -7.7942057, 111.3009567 -7.7971234, 111.3054123 -7.7969198, 111.3085022 -7.7951198, 111.312305 -7.794102, 111.3148316 -7.7922176, 111.3186433 -7.7864021, 111.32042 -7.78778, 111.32432 -7.78733, 111.3277319 -7.7888033, 111.3297747 -7.7873599, 111.3343614 -7.7878535, 111.3379059 -7.7892261, 111.3419647 -7.7836804, 111.3483429 -7.7836847, 111.3492889 -7.7831635, 111.364212 -7.7839952, 111.3780212 -7.7820678, 111.3871231 -7.7812419, 111.4021301 -7.7784133, 111.4065781 -7.7788415, 111.4176331 -7.7768631, 111.4315033 -7.7758541, 111.4350815 -7.7764773, 111.442688 -7.7791586, 111.4498834 -7.7789513, 111.4507065 -7.7812294, 111.4557495 -7.7838568, 111.4581451 -7.7787437, 111.4604568 -7.7796702, 111.4664612 -7.7770786, 111.4714508 -7.7779474, 111.47435 -7.7794633, 111.4756 -7.7828352, 111.4780992 -7.7833996, 111.479826 -7.7852015, 111.4891344 -7.7888171, 111.494282 -7.7889403, 111.4957224 -7.7904227, 111.4963608 -7.7934622, 111.498272 -7.7954314, 111.5017471 -7.7954726, 111.5054092 -7.7966709, 111.5086212 -7.799405, 111.5118561 -7.7986235, 111.5181121 -7.8002767, 111.5197525 -7.7991332, 111.5230026 -7.7996254, 111.5237045 -7.8016824, 111.5273666 -7.8020796, 111.5293045 -7.8033108, 111.5329208 -7.8037543, 111.5373243 -7.8025709, 111.5395787 -7.8036914, 111.5473506 -7.8030636, 111.5507278 -7.8045577, 111.5502624 -7.799684, 111.5543289 -7.7991914, 111.5576782 -7.7999062, 111.5583115 -7.8017802, 111.5628433 -7.80132, 111.5700149 -7.8020873, 111.5719375 -7.8046374, 111.5769424 -7.8045635, 111.5801239 -7.8020443, 111.5858459 -7.7993617, 111.5893707 -7.7963156, 111.5920333 -7.7954525, 111.5933761 -7.7905378, 111.6000366 -7.7867016, 111.6010005 -7.7815718, 111.6103939 -7.7814626, 111.612236 -7.779714, 111.6194534 -7.7802386, 111.6234207 -7.7771253, 111.6271972 -7.7771463, 111.6281204 -7.7759099, 111.6371094 -7.7746392, 111.6415634 -7.7708358, 111.6527481 -7.772952, 111.6582412 -7.7670354, 111.6614075 -7.7669439, 111.6691131 -7.7690358, 111.6745987 -7.7727923, 111.6778946 -7.7744398, 111.678566 -7.776772, 111.6763611 -7.7796463, 111.6751632 -7.7827181, 111.6761093 -7.78445, 111.6821975 -7.7872648, 111.6868057 -7.7902564, 111.6906128 -7.7913603, 111.6932296 -7.7978291, 111.6954956 -7.8012309, 111.6947708 -7.8046984, 111.6931534 -7.8080715, 111.7002029 -7.8120818, 111.7036819 -7.8132386, 111.7105026 -7.814084, 111.7193679 -7.8137163, 111.7226181 -7.8125433, 111.7267074 -7.8057613, 111.7328109 -7.8012661, 111.7366409 -7.8022832, 111.7402725 -7.8022403, 111.7455139 -7.8036408, 111.7495193 -7.8035211, 111.7521896 -7.8010134)))</t>
  </si>
  <si>
    <t>1332:238</t>
  </si>
  <si>
    <t>trenggalek</t>
  </si>
  <si>
    <t>KABUPATEN TRENGGALEK</t>
  </si>
  <si>
    <t>MULTIPOLYGON (((111.6508255 -8.3764552, 111.6519546 -8.3788223, 111.6519699 -8.3826093, 111.64991 -8.3830365, 111.6495056 -8.3764038, 111.6508255 -8.3764552)), ((111.7552948 -7.908286, 111.7546234 -7.9104347, 111.7561264 -7.9123797, 111.7549515 -7.9141225, 111.7566452 -7.9168548, 111.7590103 -7.9178118, 111.7594299 -7.9224972, 111.7612304 -7.9228968, 111.7595977 -7.9261913, 111.756073 -7.9284567, 111.7529373 -7.9284672, 111.7509155 -7.9261035, 111.7497329 -7.9227933, 111.746849 -7.920998, 111.7436066 -7.9233684, 111.7413177 -7.9238099, 111.739418 -7.9260659, 111.7382431 -7.9306673, 111.7384491 -7.9388665, 111.7404327 -7.9431261, 111.7393799 -7.9466733, 111.7430038 -7.9532413, 111.7411575 -7.9568438, 111.7381744 -7.9590492, 111.7394714 -7.9614171, 111.7402725 -7.9667906, 111.7428741 -7.9706649, 111.7483062 -7.9699148, 111.752594 -7.9750623, 111.7533493 -7.9795918, 111.7590103 -7.9837918, 111.7604599 -7.9878439, 111.7604675 -7.9926905, 111.756546 -7.9967016, 111.7537689 -8.0024881, 111.7544937 -8.0092534, 111.7545166 -8.0142068, 111.7557678 -8.0154628, 111.7553329 -8.0193023, 111.755783 -8.0240878, 111.7540512 -8.0299281, 111.7549362 -8.0313052, 111.7578659 -8.0315236, 111.7598419 -8.0331458, 111.7626953 -8.0336666, 111.7676467 -8.037261, 111.7702865 -8.041439, 111.774414 -8.0397348, 111.7767486 -8.0376672, 111.7802124 -8.0392312, 111.7827377 -8.0425185, 111.7837677 -8.0458049, 111.7865829 -8.0473584, 111.787941 -8.0512189, 111.7896728 -8.0523662, 111.7903595 -8.0569028, 111.7926559 -8.060564, 111.7964554 -8.0618362, 111.7977371 -8.0674466, 111.8082199 -8.0744714, 111.8096542 -8.0757808, 111.809433 -8.0786189, 111.8112564 -8.0840215, 111.8141632 -8.0885343, 111.819107 -8.0896205, 111.8209 -8.0884418, 111.8250046 -8.0902957, 111.8306732 -8.0918922, 111.8356552 -8.0946865, 111.8372497 -8.0912217, 111.8391113 -8.0934972, 111.8438339 -8.0963077, 111.8425979 -8.1038541, 111.8469314 -8.1064176, 111.8464431 -8.1106366, 111.8440551 -8.1099958, 111.8423767 -8.1117486, 111.8407058 -8.1195525, 111.8383636 -8.1228284, 111.8324279 -8.1284398, 111.8245544 -8.1320819, 111.8237228 -8.1337642, 111.8193817 -8.1327237, 111.8176796 -8.1368784, 111.8146917 -8.1371991, 111.8099176 -8.1362214, 111.8084854 -8.1371112, 111.794815 -8.1376418, 111.7881317 -8.1371097, 111.7859192 -8.138339, 111.7812957 -8.1380329, 111.7710418 -8.1380319, 111.7709808 -8.1394042, 111.766777 -8.139779, 111.760765 -8.1412458, 111.7531738 -8.1467599, 111.75 -8.145997, 111.7479324 -8.144083, 111.7460785 -8.139019, 111.7421491 -8.1387508, 111.7361371 -8.1427477, 111.7336118 -8.142205, 111.7330322 -8.1450891, 111.7313614 -8.1464681, 111.7285232 -8.1534223, 111.7262039 -8.1541871, 111.7220688 -8.1592492, 111.7212372 -8.1644954, 111.7185593 -8.1695899, 111.7165146 -8.175292, 111.7114486 -8.1790819, 111.7141571 -8.1828718, 111.7192611 -8.1871843, 111.7164764 -8.1898679, 111.7181015 -8.1918811, 111.7228317 -8.1934623, 111.7235412 -8.1974944, 111.722084 -8.2000818, 111.7282943 -8.2003631, 111.7271881 -8.2037877, 111.7287445 -8.2077397, 111.7322464 -8.2084169, 111.7336959 -8.2105254, 111.7344436 -8.2148771, 111.7332992 -8.2189388, 111.7319107 -8.2194442, 111.731987 -8.2235641, 111.7330017 -8.2261676, 111.7319488 -8.2316083, 111.7330932 -8.2339401, 111.7316207 -8.2388887, 111.7300873 -8.2405099, 111.7273788 -8.2408628, 111.7295151 -8.2462119, 111.7310562 -8.2467975, 111.7335434 -8.2525882, 111.7360916 -8.2538862, 111.7375107 -8.2530889, 111.741539 -8.2536506, 111.7434997 -8.2583389, 111.7458954 -8.2589788, 111.7464599 -8.2611817, 111.7458572 -8.2653646, 111.7481918 -8.2695579, 111.7491226 -8.2758178, 111.7488556 -8.2813834, 111.7518692 -8.2843541, 111.7553558 -8.2858104, 111.7588348 -8.2902011, 111.7711487 -8.2901315, 111.7740488 -8.2890994, 111.77647 -8.29083, 111.77557 -8.29337, 111.77361 -8.29424, 111.77048 -8.29259, 111.76832 -8.29475, 111.77505 -8.30559, 111.77599 -8.30821, 111.77155 -8.30789, 111.76891 -8.3103, 111.7702 -8.31249, 111.76885 -8.31429, 111.77026 -8.31884, 111.77393 -8.31944, 111.78092 -8.32562, 111.77657 -8.32562, 111.77537 -8.32663, 111.77 -8.3284, 111.76862 -8.33018, 111.76592 -8.33098, 111.7634 -8.33387, 111.7606 -8.33548, 111.75774 -8.33497, 111.7564 -8.33817, 111.75365 -8.34008, 111.74878 -8.34062, 111.74712 -8.33492, 111.74226 -8.33319, 111.73995 -8.33152, 111.74043 -8.32697, 111.74152 -8.32626, 111.74148 -8.32226, 111.7431 -8.32173, 111.74539 -8.31678, 111.74847 -8.31316, 111.74848 -8.30967, 111.74543 -8.30492, 111.73999 -8.29949, 111.73745 -8.29623, 111.73555 -8.29769, 111.73477 -8.29178, 111.72984 -8.28793, 111.72475 -8.28712, 111.71958 -8.28826, 111.71299 -8.29112, 111.71011 -8.29456, 111.7082 -8.29794, 111.70716 -8.30343, 111.70969 -8.30424, 111.71317 -8.3079, 111.71543 -8.31492, 111.71297 -8.32268, 111.70958 -8.32227, 111.70279 -8.32251, 111.70143 -8.32469, 111.69569 -8.32219, 111.69311 -8.32399, 111.69118 -8.32666, 111.68938 -8.33085, 111.68932 -8.33724, 111.69315 -8.33809, 111.69377 -8.34054, 111.69861 -8.34542, 111.70087 -8.34401, 111.70352 -8.34399, 111.70395 -8.34615, 111.70794 -8.35052, 111.71118 -8.35185, 111.71346 -8.35165, 111.71534 -8.35578, 111.71518 -8.35852, 111.71843 -8.36324, 111.72374 -8.36827, 111.7201 -8.37047, 111.71452 -8.37255, 111.70995 -8.36724, 111.70808 -8.36969, 111.70334 -8.3681, 111.70378 -8.37404, 111.70081 -8.37738, 111.70004 -8.38058, 111.69653 -8.37903, 111.69334 -8.37526, 111.69258 -8.37024, 111.68749 -8.36788, 111.68552 -8.36845, 111.68507 -8.3724, 111.68327 -8.37474, 111.68085 -8.37308, 111.67513 -8.37177, 111.67007 -8.36712, 111.67012 -8.36254, 111.66745 -8.3562, 111.66459 -8.35543, 111.66096 -8.35714, 111.6575 -8.35729, 111.65553 -8.36154, 111.65618 -8.36467, 111.65171 -8.36634, 111.65096 -8.36269, 111.6497 -8.362, 111.65018 -8.35875, 111.6472 -8.35197, 111.64332 -8.35049, 111.64098 -8.35113, 111.63686 -8.34844, 111.63369 -8.34827, 111.63068 -8.35224, 111.6284 -8.35237, 111.62655 -8.3509, 111.62477 -8.34755, 111.6272 -8.34725, 111.62883 -8.34458, 111.63261 -8.34343, 111.6339 -8.34161, 111.63239 -8.33686, 111.62694 -8.33512, 111.62893 -8.33112, 111.62767 -8.32909, 111.62801 -8.32493, 111.62282 -8.32188, 111.62096 -8.32312, 111.61697 -8.32048, 111.61196 -8.3216, 111.61237 -8.32338, 111.61053 -8.32617, 111.60847 -8.3268, 111.60731 -8.33085, 111.61114 -8.33512, 111.60769 -8.33877, 111.60523 -8.33973, 111.60269 -8.33342, 111.60317 -8.33067, 111.6014 -8.32895, 111.60268 -8.32497, 111.60074 -8.32326, 111.5962 -8.32215, 111.59396 -8.32321, 111.59319 -8.32565, 111.59008 -8.32608, 111.58759 -8.32928, 111.59018 -8.33118, 111.58728 -8.33502, 111.57915 -8.33033, 111.57656 -8.32959, 111.5748 -8.33333, 111.57044 -8.33411, 111.57058 -8.33135, 111.56788 -8.32791, 111.56841 -8.32579, 111.57121 -8.32593, 111.57099 -8.32204, 111.57307 -8.31872, 111.5723 -8.3166, 111.56826 -8.31214, 111.5612 -8.3081, 111.55175 -8.3064, 111.54633 -8.30804, 111.54715 -8.31146, 111.54588 -8.31278, 111.53733 -8.31402, 111.53609 -8.31676, 111.53379 -8.31521, 111.53131 -8.31768, 111.53073 -8.32219, 111.53536 -8.32403, 111.53799 -8.32691, 111.53718 -8.32824, 111.53288 -8.32966, 111.53374 -8.33304, 111.52919 -8.33066, 111.52676 -8.33197, 111.51939 -8.33204, 111.51775 -8.3338, 111.51421 -8.33378, 111.51191 -8.33175, 111.50951 -8.3267, 111.5055 -8.32458, 111.50286 -8.32229, 111.50074 -8.32371, 111.49651 -8.32405, 111.4952 -8.32172, 111.49643 -8.31918, 111.49452 -8.31534, 111.48985 -8.3141, 111.48744 -8.31734, 111.48447 -8.31916, 111.48167 -8.31945, 111.48147 -8.31446, 111.48296 -8.31193, 111.48324 -8.30913, 111.47842 -8.30605, 111.47417 -8.30935, 111.47147 -8.31388, 111.46945 -8.31373, 111.46725 -8.31718, 111.4669 -8.31924, 111.46388 -8.32261, 111.46187 -8.32154, 111.46139 -8.31861, 111.45789 -8.31872, 111.45581 -8.31702, 111.45782 -8.3107, 111.45435 -8.30926, 111.44934 -8.30896, 111.44947 -8.30646, 111.44564 -8.30418, 111.44495 -8.30249, 111.44667 -8.29894, 111.44943 -8.29739, 111.44886 -8.29589, 111.44582 -8.2959, 111.44489 -8.29393, 111.45047 -8.28927, 111.45305 -8.28959, 111.45357 -8.2853, 111.45062 -8.28487, 111.45065 -8.28171, 111.45225 -8.27905, 111.45395 -8.27857, 111.45019 -8.27173, 111.44521 -8.26778, 111.44151 -8.26706, 111.43767 -8.26325, 111.43132 -8.25968, 111.42619 -8.25865, 111.42221 -8.25887, 111.42243 -8.26128, 111.41985 -8.26118, 111.41775 -8.26526, 111.41566 -8.26726, 111.41566 -8.27642, 111.41019 -8.27854, 111.40752 -8.27347, 111.40427 -8.273, 111.4037036 -8.2708206, 111.4034805 -8.2670545, 111.405693 -8.263442, 111.4063949 -8.2583761, 111.4043884 -8.2534189, 111.4014969 -8.2509269, 111.3988724 -8.2442226, 111.3980713 -8.2408857, 111.3934555 -8.2373685, 111.3909515 -8.2336759, 111.3932266 -8.2318878, 111.3934708 -8.230031, 111.3968277 -8.2282371, 111.4006881 -8.2271232, 111.4017639 -8.2238731, 111.400383 -8.2208948, 111.404541 -8.2197017, 111.408638 -8.2130832, 111.4072189 -8.2101087, 111.4042587 -8.2081375, 111.4031448 -8.2007885, 111.4007421 -8.1952956, 111.4024179 -8.1905777, 111.408803 -8.1928449, 111.415283 -8.1901283, 111.4184168 -8.1904625, 111.4227752 -8.1885738, 111.4233017 -8.1857423, 111.4254379 -8.1837368, 111.4251175 -8.1795797, 111.4265594 -8.1753749, 111.4248047 -8.1703415, 111.4277496 -8.1708879, 111.4311142 -8.1703872, 111.4339904 -8.1689367, 111.4346161 -8.1673078, 111.438324 -8.1648607, 111.446579 -8.1667718, 111.4496383 -8.1669359, 111.4504165 -8.1687316, 111.4552307 -8.1675091, 111.4597931 -8.1695747, 111.4630508 -8.174015, 111.4653702 -8.1750297, 111.4702606 -8.1740579, 111.4753646 -8.1710882, 111.4759674 -8.1694383, 111.4757309 -8.1638574, 111.473587 -8.1578922, 111.4746475 -8.1560935, 111.4737778 -8.153141, 111.4747772 -8.150465, 111.4732895 -8.1485862, 111.4730072 -8.143116, 111.4762344 -8.1418771, 111.4762268 -8.1397438, 111.4786529 -8.1372985, 111.478569 -8.1303434, 111.4796448 -8.1280479, 111.4830398 -8.1258859, 111.4830246 -8.1228036, 111.4815826 -8.1222992, 111.4793548 -8.1175775, 111.4802551 -8.11518, 111.4825134 -8.1142196, 111.4830933 -8.1084613, 111.4897232 -8.108056, 111.4929351 -8.1095342, 111.5006637 -8.109807, 111.5025329 -8.1133098, 111.5064392 -8.1127758, 111.5051651 -8.1096095, 111.506218 -8.1066303, 111.5112152 -8.1075, 111.5135422 -8.1088018, 111.5192794 -8.1100092, 111.5219269 -8.1088838, 111.5270996 -8.1041603, 111.5282592 -8.099142, 111.5256882 -8.0923986, 111.5275574 -8.0902109, 111.5267868 -8.0823097, 111.5284652 -8.0790157, 111.5343628 -8.0746774, 111.5422974 -8.0701036, 111.5412826 -8.066843, 111.5372543 -8.0647659, 111.5332489 -8.0615987, 111.5340729 -8.0600462, 111.5372162 -8.0587072, 111.5388107 -8.056878, 111.5428467 -8.0569419, 111.544487 -8.0547237, 111.5506057 -8.05655, 111.5542221 -8.055973, 111.556488 -8.0537757, 111.5572281 -8.0499277, 111.5640182 -8.0494823, 111.5647201 -8.0480537, 111.5684662 -8.0489254, 111.5733642 -8.0478258, 111.5744476 -8.0398492, 111.5776367 -8.0389385, 111.5794678 -8.032113, 111.5817031 -8.0258913, 111.5862122 -8.0240163, 111.58918 -8.0206499, 111.5970154 -8.0186719, 111.602005 -8.0182933, 111.605751 -8.0194406, 111.6067505 -8.0120096, 111.6121593 -8.0088624, 111.6170896 -8.0080522, 111.6201935 -8.0085811, 111.625 -8.0074624, 111.6273803 -8.0049762, 111.6299743 -8.0036315, 111.6336059 -8.0043172, 111.635582 -8.0079374, 111.6456604 -8.0115919, 111.6451645 -8.0163116, 111.6470413 -8.0212268, 111.6506424 -8.0221424, 111.653305 -8.020481, 111.6549987 -8.0155115, 111.6556091 -8.0093078, 111.6568832 -8.00708, 111.6569824 -8.0031585, 111.6557746 -7.9982325, 111.6568857 -7.9961098, 111.6569815 -7.9926757, 111.6557769 -7.9887213, 111.6536712 -7.9864449, 111.6533813 -7.9833622, 111.6549911 -7.980587, 111.6564102 -7.9757876, 111.6608352 -7.9755287, 111.6622543 -7.9740338, 111.659935 -7.9686226, 111.652977 -7.9663924, 111.6474533 -7.968635, 111.6444244 -7.9682183, 111.6383591 -7.966113, 111.6367187 -7.9642104, 111.6377182 -7.9608182, 111.6416855 -7.9552731, 111.6472626 -7.9507293, 111.6527405 -7.9440798, 111.6546936 -7.941132, 111.6561813 -7.9412278, 111.6591797 -7.9451775, 111.6628265 -7.9433407, 111.6700668 -7.9445886, 111.6726532 -7.9429144, 111.6789627 -7.9406528, 111.6831512 -7.9362506, 111.6886062 -7.9333152, 111.6918182 -7.9309992, 111.69281 -7.9268717, 111.6912918 -7.9215817, 111.6924667 -7.9190011, 111.696083 -7.9159846, 111.7000427 -7.9142551, 111.7027816 -7.9113111, 111.7045822 -7.9062499, 111.7020721 -7.9017295, 111.6991424 -7.8995895, 111.7012481 -7.8962216, 111.707428 -7.8973627, 111.7104797 -7.8945984, 111.7128525 -7.8963394, 111.7172775 -7.8951368, 111.7224731 -7.8953161, 111.7290268 -7.8945541, 111.7324676 -7.8949451, 111.7346496 -7.892302, 111.7372894 -7.8914966, 111.7419128 -7.8883786, 111.7498779 -7.8906798, 111.7518844 -7.8972501, 111.7545395 -7.8969283, 111.7544403 -7.9006652, 111.7532654 -7.9045958, 111.7552948 -7.908286)))</t>
  </si>
  <si>
    <t>1332:239</t>
  </si>
  <si>
    <t>tulungagung</t>
  </si>
  <si>
    <t>KABUPATEN TULUNGAGUNG</t>
  </si>
  <si>
    <t>MULTIPOLYGON (((111.799202 -7.8365673, 111.7991101 -7.8384765, 111.7970807 -7.842471, 111.7971723 -7.8478978, 111.7993009 -7.8504251, 111.7994916 -7.8531922, 111.801994 -7.8562859, 111.8027112 -7.8656663, 111.8056256 -7.8654431, 111.8103711 -7.8664263, 111.8116986 -7.8686431, 111.8138349 -7.8691166, 111.8168408 -7.8720487, 111.8195798 -7.8718108, 111.8215939 -7.8736657, 111.8252789 -7.8747471, 111.8303754 -7.8774341, 111.8374631 -7.8836683, 111.8383023 -7.8860081, 111.8410947 -7.8891571, 111.8446576 -7.8915604, 111.8512494 -7.9008549, 111.8546368 -7.903272, 111.8630292 -7.9076575, 111.8628921 -7.9107022, 111.8691174 -7.9178325, 111.8722607 -7.9230727, 111.8744735 -7.9280528, 111.8765793 -7.9300727, 111.8787913 -7.9346261, 111.8788141 -7.9376048, 111.8802337 -7.9429254, 111.8820262 -7.9438141, 111.882843 -7.9471816, 111.8866882 -7.9484858, 111.8918075 -7.9527311, 111.8961258 -7.9521736, 111.9013824 -7.9562697, 111.9071579 -7.9576997, 111.9092483 -7.9572104, 111.9132614 -7.9587721, 111.9168319 -7.9611453, 111.9180981 -7.956447, 111.9213635 -7.9564164, 111.9252777 -7.960389, 111.9290987 -7.9625102, 111.9312207 -7.9622997, 111.9334866 -7.9584353, 111.9362179 -7.9564188, 111.9421307 -7.955757, 111.9437563 -7.9533529, 111.9458002 -7.955995, 111.9465939 -7.9608882, 111.9442593 -7.9644511, 111.9469985 -7.9666527, 111.9470669 -7.9711102, 111.9502942 -7.9746841, 111.9510956 -7.9806255, 111.9530179 -7.9827402, 111.9537277 -7.9881038, 111.9556424 -7.9898665, 111.9570549 -7.997469, 111.9565124 -8.0015191, 111.9580536 -8.0059556, 111.9567871 -8.0090178, 111.9621353 -8.0115842, 111.96212 -8.0139712, 111.9640197 -8.0158538, 111.9650726 -8.019864, 111.9681579 -8.0227602, 111.9682617 -8.0252265, 111.9703216 -8.02812, 111.9715652 -8.0358352, 111.9748687 -8.0443534, 111.9774093 -8.0440282, 111.979721 -8.0477342, 111.9879226 -8.0497369, 111.9891156 -8.0546442, 111.9946285 -8.0593285, 111.9931183 -8.0655326, 111.9933607 -8.0735143, 111.9911849 -8.0781564, 111.9942092 -8.0866565, 111.996231 -8.0908488, 112.0013198 -8.0947627, 112.0030746 -8.0954408, 112.0112228 -8.0963306, 112.0153427 -8.0975341, 112.0250168 -8.0983438, 112.0326385 -8.1001443, 112.0370102 -8.1020354, 112.0397353 -8.1049034, 112.0451507 -8.1085271, 112.0496703 -8.1096105, 112.0561129 -8.1099477, 112.059021 -8.1110696, 112.0627594 -8.1105289, 112.0681686 -8.1121825, 112.0703125 -8.1160439, 112.0748486 -8.1180692, 112.0804519 -8.1192006, 112.0820939 -8.1188846, 112.0859222 -8.1136521, 112.0911712 -8.1106814, 112.094788 -8.1105548, 112.1023025 -8.1151246, 112.1109389 -8.1187982, 112.1167207 -8.1238378, 112.121049 -8.1249775, 112.119873 -8.1273459, 112.1191101 -8.137906, 112.1173248 -8.1436166, 112.1168518 -8.1498355, 112.117157 -8.1539325, 112.116539 -8.1576146, 112.114685 -8.1588267, 112.1110611 -8.1579932, 112.1048965 -8.1580886, 112.1025085 -8.1596803, 112.099945 -8.1640271, 112.0970764 -8.1672524, 112.0969467 -8.1699237, 112.0939709 -8.1736154, 112.0890502 -8.1733359, 112.0845489 -8.1780862, 112.0844803 -8.1810359, 112.0816726 -8.1828288, 112.0800247 -8.1864089, 112.0785827 -8.1875171, 112.075908 -8.1868591, 112.0714416 -8.1874331, 112.0661087 -8.1864614, 112.0636596 -8.1847486, 112.0594635 -8.1842002, 112.0399627 -8.1743345, 112.0364608 -8.1718244, 112.035759 -8.1695317, 112.0323715 -8.1698951, 112.0302276 -8.1681498, 112.0286255 -8.1690177, 112.0294952 -8.1784486, 112.0290985 -8.1814384, 112.0270996 -8.184596, 112.0241928 -8.1857156, 112.0243148 -8.1889009, 112.0229721 -8.1932773, 112.0261001 -8.1956595, 112.0263748 -8.1990193, 112.0278473 -8.2019805, 112.0262832 -8.2031516, 112.0249023 -8.2092151, 112.0257415 -8.2105721, 112.0256576 -8.2145099, 112.023262 -8.2216281, 112.0239181 -8.2252673, 112.021965 -8.2268542, 112.0226669 -8.2287854, 112.0254669 -8.2291287, 112.0226516 -8.2442588, 112.0251312 -8.2480115, 112.0251007 -8.2525586, 112.0262612 -8.2571434, 112.0282593 -8.2589291, 112.0291671 -8.2618493, 112.030632 -8.2626819, 112.0294426 -8.2657768, 112.0297164 -8.2709464, 112.0237968 -8.2811039, 112.0243544 -8.286929, 112.0277601 -8.2910619, 112.0322418 -8.2948855, 112.0315271 -8.3028253, 112.0319519 -8.305065, 112.0311977 -8.3088462, 112.0297088 -8.3093833, 112.0281319 -8.3126018, 112.02531 -8.31104, 112.02459 -8.30856, 112.02018 -8.30396, 112.01564 -8.30227, 112.0138 -8.30362, 112.00956 -8.30319, 112.0091 -8.30107, 112.00628 -8.29956, 112.00198 -8.29863, 111.99768 -8.2988, 111.99318 -8.29717, 111.98933 -8.29384, 111.98495 -8.29147, 111.98083 -8.28581, 111.978 -8.28395, 111.96738 -8.28008, 111.96148 -8.27955, 111.95026 -8.27761, 111.94759 -8.27764, 111.94135 -8.28028, 111.93756 -8.28455, 111.93576 -8.29029, 111.93636 -8.29317, 111.94285 -8.29399, 111.94178 -8.30044, 111.93777 -8.30645, 111.93519 -8.30753, 111.93391 -8.30609, 111.92499 -8.30447, 111.92204 -8.30149, 111.91936 -8.30133, 111.91518 -8.29765, 111.91119 -8.29734, 111.90923 -8.30078, 111.90575 -8.30338, 111.90261 -8.30176, 111.89921 -8.30453, 111.89861 -8.30064, 111.89098 -8.29829, 111.88531 -8.29318, 111.87891 -8.29086, 111.87632 -8.29109, 111.87339 -8.28924, 111.87323 -8.28473, 111.8689 -8.28423, 111.86803 -8.28043, 111.86824 -8.27725, 111.86617 -8.27493, 111.8628 -8.27517, 111.86311 -8.27071, 111.85851 -8.26901, 111.8571 -8.27008, 111.85227 -8.2691, 111.84912 -8.26584, 111.8484 -8.26408, 111.84525 -8.26319, 111.84125 -8.26408, 111.84157 -8.26191, 111.83908 -8.25895, 111.83811 -8.2612, 111.83598 -8.26156, 111.83524 -8.26417, 111.83871 -8.26519, 111.84046 -8.26778, 111.84166 -8.2719, 111.83962 -8.27503, 111.84139 -8.27613, 111.84145 -8.28026, 111.84026 -8.28172, 111.83616 -8.28105, 111.83237 -8.2813, 111.83167 -8.27788, 111.82902 -8.27796, 111.82849 -8.27379, 111.82439 -8.27236, 111.82181 -8.27053, 111.81827 -8.27111, 111.81801 -8.27314, 111.81429 -8.27262, 111.81413 -8.2688, 111.81077 -8.26762, 111.80839 -8.26465, 111.80573 -8.26702, 111.80194 -8.26638, 111.80341 -8.2637, 111.80297 -8.26185, 111.80034 -8.25825, 111.79502 -8.25583, 111.78883 -8.25621, 111.78553 -8.25705, 111.7767 -8.25666, 111.77239 -8.26055, 111.77031 -8.26536, 111.77005 -8.27029, 111.77074 -8.27145, 111.77503 -8.2736, 111.77757 -8.27409, 111.77864 -8.27602, 111.77843 -8.27894, 111.77602 -8.27881, 111.77415 -8.2812, 111.77411 -8.28305, 111.76894 -8.28634, 111.76985 -8.28868, 111.7740488 -8.2890994, 111.7711487 -8.2901315, 111.7588348 -8.2902011, 111.7553558 -8.2858104, 111.7518692 -8.2843541, 111.7488556 -8.2813834, 111.7491226 -8.2758178, 111.7481918 -8.2695579, 111.7458572 -8.2653646, 111.7464599 -8.2611817, 111.7458954 -8.2589788, 111.7434997 -8.2583389, 111.741539 -8.2536506, 111.7375107 -8.2530889, 111.7360916 -8.2538862, 111.7335434 -8.2525882, 111.7310562 -8.2467975, 111.7295151 -8.2462119, 111.7273788 -8.2408628, 111.7300873 -8.2405099, 111.7316207 -8.2388887, 111.7330932 -8.2339401, 111.7319488 -8.2316083, 111.7330017 -8.2261676, 111.731987 -8.2235641, 111.7319107 -8.2194442, 111.7332992 -8.2189388, 111.7344436 -8.2148771, 111.7336959 -8.2105254, 111.7322464 -8.2084169, 111.7287445 -8.2077397, 111.7271881 -8.2037877, 111.7282943 -8.2003631, 111.722084 -8.2000818, 111.7235412 -8.1974944, 111.7228317 -8.1934623, 111.7181015 -8.1918811, 111.7164764 -8.1898679, 111.7192611 -8.1871843, 111.7141571 -8.1828718, 111.7114486 -8.1790819, 111.7165146 -8.175292, 111.7185593 -8.1695899, 111.7212372 -8.1644954, 111.7220688 -8.1592492, 111.7262039 -8.1541871, 111.7285232 -8.1534223, 111.7313614 -8.1464681, 111.7330322 -8.1450891, 111.7336118 -8.142205, 111.7361371 -8.1427477, 111.7421491 -8.1387508, 111.7460785 -8.139019, 111.7479324 -8.144083, 111.75 -8.145997, 111.7531738 -8.1467599, 111.760765 -8.1412458, 111.766777 -8.139779, 111.7709808 -8.1394042, 111.7710418 -8.1380319, 111.7812957 -8.1380329, 111.7859192 -8.138339, 111.7881317 -8.1371097, 111.794815 -8.1376418, 111.8084854 -8.1371112, 111.8099176 -8.1362214, 111.8146917 -8.1371991, 111.8176796 -8.1368784, 111.8193817 -8.1327237, 111.8237228 -8.1337642, 111.8245544 -8.1320819, 111.8324279 -8.1284398, 111.8383636 -8.1228284, 111.8407058 -8.1195525, 111.8423767 -8.1117486, 111.8440551 -8.1099958, 111.8464431 -8.1106366, 111.8469314 -8.1064176, 111.8425979 -8.1038541, 111.8438339 -8.0963077, 111.8391113 -8.0934972, 111.8372497 -8.0912217, 111.8356552 -8.0946865, 111.8306732 -8.0918922, 111.8250046 -8.0902957, 111.8209 -8.0884418, 111.819107 -8.0896205, 111.8141632 -8.0885343, 111.8112564 -8.0840215, 111.809433 -8.0786189, 111.8096542 -8.0757808, 111.8082199 -8.0744714, 111.7977371 -8.0674466, 111.7964554 -8.0618362, 111.7926559 -8.060564, 111.7903595 -8.0569028, 111.7896728 -8.0523662, 111.787941 -8.0512189, 111.7865829 -8.0473584, 111.7837677 -8.0458049, 111.7827377 -8.0425185, 111.7802124 -8.0392312, 111.7767486 -8.0376672, 111.774414 -8.0397348, 111.7702865 -8.041439, 111.7676467 -8.037261, 111.7626953 -8.0336666, 111.7598419 -8.0331458, 111.7578659 -8.0315236, 111.7549362 -8.0313052, 111.7540512 -8.0299281, 111.755783 -8.0240878, 111.7553329 -8.0193023, 111.7557678 -8.0154628, 111.7545166 -8.0142068, 111.7544937 -8.0092534, 111.7537689 -8.0024881, 111.756546 -7.9967016, 111.7604675 -7.9926905, 111.7604599 -7.9878439, 111.7590103 -7.9837918, 111.7533493 -7.9795918, 111.752594 -7.9750623, 111.7483062 -7.9699148, 111.7428741 -7.9706649, 111.7402725 -7.9667906, 111.7394714 -7.9614171, 111.7381744 -7.9590492, 111.7411575 -7.9568438, 111.7430038 -7.9532413, 111.7393799 -7.9466733, 111.7404327 -7.9431261, 111.7384491 -7.9388665, 111.7382431 -7.9306673, 111.739418 -7.9260659, 111.7413177 -7.9238099, 111.7436066 -7.9233684, 111.746849 -7.920998, 111.7497329 -7.9227933, 111.7509155 -7.9261035, 111.7529373 -7.9284672, 111.756073 -7.9284567, 111.7595977 -7.9261913, 111.7612304 -7.9228968, 111.7594299 -7.9224972, 111.7590103 -7.9178118, 111.7566452 -7.9168548, 111.7549515 -7.9141225, 111.7561264 -7.9123797, 111.7546234 -7.9104347, 111.7552948 -7.908286, 111.7585831 -7.9059781, 111.7571106 -7.8985209, 111.7577591 -7.896172, 111.7611618 -7.891736, 111.7644119 -7.8903255, 111.7694549 -7.8865961, 111.7711944 -7.8866662, 111.7710571 -7.882853, 111.7695312 -7.8821563, 111.7702026 -7.8786673, 111.7718124 -7.8771996, 111.774353 -7.870089, 111.7775574 -7.8670601, 111.7784881 -7.8650045, 111.7774658 -7.8627538, 111.773407 -7.8603238, 111.7713852 -7.8560705, 111.7730789 -7.8511843, 111.7765655 -7.8482813, 111.7789917 -7.8420018, 111.7824478 -7.8371109, 111.7852554 -7.8358678, 111.7857284 -7.833311, 111.7923813 -7.8349952, 111.7946777 -7.8365373, 111.799202 -7.8365673)))</t>
  </si>
  <si>
    <t>1332:240</t>
  </si>
  <si>
    <t>blitar</t>
  </si>
  <si>
    <t>KABUPATEN BLITAR</t>
  </si>
  <si>
    <t>MULTIPOLYGON (((112.4461242 -7.9110751, 112.4524222 -7.9186957, 112.4520492 -7.9230784, 112.4508895 -7.9255246, 112.4514846 -7.9275383, 112.4550705 -7.9299291, 112.4581985 -7.9334067, 112.4602737 -7.937857, 112.465866 -7.9462484, 112.4644088 -7.9517964, 112.4653549 -7.9553593, 112.4678115 -7.9568623, 112.4726409 -7.9572328, 112.4745101 -7.9581178, 112.4769973 -7.9674114, 112.4788818 -7.9720562, 112.4749679 -7.9770702, 112.4720306 -7.9821199, 112.4693527 -7.9852303, 112.4683532 -7.9885672, 112.4710617 -7.9934028, 112.4713363 -7.9953011, 112.4680557 -7.9999999, 112.4676208 -8.0070876, 112.4649658 -8.014654, 112.4638366 -8.0201224, 112.4648818 -8.0248622, 112.464447 -8.0299662, 112.4597473 -8.0367154, 112.4592819 -8.0433224, 112.4559249 -8.0502566, 112.4551162 -8.0592965, 112.4540481 -8.0617951, 112.457755 -8.0674359, 112.4581444 -8.0708222, 112.456831 -8.0723329, 112.456192 -8.0759743, 112.4567871 -8.0810088, 112.4540968 -8.08789, 112.454823 -8.0899623, 112.4541158 -8.0953369, 112.4538421 -8.1033171, 112.4542694 -8.1067065, 112.4578399 -8.1109074, 112.4573669 -8.1119984, 112.4584401 -8.1180179, 112.4567336 -8.1228817, 112.4578148 -8.1252965, 112.4554672 -8.1277779, 112.4551086 -8.1319245, 112.4528579 -8.1334427, 112.453247 -8.1373499, 112.4521713 -8.1421107, 112.4525375 -8.1441716, 112.4491882 -8.1473321, 112.4449081 -8.1485566, 112.4403381 -8.1487864, 112.4363555 -8.1546773, 112.4321636 -8.1568309, 112.4311905 -8.1586016, 112.4254684 -8.159706, 112.4227371 -8.1580542, 112.4172668 -8.1601227, 112.4160842 -8.1654461, 112.4150314 -8.1662844, 112.4126129 -8.1608189, 112.4105072 -8.1603869, 112.4035263 -8.1631488, 112.3991165 -8.1631039, 112.3952636 -8.1646489, 112.3931485 -8.1620602, 112.3894982 -8.1625116, 112.3857726 -8.1657197, 112.3829879 -8.1691931, 112.3786716 -8.1708483, 112.3755698 -8.1698036, 112.3720341 -8.1703827, 112.3660208 -8.1755227, 112.3670537 -8.1802929, 112.3668409 -8.1832624, 112.3744139 -8.1869218, 112.3771594 -8.187291, 112.382181 -8.1919422, 112.3853607 -8.1926039, 112.3852615 -8.1964177, 112.386589 -8.2009591, 112.3857956 -8.2040423, 112.3830261 -8.2074269, 112.3861999 -8.2123574, 112.3861236 -8.2156914, 112.3873901 -8.217286, 112.3899841 -8.2177638, 112.3934326 -8.227907, 112.3931656 -8.2315692, 112.3896102 -8.2353867, 112.3848648 -8.2376231, 112.3822103 -8.2378002, 112.3806915 -8.2523907, 112.3814849 -8.2583912, 112.3816223 -8.2682484, 112.3826827 -8.2752532, 112.3846435 -8.281308, 112.3850631 -8.285056, 112.3844833 -8.2891015, 112.3828582 -8.290758, 112.3826904 -8.2959088, 112.3816146 -8.2990464, 112.3794403 -8.3020524, 112.3806686 -8.3046187, 112.3787994 -8.3066844, 112.3773651 -8.3052777, 112.3754654 -8.3079709, 112.3713607 -8.310913, 112.3699569 -8.3174075, 112.3700942 -8.3236836, 112.3664474 -8.3259219, 112.3642959 -8.3284873, 112.3621521 -8.338004, 112.3630371 -8.3394383, 112.360794 -8.3466671, 112.3589574 -8.3484526, 112.35273 -8.34857, 112.34898 -8.35187, 112.3463 -8.34996, 112.34751 -8.34713, 112.34966 -8.34624, 112.34989 -8.34416, 112.34708 -8.34137, 112.34224 -8.34371, 112.33913 -8.34306, 112.3382 -8.33997, 112.33527 -8.33629, 112.33424 -8.33297, 112.32845 -8.33103, 112.32592 -8.33132, 112.3194 -8.33382, 112.31789 -8.33642, 112.31885 -8.33825, 112.31823 -8.34204, 112.31468 -8.34221, 112.31199 -8.3393, 112.30951 -8.33933, 112.3077 -8.3359, 112.30466 -8.33488, 112.30233 -8.3367, 112.30019 -8.33628, 112.2964 -8.33154, 112.29424 -8.333, 112.29214 -8.33189, 112.28664 -8.33205, 112.28401 -8.33326, 112.28226 -8.33641, 112.27648 -8.33864, 112.27357 -8.33851, 112.27219 -8.33976, 112.27257 -8.34258, 112.27155 -8.34449, 112.26595 -8.34926, 112.26344 -8.35054, 112.26106 -8.34802, 112.25475 -8.34318, 112.25291 -8.34285, 112.24888 -8.34422, 112.24436 -8.34454, 112.24125 -8.34722, 112.23592 -8.34386, 112.23421 -8.34591, 112.23022 -8.34532, 112.22497 -8.34267, 112.22076 -8.34279, 112.21832 -8.34117, 112.22128 -8.33332, 112.22266 -8.33201, 112.21918 -8.32703, 112.21602 -8.32624, 112.21235 -8.32892, 112.20645 -8.32623, 112.2042 -8.32654, 112.2028 -8.32479, 112.19899 -8.32704, 112.1961 -8.32602, 112.19402 -8.32694, 112.18901 -8.32502, 112.18737 -8.32333, 112.1813 -8.32423, 112.18094 -8.32598, 112.17792 -8.32551, 112.17367 -8.32132, 112.16957 -8.32055, 112.1675 -8.32241, 112.16656 -8.32794, 112.16496 -8.32628, 112.15803 -8.3273, 112.15656 -8.32866, 112.15421 -8.32817, 112.15104 -8.32509, 112.15108 -8.32276, 112.14507 -8.31887, 112.14354 -8.31585, 112.1395 -8.31609, 112.13514 -8.31875, 112.13203 -8.32465, 112.12997 -8.32571, 112.12579 -8.32369, 112.12369 -8.32049, 112.1232 -8.3161, 112.11989 -8.31518, 112.11875 -8.31641, 112.11517 -8.31672, 112.11236 -8.31583, 112.10979 -8.31268, 112.10771 -8.31736, 112.10635 -8.31813, 112.10172 -8.31758, 112.09778 -8.31821, 112.09656 -8.31664, 112.09263 -8.31523, 112.08936 -8.31517, 112.08274 -8.31834, 112.07531 -8.31712, 112.07052 -8.31788, 112.06767 -8.31937, 112.06825 -8.32156, 112.06536 -8.32259, 112.06133 -8.31983, 112.05798 -8.31926, 112.0537 -8.31755, 112.04843 -8.3176, 112.04346 -8.3188, 112.0341681 -8.3196668, 112.0325952 -8.3181437, 112.0298022 -8.3179132, 112.0281319 -8.3126018, 112.0297088 -8.3093833, 112.0311977 -8.3088462, 112.0319519 -8.305065, 112.0315271 -8.3028253, 112.0322418 -8.2948855, 112.0277601 -8.2910619, 112.0243544 -8.286929, 112.0237968 -8.2811039, 112.0297164 -8.2709464, 112.0294426 -8.2657768, 112.030632 -8.2626819, 112.0291671 -8.2618493, 112.0282593 -8.2589291, 112.0262612 -8.2571434, 112.0251007 -8.2525586, 112.0251312 -8.2480115, 112.0226516 -8.2442588, 112.0254669 -8.2291287, 112.0226669 -8.2287854, 112.021965 -8.2268542, 112.0239181 -8.2252673, 112.023262 -8.2216281, 112.0256576 -8.2145099, 112.0257415 -8.2105721, 112.0249023 -8.2092151, 112.0262832 -8.2031516, 112.0278473 -8.2019805, 112.0263748 -8.1990193, 112.0261001 -8.1956595, 112.0229721 -8.1932773, 112.0243148 -8.1889009, 112.0241928 -8.1857156, 112.0270996 -8.184596, 112.0290985 -8.1814384, 112.0294952 -8.1784486, 112.0286255 -8.1690177, 112.0302276 -8.1681498, 112.0323715 -8.1698951, 112.035759 -8.1695317, 112.0364608 -8.1718244, 112.0399627 -8.1743345, 112.0594635 -8.1842002, 112.0636596 -8.1847486, 112.0661087 -8.1864614, 112.0714416 -8.1874331, 112.075908 -8.1868591, 112.0785827 -8.1875171, 112.0800247 -8.1864089, 112.0816726 -8.1828288, 112.0844803 -8.1810359, 112.0845489 -8.1780862, 112.0890502 -8.1733359, 112.0939709 -8.1736154, 112.0969467 -8.1699237, 112.0970764 -8.1672524, 112.099945 -8.1640271, 112.1025085 -8.1596803, 112.1048965 -8.1580886, 112.1110611 -8.1579932, 112.114685 -8.1588267, 112.116539 -8.1576146, 112.117157 -8.1539325, 112.1168518 -8.1498355, 112.1173248 -8.1436166, 112.1191101 -8.137906, 112.119873 -8.1273459, 112.121049 -8.1249775, 112.1167207 -8.1238378, 112.1109389 -8.1187982, 112.1023025 -8.1151246, 112.094788 -8.1105548, 112.0911712 -8.1106814, 112.0859222 -8.1136521, 112.0820939 -8.1188846, 112.0804519 -8.1192006, 112.0748486 -8.1180692, 112.0703125 -8.1160439, 112.0681686 -8.1121825, 112.0627594 -8.1105289, 112.059021 -8.1110696, 112.0561129 -8.1099477, 112.0496703 -8.1096105, 112.0451507 -8.1085271, 112.0397353 -8.1049034, 112.0370102 -8.1020354, 112.0326385 -8.1001443, 112.0250168 -8.0983438, 112.0153427 -8.0975341, 112.0112228 -8.0963306, 112.0030746 -8.0954408, 112.0013198 -8.0947627, 111.996231 -8.0908488, 111.9942092 -8.0866565, 111.9911849 -8.0781564, 111.9933607 -8.0735143, 111.9931183 -8.0655326, 111.9946285 -8.0593285, 111.9891156 -8.0546442, 111.9879226 -8.0497369, 111.979721 -8.0477342, 111.9774093 -8.0440282, 111.9748687 -8.0443534, 111.9715652 -8.0358352, 111.9703216 -8.02812, 111.9682617 -8.0252265, 111.9681579 -8.0227602, 111.9650726 -8.019864, 111.9640197 -8.0158538, 111.96212 -8.0139712, 111.9621353 -8.0115842, 111.9567871 -8.0090178, 111.9580536 -8.0059556, 111.9565124 -8.0015191, 111.9570549 -7.997469, 111.9614924 -7.9986689, 111.9615933 -8.0005749, 111.9635617 -8.0054548, 111.9711987 -8.0081041, 111.9746856 -8.0115184, 111.9770736 -8.0114669, 111.977539 -8.0074395, 111.9789657 -8.0045756, 111.9764557 -8.0026483, 111.9775464 -7.9963434, 111.9861447 -7.9977506, 111.9863281 -7.996355, 112.013374 -7.9993222, 112.019035 -7.9994844, 112.0365673 -7.9946778, 112.0367989 -7.9931527, 112.0482466 -7.9935602, 112.0508996 -7.9930029, 112.0535769 -7.9906201, 112.0586937 -7.9908268, 112.0681901 -7.9902385, 112.0717922 -7.9907363, 112.0738827 -7.9901002, 112.078796 -7.9912446, 112.0908047 -7.991576, 112.0959657 -7.9901801, 112.098251 -7.9774163, 112.0960757 -7.9699339, 112.1078517 -7.9692814, 112.1135265 -7.9706754, 112.1132046 -7.9746941, 112.1141201 -7.9774206, 112.1174236 -7.9768632, 112.1266018 -7.9776447, 112.1304775 -7.9772218, 112.1357189 -7.9775665, 112.1543346 -7.9769037, 112.1601787 -7.9751814, 112.168304 -7.9750693, 112.1749111 -7.9738367, 112.1799923 -7.973399, 112.1932296 -7.9695758, 112.1975707 -7.9674806, 112.198738 -7.96534, 112.201332 -7.9640402, 112.2086563 -7.9626965, 112.2113495 -7.963735, 112.2161865 -7.9627136, 112.2199249 -7.9605202, 112.2255249 -7.9590105, 112.2296142 -7.9548968, 112.2324752 -7.9555396, 112.2349548 -7.9541596, 112.2384643 -7.953802, 112.2414779 -7.9549755, 112.2429275 -7.9518903, 112.2494583 -7.9532346, 112.2548675 -7.9516386, 112.2560043 -7.9482788, 112.2583389 -7.9481009, 112.2631225 -7.9444364, 112.2749328 -7.9452661, 112.2768935 -7.9443501, 112.278778 -7.9405369, 112.2819137 -7.9391421, 112.2867965 -7.9396104, 112.2938461 -7.9371775, 112.2970809 -7.9378365, 112.2989349 -7.9370622, 112.3028793 -7.9323715, 112.3044813 -7.9296718, 112.3065795 -7.9292973, 112.308937 -7.9302291, 112.317337 -7.9315246, 112.3222045 -7.9344348, 112.3257064 -7.9356998, 112.3302917 -7.9362978, 112.3334732 -7.9383205, 112.3425903 -7.9404624, 112.3432769 -7.9436415, 112.3455963 -7.9452928, 112.3490371 -7.9463686, 112.3565597 -7.9465297, 112.360176 -7.9479197, 112.3608932 -7.9504856, 112.363182 -7.9502286, 112.3648452 -7.9554423, 112.370491 -7.9572672, 112.3740234 -7.9553865, 112.3776168 -7.9503382, 112.3828659 -7.9479297, 112.3847732 -7.9482654, 112.3888397 -7.9449576, 112.3923416 -7.9432453, 112.3951721 -7.9396695, 112.4000701 -7.9375213, 112.4041442 -7.9344066, 112.4103012 -7.9346288, 112.4118041 -7.9330624, 112.4159656 -7.9318042, 112.4198871 -7.9298144, 112.4241977 -7.9251674, 112.4316177 -7.921521, 112.437973 -7.9136695, 112.44271 -7.91094, 112.4461242 -7.9110751), (112.1848861 -8.056107, 112.1822328 -8.0569559, 112.1811625 -8.0606512, 112.1731731 -8.0576484, 112.1694329 -8.0676462, 112.1694383 -8.0708651, 112.1682891 -8.073698, 112.1667669 -8.074023, 112.1623464 -8.0840931, 112.1583149 -8.0862034, 112.1575118 -8.0837027, 112.1474874 -8.0801074, 112.1474507 -8.0756806, 112.1445278 -8.0765839, 112.1386663 -8.0801785, 112.1354365 -8.0828999, 112.1325036 -8.0908318, 112.1339291 -8.0931064, 112.1403787 -8.0963094, 112.1366244 -8.1093945, 112.1372119 -8.1107094, 112.141054 -8.1114091, 112.1428644 -8.1102861, 112.1462249 -8.1113981, 112.1457768 -8.1139877, 112.1435582 -8.1137943, 112.1424845 -8.1176041, 112.1441032 -8.1200417, 112.1508257 -8.1214848, 112.1510203 -8.1229097, 112.1492105 -8.1278516, 112.15228 -8.1285212, 112.1567944 -8.1282978, 112.1598026 -8.1268945, 112.1559175 -8.1356726, 112.1596553 -8.1367189, 112.1601944 -8.1350841, 112.1631698 -8.1349038, 112.1638932 -8.1330516, 112.1678077 -8.1316321, 112.1703333 -8.125516, 112.1701461 -8.121057, 112.1714777 -8.1186379, 112.1763062 -8.1204299, 112.1776141 -8.1155622, 112.1825739 -8.1106328, 112.184261 -8.1049569, 112.1875864 -8.1046689, 112.1941363 -8.1004433, 112.1978204 -8.0937654, 112.1968895 -8.0912592, 112.1972608 -8.0884447, 112.191142 -8.0852676, 112.1930991 -8.0796098, 112.1912362 -8.0763828, 112.1926504 -8.0724751, 112.1950407 -8.0721483, 112.1967281 -8.0700196, 112.1978214 -8.0661983, 112.1899229 -8.0634992, 112.1880289 -8.0638011, 112.1888275 -8.057019, 112.1848861 -8.056107)))</t>
  </si>
  <si>
    <t>1332:241</t>
  </si>
  <si>
    <t>kediri</t>
  </si>
  <si>
    <t>KABUPATEN KEDIRI</t>
  </si>
  <si>
    <t>MULTIPOLYGON (((112.4222017 -7.7669412, 112.4221038 -7.7690447, 112.4181137 -7.7742876, 112.4137496 -7.7770909, 112.4082946 -7.7796377, 112.4053192 -7.7820977, 112.3974227 -7.7853707, 112.3922882 -7.7844862, 112.3886032 -7.7829827, 112.3850631 -7.7849449, 112.3822021 -7.7850622, 112.3793064 -7.7821113, 112.3777729 -7.7819015, 112.3765551 -7.7789601, 112.3744108 -7.777063, 112.3737163 -7.7748566, 112.3704263 -7.772887, 112.3673576 -7.7684796, 112.3645588 -7.7672417, 112.3587147 -7.7658145, 112.3575664 -7.7662595, 112.3545222 -7.7638043, 112.3525539 -7.7639287, 112.3488957 -7.7613141, 112.3455922 -7.7643482, 112.3393742 -7.7681691, 112.3333125 -7.7757233, 112.3295054 -7.7761877, 112.3286254 -7.7772838, 112.3224635 -7.7765954, 112.3198924 -7.7778137, 112.3103835 -7.7768387, 112.3065869 -7.773317, 112.3004226 -7.7714342, 112.2995605 -7.7695721, 112.2971344 -7.7698096, 112.292427 -7.7688001, 112.2877044 -7.7709678, 112.288856 -7.7759884, 112.2880172 -7.779076, 112.2897033 -7.7806257, 112.2926936 -7.7812823, 112.293159 -7.7838348, 112.2974315 -7.7894777, 112.3001476 -7.7890805, 112.3017421 -7.793227, 112.3071432 -7.7992519, 112.3058339 -7.8021539, 112.3065511 -7.8063872, 112.3053456 -7.8121656, 112.306429 -7.8146461, 112.3072732 -7.8203723, 112.3084218 -7.8232203, 112.3069301 -7.8266786, 112.307014 -7.8302134, 112.3094859 -7.8338044, 112.3076244 -7.8387359, 112.3094859 -7.8391674, 112.3129344 -7.8376334, 112.3155818 -7.8375018, 112.3193507 -7.8390802, 112.3173289 -7.8466213, 112.320312 -7.8500918, 112.3212428 -7.8555167, 112.3188548 -7.857673, 112.3186946 -7.8625791, 112.3225703 -7.8655294, 112.325706 -7.8713439, 112.3258815 -7.8779581, 112.3251414 -7.8834436, 112.3234172 -7.8856194, 112.3226314 -7.8897746, 112.3233638 -7.8916076, 112.3178249 -7.8956373, 112.3119502 -7.9047172, 112.3135219 -7.9082492, 112.3127131 -7.9118407, 112.3140101 -7.9181908, 112.3134913 -7.921697, 112.310554 -7.9264386, 112.3065795 -7.9292973, 112.3044813 -7.9296718, 112.3028793 -7.9323715, 112.2989349 -7.9370622, 112.2970809 -7.9378365, 112.2938461 -7.9371775, 112.2867965 -7.9396104, 112.2819137 -7.9391421, 112.278778 -7.9405369, 112.2768935 -7.9443501, 112.2749328 -7.9452661, 112.2631225 -7.9444364, 112.2583389 -7.9481009, 112.2560043 -7.9482788, 112.2548675 -7.9516386, 112.2494583 -7.9532346, 112.2429275 -7.9518903, 112.2414779 -7.9549755, 112.2384643 -7.953802, 112.2349548 -7.9541596, 112.2324752 -7.9555396, 112.2296142 -7.9548968, 112.2255249 -7.9590105, 112.2199249 -7.9605202, 112.2161865 -7.9627136, 112.2113495 -7.963735, 112.2086563 -7.9626965, 112.201332 -7.9640402, 112.198738 -7.96534, 112.1975707 -7.9674806, 112.1932296 -7.9695758, 112.1799923 -7.973399, 112.1749111 -7.9738367, 112.168304 -7.9750693, 112.1601787 -7.9751814, 112.1543346 -7.9769037, 112.1357189 -7.9775665, 112.1304775 -7.9772218, 112.1266018 -7.9776447, 112.1174236 -7.9768632, 112.1141201 -7.9774206, 112.1132046 -7.9746941, 112.1135265 -7.9706754, 112.1078517 -7.9692814, 112.0960757 -7.9699339, 112.098251 -7.9774163, 112.0959657 -7.9901801, 112.0908047 -7.991576, 112.078796 -7.9912446, 112.0738827 -7.9901002, 112.0717922 -7.9907363, 112.0681901 -7.9902385, 112.0586937 -7.9908268, 112.0535769 -7.9906201, 112.0508996 -7.9930029, 112.0482466 -7.9935602, 112.0367989 -7.9931527, 112.0365673 -7.9946778, 112.019035 -7.9994844, 112.013374 -7.9993222, 111.9863281 -7.996355, 111.9861447 -7.9977506, 111.9775464 -7.9963434, 111.9764557 -8.0026483, 111.9789657 -8.0045756, 111.977539 -8.0074395, 111.9770736 -8.0114669, 111.9746856 -8.0115184, 111.9711987 -8.0081041, 111.9635617 -8.0054548, 111.9615933 -8.0005749, 111.9614924 -7.9986689, 111.9570549 -7.997469, 111.9556424 -7.9898665, 111.9537277 -7.9881038, 111.9530179 -7.9827402, 111.9510956 -7.9806255, 111.9502942 -7.9746841, 111.9470669 -7.9711102, 111.9469985 -7.9666527, 111.9442593 -7.9644511, 111.9465939 -7.9608882, 111.9458002 -7.955995, 111.9437563 -7.9533529, 111.9421307 -7.955757, 111.9362179 -7.9564188, 111.9334866 -7.9584353, 111.9312207 -7.9622997, 111.9290987 -7.9625102, 111.9252777 -7.960389, 111.9213635 -7.9564164, 111.9180981 -7.956447, 111.9168319 -7.9611453, 111.9132614 -7.9587721, 111.9092483 -7.9572104, 111.9071579 -7.9576997, 111.9013824 -7.9562697, 111.8961258 -7.9521736, 111.8918075 -7.9527311, 111.8866882 -7.9484858, 111.882843 -7.9471816, 111.8820262 -7.9438141, 111.8802337 -7.9429254, 111.8788141 -7.9376048, 111.8787913 -7.9346261, 111.8765793 -7.9300727, 111.8744735 -7.9280528, 111.8722607 -7.9230727, 111.8691174 -7.9178325, 111.8628921 -7.9107022, 111.8630292 -7.9076575, 111.8546368 -7.903272, 111.8512494 -7.9008549, 111.8446576 -7.8915604, 111.8410947 -7.8891571, 111.8383023 -7.8860081, 111.8374631 -7.8836683, 111.8303754 -7.8774341, 111.8252789 -7.8747471, 111.8215939 -7.8736657, 111.8195798 -7.8718108, 111.8168408 -7.8720487, 111.8138349 -7.8691166, 111.8116986 -7.8686431, 111.8103711 -7.8664263, 111.8056256 -7.8654431, 111.8027112 -7.8656663, 111.801994 -7.8562859, 111.7994916 -7.8531922, 111.7993009 -7.8504251, 111.7971723 -7.8478978, 111.7970807 -7.842471, 111.7991101 -7.8384765, 111.799202 -7.8365673, 111.8017807 -7.8341402, 111.8046646 -7.8284935, 111.8082504 -7.8258457, 111.8099823 -7.8258266, 111.8132934 -7.8226549, 111.814064 -7.8198785, 111.8130416 -7.8157815, 111.8140411 -7.8129963, 111.8195724 -7.8127722, 111.8251114 -7.8110976, 111.8337249 -7.8021282, 111.8379059 -7.7992153, 111.8390426 -7.7963452, 111.8426666 -7.7929672, 111.8461151 -7.7912964, 111.8521652 -7.7865118, 111.8539734 -7.7862615, 111.8571396 -7.7818021, 111.8622055 -7.7765454, 111.8662338 -7.7745661, 111.8695221 -7.771615, 111.875 -7.7679958, 111.8761139 -7.7661776, 111.8798141 -7.7649502, 111.8833694 -7.7614478, 111.8857116 -7.7548642, 111.889122 -7.7528671, 111.8937376 -7.7478069, 111.895889 -7.7472781, 111.8962302 -7.744435, 111.8993653 -7.7429631, 111.900173 -7.7410141, 111.903923 -7.738213, 111.9041938 -7.7366967, 111.9070107 -7.7343483, 111.9137129 -7.7321555, 111.9169944 -7.7291039, 111.9182968 -7.7257537, 111.9256591 -7.7229184, 111.9277877 -7.7227835, 111.9300766 -7.7198972, 111.9324646 -7.7135896, 111.9314728 -7.7100996, 111.9331741 -7.7080902, 111.9353143 -7.703123, 111.9377714 -7.7003766, 111.939056 -7.7008561, 111.9424454 -7.6935676, 111.9479262 -7.6940932, 111.9500713 -7.6912669, 111.9528828 -7.6843858, 111.9529062 -7.6820672, 111.9544943 -7.6797663, 111.9577231 -7.6790474, 111.9638686 -7.6818923, 111.9763302 -7.6839027, 111.9773995 -7.6823117, 111.9820938 -7.6844138, 111.9830475 -7.6871051, 111.9825515 -7.69284, 111.9826049 -7.7019924, 111.9811305 -7.7042318, 111.9834744 -7.7082929, 111.9822079 -7.7104205, 111.987298 -7.7148247, 111.9883932 -7.7177537, 111.9880486 -7.723653, 111.9930872 -7.7281935, 111.997398 -7.7290539, 111.9980999 -7.7306551, 111.997871 -7.735032, 111.9992748 -7.7416028, 111.9983899 -7.7432417, 112.001087 -7.7445312, 112.0015917 -7.7486127, 112.0042321 -7.7522461, 112.0059522 -7.7570383, 112.0085441 -7.7575634, 112.0105724 -7.761141, 112.0202175 -7.7631715, 112.0222769 -7.761947, 112.0214004 -7.7591085, 112.0214767 -7.7500004, 112.020607 -7.7425408, 112.0235824 -7.7345156, 112.0258938 -7.7298707, 112.0263897 -7.7267655, 112.0281063 -7.7253045, 112.031921 -7.7263721, 112.0375134 -7.7245849, 112.0447613 -7.7245673, 112.0478849 -7.7261083, 112.0502828 -7.7260079, 112.0531192 -7.7239642, 112.0590664 -7.7235187, 112.0626827 -7.7205323, 112.0647659 -7.7130546, 112.0676803 -7.70969, 112.075001 -7.7036674, 112.0765609 -7.7000393, 112.0751419 -7.6918711, 112.0765533 -7.6853479, 112.0758056 -7.6797704, 112.0785904 -7.6748857, 112.0820846 -7.673737, 112.08316 -7.6712619, 112.0820079 -7.666958, 112.0844112 -7.6632136, 112.0847837 -7.6590618, 112.0902799 -7.6556216, 112.0917507 -7.6495761, 112.0968319 -7.6465224, 112.0983501 -7.6441115, 112.0982123 -7.6397479, 112.1012633 -7.6351855, 112.1008526 -7.6283325, 112.1021337 -7.6250018, 112.1021957 -7.6211833, 112.103889 -7.6143475, 112.103088 -7.6094674, 112.1045761 -7.6073612, 112.1081161 -7.6051454, 112.1096267 -7.600871, 112.1087703 -7.5975764, 112.1103314 -7.5933479, 112.1119463 -7.5910706, 112.1116081 -7.5949542, 112.1131712 -7.5950973, 112.1146856 -7.5992416, 112.1184144 -7.6044983, 112.120837 -7.6063161, 112.1229931 -7.6062802, 112.1304641 -7.608602, 112.1367718 -7.6111721, 112.1396023 -7.6097816, 112.142654 -7.6098093, 112.1483875 -7.611137, 112.1494963 -7.6101498, 112.1555525 -7.6101673, 112.1603343 -7.6120374, 112.165586 -7.6132295, 112.1681393 -7.6163688, 112.1712624 -7.6187452, 112.1712543 -7.6220227, 112.1766632 -7.6251382, 112.1802822 -7.6307486, 112.1834401 -7.6339872, 112.1822429 -7.635794, 112.1836005 -7.6382203, 112.1831051 -7.6414489, 112.1851497 -7.6441325, 112.1882854 -7.646242, 112.1905208 -7.6463784, 112.1947246 -7.651245, 112.1945937 -7.654636, 112.2010115 -7.6578671, 112.2034496 -7.6600182, 112.2047072 -7.6633662, 112.2080688 -7.6655377, 112.209996 -7.6695526, 112.2144698 -7.6732534, 112.2156524 -7.6753792, 112.2180862 -7.6767467, 112.2148815 -7.6877483, 112.2155594 -7.6894381, 112.2218853 -7.6915711, 112.2248149 -7.6960367, 112.2274471 -7.6989797, 112.2315517 -7.7013835, 112.2350841 -7.702144, 112.233406 -7.7071265, 112.2403026 -7.7110075, 112.2406917 -7.7140711, 112.2498797 -7.723578, 112.2537002 -7.7264341, 112.2572174 -7.7279629, 112.2636489 -7.7281832, 112.2677116 -7.7272096, 112.2666263 -7.7228737, 112.2801814 -7.7256821, 112.286735 -7.7261862, 112.2912565 -7.7255215, 112.2956245 -7.7277105, 112.297263 -7.7267884, 112.3003387 -7.7280744, 112.3016815 -7.7267903, 112.3050613 -7.7292079, 112.3104095 -7.7307905, 112.313301 -7.7339181, 112.3164825 -7.7351102, 112.3179626 -7.7373447, 112.3203277 -7.7380289, 112.3248825 -7.7380189, 112.3261795 -7.7402261, 112.3285522 -7.7413777, 112.3336105 -7.7412923, 112.3371887 -7.7452868, 112.3430938 -7.748649, 112.3483886 -7.7487124, 112.3561093 -7.7556272, 112.3571014 -7.7557544, 112.3611984 -7.7611569, 112.365364 -7.7608088, 112.3693542 -7.7628645, 112.3752822 -7.7639707, 112.3802719 -7.7673043, 112.3846206 -7.7687601, 112.3882904 -7.7724856, 112.392456 -7.7730073, 112.3963928 -7.7757462, 112.4017181 -7.7756513, 112.4066543 -7.774414, 112.4128952 -7.7714089, 112.417488 -7.7677368, 112.4222017 -7.7669412), (112.0012894 -7.771071, 111.9972651 -7.7715802, 111.9964269 -7.7743128, 111.9925995 -7.7755384, 111.9906331 -7.7814573, 111.9834897 -7.7809299, 111.9826962 -7.7866791, 111.9816357 -7.7889641, 111.97953 -7.7901825, 111.9765701 -7.7935386, 111.9712601 -7.7911382, 111.9671097 -7.7920299, 111.9626083 -7.7947769, 111.9562988 -7.7967424, 111.9553909 -7.8008523, 111.9544064 -7.812404, 111.9564209 -7.8179088, 111.9578133 -7.8191013, 111.9580914 -7.8228596, 111.9638211 -7.8239211, 111.9749905 -7.8244394, 111.9813916 -7.8270553, 111.9850006 -7.8272505, 111.986969 -7.8296003, 111.9847845 -7.8337817, 111.9842221 -7.8377846, 111.9879345 -7.839111, 111.9986343 -7.8409514, 112.0036087 -7.8425112, 112.0043793 -7.8461838, 111.9998751 -7.8526804, 112.0096661 -7.856048, 112.0107651 -7.8583479, 112.0109634 -7.8617644, 112.0172424 -7.8614845, 112.0189743 -7.8626385, 112.019989 -7.8669863, 112.0222397 -7.8684845, 112.0331268 -7.8700299, 112.0424118 -7.8717093, 112.0475769 -7.8677659, 112.0553796 -7.8703575, 112.058026 -7.8651289, 112.0611801 -7.8658866, 112.0666633 -7.8687781, 112.0673516 -7.8715525, 112.070141 -7.8729705, 112.0723924 -7.8727569, 112.0737422 -7.8680638, 112.0692329 -7.8631513, 112.0659179 -7.8604044, 112.06658 -7.85417, 112.0677414 -7.8520741, 112.0677581 -7.8490448, 112.0695343 -7.8451671, 112.0775864 -7.8491673, 112.0800358 -7.8470109, 112.0813893 -7.8426754, 112.0783795 -7.8414891, 112.0764555 -7.8387355, 112.0739548 -7.8372542, 112.0709991 -7.8374901, 112.0669785 -7.8361821, 112.0623474 -7.8356423, 112.0606766 -7.8369193, 112.0579071 -7.8362184, 112.0551629 -7.8324651, 112.051116 -7.8316823, 112.0490196 -7.830046, 112.0427316 -7.8272583, 112.0431834 -7.823142, 112.0380278 -7.820165, 112.0332941 -7.8188124, 112.0358351 -7.8128296, 112.0319927 -7.8112692, 112.0294266 -7.8115735, 112.028595 -7.8061967, 112.0248413 -7.8026614, 112.0244847 -7.7995875, 112.0193137 -7.7976254, 112.0159679 -7.7957395, 112.0159636 -7.7915947, 112.0109218 -7.789782, 112.0092136 -7.7900748, 112.0088348 -7.7858315, 112.0061951 -7.7828426, 112.0063171 -7.7769852, 112.0053635 -7.7726078, 112.0012894 -7.771071)))</t>
  </si>
  <si>
    <t>1332:242</t>
  </si>
  <si>
    <t>malang</t>
  </si>
  <si>
    <t>KABUPATEN MALANG</t>
  </si>
  <si>
    <t>MULTIPOLYGON (((112.6988034 -8.4298736, 112.7021221 -8.4298745, 112.7104763 -8.432973, 112.7122387 -8.4342433, 112.7124676 -8.4373389, 112.7115292 -8.440714, 112.7123074 -8.4438992, 112.7114758 -8.4494906, 112.7124676 -8.4586869, 112.7084545 -8.4605046, 112.7073483 -8.4635526, 112.7048992 -8.4623166, 112.702145 -8.4633094, 112.6995815 -8.4607926, 112.6977352 -8.4616843, 112.6963162 -8.4586927, 112.6923184 -8.4567806, 112.6891445 -8.4575349, 112.6894574 -8.4532405, 112.6882748 -8.4510623, 112.6862683 -8.4527894, 112.6795773 -8.452552, 112.6786846 -8.4454385, 112.6801571 -8.4414731, 112.6874203 -8.4353038, 112.691441 -8.4349175, 112.6918453 -8.4310313, 112.6959728 -8.4295417, 112.6988034 -8.4298736)), ((112.4222017 -7.7669412, 112.4276733 -7.7711066, 112.430397 -7.7714728, 112.4371795 -7.7681016, 112.4409866 -7.775112, 112.4441375 -7.7770747, 112.4465103 -7.7765869, 112.452156 -7.7790149, 112.4558332 -7.7791308, 112.4598998 -7.7733758, 112.460762 -7.770225, 112.4647445 -7.7680868, 112.471138 -7.768394, 112.474243 -7.767111, 112.4781655 -7.7689383, 112.4827211 -7.7740239, 112.48472 -7.7788056, 112.4839418 -7.7819546, 112.4870012 -7.7862462, 112.4879396 -7.7894777, 112.488479 -7.7954719, 112.4898164 -7.7969073, 112.4873457 -7.8016551, 112.4877885 -7.8043447, 112.4916933 -7.8070515, 112.4951189 -7.8140544, 112.4949357 -7.8161615, 112.4925178 -7.8238913, 112.4940279 -7.827021, 112.4931276 -7.829502, 112.4948213 -7.8323244, 112.4961565 -7.8379186, 112.4941164 -7.8406205, 112.4928585 -7.8457767, 112.4950485 -7.8543746, 112.4910741 -7.8578623, 112.4888044 -7.8609547, 112.4877502 -7.8642605, 112.4876268 -7.8713478, 112.4896028 -7.876242, 112.4880464 -7.8816618, 112.4788513 -7.894932, 112.4753129 -7.9043072, 112.4749391 -7.9081663, 112.4761293 -7.915203, 112.4744432 -7.9222497, 112.4736421 -7.9337295, 112.4740912 -7.9422722, 112.4769306 -7.9390828, 112.4848802 -7.9339145, 112.4973848 -7.9286617, 112.5012147 -7.9277089, 112.5021074 -7.9263915, 112.5127153 -7.9225264, 112.5151406 -7.9243524, 112.5204204 -7.9267938, 112.523761 -7.9269544, 112.5256844 -7.9257005, 112.5314977 -7.9247111, 112.5342615 -7.9255037, 112.5428668 -7.922732, 112.5481237 -7.9228997, 112.5479721 -7.9208646, 112.5511996 -7.9191116, 112.5546084 -7.9187025, 112.5568814 -7.9161914, 112.5605868 -7.9161776, 112.5607443 -7.9146755, 112.5662642 -7.913431, 112.572935 -7.91374, 112.5760258 -7.9169027, 112.5800583 -7.9185528, 112.5793585 -7.9150009, 112.5808651 -7.9119054, 112.5835087 -7.9093287, 112.5891755 -7.9090805, 112.5927598 -7.9071611, 112.5947053 -7.903395, 112.5922487 -7.9000858, 112.5895713 -7.8979077, 112.5865477 -7.8937541, 112.5820209 -7.8898556, 112.5793887 -7.8905479, 112.5722 -7.8909303, 112.5660665 -7.8823752, 112.5644304 -7.8808943, 112.5655641 -7.868228, 112.5645429 -7.8617543, 112.5653364 -7.8552751, 112.5644204 -7.8529613, 112.56532 -7.8508921, 112.5652111 -7.8452823, 112.5641383 -7.8436407, 112.5656592 -7.8358133, 112.5635831 -7.8318011, 112.5645818 -7.8287317, 112.5638475 -7.8214438, 112.564102 -7.8189884, 112.5631594 -7.8136884, 112.5658913 -7.8093562, 112.5670847 -7.8093892, 112.5697355 -7.8060707, 112.5719533 -7.7996308, 112.577057 -7.7919077, 112.5792408 -7.7909345, 112.5860707 -7.7843768, 112.5828874 -7.7783116, 112.5828951 -7.7728618, 112.5847261 -7.7693037, 112.5881959 -7.76669, 112.5914561 -7.7659184, 112.5984267 -7.7683874, 112.6023456 -7.7692405, 112.6052922 -7.771833, 112.6143665 -7.7839488, 112.6164462 -7.7877352, 112.620805 -7.7873062, 112.6234338 -7.7897952, 112.6305685 -7.7917171, 112.6381636 -7.7906992, 112.6416115 -7.7951781, 112.6564424 -7.7974531, 112.6548723 -7.8009776, 112.6570506 -7.8056363, 112.6606614 -7.8046333, 112.6618118 -7.8060191, 112.6650161 -7.8058885, 112.6695098 -7.8068574, 112.6763534 -7.8102506, 112.6858596 -7.8125505, 112.6889047 -7.8139073, 112.6953295 -7.8145724, 112.6982574 -7.8136519, 112.7026817 -7.8180242, 112.7043803 -7.8177566, 112.7063219 -7.8210083, 112.7058393 -7.8229008, 112.7112418 -7.8251598, 112.7123576 -7.8211645, 112.7149678 -7.8220728, 112.7194062 -7.819403, 112.721989 -7.8200751, 112.7308603 -7.8194621, 112.7334785 -7.8183639, 112.7335679 -7.8242101, 112.7366878 -7.8274639, 112.7364272 -7.8315232, 112.7343056 -7.8349203, 112.7396591 -7.8446859, 112.741867 -7.8471236, 112.7484805 -7.8500364, 112.7500847 -7.8496453, 112.752662 -7.8514922, 112.7554244 -7.8515448, 112.7582588 -7.8534546, 112.7606124 -7.8583601, 112.7586364 -7.8647864, 112.7633743 -7.8640507, 112.7667236 -7.8679598, 112.7725982 -7.8671721, 112.7767333 -7.8695353, 112.7807311 -7.8740638, 112.7772674 -7.8789085, 112.7783126 -7.8836864, 112.7800139 -7.8874004, 112.7804336 -7.8921803, 112.7828292 -7.8939503, 112.7850951 -7.8970931, 112.7841415 -7.8996542, 112.7880477 -7.9049047, 112.7920531 -7.9125002, 112.7967071 -7.9176515, 112.8018874 -7.9198978, 112.8054122 -7.9254578, 112.8133926 -7.927922, 112.8207778 -7.9277938, 112.8227157 -7.9289768, 112.8227462 -7.9318798, 112.8290634 -7.9362929, 112.833702 -7.9386561, 112.8358383 -7.9410303, 112.8404845 -7.9408753, 112.843811 -7.9421675, 112.8479003 -7.942034, 112.8537063 -7.9398363, 112.8562087 -7.9396713, 112.8619308 -7.9419906, 112.8705444 -7.947027, 112.8738937 -7.9454167, 112.876892 -7.9475286, 112.8820037 -7.9489653, 112.8850936 -7.9525025, 112.8870086 -7.952112, 112.8898009 -7.9498198, 112.8932647 -7.950186, 112.8960723 -7.9473837, 112.8985442 -7.9468163, 112.9025268 -7.9475749, 112.9063033 -7.9507959, 112.9067687 -7.9526141, 112.9117965 -7.9541943, 112.9148559 -7.9513653, 112.9195022 -7.9539826, 112.9230804 -7.9537905, 112.9353179 -7.9561956, 112.9310149 -7.9579165, 112.9286422 -7.9608257, 112.9277953 -7.964865, 112.9281692 -7.9686005, 112.9335021 -7.9757946, 112.9355392 -7.9798067, 112.9396362 -7.9811232, 112.9421996 -7.9833562, 112.9379195 -7.9904149, 112.9374389 -7.9966953, 112.9362868 -8.0002849, 112.9333495 -8.0006054, 112.9292373 -7.9972837, 112.92704 -7.9971106, 112.9259643 -8.0024679, 112.9301452 -8.008415, 112.9340896 -8.0124176, 112.9349746 -8.0154865, 112.9347304 -8.0187566, 112.9277267 -8.0242956, 112.9245834 -8.0297182, 112.9226989 -8.0317581, 112.9182433 -8.0326717, 112.9140777 -8.0360601, 112.912712 -8.0382736, 112.9084472 -8.0424402, 112.9091644 -8.0500257, 112.9054946 -8.0545814, 112.9017791 -8.0573967, 112.9003066 -8.0599325, 112.8999938 -8.064985, 112.9008254 -8.0715101, 112.9036941 -8.0750778, 112.9058227 -8.0815599, 112.9121551 -8.0819852, 112.9154357 -8.0853813, 112.9231566 -8.0869587, 112.9226226 -8.0924938, 112.9213027 -8.0976837, 112.9221725 -8.107786, 112.9254073 -8.1097972, 112.925331 -8.1114557, 112.9193954 -8.1226184, 112.9185638 -8.124955, 112.9195251 -8.1269624, 112.9167785 -8.1348226, 112.9137115 -8.1376445, 112.9104003 -8.1436069, 112.9096832 -8.148094, 112.9075927 -8.148423, 112.9064636 -8.1518657, 112.9036864 -8.1541212, 112.9031371 -8.157747, 112.9040145 -8.1604126, 112.9033126 -8.165447, 112.9044341 -8.1706903, 112.9034576 -8.1743238, 112.9055633 -8.1800582, 112.9053802 -8.1822593, 112.9068069 -8.1855953, 112.9058455 -8.1866071, 112.9070815 -8.1897285, 112.9065246 -8.191571, 112.9089965 -8.1946161, 112.9094269 -8.1998576, 112.9114512 -8.2027335, 112.9120758 -8.2082153, 112.9113706 -8.2108895, 112.912747 -8.2134107, 112.9132084 -8.21688, 112.9126754 -8.220198, 112.9149918 -8.2223188, 112.9155286 -8.2244386, 112.9143433 -8.226829, 112.9147381 -8.2293071, 112.916375 -8.2312071, 112.916459 -8.2337345, 112.919206 -8.237513, 112.9209723 -8.2414154, 112.9206847 -8.2474277, 112.9196471 -8.2483442, 112.9195785 -8.2534578, 112.9182891 -8.2574995, 112.9149322 -8.2620676, 112.9114989 -8.262984, 112.9093554 -8.2668039, 112.9078285 -8.2710876, 112.9088415 -8.274116, 112.9078481 -8.275165, 112.9048967 -8.2738862, 112.9042858 -8.2714028, 112.9005354 -8.2694066, 112.9010264 -8.2733378, 112.9038524 -8.2808494, 112.9065179 -8.2817345, 112.9071693 -8.2833134, 112.9059171 -8.2880531, 112.9093667 -8.2879255, 112.9120274 -8.2928377, 112.9161733 -8.2913075, 112.9169921 -8.2941864, 112.9147872 -8.2989576, 112.9148788 -8.301584, 112.9185409 -8.3071563, 112.9247564 -8.3074856, 112.9285849 -8.3084521, 112.9333923 -8.3073781, 112.9360985 -8.3080216, 112.9413208 -8.3108854, 112.9427032 -8.3157127, 112.9424209 -8.3174751, 112.9398193 -8.3214634, 112.9357986 -8.3247154, 112.9340514 -8.3281772, 112.9340667 -8.3302886, 112.9381561 -8.3371351, 112.942131 -8.3388374, 112.9510574 -8.3456505, 112.9533004 -8.3462894, 112.9558791 -8.3486793, 112.9568938 -8.3514164, 112.95959 -8.35316, 112.95087 -8.35735, 112.9475 -8.36017, 112.94714 -8.36343, 112.94572 -8.36423, 112.94556 -8.36982, 112.93987 -8.37242, 112.93931 -8.37988, 112.93813 -8.38168, 112.93431 -8.38272, 112.93306 -8.38067, 112.93071 -8.38342, 112.93158 -8.38866, 112.92735 -8.38898, 112.92486 -8.38813, 112.92317 -8.39133, 112.91833 -8.39369, 112.9152 -8.39432, 112.91594 -8.39795, 112.91228 -8.39937, 112.91093 -8.39895, 112.9117251 -8.3909117, 112.9085657 -8.3915212, 112.9053413 -8.3908479, 112.9053415 -8.3864563, 112.907881 -8.384119, 112.9066564 -8.3812402, 112.9001184 -8.3792911, 112.8960865 -8.380735, 112.8957327 -8.3843067, 112.8929321 -8.3863223, 112.8932906 -8.3889254, 112.8978126 -8.3941565, 112.8988944 -8.3987798, 112.8975982 -8.3997225, 112.8883494 -8.4005564, 112.8852058 -8.400227, 112.8824922 -8.4036235, 112.8792488 -8.4035074, 112.87659 -8.40713, 112.87183 -8.40869, 112.87058 -8.40679, 112.8686 -8.40716, 112.86775 -8.40344, 112.8686841 -8.3994817, 112.8667083 -8.3984613, 112.8660872 -8.3951728, 112.864335 -8.3944348, 112.85967 -8.4005, 112.8578 -8.39963, 112.85587 -8.40253, 112.85381 -8.40154, 112.84811 -8.40496, 112.84372 -8.40056, 112.8485 -8.39328, 112.8515 -8.39133, 112.84974 -8.38787, 112.8459 -8.38776, 112.847 -8.38416, 112.84708 -8.38027, 112.84805 -8.37733, 112.84456 -8.37673, 112.84252 -8.38297, 112.8378 -8.38239, 112.83742 -8.37468, 112.83868 -8.37258, 112.83715 -8.37088, 112.83376 -8.36928, 112.82983 -8.36972, 112.82636 -8.37291, 112.82111 -8.37258, 112.81995 -8.37648, 112.82076 -8.37751, 112.8173 -8.37995, 112.81789 -8.38399, 112.81606 -8.38794, 112.8182 -8.38881, 112.81956 -8.39192, 112.81702 -8.39475, 112.81634 -8.39772, 112.81474 -8.39974, 112.81073 -8.40087, 112.8072609 -8.3982008, 112.8042506 -8.3982146, 112.8017228 -8.4039491, 112.7988141 -8.4062334, 112.7971675 -8.4052417, 112.7916879 -8.4039041, 112.7915883 -8.4020877, 112.7877411 -8.3986533, 112.7830851 -8.3978568, 112.7855194 -8.3915777, 112.781388 -8.3857826, 112.7770396 -8.3850786, 112.7713996 -8.3864286, 112.7678196 -8.3929986, 112.7674996 -8.3978686, 112.7692896 -8.4012986, 112.7681896 -8.4032386, 112.7691196 -8.4052886, 112.7592497 -8.4113186, 112.7564619 -8.4102299, 112.7529006 -8.4130038, 112.7553906 -8.4165638, 112.7560806 -8.4199938, 112.7547506 -8.4213038, 112.7524606 -8.4198338, 112.7491006 -8.4150238, 112.7464106 -8.4158538, 112.7430706 -8.4186838, 112.7415206 -8.4249638, 112.7397206 -8.4193738, 112.7400006 -8.4167238, 112.7368406 -8.4161037, 112.7314306 -8.4178937, 112.7293906 -8.4200637, 112.7256743 -8.4172564, 112.7205743 -8.4199264, 112.7155243 -8.4207764, 112.7152743 -8.4185264, 112.7089143 -8.4178364, 112.7043943 -8.4203664, 112.7019743 -8.4232564, 112.7015243 -8.4253964, 112.6978943 -8.4270164, 112.6945343 -8.4269364, 112.6913143 -8.4279664, 112.6862543 -8.4318664, 112.6842143 -8.4322864, 112.6825243 -8.4351564, 112.6797843 -8.4368864, 112.6782243 -8.4393264, 112.6746643 -8.4426564, 112.6704743 -8.4453764, 112.6697743 -8.4429864, 112.66756 -8.44107, 112.66541 -8.44352, 112.66296 -8.44363, 112.66191 -8.44576, 112.65952 -8.44547, 112.65603 -8.44707, 112.6524 -8.44751, 112.64928 -8.44697, 112.64253 -8.44241, 112.64252 -8.43877, 112.64001 -8.43492, 112.63244 -8.42977, 112.62858 -8.4285, 112.6243 -8.42879, 112.61976 -8.43134, 112.61797 -8.43431, 112.61385 -8.43042, 112.61478 -8.42665, 112.61032 -8.4215, 112.60695 -8.42111, 112.60287 -8.41896, 112.60064 -8.41939, 112.59581 -8.41683, 112.59323 -8.41812, 112.59134 -8.41708, 112.58665 -8.41767, 112.58255 -8.41591, 112.578 -8.41285, 112.57676 -8.41015, 112.57263 -8.40757, 112.56969 -8.40837, 112.56767 -8.40614, 112.56073 -8.40381, 112.55283 -8.40199, 112.55078 -8.40456, 112.54784 -8.40582, 112.5452 -8.40357, 112.54067 -8.40406, 112.5329799 -8.4038904, 112.5282492 -8.4022905, 112.525153 -8.4034794, 112.52103 -8.39781, 112.51628 -8.39584, 112.51463 -8.39745, 112.5102199 -8.3951924, 112.5082984 -8.4000331, 112.5089221 -8.4015346, 112.50391 -8.40293, 112.5017292 -8.4009037, 112.4943742 -8.4010962, 112.4933777 -8.3998655, 112.4889112 -8.3989771, 112.485755 -8.3948739, 112.4835581 -8.3968034, 112.4775495 -8.3959665, 112.4704528 -8.3941545, 112.465735 -8.3954324, 112.46441 -8.39669, 112.46123 -8.39575, 112.45383 -8.39689, 112.4530666 -8.3948274, 112.44875 -8.39603, 112.44804 -8.39716, 112.4443 -8.39702, 112.44312 -8.39829, 112.43976 -8.39526, 112.43468 -8.38896, 112.4295 -8.38984, 112.42593 -8.388, 112.42406 -8.38354, 112.42151 -8.38359, 112.42106 -8.38168, 112.4180265 -8.3812343, 112.4155561 -8.382956, 112.41229 -8.38006, 112.4084615 -8.3805835, 112.4069379 -8.37778, 112.4045617 -8.3770006, 112.402646 -8.3799533, 112.39924 -8.3797942, 112.3959774 -8.3812444, 112.3923947 -8.3797499, 112.3941009 -8.3759072, 112.3889453 -8.3751614, 112.38863 -8.37184, 112.3841 -8.37605, 112.37978 -8.37652, 112.37785 -8.37515, 112.37336 -8.37587, 112.37171 -8.37434, 112.37167 -8.37201, 112.3695 -8.36835, 112.36917 -8.36556, 112.36768 -8.36339, 112.36554 -8.35743, 112.36519 -8.35338, 112.36356 -8.35133, 112.3589574 -8.3484526, 112.360794 -8.3466671, 112.3630371 -8.3394383, 112.3621521 -8.338004, 112.3642959 -8.3284873, 112.3664474 -8.3259219, 112.3700942 -8.3236836, 112.3699569 -8.3174075, 112.3713607 -8.310913, 112.3754654 -8.3079709, 112.3773651 -8.3052777, 112.3787994 -8.3066844, 112.3806686 -8.3046187, 112.3794403 -8.3020524, 112.3816146 -8.2990464, 112.3826904 -8.2959088, 112.3828582 -8.290758, 112.3844833 -8.2891015, 112.3850631 -8.285056, 112.3846435 -8.281308, 112.3826827 -8.2752532, 112.3816223 -8.2682484, 112.3814849 -8.2583912, 112.3806915 -8.2523907, 112.3822103 -8.2378002, 112.3848648 -8.2376231, 112.3896102 -8.2353867, 112.3931656 -8.2315692, 112.3934326 -8.227907, 112.3899841 -8.2177638, 112.3873901 -8.217286, 112.3861236 -8.2156914, 112.3861999 -8.2123574, 112.3830261 -8.2074269, 112.3857956 -8.2040423, 112.386589 -8.2009591, 112.3852615 -8.1964177, 112.3853607 -8.1926039, 112.382181 -8.1919422, 112.3771594 -8.187291, 112.3744139 -8.1869218, 112.3668409 -8.1832624, 112.3670537 -8.1802929, 112.3660208 -8.1755227, 112.3720341 -8.1703827, 112.3755698 -8.1698036, 112.3786716 -8.1708483, 112.3829879 -8.1691931, 112.3857726 -8.1657197, 112.3894982 -8.1625116, 112.3931485 -8.1620602, 112.3952636 -8.1646489, 112.3991165 -8.1631039, 112.4035263 -8.1631488, 112.4105072 -8.1603869, 112.4126129 -8.1608189, 112.4150314 -8.1662844, 112.4160842 -8.1654461, 112.4172668 -8.1601227, 112.4227371 -8.1580542, 112.4254684 -8.159706, 112.4311905 -8.1586016, 112.4321636 -8.1568309, 112.4363555 -8.1546773, 112.4403381 -8.1487864, 112.4449081 -8.1485566, 112.4491882 -8.1473321, 112.4525375 -8.1441716, 112.4521713 -8.1421107, 112.453247 -8.1373499, 112.4528579 -8.1334427, 112.4551086 -8.1319245, 112.4554672 -8.1277779, 112.4578148 -8.1252965, 112.4567336 -8.1228817, 112.4584401 -8.1180179, 112.4573669 -8.1119984, 112.4578399 -8.1109074, 112.4542694 -8.1067065, 112.4538421 -8.1033171, 112.4541158 -8.0953369, 112.454823 -8.0899623, 112.4540968 -8.08789, 112.4567871 -8.0810088, 112.456192 -8.0759743, 112.456831 -8.0723329, 112.4581444 -8.0708222, 112.457755 -8.0674359, 112.4540481 -8.0617951, 112.4551162 -8.0592965, 112.4559249 -8.0502566, 112.4592819 -8.0433224, 112.4597473 -8.0367154, 112.464447 -8.0299662, 112.4648818 -8.0248622, 112.4638366 -8.0201224, 112.4649658 -8.014654, 112.4676208 -8.0070876, 112.4680557 -7.9999999, 112.4713363 -7.9953011, 112.4710617 -7.9934028, 112.4683532 -7.9885672, 112.4693527 -7.9852303, 112.4720306 -7.9821199, 112.4749679 -7.9770702, 112.4788818 -7.9720562, 112.4769973 -7.9674114, 112.4745101 -7.9581178, 112.4726409 -7.9572328, 112.4678115 -7.9568623, 112.4653549 -7.9553593, 112.4644088 -7.9517964, 112.465866 -7.9462484, 112.4602737 -7.937857, 112.4581985 -7.9334067, 112.4550705 -7.9299291, 112.4514846 -7.9275383, 112.4508895 -7.9255246, 112.4520492 -7.9230784, 112.4524222 -7.9186957, 112.4461242 -7.9110751, 112.44271 -7.91094, 112.437973 -7.9136695, 112.4316177 -7.921521, 112.4241977 -7.9251674, 112.4198871 -7.9298144, 112.4159656 -7.9318042, 112.4118041 -7.9330624, 112.4103012 -7.9346288, 112.4041442 -7.9344066, 112.4000701 -7.9375213, 112.3951721 -7.9396695, 112.3923416 -7.9432453, 112.3888397 -7.9449576, 112.3847732 -7.9482654, 112.3828659 -7.9479297, 112.3776168 -7.9503382, 112.3740234 -7.9553865, 112.370491 -7.9572672, 112.3648452 -7.9554423, 112.363182 -7.9502286, 112.3608932 -7.9504856, 112.360176 -7.9479197, 112.3565597 -7.9465297, 112.3490371 -7.9463686, 112.3455963 -7.9452928, 112.3432769 -7.9436415, 112.3425903 -7.9404624, 112.3334732 -7.9383205, 112.3302917 -7.9362978, 112.3257064 -7.9356998, 112.3222045 -7.9344348, 112.317337 -7.9315246, 112.308937 -7.9302291, 112.3065795 -7.9292973, 112.310554 -7.9264386, 112.3134913 -7.921697, 112.3140101 -7.9181908, 112.3127131 -7.9118407, 112.3135219 -7.9082492, 112.3119502 -7.9047172, 112.3178249 -7.8956373, 112.3233638 -7.8916076, 112.3226314 -7.8897746, 112.3234172 -7.8856194, 112.3251414 -7.8834436, 112.3258815 -7.8779581, 112.325706 -7.8713439, 112.3225703 -7.8655294, 112.3186946 -7.8625791, 112.3188548 -7.857673, 112.3212428 -7.8555167, 112.320312 -7.8500918, 112.3173289 -7.8466213, 112.3193507 -7.8390802, 112.3155818 -7.8375018, 112.3129344 -7.8376334, 112.3094859 -7.8391674, 112.3076244 -7.8387359, 112.3094859 -7.8338044, 112.307014 -7.8302134, 112.3069301 -7.8266786, 112.3084218 -7.8232203, 112.3072732 -7.8203723, 112.306429 -7.8146461, 112.3053456 -7.8121656, 112.3065511 -7.8063872, 112.3058339 -7.8021539, 112.3071432 -7.7992519, 112.3017421 -7.793227, 112.3001476 -7.7890805, 112.2974315 -7.7894777, 112.293159 -7.7838348, 112.2926936 -7.7812823, 112.2897033 -7.7806257, 112.2880172 -7.779076, 112.288856 -7.7759884, 112.2877044 -7.7709678, 112.292427 -7.7688001, 112.2971344 -7.7698096, 112.2995605 -7.7695721, 112.3004226 -7.7714342, 112.3065869 -7.773317, 112.3103835 -7.7768387, 112.3198924 -7.7778137, 112.3224635 -7.7765954, 112.3286254 -7.7772838, 112.3295054 -7.7761877, 112.3333125 -7.7757233, 112.3393742 -7.7681691, 112.3455922 -7.7643482, 112.3488957 -7.7613141, 112.3525539 -7.7639287, 112.3545222 -7.7638043, 112.3575664 -7.7662595, 112.3587147 -7.7658145, 112.3645588 -7.7672417, 112.3673576 -7.7684796, 112.3704263 -7.772887, 112.3737163 -7.7748566, 112.3744108 -7.777063, 112.3765551 -7.7789601, 112.3777729 -7.7819015, 112.3793064 -7.7821113, 112.3822021 -7.7850622, 112.3850631 -7.7849449, 112.3886032 -7.7829827, 112.3922882 -7.7844862, 112.3974227 -7.7853707, 112.4053192 -7.7820977, 112.4082946 -7.7796377, 112.4137496 -7.7770909, 112.4181137 -7.7742876, 112.4221038 -7.7690447, 112.4222017 -7.7669412), (112.5816108 -7.9448881, 112.583412 -7.9453161, 112.5865738 -7.9478593, 112.5895817 -7.9467698, 112.5925629 -7.9479787, 112.5900496 -7.950246, 112.5898245 -7.9543945, 112.5907426 -7.9554648, 112.5970343 -7.9551751, 112.5992541 -7.9567401, 112.599321 -7.9596932, 112.598032 -7.9628926, 112.6021945 -7.9671469, 112.6027964 -7.9717381, 112.5987773 -7.9746686, 112.5956642 -7.9735125, 112.5910384 -7.9731008, 112.5894241 -7.9751878, 112.59845 -7.9796559, 112.5992542 -7.9818235, 112.5979523 -7.9845848, 112.5920911 -7.9848827, 112.5904092 -7.9826302, 112.5876693 -7.9830445, 112.5818517 -7.9800712, 112.5782357 -7.9848373, 112.5828704 -7.9872669, 112.5859146 -7.9870184, 112.5884704 -7.9852747, 112.5913158 -7.9860992, 112.5891094 -7.9924356, 112.5922927 -7.9938568, 112.5954131 -7.9940875, 112.5987939 -7.9958565, 112.599943 -7.9915908, 112.6013648 -7.9924264, 112.5981174 -8.0014033, 112.5971073 -8.0062754, 112.5998042 -8.0062672, 112.6061571 -8.010798, 112.6075111 -8.0135183, 112.6069086 -8.0174465, 112.6133248 -8.0151649, 112.6160321 -8.010019, 112.6185237 -8.011304, 112.6172986 -8.0153599, 112.6179149 -8.0166986, 112.6140035 -8.0212448, 112.6188758 -8.0234246, 112.6175983 -8.0265971, 112.6209 -8.0274197, 112.6219289 -8.0295094, 112.6309356 -8.0350359, 112.6310175 -8.0413598, 112.6316845 -8.0458883, 112.6422813 -8.0498569, 112.6445757 -8.0486844, 112.6455309 -8.0513132, 112.6487655 -8.0479449, 112.6523055 -8.0497063, 112.656845 -8.0496548, 112.6574859 -8.0454148, 112.6598434 -8.0419548, 112.6626357 -8.0399226, 112.6654586 -8.0408638, 112.6679382 -8.0349892, 112.6728109 -8.0319205, 112.6754145 -8.0276955, 112.672013 -8.0249089, 112.6732214 -8.0184927, 112.6727892 -8.0113599, 112.6720196 -8.0089133, 112.6789462 -8.0102806, 112.6792882 -8.0053762, 112.6842676 -8.004951, 112.6867764 -8.0000999, 112.6892687 -7.9970493, 112.6937023 -7.9874847, 112.6947536 -7.9826639, 112.6887726 -7.980687, 112.6897151 -7.9754667, 112.6811562 -7.9755516, 112.6803204 -7.9769635, 112.6755139 -7.9746487, 112.6756478 -7.9727076, 112.668083 -7.9692151, 112.6664495 -7.9708721, 112.6626415 -7.970683, 112.663533 -7.9682165, 112.657227 -7.9650188, 112.6591385 -7.9638357, 112.6592169 -7.961543, 112.6633597 -7.9588937, 112.6630831 -7.9537766, 112.664449 -7.950556, 112.6637183 -7.9480344, 112.6686363 -7.9461281, 112.6654585 -7.9434176, 112.6644215 -7.9402846, 112.6650432 -7.9367044, 112.6621561 -7.9321258, 112.6618453 -7.9281856, 112.6627916 -7.9269856, 112.6597625 -7.9248922, 112.6497144 -7.9197775, 112.6500072 -7.9182202, 112.6458567 -7.9163972, 112.6443831 -7.914819, 112.6428133 -7.9182665, 112.6406229 -7.9206579, 112.6379614 -7.9187039, 112.6302836 -7.9112821, 112.6276688 -7.9117016, 112.6237136 -7.9159522, 112.6177874 -7.919814, 112.615193 -7.9204381, 112.610578 -7.9197161, 112.6111769 -7.9228978, 112.609486 -7.9239052, 112.6024856 -7.9216479, 112.6011683 -7.9235897, 112.599183 -7.9218676, 112.5970327 -7.9225624, 112.5961801 -7.9202192, 112.5940656 -7.9200206, 112.5931882 -7.9232394, 112.5961241 -7.9226899, 112.5998762 -7.9260594, 112.5990646 -7.9292975, 112.5974745 -7.9299249, 112.5987463 -7.9365211, 112.596117 -7.9376407, 112.5899709 -7.9362028, 112.5852657 -7.9366213, 112.5852541 -7.9378536, 112.5783485 -7.9368488, 112.573912 -7.9352103, 112.5707276 -7.9358077, 112.5707515 -7.9390399, 112.5773151 -7.9427444, 112.5799543 -7.9432141, 112.5816108 -7.9448881)))</t>
  </si>
  <si>
    <t>1332:243</t>
  </si>
  <si>
    <t>lumajang</t>
  </si>
  <si>
    <t>KABUPATEN LUMAJANG</t>
  </si>
  <si>
    <t>MULTIPOLYGON (((113.2950308 -7.9277577, 113.2996291 -7.9275834, 113.3082885 -7.9264976, 113.3138121 -7.9273135, 113.3179244 -7.9270989, 113.3227385 -7.9280616, 113.3255004 -7.929413, 113.3281859 -7.9319631, 113.3285598 -7.9353806, 113.3323745 -7.9410254, 113.3449553 -7.9560663, 113.3463591 -7.9606558, 113.3468627 -7.9670545, 113.3465041 -7.9751822, 113.3503188 -7.9799182, 113.3564757 -7.9837347, 113.3606566 -7.9927846, 113.3615111 -7.9961516, 113.3625945 -8.0079524, 113.3645781 -8.0114514, 113.3639449 -8.0143658, 113.3667906 -8.0191018, 113.3670958 -8.0214535, 113.3630446 -8.027681, 113.3584517 -8.0319687, 113.3556899 -8.0362641, 113.3556899 -8.0390097, 113.3544158 -8.0433909, 113.3527449 -8.0442835, 113.3524474 -8.0476061, 113.3511733 -8.0490729, 113.3486632 -8.054896, 113.3512801 -8.0606419, 113.3499678 -8.0631167, 113.3537368 -8.0670048, 113.3540343 -8.0706984, 113.356903 -8.0732743, 113.357025 -8.0780455, 113.3621212 -8.0807788, 113.3626403 -8.0823418, 113.3663253 -8.0850598, 113.3652419 -8.0906092, 113.3631896 -8.0913616, 113.3632125 -8.0945078, 113.3645629 -8.0963694, 113.3622359 -8.1010376, 113.3636778 -8.1020848, 113.3659667 -8.1074578, 113.3684005 -8.1106726, 113.3674315 -8.1131684, 113.3639144 -8.1148268, 113.3623503 -8.1172511, 113.3675917 -8.1202466, 113.3674926 -8.1220891, 113.3701552 -8.1277901, 113.3760146 -8.1311918, 113.3765639 -8.1353489, 113.3722762 -8.1436297, 113.3730391 -8.147411, 113.3763732 -8.1491677, 113.3790206 -8.1485268, 113.3795851 -8.1572253, 113.3792571 -8.1586214, 113.3758696 -8.1618468, 113.3749617 -8.16495, 113.3727492 -8.1664969, 113.3683928 -8.1664063, 113.3667296 -8.1679102, 113.3662032 -8.1738059, 113.3685988 -8.1797816, 113.3678893 -8.1850859, 113.3638076 -8.1890017, 113.3610686 -8.1891152, 113.3555907 -8.1972824, 113.3527297 -8.2007834, 113.3528288 -8.2039381, 113.3493117 -8.2057158, 113.3487548 -8.207029, 113.3443373 -8.2078215, 113.3416594 -8.2061383, 113.3369063 -8.2063214, 113.3333892 -8.2082831, 113.3305434 -8.2129599, 113.3314132 -8.2153622, 113.328987 -8.2173268, 113.3271712 -8.2208811, 113.3225249 -8.2235772, 113.3200988 -8.2266785, 113.3174895 -8.2261788, 113.3131713 -8.2287079, 113.3116912 -8.233483, 113.3140029 -8.23513, 113.3156203 -8.2384793, 113.3150328 -8.2435595, 113.3153304 -8.2485091, 113.3167724 -8.2527739, 113.3190841 -8.2572123, 113.3199767 -8.2607199, 113.319702 -8.2655684, 113.3170317 -8.278176, 113.3152999 -8.2836243, 113.3094557 -8.2988926, 113.3079146 -8.3017222, 113.3052367 -8.3040692, 113.30341 -8.30748, 113.29988 -8.30584, 113.28237 -8.29617, 113.27733 -8.29464, 113.26141 -8.28905, 113.24633 -8.28541, 113.22764 -8.28247, 113.20638 -8.28029, 113.18279 -8.28038, 113.1666 -8.28184, 113.16145 -8.28203, 113.14724 -8.2847, 113.14372 -8.28722, 113.13902 -8.28851, 113.13257 -8.28922, 113.12325 -8.29122, 113.1175 -8.29077, 113.1134 -8.29119, 113.10799 -8.29051, 113.09268 -8.2867, 113.08577 -8.28572, 113.07764 -8.28588, 113.07155 -8.2887, 113.07075 -8.29166, 113.06631 -8.29448, 113.06549 -8.29745, 113.05687 -8.29722, 113.05032 -8.29781, 113.04374 -8.30049, 113.03829 -8.30176, 113.03315 -8.30449, 113.02211 -8.30731, 113.01107 -8.31092, 113.00956 -8.31227, 113.00075 -8.31511, 112.9949 -8.31823, 112.98658 -8.32143, 112.9794 -8.32525, 112.97449 -8.32888, 112.97031 -8.33323, 112.96571 -8.34066, 112.96404 -8.34585, 112.95959 -8.35316, 112.9568938 -8.3514164, 112.9558791 -8.3486793, 112.9533004 -8.3462894, 112.9510574 -8.3456505, 112.942131 -8.3388374, 112.9381561 -8.3371351, 112.9340667 -8.3302886, 112.9340514 -8.3281772, 112.9357986 -8.3247154, 112.9398193 -8.3214634, 112.9424209 -8.3174751, 112.9427032 -8.3157127, 112.9413208 -8.3108854, 112.9360985 -8.3080216, 112.9333923 -8.3073781, 112.9285849 -8.3084521, 112.9247564 -8.3074856, 112.9185409 -8.3071563, 112.9148788 -8.301584, 112.9147872 -8.2989576, 112.9169921 -8.2941864, 112.9161733 -8.2913075, 112.9120274 -8.2928377, 112.9093667 -8.2879255, 112.9059171 -8.2880531, 112.9071693 -8.2833134, 112.9065179 -8.2817345, 112.9038524 -8.2808494, 112.9010264 -8.2733378, 112.9005354 -8.2694066, 112.9042858 -8.2714028, 112.9048967 -8.2738862, 112.9078481 -8.275165, 112.9088415 -8.274116, 112.9078285 -8.2710876, 112.9093554 -8.2668039, 112.9114989 -8.262984, 112.9149322 -8.2620676, 112.9182891 -8.2574995, 112.9195785 -8.2534578, 112.9196471 -8.2483442, 112.9206847 -8.2474277, 112.9209723 -8.2414154, 112.919206 -8.237513, 112.916459 -8.2337345, 112.916375 -8.2312071, 112.9147381 -8.2293071, 112.9143433 -8.226829, 112.9155286 -8.2244386, 112.9149918 -8.2223188, 112.9126754 -8.220198, 112.9132084 -8.21688, 112.912747 -8.2134107, 112.9113706 -8.2108895, 112.9120758 -8.2082153, 112.9114512 -8.2027335, 112.9094269 -8.1998576, 112.9089965 -8.1946161, 112.9065246 -8.191571, 112.9070815 -8.1897285, 112.9058455 -8.1866071, 112.9068069 -8.1855953, 112.9053802 -8.1822593, 112.9055633 -8.1800582, 112.9034576 -8.1743238, 112.9044341 -8.1706903, 112.9033126 -8.165447, 112.9040145 -8.1604126, 112.9031371 -8.157747, 112.9036864 -8.1541212, 112.9064636 -8.1518657, 112.9075927 -8.148423, 112.9096832 -8.148094, 112.9104003 -8.1436069, 112.9137115 -8.1376445, 112.9167785 -8.1348226, 112.9195251 -8.1269624, 112.9185638 -8.124955, 112.9193954 -8.1226184, 112.925331 -8.1114557, 112.9254073 -8.1097972, 112.9221725 -8.107786, 112.9213027 -8.0976837, 112.9226226 -8.0924938, 112.9231566 -8.0869587, 112.9154357 -8.0853813, 112.9121551 -8.0819852, 112.9058227 -8.0815599, 112.9036941 -8.0750778, 112.9008254 -8.0715101, 112.8999938 -8.064985, 112.9003066 -8.0599325, 112.9017791 -8.0573967, 112.9054946 -8.0545814, 112.9091644 -8.0500257, 112.9084472 -8.0424402, 112.912712 -8.0382736, 112.9140777 -8.0360601, 112.9182433 -8.0326717, 112.9226989 -8.0317581, 112.9245834 -8.0297182, 112.9277267 -8.0242956, 112.9347304 -8.0187566, 112.9349746 -8.0154865, 112.9340896 -8.0124176, 112.9301452 -8.008415, 112.9259643 -8.0024679, 112.92704 -7.9971106, 112.9292373 -7.9972837, 112.9333495 -8.0006054, 112.9362868 -8.0002849, 112.9374389 -7.9966953, 112.9379195 -7.9904149, 112.9421996 -7.9833562, 112.9431991 -7.9848712, 112.9476089 -7.9863756, 112.953041 -7.986645, 112.9576644 -7.985183, 112.9587859 -7.9856398, 112.9665069 -7.9817359, 112.9715423 -7.9801939, 112.9763488 -7.9794614, 112.9801711 -7.9745538, 112.9844894 -7.9719217, 112.9871139 -7.9684589, 112.9940185 -7.9615939, 112.9999847 -7.9632366, 113.0091552 -7.9636777, 113.0144729 -7.9689577, 113.0221251 -7.9691932, 113.0257034 -7.9731615, 113.0327987 -7.9788263, 113.0350722 -7.9797905, 113.0387267 -7.9846556, 113.0424956 -7.9885004, 113.0448455 -7.9926002, 113.0445098 -7.9943082, 113.0466765 -7.9980152, 113.0484237 -7.9991767, 113.050743 -8.0038335, 113.0509719 -8.0060594, 113.0538405 -8.0092628, 113.0567092 -8.0104539, 113.0592498 -8.0095765, 113.0611342 -8.0051134, 113.0634536 -8.001373, 113.064392 -7.9977524, 113.063301 -7.9954226, 113.0627746 -7.9889395, 113.0652389 -7.9845497, 113.0705718 -7.9815662, 113.0846862 -7.9807704, 113.0935287 -7.9818179, 113.1025619 -7.9809029, 113.104988 -7.9813869, 113.1102523 -7.9869716, 113.1130981 -7.9883353, 113.1147231 -7.9917347, 113.1212386 -7.9901716, 113.1242217 -7.9848206, 113.1285018 -7.9826233, 113.136032 -7.976557, 113.1394195 -7.9767334, 113.140663 -7.9783566, 113.1469802 -7.9787514, 113.1492614 -7.9799239, 113.150978 -7.9781882, 113.1543273 -7.9711992, 113.1572417 -7.969547, 113.1611861 -7.9686253, 113.1628875 -7.9662563, 113.1657408 -7.9655382, 113.1679076 -7.9622152, 113.1717528 -7.9615881, 113.1772994 -7.9562866, 113.1774673 -7.9542587, 113.1797408 -7.9529807, 113.1800841 -7.9502628, 113.18264 -7.947993, 113.1854552 -7.9473411, 113.1875228 -7.9450981, 113.1908492 -7.9449837, 113.1941298 -7.9405658, 113.1941756 -7.9384873, 113.197235 -7.9352695, 113.1979674 -7.9315269, 113.2006987 -7.9289505, 113.2060775 -7.926932, 113.2070006 -7.9218289, 113.206108 -7.9198973, 113.2110213 -7.9135496, 113.2119445 -7.9108817, 113.210823 -7.9075968, 113.2088851 -7.9074909, 113.2085875 -7.9015262, 113.2075184 -7.8980453, 113.21743 -7.8997309, 113.2239837 -7.9013178, 113.2281874 -7.9015829, 113.2337188 -7.9027211, 113.2408522 -7.9049327, 113.2481917 -7.9078676, 113.250244 -7.9064876, 113.2544173 -7.9073078, 113.2572783 -7.9060566, 113.2581252 -7.90015, 113.2620085 -7.898688, 113.2649611 -7.8992202, 113.2674483 -7.9012591, 113.2680129 -7.9065296, 113.2674712 -7.9117643, 113.2681044 -7.9178006, 113.2707061 -7.9202239, 113.2730547 -7.9249849, 113.2745742 -7.9295289, 113.2799834 -7.9286367, 113.2950308 -7.9277577)))</t>
  </si>
  <si>
    <t>1332:244</t>
  </si>
  <si>
    <t>jember</t>
  </si>
  <si>
    <t>KABUPATEN JEMBER</t>
  </si>
  <si>
    <t>MULTIPOLYGON (((113.30101 -8.4471642, 113.302719 -8.449391, 113.3074645 -8.4506299, 113.3093108 -8.4495789, 113.3137435 -8.4520689, 113.3174971 -8.4527461, 113.3255233 -8.4525982, 113.3277587 -8.449308, 113.3318251 -8.4484898, 113.3355483 -8.4530026, 113.3400344 -8.4539515, 113.3401488 -8.4561488, 113.3435439 -8.4579588, 113.34523 -8.4552819, 113.3477324 -8.4555813, 113.3501738 -8.4512535, 113.352806 -8.4492804, 113.358795 -8.4528567, 113.3631896 -8.4528319, 113.3671569 -8.4505526, 113.3674926 -8.454744, 113.3708266 -8.4585301, 113.3782958 -8.4566704, 113.3820342 -8.4586979, 113.3847884 -8.4571558, 113.3882827 -8.457091, 113.3894042 -8.4540135, 113.3926238 -8.4557921, 113.3966292 -8.4551598, 113.4003447 -8.4578777, 113.4029463 -8.4629017, 113.4024047 -8.4662682, 113.4057997 -8.4658009, 113.4049147 -8.4699818, 113.406082 -8.4713007, 113.4104994 -8.4672218, 113.4135207 -8.4706665, 113.4162062 -8.4682203, 113.4193267 -8.4690119, 113.4195021 -8.4704939, 113.4150694 -8.4752184, 113.4130934 -8.4726006, 113.4118727 -8.4754406, 113.4103163 -8.475927, 113.4096755 -8.4795233, 113.4100341 -8.4840933, 113.40847 -8.4883238, 113.4098662 -8.4901797, 113.4077147 -8.4927851, 113.4025344 -8.4907194, 113.4027937 -8.4930988, 113.4009703 -8.4954487, 113.3986052 -8.4965616, 113.394493 -8.4937807, 113.3928145 -8.4951435, 113.3902205 -8.4942728, 113.3895339 -8.4960657, 113.3829955 -8.4959484, 113.368225 -8.5007492, 113.366989 -8.4983984, 113.363571 -8.5017067, 113.3604964 -8.4994608, 113.3583144 -8.5009009, 113.3510741 -8.5029484, 113.3472747 -8.5035006, 113.340866 -8.5005957, 113.3373336 -8.5022179, 113.3336562 -8.5019652, 113.3311232 -8.5035197, 113.3233947 -8.5030638, 113.320999 -8.5050045, 113.3155669 -8.5065934, 113.3116759 -8.5046507, 113.3114318 -8.5011355, 113.3087004 -8.5018174, 113.309204 -8.5040394, 113.3056792 -8.5087716, 113.3020705 -8.5046069, 113.2984847 -8.5024974, 113.2954711 -8.5073372, 113.2885436 -8.5037276, 113.2894286 -8.5020796, 113.2862395 -8.5008246, 113.2843398 -8.498388, 113.2786711 -8.4989659, 113.2734832 -8.4974438, 113.2679824 -8.4969517, 113.269554 -8.4900176, 113.2637252 -8.4889113, 113.262947 -8.4852969, 113.2668074 -8.4762398, 113.2669143 -8.4737364, 113.2689055 -8.4702365, 113.2678756 -8.4678303, 113.2743453 -8.4634263, 113.2824248 -8.4633929, 113.286621 -8.4616925, 113.2903518 -8.4577977, 113.2905806 -8.4554059, 113.2933425 -8.4496237, 113.2926787 -8.4473492, 113.2904052 -8.4457203, 113.2959059 -8.444142, 113.3004607 -8.4458729, 113.30101 -8.4471642)), ((114.0432966 -8.1338056, 114.039314 -8.1387857, 114.0354307 -8.1402686, 114.0285032 -8.1394056, 114.0239332 -8.1403478, 114.017906 -8.146107, 114.0119093 -8.1542848, 114.0042417 -8.1621851, 114.0035627 -8.1658786, 113.9991987 -8.1705354, 113.9964521 -8.1765035, 113.9913404 -8.1808437, 113.9908818 -8.1826151, 113.9808043 -8.1874393, 113.9728849 -8.1894649, 113.9707258 -8.1895336, 113.9675138 -8.1943639, 113.9663542 -8.1979393, 113.9640806 -8.2007383, 113.959648 -8.2039493, 113.9575804 -8.2069486, 113.9600142 -8.2081541, 113.9630812 -8.2150405, 113.9653166 -8.2183756, 113.9678419 -8.2199463, 113.9679258 -8.2219718, 113.9652479 -8.225468, 113.9667661 -8.2297453, 113.9666441 -8.2322134, 113.962776 -8.2403587, 113.9593733 -8.2432588, 113.9568327 -8.2436298, 113.9524458 -8.2428707, 113.9442366 -8.2444853, 113.9372328 -8.2513822, 113.9342344 -8.2555116, 113.9348829 -8.2575868, 113.9340437 -8.2613796, 113.9368971 -8.2641386, 113.937332 -8.2663006, 113.9350813 -8.2692693, 113.9353178 -8.2717117, 113.9337919 -8.275267, 113.9343946 -8.2800974, 113.9333189 -8.2834524, 113.9301069 -8.2860979, 113.9298475 -8.2903799, 113.9289244 -8.2928566, 113.9259108 -8.2939943, 113.9244917 -8.2970814, 113.9246214 -8.2997736, 113.922096 -8.3032564, 113.9210585 -8.3090118, 113.9235227 -8.3105396, 113.9238356 -8.3157114, 113.9263914 -8.3188394, 113.9283674 -8.3199619, 113.9257887 -8.324221, 113.9268873 -8.3279451, 113.9240644 -8.3314079, 113.9239347 -8.3342594, 113.9210585 -8.3349823, 113.9131468 -8.3404802, 113.9133528 -8.3416628, 113.9104384 -8.3445629, 113.9102247 -8.3465236, 113.9136046 -8.3493914, 113.9158247 -8.3481182, 113.9179914 -8.3530773, 113.9212492 -8.3574518, 113.9200514 -8.3584265, 113.9222563 -8.3676733, 113.9213865 -8.3690809, 113.9237974 -8.3719934, 113.9246824 -8.3752398, 113.9274672 -8.3756241, 113.9272612 -8.3798965, 113.9248579 -8.381575, 113.9242781 -8.3834242, 113.9253157 -8.3863358, 113.9303205 -8.3886932, 113.9330137 -8.3887991, 113.9359587 -8.3928808, 113.9386213 -8.3936866, 113.9444807 -8.3975881, 113.9457167 -8.4031957, 113.9374312 -8.4090647, 113.936302 -8.4176592, 113.9346846 -8.4223817, 113.9286955 -8.4284252, 113.9150923 -8.4387182, 113.91024 -8.441873, 113.905403 -8.4399608, 113.8992308 -8.4343361, 113.899246 -8.4306368, 113.9010237 -8.426577, 113.9003294 -8.4238714, 113.8969801 -8.4176325, 113.8921431 -8.4109043, 113.8903425 -8.4098543, 113.8882749 -8.411179, 113.8847426 -8.4152788, 113.8819502 -8.4171461, 113.8758314 -8.4157566, 113.8736647 -8.4167322, 113.866371 -8.422028, 113.8572462 -8.4273085, 113.854637 -8.4298453, 113.8532332 -8.4325842, 113.8522032 -8.4391264, 113.8504561 -8.4467987, 113.8482664 -8.4539007, 113.8480147 -8.46353, 113.8448256 -8.4750218, 113.8442915 -8.4814238, 113.8421324 -8.4943213, 113.8424605 -8.5021261, 113.8453138 -8.5067629, 113.8535383 -8.514192, 113.8554228 -8.5153698, 113.8550184 -8.5195021, 113.853668 -8.5242667, 113.8520811 -8.5273184, 113.8489378 -8.5297407, 113.8467787 -8.5339483, 113.8457564 -8.5394225, 113.8437727 -8.5457567, 113.8394469 -8.5506157, 113.8371492 -8.5540292, 113.83564 -8.5516, 113.83683 -8.54744, 113.83385 -8.54322, 113.83401 -8.54109, 113.83828 -8.53545, 113.83592 -8.53208, 113.83705 -8.53044, 113.83476 -8.52823, 113.82877 -8.5277, 113.82725 -8.52867, 113.8273 -8.53215, 113.82515 -8.53806, 113.82561 -8.54113, 113.82233 -8.54227, 113.82032 -8.54493, 113.81616 -8.54568, 113.81515 -8.54907, 113.81586 -8.55555, 113.81459 -8.55881, 113.81248 -8.5584, 113.81096 -8.55567, 113.80908 -8.55687, 113.80676 -8.55538, 113.80698 -8.54756, 113.80968 -8.54798, 113.81192 -8.54272, 113.81457 -8.54057, 113.81284 -8.53784, 113.81569 -8.53731, 113.81429 -8.53373, 113.80965 -8.53431, 113.80778 -8.53232, 113.8087 -8.5289, 113.80746 -8.5251, 113.80799 -8.5232, 113.80664 -8.51751, 113.80989 -8.51728, 113.81038 -8.51416, 113.80564 -8.50994, 113.80656 -8.50608, 113.81074 -8.50502, 113.81206 -8.50268, 113.81152 -8.4989, 113.80676 -8.49514, 113.7996 -8.4923, 113.79607 -8.48983, 113.7929 -8.48919, 113.78947 -8.48962, 113.78645 -8.49292, 113.78753 -8.49544, 113.78327 -8.49691, 113.78109 -8.49601, 113.7767 -8.49816, 113.77523 -8.50034, 113.77245 -8.50118, 113.77097 -8.50403, 113.76714 -8.50479, 113.76467 -8.50119, 113.76111 -8.50326, 113.75782 -8.50342, 113.75559 -8.50662, 113.75471 -8.51037, 113.75739 -8.51253, 113.75959 -8.51224, 113.76167 -8.51382, 113.76124 -8.51558, 113.75378 -8.51985, 113.74985 -8.51862, 113.74879 -8.52098, 113.74443 -8.52168, 113.74306 -8.52322, 113.73756 -8.52609, 113.73426 -8.52601, 113.73286 -8.52344, 113.73405 -8.52029, 113.73383 -8.51742, 113.73162 -8.5154, 113.72717 -8.51737, 113.72523 -8.52011, 113.72345 -8.5175, 113.72003 -8.51912, 113.71644 -8.52378, 113.71613 -8.52726, 113.71197 -8.5285, 113.71179 -8.52498, 113.71041 -8.52333, 113.71257 -8.52117, 113.71315 -8.51478, 113.71661 -8.51311, 113.71897 -8.51082, 113.71641 -8.50946, 113.7174 -8.50579, 113.71968 -8.50351, 113.71983 -8.49989, 113.72177 -8.49723, 113.71816 -8.4902, 113.71908 -8.48781, 113.71714 -8.48527, 113.71109 -8.48227, 113.7046 -8.48194, 113.70078 -8.48472, 113.7004 -8.48629, 113.70306 -8.49076, 113.69956 -8.49223, 113.69739 -8.49485, 113.69477 -8.49591, 113.69509 -8.50019, 113.6916 -8.50218, 113.6905 -8.50526, 113.68865 -8.50545, 113.68631 -8.50328, 113.68503 -8.4921, 113.68238 -8.49182, 113.68098 -8.49365, 113.67593 -8.49166, 113.67324 -8.49246, 113.67008 -8.49496, 113.66908 -8.49823, 113.66469 -8.49748, 113.66073 -8.49837, 113.65979 -8.49568, 113.65633 -8.49409, 113.64615 -8.49501, 113.64503 -8.48941, 113.64734 -8.489, 113.6489 -8.48672, 113.64796 -8.48399, 113.64835 -8.48129, 113.64481 -8.47804, 113.63806 -8.47603, 113.63621 -8.47245, 113.63611 -8.47034, 113.63771 -8.46824, 113.63995 -8.46814, 113.64201 -8.46526, 113.64204 -8.46261, 113.64039 -8.45762, 113.63824 -8.45502, 113.63525 -8.45644, 113.63249 -8.4555, 113.62794 -8.45623, 113.62466 -8.45351, 113.62729 -8.45089, 113.62647 -8.44909, 113.62138 -8.44476, 113.6097 -8.43916, 113.60614 -8.43845, 113.60192 -8.43629, 113.59526 -8.43578, 113.59208 -8.43673, 113.58954 -8.43983, 113.58723 -8.44034, 113.58699 -8.44255, 113.58279 -8.44439, 113.58185 -8.4426, 113.5833 -8.44085, 113.58063 -8.43845, 113.58162 -8.43351, 113.57882 -8.43022, 113.57405 -8.42708, 113.56999 -8.42554, 113.5657 -8.42485, 113.56168 -8.42521, 113.55784 -8.42666, 113.55335 -8.43157, 113.55363 -8.43481, 113.55241 -8.43617, 113.54955 -8.43316, 113.54913 -8.43034, 113.54539 -8.42943, 113.54341 -8.42988, 113.53299 -8.42927, 113.52946 -8.42732, 113.52724 -8.43061, 113.52116 -8.4269, 113.51701 -8.42492, 113.51438 -8.42519, 113.51176 -8.42149, 113.50734 -8.42201, 113.50496 -8.42341, 113.50494 -8.41985, 113.50307 -8.41852, 113.49822 -8.41767, 113.49793 -8.41543, 113.49417 -8.41337, 113.48478 -8.41631, 113.48138 -8.4138, 113.47945 -8.41046, 113.47945 -8.40811, 113.47784 -8.4042, 113.47953 -8.40284, 113.47572 -8.39758, 113.47477 -8.39008, 113.4754 -8.38595, 113.4736 -8.38409, 113.46927 -8.38245, 113.45916 -8.37943, 113.44943 -8.37816, 113.44251 -8.37815, 113.43559 -8.37874, 113.42663 -8.38061, 113.42209 -8.38215, 113.40995 -8.38866, 113.40636 -8.38882, 113.40289 -8.39286, 113.3957 -8.39814, 113.39233 -8.40005, 113.38805 -8.40033, 113.38625 -8.39828, 113.37727 -8.37892, 113.3723 -8.36931, 113.36465 -8.35774, 113.35841 -8.35026, 113.35638 -8.34849, 113.34852 -8.33988, 113.34489 -8.33657, 113.33778 -8.32922, 113.33022 -8.32344, 113.32085 -8.31709, 113.3109 -8.31095, 113.30341 -8.30748, 113.3052367 -8.3040692, 113.3079146 -8.3017222, 113.3094557 -8.2988926, 113.3152999 -8.2836243, 113.3170317 -8.278176, 113.319702 -8.2655684, 113.3199767 -8.2607199, 113.3190841 -8.2572123, 113.3167724 -8.2527739, 113.3153304 -8.2485091, 113.3150328 -8.2435595, 113.3156203 -8.2384793, 113.3140029 -8.23513, 113.3116912 -8.233483, 113.3131713 -8.2287079, 113.3174895 -8.2261788, 113.3200988 -8.2266785, 113.3225249 -8.2235772, 113.3271712 -8.2208811, 113.328987 -8.2173268, 113.3314132 -8.2153622, 113.3305434 -8.2129599, 113.3333892 -8.2082831, 113.3369063 -8.2063214, 113.3416594 -8.2061383, 113.3443373 -8.2078215, 113.3487548 -8.207029, 113.3493117 -8.2057158, 113.3528288 -8.2039381, 113.3527297 -8.2007834, 113.3555907 -8.1972824, 113.3610686 -8.1891152, 113.3638076 -8.1890017, 113.3678893 -8.1850859, 113.3685988 -8.1797816, 113.3662032 -8.1738059, 113.3667296 -8.1679102, 113.3683928 -8.1664063, 113.3727492 -8.1664969, 113.3749617 -8.16495, 113.3758696 -8.1618468, 113.3792571 -8.1586214, 113.3795851 -8.1572253, 113.3790206 -8.1485268, 113.3763732 -8.1491677, 113.3730391 -8.147411, 113.3722762 -8.1436297, 113.3765639 -8.1353489, 113.3760146 -8.1311918, 113.3701552 -8.1277901, 113.3674926 -8.1220891, 113.3675917 -8.1202466, 113.3623503 -8.1172511, 113.3639144 -8.1148268, 113.3674315 -8.1131684, 113.3684005 -8.1106726, 113.3659667 -8.1074578, 113.3636778 -8.1020848, 113.3622359 -8.1010376, 113.3645629 -8.0963694, 113.3632125 -8.0945078, 113.3631896 -8.0913616, 113.3652419 -8.0906092, 113.3663253 -8.0850598, 113.3626403 -8.0823418, 113.3621212 -8.0807788, 113.357025 -8.0780455, 113.356903 -8.0732743, 113.3540343 -8.0706984, 113.3537368 -8.0670048, 113.3499678 -8.0631167, 113.3512801 -8.0606419, 113.3486632 -8.054896, 113.3511733 -8.0490729, 113.3524474 -8.0476061, 113.3527449 -8.0442835, 113.3544158 -8.0433909, 113.3556899 -8.0390097, 113.3556899 -8.0362641, 113.3584517 -8.0319687, 113.3630446 -8.027681, 113.366249 -8.0278231, 113.3665847 -8.0258948, 113.3700408 -8.0227267, 113.3712462 -8.0234276, 113.3742064 -8.0216729, 113.3789595 -8.0202757, 113.3799208 -8.016318, 113.3832396 -8.0137907, 113.3871688 -8.0136563, 113.3879622 -8.0118166, 113.3879393 -8.0071779, 113.3886336 -8.0040928, 113.391632 -7.9974414, 113.3956679 -8.0001131, 113.3957747 -8.0020281, 113.3999099 -8.0039498, 113.4026107 -8.0068222, 113.4062575 -8.0090872, 113.4084776 -8.0130879, 113.4122237 -8.0115334, 113.4192122 -8.0107924, 113.4221114 -8.011562, 113.4253691 -8.0111853, 113.4288939 -8.0131193, 113.4329299 -8.0162293, 113.4324111 -8.020517, 113.4348296 -8.0214773, 113.4393767 -8.0201946, 113.4414977 -8.0166193, 113.4445723 -8.0203854, 113.4439391 -8.0240656, 113.4486388 -8.0246731, 113.4524382 -8.023646, 113.4582595 -8.024674, 113.46183 -8.0214888, 113.4662245 -8.0229107, 113.4723967 -8.0219904, 113.4777449 -8.01922, 113.4798812 -8.0164677, 113.4797286 -8.0119835, 113.4815062 -8.01043, 113.4819258 -8.0079523, 113.4791945 -8.0008961, 113.476364 -7.9965402, 113.4804228 -7.9924031, 113.4829863 -7.9964911, 113.4892348 -7.9967118, 113.4903944 -7.99886, 113.4940795 -8.0020786, 113.4948424 -8.0051762, 113.4969176 -8.0049654, 113.5009764 -8.0073963, 113.504196 -8.0072275, 113.5077361 -8.0104595, 113.5141524 -8.0137516, 113.5232924 -8.0150476, 113.5259551 -8.0166174, 113.5287246 -8.0160003, 113.5279082 -8.0126358, 113.5303801 -8.0080076, 113.5325926 -8.0091692, 113.5363768 -8.0064693, 113.5391463 -8.0064274, 113.5420989 -8.0032411, 113.5428237 -8.000651, 113.5452269 -7.9995175, 113.5525359 -7.9982105, 113.5548018 -7.9946776, 113.5574797 -7.993506, 113.5596922 -7.9873262, 113.5631941 -7.9863349, 113.5705183 -7.9878498, 113.5744322 -7.9854389, 113.5763853 -7.9851213, 113.5824583 -7.9859853, 113.5893629 -7.9853764, 113.5912856 -7.9830389, 113.5917128 -7.9800687, 113.5937804 -7.979138, 113.5995558 -7.98031, 113.6025999 -7.9795871, 113.6039885 -7.9806185, 113.6042555 -7.9867659, 113.6068877 -7.9899617, 113.6096419 -7.9889045, 113.6159743 -7.989338, 113.6195754 -7.987587, 113.6188201 -7.9834924, 113.6271284 -7.9814787, 113.6269148 -7.9771505, 113.6276854 -7.9759059, 113.6337202 -7.9753313, 113.6380309 -7.9756737, 113.64196 -7.9744463, 113.6435622 -7.9731207, 113.6485213 -7.973928, 113.652046 -7.9735465, 113.6551665 -7.970553, 113.6634367 -7.9685769, 113.6657866 -7.9693566, 113.6708525 -7.9682727, 113.6711729 -7.9696808, 113.6692427 -7.974154, 113.6708372 -7.9787641, 113.6711043 -7.9836636, 113.6721342 -7.9870434, 113.6769637 -7.9929657, 113.6852415 -8.0057979, 113.6863554 -8.0067287, 113.6872404 -8.0115133, 113.6908339 -8.0118337, 113.695587 -8.0103889, 113.6976469 -8.0112977, 113.7046965 -8.0117927, 113.7091447 -8.0116214, 113.7113543 -8.013235, 113.7133847 -8.0162588, 113.7193937 -8.0220019, 113.7228926 -8.0221772, 113.7261885 -8.0235725, 113.7279509 -8.028008, 113.7306441 -8.0298925, 113.7342757 -8.0358901, 113.7355116 -8.0396447, 113.7391814 -8.0426354, 113.7397154 -8.0468831, 113.7461165 -8.0513358, 113.7451475 -8.0547127, 113.7461623 -8.059401, 113.7474211 -8.0612845, 113.7472609 -8.064775, 113.7489693 -8.065363, 113.7519682 -8.0600676, 113.7502287 -8.0525756, 113.753784 -8.0519023, 113.7559431 -8.0560565, 113.7580641 -8.0577531, 113.7609404 -8.0533099, 113.7629516 -8.0469316, 113.76779 -8.04423, 113.7704619 -8.038732, 113.7719801 -8.0383401, 113.7758024 -8.0418382, 113.7792838 -8.0441384, 113.7814048 -8.0471399, 113.7818082 -8.0503183, 113.7859443 -8.0493757, 113.7910784 -8.0498935, 113.7953902 -8.0554371, 113.7992655 -8.055884, 113.8022078 -8.0576634, 113.8058012 -8.0563178, 113.8077329 -8.0507621, 113.8124112 -8.0461856, 113.8148421 -8.0466904, 113.8167952 -8.0454535, 113.8215254 -8.0461764, 113.8241194 -8.0453801, 113.829994 -8.0478758, 113.8356093 -8.0460057, 113.8414952 -8.0488009, 113.8500681 -8.0470826, 113.8521283 -8.0448952, 113.854591 -8.0453997, 113.8547285 -8.0392517, 113.8525618 -8.031238, 113.8476027 -8.0306696, 113.8453596 -8.0240435, 113.8513029 -8.0270791, 113.8543928 -8.0221209, 113.8606184 -8.0298952, 113.8677443 -8.0358223, 113.8690641 -8.0351834, 113.8698622 -8.0312689, 113.8724887 -8.0298944, 113.8813102 -8.0307117, 113.8849087 -8.0300376, 113.8862913 -8.0264321, 113.8836306 -8.0251971, 113.884989 -8.018725, 113.8868843 -8.0163957, 113.8899763 -8.0144114, 113.8915098 -8.0157198, 113.895088 -8.0160145, 113.8961638 -8.0183138, 113.8999022 -8.0190758, 113.9027556 -8.0183052, 113.903694 -8.0202374, 113.9059141 -8.0201477, 113.9083479 -8.0226482, 113.9119947 -8.0231232, 113.9144133 -8.0250324, 113.9188383 -8.0252089, 113.9233778 -8.028644, 113.9251249 -8.0312208, 113.9285963 -8.0322832, 113.9288328 -8.0345425, 113.9376371 -8.0391153, 113.9386442 -8.0423607, 113.9468687 -8.0445341, 113.9505079 -8.0468582, 113.9533995 -8.0518478, 113.9550474 -8.0520347, 113.9586485 -8.0550674, 113.960861 -8.0559172, 113.9673841 -8.0559314, 113.9701994 -8.0549539, 113.9781034 -8.0617689, 113.9816893 -8.063435, 113.9871671 -8.066954, 113.9910581 -8.0675701, 113.9961164 -8.0696434, 114.000778 -8.069239, 114.006378 -8.0723508, 114.0096739 -8.0753339, 114.0111006 -8.0799163, 114.0136717 -8.0842603, 114.0191114 -8.0872806, 114.022125 -8.0927471, 114.0282362 -8.0951122, 114.0280912 -8.1019901, 114.0297086 -8.1137096, 114.0295179 -8.114612, 114.0340421 -8.1201986, 114.0377496 -8.119922, 114.0384214 -8.1213916, 114.035568 -8.1231817, 114.0368116 -8.1248487, 114.0347059 -8.1284355, 114.0376356 -8.1287635, 114.0393751 -8.130669, 114.0434187 -8.1319221, 114.0432966 -8.1338056)))</t>
  </si>
  <si>
    <t>1332:245</t>
  </si>
  <si>
    <t>banyuwangi</t>
  </si>
  <si>
    <t>KABUPATEN BANYUWANGI</t>
  </si>
  <si>
    <t>MULTIPOLYGON (((114.0278623 -8.6471665, 114.0291441 -8.6492723, 114.0266264 -8.6508162, 114.0258711 -8.6476758, 114.0278623 -8.6471665)), ((114.4238002 -7.935504, 114.42345 -7.94051, 114.42435 -7.94426, 114.42313 -7.9498, 114.42276 -7.96128, 114.42528 -7.97019, 114.42506 -7.97777, 114.42533 -7.9826, 114.42622 -7.98592, 114.42921 -7.99143, 114.43023 -7.99725, 114.42857 -8.00057, 114.42816 -8.00659, 114.42565 -8.01433, 114.42573 -8.01954, 114.42907 -8.02303, 114.43105 -8.02803, 114.4346 -8.03171, 114.43385 -8.03659, 114.43154 -8.03826, 114.43 -8.0408, 114.42901 -8.04513, 114.43133 -8.05635, 114.42994 -8.06585, 114.42889 -8.06787, 114.42641 -8.06897, 114.41738 -8.08108, 114.41764 -8.08561, 114.4152 -8.09297, 114.41384 -8.09487, 114.41024 -8.10235, 114.40658 -8.11194, 114.40068 -8.11698, 114.3988 -8.11995, 114.39806 -8.12451, 114.40017 -8.12835, 114.40152 -8.13457, 114.40025 -8.13879, 114.40042 -8.1442, 114.40172 -8.14638, 114.40176 -8.15019, 114.39847 -8.15514, 114.39562 -8.16139, 114.39405 -8.1688, 114.39397 -8.17177, 114.3884 -8.18275, 114.38595 -8.18686, 114.38264 -8.19692, 114.3824 -8.20182, 114.3829698 -8.204589, 114.3847995 -8.2058893, 114.38596 -8.20915, 114.38544 -8.21232, 114.3858 -8.2173, 114.3898 -8.22629, 114.3905 -8.23077, 114.3901997 -8.2360607, 114.38639 -8.24105, 114.38232 -8.24812, 114.38039 -8.25226, 114.37586 -8.2598, 114.37156 -8.26864, 114.36874 -8.27364, 114.36607 -8.28022, 114.3651 -8.28568, 114.36543 -8.29017, 114.36336 -8.29873, 114.36497 -8.30895, 114.3642 -8.31244, 114.35844 -8.32463, 114.35783 -8.33014, 114.36058 -8.33425, 114.35964 -8.33906, 114.3569 -8.34389, 114.35313 -8.35334, 114.3513 -8.36139, 114.352 -8.36574, 114.35152 -8.37091, 114.35209 -8.37352, 114.34865 -8.38275, 114.34795 -8.39122, 114.34567 -8.40119, 114.34572 -8.40358, 114.34344 -8.4107, 114.34144 -8.41516, 114.34004 -8.42325, 114.34029 -8.43167, 114.34203 -8.43898, 114.34601 -8.44714, 114.34784 -8.44987, 114.34818 -8.45233, 114.35444 -8.45708, 114.35636 -8.46493, 114.35422 -8.46728, 114.35744 -8.47253, 114.36002 -8.47513, 114.36146 -8.48056, 114.36338 -8.48342, 114.36308 -8.48767, 114.36391 -8.49056, 114.36163 -8.49999, 114.35873 -8.50213, 114.35696 -8.5054, 114.35722 -8.51162, 114.3541 -8.51502, 114.35112 -8.51959, 114.35018 -8.52501, 114.3513 -8.52931, 114.35326 -8.53252, 114.35654 -8.53514, 114.3645 -8.53734, 114.37206 -8.53592, 114.37568 -8.53288, 114.37822 -8.5273, 114.37902 -8.52189, 114.38097 -8.51718, 114.38322 -8.51397, 114.38553 -8.50412, 114.38489 -8.49289, 114.38662 -8.48529, 114.38811 -8.48141, 114.38618 -8.47253, 114.38544 -8.46382, 114.38561 -8.46145, 114.38295 -8.45633, 114.38254 -8.45204, 114.38313 -8.4474, 114.3857 -8.44671, 114.389 -8.44777, 114.39535 -8.45333, 114.39896 -8.45902, 114.39941 -8.46352, 114.3979 -8.47087, 114.39738 -8.47584, 114.39764 -8.4808, 114.39641 -8.48797, 114.39749 -8.49507, 114.39912 -8.4959, 114.39966 -8.49844, 114.40263 -8.49905, 114.40453 -8.50065, 114.40794 -8.50889, 114.40936 -8.5098, 114.40959 -8.51557, 114.40855 -8.52063, 114.40545 -8.52344, 114.40337 -8.52808, 114.40181 -8.53389, 114.40144 -8.5418, 114.4035 -8.54821, 114.40698 -8.55292, 114.40814 -8.55616, 114.40785 -8.55876, 114.40852 -8.56598, 114.408 -8.5694, 114.41006 -8.57406, 114.41568 -8.58257, 114.41777 -8.58444, 114.41953 -8.59137, 114.42072 -8.59818, 114.4231 -8.6047, 114.42743 -8.60802, 114.43254 -8.61304, 114.43647 -8.61898, 114.43918 -8.62461, 114.43873 -8.62951, 114.4419 -8.63429, 114.44637 -8.63808, 114.4504 -8.63954, 114.45793 -8.63855, 114.45979 -8.63724, 114.46127 -8.63321, 114.46395 -8.62963, 114.46532 -8.62499, 114.47266 -8.61771, 114.48094 -8.61795, 114.48248 -8.62136, 114.4847 -8.62324, 114.48838 -8.62967, 114.49158 -8.63233, 114.49635 -8.63468, 114.50519 -8.63564, 114.50658 -8.63999, 114.50888 -8.64262, 114.51016 -8.64552, 114.51318 -8.64932, 114.51851 -8.65158, 114.52409 -8.65171, 114.53115 -8.65612, 114.53669 -8.6563, 114.54147 -8.6587, 114.54614 -8.65934, 114.55432 -8.65676, 114.56021 -8.65751, 114.56161 -8.65585, 114.56855 -8.65942, 114.5707 -8.6613, 114.57507 -8.67142, 114.57836 -8.67589, 114.58208 -8.6792, 114.58754 -8.68735, 114.58858 -8.68728, 114.59746 -8.70118, 114.5975 -8.70469, 114.60258 -8.71123, 114.60441 -8.71431, 114.60504 -8.71926, 114.60398 -8.7243, 114.60146 -8.72961, 114.59816 -8.73475, 114.59576 -8.74085, 114.59628 -8.74497, 114.5955 -8.7513, 114.59009 -8.75846, 114.58805 -8.76205, 114.5849 -8.76454, 114.57579 -8.76987, 114.56892 -8.77279, 114.56289 -8.77417, 114.55406 -8.77546, 114.54818 -8.77805, 114.54608 -8.77816, 114.53896 -8.78016, 114.53284 -8.78031, 114.52447 -8.77936, 114.50513 -8.7755, 114.49794 -8.77283, 114.4942 -8.77087, 114.49175 -8.76855, 114.48343 -8.76487, 114.47803 -8.76048, 114.47059 -8.75973, 114.46055 -8.75697, 114.45151 -8.75411, 114.44552 -8.75278, 114.43463 -8.7516, 114.43362 -8.75214, 114.4249 -8.75106, 114.4189 -8.74919, 114.41549 -8.74935, 114.41325 -8.7504, 114.40961 -8.75062, 114.40739 -8.75174, 114.39898 -8.75203, 114.39439 -8.75163, 114.39168 -8.75233, 114.38155 -8.74899, 114.37825 -8.74959, 114.37122 -8.74939, 114.36986 -8.75068, 114.36534 -8.74947, 114.36241 -8.74762, 114.35368 -8.74591, 114.34824 -8.74358, 114.34518 -8.74288, 114.34226 -8.73917, 114.34222 -8.7364, 114.34416 -8.73357, 114.34852 -8.73282, 114.35051 -8.73038, 114.35348 -8.73009, 114.36236 -8.72606, 114.36674 -8.723, 114.37111 -8.71884, 114.37322 -8.71232, 114.37642 -8.70549, 114.3775 -8.69912, 114.37456 -8.69099, 114.37504 -8.68622, 114.37338 -8.68385, 114.37315 -8.67796, 114.36996 -8.67068, 114.36373 -8.66128, 114.36009 -8.65677, 114.35065 -8.64633, 114.33309 -8.63263, 114.3258 -8.62789, 114.32026 -8.62479, 114.30835 -8.61948, 114.30066 -8.61731, 114.29404 -8.61484, 114.283 -8.61212, 114.27138 -8.60779, 114.26454 -8.60399, 114.25693 -8.60191, 114.24792 -8.60027, 114.2429 -8.60062, 114.23264 -8.60254, 114.23035 -8.60437, 114.22791 -8.60462, 114.22848 -8.6075, 114.22674 -8.60899, 114.22537 -8.61227, 114.22657 -8.61622, 114.22899 -8.61762, 114.22992 -8.62064, 114.22617 -8.62375, 114.22703 -8.62599, 114.22448 -8.63257, 114.22578 -8.6356, 114.22387 -8.63646, 114.22058 -8.64542, 114.21418 -8.64485, 114.20974 -8.64526, 114.2078 -8.64328, 114.20155 -8.64082, 114.19674 -8.64094, 114.18963 -8.63924, 114.18829 -8.64017, 114.18421 -8.64051, 114.18353 -8.63883, 114.17699 -8.63454, 114.16933 -8.63119, 114.16161 -8.62829, 114.14416 -8.62315, 114.13462 -8.62102, 114.11919 -8.61884, 114.11246 -8.61866, 114.09734 -8.61582, 114.09029 -8.61606, 114.08816 -8.61717, 114.0874 -8.61931, 114.08501 -8.62156, 114.08627 -8.62512, 114.08559 -8.62812, 114.08239 -8.62901, 114.07828 -8.62506, 114.07436 -8.62463, 114.06479 -8.62526, 114.06317 -8.62678, 114.05933 -8.62723, 114.05907 -8.6327, 114.05311 -8.63741, 114.05077 -8.63722, 114.04987 -8.63915, 114.05251 -8.64448, 114.05008 -8.64667, 114.0476 -8.64596, 114.04724 -8.64185, 114.04802 -8.63861, 114.04242 -8.63526, 114.03796 -8.63388, 114.03491 -8.63406, 114.03132 -8.6302, 114.03112 -8.62583, 114.0318 -8.62294, 114.03014 -8.62118, 114.03184 -8.61505, 114.03149 -8.61084, 114.02917 -8.60089, 114.02821 -8.59827, 114.02588 -8.59525, 114.02314 -8.59349, 114.01515 -8.59035, 114.01071 -8.58951, 114.00405 -8.59001, 113.99999 -8.59147, 113.99596 -8.59425, 113.99794 -8.59716, 113.99712 -8.60054, 113.99792 -8.60271, 113.99499 -8.60609, 113.99241 -8.60329, 113.99335 -8.60137, 113.98988 -8.59919, 113.98804 -8.60082, 113.98869 -8.60538, 113.98218 -8.6065, 113.98207 -8.60826, 113.97871 -8.60907, 113.97498 -8.60757, 113.97124 -8.60842, 113.96894 -8.6138, 113.96505 -8.61439, 113.96362 -8.61696, 113.96143 -8.6173, 113.95938 -8.6146, 113.95631 -8.61358, 113.95666 -8.60883, 113.95052 -8.60488, 113.9471 -8.59998, 113.94918 -8.59807, 113.95097 -8.59816, 113.95344 -8.59538, 113.95803 -8.59921, 113.96101 -8.59888, 113.96556 -8.59682, 113.96732 -8.59424, 113.96855 -8.58986, 113.96879 -8.58495, 113.9665 -8.5777, 113.96303 -8.57214, 113.95927 -8.56982, 113.95917 -8.56787, 113.95663 -8.56557, 113.94597 -8.55916, 113.94213 -8.5582, 113.93793 -8.5588, 113.93491 -8.56075, 113.93735 -8.56518, 113.93515 -8.56739, 113.93201 -8.56629, 113.92961 -8.56145, 113.92518 -8.56105, 113.92343 -8.56491, 113.92585 -8.56909, 113.92428 -8.57314, 113.92268 -8.57432, 113.91798 -8.57415, 113.91675 -8.5787, 113.91399 -8.57778, 113.90858 -8.57981, 113.9071 -8.57685, 113.9047 -8.57797, 113.89991 -8.57514, 113.89996 -8.57074, 113.89339 -8.56467, 113.88982 -8.56417, 113.88168 -8.56093, 113.87553 -8.55748, 113.87179 -8.55712, 113.86726 -8.56088, 113.86307 -8.56178, 113.85995 -8.5595, 113.85706 -8.55953, 113.85479 -8.55318, 113.85075 -8.55238, 113.84325 -8.5546, 113.83826 -8.55502, 113.8371492 -8.5540292, 113.8394469 -8.5506157, 113.8437727 -8.5457567, 113.8457564 -8.5394225, 113.8467787 -8.5339483, 113.8489378 -8.5297407, 113.8520811 -8.5273184, 113.853668 -8.5242667, 113.8550184 -8.5195021, 113.8554228 -8.5153698, 113.8535383 -8.514192, 113.8453138 -8.5067629, 113.8424605 -8.5021261, 113.8421324 -8.4943213, 113.8442915 -8.4814238, 113.8448256 -8.4750218, 113.8480147 -8.46353, 113.8482664 -8.4539007, 113.8504561 -8.4467987, 113.8522032 -8.4391264, 113.8532332 -8.4325842, 113.854637 -8.4298453, 113.8572462 -8.4273085, 113.866371 -8.422028, 113.8736647 -8.4167322, 113.8758314 -8.4157566, 113.8819502 -8.4171461, 113.8847426 -8.4152788, 113.8882749 -8.411179, 113.8903425 -8.4098543, 113.8921431 -8.4109043, 113.8969801 -8.4176325, 113.9003294 -8.4238714, 113.9010237 -8.426577, 113.899246 -8.4306368, 113.8992308 -8.4343361, 113.905403 -8.4399608, 113.91024 -8.441873, 113.9150923 -8.4387182, 113.9286955 -8.4284252, 113.9346846 -8.4223817, 113.936302 -8.4176592, 113.9374312 -8.4090647, 113.9457167 -8.4031957, 113.9444807 -8.3975881, 113.9386213 -8.3936866, 113.9359587 -8.3928808, 113.9330137 -8.3887991, 113.9303205 -8.3886932, 113.9253157 -8.3863358, 113.9242781 -8.3834242, 113.9248579 -8.381575, 113.9272612 -8.3798965, 113.9274672 -8.3756241, 113.9246824 -8.3752398, 113.9237974 -8.3719934, 113.9213865 -8.3690809, 113.9222563 -8.3676733, 113.9200514 -8.3584265, 113.9212492 -8.3574518, 113.9179914 -8.3530773, 113.9158247 -8.3481182, 113.9136046 -8.3493914, 113.9102247 -8.3465236, 113.9104384 -8.3445629, 113.9133528 -8.3416628, 113.9131468 -8.3404802, 113.9210585 -8.3349823, 113.9239347 -8.3342594, 113.9240644 -8.3314079, 113.9268873 -8.3279451, 113.9257887 -8.324221, 113.9283674 -8.3199619, 113.9263914 -8.3188394, 113.9238356 -8.3157114, 113.9235227 -8.3105396, 113.9210585 -8.3090118, 113.922096 -8.3032564, 113.9246214 -8.2997736, 113.9244917 -8.2970814, 113.9259108 -8.2939943, 113.9289244 -8.2928566, 113.9298475 -8.2903799, 113.9301069 -8.2860979, 113.9333189 -8.2834524, 113.9343946 -8.2800974, 113.9337919 -8.275267, 113.9353178 -8.2717117, 113.9350813 -8.2692693, 113.937332 -8.2663006, 113.9368971 -8.2641386, 113.9340437 -8.2613796, 113.9348829 -8.2575868, 113.9342344 -8.2555116, 113.9372328 -8.2513822, 113.9442366 -8.2444853, 113.9524458 -8.2428707, 113.9568327 -8.2436298, 113.9593733 -8.2432588, 113.962776 -8.2403587, 113.9666441 -8.2322134, 113.9667661 -8.2297453, 113.9652479 -8.225468, 113.9679258 -8.2219718, 113.9678419 -8.2199463, 113.9653166 -8.2183756, 113.9630812 -8.2150405, 113.9600142 -8.2081541, 113.9575804 -8.2069486, 113.959648 -8.2039493, 113.9640806 -8.2007383, 113.9663542 -8.1979393, 113.9675138 -8.1943639, 113.9707258 -8.1895336, 113.9728849 -8.1894649, 113.9808043 -8.1874393, 113.9908818 -8.1826151, 113.9913404 -8.1808437, 113.9964521 -8.1765035, 113.9991987 -8.1705354, 114.0035627 -8.1658786, 114.0042417 -8.1621851, 114.0119093 -8.1542848, 114.017906 -8.146107, 114.0239332 -8.1403478, 114.0285032 -8.1394056, 114.0354307 -8.1402686, 114.039314 -8.1387857, 114.0432966 -8.1338056, 114.0444792 -8.1329816, 114.0505064 -8.1330217, 114.0558088 -8.1286309, 114.0604246 -8.1224235, 114.0645521 -8.1219314, 114.068466 -8.1239389, 114.0758055 -8.1251214, 114.0776136 -8.1268886, 114.0813749 -8.1255515, 114.0838926 -8.1208852, 114.0882185 -8.1190484, 114.0917433 -8.1161512, 114.0974424 -8.1146129, 114.0997083 -8.1151746, 114.105705 -8.1135934, 114.11042 -8.1129277, 114.1135023 -8.1148952, 114.1165845 -8.1143764, 114.1233823 -8.1109412, 114.1287229 -8.1097624, 114.1319807 -8.1069949, 114.135393 -8.1028383, 114.1378324 -8.1033166, 114.1427686 -8.1015237, 114.1464918 -8.1010125, 114.1516721 -8.1034882, 114.152998 -8.105191, 114.1581953 -8.1059058, 114.1610486 -8.1054947, 114.1633575 -8.1068731, 114.1703336 -8.108146, 114.1718748 -8.1072543, 114.1743467 -8.1112712, 114.1740144 -8.1147433, 114.1761153 -8.1181999, 114.17646 -8.1203187, 114.1836774 -8.1209681, 114.1856458 -8.1189635, 114.1871521 -8.1139362, 114.192085 -8.1065056, 114.1956929 -8.1033395, 114.2054386 -8.1019006, 114.213727 -8.099801, 114.2174451 -8.0923035, 114.2165296 -8.0905125, 114.217913 -8.0865431, 114.217457 -8.0834108, 114.2197811 -8.0797065, 114.2197492 -8.0737354, 114.2219312 -8.0726196, 114.223335 -8.0739071, 114.2259157 -8.072021, 114.2311399 -8.0704252, 114.232147 -8.0680143, 114.2354659 -8.0661586, 114.2394102 -8.0621426, 114.2408826 -8.0589706, 114.2450025 -8.0564177, 114.2468946 -8.0542579, 114.246269 -8.0509855, 114.2468946 -8.0480654, 114.2486341 -8.0461208, 114.2480924 -8.0433647, 114.2447355 -8.0414068, 114.2433622 -8.039613, 114.2399671 -8.0379774, 114.2376707 -8.0352795, 114.2357862 -8.0309794, 114.2363355 -8.0249741, 114.2385404 -8.018408, 114.2388074 -8.0139086, 114.2376554 -8.0109055, 114.2384488 -8.006901, 114.2364118 -8.0046293, 114.2353055 -8.0009253, 114.2321698 -7.9964587, 114.2243879 -7.989763, 114.2243421 -7.9866621, 114.2250822 -7.9829519, 114.2283475 -7.9794986, 114.2288358 -7.9760587, 114.2310636 -7.9715831, 114.2328794 -7.9703967, 114.2370755 -7.962034, 114.2405545 -7.9602349, 114.2431104 -7.9544937, 114.2460019 -7.9504726, 114.2471998 -7.945606, 114.2485578 -7.9439094, 114.2496946 -7.939358, 114.2540433 -7.9340861, 114.259033 -7.9312345, 114.262428 -7.9280512, 114.2635495 -7.9257748, 114.2713239 -7.9195911, 114.2709729 -7.9165594, 114.2718046 -7.914282, 114.2761533 -7.9126584, 114.2784269 -7.9094455, 114.278259 -7.9066307, 114.2831189 -7.9000761, 114.2831342 -7.8972361, 114.2877042 -7.8945882, 114.2918851 -7.890978, 114.2991331 -7.8857462, 114.3035581 -7.88468, 114.3062818 -7.8851587, 114.3110959 -7.8898384, 114.3140485 -7.8911063, 114.3167646 -7.8944484, 114.3223111 -7.8970787, 114.3235929 -7.8990852, 114.3301694 -7.9019562, 114.3306272 -7.9040462, 114.3331525 -7.9069072, 114.3431775 -7.9075252, 114.3447186 -7.9114806, 114.3476941 -7.9108144, 114.3488538 -7.9123303, 114.3564069 -7.9135867, 114.3574292 -7.9128429, 114.3615338 -7.914375, 114.3654706 -7.9182493, 114.3726499 -7.9186584, 114.3742292 -7.9198872, 114.3784787 -7.9209691, 114.3794476 -7.9223281, 114.3835752 -7.9235889, 114.387428 -7.9260222, 114.3967282 -7.9269234, 114.3988263 -7.9285031, 114.400993 -7.9327537, 114.403793 -7.9343024, 114.4064786 -7.9373222, 114.4113004 -7.9384676, 114.4135434 -7.9401198, 114.4159619 -7.9362298, 114.4187772 -7.9358674, 114.4197461 -7.9344135, 114.4238002 -7.935504)))</t>
  </si>
  <si>
    <t>1332:246</t>
  </si>
  <si>
    <t>bondowoso</t>
  </si>
  <si>
    <t>KABUPATEN BONDOWOSO</t>
  </si>
  <si>
    <t>MULTIPOLYGON (((114.2243421 -7.9866621, 114.2243879 -7.989763, 114.2321698 -7.9964587, 114.2353055 -8.0009253, 114.2364118 -8.0046293, 114.2384488 -8.006901, 114.2376554 -8.0109055, 114.2388074 -8.0139086, 114.2385404 -8.018408, 114.2363355 -8.0249741, 114.2357862 -8.0309794, 114.2376707 -8.0352795, 114.2399671 -8.0379774, 114.2433622 -8.039613, 114.2447355 -8.0414068, 114.2480924 -8.0433647, 114.2486341 -8.0461208, 114.2468946 -8.0480654, 114.246269 -8.0509855, 114.2468946 -8.0542579, 114.2450025 -8.0564177, 114.2408826 -8.0589706, 114.2394102 -8.0621426, 114.2354659 -8.0661586, 114.232147 -8.0680143, 114.2311399 -8.0704252, 114.2259157 -8.072021, 114.223335 -8.0739071, 114.2219312 -8.0726196, 114.2197492 -8.0737354, 114.2197811 -8.0797065, 114.217457 -8.0834108, 114.217913 -8.0865431, 114.2165296 -8.0905125, 114.2174451 -8.0923035, 114.213727 -8.099801, 114.2054386 -8.1019006, 114.1956929 -8.1033395, 114.192085 -8.1065056, 114.1871521 -8.1139362, 114.1856458 -8.1189635, 114.1836774 -8.1209681, 114.17646 -8.1203187, 114.1761153 -8.1181999, 114.1740144 -8.1147433, 114.1743467 -8.1112712, 114.1718748 -8.1072543, 114.1703336 -8.108146, 114.1633575 -8.1068731, 114.1610486 -8.1054947, 114.1581953 -8.1059058, 114.152998 -8.105191, 114.1516721 -8.1034882, 114.1464918 -8.1010125, 114.1427686 -8.1015237, 114.1378324 -8.1033166, 114.135393 -8.1028383, 114.1319807 -8.1069949, 114.1287229 -8.1097624, 114.1233823 -8.1109412, 114.1165845 -8.1143764, 114.1135023 -8.1148952, 114.11042 -8.1129277, 114.105705 -8.1135934, 114.0997083 -8.1151746, 114.0974424 -8.1146129, 114.0917433 -8.1161512, 114.0882185 -8.1190484, 114.0838926 -8.1208852, 114.0813749 -8.1255515, 114.0776136 -8.1268886, 114.0758055 -8.1251214, 114.068466 -8.1239389, 114.0645521 -8.1219314, 114.0604246 -8.1224235, 114.0558088 -8.1286309, 114.0505064 -8.1330217, 114.0444792 -8.1329816, 114.0432966 -8.1338056, 114.0434187 -8.1319221, 114.0393751 -8.130669, 114.0376356 -8.1287635, 114.0347059 -8.1284355, 114.0368116 -8.1248487, 114.035568 -8.1231817, 114.0384214 -8.1213916, 114.0377496 -8.119922, 114.0340421 -8.1201986, 114.0295179 -8.114612, 114.0297086 -8.1137096, 114.0280912 -8.1019901, 114.0282362 -8.0951122, 114.022125 -8.0927471, 114.0191114 -8.0872806, 114.0136717 -8.0842603, 114.0111006 -8.0799163, 114.0096739 -8.0753339, 114.006378 -8.0723508, 114.000778 -8.069239, 113.9961164 -8.0696434, 113.9910581 -8.0675701, 113.9871671 -8.066954, 113.9816893 -8.063435, 113.9781034 -8.0617689, 113.9701994 -8.0549539, 113.9673841 -8.0559314, 113.960861 -8.0559172, 113.9586485 -8.0550674, 113.9550474 -8.0520347, 113.9533995 -8.0518478, 113.9505079 -8.0468582, 113.9468687 -8.0445341, 113.9386442 -8.0423607, 113.9376371 -8.0391153, 113.9288328 -8.0345425, 113.9285963 -8.0322832, 113.9251249 -8.0312208, 113.9233778 -8.028644, 113.9188383 -8.0252089, 113.9144133 -8.0250324, 113.9119947 -8.0231232, 113.9083479 -8.0226482, 113.9059141 -8.0201477, 113.903694 -8.0202374, 113.9027556 -8.0183052, 113.8999022 -8.0190758, 113.8961638 -8.0183138, 113.895088 -8.0160145, 113.8915098 -8.0157198, 113.8899763 -8.0144114, 113.8868843 -8.0163957, 113.884989 -8.018725, 113.8836306 -8.0251971, 113.8862913 -8.0264321, 113.8849087 -8.0300376, 113.8813102 -8.0307117, 113.8724887 -8.0298944, 113.8698622 -8.0312689, 113.8690641 -8.0351834, 113.8677443 -8.0358223, 113.8606184 -8.0298952, 113.8543928 -8.0221209, 113.8513029 -8.0270791, 113.8453596 -8.0240435, 113.8476027 -8.0306696, 113.8525618 -8.031238, 113.8547285 -8.0392517, 113.854591 -8.0453997, 113.8521283 -8.0448952, 113.8500681 -8.0470826, 113.8414952 -8.0488009, 113.8356093 -8.0460057, 113.829994 -8.0478758, 113.8241194 -8.0453801, 113.8215254 -8.0461764, 113.8167952 -8.0454535, 113.8148421 -8.0466904, 113.8124112 -8.0461856, 113.8077329 -8.0507621, 113.8058012 -8.0563178, 113.8022078 -8.0576634, 113.7992655 -8.055884, 113.7953902 -8.0554371, 113.7910784 -8.0498935, 113.7859443 -8.0493757, 113.7818082 -8.0503183, 113.7814048 -8.0471399, 113.7792838 -8.0441384, 113.7758024 -8.0418382, 113.7719801 -8.0383401, 113.7704619 -8.038732, 113.76779 -8.04423, 113.7629516 -8.0469316, 113.7609404 -8.0533099, 113.7580641 -8.0577531, 113.7559431 -8.0560565, 113.753784 -8.0519023, 113.7502287 -8.0525756, 113.7519682 -8.0600676, 113.7489693 -8.065363, 113.7472609 -8.064775, 113.7474211 -8.0612845, 113.7461623 -8.059401, 113.7451475 -8.0547127, 113.7461165 -8.0513358, 113.7397154 -8.0468831, 113.7391814 -8.0426354, 113.7355116 -8.0396447, 113.7342757 -8.0358901, 113.7306441 -8.0298925, 113.7279509 -8.028008, 113.7261885 -8.0235725, 113.7228926 -8.0221772, 113.7193937 -8.0220019, 113.7133847 -8.0162588, 113.7113543 -8.013235, 113.7091447 -8.0116214, 113.7046965 -8.0117927, 113.6976469 -8.0112977, 113.695587 -8.0103889, 113.6908339 -8.0118337, 113.6872404 -8.0115133, 113.6863554 -8.0067287, 113.6852415 -8.0057979, 113.6769637 -7.9929657, 113.6721342 -7.9870434, 113.6711043 -7.9836636, 113.6708372 -7.9787641, 113.6692427 -7.974154, 113.6711729 -7.9696808, 113.6708525 -7.9682727, 113.6657866 -7.9693566, 113.6634367 -7.9685769, 113.6551665 -7.970553, 113.652046 -7.9735465, 113.6485213 -7.973928, 113.6435622 -7.9731207, 113.6400832 -7.9708543, 113.6361387 -7.9655982, 113.6336211 -7.9668703, 113.6307677 -7.9717598, 113.6287611 -7.9712854, 113.6293791 -7.9676667, 113.6264113 -7.966301, 113.6261137 -7.9639697, 113.6237786 -7.9614558, 113.626602 -7.9598885, 113.6295393 -7.9563194, 113.6320488 -7.9552666, 113.6331031 -7.9530178, 113.6371226 -7.9495887, 113.6408144 -7.9481071, 113.6442488 -7.9476748, 113.6486509 -7.9452503, 113.6515031 -7.9417236, 113.6550421 -7.9406799, 113.6577372 -7.9387954, 113.6607668 -7.9378659, 113.6616977 -7.9316097, 113.660858 -7.9264288, 113.6629328 -7.9216124, 113.6662297 -7.9203468, 113.6709364 -7.9202686, 113.6741179 -7.9172354, 113.6772917 -7.915886, 113.6791609 -7.9127922, 113.6848448 -7.9103303, 113.6876524 -7.9065471, 113.6887892 -7.9034081, 113.6986869 -7.9003234, 113.7022996 -7.8956101, 113.7031935 -7.8924537, 113.7072406 -7.8883779, 113.7067974 -7.886614, 113.7085264 -7.8848214, 113.7116753 -7.8853013, 113.7160719 -7.881125, 113.7209547 -7.8802753, 113.7224577 -7.8790278, 113.7218886 -7.8717856, 113.7237852 -7.8698321, 113.724182 -7.8660426, 113.7285499 -7.8581615, 113.7279457 -7.8535222, 113.7296519 -7.8482288, 113.7314857 -7.8452051, 113.7316082 -7.8409071, 113.7330133 -7.8370792, 113.7346911 -7.8361019, 113.7313612 -7.8199291, 113.7336043 -7.8159323, 113.733528 -7.8096385, 113.7368849 -7.8078775, 113.7393797 -7.8044524, 113.7398909 -7.7996864, 113.7386549 -7.7945633, 113.73851 -7.7910142, 113.7394484 -7.7890558, 113.7432097 -7.7892924, 113.7462462 -7.7930932, 113.7473601 -7.7962508, 113.7521666 -7.7956571, 113.7532881 -7.7964282, 113.7581633 -7.7956962, 113.7620467 -7.7975793, 113.7666319 -7.7983661, 113.7683104 -7.7949367, 113.7704085 -7.7963438, 113.7758482 -7.7972903, 113.7811888 -7.8001537, 113.783531 -7.7990022, 113.7857435 -7.7998581, 113.7877043 -7.8029265, 113.793434 -7.8028102, 113.7957991 -7.8053045, 113.7985228 -7.8063412, 113.8004988 -7.80902, 113.8015822 -7.8165345, 113.805023 -7.8162532, 113.8090819 -7.8131113, 113.8157423 -7.8133645, 113.8198011 -7.811192, 113.8243406 -7.8109607, 113.8280562 -7.8129572, 113.834297 -7.8131261, 113.8368834 -7.8123073, 113.8410567 -7.8080277, 113.8430555 -7.8034005, 113.8473967 -7.7997055, 113.84951 -7.795577, 113.8532484 -7.794363, 113.8644941 -7.7933077, 113.8695677 -7.7969279, 113.8734968 -7.7969966, 113.8758086 -7.7945354, 113.8756867 -7.7918307, 113.8782577 -7.7914848, 113.8814477 -7.7963131, 113.8864515 -7.7979054, 113.8898237 -7.7968168, 113.8924788 -7.7984862, 113.8967207 -7.7982783, 113.8993681 -7.8017616, 113.9040744 -7.8020992, 113.9059599 -7.8000921, 113.9048155 -7.7987003, 113.9054564 -7.7956986, 113.9074095 -7.7943248, 113.9155195 -7.7931165, 113.9169004 -7.7924971, 113.9181364 -7.7888931, 113.9222639 -7.78902, 113.9250181 -7.7901935, 113.9286879 -7.7906136, 113.9296949 -7.7925786, 113.932556 -7.7933239, 113.9368199 -7.7917294, 113.9361265 -7.7897243, 113.9377973 -7.7861385, 113.9357069 -7.7764353, 113.9409025 -7.775495, 113.9437788 -7.7724427, 113.9461439 -7.7713565, 113.9508436 -7.7652306, 113.9573362 -7.769731, 113.964958 -7.7727245, 113.9692742 -7.7725625, 113.9752964 -7.7713523, 113.9780189 -7.7725122, 113.9807262 -7.7715107, 113.9904667 -7.7756029, 113.9928358 -7.7776069, 113.9969099 -7.7751049, 113.9999082 -7.7720965, 114.0030973 -7.7668236, 114.0051039 -7.7625336, 114.0057218 -7.7590574, 114.0094221 -7.7618679, 114.0119398 -7.7626103, 114.0147703 -7.7610234, 114.0238722 -7.7598847, 114.032461 -7.7602155, 114.0404585 -7.7594503, 114.0442352 -7.7583946, 114.0534142 -7.7590201, 114.0620455 -7.7587641, 114.0675831 -7.75962, 114.071262 -7.7611957, 114.0732877 -7.7672351, 114.0747221 -7.7697395, 114.0793531 -7.7707103, 114.0792921 -7.7733768, 114.0778272 -7.7772506, 114.075546 -7.7806671, 114.0758512 -7.7840584, 114.077667 -7.7884677, 114.0792234 -7.7890347, 114.0806119 -7.7955421, 114.0868681 -7.7993024, 114.088661 -7.8056725, 114.0889967 -7.8162721, 114.0899961 -7.8210982, 114.0891645 -7.8242658, 114.0952909 -7.839722, 114.0948408 -7.8443325, 114.0932081 -7.8451947, 114.0928419 -7.8516195, 114.0939329 -7.8551105, 114.0919111 -7.8622855, 114.0931394 -7.8640969, 114.0922849 -7.8672913, 114.0938337 -7.8721274, 114.0925901 -7.8742073, 114.0942304 -7.8808363, 114.0986021 -7.8873275, 114.0992582 -7.8895414, 114.1020963 -7.8921369, 114.1029127 -7.8995636, 114.1047361 -7.9013947, 114.1075285 -7.9060028, 114.1109236 -7.9089382, 114.111511 -7.9154795, 114.1121671 -7.9167541, 114.1119535 -7.9217003, 114.1138151 -7.9248264, 114.1137464 -7.9326146, 114.1156309 -7.9359968, 114.1136472 -7.9386528, 114.1137845 -7.9428642, 114.115341 -7.9450062, 114.1165845 -7.9491327, 114.1172102 -7.9542077, 114.1208112 -7.9602278, 114.1233518 -7.9634951, 114.1240156 -7.9717706, 114.127876 -7.9759591, 114.126518 -7.9776686, 114.1259153 -7.983506, 114.1278684 -7.9868448, 114.1276395 -7.9930208, 114.1320035 -7.9883335, 114.1367795 -7.9853595, 114.1384809 -7.9830969, 114.1453016 -7.9793604, 114.1500395 -7.9772222, 114.1534574 -7.9766018, 114.1589811 -7.9741919, 114.1629789 -7.9731209, 114.1662366 -7.9704449, 114.1735963 -7.97036, 114.1750697 -7.9695585, 114.1812652 -7.9712493, 114.1859732 -7.9718979, 114.1892991 -7.9715036, 114.1941156 -7.97252, 114.1990888 -7.9758236, 114.2036436 -7.9754417, 114.2070768 -7.9772489, 114.2116926 -7.9777634, 114.2193296 -7.9821889, 114.2205655 -7.984401, 114.2243421 -7.9866621)))</t>
  </si>
  <si>
    <t>1332:247</t>
  </si>
  <si>
    <t>situbondo</t>
  </si>
  <si>
    <t>KABUPATEN SITUBONDO</t>
  </si>
  <si>
    <t>MULTIPOLYGON (((114.4238002 -7.935504, 114.4197461 -7.9344135, 114.4187772 -7.9358674, 114.4159619 -7.9362298, 114.4135434 -7.9401198, 114.4113004 -7.9384676, 114.4064786 -7.9373222, 114.403793 -7.9343024, 114.400993 -7.9327537, 114.3988263 -7.9285031, 114.3967282 -7.9269234, 114.387428 -7.9260222, 114.3835752 -7.9235889, 114.3794476 -7.9223281, 114.3784787 -7.9209691, 114.3742292 -7.9198872, 114.3726499 -7.9186584, 114.3654706 -7.9182493, 114.3615338 -7.914375, 114.3574292 -7.9128429, 114.3564069 -7.9135867, 114.3488538 -7.9123303, 114.3476941 -7.9108144, 114.3447186 -7.9114806, 114.3431775 -7.9075252, 114.3331525 -7.9069072, 114.3306272 -7.9040462, 114.3301694 -7.9019562, 114.3235929 -7.8990852, 114.3223111 -7.8970787, 114.3167646 -7.8944484, 114.3140485 -7.8911063, 114.3110959 -7.8898384, 114.3062818 -7.8851587, 114.3035581 -7.88468, 114.2991331 -7.8857462, 114.2918851 -7.890978, 114.2877042 -7.8945882, 114.2831342 -7.8972361, 114.2831189 -7.9000761, 114.278259 -7.9066307, 114.2784269 -7.9094455, 114.2761533 -7.9126584, 114.2718046 -7.914282, 114.2709729 -7.9165594, 114.2713239 -7.9195911, 114.2635495 -7.9257748, 114.262428 -7.9280512, 114.259033 -7.9312345, 114.2540433 -7.9340861, 114.2496946 -7.939358, 114.2485578 -7.9439094, 114.2471998 -7.945606, 114.2460019 -7.9504726, 114.2431104 -7.9544937, 114.2405545 -7.9602349, 114.2370755 -7.962034, 114.2328794 -7.9703967, 114.2310636 -7.9715831, 114.2288358 -7.9760587, 114.2283475 -7.9794986, 114.2250822 -7.9829519, 114.2243421 -7.9866621, 114.2205655 -7.984401, 114.2193296 -7.9821889, 114.2116926 -7.9777634, 114.2070768 -7.9772489, 114.2036436 -7.9754417, 114.1990888 -7.9758236, 114.1941156 -7.97252, 114.1892991 -7.9715036, 114.1859732 -7.9718979, 114.1812652 -7.9712493, 114.1750697 -7.9695585, 114.1735963 -7.97036, 114.1662366 -7.9704449, 114.1629789 -7.9731209, 114.1589811 -7.9741919, 114.1534574 -7.9766018, 114.1500395 -7.9772222, 114.1453016 -7.9793604, 114.1384809 -7.9830969, 114.1367795 -7.9853595, 114.1320035 -7.9883335, 114.1276395 -7.9930208, 114.1278684 -7.9868448, 114.1259153 -7.983506, 114.126518 -7.9776686, 114.127876 -7.9759591, 114.1240156 -7.9717706, 114.1233518 -7.9634951, 114.1208112 -7.9602278, 114.1172102 -7.9542077, 114.1165845 -7.9491327, 114.115341 -7.9450062, 114.1137845 -7.9428642, 114.1136472 -7.9386528, 114.1156309 -7.9359968, 114.1137464 -7.9326146, 114.1138151 -7.9248264, 114.1119535 -7.9217003, 114.1121671 -7.9167541, 114.111511 -7.9154795, 114.1109236 -7.9089382, 114.1075285 -7.9060028, 114.1047361 -7.9013947, 114.1029127 -7.8995636, 114.1020963 -7.8921369, 114.0992582 -7.8895414, 114.0986021 -7.8873275, 114.0942304 -7.8808363, 114.0925901 -7.8742073, 114.0938337 -7.8721274, 114.0922849 -7.8672913, 114.0931394 -7.8640969, 114.0919111 -7.8622855, 114.0939329 -7.8551105, 114.0928419 -7.8516195, 114.0932081 -7.8451947, 114.0948408 -7.8443325, 114.0952909 -7.839722, 114.0891645 -7.8242658, 114.0899961 -7.8210982, 114.0889967 -7.8162721, 114.088661 -7.8056725, 114.0868681 -7.7993024, 114.0806119 -7.7955421, 114.0792234 -7.7890347, 114.077667 -7.7884677, 114.0758512 -7.7840584, 114.075546 -7.7806671, 114.0778272 -7.7772506, 114.0792921 -7.7733768, 114.0793531 -7.7707103, 114.0747221 -7.7697395, 114.0732877 -7.7672351, 114.071262 -7.7611957, 114.0675831 -7.75962, 114.0620455 -7.7587641, 114.0534142 -7.7590201, 114.0442352 -7.7583946, 114.0404585 -7.7594503, 114.032461 -7.7602155, 114.0238722 -7.7598847, 114.0147703 -7.7610234, 114.0119398 -7.7626103, 114.0094221 -7.7618679, 114.0057218 -7.7590574, 114.0051039 -7.7625336, 114.0030973 -7.7668236, 113.9999082 -7.7720965, 113.9969099 -7.7751049, 113.9928358 -7.7776069, 113.9904667 -7.7756029, 113.9807262 -7.7715107, 113.9780189 -7.7725122, 113.9752964 -7.7713523, 113.9692742 -7.7725625, 113.964958 -7.7727245, 113.9573362 -7.769731, 113.9508436 -7.7652306, 113.9461439 -7.7713565, 113.9437788 -7.7724427, 113.9409025 -7.775495, 113.9357069 -7.7764353, 113.9377973 -7.7861385, 113.9361265 -7.7897243, 113.9368199 -7.7917294, 113.932556 -7.7933239, 113.9296949 -7.7925786, 113.9286879 -7.7906136, 113.9250181 -7.7901935, 113.9222639 -7.78902, 113.9181364 -7.7888931, 113.9169004 -7.7924971, 113.9155195 -7.7931165, 113.9074095 -7.7943248, 113.9054564 -7.7956986, 113.9048155 -7.7987003, 113.9059599 -7.8000921, 113.9040744 -7.8020992, 113.8993681 -7.8017616, 113.8967207 -7.7982783, 113.8924788 -7.7984862, 113.8898237 -7.7968168, 113.8864515 -7.7979054, 113.8814477 -7.7963131, 113.8782577 -7.7914848, 113.8756867 -7.7918307, 113.8758086 -7.7945354, 113.8734968 -7.7969966, 113.8695677 -7.7969279, 113.8644941 -7.7933077, 113.8532484 -7.794363, 113.84951 -7.795577, 113.8473967 -7.7997055, 113.8430555 -7.8034005, 113.8410567 -7.8080277, 113.8368834 -7.8123073, 113.834297 -7.8131261, 113.8280562 -7.8129572, 113.8243406 -7.8109607, 113.8198011 -7.811192, 113.8157423 -7.8133645, 113.8090819 -7.8131113, 113.805023 -7.8162532, 113.8015822 -7.8165345, 113.8004988 -7.80902, 113.7985228 -7.8063412, 113.7957991 -7.8053045, 113.793434 -7.8028102, 113.7877043 -7.8029265, 113.7857435 -7.7998581, 113.783531 -7.7990022, 113.7811888 -7.8001537, 113.7758482 -7.7972903, 113.7704085 -7.7963438, 113.7683104 -7.7949367, 113.7666319 -7.7983661, 113.7620467 -7.7975793, 113.7581633 -7.7956962, 113.7532881 -7.7964282, 113.7521666 -7.7956571, 113.7473601 -7.7962508, 113.7462462 -7.7930932, 113.7432097 -7.7892924, 113.7394484 -7.7890558, 113.73851 -7.7910142, 113.7386549 -7.7945633, 113.7398909 -7.7996864, 113.7393797 -7.8044524, 113.7368849 -7.8078775, 113.733528 -7.8096385, 113.7336043 -7.8159323, 113.7313612 -7.8199291, 113.7346911 -7.8361019, 113.7330133 -7.8370792, 113.7316082 -7.8409071, 113.7314857 -7.8452051, 113.7296519 -7.8482288, 113.7279457 -7.8535222, 113.7285499 -7.8581615, 113.724182 -7.8660426, 113.7237852 -7.8698321, 113.7218886 -7.8717856, 113.7224577 -7.8790278, 113.7209547 -7.8802753, 113.7160719 -7.881125, 113.7116753 -7.8853013, 113.7085264 -7.8848214, 113.7067974 -7.886614, 113.7072406 -7.8883779, 113.7031935 -7.8924537, 113.7022996 -7.8956101, 113.6986869 -7.9003234, 113.6887892 -7.9034081, 113.6876524 -7.9065471, 113.6848448 -7.9103303, 113.6791609 -7.9127922, 113.6772917 -7.915886, 113.6741179 -7.9172354, 113.6709364 -7.9202686, 113.6662297 -7.9203468, 113.6629328 -7.9216124, 113.660858 -7.9264288, 113.6616977 -7.9316097, 113.6607668 -7.9378659, 113.6577372 -7.9387954, 113.6550421 -7.9406799, 113.6515031 -7.9417236, 113.6486509 -7.9452503, 113.6442488 -7.9476748, 113.6408144 -7.9481071, 113.6371226 -7.9495887, 113.6331031 -7.9530178, 113.6320488 -7.9552666, 113.6295393 -7.9563194, 113.626602 -7.9598885, 113.6237786 -7.9614558, 113.620735 -7.9596348, 113.6166228 -7.958735, 113.6157682 -7.9568389, 113.6204006 -7.9555749, 113.6219481 -7.952271, 113.6147002 -7.9531422, 113.6113204 -7.9506398, 113.6111067 -7.9483825, 113.6146162 -7.9435545, 113.6150587 -7.9418097, 113.6181487 -7.9397235, 113.6186446 -7.9370223, 113.6171034 -7.9349952, 113.6175078 -7.9313989, 113.6200102 -7.9272061, 113.6248396 -7.925346, 113.6259993 -7.9209066, 113.626274 -7.9164539, 113.6222533 -7.9071675, 113.6233214 -7.9052849, 113.6238859 -7.8993049, 113.6234511 -7.8955412, 113.6216963 -7.8925563, 113.6166686 -7.8891378, 113.6150969 -7.8871294, 113.6156538 -7.8827406, 113.6183012 -7.8802019, 113.6172789 -7.8731666, 113.6152571 -7.8691288, 113.6108626 -7.8634305, 113.6086272 -7.8596698, 113.6094893 -7.8533879, 113.6023482 -7.8451558, 113.6033705 -7.8416434, 113.6091002 -7.8325506, 113.6114115 -7.8240324, 113.6075972 -7.8220621, 113.6009215 -7.8119374, 113.5973073 -7.8088731, 113.594043 -7.807588, 113.5921553 -7.8054143, 113.5933912 -7.8037448, 113.601158 -7.8024445, 113.6060866 -7.7989388, 113.6040495 -7.7982088, 113.6031874 -7.7911797, 113.6017836 -7.7887555, 113.6015852 -7.7847996, 113.6028593 -7.7831784, 113.6007079 -7.7753049, 113.5982359 -7.7708512, 113.5953063 -7.769146, 113.5933608 -7.7661839, 113.5904921 -7.7635384, 113.576393 -7.7561956, 113.5762328 -7.7500001, 113.5725554 -7.7420679, 113.5732497 -7.7388788, 113.5775221 -7.7341929, 113.5785063 -7.7316805, 113.5783003 -7.7274524, 113.5793074 -7.7259231, 113.5862502 -7.7272073, 113.5892943 -7.7257901, 113.5905455 -7.7237263, 113.5907057 -7.7166034, 113.5965193 -7.7172042, 113.5978599 -7.71528, 113.59783 -7.7171, 113.60123 -7.71797, 113.60502 -7.72011, 113.60924 -7.72092, 113.60991 -7.72286, 113.61279 -7.72261, 113.61865 -7.72005, 113.62157 -7.72072, 113.62521 -7.72266, 113.63078 -7.72284, 113.63492 -7.72223, 113.63868 -7.7232, 113.64356 -7.72563, 113.64732 -7.72356, 113.65083 -7.72477, 113.65045 -7.72638, 113.65244 -7.73024, 113.65707 -7.73358, 113.66549 -7.73697, 113.67012 -7.73492, 113.67114 -7.73216, 113.67393 -7.73039, 113.68276 -7.72874, 113.6872 -7.72552, 113.6940899 -7.72179, 113.69948 -7.71754, 113.70228 -7.71426, 113.70835 -7.70963, 113.71306 -7.70784, 113.71525 -7.71239, 113.71844 -7.71406, 113.71963 -7.71779, 113.72215 -7.71792, 113.72329 -7.72097, 113.73107 -7.72442, 113.73273 -7.72578, 113.74676 -7.73296, 113.74999 -7.73519, 113.7559 -7.73735, 113.76331 -7.73783, 113.7717223 -7.7333465, 113.7745162 -7.7327091, 113.7822804 -7.7336694, 113.78881 -7.73175, 113.79287 -7.72959, 113.79823 -7.72566, 113.80041 -7.72248, 113.8059 -7.71774, 113.81117 -7.71168, 113.81581 -7.70375, 113.81714 -7.69941, 113.82125 -7.69659, 113.82691 -7.69526, 113.83105 -7.68841, 113.84138 -7.68454, 113.84688 -7.68424, 113.85807 -7.68512, 113.86217 -7.68451, 113.86703 -7.68192, 113.87254 -7.68449, 113.87423 -7.68653, 113.87875 -7.68815, 113.88464 -7.68721, 113.88621 -7.68779, 113.88943 -7.69226, 113.89594 -7.69638, 113.89782 -7.69608, 113.90432 -7.69903, 113.9072 -7.6977, 113.91291 -7.6966, 113.91535 -7.69731, 113.9183 -7.70007, 113.92148 -7.701, 113.92713 -7.69991, 113.93095 -7.70012, 113.93393 -7.6984, 113.93357 -7.69693, 113.9359 -7.69363, 113.93705 -7.68994, 113.93591 -7.68785, 113.9359 -7.68346, 113.9397 -7.67701, 113.94324 -7.67543, 113.94795 -7.67685, 113.95177 -7.68073, 113.95608 -7.67737, 113.95859 -7.67403, 113.96053 -7.66967, 113.96336 -7.66613, 113.96571 -7.66195, 113.96723 -7.66074, 113.96851 -7.65603, 113.97308 -7.65094, 113.98113 -7.64948, 113.98581 -7.64466, 113.98797 -7.64376, 113.99017 -7.64017, 113.99505 -7.63819, 113.9961 -7.63666, 114.0000687 -7.63705, 114.00449 -7.6348, 114.015642 -7.6218555, 114.0217689 -7.6157021, 114.0302291 -7.6085557, 114.0337628 -7.6105133, 114.0358266 -7.6093474, 114.0398716 -7.6109416, 114.0402698 -7.6129119, 114.0436527 -7.6135494, 114.0452599 -7.6120089, 114.0458366 -7.608645, 114.050132 -7.6134821, 114.0598642 -7.6229438, 114.0622901 -7.6269301, 114.06943 -7.6373, 114.07612 -7.6533, 114.07853 -7.65769, 114.08434 -7.6716, 114.08932 -7.68092, 114.09439 -7.687, 114.09558 -7.68908, 114.09753 -7.69537, 114.10088 -7.70147, 114.10673 -7.70652, 114.11496 -7.70907, 114.11916 -7.70926, 114.12369 -7.70718, 114.12506 -7.70849, 114.12952 -7.7104, 114.13388 -7.71339, 114.14061 -7.71453, 114.15095 -7.71397, 114.15809 -7.71485, 114.16141 -7.71422, 114.16575 -7.71518, 114.17768 -7.71435, 114.17821 -7.7122, 114.1817 -7.71211, 114.18373 -7.71305, 114.18903 -7.71218, 114.1953 -7.70794, 114.2023511 -7.71579, 114.20571 -7.71774, 114.20848 -7.71795, 114.21334 -7.71562, 114.21805 -7.71271, 114.22955 -7.70304, 114.23684 -7.69808, 114.2418 -7.6985, 114.24557 -7.70119, 114.25092 -7.70952, 114.25897 -7.71829, 114.26888 -7.72391, 114.27549 -7.72863, 114.28116 -7.7343, 114.28353 -7.73563, 114.28596 -7.74026, 114.29176 -7.74662, 114.29669 -7.74825, 114.30082 -7.74773, 114.30455 -7.74593, 114.30981 -7.7463, 114.31311 -7.74893, 114.31811 -7.75564, 114.32359 -7.75781, 114.32823 -7.75826, 114.3356 -7.75721, 114.33816 -7.7559, 114.34556 -7.75565, 114.35033 -7.75353, 114.3568 -7.75448, 114.36437 -7.75386, 114.36639 -7.75564, 114.37106 -7.75704, 114.3722 -7.75436, 114.36671 -7.75364, 114.35904 -7.74994, 114.35961 -7.74855, 114.36491 -7.74794, 114.37407 -7.74886, 114.38141 -7.75528, 114.38187 -7.75767, 114.38109 -7.76081, 114.38737 -7.76377, 114.39175 -7.76983, 114.39449 -7.77143, 114.39736 -7.77135, 114.40288 -7.76988, 114.40463 -7.77028, 114.40778 -7.77425, 114.41252 -7.77632, 114.41736 -7.77911, 114.42182 -7.78303, 114.42778 -7.78635, 114.42954 -7.78884, 114.43202 -7.7892, 114.43688 -7.78791, 114.44279 -7.79159, 114.44418 -7.79621, 114.44786 -7.79571, 114.45058 -7.79995, 114.45292 -7.80164, 114.45579 -7.80671, 114.4585 -7.80887, 114.45916 -7.81097, 114.45792 -7.81449, 114.4603 -7.81416, 114.46276 -7.82123, 114.46492 -7.82393, 114.46637 -7.82976, 114.46564 -7.83183, 114.46771 -7.83413, 114.46747 -7.83746, 114.46574 -7.83896, 114.46743 -7.84174, 114.46654 -7.84594, 114.46445 -7.84518, 114.46414 -7.85166, 114.46562 -7.85621, 114.46362 -7.8608, 114.45965 -7.86242, 114.46246 -7.87107, 114.46185 -7.87582, 114.46401 -7.88031, 114.46445 -7.88671, 114.46348 -7.89008, 114.44405 -7.89908, 114.44136 -7.90103, 114.4392 -7.90377, 114.43702 -7.91024, 114.43318 -7.91129, 114.42799 -7.91362, 114.42354 -7.91686, 114.4214 -7.9225, 114.42123 -7.92643, 114.4238002 -7.935504)))</t>
  </si>
  <si>
    <t>1332:248</t>
  </si>
  <si>
    <t>probolinggo</t>
  </si>
  <si>
    <t>KABUPATEN PROBOLINGGO</t>
  </si>
  <si>
    <t>MULTIPOLYGON (((113.2950308 -7.9277577, 113.2799834 -7.9286367, 113.2745742 -7.9295289, 113.2730547 -7.9249849, 113.2707061 -7.9202239, 113.2681044 -7.9178006, 113.2674712 -7.9117643, 113.2680129 -7.9065296, 113.2674483 -7.9012591, 113.2649611 -7.8992202, 113.2620085 -7.898688, 113.2581252 -7.90015, 113.2572783 -7.9060566, 113.2544173 -7.9073078, 113.250244 -7.9064876, 113.2481917 -7.9078676, 113.2408522 -7.9049327, 113.2337188 -7.9027211, 113.2281874 -7.9015829, 113.2239837 -7.9013178, 113.21743 -7.8997309, 113.2075184 -7.8980453, 113.2085875 -7.9015262, 113.2088851 -7.9074909, 113.210823 -7.9075968, 113.2119445 -7.9108817, 113.2110213 -7.9135496, 113.206108 -7.9198973, 113.2070006 -7.9218289, 113.2060775 -7.926932, 113.2006987 -7.9289505, 113.1979674 -7.9315269, 113.197235 -7.9352695, 113.1941756 -7.9384873, 113.1941298 -7.9405658, 113.1908492 -7.9449837, 113.1875228 -7.9450981, 113.1854552 -7.9473411, 113.18264 -7.947993, 113.1800841 -7.9502628, 113.1797408 -7.9529807, 113.1774673 -7.9542587, 113.1772994 -7.9562866, 113.1717528 -7.9615881, 113.1679076 -7.9622152, 113.1657408 -7.9655382, 113.1628875 -7.9662563, 113.1611861 -7.9686253, 113.1572417 -7.969547, 113.1543273 -7.9711992, 113.150978 -7.9781882, 113.1492614 -7.9799239, 113.1469802 -7.9787514, 113.140663 -7.9783566, 113.1394195 -7.9767334, 113.136032 -7.976557, 113.1285018 -7.9826233, 113.1242217 -7.9848206, 113.1212386 -7.9901716, 113.1147231 -7.9917347, 113.1130981 -7.9883353, 113.1102523 -7.9869716, 113.104988 -7.9813869, 113.1025619 -7.9809029, 113.0935287 -7.9818179, 113.0846862 -7.9807704, 113.0705718 -7.9815662, 113.0652389 -7.9845497, 113.0627746 -7.9889395, 113.063301 -7.9954226, 113.064392 -7.9977524, 113.0634536 -8.001373, 113.0611342 -8.0051134, 113.0592498 -8.0095765, 113.0567092 -8.0104539, 113.0538405 -8.0092628, 113.0509719 -8.0060594, 113.050743 -8.0038335, 113.0484237 -7.9991767, 113.0466765 -7.9980152, 113.0445098 -7.9943082, 113.0448455 -7.9926002, 113.0424956 -7.9885004, 113.0387267 -7.9846556, 113.0350722 -7.9797905, 113.0327987 -7.9788263, 113.0257034 -7.9731615, 113.0221251 -7.9691932, 113.0144729 -7.9689577, 113.0091552 -7.9636777, 112.9999847 -7.9632366, 112.9940185 -7.9615939, 112.9871139 -7.9684589, 112.9844894 -7.9719217, 112.9801711 -7.9745538, 112.9763488 -7.9794614, 112.9715423 -7.9801939, 112.9665069 -7.9817359, 112.9587859 -7.9856398, 112.9576644 -7.985183, 112.953041 -7.986645, 112.9476089 -7.9863756, 112.9431991 -7.9848712, 112.9421996 -7.9833562, 112.9396362 -7.9811232, 112.9355392 -7.9798067, 112.9335021 -7.9757946, 112.9281692 -7.9686005, 112.9277953 -7.964865, 112.9286422 -7.9608257, 112.9310149 -7.9579165, 112.9353179 -7.9561956, 112.9362945 -7.9517534, 112.9385223 -7.9499643, 112.9449462 -7.9495127, 112.9530635 -7.9428101, 112.9524612 -7.9341042, 112.9503936 -7.9238518, 112.9505309 -7.9216907, 112.9529189 -7.9163044, 112.9526138 -7.9131706, 112.9513549 -7.9109872, 112.9485091 -7.9088028, 112.948799 -7.9063089, 112.9526061 -7.9044893, 112.9558639 -7.8983352, 112.9631652 -7.8979457, 112.9660033 -7.8959525, 112.9694671 -7.8917349, 112.9782256 -7.8824403, 112.9845428 -7.8791287, 112.986206 -7.8774727, 112.9902343 -7.8694265, 112.9967574 -7.8660891, 112.9978332 -7.8638642, 113.0009154 -7.8623469, 113.0011901 -7.8609679, 113.0062179 -7.8576253, 113.0077971 -7.8541949, 113.0112456 -7.8511851, 113.013893 -7.8502548, 113.0177154 -7.8441918, 113.02256 -7.8411381, 113.0226745 -7.8393376, 113.0251922 -7.8382618, 113.027275 -7.8340757, 113.0308684 -7.8335488, 113.032936 -7.8304804, 113.0389785 -7.8277781, 113.0399779 -7.8256672, 113.0440978 -7.8225472, 113.0452498 -7.8202603, 113.0473403 -7.819792, 113.0484084 -7.8168514, 113.0480803 -7.8146141, 113.049446 -7.8083513, 113.0512389 -7.8060749, 113.0489501 -7.8040779, 113.0517653 -7.8000863, 113.0528335 -7.7960741, 113.0517653 -7.7906291, 113.0537032 -7.7852809, 113.052864 -7.7796738, 113.0501632 -7.7760503, 113.0531691 -7.7670476, 113.0563353 -7.7649233, 113.057083 -7.759433, 113.0554198 -7.756768, 113.0559539 -7.754144, 113.0546798 -7.7482684, 113.0612487 -7.7420704, 113.0652389 -7.7373669, 113.0688399 -7.7356989, 113.071083 -7.7330158, 113.0713424 -7.7292903, 113.0729216 -7.7277434, 113.072853 -7.7253416, 113.0761413 -7.7233426, 113.0796431 -7.7196548, 113.0808791 -7.7148111, 113.0864181 -7.709985, 113.088333 -7.7074468, 113.0920333 -7.7079074, 113.0924453 -7.7066076, 113.0958736 -7.7060977, 113.10358 -7.71639, 113.10729 -7.7194, 113.1096 -7.71977, 113.10995 -7.72219, 113.11624 -7.7257, 113.11983 -7.7259, 113.12333 -7.72474, 113.12638 -7.72234, 113.12894 -7.72425, 113.13469 -7.7257, 113.14008 -7.72597, 113.14311 -7.72881, 113.1469 -7.73604, 113.15118 -7.74114, 113.15708 -7.74223, 113.15808 -7.7401, 113.16298 -7.74212, 113.17043 -7.73754, 113.16952 -7.73346, 113.16767 -7.73342, 113.16753 -7.72796, 113.17276 -7.72758, 113.17415 -7.73598, 113.17553 -7.73858, 113.17854 -7.74028, 113.1797624 -7.7443931, 113.1787039 -7.7475591, 113.1762771 -7.7517879, 113.1723708 -7.7524564, 113.1714725 -7.7547561, 113.1661148 -7.7539054, 113.1653152 -7.757286, 113.1659392 -7.7595308, 113.1679533 -7.7614195, 113.1667403 -7.7677829, 113.1641031 -7.7732956, 113.1654374 -7.773932, 113.1639174 -7.7792298, 113.1789382 -7.783372, 113.1770116 -7.7884623, 113.1827518 -7.791374, 113.1804311 -7.8001677, 113.1802876 -7.8031529, 113.1782715 -7.8074416, 113.1782889 -7.8099835, 113.1931489 -7.8121297, 113.2001479 -7.8125104, 113.2018737 -7.8109161, 113.2030471 -7.8066468, 113.2049419 -7.804362, 113.2068165 -7.8050532, 113.2041015 -7.8135769, 113.2089873 -7.8150949, 113.2080901 -7.8167897, 113.21487 -7.8201744, 113.2174501 -7.8168551, 113.2166881 -7.815523, 113.2197875 -7.8115746, 113.2244798 -7.810122, 113.2224439 -7.807644, 113.2255482 -7.8053303, 113.2267369 -7.8015597, 113.2320686 -7.80288, 113.2333071 -7.8069001, 113.240203 -7.8077031, 113.2370349 -7.8002684, 113.2400795 -7.8001404, 113.2422979 -7.7955523, 113.2392958 -7.7948663, 113.2369307 -7.7896163, 113.237564 -7.7838475, 113.237132 -7.7815084, 113.2340171 -7.7805528, 113.2365645 -7.772381, 113.2343367 -7.7704017, 113.2349886 -7.7620885, 113.2346796 -7.7566968, 113.2321439 -7.755244, 113.2338659 -7.7500251, 113.2355956 -7.7468283, 113.2371868 -7.740317, 113.24244 -7.7422, 113.24258 -7.74349, 113.24833 -7.74553, 113.25056 -7.74254, 113.25498 -7.74263, 113.2547 -7.74772, 113.25521 -7.75011, 113.25794 -7.75613, 113.26506 -7.76567, 113.26759 -7.76962, 113.26868 -7.77271, 113.27085 -7.77427, 113.27101 -7.77642, 113.2735013 -7.7792252, 113.27529 -7.77932, 113.27766 -7.78264, 113.28036 -7.78367, 113.28365 -7.78298, 113.28796 -7.7833, 113.2878 -7.78075, 113.29057 -7.77646, 113.29411 -7.77352, 113.29594 -7.77292, 113.30119 -7.76945, 113.30813 -7.76752, 113.31686 -7.76823, 113.31707 -7.77066, 113.3189 -7.77174, 113.31851 -7.77413, 113.32209 -7.77472, 113.32413 -7.77614, 113.32827 -7.77544, 113.32917 -7.77436, 113.33296 -7.77485, 113.33979 -7.77229, 113.3456 -7.77105, 113.3466 -7.76868, 113.35289 -7.76448, 113.3555 -7.76161, 113.36081 -7.75765, 113.36777 -7.75467, 113.37271 -7.75016, 113.3729 -7.7455, 113.37426 -7.74264, 113.37908 -7.73824, 113.38256 -7.73693, 113.38284 -7.73911, 113.38705 -7.74372, 113.38869 -7.7442, 113.39223 -7.74157, 113.39264 -7.73902, 113.39751 -7.73815, 113.4008 -7.7405, 113.40281 -7.74024, 113.40624 -7.73727, 113.41153 -7.73447, 113.41672 -7.73511, 113.41873 -7.73428, 113.43097 -7.73548, 113.43247 -7.73384, 113.43883 -7.73424, 113.43949 -7.73323, 113.44653 -7.72936, 113.4508 -7.72564, 113.45261 -7.72573, 113.45744 -7.7233, 113.46316 -7.71882, 113.46587 -7.71741, 113.4702 -7.7135, 113.47176 -7.71009, 113.47118 -7.70648, 113.4774 -7.70424, 113.48478 -7.69852, 113.48858 -7.6977, 113.50093 -7.69839, 113.50694 -7.70049, 113.50899 -7.7006, 113.51592 -7.70372, 113.51907 -7.7043, 113.52564 -7.70821, 113.5331 -7.71057, 113.53822 -7.70999, 113.54313 -7.71253, 113.5467 -7.71353, 113.55039 -7.71365, 113.55414 -7.71236, 113.56264 -7.71424, 113.57011 -7.7124, 113.57401 -7.71051, 113.57628 -7.7113, 113.57847 -7.70826, 113.58188 -7.7092, 113.58292 -7.71142, 113.5978599 -7.71528, 113.5965193 -7.7172042, 113.5907057 -7.7166034, 113.5905455 -7.7237263, 113.5892943 -7.7257901, 113.5862502 -7.7272073, 113.5793074 -7.7259231, 113.5783003 -7.7274524, 113.5785063 -7.7316805, 113.5775221 -7.7341929, 113.5732497 -7.7388788, 113.5725554 -7.7420679, 113.5762328 -7.7500001, 113.576393 -7.7561956, 113.5904921 -7.7635384, 113.5933608 -7.7661839, 113.5953063 -7.769146, 113.5982359 -7.7708512, 113.6007079 -7.7753049, 113.6028593 -7.7831784, 113.6015852 -7.7847996, 113.6017836 -7.7887555, 113.6031874 -7.7911797, 113.6040495 -7.7982088, 113.6060866 -7.7989388, 113.601158 -7.8024445, 113.5933912 -7.8037448, 113.5921553 -7.8054143, 113.594043 -7.807588, 113.5973073 -7.8088731, 113.6009215 -7.8119374, 113.6075972 -7.8220621, 113.6114115 -7.8240324, 113.6091002 -7.8325506, 113.6033705 -7.8416434, 113.6023482 -7.8451558, 113.6094893 -7.8533879, 113.6086272 -7.8596698, 113.6108626 -7.8634305, 113.6152571 -7.8691288, 113.6172789 -7.8731666, 113.6183012 -7.8802019, 113.6156538 -7.8827406, 113.6150969 -7.8871294, 113.6166686 -7.8891378, 113.6216963 -7.8925563, 113.6234511 -7.8955412, 113.6238859 -7.8993049, 113.6233214 -7.9052849, 113.6222533 -7.9071675, 113.626274 -7.9164539, 113.6259993 -7.9209066, 113.6248396 -7.925346, 113.6200102 -7.9272061, 113.6175078 -7.9313989, 113.6171034 -7.9349952, 113.6186446 -7.9370223, 113.6181487 -7.9397235, 113.6150587 -7.9418097, 113.6146162 -7.9435545, 113.6111067 -7.9483825, 113.6113204 -7.9506398, 113.6147002 -7.9531422, 113.6219481 -7.952271, 113.6204006 -7.9555749, 113.6157682 -7.9568389, 113.6166228 -7.958735, 113.620735 -7.9596348, 113.6237786 -7.9614558, 113.6261137 -7.9639697, 113.6264113 -7.966301, 113.6293791 -7.9676667, 113.6287611 -7.9712854, 113.6307677 -7.9717598, 113.6336211 -7.9668703, 113.6361387 -7.9655982, 113.6400832 -7.9708543, 113.6435622 -7.9731207, 113.64196 -7.9744463, 113.6380309 -7.9756737, 113.6337202 -7.9753313, 113.6276854 -7.9759059, 113.6269148 -7.9771505, 113.6271284 -7.9814787, 113.6188201 -7.9834924, 113.6195754 -7.987587, 113.6159743 -7.989338, 113.6096419 -7.9889045, 113.6068877 -7.9899617, 113.6042555 -7.9867659, 113.6039885 -7.9806185, 113.6025999 -7.9795871, 113.5995558 -7.98031, 113.5937804 -7.979138, 113.5917128 -7.9800687, 113.5912856 -7.9830389, 113.5893629 -7.9853764, 113.5824583 -7.9859853, 113.5763853 -7.9851213, 113.5744322 -7.9854389, 113.5705183 -7.9878498, 113.5631941 -7.9863349, 113.5596922 -7.9873262, 113.5574797 -7.993506, 113.5548018 -7.9946776, 113.5525359 -7.9982105, 113.5452269 -7.9995175, 113.5428237 -8.000651, 113.5420989 -8.0032411, 113.5391463 -8.0064274, 113.5363768 -8.0064693, 113.5325926 -8.0091692, 113.5303801 -8.0080076, 113.5279082 -8.0126358, 113.5287246 -8.0160003, 113.5259551 -8.0166174, 113.5232924 -8.0150476, 113.5141524 -8.0137516, 113.5077361 -8.0104595, 113.504196 -8.0072275, 113.5009764 -8.0073963, 113.4969176 -8.0049654, 113.4948424 -8.0051762, 113.4940795 -8.0020786, 113.4903944 -7.99886, 113.4892348 -7.9967118, 113.4829863 -7.9964911, 113.4804228 -7.9924031, 113.476364 -7.9965402, 113.4791945 -8.0008961, 113.4819258 -8.0079523, 113.4815062 -8.01043, 113.4797286 -8.0119835, 113.4798812 -8.0164677, 113.4777449 -8.01922, 113.4723967 -8.0219904, 113.4662245 -8.0229107, 113.46183 -8.0214888, 113.4582595 -8.024674, 113.4524382 -8.023646, 113.4486388 -8.0246731, 113.4439391 -8.0240656, 113.4445723 -8.0203854, 113.4414977 -8.0166193, 113.4393767 -8.0201946, 113.4348296 -8.0214773, 113.4324111 -8.020517, 113.4329299 -8.0162293, 113.4288939 -8.0131193, 113.4253691 -8.0111853, 113.4221114 -8.011562, 113.4192122 -8.0107924, 113.4122237 -8.0115334, 113.4084776 -8.0130879, 113.4062575 -8.0090872, 113.4026107 -8.0068222, 113.3999099 -8.0039498, 113.3957747 -8.0020281, 113.3956679 -8.0001131, 113.391632 -7.9974414, 113.3886336 -8.0040928, 113.3879393 -8.0071779, 113.3879622 -8.0118166, 113.3871688 -8.0136563, 113.3832396 -8.0137907, 113.3799208 -8.016318, 113.3789595 -8.0202757, 113.3742064 -8.0216729, 113.3712462 -8.0234276, 113.3700408 -8.0227267, 113.3665847 -8.0258948, 113.366249 -8.0278231, 113.3630446 -8.027681, 113.3670958 -8.0214535, 113.3667906 -8.0191018, 113.3639449 -8.0143658, 113.3645781 -8.0114514, 113.3625945 -8.0079524, 113.3615111 -7.9961516, 113.3606566 -7.9927846, 113.3564757 -7.9837347, 113.3503188 -7.9799182, 113.3465041 -7.9751822, 113.3468627 -7.9670545, 113.3463591 -7.9606558, 113.3449553 -7.9560663, 113.3323745 -7.9410254, 113.3285598 -7.9353806, 113.3281859 -7.9319631, 113.3255004 -7.929413, 113.3227385 -7.9280616, 113.3179244 -7.9270989, 113.3138121 -7.9273135, 113.3082885 -7.9264976, 113.2996291 -7.9275834, 113.2950308 -7.9277577)), ((113.2615737 -7.6763074, 113.2605361 -7.6795236, 113.2566146 -7.6811006, 113.2507857 -7.6814324, 113.2435607 -7.6806814, 113.247383 -7.6782257, 113.2571715 -7.6762168, 113.2615737 -7.6763074)))</t>
  </si>
  <si>
    <t>1332:249</t>
  </si>
  <si>
    <t>pasuruan</t>
  </si>
  <si>
    <t>KABUPATEN PASURUAN</t>
  </si>
  <si>
    <t>MULTIPOLYGON (((112.8372637 -7.5664805, 112.8375014 -7.5683539, 112.8417205 -7.5725239, 112.8448 -7.57786, 112.85078 -7.58186, 112.86044 -7.58511, 112.86766 -7.58533, 112.87023 -7.58488, 112.87318 -7.58832, 112.87664 -7.59663, 112.87791 -7.60072, 112.88036 -7.60599, 112.88564 -7.6132, 112.88841 -7.61417, 112.88941 -7.61711, 112.89512 -7.61999, 112.89685 -7.62215, 112.9027732 -7.6258197, 112.9008871 -7.6289068, 112.8990255 -7.6285097, 112.895036 -7.6256182, 112.8914718 -7.6266992, 112.8863416 -7.6235495, 112.8840822 -7.6286195, 112.8843307 -7.6318219, 112.8788891 -7.630344, 112.8778228 -7.6270073, 112.8749313 -7.6263054, 112.874649 -7.6299646, 112.8728143 -7.6322582, 112.8724869 -7.6351821, 112.8751645 -7.6361692, 112.8760146 -7.6395967, 112.8733749 -7.6447761, 112.8715393 -7.651207, 112.8738148 -7.6523973, 112.8726245 -7.6549568, 112.872831 -7.6599291, 112.8744689 -7.6605441, 112.8762571 -7.6570107, 112.8788072 -7.6552859, 112.8870074 -7.6600123, 112.8869407 -7.6624206, 112.8830691 -7.6608632, 112.8815459 -7.6639717, 112.8860614 -7.6670488, 112.8834346 -7.6715549, 112.8906907 -7.6730479, 112.8908996 -7.6756294, 112.8944906 -7.6762471, 112.8947677 -7.6789477, 112.8963851 -7.6827472, 112.8952254 -7.6854728, 112.9012196 -7.6864005, 112.9064101 -7.6817677, 112.9079866 -7.679231, 112.9108027 -7.6784921, 112.9141014 -7.6795041, 112.9168516 -7.6785354, 112.9185231 -7.6739726, 112.9227377 -7.6760177, 112.9252471 -7.671005, 112.9286032 -7.6672316, 112.9319686 -7.6687258, 112.9364394 -7.6617143, 112.9379729 -7.6604388, 112.9371718 -7.6577952, 112.93922 -7.6545315, 112.9449314 -7.6522712, 112.9439544 -7.6480916, 112.946411 -7.6439831, 112.9465865 -7.6396873, 112.9476635 -7.6366803, 112.9498137 -7.6358869, 112.95644 -7.62813, 112.95952 -7.62949, 112.96085 -7.633, 112.96114 -7.63653, 112.96271 -7.63686, 112.96574 -7.64055, 112.96889 -7.64647, 112.979 -7.65369, 112.98483 -7.65653, 112.99248 -7.65754, 113.00265 -7.65432, 113.01424 -7.65245, 113.01974 -7.64961, 113.02214 -7.64996, 113.02865 -7.64926, 113.04163 -7.65307, 113.04823 -7.65685, 113.05032 -7.65747, 113.05617 -7.66222, 113.06345 -7.66881, 113.06747 -7.67366, 113.06892 -7.67686, 113.07688 -7.69036, 113.08119 -7.69593, 113.08479 -7.69912, 113.08669 -7.70209, 113.0938 -7.70347, 113.0958736 -7.7060977, 113.0924453 -7.7066076, 113.0920333 -7.7079074, 113.088333 -7.7074468, 113.0864181 -7.709985, 113.0808791 -7.7148111, 113.0796431 -7.7196548, 113.0761413 -7.7233426, 113.072853 -7.7253416, 113.0729216 -7.7277434, 113.0713424 -7.7292903, 113.071083 -7.7330158, 113.0688399 -7.7356989, 113.0652389 -7.7373669, 113.0612487 -7.7420704, 113.0546798 -7.7482684, 113.0559539 -7.754144, 113.0554198 -7.756768, 113.057083 -7.759433, 113.0563353 -7.7649233, 113.0531691 -7.7670476, 113.0501632 -7.7760503, 113.052864 -7.7796738, 113.0537032 -7.7852809, 113.0517653 -7.7906291, 113.0528335 -7.7960741, 113.0517653 -7.8000863, 113.0489501 -7.8040779, 113.0512389 -7.8060749, 113.049446 -7.8083513, 113.0480803 -7.8146141, 113.0484084 -7.8168514, 113.0473403 -7.819792, 113.0452498 -7.8202603, 113.0440978 -7.8225472, 113.0399779 -7.8256672, 113.0389785 -7.8277781, 113.032936 -7.8304804, 113.0308684 -7.8335488, 113.027275 -7.8340757, 113.0251922 -7.8382618, 113.0226745 -7.8393376, 113.02256 -7.8411381, 113.0177154 -7.8441918, 113.013893 -7.8502548, 113.0112456 -7.8511851, 113.0077971 -7.8541949, 113.0062179 -7.8576253, 113.0011901 -7.8609679, 113.0009154 -7.8623469, 112.9978332 -7.8638642, 112.9967574 -7.8660891, 112.9902343 -7.8694265, 112.986206 -7.8774727, 112.9845428 -7.8791287, 112.9782256 -7.8824403, 112.9694671 -7.8917349, 112.9660033 -7.8959525, 112.9631652 -7.8979457, 112.9558639 -7.8983352, 112.9526061 -7.9044893, 112.948799 -7.9063089, 112.9485091 -7.9088028, 112.9513549 -7.9109872, 112.9526138 -7.9131706, 112.9529189 -7.9163044, 112.9505309 -7.9216907, 112.9503936 -7.9238518, 112.9524612 -7.9341042, 112.9530635 -7.9428101, 112.9449462 -7.9495127, 112.9385223 -7.9499643, 112.9362945 -7.9517534, 112.9353179 -7.9561956, 112.9230804 -7.9537905, 112.9195022 -7.9539826, 112.9148559 -7.9513653, 112.9117965 -7.9541943, 112.9067687 -7.9526141, 112.9063033 -7.9507959, 112.9025268 -7.9475749, 112.8985442 -7.9468163, 112.8960723 -7.9473837, 112.8932647 -7.950186, 112.8898009 -7.9498198, 112.8870086 -7.952112, 112.8850936 -7.9525025, 112.8820037 -7.9489653, 112.876892 -7.9475286, 112.8738937 -7.9454167, 112.8705444 -7.947027, 112.8619308 -7.9419906, 112.8562087 -7.9396713, 112.8537063 -7.9398363, 112.8479003 -7.942034, 112.843811 -7.9421675, 112.8404845 -7.9408753, 112.8358383 -7.9410303, 112.833702 -7.9386561, 112.8290634 -7.9362929, 112.8227462 -7.9318798, 112.8227157 -7.9289768, 112.8207778 -7.9277938, 112.8133926 -7.927922, 112.8054122 -7.9254578, 112.8018874 -7.9198978, 112.7967071 -7.9176515, 112.7920531 -7.9125002, 112.7880477 -7.9049047, 112.7841415 -7.8996542, 112.7850951 -7.8970931, 112.7828292 -7.8939503, 112.7804336 -7.8921803, 112.7800139 -7.8874004, 112.7783126 -7.8836864, 112.7772674 -7.8789085, 112.7807311 -7.8740638, 112.7767333 -7.8695353, 112.7725982 -7.8671721, 112.7667236 -7.8679598, 112.7633743 -7.8640507, 112.7586364 -7.8647864, 112.7606124 -7.8583601, 112.7582588 -7.8534546, 112.7554244 -7.8515448, 112.752662 -7.8514922, 112.7500847 -7.8496453, 112.7484805 -7.8500364, 112.741867 -7.8471236, 112.7396591 -7.8446859, 112.7343056 -7.8349203, 112.7364272 -7.8315232, 112.7366878 -7.8274639, 112.7335679 -7.8242101, 112.7334785 -7.8183639, 112.7308603 -7.8194621, 112.721989 -7.8200751, 112.7194062 -7.819403, 112.7149678 -7.8220728, 112.7123576 -7.8211645, 112.7112418 -7.8251598, 112.7058393 -7.8229008, 112.7063219 -7.8210083, 112.7043803 -7.8177566, 112.7026817 -7.8180242, 112.6982574 -7.8136519, 112.6953295 -7.8145724, 112.6889047 -7.8139073, 112.6858596 -7.8125505, 112.6763534 -7.8102506, 112.6695098 -7.8068574, 112.6650161 -7.8058885, 112.6618118 -7.8060191, 112.6606614 -7.8046333, 112.6570506 -7.8056363, 112.6548723 -7.8009776, 112.6564424 -7.7974531, 112.6416115 -7.7951781, 112.6381636 -7.7906992, 112.6305685 -7.7917171, 112.6234338 -7.7897952, 112.620805 -7.7873062, 112.6164462 -7.7877352, 112.6143665 -7.7839488, 112.6052922 -7.771833, 112.6023456 -7.7692405, 112.5984267 -7.7683874, 112.5914561 -7.7659184, 112.5881959 -7.76669, 112.5862749 -7.7656935, 112.5824525 -7.7610606, 112.5812929 -7.7585643, 112.5817201 -7.7532753, 112.5808046 -7.7494653, 112.5791871 -7.7462023, 112.5775468 -7.738593, 112.5753572 -7.7368811, 112.5745413 -7.7339321, 112.5748672 -7.732704, 112.584351 -7.722711, 112.589371 -7.713804, 112.5890884 -7.7108591, 112.5910339 -7.7081612, 112.593605 -7.7011403, 112.5954513 -7.700939, 112.5981063 -7.6967691, 112.59787 -7.694976, 112.60228 -7.68979, 112.6100841 -7.6862729, 112.610367 -7.68463, 112.6147001 -7.6813207, 112.620041 -7.671109, 112.623634 -7.666643, 112.62233 -7.664646, 112.6223983 -7.6605504, 112.624489 -7.659332, 112.628807 -7.652109, 112.628746 -7.643492, 112.6275634 -7.6390513, 112.6249999 -7.6351612, 112.622528 -7.6332133, 112.6203 -7.628824, 112.619476 -7.623177, 112.6211013 -7.6156081, 112.6249999 -7.6149138, 112.6281814 -7.6158274, 112.631668 -7.6139983, 112.6383666 -7.6094106, 112.6436996 -7.6035651, 112.6510238 -7.5977581, 112.6554071 -7.5955587, 112.6549157 -7.5939993, 112.6598592 -7.5914555, 112.6623625 -7.587727, 112.6608771 -7.583895, 112.6555794 -7.5836297, 112.6537003 -7.5827588, 112.6542871 -7.5801917, 112.6574437 -7.5745877, 112.6597249 -7.5677079, 112.6613964 -7.5666468, 112.6638334 -7.5620391, 112.6657047 -7.5608997, 112.670564 -7.5607747, 112.6733625 -7.560401, 112.6743616 -7.5579057, 112.6800816 -7.5500524, 112.6825655 -7.5485739, 112.689192 -7.5495779, 112.6937713 -7.5463751, 112.695877 -7.5456856, 112.7061843 -7.5449327, 112.7064742 -7.5462282, 112.7101287 -7.5489486, 112.7107162 -7.5551484, 112.7124252 -7.5579045, 112.7145232 -7.5593904, 112.719223 -7.5610073, 112.7215804 -7.5637324, 112.7228303 -7.5687988, 112.7261868 -7.5711761, 112.7286908 -7.571799, 112.7329859 -7.5710085, 112.7388915 -7.5732206, 112.7477111 -7.5718887, 112.7533874 -7.5752738, 112.7564315 -7.5732091, 112.7624358 -7.5748709, 112.7695652 -7.5736285, 112.7716287 -7.5704844, 112.7762926 -7.5717921, 112.7779998 -7.5683497, 112.7822189 -7.5656665, 112.784706 -7.5627783, 112.7907104 -7.5643642, 112.7935332 -7.5622118, 112.7989424 -7.5605396, 112.8014449 -7.5620459, 112.8021316 -7.5595758, 112.804779 -7.5594133, 112.8052062 -7.5559662, 112.8065108 -7.5550368, 112.8101043 -7.5553983, 112.8139419 -7.5590818, 112.8165206 -7.5589178, 112.8266982 -7.5536259, 112.8320312 -7.5523704, 112.834221 -7.5538623, 112.8339243 -7.5558364, 112.8372637 -7.5664805)))</t>
  </si>
  <si>
    <t>1332:250</t>
  </si>
  <si>
    <t>sidoarjo</t>
  </si>
  <si>
    <t>KABUPATEN SIDOARJO</t>
  </si>
  <si>
    <t>MULTIPOLYGON (((112.8372637 -7.5664805, 112.8339243 -7.5558364, 112.834221 -7.5538623, 112.8320312 -7.5523704, 112.8266982 -7.5536259, 112.8165206 -7.5589178, 112.8139419 -7.5590818, 112.8101043 -7.5553983, 112.8065108 -7.5550368, 112.8052062 -7.5559662, 112.804779 -7.5594133, 112.8021316 -7.5595758, 112.8014449 -7.5620459, 112.7989424 -7.5605396, 112.7935332 -7.5622118, 112.7907104 -7.5643642, 112.784706 -7.5627783, 112.7822189 -7.5656665, 112.7779998 -7.5683497, 112.7762926 -7.5717921, 112.7716287 -7.5704844, 112.7695652 -7.5736285, 112.7624358 -7.5748709, 112.7564315 -7.5732091, 112.7533874 -7.5752738, 112.7477111 -7.5718887, 112.7388915 -7.5732206, 112.7329859 -7.5710085, 112.7286908 -7.571799, 112.7261868 -7.5711761, 112.7228303 -7.5687988, 112.7215804 -7.5637324, 112.719223 -7.5610073, 112.7145232 -7.5593904, 112.7124252 -7.5579045, 112.7107162 -7.5551484, 112.7101287 -7.5489486, 112.7064742 -7.5462282, 112.7061843 -7.5449327, 112.695877 -7.5456856, 112.6937713 -7.5463751, 112.689192 -7.5495779, 112.6825655 -7.5485739, 112.6800816 -7.5500524, 112.6743616 -7.5579057, 112.6733625 -7.560401, 112.670564 -7.5607747, 112.6635267 -7.5598906, 112.663694 -7.557212, 112.6600799 -7.5547188, 112.6520004 -7.5472239, 112.647552 -7.540684, 112.6467453 -7.5370447, 112.640167 -7.536288, 112.634979 -7.533928, 112.631854 -7.533418, 112.6278 -7.530212, 112.6247843 -7.5266307, 112.623649 -7.523754, 112.619858 -7.518998, 112.61724 -7.518007, 112.613845 -7.51493, 112.613456 -7.51288, 112.609516 -7.509018, 112.608694 -7.507213, 112.6054482 -7.5066165, 112.6026322 -7.5011751, 112.5977282 -7.5000646, 112.593323 -7.495479, 112.5887053 -7.4933976, 112.5845052 -7.4933133, 112.5818593 -7.4919316, 112.579941 -7.488942, 112.579994 -7.48643, 112.57782 -7.484037, 112.573769 -7.483454, 112.570325 -7.478125, 112.562632 -7.475217, 112.559925 -7.4756644, 112.555069 -7.475113, 112.547417 -7.472878, 112.543549 -7.472606, 112.539482 -7.470977, 112.534065 -7.47121, 112.530226 -7.469439, 112.523948 -7.468723, 112.519569 -7.467411, 112.511742 -7.466802, 112.5054855 -7.4624785, 112.4987945 -7.4619011, 112.488594 -7.459949, 112.486719 -7.4589638, 112.4756088 -7.4504455, 112.471374 -7.447925, 112.468643 -7.445291, 112.4664001 -7.4448994, 112.4566879 -7.4469694, 112.4577178 -7.4426492, 112.4598007 -7.4394921, 112.4599388 -7.4363821, 112.4616724 -7.4349547, 112.4633766 -7.4315935, 112.4678108 -7.4317088, 112.4734725 -7.4291133, 112.473816 -7.424147, 112.4792162 -7.4199475, 112.481743 -7.419301, 112.4837264 -7.41654, 112.4828298 -7.411283, 112.4850616 -7.4092249, 112.487686 -7.409107, 112.491798 -7.410289, 112.4937266 -7.4092146, 112.4953307 -7.4081, 112.5066528 -7.406496, 112.5167465 -7.4055824, 112.5237503 -7.4036126, 112.5306854 -7.4061856, 112.5381546 -7.4050732, 112.5424836 -7.4059519, 112.5444782 -7.4046425, 112.5480692 -7.4039527, 112.5516263 -7.4007295, 112.5562707 -7.399459, 112.5586339 -7.3997518, 112.5662868 -7.3979307, 112.5677642 -7.396582, 112.5672844 -7.3916742, 112.5683504 -7.3877496, 112.5701675 -7.3883728, 112.5703363 -7.3913198, 112.5734863 -7.3909214, 112.5756073 -7.3879875, 112.5781326 -7.3872789, 112.5788192 -7.3843287, 112.5839614 -7.3829745, 112.5845641 -7.3789433, 112.5877837 -7.3765782, 112.5881194 -7.371169, 112.5895995 -7.3701032, 112.5927123 -7.3722971, 112.5968246 -7.3721708, 112.6004867 -7.3708461, 112.6049346 -7.3708299, 112.6097182 -7.3691939, 112.6131286 -7.3687352, 112.6182403 -7.366362, 112.6215896 -7.3680085, 112.6253585 -7.3668297, 112.6289367 -7.36808, 112.632019 -7.3667673, 112.6358334 -7.3637468, 112.6401677 -7.3629123, 112.6420599 -7.3610742, 112.6460767 -7.3619212, 112.6506161 -7.3611397, 112.6535328 -7.3620983, 112.6543506 -7.3585204, 112.6563434 -7.3568201, 112.6583602 -7.354026, 112.6624249 -7.3513429, 112.6677017 -7.3510326, 112.6732711 -7.3514035, 112.6783599 -7.3504308, 112.6821337 -7.3479193, 112.6902389 -7.3454717, 112.6980743 -7.3417204, 112.7046747 -7.3361528, 112.7081145 -7.3375829, 112.7161011 -7.339933, 112.7156963 -7.3418317, 112.7198423 -7.3429639, 112.7197036 -7.3444255, 112.7242071 -7.3458952, 112.7255976 -7.3482096, 112.7330703 -7.3481401, 112.7334289 -7.3465903, 112.7365264 -7.3449777, 112.7419814 -7.3452018, 112.7428283 -7.3411272, 112.7480621 -7.3423951, 112.7536391 -7.3420184, 112.7548751 -7.3370107, 112.7568359 -7.3369549, 112.7624892 -7.3384669, 112.7664031 -7.3383611, 112.7680374 -7.3417434, 112.7702941 -7.339258, 112.7738953 -7.3408275, 112.7774781 -7.3411278, 112.7794494 -7.3426612, 112.7794189 -7.3446315, 112.7836227 -7.3454746, 112.7890014 -7.3439673, 112.7935332 -7.3463648, 112.7957458 -7.3465174, 112.7986526 -7.3449085, 112.8058205 -7.3460036, 112.8129357 -7.3462804, 112.8196249 -7.3433262, 112.82592 -7.3432143, 112.8280185 -7.3434, 112.8299821 -7.3382617, 112.8327448 -7.3343249, 112.8362647 -7.3315043, 112.8391106 -7.3303094, 112.8412843 -7.3311719, 112.8426561 -7.3337247, 112.8427 -7.3385455, 112.841036 -7.3467393, 112.838029 -7.3698565, 112.8366889 -7.3786034, 112.8349214 -7.3824451, 112.8366671 -7.3883359, 112.8343539 -7.4028589, 112.83259 -7.4050458, 112.83334 -7.40748, 112.83354 -7.41564, 112.83249 -7.42012, 112.83348 -7.42168, 112.83283 -7.42652, 112.83406 -7.42987, 112.8345 -7.4434, 112.83559 -7.45033, 112.83758 -7.47057, 112.83727 -7.4726, 112.83424 -7.47656, 112.82514 -7.47325, 112.81771 -7.47357, 112.81289 -7.47848, 112.8135 -7.48058, 112.8171 -7.48289, 112.81937 -7.4859, 112.82037 -7.48904, 112.82303 -7.49341, 112.825539 -7.4945728, 112.8310172 -7.5008929, 112.837378 -7.511763, 112.8429672 -7.512683, 112.8497271 -7.515953, 112.8544071 -7.515973, 112.8560271 -7.518283, 112.8619271 -7.519093, 112.8645071 -7.518293, 112.8671571 -7.521963, 112.8669671 -7.526533, 112.8686771 -7.527163, 112.8721771 -7.530923, 112.8703729 -7.5337011, 112.8725171 -7.535423, 112.8695553 -7.5406097, 112.8695171 -7.5426767, 112.8662897 -7.5474818, 112.8705425 -7.5512684, 112.8718148 -7.5515918, 112.8721672 -7.5568982, 112.8703603 -7.5636232, 112.8689538 -7.5649444, 112.8683596 -7.5690806, 112.865259 -7.5705501, 112.8641887 -7.57342, 112.8604344 -7.5761606, 112.8556465 -7.5763871, 112.8468274 -7.5756548, 112.8429008 -7.57286, 112.8418628 -7.5705557, 112.8372637 -7.5664805)))</t>
  </si>
  <si>
    <t>1332:23</t>
  </si>
  <si>
    <t>74</t>
  </si>
  <si>
    <t>lhokseumawe</t>
  </si>
  <si>
    <t>KOTA LHOKSEUMAWE</t>
  </si>
  <si>
    <t>MULTIPOLYGON (((97.1771112 5.1413351, 97.1767524 5.1387676, 97.1773595 5.132251, 97.1765954 5.1282283, 97.1766505 5.1211905, 97.1786496 5.1197912, 97.1783331 5.1175736, 97.1783357 5.1175469, 97.1761323 5.1126876, 97.1742624 5.1050376, 97.1742536 5.1050199, 97.175043 5.1000733, 97.1771814 5.0987313, 97.1768297 5.0920488, 97.1793842 5.0837052, 97.1751322 5.0826868, 97.1665445 5.08279, 97.1630555 5.0835159, 97.156336 5.0837042, 97.1510725 5.0868295, 97.1510666 5.086833, 97.1510637 5.0868347, 97.1510586 5.0868377, 97.1492844 5.0878911, 97.1492315 5.0878942, 97.1460143 5.0900188, 97.1355051 5.0916956, 97.1300594 5.0906577, 97.1287523 5.0954047, 97.1248638 5.0993483, 97.1248616 5.0993481, 97.1240512 5.0992794, 97.1174834 5.1040603, 97.1103531 5.1045531, 97.1056387 5.1063715, 97.1016467 5.1096158, 97.1012316 5.1144466, 97.1079092 5.1255785, 97.101855 5.1322065, 97.1018506 5.1322113, 97.0942624 5.1402416, 97.0855709 5.1477186, 97.0819479 5.1529278, 97.0805457 5.1569935, 97.0778826 5.1570637, 97.0778774 5.1570638, 97.0713049 5.157237, 97.066351 5.1587432, 97.0663413 5.1587462, 97.0647538 5.161028, 97.060569 5.1649029, 97.0568475 5.1705791, 97.0568671 5.1706204, 97.0608959 5.1772625, 97.0573852 5.1827331, 97.0545534 5.185881, 97.0539472 5.1905581, 97.0527292 5.1929918, 97.0453532 5.1984623, 97.0367377 5.1973801, 97.0297462 5.1973249, 97.0280332 5.1992742, 97.0280327 5.1992828, 97.0307746 5.2022405, 97.0310617 5.2047117, 97.0291889 5.2066515, 97.0262074 5.2078597, 97.0273157 5.2105163, 97.030835 5.2118256, 97.0347757 5.2122284, 97.0368228 5.2133093, 97.0384953 5.2166408, 97.03616 5.2173126, 97.0349639 5.2205102, 97.0372243 5.2227473, 97.036631 5.2278983, 97.0390876 5.2310266, 97.0456033 5.2408345, 97.0518386 5.2380205, 97.0613907 5.2354248, 97.0687347 5.2349352, 97.0741204 5.2337461, 97.0814645 5.2312981, 97.0935298 5.2265856, 97.0980542 5.2264283, 97.1045852 5.2246972, 97.1041524 5.2212743, 97.1000607 5.2232021, 97.0975034 5.2227693, 97.096992 5.2182449, 97.1001394 5.2169072, 97.1007296 5.2146646, 97.1067491 5.2117532, 97.1100933 5.210927, 97.1109195 5.2130122, 97.1078114 5.2143892, 97.1085589 5.2208022, 97.117057 5.217458, 97.1166084 5.2139304, 97.1187236 5.2118693, 97.1336548 5.2048187, 97.1403753 5.2011579, 97.1451593 5.1971953, 97.148536 5.1927758, 97.1513807 5.1874738, 97.1534937 5.1804407, 97.1540012 5.1747001, 97.1505814 5.1678083, 97.1475416 5.1677442, 97.1458761 5.1694994, 97.1482521 5.1738341, 97.1436968 5.1742707, 97.1385101 5.1719254, 97.1376668 5.1690763, 97.1422329 5.1603563, 97.1423949 5.1569229, 97.1460434 5.1529678, 97.1503018 5.1516758, 97.1560323 5.1486945, 97.1702375 5.1429672, 97.1771112 5.1413351)))</t>
  </si>
  <si>
    <t>1332:24</t>
  </si>
  <si>
    <t>75</t>
  </si>
  <si>
    <t>subulussalam</t>
  </si>
  <si>
    <t>KOTA SUBULUSSALAM</t>
  </si>
  <si>
    <t>MULTIPOLYGON (((97.9351388 2.989519, 97.9425101 2.9881979, 97.9495913 2.9876697, 97.9520946 2.9864951, 97.9564487 2.9833318, 97.9593936 2.9813249, 97.9645566 2.9732312, 97.9637616 2.9618925, 97.9630864 2.9588894, 97.9576873 2.9348755, 97.9515676 2.9082685, 97.948839 2.8974139, 97.9486929 2.8953305, 97.9516286 2.894055, 97.9615828 2.891405, 97.970522 2.889885, 97.974755 2.888468, 97.9833409 2.884678, 97.9850139 2.882594, 97.9902558 2.882792, 97.9924017 2.882203, 97.9974237 2.87428, 97.9996926 2.873704, 98.0025615 2.874749, 98.0136406 2.866955, 98.0214213 2.860397, 98.0277598 2.85589, 98.0319256 2.84919, 98.0349066 2.847464, 98.0395527 2.847295, 98.0418943 2.837025, 98.046201 2.826938, 98.0490079 2.823002, 98.0557459 2.818716, 98.0626587 2.81694, 98.0677195 2.817369, 98.0783187 2.8192351, 98.0785967 2.8192749, 98.0837349 2.820334, 98.0898729 2.8208624, 98.0947933 2.8220069, 98.0985606 2.822817, 98.0979736 2.818634, 98.0996497 2.813858, 98.1017499 2.805857, 98.1050556 2.790332, 98.1168816 2.7850071, 98.1154932 2.783067, 98.1110919 2.779652, 98.1084777 2.776121, 98.1053226 2.775337, 98.099878 2.7751802, 98.0983104 2.7750459, 98.0931741 2.773875, 98.0804963 2.769545, 98.0701078 2.7650317, 98.0696681 2.7634246, 98.0702542 2.761137, 98.0716428 2.7593349, 98.0761261 2.7498459, 98.0735862 2.747029, 98.0718253 2.741166, 98.0713114 2.736206, 98.0719775 2.733641, 98.0762485 2.723808, 98.0822457 2.714342, 98.0844081 2.710053, 98.085556 2.706296, 98.086815 2.704391, 98.0919639 2.698146, 98.0949529 2.695533, 98.1006379 2.689232, 98.1033429 2.683512, 98.1038868 2.681603, 98.1034238 2.678555, 98.1046538 2.669721, 98.1044519 2.661238, 98.1031721 2.654482, 98.1036713 2.649288, 98.1071086 2.6332138, 98.1086247 2.6237593, 98.1112389 2.6182845, 98.1126043 2.6133793, 98.111586 2.6085865, 98.1096091 2.604057, 98.1004362 2.6015341, 98.0914704 2.6012131, 98.0849767 2.60275, 98.083449 2.5921363, 98.0820897 2.5883701, 98.0792298 2.5830981, 98.0747813 2.5834426, 98.0652502 2.5856658, 98.0557941 2.5852852, 98.0557462 2.5827287, 98.0559639 2.5824137, 98.0566888 2.581839, 98.0573421 2.5813764, 98.0573433 2.5797454, 98.0578421 2.5793216, 98.0578432 2.5778679, 98.0573959 2.576063, 98.0602386 2.5737593, 98.0570024 2.5689948, 98.0556099 2.5646828, 98.0519223 2.5638279, 98.0538178 2.561724, 98.0486342 2.5617703, 98.0450447 2.5629205, 98.0426491 2.5672797, 98.038614 2.5644696, 98.0347797 2.5597548, 98.032138 2.559853, 98.0309384 2.5644638, 98.0324322 2.5663697, 98.0320319 2.5684246, 98.0298884 2.568824, 98.0271953 2.5710776, 98.027044 2.5733583, 98.0278315 2.5746383, 98.0253958 2.5778935, 98.0253945 2.5795476, 98.0228518 2.5804981, 98.0239705 2.5841782, 98.020179 2.5848708, 98.018796 2.5867116, 98.0159355 2.5878727, 98.0155724 2.5884602, 98.0124315 2.5901319, 98.0105009 2.5936526, 98.0104673 2.5955268, 98.0095693 2.5965676, 98.0041998 2.59859, 98.0032842 2.5992227, 97.9943094 2.6054241, 97.9882876 2.609746, 97.9666655 2.5900818, 97.9569508 2.5800237, 97.9541436 2.5770213, 97.9540617 2.5769337, 97.953936 2.5787614, 97.9538426 2.57898, 97.9537862 2.5791073, 97.9537764 2.5791294, 97.9537181 2.5792612, 97.9535937 2.5793861, 97.9534772 2.5794299, 97.9533451 2.5794796, 97.9529716 2.5802292, 97.9507981 2.5784776, 97.9489792 2.5787311, 97.9479089 2.5781002, 97.9445831 2.5795661, 97.9403272 2.5787188, 97.9399253 2.5763124, 97.9380319 2.5739985, 97.934551 2.5752767, 97.9325328 2.5736502, 97.9293672 2.5764657, 97.9287063 2.5761248, 97.9285211 2.576077, 97.9244728 2.5739509, 97.9212003 2.5737996, 97.9196264 2.5727589, 97.9164854 2.5699843, 97.9119021 2.5702777, 97.9097904 2.5676838, 97.9085599 2.5676827, 97.9084839 2.5676428, 97.9084214 2.56761, 97.9078863 2.5673286, 97.9075642 2.5671515, 97.9075497 2.5671308, 97.9071284 2.5665283, 97.9066571 2.5658543, 97.9060133 2.5649403, 97.9052826 2.5628771, 97.9008294 2.5628438, 97.897887 2.5647508, 97.8948522 2.5634279, 97.8936706 2.562668, 97.893476 2.5625428, 97.8924983 2.5618392, 97.8918363 2.5613628, 97.8908701 2.5606548, 97.8908278 2.5606547, 97.8907236 2.5606546, 97.886394 2.5509526, 97.8863853 2.5509414, 97.8860606 2.5505208, 97.8857876 2.5501672, 97.8856458 2.5501059, 97.884574 2.5496428, 97.8842275 2.5492937, 97.8833898 2.5486243, 97.8833194 2.5485719, 97.8827254 2.5481295, 97.881396 2.5478376, 97.8808665 2.5477306, 97.8803844 2.5476332, 97.8787077 2.5478643, 97.8786293 2.5478643, 97.8776093 2.5478634, 97.877407 2.5478341, 97.8757308 2.5474838, 97.8745742 2.5478898, 97.8735613 2.5492843, 97.8709828 2.5559684, 97.8708441 2.5561252, 97.8707514 2.5562299, 97.8704788 2.5563666, 97.8703465 2.556433, 97.8698838 2.5567233, 97.8695642 2.5569712, 97.8692474 2.557217, 97.8685821 2.5577106, 97.8683798 2.5577104, 97.8682039 2.5577633, 97.8680907 2.5577974, 97.8650969 2.558958, 97.8642078 2.5598729, 97.8639803 2.5601013, 97.8634959 2.5605876, 97.8631845 2.5609002, 97.8625938 2.5611761, 97.8618949 2.5615026, 97.8611612 2.5618149, 97.8591608 2.5619249, 97.8588261 2.5619384, 97.8575383 2.5619905, 97.857309 2.5621586, 97.8569601 2.5624146, 97.853869 2.5644012, 97.8513223 2.5601111, 97.8501839 2.5590607, 97.8473415 2.5582476, 97.842878 2.5569707, 97.8428754 2.5569148, 97.8429317 2.5562699, 97.8429965 2.555529, 97.8431742 2.5528484, 97.8433872 2.5487777, 97.843389 2.5487487, 97.8435656 2.5466054, 97.8436367 2.5454767, 97.8432528 2.5433599, 97.8430169 2.5409054, 97.8430018 2.5409054, 97.8429857 2.5409054, 97.8428773 2.5409053, 97.842878 2.5401104, 97.8427421 2.5389389, 97.8427946 2.5388551, 97.8437045 2.5374046, 97.8439084 2.5370795, 97.8440686 2.5368456, 97.8454176 2.5348759, 97.8464467 2.533292, 97.8466528 2.5328783, 97.8467212 2.532741, 97.8467569 2.5323856, 97.8467703 2.5322516, 97.8467903 2.532052, 97.8474074 2.5315014, 97.84747 2.531499, 97.8484669 2.5314613, 97.8491888 2.531434, 97.8498737 2.5316414, 97.8499447 2.5316772, 97.8501476 2.5317794, 97.8502872 2.5317595, 97.8503397 2.531752, 97.8506272 2.5317109, 97.8511073 2.531229, 97.8518623 2.5296449, 97.851726 2.528749, 97.8512472 2.5278528, 97.8506993 2.5276456, 97.8500828 2.5275762, 97.8492645 2.5232345, 97.8465965 2.5188222, 97.8455007 2.5183389, 97.8446788 2.5181314, 97.8440525 2.5180889, 97.8436512 2.5180616, 97.8434325 2.5179814, 97.8428978 2.5177853, 97.8422859 2.5173929, 97.8421446 2.5173023, 97.8417024 2.5167539, 97.841255 2.5161991, 97.8398188 2.5133038, 97.840575 2.5104105, 97.8403747 2.5044076, 97.8411508 2.5024787, 97.7917409 2.5073464, 97.7919796 2.5093728, 97.7943299 2.531912, 97.7954993 2.547183, 97.7960293 2.549084, 97.8014463 2.565946, 97.8052359 2.577248, 97.8141608 2.603655, 97.8181251 2.616069, 97.8224506 2.627766, 97.8251061 2.635803, 97.8247091 2.637235, 97.8138721 2.652823, 97.8174019 2.667098, 97.8030801 2.701274, 97.8006313 2.70786, 97.7952345 2.720169, 97.7906961 2.732374, 97.7888262 2.736417, 97.7797906 2.758695, 97.7751932 2.768494, 97.7744023 2.770497, 97.7708507 2.776503, 97.766989 2.7859264, 97.7664624 2.7871885, 97.7666418 2.787736, 97.7777041 2.794368, 97.7826028 2.7965589, 97.7826308 2.796572, 97.7849866 2.797834, 97.7897323 2.800825, 97.7960511 2.803929, 97.7991193 2.805982, 97.8129352 2.8137957, 97.8177159 2.816332, 97.8214639 2.818244, 97.834205 2.825671, 97.836561 2.826539, 97.8492298 2.834324, 97.8525468 2.837381, 97.8600308 2.846185, 97.859997 2.860121, 97.8576618 2.865163, 97.8570335 2.873973, 97.8575894 2.88046, 97.8615831 2.884164, 97.8649748 2.885717, 97.8704391 2.887278, 97.8788305 2.890533, 97.8864337 2.894286, 97.8902509 2.897417, 97.8974541 2.904142, 97.9017352 2.907203, 97.9048703 2.911693, 97.9074577 2.92073, 97.908018 2.925855, 97.9081057 2.933915, 97.9076184 2.943013, 97.90652 2.954078, 97.905655 2.956798, 97.89963 2.965767, 97.8901589 2.965517, 97.8791135 2.966516, 97.8704971 2.967595, 97.8481827 2.973459, 97.838456 2.975824, 97.8324121 2.977629, 97.8215411 2.979989, 97.8150009 2.9822119, 97.8192334 2.98865, 97.8232617 2.993214, 97.8274301 2.998746, 97.828982 3.0000003, 97.8370622 3.0029252, 97.8409731 3.0032094, 97.8479471 3.0012308, 97.8514853 3.0009837, 97.8561572 3.0033748, 97.8610476 3.0035053, 97.8696685 3.0091056, 97.8725313 3.0097966, 97.8802557 3.0072332, 97.8830656 3.0071316, 97.8880288 3.009229, 97.8934622 3.0081057, 97.8968432 3.008507, 97.9015975 3.0078459, 97.9039151 3.0040485, 97.9080301 3.0008097, 97.9160123 2.9985109, 97.9192085 2.9961602, 97.9268541 2.9934789, 97.930157 2.9908608, 97.9351388 2.989519)))</t>
  </si>
  <si>
    <t>1332:50</t>
  </si>
  <si>
    <t>sibolga</t>
  </si>
  <si>
    <t>KOTA SIBOLGA</t>
  </si>
  <si>
    <t>MULTIPOLYGON (((98.768266 1.7156083, 98.767203 1.7125374, 98.7689322 1.7106162, 98.7688134 1.7077209, 98.7660819 1.705695, 98.7619123 1.7059838, 98.7598991 1.7086602, 98.7599928 1.7128904, 98.7629398 1.7136872, 98.764044 1.7153906, 98.768266 1.7156083)), ((98.7962322 1.7216492, 98.7941995 1.7254762, 98.7925347 1.7255027, 98.7884454 1.7296987, 98.7852495 1.7282718, 98.7819881 1.7303785, 98.7767846 1.7365682, 98.7760844 1.7391552, 98.7731179 1.7428077, 98.7690067 1.7447332, 98.768282 1.7472279, 98.7694865 1.7532758, 98.7687173 1.7563822, 98.7948116 1.7564041, 98.7927471 1.7511416, 98.8022079 1.7402186, 98.8085801 1.7295191, 98.8028919 1.7255132, 98.802825 1.7233955, 98.7962322 1.7216492)))</t>
  </si>
  <si>
    <t>1332:51</t>
  </si>
  <si>
    <t>tanjung balai</t>
  </si>
  <si>
    <t>KOTA TANJUNG BALAI</t>
  </si>
  <si>
    <t>MULTIPOLYGON (((99.8050602 3.0170305, 99.8164094 3.0240437, 99.8185582 3.0248954, 99.8199732 3.0235212, 99.8199755 3.0123126, 99.8194312 2.994596, 99.8129342 2.9940627, 99.8098481 2.9929391, 99.8070812 2.9899052, 99.8065789 2.986525, 99.808343 2.9772824, 99.808615 2.9704298, 99.8104721 2.967642, 99.8165806 2.9651803, 99.8205735 2.9611525, 99.8233218 2.9597384, 99.8286936 2.9586363, 99.8339214 2.9563894, 99.8355873 2.9543997, 99.8374677 2.9471611, 99.8374485 2.936791, 99.8350654 2.9329431, 99.8309642 2.9297554, 99.8258288 2.9287533, 99.8164048 2.9241319, 99.8138332 2.9262778, 99.8099959 2.9275956, 99.8037202 2.9287736, 99.7963983 2.9268274, 99.7900354 2.9236025, 99.7767458 2.9214002, 99.7724898 2.9237605, 99.7649256 2.9308638, 99.7577743 2.9384351, 99.7530466 2.942136, 99.7544548 2.9464451, 99.7556184 2.9525088, 99.7569403 2.9536464, 99.7556394 2.959301, 99.7569266 2.9627413, 99.7603433 2.9646183, 99.7625534 2.9690449, 99.7652 2.9688372, 99.7804399 2.9693399, 99.7817413 2.9699496, 99.7782316 2.9794361, 99.7758349 2.9849786, 99.7660164 3.0089765, 99.7952792 3.0089271, 99.793586 3.0118091, 99.7917817 3.0169127, 99.8050602 3.0170305)))</t>
  </si>
  <si>
    <t>1332:52</t>
  </si>
  <si>
    <t>pematang siantar</t>
  </si>
  <si>
    <t>KOTA PEMATANG SIANTAR</t>
  </si>
  <si>
    <t>MULTIPOLYGON (((99.0844875 3.0142235, 99.086598 3.0152199, 99.0890918 3.0110407, 99.0923426 3.0105499, 99.094049 3.0141323, 99.0974305 3.0159279, 99.1040975 3.0149972, 99.1057086 3.0166647, 99.1105094 3.0158464, 99.1059177 3.0125154, 99.1018628 3.0069667, 99.1002571 3.0082997, 99.0957755 3.0058806, 99.095318 3.0014731, 99.0926127 2.9958093, 99.0921589 2.9875011, 99.0946985 2.9811838, 99.0884193 2.9804888, 99.0814851 2.9785935, 99.0826882 2.9751456, 99.084529 2.9728148, 99.0901884 2.972561, 99.0877951 2.9672289, 99.0882653 2.9644804, 99.0867313 2.9634935, 99.085463 2.9599296, 99.0828792 2.958888, 99.0815974 2.9569484, 99.0841796 2.955699, 99.0879233 2.9567983, 99.0896693 2.9586191, 99.0927083 2.9594417, 99.0940712 2.9620066, 99.0980507 2.9629868, 99.1012721 2.9596686, 99.0929146 2.9546145, 99.096634 2.9435917, 99.0993766 2.9415123, 99.1059725 2.9414613, 99.1032132 2.9394371, 99.1016346 2.9356893, 99.0959203 2.9340374, 99.0953544 2.9350497, 99.089807 2.9343854, 99.0833163 2.9312152, 99.0785373 2.9277105, 99.0779546 2.9263136, 99.0706638 2.9214626, 99.0689981 2.9216354, 99.0652033 2.9180608, 99.0596681 2.9148994, 99.0565159 2.9146066, 99.0539911 2.9130146, 99.0489155 2.9070886, 99.046169 2.9064749, 99.0399351 2.9084479, 99.0364819 2.9042601, 99.0350545 2.9045858, 99.0333391 2.9009343, 99.028028 2.8922433, 99.0224491 2.8919219, 99.0174819 2.8905207, 99.0164782 2.8984544, 99.0187332 2.9014657, 99.0248237 2.9042639, 99.0261621 2.9087783, 99.0283052 2.9088341, 99.0383548 2.9136122, 99.0371223 2.9156777, 99.0334579 2.91915, 99.0351459 2.9213159, 99.0409647 2.9237384, 99.0410536 2.9254465, 99.0302592 2.9328379, 99.0290869 2.9370909, 99.0269389 2.9398516, 99.0247613 2.9385895, 99.0241534 2.9422795, 99.0206902 2.9452274, 99.0189779 2.949448, 99.0221339 2.953609, 99.0222223 2.9575901, 99.0246746 2.959984, 99.0248294 2.9654518, 99.0257647 2.9673749, 99.0259337 2.9723601, 99.0220177 2.9728204, 99.0226806 2.9762532, 99.0207928 2.9812402, 99.0213751 2.9828466, 99.0249949 2.9857887, 99.0247836 2.9877007, 99.0263837 2.9908117, 99.0294026 2.99154, 99.029931 2.9952276, 99.0316669 2.9968058, 99.0368595 2.997701, 99.0364446 3.0023116, 99.0371635 3.0068181, 99.0384233 3.0075561, 99.0426276 3.0069422, 99.0507271 3.0065611, 99.0542668 3.0078818, 99.0578064 3.0062966, 99.061694 3.0085729, 99.0628689 3.0125199, 99.0669659 3.0113058, 99.0720916 3.0136458, 99.0742553 3.0129813, 99.0783998 3.0137895, 99.0836028 3.0130663, 99.0844875 3.0142235)))</t>
  </si>
  <si>
    <t>1332:53</t>
  </si>
  <si>
    <t>tebing tinggi</t>
  </si>
  <si>
    <t>KOTA TEBING TINGGI</t>
  </si>
  <si>
    <t>MULTIPOLYGON (((99.1683061 3.3744238, 99.1689303 3.3785468, 99.1766517 3.3714918, 99.177375 3.3680558, 99.1699736 3.3642777, 99.1681227 3.3600135, 99.1712996 3.3568802, 99.1718825 3.3552228, 99.1673387 3.3519685, 99.1677417 3.3503906, 99.1753231 3.349551, 99.1769052 3.3528486, 99.1787213 3.354134, 99.1887655 3.35826, 99.1906029 3.3549705, 99.1938224 3.3515201, 99.1921929 3.3487111, 99.1919105 3.344002, 99.1903011 3.3409707, 99.1831612 3.3372532, 99.1838635 3.3289262, 99.1856187 3.3240403, 99.1873806 3.3172234, 99.1912216 3.3175258, 99.1910602 3.3146963, 99.1926481 3.3108761, 99.18939 3.3091993, 99.1838396 3.3088814, 99.1818283 3.3064318, 99.1731008 3.3065344, 99.173061 3.3092023, 99.1647357 3.3094664, 99.1542183 3.3091245, 99.1553842 3.3062948, 99.1508996 3.3055679, 99.1495359 3.3079851, 99.146154 3.306943, 99.1442442 3.3116524, 99.1403828 3.3088032, 99.1387942 3.3095715, 99.1369636 3.305287, 99.139177 3.300046, 99.142587 3.2959871, 99.1432558 3.2906736, 99.1371417 3.283742, 99.136538 3.2810945, 99.1381464 3.2784466, 99.1363055 3.2775869, 99.1275244 3.2881712, 99.1249305 3.2896267, 99.1201595 3.2973256, 99.1189856 3.3016429, 99.1211834 3.303709, 99.1239184 3.3044201, 99.1263319 3.3073786, 99.129131 3.3060686, 99.1298875 3.3089789, 99.1321397 3.3078468, 99.1320281 3.3156725, 99.1304355 3.3165296, 99.126752 3.3213161, 99.1293104 3.3242585, 99.1288926 3.3278965, 99.1249882 3.3293377, 99.1249504 3.3358957, 99.1149242 3.3358323, 99.1144305 3.3371145, 99.1212203 3.3424979, 99.1232154 3.3432738, 99.1289055 3.3498533, 99.1354213 3.3497918, 99.1399656 3.3449203, 99.1451146 3.3499925, 99.1543641 3.3415834, 99.1592718 3.3468778, 99.158367 3.3478077, 99.1654874 3.3555271, 99.1658497 3.3571439, 99.1585707 3.3635116, 99.1561177 3.3668872, 99.1595975 3.3706054, 99.1627349 3.3713729, 99.1655307 3.3737169, 99.1683061 3.3744238)))</t>
  </si>
  <si>
    <t>1332:54</t>
  </si>
  <si>
    <t>medan</t>
  </si>
  <si>
    <t>KOTA MEDAN</t>
  </si>
  <si>
    <t>MULTIPOLYGON (((98.7070418 3.7725736, 98.7041377 3.7666665, 98.7037296 3.7586711, 98.7021045 3.7507547, 98.705174 3.7491843, 98.7033894 3.7466858, 98.7053405 3.7440446, 98.7045375 3.7408504, 98.7072014 3.7401312, 98.7098097 3.7414338, 98.7113106 3.7402182, 98.7181144 3.7383706, 98.7217985 3.7344665, 98.7271699 3.7328581, 98.7266942 3.7274625, 98.7310097 3.7213832, 98.7249744 3.7199597, 98.7223135 3.7234359, 98.7195677 3.7255761, 98.7146575 3.7247181, 98.7155449 3.7222176, 98.7110618 3.718859, 98.7064941 3.713599, 98.7054454 3.7111946, 98.7049467 3.7063017, 98.7076162 3.7044602, 98.7061563 3.7029927, 98.7097868 3.6943885, 98.7113735 3.6931099, 98.7103748 3.687314, 98.7106558 3.6820795, 98.7121748 3.6784304, 98.7105413 3.6739029, 98.7023848 3.6669969, 98.7033371 3.6719785, 98.6947143 3.6723653, 98.6965968 3.6779424, 98.6802867 3.678714, 98.6802151 3.6754243, 98.6737291 3.6763882, 98.6693769 3.675609, 98.6698935 3.6722999, 98.6774691 3.6720643, 98.6804142 3.67252, 98.6813833 3.6680513, 98.6850283 3.6664822, 98.6922312 3.6645402, 98.6896662 3.6565134, 98.6918716 3.6564599, 98.6960497 3.6603968, 98.6990569 3.6607387, 98.7000279 3.6625209, 98.7029735 3.6626226, 98.7024908 3.6532872, 98.7016838 3.6451061, 98.694833 3.6453555, 98.6948378 3.6421608, 98.6928573 3.6413116, 98.693375 3.62676, 98.7040634 3.6262523, 98.7037549 3.628823, 98.707828 3.6286881, 98.709918 3.6264888, 98.7096753 3.6172977, 98.7072594 3.6173789, 98.7066373 3.6023526, 98.7118363 3.6021665, 98.7117651 3.6002779, 98.7236857 3.5997893, 98.7237577 3.5993762, 98.7415021 3.5990023, 98.7399507 3.5936667, 98.7413995 3.5913884, 98.7407908 3.588237, 98.7362143 3.5859752, 98.7324937 3.5860595, 98.730712 3.5836696, 98.7334211 3.5814206, 98.7383127 3.5813905, 98.7367689 3.5772646, 98.7369006 3.5746571, 98.7340228 3.5748434, 98.731754 3.5709686, 98.7285916 3.5710866, 98.7270939 3.5680772, 98.7268467 3.551081, 98.720783 3.5508657, 98.7219063 3.5488271, 98.7213083 3.5434261, 98.7227557 3.5407542, 98.7266565 3.5404875, 98.726437 3.538305, 98.7288995 3.537987, 98.7290201 3.540744, 98.7349461 3.5410674, 98.735123 3.5384264, 98.7395792 3.5368173, 98.7443989 3.5367561, 98.7454874 3.5318829, 98.7447288 3.5280362, 98.7424017 3.5293904, 98.7229013 3.5301611, 98.6983144 3.5314901, 98.698235 3.5183966, 98.6805422 3.5186959, 98.6784207 3.5192853, 98.6753639 3.5152913, 98.6616862 3.5148983, 98.6616565 3.5195786, 98.6623044 3.5224394, 98.6576353 3.5224919, 98.654337 3.5174768, 98.6560302 3.5123592, 98.655457 3.5108559, 98.658691 3.5098417, 98.6595832 3.5083884, 98.659105 3.5052078, 98.6562447 3.5010146, 98.6549673 3.4961578, 98.6536615 3.4969722, 98.6469758 3.497364, 98.6466278 3.4928088, 98.6445658 3.4881173, 98.636455 3.4886874, 98.6370671 3.4905332, 98.63509 3.4920154, 98.6367384 3.4972128, 98.6341754 3.496537, 98.6334448 3.499402, 98.6309773 3.5025198, 98.631839 3.5058063, 98.6299929 3.5088947, 98.6297383 3.511616, 98.6275573 3.5148516, 98.6275167 3.5179303, 98.6256916 3.5188363, 98.6235837 3.5160587, 98.6247628 3.5095811, 98.6247104 3.5070191, 98.6213894 3.5071054, 98.6165605 3.5033491, 98.6172387 3.4983195, 98.6096188 3.4965561, 98.6027781 3.4934192, 98.6001132 3.4909054, 98.5972082 3.4928774, 98.5925275 3.498192, 98.593707 3.4998089, 98.5967248 3.5008408, 98.5966348 3.5057068, 98.6017643 3.5127097, 98.6020622 3.5167492, 98.6001848 3.5192559, 98.5974296 3.528056, 98.6022866 3.5317666, 98.6026137 3.5342391, 98.6002546 3.5386218, 98.5974963 3.5379482, 98.593496 3.5413965, 98.59764 3.5441058, 98.5988373 3.5465318, 98.6025516 3.5478477, 98.6057496 3.5499963, 98.6069157 3.553528, 98.6115793 3.553744, 98.611929 3.556892, 98.6108297 3.559557, 98.611446 3.5639709, 98.6073986 3.5659863, 98.6088143 3.569684, 98.6095139 3.5748641, 98.6084979 3.5767962, 98.6113128 3.5810269, 98.6095429 3.5834671, 98.6077767 3.581349, 98.6047835 3.5852576, 98.6042576 3.5920622, 98.6075924 3.5924975, 98.6074081 3.5967943, 98.6051665 3.5989324, 98.6066969 3.6049406, 98.6060892 3.6073476, 98.6067752 3.6103685, 98.6038876 3.6107414, 98.6013296 3.6125342, 98.6022342 3.616211, 98.599372 3.6190375, 98.6055967 3.6186313, 98.605434 3.6130722, 98.6099916 3.6132015, 98.6103272 3.6184366, 98.6130881 3.6181947, 98.612964 3.6120763, 98.6219022 3.61166, 98.6221741 3.6128276, 98.6276345 3.6126718, 98.6285297 3.6145959, 98.6311076 3.6157396, 98.6525881 3.6151621, 98.6593562 3.6217128, 98.6640443 3.6241115, 98.6650141 3.6281632, 98.6644446 3.6320812, 98.666268 3.6357275, 98.6631841 3.6354782, 98.6630032 3.6372521, 98.6593477 3.6394873, 98.6592694 3.6434844, 98.657622 3.6441103, 98.6560004 3.6692113, 98.6574938 3.6703391, 98.6577588 3.6749701, 98.6516423 3.6746436, 98.6486116 3.6834166, 98.6333114 3.6836707, 98.6338793 3.6845943, 98.63235 3.6942992, 98.6318393 3.6996037, 98.6247681 3.6996813, 98.6256137 3.7029707, 98.6259305 3.712693, 98.6298105 3.713697, 98.6344212 3.7203096, 98.6433463 3.7193576, 98.6449512 3.7256117, 98.6443957 3.7297039, 98.6452952 3.7311187, 98.6480999 3.7302967, 98.6527439 3.7320642, 98.6524399 3.7349652, 98.6532957 3.7375328, 98.6471475 3.7374554, 98.6410398 3.7393145, 98.6399266 3.7426037, 98.6361261 3.7432301, 98.6358874 3.7452749, 98.6339451 3.7468634, 98.6344526 3.7503589, 98.6307614 3.7519818, 98.6305228 3.7556641, 98.6252992 3.7595961, 98.6286421 3.76872, 98.6341965 3.7674518, 98.6364052 3.7694545, 98.6355645 3.7716307, 98.6329055 3.7723358, 98.6318473 3.7742618, 98.6334463 3.7756757, 98.6369313 3.7757553, 98.6413573 3.7746232, 98.6445381 3.7745411, 98.6484632 3.780122, 98.6512343 3.7817289, 98.6612452 3.781615, 98.6633957 3.7809427, 98.6675024 3.7762317, 98.6725601 3.774602, 98.6744658 3.7673985, 98.6759076 3.769765, 98.6743169 3.7734518, 98.6786458 3.7745656, 98.680175 3.7770656, 98.6800719 3.7869755, 98.6814425 3.7884975, 98.6846319 3.7895305, 98.693985 3.7895067, 98.7047171 3.7904805, 98.7061841 3.7895091, 98.7065173 3.7859213, 98.7098407 3.7908342, 98.7123438 3.7922103, 98.7178576 3.7975169, 98.719864 3.7950744, 98.7197762 3.7918591, 98.7163987 3.7881822, 98.7163625 3.7856204, 98.7130546 3.7795114, 98.7070418 3.7725736)))</t>
  </si>
  <si>
    <t>1332:55</t>
  </si>
  <si>
    <t>76</t>
  </si>
  <si>
    <t>binjai</t>
  </si>
  <si>
    <t>KOTA BINJAI</t>
  </si>
  <si>
    <t>MULTIPOLYGON (((98.5008087 3.5694876, 98.4972788 3.5691497, 98.4960191 3.5661044, 98.4969368 3.5603344, 98.4958123 3.5565668, 98.4936036 3.5550416, 98.4909824 3.5559905, 98.4756937 3.5564345, 98.474596 3.5529999, 98.4748957 3.5485807, 98.4758151 3.5459179, 98.475004 3.5437578, 98.4769368 3.5408827, 98.4779814 3.5318744, 98.4778608 3.528261, 98.4718691 3.5277827, 98.4718755 3.5292323, 98.4665318 3.5294246, 98.4619981 3.5289465, 98.453491 3.5295076, 98.4518461 3.5316582, 98.4512168 3.5350644, 98.4480623 3.5358163, 98.4457434 3.5382775, 98.4469338 3.5399289, 98.4465045 3.5436117, 98.4450272 3.5461314, 98.446344 3.5504516, 98.4447622 3.5536629, 98.4464822 3.5580483, 98.4458805 3.5612506, 98.4468425 3.5667815, 98.4503889 3.5696092, 98.4503072 3.572901, 98.4531363 3.5790868, 98.4564892 3.5770248, 98.4587593 3.5778409, 98.4578802 3.580538, 98.4548822 3.582546, 98.4571805 3.5843255, 98.459071 3.5839504, 98.4601591 3.5876005, 98.45721 3.5921099, 98.4589654 3.5943833, 98.4451607 3.5983405, 98.4450858 3.6042565, 98.4405041 3.6054119, 98.4413059 3.6098026, 98.4427352 3.612768, 98.4560245 3.6146562, 98.4614169 3.6157905, 98.4737591 3.6168678, 98.4741354 3.622683, 98.4743813 3.6355821, 98.4721035 3.6387025, 98.4719479 3.640925, 98.4608751 3.6441009, 98.4603541 3.6497139, 98.4575088 3.6526211, 98.4516115 3.6507995, 98.4466945 3.6514717, 98.4466917 3.6559416, 98.4539897 3.6530877, 98.457713 3.6551688, 98.4615956 3.6539221, 98.4648541 3.6500806, 98.4681143 3.6490425, 98.4711663 3.6491482, 98.4724589 3.6477986, 98.478457 3.6547134, 98.4854398 3.6638683, 98.4892606 3.667192, 98.4951093 3.6695341, 98.5010456 3.6682888, 98.5014609 3.6725089, 98.5108846 3.6727823, 98.5110992 3.6671206, 98.5183313 3.6674326, 98.5184282 3.6641608, 98.5110798 3.6639444, 98.5112007 3.6554676, 98.5169315 3.6553963, 98.5179271 3.652157, 98.5114244 3.652334, 98.5114397 3.6458713, 98.517773 3.6457065, 98.5165767 3.6417106, 98.5115892 3.6416676, 98.5118757 3.6318209, 98.5161268 3.6317492, 98.5161309 3.6295519, 98.5255793 3.6293422, 98.5255927 3.6207441, 98.5328337 3.6208131, 98.5331301 3.6128205, 98.5356311 3.6113537, 98.5362503 3.606754, 98.5354862 3.6026209, 98.5340134 3.5997062, 98.5331514 3.5925604, 98.5362514 3.5868796, 98.5369421 3.5788059, 98.5361055 3.5778685, 98.5366049 3.5723976, 98.5334182 3.567786, 98.5213415 3.5695922, 98.5008087 3.5694876)))</t>
  </si>
  <si>
    <t>1332:56</t>
  </si>
  <si>
    <t>77</t>
  </si>
  <si>
    <t>padang sidempuan</t>
  </si>
  <si>
    <t>KOTA PADANG SIDEMPUAN</t>
  </si>
  <si>
    <t>MULTIPOLYGON (((99.2869476 1.4674945, 99.292098 1.4671442, 99.2986924 1.4666797, 99.3003938 1.444501, 99.3020076 1.4408366, 99.3018423 1.4385954, 99.3219988 1.4125875, 99.324732 1.4100494, 99.3256737 1.403634, 99.3219736 1.400575, 99.3190873 1.4034333, 99.3190286 1.4050935, 99.3160714 1.4061492, 99.3117589 1.4054502, 99.309108 1.4068261, 99.3057971 1.4064589, 99.3051959 1.404289, 99.3063973 1.4011701, 99.3058549 1.397921, 99.3091529 1.3941869, 99.3112267 1.3906393, 99.3092117 1.3892165, 99.3095529 1.384995, 99.3117322 1.3824508, 99.3132399 1.3782708, 99.3193066 1.3691747, 99.3248492 1.3584575, 99.3251363 1.3579633, 99.329378 1.3507575, 99.3369052 1.339586, 99.3409574 1.3330159, 99.3439025 1.3298612, 99.346223 1.3260425, 99.3465879 1.3231016, 99.348979 1.3189153, 99.349874 1.3158084, 99.3493197 1.3115988, 99.3435686 1.3112087, 99.3405657 1.3119083, 99.3369751 1.309827, 99.3296205 1.3101676, 99.3267367 1.3096195, 99.3217087 1.3070732, 99.3208802 1.3040209, 99.3161353 1.3045669, 99.3123941 1.3034765, 99.3104738 1.3038978, 99.3080811 1.3066723, 99.3076426 1.3070098, 99.3053373 1.3107745, 99.3039471 1.3112253, 99.3037554 1.3114773, 99.3033722 1.3118454, 99.3031933 1.3132531, 99.301615 1.3174511, 99.2954182 1.3279701, 99.2953129 1.3285631, 99.2935642 1.3297989, 99.2905657 1.3369712, 99.2829313 1.3503348, 99.281789 1.3513429, 99.2805686 1.3533276, 99.2782059 1.3563362, 99.2780652 1.3581002, 99.2752122 1.3589902, 99.2750986 1.35903, 99.26974 1.3595345, 99.2655931 1.361929, 99.2480189 1.3618994, 99.2472052 1.3622932, 99.2469137 1.3625565, 99.2465949 1.3628445, 99.24575 1.3641046, 99.2453119 1.365223, 99.2457874 1.366718, 99.2460164 1.3679634, 99.2445239 1.3749214, 99.2446191 1.3771284, 99.2446354 1.3774825, 99.2446093 1.3810994, 99.2421837 1.3823281, 99.240259 1.3840609, 99.2368479 1.3888808, 99.2316369 1.3916692, 99.2298531 1.3940949, 99.2288516 1.3953708, 99.2291492 1.3981271, 99.2277951 1.4009606, 99.2275279 1.4046259, 99.2263231 1.4066263, 99.22227 1.4082805, 99.2218192 1.4110614, 99.2272555 1.415255, 99.2269614 1.4194766, 99.2264755 1.4201454, 99.2265258 1.4230104, 99.2264439 1.4288803, 99.2254016 1.4502528, 99.2252175 1.4531579, 99.2276391 1.4592499, 99.2312488 1.4642854, 99.2367099 1.4680052, 99.2441384 1.4701728, 99.2473808 1.4702344, 99.2610702 1.4693532, 99.2722469 1.46838, 99.2869476 1.4674945)))</t>
  </si>
  <si>
    <t>1332:57</t>
  </si>
  <si>
    <t>78</t>
  </si>
  <si>
    <t>gunungsitoli</t>
  </si>
  <si>
    <t>KOTA GUNUNGSITOLI</t>
  </si>
  <si>
    <t>MULTIPOLYGON (((97.6489689 1.0939689, 97.6500906 1.0910111, 97.6552706 1.0827861, 97.6503267 1.0813633, 97.6433078 1.0806211, 97.6324056 1.08157, 97.6310094 1.0885456, 97.6321 1.0955278, 97.6363422 1.0941994, 97.6489689 1.0939689)), ((97.6901906 1.1784961, 97.6868183 1.1757339, 97.6781511 1.1637622, 97.6734211 1.1584739, 97.6688206 1.1525178, 97.6651811 1.1460178, 97.6633656 1.1390356, 97.6535539 1.1283361, 97.64816 1.12341, 97.6435822 1.1201694, 97.6455506 1.1191572, 97.6468172 1.1124372, 97.6552478 1.1183278, 97.66245 1.1189489, 97.6683856 1.1227228, 97.6704989 1.12322, 97.6734133 1.121095, 97.680745 1.1218378, 97.6851244 1.1173017, 97.6774111 1.1116367, 97.6710483 1.10859, 97.6643878 1.1060278, 97.6507617 1.1013278, 97.6472672 1.1004394, 97.6433689 1.100585, 97.6364033 1.1029978, 97.6327794 1.1048767, 97.6319856 1.1100278, 97.6302461 1.11657, 97.626355 1.1120794, 97.6198167 1.1080278, 97.6136906 1.1098089, 97.6066028 1.1092483, 97.5931575 1.110109, 97.5912267 1.1119972, 97.5861939 1.1204328, 97.5933428 1.1237844, 97.5994006 1.1279839, 97.6059544 1.1300856, 97.6080678 1.1338267, 97.6140644 1.1468244, 97.6190311 1.1604872, 97.622365 1.1675328, 97.6262789 1.1739411, 97.6227311 1.1806406, 97.6222506 1.1877389, 97.6209767 1.1950178, 97.61559 1.1999222, 97.6086856 1.198755, 97.6013539 1.195585, 97.5940294 1.19733, 97.5870639 1.1997428, 97.5820972 1.1945756, 97.5761482 1.2009403, 97.5777023 1.20842, 97.5783433 1.2150778, 97.5707502 1.2171486, 97.5645429 1.2198719, 97.5603219 1.2211766, 97.56424 1.22525, 97.567929 1.22805, 97.5689919 1.2329836, 97.5645024 1.2460717, 97.5647977 1.2554444, 97.56528 1.25817, 97.569751 1.2612673, 97.5744076 1.2603628, 97.5779369 1.261045, 97.5819174 1.2605181, 97.5831877 1.2624911, 97.5799034 1.2687813, 97.5775337 1.2699495, 97.5711265 1.2712856, 97.5658126 1.2769944, 97.5553096 1.2825452, 97.5471751 1.2844336, 97.5411604 1.2848762, 97.527484 1.2791668, 97.520312 1.2777378, 97.5102249 1.2744841, 97.5064911 1.2813233, 97.4982192 1.2920146, 97.4971372 1.298473, 97.4948288 1.3049433, 97.4877862 1.3130423, 97.4853608 1.3203842, 97.4839127 1.3265993, 97.4789783 1.3371461, 97.4707121 1.3466562, 97.4757037 1.3609806, 97.47642 1.3660501, 97.4780567 1.3715062, 97.4890033 1.3780522, 97.4863789 1.3867367, 97.4903767 1.3897789, 97.4949844 1.3959167, 97.4987994 1.4033272, 97.5040711 1.4099517, 97.5099461 1.4151217, 97.5212544 1.4234483, 97.5260294 1.4218878, 97.5380806 1.4215606, 97.5399867 1.4199067, 97.5413056 1.4147183, 97.5419633 1.4064594, 97.5420133 1.4001233, 97.5411539 1.3950944, 97.5420483 1.3894056, 97.5462839 1.3850011, 97.5458772 1.3837783, 97.5490706 1.3785167, 97.5515878 1.3775144, 97.5585439 1.3763161, 97.5617189 1.3716506, 97.5629806 1.3657817, 97.5685478 1.3611878, 97.5699183 1.358605, 97.5733056 1.3550661, 97.5783767 1.3461011, 97.5836083 1.3431556, 97.5878978 1.3384461, 97.5922211 1.3370106, 97.5950089 1.3331589, 97.5991722 1.3288561, 97.601385 1.3247872, 97.6017472 1.3201478, 97.6033389 1.3179506, 97.6055506 1.3169389, 97.6092822 1.3123467, 97.6114239 1.3074183, 97.6090261 1.3040256, 97.6094617 1.2969889, 97.6110267 1.2934894, 97.6132383 1.2918444, 97.6197094 1.2906722, 97.6221778 1.2894461, 97.6257956 1.2857733, 97.6298706 1.2785039, 97.6356706 1.2708911, 97.6399622 1.2613694, 97.6398211 1.256205, 97.6474106 1.24635, 97.65 1.2439272, 97.6511778 1.2415529, 97.6517911 1.2376333, 97.6559717 1.2342889, 97.6603311 1.2321383, 97.6676311 1.2261361, 97.6700433 1.2250467, 97.6753622 1.2205411, 97.6776461 1.2168794, 97.6795456 1.2106844, 97.6796772 1.1978772, 97.6805333 1.1930656, 97.68182 1.1899094, 97.6849133 1.1858861, 97.6882678 1.1799811, 97.6901906 1.1784961)))</t>
  </si>
  <si>
    <t>1332:59</t>
  </si>
  <si>
    <t>SUMATERA BARAT</t>
  </si>
  <si>
    <t>kepulauan mentawai</t>
  </si>
  <si>
    <t>KABUPATEN KEPULAUAN MENTAWAI</t>
  </si>
  <si>
    <t>MULTIPOLYGON (((100.4632391 -3.2922807, 100.4595114 -3.289111, 100.4580812 -3.2866403, 100.4608949 -3.2857984, 100.4636657 -3.2878615, 100.4632391 -3.2922807)), ((100.3368274 -3.2836072, 100.3416031 -3.2836754, 100.3487223 -3.2901256, 100.3467183 -3.294551, 100.3379334 -3.2939165, 100.338194 -3.2962266, 100.3334742 -3.2930855, 100.3301928 -3.2878036, 100.3312717 -3.2833929, 100.333552 -3.2828538, 100.3368274 -3.2836072)), ((100.4462653 -3.2703524, 100.4410627 -3.2703674, 100.4387413 -3.2660462, 100.4376126 -3.2599271, 100.4387527 -3.2571337, 100.4441256 -3.2620253, 100.444053 -3.2661953, 100.4453616 -3.2670419, 100.4462653 -3.2703524)), ((100.5696416 -3.2750906, 100.5670134 -3.2745619, 100.5654173 -3.2711734, 100.5661352 -3.2678056, 100.565648 -3.2655155, 100.5663862 -3.2588411, 100.5686966 -3.2565607, 100.5699751 -3.2571885, 100.5722055 -3.2618452, 100.5720433 -3.2660841, 100.5725845 -3.2718612, 100.5696416 -3.2750906)), ((100.5309879 -3.2506506, 100.5292668 -3.2504404, 100.5274365 -3.2481819, 100.5268998 -3.2433674, 100.5295895 -3.2374371, 100.5325035 -3.2386299, 100.5337094 -3.2445176, 100.5336069 -3.2467524, 100.5309879 -3.2506506)), ((100.4134517 -3.2248421, 100.4155165 -3.2224298, 100.4195124 -3.2252911, 100.4222555 -3.2260986, 100.4228541 -3.2303159, 100.424561 -3.2320035, 100.4252482 -3.2348491, 100.4232502 -3.2372283, 100.415626 -3.2324514, 100.4103974 -3.2266964, 100.4093722 -3.2249392, 100.4112776 -3.2221844, 100.4134517 -3.2248421)), ((100.3482518 -3.2185027, 100.350594 -3.2185268, 100.3524327 -3.2209935, 100.3526387 -3.2235889, 100.3499989 -3.2246687, 100.3476262 -3.2242557, 100.34549 -3.2185334, 100.3482518 -3.2185027)), ((100.4928849 -3.230276, 100.4893262 -3.2271807, 100.4888456 -3.2256046, 100.4834731 -3.2192571, 100.4814993 -3.2139649, 100.483761 -3.2108881, 100.487065 -3.2126044, 100.4921515 -3.2180475, 100.4926368 -3.2221241, 100.4945358 -3.2282529, 100.4928849 -3.230276)), ((100.463287 -3.2090461, 100.4644182 -3.2131769, 100.467033 -3.2154389, 100.4694435 -3.2219494, 100.4659571 -3.2227531, 100.4651561 -3.2210178, 100.4611435 -3.2182809, 100.460281 -3.2163424, 100.4591025 -3.2093128, 100.463287 -3.2090461)), ((100.2992953 -3.2079926, 100.3016299 -3.2143119, 100.2990207 -3.2160156, 100.2945728 -3.2133441, 100.2936267 -3.2085698, 100.2955569 -3.2067583, 100.2992953 -3.2079926)), ((100.4540218 -3.205398, 100.4563979 -3.2073501, 100.4571125 -3.2098745, 100.45589 -3.2120035, 100.4519696 -3.2104133, 100.4515258 -3.2067969, 100.4540218 -3.205398)), ((100.4013618 -3.2022867, 100.4053661 -3.2013514, 100.4086046 -3.2030195, 100.4121828 -3.2126737, 100.409934 -3.2186261, 100.4060985 -3.2198625, 100.3989679 -3.2161918, 100.3989391 -3.212057, 100.3980568 -3.208701, 100.3965283 -3.2066821, 100.3956917 -3.2034079, 100.3971685 -3.2014546, 100.4000654 -3.2008948, 100.4013618 -3.2022867)), ((100.4022548 -3.1675011, 100.3990072 -3.1660944, 100.4004547 -3.1640566, 100.4022548 -3.1675011)), ((100.4916575 -3.1412046, 100.4941122 -3.1413353, 100.4996037 -3.1453946, 100.5006578 -3.1469032, 100.5019401 -3.155331, 100.5027456 -3.1581154, 100.5020997 -3.1614968, 100.5002684 -3.163498, 100.5034653 -3.1653267, 100.5049516 -3.1680851, 100.5085411 -3.1679873, 100.5091544 -3.1724682, 100.507106 -3.1780582, 100.5094572 -3.1804831, 100.5179192 -3.1831868, 100.5201097 -3.1903355, 100.5244954 -3.1937794, 100.5289036 -3.1934566, 100.5317863 -3.1976873, 100.5311796 -3.1996953, 100.528668 -3.2002167, 100.524548 -3.1989728, 100.5231195 -3.1970926, 100.5194692 -3.1953338, 100.5144675 -3.1956072, 100.5115951 -3.1972949, 100.509827 -3.2004187, 100.5080197 -3.2009812, 100.5033717 -3.1990562, 100.5014597 -3.1947666, 100.4978202 -3.1907686, 100.4962664 -3.1870356, 100.4927503 -3.1859099, 100.491455 -3.1843695, 100.4912362 -3.1793395, 100.4891204 -3.174207, 100.4839105 -3.1712709, 100.4859044 -3.1667857, 100.4881433 -3.1645372, 100.4849927 -3.159444, 100.4845383 -3.1569612, 100.4855043 -3.1533466, 100.4876731 -3.152001, 100.4859468 -3.1482875, 100.4873143 -3.1440127, 100.4890139 -3.1415268, 100.4916575 -3.1412046)), ((100.3046285 -3.1224436, 100.3070622 -3.1243219, 100.3090916 -3.1273403, 100.3110295 -3.1283781, 100.3109761 -3.1312995, 100.3097707 -3.1356746, 100.3103734 -3.1376495, 100.3065587 -3.1395356, 100.3050786 -3.1377739, 100.3028585 -3.1381022, 100.3002111 -3.1343428, 100.2990133 -3.1293427, 100.2956564 -3.1258555, 100.2953817 -3.1220661, 100.3014394 -3.1226737, 100.3046285 -3.1224436)), ((100.2384957 -3.1212309, 100.2405374 -3.1213805, 100.2430588 -3.1241923, 100.2462824 -3.1263466, 100.244621 -3.1280507, 100.2420028 -3.1263973, 100.2384957 -3.1212309)), ((100.2315163 -3.1167203, 100.2339613 -3.1173803, 100.2339536 -3.1205487, 100.2271753 -3.1183444, 100.2280933 -3.116495, 100.2315163 -3.1167203)), ((100.4712749 -3.0825986, 100.4743088 -3.0842772, 100.4765727 -3.0880951, 100.4767378 -3.090626, 100.4748281 -3.0910104, 100.4701326 -3.0883961, 100.4699836 -3.0827749, 100.4712749 -3.0825986)), ((100.2455086 -3.0656233, 100.244146 -3.0690993, 100.2422588 -3.0690399, 100.243115 -3.0654718, 100.2455086 -3.0656233)), ((100.1747412 -3.0536979, 100.1819569 -3.0549985, 100.1860287 -3.0579658, 100.1909606 -3.0578987, 100.1939185 -3.0594503, 100.1945403 -3.0619008, 100.1962877 -3.0630072, 100.1973043 -3.0675546, 100.1949937 -3.0695893, 100.1926477 -3.0673597, 100.1908103 -3.0679621, 100.1924089 -3.0743016, 100.189086 -3.0774262, 100.1849968 -3.0778618, 100.1809811 -3.0755263, 100.1765576 -3.0685527, 100.1702777 -3.0620468, 100.1696923 -3.0589838, 100.1718929 -3.0543168, 100.1747412 -3.0536979)), ((100.4614817 -3.0388914, 100.4608977 -3.04078, 100.4618299 -3.0470843, 100.4586805 -3.0449284, 100.4575581 -3.0388121, 100.4596772 -3.0367126, 100.4614817 -3.0388914)), ((100.161717 -3.0063662, 100.1670658 -3.0076504, 100.1688945 -3.0098811, 100.1680572 -3.0116185, 100.1630717 -3.0115412, 100.1602072 -3.0101219, 100.1594633 -3.0067986, 100.161717 -3.0063662)), ((100.154233 -3.0108109, 100.1566345 -3.0110006, 100.1565218 -3.0209804, 100.1549328 -3.0231665, 100.1544263 -3.0265419, 100.1529397 -3.0274833, 100.1486021 -3.0252238, 100.1450377 -3.0169296, 100.144098 -3.0125518, 100.1445186 -3.0083221, 100.1465564 -3.0060558, 100.1484909 -3.0067159, 100.154233 -3.0108109)), ((100.1790172 -2.8849091, 100.1808198 -2.8858985, 100.1806713 -2.889006, 100.1817857 -2.8905444, 100.1802795 -2.8927457, 100.1753268 -2.8939678, 100.1725926 -2.889615, 100.174506 -2.8870489, 100.1790172 -2.8849091)), ((100.1675723 -2.8747459, 100.1695426 -2.877504, 100.1696526 -2.8831053, 100.1674957 -2.884613, 100.1655131 -2.8842313, 100.1597368 -2.878466, 100.1595271 -2.8758021, 100.1605223 -2.8725834, 100.1623712 -2.8714007, 100.1657498 -2.8729028, 100.1675723 -2.8747459)), ((100.1444786 -2.8468239, 100.1472573 -2.8496378, 100.1491251 -2.8494794, 100.1502764 -2.8521205, 100.1500996 -2.8569194, 100.1511167 -2.8597684, 100.1496882 -2.8615897, 100.1468097 -2.8628705, 100.143748 -2.8624563, 100.1414886 -2.8601374, 100.1385299 -2.859045, 100.1328392 -2.8583206, 100.130267 -2.8545414, 100.1306283 -2.8525329, 100.1335335 -2.8520345, 100.1398614 -2.8475327, 100.1421967 -2.8479215, 100.1444786 -2.8468239)), ((100.2815657 -2.8299019, 100.2827558 -2.8324115, 100.280136 -2.8334503, 100.2794162 -2.8308051, 100.2815657 -2.8299019)), ((100.1713135 -2.8297149, 100.1676883 -2.8277463, 100.1680013 -2.8226643, 100.1713751 -2.8205735, 100.1746107 -2.8217963, 100.1759941 -2.8265212, 100.1743877 -2.8284858, 100.1713135 -2.8297149)), ((100.2706025 -2.8181388, 100.2735185 -2.8197911, 100.2722378 -2.824618, 100.2700591 -2.8254482, 100.2718138 -2.8280152, 100.2693982 -2.8285913, 100.2667812 -2.8272876, 100.2662145 -2.8249567, 100.26434 -2.8234979, 100.2658378 -2.8193048, 100.2684463 -2.8174026, 100.2706025 -2.8181388)), ((100.1674996 -2.8207776, 100.1654929 -2.8202342, 100.1627543 -2.8159733, 100.1642346 -2.8121647, 100.1672246 -2.8106675, 100.1688439 -2.8128473, 100.1690952 -2.8170184, 100.1674996 -2.8207776)), ((100.2268424 -2.7849598, 100.2300771 -2.7834764, 100.2350926 -2.7836049, 100.2373158 -2.7853085, 100.2381499 -2.7875096, 100.2413025 -2.7896292, 100.2420281 -2.7942961, 100.2400913 -2.7982842, 100.2441936 -2.796914, 100.2501002 -2.7976324, 100.2524515 -2.7984435, 100.2507345 -2.8007718, 100.2498757 -2.8068613, 100.254548 -2.8069805, 100.2520547 -2.8107746, 100.2503493 -2.8110995, 100.2510699 -2.8145282, 100.2545775 -2.8119399, 100.2577006 -2.8155197, 100.2604217 -2.8171568, 100.2602693 -2.8133797, 100.2635218 -2.8148709, 100.2622893 -2.8181774, 100.2630572 -2.8243771, 100.2611866 -2.8252434, 100.2644246 -2.8296375, 100.2670798 -2.8313543, 100.2708626 -2.8362929, 100.2671637 -2.8380166, 100.2661822 -2.8403596, 100.2667082 -2.8424999, 100.2691187 -2.8439186, 100.2703917 -2.8427415, 100.273685 -2.8428813, 100.2742125 -2.8463552, 100.2766401 -2.8474404, 100.278016 -2.8446137, 100.2839968 -2.844344, 100.2854996 -2.8458514, 100.2853524 -2.8483327, 100.2824046 -2.8504418, 100.2839256 -2.8533662, 100.2882732 -2.8541685, 100.2894056 -2.8521843, 100.293475 -2.8513489, 100.2976697 -2.8560329, 100.2992202 -2.8602895, 100.3029681 -2.865002, 100.3086031 -2.8705457, 100.3100594 -2.8739693, 100.3155077 -2.8756756, 100.3199654 -2.8782376, 100.3221741 -2.8802284, 100.3286439 -2.8811805, 100.3324195 -2.8854436, 100.3348227 -2.8865076, 100.3372681 -2.8892425, 100.3381366 -2.8915156, 100.3413202 -2.8941574, 100.3439289 -2.8949375, 100.3466886 -2.8945086, 100.3489601 -2.8964979, 100.3495002 -2.898501, 100.3549016 -2.9016411, 100.3564681 -2.9088923, 100.3591432 -2.9131521, 100.3617934 -2.9155429, 100.3654111 -2.9174029, 100.3693965 -2.9223014, 100.3717421 -2.927189, 100.3765787 -2.9309502, 100.3813479 -2.9328256, 100.3825267 -2.9342799, 100.3836429 -2.9400417, 100.3865118 -2.9457076, 100.3907558 -2.9472772, 100.392282 -2.9489778, 100.3945445 -2.9571132, 100.399999 -2.9618473, 100.4044736 -2.9663054, 100.409673 -2.9685777, 100.4159991 -2.9694635, 100.4210679 -2.9736622, 100.4212227 -2.9755348, 100.4189246 -2.9794025, 100.4198343 -2.9823042, 100.4231564 -2.9845983, 100.4262794 -2.9881906, 100.4263564 -2.9911843, 100.428423 -2.9932292, 100.4257332 -2.9962365, 100.4252471 -2.9980224, 100.4278487 -3.0010763, 100.4301135 -3.0011849, 100.4314925 -3.0030353, 100.4401871 -3.0068534, 100.4435109 -3.0066356, 100.4519192 -3.0088986, 100.4545923 -3.0101407, 100.460474 -3.0198213, 100.4607541 -3.023951, 100.4636046 -3.0236402, 100.4658721 -3.0189297, 100.46835 -3.0191651, 100.4681851 -3.0227812, 100.4650663 -3.0254461, 100.4652055 -3.0279701, 100.4629352 -3.0297616, 100.4633809 -3.0331039, 100.4617878 -3.0346411, 100.4594458 -3.0344738, 100.4581109 -3.0310359, 100.4591082 -3.0269247, 100.4587219 -3.0228125, 100.4572624 -3.0202929, 100.4549231 -3.0215607, 100.4550023 -3.0253778, 100.4531361 -3.0286064, 100.4503009 -3.0248102, 100.4484327 -3.0204606, 100.4460866 -3.022504, 100.4477198 -3.0279116, 100.4518435 -3.0355384, 100.4525703 -3.0386005, 100.4504089 -3.0437028, 100.4543009 -3.0451006, 100.4576087 -3.0510811, 100.4602456 -3.0518894, 100.4623721 -3.0496435, 100.463721 -3.0410804, 100.4670802 -3.0413932, 100.4683939 -3.0436801, 100.4663689 -3.0475121, 100.4673165 -3.0487499, 100.4677477 -3.0530917, 100.4657947 -3.0550172, 100.4651709 -3.0574108, 100.4687826 -3.0638533, 100.4682464 -3.0679196, 100.4628603 -3.0722725, 100.4636522 -3.0762452, 100.4621587 -3.0810183, 100.4626737 -3.0845274, 100.4610658 -3.0902614, 100.4610503 -3.0944488, 100.4591659 -3.100247, 100.4615093 -3.1027918, 100.4626097 -3.1068388, 100.4611337 -3.1084909, 100.4573809 -3.1078659, 100.4566275 -3.110713, 100.4568558 -3.1156187, 100.457866 -3.1207654, 100.4594695 -3.1227151, 100.4623286 -3.1220462, 100.4655521 -3.1225779, 100.4704735 -3.1251768, 100.4726143 -3.1292177, 100.471319 -3.1340029, 100.4717963 -3.1395365, 100.4710113 -3.1427011, 100.468539 -3.1452358, 100.4642932 -3.1463787, 100.4586694 -3.1463462, 100.4533989 -3.1473189, 100.4488712 -3.1453088, 100.4452564 -3.1482723, 100.4434665 -3.1511531, 100.4390024 -3.1510948, 100.4345152 -3.1497273, 100.4302095 -3.1474994, 100.4283034 -3.1437456, 100.4266371 -3.1434473, 100.4249178 -3.1539102, 100.4232762 -3.1561018, 100.4183532 -3.1523748, 100.4153452 -3.1550191, 100.4104651 -3.155224, 100.4070026 -3.1535115, 100.4003631 -3.1559032, 100.3967607 -3.1543396, 100.3923561 -3.1508252, 100.3878347 -3.1560045, 100.3914498 -3.1599923, 100.3895498 -3.1607032, 100.3857247 -3.1594204, 100.3833877 -3.1575323, 100.379413 -3.1631909, 100.3767445 -3.1642678, 100.37027 -3.1623015, 100.3692462 -3.163462, 100.3661597 -3.1630797, 100.3637962 -3.1687499, 100.3663225 -3.1710319, 100.3692678 -3.1692678, 100.373925 -3.1699056, 100.3773623 -3.168656, 100.3796917 -3.1695759, 100.3812611 -3.1716152, 100.3850014 -3.1733275, 100.3898274 -3.1724408, 100.3927423 -3.1726296, 100.398664 -3.1763781, 100.4011357 -3.1809992, 100.4038098 -3.1840866, 100.4057017 -3.1906213, 100.40532 -3.192704, 100.4096999 -3.1934922, 100.409063 -3.1963265, 100.4045128 -3.1959035, 100.4025301 -3.1987611, 100.4011401 -3.1975395, 100.397276 -3.1990689, 100.3949456 -3.197505, 100.3914303 -3.1966525, 100.3894142 -3.1904731, 100.3819311 -3.1852026, 100.3796964 -3.1825339, 100.3765114 -3.1807351, 100.3764933 -3.1832252, 100.3794423 -3.1841871, 100.3805777 -3.1866972, 100.3857119 -3.1925075, 100.3896534 -3.1955383, 100.3907683 -3.1986064, 100.3883341 -3.1992752, 100.3888311 -3.2019896, 100.3926847 -3.2084885, 100.3932313 -3.2148085, 100.3974019 -3.2186451, 100.3965304 -3.2214478, 100.397859 -3.2248026, 100.4019397 -3.2254409, 100.4063352 -3.2317716, 100.4118248 -3.2446113, 100.4134922 -3.2455105, 100.4150137 -3.2490502, 100.4190747 -3.2507403, 100.4230202 -3.253658, 100.4249218 -3.2539344, 100.4295909 -3.2584637, 100.4321281 -3.2675483, 100.4310659 -3.2719824, 100.4314779 -3.2762534, 100.4327222 -3.2799866, 100.4386606 -3.2799995, 100.443416 -3.2822346, 100.4463677 -3.284892, 100.4477397 -3.2882601, 100.4519611 -3.2949379, 100.4564616 -3.2998569, 100.4568125 -3.3061242, 100.4583531 -3.3078821, 100.4610885 -3.3085864, 100.4683401 -3.3119848, 100.4713288 -3.3172491, 100.4694309 -3.3247787, 100.4784932 -3.3358634, 100.4784547 -3.3395383, 100.4771069 -3.3417246, 100.4726304 -3.343281, 100.472168 -3.3483291, 100.4667057 -3.348721, 100.4586602 -3.3500023, 100.4511248 -3.3479311, 100.4448217 -3.3471891, 100.439656 -3.3441473, 100.4376431 -3.3408017, 100.4369977 -3.3376901, 100.4333103 -3.3320589, 100.4243091 -3.32677, 100.420579 -3.3223035, 100.4198648 -3.3162852, 100.4209096 -3.314867, 100.418341 -3.3112645, 100.4170313 -3.3080161, 100.410547 -3.3051216, 100.4079595 -3.3032148, 100.4058185 -3.2998263, 100.4030329 -3.2999568, 100.3988632 -3.2970004, 100.3949545 -3.2974352, 100.3905218 -3.2952479, 100.385839 -3.2920131, 100.38496 -3.2896961, 100.3821969 -3.2892419, 100.3777414 -3.283959, 100.3776315 -3.2816194, 100.3797239 -3.2808652, 100.3809364 -3.2771285, 100.3789872 -3.2742031, 100.3785323 -3.2696529, 100.37735 -3.2647736, 100.3810305 -3.263841, 100.382662 -3.260255, 100.3821035 -3.258059, 100.3744357 -3.2517709, 100.3682064 -3.2485925, 100.3631859 -3.2471938, 100.3583437 -3.2448261, 100.3520954 -3.2435472, 100.348682 -3.244184, 100.3470789 -3.2454932, 100.3444775 -3.2454439, 100.3425577 -3.2482526, 100.3388083 -3.2480587, 100.3367402 -3.2468071, 100.3335881 -3.2426898, 100.3351161 -3.2404059, 100.3337356 -3.236429, 100.3338558 -3.2321448, 100.3305685 -3.231685, 100.32621 -3.2299394, 100.3252317 -3.2277693, 100.3253586 -3.2245576, 100.3276862 -3.2220538, 100.3274577 -3.2184804, 100.3251187 -3.2140428, 100.3239013 -3.210398, 100.3243848 -3.2073795, 100.3287845 -3.2078503, 100.3308869 -3.2103241, 100.3329162 -3.2110495, 100.3346062 -3.2141577, 100.33808 -3.2163146, 100.3408121 -3.2207053, 100.3397365 -3.2234936, 100.3418727 -3.2253835, 100.3441612 -3.2292901, 100.3467547 -3.228294, 100.3554199 -3.2310641, 100.3590347 -3.2278643, 100.3633226 -3.2279603, 100.3644506 -3.2294614, 100.3677359 -3.2291323, 100.3685039 -3.2265071, 100.3629875 -3.2221496, 100.3567648 -3.2213495, 100.354047 -3.2164104, 100.3521231 -3.2149082, 100.352533 -3.2124927, 100.347746 -3.2097922, 100.3454162 -3.2049831, 100.3427721 -3.2020392, 100.3395807 -3.2014954, 100.3386185 -3.1998778, 100.3378081 -3.193775, 100.3406462 -3.1929394, 100.3396014 -3.1902273, 100.3371702 -3.190614, 100.3343069 -3.1890492, 100.3309951 -3.1846376, 100.3291679 -3.1832726, 100.3267344 -3.1782292, 100.3272156 -3.1758399, 100.3243819 -3.1712749, 100.3261507 -3.1687768, 100.3301981 -3.1670149, 100.3333444 -3.1671448, 100.3358761 -3.1661848, 100.3392999 -3.1632362, 100.3390289 -3.1578748, 100.3344849 -3.1558825, 100.3350216 -3.1509778, 100.3334925 -3.1487342, 100.3346179 -3.1437734, 100.3391135 -3.1425046, 100.3385607 -3.1401135, 100.3348721 -3.1396419, 100.3315852 -3.140127, 100.3310423 -3.1356913, 100.3314891 -3.1310282, 100.3288253 -3.1288821, 100.3252195 -3.1284442, 100.321663 -3.1253919, 100.3236386 -3.1229485, 100.3230907 -3.119164, 100.3199723 -3.118089, 100.3119069 -3.1187349, 100.3098099 -3.1145171, 100.3075519 -3.1140793, 100.3070821 -3.1093831, 100.3116909 -3.1065335, 100.3117926 -3.1031504, 100.310237 -3.0998675, 100.3072752 -3.0956143, 100.301115 -3.0879179, 100.29372 -3.0817922, 100.2908483 -3.080169, 100.2860288 -3.0795619, 100.2829826 -3.080398, 100.2812391 -3.0777057, 100.2745879 -3.076553, 100.269235 -3.0780958, 100.2672324 -3.0806935, 100.2672952 -3.086806, 100.267924 -3.0900991, 100.2633501 -3.0908651, 100.2597969 -3.0896446, 100.2516285 -3.0825268, 100.2476522 -3.0813637, 100.2462047 -3.0796187, 100.2470455 -3.0766911, 100.2464008 -3.0739332, 100.2494454 -3.0734236, 100.2621133 -3.0676798, 100.261793 -3.0634807, 100.2606077 -3.061105, 100.2585564 -3.0598001, 100.2524492 -3.0621843, 100.2509536 -3.0640878, 100.2481133 -3.0623082, 100.2477555 -3.0596543, 100.2494351 -3.0575251, 100.2555933 -3.0558082, 100.2558387 -3.0521843, 100.2521146 -3.0461269, 100.2487483 -3.0431629, 100.2459479 -3.0438072, 100.24143 -3.0500645, 100.2378977 -3.0513249, 100.2352351 -3.0563879, 100.2314364 -3.057117, 100.2295933 -3.0499675, 100.227983 -3.0484084, 100.228642 -3.042582, 100.2277187 -3.0394476, 100.229798 -3.0388042, 100.2298778 -3.0357937, 100.2267448 -3.0365777, 100.2229931 -3.0359907, 100.22055 -3.0337078, 100.2188217 -3.0277018, 100.2233946 -3.0249092, 100.2230021 -3.0229721, 100.2199772 -3.0211637, 100.2170953 -3.0233133, 100.2139211 -3.0219749, 100.2111433 -3.0180199, 100.2127762 -3.014924, 100.2118849 -3.0120422, 100.2078826 -3.0095887, 100.2049648 -3.0088054, 100.2048751 -3.0029519, 100.2023179 -3.0037259, 100.2005689 -3.0020553, 100.201618 -2.9976501, 100.1992254 -2.9945178, 100.1964803 -2.9949389, 100.1940869 -2.9968963, 100.1865261 -2.9890373, 100.1871296 -2.986732, 100.1896232 -2.9846108, 100.1891195 -2.9803187, 100.1904777 -2.9797598, 100.1912781 -2.9753131, 100.1900805 -2.9704921, 100.1875537 -2.9688327, 100.180495 -2.9656555, 100.1799638 -2.9615865, 100.1829289 -2.9594927, 100.1817871 -2.9551018, 100.1842266 -2.954263, 100.1877788 -2.9566285, 100.1901078 -2.9562079, 100.1934514 -2.9510737, 100.1933913 -2.9472391, 100.1906719 -2.9456253, 100.1919447 -2.9428923, 100.195662 -2.9441426, 100.2006761 -2.9391756, 100.2013658 -2.9320442, 100.1996922 -2.9231962, 100.1967694 -2.9153222, 100.1951854 -2.9121184, 100.1900737 -2.9052256, 100.1934758 -2.9004682, 100.1958877 -2.8947085, 100.1961828 -2.8854718, 100.1927117 -2.8814209, 100.1947867 -2.8768752, 100.1942849 -2.8705374, 100.1925868 -2.8672093, 100.1903568 -2.8570212, 100.1886578 -2.8527135, 100.1828502 -2.849869, 100.181987 -2.8463856, 100.1835932 -2.8442655, 100.1817333 -2.8422604, 100.1797376 -2.843043, 100.1789231 -2.8400771, 100.1841602 -2.8363645, 100.1827383 -2.8283531, 100.182928 -2.8249684, 100.1778123 -2.8158711, 100.175584 -2.8110069, 100.1754935 -2.802484, 100.1775126 -2.7974088, 100.1819456 -2.7938921, 100.1859028 -2.7940499, 100.1887847 -2.7922072, 100.1903114 -2.7939618, 100.193473 -2.7944881, 100.1990845 -2.7921387, 100.1970823 -2.7881565, 100.1994861 -2.7874048, 100.2011434 -2.7853088, 100.2040447 -2.786874, 100.2117097 -2.785298, 100.2171244 -2.7855507, 100.2207733 -2.7880601, 100.2237898 -2.7824543, 100.2268424 -2.7849598)), ((100.2268846 -2.7778859, 100.2253037 -2.7789705, 100.2222846 -2.7778543, 100.2222908 -2.77467, 100.2258669 -2.7760311, 100.2268846 -2.7778859)), ((99.9840521 -2.7470026, 99.9873504 -2.7499351, 99.9870372 -2.7534153, 99.9844973 -2.7558729, 99.9809766 -2.7569046, 99.9790579 -2.7497604, 99.9798525 -2.745962, 99.9823654 -2.7454909, 99.9840521 -2.7470026)), ((99.9939058 -2.5024905, 99.998454 -2.5028115, 100.0023494 -2.5068698, 100.0086708 -2.5123602, 100.0097973 -2.5142918, 100.0134031 -2.515611, 100.0176077 -2.518179, 100.0185461 -2.520711, 100.0219908 -2.5233996, 100.027133 -2.5262889, 100.0316535 -2.5326956, 100.0312261 -2.5358617, 100.0321268 -2.5377071, 100.0346465 -2.5388631, 100.035376 -2.5431062, 100.0409727 -2.5453008, 100.044138 -2.5516855, 100.0472107 -2.5553054, 100.0477183 -2.5573181, 100.051668 -2.5615041, 100.0524447 -2.5636032, 100.0563937 -2.5656608, 100.0584236 -2.5688047, 100.0619045 -2.5722705, 100.0637921 -2.5723805, 100.0708701 -2.5799302, 100.0765629 -2.5829954, 100.082213 -2.5841363, 100.0857764 -2.5882188, 100.0899974 -2.5905316, 100.0948727 -2.5904424, 100.0968696 -2.5885429, 100.0989798 -2.5893225, 100.0996261 -2.5946388, 100.103942 -2.5981325, 100.1062212 -2.6017587, 100.1089425 -2.6029843, 100.1111146 -2.606569, 100.111644 -2.6089408, 100.1144855 -2.6112108, 100.1165147 -2.6144743, 100.121475 -2.6178819, 100.1249735 -2.619023, 100.1271241 -2.620955, 100.1277369 -2.6232709, 100.1312647 -2.6261423, 100.1413602 -2.631359, 100.143565 -2.6337488, 100.1438447 -2.6360091, 100.1479 -2.6389637, 100.1555232 -2.6412767, 100.1612002 -2.6424725, 100.16692 -2.644337, 100.1720748 -2.6476633, 100.1773088 -2.6551542, 100.1805468 -2.6670137, 100.1841425 -2.6755679, 100.1891544 -2.6845622, 100.1908214 -2.6860676, 100.1917407 -2.6894157, 100.1945283 -2.6950376, 100.1993626 -2.6994143, 100.2001195 -2.7027293, 100.2007379 -2.7105428, 100.2026084 -2.7167863, 100.2064608 -2.7223152, 100.2123211 -2.725407, 100.2138854 -2.7295842, 100.2156923 -2.7322057, 100.2165282 -2.7353026, 100.2183065 -2.7369752, 100.2210382 -2.7457542, 100.2204855 -2.7494546, 100.2216256 -2.7513511, 100.2181333 -2.7566571, 100.2181649 -2.7611418, 100.2167529 -2.7648271, 100.2180063 -2.7687505, 100.2167082 -2.7753101, 100.2115652 -2.778439, 100.2085026 -2.7788985, 100.2058532 -2.7766197, 100.203887 -2.7768499, 100.1996877 -2.775105, 100.1953856 -2.7758832, 100.194677 -2.7786747, 100.195079 -2.7815969, 100.1932682 -2.7843517, 100.1899793 -2.7854198, 100.1865737 -2.7833318, 100.1837882 -2.7857689, 100.1805665 -2.7865254, 100.1738968 -2.7896067, 100.1723174 -2.789085, 100.1700466 -2.7912328, 100.1587187 -2.7981169, 100.1562999 -2.8008921, 100.1493444 -2.803865, 100.1475665 -2.8035394, 100.1449983 -2.8066029, 100.1412974 -2.8081304, 100.1381481 -2.8140568, 100.1407601 -2.8228376, 100.1434608 -2.8259168, 100.1457908 -2.830938, 100.1474469 -2.8380317, 100.1424596 -2.8405671, 100.1400758 -2.8392765, 100.1398355 -2.8370282, 100.1373508 -2.8371498, 100.1357976 -2.8344514, 100.1329657 -2.8325986, 100.1290686 -2.8373481, 100.1246816 -2.8341258, 100.1234577 -2.8357187, 100.1181772 -2.837777, 100.1090239 -2.836645, 100.1042231 -2.8390073, 100.1032754 -2.8366506, 100.099644 -2.8358174, 100.0974112 -2.8342605, 100.0940066 -2.8333511, 100.0918379 -2.8296997, 100.0889206 -2.8339673, 100.0865143 -2.8343033, 100.0815599 -2.8312491, 100.0805655 -2.8328629, 100.0814807 -2.8353091, 100.0835561 -2.8361136, 100.0811767 -2.8386619, 100.0834195 -2.8408844, 100.0815679 -2.8428327, 100.078757 -2.8406311, 100.0746089 -2.8419975, 100.0722565 -2.8408596, 100.0717281 -2.8377178, 100.0693339 -2.8338924, 100.0670913 -2.8318367, 100.0597858 -2.8215888, 100.0575417 -2.817809, 100.0517196 -2.8175886, 100.0498646 -2.8158106, 100.0475132 -2.8156181, 100.0445446 -2.8171345, 100.0397072 -2.8211154, 100.0390477 -2.8262764, 100.0375851 -2.830282, 100.0380575 -2.8326175, 100.0398891 -2.8345524, 100.0425781 -2.8409458, 100.0424176 -2.8466927, 100.040845 -2.8513381, 100.0368976 -2.8472202, 100.0329963 -2.8463339, 100.0297334 -2.8478106, 100.0278096 -2.849738, 100.0229963 -2.8498813, 100.0192903 -2.8508579, 100.0156488 -2.8477971, 100.0125508 -2.8481335, 100.0072802 -2.8441711, 99.9971956 -2.8338476, 99.9956422 -2.8288713, 99.9988496 -2.8270887, 100.0034837 -2.8291725, 100.0045083 -2.8303952, 100.008796 -2.8303636, 100.0126525 -2.8290414, 100.014117 -2.8272326, 100.0149432 -2.821822, 100.0166849 -2.8205969, 100.0166552 -2.818261, 100.0133344 -2.8167901, 100.0135285 -2.8147466, 100.0162939 -2.8137987, 100.0158205 -2.810184, 100.0097458 -2.8079814, 100.0089007 -2.8030761, 100.0039473 -2.8008279, 100.0008327 -2.7981222, 99.998564 -2.7976792, 99.9929451 -2.7935127, 99.9907539 -2.7906919, 99.9893953 -2.7869388, 99.9900292 -2.7841575, 99.9927738 -2.7833357, 99.9944042 -2.7812765, 99.9948995 -2.7782449, 99.9939577 -2.776605, 99.9870501 -2.7735981, 99.9855289 -2.7738218, 99.9825913 -2.7789571, 99.9835066 -2.781904, 99.9801878 -2.7827689, 99.9812682 -2.7846868, 99.9779512 -2.7876094, 99.9744658 -2.7876401, 99.9732467 -2.7853052, 99.9760934 -2.7822161, 99.9770592 -2.7793232, 99.9813179 -2.7756052, 99.9808174 -2.7724077, 99.9835268 -2.7707369, 99.9921081 -2.7693886, 99.9926026 -2.7671425, 99.9890327 -2.764775, 99.9905908 -2.7636668, 99.9923565 -2.7602655, 99.9963896 -2.7599502, 99.9956123 -2.7579859, 99.9949598 -2.7510501, 99.9989339 -2.7486619, 100.000109 -2.7440447, 100.0022812 -2.7445419, 100.0067961 -2.7434007, 100.0104569 -2.7432729, 100.011975 -2.7407139, 100.011663 -2.7385932, 100.007804 -2.736837, 100.0057231 -2.7341876, 100.0047283 -2.7289995, 100.0094735 -2.7271553, 100.003105 -2.7192225, 100.0020479 -2.716541, 100.0017652 -2.7122993, 100.0022555 -2.7058947, 100.0000141 -2.7030074, 99.9988923 -2.6969261, 99.9993872 -2.6950543, 100.0025922 -2.6931461, 100.0039593 -2.6957338, 100.0080232 -2.6953561, 100.0105038 -2.69128, 100.011989 -2.6865377, 100.0112078 -2.681263, 100.009512 -2.6739614, 100.005372 -2.6665844, 99.9985926 -2.6642701, 99.9941394 -2.6582382, 99.9924857 -2.6542713, 99.9925226 -2.6518735, 99.9940335 -2.6499508, 99.9895428 -2.6398057, 99.9849552 -2.6347297, 99.9813937 -2.634264, 99.9767335 -2.6325582, 99.9750446 -2.6299278, 99.9747514 -2.6268284, 99.9780745 -2.6226279, 99.9818867 -2.6252219, 99.9855891 -2.6240883, 99.9876074 -2.6215558, 99.9887026 -2.6112093, 99.9872602 -2.6060158, 99.984321 -2.6033133, 99.9814671 -2.5983835, 99.9809953 -2.595293, 99.9708201 -2.5891344, 99.9680399 -2.5867315, 99.9634989 -2.5812765, 99.9601863 -2.5725288, 99.9611147 -2.5703807, 99.9647225 -2.5697006, 99.9714135 -2.5694179, 99.9738066 -2.5669798, 99.9741486 -2.5637411, 99.9729899 -2.5597978, 99.9699355 -2.55371, 99.9746089 -2.5419982, 99.9727028 -2.5400004, 99.9747407 -2.5372773, 99.9715277 -2.5331901, 99.9749547 -2.5312166, 99.9752448 -2.5293741, 99.973337 -2.5250945, 99.9733656 -2.5215251, 99.9718096 -2.5143771, 99.9748753 -2.5083352, 99.9804728 -2.5061538, 99.9852287 -2.5059304, 99.988079 -2.5041697, 99.9939058 -2.5024905)), ((99.7479374 -2.3714986, 99.7459248 -2.373826, 99.7427545 -2.3741425, 99.7416102 -2.3717347, 99.7471734 -2.3677906, 99.7488883 -2.3684191, 99.7479374 -2.3714986)), ((99.7174572 -2.356682, 99.7235899 -2.3570809, 99.727158 -2.3582054, 99.7304714 -2.3607366, 99.7317032 -2.3630583, 99.7341101 -2.3646979, 99.7386246 -2.3704579, 99.7372839 -2.371585, 99.7389465 -2.3762056, 99.7353267 -2.3816103, 99.7346494 -2.3871231, 99.7396818 -2.3851875, 99.7418003 -2.3807778, 99.7449123 -2.3790048, 99.7490679 -2.3848619, 99.7429986 -2.3870484, 99.7399834 -2.3920766, 99.7375094 -2.3943447, 99.7355041 -2.3938173, 99.7335639 -2.3913683, 99.7324283 -2.3881566, 99.7326192 -2.383672, 99.7335721 -2.381377, 99.7284595 -2.3788199, 99.725019 -2.3837306, 99.7219631 -2.3839825, 99.7166478 -2.3805613, 99.7154398 -2.3787934, 99.7124245 -2.3772932, 99.71018 -2.3747179, 99.7105787 -2.370226, 99.7124992 -2.3671795, 99.7109469 -2.3613769, 99.712397 -2.3582699, 99.7174572 -2.356682)), ((99.5423266 -2.2230304, 99.5373496 -2.2207072, 99.5363298 -2.2179096, 99.537778 -2.2134561, 99.5405198 -2.2109724, 99.5442428 -2.2126655, 99.5445987 -2.2215321, 99.5423266 -2.2230304)), ((99.5278982 -2.1287444, 99.5358885 -2.1282757, 99.5397016 -2.1303534, 99.5389687 -2.1318679, 99.5338928 -2.1324714, 99.5287495 -2.1341266, 99.5273596 -2.1334476, 99.5258528 -2.1297597, 99.5278982 -2.1287444)), ((99.5926521 -2.030993, 99.587717 -2.0328201, 99.5876363 -2.0350978, 99.5849046 -2.0382553, 99.5865636 -2.0396702, 99.5878439 -2.0364345, 99.5896528 -2.0354228, 99.5926682 -2.0355733, 99.5950911 -2.0315772, 99.5989674 -2.0286831, 99.6012552 -2.0318417, 99.6055161 -2.032682, 99.610592 -2.0327054, 99.6120236 -2.0310366, 99.6156376 -2.0320065, 99.6183692 -2.0295782, 99.6223206 -2.0287493, 99.6260999 -2.0287835, 99.6263547 -2.0336812, 99.6233306 -2.0361871, 99.6208374 -2.0359911, 99.6201777 -2.0337344, 99.6161291 -2.0347356, 99.6165778 -2.0400439, 99.6210475 -2.0398989, 99.6301608 -2.0376897, 99.6329383 -2.0365243, 99.6397342 -2.0370226, 99.6414328 -2.0398199, 99.6412911 -2.0417903, 99.6380504 -2.0424722, 99.6354996 -2.0449721, 99.6374272 -2.0507142, 99.6406929 -2.0499477, 99.645579 -2.0457712, 99.6467053 -2.0465797, 99.6522231 -2.0475326, 99.6540111 -2.0494015, 99.6540857 -2.0524639, 99.6552144 -2.0557048, 99.6573597 -2.057124, 99.6606069 -2.0572557, 99.6631812 -2.0589625, 99.6645445 -2.0630347, 99.668031 -2.0663589, 99.6739762 -2.0674265, 99.6738163 -2.0696737, 99.6825539 -2.0717793, 99.6830193 -2.0732532, 99.6879977 -2.0758811, 99.6910462 -2.0757892, 99.6946292 -2.0835914, 99.6927715 -2.0860191, 99.6942912 -2.0871689, 99.7014893 -2.0847362, 99.7019544 -2.0874593, 99.7043537 -2.0907924, 99.7030508 -2.0948198, 99.7058416 -2.0971318, 99.7065756 -2.0999537, 99.7042944 -2.1115898, 99.7068753 -2.1154123, 99.7090966 -2.1254178, 99.7101181 -2.131459, 99.7100689 -2.1374219, 99.7117364 -2.144948, 99.7115435 -2.1522906, 99.7143712 -2.1569761, 99.7162657 -2.1567055, 99.7173394 -2.1594015, 99.7175052 -2.1649104, 99.715378 -2.1642103, 99.7148973 -2.1681578, 99.7184724 -2.1690189, 99.7208489 -2.1675977, 99.7248888 -2.1735758, 99.7244255 -2.1766501, 99.7216378 -2.1778019, 99.7221002 -2.1801828, 99.7205998 -2.1824306, 99.728064 -2.188109, 99.7328629 -2.189691, 99.7350598 -2.1865376, 99.7363735 -2.1893178, 99.7328583 -2.1940078, 99.7332036 -2.1984946, 99.7355572 -2.2016755, 99.7350439 -2.2046095, 99.7364754 -2.2079452, 99.7400635 -2.2122081, 99.742598 -2.213417, 99.7453952 -2.2130197, 99.7451017 -2.2177977, 99.7487614 -2.2248818, 99.751342 -2.2318883, 99.7537818 -2.2336119, 99.7545255 -2.2356553, 99.7591753 -2.2398694, 99.7620101 -2.2411459, 99.768256 -2.2452171, 99.7728406 -2.2492892, 99.776979 -2.2514498, 99.7807273 -2.2550744, 99.7799069 -2.2643162, 99.782418 -2.2692741, 99.7846664 -2.2704308, 99.7845837 -2.2781756, 99.7826793 -2.2805415, 99.7825108 -2.2825045, 99.7843296 -2.2848762, 99.7850617 -2.2884052, 99.7816366 -2.2909795, 99.7884692 -2.2933729, 99.7912202 -2.2909032, 99.7948904 -2.2906827, 99.7980602 -2.2885946, 99.8005417 -2.2889919, 99.8072068 -2.2945209, 99.8143537 -2.2973132, 99.8145939 -2.299465, 99.8126462 -2.3021915, 99.8197524 -2.3042655, 99.8241937 -2.3081129, 99.8289777 -2.3154976, 99.8316465 -2.3203318, 99.832466 -2.3250674, 99.8349325 -2.33013, 99.8387459 -2.3343353, 99.8428583 -2.3340127, 99.846058 -2.3348423, 99.8476562 -2.3394147, 99.8443443 -2.3444392, 99.8441977 -2.3480482, 99.8452225 -2.3498281, 99.8508778 -2.3559312, 99.8517541 -2.3615479, 99.8548883 -2.3722042, 99.857616 -2.3772684, 99.8616635 -2.3787668, 99.863196 -2.38378, 99.8640428 -2.3895253, 99.8635311 -2.3908062, 99.8633166 -2.3981197, 99.8623098 -2.4009392, 99.8600871 -2.4028448, 99.8558586 -2.4028766, 99.8515138 -2.4020935, 99.8451418 -2.398551, 99.8426316 -2.3952025, 99.8399054 -2.3893667, 99.8396609 -2.3851583, 99.8407843 -2.3836359, 99.8421288 -2.3787373, 99.8403277 -2.3748147, 99.8406249 -2.366207, 99.8365453 -2.363148, 99.8322235 -2.3623454, 99.8287598 -2.362572, 99.8267599 -2.3636376, 99.8258768 -2.3660912, 99.8228942 -2.3690532, 99.8211328 -2.3682144, 99.8205527 -2.3657035, 99.8179813 -2.3650731, 99.811652 -2.3704319, 99.808593 -2.3701344, 99.8059875 -2.3676163, 99.8025359 -2.3672899, 99.8016649 -2.3694399, 99.798586 -2.3703356, 99.7957829 -2.3692313, 99.7906898 -2.3618904, 99.7929563 -2.3559531, 99.7893496 -2.3518889, 99.7884085 -2.3468045, 99.785498 -2.3458083, 99.7830407 -2.3437623, 99.7810125 -2.3443764, 99.7770473 -2.3421958, 99.7695734 -2.340936, 99.7654276 -2.3410339, 99.7554672 -2.3431848, 99.7512566 -2.3457607, 99.7457146 -2.3476555, 99.7417246 -2.3453583, 99.7381821 -2.3452064, 99.7351131 -2.3413019,</t>
  </si>
  <si>
    <t>1332:60</t>
  </si>
  <si>
    <t>pesisir selatan</t>
  </si>
  <si>
    <t>KABUPATEN PESISIR SELATAN</t>
  </si>
  <si>
    <t>MULTIPOLYGON (((100.4396264 -1.5028304, 100.4365245 -1.5012724, 100.4360846 -1.49924, 100.4388417 -1.4983524, 100.4403783 -1.5010775, 100.4396264 -1.5028304)), ((100.4929084 -1.4057876, 100.4936496 -1.4097194, 100.4911956 -1.4104643, 100.4910261 -1.4062204, 100.4929084 -1.4057876)), ((100.4895707 -1.388407, 100.4923831 -1.3933061, 100.4914858 -1.3985807, 100.4876562 -1.3970091, 100.4887794 -1.3937931, 100.4871266 -1.3896024, 100.4835779 -1.3882713, 100.4829319 -1.3867622, 100.4864568 -1.3858392, 100.4895707 -1.388407)), ((100.47417 -1.3302384, 100.4724637 -1.3289935, 100.47186 -1.3216687, 100.4741149 -1.3184079, 100.4758674 -1.3187478, 100.4774459 -1.3211096, 100.47417 -1.3302384)), ((100.2982334 -1.2679314, 100.2955046 -1.2665527, 100.2965647 -1.2644167, 100.2994412 -1.2662411, 100.2982334 -1.2679314)), ((100.3395497 -1.1880444, 100.3377996 -1.1915786, 100.3388234 -1.196392, 100.3405184 -1.1985413, 100.338056 -1.2042487, 100.3392316 -1.2071924, 100.3376432 -1.2117979, 100.3353571 -1.2080811, 100.3284277 -1.2054583, 100.3277876 -1.202752, 100.3294379 -1.1969932, 100.3321554 -1.1943522, 100.333888 -1.1901033, 100.336239 -1.1885496, 100.3395497 -1.1880444)), ((100.3923993 -1.1880919, 100.3895028 -1.1929992, 100.3908982 -1.1962917, 100.3886302 -1.199971, 100.3877191 -1.2049674, 100.3843881 -1.2077638, 100.3889623 -1.2099817, 100.3940717 -1.2055001, 100.3942076 -1.2003801, 100.3980609 -1.201471, 100.3979636 -1.204051, 100.4005429 -1.2077278, 100.3990941 -1.2136117, 100.3993175 -1.2160216, 100.4013555 -1.220668, 100.3970894 -1.2285494, 100.3897132 -1.2232583, 100.3874581 -1.2244998, 100.3854455 -1.2224638, 100.3835276 -1.2229848, 100.3807374 -1.2266989, 100.378489 -1.222828, 100.3771592 -1.2229791, 100.3761369 -1.2172771, 100.3773347 -1.2137097, 100.3765031 -1.2108289, 100.3772737 -1.2088478, 100.3805444 -1.206158, 100.382114 -1.198881, 100.3805776 -1.1922212, 100.3814736 -1.1896377, 100.3845158 -1.1878626, 100.3882639 -1.1889019, 100.3923993 -1.1880919)), ((100.3549819 -1.1707494, 100.3488962 -1.1714659, 100.3508575 -1.1692199, 100.3540098 -1.1625009, 100.3550489 -1.166155, 100.3572801 -1.1678942, 100.3549819 -1.1707494)), ((100.3511077 -1.15921, 100.3466087 -1.1633173, 100.3467534 -1.1593348, 100.3495085 -1.156351, 100.3511077 -1.15921)), ((100.8759673 -1.3204607, 100.8804194 -1.3251631, 100.8845476 -1.3285775, 100.893216 -1.3283964, 100.8966856 -1.3313, 100.8960518 -1.3337998, 100.8922989 -1.3382783, 100.8919546 -1.3414173, 100.8946167 -1.3462977, 100.8987809 -1.3505375, 100.9056196 -1.3595942, 100.905912 -1.3639533, 100.9104272 -1.3735402, 100.9104873 -1.3764463, 100.9093908 -1.3783072, 100.9061554 -1.3794723, 100.8978712 -1.3801055, 100.8937146 -1.3856888, 100.8952208 -1.3901632, 100.8999048 -1.3938212, 100.906149 -1.3972455, 100.9102548 -1.4004389, 100.9172352 -1.4033827, 100.9186819 -1.4057645, 100.9284536 -1.4118594, 100.9337147 -1.4144124, 100.9374169 -1.4188267, 100.9416968 -1.4228917, 100.9425676 -1.4275989, 100.941961 -1.4310749, 100.9374588 -1.4377048, 100.9383887 -1.4438069, 100.939951 -1.4461886, 100.9396063 -1.4485138, 100.9342304 -1.4600728, 100.9351007 -1.4640825, 100.942848 -1.4677375, 100.9446413 -1.4698284, 100.9487466 -1.4722659, 100.9505511 -1.4743323, 100.9577473 -1.480502, 100.9600595 -1.4810812, 100.9649714 -1.4807281, 100.9724858 -1.4824069, 100.9757817 -1.4844963, 100.9775174 -1.4867034, 100.9760191 -1.4914126, 100.9759635 -1.49397, 100.9779348 -1.5010009, 100.9796716 -1.5044867, 100.9803259 -1.5097089, 100.9806226 -1.5182525, 100.9831142 -1.5253992, 100.9864113 -1.5286509, 100.99121 -1.5307969, 100.9937176 -1.5349617, 100.9946449 -1.5378088, 100.9975376 -1.5410608, 100.9984653 -1.5443147, 101.0039613 -1.5505284, 101.0080085 -1.5523844, 101.008242 -1.5548253, 101.0101096 -1.557136, 101.0151398 -1.5595141, 101.016299 -1.5631164, 101.0201733 -1.5654956, 101.0205792 -1.566832, 101.0193134 -1.5727033, 101.0155645 -1.5806113, 101.0144749 -1.5843196, 101.0139069 -1.5945493, 101.0152432 -1.601813, 101.0173277 -1.6058794, 101.0193142 -1.6082535, 101.0286259 -1.6153929, 101.0321534 -1.6175398, 101.0375878 -1.6194522, 101.0466681 -1.6263011, 101.0538965 -1.6305945, 101.0613922 -1.6335333, 101.0627226 -1.6346943, 101.0622635 -1.6378913, 101.0602428 -1.6399276, 101.059956 -1.641962, 101.0626795 -1.6490497, 101.0643623 -1.6556153, 101.0678014 -1.6591992, 101.0728311 -1.6609375, 101.0784381 -1.6619777, 101.0835263 -1.6643551, 101.0951492 -1.6707356, 101.0990213 -1.6707314, 101.1049729 -1.6698533, 101.1079212 -1.6707219, 101.1160115 -1.6745323, 101.1205785 -1.6759802, 101.1294868 -1.6838161, 101.1316266 -1.6852086, 101.1314035 -1.690065, 101.1317221 -1.7170127, 101.1315266 -1.7439074, 101.1327438 -1.7470443, 101.132865 -1.751984, 101.1338513 -1.7554117, 101.1327562 -1.7588235, 101.1287728 -1.7626638, 101.1297018 -1.7664402, 101.136128 -1.7761381, 101.1404664 -1.7795038, 101.1424492 -1.7862877, 101.1417057 -1.7929719, 101.142055 -1.7951799, 101.1487058 -1.7990076, 101.1518293 -1.8013285, 101.1533349 -1.8037676, 101.156013 -1.8134041, 101.1571198 -1.8207253, 101.1575346 -1.8293258, 101.1621383 -1.8374471, 101.165901 -1.8424404, 101.1715183 -1.8516737, 101.1759727 -1.8551551, 101.1784636 -1.8598592, 101.1782364 -1.8630558, 101.176832 -1.8654899, 101.1745223 -1.8671781, 101.1715799 -1.8719482, 101.1659259 -1.879451, 101.1651772 -1.8816021, 101.1643006 -1.8925123, 101.1636094 -1.8943729, 101.1519453 -1.9031047, 101.1470338 -1.904157, 101.1418299 -1.90242, 101.1418329 -1.9048609, 101.144197 -1.9097734, 101.1441831 -1.9149181, 101.1431216 -1.9184973, 101.1423194 -1.9241355, 101.142784 -1.9258784, 101.1453303 -1.9284322, 101.1517792 -1.9326502, 101.1583728 -1.936303, 101.1636967 -1.9414103, 101.168964 -1.9474474, 101.1781886 -1.9556718, 101.182529 -1.9599084, 101.1924877 -1.9733195, 101.1993283 -1.9757301, 101.2027407 -1.9774689, 101.2060978 -1.9811256, 101.2070844 -1.9842042, 101.2077852 -1.9896078, 101.2081415 -1.9967552, 101.2069223 -2.0095165, 101.2092861 -2.0133421, 101.2098071 -2.0141947, 101.2154517 -2.0240513, 101.2181287 -2.0276819, 101.224932 -2.039217, 101.233698 -2.0528918, 101.2408332 -2.0649463, 101.2446267 -2.0710382, 101.246295 -2.076478, 101.2496209 -2.0828731, 101.2551401 -2.089018, 101.2646872 -2.1018143, 101.2661129 -2.1109967, 101.2668323 -2.1194937, 101.2681355 -2.1280885, 101.2730689 -2.1709997, 101.2746859 -2.1831416, 101.2792134 -2.2194664, 101.2802757 -2.2298879, 101.2821069 -2.2448824, 101.2821062 -2.2502573, 101.281135 -2.2546501, 101.2809558 -2.2604189, 101.2817593 -2.2631789, 101.2853415 -2.2773711, 101.2850491 -2.2795397, 101.2849072 -2.2803554, 101.2832763 -2.2848896, 101.2788995 -2.2895461, 101.2708239 -2.2972874, 101.2671635 -2.299465, 101.2649065 -2.3035383, 101.262759 -2.3051332, 101.2601658 -2.3096387, 101.2541031 -2.313958, 101.2458026 -2.3161635, 101.2405701 -2.3182172, 101.2376619 -2.3200084, 101.2363993 -2.3219232, 101.2363035 -2.329728, 101.2373443 -2.3323428, 101.2373013 -2.3415827, 101.2361614 -2.342737, 101.2325009 -2.3421704, 101.2283697 -2.3440562, 101.2261494 -2.3475086, 101.2205591 -2.3501859, 101.2163915 -2.3537347, 101.2101831 -2.357007, 101.2062 -2.3599962, 101.2004017 -2.3667056, 101.1974786 -2.3662344, 101.1911159 -2.367941, 101.1902266 -2.3684246, 101.1891021 -2.3693535, 101.1884963 -2.3700827, 101.186328 -2.3728158, 101.1829005 -2.3757501, 101.1767224 -2.376051, 101.1762156 -2.3760818, 101.175015 -2.3767882, 101.1731158 -2.3790055, 101.1710054 -2.3819976, 101.1679572 -2.383021, 101.1635069 -2.3821409, 101.159923 -2.3824775, 101.156674 -2.3836649, 101.1553693 -2.3845011, 101.1543299 -2.3856363, 101.150961 -2.3873375, 101.1481929 -2.3872983, 101.1456777 -2.388526, 101.1437278 -2.3915051, 101.1434535 -2.3921405, 101.1430184 -2.393092, 101.1425771 -2.393565, 101.1408872 -2.3947632, 101.1361193 -2.3983934, 101.1339701 -2.4000759, 101.1309024 -2.4023572, 101.129785 -2.4030791, 101.1255703 -2.4058019, 101.1251836 -2.4060538, 101.097463 -2.4258527, 101.070588 -2.4447113, 101.0228116 -2.4784418, 101.0163453 -2.4663748, 101.0117283 -2.4585315, 101.0096204 -2.4542353, 101.0062024 -2.4491959, 100.9943433 -2.4351806, 100.9895112 -2.4279027, 100.9800261 -2.4191511, 100.9645919 -2.4031391, 100.9547805 -2.3924811, 100.9429321 -2.3808775, 100.9389649 -2.3773291, 100.9305268 -2.3685126, 100.9246903 -2.3615844, 100.9129029 -2.3485822, 100.9016878 -2.3384182, 100.8918001 -2.3281185, 100.8886568 -2.3215465, 100.8889162 -2.3159609, 100.8883745 -2.3114574, 100.8844988 -2.3023103, 100.8819735 -2.2904222, 100.8792727 -2.2825883, 100.8778308 -2.272951, 100.8788989 -2.2708336, 100.8789752 -2.2652482, 100.8782504 -2.2562405, 100.8750918 -2.2451207, 100.8731158 -2.2414295, 100.8700641 -2.2373795, 100.8624042 -2.2295028, 100.8487629 -2.2126738, 100.8370747 -2.1959788, 100.8253026 -2.1780052, 100.823235 -2.1735932, 100.8219762 -2.1690001, 100.8207097 -2.1582811, 100.8214269 -2.1478734, 100.8242879 -2.1412032, 100.8303761 -2.1346196, 100.8433461 -2.1249491, 100.8463673 -2.1220891, 100.8614582 -2.1036256, 100.8662036 -2.0971337, 100.8677618 -2.0941588, 100.8722858 -2.0822027, 100.8737186 -2.0769762, 100.8790744 -2.0549288, 100.8801425 -2.048261, 100.8804934 -2.0416845, 100.8792041 -2.0241493, 100.8734439 -1.9999939, 100.8717502 -1.9948836, 100.8727649 -1.9923771, 100.8697894 -1.984267, 100.8683989 -1.975177, 100.8722387 -1.9682786, 100.8716968 -1.9636248, 100.8691257 -1.9515787, 100.8678363 -1.9413662, 100.8667987 -1.935736, 100.8635944 -1.9255897, 100.8607029 -1.9181667, 100.8557743 -1.9078936, 100.844376 -1.8886001, 100.8444371 -1.8876364, 100.8389821 -1.8786767, 100.8346333 -1.8728997, 100.8307958 -1.8669294, 100.8286824 -1.8646832, 100.8234182 -1.8575195, 100.8207937 -1.8548883, 100.8117371 -1.844596, 100.7943847 -1.8269971, 100.7868671 -1.8202842, 100.7826347 -1.8133722, 100.7785963 -1.8058728, 100.7703607 -1.7940711, 100.7702727 -1.7924182, 100.7677272 -1.7863744, 100.7611137 -1.7755279, 100.754097 -1.7608538, 100.7499525 -1.7550724, 100.7466727 -1.7494423, 100.7417602 -1.7427046, 100.7384347 -1.7393234, 100.7358713 -1.7352141, 100.7279825 -1.7247124, 100.7213831 -1.7164668, 100.7169657 -1.7121022, 100.7165842 -1.7108818, 100.7071501 -1.6997804, 100.7044337 -1.695411, 100.6991919 -1.6824962, 100.6939327 -1.674822, 100.6887371 -1.6648355, 100.6804668 -1.6542117, 100.6765682 -1.6508741, 100.6723492 -1.6458023, 100.6710064 -1.6449681, 100.6651623 -1.6385084, 100.6633694 -1.6378674, 100.6562742 -1.6305492, 100.6491788 -1.6256081, 100.6440255 -1.6211634, 100.6435572 -1.6166179, 100.6391957 -1.6087694, 100.6368915 -1.6057697, 100.6380995 -1.6027671, 100.640864 -1.6002853, 100.6411311 -1.59637, 100.6396894 -1.5907812, 100.6352851 -1.5831938, 100.6368667 -1.5743617, 100.6367626 -1.5654875, 100.6359042 -1.5595067, 100.6324297 -1.5521795, 100.6282213 -1.5460707, 100.6243793 -1.5386132, 100.6213798 -1.5306111, 100.6192592 -1.5271543, 100.6198632 -1.5256096, 100.6196386 -1.5198387, 100.6211522 -1.5152552, 100.6204019 -1.51172, 100.6235418 -1.5105057, 100.6241388 -1.5061611, 100.6232599 -1.5012895, 100.6180574 -1.4949639, 100.6156792 -1.4937911, 100.6126325 -1.4947504, 100.6099507 -1.492338, 100.6025249 -1.4898638, 100.5978244 -1.490237, 100.5976717 -1.4882578, 100.59449 -1.4818217, 100.5906006 -1.4758602, 100.5841386 -1.468155, 100.5772283 -1.4611704, 100.5749585 -1.4605412, 100.5740922 -1.4579534, 100.5713551 -1.453431, 100.564466 -1.4455617, 100.5616752 -1.4416049, 100.5618465 -1.4392339, 100.5639853 -1.4379925, 100.5678982 -1.4393602, 100.572294 -1.4359204, 100.5735235 -1.4323524, 100.5809856 -1.4249953, 100.5833943 -1.4234058, 100.5840844 -1.4212519, 100.5821358 -1.4160547, 100.577997 -1.4160358, 100.5770036 -1.4171675, 100.5730486 -1.4172572, 100.5709277 -1.4130389, 100.5685171 -1.4118442, 100.5619914 -1.4137627, 100.5595909 -1.4115239, 100.5592645 -1.4081309, 100.558129 -1.4068701, 100.5614341 -1.4044752, 100.5644016 -1.3980783, 100.5698684 -1.3964433, 100.5735951 -1.3942439, 100.5767286 -1.3939372, 100.5820566 -1.394695, 100.5837852 -1.3942588, 100.5879362 -1.3964093, 100.5918262 -1.3962109, 100.5919423 -1.3920346, 100.5873806 -1.3896886, 100.5863488 -1.3819023, 100.5797124 -1.3795576, 100.5792447 -1.3749684, 100.5798699 -1.3725536, 100.5777499 -1.369488, 100.5752643 -1.3692287, 100.5691175 -1.3719734, 100.5683402 -1.3730397, 100.562149 -1.3740661, 100.5606126 -1.3711959, 100.562578 -1.3691717, 100.5619496 -1.3666055, 100.5648226 -1.3644502, 100.5689741 -1.3675362, 100.5699894 -1.3667307, 100.5720689 -1.3617777, 100.5745637 -1.3574576, 100.572969 -1.352251, 100.5704689 -1.3496251, 100.5684115 -1.3496786, 100.5645923 -1.3524479, 100.5632228 -1.3467063, 100.5639302 -1.3443741, 100.5662641 -1.3441116, 100.5684749 -1.3406996, 100.5681398 -1.3368247, 100.5630587 -1.3293122, 100.5561464 -1.322429, 100.551668 -1.3164998, 100.5455798 -1.3113652, 100.5416125 -1.3096183, 100.5357379 -1.3093487, 100.5320148 -1.3103332, 100.5232105 -1.3111585, 100.5183688 -1.3110963, 100.508572 -1.3074479, 100.5066088 -1.3060744, 100.5028391 -1.3052936, 100.4956966 -1.3021655, 100.4889013 -1.2977522, 100.4856741 -1.292646, 100.4832937 -1.2900938, 100.4742377 -1.282684, 100.4638838 -1.2728444, 100.4599937 -1.263887, 100.4565299 -1.2605613, 100.4521431 -1.2580874, 100.4466804 -1.2585547, 100.4423546 -1.2618106, 100.4395012 -1.2690213, 100.4369606 -1.2705705, 100.4294991 -1.2723546, 100.4275002 -1.274213, 100.4222665 -1.2773116, 100.4206491 -1.2764612, 100.4216485 -1.2730556, 100.4191079 -1.2684136, 100.4160257 -1.268725, 100.4137979 -1.2707382, 100.4127222 -1.2736023, 100.407638 -1.2704221, 100.4007739 -1.2707042, 100.4010743 -1.2667537, 100.4033449 -1.2609227, 100.4049866 -1.2592859, 100.4059088 -1.2540125, 100.404135 -1.2510898, 100.4039604 -1.2479053, 100.4048132 -1.2420924, 100.4038785 -1.2401264, 100.4067814 -1.2367836, 100.4102562 -1.235842, 100.4145303 -1.2384206, 100.4188409 -1.2382636, 100.4191537 -1.2426744, 100.4219232 -1.2480127, 100.4237008 -1.2546672, 100.4256208 -1.2565251, 100.4297358 -1.2565229, 100.4325442 -1.2542591, 100.4309686 -1.2501356, 100.434882 -1.2451042, 100.4342414 -1.2433817, 100.4313274 -1.2421303, 100.4312216 -1.2384585, 100.4352738 -1.2341928, 100.435964 -1.2315647, 100.426341 -1.2292205, 100.4269881 -1.2269057, 100.4223196 -1.2263861, 100.4213849 -1.2243853, 100.4235626 -1.2228353, 100.4276784 -1.224469, 100.4289475 -1.2212663, 100.4265073 -1.2167082, 100.4276033 -1.2130705, 100.426243 -1.2072589, 100.4313841 -1.2023661, 100.42871 -1.1967814, 100.4232118 -1.1967494, 100.4214563 -1.1955322, 100.4197281 -1.1970297, 100.4194876 -1.1999186, 100.4169984 -1.2010162, 100.4163574 -1.1985106, 100.4106686 -1.1976608, 100.4063968 -1.1951049, 100.4055499 -1.1957666, 100.4018834 -1.1936976, 100.3989165 -1.1902708, 100.3985347 -1.1873822, 100.4013872 -1.1868935, 100.4018614 -1.1843873, 100.4002694 -1.1817255, 100.3969148 -1.1808745, 100.3950293 -1.1789437, 100.3909841 -1.1801291, 100.3869572 -1.1834376, 100.3857987 -1.1833686, 100.3847156 -1.17839, 100.3811367 -1.1784112, 100.3803402 -1.1760274, 100.3832954 -1.1732763, 100.3811821 -1.1653766, 100.3797115 -1.163289, 100.3828653 -1.1599461, 100.3849384 -1.156656, 100.3834416 -1.1539941, 100.3816745 -1.1465815, 100.3793917 -1.1455036, 100.3762637 -1.1485158, 100.3741718 -1.1487952, 100.3712171 -1.1527471, 100.3686151 -1.1529049, 100.3649506 -1.1548732, 100.3628941 -1.1569451, 100.3614841 -1.1550663, 100.3623202 -1.1498103, 100.361921 -1.1466432, 100.3634923 -1.1431839, 100.3681282 -1.1383212, 100.3727948 -1.1363807, 100.3868201 -1.1318455, 100.3923991 -1.1258597, 100.3943776 -1.1223532, 100.3988188 -1.1189895, 100.4044444 -1.1178662, 100.4083895 -1.115765, 100.4127205 -1.1123774, 100.4207393 -1.1085181, 100.4213225 -1.1045565, 100.420725 -1.0998648, 100.4160041 -1.0961625, 100.4149566 -1.0942602, 100.4120609 -1.0937447, 100.4117613 -1.0918085, 100.4133857 -1.085993, 100.4187365 -1.0820281, 100.421769 -1.0807527, 100.4259769 -1.0759802, 100.4292292 -1.0609269, 100.4311975 -1.0575233, 100.4385534 -1.0541473, 100.4436511 -1.0471965, 100.4462763 -1.0448697, 100.4473892 -1.0418055, 100.4519842 -1.0389843, 100.455855 -1.034112, 100.4584101 -1.0319954, 100.4638902 -1.0296671, 100.4651307 -1.0271684, 100.4642846 -1.023091, 100.4670241 -1.0206778, 100.4714748 -1.0153351, 100.4757965 -1.0086572, 100.4767518 -1.0060471, 100.4790629 -1.0034188, 100.483945 -1.001506, 100.4856606 -1.0015505, 100.4893087 -1.0037126, 100.4926919 -1.0044003, 100.4994903 -1, 100.5066131 -0.9980863, 100.515193 -0.9939116, 100.51982 -0.9908057, 100.5237713 -0.9861482, 100.5289307 -0.9769897, 100.5322876 -0.9666748, 100.5366089 -0.9570719, 100.538574 -0.9589737, 100.5405529 -0.9663332, 100.5456767 -0.9701583, 100.5471455 -0.9751889, 100.5490002 -0.9792483, 100.550854 -0.9814439, 100.5522468 -0.9882991, 100.5506597 -0.9905629, 100.5500661 -0.99469, 100.5513797 -1.0006816, 100.5502495 -1.0026098, 100.5507273 -1.0102145, 100.5531643 -1.0241559, 100.5529944 -1.0314229, 100.5565217 -1.0351999, 100.5574508 -1.0440942, 100.559417 -1.0465348, 100.5665839 -1.0473451, 100.5723921 -1.0547756, 100.5764964 -1.0566338, 100.5778277 -1.0605863, 100.5778809 -1.0645752, 100.5789304 -1.0696547, 100.5828037 -1.0717455, 100.5932081 -1.0747049, 100.5971069 -1.0740967, 100.6042936 -1.0710377, 100.6096654 -1.0652797, 100.6137085 -1.0637207, 100.6191407 -1.0606242, 100.6226807 -1.0629883, 100.6225556 -1.0698073, 100.6203044 -1.0749242, 100.6231429 -1.079673, 100.6234333 -1.0824051, 100.6215888 -1.0917075, 100.621521 -1.0958252, 100.6253503 -1.1007161, 100.6319075 -1.1056374, 100.6352612 -1.1088329, 100.6374002 -1.1099362, 100.6453754 -1.1094085, 100.6500574 -1.1108592, 100.6550903 -1.1091919, 100.6663439 -1.1045534, 100.6688843 -1.1044922, 100.6751847 -1.1020488, 100.6866835 -1.0987287, 100.6912842 -1.0947876, 100.7008956 -1.0905242, 100.704895 -1.0922241, 100.7111084 -1.0926192, 100.7170624 -1.0953479, 100.720646 -1.0963341, 100.7218604 -1.0978448, 100.7244068 -1.1040632, 100.7293795 -1.1087107, 100.7307109 -1.1125465, 100.7349917 -1.1157187, 100.7364957 -1.1181012, 100.736209 -1.1219379, 100.7321079 -1.1254863, 100.7318197 -1.1267653, 100.7350607 -1.1347272, 100.7358832 -1.149778, 100.7367525 -1.1537885, 100.7380247 -1.1549503, 100.7447294 -1.1564575, 100.7495286 -1.1606399, 100.7555849 -1.1628096, 100.757954 -1.162343, 100.763615 -1.1583867, 100.7670245 -1.1580939, 100.7717636 -1.1586141, 100.7775295 -1.1631242, 100.77771 -1.1657104, 100.7764521 -1.1704694, 100.778419 -1.1737233, 100.7837721 -1.1801559, 100.7874728 -1.183525, 100.7910565 -1.1846271, 100.7937012 -1.190979, 100.796875 -1.1973877, 100.7994995 -1.2008057, 100.8013306 -1.2050171, 100.8010864 -1.2069092, 100.7972107 -1.212754, 100.7960024 -1.2207764, 100.7968711 -1.2235079, 100.804678 -1.2311173, 100.8084534 -1.2402883, 100.8089766 -1.24488, 100.8078241 -1.2497635, 100.8023948 -1.2542431, 100.8010864 -1.2562866, 100.8005861 -1.2610828, 100.8017449 -1.2654416, 100.7985711 -1.2721866, 100.7979126 -1.2753906, 100.798767 -1.2803611, 100.8012542 -1.2834982, 100.8027621 -1.2829514, 100.8071289 -1.2855835, 100.8140869 -1.2890015, 100.8204956 -1.2817993, 100.8283081 -1.2871094, 100.8288824 -1.2888262, 100.8284233 -1.2933022, 100.8290358 -1.2970573, 100.8326791 -1.300426, 100.8369594 -1.3055962, 100.8410055 -1.3065813, 100.8464966 -1.3046265, 100.8488623 -1.3027392, 100.8537123 -1.2966324, 100.8590167 -1.2979184, 100.8615037 -1.3006484, 100.8652074 -1.3076789, 100.8718872 -1.3120117, 100.8744023 -1.316042, 100.8759673 -1.3204607)))</t>
  </si>
  <si>
    <t>1332:61</t>
  </si>
  <si>
    <t>solok</t>
  </si>
  <si>
    <t>KABUPATEN SOLOK</t>
  </si>
  <si>
    <t>MULTIPOLYGON (((100.7072673 -0.573922, 100.7008975 -0.5806425, 100.6997703 -0.5844395, 100.699177 -0.5919147, 100.6970412 -0.5943471, 100.6992363 -0.5960082, 100.7013721 -0.5992119, 100.7056436 -0.6004577, 100.7032112 -0.6065091, 100.7032112 -0.6167133, 100.7010754 -0.6213408, 100.6977531 -0.6243665, 100.691176 -0.6279156, 100.6912842 -0.6298218, 100.6947021 -0.6328125, 100.6959229 -0.6383057, 100.694519 -0.6478271, 100.6967163 -0.6495972, 100.6987189 -0.6532791, 100.7037 -0.6569139, 100.7059886 -0.6571831, 100.7057029 -0.6609712, 100.7088457 -0.6620677, 100.7072662 -0.667596, 100.7067115 -0.6731332, 100.7032628 -0.6790053, 100.7025586 -0.6839346, 100.7033892 -0.69633, 100.7029739 -0.6985844, 100.7004229 -0.7013135, 100.6965666 -0.7109838, 100.6971592 -0.7186402, 100.6958319 -0.7242234, 100.700882 -0.7275254, 100.7067091 -0.7269427, 100.7100111 -0.7337409, 100.7140901 -0.7345179, 100.7171979 -0.7331582, 100.7221628 -0.7323943, 100.7267634 -0.7265278, 100.7283393 -0.7235994, 100.7318364 -0.7231488, 100.7341205 -0.7249256, 100.7408245 -0.7240357, 100.7466385 -0.723917, 100.7474691 -0.7277733, 100.7494269 -0.7305023, 100.7491302 -0.7328161, 100.7526899 -0.7356638, 100.7535204 -0.7407065, 100.7570801 -0.7412998, 100.7599277 -0.7405879, 100.7635467 -0.7440289, 100.7667503 -0.7448594, 100.7712592 -0.7502582, 100.77648 -0.751504, 100.778675 -0.7552416, 100.7787937 -0.7570214, 100.7822347 -0.7621236, 100.7853197 -0.764378, 100.7890573 -0.7701327, 100.7919643 -0.7691835, 100.7980928 -0.7687729, 100.8012873 -0.7709382, 100.8019905 -0.7733363, 100.8041856 -0.7735143, 100.810059 -0.7716159, 100.8115969 -0.7699663, 100.8133974 -0.772029, 100.8168434 -0.7728905, 100.8217253 -0.777198, 100.8266072 -0.7800697, 100.8283302 -0.7826543, 100.8320635 -0.7832286, 100.8418273 -0.7832286, 100.8499486 -0.7795545, 100.8524511 -0.781913, 100.855843 -0.7874045, 100.8629496 -0.7935421, 100.8674721 -0.7985491, 100.8758709 -0.8048482, 100.8833006 -0.8108243, 100.8857234 -0.817931, 100.8862079 -0.8227765, 100.8879846 -0.8248762, 100.8910534 -0.8234225, 100.896868 -0.8189001, 100.9004213 -0.8135701, 100.9059129 -0.8105013, 100.9167344 -0.8077555, 100.9217414 -0.807594, 100.9251593 -0.8067395, 100.9276914 -0.8110842, 100.9299174 -0.8126217, 100.9334348 -0.8179763, 100.9377424 -0.8202737, 100.9394654 -0.8222839, 100.9431986 -0.8245812, 100.9460703 -0.8251556, 100.9498035 -0.8274529, 100.9529624 -0.8283145, 100.9535368 -0.8300375, 100.956527 -0.8317947, 100.9614612 -0.8315127, 100.9655496 -0.8334864, 100.9677347 -0.8370108, 100.9676643 -0.8391255, 100.9725985 -0.8424385, 100.9735411 -0.8447458, 100.9774163 -0.8457146, 100.9858126 -0.8457146, 100.9922712 -0.8492669, 100.9938859 -0.8515275, 100.9938859 -0.8550797, 100.9929171 -0.8573403, 100.9929171 -0.8615384, 100.9916254 -0.8654064, 100.9958235 -0.8725182, 100.9977611 -0.8731641, 100.9990529 -0.8757475, 101.0035739 -0.8773622, 101.0074492 -0.8776851, 101.0116473 -0.8796227, 101.0151996 -0.8796227, 101.018106 -0.8809145, 101.0213353 -0.883498, 101.0255335 -0.883498, 101.0271482 -0.8825292, 101.0323151 -0.883498, 101.032961 -0.8815603, 101.0361903 -0.8812374, 101.0368362 -0.8796227, 101.0410343 -0.8802686, 101.0442637 -0.8838209, 101.0442637 -0.8860814, 101.047493 -0.8912484, 101.047493 -0.8951236, 101.0503994 -0.8993217, 101.0507224 -0.9012593, 101.0533058 -0.9044887, 101.0533672 -0.9093614, 101.0554988 -0.9131644, 101.0588494 -0.9224632, 101.0602859 -0.9232951, 101.0597942 -0.926335, 101.0613049 -0.930844, 101.0665311 -0.9413221, 101.0688353 -0.9486936, 101.064273 -0.9572289, 101.0570099 -0.9624268, 101.0548966 -0.9645046, 101.0526766 -0.969406, 101.0526919 -0.9729708, 101.0555162 -0.9763103, 101.0696978 -0.9863755, 101.0827974 -0.9866418, 101.0943482 -0.982474, 101.0970005 -0.9803086, 101.1027199 -0.9784905, 101.1088134 -0.9759389, 101.1173277 -0.9737351, 101.1240797 -0.9725139, 101.1299937 -0.9725492, 101.1373236 -0.9637764, 101.1411243 -0.9605605, 101.1487257 -0.9573445, 101.1528187 -0.9570521, 101.1610048 -0.9547133, 101.1706527 -0.9573445, 101.1724069 -0.9585139, 101.1756229 -0.9555903, 101.1808854 -0.9538362, 101.1872052 -0.9506762, 101.1937006 -0.9510402, 101.1954399 -0.9522498, 101.1965151 -0.9607241, 101.1998629 -0.9677171, 101.2026064 -0.9780402, 101.1998715 -0.9810349, 101.1913149 -0.9845382, 101.188241 -0.9874998, 101.1865055 -0.9922093, 101.1866173 -0.9943879, 101.1896209 -1, 101.1905319 -1.0044334, 101.1883948 -1.0101125, 101.1886562 -1.0129838, 101.1872968 -1.0174877, 101.181628 -1.0286251, 101.1778677 -1.0325434, 101.1751434 -1.0333284, 101.1679418 -1.0333334, 101.1624904 -1.0309877, 101.1549002 -1.0321023, 101.1501005 -1.0341287, 101.1457319 -1.0348851, 101.1464344 -1.0370105, 101.1527682 -1.0454173, 101.1583974 -1.0515696, 101.1615311 -1.056753, 101.162053 -1.0609946, 101.1601432 -1.065163, 101.1616096 -1.0714388, 101.167225 -1.0828375, 101.169346 -1.0923971, 101.1682659 -1.1021269, 101.1693025 -1.1130902, 101.1709962 -1.1157832, 101.1733731 -1.1219527, 101.1745397 -1.1305707, 101.1765877 -1.1344365, 101.1843653 -1.1427412, 101.18756 -1.1484163, 101.1932088 -1.1540895, 101.1960284 -1.1603169, 101.1982385 -1.1622077, 101.200775 -1.162864, 101.208137 -1.1624468, 101.2112469 -1.1642546, 101.2166522 -1.1723139, 101.2199305 -1.1800457, 101.220506 -1.1836657, 101.2227173 -1.1869551, 101.2318024 -1.1931189, 101.2339678 -1.1951664, 101.2354459 -1.2022414, 101.2426509 -1.2099698, 101.2454353 -1.2137523, 101.2457653 -1.2171256, 101.2444584 -1.2194305, 101.241188 -1.2214902, 101.2347349 -1.2327681, 101.2358627 -1.240237, 101.2352931 -1.2437755, 101.2339046 -1.2464097, 101.2219839 -1.2474984, 101.2191722 -1.2461661, 101.2082216 -1.2395986, 101.2050913 -1.2358125, 101.2012516 -1.2336711, 101.1981216 -1.2302423, 101.1944253 -1.229602, 101.1910121 -1.2274602, 101.1759659 -1.227582, 101.169923 -1.2255853, 101.1674513 -1.2275009, 101.1612106 -1.2215011, 101.156977 -1.2124419, 101.1549807 -1.2045082, 101.1487901 -1.1953625, 101.1368021 -1.191517, 101.1341707 -1.1894458, 101.1289777 -1.1886855, 101.1263558 -1.1844287, 101.1226862 -1.1799302, 101.1220065 -1.1756576, 101.1160316 -1.1695855, 101.1153897 -1.1666549, 101.1084219 -1.1633715, 101.1056485 -1.1613719, 101.1018069 -1.1565133, 101.0933727 -1.1500877, 101.0838472 -1.1481644, 101.0732517 -1.1410229, 101.0693418 -1.1400249, 101.0614497 -1.1362414, 101.0586757 -1.1334552, 101.0539136 -1.1335301, 101.0508625 -1.134315, 101.0441104 -1.1346058, 101.0384248 -1.1355393, 101.0349418 -1.1351843, 101.0227146 -1.1326191, 101.0125504 -1.1326977, 101.0070067 -1.1332021, 100.9966454 -1.135757, 101.0041407 -1.1458261, 101.0092296 -1.15427, 101.0169033 -1.1649442, 101.0192116 -1.1687532, 101.0210248 -1.1754276, 101.0209333 -1.1835556, 101.0213683 -1.1928947, 101.0221085 -1.2017216, 101.0204988 -1.2105832, 101.0194918 -1.2185218, 101.0178821 -1.2268756, 101.0138082 -1.2340468, 101.0089254 -1.2411288, 101.0038215 -1.2475026, 100.9973976 -1.253693, 100.9907049 -1.2610772, 100.9846802 -1.2644043, 100.9714966 -1.2739868, 100.9570923 -1.2824097, 100.9489136 -1.2849121, 100.944519 -1.2871094, 100.9411011 -1.2839966, 100.9367065 -1.2836914, 100.9238474 -1.2886231, 100.9189367 -1.2884252, 100.9114887 -1.2902272, 100.9022827 -1.2965088, 100.8963013 -1.3024902, 100.8937501 -1.3061997, 100.8906612 -1.3077044, 100.8878402 -1.3102357, 100.8806261 -1.3125593, 100.878105 -1.315613, 100.8759673 -1.3204607, 100.8744023 -1.316042, 100.8718872 -1.3120117, 100.8652074 -1.3076789, 100.8615037 -1.3006484, 100.8590167 -1.2979184, 100.8537123 -1.2966324, 100.8488623 -1.3027392, 100.8464966 -1.3046265, 100.8410055 -1.3065813, 100.8369594 -1.3055962, 100.8326791 -1.300426, 100.8290358 -1.2970573, 100.8284233 -1.2933022, 100.8288824 -1.2888262, 100.8283081 -1.2871094, 100.8204956 -1.2817993, 100.8140869 -1.2890015, 100.8071289 -1.2855835, 100.8027621 -1.2829514, 100.8012542 -1.2834982, 100.798767 -1.2803611, 100.7979126 -1.2753906, 100.7985711 -1.2721866, 100.8017449 -1.2654416, 100.8005861 -1.2610828, 100.8010864 -1.2562866, 100.8023948 -1.2542431, 100.8078241 -1.2497635, 100.8089766 -1.24488, 100.8084534 -1.2402883, 100.804678 -1.2311173, 100.7968711 -1.2235079, 100.7960024 -1.2207764, 100.7972107 -1.212754, 100.8010864 -1.2069092, 100.8013306 -1.2050171, 100.7994995 -1.2008057, 100.796875 -1.1973877, 100.7937012 -1.190979, 100.7910565 -1.1846271, 100.7874728 -1.183525, 100.7837721 -1.1801559, 100.778419 -1.1737233, 100.7764521 -1.1704694, 100.77771 -1.1657104, 100.7775295 -1.1631242, 100.7717636 -1.1586141, 100.7670245 -1.1580939, 100.763615 -1.1583867, 100.757954 -1.162343, 100.7555849 -1.1628096, 100.7495286 -1.1606399, 100.7447294 -1.1564575, 100.7380247 -1.1549503, 100.7367525 -1.1537885, 100.7358832 -1.149778, 100.7350607 -1.1347272, 100.7318197 -1.1267653, 100.7321079 -1.1254863, 100.736209 -1.1219379, 100.7364957 -1.1181012, 100.7349917 -1.1157187, 100.7307109 -1.1125465, 100.7293795 -1.1087107, 100.7244068 -1.1040632, 100.7218604 -1.0978448, 100.720646 -1.0963341, 100.7170624 -1.0953479, 100.7111084 -1.0926192, 100.704895 -1.0922241, 100.7008956 -1.0905242, 100.6912842 -1.0947876, 100.6866835 -1.0987287, 100.6751847 -1.1020488, 100.6688843 -1.1044922, 100.6663439 -1.1045534, 100.6550903 -1.1091919, 100.6500574 -1.1108592, 100.6453754 -1.1094085, 100.6374002 -1.1099362, 100.6352612 -1.1088329, 100.6319075 -1.1056374, 100.6253503 -1.1007161, 100.621521 -1.0958252, 100.6215888 -1.0917075, 100.6234333 -1.0824051, 100.6231429 -1.079673, 100.6203044 -1.0749242, 100.6225556 -1.0698073, 100.6226807 -1.0629883, 100.6191407 -1.0606242, 100.6137085 -1.0637207, 100.6096654 -1.0652797, 100.6042936 -1.0710377, 100.5971069 -1.0740967, 100.5932081 -1.0747049, 100.5828037 -1.0717455, 100.5789304 -1.0696547, 100.5778809 -1.0645752, 100.5778277 -1.0605863, 100.5764964 -1.0566338, 100.5723921 -1.0547756, 100.5665839 -1.0473451, 100.559417 -1.0465348, 100.5574508 -1.0440942, 100.5565217 -1.0351999, 100.5529944 -1.0314229, 100.5531643 -1.0241559, 100.5507273 -1.0102145, 100.5502495 -1.0026098, 100.5513797 -1.0006816, 100.5500661 -0.99469, 100.5506597 -0.9905629, 100.5522468 -0.9882991, 100.550854 -0.9814439, 100.5490002 -0.9792483, 100.5471455 -0.9751889, 100.5456767 -0.9701583, 100.5405529 -0.9663332, 100.538574 -0.9589737, 100.5366089 -0.9570719, 100.5360718 -0.9509888, 100.5377197 -0.9451904, 100.5408936 -0.9401245, 100.5460815 -0.9334717, 100.5473022 -0.928894, 100.550293 -0.9282837, 100.5537109 -0.9229126, 100.555481 -0.9234009, 100.5579224 -0.9191284, 100.559082 -0.9152222, 100.5620728 -0.9111938, 100.5648804 -0.9052124, 100.5651245 -0.8964844, 100.5639038 -0.8933716, 100.5595093 -0.8908081, 100.5587158 -0.8875122, 100.5540771 -0.8787231, 100.5507202 -0.8701172, 100.5496826 -0.8660278, 100.545105 -0.8554077, 100.5435181 -0.8543091, 100.5374756 -0.8555908, 100.5358887 -0.8543091, 100.531311 -0.8444824, 100.5322876 -0.8421021, 100.5411192 -0.8330058, 100.5429959 -0.8272983, 100.5425602 -0.8177726, 100.5447733 -0.8148854, 100.5499494 -0.8160743, 100.5569004 -0.8186021, 100.5613368 -0.8190469, 100.5706512 -0.8150242, 100.5815924 -0.8117451, 100.5925331 -0.8072753, 100.620921 -0.7996726, 100.6234341 -0.7978854, 100.625357 -0.799522, 100.6361496 -0.7952011, 100.6427075 -0.7972831, 100.6429595 -0.7999585, 100.6414488 -0.8009943, 100.6416406 -0.8050165, 100.6471795 -0.8043973, 100.6534332 -0.8076449, 100.6579991 -0.8059826, 100.6611589 -0.809232, 100.6662508 -0.8109145, 100.6779555 -0.8068042, 100.6794003 -0.8043005, 100.6780447 -0.7998884, 100.6782089 -0.7959761, 100.6767344 -0.7933903, 100.6740907 -0.7918895, 100.6704141 -0.7884537, 100.6701775 -0.7841139, 100.6729541 -0.7808619, 100.6725428 -0.778906, 100.6734989 -0.7742635, 100.6726347 -0.7688778, 100.6766774 -0.7679077, 100.6833658 -0.7631167, 100.6863257 -0.7625988, 100.6857346 -0.7606527, 100.688876 -0.7465242, 100.6879006 -0.7438766, 100.6805339 -0.7394519, 100.6750886 -0.7387125, 100.659729 -0.7415771, 100.6428833 -0.7445068, 100.640063 -0.7489527, 100.6396595 -0.7527256, 100.6372493 -0.7540252, 100.6367886 -0.7561583, 100.6328642 -0.7625205, 100.6318772 -0.7653861, 100.6300835 -0.7663219, 100.6246068 -0.7713897, 100.6217978 -0.7727305, 100.6096725 -0.7721397, 100.605979 -0.7806256, 100.5971086 -0.7850946, 100.5707883 -0.786742, 100.5690148 -0.789422, 100.5701997 -0.7944826, 100.5665038 -0.7968657, 100.5644347 -0.7996947, 100.5629551 -0.7973136, 100.5662065 -0.7926979, 100.562953 -0.7919549, 100.5582242 -0.8001436, 100.553914 -0.8026882, 100.5487613 -0.8028266, 100.5441779 -0.8044658, 100.5418129 -0.8069972, 100.54137 -0.8090814, 100.5285034 -0.7999878, 100.5045166 -0.7863159, 100.5046997 -0.7808838, 100.5054932 -0.7752075, 100.5054932 -0.7651978, 100.5046997 -0.7612915, 100.5025113 -0.7567932, 100.5004101 -0.7552757, 100.4961948 -0.7562122, 100.4826107 -0.7536354, 100.4790974 -0.7524643, 100.4767551 -0.7503567, 100.4769878 -0.7447357, 100.4790974 -0.7365379, 100.4776897 -0.7344303, 100.4734745 -0.7313843, 100.4685574 -0.7306824, 100.4587193 -0.7313843, 100.4561443 -0.7290421, 100.4578857 -0.7252808, 100.4565534 -0.724238, 100.4564453 -0.7225738, 100.4539117 -0.7185097, 100.4487502 -0.7132508, 100.4447105 -0.7066543, 100.4423226 -0.7014235, 100.4421031 -0.6885741, 100.4394315 -0.6807681, 100.4422423 -0.6727532, 100.4417337 -0.6641575, 100.4300026 -0.6568384, 100.4300298 -0.6568465, 100.4310361 -0.6572887, 100.4399428 -0.6562189, 100.4463767 -0.6540735, 100.4551485 -0.6545051, 100.4656982 -0.6560059, 100.4715491 -0.6551333, 100.4750977 -0.6552124, 100.4800984 -0.6573557, 100.4824786 -0.6590282, 100.4863154 -0.658819, 100.4898895 -0.6552726, 100.4973073 -0.6501242, 100.5029157 -0.6452157, 100.5075328 -0.6418276, 100.5205078 -0.6354981, 100.5217285 -0.6373901, 100.5249023 -0.6453247, 100.5285034 -0.6480103, 100.5343018 -0.6497803, 100.5396729 -0.6533813, 100.5415039 -0.6578979, 100.5401001 -0.6611938, 100.5402832 -0.6635132, 100.5438843 -0.6680908, 100.5458984 -0.6693115, 100.5501099 -0.6669922, 100.5540771 -0.666626, 100.5593262 -0.6693115, 100.5615234 -0.671875, 100.5634766 -0.6760254, 100.5631104 -0.6782227, 100.5612793 -0.6798096, 100.5601196 -0.6826782, 100.5612793 -0.6854858, 100.5604858 -0.6873169, 100.5620728 -0.690979, 100.5654907 -0.6931763, 100.5690918 -0.6968994, 100.5803223 -0.6972046, 100.5834961 -0.6984253, 100.5864868 -0.6975098, 100.5961304 -0.6920776, 100.5986938 -0.685791, 100.59729 -0.6791992, 100.5949097 -0.6782837, 100.5916748 -0.671814, 100.5900879 -0.6674194, 100.5899048 -0.6621094, 100.5883179 -0.6577759, 100.585083 -0.6433105, 100.579895 -0.630188, 100.572876 -0.6193848, 100.5717163 -0.6083984, 100.5734863 -0.6074829, 100.5756836 -0.6018066, 100.5786743 -0.5971069, 100.5828857 -0.5847778, 100.5949097 -0.5681152, 100.5966797 -0.5650024, 100.5994873 -0.5546875, 100.6043091 -0.5515747, 100.6074829 -0.5512085, 100.6102905 -0.5552979, 100.6103165 -0.557227, 100.6124878 -0.5595093, 100.617273 -0.5575369, 100.6212769 -0.5531006, 100.630127 -0.5487061, 100.6332641 -0.5432296, 100.6372313 -0.5384088, 100.6430276 -0.5377756, 100.6533983 -0.5372754, 100.6591622 -0.5358826, 100.6635023 -0.5355815, 100.6663208 -0.5346069, 100.6754761 -0.5357056, 100.6779175 -0.5366821, 100.6802979 -0.5397949, 100.6798706 -0.5465088, 100.6777017 -0.5543337, 100.6823682 -0.5554936, 100.6939087 -0.5543823, 100.6985554 -0.5552773, 100.7004505 -0.5576641, 100.7008094 -0.5621133, 100.7003168 -0.5672591, 100.7036402 -0.5716351, 100.7072673 -0.573922)))</t>
  </si>
  <si>
    <t>1332:62</t>
  </si>
  <si>
    <t>sijunjung</t>
  </si>
  <si>
    <t>KABUPATEN SIJUNJUNG</t>
  </si>
  <si>
    <t>MULTIPOLYGON (((101.0409829 -0.3627315, 101.0424324 -0.3670798, 101.0424324 -0.372318, 101.0433848 -0.3780324, 101.0429086 -0.3823182, 101.0405276 -0.3851753, 101.0348132 -0.3885087, 101.0300512 -0.3894611, 101.0252892 -0.3946993, 101.0257654 -0.3980327, 101.0300512 -0.4023185, 101.0333846 -0.4075566, 101.0352894 -0.4123186, 101.039099 -0.418033, 101.0424324 -0.4218426, 101.0376704 -0.4246998, 101.0381466 -0.4289856, 101.0376704 -0.4351761, 101.0436855 -0.4443994, 101.0448134 -0.4504145, 101.0490991 -0.4551764, 101.0481467 -0.4599384, 101.05273 -0.4645217, 101.0531307 -0.4666255, 101.0570042 -0.4746088, 101.0601692 -0.4787185, 101.0641844 -0.4819307, 101.0667281 -0.4829595, 101.0671536 -0.4957481, 101.0687395 -0.4983912, 101.0712702 -0.500637, 101.0712702 -0.5030934, 101.0758051 -0.5049357, 101.0810485 -0.5054553, 101.0844497 -0.5073449, 101.0893624 -0.5113601, 101.0919133 -0.5115963, 101.0979598 -0.5088565, 101.1049038 -0.5034241, 101.1084939 -0.5016763, 101.113836 -0.5037346, 101.1149058 -0.5057919, 101.1191348 -0.5107257, 101.1219274 -0.512122, 101.1239408 -0.5156588, 101.1280033 -0.5209022, 101.1296567 -0.5243034, 101.1349946 -0.5279407, 101.1383485 -0.5295941, 101.1410411 -0.529972, 101.1446312 -0.5333259, 101.1507801 -0.5312482, 101.1601321 -0.5362142, 101.1678664 -0.5396046, 101.1764111 -0.5459791, 101.183387 -0.5517388, 101.183651 -0.5551049, 101.1854069 -0.5573486, 101.1933476 -0.5725292, 101.2054921 -0.5877099, 101.207594 -0.5937821, 101.2169359 -0.5991537, 101.2227746 -0.6019563, 101.2293545 -0.6035045, 101.2358533 -0.6056931, 101.2393565 -0.6105976, 101.2414585 -0.6152685, 101.2496326 -0.6255447, 101.2529023 -0.6269459, 101.2580404 -0.6262453, 101.2657501 -0.6230786, 101.2709935 -0.6228424, 101.2759535 -0.6216614, 101.2809608 -0.6219449, 101.2881882 -0.6246847, 101.2958881 -0.631298, 101.3025959 -0.6320538, 101.305005 -0.6313925, 101.3074491 -0.6292723, 101.3170113 -0.6376892, 101.3237842 -0.6428272, 101.3256226 -0.6428272, 101.3308444 -0.6483983, 101.3332063 -0.6494848, 101.339489 -0.6577987, 101.3506852 -0.6719655, 101.3575007 -0.6679555, 101.3582325 -0.6696852, 101.3575319 -0.6741227, 101.3549359 -0.6774193, 101.3548886 -0.67967, 101.3564003 -0.6831184, 101.3611241 -0.6891649, 101.3682098 -0.6918575, 101.3736343 -0.6976144, 101.3823959 -0.7017045, 101.3829675 -0.7026278, 101.3890608 -0.704951, 101.4019015 -0.7106877, 101.4110144 -0.7175626, 101.4126492 -0.7201316, 101.4133498 -0.731809, 101.4140505 -0.7369471, 101.4184879 -0.7388155, 101.4217576 -0.7367135, 101.4245601 -0.7369471, 101.4264792 -0.7435341, 101.4316206 -0.7474402, 101.4313264 -0.7519237, 101.4320122 -0.7543623, 101.4442027 -0.7624603, 101.4484832 -0.7638223, 101.4510126 -0.7653788, 101.4586007 -0.7681028, 101.4729987 -0.7772475, 101.4759172 -0.7799714, 101.479614 -0.7823062, 101.484089 -0.7893106, 101.4860347 -0.7945639, 101.489926 -0.7982607, 101.4908989 -0.8009847, 101.4938174 -0.8033195, 101.4949848 -0.8054597, 101.4930391 -0.8077945, 101.489926 -0.8140207, 101.4860347 -0.8204414, 101.4831469 -0.8224912, 101.4820991 -0.8243963, 101.472478 -0.8273493, 101.4694218 -0.830856, 101.4694297 -0.8329696, 101.4671435 -0.8366847, 101.464 -0.8397329, 101.4612375 -0.8400187, 101.4569303 -0.8354581, 101.4536431 -0.8334858, 101.4494793 -0.8339241, 101.4463772 -0.837161, 101.4397107 -0.8402667, 101.4398996 -0.8422097, 101.4371371 -0.8467821, 101.4368513 -0.8503066, 101.4358035 -0.8515321, 101.4321665 -0.8523325, 101.429975 -0.8571538, 101.432824 -0.8637283, 101.432824 -0.8665772, 101.4297559 -0.8654815, 101.4264687 -0.8654815, 101.4251538 -0.8667964, 101.4216474 -0.8808219, 101.4157304 -0.8847665, 101.4088051 -0.8849857, 101.4083292 -0.8867704, 101.4058179 -0.8879599, 101.4056857 -0.8896782, 101.4085621 -0.8927175, 101.4125588 -0.8940399, 101.4140127 -0.8961547, 101.4144092 -0.9010451, 101.4133518 -0.9061999, 101.4148057 -0.9128085, 101.4143204 -0.9147498, 101.4087257 -0.9182277, 101.411237 -0.9224572, 101.4178457 -0.9217963, 101.4244183 -0.9227388, 101.4274944 -0.9249685, 101.4288161 -0.9280085, 101.4270919 -0.931756, 101.4138162 -0.9307935, 101.4076094 -0.9312437, 101.4058365 -0.9320254, 101.3993016 -0.9389427, 101.3966425 -0.9406169, 101.3918766 -0.9410662, 101.385331 -0.9387145, 101.3838771 -0.9360711, 101.382291 -0.9359389, 101.3772685 -0.9395076, 101.3740963 -0.9395076, 101.369619 -0.9361738, 101.3630687 -0.9379012, 101.3607949 -0.9377117, 101.3587106 -0.933922, 101.3577632 -0.929185, 101.3535319 -0.9234831, 101.3494345 -0.9251858, 101.3487715 -0.9284198, 101.3499942 -0.933548, 101.3519906 -0.9353306, 101.3535452 -0.9394551, 101.3531074 -0.9478179, 101.3494259 -0.950028, 101.3440761 -0.9511091, 101.3435799 -0.9555179, 101.3378675 -0.9583652, 101.3344569 -0.9505965, 101.3321831 -0.9490806, 101.3280145 -0.9496491, 101.3257407 -0.9509754, 101.32233 -0.9511649, 101.3156981 -0.9524913, 101.3122874 -0.9513544, 101.3066815 -0.9522353, 101.3026865 -0.9507371, 101.2951957 -0.9504042, 101.2795484 -0.9507371, 101.2733893 -0.9495719, 101.2719277 -0.9475647, 101.2672303 -0.9455768, 101.2662149 -0.9436792, 101.2627525 -0.9410158, 101.2611544 -0.9412821, 101.2524985 -0.9351564, 101.2491693 -0.9335583, 101.2414455 -0.932493, 101.2393575 -0.9298626, 101.2350415 -0.9292969, 101.2326085 -0.9310399, 101.224403 -0.9274768, 101.2166391 -0.9209026, 101.2140878 -0.9183395, 101.2095367 -0.912321, 101.208952 -0.9088126, 101.2054437 -0.9073508, 101.1998104 -0.9060923, 101.194334 -0.905889, 101.1925798 -0.9082279, 101.1914103 -0.9137828, 101.1884867 -0.9161216, 101.1917027 -0.9219689, 101.1928722 -0.9278161, 101.1931645 -0.9327862, 101.1914103 -0.9377563, 101.1881944 -0.9406799, 101.187902 -0.9503278, 101.1872052 -0.9506762, 101.1808854 -0.9538362, 101.1756229 -0.9555903, 101.1724069 -0.9585139, 101.1706527 -0.9573445, 101.1610048 -0.9547133, 101.1528187 -0.9570521, 101.1487257 -0.9573445, 101.1411243 -0.9605605, 101.1373236 -0.9637764, 101.1299937 -0.9725492, 101.1240797 -0.9725139, 101.1173277 -0.9737351, 101.1088134 -0.9759389, 101.1027199 -0.9784905, 101.0970005 -0.9803086, 101.0943482 -0.982474, 101.0827974 -0.9866418, 101.0696978 -0.9863755, 101.0555162 -0.9763103, 101.0526919 -0.9729708, 101.0526766 -0.969406, 101.0548966 -0.9645046, 101.0570099 -0.9624268, 101.064273 -0.9572289, 101.0688353 -0.9486936, 101.0665311 -0.9413221, 101.0613049 -0.930844, 101.0597942 -0.926335, 101.0602859 -0.9232951, 101.0588494 -0.9224632, 101.0554988 -0.9131644, 101.0533672 -0.9093614, 101.0533058 -0.9044887, 101.0507224 -0.9012593, 101.0503994 -0.8993217, 101.047493 -0.8951236, 101.047493 -0.8912484, 101.0442637 -0.8860814, 101.0442637 -0.8838209, 101.0410343 -0.8802686, 101.0368362 -0.8796227, 101.0361903 -0.8812374, 101.032961 -0.8815603, 101.0323151 -0.883498, 101.0271482 -0.8825292, 101.0255335 -0.883498, 101.0213353 -0.883498, 101.018106 -0.8809145, 101.0151996 -0.8796227, 101.0116473 -0.8796227, 101.0074492 -0.8776851, 101.0035739 -0.8773622, 100.9990529 -0.8757475, 100.9977611 -0.8731641, 100.9958235 -0.8725182, 100.9916254 -0.8654064, 100.9929171 -0.8615384, 100.9929171 -0.8573403, 100.9938859 -0.8550797, 100.9938859 -0.8515275, 100.9922712 -0.8492669, 100.9858126 -0.8457146, 100.9774163 -0.8457146, 100.9735411 -0.8447458, 100.9725985 -0.8424385, 100.9676643 -0.8391255, 100.9677347 -0.8370108, 100.9655496 -0.8334864, 100.9614612 -0.8315127, 100.956527 -0.8317947, 100.9535368 -0.8300375, 100.9529624 -0.8283145, 100.9498035 -0.8274529, 100.9460703 -0.8251556, 100.9431986 -0.8245812, 100.9394654 -0.8222839, 100.9377424 -0.8202737, 100.9334348 -0.8179763, 100.9299174 -0.8126217, 100.9276914 -0.8110842, 100.9251593 -0.8067395, 100.9217414 -0.807594, 100.9167344 -0.8077555, 100.9059129 -0.8105013, 100.9004213 -0.8135701, 100.896868 -0.8189001, 100.8910534 -0.8234225, 100.8879846 -0.8248762, 100.8862079 -0.8227765, 100.8857234 -0.817931, 100.8833006 -0.8108243, 100.8758709 -0.8048482, 100.8674721 -0.7985491, 100.8629496 -0.7935421, 100.855843 -0.7874045, 100.8524511 -0.781913, 100.8499486 -0.7795545, 100.8418273 -0.7832286, 100.8320635 -0.7832286, 100.8283302 -0.7826543, 100.8266072 -0.7800697, 100.8217253 -0.777198, 100.8168434 -0.7728905, 100.8133974 -0.772029, 100.8115969 -0.7699663, 100.8111862 -0.7662764, 100.8152797 -0.7674037, 100.8215091 -0.7663951, 100.822577 -0.7629541, 100.8221023 -0.7583266, 100.8199072 -0.7536991, 100.8174748 -0.7507328, 100.8159917 -0.7474105, 100.8104743 -0.7418931, 100.8113642 -0.736257, 100.8091098 -0.7323415, 100.8087538 -0.7296124, 100.8045416 -0.7226712, 100.8036517 -0.7199421, 100.8006853 -0.7180437, 100.8018719 -0.7124669, 100.8043043 -0.7077801, 100.8018407 -0.7018782, 100.8019753 -0.6989165, 100.7994175 -0.674415, 100.7908501 -0.6683695, 100.7979366 -0.6651259, 100.8015715 -0.6639143, 100.8058794 -0.6400859, 100.809097 -0.6209039, 100.8143607 -0.6154498, 100.811399 -0.6044106, 100.809245 -0.6036029, 100.8064179 -0.6001027, 100.8030523 -0.5983526, 100.8013022 -0.5948523, 100.8043986 -0.5935061, 100.8078988 -0.5901405, 100.8078988 -0.5875827, 100.8123414 -0.5851594, 100.813553 -0.582467, 100.8126106 -0.5786975, 100.8078082 -0.5715009, 100.8044 -0.5675599, 100.7977994 -0.5645436, 100.7991579 -0.5629698, 100.8023058 -0.5556623, 100.8040969 -0.5545133, 100.8082126 -0.5486975, 100.8129386 -0.5411906, 100.8248825 -0.5353545, 100.8274584 -0.5354712, 100.8346072 -0.537133, 100.8369628 -0.5367072, 100.8417946 -0.5322749, 100.8450579 -0.530176, 100.8500846 -0.525807, 100.8521418 -0.52275, 100.8514819 -0.5162395, 100.8492897 -0.5124876, 100.8479965 -0.5075688, 100.8467667 -0.5063574, 100.8419782 -0.4991247, 100.84185 -0.4962853, 100.8372808 -0.4922717, 100.8350654 -0.4919196, 100.8326491 -0.4941177, 100.8232356 -0.4904942, 100.8197357 -0.4922584, 100.8175244 -0.4905138, 100.8164694 -0.4878826, 100.816766 -0.4803771, 100.8173708 -0.4765429, 100.8208477 -0.4749323, 100.8219986 -0.4683308, 100.8225313 -0.4617024, 100.8247689 -0.4585097, 100.824935 -0.4561496, 100.8218391 -0.4525423, 100.8185196 -0.4508612, 100.8169556 -0.4466115, 100.8196401 -0.4389426, 100.8187498 -0.4347561, 100.8230377 -0.4295645, 100.824603 -0.4254497, 100.8282943 -0.4210632, 100.828447 -0.4158364, 100.8304559 -0.4123817, 100.8313251 -0.4079505, 100.8307983 -0.4045597, 100.8292559 -0.4009701, 100.8302344 -0.398257, 100.8339736 -0.3969813, 100.8370351 -0.3930651, 100.836489 -0.3885078, 100.834726 -0.3820969, 100.8335787 -0.3801259, 100.8338929 -0.3741214, 100.8330392 -0.3693923, 100.8313619 -0.3648171, 100.828034 -0.3624486, 100.8284759 -0.3597357, 100.8273045 -0.3580721, 100.825791 -0.3523212, 100.8242406 -0.3515974, 100.8247442 -0.3473616, 100.8289412 -0.3475295, 100.829277 -0.3487047, 100.8366637 -0.3483689, 100.8388461 -0.3460186, 100.8437965 -0.3441999, 100.8445559 -0.3394505, 100.8532422 -0.3359652, 100.8586916 -0.3325744, 100.861598 -0.3325744, 100.8675318 -0.3358441, 100.8728602 -0.3393559, 100.8790362 -0.339477, 100.8818215 -0.3387504, 100.8889057 -0.3348753, 100.8959294 -0.3341487, 100.9031953 -0.3348753, 100.9087659 -0.3323322, 100.9123988 -0.3282149, 100.9151841 -0.3211912, 100.9203668 -0.3190732, 100.9203056 -0.3236098, 100.9242965 -0.3196202, 100.9326236 -0.3147915, 100.9371029 -0.313562, 100.9434001 -0.3130776, 100.9440469 -0.3119132, 100.9476611 -0.3108301, 100.9562243 -0.3116382, 100.9625433 -0.3139663, 100.969195 -0.3146315, 100.9768443 -0.3139663, 100.9790041 -0.3128864, 100.9821074 -0.3148866, 100.9885634 -0.3166374, 100.9943629 -0.3192636, 101.0006403 -0.3204518, 101.0058344 -0.323678, 101.0115426 -0.3286741, 101.0186225 -0.3361269, 101.0250686 -0.3399076, 101.032718 -0.3512154, 101.0379858 -0.3572963, 101.0409829 -0.3627315)))</t>
  </si>
  <si>
    <t>1332:63</t>
  </si>
  <si>
    <t>tanah datar</t>
  </si>
  <si>
    <t>KABUPATEN TANAH DATAR</t>
  </si>
  <si>
    <t>MULTIPOLYGON (((100.8242406 -0.3515974, 100.825791 -0.3523212, 100.8273045 -0.3580721, 100.8284759 -0.3597357, 100.828034 -0.3624486, 100.8313619 -0.3648171, 100.8330392 -0.3693923, 100.8338929 -0.3741214, 100.8335787 -0.3801259, 100.834726 -0.3820969, 100.836489 -0.3885078, 100.8370351 -0.3930651, 100.8339736 -0.3969813, 100.8302344 -0.398257, 100.8292559 -0.4009701, 100.8307983 -0.4045597, 100.8313251 -0.4079505, 100.8304559 -0.4123817, 100.828447 -0.4158364, 100.8282943 -0.4210632, 100.824603 -0.4254497, 100.8230377 -0.4295645, 100.8187498 -0.4347561, 100.8196401 -0.4389426, 100.8169556 -0.4466115, 100.8185196 -0.4508612, 100.8218391 -0.4525423, 100.824935 -0.4561496, 100.8247689 -0.4585097, 100.8225313 -0.4617024, 100.8219986 -0.4683308, 100.8208477 -0.4749323, 100.8173708 -0.4765429, 100.816766 -0.4803771, 100.8164694 -0.4878826, 100.8175244 -0.4905138, 100.8197357 -0.4922584, 100.8232356 -0.4904942, 100.8326491 -0.4941177, 100.8350654 -0.4919196, 100.8372808 -0.4922717, 100.84185 -0.4962853, 100.8419782 -0.4991247, 100.8467667 -0.5063574, 100.8479965 -0.5075688, 100.8492897 -0.5124876, 100.8514819 -0.5162395, 100.8521418 -0.52275, 100.8500846 -0.525807, 100.8450579 -0.530176, 100.8417946 -0.5322749, 100.8369628 -0.5367072, 100.8346072 -0.537133, 100.8274584 -0.5354712, 100.8248825 -0.5353545, 100.8129386 -0.5411906, 100.8082126 -0.5486975, 100.8040969 -0.5545133, 100.8023058 -0.5556623, 100.7991579 -0.5629698, 100.7977994 -0.5645436, 100.795115 -0.5627089, 100.7906817 -0.56328, 100.7874448 -0.5606856, 100.7869541 -0.5587416, 100.7883692 -0.5543554, 100.7856861 -0.5500156, 100.7831451 -0.5502605, 100.7809924 -0.5534985, 100.7798204 -0.5579028, 100.7798788 -0.5616103, 100.7730879 -0.5581761, 100.7633991 -0.5577359, 100.7507206 -0.5564813, 100.7486643 -0.5594463, 100.7459338 -0.5605265, 100.7379556 -0.5562333, 100.7365066 -0.5565051, 100.7316734 -0.5535765, 100.7281367 -0.5546627, 100.7241211 -0.5579224, 100.7209938 -0.5636311, 100.7194824 -0.5681763, 100.7166748 -0.5695801, 100.7131482 -0.5729616, 100.7072673 -0.573922, 100.7036402 -0.5716351, 100.7003168 -0.5672591, 100.7008094 -0.5621133, 100.7004505 -0.5576641, 100.6985554 -0.5552773, 100.6939087 -0.5543823, 100.6823682 -0.5554936, 100.6777017 -0.5543337, 100.6798706 -0.5465088, 100.6802979 -0.5397949, 100.6779175 -0.5366821, 100.6754761 -0.5357056, 100.6663208 -0.5346069, 100.6635023 -0.5355815, 100.6591622 -0.5358826, 100.6533983 -0.5372754, 100.6430276 -0.5377756, 100.6372313 -0.5384088, 100.6332641 -0.5432296, 100.630127 -0.5487061, 100.6212769 -0.5531006, 100.617273 -0.5575369, 100.6124878 -0.5595093, 100.6103165 -0.557227, 100.6102905 -0.5552979, 100.6074829 -0.5512085, 100.6043091 -0.5515747, 100.5994873 -0.5546875, 100.5966797 -0.5650024, 100.5949097 -0.5681152, 100.5828857 -0.5847778, 100.5786743 -0.5971069, 100.5756836 -0.6018066, 100.5734863 -0.6074829, 100.5717163 -0.6083984, 100.571106 -0.6013794, 100.5675049 -0.5986938, 100.5675049 -0.5919189, 100.5620728 -0.5819092, 100.5603027 -0.5770264, 100.5574951 -0.5742798, 100.5546875 -0.5670776, 100.552124 -0.5634766, 100.5449219 -0.5565186, 100.5432739 -0.5532227, 100.5383301 -0.5518799, 100.5369263 -0.5493774, 100.534729 -0.5499878, 100.5321045 -0.5482178, 100.5307007 -0.5491943, 100.5266724 -0.5458984, 100.5227051 -0.5463257, 100.519104 -0.5487061, 100.5134888 -0.5465088, 100.5095215 -0.5426025, 100.5065308 -0.5374756, 100.5045166 -0.5354004, 100.501709 -0.5361938, 100.4987183 -0.5349121, 100.4957275 -0.5354004, 100.4926758 -0.5380249, 100.487915 -0.5390015, 100.4832764 -0.5446777, 100.4827271 -0.548584, 100.4832764 -0.5565186, 100.4882812 -0.5626221, 100.4893188 -0.5689087, 100.4854736 -0.5748901, 100.4874878 -0.5778198, 100.4918823 -0.5808105, 100.494873 -0.5864868, 100.4960938 -0.5925903, 100.4981079 -0.5949097, 100.4979248 -0.6018066, 100.5001221 -0.6049805, 100.501709 -0.6057129, 100.5020752 -0.6083984, 100.5045166 -0.6098022, 100.510498 -0.6176758, 100.5112915 -0.6199951, 100.5153198 -0.6229858, 100.5153198 -0.6251831, 100.5184937 -0.6287842, 100.5172729 -0.6314087, 100.5205078 -0.6354981, 100.5075328 -0.6418276, 100.5029157 -0.6452157, 100.4973073 -0.6501242, 100.4898895 -0.6552726, 100.4863154 -0.658819, 100.4824786 -0.6590282, 100.4800984 -0.6573557, 100.4750977 -0.6552124, 100.4715491 -0.6551333, 100.4656982 -0.6560059, 100.4551485 -0.6545051, 100.4463767 -0.6540735, 100.4399428 -0.6562189, 100.4310361 -0.6572887, 100.4300298 -0.6568465, 100.429229 -0.6563289, 100.4289926 -0.6561863, 100.4280688 -0.6551184, 100.4280196 -0.6549017, 100.4279465 -0.6546394, 100.4276992 -0.6529965, 100.4276672 -0.6526451, 100.4276883 -0.6525355, 100.4277759 -0.6520798, 100.4277789 -0.6520553, 100.4279468 -0.6513806, 100.4281944 -0.6509141, 100.4282095 -0.6508835, 100.4282287 -0.6506517, 100.4283174 -0.6500865, 100.4282017 -0.6475786, 100.4292301 -0.6446308, 100.4301518 -0.6432274, 100.4313209 -0.6416537, 100.431936 -0.6404661, 100.4320783 -0.639879, 100.4320759 -0.6398143, 100.4320029 -0.6394832, 100.4319153 -0.6393242, 100.4316495 -0.6386668, 100.4314375 -0.6382515, 100.4307059 -0.6374548, 100.4301198 -0.6371726, 100.4298917 -0.6371235, 100.4289902 -0.6369657, 100.4275567 -0.6363401, 100.4265657 -0.6360863, 100.4257595 -0.6358546, 100.42569 -0.6358309, 100.4250326 -0.6355788, 100.4249613 -0.6355501, 100.4249002 -0.6355203, 100.4236608 -0.6348826, 100.4224749 -0.6343736, 100.4222616 -0.6342808, 100.4216255 -0.6339525, 100.4212398 -0.6338703, 100.420887 -0.6335863, 100.4208183 -0.633531, 100.4201244 -0.6332349, 100.4197441 -0.6328742, 100.4196981 -0.6328266, 100.4180791 -0.6304837, 100.4178115 -0.6300995, 100.4173983 -0.6295112, 100.4156096 -0.6282572, 100.4154937 -0.6282289, 100.4121016 -0.6267696, 100.4114192 -0.6266924, 100.4090395 -0.6279444, 100.4080383 -0.6278692, 100.4062102 -0.627431, 100.4031267 -0.6275814, 100.4020096 -0.6277848, 100.3983841 -0.6315405, 100.3960028 -0.6301933, 100.395927 -0.6301237, 100.3912219 -0.6286583, 100.3871592 -0.6271615, 100.3825237 -0.6248592, 100.3814049 -0.6250544, 100.3787657 -0.6239903, 100.3756032 -0.6212892, 100.3865303 -0.6185815, 100.3892546 -0.6178798, 100.3943145 -0.6165492, 100.3943624 -0.6165305, 100.3991992 -0.6140454, 100.3993542 -0.6139347, 100.4016572 -0.6119049, 100.4046042 -0.6092801, 100.4065503 -0.6071402, 100.4070325 -0.606097, 100.4072397 -0.6059137, 100.4094579 -0.6042114, 100.4120685 -0.6027924, 100.4145451 -0.6027768, 100.4159636 -0.6024249, 100.4174842 -0.6006141, 100.4176882 -0.6001203, 100.4179938 -0.5986796, 100.4181016 -0.5960302, 100.41811 -0.5958787, 100.4180908 -0.5919064, 100.4180908 -0.5886841, 100.4193115 -0.5844116, 100.4180601 -0.580459, 100.4179702 -0.5802343, 100.4170896 -0.5788881, 100.4167118 -0.5782192, 100.4165831 -0.5779619, 100.4160317 -0.5769882, 100.4157513 -0.5761691, 100.4156657 -0.5758484, 100.4153343 -0.5744502, 100.4146169 -0.5726787, 100.4139307 -0.5693041, 100.4130087 -0.566615, 100.412755 -0.5660315, 100.4126318 -0.5658607, 100.4118491 -0.565078, 100.410072 -0.5635747, 100.4074476 -0.5629014, 100.4058031 -0.5635961, 100.4053177 -0.5638466, 100.4035933 -0.5647088, 100.4004738 -0.5655311, 100.3981317 -0.5650673, 100.397243 -0.5643672, 100.3963977 -0.5633386, 100.3957753 -0.5608358, 100.3953835 -0.5591213, 100.3947402 -0.5576958, 100.3939958 -0.5553582, 100.3937236 -0.5547205, 100.3921021 -0.5520797, 100.3895929 -0.5484111, 100.3893478 -0.5480687, 100.3883908 -0.5464418, 100.388143 -0.5458456, 100.3873572 -0.5419424, 100.3878265 -0.5394392, 100.3879579 -0.5389795, 100.3885758 -0.5372046, 100.3887201 -0.5343184, 100.388226 -0.5327947, 100.3873523 -0.5316072, 100.3833297 -0.5272287, 100.3831761 -0.527024, 100.3831522 -0.5269824, 100.382552 -0.5252094, 100.3830461 -0.5224716, 100.3837484 -0.5205604, 100.3854862 -0.5181465, 100.386091 -0.5169629, 100.3862452 -0.5165484, 100.3871823 -0.513884, 100.3864914 -0.5084456, 100.3863661 -0.5073051, 100.3863661 -0.5070745, 100.386453 -0.506584, 100.386493 -0.5064305, 100.387535 -0.502486, 100.3879118 -0.501351, 100.387933 -0.5012999, 100.391753 -0.4935112, 100.3928526 -0.4911799, 100.3895783 -0.4906518, 100.3877703 -0.4895231, 100.3809945 -0.4904742, 100.3772713 -0.4914724, 100.3711494 -0.4848499, 100.3684676 -0.4849082, 100.3618517 -0.4904011, 100.3587171 -0.4913923, 100.353993 -0.4891773, 100.3482622 -0.4870981, 100.3450748 -0.4865651, 100.3426501 -0.4868099, 100.3386646 -0.4883211, 100.3348847 -0.4873269, 100.3309401 -0.4877134, 100.3303738 -0.4870557, 100.326848 -0.4816212, 100.3243853 -0.4799213, 100.3221543 -0.479304, 100.3218742 -0.4792106, 100.3202876 -0.4782207, 100.320116 -0.4779117, 100.319454 -0.4759755, 100.3190324 -0.4746612, 100.3186894 -0.4735064, 100.318347 -0.4707186, 100.318157 -0.4677399, 100.3181004 -0.4673623, 100.3179972 -0.4667431, 100.3178944 -0.4662223, 100.3177624 -0.4659216, 100.3177333 -0.4658553, 100.3167919 -0.4631217, 100.3167125 -0.4623486, 100.3161906 -0.4585059, 100.3156195 -0.4574163, 100.3150847 -0.4558924, 100.3149668 -0.4555454, 100.3136897 -0.4484102, 100.3135653 -0.4473818, 100.3135209 -0.4468067, 100.3134638 -0.4453354, 100.313442 -0.4437846, 100.3155551 -0.4359595, 100.3157558 -0.4346602, 100.3157706 -0.4308717, 100.3156863 -0.4291811, 100.3197889 -0.419846, 100.3226341 -0.4121574, 100.3242683 -0.4095431, 100.331876 -0.4029572, 100.3322277 -0.4008587, 100.3319027 -0.3939847, 100.3337632 -0.3919855, 100.336493 -0.3926182, 100.3413236 -0.3911702, 100.3463779 -0.3909252, 100.3525036 -0.3915664, 100.3559758 -0.389567, 100.3586424 -0.3889876, 100.3633583 -0.3903888, 100.3661646 -0.3891131, 100.3691678 -0.3899447, 100.3744812 -0.3879087, 100.3796757 -0.3842177, 100.3811176 -0.383937, 100.3894041 -0.3844874, 100.3939402 -0.385165, 100.3974518 -0.3847574, 100.4039209 -0.3878315, 100.4149748 -0.3908687, 100.4178056 -0.3919896, 100.4243172 -0.390442, 100.431426 -0.3909924, 100.4377213 -0.3892096, 100.4430441 -0.3903935, 100.4445202 -0.3900044, 100.4518628 -0.392029, 100.4552132 -0.3918295, 100.4623653 -0.3901821, 100.4693274 -0.3902804, 100.4712462 -0.3880732, 100.473094 -0.3808646, 100.4787433 -0.3749216, 100.4793612 -0.3694496, 100.4805918 -0.3649002, 100.4805241 -0.3592657, 100.4819682 -0.3556567, 100.4851127 -0.3527801, 100.4875689 -0.3477512, 100.4927745 -0.3441326, 100.4954325 -0.3399899, 100.4951304 -0.3357483, 100.4977393 -0.3297516, 100.5028911 -0.3232208, 100.5041506 -0.320209, 100.5051355 -0.3127836, 100.5065898 -0.3088763, 100.5096008 -0.3034403, 100.5120282 -0.300157, 100.5184272 -0.2947205, 100.5221933 -0.292658, 100.5260054 -0.2896458, 100.5271505 -0.287466, 100.5320958 -0.2814329, 100.5355593 -0.2805468, 100.5380482 -0.2830058, 100.540749 -0.2843982, 100.5452133 -0.2843615, 100.5491968 -0.2828053, 100.5561564 -0.2840163, 100.5589833 -0.2836089, 100.5629554 -0.2816278, 100.5675229 -0.2808856, 100.5745506 -0.2837877, 100.574241 -0.2863291, 100.5757178 -0.287586, 100.5787963 -0.2878026, 100.5797688 -0.2923787, 100.5820582 -0.2939791, 100.5797228 -0.2961318, 100.5767236 -0.3006362, 100.576574 -0.3033674, 100.5799958 -0.3088836, 100.5845436 -0.3122292, 100.5883401 -0.3116046, 100.5932504 -0.3135573, 100.5989963 -0.3125616, 100.6010453 -0.3145057, 100.6021967 -0.3349249, 100.6010116 -0.3418943, 100.601374 -0.3442054, 100.6052767 -0.3508518, 100.6080006 -0.3522351, 100.6171578 -0.3513743, 100.6225834 -0.3524314, 100.6301801 -0.3520664, 100.6348701 -0.3512274, 100.6402933 -0.351121, 100.6446513 -0.3523462, 100.6512555 -0.3518838, 100.6621639 -0.3491145, 100.6679562 -0.344917, 100.6682857 -0.3424907, 100.6674296 -0.3392201, 100.6675487 -0.3358567, 100.6666059 -0.3319402, 100.6682543 -0.3290189, 100.6735312 -0.3249665, 100.686181 -0.3271325, 100.6891863 -0.3349429, 100.6957992 -0.3394686, 100.698003 -0.340372, 100.7045477 -0.3414291, 100.7074092 -0.3435085, 100.7112089 -0.3436254, 100.7179389 -0.3472053, 100.7229289 -0.3504871, 100.7306312 -0.3546545, 100.7356213 -0.3583613, 100.7387341 -0.3599252, 100.7449487 -0.3612081, 100.7500013 -0.3630248, 100.7543456 -0.3662251, 100.7628925 -0.3652468, 100.7725003 -0.361266, 100.7757312 -0.3580642, 100.7729394 -0.3556413, 100.7735047 -0.3500616, 100.7762584 -0.3497717, 100.7774666 -0.3469049, 100.7798045 -0.3479624, 100.7838131 -0.3484048, 100.7899717 -0.3515686, 100.7917756 -0.3519209, 100.7990771 -0.3511962, 100.8024173 -0.3532482, 100.8054812 -0.3524247, 100.8102283 -0.3541509, 100.8126174 -0.3534904, 100.8132096 -0.3503343, 100.8176986 -0.3503696, 100.8242406 -0.3515974), (100.3987342 -0.4500338, 100.3963827 -0.4519707, 100.3967878 -0.4582551, 100.3959866 -0.4601905, 100.3895582 -0.4583564, 100.3875785 -0.4601064, 100.3842341 -0.4594464, 100.3809352 -0.4617277, 100.3775588 -0.4621356, 100.374832 -0.4666975, 100.3720812 -0.4678655, 100.3698974 -0.4716309, 100.3702843 -0.4732689, 100.3663172 -0.4765574, 100.3678272 -0.4790324, 100.3737549 -0.4819184, 100.3758108 -0.4841315, 100.3800891 -0.4855743, 100.3854665 -0.4853085, 100.4064608 -0.4852229, 100.40419 -0.4801752, 100.4057569 -0.4802365, 100.4077522 -0.4843616, 100.4123699 -0.483579, 100.4206842 -0.485232, 100.4236023 -0.4848175, 100.4257321 -0.48661, 100.427109 -0.485542, 100.432914 -0.4880009, 100.4345402 -0.4782281, 100.4326875 -0.4730261, 100.4357285 -0.4722387, 100.4363577 -0.4696588, 100.4324559 -0.4628118, 100.4294518 -0.4600564, 100.4258201 -0.4595935, 100.4248499 -0.4556404, 100.4200043 -0.4553436, 100.4156367 -0.4543466, 100.4116799 -0.4546479, 100.4094362 -0.4590195, 100.4070659 -0.4558852, 100.4043884 -0.4550457, 100.4039062 -0.4513812, 100.3987342 -0.4500338)))</t>
  </si>
  <si>
    <t>1332:64</t>
  </si>
  <si>
    <t>padang pariaman</t>
  </si>
  <si>
    <t>KABUPATEN PADANG PARIAMAN</t>
  </si>
  <si>
    <t>MULTIPOLYGON (((100.1917925 -0.4144827, 100.1933129 -0.415298, 100.1937644 -0.4151388, 100.1954299 -0.4145517, 100.1992991 -0.4154765, 100.2041493 -0.4135024, 100.2064979 -0.4142873, 100.2106096 -0.4147042, 100.2126552 -0.4142386, 100.212767 -0.4141741, 100.2128314 -0.414137, 100.2136461 -0.4136672, 100.2170031 -0.4157369, 100.2172921 -0.4163393, 100.2179794 -0.4177721, 100.2182511 -0.4184828, 100.2184506 -0.4204878, 100.2183168 -0.4208864, 100.2177587 -0.4224432, 100.2154938 -0.4282337, 100.2154435 -0.4316027, 100.2155943 -0.4319945, 100.216396 -0.432948, 100.2177138 -0.4341387, 100.217768 -0.434183, 100.2194069 -0.4352236, 100.2230049 -0.4383307, 100.2236827 -0.4400358, 100.2238893 -0.4405553, 100.2239354 -0.4406715, 100.2249419 -0.4430855, 100.2257296 -0.4445576, 100.2283321 -0.4458359, 100.2324401 -0.4473333, 100.2339193 -0.4480027, 100.2340866 -0.4480103, 100.2362832 -0.4481105, 100.2371078 -0.448242, 100.2381866 -0.4484454, 100.2382245 -0.4485002, 100.2400505 -0.4511368, 100.2447141 -0.4569782, 100.2462494 -0.4598473, 100.246141 -0.4668704, 100.2475138 -0.4679862, 100.248274 -0.4682763, 100.2501586 -0.4685733, 100.2529515 -0.4682605, 100.2556373 -0.4694327, 100.2560264 -0.4694816, 100.2561534 -0.4694976, 100.2566524 -0.4697041, 100.2609256 -0.4716391, 100.2646172 -0.4716384, 100.2658848 -0.4712321, 100.2685009 -0.470104, 100.2695628 -0.4697639, 100.2715939 -0.4692109, 100.2717768 -0.4690635, 100.2721568 -0.4681126, 100.2721566 -0.4674528, 100.2727975 -0.4674769, 100.2738332 -0.4671967, 100.2739191 -0.4665506, 100.2761503 -0.4649028, 100.276367 -0.4647816, 100.2803431 -0.4634389, 100.2814906 -0.4631758, 100.2849861 -0.4618299, 100.2852895 -0.4618299, 100.2877849 -0.4565317, 100.2895395 -0.4543066, 100.2902891 -0.4535752, 100.2919469 -0.4524193, 100.2933604 -0.4509167, 100.2956894 -0.4467387, 100.2959076 -0.4463687, 100.2996553 -0.4419721, 100.2998385 -0.4408342, 100.3064345 -0.4320563, 100.30868 -0.4309561, 100.3122462 -0.4292088, 100.3156235 -0.4292082, 100.3157706 -0.4308717, 100.3157558 -0.4346602, 100.3155551 -0.4359595, 100.313442 -0.4437846, 100.3134638 -0.4453354, 100.3135209 -0.4468067, 100.3135653 -0.4473818, 100.3136897 -0.4484102, 100.3149668 -0.4555454, 100.3150847 -0.4558924, 100.3156195 -0.4574163, 100.3161906 -0.4585059, 100.3167125 -0.4623486, 100.3167919 -0.4631217, 100.3177333 -0.4658553, 100.3177624 -0.4659216, 100.3178944 -0.4662223, 100.3179972 -0.4667431, 100.3181004 -0.4673623, 100.318157 -0.4677399, 100.318347 -0.4707186, 100.3186894 -0.4735064, 100.3190324 -0.4746612, 100.319454 -0.4759755, 100.320116 -0.4779117, 100.3202876 -0.4782207, 100.3218742 -0.4792106, 100.3221543 -0.479304, 100.3244499 -0.4800692, 100.3270735 -0.4823429, 100.3303738 -0.4870557, 100.3309401 -0.4877134, 100.3333118 -0.4887561, 100.3353523 -0.4880565, 100.338384 -0.4886395, 100.3419404 -0.4871528, 100.3461381 -0.4869779, 100.3527845 -0.4887853, 100.3558744 -0.4910007, 100.3601304 -0.491642, 100.3618517 -0.4904011, 100.3684676 -0.4849082, 100.3711494 -0.4848499, 100.3772713 -0.4914724, 100.3819935 -0.4919044, 100.3858414 -0.490855, 100.3895783 -0.4906518, 100.3928526 -0.4911799, 100.391753 -0.4935112, 100.387933 -0.5012999, 100.3879118 -0.501351, 100.387535 -0.502486, 100.386493 -0.5064305, 100.386453 -0.506584, 100.3863661 -0.5070745, 100.3863661 -0.5073051, 100.3864914 -0.5084456, 100.3871823 -0.513884, 100.3862452 -0.5165484, 100.386091 -0.5169629, 100.3854862 -0.5181465, 100.3837484 -0.5205604, 100.3830461 -0.5224716, 100.382552 -0.5252094, 100.3831522 -0.5269824, 100.3831761 -0.527024, 100.3833297 -0.5272287, 100.3873523 -0.5316072, 100.388226 -0.5327947, 100.3887201 -0.5343184, 100.3885758 -0.5372046, 100.3879579 -0.5389795, 100.3878265 -0.5394392, 100.3873572 -0.5419424, 100.388143 -0.5458456, 100.3883908 -0.5464418, 100.3893478 -0.5480687, 100.3895929 -0.5484111, 100.3921021 -0.5520797, 100.3937236 -0.5547205, 100.3939958 -0.5553582, 100.3947402 -0.5576958, 100.3953835 -0.5591213, 100.3957753 -0.5608358, 100.3963977 -0.5633386, 100.397243 -0.5643672, 100.3981317 -0.5650673, 100.4003002 -0.5656558, 100.4035933 -0.5647088, 100.4053177 -0.5638466, 100.4058031 -0.5635961, 100.4074476 -0.5629014, 100.410072 -0.5635747, 100.4118491 -0.565078, 100.4126318 -0.5658607, 100.412755 -0.5660315, 100.4130087 -0.566615, 100.4139307 -0.5693041, 100.4146169 -0.5726787, 100.4153343 -0.5744502, 100.4156657 -0.5758484, 100.4157513 -0.5761691, 100.4160317 -0.5769882, 100.4165831 -0.5779619, 100.4167118 -0.5782192, 100.4170896 -0.5788881, 100.4179702 -0.5802343, 100.4180601 -0.580459, 100.4191899 -0.5841665, 100.4180821 -0.5885683, 100.4180908 -0.5919064, 100.41811 -0.5958787, 100.4181016 -0.5960302, 100.4179938 -0.5986796, 100.4176882 -0.6001203, 100.4174842 -0.6006141, 100.4159636 -0.6024249, 100.4145451 -0.6027768, 100.4120685 -0.6027924, 100.4094579 -0.6042114, 100.4072397 -0.6059137, 100.4070325 -0.606097, 100.4065503 -0.6071402, 100.4046042 -0.6092801, 100.4016572 -0.6119049, 100.3993542 -0.6139347, 100.3991992 -0.6140454, 100.3943624 -0.6165305, 100.3943145 -0.6165492, 100.3892546 -0.6178798, 100.3865303 -0.6185815, 100.3756032 -0.6212892, 100.3787657 -0.6239903, 100.3814049 -0.6250544, 100.3825237 -0.6248592, 100.3871592 -0.6271615, 100.3912219 -0.6286583, 100.395927 -0.6301237, 100.3960028 -0.6301933, 100.3983841 -0.6315405, 100.3996423 -0.6311786, 100.4020096 -0.6277848, 100.4031267 -0.6275814, 100.4062102 -0.627431, 100.4080383 -0.6278692, 100.4090395 -0.6279444, 100.4114192 -0.6266924, 100.4121016 -0.6267696, 100.4154937 -0.6282289, 100.4156096 -0.6282572, 100.4173983 -0.6295112, 100.4178115 -0.6300995, 100.4180791 -0.6304837, 100.4196981 -0.6328266, 100.4197441 -0.6328742, 100.4201244 -0.6332349, 100.4208183 -0.633531, 100.420887 -0.6335863, 100.4212398 -0.6338703, 100.4216255 -0.6339525, 100.4222616 -0.6342808, 100.4224749 -0.6343736, 100.4236608 -0.6348826, 100.4249002 -0.6355203, 100.4249613 -0.6355501, 100.4250326 -0.6355788, 100.42569 -0.6358309, 100.4257595 -0.6358546, 100.4265657 -0.6360863, 100.4275567 -0.6363401, 100.4289902 -0.6369657, 100.4298917 -0.6371235, 100.4301198 -0.6371726, 100.4307059 -0.6374548, 100.4314375 -0.6382515, 100.4316495 -0.6386668, 100.4319153 -0.6393242, 100.4320029 -0.6394832, 100.4320759 -0.6398143, 100.4320783 -0.639879, 100.431936 -0.6404661, 100.4313209 -0.6416537, 100.4301518 -0.6432274, 100.4292301 -0.6446308, 100.4282017 -0.6475786, 100.4283174 -0.6500865, 100.4282287 -0.6506517, 100.4282095 -0.6508835, 100.4281944 -0.6509141, 100.4279468 -0.6513806, 100.4277789 -0.6520553, 100.4277759 -0.6520798, 100.4276883 -0.6525355, 100.4276672 -0.6526451, 100.4276992 -0.6529965, 100.4279465 -0.6546394, 100.4280196 -0.6549017, 100.4280688 -0.6551184, 100.4289926 -0.6561863, 100.429229 -0.6563289, 100.4300026 -0.6568384, 100.4417337 -0.6641575, 100.4422423 -0.6727532, 100.4394315 -0.6807681, 100.4421031 -0.6885741, 100.4423226 -0.7014235, 100.4447105 -0.7066543, 100.4487502 -0.7132508, 100.4539117 -0.7185097, 100.4564453 -0.7225738, 100.4565534 -0.724238, 100.4558556 -0.7291506, 100.4477367 -0.7333248, 100.4431945 -0.7338068, 100.4380477 -0.735939, 100.4323781 -0.7403587, 100.4238165 -0.7430464, 100.4182084 -0.7428806, 100.4149781 -0.7456945, 100.4098853 -0.7469352, 100.4040194 -0.7472808, 100.4001609 -0.7486659, 100.3957378 -0.7546095, 100.3806679 -0.760592, 100.3788599 -0.7623253, 100.3756752 -0.7683907, 100.3713696 -0.7698648, 100.3664613 -0.772552, 100.3612961 -0.7792246, 100.3507048 -0.7858988, 100.3467741 -0.7862691, 100.3453107 -0.7878289, 100.3402328 -0.7986599, 100.3368921 -0.801178, 100.3350666 -0.8015125, 100.3248729 -0.8036482, 100.3216006 -0.8052954, 100.3170664 -0.8036671, 100.3117821 -0.8055584, 100.3082304 -0.8049796, 100.3068254 -0.8056938, 100.297297 -0.8062761, 100.2955102 -0.8081607, 100.2929556 -0.8066049, 100.29101 -0.8085041, 100.2918953 -0.8092831, 100.2936845 -0.8126075, 100.2917316 -0.8162505, 100.28741 -0.8081712, 100.2810777 -0.7990273, 100.2725862 -0.7876036, 100.2654757 -0.7786973, 100.2573046 -0.7692777, 100.2361713 -0.7494676, 100.2241942 -0.7369074, 100.2174323 -0.7303233, 100.2012447 -0.7179357, 100.1969083 -0.714201, 100.1865782 -0.7038879, 100.18357 -0.7001362, 100.1684665 -0.6853931, 100.1593178 -0.6756861, 100.1578604 -0.6695573, 100.1562295 -0.6689146, 100.1558902 -0.6689612, 100.1545921 -0.6687472, 100.1535491 -0.6659886, 100.1555838 -0.6627931, 100.159791 -0.6583306, 100.160664 -0.6572564, 100.1607556 -0.657058, 100.1608472 -0.6560146, 100.1609699 -0.6552424, 100.1633809 -0.653369, 100.1639611 -0.6518437, 100.1645138 -0.6501863, 100.1646441 -0.649965, 100.1651488 -0.6498176, 100.1651763 -0.6498275, 100.1655626 -0.6500093, 100.1664293 -0.6505324, 100.166729 -0.6506261, 100.1680038 -0.6506727, 100.169752 -0.6507048, 100.1699008 -0.6507131, 100.17277 -0.6520701, 100.1730119 -0.6486033, 100.1721908 -0.647551, 100.1716177 -0.646706, 100.1707714 -0.645997, 100.1697029 -0.6456673, 100.1686508 -0.6444219, 100.1692318 -0.6438517, 100.1692446 -0.6438512, 100.1696619 -0.6439578, 100.1697301 -0.6440052, 100.1703417 -0.644479, 100.1713413 -0.6445153, 100.1720241 -0.642423, 100.1720434 -0.6419632, 100.1728547 -0.6406957, 100.172891 -0.6406493, 100.1730831 -0.6404034, 100.1731316 -0.6402966, 100.1732211 -0.6378489, 100.1733765 -0.6350963, 100.1738873 -0.6339191, 100.1739142 -0.6338297, 100.1743968 -0.6325915, 100.1751532 -0.6319394, 100.1766975 -0.6312357, 100.1769474 -0.6304559, 100.1767237 -0.6300207, 100.1756171 -0.6291131, 100.1744982 -0.6285164, 100.1738766 -0.6283361, 100.173516 -0.6283112, 100.1732301 -0.6281869, 100.1732095 -0.6277453, 100.1731572 -0.624937, 100.1742531 -0.6217355, 100.1744173 -0.6181596, 100.1797065 -0.616591, 100.1821005 -0.6149699, 100.1815843 -0.6135449, 100.1802999 -0.6085656, 100.1796841 -0.607875, 100.1783708 -0.6075143, 100.174996 -0.6071822, 100.1730394 -0.6051745, 100.1736388 -0.600599, 100.1705555 -0.5998361, 100.1669255 -0.6034212, 100.1644156 -0.6017217, 100.1612131 -0.5969412, 100.1612127 -0.5951231, 100.1588202 -0.5942028, 100.1555135 -0.5961868, 100.1526048 -0.594275, 100.155098 -0.5889106, 100.1543359 -0.5884741, 100.1539521 -0.5882662, 100.1536496 -0.5881493, 100.1523093 -0.5881028, 100.1516305 -0.5883002, 100.1504708 -0.5888437, 100.1501092 -0.5889772, 100.1492224 -0.5892012, 100.1466264 -0.5882368, 100.1462308 -0.5871912, 100.1462186 -0.5870566, 100.146264 -0.5857796, 100.1462854 -0.585733, 100.1479316 -0.5843196, 100.1479608 -0.5843019, 100.1482874 -0.5840246, 100.1495331 -0.5828183, 100.1491097 -0.5795548, 100.1492497 -0.5785664, 100.1493388 -0.5779377, 100.1499723 -0.5757639, 100.1502692 -0.5752006, 100.1506258 -0.5746863, 100.1502364 -0.5720169, 100.1501361 -0.5715934, 100.1496148 -0.5707661, 100.1494662 -0.5706694, 100.1473247 -0.5711978, 100.1462152 -0.5720799, 100.1455854 -0.5724831, 100.1455099 -0.5725306, 100.1450445 -0.5726609, 100.1441276 -0.572661, 100.1413268 -0.572351, 100.1403346 -0.572275, 100.1391918 -0.5712576, 100.1387941 -0.5706501, 100.1376402 -0.570277, 100.1376273 -0.57029, 100.1368873 -0.5712682, 100.1368177 -0.5713602, 100.1363677 -0.5718113, 100.1356339 -0.5722338, 100.1333466 -0.5722568, 100.1327456 -0.5720627, 100.1321769 -0.5719527, 100.1312789 -0.5714812, 100.1311594 -0.57135, 100.1312123 -0.5708175, 100.1312595 -0.5703415, 100.1312597 -0.5702356, 100.1311323 -0.5692754, 100.1310456 -0.5686221, 100.1310258 -0.5683814, 100.1311475 -0.5676453, 100.1312589 -0.5675517, 100.1317425 -0.5662186, 100.1320675 -0.5660236, 100.1325688 -0.5656679, 100.1326321 -0.5655403, 100.13267 -0.5654512, 100.1324381 -0.5647439, 100.1324055 -0.5645466, 100.1322951 -0.5642505, 100.1319461 -0.5633141, 100.1320324 -0.5630533, 100.1320676 -0.5629588, 100.1322784 -0.5626757, 100.1324106 -0.5625426, 100.1326014 -0.5624552, 100.1330241 -0.5624855, 100.1347009 -0.5622439, 100.134817 -0.562218, 100.1357116 -0.5610913, 100.1355932 -0.5583393, 100.1350048 -0.5540264, 100.1319901 -0.5501269, 100.1305159 -0.5486081, 100.1298934 -0.5483695, 100.1278711 -0.5498371, 100.1276955 -0.5502817, 100.1273616 -0.5508565, 100.1250438 -0.5530306, 100.1245735 -0.5534037, 100.1233345 -0.5538067, 100.1230703 -0.5536649, 100.1212517 -0.5539738, 100.1212089 -0.5540167, 100.1194519 -0.5554402, 100.1183503 -0.5554622, 100.1180516 -0.5554682, 100.1165938 -0.5557704, 100.1149282 -0.5563725, 100.1145427 -0.5565137, 100.1141167 -0.5566257, 100.1141035 -0.5566291, 100.1118334 -0.5572301, 100.1118179 -0.5572355, 100.1117428 -0.5572614, 100.1076967 -0.5592435, 100.1075751 -0.5594606, 100.1065433 -0.5613027, 100.1043042 -0.5619482, 100.1028353 -0.5614307, 100.1019042 -0.5599609, 100.1018722 -0.559917, 100.101738 -0.559836, 100.1011785 -0.55972, 100.1005735 -0.560401, 100.1001486 -0.5610376, 100.0988719 -0.5620093, 100.0981565 -0.5623579, 100.097521 -0.56255, 100.0973066 -0.5625608, 100.0965954 -0.5615877, 100.0959368 -0.5610078, 100.0926589 -0.5616087, 100.0904241 -0.5639965, 100.0908315 -0.5679377, 100.0908466 -0.5679706, 100.0848092 -0.5556984, 100.0773435 -0.5450892, 100.0622367 -0.530331, 100.0535018 -0.5189483, 100.0411431 -0.5056311, 100.0355004 -0.5001922, 100.0164374 -0.4828119, 100.0057179 -0.4739155, 99.9961209 -0.4648957, 99.9889042 -0.4600633, 99.9832798 -0.4568331, 99.9790047 -0.4514276, 99.9708553 -0.4424453, 99.9618082 -0.434176, 99.9626021 -0.4326498, 99.9673682 -0.4212681, 99.9700411 -0.4176794, 99.9716778 -0.4173884, 99.9750133 -0.4170516, 99.9771379 -0.4169608, 99.9778166 -0.4168143, 99.9794867 -0.414628, 99.9803772 -0.408707, 99.97975 -0.40324, 99.9807534 -0.4027007, 99.9814786 -0.401501, 99.982082 -0.4005028, 99.9825632 -0.3997067, 99.9837501 -0.3988531, 99.9844176 -0.3984352, 99.98592 -0.39544, 99.98894 -0.3948, 99.9995863 -0.3980317, 99.9999358 -0.3961454, 99.9996448 -0.3927809, 99.9995563 -0.3922915, 99.9987154 -0.390599, 99.9961853 -0.3857217, 99.9946858 -0.3807638, 99.9938291 -0.3796861, 99.9908464 -0.3787492, 99.9902826 -0.3760399, 99.9883097 -0.3743455, 99.9859053 -0.3708071, 99.9854563 -0.3690827, 99.9855047 -0.3679616, 99.9856743 -0.3674492, 99.9875539 -0.3650923, 99.9876488 -0.3649185, 99.9880458 -0.363519, 99.9932916 -0.359746, 99.995849 -0.3592308, 99.9997224 -0.3584196, 100.0015733 -0.3584601, 100.0088085 -0.3602005, 100.0100547 -0.3606534, 100.0177648 -0.3637246, 100.0230558 -0.3621139, 100.0257998 -0.363915, 100.0291397 -0.3652301, 100.032267 -0.3640512, 100.0344047 -0.3629749, 100.0391155 -0.3631899, 100.0455701 -0.3643835, 100.0458025 -0.3643334, 100.0482587 -0.3635088, 100.0489602 -0.3619781, 100.049209 -0.3607237, 100.0485167 -0.3572326, 100.0485232 -0.3571132, 100.048108 -0.3558596, 100.0515337 -0.3524102, 100.0574242 -0.3475667, 100.0588131 -0.3450802, 100.0601506 -0.3391391, 100.0614821 -0.3348349, 100.0646576 -0.3315144, 100.066734 -0.3293431, 100.0750262 -0.3267583, 100.0823838 -0.3250822, 100.0831615 -0.3249201, 100.0877091 -0.3247115, 100.089348 -0.3250599, 100.093119 -0.3259356, 100.0934185 -0.32604, 100.0961761 -0.3303099, 100.0974616 -0.3308759, 100.0996023 -0.3318185, 100.1049554 -0.3324645, 100.1158754 -0.3309544, 100.1199434 -0.3277205, 100.1214419 -0.3249181, 100.1240113 -0.3242711, 100.1289352 -0.3165104, 100.1310764 -0.3162946, 100.1364326 -0.3199631, 100.1462811 -0.3361243, 100.1507783 -0.3421594, 100.1520637 -0.3479793, 100.1557048 -0.3570323, 100.1584887 -0.3600497, 100.1565626 -0.36781, 100.1554934 -0.3781569, 100.1560142 -0.3847038, 100.157769 -0.3902218, 100.1624838 -0.3961809, 100.1671983 -0.398829, 100.1713649 -0.4043466, 100.1732286 -0.4043463, 100.1761892 -0.408319, 100.1791492 -0.4088704, 100.1813422 -0.4112981, 100.1883588 -0.4143872, 100.1917925 -0.4144827)))</t>
  </si>
  <si>
    <t>1332:65</t>
  </si>
  <si>
    <t>agam</t>
  </si>
  <si>
    <t>KABUPATEN AGAM</t>
  </si>
  <si>
    <t>MULTIPOLYGON (((100.5355593 -0.2805468, 100.5320958 -0.2814329, 100.5271505 -0.287466, 100.5260054 -0.2896458, 100.5221933 -0.292658, 100.5184272 -0.2947205, 100.5120282 -0.300157, 100.5096008 -0.3034403, 100.5065898 -0.3088763, 100.5051355 -0.3127836, 100.5041506 -0.320209, 100.5028911 -0.3232208, 100.4977393 -0.3297516, 100.4951304 -0.3357483, 100.4954325 -0.3399899, 100.4927745 -0.3441326, 100.4875689 -0.3477512, 100.4851127 -0.3527801, 100.4819682 -0.3556567, 100.4805241 -0.3592657, 100.4805918 -0.3649002, 100.4793612 -0.3694496, 100.4787433 -0.3749216, 100.473094 -0.3808646, 100.4712462 -0.3880732, 100.4693274 -0.3902804, 100.4623653 -0.3901821, 100.4552132 -0.3918295, 100.4518628 -0.392029, 100.4445202 -0.3900044, 100.4430441 -0.3903935, 100.4377213 -0.3892096, 100.431426 -0.3909924, 100.4243172 -0.390442, 100.4178056 -0.3919896, 100.4149748 -0.3908687, 100.4039209 -0.3878315, 100.3974518 -0.3847574, 100.3939402 -0.385165, 100.3894041 -0.3844874, 100.3811176 -0.383937, 100.3796757 -0.3842177, 100.3744812 -0.3879087, 100.3691678 -0.3899447, 100.3661646 -0.3891131, 100.3633583 -0.3903888, 100.3586424 -0.3889876, 100.3559758 -0.389567, 100.3525036 -0.3915664, 100.3463779 -0.3909252, 100.3413236 -0.3911702, 100.336493 -0.3926182, 100.3337632 -0.3919855, 100.3319027 -0.3939847, 100.3322277 -0.4008587, 100.331876 -0.4029572, 100.3242683 -0.4095431, 100.3226341 -0.4121574, 100.3197889 -0.419846, 100.3156863 -0.4291811, 100.3122976 -0.4291135, 100.30868 -0.4309561, 100.3064345 -0.4320563, 100.2998385 -0.4408342, 100.2996553 -0.4419721, 100.2959076 -0.4463687, 100.2956894 -0.4467387, 100.2930576 -0.4512009, 100.2902891 -0.4535752, 100.2895395 -0.4543066, 100.2878356 -0.4564223, 100.2852895 -0.4618299, 100.2849861 -0.4618299, 100.2814906 -0.4631758, 100.2803431 -0.4634389, 100.276367 -0.4647816, 100.2761503 -0.4649028, 100.2739191 -0.4665506, 100.2738332 -0.4671967, 100.2727975 -0.4674769, 100.2721566 -0.4674528, 100.2721568 -0.4681126, 100.2717768 -0.4690635, 100.2715939 -0.4692109, 100.2695628 -0.4697639, 100.2685009 -0.470104, 100.2658848 -0.4712321, 100.2611264 -0.4716379, 100.2566524 -0.4697041, 100.2561534 -0.4694976, 100.2560264 -0.4694816, 100.2556373 -0.4694327, 100.2529515 -0.4682605, 100.2501586 -0.4685733, 100.248274 -0.4682763, 100.2475138 -0.4679862, 100.246141 -0.4668704, 100.2462494 -0.4598473, 100.2447141 -0.4569782, 100.2400505 -0.4511368, 100.2382245 -0.4485002, 100.2381866 -0.4484454, 100.2371078 -0.448242, 100.2362832 -0.4481105, 100.2340866 -0.4480103, 100.2339193 -0.4480027, 100.2324401 -0.4473333, 100.2283321 -0.4458359, 100.2257296 -0.4445576, 100.2249419 -0.4430855, 100.2239354 -0.4406715, 100.2238893 -0.4405553, 100.2236827 -0.4400358, 100.2230049 -0.4383307, 100.2194069 -0.4352236, 100.217768 -0.434183, 100.2177138 -0.4341387, 100.216396 -0.432948, 100.2155943 -0.4319945, 100.2154435 -0.4316027, 100.2154938 -0.4282337, 100.2177587 -0.4224432, 100.2183168 -0.4208864, 100.2184506 -0.4204878, 100.2182511 -0.4184828, 100.2179794 -0.4177721, 100.2172921 -0.4163393, 100.2170031 -0.4157369, 100.2136461 -0.4136672, 100.2128314 -0.414137, 100.212767 -0.4141741, 100.2126552 -0.4142386, 100.2106096 -0.4147042, 100.2064979 -0.4142873, 100.2041493 -0.4135024, 100.1992991 -0.4154765, 100.1953327 -0.414507, 100.1937644 -0.4151388, 100.1933129 -0.415298, 100.1917925 -0.4144827, 100.1883588 -0.4143872, 100.1813422 -0.4112981, 100.1791492 -0.4088704, 100.1761892 -0.408319, 100.1732286 -0.4043463, 100.1713649 -0.4043466, 100.1671983 -0.398829, 100.1624838 -0.3961809, 100.157769 -0.3902218, 100.1560142 -0.3847038, 100.1554934 -0.3781569, 100.1565626 -0.36781, 100.1584887 -0.3600497, 100.1557048 -0.3570323, 100.1520637 -0.3479793, 100.1507783 -0.3421594, 100.1462811 -0.3361243, 100.1364326 -0.3199631, 100.1310764 -0.3162946, 100.1289352 -0.3165104, 100.1240113 -0.3242711, 100.1214419 -0.3249181, 100.1199434 -0.3277205, 100.1158754 -0.3309544, 100.1049554 -0.3324645, 100.0996023 -0.3318185, 100.0974616 -0.3308759, 100.0934185 -0.32604, 100.093119 -0.3259356, 100.089348 -0.3250599, 100.0877091 -0.3247115, 100.0831615 -0.3249201, 100.0823838 -0.3250822, 100.0750262 -0.3267583, 100.066734 -0.3293431, 100.0646576 -0.3315144, 100.0614821 -0.3348349, 100.0601506 -0.3391391, 100.0574242 -0.3475667, 100.0515337 -0.3524102, 100.048108 -0.3558596, 100.0485232 -0.3571132, 100.0485167 -0.3572326, 100.049209 -0.3607237, 100.0489602 -0.3619781, 100.0482587 -0.3635088, 100.0458025 -0.3643334, 100.0455701 -0.3643835, 100.0394443 -0.3629827, 100.0348129 -0.3625594, 100.032267 -0.3640512, 100.0291397 -0.3652301, 100.0257998 -0.363915, 100.0230558 -0.3621139, 100.0177648 -0.3637246, 100.0100547 -0.3606534, 100.0088085 -0.3602005, 100.0015733 -0.3584601, 99.9997224 -0.3584196, 99.995849 -0.3592308, 99.9932916 -0.359746, 99.9880458 -0.363519, 99.9876488 -0.3649185, 99.9875539 -0.3650923, 99.9856743 -0.3674492, 99.9855047 -0.3679616, 99.9854563 -0.3690827, 99.9859053 -0.3708071, 99.9883097 -0.3743455, 99.9902826 -0.3760399, 99.9908464 -0.3787492, 99.9933303 -0.3797842, 99.9947199 -0.3830006, 99.9987154 -0.390599, 99.9995563 -0.3922915, 99.9996448 -0.3927809, 99.9999358 -0.3961454, 99.9995863 -0.3980317, 99.98894 -0.3948, 99.98592 -0.39544, 99.9844176 -0.3984352, 99.9837501 -0.3988531, 99.9825632 -0.3997067, 99.982082 -0.4005028, 99.9814786 -0.401501, 99.9807534 -0.4027007, 99.97975 -0.40324, 99.9803772 -0.408707, 99.9794867 -0.414628, 99.9778166 -0.4168143, 99.9771379 -0.4169608, 99.9750133 -0.4170516, 99.9716778 -0.4173884, 99.9700411 -0.4176794, 99.9673682 -0.4212681, 99.9626021 -0.4326498, 99.9555217 -0.4267655, 99.9540767 -0.4250874, 99.9467409 -0.4192704, 99.9320864 -0.4095615, 99.9184288 -0.4013714, 99.9146164 -0.4017155, 99.9137056 -0.3989659, 99.9178024 -0.3966741, 99.9184278 -0.3920053, 99.916151 -0.3853032, 99.9156384 -0.3810642, 99.9115975 -0.3735603, 99.9049959 -0.3645385, 99.8974839 -0.3565194, 99.893728 -0.3530826, 99.8875249 -0.346524, 99.8880937 -0.3438888, 99.8850779 -0.3441755, 99.8746069 -0.3352972, 99.86664 -0.3297699, 99.8645346 -0.3294836, 99.8584455 -0.3241566, 99.84843 -0.3183716, 99.8408616 -0.3148777, 99.8342605 -0.3112979, 99.8272041 -0.3067728, 99.8195785 -0.3005865, 99.816107 -0.2956028, 99.8162776 -0.2937696, 99.808936 -0.2797063, 99.8039843 -0.2638669, 99.802106 -0.255675, 99.8019351 -0.2526961, 99.8030729 -0.2481417, 99.8047229 -0.2456783, 99.805064 -0.239033, 99.8007386 -0.2260006, 99.7981775 -0.2192409, 99.7898118 -0.2027141, 99.7856576 -0.1961263, 99.7772907 -0.1818333, 99.7678839 -0.1709289, 99.7738817 -0.1725088, 99.7853703 -0.1729546, 99.7947298 -0.1751407, 99.8045269 -0.176157, 99.8067448 -0.1758894, 99.8096909 -0.1722661, 99.8148755 -0.1711796, 99.8179289 -0.1688391, 99.8241809 -0.1684, 99.8314508 -0.169131, 99.8330661 -0.1657396, 99.8378481 -0.1629873, 99.8409016 -0.1628409, 99.8426464 -0.1641572, 99.8439552 -0.1681067, 99.8471538 -0.1676677, 99.8475898 -0.164157, 99.84948 -0.1622554, 99.852824 -0.1618164, 99.8590765 -0.1629864, 99.8646013 -0.1606458, 99.8712248 -0.1594951, 99.8741328 -0.1596413, 99.8818387 -0.1619813, 99.8882362 -0.1615422, 99.8959421 -0.1577388, 99.8998678 -0.1580311, 99.9029213 -0.1609564, 99.9062652 -0.1583235, 99.9081555 -0.1583234, 99.9110635 -0.1613949, 99.9146986 -0.1627111, 99.9161522 -0.1590543, 99.9186239 -0.1559826, 99.9250212 -0.1524717, 99.9349791 -0.1487617, 99.9374506 -0.1505168, 99.9399224 -0.1505167, 99.9418124 -0.1458359, 99.9451564 -0.1456894, 99.9483554 -0.1487611, 99.9509723 -0.1486146, 99.9556248 -0.1452502, 99.9608589 -0.1434948, 99.9639121 -0.1399843, 99.96682 -0.1388139, 99.9733624 -0.1382285, 99.9809229 -0.138667, 99.984122 -0.1456877, 99.9868844 -0.1459803, 99.9881929 -0.1437861, 99.9874658 -0.1412997, 99.9892104 -0.1389593, 99.9919728 -0.1395441, 99.9945901 -0.1424694, 100.0012697 -0.1435186, 100.0012978 -0.1386016, 100.0043511 -0.135949, 100.0049392 -0.1331089, 100.0044685 -0.1284939, 100.0076442 -0.1248254, 100.008938 -0.1223403, 100.0134077 -0.1190268, 100.0144659 -0.1083766, 100.0162301 -0.1021048, 100.0151714 -0.0991465, 100.0163476 -0.0967797, 100.0194058 -0.0963063, 100.0225817 -0.0937029, 100.0277571 -0.0929927, 100.0317907 -0.0917637, 100.0337902 -0.0875036, 100.0374586 -0.0814995, 100.039542 -0.0811718, 100.0414738 -0.08258, 100.0459054 -0.0828883, 100.0506103 -0.0812307, 100.0581383 -0.0826513, 100.061423 -0.0842954, 100.0654311 -0.0847812, 100.0747233 -0.0841891, 100.0800163 -0.0808757, 100.0859401 -0.0808496, 100.0902921 -0.0778914, 100.0943365 -0.0796754, 100.0971143 -0.0797843, 100.1008781 -0.0786009, 100.1033481 -0.0758795, 100.1069944 -0.0757608, 100.1140176 -0.0794039, 100.1139343 -0.0823872, 100.1153435 -0.084771, 100.1215797 -0.086647, 100.1224608 -0.0937685, 100.126742 -0.0953274, 100.1322967 -0.0942584, 100.1346933 -0.0944783, 100.1391903 -0.101624, 100.1421293 -0.1024062, 100.1459852 -0.101341, 100.1521979 -0.1026344, 100.1568064 -0.1064284, 100.1608123 -0.1073594, 100.1621324 -0.1041327, 100.1660982 -0.1000387, 100.1702688 -0.0980159, 100.1735338 -0.0941408, 100.1759341 -0.0923206, 100.1793499 -0.0919642, 100.1875587 -0.0930455, 100.1884515 -0.0910932, 100.1927261 -0.0890913, 100.1991199 -0.0844652, 100.2055062 -0.0811486, 100.2115277 -0.0775219, 100.2149788 -0.0746329, 100.2174509 -0.0740844, 100.2234492 -0.0696174, 100.2285106 -0.0673829, 100.2357191 -0.0629689, 100.2392387 -0.0626313, 100.244022 -0.0652487, 100.249482 -0.065796, 100.2529818 -0.0625255, 100.2581773 -0.0595938, 100.2600627 -0.0572737, 100.2615534 -0.0511542, 100.2608167 -0.0437333, 100.261068 -0.0416031, 100.2643648 -0.0347981, 100.2709835 -0.0391446, 100.2788046 -0.042943, 100.2833981 -0.0445007, 100.290089 -0.0481526, 100.2960544 -0.0528595, 100.299279 -0.0546449, 100.3033096 -0.0556998, 100.3066147 -0.0547665, 100.3095973 -0.0510332, 100.3120962 -0.049897, 100.3167716 -0.0460826, 100.3182227 -0.0477057, 100.3195932 -0.05152, 100.3203188 -0.0559023, 100.3241076 -0.0588238, 100.3258811 -0.0617453, 100.326123 -0.0646669, 100.3299926 -0.0741619, 100.3320886 -0.0766776, 100.337006 -0.0795179, 100.3527253 -0.0845489, 100.3553855 -0.0858879, 100.3569173 -0.0910817, 100.35329 -0.0949772, 100.3578042 -0.0961943, 100.3617544 -0.1026053, 100.3650597 -0.1090163, 100.3673168 -0.1090973, 100.3718311 -0.1129113, 100.3741691 -0.1176587, 100.3744112 -0.1230148, 100.3727185 -0.1265045, 100.3739278 -0.1282086, 100.3742845 -0.1315709, 100.3766312 -0.1378222, 100.3784932 -0.1456933, 100.3877763 -0.149166, 100.3945275 -0.1493655, 100.3960169 -0.1518641, 100.396315 -0.1566617, 100.3996909 -0.1606595, 100.4058464 -0.1621583, 100.4155761 -0.1636569, 100.4255044 -0.1667546, 100.4340427 -0.1698024, 100.4398011 -0.1723007, 100.4424819 -0.1758986, 100.4422836 -0.1791969, 100.4430783 -0.1843942, 100.4422848 -0.1935895, 100.4460581 -0.2012852, 100.4491361 -0.2046332, 100.4573765 -0.2069312, 100.4622414 -0.2099292, 100.4677022 -0.214926, 100.4678018 -0.2176246, 100.4694966 -0.2192884, 100.4779577 -0.2211733, 100.4810786 -0.2228486, 100.4851122 -0.2270605, 100.4903849 -0.2291921, 100.4919182 -0.2311356, 100.4952046 -0.2321407, 100.5010204 -0.236081, 100.5080122 -0.240167, 100.5090633 -0.2415914, 100.5142647 -0.2439995, 100.5172815 -0.2443133, 100.5212348 -0.2483971, 100.525708 -0.2495486, 100.5270602 -0.2485012, 100.5354866 -0.2532127, 100.5394399 -0.2572964, 100.5394404 -0.260857, 100.5344484 -0.2703874, 100.5324722 -0.2771792, 100.5355593 -0.2805468), (100.3380162 -0.2757428, 100.3349341 -0.2761451, 100.3328881 -0.2799392, 100.3340065 -0.2830766, 100.336067 -0.2837999, 100.3370429 -0.2864636, 100.3387368 -0.2874969, 100.342634 -0.2942685, 100.3453521 -0.2960221, 100.3468952 -0.2991304, 100.352096 -0.3027747, 100.3553989 -0.3039223, 100.3587362 -0.3063921, 100.3596642 -0.3104521, 100.3636114 -0.3110438, 100.3650665 -0.3128951, 100.3646587 -0.3163152, 100.3669761 -0.3174963, 100.3709151 -0.322279, 100.3770232 -0.3220365, 100.3842985 -0.324397, 100.395208 -0.3257679, 100.3956681 -0.3249756, 100.4013314 -0.3227413, 100.4031602 -0.3196803, 100.4056357 -0.3180131, 100.4018503 -0.3114572, 100.3984596 -0.3070687, 100.3966477 -0.3065865, 100.3961092 -0.3034653, 100.3974292 -0.3023681, 100.3974771 -0.2965587, 100.3960099 -0.2904116, 100.3926462 -0.2907931, 100.3893294 -0.285024, 100.3846218 -0.2828608, 100.3815886 -0.285167, 100.3748254 -0.2864829, 100.3685089 -0.2811127, 100.3659886 -0.2831543, 100.363151 -0.2830755, 100.3594633 -0.2846971, 100.3557872 -0.2823399, 100.3545489 -0.2805663, 100.3488988 -0.2759315, 100.3441694 -0.2754764, 100.3418276 -0.2740924, 100.3367119 -0.2726903, 100.3380162 -0.2757428)))</t>
  </si>
  <si>
    <t>1332:66</t>
  </si>
  <si>
    <t>lima puluh kota</t>
  </si>
  <si>
    <t>KABUPATEN LIMA PULUH KOTA</t>
  </si>
  <si>
    <t>MULTIPOLYGON (((100.8445559 -0.3394505, 100.8437965 -0.3441999, 100.8388461 -0.3460186, 100.8366637 -0.3483689, 100.829277 -0.3487047, 100.8289412 -0.3475295, 100.8247442 -0.3473616, 100.8242406 -0.3515974, 100.8176986 -0.3503696, 100.8132096 -0.3503343, 100.8126174 -0.3534904, 100.8102283 -0.3541509, 100.8054812 -0.3524247, 100.8024173 -0.3532482, 100.7990771 -0.3511962, 100.7917756 -0.3519209, 100.7899717 -0.3515686, 100.7838131 -0.3484048, 100.7798045 -0.3479624, 100.7774666 -0.3469049, 100.7762584 -0.3497717, 100.7735047 -0.3500616, 100.7729394 -0.3556413, 100.7757312 -0.3580642, 100.7725003 -0.361266, 100.7628925 -0.3652468, 100.7543456 -0.3662251, 100.7500013 -0.3630248, 100.7449487 -0.3612081, 100.7387341 -0.3599252, 100.7356213 -0.3583613, 100.7306312 -0.3546545, 100.7229289 -0.3504871, 100.7179389 -0.3472053, 100.7112089 -0.3436254, 100.7074092 -0.3435085, 100.7045477 -0.3414291, 100.698003 -0.340372, 100.6957992 -0.3394686, 100.6891863 -0.3349429, 100.686181 -0.3271325, 100.6735312 -0.3249665, 100.6682543 -0.3290189, 100.6666059 -0.3319402, 100.6675487 -0.3358567, 100.6674296 -0.3392201, 100.6682857 -0.3424907, 100.6679562 -0.344917, 100.6621639 -0.3491145, 100.6512555 -0.3518838, 100.6446513 -0.3523462, 100.6402933 -0.351121, 100.6348701 -0.3512274, 100.6301801 -0.3520664, 100.6225834 -0.3524314, 100.6171578 -0.3513743, 100.6080006 -0.3522351, 100.6052767 -0.3508518, 100.601374 -0.3442054, 100.6010116 -0.3418943, 100.6021967 -0.3349249, 100.6010453 -0.3145057, 100.5989963 -0.3125616, 100.5932504 -0.3135573, 100.5883401 -0.3116046, 100.5845436 -0.3122292, 100.5799958 -0.3088836, 100.576574 -0.3033674, 100.5767236 -0.3006362, 100.5797228 -0.2961318, 100.5820582 -0.2939791, 100.5797688 -0.2923787, 100.5787963 -0.2878026, 100.5757178 -0.287586, 100.574241 -0.2863291, 100.5745506 -0.2837877, 100.5675229 -0.2808856, 100.5629554 -0.2816278, 100.5589833 -0.2836089, 100.5561564 -0.2840163, 100.5491968 -0.2828053, 100.5452133 -0.2843615, 100.540749 -0.2843982, 100.5380482 -0.2830058, 100.5355593 -0.2805468, 100.5324722 -0.2771792, 100.5344484 -0.2703874, 100.5394404 -0.260857, 100.5394399 -0.2572964, 100.5354866 -0.2532127, 100.5270602 -0.2485012, 100.525708 -0.2495486, 100.5212348 -0.2483971, 100.5172815 -0.2443133, 100.5142647 -0.2439995, 100.5090633 -0.2415914, 100.5080122 -0.240167, 100.5010204 -0.236081, 100.4952046 -0.2321407, 100.4919182 -0.2311356, 100.4903849 -0.2291921, 100.4851122 -0.2270605, 100.4810786 -0.2228486, 100.4779577 -0.2211733, 100.4694966 -0.2192884, 100.4678018 -0.2176246, 100.4677022 -0.214926, 100.4622414 -0.2099292, 100.4573765 -0.2069312, 100.4491361 -0.2046332, 100.4460581 -0.2012852, 100.4422848 -0.1935895, 100.4430783 -0.1843942, 100.4422836 -0.1791969, 100.4424819 -0.1758986, 100.4398011 -0.1723007, 100.4340427 -0.1698024, 100.4255044 -0.1667546, 100.4155761 -0.1636569, 100.4058464 -0.1621583, 100.3996909 -0.1606595, 100.396315 -0.1566617, 100.3960169 -0.1518641, 100.3945275 -0.1493655, 100.3877763 -0.149166, 100.3784932 -0.1456933, 100.3766312 -0.1378222, 100.3742845 -0.1315709, 100.3739278 -0.1282086, 100.3727185 -0.1265045, 100.3744112 -0.1230148, 100.3741691 -0.1176587, 100.3718311 -0.1129113, 100.3673168 -0.1090973, 100.3650597 -0.1090163, 100.3617544 -0.1026053, 100.3578042 -0.0961943, 100.35329 -0.0949772, 100.3569173 -0.0910817, 100.3553855 -0.0858879, 100.3527253 -0.0845489, 100.337006 -0.0795179, 100.3320886 -0.0766776, 100.3299926 -0.0741619, 100.326123 -0.0646669, 100.3258811 -0.0617453, 100.3241076 -0.0588238, 100.3203188 -0.0559023, 100.3195932 -0.05152, 100.3182227 -0.0477057, 100.3167716 -0.0460826, 100.3120962 -0.049897, 100.3095973 -0.0510332, 100.3066147 -0.0547665, 100.3033096 -0.0556998, 100.299279 -0.0546449, 100.2960544 -0.0528595, 100.290089 -0.0481526, 100.2833981 -0.0445007, 100.2788046 -0.042943, 100.2709835 -0.0391446, 100.2643648 -0.0347981, 100.2648988 -0.0317115, 100.2612955 -0.0263291, 100.2600523 -0.0224937, 100.2627044 -0.018825, 100.2688374 -0.0173241, 100.2738953 -0.0111979, 100.2804427 -0.0093636, 100.2908344 -0.0098463, 100.2956413 -0.0088457, 100.3016085 -0.0066779, 100.3056695 -0.0044267, 100.3107251 1.00085e-10, 100.3140363 0.0052289, 100.3146852 0.0087333, 100.3171994 0.0154849, 100.3178475 0.0202425, 100.3200858 0.027406, 100.3278871 0.0344248, 100.3348522 0.0375725, 100.3376461 0.042762, 100.3301763 0.052292, 100.3291698 0.0551601, 100.327409 0.0636802, 100.322965 0.0723691, 100.3178289 0.0809568, 100.3158166 0.0877898, 100.3205127 0.095888, 100.3248734 0.1020459, 100.3240351 0.1075291, 100.3209326 0.111241, 100.3204293 0.1143329, 100.320849 0.1186351, 100.3240357 0.1231902, 100.3247064 0.1268176, 100.3240361 0.1366874, 100.3279898 0.1450268, 100.32799 0.1486541, 100.3291641 0.1511004, 100.3320152 0.15245, 100.3366275 0.1586077, 100.339898 0.1621505, 100.3444262 0.165187, 100.3495417 0.1705855, 100.3513232 0.17586, 100.3514913 0.1804152, 100.3492278 0.1873326, 100.3436946 0.2014206, 100.3420178 0.2049637, 100.3365613 0.2107569, 100.3327048 0.219446, 100.3324539 0.2274599, 100.3296872 0.2325216, 100.329436 0.2360646, 100.3321916 0.2500091, 100.3321411 0.2526652, 100.3247176 0.2634696, 100.3193368 0.2740945, 100.3157319 0.2749632, 100.3172059 0.2782604, 100.3184759 0.2841853, 100.319644 0.2869434, 100.3166991 0.287097, 100.3148208 0.2896511, 100.3086715 0.3002069, 100.3100938 0.3057232, 100.3137124 0.3093715, 100.3182824 0.3127421, 100.3224028 0.31869, 100.3259072 0.3267599, 100.3289588 0.3328638, 100.3320564 0.335877, 100.3321582 0.3380222, 100.3281985 0.3423133, 100.3288082 0.3456333, 100.3326163 0.3493916, 100.333429 0.3515368, 100.3319568 0.3533247, 100.3269812 0.3551132, 100.324189 0.3576164, 100.3232248 0.3609366, 100.3261622 0.3641777, 100.3255533 0.3664763, 100.3195115 0.3676013, 100.3167195 0.3724538, 100.3147394 0.3732203, 100.3106584 0.3787617, 100.3076121 0.3797326, 100.3029923 0.3843304, 100.3012665 0.3878551, 100.3005126 0.3966002, 100.3145673 0.3987187, 100.3167612 0.402028, 100.3195715 0.4029929, 100.3227927 0.4016133, 100.3281218 0.3968577, 100.3331248 0.3940988, 100.3353177 0.3918231, 100.340115 0.3888575, 100.3441582 0.384513, 100.3471897 0.3842853, 100.3592532 0.3880756, 100.3646683 0.3906258, 100.3656285 0.3946248, 100.3672049 0.3946934, 100.3716593 0.3908315, 100.3757714 0.389314, 100.379931 0.392081, 100.3891849 0.3989743, 100.4024825 0.4059359, 100.4055673 0.4087622, 100.4098502 0.4146635, 100.416499 0.4177649, 100.4197899 0.4239007, 100.4220518 0.4243829, 100.4310298 0.4218302, 100.4337024 0.420106, 100.4353282 0.4175349, 100.4381561 0.4131415, 100.44638 0.4096926, 100.4588204 0.4028442, 100.4650921 0.397915, 100.4675795 0.3996916, 100.4689636 0.4021529, 100.4690622 0.405508, 100.47075 0.4071048, 100.4742241 0.4058065, 100.475018 0.4041094, 100.4823632 0.4011135, 100.4851419 0.3966211, 100.488906 0.3929795, 100.4951181 0.3805935, 100.4975162 0.3768011, 100.4977888 0.3679071, 100.4983366 0.3654583, 100.5075774 0.3591256, 100.5107864 0.3559971, 100.5151991 0.3540792, 100.517305 0.3522627, 100.5215164 0.3460061, 100.5272331 0.345198, 100.5313448 0.3429775, 100.5340524 0.3405554, 100.5365589 0.3347028, 100.5381235 0.3325037, 100.5360823 0.3292194, 100.5319995 0.3200232, 100.5320806 0.3166565, 100.5375488 0.3100045, 100.5414666 0.3073762, 100.5546258 0.3028116, 100.5612372 0.2992798, 100.566624 0.2947628, 100.5701331 0.2882754, 100.5734791 0.2834303, 100.5771953 0.279102, 100.5841327 0.2726963, 100.5940905 0.2676862, 100.604782 0.2554501, 100.6064141 0.2523297, 100.6096254 0.2487433, 100.6117472 0.2449659, 100.6152565 0.2405315, 100.6201535 0.2358506, 100.6212961 0.2341261, 100.6271089 0.2223353, 100.6298022 0.2192148, 100.6338015 0.2165047, 100.6490639 0.2036118, 100.6633866 0.1966714, 100.6673045 0.1956036, 100.6726095 0.1907586, 100.6762004 0.1862423, 100.6806898 0.1873093, 100.6828122 0.190265, 100.6824046 0.1945347, 100.6845272 0.1991325, 100.6836295 0.2002, 100.6847725 0.2035663, 100.6879562 0.2070966, 100.6894257 0.2098882, 100.6919562 0.2120227, 100.6954665 0.2169488, 100.6958213 0.2212818, 100.6950053 0.2236631, 100.6945881 0.2318498, 100.697692 0.2337416, 100.7001471 0.2374941, 100.7014644 0.2427921, 100.7013707 0.2456303, 100.7043874 0.2451722, 100.7076589 0.2418073, 100.7134536 0.2386044, 100.7160655 0.2387683, 100.7214529 0.2419698, 100.7250441 0.2412303, 100.7281453 0.2376994, 100.7315527 0.2362306, 100.738572 0.2362297, 100.7402047 0.2382, 100.7404499 0.24132, 100.7433881 0.2403344, 100.7480405 0.2403338, 100.752611 0.2387732, 100.7548961 0.2372129, 100.764772 0.2368832, 100.7666496 0.2391819, 100.7670584 0.2453397, 100.7680381 0.247228, 100.7726909 0.2512504, 100.7749764 0.251907, 100.7804448 0.2519883, 100.7895863 0.2540397, 100.7980717 0.2577466, 100.8023158 0.2575817, 100.8042745 0.256432, 100.8063144 0.2532297, 100.8095789 0.2512588, 100.8133332 0.2511762, 100.8160264 0.2494516, 100.8189645 0.2490407, 100.8230448 0.2447708, 100.8259006 0.2393517, 100.8324295 0.2364773, 100.8343881 0.2350813, 100.8374889 0.2301548, 100.8413243 0.2259671, 100.8414871 0.2226009, 100.8389724 0.2185189, 100.8390533 0.2130181, 100.8397876 0.2112117, 100.8445211 0.2093229, 100.8452551 0.2045609, 100.8434587 0.197172, 100.845671 0.1885776, 100.8448544 0.1845547, 100.8426504 0.1809425, 100.8432216 0.1793004, 100.8484447 0.1768368, 100.8488522 0.1703508, 100.8450971 0.1624695, 100.8447604 0.1597123, 100.8425567 0.1586452, 100.8399443 0.1505995, 100.8412498 0.1468227, 100.8365157 0.1406655, 100.8322716 0.1401732, 100.8246816 0.14354, 100.8199478 0.1430478, 100.8135814 0.1387789, 100.8071856 0.1320819, 100.8028597 0.1284696, 100.7970649 0.1280595, 100.7906171 0.128881, 100.7878421 0.1279781, 100.7846587 0.1234626, 100.7846585 0.1203426, 100.7901266 0.1155803, 100.7866813 0.106993, 100.7827636 0.1052691, 100.7771319 0.1042842, 100.7747649 0.1031348, 100.7746016 0.100918, 100.7784373 0.0954989, 100.7803961 0.0941031, 100.7812936 0.0891768, 100.779327 0.0838644, 100.7821833 0.0770496, 100.7865907 0.0764747, 100.7888759 0.0747504, 100.7901 0.0719588, 100.7920588 0.070563, 100.7934462 0.0672788, 100.7949967 0.0613673, 100.7992406 0.0581651, 100.7998353 0.0523702, 100.8010595 0.0494965, 100.8044057 0.0488396, 100.8090579 0.0508921, 100.8112616 0.0541761, 100.8142817 0.0609084, 100.8167302 0.0624683, 100.820811 0.0635355, 100.828483 0.0643562, 100.8324822 0.0669012, 100.8353387 0.065177, 100.8372157 0.0605792, 100.8467434 0.0558073, 100.8501711 0.0532621, 100.8517217 0.0495675, 100.8514767 0.0443952, 100.8478855 0.0382377, 100.8464979 0.0323264, 100.8442942 0.0273183, 100.8447748 0.0215948, 100.8463254 0.0146162, 100.8477944 0.0045178, 100.8476743 1.00085e-10, 100.8401434 -0.0070574, 100.8328969 -0.0125253, 100.8261679 -0.0169517, 100.8243563 -0.020597, 100.8279797 -0.0284082, 100.827721 -0.0312724, 100.8262148 -0.0333939, 100.8241896 -0.0326027, 100.8192009 -0.0326027, 100.8145447 -0.040252, 100.8119297 -0.0407275, 100.8108986 -0.0393444, 100.8092234 -0.0302746, 100.8066891 -0.0288871, 100.8010636 -0.0239822, 100.7896759 -0.0211182, 100.7859428 -0.0139781, 100.7822844 -0.0113175, 100.7753002 -0.0143107, 100.7711514 -0.01923, 100.7661238 -0.0218996, 100.7625005 -0.0260658, 100.7585664 -0.0319464, 100.7570137 -0.0394976, 100.7506748 -0.044645, 100.7471934 -0.0448351, 100.7452739 -0.0464008, 100.7437057 -0.0548062, 100.7436979 -0.058945, 100.7427025 -0.0620738, 100.7437088 -0.0686263, 100.7433657 -0.0723319, 100.7533891 -0.0829803, 100.7539098 -0.0928555, 100.7564794 -0.1032197, 100.757787 -0.1126642, 100.761418 -0.1197109, 100.761413 -0.1246445, 100.7598685 -0.1269812, 100.7559661 -0.1290814, 100.7541683 -0.1324548, 100.7562309 -0.1394644, 100.7632975 -0.1454109, 100.7682245 -0.1615422, 100.767939 -0.1717257, 100.7692538 -0.1771989, 100.7671262 -0.1878462, 100.7632464 -0.2000317, 100.763147 -0.212315, 100.7664084 -0.2147098, 100.7708576 -0.2150676, 100.7729045 -0.2173965, 100.7762414 -0.2175304, 100.7785552 -0.2199489, 100.7809582 -0.2240693, 100.7937733 -0.2374153, 100.8015155 -0.2431475, 100.8038743 -0.2485668, 100.805121 -0.2556434, 100.8044995 -0.2653182, 100.8060131 -0.271499, 100.8158467 -0.2793358, 100.822432 -0.2837242, 100.8319531 -0.2850663, 100.8381826 -0.29044, 100.84112 -0.2968892, 100.8386747 -0.3065193, 100.8410783 -0.3130582, 100.8403686 -0.3250618, 100.8423724 -0.3346911, 100.8445559 -0.3394505), (100.6326607 -0.191376, 100.6315708 -0.1944308, 100.6284614 -0.193542, 100.6243654 -0.1943354, 100.6195013 -0.1941178, 100.617385 -0.1956655, 100.6119137 -0.1949811, 100.6093359 -0.1965927, 100.6056783 -0.1961839, 100.6063115 -0.1931635, 100.6028632 -0.1934827, 100.600831 -0.1916538, 100.5961277 -0.1922379, 100.5921774 -0.1937725, 100.5911676 -0.1961733, 100.5882513 -0.1983877, 100.5861894 -0.1980931, 100.5835899 -0.2014348, 100.5831794 -0.2101824, 100.5880865 -0.212275, 100.5902944 -0.2145296, 100.592968 -0.2153445, 100.5993245 -0.2195429, 100.5974448 -0.2205945, 100.5952729 -0.2235516, 100.5914593 -0.2306464, 100.5889948 -0.2321704, 100.5861033 -0.2374179, 100.5799869 -0.2431428, 100.5907318 -0.2473417, 100.596194 -0.2590658, 100.5985784 -0.2622116, 100.5984056 -0.264953, 100.6034881 -0.2674516, 100.6057623 -0.2704598, 100.610375 -0.2716365, 100.6134936 -0.2738597, 100.6186909 -0.2749054, 100.622589 -0.2717589, 100.6342867 -0.2680477, 100.6396122 -0.2701673, 100.6461056 -0.2741822, 100.6493615 -0.2738836, 100.6475126 -0.2695412, 100.6491206 -0.2667163, 100.6472701 -0.2597808, 100.6460001 -0.251289, 100.6461787 -0.2499757, 100.6504227 -0.2470875, 100.6573116 -0.2438032, 100.6606174 -0.2410141, 100.6674768 -0.243333, 100.6674229 -0.2381927, 100.6769985 -0.2315105, 100.6773438 -0.2298083, 100.6752874 -0.220375, 100.6772316 -0.2145122, 100.6853259 -0.2161522, 100.6858841 -0.2104669, 100.6843616 -0.2071818, 100.6800089 -0.2042897, 100.6797341 -0.2013935, 100.6774024 -0.1990238, 100.6776079 -0.192311, 100.6751027 -0.1918775, 100.6717675 -0.1893236, 100.6650977 -0.1906897, 100.6625445 -0.1902562, 100.6627996 -0.1877662, 100.6607939 -0.1862356, 100.6560329 -0.1881835, 100.6458562 -0.1858585, 100.6363583 -0.1840863, 100.6323913 -0.1870947, 100.6326607 -0.191376)))</t>
  </si>
  <si>
    <t>1332:67</t>
  </si>
  <si>
    <t>pasaman</t>
  </si>
  <si>
    <t>KABUPATEN PASAMAN</t>
  </si>
  <si>
    <t>MULTIPOLYGON (((100.1786173 0.7643801, 100.1932871 0.7638157, 100.2005449 0.744736, 100.2072219 0.737847, 100.2110703 0.7355123, 100.2132212 0.7356255, 100.2179777 0.7424544, 100.2202417 0.7421123, 100.2237969 0.738794, 100.2320604 0.7370273, 100.2392589 0.7339541, 100.2399831 0.7312764, 100.2396985 0.725357, 100.2404953 0.7167229, 100.2412303 0.7138199, 100.2410593 0.7094373, 100.2425329 0.6999994, 100.2427012 0.6943076, 100.2413739 0.6864912, 100.2407729 0.6793488, 100.2378193 0.673329, 100.2157629 0.6631151, 100.2066663 0.649745, 100.2013382 0.6409411, 100.1991492 0.6392784, 100.1960918 0.6353517, 100.1927943 0.6330895, 100.1858334 0.6246093, 100.1836807 0.6166981, 100.1817439 0.6061809, 100.1811765 0.6000907, 100.1801 0.5948544, 100.1782799 0.5895149, 100.1775986 0.5798958, 100.1764953 0.5738697, 100.1797972 0.5659033, 100.1840979 0.5609505, 100.1917389 0.5600382, 100.1948304 0.5578031, 100.1976605 0.5582009, 100.2001513 0.5598511, 100.2045092 0.5579149, 100.2090941 0.5592231, 100.2114713 0.5591088, 100.2211284 0.5562507, 100.2244674 0.5543148, 100.2291077 0.5498742, 100.231994 0.5484507, 100.2349705 0.5456902, 100.2381957 0.5406808, 100.2375673 0.5353452, 100.2294153 0.5276629, 100.2208904 0.5224599, 100.2161356 0.5206964, 100.2155687 0.5160292, 100.2165868 0.5116463, 100.2199563 0.5050149, 100.2215689 0.5028912, 100.2270449 0.5007635, 100.2283721 0.4985714, 100.2334696 0.4961113, 100.236629 0.4952019, 100.2412485 0.4922073, 100.2420448 0.4907638, 100.2423625 0.4858187, 100.2401316 0.4828522, 100.2397594 0.4800991, 100.2372898 0.4787898, 100.2376344 0.475101, 100.2430232 0.4687651, 100.2438723 0.4656911, 100.2460491 0.4632315, 100.2478804 0.4590079, 100.250004 0.4558535, 100.2551542 0.4509878, 100.2567734 0.4485551, 100.2604104 0.4457212, 100.2562315 0.4450348, 100.2550125 0.4419747, 100.2566842 0.435826, 100.2590141 0.432309, 100.2674433 0.423068, 100.2677858 0.4217578, 100.2782276 0.4093742, 100.2817227 0.405995, 100.2848756 0.405305, 100.2869312 0.4032362, 100.2896183 0.3984469, 100.2925659 0.400446, 100.2946907 0.4005836, 100.3005126 0.3966002, 100.3012665 0.3878551, 100.3029923 0.3843304, 100.3076121 0.3797326, 100.3106584 0.3787617, 100.3147394 0.3732203, 100.3167195 0.3724538, 100.3195115 0.3676013, 100.3255533 0.3664763, 100.3261622 0.3641777, 100.3232248 0.3609366, 100.324189 0.3576164, 100.3269812 0.3551132, 100.3319568 0.3533247, 100.333429 0.3515368, 100.3326163 0.3493916, 100.3288082 0.3456333, 100.3281985 0.3423133, 100.3321582 0.3380222, 100.3320564 0.335877, 100.3289588 0.3328638, 100.3259072 0.3267599, 100.3224028 0.31869, 100.3182824 0.3127421, 100.3137124 0.3093715, 100.3100938 0.3057232, 100.3086715 0.3002069, 100.3148208 0.2896511, 100.3166991 0.287097, 100.319644 0.2869434, 100.3184759 0.2841853, 100.3172059 0.2782604, 100.3157319 0.2749632, 100.3193368 0.2740945, 100.3247176 0.2634696, 100.3321411 0.2526652, 100.3321916 0.2500091, 100.329436 0.2360646, 100.3296872 0.2325216, 100.3324539 0.2274599, 100.3327048 0.219446, 100.3365613 0.2107569, 100.3420178 0.2049637, 100.3436946 0.2014206, 100.3492278 0.1873326, 100.3514913 0.1804152, 100.3513232 0.17586, 100.3495417 0.1705855, 100.3444262 0.165187, 100.339898 0.1621505, 100.3366275 0.1586077, 100.3320152 0.15245, 100.3291641 0.1511004, 100.32799 0.1486541, 100.3279898 0.1450268, 100.3240361 0.1366874, 100.3247064 0.1268176, 100.3240357 0.1231902, 100.320849 0.1186351, 100.3204293 0.1143329, 100.3209326 0.111241, 100.3240351 0.1075291, 100.3248734 0.1020459, 100.3205127 0.095888, 100.3158166 0.0877898, 100.3178289 0.0809568, 100.322965 0.0723691, 100.327409 0.0636802, 100.3291698 0.0551601, 100.3301763 0.052292, 100.3376461 0.042762, 100.3348522 0.0375725, 100.3278871 0.0344248, 100.3200858 0.027406, 100.3178475 0.0202425, 100.3171994 0.0154849, 100.3146852 0.0087333, 100.3140363 0.0052289, 100.3107251 1.00085e-10, 100.3056695 -0.0044267, 100.3016085 -0.0066779, 100.2956413 -0.0088457, 100.2908344 -0.0098463, 100.2804427 -0.0093636, 100.2738953 -0.0111979, 100.2688374 -0.0173241, 100.2627044 -0.018825, 100.2600523 -0.0224937, 100.2612955 -0.0263291, 100.2648988 -0.0317115, 100.2643648 -0.0347981, 100.261068 -0.0416031, 100.2608167 -0.0437333, 100.2615534 -0.0511542, 100.2600627 -0.0572737, 100.2581773 -0.0595938, 100.2529818 -0.0625255, 100.249482 -0.065796, 100.244022 -0.0652487, 100.2392387 -0.0626313, 100.2357191 -0.0629689, 100.2285106 -0.0673829, 100.2234492 -0.0696174, 100.2174509 -0.0740844, 100.2149788 -0.0746329, 100.2115277 -0.0775219, 100.2055062 -0.0811486, 100.1991199 -0.0844652, 100.1927261 -0.0890913, 100.1884515 -0.0910932, 100.1875587 -0.0930455, 100.1793499 -0.0919642, 100.1759341 -0.0923206, 100.1735338 -0.0941408, 100.1702688 -0.0980159, 100.1660982 -0.1000387, 100.1621324 -0.1041327, 100.1608123 -0.1073594, 100.1568064 -0.1064284, 100.1521979 -0.1026344, 100.1459852 -0.101341, 100.1421293 -0.1024062, 100.1391903 -0.101624, 100.1346933 -0.0944783, 100.1322967 -0.0942584, 100.126742 -0.0953274, 100.1224608 -0.0937685, 100.1215797 -0.086647, 100.1153435 -0.084771, 100.1139343 -0.0823872, 100.1140176 -0.0794039, 100.1069944 -0.0757608, 100.1033481 -0.0758795, 100.1008781 -0.0786009, 100.0971143 -0.0797843, 100.0943365 -0.0796754, 100.0902921 -0.0778914, 100.0859401 -0.0808496, 100.0800163 -0.0808757, 100.0747233 -0.0841891, 100.0654311 -0.0847812, 100.061423 -0.0842954, 100.0581383 -0.0826513, 100.0506103 -0.0812307, 100.0459054 -0.0828883, 100.0414738 -0.08258, 100.039542 -0.0811718, 100.0374586 -0.0814995, 100.0367441 -0.0776175, 100.0342126 -0.0715818, 100.0336098 -0.0678622, 100.036869 -0.0663887, 100.0349923 -0.0616918, 100.0314812 -0.06112, 100.0307484 -0.0581692, 100.0334795 -0.054816, 100.034412 -0.0515299, 100.0367606 -0.0499864, 100.0398743 -0.0451588, 100.0434049 -0.0422079, 100.0471355 -0.0435975, 100.0467884 -0.038052, 100.0482146 -0.0340962, 100.045424 -0.0293773, 100.0418001 -0.0278648, 100.0408747 -0.0251501, 100.0363258 -0.0244909, 100.0347838 -0.0225907, 100.0301961 -0.0198372, 100.0252816 -0.0153901, 100.0218891 -0.0157779, 100.0203856 -0.0149248, 100.0173398 -0.0110078, 100.0152195 -0.0071297, 100.0156437 -0.0037946, 100.0144485 1.00085e-10, 100.0116216 0.0040127, 100.0106872 0.0065432, 100.006806 0.0075554, 100.0029966 0.0073385, 99.9957414 0.0118812, 99.9940608 0.0150278, 99.9876185 0.0237163, 99.9837329 0.0278343, 99.9813521 0.0295251, 99.9758433 0.0300887, 99.9707082 0.0396226, 99.9670624 0.0437298, 99.9664555 0.0465007, 99.9617405 0.0507746, 99.960285 0.0567661, 99.9589 0.059488, 99.9602329 0.06268, 99.9667742 0.0646561, 99.9747794 0.0710028, 99.9814903 0.0746829, 99.9817708 0.0770837, 99.986812 0.0837966, 99.9930485 0.0893319, 99.994115 0.0957726, 99.9958921 0.0964882, 99.9964253 0.0991718, 99.9981294 0.0991997, 100.0017569 0.1070436, 100.0026456 0.1111585, 100.0065554 0.1159889, 100.0079773 0.1206405, 100.0108209 0.1269022, 100.012594 0.1348086, 100.012349 0.1393312, 100.0133301 0.1446762, 100.0161916 0.1520767, 100.0165187 0.1556126, 100.0136574 0.1632268, 100.0144752 0.1698052, 100.0119414 0.1765482, 100.0107973 0.1830444, 100.0107158 0.1874849, 100.0138246 0.1962554, 100.022654 0.2098228, 100.0251067 0.2147565, 100.0295332 0.2263125, 100.0305145 0.2305061, 100.0308418 0.235851, 100.0299477 0.2442005, 100.0290486 0.2457629, 100.028627 0.2500937, 100.0271221 0.2566665, 100.0239793 0.2573255, 100.022031 0.2596828, 100.017912 0.2619451, 100.0153756 0.2621819, 100.0147391 0.2673451, 100.0124829 0.2719358, 100.0128577 0.2749517, 100.0044324 0.2757547, 100.0025431 0.2768499, 99.998292 0.2772106, 99.9922621 0.2802314, 99.9902159 0.2829122, 99.9876398 0.2823406, 99.9816852 0.2773668, 99.9794038 0.2780265, 99.9680302 0.2776343, 99.9676381 0.281164, 99.9634276 0.2824958, 99.9630533 0.2847578, 99.9554801 0.2866547, 99.9539113 0.2878313, 99.9514451 0.2919217, 99.9450789 0.2919223, 99.942589 0.2932931, 99.9372575 0.2929358, 99.9335174 0.2937142, 99.9328148 0.2961566, 99.9288111 0.2972439, 99.924497 0.2999892, 99.9192404 0.3005955, 99.913622 0.3040304, 99.8935397 0.3040321, 99.8908738 0.3024221, 99.8839426 0.3004546, 99.8805658 0.2990235, 99.8791702 0.2972057, 99.8731012 0.2952669, 99.8668116 0.2915516, 99.8597719 0.2918685, 99.855019 0.2941789, 99.8531785 0.2979826, 99.8477463 0.3028803, 99.8442921 0.3034256, 99.83332 0.3068333, 99.829527 0.3062885, 99.824515 0.3074472, 99.821941 0.3040406, 99.8107943 0.2996129, 99.8042243 0.2987957, 99.7951483 0.2983194, 99.790746 0.3018629, 99.7895272 0.3064964, 99.7893879 0.3144328, 99.7887109 0.3185892, 99.7872887 0.3205653, 99.7818391 0.320498, 99.7776395 0.3181135, 99.7705949 0.3107551, 99.7683597 0.3099376, 99.7657182 0.3106873, 99.7613835 0.313345, 99.7566425 0.3171611, 99.7546783 0.3200418, 99.7527823 0.3275372, 99.752444 0.3319662, 99.7536696 0.335873, 99.7557694 0.337917, 99.7589534 0.3450031, 99.7624079 0.3467744, 99.771281 0.3483409, 99.7743318 0.3508971, 99.7768386 0.3585964, 99.7732489 0.3600276, 99.7700657 0.3626853, 99.7695241 0.3663648, 99.7620062 0.3701812, 99.7502214 0.3790402, 99.746607 0.3797599, 99.7436724 0.382199, 99.7434813 0.3856007, 99.7466715 0.388296, 99.7487772 0.3920183, 99.7500537 0.3972811, 99.7573333 0.3983791, 99.7631297 0.3981646, 99.769777 0.398699, 99.7743506 0.4014803, 99.7754143 0.4029246, 99.7764783 0.4081672, 99.7763186 0.4159572, 99.7769569 0.4181505, 99.7798818 0.4187387, 99.7846677 0.4176148, 99.7937915 0.4124194, 99.7970886 0.413275, 99.7997478 0.4158425, 99.8028853 0.4163237, 99.8092665 0.4145042, 99.8152223 0.4133801, 99.8217419 0.4143479, 99.8254114 0.4169688, 99.8304644 0.4279349, 99.8307854 0.4365866, 99.8295632 0.4439157, 99.8262135 0.4483562, 99.8214714 0.4562574, 99.8203312 0.4605209, 99.8247347 0.4601912, 99.8346112 0.458378, 99.8367556 0.4586424, 99.8430875 0.4647116, 99.8493896 0.4699188, 99.8570995 0.4637659, 99.8591202 0.4633377, 99.8634278 0.464942, 99.8702344 0.4646737, 99.8742391 0.4679708, 99.8781051 0.4682569, 99.8806043 0.4667587, 99.8845925 0.4667047, 99.8929314 0.4705246, 99.899828 0.469833, 99.9042306 0.4704195, 99.907946 0.4724795, 99.9173835 0.4816414, 99.918795 0.4853133, 99.9202447 0.4878187, 99.9254251 0.4926021, 99.9278058 0.4962057, 99.9311213 0.499342, 99.9423168 0.5077439, 99.9483288 0.5104078, 99.9552411 0.510368, 99.957719 0.5127213, 99.9610224 0.5136835, 99.9595821 0.516058, 99.9520369 0.5204574, 99.95016 0.5241854, 99.9564006 0.5307711, 99.9601792 0.5391676, 99.9638589 0.543903, 99.9646837 0.5458373, 99.9645274 0.5559969, 99.9611463 0.5596138, 99.9602484 0.5625019, 99.959768 0.5695414, 99.9546789 0.5733535, 99.9507085 0.5775275, 99.948135 0.5831708, 99.9440464 0.5888353, 99.939839 0.5934863, 99.9307732 0.5971785, 99.9292475 0.5987093, 99.9286294 0.6031955, 99.9203822 0.6054446, 99.920382 0.6074574, 99.9222705 0.611033, 99.9228798 0.6157557, 99.9160028 0.6215773, 99.9099577 0.6247978, 99.9088308 0.6267545, 99.9096321 0.6289623, 99.9117608 0.6296047, 99.9161932 0.6294174, 99.9228617 0.631103, 99.9251971 0.632873, 99.9215186 0.6388217, 99.9204657 0.6433082, 99.9165369 0.6482109, 99.915888 0.6503161, 99.9166285 0.6547668, 99.9136936 0.6637387, 99.912391 0.6706548, 99.9121419 0.6782337, 99.9111479 0.6798649, 99.9084117 0.6807641, 99.9047368 0.680586, 99.8978014 0.676712, 99.896201 0.676593, 99.8929678 0.679344, 99.8888495 0.6868316, 99.8872547 0.6882706, 99.8845336 0.688649, 99.8673582 0.6855209, 99.863489 0.6841365, 99.8550505 0.6827512, 99.8510074 0.6834099, 99.8470171 0.6849656, 99.8360755 0.6919072, 99.8308708 0.6962172, 99.8341584 0.7013409, 99.8350159 0.7049877, 99.8348639 0.7100102, 99.8318653 0.7125633, 99.8296827 0.7160449, 99.8281099 0.7249498, 99.8267161 0.729113, 99.8252948 0.73591, 99.8260661 0.7397256, 99.830545 0.744166, 99.8328791 0.7501034, 99.8340314 0.7514272, 99.8335127 0.7556817, 99.834833 0.7575044, 99.8422243 0.7589415, 99.8448853 0.7604052, 99.846325 0.765655, 99.846222 0.768931, 99.8438128 0.7720785, 99.8447606 0.7760394, 99.8431448 0.7802025, 99.8459982 0.7861733, 99.8468282 0.7910976, 99.8438114 0.79757, 99.8454045 0.8034766, 99.8459071 0.8076994, 99.8448082 0.8142591, 99.8428519 0.8168949, 99.840935 0.8176775, 99.8376107 0.8201429, 99.8375857 0.8221408, 99.8405535 0.8298976, 99.841797 0.8376772, 99.8415619 0.8485873, 99.8408194 0.8530615, 99.8338088 0.868607, 99.8307925 0.8776085, 99.830865 0.8804995, 99.8335874 0.8860582, 99.8362661 0.8892189, 99.8406694 0.8929183, 99.8459104 0.8944279, 99.8505982 0.8950162, 99.8522727 0.8965313, 99.8569604 0.8966986, 99.8623457 0.9020029, 99.8652764 0.9060436, 99.8715548 0.9073892, 99.8803434 0.9045244, 99.8817658 0.9017456, 99.8860345 0.9003975, 99.8924791 0.8968597, 99.898373 0.8959953, 99.9007998 0.8931321, 99.9005481 0.8910273, 99.9049347 0.8887057, 99.9098923 0.8870422, 99.9312712 0.8836536, 99.9410522 0.8827336, 99.9482371 0.8809249, 99.9516857 0.879334, 99.9594801 0.8688935, 99.9610365 0.8647729, 99.9608443 0.8599771, 99.9626768 0.8567171, 99.9675051 0.8507203, 99.973113 0.8487098, 99.9762832 0.849867, 99.9819933 0.8457168, 99.9881272 0.844545, 99.9965657 0.8414526, 99.9995543 0.8418922, 100.0017014 0.8435223, 100.0093308 0.8405545, 100.0346968 0.8273395, 100.0621501 0.8081204, 100.0743851 0.8012129, 100.0973642 0.7940024, 100.1197459 0.7858915, 100.1359889 0.7755383, 100.1494178 0.771032, 100.1697104 0.7647227, 100.1786173 0.7643801)))</t>
  </si>
  <si>
    <t>1332:68</t>
  </si>
  <si>
    <t>solok selatan</t>
  </si>
  <si>
    <t>KABUPATEN SOLOK SELATAN</t>
  </si>
  <si>
    <t>MULTIPOLYGON (((101.4283714 -1.6785954, 101.4265593 -1.6773632, 101.4145769 -1.6726696, 101.4111966 -1.6720988, 101.4032317 -1.6785577, 101.4017972 -1.6866942, 101.3971784 -1.6896633, 101.3903024 -1.6896137, 101.3863801 -1.6880147, 101.3821195 -1.6848878, 101.3791042 -1.6858654, 101.3779524 -1.6890045, 101.3756437 -1.6910992, 101.3699835 -1.6930236, 101.3628771 -1.6937297, 101.3533593 -1.6915944, 101.3467146 -1.6918931, 101.3354804 -1.6867758, 101.3327677 -1.6881603, 101.3325024 -1.693886, 101.3299638 -1.6971431, 101.32259 -1.6968034, 101.3139829 -1.69908, 101.3088426 -1.7011781, 101.2992475 -1.6988072, 101.2943348 -1.6979414, 101.2903477 -1.6980043, 101.2840596 -1.6962738, 101.2771829 -1.6961076, 101.2714612 -1.6953008, 101.2672703 -1.6960722, 101.2612375 -1.6991482, 101.2588131 -1.7014174, 101.2428481 -1.710719, 101.239442 -1.7136286, 101.236038 -1.7182816, 101.2335007 -1.7229335, 101.2315373 -1.7241562, 101.2281237 -1.7206154, 101.225348 -1.7189915, 101.2184299 -1.7236361, 101.2120156 -1.723876, 101.2089511 -1.7223687, 101.2055946 -1.7183047, 101.199175 -1.7139536, 101.1971486 -1.7105854, 101.1962765 -1.7059954, 101.1964224 -1.7021093, 101.1943923 -1.6955448, 101.1949672 -1.6928709, 101.1948473 -1.6876869, 101.1924486 -1.6804685, 101.1903849 -1.6776503, 101.1881889 -1.6776528, 101.1831739 -1.6889326, 101.1817015 -1.696076, 101.1750304 -1.7050751, 101.1723736 -1.706531, 101.1704707 -1.7101944, 101.1688531 -1.7106612, 101.1633021 -1.7079361, 101.1589029 -1.7014903, 101.1555124 -1.6984318, 101.1518667 -1.6940192, 101.145391 -1.6911787, 101.1393759 -1.6867105, 101.1344027 -1.6838683, 101.1316266 -1.6852086, 101.1294868 -1.6838161, 101.1205785 -1.6759802, 101.1160115 -1.6745323, 101.1079212 -1.6707219, 101.1049729 -1.6698533, 101.0990213 -1.6707314, 101.0951492 -1.6707356, 101.0835263 -1.6643551, 101.0784381 -1.6619777, 101.0728311 -1.6609375, 101.0678014 -1.6591992, 101.0643623 -1.6556153, 101.0626795 -1.6490497, 101.059956 -1.641962, 101.0602428 -1.6399276, 101.0622635 -1.6378913, 101.0627226 -1.6346943, 101.0613922 -1.6335333, 101.0538965 -1.6305945, 101.0466681 -1.6263011, 101.0375878 -1.6194522, 101.0321534 -1.6175398, 101.0286259 -1.6153929, 101.0193142 -1.6082535, 101.0173277 -1.6058794, 101.0152432 -1.601813, 101.0139069 -1.5945493, 101.0144749 -1.5843196, 101.0155645 -1.5806113, 101.0193134 -1.5727033, 101.0205792 -1.566832, 101.0201733 -1.5654956, 101.016299 -1.5631164, 101.0151398 -1.5595141, 101.0101096 -1.557136, 101.008242 -1.5548253, 101.0080085 -1.5523844, 101.0039613 -1.5505284, 100.9984653 -1.5443147, 100.9975376 -1.5410608, 100.9946449 -1.5378088, 100.9937176 -1.5349617, 100.99121 -1.5307969, 100.9864113 -1.5286509, 100.9831142 -1.5253992, 100.9806226 -1.5182525, 100.9803259 -1.5097089, 100.9796716 -1.5044867, 100.9779348 -1.5010009, 100.9759635 -1.49397, 100.9760191 -1.4914126, 100.9775174 -1.4867034, 100.9757817 -1.4844963, 100.9724858 -1.4824069, 100.9649714 -1.4807281, 100.9600595 -1.4810812, 100.9577473 -1.480502, 100.9505511 -1.4743323, 100.9487466 -1.4722659, 100.9446413 -1.4698284, 100.942848 -1.4677375, 100.9351007 -1.4640825, 100.9342304 -1.4600728, 100.9396063 -1.4485138, 100.939951 -1.4461886, 100.9383887 -1.4438069, 100.9374588 -1.4377048, 100.941961 -1.4310749, 100.9425676 -1.4275989, 100.9416968 -1.4228917, 100.9374169 -1.4188267, 100.9337147 -1.4144124, 100.9284536 -1.4118594, 100.9186819 -1.4057645, 100.9172352 -1.4033827, 100.9102548 -1.4004389, 100.906149 -1.3972455, 100.8999048 -1.3938212, 100.8952208 -1.3901632, 100.8937146 -1.3856888, 100.8978712 -1.3801055, 100.9061554 -1.3794723, 100.9093908 -1.3783072, 100.9104873 -1.3764463, 100.9104272 -1.3735402, 100.905912 -1.3639533, 100.9056196 -1.3595942, 100.8987809 -1.3505375, 100.8946167 -1.3462977, 100.8919546 -1.3414173, 100.8922989 -1.3382783, 100.8960518 -1.3337998, 100.8966856 -1.3313, 100.893216 -1.3283964, 100.8845476 -1.3285775, 100.8804194 -1.3251631, 100.8759673 -1.3204607, 100.878105 -1.315613, 100.8806261 -1.3125593, 100.8878402 -1.3102357, 100.8906612 -1.3077044, 100.8937501 -1.3061997, 100.8963013 -1.3024902, 100.9022827 -1.2965088, 100.9114887 -1.2902272, 100.9189367 -1.2884252, 100.9238474 -1.2886231, 100.9367065 -1.2836914, 100.9411011 -1.2839966, 100.944519 -1.2871094, 100.9489136 -1.2849121, 100.9570923 -1.2824097, 100.9714966 -1.2739868, 100.9846802 -1.2644043, 100.9907049 -1.2610772, 100.9973976 -1.253693, 101.0038215 -1.2475026, 101.0089254 -1.2411288, 101.0138082 -1.2340468, 101.0178821 -1.2268756, 101.0194918 -1.2185218, 101.0204988 -1.2105832, 101.0221085 -1.2017216, 101.0213683 -1.1928947, 101.0209333 -1.1835556, 101.0210248 -1.1754276, 101.0192116 -1.1687532, 101.0169033 -1.1649442, 101.0092296 -1.15427, 101.0041407 -1.1458261, 100.9966454 -1.135757, 101.0070067 -1.1332021, 101.0125504 -1.1326977, 101.0227146 -1.1326191, 101.0349418 -1.1351843, 101.0384248 -1.1355393, 101.0441104 -1.1346058, 101.0508625 -1.134315, 101.0539136 -1.1335301, 101.0586757 -1.1334552, 101.0614497 -1.1362414, 101.0693418 -1.1400249, 101.0732517 -1.1410229, 101.0838472 -1.1481644, 101.0933727 -1.1500877, 101.1018069 -1.1565133, 101.1056485 -1.1613719, 101.1084219 -1.1633715, 101.1153897 -1.1666549, 101.1160316 -1.1695855, 101.1220065 -1.1756576, 101.1226862 -1.1799302, 101.1263558 -1.1844287, 101.1289777 -1.1886855, 101.1341707 -1.1894458, 101.1368021 -1.191517, 101.1487901 -1.1953625, 101.1549807 -1.2045082, 101.156977 -1.2124419, 101.1612106 -1.2215011, 101.1674513 -1.2275009, 101.169923 -1.2255853, 101.1759659 -1.227582, 101.1910121 -1.2274602, 101.1944253 -1.229602, 101.1981216 -1.2302423, 101.2012516 -1.2336711, 101.2050913 -1.2358125, 101.2082216 -1.2395986, 101.2191722 -1.2461661, 101.2219839 -1.2474984, 101.2339046 -1.2464097, 101.2352931 -1.2437755, 101.2358627 -1.240237, 101.2347349 -1.2327681, 101.241188 -1.2214902, 101.2444584 -1.2194305, 101.2457653 -1.2171256, 101.2454353 -1.2137523, 101.2426509 -1.2099698, 101.2354459 -1.2022414, 101.2339678 -1.1951664, 101.2318024 -1.1931189, 101.2227173 -1.1869551, 101.220506 -1.1836657, 101.2199305 -1.1800457, 101.2166522 -1.1723139, 101.2112469 -1.1642546, 101.208137 -1.1624468, 101.200775 -1.162864, 101.1982385 -1.1622077, 101.1960284 -1.1603169, 101.1932088 -1.1540895, 101.18756 -1.1484163, 101.1843653 -1.1427412, 101.1765877 -1.1344365, 101.1745397 -1.1305707, 101.1733731 -1.1219527, 101.1709962 -1.1157832, 101.1693025 -1.1130902, 101.1682659 -1.1021269, 101.1720784 -1.1013758, 101.1761661 -1.1016992, 101.1887547 -1.1043656, 101.1955537 -1.1079248, 101.1986052 -1.1108593, 101.2062688 -1.1213604, 101.2146682 -1.1350429, 101.222265 -1.1428681, 101.2279783 -1.1478886, 101.2323276 -1.1510829, 101.2366746 -1.1512752, 101.2412138 -1.148335, 101.2454309 -1.1482664, 101.2498206 -1.1472875, 101.2541009 -1.1452611, 101.2612339 -1.1406875, 101.2666848 -1.1422493, 101.2733049 -1.1457027, 101.2768735 -1.1461566, 101.2801169 -1.1455667, 101.2837476 -1.142562, 101.2872499 -1.1413846, 101.2948248 -1.1430101, 101.3003399 -1.1437888, 101.3081264 -1.1456749, 101.3137695 -1.1443652, 101.3238222 -1.1408333, 101.3319037 -1.1352627, 101.3347571 -1.1340205, 101.3402724 -1.1352559, 101.3443594 -1.1351873, 101.3485101 -1.1338136, 101.3507139 -1.1314626, 101.3481128 -1.1237649, 101.3446696 -1.1175033, 101.341995 -1.1058412, 101.3417975 -1.1021219, 101.3438044 -1.0968348, 101.3431515 -1.0914845, 101.34042 -1.0858985, 101.3395066 -1.079178, 101.3397635 -1.0757846, 101.3419666 -1.0725202, 101.3437293 -1.0664627, 101.3474893 -1.0631319, 101.3479411 -1.0599993, 101.3464474 -1.0579124, 101.3426781 -1.048845, 101.3435183 -1.0446681, 101.3477986 -1.0430335, 101.351821 -1.0434873, 101.3561021 -1.0430273, 101.3600581 -1.0415235, 101.3647311 -1.0445868, 101.3708312 -1.0476491, 101.3772362 -1.0477119, 101.3816455 -1.0452942, 101.3857962 -1.0440513, 101.3896884 -1.0441136, 101.3962376 -1.0407155, 101.4049431 -1.0377328, 101.407601 -1.0354469, 101.409285 -1.0319874, 101.416482 -1.0276754, 101.4177783 -1.0262389, 101.421226 -1.0158198, 101.4208992 -1.0125576, 101.4224527 -1.0081194, 101.424981 -1.0060947, 101.429391 -1.0047864, 101.4317264 -1.0051109, 101.436074 -1.0071304, 101.4410046 -1.0082359, 101.4491583 -1.0092814, 101.4538307 -1.0120835, 101.4557789 -1.0150182, 101.4559761 -1.018411, 101.455201 -1.0227179, 101.4566307 -1.0262402, 101.4592933 -1.0303488, 101.4592234 -1.0321546, 101.4565023 -1.0363326, 101.455016 -1.0436416, 101.4488564 -1.0471046, 101.4473025 -1.050825, 101.4405345 -1.0575404, 101.4394374 -1.0648492, 101.4412632 -1.0767883, 101.4419789 -1.0795282, 101.4404917 -1.0870925, 101.4355707 -1.0982541, 101.4264334 -1.1095498, 101.4210525 -1.1135345, 101.4168397 -1.1180402, 101.414285 -1.1220045, 101.4123439 -1.1280744, 101.4115062 -1.1349264, 101.4065829 -1.1431521, 101.4039159 -1.148759, 101.4028815 -1.1530012, 101.4035377 -1.1618748, 101.4056815 -1.1654617, 101.4081521 -1.1718542, 101.4088124 -1.180394, 101.4104371 -1.1837857, 101.4193335 -1.1941526, 101.4281433 -1.2015463, 101.4348307 -1.2079348, 101.441708 -1.209103, 101.4478061 -1.209489, 101.4494933 -1.21014, 101.45008 -1.2132714, 101.4447665 -1.2198011, 101.4447035 -1.2218891, 101.4473074 -1.2303552, 101.4473173 -1.2411865, 101.4519322 -1.2510347, 101.4547478 -1.253757, 101.4650663 -1.2580536, 101.4676659 -1.2631405, 101.4683839 -1.2679028, 101.4671579 -1.2812674, 101.467613 -1.2823762, 101.4731303 -1.2858289, 101.4821299 -1.2890968, 101.4879716 -1.2925491, 101.4953686 -1.2944339, 101.4990686 -1.2969096, 101.5025728 -1.2982111, 101.5117207 -1.2995721, 101.5144472 -1.3015267, 101.5214953 -1.3028589, 101.5237669 -1.304031, 101.524677 -1.3059875, 101.5228673 -1.3126443, 101.5187851 -1.3171503, 101.5169741 -1.3225023, 101.5132976 -1.3372979, 101.5144662 -1.3382754, 101.5182286 -1.338141, 101.5234817 -1.3368307, 101.5290606 -1.3369554, 101.5354147 -1.3340128, 101.5422258 -1.3339405, 101.5474729 -1.3268887, 101.5493347 -1.3256268, 101.5549132 -1.3254905, 101.571066 -1.3263218, 101.5830007 -1.3255917, 101.585985 -1.3260452, 101.5882572 -1.3278043, 101.5905966 -1.3319121, 101.595404 -1.3388226, 101.6005218 -1.3449261, 101.6067539 -1.3496167, 101.6127249 -1.352807, 101.617527 -1.3546937, 101.6222671 -1.3593206, 101.6347279 -1.3655047, 101.6444489 -1.3670369, 101.65003 -1.369575, 101.6586659 -1.3777201, 101.6647681 -1.3822146, 101.6689885 -1.3860589, 101.6708724 -1.388601, 101.6709396 -1.3906885, 101.6647139 -1.3917394, 101.6629651 -1.3940247, 101.6567859 -1.3990202, 101.652965 -1.3993279, 101.6486435 -1.4016588, 101.6374249 -1.4036387, 101.6351171 -1.4081921, 101.6283815 -1.4100201, 101.6246641 -1.4130582, 101.6236648 -1.4186215, 101.6213545 -1.4209501, 101.6163284 -1.4227762, 101.6123121 -1.4283429, 101.6118642 -1.4316518, 101.6073455 -1.4375226, 101.6017153 -1.4388438, 101.5973939 -1.441377, 101.5937727 -1.4406733, 101.5911601 -1.4424966, 101.5826151 -1.4453381, 101.5793997 -1.447769, 101.5729625 -1.4469673, 101.567831 -1.4447482, 101.5663243 -1.4463681, 101.5633068 -1.445967, 101.5606901 -1.4442507, 101.5588811 -1.4453652, 101.5578818 -1.4510299, 101.5548699 -1.4556855, 101.556084 -1.4620556, 101.5517278 -1.466165, 101.5468059 -1.4715309, 101.5425852 -1.4744686, 101.538971 -1.4800353, 101.534249 -1.4843896, 101.5281143 -1.484599, 101.5257018 -1.4857142, 101.5260086 -1.4901639, 101.52843 -1.4968362, 101.5314427 -1.5000015, 101.531944 -1.5023429, 101.5340551 -1.5051864, 101.5387297 -1.5083779, 101.5392205 -1.5131735, 101.5321781 -1.5218948, 101.5274452 -1.5239267, 101.5237224 -1.5282876, 101.5216172 -1.5373072, 101.5180941 -1.5400469, 101.5166609 -1.5400056, 101.5154562 -1.5437557, 101.5168742 -1.5500356, 101.5156721 -1.5559133, 101.5136598 -1.558246, 101.5123543 -1.561895, 101.5094376 -1.5662551, 101.5084334 -1.5690931, 101.5084374 -1.5724366, 101.5045112 -1.5751769, 101.5 -1.5757906, 101.4974272 -1.5775012, 101.4922024 -1.5778291, 101.4887977 -1.57885, 101.4863995 -1.5807451, 101.48504 -1.5832261, 101.4793364 -1.5880612, 101.4745386 -1.5908074, 101.4705219 -1.5956406, 101.4646246 -1.6013242, 101.4606082 -1.6070858, 101.4550009 -1.6135808, 101.4529298 -1.6178245, 101.4489107 -1.6207655, 101.4400665 -1.6283413, 101.4339143 -1.6380057, 101.4321649 -1.6399653, 101.4308726 -1.6444039, 101.4293433 -1.6531733, 101.4288317 -1.6612131, 101.4291788 -1.6640514, 101.4287517 -1.6701687, 101.4266492 -1.6770364, 101.4283714 -1.6785954)))</t>
  </si>
  <si>
    <t>1332:69</t>
  </si>
  <si>
    <t>dharmasraya</t>
  </si>
  <si>
    <t>KABUPATEN DHARMASRAYA</t>
  </si>
  <si>
    <t>MULTIPOLYGON (((101.8334056 -0.9815257, 101.8322695 -0.9824139, 101.8234114 -0.992187, 101.8219906 -0.9957689, 101.8220117 -1, 101.8264626 -1.005176, 101.8273903 -1.0095316, 101.8258953 -1.0169097, 101.8222611 -1.0290961, 101.8224388 -1.0341494, 101.8247504 -1.0361803, 101.8252159 -1.0401878, 101.8215857 -1.0552239, 101.8215316 -1.0591737, 101.8266761 -1.0648614, 101.8282956 -1.0677061, 101.8287614 -1.0710555, 101.8247344 -1.0874975, 101.8249085 -1.0884848, 101.830818 -1.102578, 101.836986 -1.1103074, 101.8409147 -1.1123366, 101.8454761 -1.1118674, 101.846915 -1.1069289, 101.8455242 -1.1017026, 101.8492178 -1.0994918, 101.8536022 -1.1001627, 101.8601813 -1.1089403, 101.8650662 -1.1119404, 101.86783 -1.1110877, 101.8725124 -1.1046751, 101.8744307 -1.0993291, 101.8748604 -1.0948372, 101.8763499 -1.0931274, 101.8788996 -1.0937718, 101.8814426 -1.1008339, 101.8839916 -1.1021201, 101.8912984 -1.1005521, 101.8929175 -1.1025574, 101.8929135 -1.106408, 101.891424 -1.1081178, 101.8868044 -1.1108952, 101.8851319 -1.1129878, 101.8847879 -1.1156018, 101.8854589 -1.1215887, 101.884449 -1.1266432, 101.8846067 -1.1348668, 101.8821508 -1.137779, 101.8759747 -1.1402828, 101.8741063 -1.1421839, 101.8714565 -1.1486338, 101.866262 -1.1512528, 101.8638982 -1.1586439, 101.8624754 -1.1594056, 101.8574259 -1.1653349, 101.8561467 -1.1681709, 101.8527258 -1.171305, 101.8419359 -1.1848709, 101.8327302 -1.196924, 101.8277864 -1.2026429, 101.8137829 -1.2209877, 101.7982745 -1.2198642, 101.7943477 -1.2200426, 101.7919091 -1.2222849, 101.7852995 -1.2243646, 101.7826932 -1.2308591, 101.7809063 -1.2340558, 101.7779143 -1.2364081, 101.7715047 -1.2381693, 101.7599955 -1.236999, 101.7540172 -1.2359439, 101.7500337 -1.23644, 101.7437364 -1.2360314, 101.7408358 -1.2365752, 101.7335771 -1.2351903, 101.7308218 -1.2362634, 101.7262449 -1.240106, 101.7216983 -1.2410692, 101.7207833 -1.2458583, 101.721794 -1.2501653, 101.7160404 -1.2541679, 101.714937 -1.2599255, 101.7149059 -1.2635384, 101.7117208 -1.2681891, 101.6961332 -1.2884034, 101.6952544 -1.2913041, 101.6971293 -1.2994343, 101.7010092 -1.3090153, 101.7033226 -1.3118593, 101.7085301 -1.3205673, 101.7141684 -1.3362893, 101.7217998 -1.3482426, 101.7237614 -1.3543274, 101.7245335 -1.3589697, 101.7241529 -1.3637954, 101.722664 -1.3666114, 101.7165832 -1.3733281, 101.7081905 -1.38078, 101.7041715 -1.3854681, 101.7003807 -1.3887486, 101.6967574 -1.3940978, 101.6978017 -1.3982211, 101.7029849 -1.4112738, 101.7067431 -1.4146387, 101.7124046 -1.4156196, 101.7178375 -1.4186339, 101.7218924 -1.4286788, 101.7239165 -1.4352904, 101.7236138 -1.4386627, 101.7191634 -1.4418072, 101.7055703 -1.4532045, 101.6994278 -1.4592415, 101.6952748 -1.4640682, 101.6883014 -1.4771473, 101.6844383 -1.4829613, 101.6806674 -1.4876071, 101.6718459 -1.5009212, 101.6709648 -1.508042, 101.6647886 -1.5116514, 101.6617896 -1.5155474, 101.6526986 -1.5183019, 101.6498839 -1.5226399, 101.6399848 -1.5312276, 101.6366298 -1.5334708, 101.634994 -1.5364843, 101.632788 -1.5378192, 101.6307721 -1.5427017, 101.6275718 -1.5451909, 101.6226298 -1.5471421, 101.6168328 -1.5510043, 101.611963 -1.5530585, 101.6046304 -1.5625888, 101.6019737 -1.5639202, 101.5911867 -1.571712, 101.5816639 -1.5774345, 101.5757878 -1.5764707, 101.5704776 -1.5772251, 101.5643959 -1.5859921, 101.5615554 -1.591079, 101.5564152 -1.5922474, 101.551969 -1.5939959, 101.5490561 -1.5962571, 101.5451913 -1.601026, 101.5426549 -1.6055609, 101.5382123 -1.6102144, 101.5322142 -1.618472, 101.5300704 -1.6254903, 101.527592 -1.6301995, 101.5215346 -1.6371791, 101.5189431 -1.6438639, 101.5163798 -1.6476908, 101.5127452 -1.6518206, 101.5099772 -1.6559492, 101.5077337 -1.6645012, 101.5063906 -1.6728377, 101.5016033 -1.6791768, 101.4968074 -1.6787763, 101.4931648 -1.6766893, 101.4884251 -1.6750686, 101.4841469 -1.6728662, 101.4807389 -1.6735096, 101.4758327 -1.6772925, 101.4716737 -1.6780531, 101.464121 -1.6821385, 101.4586334 -1.6831332, 101.4551664 -1.6829052, 101.4516444 -1.684827, 101.4459268 -1.6868097, 101.4398705 -1.6951843, 101.4363866 -1.6948303, 101.4337404 -1.6907181, 101.431363 -1.6889581, 101.4302105 -1.6861203, 101.4309004 -1.6835749, 101.4299711 -1.6796831, 101.4283714 -1.6785954, 101.4266492 -1.6770364, 101.4287517 -1.6701687, 101.4291788 -1.6640514, 101.4288317 -1.6612131, 101.4293433 -1.6531733, 101.4308726 -1.6444039, 101.4321649 -1.6399653, 101.4339143 -1.6380057, 101.4400665 -1.6283413, 101.4489107 -1.6207655, 101.4529298 -1.6178245, 101.4550009 -1.6135808, 101.4606082 -1.6070858, 101.4646246 -1.6013242, 101.4705219 -1.5956406, 101.4745386 -1.5908074, 101.4793364 -1.5880612, 101.48504 -1.5832261, 101.4863995 -1.5807451, 101.4887977 -1.57885, 101.4922024 -1.5778291, 101.4974272 -1.5775012, 101.5 -1.5757906, 101.5045112 -1.5751769, 101.5084374 -1.5724366, 101.5084334 -1.5690931, 101.5094376 -1.5662551, 101.5123543 -1.561895, 101.5136598 -1.558246, 101.5156721 -1.5559133, 101.5168742 -1.5500356, 101.5154562 -1.5437557, 101.5166609 -1.5400056, 101.5180941 -1.5400469, 101.5216172 -1.5373072, 101.5237224 -1.5282876, 101.5274452 -1.5239267, 101.5321781 -1.5218948, 101.5392205 -1.5131735, 101.5387297 -1.5083779, 101.5340551 -1.5051864, 101.531944 -1.5023429, 101.5314427 -1.5000015, 101.52843 -1.4968362, 101.5260086 -1.4901639, 101.5257018 -1.4857142, 101.5281143 -1.484599, 101.534249 -1.4843896, 101.538971 -1.4800353, 101.5425852 -1.4744686, 101.5468059 -1.4715309, 101.5517278 -1.466165, 101.556084 -1.4620556, 101.5548699 -1.4556855, 101.5578818 -1.4510299, 101.5588811 -1.4453652, 101.5606901 -1.4442507, 101.5633068 -1.445967, 101.5663243 -1.4463681, 101.567831 -1.4447482, 101.5729625 -1.4469673, 101.5793997 -1.447769, 101.5826151 -1.4453381, 101.5911601 -1.4424966, 101.5937727 -1.4406733, 101.5973939 -1.441377, 101.6017153 -1.4388438, 101.6073455 -1.4375226, 101.6118642 -1.4316518, 101.6123121 -1.4283429, 101.6163284 -1.4227762, 101.6213545 -1.4209501, 101.6236648 -1.4186215, 101.6246641 -1.4130582, 101.6283815 -1.4100201, 101.6351171 -1.4081921, 101.6374249 -1.4036387, 101.6486435 -1.4016588, 101.652965 -1.3993279, 101.6567859 -1.3990202, 101.6629651 -1.3940247, 101.6647139 -1.3917394, 101.6709396 -1.3906885, 101.6708724 -1.388601, 101.6689885 -1.3860589, 101.6647681 -1.3822146, 101.6586659 -1.3777201, 101.65003 -1.369575, 101.6444489 -1.3670369, 101.6347279 -1.3655047, 101.6222671 -1.3593206, 101.617527 -1.3546937, 101.6127249 -1.352807, 101.6067539 -1.3496167, 101.6005218 -1.3449261, 101.595404 -1.3388226, 101.5905966 -1.3319121, 101.5882572 -1.3278043, 101.585985 -1.3260452, 101.5830007 -1.3255917, 101.571066 -1.3263218, 101.5549132 -1.3254905, 101.5493347 -1.3256268, 101.5474729 -1.3268887, 101.5422258 -1.3339405, 101.5354147 -1.3340128, 101.5290606 -1.3369554, 101.5234817 -1.3368307, 101.5182286 -1.338141, 101.5144662 -1.3382754, 101.5132976 -1.3372979, 101.5169741 -1.3225023, 101.5187851 -1.3171503, 101.5228673 -1.3126443, 101.524677 -1.3059875, 101.5237669 -1.304031, 101.5214953 -1.3028589, 101.5144472 -1.3015267, 101.5117207 -1.2995721, 101.5025728 -1.2982111, 101.4990686 -1.2969096, 101.4953686 -1.2944339, 101.4879716 -1.2925491, 101.4821299 -1.2890968, 101.4731303 -1.2858289, 101.467613 -1.2823762, 101.4671579 -1.2812674, 101.4683839 -1.2679028, 101.4676659 -1.2631405, 101.4650663 -1.2580536, 101.4547478 -1.253757, 101.4519322 -1.2510347, 101.4473173 -1.2411865, 101.4473074 -1.2303552, 101.4447035 -1.2218891, 101.4447665 -1.2198011, 101.45008 -1.2132714, 101.4494933 -1.21014, 101.4478061 -1.209489, 101.441708 -1.209103, 101.4348307 -1.2079348, 101.4281433 -1.2015463, 101.4193335 -1.1941526, 101.4104371 -1.1837857, 101.4088124 -1.180394, 101.4081521 -1.1718542, 101.4056815 -1.1654617, 101.4035377 -1.1618748, 101.4028815 -1.1530012, 101.4039159 -1.148759, 101.4065829 -1.1431521, 101.4115062 -1.1349264, 101.4123439 -1.1280744, 101.414285 -1.1220045, 101.4168397 -1.1180402, 101.4210525 -1.1135345, 101.4264334 -1.1095498, 101.4355707 -1.0982541, 101.4404917 -1.0870925, 101.4419789 -1.0795282, 101.4412632 -1.0767883, 101.4394374 -1.0648492, 101.4405345 -1.0575404, 101.4473025 -1.050825, 101.4488564 -1.0471046, 101.455016 -1.0436416, 101.4565023 -1.0363326, 101.4592234 -1.0321546, 101.4592933 -1.0303488, 101.4566307 -1.0262402, 101.455201 -1.0227179, 101.4559761 -1.018411, 101.4557789 -1.0150182, 101.4538307 -1.0120835, 101.4491583 -1.0092814, 101.4410046 -1.0082359, 101.436074 -1.0071304, 101.4317264 -1.0051109, 101.429391 -1.0047864, 101.424981 -1.0060947, 101.4224527 -1.0081194, 101.4208992 -1.0125576, 101.421226 -1.0158198, 101.4177783 -1.0262389, 101.416482 -1.0276754, 101.409285 -1.0319874, 101.407601 -1.0354469, 101.4049431 -1.0377328, 101.3962376 -1.0407155, 101.3896884 -1.0441136, 101.3857962 -1.0440513, 101.3816455 -1.0452942, 101.3772362 -1.0477119, 101.3708312 -1.0476491, 101.3647311 -1.0445868, 101.3600581 -1.0415235, 101.3561021 -1.0430273, 101.351821 -1.0434873, 101.3477986 -1.0430335, 101.3435183 -1.0446681, 101.3426781 -1.048845, 101.3464474 -1.0579124, 101.3479411 -1.0599993, 101.3474893 -1.0631319, 101.3437293 -1.0664627, 101.3419666 -1.0725202, 101.3397635 -1.0757846, 101.3395066 -1.079178, 101.34042 -1.0858985, 101.3431515 -1.0914845, 101.3438044 -1.0968348, 101.3417975 -1.1021219, 101.341995 -1.1058412, 101.3446696 -1.1175033, 101.3481128 -1.1237649, 101.3507139 -1.1314626, 101.3485101 -1.1338136, 101.3443594 -1.1351873, 101.3402724 -1.1352559, 101.3347571 -1.1340205, 101.3319037 -1.1352627, 101.3238222 -1.1408333, 101.3137695 -1.1443652, 101.3081264 -1.1456749, 101.3003399 -1.1437888, 101.2948248 -1.1430101, 101.2872499 -1.1413846, 101.2837476 -1.142562, 101.2801169 -1.1455667, 101.2768735 -1.1461566, 101.2733049 -1.1457027, 101.2666848 -1.1422493, 101.2612339 -1.1406875, 101.2541009 -1.1452611, 101.2498206 -1.1472875, 101.2454309 -1.1482664, 101.2412138 -1.148335, 101.2366746 -1.1512752, 101.2323276 -1.1510829, 101.2279783 -1.1478886, 101.222265 -1.1428681, 101.2146682 -1.1350429, 101.2062688 -1.1213604, 101.1986052 -1.1108593, 101.1955537 -1.1079248, 101.1887547 -1.1043656, 101.1761661 -1.1016992, 101.1720784 -1.1013758, 101.1682659 -1.1021269, 101.169346 -1.0923971, 101.167225 -1.0828375, 101.1616096 -1.0714388, 101.1601432 -1.065163, 101.162053 -1.0609946, 101.1615311 -1.056753, 101.1583974 -1.0515696, 101.1527682 -1.0454173, 101.1464344 -1.0370105, 101.1457319 -1.0348851, 101.1501005 -1.0341287, 101.1549002 -1.0321023, 101.1624904 -1.0309877, 101.1679418 -1.0333334, 101.1751434 -1.0333284, 101.1778677 -1.0325434, 101.181628 -1.0286251, 101.1872968 -1.0174877, 101.1886562 -1.0129838, 101.1883948 -1.0101125, 101.1905319 -1.0044334, 101.1896209 -1, 101.1866173 -0.9943879, 101.1865055 -0.9922093, 101.188241 -0.9874998, 101.1913149 -0.9845382, 101.1998715 -0.9810349, 101.2026064 -0.9780402, 101.1998629 -0.9677171, 101.1965151 -0.9607241, 101.1954399 -0.9522498, 101.1937006 -0.9510402, 101.1872052 -0.9506762, 101.187902 -0.9503278, 101.1881944 -0.9406799, 101.1914103 -0.9377563, 101.1931645 -0.9327862, 101.1928722 -0.9278161, 101.1917027 -0.9219689, 101.1884867 -0.9161216, 101.1914103 -0.9137828, 101.1925798 -0.9082279, 101.194334 -0.905889, 101.1998104 -0.9060923, 101.2054437 -0.9073508, 101.208952 -0.9088126, 101.2095367 -0.912321, 101.2140878 -0.9183395, 101.2166391 -0.9209026, 101.224403 -0.9274768, 101.2326085 -0.9310399, 101.2350415 -0.9292969, 101.2393575 -0.9298626, 101.2414455 -0.932493, 101.2491693 -0.9335583, 101.2524985 -0.9351564, 101.2611544 -0.9412821, 101.2627525 -0.9410158, 101.2662149 -0.9436792, 101.2672303 -0.9455768, 101.2719277 -0.9475647, 101.2733893 -0.9495719, 101.2795484 -0.9507371, 101.2951957 -0.9504042, 101.3026865 -0.9507371, 101.3066815 -0.9522353, 101.3122874 -0.9513544, 101.3156981 -0.9524913, 101.32233 -0.9511649, 101.3257407 -0.9509754, 101.3280145 -0.9496491, 101.3321831 -0.9490806, 101.3344569 -0.9505965, 101.3378675 -0.9583652, 101.3435799 -0.9555179, 101.3440761 -0.9511091, 101.3494259 -0.950028, 101.3531074 -0.9478179, 101.3535452 -0.9394551, 101.3519906 -0.9353306, 101.3499942 -0.933548, 101.3487715 -0.9284198, 101.3494345 -0.9251858, 101.3535319 -0.9234831, 101.3577632 -0.929185, 101.3587106 -0.933922, 101.3607949 -0.9377117, 101.3630687 -0.9379012, 101.369619 -0.9361738, 101.3740963 -0.9395076, 101.3772685 -0.9395076, 101.382291 -0.9359389, 101.3838771 -0.9360711, 101.385331 -0.9387145, 101.3918766 -0.9410662, 101.3966425 -0.9406169, 101.3993016 -0.9389427, 101.4058365 -0.9320254, 101.4076094 -0.9312437, 101.4138162 -0.9307935, 101.4270919 -0.931756, 101.4288161 -0.9280085, 101.4274944 -0.9249685, 101.4244183 -0.9227388, 101.4178457 -0.9217963, 101.411237 -0.9224572, 101.4087257 -0.9182277, 101.4143204 -0.9147498, 101.4148057 -0.9128085, 101.4133518 -0.9061999, 101.4144092 -0.9010451, 101.4140127 -0.8961547, 101.4125588 -0.8940399, 101.4085621 -0.8927175, 101.4056857 -0.8896782, 101.4058179 -0.8879599, 101.4083292 -0.8867704, 101.4088051 -0.8849857, 101.4157304 -0.8847665, 101.4216474 -0.8808219, 101.4251538 -0.8667964, 101.4264687 -0.8654815, 101.4297559 -0.8654815, 101.432824 -0.8665772, 101.432824 -0.8637283, 101.429975 -0.8571538, 101.4321665 -0.8523325, 101.4358035 -0.8515321, 101.4368513 -0.8503066, 101.4371371 -0.8467821, 101.4398996 -0.8422097, 101.4397107 -0.8402667, 101.4463772 -0.837161, 101.4494793 -0.8339241, 101.4536431 -0.8334858, 101.4569303 -0.8354581, 101.4612375 -0.8400187, 101.464 -0.8397329, 101.4671435 -0.8366847, 101.4694297 -0.8329696, 101.4694218 -0.830856, 101.472478 -0.8273493, 101.4820991 -0.8243963, 101.4831469 -0.8224912, 101.4860347 -0.8204414, 101.489926 -0.8140207, 101.4930391 -0.8077945, 101.4949848 -0.8054597, 101.500011 -0.8092873, 101.5085496 -0.8108436, 101.5235555 -0.8116149, 101.5370112 -0.8160307, 101.5486577 -0.8233103, 101.5512478 -0.8279931, 101.558237 -0.8344948, 101.5628939 -0.8347519, 101.5706539 -0.8329251, 101.5791159 -0.8332966, 101.5930873 -0.8356296, 101.5964499 -0.8348466, 101.6042052 -0.8262536, 101.6083435 -0.8249497, 101.6166214 -0.8244237, 101.6362857 -0.8301357, 101.6481839 -0.8277857, 101.6536165 -0.8280422, 101.6694011 -0.8353178, 101.6712132 -0.8371382, 101.6732881 -0.8452037, 101.6787291 -0.8576906, 101.6839087 -0.8662742, 101.6885678 -0.8701742, 101.6937425 -0.8717318, 101.6994337 -0.8719879, 101.7095181 -0.8662558, 101.7118456 -0.8654735, 101.7126238 -0.8685955, 101.7126289 -0.8756213, 101.7134197 -0.8959175, 101.7139403 -0.9003408, 101.7127366 -0.9031551, 101.6964584 -0.9281483, 101.689483 -0.9401237, 101.6902605 -0.9419447, 101.6931074 -0.943764, 101.7037161 -0.9471385, 101.7182034 -0.9484282, 101.7326951 -0.9557026, 101.7376137 -0.9603824, 101.7477084 -0.9681804, 101.7557328 -0.9749392, 101.7627177 -0.9757141, 101.7735772 -0.9699806, 101.7836649 -0.9694519, 101.7927197 -0.9712658, 101.7986667 -0.9683986, 101.8149685 -0.9756704, 101.8183337 -0.9787899, 101.8206614 -0.9795682, 101.8215332 -0.9771891, 101.824852 -0.9797765, 101.8334056 -0.9815257)))</t>
  </si>
  <si>
    <t>1332:70</t>
  </si>
  <si>
    <t>pasaman barat</t>
  </si>
  <si>
    <t>KABUPATEN PASAMAN BARAT</t>
  </si>
  <si>
    <t>MULTIPOLYGON (((99.294766 0.1383408, 99.2929415 0.1388943, 99.2923416 0.1425681, 99.2948161 0.1435493, 99.294766 0.1383408)), ((99.2816915 0.1781826, 99.2835836 0.1749896, 99.2837057 0.171602, 99.2795128 0.172964, 99.2782812 0.1761189, 99.2789538 0.1781169, 99.2816915 0.1781826)), ((99.3112437 0.1950306, 99.3129544 0.1929161, 99.3119626 0.1882248, 99.3120465 0.1846068, 99.3100248 0.18246, 99.3044554 0.1816251, 99.3024031 0.1840106, 99.3021963 0.1869367, 99.3045087 0.1898997, 99.3053742 0.1924306, 99.3090351 0.1948159, 99.3112437 0.1950306)), ((99.2872226 0.2279277, 99.2911677 0.2270363, 99.2941971 0.2218595, 99.2955691 0.2139779, 99.2921786 0.2091843, 99.2882715 0.2101041, 99.2859329 0.2122464, 99.2822379 0.2137569, 99.2819386 0.2158658, 99.2797139 0.2192353, 99.2815596 0.2229998, 99.2857376 0.2251764, 99.2872226 0.2279277)), ((99.8203312 0.4605209, 99.8214714 0.4562574, 99.8262135 0.4483562, 99.8295632 0.4439157, 99.8307854 0.4365866, 99.8304644 0.4279349, 99.8254114 0.4169688, 99.8217419 0.4143479, 99.8152223 0.4133801, 99.8092665 0.4145042, 99.8028853 0.4163237, 99.7997478 0.4158425, 99.7970886 0.413275, 99.7937915 0.4124194, 99.7846677 0.4176148, 99.7798818 0.4187387, 99.7769569 0.4181505, 99.7763186 0.4159572, 99.7764783 0.4081672, 99.7754143 0.4029246, 99.7743506 0.4014803, 99.769777 0.398699, 99.7631297 0.3981646, 99.7573333 0.3983791, 99.7500537 0.3972811, 99.7487772 0.3920183, 99.7466715 0.388296, 99.7434813 0.3856007, 99.7436724 0.382199, 99.746607 0.3797599, 99.7502214 0.3790402, 99.7620062 0.3701812, 99.7695241 0.3663648, 99.7700657 0.3626853, 99.7732489 0.3600276, 99.7768386 0.3585964, 99.7743318 0.3508971, 99.771281 0.3483409, 99.7624079 0.3467744, 99.7589534 0.3450031, 99.7557694 0.337917, 99.7536696 0.335873, 99.752444 0.3319662, 99.7527823 0.3275372, 99.7546783 0.3200418, 99.7566425 0.3171611, 99.7613835 0.313345, 99.7657182 0.3106873, 99.7683597 0.3099376, 99.7705949 0.3107551, 99.7776395 0.3181135, 99.7818391 0.320498, 99.7872887 0.3205653, 99.7887109 0.3185892, 99.7893879 0.3144328, 99.7895272 0.3064964, 99.790746 0.3018629, 99.7951483 0.2983194, 99.8042243 0.2987957, 99.8107943 0.2996129, 99.821941 0.3040406, 99.824515 0.3074472, 99.829527 0.3062885, 99.83332 0.3068333, 99.8442921 0.3034256, 99.8477463 0.3028803, 99.8531785 0.2979826, 99.855019 0.2941789, 99.8597719 0.2918685, 99.8668116 0.2915516, 99.8731012 0.2952669, 99.8791702 0.2972057, 99.8805658 0.2990235, 99.8839426 0.3004546, 99.8908738 0.3024221, 99.8935397 0.3040321, 99.913622 0.3040304, 99.9192404 0.3005955, 99.924497 0.2999892, 99.9288111 0.2972439, 99.9328148 0.2961566, 99.9335174 0.2937142, 99.9372575 0.2929358, 99.942589 0.2932931, 99.9450789 0.2919223, 99.9514451 0.2919217, 99.9539113 0.2878313, 99.9554801 0.2866547, 99.9630533 0.2847578, 99.9634276 0.2824958, 99.9676381 0.281164, 99.9680302 0.2776343, 99.9794038 0.2780265, 99.9816852 0.2773668, 99.9876398 0.2823406, 99.9902159 0.2829122, 99.9922621 0.2802314, 99.998292 0.2772106, 100.0025431 0.2768499, 100.0044324 0.2757547, 100.0128577 0.2749517, 100.0124829 0.2719358, 100.0147391 0.2673451, 100.0153756 0.2621819, 100.017912 0.2619451, 100.022031 0.2596828, 100.0239793 0.2573255, 100.0271221 0.2566665, 100.028627 0.2500937, 100.0290486 0.2457629, 100.0299477 0.2442005, 100.0308418 0.235851, 100.0305145 0.2305061, 100.0295332 0.2263125, 100.0251067 0.2147565, 100.022654 0.2098228, 100.0138246 0.1962554, 100.0107158 0.1874849, 100.0107973 0.1830444, 100.0119414 0.1765482, 100.0144752 0.1698052, 100.0136574 0.1632268, 100.0165187 0.1556126, 100.0161916 0.1520767, 100.0133301 0.1446762, 100.012349 0.1393312, 100.012594 0.1348086, 100.0108209 0.1269022, 100.0079773 0.1206405, 100.0065554 0.1159889, 100.0026456 0.1111585, 100.0017569 0.1070436, 99.9981294 0.0991997, 99.9964253 0.0991718, 99.9958921 0.0964882, 99.994115 0.0957726, 99.9930485 0.0893319, 99.986812 0.0837966, 99.9817708 0.0770837, 99.9814903 0.0746829, 99.9747794 0.0710028, 99.9667742 0.0646561, 99.9602329 0.06268, 99.9589 0.059488, 99.960285 0.0567661, 99.9617405 0.0507746, 99.9664555 0.0465007, 99.9670624 0.0437298, 99.9707082 0.0396226, 99.9758433 0.0300887, 99.9813521 0.0295251, 99.9837329 0.0278343, 99.9876185 0.0237163, 99.9940608 0.0150278, 99.9957414 0.0118812, 100.0029966 0.0073385, 100.006806 0.0075554, 100.0106872 0.0065432, 100.0116216 0.0040127, 100.0144485 1.00085e-10, 100.0156437 -0.0037946, 100.0152195 -0.0071297, 100.0173398 -0.0110078, 100.0203856 -0.0149248, 100.0218891 -0.0157779, 100.0252816 -0.0153901, 100.0301961 -0.0198372, 100.0347838 -0.0225907, 100.0363258 -0.0244909, 100.0408747 -0.0251501, 100.0418001 -0.0278648, 100.045424 -0.0293773, 100.0482146 -0.0340962, 100.0467884 -0.038052, 100.0471355 -0.0435975, 100.0434049 -0.0422079, 100.0398743 -0.0451588, 100.0367606 -0.0499864, 100.034412 -0.0515299, 100.0334795 -0.054816, 100.0307484 -0.0581692, 100.0314812 -0.06112, 100.0349923 -0.0616918, 100.036869 -0.0663887, 100.0336098 -0.0678622, 100.0342126 -0.0715818, 100.0367441 -0.0776175, 100.0374586 -0.0814995, 100.0337902 -0.0875036, 100.0317907 -0.0917637, 100.0277571 -0.0929927, 100.0225817 -0.0937029, 100.0194058 -0.0963063, 100.0163476 -0.0967797, 100.0151714 -0.0991465, 100.0162301 -0.1021048, 100.0144659 -0.1083766, 100.0134077 -0.1190268, 100.008938 -0.1223403, 100.0076442 -0.1248254, 100.0044685 -0.1284939, 100.0049392 -0.1331089, 100.0043511 -0.135949, 100.0012978 -0.1386016, 100.0012697 -0.1435186, 99.9945901 -0.1424694, 99.9919728 -0.1395441, 99.9892104 -0.1389593, 99.9874658 -0.1412997, 99.9881929 -0.1437861, 99.9868844 -0.1459803, 99.984122 -0.1456877, 99.9809229 -0.138667, 99.9733624 -0.1382285, 99.96682 -0.1388139, 99.9639121 -0.1399843, 99.9608589 -0.1434948, 99.9556248 -0.1452502, 99.9509723 -0.1486146, 99.9483554 -0.1487611, 99.9451564 -0.1456894, 99.9418124 -0.1458359, 99.9399224 -0.1505167, 99.9374506 -0.1505168, 99.9349791 -0.1487617, 99.9250212 -0.1524717, 99.9186239 -0.1559826, 99.9161522 -0.1590543, 99.9146986 -0.1627111, 99.9110635 -0.1613949, 99.9081555 -0.1583234, 99.9062652 -0.1583235, 99.9029213 -0.1609564, 99.8998678 -0.1580311, 99.8959421 -0.1577388, 99.8882362 -0.1615422, 99.8818387 -0.1619813, 99.8741328 -0.1596413, 99.8712248 -0.1594951, 99.8646013 -0.1606458, 99.8590765 -0.1629864, 99.852824 -0.1618164, 99.84948 -0.1622554, 99.8475898 -0.164157, 99.8471538 -0.1676677, 99.8439552 -0.1681067, 99.8426464 -0.1641572, 99.8409016 -0.1628409, 99.8378481 -0.1629873, 99.8330661 -0.1657396, 99.8314508 -0.169131, 99.8241809 -0.1684, 99.8179289 -0.1688391, 99.8148755 -0.1711796, 99.8096909 -0.1722661, 99.8067448 -0.1758894, 99.8045269 -0.176157, 99.7947298 -0.1751407, 99.7853703 -0.1729546, 99.7738817 -0.1725088, 99.7678839 -0.1709289, 99.7629534 -0.1637711, 99.7563693 -0.155228, 99.7460468 -0.1454632, 99.7460468 -0.1419115, 99.7475727 -0.1398956, 99.7486255 -0.133944, 99.7501514 -0.1303923, 99.7543475 -0.1249206, 99.758742 -0.1157215, 99.7593142 -0.1116898, 99.7589328 -0.1008427, 99.7576205 -0.0942036, 99.7574984 -0.0833721, 99.7596118 -0.0766798, 99.7629534 -0.0726481, 99.7635256 -0.0699603, 99.7622821 -0.0633368, 99.7602755 -0.0585373, 99.7570331 -0.0535457, 99.7556979 -0.049226, 99.7513111 -0.0433705, 99.7493427 -0.0398354, 99.7442844 -0.0335959, 99.7402714 -0.0293722, 99.7298268 -0.0205349, 99.7246236 -0.0173732, 99.7168951 -0.0135335, 99.7078314 -0.0085418, 99.6984143 -0.0027791, 99.691194 0.0021922, 99.6911386 0.0047683, 99.6889117 0.0064951, 99.6853707 0.007442, 99.683799 0.0094275, 99.6829522 0.0132673, 99.6776879 0.0180187, 99.6668008 0.0293959, 99.6536479 0.0417685, 99.6170957 0.0659349, 99.5958022 0.0767341, 99.5736314 0.0874976, 99.5728456 0.088041, 99.5381244 0.1042647, 99.5091635 0.1185605, 99.494362 0.1239841, 99.4778664 0.1327925, 99.4518435 0.1415344, 99.4333889 0.1469859, 99.4282315 0.147888, 99.4233182 0.1471474, 99.4208005 0.1483201, 99.4187788 0.1510357, 99.4152235 0.1512827, 99.4108671 0.1530109, 99.405435 0.1511833, 99.4038405 0.1517388, 99.3982558 0.1511835, 99.394815 0.1574788, 99.3919311 0.1599476, 99.3895431 0.1711803, 99.3877655 0.1722913, 99.3895965 0.1788202, 99.3924804 0.1828936, 99.3924194 0.186535, 99.3886124 0.186535, 99.3865296 0.1885101, 99.3844467 0.1884484, 99.3824784 0.1866586, 99.3779999 0.1906087, 99.3738878 0.1908557, 99.3716829 0.1943736, 99.3738267 0.1972126, 99.3759171 0.1965337, 99.3775956 0.2012814, 99.3774888 0.2073142, 99.3721559 0.2120049, 99.3652208 0.215091, 99.3589037 0.2157701, 99.3585757 0.2200044, 99.3610323 0.2221028, 99.3617647 0.2266082, 99.3577822 0.2300645, 99.3458118 0.2345086, 99.3431797 0.2347555, 99.3367822 0.2374917, 99.3263963 0.2380345, 99.3143936 0.2378375, 99.3054528 0.2353224, 99.3039831 0.2352731, 99.2998678 0.2319687, 99.2976142 0.2291082, 99.2940379 0.2292069, 99.2909515 0.2283192, 99.2852012 0.22827, 99.2849562 0.2250642, 99.2814656 0.2236463, 99.2787099 0.2237696, 99.2735046 0.2216119, 99.2721574 0.2196391, 99.2681769 0.2229067, 99.2655437 0.2201941, 99.2656049 0.2179747, 99.2639514 0.2152005, 99.2643187 0.2112548, 99.2634613 0.2065694, 99.2643492 0.20435, 99.2621446 0.2025621, 99.2587154 0.205768, 99.2576744 0.2109467, 99.2539389 0.2109467, 99.2476926 0.2150774, 99.2435897 0.2168037, 99.2409564 0.2160639, 99.2393642 0.2133513, 99.2404664 0.2095906, 99.2382619 0.2100222, 99.2365472 0.2077412, 99.2350775 0.2121184, 99.2325974 0.2154475, 99.2264735 0.212735, 99.2246976 0.2134132, 99.2212683 0.2105157, 99.2164917 0.2124885, 99.2151445 0.2155711, 99.2120214 0.2172974, 99.2095106 0.2158178, 99.208837 0.2180989, 99.2063262 0.2214897, 99.2070611 0.2230926, 99.2049178 0.2253737, 99.205071 0.2303058, 99.2034788 0.2335116, 99.1923947 0.2352997, 99.1915374 0.2383206, 99.1932521 0.2420812, 99.1930072 0.2461502, 99.1919662 0.2480614, 99.1916294 0.2523769, 99.1881389 0.2540416, 99.1812189 0.2519455, 99.1779505 0.2477036, 99.1770961 0.2431501, 99.1787042 0.241354, 99.1812924 0.2412022, 99.1769703 0.233942, 99.1777367 0.2310329, 99.1752993 0.2311341, 99.1696203 0.227289, 99.1672694 0.2283656, 99.1711918 0.2342664, 99.1747248 0.2408271, 99.1744531 0.246021, 99.1779861 0.2517615, 99.1839649 0.2542217, 99.1878114 0.2606171, 99.1925864 0.2697655, 99.1946205 0.2713999, 99.1951774 0.2735308, 99.1938939 0.276458, 99.1943341 0.2822127, 99.1997695 0.2895933, 99.2247723 0.3079081, 99.2367303 0.3226694, 99.2486882 0.3325101, 99.2595589 0.3363368, 99.2655377 0.3371568, 99.2769518 0.3371564, 99.2973342 0.3368825, 99.3046718 0.3360622, 99.3143093 0.3336383, 99.3173786 0.3346463, 99.328098 0.34896, 99.3340566 0.3579996, 99.3437871 0.3762165, 99.3498115 0.3863272, 99.3504363 0.389247, 99.3546867 0.397992, 99.3560153 0.401717, 99.3608742 0.4117757, 99.3661188 0.4314035, 99.3729529 0.4381234, 99.3847783 0.4491686, 99.3883263 0.4553102, 99.3978542 0.4649309, 99.3990215 0.466854, 99.3992306 0.47099, 99.4014024 0.4750066, 99.4022642 0.4794398, 99.4042414 0.483461, 99.4044719 0.4863962, 99.4074668 0.4909534, 99.4126325 0.4931684, 99.4172396 0.4932454, 99.4198502 0.4922411, 99.4290924 0.4919737, 99.4372987 0.4956673, 99.4404118 0.4999949, 99.4456459 0.5038668, 99.4456944 0.5061083, 99.4535485 0.5110229, 99.4566226 0.5139087, 99.4601065 0.5159184, 99.4627706 0.5163821, 99.4687331 0.5236152, 99.4744199 0.5241816, 99.4775964 0.5266552, 99.4803588 0.5262975, 99.4895972 0.5296061, 99.4908145 0.5317048, 99.4956305 0.5352089, 99.5037822 0.539482, 99.5097478 0.5450607, 99.5172686 0.5506963, 99.5201287 0.5520621, 99.5205361 0.5476719, 99.5185143 0.5438278, 99.5135799 0.539401, 99.5133413 0.5376618, 99.5180177 0.5358411, 99.5208875 0.5311609, 99.5237028 0.5277364, 99.530494 0.5218127, 99.535823 0.5196456, 99.5468855 0.5175096, 99.5571882 0.5113213, 99.5616365 0.5103319, 99.5679991 0.510622, 99.5747697 0.5094964, 99.5764145 0.5101344, 99.5806807 0.5145483, 99.5833706 0.5157332, 99.5904527 0.5159739, 99.5921367 0.5194607, 99.5956487 0.5229622, 99.5998221 0.5245845, 99.6034785 0.5242353, 99.6089132 0.5250037, 99.6165026 0.5294634, 99.6193275 0.5301232, 99.6215127 0.5337226, 99.6263956 0.5377584, 99.6284551 0.5412096, 99.632575 0.5431093, 99.6383022 0.5469647, 99.6419135 0.5457744, 99.6478161 0.5416819, 99.6503062 0.538528, 99.6493069 0.5323484, 99.6510429 0.5310336, 99.6555474 0.5312405, 99.6611324 0.5246342, 99.6637339 0.5184602, 99.6653782 0.5161774, 99.664814 0.5128935, 99.6617503 0.5092088, 99.6615827 0.5070948, 99.6653514 0.5016698, 99.6655334 0.4941786, 99.6671975 0.4898635, 99.6724239 0.4858864, 99.6743865 0.4837309, 99.674484 0.4799879, 99.6763152 0.4759784, 99.6828078 0.4691921, 99.6877204 0.4682931, 99.6921227 0.4693837, 99.6973573 0.4690775, 99.7007858 0.4680899, 99.7028272 0.4662284, 99.7046771 0.4625057, 99.713736 0.4554448, 99.7201157 0.4523634, 99.7267105 0.4532121, 99.7282034 0.4539928, 99.7351332 0.4640579, 99.7380835 0.470054, 99.7390261 0.4747757, 99.7424716 0.4777919, 99.7465017 0.4776823, 99.7526715 0.4789504, 99.7576957 0.4774511, 99.7692469 0.4802674, 99.7768324 0.4817738, 99.7844177 0.4823382, 99.7874153 0.4815743, 99.7935228 0.4778482, 99.8041756 0.4731039, 99.8064229 0.471408, 99.8088084 0.4650736, 99.817056 0.4610399, 99.8203312 0.4605209)))</t>
  </si>
  <si>
    <t>1332:71</t>
  </si>
  <si>
    <t>padang</t>
  </si>
  <si>
    <t>KOTA PADANG</t>
  </si>
  <si>
    <t>MULTIPOLYGON (((100.3559493 -1.122858, 100.3537623 -1.1291294, 100.3496136 -1.1326349, 100.3485844 -1.1306088, 100.3506106 -1.1234369, 100.3559493 -1.122858)), ((100.3410106 -1.1239551, 100.3383522 -1.1229543, 100.3388526 -1.1200457, 100.3414485 -1.1191074, 100.342074 -1.1217033, 100.3410106 -1.1239551)), ((100.1752191 -1.0390569, 100.1714894 -1.0385309, 100.1702462 -1.0367617, 100.1721589 -1.0337493, 100.175506 -1.0359488, 100.1752191 -1.0390569)), ((100.3396935 -0.9907967, 100.3423696 -0.9928127, 100.3423216 -0.9942567, 100.3384415 -0.9960568, 100.3380008 -0.993005, 100.3396935 -0.9907967)), ((100.2080573 -0.9844578, 100.2058284 -0.9826746, 100.2062741 -0.98052, 100.2102119 -0.9817088, 100.2080573 -0.9844578)), ((100.1382269 -0.9462152, 100.1406372 -0.9463643, 100.1411093 -0.9498182, 100.1393699 -0.9511103, 100.137233 -0.9498182, 100.1382269 -0.9462152)), ((100.1002656 -0.8748731, 100.0977304 -0.8728766, 100.0996001 -0.8709435, 100.1013114 -0.8728132, 100.1002656 -0.8748731)), ((100.4561443 -0.7290421, 100.4587193 -0.7313843, 100.4685574 -0.7306824, 100.4734745 -0.7313843, 100.4776897 -0.7344303, 100.4790974 -0.7365379, 100.4769878 -0.7447357, 100.4767551 -0.7503567, 100.4790974 -0.7524643, 100.4826107 -0.7536354, 100.4961948 -0.7562122, 100.5004101 -0.7552757, 100.5025113 -0.7567932, 100.5046997 -0.7612915, 100.5054932 -0.7651978, 100.5054932 -0.7752075, 100.5046997 -0.7808838, 100.5045166 -0.7863159, 100.5285034 -0.7999878, 100.54137 -0.8090814, 100.5447733 -0.8148854, 100.5425602 -0.8177726, 100.5429959 -0.8272983, 100.5411192 -0.8330058, 100.5322876 -0.8421021, 100.531311 -0.8444824, 100.5358887 -0.8543091, 100.5374756 -0.8555908, 100.5435181 -0.8543091, 100.545105 -0.8554077, 100.5496826 -0.8660278, 100.5507202 -0.8701172, 100.5540771 -0.8787231, 100.5587158 -0.8875122, 100.5595093 -0.8908081, 100.5639038 -0.8933716, 100.5651245 -0.8964844, 100.5648804 -0.9052124, 100.5620728 -0.9111938, 100.559082 -0.9152222, 100.5579224 -0.9191284, 100.555481 -0.9234009, 100.5537109 -0.9229126, 100.550293 -0.9282837, 100.5473022 -0.928894, 100.5460815 -0.9334717, 100.5408936 -0.9401245, 100.5377197 -0.9451904, 100.5360718 -0.9509888, 100.5366089 -0.9570719, 100.5322876 -0.9666748, 100.5289307 -0.9769897, 100.5237713 -0.9861482, 100.51982 -0.9908057, 100.515193 -0.9939116, 100.5066131 -0.9980863, 100.4994903 -1, 100.4926919 -1.0044003, 100.4893087 -1.0037126, 100.4856606 -1.0015505, 100.483945 -1.001506, 100.4790629 -1.0034188, 100.4767518 -1.0060471, 100.4757965 -1.0086572, 100.4714748 -1.0153351, 100.4670241 -1.0206778, 100.4642846 -1.023091, 100.4651307 -1.0271684, 100.4638902 -1.0296671, 100.4584101 -1.0319954, 100.455855 -1.034112, 100.4519842 -1.0389843, 100.4473892 -1.0418055, 100.4462763 -1.0448697, 100.4436511 -1.0471965, 100.4385534 -1.0541473, 100.4311975 -1.0575233, 100.4292292 -1.0609269, 100.4259769 -1.0759802, 100.421769 -1.0807527, 100.4187365 -1.0820281, 100.4133857 -1.085993, 100.4117613 -1.0918085, 100.4120609 -1.0937447, 100.4149566 -1.0942602, 100.4160041 -1.0961625, 100.420725 -1.0998648, 100.4213225 -1.1045565, 100.4207393 -1.1085181, 100.4127205 -1.1123774, 100.4083895 -1.115765, 100.4044444 -1.1178662, 100.3988188 -1.1189895, 100.3943776 -1.1223532, 100.3923991 -1.1258597, 100.3868201 -1.1318455, 100.3727948 -1.1363807, 100.3681282 -1.1383212, 100.3634923 -1.1431839, 100.3624788 -1.142238, 100.3658442 -1.1381345, 100.3657045 -1.1350241, 100.3640917 -1.1315931, 100.3592238 -1.1311825, 100.3601915 -1.1273116, 100.3624202 -1.123822, 100.365118 -1.1231182, 100.3674347 -1.1250243, 100.3730357 -1.1233821, 100.3738971 -1.1188761, 100.3800763 -1.1228776, 100.3809534 -1.1256988, 100.3836477 -1.1272289, 100.3864728 -1.1261924, 100.3873202 -1.1236591, 100.3839478 -1.1214304, 100.3848862 -1.1189671, 100.384417 -1.1140112, 100.3800415 -1.1081393, 100.372494 -1.1016989, 100.3718196 -1.0987957, 100.3723767 -1.0958339, 100.3699712 -1.0942421, 100.3685181 -1.0913309, 100.3652337 -1.0901319, 100.3663285 -1.0876295, 100.3649731 -1.0843451, 100.365483 -1.0784231, 100.3639288 -1.076781, 100.364222 -1.0744056, 100.3676855 -1.0760832, 100.3728115 -1.0731083, 100.3746882 -1.0713705, 100.376426 -1.0642109, 100.3810137 -1.0624037, 100.3810137 -1.0651146, 100.3871307 -1.0666438, 100.3876318 -1.071753, 100.3897025 -1.0747765, 100.3930023 -1.0703826, 100.3933866 -1.067895, 100.3977658 -1.0659487, 100.3972792 -1.0697023, 100.4011023 -1.0709535, 100.4040912 -1.0701193, 100.4063851 -1.0742205, 100.4090007 -1.0738118, 100.412085 -1.0703279, 100.4113899 -1.0671999, 100.4138466 -1.060763, 100.4132732 -1.0571658, 100.4099888 -1.0523175, 100.4126125 -1.0449847, 100.4119194 -1.0409192, 100.4107553 -1.0389681, 100.4070124 -1.0366253, 100.4019433 -1.0366952, 100.403194 -1.0335679, 100.4016825 -1.0314911, 100.3961318 -1.029607, 100.3943873 -1.0307462, 100.3924993 -1.0361627, 100.3877019 -1.0391411, 100.3854255 -1.0432404, 100.3804816 -1.0436329, 100.3783801 -1.0412757, 100.377781 -1.0381534, 100.3793949 -1.0339079, 100.3833033 -1.0301331, 100.3870009 -1.024732, 100.3876619 -1.0211595, 100.3899531 -1.0141271, 100.390727 -1.0102073, 100.3890293 -1.0074107, 100.3858979 -1.0085251, 100.3855066 -1.0062413, 100.3870407 -1.0043215, 100.3861515 -0.9982842, 100.384481 -0.9948803, 100.3823772 -0.9930942, 100.3803433 -0.9953917, 100.3756988 -0.9953626, 100.3709659 -0.9987034, 100.3660988 -1.0050691, 100.3649254 -1.0053522, 100.3633333 -1.0010627, 100.3646688 -1.0000163, 100.365473 -0.9961954, 100.364306 -0.9944456, 100.3594698 -0.9905203, 100.3581327 -0.9876181, 100.3593601 -0.9813637, 100.3594418 -0.9780865, 100.3574602 -0.9743844, 100.3540771 -0.9738741, 100.3521085 -0.9712613, 100.3512271 -0.9682748, 100.3474881 -0.9687382, 100.3471396 -0.9644427, 100.3524227 -0.9620171, 100.3529606 -0.9575653, 100.3514843 -0.944706, 100.3511868 -0.9390926, 100.3497067 -0.93186, 100.3500004 -0.9241657, 100.3485851 -0.9189968, 100.3454151 -0.9116497, 100.3421955 -0.9065552, 100.3446407 -0.9048595, 100.3433628 -0.8880997, 100.3422184 -0.8839741, 100.3402805 -0.8798161, 100.3362713 -0.8733101, 100.3326906 -0.8658735, 100.3313541 -0.8605957, 100.3258457 -0.8517208, 100.3209362 -0.845293, 100.3151417 -0.8388424, 100.30966 -0.8334942, 100.3038425 -0.82901, 100.2974072 -0.8247509, 100.2926388 -0.8204975, 100.2917316 -0.8162505, 100.2936845 -0.8126075, 100.2918953 -0.8092831, 100.29101 -0.8085041, 100.2929556 -0.8066049, 100.2955102 -0.8081607, 100.297297 -0.8062761, 100.3068254 -0.8056938, 100.3082304 -0.8049796, 100.3117821 -0.8055584, 100.3170664 -0.8036671, 100.3216006 -0.8052954, 100.3248729 -0.8036482, 100.3350666 -0.8015125, 100.3368921 -0.801178, 100.3402328 -0.7986599, 100.3453107 -0.7878289, 100.3467741 -0.7862691, 100.3507048 -0.7858988, 100.3612961 -0.7792246, 100.3664613 -0.772552, 100.3713696 -0.7698648, 100.3756752 -0.7683907, 100.3788599 -0.7623253, 100.3806679 -0.760592, 100.3957378 -0.7546095, 100.4001609 -0.7486659, 100.4040194 -0.7472808, 100.4098853 -0.7469352, 100.4149781 -0.7456945, 100.4182084 -0.7428806, 100.4238165 -0.7430464, 100.4323781 -0.7403587, 100.4380477 -0.735939, 100.4431945 -0.7338068, 100.4477367 -0.7333248, 100.4558556 -0.7291506, 100.4561443 -0.7290421)))</t>
  </si>
  <si>
    <t>1332:131</t>
  </si>
  <si>
    <t>LAMPUNG</t>
  </si>
  <si>
    <t>tanggamus</t>
  </si>
  <si>
    <t>KABUPATEN TANGGAMUS</t>
  </si>
  <si>
    <t>MULTIPOLYGON (((104.8357167 -5.7903903, 104.8402576 -5.7943325, 104.8432827 -5.7986164, 104.8494015 -5.7999363, 104.8516369 -5.8025074, 104.8530178 -5.8063297, 104.853014 -5.8111401, 104.8543644 -5.8144684, 104.8544941 -5.8221779, 104.8523884 -5.8269882, 104.8556767 -5.8307648, 104.8584376 -5.8329215, 104.8572521 -5.8377319, 104.8547513 -5.8402355, 104.8508035 -5.8401028, 104.8448504 -5.8343351, 104.8400479 -5.8321592, 104.8346538 -5.8278084, 104.8283372 -5.8289269, 104.8243248 -5.8249718, 104.8212986 -5.8240483, 104.8195876 -5.8251022, 104.8155741 -5.8252328, 104.8135349 -5.8238483, 104.8128789 -5.8175218, 104.812123 -5.8150503, 104.8087685 -5.8118861, 104.8077826 -5.8087226, 104.8046919 -5.8037791, 104.8032456 -5.800286, 104.7987724 -5.7983734, 104.7965033 -5.7962309, 104.7938086 -5.7880585, 104.7919674 -5.7836418, 104.7876911 -5.7833767, 104.7836132 -5.781332, 104.7827587 -5.7775097, 104.7829609 -5.7739525, 104.7818432 -5.7686138, 104.7827663 -5.765583, 104.7896061 -5.7630138, 104.7937527 -5.7633457, 104.7985554 -5.7649288, 104.8020382 -5.7673683, 104.8051319 -5.770731, 104.8073673 -5.7719173, 104.8097019 -5.7768269, 104.8135166 -5.7806511, 104.8145695 -5.7806511, 104.8192387 -5.7838821, 104.8291073 -5.7890911, 104.8326575 -5.7892235, 104.8357167 -5.7903903), (104.8224081 -5.7996252, 104.8199635 -5.798111, 104.8172244 -5.797376, 104.8151379 -5.7966003, 104.810747 -5.7927113, 104.8151354 -5.7966003, 104.8172244 -5.797376, 104.8199635 -5.798111, 104.8224081 -5.7996252)), ((104.7945411 -5.1709914, 104.7889756 -5.1684469, 104.7826368 -5.1669395, 104.7794681 -5.1642624, 104.776965 -5.1664358, 104.7751286 -5.1704493, 104.7635302 -5.1817349, 104.7620275 -5.185414, 104.7616918 -5.1909333, 104.7630251 -5.1946134, 104.7696958 -5.2014733, 104.7731969 -5.2081647, 104.7741961 -5.2135172, 104.7738603 -5.2195383, 104.7716034 -5.2324997, 104.7714354 -5.2358448, 104.7674311 -5.2361778, 104.7669296 -5.2386865, 104.7642595 -5.2405253, 104.7652595 -5.243369, 104.7643151 -5.2487411, 104.761085 -5.2527337, 104.7687574 -5.259594, 104.7745949 -5.2656173, 104.7799331 -5.2682952, 104.7869382 -5.2759913, 104.7899412 -5.2771631, 104.7935275 -5.2802585, 104.792692 -5.2841051, 104.7966952 -5.2881205, 104.7966932 -5.2943089, 104.7961917 -5.2973193, 104.7980262 -5.3003305, 104.7996927 -5.306854, 104.8043645 -5.307859, 104.8070333 -5.3110376, 104.8076995 -5.3152192, 104.8087005 -5.3157213, 104.8128727 -5.3135482, 104.8147076 -5.315028, 104.8152073 -5.3183733, 104.8165416 -5.3203807, 104.820212 -5.3225561, 104.823383 -5.3203827, 104.8257188 -5.3213868, 104.8260517 -5.3245648, 104.8296383 -5.3281617, 104.8316404 -5.3291658, 104.8343091 -5.3338496, 104.8343084 -5.336693, 104.8377497 -5.3370591, 104.8377579 -5.3374185, 104.8411493 -5.3395641, 104.8438351 -5.3401276, 104.8446531 -5.3414475, 104.8448731 -5.3439807, 104.8456554 -5.3444157, 104.8529958 -5.3450863, 104.8546648 -5.3435814, 104.8571676 -5.34492, 104.8599854 -5.3517929, 104.8620524 -5.3597914, 104.8614094 -5.3629665, 104.8587532 -5.3671905, 104.8608328 -5.3721834, 104.8573281 -5.3731862, 104.8571606 -5.3760295, 104.8641684 -5.3812159, 104.8638339 -5.3847282, 104.8658894 -5.3842304, 104.8663335 -5.3805277, 104.8679593 -5.3791951, 104.8727278 -5.3798557, 104.8737611 -5.384383, 104.8752798 -5.3858565, 104.8782686 -5.3864955, 104.8811585 -5.3925855, 104.8818926 -5.3971528, 104.8854696 -5.3974481, 104.8897809 -5.401574, 104.8940239 -5.4015069, 104.8923892 -5.4045111, 104.8932595 -5.4060463, 104.8971358 -5.408471, 104.9035644 -5.4106257, 104.9039403 -5.4153416, 104.8995271 -5.4144477, 104.8978184 -5.417865, 104.8979931 -5.420357, 104.892793 -5.4213828, 104.8895266 -5.4267632, 104.8921765 -5.4301104, 104.8966177 -5.4338906, 104.9025674 -5.438091, 104.9037399 -5.4438024, 104.9055834 -5.4456505, 104.9040743 -5.4494297, 104.9042415 -5.4523694, 104.9065038 -5.4564852, 104.9043656 -5.463078, 104.9011802 -5.4661851, 104.8996711 -5.4689565, 104.8984969 -5.4744996, 104.8968203 -5.4763471, 104.8952269 -5.4819741, 104.8954356 -5.4871394, 104.8919986 -5.4901624, 104.8880592 -5.4902457, 104.8831138 -5.4914207, 104.8808501 -5.4951158, 104.8792574 -5.4957874, 104.882525 -5.502927, 104.8788767 -5.5141388, 104.8803009 -5.5177506, 104.8815571 -5.5238821, 104.8844902 -5.5272422, 104.8888897 -5.5335841, 104.8957341 -5.5398809, 104.8930105 -5.544979, 104.8935308 -5.5485434, 104.9059044 -5.5587754, 104.9125879 -5.5633208, 104.9252394 -5.5678669, 104.9312074 -5.5681067, 104.9331173 -5.5672698, 104.9377719 -5.5677736, 104.9451647 -5.5739355, 104.9443705 -5.5690092, 104.9513784 -5.5755997, 104.9566939 -5.5760373, 104.9566938 -5.5772176, 104.9616409 -5.5793006, 104.9716056 -5.5857815, 104.9796987 -5.5864009, 104.9807739 -5.5877476, 104.9866881 -5.5904412, 104.9929211 -5.5912393, 105.002101 -5.5963667, 105.0105245 -5.6027409, 105.0176937 -5.6121675, 105.0268345 -5.6169254, 105.0298171 -5.6208311, 105.0318859 -5.6223302, 105.0418741 -5.6325935, 105.0436665 -5.633132, 105.0465795 -5.6391919, 105.0490889 -5.6404486, 105.0548248 -5.644937, 105.0585892 -5.6490664, 105.062802 -5.6557096, 105.0683588 -5.658941, 105.075762 -5.6662222, 105.074777 -5.669408, 105.0766941 -5.6728479, 105.0823576 -5.6736185, 105.0854687 -5.6724608, 105.093562 -5.6734381, 105.0929006 -5.6783984, 105.0943524 -5.6887667, 105.0919529 -5.6929747, 105.0885544 -5.7044958, 105.0868049 -5.7091544, 105.0861056 -5.7142636, 105.0865064 -5.7197734, 105.0833063 -5.7216773, 105.0833069 -5.7260852, 105.0864073 -5.7258844, 105.0893087 -5.7288902, 105.09381 -5.7359011, 105.0944608 -5.7398581, 105.0972618 -5.7433639, 105.0990354 -5.7484081, 105.1007338 -5.7484078, 105.1089652 -5.7519394, 105.1162842 -5.765547, 105.1183759 -5.7720894, 105.125954 -5.7732655, 105.1311804 -5.7749654, 105.1452837 -5.7780975, 105.1638078 -5.7794453, 105.1720907 -5.780995, 105.1728026 -5.798933, 105.1721113 -5.8004062, 105.1703308 -5.8019137, 105.1658786 -5.8028456, 105.1622547 -5.8078155, 105.1572847 -5.8083332, 105.1536608 -5.8045022, 105.1521076 -5.8057447, 105.1523147 -5.8086439, 105.1474483 -5.8074014, 105.1443421 -5.8025349, 105.14165 -5.8012924, 105.1388152 -5.7967089, 105.1358716 -5.7962379, 105.1349296 -5.7947072, 105.131515 -5.793412, 105.1297488 -5.7941185, 105.131044 -5.7980041, 105.1277472 -5.7987105, 105.125981 -5.7971798, 105.1253923 -5.7942362, 105.1277472 -5.7884667, 105.1275117 -5.7845811, 105.1231551 -5.7808132, 105.1228019 -5.7773986, 105.1167968 -5.7753969, 105.1089132 -5.7800312, 105.1049965 -5.7829657, 105.1039611 -5.786279, 105.1009584 -5.7888675, 105.0979557 -5.7924915, 105.0957029 -5.7935544, 105.0925412 -5.7968266, 105.0879492 -5.7940007, 105.0913638 -5.7915281, 105.0976043 -5.7836391, 105.0972511 -5.78046, 105.0985463 -5.7783406, 105.1044335 -5.7757502, 105.1054791 -5.7766256, 105.1083191 -5.7719823, 105.1054933 -5.7704516, 105.1021599 -5.7713624, 105.1004302 -5.7704516, 105.0968978 -5.7715113, 105.0950139 -5.7738662, 105.0914815 -5.7746904, 105.0887734 -5.7736307, 105.0887734 -5.7700984, 105.0907751 -5.7643288, 105.0888911 -5.7616207, 105.0928945 -5.7595013, 105.0941897 -5.7578528, 105.0919525 -5.7558512, 105.0894799 -5.7563221, 105.080178 -5.752672, 105.0744102 -5.7528941, 105.0709075 -5.754585, 105.0707867 -5.7563968, 105.0682502 -5.7582689, 105.0657742 -5.7639458, 105.0632377 -5.7630399, 105.0609428 -5.7587521, 105.0581648 -5.7514447, 105.0549037 -5.7490894, 105.0542346 -5.7438872, 105.0499883 -5.744359, 105.0471575 -5.7481335, 105.043608 -5.7514246, 105.0424394 -5.7534414, 105.0401983 -5.754267, 105.0404342 -5.7489592, 105.0368956 -5.7496669, 105.0328852 -5.7480155, 105.0313518 -5.7516721, 105.0287569 -5.7526157, 105.0260439 -5.749313, 105.022249 -5.7459764, 105.0213987 -5.7406168, 105.0217081 -5.7381149, 105.0200284 -5.7350408, 105.0210899 -5.7331535, 105.0251003 -5.731974, 105.0268696 -5.7278456, 105.0217976 -5.7243071, 105.0186129 -5.7258404, 105.0166077 -5.7320919, 105.0123614 -5.7327997, 105.011064 -5.729379, 105.0150973 -5.7276939, 105.0150971 -5.722685, 105.0110965 -5.7201806, 105.0086962 -5.7197799, 105.0059958 -5.7170751, 105.0029954 -5.7177764, 105.0025298 -5.7199081, 104.9971455 -5.7187633, 104.9952583 -5.719589, 104.9926441 -5.7172253, 104.9894437 -5.7194292, 104.9880435 -5.7188281, 104.9831431 -5.7118155, 104.9802427 -5.712717, 104.9783424 -5.7151212, 104.9746418 -5.7170245, 104.9724722 -5.7137142, 104.9681292 -5.7154606, 104.9663599 -5.7184094, 104.9625854 -5.7185274, 104.9604623 -5.7173479, 104.9602264 -5.7125118, 104.9578673 -5.71204, 104.9571596 -5.7083835, 104.9581032 -5.702132, 104.956216 -5.7023679, 104.9531492 -5.6977677, 104.9513799 -5.6972959, 104.9509081 -5.6935214, 104.9451118 -5.6969452, 104.9440113 -5.7009967, 104.9408108 -5.7027996, 104.9373105 -5.7022984, 104.9327358 -5.7002413, 104.9290944 -5.6966616, 104.9243393 -5.6946199, 104.9220355 -5.6925465, 104.9224963 -5.6895516, 104.9213444 -5.6874782, 104.9153187 -5.6865757, 104.9130508 -5.6842529, 104.9144331 -5.6819492, 104.9123597 -5.6771113, 104.9066003 -5.6771113, 104.9060079 -5.6760111, 104.9128024 -5.6696524, 104.9201925 -5.6713519, 104.9241089 -5.6702, 104.9289468 -5.6676658, 104.9289468 -5.6655924, 104.9259519 -5.6642102, 104.9185799 -5.6632887, 104.9128205 -5.6637494, 104.9056788 -5.6614457, 104.901532 -5.6655924, 104.8900132 -5.666514, 104.8848928 -5.6655657, 104.8845745 -5.6633393, 104.8864301 -5.6613436, 104.8858808 -5.6596227, 104.8798338 -5.6618928, 104.8756681 -5.6575721, 104.8759603 -5.650618, 104.8736565 -5.6480839, 104.8660541 -5.645089, 104.8635199 -5.6427852, 104.8593732 -5.6416333, 104.8515404 -5.6374865, 104.8443987 -5.6354132, 104.8409959 -5.6357534, 104.8364176 -5.6326283, 104.836538 -5.6300803, 104.8313541 -5.6286391, 104.8314976 -5.6261981, 104.8287331 -5.6213602, 104.8238952 -5.6204387, 104.8209003 -5.6206691, 104.813989 -5.6162919, 104.8098279 -5.6142174, 104.8054651 -5.6146793, 104.8027006 -5.6128363, 104.8010403 -5.6102537, 104.7978696 -5.6119287, 104.7895692 -5.6100718, 104.7848065 -5.6082282, 104.7766681 -5.6045427, 104.7722909 -5.6006263, 104.767453 -5.5930239, 104.7612329 -5.5798925, 104.7584684 -5.5762065, 104.7508659 -5.5739027, 104.7506356 -5.5690648, 104.7476407 -5.5660699, 104.7418425 -5.5640196, 104.7405461 -5.5613059, 104.7382904 -5.5593832, 104.7316898 -5.5598889, 104.7293206 -5.5594356, 104.7282017 -5.555833, 104.7292106 -5.5540903, 104.7282188 -5.5473088, 104.7258161 -5.546705, 104.7188436 -5.5354299, 104.7163095 -5.5296705, 104.7126235 -5.5255237, 104.7070945 -5.5211465, 104.7024869 -5.5197643, 104.6998641 -5.5205293, 104.6987754 -5.5184091, 104.6906682 -5.5146736, 104.685808 -5.5138731, 104.681764 -5.5123616, 104.6780053 -5.5124293, 104.674421 -5.5116601, 104.6664514 -5.5112024, 104.6639454 -5.5116892, 104.6530003 -5.5111249, 104.6499765 -5.5098457, 104.6398246 -5.5068632, 104.6365993 -5.5054809, 104.6347563 -5.5036379, 104.631531 -5.5027164, 104.6246198 -5.5036379, 104.6218552 -5.5022557, 104.6197818 -5.4994912, 104.616787 -5.4978785, 104.6082824 -5.4991386, 104.6092076 -5.4936857, 104.6067195 -5.4909212, 104.6045079 -5.4950679, 104.6011846 -5.4976024, 104.5945416 -5.4972159, 104.5892675 -5.5005398, 104.5873475 -5.5007693, 104.5838662 -5.5029007, 104.5744668 -5.5066789, 104.5700805 -5.507151, 104.5673886 -5.5063878, 104.5655991 -5.5091523, 104.5622715 -5.5113827, 104.5581977 -5.512826, 104.5546545 -5.5169998, 104.5521607 -5.518004, 104.5511567 -5.5216374, 104.5474667 -5.5262148, 104.5448134 -5.5271083, 104.539607 -5.5322823, 104.5341971 -5.5361671, 104.5334599 -5.5390237, 104.5304189 -5.5443685, 104.5343814 -5.5466722, 104.5360918 -5.5496886, 104.5408738 -5.5528602, 104.5459914 -5.5545738, 104.5484252 -5.5594603, 104.5489435 -5.5647303, 104.5534065 -5.5727296, 104.5547294 -5.5733426, 104.555959 -5.5836608, 104.5579865 -5.586823, 104.5607393 -5.5890231, 104.5649562 -5.599179, 104.5641427 -5.6018478, 104.5686494 -5.6061252, 104.5713281 -5.6100349, 104.5727905 -5.6104024, 104.5777846 -5.6151685, 104.5810729 -5.6190786, 104.5892957 -5.6260451, 104.5936794 -5.6325203, 104.5960015 -5.6341976, 104.5989172 -5.6378971, 104.600136 -5.6382643, 104.6098805 -5.6490172, 104.6117079 -5.6506059, 104.6168222 -5.6589132, 104.6188834 -5.659844, 104.6246178 -5.6684434, 104.6300247 -5.673101, 104.6311384 -5.6765032, 104.6348912 -5.6795227, 104.6361266 -5.6825804, 104.6395251 -5.6857273, 104.6433954 -5.6930994, 104.6432111 -5.6944816, 104.6480029 -5.6993656, 104.6503989 -5.7101472, 104.6522419 -5.7118059, 104.6520576 -5.7155841, 104.6538084 -5.7176114, 104.653532 -5.7224032, 104.6552828 -5.7263657, 104.6492009 -5.7290381, 104.6460732 -5.7287846, 104.6433033 -5.733277, 104.6432111 -5.736318, 104.644962 -5.7423999, 104.6482193 -5.7476523, 104.6501159 -5.7520052, 104.6526105 -5.7521678, 104.6566651 -5.7564068, 104.6586924 -5.7576969, 104.6604433 -5.7606457, 104.6606433 -5.7651304, 104.6639261 -5.7695188, 104.6643513 -5.7722056, 104.6692267 -5.7750172, 104.6734365 -5.7808267, 104.6756481 -5.7819325, 104.6750952 -5.7861714, 104.6788734 -5.7866321, 104.6831123 -5.7909632, 104.683573 -5.7979666, 104.6858768 -5.8021134, 104.6900236 -5.804325, 104.691498 -5.8058916, 104.6905765 -5.8088404, 104.6938939 -5.8099462, 104.697027 -5.8124343, 104.6971192 -5.8163967, 104.6984093 -5.8199906, 104.7015424 -5.8223865, 104.702556 -5.8269019, 104.7082694 -5.8294821, 104.710481 -5.8311408, 104.7112182 -5.8383286, 104.7102967 -5.8420146, 104.7115868 -5.8441341, 104.7107574 -5.8470829, 104.7066107 -5.8527962, 104.7015424 -5.8614583, 104.7009743 -5.8648667, 104.6990543 -5.8692911, 104.698225 -5.8775847, 104.6999758 -5.8806257, 104.7036618 -5.8843117, 104.7096516 -5.8867997, 104.712324 -5.8898407, 104.7128769 -5.8926974, 104.718875 -5.8983445, 104.728324 -5.9116181, 104.7265242 -5.9154427, 104.727874 -5.9228669, 104.7296738 -5.9255667, 104.7330485 -5.9273665, 104.7305738 -5.9307411, 104.7244994 -5.9341158, 104.7143754 -5.9345657, 104.7031266 -5.9336658, 104.6851284 -5.9345657, 104.6770293 -5.9352407, 104.6680302 -5.9354656, 104.6590311 -5.9368155, 104.6566421 -5.9352797, 104.6568415 -5.933805, 104.6570468 -5.9323668, 104.6591306 -5.9298171, 104.6559755 -5.9256629, 104.6571836 -5.9220543, 104.656193 -5.9205158, 104.6560941 -5.9202172, 104.6583051 -5.9181832, 104.6585807 -5.9181833, 104.6592772 -5.9180481, 104.6594566 -5.9178763, 104.6597123 -5.9175418, 104.6595933 -5.9150269, 104.6565257 -5.9139666, 104.6581423 -5.9115613, 104.6584253 -5.9114077, 104.6548841 -5.9060139, 104.6547714 -5.9056339, 104.6550431 -5.9036168, 104.6574684 -5.900036, 104.6573825 -5.8998008, 104.6565242 -5.8984976, 104.6523589 -5.8962063, 104.6526993 -5.8941711, 104.652527 -5.894171, 104.6503784 -5.8931294, 104.6503992 -5.890714, 104.6504026 -5.8903884, 104.6485041 -5.8883156, 104.6474175 -5.8828601, 104.6471963 -5.8827242, 104.6464931 -5.8826062, 104.6462771 -5.8826875, 104.644207 -5.8829847, 104.6430166 -5.8803062, 104.6435294 -5.8773575, 104.6411794 -5.8713765, 104.6425227 -5.8686002, 104.6406186 -5.8667716, 104.6384127 -5.8605916, 104.6384764 -5.8603836, 104.6404128 -5.8574629, 104.6407643 -5.8526144, 104.6387113 -5.8484518, 104.6354896 -5.845763, 104.6346422 -5.8435009, 104.6343896 -5.8430394, 104.6344743 -5.8385435, 104.6384855 -5.8359951, 104.6390213 -5.8297807, 104.6390266 -5.8295364, 104.639233 -5.827655, 104.6425873 -5.8245271, 104.6471643 -5.8230555, 104.6475433 -5.8230738, 104.6508215 -5.8229221, 104.6511182 -5.8228589, 104.6539793 -5.8216214, 104.6528148 -5.8190515, 104.6484766 -5.8171582, 104.6462476 -5.8147053, 104.6458093 -5.8141532, 104.6439001 -5.8116462, 104.6401463 -5.8097079, 104.6371018 -5.8090818, 104.6349969 -5.8060861, 104.6347195 -5.8055341, 104.632184 -5.8032166, 104.6279749 -5.8014227, 104.6275856 -5.8014587, 104.626728 -5.8015848, 104.6262371 -5.8016839, 104.6257459 -5.8017741, 104.622322 -5.8025226, 104.6219917 -5.8026219, 104.618887 -5.8023665, 104.6147232 -5.7986729, 104.6125129 -5.795918, 104.6119028 -5.7950344, 104.6102796 -5.7924642, 104.6100098 -5.7898949, 104.6097572 -5.7894152, 104.6083599 -5.7871799, 104.6080288 -5.7867726, 104.607842 -5.7866548, 104.6073183 -5.7863559, 104.604037 -5.7844902, 104.6024772 -5.7789076, 104.6023566 -5.7781928, 104.6022839 -5.77803, 104.6018217 -5.7774326, 104.6013501 -5.7769166, 104.6005279 -5.7761381, 104.5941779 -5.7707873, 104.593633 -5.7682178, 104.5934942 -5.7677021, 104.5916673 -5.762454, 104.5879885 -5.7569965, 104.5874594 -5.7541285, 104.5883148 -5.7511077, 104.591002 -5.7502683, 104.5914959 -5.7502958, 104.5936368 -5.7505687, 104.5943103 -5.7508948, 104.5984775 -5.7533312, 104.5989607 -5.7533858, 104.5994896 -5.7534314, 104.5999953 -5.753468, 104.6009239 -5.7534324, 104.6014619 -5.7533876, 104.6024329 -5.7532164, 104.6030508 -5.7531444, 104.6039051 -5.7528827, 104.6064672 -5.7520975, 104.6076914 -5.7519536, 104.6082501 -5.7518092, 104.6084671 -5.7517732, 104.6123244 -5.749858, 104.6130189 -5.7492162, 104.6134371 -5.7484656, 104.6144013 -5.7416274, 104.6143154 -5.7409308, 104.6139896 -5.7398385, 104.6121999 -5.7348774, 104.6125316 -5.7292599, 104.6128021 -5.7286721, 104.6145998 -5.7255072, 104.6120045 -5.7224297, 104.6118161 -5.7218506, 104.6116156 -5.7170469, 104.6119883 -5.7163416, 104.6161548 -5.7069544, 104.6209534 -5.7018284, 104.6216591 -5.7011504, 104.6242208 -5.7001841, 104.6245525 -5.7000667, 104.6283829 -5.6985585, 104.6289306 -5.6982061, 104.6296334 -5.6971752, 104.6297533 -5.6964335, 104.6297717 -5.6958817, 104.629665 -5.6955603, 104.6247678 -5.6901341, 104.6230733 -5.6850309, 104.6205281 -5.6824602, 104.6155266 -5.6797249, 104.6113931 -5.6751447, 104.610969 -5.6738147, 104.6108169 -5.6734708, 104.6092148 -5.6697698, 104.6069558 -5.6671268, 104.6067128 -5.6668643, 104.6044925 -5.6647188, 104.5990147 -5.6626525, 104.595054 -5.6595017, 104.589397 -5.6565215, 104.5869167 -5.653435, 104.5839221 -5.6478242, 104.5827332 -5.6427756, 104.5833338 -5.6391033, 104.5764399 -5.6346954, 104.5730952 -5.6299592, 104.5727473 -5.6295247, 104.5705701 -5.625588, 104.5681772 -5.624754, 104.5595696 -5.6241777, 104.5591223 -5.6241683, 104.5514507 -5.6216476, 104.5495405 -5.616716, 104.5486082 -5.6163534, 104.5471797 -5.6169584, 104.5467933 -5.6174104, 104.546418 -5.6177991, 104.5403561 -5.6213314, 104.5399719 -5.6220005, 104.5396217 -5.6226606, 104.5369305 -5.6231832, 104.5322421 -5.6193619, 104.5316592 -5.6182126, 104.5316741 -5.6158335, 104.5316019 -5.6154354, 104.5300302 -5.6126027, 104.5317053 -5.6098721, 104.5376179 -5.6063126, 104.5392213 -5.6046494, 104.5395897 -5.6019992, 104.5351013 -5.5959437, 104.5303401 -5.5928553, 104.5285761 -5.5919039, 104.5199634 -5.5892193, 104.5171031 -5.5858608, 104.5116094 -5.5859106, 104.5098755 -5.5856739, 104.5091619 -5.5839727, 104.5091573 -5.5833937, 104.5091681 -5.5748723, 104.509166 -5.574628, 104.5091288 -5.5742933, 104.5073335 -5.5721479, 104.5069881 -5.5719666, 104.506378 -5.5716947, 104.5034722 -5.5699464, 104.5018923 -5.5690947, 104.4999982 -5.5684689, 104.4954437 -5.563942, 104.4915189 -5.5611343, 104.4875944 -5.5577568, 104.4860843 -5.5545441, 104.4877994 -5.5497149, 104.4877259 -5.546603, 104.4840706 -5.5445432, 104.4825864 -5.5434867, 104.4790094 -5.5403717, 104.4763384 -5.5368504, 104.473616 -5.534496, 104.4704641 -5.5337243, 104.4699233 -5.533769, 104.4685156 -5.5335326, 104.4654047 -5.5325076, 104.4552533 -5.5285995, 104.4541613 -5.5272144, 104.4531469 -5.522202, 104.4504755 -5.5205803, 104.4501542 -5.5205619, 104.4468082 -5.5211649, 104.4449867 -5.5218959, 104.4432737 -5.522419, 104.4418201 -5.5231322, 104.4393702 -5.5195206, 104.4314434 -5.5106208, 104.4309049 -5.5072913, 104.4315792 -5.5001275, 104.4307597 -5.4982904, 104.4266385 -5.4943604, 104.421084 -5.49061, 104.4182486 -5.4879206, 104.4141948 -5.4826609, 104.4132386 -5.4794245, 104.413147 -5.4787157, 104.4131419 -5.4751517, 104.4140675 -5.4632933, 104.412916 -5.4594566, 104.4126747 -5.458995, 104.4091011 -5.453094, 104.4086099 -5.4524674, 104.4080831 -5.4518506, 104.4078476 -5.4515749, 104.4076206 -5.4513092, 104.407247 -5.4508718, 104.4069455 -5.4505187, 104.4060545 -5.4495123, 104.4057589 -5.4491962, 104.4045066 -5.4478573, 104.403869 -5.4471756, 104.4033845 -5.4466576, 104.4026379 -5.4458594, 104.4023511 -5.4455425, 104.4019627 -5.4450802, 104.4016057 -5.4446551, 104.4011158 -5.4440718, 104.3998437 -5.4425573, 104.3989885 -5.4414557, 104.3980681 -5.4401921, 104.3971492 -5.4389156, 104.3966324 -5.4381372, 104.3946692 -5.4360365, 104.3939252 -5.4354194, 104.391284 -5.433446, 104.3893667 -5.4312097, 104.3854896 -5.4268367, 104.3854008 -5.4267573, 104.385187 -5.4264408, 104.382071 -5.4236507, 104.3781836 -5.4175863, 104.3747627 -5.4119884, 104.3669879 -5.4037471, 104.3621675 -5.3997042, 104.3570361 -5.3934843, 104.3539261 -5.3881974, 104.3495722 -5.3821331, 104.348983 -5.3815695, 104.3584565 -5.3679011, 104.3672134 -5.3547655, 104.3726857 -5.3471033, 104.3792529 -5.3372513, 104.3818498 -5.3297129, 104.3872463 -5.2921242, 104.3910938 -5.2707996, 104.3927804 -5.2634912, 104.3948052 -5.2513423, 104.3960499 -5.2332266, 104.3967826 -5.2311507, 104.4013954 -5.2292416, 104.4102004 -5.2031945, 104.4015212 -5.1841335, 104.4042303 -5.1742113, 104.4075581 -5.1704359, 104.4115166 -5.1700506, 104.4148244 -5.1717544, 104.4221056 -5.1722405, 104.4278795 -5.1711693, 104.4331316 -5.1714454, 104.439071 -5.1744812, 104.4381161 -5.1698849, 104.4382564 -5.1664837, 104.440635 -5.1626592, 104.4529533 -5.1544651, 104.461126 -5.1502024, 104.4745633 -5.1457991, 104.4811772 -5.1412181, 104.4860132 -5.1366446, 104.4906137 -5.1306778, 104.4993058 -5.1282694, 104.5018102 -5.1244991, 104.5107684 -5.1190059, 104.5159227 -5.1173001, 104.5245559 -5.1106666, 104.5305225 -5.1089341, 104.5329503 -5.107118, 104.537071 -5.1065275, 104.5455375 -5.1070813, 104.5467979 -5.109426, 104.5501827 -5.1108849, 104.5549275 -5.1117114, 104.5602516 -5.1134882, 104.5674167 -5.122847, 104.569376 -5.1262045, 104.5732894 -5.1304046, 104.5765165 -5.1323518, 104.5785253 -5.1350579, 104.5810576 -5.1426766, 104.5829267 -5.1464954, 104.5853305 -5.1485596, 104.5897505 -5.1488791, 104.5938033 -5.1472443, 104.5987113 -5.1477631, 104.6069389 -5.1545259, 104.6171891 -5.1527138, 104.6250015 -5.1500317, 104.632409 -5.1499908, 104.6371442 -5.150473, 104.6396273 -5.1517138, 104.6451069 -5.156421, 104.6504937 -5.163824, 104.6613396 -5.1705514, 104.6686767 -5.1727898, 104.6727284 -5.1722943, 104.6795596 -5.1680732, 104.6841542 -5.1682655, 104.6936298 -5.16941, 104.6993887 -5.1672054, 104.7110521 -5.1560566, 104.7140679 -5.1508201, 104.7162925 -5.1433034, 104.7194827 -5.1381303, 104.7249126 -5.1341432, 104.7279847 -5.1331584, 104.7329213 -5.1334591, 104.7393933 -5.1355877, 104.744284 -5.1331652, 104.7511097 -5.1321004, 104.7546458 -5.1363084, 104.7569459 -5.1418367, 104.7612048 -5.1460269, 104.7668138 -5.1492496, 104.7711678 -5.1485003, 104.7822382 -5.1414208, 104.7841572 -5.1449405, 104.782222 -5.1517338, 104.7818662 -5.1548457, 104.7827246 -5.1570624, 104.7853476 -5.158366, 104.790895 -5.1583407, 104.793471 -5.160377, 104.7933348 -5.1662482, 104.7945411 -5.1709914), (104.67206 -5.2500114, 104.6677494 -5.2500458, 104.666933 -5.250229, 104.6640568 -5.2510967, 104.666933 -5.250229, 104.6677494 -5.2500458, 104.67206 -5.2500114, 104.6742535 -5.2500591, 104.67206 -5.2500114), (104.7099352 -5.3063016, 104.7083607 -5.3063469, 104.7099352 -5.3063016, 104.7141933 -5.3088647, 104.7143743 -5.3102832, 104.7191979 -5.3111391, 104.7143764 -5.3102818, 104.7141933 -5.3088647, 104.7099352 -5.3063016)))</t>
  </si>
  <si>
    <t>1332:132</t>
  </si>
  <si>
    <t>lampung selatan</t>
  </si>
  <si>
    <t>KABUPATEN LAMPUNG SELATAN</t>
  </si>
  <si>
    <t>MULTIPOLYGON (((105.4488663 -6.1365476, 105.4543184 -6.1367482, 105.4568753 -6.1352441, 105.4600337 -6.138929, 105.4608609 -6.1453963, 105.463117 -6.149006, 105.464245 -6.1526156, 105.4603345 -6.1575789, 105.4595073 -6.1610381, 105.4568753 -6.162091, 105.4532656 -6.1653998, 105.4532656 -6.1674302, 105.4489791 -6.1685583, 105.4434142 -6.1668286, 105.4391278 -6.1672046, 105.4334125 -6.166227, 105.4282236 -6.1645726, 105.4226587 -6.1578045, 105.4198011 -6.1559997, 105.4193499 -6.1537436, 105.4203275 -6.1502844, 105.4205531 -6.1450955, 105.4293516 -6.1462235, 105.4309308 -6.1451707, 105.4354429 -6.1441931, 105.438075 -6.1422378, 105.4396542 -6.1387034, 105.4450687 -6.1330633, 105.4467607 -6.1336398, 105.4488663 -6.1365476)), ((105.4245239 -6.1113394, 105.4220422 -6.111189, 105.4194102 -6.1086322, 105.4191846 -6.1069778, 105.4158005 -6.1020145, 105.4157253 -6.0966, 105.4176054 -6.09284, 105.4230951 -6.0902831, 105.4248247 -6.0942688, 105.4297128 -6.0949456, 105.4311416 -6.0991569, 105.4348265 -6.1038193, 105.4288104 -6.1062258, 105.4277575 -6.109685, 105.4245239 -6.1113394)), ((105.4514459 -6.080131, 105.4536267 -6.0802062, 105.4554316 -6.0835902, 105.4640045 -6.0864479, 105.4654333 -6.0879519, 105.4616733 -6.0950208, 105.4608461 -6.0979536, 105.4573868 -6.1014881, 105.4569356 -6.1053985, 105.4552812 -6.108933, 105.4531755 -6.1087826, 105.4509195 -6.1067522, 105.4507691 -6.1027665, 105.4533259 -6.096976, 105.4520475 -6.0924639, 105.4515963 -6.0845678, 105.4506187 -6.0829886, 105.4514459 -6.080131)), ((105.3625581 -6.1129939, 105.3609789 -6.1129939, 105.358422 -6.110061, 105.3578204 -6.1072034, 105.3602269 -6.1057746, 105.3612045 -6.1033681, 105.366619 -6.1002097, 105.3708302 -6.0944192, 105.371507 -6.0913359, 105.3759439 -6.0884031, 105.3765455 -6.0850942, 105.3846673 -6.0782509, 105.3925634 -6.0756189, 105.3976019 -6.0749421, 105.4024899 -6.0731372, 105.403994 -6.0741901, 105.4005347 -6.0777245, 105.4003091 -6.0845678, 105.3978275 -6.0871999, 105.3962482 -6.0912607, 105.392789 -6.093216, 105.3915858 -6.0949456, 105.3849681 -6.0976528, 105.3820352 -6.1026161, 105.3792528 -6.1028417, 105.3768463 -6.1052481, 105.3706046 -6.107053, 105.3649645 -6.1127683, 105.3625581 -6.1129939)), ((105.5019923 -5.9233204, 105.5067421 -5.9232639, 105.5109265 -5.9276178, 105.512227 -5.9298231, 105.5117747 -5.9368347, 105.5126794 -5.9401144, 105.515561 -5.9425471, 105.5167507 -5.9464475, 105.514602 -5.9491616, 105.512849 -5.9549293, 105.5109265 -5.9567387, 105.50776 -5.9624498, 105.5013068 -5.9689302, 105.493692 -5.9707396, 105.4913618 -5.9698573, 105.4872835 -5.9728507, 105.4819306 -5.9724737, 105.4797442 -5.9693072, 105.4718278 -5.9668192, 105.4700009 -5.9649555, 105.4674732 -5.964256, 105.4657209 -5.9577719, 105.4632522 -5.9564962, 105.4647289 -5.9484266, 105.4639938 -5.9464475, 105.4672735 -5.9407364, 105.4677258 -5.9363824, 105.474794 -5.9311237, 105.4747375 -5.929088, 105.4773385 -5.9261477, 105.4807878 -5.925356, 105.4901178 -5.9217371, 105.4958289 -5.9210586, 105.4972425 -5.9221329, 105.5019923 -5.9233204)), ((105.739626 -5.8909099, 105.7370012 -5.8890679, 105.7383827 -5.8862129, 105.7402707 -5.8890679, 105.739626 -5.8909099)), ((105.7882946 -5.8839053, 105.7888011 -5.8850105, 105.7888011 -5.8913652, 105.7831371 -5.890168, 105.7799137 -5.8875892, 105.7767823 -5.8869906, 105.7757693 -5.8847342, 105.7788545 -5.883583, 105.7835055 -5.8839974, 105.7865908 -5.8830304, 105.7882946 -5.8839053)), ((105.4542688 -5.8889631, 105.4524852 -5.8881827, 105.4517048 -5.8851728, 105.4522039 -5.8798387, 105.4549377 -5.8813826, 105.4572787 -5.8865106, 105.4542688 -5.8889631)), ((105.7681251 -5.8836751, 105.7662371 -5.8894312, 105.762369 -5.8894772, 105.7579483 -5.894957, 105.7567971 -5.8997461, 105.7490148 -5.9016341, 105.7475413 -5.8984568, 105.7515475 -5.8964306, 105.753896 -5.892056, 105.7549552 -5.8866222, 105.7566129 -5.8838593, 105.7593298 -5.8839053, 105.7626453 -5.8821554, 105.7643491 -5.8794846, 105.7681251 -5.8836751)), ((105.5421529 -5.884784, 105.5386647 -5.8833499, 105.538422 -5.8802149, 105.5406428 -5.8807362, 105.5421529 -5.884784)), ((105.7711644 -5.8835369, 105.7683554 -5.8826159, 105.7684475 -5.8785636, 105.77273 -5.878886, 105.7730063 -5.8806819, 105.7711644 -5.8835369)), ((105.7864526 -5.8508882, 105.7880183 -5.8506119, 105.7901365 -5.8477109, 105.7923469 -5.8493686, 105.7898142 -5.8598678, 105.7865908 -5.8617558, 105.7853014 -5.8648871, 105.7870973 -5.8675579, 105.7862224 -5.8690776, 105.7835976 -5.868571, 105.7823543 -5.8656239, 105.7791769 -5.8664528, 105.775493 -5.8650713, 105.7732366 -5.8616176, 105.774618 -5.8571509, 105.7780717 -5.8536051, 105.7819398 -5.8518092, 105.784933 -5.8467438, 105.7864526 -5.8508882)), ((105.5274863 -5.8490529, 105.5306528 -5.8486006, 105.5330654 -5.8467911, 105.5345733 -5.8481482, 105.5348749 -5.8511639, 105.5338194 -5.855009, 105.530879 -5.8558384, 105.5286926 -5.8590803, 105.5291449 -5.8611913, 105.5355534 -5.8631516, 105.5395493 -5.8633024, 105.5427158 -5.8623222, 105.5446007 -5.8651872, 105.5435452 -5.8677506, 105.5357042 -5.8707663, 105.5321607 -5.8744606, 105.5345733 -5.877024, 105.530879 -5.8831309, 105.5297481 -5.8884085, 105.5298235 -5.8933845, 105.528014 -5.8950432, 105.5233396 -5.8949678, 105.5176851 -5.8975312, 105.5078085 -5.9005469, 105.5044911 -5.9030349, 105.5023047 -5.8993406, 105.5024555 -5.8932337, 105.5034356 -5.8909719, 105.5016262 -5.8872776, 105.4945392 -5.8850912, 105.4926543 -5.8836587, 105.4919758 -5.8773256, 105.4974041 -5.8771748, 105.5000429 -5.8742345, 105.5030587 -5.8751392, 105.5050943 -5.8729528, 105.5018524 -5.8654134, 105.5024555 -5.8612667, 105.5046447 -5.8602968, 105.5054713 -5.8569693, 105.5121813 -5.8564415, 105.5139908 -5.8610405, 105.5185898 -5.8617191, 105.5198715 -5.8579494, 105.5222841 -5.8576478, 105.523038 -5.855386, 105.5234904 -5.8489021, 105.5247721 -5.8465649, 105.5274863 -5.8490529)), ((105.2760653 -5.1799648, 105.2768678 -5.1816534, 105.2777835 -5.1915103, 105.278628 -5.19589, 105.2776181 -5.1987627, 105.2804471 -5.2059728, 105.2821871 -5.2077128, 105.2871753 -5.2100329, 105.2887993 -5.2165871, 105.2925694 -5.2170511, 105.2965715 -5.2197772, 105.2969195 -5.2247653, 105.300787 -5.2291987, 105.3019006 -5.228826, 105.3066172 -5.223755, 105.3083013 -5.2212198, 105.3074725 -5.2165701, 105.3261357 -5.2077381, 105.3286295 -5.2148607, 105.3248656 -5.2202736, 105.3267356 -5.22579, 105.3319944 -5.2350703, 105.3348816 -5.2372357, 105.3467996 -5.2405301, 105.3490779 -5.2357564, 105.3470911 -5.2319513, 105.3539061 -5.2284873, 105.3571849 -5.2280529, 105.3578735 -5.2251113, 105.3612359 -5.219919, 105.3633926 -5.2189662, 105.3702089 -5.2180972, 105.3694346 -5.2137545, 105.3719306 -5.2131002, 105.384631 -5.2152688, 105.3848469 -5.2134188, 105.3884279 -5.2121109, 105.3928787 -5.2133051, 105.3967848 -5.2112352, 105.3994989 -5.2122128, 105.4068612 -5.2124531, 105.4174839 -5.2123581, 105.4201405 -5.211904, 105.4192556 -5.2188903, 105.3986322 -5.2182772, 105.3989496 -5.2261084, 105.4009806 -5.2259505, 105.4011626 -5.2286612, 105.4098497 -5.2295463, 105.4114174 -5.2282874, 105.4157469 -5.229228, 105.4220838 -5.2296011, 105.4320291 -5.2314497, 105.4319043 -5.2324561, 105.4251411 -5.2354323, 105.4254353 -5.2450924, 105.4284763 -5.2461495, 105.4306311 -5.2453855, 105.435069 -5.2460179, 105.4367166 -5.2452541, 105.4426749 -5.2446145, 105.4488884 -5.2462623, 105.4530708 -5.2442257, 105.4562405 -5.2444776, 105.4577612 -5.2434598, 105.455378 -5.2787939, 105.4508142 -5.2795598, 105.4486609 -5.2826117, 105.4449846 -5.2833769, 105.4394082 -5.2868124, 105.4372528 -5.286814, 105.4347157 -5.2850364, 105.4325602 -5.2849108, 105.4301499 -5.2831332, 105.4263463 -5.2832629, 105.4231756 -5.281867, 105.4184845 -5.2821244, 105.4146191 -5.2809204, 105.4162465 -5.2919447, 105.4164536 -5.30752, 105.4170881 -5.3130527, 105.419883 -5.3094056, 105.4225858 -5.3073476, 105.444778 -5.307332, 105.4593244 -5.3076952, 105.4658851 -5.3073837, 105.4662869 -5.3012144, 105.4689466 -5.3007958, 105.4723532 -5.2989601, 105.4715201 -5.2964611, 105.4732635 -5.2936269, 105.4775841 -5.2913739, 105.478081 -5.2889572, 105.4849208 -5.2891997, 105.4854853 -5.2972002, 105.4844918 -5.3023669, 105.4910611 -5.3056112, 105.4945529 -5.306275, 105.4940565 -5.3092749, 105.498094 -5.3164508, 105.5035417 -5.3154477, 105.5093089 -5.3173693, 105.5119514 -5.3172467, 105.5162798 -5.3222999, 105.5197003 -5.3254948, 105.5307808 -5.3406274, 105.5326326 -5.3450895, 105.5332317 -5.3488744, 105.5280588 -5.3585268, 105.5271972 -5.3612586, 105.5247665 -5.362335, 105.5250231 -5.3724008, 105.5241575 -5.3751355, 105.5275246 -5.3848611, 105.526733 -5.387727, 105.5251451 -5.3880467, 105.5248295 -5.4025229, 105.5240666 -5.4064331, 105.5282474 -5.4078257, 105.5259513 -5.4109693, 105.5267192 -5.4128536, 105.5315369 -5.4176707, 105.5311008 -5.4222285, 105.532619 -5.4248734, 105.530664 -5.4259042, 105.5282228 -5.4302677, 105.5286174 -5.4341387, 105.5269447 -5.4361415, 105.527814 -5.4404775, 105.5269563 -5.449441, 105.5210431 -5.4508194, 105.5192416 -5.4527002, 105.5159249 -5.4540041, 105.5165035 -5.4558829, 105.5167535 -5.4627209, 105.5212005 -5.468147, 105.5213004 -5.4754127, 105.5251006 -5.476533, 105.5310692 -5.475412, 105.5315078 -5.4624083, 105.532949 -5.4593516, 105.5380649 -5.4538275, 105.5418582 -5.4570639, 105.5412467 -5.4515564, 105.5442688 -5.4516363, 105.5510598 -5.4502001, 105.5597345 -5.4489909, 105.5694947 -5.4488674, 105.5782878 -5.4521765, 105.5863092 -5.4480633, 105.5884917 -5.4511568, 105.5853396 -5.4542447, 105.5891533 -5.4548354, 105.5905962 -5.4572965, 105.5897538 -5.4623923, 105.5873881 -5.4695276, 105.5842589 -5.4758144, 105.5826824 -5.4800184, 105.5822446 -5.4874509, 105.5927287 -5.4891175, 105.5939712 -5.4889281, 105.6039795 -5.489982, 105.6073696 -5.4917407, 105.6140548 -5.4918356, 105.6224196 -5.4963336, 105.6258553 -5.4970457, 105.6293598 -5.4968247, 105.6310727 -5.498259, 105.6319435 -5.5017051, 105.6324369 -5.5137864, 105.6315755 -5.5159419, 105.6312177 -5.5211268, 105.632333 -5.5262257, 105.6318707 -5.5307485, 105.6319845 -5.5381884, 105.6311665 -5.5454772, 105.6337181 -5.5525806, 105.6372231 -5.5524019, 105.6474399 -5.5560079, 105.6498439 -5.5598542, 105.6587385 -5.5633399, 105.6565749 -5.5695902, 105.6536072 -5.5737451, 105.6572961 -5.5814899, 105.6570557 -5.5842544, 105.664508 -5.5873796, 105.6689553 -5.5930289, 105.6722007 -5.5980772, 105.6730421 -5.6042073, 105.6717146 -5.6094798, 105.6779353 -5.6097724, 105.6811694 -5.6130195, 105.6857195 -5.6124112, 105.6867562 -5.6039291, 105.688366 -5.6041185, 105.689597 -5.5970166, 105.7029486 -5.598437, 105.7065469 -5.6007096, 105.7042994 -5.6088567, 105.7098611 -5.6098947, 105.7140275 -5.6115045, 105.7155232 -5.6129158, 105.7197655 -5.6138799, 105.7224876 -5.6154354, 105.724183 -5.6123067, 105.7261493 -5.6130933, 105.7300821 -5.6119135, 105.7338182 -5.6130933, 105.7339419 -5.6006352, 105.7371193 -5.599438, 105.7380517 -5.5965714, 105.7411946 -5.5970895, 105.7384317 -5.600923, 105.7413327 -5.6019246, 105.7437848 -5.5972622, 105.747109 -5.5946719, 105.7463319 -5.5903721, 105.7474457 -5.588274, 105.7501396 -5.5890511, 105.7510462 -5.5910974, 105.7508908 -5.5980651, 105.7540509 -5.5988422, 105.7534033 -5.5937653, 105.7549574 -5.591201, 105.7573405 -5.5919521, 105.7577549 -5.5940243, 105.7569778 -5.5979356, 105.7573923 -5.6022613, 105.7542063 -5.6059395, 105.7556309 -5.6093845, 105.7606301 -5.6064576, 105.7630908 -5.6033493, 105.7652148 -5.6046703, 105.764386 -5.6082448, 105.7600084 -5.6148759, 105.7646433 -5.6187642, 105.7668882 -5.6189023, 105.7741063 -5.6128929, 105.7754533 -5.615794, 105.7715506 -5.6198906, 105.7754181 -5.6206082, 105.7785961 -5.616692, 105.7844328 -5.6166229, 105.786056 -5.6150687, 105.7870921 -5.6092666, 105.7909948 -5.6140672, 105.7933778 -5.6116496, 105.7911675 -5.6070562, 105.7917546 -5.6028427, 105.7901313 -5.5992164, 105.7943794 -5.600736, 105.7969696 -5.6039825, 105.7993526 -5.6013577, 105.7972804 -5.5967643, 105.797303 -5.5952567, 105.7999398 -5.5927235, 105.8007336 -5.5890987, 105.8053761 -5.5829826, 105.8167502 -5.5759832, 105.8194568 -5.5791913, 105.8270702 -5.5813198, 105.8289531 -5.5850037, 105.8289531 -5.5899156, 105.8260879 -5.601131, 105.8217739 -5.612345, 105.8200701 -5.6182853, 105.8182282 -5.6299817, 105.8179979 -5.6343564, 105.8163862 -5.6450397, 105.8159257 -5.6532825, 105.8139917 -5.661295, 105.8108603 -5.669768, 105.8104459 -5.6719323, 105.8099854 -5.6823854, 105.8093868 -5.6854246, 105.8073146 -5.6891085, 105.7991179 -5.6985485, 105.7959865 -5.7047191, 105.793546 -5.7113962, 105.7923026 -5.7163234, 105.791992 -5.7235657, 105.7923947 -5.7299999, 105.7931776 -5.7345127, 105.7943288 -5.7353416, 105.7965391 -5.7407293, 105.7993021 -5.7445053, 105.8001676 -5.7517717, 105.7977155 -5.7575738, 105.7963686 -5.764343, 105.795816 -5.7751875, 105.7936747 -5.7795737, 105.7937975 -5.78896, 105.7967447 -5.7935035, 105.7963763 -5.7947929, 105.7930608 -5.7970032, 105.790789 -5.8041868, 105.7901136 -5.8081778, 105.7834826 -5.8076866, 105.7826844 -5.8118617, 105.7840966 -5.814072, 105.7821347 -5.8230317, 105.779648 -5.8218344, 105.7781745 -5.8234, 105.7775298 -5.8308139, 105.7785889 -5.8315046, 105.7794638 -5.8363858, 105.7748589 -5.8406684, 105.7712211 -5.8404381, 105.7723262 -5.8430169, 105.7700698 -5.8446746, 105.7693331 -5.8481744, 105.7670767 -5.8494637, 105.7650504 -5.8527285, 105.7657872 -5.8546933, 105.7603227 -5.8577018, 105.7614279 -5.8599121, 105.7582966 -5.8624295, 105.7575598 -5.8673414, 105.7547355 -5.8710867, 105.7515427 -5.873911, 105.7472448 -5.8750162, 105.7436837 -5.8776563, 105.7409208 -5.8780247, 105.740184 -5.8804192, 105.7373597 -5.8813402, 105.7354563 -5.8853311, 105.7350879 -5.8882783, 105.7330004 -5.8925148, 105.7302374 -5.8955233, 105.7298691 -5.8997598, 105.72508 -5.9041805, 105.7214575 -5.9036279, 105.7187559 -5.9079872, 105.7157474 -5.906575, 105.7175279 -5.8956461, 105.7177121 -5.8802964, 105.716607 -5.8783931, 105.7142124 -5.8780247, 105.7148264 -5.875753, 105.7127389 -5.8653152, 105.7143966 -5.8632891, 105.7149492 -5.8589912, 105.7121249 -5.8573948, 105.7099145 -5.8540179, 105.7067832 -5.8524829, 105.7046343 -5.8488604, 105.6992926 -5.8488604, 105.6938281 -5.847571, 105.6916178 -5.8477552, 105.6870743 -5.8496586, 105.6811186 -5.8465273, 105.6771277 -5.8426591, 105.6771277 -5.840326, 105.6755927 -5.8387296, 105.6708037 -5.8392208, 105.6628832 -5.8389138, 105.6597519 -5.8368877, 105.6560066 -5.8357211, 105.6490686 -5.838484, 105.6458145 -5.8369491, 105.6351311 -5.8397734, 105.630956 -5.8375017, 105.6276405 -5.8381771, 105.6275177 -5.8358439, 105.619561 -5.8362439, 105.614317 -5.8355983, 105.6112471 -5.8332652, 105.6072018 -5.8327935, 105.6041248 -5.8311776, 105.6030748 -5.8272969, 105.6001953 -5.8254676, 105.5950339 -5.8199358, 105.5950379 -5.8155824, 105.5931345 -5.8123897, 105.5903102 -5.8117143, 105.5845095 -5.8062, 105.5832907 -5.8033858, 105.5850913 -5.7985136, 105.5841089 -5.7940929, 105.5795732 -5.7902907, 105.5788329 -5.787371, 105.5791409 -5.7831027, 105.581346 -5.7789275, 105.5812846 -5.7732174, 105.5801794 -5.7712526, 105.579811 -5.7668319, 105.582267 -5.7635164, 105.5848127 -5.7581128, 105.586741 -5.752075, 105.5859121 -5.7480227, 105.5895499 -5.7409311, 105.5890895 -5.73605, 105.5859581 -5.7303399, 105.5749371 -5.7182597, 105.5703936 -5.714146, 105.5616737 -5.7076864, 105.5604278 -5.7060337, 105.5592881 -5.7015785, 105.555869 -5.7009914, 105.5544875 -5.6993336, 105.5553855 -5.6933242, 105.5583556 -5.6880401, 105.558197 -5.6858315, 105.5600786 -5.6810548, 105.5602628 -5.6760354, 105.5619052 -5.6725664, 105.5611071 -5.6704789, 105.5584209 -5.668069, 105.5541844 -5.6691742, 105.5529871 -5.6729962, 105.5505926 -5.6760815, 105.5476454 -5.6764499, 105.5452509 -5.6743316, 105.5455732 -5.6710161, 105.5448365 -5.6687137, 105.5417972 -5.668115, 105.5349359 -5.6716147, 105.5346596 -5.6745619, 105.5333703 -5.6766341, 105.5310678 -5.6867188, 105.5307455 -5.6929354, 105.5275681 -5.6960667, 105.5225027 -5.696343, 105.5223646 -5.6941787, 105.5206147 -5.6926591, 105.5173453 -5.693488, 105.5165624 -5.6899422, 105.5178518 -5.6856136, 105.5153652 -5.6820679, 105.5126943 -5.6804561, 105.5069472 -5.6746655, 105.5051167 -5.6735258, 105.5047368 -5.6711427, 105.5023538 -5.6690705, 105.4967588 -5.6697267, 105.4948593 -5.6674473, 105.4917856 -5.6666184, 105.4867087 -5.6670329, 105.4862252 -5.6644426, 105.4787998 -5.6597802, 105.4770039 -5.6567064, 105.4736883 -5.6587441, 105.47058 -5.6575008, 105.4691986 -5.6535636, 105.469946 -5.6479597, 105.4657671 -5.6475798, 105.4608974 -5.6503082, 105.4572365 -5.6498592, 105.4538865 -5.6483741, 105.4507091 -5.6456803, 105.4497766 -5.6433318, 105.4470827 -5.6425374, 105.4469446 -5.6388765, 105.4452523 -5.6365626, 105.4378269 -5.6373915, 105.4364454 -5.6347321, 105.430418 -5.6326885, 105.4291744 -5.6305847, 105.4263363 -5.630455, 105.4200649 -5.6271477, 105.4197674 -5.6256008, 105.414484 -5.62397, 105.4118214 -5.6242695, 105.4095707 -5.621563, 105.4070908 -5.6168307, 105.4037264 -5.6088564, 105.3972535 -5.6032522, 105.3905328 -5.5987698, 105.3874181 -5.5917923, 105.3807579 -5.5844431, 105.3801292 -5.5783263, 105.377141 -5.569863, 105.3730329 -5.5651295, 105.3692988 -5.561642, 105.3686753 -5.5591497, 105.3686699 -5.5504251, 105.3643103 -5.5409555, 105.3599541 -5.5368451, 105.3578368 -5.5323595, 105.3558451 -5.529868, 105.3527341 -5.527751, 105.3512417 -5.5281258, 105.3488768 -5.5256344, 105.3470777 -5.5219397, 105.3594193 -5.5144997, 105.3540826 -5.5056751, 105.3505803 -5.498899, 105.3457266 -5.4975151, 105.3411405 -5.4942005, 105.3393534 -5.4899587, 105.3359983 -5.4850724, 105.3333586 -5.4827666, 105.3314883 -5.4797029, 105.3314367 -5.4750673, 105.3291505 -5.4664565, 105.3292299 -5.4623255, 105.3281551 -5.4565728, 105.3276017 -5.4505409, 105.3308073 -5.4484923, 105.3360622 -5.4382124, 105.3389765 -5.4358674, 105.3397168 -5.4285135, 105.342053 -5.4231174, 105.3420009 -5.4196278, 105.3390401 -5.4150303, 105.3393048 -5.4128057, 105.3369005 -5.4104907, 105.3353945 -5.4071641, 105.3247644 -5.4068941, 105.3257172 -5.4048346, 105.3247932 -5.4020848, 105.3248574 -5.3968294, 105.321726 -5.3959107, 105.3216795 -5.388713, 105.315647 -5.3878001, 105.3169733 -5.3819705, 105.3156324 -5.3756676, 105.3084037 -5.3746887, 105.3081144 -5.3612656, 105.3052896 -5.3611504, 105.3038849 -5.3598604, 105.2927474 -5.3677516, 105.2912512 -5.3656141, 105.2916333 -5.3590463, 105.2897901 -5.3585533, 105.2905033 -5.3554276, 105.2937655 -5.3518446, 105.2947389 -5.3493546, 105.2916485 -5.3476745, 105.2893303 -5.3490871, 105.2859241 -5.3445411, 105.2805557 -5.3442146, 105.2787855 -5.3517239, 105.275129 -5.3556151, 105.2670287 -5.3554064, 105.2641793 -5.3529031, 105.2662818 -5.3508954, 105.2662497 -5.3477878, 105.262962 -5.3412997, 105.2631503 -5.3383195, 105.2531702 -5.3353075, 105.2503338 -5.3386205, 105.2487087 -5.3383678, 105.2463445 -5.3409718, 105.2428995 -5.3428206, 105.241657 -5.3473935, 105.2394369 -5.3472973, 105.2365235 -5.3489807, 105.2360646 -5.3547946, 105.2318171 -5.3586991, 105.2258226 -5.3618454, 105.224484 -5.3658535, 105.2207768 -5.3647428, 105.2194601 -5.3655179, 105.2176088 -5.3601492, 105.2127918 -5.3544268, 105.2063863 -5.3530492, 105.2036908 -5.3514294, 105.201899 -5.3480924, 105.1959728 -5.3494521, 105.1935001 -5.339107, 105.1912694 -5.3382309, 105.1895836 -5.3350566, 105.1874267 -5.334044, 105.1827768 -5.3345183, 105.1789346 -5.3316824, 105.1777879 -5.3279675, 105.1742834 -5.3274957, 105.16997 -5.3259433, 105.1640472 -5.3215127, 105.1355432 -5.3157495, 105.1089485 -5.3113365, 105.1093883 -5.3061819, 105.1085065 -5.3042675, 105.1101221 -5.3013217, 105.1127364 -5.293925, 105.1150778 -5.2920261, 105.1153871 -5.2900083, 105.1182403 -5.2888637, 105.124662 -5.2890364, 105.1253555 -5.2855568, 105.1298669 -5.2801627, 105.134031 -5.2744207, 105.1350715 -5.270941, 105.1406232 -5.2620671, 105.1414019 -5.2587299, 105.1439855 -5.2596446, 105.1471409 -5.258387, 105.1531622 -5.2631171, 105.1530666 -5.2695297, 105.1596202 -5.2740438, 105.165839 -5.2757617, 105.1767751 -5.2771559, 105.1752731 -5.2737172, 105.1753906 -5.2716612, 105.1788223 -5.2704459, 105.1784171 -5.2653866, 105.1763966 -5.259417, 105.1743769 -5.2563819, 105.1702361 -5.2483891, 105.1677119 -5.2459613, 105.1664379 -5.2381436, 105.1651859 -5.2364502, 105.1641755 -5.2325041, 105.1614792 -5.229434, 105.1618795 -5.2246682, 105.1611331 -5.2183848, 105.1611962 -5.2144635, 105.1625417 -5.210349, 105.1691442 -5.202826, 105.1720363 -5.2008267, 105.173754 -5.1976216, 105.1854516 -5.1979258, 105.189219 -5.1924357, 105.1938059 -5.1916124, 105.1974862 -5.1902567, 105.2013524 -5.1873594, 105.2023469 -5.1848826, 105.2021791 -5.1804194, 105.2101327 -5.1801554, 105.2210199 -5.1766719, 105.2356444 -5.1729384, 105.2401658 -5.1711636, 105.2405917 -5.175827, 105.2420954 -5.1806125, 105.2447073 -5.182637, 105.2493644 -5.1802744, 105.2524086 -5.1810468, 105.2571565 -5.1804107, 105.2597918 -5.1775937, 105.262109 -5.1773893, 105.2671068 -5.1783661, 105.2696777 -5.1757687, 105.2716289 -5.1766072, 105.272106 -5.1800269, 105.2760653 -5.1799648)))</t>
  </si>
  <si>
    <t>1332:133</t>
  </si>
  <si>
    <t>lampung timur</t>
  </si>
  <si>
    <t>KABUPATEN LAMPUNG TIMUR</t>
  </si>
  <si>
    <t>MULTIPOLYGON (((105.8758008 -4.6830038, 105.8771433 -4.6893018, 105.8791307 -4.6932766, 105.8810579 -4.6951436, 105.8826238 -4.6990582, 105.8823829 -4.7026115, 105.8771433 -4.711043, 105.8718435 -4.7243527, 105.8686516 -4.7366988, 105.8661221 -4.747479, 105.8644359 -4.7605478, 105.8630507 -4.7678952, 105.8613042 -4.790058, 105.8614246 -4.8033074, 105.861786 -4.810414, 105.8615451 -4.8147501, 105.8622678 -4.8268553, 105.8634723 -4.8384185, 105.8666039 -4.8578109, 105.8683505 -4.8647368, 105.8716026 -4.8751557, 105.8744934 -4.8823826, 105.8774444 -4.8881642, 105.8829851 -4.8960537, 105.8878031 -4.8997274, 105.8926813 -4.9059908, 105.8974391 -4.9153859, 105.9010526 -4.9251423, 105.9012332 -4.9342362, 105.9020162 -4.9370668, 105.9009923 -4.9401985, 105.898222 -4.9441131, 105.8894894 -4.9489311, 105.8812386 -4.9544116, 105.8761797 -4.9595909, 105.8741321 -4.9636862, 105.8706992 -4.9735631, 105.8683505 -4.9817536, 105.8645563 -4.9985564, 105.8603406 -5.0324629, 105.8591963 -5.0379434, 105.8583561 -5.0518871, 105.8586872 -5.0620205, 105.8573293 -5.0660684, 105.8569077 -5.0735965, 105.8579316 -5.0907606, 105.8590758 -5.1017215, 105.8587145 -5.1161153, 105.8588349 -5.1212344, 105.8601599 -5.1365917, 105.8621473 -5.1501423, 105.8620269 -5.1606214, 105.8610633 -5.1746538, 105.8609428 -5.1904327, 105.8615451 -5.2119932, 105.8624484 -5.2295789, 105.8635325 -5.243551, 105.8637734 -5.2499348, 105.8631974 -5.2576773, 105.8622969 -5.2605426, 105.8596772 -5.2649633, 105.8550928 -5.2714306, 105.8522275 -5.2726585, 105.8365095 -5.2874761, 105.8270951 -5.3014749, 105.8251303 -5.3063868, 105.8219376 -5.3167836, 105.8207915 -5.3218592, 105.8195635 -5.3336478, 105.8193179 -5.3415068, 105.8194816 -5.3537865, 105.8200547 -5.357716, 105.8216101 -5.3595989, 105.8200547 -5.3619729, 105.8193179 -5.369832, 105.819236 -5.3799832, 105.8199728 -5.3929997, 105.8210371 -5.4039695, 105.8209552 -5.4097819, 105.8221832 -5.4243539, 105.8225925 -5.4385983, 105.8239842 -5.4543163, 105.8242298 -5.47028, 105.8248847 -5.4728996, 105.8249666 -5.4881265, 105.8246391 -5.4921378, 105.8252122 -5.5044175, 105.8226744 -5.509575, 105.8193998 -5.5129315, 105.818663 -5.5149781, 105.816862 -5.5249656, 105.8154703 -5.5293044, 105.8142423 -5.5392101, 105.8148622 -5.5525443, 105.8162436 -5.5587609, 105.8174409 -5.5610173, 105.8202038 -5.570181, 105.8198355 -5.573865, 105.8164278 -5.573865, 105.8167502 -5.5759832, 105.8053761 -5.5829826, 105.8007336 -5.5890987, 105.7999398 -5.5927235, 105.797303 -5.5952567, 105.7972804 -5.5967643, 105.7993526 -5.6013577, 105.7969696 -5.6039825, 105.7943794 -5.600736, 105.7901313 -5.5992164, 105.7917546 -5.6028427, 105.7911675 -5.6070562, 105.7933778 -5.6116496, 105.7909948 -5.6140672, 105.7870921 -5.6092666, 105.786056 -5.6150687, 105.7844328 -5.6166229, 105.7785961 -5.616692, 105.7754181 -5.6206082, 105.7715506 -5.6198906, 105.7754533 -5.615794, 105.7741063 -5.6128929, 105.7668882 -5.6189023, 105.7646433 -5.6187642, 105.7600084 -5.6148759, 105.764386 -5.6082448, 105.7652148 -5.6046703, 105.7630908 -5.6033493, 105.7606301 -5.6064576, 105.7556309 -5.6093845, 105.7542063 -5.6059395, 105.7573923 -5.6022613, 105.7569778 -5.5979356, 105.7577549 -5.5940243, 105.7573405 -5.5919521, 105.7549574 -5.591201, 105.7534033 -5.5937653, 105.7540509 -5.5988422, 105.7508908 -5.5980651, 105.7510462 -5.5910974, 105.7501396 -5.5890511, 105.7474457 -5.588274, 105.7463319 -5.5903721, 105.747109 -5.5946719, 105.7437848 -5.5972622, 105.7413327 -5.6019246, 105.7384317 -5.600923, 105.7411946 -5.5970895, 105.7380517 -5.5965714, 105.7371193 -5.599438, 105.7339419 -5.6006352, 105.7338182 -5.6130933, 105.7300821 -5.6119135, 105.7261493 -5.6130933, 105.724183 -5.6123067, 105.7224876 -5.6154354, 105.7197655 -5.6138799, 105.7155232 -5.6129158, 105.7140275 -5.6115045, 105.7098611 -5.6098947, 105.7042994 -5.6088567, 105.7065469 -5.6007096, 105.7029486 -5.598437, 105.689597 -5.5970166, 105.688366 -5.6041185, 105.6867562 -5.6039291, 105.6857195 -5.6124112, 105.6811694 -5.6130195, 105.6779353 -5.6097724, 105.6717146 -5.6094798, 105.6730421 -5.6042073, 105.6722007 -5.5980772, 105.6689553 -5.5930289, 105.664508 -5.5873796, 105.6570557 -5.5842544, 105.6572961 -5.5814899, 105.6536072 -5.5737451, 105.6565749 -5.5695902, 105.6587385 -5.5633399, 105.6498439 -5.5598542, 105.6474399 -5.5560079, 105.6372231 -5.5524019, 105.6337181 -5.5525806, 105.6311665 -5.5454772, 105.6319845 -5.5381884, 105.6318707 -5.5307485, 105.632333 -5.5262257, 105.6312177 -5.5211268, 105.6315755 -5.5159419, 105.6324369 -5.5137864, 105.6319435 -5.5017051, 105.6310727 -5.498259, 105.6293598 -5.4968247, 105.6258553 -5.4970457, 105.6224196 -5.4963336, 105.6140548 -5.4918356, 105.6073696 -5.4917407, 105.6039795 -5.489982, 105.5939712 -5.4889281, 105.5927287 -5.4891175, 105.5822446 -5.4874509, 105.5826824 -5.4800184, 105.5842589 -5.4758144, 105.5873881 -5.4695276, 105.5897538 -5.4623923, 105.5905962 -5.4572965, 105.5891533 -5.4548354, 105.5853396 -5.4542447, 105.5884917 -5.4511568, 105.5863092 -5.4480633, 105.5782878 -5.4521765, 105.5694947 -5.4488674, 105.5597345 -5.4489909, 105.5510598 -5.4502001, 105.5442688 -5.4516363, 105.5412467 -5.4515564, 105.5418582 -5.4570639, 105.5380649 -5.4538275, 105.532949 -5.4593516, 105.5315078 -5.4624083, 105.5310692 -5.475412, 105.5251006 -5.476533, 105.5213004 -5.4754127, 105.5212005 -5.468147, 105.5167535 -5.4627209, 105.5165035 -5.4558829, 105.5159249 -5.4540041, 105.5192416 -5.4527002, 105.5210431 -5.4508194, 105.5269563 -5.449441, 105.527814 -5.4404775, 105.5269447 -5.4361415, 105.5286174 -5.4341387, 105.5282228 -5.4302677, 105.530664 -5.4259042, 105.532619 -5.4248734, 105.5311008 -5.4222285, 105.5315369 -5.4176707, 105.5267192 -5.4128536, 105.5259513 -5.4109693, 105.5282474 -5.4078257, 105.5240666 -5.4064331, 105.5248295 -5.4025229, 105.5251451 -5.3880467, 105.526733 -5.387727, 105.5275246 -5.3848611, 105.5241575 -5.3751355, 105.5250231 -5.3724008, 105.5247665 -5.362335, 105.5271972 -5.3612586, 105.5280588 -5.3585268, 105.5332317 -5.3488744, 105.5326326 -5.3450895, 105.5307808 -5.3406274, 105.5197003 -5.3254948, 105.5162798 -5.3222999, 105.5119514 -5.3172467, 105.5093089 -5.3173693, 105.5035417 -5.3154477, 105.498094 -5.3164508, 105.4940565 -5.3092749, 105.4945529 -5.306275, 105.4910611 -5.3056112, 105.4844918 -5.3023669, 105.4854853 -5.2972002, 105.4849208 -5.2891997, 105.478081 -5.2889572, 105.4775841 -5.2913739, 105.4732635 -5.2936269, 105.4715201 -5.2964611, 105.4723532 -5.2989601, 105.4689466 -5.3007958, 105.4662869 -5.3012144, 105.4658851 -5.3073837, 105.4593244 -5.3076952, 105.444778 -5.307332, 105.4225858 -5.3073476, 105.419883 -5.3094056, 105.4170881 -5.3130527, 105.4164536 -5.30752, 105.4162465 -5.2919447, 105.4146191 -5.2809204, 105.4184845 -5.2821244, 105.4231756 -5.281867, 105.4263463 -5.2832629, 105.4301499 -5.2831332, 105.4325602 -5.2849108, 105.4347157 -5.2850364, 105.4372528 -5.286814, 105.4394082 -5.2868124, 105.4449846 -5.2833769, 105.4486609 -5.2826117, 105.4508142 -5.2795598, 105.455378 -5.2787939, 105.4577612 -5.2434598, 105.4562405 -5.2444776, 105.4530708 -5.2442257, 105.4488884 -5.2462623, 105.4426749 -5.2446145, 105.4367166 -5.2452541, 105.435069 -5.2460179, 105.4306311 -5.2453855, 105.4284763 -5.2461495, 105.4254353 -5.2450924, 105.4251411 -5.2354323, 105.4319043 -5.2324561, 105.4320291 -5.2314497, 105.4220838 -5.2296011, 105.4157469 -5.229228, 105.4114174 -5.2282874, 105.4098497 -5.2295463, 105.4011626 -5.2286612, 105.4009806 -5.2259505, 105.3989496 -5.2261084, 105.3986322 -5.2182772, 105.4192556 -5.2188903, 105.4201405 -5.211904, 105.4174839 -5.2123581, 105.4068612 -5.2124531, 105.3994989 -5.2122128, 105.3967848 -5.2112352, 105.3928787 -5.2133051, 105.3884279 -5.2121109, 105.3848469 -5.2134188, 105.384631 -5.2152688, 105.3719306 -5.2131002, 105.3694346 -5.2137545, 105.3702089 -5.2180972, 105.3633926 -5.2189662, 105.3612359 -5.219919, 105.3578735 -5.2251113, 105.3571849 -5.2280529, 105.3539061 -5.2284873, 105.3470911 -5.2319513, 105.3490779 -5.2357564, 105.3467996 -5.2405301, 105.3348816 -5.2372357, 105.3319944 -5.2350703, 105.3267356 -5.22579, 105.3248656 -5.2202736, 105.3286295 -5.2148607, 105.3261357 -5.2077381, 105.3074725 -5.2165701, 105.3083013 -5.2212198, 105.3066172 -5.223755, 105.3019006 -5.228826, 105.300787 -5.2291987, 105.2969195 -5.2247653, 105.2965715 -5.2197772, 105.2925694 -5.2170511, 105.2887993 -5.2165871, 105.2871753 -5.2100329, 105.2821871 -5.2077128, 105.2804471 -5.2059728, 105.2776181 -5.1987627, 105.278628 -5.19589, 105.2777835 -5.1915103, 105.2768678 -5.1816534, 105.2760653 -5.1799648, 105.2783653 -5.1800598, 105.2822935 -5.1778483, 105.2853617 -5.181594, 105.2915907 -5.1813029, 105.2936046 -5.1843765, 105.2958091 -5.1851441, 105.2988747 -5.1829328, 105.3017497 -5.1830275, 105.3024186 -5.179088, 105.3104688 -5.1797567, 105.3180376 -5.1759098, 105.3185154 -5.1732194, 105.3203358 -5.1724498, 105.3221579 -5.1752352, 105.3246504 -5.1768672, 105.3261823 -5.1742723, 105.3254144 -5.1716786, 105.3292466 -5.1698512, 105.3307789 -5.1678327, 105.3270425 -5.1607281, 105.3276562 -5.1588574, 105.3302888 -5.1560317, 105.3321911 -5.155994, 105.3337202 -5.1530504, 105.3313705 -5.1482133, 105.3304286 -5.1434109, 105.3307125 -5.1389969, 105.3272714 -5.1384601, 105.3248085 -5.1365011, 105.3251952 -5.1282423, 105.3269818 -5.12419, 105.3308032 -5.1244799, 105.3306416 -5.1204617, 105.328849 -5.1186932, 105.3338837 -5.1116794, 105.3364746 -5.1118417, 105.3395388 -5.1065378, 105.3434752 -5.1076457, 105.3455237 -5.1050547, 105.3480784 -5.1035195, 105.3438633 -5.0983726, 105.3366679 -5.0952434, 105.3327869 -5.0924322, 105.3321224 -5.0909351, 105.3336447 -5.088388, 105.3416417 -5.0843097, 105.3448145 -5.0816344, 105.349257 -5.0790857, 105.3517939 -5.0743736, 105.3561088 -5.0708064, 105.3587731 -5.0672401, 105.3581374 -5.0655854, 105.353245 -5.0630809, 105.350832 -5.0652195, 105.3473746 -5.0665517, 105.3479636 -5.06991, 105.3464203 -5.0715247, 105.3397945 -5.0711515, 105.3382084 -5.071779, 105.3312368 -5.0700954, 105.323402 -5.0725579, 105.3232153 -5.0744593, 105.3200866 -5.0758858, 105.3162886 -5.0756466, 105.3149415 -5.0735262, 105.3165746 -5.0707295, 105.3106545 -5.0691013, 105.3120953 -5.0649599, 105.3180543 -5.0613778, 105.3211978 -5.0560667, 105.3203257 -5.0532066, 105.3269336 -5.0503411, 105.3290226 -5.0476371, 105.3367226 -5.0452612, 105.3396383 -5.043537, 105.3422522 -5.0437853, 105.3429978 -5.0415383, 105.3482587 -5.036958, 105.3519659 -5.030986, 105.3575999 -5.0333032, 105.3584859 -5.0304635, 105.3612347 -5.0303272, 105.3640971 -5.0288733, 105.3646694 -5.0259603, 105.3629231 -5.0221507, 105.3626095 -5.018278, 105.363042 -5.0119288, 105.3585561 -5.0126328, 105.3553061 -5.0141509, 105.3522817 -5.0136976, 105.3540956 -5.0088389, 105.3444565 -5.008718, 105.3411232 -5.0078843, 105.3372587 -5.0120169, 105.3330555 -5.0113446, 105.3327175 -5.0078044, 105.323063 -5.0066678, 105.3262108 -4.9963021, 105.3276948 -4.9864642, 105.3335574 -4.976185, 105.3398611 -4.9723172, 105.344762 -4.9658151, 105.3453742 -4.9642338, 105.3489651 -4.9647589, 105.3494498 -4.9698341, 105.3544855 -4.9705528, 105.3564107 -4.9677412, 105.3615567 -4.9729771, 105.3732954 -4.973925, 105.3792912 -4.9728274, 105.3843654 -4.9686496, 105.3865985 -4.9677319, 105.3892388 -4.9685449, 105.3951277 -4.9687451, 105.3981136 -4.9706755, 105.4027205 -4.9703651, 105.4046556 -4.9716847, 105.4105193 -4.9707764, 105.4143607 -4.9679697, 105.4142095 -4.9641431, 105.4113795 -4.9606078, 105.4089415 -4.9563665, 105.4086941 -4.9527843, 105.4093206 -4.9484778, 105.4082805 -4.9419831, 105.4014478 -4.9332213, 105.3994093 -4.9285183, 105.399977 -4.9256684, 105.4023338 -4.9216232, 105.4124029 -4.9140724, 105.4210664 -4.9056267, 105.4255406 -4.9021048, 105.427614 -4.8977703, 105.4267221 -4.8964771, 105.4315961 -4.8917428, 105.436326 -4.88984, 105.4392069 -4.8905438, 105.4416413 -4.8980597, 105.4446179 -4.9019115, 105.4498117 -4.9050291, 105.4539751 -4.9048725, 105.4572814 -4.9025996, 105.459933 -4.8991963, 105.4647733 -4.895674, 105.4745489 -4.8939212, 105.4767719 -4.8945076, 105.4853877 -4.9000043, 105.4925728 -4.8987642, 105.4940969 -4.8940213, 105.497942 -4.8936328, 105.5033235 -4.8909288, 105.5054361 -4.8878417, 105.5081785 -4.8854081, 105.5076177 -4.8814918, 105.5149501 -4.8824454, 105.5187746 -4.8814832, 105.5221255 -4.8864366, 105.5260124 -4.8862242, 105.5269304 -4.8832231, 105.5297692 -4.8842979, 105.531226 -4.8836044, 105.5358643 -4.8849594, 105.542281 -4.8828803, 105.5437637 -4.8774951, 105.5474881 -4.8742716, 105.5548462 -4.8727368, 105.5585081 -4.8730685, 105.5620421 -4.8748657, 105.5695261 -4.875911, 105.5753006 -4.8783187, 105.5791384 -4.8838404, 105.5907723 -4.8819786, 105.5933958 -4.8782945, 105.5942696 -4.8668503, 105.6000386 -4.861716, 105.6012468 -4.8549394, 105.6052493 -4.8518782, 105.6100526 -4.851114, 105.6162001 -4.8527911, 105.6206129 -4.8552476, 105.6241527 -4.8590437, 105.6261082 -4.8586167, 105.6264798 -4.8557035, 105.6302125 -4.8524827, 105.6333931 -4.8513995, 105.6376782 -4.8514513, 105.638097 -4.8432889, 105.6394201 -4.8384365, 105.639152 -4.8361521, 105.6354548 -4.8335647, 105.63731 -4.8266254, 105.646317 -4.8157632, 105.6525624 -4.8131007, 105.6548297 -4.8058147, 105.6542016 -4.8019797, 105.6524302 -4.7984534, 105.6500562 -4.7959137, 105.6496383 -4.7938245, 105.6526313 -4.791153, 105.6588875 -4.7874676, 105.6626369 -4.7831128, 105.6674272 -4.7828154, 105.6747029 -4.7848759, 105.6786328 -4.7823268, 105.6788984 -4.7801387, 105.6775919 -4.774127, 105.6805659 -4.7675735, 105.6815325 -4.7629001, 105.6809271 -4.7584497, 105.6813307 -4.7512165, 105.6820636 -4.7472759, 105.6839148 -4.7459849, 105.6905182 -4.7462244, 105.6955634 -4.7411367, 105.6980938 -4.739564, 105.705845 -4.7386513, 105.7109008 -4.7375148, 105.7174968 -4.7354011, 105.7205664 -4.7352418, 105.7262064 -4.7378547, 105.7281594 -4.7452817, 105.729426 -4.7462217, 105.7371152 -4.7458603, 105.7385314 -4.7449917, 105.7433276 -4.7394402, 105.7451403 -4.7338321, 105.7482371 -4.731264, 105.756951 -4.7310033, 105.7596422 -4.7326236, 105.7601331 -4.7362868, 105.7622167 -4.7379044, 105.7698046 -4.7357612, 105.7729167 -4.7404788, 105.774635 -4.7416306, 105.7786003 -4.7422537, 105.781716 -4.7390626, 105.7843784 -4.7395157, 105.7885762 -4.7440351, 105.7880983 -4.7486549, 105.789269 -4.7507131, 105.7930833 -4.7532056, 105.7964066 -4.7542819, 105.801335 -4.7542442, 105.8080194 -4.7527147, 105.8128912 -4.7501278, 105.8153837 -4.7445763, 105.8149539 -4.742893, 105.8121452 -4.740013, 105.8097378 -4.7395535, 105.8072641 -4.7367778, 105.8084726 -4.7348329, 105.8113239 -4.7340398, 105.8123813 -4.7312452, 105.8104553 -4.7277141, 105.8048229 -4.7227437, 105.8071886 -4.7185749, 105.8070277 -4.7149497, 105.8097 -4.7093413, 105.810021 -4.7059802, 105.8129176 -4.7028085, 105.8176265 -4.701407, 105.8190391 -4.6990863, 105.8189526 -4.6957808, 105.8175361 -4.6943911, 105.8148361 -4.6949717, 105.8168565 -4.6893258, 105.8163278 -4.6843219, 105.8175929 -4.6795068, 105.8136563 -4.6776326, 105.8135521 -4.6760513, 105.8159879 -4.6706697, 105.8177251 -4.6603221, 105.8164757 -4.6540216, 105.8166126 -4.6495922, 105.825759 -4.6424286, 105.8277238 -4.6405252, 105.8298773 -4.6363046, 105.8308596 -4.6323137, 105.8313508 -4.6250687, 105.8320876 -4.6219988, 105.8357715 -4.6198498, 105.839087 -4.6207708, 105.8405606 -4.6224286, 105.8422798 -4.6286298, 105.8449813 -4.6311472, 105.8473758 -4.6316383, 105.8524719 -4.6309016, 105.8559102 -4.6312086, 105.8581206 -4.6347697, 105.858182 -4.6514701, 105.8579978 -4.6557066, 105.8559716 -4.6602501, 105.8525947 -4.6654075, 105.8511826 -4.6689687, 105.8515509 -4.6744331, 105.8548051 -4.6777486, 105.8684355 -4.6824149, 105.8726441 -4.6833024, 105.8758008 -4.6830038), (105.5968786 -5.0670114, 105.5918522 -5.0644798, 105.5868855 -5.0636539, 105.5918493 -5.0644799, 105.5968786 -5.0670114), (105.5616348 -5.0870032, 105.5624634 -5.0894887, 105.5625618 -5.0913137, 105.5608107 -5.0933439, 105.5558731 -5.0969117, 105.5561348 -5.0989105, 105.5579548 -5.0996037, 105.5561348 -5.0989105, 105.5558758 -5.0969105, 105.5608107 -5.0933439, 105.5625618 -5.0913137, 105.5624634 -5.0894887, 105.5616348 -5.0870032)))</t>
  </si>
  <si>
    <t>1332:72</t>
  </si>
  <si>
    <t>KOTA SOLOK</t>
  </si>
  <si>
    <t>MULTIPOLYGON (((100.5447733 -0.8148854, 100.54137 -0.8090814, 100.5418129 -0.8069972, 100.5441779 -0.8044658, 100.5487613 -0.8028266, 100.553914 -0.8026882, 100.5582242 -0.8001436, 100.562953 -0.7919549, 100.5662065 -0.7926979, 100.5629551 -0.7973136, 100.5644347 -0.7996947, 100.5665038 -0.7968657, 100.5701997 -0.7944826, 100.5690148 -0.789422, 100.5707883 -0.786742, 100.5971086 -0.7850946, 100.605979 -0.7806256, 100.6096725 -0.7721397, 100.6217978 -0.7727305, 100.6246068 -0.7713897, 100.6300835 -0.7663219, 100.6318772 -0.7653861, 100.6328642 -0.7625205, 100.6367886 -0.7561583, 100.6372493 -0.7540252, 100.6396595 -0.7527256, 100.640063 -0.7489527, 100.6428833 -0.7445068, 100.659729 -0.7415771, 100.6750886 -0.7387125, 100.6805339 -0.7394519, 100.6879006 -0.7438766, 100.688876 -0.7465242, 100.6857346 -0.7606527, 100.6863257 -0.7625988, 100.6833658 -0.7631167, 100.6766774 -0.7679077, 100.6726347 -0.7688778, 100.6734989 -0.7742635, 100.6725428 -0.778906, 100.6729541 -0.7808619, 100.6701775 -0.7841139, 100.6704141 -0.7884537, 100.6740907 -0.7918895, 100.6767344 -0.7933903, 100.6782089 -0.7959761, 100.6780447 -0.7998884, 100.6794003 -0.8043005, 100.6779555 -0.8068042, 100.6662508 -0.8109145, 100.6611589 -0.809232, 100.6579991 -0.8059826, 100.6534332 -0.8076449, 100.6471795 -0.8043973, 100.6416406 -0.8050165, 100.6414488 -0.8009943, 100.6429595 -0.7999585, 100.6427075 -0.7972831, 100.6361496 -0.7952011, 100.625357 -0.799522, 100.6234341 -0.7978854, 100.620921 -0.7996726, 100.5925331 -0.8072753, 100.5815924 -0.8117451, 100.5706512 -0.8150242, 100.5613368 -0.8190469, 100.5569004 -0.8186021, 100.5499494 -0.8160743, 100.5447733 -0.8148854)))</t>
  </si>
  <si>
    <t>1332:73</t>
  </si>
  <si>
    <t>sawah lunto</t>
  </si>
  <si>
    <t>KOTA SAWAH LUNTO</t>
  </si>
  <si>
    <t>MULTIPOLYGON (((100.7977994 -0.5645436, 100.8044 -0.5675599, 100.8078082 -0.5715009, 100.8126106 -0.5786975, 100.813553 -0.582467, 100.8123414 -0.5851594, 100.8078988 -0.5875827, 100.8078988 -0.5901405, 100.8043986 -0.5935061, 100.8013022 -0.5948523, 100.8030523 -0.5983526, 100.8064179 -0.6001027, 100.809245 -0.6036029, 100.811399 -0.6044106, 100.8143607 -0.6154498, 100.809097 -0.6209039, 100.8058794 -0.6400859, 100.8015715 -0.6639143, 100.7979366 -0.6651259, 100.7908501 -0.6683695, 100.7994175 -0.674415, 100.8019753 -0.6989165, 100.8018407 -0.7018782, 100.8043043 -0.7077801, 100.8018719 -0.7124669, 100.8006853 -0.7180437, 100.8036517 -0.7199421, 100.8045416 -0.7226712, 100.8087538 -0.7296124, 100.8091098 -0.7323415, 100.8113642 -0.736257, 100.8104743 -0.7418931, 100.8159917 -0.7474105, 100.8174748 -0.7507328, 100.8199072 -0.7536991, 100.8221023 -0.7583266, 100.822577 -0.7629541, 100.8215091 -0.7663951, 100.8152797 -0.7674037, 100.8111862 -0.7662764, 100.8115969 -0.7699663, 100.810059 -0.7716159, 100.8041856 -0.7735143, 100.8019905 -0.7733363, 100.8012873 -0.7709382, 100.7980928 -0.7687729, 100.7919643 -0.7691835, 100.7890573 -0.7701327, 100.7853197 -0.764378, 100.7822347 -0.7621236, 100.7787937 -0.7570214, 100.778675 -0.7552416, 100.77648 -0.751504, 100.7712592 -0.7502582, 100.7667503 -0.7448594, 100.7635467 -0.7440289, 100.7599277 -0.7405879, 100.7570801 -0.7412998, 100.7535204 -0.7407065, 100.7526899 -0.7356638, 100.7491302 -0.7328161, 100.7494269 -0.7305023, 100.7474691 -0.7277733, 100.7466385 -0.723917, 100.7408245 -0.7240357, 100.7341205 -0.7249256, 100.7318364 -0.7231488, 100.7283393 -0.7235994, 100.7267634 -0.7265278, 100.7221628 -0.7323943, 100.7171979 -0.7331582, 100.7140901 -0.7345179, 100.7100111 -0.7337409, 100.7067091 -0.7269427, 100.700882 -0.7275254, 100.6958319 -0.7242234, 100.6971592 -0.7186402, 100.6965666 -0.7109838, 100.7004229 -0.7013135, 100.7029739 -0.6985844, 100.7033892 -0.69633, 100.7025586 -0.6839346, 100.7032628 -0.6790053, 100.7067115 -0.6731332, 100.7072662 -0.667596, 100.7088457 -0.6620677, 100.7057029 -0.6609712, 100.7059886 -0.6571831, 100.7037 -0.6569139, 100.6987189 -0.6532791, 100.6967163 -0.6495972, 100.694519 -0.6478271, 100.6959229 -0.6383057, 100.6947021 -0.6328125, 100.6912842 -0.6298218, 100.691176 -0.6279156, 100.6977531 -0.6243665, 100.7010754 -0.6213408, 100.7032112 -0.6167133, 100.7032112 -0.6065091, 100.7056436 -0.6004577, 100.7013721 -0.5992119, 100.6992363 -0.5960082, 100.6970412 -0.5943471, 100.699177 -0.5919147, 100.6997703 -0.5844395, 100.7008975 -0.5806425, 100.7072673 -0.573922, 100.7131482 -0.5729616, 100.7166748 -0.5695801, 100.7194824 -0.5681763, 100.7209938 -0.5636311, 100.7241211 -0.5579224, 100.7281367 -0.5546627, 100.7316734 -0.5535765, 100.7365066 -0.5565051, 100.7379556 -0.5562333, 100.7459338 -0.5605265, 100.7486643 -0.5594463, 100.7507206 -0.5564813, 100.7633991 -0.5577359, 100.7730879 -0.5581761, 100.7798788 -0.5616103, 100.7798204 -0.5579028, 100.7809924 -0.5534985, 100.7831451 -0.5502605, 100.7856861 -0.5500156, 100.7883692 -0.5543554, 100.7869541 -0.5587416, 100.7874448 -0.5606856, 100.7906817 -0.56328, 100.795115 -0.5627089, 100.7977994 -0.5645436)))</t>
  </si>
  <si>
    <t>1332:74</t>
  </si>
  <si>
    <t>padang panjang</t>
  </si>
  <si>
    <t>KOTA PADANG PANJANG</t>
  </si>
  <si>
    <t>MULTIPOLYGON (((100.3987342 -0.4500338, 100.4039062 -0.4513812, 100.4043884 -0.4550457, 100.4070659 -0.4558852, 100.4094362 -0.4590195, 100.4116799 -0.4546479, 100.4156367 -0.4543466, 100.4200043 -0.4553436, 100.4248499 -0.4556404, 100.4258201 -0.4595935, 100.4294518 -0.4600564, 100.4324559 -0.4628118, 100.4363577 -0.4696588, 100.4357285 -0.4722387, 100.4326875 -0.4730261, 100.4345402 -0.4782281, 100.432914 -0.4880009, 100.427109 -0.485542, 100.4257321 -0.48661, 100.4236023 -0.4848175, 100.4206842 -0.485232, 100.4123699 -0.483579, 100.4077522 -0.4843616, 100.4057569 -0.4802365, 100.40419 -0.4801752, 100.4064608 -0.4852229, 100.3854665 -0.4853085, 100.3800891 -0.4855743, 100.3758108 -0.4841315, 100.3737549 -0.4819184, 100.3678272 -0.4790324, 100.3663172 -0.4765574, 100.3702843 -0.4732689, 100.3698974 -0.4716309, 100.3720812 -0.4678655, 100.374832 -0.4666975, 100.3775588 -0.4621356, 100.3809352 -0.4617277, 100.3842341 -0.4594464, 100.3875785 -0.4601064, 100.3895582 -0.4583564, 100.3959866 -0.4601905, 100.3967878 -0.4582551, 100.3963827 -0.4519707, 100.3987342 -0.4500338)))</t>
  </si>
  <si>
    <t>1332:134</t>
  </si>
  <si>
    <t>lampung tengah</t>
  </si>
  <si>
    <t>KABUPATEN LAMPUNG TENGAH</t>
  </si>
  <si>
    <t>MULTIPOLYGON (((105.8166126 -4.6495922, 105.8164757 -4.6540216, 105.8177251 -4.6603221, 105.8159879 -4.6706697, 105.8135521 -4.6760513, 105.8136563 -4.6776326, 105.8175929 -4.6795068, 105.8163278 -4.6843219, 105.8168565 -4.6893258, 105.8148361 -4.6949717, 105.8175361 -4.6943911, 105.8189526 -4.6957808, 105.8190391 -4.6990863, 105.8176265 -4.701407, 105.8129176 -4.7028085, 105.810021 -4.7059802, 105.8097 -4.7093413, 105.8070277 -4.7149497, 105.8071886 -4.7185749, 105.8048229 -4.7227437, 105.8104553 -4.7277141, 105.8123813 -4.7312452, 105.8113239 -4.7340398, 105.8084726 -4.7348329, 105.8072641 -4.7367778, 105.8097378 -4.7395535, 105.8121452 -4.740013, 105.8149539 -4.742893, 105.8153837 -4.7445763, 105.8128912 -4.7501278, 105.8080194 -4.7527147, 105.801335 -4.7542442, 105.7964066 -4.7542819, 105.7930833 -4.7532056, 105.789269 -4.7507131, 105.7880983 -4.7486549, 105.7885762 -4.7440351, 105.7843784 -4.7395157, 105.781716 -4.7390626, 105.7786003 -4.7422537, 105.774635 -4.7416306, 105.7729167 -4.7404788, 105.7698046 -4.7357612, 105.7622167 -4.7379044, 105.7601331 -4.7362868, 105.7596422 -4.7326236, 105.756951 -4.7310033, 105.7482371 -4.731264, 105.7451403 -4.7338321, 105.7433276 -4.7394402, 105.7385314 -4.7449917, 105.7371152 -4.7458603, 105.729426 -4.7462217, 105.7281594 -4.7452817, 105.7262064 -4.7378547, 105.7205664 -4.7352418, 105.7174968 -4.7354011, 105.7109008 -4.7375148, 105.705845 -4.7386513, 105.6980938 -4.739564, 105.6955634 -4.7411367, 105.6905182 -4.7462244, 105.6839148 -4.7459849, 105.6820636 -4.7472759, 105.6813307 -4.7512165, 105.6809271 -4.7584497, 105.6815325 -4.7629001, 105.6805659 -4.7675735, 105.6775919 -4.774127, 105.6788984 -4.7801387, 105.6786328 -4.7823268, 105.6747029 -4.7848759, 105.6674272 -4.7828154, 105.6626369 -4.7831128, 105.6588875 -4.7874676, 105.6526313 -4.791153, 105.6496383 -4.7938245, 105.6500562 -4.7959137, 105.6524302 -4.7984534, 105.6542016 -4.8019797, 105.6548297 -4.8058147, 105.6525624 -4.8131007, 105.646317 -4.8157632, 105.63731 -4.8266254, 105.6354548 -4.8335647, 105.639152 -4.8361521, 105.6394201 -4.8384365, 105.638097 -4.8432889, 105.6376782 -4.8514513, 105.6333931 -4.8513995, 105.6302125 -4.8524827, 105.6264798 -4.8557035, 105.6261082 -4.8586167, 105.6241527 -4.8590437, 105.6206129 -4.8552476, 105.6162001 -4.8527911, 105.6100526 -4.851114, 105.6052493 -4.8518782, 105.6012468 -4.8549394, 105.6000386 -4.861716, 105.5942696 -4.8668503, 105.5933958 -4.8782945, 105.5907723 -4.8819786, 105.5791384 -4.8838404, 105.5753006 -4.8783187, 105.5695261 -4.875911, 105.5620421 -4.8748657, 105.5585081 -4.8730685, 105.5548462 -4.8727368, 105.5474881 -4.8742716, 105.5437637 -4.8774951, 105.542281 -4.8828803, 105.5358643 -4.8849594, 105.531226 -4.8836044, 105.5297692 -4.8842979, 105.5269304 -4.8832231, 105.5260124 -4.8862242, 105.5221255 -4.8864366, 105.5187746 -4.8814832, 105.5149501 -4.8824454, 105.5076177 -4.8814918, 105.5081785 -4.8854081, 105.5054361 -4.8878417, 105.5033235 -4.8909288, 105.497942 -4.8936328, 105.4940969 -4.8940213, 105.4925728 -4.8987642, 105.4853877 -4.9000043, 105.4767719 -4.8945076, 105.4745489 -4.8939212, 105.4647733 -4.895674, 105.459933 -4.8991963, 105.4572814 -4.9025996, 105.4539751 -4.9048725, 105.4498117 -4.9050291, 105.4446179 -4.9019115, 105.4416413 -4.8980597, 105.4392069 -4.8905438, 105.436326 -4.88984, 105.4315961 -4.8917428, 105.4267221 -4.8964771, 105.427614 -4.8977703, 105.4255406 -4.9021048, 105.4210664 -4.9056267, 105.4124029 -4.9140724, 105.4023338 -4.9216232, 105.399977 -4.9256684, 105.3994093 -4.9285183, 105.4014478 -4.9332213, 105.4082805 -4.9419831, 105.4093206 -4.9484778, 105.4086941 -4.9527843, 105.4089415 -4.9563665, 105.4113795 -4.9606078, 105.4142095 -4.9641431, 105.4143607 -4.9679697, 105.4105193 -4.9707764, 105.4046556 -4.9716847, 105.4027205 -4.9703651, 105.3981136 -4.9706755, 105.3951277 -4.9687451, 105.3892388 -4.9685449, 105.3865985 -4.9677319, 105.3843654 -4.9686496, 105.3792912 -4.9728274, 105.3732954 -4.973925, 105.3615567 -4.9729771, 105.3564107 -4.9677412, 105.3544855 -4.9705528, 105.3494498 -4.9698341, 105.3489651 -4.9647589, 105.3453742 -4.9642338, 105.344762 -4.9658151, 105.3398611 -4.9723172, 105.3335574 -4.976185, 105.3276948 -4.9864642, 105.3262108 -4.9963021, 105.323063 -5.0066678, 105.3327175 -5.0078044, 105.3330555 -5.0113446, 105.3372587 -5.0120169, 105.3411232 -5.0078843, 105.3444565 -5.008718, 105.3540956 -5.0088389, 105.3522817 -5.0136976, 105.3553061 -5.0141509, 105.3585561 -5.0126328, 105.363042 -5.0119288, 105.3626095 -5.018278, 105.3629231 -5.0221507, 105.3646694 -5.0259603, 105.3640971 -5.0288733, 105.3612347 -5.0303272, 105.3584859 -5.0304635, 105.3575999 -5.0333032, 105.3519659 -5.030986, 105.3482587 -5.036958, 105.3429978 -5.0415383, 105.3422522 -5.0437853, 105.3396383 -5.043537, 105.3367226 -5.0452612, 105.3290226 -5.0476371, 105.3269336 -5.0503411, 105.3203257 -5.0532066, 105.3181641 -5.0515608, 105.3157283 -5.0549707, 105.3060565 -5.0572559, 105.3040999 -5.0628906, 105.3009032 -5.0647831, 105.2975819 -5.0692682, 105.2958411 -5.0731381, 105.2889978 -5.0786328, 105.2843935 -5.081131, 105.2801533 -5.0841906, 105.2820993 -5.0876993, 105.2802848 -5.088376, 105.278397 -5.0927308, 105.2738772 -5.0956898, 105.27214 -5.095009, 105.2694975 -5.0968275, 105.2689712 -5.1025071, 105.2734998 -5.1070415, 105.2780721 -5.1051571, 105.2838482 -5.1038996, 105.2876704 -5.1060276, 105.2898432 -5.1086186, 105.2878028 -5.1119536, 105.2871829 -5.1148467, 105.2844067 -5.1203834, 105.2786496 -5.1239207, 105.278468 -5.128824, 105.2738301 -5.1327497, 105.2754248 -5.1367422, 105.271082 -5.1409549, 105.2751164 -5.1451961, 105.2750858 -5.1470355, 105.2712296 -5.1477068, 105.2692753 -5.1495227, 105.2684801 -5.1526449, 105.2664535 -5.1551142, 105.2631958 -5.1571484, 105.2624 -5.1588912, 105.263198 -5.162521, 105.2687722 -5.1586707, 105.2728996 -5.1581608, 105.2757208 -5.1605408, 105.2748133 -5.1656496, 105.2777853 -5.1684346, 105.2751043 -5.1737201, 105.2760653 -5.1799648, 105.272106 -5.1800269, 105.2716289 -5.1766072, 105.2696777 -5.1757687, 105.2671068 -5.1783661, 105.262109 -5.1773893, 105.2597918 -5.1775937, 105.2571565 -5.1804107, 105.2524086 -5.1810468, 105.2493644 -5.1802744, 105.2447073 -5.182637, 105.2420954 -5.1806125, 105.2405917 -5.175827, 105.2401658 -5.1711636, 105.2403728 -5.1699832, 105.2342947 -5.1657855, 105.2270592 -5.163387, 105.2239651 -5.1614372, 105.2203672 -5.1573962, 105.2201588 -5.1550545, 105.2140146 -5.1560595, 105.2105803 -5.1548329, 105.2076406 -5.1491014, 105.2086754 -5.1434423, 105.2085592 -5.1402088, 105.2059084 -5.1351283, 105.1932363 -5.1273948, 105.1855186 -5.124741, 105.1843661 -5.1222006, 105.1796492 -5.1207781, 105.1774559 -5.1237936, 105.1770137 -5.1356798, 105.1707977 -5.1377717, 105.1619289 -5.1383515, 105.1588395 -5.1399287, 105.1571541 -5.1420604, 105.1543923 -5.1389959, 105.1522796 -5.1403567, 105.1507242 -5.1468913, 105.1470997 -5.15133, 105.1476514 -5.1563773, 105.1436767 -5.1568882, 105.1438886 -5.1546878, 105.1415521 -5.1531978, 105.1375876 -5.1529148, 105.1327732 -5.1503606, 105.1275349 -5.1517812, 105.1218716 -5.1525631, 105.116067 -5.1544096, 105.108917 -5.1548367, 105.0995024 -5.1602326, 105.0951846 -5.164279, 105.0934824 -5.1597177, 105.0891692 -5.1588525, 105.0909833 -5.1518573, 105.0928407 -5.1485144, 105.0987241 -5.1409215, 105.1000409 -5.1369869, 105.0958275 -5.1320148, 105.0944296 -5.1331867, 105.0895565 -5.1445528, 105.086386 -5.143645, 105.085329 -5.1419422, 105.0850676 -5.1318576, 105.086246 -5.1243186, 105.0838134 -5.124245, 105.0812339 -5.1277931, 105.0790975 -5.1385843, 105.079215 -5.1450082, 105.0801591 -5.1492086, 105.0782726 -5.1545446, 105.0746925 -5.1597359, 105.0708456 -5.1610318, 105.0691326 -5.1626422, 105.0664078 -5.1676815, 105.0603247 -5.1696904, 105.0560419 -5.1745759, 105.0523913 -5.1838309, 105.0496244 -5.1869522, 105.041418 -5.198279, 105.0408505 -5.2009591, 105.0378556 -5.2091596, 105.0338878 -5.2153938, 105.0325753 -5.2199361, 105.0290972 -5.2239813, 105.0254677 -5.2268923, 105.0205316 -5.2296579, 105.0163497 -5.2344716, 105.0099373 -5.2381921, 105.0009615 -5.2397836, 104.9886874 -5.2412205, 104.9805345 -5.2441841, 104.972471 -5.2491235, 104.9722718 -5.2446605, 104.9699884 -5.2439657, 104.9630769 -5.2485914, 104.9589088 -5.250595, 104.9570372 -5.2535794, 104.9544002 -5.2546878, 104.9485305 -5.258354, 104.9489931 -5.2606247, 104.9372598 -5.2609762, 104.9342135 -5.261874, 104.9308982 -5.2641189, 104.9273963 -5.2655303, 104.9186172 -5.2655628, 104.9134615 -5.2671126, 104.9129179 -5.2624289, 104.9116336 -5.2619271, 104.9109157 -5.2549611, 104.9090628 -5.2536157, 104.9051037 -5.2486496, 104.9023067 -5.2465208, 104.9005756 -5.2464142, 104.897974 -5.2431126, 104.8960621 -5.2441293, 104.8950517 -5.2446204, 104.8860934 -5.2489317, 104.8852472 -5.249546, 104.8838003 -5.2508442, 104.8742922 -5.2398036, 104.8687879 -5.2326105, 104.867789 -5.2219059, 104.8617844 -5.2145454, 104.8608669 -5.2139598, 104.8461866 -5.2087716, 104.8288378 -5.2010735, 104.8164959 -5.1880242, 104.8113256 -5.1833395, 104.8096584 -5.1798267, 104.804322 -5.1728004, 104.8013197 -5.1709596, 104.7988172 -5.1716279, 104.7945411 -5.1709914, 104.7933348 -5.1662482, 104.793471 -5.160377, 104.790895 -5.1583407, 104.7853476 -5.158366, 104.7827246 -5.1570624, 104.7818662 -5.1548457, 104.782222 -5.1517338, 104.7841572 -5.1449405, 104.7822382 -5.1414208, 104.7711678 -5.1485003, 104.7668138 -5.1492496, 104.7612048 -5.1460269, 104.7569459 -5.1418367, 104.7546458 -5.1363084, 104.7511097 -5.1321004, 104.744284 -5.1331652, 104.7393933 -5.1355877, 104.7329213 -5.1334591, 104.7279847 -5.1331584, 104.7249126 -5.1341432, 104.7194827 -5.1381303, 104.7162925 -5.1433034, 104.7140679 -5.1508201, 104.7110521 -5.1560566, 104.6993887 -5.1672054, 104.6936298 -5.16941, 104.6841542 -5.1682655, 104.6795596 -5.1680732, 104.6727284 -5.1722943, 104.6686767 -5.1727898, 104.6613396 -5.1705514, 104.6504937 -5.163824, 104.6451069 -5.156421, 104.6396273 -5.1517138, 104.6371442 -5.150473, 104.632409 -5.1499908, 104.6250015 -5.1500317, 104.6171891 -5.1527138, 104.6069389 -5.1545259, 104.5987113 -5.1477631, 104.5938033 -5.1472443, 104.5897505 -5.1488791, 104.5853305 -5.1485596, 104.5829267 -5.1464954, 104.5810576 -5.1426766, 104.5785253 -5.1350579, 104.5765165 -5.1323518, 104.5732894 -5.1304046, 104.569376 -5.1262045, 104.5674167 -5.122847, 104.5602516 -5.1134882, 104.5549275 -5.1117114, 104.5501827 -5.1108849, 104.5467979 -5.109426, 104.5455375 -5.1070813, 104.537071 -5.1065275, 104.5329503 -5.107118, 104.5378712 -5.1029048, 104.5460158 -5.0925643, 104.5589251 -5.0806073, 104.5652638 -5.0700336, 104.5666429 -5.0686713, 104.5722538 -5.0668205, 104.5766275 -5.0643678, 104.5795052 -5.0606788, 104.5803577 -5.0575822, 104.5816402 -5.0614679, 104.5844741 -5.0641113, 104.5910413 -5.0683401, 104.5927956 -5.0729549, 104.597021 -5.0772093, 104.5991674 -5.0775635, 104.6073953 -5.0843715, 104.6131494 -5.085551, 104.6184622 -5.0857713, 104.6224516 -5.0866964, 104.6284267 -5.0860033, 104.6366398 -5.0888966, 104.6394982 -5.087779, 104.6424554 -5.0834818, 104.6428713 -5.0816797, 104.6526287 -5.0799392, 104.6559556 -5.0810482, 104.6585432 -5.0793848, 104.6636048 -5.0796081, 104.6673129 -5.0830043, 104.6674515 -5.0843212, 104.6747985 -5.0843905, 104.6776056 -5.085049, 104.6828038 -5.0844945, 104.6878635 -5.0817914, 104.6891458 -5.0749296, 104.690428 -5.0740979, 104.691641 -5.0694194, 104.693443 -5.0682412, 104.6972898 -5.0637706, 104.703701 -5.0650875, 104.7076864 -5.0644637, 104.709939 -5.0703898, 104.7123995 -5.0699046, 104.7120529 -5.0674787, 104.7152066 -5.0638053, 104.7196078 -5.0648103, 104.722103 -5.0639092, 104.7219643 -5.0616566, 104.7238357 -5.0593001, 104.7261576 -5.0583644, 104.7267121 -5.0526116, 104.7294845 -5.0505323, 104.7328461 -5.0519532, 104.7331927 -5.0497352, 104.735064 -5.0481064, 104.7399158 -5.050359, 104.7461942 -5.0478869, 104.7473031 -5.0495504, 104.7502142 -5.0457152, 104.7521549 -5.0461311, 104.754704 -5.0448527, 104.7620971 -5.0378292, 104.7673339 -5.0359193, 104.7686893 -5.0333317, 104.7708456 -5.0367202, 104.7770066 -5.0387533, 104.7790397 -5.038014, 104.7794094 -5.0418954, 104.7822637 -5.0414288, 104.7830931 -5.0322565, 104.78221 -5.0233725, 104.7809057 -5.018894, 104.7810252 -5.0147779, 104.7836777 -5.0112868, 104.7893547 -5.0087014, 104.7964344 -5.0069395, 104.800029 -5.0050047, 104.8050563 -5.0072407, 104.8072072 -5.005414, 104.8063738 -5.0008126, 104.8073573 -4.9975753, 104.8117096 -4.9943389, 104.8153591 -4.9939177, 104.820133 -4.9884292, 104.8243434 -4.9899787, 104.8296775 -4.988854, 104.8386619 -4.9839295, 104.8497517 -4.9784423, 104.8525593 -4.9767538, 104.8562095 -4.9730947, 104.8599996 -4.970984, 104.8640699 -4.9716887, 104.8710881 -4.9701417, 104.8734742 -4.9704237, 104.8754388 -4.972254, 104.8765609 -4.9763365, 104.8751568 -4.9792923, 104.8719281 -4.9809809, 104.8584514 -4.9904094, 104.8545205 -4.9939277, 104.8535574 -5.0003942, 104.8582261 -5.0017723, 104.8599005 -5.0013113, 104.8702269 -4.995207, 104.8750234 -4.9909849, 104.8789476 -4.989546, 104.8861256 -4.9897072, 104.8897307 -4.9886521, 104.8918496 -4.9868649, 104.8955526 -4.9866377, 104.8965521 -4.9856154, 104.9023224 -4.9848658, 104.9051031 -4.9824322, 104.9057565 -4.9795574, 104.9078338 -4.9769303, 104.905619 -4.9694128, 104.9062096 -4.9639833, 104.9051646 -4.959826, 104.9035289 -4.9584402, 104.9073001 -4.953874, 104.9103669 -4.9526927, 104.9138881 -4.9481946, 104.9130476 -4.9465816, 104.9157559 -4.9441054, 104.9162281 -4.9421744, 104.9184998 -4.9419245, 104.9187724 -4.9398572, 104.9209079 -4.9380626, 104.9240429 -4.9320651, 104.9246317 -4.9245618, 104.9269053 -4.9223874, 104.9306083 -4.9228872, 104.9324484 -4.9196841, 104.9356288 -4.9194342, 104.9376053 -4.9210017, 104.9408312 -4.9218877, 104.9441252 -4.9190934, 104.946715 -4.9190707, 104.9493763 -4.9171788, 104.9516902 -4.9203656, 104.953871 -4.9162764, 104.9572332 -4.9176849, 104.9599139 -4.9174577, 104.9631171 -4.9135049, 104.9649285 -4.9126326, 104.9676386 -4.9153957, 104.9661278 -4.9190052, 104.9677716 -4.9213226, 104.9735679 -4.9196603, 104.975754 -4.919736, 104.9789603 -4.9223181, 104.9935606 -4.9293125, 104.9990612 -4.9381396, 105.001791 -4.9431054, 105.0006838 -4.946519, 105.0011209 -4.9518417, 105.0030104 -4.9543205, 105.0075022 -4.9555508, 105.0120475 -4.9554874, 105.0171851 -4.95679, 105.0204688 -4.9559938, 105.0237577 -4.9542387, 105.0259298 -4.9520041, 105.0311257 -4.9449113, 105.0326424 -4.9437985, 105.0423332 -4.9451459, 105.0463665 -4.9357553, 105.0460952 -4.9332403, 105.0497013 -4.9310332, 105.0514408 -4.9262168, 105.0524676 -4.9267896, 105.0523961 -4.9167298, 105.0518189 -4.9076895, 105.0529648 -4.8997397, 105.0520847 -4.8986364, 105.0571447 -4.8948844, 105.0532736 -4.8726299, 105.058829 -4.8708625, 105.0604361 -4.868424, 105.0648697 -4.8666506, 105.0675483 -4.8640436, 105.0856057 -4.8331007, 105.0912607 -4.8201471, 105.0971398 -4.8145792, 105.1017852 -4.8076849, 105.1068075 -4.7983118, 105.1205563 -4.7710791, 105.1232253 -4.7647822, 105.1234322 -4.7602226, 105.1207499 -4.7546413, 105.1201437 -4.7505161, 105.1230555 -4.7442825, 105.1247577 -4.7390532, 105.1229965 -4.7320333, 105.1269906 -4.7273447, 105.1321717 -4.722225, 105.1381915 -4.7151403, 105.1412857 -4.7092503, 105.1430093 -4.7047447, 105.1430963 -4.7019131, 105.1410104 -4.6966936, 105.1418261 -4.6906231, 105.1376206 -4.685091, 105.1397505 -4.6822802, 105.1383069 -4.680783, 105.1398447 -4.678725, 105.1440455 -4.6792033, 105.1447988 -4.6762982, 105.1498035 -4.6770196, 105.1528362 -4.6753459, 105.1550975 -4.6773047, 105.1564691 -4.6765433, 105.157549 -4.6733491, 105.1589138 -4.6731207, 105.1605629 -4.6696873, 105.1605053 -4.6663604, 105.1639192 -4.6636519, 105.1664596 -4.657401, 105.1695606 -4.6520769, 105.172007 -4.6491276, 105.1742515 -4.6447633, 105.1773688 -4.6437034, 105.1803284 -4.6397758, 105.1823844 -4.6388538, 105.1773241 -4.6352915, 105.1761979 -4.6245927, 105.1764192 -4.6205126, 105.1814347 -4.6155628, 105.1853014 -4.6147567, 105.1961672 -4.6142562, 105.2004 -4.6130208, 105.2049566 -4.6111236, 105.2104899 -4.6107873, 105.2126469 -4.6126593, 105.2139032 -4.6154815, 105.2122342 -4.6251981, 105.2089932 -4.6318936, 105.2088828 -4.6342772, 105.211424 -4.6365517, 105.215739 -4.6386494, 105.2214918 -4.6392379, 105.2266347 -4.6391042, 105.2277492 -4.6427478, 105.2327735 -4.6416046, 105.2344713 -4.6402243, 105.2443479 -4.640465, 105.2476051 -4.6363747, 105.2503144 -4.6375528, 105.2596529 -4.6355273, 105.2612988 -4.6359246, 105.2633987 -4.6323868, 105.2602394 -4.6291707, 105.2613962 -4.6267513, 105.2633041 -4.6266546, 105.2651486 -4.6231678, 105.268329 -4.6231905, 105.2700038 -4.6219625, 105.2738417 -4.6255762, 105.2752617 -4.6207673, 105.2787415 -4.6219817, 105.2822982 -4.6206764, 105.2866683 -4.6211115, 105.2881061 -4.617044, 105.2858359 -4.6153792, 105.2888061 -4.6137144, 105.2914358 -4.6138468, 105.2917262 -4.6160894, 105.2968086 -4.6103848, 105.2967734 -4.6084495, 105.300195 -4.6079443, 105.2993815 -4.6048228, 105.3038273 -4.6046336, 105.3029885 -4.5989209, 105.304029 -4.5949796, 105.3079894 -4.5940582, 105.3106001 -4.5915231, 105.3102974 -4.5874178, 105.3118865 -4.5862638, 105.3125487 -4.5817991, 105.3121514 -4.5796802, 105.3147811 -4.5777695, 105.3178837 -4.578583, 105.3200782 -4.5764452, 105.3227268 -4.5772398, 105.3232943 -4.5727372, 105.3266429 -4.5754803, 105.3282699 -4.5749696, 105.3273429 -4.57024, 105.3298212 -4.5703345, 105.330642 -4.5674131, 105.337748 -4.5642428, 105.339517 -4.5597194, 105.3386561 -4.5555214, 105.3400925 -4.552783, 105.3444829 -4.5518891, 105.3471804 -4.5504506, 105.3478771 -4.5483, 105.3532043 -4.550754, 105.3557772 -4.5437542, 105.3537151 -4.5394787, 105.3573853 -4.5388733, 105.3607149 -4.5368679, 105.3637418 -4.5320437, 105.3648769 -4.5285438, 105.3682926 -4.527521, 105.3699888 -4.5257036, 105.369266 -4.5223386, 105.3726524 -4.5209765, 105.3754901 -4.5219602, 105.382244 -4.5161712, 105.3848169 -4.5158496, 105.386652 -4.5178171, 105.3897924 -4.5170793, 105.3917032 -4.5151875, 105.3956193 -4.5154145, 105.3993273 -4.5111579, 105.4101455 -4.5140082, 105.4083545 -4.5180694, 105.4128403 -4.5179769, 105.4142318 -4.5120407, 105.4154426 -4.5100984, 105.4184191 -4.5080805, 105.4209163 -4.5078282, 105.4240946 -4.5096444, 105.4253811 -4.5063904, 105.4269702 -4.5069454, 105.4268945 -4.5099975, 105.4319647 -4.5066931, 105.4343105 -4.5061382, 105.4357231 -4.5033635, 105.4379271 -4.5022977, 105.4415973 -4.5031112, 105.4459107 -4.5015221, 105.4487295 -4.4965844, 105.4512457 -4.4949385, 105.4586806 -4.492498, 105.4639966 -4.4969249, 105.4650182 -4.4923845, 105.468783 -4.4915332, 105.4704667 -4.4929521, 105.4739666 -4.4920061, 105.4739288 -4.4958277, 105.4786395 -4.4966222, 105.4825556 -4.4916845, 105.4825745 -4.4879009, 105.4838042 -4.4872009, 105.4865095 -4.4894143, 105.4887608 -4.4870306, 105.4895743 -4.4829442, 105.4925445 -4.4827361, 105.4947579 -4.4882035, 105.4951363 -4.4924223, 105.497066 -4.494825, 105.5053771 -4.4953894, 105.5070578 -4.4924631, 105.5099901 -4.4915172, 105.5135279 -4.4967576, 105.5157413 -4.4974576, 105.5203574 -4.4971738, 105.5226465 -4.4997467, 105.5225519 -4.5040223, 105.5248221 -4.5075789, 105.528795 -4.508033, 105.531103 -4.5072195, 105.5353975 -4.5095653, 105.5368164 -4.5136706, 105.5342624 -4.5177002, 105.5338084 -4.5201407, 105.5356056 -4.5212758, 105.5425487 -4.5197813, 105.5493971 -4.5205569, 105.5557537 -4.5197056, 105.5606346 -4.5171516, 105.5714181 -4.5192326, 105.5733856 -4.5216164, 105.5744072 -4.5318134, 105.5772828 -4.5346322, 105.5812746 -4.5352943, 105.5834124 -4.5340457, 105.5846799 -4.5309242, 105.5854934 -4.5259297, 105.585342 -4.5187597, 105.5873095 -4.5158462, 105.5921905 -4.5137085, 105.596466 -4.5137841, 105.5987173 -4.514976, 105.6005335 -4.5174354, 105.6021416 -4.5215407, 105.6076468 -4.5216542, 105.6112602 -4.5185705, 105.6131331 -4.5180786, 105.620114 -4.518211, 105.6224977 -4.5152598, 105.6232655 -4.5110998, 105.6271138 -4.5008818, 105.6274544 -4.4958306, 105.6269436 -4.4884146, 105.627757 -4.4869768, 105.6336217 -4.4819067, 105.638673 -4.4827769, 105.6433269 -4.4811499, 105.6461836 -4.4843471, 105.6465998 -4.4868444, 105.6451052 -4.4962657, 105.6423999 -4.4978359, 105.6413972 -4.5014683, 105.6428918 -4.5053655, 105.6451809 -4.5083924, 105.6481254 -4.5094267, 105.6546401 -4.5090924, 105.6579508 -4.5072005, 105.6611883 -4.5005019, 105.6651759 -4.50124, 105.6694489 -4.5006029, 105.6726539 -4.4975514, 105.6746282 -4.491742, 105.6739927 -4.4869885, 105.6755351 -4.4854722, 105.6814168 -4.4850854, 105.6871418 -4.4872417, 105.6937254 -4.4908551, 105.6980767 -4.4967387, 105.6989658 -4.5022628, 105.6978497 -4.5064816, 105.6939714 -4.5084113, 105.6930065 -4.5099626, 105.6941984 -4.5137841, 105.7008388 -4.5153544, 105.7066089 -4.5180975, 105.707725 -4.521465, 105.7076683 -4.5266865, 105.7132492 -4.5310377, 105.718868 -4.5313972, 105.722103 -4.5283891, 105.724203 -4.5278216, 105.7268704 -4.5300918, 105.7281191 -4.5362781, 105.7313541 -4.5372808, 105.7396782 -4.5347835, 105.7448374 -4.530255, 105.7459591 -4.5277081, 105.7447051 -4.5242757, 105.745978 -4.5218055, 105.7507833 -4.5210866, 105.7541129 -4.5223542, 105.7560237 -4.5288243, 105.7593722 -4.5321539, 105.7616235 -4.5320025, 105.7660126 -4.528654, 105.7699476 -4.5285216, 105.7736127 -4.532392, 105.7736934 -4.5373186, 105.7701557 -4.539324, 105.7677055 -4.5424155, 105.7683963 -4.547194, 105.7717354 -4.5533929, 105.7772091 -4.5540992, 105.7825819 -4.556546, 105.784499 -4.5560163, 105.7860629 -4.5503912, 105.7875007 -4.5495336, 105.7910069 -4.5500381, 105.7971365 -4.5560667, 105.7996589 -4.5597747, 105.7999112 -4.5702681, 105.7957743 -4.5720086, 105.7937532 -4.5753698, 105.7940181 -4.5798724, 105.7969883 -4.5810453, 105.8003936 -4.5796264, 105.8036097 -4.5807048, 105.8049459 -4.5849182, 105.8012469 -4.5911456, 105.7973666 -4.5908639, 105.7931289 -4.5885181, 105.7859366 -4.595324, 105.7841979 -4.597913, 105.7833127 -4.6033073, 105.7793525 -4.6045938, 105.7786967 -4.606082, 105.7796047 -4.6123377, 105.7829848 -4.613044, 105.7834641 -4.6145575, 105.7794293 -4.620931, 105.7799074 -4.6237392, 105.781989 -4.6251525, 105.7812785 -4.6322688, 105.7911173 -4.635699, 105.7943336 -4.6394042, 105.7998758 -4.6444727, 105.802704 -4.6521333, 105.8042398 -4.6535684, 105.8089045 -4.6535116, 105.813983 -4.652099, 105.8166126 -4.6495922)))</t>
  </si>
  <si>
    <t>1332:135</t>
  </si>
  <si>
    <t>lampung utara</t>
  </si>
  <si>
    <t>KABUPATEN LAMPUNG UTARA</t>
  </si>
  <si>
    <t>MULTIPOLYGON (((105.1269906 -4.7273447, 105.1229965 -4.7320333, 105.1247577 -4.7390532, 105.1230555 -4.7442825, 105.1201437 -4.7505161, 105.1207499 -4.7546413, 105.1234322 -4.7602226, 105.1232253 -4.7647822, 105.1205563 -4.7710791, 105.1068075 -4.7983118, 105.1017852 -4.8076849, 105.0971398 -4.8145792, 105.0912607 -4.8201471, 105.0856057 -4.8331007, 105.0675483 -4.8640436, 105.0648697 -4.8666506, 105.0604361 -4.868424, 105.058829 -4.8708625, 105.0532736 -4.8726299, 105.0571447 -4.8948844, 105.0520847 -4.8986364, 105.0529648 -4.8997397, 105.0518189 -4.9076895, 105.0523961 -4.9167298, 105.0524676 -4.9267896, 105.0514408 -4.9262168, 105.0497013 -4.9310332, 105.0460952 -4.9332403, 105.0463665 -4.9357553, 105.0423332 -4.9451459, 105.0326424 -4.9437985, 105.0311257 -4.9449113, 105.0259298 -4.9520041, 105.0237577 -4.9542387, 105.0204688 -4.9559938, 105.0171851 -4.95679, 105.0120475 -4.9554874, 105.0075022 -4.9555508, 105.0030104 -4.9543205, 105.0011209 -4.9518417, 105.0006838 -4.946519, 105.001791 -4.9431054, 104.9990612 -4.9381396, 104.9935606 -4.9293125, 104.9789603 -4.9223181, 104.975754 -4.919736, 104.9735679 -4.9196603, 104.9677716 -4.9213226, 104.9661278 -4.9190052, 104.9676386 -4.9153957, 104.9649285 -4.9126326, 104.9631171 -4.9135049, 104.9599139 -4.9174577, 104.9572332 -4.9176849, 104.953871 -4.9162764, 104.9516902 -4.9203656, 104.9493763 -4.9171788, 104.946715 -4.9190707, 104.9441252 -4.9190934, 104.9408312 -4.9218877, 104.9376053 -4.9210017, 104.9356288 -4.9194342, 104.9324484 -4.9196841, 104.9306083 -4.9228872, 104.9269053 -4.9223874, 104.9246317 -4.9245618, 104.9240429 -4.9320651, 104.9209079 -4.9380626, 104.9187724 -4.9398572, 104.9184998 -4.9419245, 104.9162281 -4.9421744, 104.9157559 -4.9441054, 104.9130476 -4.9465816, 104.9138881 -4.9481946, 104.9103669 -4.9526927, 104.9073001 -4.953874, 104.9035289 -4.9584402, 104.9051646 -4.959826, 104.9062096 -4.9639833, 104.905619 -4.9694128, 104.9078338 -4.9769303, 104.9057565 -4.9795574, 104.9051031 -4.9824322, 104.9023224 -4.9848658, 104.8965521 -4.9856154, 104.8955526 -4.9866377, 104.8918496 -4.9868649, 104.8897307 -4.9886521, 104.8861256 -4.9897072, 104.8789476 -4.989546, 104.8750234 -4.9909849, 104.8702269 -4.995207, 104.8599005 -5.0013113, 104.8582261 -5.0017723, 104.8535574 -5.0003942, 104.8545205 -4.9939277, 104.8584514 -4.9904094, 104.8719281 -4.9809809, 104.8751568 -4.9792923, 104.8765609 -4.9763365, 104.8754388 -4.972254, 104.8734742 -4.9704237, 104.8710881 -4.9701417, 104.8640699 -4.9716887, 104.8599996 -4.970984, 104.8562095 -4.9730947, 104.8525593 -4.9767538, 104.8497517 -4.9784423, 104.8386619 -4.9839295, 104.8296775 -4.988854, 104.8243434 -4.9899787, 104.820133 -4.9884292, 104.8153591 -4.9939177, 104.8117096 -4.9943389, 104.8073573 -4.9975753, 104.8063738 -5.0008126, 104.8072072 -5.005414, 104.8050563 -5.0072407, 104.800029 -5.0050047, 104.7964344 -5.0069395, 104.7893547 -5.0087014, 104.7836777 -5.0112868, 104.7810252 -5.0147779, 104.7809057 -5.018894, 104.78221 -5.0233725, 104.7830931 -5.0322565, 104.7822637 -5.0414288, 104.7794094 -5.0418954, 104.7790397 -5.038014, 104.7770066 -5.0387533, 104.7708456 -5.0367202, 104.7686893 -5.0333317, 104.7673339 -5.0359193, 104.7620971 -5.0378292, 104.754704 -5.0448527, 104.7521549 -5.0461311, 104.7502142 -5.0457152, 104.7473031 -5.0495504, 104.7461942 -5.0478869, 104.7399158 -5.050359, 104.735064 -5.0481064, 104.7331927 -5.0497352, 104.7328461 -5.0519532, 104.7294845 -5.0505323, 104.7267121 -5.0526116, 104.7261576 -5.0583644, 104.7238357 -5.0593001, 104.7219643 -5.0616566, 104.722103 -5.0639092, 104.7196078 -5.0648103, 104.7152066 -5.0638053, 104.7120529 -5.0674787, 104.7123995 -5.0699046, 104.709939 -5.0703898, 104.7076864 -5.0644637, 104.703701 -5.0650875, 104.6972898 -5.0637706, 104.693443 -5.0682412, 104.691641 -5.0694194, 104.690428 -5.0740979, 104.6891458 -5.0749296, 104.6878635 -5.0817914, 104.6828038 -5.0844945, 104.6776056 -5.085049, 104.6747985 -5.0843905, 104.6674515 -5.0843212, 104.6673129 -5.0830043, 104.6636048 -5.0796081, 104.6585432 -5.0793848, 104.6559556 -5.0810482, 104.6526287 -5.0799392, 104.6428713 -5.0816797, 104.6424554 -5.0834818, 104.6394982 -5.087779, 104.6366398 -5.0888966, 104.6284267 -5.0860033, 104.6224516 -5.0866964, 104.6184622 -5.0857713, 104.6131494 -5.085551, 104.6073953 -5.0843715, 104.5991674 -5.0775635, 104.597021 -5.0772093, 104.5927956 -5.0729549, 104.5910413 -5.0683401, 104.5844741 -5.0641113, 104.5816402 -5.0614679, 104.5803577 -5.0575822, 104.5795848 -5.0536227, 104.5763405 -5.0479937, 104.5727574 -5.0432239, 104.5730367 -5.039497, 104.5707002 -5.0322313, 104.5695478 -5.0236907, 104.5676783 -5.0252093, 104.5646084 -5.0247097, 104.5592856 -5.0199387, 104.5525814 -5.0204497, 104.5476596 -5.0180762, 104.5414068 -5.0172576, 104.536351 -5.0155352, 104.5350695 -5.0202927, 104.5317602 -5.0223167, 104.5254563 -5.0228006, 104.5223865 -5.0222737, 104.5141673 -5.0219871, 104.5047234 -5.0192661, 104.499485 -5.0165844, 104.4982391 -5.0128021, 104.4992071 -5.0088044, 104.4965758 -5.0044602, 104.4998981 -4.9982389, 104.5003765 -4.9936988, 104.4993843 -4.9858153, 104.5012091 -4.9815876, 104.5014604 -4.9792355, 104.4981441 -4.9761049, 104.4969149 -4.9724699, 104.4992107 -4.9639891, 104.5016823 -4.9582647, 104.5008943 -4.9549887, 104.5060963 -4.9484456, 104.5077702 -4.9449983, 104.5072473 -4.9430273, 104.5086623 -4.9402166, 104.5107936 -4.9387074, 104.5112876 -4.9353578, 104.50933 -4.9308749, 104.5133321 -4.9254587, 104.5135625 -4.9240795, 104.5174302 -4.923097, 104.5182243 -4.9206781, 104.5261323 -4.9078719, 104.5287972 -4.9020359, 104.5294234 -4.8968471, 104.5354961 -4.8911519, 104.5369767 -4.8842428, 104.5390813 -4.8811124, 104.5404296 -4.8740848, 104.5434813 -4.8719066, 104.5445973 -4.86905, 104.5475513 -4.865886, 104.5459483 -4.8620093, 104.5500842 -4.8581199, 104.5477585 -4.8568703, 104.5541235 -4.8482584, 104.555928 -4.844811, 104.5548507 -4.8391446, 104.5507562 -4.837007, 104.5502004 -4.8351018, 104.5517096 -4.8322125, 104.5507193 -4.8301985, 104.5612322 -4.8305374, 104.5754789 -4.8279524, 104.5874904 -4.8269396, 104.5933084 -4.8267382, 104.6051523 -4.8252199, 104.6077645 -4.8271287, 104.6102485 -4.8311991, 104.6124558 -4.831302, 104.614411 -4.8284803, 104.620157 -4.8242621, 104.6222997 -4.8186131, 104.6240584 -4.8081108, 104.6261845 -4.8034131, 104.6236154 -4.7999134, 104.6288933 -4.7985884, 104.632006 -4.7947536, 104.6325519 -4.7917918, 104.6364877 -4.7843259, 104.6384704 -4.7847947, 104.6405333 -4.7807813, 104.6418226 -4.773941, 104.6395693 -4.7703151, 104.6373542 -4.7683261, 104.6376272 -4.7659877, 104.6403919 -4.7618049, 104.6426999 -4.7597549, 104.6451422 -4.7528282, 104.6409441 -4.7510331, 104.6390789 -4.7491223, 104.6378093 -4.7453843, 104.6346349 -4.741196, 104.6309382 -4.7336527, 104.6286386 -4.7316683, 104.6250548 -4.7314991, 104.6231396 -4.7284879, 104.6177299 -4.7171314, 104.620781 -4.7147107, 104.6248079 -4.7139648, 104.6285375 -4.7112737, 104.6300298 -4.709105, 104.6307793 -4.7021481, 104.6279483 -4.697658, 104.6218612 -4.6971496, 104.6147417 -4.6943536, 104.6097772 -4.6909996, 104.6065789 -4.6877957, 104.6053227 -4.6849848, 104.6061054 -4.6816415, 104.6109371 -4.6794024, 104.6103277 -4.676736, 104.6131488 -4.6709589, 104.6145867 -4.6698347, 104.6203933 -4.666668, 104.6234517 -4.6635119, 104.6263688 -4.6617191, 104.627173 -4.6595902, 104.6300643 -4.6594128, 104.6308901 -4.6573663, 104.6361372 -4.6571364, 104.6384451 -4.6519938, 104.636732 -4.6515993, 104.6394686 -4.6466354, 104.644097 -4.6426184, 104.6416717 -4.6376854, 104.6448025 -4.6324892, 104.647284 -4.6307369, 104.6509293 -4.6299801, 104.6575226 -4.6242946, 104.6603291 -4.6226273, 104.6636844 -4.6220384, 104.6664248 -4.6199392, 104.6686553 -4.6206023, 104.6709789 -4.6180699, 104.6688201 -4.61687, 104.6692853 -4.6142936, 104.6727359 -4.6132836, 104.673487 -4.6099737, 104.6758076 -4.6083464, 104.6792043 -4.6098112, 104.6806506 -4.6081657, 104.6849526 -4.6054836, 104.6877978 -4.6050664, 104.688566 -4.6032059, 104.6910282 -4.6042626, 104.6930989 -4.6029394, 104.6922257 -4.6009078, 104.6946185 -4.597366, 104.6986921 -4.5960143, 104.694663 -4.5910097, 104.6942719 -4.5875203, 104.6959144 -4.5859464, 104.6963287 -4.5814634, 104.6987554 -4.5821253, 104.7013634 -4.5765873, 104.702006 -4.5727123, 104.7010973 -4.56662, 104.6954559 -4.5635659, 104.6986452 -4.5555428, 104.7047203 -4.5554704, 104.7087042 -4.554723, 104.7108699 -4.5555977, 104.7159645 -4.5543752, 104.7186532 -4.5549505, 104.7217149 -4.5567742, 104.7317138 -4.5567554, 104.7343024 -4.5588285, 104.7417598 -4.5600895, 104.7458918 -4.562962, 104.7499652 -4.5636014, 104.7565078 -4.5693395, 104.7618428 -4.5751558, 104.7649217 -4.5754141, 104.7658958 -4.5782445, 104.7697445 -4.578606, 104.7700528 -4.5773711, 104.7745178 -4.5758803, 104.7796161 -4.5837751, 104.7829513 -4.5852169, 104.7949774 -4.5848607, 104.8072422 -4.584967, 104.8139839 -4.5844841, 104.822349 -4.5833028, 104.8219485 -4.5700986, 104.8232836 -4.5668572, 104.8281592 -4.5644914, 104.8300063 -4.5655724, 104.8361834 -4.5661888, 104.8405959 -4.5692772, 104.8437778 -4.5680944, 104.843932 -4.5666537, 104.8484481 -4.5653682, 104.8490642 -4.563979, 104.8565788 -4.5616484, 104.8609411 -4.5596425, 104.8653557 -4.5516676, 104.8683837 -4.5498672, 104.8742018 -4.5441483, 104.8785699 -4.5425422, 104.8812264 -4.5430063, 104.8851538 -4.5418478, 104.8867706 -4.5437027, 104.8894272 -4.5441667, 104.9010927 -4.5481095, 104.9051352 -4.5504283, 104.9055969 -4.552283, 104.9087157 -4.5517039, 104.9120656 -4.5499656, 104.9120659 -4.5475314, 104.9134522 -4.5456769, 104.9185349 -4.542316, 104.9243105 -4.5394188, 104.928007 -4.5361735, 104.9314724 -4.5339715, 104.9371899 -4.532639, 104.9416946 -4.5333349, 104.9436271 -4.5306054, 104.952679 -4.5286313, 104.9570757 -4.5313047, 104.9608004 -4.5294971, 104.9638041 -4.5299794, 104.9673106 -4.527881, 104.9709981 -4.5337842, 104.9722495 -4.544631, 104.9751237 -4.5506173, 104.9773746 -4.5527663, 104.9833013 -4.5559513, 104.9864533 -4.56069, 104.9878125 -4.5735827, 104.98846 -4.5752405, 104.9913675 -4.5767562, 104.9886475 -4.5798606, 104.9895696 -4.5830357, 104.9923417 -4.5810079, 104.9939987 -4.5842065, 104.992159 -4.5877044, 104.9891056 -4.5872548, 104.9889961 -4.5902124, 104.9859279 -4.5918627, 104.9896616 -4.594683, 104.9901115 -4.59834, 104.997689 -4.6068453, 104.9953028 -4.6127463, 104.995511 -4.6173058, 104.9970585 -4.620671, 104.9969682 -4.6258911, 104.9987033 -4.6292325, 104.9989809 -4.6331307, 104.9981456 -4.6420778, 104.9992031 -4.64534, 104.9981458 -4.6511074, 104.9994667 -4.6599122, 105.0039325 -4.6623184, 105.009065 -4.6590895, 105.0126213 -4.6599716, 105.0274129 -4.6678426, 105.0349889 -4.6682941, 105.0393226 -4.6725146, 105.047092 -4.6830153, 105.0486135 -4.6844404, 105.0539272 -4.6926177, 105.0581767 -4.6946712, 105.0614636 -4.6946709, 105.0659107 -4.6966104, 105.0686134 -4.7076323, 105.0693147 -4.7085527, 105.0745638 -4.7066233, 105.0781979 -4.7074229, 105.0795061 -4.7112944, 105.1016825 -4.7130953, 105.1173452 -4.7202704, 105.1196654 -4.7200761, 105.1269906 -4.7273447)))</t>
  </si>
  <si>
    <t>1332:136</t>
  </si>
  <si>
    <t>way kanan</t>
  </si>
  <si>
    <t>KABUPATEN WAY KANAN</t>
  </si>
  <si>
    <t>MULTIPOLYGON (((104.9282964 -4.1926125, 104.9292314 -4.1924785, 104.9288639 -4.1949269, 104.9301333 -4.1963357, 104.9304499 -4.2048718, 104.9325206 -4.2102721, 104.9332052 -4.2137101, 104.9397689 -4.2261375, 104.9420905 -4.2298774, 104.9478364 -4.2348083, 104.9591949 -4.2425569, 104.9645067 -4.2479908, 104.9692507 -4.2497351, 104.9733766 -4.2534415, 104.978221 -4.2544144, 104.9795239 -4.2569635, 104.9819962 -4.2559573, 104.9863395 -4.2555214, 104.9884944 -4.2566786, 104.991568 -4.2616427, 104.9952263 -4.270749, 104.9952263 -4.2740025, 104.9978984 -4.2877689, 104.9940192 -4.2887425, 104.9940191 -4.2936306, 104.9964537 -4.3017775, 104.9982727 -4.3117747, 104.990367 -4.3103316, 104.9907353 -4.3270523, 104.9893285 -4.3343589, 104.9919679 -4.352538, 104.9945908 -4.3628853, 104.9948915 -4.3666083, 104.9960276 -4.3680505, 104.9954762 -4.3725618, 104.9938389 -4.3771233, 104.9887071 -4.3955147, 104.986833 -4.3988032, 104.9862373 -4.4036365, 104.9893998 -4.4049038, 104.9902138 -4.4019926, 104.9944619 -4.4002164, 104.9967142 -4.3985319, 105.0001017 -4.4004728, 105.0051188 -4.4018278, 105.0081584 -4.4040068, 105.0128674 -4.4046248, 105.0122549 -4.4077727, 105.0143584 -4.4100639, 105.0170758 -4.4106536, 105.0189618 -4.4095733, 105.0185702 -4.4000082, 105.0226516 -4.4017218, 105.0246575 -4.4036541, 105.0253411 -4.4090253, 105.026806 -4.4091881, 105.0289544 -4.4065188, 105.0280755 -4.4036541, 105.0254713 -4.4012127, 105.0295305 -4.4009043, 105.0323228 -4.4038861, 105.0310378 -4.4070396, 105.0328933 -4.4104902, 105.0364754 -4.4104853, 105.0378087 -4.4092206, 105.0374181 -4.4060956, 105.0389806 -4.4034914, 105.03859 -4.39952, 105.0413895 -4.4002036, 105.0414872 -4.4040448, 105.0446122 -4.4064862, 105.0462724 -4.4049562, 105.0465979 -4.4019614, 105.0484699 -4.4004397, 105.0498206 -4.403882, 105.0481604 -4.4069419, 105.0519365 -4.4075279, 105.0552537 -4.4059114, 105.0571449 -4.4077883, 105.0562335 -4.4095461, 105.0527479 -4.4114468, 105.0559713 -4.4144356, 105.0598961 -4.4151893, 105.0612914 -4.4145321, 105.0625455 -4.4352846, 105.0672961 -4.4349862, 105.067594 -4.4466086, 105.0641499 -4.4648402, 105.0575887 -4.4671847, 105.0529264 -4.4699751, 105.0480446 -4.4709382, 105.0443008 -4.4709407, 105.036273 -4.4699902, 105.0201588 -4.4700278, 105.0158243 -4.4683048, 105.0117759 -4.4646481, 105.0081324 -4.4630229, 105.0008455 -4.4622103, 104.9976069 -4.4557094, 104.9902367 -4.4545998, 104.9856248 -4.4509222, 104.9823636 -4.4470261, 104.9806668 -4.4469298, 104.9781097 -4.4493019, 104.9773672 -4.4531636, 104.9715261 -4.4588255, 104.9711943 -4.4616958, 104.9726869 -4.4663965, 104.9723057 -4.4693519, 104.9688408 -4.4720178, 104.9673392 -4.4752634, 104.9686672 -4.479958, 104.967743 -4.4845945, 104.9635849 -4.4893468, 104.9560773 -4.4932875, 104.9538825 -4.4980398, 104.951226 -4.4994306, 104.9511679 -4.5037774, 104.9502434 -4.5118914, 104.947355 -4.5239463, 104.9455066 -4.5286986, 104.9436271 -4.5306054, 104.9416946 -4.5333349, 104.9371899 -4.532639, 104.9314724 -4.5339715, 104.928007 -4.5361735, 104.9243105 -4.5394188, 104.9185349 -4.542316, 104.9134522 -4.5456769, 104.9120659 -4.5475314, 104.9120656 -4.5499656, 104.9087157 -4.5517039, 104.9055969 -4.552283, 104.9051352 -4.5504283, 104.9010927 -4.5481095, 104.8894272 -4.5441667, 104.8867706 -4.5437027, 104.8851538 -4.5418478, 104.8812264 -4.5430063, 104.8785699 -4.5425422, 104.8742018 -4.5441483, 104.8683837 -4.5498672, 104.8653557 -4.5516676, 104.8609411 -4.5596425, 104.8565788 -4.5616484, 104.8490642 -4.563979, 104.8484481 -4.5653682, 104.843932 -4.5666537, 104.8437778 -4.5680944, 104.8405959 -4.5692772, 104.8361834 -4.5661888, 104.8300063 -4.5655724, 104.8281592 -4.5644914, 104.8232836 -4.5668572, 104.8219485 -4.5700986, 104.822349 -4.5833028, 104.8139839 -4.5844841, 104.8072422 -4.584967, 104.7949774 -4.5848607, 104.7829513 -4.5852169, 104.7796161 -4.5837751, 104.7745178 -4.5758803, 104.7700528 -4.5773711, 104.7697445 -4.578606, 104.7658958 -4.5782445, 104.7649217 -4.5754141, 104.7618428 -4.5751558, 104.7565078 -4.5693395, 104.7499652 -4.5636014, 104.7458918 -4.562962, 104.7417598 -4.5600895, 104.7343024 -4.5588285, 104.7317138 -4.5567554, 104.7217149 -4.5567742, 104.7186532 -4.5549505, 104.7159645 -4.5543752, 104.7108699 -4.5555977, 104.7087042 -4.554723, 104.7047203 -4.5554704, 104.6986452 -4.5555428, 104.6954559 -4.5635659, 104.7010973 -4.56662, 104.702006 -4.5727123, 104.7013634 -4.5765873, 104.6987554 -4.5821253, 104.6963287 -4.5814634, 104.6959144 -4.5859464, 104.6942719 -4.5875203, 104.694663 -4.5910097, 104.6986921 -4.5960143, 104.6946185 -4.597366, 104.6922257 -4.6009078, 104.6930989 -4.6029394, 104.6910282 -4.6042626, 104.688566 -4.6032059, 104.6877978 -4.6050664, 104.6849526 -4.6054836, 104.6806506 -4.6081657, 104.6792043 -4.6098112, 104.6758076 -4.6083464, 104.673487 -4.6099737, 104.6727359 -4.6132836, 104.6692853 -4.6142936, 104.6688201 -4.61687, 104.6709789 -4.6180699, 104.6686553 -4.6206023, 104.6664248 -4.6199392, 104.6636844 -4.6220384, 104.6603291 -4.6226273, 104.6575226 -4.6242946, 104.6509293 -4.6299801, 104.647284 -4.6307369, 104.6448025 -4.6324892, 104.6416717 -4.6376854, 104.644097 -4.6426184, 104.6394686 -4.6466354, 104.636732 -4.6515993, 104.6384451 -4.6519938, 104.6361372 -4.6571364, 104.6308901 -4.6573663, 104.6300643 -4.6594128, 104.627173 -4.6595902, 104.6263688 -4.6617191, 104.6234517 -4.6635119, 104.6203933 -4.666668, 104.6145867 -4.6698347, 104.6131488 -4.6709589, 104.6103277 -4.676736, 104.6109371 -4.6794024, 104.6061054 -4.6816415, 104.6053227 -4.6849848, 104.6065789 -4.6877957, 104.6097772 -4.6909996, 104.6147417 -4.6943536, 104.6218612 -4.6971496, 104.6279483 -4.697658, 104.6307793 -4.7021481, 104.6300298 -4.709105, 104.6285375 -4.7112737, 104.6248079 -4.7139648, 104.620781 -4.7147107, 104.6177299 -4.7171314, 104.6231396 -4.7284879, 104.6250548 -4.7314991, 104.6286386 -4.7316683, 104.6309382 -4.7336527, 104.6346349 -4.741196, 104.6378093 -4.7453843, 104.6390789 -4.7491223, 104.6409441 -4.7510331, 104.6451422 -4.7528282, 104.6426999 -4.7597549, 104.6403919 -4.7618049, 104.6376272 -4.7659877, 104.6373542 -4.7683261, 104.6395693 -4.7703151, 104.6418226 -4.773941, 104.6405333 -4.7807813, 104.6384704 -4.7847947, 104.6364877 -4.7843259, 104.6325519 -4.7917918, 104.632006 -4.7947536, 104.6288933 -4.7985884, 104.6236154 -4.7999134, 104.6261845 -4.8034131, 104.6240584 -4.8081108, 104.6222997 -4.8186131, 104.620157 -4.8242621, 104.614411 -4.8284803, 104.6124558 -4.831302, 104.6102485 -4.8311991, 104.6077645 -4.8271287, 104.6051523 -4.8252199, 104.5933084 -4.8267382, 104.5874904 -4.8269396, 104.5754789 -4.8279524, 104.5612322 -4.8305374, 104.5507193 -4.8301985, 104.5517096 -4.8322125, 104.5502004 -4.8351018, 104.5507562 -4.837007, 104.5548507 -4.8391446, 104.555928 -4.844811, 104.5541235 -4.8482584, 104.5477585 -4.8568703, 104.5500842 -4.8581199, 104.5459483 -4.8620093, 104.5475513 -4.865886, 104.5445973 -4.86905, 104.5434813 -4.8719066, 104.5404296 -4.8740848, 104.5390813 -4.8811124, 104.5369767 -4.8842428, 104.5354961 -4.8911519, 104.5294234 -4.8968471, 104.5287972 -4.9020359, 104.5261323 -4.9078719, 104.5182243 -4.9206781, 104.5174302 -4.923097, 104.5135625 -4.9240795, 104.5133321 -4.9254587, 104.50933 -4.9308749, 104.5112876 -4.9353578, 104.5107936 -4.9387074, 104.5086623 -4.9402166, 104.5072473 -4.9430273, 104.5077702 -4.9449983, 104.5060963 -4.9484456, 104.5008943 -4.9549887, 104.4996562 -4.9523107, 104.4999926 -4.9491357, 104.4976836 -4.94718, 104.4988274 -4.94311, 104.4936314 -4.9402112, 104.4869741 -4.9375266, 104.4829333 -4.9335992, 104.4799786 -4.9323666, 104.4724638 -4.9324968, 104.4658554 -4.9345174, 104.4616018 -4.9386737, 104.4593573 -4.9400801, 104.453415 -4.9415328, 104.4433863 -4.9449336, 104.4412427 -4.9435483, 104.4412194 -4.9392604, 104.4373762 -4.9362431, 104.4369598 -4.9293586, 104.4382207 -4.924962, 104.4404229 -4.9202799, 104.438207 -4.9170169, 104.4316636 -4.9142315, 104.4287814 -4.9118819, 104.4255785 -4.9070465, 104.4224012 -4.9039308, 104.4205781 -4.8983304, 104.4192986 -4.8922391, 104.4187178 -4.8837912, 104.4195932 -4.8822422, 104.4174564 -4.8748438, 104.4140485 -4.8709545, 104.4129914 -4.8676677, 104.4101341 -4.8653182, 104.4072476 -4.8682803, 104.3935964 -4.8720758, 104.3902689 -4.8718505, 104.3858179 -4.8729084, 104.3817043 -4.8696929, 104.3769853 -4.8695656, 104.3680525 -4.8706693, 104.3653673 -4.8689621, 104.3593765 -4.8700435, 104.3528018 -4.8745796, 104.3507814 -4.8737129, 104.3479999 -4.8696832, 104.3434898 -4.8689624, 104.3405146 -4.8647629, 104.3476916 -4.8555694, 104.353313 -4.8507237, 104.3583155 -4.8451129, 104.3593033 -4.8430476, 104.3591541 -4.8391364, 104.3620256 -4.8355457, 104.3639415 -4.831415, 104.370171 -4.8220321, 104.368439 -4.8212219, 104.3649013 -4.8231925, 104.3611361 -4.8242071, 104.3568342 -4.8240234, 104.3532062 -4.8224873, 104.3492615 -4.8237413, 104.3399128 -4.8213366, 104.3372877 -4.8173513, 104.3348998 -4.8152528, 104.3333278 -4.8155677, 104.3315601 -4.813404, 104.3290615 -4.8125131, 104.3283193 -4.8095287, 104.3267176 -4.8076641, 104.3285353 -4.802256, 104.3268064 -4.8013682, 104.3256542 -4.7982834, 104.3204071 -4.7927493, 104.3173834 -4.7879532, 104.3141944 -4.7853948, 104.3124104 -4.7784824, 104.313532 -4.7737968, 104.3114975 -4.7728819, 104.3102088 -4.7700016, 104.3048583 -4.7665527, 104.3056917 -4.7631475, 104.3074764 -4.7621105, 104.308234 -4.7596066, 104.3065548 -4.7557371, 104.3075899 -4.754295, 104.306719 -4.7487496, 104.3082109 -4.7470013, 104.3058274 -4.7448377, 104.3047244 -4.7407747, 104.3060782 -4.7383581, 104.3047557 -4.7359566, 104.306461 -4.733768, 104.3050529 -4.7321832, 104.3064439 -4.7296641, 104.3004955 -4.7228404, 104.2956541 -4.7161266, 104.2948218 -4.7126036, 104.2956636 -4.7067341, 104.3038563 -4.7054006, 104.3072014 -4.7037267, 104.3078739 -4.6998698, 104.3122219 -4.6981968, 104.3157323 -4.698368, 104.3166122 -4.6952353, 104.3152696 -4.691249, 104.3118984 -4.6945798, 104.3089299 -4.6954176, 104.3061649 -4.6981461, 104.3032067 -4.6999246, 104.3022132 -4.7021305, 104.2988206 -4.7025336, 104.295407 -4.7047909, 104.2930436 -4.704761, 104.2897448 -4.7026388, 104.2892647 -4.6992707, 104.2879468 -4.6986646, 104.2889776 -4.6944554, 104.2903694 -4.6920555, 104.2883616 -4.6893311, 104.2898536 -4.6866541, 104.2894368 -4.6839788, 104.2899685 -4.6785647, 104.2922975 -4.6770411, 104.2929092 -4.6739162, 104.2918284 -4.6722189, 104.2942059 -4.6678705, 104.2962333 -4.6669976, 104.2968804 -4.6626174, 104.2944013 -4.6569126, 104.296681 -4.6517308, 104.2964804 -4.6482933, 104.2981173 -4.6457357, 104.3005338 -4.643959, 104.302554 -4.6403267, 104.3024825 -4.6385503, 104.3054107 -4.6374627, 104.311787 -4.6364542, 104.3150572 -4.631572, 104.3160356 -4.6264209, 104.3201933 -4.6284442, 104.3242953 -4.6273172, 104.3255671 -4.6191209, 104.3283273 -4.6152939, 104.3301519 -4.6140775, 104.3331521 -4.6090585, 104.3323252 -4.6078312, 104.3342932 -4.6054482, 104.3338688 -4.5967175, 104.3345383 -4.5923767, 104.3332573 -4.5855826, 104.3297418 -4.5754395, 104.3286011 -4.5671171, 104.3259861 -4.5576863, 104.3241199 -4.5463999, 104.3219944 -4.5427165, 104.3170238 -4.5385415, 104.3166314 -4.536515, 104.3173254 -4.5292621, 104.3135754 -4.5250252, 104.3142302 -4.5166417, 104.3157405 -4.5122207, 104.3218207 -4.5124934, 104.3234638 -4.5110557, 104.3294523 -4.5106726, 104.33114 -4.5061777, 104.3319877 -4.502069, 104.333347 -4.5002681, 104.3325603 -4.4941038, 104.333252 -4.493166, 104.3320416 -4.4809081, 104.330818 -4.4711886, 104.3281511 -4.4612579, 104.3353747 -4.4542322, 104.3326613 -4.4378031, 104.3381446 -4.4295234, 104.3363945 -4.4283775, 104.3358068 -4.4234795, 104.3412372 -4.4213766, 104.3414884 -4.419757, 104.3440354 -4.417406, 104.3442313 -4.4121161, 104.3472093 -4.4074211, 104.3477668 -4.4029792, 104.3506108 -4.3969547, 104.3557093 -4.3935052, 104.3585988 -4.3888053, 104.3610443 -4.3886992, 104.3643043 -4.3848679, 104.3718959 -4.3783278, 104.3744798 -4.3749841, 104.3785766 -4.3741199, 104.3785582 -4.3687389, 104.3792582 -4.3651583, 104.3812098 -4.361606, 104.3804098 -4.3593896, 104.381667 -4.3575821, 104.3823558 -4.350791, 104.3842963 -4.3473653, 104.3897629 -4.3442143, 104.3936919 -4.3412608, 104.3958284 -4.3414524, 104.3976011 -4.3393382, 104.4008473 -4.3388405, 104.403295 -4.3394498, 104.4046688 -4.3377797, 104.4117848 -4.3371223, 104.4133591 -4.335668, 104.4144251 -4.3322785, 104.4176247 -4.3304102, 104.4185593 -4.3262919, 104.4230355 -4.3237397, 104.424661 -4.3200358, 104.428657 -4.3175358, 104.4306575 -4.3174907, 104.435407 -4.3150431, 104.4354712 -4.3104018, 104.4341343 -4.3075661, 104.4371799 -4.3040757, 104.4403707 -4.3033039, 104.4469186 -4.2998814, 104.4511828 -4.2993589, 104.4570886 -4.3011159, 104.4570886 -4.3046991, 104.4606034 -4.3112151, 104.465907 -4.313564, 104.4692415 -4.311373, 104.4717184 -4.3113422, 104.4756936 -4.3065262, 104.4783647 -4.3046682, 104.4787366 -4.2981911, 104.482598 -4.2950395, 104.4833614 -4.2916972, 104.4869201 -4.2950819, 104.4892543 -4.2985581, 104.4919134 -4.2972329, 104.4939841 -4.2941026, 104.4972013 -4.2921848, 104.4999791 -4.2935324, 104.5029511 -4.2903714, 104.504353 -4.2873264, 104.5081912 -4.2830195, 104.5109164 -4.278688, 104.5124394 -4.2807718, 104.5147861 -4.2790792, 104.5254654 -4.267569, 104.5303116 -4.2644003, 104.5370515 -4.264193, 104.5366328 -4.2599638, 104.5389502 -4.258908, 104.5499996 -4.2567801, 104.5686313 -4.2484954, 104.5910709 -4.2431708, 104.5893181 -4.2384253, 104.5968331 -4.2334832, 104.6051346 -4.2296627, 104.6111658 -4.2236294, 104.6116137 -4.2204941, 104.6151321 -4.2212841, 104.620332 -4.2166618, 104.6210196 -4.2128798, 104.6250507 -4.2142235, 104.6304255 -4.2231815, 104.6272902 -4.2245252, 104.6229181 -4.22846, 104.6266594 -4.2325717, 104.626657 -4.2375634, 104.6223165 -4.2400088, 104.6246511 -4.2433276, 104.6328432 -4.2435751, 104.635361 -4.2446112, 104.6395904 -4.2434322, 104.649328 -4.2461186, 104.6571009 -4.2507786, 104.6587318 -4.2590805, 104.6625584 -4.2614262, 104.6660752 -4.2592612, 104.6726896 -4.2599695, 104.6782146 -4.2598459, 104.6836464 -4.2585101, 104.6923208 -4.2579823, 104.7028772 -4.2579103, 104.7120657 -4.2573155, 104.71687 -4.2634924, 104.725828 -4.2572218, 104.7379212 -4.256326, 104.743296 -4.251847, 104.7513582 -4.2478159, 104.7558372 -4.2496075, 104.7557626 -4.2458045, 104.7583294 -4.2468906, 104.7604967 -4.2450564, 104.7644361 -4.2451988, 104.7686793 -4.2495996, 104.7743365 -4.2513644, 104.7866666 -4.2598689, 104.7906224 -4.2643937, 104.7928127 -4.2646669, 104.7955867 -4.2607098, 104.7948869 -4.2540015, 104.7962241 -4.2508491, 104.8044596 -4.2503313, 104.8073335 -4.2473134, 104.809589 -4.2468725, 104.8128683 -4.24451, 104.8198801 -4.2408599, 104.8257932 -4.2418675, 104.8289343 -4.2389166, 104.8371698 -4.2378283, 104.8485787 -4.2385518, 104.8521929 -4.2402392, 104.8559282 -4.2405992, 104.8610737 -4.2358998, 104.8628026 -4.2318774, 104.8665372 -4.2309246, 104.8682074 -4.2318975, 104.8749557 -4.2335422, 104.877827 -4.2270001, 104.8751765 -4.2225635, 104.8763943 -4.2205286, 104.8762819 -4.2176839, 104.8822469 -4.2187938, 104.8888749 -4.2181294, 104.8924101 -4.2159118, 104.8948411 -4.2101451, 104.8999224 -4.2105894, 104.9037235 -4.2089274, 104.9061093 -4.2032704, 104.9118033 -4.1999201, 104.9144987 -4.1974745, 104.9179228 -4.1983972, 104.9213643 -4.1972772, 104.9214308 -4.1952448, 104.9256235 -4.1943564, 104.9282964 -4.1926125)))</t>
  </si>
  <si>
    <t>1332:137</t>
  </si>
  <si>
    <t>tulangbawang</t>
  </si>
  <si>
    <t>KABUPATEN TULANGBAWANG</t>
  </si>
  <si>
    <t>MULTIPOLYGON (((105.8185688 -4.1416113, 105.8198397 -4.1507824, 105.8213702 -4.1582893, 105.8192566 -4.1620792, 105.8226578 -4.176186, 105.8270148 -4.1867676, 105.8271378 -4.1903343, 105.82517 -4.1985746, 105.8219723 -4.2146862, 105.8207834 -4.2244433, 105.8197175 -4.2291989, 105.8206604 -4.2339135, 105.8193895 -4.2363733, 105.8190205 -4.251132, 105.8186516 -4.2529768, 105.8188156 -4.2631029, 105.8181449 -4.2747621, 105.8186402 -4.2778366, 105.8182519 -4.29465, 105.8186069 -4.3050872, 105.820382 -4.3211334, 105.822441 -4.3324226, 105.8252811 -4.3430728, 105.8298251 -4.353581, 105.8377234 -4.3620993, 105.8433825 -4.3663861, 105.8499895 -4.3708343, 105.8538235 -4.3720413, 105.8587936 -4.3779344, 105.8597167 -4.3859576, 105.8575866 -4.3935547, 105.8543916 -4.4000868, 105.8511965 -4.4036369, 105.8525699 -4.4068376, 105.8653679 -4.4105397, 105.8749109 -4.4214582, 105.88052 -4.4301913, 105.8845671 -4.4342384, 105.8877375 -4.4363876, 105.8916053 -4.4404447, 105.8940812 -4.4367944, 105.9008848 -4.4348791, 105.9016784 -4.4336704, 105.9050154 -4.4340964, 105.9087075 -4.4356584, 105.9121866 -4.4355164, 105.9131096 -4.4370074, 105.9126126 -4.4412675, 105.9064355 -4.4540477, 105.9027434 -4.4662599, 105.9012524 -4.472295, 105.8991933 -4.4889803, 105.8986253 -4.4994175, 105.8991223 -4.5129788, 105.8996903 -4.5156058, 105.9013234 -4.53009, 105.9023884 -4.5333561, 105.9039504 -4.5442903, 105.9054414 -4.5491184, 105.9048024 -4.5518874, 105.8995096 -4.5551801, 105.8950753 -4.5599106, 105.8918092 -4.5649516, 105.8888982 -4.5719098, 105.8857533 -4.5824908, 105.8844961 -4.5900861, 105.8849931 -4.6010913, 105.8857741 -4.6057064, 105.887809 -4.6122603, 105.890899 -4.6191305, 105.8953716 -4.625397, 105.9019832 -4.6282559, 105.9032363 -4.6305839, 105.9032032 -4.6339516, 105.9076856 -4.6341852, 105.9127612 -4.6383603, 105.9163633 -4.6426991, 105.9169363 -4.6467105, 105.9094048 -4.6594814, 105.9045406 -4.6705741, 105.9008635 -4.6822944, 105.8984895 -4.6849141, 105.8943962 -4.6846685, 105.8868647 -4.683113, 105.8810523 -4.6805752, 105.8772865 -4.6810664, 105.8758008 -4.6830038, 105.8726441 -4.6833024, 105.8684355 -4.6824149, 105.8548051 -4.6777486, 105.8515509 -4.6744331, 105.8511826 -4.6689687, 105.8525947 -4.6654075, 105.8559716 -4.6602501, 105.8579978 -4.6557066, 105.858182 -4.6514701, 105.8581206 -4.6347697, 105.8559102 -4.6312086, 105.8524719 -4.6309016, 105.8473758 -4.6316383, 105.8449813 -4.6311472, 105.8422798 -4.6286298, 105.8405606 -4.6224286, 105.839087 -4.6207708, 105.8357715 -4.6198498, 105.8320876 -4.6219988, 105.8313508 -4.6250687, 105.8308596 -4.6323137, 105.8298773 -4.6363046, 105.8277238 -4.6405252, 105.825759 -4.6424286, 105.8166126 -4.6495922, 105.813983 -4.652099, 105.8089045 -4.6535116, 105.8042398 -4.6535684, 105.802704 -4.6521333, 105.7998758 -4.6444727, 105.7943336 -4.6394042, 105.7911173 -4.635699, 105.7812785 -4.6322688, 105.781989 -4.6251525, 105.7799074 -4.6237392, 105.7794293 -4.620931, 105.7834641 -4.6145575, 105.7829848 -4.613044, 105.7796047 -4.6123377, 105.7786967 -4.606082, 105.7793525 -4.6045938, 105.7833127 -4.6033073, 105.7841979 -4.597913, 105.7859366 -4.595324, 105.7931289 -4.5885181, 105.7973666 -4.5908639, 105.8012469 -4.5911456, 105.8049459 -4.5849182, 105.8036097 -4.5807048, 105.8003936 -4.5796264, 105.7969883 -4.5810453, 105.7940181 -4.5798724, 105.7937532 -4.5753698, 105.7957743 -4.5720086, 105.7999112 -4.5702681, 105.7996589 -4.5597747, 105.7971365 -4.5560667, 105.7910069 -4.5500381, 105.7875007 -4.5495336, 105.7860629 -4.5503912, 105.784499 -4.5560163, 105.7825819 -4.556546, 105.7772091 -4.5540992, 105.7717354 -4.5533929, 105.7683963 -4.547194, 105.7677055 -4.5424155, 105.7701557 -4.539324, 105.7736934 -4.5373186, 105.7736127 -4.532392, 105.7699476 -4.5285216, 105.7660126 -4.528654, 105.7616235 -4.5320025, 105.7593722 -4.5321539, 105.7560237 -4.5288243, 105.7541129 -4.5223542, 105.7507833 -4.5210866, 105.745978 -4.5218055, 105.7447051 -4.5242757, 105.7459591 -4.5277081, 105.7448374 -4.530255, 105.7396782 -4.5347835, 105.7313541 -4.5372808, 105.7281191 -4.5362781, 105.7268704 -4.5300918, 105.724203 -4.5278216, 105.722103 -4.5283891, 105.718868 -4.5313972, 105.7132492 -4.5310377, 105.7076683 -4.5266865, 105.707725 -4.521465, 105.7066089 -4.5180975, 105.7008388 -4.5153544, 105.6941984 -4.5137841, 105.6930065 -4.5099626, 105.6939714 -4.5084113, 105.6978497 -4.5064816, 105.6989658 -4.5022628, 105.6980767 -4.4967387, 105.6937254 -4.4908551, 105.6871418 -4.4872417, 105.6814168 -4.4850854, 105.6755351 -4.4854722, 105.6739927 -4.4869885, 105.6746282 -4.491742, 105.6726539 -4.4975514, 105.6694489 -4.5006029, 105.6651759 -4.50124, 105.6611883 -4.5005019, 105.6579508 -4.5072005, 105.6546401 -4.5090924, 105.6481254 -4.5094267, 105.6451809 -4.5083924, 105.6428918 -4.5053655, 105.6413972 -4.5014683, 105.6423999 -4.4978359, 105.6451052 -4.4962657, 105.6465998 -4.4868444, 105.6461836 -4.4843471, 105.6433269 -4.4811499, 105.638673 -4.4827769, 105.6336217 -4.4819067, 105.627757 -4.4869768, 105.6269436 -4.4884146, 105.6274544 -4.4958306, 105.6271138 -4.5008818, 105.6232655 -4.5110998, 105.6224977 -4.5152598, 105.620114 -4.518211, 105.6131331 -4.5180786, 105.6112602 -4.5185705, 105.6076468 -4.5216542, 105.6021416 -4.5215407, 105.6005335 -4.5174354, 105.5987173 -4.514976, 105.596466 -4.5137841, 105.5921905 -4.5137085, 105.5873095 -4.5158462, 105.585342 -4.5187597, 105.5854934 -4.5259297, 105.5846799 -4.5309242, 105.5834124 -4.5340457, 105.5812746 -4.5352943, 105.5772828 -4.5346322, 105.5744072 -4.5318134, 105.5733856 -4.5216164, 105.5714181 -4.5192326, 105.5606346 -4.5171516, 105.5557537 -4.5197056, 105.5493971 -4.5205569, 105.5425487 -4.5197813, 105.5356056 -4.5212758, 105.5338084 -4.5201407, 105.5342624 -4.5177002, 105.5368164 -4.5136706, 105.5353975 -4.5095653, 105.531103 -4.5072195, 105.528795 -4.508033, 105.5248221 -4.5075789, 105.5225519 -4.5040223, 105.5226465 -4.4997467, 105.5203574 -4.4971738, 105.5157413 -4.4974576, 105.5135279 -4.4967576, 105.5099901 -4.4915172, 105.5070578 -4.4924631, 105.5053771 -4.4953894, 105.497066 -4.494825, 105.4951363 -4.4924223, 105.4947579 -4.4882035, 105.4925445 -4.4827361, 105.4895743 -4.4829442, 105.4887608 -4.4870306, 105.4865095 -4.4894143, 105.4838042 -4.4872009, 105.4825745 -4.4879009, 105.4825556 -4.4916845, 105.4786395 -4.4966222, 105.4739288 -4.4958277, 105.4739666 -4.4920061, 105.4704667 -4.4929521, 105.468783 -4.4915332, 105.4650182 -4.4923845, 105.4639966 -4.4969249, 105.4586806 -4.492498, 105.4512457 -4.4949385, 105.4487295 -4.4965844, 105.4459107 -4.5015221, 105.4415973 -4.5031112, 105.4379271 -4.5022977, 105.4357231 -4.5033635, 105.4343105 -4.5061382, 105.4319647 -4.5066931, 105.4268945 -4.5099975, 105.4269702 -4.5069454, 105.4253811 -4.5063904, 105.4240946 -4.5096444, 105.4209163 -4.5078282, 105.4184191 -4.5080805, 105.4154426 -4.5100984, 105.4142318 -4.5120407, 105.4128403 -4.5179769, 105.4083545 -4.5180694, 105.4101455 -4.5140082, 105.3993273 -4.5111579, 105.3956193 -4.5154145, 105.3917032 -4.5151875, 105.3897924 -4.5170793, 105.386652 -4.5178171, 105.3848169 -4.5158496, 105.382244 -4.5161712, 105.3754901 -4.5219602, 105.3726524 -4.5209765, 105.369266 -4.5223386, 105.3699888 -4.5257036, 105.3682926 -4.527521, 105.3648769 -4.5285438, 105.3637418 -4.5320437, 105.3607149 -4.5368679, 105.3573853 -4.5388733, 105.3537151 -4.5394787, 105.3557772 -4.5437542, 105.3532043 -4.550754, 105.3478771 -4.5483, 105.3471804 -4.5504506, 105.3444829 -4.5518891, 105.3400925 -4.552783, 105.3386561 -4.5555214, 105.339517 -4.5597194, 105.337748 -4.5642428, 105.330642 -4.5674131, 105.3298212 -4.5703345, 105.3273429 -4.57024, 105.3282699 -4.5749696, 105.3266429 -4.5754803, 105.3232943 -4.5727372, 105.3227268 -4.5772398, 105.3200782 -4.5764452, 105.3178837 -4.578583, 105.3147811 -4.5777695, 105.3121514 -4.5796802, 105.3125487 -4.5817991, 105.3118865 -4.5862638, 105.3102974 -4.5874178, 105.3106001 -4.5915231, 105.3079894 -4.5940582, 105.304029 -4.5949796, 105.3029885 -4.5989209, 105.3038273 -4.6046336, 105.2993815 -4.6048228, 105.300195 -4.6079443, 105.2967734 -4.6084495, 105.2968086 -4.6103848, 105.2917262 -4.6160894, 105.2914358 -4.6138468, 105.2888061 -4.6137144, 105.2858359 -4.6153792, 105.2881061 -4.617044, 105.2866683 -4.6211115, 105.2822982 -4.6206764, 105.2787415 -4.6219817, 105.2752617 -4.6207673, 105.2738417 -4.6255762, 105.2700038 -4.6219625, 105.268329 -4.6231905, 105.2651486 -4.6231678, 105.2633041 -4.6266546, 105.2613962 -4.6267513, 105.2602394 -4.6291707, 105.2633987 -4.6323868, 105.2612988 -4.6359246, 105.2596529 -4.6355273, 105.2503144 -4.6375528, 105.2476051 -4.6363747, 105.2443479 -4.640465, 105.2344713 -4.6402243, 105.2327735 -4.6416046, 105.2277492 -4.6427478, 105.2266347 -4.6391042, 105.2214918 -4.6392379, 105.215739 -4.6386494, 105.211424 -4.6365517, 105.2088828 -4.6342772, 105.2089932 -4.6318936, 105.2122342 -4.6251981, 105.2139032 -4.6154815, 105.2126469 -4.6126593, 105.2104899 -4.6107873, 105.2049566 -4.6111236, 105.2004 -4.6130208, 105.2002664 -4.59865, 105.2032649 -4.5835835, 105.1984144 -4.5835846, 105.197488 -4.5745453, 105.1898653 -4.5726931, 105.1832697 -4.5722665, 105.175725 -4.5629529, 105.1749066 -4.5590193, 105.1751881 -4.5465179, 105.1761082 -4.5315709, 105.1740259 -4.5141914, 105.1631711 -4.5045769, 105.1608519 -4.4964222, 105.1641268 -4.4997236, 105.1666106 -4.5009693, 105.1722755 -4.4983017, 105.1766431 -4.4973778, 105.1843992 -4.4945351, 105.186385 -4.4906464, 105.1948277 -4.4867561, 105.1941259 -4.485037, 105.1911314 -4.4842186, 105.1881692 -4.4800606, 105.1872513 -4.4747269, 105.1930824 -4.468738, 105.1969571 -4.4676057, 105.2018013 -4.4682435, 105.2041013 -4.4656469, 105.2055048 -4.4617889, 105.2091797 -4.4636575, 105.2129397 -4.4637539, 105.2143859 -4.4623077, 105.2156392 -4.4554626, 105.2170372 -4.4508348, 105.218387 -4.448762, 105.2220024 -4.4478461, 105.2268711 -4.4518954, 105.2289922 -4.4544985, 105.2306793 -4.4610544, 105.2334271 -4.4624524, 105.2371389 -4.4601867, 105.2388261 -4.4603313, 105.241622 -4.466598, 105.2423933 -4.471515, 105.2487329 -4.4725508, 105.2536392 -4.4699635, 105.2554778 -4.4679017, 105.2547071 -4.466356, 105.2602772 -4.4534991, 105.2624031 -4.4500242, 105.2673066 -4.4450011, 105.2582019 -4.4415856, 105.2565971 -4.4397039, 105.2579897 -4.4348896, 105.2555831 -4.4252532, 105.2566741 -4.4225136, 105.2525758 -4.4185449, 105.2475475 -4.4195329, 105.2437931 -4.4145903, 105.2400509 -4.4123383, 105.2420455 -4.4095837, 105.2436067 -4.389678, 105.2389772 -4.3878924, 105.2326737 -4.3893836, 105.2293229 -4.3886566, 105.2277846 -4.3893135, 105.2199271 -4.3871834, 105.2192717 -4.384578, 105.2167209 -4.3820019, 105.2099551 -4.3803955, 105.204708 -4.3804533, 105.201849 -4.3761568, 105.2001645 -4.3719874, 105.2015846 -4.3696755, 105.2008995 -4.3598439, 105.2034945 -4.3593666, 105.2081605 -4.3551375, 105.2205677 -4.3531916, 105.2260907 -4.3602743, 105.230644 -4.3603301, 105.2299017 -4.3522747, 105.2321781 -4.3515884, 105.233088 -4.3491314, 105.2325178 -4.3455894, 105.2310942 -4.343476, 105.2287608 -4.3438195, 105.2296153 -4.3464473, 105.2218753 -4.3480493, 105.2195416 -4.3474786, 105.2112324 -4.349195, 105.2110612 -4.3478238, 105.2042317 -4.3489683, 105.2049135 -4.3468544, 105.2032985 -4.3414558, 105.2044628 -4.3376762, 105.2069215 -4.3349273, 105.2056258 -4.3289475, 105.2015917 -4.3288572, 105.2003651 -4.3214775, 105.2005129 -4.3155413, 105.20033 -4.3017738, 105.1822976 -4.3015556, 105.1786267 -4.2990574, 105.1774464 -4.2966901, 105.1704989 -4.2964286, 105.1653355 -4.2986669, 105.1609541 -4.2981675, 105.1582379 -4.2955291, 105.1584734 -4.2738656, 105.1635646 -4.2692637, 105.1695052 -4.26824, 105.1801989 -4.2690896, 105.1903834 -4.2695984, 105.1908903 -4.2603966, 105.1906739 -4.2529498, 105.1888207 -4.2433192, 105.1891878 -4.2387559, 105.1903748 -4.2343252, 105.1993698 -4.2314261, 105.2021817 -4.2300993, 105.2107291 -4.2293701, 105.2136882 -4.2281778, 105.2159844 -4.2243109, 105.2162142 -4.2161454, 105.2170715 -4.213316, 105.2199851 -4.2111055, 105.2232715 -4.2074833, 105.2247745 -4.2009008, 105.2240741 -4.1957636, 105.2257212 -4.1894825, 105.2306839 -4.188826, 105.2269042 -4.1834187, 105.2301434 -4.1853484, 105.2373598 -4.1922549, 105.2412626 -4.1908429, 105.2475491 -4.190358, 105.2779027 -4.1893368, 105.3086001 -4.1627318, 105.3120914 -4.1590775, 105.3182041 -4.160244, 105.3567695 -4.1609581, 105.3649475 -4.1625215, 105.3659152 -4.1296551, 105.3695068 -4.1302507, 105.3873133 -4.1314382, 105.3881168 -4.1289189, 105.3923493 -4.1231683, 105.3955457 -4.121247, 105.3989446 -4.124569, 105.4020797 -4.1246761, 105.402081 -4.1197622, 105.4093678 -4.1197585, 105.4144808 -4.1191398, 105.4253209 -4.1191341, 105.4261432 -4.1269377, 105.4256206 -4.135314, 105.4256885 -4.1404794, 105.4241872 -4.143732, 105.4238269 -4.1614883, 105.4365945 -4.1614443, 105.4367016 -4.162621, 105.4590934 -4.1624483, 105.4599107 -4.1610103, 105.4637187 -4.1600505, 105.4677338 -4.1599165, 105.4684318 -4.1589773, 105.4682862 -4.1347242, 105.4901299 -4.1327774, 105.5045419 -4.1310967, 105.5044709 -4.1613744, 105.5267557 -4.1611143, 105.5316822 -4.1655744, 105.5412143 -4.1679138, 105.5446078 -4.1683874, 105.5536599 -4.1730056, 105.5657636 -4.1795234, 105.5736301 -4.1829738, 105.5753151 -4.1855075, 105.5817688 -4.1874744, 105.58682 -4.1897239, 105.5988842 -4.1914047, 105.6016906 -4.1928108, 105.6067452 -4.199285, 105.6069274 -4.200727, 105.6069577 -4.2189015, 105.6182637 -4.2204003, 105.6221913 -4.2203971, 105.6252732 -4.2153248, 105.653877 -4.2173192, 105.6542004 -4.202674, 105.6551862 -4.1990328, 105.654991 -4.1958819, 105.6691038 -4.1949811, 105.6827937 -4.1928032, 105.6827055 -4.191024, 105.7199196 -4.1879841, 105.7214073 -4.1997608, 105.7575948 -4.1940494, 105.754715 -4.1609366, 105.7516128 -4.1544893, 105.7529909 -4.1471249, 105.7659306 -4.1397224, 105.771989 -4.1311231, 105.7702449 -4.1199209, 105.7767376 -4.1125178, 105.7807514 -4.1181702, 105.7898546 -4.121642, 105.800473 -4.1234806, 105.8082728 -4.1234727, 105.815651 -4.1348865, 105.8185688 -4.1416113)))</t>
  </si>
  <si>
    <t>1332:138</t>
  </si>
  <si>
    <t>pesawaran</t>
  </si>
  <si>
    <t>KABUPATEN PESAWARAN</t>
  </si>
  <si>
    <t>MULTIPOLYGON (((105.3181835 -5.8231648, 105.3204804 -5.824872, 105.3218567 -5.8281737, 105.320521 -5.8290642, 105.3167365 -5.8285076, 105.3137312 -5.8301772, 105.3112579 -5.8283422, 105.3110598 -5.8266154, 105.3167365 -5.8247231, 105.3181835 -5.8231648)), ((105.3474696 -5.8214709, 105.348666 -5.822638, 105.3475572 -5.8253517, 105.3453396 -5.8259353, 105.3450868 -5.822488, 105.3416635 -5.8216237, 105.3400147 -5.8157062, 105.3401287 -5.81166, 105.342801 -5.8134467, 105.3434652 -5.8157121, 105.3474696 -5.8214709)), ((105.2492355 -5.7926132, 105.2485906 -5.7957005, 105.2449522 -5.797034, 105.2434633 -5.794606, 105.2492355 -5.7926132)), ((105.2912677 -5.7981621, 105.291546 -5.8017797, 105.2944679 -5.8021971, 105.2961375 -5.7977447, 105.2975288 -5.7989969, 105.3010072 -5.8048406, 105.3069901 -5.8102669, 105.3082423 -5.814441, 105.3061552 -5.8170846, 105.3071292 -5.8190325, 105.3031398 -5.8202161, 105.3000333 -5.8179194, 105.2957201 -5.817502, 105.2905721 -5.8237631, 105.2882307 -5.8284826, 105.2902242 -5.8323653, 105.2853459 -5.8381099, 105.2816985 -5.8381555, 105.2804675 -5.8398424, 105.2768657 -5.8379731, 105.2744038 -5.8389305, 105.2733096 -5.8347361, 105.2698446 -5.8338698, 105.2679753 -5.8375628, 105.2649662 -5.8356023, 105.2621851 -5.8371524, 105.2608488 -5.8356525, 105.2575135 -5.8359935, 105.2555743 -5.8334595, 105.2529459 -5.8340647, 105.2486899 -5.8327756, 105.2409393 -5.8333227, 105.2346476 -5.8346449, 105.2324136 -5.830724, 105.2284927 -5.8289459, 105.2328695 -5.8268031, 105.2363801 -5.8267575, 105.2381784 -5.8235998, 105.2424917 -5.8212345, 105.2456918 -5.8165039, 105.2501705 -5.8141279, 105.2484745 -5.8184518, 105.2505615 -5.8205388, 105.253066 -5.8209562, 105.2591879 -5.81873, 105.2640577 -5.8151125, 105.2649537 -5.8122148, 105.2689539 -5.8089104, 105.2710145 -5.8050948, 105.2735189 -5.8059296, 105.2714319 -5.8098254, 105.2713345 -5.8128199, 105.2724031 -5.8152241, 105.2747183 -5.814868, 105.2790816 -5.8128199, 105.2805543 -5.8088756, 105.2837544 -5.8049798, 105.2840327 -5.8033101, 105.2820848 -5.7988578, 105.2869545 -5.7981621, 105.2868154 -5.7962142, 105.2886242 -5.7946837, 105.2883459 -5.7906488, 105.2914069 -5.7874487, 105.2926591 -5.7924576, 105.2909895 -5.7951011, 105.2912677 -5.7981621)), ((105.3135838 -5.7900857, 105.317769 -5.7907981, 105.3172347 -5.7951614, 105.3199679 -5.8009736, 105.325427 -5.8028194, 105.3270382 -5.8064258, 105.3305027 -5.8062032, 105.3294341 -5.8091417, 105.3297903 -5.8119912, 105.3318384 -5.8146626, 105.3328179 -5.8203616, 105.3283656 -5.8224987, 105.3248037 -5.8209849, 105.3265846 -5.8189369, 105.3265846 -5.8165326, 105.3220433 -5.8114569, 105.3223104 -5.8056689, 105.3171457 -5.805936, 105.31581 -5.8010385, 105.3141953 -5.7981798, 105.3100219 -5.7962299, 105.306282 -5.7935585, 105.3058367 -5.7912433, 105.3093986 -5.7915104, 105.3111795 -5.7902638, 105.3110905 -5.7846538, 105.3129605 -5.7838524, 105.3135838 -5.7900857)), ((105.1812167 -5.7518693, 105.1831774 -5.7553693, 105.1782665 -5.7557907, 105.176379 -5.7527855, 105.1812167 -5.7518693)), ((105.1726119 -5.7439277, 105.1750456 -5.7446722, 105.1759905 -5.7474495, 105.1721538 -5.7463328, 105.1726119 -5.7439277)), ((105.2324453 -5.7317867, 105.2279374 -5.7320155, 105.2280061 -5.7302078, 105.2313469 -5.7288119, 105.2324453 -5.7317867)), ((105.2158046 -5.7289126, 105.2152737 -5.7322627, 105.213582 -5.7341894, 105.2103675 -5.7356136, 105.2047158 -5.7350411, 105.2041079 -5.7334321, 105.2073258 -5.7298209, 105.214635 -5.7295757, 105.2158046 -5.7289126)), ((105.2205192 -5.7277114, 105.2204477 -5.7318947, 105.2167292 -5.7277472, 105.2205192 -5.7277114)), ((105.2188938 -5.6629285, 105.2219538 -5.6631852, 105.2248714 -5.6619787, 105.2301229 -5.6625374, 105.2320782 -5.663543, 105.2349832 -5.6679006, 105.234257 -5.6715319, 105.230905 -5.6715877, 105.2279441 -5.6733196, 105.2291731 -5.6758894, 105.2331745 -5.6745835, 105.23381 -5.6766715, 105.2301787 -5.6803028, 105.228037 -5.6855486, 105.225091 -5.6870762, 105.2152974 -5.6886199, 105.2170166 -5.6846757, 105.2116815 -5.6838369, 105.2105789 -5.6860941, 105.2076328 -5.6851121, 105.2079272 -5.6786883, 105.2096077 -5.6785095, 105.2110021 -5.6760067, 105.208782 -5.6753308, 105.2065686 -5.6726816, 105.2092289 -5.6650514, 105.2124133 -5.6627609, 105.2168826 -5.661029, 105.2188938 -5.6629285)), ((105.2237643 -5.6169425, 105.2293565 -5.6246821, 105.2323987 -5.630319, 105.2343224 -5.632198, 105.2382593 -5.6340323, 105.2418383 -5.6337191, 105.2408988 -5.6362244, 105.2411672 -5.640385, 105.2400041 -5.6415034, 105.233875 -5.640385, 105.2302065 -5.6353744, 105.2262696 -5.6353744, 105.2198274 -5.6372981, 105.2192011 -5.6361349, 105.2125352 -5.6363586, 105.2134691 -5.6347648, 105.2126302 -5.6306825, 105.2121269 -5.623916, 105.2131335 -5.6220705, 105.2179428 -5.6197218, 105.2203475 -5.6193304, 105.2237643 -5.6169425)), ((105.246875 -5.5933742, 105.2481724 -5.5961032, 105.2442803 -5.5951637, 105.2422223 -5.591361, 105.246875 -5.5933742)), ((105.2808739 -5.5622115, 105.2789857 -5.5639673, 105.2784402 -5.5686251, 105.2807307 -5.5692264, 105.2810457 -5.5713738, 105.2773522 -5.5713738, 105.2758919 -5.5732062, 105.2705091 -5.5721469, 105.2716257 -5.5699708, 105.2693352 -5.5672508, 105.2696788 -5.5621543, 105.2771517 -5.562956, 105.2788983 -5.5609517, 105.2808739 -5.5622115)), ((105.2725014 -5.5142007, 105.2708924 -5.514603, 105.2701327 -5.5104465, 105.2716969 -5.510089, 105.2725014 -5.5142007)), ((105.2401658 -5.1711636, 105.2356444 -5.1729384, 105.2210199 -5.1766719, 105.2101327 -5.1801554, 105.2021791 -5.1804194, 105.2023469 -5.1848826, 105.2013524 -5.1873594, 105.1974862 -5.1902567, 105.1938059 -5.1916124, 105.189219 -5.1924357, 105.1854516 -5.1979258, 105.173754 -5.1976216, 105.1720363 -5.2008267, 105.1691442 -5.202826, 105.1625417 -5.210349, 105.1611962 -5.2144635, 105.1611331 -5.2183848, 105.1618795 -5.2246682, 105.1614792 -5.229434, 105.1641755 -5.2325041, 105.1651859 -5.2364502, 105.1664379 -5.2381436, 105.1677119 -5.2459613, 105.1702361 -5.2483891, 105.1743769 -5.2563819, 105.1763966 -5.259417, 105.1784171 -5.2653866, 105.1788223 -5.2704459, 105.1753906 -5.2716612, 105.1752731 -5.2737172, 105.1767751 -5.2771559, 105.165839 -5.2757617, 105.1596202 -5.2740438, 105.1530666 -5.2695297, 105.1531622 -5.2631171, 105.1471409 -5.258387, 105.1439855 -5.2596446, 105.1414019 -5.2587299, 105.1406232 -5.2620671, 105.1350715 -5.270941, 105.134031 -5.2744207, 105.1298669 -5.2801627, 105.1253555 -5.2855568, 105.124662 -5.2890364, 105.1182403 -5.2888637, 105.1153871 -5.2900083, 105.1150778 -5.2920261, 105.1127364 -5.293925, 105.1101221 -5.3013217, 105.1085065 -5.3042675, 105.1093883 -5.3061819, 105.1089485 -5.3113365, 105.1355432 -5.3157495, 105.1640472 -5.3215127, 105.16997 -5.3259433, 105.1742834 -5.3274957, 105.1777879 -5.3279675, 105.1789346 -5.3316824, 105.1827768 -5.3345183, 105.1874267 -5.334044, 105.1895836 -5.3350566, 105.1912694 -5.3382309, 105.1935001 -5.339107, 105.1959728 -5.3494521, 105.201899 -5.3480924, 105.2036908 -5.3514294, 105.2063863 -5.3530492, 105.2127918 -5.3544268, 105.2176088 -5.3601492, 105.2194601 -5.3655179, 105.2162781 -5.3666833, 105.2148045 -5.3692498, 105.2112889 -5.369811, 105.211576 -5.3731622, 105.2079966 -5.3749201, 105.2061807 -5.3791889, 105.2065534 -5.3847403, 105.2080024 -5.3872542, 105.2074927 -5.3895484, 105.2031162 -5.387399, 105.1988751 -5.3884026, 105.197324 -5.3866746, 105.1948022 -5.3886291, 105.1923371 -5.3919856, 105.1870551 -5.3969954, 105.1851204 -5.3994156, 105.1827572 -5.3995192, 105.1799963 -5.4021038, 105.1755316 -5.4075101, 105.1784211 -5.4130792, 105.1814313 -5.4171167, 105.1864079 -5.4198052, 105.1879514 -5.4170087, 105.1898899 -5.4161689, 105.1946235 -5.4171007, 105.1963602 -5.4204934, 105.2028265 -5.4201253, 105.2042735 -5.421006, 105.2055138 -5.4255971, 105.2062361 -5.4321249, 105.204787 -5.434765, 105.2059027 -5.4419107, 105.211269 -5.4435634, 105.2140442 -5.4472503, 105.2177287 -5.4473657, 105.2211612 -5.4517218, 105.2219699 -5.4556719, 105.2241395 -5.4579648, 105.2240249 -5.4631682, 105.2255689 -5.4643215, 105.2281862 -5.4688302, 105.2280153 -5.4698991, 105.2324263 -5.4767785, 105.2330707 -5.4806507, 105.2305989 -5.4828108, 105.2296707 -5.4851686, 105.2341481 -5.4898959, 105.2315519 -5.4902791, 105.2289175 -5.4922199, 105.2283604 -5.4947404, 105.2351421 -5.4933997, 105.2393027 -5.4919822, 105.2425441 -5.4886536, 105.2503885 -5.4841663, 105.2511775 -5.4890431, 105.2528941 -5.4889679, 105.2531612 -5.4932737, 105.2551456 -5.5014929, 105.257066 -5.5036752, 105.2573299 -5.5091764, 105.2595324 -5.5115791, 105.2636513 -5.514182, 105.2647382 -5.5165561, 105.2650217 -5.5210915, 105.2600967 -5.5207531, 105.2549559 -5.5257502, 105.2514487 -5.5197673, 105.2518951 -5.5175317, 105.2491224 -5.5139667, 105.2462947 -5.5154009, 105.2429484 -5.5183078, 105.2445994 -5.5196868, 105.2456168 -5.5235253, 105.2503107 -5.5285567, 105.2494244 -5.5356683, 105.2471079 -5.5373361, 105.2446693 -5.5414629, 105.2447401 -5.5470426, 105.2484071 -5.5463056, 105.2524989 -5.5470496, 105.2535404 -5.5441482, 105.2608311 -5.5437762, 105.2614263 -5.5447433, 105.2563674 -5.5495046, 105.2535404 -5.5512901, 105.2521269 -5.555977, 105.2532428 -5.559176, 105.2524989 -5.5622262, 105.2486662 -5.5633665, 105.2448141 -5.5573958, 105.2430512 -5.5604179, 105.2420439 -5.5639437, 105.2385956 -5.5650132, 105.2411224 -5.5711831, 105.2476099 -5.5716016, 105.2487026 -5.5745913, 105.2470057 -5.5772161, 105.2451769 -5.5774706, 105.245371 -5.5817568, 105.2440108 -5.5839875, 105.2441945 -5.5879356, 105.2399221 -5.5864792, 105.2391956 -5.5892036, 105.2357447 -5.5915648, 105.227746 -5.5873935, 105.2249926 -5.5872213, 105.2166779 -5.5817176, 105.2101507 -5.5788796, 105.2036234 -5.5766093, 105.1941556 -5.5839875, 105.1914254 -5.5872729, 105.1773453 -5.5876655, 105.1755627 -5.5884193, 105.1767788 -5.5928526, 105.1755901 -5.5959182, 105.1737954 -5.5964309, 105.1722844 -5.5999567, 105.1672476 -5.6007122, 105.1662402 -5.604238, 105.1669957 -5.6062527, 105.1729036 -5.6114093, 105.1767891 -5.6185883, 105.1804717 -5.617088, 105.1819276 -5.619735, 105.1844271 -5.620225, 105.184619 -5.6242452, 105.1871549 -5.6262263, 105.1879567 -5.6281939, 105.1859274 -5.6296361, 105.1874396 -5.6314375, 105.1870185 -5.6342734, 105.1919286 -5.6360465, 105.1926106 -5.6385015, 105.1883825 -5.6390471, 105.1863366 -5.6421841, 105.1884698 -5.6436353, 105.1909955 -5.6483705, 105.1956303 -5.6459404, 105.1993402 -5.6448492, 105.2029409 -5.6424487, 105.2055597 -5.6429943, 105.208724 -5.6462677, 105.2089422 -5.6483409, 105.2064326 -5.6534692, 105.203923 -5.6540148, 105.1999949 -5.6563061, 105.194669 -5.6580224, 105.1926843 -5.6573973, 105.1925672 -5.6613336, 105.1898473 -5.6630712, 105.1871483 -5.6625037, 105.1845996 -5.6646499, 105.182606 -5.6638832, 105.1778609 -5.6702615, 105.1825538 -5.671299, 105.1834062 -5.6760727, 105.1851111 -5.6767547, 105.1873275 -5.6747088, 105.1909078 -5.679994, 105.1895438 -5.6835743, 105.1817013 -5.6820399, 105.1848071 -5.6853098, 105.186475 -5.6915873, 105.1895438 -5.6905644, 105.1934651 -5.6943152, 105.1925362 -5.7009578, 105.1929726 -5.7029655, 105.195308 -5.704856, 105.1985475 -5.7056856, 105.2001257 -5.7030625, 105.2028344 -5.7024354, 105.2055437 -5.7036868, 105.2033567 -5.706401, 105.2035637 -5.7077801, 105.21085 -5.7080622, 105.213359 -5.7072845, 105.2165216 -5.712645, 105.216861 -5.7152767, 105.2186074 -5.7180555, 105.2158768 -5.7225174, 105.213637 -5.7243884, 105.2099914 -5.7288443, 105.2101111 -5.7249329, 105.2034142 -5.721958, 105.2041945 -5.7184547, 105.2032558 -5.7157416, 105.2007775 -5.7140741, 105.1990705 -5.7143418, 105.1982025 -5.7171582, 105.1949706 -5.7194352, 105.1878458 -5.7193617, 105.1852829 -5.7204914, 105.1845405 -5.7230343, 105.1819987 -5.7210615, 105.1803538 -5.721198, 105.1764255 -5.7243507, 105.1748636 -5.7276908, 105.1723631 -5.7278481, 105.1727807 -5.7307702, 105.1711155 -5.737189, 105.165386 -5.7402879, 105.1609582 -5.7415275, 105.1580756 -5.7440379, 105.1574465 -5.7471635, 105.1546327 -5.7490433, 105.1550698 -5.7535246, 105.1565378 -5.755412, 105.1633183 -5.757579, 105.1660977 -5.7619455, 105.1622388 -5.7694648, 105.1670131 -5.7715949, 105.1716926 -5.7753724, 105.1734354 -5.7779603, 105.1763749 -5.7780647, 105.1766927 -5.7745056, 105.1780303 -5.7707775, 105.1803541 -5.7706191, 105.1853187 -5.7718866, 105.1894911 -5.7696156, 105.1944556 -5.7713057, 105.203751 -5.7729957, 105.2041207 -5.7691931, 105.2054739 -5.7665387, 105.2110922 -5.7701966, 105.2146916 -5.7703649, 105.2143667 -5.7745802, 105.2181165 -5.7785941, 105.2206049 -5.7776695, 105.2221701 -5.778713, 105.2199122 -5.7816573, 105.2188031 -5.7862522, 105.2197353 -5.78967, 105.2166047 -5.789496, 105.2131263 -5.7877568, 105.2100887 -5.7842452, 105.2021694 -5.7858437, 105.1964301 -5.7886264, 105.1953007 -5.7934878, 105.1933465 -5.7978714, 105.1955605 -5.7980181, 105.1957344 -5.8009747, 105.1934734 -5.8013226, 105.1915508 -5.8031, 105.1883974 -5.8015754, 105.1862694 -5.8039451, 105.179826 -5.8005649, 105.1783424 -5.8016704, 105.1721113 -5.8004062, 105.1728026 -5.798933, 105.1720907 -5.780995, 105.1638078 -5.7794453, 105.1452837 -5.7780975, 105.1311804 -5.7749654, 105.125954 -5.7732655, 105.1183759 -5.7720894, 105.1162842 -5.765547, 105.1089652 -5.7519394, 105.1007338 -5.7484078, 105.0990354 -5.7484081, 105.0972618 -5.7433639, 105.0944608 -5.7398581, 105.09381 -5.7359011, 105.0893087 -5.7288902, 105.0864073 -5.7258844, 105.0833069 -5.7260852, 105.0833063 -5.7216773, 105.0865064 -5.7197734, 105.0861056 -5.7142636, 105.0868049 -5.7091544, 105.0885544 -5.7044958, 105.0919529 -5.6929747, 105.0943524 -5.6887667, 105.0929006 -5.6783984, 105.093562 -5.6734381, 105.0854687 -5.6724608, 105.0823576 -5.6736185, 105.0766941 -5.6728479, 105.074777 -5.669408, 105.075762 -5.6662222, 105.0683588 -5.658941, 105.062802 -5.6557096, 105.0585892 -5.6490664, 105.0548248 -5.644937, 105.0490889 -5.6404486, 105.0465795 -5.6391919, 105.0436665 -5.633132, 105.0418741 -5.6325935, 105.0318859 -5.6223302, 105.0298171 -5.6208311, 105.0268345 -5.6169254, 105.0176937 -5.6121675, 105.0105245 -5.6027409, 105.002101 -5.5963667, 104.9929211 -5.5912393, 104.9866881 -5.5904412, 104.9807739 -5.5877476, 104.9796987 -5.5864009, 104.9716056 -5.5857815, 104.9616409 -5.5793006, 104.9566938 -5.5772176, 104.9566939 -5.5760373, 104.9513784 -5.5755997, 104.9443705 -5.5690092, 104.94421 -5.5621476, 104.9469773 -5.5496335, 104.9458046 -5.5398068, 104.9453861 -5.5328356, 104.9398123 -5.5277538, 104.937214 -5.5259898, 104.9367116 -5.5209504, 104.9370476 -5.5138954, 104.9264455 -5.5041096, 104.9248533 -5.5011698, 104.9289024 -5.4961473, 104.9311411 -5.4879842, 104.9319379 -5.482315, 104.9305974 -5.4774435, 104.930849 -5.4753438, 104.9396502 -5.4681216, 104.9401535 -5.4639222, 104.9375139 -5.4582527, 104.9391065 -5.4562371, 104.941118 -5.4559854, 104.9450089 -5.4519759, 104.9455606 -5.4489307, 104.9433819 -5.444731, 104.9451425 -5.4374241, 104.9479084 -5.4357445, 104.9505487 -5.4309994, 104.9503474 -5.4278216, 104.9522142 -5.4271883, 104.9575428 -5.4277617, 104.9603372 -5.426238, 104.9628217 -5.4271631, 104.9680833 -5.4245712, 104.970618 -5.4248744, 104.9755305 -5.4210157, 104.9764309 -5.418765, 104.9789085 -5.4202316, 104.9842883 -5.4201596, 104.9840975 -5.4163606, 104.9860992 -5.4157234, 104.9887548 -5.4184993, 104.9902725 -5.4185778, 104.9935143 -5.4144331, 104.9990744 -5.4094931, 104.995966 -5.4053867, 104.9934699 -5.4075815, 104.987351 -5.4032887, 104.9829413 -5.4026572, 104.9768955 -5.4036129, 104.9739975 -5.4029303, 104.9726404 -5.400586, 104.9772216 -5.3993448, 104.9817713 -5.3989942, 104.9865309 -5.3995204, 104.9896107 -5.3989592, 104.9919113 -5.3964726, 104.9942191 -5.3970626, 104.9979985 -5.3939592, 105.0004506 -5.3909068, 105.0030584 -5.3905728, 105.0060807 -5.3872323, 105.0166102 -5.3920761, 105.0172105 -5.3882647, 105.0219672 -5.3882173, 105.0225979 -5.3865144, 105.0271764 -5.3842426, 105.0342108 -5.3837112, 105.0436726 -5.3858911, 105.0516986 -5.3853796, 105.058762 -5.3860355, 105.0602669 -5.3914936, 105.0627171 -5.3922832, 105.0652592 -5.3900199, 105.067162 -5.3794866, 105.0670075 -5.37674, 105.0680633 -5.3727417, 105.0736556 -5.3714784, 105.0735015 -5.3639146, 105.07117 -5.3603748, 105.0620059 -5.3584454, 105.0636245 -5.345981, 105.060553 -5.3425233, 105.0577622 -5.3363286, 105.0543146 -5.3352911, 105.0552516 -5.330571, 105.0544084 -5.3241313, 105.0516361 -5.3218039, 105.0489402 -5.3217924, 105.0434778 -5.3230436, 105.039122 -5.322454, 105.0349363 -5.3238731, 105.0348543 -5.3209449, 105.0374219 -5.3199853, 105.0361452 -5.3136198, 105.0359475 -5.3096451, 105.0325433 -5.2939901, 105.0333635 -5.2906397, 105.0322998 -5.2874722, 105.032655 -5.2823896, 105.0406709 -5.2612959, 105.0437381 -5.2587589, 105.0453143 -5.2489313, 105.0510432 -5.2473959, 105.0554964 -5.243814, 105.0614641 -5.2434297, 105.0638461 -5.2380786, 105.0653803 -5.2366224, 105.0657351 -5.2317591, 105.0630945 -5.2289811, 105.0648182 -5.228033, 105.0649143 -5.2224073, 105.0664132 -5.2155205, 105.0596402 -5.2118354, 105.0517062 -5.2068894, 105.0449338 -5.207569, 105.0378556 -5.2091596, 105.0408505 -5.2009591, 105.041418 -5.198279, 105.0496244 -5.1869522, 105.0523913 -5.1838309, 105.0560419 -5.1745759, 105.0603247 -5.1696904, 105.0664078 -5.1676815, 105.0691326 -5.1626422, 105.0708456 -5.1610318, 105.0746925 -5.1597359, 105.0782726 -5.1545446, 105.0801591 -5.1492086, 105.079215 -5.1450082, 105.0790975 -5.1385843, 105.0812339 -5.1277931, 105.0838134 -5.124245, 105.086246 -5.1243186, 105.0850676 -5.1318576, 105.085329 -5.1419422, 105.086386 -5.143645, 105.0895565 -5.1445528, 105.0944296 -5.1331867, 105.0958275 -5.1320148, 105.1000409 -5.1369869, 105.0987241 -5.1409215, 105.0928407 -5.1485144, 105.0909833 -5.1518573, 105.0891692 -5.1588525, 105.0934824 -5.1597177, 105.0951846 -5.164279, 105.0995024 -5.1602326, 105.108917 -5.1548367, 105.116067 -5.1544096, 105.1218716 -5.1525631, 105.1275349 -5.1517812, 105.1327732 -5.1503606, 105.1375876 -5.1529148, 105.1415521 -5.1531978, 105.1438886 -5.1546878, 105.1436767 -5.1568882, 105.1476514 -5.1563773, 105.1470997 -5.15133, 105.1507242 -5.1468913, 105.1522796 -5.1403567, 105.1543923 -5.1389959, 105.1571541 -5.1420604, 105.1588395 -5.1399287, 105.1619289 -5.1383515, 105.1707977 -5.1377717, 105.1770137 -5.1356798, 105.1774559 -5.1237936, 105.1796492 -5.1207781, 105.1843661 -5.1222006, 105.1855186 -5.124741, 105.1932363 -5.1273948, 105.2059084 -5.1351283, 105.2085592 -5.1402088, 105.2086754 -5.1434423, 105.2076406 -5.1491014, 105.2105803 -5.1548329, 105.2140146 -5.1560595, 105.2201588 -5.1550545, 105.2203672 -5.1573962, 105.2239651 -5.1614372, 105.2270592 -5.163387, 105.2342947 -5.1657855, 105.2403728 -5.1699832, 105.2401658 -5.1711636)))</t>
  </si>
  <si>
    <t>1332:139</t>
  </si>
  <si>
    <t>pringsewu</t>
  </si>
  <si>
    <t>KABUPATEN PRINGSEWU</t>
  </si>
  <si>
    <t>MULTIPOLYGON (((104.7945411 -5.1709914, 104.7988172 -5.1716279, 104.8013197 -5.1709596, 104.804322 -5.1728004, 104.8096584 -5.1798267, 104.8113256 -5.1833395, 104.8164959 -5.1880242, 104.8288378 -5.2010735, 104.8461866 -5.2087716, 104.8608669 -5.2139598, 104.8617844 -5.2145454, 104.867789 -5.2219059, 104.8687879 -5.2326105, 104.8742922 -5.2398036, 104.8838003 -5.2508442, 104.8852472 -5.249546, 104.8860934 -5.2489317, 104.8950517 -5.2446204, 104.8960621 -5.2441293, 104.897974 -5.2431126, 104.9005756 -5.2464142, 104.9023067 -5.2465208, 104.9051037 -5.2486496, 104.9090628 -5.2536157, 104.9109157 -5.2549611, 104.9116336 -5.2619271, 104.9129179 -5.2624289, 104.9134615 -5.2671126, 104.9186172 -5.2655628, 104.9273963 -5.2655303, 104.9308982 -5.2641189, 104.9342135 -5.261874, 104.9372598 -5.2609762, 104.9489931 -5.2606247, 104.9485305 -5.258354, 104.9544002 -5.2546878, 104.9570372 -5.2535794, 104.9589088 -5.250595, 104.9630769 -5.2485914, 104.9699884 -5.2439657, 104.9722718 -5.2446605, 104.972471 -5.2491235, 104.9805345 -5.2441841, 104.9886874 -5.2412205, 105.0009615 -5.2397836, 105.0099373 -5.2381921, 105.0163497 -5.2344716, 105.0205316 -5.2296579, 105.0254677 -5.2268923, 105.0290972 -5.2239813, 105.0325753 -5.2199361, 105.0338878 -5.2153938, 105.0378556 -5.2091596, 105.0449338 -5.207569, 105.0517062 -5.2068894, 105.0596402 -5.2118354, 105.0664132 -5.2155205, 105.0649143 -5.2224073, 105.0648182 -5.228033, 105.0630945 -5.2289811, 105.0657351 -5.2317591, 105.0653803 -5.2366224, 105.0638461 -5.2380786, 105.0614641 -5.2434297, 105.0554964 -5.243814, 105.0510432 -5.2473959, 105.0453143 -5.2489313, 105.0437381 -5.2587589, 105.0406709 -5.2612959, 105.032655 -5.2823896, 105.0322998 -5.2874722, 105.0333635 -5.2906397, 105.0325433 -5.2939901, 105.0359475 -5.3096451, 105.0361452 -5.3136198, 105.0374219 -5.3199853, 105.0348543 -5.3209449, 105.0349363 -5.3238731, 105.039122 -5.322454, 105.0434778 -5.3230436, 105.0489402 -5.3217924, 105.0516361 -5.3218039, 105.0544084 -5.3241313, 105.0552516 -5.330571, 105.0543146 -5.3352911, 105.0577622 -5.3363286, 105.060553 -5.3425233, 105.0636245 -5.345981, 105.0620059 -5.3584454, 105.07117 -5.3603748, 105.0735015 -5.3639146, 105.0736556 -5.3714784, 105.0680633 -5.3727417, 105.0670075 -5.37674, 105.067162 -5.3794866, 105.0652592 -5.3900199, 105.0627171 -5.3922832, 105.0602669 -5.3914936, 105.058762 -5.3860355, 105.0516986 -5.3853796, 105.0436726 -5.3858911, 105.0342108 -5.3837112, 105.0271764 -5.3842426, 105.0225979 -5.3865144, 105.0219672 -5.3882173, 105.0172105 -5.3882647, 105.0166102 -5.3920761, 105.0060807 -5.3872323, 105.0030584 -5.3905728, 105.0004506 -5.3909068, 104.9979985 -5.3939592, 104.9942191 -5.3970626, 104.9919113 -5.3964726, 104.9896107 -5.3989592, 104.9865309 -5.3995204, 104.9817713 -5.3989942, 104.9772216 -5.3993448, 104.9726404 -5.400586, 104.9739975 -5.4029303, 104.9768955 -5.4036129, 104.9829413 -5.4026572, 104.987351 -5.4032887, 104.9934699 -5.4075815, 104.995966 -5.4053867, 104.9990744 -5.4094931, 104.9935143 -5.4144331, 104.9902725 -5.4185778, 104.9887548 -5.4184993, 104.9860992 -5.4157234, 104.9840975 -5.4163606, 104.9842883 -5.4201596, 104.9789085 -5.4202316, 104.9764309 -5.418765, 104.9755305 -5.4210157, 104.970618 -5.4248744, 104.9680833 -5.4245712, 104.9628217 -5.4271631, 104.9603372 -5.426238, 104.9575428 -5.4277617, 104.9522142 -5.4271883, 104.9503474 -5.4278216, 104.9505487 -5.4309994, 104.9479084 -5.4357445, 104.9451425 -5.4374241, 104.9433819 -5.444731, 104.9455606 -5.4489307, 104.9450089 -5.4519759, 104.941118 -5.4559854, 104.9391065 -5.4562371, 104.9375139 -5.4582527, 104.9401535 -5.4639222, 104.9396502 -5.4681216, 104.930849 -5.4753438, 104.9305974 -5.4774435, 104.9319379 -5.482315, 104.9311411 -5.4879842, 104.9289024 -5.4961473, 104.9248533 -5.5011698, 104.9264455 -5.5041096, 104.9370476 -5.5138954, 104.9367116 -5.5209504, 104.937214 -5.5259898, 104.9398123 -5.5277538, 104.9453861 -5.5328356, 104.9458046 -5.5398068, 104.9469773 -5.5496335, 104.94421 -5.5621476, 104.9443705 -5.5690092, 104.9451647 -5.5739355, 104.9377719 -5.5677736, 104.9331173 -5.5672698, 104.9312074 -5.5681067, 104.9252394 -5.5678669, 104.9125879 -5.5633208, 104.9059044 -5.5587754, 104.8935308 -5.5485434, 104.8930105 -5.544979, 104.8957341 -5.5398809, 104.8888897 -5.5335841, 104.8844902 -5.5272422, 104.8815571 -5.5238821, 104.8803009 -5.5177506, 104.8788767 -5.5141388, 104.882525 -5.502927, 104.8792574 -5.4957874, 104.8808501 -5.4951158, 104.8831138 -5.4914207, 104.8880592 -5.4902457, 104.8919986 -5.4901624, 104.8954356 -5.4871394, 104.8952269 -5.4819741, 104.8968203 -5.4763471, 104.8984969 -5.4744996, 104.8996711 -5.4689565, 104.9011802 -5.4661851, 104.9043656 -5.463078, 104.9065038 -5.4564852, 104.9042415 -5.4523694, 104.9040743 -5.4494297, 104.9055834 -5.4456505, 104.9037399 -5.4438024, 104.9025674 -5.438091, 104.8966177 -5.4338906, 104.8921765 -5.4301104, 104.8895266 -5.4267632, 104.892793 -5.4213828, 104.8979931 -5.420357, 104.8978184 -5.417865, 104.8995271 -5.4144477, 104.9039403 -5.4153416, 104.9035644 -5.4106257, 104.8971358 -5.408471, 104.8932595 -5.4060463, 104.8923892 -5.4045111, 104.8940239 -5.4015069, 104.8897809 -5.401574, 104.8854696 -5.3974481, 104.8818926 -5.3971528, 104.8811585 -5.3925855, 104.8782686 -5.3864955, 104.8752798 -5.3858565, 104.8737611 -5.384383, 104.8727278 -5.3798557, 104.8679593 -5.3791951, 104.8663335 -5.3805277, 104.8658894 -5.3842304, 104.8638339 -5.3847282, 104.8641684 -5.3812159, 104.8571606 -5.3760295, 104.8573281 -5.3731862, 104.8608328 -5.3721834, 104.8587532 -5.3671905, 104.8614094 -5.3629665, 104.8620524 -5.3597914, 104.8599854 -5.3517929, 104.8571676 -5.34492, 104.8546648 -5.3435814, 104.8529958 -5.3450863, 104.8456554 -5.3444157, 104.8448731 -5.3439807, 104.8446531 -5.3414475, 104.8438351 -5.3401276, 104.8411493 -5.3395641, 104.8377579 -5.3374185, 104.8377497 -5.3370591, 104.8343084 -5.336693, 104.8343091 -5.3338496, 104.8316404 -5.3291658, 104.8296383 -5.3281617, 104.8260517 -5.3245648, 104.8257188 -5.3213868, 104.823383 -5.3203827, 104.820212 -5.3225561, 104.8165416 -5.3203807, 104.8152073 -5.3183733, 104.8147076 -5.315028, 104.8128727 -5.3135482, 104.8087005 -5.3157213, 104.8076995 -5.3152192, 104.8070333 -5.3110376, 104.8043645 -5.307859, 104.7996927 -5.306854, 104.7980262 -5.3003305, 104.7961917 -5.2973193, 104.7966932 -5.2943089, 104.7966952 -5.2881205, 104.792692 -5.2841051, 104.7935275 -5.2802585, 104.7899412 -5.2771631, 104.7869382 -5.2759913, 104.7799331 -5.2682952, 104.7745949 -5.2656173, 104.7687574 -5.259594, 104.761085 -5.2527337, 104.7643151 -5.2487411, 104.7652595 -5.243369, 104.7642595 -5.2405253, 104.7669296 -5.2386865, 104.7674311 -5.2361778, 104.7714354 -5.2358448, 104.7716034 -5.2324997, 104.7738603 -5.2195383, 104.7741961 -5.2135172, 104.7731969 -5.2081647, 104.7696958 -5.2014733, 104.7630251 -5.1946134, 104.7616918 -5.1909333, 104.7620275 -5.185414, 104.7635302 -5.1817349, 104.7751286 -5.1704493, 104.776965 -5.1664358, 104.7794681 -5.1642624, 104.7826368 -5.1669395, 104.7889756 -5.1684469, 104.7945411 -5.1709914)))</t>
  </si>
  <si>
    <t>1332:140</t>
  </si>
  <si>
    <t>mesuji</t>
  </si>
  <si>
    <t>KABUPATEN MESUJI</t>
  </si>
  <si>
    <t>MULTIPOLYGON (((105.7529909 -4.1471249, 105.7516128 -4.1544893, 105.754715 -4.1609366, 105.7575948 -4.1940494, 105.7214073 -4.1997608, 105.7199196 -4.1879841, 105.6827055 -4.191024, 105.6827937 -4.1928032, 105.6691038 -4.1949811, 105.654991 -4.1958819, 105.6551862 -4.1990328, 105.6542004 -4.202674, 105.653877 -4.2173192, 105.6252732 -4.2153248, 105.6221913 -4.2203971, 105.6182637 -4.2204003, 105.6069577 -4.2189015, 105.6069274 -4.200727, 105.6067452 -4.199285, 105.6016906 -4.1928108, 105.5988842 -4.1914047, 105.58682 -4.1897239, 105.5817688 -4.1874744, 105.5753151 -4.1855075, 105.5736301 -4.1829738, 105.5657636 -4.1795234, 105.5536599 -4.1730056, 105.5446078 -4.1683874, 105.5412143 -4.1679138, 105.5316822 -4.1655744, 105.5267557 -4.1611143, 105.5044709 -4.1613744, 105.5045419 -4.1310967, 105.4901299 -4.1327774, 105.4682862 -4.1347242, 105.4684318 -4.1589773, 105.4677338 -4.1599165, 105.4637187 -4.1600505, 105.4599107 -4.1610103, 105.4590934 -4.1624483, 105.4367016 -4.162621, 105.4365945 -4.1614443, 105.4238269 -4.1614883, 105.4241872 -4.143732, 105.4256885 -4.1404794, 105.4256206 -4.135314, 105.4261432 -4.1269377, 105.4253209 -4.1191341, 105.4144808 -4.1191398, 105.4093678 -4.1197585, 105.402081 -4.1197622, 105.4020797 -4.1246761, 105.3989446 -4.124569, 105.3955457 -4.121247, 105.3923493 -4.1231683, 105.3881168 -4.1289189, 105.3873133 -4.1314382, 105.3695068 -4.1302507, 105.3659152 -4.1296551, 105.3649475 -4.1625215, 105.3567695 -4.1609581, 105.3182041 -4.160244, 105.3120914 -4.1590775, 105.3086001 -4.1627318, 105.2779027 -4.1893368, 105.2475491 -4.190358, 105.2412626 -4.1908429, 105.2373598 -4.1922549, 105.2301434 -4.1853484, 105.2269042 -4.1834187, 105.2185238 -4.1777008, 105.2101142 -4.1704063, 105.2041856 -4.1700471, 105.2000545 -4.1732949, 105.1955638 -4.1756409, 105.1917927 -4.1819549, 105.1870061 -4.1849702, 105.1864044 -4.1873675, 105.180177 -4.1875672, 105.1733508 -4.1902744, 105.1618544 -4.1974919, 105.1562915 -4.1984361, 105.1474873 -4.2013155, 105.1440064 -4.2012872, 105.1423946 -4.2182209, 105.1441086 -4.2224972, 105.1391863 -4.2238601, 105.1366378 -4.2222402, 105.134682 -4.2195635, 105.1307698 -4.2109976, 105.1229015 -4.2163027, 105.1217046 -4.2156392, 105.1076626 -4.2239224, 105.1076604 -4.2076756, 105.1107253 -4.2076572, 105.1109437 -4.2037009, 105.1025842 -4.2043794, 105.0958384 -4.205681, 105.0875198 -4.2089789, 105.0875725 -4.2148009, 105.085769 -4.2144739, 105.0857696 -4.2199688, 105.0805254 -4.2195926, 105.0784242 -4.2178766, 105.0688576 -4.2178775, 105.0668782 -4.2162217, 105.0662177 -4.2072796, 105.0641967 -4.2059055, 105.0709706 -4.1842963, 105.073393 -4.1749948, 105.0686708 -4.1660133, 105.0606567 -4.1595455, 105.0641735 -4.1571941, 105.0608193 -4.1517138, 105.0623669 -4.1508473, 105.0551819 -4.1446719, 105.0499631 -4.1412713, 105.0531946 -4.1332795, 105.0582147 -4.1282382, 105.0626774 -4.1253571, 105.0656452 -4.1202487, 105.0652927 -4.1164429, 105.0635854 -4.1128465, 105.0639108 -4.1090528, 105.0621284 -4.1069132, 105.0637978 -4.1035093, 105.0620777 -4.0982142, 105.0707619 -4.0914812, 105.0781113 -4.0853776, 105.0794377 -4.0789221, 105.0812005 -4.0751094, 105.0835224 -4.0726788, 105.0823535 -4.0708663, 105.0859186 -4.0653147, 105.0911923 -4.0640719, 105.0909701 -4.0529742, 105.092738 -4.0500885, 105.0984613 -4.0446696, 105.1031257 -4.0449823, 105.1099779 -4.0480888, 105.1114896 -4.0504734, 105.1157587 -4.0510254, 105.1199242 -4.0483093, 105.1225752 -4.0392088, 105.1205761 -4.0351964, 105.1145767 -4.0284811, 105.1121784 -4.027651, 105.1088704 -4.0298886, 105.105168 -4.0246377, 105.1062574 -4.0157883, 105.1094037 -4.0077932, 105.1130667 -4.0072486, 105.113719 -4.0002504, 105.1161596 -3.9977041, 105.1205109 -3.9971839, 105.1272107 -4.0003659, 105.1321949 -3.9934292, 105.1356072 -3.9874912, 105.1340594 -3.9830523, 105.1338668 -3.9784278, 105.1348106 -3.9771337, 105.142235 -3.972619, 105.1435714 -3.9584388, 105.1428947 -3.9537527, 105.1369272 -3.9510903, 105.1360583 -3.9496788, 105.1351973 -3.9441443, 105.1393555 -3.9342213, 105.1504044 -3.9293363, 105.1527139 -3.9325188, 105.1537206 -3.9362163, 105.1563731 -3.9386573, 105.1649358 -3.9376319, 105.1674767 -3.9346921, 105.1720732 -3.9274926, 105.1719364 -3.9233535, 105.1704605 -3.9209244, 105.1698495 -3.9166811, 105.1802334 -3.9038056, 105.1927235 -3.8988604, 105.1971798 -3.8961926, 105.2024822 -3.8920383, 105.2053242 -3.8905621, 105.2112827 -3.8916016, 105.2173481 -3.8938427, 105.2216129 -3.8924751, 105.2274075 -3.8894691, 105.2320566 -3.8905914, 105.2341044 -3.8933725, 105.2359132 -3.9028053, 105.2406175 -3.9062008, 105.2437376 -3.9062434, 105.2536009 -3.901567, 105.2600121 -3.8921945, 105.2621708 -3.8874455, 105.2654514 -3.8838387, 105.2743626 -3.8800125, 105.2778034 -3.875803, 105.2797718 -3.8695164, 105.2849663 -3.8576101, 105.2914715 -3.8494015, 105.2924557 -3.8459587, 105.2928905 -3.8407097, 105.292181 -3.8384686, 105.2893925 -3.8353539, 105.2842007 -3.8323479, 105.2820148 -3.829504, 105.2813015 -3.8246937, 105.2827244 -3.8201027, 105.2834376 -3.8155337, 105.2839944 -3.8055188, 105.2834911 -3.8010807, 105.2842541 -3.7967072, 105.288565 -3.7936632, 105.2955548 -3.7961809, 105.2971733 -3.7963024, 105.3023868 -3.7941518, 105.304533 -3.7916241, 105.3084698 -3.7791615, 105.3089619 -3.7755527, 105.3086756 -3.7670878, 105.3079777 -3.7591, 105.3087444 -3.7569141, 105.312624 -3.7525959, 105.3155766 -3.7441769, 105.3187466 -3.7319336, 105.3204975 -3.7289276, 105.324213 -3.7267952, 105.333233 -3.7238226, 105.3362106 -3.7247043, 105.340391 -3.7282883, 105.342347 -3.730792, 105.3439731 -3.7347476, 105.3511763 -3.7501346, 105.3527382 -3.7561764, 105.350964 -3.7763186, 105.3515237 -3.7830882, 105.3547581 -3.792766, 105.3573217 -3.7964016, 105.3616554 -3.7983164, 105.3658915 -3.7981353, 105.3689249 -3.7946667, 105.3715279 -3.7941381, 105.3778703 -3.7875529, 105.3840503 -3.7820113, 105.3902315 -3.7794909, 105.4039324 -3.7786454, 105.4127876 -3.7773544, 105.4209967 -3.7789483, 105.4327331 -3.7837572, 105.4361768 -3.7872555, 105.4365595 -3.7915738, 105.4351382 -3.7951268, 105.4343183 -3.7998824, 105.4334984 -3.8101042, 105.4322412 -3.8146411, 105.4300547 -3.8199433, 105.4300547 -3.8234417, 105.4323505 -3.8263934, 105.4367625 -3.8280875, 105.4439477 -3.8280838, 105.4483759 -3.8274749, 105.4593368 -3.8285793, 105.4659355 -3.8280955, 105.4761657 -3.8228063, 105.4797873 -3.8218037, 105.4826116 -3.8231886, 105.4841219 -3.8260175, 105.4848599 -3.8304041, 105.4870327 -3.8359387, 105.4891814 -3.8389377, 105.4924032 -3.8408582, 105.4971212 -3.8421032, 105.5053462 -3.8423865, 105.5135541 -3.8414229, 105.5186077 -3.8395957, 105.5221666 -3.8393824, 105.5241344 -3.8404893, 105.5259383 -3.843236, 105.5266352 -3.8472127, 105.5251593 -3.8513943, 105.518108 -3.8630373, 105.5135984 -3.8691457, 105.5123275 -3.8725484, 105.5127374 -3.8758692, 105.5230685 -3.8925957, 105.5288108 -3.8969151, 105.5332457 -3.8978031, 105.5381207 -3.8933462, 105.5407773 -3.8871092, 105.5483122 -3.8817597, 105.5524103 -3.8863843, 105.55684 -3.8924694, 105.5606506 -3.8946521, 105.5722693 -3.8995589, 105.5735919 -3.9019688, 105.5708453 -3.9091546, 105.5666282 -3.9180854, 105.5622954 -3.9261615, 105.5629708 -3.9288836, 105.5702653 -3.9321017, 105.5754316 -3.9355985, 105.5802845 -3.9381594, 105.5869236 -3.9391805, 105.5958515 -3.9273784, 105.5996809 -3.9268628, 105.6099424 -3.9383601, 105.6120977 -3.9428356, 105.6117662 -3.9451415, 105.5907672 -3.9488472, 105.5898249 -3.9507993, 105.5901239 -3.953754, 105.5930343 -3.9594107, 105.5977757 -3.9624583, 105.5997067 -3.9627627, 105.608646 -3.9666026, 105.6122488 -3.9697337, 105.613241 -3.9782398, 105.6150463 -3.9827044, 105.6203996 -3.9912432, 105.6270291 -3.999781, 105.6307076 -4.0058157, 105.6287814 -4.0103225, 105.6191166 -4.020784, 105.6151257 -4.0242867, 105.6128771 -4.02774, 105.609125 -4.0388426, 105.6048001 -4.0481433, 105.604677 -4.051757, 105.6067634 -4.0583162, 105.6109636 -4.0617124, 105.6182754 -4.0612989, 105.6204408 -4.0598015, 105.6219278 -4.056537, 105.6219232 -4.0504181, 105.6225131 -4.0457691, 105.6254384 -4.0434807, 105.6278755 -4.0432068, 105.6309911 -4.0448361, 105.6402043 -4.0518995, 105.6444023 -4.0523041, 105.6518471 -4.0491707, 105.6571268 -4.0482124, 105.6605124 -4.0482119, 105.664851 -4.055143, 105.6644472 -4.0581348, 105.6613355 -4.0614007, 105.6480696 -4.0665785, 105.6470436 -4.0734848, 105.6491697 -4.0814737, 105.6509735 -4.0862293, 105.6543183 -4.0910488, 105.6586542 -4.0943086, 105.6631238 -4.0955287, 105.6683441 -4.0930858, 105.6715153 -4.0904906, 105.6738138 -4.0862735, 105.6750283 -4.0812415, 105.6772866 -4.0788876, 105.6815256 -4.0783805, 105.6842347 -4.079466, 105.6845769 -4.084348, 105.683757 -4.0927659, 105.6838663 -4.0960456, 105.6871376 -4.1012872, 105.6898483 -4.1041131, 105.6926999 -4.1048466, 105.7002484 -4.1044304, 105.7085915 -4.1062722, 105.7110332 -4.1083488, 105.710268 -4.1121709, 105.7064963 -4.1170905, 105.6992263 -4.1229939, 105.697969 -4.125727, 105.6974224 -4.1297174, 105.6998437 -4.137173, 105.7020129 -4.1399993, 105.7081909 -4.1431483, 105.7137146 -4.1416205, 105.7201031 -4.1379162, 105.7273585 -4.1345375, 105.7294169 -4.1345356, 105.7345117 -4.137903, 105.7393875 -4.1430361, 105.7414532 -4.1464899, 105.7468729 -4.1496393, 105.7529909 -4.1471249)))</t>
  </si>
  <si>
    <t>1332:141</t>
  </si>
  <si>
    <t>tulang bawang barat</t>
  </si>
  <si>
    <t>KABUPATEN TULANG BAWANG BARAT</t>
  </si>
  <si>
    <t>MULTIPOLYGON (((104.9292314 -4.1924785, 104.9343889 -4.1924046, 104.940575 -4.190187, 104.945877 -4.1921837, 104.9487495 -4.1855296, 104.9496334 -4.181537, 104.9531683 -4.1782101, 104.9561043 -4.1782604, 104.959027 -4.1765, 104.9637682 -4.1747706, 104.9673075 -4.1717783, 104.9697063 -4.1730266, 104.9713859 -4.1718603, 104.9741852 -4.1722802, 104.9784774 -4.1716737, 104.9834228 -4.1739131, 104.9846358 -4.1734932, 104.9896745 -4.1745662, 104.9914474 -4.1761058, 104.9962062 -4.1752194, 105.0008717 -4.1771789, 105.0028914 -4.177245, 105.0085699 -4.1753173, 105.0094328 -4.1734776, 105.0130852 -4.1737303, 105.0209906 -4.1657898, 105.0212229 -4.1582116, 105.0245667 -4.1562815, 105.0264656 -4.1503225, 105.0269303 -4.146519, 105.0286798 -4.1444545, 105.0307443 -4.1441396, 105.0352931 -4.1401506, 105.0411366 -4.1396258, 105.0425712 -4.1385061, 105.0465252 -4.1396258, 105.0478967 -4.1414807, 105.0499631 -4.1412713, 105.0551819 -4.1446719, 105.0623669 -4.1508473, 105.0608193 -4.1517138, 105.0641735 -4.1571941, 105.0606567 -4.1595455, 105.0686708 -4.1660133, 105.073393 -4.1749948, 105.0709706 -4.1842963, 105.0641967 -4.2059055, 105.0662177 -4.2072796, 105.0668782 -4.2162217, 105.0688576 -4.2178775, 105.0784242 -4.2178766, 105.0805254 -4.2195926, 105.0857696 -4.2199688, 105.085769 -4.2144739, 105.0875725 -4.2148009, 105.0875198 -4.2089789, 105.0958384 -4.205681, 105.1025842 -4.2043794, 105.1109437 -4.2037009, 105.1107253 -4.2076572, 105.1076604 -4.2076756, 105.1076626 -4.2239224, 105.1217046 -4.2156392, 105.1229015 -4.2163027, 105.1307698 -4.2109976, 105.134682 -4.2195635, 105.1366378 -4.2222402, 105.1391863 -4.2238601, 105.1441086 -4.2224972, 105.1423946 -4.2182209, 105.1440064 -4.2012872, 105.1474873 -4.2013155, 105.1562915 -4.1984361, 105.1618544 -4.1974919, 105.1733508 -4.1902744, 105.180177 -4.1875672, 105.1864044 -4.1873675, 105.1870061 -4.1849702, 105.1917927 -4.1819549, 105.1955638 -4.1756409, 105.2000545 -4.1732949, 105.2041856 -4.1700471, 105.2101142 -4.1704063, 105.2185238 -4.1777008, 105.2269042 -4.1834187, 105.2306839 -4.188826, 105.2257212 -4.1894825, 105.2240741 -4.1957636, 105.2247745 -4.2009008, 105.2232715 -4.2074833, 105.2199851 -4.2111055, 105.2170715 -4.213316, 105.2162142 -4.2161454, 105.2159844 -4.2243109, 105.2136882 -4.2281778, 105.2107291 -4.2293701, 105.2021817 -4.2300993, 105.1993698 -4.2314261, 105.1903748 -4.2343252, 105.1891878 -4.2387559, 105.1888207 -4.2433192, 105.1906739 -4.2529498, 105.1908903 -4.2603966, 105.1903834 -4.2695984, 105.1801989 -4.2690896, 105.1695052 -4.26824, 105.1635646 -4.2692637, 105.1584734 -4.2738656, 105.1582379 -4.2955291, 105.1609541 -4.2981675, 105.1653355 -4.2986669, 105.1704989 -4.2964286, 105.1774464 -4.2966901, 105.1786267 -4.2990574, 105.1822976 -4.3015556, 105.20033 -4.3017738, 105.2005129 -4.3155413, 105.2003651 -4.3214775, 105.2015917 -4.3288572, 105.2056258 -4.3289475, 105.2069215 -4.3349273, 105.2044628 -4.3376762, 105.2032985 -4.3414558, 105.2049135 -4.3468544, 105.2042317 -4.3489683, 105.2110612 -4.3478238, 105.2112324 -4.349195, 105.2195416 -4.3474786, 105.2218753 -4.3480493, 105.2296153 -4.3464473, 105.2287608 -4.3438195, 105.2310942 -4.343476, 105.2325178 -4.3455894, 105.233088 -4.3491314, 105.2321781 -4.3515884, 105.2299017 -4.3522747, 105.230644 -4.3603301, 105.2260907 -4.3602743, 105.2205677 -4.3531916, 105.2081605 -4.3551375, 105.2034945 -4.3593666, 105.2008995 -4.3598439, 105.2015846 -4.3696755, 105.2001645 -4.3719874, 105.201849 -4.3761568, 105.204708 -4.3804533, 105.2099551 -4.3803955, 105.2167209 -4.3820019, 105.2192717 -4.384578, 105.2199271 -4.3871834, 105.2277846 -4.3893135, 105.2293229 -4.3886566, 105.2326737 -4.3893836, 105.2389772 -4.3878924, 105.2436067 -4.389678, 105.2420455 -4.4095837, 105.2400509 -4.4123383, 105.2437931 -4.4145903, 105.2475475 -4.4195329, 105.2525758 -4.4185449, 105.2566741 -4.4225136, 105.2555831 -4.4252532, 105.2579897 -4.4348896, 105.2565971 -4.4397039, 105.2582019 -4.4415856, 105.2673066 -4.4450011, 105.2624031 -4.4500242, 105.2602772 -4.4534991, 105.2547071 -4.466356, 105.2554778 -4.4679017, 105.2536392 -4.4699635, 105.2487329 -4.4725508, 105.2423933 -4.471515, 105.241622 -4.466598, 105.2388261 -4.4603313, 105.2371389 -4.4601867, 105.2334271 -4.4624524, 105.2306793 -4.4610544, 105.2289922 -4.4544985, 105.2268711 -4.4518954, 105.2220024 -4.4478461, 105.218387 -4.448762, 105.2170372 -4.4508348, 105.2156392 -4.4554626, 105.2143859 -4.4623077, 105.2129397 -4.4637539, 105.2091797 -4.4636575, 105.2055048 -4.4617889, 105.2041013 -4.4656469, 105.2018013 -4.4682435, 105.1969571 -4.4676057, 105.1930824 -4.468738, 105.1872513 -4.4747269, 105.1881692 -4.4800606, 105.1911314 -4.4842186, 105.1941259 -4.485037, 105.1948277 -4.4867561, 105.186385 -4.4906464, 105.1843992 -4.4945351, 105.1766431 -4.4973778, 105.1722755 -4.4983017, 105.1666106 -4.5009693, 105.1641268 -4.4997236, 105.1608519 -4.4964222, 105.1631711 -4.5045769, 105.1740259 -4.5141914, 105.1761082 -4.5315709, 105.1751881 -4.5465179, 105.1749066 -4.5590193, 105.175725 -4.5629529, 105.1832697 -4.5722665, 105.1898653 -4.5726931, 105.197488 -4.5745453, 105.1984144 -4.5835846, 105.2032649 -4.5835835, 105.2002664 -4.59865, 105.2004 -4.6130208, 105.1961672 -4.6142562, 105.1853014 -4.6147567, 105.1814347 -4.6155628, 105.1764192 -4.6205126, 105.1761979 -4.6245927, 105.1773241 -4.6352915, 105.1823844 -4.6388538, 105.1803284 -4.6397758, 105.1773688 -4.6437034, 105.1742515 -4.6447633, 105.172007 -4.6491276, 105.1695606 -4.6520769, 105.1664596 -4.657401, 105.1639192 -4.6636519, 105.1605053 -4.6663604, 105.1605629 -4.6696873, 105.1589138 -4.6731207, 105.157549 -4.6733491, 105.1564691 -4.6765433, 105.1550975 -4.6773047, 105.1528362 -4.6753459, 105.1498035 -4.6770196, 105.1447988 -4.6762982, 105.1440455 -4.6792033, 105.1398447 -4.678725, 105.1383069 -4.680783, 105.1397505 -4.6822802, 105.1376206 -4.685091, 105.1418261 -4.6906231, 105.1410104 -4.6966936, 105.1430963 -4.7019131, 105.1430093 -4.7047447, 105.1412857 -4.7092503, 105.1381915 -4.7151403, 105.1321717 -4.722225, 105.1269906 -4.7273447, 105.1196654 -4.7200761, 105.1173452 -4.7202704, 105.1016825 -4.7130953, 105.0795061 -4.7112944, 105.0781979 -4.7074229, 105.0745638 -4.7066233, 105.0693147 -4.7085527, 105.0686134 -4.7076323, 105.0659107 -4.6966104, 105.0614636 -4.6946709, 105.0581767 -4.6946712, 105.0539272 -4.6926177, 105.0486135 -4.6844404, 105.047092 -4.6830153, 105.0393226 -4.6725146, 105.0349889 -4.6682941, 105.0274129 -4.6678426, 105.0126213 -4.6599716, 105.009065 -4.6590895, 105.0039325 -4.6623184, 104.9994667 -4.6599122, 104.9981458 -4.6511074, 104.9992031 -4.64534, 104.9981456 -4.6420778, 104.9989809 -4.6331307, 104.9987033 -4.6292325, 104.9969682 -4.6258911, 104.9970585 -4.620671, 104.995511 -4.6173058, 104.9953028 -4.6127463, 104.997689 -4.6068453, 104.9901115 -4.59834, 104.9896616 -4.594683, 104.9859279 -4.5918627, 104.9889961 -4.5902124, 104.9891056 -4.5872548, 104.992159 -4.5877044, 104.9939987 -4.5842065, 104.9923417 -4.5810079, 104.9895696 -4.5830357, 104.9886475 -4.5798606, 104.9913675 -4.5767562, 104.98846 -4.5752405, 104.9878125 -4.5735827, 104.9864533 -4.56069, 104.9833013 -4.5559513, 104.9773746 -4.5527663, 104.9751237 -4.5506173, 104.9722495 -4.544631, 104.9709981 -4.5337842, 104.9673106 -4.527881, 104.9638041 -4.5299794, 104.9608004 -4.5294971, 104.9570757 -4.5313047, 104.952679 -4.5286313, 104.9436271 -4.5306054, 104.9455066 -4.5286986, 104.947355 -4.5239463, 104.9502434 -4.5118914, 104.9511679 -4.5037774, 104.951226 -4.4994306, 104.9538825 -4.4980398, 104.9560773 -4.4932875, 104.9635849 -4.4893468, 104.967743 -4.4845945, 104.9686672 -4.479958, 104.9673392 -4.4752634, 104.9688408 -4.4720178, 104.9723057 -4.4693519, 104.9726869 -4.4663965, 104.9711943 -4.4616958, 104.9715261 -4.4588255, 104.9773672 -4.4531636, 104.9781097 -4.4493019, 104.9806668 -4.4469298, 104.9823636 -4.4470261, 104.9856248 -4.4509222, 104.9902367 -4.4545998, 104.9976069 -4.4557094, 105.0008455 -4.4622103, 105.0081324 -4.4630229, 105.0117759 -4.4646481, 105.0158243 -4.4683048, 105.0201588 -4.4700278, 105.036273 -4.4699902, 105.0443008 -4.4709407, 105.0480446 -4.4709382, 105.0529264 -4.4699751, 105.0575887 -4.4671847, 105.0641499 -4.4648402, 105.067594 -4.4466086, 105.0672961 -4.4349862, 105.0625455 -4.4352846, 105.0612914 -4.4145321, 105.0598961 -4.4151893, 105.0559713 -4.4144356, 105.0527479 -4.4114468, 105.0562335 -4.4095461, 105.0571449 -4.4077883, 105.0552537 -4.4059114, 105.0519365 -4.4075279, 105.0481604 -4.4069419, 105.0498206 -4.403882, 105.0484699 -4.4004397, 105.0465979 -4.4019614, 105.0462724 -4.4049562, 105.0446122 -4.4064862, 105.0414872 -4.4040448, 105.0413895 -4.4002036, 105.03859 -4.39952, 105.0389806 -4.4034914, 105.0374181 -4.4060956, 105.0378087 -4.4092206, 105.0364754 -4.4104853, 105.0328933 -4.4104902, 105.0310378 -4.4070396, 105.0323228 -4.4038861, 105.0295305 -4.4009043, 105.0254713 -4.4012127, 105.0280755 -4.4036541, 105.0289544 -4.4065188, 105.026806 -4.4091881, 105.0253411 -4.4090253, 105.0246575 -4.4036541, 105.0226516 -4.4017218, 105.0185702 -4.4000082, 105.0189618 -4.4095733, 105.0170758 -4.4106536, 105.0143584 -4.4100639, 105.0122549 -4.4077727, 105.0128674 -4.4046248, 105.0081584 -4.4040068, 105.0051188 -4.4018278, 105.0001017 -4.4004728, 104.9967142 -4.3985319, 104.9944619 -4.4002164, 104.9902138 -4.4019926, 104.9893998 -4.4049038, 104.9862373 -4.4036365, 104.986833 -4.3988032, 104.9887071 -4.3955147, 104.9938389 -4.3771233, 104.9954762 -4.3725618, 104.9960276 -4.3680505, 104.9948915 -4.3666083, 104.9945908 -4.3628853, 104.9919679 -4.352538, 104.9893285 -4.3343589, 104.9907353 -4.3270523, 104.990367 -4.3103316, 104.9982727 -4.3117747, 104.9964537 -4.3017775, 104.9940191 -4.2936306, 104.9940192 -4.2887425, 104.9978984 -4.2877689, 104.9952263 -4.2740025, 104.9952263 -4.270749, 104.991568 -4.2616427, 104.9884944 -4.2566786, 104.9863395 -4.2555214, 104.9819962 -4.2559573, 104.9795239 -4.2569635, 104.978221 -4.2544144, 104.9733766 -4.2534415, 104.9692507 -4.2497351, 104.9645067 -4.2479908, 104.9591949 -4.2425569, 104.9478364 -4.2348083, 104.9420905 -4.2298774, 104.9397689 -4.2261375, 104.9332052 -4.2137101, 104.9325206 -4.2102721, 104.9304499 -4.2048718, 104.9301333 -4.1963357, 104.9288639 -4.1949269, 104.9292314 -4.1924785)))</t>
  </si>
  <si>
    <t>1332:142</t>
  </si>
  <si>
    <t>pesisir barat</t>
  </si>
  <si>
    <t>KABUPATEN PESISIR BARAT</t>
  </si>
  <si>
    <t>MULTIPOLYGON (((103.850717 -5.1257709, 103.8469063 -5.126073, 103.8415155 -5.1243071, 103.8389363 -5.1223088, 103.8393081 -5.1195204, 103.8424217 -5.1174756, 103.8476794 -5.1155045, 103.8517859 -5.1150591, 103.8534821 -5.11722, 103.8538539 -5.119776, 103.850717 -5.1257709)), ((103.7825356 -4.7957223, 103.7827657 -4.7956141, 103.7832942 -4.7953528, 103.7867793 -4.792702, 103.7895134 -4.7940252, 103.7967794 -4.7934411, 103.8021594 -4.7924014, 103.8094163 -4.7938069, 103.8257802 -4.8012677, 103.8227833 -4.806557, 103.8224211 -4.8121115, 103.8226626 -4.8174848, 103.8236889 -4.8208054, 103.8256209 -4.8220129, 103.8276741 -4.8213645, 103.8356514 -4.821128, 103.8401108 -4.8215902, 103.8436125 -4.8232807, 103.8459067 -4.8258164, 103.8487443 -4.8274465, 103.8539545 -4.8353405, 103.8636875 -4.844082, 103.8662978 -4.8482182, 103.8658529 -4.8611203, 103.865282 -4.8682421, 103.8662411 -4.8721421, 103.8663486 -4.8759933, 103.8646753 -4.8801766, 103.8610483 -4.8788161, 103.8546767 -4.8775761, 103.833988 -4.8759554, 103.8194583 -4.8750322, 103.8178702 -4.8751983, 103.8188698 -4.8909396, 103.8191724 -4.8947336, 103.8200144 -4.9052923, 103.8200879 -4.9062147, 103.8253513 -4.9115125, 103.826228 -4.9125079, 103.8271048 -4.9138661, 103.8373297 -4.9178014, 103.8385158 -4.9178035, 103.840194 -4.9219699, 103.8423841 -4.9243316, 103.8447758 -4.9286251, 103.8461143 -4.9304777, 103.8485716 -4.9341885, 103.8496005 -4.9357423, 103.852524 -4.941228, 103.8551119 -4.939921, 103.8581953 -4.9418992, 103.8601655 -4.9464111, 103.8601628 -4.9479757, 103.8587516 -4.9499148, 103.8631816 -4.9557762, 103.8643813 -4.9573862, 103.872805 -4.9649417, 103.8791431 -4.9635405, 103.8827511 -4.9613741, 103.8828204 -4.9613329, 103.8896903 -4.9603637, 103.8922208 -4.9626272, 103.8936251 -4.9647476, 103.8959269 -4.9669805, 103.8992589 -4.9682346, 103.9053845 -4.9705419, 103.914616 -4.9731893, 103.9214344 -4.975697, 103.9257664 -4.9782547, 103.9296579 -4.9815173, 103.9315842 -4.9828049, 103.9336827 -4.982347, 103.935827 -4.9805867, 103.938779 -4.9767382, 103.9389981 -4.9768039, 103.9409282 -4.9773839, 103.9469274 -4.9819597, 103.9537894 -4.9832063, 103.9581825 -4.987626, 103.9631058 -4.9906344, 103.9701421 -4.9931166, 103.9739755 -4.9975346, 103.9765527 -4.9996734, 103.9815966 -5.0016079, 103.9839462 -5.0033754, 103.9958356 -5.0159214, 104.0033275 -5.0199038, 104.0096227 -5.0224101, 104.0121422 -5.0244851, 104.0158188 -5.0299902, 104.0181568 -5.0334852, 104.0189115 -5.0349065, 104.0215283 -5.0398209, 104.0226989 -5.0438037, 104.0217996 -5.0496275, 104.0188632 -5.0531255, 104.0178007 -5.0581395, 104.0182084 -5.0615143, 104.0173717 -5.0700386, 104.0161805 -5.0721853, 104.01275 -5.0749285, 104.0122119 -5.0782871, 104.0087798 -5.0820992, 104.0114392 -5.0856917, 104.0168342 -5.0930027, 104.0204178 -5.0897519, 104.0226276 -5.0886101, 104.0273543 -5.0847234, 104.0294679 -5.083454, 104.0311792 -5.0846027, 104.0343569 -5.0842507, 104.0368705 -5.0857303, 104.0402288 -5.0893588, 104.0436479 -5.0909783, 104.0499478 -5.091044, 104.0566268 -5.0927129, 104.0567259 -5.092682, 104.0571762 -5.0925416, 104.0582571 -5.092099, 104.0652743 -5.0974681, 104.0693945 -5.1014094, 104.0706921 -5.102305, 104.0745218 -5.1049485, 104.0772325 -5.1072928, 104.0795473 -5.1092947, 104.083089 -5.1158937, 104.0836049 -5.1163029, 104.0812175 -5.1203233, 104.0811245 -5.1232629, 104.0793376 -5.1286152, 104.0799557 -5.1319087, 104.0835899 -5.1410046, 104.088208 -5.1466284, 104.097449 -5.1546649, 104.1089482 -5.1623438, 104.1208527 -5.1738562, 104.1300954 -5.1812682, 104.1396417 -5.1880383, 104.144709 -5.1909036, 104.1602737 -5.1952031, 104.1741492 -5.1986046, 104.2005911 -5.2021394, 104.2038978 -5.2031748, 104.2047574 -5.2035286, 104.2151708 -5.2121352, 104.222725 -5.2192817, 104.2274503 -5.2250225, 104.2305826 -5.2288347, 104.2391794 -5.2402881, 104.2437767 -5.2464719, 104.2476123 -5.2532517, 104.2517908 -5.2562872, 104.2537453 -5.2588766, 104.257292 -5.2696635, 104.2580255 -5.2734639, 104.25853 -5.2760784, 104.259301 -5.2782051, 104.260045 -5.2802504, 104.2614658 -5.2828301, 104.2701891 -5.2904299, 104.2715112 -5.2915803, 104.2746232 -5.2937187, 104.2764002 -5.2960456, 104.2795065 -5.3033583, 104.2801378 -5.3043529, 104.2864478 -5.3143002, 104.2865241 -5.3144204, 104.2903474 -5.3173919, 104.2946154 -5.3204272, 104.3011939 -5.3268573, 104.3025947 -5.3285866, 104.30937 -5.3369707, 104.314484 -5.3452659, 104.3197378 -5.3501984, 104.3268265 -5.3540779, 104.3311178 -5.3576648, 104.3325988 -5.3596746, 104.3328056 -5.3601181, 104.3330353 -5.3605254, 104.3332652 -5.3610141, 104.3334524 -5.3644518, 104.3332587 -5.3655009, 104.3330989 -5.366143, 104.3329507 -5.3667579, 104.3328136 -5.3672644, 104.3326881 -5.3678432, 104.3325178 -5.3692994, 104.3331272 -5.3709735, 104.3405485 -5.3748442, 104.3442326 -5.378557, 104.347388 -5.3810933, 104.3517969 -5.3852318, 104.3539261 -5.3881974, 104.3570361 -5.3934843, 104.3621675 -5.3997042, 104.3669879 -5.4037471, 104.3747627 -5.4119884, 104.3781836 -5.4175863, 104.382071 -5.4236507, 104.385187 -5.4264408, 104.3854008 -5.4267573, 104.3854896 -5.4268367, 104.3893667 -5.4312097, 104.391284 -5.433446, 104.3939252 -5.4354194, 104.3946692 -5.4360365, 104.3966324 -5.4381372, 104.3971492 -5.4389156, 104.3980681 -5.4401921, 104.3989885 -5.4414557, 104.3998437 -5.4425573, 104.4011158 -5.4440718, 104.4016057 -5.4446551, 104.4019627 -5.4450802, 104.4023511 -5.4455425, 104.4026379 -5.4458594, 104.4033845 -5.4466576, 104.403869 -5.4471756, 104.4045066 -5.4478573, 104.4057589 -5.4491962, 104.4060545 -5.4495123, 104.4069455 -5.4505187, 104.407247 -5.4508718, 104.4076206 -5.4513092, 104.4078476 -5.4515749, 104.4080831 -5.4518506, 104.4086099 -5.4524674, 104.4091011 -5.453094, 104.4126747 -5.458995, 104.412916 -5.4594566, 104.4140675 -5.4632933, 104.4131419 -5.4751517, 104.413147 -5.4787157, 104.4132386 -5.4794245, 104.4141948 -5.4826609, 104.4182486 -5.4879206, 104.421084 -5.49061, 104.4266385 -5.4943604, 104.4307597 -5.4982904, 104.4315792 -5.5001275, 104.4309049 -5.5072913, 104.4314434 -5.5106208, 104.4393702 -5.5195206, 104.4418201 -5.5231322, 104.4432737 -5.522419, 104.4449867 -5.5218959, 104.4468082 -5.5211649, 104.4501542 -5.5205619, 104.4504755 -5.5205803, 104.4531469 -5.522202, 104.4541613 -5.5272144, 104.4552533 -5.5285995, 104.4654047 -5.5325076, 104.4685156 -5.5335326, 104.4699233 -5.533769, 104.4704641 -5.5337243, 104.473616 -5.534496, 104.4763384 -5.5368504, 104.4790094 -5.5403717, 104.4825864 -5.5434867, 104.4840706 -5.5445432, 104.4877259 -5.546603, 104.4877994 -5.5497149, 104.4860843 -5.5545441, 104.4875944 -5.5577568, 104.4915189 -5.5611343, 104.4954437 -5.563942, 104.4999982 -5.5684689, 104.5018923 -5.5690947, 104.5034722 -5.5699464, 104.506378 -5.5716947, 104.5069881 -5.5719666, 104.5073335 -5.5721479, 104.5091288 -5.5742933, 104.509166 -5.574628, 104.5091681 -5.5748723, 104.5091573 -5.5833937, 104.5091619 -5.5839727, 104.5098755 -5.5856739, 104.5116094 -5.5859106, 104.5171031 -5.5858608, 104.5199634 -5.5892193, 104.5285761 -5.5919039, 104.5303401 -5.5928553, 104.5351013 -5.5959437, 104.5395897 -5.6019992, 104.5392213 -5.6046494, 104.5376179 -5.6063126, 104.5317053 -5.6098721, 104.5300302 -5.6126027, 104.5316019 -5.6154354, 104.5316741 -5.6158335, 104.5316592 -5.6182126, 104.5322421 -5.6193619, 104.5369305 -5.6231832, 104.5396217 -5.6226606, 104.5399719 -5.6220005, 104.5403561 -5.6213314, 104.546418 -5.6177991, 104.5467933 -5.6174104, 104.5471797 -5.6169584, 104.5486082 -5.6163534, 104.5495405 -5.616716, 104.5514507 -5.6216476, 104.5591223 -5.6241683, 104.5595696 -5.6241777, 104.5681772 -5.624754, 104.5705701 -5.625588, 104.5727473 -5.6295247, 104.5730952 -5.6299592, 104.5764399 -5.6346954, 104.5833338 -5.6391033, 104.5827332 -5.6427756, 104.5839221 -5.6478242, 104.5869167 -5.653435, 104.589397 -5.6565215, 104.595054 -5.6595017, 104.5990147 -5.6626525, 104.6044925 -5.6647188, 104.6067128 -5.6668643, 104.6069558 -5.6671268, 104.6092148 -5.6697698, 104.6108169 -5.6734708, 104.610969 -5.6738147, 104.6113931 -5.6751447, 104.6155266 -5.6797249, 104.6205281 -5.6824602, 104.6230733 -5.6850309, 104.6247678 -5.6901341, 104.629665 -5.6955603, 104.6297717 -5.6958817, 104.6297533 -5.6964335, 104.6296334 -5.6971752, 104.6289306 -5.6982061, 104.6283829 -5.6985585, 104.6245525 -5.7000667, 104.6242208 -5.7001841, 104.6216591 -5.7011504, 104.6209534 -5.7018284, 104.6161548 -5.7069544, 104.6119883 -5.7163416, 104.6116156 -5.7170469, 104.6118161 -5.7218506, 104.6120045 -5.7224297, 104.6145998 -5.7255072, 104.6128021 -5.7286721, 104.6125316 -5.7292599, 104.6121999 -5.7348774, 104.6139896 -5.7398385, 104.6143154 -5.7409308, 104.6144013 -5.7416274, 104.6134371 -5.7484656, 104.6130189 -5.7492162, 104.6123244 -5.749858, 104.6084671 -5.7517732, 104.6082501 -5.7518092, 104.6076914 -5.7519536, 104.6064672 -5.7520975, 104.6039051 -5.7528827, 104.6030508 -5.7531444, 104.6024329 -5.7532164, 104.6014619 -5.7533876, 104.6009239 -5.7534324, 104.5999953 -5.753468, 104.5994896 -5.7534314, 104.5989607 -5.7533858, 104.5984775 -5.7533312, 104.5943103 -5.7508948, 104.5936368 -5.7505687, 104.5914959 -5.7502958, 104.591002 -5.7502683, 104.5883148 -5.7511077, 104.5874594 -5.7541285, 104.5879885 -5.7569965, 104.5916673 -5.762454, 104.5934942 -5.7677021, 104.593633 -5.7682178, 104.5941779 -5.7707873, 104.6005279 -5.7761381, 104.6013501 -5.7769166, 104.6018217 -5.7774326, 104.6022839 -5.77803, 104.6023566 -5.7781928, 104.6024772 -5.7789076, 104.604037 -5.7844902, 104.6073183 -5.7863559, 104.607842 -5.7866548, 104.6080288 -5.7867726, 104.6083599 -5.7871799, 104.6097572 -5.7894152, 104.6100098 -5.7898949, 104.6102796 -5.7924642, 104.6119028 -5.7950344, 104.6125129 -5.795918, 104.6147232 -5.7986729, 104.618887 -5.8023665, 104.6219917 -5.8026219, 104.622322 -5.8025226, 104.6257459 -5.8017741, 104.6262371 -5.8016839, 104.626728 -5.8015848, 104.6275856 -5.8014587, 104.6279749 -5.8014227, 104.632184 -5.8032166, 104.6347195 -5.8055341, 104.6349969 -5.8060861, 104.6371018 -5.8090818, 104.6401463 -5.8097079, 104.6439001 -5.8116462, 104.6458093 -5.8141532, 104.6462476 -5.8147053, 104.6484766 -5.8171582, 104.6528148 -5.8190515, 104.6539793 -5.8216214, 104.6511182 -5.8228589, 104.6508215 -5.8229221, 104.6475433 -5.8230738, 104.6471643 -5.8230555, 104.6425873 -5.8245271, 104.639233 -5.827655, 104.6390266 -5.8295364, 104.6390213 -5.8297807, 104.6384855 -5.8359951, 104.6344743 -5.8385435, 104.6343896 -5.8430394, 104.6346422 -5.8435009, 104.6354896 -5.845763, 104.6387113 -5.8484518, 104.6407643 -5.8526144, 104.6404128 -5.8574629, 104.6384764 -5.8603836, 104.6384127 -5.8605916, 104.6406186 -5.8667716, 104.6425227 -5.8686002, 104.6411794 -5.8713765, 104.6435294 -5.8773575, 104.6430166 -5.8803062, 104.644207 -5.8829847, 104.6462771 -5.8826875, 104.6464931 -5.8826062, 104.6471963 -5.8827242, 104.6474175 -5.8828601, 104.6485041 -5.8883156, 104.6504026 -5.8903884, 104.6503992 -5.890714, 104.6503784 -5.8931294, 104.652527 -5.894171, 104.6526993 -5.8941711, 104.6523589 -5.8962063, 104.6565242 -5.8984976, 104.6573825 -5.8998008, 104.6574684 -5.900036, 104.6550431 -5.9036168, 104.6547714 -5.9056339, 104.6548841 -5.9060139, 104.6584253 -5.9114077, 104.6581423 -5.9115613, 104.6565257 -5.9139666, 104.6595933 -5.9150269, 104.6597123 -5.9175418, 104.6594566 -5.9178763, 104.6592772 -5.9180481, 104.6585807 -5.9181833, 104.6583051 -5.9181832, 104.6560941 -5.9202172, 104.656193 -5.9205158, 104.6571836 -5.9220543, 104.6559755 -5.9256629, 104.6591306 -5.9298171, 104.6570468 -5.9323668, 104.6568415 -5.933805, 104.6566421 -5.9352797, 104.6590311 -5.9368155, 104.6428687 -5.9385511, 104.6286991 -5.9386249, 104.6111715 -5.9378869, 104.603238 -5.9381083, 104.5964484 -5.9374072, 104.5919835 -5.9378869, 104.589216 -5.9400271, 104.5874448 -5.9426839, 104.583312 -5.9428315, 104.5799172 -5.9386987, 104.5765961 -5.937112, 104.5725971 -5.933256, 104.5706322 -5.9331453, 104.5677816 -5.9310973, 104.5662402 -5.9269008, 104.5603218 -5.92802, 104.5549417 -5.925923, 104.552578 -5.9192813, 104.5538562 -5.9100463, 104.5560536 -5.9074699, 104.5592612 -5.9082323, 104.560228 -5.914502, 104.563369 -5.9153549, 104.5689055 -5.9132877, 104.572571 -5.9097716, 104.5738968 -5.9072216, 104.5764738 -5.8984995, 104.5763262 -5.8922634, 104.57271 -5.8815623, 104.5708281 -5.8750679, 104.56533 -5.8671713, 104.5565847 -5.8569131, 104.5523043 -5.8529279, 104.5486143 -5.848094, 104.5465478 -5.8464704, 104.5390571 -5.8384999, 104.5364003 -5.8371715, 104.532452 -5.8334077, 104.5179872 -5.8235185, 104.5155887 -5.8206772, 104.5089097 -5.815585, 104.5069171 -5.8134817, 104.497729 -5.8071717, 104.4885778 -5.799312, 104.4855089 -5.7954252, 104.4827531 -5.7897645, 104.4766653 -5.7843388, 104.4723339 -5.7794771, 104.4630875 -5.771327, 104.4593323 -5.7688719, 104.4578615 -5.7668713, 104.4531308 -5.7642163, 104.4513958 -5.7619894, 104.4500834 -5.7577907, 104.4482342 -5.756034, 104.4481485 -5.7506787, 104.4445015 -5.7454918, 104.4380098 -5.7407273, 104.4305275 -5.7334921, 104.4266573 -5.7312629, 104.4208603 -5.7252144, 104.4233804 -5.7239596, 104.422837 -5.7201868, 104.423527 -5.7176908, 104.4213886 -5.7123878, 104.4159315 -5.7075607, 104.4128547 -5.7058117, 104.407595 -5.7012562, 104.400939 -5.697052, 104.3989764 -5.6953131, 104.3837519 -5.6845866, 104.3808371 -5.6820054, 104.3800506 -5.6798426, 104.3736609 -5.6764435, 104.3695282 -5.6748198, 104.3654658 -5.6722463, 104.3564807 -5.6680571, 104.3528364 -5.6658368, 104.347784 -5.6639406, 104.3459342 -5.6620569, 104.3411599 -5.6603147, 104.3267345 -5.6543188, 104.3159222 -5.6481459, 104.3112013 -5.6460869, 104.3067639 -5.6428975, 104.3010321 -5.640792, 104.2983008 -5.6355422, 104.2996156 -5.6281353, 104.3031967 -5.6334314, 104.308063 -5.6334553, 104.3140971 -5.6296994, 104.318704 -5.6239517, 104.3202854 -5.6194035, 104.320767 -5.6141123, 104.318491 -5.6059684, 104.3184765 -5.6031189, 104.3140747 -5.5965194, 104.3118688 -5.5910622, 104.3026918 -5.5799612, 104.2992159 -5.5750723, 104.2973909 -5.5756581, 104.2925012 -5.5711746, 104.2874221 -5.5653701, 104.2769247 -5.5559135, 104.2717322 -5.551936, 104.2685336 -5.5504124, 104.26166 -5.5460167, 104.2599145 -5.5432917, 104.2561329 -5.5428075, 104.2480978 -5.5381659, 104.2387659 -5.5335136, 104.2377916 -5.5318479, 104.2332422 -5.5305304, 104.2301905 -5.5288168, 104.2191934 -5.5249399, 104.2145238 -5.5258564, 104.2127884 -5.523855, 104.2128419 -5.5217927, 104.215231 -5.5193264, 104.2158077 -5.5160074, 104.2147111 -5.5119716, 104.2114727 -5.507336, 104.2080574 -5.5041112, 104.2010794 -5.498973, 104.190163 -5.4900483, 104.1893791 -5.4887718, 104.1811388 -5.4845453, 104.177148 -5.4812744, 104.171104 -5.4784167, 104.1648072 -5.4762279, 104.1488711 -5.4676665, 104.1420625 -5.4651693, 104.1294408 -5.45976, 104.1206982 -5.4574316, 104.1185058 -5.4552303, 104.1179569 -5.4530767, 104.1120118 -5.446501, 104.1106474 -5.4409903, 104.1112854 -5.4373459, 104.1075513 -5.4318951, 104.1083585 -5.4291012, 104.1020892 -5.4246959, 104.0996236 -5.4223495, 104.094509 -5.418995, 104.0913274 -5.4161952, 104.0797095 -5.4100087, 104.0757763 -5.4074519, 104.069139 -5.4077402, 104.0684951 -5.4064096, 104.0700479 -5.4030471, 104.0685127 -5.3987754, 104.063732 -5.3940825, 104.0629743 -5.3893959, 104.0614629 -5.3877382, 104.0588481 -5.382099, 104.0589336 -5.3804076, 104.0547306 -5.3756162, 104.0469807 -5.371787, 104.0428235 -5.368289, 104.0306466 -5.3639099, 104.0272409 -5.3594905, 104.0262127 -5.3571551, 104.0266699 -5.3526876, 104.0280548 -5.3497048, 104.0316029 -5.3466079, 104.0320286 -5.3452699, 104.0309793 -5.3394974, 104.0275231 -5.3340195, 104.0203481 -5.3282463, 104.0136091 -5.3251873, 104.0097445 -5.3246836, 104.0059729 -5.3254644, 104.0011976 -5.3238015, 103.9965269 -5.3201034, 103.9946961 -5.3169889, 103.9922912 -5.3099207, 103.9924693 -5.3082748, 103.9957138 -5.3067515, 104.0009689 -5.3019751, 104.0013408 -5.2997506, 104.0040335 -5.2969328, 104.0072842 -5.2950476, 104.0084086 -5.2925258, 104.0083737 -5.2885821, 104.0072764 -5.2849441, 104.0073648 -5.2818327, 104.0051185 -5.2788442, 104.00271 -5.2739378, 103.9931842 -5.2632944, 103.9869844 -5.2570432, 103.9771846 -5.2517646, 103.9682111 -5.2491586, 103.9545555 -5.2439646, 103.9491461 -5.2412873, 103.9457616 -5.2384867, 103.9403495 -5.2356374, 103.9361345 -5.2349428, 103.9294121 -5.2351574, 103.9287338 -5.2337814, 103.925362 -5.2346801, 103.920593 -5.233885, 103.917973 -5.2342604, 103.9142889 -5.2372479, 103.9111471 -5.235949, 103.9048456 -5.2300136, 103.9015182 -5.222808, 103.9015629 -5.2169017, 103.9033891 -5.2115142, 103.9065839 -5.2081822, 103.9195612 -5.2037183, 103.92426 -5.1979376, 103.9265734 -5.1963858, 103.9283548 -5.1932773, 103.9301019 -5.1923487, 103.9316824 -5.1881635, 103.9307532 -5.1833138, 103.9345506 -5.1831212, 103.9360206 -5.1792525, 103.9369544 -5.172814, 103.9356484 -5.1660582, 103.9359145 -5.1641605, 103.9347374 -5.1604676, 103.9304603 -5.1497111, 103.9286329 -5.1470307, 103.9245843 -5.1429898, 103.9218847 -5.1386474, 103.9198001 -5.1375728, 103.913865 -5.1307609, 103.9123481 -5.1280629, 103.9062109 -5.125158, 103.9019573 -5.1219759, 103.9001218 -5.1217014, 103.8940837 -5.1163274, 103.8921745 -5.1157452, 103.8895628 -5.1173235, 103.8865256 -5.1174991, 103.8812547 -5.1125967, 103.8831712 -5.1107367, 103.8803554 -5.1088867, 103.8781266 -5.109941, 103.876457 -5.1128324, 103.8718443 -5.1123902, 103.8671193 -5.1106995, 103.8639271 -5.1054388, 103.8631558 -5.1018014, 103.8568104 -5.1005148, 103.8542054 -5.0986469, 103.8520239 -5.0919853, 103.8474502 -5.0865243, 103.8458974 -5.0859763, 103.8437282 -5.0826228, 103.8432628 -5.0758073, 103.8409679 -5.0711814, 103.8385665 -5.0707791, 103.8382295 -5.0669254, 103.832509 -5.0633876, 103.8267202 -5.0584387, 103.8193263 -5.0539029, 103.8154312 -5.0529552, 103.8150353 -5.0512179, 103.8056853 -5.0489395, 103.8034851 -5.0473888, 103.7965542 -5.0452143, 103.7956764 -5.0472206, 103.7917603 -5.044916, 103.7878313 -5.0403231, 103.7893349 -5.0385802, 103.7870924 -5.0343432, 103.7827937 -5.031866, 103.7729063 -5.0297852, 103.7694151 -5.0339035, 103.769351 -5.0384393, 103.768367 -5.0412308, 103.7641451 -5.0443182, 103.7560552 -5.0468925, 103.7514497 -5.0461511, 103.746111 -5.0419442, 103.7435391 -5.0343056, 103.7398765 -5.0268369, 103.738829 -5.0236073, 103.7417366 -5.0204685, 103.7446887 -5.0185031, 103.7483885 -5.0171023, 103.7492395 -5.0125985, 103.7480278 -5.0099211, 103.745366 -5.0069593, 103.7480851 -5.0044302, 103.7466334 -5.0000411, 103.748468 -4.9979767, 103.7482388 -4.9956607, 103.7462601 -4.9932559, 103.7465566 -4.9903282, 103.7428518 -4.9853829, 103.7387638 -4.9811513, 103.7308582 -4.9767766, 103.7281562 -4.9742571, 103.726552 -4.9742811, 103.7228939 -4.9709276, 103.7185669 -4.9681516, 103.7163091 -4.9679482, 103.7125327 -4.9634639, 103.7097349 -4.9611521, 103.7078904 -4.9615555, 103.7049175 -4.9603106, 103.7018663 -4.9609619, 103.6980053 -4.960502, 103.6923897 -4.9634303, 103.6904692 -4.9625402, 103.6863238 -4.9667737, 103.6853523 -4.9696659, 103.6831175 -4.9728269, 103.6736641 -4.983783, 103.6718421 -4.9886089, 103.6703152 -4.9905322, 103.6659721 -4.9917805, 103.6603266 -4.9906747, 103.6557594 -4.9887104, 103.6525534 -4.9863613, 103.653311 -4.981253, 103.652302 -4.9762856, 103.6525483 -4.9738262, 103.6555228 -4.9714717, 103.659193 -4.9647051, 103.6589995 -4.9611685, 103.6569255 -4.9559548, 103.6531079 -4.9509434, 103.6473162 -4.9479227, 103.6438333 -4.9439898, 103.6434536 -4.9408688, 103.6419199 -4.9372661, 103.639889 -4.9333051, 103.6365551 -4.9342768, 103.6354445 -4.9319173, 103.6288047 -4.9306252, 103.6260385 -4.9295407, 103.6245486 -4.9276399, 103.6212835 -4.9270139, 103.6161534 -4.9277423, 103.6153991 -4.9264823, 103.6095752 -4.9256511, 103.6078994 -4.926986, 103.6057913 -4.9254834, 103.595985 -4.9242042, 103.5843244 -4.9238799, 103.580527 -4.9254299, 103.5712542 -4.9261424, 103.5796199 -4.9108282, 103.5850265 -4.9054397, 103.5897587 -4.9000407, 103.5932596 -4.8947564, 103.594013 -4.8912757, 103.5918127 -4.887264, 103.5918866 -4.8849304, 103.5955663 -4.8819892, 103.5965814 -4.8764376, 103.5989955 -4.8723724, 103.6019633 -4.8677564, 103.6053595 -4.8682155, 103.6085743 -4.8700132, 103.6158445 -4.8700063, 103.6200268 -4.8677121, 103.6226662 -4.8645644, 103.6222155 -4.8620813, 103.6233736 -4.8595149, 103.634025 -4.8531078, 103.6365444 -4.8493201, 103.6387754 -4.8499216, 103.6426971 -4.8514556, 103.644469 -4.85159, 103.645421 -4.850717, 103.645552 -4.85053, 103.6469252 -4.8493901, 103.647316 -4.84908, 103.648405 -4.848714, 103.649543 -4.848251, 103.64981 -4.84818, 103.654384 -4.848561, 103.655453 -4.847891, 103.655811 -4.847527, 103.655894 -4.84627, 103.655963 -4.84609, 103.65648 -4.844909, 103.656794 -4.843709, 103.657185 -4.843062, 103.6577 -4.8428, 103.659636 -4.842699, 103.659976 -4.84263, 103.660792 -4.841801, 103.660788 -4.841598, 103.660605 -4.841091, 103.660086 -4.84002, 103.660163 -4.83984, 103.661655 -4.839409, 103.662099 -4.839273, 103.662279 -4.839171, 103.662763 -4.838606, 103.662892 -4.83849, 103.663295 -4.838338, 103.663646 -4.838361, 103.664407 -4.839039, 103.66449 -4.839102, 103.664757 -4.83913, 103.664973 -4.83909, 103.666527 -4.83876, 103.66676 -4.83877, 103.667128 -4.838853, 103.667679 -4.83904, 103.667803 -4.839031, 103.66945 -4.837922, 103.6699 -4.837935, 103.670882 -4.83807, 103.671221 -4.837875, 103.671769 -4.83716, 103.672482 -4.836509, 103.673689 -4.8358, 103.67401 -4.83571, 103.675001 -4.83568, 103.676171 -4.83575, 103.676643 -4.835727, 103.676829 -4.835686, 103.67738 -4.83531, 103.678424 -4.833653, 103.678738 -4.832843, 103.6790714 -4.8314638, 103.679075 -4.831266, 103.679061 -4.831178, 103.678945 -4.83095, 103.6813837 -4.8301872, 103.6836119 -4.8298116, 103.684408 -4.8294785, 103.6865608 -4.8275196, 103.6882653 -4.8264555, 103.6890628 -4.8262671, 103.6905805 -4.8265595, 103.6911503 -4.8249325, 103.6927251 -4.8241034, 103.6951466 -4.8236736, 103.6963242 -4.8229885, 103.6998037 -4.8192954, 103.7030013 -4.8190663, 103.7082473 -4.8142459, 103.708222 -4.8112428, 103.7099247 -4.8102689, 103.708944 -4.8075715, 103.7120056 -4.8057047, 103.7151256 -4.8004189, 103.7154317 -4.7981672, 103.717958 -4.7935855, 103.7232741 -4.7930798, 103.7284454 -4.7921126, 103.7313398 -4.7865811, 103.7383548 -4.7857137, 103.7423931 -4.7795677, 103.7502882 -4.7794069, 103.7571336 -4.7755522, 103.761384 -4.7751196, 103.767488 -4.7725838, 103.7699414 -4.7731181, 103.7739367 -4.7733305, 103.775115 -4.778678, 103.7767011 -4.7813791, 103.7760909 -4.7854196, 103.7766457 -4.7893028, 103.7790034 -4.7949891, 103.7825356 -4.7957223)))</t>
  </si>
  <si>
    <t>1332:143</t>
  </si>
  <si>
    <t>bandar lampung</t>
  </si>
  <si>
    <t>KOTA BANDAR LAMPUNG</t>
  </si>
  <si>
    <t>MULTIPOLYGON (((105.3470777 -5.5219397, 105.3445762 -5.5173347, 105.3452334 -5.5161982, 105.3425858 -5.5127212, 105.3391898 -5.5098969, 105.3376919 -5.5096453, 105.334939 -5.5054881, 105.3314673 -5.5050272, 105.3268032 -5.4997279, 105.3240663 -5.4992174, 105.3254124 -5.4905695, 105.3235052 -5.4839222, 105.3198151 -5.4804527, 105.3183231 -5.4779358, 105.3163419 -5.4768778, 105.3201479 -5.4692036, 105.3164792 -5.4672063, 105.3101792 -5.4566595, 105.307677 -5.4553238, 105.3056646 -5.4521231, 105.3038019 -5.4507958, 105.2971317 -5.4491358, 105.2966707 -5.4480405, 105.2898177 -5.44499, 105.2848848 -5.4461641, 105.28171 -5.4476303, 105.2770406 -5.4470506, 105.2705083 -5.4488333, 105.2703039 -5.4511896, 105.2679534 -5.4532587, 105.2678296 -5.4584254, 105.2664393 -5.4601742, 105.2634447 -5.4555589, 105.2615775 -5.4585089, 105.2547545 -5.4612091, 105.2527795 -5.4684238, 105.2505259 -5.4684672, 105.2503576 -5.4715397, 105.2527333 -5.4763668, 105.2517732 -5.4778822, 105.2535019 -5.4811875, 105.2525748 -5.4858673, 105.2528941 -5.4889679, 105.2511775 -5.4890431, 105.2503885 -5.4841663, 105.2425441 -5.4886536, 105.2393027 -5.4919822, 105.2351421 -5.4933997, 105.2283604 -5.4947404, 105.2289175 -5.4922199, 105.2315519 -5.4902791, 105.2341481 -5.4898959, 105.2296707 -5.4851686, 105.2305989 -5.4828108, 105.2330707 -5.4806507, 105.2324263 -5.4767785, 105.2280153 -5.4698991, 105.2281862 -5.4688302, 105.2255689 -5.4643215, 105.2240249 -5.4631682, 105.2241395 -5.4579648, 105.2219699 -5.4556719, 105.2211612 -5.4517218, 105.2177287 -5.4473657, 105.2140442 -5.4472503, 105.211269 -5.4435634, 105.2059027 -5.4419107, 105.204787 -5.434765, 105.2062361 -5.4321249, 105.2055138 -5.4255971, 105.2042735 -5.421006, 105.2028265 -5.4201253, 105.1963602 -5.4204934, 105.1946235 -5.4171007, 105.1898899 -5.4161689, 105.1879514 -5.4170087, 105.1864079 -5.4198052, 105.1814313 -5.4171167, 105.1784211 -5.4130792, 105.1755316 -5.4075101, 105.1799963 -5.4021038, 105.1827572 -5.3995192, 105.1851204 -5.3994156, 105.1870551 -5.3969954, 105.1923371 -5.3919856, 105.1948022 -5.3886291, 105.197324 -5.3866746, 105.1988751 -5.3884026, 105.2031162 -5.387399, 105.2074927 -5.3895484, 105.2080024 -5.3872542, 105.2065534 -5.3847403, 105.2061807 -5.3791889, 105.2079966 -5.3749201, 105.211576 -5.3731622, 105.2112889 -5.369811, 105.2148045 -5.3692498, 105.2162781 -5.3666833, 105.2194601 -5.3655179, 105.2207768 -5.3647428, 105.224484 -5.3658535, 105.2258226 -5.3618454, 105.2318171 -5.3586991, 105.2360646 -5.3547946, 105.2365235 -5.3489807, 105.2394369 -5.3472973, 105.241657 -5.3473935, 105.2428995 -5.3428206, 105.2463445 -5.3409718, 105.2487087 -5.3383678, 105.2503338 -5.3386205, 105.2531702 -5.3353075, 105.2631503 -5.3383195, 105.262962 -5.3412997, 105.2662497 -5.3477878, 105.2662818 -5.3508954, 105.2641793 -5.3529031, 105.2670287 -5.3554064, 105.275129 -5.3556151, 105.2787855 -5.3517239, 105.2805557 -5.3442146, 105.2859241 -5.3445411, 105.2893303 -5.3490871, 105.2916485 -5.3476745, 105.2947389 -5.3493546, 105.2937655 -5.3518446, 105.2905033 -5.3554276, 105.2897901 -5.3585533, 105.2916333 -5.3590463, 105.2912512 -5.3656141, 105.2927474 -5.3677516, 105.3038849 -5.3598604, 105.3052896 -5.3611504, 105.3081144 -5.3612656, 105.3084037 -5.3746887, 105.3156324 -5.3756676, 105.3169733 -5.3819705, 105.315647 -5.3878001, 105.3216795 -5.388713, 105.321726 -5.3959107, 105.3248574 -5.3968294, 105.3247932 -5.4020848, 105.3257172 -5.4048346, 105.3247644 -5.4068941, 105.3353945 -5.4071641, 105.3369005 -5.4104907, 105.3393048 -5.4128057, 105.3390401 -5.4150303, 105.3420009 -5.4196278, 105.342053 -5.4231174, 105.3397168 -5.4285135, 105.3389765 -5.4358674, 105.3360622 -5.4382124, 105.3308073 -5.4484923, 105.3276017 -5.4505409, 105.3281551 -5.4565728, 105.3292299 -5.4623255, 105.3291505 -5.4664565, 105.3314367 -5.4750673, 105.3314883 -5.4797029, 105.3333586 -5.4827666, 105.3359983 -5.4850724, 105.3393534 -5.4899587, 105.3411405 -5.4942005, 105.3457266 -5.4975151, 105.3505803 -5.498899, 105.3540826 -5.5056751, 105.3594193 -5.5144997, 105.3470777 -5.5219397)))</t>
  </si>
  <si>
    <t>1332:144</t>
  </si>
  <si>
    <t>metro</t>
  </si>
  <si>
    <t>KOTA METRO</t>
  </si>
  <si>
    <t>MULTIPOLYGON (((105.2760653 -5.1799648, 105.2751043 -5.1737201, 105.2777853 -5.1684346, 105.2748133 -5.1656496, 105.2757208 -5.1605408, 105.2728996 -5.1581608, 105.2687722 -5.1586707, 105.263198 -5.162521, 105.2624 -5.1588912, 105.2631958 -5.1571484, 105.2664535 -5.1551142, 105.2684801 -5.1526449, 105.2692753 -5.1495227, 105.2712296 -5.1477068, 105.2750858 -5.1470355, 105.2751164 -5.1451961, 105.271082 -5.1409549, 105.2754248 -5.1367422, 105.2738301 -5.1327497, 105.278468 -5.128824, 105.2786496 -5.1239207, 105.2844067 -5.1203834, 105.2871829 -5.1148467, 105.2878028 -5.1119536, 105.2898432 -5.1086186, 105.2876704 -5.1060276, 105.2838482 -5.1038996, 105.2780721 -5.1051571, 105.2734998 -5.1070415, 105.2689712 -5.1025071, 105.2694975 -5.0968275, 105.27214 -5.095009, 105.2738772 -5.0956898, 105.278397 -5.0927308, 105.2802848 -5.088376, 105.2820993 -5.0876993, 105.2801533 -5.0841906, 105.2843935 -5.081131, 105.2889978 -5.0786328, 105.2958411 -5.0731381, 105.2975819 -5.0692682, 105.3009032 -5.0647831, 105.3040999 -5.0628906, 105.3060565 -5.0572559, 105.3157283 -5.0549707, 105.3181641 -5.0515608, 105.3203257 -5.0532066, 105.3211978 -5.0560667, 105.3180543 -5.0613778, 105.3120953 -5.0649599, 105.3106545 -5.0691013, 105.3165746 -5.0707295, 105.3149415 -5.0735262, 105.3162886 -5.0756466, 105.3200866 -5.0758858, 105.3232153 -5.0744593, 105.323402 -5.0725579, 105.3312368 -5.0700954, 105.3382084 -5.071779, 105.3397945 -5.0711515, 105.3464203 -5.0715247, 105.3479636 -5.06991, 105.3473746 -5.0665517, 105.350832 -5.0652195, 105.353245 -5.0630809, 105.3581374 -5.0655854, 105.3587731 -5.0672401, 105.3561088 -5.0708064, 105.3517939 -5.0743736, 105.349257 -5.0790857, 105.3448145 -5.0816344, 105.3416417 -5.0843097, 105.3336447 -5.088388, 105.3321224 -5.0909351, 105.3327869 -5.0924322, 105.3366679 -5.0952434, 105.3438633 -5.0983726, 105.3480784 -5.1035195, 105.3455237 -5.1050547, 105.3434752 -5.1076457, 105.3395388 -5.1065378, 105.3364746 -5.1118417, 105.3338837 -5.1116794, 105.328849 -5.1186932, 105.3306416 -5.1204617, 105.3308032 -5.1244799, 105.3269818 -5.12419, 105.3251952 -5.1282423, 105.3248085 -5.1365011, 105.3272714 -5.1384601, 105.3307125 -5.1389969, 105.3304286 -5.1434109, 105.3313705 -5.1482133, 105.3337202 -5.1530504, 105.3321911 -5.155994, 105.3302888 -5.1560317, 105.3276562 -5.1588574, 105.3270425 -5.1607281, 105.3307789 -5.1678327, 105.3292466 -5.1698512, 105.3254144 -5.1716786, 105.3261823 -5.1742723, 105.3246504 -5.1768672, 105.3221579 -5.1752352, 105.3203358 -5.1724498, 105.3185154 -5.1732194, 105.3180376 -5.1759098, 105.3104688 -5.1797567, 105.3024186 -5.179088, 105.3017497 -5.1830275, 105.2988747 -5.1829328, 105.2958091 -5.1851441, 105.2936046 -5.1843765, 105.2915907 -5.1813029, 105.2853617 -5.181594, 105.2822935 -5.1778483, 105.2783653 -5.1800598, 105.2760653 -5.1799648)))</t>
  </si>
  <si>
    <t>1332:251</t>
  </si>
  <si>
    <t>mojokerto</t>
  </si>
  <si>
    <t>KABUPATEN MOJOKERTO</t>
  </si>
  <si>
    <t>MULTIPOLYGON (((112.4937266 -7.4092146, 112.491798 -7.410289, 112.487686 -7.409107, 112.4850616 -7.4092249, 112.4828298 -7.411283, 112.4837264 -7.41654, 112.481743 -7.419301, 112.4792162 -7.4199475, 112.473816 -7.424147, 112.4734725 -7.4291133, 112.4678108 -7.4317088, 112.4633766 -7.4315935, 112.4616724 -7.4349547, 112.4599388 -7.4363821, 112.4598007 -7.4394921, 112.4577178 -7.4426492, 112.4566879 -7.4469694, 112.4664001 -7.4448994, 112.468643 -7.445291, 112.471374 -7.447925, 112.4756088 -7.4504455, 112.486719 -7.4589638, 112.488594 -7.459949, 112.4987945 -7.4619011, 112.5054855 -7.4624785, 112.511742 -7.466802, 112.519569 -7.467411, 112.523948 -7.468723, 112.530226 -7.469439, 112.534065 -7.47121, 112.539482 -7.470977, 112.543549 -7.472606, 112.547417 -7.472878, 112.555069 -7.475113, 112.559925 -7.4756644, 112.562632 -7.475217, 112.570325 -7.478125, 112.573769 -7.483454, 112.57782 -7.484037, 112.579994 -7.48643, 112.579941 -7.488942, 112.5818593 -7.4919316, 112.5845052 -7.4933133, 112.5887053 -7.4933976, 112.593323 -7.495479, 112.5977282 -7.5000646, 112.6026322 -7.5011751, 112.6054482 -7.5066165, 112.608694 -7.507213, 112.609516 -7.509018, 112.613456 -7.51288, 112.613845 -7.51493, 112.61724 -7.518007, 112.619858 -7.518998, 112.623649 -7.523754, 112.6247843 -7.5266307, 112.6278 -7.530212, 112.631854 -7.533418, 112.634979 -7.533928, 112.640167 -7.536288, 112.6467453 -7.5370447, 112.647552 -7.540684, 112.6520004 -7.5472239, 112.6600799 -7.5547188, 112.663694 -7.557212, 112.6635267 -7.5598906, 112.670564 -7.5607747, 112.6657047 -7.5608997, 112.6638334 -7.5620391, 112.6613964 -7.5666468, 112.6597249 -7.5677079, 112.6574437 -7.5745877, 112.6542871 -7.5801917, 112.6537003 -7.5827588, 112.6555794 -7.5836297, 112.6608771 -7.583895, 112.6623625 -7.587727, 112.6598592 -7.5914555, 112.6549157 -7.5939993, 112.6554071 -7.5955587, 112.6510238 -7.5977581, 112.6436996 -7.6035651, 112.6383666 -7.6094106, 112.631668 -7.6139983, 112.6281814 -7.6158274, 112.6249999 -7.6149138, 112.6211013 -7.6156081, 112.619476 -7.623177, 112.6203 -7.628824, 112.622528 -7.6332133, 112.6249999 -7.6351612, 112.6275634 -7.6390513, 112.628746 -7.643492, 112.628807 -7.652109, 112.624489 -7.659332, 112.6223983 -7.6605504, 112.62233 -7.664646, 112.623634 -7.666643, 112.620041 -7.671109, 112.6147001 -7.6813207, 112.610367 -7.68463, 112.6100841 -7.6862729, 112.60228 -7.68979, 112.59787 -7.694976, 112.5981063 -7.6967691, 112.5954513 -7.700939, 112.593605 -7.7011403, 112.5910339 -7.7081612, 112.5890884 -7.7108591, 112.589371 -7.713804, 112.584351 -7.722711, 112.5748672 -7.732704, 112.5745413 -7.7339321, 112.5645235 -7.7333406, 112.5551241 -7.7315758, 112.550554 -7.7300814, 112.5490053 -7.7304376, 112.5452745 -7.7277411, 112.5401094 -7.7257694, 112.533253 -7.725356, 112.532074 -7.727737, 112.5310457 -7.7325534, 112.529207 -7.7365168, 112.5219896 -7.7381929, 112.5147569 -7.7419227, 112.5133607 -7.751242, 112.5074098 -7.7550429, 112.502939 -7.7558254, 112.5011613 -7.7579611, 112.5005586 -7.7625497, 112.4961412 -7.7626084, 112.4943941 -7.7641395, 112.4890153 -7.7659386, 112.4872987 -7.7656649, 112.4822252 -7.7671183, 112.4781655 -7.7689383, 112.474243 -7.767111, 112.471138 -7.768394, 112.4647445 -7.7680868, 112.460762 -7.770225, 112.4598998 -7.7733758, 112.4558332 -7.7791308, 112.4500274 -7.7705171, 112.4508972 -7.7672676, 112.447853 -7.764769, 112.447693 -7.76075, 112.446785 -7.759148, 112.448471 -7.753267, 112.4479064 -7.7489814, 112.4463043 -7.7463111, 112.4477538 -7.7443093, 112.447464 -7.74117, 112.4447784 -7.7390116, 112.4420928 -7.7351416, 112.438591 -7.732868, 112.438309 -7.7294, 112.4356384 -7.7237261, 112.4342651 -7.716451, 112.4331665 -7.7147878, 112.4328002 -7.7068433, 112.430283 -7.699743, 112.4268264 -7.6962937, 112.42392 -7.691625, 112.4217681 -7.6852878, 112.4194488 -7.6840557, 112.415573 -7.680299, 112.4116744 -7.6735357, 112.411301 -7.667795, 112.4120559 -7.6657751, 112.410881 -7.6635178, 112.4120559 -7.6576699, 112.4103774 -7.6529483, 112.410538 -7.645973, 112.4049682 -7.6377643, 112.4037551 -7.6338533, 112.4048461 -7.6286243, 112.40345 -7.6243666, 112.4038925 -7.6228513, 112.39611 -7.61484, 112.3899383 -7.6097106, 112.385773 -7.60415, 112.383385 -7.597856, 112.381621 -7.594919, 112.376439 -7.594425, 112.376316 -7.591468, 112.3707656 -7.5839943, 112.375629 -7.583847, 112.3767013 -7.5763258, 112.3729629 -7.5757326, 112.3734566 -7.5718808, 112.3715837 -7.5707903, 112.3726487 -7.5652727, 112.374901 -7.563066, 112.367624 -7.561278, 112.369552 -7.559528, 112.3688354 -7.556331, 112.3669184 -7.5539038, 112.363716 -7.552638, 112.365384 -7.543261, 112.368433 -7.543733, 112.370801 -7.539841, 112.368869 -7.539142, 112.3698638 -7.5298588, 112.3673651 -7.5292861, 112.3670715 -7.5242806, 112.3737127 -7.5254365, 112.374179 -7.523456, 112.371796 -7.516519, 112.3744477 -7.51695, 112.375665 -7.508606, 112.374982 -7.503939, 112.376126 -7.503232, 112.376708 -7.497687, 112.374622 -7.493467, 112.3741 -7.4871935, 112.3757324 -7.4870075, 112.3765106 -7.4829606, 112.3785324 -7.4825472, 112.384407 -7.4786114, 112.388786 -7.4803484, 112.3900999 -7.4787891, 112.3905105 -7.4699663, 112.3926925 -7.4672593, 112.3958587 -7.4668659, 112.399742 -7.46483, 112.4034131 -7.4651447, 112.402023 -7.459431, 112.398743 -7.457762, 112.3918838 -7.457754, 112.3868331 -7.4587377, 112.377472 -7.458456, 112.368813 -7.456493, 112.3582 -7.457599, 112.3516769 -7.4547838, 112.3496856 -7.4548539, 112.345276 -7.458336, 112.341179 -7.459577, 112.33487 -7.4546098, 112.3328323 -7.4524077, 112.3343374 -7.4469542, 112.3379472 -7.4473842, 112.3407592 -7.4406723, 112.3459516 -7.441489, 112.347554 -7.4369797, 112.341181 -7.436054, 112.342074 -7.432495, 112.3420248 -7.4291912, 112.344696 -7.421627, 112.346363 -7.420139, 112.349238 -7.4208848, 112.346677 -7.415905, 112.347066 -7.4100747, 112.3455437 -7.4096501, 112.346297 -7.405619, 112.347543 -7.405775, 112.348331 -7.398716, 112.344078 -7.3934749, 112.343667 -7.390653, 112.339887 -7.385842, 112.33641 -7.378397, 112.3352355 -7.3701652, 112.335716 -7.365431, 112.3370056 -7.361339, 112.344459 -7.354057, 112.3425293 -7.3476366, 112.3457336 -7.3450469, 112.3471199 -7.3435464, 112.3463598 -7.3405671, 112.3527501 -7.3333339, 112.3576269 -7.3311489, 112.358406 -7.326523, 112.361015 -7.327003, 112.366371 -7.326262, 112.3682539 -7.3247302, 112.372452 -7.325311, 112.375 -7.324045, 112.376434 -7.327813, 112.38459 -7.331075, 112.389473 -7.331942, 112.391327 -7.333438, 112.395111 -7.33035, 112.394012 -7.327545, 112.401378 -7.325681, 112.4019904 -7.3223322, 112.4045792 -7.3215885, 112.4097519 -7.3176136, 112.4163742 -7.3176556, 112.4190292 -7.3167982, 112.4170324 -7.3127533, 112.422928 -7.312364, 112.420976 -7.31519, 112.424473 -7.315373, 112.426003 -7.312413, 112.429443 -7.311003, 112.43 -7.313031, 112.4360123 -7.3147898, 112.4403458 -7.3140965, 112.4432303 -7.310784, 112.441498 -7.309281, 112.443837 -7.3072, 112.44429 -7.305019, 112.447555 -7.306414, 112.452148 -7.309846, 112.4598999 -7.312901, 112.4623489 -7.3124151, 112.4678268 -7.3064504, 112.4716797 -7.3049483, 112.4773865 -7.3057389, 112.4786606 -7.309124, 112.4787369 -7.317049, 112.4795274 -7.3213234, 112.4797905 -7.3292601, 112.4813156 -7.3324347, 112.4844971 -7.3367915, 112.4846802 -7.3408689, 112.481907 -7.3451648, 112.482101 -7.348994, 112.478989 -7.349411, 112.478821 -7.351797, 112.477192 -7.354065, 112.4788132 -7.3656921, 112.4758377 -7.3713274, 112.4763794 -7.3818359, 112.4771347 -7.3845334, 112.482872 -7.3977861, 112.4840012 -7.3989573, 112.4920824 -7.3990907, 112.4935036 -7.4032467, 112.4937266 -7.4092146), (112.445595 -7.451638, 112.440323 -7.456071, 112.434318 -7.45969, 112.4316926 -7.4602006, 112.4210205 -7.4568628, 112.4152807 -7.4573782, 112.4151548 -7.4642255, 112.4117024 -7.4690084, 112.4100422 -7.4771071, 112.4065393 -7.4771435, 112.4062846 -7.4815993, 112.4072879 -7.4826376, 112.4075848 -7.489386, 112.412994 -7.489744, 112.414779 -7.491504, 112.4149691 -7.4940506, 112.4228099 -7.4929114, 112.4242286 -7.4899352, 112.4238855 -7.4856313, 112.4261125 -7.4808575, 112.4275927 -7.4836402, 112.432747 -7.48483, 112.432962 -7.487127, 112.4362022 -7.4879531, 112.4363421 -7.4816189, 112.4435482 -7.4817662, 112.443412 -7.4905514, 112.4494 -7.4922669, 112.4506994 -7.4817565, 112.4605104 -7.4830795, 112.4613265 -7.4735683, 112.4646 -7.473226, 112.4655326 -7.4672245, 112.4673765 -7.4673919, 112.468403 -7.4623378, 112.4671487 -7.4621951, 112.46683 -7.4551864, 112.4575118 -7.4567624, 112.4550429 -7.4473971, 112.447418 -7.450203, 112.445595 -7.451638)))</t>
  </si>
  <si>
    <t>1332:252</t>
  </si>
  <si>
    <t>jombang</t>
  </si>
  <si>
    <t>KABUPATEN JOMBANG</t>
  </si>
  <si>
    <t>MULTIPOLYGON (((112.3457336 -7.3450469, 112.3425293 -7.3476366, 112.344459 -7.354057, 112.3370056 -7.361339, 112.335716 -7.365431, 112.3352355 -7.3701652, 112.33641 -7.378397, 112.339887 -7.385842, 112.343667 -7.390653, 112.344078 -7.3934749, 112.348331 -7.398716, 112.347543 -7.405775, 112.346297 -7.405619, 112.3455437 -7.4096501, 112.347066 -7.4100747, 112.346677 -7.415905, 112.349238 -7.4208848, 112.346363 -7.420139, 112.344696 -7.421627, 112.3420248 -7.4291912, 112.342074 -7.432495, 112.341181 -7.436054, 112.347554 -7.4369797, 112.3459516 -7.441489, 112.3407592 -7.4406723, 112.3379472 -7.4473842, 112.3343374 -7.4469542, 112.3328323 -7.4524077, 112.33487 -7.4546098, 112.341179 -7.459577, 112.345276 -7.458336, 112.3496856 -7.4548539, 112.3516769 -7.4547838, 112.3582 -7.457599, 112.368813 -7.456493, 112.377472 -7.458456, 112.3868331 -7.4587377, 112.3918838 -7.457754, 112.398743 -7.457762, 112.402023 -7.459431, 112.4034131 -7.4651447, 112.399742 -7.46483, 112.3958587 -7.4668659, 112.3926925 -7.4672593, 112.3905105 -7.4699663, 112.3900999 -7.4787891, 112.388786 -7.4803484, 112.384407 -7.4786114, 112.3785324 -7.4825472, 112.3765106 -7.4829606, 112.3757324 -7.4870075, 112.3741 -7.4871935, 112.374622 -7.493467, 112.376708 -7.497687, 112.376126 -7.503232, 112.374982 -7.503939, 112.375665 -7.508606, 112.3744477 -7.51695, 112.371796 -7.516519, 112.374179 -7.523456, 112.3737127 -7.5254365, 112.3670715 -7.5242806, 112.3673651 -7.5292861, 112.3698638 -7.5298588, 112.368869 -7.539142, 112.370801 -7.539841, 112.368433 -7.543733, 112.365384 -7.543261, 112.363716 -7.552638, 112.3669184 -7.5539038, 112.3688354 -7.556331, 112.369552 -7.559528, 112.367624 -7.561278, 112.374901 -7.563066, 112.3726487 -7.5652727, 112.3715837 -7.5707903, 112.3734566 -7.5718808, 112.3729629 -7.5757326, 112.3767013 -7.5763258, 112.375629 -7.583847, 112.3707656 -7.5839943, 112.376316 -7.591468, 112.376439 -7.594425, 112.381621 -7.594919, 112.383385 -7.597856, 112.385773 -7.60415, 112.3899383 -7.6097106, 112.39611 -7.61484, 112.4038925 -7.6228513, 112.40345 -7.6243666, 112.4048461 -7.6286243, 112.4037551 -7.6338533, 112.4049682 -7.6377643, 112.410538 -7.645973, 112.4103774 -7.6529483, 112.4120559 -7.6576699, 112.410881 -7.6635178, 112.4120559 -7.6657751, 112.411301 -7.667795, 112.4116744 -7.6735357, 112.415573 -7.680299, 112.4194488 -7.6840557, 112.4217681 -7.6852878, 112.42392 -7.691625, 112.4268264 -7.6962937, 112.430283 -7.699743, 112.4328002 -7.7068433, 112.4331665 -7.7147878, 112.4342651 -7.716451, 112.4356384 -7.7237261, 112.438309 -7.7294, 112.438591 -7.732868, 112.4420928 -7.7351416, 112.4447784 -7.7390116, 112.447464 -7.74117, 112.4477538 -7.7443093, 112.4463043 -7.7463111, 112.4479064 -7.7489814, 112.448471 -7.753267, 112.446785 -7.759148, 112.447693 -7.76075, 112.447853 -7.764769, 112.4508972 -7.7672676, 112.4500274 -7.7705171, 112.4558332 -7.7791308, 112.452156 -7.7790149, 112.4465103 -7.7765869, 112.4441375 -7.7770747, 112.4409866 -7.775112, 112.4371795 -7.7681016, 112.430397 -7.7714728, 112.4276733 -7.7711066, 112.4222017 -7.7669412, 112.417488 -7.7677368, 112.4128952 -7.7714089, 112.4066543 -7.774414, 112.4017181 -7.7756513, 112.3963928 -7.7757462, 112.392456 -7.7730073, 112.3882904 -7.7724856, 112.3846206 -7.7687601, 112.3802719 -7.7673043, 112.3752822 -7.7639707, 112.3693542 -7.7628645, 112.365364 -7.7608088, 112.3611984 -7.7611569, 112.3571014 -7.7557544, 112.3561093 -7.7556272, 112.3483886 -7.7487124, 112.3430938 -7.748649, 112.3371887 -7.7452868, 112.3336105 -7.7412923, 112.3285522 -7.7413777, 112.3261795 -7.7402261, 112.3248825 -7.7380189, 112.3203277 -7.7380289, 112.3179626 -7.7373447, 112.3164825 -7.7351102, 112.313301 -7.7339181, 112.3104095 -7.7307905, 112.3050613 -7.7292079, 112.3016815 -7.7267903, 112.3003387 -7.7280744, 112.297263 -7.7267884, 112.2956245 -7.7277105, 112.2912565 -7.7255215, 112.286735 -7.7261862, 112.2801814 -7.7256821, 112.2666263 -7.7228737, 112.2677116 -7.7272096, 112.2636489 -7.7281832, 112.2572174 -7.7279629, 112.2537002 -7.7264341, 112.2498797 -7.723578, 112.2406917 -7.7140711, 112.2403026 -7.7110075, 112.233406 -7.7071265, 112.2350841 -7.702144, 112.2315517 -7.7013835, 112.2274471 -7.6989797, 112.2248149 -7.6960367, 112.2218853 -7.6915711, 112.2155594 -7.6894381, 112.2148815 -7.6877483, 112.2180862 -7.6767467, 112.2156524 -7.6753792, 112.2144698 -7.6732534, 112.209996 -7.6695526, 112.2080688 -7.6655377, 112.2047072 -7.6633662, 112.2034496 -7.6600182, 112.2010115 -7.6578671, 112.1945937 -7.654636, 112.1947246 -7.651245, 112.1905208 -7.6463784, 112.1882854 -7.646242, 112.1851497 -7.6441325, 112.1831051 -7.6414489, 112.1836005 -7.6382203, 112.1822429 -7.635794, 112.1834401 -7.6339872, 112.1802822 -7.6307486, 112.1766632 -7.6251382, 112.1712543 -7.6220227, 112.1712624 -7.6187452, 112.1681393 -7.6163688, 112.165586 -7.6132295, 112.1603343 -7.6120374, 112.1555525 -7.6101673, 112.1494963 -7.6101498, 112.1483875 -7.611137, 112.142654 -7.6098093, 112.1396023 -7.6097816, 112.1367718 -7.6111721, 112.1304641 -7.608602, 112.1229931 -7.6062802, 112.120837 -7.6063161, 112.1184144 -7.6044983, 112.1146856 -7.5992416, 112.1131712 -7.5950973, 112.1116081 -7.5949542, 112.1119463 -7.5910706, 112.1133976 -7.589314, 112.1137306 -7.5852762, 112.1151125 -7.5819365, 112.1150512 -7.5784945, 112.1138153 -7.5726833, 112.1113433 -7.5666942, 112.1143264 -7.5637383, 112.115776 -7.559245, 112.1193084 -7.553018, 112.121582 -7.5505923, 112.1261138 -7.5478367, 112.1317291 -7.5411481, 112.1337585 -7.5359968, 112.1362991 -7.534203, 112.1402893 -7.5353636, 112.1442108 -7.5353541, 112.1507873 -7.5292477, 112.15168 -7.5263223, 112.1514576 -7.5190594, 112.1527938 -7.5135569, 112.1519494 -7.5044427, 112.1566754 -7.5006483, 112.1621392 -7.4983499, 112.1662872 -7.4955415, 112.1690979 -7.4896449, 112.1684112 -7.4885024, 112.1645267 -7.4899904, 112.1659774 -7.4856514, 112.1640701 -7.4840654, 112.1650237 -7.4818934, 112.1643447 -7.478702, 112.1603164 -7.4796671, 112.1607361 -7.4772472, 112.1579132 -7.4766974, 112.1597824 -7.4742307, 112.1571274 -7.4719237, 112.1578903 -7.4685644, 112.1568679 -7.4655832, 112.1546478 -7.4644016, 112.1524582 -7.4659895, 112.1511535 -7.4621347, 112.1438064 -7.4615683, 112.1405105 -7.4593686, 112.1346817 -7.4608535, 112.1339721 -7.4589056, 112.1303329 -7.4585236, 112.125 -7.4520682, 112.1239318 -7.4531712, 112.1226959 -7.4598102, 112.1230545 -7.4624776, 112.1200103 -7.4620117, 112.1171417 -7.4593763, 112.1132583 -7.4626454, 112.1102676 -7.4620609, 112.1000213 -7.4628557, 112.0943298 -7.4665607, 112.0935592 -7.4692568, 112.0834121 -7.4746889, 112.0794754 -7.4735855, 112.0787506 -7.4712361, 112.0795593 -7.4672441, 112.0787964 -7.4628042, 112.0765609 -7.458702, 112.0808944 -7.4522103, 112.077629 -7.4484338, 112.0775222 -7.4439172, 112.0738678 -7.4411682, 112.0726547 -7.437734, 112.0693588 -7.4349345, 112.0671157 -7.4270772, 112.0652923 -7.4255785, 112.0632782 -7.4213447, 112.0626449 -7.4172916, 112.0666961 -7.411179, 112.0685653 -7.4111122, 112.0715789 -7.4061593, 112.0707779 -7.403789, 112.0687332 -7.4032206, 112.070198 -7.4005579, 112.072174 -7.3993935, 112.0692901 -7.3970155, 112.071167 -7.3924259, 112.0752639 -7.3880848, 112.0756073 -7.383953, 112.0801544 -7.3839754, 112.0815277 -7.3825549, 112.0861282 -7.384417, 112.086441 -7.3826718, 112.0894089 -7.3816265, 112.0919952 -7.3837709, 112.0969848 -7.3847632, 112.1015549 -7.3846373, 112.1025009 -7.3831677, 112.1058578 -7.3835315, 112.1075592 -7.3813023, 112.1106262 -7.381997, 112.1111984 -7.3805212, 112.1182632 -7.3774456, 112.1224517 -7.3737458, 112.1299591 -7.3722138, 112.1349411 -7.3703956, 112.1377639 -7.3679275, 112.1425628 -7.3670687, 112.1503753 -7.3672742, 112.1531346 -7.366508, 112.1638107 -7.3616098, 112.1696853 -7.3571805, 112.1724548 -7.3576025, 112.1790847 -7.3563561, 112.1836929 -7.3546566, 112.1871185 -7.3521752, 112.1904297 -7.3534879, 112.1929473 -7.3529324, 112.2000427 -7.3531832, 112.2032089 -7.351654, 112.2084274 -7.3505348, 112.2112503 -7.3486322, 112.2156219 -7.3489593, 112.2204818 -7.3500508, 112.2218322 -7.3511318, 112.2272567 -7.3504294, 112.2295379 -7.3516783, 112.2345962 -7.3529796, 112.2399902 -7.355419, 112.2416763 -7.358034, 112.2459716 -7.3595428, 112.25 -7.3631591, 112.2532501 -7.3634018, 112.2592849 -7.3621773, 112.2637939 -7.3620581, 112.2719726 -7.3578152, 112.2754592 -7.3568977, 112.2801513 -7.3572763, 112.2843322 -7.3587908, 112.2895507 -7.358869, 112.2913208 -7.3578409, 112.3033142 -7.3545188, 112.3084945 -7.351468, 112.3178482 -7.3491358, 112.3249435 -7.3449444, 112.3289031 -7.3439835, 112.3331375 -7.3438052, 112.33495 -7.34572, 112.32891 -7.34591, 112.32883 -7.35088, 112.3383 -7.349, 112.33793 -7.34707, 112.3429641 -7.3444895, 112.3457336 -7.3450469)))</t>
  </si>
  <si>
    <t>1332:253</t>
  </si>
  <si>
    <t>nganjuk</t>
  </si>
  <si>
    <t>KABUPATEN NGANJUK</t>
  </si>
  <si>
    <t>MULTIPOLYGON (((112.0692901 -7.3970155, 112.072174 -7.3993935, 112.070198 -7.4005579, 112.0687332 -7.4032206, 112.0707779 -7.403789, 112.0715789 -7.4061593, 112.0685653 -7.4111122, 112.0666961 -7.411179, 112.0626449 -7.4172916, 112.0632782 -7.4213447, 112.0652923 -7.4255785, 112.0671157 -7.4270772, 112.0693588 -7.4349345, 112.0726547 -7.437734, 112.0738678 -7.4411682, 112.0775222 -7.4439172, 112.077629 -7.4484338, 112.0808944 -7.4522103, 112.0765609 -7.458702, 112.0787964 -7.4628042, 112.0795593 -7.4672441, 112.0787506 -7.4712361, 112.0794754 -7.4735855, 112.0834121 -7.4746889, 112.0935592 -7.4692568, 112.0943298 -7.4665607, 112.1000213 -7.4628557, 112.1102676 -7.4620609, 112.1132583 -7.4626454, 112.1171417 -7.4593763, 112.1200103 -7.4620117, 112.1230545 -7.4624776, 112.1226959 -7.4598102, 112.1239318 -7.4531712, 112.125 -7.4520682, 112.1303329 -7.4585236, 112.1339721 -7.4589056, 112.1346817 -7.4608535, 112.1405105 -7.4593686, 112.1438064 -7.4615683, 112.1511535 -7.4621347, 112.1524582 -7.4659895, 112.1546478 -7.4644016, 112.1568679 -7.4655832, 112.1578903 -7.4685644, 112.1571274 -7.4719237, 112.1597824 -7.4742307, 112.1579132 -7.4766974, 112.1607361 -7.4772472, 112.1603164 -7.4796671, 112.1643447 -7.478702, 112.1650237 -7.4818934, 112.1640701 -7.4840654, 112.1659774 -7.4856514, 112.1645267 -7.4899904, 112.1684112 -7.4885024, 112.1690979 -7.4896449, 112.1662872 -7.4955415, 112.1621392 -7.4983499, 112.1566754 -7.5006483, 112.1519494 -7.5044427, 112.1527938 -7.5135569, 112.1514576 -7.5190594, 112.15168 -7.5263223, 112.1507873 -7.5292477, 112.1442108 -7.5353541, 112.1402893 -7.5353636, 112.1362991 -7.534203, 112.1337585 -7.5359968, 112.1317291 -7.5411481, 112.1261138 -7.5478367, 112.121582 -7.5505923, 112.1193084 -7.553018, 112.115776 -7.559245, 112.1143264 -7.5637383, 112.1113433 -7.5666942, 112.1138153 -7.5726833, 112.1150512 -7.5784945, 112.1151125 -7.5819365, 112.1137306 -7.5852762, 112.1133976 -7.589314, 112.1119463 -7.5910706, 112.1103314 -7.5933479, 112.1087703 -7.5975764, 112.1096267 -7.600871, 112.1081161 -7.6051454, 112.1045761 -7.6073612, 112.103088 -7.6094674, 112.103889 -7.6143475, 112.1021957 -7.6211833, 112.1021337 -7.6250018, 112.1008526 -7.6283325, 112.1012633 -7.6351855, 112.0982123 -7.6397479, 112.0983501 -7.6441115, 112.0968319 -7.6465224, 112.0917507 -7.6495761, 112.0902799 -7.6556216, 112.0847837 -7.6590618, 112.0844112 -7.6632136, 112.0820079 -7.666958, 112.08316 -7.6712619, 112.0820846 -7.673737, 112.0785904 -7.6748857, 112.0758056 -7.6797704, 112.0765533 -7.6853479, 112.0751419 -7.6918711, 112.0765609 -7.7000393, 112.075001 -7.7036674, 112.0676803 -7.70969, 112.0647659 -7.7130546, 112.0626827 -7.7205323, 112.0590664 -7.7235187, 112.0531192 -7.7239642, 112.0502828 -7.7260079, 112.0478849 -7.7261083, 112.0447613 -7.7245673, 112.0375134 -7.7245849, 112.031921 -7.7263721, 112.0281063 -7.7253045, 112.0263897 -7.7267655, 112.0258938 -7.7298707, 112.0235824 -7.7345156, 112.020607 -7.7425408, 112.0214767 -7.7500004, 112.0214004 -7.7591085, 112.0222769 -7.761947, 112.0202175 -7.7631715, 112.0105724 -7.761141, 112.0085441 -7.7575634, 112.0059522 -7.7570383, 112.0042321 -7.7522461, 112.0015917 -7.7486127, 112.001087 -7.7445312, 111.9983899 -7.7432417, 111.9992748 -7.7416028, 111.997871 -7.735032, 111.9980999 -7.7306551, 111.997398 -7.7290539, 111.9930872 -7.7281935, 111.9880486 -7.723653, 111.9883932 -7.7177537, 111.987298 -7.7148247, 111.9822079 -7.7104205, 111.9834744 -7.7082929, 111.9811305 -7.7042318, 111.9826049 -7.7019924, 111.9825515 -7.69284, 111.9830475 -7.6871051, 111.9820938 -7.6844138, 111.9773995 -7.6823117, 111.9763302 -7.6839027, 111.9638686 -7.6818923, 111.9577231 -7.6790474, 111.9544943 -7.6797663, 111.9529062 -7.6820672, 111.9528828 -7.6843858, 111.9500713 -7.6912669, 111.9479262 -7.6940932, 111.9424454 -7.6935676, 111.939056 -7.7008561, 111.9377714 -7.7003766, 111.9353143 -7.703123, 111.9331741 -7.7080902, 111.9314728 -7.7100996, 111.9324646 -7.7135896, 111.9300766 -7.7198972, 111.9277877 -7.7227835, 111.9256591 -7.7229184, 111.9182968 -7.7257537, 111.9169944 -7.7291039, 111.9137129 -7.7321555, 111.9070107 -7.7343483, 111.9041938 -7.7366967, 111.903923 -7.738213, 111.900173 -7.7410141, 111.8993653 -7.7429631, 111.8962302 -7.744435, 111.895889 -7.7472781, 111.8937376 -7.7478069, 111.889122 -7.7528671, 111.8857116 -7.7548642, 111.8833694 -7.7614478, 111.8798141 -7.7649502, 111.8761139 -7.7661776, 111.875 -7.7679958, 111.8695221 -7.771615, 111.8662338 -7.7745661, 111.8622055 -7.7765454, 111.8571396 -7.7818021, 111.8539734 -7.7862615, 111.8521652 -7.7865118, 111.8461151 -7.7912964, 111.8426666 -7.7929672, 111.8390426 -7.7963452, 111.8379059 -7.7992153, 111.8337249 -7.8021282, 111.8251114 -7.8110976, 111.8195724 -7.8127722, 111.8140411 -7.8129963, 111.8130416 -7.8157815, 111.814064 -7.8198785, 111.8132934 -7.8226549, 111.8099823 -7.8258266, 111.8082504 -7.8258457, 111.8046646 -7.8284935, 111.8017807 -7.8341402, 111.799202 -7.8365673, 111.7946777 -7.8365373, 111.7923813 -7.8349952, 111.7857284 -7.833311, 111.7848663 -7.8299684, 111.7764816 -7.8202652, 111.7733154 -7.8202376, 111.772171 -7.8220667, 111.7688293 -7.8241138, 111.7662124 -7.8224568, 111.7643585 -7.8174161, 111.7600937 -7.8136839, 111.7564239 -7.8062577, 111.7550735 -7.8026795, 111.7521896 -7.8010134, 111.7428817 -7.7912387, 111.7370452 -7.7882776, 111.7356567 -7.7859263, 111.7317657 -7.7830929, 111.7281113 -7.7793111, 111.7257614 -7.7736248, 111.7254562 -7.7709589, 111.7272644 -7.7641138, 111.7269516 -7.7592544, 111.7298355 -7.7545833, 111.7292251 -7.7521619, 111.7304382 -7.7493915, 111.7309265 -7.7449569, 111.7292175 -7.7406201, 111.7309112 -7.732038, 111.7325668 -7.7302346, 111.7329406 -7.7263016, 111.7355041 -7.722825, 111.7375259 -7.7223229, 111.7419891 -7.7143058, 111.7459411 -7.7121896, 111.7494583 -7.7083435, 111.7497864 -7.7064485, 111.7526321 -7.70547, 111.7547225 -7.7010416, 111.7559891 -7.6963763, 111.7575073 -7.6933617, 111.7563095 -7.6893277, 111.756134 -7.6839122, 111.7585449 -7.6798519, 111.762146 -7.6781244, 111.7631836 -7.6751246, 111.7667617 -7.6711306, 111.768486 -7.6675791, 111.768013 -7.665842, 111.7723922 -7.6612024, 111.7744217 -7.6580738, 111.7785263 -7.655867, 111.7809372 -7.6519331, 111.7829361 -7.6504359, 111.7841797 -7.6458525, 111.7830658 -7.6444735, 111.7835922 -7.6398348, 111.7848434 -7.6354565, 111.784378 -7.6275915, 111.7855301 -7.6247439, 111.7852249 -7.6225819, 111.7893829 -7.6204891, 111.7889709 -7.6115736, 111.7874298 -7.6095032, 111.7861938 -7.6047396, 111.7866516 -7.6023516, 111.7905883 -7.5971088, 111.792221 -7.5961337, 111.7932586 -7.5909638, 111.7945785 -7.58993, 111.7937545 -7.5862083, 111.7939529 -7.5827097, 111.7951202 -7.5801443, 111.7944565 -7.5773358, 111.7946548 -7.5731692, 111.7986374 -7.5666842, 111.7997284 -7.5624899, 111.8023987 -7.5564856, 111.8041534 -7.5549449, 111.8028106 -7.5494442, 111.8041992 -7.5454788, 111.8148346 -7.5420279, 111.8154991 -7.5465641, 111.81884 -7.5483045, 111.8260879 -7.5447363, 111.8314819 -7.5486993, 111.8345337 -7.5479354, 111.8386764 -7.5416779, 111.839714 -7.5386223, 111.8394394 -7.5349564, 111.8373489 -7.5327825, 111.8370819 -7.5308022, 111.8388519 -7.5256714, 111.8400726 -7.5200519, 111.8428192 -7.5160074, 111.8461837 -7.5092792, 111.8471908 -7.5085315, 111.8467636 -7.5046248, 111.8429489 -7.501037, 111.8424987 -7.4977803, 111.8378601 -7.4967822, 111.8259201 -7.495994, 111.8217621 -7.4929332, 111.8203277 -7.4877839, 111.8207702 -7.4839014, 111.8203125 -7.4784994, 111.8180771 -7.4731688, 111.8133163 -7.4688992, 111.8060913 -7.463551, 111.800415 -7.4610981, 111.801239 -7.4590153, 111.8049087 -7.4546484, 111.8066177 -7.4534935, 111.8113785 -7.4525122, 111.8148727 -7.4506807, 111.8186493 -7.4426946, 111.8209991 -7.4395546, 111.8282089 -7.4406189, 111.8342819 -7.4398073, 111.8446045 -7.4398283, 111.8494949 -7.4391245, 111.8609771 -7.4359383, 111.8634414 -7.4362564, 111.8667297 -7.4389123, 111.87397 -7.4409756, 111.8794555 -7.4406251, 111.8812862 -7.4377579, 111.8878097 -7.4367747, 111.8913269 -7.4378766, 111.8939209 -7.4377307, 111.8985519 -7.4358401, 111.9006118 -7.434226, 111.9053573 -7.4333224, 111.9121551 -7.4346217, 111.9160766 -7.4343771, 111.9191284 -7.4355754, 111.9229583 -7.435491, 111.9262313 -7.4370946, 111.932579 -7.4390168, 111.9346389 -7.4403652, 111.940361 -7.4401211, 111.9427948 -7.4387879, 111.9480667 -7.4339012, 111.9532934 -7.4323714, 111.9589143 -7.4276102, 111.9572291 -7.4242183, 111.9584613 -7.4201002, 111.9561309 -7.4164576, 111.9520263 -7.4148773, 111.9467086 -7.4113831, 111.9424286 -7.410962, 111.9417419 -7.4089603, 111.9436569 -7.4061236, 111.9459838 -7.4058603, 111.9536743 -7.4090108, 111.958023 -7.413319, 111.9628753 -7.4100713, 111.9674377 -7.4086513, 111.97126 -7.4049796, 111.9742889 -7.4054689, 111.9771881 -7.4046859, 111.9784317 -7.4068083, 111.981987 -7.4063734, 111.9837189 -7.4074182, 111.9907989 -7.4049534, 111.9986725 -7.4033827, 112.0050811 -7.403963, 112.0124969 -7.4057135, 112.0176544 -7.4078073, 112.0203552 -7.4075865, 112.0202408 -7.3999113, 112.0217437 -7.3992714, 112.0241851 -7.395594, 112.0281677 -7.3970708, 112.0297851 -7.4001765, 112.0314712 -7.3997292, 112.0353622 -7.4018368, 112.0372924 -7.4006948, 112.040863 -7.4013576, 112.0455703 -7.3995298, 112.0477142 -7.3996591, 112.0474853 -7.3968305, 112.0487518 -7.3944348, 112.0519256 -7.3940152, 112.0560608 -7.3958215, 112.0647583 -7.3955068, 112.0692901 -7.3970155)))</t>
  </si>
  <si>
    <t>1332:254</t>
  </si>
  <si>
    <t>madiun</t>
  </si>
  <si>
    <t>KABUPATEN MADIUN</t>
  </si>
  <si>
    <t>MULTIPOLYGON (((111.800415 -7.4610981, 111.8060913 -7.463551, 111.8133163 -7.4688992, 111.8180771 -7.4731688, 111.8203125 -7.4784994, 111.8207702 -7.4839014, 111.8203277 -7.4877839, 111.8217621 -7.4929332, 111.8259201 -7.495994, 111.8378601 -7.4967822, 111.8424987 -7.4977803, 111.8429489 -7.501037, 111.8467636 -7.5046248, 111.8471908 -7.5085315, 111.8461837 -7.5092792, 111.8428192 -7.5160074, 111.8400726 -7.5200519, 111.8388519 -7.5256714, 111.8370819 -7.5308022, 111.8373489 -7.5327825, 111.8394394 -7.5349564, 111.839714 -7.5386223, 111.8386764 -7.5416779, 111.8345337 -7.5479354, 111.8314819 -7.5486993, 111.8260879 -7.5447363, 111.81884 -7.5483045, 111.8154991 -7.5465641, 111.8148346 -7.5420279, 111.8041992 -7.5454788, 111.8028106 -7.5494442, 111.8041534 -7.5549449, 111.8023987 -7.5564856, 111.7997284 -7.5624899, 111.7986374 -7.5666842, 111.7946548 -7.5731692, 111.7944565 -7.5773358, 111.7951202 -7.5801443, 111.7939529 -7.5827097, 111.7937545 -7.5862083, 111.7945785 -7.58993, 111.7932586 -7.5909638, 111.792221 -7.5961337, 111.7905883 -7.5971088, 111.7866516 -7.6023516, 111.7861938 -7.6047396, 111.7874298 -7.6095032, 111.7889709 -7.6115736, 111.7893829 -7.6204891, 111.7852249 -7.6225819, 111.7855301 -7.6247439, 111.784378 -7.6275915, 111.7848434 -7.6354565, 111.7835922 -7.6398348, 111.7830658 -7.6444735, 111.7841797 -7.6458525, 111.7829361 -7.6504359, 111.7809372 -7.6519331, 111.7785263 -7.655867, 111.7744217 -7.6580738, 111.7723922 -7.6612024, 111.768013 -7.665842, 111.768486 -7.6675791, 111.7667617 -7.6711306, 111.7631836 -7.6751246, 111.762146 -7.6781244, 111.7585449 -7.6798519, 111.756134 -7.6839122, 111.7563095 -7.6893277, 111.7575073 -7.6933617, 111.7559891 -7.6963763, 111.7547225 -7.7010416, 111.7526321 -7.70547, 111.7497864 -7.7064485, 111.7494583 -7.7083435, 111.7459411 -7.7121896, 111.7419891 -7.7143058, 111.7375259 -7.7223229, 111.7355041 -7.722825, 111.7329406 -7.7263016, 111.7325668 -7.7302346, 111.7309112 -7.732038, 111.7292175 -7.7406201, 111.7309265 -7.7449569, 111.7304382 -7.7493915, 111.7292251 -7.7521619, 111.7298355 -7.7545833, 111.7269516 -7.7592544, 111.7272644 -7.7641138, 111.7254562 -7.7709589, 111.7257614 -7.7736248, 111.7281113 -7.7793111, 111.7317657 -7.7830929, 111.7356567 -7.7859263, 111.7370452 -7.7882776, 111.7428817 -7.7912387, 111.7521896 -7.8010134, 111.7495193 -7.8035211, 111.7455139 -7.8036408, 111.7402725 -7.8022403, 111.7366409 -7.8022832, 111.7328109 -7.8012661, 111.7267074 -7.8057613, 111.7226181 -7.8125433, 111.7193679 -7.8137163, 111.7105026 -7.814084, 111.7036819 -7.8132386, 111.7002029 -7.8120818, 111.6931534 -7.8080715, 111.6947708 -7.8046984, 111.6954956 -7.8012309, 111.6932296 -7.7978291, 111.6906128 -7.7913603, 111.6868057 -7.7902564, 111.6821975 -7.7872648, 111.6761093 -7.78445, 111.6751632 -7.7827181, 111.6763611 -7.7796463, 111.678566 -7.776772, 111.6778946 -7.7744398, 111.6745987 -7.7727923, 111.6691131 -7.7690358, 111.6614075 -7.7669439, 111.6582412 -7.7670354, 111.6527481 -7.772952, 111.6415634 -7.7708358, 111.6371094 -7.7746392, 111.6281204 -7.7759099, 111.6271972 -7.7771463, 111.6234207 -7.7771253, 111.6194534 -7.7802386, 111.612236 -7.779714, 111.6103939 -7.7814626, 111.6010005 -7.7815718, 111.6000366 -7.7867016, 111.5933761 -7.7905378, 111.5920333 -7.7954525, 111.5893707 -7.7963156, 111.5858459 -7.7993617, 111.5801239 -7.8020443, 111.5769424 -7.8045635, 111.5719375 -7.8046374, 111.5700149 -7.8020873, 111.5628433 -7.80132, 111.5583115 -7.8017802, 111.5576782 -7.7999062, 111.5543289 -7.7991914, 111.5502624 -7.799684, 111.5507278 -7.8045577, 111.5473506 -7.8030636, 111.5395787 -7.8036914, 111.5373243 -7.8025709, 111.5329208 -7.8037543, 111.5293045 -7.8033108, 111.5273666 -7.8020796, 111.5237045 -7.8016824, 111.5230026 -7.7996254, 111.5197525 -7.7991332, 111.5181121 -7.8002767, 111.5118561 -7.7986235, 111.5086212 -7.799405, 111.5054092 -7.7966709, 111.5017471 -7.7954726, 111.498272 -7.7954314, 111.4963608 -7.7934622, 111.4957224 -7.7904227, 111.494282 -7.7889403, 111.4891344 -7.7888171, 111.479826 -7.7852015, 111.4780992 -7.7833996, 111.4756 -7.7828352, 111.47435 -7.7794633, 111.4714508 -7.7779474, 111.4664612 -7.7770786, 111.4604568 -7.7796702, 111.4581451 -7.7787437, 111.4557495 -7.7838568, 111.4507065 -7.7812294, 111.4498834 -7.7789513, 111.4516754 -7.7744955, 111.4502334 -7.7700653, 111.4531708 -7.7683901, 111.4519577 -7.7666955, 111.4518738 -7.763504, 111.4537201 -7.7610278, 111.4530868 -7.7580413, 111.4555588 -7.7556719, 111.4522857 -7.7528653, 111.4541702 -7.7499985, 111.4552307 -7.74652, 111.4568865 -7.7460571, 111.4556122 -7.7386227, 111.4592343 -7.7262391, 111.4585876 -7.7253685, 111.4617691 -7.7209472, 111.4649048 -7.7191696, 111.4684481 -7.7195627, 111.4701614 -7.7179308, 111.4708481 -7.7150578, 111.4733658 -7.7117786, 111.4785767 -7.7087517, 111.4832535 -7.7037148, 111.4866486 -7.7041664, 111.4903259 -7.7010565, 111.4960327 -7.7013874, 111.4986191 -7.6993713, 111.5026169 -7.6878185, 111.5020218 -7.683969, 111.4991636 -7.6788816, 111.4986071 -7.6742853, 111.502861 -7.670876, 111.5065918 -7.6670561, 111.5079956 -7.6621623, 111.510849 -7.6613493, 111.5109821 -7.6594178, 111.5151062 -7.6620326, 111.5197141 -7.6616466, 111.5246812 -7.6638493, 111.5280039 -7.6642215, 111.5328833 -7.6633091, 111.5333232 -7.6602166, 111.5413192 -7.6592634, 111.5415061 -7.6518106, 111.538759 -7.6511326, 111.5397411 -7.6462586, 111.5459622 -7.6476001, 111.5492457 -7.6456379, 111.5504548 -7.6412441, 111.5515442 -7.6401276, 111.5502345 -7.6358874, 111.5529227 -7.6337058, 111.5534483 -7.6267608, 111.5510316 -7.6280735, 111.5483003 -7.627438, 111.5488047 -7.6252141, 111.5517023 -7.6225318, 111.5529979 -7.6174592, 111.5566648 -7.6137118, 111.5586012 -7.6082048, 111.5575806 -7.6035612, 111.559108 -7.5966992, 111.554343 -7.5953282, 111.5512085 -7.5953683, 111.5477295 -7.5971236, 111.5444576 -7.5998039, 111.5402789 -7.5992518, 111.5394714 -7.601335, 111.5364077 -7.6002353, 111.5324414 -7.6027314, 111.5312132 -7.600181, 111.5284673 -7.599096, 111.5211556 -7.5973495, 111.5181919 -7.5997862, 111.5175727 -7.6030368, 111.5135868 -7.6030063, 111.5138012 -7.6061879, 111.5117275 -7.6081529, 111.5080108 -7.6071162, 111.5038572 -7.607064, 111.501402 -7.606237, 111.5004654 -7.6113099, 111.5023041 -7.6188716, 111.5017321 -7.621246, 111.4980267 -7.625673, 111.4993745 -7.6283542, 111.4980566 -7.634134, 111.4959768 -7.6368894, 111.4970694 -7.6400792, 111.4996658 -7.6408333, 111.5044552 -7.6394098, 111.5073971 -7.6409878, 111.508224 -7.6365779, 111.5117422 -7.6360925, 111.5115806 -7.6401069, 111.5123401 -7.644314, 111.511674 -7.6489363, 111.5087814 -7.6482921, 111.5058517 -7.6488161, 111.5023422 -7.6516957, 111.5 -7.6566978, 111.4954147 -7.658636, 111.4911728 -7.6578073, 111.4845509 -7.662702, 111.4817201 -7.6606969, 111.4818573 -7.6576018, 111.4839706 -7.651854, 111.4850006 -7.6475444, 111.4847488 -7.6408257, 111.4830399 -7.6394606, 111.4781799 -7.6385436, 111.4694518 -7.6377334, 111.466404 -7.6369065, 111.4642299 -7.6343127, 111.4622574 -7.6295648, 111.4579658 -7.6253637, 111.454667 -7.6248719, 111.4550107 -7.6192881, 111.4573385 -7.619747, 111.4607629 -7.6183441, 111.4628858 -7.616171, 111.4676819 -7.6150918, 111.4699101 -7.6129344, 111.4709678 -7.6088503, 111.473128 -7.6088748, 111.4734323 -7.6039029, 111.471344 -7.6020346, 111.4721985 -7.5989885, 111.4754715 -7.5962243, 111.4767914 -7.5930052, 111.4745255 -7.588129, 111.4749603 -7.5851393, 111.4803085 -7.5765862, 111.4849319 -7.5760903, 111.4848304 -7.5721065, 111.487575 -7.5683675, 111.4876098 -7.565649, 111.4892883 -7.5628805, 111.4940414 -7.5644473, 111.4997243 -7.5649964, 111.4991684 -7.5630889, 111.5000458 -7.5585427, 111.5037948 -7.5542347, 111.5043737 -7.5519993, 111.5078621 -7.5513622, 111.5118606 -7.5523163, 111.5124893 -7.5495615, 111.5093155 -7.548018, 111.5071793 -7.5459557, 111.509566 -7.5374839, 111.512886 -7.53868, 111.5161667 -7.5386767, 111.5231018 -7.5397172, 111.5246813 -7.5412571, 111.5249673 -7.5446238, 111.5324707 -7.5451626, 111.5361938 -7.5448646, 111.5363159 -7.5414391, 111.5388183 -7.5394458, 111.5470123 -7.5395431, 111.5490123 -7.5444271, 111.5536106 -7.545, 111.5579605 -7.5441584, 111.5609588 -7.5415387, 111.5603708 -7.5399196, 111.5527496 -7.5375656, 111.5475159 -7.5379681, 111.5468368 -7.536674, 111.5514831 -7.531857, 111.5522842 -7.5301413, 111.5566406 -7.5291476, 111.5570526 -7.5276913, 111.5605011 -7.5276088, 111.5641708 -7.5231652, 111.5700912 -7.5241165, 111.5719223 -7.5211229, 111.5755157 -7.5204329, 111.5798874 -7.5228319, 111.582344 -7.5233774, 111.5867462 -7.5202145, 111.5837631 -7.5174541, 111.5802993 -7.5155568, 111.5803909 -7.5124826, 111.5836563 -7.5096058, 111.5858612 -7.5100298, 111.587204 -7.5067977, 111.5904919 -7.5044782, 111.5957718 -7.4976849, 111.5959091 -7.4943099, 111.599266 -7.488861, 111.6007461 -7.4853248, 111.6040649 -7.4842767, 111.6046066 -7.4818148, 111.6025085 -7.4813337, 111.6062316 -7.4755368, 111.6086807 -7.476633, 111.6105652 -7.4759259, 111.6111831 -7.4722256, 111.6104965 -7.4695644, 111.6117859 -7.4682307, 111.6172333 -7.4676146, 111.6227493 -7.4693994, 111.6236168 -7.467056, 111.627629 -7.4666228, 111.6290226 -7.4636957, 111.6341247 -7.4616055, 111.6373214 -7.4624314, 111.6437912 -7.4515514, 111.6465149 -7.451599, 111.6491928 -7.4503889, 111.6522369 -7.450426, 111.6508102 -7.4458398, 111.6521835 -7.4445071, 111.6509323 -7.4389786, 111.6550445 -7.4385938, 111.654869 -7.4366965, 111.6583175 -7.433146, 111.6599731 -7.4280691, 111.663208 -7.4240632, 111.6668549 -7.4237237, 111.6696014 -7.4188151, 111.6695328 -7.4136681, 111.6712189 -7.4095425, 111.676445 -7.4119348, 111.6845398 -7.4166159, 111.6914825 -7.4226059, 111.6979522 -7.4271979, 111.705513 -7.4330792, 111.7108612 -7.4366459, 111.7167053 -7.4432139, 111.7236099 -7.4464144, 111.7283478 -7.4492382, 111.733612 -7.4498448, 111.7373123 -7.4509038, 111.7426834 -7.4541101, 111.7462921 -7.4549851, 111.7511215 -7.4592904, 111.7574615 -7.4619498, 111.7590866 -7.4640664, 111.770462 -7.4696397, 111.7746658 -7.4690208, 111.7780762 -7.4674906, 111.7830658 -7.4662117, 111.7970352 -7.4613308, 111.800415 -7.4610981), (111.5069849 -7.6725786, 111.5058111 -7.6765642, 111.5079572 -7.6771093, 111.5088439 -7.680866, 111.5117336 -7.6740672, 111.5069849 -7.6725786)))</t>
  </si>
  <si>
    <t>1332:255</t>
  </si>
  <si>
    <t>magetan</t>
  </si>
  <si>
    <t>KABUPATEN MAGETAN</t>
  </si>
  <si>
    <t>MULTIPOLYGON (((111.509566 -7.5374839, 111.5071793 -7.5459557, 111.5093155 -7.548018, 111.5124893 -7.5495615, 111.5118606 -7.5523163, 111.5078621 -7.5513622, 111.5043737 -7.5519993, 111.5037948 -7.5542347, 111.5000458 -7.5585427, 111.4991684 -7.5630889, 111.4997243 -7.5649964, 111.4940414 -7.5644473, 111.4892883 -7.5628805, 111.4876098 -7.565649, 111.487575 -7.5683675, 111.4848304 -7.5721065, 111.4849319 -7.5760903, 111.4803085 -7.5765862, 111.4749603 -7.5851393, 111.4745255 -7.588129, 111.4767914 -7.5930052, 111.4754715 -7.5962243, 111.4721985 -7.5989885, 111.471344 -7.6020346, 111.4734323 -7.6039029, 111.473128 -7.6088748, 111.4709678 -7.6088503, 111.4699101 -7.6129344, 111.4676819 -7.6150918, 111.4628858 -7.616171, 111.4607629 -7.6183441, 111.4573385 -7.619747, 111.4550107 -7.6192881, 111.454667 -7.6248719, 111.4579658 -7.6253637, 111.4622574 -7.6295648, 111.4642299 -7.6343127, 111.466404 -7.6369065, 111.4694518 -7.6377334, 111.4781799 -7.6385436, 111.4830399 -7.6394606, 111.4847488 -7.6408257, 111.4850006 -7.6475444, 111.4839706 -7.651854, 111.4818573 -7.6576018, 111.4817201 -7.6606969, 111.4845509 -7.662702, 111.4911728 -7.6578073, 111.4954147 -7.658636, 111.5 -7.6566978, 111.5023422 -7.6516957, 111.5058517 -7.6488161, 111.5087814 -7.6482921, 111.511674 -7.6489363, 111.5119873 -7.6501438, 111.5120428 -7.6503808, 111.5099225 -7.657659, 111.5109821 -7.6594178, 111.510849 -7.6613493, 111.5079956 -7.6621623, 111.5065918 -7.6670561, 111.502861 -7.670876, 111.4986071 -7.6742853, 111.4991636 -7.6788816, 111.5020218 -7.683969, 111.5026169 -7.6878185, 111.4986191 -7.6993713, 111.4960327 -7.7013874, 111.4903259 -7.7010565, 111.4866486 -7.7041664, 111.4832535 -7.7037148, 111.4785767 -7.7087517, 111.4733658 -7.7117786, 111.4708481 -7.7150578, 111.4701614 -7.7179308, 111.4684481 -7.7195627, 111.4649048 -7.7191696, 111.4617691 -7.7209472, 111.4585876 -7.7253685, 111.4592343 -7.7262391, 111.4556122 -7.7386227, 111.4568865 -7.7460571, 111.4552307 -7.74652, 111.4541702 -7.7499985, 111.4522857 -7.7528653, 111.4555588 -7.7556719, 111.4530868 -7.7580413, 111.4537201 -7.7610278, 111.4518738 -7.763504, 111.4519577 -7.7666955, 111.4531708 -7.7683901, 111.4502334 -7.7700653, 111.4516754 -7.7744955, 111.4498834 -7.7789513, 111.442688 -7.7791586, 111.4350815 -7.7764773, 111.4315033 -7.7758541, 111.4176331 -7.7768631, 111.4065781 -7.7788415, 111.4021301 -7.7784133, 111.3871231 -7.7812419, 111.3780212 -7.7820678, 111.364212 -7.7839952, 111.3492889 -7.7831635, 111.3483429 -7.7836847, 111.3419647 -7.7836804, 111.3379059 -7.7892261, 111.3343614 -7.7878535, 111.3297747 -7.7873599, 111.3277319 -7.7888033, 111.32432 -7.78733, 111.32042 -7.78778, 111.3186433 -7.7864021, 111.3148316 -7.7922176, 111.312305 -7.794102, 111.3085022 -7.7951198, 111.3054123 -7.7969198, 111.3009567 -7.7971234, 111.2961121 -7.7942057, 111.2907518 -7.7932347, 111.2899246 -7.794013, 111.2854461 -7.7940192, 111.2827682 -7.7897815, 111.2833328 -7.7871484, 111.2832489 -7.7819032, 111.2846298 -7.7777304, 111.2861633 -7.7759599, 111.2878647 -7.7701621, 111.2935562 -7.7606678, 111.2935333 -7.7571601, 111.2909622 -7.7550578, 111.2856293 -7.75532, 111.286377 -7.7518777, 111.2890778 -7.75, 111.2901306 -7.7428698, 111.2868271 -7.7429752, 111.2857666 -7.7405414, 111.2829819 -7.7381153, 111.2805176 -7.7378854, 111.2786789 -7.7361493, 111.2745437 -7.7349138, 111.2721329 -7.7357831, 111.2707443 -7.7397728, 111.2670211 -7.743289, 111.2611465 -7.7442422, 111.2596283 -7.7467908, 111.2544632 -7.7457456, 111.2521362 -7.7468042, 111.2490845 -7.7419572, 111.2440262 -7.7413945, 111.242012 -7.746099, 111.239273 -7.7486739, 111.2387695 -7.7508607, 111.2353973 -7.7489066, 111.233078 -7.7465224, 111.2303543 -7.7467007, 111.2275085 -7.7453365, 111.2274246 -7.7439155, 111.2248459 -7.7408733, 111.2226181 -7.7397484, 111.2184372 -7.7395324, 111.2157287 -7.737803, 111.2155227 -7.7350411, 111.213623 -7.7333793, 111.2155151 -7.7283673, 111.2138672 -7.7229657, 111.2104187 -7.722579, 111.2082443 -7.7212877, 111.2014694 -7.7211699, 111.197937 -7.7170815, 111.1958847 -7.7166185, 111.1916428 -7.7125148, 111.1895294 -7.7133522, 111.1818619 -7.7123067, 111.1841125 -7.6998906, 111.1819687 -7.6952271, 111.1831207 -7.6909733, 111.1867828 -7.6889338, 111.1891784 -7.6860089, 111.1905975 -7.676073, 111.1921081 -7.6735477, 111.189003 -7.6694603, 111.1875381 -7.6598939, 111.1880112 -7.6530208, 111.1896438 -7.6485939, 111.1886978 -7.642332, 111.1899109 -7.6358122, 111.193016 -7.6321167, 111.1943359 -7.6288366, 111.1944919 -7.6204083, 111.1955299 -7.6183916, 111.1990967 -7.6163692, 111.2041168 -7.6150589, 111.2078171 -7.6158142, 111.210823 -7.6148576, 111.2169647 -7.6144414, 111.2214432 -7.6112909, 111.2252808 -7.6111316, 111.2272186 -7.6094293, 111.2311783 -7.6100792, 111.2407837 -7.6058864, 111.2449188 -7.6030769, 111.2454452 -7.6018061, 111.2497253 -7.6004257, 111.2521743 -7.6019373, 111.2584991 -7.5984788, 111.2608032 -7.5995135, 111.2651596 -7.5986685, 111.2741318 -7.6005587, 111.2754211 -7.603404, 111.2835711 -7.6036644, 111.2838979 -7.606455, 111.2886522 -7.6051625, 111.2911987 -7.6036539, 111.2931717 -7.6000623, 111.2921656 -7.5966543, 111.2984484 -7.5944577, 111.2992992 -7.5896696, 111.301506 -7.5868201, 111.308403 -7.5849661, 111.310997 -7.5851426, 111.3142319 -7.5831418, 111.3154562 -7.5846825, 111.3154297 -7.5885119, 111.3251815 -7.5866357, 111.3300729 -7.5841132, 111.3301544 -7.5817537, 111.3362655 -7.5791993, 111.339302 -7.577217, 111.3445053 -7.5766458, 111.3533859 -7.5725002, 111.354393 -7.5704093, 111.3604889 -7.571012, 111.3626327 -7.569971, 111.3666136 -7.5700183, 111.3713372 -7.5687125, 111.371438 -7.5629777, 111.37394 -7.5614627, 111.3733292 -7.5584983, 111.3702011 -7.5582699, 111.3690667 -7.5546578, 111.3716368 -7.552574, 111.373048 -7.5477769, 111.376765 -7.5471605, 111.3794839 -7.5443511, 111.3794098 -7.5412816, 111.3812834 -7.5396663, 111.3885345 -7.5410666, 111.3946457 -7.5412817, 111.404541 -7.5399375, 111.4112167 -7.5379119, 111.4169083 -7.5350842, 111.4233475 -7.5309916, 111.4287567 -7.5294285, 111.4322128 -7.5276971, 111.4377213 -7.5205631, 111.4431839 -7.518023, 111.4478683 -7.5174565, 111.4481888 -7.5158386, 111.4527511 -7.5152235, 111.4552307 -7.5164403, 111.461319 -7.5166974, 111.4616023 -7.5100278, 111.4647995 -7.5095798, 111.4676702 -7.5101653, 111.4693037 -7.5116384, 111.4739914 -7.513462, 111.4771805 -7.5158729, 111.4855541 -7.5162837, 111.4880468 -7.5145825, 111.4935493 -7.5156625, 111.4960921 -7.5144389, 111.5019226 -7.5143199, 111.5049057 -7.5181222, 111.5096741 -7.5227146, 111.5108719 -7.5256285, 111.5082245 -7.5346427, 111.509566 -7.5374839)))</t>
  </si>
  <si>
    <t>1332:256</t>
  </si>
  <si>
    <t>ngawi</t>
  </si>
  <si>
    <t>KABUPATEN NGAWI</t>
  </si>
  <si>
    <t>MULTIPOLYGON (((111.2123705 -7.2469078, 111.2167816 -7.2481684, 111.2216568 -7.2525277, 111.2230759 -7.2563238, 111.2236786 -7.2617511, 111.2262878 -7.2637396, 111.2275848 -7.2666306, 111.2300415 -7.2687163, 111.2353439 -7.2703194, 111.2393875 -7.2769618, 111.2415237 -7.2787909, 111.2413177 -7.2821049, 111.2441559 -7.2855096, 111.2475357 -7.2861585, 111.2516479 -7.2841172, 111.2547912 -7.2860326, 111.2551041 -7.2875561, 111.2586288 -7.2882132, 111.2620926 -7.2870102, 111.2669143 -7.2876577, 111.2678451 -7.2894735, 111.2754898 -7.2897515, 111.277565 -7.288248, 111.2820129 -7.2892193, 111.2845383 -7.2888183, 111.2883606 -7.2912893, 111.2898178 -7.2933821, 111.2936325 -7.2964696, 111.2936935 -7.2985396, 111.2958298 -7.3004503, 111.3023224 -7.3009986, 111.3058166 -7.3023696, 111.3089599 -7.3023958, 111.3088074 -7.3050255, 111.3157043 -7.3054747, 111.3191604 -7.3091793, 111.3218079 -7.3093657, 111.3216858 -7.3117223, 111.3251343 -7.3137364, 111.3260574 -7.3163447, 111.3293304 -7.3159589, 111.3331222 -7.3175883, 111.3329162 -7.3205995, 111.335701 -7.3203106, 111.3411026 -7.3182883, 111.3470382 -7.3228178, 111.3453598 -7.3281188, 111.347763 -7.3298606, 111.344902 -7.3346772, 111.3470764 -7.3349261, 111.3515091 -7.3330946, 111.3595428 -7.3307323, 111.361824 -7.3309268, 111.3675308 -7.3348484, 111.3685989 -7.3403057, 111.3696289 -7.3417577, 111.3739166 -7.3442277, 111.3806534 -7.3454613, 111.3823776 -7.3466315, 111.3861008 -7.3446722, 111.3919067 -7.3467583, 111.3952636 -7.3464455, 111.3991852 -7.349133, 111.4030151 -7.3479061, 111.4098816 -7.349329, 111.4125976 -7.3476505, 111.4209671 -7.3536319, 111.4263916 -7.3560681, 111.427269 -7.3588481, 111.4294815 -7.3608169, 111.431282 -7.3641629, 111.4360885 -7.3662285, 111.4398651 -7.369904, 111.4472504 -7.3720283, 111.4504929 -7.3711595, 111.4525452 -7.3747925, 111.4625778 -7.3747425, 111.4642944 -7.3730635, 111.4631118 -7.3710441, 111.4570617 -7.3697233, 111.4567871 -7.3681554, 111.4618187 -7.3622913, 111.4669418 -7.3618474, 111.4687195 -7.3590879, 111.4739151 -7.3574356, 111.4757156 -7.3596353, 111.4789081 -7.3584387, 111.4830493 -7.3592283, 111.4848155 -7.3581781, 111.488266 -7.3601894, 111.4970501 -7.3612243, 111.5013816 -7.3632983, 111.5051651 -7.3617763, 111.5135422 -7.3628964, 111.5192184 -7.3659725, 111.5235443 -7.3715129, 111.5281601 -7.3721494, 111.5307388 -7.3707704, 111.5384292 -7.3691668, 111.5404024 -7.3694254, 111.5429907 -7.3665308, 111.5489322 -7.3656958, 111.5538358 -7.3638272, 111.5574987 -7.3643056, 111.5624084 -7.3576207, 111.5664749 -7.3599505, 111.5671387 -7.355308, 111.5694885 -7.3543352, 111.5726471 -7.350141, 111.574913 -7.3485622, 111.5808639 -7.354916, 111.5834885 -7.3529343, 111.5916671 -7.3570661, 111.5924453 -7.3587045, 111.5969925 -7.3592395, 111.6029739 -7.3634271, 111.6059723 -7.3643402, 111.6069717 -7.3665094, 111.6100921 -7.3678426, 111.6111145 -7.3705091, 111.6137848 -7.3698053, 111.6149597 -7.3713645, 111.6143875 -7.3758015, 111.6162796 -7.3793997, 111.6208648 -7.3816843, 111.6235199 -7.3822288, 111.6274719 -7.3875498, 111.630722 -7.3897395, 111.6371841 -7.3919577, 111.6409607 -7.3940877, 111.6502533 -7.39783, 111.6547089 -7.3991279, 111.6639022 -7.4046654, 111.6663284 -7.4067511, 111.6712189 -7.4095425, 111.6695328 -7.4136681, 111.6696014 -7.4188151, 111.6668549 -7.4237237, 111.663208 -7.4240632, 111.6599731 -7.4280691, 111.6583175 -7.433146, 111.654869 -7.4366965, 111.6550445 -7.4385938, 111.6509323 -7.4389786, 111.6521835 -7.4445071, 111.6508102 -7.4458398, 111.6522369 -7.450426, 111.6491928 -7.4503889, 111.6465149 -7.451599, 111.6437912 -7.4515514, 111.6373214 -7.4624314, 111.6341247 -7.4616055, 111.6290226 -7.4636957, 111.627629 -7.4666228, 111.6236168 -7.467056, 111.6227493 -7.4693994, 111.6172333 -7.4676146, 111.6117859 -7.4682307, 111.6104965 -7.4695644, 111.6111831 -7.4722256, 111.6105652 -7.4759259, 111.6086807 -7.476633, 111.6062316 -7.4755368, 111.6025085 -7.4813337, 111.6046066 -7.4818148, 111.6040649 -7.4842767, 111.6007461 -7.4853248, 111.599266 -7.488861, 111.5959091 -7.4943099, 111.5957718 -7.4976849, 111.5904919 -7.5044782, 111.587204 -7.5067977, 111.5858612 -7.5100298, 111.5836563 -7.5096058, 111.5803909 -7.5124826, 111.5802993 -7.5155568, 111.5837631 -7.5174541, 111.5867462 -7.5202145, 111.582344 -7.5233774, 111.5798874 -7.5228319, 111.5755157 -7.5204329, 111.5719223 -7.5211229, 111.5700912 -7.5241165, 111.5641708 -7.5231652, 111.5605011 -7.5276088, 111.5570526 -7.5276913, 111.5566406 -7.5291476, 111.5522842 -7.5301413, 111.5514831 -7.531857, 111.5468368 -7.536674, 111.5475159 -7.5379681, 111.5527496 -7.5375656, 111.5603708 -7.5399196, 111.5609588 -7.5415387, 111.5579605 -7.5441584, 111.5536106 -7.545, 111.5490123 -7.5444271, 111.5470123 -7.5395431, 111.5388183 -7.5394458, 111.5363159 -7.5414391, 111.5361938 -7.5448646, 111.5324707 -7.5451626, 111.5249673 -7.5446238, 111.5246813 -7.5412571, 111.5231018 -7.5397172, 111.5161667 -7.5386767, 111.512886 -7.53868, 111.509566 -7.5374839, 111.5082245 -7.5346427, 111.5108719 -7.5256285, 111.5096741 -7.5227146, 111.5049057 -7.5181222, 111.5019226 -7.5143199, 111.4960921 -7.5144389, 111.4935493 -7.5156625, 111.4880468 -7.5145825, 111.4855541 -7.5162837, 111.4771805 -7.5158729, 111.4739914 -7.513462, 111.4693037 -7.5116384, 111.4676702 -7.5101653, 111.4647995 -7.5095798, 111.4616023 -7.5100278, 111.461319 -7.5166974, 111.4552307 -7.5164403, 111.4527511 -7.5152235, 111.4481888 -7.5158386, 111.4478683 -7.5174565, 111.4431839 -7.518023, 111.4377213 -7.5205631, 111.4322128 -7.5276971, 111.4287567 -7.5294285, 111.4233475 -7.5309916, 111.4169083 -7.5350842, 111.4112167 -7.5379119, 111.404541 -7.5399375, 111.3946457 -7.5412817, 111.3885345 -7.5410666, 111.3812834 -7.5396663, 111.3794098 -7.5412816, 111.3794839 -7.5443511, 111.376765 -7.5471605, 111.373048 -7.5477769, 111.3716368 -7.552574, 111.3690667 -7.5546578, 111.3702011 -7.5582699, 111.3733292 -7.5584983, 111.37394 -7.5614627, 111.371438 -7.5629777, 111.3713372 -7.5687125, 111.3666136 -7.5700183, 111.3626327 -7.569971, 111.3604889 -7.571012, 111.354393 -7.5704093, 111.3533859 -7.5725002, 111.3445053 -7.5766458, 111.339302 -7.577217, 111.3362655 -7.5791993, 111.3301544 -7.5817537, 111.3300729 -7.5841132, 111.3251815 -7.5866357, 111.3154297 -7.5885119, 111.3154562 -7.5846825, 111.3142319 -7.5831418, 111.310997 -7.5851426, 111.308403 -7.5849661, 111.301506 -7.5868201, 111.2992992 -7.5896696, 111.2984484 -7.5944577, 111.2921656 -7.5966543, 111.2931717 -7.6000623, 111.2911987 -7.6036539, 111.2886522 -7.6051625, 111.2838979 -7.606455, 111.2835711 -7.6036644, 111.2754211 -7.603404, 111.2741318 -7.6005587, 111.2651596 -7.5986685, 111.2608032 -7.5995135, 111.2584991 -7.5984788, 111.2521743 -7.6019373, 111.2497253 -7.6004257, 111.2454452 -7.6018061, 111.2449188 -7.6030769, 111.2407837 -7.6058864, 111.2311783 -7.6100792, 111.2272186 -7.6094293, 111.2252808 -7.6111316, 111.2214432 -7.6112909, 111.2169647 -7.6144414, 111.210823 -7.6148576, 111.2078171 -7.6158142, 111.2041168 -7.6150589, 111.1990967 -7.6163692, 111.1955299 -7.6183916, 111.1944919 -7.6204083, 111.1929954 -7.6138269, 111.190247 -7.6101078, 111.1855865 -7.6053886, 111.1783582 -7.6000849, 111.1730968 -7.5917765, 111.1689643 -7.5902436, 111.1677882 -7.5840955, 111.1660161 -7.5812067, 111.1632752 -7.5802543, 111.1621728 -7.5747767, 111.1553889 -7.5669291, 111.1530503 -7.5626773, 111.1532683 -7.5570528, 111.1521622 -7.5553528, 111.1538078 -7.549775, 111.1522029 -7.5480186, 111.1500667 -7.5429608, 111.1508617 -7.5356319, 111.1493248 -7.5308989, 111.1461727 -7.5277963, 111.1477686 -7.5250371, 111.1498614 -7.5226727, 111.1501617 -7.5190997, 111.1481323 -7.5164008, 111.1499176 -7.5118694, 111.152977 -7.5106511, 111.1536969 -7.5085225, 111.1518478 -7.4978514, 111.1480713 -7.4940948, 111.1448017 -7.4933767, 111.143577 -7.4891373, 111.1413956 -7.4862031, 111.1394195 -7.4868498, 111.1352386 -7.4837031, 111.1366424 -7.4822993, 111.1365738 -7.4795384, 111.1331634 -7.4749603, 111.1348343 -7.4737963, 111.1354751 -7.4710913, 111.1344299 -7.4686264, 111.1369705 -7.4667792, 111.1355438 -7.4627542, 111.1315307 -7.4606318, 111.1287231 -7.4603648, 111.1309967 -7.4575114, 111.1300049 -7.4534955, 111.1253509 -7.4505605, 111.1247864 -7.4479675, 111.1260986 -7.4441809, 111.1247253 -7.4392962, 111.122612 -7.4368863, 111.1240082 -7.4348249, 111.1229172 -7.4301939, 111.1190643 -7.4233279, 111.1198807 -7.4208641, 111.1186294 -7.4191532, 111.119812 -7.4168868, 111.1184463 -7.4142637, 111.1198883 -7.412704, 111.1203537 -7.4089703, 111.1239624 -7.4092431, 111.1236267 -7.4053416, 111.1261978 -7.4051165, 111.1296463 -7.4014864, 111.1274643 -7.3989892, 111.1291656 -7.395586, 111.1309891 -7.396048, 111.1332703 -7.3914933, 111.1358185 -7.3898477, 111.1379776 -7.384861, 111.1364441 -7.3813562, 111.1371155 -7.3789606, 111.1400223 -7.377798, 111.1404495 -7.3761735, 111.1431579 -7.3743291, 111.1432648 -7.371777, 111.1453018 -7.3688488, 111.1436081 -7.3668027, 111.144165 -7.3649373, 111.1417618 -7.3627877, 111.1413345 -7.3601193, 111.1427536 -7.3580074, 111.1405563 -7.3523864, 111.142952 -7.3468156, 111.1415787 -7.340909, 111.1429291 -7.3378258, 111.1420517 -7.3324298, 111.1492767 -7.3238606, 111.151123 -7.31883, 111.1540451 -7.3163857, 111.1553039 -7.3133459, 111.1519852 -7.3106899, 111.1470032 -7.3083434, 111.1420822 -7.3073754, 111.1407928 -7.3044934, 111.1372681 -7.2998857, 111.1370773 -7.2970848, 111.1379852 -7.2937717, 111.1408539 -7.2911386, 111.1409912 -7.2878871, 111.1398773 -7.2841677, 111.1467743 -7.2795939, 111.1504211 -7.2737221, 111.1505737 -7.267838, 111.148674 -7.2643585, 111.1503753 -7.2600708, 111.151802 -7.2604327, 111.1557007 -7.257914, 111.1618271 -7.2586145, 111.162323 -7.2601533, 111.1670914 -7.2606182, 111.1683578 -7.2633986, 111.1740036 -7.2626571, 111.1776657 -7.2643866, 111.1803512 -7.2626361, 111.1822281 -7.2597833, 111.1857223 -7.2600679, 111.1912842 -7.2584672, 111.1937713 -7.2562532, 111.1956177 -7.2566661, 111.1991653 -7.2554759, 111.199974 -7.2532835, 111.199295 -7.2499838, 111.1971435 -7.2466569, 111.2006454 -7.244852, 111.208313 -7.2449317, 111.2123705 -7.2469078)))</t>
  </si>
  <si>
    <t>1332:257</t>
  </si>
  <si>
    <t>bojonegoro</t>
  </si>
  <si>
    <t>KABUPATEN BOJONEGORO</t>
  </si>
  <si>
    <t>MULTIPOLYGON (((112.154541 -7.1101183, 112.1533375 -7.1166414, 112.1545412 -7.1196544, 112.1568997 -7.1176929, 112.1640854 -7.1152424, 112.1656417 -7.1185264, 112.162239 -7.1192655, 112.161705 -7.1211499, 112.1618281 -7.1289445, 112.1614456 -7.1358012, 112.1600723 -7.1417021, 112.1575698 -7.1420712, 112.1554721 -7.1467595, 112.1545479 -7.1508605, 112.1518368 -7.1510245, 112.150906 -7.1538498, 112.1517605 -7.1569512, 112.1503795 -7.1586587, 112.1430194 -7.1575052, 112.1426688 -7.1617191, 112.1366348 -7.1648573, 112.1341476 -7.1741008, 112.1307678 -7.18087, 112.1295928 -7.1841821, 112.1262885 -7.1834004, 112.1241683 -7.1857909, 112.1221567 -7.1897492, 112.1219024 -7.1974448, 112.12093 -7.2007441, 112.1204452 -7.2061571, 112.117073 -7.2070712, 112.1186564 -7.211256, 112.1177215 -7.2125601, 112.1139831 -7.2129697, 112.1129531 -7.2171568, 112.1096115 -7.2189283, 112.1092149 -7.2206475, 112.1061303 -7.220827, 112.106948 -7.2236353, 112.1011047 -7.2256445, 112.0983276 -7.2278227, 112.0956192 -7.2281631, 112.093342 -7.2248425, 112.0895883 -7.2279472, 112.0882173 -7.2342122, 112.088772 -7.2397361, 112.0871316 -7.2404304, 112.0857925 -7.2448129, 112.0865249 -7.2507104, 112.0880929 -7.2530003, 112.085087 -7.2552444, 112.0843478 -7.2596021, 112.0852279 -7.262341, 112.0869064 -7.2622418, 112.0874634 -7.2668939, 112.0920486 -7.266662, 112.0944254 -7.2693402, 112.0919263 -7.2721832, 112.0913008 -7.2816235, 112.0874481 -7.2827934, 112.0861051 -7.2842868, 112.0874597 -7.2873437, 112.086567 -7.2889192, 112.0871569 -7.2927081, 112.0895614 -7.2956242, 112.0877304 -7.3035788, 112.0883371 -7.3066623, 112.0858117 -7.3078497, 112.0828134 -7.3069361, 112.080719 -7.3102283, 112.0795669 -7.3135489, 112.0765038 -7.3147677, 112.0781137 -7.3164423, 112.0785104 -7.319824, 112.0774087 -7.3229345, 112.0749664 -7.3250999, 112.0725671 -7.3332785, 112.0744363 -7.3339962, 112.0770263 -7.3380243, 112.0766946 -7.3409904, 112.0798379 -7.3468107, 112.0825769 -7.3478946, 112.085003 -7.3503183, 112.0856094 -7.3536104, 112.0844587 -7.3566268, 112.08609 -7.3580021, 112.0885009 -7.3578748, 112.0893365 -7.3685145, 112.0864068 -7.3703203, 112.0865097 -7.3738212, 112.0848123 -7.3785548, 112.0815277 -7.3825549, 112.0801544 -7.3839754, 112.0756073 -7.383953, 112.0752639 -7.3880848, 112.071167 -7.3924259, 112.0692901 -7.3970155, 112.0647583 -7.3955068, 112.0560608 -7.3958215, 112.0519256 -7.3940152, 112.0487518 -7.3944348, 112.0474853 -7.3968305, 112.0477142 -7.3996591, 112.0455703 -7.3995298, 112.040863 -7.4013576, 112.0372924 -7.4006948, 112.0353622 -7.4018368, 112.0314712 -7.3997292, 112.0297851 -7.4001765, 112.0281677 -7.3970708, 112.0241851 -7.395594, 112.0217437 -7.3992714, 112.0202408 -7.3999113, 112.0203552 -7.4075865, 112.0176544 -7.4078073, 112.0124969 -7.4057135, 112.0050811 -7.403963, 111.9986725 -7.4033827, 111.9907989 -7.4049534, 111.9837189 -7.4074182, 111.981987 -7.4063734, 111.9784317 -7.4068083, 111.9771881 -7.4046859, 111.9742889 -7.4054689, 111.97126 -7.4049796, 111.9674377 -7.4086513, 111.9628753 -7.4100713, 111.958023 -7.413319, 111.9536743 -7.4090108, 111.9459838 -7.4058603, 111.9436569 -7.4061236, 111.9417419 -7.4089603, 111.9424286 -7.410962, 111.9467086 -7.4113831, 111.9520263 -7.4148773, 111.9561309 -7.4164576, 111.9584613 -7.4201002, 111.9572291 -7.4242183, 111.9589143 -7.4276102, 111.9532934 -7.4323714, 111.9480667 -7.4339012, 111.9427948 -7.4387879, 111.940361 -7.4401211, 111.9346389 -7.4403652, 111.932579 -7.4390168, 111.9262313 -7.4370946, 111.9229583 -7.435491, 111.9191284 -7.4355754, 111.9160766 -7.4343771, 111.9121551 -7.4346217, 111.9053573 -7.4333224, 111.9006118 -7.434226, 111.8985519 -7.4358401, 111.8939209 -7.4377307, 111.8913269 -7.4378766, 111.8878097 -7.4367747, 111.8812862 -7.4377579, 111.8794555 -7.4406251, 111.87397 -7.4409756, 111.8667297 -7.4389123, 111.8634414 -7.4362564, 111.8609771 -7.4359383, 111.8494949 -7.4391245, 111.8446045 -7.4398283, 111.8342819 -7.4398073, 111.8282089 -7.4406189, 111.8209991 -7.4395546, 111.8186493 -7.4426946, 111.8148727 -7.4506807, 111.8113785 -7.4525122, 111.8066177 -7.4534935, 111.8049087 -7.4546484, 111.801239 -7.4590153, 111.800415 -7.4610981, 111.7970352 -7.4613308, 111.7830658 -7.4662117, 111.7780762 -7.4674906, 111.7746658 -7.4690208, 111.770462 -7.4696397, 111.7590866 -7.4640664, 111.7574615 -7.4619498, 111.7511215 -7.4592904, 111.7462921 -7.4549851, 111.7426834 -7.4541101, 111.7373123 -7.4509038, 111.733612 -7.4498448, 111.7283478 -7.4492382, 111.7236099 -7.4464144, 111.7167053 -7.4432139, 111.7108612 -7.4366459, 111.705513 -7.4330792, 111.6979522 -7.4271979, 111.6914825 -7.4226059, 111.6845398 -7.4166159, 111.676445 -7.4119348, 111.6712189 -7.4095425, 111.6663284 -7.4067511, 111.6639022 -7.4046654, 111.6547089 -7.3991279, 111.6502533 -7.39783, 111.6409607 -7.3940877, 111.6371841 -7.3919577, 111.630722 -7.3897395, 111.6274719 -7.3875498, 111.6235199 -7.3822288, 111.6208648 -7.3816843, 111.6162796 -7.3793997, 111.6143875 -7.3758015, 111.6149597 -7.3713645, 111.6137848 -7.3698053, 111.6111145 -7.3705091, 111.6100921 -7.3678426, 111.6069717 -7.3665094, 111.6059723 -7.3643402, 111.6029739 -7.3634271, 111.5969925 -7.3592395, 111.5924453 -7.3587045, 111.5916671 -7.3570661, 111.5834885 -7.3529343, 111.5808639 -7.354916, 111.574913 -7.3485622, 111.5726471 -7.350141, 111.5694885 -7.3543352, 111.5671387 -7.355308, 111.5664749 -7.3599505, 111.5624084 -7.3576207, 111.5574987 -7.3643056, 111.5538358 -7.3638272, 111.5489322 -7.3656958, 111.5429907 -7.3665308, 111.5404024 -7.3694254, 111.5384292 -7.3691668, 111.5307388 -7.3707704, 111.5281601 -7.3721494, 111.5235443 -7.3715129, 111.5192184 -7.3659725, 111.5135422 -7.3628964, 111.5051651 -7.3617763, 111.5013816 -7.3632983, 111.4970501 -7.3612243, 111.488266 -7.3601894, 111.4848155 -7.3581781, 111.4830493 -7.3592283, 111.4789081 -7.3584387, 111.4757156 -7.3596353, 111.4739151 -7.3574356, 111.4687195 -7.3590879, 111.4669418 -7.3618474, 111.4618187 -7.3622913, 111.4622497 -7.3570809, 111.4590378 -7.3526511, 111.4555054 -7.3521418, 111.4500656 -7.3552236, 111.4468918 -7.3607459, 111.4436569 -7.3600855, 111.4418945 -7.3517933, 111.4421615 -7.3488369, 111.4456711 -7.3451848, 111.4497757 -7.3431601, 111.4536209 -7.3432769, 111.45858 -7.3462877, 111.4619675 -7.3463144, 111.4628143 -7.3439912, 111.4602356 -7.3409476, 111.4570007 -7.3402877, 111.4508362 -7.3405351, 111.4464493 -7.3382473, 111.4461441 -7.3367095, 111.449974 -7.3299198, 111.4574356 -7.3245134, 111.4578628 -7.3227639, 111.4558639 -7.3193278, 111.4474487 -7.313455, 111.4412536 -7.3154215, 111.4321823 -7.3147368, 111.4260406 -7.3126616, 111.4235916 -7.3091955, 111.4246445 -7.3071436, 111.4301147 -7.3044242, 111.4354019 -7.297995, 111.4380264 -7.2925033, 111.4415283 -7.2902679, 111.442131 -7.2850198, 111.4442138 -7.2779002, 111.4398804 -7.2746772, 111.4380645 -7.269793, 111.439064 -7.2682538, 111.4433822 -7.2678275, 111.445198 -7.2705402, 111.4469909 -7.2751526, 111.4481354 -7.2759657, 111.4513702 -7.2741832, 111.4518509 -7.2702016, 111.4515991 -7.2627525, 111.4509048 -7.2571434, 111.4515075 -7.2484378, 111.4560013 -7.2494282, 111.4565201 -7.2503518, 111.4553757 -7.2555408, 111.4555588 -7.2581038, 111.4575271 -7.2604546, 111.4600677 -7.2617788, 111.4655075 -7.2632813, 111.4691162 -7.2622647, 111.4707641 -7.2604408, 111.4728317 -7.2560343, 111.4753799 -7.2525944, 111.4785843 -7.2521991, 111.4850921 -7.2592196, 111.4875488 -7.2611169, 111.4903564 -7.2603902, 111.4909897 -7.2581577, 111.4867553 -7.2539396, 111.4854507 -7.2500004, 111.4858551 -7.2463913, 111.4877777 -7.2431068, 111.4916687 -7.2437953, 111.4983978 -7.2481475, 111.5017089 -7.2485384, 111.5039596 -7.247571, 111.5087967 -7.2436108, 111.5133819 -7.2389469, 111.5203094 -7.2380375, 111.5230179 -7.2364315, 111.5254669 -7.2302875, 111.5280761 -7.2272796, 111.5310821 -7.2264747, 111.5393143 -7.2278675, 111.5415268 -7.2275643, 111.5432281 -7.2241568, 111.5367966 -7.218255, 111.5366897 -7.2157511, 111.5423126 -7.2140417, 111.546524 -7.21003, 111.5490265 -7.2053194, 111.5523376 -7.2030119, 111.555748 -7.201806, 111.5588684 -7.2062091, 111.5618744 -7.2074074, 111.5658951 -7.2075023, 111.5683517 -7.2027549, 111.5691528 -7.1989479, 111.5682449 -7.1958441, 111.5650558 -7.1931324, 111.5638962 -7.1905751, 111.566658 -7.1865549, 111.568985 -7.1861057, 111.5758285 -7.1882915, 111.5821838 -7.1861109, 111.5873031 -7.1855034, 111.5874023 -7.1842012, 111.5840835 -7.1769938, 111.5836715 -7.1738896, 111.5843735 -7.1707835, 111.5869598 -7.1654138, 111.589592 -7.1622261, 111.5934982 -7.1588773, 111.5979766 -7.1560244, 111.5991363 -7.1526789, 111.5981063 -7.1489253, 111.5985489 -7.1453771, 111.6012726 -7.1446404, 111.6066818 -7.1467618, 111.6056823 -7.1439414, 111.6076507 -7.142148, 111.6106262 -7.1419649, 111.6120605 -7.1383828, 111.6077499 -7.1366577, 111.6092376 -7.1326451, 111.6070556 -7.1310696, 111.6079254 -7.1282324, 111.611679 -7.1239461, 111.6108398 -7.1222949, 111.6128006 -7.1203284, 111.6137161 -7.1163773, 111.612442 -7.1139559, 111.6131668 -7.1108884, 111.6202545 -7.1103243, 111.6197433 -7.1081976, 111.6163177 -7.104474, 111.6159897 -7.0985565, 111.6133499 -7.0896291, 111.6142959 -7.0864667, 111.6125336 -7.0822191, 111.6163253 -7.0822048, 111.6143646 -7.0785846, 111.6154938 -7.0762786, 111.6186599 -7.0736064, 111.6224594 -7.0750603, 111.6258163 -7.072834, 111.6268768 -7.0684962, 111.6290359 -7.0638546, 111.6289825 -7.0597395, 111.6257095 -7.0573663, 111.6276245 -7.0552444, 111.6256408 -7.0532689, 111.6216964 -7.0533704, 111.6222076 -7.0506234, 111.6189804 -7.0505151, 111.6172943 -7.0472693, 111.6190414 -7.044969, 111.6173782 -7.0434975, 111.6181717 -7.040925, 111.6168213 -7.0386295, 111.6144714 -7.0376224, 111.6134262 -7.0351538, 111.6159439 -7.0319161, 111.6134109 -7.0244302, 111.6152267 -7.0169377, 111.6148453 -7.0137009, 111.6129989 -7.010746, 111.6145782 -7.0094685, 111.6156006 -7.0055818, 111.6153946 -7.0007724, 111.6171188 -6.9980335, 111.6178054 -6.9930071, 111.6233621 -6.9875449, 111.6242639 -6.9896581, 111.628519 -6.9919338, 111.6357092 -6.9948379, 111.6404189 -6.9961805, 111.6460533 -6.9964902, 111.6525955 -7.0001535, 111.6525345 -7.0028843, 111.6547241 -7.0117301, 111.657547 -7.0145411, 111.656372 -7.019494, 111.6557996 -7.0262348, 111.6565094 -7.0306448, 111.658165 -7.0325159, 111.6587295 -7.0372843, 111.6602859 -7.0393614, 111.6718063 -7.0405769, 111.6730194 -7.0447821, 111.674675 -7.0453586, 111.674685 -7.048901, 111.6767938 -7.0485549, 111.6804314 -7.0514665, 111.6871828 -7.053855, 111.6902307 -7.0528134, 111.6921158 -7.0547833, 111.6945953 -7.0540828, 111.6939316 -7.059566, 111.6923065 -7.0635423, 111.6968689 -7.065402, 111.6998367 -7.0695185, 111.7031097 -7.0729088, 111.7040252 -7.0754661, 111.7062683 -7.0752119, 111.7102508 -7.0766982, 111.7145059 -7.0819687, 111.7263274 -7.0836324, 111.7319043 -7.0835017, 111.7367478 -7.0849427, 111.7434677 -7.0839262, 111.7542921 -7.0842411, 111.7595261 -7.0832291, 111.7646858 -7.0835562, 111.7754371 -7.0819435, 111.7775999 -7.0824051, 111.77918 -7.0807844, 111.783675 -7.0804917, 111.7858138 -7.0793476, 111.7917801 -7.0804512, 111.7960948 -7.0828905, 111.7975649 -7.085402, 111.8016423 -7.0851644, 111.8086488 -7.0859222, 111.8144883 -7.085556, 111.8155632 -7.0868636, 111.8134535 -7.0911853, 111.8162177 -7.0909903, 111.8182983 -7.087011, 111.8197914 -7.0866026, 111.8230441 -7.0880499, 111.8255166 -7.0874703, 111.826098 -7.0907212, 111.8286965 -7.0914299, 111.8306045 -7.0959048, 111.8337784 -7.0980791, 111.8333053 -7.0993637, 111.8386612 -7.1041259, 111.8477325 -7.1107711, 111.8542862 -7.1143789, 111.8563079 -7.1148204, 111.8563766 -7.117207, 111.854866 -7.1209902, 111.8561859 -7.1254362, 111.8596277 -7.1236563, 111.8592758 -7.1276917, 111.8613308 -7.1292319, 111.8635367 -7.1282297, 111.8711776 -7.1299037, 111.8754425 -7.132121, 111.8792953 -7.1324457, 111.8820897 -7.1313309, 111.8843841 -7.1281466, 111.8937225 -7.1284813, 111.8970642 -7.1301984, 111.8990402 -7.1347775, 111.8990402 -7.1366186, 111.9071884 -7.1380047, 111.9129791 -7.137649, 111.9177551 -7.1330566, 111.9232864 -7.131792, 111.9290618 -7.1323289, 111.9312973 -7.13346, 111.9324874 -7.1389026, 111.9320678 -7.1452097, 111.9302063 -7.1543407, 111.931549 -7.1595473, 111.9358673 -7.1599306, 111.9386139 -7.1583189, 111.9426498 -7.1547069, 111.9445648 -7.1517262, 111.9471817 -7.1451792, 111.9490509 -7.1383204, 111.9512786 -7.1332235, 111.9548873 -7.1321587, 111.9588546 -7.1336779, 111.9632187 -7.137155, 111.9697418 -7.1378464, 111.9717788 -7.1390175, 111.9777984 -7.1451935, 111.9797363 -7.1505951, 111.9792327 -7.1552572, 111.9772033 -7.1602754, 111.9787826 -7.1645807, 111.9828644 -7.1646504, 111.9845886 -7.160377, 111.9829635 -7.1563462, 111.9828415 -7.153252, 111.985878 -7.1396927, 111.9875564 -7.1366338, 111.9911575 -7.132709, 111.9936599 -7.1276116, 111.9944229 -7.1228499, 111.994012 -7.1164716, 111.9950332 -7.114562, 111.9977646 -7.1145562, 111.9990234 -7.117391, 111.9976425 -7.122229, 112 -7.125668, 112.0048901 -7.13056, 112.0078888 -7.1316504, 112.0104065 -7.13033, 112.0112838 -7.1270413, 112.0095748 -7.1221141, 112.0056305 -7.1165165, 112.0034408 -7.1114749, 112.0034179 -7.1081704, 112.0062484 -7.1050514, 112.0125198 -7.1038775, 112.014244 -7.1024231, 112.0124664 -7.0992908, 112.0074005 -7.0971846, 112.0056228 -7.0940131, 112.0080704 -7.0932586, 112.0100632 -7.0942387, 112.0153579 -7.0926589, 112.0188522 -7.0902595, 112.020729 -7.086884, 112.0204086 -7.0828857, 112.0166626 -7.0777582, 112.0153579 -7.0719194, 112.0169983 -7.0683874, 112.0199432 -7.0674009, 112.0232391 -7.0676684, 112.0260315 -7.0691909, 112.0285696 -7.0719633, 112.0300201 -7.078238, 112.0316162 -7.078906, 112.0348053 -7.0771693, 112.03833 -7.071555, 112.0411911 -7.0702943, 112.0446167 -7.071659, 112.0465851 -7.0738892, 112.0465316 -7.0756749, 112.0411529 -7.0774526, 112.0393219 -7.079668, 112.041481 -7.0821389, 112.0444782 -7.0809868, 112.047409 -7.0775413, 112.0518191 -7.0765773, 112.0530005 -7.0741598, 112.057069 -7.0720614, 112.0634319 -7.0725959, 112.066621 -7.0719221, 112.0740203 -7.0691222, 112.0791626 -7.0660133, 112.0824203 -7.0654177, 112.0839391 -7.0667785, 112.0848167 -7.0758236, 112.0840377 -7.0807528, 112.0856475 -7.0855607, 112.0914993 -7.0862917, 112.0986175 -7.0881571, 112.1019897 -7.0884628, 112.1076812 -7.0864496, 112.115509 -7.089724, 112.1234741 -7.0877227, 112.1249694 -7.0900382, 112.1217651 -7.0939039, 112.1186218 -7.0950874, 112.1175308 -7.0995201, 112.1197891 -7.1050033, 112.1225433 -7.1081719, 112.1261978 -7.1075234, 112.1273422 -7.1052441, 112.1276092 -7.0979365, 112.1301651 -7.0967783, 112.1336898 -7.0983433, 112.1373291 -7.1019596, 112.1418685 -7.1047029, 112.1475219 -7.101232, 112.1505584 -7.1006907, 112.1518325 -7.1031603, 112.1469116 -7.1051401, 112.1461258 -7.1070246, 112.1501007 -7.1090101, 112.154541 -7.1101183)))</t>
  </si>
  <si>
    <t>1332:258</t>
  </si>
  <si>
    <t>tuban</t>
  </si>
  <si>
    <t>KABUPATEN TUBAN</t>
  </si>
  <si>
    <t>MULTIPOLYGON (((112.0606286 -6.8910742, 112.07195 -6.89489, 112.0743461 -6.8940791, 112.07777 -6.89434, 112.08138 -6.89625, 112.08562 -6.8959, 112.08757 -6.89398, 112.0912 -6.89428, 112.09665 -6.89574, 112.10317 -6.8965, 112.10519 -6.89492, 112.11192 -6.89757, 112.11664 -6.89995, 112.12328 -6.9021, 112.13055 -6.90242, 112.1431 -6.90156, 112.1455299 -6.9010797, 112.1459 -6.89751, 112.15127 -6.89676, 112.1534 -6.898, 112.15594 -6.89742, 112.15993 -6.89887, 112.1678662 -6.898628, 112.1709421 -6.8995171, 112.1719754 -6.9026087, 112.1757321 -6.9022849, 112.1789365 -6.9050325, 112.1807785 -6.9108934, 112.1828732 -6.9120334, 112.1841397 -6.9148129, 112.1866422 -6.9118537, 112.1896057 -6.9119843, 112.1933026 -6.9143952, 112.1978363 -6.9150257, 112.1990498 -6.9198261, 112.2034422 -6.9238667, 112.2028699 -6.9362192, 112.2020187 -6.9446572, 112.2037244 -6.9504504, 112.2041364 -6.959034, 112.2057744 -6.9648159, 112.2055358 -6.9669894, 112.2067533 -6.9713469, 112.2095839 -6.9738904, 112.2088362 -6.9754244, 112.2093473 -6.9796625, 112.2108809 -6.985634, 112.2096907 -6.9941036, 112.2103347 -6.9974765, 112.2125625 -6.9976916, 112.214096 -6.9995579, 112.2116819 -7.0015108, 112.2118225 -7.0042542, 112.2143828 -7.0092656, 112.2112699 -7.0197117, 112.2097441 -7.0224259, 112.2040907 -7.0259106, 112.2033354 -7.0294402, 112.2049255 -7.0324396, 112.2079849 -7.0343131, 112.2186431 -7.035931, 112.2219048 -7.0371975, 112.220883 -7.0392998, 112.217198 -7.0405744, 112.2157103 -7.0441187, 112.2158629 -7.0492614, 112.2152604 -7.0547378, 112.2161837 -7.059688, 112.219018 -7.0665673, 112.2187155 -7.0697235, 112.2172032 -7.0748258, 112.2149473 -7.0752019, 112.210411 -7.0739535, 112.2067489 -7.0737103, 112.2036514 -7.0744771, 112.1997757 -7.0765947, 112.1925201 -7.081756, 112.1898389 -7.0844049, 112.1873365 -7.0831394, 112.1838498 -7.0834856, 112.1849289 -7.0763177, 112.1833877 -7.0746211, 112.1793136 -7.0750965, 112.1775741 -7.0773238, 112.1746215 -7.0844711, 112.1756077 -7.0873111, 112.1807583 -7.0877257, 112.1835632 -7.0892262, 112.1775055 -7.098628, 112.1744918 -7.0993942, 112.1703491 -7.0975498, 112.1672516 -7.0974454, 112.1640472 -7.100151, 112.1636657 -7.1050138, 112.1609726 -7.1093763, 112.1592559 -7.1103925, 112.154541 -7.1101183, 112.1501007 -7.1090101, 112.1461258 -7.1070246, 112.1469116 -7.1051401, 112.1518325 -7.1031603, 112.1505584 -7.1006907, 112.1475219 -7.101232, 112.1418685 -7.1047029, 112.1373291 -7.1019596, 112.1336898 -7.0983433, 112.1301651 -7.0967783, 112.1276092 -7.0979365, 112.1273422 -7.1052441, 112.1261978 -7.1075234, 112.1225433 -7.1081719, 112.1197891 -7.1050033, 112.1175308 -7.0995201, 112.1186218 -7.0950874, 112.1217651 -7.0939039, 112.1249694 -7.0900382, 112.1234741 -7.0877227, 112.115509 -7.089724, 112.1076812 -7.0864496, 112.1019897 -7.0884628, 112.0986175 -7.0881571, 112.0914993 -7.0862917, 112.0856475 -7.0855607, 112.0840377 -7.0807528, 112.0848167 -7.0758236, 112.0839391 -7.0667785, 112.0824203 -7.0654177, 112.0791626 -7.0660133, 112.0740203 -7.0691222, 112.066621 -7.0719221, 112.0634319 -7.0725959, 112.057069 -7.0720614, 112.0530005 -7.0741598, 112.0518191 -7.0765773, 112.047409 -7.0775413, 112.0444782 -7.0809868, 112.041481 -7.0821389, 112.0393219 -7.079668, 112.0411529 -7.0774526, 112.0465316 -7.0756749, 112.0465851 -7.0738892, 112.0446167 -7.071659, 112.0411911 -7.0702943, 112.03833 -7.071555, 112.0348053 -7.0771693, 112.0316162 -7.078906, 112.0300201 -7.078238, 112.0285696 -7.0719633, 112.0260315 -7.0691909, 112.0232391 -7.0676684, 112.0199432 -7.0674009, 112.0169983 -7.0683874, 112.0153579 -7.0719194, 112.0166626 -7.0777582, 112.0204086 -7.0828857, 112.020729 -7.086884, 112.0188522 -7.0902595, 112.0153579 -7.0926589, 112.0100632 -7.0942387, 112.0080704 -7.0932586, 112.0056228 -7.0940131, 112.0074005 -7.0971846, 112.0124664 -7.0992908, 112.014244 -7.1024231, 112.0125198 -7.1038775, 112.0062484 -7.1050514, 112.0034179 -7.1081704, 112.0034408 -7.1114749, 112.0056305 -7.1165165, 112.0095748 -7.1221141, 112.0112838 -7.1270413, 112.0104065 -7.13033, 112.0078888 -7.1316504, 112.0048901 -7.13056, 112 -7.125668, 111.9976425 -7.122229, 111.9990234 -7.117391, 111.9977646 -7.1145562, 111.9950332 -7.114562, 111.994012 -7.1164716, 111.9944229 -7.1228499, 111.9936599 -7.1276116, 111.9911575 -7.132709, 111.9875564 -7.1366338, 111.985878 -7.1396927, 111.9828415 -7.153252, 111.9829635 -7.1563462, 111.9845886 -7.160377, 111.9828644 -7.1646504, 111.9787826 -7.1645807, 111.9772033 -7.1602754, 111.9792327 -7.1552572, 111.9797363 -7.1505951, 111.9777984 -7.1451935, 111.9717788 -7.1390175, 111.9697418 -7.1378464, 111.9632187 -7.137155, 111.9588546 -7.1336779, 111.9548873 -7.1321587, 111.9512786 -7.1332235, 111.9490509 -7.1383204, 111.9471817 -7.1451792, 111.9445648 -7.1517262, 111.9426498 -7.1547069, 111.9386139 -7.1583189, 111.9358673 -7.1599306, 111.931549 -7.1595473, 111.9302063 -7.1543407, 111.9320678 -7.1452097, 111.9324874 -7.1389026, 111.9312973 -7.13346, 111.9290618 -7.1323289, 111.9232864 -7.131792, 111.9177551 -7.1330566, 111.9129791 -7.137649, 111.9071884 -7.1380047, 111.8990402 -7.1366186, 111.8990402 -7.1347775, 111.8970642 -7.1301984, 111.8937225 -7.1284813, 111.8843841 -7.1281466, 111.8820897 -7.1313309, 111.8792953 -7.1324457, 111.8754425 -7.132121, 111.8711776 -7.1299037, 111.8635367 -7.1282297, 111.8613308 -7.1292319, 111.8592758 -7.1276917, 111.8596277 -7.1236563, 111.8561859 -7.1254362, 111.854866 -7.1209902, 111.8563766 -7.117207, 111.8563079 -7.1148204, 111.8542862 -7.1143789, 111.8477325 -7.1107711, 111.8386612 -7.1041259, 111.8333053 -7.0993637, 111.8337784 -7.0980791, 111.8306045 -7.0959048, 111.8286965 -7.0914299, 111.826098 -7.0907212, 111.8255166 -7.0874703, 111.8230441 -7.0880499, 111.8197914 -7.0866026, 111.8182983 -7.087011, 111.8162177 -7.0909903, 111.8134535 -7.0911853, 111.8155632 -7.0868636, 111.8144883 -7.085556, 111.8086488 -7.0859222, 111.8016423 -7.0851644, 111.7975649 -7.085402, 111.7960948 -7.0828905, 111.7917801 -7.0804512, 111.7858138 -7.0793476, 111.783675 -7.0804917, 111.77918 -7.0807844, 111.7775999 -7.0824051, 111.7754371 -7.0819435, 111.7646858 -7.0835562, 111.7595261 -7.0832291, 111.7542921 -7.0842411, 111.7434677 -7.0839262, 111.7367478 -7.0849427, 111.7319043 -7.0835017, 111.7263274 -7.0836324, 111.7145059 -7.0819687, 111.7102508 -7.0766982, 111.7062683 -7.0752119, 111.7040252 -7.0754661, 111.7031097 -7.0729088, 111.6998367 -7.0695185, 111.6968689 -7.065402, 111.6923065 -7.0635423, 111.6939316 -7.059566, 111.6945953 -7.0540828, 111.6921158 -7.0547833, 111.6902307 -7.0528134, 111.6871828 -7.053855, 111.6804314 -7.0514665, 111.6767938 -7.0485549, 111.674685 -7.048901, 111.674675 -7.0453586, 111.6730194 -7.0447821, 111.6718063 -7.0405769, 111.6602859 -7.0393614, 111.6587295 -7.0372843, 111.658165 -7.0325159, 111.6565094 -7.0306448, 111.6557996 -7.0262348, 111.656372 -7.019494, 111.657547 -7.0145411, 111.6547241 -7.0117301, 111.6525345 -7.0028843, 111.6525955 -7.0001535, 111.6460533 -6.9964902, 111.6404189 -6.9961805, 111.6357092 -6.9948379, 111.628519 -6.9919338, 111.6242639 -6.9896581, 111.6233621 -6.9875449, 111.6219101 -6.9822306, 111.6190567 -6.9797582, 111.6152267 -6.9780817, 111.6107788 -6.9750018, 111.6094589 -6.9715752, 111.604721 -6.9669566, 111.6008224 -6.9656119, 111.5942993 -6.9658527, 111.59375 -6.9642605, 111.58741 -6.9635543, 111.5866775 -6.9616484, 111.5798263 -6.9586119, 111.5739212 -6.9544386, 111.5717163 -6.9516225, 111.5700607 -6.9467148, 111.573616 -6.9457836, 111.5764007 -6.943222, 111.5768356 -6.9411807, 111.5750351 -6.9378571, 111.5763244 -6.9313144, 111.5735702 -6.9286637, 111.5732956 -6.9241189, 111.5763244 -6.9237489, 111.5768661 -6.919641, 111.5749769 -6.9181276, 111.5777477 -6.9133124, 111.5835501 -6.9101393, 111.586126 -6.9096168, 111.5893533 -6.9105216, 111.6000061 -6.9105334, 111.6023965 -6.9115123, 111.6047519 -6.9085982, 111.6080175 -6.9019258, 111.6067734 -6.901366, 111.6024782 -6.9022439, 111.6028917 -6.8995126, 111.5996687 -6.8955045, 111.6007912 -6.8923058, 111.6049036 -6.8907517, 111.6068978 -6.8878194, 111.6097164 -6.8870258, 111.6113968 -6.8825092, 111.6148834 -6.8821244, 111.6151809 -6.8798694, 111.6133777 -6.8779145, 111.6097183 -6.8711133, 111.612426 -6.8643055, 111.6146092 -6.862512, 111.6124572 -6.8605036, 111.6114425 -6.8550715, 111.6133242 -6.8543946, 111.6103973 -6.8478269, 111.6105499 -6.8454794, 111.6128921 -6.8368792, 111.6134872 -6.8316721, 111.6182632 -6.8242058, 111.6192961 -6.8216771, 111.6291111 -6.8249441, 111.6323806 -6.8265811, 111.6350261 -6.8289217, 111.6400185 -6.8270059, 111.6421406 -6.8246422, 111.6446267 -6.8245551, 111.6490177 -6.8229815, 111.6527008 -6.8254213, 111.656657 -6.8204466, 111.6582685 -6.820604, 111.6610361 -6.8169511, 111.6577835 -6.8114824, 111.658458 -6.8082739, 111.6571899 -6.8070195, 111.6614754 -6.8021629, 111.6620903 -6.7982321, 111.6642092 -6.7974823, 111.6642361 -6.7906787, 111.6617584 -6.7853064, 111.6598941 -6.7828633, 111.6605196 -6.7777507, 111.6625685 -6.7742974, 111.6628371 -6.7715889, 111.6697984 -6.76376, 111.6722434 -6.7631878, 111.6711282 -6.7676929, 111.6717554 -6.770235, 111.6752754 -6.7711361, 111.6735388 -6.7735832, 111.6758503 -6.7747763, 111.6771284 -6.7711504, 111.6794283 -6.770329, 111.6817789 -6.7713925, 111.6844012 -6.7705701, 111.6865587 -6.7645074, 111.6881688 -6.7621717, 111.6893539 -6.7571584, 111.691412 -6.7538203, 111.7014998 -6.7605726, 111.7132072 -6.767427, 111.7178867 -6.7693243, 111.7286888 -6.7716762, 111.7384943 -6.7712206, 111.7415453 -6.7703159, 111.7467478 -6.7710511, 111.7511449 -6.7704955, 111.7548402 -6.7726849, 111.7609093 -6.7746782, 111.7648589 -6.7736363, 111.7657655 -6.771542, 111.7710062 -6.7758767, 111.774245 -6.7776104, 111.7734987 -6.7813125, 111.7792577 -6.7810095, 111.7851792 -6.7799594, 111.7876894 -6.7818844, 111.7934688 -6.7846924, 111.805014 -6.7918371, 111.8111237 -6.7944736, 111.8291379 -6.7995279, 111.8336095 -6.8004571, 111.8431759 -6.8006263, 111.8615755 -6.7990143, 111.87398 -6.7966342, 111.8904636 -6.7917167, 111.9010361 -6.7878144, 111.9138632 -6.7827647, 111.924759 -6.7778641, 111.9328128 -6.7729289, 111.9356729 -6.769451, 111.9394961 -6.7670953, 111.9472053 -6.7639102, 111.9499899 -6.7634316, 111.9592964 -6.7633938, 111.9654781 -6.7660093, 111.9726341 -6.767395, 111.976269 -6.7695989, 111.9800598 -6.7732024, 111.9851485 -6.7852842, 111.9851803 -6.7895771, 111.9872949 -6.7953916, 111.9935378 -6.8031724, 111.9954726 -6.8044858, 112.0020466 -6.8139302, 112.0064143 -6.8178927, 112.0079914 -6.8208642, 112.0066246 -6.8219301, 112.0081507 -6.8289714, 112.0132962 -6.8394813, 112.0261875 -6.8576642, 112.0305855 -6.8572365, 112.0289249 -6.8612653, 112.0360192 -6.8703377, 112.0471376 -6.8819168, 112.05276 -6.88674, 112.0606286 -6.8910742)))</t>
  </si>
  <si>
    <t>1332:259</t>
  </si>
  <si>
    <t>lamongan</t>
  </si>
  <si>
    <t>KABUPATEN LAMONGAN</t>
  </si>
  <si>
    <t>MULTIPOLYGON (((112.4539166 -6.8833481, 112.4488558 -6.87884, 112.4504241 -6.8765664, 112.4529765 -6.8789531, 112.4539166 -6.8833481)), ((112.4405637 -6.8749057, 112.4402961 -6.8755887, 112.4456406 -6.8839879, 112.4456406 -6.8864617, 112.4433517 -6.8927917, 112.4406586 -6.8987188, 112.4368057 -6.9016557, 112.428009 -6.9039631, 112.4253159 -6.9071293, 112.4247437 -6.9090858, 112.4241791 -6.9166799, 112.4232635 -6.9224911, 112.4236145 -6.9250216, 112.4258041 -6.9288173, 112.4274216 -6.9341087, 112.4248556 -6.9361572, 112.4258161 -6.9383204, 112.4264069 -6.9453278, 112.4249725 -6.9488382, 112.4232483 -6.9504499, 112.4132004 -6.9538336, 112.413063 -6.9544506, 112.4038773 -6.9584026, 112.4015808 -6.9584045, 112.3952484 -6.955935, 112.3927765 -6.9573751, 112.3909734 -6.9601235, 112.3818715 -6.9579964, 112.3749014 -6.9581773, 112.3724289 -6.9648108, 112.368187 -6.9721775, 112.3666382 -6.9771261, 112.3671696 -6.9842855, 112.3663227 -6.9917189, 112.367757 -6.9918667, 112.3696643 -6.9865834, 112.3730553 -6.9848009, 112.3756638 -6.9871159, 112.3818944 -6.9887372, 112.3837254 -6.9886757, 112.3898671 -6.9858457, 112.3944677 -6.987598, 112.395345 -6.9902812, 112.3985112 -6.9933339, 112.4010213 -6.9933483, 112.4043325 -6.9909269, 112.4166235 -6.9936572, 112.4216665 -6.9959976, 112.426969 -7.0020052, 112.4287924 -7.0025717, 112.4443054 -7.0021868, 112.4504089 -7.0014262, 112.4498444 -7.0075727, 112.4505514 -7.0108459, 112.448471 -7.0144185, 112.4498519 -7.0163082, 112.4535293 -7.0159334, 112.4575328 -7.0146746, 112.459114 -7.0093449, 112.4615415 -7.0074858, 112.4727316 -7.0049238, 112.4808731 -7.002388, 112.4823227 -7.0049114, 112.4793777 -7.0093321, 112.4806442 -7.011628, 112.4846877 -7.0113348, 112.4858035 -7.0092044, 112.4901047 -7.0087986, 112.4952927 -7.0096478, 112.5007324 -7.0114908, 112.5059357 -7.0120454, 112.5088882 -7.013855, 112.5099487 -7.015799, 112.5094147 -7.0194273, 112.5069198 -7.021107, 112.5026092 -7.0217584, 112.4979247 -7.0234264, 112.4962387 -7.0262006, 112.4983978 -7.0309962, 112.5098114 -7.0379413, 112.5140075 -7.0411871, 112.5190561 -7.047128, 112.5221249 -7.0462261, 112.5231931 -7.0436878, 112.5226432 -7.0410014, 112.5247247 -7.0392535, 112.5304392 -7.0443328, 112.5359553 -7.0480903, 112.5405939 -7.0528238, 112.5440959 -7.0533407, 112.5445841 -7.0483249, 112.5471781 -7.0474809, 112.5523814 -7.0503886, 112.5504918 -7.0521676, 112.5512466 -7.0538368, 112.5481949 -7.0585833, 112.5478668 -7.0656018, 112.5448914 -7.0675302, 112.5422134 -7.0703492, 112.5409088 -7.0765419, 112.539032 -7.0791488, 112.5329819 -7.083869, 112.5309525 -7.0876851, 112.5322931 -7.0917339, 112.5350044 -7.0925979, 112.5359095 -7.0957131, 112.5320337 -7.0986628, 112.5249329 -7.1005125, 112.5209961 -7.1033134, 112.5179443 -7.1034026, 112.5167236 -7.1077275, 112.5140839 -7.1082726, 112.5014517 -7.1068313, 112.5005341 -7.1108251, 112.4975967 -7.1153679, 112.4964523 -7.1186442, 112.4974442 -7.1246719, 112.4964752 -7.1273737, 112.4912338 -7.1273284, 112.4885964 -7.128307, 112.4877439 -7.1263727, 112.4851433 -7.1273533, 112.4805504 -7.1265922, 112.4782082 -7.1252609, 112.4760948 -7.1256553, 112.4744392 -7.1338216, 112.4734398 -7.1340963, 112.4730202 -7.1389681, 112.4715172 -7.1446931, 112.4734703 -7.1454293, 112.4715858 -7.1571366, 112.4701591 -7.1593263, 112.473125 -7.159983, 112.4741669 -7.1613674, 112.4788361 -7.1644001, 112.4894409 -7.1654086, 112.4977798 -7.1635513, 112.5004654 -7.1645808, 112.5029602 -7.1667619, 112.5046082 -7.1719971, 112.5042801 -7.1867208, 112.5023117 -7.1922832, 112.5004272 -7.1931238, 112.491188 -7.195096, 112.4841156 -7.1971803, 112.4777298 -7.2002964, 112.4730148 -7.2046146, 112.4704819 -7.2026682, 112.4684677 -7.2031899, 112.4650726 -7.2072458, 112.4618148 -7.2081694, 112.4575553 -7.2065428, 112.4527335 -7.2082051, 112.4506965 -7.2126287, 112.4470115 -7.216164, 112.4413886 -7.2171735, 112.4412537 -7.218852, 112.4364319 -7.2226763, 112.4358215 -7.2266979, 112.433754 -7.2290573, 112.427536 -7.2301631, 112.4224617 -7.2327165, 112.4195761 -7.23179, 112.4165497 -7.2357841, 112.4128189 -7.2389274, 112.4137319 -7.2453342, 112.4127172 -7.2490564, 112.4073537 -7.2470212, 112.4056091 -7.2500004, 112.4030435 -7.2571147, 112.3984833 -7.2611289, 112.3970125 -7.2645685, 112.3992538 -7.2662891, 112.4077682 -7.2696465, 112.4119873 -7.2735456, 112.4122161 -7.2790726, 112.4076538 -7.2876978, 112.4080811 -7.2952199, 112.4101105 -7.3012452, 112.4086685 -7.3059425, 112.4042053 -7.3103905, 112.3983383 -7.3136206, 112.3950347 -7.3141483, 112.393341 -7.3124374, 112.3903503 -7.3144873, 112.3880844 -7.3193344, 112.3834991 -7.3208255, 112.3749999 -7.3204636, 112.3715667 -7.3208054, 112.3682539 -7.3247302, 112.366371 -7.326262, 112.361015 -7.327003, 112.358406 -7.326523, 112.3576269 -7.3311489, 112.3527501 -7.3333339, 112.3463598 -7.3405671, 112.3471199 -7.3435464, 112.3457336 -7.3450469, 112.3429641 -7.3444895, 112.33793 -7.34707, 112.3383 -7.349, 112.32883 -7.35088, 112.32891 -7.34591, 112.33495 -7.34572, 112.3331375 -7.3438052, 112.3289031 -7.3439835, 112.3249435 -7.3449444, 112.3178482 -7.3491358, 112.3084945 -7.351468, 112.3033142 -7.3545188, 112.2913208 -7.3578409, 112.2895507 -7.358869, 112.2843322 -7.3587908, 112.2801513 -7.3572763, 112.2754592 -7.3568977, 112.2719726 -7.3578152, 112.2637939 -7.3620581, 112.2592849 -7.3621773, 112.2532501 -7.3634018, 112.25 -7.3631591, 112.2459716 -7.3595428, 112.2416763 -7.358034, 112.2399902 -7.355419, 112.2345962 -7.3529796, 112.2295379 -7.3516783, 112.2272567 -7.3504294, 112.2218322 -7.3511318, 112.2204818 -7.3500508, 112.2156219 -7.3489593, 112.2112503 -7.3486322, 112.2084274 -7.3505348, 112.2032089 -7.351654, 112.2000427 -7.3531832, 112.1929473 -7.3529324, 112.1904297 -7.3534879, 112.1871185 -7.3521752, 112.1836929 -7.3546566, 112.1790847 -7.3563561, 112.1724548 -7.3576025, 112.1696853 -7.3571805, 112.1638107 -7.3616098, 112.1531346 -7.366508, 112.1503753 -7.3672742, 112.1425628 -7.3670687, 112.1377639 -7.3679275, 112.1349411 -7.3703956, 112.1299591 -7.3722138, 112.1224517 -7.3737458, 112.1182632 -7.3774456, 112.1111984 -7.3805212, 112.1106262 -7.381997, 112.1075592 -7.3813023, 112.1058578 -7.3835315, 112.1025009 -7.3831677, 112.1015549 -7.3846373, 112.0969848 -7.3847632, 112.0919952 -7.3837709, 112.0894089 -7.3816265, 112.086441 -7.3826718, 112.0861282 -7.384417, 112.0815277 -7.3825549, 112.0848123 -7.3785548, 112.0865097 -7.3738212, 112.0864068 -7.3703203, 112.0893365 -7.3685145, 112.0885009 -7.3578748, 112.08609 -7.3580021, 112.0844587 -7.3566268, 112.0856094 -7.3536104, 112.085003 -7.3503183, 112.0825769 -7.3478946, 112.0798379 -7.3468107, 112.0766946 -7.3409904, 112.0770263 -7.3380243, 112.0744363 -7.3339962, 112.0725671 -7.3332785, 112.0749664 -7.3250999, 112.0774087 -7.3229345, 112.0785104 -7.319824, 112.0781137 -7.3164423, 112.0765038 -7.3147677, 112.0795669 -7.3135489, 112.080719 -7.3102283, 112.0828134 -7.3069361, 112.0858117 -7.3078497, 112.0883371 -7.3066623, 112.0877304 -7.3035788, 112.0895614 -7.2956242, 112.0871569 -7.2927081, 112.086567 -7.2889192, 112.0874597 -7.2873437, 112.0861051 -7.2842868, 112.0874481 -7.2827934, 112.0913008 -7.2816235, 112.0919263 -7.2721832, 112.0944254 -7.2693402, 112.0920486 -7.266662, 112.0874634 -7.2668939, 112.0869064 -7.2622418, 112.0852279 -7.262341, 112.0843478 -7.2596021, 112.085087 -7.2552444, 112.0880929 -7.2530003, 112.0865249 -7.2507104, 112.0857925 -7.2448129, 112.0871316 -7.2404304, 112.088772 -7.2397361, 112.0882173 -7.2342122, 112.0895883 -7.2279472, 112.093342 -7.2248425, 112.0956192 -7.2281631, 112.0983276 -7.2278227, 112.1011047 -7.2256445, 112.106948 -7.2236353, 112.1061303 -7.220827, 112.1092149 -7.2206475, 112.1096115 -7.2189283, 112.1129531 -7.2171568, 112.1139831 -7.2129697, 112.1177215 -7.2125601, 112.1186564 -7.211256, 112.117073 -7.2070712, 112.1204452 -7.2061571, 112.12093 -7.2007441, 112.1219024 -7.1974448, 112.1221567 -7.1897492, 112.1241683 -7.1857909, 112.1262885 -7.1834004, 112.1295928 -7.1841821, 112.1307678 -7.18087, 112.1341476 -7.1741008, 112.1366348 -7.1648573, 112.1426688 -7.1617191, 112.1430194 -7.1575052, 112.1503795 -7.1586587, 112.1517605 -7.1569512, 112.150906 -7.1538498, 112.1518368 -7.1510245, 112.1545479 -7.1508605, 112.1554721 -7.1467595, 112.1575698 -7.1420712, 112.1600723 -7.1417021, 112.1614456 -7.1358012, 112.1618281 -7.1289445, 112.161705 -7.1211499, 112.162239 -7.1192655, 112.1656417 -7.1185264, 112.1640854 -7.1152424, 112.1568997 -7.1176929, 112.1545412 -7.1196544, 112.1533375 -7.1166414, 112.154541 -7.1101183, 112.1592559 -7.1103925, 112.1609726 -7.1093763, 112.1636657 -7.1050138, 112.1640472 -7.100151, 112.1672516 -7.0974454, 112.1703491 -7.0975498, 112.1744918 -7.0993942, 112.1775055 -7.098628, 112.1835632 -7.0892262, 112.1807583 -7.0877257, 112.1756077 -7.0873111, 112.1746215 -7.0844711, 112.1775741 -7.0773238, 112.1793136 -7.0750965, 112.1833877 -7.0746211, 112.1849289 -7.0763177, 112.1838498 -7.0834856, 112.1873365 -7.0831394, 112.1898389 -7.0844049, 112.1925201 -7.081756, 112.1997757 -7.0765947, 112.2036514 -7.0744771, 112.2067489 -7.0737103, 112.210411 -7.0739535, 112.2149473 -7.0752019, 112.2172032 -7.0748258, 112.2187155 -7.0697235, 112.219018 -7.0665673, 112.2161837 -7.059688, 112.2152604 -7.0547378, 112.2158629 -7.0492614, 112.2157103 -7.0441187, 112.217198 -7.0405744, 112.220883 -7.0392998, 112.2219048 -7.0371975, 112.2186431 -7.035931, 112.2079849 -7.0343131, 112.2049255 -7.0324396, 112.2033354 -7.0294402, 112.2040907 -7.0259106, 112.2097441 -7.0224259, 112.2112699 -7.0197117, 112.2143828 -7.0092656, 112.2118225 -7.0042542, 112.2116819 -7.0015108, 112.214096 -6.9995579, 112.2125625 -6.9976916, 112.2103347 -6.9974765, 112.2096907 -6.9941036, 112.2108809 -6.985634, 112.2093473 -6.9796625, 112.2088362 -6.9754244, 112.2095839 -6.9738904, 112.2067533 -6.9713469, 112.2055358 -6.9669894, 112.2057744 -6.9648159, 112.2041364 -6.959034, 112.2037244 -6.9504504, 112.2020187 -6.9446572, 112.2028699 -6.9362192, 112.2034422 -6.9238667, 112.1990498 -6.9198261, 112.1978363 -6.9150257, 112.1933026 -6.9143952, 112.1896057 -6.9119843, 112.1866422 -6.9118537, 112.1841397 -6.9148129, 112.1828732 -6.9120334, 112.1807785 -6.9108934, 112.1789365 -6.9050325, 112.1757321 -6.9022849, 112.1719754 -6.9026087, 112.1709421 -6.8995171, 112.1712852 -6.8976401, 112.1750343 -6.8933433, 112.1791143 -6.8915733, 112.1811043 -6.8916533, 112.1834343 -6.8888933, 112.1866943 -6.8879832, 112.1909044 -6.8884632, 112.1952744 -6.8863232, 112.2012644 -6.8855632, 112.2024644 -6.8840332, 112.2078244 -6.8826932, 112.2148244 -6.8799732, 112.2153844 -6.8766032, 112.2167944 -6.8743832, 112.2234245 -6.8727532, 112.2290945 -6.8727332, 112.2315645 -6.8741332, 112.2338445 -6.8723132, 112.2399945 -6.8717832, 112.2448046 -6.8729932, 112.2455546 -6.8771732, 112.2471146 -6.8786432, 112.2524746 -6.8782232, 112.2575346 -6.8770632, 112.2603546 -6.8777532, 112.2662846 -6.8778032, 112.2685546 -6.8799332, 112.2708046 -6.8774532, 112.2771447 -6.8741232, 112.2789247 -6.8721332, 112.2847847 -6.8694032, 112.2893147 -6.8709032, 112.2931547 -6.8730232, 112.2960747 -6.8718832, 112.29816 -6.87427, 112.30276 -6.87354, 112.3050514 -6.8724894, 112.30801 -6.87267, 112.31545 -6.8707, 112.3199991 -6.8678989, 112.32022 -6.86644, 112.32337 -6.86467, 112.32926 -6.86314, 112.33714 -6.86615, 112.34138 -6.86968, 112.34954 -6.86967, 112.35284 -6.8689, 112.35771 -6.86384, 112.3606498 -6.8647328, 112.36196 -6.86653, 112.36679 -6.86866, 112.3735492 -6.8744084, 112.37727 -6.87412, 112.38196 -6.87571, 112.38971 -6.8759, 112.39342 -6.87459, 112.39677 -6.87455, 112.40641 -6.87175, 112.4068273 -6.8698516, 112.4097007 -6.8662232, 112.4141052 -6.8641678, 112.4185117 -6.8658451, 112.42952 -6.86719, 112.43579 -6.86904, 112.43902 -6.87136, 112.4405637 -6.8749057)))</t>
  </si>
  <si>
    <t>1332:260</t>
  </si>
  <si>
    <t>gresik</t>
  </si>
  <si>
    <t>KABUPATEN GRESIK</t>
  </si>
  <si>
    <t>MULTIPOLYGON (((112.6614666 -7.1930185, 112.6591721 -7.1963544, 112.6544571 -7.1960516, 112.6485748 -7.197607, 112.6436539 -7.1980839, 112.634819 -7.1996355, 112.62883 -7.2015424, 112.620903 -7.206069, 112.6134415 -7.209043, 112.6103287 -7.2086592, 112.6015015 -7.2041736, 112.5962296 -7.2025285, 112.5926895 -7.2023039, 112.5923386 -7.207057, 112.5944794 -7.2080033, 112.5981121 -7.2119876, 112.5946578 -7.2147296, 112.6003951 -7.2177781, 112.5953826 -7.2196149, 112.5940093 -7.2151249, 112.5920278 -7.2177628, 112.5921935 -7.2237347, 112.596611 -7.2233733, 112.600273 -7.2296852, 112.6046066 -7.232767, 112.6038665 -7.237008, 112.6065139 -7.2394136, 112.6060485 -7.2421974, 112.6039428 -7.2431973, 112.6034927 -7.2476352, 112.6067352 -7.2486113, 112.6145553 -7.2482074, 112.6142425 -7.2524007, 112.6179046 -7.252652, 112.6172027 -7.2575616, 112.6204681 -7.2583965, 112.6262283 -7.2613333, 112.6293029 -7.2597226, 112.6318817 -7.2609323, 112.6327972 -7.2640341, 112.6317062 -7.266198, 112.6319503 -7.272157, 112.6311035 -7.2750038, 112.6268844 -7.276482, 112.6281661 -7.2787293, 112.6267089 -7.2812193, 112.6280135 -7.285127, 112.6286528 -7.2896401, 112.6273498 -7.2982553, 112.6283569 -7.3007802, 112.6294189 -7.3116404, 112.6365944 -7.3115031, 112.6380691 -7.3128155, 112.6493466 -7.3146153, 112.6483367 -7.3189875, 112.650884 -7.3214735, 112.6501388 -7.3276237, 112.6490362 -7.3291558, 112.6485091 -7.3353003, 112.6538315 -7.3389978, 112.6557541 -7.342586, 112.6559753 -7.3455586, 112.6551514 -7.3532104, 112.6543808 -7.3562112, 112.6563434 -7.3568201, 112.6543506 -7.3585204, 112.6535328 -7.3620983, 112.6506161 -7.3611397, 112.6460767 -7.3619212, 112.6420599 -7.3610742, 112.6401677 -7.3629123, 112.6358334 -7.3637468, 112.632019 -7.3667673, 112.6289367 -7.36808, 112.6253585 -7.3668297, 112.6215896 -7.3680085, 112.6182403 -7.366362, 112.6131286 -7.3687352, 112.6097182 -7.3691939, 112.6049346 -7.3708299, 112.6004867 -7.3708461, 112.5968246 -7.3721708, 112.5927123 -7.3722971, 112.5895995 -7.3701032, 112.5881194 -7.371169, 112.5877837 -7.3765782, 112.5845641 -7.3789433, 112.5839614 -7.3829745, 112.5788192 -7.3843287, 112.5781326 -7.3872789, 112.5756073 -7.3879875, 112.5734863 -7.3909214, 112.5703363 -7.3913198, 112.5701675 -7.3883728, 112.5683504 -7.3877496, 112.5672844 -7.3916742, 112.5677642 -7.396582, 112.5662868 -7.3979307, 112.5586339 -7.3997518, 112.5562707 -7.399459, 112.5516263 -7.4007295, 112.5480692 -7.4039527, 112.5444782 -7.4046425, 112.5424836 -7.4059519, 112.5381546 -7.4050732, 112.5306854 -7.4061856, 112.5237503 -7.4036126, 112.5167465 -7.4055824, 112.5066528 -7.406496, 112.4953307 -7.4081, 112.4937266 -7.4092146, 112.4935036 -7.4032467, 112.4920824 -7.3990907, 112.4840012 -7.3989573, 112.482872 -7.3977861, 112.4771347 -7.3845334, 112.4763794 -7.3818359, 112.4758377 -7.3713274, 112.4788132 -7.3656921, 112.477192 -7.354065, 112.478821 -7.351797, 112.478989 -7.349411, 112.482101 -7.348994, 112.481907 -7.3451648, 112.4846802 -7.3408689, 112.4844971 -7.3367915, 112.4813156 -7.3324347, 112.4797905 -7.3292601, 112.4795274 -7.3213234, 112.4787369 -7.317049, 112.4786606 -7.309124, 112.4773865 -7.3057389, 112.4716797 -7.3049483, 112.4678268 -7.3064504, 112.4623489 -7.3124151, 112.4598999 -7.312901, 112.452148 -7.309846, 112.447555 -7.306414, 112.44429 -7.305019, 112.443837 -7.3072, 112.441498 -7.309281, 112.4432303 -7.310784, 112.4403458 -7.3140965, 112.4360123 -7.3147898, 112.43 -7.313031, 112.429443 -7.311003, 112.426003 -7.312413, 112.424473 -7.315373, 112.420976 -7.31519, 112.422928 -7.312364, 112.4170324 -7.3127533, 112.4190292 -7.3167982, 112.4163742 -7.3176556, 112.4097519 -7.3176136, 112.4045792 -7.3215885, 112.4019904 -7.3223322, 112.401378 -7.325681, 112.394012 -7.327545, 112.395111 -7.33035, 112.391327 -7.333438, 112.389473 -7.331942, 112.38459 -7.331075, 112.376434 -7.327813, 112.375 -7.324045, 112.372452 -7.325311, 112.3682539 -7.3247302, 112.3715667 -7.3208054, 112.3749999 -7.3204636, 112.3834991 -7.3208255, 112.3880844 -7.3193344, 112.3903503 -7.3144873, 112.393341 -7.3124374, 112.3950347 -7.3141483, 112.3983383 -7.3136206, 112.4042053 -7.3103905, 112.4086685 -7.3059425, 112.4101105 -7.3012452, 112.4080811 -7.2952199, 112.4076538 -7.2876978, 112.4122161 -7.2790726, 112.4119873 -7.2735456, 112.4077682 -7.2696465, 112.3992538 -7.2662891, 112.3970125 -7.2645685, 112.3984833 -7.2611289, 112.4030435 -7.2571147, 112.4056091 -7.2500004, 112.4073537 -7.2470212, 112.4127172 -7.2490564, 112.4137319 -7.2453342, 112.4128189 -7.2389274, 112.4165497 -7.2357841, 112.4195761 -7.23179, 112.4224617 -7.2327165, 112.427536 -7.2301631, 112.433754 -7.2290573, 112.4358215 -7.2266979, 112.4364319 -7.2226763, 112.4412537 -7.218852, 112.4413886 -7.2171735, 112.4470115 -7.216164, 112.4506965 -7.2126287, 112.4527335 -7.2082051, 112.4575553 -7.2065428, 112.4618148 -7.2081694, 112.4650726 -7.2072458, 112.4684677 -7.2031899, 112.4704819 -7.2026682, 112.4730148 -7.2046146, 112.4777298 -7.2002964, 112.4841156 -7.1971803, 112.491188 -7.195096, 112.5004272 -7.1931238, 112.5023117 -7.1922832, 112.5042801 -7.1867208, 112.5046082 -7.1719971, 112.5029602 -7.1667619, 112.5004654 -7.1645808, 112.4977798 -7.1635513, 112.4894409 -7.1654086, 112.4788361 -7.1644001, 112.4741669 -7.1613674, 112.473125 -7.159983, 112.4701591 -7.1593263, 112.4715858 -7.1571366, 112.4734703 -7.1454293, 112.4715172 -7.1446931, 112.4730202 -7.1389681, 112.4734398 -7.1340963, 112.4744392 -7.1338216, 112.4760948 -7.1256553, 112.4782082 -7.1252609, 112.4805504 -7.1265922, 112.4851433 -7.1273533, 112.4877439 -7.1263727, 112.4885964 -7.128307, 112.4912338 -7.1273284, 112.4964752 -7.1273737, 112.4974442 -7.1246719, 112.4964523 -7.1186442, 112.4975967 -7.1153679, 112.5005341 -7.1108251, 112.5014517 -7.1068313, 112.5140839 -7.1082726, 112.5167236 -7.1077275, 112.5179443 -7.1034026, 112.5209961 -7.1033134, 112.5249329 -7.1005125, 112.5320337 -7.0986628, 112.5359095 -7.0957131, 112.5350044 -7.0925979, 112.5322931 -7.0917339, 112.5309525 -7.0876851, 112.5329819 -7.083869, 112.539032 -7.0791488, 112.5409088 -7.0765419, 112.5422134 -7.0703492, 112.5448914 -7.0675302, 112.5478668 -7.0656018, 112.5481949 -7.0585833, 112.5512466 -7.0538368, 112.5504918 -7.0521676, 112.5523814 -7.0503886, 112.5471781 -7.0474809, 112.5445841 -7.0483249, 112.5440959 -7.0533407, 112.5405939 -7.0528238, 112.5359553 -7.0480903, 112.5304392 -7.0443328, 112.5247247 -7.0392535, 112.5226432 -7.0410014, 112.5231931 -7.0436878, 112.5221249 -7.0462261, 112.5190561 -7.047128, 112.5140075 -7.0411871, 112.5098114 -7.0379413, 112.4983978 -7.0309962, 112.4962387 -7.0262006, 112.4979247 -7.0234264, 112.5026092 -7.0217584, 112.5069198 -7.021107, 112.5094147 -7.0194273, 112.5099487 -7.015799, 112.5088882 -7.013855, 112.5059357 -7.0120454, 112.5007324 -7.0114908, 112.4952927 -7.0096478, 112.4901047 -7.0087986, 112.4858035 -7.0092044, 112.4846877 -7.0113348, 112.4806442 -7.011628, 112.4793777 -7.0093321, 112.4823227 -7.0049114, 112.4808731 -7.002388, 112.4727316 -7.0049238, 112.4615415 -7.0074858, 112.459114 -7.0093449, 112.4575328 -7.0146746, 112.4535293 -7.0159334, 112.4498519 -7.0163082, 112.448471 -7.0144185, 112.4505514 -7.0108459, 112.4498444 -7.0075727, 112.4504089 -7.0014262, 112.4443054 -7.0021868, 112.4287924 -7.0025717, 112.426969 -7.0020052, 112.4216665 -6.9959976, 112.4166235 -6.9936572, 112.4043325 -6.9909269, 112.4010213 -6.9933483, 112.3985112 -6.9933339, 112.395345 -6.9902812, 112.3944677 -6.987598, 112.3898671 -6.9858457, 112.3837254 -6.9886757, 112.3818944 -6.9887372, 112.3756638 -6.9871159, 112.3730553 -6.9848009, 112.3696643 -6.9865834, 112.367757 -6.9918667, 112.3663227 -6.9917189, 112.3671696 -6.9842855, 112.3666382 -6.9771261, 112.368187 -6.9721775, 112.3724289 -6.9648108, 112.3749014 -6.9581773, 112.3818715 -6.9579964, 112.3909734 -6.9601235, 112.3927765 -6.9573751, 112.3952484 -6.955935, 112.4015808 -6.9584045, 112.4038773 -6.9584026, 112.413063 -6.9544506, 112.4132004 -6.9538336, 112.4232483 -6.9504499, 112.4249725 -6.9488382, 112.4264069 -6.9453278, 112.4258161 -6.9383204, 112.4248556 -6.9361572, 112.4274216 -6.9341087, 112.4258041 -6.9288173, 112.4236145 -6.9250216, 112.4232635 -6.9224911, 112.4241791 -6.9166799, 112.4247437 -6.9090858, 112.4253159 -6.9071293, 112.428009 -6.9039631, 112.4368057 -6.9016557, 112.4406586 -6.8987188, 112.4433517 -6.8927917, 112.4456406 -6.8864617, 112.4456406 -6.8839879, 112.4402961 -6.8755887, 112.4405637 -6.8749057, 112.4440155 -6.8754749, 112.4488558 -6.87884, 112.4539166 -6.8833481, 112.4612885 -6.88973, 112.4633026 -6.8910518, 112.4690552 -6.8926005, 112.4753342 -6.8998451, 112.481781 -6.9026017, 112.4869614 -6.9040937, 112.4921951 -6.9033422, 112.4992218 -6.9051204, 112.4996109 -6.9038897, 112.505722 -6.9071918, 112.5084229 -6.9075794, 112.5150833 -6.9068532, 112.5256577 -6.9069676, 112.5291138 -6.9081564, 112.5360107 -6.908464, 112.5429153 -6.9092889, 112.5454407 -6.9090452, 112.5487595 -6.9064965, 112.5513687 -6.9015365, 112.5498657 -6.8996468, 112.551918 -6.8964725, 112.5548401 -6.8949614, 112.554184 -6.8909392, 112.5551376 -6.8874836, 112.5536194 -6.8834662, 112.5514908 -6.8825002, 112.5476608 -6.8764825, 112.5399551 -6.8749719, 112.5361633 -6.8760281, 112.5344925 -6.8751745, 112.5344772 -6.8714938, 112.5368652 -6.8683753, 112.5434647 -6.8660965, 112.5447769 -6.8640766, 112.5453873 -6.8602777, 112.5478516 -6.8594012, 112.5465012 -6.8543482, 112.5451202 -6.8541255, 112.545845 -6.8503261, 112.5502396 -6.8451262, 112.5528641 -6.8527031, 112.5555344 -6.8567138, 112.5590057 -6.8604331, 112.5601273 -6.8665228, 112.5630341 -6.8715677, 112.5636902 -6.8750725, 112.5720062 -6.8926249, 112.5732269 -6.8947458, 112.5778275 -6.8952961, 112.583252 -6.8991771, 112.5832062 -6.90165, 112.585228 -6.9027319, 112.5873718 -6.9059982, 112.5891495 -6.9058733, 112.5899887 -6.9012103, 112.591301 -6.8999381, 112.5941772 -6.9004974, 112.5959702 -6.9022131, 112.5981293 -6.9074922, 112.5990219 -6.922842, 112.5984039 -6.9253182, 112.5953827 -6.9296479, 112.5955734 -6.9334426, 112.5936584 -6.9392042, 112.5954666 -6.9443698, 112.596077 -6.9498301, 112.5980682 -6.9560876, 112.60186 -6.9562392, 112.6076889 -6.9609809, 112.6119843 -6.9677434, 112.6146622 -6.9736524, 112.6205521 -6.9792562, 112.6221313 -6.9829855, 112.6260986 -6.9841714, 112.630661 -6.9878273, 112.6361923 -6.9899249, 112.6409149 -6.9925447, 112.6429672 -6.9973416, 112.6438141 -7.0010128, 112.6464081 -7.0061612, 112.6462784 -7.0099001, 112.6484985 -7.0129247, 112.6488876 -7.0172329, 112.652504 -7.0213933, 112.6521988 -7.0246739, 112.6492004 -7.0296502, 112.6503601 -7.0356755, 112.6540833 -7.0443196, 112.6529922 -7.0493913, 112.6542664 -7.0553579, 112.6535339 -7.0572634, 112.6496048 -7.0610991, 112.6440277 -7.0618467, 112.6375732 -7.0659962, 112.6349564 -7.069128, 112.6326981 -7.0732341, 112.6315308 -7.0767536, 112.631279 -7.0804939, 112.6326218 -7.0924401, 112.634079 -7.0989804, 112.6334152 -7.101747, 112.6313553 -7.1028609, 112.6162033 -7.1015806, 112.617897 -7.104208, 112.6244049 -7.1038527, 112.6273499 -7.1050873, 112.6286469 -7.1078343, 112.6248474 -7.1125884, 112.623558 -7.1157646, 112.6232071 -7.1204257, 112.6254272 -7.1287403, 112.6271744 -7.1308498, 112.6281509 -7.135325, 112.6309891 -7.1371355, 112.6346817 -7.1377296, 112.6485825 -7.1450033, 112.65168 -7.1492839, 112.6579132 -7.1510019, 112.6596298 -7.155067, 112.6622543 -7.1580873, 112.6624222 -7.1628003, 112.6644211 -7.166575, 112.6651916 -7.1738696, 112.6671982 -7.177989, 112.66745 -7.1801138, 112.6657028 -7.1891022, 112.6614666 -7.1930185)), ((112.7766221 -5.8035676, 112.7749665 -5.8054168, 112.7706483 -5.8038876, 112.770633 -5.8010122, 112.7681458 -5.7983229, 112.7704346 -5.7968151, 112.7727998 -5.7980673, 112.7728226 -5.8022082, 112.7766221 -5.8035676)), ((112.5629456 -5.8019654, 112.5600922 -5.798362, 112.5622208 -5.796499, 112.5639451 -5.7986653, 112.5629456 -5.8019654)), ((112.5857728 -5.7752645, 112.5836671 -5.7752344, 112.5817979 -5.771219, 112.5830491 -5.7690842, 112.5879319 -5.7685401, 112.5865357 -5.774471, 112.5857728 -5.7752645)), ((112.6047318 -5.7584173, 112.6023591 -5.757353, 112.601619 -5.7555477, 112.6024659 -5.7460453, 112.6042969 -5.7460792, 112.6060364 -5.7509806, 112.6049073 -5.7538941, 112.6047318 -5.7584173)), ((112.6165116 -5.7369492, 112.6151078 -5.7365687, 112.6136582 -5.7334101, 112.6149552 -5.7302158, 112.6179536 -5.7314713, 112.6182359 -5.7336018, 112.6165116 -5.7369492)), ((112.7034104 -5.7347262, 112.7051957 -5.735234, 112.7118562 -5.7346804, 112.7137406 -5.7324268, 112.7162125 -5.7328159, 112.7174943 -5.7356846, 112.7224534 -5.7387631, 112.7255509 -5.7374808, 112.7278092 -5.7403438, 112.7259858 -5.7431719, 112.7267564 -5.7470209, 112.725528 -5.7532961, 112.7252229 -5.7603137, 112.7258103 -5.7623808, 112.7285111 -5.7620213, 112.7311967 -5.7594187, 112.732776 -5.7635505, 112.7367585 -5.767152, 112.7328828 -5.7718889, 112.7320283 -5.774194, 112.7325089 -5.7768943, 112.7360184 -5.7776224, 112.7396577 -5.7815134, 112.7424653 -5.7900092, 112.73891 -5.7915241, 112.737201 -5.7939489, 112.7353394 -5.7989046, 112.7322495 -5.802027, 112.7329514 -5.8041513, 112.730861 -5.8095686, 112.729564 -5.8146937, 112.7280228 -5.8156798, 112.7276337 -5.8186724, 112.7299531 -5.8221104, 112.7326081 -5.8242814, 112.7328294 -5.831526, 112.7272675 -5.8340871, 112.7221482 -5.8330223, 112.7196305 -5.834934, 112.7193635 -5.8385584, 112.7136491 -5.8445704, 112.7115357 -5.8455598, 112.7057297 -5.8458216, 112.7034409 -5.8473293, 112.7023041 -5.849981, 112.6990998 -5.8517239, 112.6939729 -5.8504288, 112.6924317 -5.8511851, 112.6906693 -5.8543574, 112.6882508 -5.8538534, 112.6858475 -5.8553617, 112.6859696 -5.8572013, 112.6887925 -5.8583934, 112.6896088 -5.8606321, 112.6892884 -5.864947, 112.6903336 -5.8667814, 112.6843674 -5.8676192, 112.6829179 -5.8652694, 112.6847871 -5.8604281, 112.68452 -5.8547938, 112.6838181 -5.8527271, 112.6788666 -5.8514893, 112.6748536 -5.8523738, 112.669864 -5.8542988, 112.6667969 -5.8505199, 112.6638062 -5.8500187, 112.65784 -5.8524668, 112.6558793 -5.8512699, 112.6517442 -5.8514073, 112.6489136 -5.8488347, 112.6447099 -5.8468449, 112.6416047 -5.8465168, 112.6390031 -5.8443458, 112.6350892 -5.8435046, 112.6311829 -5.8435261, 112.6279862 -5.8468787, 112.6290925 -5.8495185, 112.6274369 -5.8514249, 112.6283295 -5.8558485, 112.6259949 -5.8600595, 112.6241563 -5.8602421, 112.6250947 -5.8639748, 112.6222565 -5.8693387, 112.6196702 -5.8697555, 112.6199372 -5.8663036, 112.6224396 -5.8618614, 112.623401 -5.8588659, 112.6219361 -5.8544457, 112.619304 -5.8555529, 112.6137879 -5.8552954, 112.6100037 -5.8579037, 112.6072343 -5.8560788, 112.6024049 -5.8554723, 112.5998719 -5.8537037, 112.5969956 -5.8534319, 112.5930436 -5.8556964, 112.5914338 -5.8555324, 112.5903733 -5.8516276, 112.5875886 -5.8470423, 112.5807908 -5.844434, 112.5780976 -5.8457138, 112.5773804 -5.8403694, 112.5791428 -5.8376567, 112.5814545 -5.8390243, 112.5835679 -5.8376324, 112.5847962 -5.8315875, 112.5827821 -5.830333, 112.5752442 -5.8292815, 112.5766022 -5.8258812, 112.576587 -5.8233506, 112.5780061 -5.8204677, 112.5798066 -5.8132116, 112.5773804 -5.8116719, 112.5730241 -5.8131334, 112.5697434 -5.8117139, 112.5690415 -5.8099348, 112.5705674 -5.8059008, 112.5732072 -5.8053114, 112.5770142 -5.8077061, 112.5793717 -5.8077504, 112.5820573 -5.8056657, 112.5842622 -5.7996151, 112.584018 -5.7959358, 112.5803788 -5.7930228, 112.5805314 -5.7900316, 112.5863374 -5.7902295, 112.5883363 -5.7877462, 112.5886033 -5.7848689, 112.5873292 -5.783323, 112.5898927 -5.7787659, 112.5882142 -5.7772801, 112.5898087 -5.7745106, 112.5949128 -5.7727, 112.5992081 -5.7703764, 112.602504 -5.7743265, 112.60831 -5.7738921, 112.6120255 -5.7705938, 112.6113694 -5.7571976, 112.6120942 -5.7535131, 112.615535 -5.751424, 112.623111 -5.7505772, 112.6266663 -5.749408, 112.6325028 -5.7449476, 112.6368897 -5.7378504, 112.6405442 -5.73507, 112.6481126 -5.7313478, 112.6580537 -5.7320988, 112.6606477 -5.7327745, 112.6649125 -5.7351668, 112.6657899 -5.7375772, 112.6703904 -5.7385871, 112.6755402 -5.7349937, 112.6763947 -5.7328612, 112.6754258 -5.7248151, 112.6787522 -5.7231867, 112.680507 -5.7197263, 112.6864198 -5.7177965, 112.6886094 -5.7191646, 112.6886399 -5.7238805, 112.690265 -5.7266895, 112.6946442 -5.7284481, 112.6959718 -5.7301662, 112.6994889 -5.7315271, 112.7034104 -5.7347262)), ((112.7116502 -5.7214677, 112.709903 -5.7215845, 112.70766 -5.718775, 112.7100022 -5.7182457, 112.7116502 -5.7214677)))</t>
  </si>
  <si>
    <t>1332:261</t>
  </si>
  <si>
    <t>26</t>
  </si>
  <si>
    <t>bangkalan</t>
  </si>
  <si>
    <t>KABUPATEN BANGKALAN</t>
  </si>
  <si>
    <t>MULTIPOLYGON (((113.1245362 -6.894018, 113.1273421 -6.8986318, 113.1276854 -6.9008196, 113.1266383 -6.9061842, 113.1211995 -6.9048161, 113.1188972 -6.9048161, 113.1184856 -6.9096099, 113.1162611 -6.9153602, 113.1165236 -6.9225524, 113.1174849 -6.9251111, 113.1169738 -6.9323085, 113.1154213 -6.9367867, 113.1112142 -6.9373594, 113.1064178 -6.9332783, 113.1016463 -6.9318102, 113.1004104 -6.933418, 113.1007955 -6.9361132, 113.0986099 -6.9377829, 113.0975722 -6.9400838, 113.0977629 -6.9428379, 113.0952452 -6.945339, 113.0969249 -6.9491611, 113.10008 -6.9515003, 113.1029977 -6.9511631, 113.1039122 -6.953275, 113.1081679 -6.9534707, 113.1075744 -6.956289, 113.1030491 -6.9583912, 113.1027068 -6.9645617, 113.1055045 -6.9691691, 113.1061553 -6.9721406, 113.1093974 -6.9741397, 113.1080416 -6.9755148, 113.1078185 -6.9803956, 113.1063079 -6.9826477, 113.1050093 -6.9870763, 113.1109176 -6.9889592, 113.1158303 -6.9869032, 113.1172973 -6.983924, 113.1220486 -6.9855078, 113.1228405 -6.9831651, 113.1257441 -6.9829672, 113.1302625 -6.9787757, 113.1338443 -6.9761453, 113.1359709 -6.976593, 113.1415674 -6.9816298, 113.1443656 -6.9819656, 113.1478118 -6.9846456, 113.1448974 -6.9885094, 113.1448287 -6.9905369, 113.1464995 -6.9934747, 113.1464843 -6.9962423, 113.1449431 -6.9985511, 113.1414107 -6.9996741, 113.1388396 -7.0060136, 113.1405715 -7.0072773, 113.139984 -7.0101306, 113.142105 -7.010565, 113.1422805 -7.0140789, 113.1389922 -7.0194743, 113.1341628 -7.0229976, 113.1328048 -7.0265296, 113.1343383 -7.0289133, 113.1332167 -7.0359108, 113.1299056 -7.0352342, 113.1281509 -7.0365641, 113.1246032 -7.034435, 113.1152266 -7.0317356, 113.1161956 -7.0374439, 113.1142424 -7.0410221, 113.1157531 -7.0426977, 113.1163711 -7.0475123, 113.1154713 -7.0495077, 113.1129226 -7.0473192, 113.1112194 -7.0493228, 113.1134554 -7.0530553, 113.1119689 -7.0596902, 113.1166457 -7.0614088, 113.1194533 -7.0658729, 113.1203765 -7.0763214, 113.1201323 -7.0801074, 113.1177291 -7.0808723, 113.1147384 -7.0787489, 113.1125106 -7.0799143, 113.1086001 -7.0774198, 113.107629 -7.0796885, 113.1096724 -7.0827711, 113.1101833 -7.087965, 113.1119482 -7.095185, 113.1148376 -7.0993988, 113.1160277 -7.1041772, 113.1126937 -7.1055243, 113.1139983 -7.1108363, 113.1140365 -7.1139119, 113.1122512 -7.1142089, 113.1105041 -7.1089065, 113.1072768 -7.107961, 113.1057815 -7.1119802, 113.1075667 -7.1172035, 113.1058883 -7.1215832, 113.1032943 -7.1261146, 113.0962447 -7.1273906, 113.0927962 -7.1333597, 113.0942382 -7.1361454, 113.0928191 -7.1387141, 113.094612 -7.1406395, 113.0952605 -7.1480477, 113.0935515 -7.1504948, 113.0972136 -7.1551273, 113.0971145 -7.1572144, 113.0926742 -7.1578486, 113.088262 -7.1563888, 113.0886067 -7.1527753, 113.0844172 -7.1534264, 113.0789107 -7.1510251, 113.0758284 -7.1515048, 113.0706557 -7.1621468, 113.066719 -7.1639354, 113.0619811 -7.164284, 113.0575942 -7.1636703, 113.0568008 -7.168598, 113.05484 -7.1696499, 113.0547637 -7.1721976, 113.056282 -7.1751979, 113.053543 -7.1781991, 113.0500945 -7.1784647, 113.0482253 -7.1838253, 113.0495147 -7.1853812, 113.0548324 -7.1876795, 113.0584334 -7.1878297, 113.0612868 -7.1901896, 113.0605342 -7.1923978, 113.0608977 -7.1962383, 113.055118 -7.1947076, 113.0503078 -7.1957679, 113.0493251 -7.1982505, 113.0449318 -7.2015303, 113.040367 -7.2128813, 113.0377501 -7.2117751, 113.0334395 -7.2111929, 113.0290984 -7.2114327, 113.0273513 -7.2103927, 113.0223693 -7.2096579, 113.0168075 -7.2079341, 113.013832 -7.2054599, 113.0078353 -7.2062571, 113.0039596 -7.2075026, 113.0012588 -7.2094071, 112.9976272 -7.208751, 112.9959487 -7.2044466, 112.9925765 -7.2024381, 112.987625 -7.2010572, 112.9848937 -7.2012084, 112.9787292 -7.2001722, 112.9762115 -7.19888, 112.9648208 -7.1997431, 112.9604568 -7.1974852, 112.9578475 -7.1952307, 112.9518966 -7.1925552, 112.9487151 -7.1920579, 112.9469298 -7.1932256, 112.9435042 -7.1914127, 112.9397201 -7.1909034, 112.9261397 -7.1862615, 112.9197082 -7.1845906, 112.9184264 -7.1830786, 112.9132232 -7.185119, 112.9112472 -7.182226, 112.9054564 -7.1797636, 112.9019393 -7.1806348, 112.8974151 -7.179941, 112.89505 -7.1781776, 112.891159 -7.1780341, 112.8856811 -7.1725753, 112.8796767 -7.1700967, 112.87825 -7.1684039, 112.8663711 -7.1638644, 112.8648147 -7.162689, 112.8587264 -7.1631196, 112.8526305 -7.1654485, 112.85009 -7.1644352, 112.8479842 -7.165675, 112.8397826 -7.1642931, 112.838005 -7.1630366, 112.8309075 -7.1616472, 112.823883 -7.1613277, 112.8204726 -7.1594637, 112.8176727 -7.1601794, 112.8128738 -7.1583832, 112.8081969 -7.158068, 112.805313 -7.1588653, 112.8022384 -7.1575339, 112.799385 -7.1576532, 112.7908477 -7.1605018, 112.7893905 -7.1599487, 112.7838516 -7.1600259, 112.7817077 -7.1594103, 112.7765655 -7.1594995, 112.7682917 -7.1626159, 112.7680251 -7.1591679, 112.7655616 -7.1581438, 112.7645411 -7.1556386, 112.765217 -7.1521516, 112.7599108 -7.1514164, 112.7528697 -7.1512379, 112.7515323 -7.1536051, 112.7424792 -7.1625802, 112.7403884 -7.1653072, 112.7459032 -7.1704206, 112.7400531 -7.1712957, 112.7287215 -7.1704715, 112.7269057 -7.1709798, 112.7242507 -7.1740664, 112.7212135 -7.1736936, 112.7197112 -7.1723579, 112.7114028 -7.1689842, 112.7069549 -7.1678465, 112.7033835 -7.1658917, 112.7006149 -7.1624168, 112.6949837 -7.1566954, 112.6930507 -7.1564792, 112.6914393 -7.1541948, 112.6917724 -7.1477369, 112.6928863 -7.1442278, 112.6958999 -7.1384753, 112.6990737 -7.1297363, 112.699463 -7.1270953, 112.702087 -7.120098, 112.7038363 -7.1132647, 112.7052001 -7.1024106, 112.7061547 -7.0982313, 112.7058181 -7.0961831, 112.7015392 -7.093803, 112.6954421 -7.0943354, 112.6925811 -7.0952714, 112.6924234 -7.0967818, 112.6893805 -7.0972865, 112.6857716 -7.0955282, 112.6865332 -7.0927991, 112.6826198 -7.0838212, 112.6777114 -7.0766247, 112.6734237 -7.0734661, 112.6736755 -7.0700563, 112.6753234 -7.0663951, 112.6736144 -7.059614, 112.6765136 -7.0568684, 112.6763726 -7.0550567, 112.6774269 -7.044062, 112.6793367 -7.0439305, 112.6792373 -7.0402702, 112.6805648 -7.0350793, 112.6827544 -7.0317767, 112.6857452 -7.0325225, 112.6892852 -7.0312713, 112.6975631 -7.0339158, 112.7005996 -7.0368985, 112.703247 -7.0383623, 112.7068786 -7.0380996, 112.7106094 -7.0403517, 112.7137756 -7.0403665, 112.7163238 -7.0383833, 112.719612 -7.039532, 112.7228698 -7.0386995, 112.7257995 -7.036351, 112.731842 -7.0304531, 112.7358557 -7.0259157, 112.7376262 -7.0222165, 112.7405547 -7.0181535, 112.742897 -7.0183481, 112.7463226 -7.016847, 112.7520065 -7.0129236, 112.7534942 -7.0106014, 112.7569885 -7.0077151, 112.7624892 -7.0055984, 112.7672042 -7.0028065, 112.7758483 -6.996538, 112.7777633 -6.9937323, 112.7816238 -6.9915236, 112.7885131 -6.9843701, 112.7887572 -6.9824227, 112.7928237 -6.9784334, 112.7905959 -6.9746988, 112.7945937 -6.9727786, 112.7986602 -6.9695247, 112.8040161 -6.9639004, 112.8090133 -6.9558976, 112.8120727 -6.9532941, 112.8174667 -6.9463423, 112.818756 -6.943321, 112.8230285 -6.9383839, 112.8246993 -6.9347489, 112.8283309 -6.9307197, 112.8265304 -6.9275401, 112.8292312 -6.9205788, 112.8279189 -6.9181512, 112.8223495 -6.9127362, 112.8235625 -6.9100226, 112.8263854 -6.9090665, 112.8271026 -6.9066366, 112.8290481 -6.9056867, 112.8325652 -6.9070881, 112.8350677 -6.9153174, 112.8371352 -6.9149445, 112.8406905 -6.9164761, 112.8424758 -6.914037, 112.8478622 -6.9098747, 112.8485335 -6.9081438, 112.8484496 -6.9023436, 112.8473586 -6.8989385, 112.849266 -6.8967336, 112.8634719 -6.8919428, 112.8676376 -6.8918508, 112.8752593 -6.8979524, 112.8789748 -6.896633, 112.8779678 -6.8913134, 112.8820419 -6.8904908, 112.8866424 -6.8917621, 112.8889846 -6.8907073, 112.8932876 -6.8908146, 112.9033279 -6.8935492, 112.9055785 -6.8926323, 112.912094 -6.8935807, 112.9167403 -6.8929422, 112.9215163 -6.8937457, 112.9254531 -6.8898604, 112.9297942 -6.8912824, 112.9328918 -6.891425, 112.938301 -6.8889273, 112.94001 -6.8897122, 112.9441756 -6.8895162, 112.9513167 -6.88707, 112.959648 -6.8891051, 112.9619598 -6.8889783, 112.9662398 -6.8869975, 112.9695205 -6.8887842, 112.9759826 -6.8874505, 112.978485 -6.8855904, 112.9820556 -6.8854788, 112.9868926 -6.8869427, 112.9913711 -6.8838795, 112.9942473 -6.8853939, 112.9998092 -6.8815887, 113 -6.8863271, 113.0021972 -6.8874705, 113.0038909 -6.8853181, 113.0044478 -6.8824694, 113.0100249 -6.8818157, 113.0108413 -6.8808372, 113.0171057 -6.8821139, 113.0213727 -6.8823832, 113.0265555 -6.8836221, 113.028941 -6.8833528, 113.0325774 -6.8799136, 113.0388335 -6.8796213, 113.0437316 -6.8803218, 113.0477599 -6.8833068, 113.0536116 -6.8850224, 113.0583495 -6.8832858, 113.0637359 -6.8820102, 113.0714186 -6.883363, 113.076332 -6.8846524, 113.0773391 -6.8835862, 113.0818404 -6.8868478, 113.0888213 -6.8889477, 113.0978469 -6.8888066, 113.1040496 -6.8893211, 113.1085357 -6.8886831, 113.1078566 -6.8906848, 113.1085891 -6.8934538, 113.1106185 -6.8944252, 113.115776 -6.8948286, 113.1190108 -6.8932049, 113.1186751 -6.8901608, 113.1213225 -6.8901193, 113.1245362 -6.894018)))</t>
  </si>
  <si>
    <t>1332:262</t>
  </si>
  <si>
    <t>27</t>
  </si>
  <si>
    <t>sampang</t>
  </si>
  <si>
    <t>KABUPATEN SAMPANG</t>
  </si>
  <si>
    <t>MULTIPOLYGON (((113.2060544 -7.3066685, 113.2192366 -7.3083284, 113.2241224 -7.3098826, 113.2231939 -7.3127002, 113.2203986 -7.3140668, 113.213766 -7.3146246, 113.2125719 -7.3134042, 113.202701 -7.3102814, 113.2037457 -7.3067681, 113.2060544 -7.3066685)), ((113.4834364 -6.8970745, 113.4833449 -6.9008811, 113.482437 -6.9029949, 113.4778288 -6.9064896, 113.4760436 -6.9091156, 113.4769133 -6.9107092, 113.4759215 -6.9140862, 113.4759368 -6.9181559, 113.4768294 -6.919307, 113.4779236 -6.9246388, 113.4737156 -6.9280524, 113.4729766 -6.9308498, 113.470291 -6.9327471, 113.4675635 -6.93094, 113.4664464 -6.9348467, 113.4611134 -6.9354857, 113.461085 -6.9400412, 113.4593196 -6.9423648, 113.4595185 -6.9468638, 113.4575348 -6.9490811, 113.4533692 -6.9508082, 113.4478302 -6.9517342, 113.4446411 -6.9557664, 113.439888 -6.9572284, 113.4366226 -6.9601261, 113.4354554 -6.9630744, 113.4356917 -6.9657286, 113.4336699 -6.9703053, 113.4298781 -6.9738458, 113.428978 -6.9806792, 113.4249039 -6.9817893, 113.4225235 -6.9854781, 113.4208349 -6.9898309, 113.4210892 -6.9940135, 113.4203873 -6.99603, 113.4225768 -6.9974004, 113.4229909 -7.0008187, 113.4218216 -7.003523, 113.4197846 -7.005479, 113.4219664 -7.0078355, 113.4215851 -7.0115062, 113.4175719 -7.0130741, 113.4168318 -7.0168797, 113.4140549 -7.0179707, 113.4122542 -7.0201456, 113.4098815 -7.0202266, 113.4054928 -7.0247417, 113.4029962 -7.0256887, 113.3984374 -7.0298897, 113.3969878 -7.0281579, 113.3946761 -7.0300118, 113.3925398 -7.0353572, 113.3948515 -7.0362817, 113.3969803 -7.0395019, 113.3950882 -7.0424349, 113.3949814 -7.0448701, 113.3935395 -7.0478083, 113.3962174 -7.0555775, 113.3954697 -7.0581962, 113.3930817 -7.061001, 113.3944702 -7.0619222, 113.3946 -7.0701153, 113.3931885 -7.073847, 113.3900833 -7.0759165, 113.3851013 -7.0776416, 113.3823777 -7.0798041, 113.3830414 -7.0867278, 113.3811798 -7.0886208, 113.3795624 -7.092518, 113.3765488 -7.0950844, 113.366539 -7.0983855, 113.3635865 -7.1004111, 113.363739 -7.1041829, 113.3626328 -7.1062605, 113.3651124 -7.1094272, 113.3691788 -7.1098935, 113.3671934 -7.11689, 113.3675766 -7.1220347, 113.3658829 -7.1232578, 113.3665924 -7.1281363, 113.3643269 -7.131415, 113.3674783 -7.1363997, 113.3636399 -7.1426718, 113.3588028 -7.1447198, 113.3566819 -7.1518442, 113.3574524 -7.1537568, 113.3645554 -7.1524326, 113.3675536 -7.1532823, 113.3723372 -7.1512272, 113.3782578 -7.1495234, 113.3795847 -7.1501971, 113.3788222 -7.1654712, 113.3790511 -7.1715733, 113.3785706 -7.1741607, 113.3813782 -7.1758854, 113.3813935 -7.1787683, 113.379021 -7.1821104, 113.3764191 -7.1893894, 113.3732453 -7.1939556, 113.3732758 -7.1976325, 113.3765335 -7.1993548, 113.3775406 -7.2090179, 113.3798295 -7.2075283, 113.3818589 -7.2045561, 113.3819808 -7.2018286, 113.3807982 -7.1986596, 113.380539 -7.1916325, 113.3833008 -7.1896121, 113.3860245 -7.1905372, 113.3878632 -7.1962206, 113.3914699 -7.199093, 113.3958833 -7.2006213, 113.3967848 -7.2020607, 113.3957596 -7.2060444, 113.3935011 -7.2110578, 113.3942717 -7.2150065, 113.3935039 -7.2176299, 113.3923415 -7.2178251, 113.3789118 -7.2163921, 113.3549521 -7.2155678, 113.3539354 -7.218961, 113.3485095 -7.2186012, 113.348711 -7.2158666, 113.3382948 -7.2156021, 113.3363493 -7.214513, 113.3286742 -7.2141001, 113.3268202 -7.2134902, 113.323532 -7.2158281, 113.3178252 -7.2186415, 113.3106459 -7.2178719, 113.3075637 -7.2184111, 113.2994918 -7.216798, 113.2937926 -7.2176868, 113.2855681 -7.215903, 113.2847976 -7.2164909, 113.274742 -7.2154295, 113.2712783 -7.2175257, 113.2682876 -7.2213799, 113.2658766 -7.2220547, 113.263771 -7.2241208, 113.2608641 -7.224919, 113.2533645 -7.2242386, 113.2475737 -7.2230699, 113.2367553 -7.2215159, 113.2269133 -7.2205412, 113.2185134 -7.2201664, 113.2132262 -7.2213519, 113.1969527 -7.2229492, 113.1863217 -7.2257157, 113.169829 -7.2274657, 113.1670184 -7.2230641, 113.1655335 -7.2148443, 113.1626168 -7.2097003, 113.1588901 -7.2068535, 113.1561049 -7.2063181, 113.1524581 -7.2074415, 113.1470641 -7.2103336, 113.1444243 -7.2130644, 113.1468505 -7.2152207, 113.149826 -7.2165158, 113.1490249 -7.2238653, 113.1426467 -7.2246649, 113.1327819 -7.2230928, 113.127716 -7.2237394, 113.117813 -7.2261836, 113.1121367 -7.2268908, 113.1081313 -7.2281597, 113.1058044 -7.2273018, 113.0998305 -7.2285426, 113.0919646 -7.2276747, 113.0841979 -7.2255223, 113.080902 -7.2233789, 113.0727767 -7.2232025, 113.0623168 -7.2190769, 113.0508727 -7.2157843, 113.0459441 -7.2155564, 113.0409087 -7.2140114, 113.040367 -7.2128813, 113.0449318 -7.2015303, 113.0493251 -7.1982505, 113.0503078 -7.1957679, 113.055118 -7.1947076, 113.0608977 -7.1962383, 113.0605342 -7.1923978, 113.0612868 -7.1901896, 113.0584334 -7.1878297, 113.0548324 -7.1876795, 113.0495147 -7.1853812, 113.0482253 -7.1838253, 113.0500945 -7.1784647, 113.053543 -7.1781991, 113.056282 -7.1751979, 113.0547637 -7.1721976, 113.05484 -7.1696499, 113.0568008 -7.168598, 113.0575942 -7.1636703, 113.0619811 -7.164284, 113.066719 -7.1639354, 113.0706557 -7.1621468, 113.0758284 -7.1515048, 113.0789107 -7.1510251, 113.0844172 -7.1534264, 113.0886067 -7.1527753, 113.088262 -7.1563888, 113.0926742 -7.1578486, 113.0971145 -7.1572144, 113.0972136 -7.1551273, 113.0935515 -7.1504948, 113.0952605 -7.1480477, 113.094612 -7.1406395, 113.0928191 -7.1387141, 113.0942382 -7.1361454, 113.0927962 -7.1333597, 113.0962447 -7.1273906, 113.1032943 -7.1261146, 113.1058883 -7.1215832, 113.1075667 -7.1172035, 113.1057815 -7.1119802, 113.1072768 -7.107961, 113.1105041 -7.1089065, 113.1122512 -7.1142089, 113.1140365 -7.1139119, 113.1139983 -7.1108363, 113.1126937 -7.1055243, 113.1160277 -7.1041772, 113.1148376 -7.0993988, 113.1119482 -7.095185, 113.1101833 -7.087965, 113.1096724 -7.0827711, 113.107629 -7.0796885, 113.1086001 -7.0774198, 113.1125106 -7.0799143, 113.1147384 -7.0787489, 113.1177291 -7.0808723, 113.1201323 -7.0801074, 113.1203765 -7.0763214, 113.1194533 -7.0658729, 113.1166457 -7.0614088, 113.1119689 -7.0596902, 113.1134554 -7.0530553, 113.1112194 -7.0493228, 113.1129226 -7.0473192, 113.1154713 -7.0495077, 113.1163711 -7.0475123, 113.1157531 -7.0426977, 113.1142424 -7.0410221, 113.1161956 -7.0374439, 113.1152266 -7.0317356, 113.1246032 -7.034435, 113.1281509 -7.0365641, 113.1299056 -7.0352342, 113.1332167 -7.0359108, 113.1343383 -7.0289133, 113.1328048 -7.0265296, 113.1341628 -7.0229976, 113.1389922 -7.0194743, 113.1422805 -7.0140789, 113.142105 -7.010565, 113.139984 -7.0101306, 113.1405715 -7.0072773, 113.1388396 -7.0060136, 113.1414107 -6.9996741, 113.1449431 -6.9985511, 113.1464843 -6.9962423, 113.1464995 -6.9934747, 113.1448287 -6.9905369, 113.1448974 -6.9885094, 113.1478118 -6.9846456, 113.1443656 -6.9819656, 113.1415674 -6.9816298, 113.1359709 -6.976593, 113.1338443 -6.9761453, 113.1302625 -6.9787757, 113.1257441 -6.9829672, 113.1228405 -6.9831651, 113.1220486 -6.9855078, 113.1172973 -6.983924, 113.1158303 -6.9869032, 113.1109176 -6.9889592, 113.1050093 -6.9870763, 113.1063079 -6.9826477, 113.1078185 -6.9803956, 113.1080416 -6.9755148, 113.1093974 -6.9741397, 113.1061553 -6.9721406, 113.1055045 -6.9691691, 113.1027068 -6.9645617, 113.1030491 -6.9583912, 113.1075744 -6.956289, 113.1081679 -6.9534707, 113.1039122 -6.953275, 113.1029977 -6.9511631, 113.10008 -6.9515003, 113.0969249 -6.9491611, 113.0952452 -6.945339, 113.0977629 -6.9428379, 113.0975722 -6.9400838, 113.0986099 -6.9377829, 113.1007955 -6.9361132, 113.1004104 -6.933418, 113.1016463 -6.9318102, 113.1064178 -6.9332783, 113.1112142 -6.9373594, 113.1154213 -6.9367867, 113.1169738 -6.9323085, 113.1174849 -6.9251111, 113.1165236 -6.9225524, 113.1162611 -6.9153602, 113.1184856 -6.9096099, 113.1188972 -6.9048161, 113.1211995 -6.9048161, 113.1266383 -6.9061842, 113.1276854 -6.9008196, 113.1273421 -6.8986318, 113.1245362 -6.894018, 113.129291 -6.8915694, 113.1364816 -6.894439, 113.1416535 -6.8921366, 113.1500287 -6.8914693, 113.1561788 -6.8952526, 113.1620026 -6.8949677, 113.1662302 -6.8922197, 113.1690839 -6.8912685, 113.1740513 -6.8933823, 113.1866553 -6.8945683, 113.189652 -6.8938801, 113.193695 -6.8961494, 113.1986517 -6.8979217, 113.2092333 -6.8965191, 113.2144237 -6.8943084, 113.2180763 -6.8945967, 113.227127 -6.8907849, 113.2339095 -6.8906224, 113.2392272 -6.8918402, 113.2451323 -6.8922469, 113.2485885 -6.891309, 113.2536696 -6.8909118, 113.258705 -6.8895199, 113.2762526 -6.890146, 113.2817229 -6.8919041, 113.2846679 -6.8915255, 113.2910994 -6.889579, 113.2951125 -6.8890297, 113.2984313 -6.889714, 113.3014296 -6.8915145, 113.3119582 -6.8928019, 113.314247 -6.8906943, 113.3180388 -6.8891837, 113.3234938 -6.8880741, 113.3280028 -6.8885433, 113.3404845 -6.8886611, 113.3426055 -6.8890936, 113.3473128 -6.888508, 113.3526305 -6.8898923, 113.3583678 -6.8896191, 113.3625487 -6.8884923, 113.3757323 -6.8882582, 113.379335 -6.889569, 113.3853835 -6.8882387, 113.3931578 -6.8895729, 113.4008177 -6.8883279, 113.4071349 -6.8878911, 113.4082945 -6.8887179, 113.413452 -6.8894303, 113.4166869 -6.8879536, 113.4194564 -6.8879779, 113.4304579 -6.8898428, 113.4313582 -6.8891004, 113.4400405 -6.8889311, 113.4433287 -6.8898876, 113.4489287 -6.8900912, 113.4523466 -6.8919189, 113.4595946 -6.8922975, 113.467224 -6.893503, 113.4746779 -6.8953402, 113.4834364 -6.8970745)))</t>
  </si>
  <si>
    <t>1332:263</t>
  </si>
  <si>
    <t>28</t>
  </si>
  <si>
    <t>pamekasan</t>
  </si>
  <si>
    <t>KABUPATEN PAMEKASAN</t>
  </si>
  <si>
    <t>MULTIPOLYGON (((113.5021039 -7.2405808, 113.5065322 -7.2428331, 113.5085173 -7.2446273, 113.5111513 -7.2487884, 113.5136327 -7.250888, 113.5137472 -7.252644, 113.5098534 -7.2540183, 113.5053869 -7.252644, 113.4997371 -7.2455817, 113.4989736 -7.2421078, 113.5021039 -7.2405808)), ((113.6158263 -7.1039459, 113.6121977 -7.1049695, 113.6117662 -7.1074971, 113.6069946 -7.1135107, 113.6059723 -7.1178847, 113.6023121 -7.1215085, 113.6020254 -7.1277232, 113.6022673 -7.1288549, 113.5892736 -7.1389791, 113.5865097 -7.143684, 113.5858154 -7.1463033, 113.5826721 -7.151446, 113.5817719 -7.1512324, 113.5767353 -7.1595526, 113.5740932 -7.1608321, 113.5731189 -7.1633612, 113.5732441 -7.1704835, 113.5708383 -7.1753915, 113.5702609 -7.1797669, 113.5661943 -7.1821442, 113.566597 -7.1846048, 113.5662308 -7.1926051, 113.5636215 -7.1971923, 113.5597611 -7.1989304, 113.5563736 -7.2025968, 113.5573654 -7.204981, 113.559829 -7.2062764, 113.5604962 -7.2090608, 113.5595871 -7.2134965, 113.5560245 -7.219499, 113.5561313 -7.2214421, 113.5538047 -7.2235794, 113.5495255 -7.2306302, 113.546555 -7.2336134, 113.5432434 -7.2340561, 113.5376892 -7.2359673, 113.5254648 -7.245377, 113.5227993 -7.2465835, 113.5209475 -7.2490245, 113.5151677 -7.2525316, 113.5138703 -7.2503683, 113.5117569 -7.2489115, 113.5097428 -7.2456099, 113.5067215 -7.2427112, 113.5089646 -7.2412125, 113.5143051 -7.2434861, 113.5147858 -7.2420451, 113.5114212 -7.2402021, 113.5101974 -7.2379047, 113.504956 -7.231547, 113.5021463 -7.2290433, 113.4966682 -7.2266662, 113.4832467 -7.2252187, 113.4770801 -7.2242949, 113.47325 -7.2222207, 113.4683723 -7.2211359, 113.4598496 -7.2226576, 113.4555135 -7.2220478, 113.4526444 -7.2201974, 113.4510659 -7.2219595, 113.4433027 -7.2207411, 113.4354137 -7.2204803, 113.4348412 -7.2215547, 113.4278425 -7.2228085, 113.4253977 -7.2216026, 113.415062 -7.2195241, 113.4107132 -7.2177202, 113.4069748 -7.2184116, 113.3984426 -7.2182339, 113.3935039 -7.2176299, 113.3942717 -7.2150065, 113.3935011 -7.2110578, 113.3957596 -7.2060444, 113.3967848 -7.2020607, 113.3958833 -7.2006213, 113.3914699 -7.199093, 113.3878632 -7.1962206, 113.3860245 -7.1905372, 113.3833008 -7.1896121, 113.380539 -7.1916325, 113.3807982 -7.1986596, 113.3819808 -7.2018286, 113.3818589 -7.2045561, 113.3798295 -7.2075283, 113.3775406 -7.2090179, 113.3765335 -7.1993548, 113.3732758 -7.1976325, 113.3732453 -7.1939556, 113.3764191 -7.1893894, 113.379021 -7.1821104, 113.3813935 -7.1787683, 113.3813782 -7.1758854, 113.3785706 -7.1741607, 113.3790511 -7.1715733, 113.3788222 -7.1654712, 113.3795847 -7.1501971, 113.3782578 -7.1495234, 113.3723372 -7.1512272, 113.3675536 -7.1532823, 113.3645554 -7.1524326, 113.3574524 -7.1537568, 113.3566819 -7.1518442, 113.3588028 -7.1447198, 113.3636399 -7.1426718, 113.3674783 -7.1363997, 113.3643269 -7.131415, 113.3665924 -7.1281363, 113.3658829 -7.1232578, 113.3675766 -7.1220347, 113.3671934 -7.11689, 113.3691788 -7.1098935, 113.3651124 -7.1094272, 113.3626328 -7.1062605, 113.363739 -7.1041829, 113.3635865 -7.1004111, 113.366539 -7.0983855, 113.3765488 -7.0950844, 113.3795624 -7.092518, 113.3811798 -7.0886208, 113.3830414 -7.0867278, 113.3823777 -7.0798041, 113.3851013 -7.0776416, 113.3900833 -7.0759165, 113.3931885 -7.073847, 113.3946 -7.0701153, 113.3944702 -7.0619222, 113.3930817 -7.061001, 113.3954697 -7.0581962, 113.3962174 -7.0555775, 113.3935395 -7.0478083, 113.3949814 -7.0448701, 113.3950882 -7.0424349, 113.3969803 -7.0395019, 113.3948515 -7.0362817, 113.3925398 -7.0353572, 113.3946761 -7.0300118, 113.3969878 -7.0281579, 113.3984374 -7.0298897, 113.4029962 -7.0256887, 113.4054928 -7.0247417, 113.4098815 -7.0202266, 113.4122542 -7.0201456, 113.4140549 -7.0179707, 113.4168318 -7.0168797, 113.4175719 -7.0130741, 113.4215851 -7.0115062, 113.4219664 -7.0078355, 113.4197846 -7.005479, 113.4218216 -7.003523, 113.4229909 -7.0008187, 113.4225768 -6.9974004, 113.4203873 -6.99603, 113.4210892 -6.9940135, 113.4208349 -6.9898309, 113.4225235 -6.9854781, 113.4249039 -6.9817893, 113.428978 -6.9806792, 113.4298781 -6.9738458, 113.4336699 -6.9703053, 113.4356917 -6.9657286, 113.4354554 -6.9630744, 113.4366226 -6.9601261, 113.439888 -6.9572284, 113.4446411 -6.9557664, 113.4478302 -6.9517342, 113.4533692 -6.9508082, 113.4575348 -6.9490811, 113.4595185 -6.9468638, 113.4593196 -6.9423648, 113.461085 -6.9400412, 113.4611134 -6.9354857, 113.4664464 -6.9348467, 113.4675635 -6.93094, 113.470291 -6.9327471, 113.4729766 -6.9308498, 113.4737156 -6.9280524, 113.4779236 -6.9246388, 113.4768294 -6.919307, 113.4759368 -6.9181559, 113.4759215 -6.9140862, 113.4769133 -6.9107092, 113.4760436 -6.9091156, 113.4778288 -6.9064896, 113.482437 -6.9029949, 113.4833449 -6.9008811, 113.4834364 -6.8970745, 113.4924663 -6.896879, 113.5047343 -6.8974947, 113.5151093 -6.8953168, 113.524988 -6.8955098, 113.5332218 -6.8943519, 113.5481088 -6.8935248, 113.5520052 -6.8938005, 113.5640251 -6.892514, 113.5719281 -6.8930837, 113.5845912 -6.8904372, 113.5895168 -6.8888566, 113.6015642 -6.8891782, 113.6056671 -6.8890082, 113.6078591 -6.8897755, 113.6125825 -6.8888382, 113.6205222 -6.8892977, 113.6242532 -6.8903453, 113.6315496 -6.8892977, 113.6390648 -6.8876058, 113.6394882 -6.8898665, 113.63797 -6.892151, 113.6391678 -6.9009262, 113.6357117 -6.9133607, 113.6417006 -6.9173747, 113.6483362 -6.9151369, 113.6504054 -6.9161288, 113.6499557 -6.9191776, 113.6484299 -6.922289, 113.6458435 -6.9254562, 113.6402207 -6.9278155, 113.6393814 -6.9313784, 113.6364517 -6.9388567, 113.6324234 -6.9381453, 113.631691 -6.9390164, 113.6328049 -6.9435483, 113.630188 -6.9479672, 113.6272583 -6.9516493, 113.6263886 -6.9563137, 113.6275482 -6.9613877, 113.6257477 -6.966025, 113.6200714 -6.9669662, 113.6158753 -6.9689227, 113.6119766 -6.9730974, 113.6084288 -6.974299, 113.610359 -6.9781157, 113.6116791 -6.9827, 113.6110611 -6.9877273, 113.6121597 -6.9919921, 113.609146 -7.0000001, 113.6098099 -7.0012509, 113.6071013 -7.0056001, 113.6081619 -7.0081016, 113.6114197 -7.0094906, 113.6105574 -7.0126096, 113.607849 -7.0129219, 113.6001585 -7.0109907, 113.5953139 -7.0111405, 113.5948714 -7.0155746, 113.5897902 -7.0164047, 113.5883711 -7.0183383, 113.5844878 -7.0191771, 113.5813916 -7.0187527, 113.5807888 -7.0257218, 113.57749 -7.0337362, 113.5779055 -7.0360123, 113.5831603 -7.0414815, 113.5873337 -7.0407716, 113.5895079 -7.0392109, 113.5945738 -7.0394097, 113.5972594 -7.0380126, 113.6000061 -7.0421211, 113.6031342 -7.0414206, 113.6047669 -7.0425073, 113.6049729 -7.0450717, 113.6020737 -7.0483519, 113.599884 -7.0531775, 113.5973435 -7.056861, 113.5949402 -7.058415, 113.5934677 -7.0619508, 113.6003418 -7.063069, 113.6010483 -7.066405, 113.602333 -7.0674102, 113.6063036 -7.0673935, 113.6073379 -7.0739189, 113.6114657 -7.075804, 113.6137696 -7.0780288, 113.6140137 -7.0809489, 113.6186218 -7.0838548, 113.6198731 -7.088729, 113.6219406 -7.0896998, 113.6218107 -7.0999371, 113.620941 -7.1037098, 113.6158263 -7.1039459)))</t>
  </si>
  <si>
    <t>1332:75</t>
  </si>
  <si>
    <t>bukittinggi</t>
  </si>
  <si>
    <t>KOTA BUKITTINGGI</t>
  </si>
  <si>
    <t>MULTIPOLYGON (((100.3380162 -0.2757428, 100.3367119 -0.2726903, 100.3418276 -0.2740924, 100.3441694 -0.2754764, 100.3488988 -0.2759315, 100.3545489 -0.2805663, 100.3557872 -0.2823399, 100.3594633 -0.2846971, 100.363151 -0.2830755, 100.3659886 -0.2831543, 100.3685089 -0.2811127, 100.3748254 -0.2864829, 100.3815886 -0.285167, 100.3846218 -0.2828608, 100.3893294 -0.285024, 100.3926462 -0.2907931, 100.3960099 -0.2904116, 100.3974771 -0.2965587, 100.3974292 -0.3023681, 100.3961092 -0.3034653, 100.3966477 -0.3065865, 100.3984596 -0.3070687, 100.4018503 -0.3114572, 100.4056357 -0.3180131, 100.4031602 -0.3196803, 100.4013314 -0.3227413, 100.3956681 -0.3249756, 100.395208 -0.3257679, 100.3842985 -0.324397, 100.3770232 -0.3220365, 100.3709151 -0.322279, 100.3669761 -0.3174963, 100.3646587 -0.3163152, 100.3650665 -0.3128951, 100.3636114 -0.3110438, 100.3596642 -0.3104521, 100.3587362 -0.3063921, 100.3553989 -0.3039223, 100.352096 -0.3027747, 100.3468952 -0.2991304, 100.3453521 -0.2960221, 100.342634 -0.2942685, 100.3387368 -0.2874969, 100.3370429 -0.2864636, 100.336067 -0.2837999, 100.3340065 -0.2830766, 100.3328881 -0.2799392, 100.3349341 -0.2761451, 100.3380162 -0.2757428)))</t>
  </si>
  <si>
    <t>1332:76</t>
  </si>
  <si>
    <t>payakumbuh</t>
  </si>
  <si>
    <t>KOTA PAYAKUMBUH</t>
  </si>
  <si>
    <t>MULTIPOLYGON (((100.6326607 -0.191376, 100.6323913 -0.1870947, 100.6363583 -0.1840863, 100.6458562 -0.1858585, 100.6560329 -0.1881835, 100.6607939 -0.1862356, 100.6627996 -0.1877662, 100.6625445 -0.1902562, 100.6650977 -0.1906897, 100.6717675 -0.1893236, 100.6751027 -0.1918775, 100.6776079 -0.192311, 100.6774024 -0.1990238, 100.6797341 -0.2013935, 100.6800089 -0.2042897, 100.6843616 -0.2071818, 100.6858841 -0.2104669, 100.6853259 -0.2161522, 100.6772316 -0.2145122, 100.6752874 -0.220375, 100.6773438 -0.2298083, 100.6769985 -0.2315105, 100.6674229 -0.2381927, 100.6674768 -0.243333, 100.6606174 -0.2410141, 100.6573116 -0.2438032, 100.6504227 -0.2470875, 100.6461787 -0.2499757, 100.6460001 -0.251289, 100.6472701 -0.2597808, 100.6491206 -0.2667163, 100.6475126 -0.2695412, 100.6493615 -0.2738836, 100.6461056 -0.2741822, 100.6396122 -0.2701673, 100.6342867 -0.2680477, 100.622589 -0.2717589, 100.6186909 -0.2749054, 100.6134936 -0.2738597, 100.610375 -0.2716365, 100.6057623 -0.2704598, 100.6034881 -0.2674516, 100.5984056 -0.264953, 100.5985784 -0.2622116, 100.596194 -0.2590658, 100.5907318 -0.2473417, 100.5799869 -0.2431428, 100.5861033 -0.2374179, 100.5889948 -0.2321704, 100.5914593 -0.2306464, 100.5952729 -0.2235516, 100.5974448 -0.2205945, 100.5993245 -0.2195429, 100.592968 -0.2153445, 100.5902944 -0.2145296, 100.5880865 -0.212275, 100.5831794 -0.2101824, 100.5835899 -0.2014348, 100.5861894 -0.1980931, 100.5882513 -0.1983877, 100.5911676 -0.1961733, 100.5921774 -0.1937725, 100.5961277 -0.1922379, 100.600831 -0.1916538, 100.6028632 -0.1934827, 100.6063115 -0.1931635, 100.6056783 -0.1961839, 100.6093359 -0.1965927, 100.6119137 -0.1949811, 100.617385 -0.1956655, 100.6195013 -0.1941178, 100.6243654 -0.1943354, 100.6284614 -0.193542, 100.6315708 -0.1944308, 100.6326607 -0.191376)))</t>
  </si>
  <si>
    <t>1332:77</t>
  </si>
  <si>
    <t>pariaman</t>
  </si>
  <si>
    <t>KOTA PARIAMAN</t>
  </si>
  <si>
    <t>MULTIPOLYGON (((100.1355932 -0.5583393, 100.1357116 -0.5610913, 100.134817 -0.562218, 100.1347009 -0.5622439, 100.1330241 -0.5624855, 100.1326014 -0.5624552, 100.1324106 -0.5625426, 100.1322784 -0.5626757, 100.1320676 -0.5629588, 100.1320324 -0.5630533, 100.1319461 -0.5633141, 100.1322951 -0.5642505, 100.1324055 -0.5645466, 100.1324381 -0.5647439, 100.13267 -0.5654512, 100.1326321 -0.5655403, 100.1325688 -0.5656679, 100.1320675 -0.5660236, 100.1317425 -0.5662186, 100.1312589 -0.5675517, 100.1311475 -0.5676453, 100.1310258 -0.5683814, 100.1310456 -0.5686221, 100.1311323 -0.5692754, 100.1312597 -0.5702356, 100.1312595 -0.5703415, 100.1312123 -0.5708175, 100.1311594 -0.57135, 100.1312789 -0.5714812, 100.1321769 -0.5719527, 100.1327456 -0.5720627, 100.1333466 -0.5722568, 100.1356339 -0.5722338, 100.1363677 -0.5718113, 100.1368177 -0.5713602, 100.1368873 -0.5712682, 100.1376273 -0.57029, 100.1376402 -0.570277, 100.1387941 -0.5706501, 100.1391918 -0.5712576, 100.1403346 -0.572275, 100.1413268 -0.572351, 100.1441276 -0.572661, 100.1450445 -0.5726609, 100.1455099 -0.5725306, 100.1455854 -0.5724831, 100.1462152 -0.5720799, 100.1473247 -0.5711978, 100.1494662 -0.5706694, 100.1496148 -0.5707661, 100.1501361 -0.5715934, 100.1502364 -0.5720169, 100.1506258 -0.5746863, 100.1502692 -0.5752006, 100.1499723 -0.5757639, 100.1493388 -0.5779377, 100.1492497 -0.5785664, 100.1491097 -0.5795548, 100.1495331 -0.5828183, 100.1482874 -0.5840246, 100.1479608 -0.5843019, 100.1479316 -0.5843196, 100.1462854 -0.585733, 100.146264 -0.5857796, 100.1462186 -0.5870566, 100.1462308 -0.5871912, 100.1466264 -0.5882368, 100.1492224 -0.5892012, 100.1501092 -0.5889772, 100.1504708 -0.5888437, 100.1516305 -0.5883002, 100.1523093 -0.5881028, 100.1536496 -0.5881493, 100.1539521 -0.5882662, 100.1543359 -0.5884741, 100.155098 -0.5889106, 100.1526048 -0.594275, 100.1555135 -0.5961868, 100.1588202 -0.5942028, 100.1612127 -0.5951231, 100.1612131 -0.5969412, 100.1644156 -0.6017217, 100.1669255 -0.6034212, 100.1705555 -0.5998361, 100.1736388 -0.600599, 100.1730394 -0.6051745, 100.174996 -0.6071822, 100.1800831 -0.6083577, 100.1807016 -0.6112897, 100.1815843 -0.6135449, 100.1821005 -0.6149699, 100.1797065 -0.616591, 100.1744173 -0.6181596, 100.1742531 -0.6217355, 100.1731572 -0.624937, 100.1732095 -0.6277453, 100.1731319 -0.6279136, 100.1732226 -0.6281871, 100.1733617 -0.6283076, 100.1736326 -0.6283259, 100.1752102 -0.6289119, 100.1768269 -0.6302347, 100.1766975 -0.6312357, 100.1751532 -0.6319394, 100.1743968 -0.6325915, 100.1739142 -0.6338297, 100.1738873 -0.6339191, 100.1733765 -0.6350963, 100.1732211 -0.6378489, 100.1731316 -0.6402966, 100.1730831 -0.6404034, 100.172891 -0.6406493, 100.1728547 -0.6406957, 100.1720434 -0.6419632, 100.1720241 -0.642423, 100.1713413 -0.6445153, 100.1703417 -0.644479, 100.1697301 -0.6440052, 100.1696619 -0.6439578, 100.1692446 -0.6438512, 100.1692318 -0.6438517, 100.1686508 -0.6444219, 100.1697029 -0.6456673, 100.1707714 -0.645997, 100.1716177 -0.646706, 100.1721908 -0.647551, 100.1730119 -0.6486033, 100.17277 -0.6520701, 100.1699008 -0.6507131, 100.169752 -0.6507048, 100.1680038 -0.6506727, 100.166729 -0.6506261, 100.1664293 -0.6505324, 100.1655626 -0.6500093, 100.1651763 -0.6498275, 100.1651488 -0.6498176, 100.1646441 -0.649965, 100.1645138 -0.6501863, 100.1639611 -0.6518437, 100.1633809 -0.653369, 100.1609699 -0.6552424, 100.1608472 -0.6560146, 100.1607556 -0.657058, 100.160664 -0.6572564, 100.159791 -0.6583306, 100.1555838 -0.6627931, 100.1535491 -0.6659886, 100.1545921 -0.6687472, 100.1558902 -0.6689612, 100.1562295 -0.6689146, 100.1578604 -0.6695573, 100.1593178 -0.6756861, 100.1431347 -0.65908, 100.1323848 -0.6492729, 100.1277172 -0.6458518, 100.121169 -0.6349176, 100.1155986 -0.6278894, 100.1148833 -0.6235878, 100.1163309 -0.6204922, 100.1157019 -0.6157166, 100.1131266 -0.6092096, 100.1069034 -0.5966284, 100.102756 -0.5892305, 100.0969501 -0.5813396, 100.0935944 -0.5745485, 100.0908466 -0.5679706, 100.0908315 -0.5679377, 100.0904241 -0.5639965, 100.0926589 -0.5616087, 100.0959368 -0.5610078, 100.0965954 -0.5615877, 100.0973066 -0.5625608, 100.097521 -0.56255, 100.0981565 -0.5623579, 100.0988719 -0.5620093, 100.1001486 -0.5610376, 100.1005735 -0.560401, 100.1011785 -0.55972, 100.101738 -0.559836, 100.1018722 -0.559917, 100.1019042 -0.5599609, 100.1028353 -0.5614307, 100.1043042 -0.5619482, 100.1065433 -0.5613027, 100.1075751 -0.5594606, 100.1076967 -0.5592435, 100.1117428 -0.5572614, 100.1118179 -0.5572355, 100.1118334 -0.5572301, 100.1141035 -0.5566291, 100.1141167 -0.5566257, 100.1145427 -0.5565137, 100.1149282 -0.5563725, 100.1165938 -0.5557704, 100.1180516 -0.5554682, 100.1183503 -0.5554622, 100.1194519 -0.5554402, 100.1212089 -0.5540167, 100.1212517 -0.5539738, 100.1230703 -0.5536649, 100.1233345 -0.5538067, 100.1245735 -0.5534037, 100.1250438 -0.5530306, 100.1273616 -0.5508565, 100.1276955 -0.5502817, 100.1278711 -0.5498371, 100.1298934 -0.5483695, 100.1305159 -0.5486081, 100.1319901 -0.5501269, 100.1350048 -0.5540264, 100.1355932 -0.5583393)))</t>
  </si>
  <si>
    <t>1332:216</t>
  </si>
  <si>
    <t>33</t>
  </si>
  <si>
    <t>JAWA TENGAH</t>
  </si>
  <si>
    <t>temanggung</t>
  </si>
  <si>
    <t>KABUPATEN TEMANGGUNG</t>
  </si>
  <si>
    <t>MULTIPOLYGON (((110.2586293 -7.1985153, 110.2558727 -7.1976493, 110.2528453 -7.2001712, 110.2523166 -7.2039002, 110.2538811 -7.206777, 110.2542052 -7.2105121, 110.2584321 -7.2140914, 110.2571833 -7.2159509, 110.2642268 -7.2176421, 110.2654598 -7.2185214, 110.2640141 -7.2244688, 110.2672845 -7.2309135, 110.2669017 -7.2327387, 110.2737959 -7.2361537, 110.2735367 -7.2388868, 110.2705078 -7.2459688, 110.2710877 -7.252026, 110.2758408 -7.251543, 110.2830887 -7.2537155, 110.2837067 -7.2555117, 110.2872238 -7.25846, 110.2923131 -7.2652865, 110.2969742 -7.2696385, 110.3015366 -7.2723469, 110.303673 -7.2743919, 110.3092515 -7.2756178, 110.30958 -7.27797, 110.3164978 -7.2842836, 110.3214416 -7.2871308, 110.3237152 -7.2925224, 110.3271561 -7.29604, 110.3282127 -7.3015103, 110.3245269 -7.3040181, 110.3216553 -7.303854, 110.3175354 -7.3047804, 110.3134766 -7.3087888, 110.314627 -7.3104085, 110.3180847 -7.3122511, 110.3255386 -7.3089871, 110.3268661 -7.3109626, 110.3300244 -7.3123354, 110.3281174 -7.3139953, 110.3274918 -7.3167023, 110.3280182 -7.3202505, 110.3266754 -7.321093, 110.3263855 -7.3272843, 110.3248444 -7.3287167, 110.3199387 -7.3303694, 110.3191376 -7.3363542, 110.3221207 -7.337801, 110.324852 -7.3412042, 110.321785 -7.3460764, 110.3192368 -7.348279, 110.3176346 -7.3512044, 110.3151856 -7.3533926, 110.3105316 -7.3549585, 110.3053131 -7.3558821, 110.3037033 -7.3578367, 110.296669 -7.3593177, 110.2932663 -7.3618722, 110.2917175 -7.3614874, 110.2815399 -7.3678717, 110.2813492 -7.369307, 110.2714844 -7.3749752, 110.2703717 -7.379441, 110.2672967 -7.3812321, 110.2628555 -7.3809328, 110.261261 -7.3791857, 110.257103 -7.3771696, 110.2558975 -7.3719578, 110.254631 -7.3703446, 110.249527 -7.3691053, 110.2443161 -7.3708696, 110.2378769 -7.3721399, 110.2360764 -7.373189, 110.235878 -7.3763609, 110.23423 -7.379857, 110.2311096 -7.3822927, 110.2259293 -7.3830394, 110.2239151 -7.3886132, 110.2218094 -7.3919415, 110.2192459 -7.3931751, 110.2168427 -7.3961477, 110.2151184 -7.4022255, 110.2133102 -7.3975339, 110.2147446 -7.3952293, 110.214943 -7.3904795, 110.2162926 -7.3881088, 110.211853 -7.3854923, 110.2081833 -7.3872518, 110.2050858 -7.386992, 110.2014331 -7.3830933, 110.1983136 -7.381231, 110.1922541 -7.3799823, 110.1896766 -7.3831867, 110.1813354 -7.3837356, 110.1784439 -7.3813343, 110.1716461 -7.3814091, 110.1707611 -7.3824043, 110.1632738 -7.3839824, 110.1598816 -7.3860912, 110.1555786 -7.3848362, 110.1525192 -7.3854489, 110.1482849 -7.3836598, 110.1422882 -7.3849935, 110.1414871 -7.3869967, 110.1391602 -7.3884988, 110.1376801 -7.3877453, 110.1340408 -7.3885045, 110.1277161 -7.3871207, 110.1207276 -7.3903103, 110.1117706 -7.3895664, 110.0978928 -7.387753, 110.0934683 -7.3878277, 110.0874204 -7.3853229, 110.0786057 -7.383388, 110.0770545 -7.3851188, 110.0742093 -7.3857163, 110.0710773 -7.3836425, 110.0714172 -7.3803097, 110.0659719 -7.3771706, 110.0628959 -7.3762958, 110.0607719 -7.3742383, 110.0568297 -7.3723668, 110.052233 -7.3687392, 110.0464313 -7.3626309, 110.0432933 -7.3608876, 110.0425872 -7.3578984, 110.0379498 -7.3532883, 110.0315231 -7.3487297, 110.0291038 -7.3455756, 110.0259323 -7.3408212, 110.0230866 -7.3378305, 110.0184005 -7.3316394, 110.0122515 -7.3254195, 110.0095824 -7.3234545, 110.0059253 -7.3189852, 110.0046806 -7.3185999, 109.999129 -7.3142481, 109.9979417 -7.3123733, 109.9961661 -7.306767, 109.9968033 -7.2973847, 109.9964371 -7.291914, 109.9945145 -7.2890534, 109.9948654 -7.2865019, 109.9942703 -7.2814116, 109.9981003 -7.2708549, 109.9980621 -7.2682571, 109.9957657 -7.2662396, 109.9947815 -7.260952, 109.9886246 -7.256567, 109.9831459 -7.250503, 109.9790548 -7.2478259, 109.9772764 -7.2457416, 109.9726424 -7.2436509, 109.9706588 -7.2400649, 109.9659733 -7.2373952, 109.9619694 -7.2330863, 109.9591567 -7.2326314, 109.9560503 -7.2276408, 109.9547806 -7.2240677, 109.9499774 -7.2169815, 109.9469438 -7.2167304, 109.9436792 -7.2146155, 109.9417677 -7.2123229, 109.9395509 -7.2078317, 109.9372253 -7.2097223, 109.9332199 -7.204401, 109.934074 -7.2023203, 109.9403916 -7.1983499, 109.9453649 -7.1970084, 109.9485966 -7.1953791, 109.9563949 -7.1947274, 109.9613905 -7.1926557, 109.9694332 -7.1880258, 109.975914 -7.1825113, 109.9815541 -7.1799989, 109.9851677 -7.1753242, 109.9852768 -7.1737283, 109.9884458 -7.1723501, 109.9936447 -7.1719448, 109.9936634 -7.1687866, 109.9973432 -7.1666058, 109.9988655 -7.1632338, 110.0051103 -7.1611249, 110.0083675 -7.1594769, 110.0099666 -7.1548023, 110.0125046 -7.1547246, 110.013382 -7.1529603, 110.0159988 -7.151979, 110.0175322 -7.1494799, 110.0228501 -7.149157, 110.0270996 -7.1469369, 110.0274658 -7.1439805, 110.0296402 -7.1440639, 110.0307846 -7.1420073, 110.0338974 -7.1393227, 110.0365906 -7.1388192, 110.0389252 -7.1339278, 110.0425949 -7.1326789, 110.0459442 -7.1302585, 110.0470581 -7.1280694, 110.0501938 -7.1275596, 110.0501099 -7.1242347, 110.0550565 -7.1235879, 110.0551465 -7.1216722, 110.057873 -7.1213743, 110.0606995 -7.1197223, 110.0672378 -7.1199946, 110.0765915 -7.1209049, 110.0780258 -7.1191473, 110.0820084 -7.1165094, 110.0855865 -7.1112833, 110.0884072 -7.1102648, 110.0905159 -7.107315, 110.0948258 -7.106914, 110.0950317 -7.104669, 110.0993965 -7.1027154, 110.1043991 -7.0984364, 110.108057 -7.0987514, 110.109954 -7.0951699, 110.115403 -7.0944532, 110.1178762 -7.0952157, 110.1209105 -7.092831, 110.1251052 -7.0972716, 110.1284707 -7.0974285, 110.1294609 -7.096226, 110.1360726 -7.0976936, 110.1382514 -7.0966773, 110.1441803 -7.098123, 110.1451211 -7.1005326, 110.1482616 -7.0989317, 110.1524674 -7.0986254, 110.1551618 -7.100158, 110.1574624 -7.0988095, 110.1615403 -7.1000747, 110.1672098 -7.0998316, 110.1691909 -7.0976218, 110.1731062 -7.1003189, 110.1756274 -7.0967373, 110.1768328 -7.09211, 110.1756961 -7.0899819, 110.1774279 -7.086028, 110.1771533 -7.082434, 110.1807543 -7.0799354, 110.1826589 -7.0795506, 110.1880786 -7.0807723, 110.1915576 -7.0796102, 110.1933581 -7.0814117, 110.1911303 -7.0856313, 110.1932437 -7.089104, 110.190726 -7.0922497, 110.1935336 -7.095621, 110.1901706 -7.0985102, 110.1879321 -7.1017582, 110.1924063 -7.1066184, 110.1885514 -7.1082631, 110.1837612 -7.1086463, 110.1823613 -7.1098867, 110.1791392 -7.1102726, 110.1760558 -7.1093648, 110.1741599 -7.1115577, 110.1672554 -7.1123796, 110.1612124 -7.1167227, 110.1593228 -7.1231448, 110.1598179 -7.1252778, 110.1535861 -7.1278462, 110.1505483 -7.1256909, 110.1481358 -7.126747, 110.1447781 -7.1253476, 110.1440275 -7.1292904, 110.1420835 -7.1298625, 110.1420986 -7.1334717, 110.1397261 -7.1361452, 110.1411167 -7.138247, 110.1441457 -7.1367862, 110.1458089 -7.1380032, 110.1451423 -7.141494, 110.1460243 -7.1432641, 110.1523083 -7.1472808, 110.1569177 -7.1459644, 110.1613588 -7.1434161, 110.1633608 -7.1449962, 110.1663891 -7.1452147, 110.1689518 -7.1434298, 110.1777079 -7.1485474, 110.1805402 -7.1525064, 110.1830122 -7.151041, 110.184929 -7.1516669, 110.1864297 -7.1551402, 110.1896591 -7.1591634, 110.1927167 -7.1647341, 110.1912546 -7.1692743, 110.1923712 -7.172216, 110.1959617 -7.1750152, 110.1987575 -7.1753393, 110.2030429 -7.1775442, 110.2041083 -7.1767052, 110.2082622 -7.1771912, 110.2093806 -7.1811891, 110.2121309 -7.1822653, 110.2140656 -7.1857295, 110.2210464 -7.1840791, 110.2239761 -7.1847124, 110.2298279 -7.1875753, 110.2359314 -7.1869397, 110.2398865 -7.1875082, 110.2444076 -7.1841545, 110.2468262 -7.1843724, 110.2485655 -7.1874003, 110.2518867 -7.1886855, 110.2526385 -7.1915471, 110.2578369 -7.1960349, 110.2586293 -7.1985153)))</t>
  </si>
  <si>
    <t>1332:217</t>
  </si>
  <si>
    <t>kendal</t>
  </si>
  <si>
    <t>KABUPATEN KENDAL</t>
  </si>
  <si>
    <t>MULTIPOLYGON (((110.3101842 -6.936808, 110.313306 -6.9375078, 110.3141519 -6.9376523, 110.3059173 -6.9375037, 110.3048635 -6.938814, 110.3016334 -6.9395019, 110.2991931 -6.9410057, 110.2978275 -6.9435949, 110.2917099 -6.9501958, 110.2918701 -6.9554691, 110.2932798 -6.9569753, 110.2997209 -6.959075, 110.2957306 -6.9684424, 110.2881133 -6.965417, 110.2859598 -6.9690757, 110.2895487 -6.9713344, 110.2939645 -6.9788668, 110.2931923 -6.9821523, 110.2852323 -6.9828281, 110.2845302 -6.9865122, 110.2823549 -6.9863047, 110.2828561 -6.9905634, 110.2863388 -6.993833, 110.2876434 -6.9970789, 110.2837982 -6.9969525, 110.2809296 -6.9989075, 110.2810898 -7.0028562, 110.2828293 -7.0052004, 110.2825241 -7.0068459, 110.2852707 -7.0081853, 110.2857895 -7.0100446, 110.2839833 -7.0127257, 110.2762375 -7.0118217, 110.2733689 -7.015007, 110.2748566 -7.0193424, 110.2708879 -7.022825, 110.2722112 -7.0261901, 110.2715501 -7.0274693, 110.2724762 -7.0320476, 110.2738031 -7.0341392, 110.2723382 -7.0365871, 110.2720204 -7.0396363, 110.2691269 -7.0465088, 110.2709725 -7.0507127, 110.2736737 -7.0502477, 110.2748762 -7.0487248, 110.2810974 -7.0500688, 110.2831574 -7.049366, 110.2853546 -7.0518965, 110.2874298 -7.0506, 110.292717 -7.0520158, 110.2937393 -7.0563841, 110.2953415 -7.0593381, 110.2986755 -7.0616846, 110.3006897 -7.0645289, 110.2991486 -7.0674066, 110.3011551 -7.0680847, 110.3007355 -7.0723719, 110.3029175 -7.0768638, 110.302742 -7.0811324, 110.3044205 -7.0834651, 110.3051148 -7.0896025, 110.3037121 -7.0921972, 110.3033295 -7.0970611, 110.3050776 -7.1014118, 110.3102493 -7.1030202, 110.3124619 -7.1055298, 110.3159536 -7.1047418, 110.3170478 -7.1057778, 110.324585 -7.1014414, 110.3284917 -7.1022006, 110.3325653 -7.0997367, 110.3327026 -7.1035194, 110.3374329 -7.1040849, 110.3387375 -7.101809, 110.3428421 -7.0994544, 110.3448493 -7.097032, 110.3427031 -7.0905802, 110.3443394 -7.0877912, 110.3478561 -7.0885164, 110.3474426 -7.0902729, 110.35111 -7.0976506, 110.3519771 -7.1018215, 110.3532746 -7.1022704, 110.3544729 -7.1056258, 110.3561247 -7.1065657, 110.3539253 -7.1081351, 110.3540388 -7.1098813, 110.3508739 -7.1120219, 110.3485522 -7.1193426, 110.3524788 -7.1221674, 110.3526948 -7.1248882, 110.3515058 -7.1274826, 110.3511008 -7.131171, 110.3517865 -7.1351687, 110.3529179 -7.1361894, 110.3525785 -7.1443238, 110.3519043 -7.1466088, 110.3492986 -7.1492202, 110.3488125 -7.1514276, 110.3457793 -7.1451508, 110.3438195 -7.1451812, 110.3434829 -7.1482661, 110.3394219 -7.1482259, 110.3375169 -7.1510087, 110.3340198 -7.1536638, 110.32871 -7.15364, 110.33203 -7.15794, 110.3390821 -7.1593133, 110.3414383 -7.1605066, 110.3437174 -7.1635093, 110.3439623 -7.1658151, 110.3387561 -7.1733311, 110.3352988 -7.1733855, 110.3289568 -7.1719896, 110.3246078 -7.1736786, 110.3235821 -7.1795086, 110.3299938 -7.1829444, 110.3312412 -7.1843421, 110.3381663 -7.1842676, 110.3424022 -7.1879099, 110.3427939 -7.1916583, 110.3407112 -7.1940013, 110.3325392 -7.1933128, 110.3221647 -7.1968482, 110.3204044 -7.1949807, 110.3136607 -7.1948508, 110.3058478 -7.1954249, 110.3028937 -7.1943128, 110.2969163 -7.1952162, 110.293346 -7.1933632, 110.2916234 -7.1934453, 110.2879929 -7.1900511, 110.285675 -7.1903753, 110.2856979 -7.1932449, 110.283226 -7.1930089, 110.2798004 -7.1958232, 110.2754518 -7.1958982, 110.2764083 -7.1990811, 110.2725224 -7.1999441, 110.2696895 -7.1965363, 110.2599932 -7.1992766, 110.2586293 -7.1985153, 110.2578369 -7.1960349, 110.2526385 -7.1915471, 110.2518867 -7.1886855, 110.2485655 -7.1874003, 110.2468262 -7.1843724, 110.2444076 -7.1841545, 110.2398865 -7.1875082, 110.2359314 -7.1869397, 110.2298279 -7.1875753, 110.2239761 -7.1847124, 110.2210464 -7.1840791, 110.2140656 -7.1857295, 110.2121309 -7.1822653, 110.2093806 -7.1811891, 110.2082622 -7.1771912, 110.2041083 -7.1767052, 110.2030429 -7.1775442, 110.1987575 -7.1753393, 110.1959617 -7.1750152, 110.1923712 -7.172216, 110.1912546 -7.1692743, 110.1927167 -7.1647341, 110.1896591 -7.1591634, 110.1864297 -7.1551402, 110.184929 -7.1516669, 110.1830122 -7.151041, 110.1805402 -7.1525064, 110.1777079 -7.1485474, 110.1689518 -7.1434298, 110.1663891 -7.1452147, 110.1633608 -7.1449962, 110.1613588 -7.1434161, 110.1569177 -7.1459644, 110.1523083 -7.1472808, 110.1460243 -7.1432641, 110.1451423 -7.141494, 110.1458089 -7.1380032, 110.1441457 -7.1367862, 110.1411167 -7.138247, 110.1397261 -7.1361452, 110.1420986 -7.1334717, 110.1420835 -7.1298625, 110.1440275 -7.1292904, 110.1447781 -7.1253476, 110.1481358 -7.126747, 110.1505483 -7.1256909, 110.1535861 -7.1278462, 110.1598179 -7.1252778, 110.1593228 -7.1231448, 110.1612124 -7.1167227, 110.1672554 -7.1123796, 110.1741599 -7.1115577, 110.1760558 -7.1093648, 110.1791392 -7.1102726, 110.1823613 -7.1098867, 110.1837612 -7.1086463, 110.1885514 -7.1082631, 110.1924063 -7.1066184, 110.1879321 -7.1017582, 110.1901706 -7.0985102, 110.1935336 -7.095621, 110.190726 -7.0922497, 110.1932437 -7.089104, 110.1911303 -7.0856313, 110.1933581 -7.0814117, 110.1915576 -7.0796102, 110.1880786 -7.0807723, 110.1826589 -7.0795506, 110.1807543 -7.0799354, 110.1771533 -7.082434, 110.1774279 -7.086028, 110.1756961 -7.0899819, 110.1768328 -7.09211, 110.1756274 -7.0967373, 110.1731062 -7.1003189, 110.1691909 -7.0976218, 110.1672098 -7.0998316, 110.1615403 -7.1000747, 110.1574624 -7.0988095, 110.1551618 -7.100158, 110.1524674 -7.0986254, 110.1482616 -7.0989317, 110.1451211 -7.1005326, 110.1441803 -7.098123, 110.1382514 -7.0966773, 110.1360726 -7.0976936, 110.1294609 -7.096226, 110.1284707 -7.0974285, 110.1251052 -7.0972716, 110.1209105 -7.092831, 110.1178762 -7.0952157, 110.115403 -7.0944532, 110.109954 -7.0951699, 110.108057 -7.0987514, 110.1043991 -7.0984364, 110.0993965 -7.1027154, 110.0950317 -7.104669, 110.0948258 -7.106914, 110.0905159 -7.107315, 110.0884072 -7.1102648, 110.0855865 -7.1112833, 110.0820084 -7.1165094, 110.0780258 -7.1191473, 110.0765915 -7.1209049, 110.0672378 -7.1199946, 110.0606995 -7.1197223, 110.057873 -7.1213743, 110.0551465 -7.1216722, 110.0550565 -7.1235879, 110.0501099 -7.1242347, 110.0501938 -7.1275596, 110.0470581 -7.1280694, 110.0459442 -7.1302585, 110.0425949 -7.1326789, 110.0389252 -7.1339278, 110.0365906 -7.1388192, 110.0338974 -7.1393227, 110.0307846 -7.1420073, 110.0296402 -7.1440639, 110.0274658 -7.1439805, 110.0270996 -7.1469369, 110.0228501 -7.149157, 110.0175322 -7.1494799, 110.0159988 -7.151979, 110.013382 -7.1529603, 110.0125046 -7.1547246, 110.0099666 -7.1548023, 110.0083675 -7.1594769, 110.0051103 -7.1611249, 109.9988655 -7.1632338, 109.9973432 -7.1666058, 109.9936634 -7.1687866, 109.9936447 -7.1719448, 109.9884458 -7.1723501, 109.9852768 -7.1737283, 109.9851677 -7.1753242, 109.9815541 -7.1799989, 109.975914 -7.1825113, 109.9694332 -7.1880258, 109.9613905 -7.1926557, 109.9563949 -7.1947274, 109.9485966 -7.1953791, 109.9453649 -7.1970084, 109.9403916 -7.1983499, 109.934074 -7.2023203, 109.9308934 -7.1952309, 109.9282134 -7.1931354, 109.9247537 -7.1885969, 109.9226761 -7.1867904, 109.9300537 -7.1801538, 109.9302826 -7.1763682, 109.9322128 -7.1715073, 109.9380875 -7.1616153, 109.939827 -7.1575517, 109.9388123 -7.1477403, 109.9399338 -7.1454229, 109.9398804 -7.1417269, 109.9435577 -7.1380772, 109.9452896 -7.1342349, 109.9491141 -7.1320893, 109.9486294 -7.1267622, 109.949295 -7.1238308, 109.9510498 -7.1213736, 109.9535599 -7.1201844, 109.9554062 -7.1143312, 109.9593887 -7.1102471, 109.9596787 -7.1059479, 109.9617691 -7.1040544, 109.9612881 -7.1012966, 109.9633707 -7.1000191, 109.9632745 -7.0954249, 109.969909 -7.0894807, 109.9738499 -7.0880834, 109.9742239 -7.0837655, 109.977536 -7.0826713, 109.9781235 -7.0805776, 109.978079 -7.0748939, 109.9797737 -7.072059, 109.9796542 -7.0687637, 109.9777495 -7.0674892, 109.9799618 -7.0620524, 109.978335 -7.0571567, 109.9774543 -7.0494883, 109.9735716 -7.0482867, 109.9748469 -7.0417293, 109.9735959 -7.0377815, 109.9736176 -7.0348911, 109.9775976 -7.0312776, 109.9830137 -7.032017, 109.9856869 -7.0296225, 109.9884449 -7.0246108, 109.9916831 -7.025939, 109.993971 -7.0253461, 109.9951852 -7.0271635, 109.9981725 -7.0259529, 110.0036621 -7.01932, 110.0071564 -7.019413, 110.0119324 -7.0171175, 110.0150528 -7.0134048, 110.015152 -7.0105562, 110.0168839 -7.010334, 110.0235214 -7.0058808, 110.0244141 -7.0028925, 110.0263214 -7.0016494, 110.024765 -6.9993829, 110.0269039 -6.9965495, 110.0298931 -6.9970412, 110.0319684 -6.9921251, 110.0333252 -6.9916472, 110.0361418 -6.9937311, 110.0396729 -6.9897003, 110.0422974 -6.9894852, 110.0448609 -6.9838299, 110.0449371 -6.979814, 110.0495987 -6.9805727, 110.050499 -6.9750337, 110.0500717 -6.9690556, 110.0490112 -6.9660144, 110.0480271 -6.9585924, 110.0512619 -6.9590134, 110.0533295 -6.9540381, 110.0494141 -6.9509221, 110.0497742 -6.9486456, 110.047226 -6.9455242, 110.050499 -6.9433775, 110.0503616 -6.9408836, 110.045929 -6.9418101, 110.043663 -6.9405303, 110.0410175 -6.9429062, 110.0402985 -6.9392132, 110.0373764 -6.9383111, 110.0351944 -6.9388718, 110.0340805 -6.9369812, 110.0357819 -6.9337597, 110.0354462 -6.9320311, 110.0322418 -6.9309196, 110.0307388 -6.9292731, 110.0380707 -6.9259161, 110.0401764 -6.9237675, 110.0437241 -6.9245634, 110.0451889 -6.9214711, 110.0410996 -6.9180498, 110.0365073 -6.9174554, 110.03363 -6.9181119, 110.0332702 -6.9138531, 110.0309188 -6.9148546, 110.0300021 -6.9123987, 110.0342487 -6.907951, 110.03799 -6.90654, 110.04136 -6.90668, 110.04243 -6.90454, 110.05017 -6.9054, 110.05659 -6.90426, 110.05814 -6.90224, 110.06259 -6.90284, 110.0668 -6.90145, 110.07221 -6.90072, 110.08832 -6.89558, 110.0974133 -6.8923328, 110.1025622 -6.89117, 110.11012 -6.88886, 110.1154584 -6.8864451, 110.1224364 -6.8842317, 110.124535 -6.8826848, 110.1317466 -6.8808015, 110.1383495 -6.8770629, 110.16148 -6.86317, 110.1651146 -6.8599288, 110.1614216 -6.8560521, 110.1577926 -6.8500059, 110.1710155 -6.8446262, 110.1729193 -6.8450074, 110.1752795 -6.847397, 110.187471 -6.8509724, 110.1900204 -6.8504622, 110.1977423 -6.8510669, 110.1975365 -6.8539532, 110.201895 -6.8561516, 110.2097645 -6.8574187, 110.2187773 -6.8604533, 110.2187566 -6.8635698, 110.2220643 -6.8679009, 110.2223283 -6.8703018, 110.2262776 -6.8799088, 110.2297653 -6.8839063, 110.2309419 -6.8863374, 110.2362432 -6.8889847, 110.2395281 -6.8893253, 110.2415731 -6.8927326, 110.2417693 -6.8971454, 110.2462958 -6.9035807, 110.251442 -6.9075518, 110.2507766 -6.9097271, 110.2561799 -6.9125085, 110.2638718 -6.9140785, 110.2694139 -6.9158203, 110.2786368 -6.9177889, 110.2878026 -6.9209374, 110.2964297 -6.9267033, 110.3005695 -6.9285441, 110.3062065 -6.9286538, 110.306637 -6.9307842, 110.3051928 -6.9341472, 110.3101842 -6.936808)), ((110.1916252 -6.9909587, 110.1915217 -6.9912671, 110.1906212 -6.9930687, 110.1905307 -6.9932935, 110.1906216 -6.9941163, 110.1905307 -6.9932935, 110.1906212 -6.9930687, 110.1915217 -6.9912671, 110.1916252 -6.9909587)), ((110.1861813 -7.0067435, 110.1858146 -7.0076067, 110.18578 -7.00841, 110.18651 -7.00936, 110.18683 -7.00987, 110.18651 -7.00936, 110.18578 -7.00841, 110.1858146 -7.0076067, 110.1861813 -7.0067435)))</t>
  </si>
  <si>
    <t>1332:218</t>
  </si>
  <si>
    <t>batang</t>
  </si>
  <si>
    <t>KABUPATEN BATANG</t>
  </si>
  <si>
    <t>MULTIPOLYGON (((110.0300021 -6.9123987, 110.0309188 -6.9148546, 110.0332702 -6.9138531, 110.03363 -6.9181119, 110.0365073 -6.9174554, 110.0410996 -6.9180498, 110.0451889 -6.9214711, 110.0437241 -6.9245634, 110.0401764 -6.9237675, 110.0380707 -6.9259161, 110.0307388 -6.9292731, 110.0322418 -6.9309196, 110.0354462 -6.9320311, 110.0357819 -6.9337597, 110.0340805 -6.9369812, 110.0351944 -6.9388718, 110.0373764 -6.9383111, 110.0402985 -6.9392132, 110.0410175 -6.9429062, 110.043663 -6.9405303, 110.045929 -6.9418101, 110.0503616 -6.9408836, 110.050499 -6.9433775, 110.047226 -6.9455242, 110.0497742 -6.9486456, 110.0494141 -6.9509221, 110.0533295 -6.9540381, 110.0512619 -6.9590134, 110.0480271 -6.9585924, 110.0490112 -6.9660144, 110.0500717 -6.9690556, 110.050499 -6.9750337, 110.0495987 -6.9805727, 110.0449371 -6.979814, 110.0448609 -6.9838299, 110.0422974 -6.9894852, 110.0396729 -6.9897003, 110.0361418 -6.9937311, 110.0333252 -6.9916472, 110.0319684 -6.9921251, 110.0298931 -6.9970412, 110.0269039 -6.9965495, 110.024765 -6.9993829, 110.0263214 -7.0016494, 110.0244141 -7.0028925, 110.0235214 -7.0058808, 110.0168839 -7.010334, 110.015152 -7.0105562, 110.0150528 -7.0134048, 110.0119324 -7.0171175, 110.0071564 -7.019413, 110.0036621 -7.01932, 109.9981725 -7.0259529, 109.9951852 -7.0271635, 109.993971 -7.0253461, 109.9916831 -7.025939, 109.9884449 -7.0246108, 109.9856869 -7.0296225, 109.9830137 -7.032017, 109.9775976 -7.0312776, 109.9736176 -7.0348911, 109.9735959 -7.0377815, 109.9748469 -7.0417293, 109.9735716 -7.0482867, 109.9774543 -7.0494883, 109.978335 -7.0571567, 109.9799618 -7.0620524, 109.9777495 -7.0674892, 109.9796542 -7.0687637, 109.9797737 -7.072059, 109.978079 -7.0748939, 109.9781235 -7.0805776, 109.977536 -7.0826713, 109.9742239 -7.0837655, 109.9738499 -7.0880834, 109.969909 -7.0894807, 109.9632745 -7.0954249, 109.9633707 -7.1000191, 109.9612881 -7.1012966, 109.9617691 -7.1040544, 109.9596787 -7.1059479, 109.9593887 -7.1102471, 109.9554062 -7.1143312, 109.9535599 -7.1201844, 109.9510498 -7.1213736, 109.949295 -7.1238308, 109.9486294 -7.1267622, 109.9491141 -7.1320893, 109.9452896 -7.1342349, 109.9435577 -7.1380772, 109.9398804 -7.1417269, 109.9399338 -7.1454229, 109.9388123 -7.1477403, 109.939827 -7.1575517, 109.9380875 -7.1616153, 109.9322128 -7.1715073, 109.9302826 -7.1763682, 109.9300537 -7.1801538, 109.9226761 -7.1867904, 109.9247537 -7.1885969, 109.9227013 -7.1871893, 109.9213583 -7.1890493, 109.9178836 -7.1908952, 109.9186777 -7.1926879, 109.9149521 -7.1958402, 109.9177094 -7.1932196, 109.9174423 -7.1913452, 109.913559 -7.1932792, 109.9115601 -7.1954016, 109.9097366 -7.1950635, 109.9047089 -7.196187, 109.9006271 -7.1941423, 109.898964 -7.1900877, 109.8941727 -7.1859946, 109.8923187 -7.1830506, 109.8873596 -7.1802683, 109.8833084 -7.1838879, 109.881485 -7.1842818, 109.8815003 -7.1889619, 109.8769226 -7.191112, 109.8745499 -7.1869964, 109.8727722 -7.1865167, 109.869133 -7.1874294, 109.8644791 -7.1865277, 109.8561096 -7.1825866, 109.8501053 -7.1783785, 109.8476868 -7.177948, 109.8456955 -7.1810174, 109.84581 -7.1828203, 109.8425904 -7.1840319, 109.842041 -7.1863379, 109.8389435 -7.1881365, 109.8333588 -7.1899061, 109.8285904 -7.1869526, 109.8268585 -7.1837153, 109.8196564 -7.1793666, 109.8159332 -7.1810803, 109.8123169 -7.1791396, 109.8027649 -7.1723537, 109.7987117 -7.1711648, 109.7942123 -7.1679625, 109.78759 -7.1662325, 109.7840423 -7.1629791, 109.7834473 -7.160458, 109.7797318 -7.157073, 109.7773514 -7.1531443, 109.7767945 -7.1500472, 109.7747052 -7.1444549, 109.7715454 -7.1429696, 109.7706299 -7.1391305, 109.7737122 -7.1347141, 109.7729874 -7.1320324, 109.7745743 -7.1250004, 109.7725449 -7.1198311, 109.7719498 -7.1167526, 109.7663956 -7.1148071, 109.7630081 -7.1164898, 109.756134 -7.1145744, 109.7544174 -7.1129079, 109.7483902 -7.1118354, 109.7439041 -7.1116404, 109.7396088 -7.1029005, 109.7390289 -7.0994873, 109.746666 -7.0962844, 109.7478867 -7.0933027, 109.7513123 -7.091659, 109.752907 -7.0892295, 109.7510988 -7.0877017, 109.7511064 -7.0850958, 109.753212 -7.083827, 109.7548753 -7.078464, 109.7570192 -7.0750784, 109.7560198 -7.0723743, 109.7580721 -7.0712356, 109.7586061 -7.0687746, 109.7560239 -7.0649639, 109.7586896 -7.0638078, 109.7563114 -7.0609604, 109.7552007 -7.0569771, 109.7554082 -7.0471578, 109.7530721 -7.0464365, 109.7516196 -7.0436011, 109.7553007 -7.040951, 109.7531453 -7.0387, 109.756486 -7.0366353, 109.7589983 -7.0338915, 109.7589699 -7.0305835, 109.754217 -7.0218295, 109.7488711 -7.0143213, 109.7477267 -7.0116657, 109.7487109 -7.0072803, 109.7468417 -7.0048961, 109.7481616 -6.999587, 109.7441655 -6.9954341, 109.7421899 -6.9965284, 109.7397834 -7.0008649, 109.7360764 -7.0036988, 109.7306973 -7.0027925, 109.7299713 -7.0006389, 109.7267931 -6.9963096, 109.7251098 -6.9919324, 109.722949 -6.9900887, 109.7217165 -6.9866213, 109.7173811 -6.9861276, 109.7153797 -6.9879678, 109.7074167 -6.9864977, 109.7066607 -6.9852068, 109.7067689 -6.9796739, 109.7048035 -6.9782885, 109.7052689 -6.9748054, 109.7032518 -6.9738109, 109.7045108 -6.9712777, 109.7027348 -6.9681071, 109.7027855 -6.9647757, 109.6987152 -6.9655051, 109.6964359 -6.9635493, 109.6927639 -6.9572555, 109.6931431 -6.9549711, 109.6875407 -6.9507306, 109.6858176 -6.9521881, 109.6839298 -6.9515286, 109.6817982 -6.9469141, 109.682123 -6.9439283, 109.6811565 -6.9415501, 109.6788559 -6.9400362, 109.6770478 -6.9415927, 109.675293 -6.9402652, 109.6770249 -6.9375295, 109.6737518 -6.9368352, 109.6750606 -6.9345965, 109.6801633 -6.9352009, 109.6812881 -6.9342792, 109.6812016 -6.9310933, 109.6861327 -6.9311392, 109.6880579 -6.9332196, 109.6951298 -6.9285409, 109.6960588 -6.9266693, 109.6968057 -6.9203758, 109.6956253 -6.9187154, 109.6955948 -6.911849, 109.7008906 -6.9093794, 109.7010469 -6.9070265, 109.7052917 -6.904263, 109.7056821 -6.9017903, 109.7032668 -6.8994055, 109.7061539 -6.8938447, 109.707901 -6.8886542, 109.7095261 -6.8886661, 109.7111511 -6.8826256, 109.7067871 -6.8785524, 109.7099609 -6.8717508, 109.7121353 -6.8725314, 109.7143784 -6.8685784, 109.7140121 -6.8669609, 109.72487 -6.87189, 109.74038 -6.87762, 109.74856 -6.87941, 109.7504046 -6.8792379, 109.75864 -6.88335, 109.77112 -6.88682, 109.78096 -6.88884, 109.78595 -6.88913, 109.79339 -6.89081, 109.79461 -6.89011, 109.79969 -6.89216, 109.80194 -6.89488, 109.80597 -6.89812, 109.81038 -6.90052, 109.8207751 -6.9039527, 109.83279 -6.90597, 109.83876 -6.90615, 109.84774 -6.90789, 109.85741 -6.91101, 109.86285 -6.91339, 109.86767 -6.91468, 109.88139 -6.91694, 109.89175 -6.91798, 109.89758 -6.9181, 109.90932 -6.91777, 109.91125 -6.91669, 109.91922 -6.9152, 109.92667 -6.91209, 109.92936 -6.91254, 109.93369 -6.91553, 109.93952 -6.91545, 109.94375 -6.91715, 109.94792 -6.91691, 109.94997 -6.91949, 109.95591 -6.91929, 109.96278 -6.91967, 109.96613 -6.92229, 109.97534 -6.92369, 109.97912 -6.92262, 109.98056 -6.9238, 109.98763 -6.92366, 109.98902 -6.92289, 109.9967454 -6.922619, 110.0015969 -6.9218107, 110.0134174 -6.9176782, 110.0283409 -6.9108256, 110.0300021 -6.9123987)))</t>
  </si>
  <si>
    <t>1332:219</t>
  </si>
  <si>
    <t>pekalongan</t>
  </si>
  <si>
    <t>KABUPATEN PEKALONGAN</t>
  </si>
  <si>
    <t>MULTIPOLYGON (((109.6659298 -6.8517299, 109.6645584 -6.8538961, 109.6632233 -6.8593325, 109.6600113 -6.8592944, 109.6596451 -6.864254, 109.6608203 -6.8665065, 109.6588745 -6.868319, 109.658249 -6.8706552, 109.6601639 -6.8728699, 109.6643229 -6.8741623, 109.6630465 -6.877864, 109.6562534 -6.8758099, 109.6527655 -6.8785333, 109.6472091 -6.8798283, 109.6479501 -6.8861648, 109.6502739 -6.8859625, 109.6503983 -6.8886671, 109.6475372 -6.8886747, 109.6460243 -6.8939679, 109.6440357 -6.8955051, 109.6480942 -6.8968076, 109.6477443 -6.9055799, 109.6452253 -6.9053511, 109.6442692 -6.9115106, 109.6468168 -6.9126387, 109.6421738 -6.9169888, 109.6447554 -6.9210543, 109.6484032 -6.9223122, 109.6493463 -6.9214862, 109.6569756 -6.9220355, 109.6587045 -6.9200443, 109.6640429 -6.9219398, 109.6662019 -6.9209135, 109.6694331 -6.9228251, 109.6679987 -6.928147, 109.6691731 -6.9318336, 109.6690717 -6.93426, 109.6715726 -6.9349606, 109.6710097 -6.9300576, 109.6721283 -6.9288994, 109.6749726 -6.9293552, 109.6739343 -6.9316386, 109.6750606 -6.9345965, 109.6737518 -6.9368352, 109.6770249 -6.9375295, 109.675293 -6.9402652, 109.6770478 -6.9415927, 109.6788559 -6.9400362, 109.6811565 -6.9415501, 109.682123 -6.9439283, 109.6817982 -6.9469141, 109.6839298 -6.9515286, 109.6858176 -6.9521881, 109.6875407 -6.9507306, 109.6931431 -6.9549711, 109.6927639 -6.9572555, 109.6964359 -6.9635493, 109.6987152 -6.9655051, 109.7027855 -6.9647757, 109.7027348 -6.9681071, 109.7045108 -6.9712777, 109.7032518 -6.9738109, 109.7052689 -6.9748054, 109.7048035 -6.9782885, 109.7067689 -6.9796739, 109.7066607 -6.9852068, 109.7074167 -6.9864977, 109.7153797 -6.9879678, 109.7173811 -6.9861276, 109.7217165 -6.9866213, 109.722949 -6.9900887, 109.7251098 -6.9919324, 109.7267931 -6.9963096, 109.7299713 -7.0006389, 109.7306973 -7.0027925, 109.7360764 -7.0036988, 109.7397834 -7.0008649, 109.7421899 -6.9965284, 109.7441655 -6.9954341, 109.7481616 -6.999587, 109.7468417 -7.0048961, 109.7487109 -7.0072803, 109.7477267 -7.0116657, 109.7488711 -7.0143213, 109.754217 -7.0218295, 109.7589699 -7.0305835, 109.7589983 -7.0338915, 109.756486 -7.0366353, 109.7531453 -7.0387, 109.7553007 -7.040951, 109.7516196 -7.0436011, 109.7530721 -7.0464365, 109.7554082 -7.0471578, 109.7552007 -7.0569771, 109.7563114 -7.0609604, 109.7586896 -7.0638078, 109.7560239 -7.0649639, 109.7586061 -7.0687746, 109.7580721 -7.0712356, 109.7560198 -7.0723743, 109.7570192 -7.0750784, 109.7548753 -7.078464, 109.753212 -7.083827, 109.7511064 -7.0850958, 109.7510988 -7.0877017, 109.752907 -7.0892295, 109.7513123 -7.091659, 109.7478867 -7.0933027, 109.746666 -7.0962844, 109.7390289 -7.0994873, 109.7396088 -7.1029005, 109.7439041 -7.1116404, 109.7483902 -7.1118354, 109.7544174 -7.1129079, 109.756134 -7.1145744, 109.7630081 -7.1164898, 109.7663956 -7.1148071, 109.7719498 -7.1167526, 109.7725449 -7.1198311, 109.7745743 -7.1250004, 109.7729874 -7.1320324, 109.7737122 -7.1347141, 109.7706299 -7.1391305, 109.7715454 -7.1429696, 109.7747052 -7.1444549, 109.7767945 -7.1500472, 109.7773514 -7.1531443, 109.7797318 -7.157073, 109.7834473 -7.160458, 109.7840423 -7.1629791, 109.78759 -7.1662325, 109.7942123 -7.1679625, 109.7987117 -7.1711648, 109.7953263 -7.173563, 109.7867126 -7.1771583, 109.775177 -7.1800694, 109.7702942 -7.1804356, 109.7662582 -7.1793556, 109.7615738 -7.1766166, 109.7535553 -7.1805844, 109.7453384 -7.1826886, 109.7440567 -7.1843562, 109.7454224 -7.1878624, 109.743721 -7.1904301, 109.7405853 -7.1927862, 109.7341538 -7.1956973, 109.7298432 -7.1999783, 109.7270813 -7.201735, 109.7249145 -7.2016015, 109.7214051 -7.1998639, 109.7177582 -7.1995806, 109.7124481 -7.1982636, 109.7080154 -7.1998582, 109.7060394 -7.1983771, 109.7040939 -7.1953082, 109.6954269 -7.1958727, 109.6916046 -7.1951656, 109.6902695 -7.1924796, 109.687439 -7.1908479, 109.6865921 -7.1881594, 109.6830826 -7.185112, 109.68219 -7.1813354, 109.6830673 -7.1774945, 109.6817017 -7.1740322, 109.6783067 -7.1723637, 109.675049 -7.1727409, 109.6727525 -7.1744818, 109.6707994 -7.1777152, 109.66521 -7.1778282, 109.6638184 -7.1784568, 109.6551132 -7.1752848, 109.6518936 -7.1750707, 109.6480298 -7.1720919, 109.6429598 -7.1734656, 109.6412964 -7.1761679, 109.6365204 -7.1761536, 109.6348038 -7.1775045, 109.6322327 -7.1829886, 109.6303635 -7.1842842, 109.6280365 -7.1889157, 109.625 -7.1891217, 109.6234284 -7.1975803, 109.6205368 -7.2001137, 109.6161652 -7.2013545, 109.6124573 -7.2076401, 109.6112747 -7.2108001, 109.6075134 -7.2116146, 109.6017532 -7.2089457, 109.6005326 -7.2076807, 109.5959473 -7.2059245, 109.5947952 -7.2079811, 109.590477 -7.2069163, 109.5894776 -7.2103357, 109.5874863 -7.2137637, 109.5848389 -7.2165594, 109.5787125 -7.2218151, 109.5736542 -7.2223181, 109.5711899 -7.2208294, 109.567482 -7.2217931, 109.5631638 -7.2257356, 109.5611878 -7.2304124, 109.554039 -7.2305669, 109.5464325 -7.2363943, 109.5432892 -7.2406125, 109.5385895 -7.2444296, 109.5382843 -7.2393999, 109.5360031 -7.2359213, 109.5337601 -7.2341604, 109.53228 -7.23074, 109.5301895 -7.2253594, 109.5305786 -7.222475, 109.5248184 -7.2207112, 109.522644 -7.2191744, 109.5211792 -7.2162661, 109.5217819 -7.2120428, 109.5198822 -7.2099337, 109.5211258 -7.2076554, 109.5204773 -7.2049336, 109.5223618 -7.2029252, 109.5252075 -7.2015748, 109.5256348 -7.1981845, 109.5244065 -7.1944642, 109.5178452 -7.1879763, 109.5189514 -7.1858138, 109.5156327 -7.1808428, 109.5117646 -7.1739983, 109.5114451 -7.1718017, 109.5095444 -7.169856, 109.5055771 -7.1684713, 109.5057984 -7.166162, 109.5047989 -7.1612496, 109.5048066 -7.1568665, 109.5023804 -7.1527066, 109.5015183 -7.1482405, 109.4991684 -7.1434388, 109.4973755 -7.1411666, 109.4976349 -7.1384577, 109.4962911 -7.136302, 109.4934388 -7.1344184, 109.4927368 -7.1277899, 109.4908905 -7.1224474, 109.4912415 -7.1203746, 109.4938736 -7.1175684, 109.4957199 -7.1128339, 109.4942932 -7.109817, 109.4987564 -7.1077079, 109.5020905 -7.1035118, 109.5043335 -7.103105, 109.5042191 -7.0988306, 109.5023651 -7.0949363, 109.4993363 -7.0918903, 109.4993973 -7.0865574, 109.4957504 -7.0827927, 109.4958115 -7.0797805, 109.4970627 -7.074254, 109.4957504 -7.0668916, 109.4938736 -7.0661449, 109.4880219 -7.0554599, 109.4881744 -7.0538306, 109.4909134 -7.0499877, 109.4893875 -7.0461807, 109.4851761 -7.045001, 109.4847641 -7.0412187, 109.4864884 -7.0401468, 109.4866944 -7.0378265, 109.4855652 -7.0310769, 109.483429 -7.0299468, 109.4848557 -7.0266575, 109.4876251 -7.0228743, 109.4934311 -7.018804, 109.4940415 -7.0155415, 109.4928818 -7.0134172, 109.4945137 -7.0110251, 109.4970772 -7.0105714, 109.4966584 -7.0067711, 109.4988022 -6.9999999, 109.4979935 -6.9964551, 109.495224 -6.9902138, 109.4974213 -6.9876375, 109.4954911 -6.9848618, 109.4985804 -6.9823701, 109.4980393 -6.9798226, 109.498909 -6.9758167, 109.4976044 -6.9709253, 109.4983978 -6.9642758, 109.5006714 -6.9620704, 109.5023905 -6.962, 109.5078659 -6.956913, 109.5087738 -6.9543609, 109.5111694 -6.9522037, 109.5123673 -6.947987, 109.514497 -6.9475147, 109.5192684 -6.9485747, 109.520813 -6.9463668, 109.5211258 -6.9432067, 109.5269165 -6.9408783, 109.5307846 -6.9406866, 109.5309601 -6.9381937, 109.5346774 -6.9375592, 109.5346856 -6.9329608, 109.5412543 -6.9300935, 109.5459275 -6.9298771, 109.5490515 -6.92621, 109.5502752 -6.9284854, 109.5527434 -6.9289543, 109.5535747 -6.9262474, 109.5527027 -6.9239354, 109.5553653 -6.9224616, 109.5585954 -6.9250739, 109.561773 -6.9225047, 109.5615845 -6.9199147, 109.5634155 -6.9184112, 109.5628891 -6.914329, 109.5610352 -6.9126296, 109.5638056 -6.9095636, 109.564904 -6.9072151, 109.5644531 -6.9031682, 109.5627747 -6.8999881, 109.5660095 -6.8985223, 109.5655739 -6.8923128, 109.5689754 -6.8911021, 109.5680288 -6.8857308, 109.5657883 -6.8852186, 109.5690079 -6.8820514, 109.5723026 -6.8820661, 109.5738678 -6.8831572, 109.5764771 -6.8822932, 109.5766534 -6.8773804, 109.5786133 -6.8782887, 109.5815888 -6.8770027, 109.5797348 -6.8743376, 109.5838013 -6.8724198, 109.5835419 -6.8700122, 109.5843659 -6.8648386, 109.5872116 -6.8639788, 109.5862503 -6.8600387, 109.5836716 -6.8582701, 109.5853665 -6.8563421, 109.5833512 -6.8532676, 109.5838699 -6.8502626, 109.5858459 -6.8511142, 109.5886917 -6.850194, 109.5900524 -6.8475835, 109.5928106 -6.8449476, 109.5957135 -6.8467596, 109.5986641 -6.843071, 109.5958706 -6.8417506, 109.5978508 -6.84076, 109.61138 -6.84138, 109.6171 -6.84083, 109.62257 -6.84201, 109.6238465 -6.8409414, 109.62746 -6.84343, 109.63548 -6.84651, 109.6451198 -6.8482099, 109.65277 -6.84803, 109.65789 -6.85017, 109.66055 -6.84857, 109.6659298 -6.8517299)))</t>
  </si>
  <si>
    <t>1332:220</t>
  </si>
  <si>
    <t>pemalang</t>
  </si>
  <si>
    <t>KABUPATEN PEMALANG</t>
  </si>
  <si>
    <t>MULTIPOLYGON (((109.5958706 -6.8417506, 109.5986641 -6.843071, 109.5957135 -6.8467596, 109.5928106 -6.8449476, 109.5900524 -6.8475835, 109.5886917 -6.850194, 109.5858459 -6.8511142, 109.5838699 -6.8502626, 109.5833512 -6.8532676, 109.5853665 -6.8563421, 109.5836716 -6.8582701, 109.5862503 -6.8600387, 109.5872116 -6.8639788, 109.5843659 -6.8648386, 109.5835419 -6.8700122, 109.5838013 -6.8724198, 109.5797348 -6.8743376, 109.5815888 -6.8770027, 109.5786133 -6.8782887, 109.5766534 -6.8773804, 109.5764771 -6.8822932, 109.5738678 -6.8831572, 109.5723026 -6.8820661, 109.5690079 -6.8820514, 109.5657883 -6.8852186, 109.5680288 -6.8857308, 109.5689754 -6.8911021, 109.5655739 -6.8923128, 109.5660095 -6.8985223, 109.5627747 -6.8999881, 109.5644531 -6.9031682, 109.564904 -6.9072151, 109.5638056 -6.9095636, 109.5610352 -6.9126296, 109.5628891 -6.914329, 109.5634155 -6.9184112, 109.5615845 -6.9199147, 109.561773 -6.9225047, 109.5585954 -6.9250739, 109.5553653 -6.9224616, 109.5527027 -6.9239354, 109.5535747 -6.9262474, 109.5527434 -6.9289543, 109.5502752 -6.9284854, 109.5490515 -6.92621, 109.5459275 -6.9298771, 109.5412543 -6.9300935, 109.5346856 -6.9329608, 109.5346774 -6.9375592, 109.5309601 -6.9381937, 109.5307846 -6.9406866, 109.5269165 -6.9408783, 109.5211258 -6.9432067, 109.520813 -6.9463668, 109.5192684 -6.9485747, 109.514497 -6.9475147, 109.5123673 -6.947987, 109.5111694 -6.9522037, 109.5087738 -6.9543609, 109.5078659 -6.956913, 109.5023905 -6.962, 109.5006714 -6.9620704, 109.4983978 -6.9642758, 109.4976044 -6.9709253, 109.498909 -6.9758167, 109.4980393 -6.9798226, 109.4985804 -6.9823701, 109.4954911 -6.9848618, 109.4974213 -6.9876375, 109.495224 -6.9902138, 109.4979935 -6.9964551, 109.4988022 -6.9999999, 109.4966584 -7.0067711, 109.4970772 -7.0105714, 109.4945137 -7.0110251, 109.4928818 -7.0134172, 109.4940415 -7.0155415, 109.4934311 -7.018804, 109.4876251 -7.0228743, 109.4848557 -7.0266575, 109.483429 -7.0299468, 109.4855652 -7.0310769, 109.4866944 -7.0378265, 109.4864884 -7.0401468, 109.4847641 -7.0412187, 109.4851761 -7.045001, 109.4893875 -7.0461807, 109.4909134 -7.0499877, 109.4881744 -7.0538306, 109.4880219 -7.0554599, 109.4938736 -7.0661449, 109.4957504 -7.0668916, 109.4970627 -7.074254, 109.4958115 -7.0797805, 109.4957504 -7.0827927, 109.4993973 -7.0865574, 109.4993363 -7.0918903, 109.5023651 -7.0949363, 109.5042191 -7.0988306, 109.5043335 -7.103105, 109.5020905 -7.1035118, 109.4987564 -7.1077079, 109.4942932 -7.109817, 109.4957199 -7.1128339, 109.4938736 -7.1175684, 109.4912415 -7.1203746, 109.4908905 -7.1224474, 109.4927368 -7.1277899, 109.4934388 -7.1344184, 109.4962911 -7.136302, 109.4976349 -7.1384577, 109.4973755 -7.1411666, 109.4991684 -7.1434388, 109.5015183 -7.1482405, 109.5023804 -7.1527066, 109.5048066 -7.1568665, 109.5047989 -7.1612496, 109.5057984 -7.166162, 109.5055771 -7.1684713, 109.5095444 -7.169856, 109.5114451 -7.1718017, 109.5117646 -7.1739983, 109.5156327 -7.1808428, 109.5189514 -7.1858138, 109.5178452 -7.1879763, 109.5244065 -7.1944642, 109.5256348 -7.1981845, 109.5252075 -7.2015748, 109.5223618 -7.2029252, 109.5204773 -7.2049336, 109.5211258 -7.2076554, 109.5198822 -7.2099337, 109.5217819 -7.2120428, 109.5211792 -7.2162661, 109.522644 -7.2191744, 109.5248184 -7.2207112, 109.5305786 -7.222475, 109.5301895 -7.2253594, 109.53228 -7.23074, 109.5285721 -7.2335443, 109.5196076 -7.2360959, 109.5166779 -7.236155, 109.5132675 -7.2351517, 109.5106354 -7.2362189, 109.5066986 -7.2396044, 109.5042496 -7.2375206, 109.5024414 -7.2339763, 109.4972229 -7.2300896, 109.4932328 -7.2237863, 109.4903183 -7.2216706, 109.4834748 -7.2230162, 109.4798661 -7.2219715, 109.4726334 -7.2144041, 109.4694138 -7.2098751, 109.4622116 -7.2039036, 109.4617767 -7.2023258, 109.4573517 -7.1967744, 109.4573746 -7.1910338, 109.4601441 -7.1867999, 109.4595337 -7.1833844, 109.4621277 -7.1818237, 109.4608765 -7.1784315, 109.4532395 -7.170135, 109.453331 -7.1669425, 109.4512863 -7.1653447, 109.4488373 -7.1653122, 109.4433441 -7.1612138, 109.4380417 -7.1637849, 109.4401016 -7.1656808, 109.4360886 -7.1708855, 109.4373245 -7.1762251, 109.4347611 -7.1777343, 109.4343948 -7.1799821, 109.4286728 -7.1842222, 109.4285202 -7.1866488, 109.4248886 -7.1861004, 109.421341 -7.1905155, 109.4189377 -7.1921629, 109.4168701 -7.1959309, 109.4129105 -7.1972079, 109.4088669 -7.2005195, 109.4051514 -7.2009267, 109.4023819 -7.1984686, 109.3996201 -7.1988186, 109.3969574 -7.1972479, 109.3917465 -7.1978797, 109.3893662 -7.1924261, 109.3815994 -7.190329, 109.3764496 -7.1922826, 109.375 -7.1951355, 109.3727417 -7.1964573, 109.3696747 -7.1959614, 109.3650513 -7.1974082, 109.3565369 -7.2011442, 109.353859 -7.2016043, 109.3520584 -7.2032394, 109.3476181 -7.2044653, 109.3462982 -7.2057862, 109.3418122 -7.207302, 109.3337708 -7.2114558, 109.3275299 -7.2134852, 109.3238449 -7.2124667, 109.3193283 -7.2125339, 109.316597 -7.2141366, 109.3123932 -7.214561, 109.3064575 -7.2141299, 109.3026123 -7.2155618, 109.2996826 -7.215219, 109.2947998 -7.2161717, 109.2877961 -7.2181887, 109.2843552 -7.2205333, 109.2797852 -7.2197842, 109.2773133 -7.2200841, 109.2760391 -7.2219281, 109.2728043 -7.2226634, 109.270752 -7.222023, 109.2671641 -7.223087, 109.2636497 -7.2230158, 109.2606808 -7.2247737, 109.258049 -7.2248163, 109.2543293 -7.2269859, 109.2494736 -7.22724, 109.2354737 -7.2329506, 109.2326813 -7.2367319, 109.2252884 -7.2395105, 109.2251816 -7.2437629, 109.223671 -7.2462921, 109.2192994 -7.2485456, 109.2166672 -7.2488851, 109.2099075 -7.2478437, 109.2038345 -7.2476124, 109.2052994 -7.2438039, 109.2044449 -7.2427315, 109.2060013 -7.2392158, 109.2102661 -7.2350277, 109.2135468 -7.2349324, 109.209137 -7.2306222, 109.2049866 -7.2288169, 109.2037277 -7.2264327, 109.199997 -7.2241921, 109.2000046 -7.2162141, 109.198967 -7.2125644, 109.1964951 -7.2082299, 109.1971207 -7.200386, 109.1993027 -7.1932277, 109.1976242 -7.189732, 109.1968613 -7.186203, 109.1966934 -7.1811036, 109.197815 -7.1755204, 109.198082 -7.1705999, 109.1945725 -7.1691756, 109.1906815 -7.164793, 109.1885452 -7.1565599, 109.1932602 -7.1502966, 109.194444 -7.1470192, 109.192009 -7.1422534, 109.1878052 -7.140396, 109.185942 -7.1359767, 109.189317 -7.1331368, 109.1926592 -7.1326224, 109.1952773 -7.1299597, 109.1983972 -7.1298593, 109.2022438 -7.1308873, 109.2086624 -7.1286978, 109.2143024 -7.1294309, 109.219464 -7.1226925, 109.2199506 -7.1192451, 109.2241331 -7.1072467, 109.2246554 -7.101597, 109.2261025 -7.1006722, 109.2256368 -7.0976236, 109.2276164 -7.0967547, 109.2286149 -7.0929722, 109.2284257 -7.0900224, 109.2303162 -7.0897603, 109.2318793 -7.0875416, 109.2324791 -7.0831932, 109.2359398 -7.0788192, 109.2377243 -7.0742282, 109.2411881 -7.0730337, 109.2442856 -7.0748619, 109.2480774 -7.0717525, 109.2501068 -7.0718431, 109.249785 -7.0684946, 109.2524338 -7.0673484, 109.2532654 -7.0641193, 109.2616196 -7.060996, 109.2646103 -7.0581893, 109.2690506 -7.0581884, 109.2725743 -7.0565497, 109.2728817 -7.0544775, 109.2749405 -7.0535459, 109.2755737 -7.0485299, 109.2773743 -7.0401516, 109.2759705 -7.0373268, 109.2790146 -7.0329833, 109.2830506 -7.0318679, 109.2836228 -7.026853, 109.2824173 -7.02536, 109.2877579 -7.0215478, 109.2866669 -7.0182638, 109.2870331 -7.0158667, 109.2888336 -7.0135579, 109.288292 -7.0109648, 109.2861252 -7.0081448, 109.2919388 -7.0027675, 109.2912216 -6.9979781, 109.2938309 -6.9936761, 109.2983399 -6.9911122, 109.3012314 -6.9907364, 109.3021164 -6.9877509, 109.3052597 -6.9890198, 109.3104401 -6.9888086, 109.3124848 -6.9876556, 109.315361 -6.984035, 109.3158035 -6.9798335, 109.3193893 -6.9763846, 109.3166275 -6.9740552, 109.3163834 -6.9678979, 109.3201065 -6.9676318, 109.3219147 -6.9657363, 109.3234177 -6.9686942, 109.3255081 -6.9669151, 109.3246231 -6.9641943, 109.324989 -6.961218, 109.3295441 -6.9629635, 109.3320084 -6.9628, 109.3316574 -6.9583177, 109.3349838 -6.9574194, 109.3353348 -6.9554266, 109.3330689 -6.9546713, 109.3305893 -6.9569005, 109.329216 -6.9545769, 109.3316422 -6.9497156, 109.3314972 -6.9461565, 109.3336029 -6.9419045, 109.3332215 -6.9356203, 109.3315735 -6.9343862, 109.32724 -6.9353771, 109.3282929 -6.931549, 109.3277665 -6.9270877, 109.3254776 -6.9258666, 109.3263855 -6.924065, 109.329155 -6.9227423, 109.3286836 -6.9211663, 109.3320992 -6.9185812, 109.3322347 -6.9143468, 109.3348923 -6.9133849, 109.3364155 -6.9098945, 109.3362732 -6.9054174, 109.3371811 -6.903882, 109.3465595 -6.8972184, 109.3510305 -6.8935332, 109.3522151 -6.8901175, 109.3557587 -6.8895931, 109.3550145 -6.8858493, 109.3597111 -6.8822414, 109.3585968 -6.8801617, 109.3603407 -6.877649, 109.3591404 -6.8709729, 109.3549678 -6.8726951, 109.3547434 -6.8697925, 109.3500727 -6.8666933, 109.350277 -6.8625535, 109.3584718 -6.8626335, 109.3644 -6.86363, 109.36995 -6.86223, 109.3791493 -6.8614994, 109.3913307 -6.8589525, 109.39674 -6.85647, 109.40103 -6.85521, 109.40845 -6.85206, 109.41259 -6.85212, 109.41243 -6.85038, 109.41648 -6.84971, 109.42649 -6.84648, 109.4361791 -6.8425237, 109.44488 -6.83743, 109.45379 -6.83293, 109.4680713 -6.8242013, 109.4823538 -6.8140852, 109.4849942 -6.8128699, 109.492491 -6.8066644, 109.4930344 -6.8035716, 109.5031837 -6.792479, 109.5027626 -6.790557, 109.5049109 -6.786242, 109.5065151 -6.7852865, 109.5086982 -6.7870006, 109.5108861 -6.7871674, 109.5119978 -6.7901586, 109.5193088 -6.7906611, 109.5203299 -6.7883701, 109.5192803 -6.7824979, 109.5184817 -6.7818553, 109.5226126 -6.7749319, 109.5283592 -6.7808182, 109.5254179 -6.7826767, 109.5263061 -6.7889751, 109.5292895 -6.7908516, 109.5352 -6.79563, 109.54295 -6.80706, 109.54438 -6.81207, 109.5464 -6.81331, 109.54871 -6.81716, 109.55175 -6.81951, 109.5618029 -6.8290684, 109.56184 -6.8304, 109.56922 -6.835, 109.57477 -6.8371, 109.58086 -6.8385, 109.59071 -6.84004, 109.5942875 -6.8401999, 109.5958706 -6.8417506)))</t>
  </si>
  <si>
    <t>1332:221</t>
  </si>
  <si>
    <t>tegal</t>
  </si>
  <si>
    <t>KABUPATEN TEGAL</t>
  </si>
  <si>
    <t>MULTIPOLYGON (((109.1136524 -6.8982939, 109.1185653 -6.8973315, 109.1207333 -6.8999382, 109.1230759 -6.8993942, 109.124701 -6.8972887, 109.1281952 -6.8948914, 109.130806 -6.8962139, 109.1326981 -6.8922381, 109.1318894 -6.8908829, 109.1323166 -6.8868341, 109.1377103 -6.8857136, 109.1474363 -6.8863128, 109.1478235 -6.8812741, 109.1465603 -6.8790787, 109.1499949 -6.8652401, 109.1524836 -6.8633228, 109.1526633 -6.8590332, 109.1552563 -6.8541998, 109.1604755 -6.8480376, 109.1615512 -6.8438157, 109.1626783 -6.8428376, 109.16902 -6.8477, 109.1699167 -6.8490261, 109.18065 -6.85702, 109.18493 -6.85925, 109.18987 -6.86101, 109.19881 -6.86241, 109.2082 -6.86301, 109.21308 -6.86265, 109.21865 -6.86308, 109.22349 -6.86239, 109.22844 -6.86283, 109.23775 -6.86667, 109.24628 -6.86926, 109.25427 -6.87122, 109.25671 -6.87112, 109.26306 -6.87246, 109.2678001 -6.8725404, 109.2746133 -6.8733653, 109.28351 -6.8736647, 109.2936594 -6.873384, 109.3033358 -6.872597, 109.32245 -6.86878, 109.3337 -6.86518, 109.33984 -6.8625, 109.34412 -6.86188, 109.350277 -6.8625535, 109.3500727 -6.8666933, 109.3547434 -6.8697925, 109.3549678 -6.8726951, 109.3591404 -6.8709729, 109.3603407 -6.877649, 109.3585968 -6.8801617, 109.3597111 -6.8822414, 109.3550145 -6.8858493, 109.3557587 -6.8895931, 109.3522151 -6.8901175, 109.3510305 -6.8935332, 109.3465595 -6.8972184, 109.3371811 -6.903882, 109.3362732 -6.9054174, 109.3364155 -6.9098945, 109.3348923 -6.9133849, 109.3322347 -6.9143468, 109.3320992 -6.9185812, 109.3286836 -6.9211663, 109.329155 -6.9227423, 109.3263855 -6.924065, 109.3254776 -6.9258666, 109.3277665 -6.9270877, 109.3282929 -6.931549, 109.32724 -6.9353771, 109.3315735 -6.9343862, 109.3332215 -6.9356203, 109.3336029 -6.9419045, 109.3314972 -6.9461565, 109.3316422 -6.9497156, 109.329216 -6.9545769, 109.3305893 -6.9569005, 109.3330689 -6.9546713, 109.3353348 -6.9554266, 109.3349838 -6.9574194, 109.3316574 -6.9583177, 109.3320084 -6.9628, 109.3295441 -6.9629635, 109.324989 -6.961218, 109.3246231 -6.9641943, 109.3255081 -6.9669151, 109.3234177 -6.9686942, 109.3219147 -6.9657363, 109.3201065 -6.9676318, 109.3163834 -6.9678979, 109.3166275 -6.9740552, 109.3193893 -6.9763846, 109.3158035 -6.9798335, 109.315361 -6.984035, 109.3124848 -6.9876556, 109.3104401 -6.9888086, 109.3052597 -6.9890198, 109.3021164 -6.9877509, 109.3012314 -6.9907364, 109.2983399 -6.9911122, 109.2938309 -6.9936761, 109.2912216 -6.9979781, 109.2919388 -7.0027675, 109.2861252 -7.0081448, 109.288292 -7.0109648, 109.2888336 -7.0135579, 109.2870331 -7.0158667, 109.2866669 -7.0182638, 109.2877579 -7.0215478, 109.2824173 -7.02536, 109.2836228 -7.026853, 109.2830506 -7.0318679, 109.2790146 -7.0329833, 109.2759705 -7.0373268, 109.2773743 -7.0401516, 109.2755737 -7.0485299, 109.2749405 -7.0535459, 109.2728817 -7.0544775, 109.2725743 -7.0565497, 109.2690506 -7.0581884, 109.2646103 -7.0581893, 109.2616196 -7.060996, 109.2532654 -7.0641193, 109.2524338 -7.0673484, 109.249785 -7.0684946, 109.2501068 -7.0718431, 109.2480774 -7.0717525, 109.2442856 -7.0748619, 109.2411881 -7.0730337, 109.2377243 -7.0742282, 109.2359398 -7.0788192, 109.2324791 -7.0831932, 109.2318793 -7.0875416, 109.2303162 -7.0897603, 109.2284257 -7.0900224, 109.2286149 -7.0929722, 109.2276164 -7.0967547, 109.2256368 -7.0976236, 109.2261025 -7.1006722, 109.2246554 -7.101597, 109.2241331 -7.1072467, 109.2199506 -7.1192451, 109.219464 -7.1226925, 109.2143024 -7.1294309, 109.2086624 -7.1286978, 109.2022438 -7.1308873, 109.1983972 -7.1298593, 109.1952773 -7.1299597, 109.1926592 -7.1326224, 109.189317 -7.1331368, 109.185942 -7.1359767, 109.1878052 -7.140396, 109.192009 -7.1422534, 109.194444 -7.1470192, 109.1932602 -7.1502966, 109.1885452 -7.1565599, 109.1906815 -7.164793, 109.1945725 -7.1691756, 109.198082 -7.1705999, 109.197815 -7.1755204, 109.1966934 -7.1811036, 109.1968613 -7.186203, 109.1976242 -7.189732, 109.1993027 -7.1932277, 109.1971207 -7.200386, 109.1964951 -7.2082299, 109.198967 -7.2125644, 109.2000046 -7.2162141, 109.199997 -7.2241921, 109.2037277 -7.2264327, 109.2049866 -7.2288169, 109.209137 -7.2306222, 109.2135468 -7.2349324, 109.2102661 -7.2350277, 109.2060013 -7.2392158, 109.2044449 -7.2427315, 109.2052994 -7.2438039, 109.2038345 -7.2476124, 109.2015914 -7.2479133, 109.1942521 -7.2513198, 109.1901398 -7.2551822, 109.186615 -7.2566614, 109.1810074 -7.2606482, 109.1799088 -7.2621045, 109.1736241 -7.2656278, 109.16711 -7.26839, 109.16531 -7.26518, 109.162366 -7.2620582, 109.1652958 -7.2566635, 109.1658005 -7.2542281, 109.1652997 -7.2487196, 109.170952 -7.2502682, 109.1746948 -7.250301, 109.1754919 -7.2398103, 109.1684178 -7.2397369, 109.1574428 -7.2443667, 109.1573637 -7.2459171, 109.153466 -7.24687, 109.1495596 -7.2461655, 109.1462785 -7.2427106, 109.1434257 -7.241609, 109.1373866 -7.2370931, 109.1374599 -7.2345482, 109.1352483 -7.2323854, 109.1333425 -7.2321385, 109.1299608 -7.2297944, 109.1281587 -7.2269382, 109.125254 -7.224719, 109.1204253 -7.222411, 109.11892 -7.2208065, 109.116346 -7.2152643, 109.1128709 -7.2129733, 109.1087594 -7.2136785, 109.1076495 -7.2125985, 109.094149 -7.2149804, 109.082893 -7.2156429, 109.0802724 -7.2149948, 109.0786128 -7.212334, 109.0774784 -7.2048752, 109.0774945 -7.2009214, 109.0744739 -7.2002296, 109.0729165 -7.1984269, 109.0654804 -7.1969783, 109.0593824 -7.1935152, 109.0575638 -7.1915688, 109.0571366 -7.1886329, 109.0555878 -7.1861562, 109.064415 -7.1721048, 109.069252 -7.1674065, 109.0751877 -7.1610021, 109.0817109 -7.1547436, 109.0841904 -7.1477989, 109.0842896 -7.1461338, 109.082428 -7.135199, 109.0742507 -7.127238, 109.0732682 -7.1248307, 109.07413 -7.11413, 109.07042 -7.12141, 109.06974 -7.12618, 109.067482 -7.1277303, 109.0613556 -7.1282486, 109.0595856 -7.1301669, 109.0572968 -7.13595, 109.0577164 -7.138544, 109.060463 -7.1414356, 109.059578 -7.1462421, 109.0578766 -7.149352, 109.0529328 -7.1507472, 109.0488968 -7.1506852, 109.0457383 -7.1492991, 109.0422898 -7.1435527, 109.0393372 -7.1413335, 109.0364533 -7.1403641, 109.0256043 -7.1431145, 109.0192032 -7.1425003, 109.0112992 -7.1397809, 109.0057297 -7.1399221, 109.0016556 -7.1419319, 109 -7.1416988, 108.9926834 -7.1357197, 108.9904862 -7.1321234, 108.985672 -7.1327109, 108.9837494 -7.1321396, 108.9791565 -7.1347322, 108.975174 -7.1390699, 108.9718933 -7.1484064, 108.9681168 -7.1506633, 108.9648209 -7.1504783, 108.9626312 -7.1477999, 108.9605637 -7.1410231, 108.9574433 -7.1380414, 108.9567185 -7.1346974, 108.9543991 -7.1318368, 108.9534378 -7.1289396, 108.9514618 -7.1265292, 108.9525681 -7.1234717, 108.9578095 -7.1224283, 108.9641877 -7.1242613, 108.9667435 -7.1262793, 108.9681168 -7.1248497, 108.9672089 -7.1221675, 108.9710389 -7.1207189, 108.976265 -7.1215801, 108.9801092 -7.1187592, 108.9790879 -7.1137966, 108.9799881 -7.1113033, 108.9835739 -7.1124362, 108.9844666 -7.111257, 108.9846268 -7.1053423, 108.9803238 -7.1036443, 108.9814454 -7.1002445, 108.9849091 -7.0989842, 108.9857559 -7.0958032, 108.9839478 -7.0935268, 108.9833146 -7.0895695, 108.9837723 -7.0869536, 108.9778366 -7.0839075, 108.978592 -7.0788702, 108.9762497 -7.0742082, 108.9723664 -7.0715875, 108.9669002 -7.0669294, 108.9678574 -7.0629486, 108.9692765 -7.0603704, 108.9734269 -7.0597977, 108.9842224 -7.0615429, 108.9890671 -7.0595001, 108.9912491 -7.0564861, 108.9934235 -7.054933, 108.9941025 -7.0519919, 108.9965897 -7.049982, 109.0005798 -7.0489969, 109.0020371 -7.0424966, 109.0041123 -7.0411348, 109.0062256 -7.0418586, 109.0082093 -7.0442857, 109.0145264 -7.0459522, 109.0158768 -7.0483708, 109.0179444 -7.048305, 109.0215073 -7.0451402, 109.024971 -7.0439772, 109.0261917 -7.0375671, 109.0211258 -7.0295419, 109.0187073 -7.0247416, 109.0211029 -7.0183443, 109.0253373 -7.0085949, 109.0272174 -7.0034849, 109.0274462 -6.99931, 109.0335649 -7.0009787, 109.0323027 -6.9969441, 109.0293245 -6.9956117, 109.0270909 -6.9918889, 109.0261112 -6.9873824, 109.0286192 -6.9844826, 109.0326554 -6.9843651, 109.0373186 -6.9863244, 109.044219 -6.9865486, 109.0454936 -6.985635, 109.0483856 -6.9809212, 109.0481034 -6.9784545, 109.0532685 -6.9754772, 109.0544663 -6.9771356, 109.0614014 -6.9771718, 109.0641486 -6.976674, 109.0633808 -6.9741192, 109.0687737 -6.9739057, 109.0696482 -6.97803, 109.0698064 -6.9829273, 109.0691452 -6.9910459, 109.0665169 -6.9937804, 109.0721207 -6.9940028, 109.0741577 -6.9932942, 109.0744248 -6.991187, 109.0732804 -6.9846944, 109.0709058 -6.9790413, 109.071692 -6.9750616, 109.0702658 -6.9726716, 109.0727692 -6.9698381, 109.0729828 -6.968027, 109.0770646 -6.9613966, 109.0769042 -6.957655, 109.0754242 -6.9544009, 109.0756455 -6.9493436, 109.0772705 -6.947843, 109.0778122 -6.94492, 109.0773163 -6.9384674, 109.0788782 -6.9333631, 109.0811844 -6.9321288, 109.0820792 -6.9277074, 109.0792148 -6.9190429, 109.0766549 -6.9190168, 109.0755736 -6.9127996, 109.0745661 -6.9121853, 109.0758667 -6.9073991, 109.0750504 -6.9030547, 109.0732727 -6.9000215, 109.0732498 -6.8924489, 109.0773926 -6.8878483, 109.0812993 -6.889297, 109.0838166 -6.8877215, 109.0965072 -6.8885894, 109.0991676 -6.8897578, 109.1024749 -6.8898905, 109.1025295 -6.8921899, 109.106537 -6.8927042, 109.1109683 -6.8979489, 109.1136524 -6.8982939)))</t>
  </si>
  <si>
    <t>1332:222</t>
  </si>
  <si>
    <t>29</t>
  </si>
  <si>
    <t>brebes</t>
  </si>
  <si>
    <t>KABUPATEN BREBES</t>
  </si>
  <si>
    <t>MULTIPOLYGON (((109.1021776 -6.8399249, 109.0991757 -6.8424597, 109.0819779 -6.8587613, 109.0807495 -6.8676924, 109.0810471 -6.8718628, 109.0761719 -6.8743142, 109.0750809 -6.8813514, 109.0765762 -6.8839034, 109.0773926 -6.8878483, 109.0732498 -6.8924489, 109.0732727 -6.9000215, 109.0750504 -6.9030547, 109.0758667 -6.9073991, 109.0745661 -6.9121853, 109.0755736 -6.9127996, 109.0766549 -6.9190168, 109.0792148 -6.9190429, 109.0820792 -6.9277074, 109.0811844 -6.9321288, 109.0788782 -6.9333631, 109.0773163 -6.9384674, 109.0778122 -6.94492, 109.0772705 -6.947843, 109.0756455 -6.9493436, 109.0754242 -6.9544009, 109.0769042 -6.957655, 109.0770646 -6.9613966, 109.0729828 -6.968027, 109.0727692 -6.9698381, 109.0702658 -6.9726716, 109.071692 -6.9750616, 109.0709058 -6.9790413, 109.0732804 -6.9846944, 109.0744248 -6.991187, 109.0741577 -6.9932942, 109.0721207 -6.9940028, 109.0665169 -6.9937804, 109.0691452 -6.9910459, 109.0698064 -6.9829273, 109.0696482 -6.97803, 109.0687737 -6.9739057, 109.0633808 -6.9741192, 109.0641486 -6.976674, 109.0614014 -6.9771718, 109.0544663 -6.9771356, 109.0532685 -6.9754772, 109.0481034 -6.9784545, 109.0483856 -6.9809212, 109.0454936 -6.985635, 109.044219 -6.9865486, 109.0373186 -6.9863244, 109.0326554 -6.9843651, 109.0286192 -6.9844826, 109.0261112 -6.9873824, 109.0270909 -6.9918889, 109.0293245 -6.9956117, 109.0323027 -6.9969441, 109.0335649 -7.0009787, 109.0274462 -6.99931, 109.0272174 -7.0034849, 109.0253373 -7.0085949, 109.0211029 -7.0183443, 109.0187073 -7.0247416, 109.0211258 -7.0295419, 109.0261917 -7.0375671, 109.024971 -7.0439772, 109.0215073 -7.0451402, 109.0179444 -7.048305, 109.0158768 -7.0483708, 109.0145264 -7.0459522, 109.0082093 -7.0442857, 109.0062256 -7.0418586, 109.0041123 -7.0411348, 109.0020371 -7.0424966, 109.0005798 -7.0489969, 108.9965897 -7.049982, 108.9941025 -7.0519919, 108.9934235 -7.054933, 108.9912491 -7.0564861, 108.9890671 -7.0595001, 108.9842224 -7.0615429, 108.9734269 -7.0597977, 108.9692765 -7.0603704, 108.9678574 -7.0629486, 108.9669002 -7.0669294, 108.9723664 -7.0715875, 108.9762497 -7.0742082, 108.978592 -7.0788702, 108.9778366 -7.0839075, 108.9837723 -7.0869536, 108.9833146 -7.0895695, 108.9839478 -7.0935268, 108.9857559 -7.0958032, 108.9849091 -7.0989842, 108.9814454 -7.1002445, 108.9803238 -7.1036443, 108.9846268 -7.1053423, 108.9844666 -7.111257, 108.9835739 -7.1124362, 108.9799881 -7.1113033, 108.9790879 -7.1137966, 108.9801092 -7.1187592, 108.976265 -7.1215801, 108.9710389 -7.1207189, 108.9672089 -7.1221675, 108.9681168 -7.1248497, 108.9667435 -7.1262793, 108.9641877 -7.1242613, 108.9578095 -7.1224283, 108.9525681 -7.1234717, 108.9514618 -7.1265292, 108.9534378 -7.1289396, 108.9543991 -7.1318368, 108.9567185 -7.1346974, 108.9574433 -7.1380414, 108.9605637 -7.1410231, 108.9626312 -7.1477999, 108.9648209 -7.1504783, 108.9681168 -7.1506633, 108.9718933 -7.1484064, 108.975174 -7.1390699, 108.9791565 -7.1347322, 108.9837494 -7.1321396, 108.985672 -7.1327109, 108.9904862 -7.1321234, 108.9926834 -7.1357197, 109 -7.1416988, 109.0016556 -7.1419319, 109.0057297 -7.1399221, 109.0112992 -7.1397809, 109.0192032 -7.1425003, 109.0256043 -7.1431145, 109.0364533 -7.1403641, 109.0393372 -7.1413335, 109.0422898 -7.1435527, 109.0457383 -7.1492991, 109.0488968 -7.1506852, 109.0529328 -7.1507472, 109.0578766 -7.149352, 109.059578 -7.1462421, 109.060463 -7.1414356, 109.0577164 -7.138544, 109.0572968 -7.13595, 109.0595856 -7.1301669, 109.0613556 -7.1282486, 109.067482 -7.1277303, 109.06974 -7.12618, 109.07042 -7.12141, 109.07413 -7.11413, 109.0732682 -7.1248307, 109.0742507 -7.127238, 109.082428 -7.135199, 109.0842896 -7.1461338, 109.0841904 -7.1477989, 109.0817109 -7.1547436, 109.0751877 -7.1610021, 109.069252 -7.1674065, 109.064415 -7.1721048, 109.0555878 -7.1861562, 109.0571366 -7.1886329, 109.0575638 -7.1915688, 109.0593824 -7.1935152, 109.0654804 -7.1969783, 109.0729165 -7.1984269, 109.0744739 -7.2002296, 109.0774945 -7.2009214, 109.0774784 -7.2048752, 109.0786128 -7.212334, 109.0802724 -7.2149948, 109.082893 -7.2156429, 109.094149 -7.2149804, 109.1076495 -7.2125985, 109.1087594 -7.2136785, 109.1128709 -7.2129733, 109.116346 -7.2152643, 109.11892 -7.2208065, 109.1204253 -7.222411, 109.125254 -7.224719, 109.1281587 -7.2269382, 109.1299608 -7.2297944, 109.1333425 -7.2321385, 109.1352483 -7.2323854, 109.1374599 -7.2345482, 109.1373866 -7.2370931, 109.1434257 -7.241609, 109.1462785 -7.2427106, 109.1495596 -7.2461655, 109.153466 -7.24687, 109.1573637 -7.2459171, 109.1574428 -7.2443667, 109.1684178 -7.2397369, 109.1754919 -7.2398103, 109.1746948 -7.250301, 109.170952 -7.2502682, 109.1652997 -7.2487196, 109.1658005 -7.2542281, 109.1652958 -7.2566635, 109.162366 -7.2620582, 109.16531 -7.26518, 109.16711 -7.26839, 109.1656571 -7.2706813, 109.1631012 -7.2710604, 109.1578751 -7.267631, 109.1469651 -7.2665152, 109.142805 -7.2682923, 109.13528 -7.267876, 109.1303615 -7.276405, 109.1248581 -7.2728926, 109.1217313 -7.2728797, 109.1171238 -7.2750645, 109.1163782 -7.277449, 109.1202338 -7.279118, 109.1257541 -7.2785899, 109.1270271 -7.2820848, 109.1196895 -7.2833942, 109.1171241 -7.2852412, 109.1104258 -7.2859644, 109.1056809 -7.2872966, 109.1059717 -7.2897015, 109.1143112 -7.2922903, 109.1139244 -7.2948426, 109.1077494 -7.296319, 109.1056345 -7.2983383, 109.1045639 -7.3024651, 109.0995271 -7.3033719, 109.0943425 -7.3027923, 109.0838909 -7.30466, 109.0789185 -7.3094725, 109.0773087 -7.3135008, 109.0761948 -7.3137192, 109.0733643 -7.3207645, 109.0704193 -7.3257765, 109.0701828 -7.3290958, 109.0687867 -7.3322276, 109.0666657 -7.3340573, 109.0653153 -7.3376121, 109.0633011 -7.3394221, 109.0565949 -7.3401155, 109.050911 -7.3388972, 109.046875 -7.3391318, 109.0402832 -7.3468713, 109.0383942 -7.3481251, 109.0362272 -7.3514945, 109.034607 -7.351615, 109.0308151 -7.3497466, 109.030983 -7.3482389, 109.0349198 -7.3457703, 109.0364075 -7.3423113, 109.0351868 -7.3413419, 109.0311356 -7.3321504, 109.0297318 -7.3276052, 109.0285645 -7.3263635, 109.0257111 -7.3268809, 109.0238877 -7.3322272, 109.0189209 -7.3345155, 109.0143814 -7.3351473, 109.012619 -7.3340086, 109.0084992 -7.3336658, 109.002945 -7.3351387, 109.0004692 -7.3335154, 108.9972458 -7.3346004, 108.9943924 -7.3337721, 108.9851685 -7.3345927, 108.983551 -7.3331632, 108.9808426 -7.3334822, 108.9782639 -7.3349895, 108.9756317 -7.3348555, 108.973938 -7.333248, 108.9708634 -7.3323139, 108.9699021 -7.3335566, 108.9670944 -7.3322105, 108.9670629 -7.3322118, 108.9658663 -7.3322834, 108.9623337 -7.3338465, 108.9592591 -7.3317193, 108.9551087 -7.3309006, 108.9530869 -7.3319529, 108.9516678 -7.324613, 108.9492264 -7.3245758, 108.9516144 -7.3186511, 108.9494248 -7.3153133, 108.9428711 -7.3175854, 108.9391175 -7.315647, 108.9338227 -7.3190068, 108.9285126 -7.3179487, 108.9251633 -7.3143062, 108.9213562 -7.3122467, 108.9204788 -7.3077835, 108.918541 -7.3046998, 108.9140031 -7.3028959, 108.9123612 -7.2957353, 108.913826 -7.2930979, 108.9127503 -7.2909783, 108.909523 -7.2883434, 108.9048386 -7.2876476, 108.8961182 -7.2854628, 108.8922043 -7.2825789, 108.8933945 -7.2763804, 108.8876419 -7.2748036, 108.8845444 -7.2752294, 108.8826065 -7.2725415, 108.8774567 -7.2732677, 108.8716202 -7.2716788, 108.8675842 -7.2726478, 108.8625413 -7.2686805, 108.8617325 -7.2634725, 108.8558731 -7.2602944, 108.8529969 -7.2523093, 108.8571472 -7.250379, 108.857071 -7.2471594, 108.8596573 -7.2462544, 108.8630295 -7.2464317, 108.8626252 -7.2434162, 108.8598862 -7.2411007, 108.8549805 -7.2411527, 108.8508148 -7.2381763, 108.8481064 -7.2382158, 108.8439865 -7.2367167, 108.8396531 -7.2368206, 108.8370133 -7.2346038, 108.8341523 -7.2346954, 108.8295365 -7.2323541, 108.8279725 -7.2343897, 108.824379 -7.2346748, 108.8240204 -7.2330827, 108.8188095 -7.2316197, 108.8183213 -7.2298402, 108.8207779 -7.224286, 108.821312 -7.2205376, 108.8200913 -7.2164215, 108.818451 -7.2137593, 108.8141098 -7.2103008, 108.8106987 -7.203938, 108.8085603 -7.2055232, 108.8026142 -7.2059313, 108.7993088 -7.2104968, 108.793573 -7.2128844, 108.7904129 -7.2134213, 108.789444 -7.2101196, 108.7852479 -7.2094788, 108.7823029 -7.2082347, 108.7805558 -7.2058047, 108.7765427 -7.2035498, 108.7739716 -7.1984057, 108.7669288 -7.1994038, 108.761229 -7.1990576, 108.7608033 -7.1972307, 108.7583313 -7.1968707, 108.7554856 -7.1947731, 108.7527188 -7.1953232, 108.7498474 -7.18931, 108.7488124 -7.1940625, 108.7450257 -7.1972355, 108.7424012 -7.19776, 108.7349244 -7.1947445, 108.7297135 -7.1940273, 108.726204 -7.1941785, 108.7230606 -7.1931604, 108.7212906 -7.1897706, 108.7221375 -7.1846131, 108.7214909 -7.1810535, 108.7179548 -7.1776511, 108.7157665 -7.1725357, 108.7104789 -7.1696159, 108.7082575 -7.1656741, 108.7060257 -7.1638068, 108.7035016 -7.1657596, 108.7001067 -7.1669436, 108.6967837 -7.1646887, 108.6940281 -7.1598105, 108.6945864 -7.1559974, 108.6931022 -7.1519232, 108.6981979 -7.1503651, 108.7014389 -7.1465205, 108.7047348 -7.1446899, 108.7091294 -7.1388678, 108.7115021 -7.1373819, 108.7145081 -7.133983, 108.7163468 -7.1280188, 108.722168 -7.1255559, 108.724022 -7.1223511, 108.723418 -7.1186773, 108.7265702 -7.1150378, 108.7327805 -7.113913, 108.7372361 -7.1150097, 108.7421608 -7.114432, 108.7449646 -7.1123132, 108.7488251 -7.1121153, 108.7513123 -7.114366, 108.7556124 -7.115112, 108.7599832 -7.1134989, 108.7659073 -7.1137833, 108.7709122 -7.1118487, 108.773758 -7.1049403, 108.7761765 -7.0971593, 108.7784348 -7.0939921, 108.774376 -7.0893363, 108.7746048 -7.0829162, 108.7763138 -7.0816402, 108.7779312 -7.0761842, 108.7818528 -7.0732431, 108.7836789 -7.069834, 108.7830429 -7.0644664, 108.7847595 -7.0614308, 108.7854691 -7.0572755, 108.7802887 -7.0485538, 108.7799607 -7.0462526, 108.7764206 -7.0437483, 108.7747345 -7.0347647, 108.7777634 -7.0324224, 108.7790757 -7.0268167, 108.7814865 -7.0258564, 108.7835694 -7.026792, 108.7893601 -7.0260953, 108.7909851 -7.0240683, 108.789988 -7.0218649, 108.7901039 -7.0176133, 108.788971 -7.014614, 108.7906342 -7.0122961, 108.7867356 -7.0080236, 108.7814026 -7.0040015, 108.7834244 -7.0007972, 108.7806855 -6.998794, 108.7805405 -6.9959268, 108.7776719 -6.99304, 108.7745286 -6.9922179, 108.7698975 -6.9938711, 108.7661515 -6.9902629, 108.7615738 -6.9886211, 108.7586823 -6.9836477, 108.7611924 -6.9782771, 108.7605439 -6.9728941, 108.7629319 -6.9706915, 108.7597809 -6.9689902, 108.7627793 -6.9621052, 108.7596894 -6.9635581, 108.7573166 -6.9587845, 108.759636 -6.9582547, 108.7593003 -6.952937, 108.760727 -6.9510774, 108.761055 -6.947102, 108.7641092 -6.9391863, 108.7613203 -6.9335702, 108.759436 -6.9340097, 108.7578161 -6.9320919, 108.7574387 -6.9293865, 108.7550583 -6.928101, 108.7550736 -6.9255909, 108.7528458 -6.9223756, 108.7543488 -6.9170922, 108.756485 -6.9150304, 108.758667 -6.9144997, 108.7610703 -6.9116024, 108.7606888 -6.9095282, 108.7583008 -6.9073156, 108.7591172 -6.9048227, 108.7609787 -6.9035057, 108.7651062 -6.9030618, 108.7669983 -6.9003414, 108.7650151 -6.8977913, 108.7611618 -6.8963756, 108.7643204 -6.8945884, 108.7691876 -6.8961109, 108.7717133 -6.8935417, 108.7705689 -6.8898038, 108.7722845 -6.8862183, 108.7718506 -6.8836459, 108.7746659 -6.8831443, 108.778244 -6.8843836, 108.7804642 -6.8829397, 108.7778094 -6.8771033, 108.7797338 -6.8745697, 108.7826804 -6.8788146, 108.7851629 -6.8798882, 108.7874375 -6.8777332, 108.7890473 -6.8778819, 108.7910843 -6.8804015, 108.7934037 -6.8791121, 108.7940674 -6.874937, 108.797966 -6.8727168, 108.7977982 -6.8685269, 108.8016892 -6.8689675, 108.8029023 -6.8644013, 108.8086472 -6.8562502, 108.8097382 -6.8517436, 108.8120499 -6.8491563, 108.8130112 -6.8452934, 108.8171235 -6.8376993, 108.8192902 -6.8346676, 108.8243481 -6.8327365, 108.8250084 -6.8313247, 108.8254548 -6.8150381, 108.8254777 -6.8032077, 108.8270798 -6.8015846, 108.8314438 -6.8022441, 108.8326798 -6.8006017, 108.8306657 -6.7954743, 108.8276139 -6.7945493, 108.8281022 -6.7881844, 108.831543 -6.7848429, 108.8299866 -6.7819216, 108.8296281 -6.7786553, 108.8277436 -6.7747939, 108.8272171 -6.7677993, 108.828888 -6.765074, 108.8298645 -6.7613315, 108.8338195 -6.7580095, 108.83383 -6.76032, 108.83216 -6.76439, 108.83309 -6.76916, 108.83775 -6.77095, 108.83833 -6.76862, 108.84075 -6.76895, 108.84444 -6.7646, 108.84747 -6.76941, 108.84821 -6.77284, 108.8461 -6.7748, 108.84519 -6.77785, 108.84708 -6.78259, 108.84589 -6.78542, 108.84755 -6.78841, 108.8539 -6.79501, 108.85719 -6.79482, 108.86402 -6.80012, 108.8668 -6.80467, 108.86731 -6.80723, 108.87036 -6.80921, 108.87388 -6.80634, 108.8835 -6.80981, 108.88724 -6.81172, 108.8914 -6.81239, 108.89503 -6.8121, 108.90338 -6.81298, 108.90565 -6.81473, 108.90816 -6.81373, 108.91144 -6.81408, 108.91911 -6.81699, 108.93639 -6.82882, 108.93877 -6.82852, 108.94946 -6.83088, 108.95528 -6.83026, 108.95964 -6.8282, 108.97278 -6.81987, 108.97385 -6.81964, 108.97482 -6.8148, 108.97307 -6.81326, 108.97344 -6.81062, 108.97076 -6.80707, 108.97271 -6.8062, 108.97964 -6.80643, 108.98305 -6.80826, 108.98974 -6.80887, 108.99036 -6.80662, 108.99413 -6.80583, 108.9929 -6.80348, 108.99445 -6.80076, 108.995 -6.79774, 109.00075 -6.79933, 109.00226 -6.79698, 109.00542 -6.79768, 109.00761 -6.79637, 109.00826 -6.79341, 109.01271 -6.79198, 109.01515 -6.78412, 109.01936 -6.78517, 109.02061 -6.78234, 109.02318 -6.78277, 109.0254 -6.7848, 109.0284 -6.7838, 109.03027 -6.78124, 109.02836 -6.77963, 109.03156 -6.77509, 109.03373 -6.77613, 109.03555 -6.77274, 109.03495 -6.77033, 109.03588 -6.76821, 109.0424 -6.7694, 109.04554 -6.76918, 109.04617 -6.77089, 109.04129 -6.7704, 109.03764 -6.76938, 109.03564 -6.77157, 109.03815 -6.77681, 109.03646 -6.77974, 109.03952 -6.78168, 109.0413 -6.77823, 109.04391 -6.77902, 109.04518 -6.78252, 109.05299 -6.78014, 109.05682 -6.77523, 109.05936 -6.77297, 109.0612 -6.76861, 109.06377 -6.76842, 109.06071 -6.77874, 109.06161 -6.78229, 109.06322 -6.78317, 109.06277 -6.78802, 109.06667 -6.7912, 109.07025 -6.78945, 109.07282 -6.78932, 109.07495 -6.79173, 109.07539 -6.79809, 109.07684 -6.80339, 109.07639 -6.80828, 109.07899 -6.81413, 109.08063 -6.8166, 109.08192 -6.82143, 109.08381 -6.82439, 109.0852181 -6.8243292, 109.0911023 -6.8312637, 109.0972 -6.83659, 109.1021776 -6.8399249)))</t>
  </si>
  <si>
    <t>1332:223</t>
  </si>
  <si>
    <t>magelang</t>
  </si>
  <si>
    <t>KOTA MAGELANG</t>
  </si>
  <si>
    <t>MULTIPOLYGON (((110.2255783 -7.4377074, 110.2280985 -7.4384078, 110.2271652 -7.4417548, 110.2309407 -7.4456492, 110.2278366 -7.4493274, 110.2282028 -7.4532814, 110.2299854 -7.4557653, 110.2286377 -7.4609985, 110.2284317 -7.4651489, 110.2274856 -7.4662342, 110.2315369 -7.4767651, 110.2344818 -7.4798979, 110.235252 -7.4856991, 110.2371672 -7.487921, 110.2355635 -7.4894726, 110.2373047 -7.4931502, 110.2338022 -7.4978833, 110.2343997 -7.5015387, 110.2366562 -7.5042076, 110.2319246 -7.504672, 110.2280044 -7.5034766, 110.2217937 -7.5037023, 110.2181998 -7.5014351, 110.2152575 -7.5068084, 110.2142631 -7.504653, 110.2101726 -7.5007226, 110.2066688 -7.5039745, 110.2042247 -7.5026994, 110.201973 -7.499125, 110.2042008 -7.493596, 110.2017178 -7.490103, 110.2042146 -7.4885679, 110.2076458 -7.4818172, 110.20607 -7.4796672, 110.2064547 -7.4765791, 110.2081616 -7.4766765, 110.2098804 -7.4740564, 110.2087919 -7.4714035, 110.2104645 -7.4680967, 110.2115173 -7.4613828, 110.209977 -7.4598061, 110.2120489 -7.455727, 110.2116862 -7.4535927, 110.2139358 -7.4505977, 110.2119027 -7.4478262, 110.2124769 -7.4457088, 110.2145021 -7.4442249, 110.2188658 -7.443317, 110.2177428 -7.4414574, 110.219223 -7.4386935, 110.2231331 -7.4389885, 110.2255783 -7.4377074)))</t>
  </si>
  <si>
    <t>1332:224</t>
  </si>
  <si>
    <t>surakarta</t>
  </si>
  <si>
    <t>KOTA SURAKARTA</t>
  </si>
  <si>
    <t>MULTIPOLYGON (((110.7929765 -7.5477818, 110.7929786 -7.5477821, 110.7964718 -7.548636, 110.8008847 -7.5340689, 110.8006679 -7.5338548, 110.8022995 -7.5320053, 110.8070221 -7.5329127, 110.810112 -7.5292887, 110.8102493 -7.5270204, 110.8143463 -7.5262246, 110.8157452 -7.5232079, 110.8173871 -7.5288648, 110.8231262 -7.5290583, 110.8234586 -7.5279435, 110.8342781 -7.5312287, 110.8375927 -7.5311739, 110.8392813 -7.5333067, 110.8428069 -7.5337594, 110.8491052 -7.5331708, 110.8531206 -7.5347816, 110.8561286 -7.5370913, 110.8577617 -7.5407477, 110.862674 -7.5413986, 110.8608592 -7.5467285, 110.8629295 -7.5479597, 110.8665702 -7.5455341, 110.8682709 -7.546309, 110.866005 -7.5589509, 110.8640293 -7.558711, 110.8620777 -7.561056, 110.8620249 -7.5644506, 110.8610295 -7.5671448, 110.86026 -7.5693869, 110.8582687 -7.5705809, 110.854932 -7.5698661, 110.8536377 -7.5748553, 110.8478575 -7.5725724, 110.8461987 -7.5761389, 110.843763 -7.5773029, 110.8429021 -7.5806313, 110.841066 -7.5821291, 110.8405674 -7.5895491, 110.8370031 -7.5905744, 110.8323115 -7.5949055, 110.8295658 -7.5929904, 110.8221206 -7.5951855, 110.8188212 -7.5946758, 110.8168086 -7.5918473, 110.8176973 -7.5889331, 110.8115921 -7.5835552, 110.8092347 -7.5808601, 110.8066219 -7.5796166, 110.8045883 -7.5737271, 110.8018014 -7.5714622, 110.7933609 -7.5721924, 110.7905043 -7.5730144, 110.7878106 -7.5751163, 110.7854307 -7.5755868, 110.782608 -7.5758791, 110.7839127 -7.5718946, 110.7832947 -7.5673327, 110.7841186 -7.5644607, 110.7782364 -7.5605087, 110.7790909 -7.5579157, 110.778582 -7.5542571, 110.7691229 -7.5513971, 110.7709813 -7.5452694, 110.7772504 -7.5467427, 110.7815342 -7.5454255, 110.787241 -7.548151, 110.7896751 -7.5470616, 110.7929765 -7.5477818)))</t>
  </si>
  <si>
    <t>1332:225</t>
  </si>
  <si>
    <t>salatiga</t>
  </si>
  <si>
    <t>KOTA SALATIGA</t>
  </si>
  <si>
    <t>MULTIPOLYGON (((110.4883652 -7.2920728, 110.4915226 -7.2912097, 110.498316 -7.2985448, 110.5000429 -7.2995643, 110.5075735 -7.3007381, 110.5106432 -7.3019022, 110.5132341 -7.294217, 110.515037 -7.2950665, 110.5179868 -7.2924644, 110.5204368 -7.292418, 110.5185394 -7.296607, 110.52034 -7.2997894, 110.5207138 -7.3023815, 110.5180969 -7.3040905, 110.5167542 -7.3110337, 110.5166321 -7.31881, 110.5248947 -7.3268318, 110.5234986 -7.3302025, 110.5299193 -7.3398278, 110.5286527 -7.3441074, 110.531868 -7.3499431, 110.5333403 -7.3506661, 110.5343953 -7.3545189, 110.5333645 -7.3602726, 110.5282217 -7.3616862, 110.5279186 -7.3639203, 110.5239011 -7.3624079, 110.5217148 -7.3634333, 110.5167885 -7.3630158, 110.5154264 -7.3669979, 110.5161216 -7.373844, 110.516103 -7.3791221, 110.5121092 -7.3793399, 110.5123028 -7.3837412, 110.5152349 -7.385264, 110.5103481 -7.3868681, 110.5040906 -7.3865739, 110.4988388 -7.3884202, 110.4923706 -7.3888006, 110.4904211 -7.3846034, 110.4911715 -7.3816299, 110.488179 -7.3767949, 110.483902 -7.3789882, 110.4802475 -7.3788361, 110.4768438 -7.3728754, 110.4782105 -7.3706871, 110.4763031 -7.3662982, 110.4759445 -7.3624901, 110.4748077 -7.3601155, 110.4742495 -7.3535333, 110.4759421 -7.3518433, 110.4749465 -7.3475364, 110.4713974 -7.3455381, 110.469574 -7.3371634, 110.4721832 -7.3316812, 110.4722579 -7.3252741, 110.4742978 -7.3196522, 110.4754374 -7.318458, 110.4746114 -7.31564, 110.4761402 -7.3125257, 110.4756182 -7.3092211, 110.4713353 -7.304946, 110.4714242 -7.3029147, 110.4691208 -7.296904, 110.473526 -7.2925997, 110.4771118 -7.2914352, 110.4847323 -7.2859636, 110.4858169 -7.2890134, 110.4883652 -7.2920728)))</t>
  </si>
  <si>
    <t>1332:226</t>
  </si>
  <si>
    <t>semarang</t>
  </si>
  <si>
    <t>KOTA SEMARANG</t>
  </si>
  <si>
    <t>MULTIPOLYGON (((110.4632125 -6.9315276, 110.466568 -6.934329, 110.4693375 -6.9388618, 110.4734039 -6.9420852, 110.4809418 -6.945363, 110.4863622 -6.9467563, 110.4922016 -6.9474909, 110.4901123 -6.9534726, 110.4909768 -6.9552195, 110.5010042 -6.9526219, 110.5028076 -6.9588666, 110.5011673 -6.9627976, 110.5028512 -6.9690027, 110.5048979 -6.9703826, 110.5053578 -6.975974, 110.5037348 -6.9790292, 110.5021958 -6.9792243, 110.5013411 -6.9849819, 110.5029831 -6.9858131, 110.5012078 -6.9922342, 110.4995602 -6.9922325, 110.4969854 -6.9951205, 110.4954945 -6.9989332, 110.4933639 -6.9996937, 110.4903852 -7.0043479, 110.4985392 -7.0076489, 110.503883 -7.0107245, 110.5028996 -7.0125701, 110.5037495 -7.0148595, 110.5007908 -7.0169853, 110.4994863 -7.0163984, 110.4978302 -7.0207875, 110.4986358 -7.022737, 110.4979926 -7.0271221, 110.4958403 -7.0274461, 110.4940414 -7.0302357, 110.4874131 -7.0290052, 110.4874354 -7.0310586, 110.4851729 -7.0379976, 110.4839085 -7.0398797, 110.4825222 -7.0453547, 110.4829155 -7.0483196, 110.4853058 -7.0495872, 110.4859619 -7.0522008, 110.4811706 -7.0530162, 110.4812622 -7.0567145, 110.4855194 -7.055109, 110.4866791 -7.0501442, 110.4909973 -7.0552563, 110.4909363 -7.0593891, 110.4921341 -7.0609589, 110.4961929 -7.0635414, 110.498848 -7.0631184, 110.4999313 -7.0659642, 110.4974823 -7.0693474, 110.4912338 -7.0741605, 110.4892349 -7.0773167, 110.4846802 -7.0812816, 110.4775848 -7.0854339, 110.4769134 -7.0837836, 110.4678269 -7.0793528, 110.4648971 -7.0800209, 110.4618759 -7.079186, 110.4542994 -7.0788178, 110.4535447 -7.087071, 110.4519213 -7.0900733, 110.4494782 -7.0891137, 110.4463176 -7.0907338, 110.4409256 -7.0912666, 110.4390793 -7.0906377, 110.4357147 -7.0915947, 110.4286804 -7.0920482, 110.4230957 -7.0962877, 110.4219589 -7.0981507, 110.421875 -7.1031627, 110.4191589 -7.1050448, 110.4161912 -7.1083688, 110.412925 -7.1082446, 110.4098618 -7.1100918, 110.4079054 -7.109056, 110.4029727 -7.1124001, 110.4015662 -7.1097581, 110.3956709 -7.1144322, 110.3899337 -7.1124762, 110.3842316 -7.1140637, 110.3817119 -7.1106878, 110.3774872 -7.1104345, 110.3764104 -7.1073032, 110.3783214 -7.1044095, 110.3784713 -7.1005792, 110.374971 -7.0964285, 110.3737325 -7.0984956, 110.3728547 -7.1027075, 110.3737061 -7.1048165, 110.3710791 -7.1075076, 110.3648526 -7.1063708, 110.3635958 -7.1047161, 110.3600438 -7.1047119, 110.3561247 -7.1065657, 110.3544729 -7.1056258, 110.3532746 -7.1022704, 110.3519771 -7.1018215, 110.35111 -7.0976506, 110.3474426 -7.0902729, 110.3478561 -7.0885164, 110.3443394 -7.0877912, 110.3427031 -7.0905802, 110.3448493 -7.097032, 110.3428421 -7.0994544, 110.3387375 -7.101809, 110.3374329 -7.1040849, 110.3327026 -7.1035194, 110.3325653 -7.0997367, 110.3284917 -7.1022006, 110.324585 -7.1014414, 110.3170478 -7.1057778, 110.3159536 -7.1047418, 110.3124619 -7.1055298, 110.3102493 -7.1030202, 110.3050776 -7.1014118, 110.3033295 -7.0970611, 110.3037121 -7.0921972, 110.3051148 -7.0896025, 110.3044205 -7.0834651, 110.302742 -7.0811324, 110.3029175 -7.0768638, 110.3007355 -7.0723719, 110.3011551 -7.0680847, 110.2991486 -7.0674066, 110.3006897 -7.0645289, 110.2986755 -7.0616846, 110.2953415 -7.0593381, 110.2937393 -7.0563841, 110.292717 -7.0520158, 110.2874298 -7.0506, 110.2853546 -7.0518965, 110.2831574 -7.049366, 110.2810974 -7.0500688, 110.2748762 -7.0487248, 110.2736737 -7.0502477, 110.2709725 -7.0507127, 110.2691269 -7.0465088, 110.2720204 -7.0396363, 110.2723382 -7.0365871, 110.2738031 -7.0341392, 110.2724762 -7.0320476, 110.2715501 -7.0274693, 110.2722112 -7.0261901, 110.2708879 -7.022825, 110.2748566 -7.0193424, 110.2733689 -7.015007, 110.2762375 -7.0118217, 110.2839833 -7.0127257, 110.2857895 -7.0100446, 110.2852707 -7.0081853, 110.2825241 -7.0068459, 110.2828293 -7.0052004, 110.2810898 -7.0028562, 110.2809296 -6.9989075, 110.2837982 -6.9969525, 110.2876434 -6.9970789, 110.2863388 -6.993833, 110.2828561 -6.9905634, 110.2823549 -6.9863047, 110.2845302 -6.9865122, 110.2852323 -6.9828281, 110.2931923 -6.9821523, 110.2939645 -6.9788668, 110.2895487 -6.9713344, 110.2859598 -6.9690757, 110.2881133 -6.965417, 110.2957306 -6.9684424, 110.2997209 -6.959075, 110.2932798 -6.9569753, 110.2918701 -6.9554691, 110.2917099 -6.9501958, 110.2978275 -6.9435949, 110.2991931 -6.9410057, 110.3016334 -6.9395019, 110.3048635 -6.938814, 110.3059173 -6.9375037, 110.3141519 -6.9376523, 110.31993 -6.93896, 110.3279 -6.94269, 110.34033 -6.94802, 110.35558 -6.9527, 110.35727 -6.95393, 110.36237 -6.95447, 110.36631 -6.95361, 110.36897 -6.95512, 110.37433 -6.95413, 110.3768 -6.95471, 110.38275 -6.9547, 110.3769353 -6.9517116, 110.376772 -6.95089, 110.3866795 -6.9497939, 110.3872411 -6.9519246, 110.3906 -6.95198, 110.38932 -6.94783, 110.3932036 -6.9456005, 110.3946301 -6.9479533, 110.3980095 -6.9475748, 110.39898 -6.94978, 110.40145 -6.95148, 110.40538 -6.95084, 110.4058124 -6.9487558, 110.4090185 -6.9471866, 110.4155391 -6.9459766, 110.41943 -6.94433, 110.4195 -6.95092, 110.42338 -6.94966, 110.423932 -6.946902, 110.4242771 -6.9387653, 110.4270177 -6.9382434, 110.4270013 -6.9410459, 110.4291255 -6.9444322, 110.4332015 -6.9439807, 110.4343281 -6.9478445, 110.436241 -6.945758, 110.4367824 -6.9433436, 110.4389525 -6.9422346, 110.4396944 -6.9452976, 110.4417421 -6.9463812, 110.443663 -6.9411591, 110.4429549 -6.9382719, 110.4474383 -6.935793, 110.4487316 -6.9375103, 110.45666 -6.93539, 110.45951 -6.9328, 110.4632125 -6.9315276)))</t>
  </si>
  <si>
    <t>1332:227</t>
  </si>
  <si>
    <t>KOTA PEKALONGAN</t>
  </si>
  <si>
    <t>MULTIPOLYGON (((109.7143784 -6.8685784, 109.7121353 -6.8725314, 109.7099609 -6.8717508, 109.7067871 -6.8785524, 109.7111511 -6.8826256, 109.7095261 -6.8886661, 109.707901 -6.8886542, 109.7061539 -6.8938447, 109.7032668 -6.8994055, 109.7056821 -6.9017903, 109.7052917 -6.904263, 109.7010469 -6.9070265, 109.7008906 -6.9093794, 109.6955948 -6.911849, 109.6956253 -6.9187154, 109.6968057 -6.9203758, 109.6960588 -6.9266693, 109.6951298 -6.9285409, 109.6880579 -6.9332196, 109.6861327 -6.9311392, 109.6812016 -6.9310933, 109.6812881 -6.9342792, 109.6801633 -6.9352009, 109.6750606 -6.9345965, 109.6739343 -6.9316386, 109.6749726 -6.9293552, 109.6721283 -6.9288994, 109.6710097 -6.9300576, 109.6715726 -6.9349606, 109.6690717 -6.93426, 109.6691731 -6.9318336, 109.6679987 -6.928147, 109.6694331 -6.9228251, 109.6662019 -6.9209135, 109.6640429 -6.9219398, 109.6587045 -6.9200443, 109.6569756 -6.9220355, 109.6493463 -6.9214862, 109.6484032 -6.9223122, 109.6447554 -6.9210543, 109.6421738 -6.9169888, 109.6468168 -6.9126387, 109.6442692 -6.9115106, 109.6452253 -6.9053511, 109.6477443 -6.9055799, 109.6480942 -6.8968076, 109.6440357 -6.8955051, 109.6460243 -6.8939679, 109.6475372 -6.8886747, 109.6503983 -6.8886671, 109.6502739 -6.8859625, 109.6479501 -6.8861648, 109.6472091 -6.8798283, 109.6527655 -6.8785333, 109.6562534 -6.8758099, 109.6630465 -6.877864, 109.6643229 -6.8741623, 109.6601639 -6.8728699, 109.658249 -6.8706552, 109.6588745 -6.868319, 109.6608203 -6.8665065, 109.6596451 -6.864254, 109.6600113 -6.8592944, 109.6632233 -6.8593325, 109.6645584 -6.8538961, 109.6659298 -6.8517299, 109.67046 -6.8545, 109.68215 -6.85844, 109.69107 -6.85916, 109.69227 -6.85625, 109.6973 -6.85997, 109.70281 -6.86274, 109.7136902 -6.8671402, 109.7143784 -6.8685784)))</t>
  </si>
  <si>
    <t>1332:228</t>
  </si>
  <si>
    <t>KOTA TEGAL</t>
  </si>
  <si>
    <t>MULTIPOLYGON (((109.1136524 -6.8982939, 109.1109683 -6.8979489, 109.106537 -6.8927042, 109.1025295 -6.8921899, 109.1024749 -6.8898905, 109.0991676 -6.8897578, 109.0965072 -6.8885894, 109.0838166 -6.8877215, 109.0812993 -6.889297, 109.0773926 -6.8878483, 109.0765762 -6.8839034, 109.0750809 -6.8813514, 109.0761719 -6.8743142, 109.0810471 -6.8718628, 109.0807495 -6.8676924, 109.0819779 -6.8587613, 109.0991757 -6.8424597, 109.1021776 -6.8399249, 109.103723 -6.8395043, 109.1169855 -6.8455455, 109.1211976 -6.8472213, 109.1350851 -6.8487786, 109.138687 -6.8467056, 109.1461211 -6.8475408, 109.151811 -6.847428, 109.1549019 -6.8463921, 109.1584417 -6.8437569, 109.1615512 -6.8438157, 109.1604755 -6.8480376, 109.1552563 -6.8541998, 109.1526633 -6.8590332, 109.1524836 -6.8633228, 109.1499949 -6.8652401, 109.1465603 -6.8790787, 109.1478235 -6.8812741, 109.1474363 -6.8863128, 109.1377103 -6.8857136, 109.1323166 -6.8868341, 109.1318894 -6.8908829, 109.1326981 -6.8922381, 109.130806 -6.8962139, 109.1281952 -6.8948914, 109.124701 -6.8972887, 109.1230759 -6.8993942, 109.1207333 -6.8999382, 109.1185653 -6.8973315, 109.1136524 -6.8982939)))</t>
  </si>
  <si>
    <t>1332:231</t>
  </si>
  <si>
    <t>kulon progo</t>
  </si>
  <si>
    <t>KABUPATEN KULON PROGO</t>
  </si>
  <si>
    <t>MULTIPOLYGON (((110.2704349 -7.7057399, 110.2677536 -7.7072877, 110.2617349 -7.7048418, 110.2554016 -7.706364, 110.2538223 -7.7082556, 110.2492294 -7.7087351, 110.2472153 -7.7101349, 110.2443161 -7.7100267, 110.2387161 -7.7131128, 110.2325677 -7.7137359, 110.2315454 -7.7173465, 110.2320336 -7.7220538, 110.2293405 -7.7234319, 110.2256326 -7.7230538, 110.2246331 -7.7239192, 110.2222451 -7.7300246, 110.2210938 -7.7352761, 110.2164859 -7.7383166, 110.2161426 -7.7425266, 110.2194111 -7.7470744, 110.2180684 -7.7525142, 110.2203242 -7.7549037, 110.2186054 -7.7580407, 110.2220004 -7.7597836, 110.2197651 -7.7628434, 110.2203373 -7.7647536, 110.222554 -7.7651719, 110.2222314 -7.7729908, 110.2204264 -7.7767294, 110.2231736 -7.7793139, 110.2253252 -7.782769, 110.2284377 -7.7855614, 110.2288422 -7.7883056, 110.2330067 -7.7908861, 110.2344105 -7.7954031, 110.2360508 -7.7980415, 110.2340748 -7.80117, 110.2302525 -7.8028914, 110.2284253 -7.8058633, 110.2325376 -7.8104934, 110.2334361 -7.8150045, 110.2343505 -7.8168247, 110.2338778 -7.8224471, 110.2312838 -7.8293579, 110.2260728 -7.8341946, 110.2220598 -7.8350515, 110.2211442 -7.8370151, 110.2231268 -7.8401521, 110.2265524 -7.8426641, 110.2312292 -7.844271, 110.2327473 -7.8455266, 110.2354025 -7.8505, 110.2375845 -7.8529232, 110.2501897 -7.8625644, 110.2546118 -7.8643938, 110.2571524 -7.8665172, 110.2598914 -7.8729826, 110.263912 -7.8773814, 110.268689 -7.885256, 110.27265 -7.8909068, 110.2743361 -7.9004902, 110.2739171 -7.9096226, 110.270656 -7.9259572, 110.269528 -7.9278092, 110.2657549 -7.9287634, 110.2626135 -7.9279223, 110.2570902 -7.9234004, 110.2519018 -7.9249608, 110.246842 -7.9289986, 110.2450763 -7.9321288, 110.2432574 -7.9385879, 110.2414514 -7.9407989, 110.2356179 -7.9530842, 110.2336027 -7.9550859, 110.2316913 -7.959696, 110.226196 -7.9638732, 110.2245537 -7.968048, 110.2200619 -7.9720503, 110.2147269 -7.9786411, 110.2095699 -7.9823098, 110.2053613 -7.9838971, 110.2022355 -7.9833837, 110.1837193 -7.9710744, 110.1663757 -7.9606329, 110.1506118 -7.9526737, 110.1428203 -7.9502888, 110.1289567 -7.9439028, 110.1276143 -7.9424265, 110.1140373 -7.9357118, 110.0937632 -7.9261643, 110.0767542 -7.9190192, 110.068749 -7.9163428, 110.0533996 -7.909819, 110.0431779 -7.9058322, 110.038075 -7.9046452, 110.0299277 -7.9016498, 110.0313909 -7.8993634, 110.0243041 -7.8953719, 110.0221751 -7.8954441, 110.0151372 -7.8926746, 110.0139423 -7.8905878, 110.0196582 -7.8916741, 110.0248848 -7.8906335, 110.0293266 -7.8927296, 110.0302128 -7.8967499, 110.0315572 -7.8963065, 110.0327163 -7.8880291, 110.0347174 -7.8852737, 110.0371411 -7.8844413, 110.0420329 -7.8851348, 110.0430538 -7.8743629, 110.0442107 -7.872784, 110.0423776 -7.8634083, 110.0435165 -7.8598266, 110.0462673 -7.856951, 110.0472428 -7.8546085, 110.0505951 -7.8517701, 110.05019 -7.8469383, 110.0512313 -7.8447027, 110.0559824 -7.8420065, 110.0593992 -7.8413065, 110.0585919 -7.835985, 110.0593617 -7.8311125, 110.0586017 -7.827173, 110.0588695 -7.8239066, 110.0604985 -7.8228084, 110.0609539 -7.8194861, 110.0622449 -7.8189347, 110.0626887 -7.813974, 110.0723102 -7.8121869, 110.0807909 -7.8066512, 110.0805986 -7.8043339, 110.0835002 -7.7997618, 110.0868726 -7.7978697, 110.0889554 -7.7941659, 110.0901772 -7.7893026, 110.0921489 -7.7860856, 110.0954326 -7.7831783, 110.0981002 -7.7821404, 110.101246 -7.7790359, 110.1061815 -7.7787586, 110.1127049 -7.776911, 110.1121122 -7.7743245, 110.1142884 -7.7709952, 110.113968 -7.7648645, 110.1184006 -7.7593437, 110.1217041 -7.7561422, 110.1266098 -7.7482172, 110.1296241 -7.7475209, 110.130518 -7.7405911, 110.1323033 -7.7405133, 110.1320515 -7.7347526, 110.1312123 -7.7326803, 110.1319294 -7.7254009, 110.1344395 -7.7213731, 110.1325245 -7.7160111, 110.133757 -7.7117834, 110.1347829 -7.7053768, 110.1319744 -7.7033711, 110.1312851 -7.7005157, 110.1352627 -7.6953378, 110.1379506 -7.6934288, 110.1353825 -7.6873722, 110.130553 -7.6834783, 110.1267155 -7.6822671, 110.1268833 -7.6774864, 110.1233127 -7.6765575, 110.1211918 -7.6729168, 110.117934 -7.6699228, 110.1183155 -7.6680145, 110.1220234 -7.6677474, 110.1231144 -7.6634941, 110.1277531 -7.6603298, 110.1304081 -7.6575837, 110.1310108 -7.6544747, 110.136504 -7.6543064, 110.1371218 -7.6516624, 110.140601 -7.648394, 110.141861 -7.6449667, 110.1435464 -7.6452048, 110.1445602 -7.6497368, 110.1462744 -7.6500557, 110.1497915 -7.6465381, 110.1555441 -7.6465891, 110.1587484 -7.6458004, 110.1628378 -7.6469877, 110.1655767 -7.6488965, 110.1747976 -7.6484209, 110.1847361 -7.6467322, 110.192481 -7.6447824, 110.195564 -7.6478134, 110.2000809 -7.6503081, 110.2055969 -7.6514802, 110.2122378 -7.6480318, 110.2141571 -7.6477442, 110.2221212 -7.6501312, 110.2333298 -7.6506877, 110.2403717 -7.6542983, 110.2427979 -7.6531529, 110.246994 -7.6477723, 110.2485275 -7.6468033, 110.2517304 -7.6424567, 110.2542572 -7.6420316, 110.2636566 -7.6459322, 110.2658844 -7.649105, 110.2637711 -7.6527052, 110.2630921 -7.6611375, 110.2671127 -7.6630611, 110.2669296 -7.6655145, 110.2651991 -7.6680998, 110.2659454 -7.6730518, 110.263504 -7.6775203, 110.2629547 -7.6801257, 110.2644465 -7.681439, 110.2613068 -7.6846208, 110.2613525 -7.6874833, 110.2632294 -7.6879468, 110.2657852 -7.6910181, 110.2658768 -7.6940503, 110.2672122 -7.6949631, 110.2708893 -7.7037749, 110.2704349 -7.7057399)))</t>
  </si>
  <si>
    <t>1332:232</t>
  </si>
  <si>
    <t>bantul</t>
  </si>
  <si>
    <t>KABUPATEN BANTUL</t>
  </si>
  <si>
    <t>MULTIPOLYGON (((110.3971152 -7.7883251, 110.3995033 -7.7877158, 110.4012474 -7.7907129, 110.4029132 -7.7862869, 110.4065573 -7.7871, 110.4128543 -7.7870171, 110.4128293 -7.7833014, 110.4162379 -7.7833403, 110.4165467 -7.7867089, 110.4209942 -7.786347, 110.4207814 -7.7939259, 110.4228464 -7.7955932, 110.4228592 -7.7999296, 110.4221435 -7.8049146, 110.4209013 -7.8070039, 110.4218674 -7.8117804, 110.4211121 -7.8164034, 110.4221707 -7.8188281, 110.4215717 -7.8213811, 110.4269997 -7.822936, 110.4284428 -7.8242928, 110.4279619 -7.8294138, 110.4307274 -7.8303709, 110.430567 -7.8371335, 110.4337949 -7.8349573, 110.4360571 -7.8321072, 110.4370028 -7.8282354, 110.4434118 -7.8268601, 110.4437933 -7.8239299, 110.452638 -7.8245981, 110.4537438 -7.8205559, 110.4560471 -7.8213637, 110.4601777 -7.8196449, 110.4618645 -7.8210754, 110.4653599 -7.8220269, 110.4676946 -7.8279421, 110.4706463 -7.8228154, 110.4760107 -7.8237243, 110.4793662 -7.8249007, 110.4813091 -7.8174853, 110.4855112 -7.8184532, 110.4844958 -7.8212426, 110.4869983 -7.8212412, 110.4921558 -7.8227651, 110.4997012 -7.8229354, 110.5016696 -7.8223226, 110.5050443 -7.8235421, 110.5095206 -7.8220944, 110.5110445 -7.8264334, 110.5110978 -7.8287637, 110.5145534 -7.8280847, 110.5149049 -7.8299782, 110.5195165 -7.8309753, 110.5213264 -7.8337346, 110.5193155 -7.8359423, 110.5163049 -7.8376577, 110.5128578 -7.8374388, 110.5075398 -7.8382767, 110.5037179 -7.8376938, 110.4978539 -7.8379223, 110.4938076 -7.8393242, 110.4900517 -7.837652, 110.4875789 -7.8398896, 110.4839315 -7.8403864, 110.4774129 -7.8497098, 110.4754639 -7.8515374, 110.4729843 -7.8568646, 110.4728164 -7.8608734, 110.4704765 -7.8617887, 110.4675446 -7.8667084, 110.4682284 -7.870654, 110.4720688 -7.8730547, 110.4737167 -7.8752085, 110.4706116 -7.8768908, 110.4726562 -7.8814136, 110.4768697 -7.8882819, 110.4765116 -7.8900348, 110.4835129 -7.8886299, 110.4927395 -7.8918018, 110.4963936 -7.8921551, 110.496017 -7.8969496, 110.4982972 -7.9008437, 110.4980131 -7.9057814, 110.4962712 -7.9117938, 110.4954936 -7.9168057, 110.4929999 -7.9205299, 110.4917066 -7.9278751, 110.4934772 -7.9313986, 110.4921678 -7.9359371, 110.4926481 -7.9380677, 110.4906086 -7.9397019, 110.4878159 -7.945178, 110.4856491 -7.943181, 110.4816437 -7.9421182, 110.4779663 -7.9423139, 110.4762573 -7.9436722, 110.4778671 -7.9506364, 110.4737778 -7.9520645, 110.4726334 -7.9546203, 110.4756166 -7.9628693, 110.4753725 -7.9664485, 110.473015 -7.9678656, 110.4771196 -7.9700343, 110.4750292 -7.971986, 110.4730684 -7.9701086, 110.4668581 -7.9699213, 110.4633943 -7.9684536, 110.4655687 -7.966365, 110.4677507 -7.9665581, 110.4704744 -7.9621016, 110.4648881 -7.9594215, 110.4646294 -7.9553181, 110.4616495 -7.9556856, 110.4571965 -7.9576443, 110.4563973 -7.9594715, 110.4579164 -7.9612109, 110.4572679 -7.9657785, 110.4549028 -7.9674198, 110.4534837 -7.9643051, 110.4507292 -7.9609215, 110.4513242 -7.9555021, 110.4537437 -7.9543068, 110.45488 -7.9516379, 110.4518025 -7.9473925, 110.4494707 -7.9469474, 110.4454946 -7.9490632, 110.443575 -7.9520544, 110.4447023 -7.9576222, 110.4440996 -7.9656106, 110.440999 -7.9674584, 110.4346848 -7.9663465, 110.4329819 -7.9643887, 110.4311543 -7.9673178, 110.4267902 -7.9713367, 110.4220447 -7.9735053, 110.4182147 -7.9729751, 110.4136425 -7.9714055, 110.408664 -7.9719699, 110.4046028 -7.9692305, 110.4027752 -7.9688681, 110.3974146 -7.9699001, 110.3965501 -7.9738578, 110.3986888 -7.9772442, 110.3968227 -7.9806776, 110.3916118 -7.9805948, 110.3845699 -7.9822616, 110.3808543 -7.9820447, 110.375323 -7.9793133, 110.371104 -7.9752159, 110.3675792 -7.9733688, 110.3664068 -7.9746333, 110.3662842 -7.9801219, 110.364444 -7.9829992, 110.3599324 -7.9823026, 110.3577634 -7.9812401, 110.3560383 -7.9788615, 110.3522344 -7.98432, 110.3501592 -7.9886716, 110.3508566 -7.9900081, 110.3549202 -7.9889436, 110.3553638 -7.9915433, 110.3517863 -7.995234, 110.3465916 -7.9946026, 110.3390768 -7.9949917, 110.3339499 -7.9969616, 110.3312185 -7.9989409, 110.3292502 -8.0057559, 110.329782 -8.0091233, 110.3335604 -8.0158648, 110.3330302 -8.0174887, 110.3368052 -8.0213496, 110.3368641 -8.0225796, 110.3400572 -8.0281083, 110.3296274 -8.0245075, 110.3246074 -8.0234075, 110.3196874 -8.0214775, 110.3096774 -8.0190775, 110.2972874 -8.0151475, 110.2957374 -8.0151475, 110.2888374 -8.0129975, 110.2795174 -8.0110775, 110.2709401 -8.0083155, 110.2667801 -8.0064655, 110.2550614 -8.0024753, 110.2498314 -7.9999753, 110.2452414 -7.9986253, 110.2366814 -7.9950853, 110.2114114 -7.9867453, 110.2053613 -7.9838971, 110.2095699 -7.9823098, 110.2147269 -7.9786411, 110.2200619 -7.9720503, 110.2245537 -7.968048, 110.226196 -7.9638732, 110.2316913 -7.959696, 110.2336027 -7.9550859, 110.2356179 -7.9530842, 110.2414514 -7.9407989, 110.2432574 -7.9385879, 110.2450763 -7.9321288, 110.246842 -7.9289986, 110.2519018 -7.9249608, 110.2570902 -7.9234004, 110.2626135 -7.9279223, 110.2657549 -7.9287634, 110.269528 -7.9278092, 110.270656 -7.9259572, 110.2739171 -7.9096226, 110.2743361 -7.9004902, 110.27265 -7.8909068, 110.268689 -7.885256, 110.263912 -7.8773814, 110.2598914 -7.8729826, 110.2571524 -7.8665172, 110.2546118 -7.8643938, 110.2501897 -7.8625644, 110.2375845 -7.8529232, 110.2354025 -7.8505, 110.2327473 -7.8455266, 110.2312292 -7.844271, 110.2265524 -7.8426641, 110.2231268 -7.8401521, 110.2211442 -7.8370151, 110.2220598 -7.8350515, 110.2260728 -7.8341946, 110.2312838 -7.8293579, 110.2338778 -7.8224471, 110.2343505 -7.8168247, 110.2334361 -7.8150045, 110.2373553 -7.8090578, 110.2445117 -7.804725, 110.2478119 -7.8058465, 110.2483092 -7.8037651, 110.2505302 -7.8036177, 110.2523935 -7.8018416, 110.2539222 -7.7960896, 110.2598021 -7.7975264, 110.2627395 -7.7959933, 110.263716 -7.794106, 110.2675841 -7.7957063, 110.2703534 -7.7930678, 110.2733765 -7.7933917, 110.2757446 -7.7918128, 110.2774842 -7.7875594, 110.279192 -7.7854285, 110.281563 -7.7846634, 110.2859965 -7.7852415, 110.2904367 -7.7892064, 110.2895278 -7.7967989, 110.2868415 -7.8001068, 110.2869985 -7.8029232, 110.2855339 -7.8046575, 110.282017 -7.8062519, 110.2838424 -7.8081283, 110.2830294 -7.8098709, 110.2837771 -7.8134848, 110.2820944 -7.8171111, 110.2847481 -7.8168635, 110.2870196 -7.8207466, 110.2876223 -7.8313991, 110.2888327 -7.8339122, 110.2928381 -7.8339594, 110.2951111 -7.8305663, 110.2984948 -7.8322556, 110.2975984 -7.8272021, 110.3000086 -7.8266722, 110.3064286 -7.8283335, 110.3073133 -7.8216991, 110.3102594 -7.8198845, 110.3124282 -7.8206606, 110.3164423 -7.8237133, 110.3169833 -7.8198878, 110.3142461 -7.818841, 110.3156002 -7.8154607, 110.3144461 -7.8122794, 110.3147788 -7.808914, 110.3166072 -7.805663, 110.3191008 -7.8072614, 110.3214991 -7.8042723, 110.3250741 -7.8057184, 110.3287996 -7.8049925, 110.3333833 -7.7978935, 110.3379869 -7.7976623, 110.3391679 -7.7923517, 110.3436404 -7.7918637, 110.3450082 -7.7863987, 110.3477035 -7.7805338, 110.3473175 -7.777082, 110.3487665 -7.7733345, 110.3490259 -7.7698698, 110.3510288 -7.7682215, 110.350741 -7.7745507, 110.3511087 -7.7794013, 110.3498169 -7.7893577, 110.3480558 -7.7962873, 110.3483822 -7.798628, 110.3446238 -7.8068779, 110.3458097 -7.8124525, 110.3515297 -7.8135011, 110.3524298 -7.8161894, 110.3510865 -7.8177899, 110.3508648 -7.8216712, 110.3521829 -7.8229215, 110.3518352 -7.8257326, 110.3591272 -7.8260562, 110.3672311 -7.8255728, 110.3698498 -7.8246787, 110.3751944 -7.8244384, 110.3758738 -7.8268437, 110.3749798 -7.8308433, 110.3779313 -7.8306943, 110.3813288 -7.8289556, 110.3843729 -7.828958, 110.385775 -7.8303636, 110.3862321 -7.8334273, 110.3880826 -7.835741, 110.387587 -7.8399337, 110.3898381 -7.8401504, 110.3907894 -7.8358791, 110.3943317 -7.837175, 110.3957544 -7.8324812, 110.3930797 -7.8292692, 110.3941299 -7.8271465, 110.3994823 -7.8277807, 110.3968943 -7.8322369, 110.3998957 -7.8334382, 110.4005866 -7.8315435, 110.4031094 -7.8326907, 110.4049064 -7.8309642, 110.404795 -7.8226167, 110.4035793 -7.8197175, 110.4014125 -7.8192753, 110.4020765 -7.8165709, 110.4022558 -7.8026336, 110.3975757 -7.8022339, 110.3986325 -7.8001166, 110.3958471 -7.7943618, 110.3958954 -7.7911858, 110.3971152 -7.7883251)))</t>
  </si>
  <si>
    <t>1332:233</t>
  </si>
  <si>
    <t>gunung kidul</t>
  </si>
  <si>
    <t>KABUPATEN GUNUNG KIDUL</t>
  </si>
  <si>
    <t>MULTIPOLYGON (((110.7125479 -7.7929384, 110.7154808 -7.7920845, 110.7239189 -7.7944286, 110.7285856 -7.7977636, 110.7282688 -7.8001246, 110.7328148 -7.8011978, 110.7365799 -7.8043784, 110.741024 -7.8058064, 110.7430231 -7.8083261, 110.7426397 -7.8128649, 110.7453742 -7.8183961, 110.7488255 -7.8187115, 110.7516433 -7.8200685, 110.7512923 -7.8230477, 110.756366 -7.827334, 110.7632399 -7.8243881, 110.764122 -7.819117, 110.7625914 -7.8180023, 110.7629623 -7.8147788, 110.7653267 -7.8127628, 110.7643516 -7.8099334, 110.7674984 -7.8099145, 110.7701692 -7.8081131, 110.7724868 -7.8086496, 110.7750532 -7.810979, 110.775363 -7.8138486, 110.7783996 -7.8153721, 110.7798339 -7.81388, 110.7856786 -7.8166865, 110.7847214 -7.8267135, 110.78302 -7.8297577, 110.783699 -7.8330269, 110.7825012 -7.8463507, 110.783905 -7.8517422, 110.7876968 -7.8509292, 110.7882843 -7.8550248, 110.7862015 -7.857655, 110.7840576 -7.8577652, 110.7842941 -7.8607392, 110.7829916 -7.8618992, 110.7827454 -7.8649268, 110.7837626 -7.8664845, 110.7838745 -7.8724222, 110.7824122 -7.8751892, 110.7783127 -7.8773894, 110.7754593 -7.886712, 110.777832 -7.8919172, 110.7770386 -7.8940983, 110.7743073 -7.8955102, 110.7710495 -7.9020409, 110.7698974 -7.9084206, 110.7694778 -7.9147405, 110.7709808 -7.9228587, 110.7721252 -7.9268093, 110.7705154 -7.9316768, 110.7709351 -7.9374861, 110.7700958 -7.9422593, 110.7717209 -7.9440116, 110.7713012 -7.9474349, 110.7687683 -7.9529843, 110.7682877 -7.9556422, 110.7691803 -7.9615888, 110.767868 -7.9700465, 110.7683334 -7.980164, 110.7674942 -7.981761, 110.7668457 -7.9880023, 110.7649078 -7.9909882, 110.7621841 -7.9917946, 110.7605286 -7.9982096, 110.7617493 -8.0034818, 110.7594223 -8.0066566, 110.7568817 -8.0122556, 110.7552872 -8.0184889, 110.7541733 -8.0257911, 110.7559738 -8.0300817, 110.7587891 -8.0341816, 110.7604218 -8.0351381, 110.768074 -8.0467405, 110.7686157 -8.0504465, 110.7719116 -8.0581665, 110.7739258 -8.0602979, 110.7785187 -8.067645, 110.7796478 -8.0761051, 110.7793197 -8.0830145, 110.7801361 -8.0863847, 110.7826004 -8.0899687, 110.7838669 -8.0944252, 110.7876129 -8.1032324, 110.7891693 -8.1147232, 110.7892914 -8.1212663, 110.7898941 -8.1255188, 110.7879639 -8.1278543, 110.7864761 -8.136507, 110.7854996 -8.1397075, 110.7856445 -8.1488771, 110.7870254 -8.1532106, 110.7901916 -8.1583042, 110.796196 -8.1622886, 110.8003159 -8.1620579, 110.8098526 -8.1553697, 110.8122559 -8.1467132, 110.8171234 -8.14363, 110.8189087 -8.144928, 110.817688 -8.148055, 110.8164139 -8.1541376, 110.8184052 -8.1585789, 110.8230896 -8.1612663, 110.823967 -8.1653661, 110.8276215 -8.1709614, 110.8331833 -8.1736383, 110.8342133 -8.1757526, 110.8325882 -8.1797142, 110.8331375 -8.1847372, 110.8343353 -8.1877203, 110.8341904 -8.190649, 110.8315964 -8.1922598, 110.8289108 -8.1955862, 110.8289032 -8.1998338, 110.8298233 -8.2014248, 110.8289467 -8.2039644, 110.8236771 -8.2022963, 110.8212702 -8.2033237, 110.8186424 -8.200022, 110.8081571 -8.199818, 110.8054902 -8.1993737, 110.8029798 -8.1972482, 110.7994502 -8.1979337, 110.7974021 -8.1953082, 110.7982554 -8.1939543, 110.7972808 -8.1911531, 110.7929696 -8.1935413, 110.7897902 -8.1941157, 110.7866496 -8.1927312, 110.7821534 -8.1959207, 110.7748288 -8.1967511, 110.7731484 -8.1952701, 110.768373 -8.1965099, 110.763813 -8.1952282, 110.7570025 -8.1961678, 110.7553409 -8.1973425, 110.7537599 -8.19526, 110.7500357 -8.1957455, 110.7484868 -8.1969018, 110.7430976 -8.1940449, 110.7378646 -8.1924085, 110.7345532 -8.1931684, 110.7315268 -8.192633, 110.7288983 -8.1941595, 110.727291 -8.1967372, 110.7244549 -8.1979862, 110.7181297 -8.1995096, 110.7174825 -8.197966, 110.7128929 -8.1974229, 110.7099824 -8.2006726, 110.7061798 -8.1995728, 110.706088 -8.1953736, 110.7080768 -8.1926005, 110.7099223 -8.1928168, 110.7102753 -8.186725, 110.7086998 -8.1838674, 110.7059785 -8.1835194, 110.7044385 -8.1858994, 110.7022585 -8.1844994, 110.7001985 -8.1865294, 110.6966885 -8.1871994, 110.6932685 -8.1862294, 110.6908585 -8.1872694, 110.6883734 -8.1846407, 110.6838877 -8.1840858, 110.6838977 -8.1826658, 110.6790677 -8.1829958, 110.6754777 -8.1808858, 110.6714077 -8.1794658, 110.6677222 -8.1764463, 110.6637369 -8.1767358, 110.6597577 -8.1733658, 110.6540377 -8.1732358, 110.6495734 -8.1691004, 110.6480134 -8.1697704, 110.6443134 -8.1685904, 110.6429134 -8.1665104, 110.6396834 -8.1649704, 110.6366734 -8.1620704, 110.6319134 -8.1603004, 110.6251234 -8.1585104, 110.6211134 -8.1552504, 110.6161434 -8.1534704, 110.6099034 -8.1495104, 110.6070262 -8.146957, 110.6036562 -8.145557, 110.599999 -8.1452472, 110.5947778 -8.1472111, 110.5907745 -8.1474266, 110.5849746 -8.1446761, 110.5833751 -8.1409059, 110.579393 -8.1382443, 110.5721114 -8.1372754, 110.5676814 -8.1374754, 110.5617514 -8.1362754, 110.5568715 -8.1340954, 110.5534915 -8.1334254, 110.5509292 -8.1347184, 110.547731 -8.1284654, 110.5470139 -8.1324811, 110.5445625 -8.1349496, 110.5356204 -8.1313221, 110.5329773 -8.1317277, 110.531173 -8.1306166, 110.5261541 -8.1304071, 110.5228275 -8.1268842, 110.5205811 -8.1254842, 110.5171904 -8.1252021, 110.5103391 -8.1213887, 110.5069127 -8.1210324, 110.5002096 -8.118256, 110.4938176 -8.1176355, 110.4899168 -8.1157318, 110.4894886 -8.1140314, 110.4859391 -8.1123061, 110.4812884 -8.1119743, 110.476962 -8.1098739, 110.472537 -8.1106992, 110.4716553 -8.1090784, 110.4674851 -8.1103522, 110.4638177 -8.108636, 110.4626324 -8.107016, 110.4568296 -8.1042743, 110.4553104 -8.1021562, 110.4521165 -8.1017587, 110.4502777 -8.100496, 110.4474977 -8.101226, 110.4455977 -8.099966, 110.4436616 -8.1010544, 110.4407978 -8.0997677, 110.438908 -8.1007015, 110.4341286 -8.0986912, 110.4351076 -8.0973068, 110.4347185 -8.0934806, 110.4316043 -8.0916798, 110.4302923 -8.0893185, 110.4279625 -8.0891935, 110.4245185 -8.0870106, 110.4219485 -8.0876006, 110.4186885 -8.0866806, 110.4183185 -8.0849306, 110.4149485 -8.0828206, 110.4096485 -8.0812706, 110.4088785 -8.0793206, 110.4050901 -8.0796106, 110.4023837 -8.0779508, 110.3969156 -8.0781488, 110.3918079 -8.0761375, 110.3904584 -8.0739071, 110.3871633 -8.0723292, 110.3780036 -8.0722592, 110.3751675 -8.0715808, 110.3714429 -8.065842, 110.3694473 -8.0648119, 110.3680329 -8.061012, 110.3644237 -8.0598632, 110.3595434 -8.0568969, 110.3566085 -8.0533906, 110.3497264 -8.0424541, 110.3478578 -8.0387706, 110.3443795 -8.0301585, 110.3400572 -8.0281083, 110.3368641 -8.0225796, 110.3368052 -8.0213496, 110.3330302 -8.0174887, 110.3335604 -8.0158648, 110.329782 -8.0091233, 110.3292502 -8.0057559, 110.3312185 -7.9989409, 110.3339499 -7.9969616, 110.3390768 -7.9949917, 110.3465916 -7.9946026, 110.3517863 -7.995234, 110.3553638 -7.9915433, 110.3549202 -7.9889436, 110.3508566 -7.9900081, 110.3501592 -7.9886716, 110.3522344 -7.98432, 110.3560383 -7.9788615, 110.3577634 -7.9812401, 110.3599324 -7.9823026, 110.364444 -7.9829992, 110.3662842 -7.9801219, 110.3664068 -7.9746333, 110.3675792 -7.9733688, 110.371104 -7.9752159, 110.375323 -7.9793133, 110.3808543 -7.9820447, 110.3845699 -7.9822616, 110.3916118 -7.9805948, 110.3968227 -7.9806776, 110.3986888 -7.9772442, 110.3965501 -7.9738578, 110.3974146 -7.9699001, 110.4027752 -7.9688681, 110.4046028 -7.9692305, 110.408664 -7.9719699, 110.4136425 -7.9714055, 110.4182147 -7.9729751, 110.4220447 -7.9735053, 110.4267902 -7.9713367, 110.4311543 -7.9673178, 110.4329819 -7.9643887, 110.4346848 -7.9663465, 110.440999 -7.9674584, 110.4440996 -7.9656106, 110.4447023 -7.9576222, 110.443575 -7.9520544, 110.4454946 -7.9490632, 110.4494707 -7.9469474, 110.4518025 -7.9473925, 110.45488 -7.9516379, 110.4537437 -7.9543068, 110.4513242 -7.9555021, 110.4507292 -7.9609215, 110.4534837 -7.9643051, 110.4549028 -7.9674198, 110.4572679 -7.9657785, 110.4579164 -7.9612109, 110.4563973 -7.9594715, 110.4571965 -7.9576443, 110.4616495 -7.9556856, 110.4646294 -7.9553181, 110.4648881 -7.9594215, 110.4704744 -7.9621016, 110.4677507 -7.9665581, 110.4655687 -7.966365, 110.4633943 -7.9684536, 110.4668581 -7.9699213, 110.4730684 -7.9701086, 110.4750292 -7.971986, 110.4771196 -7.9700343, 110.473015 -7.9678656, 110.4753725 -7.9664485, 110.4756166 -7.9628693, 110.4726334 -7.9546203, 110.4737778 -7.9520645, 110.4778671 -7.9506364, 110.4762573 -7.9436722, 110.4779663 -7.9423139, 110.4816437 -7.9421182, 110.4856491 -7.943181, 110.4878159 -7.945178, 110.4906086 -7.9397019, 110.4926481 -7.9380677, 110.4921678 -7.9359371, 110.4934772 -7.9313986, 110.4917066 -7.9278751, 110.4929999 -7.9205299, 110.4954936 -7.9168057, 110.4962712 -7.9117938, 110.4980131 -7.9057814, 110.4982972 -7.9008437, 110.496017 -7.8969496, 110.4963936 -7.8921551, 110.4927395 -7.8918018, 110.4835129 -7.8886299, 110.4765116 -7.8900348, 110.4768697 -7.8882819, 110.4726562 -7.8814136, 110.4706116 -7.8768908, 110.4737167 -7.8752085, 110.4720688 -7.8730547, 110.4682284 -7.870654, 110.4675446 -7.8667084, 110.4704765 -7.8617887, 110.4728164 -7.8608734, 110.4729843 -7.8568646, 110.4754639 -7.8515374, 110.4774129 -7.8497098, 110.4839315 -7.8403864, 110.4875789 -7.8398896, 110.4900517 -7.837652, 110.4938076 -7.8393242, 110.4978539 -7.8379223, 110.5037179 -7.8376938, 110.5075398 -7.8382767, 110.5128578 -7.8374388, 110.5163049 -7.8376577, 110.5193155 -7.8359423, 110.5213264 -7.8337346, 110.5195165 -7.8309753, 110.5218574 -7.8286188, 110.5299064 -7.8255036, 110.5314094 -7.8236058, 110.5348986 -7.8226072, 110.5358522 -7.8234664, 110.542365 -7.8235366, 110.5420773 -7.819781, 110.5455411 -7.8157135, 110.5456708 -7.8092829, 110.5445798 -7.8074952, 110.544931 -7.8034908, 110.5465086 -7.8005808, 110.5465295 -7.7980264, 110.5439933 -7.7964993, 110.5439565 -7.7937736, 110.5458832 -7.7916269, 110.5483871 -7.79118, 110.5505917 -7.7924425, 110.5520068 -7.7951977, 110.5558013 -7.7947476, 110.5534897 -7.7870879, 110.5555727 -7.7863326, 110.5558695 -7.7840574, 110.563613 -7.7824487, 110.5692832 -7.7856643, 110.5778831 -7.7895575, 110.5816062 -7.7892213, 110.5848236 -7.7909132, 110.5838597 -7.7980322, 110.5761866 -7.8018913, 110.5761671 -7.805956, 110.5816634 -7.805489, 110.5860747 -7.8028067, 110.5890761 -7.8072361, 110.5946503 -7.8061485, 110.6001053 -7.806694, 110.6007613 -7.8047584, 110.5986708 -7.8000515, 110.6041718 -7.7982893, 110.6087646 -7.7980408, 110.6120834 -7.7987547, 110.6160889 -7.8021191, 110.6191872 -7.7989756, 110.6233375 -7.8006836, 110.6266785 -7.8028526, 110.6287479 -7.8004224, 110.6300801 -7.8011767, 110.6381774 -7.8003937, 110.642868 -7.7980499, 110.6470083 -7.7952495, 110.6506355 -7.7994566, 110.6545796 -7.8014779, 110.6556736 -7.8040181, 110.6580015 -7.8047749, 110.6604858 -7.80214, 110.6622329 -7.7963916, 110.6635618 -7.7938329, 110.6672306 -7.791909, 110.6705484 -7.7890141, 110.6704398 -7.7861718, 110.6729379 -7.7865371, 110.6765737 -7.7913015, 110.673973 -7.7936485, 110.6718826 -7.7967921, 110.6727673 -7.8001215, 110.6707303 -7.8032667, 110.6748883 -7.8031818, 110.6796414 -7.8065082, 110.6846081 -7.8063313, 110.6908032 -7.8081757, 110.6944348 -7.8074748, 110.6995236 -7.8075196, 110.7031705 -7.8055851, 110.7087018 -7.8052927, 110.7119977 -7.8024198, 110.7142059 -7.7990047, 110.7125479 -7.7929384)))</t>
  </si>
  <si>
    <t>1332:234</t>
  </si>
  <si>
    <t>sleman</t>
  </si>
  <si>
    <t>KABUPATEN SLEMAN</t>
  </si>
  <si>
    <t>MULTIPOLYGON (((110.5439565 -7.7937736, 110.5439933 -7.7964993, 110.5465295 -7.7980264, 110.5465086 -7.8005808, 110.544931 -7.8034908, 110.5445798 -7.8074952, 110.5456708 -7.8092829, 110.5455411 -7.8157135, 110.5420773 -7.819781, 110.542365 -7.8235366, 110.5358522 -7.8234664, 110.5348986 -7.8226072, 110.5314094 -7.8236058, 110.5299064 -7.8255036, 110.5218574 -7.8286188, 110.5195165 -7.8309753, 110.5149049 -7.8299782, 110.5145534 -7.8280847, 110.5110978 -7.8287637, 110.5110445 -7.8264334, 110.5095206 -7.8220944, 110.5050443 -7.8235421, 110.5016696 -7.8223226, 110.4997012 -7.8229354, 110.4921558 -7.8227651, 110.4869983 -7.8212412, 110.4844958 -7.8212426, 110.4855112 -7.8184532, 110.4813091 -7.8174853, 110.4793662 -7.8249007, 110.4760107 -7.8237243, 110.4706463 -7.8228154, 110.4676946 -7.8279421, 110.4653599 -7.8220269, 110.4618645 -7.8210754, 110.4601777 -7.8196449, 110.4560471 -7.8213637, 110.4537438 -7.8205559, 110.452638 -7.8245981, 110.4437933 -7.8239299, 110.4434118 -7.8268601, 110.4370028 -7.8282354, 110.4360571 -7.8321072, 110.4337949 -7.8349573, 110.430567 -7.8371335, 110.4307274 -7.8303709, 110.4279619 -7.8294138, 110.4284428 -7.8242928, 110.4269997 -7.822936, 110.4215717 -7.8213811, 110.4221707 -7.8188281, 110.4211121 -7.8164034, 110.4218674 -7.8117804, 110.4209013 -7.8070039, 110.4221435 -7.8049146, 110.4228592 -7.7999296, 110.4228464 -7.7955932, 110.4207814 -7.7939259, 110.4209942 -7.786347, 110.4165467 -7.7867089, 110.4162379 -7.7833403, 110.4128293 -7.7833014, 110.4128543 -7.7870171, 110.4065573 -7.7871, 110.4029132 -7.7862869, 110.4012474 -7.7907129, 110.3995033 -7.7877158, 110.3971152 -7.7883251, 110.3948227 -7.7884729, 110.392757 -7.7862962, 110.3905424 -7.7803966, 110.3818463 -7.7804426, 110.3795554 -7.7781489, 110.3692909 -7.7744386, 110.3691119 -7.7718945, 110.3665355 -7.7717133, 110.3661621 -7.7695069, 110.3621156 -7.7685645, 110.3606443 -7.7713492, 110.3590614 -7.7712616, 110.3531378 -7.7668379, 110.3510288 -7.7682215, 110.3490259 -7.7698698, 110.3487665 -7.7733345, 110.3473175 -7.777082, 110.3477035 -7.7805338, 110.3450082 -7.7863987, 110.3436404 -7.7918637, 110.3391679 -7.7923517, 110.3379869 -7.7976623, 110.3333833 -7.7978935, 110.3287996 -7.8049925, 110.3250741 -7.8057184, 110.3214991 -7.8042723, 110.3191008 -7.8072614, 110.3166072 -7.805663, 110.3147788 -7.808914, 110.3144461 -7.8122794, 110.3156002 -7.8154607, 110.3142461 -7.818841, 110.3169833 -7.8198878, 110.3164423 -7.8237133, 110.3124282 -7.8206606, 110.3102594 -7.8198845, 110.3073133 -7.8216991, 110.3064286 -7.8283335, 110.3000086 -7.8266722, 110.2975984 -7.8272021, 110.2984948 -7.8322556, 110.2951111 -7.8305663, 110.2928381 -7.8339594, 110.2888327 -7.8339122, 110.2876223 -7.8313991, 110.2870196 -7.8207466, 110.2847481 -7.8168635, 110.2820944 -7.8171111, 110.2837771 -7.8134848, 110.2830294 -7.8098709, 110.2838424 -7.8081283, 110.282017 -7.8062519, 110.2855339 -7.8046575, 110.2869985 -7.8029232, 110.2868415 -7.8001068, 110.2895278 -7.7967989, 110.2904367 -7.7892064, 110.2859965 -7.7852415, 110.281563 -7.7846634, 110.279192 -7.7854285, 110.2774842 -7.7875594, 110.2757446 -7.7918128, 110.2733765 -7.7933917, 110.2703534 -7.7930678, 110.2675841 -7.7957063, 110.263716 -7.794106, 110.2627395 -7.7959933, 110.2598021 -7.7975264, 110.2539222 -7.7960896, 110.2523935 -7.8018416, 110.2505302 -7.8036177, 110.2483092 -7.8037651, 110.2478119 -7.8058465, 110.2445117 -7.804725, 110.2373553 -7.8090578, 110.2334361 -7.8150045, 110.2325376 -7.8104934, 110.2284253 -7.8058633, 110.2302525 -7.8028914, 110.2340748 -7.80117, 110.2360508 -7.7980415, 110.2344105 -7.7954031, 110.2330067 -7.7908861, 110.2288422 -7.7883056, 110.2284377 -7.7855614, 110.2253252 -7.782769, 110.2231736 -7.7793139, 110.2204264 -7.7767294, 110.2222314 -7.7729908, 110.222554 -7.7651719, 110.2203373 -7.7647536, 110.2197651 -7.7628434, 110.2220004 -7.7597836, 110.2186054 -7.7580407, 110.2203242 -7.7549037, 110.2180684 -7.7525142, 110.2194111 -7.7470744, 110.2161426 -7.7425266, 110.2164859 -7.7383166, 110.2210938 -7.7352761, 110.2222451 -7.7300246, 110.2246331 -7.7239192, 110.2256326 -7.7230538, 110.2293405 -7.7234319, 110.2320336 -7.7220538, 110.2315454 -7.7173465, 110.2325677 -7.7137359, 110.2387161 -7.7131128, 110.2443161 -7.7100267, 110.2472153 -7.7101349, 110.2492294 -7.7087351, 110.2538223 -7.7082556, 110.2554016 -7.706364, 110.2617349 -7.7048418, 110.2677536 -7.7072877, 110.2704349 -7.7057399, 110.2726746 -7.7066917, 110.2740174 -7.7041311, 110.2737961 -7.7011132, 110.2771301 -7.6978268, 110.2824173 -7.6892338, 110.2846527 -7.687128, 110.2877731 -7.6794405, 110.2913132 -7.6723661, 110.2939682 -7.670424, 110.2957535 -7.6676878, 110.2995453 -7.6647563, 110.3008804 -7.6603074, 110.3041 -7.6549144, 110.3140335 -7.650661, 110.3161545 -7.6481704, 110.3193817 -7.6471567, 110.3238449 -7.6442289, 110.3249588 -7.6420264, 110.3304138 -7.6389274, 110.3332291 -7.6366067, 110.3349152 -7.6336698, 110.3380432 -7.6304965, 110.3448715 -7.6261253, 110.3485718 -7.6253042, 110.3507538 -7.6234798, 110.3545075 -7.6228366, 110.3599701 -7.6180353, 110.3628311 -7.6170864, 110.367073 -7.6121659, 110.3752441 -7.6072383, 110.3794098 -7.6014619, 110.3848267 -7.5999627, 110.3855591 -7.5980692, 110.3882141 -7.5975236, 110.3909759 -7.5949244, 110.3909073 -7.5923495, 110.3963852 -7.5891571, 110.4000855 -7.5847849, 110.4014587 -7.5796485, 110.403862 -7.5778641, 110.4069061 -7.5729389, 110.408783 -7.5716691, 110.4159698 -7.5611643, 110.4180908 -7.5604167, 110.4207611 -7.5575089, 110.4247589 -7.5566349, 110.4287949 -7.5520825, 110.4318085 -7.5502782, 110.4407044 -7.5464367, 110.4441452 -7.5442381, 110.4460754 -7.5418973, 110.4504394 -7.5496359, 110.4530716 -7.5519976, 110.457222 -7.5601129, 110.4574127 -7.565269, 110.4596863 -7.5700602, 110.4605789 -7.5805459, 110.4595032 -7.5828099, 110.4610367 -7.5883174, 110.460762 -7.5903687, 110.4632568 -7.6047482, 110.4674988 -7.6143818, 110.4685135 -7.6177821, 110.4685019 -7.6372279, 110.4719266 -7.6532793, 110.4870384 -7.7210454, 110.4918137 -7.7421484, 110.4917679 -7.7668052, 110.4999947 -7.7686383, 110.50709 -7.7689721, 110.5100502 -7.7706934, 110.5112557 -7.7728941, 110.5112 -7.7774267, 110.513382 -7.7798657, 110.5188828 -7.7828073, 110.523333 -7.7833826, 110.5239281 -7.7863824, 110.5294903 -7.7908325, 110.5303363 -7.7935651, 110.530405 -7.7979086, 110.5334724 -7.7970444, 110.5352707 -7.7942252, 110.5370255 -7.794199, 110.5364151 -7.7979374, 110.5395297 -7.7966464, 110.5414162 -7.7942302, 110.5439565 -7.7937736)))</t>
  </si>
  <si>
    <t>1332:101</t>
  </si>
  <si>
    <t>sungai penuh</t>
  </si>
  <si>
    <t>KOTA SUNGAI PENUH</t>
  </si>
  <si>
    <t>MULTIPOLYGON (((101.2821062 -2.2502573, 101.2821069 -2.2448824, 101.2802757 -2.2298879, 101.2792134 -2.2194664, 101.2746859 -2.1831416, 101.2730689 -2.1709997, 101.2681355 -2.1280885, 101.2668323 -2.1194937, 101.2661129 -2.1109967, 101.2646872 -2.1018143, 101.2551401 -2.089018, 101.2496209 -2.0828731, 101.246295 -2.076478, 101.2446267 -2.0710382, 101.2408332 -2.0649463, 101.2720065 -2.0331345, 101.2897763 -2.0272962, 101.3202872 -2.0277173, 101.4009184 -2.0312093, 101.4154441 -2.0307927, 101.4208732 -2.0302222, 101.4269363 -2.0263567, 101.4397964 -2.0458103, 101.4375164 -2.0472869, 101.4393548 -2.0594635, 101.4486399 -2.0717698, 101.4464926 -2.0746113, 101.4466744 -2.0767808, 101.4504755 -2.0802496, 101.4486578 -2.0829288, 101.4569449 -2.0890784, 101.4440572 -2.1054212, 101.4390931 -2.1070946, 101.4225639 -2.1021232, 101.4192969 -2.1045727, 101.4175217 -2.1048575, 101.4155734 -2.1140743, 101.4090384 -2.1183154, 101.4119646 -2.1333962, 101.41536 -2.1494723, 101.4153359 -2.1564061, 101.4115908 -2.1664652, 101.4081205 -2.1713843, 101.4006258 -2.1771136, 101.3935704 -2.1804519, 101.3885937 -2.1807761, 101.3865206 -2.178752, 101.3787779 -2.1758557, 101.3735211 -2.1759816, 101.3681405 -2.1750499, 101.3670841 -2.1811867, 101.3676875 -2.1842176, 101.370496 -2.1871513, 101.3700162 -2.1913681, 101.2821062 -2.2502573)))</t>
  </si>
  <si>
    <t>1332:102</t>
  </si>
  <si>
    <t>SUMATERA SELATAN</t>
  </si>
  <si>
    <t>ogan komering ulu</t>
  </si>
  <si>
    <t>KABUPATEN OGAN KOMERING ULU</t>
  </si>
  <si>
    <t>MULTIPOLYGON (((104.374408 -3.7637032, 104.3784662 -3.7630874, 104.3810762 -3.764187, 104.3796223 -3.7693413, 104.385188 -3.7728739, 104.3959961 -3.7783066, 104.4064844 -3.7839237, 104.4103979 -3.784745, 104.420273 -3.7810942, 104.4336439 -3.7754133, 104.4367741 -3.7735219, 104.4424256 -3.774087, 104.4524607 -3.7704586, 104.4629261 -3.7758681, 104.464101 -3.7755164, 104.4591164 -3.7603706, 104.4648278 -3.7611701, 104.4726336 -3.7651535, 104.47699 -3.7657245, 104.4808928 -3.7678867, 104.4852495 -3.7680598, 104.4860962 -3.7714137, 104.4897728 -3.7735758, 104.4937915 -3.7711341, 104.4963938 -3.7703376, 104.4995349 -3.7865666, 104.5055894 -3.7864176, 104.5108139 -3.7905481, 104.5137214 -3.7915548, 104.5298764 -3.7935032, 104.5377959 -3.7954436, 104.5446185 -3.7978689, 104.5516026 -3.8009839, 104.5556757 -3.8052434, 104.5558982 -3.8090949, 104.5577024 -3.8182456, 104.5578313 -3.8249383, 104.5521257 -3.831343, 104.5432893 -3.8394323, 104.5368922 -3.8434921, 104.5330852 -3.8498931, 104.5310305 -3.8519669, 104.5288349 -3.8522699, 104.5229391 -3.8555007, 104.5154311 -3.8644843, 104.5098587 -3.8692323, 104.5089021 -3.871281, 104.5103816 -3.8785233, 104.5091114 -3.8837695, 104.510111 -3.8913117, 104.5098483 -3.8969701, 104.5110802 -3.9061448, 104.5120684 -3.9102619, 104.5123202 -3.9209637, 104.5097962 -3.9266859, 104.5051696 -3.9353882, 104.5022465 -3.9380384, 104.4948649 -3.9423065, 104.4914384 -3.9450035, 104.4859009 -3.9448063, 104.4844677 -3.9488568, 104.4828469 -3.9506536, 104.4773844 -3.9535612, 104.4713642 -3.9523527, 104.4640429 -3.9520439, 104.4610869 -3.9547311, 104.4583017 -3.9527055, 104.4568551 -3.954065, 104.4542505 -3.9537183, 104.4537441 -3.9562503, 104.4494991 -3.9591113, 104.4472464 -3.9590513, 104.4419962 -3.963287, 104.4415906 -3.9651123, 104.4372862 -3.9724551, 104.4300196 -3.979105, 104.4238467 -3.9793255, 104.4180354 -3.9773517, 104.4130532 -3.9780139, 104.404592 -3.982083, 104.4025553 -3.9856473, 104.4043374 -4.000159, 104.4017915 -4.0006682, 104.4007339 -4.0033672, 104.3964333 -4.0058483, 104.3951928 -4.0043597, 104.3924635 -4.0045251, 104.3890727 -4.0060137, 104.3840179 -4.0072047, 104.3810504 -4.0107279, 104.3788174 -4.011803, 104.3759228 -4.0100662, 104.3743514 -4.011803, 104.3726146 -4.0106451, 104.3664031 -4.0093746, 104.3653367 -4.0080813, 104.3620195 -4.0092181, 104.3592166 -4.0080813, 104.3516368 -4.0136524, 104.3502846 -4.0189155, 104.3511943 -4.0223064, 104.3496229 -4.022968, 104.3491267 -4.0269378, 104.3475553 -4.0313211, 104.3454877 -4.0338849, 104.345405 -4.0365315, 104.3435028 -4.0387645, 104.3425104 -4.0419072, 104.3433788 -4.0476551, 104.3394917 -4.0528655, 104.3390782 -4.054685, 104.334943 -4.0561736, 104.3348603 -4.058324, 104.3309732 -4.06279, 104.3274996 -4.0641132, 104.3247704 -4.0664289, 104.3241915 -4.0682484, 104.3204698 -4.0698198, 104.3174925 -4.0726317, 104.3150113 -4.0723836, 104.3140563 -4.0748298, 104.3109589 -4.0744512, 104.3082296 -4.0765188, 104.3088065 -4.0780909, 104.3080642 -4.0818119, 104.3085604 -4.083714, 104.3141016 -4.0875184, 104.3141016 -4.0899168, 104.3202217 -4.096864, 104.3158384 -4.1040592, 104.3168308 -4.1073674, 104.3140189 -4.1136529, 104.3153835 -4.1174986, 104.3160824 -4.1228671, 104.3170376 -4.1251074, 104.3210901 -4.1256863, 104.3215863 -4.1283328, 104.324712 -4.132199, 104.3226877 -4.1351798, 104.324517 -4.1399042, 104.3272849 -4.141654, 104.3258691 -4.1446286, 104.3274121 -4.1471737, 104.325901 -4.1502756, 104.32438 -4.1510667, 104.32438 -4.1550397, 104.3280219 -4.160006, 104.3288496 -4.1674554, 104.3308361 -4.1727528, 104.3326571 -4.175567, 104.3353058 -4.1772224, 104.3333193 -4.17954, 104.3293462 -4.1883138, 104.3260305 -4.1909612, 104.3255388 -4.1929489, 104.3268631 -4.1965909, 104.3232212 -4.1994051, 104.3202414 -4.199074, 104.3174272 -4.1999017, 104.314944 -4.2028815, 104.3126264 -4.2007295, 104.3081568 -4.1995707, 104.3066669 -4.2003984, 104.3035216 -4.1994051, 104.3000452 -4.200895, 104.299052 -4.2025504, 104.2942512 -4.2047025, 104.2902782 -4.2116553, 104.2866221 -4.212472, 104.2833254 -4.218608, 104.2839876 -4.2308582, 104.2821666 -4.2391353, 104.2803456 -4.2402941, 104.2735584 -4.2416185, 104.2675977 -4.240782, 104.2651157 -4.2411218, 104.2609691 -4.2398861, 104.2586596 -4.239963, 104.2533159 -4.2441955, 104.2495547 -4.2449293, 104.2464094 -4.2465847, 104.2412776 -4.2462537, 104.2396222 -4.2441016, 104.2356074 -4.2414201, 104.2338282 -4.2373144, 104.2318543 -4.2358211, 104.2253611 -4.2356035, 104.2245578 -4.2376454, 104.2280342 -4.2404597, 104.2282788 -4.2446664, 104.2260477 -4.247578, 104.2277031 -4.2537031, 104.2265443 -4.255193, 104.2288619 -4.2626424, 104.2273609 -4.2661697, 104.2313458 -4.2704202, 104.232674 -4.2740065, 104.2322756 -4.2769288, 104.2292677 -4.2786482, 104.2297518 -4.2811793, 104.2270953 -4.2847656, 104.2269506 -4.2904413, 104.2256004 -4.2915986, 104.2250552 -4.2949882, 104.2214544 -4.2957446, 104.2244472 -4.29941, 104.2232683 -4.3030001, 104.2240457 -4.3068869, 104.2258595 -4.3089599, 104.2243048 -4.311292, 104.2253413 -4.3136241, 104.2211953 -4.3167336, 104.2196406 -4.3190657, 104.2224909 -4.3206204, 104.2232683 -4.3226934, 104.2217136 -4.3252847, 104.2222318 -4.3276168, 104.2188632 -4.3317627, 104.2198997 -4.3377226, 104.2191223 -4.3382408, 104.2206771 -4.3454963, 104.2191223 -4.3462736, 104.2192344 -4.3527524, 104.2164916 -4.3549075, 104.1587081 -4.4027954, 104.1422806 -4.40944, 104.1088748 -4.4255388, 104.0985738 -4.4373688, 104.063099 -4.446109, 104.0451045 -4.458448, 104.02711 -4.4553633, 104.0137427 -4.4455948, 104.0015042 -4.447177, 103.9958469 -4.4501852, 103.9860492 -4.4610143, 103.9799403 -4.4645672, 103.9713611 -4.4659584, 103.96703 -4.4635578, 103.9604633 -4.4571474, 103.9523478 -4.4441627, 103.9408971 -4.4347032, 103.9257364 -4.4215449, 103.9157246 -4.4089587, 103.9077152 -4.3975166, 103.9034244 -4.3832141, 103.8988286 -4.3817851, 103.8902661 -4.382356, 103.8813985 -4.3794955, 103.8702426 -4.3797815, 103.8643188 -4.3795156, 103.8511865 -4.3768891, 103.8535219 -4.360561, 103.8497686 -4.3249037, 103.8482672 -4.3083888, 103.8460152 -4.2914985, 103.8418864 -4.2776109, 103.8355057 -4.2618467, 103.8272482 -4.2494605, 103.81824 -4.2374496, 103.8126099 -4.2306935, 103.8081059 -4.222436, 103.7990977 -4.2100498, 103.7908402 -4.2164306, 103.7804152 -4.2201515, 103.7724486 -4.2235621, 103.7600624 -4.2303182, 103.7442981 -4.241203, 103.7296599 -4.2539646, 103.7172737 -4.2640987, 103.7022601 -4.2806137, 103.6989942 -4.2853084, 103.6707832 -4.2861809, 103.6369748 -4.2874648, 103.6271318 -4.3067228, 103.6215708 -4.3059283, 103.6220098 -4.3052918, 103.6248327 -4.2912656, 103.6248437 -4.2851194, 103.6258207 -4.2777005, 103.6259765 -4.2699307, 103.6272967 -4.2644446, 103.625999 -4.2608102, 103.6208824 -4.2529369, 103.618344 -4.2476803, 103.6174151 -4.244532, 103.616385 -4.232779, 103.6166436 -4.2249076, 103.6174852 -4.2218626, 103.6215968 -4.2161745, 103.6219025 -4.2139834, 103.6250653 -4.2141966, 103.631608 -4.2122963, 103.6334234 -4.2129347, 103.6392641 -4.2114524, 103.6419849 -4.2099626, 103.6474471 -4.2039371, 103.6464802 -4.2011206, 103.6480556 -4.1975785, 103.6597924 -4.1956163, 103.6664492 -4.1936343, 103.6822083 -4.1868172, 103.6907406 -4.1840519, 103.6952709 -4.1836807, 103.6996191 -4.1842065, 103.7059565 -4.1832591, 103.7050757 -4.1722913, 103.7049137 -4.148653, 103.7050815 -4.1341433, 103.7044969 -4.1222095, 103.7037133 -4.1168754, 103.7043545 -4.0958578, 103.7042106 -4.0896953, 103.7048694 -4.0852799, 103.7179798 -4.0856146, 103.7364663 -4.085301, 103.7466925 -4.0843269, 103.752912 -4.0809645, 103.7588134 -4.076051, 103.7680708 -4.0702045, 103.7698016 -4.069732, 103.7786474 -4.0574415, 103.7857543 -4.0501688, 103.7886783 -4.0463259, 103.7902517 -4.0419324, 103.7924673 -4.038918, 103.8000119 -4.0343122, 103.8074464 -4.0333856, 103.8144678 -4.0314015, 103.8201366 -4.027165, 103.824793 -4.0196929, 103.8304395 -4.0147607, 103.8350834 -4.0144113, 103.8407036 -4.008128, 103.8429208 -4.0064702, 103.8469489 -4.0076391, 103.8488927 -4.0069703, 103.8506736 -4.0041171, 103.8515388 -4.0008738, 103.8550326 -3.9957193, 103.8567241 -3.9946138, 103.8614814 -3.9935282, 103.8663053 -3.9908559, 103.8688416 -3.9884618, 103.8715569 -3.9829399, 103.8750055 -3.9783602, 103.8761196 -3.973185, 103.8782219 -3.9713201, 103.88243 -3.970258, 103.8878486 -3.9676768, 103.8904532 -3.9650525, 103.8923686 -3.9603363, 103.8920641 -3.9550475, 103.8905019 -3.9502659, 103.8930294 -3.9414786, 103.8944229 -3.9399824, 103.8943504 -3.9371309, 103.8918915 -3.9289239, 103.8929839 -3.9247834, 103.9089703 -3.9215238, 103.915212 -3.9188725, 103.9223695 -3.916841, 103.9278338 -3.9145123, 103.931535 -3.9110817, 103.9364638 -3.9022455, 103.9400717 -3.8976192, 103.9446442 -3.8956823, 103.9576807 -3.8935978, 103.9617731 -3.8919143, 103.9656115 -3.8885523, 103.9711989 -3.8924093, 103.9804347 -3.9036901, 103.9865523 -3.9101221, 103.9899679 -3.9148095, 103.9947337 -3.9197252, 104.0036745 -3.916886, 104.0119074 -3.9149903, 104.0151078 -3.9133537, 104.0231155 -3.9137809, 104.0252627 -3.9116396, 104.0268818 -3.908188, 104.029078 -3.9082313, 104.0331078 -3.9104571, 104.0387563 -3.9090013, 104.0419841 -3.9103311, 104.0455498 -3.9083259, 104.0471014 -3.9057023, 104.0531421 -3.9063847, 104.0627478 -3.9046017, 104.064785 -3.9053351, 104.0717172 -3.9055102, 104.0738927 -3.9068643, 104.0770212 -3.9032957, 104.079971 -3.902395, 104.082484 -3.9001839, 104.0846967 -3.8961795, 104.0882871 -3.8953239, 104.0929548 -3.8958008, 104.1065602 -3.8986445, 104.1135817 -3.8963882, 104.1226513 -3.8924332, 104.1229148 -3.8955943, 104.1372324 -3.8878305, 104.1424911 -3.8860065, 104.1471564 -3.8849882, 104.1512002 -3.8817169, 104.1565416 -3.8746721, 104.1591481 -3.8737715, 104.1655017 -3.870083, 104.1725424 -3.8668993, 104.1792392 -3.8632792, 104.1866864 -3.857059, 104.1888735 -3.8518123, 104.1933726 -3.8474361, 104.1989967 -3.8453812, 104.202615 -3.8475608, 104.2055201 -3.8474646, 104.20824 -3.8460577, 104.2099975 -3.8437783, 104.2093683 -3.8372247, 104.2102753 -3.8326007, 104.2097867 -3.8279327, 104.2102163 -3.8250802, 104.2145521 -3.8190253, 104.2161514 -3.817919, 104.2205876 -3.8169465, 104.223327 -3.8137227, 104.2257433 -3.8089354, 104.2291905 -3.8049515, 104.2343317 -3.801701, 104.2357234 -3.7996521, 104.2365812 -3.7932342, 104.2367046 -3.7855754, 104.2389189 -3.7830192, 104.2476974 -3.7799242, 104.2561351 -3.7781634, 104.262235 -3.7739223, 104.2684057 -3.7709, 104.2711008 -3.7686189, 104.2763116 -3.766081, 104.2797609 -3.7635227, 104.2860846 -3.7567282, 104.2881174 -3.7550691, 104.2905453 -3.7567902, 104.2987085 -3.7673109, 104.3024679 -3.7715137, 104.3067264 -3.7735079, 104.3104155 -3.7717386, 104.3129527 -3.7723444, 104.3205258 -3.7702589, 104.3221382 -3.7668321, 104.3293555 -3.76405, 104.332123 -3.7609538, 104.3347006 -3.7603306, 104.3402208 -3.7641165, 104.346724 -3.7675787, 104.3505901 -3.7676644, 104.3542713 -3.7667844, 104.3602459 -3.7688905, 104.3639921 -3.7658935, 104.3674048 -3.7657666, 104.3699821 -3.7634399, 104.3726458 -3.7647086, 104.374408 -3.7637032)))</t>
  </si>
  <si>
    <t>1332:103</t>
  </si>
  <si>
    <t>ogan komering ilir</t>
  </si>
  <si>
    <t>KABUPATEN OGAN KOMERING ILIR</t>
  </si>
  <si>
    <t>MULTIPOLYGON (((106.1645193 -3.2964421, 106.1683259 -3.2968935, 106.1771191 -3.3009329, 106.1830732 -3.3058171, 106.1887338 -3.3116484, 106.1894461 -3.315557, 106.1870993 -3.3167257, 106.1822316 -3.3152589, 106.1731901 -3.3099752, 106.1640988 -3.3017811, 106.1617283 -3.2987596, 106.1617711 -3.2970765, 106.1645193 -3.2964421)), ((105.8185688 -4.1416113, 105.815651 -4.1348865, 105.8082728 -4.1234727, 105.800473 -4.1234806, 105.7898546 -4.121642, 105.7807514 -4.1181702, 105.7767376 -4.1125178, 105.7702449 -4.1199209, 105.771989 -4.1311231, 105.7659306 -4.1397224, 105.7529909 -4.1471249, 105.7468729 -4.1496393, 105.7414532 -4.1464899, 105.7393875 -4.1430361, 105.7345117 -4.137903, 105.7294169 -4.1345356, 105.7273585 -4.1345375, 105.7201031 -4.1379162, 105.7137146 -4.1416205, 105.7081909 -4.1431483, 105.7020129 -4.1399993, 105.6998437 -4.137173, 105.6974224 -4.1297174, 105.697969 -4.125727, 105.6992263 -4.1229939, 105.7064963 -4.1170905, 105.710268 -4.1121709, 105.7110332 -4.1083488, 105.7085915 -4.1062722, 105.7002484 -4.1044304, 105.6926999 -4.1048466, 105.6898483 -4.1041131, 105.6871376 -4.1012872, 105.6838663 -4.0960456, 105.683757 -4.0927659, 105.6845769 -4.084348, 105.6842347 -4.079466, 105.6815256 -4.0783805, 105.6772866 -4.0788876, 105.6750283 -4.0812415, 105.6738138 -4.0862735, 105.6715153 -4.0904906, 105.6683441 -4.0930858, 105.6631238 -4.0955287, 105.6586542 -4.0943086, 105.6543183 -4.0910488, 105.6509735 -4.0862293, 105.6491697 -4.0814737, 105.6470436 -4.0734848, 105.6480696 -4.0665785, 105.6613355 -4.0614007, 105.6644472 -4.0581348, 105.664851 -4.055143, 105.6605124 -4.0482119, 105.6571268 -4.0482124, 105.6518471 -4.0491707, 105.6444023 -4.0523041, 105.6402043 -4.0518995, 105.6309911 -4.0448361, 105.6278755 -4.0432068, 105.6254384 -4.0434807, 105.6225131 -4.0457691, 105.6219232 -4.0504181, 105.6219278 -4.056537, 105.6204408 -4.0598015, 105.6182754 -4.0612989, 105.6109636 -4.0617124, 105.6067634 -4.0583162, 105.604677 -4.051757, 105.6048001 -4.0481433, 105.609125 -4.0388426, 105.6128771 -4.02774, 105.6151257 -4.0242867, 105.6191166 -4.020784, 105.6287814 -4.0103225, 105.6307076 -4.0058157, 105.6270291 -3.999781, 105.6203996 -3.9912432, 105.6150463 -3.9827044, 105.613241 -3.9782398, 105.6122488 -3.9697337, 105.608646 -3.9666026, 105.5997067 -3.9627627, 105.5977757 -3.9624583, 105.5930343 -3.9594107, 105.5901239 -3.953754, 105.5898249 -3.9507993, 105.5907672 -3.9488472, 105.6117662 -3.9451415, 105.6120977 -3.9428356, 105.6099424 -3.9383601, 105.5996809 -3.9268628, 105.5958515 -3.9273784, 105.5869236 -3.9391805, 105.5802845 -3.9381594, 105.5754316 -3.9355985, 105.5702653 -3.9321017, 105.5629708 -3.9288836, 105.5622954 -3.9261615, 105.5666282 -3.9180854, 105.5708453 -3.9091546, 105.5735919 -3.9019688, 105.5722693 -3.8995589, 105.5606506 -3.8946521, 105.55684 -3.8924694, 105.5524103 -3.8863843, 105.5483122 -3.8817597, 105.5407773 -3.8871092, 105.5381207 -3.8933462, 105.5332457 -3.8978031, 105.5288108 -3.8969151, 105.5230685 -3.8925957, 105.5127374 -3.8758692, 105.5123275 -3.8725484, 105.5135984 -3.8691457, 105.518108 -3.8630373, 105.5251593 -3.8513943, 105.5266352 -3.8472127, 105.5259383 -3.843236, 105.5241344 -3.8404893, 105.5221666 -3.8393824, 105.5186077 -3.8395957, 105.5135541 -3.8414229, 105.5053462 -3.8423865, 105.4971212 -3.8421032, 105.4924032 -3.8408582, 105.4891814 -3.8389377, 105.4870327 -3.8359387, 105.4848599 -3.8304041, 105.4841219 -3.8260175, 105.4826116 -3.8231886, 105.4797873 -3.8218037, 105.4761657 -3.8228063, 105.4659355 -3.8280955, 105.4593368 -3.8285793, 105.4483759 -3.8274749, 105.4439477 -3.8280838, 105.4367625 -3.8280875, 105.4323505 -3.8263934, 105.4300547 -3.8234417, 105.4300547 -3.8199433, 105.4322412 -3.8146411, 105.4334984 -3.8101042, 105.4343183 -3.7998824, 105.4351382 -3.7951268, 105.4365595 -3.7915738, 105.4361768 -3.7872555, 105.4327331 -3.7837572, 105.4209967 -3.7789483, 105.4127876 -3.7773544, 105.4039324 -3.7786454, 105.3902315 -3.7794909, 105.3840503 -3.7820113, 105.3778703 -3.7875529, 105.3715279 -3.7941381, 105.3689249 -3.7946667, 105.3658915 -3.7981353, 105.3616554 -3.7983164, 105.3573217 -3.7964016, 105.3547581 -3.792766, 105.3515237 -3.7830882, 105.350964 -3.7763186, 105.3527382 -3.7561764, 105.3511763 -3.7501346, 105.3439731 -3.7347476, 105.342347 -3.730792, 105.340391 -3.7282883, 105.3362106 -3.7247043, 105.333233 -3.7238226, 105.324213 -3.7267952, 105.3204975 -3.7289276, 105.3187466 -3.7319336, 105.3155766 -3.7441769, 105.312624 -3.7525959, 105.3087444 -3.7569141, 105.3079777 -3.7591, 105.3086756 -3.7670878, 105.3089619 -3.7755527, 105.3084698 -3.7791615, 105.304533 -3.7916241, 105.3023868 -3.7941518, 105.2971733 -3.7963024, 105.2955548 -3.7961809, 105.288565 -3.7936632, 105.2842541 -3.7967072, 105.2834911 -3.8010807, 105.2839944 -3.8055188, 105.2834376 -3.8155337, 105.2827244 -3.8201027, 105.2813015 -3.8246937, 105.2820148 -3.829504, 105.2842007 -3.8323479, 105.2893925 -3.8353539, 105.292181 -3.8384686, 105.2928905 -3.8407097, 105.2924557 -3.8459587, 105.2914715 -3.8494015, 105.2849663 -3.8576101, 105.2797718 -3.8695164, 105.2778034 -3.875803, 105.2743626 -3.8800125, 105.2654514 -3.8838387, 105.2621708 -3.8874455, 105.2600121 -3.8921945, 105.2536009 -3.901567, 105.2437376 -3.9062434, 105.2406175 -3.9062008, 105.2359132 -3.9028053, 105.2341044 -3.8933725, 105.2320566 -3.8905914, 105.2274075 -3.8894691, 105.2216129 -3.8924751, 105.2173481 -3.8938427, 105.2112827 -3.8916016, 105.2053242 -3.8905621, 105.2024822 -3.8920383, 105.1971798 -3.8961926, 105.1927235 -3.8988604, 105.1802334 -3.9038056, 105.1698495 -3.9166811, 105.1704605 -3.9209244, 105.1719364 -3.9233535, 105.1720732 -3.9274926, 105.1674767 -3.9346921, 105.1649358 -3.9376319, 105.1563731 -3.9386573, 105.1537206 -3.9362163, 105.1527139 -3.9325188, 105.1504044 -3.9293363, 105.1393555 -3.9342213, 105.1351973 -3.9441443, 105.1360583 -3.9496788, 105.1369272 -3.9510903, 105.1428947 -3.9537527, 105.1435714 -3.9584388, 105.142235 -3.972619, 105.1348106 -3.9771337, 105.1338668 -3.9784278, 105.1340594 -3.9830523, 105.1356072 -3.9874912, 105.1321949 -3.9934292, 105.1272107 -4.0003659, 105.1205109 -3.9971839, 105.1161596 -3.9977041, 105.113719 -4.0002504, 105.1130667 -4.0072486, 105.1094037 -4.0077932, 105.1062574 -4.0157883, 105.105168 -4.0246377, 105.1088704 -4.0298886, 105.1121784 -4.027651, 105.1145767 -4.0284811, 105.1205761 -4.0351964, 105.1225752 -4.0392088, 105.1199242 -4.0483093, 105.1157587 -4.0510254, 105.1114896 -4.0504734, 105.1099779 -4.0480888, 105.1031257 -4.0449823, 105.0984613 -4.0446696, 105.092738 -4.0500885, 105.0909701 -4.0529742, 105.0911923 -4.0640719, 105.0859186 -4.0653147, 105.0823535 -4.0708663, 105.0835224 -4.0726788, 105.0812005 -4.0751094, 105.0794377 -4.0789221, 105.0781113 -4.0853776, 105.0707619 -4.0914812, 105.0620777 -4.0982142, 105.0637978 -4.1035093, 105.0621284 -4.1069132, 105.0639108 -4.1090528, 105.0635854 -4.1128465, 105.0652927 -4.1164429, 105.0656452 -4.1202487, 105.0626774 -4.1253571, 105.0582147 -4.1282382, 105.0531946 -4.1332795, 105.0499631 -4.1412713, 105.0478967 -4.1414807, 105.0465252 -4.1396258, 105.0425712 -4.1385061, 105.0411366 -4.1396258, 105.0352931 -4.1401506, 105.0307443 -4.1441396, 105.0286798 -4.1444545, 105.0269303 -4.146519, 105.0264656 -4.1503225, 105.0245667 -4.1562815, 105.0212229 -4.1582116, 105.0209906 -4.1657898, 105.0130852 -4.1737303, 105.0094328 -4.1734776, 105.0085699 -4.1753173, 105.0028914 -4.177245, 105.0008717 -4.1771789, 104.9962062 -4.1752194, 104.9914474 -4.1761058, 104.9896745 -4.1745662, 104.9846358 -4.1734932, 104.9834228 -4.1739131, 104.9784774 -4.1716737, 104.9741852 -4.1722802, 104.9713859 -4.1718603, 104.9697063 -4.1730266, 104.9673075 -4.1717783, 104.9637682 -4.1747706, 104.959027 -4.1765, 104.9561043 -4.1782604, 104.9531683 -4.1782101, 104.9496334 -4.181537, 104.9487495 -4.1855296, 104.945877 -4.1921837, 104.940575 -4.190187, 104.9343889 -4.1924046, 104.9292314 -4.1924785, 104.9282964 -4.1926125, 104.9256235 -4.1943564, 104.9214308 -4.1952448, 104.9213643 -4.1972772, 104.9179228 -4.1983972, 104.9144987 -4.1974745, 104.9118033 -4.1999201, 104.9061093 -4.2032704, 104.9037235 -4.2089274, 104.8999224 -4.2105894, 104.8948411 -4.2101451, 104.8924101 -4.2159118, 104.8888749 -4.2181294, 104.8822469 -4.2187938, 104.8762819 -4.2176839, 104.8763943 -4.2205286, 104.8751765 -4.2225635, 104.877827 -4.2270001, 104.8749557 -4.2335422, 104.8682074 -4.2318975, 104.8665372 -4.2309246, 104.8628026 -4.2318774, 104.8610737 -4.2358998, 104.8559282 -4.2405992, 104.8521929 -4.2402392, 104.8485787 -4.2385518, 104.8371698 -4.2378283, 104.8289343 -4.2389166, 104.8257932 -4.2418675, 104.8198801 -4.2408599, 104.8128683 -4.24451, 104.809589 -4.2468725, 104.8073335 -4.2473134, 104.8044596 -4.2503313, 104.7962241 -4.2508491, 104.7948869 -4.2540015, 104.7955867 -4.2607098, 104.7928127 -4.2646669, 104.7906224 -4.2643937, 104.7866666 -4.2598689, 104.7743365 -4.2513644, 104.7686793 -4.2495996, 104.7644361 -4.2451988, 104.7604967 -4.2450564, 104.7583294 -4.2468906, 104.7557626 -4.2458045, 104.7553893 -4.2267647, 104.7504624 -4.2267647, 104.7477367 -4.2230679, 104.7505713 -4.2216462, 104.758085 -4.2149943, 104.7594113 -4.2125548, 104.7616237 -4.2023523, 104.7644382 -4.1944508, 104.7685363 -4.1956534, 104.7701917 -4.195005, 104.7725002 -4.186685, 104.774771 -4.1838277, 104.7755647 -4.1804273, 104.7783048 -4.1743504, 104.7839983 -4.1725431, 104.7868094 -4.1698668, 104.7871706 -4.1669004, 104.7853342 -4.1623778, 104.7868487 -4.158037, 104.7889385 -4.1576758, 104.7906686 -4.1553609, 104.7913195 -4.1466786, 104.7902044 -4.1396962, 104.7888365 -4.1349928, 104.7917917 -4.1320995, 104.7918646 -4.1287712, 104.7946031 -4.1276143, 104.7950246 -4.1259343, 104.7983876 -4.1233, 104.8046582 -4.1201647, 104.8064498 -4.1098631, 104.8156659 -4.107001, 104.8212948 -4.1083211, 104.8235038 -4.1080998, 104.8259344 -4.104995, 104.8341088 -4.0994515, 104.8345039 -4.0940809, 104.8324279 -4.0906034, 104.8333237 -4.0852286, 104.8301884 -4.0780622, 104.83198 -4.0758227, 104.827501 -4.0708958, 104.8302023 -4.0673588, 104.8328758 -4.06149, 104.8373548 -4.0601463, 104.8433912 -4.0561683, 104.8483464 -4.0547135, 104.8508013 -4.0486219, 104.8530288 -4.0476217, 104.8529379 -4.043303, 104.8553928 -4.0419392, 104.8555159 -4.0366857, 104.8601206 -4.0362112, 104.8633136 -4.0339233, 104.8647121 -4.0319379, 104.8689854 -4.030665, 104.8711675 -4.0275737, 104.8715312 -4.0249825, 104.8753498 -4.0213002, 104.8800777 -4.020891, 104.8828508 -4.0183907, 104.8859421 -4.0182543, 104.8866695 -4.0165269, 104.8910337 -4.0159359, 104.895682 -4.0127798, 104.8999439 -4.0114353, 104.9067175 -4.0120263, 104.9085814 -4.0107079, 104.9137184 -4.0051618, 104.9156732 -3.9982063, 104.9177189 -3.994615, 104.9162187 -3.9926147, 104.9198101 -3.9884778, 104.9198969 -3.9861862, 104.9214921 -3.9819315, 104.9209011 -3.9788857, 104.9254926 -3.9767036, 104.9266291 -3.9739305, 104.9245834 -3.9714757, 104.9287657 -3.9616108, 104.9265382 -3.9577921, 104.9274474 -3.9541553, 104.9287203 -3.9534734, 104.9303114 -3.9496092, 104.9275372 -3.9462475, 104.926129 -3.9473817, 104.9228104 -3.9466089, 104.9201737 -3.9485637, 104.9155101 -3.9461807, 104.9121273 -3.9456087, 104.9106271 -3.9471089, 104.9083086 -3.9461997, 104.9058083 -3.9478363, 104.9043566 -3.9453845, 104.89808 -3.9433812, 104.8966707 -3.9448814, 104.8914883 -3.9450632, 104.8868059 -3.9469725, 104.8805778 -3.9532915, 104.8795169 -3.9553539, 104.874077 -3.9606561, 104.872026 -3.9600712, 104.8691336 -3.9624213, 104.8625844 -3.9600765, 104.8612907 -3.9561147, 104.857248 -3.9491208, 104.8562778 -3.9484335, 104.8516287 -3.9402672, 104.8521744 -3.9365682, 104.867092 -3.9195483, 104.8713975 -3.9141109, 104.8734189 -3.909866, 104.8736008 -3.9072585, 104.8635547 -3.8983443, 104.8574906 -3.8922802, 104.8556916 -3.8881365, 104.8574623 -3.8841154, 104.8590875 -3.8821937, 104.8579151 -3.8799298, 104.859047 -3.8729763, 104.861028 -3.8711975, 104.8631829 -3.8666479, 104.8648171 -3.8658762, 104.8687607 -3.8671498, 104.8726144 -3.8643957, 104.8728118 -3.8588686, 104.8749831 -3.854131, 104.874065 -3.8419865, 104.872684 -3.840208, 104.873521 -3.8356257, 104.874881 -3.8339099, 104.8742277 -3.8297251, 104.8761104 -3.8273838, 104.8756974 -3.8211659, 104.8775717 -3.8169755, 104.8781055 -3.8109096, 104.873641 -3.8011071, 104.8739322 -3.7994572, 104.8707294 -3.7971279, 104.8696618 -3.7952838, 104.8696618 -3.792081, 104.8681089 -3.7899458, 104.8625768 -3.7868401, 104.8602475 -3.7819874, 104.8602475 -3.7799492, 104.85753 -3.7763582, 104.8550066 -3.7764553, 104.8509303 -3.7751936, 104.8461299 -3.7722342, 104.8419596 -3.7690116, 104.8209185 -3.7553634, 104.8029103 -3.743042, 104.7926741 -3.7377343, 104.7841439 -3.7329953, 104.7778885 -3.7282563, 104.7727703 -3.7250338, 104.772486 -3.7239913, 104.7740025 -3.6860794, 104.7702113 -3.6841838, 104.7400713 -3.6748953, 104.7383653 -3.6735684, 104.738934 -3.6663652, 104.7345741 -3.6604888, 104.7285082 -3.6566976, 104.7213049 -3.6532856, 104.7050028 -3.6496839, 104.6979891 -3.6494944, 104.6810977 -3.6516058, 104.6615637 -3.6585677, 104.6564973 -3.6544618, 104.6527853 -3.6579016, 104.6485042 -3.6567528, 104.6476496 -3.652451, 104.6426307 -3.655063, 104.6419485 -3.6474723, 104.6423348 -3.641173, 104.6431028 -3.6405306, 104.6426455 -3.6326813, 104.6431075 -3.6287031, 104.6420843 -3.6274171, 104.6432394 -3.6186755, 104.6432416 -3.6130189, 104.6452901 -3.6098057, 104.6449077 -3.6062059, 104.6464238 -3.601107, 104.6483443 -3.598108, 104.6491986 -3.5946801, 104.6492857 -3.5900091, 104.6486062 -3.582381, 104.6489493 -3.5773245, 104.650915 -3.5672547, 104.6630996 -3.5529492, 104.6681803 -3.5446023, 104.6695734 -3.5416306, 104.6736709 -3.5202617, 104.6793849 -3.5021973, 104.6788172 -3.4933074, 104.6965135 -3.4855706, 104.7022732 -3.4749545, 104.7086228 -3.4652715, 104.7108164 -3.4665126, 104.7328357 -3.4760571, 104.7336181 -3.4822032, 104.7391145 -3.4865415, 104.7423231 -3.4845339, 104.7429755 -3.4796983, 104.7571541 -3.4727215, 104.757892 -3.4688349, 104.7607246 -3.4683334, 104.7743655 -3.4608563, 104.7838586 -3.4653841, 104.787035 -3.4648809, 104.7977781 -3.4660993, 104.8025238 -3.4658391, 104.8140682 -3.4577175, 104.8147507 -3.4526665, 104.8126217 -3.4483855, 104.8125382 -3.4458903, 104.8072282 -3.4368373, 104.8048321 -3.4283556, 104.8090239 -3.4227519, 104.8103603 -3.417829, 104.8054441 -3.3934332, 104.8063642 -3.3905088, 104.8055846 -3.3876703, 104.8078273 -3.3868172, 104.808615 -3.3800187, 104.8109711 -3.380026, 104.8115239 -3.3737674, 104.8139843 -3.367363, 104.8173397 -3.3685496, 104.8191458 -3.3576575, 104.817369 -3.3526707, 104.8097106 -3.3514413, 104.8071004 -3.3467256, 104.8082417 -3.3433323, 104.8097489 -3.3422846, 104.8111102 -3.33813, 104.8157087 -3.3368377, 104.8169609 -3.329519, 104.8128029 -3.3231866, 104.8131966 -3.3186666, 104.8154892 -3.3110582, 104.8123024 -3.3061853, 104.8079529 -3.3047494, 104.8038449 -3.3047739, 104.8016501 -3.2996617, 104.7989172 -3.2995903, 104.7988117 -3.2977118, 104.8016156 -3.2957808, 104.7997828 -3.2911197, 104.8010459 -3.2851579, 104.8047042 -3.2798055, 104.8035895 -3.276497, 104.7986618 -3.2739041, 104.7991767 -3.2712831, 104.8078312 -3.2668828, 104.8075578 -3.2553589, 104.808561 -3.2507502, 104.80755 -3.2476814, 104.807132 -3.2416334, 104.8051342 -3.2355214, 104.8048587 -3.2310909, 104.8072473 -3.2291285, 104.8043027 -3.2259327, 104.8107356 -3.22624, 104.8138286 -3.2223715, 104.8161484 -3.2170787, 104.8153691 -3.2122538, 104.8131488 -3.2069167, 104.8113615 -3.2040738, 104.807401 -3.1999063, 104.8061353 -3.1962729, 104.8036336 -3.1917104, 104.7999839 -3.1890394, 104.7993364 -3.1844241, 104.7967425 -3.1812148, 104.8000711 -3.1787724, 104.8024149 -3.1759608, 104.7998806 -3.1746144, 104.7993311 -3.1724512, 104.8015613 -3.1691017, 104.8037534 -3.1678431, 104.8100406 -3.1675421, 104.8132689 -3.1659952, 104.8159153 -3.1629766, 104.8140864 -3.1601046, 104.814989 -3.157762, 104.8183225 -3.1546642, 104.81707 -3.1522204, 104.8088195 -3.1532721, 104.8101201 -3.1498386, 104.817435 -3.1451913, 104.8182552 -3.1441034, 104.8150841 -3.1375082, 104.8147404 -3.1338645, 104.8124751 -3.1327892, 104.8046739 -3.1329424, 104.7987006 -3.1353554, 104.7941802 -3.1326111, 104.7930597 -3.1310509, 104.7936068 -3.1255911, 104.7970719 -3.1207897, 104.8014993 -3.1174883, 104.8046468 -3.1082873, 104.8057506 -3.1035992, 104.8097771 -3.0824131, 104.8074147 -3.0807393, 104.7956078 -3.0781761, 104.7922531 -3.0771838, 104.7932184 -3.0723009, 104.7941555 -3.0629666, 104.8055996 -3.0635341, 104.8213996 -3.0663332, 104.8281996 -3.0686532, 104.8286996 -3.0722842, 104.8283996 -3.0777582, 104.8332996 -3.0848902, 104.8330996 -3.0866432, 104.8379996 -3.0908842, 104.8442996 -3.0947352, 104.8502996 -3.0994732, 104.8545996 -3.1013842, 104.8591996 -3.1012212, 104.8685996 -3.0974382, 104.8724996 -3.0970432, 104.8792996 -3.0991322, 104.8833996 -3.1027142, 104.8842996 -3.1081322, 104.8886996 -3.1221452, 104.8943996 -3.1252122, 104.9053996 -3.1273682, 104.9078996 -3.1301392, 104.9046996 -3.1370472, 104.9032996 -3.1466102, 104.8984937 -3.1557223, 104.9151281 -3.1615251, 104.9199318 -3.1606588, 104.9233623 -3.1645943, 104.9301718 -3.1697622, 104.9429061 -3.1719399, 104.9602469 -3.1694053, 104.9671928 -3.1659947, 104.9756056 -3.1580779, 104.9790996 -3.1586082, 104.9810996 -3.1573242, 104.9807996 -3.1495432, 104.9799219 -3.1467967, 104.9839944 -3.1454658, 104.9889919 -3.1449156, 104.9932726 -3.1451591, 104.9995884 -3.1463379, 105.0016321 -3.1451315, 105.0013577 -3.1373432, 104.9995457 -3.131632, 105.0029655 -3.1279069, 105.0050689 -3.1271223, 105.0162932 -3.1245169, 105.0246874 -3.115905, 105.0285746 -3.112585, 105.0312569 -3.1047203, 105.0318882 -3.0998431, 105.0323686 -3.0818043, 105.0332133 -3.074571, 105.0337733 -3.0621011, 105.0334179 -3.0491028, 105.0365432 -3.0324773, 105.0406837 -3.0168877, 105.0414067 -3.0128344, 105.0222943 -3.008264, 105.0195763 -3.0073398, 105.0212682 -3.0049301, 105.0269522 -3.0045218, 105.02614 -2.9992156, 105.023298 -2.9967667, 105.026952 -2.9963584, 105.0354775 -2.9820722, 105.0097684 -2.9711374, 105.0192996 -2.9649852, 105.0391996 -2.9638412, 105.0424996 -2.9590392, 105.0472402 -2.9542562, 105.0616318 -2.9539879, 105.0646209 -2.9498595, 105.0692996 -2.9506232, 105.0721556 -2.9433507, 105.078301 -2.941027, 105.084521 -2.9406689, 105.0923657 -2.9419344, 105.0950402 -2.9359767, 105.0959747 -2.9317546, 105.0949778 -2.9261632, 105.0937549 -2.9150713, 105.0678614 -2.9075191, 105.0670996 -2.9033202, 105.0677996 -2.8964742, 105.0678996 -2.8885622, 105.0691996 -2.8809562, 105.0717996 -2.8742642, 105.0807996 -2.8583012, 105.0845996 -2.8538942, 105.0905996 -2.8417312, 105.0891996 -2.8349582, 105.0869996 -2.8310742, 105.0847996 -2.8214852, 105.0808996 -2.8083932, 105.0779996 -2.8054222, 105.0799996 -2.7998712, 105.0813996 -2.7877012, 105.0800996 -2.7776562, 105.0781996 -2.7727842, 105.0749996 -2.7715632, 105.0768996 -2.7674572, 105.0843996 -2.7600122, 105.0872996 -2.7556802, 105.0905996 -2.7457952, 105.0909996 -2.7416112, 105.0899996 -2.7368172, 105.0879505 -2.7352851, 105.0875296 -2.727507, 105.0878025 -2.7214589, 105.0898526 -2.7174724, 105.0927229 -2.7140358, 105.0965233 -2.7114665, 105.1149996 -2.718823, 105.1189996 -2.7180682, 105.1322996 -2.7207512, 105.1389996 -2.72388, 105.1437996 -2.7254852, 105.1540996 -2.7274782, 105.1684996 -2.7316082, 105.1768996 -2.7329902, 105.1850996 -2.7329262, 105.1929996 -2.7323302, 105.2079485 -2.7297719, 105.2085827 -2.727477, 105.2128089 -2.7232233, 105.2141996 -2.7189472, 105.2164732 -2.7153426, 105.2173996 -2.7109332, 105.2170996 -2.6990562, 105.2160366 -2.6911213, 105.2159038 -2.6854111, 105.2116996 -2.6773182, 105.2054996 -2.6698782, 105.2 -2.6604782, 105.1963996 -2.6550572, 105.1812996 -2.6529762, 105.1760997 -2.6494572, 105.1745995 -2.6454782, 105.1767996 -2.6394252, 105.1797996 -2.6360822, 105.1849996 -2.6336622, 105.1979996 -2.6360302, 105.2042996 -2.6344182, 105.2064705 -2.6276445, 105.2095375 -2.6254218, 105.2092996 -2.6187372, 105.2124996 -2.6084762, 105.2118996 -2.6046702, 105.2091996 -2.6006912, 105.2033996 -2.5949812, 105.2012996 -2.5904832, 105.2023996 -2.5852942, 105.2036658 -2.5832548, 105.2084966 -2.5835968, 105.2183727 -2.5867223, 105.2283618 -2.5870661, 105.2295039 -2.5819222, 105.2329916 -2.5765799, 105.2408821 -2.5664487, 105.2433493 -2.5613548, 105.2473368 -2.5547887, 105.2517483 -2.5540575, 105.2586352 -2.5492966, 105.2631464 -2.5427765, 105.2693934 -2.5380828, 105.2716996 -2.5337732, 105.2721996 -2.5262202, 105.2746996 -2.5225882, 105.279909 -2.5187326, 105.2855996 -2.5101382, 105.289614 -2.5081306, 105.2970206 -2.5086149, 105.3004737 -2.5072734, 105.3021838 -2.5041034, 105.3061996 -2.5013822, 105.309443 -2.5006684, 105.3131996 -2.4982702, 105.3144996 -2.4953882, 105.3112996 -2.4886412, 105.3107996 -2.4843742, 105.3122996 -2.4815502, 105.3196996 -2.4735382, 105.3231996 -2.4683502, 105.3297996 -2.4651241, 105.3334996 -2.4625882, 105.3346996 -2.4606282, 105.3349996 -2.4571692, 105.3346996 -2.4500772, 105.3364311 -2.4479212, 105.3429471 -2.4475602, 105.345257 -2.4462608, 105.3510196 -2.444441, 105.3563427 -2.4473388, 105.359036 -2.4512848, 105.3607725 -2.4520887, 105.364524 -2.4495823, 105.3674996 -2.4454762, 105.3736967 -2.4439991, 105.3799586 -2.4455308, 105.3839088 -2.4496187, 105.3857366 -2.4505483, 105.3915685 -2.4482758, 105.3949723 -2.4504702, 105.3990351 -2.4558485, 105.4031734 -2.455512, 105.4135125 -2.4492244, 105.4167825 -2.4480671, 105.4218762 -2.4518026, 105.4248516 -2.4483662, 105.4284874 -2.4473846, 105.4323927 -2.450601, 105.439389 -2.4496016, 105.4441198 -2.4504966, 105.4489159 -2.4544667, 105.4518596 -2.4596692, 105.4545341 -2.4599197, 105.4581476 -2.4583515, 105.4603646 -2.4584178, 105.4650708 -2.4612064, 105.4702583 -2.4628469, 105.4729793 -2.461874, 105.4704451 -2.458674, 105.4700377 -2.4550963, 105.4728288 -2.4528413, 105.4771283 -2.450812, 105.4802863 -2.4472581, 105.4841969 -2.4457819, 105.4874857 -2.448814, 105.4941591 -2.4500516, 105.4953272 -2.4479061, 105.4943487 -2.4434153, 105.4953355 -2.4396527, 105.49728 -2.438261, 105.5036824 -2.4360549, 105.5101788 -2.4315444, 105.5171763 -2.428785, 105.5206757 -2.4269403, 105.5264186 -2.4214748, 105.5327313 -2.4177772, 105.5498323 -2.4146617, 105.5551132 -2.4141903, 105.5576743 -2.4131837, 105.5636896 -2.4169643, 105.5694522 -2.4183152, 105.5741568 -2.417358, 105.5816844 -2.4149081, 105.5972073 -2.4065139, 105.6020484 -2.4032104, 105.608561 -2.3977109, 105.6120044 -2.3942069, 105.6127755 -2.3912153, 105.6168891 -2.3884148, 105.6192274 -2.3888411, 105.6228019 -2.391571, 105.6260187 -2.3951809, 105.6271763 -2.3988252, 105.631562 -2.4080371, 105.6332852 -2.4175846, 105.6324299 -2.4262653, 105.6337247 -2.4341339, 105.6319606 -2.4409771, 105.6316681 -2.4454397, 105.6301967 -2.4481178, 105.6293148 -2.4519856, 105.6278431 -2.4540688, 105.6260798 -2.4626969, 105.6234302 -2.4653756, 105.6225482 -2.4689459, 105.6198994 -2.4737071, 105.6175379 -2.4761007, 105.6157688 -2.4799978, 105.6141503 -2.4874977, 105.6127039 -2.4915874, 105.6113373 -2.4991123, 105.6099373 -2.5009731, 105.610081 -2.503889, 105.6081328 -2.5073294, 105.6066628 -2.51328, 105.6040207 -2.5326184, 105.6034343 -2.5385685, 105.6046137 -2.5409479, 105.604321 -2.545113, 105.6043269 -2.5576077, 105.6065275 -2.5685297, 105.6073978 -2.585439, 105.6086953 -2.5941099, 105.6125794 -2.6023461, 105.6155988 -2.6053797, 105.6203478 -2.6188183, 105.6276837 -2.6322556, 105.6328618 -2.6409246, 105.6406252 -2.6465571, 105.6492527 -2.6556577, 105.6574493 -2.6647584, 105.6673682 -2.6695224, 105.6721132 -2.6738556, 105.6777204 -2.6755823, 105.6889325 -2.6820841, 105.6919508 -2.6825159, 105.7011318 -2.6850956, 105.7113545 -2.6859733, 105.7204094 -2.6872687, 105.7363629 -2.6889934, 105.7497287 -2.6894188, 105.7656781 -2.6846396, 105.7708505 -2.6824685, 105.7826275 -2.6813083, 105.7858863 -2.6851266, 105.7869209 -2.6896216, 105.7967455 -2.6922147, 105.800018 -2.7026238, 105.8026225 -2.7170225, 105.8039524 -2.7340449, 105.8039629 -2.7497586, 105.80661 -2.764161, 105.806626 -2.7877316, 105.8039983 -2.8021376, 105.8000528 -2.8178541, 105.8026966 -2.8270186, 105.8013868 -2.8401143, 105.8027147 -2.8532081, 105.7981879 -2.876898, 105.8040527 -2.8807061, 105.8106376 -2.8987625, 105.8168981 -2.9083402, 105.8317836 -2.9291363, 105.8511834 -2.9414882, 105.8645278 -2.9523925, 105.8806117 -2.9670728, 105.9017195 -2.9736029, 105.9280921 -2.9670338, 105.9518332 -2.9683229, 105.9459176 -2.961934, 105.9597409 -2.961769, 105.9633692 -2.9529859, 105.9716039 -2.9539021, 105.9789202 -2.9531738, 105.9887641 -2.9709092, 105.9990241 -2.9677782, 106.0513153 -2.9870942, 106.0547333 -2.9983448, 106.0600227 -3.0127429, 106.063996 -3.0297608, 106.0640011 -3.0349983, 106.0679733 -3.0507068, 106.0706255 -3.0651073, 106.0706359 -3.0755822, 106.0693208 -3.0795117, 106.0614213 -3.0939227, 106.0627573 -3.1109432, 106.0672438 -3.1148024, 106.0601271 -3.1188021, 106.0640974 -3.1318918, 106.0691343 -3.1373471, 106.0719132 -3.146426, 106.087205 -3.1859892, 106.0893173 -3.1916762, 106.0920863 -3.2009653, 106.0965464 -3.2218589, 106.098096 -3.2282214, 106.0961268 -3.2408116, 106.0876128 -3.2560564, 106.0765149 -3.2643436, 106.0668735 -3.2654446, 106.0673445 -3.271191, 106.0581395 -3.2746459, 106.0562474 -3.2758664, 106.0378643 -3.2785689, 106.0233633 -3.289059, 106.0025452 -3.3052628, 105.9931606 -3.3120048, 105.9892422 -3.3124909, 105.9873234 -3.3114584, 105.985512 -3.3158434, 105.9772297 -3.3231366, 105.9615337 -3.3384933, 105.9590695 -3.3381626, 105.9560895 -3.3364385, 105.954377 -3.3421822, 105.9454613 -3.3561296, 105.9330721 -3.3607703, 105.9389992 -3.3624696, 105.935046 -3.3677111, 105.9324172 -3.378189, 105.9231924 -3.3899826, 105.9087008 -3.413566, 105.8997282 -3.4248066, 105.8907922 -3.4245554, 105.8841034 -3.4386678, 105.8732951 -3.4637188, 105.866959 -3.4806847, 105.8637895 -3.4875777, 105.8479427 -3.5236324, 105.8416684 -3.5480606, 105.8336383 -3.5676365, 105.8294714 -3.5856598, 105.8267722 -3.6033269, 105.8233364 -3.6182943, 105.8210473 -3.6298074, 105.8199058 -3.6390172, 105.8229833 -3.6705255, 105.82256 -3.6720494, 105.8237456 -3.6927261, 105.8295871 -3.7118008, 105.8386002 -3.7250423, 105.8464511 -3.744893, 105.8503178 -3.7493117, 105.853577 -3.744241, 105.8650738 -3.7378076, 105.8800231 -3.7444279, 105.9068939 -3.7612604, 105.9131809 -3.7676714, 105.9249915 -3.7750555, 105.9362692 -3.7902715, 105.9485209 -3.8045073, 105.952534 -3.8104853, 105.956112 -3.8146147, 105.9604529 -3.823094, 105.960363 -3.8395187, 105.954321 -3.8595395, 105.9445955 -3.878368, 105.9431551 -3.8856381, 105.9375184 -3.8977344, 105.925582 -3.9209192, 105.9143355 -3.9363773, 105.896819 -3.9631547, 105.8931416 -3.9678359, 105.8884957 -3.9785007, 105.8849224 -3.9793748, 105.8775802 -4.0009199, 105.8721764 -4.0121294, 105.8717495 -4.0181124, 105.8644083 -4.0410716, 105.8626874 -4.0526035, 105.847159 -4.1190811, 105.8517405 -4.1487716, 105.8509915 -4.1574743, 105.8476415 -4.1653097, 105.8361629 -4.1701081, 105.8240165 -4.1579381, 105.8214063 -4.1481511, 105.8185688 -4.1416113)))</t>
  </si>
  <si>
    <t>1332:104</t>
  </si>
  <si>
    <t>muara enim</t>
  </si>
  <si>
    <t>KABUPATEN MUARA ENIM</t>
  </si>
  <si>
    <t>MULTIPOLYGON (((104.1313431 -3.3587839, 104.1319227 -3.3783091, 104.1443561 -3.3891964, 104.1515266 -3.3960659, 104.1510589 -3.4015327, 104.1516348 -3.4047902, 104.1518604 -3.4115372, 104.1505826 -3.4166543, 104.1510335 -3.430381, 104.148945 -3.4359626, 104.1512474 -3.4436269, 104.1511672 -3.4453787, 104.1490489 -3.4483789, 104.1472359 -3.4493565, 104.1411198 -3.4493811, 104.1390888 -3.4503026, 104.1360806 -3.4542812, 104.1357094 -3.4583868, 104.1363187 -3.460436, 104.1401754 -3.4672232, 104.1396576 -3.4710342, 104.1361788 -3.477989, 104.1328585 -3.4865714, 104.1284773 -3.491472, 104.1295369 -3.4919368, 104.1366277 -3.4919735, 104.1430039 -3.4900953, 104.1428443 -3.4944841, 104.1447739 -3.4971817, 104.1418221 -3.5029039, 104.141556 -3.5054947, 104.1368402 -3.5108194, 104.1339133 -3.5180848, 104.1314344 -3.5197572, 104.142425 -3.5310177, 104.1443207 -3.5345132, 104.1444426 -3.5371897, 104.1465582 -3.5422989, 104.1496054 -3.5438007, 104.1607614 -3.5448157, 104.1635476 -3.5428271, 104.168063 -3.543227, 104.1734445 -3.5425597, 104.1836844 -3.5459041, 104.1937023 -3.5433458, 104.1950564 -3.5385292, 104.2074326 -3.542142, 104.2167456 -3.542755, 104.2177026 -3.5416136, 104.213667 -3.5317201, 104.2243822 -3.5324107, 104.2213221 -3.5396059, 104.223748 -3.5404162, 104.2288976 -3.540719, 104.2315869 -3.5420098, 104.2366932 -3.5396391, 104.2416447 -3.5420433, 104.2449773 -3.5408207, 104.2467902 -3.5377399, 104.2502466 -3.536145, 104.2536365 -3.539546, 104.2536392 -3.5418826, 104.2517696 -3.5485165, 104.2488568 -3.5535478, 104.2468842 -3.5590248, 104.2447965 -3.563213, 104.2422271 -3.5665508, 104.2431085 -3.5678924, 104.2498386 -3.5686558, 104.2607127 -3.5709565, 104.2644297 -3.570839, 104.2725822 -3.5720503, 104.2747397 -3.5730158, 104.2786969 -3.5724165, 104.2934516 -3.5638744, 104.2972884 -3.5639978, 104.3006433 -3.5671327, 104.3032806 -3.5678575, 104.3054395 -3.5670159, 104.3047731 -3.5617448, 104.3064618 -3.561879, 104.3075798 -3.5660176, 104.3093604 -3.579435, 104.3095359 -3.5928434, 104.3077 -3.5963672, 104.3036913 -3.6017157, 104.3038523 -3.6037295, 104.3058893 -3.6091378, 104.3155525 -3.619317, 104.3223651 -3.6216674, 104.3272049 -3.6215045, 104.333414 -3.6173564, 104.3443279 -3.612625, 104.3476859 -3.6101929, 104.3559254 -3.6069132, 104.3612166 -3.6055488, 104.3639403 -3.6082189, 104.3661066 -3.6084311, 104.3666675 -3.6058335, 104.3699091 -3.6046361, 104.3668818 -3.597364, 104.3766062 -3.5925259, 104.3791434 -3.593661, 104.3819119 -3.5903252, 104.3865514 -3.5896231, 104.3902361 -3.5907166, 104.3905666 -3.5885127, 104.3957934 -3.5882462, 104.4008201 -3.5870496, 104.4037081 -3.5843016, 104.4070925 -3.5833538, 104.4077275 -3.5792712, 104.4070877 -3.5749938, 104.4141001 -3.5694561, 104.4201279 -3.5581558, 104.4224246 -3.5568756, 104.4239287 -3.5586965, 104.4280097 -3.5599038, 104.4349733 -3.556367, 104.4373397 -3.5563821, 104.4398273 -3.560046, 104.437966 -3.5650091, 104.441844 -3.5674846, 104.4434183 -3.5705616, 104.4534782 -3.5766283, 104.4556907 -3.5770256, 104.4555071 -3.5799188, 104.4585678 -3.5813216, 104.4620818 -3.5849784, 104.4620807 -3.5868666, 104.4678991 -3.5895197, 104.4694099 -3.5978655, 104.4769506 -3.6103263, 104.4779217 -3.6141851, 104.475978 -3.6149246, 104.4760337 -3.6234218, 104.4729404 -3.6257651, 104.4736957 -3.6300903, 104.4688421 -3.6359654, 104.4702955 -3.6387987, 104.4675971 -3.6396498, 104.4626824 -3.646134, 104.4643193 -3.6462568, 104.4640443 -3.6498504, 104.4566136 -3.655998, 104.4581589 -3.6573086, 104.4580478 -3.6596722, 104.4555803 -3.6604744, 104.4539508 -3.662762, 104.4536083 -3.6689297, 104.4434415 -3.6770481, 104.443552 -3.6810093, 104.4420206 -3.6831443, 104.4325201 -3.6848777, 104.4299187 -3.6898382, 104.4247331 -3.6903831, 104.4205864 -3.6914669, 104.4156337 -3.6958747, 104.4098948 -3.6962896, 104.4080336 -3.6988811, 104.3976298 -3.7034803, 104.3932854 -3.703762, 104.3903548 -3.7082665, 104.3904939 -3.7119667, 104.3871472 -3.717087, 104.3752935 -3.7196623, 104.374106 -3.7254553, 104.3712423 -3.7355924, 104.3716071 -3.7391318, 104.3731004 -3.7433416, 104.377396 -3.7472801, 104.3816078 -3.7544024, 104.3837426 -3.756864, 104.3824036 -3.7598776, 104.374408 -3.7637032, 104.3726458 -3.7647086, 104.3699821 -3.7634399, 104.3674048 -3.7657666, 104.3639921 -3.7658935, 104.3602459 -3.7688905, 104.3542713 -3.7667844, 104.3505901 -3.7676644, 104.346724 -3.7675787, 104.3402208 -3.7641165, 104.3347006 -3.7603306, 104.332123 -3.7609538, 104.3293555 -3.76405, 104.3221382 -3.7668321, 104.3205258 -3.7702589, 104.3129527 -3.7723444, 104.3104155 -3.7717386, 104.3067264 -3.7735079, 104.3024679 -3.7715137, 104.2987085 -3.7673109, 104.2905453 -3.7567902, 104.2881174 -3.7550691, 104.2860846 -3.7567282, 104.2797609 -3.7635227, 104.2763116 -3.766081, 104.2711008 -3.7686189, 104.2684057 -3.7709, 104.262235 -3.7739223, 104.2561351 -3.7781634, 104.2476974 -3.7799242, 104.2389189 -3.7830192, 104.2367046 -3.7855754, 104.2365812 -3.7932342, 104.2357234 -3.7996521, 104.2343317 -3.801701, 104.2291905 -3.8049515, 104.2257433 -3.8089354, 104.223327 -3.8137227, 104.2205876 -3.8169465, 104.2161514 -3.817919, 104.2145521 -3.8190253, 104.2102163 -3.8250802, 104.2097867 -3.8279327, 104.2102753 -3.8326007, 104.2093683 -3.8372247, 104.2099975 -3.8437783, 104.20824 -3.8460577, 104.2055201 -3.8474646, 104.202615 -3.8475608, 104.1989967 -3.8453812, 104.1933726 -3.8474361, 104.1888735 -3.8518123, 104.1866864 -3.857059, 104.1792392 -3.8632792, 104.1725424 -3.8668993, 104.1655017 -3.870083, 104.1591481 -3.8737715, 104.1565416 -3.8746721, 104.1512002 -3.8817169, 104.1471564 -3.8849882, 104.1424911 -3.8860065, 104.1372324 -3.8878305, 104.1229148 -3.8955943, 104.1226513 -3.8924332, 104.1135817 -3.8963882, 104.1065602 -3.8986445, 104.0929548 -3.8958008, 104.0882871 -3.8953239, 104.0846967 -3.8961795, 104.082484 -3.9001839, 104.079971 -3.902395, 104.0770212 -3.9032957, 104.0738927 -3.9068643, 104.0717172 -3.9055102, 104.064785 -3.9053351, 104.0627478 -3.9046017, 104.0531421 -3.9063847, 104.0471014 -3.9057023, 104.0455498 -3.9083259, 104.0419841 -3.9103311, 104.0387563 -3.9090013, 104.0331078 -3.9104571, 104.029078 -3.9082313, 104.0268818 -3.908188, 104.0252627 -3.9116396, 104.0231155 -3.9137809, 104.0151078 -3.9133537, 104.0119074 -3.9149903, 104.0036745 -3.916886, 103.9947337 -3.9197252, 103.9899679 -3.9148095, 103.9865523 -3.9101221, 103.9804347 -3.9036901, 103.9711989 -3.8924093, 103.9656115 -3.8885523, 103.9617731 -3.8919143, 103.9576807 -3.8935978, 103.9446442 -3.8956823, 103.9400717 -3.8976192, 103.9364638 -3.9022455, 103.931535 -3.9110817, 103.9278338 -3.9145123, 103.9223695 -3.916841, 103.915212 -3.9188725, 103.9089703 -3.9215238, 103.8929839 -3.9247834, 103.8918915 -3.9289239, 103.8943504 -3.9371309, 103.8944229 -3.9399824, 103.8930294 -3.9414786, 103.8905019 -3.9502659, 103.8920641 -3.9550475, 103.8923686 -3.9603363, 103.8904532 -3.9650525, 103.8878486 -3.9676768, 103.88243 -3.970258, 103.8782219 -3.9713201, 103.8761196 -3.973185, 103.8750055 -3.9783602, 103.8715569 -3.9829399, 103.8688416 -3.9884618, 103.8663053 -3.9908559, 103.8614814 -3.9935282, 103.8567241 -3.9946138, 103.8550326 -3.9957193, 103.8515388 -4.0008738, 103.8506736 -4.0041171, 103.8488927 -4.0069703, 103.8469489 -4.0076391, 103.8429208 -4.0064702, 103.8407036 -4.008128, 103.8350834 -4.0144113, 103.8304395 -4.0147607, 103.824793 -4.0196929, 103.8201366 -4.027165, 103.8144678 -4.0314015, 103.8074464 -4.0333856, 103.8000119 -4.0343122, 103.7924673 -4.038918, 103.7902517 -4.0419324, 103.7886783 -4.0463259, 103.7857543 -4.0501688, 103.7786474 -4.0574415, 103.7698016 -4.069732, 103.7680708 -4.0702045, 103.7588134 -4.076051, 103.752912 -4.0809645, 103.7466925 -4.0843269, 103.7364663 -4.085301, 103.7179798 -4.0856146, 103.7048694 -4.0852799, 103.7042106 -4.0896953, 103.7043545 -4.0958578, 103.7037133 -4.1168754, 103.7044969 -4.1222095, 103.7050815 -4.1341433, 103.7049137 -4.148653, 103.7050757 -4.1722913, 103.7059565 -4.1832591, 103.6996191 -4.1842065, 103.6952709 -4.1836807, 103.6907406 -4.1840519, 103.6822083 -4.1868172, 103.6664492 -4.1936343, 103.6597924 -4.1956163, 103.6480556 -4.1975785, 103.6464802 -4.2011206, 103.6474471 -4.2039371, 103.6419849 -4.2099626, 103.6392641 -4.2114524, 103.6334234 -4.2129347, 103.631608 -4.2122963, 103.6250653 -4.2141966, 103.6219025 -4.2139834, 103.6215968 -4.2161745, 103.6174852 -4.2218626, 103.6166436 -4.2249076, 103.616385 -4.232779, 103.6174151 -4.244532, 103.618344 -4.2476803, 103.6208824 -4.2529369, 103.625999 -4.2608102, 103.6272967 -4.2644446, 103.6259765 -4.2699307, 103.6258207 -4.2777005, 103.6248437 -4.2851194, 103.6248327 -4.2912656, 103.6220098 -4.3052918, 103.6215708 -4.3059283, 103.6171953 -4.3122728, 103.6116586 -4.3235869, 103.6102143 -4.3281606, 103.6037147 -4.3397154, 103.6022703 -4.3469371, 103.5984188 -4.3625842, 103.5957708 -4.3611399, 103.5907156 -4.3568068, 103.5822902 -4.354881, 103.5683282 -4.354881, 103.5574956 -4.3565661, 103.5534033 -4.3565661, 103.5476259 -4.3710096, 103.5406449 -4.3719725, 103.5377562 -4.3686023, 103.5307752 -4.3678802, 103.5278865 -4.3705281, 103.5197018 -4.376787, 103.5148873 -4.3760648, 103.5103136 -4.3700467, 103.5006846 -4.3611399, 103.494185 -4.3616213, 103.4780565 -4.3587326, 103.4680576 -4.3530811, 103.4684831 -4.3506673, 103.4673561 -4.3436586, 103.4637521 -4.337679, 103.4576906 -4.3330415, 103.4540414 -4.3318434, 103.4339167 -4.3294666, 103.4209414 -4.3225555, 103.4146927 -4.3203902, 103.4094918 -4.3191887, 103.3905264 -4.3182694, 103.385553 -4.3174804, 103.3761573 -4.3142549, 103.3720097 -4.3114985, 103.3588993 -4.3017837, 103.3514671 -4.2983333, 103.340248 -4.2943709, 103.3306403 -4.2928509, 103.3266739 -4.2908732, 103.3199832 -4.2824331, 103.3181191 -4.2791318, 103.3112097 -4.2604978, 103.3077054 -4.2560026, 103.3050674 -4.2545249, 103.3094102 -4.2513208, 103.3091701 -4.2518763, 103.362827 -4.2225022, 103.4238035 -4.1812622, 103.4389038 -4.1705344, 103.4396109 -4.1564761, 103.4541241 -4.1118416, 103.4613841 -4.1074267, 103.4647408 -4.103056, 103.4658851 -4.1003601, 103.4700571 -4.1004698, 103.4960557 -4.1292673, 103.4992236 -4.126553, 103.4994606 -4.1233076, 103.5057043 -4.1183346, 103.5053638 -4.1152039, 103.5083754 -4.109877, 103.5123938 -4.1074114, 103.5186054 -4.1109157, 103.5242615 -4.1118475, 103.5329021 -4.1114028, 103.5397583 -4.1095473, 103.5450475 -4.1106361, 103.5533793 -4.1207791, 103.5582679 -4.1148109, 103.5623331 -4.1069319, 103.5642677 -4.0936665, 103.569006 -4.0888056, 103.5726096 -4.0822593, 103.5765777 -4.0727079, 103.5794012 -4.0671221, 103.5832851 -4.0626156, 103.5856969 -4.0616024, 103.5865611 -4.0597954, 103.5876293 -4.0519872, 103.5911693 -4.0474245, 103.5905191 -4.042614, 103.5915496 -4.0351613, 103.5902448 -4.0280653, 103.5930125 -4.0199543, 103.5934362 -4.0172498, 103.5975754 -4.0122071, 103.5984864 -4.0045137, 103.596519 -3.9997611, 103.5951841 -3.9981295, 103.5984945 -3.9935801, 103.6013582 -3.98777, 103.6082485 -3.9870994, 103.6199774 -3.9879407, 103.6239904 -3.9803614, 103.6314786 -3.9765129, 103.6341131 -3.9736084, 103.6441194 -3.9656524, 103.6439315 -3.959137, 103.6417527 -3.9556493, 103.6313865 -3.9463739, 103.6308665 -3.9438156, 103.6325868 -3.9406688, 103.6393633 -3.937094, 103.6465883 -3.9340259, 103.6532284 -3.928371, 103.6574234 -3.9213826, 103.6640852 -3.9172035, 103.6670549 -3.9131221, 103.6700469 -3.9103276, 103.6732357 -3.9097349, 103.6760874 -3.9105284, 103.6795395 -3.9131175, 103.6834539 -3.9145386, 103.6862009 -3.9130609, 103.6926266 -3.9083506, 103.6943824 -3.9077678, 103.6973156 -3.903613, 103.6997478 -3.9015005, 103.7025225 -3.9017061, 103.7045181 -3.8991172, 103.702937 -3.8927415, 103.7051465 -3.8813157, 103.7038502 -3.8752332, 103.703379 -3.8696886, 103.707164 -3.8604596, 103.7074714 -3.8530405, 103.7107902 -3.8453473, 103.7139906 -3.8410938, 103.7133682 -3.8378691, 103.7085964 -3.8316029, 103.7071514 -3.8282941, 103.7068452 -3.8234124, 103.7079122 -3.8166143, 103.7186483 -3.8096751, 103.7242253 -3.8025917, 103.7298081 -3.7914169, 103.730355 -3.7888265, 103.7256813 -3.7817962, 103.7239254 -3.7755883, 103.7225692 -3.7746317, 103.722438 -3.7714948, 103.7257014 -3.7680219, 103.7244843 -3.7647471, 103.7330251 -3.7640926, 103.7348224 -3.761092, 103.7337049 -3.7569217, 103.7379 -3.7521272, 103.7446675 -3.7507345, 103.7469245 -3.7494432, 103.7557324 -3.7481074, 103.7597073 -3.7470342, 103.7595505 -3.7440134, 103.7608438 -3.740671, 103.762879 -3.7389324, 103.7617127 -3.7336909, 103.7538771 -3.7310598, 103.7519383 -3.7297471, 103.7501187 -3.7255527, 103.749603 -3.7213601, 103.7513777 -3.71743, 103.750139 -3.7111432, 103.7459713 -3.7076004, 103.7429792 -3.7027493, 103.7444182 -3.6993454, 103.7408968 -3.6998644, 103.7381234 -3.6985408, 103.737387 -3.6922617, 103.7351679 -3.6939614, 103.7333455 -3.6917319, 103.7398016 -3.6877008, 103.7438777 -3.6866831, 103.7469375 -3.6840266, 103.7491789 -3.6838251, 103.7536589 -3.6854688, 103.7552893 -3.6850618, 103.7603816 -3.6858876, 103.7626202 -3.6877329, 103.7671025 -3.6877391, 103.7669024 -3.685078, 103.7626386 -3.6744286, 103.7608095 -3.6711511, 103.7630548 -3.668084, 103.7653298 -3.6678873, 103.7659172 -3.6607194, 103.7642893 -3.6592844, 103.7628595 -3.6619433, 103.7569526 -3.6609117, 103.7534884 -3.6615209, 103.747377 -3.661103, 103.7455944 -3.6594657, 103.7455496 -3.6565974, 103.7402129 -3.6470693, 103.7433248 -3.6449275, 103.7471018 -3.6402753, 103.7487913 -3.6391854, 103.7525952 -3.638873, 103.7549242 -3.6373207, 103.767494 -3.6315895, 103.7663554 -3.6265228, 103.7663202 -3.6216585, 103.7635727 -3.615061, 103.7633812 -3.6133105, 103.7678528 -3.6089198, 103.7669058 -3.6055167, 103.7651381 -3.6045523, 103.7597591 -3.6071914, 103.757558 -3.6069606, 103.7575949 -3.6039335, 103.7616025 -3.602917, 103.7655972 -3.598133, 103.7654679 -3.5945183, 103.7622898 -3.5909265, 103.7619311 -3.5883324, 103.7662557 -3.5882431, 103.7698357 -3.589641, 103.7722734 -3.5875148, 103.7732101 -3.5851204, 103.7717377 -3.5824312, 103.7681549 -3.5823757, 103.764808 -3.5851598, 103.7620322 -3.5853968, 103.759991 -3.5835054, 103.7570491 -3.5760229, 103.7559524 -3.5753876, 103.7516745 -3.5765739, 103.746843 -3.5765133, 103.7381989 -3.5771487, 103.7291039 -3.575482, 103.7165481 -3.5686584, 103.6849844 -3.5491876, 103.6795676 -3.54562, 103.6701372 -3.5384544, 103.6654182 -3.538686, 103.6361755 -3.5179234, 103.6283006 -3.5121165, 103.6043125 -3.527753, 103.5925138 -3.5370681, 103.574395 -3.5497669, 103.5654904 -3.55211, 103.5552456 -3.5516284, 103.5387535 -3.5477885, 103.5389579 -3.5360251, 103.5485081 -3.5290691, 103.5486235 -3.5217425, 103.5468422 -3.5167458, 103.5422091 -3.4985475, 103.5405786 -3.4928348, 103.5462792 -3.4878708, 103.5564215 -3.4828078, 103.561004 -3.4813826, 103.566356 -3.4730595, 103.5722428 -3.455402, 103.5766073 -3.4545317, 103.5861973 -3.4606844, 103.586209 -3.4527922, 103.5905657 -3.4571833, 103.5931953 -3.449295, 103.5949444 -3.4466669, 103.6045613 -3.4344042, 103.6141333 -3.4195856, 103.6159496 -3.4037286, 103.6159733 -3.3870672, 103.6247153 -3.3756797, 103.6251781 -3.3568264, 103.613852 -3.3445335, 103.6174886 -3.3300009, 103.6281476 -3.3350499, 103.6461648 -3.3515745, 103.6505436 -3.36031, 103.6564513 -3.3678006, 103.6722868 -3.375017, 103.678684 -3.3736828, 103.6766946 -3.3624564, 103.6715582 -3.3491153, 103.6725207 -3.3431691, 103.6747202 -3.3401023, 103.6813108 -3.3367537, 103.6900815 -3.3449195, 103.7063978 -3.3494979, 103.7236726 -3.3512474, 103.7307383 -3.3496258, 103.7346546 -3.3474724, 103.7470697 -3.3426919, 103.7521298 -3.3419309, 103.756137 -3.343375, 103.7623412 -3.3436706, 103.768836 -3.3405131, 103.7780095 -3.3325622, 103.7837438 -3.3267654, 103.7885206 -3.3234136, 103.7919587 -3.3219789, 103.794822 -3.3222702, 103.8042788 -3.3165257, 103.808001 -3.3169139, 103.8084747 -3.3198885, 103.8101887 -3.3233441, 103.8109636 -3.326745, 103.8145058 -3.3276088, 103.8211078 -3.3241171, 103.8289845 -3.3275648, 103.8324107 -3.323271, 103.8362575 -3.3248719, 103.849581 -3.3200678, 103.8541614 -3.3213625, 103.8571482 -3.3271989, 103.8554904 -3.3343806, 103.8586013 -3.3385593, 103.8642214 -3.3389343, 103.8725319 -3.3373168, 103.8776051 -3.3351123, 103.8827425 -3.3301448, 103.8862861 -3.3299646, 103.8892732 -3.3356782, 103.8908547 -3.3418813, 103.8995225 -3.3485529, 103.9078886 -3.3520621, 103.9114897 -3.3551361, 103.9209295 -3.3823468, 103.9276397 -3.3918405, 103.9328281 -3.3963285, 103.9419278 -3.3998998, 103.9735074 -3.4077626, 103.9757066 -3.4081027, 103.9868889 -3.4070094, 103.9955036 -3.4073868, 104.0035067 -3.4083776, 104.0187384 -3.4137313, 104.0216976 -3.394888, 104.0221006 -3.3814804, 104.023286 -3.364746, 104.0247895 -3.36253, 104.0274349 -3.3641721, 104.0356832 -3.3648145, 104.0398704 -3.3634885, 104.0460573 -3.3632317, 104.0565222 -3.363412, 104.065911 -3.362292, 104.0746206 -3.3633521, 104.076807 -3.3623334, 104.0864414 -3.3619249, 104.0937439 -3.3535334, 104.0974648 -3.3572179, 104.1059247 -3.3622678, 104.1095223 -3.3661996, 104.1130618 -3.3665122, 104.1168509 -3.3693003, 104.1188678 -3.3635592, 104.1190589 -3.3592249, 104.1206145 -3.3578351, 104.1217026 -3.3630837, 104.1234015 -3.3644032, 104.1270696 -3.3633814, 104.1313431 -3.3587839)), ((104.6449439 -3.0254487, 104.6547836 -3.0323193, 104.6640726 -3.0417486, 104.6735041 -3.0467356, 104.6904501 -3.0560242, 104.6759615 -3.0609292, 104.6808361 -3.0666834, 104.6788773 -3.0684874, 104.6182088 -3.111373, 104.6094758 -3.1019487, 104.6094718 -3.10152, 104.5779454 -3.0935674, 104.5779486 -3.0940762, 104.5473536 -3.0961602, 104.5441127 -3.0958514, 104.5428398 -3.0940703, 104.5424027 -3.09081, 104.5330451 -3.0942483, 104.5302313 -3.0960298, 104.5260113 -3.0973803, 104.5216094 -3.0952882, 104.5206939 -3.0914151, 104.5171263 -3.0894632, 104.5128405 -3.0894613, 104.5048384 -3.0931915, 104.4994095 -3.0934762, 104.4954081 -3.0960593, 104.4948357 -3.0980696, 104.4911192 -3.1023763, 104.4874043 -3.1032361, 104.4831159 -3.1084041, 104.4831152 -3.1098402, 104.4788262 -3.1158699, 104.4791096 -3.1207529, 104.4839651 -3.1247764, 104.4851049 -3.131096, 104.4836754 -3.1328186, 104.4836737 -3.1362653, 104.4900372 -3.1424456, 104.4920898 -3.1634124, 104.4969447 -3.1691593, 104.4960852 -3.1737545, 104.5000828 -3.1797882, 104.4997961 -3.1817987, 104.5025444 -3.1844309, 104.5070706 -3.1946377, 104.5107218 -3.2006309, 104.5145429 -3.2051575, 104.5191959 -3.2070421, 104.5219148 -3.2093642, 104.5275935 -3.211103, 104.5309517 -3.2131742, 104.5351351 -3.2146506, 104.5388349 -3.2150241, 104.5448784 -3.214717, 104.5544981 -3.215403, 104.5633588 -3.2152332, 104.5658009 -3.2225076, 104.5678879 -3.2269455, 104.5715077 -3.2395323, 104.5714619 -3.2417677, 104.5686702 -3.2475234, 104.5608654 -3.2588231, 104.5562932 -3.2635731, 104.551138 -3.2610391, 104.5474831 -3.2626041, 104.5411764 -3.2668604, 104.5399354 -3.2684181, 104.5365203 -3.2775583, 104.53095 -3.2914634, 104.5280274 -3.3020513, 104.5293825 -3.3230698, 104.5348982 -3.3212615, 104.5391039 -3.3176587, 104.5366006 -3.3250693, 104.5348652 -3.333197, 104.5364443 -3.3459833, 104.5362371 -3.3537043, 104.522176 -3.3720943, 104.5132416 -3.3882178, 104.5074546 -3.3795387, 104.5014129 -3.3883448, 104.4942705 -3.3979387, 104.4893564 -3.4005367, 104.480111 -3.403076, 104.469877 -3.4053261, 104.4640767 -3.4228777, 104.4592534 -3.423183, 104.4475018 -3.425134, 104.447542 -3.452517, 104.4461813 -3.4873638, 104.4465657 -3.4933901, 104.4458713 -3.495304, 104.4390897 -3.4954374, 104.4240012 -3.5001767, 104.4154561 -3.504372, 104.4054954 -3.5074216, 104.3976316 -3.5072681, 104.385369 -3.5049132, 104.3815091 -3.5055499, 104.3781063 -3.5040146, 104.3721377 -3.5055389, 104.3694654 -3.504716, 104.3563856 -3.5055652, 104.34897 -3.5042846, 104.3330124 -3.5058964, 104.3175862 -3.5034136, 104.3099261 -3.4984157, 104.3060685 -3.4974038, 104.3009533 -3.4975957, 104.2956757 -3.4930811, 104.2930862 -3.4875689, 104.292794 -3.4783655, 104.2965855 -3.4699517, 104.301463 -3.4639341, 104.3093685 -3.4632508, 104.3125357 -3.4394528, 104.31677 -3.4269533, 104.3315782 -3.3991277, 104.3414472 -3.3842729, 104.348191 -3.3714809, 104.3378349 -3.3695675, 104.3264532 -3.3660471, 104.3178582 -3.3624774, 104.3058541 -3.3568415, 104.2979085 -3.3568261, 104.2849262 -3.3628181, 104.280727 -3.3644787, 104.2641681 -3.3695764, 104.2480023 -3.3729807, 104.2416512 -3.3735898, 104.2347134 -3.3714155, 104.2174345 -3.368244, 104.2126754 -3.3677568, 104.2094161 -3.352273, 104.2083751 -3.3453119, 104.2100461 -3.3342389, 104.2115887 -3.3297547, 104.2142082 -3.3256271, 104.2192305 -3.3189957, 104.2242827 -3.3133851, 104.2323224 -3.3051783, 104.2338963 -3.2997815, 104.2332848 -3.2945068, 104.2314433 -3.2876534, 104.2304482 -3.2859836, 104.2338476 -3.2829378, 104.2300718 -3.269896, 104.2280743 -3.2658885, 104.228629 -3.2650537, 104.2357339 -3.268202, 104.2380217 -3.2660562, 104.2357394 -3.2641002, 104.2296163 -3.2618992, 104.2278951 -3.2587271, 104.2337912 -3.2559052, 104.2221146 -3.2513448, 104.2108236 -3.2458297, 104.2066658 -3.2457004, 104.2129496 -3.2371838, 104.2171724 -3.2326405, 104.2234486 -3.2270482, 104.226531 -3.2224658, 104.2300738 -3.2122101, 104.2322112 -3.2003486, 104.2335502 -3.1887922, 104.2355429 -3.1667867, 104.2356672 -3.1527269, 104.2381106 -3.137809, 104.2395194 -3.1343524, 104.2422694 -3.1157287, 104.2449818 -3.0962071, 104.2463161 -3.0904197, 104.2484031 -3.0843156, 104.2524077 -3.0746768, 104.2557651 -3.0636814, 104.2570784 -3.056419, 104.2571024 -3.0465279, 104.2555252 -3.0434873, 104.2556737 -3.0391453, 104.2566047 -3.0331905, 104.2601075 -3.0290855, 104.264345 -3.0265428, 104.2673411 -3.0277108, 104.2740928 -3.0345979, 104.2806342 -3.035471, 104.2842748 -3.0354426, 104.3064837 -3.0246742, 104.3181967 -3.021801, 104.3365304 -3.0321446, 104.3385206 -3.0324374, 104.3465174 -3.0394256, 104.3530907 -3.0463335, 104.3564163 -3.0475381, 104.3530331 -3.0346205, 104.3430763 -3.0172776, 104.3756842 -3.0208308, 104.3842676 -3.0238192, 104.3877608 -3.0220485, 104.3961786 -3.0201424, 104.4049689 -3.0191713, 104.4166022 -3.0210935, 104.4250773 -3.0267421, 104.434846 -3.0314732, 104.4434628 -3.0347453, 104.4509976 -3.0351453, 104.4588288 -3.033763, 104.4677932 -3.0314405, 104.4746886 -3.0301566, 104.4785925 -3.0316604, 104.480349 -3.0368927, 104.4815683 -3.0494759, 104.4826537 -3.0560792, 104.4857359 -3.0608229, 104.4916135 -3.0626862, 104.4990523 -3.062945, 104.5054397 -3.0613065, 104.5109945 -3.0551076, 104.5154976 -3.0471936, 104.5169198 -3.0458134, 104.5233742 -3.0420171, 104.5290373 -3.0365842, 104.5328133 -3.0316611, 104.5378587 -3.0278329, 104.5420319 -3.027251, 104.5483813 -3.0290412, 104.5548029 -3.0319258, 104.5619495 -3.0366345, 104.5653239 -3.037402, 104.5799124 -3.0342705, 104.58267 -3.0349647, 104.5845563 -3.036607, 104.5852803 -3.041678, 104.5829666 -3.0480376, 104.5865206 -3.0508586, 104.5925146 -3.0515979, 104.5969999 -3.0506025, 104.5999329 -3.0492163, 104.6018315 -3.046139, 104.6030838 -3.0415441, 104.6018811 -3.0320869, 104.6020868 -3.027369, 104.6040778 -3.023267, 104.6064726 -3.0199155, 104.6121322 -3.0142648, 104.6144927 -3.0132537, 104.6188314 -3.0130459, 104.6259115 -3.0142696, 104.6358714 -3.0189836, 104.6449439 -3.0254487)))</t>
  </si>
  <si>
    <t>1332:105</t>
  </si>
  <si>
    <t>lahat</t>
  </si>
  <si>
    <t>KABUPATEN LAHAT</t>
  </si>
  <si>
    <t>MULTIPOLYGON (((103.1213791 -4.015725, 103.1240356 -4.0212329, 103.1280309 -4.0242967, 103.1321956 -4.0308867, 103.1366617 -4.041872, 103.1397873 -4.0590034, 103.144117 -4.0722449, 103.1468003 -4.0833223, 103.148076 -4.0924852, 103.1513337 -4.0985701, 103.1511426 -4.1019005, 103.1543905 -4.1095776, 103.1584635 -4.1137835, 103.1649406 -4.1196893, 103.1674779 -4.1247257, 103.1690821 -4.1265553, 103.1726941 -4.1326213, 103.1765575 -4.1399756, 103.1782131 -4.1418101, 103.1808717 -4.1475725, 103.1822428 -4.1532455, 103.1805219 -4.1590139, 103.1852574 -4.1641453, 103.183733 -4.1706087, 103.1843021 -4.1747827, 103.1840632 -4.1809362, 103.1847095 -4.1865664, 103.1838057 -4.1908835, 103.1845742 -4.1967751, 103.1843332 -4.2043472, 103.1854243 -4.2157367, 103.1847472 -4.2185959, 103.1812187 -4.2222898, 103.1781537 -4.2272471, 103.1777312 -4.2307135, 103.1808962 -4.2360307, 103.1766104 -4.2373683, 103.1710759 -4.2409613, 103.1675155 -4.2406243, 103.1646817 -4.2413513, 103.1616102 -4.2405233, 103.1551884 -4.2410622, 103.1518623 -4.2454924, 103.1454201 -4.2501008, 103.1413615 -4.2507113, 103.1347747 -4.2554037, 103.1312883 -4.255514, 103.1260322 -4.2539448, 103.117489 -4.2479489, 103.1123436 -4.2488639, 103.1070839 -4.2530117, 103.1047327 -4.2541155, 103.0997614 -4.2532711, 103.0962557 -4.2516667, 103.0936254 -4.2528265, 103.0877136 -4.260745, 103.0835066 -4.2642502, 103.0757935 -4.2624917, 103.0728976 -4.2605008, 103.0696532 -4.2567553, 103.0674587 -4.2504226, 103.0684269 -4.2431326, 103.0677428 -4.2407094, 103.0647123 -4.2372346, 103.061906 -4.2365552, 103.0586021 -4.234168, 103.0566938 -4.2262754, 103.0552742 -4.2238616, 103.0523846 -4.2214603, 103.0515386 -4.2192351, 103.0543677 -4.2175151, 103.0610874 -4.2149839, 103.0642231 -4.2117149, 103.0629108 -4.2057018, 103.0617066 -4.2027446, 103.0623224 -4.1982575, 103.0613609 -4.1960361, 103.0565922 -4.1935801, 103.0515269 -4.191825, 103.0488611 -4.1917778, 103.0465061 -4.1890057, 103.045319 -4.1860714, 103.0453285 -4.1822828, 103.0434707 -4.180662, 103.040197 -4.1797563, 103.0375886 -4.1768413, 103.0262899 -4.1675289, 103.0223634 -4.1682013, 103.0160733 -4.1666481, 103.0130078 -4.1666404, 103.0095571 -4.1632398, 103.0056645 -4.1620844, 102.999669 -4.1581752, 102.9983216 -4.1514388, 102.9964882 -4.1491258, 102.9917622 -4.1469209, 102.9866109 -4.145869, 102.9847489 -4.1418218, 102.981118 -4.1361601, 102.9737943 -4.1271109, 102.9704812 -4.1240465, 102.9671898 -4.1220439, 102.9599085 -4.1204933, 102.9584015 -4.1194822, 102.9568012 -4.1160157, 102.952682 -4.1124281, 102.9495996 -4.1117331, 102.9427066 -4.1112271, 102.9371769 -4.1079128, 102.9336077 -4.1064919, 102.9243183 -4.1003663, 102.919639 -4.0965931, 102.9177817 -4.0928322, 102.9187202 -4.0854484, 102.9207944 -4.0833764, 102.9222705 -4.0797894, 102.9219897 -4.0760476, 102.9141741 -4.0655859, 102.9139507 -4.0630463, 102.9160355 -4.0568195, 102.9187961 -4.0559034, 102.9243239 -4.051532, 102.927084 -4.0508466, 102.9305407 -4.0473931, 102.942711 -4.052605, 102.9540603 -4.056187, 102.9567233 -4.0560004, 102.9602328 -4.0531143, 102.9627194 -4.0481674, 102.967785 -4.0447177, 102.9712352 -4.0438031, 102.9781334 -4.042897, 102.9810111 -4.041572, 102.9836381 -4.0368046, 102.9845895 -4.0311397, 102.9883331 -4.0270517, 102.9911831 -4.0251189, 102.997449 -4.0190945, 103.0022407 -4.0173275, 103.0091013 -4.0156072, 103.0125771 -4.0164888, 103.0194228 -4.019425, 103.023797 -4.0185209, 103.0300259 -4.0202429, 103.0320604 -4.0214755, 103.0359626 -4.0188727, 103.0399405 -4.015007, 103.0474838 -4.0127651, 103.0508981 -4.0140376, 103.0542895 -4.0163904, 103.0585374 -4.0175238, 103.0659681 -4.0136481, 103.0767801 -4.0134108, 103.078917 -4.0126423, 103.0812105 -4.0094717, 103.0857962 -4.0076173, 103.0933148 -4.0083611, 103.0997025 -4.0109773, 103.104054 -4.0166749, 103.1094245 -4.0215753, 103.1141216 -4.0220356, 103.1165096 -4.0194096, 103.1213791 -4.015725)), ((103.1213791 -4.015725, 103.1246201 -4.0056968, 103.1253057 -3.9985794, 103.1305169 -3.9942139, 103.1325466 -3.987029, 103.1364227 -3.986296, 103.1396458 -3.980442, 103.1419843 -3.9786889, 103.1417004 -3.9751715, 103.1387895 -3.9719412, 103.140257 -3.9681346, 103.1395674 -3.9608371, 103.1414654 -3.9551539, 103.140876 -3.9523105, 103.142636 -3.9482115, 103.1429382 -3.9435231, 103.1388529 -3.9435139, 103.137985 -3.9401733, 103.1335735 -3.9433626, 103.127798 -3.9450235, 103.1296613 -3.9410545, 103.1280589 -3.9389401, 103.1243476 -3.9400492, 103.1231222 -3.9352041, 103.1241089 -3.9249172, 103.1229009 -3.9232421, 103.1081767 -3.9199489, 103.1083855 -3.9143537, 103.1077875 -3.9048678, 103.1075293 -3.8818555, 103.1135969 -3.8681865, 103.1158954 -3.8600335, 103.1421219 -3.8530509, 103.1444197 -3.8459614, 103.1572202 -3.8290438, 103.1590004 -3.8257231, 103.1694495 -3.8094668, 103.1714425 -3.8026318, 103.1713524 -3.7979068, 103.1692684 -3.7958749, 103.1682643 -3.791986, 103.1687169 -3.7865029, 103.1668523 -3.7854652, 103.1641148 -3.7866285, 103.1635732 -3.7823284, 103.1648892 -3.7799645, 103.1601302 -3.7781856, 103.158751 -3.77689, 103.1593453 -3.7745505, 103.1566342 -3.7741616, 103.1544851 -3.7722864, 103.1548388 -3.7701243, 103.1522795 -3.7695928, 103.1457369 -3.7502134, 103.1447035 -3.7396717, 103.1450211 -3.7346211, 103.1475057 -3.7291024, 103.1532299 -3.7047093, 103.1492336 -3.6927231, 103.1491512 -3.6878915, 103.1519358 -3.6817345, 103.1543381 -3.6818104, 103.1567116 -3.6769326, 103.1572504 -3.673624, 103.156139 -3.6718276, 103.1529187 -3.6730858, 103.1501972 -3.6725763, 103.1449715 -3.6704061, 103.1432548 -3.6690349, 103.1410421 -3.6649994, 103.1380394 -3.6618981, 103.1369973 -3.6593398, 103.1342493 -3.6584352, 103.1312486 -3.6543981, 103.1279571 -3.6523758, 103.1277491 -3.6490643, 103.128617 -3.6451073, 103.126763 -3.6408567, 103.1267341 -3.6201268, 103.1288261 -3.6131492, 103.127905 -3.6081087, 103.1291262 -3.6065277, 103.1257662 -3.6030658, 103.1297128 -3.5999069, 103.1285014 -3.5967373, 103.1307079 -3.5934351, 103.1323548 -3.5888589, 103.1361933 -3.5891935, 103.1386945 -3.5867531, 103.139058 -3.5841626, 103.1412792 -3.5839512, 103.1419997 -3.5819373, 103.1459726 -3.5769759, 103.1453109 -3.5740982, 103.1465001 -3.570931, 103.1458341 -3.569496, 103.149777 -3.5618707, 103.1550084 -3.5609455, 103.1577394 -3.5565602, 103.1601983 -3.5511777, 103.1636723 -3.5490753, 103.1670863 -3.5381506, 103.168258 -3.5365386, 103.1709021 -3.5289122, 103.1694561 -3.5214244, 103.1661131 -3.5130523, 103.1691937 -3.5061606, 103.1754833 -3.5014765, 103.1797232 -3.4992833, 103.1836735 -3.4957687, 103.1886453 -3.4926963, 103.1946809 -3.4897786, 103.2011087 -3.5020808, 103.2084365 -3.5020949, 103.2234609 -3.5013006, 103.2242412 -3.5016845, 103.2459855 -3.5031087, 103.2657889 -3.5037215, 103.2659418 -3.5039758, 103.2883077 -3.5092268, 103.2978592 -3.5088055, 103.313339 -3.5106117, 103.3173203 -3.5106189, 103.3226185 -3.5164071, 103.3260426 -3.5220601, 103.3316305 -3.5222352, 103.333363 -3.5250063, 103.3352861 -3.5261579, 103.3359567 -3.5289335, 103.3398416 -3.5309801, 103.3446102 -3.531259, 103.3485161 -3.5301897, 103.3493777 -3.5320784, 103.3534601 -3.5331424, 103.3672764 -3.5341744, 103.3683893 -3.5293813, 103.3700744 -3.5261032, 103.3728405 -3.5270822, 103.3747308 -3.5308923, 103.3750283 -3.5347287, 103.3839079 -3.5337613, 103.3825927 -3.530638, 103.4181521 -3.5299106, 103.4256894 -3.5201437, 103.4451729 -3.5095076, 103.4535786 -3.5095216, 103.4841061 -3.5086827, 103.4929522 -3.5100307, 103.4986957 -3.51493, 103.4991232 -3.5242662, 103.4986615 -3.5362683, 103.4986415 -3.5487157, 103.503937 -3.5571707, 103.5065766 -3.5665106, 103.5105428 -3.5762972, 103.5114126 -3.5856342, 103.5125704 -3.591737, 103.511237 -3.5930143, 103.515687 -3.5979171, 103.5269796 -3.5979355, 103.5364281 -3.5940444, 103.5374147 -3.5927846, 103.5380613 -3.5876224, 103.5384863 -3.563166, 103.5382037 -3.5533322, 103.5387535 -3.5477885, 103.5552456 -3.5516284, 103.5654904 -3.55211, 103.574395 -3.5497669, 103.5925138 -3.5370681, 103.6043125 -3.527753, 103.6283006 -3.5121165, 103.6361755 -3.5179234, 103.6654182 -3.538686, 103.6701372 -3.5384544, 103.6795676 -3.54562, 103.6849844 -3.5491876, 103.7165481 -3.5686584, 103.7291039 -3.575482, 103.7381989 -3.5771487, 103.746843 -3.5765133, 103.7516745 -3.5765739, 103.7559524 -3.5753876, 103.7570491 -3.5760229, 103.759991 -3.5835054, 103.7620322 -3.5853968, 103.764808 -3.5851598, 103.7681549 -3.5823757, 103.7717377 -3.5824312, 103.7732101 -3.5851204, 103.7722734 -3.5875148, 103.7698357 -3.589641, 103.7662557 -3.5882431, 103.7619311 -3.5883324, 103.7622898 -3.5909265, 103.7654679 -3.5945183, 103.7655972 -3.598133, 103.7616025 -3.602917, 103.7575949 -3.6039335, 103.757558 -3.6069606, 103.7597591 -3.6071914, 103.7651381 -3.6045523, 103.7669058 -3.6055167, 103.7678528 -3.6089198, 103.7633812 -3.6133105, 103.7635727 -3.615061, 103.7663202 -3.6216585, 103.7663554 -3.6265228, 103.767494 -3.6315895, 103.7549242 -3.6373207, 103.7525952 -3.638873, 103.7487913 -3.6391854, 103.7471018 -3.6402753, 103.7433248 -3.6449275, 103.7402129 -3.6470693, 103.7455496 -3.6565974, 103.7455944 -3.6594657, 103.747377 -3.661103, 103.7534884 -3.6615209, 103.7569526 -3.6609117, 103.7628595 -3.6619433, 103.7642893 -3.6592844, 103.7659172 -3.6607194, 103.7653298 -3.6678873, 103.7630548 -3.668084, 103.7608095 -3.6711511, 103.7626386 -3.6744286, 103.7669024 -3.685078, 103.7671025 -3.6877391, 103.7626202 -3.6877329, 103.7603816 -3.6858876, 103.7552893 -3.6850618, 103.7536589 -3.6854688, 103.7491789 -3.6838251, 103.7469375 -3.6840266, 103.7438777 -3.6866831, 103.7398016 -3.6877008, 103.7333455 -3.6917319, 103.7351679 -3.6939614, 103.737387 -3.6922617, 103.7381234 -3.6985408, 103.7408968 -3.6998644, 103.7444182 -3.6993454, 103.7429792 -3.7027493, 103.7459713 -3.7076004, 103.750139 -3.7111432, 103.7513777 -3.71743, 103.749603 -3.7213601, 103.7501187 -3.7255527, 103.7519383 -3.7297471, 103.7538771 -3.7310598, 103.7617127 -3.7336909, 103.762879 -3.7389324, 103.7608438 -3.740671, 103.7595505 -3.7440134, 103.7597073 -3.7470342, 103.7557324 -3.7481074, 103.7469245 -3.7494432, 103.7446675 -3.7507345, 103.7379 -3.7521272, 103.7337049 -3.7569217, 103.7348224 -3.761092, 103.7330251 -3.7640926, 103.7244843 -3.7647471, 103.7257014 -3.7680219, 103.722438 -3.7714948, 103.7225692 -3.7746317, 103.7239254 -3.7755883, 103.7256813 -3.7817962, 103.730355 -3.7888265, 103.7298081 -3.7914169, 103.7242253 -3.8025917, 103.7186483 -3.8096751, 103.7079122 -3.8166143, 103.7068452 -3.8234124, 103.7071514 -3.8282941, 103.7085964 -3.8316029, 103.7133682 -3.8378691, 103.7139906 -3.8410938, 103.7107902 -3.8453473, 103.7074714 -3.8530405, 103.707164 -3.8604596, 103.703379 -3.8696886, 103.7038502 -3.8752332, 103.7051465 -3.8813157, 103.702937 -3.8927415, 103.7045181 -3.8991172, 103.7025225 -3.9017061, 103.6997478 -3.9015005, 103.6973156 -3.903613, 103.6943824 -3.9077678, 103.6926266 -3.9083506, 103.6862009 -3.9130609, 103.6834539 -3.9145386, 103.6795395 -3.9131175, 103.6760874 -3.9105284, 103.6732357 -3.9097349, 103.6700469 -3.9103276, 103.6670549 -3.9131221, 103.6640852 -3.9172035, 103.6574234 -3.9213826, 103.6532284 -3.928371, 103.6465883 -3.9340259, 103.6393633 -3.937094, 103.6325868 -3.9406688, 103.6308665 -3.9438156, 103.6313865 -3.9463739, 103.6417527 -3.9556493, 103.6439315 -3.959137, 103.6441194 -3.9656524, 103.6341131 -3.9736084, 103.6314786 -3.9765129, 103.6239904 -3.9803614, 103.6199774 -3.9879407, 103.6082485 -3.9870994, 103.6013582 -3.98777, 103.5984945 -3.9935801, 103.5951841 -3.9981295, 103.596519 -3.9997611, 103.5984864 -4.0045137, 103.5975754 -4.0122071, 103.5934362 -4.0172498, 103.5930125 -4.0199543, 103.5902448 -4.0280653, 103.5915496 -4.0351613, 103.5905191 -4.042614, 103.5911693 -4.0474245, 103.5876293 -4.0519872, 103.5865611 -4.0597954, 103.5856969 -4.0616024, 103.5832851 -4.0626156, 103.5794012 -4.0671221, 103.5765777 -4.0727079, 103.5726096 -4.0822593, 103.569006 -4.0888056, 103.5642677 -4.0936665, 103.5623331 -4.1069319, 103.5582679 -4.1148109, 103.5533793 -4.1207791, 103.5450475 -4.1106361, 103.5397583 -4.1095473, 103.5329021 -4.1114028, 103.5242615 -4.1118475, 103.5186054 -4.1109157, 103.5123938 -4.1074114, 103.5083754 -4.109877, 103.5053638 -4.1152039, 103.5057043 -4.1183346, 103.4994606 -4.1233076, 103.4992236 -4.126553, 103.4960557 -4.1292673, 103.4700571 -4.1004698, 103.4658851 -4.1003601, 103.4647408 -4.103056, 103.4613841 -4.1074267, 103.4541241 -4.1118416, 103.4396109 -4.1564761, 103.4389038 -4.1705344, 103.4238035 -4.1812622, 103.362827 -4.2225022, 103.3091701 -4.2518763, 103.3094102 -4.2513208, 103.3103401 -4.2491695, 103.3143387 -4.2433298, 103.3164976 -4.237486, 103.3168195 -4.2304069, 103.3156131 -4.2211698, 103.317154 -4.2174793, 103.3236024 -4.212876, 103.3254486 -4.2098018, 103.3257915 -4.2049307, 103.3298079 -4.1975925, 103.3307104 -4.1864189, 103.3323582 -4.1862787, 103.3356229 -4.1830434, 103.3359638 -4.1816904, 103.3407893 -4.1780591, 103.3457662 -4.1796458, 103.3488229 -4.175068, 103.3491378 -4.171067, 103.353124 -4.1707675, 103.3528239 -4.1676887, 103.3574986 -4.1605932, 103.3605037 -4.160317, 103.3629621 -4.1575517, 103.3623527 -4.1557035, 103.3632782 -4.152935, 103.3639871 -4.1449607, 103.363318 -4.1407197, 103.3607533 -4.1370986, 103.3616122 -4.1363256, 103.361107 -4.131848, 103.3587078 -4.1311543, 103.3559734 -4.126672, 103.3554714 -4.1206448, 103.3577947 -4.1165174, 103.363117 -4.113257, 103.3632103 -4.1095554, 103.3611654 -4.1078467, 103.3614966 -4.1030703, 103.3591864 -4.1009998, 103.3593209 -4.0980951, 103.3649159 -4.0972028, 103.3671721 -4.0942378, 103.3706458 -4.093212, 103.373932 -4.089539, 103.3765201 -4.0813457, 103.3822239 -4.0767081, 103.382744 -4.0738682, 103.3867568 -4.0740299, 103.3906405 -4.0713956, 103.3908597 -4.0695329, 103.3929423 -4.0675787, 103.3955823 -4.0631225, 103.3963201 -4.060255, 103.3941717 -4.0582103, 103.3958702 -4.055663, 103.3967053 -4.0522728, 103.3993389 -4.0510439, 103.4011206 -4.0477836, 103.4000295 -4.042424, 103.4010904 -4.0399577, 103.3994029 -4.0369465, 103.4018856 -4.0336876, 103.4000508 -4.0315538, 103.4031504 -4.0293475, 103.4030796 -4.0272546, 103.4064514 -4.026593, 103.4065608 -4.0218574, 103.4089871 -4.0194395, 103.4073944 -4.0169649, 103.409755 -4.0131144, 103.4094854 -4.0112946, 103.4116666 -4.009537, 103.410878 -4.0066804, 103.4128398 -4.0043803, 103.4132588 -4.0001619, 103.4124112 -3.9966179, 103.4135694 -3.9894979, 103.4147388 -3.9872969, 103.4101049 -3.9861428, 103.4070806 -3.9886163, 103.4057628 -3.9872978, 103.4013709 -3.9871273, 103.3954385 -3.9859644, 103.3922601 -3.9904959, 103.3888225 -3.9895409, 103.3874706 -3.9911637, 103.384639 -3.9907518, 103.3828466 -3.9887614, 103.3797532 -3.987841, 103.3783489 -3.989516, 103.3761553 -3.9888853, 103.374114 -3.9931912, 103.3666906 -3.9956602, 103.3609107 -3.9963241, 103.3520275 -4.0033723, 103.3514744 -4.011459, 103.3475295 -4.0152254, 103.3473418 -4.0195385, 103.3441076 -4.0258225, 103.3428446 -4.0308523, 103.3435467 -4.0376835, 103.3423784 -4.0403141, 103.3386462 -4.0390171, 103.3360162 -4.0410626, 103.3308762 -4.0435131, 103.3283662 -4.0439767, 103.322882 -4.0435552, 103.3164657 -4.0423699, 103.3147136 -4.043128, 103.3045576 -4.0426992, 103.3017363 -4.0419272, 103.2929586 -4.0423402, 103.2885974 -4.0440567, 103.2828614 -4.0428119, 103.2774427 -4.0363866, 103.2804382 -4.0331786, 103.2792922 -4.0313845, 103.2802241 -4.0258198, 103.2826679 -4.0260351, 103.2855521 -4.0248608, 103.2841525 -4.0222067, 103.2857068 -4.0196579, 103.289144 -4.0194707, 103.2910153 -4.0160989, 103.2885038 -4.0121138, 103.2883298 -4.00927, 103.2834976 -4.0068777, 103.2828027 -4.0055684, 103.2795934 -4.0056083, 103.2746209 -4.0035894, 103.2711315 -4.0041425, 103.2657427 -4.0010483, 103.2604432 -3.9997759, 103.2550455 -4.0009789, 103.2526515 -4.0031398, 103.2487057 -3.9991189, 103.2467839 -3.9986149, 103.2441733 -3.9999796, 103.2407197 -3.9985898, 103.2372748 -3.9930836, 103.2303333 -3.9920549, 103.2261509 -3.989706, 103.2202589 -3.9878847, 103.2122539 -3.9886643, 103.1992204 -3.9920074, 103.19674 -3.9901813, 103.1899612 -3.9888852, 103.1845661 -3.9896278, 103.1828132 -3.9905031, 103.1812892 -3.9935862, 103.1687435 -3.9983147, 103.1607699 -4.0053922, 103.1547692 -4.0048332, 103.1478857 -4.0090691, 103.1365687 -4.0139178, 103.1324331 -4.0152391, 103.1213791 -4.015725)))</t>
  </si>
  <si>
    <t>1332:106</t>
  </si>
  <si>
    <t>musi rawas</t>
  </si>
  <si>
    <t>KABUPATEN MUSI RAWAS</t>
  </si>
  <si>
    <t>MULTIPOLYGON (((103.6492638 -3.2455789, 103.6419001 -3.251618, 103.6322968 -3.2559896, 103.624417 -3.2761482, 103.6104535 -3.2787596, 103.6069489 -3.2892777, 103.6112846 -3.3085761, 103.6104011 -3.3164671, 103.6191167 -3.3234948, 103.6174886 -3.3300009, 103.613852 -3.3445335, 103.6251781 -3.3568264, 103.6247153 -3.3756797, 103.6159733 -3.3870672, 103.6159496 -3.4037286, 103.6141333 -3.4195856, 103.6045613 -3.4344042, 103.5949444 -3.4466669, 103.5931953 -3.449295, 103.5905657 -3.4571833, 103.586209 -3.4527922, 103.5861973 -3.4606844, 103.5766073 -3.4545317, 103.5722428 -3.455402, 103.566356 -3.4730595, 103.561004 -3.4813826, 103.5564215 -3.4828078, 103.5462792 -3.4878708, 103.5405786 -3.4928348, 103.5422091 -3.4985475, 103.5468422 -3.5167458, 103.5486235 -3.5217425, 103.5485081 -3.5290691, 103.5389579 -3.5360251, 103.5387535 -3.5477885, 103.5382037 -3.5533322, 103.5384863 -3.563166, 103.5380613 -3.5876224, 103.5374147 -3.5927846, 103.5364281 -3.5940444, 103.5269796 -3.5979355, 103.515687 -3.5979171, 103.511237 -3.5930143, 103.5125704 -3.591737, 103.5114126 -3.5856342, 103.5105428 -3.5762972, 103.5065766 -3.5665106, 103.503937 -3.5571707, 103.4986415 -3.5487157, 103.4986615 -3.5362683, 103.4991232 -3.5242662, 103.4986957 -3.51493, 103.4929522 -3.5100307, 103.4841061 -3.5086827, 103.4535786 -3.5095216, 103.4451729 -3.5095076, 103.4256894 -3.5201437, 103.4181521 -3.5299106, 103.3825927 -3.530638, 103.3839079 -3.5337613, 103.3750283 -3.5347287, 103.3747308 -3.5308923, 103.3728405 -3.5270822, 103.3700744 -3.5261032, 103.3683893 -3.5293813, 103.3672764 -3.5341744, 103.3534601 -3.5331424, 103.3493777 -3.5320784, 103.3485161 -3.5301897, 103.3446102 -3.531259, 103.3398416 -3.5309801, 103.3359567 -3.5289335, 103.3352861 -3.5261579, 103.333363 -3.5250063, 103.3316305 -3.5222352, 103.3260426 -3.5220601, 103.3226185 -3.5164071, 103.3173203 -3.5106189, 103.313339 -3.5106117, 103.2978592 -3.5088055, 103.2883077 -3.5092268, 103.2659418 -3.5039758, 103.2657889 -3.5037215, 103.2459855 -3.5031087, 103.2242412 -3.5016845, 103.2234609 -3.5013006, 103.2084365 -3.5020949, 103.2011087 -3.5020808, 103.1946809 -3.4897786, 103.1876761 -3.4763513, 103.1854123 -3.4748581, 103.1790741 -3.4664254, 103.1760411 -3.4638756, 103.1720403 -3.4643258, 103.1674804 -3.4658942, 103.1605048 -3.473029, 103.1360005 -3.482898, 103.1166667 -3.4870891, 103.1118261 -3.4875896, 103.1064243 -3.4838376, 103.0996864 -3.4766586, 103.0837653 -3.4605952, 103.0753785 -3.4523658, 103.0576002 -3.4336956, 103.0475772 -3.4265144, 103.0419972 -3.4234551, 103.0362084 -3.4221005, 103.0263942 -3.4185873, 103.0101093 -3.4156368, 102.9916023 -3.4120852, 102.9919302 -3.4076875, 102.9945275 -3.4046399, 102.9943334 -3.4004861, 102.9957958 -3.3975986, 102.9993066 -3.39477, 102.9960167 -3.391203, 102.9943544 -3.3868741, 102.9933348 -3.3808698, 102.9912071 -3.3739768, 102.989434 -3.3697435, 102.9850899 -3.366574, 102.9706611 -3.3643355, 102.9659614 -3.3620911, 102.9661726 -3.3479424, 102.9676838 -3.3417124, 102.9676913 -3.3380584, 102.9710635 -3.2625926, 102.969159 -3.2598267, 102.9562969 -3.2595426, 102.9529558 -3.260281, 102.9498835 -3.2625039, 102.9479749 -3.2618659, 102.9405101 -3.2624445, 102.9377784 -3.261208, 102.9379126 -3.2583699, 102.9411282 -3.2551511, 102.9483329 -3.2534602, 102.9493134 -3.2505934, 102.9466267 -3.2464645, 102.9508307 -3.2466528, 102.9560148 -3.2378408, 102.9560617 -3.2354341, 102.9505136 -3.234494, 102.9462389 -3.2326811, 102.9461538 -3.2298034, 102.9446551 -3.2264975, 102.9475824 -3.217959, 102.9409051 -3.2175497, 102.940665 -3.2160439, 102.9370862 -3.2127159, 102.9368983 -3.2096962, 102.9353238 -3.2062257, 102.9289416 -3.2004543, 102.9276738 -3.1993803, 102.928896 -3.1965181, 102.9270491 -3.1945668, 102.9216547 -3.1938658, 102.9162102 -3.1905541, 102.9178556 -3.1871097, 102.9171611 -3.1829369, 102.9189844 -3.1792932, 102.9191594 -3.1743762, 102.9225179 -3.1727778, 102.9240147 -3.1705771, 102.9153455 -3.1641983, 102.9101539 -3.1614174, 102.9003177 -3.1579939, 102.8966963 -3.1575908, 102.8852619 -3.1541489, 102.8825505 -3.1566714, 102.8810608 -3.1566682, 102.8752976 -3.1495275, 102.8690798 -3.1391554, 102.8643248 -3.1356105, 102.8603002 -3.1292598, 102.8521086 -3.1356894, 102.8447838 -3.1456854, 102.839667 -3.1474721, 102.8360799 -3.151316, 102.8346655 -3.1552927, 102.8322168 -3.164916, 102.8316956 -3.1696649, 102.8321334 -3.1749793, 102.8289797 -3.1751706, 102.8250413 -3.1735788, 102.8128192 -3.1749384, 102.8104492 -3.1773085, 102.8114271 -3.1808733, 102.8100303 -3.1889853, 102.8113106 -3.1946529, 102.8069225 -3.1983094, 102.805699 -3.2014838, 102.8086114 -3.2051559, 102.8100507 -3.2149346, 102.8117407 -3.2212924, 102.8085681 -3.2254402, 102.8078082 -3.2316265, 102.8160204 -3.2364167, 102.7976023 -3.254355, 102.7957738 -3.2531416, 102.7924778 -3.2531344, 102.7891769 -3.2553882, 102.7877071 -3.2576461, 102.7828427 -3.2571095, 102.7791265 -3.25789, 102.7796915 -3.2676008, 102.7747258 -3.2698816, 102.7717924 -3.2678714, 102.7700206 -3.2692836, 102.7653902 -3.268761, 102.7639045 -3.2696013, 102.7660102 -3.273071, 102.7624038 -3.2771756, 102.7603344 -3.2775777, 102.7532168 -3.2833616, 102.7604632 -3.2836779, 102.7589638 -3.2882142, 102.7559293 -3.2914483, 102.7506541 -3.2948915, 102.7485467 -3.2983397, 102.7458289 -3.3054475, 102.745375 -3.3114798, 102.7436758 -3.3157843, 102.7339605 -3.3154077, 102.7264805 -3.3155531, 102.724875 -3.3170403, 102.720794 -3.3175967, 102.7116702 -3.3178696, 102.7059175 -3.3189144, 102.7011161 -3.3177788, 102.6964395 -3.3190693, 102.6875932 -3.3187376, 102.6752568 -3.322241, 102.6704217 -3.3296116, 102.6612645 -3.3334575, 102.6578122 -3.3365139, 102.6544139 -3.336967, 102.650182 -3.3392311, 102.6418024 -3.3497063, 102.6364931 -3.3527614, 102.6350993 -3.3506603, 102.632981 -3.3433878, 102.628765 -3.3411778, 102.6231948 -3.3403115, 102.6145008 -3.3372459, 102.6123049 -3.3346298, 102.6098694 -3.3336437, 102.6004005 -3.3337505, 102.5960716 -3.3334123, 102.590824 -3.3311545, 102.5843034 -3.3264597, 102.5787365 -3.3195202, 102.5701122 -3.3148487, 102.5689577 -3.3109388, 102.5648511 -3.3091693, 102.5606217 -3.3036526, 102.5600188 -3.2992203, 102.5607604 -3.2941779, 102.5571762 -3.295525, 102.5540494 -3.2946722, 102.5501991 -3.2957154, 102.5455416 -3.2952195, 102.5429634 -3.2941037, 102.540138 -3.2894529, 102.5360803 -3.2884149, 102.5318773 -3.2892714, 102.5283732 -3.2869427, 102.5245389 -3.2783761, 102.5205293 -3.2757829, 102.5115368 -3.2744688, 102.508338 -3.26881, 102.5004766 -3.2649156, 102.4980719 -3.2629722, 102.4980791 -3.2600575, 102.4972874 -3.255382, 102.4928002 -3.2511731, 102.4931286 -3.2482678, 102.4919548 -3.2442836, 102.4894489 -3.242285, 102.4897773 -3.2393798, 102.4946971 -3.2323188, 102.4949436 -3.2287369, 102.5002604 -3.2221306, 102.5041214 -3.2197183, 102.5057386 -3.2152016, 102.5026977 -3.2106735, 102.4952923 -3.2086771, 102.4890192 -3.2078882, 102.4874523 -3.2049852, 102.4869791 -3.2014322, 102.4903631 -3.1969199, 102.4923066 -3.1903053, 102.4908748 -3.184651, 102.4909638 -3.1775994, 102.4929716 -3.1722034, 102.4938267 -3.164156, 102.4930894 -3.1615582, 102.4912776 -3.1603448, 102.4890188 -3.1566429, 102.4896462 -3.1481725, 102.4888305 -3.1432157, 102.4925324 -3.1359374, 102.4921839 -3.1331672, 102.4891443 -3.1309179, 102.4883286 -3.1218828, 102.4858188 -3.1157966, 102.4881404 -3.1102751, 102.486314 -3.1078912, 102.4882803 -3.1078959, 102.4948281 -3.1031224, 102.5017094 -3.1032863, 102.5082629 -3.1021394, 102.511212 -3.1003371, 102.5200594 -3.0972242, 102.520387 -3.0931282, 102.5251212 -3.0908058, 102.5280252 -3.0884523, 102.5385732 -3.086247, 102.5408178 -3.0840483, 102.5459459 -3.0847724, 102.5488918 -3.0898154, 102.5522472 -3.0838385, 102.5585386 -3.0785957, 102.5726716 -3.071105, 102.5796149 -3.0729334, 102.5842286 -3.0690537, 102.5840189 -3.0630768, 102.586116 -3.0583583, 102.5885506 -3.0572206, 102.5967066 -3.0551077, 102.6020439 -3.0547179, 102.6084506 -3.0503891, 102.6115963 -3.0505989, 102.6143338 -3.0557768, 102.6172586 -3.0554223, 102.6236548 -3.0530106, 102.6281637 -3.0481871, 102.6317288 -3.0430492, 102.6383348 -3.0399034, 102.6431031 -3.0410255, 102.6449408 -3.0391694, 102.6481024 -3.0379979, 102.6490302 -3.0349752, 102.6519662 -3.0353946, 102.6574188 -3.0344509, 102.6630811 -3.0316197, 102.6671705 -3.0309906, 102.6725182 -3.0288935, 102.6722037 -3.0239652, 102.6784951 -3.0214486, 102.6828991 -3.0180932, 102.6834234 -3.0154717, 102.6823748 -3.0126406, 102.6903493 -3.0092169, 102.6957965 -3.0091803, 102.6992568 -3.0076075, 102.7038705 -3.0073978, 102.7152999 -3.0129552, 102.7187295 -3.0089593, 102.721067 -3.0082366, 102.7242599 -3.0037805, 102.7295605 -3.0039375, 102.7316576 -3.0061395, 102.7349082 -3.0080269, 102.7376345 -3.01306, 102.7424155 -3.0108179, 102.7425579 -3.0079142, 102.7474563 -3.0056983, 102.7490519 -3.004151, 102.7564428 -3.0039125, 102.7573695 -3.0004999, 102.7598954 -2.9984309, 102.7646755 -2.9964049, 102.7674899 -2.993357, 102.7696315 -2.9923626, 102.7763169 -2.9927988, 102.7792994 -2.9916909, 102.7814469 -2.9920919, 102.7934131 -2.9921953, 102.8013534 -2.9977517, 102.8063105 -2.9991072, 102.8101694 -2.9984818, 102.8104152 -2.9936542, 102.8148325 -2.9893099, 102.8217605 -2.9893237, 102.8267905 -2.993687, 102.8277316 -2.9955093, 102.832144 -2.9936976, 102.8354554 -2.9912506, 102.8450605 -2.9911113, 102.8482111 -2.9904051, 102.847185 -2.9880375, 102.8509845 -2.986351, 102.8529659 -2.9823863, 102.85517 -2.9804243, 102.85942 -2.9752302, 102.8720869 -2.9796082, 102.8757872 -2.9796153, 102.8810592 -2.9811294, 102.872896 -2.9708235, 102.8724043 -2.970855, 102.8757549 -2.933435, 102.8757726 -2.9240338, 102.8864394 -2.9259852, 102.9092074 -2.9312786, 102.9150943 -2.9324067, 102.9038302 -2.883416, 102.9229644 -2.8807684, 102.9490786 -2.8783783, 102.9492596 -2.8784949, 102.9815335 -2.8688605, 102.9871104 -2.8664477, 102.9938551 -2.861469, 103.0041407 -2.8590808, 103.0080842 -2.8569599, 103.009704 -2.8545261, 103.0169818 -2.8516977, 103.025417 -2.8566225, 103.0294907 -2.8569971, 103.0328011 -2.85368, 103.036176 -2.8526526, 103.0416438 -2.8527291, 103.0472679 -2.8503047, 103.05477 -2.8505723, 103.0578704 -2.8489246, 103.063669 -2.8480321, 103.0675244 -2.8492706, 103.0685078 -2.8482296, 103.0743781 -2.8485977, 103.0739734 -2.8463612, 103.0795605 -2.8432676, 103.0842323 -2.8447813, 103.088863 -2.8437395, 103.0912264 -2.8415988, 103.0968837 -2.8450335, 103.098688 -2.846838, 103.1005455 -2.8429208, 103.1003236 -2.8267351, 103.1017568 -2.8238646, 103.1017448 -2.8059191, 103.1019598 -2.7855707, 103.1010344 -2.7821291, 103.1164542 -2.7815283, 103.1206804 -2.7819524, 103.124975 -2.7762136, 103.1264085 -2.7730558, 103.1289843 -2.7701871, 103.1326979 -2.7704803, 103.1435424 -2.7782541, 103.1472565 -2.77826, 103.1472373 -2.7744238, 103.1524094 -2.7716605, 103.1544049 -2.7745365, 103.1592645 -2.7728204, 103.1704228 -2.7624953, 103.1709319 -2.7603347, 103.1743471 -2.7580927, 103.1838979 -2.7574743, 103.1839898 -2.7566765, 103.196753 -2.7563503, 103.1988164 -2.7558596, 103.2071159 -2.7561191, 103.2116816 -2.7572125, 103.2214561 -2.7563383, 103.2241094 -2.7555027, 103.2296135 -2.7561176, 103.2331918 -2.757788, 103.2359214 -2.7619902, 103.2461458 -2.7624251, 103.2518359 -2.7579641, 103.2631239 -2.7558728, 103.2711953 -2.7530261, 103.2853704 -2.7682605, 103.3120559 -2.7965266, 103.3380958 -2.822877, 103.3343172 -2.8257251, 103.3465819 -2.8377999, 103.3536324 -2.8511035, 103.3791679 -2.8596093, 103.4313449 -2.8771118, 103.4176808 -2.902481, 103.4110841 -2.9245682, 103.4263868 -2.9433231, 103.4385013 -2.9476204, 103.4412698 -2.9577069, 103.4455811 -2.9674762, 103.4608298 -2.9927809, 103.4696953 -3.0102874, 103.4761945 -3.0227557, 103.4815333 -3.0366095, 103.4827089 -3.0377062, 103.4859065 -3.0375341, 103.499861 -3.032335, 103.5007621 -3.0346286, 103.5007307 -3.0398155, 103.5026461 -3.0572787, 103.5071093 -3.0698206, 103.5121376 -3.0781447, 103.518165 -3.0825477, 103.5207288 -3.0835682, 103.5278095 -3.0839776, 103.5300834 -3.085597, 103.5348082 -3.0915054, 103.5400907 -3.0991761, 103.5431055 -3.1006512, 103.5504587 -3.1001165, 103.5552671 -3.0977987, 103.5591706 -3.0966781, 103.5600541 -3.0979687, 103.5666247 -3.1017004, 103.5668575 -3.1032261, 103.5777762 -3.1112858, 103.5783318 -3.1145735, 103.5814172 -3.1173925, 103.5810036 -3.1226279, 103.5766791 -3.1262404, 103.5750964 -3.1291879, 103.5738563 -3.137794, 103.5813589 -3.1415154, 103.5879624 -3.1375448, 103.5937509 -3.1360985, 103.5936867 -3.142252, 103.5953718 -3.1520063, 103.5949816 -3.1600507, 103.5985561 -3.1620168, 103.6018912 -3.1674149, 103.6082227 -3.1747602, 103.6092009 -3.1797429, 103.6156778 -3.1797517, 103.6222685 -3.1824609, 103.6278835 -3.1853014, 103.630918 -3.1859047, 103.6379068 -3.1883112, 103.638047 -3.1916166, 103.6395576 -3.1969396, 103.6447509 -3.2046284, 103.6440127 -3.2068396, 103.638256 -3.2139842, 103.6330463 -3.2159085, 103.6337105 -3.2191056, 103.6393037 -3.2249426, 103.6387818 -3.230215, 103.6407173 -3.2353323, 103.6439863 -3.2362991, 103.6499784 -3.2412105, 103.6492638 -3.2455789)))</t>
  </si>
  <si>
    <t>1332:107</t>
  </si>
  <si>
    <t>musi banyu asin</t>
  </si>
  <si>
    <t>KABUPATEN MUSI BANYU ASIN</t>
  </si>
  <si>
    <t>MULTIPOLYGON (((104.1527208 -1.724883, 104.1628221 -1.7932359, 104.175777 -1.8192742, 104.1804975 -1.8284704, 104.2004596 -1.866338, 104.2068996 -1.8768772, 104.2124996 -1.8888332, 104.2159996 -1.8940902, 104.2236996 -1.9074202, 104.2298996 -1.9175512, 104.2334996 -1.9223512, 104.2381996 -1.9295122, 104.2399996 -1.9330152, 104.2448996 -1.9402532, 104.2588996 -1.9577792, 104.2634996 -1.9630372, 104.2752996 -1.9756892, 104.2794996 -1.9811002, 104.2858996 -1.9881882, 104.2911996 -1.9951972, 104.3008996 -2.0066292, 104.3069996 -2.0143252, 104.3122996 -2.0196612, 104.3185996 -2.0284232, 104.3255996 -2.0345992, 104.3353996 -2.0463342, 104.3436996 -2.0537302, 104.3603846 -2.0709293, 104.3654807 -2.0845442, 104.3690571 -2.0951224, 104.3732166 -2.1054285, 104.3759333 -2.110394, 104.3872789 -2.1276446, 104.390107 -2.132489, 104.3982021 -2.1444369, 104.4105899 -2.1594953, 104.4147227 -2.1665959, 104.4223911 -2.1779569, 104.429837 -2.1870901, 104.4353653 -2.1920338, 104.4425854 -2.1964544, 104.4497244 -2.2015115, 104.4559548 -2.2074303, 104.462357 -2.2159988, 104.4657614 -2.2191883, 104.471381 -2.2234837, 104.4845375 -2.2323695, 104.4915305 -2.2362663, 104.5053861 -2.2447143, 104.5223323 -2.253785, 104.5449392 -2.2632828, 104.5519659 -2.2642667, 104.5557072 -2.2641043, 104.5627022 -2.2625028, 104.5690467 -2.2602794, 104.5816383 -2.2549487, 104.5935109 -2.2490973, 104.5985996 -2.2486052, 104.6051996 -2.2486942, 104.6164996 -2.2497802, 104.6241996 -2.2521532, 104.6278996 -2.2552792, 104.6301996 -2.2587072, 104.6341996 -2.2619862, 104.6359996 -2.2648052, 104.6398996 -2.2734102, 104.6428996 -2.2818622, 104.6457996 -2.2887152, 104.6484996 -2.2992962, 104.6497996 -2.3032552, 104.6519996 -2.3075202, 104.6550996 -2.3195482, 104.6568996 -2.3220502, 104.6533996 -2.3265442, 104.6424996 -2.3346662, 104.6361996 -2.3401332, 104.6328996 -2.3421812, 104.6180152 -2.3549365, 104.6145056 -2.3569843, 104.6110724 -2.3601736, 104.5995444 -2.368446, 104.5891996 -2.3751992, 104.5849996 -2.3774742, 104.5770996 -2.3830132, 104.5705996 -2.3852082, 104.5625996 -2.3873242, 104.5585996 -2.3892942, 104.5502996 -2.3915622, 104.5359076 -2.3961767, 104.5275153 -2.4004222, 104.506214 -2.4175788, 104.4956778 -2.4226574, 104.4904135 -2.4244737, 104.4774436 -2.4301564, 104.4698142 -2.4328054, 104.4593619 -2.4383406, 104.455242 -2.4379526, 104.4496802 -2.439464, 104.44495 -2.4396836, 104.4365576 -2.4411138, 104.4275626 -2.4431514, 104.4207724 -2.4454976, 104.4174918 -2.4459483, 104.4049872 -2.4487404, 104.3967475 -2.4500188, 104.3838614 -2.4499189, 104.3753241 -2.4511966, 104.359989 -2.455201, 104.3477996 -2.4617982, 104.3284996 -2.4750782, 104.3230996 -2.4793292, 104.3113996 -2.4920902, 104.3076996 -2.4978662, 104.2987996 -2.5069002, 104.2941996 -2.5102432, 104.2848996 -2.5142592, 104.2813996 -2.5161542, 104.2753996 -2.5185022, 104.2707996 -2.5194072, 104.2594996 -2.5200712, 104.2533996 -2.5199832, 104.2406996 -2.5176012, 104.2306996 -2.5151482, 104.2223996 -2.5110242, 104.2158996 -2.5056862, 104.2076996 -2.5006492, 104.1995996 -2.4928732, 104.1857996 -2.4811302, 104.1786996 -2.4724432, 104.1729996 -2.4669542, 104.1670996 -2.4596392, 104.1596996 -2.4537662, 104.1566996 -2.4507172, 104.1495996 -2.4448452, 104.1413996 -2.4400362, 104.1328996 -2.4344662, 104.1277996 -2.4315652, 104.1168996 -2.4276652, 104.1113996 -2.4262092, 104.1061996 -2.4259712, 104.0991996 -2.4274802, 104.0949996 -2.4291462, 104.0882996 -2.4336992, 104.0854996 -2.4371182, 104.0792996 -2.4428892, 104.0757996 -2.4450892, 104.0661524 -2.4541106, 104.1023425 -2.5070554, 104.0759749 -2.5259713, 104.0759695 -2.533715, 104.0730766 -2.5391089, 104.0775996 -2.5413442, 104.0840996 -2.5453132, 104.0901996 -2.5476062, 104.0976996 -2.5515772, 104.1082996 -2.5601942, 104.1132234 -2.565039, 104.1342656 -2.5500242, 104.1398251 -2.5531628, 104.1443115 -2.5564922, 104.1529168 -2.566206, 104.1588321 -2.5615041, 104.1630247 -2.56613, 104.1697262 -2.5727842, 104.1736928 -2.57507, 104.1764449 -2.5751788, 104.179287 -2.5782579, 104.1841679 -2.5813408, 104.1898575 -2.5861296, 104.1969759 -2.5905175, 104.2025709 -2.5934775, 104.21 -2.5966616, 104.2215803 -2.6006214, 104.2087372 -2.6153735, 104.2095996 -2.6206302, 104.2107224 -2.6204426, 104.2284996 -2.6174732, 104.2295996 -2.6311492, 104.2436824 -2.629171, 104.2388673 -2.6452764, 104.2422996 -2.6469542, 104.2612996 -2.6526192, 104.2695996 -2.6571242, 104.2788996 -2.6585872, 104.2828621 -2.6623707, 104.278738 -2.6657773, 104.2663676 -2.674492, 104.2421414 -2.6960312, 104.236828 -2.6976875, 104.2310822 -2.7038616, 104.2278788 -2.7087316, 104.2466781 -2.7250573, 104.2364996 -2.7349772, 104.2292996 -2.7404422, 104.2236996 -2.7484212, 104.2165996 -2.7561692, 104.2093996 -2.7623192, 104.2055996 -2.7680182, 104.1990996 -2.7738652, 104.1962996 -2.7776642, 104.1915996 -2.7867102, 104.1899996 -2.7881532, 104.1825996 -2.7914872, 104.1773996 -2.8013692, 104.1714996 -2.8089672, 104.1687996 -2.8137552, 104.1617996 -2.8219602, 104.1546996 -2.8290232, 104.1502996 -2.8357112, 104.1469996 -2.8398132, 104.1406996 -2.8458132, 104.1315881 -2.8554875, 104.132944 -2.8620976, 104.1324585 -2.8640308, 104.1416996 -2.8678042, 104.1487996 -2.8701762, 104.1539996 -2.8727722, 104.1576996 -2.8735242, 104.1605996 -2.8762092, 104.1650996 -2.8787282, 104.1709996 -2.8810982, 104.1770996 -2.8856742, 104.1817996 -2.8921502, 104.1843996 -2.9026552, 104.1832996 -2.9116312, 104.1800631 -2.9174222, 104.1827317 -2.9174241, 104.183281 -2.9220263, 104.1825687 -2.9266985, 104.1790177 -2.9351703, 104.1772008 -2.9421385, 104.1771979 -2.9460985, 104.1754558 -2.958294, 104.1754627 -2.9689859, 104.1759183 -2.9720751, 104.1800028 -2.9880765, 104.1806295 -2.9928289, 104.1804952 -3.0018591, 104.1795101 -3.015004, 104.1795019 -3.0259335, 104.1812271 -3.0364684, 104.1831909 -3.0441523, 104.1852342 -3.0489325, 104.1875886 -3.0524616, 104.1695993 -3.0547162, 104.1673988 -3.0547942, 104.168123 -3.0509279, 104.1549865 -3.0455603, 104.1503843 -3.0452524, 104.143451 -3.0476644, 104.1413141 -3.0463907, 104.1385959 -3.0377778, 104.1367745 -3.0355397, 104.1335402 -3.028996, 104.1330875 -3.0246852, 104.1347325 -3.0210181, 104.1345577 -3.0187866, 104.1362932 -3.0140863, 104.1282138 -3.007333, 104.1107735 -3.0064692, 104.0988434 -3.0063269, 104.0874467 -3.0031764, 104.0785027 -3.0030734, 104.0666022 -3.0039035, 104.0631767 -3.0057499, 104.0543732 -3.0080022, 104.0477061 -3.0109565, 104.0387722 -3.0173145, 104.0334414 -3.0232296, 104.026559 -3.0288919, 104.022978 -3.0301434, 104.0184557 -3.0297301, 104.012242 -3.0257305, 104.0072802 -3.0240309, 103.9996965 -3.0224435, 103.9917061 -3.019736, 103.9824851 -3.0158417, 103.9695353 -3.0119778, 103.9659645 -3.0106502, 103.9546965 -3.0075472, 103.9488508 -3.0053708, 103.9412547 -3.0145183, 103.9341359 -3.0182712, 103.9266535 -3.0206482, 103.9219267 -3.0237182, 103.9184514 -3.0242104, 103.9157049 -3.0236176, 103.9120546 -3.0243935, 103.9104926 -3.0283378, 103.9052893 -3.032518, 103.903328 -3.0392453, 103.8975725 -3.0521602, 103.8952448 -3.0548112, 103.8910159 -3.0568863, 103.8889692 -3.0653764, 103.8898151 -3.0733628, 103.8858797 -3.0794765, 103.8640908 -3.0871598, 103.8546768 -3.0843376, 103.8521567 -3.0846783, 103.8459171 -3.0886427, 103.8421998 -3.0902701, 103.8374658 -3.096279, 103.8367226 -3.0992189, 103.8326936 -3.101956, 103.8210216 -3.1135614, 103.816766 -3.1153136, 103.8163166 -3.1177473, 103.8142005 -3.119824, 103.8137632 -3.1252063, 103.809409 -3.1314215, 103.8012602 -3.1337743, 103.7960865 -3.1373509, 103.793488 -3.14127, 103.7952419 -3.1441199, 103.797539 -3.1509471, 103.7971119 -3.1541745, 103.7949644 -3.1563188, 103.7914679 -3.1576948, 103.790615 -3.1613197, 103.7868446 -3.17037, 103.785128 -3.172322, 103.7837979 -3.1756661, 103.7831352 -3.184342, 103.7841952 -3.1887487, 103.7893617 -3.1949387, 103.788732 -3.2029202, 103.7808472 -3.2409103, 103.7776266 -3.2482682, 103.7740942 -3.2542085, 103.770692 -3.256906, 103.7658817 -3.2591358, 103.7594026 -3.2607081, 103.7529258 -3.2610375, 103.7475994 -3.2625236, 103.7413304 -3.2667796, 103.7312921 -3.2659547, 103.7165337 -3.2623301, 103.7127088 -3.2573989, 103.7095554 -3.2483245, 103.7076423 -3.2402919, 103.7063773 -3.2382658, 103.7008049 -3.2403833, 103.6945297 -3.2452827, 103.6902136 -3.2469718, 103.6860351 -3.2471786, 103.683303 -3.2500807, 103.6823577 -3.254664, 103.6792467 -3.2569038, 103.6738798 -3.2573326, 103.668062 -3.2570524, 103.6643243 -3.2551588, 103.6604218 -3.2549357, 103.652911 -3.250676, 103.6479972 -3.250052, 103.6492638 -3.2455789, 103.6499784 -3.2412105, 103.6439863 -3.2362991, 103.6407173 -3.2353323, 103.6387818 -3.230215, 103.6393037 -3.2249426, 103.6337105 -3.2191056, 103.6330463 -3.2159085, 103.638256 -3.2139842, 103.6440127 -3.2068396, 103.6447509 -3.2046284, 103.6395576 -3.1969396, 103.638047 -3.1916166, 103.6379068 -3.1883112, 103.630918 -3.1859047, 103.6278835 -3.1853014, 103.6222685 -3.1824609, 103.6156778 -3.1797517, 103.6092009 -3.1797429, 103.6082227 -3.1747602, 103.6018912 -3.1674149, 103.5985561 -3.1620168, 103.5949816 -3.1600507, 103.5953718 -3.1520063, 103.5936867 -3.142252, 103.5937509 -3.1360985, 103.5879624 -3.1375448, 103.5813589 -3.1415154, 103.5738563 -3.137794, 103.5750964 -3.1291879, 103.5766791 -3.1262404, 103.5810036 -3.1226279, 103.5814172 -3.1173925, 103.5783318 -3.1145735, 103.5777762 -3.1112858, 103.5668575 -3.1032261, 103.5666247 -3.1017004, 103.5600541 -3.0979687, 103.5591706 -3.0966781, 103.5552671 -3.0977987, 103.5504587 -3.1001165, 103.5431055 -3.1006512, 103.5400907 -3.0991761, 103.5348082 -3.0915054, 103.5300834 -3.085597, 103.5278095 -3.0839776, 103.5207288 -3.0835682, 103.518165 -3.0825477, 103.5121376 -3.0781447, 103.5071093 -3.0698206, 103.5026461 -3.0572787, 103.5007307 -3.0398155, 103.5007621 -3.0346286, 103.499861 -3.032335, 103.4859065 -3.0375341, 103.4827089 -3.0377062, 103.4815333 -3.0366095, 103.4761945 -3.0227557, 103.4696953 -3.0102874, 103.4608298 -2.9927809, 103.4455811 -2.9674762, 103.4412698 -2.9577069, 103.4385013 -2.9476204, 103.4263868 -2.9433231, 103.4110841 -2.9245682, 103.4176808 -2.902481, 103.4313449 -2.8771118, 103.3791679 -2.8596093, 103.3536324 -2.8511035, 103.3465819 -2.8377999, 103.3343172 -2.8257251, 103.3380958 -2.822877, 103.3120559 -2.7965266, 103.2853704 -2.7682605, 103.2711953 -2.7530261, 103.2736447 -2.7512721, 103.2997569 -2.7366619, 103.3089571 -2.7312446, 103.3211022 -2.7175094, 103.3416473 -2.694617, 103.3434513 -2.6681767, 103.3664477 -2.6059172, 103.3665483 -2.5864922, 103.3503605 -2.559126, 103.3431842 -2.5445416, 103.338678 -2.5397118, 103.3341119 -2.5321439, 103.323938 -2.5370073, 103.3202471 -2.5336262, 103.3172495 -2.5323108, 103.3130816 -2.528502, 103.3120416 -2.5260088, 103.3085206 -2.5261353, 103.3073497 -2.5240354, 103.3045511 -2.5241196, 103.2998051 -2.520839, 103.2957562 -2.5147085, 103.2852081 -2.5038092, 103.2814283 -2.5024927, 103.2756958 -2.4986819, 103.2750525 -2.4919924, 103.2736241 -2.4874004, 103.2741488 -2.4850404, 103.2723319 -2.4783494, 103.2729871 -2.4758585, 103.2755999 -2.4720586, 103.2792742 -2.4693594, 103.2736103 -2.4658602, 103.2674981 -2.4658523, 103.2649147 -2.4666675, 103.2606032 -2.4732192, 103.2555138 -2.477107, 103.2491211 -2.4789745, 103.2453327 -2.4843465, 103.2441548 -2.4876236, 103.2437567 -2.4928689, 103.2441379 -2.5003447, 103.2407353 -2.5096515, 103.2409896 -2.5145043, 103.2368692 -2.5172968, 103.2283347 -2.5193394, 103.226897 -2.5218292, 103.2225917 -2.5235282, 103.222718 -2.5265447, 103.224541 -2.5283832, 103.2243702 -2.5318799, 103.2212722 -2.534936, 103.2152233 -2.5353588, 103.2132662 -2.5313581, 103.2114612 -2.5304187, 103.2030321 -2.5295842, 103.2007558 -2.5277475, 103.1972141 -2.5178208, 103.1928459 -2.5129766, 103.1874701 -2.5114106, 103.1871117 -2.5069179, 103.1841988 -2.5040719, 103.1798218 -2.5053493, 103.1766305 -2.5031016, 103.1746287 -2.5036002, 103.1742585 -2.5076334, 103.1715229 -2.5106938, 103.1638641 -2.5100023, 103.1594031 -2.5061457, 103.1584528 -2.5024525, 103.1602943 -2.495732, 103.1601593 -2.4929381, 103.1576568 -2.485755, 103.1568869 -2.4802898, 103.1574419 -2.4744234, 103.156901 -2.470114, 103.15521 -2.467829, 103.1506324 -2.4648673, 103.1435111 -2.4638614, 103.1379538 -2.4620201, 103.1334934 -2.4578885, 103.1306672 -2.4584346, 103.125195 -2.460902, 103.1182566 -2.4656413, 103.1153385 -2.4668942, 103.1118831 -2.4643667, 103.1053521 -2.4580803, 103.0998799 -2.4561407, 103.0985171 -2.4545633, 103.0861521 -2.4475104, 103.082231 -2.4467922, 103.0743616 -2.4437785, 103.0702322 -2.4429481, 103.0666592 -2.4397708, 103.0627404 -2.4320266, 103.0623549 -2.4270772, 103.0591496 -2.4242913, 103.058589 -2.4203482, 103.0560637 -2.4183796, 103.050686 -2.4166131, 103.0500239 -2.4093066, 103.0538097 -2.4068264, 103.05477 -2.4042646, 103.0530426 -2.4022563, 103.0493756 -2.4020876, 103.0464898 -2.4029679, 103.0426491 -2.401667, 103.037608 -2.3975287, 103.0340539 -2.3971561, 103.0267834 -2.4040031, 103.0246669 -2.4051163, 103.0215262 -2.4048695, 103.0191414 -2.4032337, 103.0167377 -2.4001235, 103.0150172 -2.3952555, 103.0140482 -2.3901889, 103.0141583 -2.376921, 103.0147142 -2.3738156, 103.0147893 -2.3676181, 103.0142148 -2.3633026, 103.0115938 -2.358444, 103.0088607 -2.3514684, 103.006209 -2.3461358, 103.0046419 -2.3360399, 103.0039623 -2.3360989, 103.0060356 -2.3354675, 103.0134993 -2.3362258, 103.0173601 -2.3361536, 103.021088 -2.3374622, 103.024173 -2.3400204, 103.0341965 -2.3392642, 103.036745 -2.3357758, 103.0362175 -2.3319393, 103.0322578 -2.3238897, 103.0332556 -2.3202742, 103.0399648 -2.3137359, 103.0438141 -2.3117456, 103.0502314 -2.3139372, 103.0534915 -2.3123826, 103.0558608 -2.3131226, 103.0583144 -2.3182595, 103.0643216 -2.323768, 103.0681395 -2.3308319, 103.0706896 -2.3320271, 103.0748831 -2.3310245, 103.0790978 -2.3328524, 103.0848835 -2.3315892, 103.0875478 -2.3331503, 103.0885806 -2.3396897, 103.0924537 -2.3445243, 103.0963728 -2.3443463, 103.103955 -2.3453442, 103.1116839 -2.3440921, 103.1152355 -2.3461137, 103.1184713 -2.3527343, 103.1213649 -2.3559732, 103.1235762 -2.3573578, 103.1269892 -2.3578845, 103.1358642 -2.355901, 103.1388413 -2.356778, 103.1415041 -2.3605857, 103.1435513 -2.3608379, 103.1477206 -2.3515514, 103.1514165 -2.346529, 103.1560179 -2.3442388, 103.1587145 -2.3412215, 103.163732 -2.3374695, 103.1664519 -2.3363365, 103.1696616 -2.3331685, 103.174311 -2.3321661, 103.1785063 -2.3298797, 103.1822434 -2.3295179, 103.1879893 -2.3263166, 103.1908186 -2.3232033, 103.1973852 -2.3195446, 103.2009395 -2.3196409, 103.2031295 -2.3175351, 103.206138 -2.3168055, 103.2098731 -2.3180937, 103.212498 -2.3171006, 103.2115779 -2.3148465, 103.2119096 -2.3116955, 103.2082287 -2.3098384, 103.2064109 -2.3047481, 103.2063702 -2.3000072, 103.2048814 -2.2964849, 103.2047472 -2.2918378, 103.2066196 -2.2870524, 103.2066973 -2.27753, 103.2023512 -2.2702462, 103.2006813 -2.265941, 103.1976458 -2.2623201, 103.1949552 -2.256129, 103.191503 -2.2530606, 103.1882566 -2.2518428, 103.1815124 -2.2505787, 103.1797892 -2.2495617, 103.1793339 -2.2463669, 103.1795688 -2.2391411, 103.1805547 -2.2342139, 103.1807474 -2.2292856, 103.1829029 -2.2218251, 103.1826944 -2.2201599, 103.1792297 -2.2122836, 103.1787666 -2.2083956, 103.1815856 -2.1923931, 103.1818806 -2.182657, 103.1814809 -2.1788097, 103.1833491 -2.1713829, 103.1851659 -2.1661207, 103.189885 -2.1581851, 103.1943704 -2.1528394, 103.1986029 -2.1486599, 103.2050195 -2.1433704, 103.2091742 -2.1414977, 103.2154244 -2.1420958, 103.2220609 -2.1417938, 103.2318799 -2.1422626, 103.2380458 -2.141827, 103.2414723 -2.1406502, 103.246467 -2.1374579, 103.2499899 -2.137757, 103.25268 -2.1320252, 103.2543509 -2.1314111, 103.2572888 -2.1328227, 103.2595717 -2.1358764, 103.2600349 -2.1388341, 103.2597876 -2.1512261, 103.2613689 -2.1557811, 103.2638869 -2.1571922, 103.2657087 -2.1554106, 103.2720987 -2.1574833, 103.2742426 -2.1596919, 103.2756841 -2.1640591, 103.2786692 -2.1650482, 103.28207 -2.1698401, 103.2859808 -2.1775898, 103.2871925 -2.1788586, 103.2920762 -2.17473, 103.2918567 -2.1776968, 103.2932553 -2.181635, 103.2950738 -2.1844408, 103.2937961 -2.1885345, 103.2947741 -2.2002724, 103.2974736 -2.206284, 103.3008772 -2.2087289, 103.3068412 -2.2157786, 103.3138845 -2.2188362, 103.3216296 -2.2200187, 103.3248476 -2.2212428, 103.3272447 -2.2235566, 103.3298749 -2.2322329, 103.3315038 -2.236084, 103.3353721 -2.2403132, 103.3363951 -2.2434595, 103.3371817 -2.2493751, 103.3387208 -2.250128, 103.3395575 -2.2529924, 103.3424026 -2.25431, 103.3444954 -2.2606027, 103.347803 -2.2654885, 103.3520929 -2.2684508, 103.3545631 -2.2711763, 103.3557724 -2.2746514, 103.3608414 -2.2765872, 103.36313 -2.2784669, 103.3654587 -2.2833676, 103.3668928 -2.2842068, 103.3739285 -2.2840752, 103.3770306 -2.2833344, 103.3810471 -2.2850686, 103.38219 -2.289874, 103.3850088 -2.2942993, 103.3879226 -2.2963035, 103.392313 -2.2952426, 103.3943249 -2.2989941, 103.3939245 -2.3021872, 103.3948609 -2.3038872, 103.3992136 -2.3041226, 103.400599 -2.3072512, 103.3995377 -2.3099778, 103.4002275 -2.3123592, 103.4028621 -2.3158522, 103.407212 -2.3169738, 103.411298 -2.3215678, 103.4120268 -2.3255212, 103.4095679 -2.3308804, 103.4096683 -2.3333974, 103.411614 -2.3346751, 103.4187718 -2.3340594, 103.421534 -2.336017, 103.4239811 -2.3361528, 103.4300479 -2.3350958, 103.4327505 -2.3365566, 103.4363883 -2.3435993, 103.4436057 -2.3543385, 103.4474398 -2.3564053, 103.4494881 -2.3541922, 103.4493767 -2.3516678, 103.446656 -2.3474889, 103.4471385 -2.3455836, 103.4505657 -2.3429865, 103.4486496 -2.3390414, 103.4505712 -2.3359164, 103.4522359 -2.3258051, 103.4511158 -2.3218118, 103.4468896 -2.3154199, 103.4470923 -2.3114281, 103.450733 -2.3088373, 103.4520343 -2.3036579, 103.4532128 -2.301426, 103.4598064 -2.2978025, 103.4604263 -2.2938102, 103.4593459 -2.2835787, 103.461149 -2.279374, 103.4589068 -2.2731174, 103.4605774 -2.2694504, 103.4633375 -2.2675752, 103.4639413 -2.2631577, 103.465565 -2.2574098, 103.5248906 -2.2457337, 103.4658813 -2.2561035, 103.4658631 -2.2556233, 103.4656995 -2.2513146, 103.4656133 -2.2511118, 103.4641896 -2.2482644, 103.4627075 -2.2453003, 103.4605103 -2.2434082, 103.4614133 -2.2387235, 103.4611681 -2.2367371, 103.4601765 -2.2272344, 103.4586208 -2.2253487, 103.4561157 -2.2225952, 103.4528396 -2.2156478, 103.451807 -2.2113658, 103.4514771 -2.2094116, 103.4526978 -2.2055054, 103.4528754 -2.2011235, 103.4529626 -2.2006183, 103.4547119 -2.192688, 103.4579087 -2.1885756, 103.4588389 -2.1811603, 103.4598999 -2.1754761, 103.4641592 -2.1742835, 103.4682676 -2.1741943, 103.4687824 -2.1741943, 103.4716456 -2.1743136, 103.4734259 -2.1744431, 103.4832588 -2.1763995, 103.4841625 -2.1765736, 103.4887048 -2.1774642, 103.4945068 -2.1774902, 103.4987183 -2.1773071, 103.5042725 -2.1746826, 103.5076904 -2.1721191, 103.5125122 -2.1707764, 103.5162964 -2.1690063, 103.5239258 -2.1680298, 103.5275269 -2.1669922, 103.5343018 -2.1613159, 103.5383301 -2.1591797, 103.5438843 -2.1505737, 103.5471191 -2.1477051, 103.5543213 -2.1456909, 103.5592836 -2.1412811, 103.5518799 -2.1387939, 103.5488892 -2.1378784, 103.5407104 -2.1328125, 103.5388794 -2.1295166, 103.5358887 -2.126709, 103.5308838 -2.1254272, 103.5291138 -2.1226807, 103.5275269 -2.1184082, 103.520874 -2.1102905, 103.5170898 -2.1035767, 103.5189209 -2.0986938, 103.5178833 -2.0947266, 103.5155029 -2.0903931, 103.5140991 -2.0836792, 103.519104 -2.0753784, 103.5207259 -2.0697654, 103.520937 -2.0692272, 103.5249023 -2.0662231, 103.5292969 -2.0653076, 103.5321045 -2.0634155, 103.5327148 -2.0601196, 103.5336269 -2.0556761, 103.5384169 -2.0491914, 103.5460772 -2.0498797, 103.551581 -2.0483517, 103.5542177 -2.0419023, 103.5549519 -2.0368191, 103.5572431 -2.0114792, 103.5602159 -2.0000267, 103.5549778 -1.9953678, 103.5475345 -1.9867677, 103.5239702 -1.970154, 103.5180991 -1.9661724, 103.5127107 -1.9646621, 103.5101907 -1.963377, 103.5095855 -1.96242, 103.5098877 -1.9556274, 103.5140991 -1.9456177, 103.5151736 -1.9394934, 103.5159302 -1.9351496, 103.5159302 -1.9321899, 103.51731 -1.9202668, 103.5175846 -1.9182754, 103.5197132 -1.9086967, 103.5198836 -1.9085739, 103.5207915 -1.907944, 103.5224998 -1.9067586, 103.5244663 -1.9007324, 103.5280805 -1.8969154, 103.5376242 -1.8885719, 103.5487856 -1.8814231, 103.557238 -1.8787417, 103.5634875 -1.8741091, 103.5799922 -1.8677038, 103.5820822 -1.8660753, 103.5996971 -1.8548471, 103.6071083 -1.8487207, 103.6090211 -1.8506309, 103.6113996 -1.8489179, 103.6137104 -1.849024, 103.6256495 -1.8435399, 103.6377058 -1.8508739, 103.6413038 -1.8501953, 103.6451585 -1.8457694, 103.6572417 -1.8457786, 103.6605061 -1.8489617, 103.6642841 -1.8489646, 103.6878154 -1.8425889, 103.7570433 -1.8253056, 103.7549283 -1.8195566, 103.7660881 -1.8159966, 103.772095 -1.8189557, 103.7771062 -1.8203291, 103.790905 -1.8170524, 103.8194675 -1.8100307, 103.8406854 -1.804688, 103.8909055 -1.7924594, 103.8918755 -1.7926744, 103.9109284 -1.787398, 103.9582311 -1.7756929, 104.0058509 -1.7626736, 104.005994 -1.7629294, 104.0296244 -1.7567056, 104.0557927 -1.7500656, 104.0868474 -1.7419634, 104.1527208 -1.724883)))</t>
  </si>
  <si>
    <t>1332:108</t>
  </si>
  <si>
    <t>banyu asin</t>
  </si>
  <si>
    <t>KABUPATEN BANYU ASIN</t>
  </si>
  <si>
    <t>MULTIPOLYGON (((104.9281996 -2.3999222, 104.9260996 -2.4005482, 104.9244996 -2.3988732, 104.9210996 -2.3903362, 104.9173996 -2.3798962, 104.9129996 -2.3656532, 104.9132996 -2.3632342, 104.9161996 -2.3596142, 104.9233996 -2.3553162, 104.9261996 -2.3542302, 104.9281996 -2.3583852, 104.9285996 -2.3667972, 104.9281996 -2.3779142, 104.9282996 -2.3893792, 104.9291996 -2.3975052, 104.9281996 -2.3999222)), ((104.7659383 -2.3470539, 104.7566715 -2.3524741, 104.7550979 -2.3491521, 104.7550979 -2.343557, 104.7598187 -2.3321921, 104.7659383 -2.3182044, 104.7690855 -2.3127842, 104.7720579 -2.3122597, 104.7727573 -2.3166308, 104.7701346 -2.3313178, 104.7659383 -2.3470539)), ((104.6455996 -1.9180572, 104.6456996 -1.9215132, 104.6435996 -1.9252582, 104.6373996 -1.9287722, 104.6325996 -1.9303282, 104.6281996 -1.9327472, 104.6254996 -1.9362612, 104.6238996 -1.9410432, 104.6197996 -1.9461132, 104.6096996 -1.9534302, 104.6110996 -1.9578082, 104.6166996 -1.9642612, 104.6179996 -1.9667382, 104.6196996 -1.9734792, 104.6196996 -1.9767052, 104.6185996 -1.9788372, 104.6163996 -1.9800462, 104.6133996 -1.9800462, 104.6102996 -1.9876512, 104.6075996 -1.9897252, 104.5965996 -1.9926062, 104.5839996 -1.9941032, 104.5769996 -1.9942182, 104.5730996 -1.9933542, 104.5613996 -1.9878812, 104.5581996 -1.9857492, 104.5506996 -1.9832722, 104.5469996 -1.9814852, 104.5415996 -1.9750902, 104.5345996 -1.9724982, 104.5285996 -1.9717492, 104.5228996 -1.9702512, 104.5178996 -1.9676582, 104.5131996 -1.9637402, 104.5065996 -1.9545802, 104.5039996 -1.9479542, 104.5023996 -1.9397162, 104.5023996 -1.9352802, 104.5080996 -1.9231242, 104.5097996 -1.9212802, 104.5126996 -1.9215112, 104.5198996 -1.9201862, 104.5216996 -1.9191492, 104.5234996 -1.9158652, 104.5231996 -1.9135032, 104.5243996 -1.9076842, 104.5274996 -1.8992152, 104.5292996 -1.8965072, 104.5335996 -1.8830262, 104.5381996 -1.8738662, 104.5386996 -1.8684512, 104.5383996 -1.8585992, 104.5392996 -1.8537022, 104.5414996 -1.8510522, 104.5464996 -1.8487472, 104.5534996 -1.8492662, 104.5605996 -1.8521472, 104.5877996 -1.8641882, 104.5937996 -1.8676452, 104.6027996 -1.8743862, 104.6173996 -1.8869462, 104.6263996 -1.8978922, 104.6350996 -1.9066492, 104.6421996 -1.9118342, 104.6443996 -1.9141972, 104.6455996 -1.9180572)), ((104.6055601 -1.8058636, 104.6027996 -1.8096702, 104.5973996 -1.8114042, 104.5918996 -1.8106282, 104.5759996 -1.8070092, 104.5714996 -1.8076812, 104.5608996 -1.8079562, 104.5522996 -1.8069432, 104.5492996 -1.8054142, 104.5484996 -1.7984152, 104.5540996 -1.7833742, 104.5591996 -1.7722102, 104.5610996 -1.7666642, 104.5617996 -1.7616462, 104.5623996 -1.7518382, 104.5645996 -1.7401332, 104.5673996 -1.7317002, 104.5699996 -1.7282852, 104.5751996 -1.7263992, 104.5852996 -1.7261992, 104.5892996 -1.7288712, 104.5916996 -1.7318442, 104.5917996 -1.7376242, 104.5883996 -1.7500862, 104.5879996 -1.7587542, 104.5935996 -1.7722302, 104.5937996 -1.7805192, 104.5944996 -1.7842472, 104.5975996 -1.7871462, 104.6042996 -1.7968222, 104.6063996 -1.8021512, 104.6055601 -1.8058636)), ((104.4979561 -1.6729374, 104.5021996 -1.6725122, 104.5053996 -1.6707832, 104.5095996 -1.6713592, 104.5143996 -1.6735492, 104.5175996 -1.6770632, 104.5219996 -1.6840342, 104.5283996 -1.6953262, 104.5296996 -1.7008002, 104.5288996 -1.7039682, 104.5268996 -1.7058692, 104.5277996 -1.7082892, 104.5359996 -1.7134172, 104.5385996 -1.7179682, 104.5405996 -1.7267252, 104.5414996 -1.7358282, 104.5410996 -1.7393422, 104.5375996 -1.7485022, 104.5372996 -1.7554732, 104.5390996 -1.7648072, 104.5402996 -1.7773092, 104.5398996 -1.7826092, 104.5373996 -1.7878512, 104.5323996 -1.7939012, 104.5271996 -1.7977032, 104.5218996 -1.7996042, 104.5139996 -1.8005832, 104.5085996 -1.7988552, 104.5068996 -1.8045582, 104.5024996 -1.8084182, 104.4992996 -1.8085912, 104.4980996 -1.8110682, 104.4935996 -1.8161962, 104.4928996 -1.8194222, 104.4911996 -1.8218422, 104.4891996 -1.8218992, 104.4877996 -1.8242042, 104.4857996 -1.8244922, 104.4860996 -1.8325572, 104.4856996 -1.8399892, 104.4842996 -1.8424092, 104.4796996 -1.8456352, 104.4742996 -1.8471912, 104.4700996 -1.8534132, 104.4659996 -1.8562932, 104.4637996 -1.8613632, 104.4639996 -1.8652802, 104.4698996 -1.8692562, 104.4723996 -1.8716182, 104.4734996 -1.8755932, 104.4715996 -1.8806632, 104.4680996 -1.8835442, 104.4676996 -1.8901692, 104.4685996 -1.8960452, 104.4658996 -1.9003662, 104.4647996 -1.9064152, 104.4662996 -1.9148272, 104.4645996 -1.9299792, 104.4671996 -1.9435182, 104.4685996 -1.9483572, 104.4682996 -1.9540782, 104.4724996 -1.9615502, 104.4728996 -1.9640852, 104.4759996 -1.9633942, 104.4754996 -1.9580942, 104.4714996 -1.9544332, 104.4713996 -1.9510072, 104.4700996 -1.9457072, 104.4685996 -1.9316502, 104.4677996 -1.9206462, 104.4685996 -1.9145392, 104.4700996 -1.9105062, 104.4730996 -1.9076262, 104.4764996 -1.9064732, 104.4867996 -1.9073382, 104.4915996 -1.9112552, 104.4934996 -1.9148272, 104.4953996 -1.9201852, 104.4976996 -1.9317082, 104.4990996 -1.9356252, 104.4987996 -1.9405222, 104.4997996 -1.9460532, 104.5028996 -1.9538882, 104.5041996 -1.9584402, 104.5061996 -1.9621272, 104.5115996 -1.9671972, 104.5158996 -1.9695592, 104.5198996 -1.9734192, 104.5238996 -1.9752052, 104.5361996 -1.9756662, 104.5381996 -1.9767032, 104.5420996 -1.9838472, 104.5445996 -1.9854612, 104.5517996 -1.9866712, 104.5577996 -1.9893212, 104.5620996 -1.9929512, 104.5664996 -1.9936422, 104.5738996 -1.9987862, 104.5792996 -2.0004922, 104.5838996 -1.9999302, 104.5943996 -2.0028442, 104.5984996 -2.0025692, 104.6056996 -2.0004032, 104.6162996 -1.9960052, 104.6210996 -1.9898412, 104.6253996 -1.9862692, 104.6265996 -1.9845402, 104.6293996 -1.9725572, 104.6406996 -1.9648372, 104.6483996 -1.9610932, 104.6528996 -1.9595952, 104.6572996 -1.9592492, 104.6614996 -1.9602292, 104.6648996 -1.9644352, 104.6699996 -1.9717512, 104.6796996 -1.9788382, 104.6837996 -1.9811422, 104.6857996 -1.9830442, 104.6868996 -1.9870192, 104.6830996 -1.9960642, 104.6767996 -1.9997082, 104.6728996 -2.0043622, 104.6715996 -2.0105222, 104.6725996 -2.0195122, 104.6733996 -2.0219922, 104.6787996 -2.0346262, 104.6820996 -2.0429902, 104.6819996 -2.0497882, 104.6785996 -2.0501232, 104.6736996 -2.0470542, 104.6693996 -2.0454272, 104.6632996 -2.0458682, 104.6595996 -2.0466632, 104.6517996 -2.0454862, 104.6461996 -2.0462172, 104.6400996 -2.0492512, 104.6303996 -2.0550962, 104.6275996 -2.0581982, 104.6264996 -2.0621702, 104.6268996 -2.0668382, 104.6288996 -2.0710492, 104.6350996 -2.0808052, 104.6309996 -2.0864382, 104.6252996 -2.0919502, 104.6240996 -2.0957492, 104.6240996 -2.0986872, 104.6254996 -2.1068152, 104.6244996 -2.1087132, 104.6173996 -2.1094392, 104.6090996 -2.1083762, 104.6019996 -2.1029952, 104.5987996 -2.1014302, 104.5954996 -2.1053942, 104.6037996 -2.1126222, 104.6067996 -2.1140722, 104.6109996 -2.1144312, 104.6229996 -2.1144112, 104.6272996 -2.1126392, 104.6314996 -2.1060272, 104.6297996 -2.0983022, 104.6315996 -2.0935842, 104.6374996 -2.0920472, 104.6416996 -2.0867602, 104.6386996 -2.0795492, 104.6348996 -2.0727972, 104.6327996 -2.0667412, 104.6326996 -2.0633422, 104.6342996 -2.0597752, 104.6374996 -2.0567892, 104.6421996 -2.0543852, 104.6466996 -2.0530742, 104.6586996 -2.0514422, 104.6657996 -2.0514652, 104.6680996 -2.0526242, 104.6728996 -2.0573632, 104.6772996 -2.0583572, 104.6873996 -2.0549902, 104.6893996 -2.0520002, 104.6903996 -2.0430742, 104.6892996 -2.0290722, 104.6899996 -2.0158232, 104.6914996 -2.0055162, 104.6933996 -2.0016042, 104.6960996 -1.9995972, 104.7006996 -1.9975952, 104.7086996 -1.9961802, 104.7142996 -1.9896122, 104.7171996 -1.9882872, 104.7286996 -1.9889792, 104.7335996 -1.9887482, 104.7457996 -1.9903622, 104.7568996 -1.9911682, 104.7647996 -1.9911682, 104.7738996 -1.9922062, 104.7783996 -1.9931282, 104.7869996 -1.9941652, 104.7909996 -1.9954322, 104.8031996 -1.9975762, 104.8185996 -1.9981442, 104.8319996 -2.0000872, 104.8380996 -2.0015472, 104.8443996 -2.0050242, 104.8497996 -2.0098232, 104.8548996 -2.0156002, 104.8617996 -2.0250702, 104.8745996 -2.0420482, 104.8783996 -2.0483972, 104.8862996 -2.0669732, 104.8923996 -2.0850252, 104.8955996 -2.0963842, 104.9005996 -2.1165642, 104.9033996 -2.1325312, 104.9038996 -2.1370832, 104.9032996 -2.1429002, 104.9023869 -2.1447673, 104.9049746 -2.1695867, 104.9049746 -2.1893277, 104.8958091 -2.2002557, 104.8806509 -2.2122413, 104.8711329 -2.2182341, 104.8626725 -2.2273995, 104.8517445 -2.237975, 104.8411689 -2.2499606, 104.8341186 -2.2503132, 104.8309459 -2.246788, 104.8122625 -2.2619462, 104.7765793 -2.2921645, 104.7727996 -2.3012012, 104.7625996 -2.3236942, 104.7535996 -2.3404302, 104.7514996 -2.3438802, 104.7492996 -2.3513622, 104.7472996 -2.3552152, 104.7440996 -2.3568182, 104.7386996 -2.3572042, 104.7340996 -2.3554622, 104.7254996 -2.3512282, 104.7185996 -2.3464822, 104.7089996 -2.3413822, 104.7034996 -2.3409032, 104.6973996 -2.3419792, 104.6968635 -2.353007, 104.6995367 -2.3521844, 104.7072485 -2.3543534, 104.7096584 -2.3594142, 104.7106224 -2.3664031, 104.7122951 -2.3695095, 104.7232996 -2.3739202, 104.7273996 -2.3766412, 104.7299996 -2.3798752, 104.7297996 -2.3835622, 104.7300996 -2.4006152, 104.7336996 -2.4210202, 104.7376996 -2.4301932, 104.7401996 -2.4375182, 104.7418996 -2.4444372, 104.7429996 -2.4508352, 104.7436996 -2.4580962, 104.7430996 -2.4656992, 104.7394996 -2.4777282, 104.7314996 -2.4994792, 104.7233996 -2.5156992, 104.7214885 -2.521822, 104.7201632 -2.5318942, 104.7220186 -2.539846, 104.7234574 -2.5436228, 104.7269504 -2.5617226, 104.7254226 -2.5789097, 104.7223681 -2.5840006, 104.7268624 -2.5961775, 104.7292778 -2.593459, 104.7337894 -2.5859396, 104.7384876 -2.5712043, 104.7374416 -2.5672487, 104.7385158 -2.5556475, 104.7468945 -2.5096722, 104.7503089 -2.4989616, 104.7530996 -2.4858362, 104.7558996 -2.4708092, 104.7572996 -2.4546362, 104.7565996 -2.4394142, 104.7556001 -2.4327457, 104.7555475 -2.4272546, 104.7523022 -2.4118822, 104.7532309 -2.4061549, 104.7521314 -2.4004383, 104.753327 -2.394631, 104.7553766 -2.3910441, 104.7613548 -2.3901901, 104.7744672 -2.3899805, 104.7782996 -2.3882672, 104.7888996 -2.3825982, 104.8072247 -2.3704234, 104.8140292 -2.3661816, 104.8262672 -2.3549339, 104.8243367 -2.3547471, 104.8397231 -2.3358638, 104.8430451 -2.32887, 104.8428703 -2.3229253, 104.8416464 -2.3171554, 104.838674 -2.3115603, 104.8381494 -2.305091, 104.8391985 -2.2982721, 104.8435198 -2.2904012, 104.8443996 -2.2857012, 104.8481996 -2.2844462, 104.8528996 -2.2857282, 104.8587996 -2.2839042, 104.8718996 -2.2845792, 104.8825996 -2.2833462, 104.8915996 -2.2819922, 104.8990996 -2.2792962, 104.9088996 -2.2804342, 104.9130996 -2.2822912, 104.9170996 -2.2873162, 104.9182996 -2.2915252, 104.9187996 -2.2991892, 104.9187996 -2.3055842, 104.9180996 -2.3211942, 104.9168996 -2.3281032, 104.9143996 -2.3396172, 104.9099996 -2.3541782, 104.9084996 -2.3577462, 104.9057996 -2.3607902, 104.9015996 -2.3642332, 104.9011996 -2.3684382, 104.9023996 -2.3727052, 104.9061996 -2.3758282, 104.9135996 -2.3864522, 104.9184996 -2.3986232, 104.9197996 -2.4032362, 104.9183995 -2.4087352, 104.9250996 -2.4209972, 104.9276996 -2.4278032, 104.9311996 -2.4357652, 104.9337996 -2.4399792, 104.9413996 -2.4389662, 104.9408996 -2.4359692, 104.9369996 -2.4236852, 104.9344996 -2.4127312, 104.9333996 -2.4053542, 104.9342996 -2.3936622, 104.9328996 -2.3881272, 104.9320996 -2.3819022, 104.9320996 -2.3768902, 104.9327996 -2.3732622, 104.9328996 -2.3664072, 104.9300996 -2.3545882, 104.9264996 -2.3440342, 104.9262996 -2.3408072, 104.9475996 -2.3340772, 104.9540996 -2.3323122, 104.9631996 -2.3313042, 104.9700996 -2.3323052, 104.9826996 -2.3336132, 104.9906996 -2.3336392, 105.0007996 -2.3349942, 105.0040996 -2.3338492, 105.0083996 -2.3369572, 105.0139996 -2.3394952, 105.0213996 -2.3444562, 105.0288996 -2.3505882, 105.0333079 -2.3557165, 105.0372079 -2.3621175, 105.0420079 -2.3678855, 105.0459079 -2.3735945, 105.0507079 -2.3753835, 105.0544079 -2.3750965, 105.0573079 -2.3740025, 105.0601079 -2.3662775, 105.0669079 -2.3630505, 105.0705079 -2.3628215, 105.0790079 -2.3631705, 105.0810042 -2.361693, 105.0901159 -2.3629355, 105.1021531 -2.367136, 105.1082996 -2.3667422, 105.1102996 -2.3690492, 105.1208996 -2.3738382, 105.1322017 -2.3691891, 105.1594787 -2.3468969, 105.1741656 -2.3395535, 105.1847018 -2.3347643, 105.1965151 -2.3299751, 105.2048164 -2.3261438, 105.2108827 -2.3261438, 105.2214005 -2.3302882, 105.2258888 -2.3363607, 105.2325937 -2.3427463, 105.2520697 -2.3520054, 105.2577996 -2.3523874, 105.2626996 -2.3542842, 105.2668996 -2.3578602, 105.2723996 -2.3595342, 105.2760996 -2.3616112, 105.2761996 -2.3662242, 105.2782996 -2.3668012, 105.2812996 -2.3652452, 105.2855996 -2.3652062, 105.2920996 -2.3679012, 105.2971996 -2.3718242, 105.3037996 -2.3713652, 105.3062996 -2.3717112, 105.3147996 -2.3742512, 105.3199996 -2.3736192, 105.3226996 -2.3746582, 105.3321996 -2.3737382, 105.3377996 -2.3763932, 105.3459996 -2.3779522, 105.3603996 -2.3774382, 105.3726996 -2.3791722, 105.3785996 -2.3810772, 105.3899996 -2.3825802, 105.4000996 -2.3823532, 105.4033996 -2.3869662, 105.4306996 -2.3888212, 105.4344996 -2.3887652, 105.4436996 -2.3874992, 105.4483816 -2.3875966, 105.4713055 -2.3796614, 105.4902629 -2.3833604, 105.5110698 -2.3907584, 105.5531459 -2.3981564, 105.5679419 -2.4027801, 105.5684042 -2.4111029, 105.5636896 -2.4169643, 105.5576743 -2.4131837, 105.5551132 -2.4141903, 105.5498323 -2.4146617, 105.5327313 -2.4177772, 105.5264186 -2.4214748, 105.5206757 -2.4269403, 105.5171763 -2.428785, 105.5101788 -2.4315444, 105.5036824 -2.4360549, 105.49728 -2.438261, 105.4953355 -2.4396527, 105.4943487 -2.4434153, 105.4953272 -2.4479061, 105.4941591 -2.4500516, 105.4874857 -2.448814, 105.4841969 -2.4457819, 105.4802863 -2.4472581, 105.4771283 -2.450812, 105.4728288 -2.4528413, 105.4700377 -2.4550963, 105.4704451 -2.458674, 105.4729793 -2.461874, 105.4702583 -2.4628469, 105.4650708 -2.4612064, 105.4603646 -2.4584178, 105.4581476 -2.4583515, 105.4545341 -2.4599197, 105.4518596 -2.4596692, 105.4489159 -2.4544667, 105.4441198 -2.4504966, 105.439389 -2.4496016, 105.4323927 -2.450601, 105.4284874 -2.4473846, 105.4248516 -2.4483662, 105.4218762 -2.4518026, 105.4167825 -2.4480671, 105.4135125 -2.4492244, 105.4031734 -2.455512, 105.3990351 -2.4558485, 105.3949723 -2.4504702, 105.3915685 -2.4482758, 105.3857366 -2.4505483, 105.3839088 -2.4496187, 105.3799586 -2.4455308, 105.3736967 -2.4439991, 105.3674996 -2.4454762, 105.364524 -2.4495823, 105.3607725 -2.4520887, 105.359036 -2.4512848, 105.3563427 -2.4473388, 105.3510196 -2.444441, 105.345257 -2.4462608, 105.3429471 -2.4475602, 105.3364311 -2.4479212, 105.3346996 -2.4500772, 105.3349996 -2.4571692, 105.3346996 -2.4606282, 105.3334996 -2.4625882, 105.3297996 -2.4651241, 105.3231996 -2.4683502, 105.3196996 -2.4735382, 105.3122996 -2.4815502, 105.3107996 -2.4843742, 105.3112996 -2.4886412, 105.3144996 -2.4953882, 105.3131996 -2.4982702, 105.309443 -2.5006684, 105.3061996 -2.5013822, 105.3021838 -2.5041034, 105.3004737 -2.5072734, 105.2970206 -2.5086149, 105.289614 -2.5081306, 105.2855996 -2.5101382, 105.279909 -2.5187326, 105.2746996 -2.5225882, 105.2721996 -2.5262202, 105.2716996 -2.5337732, 105.2693934 -2.5380828, 105.2631464 -2.5427765, 105.2586352 -2.5492966, 105.2517483 -2.5540575, 105.2473368 -2.5547887, 105.2433493 -2.5613548, 105.2408821 -2.5664487, 105.2329916 -2.5765799, 105.2295039 -2.5819222, 105.2283618 -2.5870661, 105.2183727 -2.5867223, 105.2084966 -2.5835968, 105.2036658 -2.5832548, 105.2023996 -2.5852942, 105.2012996 -2.5904832, 105.2033996 -2.5949812, 105.2091996 -2.6006912, 105.2118996 -2.6046702, 105.2124996 -2.6084762, 105.2092996 -2.6187372, 105.2095375 -2.6254218, 105.2064705 -2.6276445, 105.2042996 -2.6344182, 105.1979996 -2.6360302, 105.1849996 -2.6336622, 105.1797996 -2.6360822, 105.1767996 -2.6394252, 105.1745995 -2.6454782, 105.1760997 -2.6494572, 105.1812996 -2.6529762, 105.1963996 -2.6550572, 105.2 -2.6604782, 105.2054996 -2.6698782, 105.2116996 -2.6773182, 105.2159038 -2.6854111, 105.2160366 -2.6911213, 105.2170996 -2.6990562, 105.2173996 -2.7109332, 105.2164732 -2.7153426, 105.2141996 -2.7189472, 105.2128089 -2.7232233, 105.2085827 -2.727477, 105.2079485 -2.7297719, 105.1929996 -2.7323302, 105.1850996 -2.7329262, 105.1768996 -2.7329902, 105.1684996 -2.7316082, 105.1540996 -2.7274782, 105.1437996 -2.7254852, 105.1389996 -2.72388, 105.1322996 -2.7207512, 105.1189996 -2.7180682, 105.1149996 -2.718823, 105.0965233 -2.7114665, 105.0927229 -2.7140358, 105.0898526 -2.7174724, 105.0878025 -2.7214589, 105.0875296 -2.727507, 105.0879505 -2.7352851, 105.0899996 -2.7368172, 105.0909996 -2.7416112, 105.0905996 -2.7457952, 105.0872996 -2.7556802, 105.0843996 -2.7600122, 105.0768996 -2.7674572, 105.0749996 -2.7715632, 105.0781996 -2.7727842, 105.0800996 -2.7776562, 105.0813996 -2.7877012, 105.0799996 -2.7998712, 105.0779996 -2.8054222, 105.0808996 -2.8083932, 105.0847996 -2.8214852, 105.0869996 -2.8310742, 105.0891996 -2.8349582, 105.0905996 -2.8417312, 105.0845996 -2.8538942, 105.0807996 -2.8583012, 105.0717996 -2.8742642, 105.0691996 -2.8809562, 105.0678996 -2.8885622, 105.0677996 -2.8964742, 105.0670996 -2.9033202, 105.0678614 -2.9075191, 105.0937549 -2.9150713, 105.0949778 -2.9261632, 105.0959747 -2.9317546, 105.0950402 -2.9359767, 105.0923657 -2.9419344, 105.084521 -2.9406689, 105.078301 -2.941027, 105.0721556 -2.9433507, 105.0692996 -2.9506232, 105.0646209 -2.9498595, 105.0616318 -2.9539879, 105.0472402 -2.9542562, 105.0424996 -2.9590392, 105.0391996 -2.9638412, 105.0192996 -2.9649852, 105.0097684 -2.9711374, 105.0354775 -2.9820722, 105.026952 -2.9963584, 105.023298 -2.9967667, 105.02614 -2.9992156, 105.0269522 -3.0045218, 105.0212682 -3.0049301, 105.0195763 -3.0073398, 105.0222943 -3.008264, 105.0414067 -3.0128344, 105.0406837 -3.0168877, 105.0365432 -3.0324773, 105.0334179 -3.0491028, 105.0337733 -3.0621011, 105.0332133 -3.074571, 105.0323686 -3.0818043, 105.0318882 -3.0998431, 105.0312569 -3.1047203, 105.0285746 -3.112585, 105.0246874 -3.115905, 105.0162932 -3.1245169, 105.0050689 -3.1271223, 105.0029655 -3.1279069, 104.9995457 -3.131632, 105.0013577 -3.1373432, 105.0016321 -3.1451315, 104.9995884 -3.1463379, 104.9932726 -3.1451591, 104.9889919 -3.1449156, 104.9839944 -3.1454658, 104.9799219 -3.1467967, 104.9807996 -3.1495432, 104.9810996 -3.1573242, 104.9790996 -3.1586082, 104.9756056 -3.1580779, 104.9671928 -3.1659947, 104.9602469 -3.1694053, 104.9429061 -3.1719399, 104.9301718 -3.1697622, 104.9233623 -3.1645943, 104.9199318 -3.1606588, 104.9151281 -3.1615251, 104.8984937 -3.1557223, 104.9032996 -3.1466102, 104.9046996 -3.1370472, 104.9078996 -3.1301392, 104.9053996 -3.1273682, 104.8943996 -3.1252122, 104.8886996 -3.1221452, 104.8842996 -3.1081322, 104.8833996 -3.1027142, 104.8792996 -3.0991322, 104.8724996 -3.0970432, 104.8685996 -3.0974382, 104.8591996 -3.1012212, 104.8545996 -3.1013842, 104.8502996 -3.0994732, 104.8442996 -3.0947352, 104.8379996 -3.0908842, 104.8330996 -3.0866432, 104.8332996 -3.0848902, 104.8283996 -3.0777582, 104.8286996 -3.0722842, 104.8281996 -3.0686532, 104.8213996 -3.0663332, 104.8055996 -3.0635341, 104.7941555 -3.0629666, 104.794172 -3.0612016, 104.7993853 -3.0547717, 104.7807361 -3.0525749, 104.7815716 -3.0406535, 104.7824707 -3.0349557, 104.7866752 -3.0298498, 104.7923043 -3.0302139, 104.7912635 -3.0319136, 104.7956147 -3.0380553, 104.7973575 -3.0347769, 104.8009638 -3.0371224, 104.8062204 -3.0366296, 104.8065181 -3.0385805, 104.8098967 -3.0389654, 104.8136144 -3.0340468, 104.8121551 -3.0278627, 104.8155562 -3.0270154, 104.8167996 -3.0241082, 104.8223406 -3.0131607, 104.8230996 -3.0116612, 104.8320418 -3.0044144, 104.8344138 -2.9892333, 104.8354414 -2.9877288, 104.8399409 -2.988408, 104.8464601 -2.9848407, 104.8533809 -2.9801689, 104.8554024 -2.9795461, 104.8579851 -2.9750814, 104.8608775 -2.9718627, 104.8631508 -2.9631406, 104.8657337 -2.9570144, 104.8646391 -2.9519815, 104.8601025 -2.9470392, 104.8473752 -2.9561177, 104.8481967 -2.9524032, 104.8449125 -2.9524027, 104.8412181 -2.9503386, 104.8504591 -2.9438715, 104.8514212 -2.924949, 104.8498424 -2.9247503, 104.8358839 -2.9321776, 104.8146823 -2.944263, 104.8142209 -2.9389672, 104.8083781 -2.9400152, 104.7952448 -2.9218528, 104.8038655 -2.9218543, 104.8063297 -2.9148383, 104.8110576 -2.9094075, 104.7903903 -2.9040297, 104.7894475 -2.9075687, 104.7833384 -2.9126602, 104.7831571 -2.914852, 104.7788838 -2.9149014, 104.7739175 -2.9185585, 104.771299 -2.917516, 104.7685326 -2.915082, 104.7628218 -2.9144816, 104.7537926 -2.9155801, 104.7412441 -2.9061134, 104.7337626 -2.9034423, 104.7357343 -2.8982546, 104.7380336 -2.8968362, 104.7371529 -2.8925007, 104.7344827 -2.8883227, 104.734636 -2.8851691, 104.7301776 -2.8827815, 104.730094 -2.8777528, 104.7192215 -2.8747238, 104.7099886 -2.8730799, 104.7052681 -2.8693629, 104.7042213 -2.8646931, 104.6954501 -2.864734, 104.6887751 -2.8655033, 104.6814739 -2.8649792, 104.6752525 -2.8657646, 104.6744505 -2.8711548, 104.6718142 -2.8721178, 104.6689885 -2.8768671, 104.666847 -2.883372, 104.6694076 -2.8887225, 104.6737144 -2.8904052, 104.6763544 -2.8942269, 104.6753264 -2.8962495, 104.6774636 -2.899096, 104.6746059 -2.9036447, 104.6790748 -2.906398, 104.6782821 -2.9079629, 104.6785252 -2.9146794, 104.6751184 -2.9169714, 104.6754616 -2.9231373, 104.6762923 -2.9264923, 104.6747719 -2.9270585, 104.6762693 -2.9303814, 104.676768 -2.9355397, 104.6621996 -2.9283382, 104.6561996 -2.9228542, 104.6518996 -2.9221772, 104.6476996 -2.9223002, 104.6440996 -2.9258962, 104.6429725 -2.9323926, 104.6377807 -2.930133, 104.6336669 -2.9363421, 104.6291856 -2.9541424, 104.6290703 -2.9616024, 104.6271996 -2.9622122, 104.6273996 -2.9652872, 104.6246996 -2.9705562, 104.6226996 -2.9800372, 104.6229996 -2.9913392, 104.6257996 -3.0005812, 104.6384996 -3.0160952, 104.6449439 -3.0254487, 104.6358714 -3.0189836, 104.6259115 -3.0142696, 104.6188314 -3.0130459, 104.6144927 -3.0132537, 104.6121322 -3.0142648, 104.6064726 -3.0199155, 104.6040778 -3.023267, 104.6020868 -3.027369, 104.6018811 -3.0320869, 104.6030838 -3.0415441, 104.6018315 -3.046139, 104.5999329 -3.0492163, 104.5969999 -3.0506025, 104.5925146 -3.0515979, 104.5865206 -3.0508586, 104.5829666 -3.0480376, 104.5852803 -3.041678, 104.5845563 -3.036607, 104.58267 -3.0349647, 104.5799124 -3.0342705, 104.5653239 -3.037402, 104.5619495 -3.0366345, 104.5548029 -3.0319258, 104.5483813 -3.0290412, 104.5420319 -3.027251, 104.5378587 -3.0278329, 104.5328133 -3.0316611, 104.5290373 -3.0365842, 104.5233742 -3.0420171, 104.5169198 -3.0458134, 104.5154976 -3.0471936, 104.5109945 -3.0551076, 104.5054397 -3.0613065, 104.4990523 -3.062945, 104.4916135 -3.0626862, 104.4857359 -3.0608229, 104.4826537 -3.0560792, 104.4815683 -3.0494759, 104.480349 -3.0368927, 104.4785925 -3.0316604, 104.4746886 -3.0301566, 104.4677932 -3.0314405, 104.4588288 -3.033763, 104.4509976 -3.0351453, 104.4434628 -3.0347453, 104.434846 -3.0314732, 104.4250773 -3.0267421, 104.4166022 -3.0210935, 104.4049689 -3.0191713, 104.3961786 -3.0201424, 104.3877608 -3.0220485, 104.3842676 -3.0238192, 104.3756842 -3.0208308, 104.3430763 -3.0172776, 104.3530331 -3.0346205, 104.3564163 -3.0475381, 104.3530907 -3.0463335, 104.3465174 -3.0394256, 104.3385206 -3.0324374, 104.3365304 -3.0321446, 104.3181967 -3.021801, 104.3064837 -3.0246742, 104.2842748 -3.0354426, 104.2806342 -3.035471, 104.2740928 -3.0345979, 104.2673411 -3.0277108, 104.264345 -3.0265428, 104.2601075 -3.0290855, 104.2566047 -3.0331905, 104.2556737 -3.0391453, 104.2555252 -3.0434873, 104.2571024 -3.0465279, 104.2570784 -3.056419, 104.2557651 -3.0636814, 104.2524077 -3.0746768, 104.2484031 -3.0843156, 104.2436996 -3.0860662, 104.2290996 -3.0885712, 104.2138996 -3.0907302, 104.2035996 -3.0931262, 104.1962996 -3.0941472, 104.1761996 -3.0979082, 104.1667996 -3.1006532, 104.1544996 -3.1024732, 104.1541996 -3.0938092, 104.1536361 -3.0906124, 104.1615705 -3.0819913, 104.1627732 -3.0776491, 104.1607815 -3.0690637, 104.1668461 -3.0577452, 104.1673988 -3.0547942, 104.1695993 -3.0547162, 104.1875886 -3.0524616, 104.1852342 -3.0489325, 104.1831909 -3.0441523, 104.1812271 -3.0364684, 104.1795019 -3.0259335, 104.1795101 -3.015004, 104.1804952 -3.0018591, 104.1806295 -2.9928289, 104.1800028 -2.9880765, 104.1759183 -2.9720751, 104.1754627 -2.9689859, 104.1754558 -2.958294, 104.1771979 -2.9460985, 104.1772008 -2.9421385, 104.1790177 -2.9351703, 104.1825687 -2.9266985, 104.183281 -2.9220263, 104.1827317 -2.9174241, 104.1800631 -2.9174222, 104.1832996 -2.9116312, 104.1843996 -2.9026552, 104.1817996 -2.8921502, 104.1770996 -2.8856742, 104.1709996 -2.8810982, 104.1650996 -2.8787282, 104.1605996 -2.8762092, 104.1576996 -2.8735242, 104.1539996 -2.8727722, 104.1487996 -2.8701762, 104.1416996 -2.8678042, 104.1324585 -2.8640308, 104.132944 -2.8620976, 104.1315881 -2.8554875, 104.1406996 -2.8458132, 104.1469996 -2.8398132, 104.1502996 -2.8357112, 104.1546996 -2.8290232, 104.1617996 -2.8219602, 104.1687996 -2.8137552, 104.1714996 -2.8089672, 104.1773996 -2.8013692, 104.1825996 -2.7914872, 104.1899996 -2.7881532, 104.1915996 -2.7867102, 104.1962996 -2.7776642, 104.1990996 -2.7738652, 104.2055996 -2.7680182, 104.2093996 -2.7623192, 104.2165996 -2.7561692, 104.2236996 -2.7484212, 104.2292996 -2.7404422, 104.2364996 -2.7349772, 104.2466781 -2.7250573, 104.2278788 -2.7087316, 104.2310822 -2.7038616, 104.236828 -2.6976875, 104.2421414 -2.6960312, 104.2663676 -2.674492, 104.278738 -2.6657773, 104.2828621 -2.6623707, 104.2788996 -2.6585872, 104.2695996 -2.6571242, 104.2612996 -2.6526192, 104.2422996 -2.6469542, 104.2388673 -2.6452764, 104.2436824 -2.629171, 104.2295996 -2.6311492, 104.2284996 -2.6174732, 104.2107224 -2.6204426, 104.2087372 -2.6153735, 104.2215803 -2.6006214, 104.21 -2.5966616, 104.2025709 -2.5934775, 104.1969759 -2.5905175, 104.1898575 -2.5861296, 104.1841679 -2.5813408, 104.179287 -2.5782579, 104.1764449 -2.5751788, 104.1736928 -2.57507, 104.1697262 -2.5727842, 104.1630247 -2.56613, 104.1588321 -2.5615041, 104.1529168 -2.566206, 104.1443115 -2.5564922, 104.1398251 -2.5531628, 104.1342656 -2.5500242, 104.1132234 -2.565039, 104.1082996 -2.5601942, 104.0976996 -2.5515772, 104.0901996 -2.5476062, 104.0840996 -2.5453132, 104.0775996 -2.5413442, 104.0730766 -2.5391089, 104.0759695 -2.533715, 104.0759749 -2.5259713, 104.1023425 -2.5070554, 104.0661524 -2.4541106, 104.0757996 -2.4450892, 104.0792996 -2.4428892, 104.0854996 -2.4371182, 104.0882996 -2.4336992, 104.0949996 -2.4291462, 104.0991996 -2.4274802, 104.1061996 -2.4259712, 104.1113996 -2.4262092, 104.1168996 -2.4276652, 104.1277996 -2.4315652, 104.1328996 -2.4344662, 104.1413996 -2.4400362, 104.1495996 -2.4448452, 104.1566996 -2.4507172, 104.1596996 -2.4537662, 104.1670996 -2.4596392, 104.1729996 -2.4669542, 104.1786996 -2.4724432, 104.1857996 -2.4811302, 104.1995996 -2.4928732, 104.2076996 -2.5006492, 104.2158996 -2.5056862, 104.2223996 -2.5110242, 104.2306996 -2.5151482, 104.2406996 -2.5176012, 104.2533996 -2.5199832, 104.2594996 -2.5200712, 104.2707996 -2.5194072, 104.2753996 -2.5185022, 104.2813996 -2.5161542, 104.2848996 -2.5142592, 104.2941996 -2.5102432, 104.2987996 -2.5069002, 104.3076996 -2.4978662, 104.3113996 -2.4920902, 104.3230996 -2.4793292, 104.3284996 -2.4750782, 104.3477996 -2.4617982, 104.359989 -2.455201, 104.3753241 -2.4511966, 104.3838614 -2.4499189, 104.3967475 -2.4500188, 104.4049872 -2.4487404, 104.4174918 -2.4459483, 104.4207724 -2.4454976, 104.4275626 -2.4431514, 104.4365576 -2.4411138, 104.44495 -2.4396836, 104.4496802 -2.439464, 104.455242 -2.4379526, 104.4593619 -2.4383406, 104.4698142 -2.4328054, 104.4774436 -2.4301564, 104.4904135 -2.4244737, 104.4956778 -2.4226574, 104.506214 -2.4175788, 104.5275153 -2.4004222, 104.5359076 -2.3961767, 104.5502996 -2.3915622, 104.5585996 -2.3892942, 104.5625996 -2.3873242, 104.5705996 -2.3852082, 104.5770996 -2.3830132, 104.5849996 -2.3774742, 104.5891996 -2.3751992, 104.5995444 -2.368446, 104.6110724 -2.3601736, 104.6145056 -2.3569843, 104.6180152 -2.3549365, 104.6328996 -2.3421812, 104.6361996 -2.3401332, 104.6424996 -2.3346662, 104.6533996 -2.3265442, 104.6568996 -2.3220502, 104.6550996 -2.3195482, 104.6519996 -2.3075202, 104.6497996 -2.3032552, 104.6484996 -2.2992962, 104.6457996 -2.2887152, 104.6428996 -2.2818622, 104.6398996 -2.2734102, 104.6359996 -2.2648052, 104.6341996 -2.2619862, 104.6301996 -2.2587072, 104.6278996 -2.2552792, 104.6241996 -2.2521532, 104.6164996 -2.2497802, 104.6051996 -2.2486942, 104.5985996 -2.2486052, 104.5935109 -2.2490973, 104.5816383 -2.2549487, 104.5690467 -2.2602794, 104.5627022 -2.2625028, 104.5557072 -2.2641043, 104.5519659 -2.2642667, 104.5449392 -2.2632828, 104.5223323 -2.253785, 104.5053861 -2.2447143, 104.4915305 -2.2362663, 104.4845375 -2.2323695, 104.471381 -2.2234837, 104.4657614 -2.2191883, 104.462357 -2.2159988, 104.4559548 -2.2074303, 104.4497244 -2.2015115, 104.4425854 -2.1964544, 104.4353653 -2.1920338, 104.429837 -2.1870901, 104.4223911 -2.1779569, 104.4147227 -2.1665959, 104.4105899 -2.1594953, 104.3982021 -2.1444369, 104.390107 -2.132489, 104.3872789 -2.1276446, 104.3759333 -2.110394, 104.3732166 -2.1054285, 104.3690571 -2.0951224, 104.3654807 -2.0845442, 104.3603846 -2.0709293, 104.3436996 -2.0537302, 104.3353996 -2.0463342, 104.3255996 -2.0345992, 104.3185996 -2.0284232, 104.3122996 -2.0196612, 104.3069996 -2.0143252, 104.3008996 -2.0066292, 104.2911996 -1.9951972, 104.2858996 -1.9881882, 104.2794996 -1.9811002, 104.2752996 -1.9756892, 104.2634996 -1.9630372, 104.2588996 -1.9577792, 104.2448996 -1.9402532, 104.2399996 -1.9330152, 104.2381996 -1.9295122, 104.2334996 -1.9223512, 104.2298996 -1.9175512, 104.2236996 -1.9074202, 104.2159996 -1.8940902, 104.2124996 -1.8888332, 104.2068996 -1.8768772, 104.2004596 -1.866338, 104.1804975 -1.8284704, 104.175777 -1.8192742, 104.1628221 -1.7932359, 104.1527208 -1.724883, 104.1536007 -1.7247049, 104.2187616 -1.7072231, 104.2786186 -1.6921391, 104.3027953 -1.6856288, 104.321015 -1.6809338, 104.3317704 -1.6783945, 104.3423203 -1.6755891, 104.3445249 -1.6731947, 104.3465834 -1.6683164, 104.3511996 -1.6662292, 104.3548863 -1.6622631, 104.3546081 -1.6593004, 104.3598102 -1.6559017, 104.3598413 -1.6504313, 104.3584707 -1.6428552, 104.3598424 -1.6404681, 104.3635822 -1.6377968, 104.3717996 -1.6342552, 104.37668 -1.6334295, 104.3853996 -1.6331602, 104.3964996 -1.6318352, 104.4053996 -1.6264202, 104.4098996 -1.6256712, 104.4131996 -1.6277452, 104.4158996 -1.6282642, 104.4189006 -1.6263106, 104.4220996 -1.6263632, 104.4267547 -1.6292962, 104.4285341 -1.625866, 104.4309047 -1.6284021, 104.431052 -1.6313865, 104.4341996 -1.6352932, 104.4368996 -1.6363302, 104.4419996 -1.6361572, 104.4502996 -1.6328162, 104.4526996 -1.6332192, 104.4603996 -1.6420342, 104.4636549 -1.6409392, 104.465285 -1.6415362, 104.4648288 -1.6442317, 104.4709996 -1.6452612, 104.4721996 -1.6480262, 104.4728082 -1.654546, 104.4769996 -1.6575322, 104.4807868 -1.6574086, 104.4840996 -1.6560342, 104.4859996 -1.6574172, 104.4870996 -1.6605282, 104.4939996 -1.6676722, 104.4954996 -1.6707832, 104.4979561 -1.6729374)))</t>
  </si>
  <si>
    <t>1332:109</t>
  </si>
  <si>
    <t>ogan komering ulu selatan</t>
  </si>
  <si>
    <t>KABUPATEN OGAN KOMERING ULU SELATAN</t>
  </si>
  <si>
    <t>MULTIPOLYGON (((104.1587081 -4.4027954, 104.1524258 -4.4080018, 104.1547768 -4.4117243, 104.1571278 -4.4132917, 104.1680993 -4.4170141, 104.1767198 -4.4236754, 104.1918057 -4.4373898, 104.1975944 -4.4399506, 104.203169 -4.4403286, 104.2059119 -4.441896, 104.2084588 -4.4475776, 104.2278549 -4.4871534, 104.2290759 -4.4924167, 104.2298769 -4.4988547, 104.2317733 -4.5010638, 104.2349131 -4.5018656, 104.2400019 -4.5012597, 104.2499939 -4.5043944, 104.2621409 -4.5136026, 104.2576347 -4.5153659, 104.2546959 -4.520068, 104.2577798 -4.524634, 104.2601817 -4.5257497, 104.2607695 -4.5279048, 104.2597899 -4.5306477, 104.2646879 -4.5339783, 104.265639 -4.537529, 104.2679926 -4.541313, 104.271545 -4.5412273, 104.2768349 -4.5447539, 104.2776186 -4.5500437, 104.281537 -4.5537662, 104.2848676 -4.5551376, 104.2924675 -4.5534435, 104.2993657 -4.5584683, 104.3001372 -4.5602505, 104.3026963 -4.5612112, 104.3051825 -4.5607267, 104.3070065 -4.5617989, 104.3098002 -4.5606978, 104.3128841 -4.5629744, 104.3166066 -4.5610152, 104.3177821 -4.5588601, 104.3207209 -4.5588601, 104.3232679 -4.5625826, 104.3256189 -4.5606234, 104.3259861 -4.5576863, 104.3286011 -4.5671171, 104.3297418 -4.5754395, 104.3332573 -4.5855826, 104.3345383 -4.5923767, 104.3338688 -4.5967175, 104.3342932 -4.6054482, 104.3323252 -4.6078312, 104.3331521 -4.6090585, 104.3301519 -4.6140775, 104.3283273 -4.6152939, 104.3255671 -4.6191209, 104.3242953 -4.6273172, 104.3201933 -4.6284442, 104.3160356 -4.6264209, 104.3150572 -4.631572, 104.311787 -4.6364542, 104.3054107 -4.6374627, 104.3024825 -4.6385503, 104.302554 -4.6403267, 104.3005338 -4.643959, 104.2981173 -4.6457357, 104.2964804 -4.6482933, 104.296681 -4.6517308, 104.2944013 -4.6569126, 104.2968804 -4.6626174, 104.2962333 -4.6669976, 104.2942059 -4.6678705, 104.2918284 -4.6722189, 104.2929092 -4.6739162, 104.2922975 -4.6770411, 104.2899685 -4.6785647, 104.2894368 -4.6839788, 104.2898536 -4.6866541, 104.2883616 -4.6893311, 104.2903694 -4.6920555, 104.2889776 -4.6944554, 104.2879468 -4.6986646, 104.2892647 -4.6992707, 104.2897448 -4.7026388, 104.2930436 -4.704761, 104.295407 -4.7047909, 104.2988206 -4.7025336, 104.3022132 -4.7021305, 104.3032067 -4.6999246, 104.3061649 -4.6981461, 104.3089299 -4.6954176, 104.3118984 -4.6945798, 104.3152696 -4.691249, 104.3166122 -4.6952353, 104.3157323 -4.698368, 104.3122219 -4.6981968, 104.3078739 -4.6998698, 104.3072014 -4.7037267, 104.3038563 -4.7054006, 104.2956636 -4.7067341, 104.2948218 -4.7126036, 104.2956541 -4.7161266, 104.3004955 -4.7228404, 104.3064439 -4.7296641, 104.3050529 -4.7321832, 104.306461 -4.733768, 104.3047557 -4.7359566, 104.3060782 -4.7383581, 104.3047244 -4.7407747, 104.3058274 -4.7448377, 104.3082109 -4.7470013, 104.306719 -4.7487496, 104.3075899 -4.754295, 104.3065548 -4.7557371, 104.308234 -4.7596066, 104.3074764 -4.7621105, 104.3056917 -4.7631475, 104.3048583 -4.7665527, 104.3102088 -4.7700016, 104.3114975 -4.7728819, 104.313532 -4.7737968, 104.3124104 -4.7784824, 104.3141944 -4.7853948, 104.3173834 -4.7879532, 104.3204071 -4.7927493, 104.3256542 -4.7982834, 104.3268064 -4.8013682, 104.3285353 -4.802256, 104.3267176 -4.8076641, 104.3283193 -4.8095287, 104.3290615 -4.8125131, 104.3315601 -4.813404, 104.3333278 -4.8155677, 104.3348998 -4.8152528, 104.3372877 -4.8173513, 104.3399128 -4.8213366, 104.3492615 -4.8237413, 104.3532062 -4.8224873, 104.3568342 -4.8240234, 104.3611361 -4.8242071, 104.3649013 -4.8231925, 104.368439 -4.8212219, 104.370171 -4.8220321, 104.3639415 -4.831415, 104.3620256 -4.8355457, 104.3591541 -4.8391364, 104.3593033 -4.8430476, 104.3583155 -4.8451129, 104.353313 -4.8507237, 104.3476916 -4.8555694, 104.3405146 -4.8647629, 104.3358905 -4.869734, 104.3299837 -4.8741165, 104.3170801 -4.8819353, 104.3130333 -4.8839285, 104.3102956 -4.8836136, 104.3036406 -4.8803611, 104.302211 -4.8788616, 104.2990435 -4.8729912, 104.2946899 -4.8708645, 104.2932607 -4.8689905, 104.2918357 -4.8631219, 104.2933946 -4.8600027, 104.2897264 -4.8570029, 104.2866166 -4.8556889, 104.2843752 -4.8569348, 104.2811541 -4.8567826, 104.2784392 -4.8627319, 104.2785445 -4.8691547, 104.2726872 -4.8748654, 104.2673159 -4.8774376, 104.2629119 -4.8770529, 104.2563685 -4.8798589, 104.244118 -4.8816544, 104.2414569 -4.8809548, 104.2385017 -4.8781925, 104.2294452 -4.8673492, 104.2204627 -4.8602922, 104.2150613 -4.8584858, 104.2110538 -4.8602229, 104.2046122 -4.8620425, 104.2008587 -4.8624904, 104.1952484 -4.8619771, 104.1930165 -4.8646882, 104.1916317 -4.8738589, 104.1895472 -4.8829383, 104.1863265 -4.8919621, 104.1822767 -4.8968237, 104.1758766 -4.9060606, 104.1725862 -4.909919, 104.1661811 -4.9158993, 104.1639715 -4.9188183, 104.1626999 -4.9220115, 104.1602636 -4.9223547, 104.1521218 -4.9253017, 104.1463777 -4.9242028, 104.1426315 -4.9249521, 104.1410807 -4.9231215, 104.1379575 -4.9222656, 104.132484 -4.9220213, 104.1221751 -4.9239203, 104.1075256 -4.9231065, 104.0977593 -4.9190372, 104.0885356 -4.9165956, 104.0806683 -4.9117124, 104.078498 -4.9119837, 104.0747 -4.9089995, 104.0706307 -4.9071005, 104.0690029 -4.90276, 104.0690029 -4.9003184, 104.0652049 -4.8927224, 104.0622208 -4.8908233, 104.0576089 -4.8900095, 104.0546248 -4.8910946, 104.0513693 -4.8938075, 104.0473 -4.900861, 104.034007 -4.9024887, 104.0331313 -4.9028973, 104.0188636 -4.9054137, 104.0171856 -4.9069811, 104.0138072 -4.9078867, 104.0106099 -4.9065955, 104.0060403 -4.9074751, 103.97218 -4.9102948, 103.9659656 -4.9110875, 103.9598054 -4.9108609, 103.9472164 -4.8978052, 103.9350152 -4.8851517, 103.9356311 -4.8838999, 103.9416434 -4.8805598, 103.9459855 -4.8772197, 103.9523318 -4.8742136, 103.9556719 -4.8735455, 103.9636882 -4.8738795, 103.9663603 -4.8698714, 103.9727065 -4.8695374, 103.9780507 -4.8678673, 103.9810568 -4.8688694, 103.9800548 -4.8755496, 103.9817249 -4.8782217, 103.9867351 -4.8785557, 103.9947514 -4.8822299, 103.9990935 -4.8772197, 104.0014316 -4.8765516, 104.0091139 -4.8772197, 104.011118 -4.8755496, 104.011452 -4.8702054, 104.0157941 -4.8648612, 104.0136962 -4.8583687, 104.0092453 -4.8521377, 104.0060077 -4.8493048, 104.0031747 -4.844853, 103.9950806 -4.8420201, 103.9922476 -4.8387824, 103.9853676 -4.8399965, 103.9853676 -4.8359495, 103.9845582 -4.8302836, 103.9797017 -4.8286647, 103.9768688 -4.8246177, 103.967228 -4.8197522, 103.9514933 -4.8206264, 103.9494536 -4.8188781, 103.9430432 -4.8153815, 103.9407121 -4.8124676, 103.9386724 -4.8133418, 103.927017 -4.8136331, 103.9226463 -4.8142159, 103.9200238 -4.8133418, 103.9162358 -4.8156728, 103.9127392 -4.8168384, 103.9136134 -4.8249971, 103.9101168 -4.8293679, 103.9054546 -4.8331559, 103.9054546 -4.8398577, 103.9010839 -4.8439371, 103.8990442 -4.8494734, 103.8949648 -4.8509303, 103.8917596 -4.8535527, 103.8888457 -4.8541355, 103.8833095 -4.8582149, 103.8815611 -4.8617115, 103.8830181 -4.8681219, 103.8786473 -4.8733669, 103.8789387 -4.8748238, 103.8745073 -4.8830837, 103.874948 -4.8840504, 103.8721365 -4.8781005, 103.8662411 -4.8721421, 103.865282 -4.8682421, 103.8658529 -4.8611203, 103.8662978 -4.8482182, 103.8636875 -4.844082, 103.8539545 -4.8353405, 103.8487443 -4.8274465, 103.8459067 -4.8258164, 103.8436125 -4.8232807, 103.8401108 -4.8215902, 103.8356514 -4.821128, 103.8276741 -4.8213645, 103.8256209 -4.8220129, 103.8236889 -4.8208054, 103.8226626 -4.8174848, 103.8224211 -4.8121115, 103.8227833 -4.806557, 103.8257802 -4.8012677, 103.8094163 -4.7938069, 103.8021594 -4.7924014, 103.7967794 -4.7934411, 103.7895134 -4.7940252, 103.7867793 -4.792702, 103.7832942 -4.7953528, 103.7827657 -4.7956141, 103.7825356 -4.7957223, 103.7790034 -4.7949891, 103.7766457 -4.7893028, 103.7760909 -4.7854196, 103.7767011 -4.7813791, 103.775115 -4.778678, 103.7739367 -4.7733305, 103.7699414 -4.7731181, 103.767488 -4.7725838, 103.761384 -4.7751196, 103.7634784 -4.7585178, 103.7619051 -4.7544683, 103.7548602 -4.7508055, 103.7472517 -4.745099, 103.7454368 -4.7411917, 103.7395688 -4.7440688, 103.7350642 -4.7443805, 103.732586 -4.7419943, 103.732524 -4.7371592, 103.7208068 -4.7328575, 103.7149624 -4.7291139, 103.7078712 -4.7282476, 103.7028523 -4.7250707, 103.6997322 -4.7246739, 103.6959363 -4.7254487, 103.6877021 -4.7289525, 103.6817553 -4.7307136, 103.674731 -4.7321221, 103.6728871 -4.7319409, 103.6717569 -4.7294858, 103.6727934 -4.7252932, 103.6747247 -4.7216448, 103.6793086 -4.7167124, 103.6861446 -4.7120845, 103.7007344 -4.7041133, 103.7045462 -4.6984056, 103.7049068 -4.6951002, 103.7040962 -4.6923259, 103.6982313 -4.6829043, 103.6999181 -4.6720293, 103.6974305 -4.6694031, 103.6947486 -4.6538694, 103.6841612 -4.64578, 103.6853969 -4.6394564, 103.6875409 -4.63662, 103.6858604 -4.6336596, 103.6776915 -4.628059, 103.6709056 -4.6227621, 103.6671377 -4.6179128, 103.6618293 -4.6097917, 103.6562746 -4.6079879, 103.6485153 -4.6026051, 103.6448936 -4.5974522, 103.6407337 -4.5948523, 103.6280204 -4.5948523, 103.6228938 -4.593299, 103.6137282 -4.5973394, 103.6115565 -4.5965603, 103.6043233 -4.5966884, 103.5979428 -4.5959649, 103.5962806 -4.5936654, 103.5982465 -4.5918977, 103.5982465 -4.5894366, 103.6015021 -4.5865428, 103.6073263 -4.5837335, 103.6074157 -4.578908, 103.6106829 -4.5761061, 103.6181416 -4.5709885, 103.6207443 -4.5681067, 103.6234181 -4.5603622, 103.6242909 -4.5565194, 103.6301367 -4.5562462, 103.6304143 -4.5541245, 103.6288964 -4.550709, 103.6257139 -4.5464015, 103.6234554 -4.5408162, 103.6184277 -4.5329565, 103.6149224 -4.5305326, 103.6052929 -4.5294813, 103.5976806 -4.5244544, 103.5925786 -4.5228091, 103.5879116 -4.5231602, 103.5809937 -4.5257417, 103.576767 -4.528016, 103.573574 -4.524787, 103.570593 -4.524796, 103.568426 -4.527855, 103.56489 -4.531216, 103.564198 -4.534441, 103.560079 -4.535655, 103.556177 -4.539863, 103.551302 -4.541667, 103.548772 -4.544257, 103.546913 -4.547793, 103.544949 -4.553632, 103.5368697 -4.5640081, 103.5267872 -4.5708481, 103.5203788 -4.5738601, 103.5132917 -4.5747779, 103.5086067 -4.5747243, 103.5028664 -4.5732551, 103.5000015 -4.5740438, 103.4946954 -4.5770776, 103.4884383 -4.5777971, 103.4856045 -4.5791191, 103.482228 -4.5779671, 103.4758444 -4.5736947, 103.4726096 -4.5703449, 103.4717975 -4.565718, 103.4663574 -4.5591278, 103.4600198 -4.5548555, 103.4581077 -4.5521954, 103.4538672 -4.5494845, 103.4515441 -4.5469151, 103.4460709 -4.5442015, 103.4435068 -4.5385818, 103.4369934 -4.5312867, 103.4291486 -4.5274689, 103.4266866 -4.5258608, 103.4194109 -4.5228915, 103.4167675 -4.5207335, 103.4096462 -4.5202599, 103.4069049 -4.521124, 103.4017041 -4.5193266, 103.3982382 -4.5175331, 103.3977893 -4.5140061, 103.4000339 -4.5106225, 103.4049413 -4.4995702, 103.4060913 -4.4955888, 103.4082444 -4.4922049, 103.4107323 -4.4852159, 103.4107429 -4.4803162, 103.4119036 -4.4712976, 103.4137405 -4.4663102, 103.4172707 -4.4630772, 103.4210184 -4.4611162, 103.4235361 -4.457962, 103.4242301 -4.4536132, 103.4252207 -4.4385953, 103.4250549 -4.4330598, 103.4254399 -4.423719, 103.427284 -4.4151597, 103.4285851 -4.4052518, 103.4330237 -4.4001782, 103.4391302 -4.3873418, 103.4424267 -4.382632, 103.4458278 -4.375834, 103.4493987 -4.3708041, 103.4623818 -4.3613974, 103.4657299 -4.3577597, 103.4680576 -4.3530811, 103.4780565 -4.3587326, 103.494185 -4.3616213, 103.5006846 -4.3611399, 103.5103136 -4.3700467, 103.5148873 -4.3760648, 103.5197018 -4.376787, 103.5278865 -4.3705281, 103.5307752 -4.3678802, 103.5377562 -4.3686023, 103.5406449 -4.3719725, 103.5476259 -4.3710096, 103.5534033 -4.3565661, 103.5574956 -4.3565661, 103.5683282 -4.354881, 103.5822902 -4.354881, 103.5907156 -4.3568068, 103.5957708 -4.3611399, 103.5984188 -4.3625842, 103.6022703 -4.3469371, 103.6037147 -4.3397154, 103.6102143 -4.3281606, 103.6116586 -4.3235869, 103.6171953 -4.3122728, 103.6215708 -4.3059283, 103.6271318 -4.3067228, 103.6369748 -4.2874648, 103.6707832 -4.2861809, 103.6989942 -4.2853084, 103.7022601 -4.2806137, 103.7172737 -4.2640987, 103.7296599 -4.2539646, 103.7442981 -4.241203, 103.7600624 -4.2303182, 103.7724486 -4.2235621, 103.7804152 -4.2201515, 103.7908402 -4.2164306, 103.7990977 -4.2100498, 103.8081059 -4.222436, 103.8126099 -4.2306935, 103.81824 -4.2374496, 103.8272482 -4.2494605, 103.8355057 -4.2618467, 103.8418864 -4.2776109, 103.8460152 -4.2914985, 103.8482672 -4.3083888, 103.8497686 -4.3249037, 103.8535219 -4.360561, 103.8511865 -4.3768891, 103.8643188 -4.3795156, 103.8702426 -4.3797815, 103.8813985 -4.3794955, 103.8902661 -4.382356, 103.8988286 -4.3817851, 103.9034244 -4.3832141, 103.9077152 -4.3975166, 103.9157246 -4.4089587, 103.9257364 -4.4215449, 103.9408971 -4.4347032, 103.9523478 -4.4441627, 103.9604633 -4.4571474, 103.96703 -4.4635578, 103.9713611 -4.4659584, 103.9799403 -4.4645672, 103.9860492 -4.4610143, 103.9958469 -4.4501852, 104.0015042 -4.447177, 104.0137427 -4.4455948, 104.02711 -4.4553633, 104.0451045 -4.458448, 104.063099 -4.446109, 104.0985738 -4.4373688, 104.1088748 -4.4255388, 104.1422806 -4.40944, 104.1587081 -4.4027954)))</t>
  </si>
  <si>
    <t>1332:110</t>
  </si>
  <si>
    <t>ogan komering ulu timur</t>
  </si>
  <si>
    <t>KABUPATEN OGAN KOMERING ULU TIMUR</t>
  </si>
  <si>
    <t>MULTIPOLYGON (((104.7557626 -4.2458045, 104.7558372 -4.2496075, 104.7513582 -4.2478159, 104.743296 -4.251847, 104.7379212 -4.256326, 104.725828 -4.2572218, 104.71687 -4.2634924, 104.7120657 -4.2573155, 104.7028772 -4.2579103, 104.6923208 -4.2579823, 104.6836464 -4.2585101, 104.6782146 -4.2598459, 104.6726896 -4.2599695, 104.6660752 -4.2592612, 104.6625584 -4.2614262, 104.6587318 -4.2590805, 104.6571009 -4.2507786, 104.649328 -4.2461186, 104.6395904 -4.2434322, 104.635361 -4.2446112, 104.6328432 -4.2435751, 104.6246511 -4.2433276, 104.6223165 -4.2400088, 104.626657 -4.2375634, 104.6266594 -4.2325717, 104.6229181 -4.22846, 104.6272902 -4.2245252, 104.6304255 -4.2231815, 104.6250507 -4.2142235, 104.6210196 -4.2128798, 104.620332 -4.2166618, 104.6151321 -4.2212841, 104.6116137 -4.2204941, 104.6111658 -4.2236294, 104.6051346 -4.2296627, 104.5968331 -4.2334832, 104.5893181 -4.2384253, 104.5910709 -4.2431708, 104.5686313 -4.2484954, 104.5499996 -4.2567801, 104.5389502 -4.258908, 104.5366328 -4.2599638, 104.5370515 -4.264193, 104.5303116 -4.2644003, 104.5254654 -4.267569, 104.5147861 -4.2790792, 104.5124394 -4.2807718, 104.5109164 -4.278688, 104.5081912 -4.2830195, 104.504353 -4.2873264, 104.5029511 -4.2903714, 104.4999791 -4.2935324, 104.4972013 -4.2921848, 104.4939841 -4.2941026, 104.4919134 -4.2972329, 104.4892543 -4.2985581, 104.4869201 -4.2950819, 104.4833614 -4.2916972, 104.482598 -4.2950395, 104.4787366 -4.2981911, 104.4783647 -4.3046682, 104.4756936 -4.3065262, 104.4717184 -4.3113422, 104.4692415 -4.311373, 104.465907 -4.313564, 104.4606034 -4.3112151, 104.4570886 -4.3046991, 104.4570886 -4.3011159, 104.4511828 -4.2993589, 104.4469186 -4.2998814, 104.4403707 -4.3033039, 104.4371799 -4.3040757, 104.4341343 -4.3075661, 104.4354712 -4.3104018, 104.435407 -4.3150431, 104.4306575 -4.3174907, 104.428657 -4.3175358, 104.424661 -4.3200358, 104.4230355 -4.3237397, 104.4185593 -4.3262919, 104.4176247 -4.3304102, 104.4144251 -4.3322785, 104.4133591 -4.335668, 104.4117848 -4.3371223, 104.4046688 -4.3377797, 104.403295 -4.3394498, 104.4008473 -4.3388405, 104.3976011 -4.3393382, 104.3958284 -4.3414524, 104.3936919 -4.3412608, 104.3897629 -4.3442143, 104.3842963 -4.3473653, 104.3823558 -4.350791, 104.381667 -4.3575821, 104.3804098 -4.3593896, 104.3812098 -4.361606, 104.3792582 -4.3651583, 104.3785582 -4.3687389, 104.3785766 -4.3741199, 104.3744798 -4.3749841, 104.3718959 -4.3783278, 104.3643043 -4.3848679, 104.3610443 -4.3886992, 104.3585988 -4.3888053, 104.3557093 -4.3935052, 104.3506108 -4.3969547, 104.3477668 -4.4029792, 104.3472093 -4.4074211, 104.3442313 -4.4121161, 104.3440354 -4.417406, 104.3414884 -4.419757, 104.3412372 -4.4213766, 104.3358068 -4.4234795, 104.3363945 -4.4283775, 104.3381446 -4.4295234, 104.3326613 -4.4378031, 104.3353747 -4.4542322, 104.3281511 -4.4612579, 104.330818 -4.4711886, 104.3320416 -4.4809081, 104.333252 -4.493166, 104.3325603 -4.4941038, 104.333347 -4.5002681, 104.3319877 -4.502069, 104.33114 -4.5061777, 104.3294523 -4.5106726, 104.3234638 -4.5110557, 104.3218207 -4.5124934, 104.3157405 -4.5122207, 104.3142302 -4.5166417, 104.3135754 -4.5250252, 104.3173254 -4.5292621, 104.3166314 -4.536515, 104.3170238 -4.5385415, 104.3219944 -4.5427165, 104.3241199 -4.5463999, 104.3259861 -4.5576863, 104.3256189 -4.5606234, 104.3232679 -4.5625826, 104.3207209 -4.5588601, 104.3177821 -4.5588601, 104.3166066 -4.5610152, 104.3128841 -4.5629744, 104.3098002 -4.5606978, 104.3070065 -4.5617989, 104.3051825 -4.5607267, 104.3026963 -4.5612112, 104.3001372 -4.5602505, 104.2993657 -4.5584683, 104.2924675 -4.5534435, 104.2848676 -4.5551376, 104.281537 -4.5537662, 104.2776186 -4.5500437, 104.2768349 -4.5447539, 104.271545 -4.5412273, 104.2679926 -4.541313, 104.265639 -4.537529, 104.2646879 -4.5339783, 104.2597899 -4.5306477, 104.2607695 -4.5279048, 104.2601817 -4.5257497, 104.2577798 -4.524634, 104.2546959 -4.520068, 104.2576347 -4.5153659, 104.2621409 -4.5136026, 104.2499939 -4.5043944, 104.2400019 -4.5012597, 104.2349131 -4.5018656, 104.2317733 -4.5010638, 104.2298769 -4.4988547, 104.2290759 -4.4924167, 104.2278549 -4.4871534, 104.2084588 -4.4475776, 104.2059119 -4.441896, 104.203169 -4.4403286, 104.1975944 -4.4399506, 104.1918057 -4.4373898, 104.1767198 -4.4236754, 104.1680993 -4.4170141, 104.1571278 -4.4132917, 104.1547768 -4.4117243, 104.1524258 -4.4080018, 104.1587081 -4.4027954, 104.2164916 -4.3549075, 104.2192344 -4.3527524, 104.2191223 -4.3462736, 104.2206771 -4.3454963, 104.2191223 -4.3382408, 104.2198997 -4.3377226, 104.2188632 -4.3317627, 104.2222318 -4.3276168, 104.2217136 -4.3252847, 104.2232683 -4.3226934, 104.2224909 -4.3206204, 104.2196406 -4.3190657, 104.2211953 -4.3167336, 104.2253413 -4.3136241, 104.2243048 -4.311292, 104.2258595 -4.3089599, 104.2240457 -4.3068869, 104.2232683 -4.3030001, 104.2244472 -4.29941, 104.2214544 -4.2957446, 104.2250552 -4.2949882, 104.2256004 -4.2915986, 104.2269506 -4.2904413, 104.2270953 -4.2847656, 104.2297518 -4.2811793, 104.2292677 -4.2786482, 104.2322756 -4.2769288, 104.232674 -4.2740065, 104.2313458 -4.2704202, 104.2273609 -4.2661697, 104.2288619 -4.2626424, 104.2265443 -4.255193, 104.2277031 -4.2537031, 104.2260477 -4.247578, 104.2282788 -4.2446664, 104.2280342 -4.2404597, 104.2245578 -4.2376454, 104.2253611 -4.2356035, 104.2318543 -4.2358211, 104.2338282 -4.2373144, 104.2356074 -4.2414201, 104.2396222 -4.2441016, 104.2412776 -4.2462537, 104.2464094 -4.2465847, 104.2495547 -4.2449293, 104.2533159 -4.2441955, 104.2586596 -4.239963, 104.2609691 -4.2398861, 104.2651157 -4.2411218, 104.2675977 -4.240782, 104.2735584 -4.2416185, 104.2803456 -4.2402941, 104.2821666 -4.2391353, 104.2839876 -4.2308582, 104.2833254 -4.218608, 104.2866221 -4.212472, 104.2902782 -4.2116553, 104.2942512 -4.2047025, 104.299052 -4.2025504, 104.3000452 -4.200895, 104.3035216 -4.1994051, 104.3066669 -4.2003984, 104.3081568 -4.1995707, 104.3126264 -4.2007295, 104.314944 -4.2028815, 104.3174272 -4.1999017, 104.3202414 -4.199074, 104.3232212 -4.1994051, 104.3268631 -4.1965909, 104.3255388 -4.1929489, 104.3260305 -4.1909612, 104.3293462 -4.1883138, 104.3333193 -4.17954, 104.3353058 -4.1772224, 104.3326571 -4.175567, 104.3308361 -4.1727528, 104.3288496 -4.1674554, 104.3280219 -4.160006, 104.32438 -4.1550397, 104.32438 -4.1510667, 104.325901 -4.1502756, 104.3274121 -4.1471737, 104.3258691 -4.1446286, 104.3272849 -4.141654, 104.324517 -4.1399042, 104.3226877 -4.1351798, 104.324712 -4.132199, 104.3215863 -4.1283328, 104.3210901 -4.1256863, 104.3170376 -4.1251074, 104.3160824 -4.1228671, 104.3153835 -4.1174986, 104.3140189 -4.1136529, 104.3168308 -4.1073674, 104.3158384 -4.1040592, 104.3202217 -4.096864, 104.3141016 -4.0899168, 104.3141016 -4.0875184, 104.3085604 -4.083714, 104.3080642 -4.0818119, 104.3088065 -4.0780909, 104.3082296 -4.0765188, 104.3109589 -4.0744512, 104.3140563 -4.0748298, 104.3150113 -4.0723836, 104.3174925 -4.0726317, 104.3204698 -4.0698198, 104.3241915 -4.0682484, 104.3247704 -4.0664289, 104.3274996 -4.0641132, 104.3309732 -4.06279, 104.3348603 -4.058324, 104.334943 -4.0561736, 104.3390782 -4.054685, 104.3394917 -4.0528655, 104.3433788 -4.0476551, 104.3425104 -4.0419072, 104.3435028 -4.0387645, 104.345405 -4.0365315, 104.3454877 -4.0338849, 104.3475553 -4.0313211, 104.3491267 -4.0269378, 104.3496229 -4.022968, 104.3511943 -4.0223064, 104.3502846 -4.0189155, 104.3516368 -4.0136524, 104.3592166 -4.0080813, 104.3620195 -4.0092181, 104.3653367 -4.0080813, 104.3664031 -4.0093746, 104.3726146 -4.0106451, 104.3743514 -4.011803, 104.3759228 -4.0100662, 104.3788174 -4.011803, 104.3810504 -4.0107279, 104.3840179 -4.0072047, 104.3890727 -4.0060137, 104.3924635 -4.0045251, 104.3951928 -4.0043597, 104.3964333 -4.0058483, 104.4007339 -4.0033672, 104.4017915 -4.0006682, 104.4043374 -4.000159, 104.4025553 -3.9856473, 104.404592 -3.982083, 104.4130532 -3.9780139, 104.4180354 -3.9773517, 104.4238467 -3.9793255, 104.4300196 -3.979105, 104.4372862 -3.9724551, 104.4415906 -3.9651123, 104.4419962 -3.963287, 104.4472464 -3.9590513, 104.4494991 -3.9591113, 104.4537441 -3.9562503, 104.4542505 -3.9537183, 104.4568551 -3.954065, 104.4583017 -3.9527055, 104.4610869 -3.9547311, 104.4640429 -3.9520439, 104.4713642 -3.9523527, 104.4773844 -3.9535612, 104.4828469 -3.9506536, 104.4844677 -3.9488568, 104.4859009 -3.9448063, 104.4914384 -3.9450035, 104.4948649 -3.9423065, 104.5022465 -3.9380384, 104.5051696 -3.9353882, 104.5097962 -3.9266859, 104.5123202 -3.9209637, 104.5120684 -3.9102619, 104.5110802 -3.9061448, 104.5098483 -3.8969701, 104.510111 -3.8913117, 104.5091114 -3.8837695, 104.5103816 -3.8785233, 104.5089021 -3.871281, 104.5098587 -3.8692323, 104.5154311 -3.8644843, 104.5229391 -3.8555007, 104.5288349 -3.8522699, 104.5310305 -3.8519669, 104.5330852 -3.8498931, 104.5368922 -3.8434921, 104.5432893 -3.8394323, 104.5521257 -3.831343, 104.5578313 -3.8249383, 104.5577024 -3.8182456, 104.5558982 -3.8090949, 104.5556757 -3.8052434, 104.5590315 -3.8069212, 104.5623667 -3.8038242, 104.5676839 -3.7964814, 104.5732543 -3.7939494, 104.5712287 -3.7924302, 104.5719883 -3.7901514, 104.5757863 -3.7848342, 104.5798375 -3.778251, 104.5808503 -3.775719, 104.5838887 -3.7714146, 104.5886995 -3.7676167, 104.5899655 -3.7577419, 104.5933068 -3.7532072, 104.587556 -3.7528785, 104.5893097 -3.7491393, 104.5917416 -3.7483691, 104.5923835 -3.744127, 104.5937912 -3.7441277, 104.599297 -3.7377023, 104.6016023 -3.7338466, 104.6000194 -3.7301359, 104.6021172 -3.7270332, 104.604549 -3.7263915, 104.6081352 -3.7197081, 104.610695 -3.7188093, 104.6129892 -3.7143747, 104.6174803 -3.7122558, 104.6178649 -3.7105847, 104.6210651 -3.7084006, 104.6201711 -3.7041578, 104.6223479 -3.7010733, 104.6237572 -3.6972171, 104.6259337 -3.6945183, 104.6246567 -3.6882184, 104.6263206 -3.6873192, 104.626322 -3.6839767, 104.630548 -3.676522, 104.630549 -3.6740794, 104.6329831 -3.6673953, 104.633368 -3.6649529, 104.6369532 -3.6592977, 104.6404509 -3.6561975, 104.6417673 -3.6555123, 104.6426307 -3.655063, 104.6476496 -3.652451, 104.6485042 -3.6567528, 104.6527853 -3.6579016, 104.6564973 -3.6544618, 104.6615637 -3.6585677, 104.6810977 -3.6516058, 104.6979891 -3.6494944, 104.7050028 -3.6496839, 104.7213049 -3.6532856, 104.7285082 -3.6566976, 104.7345741 -3.6604888, 104.738934 -3.6663652, 104.7383653 -3.6735684, 104.7400713 -3.6748953, 104.7702113 -3.6841838, 104.7740025 -3.6860794, 104.772486 -3.7239913, 104.7727703 -3.7250338, 104.7778885 -3.7282563, 104.7841439 -3.7329953, 104.7926741 -3.7377343, 104.8029103 -3.743042, 104.8209185 -3.7553634, 104.8419596 -3.7690116, 104.8461299 -3.7722342, 104.8509303 -3.7751936, 104.8550066 -3.7764553, 104.85753 -3.7763582, 104.8602475 -3.7799492, 104.8602475 -3.7819874, 104.8625768 -3.7868401, 104.8681089 -3.7899458, 104.8696618 -3.792081, 104.8696618 -3.7952838, 104.8707294 -3.7971279, 104.8739322 -3.7994572, 104.873641 -3.8011071, 104.8781055 -3.8109096, 104.8775717 -3.8169755, 104.8756974 -3.8211659, 104.8761104 -3.8273838, 104.8742277 -3.8297251, 104.874881 -3.8339099, 104.873521 -3.8356257, 104.872684 -3.840208, 104.874065 -3.8419865, 104.8749831 -3.854131, 104.8728118 -3.8588686, 104.8726144 -3.8643957, 104.8687607 -3.8671498, 104.8648171 -3.8658762, 104.8631829 -3.8666479, 104.861028 -3.8711975, 104.859047 -3.8729763, 104.8579151 -3.8799298, 104.8590875 -3.8821937, 104.8574623 -3.8841154, 104.8556916 -3.8881365, 104.8574906 -3.8922802, 104.8635547 -3.8983443, 104.8736008 -3.9072585, 104.8734189 -3.909866, 104.8713975 -3.9141109, 104.867092 -3.9195483, 104.8521744 -3.9365682, 104.8516287 -3.9402672, 104.8562778 -3.9484335, 104.857248 -3.9491208, 104.8612907 -3.9561147, 104.8625844 -3.9600765, 104.8691336 -3.9624213, 104.872026 -3.9600712, 104.874077 -3.9606561, 104.8795169 -3.9553539, 104.8805778 -3.9532915, 104.8868059 -3.9469725, 104.8914883 -3.9450632, 104.8966707 -3.9448814, 104.89808 -3.9433812, 104.9043566 -3.9453845, 104.9058083 -3.9478363, 104.9083086 -3.9461997, 104.9106271 -3.9471089, 104.9121273 -3.9456087, 104.9155101 -3.9461807, 104.9201737 -3.9485637, 104.9228104 -3.9466089, 104.926129 -3.9473817, 104.9275372 -3.9462475, 104.9303114 -3.9496092, 104.9287203 -3.9534734, 104.9274474 -3.9541553, 104.9265382 -3.9577921, 104.9287657 -3.9616108, 104.9245834 -3.9714757, 104.9266291 -3.9739305, 104.9254926 -3.9767036, 104.9209011 -3.9788857, 104.9214921 -3.9819315, 104.9198969 -3.9861862, 104.9198101 -3.9884778, 104.9162187 -3.9926147, 104.9177189 -3.994615, 104.9156732 -3.9982063, 104.9137184 -4.0051618, 104.9085814 -4.0107079, 104.9067175 -4.0120263, 104.8999439 -4.0114353, 104.895682 -4.0127798, 104.8910337 -4.0159359, 104.8866695 -4.0165269, 104.8859421 -4.0182543, 104.8828508 -4.0183907, 104.8800777 -4.020891, 104.8753498 -4.0213002, 104.8715312 -4.0249825, 104.8711675 -4.0275737, 104.8689854 -4.030665, 104.8647121 -4.0319379, 104.8633136 -4.0339233, 104.8601206 -4.0362112, 104.8555159 -4.0366857, 104.8553928 -4.0419392, 104.8529379 -4.043303, 104.8530288 -4.0476217, 104.8508013 -4.0486219, 104.8483464 -4.0547135, 104.8433912 -4.0561683, 104.8373548 -4.0601463, 104.8328758 -4.06149, 104.8302023 -4.0673588, 104.827501 -4.0708958, 104.83198 -4.0758227, 104.8301884 -4.0780622, 104.8333237 -4.0852286, 104.8324279 -4.0906034, 104.8345039 -4.0940809, 104.8341088 -4.0994515, 104.8259344 -4.104995, 104.8235038 -4.1080998, 104.8212948 -4.1083211, 104.8156659 -4.107001, 104.8064498 -4.1098631, 104.8046582 -4.1201647, 104.7983876 -4.1233, 104.7950246 -4.1259343, 104.7946031 -4.1276143, 104.7918646 -4.1287712, 104.7917917 -4.1320995, 104.7888365 -4.1349928, 104.7902044 -4.1396962, 104.7913195 -4.1466786, 104.7906686 -4.1553609, 104.7889385 -4.1576758, 104.7868487 -4.158037, 104.7853342 -4.1623778, 104.7871706 -4.1669004, 104.7868094 -4.1698668, 104.7839983 -4.1725431, 104.7783048 -4.1743504, 104.7755647 -4.1804273, 104.774771 -4.1838277, 104.7725002 -4.186685, 104.7701917 -4.195005, 104.7685363 -4.1956534, 104.7644382 -4.1944508, 104.7616237 -4.2023523, 104.7594113 -4.2125548, 104.758085 -4.2149943, 104.7505713 -4.2216462, 104.7477367 -4.2230679, 104.7504624 -4.2267647, 104.7553893 -4.2267647, 104.7557626 -4.2458045)))</t>
  </si>
  <si>
    <t>1332:111</t>
  </si>
  <si>
    <t>ogan ilir</t>
  </si>
  <si>
    <t>KABUPATEN OGAN ILIR</t>
  </si>
  <si>
    <t>MULTIPOLYGON (((104.7941555 -3.0629666, 104.7932184 -3.0723009, 104.7922531 -3.0771838, 104.7956078 -3.0781761, 104.8074147 -3.0807393, 104.8097771 -3.0824131, 104.8057506 -3.1035992, 104.8046468 -3.1082873, 104.8014993 -3.1174883, 104.7970719 -3.1207897, 104.7936068 -3.1255911, 104.7930597 -3.1310509, 104.7941802 -3.1326111, 104.7987006 -3.1353554, 104.8046739 -3.1329424, 104.8124751 -3.1327892, 104.8147404 -3.1338645, 104.8150841 -3.1375082, 104.8182552 -3.1441034, 104.817435 -3.1451913, 104.8101201 -3.1498386, 104.8088195 -3.1532721, 104.81707 -3.1522204, 104.8183225 -3.1546642, 104.814989 -3.157762, 104.8140864 -3.1601046, 104.8159153 -3.1629766, 104.8132689 -3.1659952, 104.8100406 -3.1675421, 104.8037534 -3.1678431, 104.8015613 -3.1691017, 104.7993311 -3.1724512, 104.7998806 -3.1746144, 104.8024149 -3.1759608, 104.8000711 -3.1787724, 104.7967425 -3.1812148, 104.7993364 -3.1844241, 104.7999839 -3.1890394, 104.8036336 -3.1917104, 104.8061353 -3.1962729, 104.807401 -3.1999063, 104.8113615 -3.2040738, 104.8131488 -3.2069167, 104.8153691 -3.2122538, 104.8161484 -3.2170787, 104.8138286 -3.2223715, 104.8107356 -3.22624, 104.8043027 -3.2259327, 104.8072473 -3.2291285, 104.8048587 -3.2310909, 104.8051342 -3.2355214, 104.807132 -3.2416334, 104.80755 -3.2476814, 104.808561 -3.2507502, 104.8075578 -3.2553589, 104.8078312 -3.2668828, 104.7991767 -3.2712831, 104.7986618 -3.2739041, 104.8035895 -3.276497, 104.8047042 -3.2798055, 104.8010459 -3.2851579, 104.7997828 -3.2911197, 104.8016156 -3.2957808, 104.7988117 -3.2977118, 104.7989172 -3.2995903, 104.8016501 -3.2996617, 104.8038449 -3.3047739, 104.8079529 -3.3047494, 104.8123024 -3.3061853, 104.8154892 -3.3110582, 104.8131966 -3.3186666, 104.8128029 -3.3231866, 104.8169609 -3.329519, 104.8157087 -3.3368377, 104.8111102 -3.33813, 104.8097489 -3.3422846, 104.8082417 -3.3433323, 104.8071004 -3.3467256, 104.8097106 -3.3514413, 104.817369 -3.3526707, 104.8191458 -3.3576575, 104.8173397 -3.3685496, 104.8139843 -3.367363, 104.8115239 -3.3737674, 104.8109711 -3.380026, 104.808615 -3.3800187, 104.8078273 -3.3868172, 104.8055846 -3.3876703, 104.8063642 -3.3905088, 104.8054441 -3.3934332, 104.8103603 -3.417829, 104.8090239 -3.4227519, 104.8048321 -3.4283556, 104.8072282 -3.4368373, 104.8125382 -3.4458903, 104.8126217 -3.4483855, 104.8147507 -3.4526665, 104.8140682 -3.4577175, 104.8025238 -3.4658391, 104.7977781 -3.4660993, 104.787035 -3.4648809, 104.7838586 -3.4653841, 104.7743655 -3.4608563, 104.7607246 -3.4683334, 104.757892 -3.4688349, 104.7571541 -3.4727215, 104.7429755 -3.4796983, 104.7423231 -3.4845339, 104.7391145 -3.4865415, 104.7336181 -3.4822032, 104.7328357 -3.4760571, 104.7108164 -3.4665126, 104.7086228 -3.4652715, 104.7022732 -3.4749545, 104.6965135 -3.4855706, 104.6788172 -3.4933074, 104.6793849 -3.5021973, 104.6736709 -3.5202617, 104.6695734 -3.5416306, 104.6681803 -3.5446023, 104.6630996 -3.5529492, 104.650915 -3.5672547, 104.6489493 -3.5773245, 104.6486062 -3.582381, 104.6492857 -3.5900091, 104.6491986 -3.5946801, 104.6483443 -3.598108, 104.6464238 -3.601107, 104.6449077 -3.6062059, 104.6452901 -3.6098057, 104.6432416 -3.6130189, 104.6432394 -3.6186755, 104.6420843 -3.6274171, 104.6431075 -3.6287031, 104.6426455 -3.6326813, 104.6431028 -3.6405306, 104.6423348 -3.641173, 104.6419485 -3.6474723, 104.6426307 -3.655063, 104.6417673 -3.6555123, 104.6404509 -3.6561975, 104.6369532 -3.6592977, 104.633368 -3.6649529, 104.6329831 -3.6673953, 104.630549 -3.6740794, 104.630548 -3.676522, 104.626322 -3.6839767, 104.6263206 -3.6873192, 104.6246567 -3.6882184, 104.6259337 -3.6945183, 104.6237572 -3.6972171, 104.6223479 -3.7010733, 104.6201711 -3.7041578, 104.6210651 -3.7084006, 104.6178649 -3.7105847, 104.6174803 -3.7122558, 104.6129892 -3.7143747, 104.610695 -3.7188093, 104.6081352 -3.7197081, 104.604549 -3.7263915, 104.6021172 -3.7270332, 104.6000194 -3.7301359, 104.6016023 -3.7338466, 104.599297 -3.7377023, 104.5937912 -3.7441277, 104.5923835 -3.744127, 104.5917416 -3.7483691, 104.5893097 -3.7491393, 104.587556 -3.7528785, 104.5933068 -3.7532072, 104.5899655 -3.7577419, 104.5886995 -3.7676167, 104.5838887 -3.7714146, 104.5808503 -3.775719, 104.5798375 -3.778251, 104.5757863 -3.7848342, 104.5719883 -3.7901514, 104.5712287 -3.7924302, 104.5732543 -3.7939494, 104.5676839 -3.7964814, 104.5623667 -3.8038242, 104.5590315 -3.8069212, 104.5556757 -3.8052434, 104.5516026 -3.8009839, 104.5446185 -3.7978689, 104.5377959 -3.7954436, 104.5298764 -3.7935032, 104.5137214 -3.7915548, 104.5108139 -3.7905481, 104.5055894 -3.7864176, 104.4995349 -3.7865666, 104.4963938 -3.7703376, 104.4937915 -3.7711341, 104.4897728 -3.7735758, 104.4860962 -3.7714137, 104.4852495 -3.7680598, 104.4808928 -3.7678867, 104.47699 -3.7657245, 104.4726336 -3.7651535, 104.4648278 -3.7611701, 104.4591164 -3.7603706, 104.464101 -3.7755164, 104.4629261 -3.7758681, 104.4524607 -3.7704586, 104.4424256 -3.774087, 104.4367741 -3.7735219, 104.4336439 -3.7754133, 104.420273 -3.7810942, 104.4103979 -3.784745, 104.4064844 -3.7839237, 104.3959961 -3.7783066, 104.385188 -3.7728739, 104.3796223 -3.7693413, 104.3810762 -3.764187, 104.3784662 -3.7630874, 104.374408 -3.7637032, 104.3824036 -3.7598776, 104.3837426 -3.756864, 104.3816078 -3.7544024, 104.377396 -3.7472801, 104.3731004 -3.7433416, 104.3716071 -3.7391318, 104.3712423 -3.7355924, 104.374106 -3.7254553, 104.3752935 -3.7196623, 104.3871472 -3.717087, 104.3904939 -3.7119667, 104.3903548 -3.7082665, 104.3932854 -3.703762, 104.3976298 -3.7034803, 104.4080336 -3.6988811, 104.4098948 -3.6962896, 104.4156337 -3.6958747, 104.4205864 -3.6914669, 104.4247331 -3.6903831, 104.4299187 -3.6898382, 104.4325201 -3.6848777, 104.4420206 -3.6831443, 104.443552 -3.6810093, 104.4434415 -3.6770481, 104.4536083 -3.6689297, 104.4539508 -3.662762, 104.4555803 -3.6604744, 104.4580478 -3.6596722, 104.4581589 -3.6573086, 104.4566136 -3.655998, 104.4640443 -3.6498504, 104.4643193 -3.6462568, 104.4626824 -3.646134, 104.4675971 -3.6396498, 104.4702955 -3.6387987, 104.4688421 -3.6359654, 104.4736957 -3.6300903, 104.4729404 -3.6257651, 104.4760337 -3.6234218, 104.475978 -3.6149246, 104.4779217 -3.6141851, 104.4769506 -3.6103263, 104.4694099 -3.5978655, 104.4678991 -3.5895197, 104.4620807 -3.5868666, 104.4620818 -3.5849784, 104.4585678 -3.5813216, 104.4555071 -3.5799188, 104.4556907 -3.5770256, 104.4534782 -3.5766283, 104.4434183 -3.5705616, 104.441844 -3.5674846, 104.437966 -3.5650091, 104.4398273 -3.560046, 104.4373397 -3.5563821, 104.4349733 -3.556367, 104.4280097 -3.5599038, 104.4239287 -3.5586965, 104.4224246 -3.5568756, 104.4201279 -3.5581558, 104.4141001 -3.5694561, 104.4070877 -3.5749938, 104.4077275 -3.5792712, 104.4070925 -3.5833538, 104.4037081 -3.5843016, 104.4008201 -3.5870496, 104.3957934 -3.5882462, 104.3905666 -3.5885127, 104.3902361 -3.5907166, 104.3865514 -3.5896231, 104.3819119 -3.5903252, 104.3791434 -3.593661, 104.3766062 -3.5925259, 104.3668818 -3.597364, 104.3699091 -3.6046361, 104.3666675 -3.6058335, 104.3661066 -3.6084311, 104.3639403 -3.6082189, 104.3612166 -3.6055488, 104.3559254 -3.6069132, 104.3476859 -3.6101929, 104.3443279 -3.612625, 104.333414 -3.6173564, 104.3272049 -3.6215045, 104.3223651 -3.6216674, 104.3155525 -3.619317, 104.3058893 -3.6091378, 104.3038523 -3.6037295, 104.3036913 -3.6017157, 104.3077 -3.5963672, 104.3095359 -3.5928434, 104.3093604 -3.579435, 104.3075798 -3.5660176, 104.3064618 -3.561879, 104.3047731 -3.5617448, 104.3044884 -3.5561725, 104.3091684 -3.5509956, 104.3112091 -3.5478648, 104.3122911 -3.5438899, 104.3112437 -3.5358057, 104.3085518 -3.5307399, 104.3092615 -3.5220261, 104.3110268 -3.5120177, 104.3097391 -3.5100148, 104.303734 -3.5037819, 104.3009533 -3.4975957, 104.3060685 -3.4974038, 104.3099261 -3.4984157, 104.3175862 -3.5034136, 104.3330124 -3.5058964, 104.34897 -3.5042846, 104.3563856 -3.5055652, 104.3694654 -3.504716, 104.3721377 -3.5055389, 104.3781063 -3.5040146, 104.3815091 -3.5055499, 104.385369 -3.5049132, 104.3976316 -3.5072681, 104.4054954 -3.5074216, 104.4154561 -3.504372, 104.4240012 -3.5001767, 104.4390897 -3.4954374, 104.4458713 -3.495304, 104.4465657 -3.4933901, 104.4461813 -3.4873638, 104.447542 -3.452517, 104.4475018 -3.425134, 104.4592534 -3.423183, 104.4640767 -3.4228777, 104.469877 -3.4053261, 104.480111 -3.403076, 104.4893564 -3.4005367, 104.4942705 -3.3979387, 104.5014129 -3.3883448, 104.5074546 -3.3795387, 104.5132416 -3.3882178, 104.522176 -3.3720943, 104.5362371 -3.3537043, 104.5364443 -3.3459833, 104.5348652 -3.333197, 104.5366006 -3.3250693, 104.5391039 -3.3176587, 104.5348982 -3.3212615, 104.5293825 -3.3230698, 104.5280274 -3.3020513, 104.53095 -3.2914634, 104.5365203 -3.2775583, 104.5399354 -3.2684181, 104.5411764 -3.2668604, 104.5474831 -3.2626041, 104.551138 -3.2610391, 104.5562932 -3.2635731, 104.5608654 -3.2588231, 104.5686702 -3.2475234, 104.5714619 -3.2417677, 104.5715077 -3.2395323, 104.5678879 -3.2269455, 104.5658009 -3.2225076, 104.5633588 -3.2152332, 104.5544981 -3.215403, 104.5448784 -3.214717, 104.5388349 -3.2150241, 104.5351351 -3.2146506, 104.5309517 -3.2131742, 104.5275935 -3.211103, 104.5219148 -3.2093642, 104.5191959 -3.2070421, 104.5145429 -3.2051575, 104.5107218 -3.2006309, 104.5070706 -3.1946377, 104.5025444 -3.1844309, 104.4997961 -3.1817987, 104.5000828 -3.1797882, 104.4960852 -3.1737545, 104.4969447 -3.1691593, 104.4920898 -3.1634124, 104.4900372 -3.1424456, 104.4836737 -3.1362653, 104.4836754 -3.1328186, 104.4851049 -3.131096, 104.4839651 -3.1247764, 104.4791096 -3.1207529, 104.4788262 -3.1158699, 104.4831152 -3.1098402, 104.4831159 -3.1084041, 104.4874043 -3.1032361, 104.4911192 -3.1023763, 104.4948357 -3.0980696, 104.4954081 -3.0960593, 104.4994095 -3.0934762, 104.5048384 -3.0931915, 104.5128405 -3.0894613, 104.5171263 -3.0894632, 104.5206939 -3.0914151, 104.5216094 -3.0952882, 104.5260113 -3.0973803, 104.5302313 -3.0960298, 104.5330451 -3.0942483, 104.5424027 -3.09081, 104.5428398 -3.0940703, 104.5441127 -3.0958514, 104.5473536 -3.0961602, 104.5779486 -3.0940762, 104.5779454 -3.0935674, 104.6094718 -3.10152, 104.6094758 -3.1019487, 104.6182088 -3.111373, 104.6788773 -3.0684874, 104.6808361 -3.0666834, 104.6759615 -3.0609292, 104.6904501 -3.0560242, 104.7096405 -3.066543, 104.7139607 -3.0669274, 104.7179096 -3.0696216, 104.7198088 -3.0738178, 104.7154871 -3.0792688, 104.7181545 -3.0855644, 104.7175986 -3.0868208, 104.718894 -3.0902185, 104.7178167 -3.0911261, 104.719399 -3.0945241, 104.7241806 -3.0913182, 104.7274872 -3.0863558, 104.7273122 -3.078769, 104.7285315 -3.0740522, 104.7317239 -3.0725377, 104.7329229 -3.069122, 104.7382307 -3.0686152, 104.7428269 -3.0652561, 104.7443671 -3.0622923, 104.7447302 -3.0570825, 104.74333 -3.0547589, 104.7430157 -3.051309, 104.7436818 -3.0479533, 104.7479682 -3.0450974, 104.750741 -3.0394161, 104.770527 -3.0379552, 104.7742626 -3.0324015, 104.7750987 -3.0341804, 104.7793763 -3.034354, 104.7815716 -3.0406535, 104.7807361 -3.0525749, 104.7993853 -3.0547717, 104.794172 -3.0612016, 104.7941555 -3.0629666)))</t>
  </si>
  <si>
    <t>1332:112</t>
  </si>
  <si>
    <t>empat lawang</t>
  </si>
  <si>
    <t>KABUPATEN EMPAT LAWANG</t>
  </si>
  <si>
    <t>MULTIPOLYGON (((102.9916023 -3.4120852, 103.0101093 -3.4156368, 103.0263942 -3.4185873, 103.0362084 -3.4221005, 103.0419972 -3.4234551, 103.0475772 -3.4265144, 103.0576002 -3.4336956, 103.0753785 -3.4523658, 103.0837653 -3.4605952, 103.0996864 -3.4766586, 103.1064243 -3.4838376, 103.1118261 -3.4875896, 103.1166667 -3.4870891, 103.1360005 -3.482898, 103.1605048 -3.473029, 103.1674804 -3.4658942, 103.1720403 -3.4643258, 103.1760411 -3.4638756, 103.1790741 -3.4664254, 103.1854123 -3.4748581, 103.1876761 -3.4763513, 103.1946809 -3.4897786, 103.1886453 -3.4926963, 103.1836735 -3.4957687, 103.1797232 -3.4992833, 103.1754833 -3.5014765, 103.1691937 -3.5061606, 103.1661131 -3.5130523, 103.1694561 -3.5214244, 103.1709021 -3.5289122, 103.168258 -3.5365386, 103.1670863 -3.5381506, 103.1636723 -3.5490753, 103.1601983 -3.5511777, 103.1577394 -3.5565602, 103.1550084 -3.5609455, 103.149777 -3.5618707, 103.1458341 -3.569496, 103.1465001 -3.570931, 103.1453109 -3.5740982, 103.1459726 -3.5769759, 103.1419997 -3.5819373, 103.1412792 -3.5839512, 103.139058 -3.5841626, 103.1386945 -3.5867531, 103.1361933 -3.5891935, 103.1323548 -3.5888589, 103.1307079 -3.5934351, 103.1285014 -3.5967373, 103.1297128 -3.5999069, 103.1257662 -3.6030658, 103.1291262 -3.6065277, 103.127905 -3.6081087, 103.1288261 -3.6131492, 103.1267341 -3.6201268, 103.126763 -3.6408567, 103.128617 -3.6451073, 103.1277491 -3.6490643, 103.1279571 -3.6523758, 103.1312486 -3.6543981, 103.1342493 -3.6584352, 103.1369973 -3.6593398, 103.1380394 -3.6618981, 103.1410421 -3.6649994, 103.1432548 -3.6690349, 103.1449715 -3.6704061, 103.1501972 -3.6725763, 103.1529187 -3.6730858, 103.156139 -3.6718276, 103.1572504 -3.673624, 103.1567116 -3.6769326, 103.1543381 -3.6818104, 103.1519358 -3.6817345, 103.1491512 -3.6878915, 103.1492336 -3.6927231, 103.1532299 -3.7047093, 103.1475057 -3.7291024, 103.1450211 -3.7346211, 103.1447035 -3.7396717, 103.1457369 -3.7502134, 103.1522795 -3.7695928, 103.1548388 -3.7701243, 103.1544851 -3.7722864, 103.1566342 -3.7741616, 103.1593453 -3.7745505, 103.158751 -3.77689, 103.1601302 -3.7781856, 103.1648892 -3.7799645, 103.1635732 -3.7823284, 103.1641148 -3.7866285, 103.1668523 -3.7854652, 103.1687169 -3.7865029, 103.1682643 -3.791986, 103.1692684 -3.7958749, 103.1713524 -3.7979068, 103.1714425 -3.8026318, 103.1694495 -3.8094668, 103.1590004 -3.8257231, 103.1572202 -3.8290438, 103.1444197 -3.8459614, 103.1421219 -3.8530509, 103.1158954 -3.8600335, 103.1135969 -3.8681865, 103.1075293 -3.8818555, 103.1077875 -3.9048678, 103.1083855 -3.9143537, 103.1081767 -3.9199489, 103.1229009 -3.9232421, 103.1241089 -3.9249172, 103.1231222 -3.9352041, 103.1243476 -3.9400492, 103.1280589 -3.9389401, 103.1296613 -3.9410545, 103.127798 -3.9450235, 103.1335735 -3.9433626, 103.137985 -3.9401733, 103.1388529 -3.9435139, 103.1429382 -3.9435231, 103.142636 -3.9482115, 103.140876 -3.9523105, 103.1414654 -3.9551539, 103.1395674 -3.9608371, 103.140257 -3.9681346, 103.1387895 -3.9719412, 103.1417004 -3.9751715, 103.1419843 -3.9786889, 103.1396458 -3.980442, 103.1364227 -3.986296, 103.1325466 -3.987029, 103.1305169 -3.9942139, 103.1253057 -3.9985794, 103.1246201 -4.0056968, 103.1213791 -4.015725, 103.1165096 -4.0194096, 103.1141216 -4.0220356, 103.1094245 -4.0215753, 103.104054 -4.0166749, 103.0997025 -4.0109773, 103.0933148 -4.0083611, 103.0857962 -4.0076173, 103.0812105 -4.0094717, 103.078917 -4.0126423, 103.0767801 -4.0134108, 103.0659681 -4.0136481, 103.0585374 -4.0175238, 103.0542895 -4.0163904, 103.0508981 -4.0140376, 103.0474838 -4.0127651, 103.0399405 -4.015007, 103.0359626 -4.0188727, 103.0320604 -4.0214755, 103.0300259 -4.0202429, 103.023797 -4.0185209, 103.0194228 -4.019425, 103.0125771 -4.0164888, 103.0091013 -4.0156072, 103.0022407 -4.0173275, 102.997449 -4.0190945, 102.9883251 -4.0186555, 102.983369 -4.018015, 102.9745838 -4.0189315, 102.9627815 -4.0206596, 102.9572856 -4.0169223, 102.9558306 -4.0150416, 102.9528815 -4.0086707, 102.9498432 -4.0060249, 102.9435853 -4.0037626, 102.9409015 -4.0020938, 102.9351124 -3.9927336, 102.9342965 -3.9856438, 102.9291018 -3.9827196, 102.9239062 -3.9819479, 102.9209738 -3.9801709, 102.9165301 -3.9737011, 102.9141103 -3.9718684, 102.9089615 -3.9709787, 102.8987741 -3.9732374, 102.8961661 -3.9753832, 102.8935989 -3.9808311, 102.8868028 -3.9892386, 102.8848363 -3.989768, 102.8787811 -3.9881657, 102.8746293 -3.9880477, 102.8685816 -3.9863818, 102.8638166 -3.9919347, 102.8600323 -3.9926553, 102.8537451 -3.9850393, 102.8521395 -3.9823139, 102.8480877 -3.9786411, 102.8450304 -3.976942, 102.8384477 -3.9769247, 102.8347642 -3.9781449, 102.8262523 -3.9781635, 102.8213903 -3.9809367, 102.8164191 -3.9815465, 102.815291 -3.9791223, 102.8177198 -3.9722926, 102.8174699 -3.9678251, 102.8143373 -3.9643081, 102.8064294 -3.9592554, 102.7954998 -3.9555705, 102.791748 -3.9532818, 102.7858051 -3.9483667, 102.7843436 -3.9448353, 102.781787 -3.9412067, 102.7803719 -3.9342932, 102.7747973 -3.9285202, 102.7753834 -3.9236993, 102.7769673 -3.9209685, 102.7774064 -3.9175148, 102.775691 -3.9157828, 102.764082 -3.9156078, 102.7607163 -3.9146631, 102.7549206 -3.9112647, 102.7527047 -3.9091715, 102.7486641 -3.9017828, 102.7446081 -3.8914042, 102.7407077 -3.8904762, 102.7342667 -3.8901925, 102.7319095 -3.8873791, 102.7311049 -3.8822037, 102.7275699 -3.87894, 102.7162384 -3.874694, 102.7121685 -3.8696701, 102.7068778 -3.869246, 102.7035195 -3.8624542, 102.6999408 -3.8613202, 102.6899586 -3.8616348, 102.6872716 -3.8590445, 102.685663 -3.8562686, 102.68653 -3.8502329, 102.6854 -3.8448383, 102.6817325 -3.8406046, 102.6790206 -3.8365668, 102.6749415 -3.8346844, 102.6720695 -3.827663, 102.6692882 -3.8244623, 102.6516444 -3.8117449, 102.6397326 -3.8129653, 102.6324797 -3.8108947, 102.6291573 -3.8082896, 102.6244084 -3.8032889, 102.6186149 -3.8010974, 102.6236884 -3.7949958, 102.6291234 -3.7948458, 102.6417964 -3.7933024, 102.6488153 -3.7876794, 102.6525476 -3.7788819, 102.6559332 -3.7718198, 102.661562 -3.7717938, 102.6711729 -3.7682397, 102.690685 -3.7622689, 102.7082919 -3.7571363, 102.713623 -3.7551171, 102.7387872 -3.7475966, 102.7393469 -3.7399852, 102.7376291 -3.7217666, 102.7420278 -3.7095031, 102.747364 -3.6845883, 102.7506456 -3.6708808, 102.7536754 -3.6639496, 102.7600189 -3.6540739, 102.7642754 -3.6456352, 102.7663517 -3.6425129, 102.772165 -3.6377527, 102.7767424 -3.6359562, 102.7797174 -3.6315537, 102.7849114 -3.6305137, 102.7980002 -3.6262643, 102.7999421 -3.6217722, 102.8080048 -3.6103185, 102.8087771 -3.6083024, 102.8055306 -3.6006963, 102.8057327 -3.5988328, 102.8019685 -3.5922096, 102.7994201 -3.5892122, 102.7954489 -3.5873549, 102.7944977 -3.5857286, 102.7946417 -3.5813432, 102.7961235 -3.5731934, 102.8021914 -3.563601, 102.8063205 -3.5611061, 102.8100712 -3.5557949, 102.811424 -3.5516276, 102.812593 -3.5456885, 102.8125074 -3.5376607, 102.8120746 -3.5344677, 102.8101904 -3.5300746, 102.8188601 -3.5276324, 102.8244488 -3.5290913, 102.8273695 -3.5351283, 102.8325735 -3.5368067, 102.8406042 -3.5376267, 102.8454821 -3.5365011, 102.847578 -3.5371089, 102.8514434 -3.5453153, 102.8548773 -3.5471643, 102.8600897 -3.5481083, 102.8628842 -3.5528723, 102.869075 -3.5574123, 102.8858002 -3.5788078, 102.8877649 -3.5885895, 102.8900386 -3.596639, 102.8897113 -3.6050821, 102.8919813 -3.6094157, 102.9000295 -3.6154002, 102.9027826 -3.6162645, 102.9038602 -3.6148787, 102.9036472 -3.6083864, 102.9135553 -3.5933179, 102.9234391 -3.5884869, 102.9275917 -3.5852676, 102.9310002 -3.5812802, 102.9354451 -3.5782579, 102.9416281 -3.56669, 102.9412282 -3.5520961, 102.9438565 -3.5477756, 102.9435184 -3.540105, 102.9466047 -3.5357588, 102.9517047 -3.5308479, 102.9608309 -3.5286573, 102.969018 -3.5284334, 102.9742421 -3.526645, 102.978164 -3.5270578, 102.9830054 -3.5248965, 102.9869989 -3.5197886, 102.9890097 -3.5188894, 102.9921277 -3.5135448, 102.990534 -3.5065179, 102.9880436 -3.5037254, 102.9886102 -3.4981524, 102.9863972 -3.4953605, 102.9877864 -3.4942486, 102.9880703 -3.4911834, 102.9928074 -3.4808812, 102.9966498 -3.4747936, 102.9983255 -3.4687984, 102.997002 -3.4661244, 102.9911845 -3.4613679, 102.9900968 -3.4510533, 102.992444 -3.4482248, 102.9929323 -3.446221, 102.9931739 -3.4385178, 102.9945642 -3.4368484, 102.9992306 -3.4353344, 102.9981539 -3.4259546, 102.9949747 -3.422838, 102.9911937 -3.4175647, 102.9916023 -3.4120852)))</t>
  </si>
  <si>
    <t>1332:113</t>
  </si>
  <si>
    <t>penukal abab lematang ilir</t>
  </si>
  <si>
    <t>KABUPATEN PENUKAL ABAB LEMATANG ILIR</t>
  </si>
  <si>
    <t>MULTIPOLYGON (((104.1673988 -3.0547942, 104.1668461 -3.0577452, 104.1607815 -3.0690637, 104.1627732 -3.0776491, 104.1615705 -3.0819913, 104.1536361 -3.0906124, 104.1541996 -3.0938092, 104.1544996 -3.1024732, 104.1667996 -3.1006532, 104.1761996 -3.0979082, 104.1962996 -3.0941472, 104.2035996 -3.0931262, 104.2138996 -3.0907302, 104.2290996 -3.0885712, 104.2436996 -3.0860662, 104.2484031 -3.0843156, 104.2463161 -3.0904197, 104.2449818 -3.0962071, 104.2422694 -3.1157287, 104.2395194 -3.1343524, 104.2381106 -3.137809, 104.2356672 -3.1527269, 104.2355429 -3.1667867, 104.2335502 -3.1887922, 104.2322112 -3.2003486, 104.2300738 -3.2122101, 104.226531 -3.2224658, 104.2234486 -3.2270482, 104.2171724 -3.2326405, 104.2129496 -3.2371838, 104.2066658 -3.2457004, 104.2108236 -3.2458297, 104.2221146 -3.2513448, 104.2337912 -3.2559052, 104.2278951 -3.2587271, 104.2296163 -3.2618992, 104.2357394 -3.2641002, 104.2380217 -3.2660562, 104.2357339 -3.268202, 104.228629 -3.2650537, 104.2280743 -3.2658885, 104.2300718 -3.269896, 104.2338476 -3.2829378, 104.2304482 -3.2859836, 104.2314433 -3.2876534, 104.2332848 -3.2945068, 104.2338963 -3.2997815, 104.2323224 -3.3051783, 104.2242827 -3.3133851, 104.2192305 -3.3189957, 104.2142082 -3.3256271, 104.2115887 -3.3297547, 104.2100461 -3.3342389, 104.2083751 -3.3453119, 104.2094161 -3.352273, 104.2126754 -3.3677568, 104.2021921 -3.361318, 104.1943421 -3.3587639, 104.1905094 -3.3581394, 104.1822549 -3.3576957, 104.1777215 -3.355098, 104.1711028 -3.3478293, 104.1677286 -3.3479173, 104.1605497 -3.3490945, 104.1542422 -3.3450911, 104.1521687 -3.3417498, 104.1493259 -3.3400636, 104.1422742 -3.3431306, 104.1372208 -3.3444101, 104.1335831 -3.3412115, 104.1322679 -3.3363694, 104.1296599 -3.3373896, 104.1331055 -3.3420259, 104.1331055 -3.3458605, 104.132211 -3.3492519, 104.1346102 -3.3499397, 104.1367753 -3.3524015, 104.137081 -3.3572153, 104.1352092 -3.3592394, 104.1313431 -3.3587839, 104.1270696 -3.3633814, 104.1234015 -3.3644032, 104.1217026 -3.3630837, 104.1206145 -3.3578351, 104.1190589 -3.3592249, 104.1188678 -3.3635592, 104.1168509 -3.3693003, 104.1130618 -3.3665122, 104.1095223 -3.3661996, 104.1059247 -3.3622678, 104.0974648 -3.3572179, 104.0937439 -3.3535334, 104.0864414 -3.3619249, 104.076807 -3.3623334, 104.0746206 -3.3633521, 104.065911 -3.362292, 104.0565222 -3.363412, 104.0460573 -3.3632317, 104.0398704 -3.3634885, 104.0356832 -3.3648145, 104.0274349 -3.3641721, 104.0247895 -3.36253, 104.023286 -3.364746, 104.0221006 -3.3814804, 104.0216976 -3.394888, 104.0187384 -3.4137313, 104.0035067 -3.4083776, 103.9955036 -3.4073868, 103.9868889 -3.4070094, 103.9757066 -3.4081027, 103.9735074 -3.4077626, 103.9419278 -3.3998998, 103.9328281 -3.3963285, 103.9276397 -3.3918405, 103.9209295 -3.3823468, 103.9114897 -3.3551361, 103.9078886 -3.3520621, 103.8995225 -3.3485529, 103.8908547 -3.3418813, 103.8892732 -3.3356782, 103.8862861 -3.3299646, 103.8827425 -3.3301448, 103.8776051 -3.3351123, 103.8725319 -3.3373168, 103.8642214 -3.3389343, 103.8586013 -3.3385593, 103.8554904 -3.3343806, 103.8571482 -3.3271989, 103.8541614 -3.3213625, 103.849581 -3.3200678, 103.8362575 -3.3248719, 103.8324107 -3.323271, 103.8289845 -3.3275648, 103.8211078 -3.3241171, 103.8145058 -3.3276088, 103.8109636 -3.326745, 103.8101887 -3.3233441, 103.8084747 -3.3198885, 103.808001 -3.3169139, 103.8042788 -3.3165257, 103.794822 -3.3222702, 103.7919587 -3.3219789, 103.7885206 -3.3234136, 103.7837438 -3.3267654, 103.7780095 -3.3325622, 103.768836 -3.3405131, 103.7623412 -3.3436706, 103.756137 -3.343375, 103.7521298 -3.3419309, 103.7470697 -3.3426919, 103.7346546 -3.3474724, 103.7307383 -3.3496258, 103.7236726 -3.3512474, 103.7063978 -3.3494979, 103.6900815 -3.3449195, 103.6813108 -3.3367537, 103.6747202 -3.3401023, 103.6725207 -3.3431691, 103.6715582 -3.3491153, 103.6766946 -3.3624564, 103.678684 -3.3736828, 103.6722868 -3.375017, 103.6564513 -3.3678006, 103.6505436 -3.36031, 103.6461648 -3.3515745, 103.6281476 -3.3350499, 103.6174886 -3.3300009, 103.6191167 -3.3234948, 103.6104011 -3.3164671, 103.6112846 -3.3085761, 103.6069489 -3.2892777, 103.6104535 -3.2787596, 103.624417 -3.2761482, 103.6322968 -3.2559896, 103.6419001 -3.251618, 103.6492638 -3.2455789, 103.6479972 -3.250052, 103.652911 -3.250676, 103.6604218 -3.2549357, 103.6643243 -3.2551588, 103.668062 -3.2570524, 103.6738798 -3.2573326, 103.6792467 -3.2569038, 103.6823577 -3.254664, 103.683303 -3.2500807, 103.6860351 -3.2471786, 103.6902136 -3.2469718, 103.6945297 -3.2452827, 103.7008049 -3.2403833, 103.7063773 -3.2382658, 103.7076423 -3.2402919, 103.7095554 -3.2483245, 103.7127088 -3.2573989, 103.7165337 -3.2623301, 103.7312921 -3.2659547, 103.7413304 -3.2667796, 103.7475994 -3.2625236, 103.7529258 -3.2610375, 103.7594026 -3.2607081, 103.7658817 -3.2591358, 103.770692 -3.256906, 103.7740942 -3.2542085, 103.7776266 -3.2482682, 103.7808472 -3.2409103, 103.788732 -3.2029202, 103.7893617 -3.1949387, 103.7841952 -3.1887487, 103.7831352 -3.184342, 103.7837979 -3.1756661, 103.785128 -3.172322, 103.7868446 -3.17037, 103.790615 -3.1613197, 103.7914679 -3.1576948, 103.7949644 -3.1563188, 103.7971119 -3.1541745, 103.797539 -3.1509471, 103.7952419 -3.1441199, 103.793488 -3.14127, 103.7960865 -3.1373509, 103.8012602 -3.1337743, 103.809409 -3.1314215, 103.8137632 -3.1252063, 103.8142005 -3.119824, 103.8163166 -3.1177473, 103.816766 -3.1153136, 103.8210216 -3.1135614, 103.8326936 -3.101956, 103.8367226 -3.0992189, 103.8374658 -3.096279, 103.8421998 -3.0902701, 103.8459171 -3.0886427, 103.8521567 -3.0846783, 103.8546768 -3.0843376, 103.8640908 -3.0871598, 103.8858797 -3.0794765, 103.8898151 -3.0733628, 103.8889692 -3.0653764, 103.8910159 -3.0568863, 103.8952448 -3.0548112, 103.8975725 -3.0521602, 103.903328 -3.0392453, 103.9052893 -3.032518, 103.9104926 -3.0283378, 103.9120546 -3.0243935, 103.9157049 -3.0236176, 103.9184514 -3.0242104, 103.9219267 -3.0237182, 103.9266535 -3.0206482, 103.9341359 -3.0182712, 103.9412547 -3.0145183, 103.9488508 -3.0053708, 103.9546965 -3.0075472, 103.9659645 -3.0106502, 103.9695353 -3.0119778, 103.9824851 -3.0158417, 103.9917061 -3.019736, 103.9996965 -3.0224435, 104.0072802 -3.0240309, 104.012242 -3.0257305, 104.0184557 -3.0297301, 104.022978 -3.0301434, 104.026559 -3.0288919, 104.0334414 -3.0232296, 104.0387722 -3.0173145, 104.0477061 -3.0109565, 104.0543732 -3.0080022, 104.0631767 -3.0057499, 104.0666022 -3.0039035, 104.0785027 -3.0030734, 104.0874467 -3.0031764, 104.0988434 -3.0063269, 104.1107735 -3.0064692, 104.1282138 -3.007333, 104.1362932 -3.0140863, 104.1345577 -3.0187866, 104.1347325 -3.0210181, 104.1330875 -3.0246852, 104.1335402 -3.028996, 104.1367745 -3.0355397, 104.1385959 -3.0377778, 104.1413141 -3.0463907, 104.143451 -3.0476644, 104.1503843 -3.0452524, 104.1549865 -3.0455603, 104.168123 -3.0509279, 104.1673988 -3.0547942)))</t>
  </si>
  <si>
    <t>1332:114</t>
  </si>
  <si>
    <t>musi rawas utara</t>
  </si>
  <si>
    <t>KABUPATEN MUSI RAWAS UTARA</t>
  </si>
  <si>
    <t>MULTIPOLYGON (((103.0039623 -2.3360989, 103.0046419 -2.3360399, 103.006209 -2.3461358, 103.0088607 -2.3514684, 103.0115938 -2.358444, 103.0142148 -2.3633026, 103.0147893 -2.3676181, 103.0147142 -2.3738156, 103.0141583 -2.376921, 103.0140482 -2.3901889, 103.0150172 -2.3952555, 103.0167377 -2.4001235, 103.0191414 -2.4032337, 103.0215262 -2.4048695, 103.0246669 -2.4051163, 103.0267834 -2.4040031, 103.0340539 -2.3971561, 103.037608 -2.3975287, 103.0426491 -2.401667, 103.0464898 -2.4029679, 103.0493756 -2.4020876, 103.0530426 -2.4022563, 103.05477 -2.4042646, 103.0538097 -2.4068264, 103.0500239 -2.4093066, 103.050686 -2.4166131, 103.0560637 -2.4183796, 103.058589 -2.4203482, 103.0591496 -2.4242913, 103.0623549 -2.4270772, 103.0627404 -2.4320266, 103.0666592 -2.4397708, 103.0702322 -2.4429481, 103.0743616 -2.4437785, 103.082231 -2.4467922, 103.0861521 -2.4475104, 103.0985171 -2.4545633, 103.0998799 -2.4561407, 103.1053521 -2.4580803, 103.1118831 -2.4643667, 103.1153385 -2.4668942, 103.1182566 -2.4656413, 103.125195 -2.460902, 103.1306672 -2.4584346, 103.1334934 -2.4578885, 103.1379538 -2.4620201, 103.1435111 -2.4638614, 103.1506324 -2.4648673, 103.15521 -2.467829, 103.156901 -2.470114, 103.1574419 -2.4744234, 103.1568869 -2.4802898, 103.1576568 -2.485755, 103.1601593 -2.4929381, 103.1602943 -2.495732, 103.1584528 -2.5024525, 103.1594031 -2.5061457, 103.1638641 -2.5100023, 103.1715229 -2.5106938, 103.1742585 -2.5076334, 103.1746287 -2.5036002, 103.1766305 -2.5031016, 103.1798218 -2.5053493, 103.1841988 -2.5040719, 103.1871117 -2.5069179, 103.1874701 -2.5114106, 103.1928459 -2.5129766, 103.1972141 -2.5178208, 103.2007558 -2.5277475, 103.2030321 -2.5295842, 103.2114612 -2.5304187, 103.2132662 -2.5313581, 103.2152233 -2.5353588, 103.2212722 -2.534936, 103.2243702 -2.5318799, 103.224541 -2.5283832, 103.222718 -2.5265447, 103.2225917 -2.5235282, 103.226897 -2.5218292, 103.2283347 -2.5193394, 103.2368692 -2.5172968, 103.2409896 -2.5145043, 103.2407353 -2.5096515, 103.2441379 -2.5003447, 103.2437567 -2.4928689, 103.2441548 -2.4876236, 103.2453327 -2.4843465, 103.2491211 -2.4789745, 103.2555138 -2.477107, 103.2606032 -2.4732192, 103.2649147 -2.4666675, 103.2674981 -2.4658523, 103.2736103 -2.4658602, 103.2792742 -2.4693594, 103.2755999 -2.4720586, 103.2729871 -2.4758585, 103.2723319 -2.4783494, 103.2741488 -2.4850404, 103.2736241 -2.4874004, 103.2750525 -2.4919924, 103.2756958 -2.4986819, 103.2814283 -2.5024927, 103.2852081 -2.5038092, 103.2957562 -2.5147085, 103.2998051 -2.520839, 103.3045511 -2.5241196, 103.3073497 -2.5240354, 103.3085206 -2.5261353, 103.3120416 -2.5260088, 103.3130816 -2.528502, 103.3172495 -2.5323108, 103.3202471 -2.5336262, 103.323938 -2.5370073, 103.3341119 -2.5321439, 103.338678 -2.5397118, 103.3431842 -2.5445416, 103.3503605 -2.559126, 103.3665483 -2.5864922, 103.3664477 -2.6059172, 103.3434513 -2.6681767, 103.3416473 -2.694617, 103.3211022 -2.7175094, 103.3089571 -2.7312446, 103.2997569 -2.7366619, 103.2736447 -2.7512721, 103.2711953 -2.7530261, 103.2631239 -2.7558728, 103.2518359 -2.7579641, 103.2461458 -2.7624251, 103.2359214 -2.7619902, 103.2331918 -2.757788, 103.2296135 -2.7561176, 103.2241094 -2.7555027, 103.2214561 -2.7563383, 103.2116816 -2.7572125, 103.2071159 -2.7561191, 103.1988164 -2.7558596, 103.196753 -2.7563503, 103.1839898 -2.7566765, 103.1838979 -2.7574743, 103.1743471 -2.7580927, 103.1709319 -2.7603347, 103.1704228 -2.7624953, 103.1592645 -2.7728204, 103.1544049 -2.7745365, 103.1524094 -2.7716605, 103.1472373 -2.7744238, 103.1472565 -2.77826, 103.1435424 -2.7782541, 103.1326979 -2.7704803, 103.1289843 -2.7701871, 103.1264085 -2.7730558, 103.124975 -2.7762136, 103.1206804 -2.7819524, 103.1164542 -2.7815283, 103.1010344 -2.7821291, 103.1019598 -2.7855707, 103.1017448 -2.8059191, 103.1017568 -2.8238646, 103.1003236 -2.8267351, 103.1005455 -2.8429208, 103.098688 -2.846838, 103.0968837 -2.8450335, 103.0912264 -2.8415988, 103.088863 -2.8437395, 103.0842323 -2.8447813, 103.0795605 -2.8432676, 103.0739734 -2.8463612, 103.0743781 -2.8485977, 103.0685078 -2.8482296, 103.0675244 -2.8492706, 103.063669 -2.8480321, 103.0578704 -2.8489246, 103.05477 -2.8505723, 103.0472679 -2.8503047, 103.0416438 -2.8527291, 103.036176 -2.8526526, 103.0328011 -2.85368, 103.0294907 -2.8569971, 103.025417 -2.8566225, 103.0169818 -2.8516977, 103.009704 -2.8545261, 103.0080842 -2.8569599, 103.0041407 -2.8590808, 102.9938551 -2.861469, 102.9871104 -2.8664477, 102.9815335 -2.8688605, 102.9492596 -2.8784949, 102.9490786 -2.8783783, 102.9229644 -2.8807684, 102.9038302 -2.883416, 102.9150943 -2.9324067, 102.9092074 -2.9312786, 102.8864394 -2.9259852, 102.8757726 -2.9240338, 102.8757549 -2.933435, 102.8724043 -2.970855, 102.872896 -2.9708235, 102.8810592 -2.9811294, 102.8757872 -2.9796153, 102.8720869 -2.9796082, 102.85942 -2.9752302, 102.85517 -2.9804243, 102.8529659 -2.9823863, 102.8509845 -2.986351, 102.847185 -2.9880375, 102.8482111 -2.9904051, 102.8450605 -2.9911113, 102.8354554 -2.9912506, 102.832144 -2.9936976, 102.8277316 -2.9955093, 102.8267905 -2.993687, 102.8217605 -2.9893237, 102.8148325 -2.9893099, 102.8104152 -2.9936542, 102.8101694 -2.9984818, 102.8063105 -2.9991072, 102.8013534 -2.9977517, 102.7934131 -2.9921953, 102.7814469 -2.9920919, 102.7792994 -2.9916909, 102.7763169 -2.9927988, 102.7696315 -2.9923626, 102.7674899 -2.993357, 102.7646755 -2.9964049, 102.7598954 -2.9984309, 102.7573695 -3.0004999, 102.7564428 -3.0039125, 102.7490519 -3.004151, 102.7474563 -3.0056983, 102.7425579 -3.0079142, 102.7424155 -3.0108179, 102.7376345 -3.01306, 102.7349082 -3.0080269, 102.7316576 -3.0061395, 102.7295605 -3.0039375, 102.7242599 -3.0037805, 102.721067 -3.0082366, 102.7187295 -3.0089593, 102.7152999 -3.0129552, 102.7038705 -3.0073978, 102.6992568 -3.0076075, 102.6957965 -3.0091803, 102.6903493 -3.0092169, 102.6823748 -3.0126406, 102.6834234 -3.0154717, 102.6828991 -3.0180932, 102.6784951 -3.0214486, 102.6722037 -3.0239652, 102.6725182 -3.0288935, 102.6671705 -3.0309906, 102.6630811 -3.0316197, 102.6574188 -3.0344509, 102.6519662 -3.0353946, 102.6490302 -3.0349752, 102.6481024 -3.0379979, 102.6449408 -3.0391694, 102.6431031 -3.0410255, 102.6383348 -3.0399034, 102.6317288 -3.0430492, 102.6281637 -3.0481871, 102.6236548 -3.0530106, 102.6172586 -3.0554223, 102.6143338 -3.0557768, 102.6115963 -3.0505989, 102.6084506 -3.0503891, 102.6020439 -3.0547179, 102.5967066 -3.0551077, 102.5885506 -3.0572206, 102.586116 -3.0583583, 102.5840189 -3.0630768, 102.5842286 -3.0690537, 102.5796149 -3.0729334, 102.5726716 -3.071105, 102.5585386 -3.0785957, 102.5522472 -3.0838385, 102.5488918 -3.0898154, 102.5459459 -3.0847724, 102.5408178 -3.0840483, 102.5385732 -3.086247, 102.5280252 -3.0884523, 102.5251212 -3.0908058, 102.520387 -3.0931282, 102.5200594 -3.0972242, 102.511212 -3.1003371, 102.5082629 -3.1021394, 102.5017094 -3.1032863, 102.4948281 -3.1031224, 102.4882803 -3.1078959, 102.486314 -3.1078912, 102.4852437 -3.1078886, 102.4827965 -3.1032313, 102.4809192 -3.1022093, 102.476493 -3.0967041, 102.4735 -3.0919375, 102.4674611 -3.0800814, 102.4604498 -3.0755386, 102.4569813 -3.0739436, 102.4522547 -3.0704418, 102.4452521 -3.06238, 102.4406042 -3.0583557, 102.4355613 -3.0551704, 102.4301969 -3.0545229, 102.4219909 -3.0541858, 102.4103121 -3.0541575, 102.4032201 -3.0525852, 102.3964582 -3.0485945, 102.3899179 -3.0442713, 102.3855947 -3.0450473, 102.3804955 -3.0475969, 102.3743384 -3.0495562, 102.370418 -3.0551572, 102.3641338 -3.0551418, 102.3523478 -3.0584863, 102.3491599 -3.0616753, 102.3395474 -3.0622954, 102.3259621 -3.0671109, 102.320545 -3.0698167, 102.3148282 -3.068981, 102.3140324 -3.0657465, 102.307571 -3.0566519, 102.3020795 -3.0530581, 102.2959331 -3.0480368, 102.2918518 -3.0428474, 102.2836259 -3.038032, 102.2732419 -3.0376671, 102.2740526 -3.040133, 102.2675151 -3.0409376, 102.2658875 -3.0384697, 102.2609901 -3.0368147, 102.2569056 -3.0368043, 102.2528355 -3.0310452, 102.2481202 -3.0278675, 102.2462577 -3.0248785, 102.2438058 -3.0139123, 102.2443096 -3.010436, 102.2418578 -3.0038529, 102.2373994 -2.9973348, 102.2357883 -2.9882971, 102.2349899 -2.9809039, 102.2350063 -2.9743341, 102.2342038 -2.9685834, 102.2309507 -2.9628265, 102.2293354 -2.9554314, 102.2285389 -2.947217, 102.2244569 -2.9463856, 102.2228354 -2.9414541, 102.2244772 -2.9381733, 102.2244995 -2.9291398, 102.2123637 -2.9206691, 102.2098015 -2.9167841, 102.2063992 -2.9176872, 102.2015532 -2.9166103, 102.198271 -2.9189627, 102.1937248 -2.9180367, 102.1860336 -2.9083211, 102.1821937 -2.9012009, 102.1759094 -2.8993465, 102.1705186 -2.8965083, 102.1653126 -2.8965587, 102.1635851 -2.8957804, 102.1552269 -2.8869122, 102.1488076 -2.8830177, 102.1481696 -2.8810769, 102.1428822 -2.879836, 102.1391905 -2.8782725, 102.1378947 -2.8765262, 102.1329018 -2.875768, 102.1347044 -2.8668223, 102.1302285 -2.8571152, 102.1302797 -2.8364309, 102.1225814 -2.8299479, 102.1206545 -2.8292967, 102.114258 -2.8163531, 102.1059107 -2.8124541, 102.1007729 -2.8105021, 102.0954895 -2.8109315, 102.092531 -2.8100639, 102.0917782 -2.8085405, 102.0872897 -2.8040047, 102.0808664 -2.8020496, 102.0723033 -2.7933857, 102.0712708 -2.7832812, 102.0674491 -2.7690519, 102.0680224 -2.7679061, 102.069387 -2.7651786, 102.0752116 -2.7656437, 102.0777416 -2.7658457, 102.086682 -2.770068, 102.0914803 -2.7698878, 102.0967024 -2.7671055, 102.0984703 -2.7650418, 102.1005598 -2.7569629, 102.1034891 -2.7550095, 102.1041422 -2.751056, 102.1063832 -2.7475336, 102.1096802 -2.7461616, 102.1110672 -2.7412036, 102.1161685 -2.7358372, 102.1229307 -2.7337855, 102.1257115 -2.7293223, 102.1338152 -2.7279029, 102.1447625 -2.7214294, 102.1498363 -2.7203152, 102.1576964 -2.7161141, 102.1655782 -2.7140926, 102.1720267 -2.7085131, 102.1746363 -2.7070974, 102.179404 -2.7062855, 102.1862499 -2.7084716, 102.1902728 -2.7076506, 102.2050154 -2.7029936, 102.2118799 -2.6986695, 102.2219469 -2.6979966, 102.2299116 -2.692878, 102.2345286 -2.6913546, 102.2362801 -2.6884395, 102.236466 -2.6756606, 102.2371806 -2.673403, 102.2425182 -2.6698434, 102.2433966 -2.667442, 102.2417018 -2.6642486, 102.2417079 -2.6615116, 102.2452432 -2.6496958, 102.2476594 -2.6476021, 102.2455083 -2.6426275, 102.2469837 -2.6396763, 102.249664 -2.6395538, 102.2509681 -2.6311528, 102.259226 -2.6211135, 102.2714076 -2.6157631, 102.2765138 -2.6139062, 102.2806665 -2.6144371, 102.2883293 -2.6243896, 102.2963076 -2.6325324, 102.3105688 -2.6437325, 102.3148882 -2.6462655, 102.3247351 -2.653988, 102.3299205 -2.6555491, 102.3347497 -2.655186, 102.3412575 -2.6524413, 102.3431594 -2.6500816, 102.3470826 -2.6492493, 102.3486453 -2.6475282, 102.3531481 -2.6462448, 102.3602184 -2.6506108, 102.369415 -2.6512881, 102.3704963 -2.6508076, 102.3872196 -2.646964, 102.3898787 -2.6494958, 102.3923492 -2.6534402, 102.3923446 -2.6591623, 102.389869 -2.6639411, 102.3886803 -2.6696773, 102.3887991 -2.6736896, 102.3915455 -2.6782999, 102.3996544 -2.6831211, 102.4062497 -2.6891114, 102.4117885 -2.6877007, 102.419263 -2.6916141, 102.4225667 -2.691802, 102.438593 -2.6909876, 102.4433728 -2.6944988, 102.4470243 -2.6978306, 102.4546024 -2.7000197, 102.4612039 -2.7002256, 102.4657382 -2.7026088, 102.4714228 -2.7040726, 102.4798524 -2.7010399, 102.4834157 -2.7026488, 102.4877346 -2.7058606, 102.4924446 -2.7034301, 102.4952619 -2.6987842, 102.5051844 -2.6961141, 102.5084039 -2.6929963, 102.514797 -2.6845306, 102.5188555 -2.6765195, 102.525612 -2.679254, 102.5378533 -2.6794653, 102.5482045 -2.6773922, 102.5651248 -2.6767222, 102.5714528 -2.6740765, 102.5790707 -2.676091, 102.5845971 -2.6786263, 102.590528 -2.6796344, 102.5969348 -2.6778127, 102.6020419 -2.6753868, 102.6082706 -2.6705038, 102.6126342 -2.6661355, 102.6164784 -2.6606252, 102.621372 -2.6491777, 102.6244233 -2.6382765, 102.628377 -2.6303683, 102.6362789 -2.617468, 102.6405723 -2.611009, 102.6442415 -2.6095421, 102.6489357 -2.6114011, 102.657186 -2.6108981, 102.6589066 -2.6100609, 102.666167 -2.6097371, 102.6688127 -2.6065176, 102.6776183 -2.6033406, 102.6846042 -2.5926679, 102.6896176 -2.591326, 102.692799 -2.5892439, 102.6968415 -2.5840926, 102.7014181 -2.5834869, 102.7039704 -2.5878383, 102.7065421 -2.5866407, 102.7097485 -2.5829963, 102.7101349 -2.5792904, 102.7124729 -2.5773869, 102.7121688 -2.5733461, 102.7159253 -2.5703686, 102.7223992 -2.5845797, 102.7283072 -2.5861095, 102.7357881 -2.580118, 102.7392972 -2.5779847, 102.7397232 -2.5715274, 102.7449217 -2.5625785, 102.7499975 -2.5614794, 102.7555476 -2.5575063, 102.7582288 -2.5515897, 102.7598814 -2.5499346, 102.7669568 -2.5468678, 102.7735622 -2.5430107, 102.7805572 -2.541049, 102.783746 -2.5368203, 102.7962428 -2.5332099, 102.7972714 -2.5288692, 102.7972005 -2.5242898, 102.7979115 -2.5219224, 102.7977132 -2.5180662, 102.7958044 -2.5136287, 102.7935457 -2.5047003, 102.8039535 -2.4911174, 102.8066481 -2.488263, 102.8143121 -2.4767137, 102.8154695 -2.473973, 102.8180956 -2.4712852, 102.8241437 -2.4666831, 102.8259256 -2.4639128, 102.8259505 -2.4589887, 102.8285229 -2.4574863, 102.8349805 -2.4557575, 102.8366369 -2.4531251, 102.8412491 -2.450229, 102.8445391 -2.4448416, 102.8443746 -2.4393309, 102.8451339 -2.437731, 102.8521062 -2.4332443, 102.8552321 -2.4289196, 102.8620585 -2.4232509, 102.8656364 -2.4167942, 102.8703611 -2.4125433, 102.8753831 -2.4098029, 102.8755064 -2.4066363, 102.8725454 -2.4040454, 102.870777 -2.4006731, 102.8694674 -2.3952197, 102.8721699 -2.3869384, 102.8718897 -2.3850877, 102.8671269 -2.3867615, 102.8605016 -2.3873351, 102.8508208 -2.3865668, 102.8477986 -2.3841948, 102.8471414 -2.3743866, 102.8421861 -2.3704914, 102.8417851 -2.3664558, 102.8396008 -2.3588185, 102.8399417 -2.3557755, 102.8421123 -2.3515651, 102.8445227 -2.3487104, 102.8449477 -2.3462197, 102.8414754 -2.3422507, 102.8406417 -2.3378531, 102.8451852 -2.3346474, 102.8519269 -2.3355222, 102.8561095 -2.3324347, 102.8598163 -2.3304426, 102.8604925 -2.3279073, 102.8643831 -2.3246084, 102.8666799 -2.3179667, 102.8743052 -2.3134453, 102.8751014 -2.3121017, 102.8769435 -2.3045076, 102.8854179 -2.3080089, 102.8884461 -2.3103854, 102.8919983 -2.3142414, 102.8973763 -2.3150611, 102.9012781 -2.3138494, 102.9049976 -2.3118109, 102.9089468 -2.3116964, 102.9124376 -2.3156246, 102.9170022 -2.3166009, 102.9230503 -2.3234864, 102.9264117 -2.3240325, 102.9347527 -2.3220156, 102.9394554 -2.3249987, 102.9454919 -2.3268807, 102.951541 -2.3263684, 102.9597289 -2.329639, 102.9680548 -2.3294631, 102.9756219 -2.3326272, 102.9797646 -2.334989, 102.9846389 -2.3387781, 102.9890181 -2.3401262, 102.9928999 -2.3406019, 103.0000608 -2.3404036, 103.0039623 -2.3360989)))</t>
  </si>
  <si>
    <t>1332:115</t>
  </si>
  <si>
    <t>palembang</t>
  </si>
  <si>
    <t>KOTA PALEMBANG</t>
  </si>
  <si>
    <t>MULTIPOLYGON (((104.8223406 -3.0131607, 104.8167996 -3.0241082, 104.8155562 -3.0270154, 104.8121551 -3.0278627, 104.8136144 -3.0340468, 104.8098967 -3.0389654, 104.8065181 -3.0385805, 104.8062204 -3.0366296, 104.8009638 -3.0371224, 104.7973575 -3.0347769, 104.7956147 -3.0380553, 104.7912635 -3.0319136, 104.7923043 -3.0302139, 104.7866752 -3.0298498, 104.7824707 -3.0349557, 104.7815716 -3.0406535, 104.7793763 -3.034354, 104.7750987 -3.0341804, 104.7742626 -3.0324015, 104.770527 -3.0379552, 104.750741 -3.0394161, 104.7479682 -3.0450974, 104.7436818 -3.0479533, 104.7430157 -3.051309, 104.74333 -3.0547589, 104.7447302 -3.0570825, 104.7443671 -3.0622923, 104.7428269 -3.0652561, 104.7382307 -3.0686152, 104.7329229 -3.069122, 104.7317239 -3.0725377, 104.7285315 -3.0740522, 104.7273122 -3.078769, 104.7274872 -3.0863558, 104.7241806 -3.0913182, 104.719399 -3.0945241, 104.7178167 -3.0911261, 104.718894 -3.0902185, 104.7175986 -3.0868208, 104.7181545 -3.0855644, 104.7154871 -3.0792688, 104.7198088 -3.0738178, 104.7179096 -3.0696216, 104.7139607 -3.0669274, 104.7096405 -3.066543, 104.6904501 -3.0560242, 104.6735041 -3.0467356, 104.6640726 -3.0417486, 104.6547836 -3.0323193, 104.6449439 -3.0254487, 104.6384996 -3.0160952, 104.6257996 -3.0005812, 104.6229996 -2.9913392, 104.6226996 -2.9800372, 104.6246996 -2.9705562, 104.6273996 -2.9652872, 104.6271996 -2.9622122, 104.6290703 -2.9616024, 104.6291856 -2.9541424, 104.6336669 -2.9363421, 104.6377807 -2.930133, 104.6429725 -2.9323926, 104.6440996 -2.9258962, 104.6476996 -2.9223002, 104.6518996 -2.9221772, 104.6561996 -2.9228542, 104.6621996 -2.9283382, 104.676768 -2.9355397, 104.6762693 -2.9303814, 104.6747719 -2.9270585, 104.6762923 -2.9264923, 104.6754616 -2.9231373, 104.6751184 -2.9169714, 104.6785252 -2.9146794, 104.6782821 -2.9079629, 104.6790748 -2.906398, 104.6746059 -2.9036447, 104.6774636 -2.899096, 104.6753264 -2.8962495, 104.6763544 -2.8942269, 104.6737144 -2.8904052, 104.6694076 -2.8887225, 104.666847 -2.883372, 104.6689885 -2.8768671, 104.6718142 -2.8721178, 104.6744505 -2.8711548, 104.6752525 -2.8657646, 104.6814739 -2.8649792, 104.6887751 -2.8655033, 104.6954501 -2.864734, 104.7042213 -2.8646931, 104.7052681 -2.8693629, 104.7099886 -2.8730799, 104.7192215 -2.8747238, 104.730094 -2.8777528, 104.7301776 -2.8827815, 104.734636 -2.8851691, 104.7344827 -2.8883227, 104.7371529 -2.8925007, 104.7380336 -2.8968362, 104.7357343 -2.8982546, 104.7337626 -2.9034423, 104.7412441 -2.9061134, 104.7537926 -2.9155801, 104.7628218 -2.9144816, 104.7685326 -2.915082, 104.771299 -2.917516, 104.7739175 -2.9185585, 104.7788838 -2.9149014, 104.7831571 -2.914852, 104.7833384 -2.9126602, 104.7894475 -2.9075687, 104.7903903 -2.9040297, 104.8110576 -2.9094075, 104.8063297 -2.9148383, 104.8038655 -2.9218543, 104.7952448 -2.9218528, 104.8083781 -2.9400152, 104.8142209 -2.9389672, 104.8146823 -2.944263, 104.8358839 -2.9321776, 104.8498424 -2.9247503, 104.8514212 -2.924949, 104.8504591 -2.9438715, 104.8412181 -2.9503386, 104.8449125 -2.9524027, 104.8481967 -2.9524032, 104.8473752 -2.9561177, 104.8601025 -2.9470392, 104.8646391 -2.9519815, 104.8657337 -2.9570144, 104.8631508 -2.9631406, 104.8608775 -2.9718627, 104.8579851 -2.9750814, 104.8554024 -2.9795461, 104.8533809 -2.9801689, 104.8464601 -2.9848407, 104.8399409 -2.988408, 104.8354414 -2.9877288, 104.8344138 -2.9892333, 104.8320418 -3.0044144, 104.8230996 -3.0116612, 104.8223406 -3.0131607)))</t>
  </si>
  <si>
    <t>1332:116</t>
  </si>
  <si>
    <t>prabumulih</t>
  </si>
  <si>
    <t>KOTA PRABUMULIH</t>
  </si>
  <si>
    <t>MULTIPOLYGON (((104.2126754 -3.3677568, 104.2174345 -3.368244, 104.2347134 -3.3714155, 104.2416512 -3.3735898, 104.2480023 -3.3729807, 104.2641681 -3.3695764, 104.280727 -3.3644787, 104.2849262 -3.3628181, 104.2979085 -3.3568261, 104.3058541 -3.3568415, 104.3178582 -3.3624774, 104.3264532 -3.3660471, 104.3378349 -3.3695675, 104.348191 -3.3714809, 104.3414472 -3.3842729, 104.3315782 -3.3991277, 104.31677 -3.4269533, 104.3125357 -3.4394528, 104.3093685 -3.4632508, 104.301463 -3.4639341, 104.2965855 -3.4699517, 104.292794 -3.4783655, 104.2930862 -3.4875689, 104.2956757 -3.4930811, 104.3009533 -3.4975957, 104.303734 -3.5037819, 104.3097391 -3.5100148, 104.3110268 -3.5120177, 104.3092615 -3.5220261, 104.3085518 -3.5307399, 104.3112437 -3.5358057, 104.3122911 -3.5438899, 104.3112091 -3.5478648, 104.3091684 -3.5509956, 104.3044884 -3.5561725, 104.3047731 -3.5617448, 104.3054395 -3.5670159, 104.3032806 -3.5678575, 104.3006433 -3.5671327, 104.2972884 -3.5639978, 104.2934516 -3.5638744, 104.2786969 -3.5724165, 104.2747397 -3.5730158, 104.2725822 -3.5720503, 104.2644297 -3.570839, 104.2607127 -3.5709565, 104.2498386 -3.5686558, 104.2431085 -3.5678924, 104.2422271 -3.5665508, 104.2447965 -3.563213, 104.2468842 -3.5590248, 104.2488568 -3.5535478, 104.2517696 -3.5485165, 104.2536392 -3.5418826, 104.2536365 -3.539546, 104.2502466 -3.536145, 104.2467902 -3.5377399, 104.2449773 -3.5408207, 104.2416447 -3.5420433, 104.2366932 -3.5396391, 104.2315869 -3.5420098, 104.2288976 -3.540719, 104.223748 -3.5404162, 104.2213221 -3.5396059, 104.2243822 -3.5324107, 104.213667 -3.5317201, 104.2177026 -3.5416136, 104.2167456 -3.542755, 104.2074326 -3.542142, 104.1950564 -3.5385292, 104.1937023 -3.5433458, 104.1836844 -3.5459041, 104.1734445 -3.5425597, 104.168063 -3.543227, 104.1635476 -3.5428271, 104.1607614 -3.5448157, 104.1496054 -3.5438007, 104.1465582 -3.5422989, 104.1444426 -3.5371897, 104.1443207 -3.5345132, 104.142425 -3.5310177, 104.1314344 -3.5197572, 104.1339133 -3.5180848, 104.1368402 -3.5108194, 104.141556 -3.5054947, 104.1418221 -3.5029039, 104.1447739 -3.4971817, 104.1428443 -3.4944841, 104.1430039 -3.4900953, 104.1366277 -3.4919735, 104.1295369 -3.4919368, 104.1284773 -3.491472, 104.1328585 -3.4865714, 104.1361788 -3.477989, 104.1396576 -3.4710342, 104.1401754 -3.4672232, 104.1363187 -3.460436, 104.1357094 -3.4583868, 104.1360806 -3.4542812, 104.1390888 -3.4503026, 104.1411198 -3.4493811, 104.1472359 -3.4493565, 104.1490489 -3.4483789, 104.1511672 -3.4453787, 104.1512474 -3.4436269, 104.148945 -3.4359626, 104.1510335 -3.430381, 104.1505826 -3.4166543, 104.1518604 -3.4115372, 104.1516348 -3.4047902, 104.1510589 -3.4015327, 104.1515266 -3.3960659, 104.1443561 -3.3891964, 104.1319227 -3.3783091, 104.1313431 -3.3587839, 104.1352092 -3.3592394, 104.137081 -3.3572153, 104.1367753 -3.3524015, 104.1346102 -3.3499397, 104.132211 -3.3492519, 104.1331055 -3.3458605, 104.1331055 -3.3420259, 104.1296599 -3.3373896, 104.1322679 -3.3363694, 104.1335831 -3.3412115, 104.1372208 -3.3444101, 104.1422742 -3.3431306, 104.1493259 -3.3400636, 104.1521687 -3.3417498, 104.1542422 -3.3450911, 104.1605497 -3.3490945, 104.1677286 -3.3479173, 104.1711028 -3.3478293, 104.1777215 -3.355098, 104.1822549 -3.3576957, 104.1905094 -3.3581394, 104.1943421 -3.3587639, 104.2021921 -3.361318, 104.2126754 -3.3677568)))</t>
  </si>
  <si>
    <t>1332:117</t>
  </si>
  <si>
    <t>pagar alam</t>
  </si>
  <si>
    <t>KOTA PAGAR ALAM</t>
  </si>
  <si>
    <t>MULTIPOLYGON (((103.3094102 -4.2513208, 103.3050674 -4.2545249, 103.3016658 -4.254574, 103.2911917 -4.2581179, 103.2850065 -4.2571802, 103.2710204 -4.2565258, 103.268467 -4.255665, 103.2611488 -4.2487057, 103.2598768 -4.2489669, 103.2506035 -4.2449579, 103.2474067 -4.2445299, 103.2389735 -4.2450369, 103.2345606 -4.2457794, 103.2234595 -4.2419665, 103.2172615 -4.240383, 103.21413 -4.2407976, 103.204082 -4.2475154, 103.2007992 -4.2475778, 103.1871369 -4.2384321, 103.1843105 -4.2381715, 103.1808962 -4.2360307, 103.1777312 -4.2307135, 103.1781537 -4.2272471, 103.1812187 -4.2222898, 103.1847472 -4.2185959, 103.1854243 -4.2157367, 103.1843332 -4.2043472, 103.1845742 -4.1967751, 103.1838057 -4.1908835, 103.1847095 -4.1865664, 103.1840632 -4.1809362, 103.1843021 -4.1747827, 103.183733 -4.1706087, 103.1852574 -4.1641453, 103.1805219 -4.1590139, 103.1822428 -4.1532455, 103.1808717 -4.1475725, 103.1782131 -4.1418101, 103.1765575 -4.1399756, 103.1726941 -4.1326213, 103.1690821 -4.1265553, 103.1674779 -4.1247257, 103.1649406 -4.1196893, 103.1584635 -4.1137835, 103.1543905 -4.1095776, 103.1511426 -4.1019005, 103.1513337 -4.0985701, 103.148076 -4.0924852, 103.1468003 -4.0833223, 103.144117 -4.0722449, 103.1397873 -4.0590034, 103.1366617 -4.041872, 103.1321956 -4.0308867, 103.1280309 -4.0242967, 103.1240356 -4.0212329, 103.1213791 -4.015725, 103.1324331 -4.0152391, 103.1365687 -4.0139178, 103.1478857 -4.0090691, 103.1547692 -4.0048332, 103.1607699 -4.0053922, 103.1687435 -3.9983147, 103.1812892 -3.9935862, 103.1828132 -3.9905031, 103.1845661 -3.9896278, 103.1899612 -3.9888852, 103.19674 -3.9901813, 103.1992204 -3.9920074, 103.2122539 -3.9886643, 103.2202589 -3.9878847, 103.2261509 -3.989706, 103.2303333 -3.9920549, 103.2372748 -3.9930836, 103.2407197 -3.9985898, 103.2441733 -3.9999796, 103.2467839 -3.9986149, 103.2487057 -3.9991189, 103.2526515 -4.0031398, 103.2550455 -4.0009789, 103.2604432 -3.9997759, 103.2657427 -4.0010483, 103.2711315 -4.0041425, 103.2746209 -4.0035894, 103.2795934 -4.0056083, 103.2828027 -4.0055684, 103.2834976 -4.0068777, 103.2883298 -4.00927, 103.2885038 -4.0121138, 103.2910153 -4.0160989, 103.289144 -4.0194707, 103.2857068 -4.0196579, 103.2841525 -4.0222067, 103.2855521 -4.0248608, 103.2826679 -4.0260351, 103.2802241 -4.0258198, 103.2792922 -4.0313845, 103.2804382 -4.0331786, 103.2774427 -4.0363866, 103.2828614 -4.0428119, 103.2885974 -4.0440567, 103.2929586 -4.0423402, 103.3017363 -4.0419272, 103.3045576 -4.0426992, 103.3147136 -4.043128, 103.3164657 -4.0423699, 103.322882 -4.0435552, 103.3283662 -4.0439767, 103.3308762 -4.0435131, 103.3360162 -4.0410626, 103.3386462 -4.0390171, 103.3423784 -4.0403141, 103.3435467 -4.0376835, 103.3428446 -4.0308523, 103.3441076 -4.0258225, 103.3473418 -4.0195385, 103.3475295 -4.0152254, 103.3514744 -4.011459, 103.3520275 -4.0033723, 103.3609107 -3.9963241, 103.3666906 -3.9956602, 103.374114 -3.9931912, 103.3761553 -3.9888853, 103.3783489 -3.989516, 103.3797532 -3.987841, 103.3828466 -3.9887614, 103.384639 -3.9907518, 103.3874706 -3.9911637, 103.3888225 -3.9895409, 103.3922601 -3.9904959, 103.3954385 -3.9859644, 103.4013709 -3.9871273, 103.4057628 -3.9872978, 103.4070806 -3.9886163, 103.4101049 -3.9861428, 103.4147388 -3.9872969, 103.4135694 -3.9894979, 103.4124112 -3.9966179, 103.4132588 -4.0001619, 103.4128398 -4.0043803, 103.410878 -4.0066804, 103.4116666 -4.009537, 103.4094854 -4.0112946, 103.409755 -4.0131144, 103.4073944 -4.0169649, 103.4089871 -4.0194395, 103.4065608 -4.0218574, 103.4064514 -4.026593, 103.4030796 -4.0272546, 103.4031504 -4.0293475, 103.4000508 -4.0315538, 103.4018856 -4.0336876, 103.3994029 -4.0369465, 103.4010904 -4.0399577, 103.4000295 -4.042424, 103.4011206 -4.0477836, 103.3993389 -4.0510439, 103.3967053 -4.0522728, 103.3958702 -4.055663, 103.3941717 -4.0582103, 103.3963201 -4.060255, 103.3955823 -4.0631225, 103.3929423 -4.0675787, 103.3908597 -4.0695329, 103.3906405 -4.0713956, 103.3867568 -4.0740299, 103.382744 -4.0738682, 103.3822239 -4.0767081, 103.3765201 -4.0813457, 103.373932 -4.089539, 103.3706458 -4.093212, 103.3671721 -4.0942378, 103.3649159 -4.0972028, 103.3593209 -4.0980951, 103.3591864 -4.1009998, 103.3614966 -4.1030703, 103.3611654 -4.1078467, 103.3632103 -4.1095554, 103.363117 -4.113257, 103.3577947 -4.1165174, 103.3554714 -4.1206448, 103.3559734 -4.126672, 103.3587078 -4.1311543, 103.361107 -4.131848, 103.3616122 -4.1363256, 103.3607533 -4.1370986, 103.363318 -4.1407197, 103.3639871 -4.1449607, 103.3632782 -4.152935, 103.3623527 -4.1557035, 103.3629621 -4.1575517, 103.3605037 -4.160317, 103.3574986 -4.1605932, 103.3528239 -4.1676887, 103.353124 -4.1707675, 103.3491378 -4.171067, 103.3488229 -4.175068, 103.3457662 -4.1796458, 103.3407893 -4.1780591, 103.3359638 -4.1816904, 103.3356229 -4.1830434, 103.3323582 -4.1862787, 103.3307104 -4.1864189, 103.3298079 -4.1975925, 103.3257915 -4.2049307, 103.3254486 -4.2098018, 103.3236024 -4.212876, 103.317154 -4.2174793, 103.3156131 -4.2211698, 103.3168195 -4.2304069, 103.3164976 -4.237486, 103.3143387 -4.2433298, 103.3103401 -4.2491695, 103.3094102 -4.2513208)))</t>
  </si>
  <si>
    <t>1332:118</t>
  </si>
  <si>
    <t>lubuk linggau</t>
  </si>
  <si>
    <t>KOTA LUBUK LINGGAU</t>
  </si>
  <si>
    <t>MULTIPOLYGON (((102.9289416 -3.2004543, 102.9353238 -3.2062257, 102.9368983 -3.2096962, 102.9370862 -3.2127159, 102.940665 -3.2160439, 102.9409051 -3.2175497, 102.9475824 -3.217959, 102.9446551 -3.2264975, 102.9461538 -3.2298034, 102.9462389 -3.2326811, 102.9505136 -3.234494, 102.9560617 -3.2354341, 102.9560148 -3.2378408, 102.9508307 -3.2466528, 102.9466267 -3.2464645, 102.9493134 -3.2505934, 102.9483329 -3.2534602, 102.9411282 -3.2551511, 102.9379126 -3.2583699, 102.9377784 -3.261208, 102.9405101 -3.2624445, 102.9479749 -3.2618659, 102.9498835 -3.2625039, 102.9529558 -3.260281, 102.9562969 -3.2595426, 102.969159 -3.2598267, 102.9710635 -3.2625926, 102.9676913 -3.3380584, 102.9676838 -3.3417124, 102.9661726 -3.3479424, 102.9659614 -3.3620911, 102.9645311 -3.364124, 102.9625316 -3.3622417, 102.9580277 -3.3608114, 102.9563211 -3.3632716, 102.9524424 -3.3633824, 102.9473003 -3.3661308, 102.9451726 -3.3659756, 102.9419584 -3.36413, 102.9379699 -3.3668443, 102.93833 -3.3683954, 102.9321534 -3.3703896, 102.928165 -3.3687832, 102.9206036 -3.3716914, 102.9161719 -3.3724669, 102.9142885 -3.3757353, 102.9100785 -3.3782834, 102.9083058 -3.3766493, 102.9019908 -3.3773971, 102.8998581 -3.3761507, 102.8923521 -3.3759014, 102.8869998 -3.3684065, 102.8857207 -3.3657474, 102.8881088 -3.3640602, 102.8910063 -3.3605909, 102.8869787 -3.3547405, 102.8829349 -3.3471514, 102.886591 -3.3407532, 102.8914705 -3.336789, 102.892336 -3.3322449, 102.8946352 -3.328918, 102.8941212 -3.3278631, 102.8887656 -3.3304056, 102.8857362 -3.3310007, 102.8792498 -3.3336053, 102.8761131 -3.3362467, 102.8739669 -3.3392184, 102.8721509 -3.3431805, 102.8675284 -3.3446663, 102.8643917 -3.3435107, 102.8568391 -3.3446698, 102.8532143 -3.341498, 102.8515151 -3.3411582, 102.843699 -3.3420644, 102.8359962 -3.3420644, 102.8347502 -3.3413848, 102.8354299 -3.3357209, 102.8328245 -3.3334554, 102.815833 -3.3341351, 102.8131144 -3.3366272, 102.8114152 -3.3356077, 102.8090364 -3.3305102, 102.8063178 -3.327565, 102.8020133 -3.3243933, 102.7988415 -3.3211083, 102.7970291 -3.3166905, 102.7960096 -3.3113665, 102.7961229 -3.3060425, 102.7930644 -3.2947148, 102.7906856 -3.2896174, 102.7887599 -3.2880315, 102.7798111 -3.2873519, 102.7779986 -3.2862191, 102.7753933 -3.2810084, 102.7731277 -3.280442, 102.7688806 -3.283964, 102.765408 -3.2839454, 102.7623665 -3.282481, 102.7604632 -3.2836779, 102.7532168 -3.2833616, 102.7603344 -3.2775777, 102.7624038 -3.2771756, 102.7660102 -3.273071, 102.7639045 -3.2696013, 102.7653902 -3.268761, 102.7700206 -3.2692836, 102.7717924 -3.2678714, 102.7747258 -3.2698816, 102.7796915 -3.2676008, 102.7791265 -3.25789, 102.7828427 -3.2571095, 102.7877071 -3.2576461, 102.7891769 -3.2553882, 102.7924778 -3.2531344, 102.7957738 -3.2531416, 102.7976023 -3.254355, 102.8160204 -3.2364167, 102.8078082 -3.2316265, 102.8085681 -3.2254402, 102.8117407 -3.2212924, 102.8100507 -3.2149346, 102.8086114 -3.2051559, 102.805699 -3.2014838, 102.8069225 -3.1983094, 102.8113106 -3.1946529, 102.8100303 -3.1889853, 102.8114271 -3.1808733, 102.8104492 -3.1773085, 102.8128192 -3.1749384, 102.8250413 -3.1735788, 102.8289797 -3.1751706, 102.8321334 -3.1749793, 102.8316956 -3.1696649, 102.8322168 -3.164916, 102.8346655 -3.1552927, 102.8360799 -3.151316, 102.839667 -3.1474721, 102.8447838 -3.1456854, 102.8521086 -3.1356894, 102.8603002 -3.1292598, 102.8643248 -3.1356105, 102.8690798 -3.1391554, 102.8752976 -3.1495275, 102.8810608 -3.1566682, 102.8825505 -3.1566714, 102.8852619 -3.1541489, 102.8966963 -3.1575908, 102.9003177 -3.1579939, 102.9101539 -3.1614174, 102.9153455 -3.1641983, 102.9240147 -3.1705771, 102.9225179 -3.1727778, 102.9191594 -3.1743762, 102.9189844 -3.1792932, 102.9171611 -3.1829369, 102.9178556 -3.1871097, 102.9162102 -3.1905541, 102.9216547 -3.1938658, 102.9270491 -3.1945668, 102.928896 -3.1965181, 102.9276738 -3.1993803, 102.9289416 -3.2004543)))</t>
  </si>
  <si>
    <t>1332:120</t>
  </si>
  <si>
    <t>BENGKULU</t>
  </si>
  <si>
    <t>bengkulu selatan</t>
  </si>
  <si>
    <t>KABUPATEN BENGKULU SELATAN</t>
  </si>
  <si>
    <t>MULTIPOLYGON (((103.1808962 -4.2360307, 103.1843105 -4.2381715, 103.1871369 -4.2384321, 103.2007992 -4.2475778, 103.204082 -4.2475154, 103.21413 -4.2407976, 103.2172615 -4.240383, 103.2234595 -4.2419665, 103.2345606 -4.2457794, 103.2389735 -4.2450369, 103.2474067 -4.2445299, 103.2506035 -4.2449579, 103.2598768 -4.2489669, 103.2611488 -4.2487057, 103.268467 -4.255665, 103.2710204 -4.2565258, 103.2850065 -4.2571802, 103.2883338 -4.2630515, 103.2881336 -4.2659748, 103.285646 -4.2678463, 103.2829854 -4.2778327, 103.2799751 -4.2833048, 103.2823173 -4.2862048, 103.282526 -4.2880858, 103.2801434 -4.2907513, 103.2682288 -4.294393, 103.2632732 -4.2925944, 103.2596968 -4.2920731, 103.2566287 -4.2927502, 103.2532179 -4.2988281, 103.2510666 -4.2995519, 103.2460624 -4.2944362, 103.2427466 -4.2924026, 103.2384045 -4.2911104, 103.2289444 -4.2930284, 103.2246733 -4.2974038, 103.2211141 -4.3043721, 103.2192866 -4.3070295, 103.2151963 -4.307704, 103.2078419 -4.3081511, 103.2024773 -4.3069418, 103.200686 -4.3078778, 103.200382 -4.3103559, 103.202842 -4.3140578, 103.2019329 -4.3178605, 103.1988119 -4.3203206, 103.1991417 -4.3249389, 103.1976299 -4.3383517, 103.1974007 -4.3451891, 103.197771 -4.3504365, 103.1990733 -4.3538407, 103.2021289 -4.3584655, 103.2031433 -4.3612105, 103.2017497 -4.3679643, 103.2040605 -4.3736803, 103.2034983 -4.3772262, 103.1994001 -4.3807208, 103.1990959 -4.3831989, 103.201926 -4.3877579, 103.200679 -4.3925842, 103.1938092 -4.3970123, 103.1893785 -4.3970016, 103.1757862 -4.3977804, 103.1701855 -4.3990228, 103.1679671 -4.4002568, 103.1641859 -4.4079677, 103.1622608 -4.4166109, 103.1538452 -4.4223466, 103.1518759 -4.4252095, 103.1520395 -4.4279461, 103.154457 -4.4324695, 103.1516214 -4.44036, 103.1494373 -4.4448845, 103.1458032 -4.4495801, 103.1394878 -4.4563845, 103.1356234 -4.4596651, 103.1329314 -4.462778, 103.128535 -4.4659293, 103.1257515 -4.4714778, 103.119049 -4.4804319, 103.1170301 -4.4837284, 103.1118871 -4.4862146, 103.107625 -4.4935637, 103.1044803 -4.4937659, 103.1011125 -4.4992266, 103.0973204 -4.5065793, 103.0983592 -4.5101582, 103.0951997 -4.51604, 103.0851063 -4.5282143, 103.0834923 -4.5361921, 103.0864659 -4.5500485, 103.0851297 -4.5563731, 103.082798 -4.5568254, 103.0802314 -4.5597075, 103.0775392 -4.5582787, 103.0725591 -4.5580361, 103.0702033 -4.5591316, 103.0654812 -4.5562287, 103.0621994 -4.5531476, 103.0573348 -4.5470634, 103.0484619 -4.5414766, 103.0466134 -4.5397587, 103.0365808 -4.534182, 103.026072 -4.5302596, 103.0190179 -4.5285669, 103.0159876 -4.5252798, 103.0115599 -4.5237086, 103.0098733 -4.5222366, 103.0042445 -4.5200716, 102.9923568 -4.5162491, 102.9868824 -4.5136967, 102.9831744 -4.51291, 102.9771123 -4.5107437, 102.9541932 -4.5054853, 102.9470801 -4.5036397, 102.9430482 -4.5021403, 102.9274617 -4.4984822, 102.9135355 -4.4938173, 102.9045284 -4.4920003, 102.8998961 -4.4893004, 102.8982956 -4.4873257, 102.8974919 -4.4835002, 102.897923 -4.4801052, 102.9014508 -4.4738279, 102.901236 -4.4701717, 102.8999989 -4.4660853, 102.8965853 -4.4598302, 102.8888894 -4.4486576, 102.8865714 -4.4442187, 102.8813996 -4.4380765, 102.8711452 -4.427789, 102.852758 -4.4114973, 102.8491026 -4.4073131, 102.8403287 -4.4016899, 102.839076 -4.3999956, 102.8352634 -4.3979363, 102.8336273 -4.3960814, 102.826155 -4.3912289, 102.8235476 -4.3878032, 102.8211021 -4.3867508, 102.815701 -4.3827305, 102.8149292 -4.3803202, 102.8123432 -4.3785711, 102.8099335 -4.375588, 102.8054866 -4.371667, 102.8034037 -4.3678507, 102.8028938 -4.363562, 102.8001126 -4.3599123, 102.8091863 -4.3559711, 102.8205681 -4.3518895, 102.8314319 -4.347405, 102.8368744 -4.344304, 102.8418955 -4.3448373, 102.8435144 -4.3441753, 102.8460999 -4.3401651, 102.848086 -4.3354198, 102.8502209 -4.3254342, 102.855342 -4.3178768, 102.8576766 -4.3104941, 102.8586652 -4.3058937, 102.8589789 -4.2972955, 102.8605086 -4.2909388, 102.8613757 -4.284232, 102.8631686 -4.2814863, 102.8689041 -4.2782266, 102.8759836 -4.2724457, 102.8783096 -4.2697874, 102.8850746 -4.2636222, 102.8854467 -4.2612009, 102.8825814 -4.2561623, 102.8823546 -4.2454229, 102.8808176 -4.2422465, 102.8807378 -4.2371027, 102.8831623 -4.2298327, 102.8878919 -4.2214273, 102.8892332 -4.2141412, 102.8895246 -4.2088437, 102.8912466 -4.2034285, 102.8937103 -4.201424, 102.8972822 -4.2009484, 102.8997224 -4.1994994, 102.9007247 -4.1973687, 102.8996688 -4.1910119, 102.8999266 -4.1813868, 102.9035738 -4.177132, 102.9072251 -4.1752569, 102.909439 -4.1752629, 102.9124604 -4.1772687, 102.9152143 -4.1809209, 102.9170854 -4.1817808, 102.9223648 -4.1817949, 102.9269603 -4.182833, 102.9322339 -4.1850699, 102.9349579 -4.185419, 102.942118 -4.182702, 102.9465522 -4.1803198, 102.9492855 -4.1770781, 102.9509622 -4.172901, 102.9552717 -4.1690169, 102.9606645 -4.1670252, 102.9683346 -4.1669552, 102.9771306 -4.1681903, 102.9849551 -4.1697297, 102.9878649 -4.1696977, 102.9939456 -4.1638278, 102.9964972 -4.1620007, 102.999669 -4.1581752, 103.0056645 -4.1620844, 103.0095571 -4.1632398, 103.0130078 -4.1666404, 103.0160733 -4.1666481, 103.0223634 -4.1682013, 103.0262899 -4.1675289, 103.0375886 -4.1768413, 103.040197 -4.1797563, 103.0434707 -4.180662, 103.0453285 -4.1822828, 103.045319 -4.1860714, 103.0465061 -4.1890057, 103.0488611 -4.1917778, 103.0515269 -4.191825, 103.0565922 -4.1935801, 103.0613609 -4.1960361, 103.0623224 -4.1982575, 103.0617066 -4.2027446, 103.0629108 -4.2057018, 103.0642231 -4.2117149, 103.0610874 -4.2149839, 103.0543677 -4.2175151, 103.0515386 -4.2192351, 103.0523846 -4.2214603, 103.0552742 -4.2238616, 103.0566938 -4.2262754, 103.0586021 -4.234168, 103.061906 -4.2365552, 103.0647123 -4.2372346, 103.0677428 -4.2407094, 103.0684269 -4.2431326, 103.0674587 -4.2504226, 103.0696532 -4.2567553, 103.0728976 -4.2605008, 103.0757935 -4.2624917, 103.0835066 -4.2642502, 103.0877136 -4.260745, 103.0936254 -4.2528265, 103.0962557 -4.2516667, 103.0997614 -4.2532711, 103.1047327 -4.2541155, 103.1070839 -4.2530117, 103.1123436 -4.2488639, 103.117489 -4.2479489, 103.1260322 -4.2539448, 103.1312883 -4.255514, 103.1347747 -4.2554037, 103.1413615 -4.2507113, 103.1454201 -4.2501008, 103.1518623 -4.2454924, 103.1551884 -4.2410622, 103.1616102 -4.2405233, 103.1646817 -4.2413513, 103.1675155 -4.2406243, 103.1710759 -4.2409613, 103.1766104 -4.2373683, 103.1808962 -4.2360307)))</t>
  </si>
  <si>
    <t>1332:121</t>
  </si>
  <si>
    <t>rejang lebong</t>
  </si>
  <si>
    <t>KABUPATEN REJANG LEBONG</t>
  </si>
  <si>
    <t>MULTIPOLYGON (((102.7604632 -3.2836779, 102.7623665 -3.282481, 102.765408 -3.2839454, 102.7688806 -3.283964, 102.7731277 -3.280442, 102.7753933 -3.2810084, 102.7779986 -3.2862191, 102.7798111 -3.2873519, 102.7887599 -3.2880315, 102.7906856 -3.2896174, 102.7930644 -3.2947148, 102.7961229 -3.3060425, 102.7960096 -3.3113665, 102.7970291 -3.3166905, 102.7988415 -3.3211083, 102.8020133 -3.3243933, 102.8063178 -3.327565, 102.8090364 -3.3305102, 102.8114152 -3.3356077, 102.8131144 -3.3366272, 102.815833 -3.3341351, 102.8328245 -3.3334554, 102.8354299 -3.3357209, 102.8347502 -3.3413848, 102.8359962 -3.3420644, 102.843699 -3.3420644, 102.8515151 -3.3411582, 102.8532143 -3.341498, 102.8568391 -3.3446698, 102.8643917 -3.3435107, 102.8675284 -3.3446663, 102.8721509 -3.3431805, 102.8739669 -3.3392184, 102.8761131 -3.3362467, 102.8792498 -3.3336053, 102.8857362 -3.3310007, 102.8887656 -3.3304056, 102.8941212 -3.3278631, 102.8946352 -3.328918, 102.892336 -3.3322449, 102.8914705 -3.336789, 102.886591 -3.3407532, 102.8829349 -3.3471514, 102.8869787 -3.3547405, 102.8910063 -3.3605909, 102.8881088 -3.3640602, 102.8857207 -3.3657474, 102.8869998 -3.3684065, 102.8923521 -3.3759014, 102.8998581 -3.3761507, 102.9019908 -3.3773971, 102.9083058 -3.3766493, 102.9100785 -3.3782834, 102.9142885 -3.3757353, 102.9161719 -3.3724669, 102.9206036 -3.3716914, 102.928165 -3.3687832, 102.9321534 -3.3703896, 102.93833 -3.3683954, 102.9379699 -3.3668443, 102.9419584 -3.36413, 102.9451726 -3.3659756, 102.9473003 -3.3661308, 102.9524424 -3.3633824, 102.9563211 -3.3632716, 102.9580277 -3.3608114, 102.9625316 -3.3622417, 102.9645311 -3.364124, 102.9659614 -3.3620911, 102.9706611 -3.3643355, 102.9850899 -3.366574, 102.989434 -3.3697435, 102.9912071 -3.3739768, 102.9933348 -3.3808698, 102.9943544 -3.3868741, 102.9960167 -3.391203, 102.9993066 -3.39477, 102.9957958 -3.3975986, 102.9943334 -3.4004861, 102.9945275 -3.4046399, 102.9919302 -3.4076875, 102.9916023 -3.4120852, 102.9911937 -3.4175647, 102.9949747 -3.422838, 102.9981539 -3.4259546, 102.9992306 -3.4353344, 102.9945642 -3.4368484, 102.9931739 -3.4385178, 102.9929323 -3.446221, 102.992444 -3.4482248, 102.9900968 -3.4510533, 102.9911845 -3.4613679, 102.997002 -3.4661244, 102.9983255 -3.4687984, 102.9966498 -3.4747936, 102.9928074 -3.4808812, 102.9880703 -3.4911834, 102.9877864 -3.4942486, 102.9863972 -3.4953605, 102.9886102 -3.4981524, 102.9880436 -3.5037254, 102.990534 -3.5065179, 102.9921277 -3.5135448, 102.9890097 -3.5188894, 102.9869989 -3.5197886, 102.9830054 -3.5248965, 102.978164 -3.5270578, 102.9742421 -3.526645, 102.969018 -3.5284334, 102.9608309 -3.5286573, 102.9517047 -3.5308479, 102.9466047 -3.5357588, 102.9435184 -3.540105, 102.9438565 -3.5477756, 102.9412282 -3.5520961, 102.9416281 -3.56669, 102.9354451 -3.5782579, 102.9310002 -3.5812802, 102.9275917 -3.5852676, 102.9234391 -3.5884869, 102.9135553 -3.5933179, 102.9036472 -3.6083864, 102.9038602 -3.6148787, 102.9027826 -3.6162645, 102.9000295 -3.6154002, 102.8919813 -3.6094157, 102.8897113 -3.6050821, 102.8900386 -3.596639, 102.8877649 -3.5885895, 102.8858002 -3.5788078, 102.869075 -3.5574123, 102.8628842 -3.5528723, 102.8600897 -3.5481083, 102.8548773 -3.5471643, 102.8514434 -3.5453153, 102.847578 -3.5371089, 102.8454821 -3.5365011, 102.8406042 -3.5376267, 102.8325735 -3.5368067, 102.8273695 -3.5351283, 102.8244488 -3.5290913, 102.8188601 -3.5276324, 102.8101904 -3.5300746, 102.8021847 -3.533942, 102.796376 -3.537381, 102.7878373 -3.539376, 102.7849073 -3.5406754, 102.7795456 -3.5448758, 102.7749191 -3.5469114, 102.7618026 -3.5450327, 102.7510102 -3.5431568, 102.729481 -3.5512219, 102.7221914 -3.5525973, 102.7069439 -3.5473498, 102.7059485 -3.547264, 102.6875316 -3.5462705, 102.6824427 -3.547921, 102.6774486 -3.5484204, 102.6824609 -3.5451164, 102.6847546 -3.5416958, 102.6847546 -3.5395962, 102.6690583 -3.5396697, 102.6633732 -3.5383489, 102.661519 -3.5420573, 102.6550425 -3.5406607, 102.6375079 -3.5326328, 102.6306996 -3.5230508, 102.6281981 -3.5164362, 102.6245893 -3.5164175, 102.6010336 -3.5258596, 102.5942173 -3.5255979, 102.5837138 -3.5178369, 102.5656413 -3.5076639, 102.541622 -3.5000162, 102.5331427 -3.4961334, 102.5286523 -3.4954845, 102.5255181 -3.4962413, 102.5185375 -3.4960589, 102.5150353 -3.4976237, 102.5121233 -3.4977503, 102.5118053 -3.4939932, 102.5087599 -3.4956643, 102.5090141 -3.4980916, 102.5005407 -3.5007895, 102.4976083 -3.5067692, 102.4968805 -3.5135825, 102.4871626 -3.5160726, 102.4808875 -3.5197056, 102.4720394 -3.5309325, 102.4658546 -3.5321247, 102.4554568 -3.5292834, 102.4506679 -3.530109, 102.4429466 -3.5275336, 102.4292027 -3.5108297, 102.4273845 -3.4999341, 102.4216747 -3.4940458, 102.4201076 -3.4924297, 102.4180609 -3.478558, 102.4060084 -3.45559, 102.4082825 -3.4510419, 102.4080551 -3.4476308, 102.398504 -3.4373976, 102.3964574 -3.4223888, 102.3937285 -3.41966, 102.3898626 -3.414657, 102.3787198 -3.4119282, 102.3730346 -3.4114734, 102.369851 -3.4098815, 102.3668947 -3.4053334, 102.3684865 -3.4003305, 102.3758203 -3.3950149, 102.3741372 -3.3905087, 102.3743991 -3.3847816, 102.3760589 -3.3820152, 102.3803685 -3.3748327, 102.3823583 -3.3654522, 102.3869064 -3.3577772, 102.3928758 -3.3546504, 102.3991294 -3.356356, 102.4073729 -3.3566402, 102.4167533 -3.35863, 102.4235755 -3.3580615, 102.4321032 -3.3520921, 102.4411994 -3.3472597, 102.4434735 -3.3449857, 102.4426207 -3.3410061, 102.4473905 -3.3376487, 102.4443262 -3.3341839, 102.4446105 -3.3313414, 102.4477373 -3.3307728, 102.4502956 -3.328783, 102.4505799 -3.3248035, 102.4485901 -3.3208239, 102.453991 -3.3208239, 102.4556965 -3.3194026, 102.4613817 -3.3216766, 102.4753102 -3.3213924, 102.4804269 -3.3230979, 102.4846907 -3.3262247, 102.4898073 -3.3262247, 102.4923656 -3.3225294, 102.4974823 -3.3199711, 102.5003248 -3.315423, 102.5008934 -3.3097378, 102.4952082 -3.3020629, 102.4889546 -3.296662, 102.4875333 -3.2912611, 102.4869648 -3.2838705, 102.4886703 -3.2784696, 102.4946397 -3.2679521, 102.4937869 -3.2639725, 102.4939057 -3.2602893, 102.4980791 -3.2600575, 102.4980719 -3.2629722, 102.5004766 -3.2649156, 102.508338 -3.26881, 102.5115368 -3.2744688, 102.5205293 -3.2757829, 102.5245389 -3.2783761, 102.5283732 -3.2869427, 102.5318773 -3.2892714, 102.5360803 -3.2884149, 102.540138 -3.2894529, 102.5429634 -3.2941037, 102.5455416 -3.2952195, 102.5501991 -3.2957154, 102.5540494 -3.2946722, 102.5571762 -3.295525, 102.5607604 -3.2941779, 102.5600188 -3.2992203, 102.5606217 -3.3036526, 102.5648511 -3.3091693, 102.5689577 -3.3109388, 102.5701122 -3.3148487, 102.5787365 -3.3195202, 102.5843034 -3.3264597, 102.590824 -3.3311545, 102.5960716 -3.3334123, 102.6004005 -3.3337505, 102.6098694 -3.3336437, 102.6123049 -3.3346298, 102.6145008 -3.3372459, 102.6231948 -3.3403115, 102.628765 -3.3411778, 102.632981 -3.3433878, 102.6350993 -3.3506603, 102.6364931 -3.3527614, 102.6418024 -3.3497063, 102.650182 -3.3392311, 102.6544139 -3.336967, 102.6578122 -3.3365139, 102.6612645 -3.3334575, 102.6704217 -3.3296116, 102.6752568 -3.322241, 102.6875932 -3.3187376, 102.6964395 -3.3190693, 102.7011161 -3.3177788, 102.7059175 -3.3189144, 102.7116702 -3.3178696, 102.720794 -3.3175967, 102.724875 -3.3170403, 102.7264805 -3.3155531, 102.7339605 -3.3154077, 102.7436758 -3.3157843, 102.745375 -3.3114798, 102.7458289 -3.3054475, 102.7485467 -3.2983397, 102.7506541 -3.2948915, 102.7559293 -3.2914483, 102.7589638 -3.2882142, 102.7604632 -3.2836779)))</t>
  </si>
  <si>
    <t>1332:122</t>
  </si>
  <si>
    <t>bengkulu utara</t>
  </si>
  <si>
    <t>KABUPATEN BENGKULU UTARA</t>
  </si>
  <si>
    <t>MULTIPOLYGON (((102.1618668 -5.2760622, 102.1865668 -5.2884622, 102.2015668 -5.2984622, 102.2086668 -5.3036622, 102.2141668 -5.3054622, 102.2379668 -5.3123622, 102.2551668 -5.3160622, 102.2634668 -5.3218622, 102.29077 -5.3384725, 102.3053686 -5.3451719, 102.3114686 -5.3469719, 102.3305992 -5.350705, 102.3544992 -5.357005, 102.3758992 -5.369705, 102.3806668 -5.3882622, 102.3756668 -5.4079622, 102.3679668 -5.4102622, 102.3670668 -5.4171622, 102.3740668 -5.4205622, 102.3811668 -5.4255622, 102.3787668 -5.4404622, 102.3526668 -5.4424622, 102.3271668 -5.4199622, 102.3276414 -5.4196595, 102.3184992 -5.411305, 102.2945992 -5.402405, 102.2940686 -5.4025719, 102.2553686 -5.3835719, 102.2547668 -5.3841622, 102.2353668 -5.3740622, 102.2054668 -5.3618622, 102.1825668 -5.3523622, 102.1661668 -5.3457622, 102.1665791 -5.3452047, 102.1479668 -5.3362622, 102.1262668 -5.3147622, 102.1263668 -5.2929622, 102.1445668 -5.2827622, 102.1551668 -5.2851622, 102.1618668 -5.2760622)), ((101.9219 -2.736835, 101.9253099 -2.7424036, 101.9261989 -2.7478866, 101.9287502 -2.757603, 101.9326307 -2.7650435, 101.9371519 -2.7686747, 101.9422071 -2.7714159, 101.946586 -2.7757236, 101.9489 -2.7813128, 101.950324 -2.7910317, 101.9538484 -2.7953393, 101.9555216 -2.7997182, 101.9577288 -2.8033494, 101.9627687 -2.8095891, 101.9641013 -2.8154891, 101.9788398 -2.8326484, 101.9862447 -2.8390209, 101.9905879 -2.8414773, 101.9996304 -2.8435777, 102.0044008 -2.8479565, 102.0073912 -2.8522286, 102.0098832 -2.8574974, 102.0110936 -2.8631934, 102.0105596 -2.8711679, 102.008566 -2.8782168, 102.0081905 -2.8845567, 102.0106308 -2.8930977, 102.0151521 -2.9000041, 102.0177027 -2.902835, 102.0293 -2.912888, 102.0318 -2.916916, 102.0337 -2.922615, 102.0366 -2.940115, 102.0369929 -2.9441685, 102.038163 -2.9480363, 102.0391 -2.954046, 102.0389241 -2.9595514, 102.0398646 -2.9657315, 102.0417287 -2.9737924, 102.0489667 -2.9830289, 102.0594963 -2.9890914, 102.0665999 -2.9919798, 102.0768776 -2.9939279, 102.0835783 -2.9986469, 102.0845264 -3.0039665, 102.0927 -3.010205, 102.0953636 -3.0166619, 102.1017 -3.023605, 102.1035 -3.026308, 102.1043 -3.029644, 102.104 -3.037181, 102.1071 -3.041782, 102.1079 -3.044025, 102.1106999 -3.0473651, 102.1163929 -3.0517986, 102.1206249 -3.0540657, 102.1278965 -3.0589023, 102.1345 -3.064437, 102.1377 -3.068635, 102.1393 -3.071914, 102.1426896 -3.0815581, 102.1426 -3.089861, 102.141342 -3.0915057, 102.1387 -3.098722, 102.1380894 -3.1039239, 102.1398103 -3.1068448, 102.142052 -3.1088148, 102.1421878 -3.1119849, 102.1403311 -3.1198421, 102.1378 -3.123977, 102.1346 -3.127545, 102.1325 -3.1319717, 102.1325759 -3.1335745, 102.1360515 -3.1391796, 102.13621 -3.1445234, 102.1322606 -3.1506244, 102.1303731 -3.1565361, 102.1289 -3.163617, 102.1262922 -3.1705406, 102.1272 -3.176273, 102.1329 -3.185744, 102.1375912 -3.1924141, 102.1433 -3.19922, 102.1456 -3.203247, 102.1497507 -3.212612, 102.1535607 -3.2193661, 102.1602 -3.226655, 102.1647206 -3.2286512, 102.1679545 -3.2288874, 102.1720768 -3.22787, 102.1817695 -3.2228753, 102.1857257 -3.2218368, 102.1917926 -3.2185644, 102.1987089 -3.2216802, 102.2027907 -3.2205483, 102.2060149 -3.2214058, 102.2093897 -3.2247539, 102.211846 -3.225419, 102.2163051 -3.2278886, 102.222172 -3.2375627, 102.2272162 -3.2419639, 102.236167 -3.2463652, 102.2426453 -3.2555633, 102.2493214 -3.2620416, 102.2539913 -3.2649708, 102.2622284 -3.2684704, 102.2707693 -3.2767359, 102.2864171 -3.2790201, 102.2890219 -3.2802356, 102.2913942 -3.2841216, 102.2916074 -3.2953847, 102.2923151 -3.3006152, 102.2948009 -3.3057767, 102.2982534 -3.3215372, 102.2971831 -3.3245754, 102.2934027 -3.327769, 102.2859626 -3.3321191, 102.2837412 -3.3350279, 102.2801969 -3.3372633, 102.275941 -3.3469686, 102.2736862 -3.3541395, 102.2734275 -3.3578543, 102.2750908 -3.3610146, 102.2922233 -3.3642489, 102.2974351 -3.3663189, 102.3007064 -3.3683888, 102.3150481 -3.3726765, 102.3213133 -3.3718449, 102.3424933 -3.37373, 102.3529169 -3.3726765, 102.3593229 -3.3732234, 102.3675813 -3.3771586, 102.3760589 -3.3820152, 102.3743991 -3.3847816, 102.3741372 -3.3905087, 102.3758203 -3.3950149, 102.3684865 -3.4003305, 102.3668947 -3.4053334, 102.369851 -3.4098815, 102.3730346 -3.4114734, 102.3787198 -3.4119282, 102.3898626 -3.414657, 102.3937285 -3.41966, 102.3964574 -3.4223888, 102.398504 -3.4373976, 102.4080551 -3.4476308, 102.4082825 -3.4510419, 102.4060084 -3.45559, 102.4180609 -3.478558, 102.4201076 -3.4924297, 102.4216747 -3.4940458, 102.4144 -3.500166, 102.4037 -3.508145, 102.3884 -3.517376, 102.3833 -3.520033, 102.3733 -3.521185, 102.3546 -3.525282, 102.3442 -3.526683, 102.3357 -3.530286, 102.3266 -3.537251, 102.3186 -3.544959, 102.3115 -3.552545, 102.3017 -3.558044, 102.2915 -3.56299, 102.2813 -3.573286, 102.2751 -3.581119, 102.2722 -3.584181, 102.2717 -3.587205, 102.2699 -3.58992, 102.2675 -3.591786, 102.2598 -3.592708, 102.2452 -3.592129, 102.236 -3.593383, 102.2313 -3.595743, 102.226 -3.596636, 102.2229 -3.599241, 102.2204 -3.604572, 102.2167 -3.617822, 102.2142 -3.62515, 102.2123 -3.632173, 102.2099 -3.643535, 102.2096 -3.6466, 102.2054739 -3.6537037, 102.190115 -3.6400403, 102.1743631 -3.6295369, 102.1693643 -3.6242878, 102.1631133 -3.6200359, 102.1568628 -3.6147847, 102.1416488 -3.6040838, 102.1376056 -3.600775, 102.1306047 -3.5912728, 102.1228465 -3.5877641, 102.1187813 -3.5865035, 102.1119238 -3.5826842, 102.1111528 -3.578307, 102.0964542 -3.5664479, 102.0787647 -3.554284, 102.0755384 -3.5522507, 102.0477462 -3.5386014, 102.0315202 -3.5299894, 102.0150728 -3.5219706, 101.9948939 -3.5106096, 101.9760582 -3.5015043, 101.9640159 -3.4950111, 101.9538233 -3.4916032, 101.93582 -3.4829034, 101.9259172 -3.4786728, 101.922205 -3.4730978, 101.9238046 -3.4690037, 101.9259347 -3.4611724, 101.9230179 -3.4574565, 101.914794 -3.4516126, 101.9118769 -3.4489578, 101.910031 -3.4386194, 101.9020505 -3.4327199, 101.8962403 -3.4293258, 101.8826619 -3.4225253, 101.8604093 -3.4100105, 101.8505298 -3.4047339, 101.8405435 -3.3998424, 101.8216415 -3.388069, 101.8145828 -3.3824808, 101.8041699 -3.3769342, 101.7918119 -3.3678141, 101.7836857 -3.3609793, 101.7749097 -3.3564173, 101.7622387 -3.3482795, 101.7521716 -3.3404737, 101.7427961 -3.3343538, 101.7336684 -3.3258437, 101.7254841 -3.320378, 101.7187825 -3.3164985, 101.7122488 -3.3108899, 101.7054344 -3.3063391, 101.6986259 -3.2982215, 101.690513 -3.2936692, 101.6832208 -3.2888369, 101.669098 -3.280017, 101.6622872 -3.273521, 101.6476056 -3.2647366, 101.6348967 -3.2552491, 101.6257027 -3.2486363, 101.6200472 -3.2429716, 101.6141542 -3.238013, 101.6082646 -3.2304616, 101.6049637 -3.2278633, 101.602609 -3.2238524, 101.5969501 -3.2188923, 101.5931623 -3.2134787, 101.5894128 -3.2056764, 101.5868195 -3.2023704, 101.5821051 -3.1941375, 101.5757871 -3.1845605, 101.5823499 -3.1808954, 101.5854 -3.176793, 101.5885 -3.170835, 101.5928 -3.165517, 101.5955 -3.15948, 101.5992 -3.155622, 101.6067 -3.151829, 101.6212 -3.149064, 101.6221 -3.138038, 101.6393 -3.136267, 101.653 -3.128449, 101.6687 -3.125826, 101.6745 -3.116703, 101.6921 -3.097138, 101.7102316 -3.0790085, 101.7134119 -3.0760772, 101.7128461 -3.0725654, 101.706368 -3.0595087, 101.7020383 -3.0539052, 101.7178582 -3.0445894, 101.7243512 -3.0382812, 101.7319586 -3.0343072, 101.737955 -3.0296901, 101.7471231 -3.0206789, 101.7493673 -3.0171858, 101.7526407 -3.0105984, 101.7549147 -3.0047325, 101.7603139 -3.0045031, 101.765568 -3.0034112, 101.7747855 -3.0000084, 101.7750876 -2.9983904, 101.7783331 -2.9949668, 101.7814067 -2.9943118, 101.7838217 -2.9876908, 101.7887141 -2.9850899, 101.7907828 -2.9829995, 101.7919904 -2.9797609, 101.7916607 -2.976634, 101.7897126 -2.9698084, 101.7840118 -2.9637472, 101.7834885 -2.954653, 101.7853743 -2.9508735, 101.785363 -2.9463437, 101.7845289 -2.9416363, 101.7845545 -2.9375379, 101.7859058 -2.9345147, 101.7919766 -2.9313358, 101.7957679 -2.9317577, 101.7982686 -2.9308527, 101.8005936 -2.9273687, 101.8025704 -2.9222442, 101.8032853 -2.9176363, 101.8026466 -2.9133115, 101.8041978 -2.8989501, 101.8027398 -2.8886899, 101.8059418 -2.8798588, 101.8093255 -2.8721076, 101.8204085 -2.8637972, 101.8250524 -2.8587439, 101.8287994 -2.8531527, 101.8332712 -2.8509809, 101.8363071 -2.8475522, 101.8407612 -2.838178, 101.8452266 -2.8334854, 101.8498725 -2.8293326, 101.8516518 -2.8246466, 101.8529129 -2.8192991, 101.8535913 -2.8122178, 101.8555536 -2.809152, 101.8582353 -2.8073448, 101.8660697 -2.7889597, 101.8660588 -2.7844583, 101.862823 -2.7792445, 101.8635119 -2.7678993, 101.859362 -2.7547651, 101.8579691 -2.7448315, 101.8603782 -2.7302748, 101.8576859 -2.7275803, 101.8574941 -2.722179, 101.8555798 -2.7168805, 101.8632274 -2.7252359, 101.8772355 -2.7319891, 101.8820136 -2.7337984, 101.8862955 -2.7346157, 101.8933705 -2.7332744, 101.8965001 -2.7340944, 101.9006209 -2.7364018, 101.9072108 -2.7387031, 101.9124791 -2.7390213, 101.9219 -2.736835)))</t>
  </si>
  <si>
    <t>1332:123</t>
  </si>
  <si>
    <t>kaur</t>
  </si>
  <si>
    <t>KABUPATEN KAUR</t>
  </si>
  <si>
    <t>MULTIPOLYGON (((103.4680576 -4.3530811, 103.4657299 -4.3577597, 103.4623818 -4.3613974, 103.4493987 -4.3708041, 103.4458278 -4.375834, 103.4424267 -4.382632, 103.4391302 -4.3873418, 103.4330237 -4.4001782, 103.4285851 -4.4052518, 103.427284 -4.4151597, 103.4254399 -4.423719, 103.4250549 -4.4330598, 103.4252207 -4.4385953, 103.4242301 -4.4536132, 103.4235361 -4.457962, 103.4210184 -4.4611162, 103.4172707 -4.4630772, 103.4137405 -4.4663102, 103.4119036 -4.4712976, 103.4107429 -4.4803162, 103.4107323 -4.4852159, 103.4082444 -4.4922049, 103.4060913 -4.4955888, 103.4049413 -4.4995702, 103.4000339 -4.5106225, 103.3977893 -4.5140061, 103.3982382 -4.5175331, 103.4017041 -4.5193266, 103.4069049 -4.521124, 103.4096462 -4.5202599, 103.4167675 -4.5207335, 103.4194109 -4.5228915, 103.4266866 -4.5258608, 103.4291486 -4.5274689, 103.4369934 -4.5312867, 103.4435068 -4.5385818, 103.4460709 -4.5442015, 103.4515441 -4.5469151, 103.4538672 -4.5494845, 103.4581077 -4.5521954, 103.4600198 -4.5548555, 103.4663574 -4.5591278, 103.4717975 -4.565718, 103.4726096 -4.5703449, 103.4758444 -4.5736947, 103.482228 -4.5779671, 103.4856045 -4.5791191, 103.4884383 -4.5777971, 103.4946954 -4.5770776, 103.5000015 -4.5740438, 103.5028664 -4.5732551, 103.5086067 -4.5747243, 103.5132917 -4.5747779, 103.5203788 -4.5738601, 103.5267872 -4.5708481, 103.5368697 -4.5640081, 103.544949 -4.553632, 103.546913 -4.547793, 103.548772 -4.544257, 103.551302 -4.541667, 103.556177 -4.539863, 103.560079 -4.535655, 103.564198 -4.534441, 103.56489 -4.531216, 103.568426 -4.527855, 103.570593 -4.524796, 103.573574 -4.524787, 103.576767 -4.528016, 103.5809937 -4.5257417, 103.5879116 -4.5231602, 103.5925786 -4.5228091, 103.5976806 -4.5244544, 103.6052929 -4.5294813, 103.6149224 -4.5305326, 103.6184277 -4.5329565, 103.6234554 -4.5408162, 103.6257139 -4.5464015, 103.6288964 -4.550709, 103.6304143 -4.5541245, 103.6301367 -4.5562462, 103.6242909 -4.5565194, 103.6234181 -4.5603622, 103.6207443 -4.5681067, 103.6181416 -4.5709885, 103.6106829 -4.5761061, 103.6074157 -4.578908, 103.6073263 -4.5837335, 103.6015021 -4.5865428, 103.5982465 -4.5894366, 103.5982465 -4.5918977, 103.5962806 -4.5936654, 103.5979428 -4.5959649, 103.6043233 -4.5966884, 103.6115565 -4.5965603, 103.6137282 -4.5973394, 103.6228938 -4.593299, 103.6280204 -4.5948523, 103.6407337 -4.5948523, 103.6448936 -4.5974522, 103.6485153 -4.6026051, 103.6562746 -4.6079879, 103.6618293 -4.6097917, 103.6671377 -4.6179128, 103.6709056 -4.6227621, 103.6776915 -4.628059, 103.6858604 -4.6336596, 103.6875409 -4.63662, 103.6853969 -4.6394564, 103.6841612 -4.64578, 103.6947486 -4.6538694, 103.6974305 -4.6694031, 103.6999181 -4.6720293, 103.6982313 -4.6829043, 103.7040962 -4.6923259, 103.7049068 -4.6951002, 103.7045462 -4.6984056, 103.7007344 -4.7041133, 103.6861446 -4.7120845, 103.6793086 -4.7167124, 103.6747247 -4.7216448, 103.6727934 -4.7252932, 103.6717569 -4.7294858, 103.6728871 -4.7319409, 103.674731 -4.7321221, 103.6817553 -4.7307136, 103.6877021 -4.7289525, 103.6959363 -4.7254487, 103.6997322 -4.7246739, 103.7028523 -4.7250707, 103.7078712 -4.7282476, 103.7149624 -4.7291139, 103.7208068 -4.7328575, 103.732524 -4.7371592, 103.732586 -4.7419943, 103.7350642 -4.7443805, 103.7395688 -4.7440688, 103.7454368 -4.7411917, 103.7472517 -4.745099, 103.7548602 -4.7508055, 103.7619051 -4.7544683, 103.7634784 -4.7585178, 103.761384 -4.7751196, 103.7571336 -4.7755522, 103.7502882 -4.7794069, 103.7423931 -4.7795677, 103.7383548 -4.7857137, 103.7313398 -4.7865811, 103.7284454 -4.7921126, 103.7232741 -4.7930798, 103.717958 -4.7935855, 103.7154317 -4.7981672, 103.7151256 -4.8004189, 103.7120056 -4.8057047, 103.708944 -4.8075715, 103.7099247 -4.8102689, 103.708222 -4.8112428, 103.7082473 -4.8142459, 103.7030013 -4.8190663, 103.6998037 -4.8192954, 103.6963242 -4.8229885, 103.6951466 -4.8236736, 103.6927251 -4.8241034, 103.6911503 -4.8249325, 103.6905805 -4.8265595, 103.6890628 -4.8262671, 103.6882653 -4.8264555, 103.6865608 -4.8275196, 103.684408 -4.8294785, 103.6836119 -4.8298116, 103.6813837 -4.8301872, 103.678945 -4.83095, 103.679061 -4.831178, 103.679075 -4.831266, 103.6790714 -4.8314638, 103.678738 -4.832843, 103.678424 -4.833653, 103.67738 -4.83531, 103.676829 -4.835686, 103.676643 -4.835727, 103.676171 -4.83575, 103.675001 -4.83568, 103.67401 -4.83571, 103.673689 -4.8358, 103.672482 -4.836509, 103.671769 -4.83716, 103.671221 -4.837875, 103.670882 -4.83807, 103.6699 -4.837935, 103.66945 -4.837922, 103.667803 -4.839031, 103.667679 -4.83904, 103.667128 -4.838853, 103.66676 -4.83877, 103.666527 -4.83876, 103.664973 -4.83909, 103.664757 -4.83913, 103.66449 -4.839102, 103.664407 -4.839039, 103.663646 -4.838361, 103.663295 -4.838338, 103.662892 -4.83849, 103.662763 -4.838606, 103.662279 -4.839171, 103.662099 -4.839273, 103.661655 -4.839409, 103.660163 -4.83984, 103.660086 -4.84002, 103.660605 -4.841091, 103.660788 -4.841598, 103.660792 -4.841801, 103.659976 -4.84263, 103.659636 -4.842699, 103.6577 -4.8428, 103.657185 -4.843062, 103.656794 -4.843709, 103.65648 -4.844909, 103.655963 -4.84609, 103.655894 -4.84627, 103.655811 -4.847527, 103.655453 -4.847891, 103.654384 -4.848561, 103.64981 -4.84818, 103.649543 -4.848251, 103.648405 -4.848714, 103.647316 -4.84908, 103.6469252 -4.8493901, 103.645552 -4.85053, 103.645421 -4.850717, 103.644469 -4.85159, 103.6426971 -4.8514556, 103.6387754 -4.8499216, 103.6365444 -4.8493201, 103.634025 -4.8531078, 103.6233736 -4.8595149, 103.6222155 -4.8620813, 103.6226662 -4.8645644, 103.6200268 -4.8677121, 103.6158445 -4.8700063, 103.6085743 -4.8700132, 103.6053595 -4.8682155, 103.6019633 -4.8677564, 103.5989955 -4.8723724, 103.5965814 -4.8764376, 103.5955663 -4.8819892, 103.5918866 -4.8849304, 103.5918127 -4.887264, 103.594013 -4.8912757, 103.5932596 -4.8947564, 103.5897587 -4.9000407, 103.5850265 -4.9054397, 103.5796199 -4.9108282, 103.5712542 -4.9261424, 103.5661946 -4.9265977, 103.5616651 -4.9258688, 103.5563084 -4.9208632, 103.5530199 -4.9219548, 103.5484019 -4.9207661, 103.5463083 -4.9172858, 103.5443187 -4.9163426, 103.539758 -4.9163127, 103.5353681 -4.9156039, 103.5326584 -4.9161173, 103.5338409 -4.9127041, 103.5337422 -4.9077699, 103.531063 -4.9034294, 103.5306391 -4.9014709, 103.5277804 -4.8973097, 103.527641 -4.892735, 103.5243035 -4.8890122, 103.5198209 -4.885227, 103.5156242 -4.8828007, 103.5089087 -4.880189, 103.5039769 -4.8770419, 103.4974023 -4.8738113, 103.4874982 -4.8723508, 103.4804631 -4.8703175, 103.4754914 -4.86729, 103.4709854 -4.8653023, 103.4588139 -4.8627577, 103.443602 -4.8618438, 103.4366371 -4.8640648, 103.433024 -4.8678316, 103.433286 -4.8707884, 103.4311713 -4.8724614, 103.4262933 -4.8720904, 103.4182291 -4.8674774, 103.4105249 -4.8622459, 103.40591 -4.8559031, 103.406554 -4.8487738, 103.4147886 -4.8399645, 103.4119687 -4.8366821, 103.4119051 -4.8340454, 103.4074744 -4.8298603, 103.4054012 -4.8266196, 103.4044132 -4.8233615, 103.4050273 -4.8204467, 103.4024863 -4.817145, 103.3935886 -4.811671, 103.3886918 -4.8110602, 103.3854616 -4.8087356, 103.3825428 -4.8052931, 103.3821016 -4.8023958, 103.3758981 -4.7986859, 103.3660981 -4.7961058, 103.3574059 -4.7965643, 103.3511522 -4.7991326, 103.3471773 -4.8027079, 103.3468586 -4.81086, 103.3448046 -4.8121932, 103.3350803 -4.8112307, 103.3276025 -4.8076971, 103.3263436 -4.8054569, 103.3221913 -4.8017516, 103.3185917 -4.7959504, 103.3114031 -4.7855084, 103.3100909 -4.7823603, 103.3113779 -4.7782362, 103.3170817 -4.7742955, 103.3204546 -4.7709482, 103.3206948 -4.766295, 103.3193912 -4.7620175, 103.3170834 -4.7572182, 103.311177 -4.7504128, 103.3032955 -4.7453601, 103.2994157 -4.7443719, 103.2949959 -4.7403464, 103.2899112 -4.7314657, 103.2867242 -4.7281023, 103.2856209 -4.7234259, 103.284144 -4.7208856, 103.2849052 -4.7189501, 103.2854095 -4.7122004, 103.2827118 -4.7082191, 103.2784282 -4.705612, 103.2730895 -4.7051154, 103.2759745 -4.7000128, 103.2767302 -4.6981991, 103.2776371 -4.6962341, 103.2767302 -4.6981991, 103.2759745 -4.7000128, 103.2730895 -4.7051154, 103.2617106 -4.699422, 103.2568451 -4.6953926, 103.2573457 -4.6912401, 103.2561519 -4.6893788, 103.2523194 -4.6861719, 103.250712 -4.6808936, 103.2445336 -4.673691, 103.2408593 -4.6726434, 103.2357224 -4.66834, 103.2280833 -4.6612693, 103.226753 -4.6588279, 103.2225701 -4.655404, 103.2120438 -4.6501965, 103.2092614 -4.6454962, 103.2039854 -4.6420086, 103.1999279 -4.6371222, 103.1832776 -4.6277541, 103.174122 -4.6213308, 103.1732761 -4.6195611, 103.1628176 -4.6120373, 103.1580325 -4.6068442, 103.154401 -4.6018369, 103.1471241 -4.5972468, 103.1337464 -4.5914218, 103.1261598 -4.5892687, 103.1245854 -4.5874361, 103.1239254 -4.584326, 103.1197469 -4.579622, 103.1114043 -4.5763088, 103.1073985 -4.5752621, 103.0987854 -4.570973, 103.0890476 -4.5671683, 103.0859555 -4.5651488, 103.0762485 -4.5612223, 103.0702033 -4.5591316, 103.0725591 -4.5580361, 103.0775392 -4.5582787, 103.0802314 -4.5597075, 103.082798 -4.5568254, 103.0851297 -4.5563731, 103.0864659 -4.5500485, 103.0834923 -4.5361921, 103.0851063 -4.5282143, 103.0951997 -4.51604, 103.0983592 -4.5101582, 103.0973204 -4.5065793, 103.1011125 -4.4992266, 103.1044803 -4.4937659, 103.107625 -4.4935637, 103.1118871 -4.4862146, 103.1170301 -4.4837284, 103.119049 -4.4804319, 103.1257515 -4.4714778, 103.128535 -4.4659293, 103.1329314 -4.462778, 103.1356234 -4.4596651, 103.1394878 -4.4563845, 103.1458032 -4.4495801, 103.1494373 -4.4448845, 103.1516214 -4.44036, 103.154457 -4.4324695, 103.1520395 -4.4279461, 103.1518759 -4.4252095, 103.1538452 -4.4223466, 103.1622608 -4.4166109, 103.1641859 -4.4079677, 103.1679671 -4.4002568, 103.1701855 -4.3990228, 103.1757862 -4.3977804, 103.1893785 -4.3970016, 103.1938092 -4.3970123, 103.200679 -4.3925842, 103.201926 -4.3877579, 103.1990959 -4.3831989, 103.1994001 -4.3807208, 103.2034983 -4.3772262, 103.2040605 -4.3736803, 103.2017497 -4.3679643, 103.2031433 -4.3612105, 103.2021289 -4.3584655, 103.1990733 -4.3538407, 103.197771 -4.3504365, 103.1974007 -4.3451891, 103.1976299 -4.3383517, 103.1991417 -4.3249389, 103.1988119 -4.3203206, 103.2019329 -4.3178605, 103.202842 -4.3140578, 103.200382 -4.3103559, 103.200686 -4.3078778, 103.2024773 -4.3069418, 103.2078419 -4.3081511, 103.2151963 -4.307704, 103.2192866 -4.3070295, 103.2211141 -4.3043721, 103.2246733 -4.2974038, 103.2289444 -4.2930284, 103.2384045 -4.2911104, 103.2427466 -4.2924026, 103.2460624 -4.2944362, 103.2510666 -4.2995519, 103.2532179 -4.2988281, 103.2566287 -4.2927502, 103.2596968 -4.2920731, 103.2632732 -4.2925944, 103.2682288 -4.294393, 103.2801434 -4.2907513, 103.282526 -4.2880858, 103.2823173 -4.2862048, 103.2799751 -4.2833048, 103.2829854 -4.2778327, 103.285646 -4.2678463, 103.2881336 -4.2659748, 103.2883338 -4.2630515, 103.2850065 -4.2571802, 103.2911917 -4.2581179, 103.3016658 -4.254574, 103.3050674 -4.2545249, 103.3077054 -4.2560026, 103.3112097 -4.2604978, 103.3181191 -4.2791318, 103.3199832 -4.2824331, 103.3266739 -4.2908732, 103.3306403 -4.2928509, 103.340248 -4.2943709, 103.3514671 -4.2983333, 103.3588993 -4.3017837, 103.3720097 -4.3114985, 103.3761573 -4.3142549, 103.385553 -4.3174804, 103.3905264 -4.3182694, 103.4094918 -4.3191887, 103.4146927 -4.3203902, 103.4209414 -4.3225555, 103.4339167 -4.3294666, 103.4540414 -4.3318434, 103.4576906 -4.3330415, 103.4637521 -4.337679, 103.4673561 -4.3436586, 103.4684831 -4.3506673, 103.4680576 -4.3530811)))</t>
  </si>
  <si>
    <t>1332:124</t>
  </si>
  <si>
    <t>seluma</t>
  </si>
  <si>
    <t>KABUPATEN SELUMA</t>
  </si>
  <si>
    <t>MULTIPOLYGON (((102.997449 -4.0190945, 102.9911831 -4.0251189, 102.9883331 -4.0270517, 102.9845895 -4.0311397, 102.9836381 -4.0368046, 102.9810111 -4.041572, 102.9781334 -4.042897, 102.9712352 -4.0438031, 102.967785 -4.0447177, 102.9627194 -4.0481674, 102.9602328 -4.0531143, 102.9567233 -4.0560004, 102.9540603 -4.056187, 102.942711 -4.052605, 102.9305407 -4.0473931, 102.927084 -4.0508466, 102.9243239 -4.051532, 102.9187961 -4.0559034, 102.9160355 -4.0568195, 102.9139507 -4.0630463, 102.9141741 -4.0655859, 102.9219897 -4.0760476, 102.9222705 -4.0797894, 102.9207944 -4.0833764, 102.9187202 -4.0854484, 102.9177817 -4.0928322, 102.919639 -4.0965931, 102.9243183 -4.1003663, 102.9336077 -4.1064919, 102.9371769 -4.1079128, 102.9427066 -4.1112271, 102.9495996 -4.1117331, 102.952682 -4.1124281, 102.9568012 -4.1160157, 102.9584015 -4.1194822, 102.9599085 -4.1204933, 102.9671898 -4.1220439, 102.9704812 -4.1240465, 102.9737943 -4.1271109, 102.981118 -4.1361601, 102.9847489 -4.1418218, 102.9866109 -4.145869, 102.9917622 -4.1469209, 102.9964882 -4.1491258, 102.9983216 -4.1514388, 102.999669 -4.1581752, 102.9964972 -4.1620007, 102.9939456 -4.1638278, 102.9878649 -4.1696977, 102.9849551 -4.1697297, 102.9771306 -4.1681903, 102.9683346 -4.1669552, 102.9606645 -4.1670252, 102.9552717 -4.1690169, 102.9509622 -4.172901, 102.9492855 -4.1770781, 102.9465522 -4.1803198, 102.942118 -4.182702, 102.9349579 -4.185419, 102.9322339 -4.1850699, 102.9269603 -4.182833, 102.9223648 -4.1817949, 102.9170854 -4.1817808, 102.9152143 -4.1809209, 102.9124604 -4.1772687, 102.909439 -4.1752629, 102.9072251 -4.1752569, 102.9035738 -4.177132, 102.8999266 -4.1813868, 102.8996688 -4.1910119, 102.9007247 -4.1973687, 102.8997224 -4.1994994, 102.8972822 -4.2009484, 102.8937103 -4.201424, 102.8912466 -4.2034285, 102.8895246 -4.2088437, 102.8892332 -4.2141412, 102.8878919 -4.2214273, 102.8831623 -4.2298327, 102.8807378 -4.2371027, 102.8808176 -4.2422465, 102.8823546 -4.2454229, 102.8825814 -4.2561623, 102.8854467 -4.2612009, 102.8850746 -4.2636222, 102.8783096 -4.2697874, 102.8759836 -4.2724457, 102.8689041 -4.2782266, 102.8631686 -4.2814863, 102.8613757 -4.284232, 102.8605086 -4.2909388, 102.8589789 -4.2972955, 102.8586652 -4.3058937, 102.8576766 -4.3104941, 102.855342 -4.3178768, 102.8502209 -4.3254342, 102.848086 -4.3354198, 102.8460999 -4.3401651, 102.8435144 -4.3441753, 102.8418955 -4.3448373, 102.8368744 -4.344304, 102.8314319 -4.347405, 102.8205681 -4.3518895, 102.8091863 -4.3559711, 102.8001126 -4.3599123, 102.7947551 -4.3537175, 102.7741829 -4.3410432, 102.7669757 -4.3354159, 102.7623095 -4.3327209, 102.7463986 -4.324813, 102.7398578 -4.3197969, 102.7254238 -4.3053125, 102.7233681 -4.3026253, 102.7219234 -4.299197, 102.7127914 -4.2892829, 102.7081907 -4.2851892, 102.6923862 -4.2735927, 102.6890892 -4.2716166, 102.6777922 -4.2636572, 102.6741341 -4.2601743, 102.6558328 -4.2453771, 102.649697 -4.2414556, 102.6340129 -4.2306625, 102.6198244 -4.220372, 102.5991227 -4.2045832, 102.5515811 -4.1685905, 102.5384118 -4.158204, 102.5307002 -4.1518647, 102.5299692 -4.1523109, 102.509045 -4.1374217, 102.4941717 -4.1258457, 102.4844557 -4.1190524, 102.4698909 -4.1074548, 102.451193 -4.0946102, 102.4321437 -4.0834522, 102.4311001 -4.0820457, 102.427437 -4.0804553, 102.4243018 -4.0776388, 102.4127987 -4.0697088, 102.4082707 -4.0654847, 102.4044331 -4.0638937, 102.401297 -4.061428, 102.4006084 -4.0582686, 102.3983366 -4.0586121, 102.3473998 -4.0213066, 102.3450181 -4.0191508, 102.3321243 -4.0098131, 102.3209784 -4.0001303, 102.3173201 -3.9973121, 102.302291 -3.9843862, 102.2971597 -3.980299, 102.2879476 -3.9691336, 102.2850156 -3.966202, 102.2806844 -3.9642447, 102.2791496 -3.9617329, 102.2767542 -3.9549878, 102.278184 -3.9500179, 102.2777274 -3.946625, 102.2787536 -3.9399795, 102.2777788 -3.9370493, 102.27136 -3.9281163, 102.2691421 -3.9237282, 102.2770387 -3.933144, 102.2875329 -3.9395729, 102.2994173 -3.9411433, 102.3032921 -3.9447627, 102.3038645 -3.94173, 102.3103755 -3.9363452, 102.309841 -3.933545, 102.310707 -3.929818, 102.315437 -3.930397, 102.313577 -3.92601, 102.315788 -3.92294, 102.314184 -3.919461, 102.313367 -3.915491, 102.3155704 -3.9119483, 102.3184532 -3.9105122, 102.326765 -3.910402, 102.3329525 -3.9099348, 102.3348195 -3.9091293, 102.3478169 -3.9005757, 102.3443526 -3.8912074, 102.3471589 -3.8867134, 102.3531894 -3.8834387, 102.3574647 -3.886431, 102.3606638 -3.8862308, 102.3620092 -3.8843131, 102.3618256 -3.881814, 102.3631716 -3.8797041, 102.3653055 -3.8795279, 102.3706247 -3.8828025, 102.3775133 -3.882824, 102.3805815 -3.8807194, 102.3823137 -3.8774575, 102.3851863 -3.8766976, 102.3857686 -3.8740087, 102.3878817 -3.8713245, 102.3932489 -3.8682659, 102.3981191 -3.8626255, 102.4059766 -3.8610348, 102.4103 -3.861432, 102.4139 -3.860452, 102.4194 -3.857747, 102.4273 -3.854982, 102.4345 -3.848479, 102.438009 -3.8469631, 102.4599559 -3.8479231, 102.4725193 -3.8463954, 102.4791475 -3.8438614, 102.4916433 -3.8373904, 102.4954206 -3.8369072, 102.4979646 -3.83886, 102.5023 -3.83804, 102.5056 -3.838845, 102.5107 -3.838497, 102.5171659 -3.8367888, 102.5286241 -3.8319214, 102.5329006 -3.8295563, 102.5454225 -3.8326225, 102.5521902 -3.8354856, 102.5541678 -3.8336732, 102.5546266 -3.8273812, 102.5560365 -3.8211851, 102.5592257 -3.8175814, 102.5612684 -3.8091261, 102.5634794 -3.8067782, 102.573538 -3.8028908, 102.5767086 -3.8059066, 102.5855756 -3.8049293, 102.6007093 -3.8085946, 102.6067982 -3.8101707, 102.6093962 -3.8034129, 102.6112655 -3.8010432, 102.6142848 -3.800461, 102.6186149 -3.8010974, 102.6244084 -3.8032889, 102.6291573 -3.8082896, 102.6324797 -3.8108947, 102.6397326 -3.8129653, 102.6516444 -3.8117449, 102.6692882 -3.8244623, 102.6720695 -3.827663, 102.6749415 -3.8346844, 102.6790206 -3.8365668, 102.6817325 -3.8406046, 102.6854 -3.8448383, 102.68653 -3.8502329, 102.685663 -3.8562686, 102.6872716 -3.8590445, 102.6899586 -3.8616348, 102.6999408 -3.8613202, 102.7035195 -3.8624542, 102.7068778 -3.869246, 102.7121685 -3.8696701, 102.7162384 -3.874694, 102.7275699 -3.87894, 102.7311049 -3.8822037, 102.7319095 -3.8873791, 102.7342667 -3.8901925, 102.7407077 -3.8904762, 102.7446081 -3.8914042, 102.7486641 -3.9017828, 102.7527047 -3.9091715, 102.7549206 -3.9112647, 102.7607163 -3.9146631, 102.764082 -3.9156078, 102.775691 -3.9157828, 102.7774064 -3.9175148, 102.7769673 -3.9209685, 102.7753834 -3.9236993, 102.7747973 -3.9285202, 102.7803719 -3.9342932, 102.781787 -3.9412067, 102.7843436 -3.9448353, 102.7858051 -3.9483667, 102.791748 -3.9532818, 102.7954998 -3.9555705, 102.8064294 -3.9592554, 102.8143373 -3.9643081, 102.8174699 -3.9678251, 102.8177198 -3.9722926, 102.815291 -3.9791223, 102.8164191 -3.9815465, 102.8213903 -3.9809367, 102.8262523 -3.9781635, 102.8347642 -3.9781449, 102.8384477 -3.9769247, 102.8450304 -3.976942, 102.8480877 -3.9786411, 102.8521395 -3.9823139, 102.8537451 -3.9850393, 102.8600323 -3.9926553, 102.8638166 -3.9919347, 102.8685816 -3.9863818, 102.8746293 -3.9880477, 102.8787811 -3.9881657, 102.8848363 -3.989768, 102.8868028 -3.9892386, 102.8935989 -3.9808311, 102.8961661 -3.9753832, 102.8987741 -3.9732374, 102.9089615 -3.9709787, 102.9141103 -3.9718684, 102.9165301 -3.9737011, 102.9209738 -3.9801709, 102.9239062 -3.9819479, 102.9291018 -3.9827196, 102.9342965 -3.9856438, 102.9351124 -3.9927336, 102.9409015 -4.0020938, 102.9435853 -4.0037626, 102.9498432 -4.0060249, 102.9528815 -4.0086707, 102.9558306 -4.0150416, 102.9572856 -4.0169223, 102.9627815 -4.0206596, 102.9745838 -4.0189315, 102.983369 -4.018015, 102.9883251 -4.0186555, 102.997449 -4.0190945)))</t>
  </si>
  <si>
    <t>1332:125</t>
  </si>
  <si>
    <t>mukomuko</t>
  </si>
  <si>
    <t>KABUPATEN MUKOMUKO</t>
  </si>
  <si>
    <t>MULTIPOLYGON (((101.2854868 -2.276821, 101.3030328 -2.29285, 101.3102201 -2.2975913, 101.3140407 -2.3007388, 101.3173756 -2.3023262, 101.3194778 -2.3046, 101.3339774 -2.3139808, 101.3385353 -2.3173872, 101.3608553 -2.3312148, 101.3705078 -2.3374033, 101.3807261 -2.3443902, 101.3895579 -2.3493724, 101.3972214 -2.3544524, 101.4105342 -2.3627447, 101.4152773 -2.3659667, 101.4190119 -2.3698875, 101.4254072 -2.3722414, 101.4307099 -2.3735301, 101.4334031 -2.3733678, 101.4364678 -2.3744046, 101.4394455 -2.3771337, 101.4485718 -2.3867279, 101.4545221 -2.3901674, 101.4715636 -2.400975, 101.4850656 -2.4097594, 101.4943895 -2.4152272, 101.5031416 -2.4189808, 101.5122679 -2.4232578, 101.5294417 -2.4322777, 101.5437621 -2.4403209, 101.5523222 -2.4455343, 101.55667 -2.4493598, 101.5568093 -2.4495336, 101.5575033 -2.4503684, 101.5608143 -2.45587, 101.5616183 -2.4625009, 101.5609106 -2.4648899, 101.5581221 -2.4687421, 101.5590579 -2.4753197, 101.5584222 -2.4784058, 101.5567734 -2.4807097, 101.5570715 -2.4848477, 101.5563665 -2.4885898, 101.5523048 -2.4935613, 101.5492303 -2.4948648, 101.5480211 -2.4999371, 101.5484266 -2.502109, 101.5469817 -2.5051628, 101.5481561 -2.5088895, 101.5469128 -2.5125924, 101.5452893 -2.5219923, 101.5437156 -2.5401209, 101.5427713 -2.5444531, 101.5415936 -2.5551996, 101.5424182 -2.5632894, 101.5446951 -2.5680895, 101.5466088 -2.5705979, 101.5530511 -2.5717565, 101.5568085 -2.5711521, 101.559398 -2.5691353, 101.5628161 -2.5637348, 101.5645575 -2.5562261, 101.5645481 -2.5515029, 101.5701446 -2.5463898, 101.5746572 -2.5443452, 101.5785178 -2.5439176, 101.5878776 -2.5444531, 101.5923791 -2.5423883, 101.5952312 -2.5398405, 101.6006539 -2.5370688, 101.6031722 -2.536887, 101.6055769 -2.5384726, 101.6103371 -2.5463567, 101.6119807 -2.5481206, 101.621058 -2.5473952, 101.631597 -2.5454296, 101.6411388 -2.5428181, 101.6437099 -2.5398674, 101.6485075 -2.5322313, 101.6502289 -2.5304075, 101.6546358 -2.5287665, 101.658076 -2.5283667, 101.6691336 -2.5296447, 101.6758022 -2.5328233, 101.6784426 -2.5368487, 101.6822835 -2.5449434, 101.692886 -2.5545459, 101.7025176 -2.565271, 101.7063595 -2.5708045, 101.7086429 -2.5757276, 101.7122604 -2.5798677, 101.7203521 -2.5869361, 101.7241434 -2.5919398, 101.7263855 -2.595737, 101.7296561 -2.5983223, 101.7350067 -2.6091984, 101.741051 -2.6144209, 101.7513295 -2.6190184, 101.7551579 -2.6257219, 101.7585396 -2.6293286, 101.7623562 -2.630574, 101.7655293 -2.6393441, 101.7673666 -2.6410364, 101.7683269 -2.6441321, 101.7745748 -2.6503136, 101.7800818 -2.653104, 101.7866955 -2.658842, 101.7891176 -2.6596478, 101.7930867 -2.6634741, 101.7957298 -2.6647219, 101.7977903 -2.6677412, 101.8050555 -2.6696422, 101.8068202 -2.6716296, 101.8134199 -2.6711718, 101.8153307 -2.6728638, 101.8156318 -2.6762558, 101.817408 -2.6832584, 101.8146364 -2.6899765, 101.8168416 -2.6921102, 101.8241865 -2.6967397, 101.8262472 -2.6998325, 101.8299082 -2.6971688, 101.8359497 -2.6975617, 101.8404315 -2.699892, 101.8463529 -2.7052799, 101.8490493 -2.709775, 101.8548683 -2.7153323, 101.8555798 -2.7168805, 101.8574941 -2.722179, 101.8576859 -2.7275803, 101.8603782 -2.7302748, 101.8579691 -2.7448315, 101.859362 -2.7547651, 101.8635119 -2.7678993, 101.862823 -2.7792445, 101.8660588 -2.7844583, 101.8660697 -2.7889597, 101.8582353 -2.8073448, 101.8555536 -2.809152, 101.8535913 -2.8122178, 101.8529129 -2.8192991, 101.8516518 -2.8246466, 101.8498725 -2.8293326, 101.8452266 -2.8334854, 101.8407612 -2.838178, 101.8363071 -2.8475522, 101.8332712 -2.8509809, 101.8287994 -2.8531527, 101.8250524 -2.8587439, 101.8204085 -2.8637972, 101.8093255 -2.8721076, 101.8059418 -2.8798588, 101.8027398 -2.8886899, 101.8041978 -2.8989501, 101.8026466 -2.9133115, 101.8032853 -2.9176363, 101.8025704 -2.9222442, 101.8005936 -2.9273687, 101.7982686 -2.9308527, 101.7957679 -2.9317577, 101.7919766 -2.9313358, 101.7859058 -2.9345147, 101.7845545 -2.9375379, 101.7845289 -2.9416363, 101.785363 -2.9463437, 101.7853743 -2.9508735, 101.7834885 -2.954653, 101.7840118 -2.9637472, 101.7897126 -2.9698084, 101.7916607 -2.976634, 101.7919904 -2.9797609, 101.7907828 -2.9829995, 101.7887141 -2.9850899, 101.7838217 -2.9876908, 101.7814067 -2.9943118, 101.7783331 -2.9949668, 101.7750876 -2.9983904, 101.7747855 -3.0000084, 101.765568 -3.0034112, 101.7603139 -3.0045031, 101.7549147 -3.0047325, 101.7526407 -3.0105984, 101.7493673 -3.0171858, 101.7471231 -3.0206789, 101.737955 -3.0296901, 101.7319586 -3.0343072, 101.7243512 -3.0382812, 101.7178582 -3.0445894, 101.7020383 -3.0539052, 101.706368 -3.0595087, 101.7128461 -3.0725654, 101.7134119 -3.0760772, 101.7102316 -3.0790085, 101.6921 -3.097138, 101.6745 -3.116703, 101.6687 -3.125826, 101.653 -3.128449, 101.6393 -3.136267, 101.6221 -3.138038, 101.6212 -3.149064, 101.6067 -3.151829, 101.5992 -3.155622, 101.5955 -3.15948, 101.5928 -3.165517, 101.5885 -3.170835, 101.5854 -3.176793, 101.5823499 -3.1808954, 101.5757871 -3.1845605, 101.5663424 -3.1724302, 101.5591705 -3.1640476, 101.5553507 -3.158397, 101.5540817 -3.1540255, 101.5497685 -3.1497043, 101.546438 -3.145638, 101.5451682 -3.1418128, 101.5389459 -3.136108, 101.5355191 -3.133604, 101.5318791 -3.1297745, 101.5317654 -3.12873, 101.5281012 -3.1247812, 101.5207498 -3.1157635, 101.5205196 -3.1130063, 101.5219508 -3.1097119, 101.5244348 -3.1066925, 101.5255092 -3.1013943, 101.5239955 -3.0977834, 101.5190421 -3.0893894, 101.5175257 -3.0846017, 101.5149235 -3.0803209, 101.5057782 -3.0697115, 101.4969468 -3.0607518, 101.488142 -3.0526769, 101.4877201 -3.0491896, 101.488886 -3.0404653, 101.4865234 -3.0308393, 101.4838946 -3.0246065, 101.480337 -3.0143396, 101.4781419 -3.0108688, 101.4676342 -2.9995834, 101.4658074 -2.996957, 101.4603462 -2.9914913, 101.4535179 -2.983746, 101.4531769 -2.98162, 101.4498769 -2.9799499, 101.4362195 -2.9653477, 101.4157947 -2.9427918, 101.4090933 -2.9346255, 101.4038397 -2.9272663, 101.4006985 -2.9213437, 101.3975543 -2.9121113, 101.3921999 -2.899337, 101.3913475 -2.8992351, 101.3861829 -2.8874425, 101.3772269 -2.8655972, 101.3735179 -2.8546934, 101.3716737 -2.8501587, 101.3674578 -2.8417615, 101.3624456 -2.8305997, 101.3542624 -2.8105383, 101.3452984 -2.7896773, 101.3411169 -2.7810667, 101.335446 -2.7713303, 101.3305538 -2.7635331, 101.3243384 -2.7548192, 101.323469 -2.7520501, 101.3245784 -2.74851, 101.3228544 -2.7406786, 101.3205073 -2.7375932, 101.3112054 -2.7281862, 101.3044955 -2.7217797, 101.3033782 -2.7201728, 101.2933846 -2.7130352, 101.2895648 -2.7094684, 101.268706 -2.6965863, 101.2621463 -2.6920463, 101.2547445 -2.6882146, 101.2372586 -2.6784973, 101.2304778 -2.6756902, 101.2180183 -2.6700161, 101.213641 -2.6677322, 101.2021833 -2.6627011, 101.1800868 -2.6523339, 101.1632832 -2.6429112, 101.1494351 -2.6336068, 101.1422434 -2.6283771, 101.1371449 -2.6231023, 101.1328663 -2.617207, 101.127725 -2.610859, 101.1193362 -2.6015032, 101.1148529 -2.5957731, 101.1123255 -2.5885458, 101.1092037 -2.5827383, 101.1009231 -2.5729558, 101.0958748 -2.5658817, 101.0933189 -2.561592, 101.0858218 -2.5520268, 101.0801879 -2.5453655, 101.0710168 -2.5356646, 101.0702197 -2.5331282, 101.0616993 -2.5245136, 101.0533413 -2.5141928, 101.047366 -2.5082775, 101.034156 -2.4986253, 101.0285362 -2.4931753, 101.0228116 -2.4784418, 101.070588 -2.4447113, 101.097463 -2.4258527, 101.1251836 -2.4060538, 101.1255703 -2.4058019, 101.129785 -2.4030791, 101.1309024 -2.4023572, 101.1339701 -2.4000759, 101.1361193 -2.3983934, 101.1408872 -2.3947632, 101.1425771 -2.393565, 101.1430184 -2.393092, 101.1434535 -2.3921405, 101.1437278 -2.3915051, 101.1456777 -2.388526, 101.1481929 -2.3872983, 101.150961 -2.3873375, 101.1543299 -2.3856363, 101.1553693 -2.3845011, 101.156674 -2.3836649, 101.159923 -2.3824775, 101.1635727 -2.3821872, 101.1679572 -2.383021, 101.1710054 -2.3819976, 101.1731255 -2.3790214, 101.1750763 -2.3767563, 101.1767224 -2.376051, 101.1829005 -2.3757501, 101.186328 -2.3728158, 101.1884963 -2.3700827, 101.1891021 -2.3693535, 101.1902266 -2.3684246, 101.1911159 -2.367941, 101.1974786 -2.3662344, 101.2004017 -2.3667056, 101.2062 -2.3599962, 101.2101831 -2.357007, 101.2163915 -2.3537347, 101.2205591 -2.3501859, 101.2261494 -2.3475086, 101.2283697 -2.3440562, 101.2325009 -2.3421704, 101.2361614 -2.342737, 101.2373013 -2.3415827, 101.2373443 -2.3323428, 101.2363035 -2.329728, 101.2363993 -2.3219232, 101.2376619 -2.3200084, 101.2405701 -2.3182172, 101.2458026 -2.3161635, 101.2541031 -2.313958, 101.2601658 -2.3096387, 101.262759 -2.3051332, 101.2649065 -2.3035383, 101.2671635 -2.299465, 101.2708239 -2.2972874, 101.2788995 -2.2895461, 101.2832763 -2.2848896, 101.2849072 -2.2803554, 101.2850491 -2.2795397, 101.2853415 -2.2773711, 101.2854868 -2.276821)))</t>
  </si>
  <si>
    <t>1332:126</t>
  </si>
  <si>
    <t>lebong</t>
  </si>
  <si>
    <t>KABUPATEN LEBONG</t>
  </si>
  <si>
    <t>MULTIPOLYGON (((102.0680224 -2.7679061, 102.0674491 -2.7690519, 102.0712708 -2.7832812, 102.0723033 -2.7933857, 102.0808664 -2.8020496, 102.0872897 -2.8040047, 102.0917782 -2.8085405, 102.092531 -2.8100639, 102.0954895 -2.8109315, 102.1007729 -2.8105021, 102.1059107 -2.8124541, 102.114258 -2.8163531, 102.1206545 -2.8292967, 102.1225814 -2.8299479, 102.1302797 -2.8364309, 102.1302285 -2.8571152, 102.1347044 -2.8668223, 102.1329018 -2.875768, 102.1378947 -2.8765262, 102.1391905 -2.8782725, 102.1428822 -2.879836, 102.1481696 -2.8810769, 102.1488076 -2.8830177, 102.1552269 -2.8869122, 102.1635851 -2.8957804, 102.1653126 -2.8965587, 102.1705186 -2.8965083, 102.1759094 -2.8993465, 102.1821937 -2.9012009, 102.1860336 -2.9083211, 102.1937248 -2.9180367, 102.198271 -2.9189627, 102.2015532 -2.9166103, 102.2063992 -2.9176872, 102.2098015 -2.9167841, 102.2123637 -2.9206691, 102.2244995 -2.9291398, 102.2244772 -2.9381733, 102.2228354 -2.9414541, 102.2244569 -2.9463856, 102.2285389 -2.947217, 102.2293354 -2.9554314, 102.2309507 -2.9628265, 102.2342038 -2.9685834, 102.2350063 -2.9743341, 102.2349899 -2.9809039, 102.2357883 -2.9882971, 102.2373994 -2.9973348, 102.2418578 -3.0038529, 102.2443096 -3.010436, 102.2438058 -3.0139123, 102.2462577 -3.0248785, 102.2481202 -3.0278675, 102.2528355 -3.0310452, 102.2569056 -3.0368043, 102.2609901 -3.0368147, 102.2658875 -3.0384697, 102.2675151 -3.0409376, 102.2740526 -3.040133, 102.2732419 -3.0376671, 102.2836259 -3.038032, 102.2918518 -3.0428474, 102.2959331 -3.0480368, 102.3020795 -3.0530581, 102.307571 -3.0566519, 102.3140324 -3.0657465, 102.3148282 -3.068981, 102.320545 -3.0698167, 102.3259621 -3.0671109, 102.3395474 -3.0622954, 102.3491599 -3.0616753, 102.3523478 -3.0584863, 102.3641338 -3.0551418, 102.370418 -3.0551572, 102.3743384 -3.0495562, 102.3804955 -3.0475969, 102.3855947 -3.0450473, 102.3899179 -3.0442713, 102.3964582 -3.0485945, 102.4032201 -3.0525852, 102.4103121 -3.0541575, 102.4219909 -3.0541858, 102.4301969 -3.0545229, 102.4355613 -3.0551704, 102.4406042 -3.0583557, 102.4452521 -3.06238, 102.4522547 -3.0704418, 102.4569813 -3.0739436, 102.4604498 -3.0755386, 102.4674611 -3.0800814, 102.4735 -3.0919375, 102.476493 -3.0967041, 102.4809192 -3.1022093, 102.4827965 -3.1032313, 102.4852437 -3.1078886, 102.486314 -3.1078912, 102.4881404 -3.1102751, 102.4858188 -3.1157966, 102.4883286 -3.1218828, 102.4891443 -3.1309179, 102.4921839 -3.1331672, 102.4925324 -3.1359374, 102.4888305 -3.1432157, 102.4896462 -3.1481725, 102.4890188 -3.1566429, 102.4912776 -3.1603448, 102.4930894 -3.1615582, 102.4938267 -3.164156, 102.4929716 -3.1722034, 102.4909638 -3.1775994, 102.4908748 -3.184651, 102.4923066 -3.1903053, 102.4903631 -3.1969199, 102.4869791 -3.2014322, 102.4874523 -3.2049852, 102.4890192 -3.2078882, 102.4952923 -3.2086771, 102.5026977 -3.2106735, 102.5057386 -3.2152016, 102.5041214 -3.2197183, 102.5002604 -3.2221306, 102.4949436 -3.2287369, 102.4946971 -3.2323188, 102.4897773 -3.2393798, 102.4894489 -3.242285, 102.4919548 -3.2442836, 102.4931286 -3.2482678, 102.4928002 -3.2511731, 102.4972874 -3.255382, 102.4980791 -3.2600575, 102.4939057 -3.2602893, 102.4937869 -3.2639725, 102.4946397 -3.2679521, 102.4886703 -3.2784696, 102.4869648 -3.2838705, 102.4875333 -3.2912611, 102.4889546 -3.296662, 102.4952082 -3.3020629, 102.5008934 -3.3097378, 102.5003248 -3.315423, 102.4974823 -3.3199711, 102.4923656 -3.3225294, 102.4898073 -3.3262247, 102.4846907 -3.3262247, 102.4804269 -3.3230979, 102.4753102 -3.3213924, 102.4613817 -3.3216766, 102.4556965 -3.3194026, 102.453991 -3.3208239, 102.4485901 -3.3208239, 102.4505799 -3.3248035, 102.4502956 -3.328783, 102.4477373 -3.3307728, 102.4446105 -3.3313414, 102.4443262 -3.3341839, 102.4473905 -3.3376487, 102.4426207 -3.3410061, 102.4434735 -3.3449857, 102.4411994 -3.3472597, 102.4321032 -3.3520921, 102.4235755 -3.3580615, 102.4167533 -3.35863, 102.4073729 -3.3566402, 102.3991294 -3.356356, 102.3928758 -3.3546504, 102.3869064 -3.3577772, 102.3823583 -3.3654522, 102.3803685 -3.3748327, 102.3760589 -3.3820152, 102.3675813 -3.3771586, 102.3593229 -3.3732234, 102.3529169 -3.3726765, 102.3424933 -3.37373, 102.3213133 -3.3718449, 102.3150481 -3.3726765, 102.3007064 -3.3683888, 102.2974351 -3.3663189, 102.2922233 -3.3642489, 102.2750908 -3.3610146, 102.2734275 -3.3578543, 102.2736862 -3.3541395, 102.275941 -3.3469686, 102.2801969 -3.3372633, 102.2837412 -3.3350279, 102.2859626 -3.3321191, 102.2934027 -3.327769, 102.2971831 -3.3245754, 102.2982534 -3.3215372, 102.2948009 -3.3057767, 102.2923151 -3.3006152, 102.2916074 -3.2953847, 102.2913942 -3.2841216, 102.2890219 -3.2802356, 102.2864171 -3.2790201, 102.2707693 -3.2767359, 102.2622284 -3.2684704, 102.2539913 -3.2649708, 102.2493214 -3.2620416, 102.2426453 -3.2555633, 102.236167 -3.2463652, 102.2272162 -3.2419639, 102.222172 -3.2375627, 102.2163051 -3.2278886, 102.211846 -3.225419, 102.2093897 -3.2247539, 102.2060149 -3.2214058, 102.2027907 -3.2205483, 102.1987089 -3.2216802, 102.1917926 -3.2185644, 102.1857257 -3.2218368, 102.1817695 -3.2228753, 102.1720768 -3.22787, 102.1679545 -3.2288874, 102.1647206 -3.2286512, 102.1602 -3.226655, 102.1535607 -3.2193661, 102.1497507 -3.212612, 102.1456 -3.203247, 102.1433 -3.19922, 102.1375912 -3.1924141, 102.1329 -3.185744, 102.1272 -3.176273, 102.1262922 -3.1705406, 102.1289 -3.163617, 102.1303731 -3.1565361, 102.1322606 -3.1506244, 102.13621 -3.1445234, 102.1360515 -3.1391796, 102.1325759 -3.1335745, 102.1325 -3.1319717, 102.1346 -3.127545, 102.1378 -3.123977, 102.1403311 -3.1198421, 102.1421878 -3.1119849, 102.142052 -3.1088148, 102.1398103 -3.1068448, 102.1380894 -3.1039239, 102.1387 -3.098722, 102.141342 -3.0915057, 102.1426 -3.089861, 102.1426896 -3.0815581, 102.1393 -3.071914, 102.1377 -3.068635, 102.1345 -3.064437, 102.1278965 -3.0589023, 102.1206249 -3.0540657, 102.1163929 -3.0517986, 102.1106999 -3.0473651, 102.1079 -3.044025, 102.1071 -3.041782, 102.104 -3.037181, 102.1043 -3.029644, 102.1035 -3.026308, 102.1017 -3.023605, 102.0953636 -3.0166619, 102.0927 -3.010205, 102.0845264 -3.0039665, 102.0835783 -2.9986469, 102.0768776 -2.9939279, 102.0665999 -2.9919798, 102.0594963 -2.9890914, 102.0489667 -2.9830289, 102.0417287 -2.9737924, 102.0398646 -2.9657315, 102.0389241 -2.9595514, 102.0391 -2.954046, 102.038163 -2.9480363, 102.0369929 -2.9441685, 102.0366 -2.940115, 102.0337 -2.922615, 102.0318 -2.916916, 102.0293 -2.912888, 102.0177027 -2.902835, 102.0151521 -2.9000041, 102.0106308 -2.8930977, 102.0081905 -2.8845567, 102.008566 -2.8782168, 102.0105596 -2.8711679, 102.0110936 -2.8631934, 102.0098832 -2.8574974, 102.0073912 -2.8522286, 102.0044008 -2.8479565, 101.9996304 -2.8435777, 101.9905879 -2.8414773, 101.9862447 -2.8390209, 101.9788398 -2.8326484, 101.9641013 -2.8154891, 101.9627687 -2.8095891, 101.9577288 -2.8033494, 101.9555216 -2.7997182, 101.9538484 -2.7953393, 101.950324 -2.7910317, 101.9489 -2.7813128, 101.946586 -2.7757236, 101.9422071 -2.7714159, 101.9371519 -2.7686747, 101.9326307 -2.7650435, 101.9287502 -2.757603, 101.9261989 -2.7478866, 101.9253099 -2.7424036, 101.9219 -2.736835, 101.9247274 -2.7351749, 101.9286434 -2.7316148, 101.9329867 -2.730262, 101.9437023 -2.7337865, 101.9479032 -2.7337865, 101.9532076 -2.7347833, 101.9576576 -2.731686, 101.9629977 -2.7257052, 101.9676257 -2.7245304, 101.981403 -2.7231776, 101.9901251 -2.723142, 101.9975299 -2.730618, 102.0005204 -2.7317928, 102.0031904 -2.7341425, 102.0050772 -2.7375957, 102.0153678 -2.7441794, 102.0190681 -2.7500202, 102.0237317 -2.7525834, 102.0289294 -2.7566774, 102.035017 -2.7594899, 102.0398587 -2.7602019, 102.0513932 -2.7647587, 102.0680224 -2.7679061)))</t>
  </si>
  <si>
    <t>1332:127</t>
  </si>
  <si>
    <t>kepahiang</t>
  </si>
  <si>
    <t>KABUPATEN KEPAHIANG</t>
  </si>
  <si>
    <t>MULTIPOLYGON (((102.7059485 -3.547264, 102.7069439 -3.5473498, 102.7221914 -3.5525973, 102.729481 -3.5512219, 102.7510102 -3.5431568, 102.7618026 -3.5450327, 102.7749191 -3.5469114, 102.7795456 -3.5448758, 102.7849073 -3.5406754, 102.7878373 -3.539376, 102.796376 -3.537381, 102.8021847 -3.533942, 102.8101904 -3.5300746, 102.8120746 -3.5344677, 102.8125074 -3.5376607, 102.812593 -3.5456885, 102.811424 -3.5516276, 102.8100712 -3.5557949, 102.8063205 -3.5611061, 102.8021914 -3.563601, 102.7961235 -3.5731934, 102.7946417 -3.5813432, 102.7944977 -3.5857286, 102.7954489 -3.5873549, 102.7994201 -3.5892122, 102.8019685 -3.5922096, 102.8057327 -3.5988328, 102.8055306 -3.6006963, 102.8087771 -3.6083024, 102.8080048 -3.6103185, 102.7999421 -3.6217722, 102.7980002 -3.6262643, 102.7849114 -3.6305137, 102.7797174 -3.6315537, 102.7767424 -3.6359562, 102.772165 -3.6377527, 102.7663517 -3.6425129, 102.7642754 -3.6456352, 102.7600189 -3.6540739, 102.7536754 -3.6639496, 102.7506456 -3.6708808, 102.747364 -3.6845883, 102.7420278 -3.7095031, 102.7376291 -3.7217666, 102.7393469 -3.7399852, 102.7387872 -3.7475966, 102.713623 -3.7551171, 102.7082919 -3.7571363, 102.690685 -3.7622689, 102.6711729 -3.7682397, 102.661562 -3.7717938, 102.6559332 -3.7718198, 102.6525476 -3.7788819, 102.6488153 -3.7876794, 102.6417964 -3.7933024, 102.6291234 -3.7948458, 102.6236884 -3.7949958, 102.6186149 -3.8010974, 102.6142848 -3.800461, 102.6106354 -3.7976278, 102.6064584 -3.7812331, 102.5921763 -3.7557264, 102.5826603 -3.7401596, 102.5821622 -3.7380051, 102.5804448 -3.7224652, 102.5782883 -3.7138679, 102.5787322 -3.7048144, 102.5764002 -3.6990804, 102.575363 -3.6951188, 102.5753334 -3.6905703, 102.577239 -3.6835003, 102.5759433 -3.6820648, 102.5684268 -3.6803885, 102.5634614 -3.6786045, 102.5593317 -3.6751308, 102.5544732 -3.6720708, 102.5529251 -3.6702258, 102.5527911 -3.6625959, 102.5511883 -3.661211, 102.5465899 -3.6614288, 102.5428933 -3.6592894, 102.5337985 -3.6584099, 102.5283364 -3.6569394, 102.5275039 -3.6546441, 102.528671 -3.64677, 102.5286243 -3.6438212, 102.5239872 -3.6312288, 102.5224542 -3.6293491, 102.5174337 -3.6269622, 102.5145257 -3.6241438, 102.5132186 -3.6211872, 102.514155 -3.6182862, 102.5185094 -3.6142312, 102.5192019 -3.612465, 102.5173803 -3.608609, 102.5127282 -3.6019217, 102.5140724 -3.594335, 102.5132249 -3.589126, 102.5118276 -3.5864194, 102.5073373 -3.5834434, 102.5029591 -3.5758995, 102.4999928 -3.5738841, 102.4786362 -3.5526732, 102.45752 -3.5489894, 102.4564339 -3.5490266, 102.4466166 -3.540074, 102.4430918 -3.5349631, 102.4429466 -3.5275336, 102.4506679 -3.530109, 102.4554568 -3.5292834, 102.4658546 -3.5321247, 102.4720394 -3.5309325, 102.4808875 -3.5197056, 102.4871626 -3.5160726, 102.4968805 -3.5135825, 102.4976083 -3.5067692, 102.5005407 -3.5007895, 102.5090141 -3.4980916, 102.5087599 -3.4956643, 102.5118053 -3.4939932, 102.5121233 -3.4977503, 102.5150353 -3.4976237, 102.5185375 -3.4960589, 102.5255181 -3.4962413, 102.5286523 -3.4954845, 102.5331427 -3.4961334, 102.541622 -3.5000162, 102.5656413 -3.5076639, 102.5837138 -3.5178369, 102.5942173 -3.5255979, 102.6010336 -3.5258596, 102.6245893 -3.5164175, 102.6281981 -3.5164362, 102.6306996 -3.5230508, 102.6375079 -3.5326328, 102.6550425 -3.5406607, 102.661519 -3.5420573, 102.6633732 -3.5383489, 102.6690583 -3.5396697, 102.6847546 -3.5395962, 102.6847546 -3.5416958, 102.6824609 -3.5451164, 102.6774486 -3.5484204, 102.6824427 -3.547921, 102.6875316 -3.5462705, 102.7059485 -3.547264)))</t>
  </si>
  <si>
    <t>1332:128</t>
  </si>
  <si>
    <t>bengkulu tengah</t>
  </si>
  <si>
    <t>KABUPATEN BENGKULU TENGAH</t>
  </si>
  <si>
    <t>MULTIPOLYGON (((102.6142848 -3.800461, 102.6112655 -3.8010432, 102.6093962 -3.8034129, 102.6067982 -3.8101707, 102.6007093 -3.8085946, 102.5855756 -3.8049293, 102.5767086 -3.8059066, 102.573538 -3.8028908, 102.5634794 -3.8067782, 102.5612684 -3.8091261, 102.5592257 -3.8175814, 102.5560365 -3.8211851, 102.5546266 -3.8273812, 102.5541678 -3.8336732, 102.5521902 -3.8354856, 102.5454225 -3.8326225, 102.5329006 -3.8295563, 102.5286241 -3.8319214, 102.5171659 -3.8367888, 102.5107 -3.838497, 102.5056 -3.838845, 102.5023 -3.83804, 102.4979646 -3.83886, 102.4954206 -3.8369072, 102.4916433 -3.8373904, 102.4791475 -3.8438614, 102.4725193 -3.8463954, 102.4599559 -3.8479231, 102.438009 -3.8469631, 102.4345 -3.848479, 102.4273 -3.854982, 102.4194 -3.857747, 102.4139 -3.860452, 102.4103 -3.861432, 102.4059766 -3.8610348, 102.3982 -3.858215, 102.39 -3.857643, 102.3838 -3.856782, 102.3784 -3.853908, 102.3637 -3.844738, 102.3595 -3.841563, 102.358 -3.838345, 102.3601 -3.831239, 102.3628 -3.828454, 102.3606 -3.82604, 102.3586 -3.821898, 102.3562 -3.814644, 102.3553 -3.806689, 102.3498 -3.796104, 102.346 -3.792366, 102.34 -3.783138, 102.3353 -3.772336, 102.3337 -3.764903, 102.3331 -3.758135, 102.3333 -3.750932, 102.3329 -3.742887, 102.3317 -3.731861, 102.3279 -3.730794, 102.3141 -3.731455, 102.3041 -3.735125, 102.2973 -3.740237, 102.2926 -3.741529, 102.2886 -3.741483, 102.2847 -3.737451, 102.2817 -3.736697, 102.279 -3.733293, 102.2754 -3.727211, 102.2622 -3.731254, 102.2548916 -3.7368425, 102.2500808 -3.7384279, 102.24552 -3.7307999, 102.2375079 -3.7223536, 102.2330115 -3.7154512, 102.236 -3.711352, 102.2401 -3.708762, 102.2423 -3.708243, 102.2450862 -3.7058604, 102.2436227 -3.6962901, 102.2411219 -3.69179, 102.2348702 -3.6822902, 102.2288677 -3.6760392, 102.2226181 -3.6672914, 102.2138666 -3.6592912, 102.2054739 -3.6537037, 102.2096 -3.6466, 102.2099 -3.643535, 102.2123 -3.632173, 102.2142 -3.62515, 102.2167 -3.617822, 102.2204 -3.604572, 102.2229 -3.599241, 102.226 -3.596636, 102.2313 -3.595743, 102.236 -3.593383, 102.2452 -3.592129, 102.2598 -3.592708, 102.2675 -3.591786, 102.2699 -3.58992, 102.2717 -3.587205, 102.2722 -3.584181, 102.2751 -3.581119, 102.2813 -3.573286, 102.2915 -3.56299, 102.3017 -3.558044, 102.3115 -3.552545, 102.3186 -3.544959, 102.3266 -3.537251, 102.3357 -3.530286, 102.3442 -3.526683, 102.3546 -3.525282, 102.3733 -3.521185, 102.3833 -3.520033, 102.3884 -3.517376, 102.4037 -3.508145, 102.4144 -3.500166, 102.4216747 -3.4940458, 102.4273845 -3.4999341, 102.4292027 -3.5108297, 102.4429466 -3.5275336, 102.4430918 -3.5349631, 102.4466166 -3.540074, 102.4564339 -3.5490266, 102.45752 -3.5489894, 102.4786362 -3.5526732, 102.4999928 -3.5738841, 102.5029591 -3.5758995, 102.5073373 -3.5834434, 102.5118276 -3.5864194, 102.5132249 -3.589126, 102.5140724 -3.594335, 102.5127282 -3.6019217, 102.5173803 -3.608609, 102.5192019 -3.612465, 102.5185094 -3.6142312, 102.514155 -3.6182862, 102.5132186 -3.6211872, 102.5145257 -3.6241438, 102.5174337 -3.6269622, 102.5224542 -3.6293491, 102.5239872 -3.6312288, 102.5286243 -3.6438212, 102.528671 -3.64677, 102.5275039 -3.6546441, 102.5283364 -3.6569394, 102.5337985 -3.6584099, 102.5428933 -3.6592894, 102.5465899 -3.6614288, 102.5511883 -3.661211, 102.5527911 -3.6625959, 102.5529251 -3.6702258, 102.5544732 -3.6720708, 102.5593317 -3.6751308, 102.5634614 -3.6786045, 102.5684268 -3.6803885, 102.5759433 -3.6820648, 102.577239 -3.6835003, 102.5753334 -3.6905703, 102.575363 -3.6951188, 102.5764002 -3.6990804, 102.5787322 -3.7048144, 102.5782883 -3.7138679, 102.5804448 -3.7224652, 102.5821622 -3.7380051, 102.5826603 -3.7401596, 102.5921763 -3.7557264, 102.6064584 -3.7812331, 102.6106354 -3.7976278, 102.6142848 -3.800461)))</t>
  </si>
  <si>
    <t>1332:129</t>
  </si>
  <si>
    <t>bengkulu</t>
  </si>
  <si>
    <t>KOTA BENGKULU</t>
  </si>
  <si>
    <t>MULTIPOLYGON (((102.4059766 -3.8610348, 102.3981191 -3.8626255, 102.3932489 -3.8682659, 102.3878817 -3.8713245, 102.3857686 -3.8740087, 102.3851863 -3.8766976, 102.3823137 -3.8774575, 102.3805815 -3.8807194, 102.3775133 -3.882824, 102.3706247 -3.8828025, 102.3653055 -3.8795279, 102.3631716 -3.8797041, 102.3618256 -3.881814, 102.3620092 -3.8843131, 102.3606638 -3.8862308, 102.3574647 -3.886431, 102.3531894 -3.8834387, 102.3471589 -3.8867134, 102.3443526 -3.8912074, 102.3478169 -3.9005757, 102.3348195 -3.9091293, 102.3329525 -3.9099348, 102.326765 -3.910402, 102.3184532 -3.9105122, 102.3155704 -3.9119483, 102.313367 -3.915491, 102.314184 -3.919461, 102.315788 -3.92294, 102.313577 -3.92601, 102.315437 -3.930397, 102.310707 -3.929818, 102.309841 -3.933545, 102.3103755 -3.9363452, 102.3038645 -3.94173, 102.3032921 -3.9447627, 102.2994173 -3.9411433, 102.2875329 -3.9395729, 102.2770387 -3.933144, 102.2691421 -3.9237282, 102.2650846 -3.9159767, 102.2656488 -3.9120727, 102.2695661 -3.9095671, 102.2723666 -3.9056659, 102.2754518 -3.8970243, 102.2797832 -3.8984238, 102.2817372 -3.9007966, 102.2842534 -3.9003812, 102.2876061 -3.9017795, 102.293994 -3.8973947, 102.2968528 -3.8942986, 102.2988112 -3.8933245, 102.3012266 -3.8900146, 102.3031421 -3.8828674, 102.3027332 -3.8736627, 102.3013445 -3.8658522, 102.2969671 -3.8551736, 102.2925628 -3.8463212, 102.2872617 -3.8389959, 102.2844078 -3.8369695, 102.2781007 -3.8294593, 102.2737759 -3.8231128, 102.2723053 -3.8193012, 102.2673567 -3.8138227, 102.2537028 -3.8014872, 102.2546332 -3.8003183, 102.2498654 -3.796286, 102.2476077 -3.7925624, 102.2473111 -3.786982, 102.2516631 -3.7843403, 102.2563291 -3.7853715, 102.2612116 -3.7805382, 102.2625126 -3.7743547, 102.262335 -3.7677323, 102.2610453 -3.7612582, 102.2586443 -3.7545367, 102.2547557 -3.7477875, 102.2500808 -3.7384279, 102.2548916 -3.7368425, 102.2622 -3.731254, 102.2754 -3.727211, 102.279 -3.733293, 102.2817 -3.736697, 102.2847 -3.737451, 102.2886 -3.741483, 102.2926 -3.741529, 102.2973 -3.740237, 102.3041 -3.735125, 102.3141 -3.731455, 102.3279 -3.730794, 102.3317 -3.731861, 102.3329 -3.742887, 102.3333 -3.750932, 102.3331 -3.758135, 102.3337 -3.764903, 102.3353 -3.772336, 102.34 -3.783138, 102.346 -3.792366, 102.3498 -3.796104, 102.3553 -3.806689, 102.3562 -3.814644, 102.3586 -3.821898, 102.3606 -3.82604, 102.3628 -3.828454, 102.3601 -3.831239, 102.358 -3.838345, 102.3595 -3.841563, 102.3637 -3.844738, 102.3784 -3.853908, 102.3838 -3.856782, 102.39 -3.857643, 102.3982 -3.858215, 102.4059766 -3.8610348)))</t>
  </si>
  <si>
    <t>1332:130</t>
  </si>
  <si>
    <t>lampung barat</t>
  </si>
  <si>
    <t>KABUPATEN LAMPUNG BARAT</t>
  </si>
  <si>
    <t>MULTIPOLYGON (((103.7825356 -4.7957223, 103.7827657 -4.7956141, 103.7832942 -4.7953528, 103.7867793 -4.792702, 103.7895134 -4.7940252, 103.7967794 -4.7934411, 103.8021594 -4.7924014, 103.8094163 -4.7938069, 103.8257802 -4.8012677, 103.8227833 -4.806557, 103.8224211 -4.8121115, 103.8226626 -4.8174848, 103.8236889 -4.8208054, 103.8256209 -4.8220129, 103.8276741 -4.8213645, 103.8356514 -4.821128, 103.8401108 -4.8215902, 103.8436125 -4.8232807, 103.8459067 -4.8258164, 103.8487443 -4.8274465, 103.8539545 -4.8353405, 103.8636875 -4.844082, 103.8662978 -4.8482182, 103.8658529 -4.8611203, 103.865282 -4.8682421, 103.8662411 -4.8721421, 103.8721365 -4.8781005, 103.874948 -4.8840504, 103.8703445 -4.8880409, 103.866861 -4.8925198, 103.8645386 -4.8944275, 103.86236 -4.9005132, 103.8643097 -4.9020878, 103.8646711 -4.9044344, 103.8628891 -4.9069372, 103.8576505 -4.9099809, 103.8512167 -4.9192435, 103.8525151 -4.9232826, 103.8614293 -4.9266801, 103.8811479 -4.9263627, 103.88528 -4.9276561, 103.8879552 -4.9304039, 103.8903684 -4.9360888, 103.8969343 -4.9390317, 103.8999328 -4.9416976, 103.9009453 -4.9475841, 103.9054145 -4.9517815, 103.9091807 -4.9528899, 103.914897 -4.9580155, 103.9175986 -4.958195, 103.9191537 -4.9537783, 103.9179096 -4.9514767, 103.9194105 -4.9471729, 103.9228246 -4.9434859, 103.922579 -4.9409816, 103.9195851 -4.9398082, 103.9186194 -4.9366629, 103.924232 -4.9308853, 103.9248748 -4.928959, 103.9188145 -4.9278701, 103.9137183 -4.920176, 103.9147498 -4.9141571, 103.9180067 -4.9116357, 103.9226073 -4.9125663, 103.9253607 -4.9174943, 103.9282707 -4.9164186, 103.9290867 -4.9126858, 103.9306734 -4.9097518, 103.9321089 -4.9037108, 103.9336627 -4.9006125, 103.9433602 -4.8971841, 103.9472164 -4.8978052, 103.9598054 -4.9108609, 103.9659656 -4.9110875, 103.97218 -4.9102948, 104.0060403 -4.9074751, 104.0106099 -4.9065955, 104.0138072 -4.9078867, 104.0171856 -4.9069811, 104.0188636 -4.9054137, 104.0331313 -4.9028973, 104.034007 -4.9024887, 104.0473 -4.900861, 104.0513693 -4.8938075, 104.0546248 -4.8910946, 104.0576089 -4.8900095, 104.0622208 -4.8908233, 104.0652049 -4.8927224, 104.0690029 -4.9003184, 104.0690029 -4.90276, 104.0706307 -4.9071005, 104.0747 -4.9089995, 104.078498 -4.9119837, 104.0806683 -4.9117124, 104.0885356 -4.9165956, 104.0977593 -4.9190372, 104.1075256 -4.9231065, 104.1221751 -4.9239203, 104.132484 -4.9220213, 104.1379575 -4.9222656, 104.1410807 -4.9231215, 104.1426315 -4.9249521, 104.1463777 -4.9242028, 104.1521218 -4.9253017, 104.1602636 -4.9223547, 104.1626999 -4.9220115, 104.1639715 -4.9188183, 104.1661811 -4.9158993, 104.1725862 -4.909919, 104.1758766 -4.9060606, 104.1822767 -4.8968237, 104.1863265 -4.8919621, 104.1895472 -4.8829383, 104.1916317 -4.8738589, 104.1930165 -4.8646882, 104.1952484 -4.8619771, 104.2008587 -4.8624904, 104.2046122 -4.8620425, 104.2110538 -4.8602229, 104.2150613 -4.8584858, 104.2204627 -4.8602922, 104.2294452 -4.8673492, 104.2385017 -4.8781925, 104.2414569 -4.8809548, 104.244118 -4.8816544, 104.2563685 -4.8798589, 104.2629119 -4.8770529, 104.2673159 -4.8774376, 104.2726872 -4.8748654, 104.2785445 -4.8691547, 104.2784392 -4.8627319, 104.2811541 -4.8567826, 104.2843752 -4.8569348, 104.2866166 -4.8556889, 104.2897264 -4.8570029, 104.2933946 -4.8600027, 104.2918357 -4.8631219, 104.2932607 -4.8689905, 104.2946899 -4.8708645, 104.2990435 -4.8729912, 104.302211 -4.8788616, 104.3036406 -4.8803611, 104.3102956 -4.8836136, 104.3130333 -4.8839285, 104.3170801 -4.8819353, 104.3299837 -4.8741165, 104.3358905 -4.869734, 104.3405146 -4.8647629, 104.3434898 -4.8689624, 104.3479999 -4.8696832, 104.3507814 -4.8737129, 104.3528018 -4.8745796, 104.3593765 -4.8700435, 104.3653673 -4.8689621, 104.3680525 -4.8706693, 104.3769853 -4.8695656, 104.3817043 -4.8696929, 104.3858179 -4.8729084, 104.3902689 -4.8718505, 104.3935964 -4.8720758, 104.4072476 -4.8682803, 104.4101341 -4.8653182, 104.4129914 -4.8676677, 104.4140485 -4.8709545, 104.4174564 -4.8748438, 104.4195932 -4.8822422, 104.4187178 -4.8837912, 104.4192986 -4.8922391, 104.4205781 -4.8983304, 104.4224012 -4.9039308, 104.4255785 -4.9070465, 104.4287814 -4.9118819, 104.4316636 -4.9142315, 104.438207 -4.9170169, 104.4404229 -4.9202799, 104.4382207 -4.924962, 104.4369598 -4.9293586, 104.4373762 -4.9362431, 104.4412194 -4.9392604, 104.4412427 -4.9435483, 104.4433863 -4.9449336, 104.453415 -4.9415328, 104.4593573 -4.9400801, 104.4616018 -4.9386737, 104.4658554 -4.9345174, 104.4724638 -4.9324968, 104.4799786 -4.9323666, 104.4829333 -4.9335992, 104.4869741 -4.9375266, 104.4936314 -4.9402112, 104.4988274 -4.94311, 104.4976836 -4.94718, 104.4999926 -4.9491357, 104.4996562 -4.9523107, 104.5008943 -4.9549887, 104.5016823 -4.9582647, 104.4992107 -4.9639891, 104.4969149 -4.9724699, 104.4981441 -4.9761049, 104.5014604 -4.9792355, 104.5012091 -4.9815876, 104.4993843 -4.9858153, 104.5003765 -4.9936988, 104.4998981 -4.9982389, 104.4965758 -5.0044602, 104.4992071 -5.0088044, 104.4982391 -5.0128021, 104.499485 -5.0165844, 104.5047234 -5.0192661, 104.5141673 -5.0219871, 104.5223865 -5.0222737, 104.5254563 -5.0228006, 104.5317602 -5.0223167, 104.5350695 -5.0202927, 104.536351 -5.0155352, 104.5414068 -5.0172576, 104.5476596 -5.0180762, 104.5525814 -5.0204497, 104.5592856 -5.0199387, 104.5646084 -5.0247097, 104.5676783 -5.0252093, 104.5695478 -5.0236907, 104.5707002 -5.0322313, 104.5730367 -5.039497, 104.5727574 -5.0432239, 104.5763405 -5.0479937, 104.5795848 -5.0536227, 104.5803577 -5.0575822, 104.5795052 -5.0606788, 104.5766275 -5.0643678, 104.5722538 -5.0668205, 104.5666429 -5.0686713, 104.5652638 -5.0700336, 104.5589251 -5.0806073, 104.5460158 -5.0925643, 104.5378712 -5.1029048, 104.5329503 -5.107118, 104.5305225 -5.1089341, 104.5245559 -5.1106666, 104.5159227 -5.1173001, 104.5107684 -5.1190059, 104.5018102 -5.1244991, 104.4993058 -5.1282694, 104.4906137 -5.1306778, 104.4860132 -5.1366446, 104.4811772 -5.1412181, 104.4745633 -5.1457991, 104.461126 -5.1502024, 104.4529533 -5.1544651, 104.440635 -5.1626592, 104.4382564 -5.1664837, 104.4381161 -5.1698849, 104.439071 -5.1744812, 104.4331316 -5.1714454, 104.4278795 -5.1711693, 104.4221056 -5.1722405, 104.4148244 -5.1717544, 104.4115166 -5.1700506, 104.4075581 -5.1704359, 104.4042303 -5.1742113, 104.4015212 -5.1841335, 104.4102004 -5.2031945, 104.4013954 -5.2292416, 104.3967826 -5.2311507, 104.3960499 -5.2332266, 104.3948052 -5.2513423, 104.3927804 -5.2634912, 104.3910938 -5.2707996, 104.3872463 -5.2921242, 104.3818498 -5.3297129, 104.3792529 -5.3372513, 104.3726857 -5.3471033, 104.3672134 -5.3547655, 104.3584565 -5.3679011, 104.348983 -5.3815695, 104.3422639 -5.3752912, 104.3337116 -5.3695378, 104.3327786 -5.3654949, 104.3329341 -5.3631625, 104.3329341 -5.3577201, 104.3320011 -5.3546102, 104.3279582 -5.3502562, 104.3259367 -5.3491678, 104.3170734 -5.3471463, 104.3135907 -5.3438156, 104.30937 -5.3369707, 104.3025947 -5.3285866, 104.3011939 -5.3268573, 104.2946154 -5.3204272, 104.2903474 -5.3173919, 104.2865241 -5.3144204, 104.2864478 -5.3143002, 104.2801378 -5.3043529, 104.2795065 -5.3033583, 104.2764002 -5.2960456, 104.2746232 -5.2937187, 104.2715112 -5.2915803, 104.2701891 -5.2904299, 104.2614658 -5.2828301, 104.260045 -5.2802504, 104.259301 -5.2782051, 104.25853 -5.2760784, 104.2580255 -5.2734639, 104.257292 -5.2696635, 104.2537453 -5.2588766, 104.2517908 -5.2562872, 104.2476123 -5.2532517, 104.2437767 -5.2464719, 104.2391794 -5.2402881, 104.2305826 -5.2288347, 104.2274503 -5.2250225, 104.222725 -5.2192817, 104.2151708 -5.2121352, 104.2045934 -5.2033928, 104.2038978 -5.2031748, 104.2005911 -5.2021394, 104.1741492 -5.1986046, 104.1602737 -5.1952031, 104.144709 -5.1909036, 104.1396417 -5.1880383, 104.1300954 -5.1812682, 104.1208527 -5.1738562, 104.1089482 -5.1623438, 104.097449 -5.1546649, 104.088208 -5.1466284, 104.0835899 -5.1410046, 104.0799557 -5.1319087, 104.0793376 -5.1286152, 104.0811245 -5.1232629, 104.0812175 -5.1203233, 104.0836049 -5.1163029, 104.083089 -5.1158937, 104.0793243 -5.1092319, 104.0744575 -5.1047203, 104.0692084 -5.1013533, 104.0654824 -5.0978358, 104.0582571 -5.092099, 104.0567937 -5.0926982, 104.0563867 -5.0926008, 104.0559775 -5.0925029, 104.0549066 -5.0922468, 104.0502673 -5.0910593, 104.0433352 -5.0907026, 104.0401393 -5.0892472, 104.0368705 -5.0857303, 104.03436 -5.0842759, 104.0310853 -5.0846527, 104.029488 -5.0835051, 104.0273543 -5.0847234, 104.0226276 -5.0886101, 104.0204178 -5.0897519, 104.0168341 -5.0930294, 104.0114392 -5.0856917, 104.0087798 -5.0820992, 104.0122119 -5.0782871, 104.01275 -5.0749285, 104.0161805 -5.0721853, 104.0173717 -5.0700386, 104.0182084 -5.0615143, 104.0178007 -5.0581395, 104.0188632 -5.0531255, 104.0217996 -5.0496275, 104.0226989 -5.0438037, 104.0215283 -5.0398209, 104.0189115 -5.0349065, 104.0181568 -5.0334852, 104.0158188 -5.0299902, 104.0121422 -5.0244851, 104.0096457 -5.022419, 104.0033275 -5.0199038, 103.9958356 -5.0159214, 103.9839462 -5.0033754, 103.9815966 -5.0016079, 103.9765527 -4.9996734, 103.9740878 -4.9976278, 103.9699782 -4.9965647, 103.9605592 -4.9949579, 103.9566402 -4.9935677, 103.9494259 -4.9857864, 103.9405903 -4.9772824, 103.9389981 -4.9768039, 103.938779 -4.9767382, 103.935827 -4.9805867, 103.9336827 -4.982347, 103.9315842 -4.9828049, 103.9296579 -4.9815173, 103.9257664 -4.9782547, 103.9214344 -4.975697, 103.914616 -4.9731893, 103.9053845 -4.9705419, 103.8992589 -4.9682346, 103.8959269 -4.9669805, 103.8936251 -4.9647476, 103.8922208 -4.9626272, 103.8896903 -4.9603637, 103.8828204 -4.9613329, 103.8827511 -4.9613741, 103.8791431 -4.9635405, 103.872805 -4.9649417, 103.8643813 -4.9573862, 103.8631816 -4.9557762, 103.8587516 -4.9499148, 103.8601628 -4.9479757, 103.8601655 -4.9464111, 103.8581953 -4.9418992, 103.8551119 -4.939921, 103.852524 -4.941228, 103.8496005 -4.9357423, 103.8485716 -4.9341885, 103.8461143 -4.9304777, 103.8447758 -4.9286251, 103.8423841 -4.9243316, 103.840194 -4.9219699, 103.8385158 -4.9178035, 103.8373297 -4.9178014, 103.8271048 -4.9138661, 103.826228 -4.9125079, 103.8253513 -4.9115125, 103.8200879 -4.9062147, 103.8200144 -4.9052923, 103.8191724 -4.8947336, 103.8188698 -4.8909396, 103.817624 -4.8753178, 103.8063335 -4.8808185, 103.8007437 -4.8880806, 103.7929034 -4.9006472, 103.7922583 -4.9030758, 103.7932673 -4.9106247, 103.7932221 -4.9351088, 103.7872684 -4.9376385, 103.7830378 -4.940308, 103.7754329 -4.9422566, 103.7721552 -4.9446331, 103.7675092 -4.9385517, 103.7577908 -4.9295885, 103.7535206 -4.9274732, 103.7545449 -4.9234201, 103.754118 -4.9211856, 103.7516088 -4.9183708, 103.7419148 -4.9161189, 103.7383987 -4.9139506, 103.7319428 -4.9088946, 103.726199 -4.9072265, 103.7111191 -4.9040992, 103.7007045 -4.9032144, 103.6936348 -4.9029674, 103.6918523 -4.9059255, 103.685926 -4.9087537, 103.6762905 -4.9110601, 103.6650966 -4.9176601, 103.6587205 -4.9206319, 103.6572861 -4.9224134, 103.6594672 -4.9246259, 103.6599009 -4.9272316, 103.6586065 -4.9289553, 103.6557902 -4.9293955, 103.6554891 -4.9317728, 103.6535579 -4.9341468, 103.6497192 -4.9369766, 103.6444949 -4.9356867, 103.6419199 -4.9372661, 103.639889 -4.9333051, 103.6365551 -4.9342768, 103.6354445 -4.9319173, 103.6288047 -4.9306252, 103.6260385 -4.9295407, 103.6245486 -4.9276399, 103.6212835 -4.9270139, 103.6161534 -4.9277423, 103.6153991 -4.9264823, 103.6095752 -4.9256511, 103.6078994 -4.926986, 103.6057913 -4.9254834, 103.595985 -4.9242042, 103.5843244 -4.9238799, 103.580527 -4.9254299, 103.5712542 -4.9261424, 103.5796199 -4.9108282, 103.5850265 -4.9054397, 103.5897587 -4.9000407, 103.5932596 -4.8947564, 103.594013 -4.8912757, 103.5918127 -4.887264, 103.5918866 -4.8849304, 103.5955663 -4.8819892, 103.5965814 -4.8764376, 103.5989955 -4.8723724, 103.6019633 -4.8677564, 103.6053595 -4.8682155, 103.6085743 -4.8700132, 103.6158445 -4.8700063, 103.6200268 -4.8677121, 103.6226662 -4.8645644, 103.6222155 -4.8620813, 103.6233736 -4.8595149, 103.634025 -4.8531078, 103.6365444 -4.8493201, 103.6387754 -4.8499216, 103.6426971 -4.8514556, 103.644469 -4.85159, 103.645421 -4.850717, 103.645552 -4.85053, 103.6469252 -4.8493901, 103.647316 -4.84908, 103.648405 -4.848714, 103.649543 -4.848251, 103.64981 -4.84818, 103.654384 -4.848561, 103.655453 -4.847891, 103.655811 -4.847527, 103.655894 -4.84627, 103.655963 -4.84609, 103.65648 -4.844909, 103.656794 -4.843709, 103.657185 -4.843062, 103.6577 -4.8428, 103.659636 -4.842699, 103.659976 -4.84263, 103.660792 -4.841801, 103.660788 -4.841598, 103.660605 -4.841091, 103.660086 -4.84002, 103.660163 -4.83984, 103.661655 -4.839409, 103.662099 -4.839273, 103.662279 -4.839171, 103.662763 -4.838606, 103.662892 -4.83849, 103.663295 -4.838338, 103.663646 -4.838361, 103.664407 -4.839039, 103.66449 -4.839102, 103.664757 -4.83913, 103.664973 -4.83909, 103.666527 -4.83876, 103.66676 -4.83877, 103.667128 -4.838853, 103.667679 -4.83904, 103.667803 -4.839031, 103.66945 -4.837922, 103.6699 -4.837935, 103.670882 -4.83807, 103.671221 -4.837875, 103.671769 -4.83716, 103.672482 -4.836509, 103.673689 -4.8358, 103.67401 -4.83571, 103.675001 -4.83568, 103.676171 -4.83575, 103.676643 -4.835727, 103.676829 -4.835686, 103.67738 -4.83531, 103.678424 -4.833653, 103.678738 -4.832843, 103.6790714 -4.8314638, 103.679075 -4.831266, 103.679061 -4.831178, 103.678945 -4.83095, 103.6813837 -4.8301872, 103.6836119 -4.8298116, 103.684408 -4.8294785, 103.6865608 -4.8275196, 103.6882653 -4.8264555, 103.6890628 -4.8262671, 103.6905805 -4.8265595, 103.6911503 -4.8249325, 103.6927251 -4.8241034, 103.6951466 -4.8236736, 103.6963242 -4.8229885, 103.6998037 -4.8192954, 103.7030013 -4.8190663, 103.7082473 -4.8142459, 103.708222 -4.8112428, 103.7099247 -4.8102689, 103.708944 -4.8075715, 103.7120056 -4.8057047, 103.7151256 -4.8004189, 103.7154317 -4.7981672, 103.717958 -4.7935855, 103.7232741 -4.7930798, 103.7284454 -4.7921126, 103.7313398 -4.7865811, 103.7383548 -4.7857137, 103.7423931 -4.7795677, 103.7502882 -4.7794069, 103.7571336 -4.7755522, 103.761384 -4.7751196, 103.767488 -4.7725838, 103.7699414 -4.7731181, 103.7739367 -4.7733305, 103.775115 -4.778678, 103.7767011 -4.7813791, 103.7760909 -4.7854196, 103.7766457 -4.7893028, 103.7790034 -4.7949891, 103.7825356 -4.7957223)))</t>
  </si>
  <si>
    <t>1332:146</t>
  </si>
  <si>
    <t>KEPULAUAN BANGKA BELITUNG</t>
  </si>
  <si>
    <t>bangka</t>
  </si>
  <si>
    <t>KABUPATEN BANGKA</t>
  </si>
  <si>
    <t>MULTIPOLYGON (((105.8169424 -1.8049198, 105.8093175 -1.8065459, 105.8058367 -1.8053933, 105.8052533 -1.8003236, 105.806741 -1.7966336, 105.8083458 -1.7948994, 105.8131707 -1.7958179, 105.815905 -1.7998396, 105.8169424 -1.8049198)), ((105.7678978 -1.7366897, 105.7692532 -1.738917, 105.7695671 -1.7421146, 105.7636864 -1.7390474, 105.7624971 -1.7375779, 105.7660355 -1.7362844, 105.7678978 -1.7366897)), ((105.791568 -2.176635, 105.7898877 -2.1729887, 105.7851935 -2.165545, 105.7809118 -2.1604526, 105.774673 -2.157643, 105.7712319 -2.1580775, 105.7624111 -2.1533217, 105.7611196 -2.1511585, 105.7589686 -2.1509432, 105.7581065 -2.1472653, 105.7598263 -2.1455334, 105.7591802 -2.1438027, 105.7617577 -2.1368774, 105.7651003 -2.134887, 105.7652989 -2.1308507, 105.7664857 -2.129257, 105.7664825 -2.1228106, 105.7647839 -2.121087, 105.7620851 -2.1223762, 105.7606747 -2.1212988, 105.7604578 -2.1176205, 105.7658349 -2.1178342, 105.7688735 -2.1138192, 105.7686548 -2.1103429, 105.7668932 -2.1094579, 105.7650643 -2.1053619, 105.7598083 -2.1087494, 105.7557205 -2.1059385, 105.7563971 -2.103893, 105.7544407 -2.1015334, 105.752589 -2.0944946, 105.7537761 -2.0921032, 105.7524549 -2.0901115, 105.7488895 -2.0885193, 105.7523193 -2.0826734, 105.7509079 -2.0790536, 105.7582584 -2.0785529, 105.761162 -2.0765592, 105.7595762 -2.073505, 105.7569223 -2.0740657, 105.756273 -2.067928, 105.7528404 -2.0677968, 105.750123 -2.0655943, 105.7503282 -2.0596957, 105.7518884 -2.0566917, 105.754153 -2.0556224, 105.7526149 -2.0523408, 105.7538886 -2.0507948, 105.7573649 -2.049132, 105.7597412 -2.0454485, 105.7613676 -2.0442958, 105.7641456 -2.0355735, 105.7687178 -2.0307059, 105.7708067 -2.0258394, 105.7698869 -2.01532, 105.7706699 -2.0126897, 105.7702754 -2.0078244, 105.7739937 -2.0013251, 105.7769675 -1.9992503, 105.7858184 -1.9959149, 105.7778621 -1.9938751, 105.7746439 -1.988938, 105.762623 -1.9816208, 105.7569899 -1.9792749, 105.7511647 -1.9737652, 105.7507233 -1.959711, 105.749965 -1.9551458, 105.7455741 -1.9447993, 105.7407312 -1.9385619, 105.7318941 -1.9404581, 105.7170259 -1.9448482, 105.7128679 -1.936972, 105.7029384 -1.9251805, 105.7020638 -1.9215547, 105.7063884 -1.913157, 105.7057677 -1.9112633, 105.7007486 -1.9089812, 105.6972894 -1.9063795, 105.7007731 -1.902025, 105.7017227 -1.8996103, 105.7044478 -1.8974388, 105.7044468 -1.8950345, 105.7126909 -1.8954161, 105.7168714 -1.8920239, 105.7216494 -1.889257, 105.7261356 -1.8790346, 105.7301263 -1.8748274, 105.7326347 -1.8735039, 105.7346019 -1.8707635, 105.7407745 -1.8677832, 105.7434861 -1.8646822, 105.747807 -1.8614879, 105.7474364 -1.8550108, 105.7504228 -1.8494113, 105.7512948 -1.8453857, 105.7536838 -1.8406193, 105.7558444 -1.8394154, 105.7513774 -1.8375513, 105.7524517 -1.8352667, 105.749584 -1.8344264, 105.7486845 -1.8324068, 105.7462074 -1.8320801, 105.7448447 -1.8292261, 105.7407954 -1.8288659, 105.7410153 -1.8255506, 105.7463207 -1.8255627, 105.7473545 -1.8238966, 105.7457214 -1.8217922, 105.7466403 -1.82008, 105.7525948 -1.8203551, 105.7558603 -1.8225513, 105.7569398 -1.8200756, 105.755468 -1.818989, 105.7562487 -1.8165828, 105.7594676 -1.817368, 105.7604787 -1.8161184, 105.7606147 -1.8116074, 105.7593946 -1.8078372, 105.7553078 -1.8083371, 105.753371 -1.8071688, 105.7506102 -1.8022426, 105.7511384 -1.8008081, 105.755161 -1.7993953, 105.7565155 -1.7946988, 105.7559166 -1.7919461, 105.7543987 -1.7905819, 105.7480568 -1.7876456, 105.744156 -1.7822866, 105.745682 -1.7777548, 105.756585 -1.7748826, 105.7590624 -1.7730113, 105.7707075 -1.7670216, 105.7739291 -1.7667709, 105.7758495 -1.7681836, 105.7790494 -1.773545, 105.7807855 -1.7830631, 105.7825189 -1.786146, 105.7797232 -1.791644, 105.7798594 -1.7984815, 105.7846594 -1.8063895, 105.7881243 -1.8082649, 105.7926545 -1.8085311, 105.8013484 -1.8081585, 105.8026486 -1.8108392, 105.8061138 -1.8130498, 105.8094452 -1.8141879, 105.813109 -1.813583, 105.8172383 -1.8113689, 105.8119743 -1.808824, 105.8129062 -1.8070137, 105.8249641 -1.8069412, 105.8261488 -1.8032922, 105.8214492 -1.7980806, 105.8202423 -1.7959959, 105.815177 -1.7899614, 105.8124157 -1.7883339, 105.8073646 -1.7874437, 105.7996389 -1.7840606, 105.7952406 -1.7803085, 105.7928381 -1.7706566, 105.7940364 -1.768511, 105.7921687 -1.7623445, 105.7899027 -1.7599322, 105.7869692 -1.7545708, 105.7839043 -1.7533655, 105.7821839 -1.7497346, 105.7780695 -1.7481332, 105.7790062 -1.7439824, 105.7741607 -1.7422824, 105.7707107 -1.7376064, 105.7674364 -1.7355654, 105.764262 -1.7363707, 105.7614215 -1.7332397, 105.7542301 -1.7275811, 105.7543584 -1.7237126, 105.7527865 -1.7157725, 105.7503481 -1.7102484, 105.747397 -1.7061054, 105.7465644 -1.7032298, 105.7484858 -1.6997604, 105.7431487 -1.6944984, 105.7399932 -1.6864991, 105.7422132 -1.6834309, 105.7459679 -1.683185, 105.7534604 -1.681603, 105.7552263 -1.6801539, 105.7573836 -1.6761373, 105.7573815 -1.6708378, 105.7595723 -1.6686644, 105.7598645 -1.6631014, 105.7614991 -1.6606321, 105.7605818 -1.6570446, 105.7538067 -1.6527096, 105.7565238 -1.6518783, 105.7593234 -1.6531258, 105.763112 -1.6531786, 105.766164 -1.6521114, 105.7664326 -1.650187, 105.7594649 -1.6477489, 105.7556109 -1.6397388, 105.7532083 -1.637339, 105.7446223 -1.6340545, 105.7422537 -1.6338587, 105.7383546 -1.6354841, 105.7350762 -1.6346757, 105.7351475 -1.6324693, 105.7331104 -1.6316248, 105.7358898 -1.6246727, 105.7388974 -1.6241692, 105.7417495 -1.620567, 105.7416039 -1.6161701, 105.7395599 -1.6140616, 105.7407834 -1.6124792, 105.7396409 -1.6086695, 105.7372388 -1.6071031, 105.735621 -1.6046152, 105.7335521 -1.6036229, 105.7318265 -1.5985987, 105.7290668 -1.5941371, 105.7273781 -1.5929772, 105.723738 -1.5866405, 105.7196948 -1.5834207, 105.7195269 -1.5791196, 105.7213791 -1.572132, 105.7227076 -1.5635114, 105.7204364 -1.56161, 105.7219801 -1.5566323, 105.722163 -1.5500981, 105.721323 -1.5459885, 105.7195026 -1.5425995, 105.713807 -1.5391318, 105.7129267 -1.5376246, 105.7076592 -1.5346891, 105.7045272 -1.5339394, 105.7025777 -1.5307677, 105.704483 -1.5284331, 105.7093573 -1.5287066, 105.7160501 -1.5279626, 105.7228146 -1.5283671, 105.7297222 -1.5296808, 105.7381037 -1.5307666, 105.7493621 -1.531636, 105.7539347 -1.5330569, 105.7569558 -1.5322876, 105.7682937 -1.5322516, 105.793323 -1.5325305, 105.8010351 -1.5323996, 105.8146673 -1.5314515, 105.8193153 -1.530708, 105.826031 -1.5288694, 105.8321043 -1.5261465, 105.8415485 -1.5230543, 105.8454917 -1.5223646, 105.8534428 -1.5233536, 105.8625063 -1.522934, 105.8718558 -1.5217939, 105.8798531 -1.5195505, 105.8839703 -1.5163002, 105.8878323 -1.5117058, 105.8867812 -1.5075455, 105.8831854 -1.5022182, 105.8884485 -1.501912, 105.8998033 -1.5055879, 105.9050828 -1.5064659, 105.9110615 -1.5063673, 105.913939 -1.5051819, 105.914065 -1.5021734, 105.9163229 -1.5019964, 105.9181694 -1.5070364, 105.9210007 -1.5091475, 105.9205089 -1.5119002, 105.9212896 -1.5156123, 105.9202887 -1.5175171, 105.9203223 -1.5218537, 105.9175242 -1.5231191, 105.9125631 -1.5229132, 105.9094575 -1.5334655, 105.9113306 -1.5385983, 105.9134956 -1.5407108, 105.9173732 -1.5417141, 105.9216682 -1.5458408, 105.9264401 -1.5492312, 105.9317046 -1.5520453, 105.9401337 -1.555546, 105.9502004 -1.5584699, 105.9521409 -1.5597172, 105.9571643 -1.5566585, 105.9624757 -1.5576002, 105.9658943 -1.5573426, 105.9701661 -1.5543102, 105.968658 -1.5506684, 105.9721077 -1.5488585, 105.9736351 -1.5507941, 105.9799805 -1.5529515, 105.9826533 -1.5560546, 105.9861839 -1.5572051, 105.987999 -1.5622609, 105.9912264 -1.5612032, 105.992452 -1.563795, 105.9984956 -1.5666565, 105.999228 -1.5685763, 106.001648 -1.5697363, 106.0053804 -1.5688555, 106.0105638 -1.5779842, 106.0131233 -1.5801408, 106.0179923 -1.5815768, 106.0186566 -1.584391, 106.0222417 -1.587016, 106.0259814 -1.587921, 106.028343 -1.5876488, 106.0290587 -1.5898896, 106.0319606 -1.593109, 106.035721 -1.5940348, 106.0381567 -1.5970773, 106.0434094 -1.5994096, 106.0479987 -1.6006581, 106.0480311 -1.6032953, 106.0515648 -1.6062747, 106.0507685 -1.6088706, 106.0527182 -1.6135707, 106.0530425 -1.6197205, 106.0480489 -1.6177843, 106.0466701 -1.6154605, 106.0440795 -1.6134605, 106.0391089 -1.6161107, 106.0328724 -1.6143627, 106.0277895 -1.6201192, 106.0255959 -1.6248007, 106.0223283 -1.6358411, 106.0211826 -1.6439827, 106.020959 -1.6525199, 106.0221228 -1.6595762, 106.0239599 -1.6666427, 106.0301766 -1.6827238, 106.0343108 -1.6910097, 106.0366642 -1.6946022, 106.0413381 -1.7002082, 106.0465824 -1.7048129, 106.0580435 -1.7130726, 106.0617023 -1.7170002, 106.062981 -1.7254219, 106.0640605 -1.729424, 106.0691206 -1.7383124, 106.0733006 -1.7479832, 106.0760617 -1.7510377, 106.0817372 -1.7559214, 106.0938945 -1.7574188, 106.0923365 -1.7610829, 106.0905172 -1.7626866, 106.0903894 -1.7665461, 106.0861305 -1.7707184, 106.0896508 -1.7710844, 106.089112 -1.7736273, 106.0873359 -1.7759255, 106.0893058 -1.7771693, 106.0920929 -1.7753264, 106.0929252 -1.7783328, 106.0971339 -1.7818638, 106.102534 -1.7894485, 106.1061115 -1.7928806, 106.1141433 -1.7983377, 106.1184673 -1.799905, 106.1256515 -1.8012416, 106.1282213 -1.8043143, 106.1210108 -1.8132478, 106.1190614 -1.81459, 106.1189033 -1.8217201, 106.1218029 -1.8326096, 106.1244392 -1.8380701, 106.1281881 -1.8424424, 106.1296243 -1.8459804, 106.1337372 -1.8520478, 106.1348055 -1.8551035, 106.1378033 -1.8566895, 106.1411531 -1.8595, 106.1464874 -1.8649585, 106.1504875 -1.8681284, 106.1523729 -1.8681926, 106.1579655 -1.8707727, 106.1606621 -1.8687431, 106.1624184 -1.87041, 106.1661901 -1.8720428, 106.1722371 -1.8738376, 106.1714581 -1.8754734, 106.1738657 -1.8789059, 106.1764342 -1.8797545, 106.1749409 -1.8826337, 106.1758867 -1.8873427, 106.17992 -1.8913629, 106.1840166 -1.8927664, 106.1858063 -1.8956432, 106.1854852 -1.9013998, 106.1860062 -1.9028058, 106.1839278 -1.9056853, 106.1840591 -1.907484, 106.1811344 -1.9086962, 106.1739541 -1.9136071, 106.1729178 -1.9192659, 106.1709671 -1.9187766, 106.1689203 -1.920348, 106.1668724 -1.9201532, 106.1655981 -1.9225123, 106.1657362 -1.9301048, 106.1641569 -1.9322415, 106.1634137 -1.9371652, 106.1635995 -1.9405096, 106.162206 -1.9534227, 106.1602551 -1.9537943, 106.159419 -1.9563026, 106.1556197 -1.9596386, 106.1558843 -1.9664074, 106.1541968 -1.9704968, 106.1529986 -1.9770717, 106.1512123 -1.979395, 106.1522557 -1.9840059, 106.1506005 -1.987801, 106.1500849 -1.9942117, 106.1554274 -2.0205908, 106.1556501 -2.0236589, 106.1547682 -2.0260461, 106.1558012 -2.0295734, 106.1582667 -2.0347839, 106.1589347 -2.044025, 106.1623258 -2.0590678, 106.1635448 -2.0679018, 106.1623381 -2.0759614, 106.1579596 -2.0880159, 106.154148 -2.084196, 106.1512925 -2.0826192, 106.1477348 -2.0833019, 106.1388708 -2.0943089, 106.1358009 -2.0971424, 106.131956 -2.0976206, 106.1295924 -2.0968011, 106.1276788 -2.0945332, 106.1275895 -2.0897354, 106.1285554 -2.0886973, 106.135749 -2.0847587, 106.1386473 -2.0823144, 106.141201 -2.078552, 106.1409812 -2.0716363, 106.1346149 -2.0607268, 106.1309822 -2.057466, 106.1258925 -2.0594795, 106.123381 -2.062118, 106.1203104 -2.0638924, 106.1177972 -2.0641103, 106.1159094 -2.0678289, 106.110455 -2.0706856, 106.1096789 -2.0667527, 106.1061125 -2.0660636, 106.1057915 -2.0679657, 106.1031741 -2.0728087, 106.1081148 -2.0726756, 106.1077316 -2.0775819, 106.1057346 -2.0788368, 106.1032856 -2.0787088, 106.1020199 -2.0812384, 106.0991414 -2.0812836, 106.0997409 -2.0784736, 106.0973542 -2.0752982, 106.0944985 -2.0773534, 106.0916619 -2.0758857, 106.0892025 -2.077883, 106.086502 -2.0771303, 106.0744762 -2.0763019, 106.0695694 -2.0747944, 106.0659632 -2.0717952, 106.0655688 -2.0693595, 106.059722 -2.067039, 106.0573141 -2.0710309, 106.0572696 -2.0735413, 106.0510876 -2.0768849, 106.0451949 -2.0750835, 106.0407311 -2.0795649, 106.0406101 -2.0830051, 106.0423289 -2.0851579, 106.0412625 -2.0913107, 106.0430132 -2.0950751, 106.0487529 -2.0982944, 106.0489309 -2.0995262, 106.0458148 -2.1040842, 106.0453542 -2.1063082, 106.0412743 -2.1091933, 106.040137 -2.1129984, 106.0417551 -2.1141285, 106.0470236 -2.1151554, 106.0557056 -2.1186207, 106.0637477 -2.1237133, 106.0651759 -2.1252204, 106.0821532 -2.1274178, 106.0891144 -2.1358978, 106.0889269 -2.1445459, 106.0780889 -2.1509508, 106.0791039 -2.1538997, 106.0739973 -2.1557075, 106.0735735 -2.1628637, 106.0703699 -2.1651468, 106.0680863 -2.16807, 106.0618783 -2.1682876, 106.0596955 -2.1692819, 106.0555854 -2.1694571, 106.0531356 -2.1727032, 106.051255 -2.1785382, 106.0446415 -2.18451, 106.0394428 -2.1860502, 106.0397264 -2.1916777, 106.0381431 -2.1942113, 106.0305935 -2.1978745, 106.0209967 -2.2076358, 106.0197881 -2.2127016, 106.0208475 -2.2144238, 106.0142379 -2.2171923, 105.9959588 -2.2209035, 105.9919892 -2.221457, 105.9861928 -2.2255446, 105.9814331 -2.2269284, 105.9781044 -2.2302217, 105.9754001 -2.2308886, 105.9770403 -2.237284, 105.9775599 -2.2414747, 105.9720092 -2.2418133, 105.9679966 -2.2441715, 105.9645094 -2.2453879, 105.9588579 -2.2454645, 105.9526236 -2.240658, 105.9493512 -2.235244, 105.9467109 -2.2289269, 105.9448871 -2.2263161, 105.9398961 -2.2226629, 105.9334466 -2.2211364, 105.9298224 -2.2188792, 105.9277198 -2.2166209, 105.9271365 -2.2107174, 105.9263381 -2.2083854, 105.924148 -2.2083504, 105.9230794 -2.2113759, 105.9237369 -2.2199763, 105.9221435 -2.2210706, 105.9226532 -2.2250792, 105.91867 -2.228143, 105.9179469 -2.230403, 105.9192537 -2.2346297, 105.9188215 -2.2387117, 105.9192953 -2.2432305, 105.917268 -2.2456371, 105.9129931 -2.2457127, 105.9114725 -2.2473172, 105.911764 -2.2500868, 105.9173976 -2.2609254, 105.9204025 -2.2649058, 105.9212059 -2.2707017, 105.9230501 -2.2736332, 105.9288966 -2.2752547, 105.9257922 -2.2783813, 105.9243563 -2.2814892, 105.9197913 -2.2829661, 105.9216812 -2.286316, 105.922236 -2.2929697, 105.9204107 -2.2982951, 105.9215004 -2.303403, 105.9200099 -2.3070842, 105.9135174 -2.3112965, 105.9103358 -2.3158492, 105.9068219 -2.3198765, 105.9035522 -2.3265872, 105.9019767 -2.3279299, 105.9000434 -2.3386648, 105.902269 -2.3425196, 105.8965857 -2.3417508, 105.8941263 -2.3388169, 105.8882545 -2.3384944, 105.8841403 -2.3347199, 105.876652 -2.3338345, 105.8752015 -2.3329603, 105.8701267 -2.3329635, 105.8655753 -2.3335903, 105.8579546 -2.3390482, 105.8536158 -2.3399343, 105.8516749 -2.3387882, 105.8456841 -2.3393326, 105.8431969 -2.345532, 105.8396052 -2.3460485, 105.8369317 -2.3481522, 105.8322099 -2.3487385, 105.8303375 -2.3476629, 105.827655 -2.3535543, 105.8225829 -2.3583704, 105.8219513 -2.3607352, 105.8130912 -2.3663463, 105.8075189 -2.3679706, 105.8059647 -2.3700935, 105.8038259 -2.3681078, 105.8024132 -2.3634483, 105.8055802 -2.3614209, 105.8109321 -2.3484492, 105.8133464 -2.3432471, 105.8163539 -2.3400679, 105.8206147 -2.3379158, 105.8224644 -2.3345421, 105.8232622 -2.3296336, 105.8245631 -2.3291042, 105.8257579 -2.3185325, 105.8271338 -2.3180282, 105.8263543 -2.3113337, 105.8255519 -2.3083894, 105.8229471 -2.3038353, 105.8190298 -2.3016386, 105.8119584 -2.2961397, 105.8101739 -2.2818949, 105.8071937 -2.2771396, 105.8036883 -2.2726866, 105.7987578 -2.2700466, 105.7960518 -2.2632523, 105.7883653 -2.2537928, 105.786203 -2.242779, 105.7859501 -2.2364494, 105.7868612 -2.2341965, 105.7905129 -2.2292116, 105.7928676 -2.2280572, 105.7903399 -2.2218108, 105.7875157 -2.2173447, 105.7864357 -2.2137164, 105.7863926 -2.2106715, 105.7903279 -2.2035367, 105.7922323 -2.198155, 105.7940968 -2.1950821, 105.7941931 -2.1894665, 105.7930472 -2.1806867, 105.791568 -2.176635)))</t>
  </si>
  <si>
    <t>1332:147</t>
  </si>
  <si>
    <t>belitung</t>
  </si>
  <si>
    <t>KABUPATEN BELITUNG</t>
  </si>
  <si>
    <t>MULTIPOLYGON (((107.7300968 -3.3509873, 107.7294555 -3.3525905, 107.7264894 -3.3529913, 107.7245655 -3.3515484, 107.7288141 -3.3501856, 107.7300968 -3.3509873)), ((107.7048455 -3.3401653, 107.7014787 -3.3404058, 107.7029216 -3.3375199, 107.7048455 -3.3401653)), ((107.2118529 -3.3219867, 107.2107771 -3.3221565, 107.209305 -3.3175136, 107.2106073 -3.3154187, 107.2126456 -3.3154187, 107.213778 -3.3198917, 107.2118529 -3.3219867)), ((107.7621978 -3.2529665, 107.7588834 -3.2514367, 107.7616879 -3.2490572, 107.7640675 -3.249822, 107.7643224 -3.2516067, 107.7621978 -3.2529665)), ((107.5656963 -3.2370044, 107.567518 -3.237242, 107.5689436 -3.2405686, 107.5689436 -3.2434199, 107.567122 -3.2454, 107.5625281 -3.244212, 107.5633202 -3.2388261, 107.5656963 -3.2370044)), ((107.5234411 -3.1923533, 107.5268072 -3.1926503, 107.5327475 -3.1976005, 107.5370047 -3.2002737, 107.5406679 -3.2000757, 107.5514594 -3.2015607, 107.5495783 -3.2108672, 107.5510634 -3.2143323, 107.5482913 -3.2150254, 107.5442321 -3.2216587, 107.5452221 -3.2249259, 107.5449251 -3.227797, 107.542648 -3.2335393, 107.5399749 -3.2342323, 107.5394798 -3.2371034, 107.5362127 -3.2398756, 107.5305694 -3.2389845, 107.5303714 -3.2464099, 107.5256192 -3.2459149, 107.5247281 -3.2470039, 107.5245301 -3.2527462, 107.522649 -3.2546273, 107.5176988 -3.2531422, 107.5165107 -3.2500731, 107.5165107 -3.2455188, 107.5195799 -3.2377965, 107.5196789 -3.2330442, 107.5189858 -3.2236388, 107.5182928 -3.2217577, 107.5182928 -3.2096791, 107.5172038 -3.2034418, 107.5172038 -3.1977986, 107.5210649 -3.1937394, 107.5234411 -3.1923533)), ((107.8511633 -3.1035855, 107.8531661 -3.10473, 107.855312 -3.1037286, 107.8560274 -3.1010104, 107.8627513 -3.107162, 107.8613206 -3.1103094, 107.8564565 -3.11174, 107.855169 -3.1148874, 107.8571718 -3.1181778, 107.8578872 -3.1246156, 107.8561704 -3.1270476, 107.8538814 -3.1261893, 107.8511633 -3.123185, 107.8480159 -3.1161749, 107.843581 -3.1103094, 107.8397183 -3.1098802, 107.8398614 -3.1038716, 107.8457627 -3.0999374, 107.8477298 -3.0980061, 107.8497326 -3.0981492, 107.8511633 -3.1035855)), ((107.3937031 -3.0579372, 107.3911022 -3.0558092, 107.3905111 -3.0529719, 107.3919298 -3.0510804, 107.3940577 -3.0517897, 107.3953582 -3.0541541, 107.3937031 -3.0579372)), ((107.3863684 -3.0467904, 107.3870777 -3.0495094, 107.3863684 -3.0569573, 107.3848315 -3.0550658, 107.3847133 -3.0527014, 107.3827036 -3.047145, 107.3837675 -3.0435984, 107.3863684 -3.0467904)), ((107.5609992 -3.0547632, 107.557664 -3.0533079, 107.5570576 -3.0483355, 107.5549959 -3.0411801, 107.5579066 -3.0400279, 107.5616662 -3.0481536, 107.5609992 -3.0547632)), ((107.152276 -3.0373855, 107.1497924 -3.0392482, 107.146481 -3.0369716, 107.1477228 -3.0334532, 107.1512412 -3.0322114, 107.1535178 -3.0332462, 107.1539317 -3.0355229, 107.152276 -3.0373855)), ((107.4994505 -3.0257171, 107.5015122 -3.0312353, 107.5034527 -3.03263, 107.5043016 -3.0355406, 107.5035133 -3.0411801, 107.5019367 -3.0446365, 107.4998143 -3.0460918, 107.4987228 -3.048578, 107.4937504 -3.0523983, 107.4915674 -3.0520345, 107.4905972 -3.0489419, 107.4873833 -3.0458493, 107.4868376 -3.0393003, 107.4873227 -3.0311746, 107.4903546 -3.027415, 107.4921132 -3.0277182, 107.4942962 -3.0307502, 107.4976313 -3.0258384, 107.4994505 -3.0257171)), ((107.172787 -3.0311342, 107.1692686 -3.0325829, 107.1659571 -3.031962, 107.1649223 -3.0294785, 107.1661641 -3.0267879, 107.1709243 -3.0249252, 107.1752706 -3.0267879, 107.1750636 -3.0296854, 107.172787 -3.0311342)), ((107.5492958 -3.0335396, 107.5512969 -3.03548, 107.5498416 -3.0399673, 107.5473554 -3.0396641, 107.5419585 -3.0323268, 107.5409883 -3.0294767, 107.5417159 -3.0263841, 107.5446266 -3.024565, 107.5462032 -3.0272331, 107.5463245 -3.0300831, 107.5492958 -3.0335396)), ((107.5084814 -3.0220182, 107.5062956 -3.0214233, 107.5035277 -3.0173886, 107.5024814 -3.0128292, 107.4984234 -3.0059109, 107.4996538 -2.9993358, 107.5062503 -3.0026215, 107.5072804 -3.0059833, 107.5077701 -3.0113612, 107.510014 -3.0177018, 107.5084814 -3.0220182)), ((107.2741253 -2.9975415, 107.2746123 -3.0014118, 107.2718485 -3.0012982, 107.2702661 -2.9976865, 107.2717642 -2.9952376, 107.2741253 -2.9975415)), ((107.1063525 -2.9911269, 107.1043166 -2.9911801, 107.1033057 -2.9884693, 107.1053388 -2.9869611, 107.1063525 -2.9911269)), ((107.2346681 -2.9867173, 107.2419119 -2.9869243, 107.2425328 -2.98858, 107.2406701 -2.9904427, 107.2373587 -2.9916845, 107.235496 -2.9937541, 107.2342542 -2.9976865, 107.2290801 -2.9966516, 107.2272174 -2.994375, 107.2263895 -2.9908566, 107.2282522 -2.9875452, 107.2311497 -2.9865103, 107.2346681 -2.9867173)), ((107.5567692 -2.9857737, 107.5553196 -2.9846865, 107.5566484 -2.9821497, 107.5584604 -2.9834785, 107.5567692 -2.9857737)), ((107.1312177 -2.9881803, 107.1293622 -2.9881477, 107.1303019 -2.9806875, 107.1336916 -2.9794241, 107.1351238 -2.9835906, 107.1335614 -2.9875293, 107.1312177 -2.9881803)), ((107.5079301 -2.9861426, 107.5073255 -2.9910659, 107.5093984 -2.9971984, 107.5073255 -2.9987531, 107.5051661 -2.9969393, 107.5028341 -2.9975439, 107.5017976 -2.9938298, 107.5036978 -2.991325, 107.5017976 -2.9874382, 107.5008475 -2.9827741, 107.501193 -2.980442, 107.4996383 -2.9772462, 107.4994655 -2.9711137, 107.5017112 -2.9699045, 107.5036978 -2.9724093, 107.5059435 -2.9787146, 107.5052525 -2.9809603, 107.5079301 -2.9861426)), ((107.5321261 -2.9680162, 107.5335757 -2.9713985, 107.5318845 -2.9730897, 107.5314013 -2.9784049, 107.5321261 -2.9829953, 107.5335757 -2.9861361, 107.5297101 -2.9944712, 107.5297101 -2.9980952, 107.5258445 -3.0053432, 107.5216165 -2.9995448, 107.5200462 -2.9989408, 107.5188382 -2.9961624, 107.5193214 -2.9873441, 107.5176302 -2.9839617, 107.5173886 -2.9790089, 107.5160598 -2.9742977, 107.5199254 -2.9705529, 107.5248781 -2.9692241, 107.5283813 -2.9694657, 107.5300725 -2.967533, 107.5321261 -2.9680162)), ((107.5150934 -2.962097, 107.5179926 -2.961493, 107.5223413 -2.962097, 107.5276565 -2.963909, 107.5299517 -2.9665666, 107.5240325 -2.9688617, 107.516543 -2.9704321, 107.5138854 -2.9676538, 107.5132814 -2.9636674, 107.5150934 -2.962097)), ((107.5334247 -2.9592582, 107.5343307 -2.9607682, 107.5378037 -2.9624292, 107.5349347 -2.9645432, 107.5290457 -2.9616742, 107.5299517 -2.9592582, 107.5334247 -2.9592582)), ((107.2282522 -2.964986, 107.2226641 -2.9643651, 107.2224572 -2.9625024, 107.2245268 -2.9608467, 107.2278383 -2.9604328, 107.2319776 -2.9577422, 107.2363238 -2.9569144, 107.235082 -2.9608467, 107.2309427 -2.9620885, 107.2282522 -2.964986)), ((107.5165674 -2.9341461, 107.5193313 -2.9338006, 107.5253774 -2.93691, 107.527364 -2.9392421, 107.5303871 -2.9470157, 107.5293506 -2.9509025, 107.5258093 -2.9516798, 107.5217498 -2.9502115, 107.5199359 -2.9472748, 107.5175175 -2.9473612, 107.5132852 -2.9380329, 107.5155309 -2.9363918, 107.5165674 -2.9341461)), ((107.4690049 -2.9254269, 107.4676882 -2.9289899, 107.469857 -2.9310038, 107.4705154 -2.9380911, 107.4717547 -2.9409571, 107.4717547 -2.9452172, 107.4690437 -2.9457594, 107.4654032 -2.9495548, 107.4654032 -2.9514912, 107.4620725 -2.9535826, 107.4643188 -2.9566809, 107.4641638 -2.960089, 107.4661003 -2.9614832, 107.4641639 -2.9634197, 107.4645511 -2.9672151, 107.4603297 -2.9728307, 107.4576962 -2.9725984, 107.456147 -2.9788724, 107.4529713 -2.9819707, 107.4503377 -2.9817383, 107.4447608 -2.9847592, 107.4399584 -2.985069, 107.4364728 -2.9841395, 107.4359306 -2.9809638, 107.4322902 -2.9793372, 107.4336069 -2.9740701, 107.4299664 -2.9758516, 107.4320578 -2.9713591, 107.4279525 -2.9705845, 107.4274103 -2.9674862, 107.4317092 -2.960089, 107.4336457 -2.9587722, 107.4353497 -2.9559063, 107.4344202 -2.9542023, 107.4283786 -2.960089, 107.427604 -2.9579977, 107.4252803 -2.9569907, 107.4253577 -2.9549768, 107.4276814 -2.9523433, 107.426597 -2.9505618, 107.4286884 -2.9460692, 107.4310121 -2.946534, 107.4307797 -2.9423513, 107.4322514 -2.9389432, 107.4352723 -2.9363871, 107.4358145 -2.9345281, 107.4389128 -2.9326691, 107.4414688 -2.9329789, 107.4427856 -2.9313523, 107.4467359 -2.9311974, 107.4486724 -2.9287962, 107.4516932 -2.9283315, 107.4559534 -2.9260852, 107.4645511 -2.9231419, 107.4687726 -2.9236453, 107.4690049 -2.9254269)), ((107.4877109 -2.9302679, 107.4857744 -2.9388657, 107.4836831 -2.9442877, 107.482134 -2.9450623, 107.4807397 -2.9408796, 107.479268 -2.9329015, 107.4801201 -2.9302679, 107.48469 -2.9208956, 107.4872461 -2.9194239, 107.4887178 -2.9213603, 107.4877109 -2.9264725, 107.4877109 -2.9302679)), ((107.5063006 -2.8432833, 107.5066105 -2.8466915, 107.5038995 -2.849325, 107.5023503 -2.8569158, 107.4991746 -2.8591621, 107.4969283 -2.862028, 107.4963086 -2.8679922, 107.4947595 -2.8696963, 107.4951468 -2.87202, 107.4942948 -2.8758929, 107.4908092 -2.87659, 107.4874011 -2.8724848, 107.4874785 -2.8707032, 107.4855421 -2.8665205, 107.4830634 -2.8634222, 107.4868589 -2.8613309, 107.4914288 -2.8573806, 107.4935202 -2.8545147, 107.4946046 -2.8506418, 107.4985549 -2.8496348, 107.4985549 -2.845762, 107.5015757 -2.8429735, 107.5063006 -2.8432833)), ((107.5893634 -2.8266353, 107.5894662 -2.8287711, 107.5867886 -2.8290302, 107.5862704 -2.8266118, 107.5893634 -2.8266353)), ((107.4898458 -2.8204141, 107.4988018 -2.8219874, 107.5036429 -2.8218664, 107.5061845 -2.82465, 107.5044901 -2.8274336, 107.5007382 -2.8251341, 107.4975915 -2.8254972, 107.4934766 -2.8280388, 107.4917822 -2.8311855, 107.4933556 -2.833364, 107.490572 -2.8349373, 107.4887566 -2.8396574, 107.4891196 -2.8420779, 107.4866991 -2.8442564, 107.4847627 -2.8428041, 107.4811319 -2.837963, 107.4781062 -2.8248921, 107.4805267 -2.8224715, 107.4842786 -2.8208982, 107.4858519 -2.8215033, 107.4898458 -2.8204141)), ((107.4643445 -2.8215962, 107.4683374 -2.8217441, 107.4720837 -2.825589, 107.4736611 -2.8293683, 107.4722809 -2.8311428, 107.4744005 -2.8339526, 107.4756493 -2.8386191, 107.4790178 -2.8423819, 107.4743841 -2.8441894, 107.4710321 -2.843795, 107.4682059 -2.8448137, 107.464736 -2.8501487, 107.4590489 -2.8518313, 107.456525 -2.8536316, 107.4514231 -2.8542767, 107.451626 -2.8557781, 107.4568231 -2.8543323, 107.4597147 -2.8519487, 107.4644819 -2.8511672, 107.4697571 -2.847455, 107.4796237 -2.8468884, 107.4855241 -2.8476308, 107.4857977 -2.851851, 107.4833359 -2.8545863, 107.4808741 -2.8550161, 107.4772401 -2.8593926, 107.4771033 -2.8626554, 107.4780802 -2.8655861, 107.4766344 -2.8663676, 107.4753254 -2.874593, 107.4776699 -2.8774846, 107.4763804 -2.8793602, 107.4730981 -2.8797119, 107.475892 -2.8844987, 107.474368 -2.8857882, 107.4763218 -2.8901256, 107.4719844 -2.8962604, 107.4659863 -2.8972959, 107.4691905 -2.8997968, 107.4718086 -2.9006174, 107.4712225 -2.9041732, 107.4686435 -2.9081199, 107.466338 -2.9088623, 107.463505 -2.9120861, 107.4550256 -2.9158764, 107.4526029 -2.9150558, 107.4512353 -2.9166188, 107.4466634 -2.9171268, 107.4437718 -2.9184554, 107.4392977 -2.922148, 107.4356246 -2.9206632, 107.4304666 -2.9255085, 107.4317561 -2.9290253, 107.4293334 -2.9298068, 107.4234358 -2.9282324, 107.4215257 -2.9263802, 107.4192684 -2.9274221, 107.4171847 -2.9258014, 107.4181686 -2.921634, 107.4172425 -2.9185084, 107.4132487 -2.9178717, 107.4102968 -2.9194924, 107.4111071 -2.9242965, 107.4154482 -2.9253383, 107.4185159 -2.9282324, 107.4210627 -2.9288691, 107.4226834 -2.9311843, 107.4208312 -2.9365094, 107.4136539 -2.944497, 107.412149 -2.9428763, 107.4057821 -2.9416608, 107.4043351 -2.9407926, 107.4020198 -2.9369146, 107.3973604 -2.9328918, 107.3931929 -2.9315027, 107.3907041 -2.9282035, 107.3894886 -2.9243833, 107.3865366 -2.9204474, 107.3849159 -2.9195213, 107.3832374 -2.9163378, 107.3806906 -2.9165115, 107.3773335 -2.9139068, 107.3767837 -2.9123151, 107.373716 -2.9116784, 107.3713428 -2.9098262, 107.3672912 -2.9092474, 107.3650338 -2.9078004, 107.3606927 -2.9013177, 107.3573935 -2.8986552, 107.3550204 -2.8935037, 107.3573356 -2.8903203, 107.3550782 -2.8881208, 107.3466855 -2.8876578, 107.3403764 -2.8848795, 107.3386979 -2.880712, 107.3414762 -2.8790335, 107.348364 -2.8773549, 107.3499268 -2.8781074, 107.3563516 -2.8779916, 107.3589563 -2.8786862, 107.3627764 -2.8810014, 107.3647444 -2.880712, 107.3689118 -2.8847058, 107.3714586 -2.8854583, 107.3727899 -2.8838376, 107.3765462 -2.8823848, 107.3779873 -2.8795362, 107.3779873 -2.8760015, 107.3735148 -2.8692206, 107.3683566 -2.8694448, 107.3668461 -2.867035, 107.3670205 -2.864468, 107.3709529 -2.864282, 107.3728875 -2.8612616, 107.3779812 -2.8550505, 107.3789507 -2.8500718, 107.3806924 -2.8476071, 107.3851946 -2.8494145, 107.3881522 -2.8494803, 107.3948727 -2.8442386, 107.3952013 -2.842727, 107.3980604 -2.8408209, 107.3999335 -2.8376661, 107.4087901 -2.8358094, 107.4120106 -2.834462, 107.4147054 -2.8310114, 107.4163814 -2.8307156, 107.4204399 -2.8274129, 107.4281626 -2.8256712, 107.4359676 -2.8260162, 107.4378079 -2.8256548, 107.44185 -2.8280209, 107.4446762 -2.8273308, 107.4468451 -2.8284152, 107.4499507 -2.8272815, 107.4556031 -2.8268543, 107.4581006 -2.8200845, 107.4643445 -2.8215962)), ((107.3735708 -2.8037822, 107.3695592 -2.8063897, 107.3683558 -2.8039827, 107.3721667 -2.8016761, 107.3735708 -2.8037822)), ((107.416835 -2.7910849, 107.4196048 -2.791528, 107.4218207 -2.7954058, 107.4213221 -2.7995052, 107.4240366 -2.8015549, 107.4247013 -2.8046572, 107.4300195 -2.8051003, 107.4343436 -2.8127788, 107.4355065 -2.8160122, 107.4325283 -2.8199831, 107.4274654 -2.821926, 107.4265011 -2.8229754, 107.4225302 -2.8238547, 107.4201193 -2.8252445, 107.4128158 -2.8275561, 107.4118231 -2.8291445, 107.4006905 -2.8340088, 107.3996126 -2.8330444, 107.3942803 -2.8324488, 107.3909193 -2.8326899, 107.3876291 -2.8313852, 107.3860408 -2.8293146, 107.3812616 -2.8264358, 107.3812048 -2.823798, 107.3758442 -2.8245638, 107.3711926 -2.8231173, 107.3720435 -2.81943, 107.3794747 -2.8165937, 107.3864946 -2.8160973, 107.3874306 -2.8137715, 107.3917135 -2.8160406, 107.3934436 -2.8142821, 107.3954574 -2.8172602, 107.3984923 -2.8178275, 107.402137 -2.8095028, 107.3991447 -2.8052058, 107.3944363 -2.8039862, 107.3887637 -2.8050356, 107.385587 -2.8039862, 107.3850764 -2.8019157, 107.3822685 -2.8009229, 107.3872252 -2.7974832, 107.3897734 -2.797594, 107.3949808 -2.7963753, 107.3977783 -2.7963476, 107.3993295 -2.7935777, 107.4039274 -2.7971231, 107.4092455 -2.7959598, 107.4098549 -2.7937993, 107.4129572 -2.7925252, 107.416004 -2.7924144, 107.416835 -2.7910849)), ((107.535649 -2.7784918, 107.5390624 -2.7807367, 107.5385088 -2.7837001, 107.5343041 -2.7815181, 107.529406 -2.7823855, 107.5304056 -2.7801495, 107.533456 -2.7776887, 107.535649 -2.7784918)), ((107.5961125 -2.7648438, 107.5998921 -2.7654433, 107.6008783 -2.7671887, 107.597674 -2.7705389, 107.5960474 -2.7696307, 107.5949818 -2.7661379, 107.5961125 -2.7648438)), ((107.6244444 -2.5647436, 107.6274644 -2.5653684, 107.6278289 -2.5681281, 107.6248089 -2.5691174, 107.6231427 -2.5666181, 107.6244444 -2.5647436)), ((107.6528221 -2.5500081, 107.6493335 -2.5501643, 107.64975 -2.5452177, 107.6513642 -2.5455301, 107.6528221 -2.5500081)), ((107.9190374 -2.5426962, 107.9166294 -2.5419854, 107.9170593 -2.5397965, 107.9197885 -2.5411238, 107.9190374 -2.5426962)), ((107.8620898 -2.5398769, 107.8641681 -2.5391165, 107.8706057 -2.5393193, 107.8704029 -2.5442869, 107.867615 -2.5474804, 107.8643708 -2.548849, 107.8588456 -2.5487983, 107.8573756 -2.5479873, 107.8551959 -2.5429183, 107.859758 -2.5379507, 107.8620898 -2.5398769)), ((107.9379433 -2.5698185, 107.9373831 -2.5738345, 107.9397103 -2.5822842, 107.9400465 -2.5851018, 107.9384099 -2.590245, 107.935121 -2.5937342, 107.9270587 -2.6003845, 107.9099347 -2.6093771, 107.8991186 -2.6084081, 107.8999538 -2.6136737, 107.8983995 -2.6182162, 107.8994828 -2.6216172, 107.9024454 -2.6269596, 107.902443 -2.6303259, 107.9009248 -2.6323647, 107.9021073 -2.6369173, 107.8978349 -2.6385783, 107.8989106 -2.6427609, 107.8976594 -2.6465265, 107.8971787 -2.6523153, 107.8978162 -2.6540931, 107.8965322 -2.6577424, 107.8964646 -2.6632164, 107.8948427 -2.6644328, 107.8938066 -2.6693942, 107.887222 -2.6697058, 107.8854678 -2.6704709, 107.8813604 -2.6790099, 107.8789216 -2.68089, 107.8774559 -2.6850194, 107.8764406 -2.6903093, 107.8822022 -2.6939291, 107.8897187 -2.6973822, 107.8899791 -2.6991212, 107.8950443 -2.7006554, 107.9047939 -2.7052065, 107.9048637 -2.7075902, 107.9065371 -2.7107432, 107.9145182 -2.711264, 107.919449 -2.7107202, 107.9216593 -2.7114153, 107.9256272 -2.7095373, 107.9323566 -2.7104229, 107.9356854 -2.7092551, 107.9342205 -2.7128666, 107.9349343 -2.7166017, 107.9332139 -2.720536, 107.9380324 -2.7245447, 107.940765 -2.7285207, 107.9442363 -2.7308769, 107.9441052 -2.7319729, 107.9476395 -2.7349331, 107.9530717 -2.7384535, 107.9576239 -2.739307, 107.9582444 -2.7404854, 107.9625398 -2.7432596, 107.9588548 -2.7472219, 107.9552308 -2.7499861, 107.9575349 -2.7535493, 107.9582826 -2.7570476, 107.9665528 -2.7578663, 107.9690361 -2.7568837, 107.9708711 -2.7531771, 107.9756318 -2.7528049, 107.9792863 -2.7531771, 107.9819642 -2.7508697, 107.9868089 -2.7517628, 107.9899369 -2.751465, 107.9955903 -2.7552611, 107.9937773 -2.7582088, 107.9941963 -2.7609325, 107.9917869 -2.7665895, 107.9951392 -2.7714083, 107.9962915 -2.774132, 107.9944154 -2.7778424, 107.989168 -2.7776938, 107.9867326 -2.7795626, 107.9800111 -2.78009, 107.9789201 -2.7816626, 107.9799043 -2.783858, 107.9788132 -2.7859411, 107.974907 -2.7844204, 107.9732972 -2.7869987, 107.9683763 -2.7884242, 107.9644395 -2.7922806, 107.9614595 -2.7903171, 107.9584216 -2.7907361, 107.9550324 -2.7944631, 107.9489442 -2.7933423, 107.9468385 -2.7938971, 107.9416603 -2.7977549, 107.9368415 -2.799431, 107.9303465 -2.8000596, 107.9267847 -2.799431, 107.9230134 -2.8004786, 107.917147 -2.8005834, 107.9135329 -2.7984358, 107.909133 -2.7993786, 107.9037904 -2.7972835, 107.8976097 -2.7968645, 107.8958288 -2.7978073, 107.8931051 -2.797074, 107.8887053 -2.7978073, 107.8835721 -2.7997977, 107.8806537 -2.7983392, 107.8750418 -2.7987442, 107.8703468 -2.8004582, 107.867813 -2.8006073, 107.8625051 -2.8063785, 107.8621888 -2.8089082, 107.8593429 -2.8147056, 107.852017 -2.81841, 107.849013 -2.821557, 107.8486522 -2.8242631, 107.8508236 -2.8258469, 107.8527225 -2.8292284, 107.8523189 -2.8327448, 107.8489603 -2.8394234, 107.8459036 -2.8429018, 107.8474446 -2.8445667, 107.8472777 -2.8476116, 107.8515795 -2.8510159, 107.8551166 -2.8560972, 107.8555852 -2.8642145, 107.8549526 -2.8675022, 107.8520743 -2.8697001, 107.8495756 -2.8698997, 107.845608 -2.8721648, 107.8437555 -2.8745534, 107.8401693 -2.8755289, 107.8373004 -2.8773608, 107.832255 -2.8757978, 107.8293122 -2.8756444, 107.8249284 -2.877767, 107.8197101 -2.8758413, 107.8083262 -2.8742602, 107.8014138 -2.8713228, 107.7948342 -2.8659331, 107.7903672 -2.8653878, 107.7852098 -2.8663033, 107.781891 -2.867607, 107.7768624 -2.8751561, 107.7730561 -2.8760168, 107.7703272 -2.8781075, 107.766899 -2.8787645, 107.7596811 -2.8816913, 107.7556757 -2.8824292, 107.7540155 -2.8839917, 107.7506427 -2.8936252, 107.7536393 -2.8965987, 107.7595903 -2.8996855, 107.7613841 -2.9028153, 107.7657764 -2.9036067, 107.7711488 -2.9078051, 107.7787858 -2.9128109, 107.7832261 -2.9169857, 107.7839051 -2.9205955, 107.7894 -2.9208198, 107.793911 -2.924025, 107.7953751 -2.9275072, 107.7996091 -2.9301584, 107.8049907 -2.9308707, 107.8059777 -2.9332315, 107.8091695 -2.9366736, 107.8107341 -2.9420558, 107.8157703 -2.9442051, 107.8179312 -2.9426191, 107.8231187 -2.9471355, 107.8255235 -2.9536931, 107.8271623 -2.9595167, 107.8335343 -2.9598352, 107.8354493 -2.9613103, 107.8357697 -2.9640738, 107.8378373 -2.9663621, 107.841118 -2.9678337, 107.8437119 -2.9733025, 107.8466264 -2.9763657, 107.8501017 -2.9765459, 107.8487931 -2.9796261, 107.8481662 -2.9846585, 107.853641 -2.9874149, 107.8562012 -2.9911841, 107.8580161 -2.9956276, 107.8557005 -3.0002588, 107.8534475 -3.0085198, 107.8547256 -3.012183, 107.8590348 -3.0141939, 107.8618695 -3.0144774, 107.8637051 -3.018432, 107.8624192 -3.0201267, 107.8613307 -3.0241482, 107.8640138 -3.0288671, 107.8630067 -3.0363645, 107.858397 -3.0403443, 107.8547118 -3.0412656, 107.8548536 -3.044809, 107.8513101 -3.0467933, 107.8505306 -3.0503367, 107.8488266 -3.0528902, 107.8487589 -3.0573527, 107.8471289 -3.0601166, 107.8444359 -3.0610379, 107.8412823 -3.0645104, 107.8385184 -3.0689751, 107.8324946 -3.0740776, 107.8281008 -3.0768415, 107.8226439 -3.0816605, 107.8160886 -3.0845661, 107.8128286 -3.0839283, 107.8165185 -3.090405, 107.8225164 -3.0930333, 107.8253469 -3.095729, 107.8276045 -3.1004465, 107.8294241 -3.102266, 107.8333329 -3.1027378, 107.8340742 -3.1055009, 107.8327937 -3.1104879, 107.834209 -3.1133858, 107.837646 -3.1119032, 107.8427678 -3.1122401, 107.8456657 -3.1139923, 107.8466092 -3.1178337, 107.8484962 -3.1196533, 107.8489342 -3.122012, 107.8411167 -3.1237642, 107.8366688 -3.1293578, 107.836534 -3.13111, 107.8386906 -3.1336709, 107.8395667 -3.1372427, 107.8335688 -3.1382536, 107.8320187 -3.1400732, 107.8335351 -3.1433754, 107.8327937 -3.1496429, 107.8348155 -3.1520016, 107.8347481 -3.1549669, 107.8373764 -3.157056, 107.835422 -3.1582691, 107.8325242 -3.1632561, 107.8283459 -3.1674344, 107.8202588 -3.1656149, 107.8127445 -3.1658844, 107.8032422 -3.1727584, 107.8027031 -3.1766672, 107.8003443 -3.1749824, 107.796166 -3.1770042, 107.7935377 -3.1751846, 107.7876072 -3.174915, 107.7826461 -3.1787713, 107.7817196 -3.1816054, 107.779485 -3.1835129, 107.7754246 -3.1824229, 107.7747706 -3.1838399, 107.7715005 -3.1842214, 107.7680669 -3.1876005, 107.7664864 -3.1917972, 107.7623987 -3.1928327, 107.7593466 -3.1920152, 107.7568941 -3.1941407, 107.753624 -3.1936502, 107.7530244 -3.1917972, 107.7499178 -3.1922877, 107.7436229 -3.1950128, 107.7404073 -3.1916337, 107.7357474 -3.1909251, 107.7319323 -3.1913612, 107.7294252 -3.1905436, 107.7202962 -3.1905436, 107.716154 -3.1909796, 107.7122844 -3.1923967, 107.70866 -3.1925602, 107.7034279 -3.1954488, 107.6972692 -3.1973563, 107.6935631 -3.1999179, 107.692691 -3.201771, 107.6887124 -3.2040056, 107.6827172 -3.2037876, 107.6742695 -3.2071667, 107.6689427 -3.2105586, 107.6644875 -3.2159227, 107.6602855 -3.2202141, 107.6559495 -3.2262636, 107.6560389 -3.2284093, 107.6504661 -3.2305252, 107.647948 -3.2323132, 107.6451467 -3.2324026, 107.6404978 -3.2356807, 107.6405872 -3.2380946, 107.6361021 -3.2386906, 107.6319598 -3.2354721, 107.6236156 -3.2339523, 107.6203226 -3.2344589, 107.6157332 -3.2376774, 107.6078658 -3.2385416, 107.6069718 -3.2354721, 107.607985 -3.2321344, 107.605437 -3.2297503, 107.6017417 -3.2276941, 107.6006093 -3.2260252, 107.5956921 -3.2239392, 107.5941574 -3.2213465, 107.5959454 -3.2179194, 107.5926077 -3.2128532, 107.5923246 -3.210499, 107.5890167 -3.2074295, 107.5886293 -3.2053136, 107.5855598 -3.2036448, 107.5882866 -3.1984892, 107.5921309 -3.1969396, 107.5980166 -3.1890721, 107.6001623 -3.1874629, 107.6048261 -3.1809067, 107.6068198 -3.173087, 107.6129155 -3.1673904, 107.6270025 -3.1516622, 107.6297834 -3.1445959, 107.6296922 -3.1413135, 107.6269341 -3.1391252, 107.6264782 -3.1358884, 107.6278914 -3.1339281, 107.6267517 -3.1288677, 107.6301709 -3.1297795, 107.6319033 -3.1314207, 107.6333621 -3.1301898, 107.636143 -3.1324236, 107.6379666 -3.1297339, 107.6357854 -3.1252504, 107.6348308 -3.1283746, 107.6320104 -3.1309781, 107.6276278 -3.1278539, 107.6256318 -3.1285482, 107.6244168 -3.1308479, 107.6223557 -3.1278973, 107.6197088 -3.1223866, 107.6180166 -3.1221262, 107.6137208 -3.1177871, 107.6109004 -3.1170494, 107.6083186 -3.1104539, 107.6104447 -3.1080673, 107.6059754 -3.1060713, 107.6008118 -3.1063317, 107.5985989 -3.1073731, 107.5949106 -3.1063751, 107.5931749 -3.1033377, 107.5923288 -3.0950499, 107.5884235 -3.0911012, 107.586818 -3.091188, 107.5824789 -3.0856773, 107.5830213 -3.0769122, 107.5849739 -3.070794, 107.5823704 -3.0616384, 107.5818145 -3.0554557, 107.5801257 -3.0503244, 107.580418 -3.0457778, 107.5771704 -3.0444138, 107.5747672 -3.0392826, 107.5703505 -3.0338916, 107.5687916 -3.0305141, 107.5680447 -3.0185629, 107.5651218 -3.0147307, 107.5660312 -3.0097944, 107.5647971 -3.0043384, 107.562816 -3.0040786, 107.5608025 -3.0002464, 107.5607376 -2.9966091, 107.5644398 -2.988555, 107.5684669 -2.9836187, 107.5700907 -2.9830991, 107.5760013 -2.983164, 107.5807428 -2.9840084, 107.583828 -2.9793319, 107.5857116 -2.9784225, 107.5886345 -2.9706932, 107.5904531 -2.9688096, 107.5904531 -2.9637434, 107.5911676 -2.9621845, 107.5979551 -2.9556244, 107.5975004 -2.9526366, 107.5947724 -2.9499086, 107.595422 -2.9458815, 107.5972406 -2.9443876, 107.5986696 -2.9406204, 107.5981499 -2.937178, 107.6002284 -2.9320468, 107.6051648 -2.9280847, 107.6086509 -2.9284126, 107.6107788 -2.9264099, 107.6106849 -2.9242194, 107.6145025 -2.9150822, 107.6150032 -2.9128292, 107.6045229 -2.9121686, 107.5996942 -2.9122956, 107.5908627 -2.9114697, 107.5873683 -2.911978, 107.5787592 -2.9157583, 107.5745023 -2.9185539, 107.5666874 -2.9263052, 107.564972 -2.9310704, 107.5635106 -2.929482, 107.5637013 -2.9268135, 107.559635 -2.9248439, 107.556077 -2.9255428, 107.5506764 -2.9284019, 107.5484845 -2.9310386, 107.5472138 -2.9344696, 107.542385 -2.9345966, 107.5383188 -2.9324364, 107.5348878 -2.9350414, 107.5327276 -2.9343425, 107.5313934 -2.9312293, 107.5285978 -2.921, 107.5292967 -2.9193481, 107.5369845 -2.9138205, 107.5468643 -2.9022252, 107.5487068 -2.8980954, 107.5526461 -2.8956811, 107.5657026 -2.8902488, 107.5698324 -2.8873261, 107.5759319 -2.8838317, 107.5832714 -2.8752425, 107.5888204 -2.8704696, 107.5923128 -2.8664339, 107.5932441 -2.8641832, 107.5976678 -2.858285, 107.5976678 -2.8552582, 107.5961157 -2.8534732, 107.5961157 -2.8495151, 107.5980947 -2.8450526, 107.5966977 -2.8440437, 107.595844 -2.8386887, 107.5944471 -2.8355843, 107.5974738 -2.8348859, 107.5996469 -2.8259608, 107.5980947 -2.8228565, 107.5987932 -2.82177, 107.598832 -2.8146687, 107.5958052 -2.8097018, 107.5951844 -2.8058213, 107.5919248 -2.8039587, 107.5923128 -2.8016304, 107.5879667 -2.7993798, 107.5836206 -2.7991469, 107.5810595 -2.7965858, 107.5842415 -2.7929382, 107.5875011 -2.7916965, 107.5897129 -2.792977, 107.5914203 -2.7919681, 107.5966201 -2.7926666, 107.5985131 -2.7878353, 107.5960489 -2.7881245, 107.6018618 -2.7798436, 107.6090231 -2.7726714, 107.6112986 -2.7724605, 107.6144279 -2.7690025, 107.6117335 -2.7676039, 107.610222 -2.7647375, 107.6054864 -2.763307, 107.615295 -2.7607667, 107.6181508 -2.7588714, 107.6211532 -2.7579808, 107.6257277 -2.7545803, 107.6249665 -2.7534074, 107.6269175 -2.7507755, 107.6292875 -2.7497895, 107.6360923 -2.7483109, 107.6391043 -2.749061, 107.6415685 -2.7530854, 107.6372418 -2.7619304, 107.6371705 -2.763709, 107.6399948 -2.7689245, 107.6390424 -2.7729868, 107.6370032 -2.7772263, 107.6362326 -2.782132, 107.6370116 -2.7837189, 107.6378166 -2.7926483, 107.636828 -2.7964284, 107.6379377 -2.7983412, 107.638354 -2.7937369, 107.6378675 -2.7860573, 107.6382696 -2.7776435, 107.6409428 -2.7739885, 107.6417015 -2.7674477, 107.6391467 -2.7630875, 107.6393437 -2.76055, 107.6423693 -2.7587721, 107.6433307 -2.7534875, 107.6412687 -2.7468946, 107.6377782 -2.7465993, 107.6322824 -2.7441005, 107.6302539 -2.7460498, 107.6277459 -2.746543, 107.6257562 -2.7444497, 107.6221189 -2.7463993, 107.6259325 -2.7379087, 107.6282652 -2.7305422, 107.6292691 -2.7233122, 107.6286737 -2.7223827, 107.6288159 -2.7168215, 107.6244425 -2.7083822, 107.6221223 -2.7063744, 107.6193249 -2.7069852, 107.6131984 -2.7064862, 107.6122808 -2.7018148, 107.6149502 -2.7017314, 107.6159512 -2.6978108, 107.6178698 -2.6943907, 107.619705 -2.6943907, 107.6199552 -2.6914711, 107.6212899 -2.689469, 107.625294 -2.6889685, 107.6255442 -2.68388, 107.6283804 -2.6804599, 107.6277131 -2.6783745, 107.6296317 -2.6772066, 107.6291312 -2.6740367, 107.6307995 -2.6722016, 107.6289643 -2.668698, 107.6283804 -2.6651111, 107.6308395 -2.6574057, 107.6310346 -2.6488234, 107.6317172 -2.6460927, 107.6336678 -2.6456051, 107.6330826 -2.6494086, 107.6363985 -2.6479457, 107.6404946 -2.6447274, 107.6401044 -2.6427769, 107.6424451 -2.6398511, 107.6400069 -2.6344872, 107.6381539 -2.6322441, 107.642055 -2.6314639, 107.6454684 -2.6278554, 107.645956 -2.6247346, 107.6448832 -2.6230767, 107.6450783 -2.6182979, 107.6430198 -2.6149592, 107.6409426 -2.6151285, 107.6329632 -2.605809, 107.6277857 -2.605139, 107.6270547 -2.6020325, 107.6283948 -2.5947231, 107.6305267 -2.594784, 107.6363133 -2.5929566, 107.6409731 -2.5902461, 107.6410949 -2.5883578, 107.6437141 -2.5881142, 107.6457242 -2.5853731, 107.6460287 -2.5826321, 107.6440186 -2.5797693, 107.6481606 -2.5786119, 107.6512671 -2.5748354, 107.6505362 -2.5717289, 107.6520285 -2.5679829, 107.6550741 -2.5678001, 107.6584169 -2.5618744, 107.6580233 -2.5589825, 107.6641559 -2.5581782, 107.6673731 -2.5558659, 107.6691224 -2.5579772, 107.6762001 -2.5631246, 107.6785325 -2.5630442, 107.6878622 -2.5640897, 107.6928488 -2.560953, 107.6978354 -2.561516, 107.7014949 -2.5595455, 107.7045512 -2.5589021, 107.7123527 -2.5519852, 107.713157 -2.550055, 107.7162133 -2.549492, 107.7201543 -2.5477225, 107.723291 -2.5481247, 107.7286797 -2.5512614, 107.7273739 -2.5550358, 107.7329139 -2.5568115, 107.7403477 -2.5557978, 107.7468354 -2.5560681, 107.7497751 -2.557521, 107.7599122 -2.5575886, 107.7638994 -2.5571831, 107.7701843 -2.5554261, 107.776672 -2.5520471, 107.7788008 -2.5490397, 107.7839369 -2.548837, 107.7933305 -2.5460662, 107.7961013 -2.5456607, 107.7967771 -2.5435657, 107.8044137 -2.5405922, 107.8125909 -2.5351182, 107.8153617 -2.5288333, 107.8155644 -2.5263328, 107.8182 -2.5272114, 107.8184028 -2.5291712, 107.8231334 -2.53032, 107.8276612 -2.53032, 107.8308375 -2.5291712, 107.8310402 -2.531131, 107.8334056 -2.5317392, 107.832527 -2.5370781, 107.8302293 -2.5374835, 107.8267827 -2.5397137, 107.8258366 -2.5434306, 107.8280667 -2.5462014, 107.8281343 -2.5499859, 107.8358047 -2.5537048, 107.838488 -2.5560815, 107.8422063 -2.5553532, 107.8517896 -2.5579598, 107.8587662 -2.5578065, 107.8687329 -2.5597998, 107.8742528 -2.5631731, 107.8836828 -2.5675431, 107.8964477 -2.5670448, 107.8990544 -2.5691148, 107.9028877 -2.5747114, 107.9080244 -2.5754781, 107.9112444 -2.5734847, 107.9126243 -2.5713381, 107.914771 -2.5710314, 107.918221 -2.5723348, 107.9203676 -2.5712614, 107.9203676 -2.5644381, 107.9233576 -2.5608348, 107.9286476 -2.5608348, 107.9297209 -2.5621381, 107.9294143 -2.5650514, 107.9380009 -2.5661248, 107.9379433 -2.5698185)))</t>
  </si>
  <si>
    <t>1332:148</t>
  </si>
  <si>
    <t>bangka barat</t>
  </si>
  <si>
    <t>KABUPATEN BANGKA BARAT</t>
  </si>
  <si>
    <t>MULTIPOLYGON (((105.744156 -1.7822866, 105.7480568 -1.7876456, 105.7543987 -1.7905819, 105.7559166 -1.7919461, 105.7565155 -1.7946988, 105.755161 -1.7993953, 105.7511384 -1.8008081, 105.7506102 -1.8022426, 105.753371 -1.8071688, 105.7553078 -1.8083371, 105.7593946 -1.8078372, 105.7606147 -1.8116074, 105.7604787 -1.8161184, 105.7594676 -1.817368, 105.7562487 -1.8165828, 105.755468 -1.818989, 105.7569398 -1.8200756, 105.7558603 -1.8225513, 105.7525948 -1.8203551, 105.7466403 -1.82008, 105.7457214 -1.8217922, 105.7473545 -1.8238966, 105.7463207 -1.8255627, 105.7410153 -1.8255506, 105.7407954 -1.8288659, 105.7448447 -1.8292261, 105.7462074 -1.8320801, 105.7486845 -1.8324068, 105.749584 -1.8344264, 105.7524517 -1.8352667, 105.7513774 -1.8375513, 105.7558444 -1.8394154, 105.7536838 -1.8406193, 105.7512948 -1.8453857, 105.7504228 -1.8494113, 105.7474364 -1.8550108, 105.747807 -1.8614879, 105.7434861 -1.8646822, 105.7407745 -1.8677832, 105.7346019 -1.8707635, 105.7326347 -1.8735039, 105.7301263 -1.8748274, 105.7261356 -1.8790346, 105.7216494 -1.889257, 105.7168714 -1.8920239, 105.7126909 -1.8954161, 105.7044468 -1.8950345, 105.7044478 -1.8974388, 105.7017227 -1.8996103, 105.7007731 -1.902025, 105.6972894 -1.9063795, 105.7007486 -1.9089812, 105.7057677 -1.9112633, 105.7063884 -1.913157, 105.7020638 -1.9215547, 105.7029384 -1.9251805, 105.7128679 -1.936972, 105.7170259 -1.9448482, 105.7318941 -1.9404581, 105.7407312 -1.9385619, 105.7455741 -1.9447993, 105.749965 -1.9551458, 105.7507233 -1.959711, 105.7511647 -1.9737652, 105.7569899 -1.9792749, 105.762623 -1.9816208, 105.7746439 -1.988938, 105.7778621 -1.9938751, 105.7858184 -1.9959149, 105.7769675 -1.9992503, 105.7739937 -2.0013251, 105.7702754 -2.0078244, 105.7706699 -2.0126897, 105.7698869 -2.01532, 105.7708067 -2.0258394, 105.7687178 -2.0307059, 105.7641456 -2.0355735, 105.7613676 -2.0442958, 105.7597412 -2.0454485, 105.7573649 -2.049132, 105.7538886 -2.0507948, 105.7526149 -2.0523408, 105.754153 -2.0556224, 105.7518884 -2.0566917, 105.7503282 -2.0596957, 105.750123 -2.0655943, 105.7528404 -2.0677968, 105.756273 -2.067928, 105.7569223 -2.0740657, 105.7595762 -2.073505, 105.761162 -2.0765592, 105.7582584 -2.0785529, 105.7509079 -2.0790536, 105.7523193 -2.0826734, 105.7488895 -2.0885193, 105.7524549 -2.0901115, 105.7537761 -2.0921032, 105.752589 -2.0944946, 105.7544407 -2.1015334, 105.7563971 -2.103893, 105.7557205 -2.1059385, 105.7598083 -2.1087494, 105.7650643 -2.1053619, 105.7668932 -2.1094579, 105.7686548 -2.1103429, 105.7688735 -2.1138192, 105.7658349 -2.1178342, 105.7604578 -2.1176205, 105.7606747 -2.1212988, 105.7620851 -2.1223762, 105.7647839 -2.121087, 105.7664825 -2.1228106, 105.7664857 -2.129257, 105.7652989 -2.1308507, 105.7651003 -2.134887, 105.7617577 -2.1368774, 105.7591802 -2.1438027, 105.7582846 -2.1445773, 105.7542717 -2.1429648, 105.7512617 -2.1409482, 105.7478496 -2.1371155, 105.7432341 -2.1336869, 105.7362116 -2.1306631, 105.7323989 -2.1280414, 105.7245744 -2.1258251, 105.7189572 -2.1250205, 105.70993 -2.1248229, 105.7035881 -2.1254917, 105.7001806 -2.1276755, 105.6913798 -2.1262455, 105.685245 -2.1274328, 105.6840072 -2.1312989, 105.6802881 -2.1296795, 105.6768157 -2.125192, 105.6734191 -2.1235239, 105.665723 -2.1242509, 105.6658685 -2.1280137, 105.6632065 -2.1265676, 105.6596819 -2.1263521, 105.6616224 -2.1225883, 105.6603267 -2.1203456, 105.6555066 -2.1181044, 105.6492491 -2.1188307, 105.6491764 -2.117094, 105.6460114 -2.1166612, 105.6337846 -2.1195608, 105.6231529 -2.1184263, 105.6106412 -2.119749, 105.5900528 -2.122726, 105.590268 -2.1211339, 105.5873896 -2.117951, 105.5887549 -2.114477, 105.5881785 -2.1117274, 105.5838608 -2.1066635, 105.5797581 -2.0992839, 105.5720231 -2.0939832, 105.5473908 -2.0849382, 105.5470558 -2.0866132, 105.537141 -2.0833044, 105.5342584 -2.0813827, 105.5301795 -2.0850875, 105.525141 -2.0870864, 105.5213234 -2.086934, 105.5165891 -2.0855529, 105.5127708 -2.0834034, 105.5057473 -2.0860174, 105.5007085 -2.0874016, 105.496739 -2.0897074, 105.4852877 -2.0947039, 105.4840664 -2.0957797, 105.4738367 -2.1010063, 105.4700199 -2.1036192, 105.4657455 -2.1082294, 105.4582645 -2.1137623, 105.4518527 -2.1203703, 105.4466619 -2.1249807, 105.444067 -2.1289759, 105.4364328 -2.1334333, 105.4352109 -2.1326655, 105.4333768 -2.1269817, 105.4303796 -2.1238904, 105.4188671 -2.1182288, 105.4115374 -2.1193062, 105.4088085 -2.1206798, 105.4066214 -2.1205397, 105.4010815 -2.1227991, 105.3963675 -2.1261177, 105.3927507 -2.1263739, 105.3837368 -2.1299489, 105.3793657 -2.1285759, 105.3724672 -2.1251423, 105.36987 -2.1230127, 105.3620049 -2.1203773, 105.3558244 -2.1194166, 105.351287 -2.1204959, 105.3457366 -2.1231775, 105.345683 -2.1251128, 105.3418148 -2.1280792, 105.337577 -2.1262266, 105.333524 -2.1269689, 105.3292635 -2.1254361, 105.3254182 -2.1288241, 105.3139974 -2.1369817, 105.3092088 -2.1443964, 105.3069985 -2.1469917, 105.3069988 -2.1486598, 105.3029466 -2.1534796, 105.2955769 -2.152369, 105.2929973 -2.1507014, 105.2887146 -2.1402358, 105.2835976 -2.1308712, 105.2791752 -2.1264237, 105.2762672 -2.1187483, 105.2695923 -2.1103004, 105.2635107 -2.0986246, 105.263326 -2.0958445, 105.2601937 -2.0936208, 105.2587194 -2.0910262, 105.2576132 -2.0858367, 105.2513484 -2.0789799, 105.2476633 -2.0756443, 105.2430159 -2.0730299, 105.2343268 -2.0695136, 105.2286864 -2.0661945, 105.2220542 -2.0658247, 105.2167117 -2.0667522, 105.2067018 -2.0701889, 105.1953763 -2.073164, 105.1927352 -2.0724811, 105.1817484 -2.0739945, 105.1784735 -2.0751399, 105.1747004 -2.0737738, 105.17293 -2.0713977, 105.1693109 -2.0700874, 105.1647847 -2.0701297, 105.1620221 -2.0720456, 105.1558658 -2.0702734, 105.1509283 -2.0713955, 105.1412777 -2.0772307, 105.1315668 -2.0855609, 105.1299322 -2.0834562, 105.1278415 -2.0763978, 105.1253665 -2.0758488, 105.1246656 -2.0708472, 105.1254941 -2.0601924, 105.1233476 -2.0498257, 105.1211191 -2.0443844, 105.1208305 -2.0358457, 105.1161414 -2.0330177, 105.1156925 -2.0303245, 105.112326 -2.0278558, 105.1080618 -2.023816, 105.1166363 -2.0093012, 105.1209024 -2.0034447, 105.1250042 -1.9995138, 105.1265667 -1.9972536, 105.1265664 -1.9931265, 105.1276405 -1.9902767, 105.127152 -1.9881149, 105.1295462 -1.9853201, 105.1318393 -1.9796637, 105.1329133 -1.9754382, 105.1303146 -1.9715952, 105.1294055 -1.9685299, 105.1250148 -1.9656061, 105.1249035 -1.9589303, 105.127345 -1.9575544, 105.1353533 -1.9549006, 105.1491236 -1.9496914, 105.1521725 -1.9476221, 105.156314 -1.9414258, 105.1544943 -1.9398644, 105.1585959 -1.9364247, 105.1584003 -1.933367, 105.1619946 -1.929281, 105.1671761 -1.9273847, 105.170238 -1.9273844, 105.1801301 -1.9243025, 105.1814141 -1.9243024, 105.1859091 -1.9211293, 105.190591 -1.9171284, 105.1947323 -1.9181394, 105.2086451 -1.9168064, 105.2098375 -1.9158898, 105.2220532 -1.9129224, 105.2300606 -1.9084187, 105.2411292 -1.8996488, 105.2513507 -1.8991822, 105.2642227 -1.8959067, 105.2850147 -1.8825242, 105.2861132 -1.8808331, 105.2918486 -1.8771065, 105.2933592 -1.8745523, 105.2960465 -1.8727016, 105.304109 -1.8704229, 105.313519 -1.8657482, 105.3211675 -1.862297, 105.3252665 -1.8582251, 105.3346598 -1.8529107, 105.3428628 -1.8467889, 105.3437159 -1.8457156, 105.3616158 -1.8312513, 105.3687434 -1.8246662, 105.3737226 -1.8185728, 105.3770417 -1.8128729, 105.3819232 -1.806976, 105.3855354 -1.8018656, 105.3884639 -1.7967552, 105.3946128 -1.7813266, 105.3972475 -1.7722858, 105.3974415 -1.7659969, 105.3981244 -1.7629506, 105.3952382 -1.757876, 105.3922473 -1.7548676, 105.3924338 -1.753363, 105.3900039 -1.7516709, 105.3896294 -1.748662, 105.3871833 -1.7443305, 105.3880237 -1.7388998, 105.3902986 -1.7338163, 105.3871503 -1.7347222, 105.3827105 -1.7295513, 105.3801398 -1.7246151, 105.3757001 -1.7199143, 105.3726628 -1.7180343, 105.3621496 -1.7152153, 105.3593459 -1.7135703, 105.3537389 -1.7121608, 105.3502339 -1.7076949, 105.3427572 -1.7015841, 105.3399536 -1.7006443, 105.3362166 -1.7048764, 105.3334126 -1.7013507, 105.3278055 -1.6990008, 105.3221986 -1.6982965, 105.3449849 -1.6933291, 105.3504637 -1.6863024, 105.3567711 -1.6860661, 105.3595736 -1.681364, 105.3677497 -1.6799519, 105.3605073 -1.6776025, 105.3598059 -1.6740764, 105.354666 -1.6717265, 105.3488259 -1.6724328, 105.3467232 -1.6710227, 105.3436862 -1.6707881, 105.3394803 -1.6651469, 105.3408807 -1.6578591, 105.3467206 -1.6564476, 105.343683 -1.6524517, 105.3448502 -1.6475147, 105.3502232 -1.6477489, 105.3544286 -1.650334, 105.3544289 -1.6519796, 105.3579275 -1.6521643, 105.3609697 -1.650803, 105.3675099 -1.6468054, 105.3717145 -1.6451591, 105.3826934 -1.6421009, 105.3892331 -1.6355174, 105.3925017 -1.6261135, 105.3878295 -1.624939, 105.3901649 -1.6221175, 105.3929662 -1.6120085, 105.391097 -1.609658, 105.3882939 -1.6103638, 105.388994 -1.6066024, 105.3931986 -1.6056612, 105.394367 -1.6077767, 105.3978713 -1.6091865, 105.4065145 -1.6087147, 105.4195957 -1.6070664, 105.4245034 -1.6047032, 105.4299033 -1.5978333, 105.4353704 -1.5955386, 105.4485965 -1.5825289, 105.4494322 -1.5796213, 105.4536131 -1.5767895, 105.4574896 -1.5724275, 105.4557405 -1.5702856, 105.4594645 -1.5642405, 105.4609848 -1.5632455, 105.4654708 -1.5650042, 105.4674472 -1.5638561, 105.4685109 -1.5607955, 105.473453 -1.5620951, 105.4837171 -1.564082, 105.4928403 -1.5642329, 105.4961852 -1.5628549, 105.4988455 -1.5601764, 105.5034078 -1.5635417, 105.5061586 -1.5638496, 105.5218627 -1.5670017, 105.5258517 -1.5670007, 105.5355844 -1.5647501, 105.5394132 -1.5623405, 105.5462874 -1.5595716, 105.5492406 -1.5588655, 105.5547834 -1.5557772, 105.5632035 -1.5447702, 105.5636447 -1.5369627, 105.5626093 -1.5329478, 105.5612625 -1.5322141, 105.5628297 -1.5281889, 105.5654164 -1.5310881, 105.5710324 -1.5335404, 105.5758352 -1.5346544, 105.5814637 -1.5346461, 105.5844793 -1.5330906, 105.5885429 -1.5326433, 105.5940829 -1.527883, 105.599033 -1.5272124, 105.6005854 -1.5300375, 105.6038361 -1.5293674, 105.6039605 -1.5341668, 105.6020647 -1.5359856, 105.6025825 -1.537993, 105.5999244 -1.5441653, 105.5976344 -1.5459505, 105.6012561 -1.5504851, 105.6023658 -1.5556154, 105.6043608 -1.5559866, 105.6057653 -1.5583656, 105.6097688 -1.5622212, 105.6094733 -1.5646061, 105.6120945 -1.5666874, 105.6107157 -1.5683534, 105.6112684 -1.5715457, 105.6147173 -1.5741819, 105.6125094 -1.5798377, 105.6174787 -1.5841748, 105.6201008 -1.5890321, 105.6185842 -1.5911146, 105.6188608 -1.5937517, 105.6220346 -1.5986088, 105.6216223 -1.603467, 105.6223135 -1.6087413, 105.6217625 -1.6109623, 105.6257639 -1.6158191, 105.6260403 -1.6176235, 105.6288408 -1.6221904, 105.6285755 -1.6275146, 105.6319711 -1.6306281, 105.6364644 -1.6322342, 105.6380624 -1.6342432, 105.6380634 -1.6371568, 105.6396621 -1.6413761, 105.6426503 -1.6439581, 105.6491485 -1.6462961, 105.6521452 -1.6506154, 105.6578366 -1.6523215, 105.6606492 -1.6519274, 105.666623 -1.6537252, 105.6722143 -1.6544266, 105.6826975 -1.6541215, 105.6975732 -1.6530112, 105.703785 -1.651202, 105.7121954 -1.647672, 105.7189701 -1.6441426, 105.7224751 -1.6446116, 105.7179392 -1.6494874, 105.7144475 -1.6569234, 105.7122523 -1.6604407, 105.7053646 -1.6641606, 105.7014661 -1.6685884, 105.7002873 -1.6716598, 105.6967843 -1.676834, 105.6909935 -1.6807433, 105.6879993 -1.6837584, 105.6827089 -1.6872768, 105.6809131 -1.6910953, 105.6757225 -1.6946136, 105.6722733 -1.6983904, 105.6691015 -1.7003347, 105.6620702 -1.7099144, 105.6598648 -1.7143568, 105.6533815 -1.7132486, 105.6510377 -1.7164418, 105.6531091 -1.72352, 105.6528341 -1.7258797, 105.6553177 -1.7282384, 105.656974 -1.7312915, 105.6553198 -1.7343457, 105.6579413 -1.7364268, 105.6546321 -1.7401755, 105.6544959 -1.7451724, 105.6571184 -1.7501683, 105.6583597 -1.7497515, 105.6573926 -1.7451714, 105.658771 -1.7425337, 105.660979 -1.7454477, 105.6629121 -1.7511379, 105.666224 -1.7551619, 105.6683696 -1.7611669, 105.6723628 -1.7642262, 105.6835509 -1.7690419, 105.6863509 -1.7716339, 105.6943764 -1.7813993, 105.7003162 -1.7821259, 105.7028962 -1.7830149, 105.718176 -1.7841248, 105.7243715 -1.783873, 105.7326733 -1.7828722, 105.7378131 -1.7837361, 105.7415944 -1.7816217, 105.744156 -1.7822866)))</t>
  </si>
  <si>
    <t>1332:149</t>
  </si>
  <si>
    <t>bangka tengah</t>
  </si>
  <si>
    <t>KABUPATEN BANGKA TENGAH</t>
  </si>
  <si>
    <t>MULTIPOLYGON (((105.7897066 -2.4003025, 105.7957781 -2.4014055, 105.802553 -2.4060088, 105.8023305 -2.4098167, 105.8009988 -2.4128486, 105.8010382 -2.4165403, 105.7974232 -2.4161864, 105.7906767 -2.4182489, 105.7881598 -2.4170602, 105.7870392 -2.4130374, 105.7876806 -2.4109247, 105.7857318 -2.4091214, 105.7869048 -2.4074997, 105.7859599 -2.4045252, 105.7823773 -2.4014693, 105.7853593 -2.3984661, 105.7897066 -2.4003025)), ((106.4446867 -2.2876816, 106.4439202 -2.286862, 106.4460206 -2.2814146, 106.4482169 -2.280458, 106.4480311 -2.2841188, 106.4446867 -2.2876816)), ((106.326912 -2.2693163, 106.3247811 -2.2671052, 106.3261202 -2.2625585, 106.3284845 -2.2624015, 106.3296916 -2.2666784, 106.326912 -2.2693163)), ((106.2982226 -2.1537143, 106.2994814 -2.1547917, 106.2961739 -2.1570819, 106.2930299 -2.1564816, 106.2954117 -2.1540224, 106.2982226 -2.1537143)), ((106.2750684 -2.1493599, 106.277475 -2.1499025, 106.278891 -2.1526242, 106.2747666 -2.157882, 106.2718574 -2.1592965, 106.2692404 -2.158849, 106.2665624 -2.1566887, 106.2662587 -2.1531189, 106.2676721 -2.1527849, 106.2696548 -2.1498485, 106.2727518 -2.148666, 106.2750684 -2.1493599)), ((106.174308 -2.1550078, 106.1807351 -2.1539175, 106.1846549 -2.1613324, 106.1856172 -2.1621503, 106.190292 -2.1622749, 106.1927148 -2.1633352, 106.1897123 -2.1661183, 106.1885068 -2.1697946, 106.1899419 -2.1721118, 106.1901688 -2.1747692, 106.1919837 -2.1790732, 106.1984259 -2.1852429, 106.1993622 -2.1899365, 106.2030644 -2.1940267, 106.2038202 -2.1963498, 106.2028858 -2.2019901, 106.2055708 -2.2028028, 106.2052194 -2.2059326, 106.2059127 -2.2134037, 106.2047387 -2.2157335, 106.2061772 -2.2224231, 106.2081664 -2.2268518, 106.2118124 -2.2330193, 106.212631 -2.2394384, 106.2143517 -2.2428932, 106.2183996 -2.2459001, 106.22123 -2.2510263, 106.2237803 -2.2523621, 106.2257223 -2.2552592, 106.2263897 -2.2581574, 106.2281954 -2.2601835, 106.2245199 -2.2634124, 106.2225441 -2.2692014, 106.2240584 -2.2754619, 106.2255696 -2.2780222, 106.2253292 -2.2914655, 106.2261559 -2.2998684, 106.2280507 -2.3037038, 106.2314591 -2.3080136, 106.2309571 -2.3107413, 106.2325038 -2.3130232, 106.2321589 -2.3152432, 106.2351242 -2.3174287, 106.2360746 -2.3228188, 106.2382894 -2.3289809, 106.2396115 -2.3296971, 106.2459241 -2.3382535, 106.2514807 -2.3440085, 106.2590936 -2.3542963, 106.2593675 -2.3556031, 106.263769 -2.3624084, 106.2693039 -2.3734045, 106.2795074 -2.3916574, 106.2914146 -2.4100701, 106.2994906 -2.4208258, 106.3016455 -2.4226661, 106.3067222 -2.4220471, 106.3126413 -2.4294126, 106.3192996 -2.434996, 106.3273427 -2.4445555, 106.3316529 -2.4485914, 106.341173 -2.4567594, 106.3459969 -2.4602453, 106.3558679 -2.465633, 106.3658667 -2.4702123, 106.376829 -2.4742089, 106.3936076 -2.4780052, 106.4010957 -2.4786759, 106.4050148 -2.4773466, 106.4134371 -2.4799233, 106.422114 -2.4803988, 106.4278334 -2.4796815, 106.436475 -2.4775066, 106.4400727 -2.4760806, 106.4453393 -2.4728428, 106.4470745 -2.4729701, 106.4510634 -2.4767795, 106.4626714 -2.4835217, 106.4740256 -2.4931404, 106.4792356 -2.4968837, 106.4899957 -2.5014077, 106.498425 -2.5041616, 106.5056596 -2.5055152, 106.5163316 -2.5080884, 106.5180344 -2.5079248, 106.5261345 -2.5101127, 106.5369023 -2.5124916, 106.5424945 -2.513293, 106.5654462 -2.5202462, 106.5834458 -2.5240056, 106.6036947 -2.5277619, 106.61668 -2.5304604, 106.6278002 -2.5324824, 106.6395907 -2.5341223, 106.6436133 -2.5353709, 106.6569827 -2.5369696, 106.6660453 -2.5377335, 106.6895061 -2.5408377, 106.6983441 -2.542345, 106.7041953 -2.5444377, 106.7143849 -2.547171, 106.728977 -2.5504477, 106.7471053 -2.5550441, 106.749917 -2.5551059, 106.7550599 -2.5567762, 106.766833 -2.5582776, 106.7762718 -2.5604532, 106.815184 -2.5669212, 106.8359224 -2.5712593, 106.8423969 -2.5718268, 106.8457595 -2.5737999, 106.8438109 -2.5759834, 106.8431482 -2.5813857, 106.8413501 -2.5846849, 106.8375845 -2.58741, 106.8351253 -2.5868367, 106.833243 -2.5885701, 106.8292268 -2.587999, 106.8243102 -2.588171, 106.8232386 -2.5838046, 106.8211037 -2.5807583, 106.8181504 -2.5785374, 106.8122495 -2.577969, 106.8035661 -2.5801241, 106.7975054 -2.5825229, 106.7883336 -2.5871512, 106.7855501 -2.5891331, 106.7835053 -2.5919381, 106.7847371 -2.5937495, 106.7765539 -2.6021675, 106.7731197 -2.6076943, 106.7710824 -2.6076736, 106.7706059 -2.6037461, 106.7688952 -2.6015771, 106.7648278 -2.5984837, 106.7611555 -2.5989277, 106.7565581 -2.6014705, 106.749749 -2.6066555, 106.7468123 -2.6083718, 106.742434 -2.6122007, 106.7335257 -2.6212153, 106.7319371 -2.6251945, 106.7274677 -2.6297635, 106.7232079 -2.6307251, 106.7207293 -2.634089, 106.7137451 -2.6379524, 106.7077438 -2.6433558, 106.7085757 -2.646376, 106.7044413 -2.6494648, 106.703097 -2.6528579, 106.699362 -2.6565935, 106.6985416 -2.6619591, 106.6923845 -2.6655747, 106.6896597 -2.6682915, 106.6840644 -2.6792439, 106.6795981 -2.6864027, 106.6740895 -2.6936246, 106.6713391 -2.7000411, 106.6706687 -2.7030942, 106.6682509 -2.7061189, 106.6671205 -2.7090494, 106.6631427 -2.7147893, 106.6615271 -2.7158037, 106.6564966 -2.7194762, 106.6555601 -2.7211511, 106.6491275 -2.7179855, 106.6465642 -2.7190664, 106.6438266 -2.718677, 106.6379541 -2.7131803, 106.638209 -2.7088549, 106.6367653 -2.7013862, 106.6336554 -2.6955768, 106.6321946 -2.6945771, 106.6282079 -2.6953215, 106.6220156 -2.6947598, 106.6184458 -2.6931923, 106.6070109 -2.6910159, 106.6022085 -2.6909091, 106.5999473 -2.6889457, 106.5995963 -2.6860796, 106.5963404 -2.685057, 106.5915676 -2.6850569, 106.5875143 -2.6812965, 106.586242 -2.6767664, 106.5831183 -2.6749768, 106.5804751 -2.6748734, 106.5786565 -2.6728525, 106.5765383 -2.6727432, 106.5728555 -2.669609, 106.5693869 -2.6688174, 106.5599445 -2.6619117, 106.5570926 -2.6605933, 106.5499384 -2.6616205, 106.5431422 -2.6601649, 106.5403492 -2.6582162, 106.5402253 -2.6561421, 106.5322168 -2.655542, 106.5297876 -2.6534708, 106.5223753 -2.6527028, 106.5153248 -2.646472, 106.5139835 -2.6466423, 106.5123353 -2.6513066, 106.5104694 -2.6527175, 106.5100335 -2.6550714, 106.5114111 -2.6591035, 106.5091467 -2.6604771, 106.5037722 -2.6581151, 106.4992825 -2.6595299, 106.4967896 -2.6614348, 106.4964062 -2.6570618, 106.4933809 -2.6571444, 106.492614 -2.6483193, 106.4950621 -2.6399495, 106.4961839 -2.6292996, 106.4922077 -2.6247406, 106.4912549 -2.6184667, 106.4952627 -2.6104302, 106.488901 -2.6117953, 106.4860473 -2.6142078, 106.4828612 -2.6136123, 106.4792659 -2.6171719, 106.4761172 -2.6179514, 106.4714239 -2.6170519, 106.4657052 -2.6187393, 106.4618911 -2.6169851, 106.4499032 -2.6171773, 106.4446356 -2.6157016, 106.4437062 -2.6143739, 106.4430538 -2.6057822, 106.4430918 -2.59565, 106.4437937 -2.5925745, 106.4467847 -2.5880249, 106.4475679 -2.5833721, 106.4491926 -2.5804645, 106.4549735 -2.5783416, 106.4577458 -2.5722546, 106.4564571 -2.5694765, 106.457863 -2.5622569, 106.4572808 -2.5588743, 106.4555412 -2.5552562, 106.452027 -2.5572989, 106.447968 -2.5606752, 106.4432758 -2.5627023, 106.4391166 -2.563169, 106.4349563 -2.5644227, 106.4285461 -2.5632597, 106.4224326 -2.5657915, 106.4143308 -2.5679735, 106.4098111 -2.5686658, 106.4018204 -2.5677231, 106.4005042 -2.5657686, 106.3965112 -2.5674646, 106.3933565 -2.5666222, 106.3896474 -2.5672551, 106.3791824 -2.5658764, 106.374427 -2.5604577, 106.3728982 -2.556283, 106.3732794 -2.5538848, 106.3775762 -2.5509345, 106.3723085 -2.5488985, 106.3681214 -2.5487753, 106.3603001 -2.5469317, 106.3578477 -2.5480139, 106.3508077 -2.5484191, 106.3480403 -2.5496154, 106.3464239 -2.5480327, 106.3399512 -2.5463805, 106.334156 -2.5456787, 106.3318461 -2.5516946, 106.3284518 -2.5521614, 106.3247297 -2.5506075, 106.3247266 -2.5475449, 106.3192919 -2.5459792, 106.3157282 -2.5465125, 106.3134967 -2.5487553, 106.3056844 -2.5473374, 106.3020165 -2.5496099, 106.2971026 -2.5586355, 106.2974744 -2.5624415, 106.2956907 -2.5659853, 106.2893869 -2.5701153, 106.2848114 -2.5677938, 106.2812385 -2.5694363, 106.2813308 -2.5728482, 106.2716788 -2.5768472, 106.2673556 -2.5751598, 106.2629271 -2.5754937, 106.2535322 -2.5798341, 106.2494523 -2.5826201, 106.2475294 -2.584724, 106.2426193 -2.5841554, 106.2375561 -2.5849057, 106.2352712 -2.5841944, 106.2305275 -2.5813405, 106.2280724 -2.5812601, 106.2275022 -2.5781107, 106.225309 -2.5755252, 106.2187596 -2.5721693, 106.2147811 -2.5706189, 106.2068939 -2.5711046, 106.2030524 -2.5699995, 106.2010805 -2.5681303, 106.1998797 -2.5598893, 106.2009366 -2.5356044, 106.199455 -2.5306919, 106.1991856 -2.5269335, 106.2005991 -2.523268, 106.2026594 -2.5209324, 106.2103887 -2.5154801, 106.2127047 -2.5108106, 106.2214658 -2.5061352, 106.2235246 -2.5022439, 106.2240313 -2.4926496, 106.2255731 -2.487203, 106.2258233 -2.4789055, 106.2276267 -2.4776073, 106.2340705 -2.4763048, 106.2350971 -2.4713774, 106.2338062 -2.4693042, 106.2301968 -2.4690483, 106.224779 -2.4646454, 106.2219446 -2.4662037, 106.2218464 -2.4708797, 106.2188556 -2.4711331, 106.2162724 -2.4654311, 106.2111164 -2.4654358, 106.2093141 -2.4680304, 106.205446 -2.4667375, 106.1959085 -2.4680426, 106.1917809 -2.4750016, 106.189674 -2.4765466, 106.1858628 -2.4776456, 106.1801982 -2.4856888, 106.1771034 -2.4843951, 106.1727223 -2.4862141, 106.1605167 -2.48742, 106.1541626 -2.4890829, 106.1505547 -2.4906418, 106.1443681 -2.4916844, 106.1396321 -2.490351, 106.1373262 -2.4956977, 106.1417956 -2.4981692, 106.1420568 -2.5020584, 106.1374164 -2.5023218, 106.1229034 -2.5017094, 106.1191071 -2.5003378, 106.116788 -2.4984501, 106.1118812 -2.4886008, 106.1066374 -2.4884309, 106.0999318 -2.4898576, 106.0947279 -2.4919644, 106.0884514 -2.4912851, 106.086508 -2.4945138, 106.0873953 -2.4964004, 106.0814676 -2.4989984, 106.0685782 -2.5008241, 106.0659973 -2.4974553, 106.0647045 -2.4927888, 106.0610946 -2.4922731, 106.060327 -2.4995343, 106.0585239 -2.5016103, 106.0531078 -2.4992809, 106.0513055 -2.502394, 106.0525971 -2.5055047, 106.0567248 -2.508613, 106.0551812 -2.5127632, 106.0505437 -2.5169159, 106.0448716 -2.5169204, 106.0306877 -2.5125235, 106.0299118 -2.5094124, 106.0314541 -2.5034471, 106.0284308 -2.4996853, 106.025772 -2.4904861, 106.0256455 -2.4828491, 106.0283385 -2.4754441, 106.0414793 -2.4653208, 106.0447262 -2.4625513, 106.0460208 -2.454438, 106.0448202 -2.4515748, 106.0410708 -2.4458062, 106.0345604 -2.4379606, 106.028235 -2.4368739, 106.0258506 -2.438159, 106.0171312 -2.4413759, 106.0088073 -2.4437374, 106.0054261 -2.4453101, 106.0042559 -2.4530727, 105.9908679 -2.4612842, 105.9877495 -2.4665203, 105.9843689 -2.4688781, 105.9781246 -2.4691444, 105.9578297 -2.4686359, 105.9328526 -2.4699622, 105.928165 -2.4638471, 105.9269962 -2.4593258, 105.920665 -2.4543056, 105.9196638 -2.4512915, 105.9144989 -2.4471079, 105.9128319 -2.4444293, 105.9078349 -2.4422554, 105.8978395 -2.4358976, 105.8808493 -2.427702, 105.878591 -2.4244179, 105.8742932 -2.4290556, 105.8684559 -2.4284414, 105.8664586 -2.4276702, 105.8616947 -2.4242743, 105.8541664 -2.4213437, 105.8507091 -2.4193374, 105.843335 -2.417488, 105.8382647 -2.4151737, 105.8331933 -2.4110054, 105.8296543 -2.4008107, 105.8267314 -2.3933965, 105.8202749 -2.3844395, 105.8184297 -2.3810416, 105.8059647 -2.3700935, 105.8075189 -2.3679706, 105.8130912 -2.3663463, 105.8219513 -2.3607352, 105.8225829 -2.3583704, 105.827655 -2.3535543, 105.8303375 -2.3476629, 105.8322099 -2.3487385, 105.8369317 -2.3481522, 105.8396052 -2.3460485, 105.8431969 -2.345532, 105.8456841 -2.3393326, 105.8516749 -2.3387882, 105.8536158 -2.3399343, 105.8579546 -2.3390482, 105.8655753 -2.3335903, 105.8701267 -2.3329635, 105.8752015 -2.3329603, 105.876652 -2.3338345, 105.8841403 -2.3347199, 105.8882545 -2.3384944, 105.8941263 -2.3388169, 105.8965857 -2.3417508, 105.902269 -2.3425196, 105.9000434 -2.3386648, 105.9019767 -2.3279299, 105.9035522 -2.3265872, 105.9068219 -2.3198765, 105.9103358 -2.3158492, 105.9135174 -2.3112965, 105.9200099 -2.3070842, 105.9215004 -2.303403, 105.9204107 -2.2982951, 105.922236 -2.2929697, 105.9216812 -2.286316, 105.9197913 -2.2829661, 105.9243563 -2.2814892, 105.9257922 -2.2783813, 105.9288966 -2.2752547, 105.9230501 -2.2736332, 105.9212059 -2.2707017, 105.9204025 -2.2649058, 105.9173976 -2.2609254, 105.911764 -2.2500868, 105.9114725 -2.2473172, 105.9129931 -2.2457127, 105.917268 -2.2456371, 105.9192953 -2.2432305, 105.9188215 -2.2387117, 105.9192537 -2.2346297, 105.9179469 -2.230403, 105.91867 -2.228143, 105.9226532 -2.2250792, 105.9221435 -2.2210706, 105.9237369 -2.2199763, 105.9230794 -2.2113759, 105.924148 -2.2083504, 105.9263381 -2.2083854, 105.9271365 -2.2107174, 105.9277198 -2.2166209, 105.9298224 -2.2188792, 105.9334466 -2.2211364, 105.9398961 -2.2226629, 105.9448871 -2.2263161, 105.9467109 -2.2289269, 105.9493512 -2.235244, 105.9526236 -2.240658, 105.9588579 -2.2454645, 105.9645094 -2.2453879, 105.9679966 -2.2441715, 105.9720092 -2.2418133, 105.9775599 -2.2414747, 105.9770403 -2.237284, 105.9754001 -2.2308886, 105.9781044 -2.2302217, 105.9814331 -2.2269284, 105.9861928 -2.2255446, 105.9919892 -2.221457, 105.9959588 -2.2209035, 106.0142379 -2.2171923, 106.0208475 -2.2144238, 106.0197881 -2.2127016, 106.0209967 -2.2076358, 106.0305935 -2.1978745, 106.0381431 -2.1942113, 106.0397264 -2.1916777, 106.0394428 -2.1860502, 106.0446415 -2.18451, 106.051255 -2.1785382, 106.0531356 -2.1727032, 106.0555854 -2.1694571, 106.0596955 -2.1692819, 106.0618783 -2.1682876, 106.0680863 -2.16807, 106.0703699 -2.1651468, 106.0735735 -2.1628637, 106.0739973 -2.1557075, 106.0791039 -2.1538997, 106.0780889 -2.1509508, 106.0889269 -2.1445459, 106.0948713 -2.1451715, 106.0986698 -2.1467266, 106.1032678 -2.1499817, 106.1036916 -2.1546134, 106.1089701 -2.1525594, 106.1123855 -2.1547424, 106.1178437 -2.1544629, 106.1256548 -2.1513717, 106.133026 -2.1459852, 106.1468521 -2.1550656, 106.1541215 -2.1601472, 106.1563306 -2.1602925, 106.1591386 -2.1559378, 106.174308 -2.1550078)))</t>
  </si>
  <si>
    <t>1332:150</t>
  </si>
  <si>
    <t>bangka selatan</t>
  </si>
  <si>
    <t>KABUPATEN BANGKA SELATAN</t>
  </si>
  <si>
    <t>MULTIPOLYGON (((106.6989358 -2.9783526, 106.7023172 -2.9776497, 106.7052163 -2.9789989, 106.7089867 -2.9792414, 106.710239 -2.9808879, 106.7133518 -2.9820053, 106.7127329 -2.9850964, 106.7101905 -2.9887678, 106.7091656 -2.9930737, 106.7060739 -2.9933461, 106.7026577 -2.9954286, 106.6976399 -2.9938855, 106.6952771 -2.9907206, 106.6942553 -2.9877624, 106.6958224 -2.9825465, 106.695183 -2.9776685, 106.6964714 -2.9764431, 106.6989358 -2.9783526)), ((106.6954849 -2.9606075, 106.6969345 -2.9614553, 106.6959102 -2.964482, 106.6937835 -2.9645183, 106.6915218 -2.9663437, 106.6895433 -2.963069, 106.6912736 -2.9619313, 106.6917233 -2.9596104, 106.694518 -2.9591433, 106.6954849 -2.9606075)), ((106.673702 -2.9586121, 106.6767105 -2.9593236, 106.6789921 -2.9623255, 106.6779714 -2.9680914, 106.676729 -2.9689229, 106.6714183 -2.9677718, 106.667519 -2.9631926, 106.6665191 -2.9598527, 106.6694813 -2.9598824, 106.673702 -2.9586121)), ((106.769781 -2.9044255, 106.7664393 -2.9033479, 106.7678737 -2.9005781, 106.7711924 -2.9009606, 106.7714671 -2.9035272, 106.769781 -2.9044255)), ((106.8215334 -2.8966403, 106.8240359 -2.8969546, 106.8293841 -2.9003179, 106.8321077 -2.900218, 106.8339464 -2.9035552, 106.8327791 -2.9061408, 106.8350908 -2.9092825, 106.8405687 -2.9147411, 106.8444292 -2.9166613, 106.8473208 -2.9190028, 106.8590014 -2.9245263, 106.8662798 -2.9265898, 106.8678286 -2.926199, 106.8739244 -2.9285183, 106.8769762 -2.9303685, 106.8881456 -2.9306858, 106.8904497 -2.9291807, 106.8939058 -2.9304335, 106.9001162 -2.9348989, 106.9061892 -2.9416171, 106.9104082 -2.9442895, 106.9103014 -2.9506865, 106.9093325 -2.9538258, 106.9072872 -2.9644026, 106.9057992 -2.9678281, 106.9016473 -2.9738269, 106.8958191 -2.9830923, 106.8948457 -2.9865914, 106.8886114 -2.9928873, 106.8838694 -2.9996856, 106.8803356 -3.0067984, 106.8799695 -3.010972, 106.8807935 -3.0144188, 106.8799368 -3.0166634, 106.8807524 -3.0214736, 106.8839994 -3.0233003, 106.8859704 -3.0260092, 106.8877134 -3.0258097, 106.8917231 -3.0287892, 106.8955919 -3.0290227, 106.8950775 -3.0316511, 106.8927419 -3.0319444, 106.89036 -3.0302927, 106.8874965 -3.0314545, 106.885103 -3.0297468, 106.8785509 -3.0315998, 106.8753053 -3.0313856, 106.8718262 -3.0329994, 106.8685208 -3.0314898, 106.8614765 -3.0349536, 106.856389 -3.0389699, 106.852463 -3.0357638, 106.8520586 -3.0335703, 106.8485872 -3.0301426, 106.844742 -3.0289347, 106.8415758 -3.0288565, 106.837578 -3.0299521, 106.8352892 -3.0287836, 106.829941 -3.0286176, 106.8274767 -3.0310695, 106.8233797 -3.0316794, 106.8215792 -3.0292347, 106.8164522 -3.0241347, 106.8113024 -3.0231853, 106.8076021 -3.0250254, 106.8050158 -3.0224152, 106.8011629 -3.0202575, 106.797745 -3.01927, 106.7956774 -3.0196669, 106.7910082 -3.0178843, 106.7891161 -3.0155864, 106.7887423 -3.013253, 106.7869494 -3.0116553, 106.7860491 -3.008689, 106.7813723 -3.0056622, 106.775017 -2.9983018, 106.771538 -2.9962053, 106.7676928 -2.9953771, 106.7643587 -2.9927249, 106.7572176 -2.9888733, 106.7530672 -2.9880159, 106.7463381 -2.9852984, 106.7386782 -2.9816046, 106.7333758 -2.9785557, 106.7308886 -2.9782815, 106.7280733 -2.9757845, 106.7247088 -2.9751411, 106.71785 -2.969774, 106.7136233 -2.9698818, 106.7095416 -2.9671059, 106.7114947 -2.9621959, 106.7145083 -2.959662, 106.7177279 -2.959404, 106.7204974 -2.9576798, 106.7240755 -2.9542968, 106.7254565 -2.9507742, 106.7243426 -2.9476724, 106.7270128 -2.9469733, 106.7295916 -2.9447923, 106.7315829 -2.9395833, 106.7318804 -2.9370525, 106.729851 -2.9322248, 106.7299273 -2.928544, 106.7324755 -2.9253578, 106.7365725 -2.9239521, 106.7391283 -2.9251752, 106.7470934 -2.924511, 106.751961 -2.9211989, 106.7554247 -2.9206326, 106.7653429 -2.9157918, 106.7691195 -2.9115453, 106.7697985 -2.9082632, 106.7754214 -2.9077108, 106.7779009 -2.9093132, 106.7829745 -2.9073954, 106.7854006 -2.9058359, 106.788399 -2.9054158, 106.7888872 -2.902489, 106.791321 -2.8969791, 106.7981341 -2.8888417, 106.8038561 -2.8862794, 106.8099139 -2.8878792, 106.8215334 -2.8966403)), ((106.7688299 -2.8834548, 106.7754446 -2.8837628, 106.7770239 -2.8846094, 106.7765432 -2.8889258, 106.7728888 -2.8915493, 106.7694097 -2.8960473, 106.7648397 -2.8975403, 106.7625891 -2.8972962, 106.7609335 -2.8954594, 106.7596899 -2.8884215, 106.7602468 -2.8862273, 106.7642904 -2.8846648, 106.7677008 -2.8847301, 106.7688299 -2.8834548)), ((107.015889 -2.8721718, 107.0178795 -2.8741808, 107.0149683 -2.8752974, 107.0127823 -2.8725678, 107.015889 -2.8721718)), ((106.7364783 -2.8674229, 106.739881 -2.8707178, 106.7392783 -2.8734108, 106.7401176 -2.8761307, 106.7451835 -2.8763545, 106.7474341 -2.8777405, 106.7487922 -2.8815886, 106.747869 -2.8824583, 106.7475028 -2.8865984, 106.7459769 -2.888193, 106.7440925 -2.8926042, 106.7404456 -2.8965073, 106.7347541 -2.9042216, 106.7337317 -2.9048503, 106.7274451 -2.9046358, 106.7213416 -2.9023155, 106.7197776 -2.8988233, 106.7182288 -2.8933009, 106.7187171 -2.8903473, 106.7208991 -2.8881153, 106.7259955 -2.885531, 106.7310309 -2.8842498, 106.7351432 -2.8794673, 106.7352805 -2.8766011, 106.7334342 -2.8718563, 106.734838 -2.8671067, 106.7364783 -2.8674229)), ((107.0902867 -2.8506496, 107.0948138 -2.8537225, 107.0928181 -2.8565779, 107.0894539 -2.8537046, 107.0902867 -2.8506496)), ((106.8439257 -2.8439911, 106.8526156 -2.8432041, 106.8546908 -2.8459652, 106.8535158 -2.8508718, 106.8548815 -2.8537531, 106.8543245 -2.8580344, 106.8511049 -2.8592882, 106.842972 -2.8578151, 106.8406908 -2.8552325, 106.835396 -2.8531306, 106.8324129 -2.8533435, 106.8289492 -2.8501981, 106.8316652 -2.8459132, 106.8365023 -2.8429625, 106.8423006 -2.8425074, 106.8439257 -2.8439911)), ((106.7966311 -2.8377517, 106.8010561 -2.8385713, 106.8030627 -2.839978, 106.7989809 -2.8424154, 106.7934954 -2.8428858, 106.7921374 -2.8416725, 106.7887041 -2.8416779, 106.7858355 -2.8437486, 106.7813799 -2.8431964, 106.7850725 -2.8355575, 106.7876742 -2.8330496, 106.7966311 -2.8377517)), ((107.0609973 -2.838859, 107.062483 -2.8414374, 107.0661358 -2.8410933, 107.0695341 -2.8419806, 107.0716244 -2.8403091, 107.0737669 -2.8408638, 107.0807181 -2.8474496, 107.0835031 -2.8477423, 107.083902 -2.8499057, 107.086717 -2.8532004, 107.0854794 -2.856816, 107.0886845 -2.8554823, 107.090424 -2.8563924, 107.0934025 -2.8613613, 107.0916083 -2.8629926, 107.094584 -2.8703036, 107.0945906 -2.8749383, 107.0934279 -2.8763104, 107.0932977 -2.8816576, 107.0902994 -2.8835691, 107.0882552 -2.890748, 107.0870349 -2.8932237, 107.0856479 -2.901967, 107.0865913 -2.9103344, 107.0842465 -2.9118097, 107.0819521 -2.9110952, 107.0795545 -2.9083898, 107.076355 -2.9076899, 107.0738797 -2.9082292, 107.0667054 -2.9079402, 107.0651017 -2.9085482, 107.0574476 -2.9092838, 107.0527538 -2.9080153, 107.0500063 -2.9047264, 107.0431829 -2.9014187, 107.0417517 -2.8976409, 107.0378159 -2.895185, 107.032672 -2.8862014, 107.0229806 -2.8831257, 107.0194952 -2.8775758, 107.0207767 -2.8743749, 107.0229762 -2.8733249, 107.0249391 -2.8743273, 107.025889 -2.8683303, 107.0293676 -2.8663928, 107.029396 -2.859794, 107.0310919 -2.854795, 107.0340948 -2.855425, 107.0357116 -2.8630539, 107.0379253 -2.8640824, 107.0362568 -2.8586651, 107.0365468 -2.8551503, 107.0351794 -2.8523609, 107.0360652 -2.8506717, 107.0385733 -2.850687, 107.0381681 -2.8448505, 107.0415291 -2.8428852, 107.040911 -2.8395309, 107.0433991 -2.8394073, 107.0462402 -2.8378934, 107.0478156 -2.8353293, 107.0487021 -2.8278642, 107.0510689 -2.8261724, 107.0554865 -2.819511, 107.0612763 -2.8215854, 107.0631499 -2.8279585, 107.0648909 -2.8297025, 107.0621391 -2.8349167, 107.0609973 -2.838859)), ((106.6615271 -2.7158037, 106.6618778 -2.7185192, 106.6587006 -2.7229964, 106.6580779 -2.7271671, 106.6566388 -2.7315916, 106.6531869 -2.7391669, 106.6524063 -2.742706, 106.6458792 -2.7546771, 106.6465757 -2.7584985, 106.6413726 -2.7676036, 106.6372042 -2.7795688, 106.6345045 -2.7864786, 106.6315277 -2.7924216, 106.6303866 -2.7983563, 106.6286471 -2.8011761, 106.6258242 -2.8096328, 106.6231997 -2.8158901, 106.6224902 -2.8194645, 106.6177905 -2.8340056, 106.6127093 -2.8421562, 106.6107714 -2.8467631, 106.6067126 -2.8536754, 106.6023486 -2.8623404, 106.6002047 -2.8693531, 106.6006625 -2.87625, 106.5980837 -2.8818884, 106.5951464 -2.8905539, 106.5929415 -2.9001417, 106.5907061 -2.9170437, 106.5913622 -2.9227562, 106.5910723 -2.9270744, 106.5915225 -2.9339411, 106.5928729 -2.9412532, 106.5948031 -2.9475782, 106.5993044 -2.9548016, 106.6039126 -2.9594965, 106.6084521 -2.9625192, 106.6144488 -2.9649997, 106.6181719 -2.9650509, 106.6211016 -2.9608583, 106.6244509 -2.9611528, 106.6285861 -2.9633531, 106.6279452 -2.9682081, 106.6293185 -2.9704163, 106.6361468 -2.9739017, 106.6414492 -2.974602, 106.6425707 -2.9740357, 106.6473958 -2.9751754, 106.6535113 -2.9755447, 106.6613161 -2.9779325, 106.6635897 -2.9771671, 106.6682131 -2.9781504, 106.673897 -2.9756656, 106.6759798 -2.9755862, 106.6775744 -2.979012, 106.6775439 -2.9838877, 106.6801226 -2.9870834, 106.6810381 -2.9895198, 106.683655 -2.9919918, 106.6905367 -2.9999998, 106.6947787 -3.0030279, 106.6972048 -3.0030789, 106.7008593 -3.0044673, 106.7071841 -3.0053065, 106.7137606 -3.004564, 106.7196352 -3.0054688, 106.7349779 -3.0058289, 106.7388766 -3.0050011, 106.74247 -3.0081911, 106.7444646 -3.0130923, 106.7337701 -3.0245134, 106.7293411 -3.0320847, 106.7306812 -3.0376047, 106.7350632 -3.0469722, 106.7355116 -3.0497908, 106.7396603 -3.0520905, 106.7399096 -3.0536773, 106.7432806 -3.0564583, 106.7401279 -3.0598363, 106.7393687 -3.0633344, 106.7369493 -3.0665497, 106.7342875 -3.0683149, 106.7329141 -3.0734756, 106.736622 -3.07776, 106.7390081 -3.0859046, 106.7292223 -3.0832935, 106.7283314 -3.0816085, 106.7201037 -3.0829599, 106.7142871 -3.0869374, 106.7114222 -3.0900788, 106.7099954 -3.0927596, 106.7067398 -3.0935833, 106.7052317 -3.0978153, 106.7034544 -3.0973718, 106.7004146 -3.0943262, 106.6916684 -3.092547, 106.6860782 -3.0895245, 106.6804642 -3.0909483, 106.675952 -3.0930139, 106.6698636 -3.0969917, 106.6670183 -3.0998574, 106.6640346 -3.1010526, 106.6578785 -3.1013933, 106.6582169 -3.0968541, 106.656758 -3.0949322, 106.6568021 -3.0915591, 106.6540606 -3.0898273, 106.6522535 -3.0860603, 106.6456028 -3.083327, 106.6368994 -3.0814793, 106.6287324 -3.0817151, 106.6231431 -3.0832655, 106.6165353 -3.0866486, 106.611559 -3.086015, 106.6088241 -3.0886482, 106.6062289 -3.0858247, 106.6058316 -3.0841388, 106.6016826 -3.0817641, 106.6022965 -3.079779, 106.5981128 -3.0777166, 106.587953 -3.0772847, 106.5785043 -3.0786381, 106.5721529 -3.0807362, 106.566136 -3.0834734, 106.5606218 -3.0870601, 106.553942 -3.0920801, 106.5503588 -3.0963399, 106.5512795 -3.1015967, 106.5543952 -3.1060565, 106.5532641 -3.109146, 106.550786 -3.1095852, 106.5456631 -3.1066603, 106.5459176 -3.1028792, 106.5435753 -3.1013668, 106.5397175 -3.1010887, 106.5355936 -3.1021749, 106.524765 -3.1092405, 106.5193832 -3.1122018, 106.5163245 -3.1122535, 106.5143125 -3.1134781, 106.5114271 -3.1124201, 106.5095568 -3.1073018, 106.5021358 -3.1046985, 106.5018539 -3.1019852, 106.5001584 -3.0995444, 106.4959317 -3.0974516, 106.4967388 -3.0951988, 106.4954611 -3.0933504, 106.4920927 -3.0927053, 106.491206 -3.0878487, 106.4935881 -3.0871028, 106.4962158 -3.0830629, 106.4950437 -3.0786258, 106.4978835 -3.0767109, 106.4991838 -3.0689539, 106.4974993 -3.0614753, 106.4935931 -3.0561536, 106.4934974 -3.0530002, 106.4862231 -3.0422728, 106.4827342 -3.0379165, 106.4780996 -3.0343408, 106.4751708 -3.0308239, 106.4719995 -3.0282619, 106.4630709 -3.0221334, 106.4602505 -3.0211502, 106.4543535 -3.0171244, 106.4484795 -3.015192, 106.4449665 -3.0116548, 106.4419907 -3.0117343, 106.442525 -3.006597, 106.443801 -3.0054169, 106.4427867 -3.0003929, 106.439092 -2.9937704, 106.4394946 -2.9913526, 106.4377425 -2.9863928, 106.4337987 -2.9816843, 106.4279997 -2.973839, 106.4259338 -2.9723691, 106.4169587 -2.9683606, 106.4108225 -2.9670284, 106.4055383 -2.9664452, 106.3908123 -2.9663298, 106.3864337 -2.9667653, 106.3851357 -2.9724296, 106.3813784 -2.9708948, 106.3777207 -2.9709293, 106.3763203 -2.9692042, 106.3737091 -2.9683507, 106.3661967 -2.9687345, 106.3523607 -2.9707345, 106.3499099 -2.9704296, 106.3465346 -2.967597, 106.337513 -2.9673001, 106.3320979 -2.9652876, 106.3299855 -2.9638186, 106.3293 -2.9589698, 106.3307939 -2.958073, 106.3311752 -2.9538341, 106.3297379 -2.9486924, 106.3276469 -2.9435843, 106.3207081 -2.9328421, 106.3185218 -2.9306157, 106.3098495 -2.9243801, 106.3011 -2.9205729, 106.2952727 -2.9164343, 106.2926649 -2.912773, 106.2877325 -2.9073845, 106.2796551 -2.9031762, 106.2696751 -2.9004783, 106.2628515 -2.8995061, 106.2511653 -2.8989342, 106.2433656 -2.8988281, 106.2380037 -2.9012819, 106.2318757 -2.8990702, 106.2303131 -2.8965474, 106.2243467 -2.8906529, 106.21795 -2.8861464, 106.2100708 -2.8828654, 106.1983977 -2.8802674, 106.1966844 -2.8791217, 106.195197 -2.8757191, 106.1924946 -2.8746892, 106.1867107 -2.873892, 106.1813181 -2.8714817, 106.1753828 -2.8714878, 106.1742804 -2.8724452, 106.1694098 -2.8719147, 106.1626 -2.8724955, 106.153938 -2.8743397, 106.1450733 -2.8746164, 106.1424868 -2.8754223, 106.140926 -2.8745441, 106.1403134 -2.8706432, 106.1366069 -2.8637822, 106.1325314 -2.8592345, 106.1287099 -2.8558593, 106.1203334 -2.8494797, 106.1126563 -2.8456109, 106.0983447 -2.8392368, 106.0915113 -2.8370178, 106.0818074 -2.8349614, 106.0715426 -2.8343168, 106.0597445 -2.8305408, 106.0550264 -2.8302391, 106.0473144 -2.8310108, 106.0368534 -2.8332388, 106.0317923 -2.8324018, 106.024915 -2.8285805, 106.0200054 -2.8268635, 106.0096173 -2.8256103, 105.99997 -2.8236206, 105.9941093 -2.8220191, 105.9845738 -2.8179704, 105.9776851 -2.8154898, 105.9691382 -2.8148044, 105.9637364 -2.816033, 105.9582595 -2.8183709, 105.9537653 -2.8212108, 105.9501507 -2.8211373, 105.9493119 -2.8190723, 105.9505275 -2.8165849, 105.9496059 -2.8086858, 105.951051 -2.8078048, 105.9516181 -2.8034053, 105.9548839 -2.7955608, 105.9556441 -2.7920203, 105.9534297 -2.7825355, 105.9489327 -2.7755586, 105.9428624 -2.7704275, 105.933041 -2.7635881, 105.9302487 -2.7589852, 105.9285328 -2.7540136, 105.9265534 -2.7527911, 105.9224293 -2.7469211, 105.9198026 -2.7448957, 105.9183159 -2.7411863, 105.9168949 -2.7328015, 105.9169302 -2.7290909, 105.9194754 -2.7240396, 105.9185213 -2.719157, 105.9157371 -2.7099402, 105.9116538 -2.702615, 105.9071994 -2.6983722, 105.9065133 -2.6965366, 105.9054794 -2.6874101, 105.9029652 -2.6830128, 105.9032239 -2.672646, 105.9028307 -2.6670707, 105.9004674 -2.6607989, 105.8980324 -2.6605329, 105.8964315 -2.6562115, 105.8917746 -2.6469017, 105.8869321 -2.6446353, 105.8874223 -2.6383997, 105.890385 -2.6319327, 105.8927767 -2.6249306, 105.8957116 -2.6184375, 105.897154 -2.6139608, 105.8964672 -2.6110158, 105.8980639 -2.6095228, 105.8986692 -2.6047789, 105.8955482 -2.6025624, 105.8959305 -2.5992469, 105.891354 -2.5936503, 105.8912739 -2.5878741, 105.89797 -2.5889787, 105.900213 -2.5870261, 105.9037853 -2.5819742, 105.9081158 -2.5732493, 105.9121173 -2.563954, 105.9133926 -2.5560352, 105.9168921 -2.5453038, 105.9188572 -2.5451833, 105.9259572 -2.5409639, 105.9301038 -2.5353525, 105.9332991 -2.5339216, 105.9382168 -2.5307473, 105.9352073 -2.5272257, 105.9346318 -2.5233513, 105.9365604 -2.5120293, 105.9358303 -2.506613, 105.9364924 -2.5015, 105.9386669 -2.4954121, 105.9363102 -2.4898759, 105.935462 -2.4806899, 105.9328557 -2.474411, 105.9328526 -2.4699622, 105.9578297 -2.4686359, 105.9781246 -2.4691444, 105.9843689 -2.4688781, 105.9877495 -2.4665203, 105.9908679 -2.4612842, 106.0042559 -2.4530727, 106.0054261 -2.4453101, 106.0088073 -2.4437374, 106.0171312 -2.4413759, 106.0258506 -2.438159, 106.028235 -2.4368739, 106.0345604 -2.4379606, 106.0410708 -2.4458062, 106.0448202 -2.4515748, 106.0460208 -2.454438, 106.0447262 -2.4625513, 106.0414793 -2.4653208, 106.0283385 -2.4754441, 106.0256455 -2.4828491, 106.025772 -2.4904861, 106.0284308 -2.4996853, 106.0314541 -2.5034471, 106.0299118 -2.5094124, 106.0306877 -2.5125235, 106.0448716 -2.5169204, 106.0505437 -2.5169159, 106.0551812 -2.5127632, 106.0567248 -2.508613, 106.0525971 -2.5055047, 106.0513055 -2.502394, 106.0531078 -2.4992809, 106.0585239 -2.5016103, 106.060327 -2.4995343, 106.0610946 -2.4922731, 106.0647045 -2.4927888, 106.0659973 -2.4974553, 106.0685782 -2.5008241, 106.0814676 -2.4989984, 106.0873953 -2.4964004, 106.086508 -2.4945138, 106.0884514 -2.4912851, 106.0947279 -2.4919644, 106.0999318 -2.4898576, 106.1066374 -2.4884309, 106.1118812 -2.4886008, 106.116788 -2.4984501, 106.1191071 -2.5003378, 106.1229034 -2.5017094, 106.1374164 -2.5023218, 106.1420568 -2.5020584, 106.1417956 -2.4981692, 106.1373262 -2.4956977, 106.1396321 -2.490351, 106.1443681 -2.4916844, 106.1505547 -2.4906418, 106.1541626 -2.4890829, 106.1605167 -2.48742, 106.1727223 -2.4862141, 106.1771034 -2.4843951, 106.1801982 -2.4856888, 106.1858628 -2.4776456, 106.189674 -2.4765466, 106.1917809 -2.4750016, 106.1959085 -2.4680426, 106.205446 -2.4667375, 106.2093141 -2.4680304, 106.2111164 -2.4654358, 106.2162724 -2.4654311, 106.2188556 -2.4711331, 106.2218464 -2.4708797, 106.2219446 -2.4662037, 106.224779 -2.4646454, 106.2301968 -2.4690483, 106.2338062 -2.4693042, 106.2350971 -2.4713774, 106.2340705 -2.4763048, 106.2276267 -2.4776073, 106.2258233 -2.4789055, 106.2255731 -2.487203, 106.2240313 -2.4926496, 106.2235246 -2.5022439, 106.2214658 -2.5061352, 106.2127047 -2.5108106, 106.2103887 -2.5154801, 106.2026594 -2.5209324, 106.2005991 -2.523268, 106.1991856 -2.5269335, 106.199455 -2.5306919, 106.2009366 -2.5356044, 106.1998797 -2.5598893, 106.2010805 -2.5681303, 106.2030524 -2.5699995, 106.2068939 -2.5711046, 106.2147811 -2.5706189, 106.2187596 -2.5721693, 106.225309 -2.5755252, 106.2275022 -2.5781107, 106.2280724 -2.5812601, 106.2305275 -2.5813405, 106.2352712 -2.5841944, 106.2375561 -2.5849057, 106.2426193 -2.5841554, 106.2475294 -2.584724, 106.2494523 -2.5826201, 106.2535322 -2.5798341, 106.2629271 -2.5754937, 106.2673556 -2.5751598, 106.2716788 -2.5768472, 106.2813308 -2.5728482, 106.2812385 -2.5694363, 106.2848114 -2.5677938, 106.2893869 -2.5701153, 106.2956907 -2.5659853, 106.2974744 -2.5624415, 106.2971026 -2.5586355, 106.3020165 -2.5496099, 106.3056844 -2.5473374, 106.3134967 -2.5487553, 106.3157282 -2.5465125, 106.3192919 -2.5459792, 106.3247266 -2.5475449, 106.3247297 -2.5506075, 106.3284518 -2.5521614, 106.3318461 -2.5516946, 106.334156 -2.5456787, 106.3399512 -2.5463805, 106.3464239 -2.5480327, 106.3480403 -2.5496154, 106.3508077 -2.5484191, 106.3578477 -2.5480139, 106.3603001 -2.5469317, 106.3681214 -2.5487753, 106.3723085 -2.5488985, 106.3775762 -2.5509345, 106.3732794 -2.5538848, 106.3728982 -2.556283, 106.374427 -2.5604577, 106.3791824 -2.5658764, 106.3896474 -2.5672551, 106.3933565 -2.5666222, 106.3965112 -2.5674646, 106.4005042 -2.5657686, 106.4018204 -2.5677231, 106.4098111 -2.5686658, 106.4143308 -2.5679735, 106.4224326 -2.5657915, 106.4285461 -2.5632597, 106.4349563 -2.5644227, 106.4391166 -2.563169, 106.4432758 -2.5627023, 106.447968 -2.5606752, 106.452027 -2.5572989, 106.4555412 -2.5552562, 106.4572808 -2.5588743, 106.457863 -2.5622569, 106.4564571 -2.5694765, 106.4577458 -2.5722546, 106.4549735 -2.5783416, 106.4491926 -2.5804645, 106.4475679 -2.5833721, 106.4467847 -2.5880249, 106.4437937 -2.5925745, 106.4430918 -2.59565, 106.4430538 -2.6057822, 106.4437062 -2.6143739, 106.4446356 -2.6157016, 106.4499032 -2.6171773, 106.4618911 -2.6169851, 106.4657052 -2.6187393, 106.4714239 -2.6170519, 106.4761172 -2.6179514, 106.4792659 -2.6171719, 106.4828612 -2.6136123, 106.4860473 -2.6142078, 106.488901 -2.6117953, 106.4952627 -2.6104302, 106.4912549 -2.6184667, 106.4922077 -2.6247406, 106.4961839 -2.6292996, 106.4950621 -2.6399495, 106.492614 -2.6483193, 106.4933809 -2.6571444, 106.4964062 -2.6570618, 106.4967896 -2.6614348, 106.4992825 -2.6595299, 106.5037722 -2.6581151, 106.5091467 -2.6604771, 106.5114111 -2.6591035, 106.5100335 -2.6550714, 106.5104694 -2.6527175, 106.5123353 -2.6513066, 106.5139835 -2.6466423, 106.5153248 -2.646472, 106.5223753 -2.6527028, 106.5297876 -2.6534708, 106.5322168 -2.655542, 106.5402253 -2.6561421, 106.5403492 -2.6582162, 106.5431422 -2.6601649, 106.5499384 -2.6616205, 106.5570926 -2.6605933, 106.5599445 -2.6619117, 106.5693869 -2.6688174, 106.5728555 -2.669609, 106.5765383 -2.6727432, 106.5786565 -2.6728525, 106.5804751 -2.6748734, 106.5831183 -2.6749768, 106.586242 -2.6767664, 106.5875143 -2.6812965, 106.5915676 -2.6850569, 106.5963404 -2.685057, 106.5995963 -2.6860796, 106.5999473 -2.6889457, 106.6022085 -2.6909091, 106.6070109 -2.6910159, 106.6184458 -2.6931923, 106.6220156 -2.6947598, 106.6282079 -2.6953215, 106.6321946 -2.6945771, 106.6336554 -2.6955768, 106.6367653 -2.7013862, 106.638209 -2.7088549, 106.6379541 -2.7131803, 106.6438266 -2.718677, 106.6465642 -2.7190664, 106.6491275 -2.7179855, 106.6555601 -2.7211511, 106.6564966 -2.7194762, 106.6615271 -2.7158037)))</t>
  </si>
  <si>
    <t>1332:151</t>
  </si>
  <si>
    <t>belitung timur</t>
  </si>
  <si>
    <t>KABUPATEN BELITUNG TIMUR</t>
  </si>
  <si>
    <t>MULTIPOLYGON (((107.9620972 -3.4113721, 107.9627186 -3.4128014, 107.9602018 -3.4152561, 107.9589901 -3.4120557, 107.9620972 -3.4113721)), ((108.4440851 -3.3278087, 108.4469699 -3.332224, 108.4459821 -3.3359824, 108.4460287 -3.3397707, 108.4426587 -3.3397826, 108.439395 -3.3319489, 108.4380219 -3.3304786, 108.4385401 -3.3259842, 108.4407354 -3.3239985, 108.4434748 -3.3249946, 108.4440851 -3.3278087)), ((108.4603687 -3.3172979, 108.4585772 -3.3136745, 108.4606801 -3.3117709, 108.4632022 -3.3139188, 108.4603687 -3.3172979)), ((108.4138883 -3.312036, 108.411012 -3.313257, 108.4103929 -3.3161129, 108.4067885 -3.3180007, 108.404546 -3.3147878, 108.4061455 -3.3138853, 108.4067648 -3.3110906, 108.4088005 -3.3072431, 108.4134664 -3.3013768, 108.4150521 -3.3023701, 108.4155711 -3.3058335, 108.4138883 -3.312036)), ((108.3953332 -3.2918061, 108.3957564 -3.2938404, 108.3928361 -3.3009439, 108.3890654 -3.3020166, 108.3867153 -3.304646, 108.3838844 -3.3046, 108.3813813 -3.3030468, 108.3801216 -3.2998441, 108.383882 -3.2957039, 108.386917 -3.2904507, 108.389327 -3.2891318, 108.3915086 -3.2851263, 108.3953598 -3.2832447, 108.3970054 -3.2856931, 108.3953332 -3.2918061)), ((108.3668758 -3.2697853, 108.3643947 -3.2687419, 108.3647311 -3.2663309, 108.3677941 -3.2670529, 108.3668758 -3.2697853)), ((108.3876248 -3.2426156, 108.3878013 -3.2461132, 108.3890445 -3.2483239, 108.3918969 -3.2494206, 108.3927537 -3.2531022, 108.3889975 -3.2587911, 108.3854629 -3.261287, 108.3820254 -3.2620438, 108.3778326 -3.2586839, 108.3756574 -3.2550067, 108.3753729 -3.2517298, 108.3734299 -3.2497284, 108.3741578 -3.2456274, 108.3781626 -3.2420123, 108.3806364 -3.2426042, 108.3836579 -3.2390065, 108.3873297 -3.2406088, 108.3876248 -3.2426156)), ((108.3952714 -3.2419078, 108.3934896 -3.2449773, 108.3935168 -3.2469644, 108.3909444 -3.2476975, 108.3892514 -3.2465027, 108.3908911 -3.2378655, 108.3928075 -3.2381074, 108.3952714 -3.2419078)), ((108.3066583 -3.2299339, 108.3043323 -3.2294449, 108.3046069 -3.2260061, 108.30694 -3.2262934, 108.3066583 -3.2299339)), ((108.2016832 -3.2195651, 108.2018968 -3.2208798, 108.1989748 -3.2252433, 108.1979753 -3.2279761, 108.1926348 -3.2294898, 108.1873552 -3.2286975, 108.1874162 -3.225667, 108.1938097 -3.2195969, 108.2002489 -3.2187028, 108.2016832 -3.2195651)), ((108.286785 -3.2079919, 108.2893436 -3.2102103, 108.288855 -3.2140063, 108.2869124 -3.2188991, 108.2848509 -3.2216385, 108.2812324 -3.2246577, 108.2768854 -3.2251805, 108.2735811 -3.2210004, 108.2739266 -3.2170744, 108.2757702 -3.2125406, 108.2793644 -3.2096725, 108.2826783 -3.2080726, 108.286785 -3.2079919)), ((108.2061759 -3.1988799, 108.2067297 -3.202114, 108.2002141 -3.2078997, 108.1957545 -3.2092312, 108.1925239 -3.2123925, 108.1893217 -3.213901, 108.1871475 -3.2132292, 108.1861425 -3.2111826, 108.1891128 -3.2074698, 108.1926691 -3.206766, 108.1972047 -3.2024329, 108.2061759 -3.1988799)), ((108.1835329 -3.1884848, 108.1870964 -3.1897359, 108.1878709 -3.1917789, 108.1838727 -3.1937311, 108.1811165 -3.1928573, 108.1773118 -3.1899079, 108.1803796 -3.188284, 108.1835329 -3.1884848)), ((108.1291884 -3.1806929, 108.1316375 -3.1814562, 108.1330679 -3.1834522, 108.1277587 -3.184955, 108.1254174 -3.1836408, 108.1268875 -3.1806632, 108.1291884 -3.1806929)), ((108.1632892 -3.1761978, 108.1594316 -3.1755201, 108.1596823 -3.1719891, 108.1626076 -3.1723249, 108.1632892 -3.1761978)), ((108.2063553 -3.1698542, 108.2088565 -3.1715987, 108.2088095 -3.1752942, 108.2044812 -3.1773066, 108.1978118 -3.1764532, 108.196868 -3.1735782, 108.2014062 -3.1706816, 108.2063553 -3.1698542)), ((108.1909439 -3.1663202, 108.1943008 -3.1668915, 108.1953155 -3.1697985, 108.1871902 -3.1751162, 108.1846267 -3.1750623, 108.1833679 -3.1793796, 108.1786148 -3.178681, 108.1768677 -3.1775619, 108.1785385 -3.1750594, 108.1810562 -3.175002, 108.180957 -3.1722418, 108.1854889 -3.16668, 108.1886627 -3.1658455, 108.1909439 -3.1663202)), ((108.2163422 -3.1425833, 108.2187299 -3.1455126, 108.2168861 -3.1489444, 108.2131445 -3.1503868, 108.2106692 -3.1494344, 108.2125433 -3.143668, 108.2163422 -3.1425833)), ((107.8920681 -3.1279569, 107.8904623 -3.1279614, 107.8873959 -3.1224007, 107.8925589 -3.1185552, 107.8925333 -3.1219022, 107.8937452 -3.1246431, 107.8920681 -3.1279569)), ((108.2984007 -3.058884, 108.3009515 -3.0590958, 108.3012655 -3.0664546, 108.2973183 -3.0682794, 108.2975877 -3.0610834, 108.2984007 -3.058884)), ((108.2545438 -3.0453062, 108.2580839 -3.0459695, 108.2603346 -3.0454664, 108.263516 -3.0463466, 108.2655378 -3.0483875, 108.268498 -3.0491218, 108.2728315 -3.0542943, 108.272389 -3.0561833, 108.2682615 -3.0570452, 108.2663084 -3.0584213, 108.2594267 -3.0589125, 108.2553755 -3.0586841, 108.2542768 -3.0642061, 108.2550703 -3.06588, 108.2534758 -3.0679114, 108.2506452 -3.0692127, 108.2492414 -3.0739736, 108.247357 -3.0766883, 108.2452055 -3.0775194, 108.2414671 -3.0764637, 108.238423 -3.0740154, 108.2348219 -3.0644178, 108.2376218 -3.0619504, 108.239224 -3.0576317, 108.2413069 -3.0556149, 108.2431989 -3.0494141, 108.24577 -3.0478866, 108.2515302 -3.0467777, 108.2520872 -3.0449364, 108.2545438 -3.0453062)), ((108.2830564 -2.9794983, 108.2798415 -2.9798028, 108.2782002 -2.9781954, 108.2816689 -2.9756912, 108.2830564 -2.9794983)), ((108.4142223 -2.7859342, 108.4187254 -2.7896883, 108.419997 -2.7922718, 108.4153963 -2.793783, 108.411947 -2.7875521, 108.4142223 -2.7859342)), ((108.4170462 -2.6825352, 108.4186082 -2.6831423, 108.4213424 -2.6868836, 108.4211495 -2.6919785, 108.4184947 -2.693023, 108.4150767 -2.6906663, 108.4121256 -2.6866437, 108.412799 -2.6815368, 108.4147417 -2.6811724, 108.4170462 -2.6825352)), ((108.422137 -2.6694448, 108.4256758 -2.6715748, 108.4242499 -2.6748156, 108.4215453 -2.6735614, 108.4199905 -2.6695917, 108.422137 -2.6694448)), ((108.0266733 -2.6514291, 108.0294296 -2.6523837, 108.0289278 -2.6547955, 108.0249269 -2.6608318, 108.0192407 -2.6656451, 108.0173808 -2.6633481, 108.0201788 -2.6600495, 108.0198467 -2.6560106, 108.0213058 -2.6534782, 108.0261188 -2.6499048, 108.0266733 -2.6514291)), ((108.4929332 -2.6279432, 108.4966943 -2.630092, 108.4969503 -2.6325794, 108.4991071 -2.6344042, 108.4989749 -2.6376558, 108.4957841 -2.6384045, 108.4936311 -2.6339368, 108.4923679 -2.6328793, 108.4929332 -2.6279432)), ((108.7297093 -2.5818805, 108.73236 -2.5820334, 108.736213 -2.5846106, 108.7359405 -2.5859429, 108.7391886 -2.5901496, 108.7403787 -2.5903862, 108.742262 -2.594516, 108.7408206 -2.5974999, 108.7366444 -2.5990994, 108.7331604 -2.5982654, 108.7299746 -2.5961243, 108.727528 -2.5930907, 108.7259588 -2.5885015, 108.7271435 -2.5822165, 108.7297093 -2.5818805)), ((107.8488266 -3.0528902, 107.8505306 -3.0503367, 107.8513101 -3.0467933, 107.8548536 -3.044809, 107.8547118 -3.0412656, 107.858397 -3.0403443, 107.8630067 -3.0363645, 107.8640138 -3.0288671, 107.8613307 -3.0241482, 107.8624192 -3.0201267, 107.8637051 -3.018432, 107.8618695 -3.0144774, 107.8590348 -3.0141939, 107.8547256 -3.012183, 107.8534475 -3.0085198, 107.8557005 -3.0002588, 107.8580161 -2.9956276, 107.8562012 -2.9911841, 107.853641 -2.9874149, 107.8481662 -2.9846585, 107.8487931 -2.9796261, 107.8501017 -2.9765459, 107.8466264 -2.9763657, 107.8437119 -2.9733025, 107.841118 -2.9678337, 107.8378373 -2.9663621, 107.8357697 -2.9640738, 107.8354493 -2.9613103, 107.8335343 -2.9598352, 107.8271623 -2.9595167, 107.8255235 -2.9536931, 107.8231187 -2.9471355, 107.8179312 -2.9426191, 107.8157703 -2.9442051, 107.8107341 -2.9420558, 107.8091695 -2.9366736, 107.8059777 -2.9332315, 107.8049907 -2.9308707, 107.7996091 -2.9301584, 107.7953751 -2.9275072, 107.793911 -2.924025, 107.7894 -2.9208198, 107.7839051 -2.9205955, 107.7832261 -2.9169857, 107.7787858 -2.9128109, 107.7711488 -2.9078051, 107.7657764 -2.9036067, 107.7613841 -2.9028153, 107.7595903 -2.8996855, 107.7536393 -2.8965987, 107.7506427 -2.8936252, 107.7540155 -2.8839917, 107.7556757 -2.8824292, 107.7596811 -2.8816913, 107.766899 -2.8787645, 107.7703272 -2.8781075, 107.7730561 -2.8760168, 107.7768624 -2.8751561, 107.781891 -2.867607, 107.7852098 -2.8663033, 107.7903672 -2.8653878, 107.7948342 -2.8659331, 107.8014138 -2.8713228, 107.8083262 -2.8742602, 107.8197101 -2.8758413, 107.8249284 -2.877767, 107.8293122 -2.8756444, 107.832255 -2.8757978, 107.8373004 -2.8773608, 107.8401693 -2.8755289, 107.8437555 -2.8745534, 107.845608 -2.8721648, 107.8495756 -2.8698997, 107.8520743 -2.8697001, 107.8549526 -2.8675022, 107.8555852 -2.8642145, 107.8551166 -2.8560972, 107.8515795 -2.8510159, 107.8472777 -2.8476116, 107.8474446 -2.8445667, 107.8459036 -2.8429018, 107.8489603 -2.8394234, 107.8523189 -2.8327448, 107.8527225 -2.8292284, 107.8508236 -2.8258469, 107.8486522 -2.8242631, 107.849013 -2.821557, 107.852017 -2.81841, 107.8593429 -2.8147056, 107.8621888 -2.8089082, 107.8625051 -2.8063785, 107.867813 -2.8006073, 107.8703468 -2.8004582, 107.8750418 -2.7987442, 107.8806537 -2.7983392, 107.8835721 -2.7997977, 107.8887053 -2.7978073, 107.8931051 -2.797074, 107.8958288 -2.7978073, 107.8976097 -2.7968645, 107.9037904 -2.7972835, 107.909133 -2.7993786, 107.9135329 -2.7984358, 107.917147 -2.8005834, 107.9230134 -2.8004786, 107.9267847 -2.799431, 107.9303465 -2.8000596, 107.9368415 -2.799431, 107.9416603 -2.7977549, 107.9468385 -2.7938971, 107.9489442 -2.7933423, 107.9550324 -2.7944631, 107.9584216 -2.7907361, 107.9614595 -2.7903171, 107.9644395 -2.7922806, 107.9683763 -2.7884242, 107.9732972 -2.7869987, 107.974907 -2.7844204, 107.9788132 -2.7859411, 107.9799043 -2.783858, 107.9789201 -2.7816626, 107.9800111 -2.78009, 107.9867326 -2.7795626, 107.989168 -2.7776938, 107.9944154 -2.7778424, 107.9962915 -2.774132, 107.9951392 -2.7714083, 107.9917869 -2.7665895, 107.9941963 -2.7609325, 107.9937773 -2.7582088, 107.9955903 -2.7552611, 107.9899369 -2.751465, 107.9868089 -2.7517628, 107.9819642 -2.7508697, 107.9792863 -2.7531771, 107.9756318 -2.7528049, 107.9708711 -2.7531771, 107.9690361 -2.7568837, 107.9665528 -2.7578663, 107.9582826 -2.7570476, 107.9575349 -2.7535493, 107.9552308 -2.7499861, 107.9588548 -2.7472219, 107.9625398 -2.7432596, 107.9582444 -2.7404854, 107.9576239 -2.739307, 107.9530717 -2.7384535, 107.9476395 -2.7349331, 107.9441052 -2.7319729, 107.9442363 -2.7308769, 107.940765 -2.7285207, 107.9380324 -2.7245447, 107.9332139 -2.720536, 107.9349343 -2.7166017, 107.9342205 -2.7128666, 107.9356854 -2.7092551, 107.9323566 -2.7104229, 107.9256272 -2.7095373, 107.9216593 -2.7114153, 107.919449 -2.7107202, 107.9145182 -2.711264, 107.9065371 -2.7107432, 107.9048637 -2.7075902, 107.9047939 -2.7052065, 107.8950443 -2.7006554, 107.8899791 -2.6991212, 107.8897187 -2.6973822, 107.8822022 -2.6939291, 107.8764406 -2.6903093, 107.8774559 -2.6850194, 107.8789216 -2.68089, 107.8813604 -2.6790099, 107.8854678 -2.6704709, 107.887222 -2.6697058, 107.8938066 -2.6693942, 107.8948427 -2.6644328, 107.8964646 -2.6632164, 107.8965322 -2.6577424, 107.8978162 -2.6540931, 107.8971787 -2.6523153, 107.8976594 -2.6465265, 107.8989106 -2.6427609, 107.8978349 -2.6385783, 107.9021073 -2.6369173, 107.9009248 -2.6323647, 107.902443 -2.6303259, 107.9024454 -2.6269596, 107.8994828 -2.6216172, 107.8983995 -2.6182162, 107.8999538 -2.6136737, 107.8991186 -2.6084081, 107.9099347 -2.6093771, 107.9270587 -2.6003845, 107.935121 -2.5937342, 107.9384099 -2.590245, 107.9400465 -2.5851018, 107.9397103 -2.5822842, 107.9373831 -2.5738345, 107.9379433 -2.5698185, 107.9433376 -2.5718925, 107.9484062 -2.5697794, 107.9519566 -2.5699008, 107.9544161 -2.573806, 107.9565901 -2.574993, 107.9579144 -2.5778573, 107.9626199 -2.5760805, 107.9666839 -2.5760069, 107.9712452 -2.5746922, 107.9736272 -2.5728556, 107.9778187 -2.5723415, 107.9821951 -2.5740992, 107.9852918 -2.5740963, 107.9864949 -2.575322, 107.9887961 -2.5726844, 107.99039 -2.5728834, 107.9974182 -2.5763863, 107.99858 -2.5792712, 108.0035959 -2.5802696, 108.0082833 -2.585146, 108.0093505 -2.5876766, 108.0093012 -2.5916797, 108.0110949 -2.5946379, 108.013167 -2.5957938, 108.0125667 -2.5991894, 108.0103851 -2.6053973, 108.0085183 -2.607967, 108.0064503 -2.6128897, 108.0062278 -2.6162086, 108.0040213 -2.6156997, 108.0028972 -2.618897, 108.0073389 -2.6207369, 108.0124384 -2.6195365, 108.0141165 -2.623564, 108.0182668 -2.6288108, 108.0211062 -2.6308065, 108.0221919 -2.6341799, 108.0216122 -2.6374835, 108.0237781 -2.6421545, 108.0260697 -2.6413276, 108.0275348 -2.6371149, 108.0297825 -2.6374902, 108.0290585 -2.6419644, 108.0271907 -2.64478, 108.0255034 -2.6494591, 108.0214179 -2.652755, 108.0195201 -2.6552851, 108.0185412 -2.6600538, 108.0170521 -2.6626753, 108.0170475 -2.6646198, 108.0188611 -2.6669654, 108.026489 -2.661194, 108.0295616 -2.6568909, 108.0321007 -2.6483759, 108.0312595 -2.6430046, 108.0334335 -2.6437715, 108.0349097 -2.6467805, 108.037836 -2.6433274, 108.0387607 -2.6408016, 108.038364 -2.6381431, 108.040048 -2.6365036, 108.0388171 -2.6322063, 108.0386077 -2.6254185, 108.0399038 -2.6225371, 108.0394742 -2.6201702, 108.0374487 -2.6179453, 108.0378869 -2.6099249, 108.0395179 -2.6085513, 108.0442362 -2.6101992, 108.0447295 -2.6059871, 108.0411447 -2.602057, 108.0417324 -2.5988285, 108.0431514 -2.5985077, 108.0505148 -2.6023003, 108.0521071 -2.6037301, 108.0562229 -2.6047302, 108.0578312 -2.6062086, 108.0655063 -2.602141, 108.0680864 -2.6015313, 108.0695809 -2.603447, 108.0688186 -2.6055195, 108.0736671 -2.6066976, 108.0778166 -2.6068532, 108.0798011 -2.6059503, 108.0836126 -2.602556, 108.0830545 -2.5999294, 108.084315 -2.5984576, 108.0866903 -2.5988966, 108.0892001 -2.6008471, 108.0872413 -2.604586, 108.093624 -2.6077344, 108.0970945 -2.6136183, 108.1047796 -2.6149164, 108.1054775 -2.6198446, 108.107502 -2.6188949, 108.1108495 -2.6210581, 108.110782 -2.6233487, 108.1086811 -2.6257747, 108.111145 -2.6267042, 108.1134416 -2.6317405, 108.1156525 -2.6305302, 108.1212169 -2.6289388, 108.1225786 -2.6298657, 108.1261117 -2.6284639, 108.1281556 -2.6297976, 108.1282611 -2.6341472, 108.1301756 -2.6357074, 108.1347507 -2.6368038, 108.1387838 -2.6389578, 108.1400182 -2.6426792, 108.1378157 -2.6472281, 108.1420316 -2.6503333, 108.144618 -2.647098, 108.1470205 -2.6502032, 108.1501482 -2.6499187, 108.1531421 -2.6517408, 108.1550224 -2.6541761, 108.1535511 -2.6568051, 108.152896 -2.6613415, 108.1515326 -2.665674, 108.1513159 -2.6687689, 108.1495496 -2.6724027, 108.1547202 -2.6739868, 108.1559748 -2.6751404, 108.1605787 -2.6745194, 108.1624763 -2.6764686, 108.16102 -2.6797296, 108.1612221 -2.6829228, 108.1643095 -2.6862038, 108.1666946 -2.6864524, 108.1681601 -2.6800542, 108.1702485 -2.6761046, 108.1701507 -2.6706339, 108.1709283 -2.6689502, 108.175464 -2.6702895, 108.1791132 -2.6745928, 108.1782222 -2.6773536, 108.181168 -2.679127, 108.1841984 -2.6791826, 108.1856225 -2.6767387, 108.1918145 -2.6795747, 108.1932287 -2.6814742, 108.1960158 -2.6822262, 108.1965647 -2.6839671, 108.1915692 -2.6832425, 108.1933032 -2.6862934, 108.1921159 -2.6908773, 108.1972088 -2.6913266, 108.1994339 -2.6945596, 108.2017769 -2.6897314, 108.2050431 -2.6925715, 108.2047236 -2.6944531, 108.2083092 -2.7014823, 108.2116108 -2.7015533, 108.2187589 -2.7030159, 108.2184981 -2.706346, 108.223401 -2.714041, 108.2257404 -2.7138723, 108.2312431 -2.7199076, 108.2369581 -2.7226394, 108.2398283 -2.7256951, 108.2403314 -2.7291379, 108.241787 -2.7315165, 108.2453726 -2.7337531, 108.2480707 -2.7401788, 108.2508753 -2.7422734, 108.2549225 -2.7425929, 108.2565556 -2.7412439, 108.2590762 -2.743942, 108.2614547 -2.743374, 108.2666024 -2.7483797, 108.2707916 -2.7518233, 108.2710756 -2.756758, 108.2673125 -2.7589236, 108.267987 -2.7614087, 108.2663539 -2.7658818, 108.266242 -2.770567, 108.268981 -2.7762127, 108.2721407 -2.7798339, 108.2749503 -2.7874997, 108.2769333 -2.7903068, 108.2784244 -2.7963065, 108.282294 -2.8045073, 108.2843886 -2.8128856, 108.2865542 -2.8176428, 108.2901754 -2.822258, 108.2909919 -2.8258436, 108.293548 -2.8315949, 108.2954651 -2.8398312, 108.2965301 -2.8467895, 108.2980922 -2.8489905, 108.2972046 -2.8544222, 108.2966624 -2.8627103, 108.2934678 -2.8755457, 108.294362 -2.876966, 108.2901812 -2.8813929, 108.2859798 -2.8840994, 108.2838919 -2.8837901, 108.2786981 -2.88736, 108.2730009 -2.8901817, 108.2637881 -2.8981107, 108.253454 -2.9122587, 108.2494927 -2.9195944, 108.2474387 -2.9251696, 108.245238 -2.9326521, 108.2440643 -2.9398411, 108.246316 -2.9483476, 108.2479474 -2.9498123, 108.2481641 -2.9530077, 108.2471806 -2.955867, 108.2415215 -2.9630119, 108.2418857 -2.9652234, 108.2394441 -2.9676395, 108.2363794 -2.968937, 108.2312405 -2.9751623, 108.2296844 -2.9784965, 108.2252273 -2.9807536, 108.2211421 -2.9855417, 108.216978 -2.9945604, 108.2152453 -2.9966483, 108.2138076 -3.0006606, 108.2100523 -3.0079502, 108.2085873 -3.0120123, 108.2079425 -3.016934, 108.2109425 -3.027861, 108.212523 -3.0298561, 108.2124504 -3.0336528, 108.2159353 -3.0357158, 108.2156559 -3.0402401, 108.2172953 -3.0541215, 108.2164986 -3.0570929, 108.213874 -3.0570272, 108.2136997 -3.0604242, 108.210524 -3.0638444, 108.2104944 -3.0661878, 108.2130307 -3.06937, 108.2090816 -3.0696064, 108.2069394 -3.0716863, 108.2032091 -3.0784309, 108.2000172 -3.0822262, 108.1963104 -3.0889573, 108.1930236 -3.0968647, 108.1927187 -3.1010248, 108.1901716 -3.1024435, 108.1886298 -3.1060638, 108.1870187 -3.1061423, 108.1842428 -3.1086168, 108.182846 -3.1114377, 108.1798918 -3.1201406, 108.1800245 -3.1236614, 108.1819815 -3.1276502, 108.1856418 -3.1310253, 108.19072 -3.1285173, 108.1984835 -3.1295857, 108.2006835 -3.1304623, 108.2053245 -3.1347628, 108.206106 -3.1388336, 108.208557 -3.1419521, 108.208738 -3.1452641, 108.2041531 -3.1469591, 108.2024577 -3.1457969, 108.1990402 -3.1460283, 108.1970534 -3.1444841, 108.1915186 -3.1429552, 108.1854067 -3.142778, 108.1857322 -3.1457915, 108.1832447 -3.1467561, 108.1768251 -3.1524706, 108.1730316 -3.1568677, 108.1708996 -3.160446, 108.1686868 -3.1603828, 108.1665153 -3.1624555, 108.1617238 -3.1651046, 108.1575106 -3.1660805, 108.1524764 -3.1721366, 108.1480521 -3.1708034, 108.1409661 -3.1724884, 108.1386786 -3.1740397, 108.1311716 -3.174798, 108.1177776 -3.1742596, 108.1163187 -3.1758048, 108.1127469 -3.1735712, 108.1081159 -3.1689625, 108.1060096 -3.1695993, 108.0997438 -3.16648, 108.0962395 -3.1658259, 108.0943237 -3.1667137, 108.0860534 -3.1674613, 108.0821752 -3.1686761, 108.0794652 -3.1705918, 108.0770611 -3.178399, 108.0751233 -3.1792124, 108.0723872 -3.1820251, 108.0692123 -3.1879927, 108.0702608 -3.1928334, 108.0724362 -3.1973507, 108.0742882 -3.1980072, 108.0788349 -3.2031713, 108.0836462 -3.2045725, 108.0867329 -3.207865, 108.0875168 -3.2155572, 108.0871346 -3.2200353, 108.0840774 -3.2232101, 108.0837497 -3.228792, 108.0820618 -3.2306684, 108.08076 -3.2346907, 108.0806253 -3.2389733, 108.0833996 -3.2430314, 108.0827711 -3.244872, 108.0803739 -3.246506, 108.0766121 -3.246497, 108.0739545 -3.2456261, 108.0715035 -3.2428878, 108.069645 -3.2451054, 108.0604782 -3.2393504, 108.0569049 -3.2404457, 108.0534932 -3.2392606, 108.0475496 -3.2404816, 108.0472982 -3.2420349, 108.0434825 -3.2427082, 108.0416329 -3.245689, 108.0388766 -3.2433726, 108.0363897 -3.2431841, 108.0300241 -3.2447014, 108.028658 -3.2437609, 108.022754 -3.2431361, 108.0168283 -3.2440554, 108.0143916 -3.2435343, 108.0114597 -3.2475902, 108.0075259 -3.2468816, 108.0043008 -3.2486896, 107.9963578 -3.2550216, 107.9944505 -3.2573887, 107.9954082 -3.2588547, 107.9903848 -3.2609852, 107.9914208 -3.2632526, 107.9913349 -3.2682017, 107.9872461 -3.2699463, 107.9859401 -3.2716626, 107.983219 -3.2719324, 107.9794539 -3.2677584, 107.9775798 -3.2646748, 107.9756376 -3.2635504, 107.9745984 -3.2609097, 107.9756206 -3.2549979, 107.966983 -3.2468203, 107.965603 -3.2422885, 107.9668078 -3.236675, 107.9671608 -3.2282569, 107.9666466 -3.2257823, 107.9678036 -3.2192262, 107.967052 -3.215267, 107.9696765 -3.2099754, 107.9686386 -3.2059956, 107.9692435 -3.2025119, 107.9720594 -3.1999886, 107.9720594 -3.1976847, 107.9734857 -3.1941374, 107.9734125 -3.1914312, 107.9717303 -3.1890176, 107.9714378 -3.1840075, 107.9704716 -3.1809129, 107.9681077 -3.1775426, 107.9664693 -3.1770746, 107.9632629 -3.1727915, 107.9637391 -3.1690344, 107.9593575 -3.1619388, 107.9574938 -3.1600499, 107.9540346 -3.1586432, 107.9512183 -3.1589343, 107.9486954 -3.1556632, 107.9468143 -3.1554904, 107.9403558 -3.1510931, 107.9322793 -3.1499465, 107.9323463 -3.1474016, 107.9302474 -3.1416404, 107.9329851 -3.1376513, 107.9337445 -3.1323758, 107.9309758 -3.1316939, 107.9302414 -3.1273762, 107.9286204 -3.1264433, 107.9261329 -3.131526, 107.9235037 -3.1317144, 107.9216813 -3.1274202, 107.9235614 -3.1248094, 107.9219235 -3.1226473, 107.9181999 -3.1231412, 107.9151443 -3.1216404, 107.9135063 -3.1195242, 107.9079989 -3.1174299, 107.903969 -3.1152474, 107.899312 -3.115625, 107.8942132 -3.1181724, 107.8895913 -3.1186924, 107.8866371 -3.1179364, 107.8826898 -3.1100884, 107.8864492 -3.1078934, 107.8889367 -3.1047516, 107.8953114 -3.1053207, 107.8989399 -3.0998795, 107.8990472 -3.0971245, 107.8965579 -3.0957333, 107.8927331 -3.0916387, 107.8891041 -3.0897454, 107.8882695 -3.0864091, 107.8893117 -3.0819569, 107.8874798 -3.0805801, 107.8834683 -3.080014, 107.8789449 -3.081734, 107.8757603 -3.0797778, 107.8749507 -3.0766337, 107.8724749 -3.0739286, 107.8668242 -3.0742983, 107.8634082 -3.0717449, 107.8650927 -3.068179, 107.8621408 -3.0630552, 107.8641329 -3.0605178, 107.8598937 -3.0585436, 107.8571611 -3.0598446, 107.848865 -3.0607158, 107.8496923 -3.0551012, 107.8488266 -3.0528902)), ((108.7692072 -2.5746283, 108.7671723 -2.573896, 108.7655724 -2.5693259, 108.7668275 -2.5683971, 108.7690029 -2.5706209, 108.7692072 -2.5746283)), ((108.5650318 -2.5649413, 108.5664622 -2.5652656, 108.5707567 -2.5704524, 108.5702475 -2.5740602, 108.5716221 -2.5757083, 108.5702046 -2.5805923, 108.5666183 -2.581213, 108.5652006 -2.5801315, 108.5650208 -2.5745257, 108.5656014 -2.5733864, 108.5625085 -2.5701165, 108.5612428 -2.5669188, 108.5621367 -2.5651526, 108.5650318 -2.5649413)), ((108.5648219 -2.5562096, 108.5618888 -2.5552914, 108.5636494 -2.5528811, 108.5648219 -2.5562096)), ((108.5458634 -2.4935466, 108.5479299 -2.4973574, 108.5471094 -2.4988184, 108.5468134 -2.5032877, 108.5487737 -2.5070561, 108.5483653 -2.5084761, 108.5423906 -2.5128203, 108.5368855 -2.5133083, 108.5367251 -2.510662, 108.5350804 -2.5054015, 108.5357225 -2.5018058, 108.5392384 -2.4979718, 108.5391787 -2.4958754, 108.5427043 -2.4935556, 108.5458634 -2.4935466)), ((108.8479535 -2.4977004, 108.8456804 -2.4952568, 108.8478919 -2.4940485, 108.8479535 -2.4977004)))</t>
  </si>
  <si>
    <t>1332:152</t>
  </si>
  <si>
    <t>pangkal pinang</t>
  </si>
  <si>
    <t>KOTA PANGKAL PINANG</t>
  </si>
  <si>
    <t>MULTIPOLYGON (((106.1512925 -2.0826192, 106.1582005 -2.0888701, 106.1618329 -2.0916553, 106.1653787 -2.0931634, 106.163499 -2.0986843, 106.1653036 -2.1003378, 106.1675928 -2.1044639, 106.1692687 -2.1090867, 106.1725699 -2.1150035, 106.1765959 -2.1247993, 106.1787168 -2.1288468, 106.1815834 -2.1302641, 106.1815952 -2.1323792, 106.1776675 -2.1329811, 106.1762196 -2.1360511, 106.1758734 -2.1396828, 106.1775159 -2.1485225, 106.174308 -2.1550078, 106.1591386 -2.1559378, 106.1563306 -2.1602925, 106.1541215 -2.1601472, 106.1468521 -2.1550656, 106.133026 -2.1459852, 106.1256548 -2.1513717, 106.1178437 -2.1544629, 106.1123855 -2.1547424, 106.1089701 -2.1525594, 106.1036916 -2.1546134, 106.1032678 -2.1499817, 106.0986698 -2.1467266, 106.0948713 -2.1451715, 106.0889269 -2.1445459, 106.0891144 -2.1358978, 106.0821532 -2.1274178, 106.0651759 -2.1252204, 106.0637477 -2.1237133, 106.0557056 -2.1186207, 106.0470236 -2.1151554, 106.0417551 -2.1141285, 106.040137 -2.1129984, 106.0412743 -2.1091933, 106.0453542 -2.1063082, 106.0458148 -2.1040842, 106.0489309 -2.0995262, 106.0487529 -2.0982944, 106.0430132 -2.0950751, 106.0412625 -2.0913107, 106.0423289 -2.0851579, 106.0406101 -2.0830051, 106.0407311 -2.0795649, 106.0451949 -2.0750835, 106.0510876 -2.0768849, 106.0572696 -2.0735413, 106.0573141 -2.0710309, 106.059722 -2.067039, 106.0655688 -2.0693595, 106.0659632 -2.0717952, 106.0695694 -2.0747944, 106.0744762 -2.0763019, 106.086502 -2.0771303, 106.0892025 -2.077883, 106.0916619 -2.0758857, 106.0944985 -2.0773534, 106.0973542 -2.0752982, 106.0997409 -2.0784736, 106.0991414 -2.0812836, 106.1020199 -2.0812384, 106.1032856 -2.0787088, 106.1057346 -2.0788368, 106.1077316 -2.0775819, 106.1081148 -2.0726756, 106.1031741 -2.0728087, 106.1057915 -2.0679657, 106.1061125 -2.0660636, 106.1096789 -2.0667527, 106.110455 -2.0706856, 106.1159094 -2.0678289, 106.1177972 -2.0641103, 106.1203104 -2.0638924, 106.123381 -2.062118, 106.1258925 -2.0594795, 106.1309822 -2.057466, 106.1346149 -2.0607268, 106.1409812 -2.0716363, 106.141201 -2.078552, 106.1386473 -2.0823144, 106.135749 -2.0847587, 106.1285554 -2.0886973, 106.1275895 -2.0897354, 106.1276788 -2.0945332, 106.1295924 -2.0968011, 106.131956 -2.0976206, 106.1358009 -2.0971424, 106.1388708 -2.0943089, 106.1477348 -2.0833019, 106.1512925 -2.0826192)))</t>
  </si>
  <si>
    <t>1332:153</t>
  </si>
  <si>
    <t>KEPULAUAN RIAU</t>
  </si>
  <si>
    <t>karimun</t>
  </si>
  <si>
    <t>KABUPATEN KARIMUN</t>
  </si>
  <si>
    <t xml:space="preserve">MULTIPOLYGON (((103.6306472 0.497519, 103.6318803 0.4968017, 103.635169 0.4905262, 103.6344971 0.4891602, 103.6295111 0.4845002, 103.6255483 0.4841928, 103.6241247 0.4883199, 103.6306472 0.497519)), ((103.6366616 0.5069637, 103.6371024 0.5051649, 103.6393821 0.5041487, 103.6379875 0.4993713, 103.6347757 0.4981714, 103.6325217 0.500413, 103.6298752 0.506128, 103.6321029 0.5060763, 103.6360657 0.5080064, 103.6366616 0.5069637)), ((103.6285565 0.5099275, 103.6270044 0.510485, 103.6238628 0.514352, 103.6213116 0.5219381, 103.6332487 0.5124573, 103.6323254 0.5103002, 103.6285565 0.5099275)), ((103.6362251 0.5320147, 103.6368874 0.529327, 103.6370229 0.5207446, 103.6350967 0.5153172, 103.6337251 0.5151841, 103.629768 0.5173602, 103.6225306 0.5245118, 103.6202524 0.5256857, 103.6216491 0.531208, 103.6249728 0.5304654, 103.6268189 0.5318993, 103.6310285 0.5328365, 103.6342195 0.535784, 103.6362251 0.5320147)), ((103.5660881 0.5472278, 103.5672111 0.5480844, 103.5695264 0.5444881, 103.5670781 0.5378685, 103.5653765 0.5367719, 103.5604069 0.5379354, 103.5577855 0.54023, 103.557716 0.5431835, 103.5616295 0.5463018, 103.5623438 0.5482203, 103.5660881 0.5472278)), ((103.6267862 0.5360571, 103.6234665 0.5377359, 103.6230108 0.5445327, 103.625405 0.5486084, 103.6269107 0.5477143, 103.6272378 0.5449395, 103.6289443 0.542964, 103.6291447 0.539217, 103.6267862 0.5360571)), ((103.781362 0.5403559, 103.7763677 0.5394266, 103.7731395 0.5450726, 103.7741376 0.548631, 103.7732919 0.5511834, 103.7746745 0.5533495, 103.7761354 0.5484767, 103.7793634 0.5443777, 103.781362 0.5403559)), ((103.598854 0.5308911, 103.6016554 0.5317188, 103.6024876 0.5257298, 103.6053278 0.520091, 103.6104194 0.5147764, 103.6161557 0.5117921, 103.6201529 0.5105523, 103.6229552 0.5076203, 103.6243006 0.5048009, 103.6227353 0.5030136, 103.620906 0.4975242, 103.6192629 0.4950049, 103.6115494 0.4966904, 103.6075899 0.4957496, 103.6060587 0.4943958, 103.6045431 0.4907533, 103.5985291 0.4904137, 103.5969217 0.4959024, 103.5970696 0.5028953, 103.5960957 0.5072361, 103.5959078 0.513907, 103.5946741 0.518343, 103.5930275 0.5215171, 103.5886182 0.5280202, 103.5823589 0.5328497, 103.5761199 0.5363447, 103.5735385 0.5416195, 103.5727907 0.5445894, 103.5696077 0.5511099, 103.5752514 0.5570946, 103.578277 0.5578849, 103.5815653 0.5531862, 103.5831019 0.5488188, 103.5859415 0.5463006, 103.5884181 0.5389495, 103.5921547 0.5339125, 103.5950062 0.5316797, 103.598854 0.5308911)), ((103.5727503 0.5582965, 103.5719183 0.5602264, 103.5729018 0.5633182, 103.5753462 0.5612862, 103.5727503 0.5582965)), ((103.6575008 0.5711531, 103.6612973 0.5678581, 103.664127 0.5671736, 103.6673795 0.5621032, 103.6674706 0.5584684, 103.6664329 0.5549165, 103.6627317 0.5525303, 103.6605423 0.5523708, 103.6583208 0.5603482, 103.6528292 0.5681987, 103.6529188 0.5710612, 103.6558077 0.5721523, 103.6575008 0.5711531)), ((103.6492116 0.5700802, 103.6457816 0.5717795, 103.6448597 0.5745098, 103.6458315 0.5773693, 103.6489539 0.5773186, 103.6509766 0.5743309, 103.6492116 0.5700802)), ((103.7759762 0.5749309, 103.7718265 0.5774826, 103.7726711 0.58019, 103.7760522 0.5788758, 103.7780506 0.5759369, 103.7759762 0.5749309)), ((103.6429858 0.5878148, 103.6398594 0.5862784, 103.638258 0.5885437, 103.638908 0.5901047, 103.64336 0.5918177, 103.6446861 0.5904083, 103.6429858 0.5878148)), ((103.6386202 0.5919295, 103.6351488 0.5920535, 103.6340273 0.5943009, 103.6356447 0.5957998, 103.638872 0.5946767, 103.6386202 0.5919295)), ((103.5355958 0.5934824, 103.53602 0.590116, 103.5352587 0.5874311, 103.5316188 0.585129, 103.5273007 0.5865768, 103.5258608 0.5890054, 103.5280604 0.5952702, 103.5309803 0.5987227, 103.5327591 0.5951436, 103.5355958 0.5934824)), ((103.6603587 0.5982271, 103.6620953 0.5963798, 103.6590823 0.5952945, 103.6575051 0.5981461, 103.6603587 0.5982271)), ((103.512774 0.6036246, 103.5109439 0.6042426, 103.5103093 0.608272, 103.5146977 0.6093, 103.5163925 0.6075921, 103.5146704 0.6043243, 103.512774 0.6036246)), ((103.4944981 0.6120244, 103.4952927 0.6096267, 103.4919146 0.607449, 103.490511 0.6119889, 103.4944981 0.6120244)), ((103.7073158 0.6120797, 103.7094737 0.6119424, 103.711554 0.6096444, 103.7141247 0.609398, 103.7177533 0.6056204, 103.7149704 0.6047452, 103.7051833 0.6065163, 103.7040977 0.6078387, 103.7051834 0.6111165, 103.7073158 0.6120797)), ((103.6801463 0.6086527, 103.6701599 0.6103942, 103.6696947 0.612754, 103.679428 0.6099559, 103.6801463 0.6086527)), ((103.6406858 0.6246148, 103.6462019 0.6212565, 103.6514356 0.6218422, 103.6541899 0.6177529, 103.663635 0.6164406, 103.6639249 0.6138113, 103.661598 0.6110354, 103.6517256 0.611179, 103.6457746 0.612346, 103.6382215 0.6158498, 103.6353148 0.6183323, 103.6329878 0.6213992, 103.632408 0.6243205, 103.6360395 0.6256361, 103.6406858 0.6246148)), ((103.6386354 0.6356406, 103.64023 0.6350567, 103.642557 0.6321359, 103.6427019 0.630237, 103.6409624 0.6283376, 103.6365984 0.63155, 103.6338442 0.6321336, 103.6310824 0.6309643, 103.6291979 0.6337392, 103.6297777 0.6353461, 103.6364535 0.6352018, 103.6386354 0.6356406)), ((103.6773903 0.6348452, 103.6798331 0.6349748, 103.6808547 0.6330376, 103.6863858 0.6313727, 103.6906488 0.6287093, 103.6942432 0.6274863, 103.6982486 0.6233135, 103.7050856 0.6196839, 103.7071417 0.6150955, 103.7034293 0.6144424, 103.7015426 0.613102, 103.6996119 0.6089638, 103.6938336 0.6110015, 103.6899523 0.6093464, 103.6868796 0.6045019, 103.6850717 0.607786, 103.6853003 0.6103344, 103.6827758 0.6131122, 103.6775097 0.6124329, 103.6730469 0.6144699, 103.671069 0.6175666, 103.6739348 0.622628, 103.6730811 0.6311202, 103.6717891 0.6332797, 103.6726515 0.6361559, 103.6755414 0.6361696, 103.6773903 0.6348452)), ((103.659172 0.6328954, 103.6559977 0.6337904, 103.6572389 0.6372234, 103.6600384 0.636564, 103.659172 0.6328954)), ((103.6293047 0.6394675, 103.6252077 0.639841, 103.6252077 0.6429627, 103.628435 0.6427138, 103.6293047 0.6394675)), ((103.5843218 0.6484976, 103.5806597 0.6491548, 103.5818347 0.6525781, 103.5841921 0.6509989, 103.5843218 0.6484976)), ((103.5813082 0.6546843, 103.5797366 0.653894, 103.5738467 0.6557355, 103.5724124 0.6574465, 103.5717563 0.6620541, 103.5750216 0.6629766, 103.5777758 0.6623192, 103.5811785 0.6562642, 103.5813082 0.6546843)), ((103.5588016 0.6714761, 103.5557956 0.6720018, 103.5563144 0.6762148, 103.559061 0.675689, 103.5588016 0.6714761)), ((103.5723084 0.6795028, 103.5749603 0.6800222, 103.5803146 0.677004, 103.5831333 0.6735885, 103.5859547 0.6724391, 103.5824805 0.6693988, 103.5720508 0.6695249, 103.5677293 0.675417, 103.5677403 0.6797302, 103.5693218 0.6806352, 103.5723084 0.6795028)), ((103.5604717 0.6832956, 103.5576806 0.6831191, 103.5558939 0.6816352, 103.5543039 0.6839367, 103.557346 0.687527, 103.5602149 0.6868451, 103.5604717 0.6832956)), ((103.529436 0.6859735, 103.5269641 0.6862649, 103.5262393 0.6888939, 103.5284137 0.6894787, 103.529436 0.6859735)), ((103.5453204 0.6862168, 103.5441379 0.6854265, 103.5419177 0.6884538, 103.5450534 0.6888497, 103.5453204 0.6862168)), ((103.521035 0.690917, 103.5225794 0.6883282, 103.5179233 0.6813978, 103.5162982 0.6753772, 103.5155734 0.6655259, 103.511811 0.6575926, 103.5068124 0.6502443, 103.4972981 0.6372815, 103.4913835 0.6262377, 103.4898456 0.6249878, 103.4861481 0.62553, 103.4798133 0.6238932, 103.4750393 0.6204645, 103.4716971 0.6218283, 103.4681615 0.622071, 103.4658855 0.6210955, 103.4624466 0.6219231, 103.4624458 0.6247503, 103.464237 0.6273342, 103.4649664 0.6313553, 103.4637545 0.6352057, 103.4688382 0.6409102, 103.4708826 0.6442551, 103.4765034 0.6588883, 103.4823398 0.6714897, 103.4864902 0.6785265, 103.4922733 0.6853878, 103.5000019 0.6892526, 103.50564 0.6901829, 103.5132808 0.6902474, 103.5205202 0.6915087, 103.521035 0.690917)), ((103.5864619 0.6776621, 103.580547 0.6815191, 103.5779201 0.6866281, 103.5807555 0.6953837, 103.5853291 0.6973931, 103.5879743 0.6964336, 103.5884949 0.6939702, 103.5922244 0.690981, 103.5920087 0.6891446, 103.5897355 0.6851915, 103.590408 0.682183, 103.5864619 0.6776621)), ((103.5571231 0.701503, 103.5572604 0.6971993, 103.5555737 0.6965198, 103.5527209 0.6990237, 103.5536288 0.7011107, 103.5571231 0.701503)), ((103.5093668 0.7026469, 103.5123534 0.7029426, 103.5134803 0.7005481, 103.5164205 0.6986765, 103.5167134 0.6939154, 103.5092847 0.693709, 103.4963724 0.6918796, 103.4958591 0.6932291, 103.4974689 0.6977355, 103.5026264 0.706163, 103.5071547 0.7031226, 103.5093668 0.7026469)), ((103.7449841 0.7362369, 103.7496656 0.7358818, 103.7475563 0.7290075, 103.7439531 0.7274396, 103.7409255 0.7231072, 103.7417716 0.7217882, 103.7397158 0.7191531, 103.7372389 0.719185, 103.7344734 0.7169807, 103.7325062 0.7121085, 103.7341608 0.7049774, 103.7356259 0.7040671, 103.7346584 0.7003132, 103.7382638 0.6948039, 103.7424137 0.687393, 103.7413624 0.6854207, 103.7377423 0.6869601, 103.7346045 0.6900001, 103.7302195 0.690304, 103.7275034 0.6928938, 103.7242352 0.6912141, 103.7238412 0.6876219, 103.7210998 0.688999, 103.7104812 0.6962389, 103.7089507 0.7001211, 103.7059647 0.6983998, 103.6994198 0.7045765, 103.6984808 0.70447, 103.6938717 0.7102193, 103.6932468 0.7118729, 103.6950944 0.7139858, 103.6920998 0.7205159, 103.6938077 0.7240259, 103.6923528 0.7270835, 103.6954044 0.7275497, 103.702654 0.7268311, 103.7039354 0.7278403, 103.7121746 0.7254987, 103.7148165 0.7266414, 103.7185858 0.7298672, 103.7263874 0.7313263, 103.7299176 0.7325285, 103.7365917 0.7328956, 103.7401861 0.7342467, 103.7419312 0.735995, 103.7449841 0.7362369)), ((103.6567065 0.7403145, 103.6612837 0.738704, 103.666118 0.7388238, 103.6764139 0.73561, 103.6803583 0.7336254, 103.6842549 0.7306821, 103.6881743 0.7234977, 103.6820825 0.7236289, 103.6797464 0.7229775, 103.6790248 0.7206507, 103.6797603 0.7168142, 103.6740536 0.7126012, 103.671653 0.7163466, 103.6697868 0.716627, 103.6694158 0.7194707, 103.6672811 0.7209558, 103.6643951 0.7257677, 103.6663501 0.7271376, 103.6661878 0.7295185, 103.6612008 0.7341684, 103.6569133 0.736795, 103.6567065 0.7403145)), ((103.567995 0.7259671, 103.5657138 0.7266417, 103.563425 0.7337993, 103.5610064 0.7396061, 103.5585879 0.7424416, 103.5571155 0.7458177, 103.5593966 0.7485197, 103.5648974 0.7432541, 103.5679873 0.7419045, 103.5718859 0.7356928, 103.5683917 0.734071, 103.567995 0.7259671)), ((103.5861529 0.7453329, 103.585245 0.7444197, 103.5820025 0.7455924, 103.5821322 0.7501572, 103.5860232 0.7470284, 103.5861529 0.7453329)), ((103.9725555 0.753409, 103.9743577 0.7503263, 103.9702097 0.7497081, 103.9635766 0.7473422, 103.9630816 0.7507958, 103.9637675 0.7525367, 103.9688788 0.7546822, 103.9725555 0.753409)), ((103.9418765 0.7503278, 103.9389413 0.7516646, 103.9414187 0.753802, 103.9418765 0.7503278)), ((103.5510549 0.7553355, 103.5531118 0.7542183, 103.5532419 0.7515042, 103.5510574 0.749575, 103.5474632 0.7521506, 103.5480708 0.7554934, 103.5510549 0.7553355)), ((103.7356154 0.7564918, 103.7395691 0.7547436, 103.7388198 0.7513937, 103.7341721 0.7496035, 103.7295502 0.7491188, 103.725221 0.7504729, 103.7196897 0.75373, 103.7242299 0.7541766, 103.7305817 0.7578235, 103.7356154 0.7564918)), ((103.6879178 0.7625698, 103.6896183 0.760345, 103.6886797 0.757989, 103.6864289 0.7566079, 103.6849378 0.7574177, 103.6837292 0.7607183, 103.6842353 0.7625686, 103.6879178 0.7625698)), ((103.6800744 0.7609111, 103.680317 0.7581732, 103.6755107 0.7584151, 103.6700282 0.7606107, 103.6719318 0.7631363, 103.6749841 0.7652972, 103.676253 0.7677313, 103.6785199 0.7683709, 103.6801832 0.7659377, 103.6800744 0.7609111)), ((103.8525034 0.7695489, 103.8543234 0.7692164, 103.8524423 0.7640732, 103.8488556 0.7656352, 103.8511346 0.7696848, 103.8525034 0.7695489)), ((103.9808154 0.7619173, 103.9774577 0.7659739, 103.9764606 0.7698156, 103.9778747 0.7704311, 103.9807555 0.7646105, 103.9808154 0.7619173)), ((103.9654453 0.7675306, 103.9623706 0.7648221, 103.9587037 0.7639776, 103.9554685 0.7614178, 103.9510836 0.7634138, 103.9544655 0.7672756, 103.9572435 0.7674094, 103.9612607 0.7733864, 103.9630288 0.7778449, 103.9653044 0.7759625, 103.9667169 0.7702424, 103.9654453 0.7675306)), ((103.7732687 0.7789605, 103.7684327 0.7840015, 103.7693311 0.7859196, 103.7739404 0.7803757, 103.7732687 0.7789605)), ((103.8675287 0.7816033, 103.8690297 0.781027, 103.8709747 0.7743379, 103.8689624 0.7736851, 103.8650738 0.7777586, 103.8634863 0.7839997, 103.8585141 0.7885932, 103.8610786 0.7907361, 103.8675287 0.7816033)), ((103.5400968 0.7937082, 103.5458106 0.794638, 103.5465609 0.7933661, 103.5501391 0.7922678, 103.5502079 0.7892207, 103.5521159 0.7855775, 103.5538599 0.7850697, 103.5533572 0.7794313, 103.5547289 0.7775689, 103.5531108 0.7752343, 103.5508501 0.774812, 103.548904 0.7701675, 103.5444088 0.7678092, 103.5443241 0.7623644, 103.546013 0.7594466, 103.5444553 0.7554656, 103.5422481 0.7551599, 103.5358417 0.7577712, 103.5344561 0.7597309, 103.5319888 0.7607319, 103.5317451 0.7688413, 103.5305643 0.7766121, 103.5312265 0.7814515, 103.534419 0.7871614, 103.5341602 0.7934003, 103.5381252 0.7955402, 103.5400968 0.7937082)), ((103.7101101 0.7982025, 103.712881 0.7968342, 103.7156524 0.7938228, 103.7182748 0.7928029, 103.718033 0.7898304, 103.7161783 0.7881121, 103.7110818 0.7907493, 103.7092702 0.7947419, 103.7101101 0.7982025)), ((103.8440059 0.7841776, 103.8432165 0.780642, 103.8409379 0.7830639, 103.8375385 0.7839826, 103.8337951 0.7839898, 103.8336941 0.7862702, 103.8317265 0.7921482, 103.8321784 0.7942313, 103.8356385 0.8016776, 103.8373236 0.7965585, 103.8384234 0.791258, 103.8440059 0.7841776)), ((103.5315496 0.8093578, 103.5284947 0.8090649, 103.5245762 0.8113998, 103.5266052 0.8147616, 103.5294311 0.8145294, 103.5319846 0.8119885, 103.5315496 0.8093578)), ((103.4733982 0.8134378, 103.4719944 0.8121737, 103.4676456 0.812936, 103.4638996 0.8158731, 103.4532948 0.8182306, 103.4501972 0.8202276, 103.4507237 0.8217852, 103.4536228 0.8225176, 103.4666462 0.8206052, 103.471674 0.8171984, 103.4733982 0.8134378)), ((103.4470845 0.8223438, 103.442957 0.8242077, 103.4407673 0.8263832, 103.4451011 0.8284794, 103.450107 0.8277867, 103.451049 0.8235578, 103.4470845 0.8223438)), ((103.521036 0.8271934, 103.5200468 0.8262444, 103.5154759 0.8262426, 103.5143434 0.8302268, 103.5161806 0.8318403, 103.5209413 0.8285216, 103.521036 0.8271934)), ((103.6675484 0.8300146, 103.6699468 0.8264484, 103.6751535 0.817231, 103.6780763 0.8132525, 103.6836678 0.8095482, 103.6886144 0.808176, 103.6937403 0.8056882, 103.7044897 0.8031028, 103.7067743 0.7921365, 103.7087257 0.7879426, 103.7186059 0.7749652, 103.7222321 0.7729637, 103.7261618 0.7697939, 103.7288722 0.765714, 103.727358 0.7586436, 103.7163131 0.756525, 103.7138647 0.7523194, 103.7062549 0.7529264, 103.7014306 0.7579989, 103.7015499 0.7607262, 103.698229 0.7671591, 103.6948616 0.7718027, 103.688525 0.7835476, 103.6815255 0.7926943, 103.6745673 0.804199, 103.6730657 0.8089674, 103.6683794 0.8176212, 103.6608389 0.8267564, 103.662005 0.8292035, 103.6645722 0.8312076, 103.6675484 0.8300146)), ((103.9170111 0.8173674, 103.9231982 0.815648, 103.9284619 0.8108719, 103.9328503 0.8045748, 103.9366962 0.7974528, 103.9367217 0.7947853, 103.9410131 0.7872103, 103.9389086 0.7829219, 103.9413124 0.7819913, 103.9407186 0.7791491, 103.9363974 0.7759976, 103.9361257 0.7727816, 103.9333227 0.7672607, 103.9293761 0.764504, 103.9254627 0.763107, 103.9239028 0.7605389, 103.9256126 0.7578718, 103.9232495 0.7556027, 103.9190882 0.7547291, 103.9160159 0.7578944, 103.9175997 0.7641382, 103.9164843 0.7669051, 103.9136298 0.7690378, 103.9125889 0.7710069, 103.91566 0.773027, 103.9155324 0.7777806, 103.9134756 0.7810707, 103.9112331 0.7827691, 103.9089049 0.7816716, 103.9044958 0.7816954, 103.8991287 0.7895188, 103.8931086 0.7902201, 103.888239 0.7934765, 103.8881337 0.7975133, 103.8946049 0.8009479, 103.89598 0.8023324, 103.9005866 0.8107577, 103.9054546 0.8169373, 103.9064111 0.8195288, 103.9060962 0.828511, 103.90653 0.8322542, 103.9084228 0.8321848, 103.9112624 0.8255246, 103.912826 0.8247138, 103.9145984 0.8189526, 103.9170111 0.8173674)), ((103.6567682 0.8333297, 103.6547766 0.8348486, 103.6515474 0.8411409, 103.653818 0.8448063, 103.6577924 0.8406201, 103.6599615 0.8362538, 103.6567682 0.8333297)), ((103.5015678 0.8444524, 103.4991648 0.8439771, 103.4967289 0.8471943, 103.4959581 0.850095, 103.4979835 0.8521829, 103.5011412 0.8510457, 103.5010949 0.8489111, 103.5033576 0.84673, 103.5015678 0.8444524)), ((103.7005634 0.8586976, 103.7025069 0.856217, 103.7018045 0.8547521, 103.7044351 0.8399221, 103.7030418 0.8378148, 103.6974073 0.8366558, 103.6956882 0.8387606, 103.6954065 0.8436652, 103.6942598 0.8469482, 103.6932091 0.8553872, 103.6951755 0.8584206, 103.7005634 0.8586976)), ((103.8004289 0.8548446, 103.7953778 0.8591507, 103.7973729 0.8606196, 103.8004289 0.8548446)), ((103.9044631 0.8695578, 103.9058077 0.8665796, 103.9047817 0.8655792, 103.9017673 0.8676933, 103.9044631 0.8695578)), ((103.6763123 0.8549031, 103.6791339 0.8518315, 103.6797589 0.8486988, 103.6854767 0.8393401, 103.6887822 0.8351935, 103.6895598 0.8316189, 103.6940831 0.825614, 103.6922145 0.8233112, 103.6895329 0.8247708, 103.6847104 0.8289775, 103.6829633 0.8311554, 103.6821954 0.838581, 103.6793779 0.8429129, 103.6766914 0.8490675, 103.6742641 0.8526267, 103.6678488 0.8599664, 103.665574 0.8612284, 103.6596842 0.8687356, 103.6549777 0.871378, 103.6572903 0.8740228, 103.6619584 0.8692494, 103.6721532 0.8627472, 103.6722517 0.8604756, 103.6743487 0.8585424, 103.6763123 0.8549031)), ((103.7938458 0.879366, 103.7959718 0.8726031, 103.8025252 0.8691168, 103.7967458 0.8680219, 103.7930413 0.8725115, 103.7916193 0.8765852, 103.7938458 0.879366)), ((103.7703984 0.8823659, 103.7714788 0.882549, 103.775598 0.8796014, 103.7772865 0.87599, 103.7750801 0.8737672, 103.7722563 0.8749111, 103.7672381 0.8811343, 103.7703984 0.8823659)), ((103.4890038 0.8477434, 103.4940128 0.8449717, 103.4995899 0.8379426, 103.5000019 0.8356684, 103.5035953 0.8298378, 103.5105762 0.8221422, 103.5148944 0.8195261, 103.5195941 0.8156112, 103.522417 0.8099397, 103.5252399 0.8085901, 103.5281924 0.8056198, 103.5315147 0.8008208, 103.5325455 0.7957271, 103.5317591 0.7906128, 103.5331663 0.7874172, 103.53069 0.7838704, 103.5280567 0.7814781, 103.5270966 0.7786196, 103.5287105 0.7703682, 103.5279226 0.7665775, 103.5264697 0.7661602, 103.5222405 0.7696398, 103.5154495 0.7768253, 103.5102555 0.7808226, 103.5057678 0.7825138, 103.4990861 0.7908245, 103.4954402 0.7912628, 103.4927709 0.7938108, 103.4873625 0.8001485, 103.4868447 0.802818, 103.4843275 0.8080706, 103.4814058 0.8124272, 103.4786692 0.8179649, 103.4761168 0.8205494, 103.4675803 0.8255264, 103.4627786 0.8254523, 103.4609155 0.8246941, 103.4579408 0.8258472, 103.4560404 0.8290929, 103.4502556 0.8308204, 103.4472562 0.831078, 103.442372 0.8301272, 103.4387728 0.8301258, 103.4338872 0.8327117, 103.4285726 0.8366776, 103.4228181 0.84037, 103.4185164 0.8445164, 103.4167603 0.8453092, 103.4126638 0.8500374, 103.4146345 0.8572045, 103.4135543 0.8650185, 103.411754 0.8691252, 103.4120644 0.8713531, 103.4144153 0.8756133, 103.4101543 0.8853732, 103.4119876 0.8849911, 103.421062 0.8763206, 103.4274772 0.8742905, 103.4321983 0.8716012, 103.4339583 0.8687042, 103.4376588 0.8662967, 103.4452642 0.8629959, 103.4530664 0.8562815, 103.459414 0.8555266, 103.4636879 0.8556744, 103.4690265 0.8567483, 103.4718291 0.8567246, 103.4792197 0.8531775, 103.4890038 0.8477434)), ((103.7024622 0.8745821, 103.6982867 0.8825102, 103.7004947 0.885673, 103.702066 0.8847101, 103.7028535 0.879004, 103.7024622 0.8745821)), ((103.7533675 0.881581, 103.7580737 0.8797617, 103.7655386 0.8804714, 103.771657 0.8731722, 103.775204 0.8722892, 103.778875 0.8740115, 103.7851644 0.8696556, 103.7886045 0.8655518, 103.7891908 0.8636527, 103.7926312 0.860747, 103.7955174 0.8556799, 103.8017598 0.8508255, 103.8068487 0.8481057, 103.811218 0.8426718, 103.8141362 0.8364428, 103.819286 0.8272278, 103.8232174 0.8217948, 103.8285152 0.8157419, 103.8348974 0.8116608, 103.8342001 0.8077736, 103.8354213 0.8043028, 103.831156 0.7931479, 103.8329335 0.785679, 103.8331329 0.7822702, 103.8345935 0.7799313, 103.8334263 0.7771693, 103.8350892 0.772165, 103.8347804 0.7659127, 103.8340135 0.7606889, 103.8318787 0.7600272, 103.8301059 0.756491, 103.830502 0.7521916, 103.8269984 0.7524294, 103.8204564 0.7513637, 103.8208387 0.7548164, 103.8225559 0.759289, 103.8230255 0.766486, 103.8202446 0.7723884, 103.8110374 0.776356, 103.8079798 0.777274, 103.8009789 0.7775146, 103.796724 0.7821507, 103.7903674 0.7854522, 103.7878829 0.7878674, 103.7871362 0.7905699, 103.7840918 0.7934218, 103.7787941 0.7939635, 103.7722461 0.7956536, 103.7689927 0.7988958, 103.7651608 0.7995926, 103.7597804 0.8042873, 103.7526972 0.8155024, 103.7423008 0.8228426, 103.7406263 0.8256832, 103.737904 0.8277319, 103.7339488 0.8383947, 103.7318373 0.8410957, 103.7228401 0.8503902, 103.7205489 0.8514246, 103.7213892 0.8550243, 103.7209893 0.865738, 103.7188938 0.8697246, 103.7175825 0.87059, 103.7181827 0.8734306, 103.7244042 0.8743609, 103.7255085 0.878314, 103.7253014 0.8817838, 103.729387 0.8810572, 103.7332736 0.8816103, 103.7383274 0.883387, 103.7491591 0.8861738, 103.7533675 0.881581)), ((103.8063231 0.8812517, 103.8037932 0.8806016, 103.8024263 0.8841029, 103.8050513 0.8869383, 103.8063231 0.8812517)), ((103.8009375 0.8883708, 103.8002266 0.886956, 103.7954861 0.8863172, 103.7941294 0.8880618, 103.8009375 0.8883708)), ((103.7958282 0.894446, 103.8000455 0.8934342, 103.7992107 0.8902987, 103.7953542 0.8914062, 103.7958282 0.894446)), ((103.3782614 0.8948811, 103.3795895 0.8934622, 103.3830626 0.8931036, 103.3889839 0.8900095, 103.3917633 0.8900943, 103.3922001 0.8872138, 103.3960084 0.8848723, 103.400391 0.8801325, 103.4036742 0.8831723, 103.406822 0.8798894, 103.4087388 0.8765716, 103.4080495 0.8729553, 103.4083271 0.8698957, 103.409848 0.8672539, 103.4098492 0.8642893, 103.4082749 0.8596767, 103.4067113 0.8592076, 103.4078031 0.8534316, 103.4108067 0.8456927, 103.4126607 0.8435357, 103.4157811 0.8416288, 103.4290856 0.8324868, 103.4380052 0.8248675, 103.4471837 0.8194893, 103.4592915 0.814915, 103.4641514 0.8145059, 103.4694157 0.8106378, 103.4724827 0.8092298, 103.4761524 0.8050072, 103.4799671 0.7996067, 103.4860401 0.7936996, 103.4895749 0.7892862, 103.492493 0.7843099, 103.4950079 0.7818832, 103.4956287 0.779984, 103.5010846 0.7722125, 103.5091054 0.7627308, 103.511032 0.759816, 103.5128803 0.7551262, 103.5132846 0.7468878, 103.5130176 0.7444566, 103.5073795 0.7332448, 103.5060768 0.7240584, 103.5047016 0.722034, 103.5042972 0.7183873, 103.501749 0.7160905, 103.4980182 0.7084224, 103.4918384 0.6965409, 103.4814091 0.6809165, 103.4759617 0.6724484, 103.4708118 0.6623262, 103.4671421 0.6532625, 103.4600012 0.6402294, 103.4573266 0.6375636, 103.4542042 0.6374388, 103.4477058 0.6384729, 103.4349422 0.6364505, 103.4312978 0.63692, 103.4292457 0.6405166, 103.4238736 0.6428373, 103.4178159 0.6465997, 103.4117928 0.6490747, 103.4069694 0.6477189, 103.403972 0.6491593, 103.4000891 0.6496966, 103.4015828 0.6589971, 103.4003926 0.6630509, 103.4011021 0.6646012, 103.401331 0.6706613, 103.396349 0.6798411, 103.391245 0.6852051, 103.3859044 0.6923576, 103.3770085 0.700582, 103.3730609 0.7062961, 103.3677599 0.7121712, 103.3655957 0.7174444, 103.3597599 0.7252101, 103.3591444 0.727653, 103.3570773 0.7307628, 103.3566692 0.7336557, 103.3552699 0.7343208, 103.3529205 0.739399, 103.3516246 0.7404625, 103.3519638 0.7510369, 103.351272 0.7519431, 103.351649 0.7656609, 103.3507177 0.7685195, 103.3502766 0.780551, 103.3496452 0.7874645, 103.3452398 0.7940334, 103.3424016 0.8007012, 103.3457509 0.8058416, 103.3469911 0.806573, 103.3493809 0.8113395, 103.3514233 0.8178084, 103.3518289 0.8261987, 103.3509433 0.8276955, 103.350376 0.8333813, 103.3531624 0.8362158, 103.3541477 0.841102, 103.3538558 0.8439358, 103.3589651 0.8460023, 103.3628408 0.8510892, 103.3660756 0.856474, 103.3685552 0.8639594, 103.3685781 0.8669748, 103.3668538 0.8681295, 103.3667012 0.8703714, 103.3691926 0.8726513, 103.370415 0.8759709, 103.3710133 0.8819723, 103.3718435 0.8848014, 103.3712187 0.8899871, 103.3694551 0.8912179, 103.3704496 0.8936815, 103.3760328 0.8968228, 103.3782614 0.8948811)), ((103.8225132 0.8917077, 103.8280977 0.8887563, 103.8311236 0.8880132, 103.8363557 0.8840868, 103.8385712 0.8842828, 103.8423128 0.8829515, 103.8472651 0.8824314, 103.8550911 0.8800752, 103.8619262 0.8803591, 103.8628568 0.8811048, 103.8688494 0.8750063, 103.8727844 0.8739801, 103.8766159 0.8713476, 103.8830862 0.8660193, 103.8925323 0.8594648, 103.8992281 0.8523626, 103.9023672 0.8495553, 103.9054195 0.8453808, 103.9061855 0.8421, 103.9046174 0.8395353, 103.9054366 0.8360143, 103.9045961 0.8259206, 103.9048755 0.8192759, 103.9038478 0.8162582, 103.8982655 0.8097034, 103.8964981 0.8048471, 103.8941478 0.8017619, 103.8896186 0.7996344, 103.8874798 0.8039558, 103.8840669 0.8004881, 103.884029 0.7977774, 103.8791109 0.8006772, 103.8754962 0.8052061, 103.8749277 0.8070317, 103.872514 0.8077513, 103.8680719 0.8135419, 103.8663552 0.817089, 103.8630524 0.8200743, 103.8617373 0.8192748, 103.8558307 0.821224, 103.8492534 0.8266704, 103.8477738 0.8285515, 103.8405224 0.834089, 103.8323797 0.8431511, 103.8270866 0.8511082, 103.8206984 0.8632036, 103.8179064 0.8718683, 103.8160209 0.8797069, 103.8128836 0.8863181, 103.8093406 0.890495, 103.8093584 0.8925837, 103.8112564 0.8937334, 103.8096334 0.8971887, 103.8115035 0.8995002, 103.8141748 0.8969248, 103.8206344 0.8924855, 103.8225132 0.8917077)), ((103.7526681 0.9011547, 103.7574252 0.8970265, 103.7601104 0.8955625, 103.7665738 0.8880703, 103.7682287 0.8844692, 103.7656235 0.8830366, 103.7579036 0.8831122, 103.753506 0.884179, 103.7514008 0.8866364, 103.7486266 0.8915549, 103.7449649 0.8940021, 103.7443807 0.8966731, 103.7456424 0.8994397, 103.7526681 0.9011547)), ((103.3693197 0.9015219, 103.3732729 0.8995185, 103.3700401 0.8973803, 103.3654673 0.8971153, 103.3640284 0.9007964, 103.3657571 0.9062869, 103.3684361 0.9051047, 103.3693197 0.9015219)), ((103.7979797 0.9036159, 103.7992644 0.90337, 103.8004873 0.8989646, 103.7960771 0.8975288, 103.7940404 0.9004311, 103.7906131 0.90224, 103.7952936 0.9071596, 103.7979797 0.9036159)), ((103.4025594 0.9062187, 103.3991872 0.9076972, 103.3987676 0.9107839, 103.4029713 0.9118852, 103.404955 0.9102792, 103.4025594 0.9062187)), ((103.358399 0.9123423, 103.3625484 0.910076, 103.3628759 0.9081038, 103.3599043 0.9060644, 103.35752 0.9057017, 103.3572895 0.9097777, 103.358399 0.9123423)), ((103.8025253 0.9153894, 103.8056286 0.9146096, 103.8090558 0.9116824, 103.8097675 0.9099907, 103.808346 0.9075825, 103.8066641 0.9110309, 103.8044658 0.9120713, 103.8025253 0.9153894)), ((103.3414703 0.9144292, 103.3439102 0.9122214, 103.3428966 0.9065348, 103.3409532 0.900254, 103.3401831 0.8954266, 103.3379883 0.8950574, 103.3361577 0.8981655, 103.3343282 0.898901, 103.3345656 0.9030819, 103.33302 0.9051265, 103.3362692 0.9104179, 103.3362669 0.9153268, 103.33838 0.9166777, 103.3414703 0.9144292)), ((103.4375924 0.9253812, 103.4446184 0.9226645, 103.4493901 0.9217346, 103.4536883 0.9221021, 103.4603835 0.9219427, 103.4645811 0.9192433, 103.468575 0.9180484, 103.4707903 0.9161651, 103.4754502 0.9139136, 103.4790198 0.9068346, 103.4784003 0.8962755, 103.478925 0.8931353, 103.4819196 0.8835471, 103.4831016 0.8812465, 103.4832706 0.8725436, 103.4838352 0.8683643, 103.4858417 0.8629472, 103.4871311 0.8625625, 103.4877491 0.8555969, 103.4799976 0.8553358, 103.4730167 0.8581708, 103.468195 0.8585301, 103.4621677 0.8573913, 103.4586472 0.8574939, 103.4518192 0.8604398, 103.448459 0.8635033, 103.4420803 0.8666312, 103.4354108 0.8692547, 103.4337133 0.8723429, 103.4311705 0.8736324, 103.4255329 0.8777206, 103.4255094 0.8801206, 103.4237762 0.8819312, 103.4196533 0.8823323, 103.4101822 0.8924761, 103.4053136 0.9029013, 103.4052067 0.9069258, 103.407671 0.9099196, 103.4119816 0.9114179, 103.4174131 0.9105777, 103.4214087 0.9109861, 103.4238039 0.9121825, 103.4286424 0.9162454, 103.4349555 0.9246709, 103.4375924 0.9253812)), ((103.5273279 0.8677369, 103.5215364 0.8677347, 103.5173146 0.8660904, 103.5135957 0.8624991, 103.5121707 0.8602241, 103.5092182 0.8613033, 103.5039768 0.8614363, 103.5025043 0.862246, 103.5000019 0.8670389, 103.4953171 0.8738301, 103.4912452 0.8847186, 103.4898304 0.8898198, 103.4880883 0.8933784, 103.4862857 0.8989534, 103.4865508 0.9160352, 103.4887074 0.9218601, 103.489728 0.9261428, 103.4921596 0.9259492, 103.4965656 0.9216951, 103.5056986 0.916481, 103.5106656 0.9101015, 103.5111978 0.9060084, 103.5134976 0.9037403, 103.5168661 0.8987922, 103.5268717 0.878799, 103.5284319 0.8710298, 103.5273279 0.8677369)), ((103.3859701 0.9270951, 103.3855407 0.9232994, 103.3810018 0.9242476, 103.3819724 0.926584, 103.3859701 0.9270951)), ((103.3408214 0.9264837, 103.3387178 0.9283987, 103.341516 0.9310499, 103.3442303 0.9298072, 103.3408214 0.9264837)), ((103.4402938 0.9382577, 103.4426363 0.9380574, 103.4467278 0.9357616, 103.4518544 0.9347072, 103.4558565 0.9346491, 103.4576187 0.9337894, 103.460908 0.9296223, 103.4610162 0.924972, 103.4589419 0.9238855, 103.450321 0.9233185, 103.4440878 0.924812, 103.4418853 0.9274773, 103.4391444 0.9358469, 103.4402938 0.9382577)), ((103.4173768 0.949878, 103.4215574 0.9471116, 103.4286618 0.945386, 103.4344569 0.9398497, 103.4367033 0.9368251, 103.4393577 0.931723, 103.4378377 0.9283384, 103.4335867 0.9261359, 103.4292998 0.9193425, 103.4235191 0.9144831, 103.4181611 0.9135983, 103.4145848 0.9167173, 103.4123392 0.9202359, 103.4150845 0.9280522, 103.4151611 0.9329437, 103.4120599 0.9358917, 103.4108504 0.9390089, 103.4151909 0.9430798, 103.4171642 0.9460346, 103.4173768 0.949878)), ((103.4937276 0.9448215, 103.4902517 0.9425802, 103.4886028 0.9467963, 103.4896917 0.9499525, 103.4938278 0.9501354, 103.4945833 0.9489523, 103.4937276 0.9448215)), ((103.445051 0.9617391, 103.4452205 0.9609778, 103.452476 0.9593132, 103.4558471 0.9573294, 103.4596758 0.959256, 103.4634638 0.9589579, 103.4715557 0.9495419, 103.4736116 0.9497366, 103.4744835 0.9466666, 103.4768608 0.9432214, 103.4757499 0.9396115, 103.4779774 0.9354026, 103.4766693 0.9340632, 103.4783175 0.9272279, 103.4783936 0.9243638, 103.4756967 0.9199882, 103.4679871 0.922277, 103.4636553 0.9248895, 103.4617945 0.9298411, 103.4578267 0.934817, 103.4564722 0.9356714, 103.4481353 0.9362958, 103.4437929 0.9388198, 103.4381679 0.9412901, 103.4300487 0.9543163, 103.4267037 0.9559598, 103.4271635 0.9575624, 103.4329849 0.9582689, 103.4370448 0.9614315, 103.445051 0.9617391)), ((103.358058 0.9619845, 103.3619719 0.9607995, 103.362509 0.9588576, 103.3650846 0.9565103, 103.3639924 0.9539425, 103.3642617 0.9511373, 103.3615813 0.9512709, 103.3572833 0.9565353, 103.355914 0.961363, 103.358058 0.9619845)), ((103.2956925 0.9870377, 103.3008617 0.9816751, 103.3000778 0.9785289, 103.2974695 0.9801676, 103.2973786 0.9840439, 103.2936272 0.9866403, 103.2915301 0.9866392, 103.290934 0.9896196, 103.2956925 0.9870377)), ((103.3901216 0.9883185, 103.3887331 0.983111, 103.3838579 0.9843132, 103.3817751 0.9861384, 103.3781359 0.9877298, 103.3748552 0.9876116, 103.3716433 0.9921951, 103.3765489 0.9950729, 103.3791429 0.9950742, 103.38575 0.9916969, 103.3901216 0.9883185)), ((103.2889077 1.0876309, 103.2862663 1.0882764, 103.2862821 1.0938672, 103.2885988 1.1006404, 103.2907731 1.1002042, 103.2924058 1.0968516, 103.2917955 1.0939715, 103.2898729 1.091127, 103.2889077 1.0876309)), ((103.3749917 1.136683, 103.3805492 1.1345483, 103.3817504 1.1334284, 103.3870785 1.1252696, 103.39021 1.119687, 103.383473 1.1159422, 103.3832904 1.1115621, 103.380512 1.1106057, 103.3806868 1.1077343, 103.3797949 1.1033791, 103.3811925 1.1008647, 103.3799093 1.0991965, 103.3800444 1.096263, 103.3827055 1.0931701, 103.38121 1.0897438, 103.3827951 1.0834094, 103.389726 1.0704413, 103.3891681 1.0687414, 103.3900011 1.0649331, 103.3940035 1.061228, 103.3984501 1.0581623, 103.3980689 1.054696, 103.400026 1.0517848, 103.4037621 1.0521522, 103.4052492 1.050058, 103.4078015 1.0508674, 103.4104947 1.0492421, 103.4120153 1.04575, 103.4151825 1.0465888, 103.4183679 1.0455707, 103.4227718 1.0467213, 103.4244149 1.0454127, 103.4218097 1.0434094, 103.4209598 1.0393992, 103.4255429 1.0313665, 103.4246802 1.0290692, 103.4254498 1.0260094, 103.4299146 1.0246441, 103.4313709 1.0233749, 103.4305315 1.0177591, 103.4323083 1.0133051, 103.4355139 1.0103304, 103.4372248 1.0075446, 103.4436244 1.0005807, 103.4464246 0.995279, 103.4421014 0.9904656, 103.4383525 0.9880423, 103.4352949 0.9886878, 103.4322304 0.9907192, 103.4262548 0.9926934, 103.4243672 0.9923919, 103.4205944 0.9937301, 103.4193518 0.9969125, 103.4166428 0.9967824, 103.4151771 0.992246, 103.408728 0.9921569, 103.4067936 0.9910604, 103.3941316 0.9926496, 103.3923785 0.9971854, </t>
  </si>
  <si>
    <t>1332:154</t>
  </si>
  <si>
    <t>bintan</t>
  </si>
  <si>
    <t>KABUPATEN BINTAN</t>
  </si>
  <si>
    <t>MULTIPOLYGON (((107.3990791 0.5067567, 107.3956696 0.5059, 107.3888537 0.5127666, 107.3948237 0.5230605, 107.4041977 0.5196249, 107.4144252 0.519621, 107.4144236 0.515331, 107.4033421 0.5110452, 107.3990791 0.5067567)), ((107.3871549 0.5282116, 107.384595 0.5204904, 107.3769255 0.5239254, 107.3760748 0.5282158, 107.3871549 0.5282116)), ((106.9769496 0.5575745, 106.9790323 0.556256, 106.9787929 0.5525122, 106.9770672 0.5531717, 106.9746878 0.5572458, 106.9769496 0.5575745)), ((107.1834211 0.568372, 107.1829072 0.5651694, 107.1803791 0.5650814, 107.1793721 0.5667721, 107.1805043 0.5688001, 107.1834211 0.568372)), ((107.0325672 0.5772572, 107.0274515 0.5755426, 107.0291587 0.5815496, 107.0325672 0.5772572)), ((107.1731349 0.582817, 107.1746424 0.5799586, 107.1720378 0.5752942, 107.170685 0.5790411, 107.1731349 0.582817)), ((107.1358891 0.5858828, 107.1353081 0.5799029, 107.1318379 0.5791347, 107.1296418 0.5814203, 107.1237242 0.5815049, 107.1247016 0.584256, 107.128706 0.5875711, 107.1304628 0.5857033, 107.1321718 0.5864397, 107.1328391 0.5889549, 107.1353531 0.5883152, 107.1358891 0.5858828)), ((107.0942711 0.606606, 107.0970991 0.6050609, 107.09458 0.599344, 107.0882708 0.5955009, 107.0844596 0.5962985, 107.0833336 0.598036, 107.0799681 0.5992251, 107.0800409 0.6014206, 107.0824383 0.6022882, 107.0837319 0.5998027, 107.0879748 0.5996563, 107.0915858 0.6051595, 107.0942711 0.606606)), ((106.9757108 0.6092745, 106.9810914 0.6091411, 106.9854128 0.6056399, 106.9879714 0.6025895, 106.9868167 0.6010141, 106.9828994 0.6028294, 106.9803918 0.6025411, 106.9786671 0.6000444, 106.9741677 0.603518, 106.9745356 0.609643, 106.9757108 0.6092745)), ((107.0197976 0.6363934, 107.0220445 0.636929, 107.0236127 0.6326985, 107.0226969 0.62787, 107.0204372 0.6217277, 107.0150302 0.6223813, 107.0107288 0.626177, 107.0108389 0.6300995, 107.0153745 0.6375819, 107.0160239 0.642832, 107.0128628 0.646717, 107.0155292 0.6490154, 107.016938 0.6485933, 107.0200971 0.6450662, 107.0204391 0.6432265, 107.0181999 0.6404564, 107.0180847 0.6380037, 107.0197976 0.6363934)), ((107.2346501 0.6904512, 107.2346481 0.6861607, 107.2286819 0.6878797, 107.2303904 0.6956019, 107.2346501 0.6904512)), ((104.6203356 0.7200861, 104.6190094 0.7174099, 104.6207001 0.7150135, 104.6231756 0.7139855, 104.6258463 0.7106448, 104.6216637 0.7060961, 104.6213321 0.7028158, 104.619936 0.7001306, 104.6200505 0.6979009, 104.6180011 0.69699, 104.6167861 0.6988312, 104.6105727 0.698387, 104.609713 0.7013258, 104.607365 0.698836, 104.6031858 0.6992956, 104.6030142 0.7010793, 104.5966997 0.7055923, 104.5977437 0.7079992, 104.6026513 0.7090671, 104.6092053 0.7129707, 104.6119943 0.7154336, 104.6120101 0.7176234, 104.6137702 0.720059, 104.6163537 0.7199244, 104.6190074 0.7218455, 104.6203356 0.7200861)), ((104.5863334 0.7497745, 104.5883088 0.7466415, 104.5862467 0.7454614, 104.5840437 0.7497743, 104.5863334 0.7497745)), ((104.6589507 0.7531061, 104.6611165 0.7515118, 104.6563054 0.7483047, 104.6536492 0.7475046, 104.6534699 0.7458994, 104.6469443 0.7389519, 104.6467391 0.7360112, 104.6443245 0.7327533, 104.6412655 0.7323727, 104.6410961 0.7290549, 104.6377429 0.7280852, 104.6361307 0.7264961, 104.6357104 0.7238551, 104.6335346 0.7219151, 104.6309235 0.7211262, 104.6307539 0.7175208, 104.6273868 0.7161224, 104.6246252 0.7132577, 104.6198645 0.7169807, 104.6209938 0.7205874, 104.6189183 0.7225867, 104.6153093 0.7209789, 104.6132061 0.721115, 104.6124503 0.7275757, 104.6110282 0.7314194, 104.6142295 0.7331632, 104.6166057 0.7357015, 104.6170729 0.7381809, 104.6188546 0.7389275, 104.6229759 0.7424246, 104.6290057 0.7458694, 104.6328383 0.7441313, 104.6397396 0.7441492, 104.6469254 0.7500097, 104.649758 0.7501356, 104.6559556 0.7528717, 104.6589507 0.7531061)), ((104.718731 0.7583175, 104.7225068 0.7570033, 104.7266445 0.7534674, 104.7358015 0.7491816, 104.7419516 0.7487779, 104.7488778 0.7456902, 104.7522367 0.7469889, 104.7555837 0.7466994, 104.7569 0.7482754, 104.7590223 0.7465969, 104.7581623 0.7415854, 104.7603927 0.7400176, 104.7592969 0.7376854, 104.7593909 0.7314432, 104.7559691 0.7299214, 104.7536217 0.7265175, 104.7450446 0.7212182, 104.7434134 0.7187354, 104.7380634 0.7193363, 104.7346417 0.717414, 104.7319359 0.7190557, 104.7312593 0.7226596, 104.7274791 0.7264636, 104.7258133 0.7311161, 104.7209483 0.7363303, 104.7157501 0.7387425, 104.7140588 0.7418708, 104.7163706 0.7443388, 104.7161764 0.7471559, 104.7138323 0.7523863, 104.7164807 0.7585547, 104.718731 0.7583175)), ((104.6930321 0.7627273, 104.6952702 0.7632781, 104.7040423 0.7612984, 104.7087175 0.7616741, 104.7118758 0.7609986, 104.7152018 0.7590434, 104.7129878 0.7531736, 104.7154513 0.7445489, 104.7122629 0.7413722, 104.708284 0.7418975, 104.702753 0.7389662, 104.7012361 0.7375645, 104.6972703 0.7377079, 104.6943355 0.742463, 104.6891506 0.7601123, 104.6930321 0.7627273)), ((104.5157929 0.782853, 104.5168385 0.7811549, 104.512822 0.7794931, 104.5119781 0.7813204, 104.5134268 0.7832219, 104.5157929 0.782853)), ((104.8153174 0.7915949, 104.8158715 0.7878942, 104.8131955 0.786218, 104.8107173 0.7863013, 104.8094797 0.7881042, 104.8108939 0.7901088, 104.8153174 0.7915949)), ((104.5940404 0.7936726, 104.5972097 0.7936075, 104.60229 0.7907943, 104.6060605 0.7912036, 104.6075071 0.7895353, 104.6116935 0.7888922, 104.6129451 0.7873221, 104.6200475 0.7865539, 104.6236356 0.7854597, 104.6257503 0.7866406, 104.6277818 0.789686, 104.6310697 0.7919783, 104.6334118 0.7918509, 104.6342022 0.7880117, 104.6354403 0.7867321, 104.6341892 0.7840525, 104.6314998 0.7833214, 104.6272505 0.7792883, 104.6207458 0.7769857, 104.6164096 0.7733909, 104.6131457 0.771728, 104.6083411 0.7678169, 104.6075194 0.7652306, 104.6052261 0.7632103, 104.6025527 0.7630012, 104.5979293 0.7573985, 104.5943495 0.7550889, 104.5917958 0.7548316, 104.5901041 0.7528315, 104.5861427 0.7522797, 104.5824859 0.7526882, 104.5788773 0.7591489, 104.5789729 0.7691864, 104.5856201 0.7728098, 104.5898454 0.7766541, 104.5893255 0.7816838, 104.5867238 0.7900329, 104.5873412 0.7923721, 104.5898603 0.7929448, 104.5926232 0.7923072, 104.5940404 0.7936726)), ((104.6997196 0.7925378, 104.7021598 0.7907662, 104.7074445 0.7916807, 104.7119242 0.7906381, 104.7131102 0.7892416, 104.7171222 0.7878198, 104.7192669 0.788277, 104.7203393 0.7905373, 104.7248812 0.7884554, 104.7264792 0.7902607, 104.7301126 0.7896007, 104.7306172 0.7908451, 104.7376434 0.7914561, 104.7397232 0.7907839, 104.741595 0.7885797, 104.7444919 0.7889205, 104.7465628 0.7876181, 104.7470244 0.7830608, 104.7488961 0.7823796, 104.7490563 0.7772208, 104.7525222 0.7721339, 104.7536169 0.7669347, 104.7530397 0.7638687, 104.7536944 0.7580222, 104.7521613 0.7573007, 104.7510663 0.7543549, 104.7484303 0.7520461, 104.7458419 0.7513045, 104.7432026 0.7524486, 104.7364017 0.7530763, 104.7275068 0.758432, 104.7220408 0.7611443, 104.7098788 0.7645578, 104.7033789 0.7643709, 104.6984801 0.7662251, 104.6948044 0.7692702, 104.6919173 0.7693952, 104.68697 0.7745648, 104.6853982 0.7790937, 104.6862695 0.7812658, 104.6883404 0.7814814, 104.6910959 0.7883101, 104.6945553 0.7907025, 104.6997196 0.7925378)), ((104.5477221 0.7971454, 104.5482121 0.7952519, 104.5511649 0.7911214, 104.5538057 0.792855, 104.5631142 0.7939116, 104.5670849 0.7957237, 104.5698876 0.7931349, 104.5724951 0.7937079, 104.5767112 0.79067, 104.5849616 0.7866143, 104.586354 0.7843038, 104.5879979 0.7780879, 104.5845703 0.7741619, 104.5791737 0.7713262, 104.5739003 0.7724493, 104.5665467 0.7746712, 104.5625085 0.7752924, 104.5546694 0.7740695, 104.5525553 0.7750255, 104.5422567 0.7720357, 104.5360707 0.768108, 104.5346459 0.7646415, 104.5306238 0.7649972, 104.5291037 0.7631085, 104.5272747 0.7635147, 104.5249342 0.7619764, 104.5213869 0.7616143, 104.5160193 0.7553025, 104.5166341 0.7528993, 104.5144489 0.7513452, 104.5144721 0.7463608, 104.515755 0.7441377, 104.5122158 0.7440417, 104.5104723 0.7454011, 104.5108757 0.7490826, 104.509828 0.7538066, 104.506951 0.7619945, 104.5096338 0.7734845, 104.511132 0.7758165, 104.5154313 0.7769167, 104.5224525 0.7829752, 104.5256356 0.7820194, 104.5284039 0.7843655, 104.533528 0.7840557, 104.5353629 0.7849934, 104.5365551 0.7890268, 104.5406121 0.794006, 104.543322 0.7941417, 104.5444823 0.7968529, 104.5477221 0.7971454)), ((104.5032407 0.7973741, 104.5073617 0.795301, 104.5050072 0.7938031, 104.5027994 0.7954485, 104.5032407 0.7973741)), ((104.5774675 0.797976, 104.5838389 0.7954653, 104.5841578 0.7918586, 104.5832023 0.7906295, 104.5801493 0.7911902, 104.5767777 0.7931936, 104.5750784 0.7968002, 104.5774675 0.797976)), ((104.6219689 0.7982624, 104.6256057 0.7961981, 104.6252859 0.7915241, 104.6231544 0.7899062, 104.6170289 0.790529, 104.6158487 0.7917281, 104.6195389 0.7975345, 104.6219689 0.7982624)), ((104.6115963 0.8008529, 104.6155903 0.8001371, 104.6163282 0.7990795, 104.6142988 0.7947009, 104.6112394 0.7937795, 104.6064539 0.7959897, 104.606349 0.7989371, 104.6115963 0.8008529)), ((104.557224 0.8032235, 104.5618197 0.8027102, 104.5648615 0.8016641, 104.5664101 0.7995921, 104.5594077 0.7956576, 104.5551661 0.7955058, 104.5528104 0.797528, 104.554424 0.8017645, 104.557224 0.8032235)), ((104.6760086 0.8028052, 104.6738011 0.7993554, 104.6701461 0.7993914, 104.6719517 0.8027171, 104.6760086 0.8028052)), ((104.7475176 0.8017575, 104.7487823 0.796888, 104.7468083 0.796845, 104.7449139 0.7948553, 104.7408524 0.7940261, 104.7380502 0.7955425, 104.7414887 0.7998087, 104.7465234 0.8035011, 104.7475176 0.8017575)), ((104.6450274 0.8093091, 104.6458382 0.8012478, 104.642683 0.8017809, 104.6406978 0.7991487, 104.6385618 0.7989193, 104.6352655 0.8015, 104.6380549 0.8050338, 104.6413997 0.8075388, 104.6450274 0.8093091)), ((104.6758457 0.8262647, 104.6786576 0.8244089, 104.6779923 0.8224383, 104.6731821 0.8231785, 104.6717444 0.8256025, 104.6758457 0.8262647)), ((104.6704245 0.8323119, 104.6722114 0.8314223, 104.668303 0.8280877, 104.666693 0.828022, 104.664357 0.8304569, 104.6648592 0.8336883, 104.6687213 0.8342412, 104.6704245 0.8323119)), ((104.6316692 0.8272513, 104.6298916 0.8290355, 104.6303341 0.8340913, 104.6322567 0.8317123, 104.6316692 0.8272513)), ((104.6208506 0.8165998, 104.6181955 0.813923, 104.6147928 0.8148148, 104.6127253 0.8142198, 104.6093225 0.814963, 104.6121836 0.8224709, 104.6137247 0.8250939, 104.6177454 0.8359302, 104.6211481 0.8371201, 104.6239557 0.8369717, 104.6260233 0.8354849, 104.6273584 0.8314702, 104.6267633 0.8256709, 104.6245508 0.8207637, 104.6208506 0.8165998)), ((104.6652014 0.8418713, 104.6665116 0.839015, 104.664132 0.837301, 104.6639133 0.8418053, 104.6652014 0.8418713)), ((104.622966 0.8446091, 104.6253689 0.8411715, 104.6170072 0.8379521, 104.6144858 0.838021, 104.6124414 0.8422224, 104.616424 0.8432261, 104.6219503 0.8457314, 104.622966 0.8446091)), ((104.7060985 0.8470694, 104.7075735 0.8449453, 104.7062292 0.8432687, 104.7023364 0.8424094, 104.7017075 0.8441647, 104.7034766 0.8472009, 104.7060985 0.8470694)), ((104.3620868 0.8483717, 104.3639603 0.8473963, 104.3651453 0.8442801, 104.3636173 0.8428575, 104.3644901 0.8388142, 104.363966 0.8346206, 104.3658625 0.8291157, 104.3641807 0.8232675, 104.3655499 0.8198093, 104.3591485 0.8141586, 104.3566168 0.8141446, 104.3552711 0.8156535, 104.3519371 0.8158329, 104.3572219 0.8212525, 104.3570735 0.8243451, 104.360543 0.8349635, 104.3600339 0.8382954, 104.3584537 0.840803, 104.3534667 0.8446928, 104.3607557 0.8484376, 104.3620868 0.8483717)), ((104.3886803 0.8595415, 104.3907938 0.8579571, 104.3878493 0.8564035, 104.3859478 0.8570974, 104.3855613 0.8593877, 104.3886803 0.8595415)), ((104.6238101 0.8494064, 104.6195419 0.8481028, 104.6171172 0.8449322, 104.6137233 0.845676, 104.6149402 0.8510379, 104.6193676 0.8573448, 104.6199119 0.8601239, 104.6225775 0.860402, 104.624794 0.8555828, 104.6248549 0.8526714, 104.6238101 0.8494064)), ((104.6141451 0.8543189, 104.6132848 0.8575013, 104.6139327 0.8604233, 104.6155277 0.8621167, 104.6171229 0.8601512, 104.6154424 0.8548346, 104.6141451 0.8543189)), ((104.6504838 0.866725, 104.6528283 0.8659594, 104.6519242 0.8632126, 104.6550341 0.8580644, 104.6582013 0.8568331, 104.6614938 0.8521903, 104.6646301 0.8510419, 104.6626955 0.8478492, 104.6611539 0.8387974, 104.6622859 0.8340707, 104.6617515 0.8293826, 104.6648795 0.8265195, 104.664993 0.8216866, 104.6577977 0.8188108, 104.6566771 0.8160475, 104.652388 0.8136415, 104.6512983 0.8106403, 104.6468501 0.8119143, 104.636459 0.8085674, 104.6345709 0.8038543, 104.6313112 0.8048372, 104.6290902 0.8039263, 104.6247653 0.8044555, 104.6216701 0.806349, 104.6208061 0.8084394, 104.6233187 0.8127816, 104.6275345 0.8133512, 104.6306143 0.8146069, 104.6320125 0.8165215, 104.6324448 0.8218258, 104.6355419 0.8241811, 104.6367959 0.8289313, 104.6372059 0.8368706, 104.6353427 0.8406951, 104.6328644 0.843251, 104.6324323 0.845031, 104.6349233 0.8501188, 104.6395838 0.8558079, 104.6410859 0.8617133, 104.6480522 0.8682175, 104.6504838 0.866725)), ((104.6587703 0.8646718, 104.6557245 0.8662393, 104.6558381 0.8693835, 104.6583031 0.8702527, 104.6587703 0.8646718)), ((104.652973 0.8683025, 104.6493635 0.8706549, 104.6508175 0.8732164, 104.6533784 0.8749511, 104.6548608 0.8730653, 104.652973 0.8683025)), ((107.5197367 0.874664, 107.5184073 0.8763241, 107.5189309 0.8807192, 107.5206121 0.884827, 107.522289 0.8836906, 107.5225178 0.8799063, 107.5197367 0.874664)), ((104.6661845 0.8855657, 104.6646937 0.8859689, 104.6626242 0.8911688, 104.665237 0.8955764, 104.6679943 0.8945925, 104.6677867 0.8910561, 104.6661845 0.8855657)), ((107.5465153 0.8873325, 107.5480681 0.8873314, 107.5494335 0.8802085, 107.5477751 0.8771883, 107.5469896 0.8685765, 107.5451768 0.8669628, 107.5434173 0.8675631, 107.5398464 0.8721867, 107.5391779 0.880507, 107.5400624 0.887445, 107.5398347 0.8920635, 107.5411109 0.8955032, 107.544062 0.8963867, 107.5461048 0.8930974, 107.5453525 0.8900161, 107.5465153 0.8873325)), ((104.6875479 0.8965077, 104.689808 0.8964569, 104.6927653 0.89369, 104.6988339 0.8859826, 104.6947346 0.8850165, 104.6940685 0.8777343, 104.6951786 0.8738984, 104.6940184 0.865345, 104.6953852 0.861905, 104.692789 0.8595439, 104.6901264 0.859097, 104.6908766 0.8551416, 104.693574 0.8541916, 104.6957604 0.8495492, 104.6916982 0.8473844, 104.6875441 0.8492197, 104.6840584 0.8458136, 104.6822271 0.8486991, 104.6789783 0.8474955, 104.6768278 0.8450217, 104.6732542 0.8483243, 104.6726395 0.8510556, 104.6673407 0.8521573, 104.6625165 0.8579929, 104.6607734 0.8620516, 104.6614899 0.8659737, 104.663592 0.8669385, 104.6656424 0.8695547, 104.671914 0.8848339, 104.6721885 0.8880033, 104.6736925 0.8922238, 104.6770421 0.8951659, 104.6810533 0.8943589, 104.6814372 0.8959059, 104.6875479 0.8965077)), ((104.6312807 0.894718, 104.6382746 0.8929433, 104.6414796 0.8932144, 104.6469673 0.8926148, 104.6507926 0.8950272, 104.6542737 0.8941432, 104.6559991 0.8949685, 104.6582325 0.8937352, 104.6596401 0.8903117, 104.6583676 0.888701, 104.659103 0.8853934, 104.6614415 0.881359, 104.6610624 0.8791176, 104.6553882 0.8784997, 104.6525912 0.8773388, 104.6512646 0.8755972, 104.6445021 0.8730569, 104.6414726 0.87002, 104.6381026 0.8656143, 104.6329681 0.8624923, 104.6322832 0.8587274, 104.6284459 0.8541171, 104.6229571 0.8627149, 104.6198309 0.8627453, 104.6184112 0.8649003, 104.617064 0.8716083, 104.6189257 0.8795659, 104.6207766 0.8896996, 104.6233999 0.8935635, 104.6244764 0.8969996, 104.6312807 0.894718)), ((104.6356287 0.8956432, 104.6294184 0.8971296, 104.6289759 0.8996574, 104.631196 0.9002524, 104.6347437 0.899658, 104.6365137 0.8974277, 104.6356287 0.8956432)), ((104.659913 0.9084615, 104.6567468 0.9077985, 104.657937 0.9127022, 104.661889 0.9140279, 104.6633386 0.9127027, 104.6625452 0.9105822, 104.659913 0.9084615)), ((104.6697603 0.9103624, 104.6680991 0.9109433, 104.668869 0.9161109, 104.6719985 0.9166311, 104.672223 0.9123888, 104.6697603 0.9103624)), ((104.7188792 0.9187446, 104.7168158 0.9186489, 104.7157235 0.9220695, 104.7183812 0.9222056, 104.7188792 0.9187446)), ((106.7428817 0.9194521, 106.7412721 0.9195693, 106.7387167 0.9218879, 106.734625 0.9273671, 106.7363194 0.9285619, 106.7396213 0.9254599, 106.7428817 0.9194521)), ((107.5004339 0.9232778, 107.4983367 0.9265895, 107.5011363 0.9269397, 107.5004339 0.9232778)), ((104.9222836 0.9369828, 104.9270321 0.9361318, 104.9253969 0.9319926, 104.9268723 0.9270794, 104.922806 0.9288506, 104.9202204 0.9333478, 104.9195439 0.936416, 104.9222836 0.9369828)), ((104.7405874 0.9432123, 104.7459996 0.9399746, 104.7520301 0.9327719, 104.7544645 0.9279318, 104.7551865 0.9251188, 104.7553901 0.9196951, 104.7492369 0.9214419, 104.7460954 0.9246391, 104.7378018 0.9280981, 104.7323464 0.9316484, 104.7334273 0.9334638, 104.7307458 0.9370148, 104.7301754 0.9399758, 104.7316994 0.9431744, 104.7387704 0.9426765, 104.7405874 0.9432123)), ((107.5198803 0.9441743, 107.5185429 0.9468711, 107.5219736 0.9469159, 107.5198803 0.9441743)), ((107.5045199 0.9516223, 107.5059484 0.952069, 107.5089256 0.9473932, 107.5093907 0.9413796, 107.5058089 0.941877, 107.5042582 0.9397322, 107.5027669 0.933094, 107.501057 0.9320585, 107.4985537 0.934817, 107.498695 0.9376779, 107.4963791 0.9406248, 107.4954676 0.9435801, 107.5004824 0.9471663, 107.5045199 0.9516223)), ((107.4821047 0.9661419, 107.4825185 0.963059, 107.4816099 0.9616135, 107.4841802 0.9599371, 107.4851274 0.9563063, 107.4868656 0.9544783, 107.4859539 0.9487324, 107.4840118 0.946641, 107.4803057 0.9466437, 107.4793997 0.9488135, 107.4769421 0.9495004, 107.4763032 0.9550571, 107.4773262 0.9577965, 107.4803617 0.9612719, 107.4805539 0.9656102, 107.4821047 0.9661419)), ((107.4175971 0.9678744, 107.4235168 0.9635147, 107.4226482 0.9501994, 107.4211122 0.9477839, 107.4181501 0.9503682, 107.4184417 0.9532843, 107.4152796 0.954, 107.4121024 0.9557947, 107.4111054 0.9598807, 107.4147403 0.9687766, 107.4175971 0.9678744)), ((107.49306 0.9658553, 107.4921229 0.9642736, 107.494334 0.9625662, 107.4906765 0.9556841, 107.4885977 0.9543481, 107.4874559 0.9599875, 107.4883373 0.962191, 107.4883628 0.9691912, 107.4902368 0.9704538, 107.49306 0.9658553)), ((104.8106193 0.9746731, 104.8132899 0.9730431, 104.8133978 0.970998, 104.8089266 0.9732779, 104.8106193 0.9746731)), ((107.3990377 0.9681333, 107.3953148 0.9696403, 107.3943478 0.9743387, 107.3972595 0.9754187, 107.3992257 0.9744407, 107.3990377 0.9681333)), ((107.4320392 0.9756038, 107.4345923 0.9775529, 107.4360199 0.9723644, 107.4392421 0.9731615, 107.4398702 0.97106, 107.4450431 0.9671772, 107.4462347 0.9650921, 107.4482321 0.9659665, 107.4490482 0.9704082, 107.4521634 0.9705561, 107.4541414 0.969435, 107.4562034 0.9712726, 107.4567704 0.9739759, 107.4588409 0.9731239, 107.4622115 0.9758241, 107.4643813 0.9747887, 107.4686131 0.970517, 107.4704022 0.9700655, 107.473342 0.966303, 107.4722595 0.9599578, 107.4749783 0.9574924, 107.4738652 0.9531842, 107.4737464 0.9492491, 107.4778857 0.9433647, 107.4680539 0.9449396, 107.4677008 0.9413278, 107.4655939 0.9375443, 107.4653901 0.9319131, 107.469365 0.9285311, 107.4692151 0.924892, 107.4668807 0.9227594, 107.4636725 0.9220146, 107.4611465 0.9234298, 107.4590774 0.921377, 107.4561199 0.920442, 107.4541058 0.9212972, 107.4528558 0.9255787, 107.4481666 0.9301974, 107.4456752 0.9310262, 107.4432767 0.9303634, 107.4400966 0.9320998, 107.4394875 0.9347013, 107.4430149 0.9368865, 107.4429915 0.9417282, 107.4419605 0.9458642, 107.4399729 0.9468527, 107.4368299 0.9465361, 107.4368821 0.9501378, 107.4354078 0.9505724, 107.4317608 0.9480404, 107.4281145 0.9562931, 107.4268564 0.9611058, 107.4268924 0.9656126, 107.4287907 0.9753817, 107.4305163 0.9777059, 107.4320392 0.9756038)), ((104.2282482 0.9812451, 104.2248718 0.9812453, 104.2273582 0.9843176, 104.2282482 0.9812451)), ((107.4154973 0.9917528, 107.4180396 0.989307, 107.4168245 0.9839662, 107.4150875 0.9806391, 107.4134242 0.983317, 107.411366 0.9835978, 107.4099877 0.9808253, 107.4099394 0.9779626, 107.40832 0.9772655, 107.4042275 0.9788744, 107.4019406 0.9828328, 107.4006494 0.9880791, 107.4031239 0.9877282, 107.4062801 0.9887783, 107.4094275 0.9915457, 107.4154973 0.9917528)), ((107.5273838 0.9955956, 107.5285363 0.9918523, 107.5215543 0.9910157, 107.521463 0.9932924, 107.5273838 0.9955956)), ((104.2438432 0.9963301, 104.2458214 0.9970132, 104.2506575 0.9961971, 104.252512 0.9946027, 104.2569214 0.9926697, 104.2587932 0.9882076, 104.2622674 0.9869317, 104.2615138 0.9824467, 104.2627201 0.9805318, 104.2599139 0.9759559, 104.2582315 0.9744894, 104.2537662 0.9735024, 104.2517215 0.9749809, 104.2474256 0.9750368, 104.2429647 0.9760413, 104.2410217 0.9774874, 104.2401932 0.9802011, 104.23568 0.9822126, 104.2337142 0.9800337, 104.2310381 0.9826687, 104.2352688 0.9912884, 104.2372023 0.9940467, 104.2399531 0.9944835, 104.2424298 0.9972968, 104.2438432 0.9963301)), ((107.4109432 1.0042305, 107.411103 1.0018619, 107.4092782 0.9995248, 107.4053977 0.9990857, 107.4076728 1.0040524, 107.4109432 1.0042305)), ((107.3927829 1.0114564, 107.3947519 1.0091411, 107.3938056 1.0063735, 107.3952372 0.9989766, 107.3936325 0.9907, 107.3928104 0.9894197, 107.3884176 0.9898774, 107.3873538 0.994919, 107.3890396 0.9983472, 107.3881792 1.0043117, 107.3881823 1.0085675, 107.3913856 1.0097634, 107.3927829 1.0114564)), ((107.3834847 1.0110767, 107.3867835 1.0095519, 107.3862695 1.0080181, 107.3827996 1.0055069, 107.377181 1.005396, 107.3790795 1.0093431, 107.3797102 1.0124989, 107.3834847 1.0110767)), ((104.4422551 1.00791, 104.4383496 1.0085012, 104.4369141 1.0110105, 104.4383726 1.0120999, 104.4381603 1.0149882, 104.4404189 1.0148229, 104.4422551 1.00791)), ((104.3930394 1.0155736, 104.3942142 1.0142842, 104.3920666 1.0062096, 104.3924188 1.0024749, 104.3969047 0.9969652, 104.390986 0.9948094, 104.3871845 0.9928299, 104.3737472 0.9898484, 104.3668489 0.9893609, 104.3646871 0.991811, 104.3691257 0.9961688, 104.3710918 0.9957891, 104.373507 0.999698, 104.378875 1.0036389, 104.3795123 1.0083898, 104.3833468 1.012784, 104.3839452 1.0157588, 104.3930394 1.0155736)), ((107.3683869 1.0230458, 107.3725447 1.0220605, 107.3736197 1.0202757, 107.3733366 1.0151485, 107.3689449 1.0096644, 107.3669521 1.0061888, 107.363331 1.0098811, 107.359191 1.0096278, 107.3567097 1.0118297, 107.3580327 1.0139278, 107.3610172 1.0162875, 107.362918 1.0232792, 107.3650514 1.0228931, 107.3664456 1.0248002, 107.3683869 1.0230458)), ((107.5116518 1.026606, 107.5126547 1.0237544, 107.5096683 1.0220709, 107.5086038 1.0241868, 107.5116518 1.026606)), ((107.5379364 1.0266242, 107.5408912 1.0230556, 107.5453817 1.0219783, 107.5482332 1.0225927, 107.5535515 1.0226398, 107.5601648 1.0171293, 107.5675321 1.0158614, 107.5700374 1.0168515, 107.5721143 1.0151338, 107.5748857 1.0156678, 107.5833559 1.0114955, 107.587299 1.0113583, 107.5903608 1.0085137, 107.5937511 1.0017978, 107.6013262 0.9997125, 107.6029346 0.9974763, 107.6022562 0.994866, 107.6033402 0.9902243, 107.6005582 0.9878018, 107.5981545 0.9899744, 107.5942117 0.9902861, 107.5889045 0.9862516, 107.5865134 0.9838006, 107.5876166 0.9824364, 107.5876146 0.9791489, 107.5856874 0.9748389, 107.5826029 0.9755411, 107.5817783 0.9774693, 107.5781233 0.9758742, 107.5762725 0.9721206, 107.5711432 0.9686137, 107.5693503 0.9642661, 107.5698495 0.9624183, 107.5668435 0.9595655, 107.5652598 0.9563196, 107.5611713 0.9518492, 107.5578061 0.9508693, 107.5534287 0.9475811, 107.5506699 0.9504044, 107.5477388 0.9501074, 107.5477403 0.9521165, 107.5501575 0.957304, 107.5505416 0.9597402, 107.5524994 0.9622326, 107.5572165 0.965264, 107.5560726 0.9691975, 107.5537371 0.9700969, 107.5559477 0.9725745, 107.5571786 0.9712912, 107.5601114 0.9738965, 107.5605487 0.9767431, 107.5634377 0.9776385, 107.564716 0.9828952, 107.5673093 0.9858426, 107.5689229 0.9852002, 107.5737174 0.988704, 107.577629 0.9897801, 107.5787919 0.9919634, 107.5738304 0.9926867, 107.5696144 0.9888789, 107.5680617 0.9933947, 107.5658357 0.9970852, 107.5693281 0.9997697, 107.5724651 1.0031398, 107.5746553 1.0066989, 107.5727637 1.0076526, 107.5716258 1.0044373, 107.5683235 1.002726, 107.5674391 1.0010763, 107.5639795 0.9996307, 107.5643776 0.9979589, 107.5626483 0.9916226, 107.5606085 0.991328, 107.5504027 0.9833186, 107.5487169 0.9795651, 107.5481042 0.9755876, 107.5460624 0.9725845, 107.5416021 0.9738476, 107.5424777 0.9758523, 107.5467541 0.9773526, 107.5465204 0.9809009, 107.5426722 0.9782688, 107.5426291 0.9818645, 107.5409732 0.9852653, 107.5377415 0.9855364, 107.5361713 0.9883637, 107.5319187 0.9937797, 107.5298615 0.9955033, 107.5321008 0.9970031, 107.5309036 0.9993636, 107.5295197 1.0093593, 107.529843 1.0124839, 107.5327224 1.0146268, 107.5348525 1.0128286, 107.5369748 1.0136131, 107.5376965 1.0165888, 107.5372192 1.0194851, 107.5349266 1.0180389, 107.5326886 1.0182016, 107.529939 1.0215896, 107.5306601 1.0237609, 107.5330069 1.02636, 107.5352978 1.0256342, 107.5379364 1.0266242)), ((104.7884008 1.0275653, 104.7908021 1.0278647, 104.7917428 1.0255481, 104.7956112 1.0254744, 104.7952437 1.0234909, 104.799604 1.022832, 104.8002073 1.0199161, 104.8031197 1.0180742, 104.8056791 1.0175415, 104.8155303 1.0190036, 104.8183014 1.0175112, 104.8244464 1.0158544, 104.8255587 1.0165299, 104.8292357 1.0146189, 104.8358835 1.0160205, 104.8411934 1.0127939, 104.8431203 1.0136825, 104.8476014 1.0138003, 104.8502715 1.0111499, 104.8498753 1.0099729, 104.8436438 1.0004639, 104.843592 0.9970567, 104.845864 0.9910042, 104.8485605 0.9872279, 104.8516192 0.9866486, 104.8542368 0.9839219, 104.8526638 0.9817958, 104.8476643 0.9782621, 104.8462933 0.9703626, 104.8430956 0.964855, 104.8381868 0.9607857, 104.8356483 0.9614067, 104.8315769 0.9581202, 104.8257339 0.9565025, 104.8223557 0.9572183, 104.8140002 0.9629948, 104.812413 0.9663461, 104.8153035 0.9668558, 104.8170007 0.9659354, 104.8218293 0.9678471, 104.8236907 0.9709419, 104.8262266 0.9725246, 104.8260709 0.9763594, 104.8244894 0.9808201, 104.8212907 0.9805884, 104.8145695 0.9846806, 104.8132532 0.9870969, 104.8108479 0.9878849, 104.8080066 0.9864363, 104.8049099 0.9892844, 104.8034404 0.9956618, 104.8058525 0.9998242, 104.8105447 1.0007942, 104.8081063 1.0025744, 104.8044595 1.0013801, 104.8026125 1.003696, 104.800222 1.0019241, 104.7968622 1.0009332, 104.792745 1.0017278, 104.7885008 1.0037296, 104.7882016 1.0065186, 104.7858567 1.0067645, 104.7834494 1.0107564, 104.7834668 1.0128216, 104.7864605 1.0144465, 104.7868375 1.0160792, 104.7824408 1.019697, 104.7845322 1.0208094, 104.78267 1.0230449, 104.7833505 1.0255133, 104.7859907 1.0284593, 104.7884008 1.0275653)), ((107.3830348 1.0276542, 107.3776901 1.0332314, 107.3788936 1.0360939, 107.3828471 1.030295, 107.3830348 1.0276542)), ((104.2195122 1.0487404, 104.2216484 1.0482673, 104.2250435 1.0411732, 104.2249138 1.037145, 104.2224419 1.0370037, 104.2212288 1.0389457, 104.217643 1.0486822, 104.2195122 1.0487404)), ((107.5018441 1.0500492, 107.5039717 1.0487545, 107.5097945 1.0476864, 107.5127851 1.0464875, 107.516483 1.0482437, 107.519609 1.048743, 107.5199721 1.0471409, 107.5165548 1.0414242, 107.5136114 1.0393146, 107.5085172 1.0379849, 107.5064831 1.0362111, 107.5041371 1.0361167, 107.5010331 1.0393419, 107.4976585 1.0446404, 107.4981992 1.0482188, 107.5018441 1.0500492)), ((104.7104532 1.0492362, 104.7066156 1.0509077, 104.7080729 1.0542224, 104.7116587 1.054338, 104.7140085 1.051773, 104.7104532 1.0492362)), ((107.4886469 1.0552599, 107.4934753 1.0544007, 107.4954723 1.0505473, 107.494774 1.046189, 107.4910839 1.04522, 107.4871187 1.0480041, 107.4841252 1.0531059, 107.4863302 1.0568363, 107.4886469 1.0552599)), ((104.6710691 1.0721084, 104.6741462 1.0717162, 104.6769636 1.0692742, 104.6779172 1.0670936, 104.6772951 1.0622833, 104.6784895 1.0520461, 104.6777979 1.0491755, 104.6754143 1.0485647, 104.6750416 1.0543769, 104.6729393 1.0575386, 104.6719836 1.0619333, 104.6723044 1.0706257, 104.6710691 1.0721084)), ((107.4439655 1.0894732, 107.4454331 1.0874194, 107.4428217 1.0858213, 107.4404896 1.0875627, 107.4424967 1.0900832, 107.4439655 1.0894732)), ((107.4356769 1.0848686, 107.4311788 1.0860607, 107.4310608 1.0902856, 107.4346718 1.0937984, 107.4385096 1.0908939, 107.4387498 1.087472, 107.4356769 1.0848686)), ((107.4132913 1.1019662, 107.4179306 1.1007823, 107.4172874 1.0976265, 107.4156824 1.097171, 107.4142045 1.0940499, 107.412254 1.0925766, 107.4065532 1.0919842, 107.4056217 1.0908711, 107.3909294 1.0892373, 107.3892 1.0913766, 107.3898683 1.0941781, 107.3930772 1.097323, 107.3930971 1.1016333, 107.3961041 1.1017407, 107.39928 1.1034163, 107.4032829 1.1120355, 107.4061171 1.1103556, 107.4098123 1.1052525, 107.4132913 1.1019662)), ((106.8938581 1.1875551, 106.8918439 1.1874109, 106.8866482 1.1889974, 106.8853436 1.1921708, 106.8862134 1.1939016, 106.8889523 1.194767, 106.8929959 1.192892, 106.8948727 1.1907284, 106.8938581 1.1875551)), ((104.6172103 0.8947896, 104.614806 0.8907393, 104.6120097 0.8776135, 104.6124529 0.8720695, 104.6137966 0.8654482, 104.6109713 0.8594967, 104.6105253 0.8564238, 104.6112838 0.8523514, 104.609983 0.8398884, 104.6090501 0.8384179, 104.611185 0.8333488, 104.6079507 0.8264327, 104.6048827 0.8240823, 104.6049185 0.8226251, 104.5987912 0.8169397, 104.5931113 0.8102832, 104.5876419 0.8103498, 104.5826389 0.8140757, 104.5806381 0.8126319, 104.5759024 0.812195, 104.5676981 0.8129327, 104.5618283 0.8140399, 104.5553917 0.8144756, 104.5544244 0.8155834, 104.5535567 0.8212233, 104.551789 0.8218274, 104.5494213 0.8205514, 104.543277 0.8205018, 104.5412787 0.8236761, 104.5367243 0.823528, 104.5316448 0.8258149, 104.5288907 0.8262851, 104.5257268 0.8253865, 104.5219836 0.8255763, 104.5196387 0.8284372, 104.516173 0.8344547, 104.5147885 0.8388233, 104.5151922 0.8431606, 104.5136941 0.8436455, 104.5129063 0.8488845, 104.5157276 0.8514387, 104.5173446 0.8542991, 104.5209996 0.8582502, 104.5240772 0.8577665, 104.5306165 0.8607684, 104.5317029 0.8618764, 104.5320809 0.8677138, 104.5339806 0.8766457, 104.5397242 0.8820817, 104.5370254 0.8863701, 104.538114 0.8937815, 104.5380656 0.8965677, 104.540527 0.8984741, 104.5419939 0.9029773, 104.5435087 0.9035732, 104.5501826 0.910007, 104.5527381 0.9170836, 104.5530377 0.9222036, 104.5478933 0.9261101, 104.5452247 0.9328218, 104.5388821 0.9357018, 104.5342445 0.9394968, 104.5270691 0.946965, 104.5217766 0.9550929, 104.5200355 0.9570763, 104.51899 0.9625904, 104.5194206 0.9687658, 104.5212671 0.973462, 104.5199281 0.9747099, 104.5207745 0.9775019, 104.5147003 0.9768401, 104.5130851 0.9724041, 104.5100179 0.9715252, 104.5084848 0.9749259, 104.5052626 0.9726589, 104.5024222 0.9780371, 104.5019958 0.9827155, 104.4991355 0.9893501, 104.4937785 0.9907115, 104.4887263 0.9890345, 104.4852955 0.9891799, 104.4843118 0.9877959, 104.4799538 0.9887157, 104.4766302 0.9884009, 104.4752217 0.9855115, 104.473411 0.9848637, 104.4738416 0.9786677, 104.4715563 0.9803997, 104.4704674 0.9832251, 104.4675453 0.9856466, 104.4629623 0.9855882, 104.4588464 0.984788, 104.452923 0.9845719, 104.4516112 0.9869639, 104.4516168 0.989742, 104.4472905 0.9928382, 104.4414163 0.9957958, 104.4406611 0.9979679, 104.4413419 1.0013959, 104.4445958 1.0056185, 104.4424685 1.0090543, 104.4449128 1.0161474, 104.4468728 1.0175265, 104.4490834 1.0122315, 104.4515688 1.0151708, 104.4532232 1.0155594, 104.4633942 1.0228261, 104.4648144 1.0232566, 104.4679514 1.0217769, 104.472081 1.0182369, 104.4788077 1.0147418, 104.4814704 1.0144054, 104.4863695 1.0180475, 104.4860248 1.024766, 104.4871446 1.0266203, 104.4888124 1.0333387, 104.486477 1.0340496, 104.4799565 1.0270346, 104.4762707 1.0268736, 104.4724951 1.0303399, 104.4629847 1.0427096, 104.4606929 1.044481, 104.4546289 1.0510665, 104.4535988 1.0543602, 104.450392 1.0533357, 104.4464406 1.0544218, 104.442186 1.0533098, 104.4384835 1.0512488, 104.4344123 1.0531232, 104.4283213 1.0529017, 104.426056 1.0515832, 104.4244166 1.0473498, 104.4239298 1.0425988, 104.4201792 1.0404148, 104.416287 1.040034, 104.4145504 1.0449043, 104.4152546 1.051874, 104.4163896 1.0555549, 104.4116349 1.0540439, 104.4057791 1.0533293, 104.4042062 1.0541398, 104.4024903 1.0504087, 104.4020032 1.046292, 104.4055309 1.0435109, 104.4034672 1.0398328, 104.4038995 1.0343319, 104.3994296 1.0337908, 104.3970116 1.0309715, 104.3961749 1.0279452, 104.3921871 1.0248546, 104.3877449 1.022499, 104.3850488 1.0222225, 104.3815226 1.0205695, 104.3799114 1.0176263, 104.3815311 1.0143596, 104.3810966 1.0121983, 104.3737746 1.0103347, 104.368382 1.0135544, 104.3633641 1.017283, 104.3621405 1.0190091, 104.3552981 1.0203811, 104.3504201 1.01993, 104.3455374 1.0201249, 104.3428168 1.0211492, 104.3405455 1.0259341, 104.3391368 1.0250376, 104.336776 1.0201771, 104.3357723 1.0125005, 104.3376801 1.0084608, 104.3363435 1.0057457, 104.3363797 1.0026455, 104.3333031 0.9922516, 104.319896 0.9913434, 104.3169358 0.9923929, 104.3110554 0.9981675, 104.3036147 1.0008075, 104.2918249 1.0004269, 104.2844934 1.00125</t>
  </si>
  <si>
    <t>1332:155</t>
  </si>
  <si>
    <t>natuna</t>
  </si>
  <si>
    <t>KABUPATEN NATUNA</t>
  </si>
  <si>
    <t>MULTIPOLYGON (((109.1273972 2.4610415, 109.1308209 2.4599223, 109.1285743 2.4554921, 109.1268029 2.4556279, 109.1224648 2.4588383, 109.1227511 2.4631447, 109.1273972 2.4610415)), ((108.9901812 2.4684362, 108.9891311 2.4693675, 108.9904348 2.474135, 108.992995 2.4747676, 108.9949159 2.4731933, 108.9948362 2.4707551, 108.9901812 2.4684362)), ((108.9506964 2.5008666, 108.9535759 2.500088, 108.9561522 2.4982193, 108.9588278 2.4979511, 108.9559215 2.4941329, 108.9566724 2.4911643, 108.9547843 2.4858836, 108.9556136 2.4817951, 108.9544986 2.4802953, 108.9501657 2.4793691, 108.9464326 2.4804182, 108.9445044 2.4792234, 108.9417613 2.4795256, 108.9386756 2.4822447, 108.9449387 2.4830377, 108.9461173 2.4872958, 108.9429325 2.4885166, 108.939703 2.4934946, 108.9399349 2.4967637, 108.9453467 2.5006539, 108.9506964 2.5008666)), ((108.9645514 2.4981229, 108.9618788 2.4965524, 108.960827 2.4979468, 108.9614311 2.5013868, 108.9646849 2.499417, 108.9645514 2.4981229)), ((108.9860545 2.5064274, 108.9887496 2.4993523, 108.9901184 2.4985396, 108.9932558 2.5003524, 108.9935166 2.4953362, 108.9978999 2.4938405, 108.9940073 2.4894729, 108.9903616 2.4889325, 108.9874728 2.4901758, 108.9883299 2.4927491, 108.9864257 2.4959547, 108.9865225 2.4984322, 108.9842389 2.501408, 108.9831185 2.5054297, 108.9860545 2.5064274)), ((109.1458302 2.5466519, 109.1441057 2.5399672, 109.1425628 2.5380375, 109.1384028 2.5349004, 109.13554 2.5364109, 109.1368246 2.5409311, 109.1411879 2.5444559, 109.1425014 2.5464689, 109.1458302 2.5466519)), ((108.9979323 2.5586255, 109.0034443 2.5596751, 109.0058267 2.5587767, 109.0073777 2.5599762, 109.0099481 2.55691, 109.0128465 2.5570533, 109.0196031 2.553989, 109.0210747 2.5506776, 109.0207702 2.5471098, 109.0221734 2.5433646, 109.0267054 2.5381756, 109.0351034 2.5334153, 109.0479702 2.5279906, 109.0559261 2.5254507, 109.0619202 2.524042, 109.067547 2.5232848, 109.0792251 2.5208352, 109.0817191 2.5219874, 109.0834913 2.5249673, 109.0915252 2.5269783, 109.0986821 2.5269028, 109.1015051 2.5281184, 109.1071662 2.5272496, 109.1106335 2.5281737, 109.1149834 2.5273241, 109.1175775 2.5287899, 109.1191935 2.5316327, 109.1211081 2.5291083, 109.1192907 2.5235706, 109.117174 2.5222647, 109.1175041 2.5105203, 109.118421 2.5083703, 109.1146046 2.5046054, 109.1110866 2.5032149, 109.1045666 2.5018897, 109.0968743 2.4977926, 109.0935682 2.5003148, 109.0869968 2.4915124, 109.0834484 2.4892516, 109.0796058 2.4945041, 109.0743544 2.495883, 109.0717173 2.4954824, 109.0703436 2.4974017, 109.0667895 2.4966681, 109.0633545 2.4968498, 109.0622086 2.4992917, 109.0564524 2.5012881, 109.0553002 2.5027749, 109.0502328 2.5024958, 109.0507146 2.4997397, 109.054251 2.4951831, 109.0510135 2.4934447, 109.0496474 2.490289, 109.0467763 2.4935847, 109.044486 2.4916607, 109.0444685 2.489426, 109.0422073 2.4876474, 109.0392386 2.4867866, 109.0376337 2.4849606, 109.0347055 2.4847892, 109.0296003 2.4820874, 109.0256878 2.4815553, 109.0219663 2.4821061, 109.0193677 2.4810775, 109.0145862 2.4830842, 109.0107854 2.4872476, 109.0065641 2.490633, 109.009124 2.4938873, 109.009331 2.4964669, 109.0068676 2.4990776, 109.0105772 2.5048423, 109.0136114 2.5064257, 109.0165956 2.5067773, 109.0177994 2.5094161, 109.020401 2.5117969, 109.0226155 2.5104333, 109.0281557 2.5136927, 109.0319329 2.514618, 109.0321721 2.516145, 109.0265458 2.5172989, 109.0234937 2.5161145, 109.0216553 2.5220865, 109.0186346 2.5230361, 109.0119475 2.5262041, 109.0078043 2.5239935, 109.0079043 2.5263184, 109.0101271 2.5282129, 109.0096234 2.5303634, 109.007445 2.5317881, 109.0038053 2.5312794, 108.9996675 2.526172, 108.9919643 2.5254837, 108.9880696 2.5225804, 108.9845154 2.5226096, 108.9796793 2.5210035, 108.9797871 2.5294351, 108.9765577 2.5313905, 108.9759798 2.5340879, 108.9769574 2.5377847, 108.9755674 2.5434473, 108.9769891 2.550094, 108.975962 2.5553767, 108.9784618 2.5565777, 108.9823806 2.5551093, 108.9887545 2.5546521, 108.9910126 2.5559741, 108.9951861 2.5604774, 108.9979323 2.5586255)), ((109.1639652 2.5921419, 109.1626474 2.5857041, 109.159366 2.5828275, 109.156934 2.583328, 109.1549714 2.5886678, 109.1546902 2.5923972, 109.1570389 2.5981297, 109.1589936 2.5983341, 109.1615533 2.5961958, 109.1639652 2.5921419)), ((109.1353529 2.6238245, 109.1381308 2.6219359, 109.137225 2.6176808, 109.1348345 2.6200968, 109.1353529 2.6238245)), ((109.1432917 2.6227436, 109.1404386 2.6230125, 109.1406066 2.6275202, 109.14239 2.6288692, 109.1443329 2.6274087, 109.1432917 2.6227436)), ((108.5680169 2.6566417, 108.5652619 2.6589328, 108.5667763 2.671169, 108.5676077 2.6750609, 108.5687998 2.6845049, 108.5735869 2.6918731, 108.5743283 2.6941713, 108.5772565 2.698583, 108.582562 2.70314, 108.5849396 2.7031448, 108.5846197 2.6998632, 108.5855569 2.6974278, 108.5833258 2.6940955, 108.5835712 2.6878153, 108.5816243 2.6819342, 108.5786475 2.6785068, 108.5768526 2.6728115, 108.573157 2.666337, 108.5713662 2.6602573, 108.5680169 2.6566417)), ((108.8818261 2.6981464, 108.8790673 2.6982696, 108.8769637 2.69993, 108.8762144 2.7037263, 108.8769751 2.7055197, 108.8797532 2.7065913, 108.8815367 2.7059757, 108.885493 2.7005637, 108.8818261 2.6981464)), ((108.7571375 2.7184763, 108.7552334 2.7161501, 108.7528413 2.7182662, 108.755674 2.7193038, 108.7571375 2.7184763)), ((108.7615693 2.7232811, 108.7578486 2.7200397, 108.753007 2.7199986, 108.7577799 2.7227776, 108.7615693 2.7232811)), ((108.8266568 2.7375764, 108.8257425 2.7350497, 108.8237875 2.7355514, 108.8239427 2.738356, 108.8266568 2.7375764)), ((108.852526 2.7462072, 108.8520822 2.744445, 108.8490815 2.7428939, 108.8446724 2.7428294, 108.8464376 2.7453488, 108.852526 2.7462072)), ((108.9504756 2.7609724, 108.9520601 2.7574836, 108.9497205 2.7568338, 108.9491707 2.7600288, 108.9504756 2.7609724)), ((108.8719225 2.7602206, 108.8687681 2.7590161, 108.8665072 2.7595995, 108.8720532 2.765831, 108.8757352 2.7674807, 108.8775893 2.7662539, 108.8719225 2.7602206)), ((108.9223786 2.7673041, 108.9242022 2.7664345, 108.9289552 2.7666269, 108.9263247 2.7630556, 108.9286624 2.7623593, 108.9294505 2.7604374, 108.9291051 2.7557232, 108.9239167 2.7496436, 108.9189934 2.7485674, 108.9157285 2.746245, 108.9140044 2.7434139, 108.9133804 2.7363763, 108.9115415 2.7337008, 108.9047619 2.7348086, 108.9040144 2.7332557, 108.898919 2.7323844, 108.8914348 2.7260636, 108.8870234 2.726628, 108.8852814 2.7298898, 108.8891334 2.7335602, 108.9032331 2.7412443, 108.9050969 2.7439133, 108.9075343 2.7493852, 108.9123726 2.7543982, 108.9183502 2.7586246, 108.9188496 2.7618082, 108.9204413 2.7657275, 108.9223786 2.7673041)), ((108.9422278 2.7731287, 108.9448784 2.7727669, 108.9506783 2.767481, 108.9516357 2.7641585, 108.9489425 2.763621, 108.9460357 2.7653698, 108.9473682 2.7673591, 108.9435847 2.7702313, 108.9422278 2.7731287)), ((108.8918514 2.8798635, 108.8922064 2.8776172, 108.8914023 2.8733636, 108.8882317 2.8750908, 108.8882632 2.8797964, 108.8918514 2.8798635)), ((108.7234703 2.8971395, 108.7206618 2.896516, 108.7188089 2.9009843, 108.7197936 2.9061644, 108.7225009 2.9134663, 108.7240607 2.9156819, 108.7267609 2.9172234, 108.729033 2.9165057, 108.7300142 2.9145574, 108.729012 2.906742, 108.7251363 2.8982314, 108.7234703 2.8971395)), ((108.7504578 2.9156101, 108.7474944 2.9163908, 108.7506029 2.9198064, 108.7504578 2.9156101)), ((108.7890242 2.9569196, 108.7839911 2.9588328, 108.7870721 2.9599566, 108.7890242 2.9569196)), ((108.8682671 3.009835, 108.8699874 3.0097802, 108.8733136 3.0077889, 108.8780561 3.0087169, 108.8842371 3.005023, 108.8886865 3.0036431, 108.8903081 2.9977984, 108.8885982 2.9891454, 108.8893137 2.9867552, 108.8886859 2.9811047, 108.8891383 2.9797056, 108.8884228 2.9743299, 108.8884737 2.9698779, 108.8865456 2.9612645, 108.8869727 2.9572041, 108.8866081 2.9502956, 108.8870323 2.9484881, 108.8850672 2.9443136, 108.881457 2.9430964, 108.87826 2.9438044, 108.877898 2.9403118, 108.8824912 2.9398966, 108.8860549 2.9361636, 108.8842333 2.9328206, 108.8814746 2.9255871, 108.8781164 2.9203391, 108.8776465 2.9156279, 108.8816335 2.9114713, 108.8850098 2.9135193, 108.8861875 2.9121653, 108.8853817 2.9086202, 108.881703 2.9045228, 108.8805622 2.9016478, 108.8802207 2.8976292, 108.8772307 2.8898745, 108.8768443 2.8870155, 108.8794264 2.8871516, 108.885174 2.8797708, 108.8792637 2.8808831, 108.8734901 2.8808578, 108.8699886 2.8796981, 108.8670001 2.8797363, 108.8624733 2.8772316, 108.859001 2.8713288, 108.8591063 2.8692728, 108.8573395 2.8676945, 108.8512769 2.8558132, 108.8491627 2.8538406, 108.8485983 2.8514266, 108.8459617 2.8495843, 108.8378219 2.847045, 108.8330268 2.8466406, 108.8288657 2.8455099, 108.8247737 2.8430631, 108.821378 2.8438004, 108.8200012 2.8430978, 108.8145942 2.8454362, 108.8120223 2.8477937, 108.8099518 2.8514123, 108.8077431 2.8534495, 108.8017866 2.8549263, 108.7918493 2.8596348, 108.786654 2.8650875, 108.7844636 2.8714624, 108.7804521 2.8754792, 108.7758155 2.8778684, 108.776105 2.8851783, 108.7747902 2.8887566, 108.7743914 2.8924012, 108.7811594 2.895608, 108.7863964 2.8955454, 108.7898616 2.8993517, 108.790871 2.9024451, 108.7900541 2.9049147, 108.7941253 2.9094937, 108.7981968 2.9119807, 108.8035033 2.916793, 108.8061139 2.9170898, 108.8109304 2.9203989, 108.8152798 2.9247009, 108.8229329 2.9311535, 108.8242199 2.9332851, 108.8272787 2.9343994, 108.8295284 2.9371353, 108.8319433 2.9427032, 108.8336395 2.9432753, 108.836398 2.9499372, 108.8359218 2.9563157, 108.8368663 2.9631627, 108.8359166 2.9666315, 108.8361388 2.9717715, 108.8376551 2.9755876, 108.8359817 2.9781508, 108.8364341 2.9842104, 108.8355304 2.9864106, 108.838945 2.9913528, 108.8378787 2.9952664, 108.8427418 3.0023838, 108.8463739 3.002306, 108.8496313 3.0058123, 108.8550022 3.007475, 108.8593099 3.0080814, 108.8644766 3.0117817, 108.8682671 3.009835)), ((107.786841 3.0204563, 107.7926075 3.0193084, 107.7972685 3.0174418, 107.8007725 3.013968, 107.8043351 3.0117729, 107.8068472 3.0053246, 107.8080703 2.9973719, 107.8076046 2.9941145, 107.8083318 2.9913642, 107.8125207 2.9846054, 107.8139371 2.9813636, 107.8131857 2.9799715, 107.8085331 2.9797244, 107.8014322 2.9814067, 107.7958192 2.980516, 107.7898676 2.9773972, 107.7835929 2.9790984, 107.7815081 2.9774846, 107.7781182 2.9765063, 107.769884 2.9752913, 107.762086 2.9751564, 107.7603389 2.9731521, 107.7575943 2.9718713, 107.7550222 2.9747508, 107.7533904 2.9779224, 107.7542662 2.9878137, 107.7528048 2.9900072, 107.7513797 2.9957936, 107.7524291 2.9972946, 107.7526575 3.0015094, 107.7504203 3.0048695, 107.7495629 3.0075796, 107.7532542 3.0079743, 107.755973 3.0109639, 107.7647331 3.0150676, 107.7714217 3.0189447, 107.7807343 3.0192438, 107.7858557 3.0213566, 107.786841 3.0204563)), ((108.8712029 3.0502915, 108.8699035 3.0480169, 108.8670942 3.0472864, 108.8678741 3.0503082, 108.8700063 3.0523336, 108.8712029 3.0502915)), ((108.8411871 3.0546257, 108.8440724 3.0521102, 108.8498958 3.0515927, 108.8508217 3.0532443, 108.8543854 3.052162, 108.8545443 3.0501079, 108.8592109 3.0466165, 108.8613565 3.0481258, 108.8642153 3.0443283, 108.8681457 3.04318, 108.8682653 3.0388534, 108.864931 3.0348987, 108.8645469 3.0316042, 108.8694878 3.0258466, 108.8705384 3.0215961, 108.8656166 3.014395, 108.8624082 3.0124697, 108.859028 3.0136412, 108.8482499 3.0108394, 108.8449679 3.0104593, 108.8432918 3.012386, 108.850441 3.0147347, 108.852313 3.0234854, 108.8506982 3.0256611, 108.8510629 3.0288812, 108.8474658 3.0312086, 108.8469339 3.0339779, 108.8451002 3.0372427, 108.8410362 3.0407519, 108.8354817 3.0429928, 108.8354771 3.0452962, 108.8400275 3.0463638, 108.8410136 3.0488559, 108.8391205 3.0508443, 108.8411871 3.0546257)), ((108.086991 3.582675, 108.0894019 3.5814936, 108.0897605 3.5784943, 108.0948951 3.5756278, 108.0937125 3.5738559, 108.0889975 3.5769546, 108.0874335 3.576911, 108.0844962 3.5738649, 108.0810172 3.5738539, 108.0796286 3.5768859, 108.0801169 3.5788863, 108.0827491 3.5828154, 108.086991 3.582675)), ((108.0454609 3.5885812, 108.0489399 3.5886935, 108.0503284 3.5854832, 108.0501453 3.5827509, 108.0483066 3.5812486, 108.0468494 3.5748349, 108.0470707 3.568231, 108.048032 3.5655588, 108.0483601 3.5609773, 108.0464603 3.5599872, 108.0445606 3.5568169, 108.0406238 3.5583266, 108.0383427 3.5608321, 108.036504 3.5650142, 108.0339558 3.5687238, 108.0326359 3.5737503, 108.0348713 3.5780812, 108.0374118 3.578869, 108.0402042 3.5811349, 108.0418445 3.5838884, 108.0413105 3.5901886, 108.0437213 3.5903913, 108.0454609 3.5885812)), ((108.0419336 3.5993663, 108.0378137 3.6017502, 108.0384317 3.6061588, 108.0417047 3.6087893, 108.04349 3.6129959, 108.0450617 3.6122208, 108.0418115 3.6070679, 108.0426584 3.6005579, 108.0419336 3.5993663)), ((108.1371416 3.6216372, 108.1336474 3.6212021, 108.1337618 3.625115, 108.137073 3.6274432, 108.1388887 3.6262277, 108.1390719 3.6240106, 108.1371416 3.6216372)), ((108.1036959 3.6367497, 108.1074419 3.636174, 108.1151705 3.6322021, 108.121274 3.6269317, 108.1251497 3.6229468, 108.1252489 3.6211879, 108.1219149 3.6137018, 108.1221514 3.6111524, 108.1212435 3.6068661, 108.1166582 3.6058743, 108.1144457 3.6042216, 108.111867 3.6055064, 108.1085863 3.6054959, 108.1031618 3.6014616, 108.1067553 3.5926766, 108.1058398 3.5875012, 108.1025667 3.5864326, 108.0997439 3.5894804, 108.0990344 3.5919466, 108.094472 3.5931076, 108.0916567 3.5958023, 108.0884905 3.5973203, 108.0846301 3.5969553, 108.0806704 3.5911827, 108.0810519 3.5890078, 108.0788012 3.5880975, 108.0801058 3.5843625, 108.0780459 3.5823244, 108.0744906 3.5835218, 108.0694628 3.5829181, 108.0673342 3.5856873, 108.0662661 3.5886146, 108.0673495 3.5926303, 108.0693179 3.5945014, 108.0696154 3.5989327, 108.0706911 3.6023177, 108.0741244 3.605555, 108.0752535 3.6107809, 108.0782595 3.6144502, 108.0824709 3.6144638, 108.085866 3.6120061, 108.0886736 3.6130731, 108.0899554 3.6158516, 108.0894594 3.622715, 108.092145 3.6261327, 108.091672 3.6280119, 108.0932894 3.6326017, 108.0950365 3.6353113, 108.0993624 3.6369707, 108.1036959 3.6367497)), ((108.0546239 3.6688145, 108.0601247 3.6668878, 108.063001 3.6650937, 108.0670904 3.6661652, 108.070989 3.666338, 108.0747197 3.6635345, 108.0782369 3.6579731, 108.0794042 3.6576241, 108.0830434 3.6531693, 108.0859807 3.6458834, 108.0860036 3.6423639, 108.0848516 3.6381284, 108.0820516 3.6340051, 108.0803045 3.6330589, 108.0757421 3.632809, 108.0716375 3.6345587, 108.067304 3.6354852, 108.0631307 3.6347089, 108.0605215 3.6363614, 108.0570043 3.6372147, 108.0540746 3.6357627, 108.053533 3.6342438, 108.0545629 3.6295712, 108.0528692 3.6290062, 108.0490621 3.6330743, 108.0503362 3.6382509, 108.0535101 3.6410375, 108.0534414 3.6440914, 108.0513128 3.650317, 108.0499929 3.6559222, 108.0449346 3.6641951, 108.0487493 3.6678276, 108.0546239 3.6688145)), ((108.0864687 3.6931841, 108.0896883 3.6929223, 108.0904208 3.6911092, 108.086484 3.6889174, 108.0841723 3.6856722, 108.0853243 3.6824383, 108.0812045 3.6824855, 108.0783587 3.6867122, 108.0740023 3.6908433, 108.0816546 3.6918366, 108.0864687 3.6931841)), ((108.2744031 3.7148021, 108.2762001 3.711876, 108.2733405 3.7117318, 108.2744031 3.7148021)), ((108.0628358 3.7477144, 108.0617524 3.744729, 108.058075 3.7455801, 108.0621262 3.7483794, 108.0621338 3.75094, 108.064766 3.7511152, 108.0628358 3.7477144)), ((108.1168138 3.7625917, 108.11895 3.758855, 108.1256638 3.7552756, 108.1235734 3.7542862, 108.121193 3.7553076, 108.1148225 3.7524799, 108.1165772 3.7561072, 108.1150361 3.7581405, 108.1168138 3.7625917)), ((108.1157685 3.7666384, 108.1122971 3.7657176, 108.1109162 3.7670182, 108.1128388 3.7725822, 108.1168443 3.7697605, 108.1157685 3.7666384)), ((108.0021821 3.8180586, 108.0059968 3.8168565, 108.0076753 3.8152715, 108.0141908 3.8144337, 108.0176774 3.8157226, 108.0230027 3.811854, 108.0263673 3.8080746, 108.0282975 3.8075138, 108.0317307 3.8000576, 108.0307008 3.7971541, 108.0290681 3.7892918, 108.0311585 3.7885982, 108.0307847 3.7851738, 108.0329743 3.7823132, 108.0354768 3.784181, 108.0374528 3.7840801, 108.0386353 3.7814688, 108.0373078 3.7768401, 108.0396653 3.7745704, 108.0403977 3.7674509, 108.034546 3.7636749, 108.0304261 3.7628986, 108.0300141 3.7647685, 108.0327989 3.7667073, 108.0345765 3.7751657, 108.0309449 3.7757491, 108.0310593 3.7771403, 108.0279923 3.7794971, 108.0242005 3.7761952, 108.0179444 3.7781154, 108.0141297 3.7780882, 108.0118638 3.7813581, 108.0132752 3.7851602, 108.0172654 3.7868551, 108.0164948 3.7924453, 108.0126878 3.7970833, 108.0158082 3.8032762, 108.0134278 3.8060397, 108.0111543 3.8072301, 108.0062638 3.8077811, 108.0044175 3.8127431, 107.9995881 3.8105718, 107.9954911 3.8115782, 107.994278 3.809493, 107.9918748 3.8110577, 107.994629 3.8142284, 108.0010758 3.8180047, 108.0021821 3.8180586)), ((108.3597642 3.8810095, 108.3579178 3.8820311, 108.3585816 3.884705, 108.3613358 3.8838562, 108.3597642 3.8810095)), ((108.3800999 3.8867704, 108.3831356 3.8853934, 108.3825692 3.8820868, 108.3804499 3.8789541, 108.3786437 3.8793979, 108.3778575 3.8861909, 108.3800999 3.8867704)), ((108.3751952 3.8944891, 108.374745 3.8906577, 108.3728682 3.8900819, 108.3724638 3.8938101, 108.3751952 3.8944891)), ((107.8981701 3.9133558, 107.9005428 3.913031, 107.9034954 3.9095105, 107.9060436 3.9087097, 107.9089961 3.9091968, 107.9121089 3.9081737, 107.9196925 3.9027514, 107.9210353 3.9004473, 107.9197459 3.8968372, 107.920074 3.894232, 107.9194102 3.8894562, 107.9141383 3.8853585, 107.9140163 3.8829505, 107.9116969 3.8819102, 107.9084239 3.8831417, 107.9036327 3.8839118, 107.9027248 3.8871409, 107.898254 3.8909148, 107.8956523 3.8914534, 107.8943859 3.8936629, 107.8956829 3.902091, 107.8948055 3.9050845, 107.8954387 3.9078754, 107.8950572 3.9118773, 107.8981701 3.9133558)), ((107.9489508 3.9452882, 107.9512625 3.94241, 107.9467688 3.9403963, 107.9443198 3.9428706, 107.9451895 3.9451222, 107.9489508 3.9452882)), ((107.9766847 3.9639391, 107.9783173 3.962454, 107.9813615 3.9623138, 107.9812775 3.9604095, 107.9784241 3.9594401, 107.9754639 3.9611887, 107.9766847 3.9639391)), ((108.4175468 4.0130873, 108.419756 4.0066605, 108.4190641 4.0052127, 108.4151982 4.0034633, 108.4154632 4.0082898, 108.4175468 4.0130873)), ((107.9529817 4.0134314, 107.9576128 4.0116184, 107.9578417 4.0086787, 107.9542101 4.0099371, 107.9505022 4.0124605, 107.9529817 4.0134314)), ((108.3601838 4.0110644, 108.3588944 4.0123977, 108.3587952 4.0169973, 108.3606492 4.0173015, 108.3617859 4.0141239, 108.3601838 4.0110644)), ((107.9006626 4.0348216, 107.9028675 4.0312062, 107.9030583 4.0290805, 107.9015248 4.0274549, 107.9003575 4.0323516, 107.8967716 4.0339953, 107.896291 4.0368138, 107.8993427 4.0363585, 107.9006626 4.0348216)), ((107.9140933 4.0382057, 107.9162524 4.0359245, 107.9145129 4.0343733, 107.9109347 4.0353008, 107.9118273 4.038065, 107.9140933 4.0382057)), ((108.0263902 4.0802115, 108.0234223 4.0771612, 108.0203019 4.0754331, 108.0168687 4.0751633, 108.0165864 4.077237, 108.024582 4.0802301, 108.0263902 4.0802115)), ((107.8611675 4.1584109, 107.8651229 4.15701, 107.8679553 4.1572417, 107.8688745 4.1556269, 107.8666404 4.1481672, 107.8627341 4.1458847, 107.8623056 4.1416468, 107.8602564 4.137178, 107.8622304 4.1326564, 107.8630805 4.1288302, 107.8624907 4.1260273, 107.8552704 4.1180767, 107.8519661 4.1152846, 107.8480876 4.1188796, 107.8438623 4.1164881, 107.8446079 4.1140327, 107.8410225 4.1132529, 107.840066 4.1162668, 107.8407666 4.1194536, 107.8459734 4.1221303, 107.845997 4.1240799, 107.8426208 4.1254984, 107.8445202 4.127497, 107.8446113 4.1310769, 107.846334 4.136112, 107.8462404 4.1392238, 107.8489494 4.1406161, 107.8531219 4.1409415, 107.8544379 4.1445503, 107.8539212 4.1500992, 107.8554557 4.1530218, 107.8576132 4.1545928, 107.8588248 4.1582676, 107.8611675 4.1584109)), ((108.2272707 4.2170457, 108.2298909 4.2179788, 108.2318745 4.2171886, 108.2343617 4.2191785, 108.2367192 4.2197788, 108.2414418 4.218591, 108.2424565 4.214835, 108.2409917 4.2116578, 108.2348882 4.2073381, 108.2333318 4.2041138, 108.2333623 4.2020886, 108.2310964 4.1994331, 108.2289144 4.2000354, 108.2275106 4.1973603, 108.2273427 4.1937998, 108.2261068 4.1914819, 108.2264806 4.1878174, 108.2244054 4.184428, 108.2262212 4.18136, 108.2260305 4.1793101, 108.2287008 4.1776765, 108.2284795 4.1724384, 108.2304403 4.1694262, 108.2292119 4.1672862, 108.2303716 4.1562312, 108.2319662 4.1537498, 108.2308675 4.1479223, 108.2286855 4.1474169, 108.229479 4.1405881, 108.2305547 4.1363204, 108.2330572 4.1311672, 108.2330648 4.1290314, 108.234667 4.1269009, 108.2399999 4.1233599, 108.2403585 4.1224711, 108.246401 4.1176865, 108.2471181 4.1141289, 108.2497961 4.1100443, 108.2535345 4.1075304, 108.253359 4.1032928, 108.2588751 4.0981501, 108.2622549 4.0937117, 108.2693883 4.0892165, 108.2800161 4.0843385, 108.2864019 4.0827583, 108.2902013 4.0831989, 108.2947256 4.0865243, 108.2973806 4.0876015, 108.2998677 4.0842279, 108.2980596 4.0804623, 108.296755 4.0733455, 108.2967168 4.0700196, 108.2949621 4.0669449, 108.2926428 4.0606221, 108.2941229 4.0563925, 108.2956945 4.0541666, 108.3051244 4.0495351, 108.3098394 4.0452126, 108.3164999 4.0381859, 108.3253881 4.0317744, 108.330866 4.0258659, 108.3373357 4.0222801, 108.3426229 4.017733, 108.3458654 4.0158166, 108.3469335 4.0132588, 108.3444387 4.0072993, 108.3455297 4.0001825, 108.3472616 3.9981981, 108.3537237 3.9965225, 108.3576223 3.9931454, 108.3623373 3.9920734, 108.3735678 3.9866086, 108.3767492 3.9868106, 108.3770086 3.9849569, 108.3802053 3.9796406, 108.3848745 3.9755796, 108.3881933 3.9737994, 108.3911306 3.9703547, 108.3940679 3.9680614, 108.3955328 3.9689614, 108.3997366 3.9683989, 108.4026739 3.9657859, 108.4017355 3.9595787, 108.402384 3.9573418, 108.4009878 3.9558665, 108.3966543 3.9560448, 108.3933126 3.944905, 108.3911459 3.9445781, 108.3892462 3.9406706, 108.3860723 3.9375266, 108.3820212 3.9315654, 108.3820975 3.9279992, 108.3884146 3.9221193, 108.3911688 3.9181625, 108.3938315 3.9170484, 108.394335 3.9130477, 108.3925421 3.9050547, 108.390116 3.9000462, 108.3897345 3.8956321, 108.3801215 3.8966712, 108.3783667 3.8985635, 108.3732626 3.9002613, 108.3702566 3.9040328, 108.3673346 3.9031845, 108.3643362 3.903431, 108.3649161 3.9011303, 108.3635199 3.8990792, 108.3606589 3.8980471, 108.3543723 3.8974939, 108.3567374 3.8941885, 108.3575384 3.8903156, 108.3550437 3.8829368, 108.3561652 3.8802401, 108.3557761 3.8745228, 108.3608496 3.8750711, 108.3605292 3.8769854, 108.3628561 3.8816915, 108.3615363 3.884087, 108.3590186 3.8856512, 108.3586218 3.887369, 108.3616583 3.892923, 108.366297 3.8932933, 108.3687842 3.891189, 108.3725836 3.8866545, 108.3735754 3.8832897, 108.3786795 3.8788985, 108.3790381 3.8751348, 108.3777869 3.8729473, 108.38254 3.8690454, 108.3797782 3.866517, 108.3798316 3.8626114, 108.3770011 3.8552033, 108.3817313 3.8583051, 108.386698 3.8677782, 108.3892157 3.8675236, 108.3908484 3.8711637, 108.3929465 3.8719262, 108.3945944 3.8754515, 108.3971732 3.8764731, 108.3967535 3.879937, 108.4015295 3.8846861, 108.4074652 3.8866357, 108.4086783 3.8843421, 108.4072745 3.8760292, 108.4049628 3.8732075, 108.4039175 3.8701724, 108.4004004 3.8658761, 108.3988669 3.8612007, 108.4003165 3.8568567, 108.4055579 3.8582224, 108.4081137 3.8595537, 108.4100058 3.8586592, 108.4071448 3.856152, 108.4043448 3.85576, 108.4008505 3.8534631, 108.3954947 3.8466152, 108.3962958 3.844776, 108.3944342 3.8410527, 108.3938849 3.8376678, 108.3941138 3.8328689, 108.3969291 3.8276204, 108.3957617 3.824216, 108.3938773 3.8223537, 108.3905738 3.8131431, 108.3906272 3.8099042, 108.389437 3.8018237, 108.3867973 3.8010432, 108.3861564 3.798875, 108.3871406 3.7963372, 108.386431 3.793054, 108.3825553 3.7924412, 108.378176 3.7872606, 108.3715308 3.7859915, 108.3683494 3.7848936, 108.3644203 3.7816375, 108.3622611 3.7778417, 108.3585456 3.7757948, 108.3556694 3.771174, 108.3544105 3.7666655, 108.3518012 3.763737, 108.3508628 3.7651149, 108.3471168 3.7669621, 108.3431419 3.7675081, 108.3383125 3.7661935, 108.3355888 3.7640672, 108.333361 3.7608333, 108.3320793 3.7606216, 108.3301567 3.756507, 108.32947 3.7493089, 108.3255333 3.7453316, 108.319178 3.7425619, 108.3151802 3.7389038, 108.3097252 3.7308283, 108.3054298 3.7214778, 108.3046745 3.7171262, 108.3049721 3.7028006, 108.3067726 3.6980095, 108.3060784 3.6943617, 108.3057274 3.6848951, 108.3062462 3.6815708, 108.3042855 3.6767679, 108.3053536 3.670245, 108.301844 3.6678038, 108.2995934 3.6641484, 108.2997078 3.6619485, 108.295443 3.6573103, 108.2919564 3.6575172, 108.2853875 3.6597569, 108.2816109 3.6621962, 108.2796502 3.6643431, 108.2758508 3.6652231, 108.2611336 3.660758, 108.2568154 3.6614034, 108.253489 3.6629755, 108.2483697 3.6637418, 108.2397713 3.6643548, 108.2337823 3.6633885, 108.2281289 3.6632313, 108.2250085 3.6638613, 108.2210641 3.6625061, 108.2155404 3.6584596, 108.2141976 3.6596706, 108.2098031 3.6598487, 108.2093682 3.6569054, 108.2058358 3.6593215, 108.2019296 3.6594338, 108.1994043 3.6571443, 108.1962991 3.65701, 108.1927056 3.6528246, 108.1902871 3.6510903, 108.1885858 3.6476313, 108.1894861 3.6440532, 108.1854196 3.6411623, 108.1831918 3.6411554, 108.1782022 3.6432285, 108.1765771 3.6431815, 108.1723886 3.6398234, 108.1696802 3.6408183, 108.1646753 3.6398181, 108.1642938 3.6378986, 108.1597314 3.6331517, 108.1589304 3.6313769, 108.1561761 3.6298792, 108.1530481 3.6321074, 108.1512475 3.6374735, 108.1487527 3.6425814, 108.1490579 3.6469309, 108.1472497 3.65332, 108.1478143 3.6563276, 108.1449457 3.6593878, 108.1436792 3.6644885, 108.1421991 3.6646191, 108.140223 3.6618027, 108.1389489 3.6631414, 108.1304193 3.6634978, 108.1285654 3.6650905, 108.1265817 3.6691767, 108.1266885 3.674293, 108.1214624 3.6771537, 108.1182809 3.6759283, 108.1245294 3.670617, 108.1265283 3.6661712, 108.1233392 3.6664165, 108.1213479 3.6691009, 108.1173501 3.6685077, 108.1140924 3.67227, 108.110972 3.6736027, 108.1038995 3.6755618, 108.1015344 3.6776003, 108.0980936 3.6786763, 108.0930048 3.6772529, 108.0896249 3.680503, 108.0920968 3.6836444, 108.0922113 3.6866504, 108.0935388 3.6915144, 108.10113 3.694282, 108.1067987 3.7047948, 108.1100259 3.7086421, 108.1104608 3.7129918, 108.1125436 3.71652, 108.1131082 3.7226704, 108.1171365 3.7239999, 108.1207986 3.7240249, 108.120852 3.727606, 108.1181054 3.7297711, 108.1167016 3.7327081, 108.1153436 3.7390982, 108.1179986 3.7439031, 108.1213632 3.74581, 108.1250558 3.7461647, 108.1268334 3.7486002, 108.1309762 3.7458004, 108.1345467 3.7456843, 108.1343636 3.7494771, 108.1413293 3.7513124, 108.1470895 3.7443184, 108.1507897 3.7424759, 108.1501412 3.7457992, 108.1487984 3.7477133, 108.1490502 3.7509524, 108.1514611 3.7546584, 108.1515908 3.7589573, 108.1494774 3.7602987, 108.1547264 3.765093, 108.1599908 3.7643825, 108.1653161 3.7659826, 108.1670937 3.7654318, 108.1710228 3.7678954, 108.1735176 3.7682001, 108.173098 3.7720127, 108.175692 3.7750301, 108.178431 3.7751817, 108.1806664 3.7775649, 108.1836724 3.7785492, 108.1862511 3.7804498, 108.1884102 3.7833988, 108.2045769 3.7779891, 108.2077583 3.773484, 108.2133431 3.7706892, 108.2169518 3.7667308, 108.2171196 3.7639861, 108.2198738 3.7593903, 108.223246 3.7586336, 108.2255501 3.7551236, 108.2286095 3.7538543, 108.2309899 3.7511494, 108.2376198 3.7464182, 108.2451882 3.7391641, 108.2458367 3.7377808, 108.2502846 3.7339776, 108.2515206 3.7319241, 108.2569145 3.732172, 108.2603249 3.7298901, 108.2629494 3.7262251, 108.2645668 3.7227338, 108.265017 3.7178092, 108.2719902 3.7107253, 108.2747292 3.7096975, 108.2767731 3.7122644, 108.2750572 3.715111, 108.2749352 3.7201991, 108.2711281 3.7239099, 108.2677788 3.730571, 108.2663597 3.7358985, 108.2649559 3.737696, 108.2603096 3.7380052, 108.2569679 3.7442193, 108.2557778 3.7451589, 108.2560982 3.7481382, 108.2549614 3.751699, 108.252993 3.7529724, 108.2512611 3.7576356, 108.2530312 3.7621176, 108.2500252 3.7652399, 108.2480034 3.7658646, 108.242968 3.7708867, 108.2341026 3.7742736, 108.2312187 3.7761042, 108.226664 3.7774865, 108.2237038 3.7827642, 108.2235283 3.7847972, 108.2285157 3.7890959, 108.2330324 3.7885467, 108.2349897 3.7916397, 108.2345992 3.7948763, 108.2361758 3.8038343, 108.2355252 3.809296, 108.2363357 3.8107083, 108.2334082 3.8173244, 108.23047 3.8211098, 108.2287241 3.8211404, 108.2245145 3.8254458, 108.2190263 3.8291734, 108.2182175 3.8282329, 108.2259722 3.8205202, 108.2282382 3.8164003, 108.2305641 3.8103931, 108.2305445 3.8051361, 108.2293805 3.7988724, 108.2269313 3.7912728, 108.2234367 3.7886579, 108.2189812 3.790133, 108.2155174 3.7921891, 108.2121071 3.7955556, 108.2099098 3.7989537, 108.2080711 3.7994928, 108.2073463 3.8019242, 108.2042107 3.8023047, 108.1992287 3.8007188, 108.19636 3.8012962, 108.1931328 3.7999062, 108.1927742 3.8022136, 108.1899056 3.804883, 108.1854424 3.80553, 108.1825356 3.8027398, 108.1732048 3.8043413, 108.1694054 3.807636, 108.1664147 3.8069832, 108.1622338 3.8034372, 108.1542916 3.8043353, 108.148127 3.8107738, 108.1459984 3.8138377, 108.1350502 3.8165886, 108.1325478 3.8159389, 108.129908 3.8190002, 108.124926 3.8227, 108.1178307 3.8260054, 108.1120018 3.8263666, 108.1066079 3.8251907, 108.1036095 3.8224458, 108.100779 3.8209664, 108.0964226 3.820223, 108.0926461 3.8207366, 108.0920586 3.8240072, 108.0900445 3.829394, 108.0859475 3.833203, 108.0810418 3.8329383, 108.076426 3.834675, 108.0730004 3.8329383, 108.0684075 3.833239, 108.0629143 3.8343259, 108.0599618 3.8387173, 108.0580926 3.8444151, 108.0524697 3.8494769, 108.0472436 3.8618959, 108.0449318 3.8638557, 108.0416588 3.8649813, 108.0392251 3.864642, 108.036242 3.8670107, 108.0329308 3.8684233, 108.0313591 3.8725141, 108.0294594 3.8727187, 108.0247445 3.8773731, 108.0211663 3.8764277, 108.0177788 3.8835967, 108.0182213 3.8854497, 108.0204873 3.8864201, 108.0245766 3.8903886, 108.0237679 3.8929013, 108.0281624 3.8917266, 108.0308098 3.8934463, 108.0308174 3.8983415, 108.0290093 3.9020976, 108.0276284 3.9072009, 108.0257363 3.9093245, 108.0197167 3.9093267, 108.0159402 3.910483, 108.0146508 3.9134496, 108.0097832 3.9160569, 108.0090126 3.9177407, 108.0109718 3.9195549, 108.0044198 3.9229814, 108.0007805 3.9269191, 107.9983468 3.9282246, 107.9973702 3.9313062, 107.993441 3.9351567, 107.9900231 3.9407316, 107.9885048 3.9448934, 107.9894051 3.947384, 107.9891686 3.9516049, 107.9870781 3.9542337, 107.9914803 3.9580544, 107.9927697 3.9623977, 107.9896645 3.9647747, 107.9935173 3.9744159, 107.9942345 3.9786332, 107.9937843 3.9821349, 107.9925484 3.9834612, 107.9894127 3.9831265, 107.9868111 3.9856299, 107.9875816 3.9885042, 107.9872765 3.9918941, 107.982531 3.9992009, 107.9791588 4.0007478, 107.9763588 4.0008217, 107.9724602 3.9980796, 107.9702934 3.9976466, 107.966967 3.9992402, 107.9641289 3.9992679, 107.9619774 4.0012274, 107.9622902 4.0043412, 107.9647621 4.0063005, 107.9676003 4.0063844, 107.9680428 4.0091005, 107.971476 4.0101314, 107.9737343 4.0143233, 107.9776863 4.0145465, 107.9922813 4.0168205, 107.9962486 4.0183578, 107.9973167 4.0197116, 108.0009331 4.020579, 108.0069069 4.0241895, 108.0141395 4.0271259, 108.0156807 4.0289742, 108.016436 4.0329538, 108.0211509 4.0373355, 108.0215019 4.0466477, 108.0229438 4.0494658, 108.025637 4.0515123, 108.0261177 4.0531631, 108.0322898 4.0546409, 108.0325721 4.0569693, 108.0348915 4.0574633, 108.0428107 4.0567161, 108.0464118 4.0552322, 108.055445 4.0546018, 108.0590079 4.0556766, 108.0627845 4.0628029, 108.0673163 4.064953, 108.0702994 4.0672919, 108.0738776 4.067402, 108.076464 4.0725519, 108.0791571 4.0756656, 108.0822089 4.0873162, 108.0837882 4.0920746, 108.0884497 4.0982024, 108.0892508 4.1031038, 108.0921881 4.1040808, 108.0940573 4.1069462, 108.0970633 4.1041805, 108.0994895 4.1043593, 108.1010001 4.1062347, 108.1042731 4.1066434, 108.1064093 4.1098806, 108.1106818 4.1124393, 108.1115286 4.1157257, 108.1141989 4.1154119, 108.1193564 4.1183702, 108.1228354 4.1228597, 108.1241095 4.1225244, 108.1273443 4.1253693, 108.127764 4.1269004, 108.1336386 4.1328151, 108.1341421 4.1343181, 108.1395819 4.1358959, 108.1456472 4.1369097, 108.1468832 4.1382177, 108.1506903 4.1452577, 108.1579611 4.1497886, 108.1646215 4.1567256, 108.1728384 4.1634986, 108.1746847 4.1682937, 108.1731206 4.1705544, 108.1809179 4.1773541, 108.1821386 4.1815517, 108.1855489 4.1836326, 108.1857931 4.1868064, 108.1875631 4.1891077, 108.1935903 4.1925294, 108.1946508 4.1951969, 108.1979619 4.1995862, 108.2005788 4.2073066, 108.2003652 4.2115686, 108.2021504 4.2136815, 108.2025395 4.217294, 108.2038289 4.2208598, 108.207636 4.2258771, 108.2115804 4.2278559, 108.2150746 4.2283161, 108.2193547 4.2301333, 108.2259847 4.2226994, 108.2272707 4.2170457)), ((108.2208863 4.2416529, 108.2219849 4.2389878, 108.2191621 4.2364787, 108.2192613 4.2411193, 108.2208863 4.2416529)), ((108.2096024 4.2654885, 108.2079697 4.2646488, 108.2059937 4.260498, 108.2026902 4.258058, 108.2028275 4.2545785, 108.198021 4.2464274, 108.1948014 4.2439879, 108.1944047 4.2424888, 108.190</t>
  </si>
  <si>
    <t>1332:156</t>
  </si>
  <si>
    <t>lingga</t>
  </si>
  <si>
    <t>KABUPATEN LINGGA</t>
  </si>
  <si>
    <t>MULTIPOLYGON (((105.2535514 -1.2951129, 105.2503218 -1.298364, 105.2460152 -1.2961972, 105.2513979 -1.2929459, 105.2535514 -1.2951129)), ((105.2460134 -1.2777761, 105.2449371 -1.281027, 105.2417071 -1.2788601, 105.2449998 -1.2747167, 105.2460134 -1.2777761)), ((105.2628262 -1.2000701, 105.2668997 -1.2045735, 105.2676457 -1.2066521, 105.2728668 -1.2137537, 105.2709739 -1.2162368, 105.2639749 -1.2136969, 105.2634007 -1.2087889, 105.2623679 -1.2065371, 105.2609331 -1.2001858, 105.2628262 -1.2000701)), ((105.2829571 -1.1471767, 105.2866879 -1.1503525, 105.2886372 -1.1490822, 105.2940884 -1.1532955, 105.2987347 -1.1583767, 105.3016605 -1.1594734, 105.3041286 -1.1616096, 105.3067074 -1.1612053, 105.3069973 -1.1644974, 105.3108959 -1.1669788, 105.3117008 -1.1698074, 105.3077984 -1.1708488, 105.3065968 -1.1728115, 105.3046436 -1.1724071, 105.2998829 -1.1691742, 105.2989063 -1.1657677, 105.296957 -1.163517, 105.2938595 -1.1626511, 105.2927685 -1.1605721, 105.2895565 -1.1589546, 105.2895565 -1.1575699, 105.2870312 -1.153759, 105.2850246 -1.1532974, 105.2835903 -1.150238, 105.2753849 -1.1462536, 105.280489 -1.144001, 105.2829571 -1.1471767)), ((105.6937929 -0.9418011, 105.6916401 -0.9418015, 105.6905626 -0.9363841, 105.693791 -0.9320494, 105.6959445 -0.9352995, 105.6937929 -0.9418011)), ((105.8380143 -0.8702589, 105.8326327 -0.8713436, 105.8283268 -0.8691776, 105.8294025 -0.8659269, 105.8380131 -0.8648415, 105.8380143 -0.8702589)), ((104.4090011 -0.8595084, 104.4039407 -0.8613413, 104.4017574 -0.8599533, 104.4018642 -0.8569304, 104.4055873 -0.8574521, 104.4100505 -0.8556806, 104.4090011 -0.8595084)), ((104.9333351 -0.7843867, 104.9289559 -0.7837762, 104.9256981 -0.7816395, 104.9253929 -0.7803169, 104.9287575 -0.7781801, 104.9304817 -0.7736015, 104.9330299 -0.7722788, 104.9351662 -0.7731945, 104.935067 -0.7757382, 104.9330299 -0.7796046, 104.9340447 -0.7817413, 104.9333351 -0.7843867)), ((104.5000475 -0.7033015, 104.5038891 -0.7033112, 104.505021 -0.7046937, 104.5025711 -0.7065894, 104.5000475 -0.7033015)), ((104.4812493 -0.6973868, 104.4825984 -0.6985093, 104.4813987 -0.7016309, 104.4822823 -0.7076768, 104.4810721 -0.7100079, 104.477058 -0.7096773, 104.4776579 -0.7071404, 104.476571 -0.7039857, 104.4778456 -0.7015715, 104.4776684 -0.6965578, 104.4812493 -0.6973868)), ((104.4751916 -0.693053, 104.4768844 -0.6948651, 104.4730268 -0.6963746, 104.4723844 -0.6923408, 104.4751916 -0.693053)), ((104.4657214 -0.6829563, 104.4687673 -0.6879383, 104.4710778 -0.6884687, 104.4713154 -0.6912732, 104.4701089 -0.6931884, 104.4648381 -0.6933967, 104.4653483 -0.6891559, 104.4623742 -0.6859656, 104.4657214 -0.6829563)), ((104.2353097 -0.6535407, 104.237499 -0.6570282, 104.2426958 -0.657029, 104.2441986 -0.6612401, 104.2417582 -0.6624683, 104.2354723 -0.6594952, 104.2329884 -0.6589684, 104.2353097 -0.6535407)), ((104.0307062 -0.5414944, 104.0274937 -0.539438, 104.0289174 -0.5337559, 104.0315785 -0.5396004, 104.0307062 -0.5414944)), ((104.0376641 -0.5122645, 104.0397159 -0.5128844, 104.0394333 -0.5162664, 104.0404076 -0.5182287, 104.038535 -0.519829, 104.0367399 -0.5181248, 104.0351503 -0.5142262, 104.0376641 -0.5122645)), ((104.0400136 -0.5026246, 104.0376035 -0.5005761, 104.0391688 -0.4992845, 104.0409842 -0.5007027, 104.0400136 -0.5026246)), ((104.1828947 -0.3935543, 104.1816803 -0.3981048, 104.1791627 -0.3977871, 104.1784393 -0.3953214, 104.1816798 -0.3926658, 104.1828947 -0.3935543)), ((104.1956849 -0.3928267, 104.2029405 -0.3919402, 104.2039819 -0.3939028, 104.2068128 -0.3947365, 104.2103116 -0.3932313, 104.2139017 -0.3934482, 104.2142047 -0.3955442, 104.2123726 -0.398483, 104.2154828 -0.3984568, 104.2200231 -0.3971968, 104.2245267 -0.3931738, 104.2290997 -0.39336, 104.2287788 -0.396945, 104.2312167 -0.3978473, 104.2322575 -0.4012301, 104.2293944 -0.4031366, 104.2290515 -0.4055111, 104.2248738 -0.4061342, 104.2263325 -0.4122031, 104.2232838 -0.4143076, 104.2228224 -0.4163107, 104.2244561 -0.420516, 104.2240074 -0.4276364, 104.2218199 -0.4260178, 104.2194476 -0.4275431, 104.2120018 -0.4291363, 104.2098144 -0.4277885, 104.2109117 -0.4249386, 104.2055672 -0.4246179, 104.2045014 -0.4261533, 104.2004946 -0.4261575, 104.19875 -0.4241907, 104.1962585 -0.4238721, 104.1954647 -0.4215794, 104.1981115 -0.4161841, 104.1968058 -0.4128081, 104.1983632 -0.410087, 104.1969436 -0.4069762, 104.1916744 -0.4060129, 104.1924943 -0.3999021, 104.1890533 -0.3993469, 104.191225 -0.396909, 104.1895153 -0.3945735, 104.1904769 -0.3929338, 104.1956849 -0.3928267)), ((104.2691784 -0.3858809, 104.266021 -0.3847933, 104.26814 -0.3829534, 104.2691784 -0.3858809)), ((104.1668887 -0.3693384, 104.1668141 -0.3742627, 104.1684076 -0.3758483, 104.1713355 -0.3750312, 104.176959 -0.3783719, 104.1790548 -0.3835075, 104.175087 -0.3898538, 104.1725115 -0.3872795, 104.1704175 -0.3878016, 104.1666493 -0.3846629, 104.1627372 -0.3765939, 104.161978 -0.3708674, 104.1629973 -0.3693194, 104.1668887 -0.3693384)), ((104.1894544 -0.3630866, 104.1924315 -0.3614523, 104.1938092 -0.3620221, 104.1942882 -0.3651679, 104.1966747 -0.365391, 104.1999713 -0.3683384, 104.2037602 -0.3686607, 104.2024312 -0.3734155, 104.2057035 -0.3724995, 104.2098833 -0.3685174, 104.2131802 -0.3680966, 104.2166492 -0.3686418, 104.2219636 -0.3683451, 104.2295838 -0.3644034, 104.2338892 -0.3673756, 104.234135 -0.3694807, 104.2295338 -0.3738143, 104.2332995 -0.3775203, 104.2329548 -0.3806903, 104.2343569 -0.3831917, 104.2337907 -0.3868323, 104.2321914 -0.3880456, 104.2289439 -0.386287, 104.2277628 -0.387649, 104.2208598 -0.3904382, 104.2201466 -0.3872681, 104.2176861 -0.3887043, 104.2156687 -0.388085, 104.2147479 -0.3855327, 104.2110324 -0.3889252, 104.206875 -0.3836745, 104.2016997 -0.383271, 104.1992392 -0.3847814, 104.1962957 -0.3880566, 104.1944753 -0.3855551, 104.1916706 -0.3847128, 104.1919289 -0.3873359, 104.1884075 -0.3861941, 104.1882534 -0.3885331, 104.1856835 -0.3886412, 104.1835451 -0.3860889, 104.1764807 -0.3752317, 104.1728567 -0.3733683, 104.1717498 -0.3712879, 104.1736939 -0.3663102, 104.1755882 -0.3671029, 104.1780482 -0.3706198, 104.1816158 -0.3699267, 104.1808534 -0.3664347, 104.1832155 -0.3647261, 104.184583 -0.3617983, 104.1866006 -0.3608079, 104.1894544 -0.3630866)), ((104.1700386 -0.3603768, 104.1732426 -0.3614717, 104.1723603 -0.3652883, 104.1641299 -0.3620331, 104.1670696 -0.3599032, 104.1700386 -0.3603768)), ((104.4334699 -0.3568817, 104.4270638 -0.3589897, 104.4256472 -0.3573773, 104.4276188 -0.3496883, 104.4310681 -0.3507427, 104.4331622 -0.352355, 104.4334699 -0.3568817)), ((104.208962 -0.357434, 104.2075401 -0.3555335, 104.2033687 -0.3531728, 104.2039083 -0.3505815, 104.2063602 -0.3498289, 104.2070588 -0.3518034, 104.2100743 -0.3547776, 104.208962 -0.357434)), ((104.2703062 -0.3424674, 104.2698152 -0.3473119, 104.272784 -0.3515562, 104.2705877 -0.3536256, 104.2717555 -0.358282, 104.2697695 -0.3596223, 104.2665853 -0.3635031, 104.25828 -0.3620124, 104.2588661 -0.3540063, 104.2615092 -0.3466088, 104.2651072 -0.3447747, 104.2662989 -0.3423526, 104.2703062 -0.3424674)), ((104.1693945 -0.34296, 104.1738942 -0.3442745, 104.1749256 -0.3500188, 104.1772157 -0.3517912, 104.1729323 -0.3565974, 104.1704846 -0.3572024, 104.1669494 -0.3541187, 104.1660616 -0.3520816, 104.1614752 -0.3521826, 104.1633719 -0.3546789, 104.1640636 -0.3608494, 104.1609701 -0.3619478, 104.157692 -0.3647139, 104.1526917 -0.3640093, 104.1491773 -0.3618585, 104.1470015 -0.3619303, 104.1441774 -0.3594343, 104.1438631 -0.3538502, 104.1425035 -0.3515304, 104.1427184 -0.3487641, 104.1484728 -0.3467042, 104.1506821 -0.34318, 104.1544468 -0.3415522, 104.1564902 -0.3380013, 104.1647347 -0.340509, 104.1693945 -0.34296)), ((104.4853097 -0.3398583, 104.4816232 -0.3418283, 104.4809859 -0.34389, 104.4850818 -0.3467767, 104.4860828 -0.3508087, 104.4911572 -0.3532143, 104.4943627 -0.3562961, 104.4988028 -0.3576132, 104.5001681 -0.3597667, 104.5057658 -0.3628826, 104.516643 -0.3638911, 104.5229237 -0.3614173, 104.5244255 -0.3627003, 104.5284305 -0.3631129, 104.5314342 -0.3648999, 104.5339372 -0.3676491, 104.5358487 -0.3678324, 104.5391481 -0.3709711, 104.5397396 -0.3739035, 104.5392387 -0.3784394, 104.5411268 -0.3913829, 104.5436296 -0.3964229, 104.5523867 -0.4093636, 104.5551435 -0.4087027, 104.5569183 -0.4113144, 104.5592845 -0.4184162, 104.5609684 -0.4203865, 104.5637901 -0.4204325, 104.5670211 -0.4268929, 104.5677533 -0.4318506, 104.569956 -0.4382329, 104.5743475 -0.445816, 104.5803549 -0.4507189, 104.5820844 -0.4499859, 104.5861349 -0.4511316, 104.5901171 -0.4533998, 104.5928477 -0.4567446, 104.5967162 -0.4580277, 104.5980814 -0.4608227, 104.5993099 -0.4661834, 104.6021771 -0.4680163, 104.6001745 -0.4693449, 104.5984439 -0.4726448, 104.5965323 -0.4790469, 104.5924549 -0.4851644, 104.5927984 -0.4917376, 104.590987 -0.4957057, 104.5892687 -0.4939202, 104.5852944 -0.4966633, 104.581661 -0.4953295, 104.5806666 -0.4939603, 104.5742588 -0.4958973, 104.5695133 -0.4987812, 104.5667095 -0.5016022, 104.5651608 -0.501833, 104.5593777 -0.5072899, 104.5550785 -0.5121498, 104.5470219 -0.5220833, 104.5406742 -0.5311394, 104.5364094 -0.5383396, 104.5351162 -0.5392075, 104.5299282 -0.5516872, 104.528429 -0.5588284, 104.5234547 -0.5637321, 104.5192318 -0.5695724, 104.516798 -0.5740147, 104.5125523 -0.5857048, 104.5097599 -0.5925999, 104.5078259 -0.5996647, 104.5069103 -0.6048241, 104.5070629 -0.608757, 104.5082531 -0.6132164, 104.5076199 -0.6234322, 104.506094 -0.632719, 104.505228 -0.6423111, 104.5021076 -0.6450176, 104.4993687 -0.6455536, 104.4961452 -0.644558, 104.4921741 -0.6449203, 104.4874287 -0.6426716, 104.4845371 -0.6403484, 104.4783344 -0.6392422, 104.4744015 -0.6370964, 104.4743023 -0.6341858, 104.4720135 -0.6283741, 104.4689426 -0.625309, 104.464922 -0.6234646, 104.4572353 -0.6222897, 104.4547596 -0.6197567, 104.4527569 -0.6144943, 104.4496632 -0.6082993, 104.4486713 -0.603344, 104.444891 -0.5941868, 104.4401684 -0.5868225, 104.4361439 -0.5845947, 104.4304104 -0.5836239, 104.4268856 -0.5879383, 104.4235477 -0.5900154, 104.419817 -0.5900917, 104.4145679 -0.591341, 104.4072933 -0.5944118, 104.3977184 -0.6012096, 104.3956623 -0.6053982, 104.3943653 -0.610878, 104.3939343 -0.6173897, 104.392992 -0.624176, 104.3957844 -0.6291542, 104.3931942 -0.6339302, 104.3907795 -0.6366558, 104.3872776 -0.6418915, 104.3857288 -0.6454906, 104.3859577 -0.6482754, 104.383109 -0.6555192, 104.3838189 -0.6591709, 104.387548 -0.661725, 104.3891244 -0.6669805, 104.3819821 -0.6714579, 104.380561 -0.674522, 104.3785059 -0.6754156, 104.3670223 -0.6822163, 104.365982 -0.6837228, 104.3592844 -0.6825727, 104.3567106 -0.6791174, 104.3568634 -0.6750827, 104.3553667 -0.6738823, 104.3540733 -0.6706391, 104.3497545 -0.6681983, 104.3473954 -0.66567, 104.3461784 -0.6594901, 104.3423678 -0.6564615, 104.3436367 -0.6529121, 104.3441195 -0.6474475, 104.3420387 -0.6405619, 104.3418362 -0.6319928, 104.3439173 -0.6259155, 104.3420663 -0.6148671, 104.3380836 -0.6121853, 104.3372159 -0.6067817, 104.3353607 -0.6002105, 104.3314556 -0.5815062, 104.3316788 -0.575815, 104.3299192 -0.5718529, 104.3271673 -0.5712083, 104.3272956 -0.5682128, 104.3262941 -0.5620758, 104.3237027 -0.5569862, 104.3227755 -0.5501575, 104.320725 -0.5443062, 104.3173554 -0.5413003, 104.3196275 -0.5402054, 104.3193399 -0.537081, 104.3169079 -0.5369197, 104.3095474 -0.5403653, 104.3035202 -0.5376813, 104.2991365 -0.5345886, 104.296404 -0.5311032, 104.2943561 -0.53004, 104.2926284 -0.5271731, 104.2869971 -0.5214713, 104.2809681 -0.5167887, 104.2805523 -0.5150815, 104.2776727 -0.5120856, 104.2715465 -0.5095071, 104.2646867 -0.5022084, 104.2539037 -0.4947022, 104.2520002 -0.4910126, 104.2487684 -0.4898205, 104.2468488 -0.4865671, 104.2490888 -0.4858909, 104.2525446 -0.4874374, 104.252129 -0.4839587, 104.2495372 -0.4824123, 104.2496335 -0.4795457, 104.2511698 -0.476808, 104.2552655 -0.478129, 104.2593387 -0.4761797, 104.260107 -0.4737318, 104.2588915 -0.4685458, 104.2621877 -0.4660338, 104.2624759 -0.4647777, 104.2605562 -0.4607672, 104.2579325 -0.4579968, 104.2611325 -0.457353, 104.2630206 -0.4559037, 104.263998 -0.453283, 104.2628519 -0.4499426, 104.2641192 -0.4473919, 104.2688115 -0.4414726, 104.2694757 -0.4365129, 104.2693159 -0.4320083, 104.2674055 -0.4288905, 104.2690747 -0.4261682, 104.272152 -0.4245489, 104.2748271 -0.4213506, 104.2753539 -0.4186059, 104.2730615 -0.4146581, 104.2755757 -0.4119253, 104.2771877 -0.4072004, 104.2760825 -0.404516, 104.2760627 -0.4005886, 104.2772698 -0.3961957, 104.2804675 -0.3966616, 104.2929125 -0.3967834, 104.3074474 -0.3916587, 104.3117775 -0.3883139, 104.3115817 -0.3840737, 104.3127901 -0.3828751, 104.3129312 -0.3794943, 104.3143425 -0.3766705, 104.3179226 -0.3736948, 104.3184956 -0.3657096, 104.3208901 -0.3609829, 104.3207898 -0.3570555, 104.3180533 -0.3504856, 104.3200646 -0.3480767, 104.3230016 -0.3465305, 104.3235458 -0.3404664, 104.3248532 -0.3394138, 104.3268076 -0.341969, 104.3252387 -0.3433253, 104.3273905 -0.3457953, 104.3264256 -0.3483967, 104.3287583 -0.3517575, 104.3284565 -0.3539034, 104.3305681 -0.3558875, 104.3277325 -0.3571924, 104.3273902 -0.3618891, 104.3304472 -0.3628003, 104.3308134 -0.3646539, 104.3356405 -0.373543, 104.3346961 -0.3754748, 104.3368881 -0.3782687, 104.3344946 -0.3803739, 104.3374915 -0.3885239, 104.3342112 -0.3918972, 104.3317976 -0.3931724, 104.3280761 -0.3935978, 104.3258975 -0.3960537, 104.3230213 -0.3978147, 104.3192118 -0.4043797, 104.3166976 -0.4068089, 104.3151458 -0.4126491, 104.3132955 -0.4127501, 104.3124706 -0.4157462, 104.3134921 -0.417008, 104.3194651 -0.4189925, 104.3223676 -0.4227266, 104.3236395 -0.4310599, 104.3288483 -0.4339351, 104.3289123 -0.4381222, 104.3311228 -0.4408134, 104.3335391 -0.4410207, 104.3391431 -0.4394687, 104.3426387 -0.444023, 104.3441974 -0.4428888, 104.343944 -0.4394925, 104.3461508 -0.4349332, 104.3491445 -0.4329161, 104.3508445 -0.4294689, 104.3460496 -0.4309751, 104.3437665 -0.4299024, 104.3399534 -0.4228403, 104.3377718 -0.4155477, 104.3398524 -0.4120494, 104.3463978 -0.409241, 104.3441908 -0.4076576, 104.3427196 -0.4037618, 104.3428213 -0.4009273, 104.3409445 -0.3944666, 104.349523 -0.389782, 104.3511717 -0.3935359, 104.3506387 -0.3967534, 104.3538226 -0.3982954, 104.3542537 -0.4012065, 104.3582616 -0.4055224, 104.3628533 -0.4073869, 104.3652126 -0.407668, 104.3697466 -0.4060121, 104.372182 -0.4063443, 104.3726642 -0.4039439, 104.3752011 -0.4034589, 104.3794884 -0.4055022, 104.3795389 -0.4081835, 104.382219 -0.4088832, 104.3845273 -0.4126627, 104.3890178 -0.4111309, 104.3895254 -0.4081943, 104.3921129 -0.4096245, 104.3950811 -0.4092928, 104.4017701 -0.4068162, 104.4034192 -0.4052331, 104.4082648 -0.4038289, 104.4144707 -0.4004196, 104.4186824 -0.395236, 104.4204195 -0.3915714, 104.422449 -0.3916482, 104.4220687 -0.3884306, 104.4232865 -0.3873326, 104.4262039 -0.3879712, 104.4319777 -0.3809843, 104.4321446 -0.3729731, 104.4311594 -0.3677643, 104.4258007 -0.3655936, 104.4251233 -0.3637333, 104.427649 -0.3592067, 104.4320223 -0.3584009, 104.4346711 -0.3561687, 104.4346713 -0.3525101, 104.4370736 -0.35034, 104.4368584 -0.344108, 104.4408624 -0.3395195, 104.4487468 -0.3374737, 104.4499169 -0.3410703, 104.451703 -0.3434888, 104.4563191 -0.3416436, 104.4595048 -0.342835, 104.4617805 -0.3401319, 104.4670597 -0.3402239, 104.4734314 -0.3382541, 104.4780737 -0.3349097, 104.4825793 -0.3354139, 104.4850823 -0.337934, 104.4853097 -0.3398583)), ((104.2338195 -0.3310153, 104.2388496 -0.3347363, 104.2390785 -0.3380704, 104.2379975 -0.3408262, 104.2387473 -0.3428393, 104.2368295 -0.3505856, 104.2349752 -0.3541711, 104.2327612 -0.3554143, 104.2319075 -0.3506543, 104.2289703 -0.349333, 104.2230291 -0.3445478, 104.221374 -0.3424678, 104.2227095 -0.3399227, 104.2246261 -0.3390002, 104.2240639 -0.3354564, 104.2279634 -0.3307707, 104.2302549 -0.3297224, 104.2308618 -0.3273455, 104.2336947 -0.3290652, 104.2338195 -0.3310153)), ((104.4680838 -0.3284751, 104.4655367 -0.3283571, 104.4636923 -0.3262645, 104.4634876 -0.3224039, 104.4651565 -0.3212546, 104.4676743 -0.3218441, 104.4699578 -0.3258228, 104.4680838 -0.3284751)), ((104.4911931 -0.3205856, 104.487818 -0.320609, 104.4876307 -0.3175184, 104.4906072 -0.3184858, 104.4911931 -0.3205856)), ((104.9939277 -0.3134966, 104.9994285 -0.3177936, 104.9990547 -0.3192031, 104.9929665 -0.3174155, 104.9891441 -0.3182405, 104.9879463 -0.3217813, 104.9843605 -0.3213688, 104.985215 -0.3171061, 104.9876411 -0.3152154, 104.9929359 -0.3128091, 104.9939277 -0.3134966)), ((104.1247472 -0.304781, 104.1222351 -0.3073484, 104.1191612 -0.3122978, 104.1177723 -0.3096923, 104.1176533 -0.3057292, 104.1197462 -0.3034558, 104.1237676 -0.302573, 104.1247472 -0.304781)), ((105.0026294 -0.2942604, 104.9991154 -0.2916399, 105.0011978 -0.2890194, 105.0032801 -0.292164, 105.0026294 -0.2942604)), ((104.4715507 -0.2773643, 104.4740372 -0.2786322, 104.4761848 -0.2779984, 104.4831541 -0.2827772, 104.483725 -0.2848506, 104.4833211 -0.2896616, 104.4839023 -0.2936539, 104.4863771 -0.2986523, 104.490349 -0.3029109, 104.4919538 -0.305992, 104.4894993 -0.3101365, 104.4877231 -0.3101527, 104.4860027 -0.31289, 104.4855481 -0.3175315, 104.4833037 -0.3175151, 104.4774185 -0.3197278, 104.4736725 -0.3177772, 104.4708551 -0.3195488, 104.4679487 -0.3183459, 104.4648163 -0.3159728, 104.4615464 -0.3194183, 104.4607017 -0.3282836, 104.4544078 -0.3244307, 104.4450448 -0.3228828, 104.4323491 -0.3237231, 104.4279703 -0.324895, 104.425222 -0.3229255, 104.4213557 -0.3228315, 104.4205485 -0.3240491, 104.4151916 -0.3217512, 104.4145396 -0.3190784, 104.4115481 -0.3166727, 104.4060983 -0.3098265, 104.3996701 -0.3076223, 104.3965286 -0.3052148, 104.3929418 -0.3064806, 104.3883307 -0.2969149, 104.3899612 -0.2936796, 104.3917985 -0.2852944, 104.3945799 -0.2845369, 104.3952342 -0.2861509, 104.3989318 -0.2858876, 104.402695 -0.2831869, 104.4042658 -0.280519, 104.4068508 -0.2804862, 104.4100574 -0.2839449, 104.4135513 -0.285295, 104.419114 -0.2855918, 104.4200956 -0.2866458, 104.425233 -0.2874037, 104.4277914 -0.2895457, 104.4357103 -0.2871086, 104.4390153 -0.2855607, 104.4427483 -0.2851699, 104.4482706 -0.2829597, 104.450079 -0.2840162, 104.4528644 -0.2829599, 104.457886 -0.2832852, 104.4598986 -0.281202, 104.4661152 -0.2799345, 104.4680366 -0.2805685, 104.4688703 -0.2774617, 104.4715507 -0.2773643)), ((104.3861705 -0.283929, 104.3877956 -0.2870504, 104.3806697 -0.2857384, 104.3818904 -0.2766897, 104.3837368 -0.2769344, 104.3832408 -0.2825814, 104.3861705 -0.283929)), ((104.6363306 -0.273435, 104.633584 -0.2727358, 104.6316919 -0.2681411, 104.6337442 -0.2672422, 104.6377191 -0.2697394, 104.6363306 -0.273435)), ((104.458993 -0.2662052, 104.4623958 -0.2649995, 104.4626857 -0.2683758, 104.461587 -0.2695816, 104.458993 -0.2662052)), ((104.5886774 -0.260758, 104.5864496 -0.2594272, 104.5897913 -0.2576155, 104.591424 -0.2604194, 104.5886774 -0.260758)), ((104.9036189 -0.1809767, 104.9006861 -0.1809916, 104.8999679 -0.1787778, 104.9023021 -0.1780098, 104.9036189 -0.1809767)), ((104.9158857 -0.1698383, 104.9119636 -0.1692768, 104.9129611 -0.164989, 104.9159026 -0.167354, 104.9158857 -0.1698383)), ((104.4555417 -0.156743, 104.4528867 -0.1570485, 104.4501478 -0.1594925, 104.4489347 -0.1588814, 104.4493162 -0.1527711, 104.4543287 -0.1503271, 104.4556943 -0.1513201, 104.4548551 -0.1540697, 104.4555417 -0.156743)), ((104.751603 -0.1563146, 104.7480554 -0.1560045, 104.7424325 -0.1495709, 104.7449731 -0.1487958, 104.7503671 -0.1526715, 104.751603 -0.1563146)), ((104.822069 -0.1309155, 104.8210977 -0.1277065, 104.8239903 -0.127239, 104.822069 -0.1309155)), ((104.9172161 -0.1257865, 104.9197654 -0.126867, 104.9206157 -0.1307471, 104.9221109 -0.1300334, 104.9248955 -0.1325508, 104.9235204 -0.1358941, 104.9233016 -0.1388455, 104.9211165 -0.1399644, 104.9193147 -0.1384789, 104.9143748 -0.139967, 104.9113081 -0.1382499, 104.9119597 -0.1351438, 104.9160637 -0.1359879, 104.9162377 -0.128629, 104.9172161 -0.1257865)), ((104.7627038 -0.149047, 104.7570047 -0.1516823, 104.7545404 -0.1492019, 104.7539224 -0.1443961, 104.7483758 -0.1403654, 104.743905 -0.138815, 104.7422113 -0.1330791, 104.7332696 -0.1112203, 104.7292642 -0.1037791, 104.7287988 -0.0964929, 104.7298822 -0.0957178, 104.7422113 -0.1124607, 104.7446755 -0.114321, 104.7474526 -0.1189718, 104.7489938 -0.1231575, 104.7513055 -0.1250178, 104.7497644 -0.1268781, 104.7505349 -0.1290485, 104.7551583 -0.1335443, 104.7546929 -0.1369549, 104.7608575 -0.1420708, 104.7633218 -0.1473417, 104.7627038 -0.149047)), ((104.8009773 -0.0935035, 104.8008011 -0.0969088, 104.798412 -0.0956916, 104.7974682 -0.0935838, 104.7980574 -0.0906833, 104.8009773 -0.0935035)), ((104.8524725 -0.0773342, 104.8534754 -0.079046, 104.8513968 -0.0805529, 104.8491728 -0.0796019, 104.8488385 -0.0775391, 104.8524725 -0.0773342)), ((104.8442496 -0.0708028, 104.8435706 -0.0714882, 104.8385962 -0.0692179, 104.8365134 -0.0673132, 104.8340186 -0.060364, 104.8302649 -0.0567418, 104.8317984 -0.0525463, 104.8354529 -0.0533563, 104.8393591 -0.0577894, 104.8435172 -0.058456, 104.8457907 -0.0619799, 104.8442496 -0.0708028)), ((104.7029886 -0.0570611, 104.7042703 -0.0585288, 104.7090463 -0.0589195, 104.7108468 -0.065889, 104.7199487 -0.0741232, 104.7201318 -0.0763247, 104.7234201 -0.0798105, 104.7280969 -0.0861582, 104.7265786 -0.0873697, 104.7217492 -0.0840783, 104.7180108 -0.0794275, 104.7137536 -0.0781593, 104.7140664 -0.0757642, 104.7104654 -0.072472, 104.7046289 -0.0704538, 104.7011651 -0.0684357, 104.6955118 -0.0609138, 104.6944208 -0.0554099, 104.6862115 -0.0440352, 104.6865777 -0.0405495, 104.6905908 -0.0469707, 104.6951456 -0.0508234, 104.7017145 -0.0539422, 104.7029886 -0.0570611)), ((104.8454531 -0.0406819, 104.8481649 -0.0427575, 104.8506333 -0.0476363, 104.8534298 -0.048148, 104.8545096 -0.0511954, 104.858442 -0.0554107, 104.8583007 -0.0591922, 104.8640437 -0.0606796, 104.8695055 -0.0635329, 104.8722521 -0.067247, 104.8751894 -0.0725804, 104.8771731 -0.0774376, 104.8754412 -0.0796488, 104.8740527 -0.0767709, 104.8684451 -0.0750379, 104.8670412 -0.0715328, 104.8605791 -0.068807, 104.8590304 -0.0662524, 104.8529421 -0.0648661, 104.8496081 -0.0649625, 104.8464343 -0.0631854, 104.8450076 -0.0589484, 104.8430773 -0.0554386, 104.8376692 -0.053104, 104.8359914 -0.0463155, 104.8336355 -0.0425068, 104.8352739 -0.039692, 104.8393134 -0.0406018, 104.8414666 -0.035476, 104.843331 -0.0355897, 104.8454531 -0.0406819)), ((104.8349702 -0.0308792, 104.8373978 -0.0331102, 104.8350059 -0.0346181, 104.8349702 -0.0308792)), ((104.8299674 -0.0136136, 104.8295366 -0.0182463, 104.8301035 -0.0212587, 104.8259769 -0.0203688, 104.8258408 -0.0155078, 104.8299674 -0.0136136)), ((104.6733871 -0.0271831, 104.6719123 -0.0288799, 104.666856 -0.0256984, 104.6611676 -0.0191232, 104.6594821 -0.0159416, 104.6592714 -0.0133964, 104.6617996 -0.0129722, 104.6676987 -0.0210321, 104.6698055 -0.0225168, 104.6733871 -0.0271831)), ((104.6561112 -0.0095786, 104.6537937 -0.010427, 104.6518976 -0.0074576, 104.6559005 -0.0068213, 104.6561112 -0.0095786)), ((104.5338643 -0.00846, 104.5312624 -0.0085337, 104.5287705 -0.006357, 104.5281109 -0.0042542, 104.5292103 -0.0022619, 104.5312624 -0.0021513, 104.5328749 -0.0045124, 104.5338643 -0.00846)), ((104.5068141 0.0076978, 104.5122233 9.41e-5, 104.5111388 -0.0024036, 104.5069511 -0.0041417, 104.5044165 -0.0024036, 104.502595 0.0003256, 104.5043574 0.0039152, 104.5035945 0.0072732, 104.5068141 0.0076978)), ((104.5341178 0.0243298, 104.5357574 0.0213761, 104.5362752 0.0184223, 104.5404173 0.0168586, 104.5406762 0.0152948, 104.5438691 0.0112985, 104.5430924 0.0098216, 104.5454224 0.0066941, 104.5420569 0.0061729, 104.5381737 0.0029585, 104.5313564 0.0010472, 104.5273869 0.0006997, 104.5260062 -0.0003428, 104.5216915 -0.0006034, 104.5197931 0.0014816, 104.5135799 0.0133835, 104.5178083 0.0132966, 104.5241077 0.017206, 104.5283361 0.017901, 104.531529 0.0192042, 104.5308386 0.0236348, 104.5341178 0.0243298)), ((104.6173639 0.0275566, 104.614213 0.0282167, 104.6135568 0.0304609, 104.6178904 0.0299328, 104.6173639 0.0275566)), ((104.5826536 0.005349, 104.5951506 -0.0013401, 104.6019026 -0.008105, 104.6069151 -0.0107215, 104.6076628 -0.0120298, 104.6150938 -0.0187581, 104.6206556 -0.0231342, 104.6239286 -0.0267279, 104.6267134 -0.0312135, 104.629315 -0.0334562, 104.6322905 -0.0345776, 104.6382338 -0.0345776, 104.6397215 -0.0353252, 104.6400877 -0.0383156, 104.6426893 -0.0405583, 104.6423231 -0.0433618, 104.6456648 -0.046539, 104.6478926 -0.0469128, 104.651425 -0.0508377, 104.6545835 -0.0525198, 104.6580015 -0.0585675, 104.6603132 -0.0637947, 104.6658522 -0.0712614, 104.668553 -0.0755096, 104.6697126 -0.0793717, 104.6690717 -0.0814315, 104.6655927 -0.0824614, 104.6622434 -0.0851648, 104.6569639 -0.0854223, 104.6527143 -0.0877395, 104.6510359 -0.0878683, 104.6443373 -0.0859372, 104.6430555 -0.0840062, 104.638928 -0.0832338, 104.6381575 -0.0797579, 104.6309477 -0.0757671, 104.6281096 -0.0764108, 104.626309 -0.081689, 104.6302992 -0.0878682, 104.6333967 -0.09482, 104.634297 -0.0999694, 104.6359678 -0.1003556, 104.6362272 -0.0966223, 104.6391874 -0.0952062, 104.6421476 -0.0959786, 104.6447263 -0.0995832, 104.6500059 -0.1040889, 104.6561933 -0.1058913, 104.6588941 -0.1106545, 104.6613432 -0.1127142, 104.6649442 -0.1129717, 104.6688123 -0.116705, 104.668553 -0.1093671, 104.6676527 -0.1064062, 104.6641737 -0.0989395, 104.6622434 -0.0966223, 104.6613432 -0.0932752, 104.6650739 -0.0887694, 104.6686827 -0.0877395, 104.6703535 -0.0851648, 104.6738325 -0.0850361, 104.6805311 -0.0870958, 104.6809202 -0.0843924, 104.6828504 -0.08362, 104.6865888 -0.0869671, 104.6936689 -0.0954637, 104.6959882 -0.0988108, 104.7015272 -0.1140016, 104.7031217 -0.1160411, 104.7081876 -0.1195883, 104.7122693 -0.125756, 104.7138639 -0.1292661, 104.7166486 -0.1328172, 104.719441 -0.1346862, 104.7283521 -0.1365553, 104.7341123 -0.140854, 104.7365308 -0.1487038, 104.7359739 -0.1548714, 104.736157 -0.1599176, 104.7370878 -0.1675805, 104.7398725 -0.1715054, 104.7437711 -0.181411, 104.7508359 -0.1898216, 104.7573362 -0.1956155, 104.7694135 -0.1974847, 104.7781415 -0.1956158, 104.7821088 -0.1985292, 104.7863813 -0.20451, 104.7904706 -0.2069398, 104.803288 -0.2073138, 104.8108106 -0.2061615, 104.8147779 -0.204642, 104.8211255 -0.2011463, 104.8250241 -0.1968476, 104.8255811 -0.1944179, 104.8236966 -0.1903913, 104.8164105 -0.1857847, 104.816525 -0.1826637, 104.8151746 -0.1767623, 104.8153958 -0.1730172, 104.8146176 -0.1714292, 104.8164105 -0.1647787, 104.816113 -0.1619714, 104.8137021 -0.1546823, 104.8140302 -0.1529778, 104.8190274 -0.1513014, 104.8219495 -0.1454341, 104.8245892 -0.1429196, 104.8268933 -0.1337497, 104.8281903 -0.1341234, 104.8309751 -0.1384222, 104.8345075 -0.140665, 104.8424954 -0.1524397, 104.8465848 -0.1544956, 104.8499265 -0.1599157, 104.8556866 -0.1672049, 104.8589291 -0.1721639, 104.8602338 -0.177584, 104.8630185 -0.1811351, 104.8665509 -0.1886111, 104.8717541 -0.192536, 104.8775143 -0.1944051, 104.8789945 -0.1959003, 104.881413 -0.2037501, 104.8869901 -0.2178701, 104.8919568 -0.2243304, 104.8966489 -0.2296449, 104.9003644 -0.2326353, 104.9064984 -0.2365603, 104.9124417 -0.2416066, 104.9204297 -0.2492695, 104.9254498 -0.2545028, 104.9444623 -0.26955, 104.9476208 -0.2709505, 104.9537472 -0.2749701, 104.9591412 -0.2760916, 104.9626088 -0.2785479, 104.9663571 -0.2801887, 104.9698609 -0.2803992, 104.9704624 -0.2782412, 104.9735216 -0.2789781, 104.9796548 -0.2819027, 104.9827665 -0.2813238, 104.9842135 -0.2784776, 104.9910721 -0.2756851, 104.995289 -0.2785308, 104.9980868 -0.2789256, 104.9991065 -0.2805309, 104.9985343 -0.2849322, 104.9952658 -0.2865112, 104.9936408 -0.2894213, 104.9946343 -0.294402, 104.9975106 -0.2991392, 105.0014393 -0.3026241, 105.0010994 -0.3045716, 104.9980662 -0.3035715, 104.9908165 -0.3079251, 104.9885155 -0.3067145, 104.9853434 -0.3090638, 104.9828333 -0.3073268, 104.9835367 -0.3047371, 104.9816017 -0.3032633, 104.9822293 -0.3001841, 104.9793909 -0.2995457, 104.9733508 -0.2969403, 104.9700212 -0.2972296, 104.966828 -0.2955667, 104.9640252 -0.2929831, 104.958422 -0.293616, 104.9552581 -0.292958, 104.9544136 -0.2947475, 104.9518511 -0.2943791, 104.9510121 -0.2914522, 104.9481031 -0.2882077, 104.9449915 -0.2868655, 104.9368187 -0.2798494, 104.9328251 -0.2786359, 104.9235568 -0.2773465, 104.9163271 -0.2779468, 104.9121868 -0.2826395, 104.9095663 -0.2840029, 104.9056078 -0.2874255, 104.9006469 -0.2888896, 104.9011675 -0.2905883, 104.899935 -0.2948724, 104.9000469 -0.2982135, 104.904299 -0.3021554, 104.9034014 -0.3107676, 104.9078818 -0.3138232, 104.9094484 -0.3175398, 104.9122085 -0.3173145, 104.9125069 -0.3199801, 104.9163211 -0.319874, 104.9196408 -0.3228022, 104.9216176 -0.3224268, 104.926855 -0.3244636, 104.925117 -0.327011, 104.9213134 -0.3301144, 104.9187257 -0.3352045, 104.9168967 -0.3369115, 104.9131722 -0.3369784, 104.9102667 -0.331946, 104.9104995 -0.329603, 104.9081385 -0.3290341, 104.9032094 -0.3257026, 104.8974431 -0.3248602, 104.8931754 -0.3264064, 104.8901161 -0.3245991, 104.8869282 -0.3246375, 104.8843511 -0.3268793, 104.8814031 -0.325796, 104.8816137 -0.3237708, 104.8798981 -0.3214082, 104.875049 -0.3193555, 104.8746215 -0.3176101, 104.8696146 -0.3151139, 104.867409 -0.3156554, 104.8653682 -0.3134837, 104.859162 -0.3137652, 104.8559264 -0.3148761, 104.8528321 -0.3169756, 104.8526683 -0.3200134, 104.8501378 -0.3228703, 104.8458961 -0.3207027, 104.8446561 -0.3187482, 104.8413475 -0.3163883, 104.83738 -0.3154883, 104.8367951 -0.3143343, 104.8315969 -0.3105608, 104.8258765 -0.3040943, 104.8260358 -0.3015897, 104.8286332 -0.2983394, 104.8267791 -0.2940558, 104.82463 -0.2916382, 104.819489 -0.2905353, 104.8183091 -0.2926984, 104.8194889 -0.2976183, 104.8187304 -0.2989331, 104.8153494 -0.2962992, 104.8095052 -0.2883427, 104.8039852 -0.2838568, 104.7980111 -0.2834351, 104.7918665 -0.2810392, 104.7893842 -0.2792545, 104.7895477 -0.2770161, 104.7941359 -0.2724952, 104.7939931 -0.2697639, 104.7922317 -0.2653553, 104.7889466 -0.2619051, 104.782789 -0.2598317, 104.7757428 -0.2597358, 104.7737432 -0.2605504, 104.7711723 -0.2640005, 104.7688394 -0.2644796, 104.7660116 -0.2628469, 104.7634407 -0.2592529, 104.757204 -0.2572403, 104.7532277 -0.2542821, 104.7531571 -0.2505344, 104.7502584 -0.2494194, 104.7486322 -0.2516016, 104.7470063 -0.2486604, 104.7500464 -0.2480912, 104.7531577 -0.2451339, 104.7542889 -0.2394885, 104.7537734 -0.2346969, 104.7506849 -0.2323653, 104.7472502 -0.2329816, 104.7433799 -0.2294678, 104.7406741 -0.2289119, 104.7374791 -0.2295121, 104.7363713 -0.2325992, 104.7241349 -0.2186018, 104.7125689 -0.2105934, 104.7072255 -0.2075556, 104.6995154 -0.2046883, 104.6827802 -0.2062185, 104.66794 -0.2100208, 104.6608944 -0.2130198, 104.6581683 -0.2133036, 104.6479822 -0.2172636, 104.6406718 -0.2218931, 104.633177 -0.2259293, 104.6309209 -0.2261753, 104.6305227 -0.2299457, 104.6239512 -0.2330161, 104.6163199 -0.2373775, 104.6029859 -0.2414944, 104.5999213 -0.2444463, 104.5998441 -0.2497911, 104.5968289 -0.2500574, 104.5939149 -0.2465755, 104.5876209 -0.2458144, 104.5854964 -0.2450574, 104.5812594 -0.2419848, 104.5748947 -0.2404282, 104.5703165 -0.240106, 104.5651008 -0.2409593, 104.560732 -0.2435948, 104.5574623 -0.2480609, 104.5571509 -0.249863, 104.5540368 -0.2511949, 104.5511615 -0.2537616, 104.5514313 -0.2577176, 104.5472923 -0.2560202, 104.5406255 -0.2593167, 104.5382315 -0.2618432, 104.5391562 -0.2651013, 104.5354568 -0.2648296, 104.5345223 -0.2684889, 104.5308613 -0.2690705, 104.527239 -0.2713975, 104.5274316 -0.2731041, 104.524064 -0.274477, 104.5186258 -0.2751746, 104.517046 -0.2731577, 104.5113655 -0.2709783, 104.508745 -0.2715212, 104.5049687 -0.268263, 104.5049787 -0.2628178, 104.5021516 -0.2616003, 104.5016747 -0.2601028, 104.5025414 -0.2559547, 104.5052073 -0.2519043, 104.5054221 -0.2494189, 104.5039402 -0.2460364, 104.5011059 -0.245107, 104.4992808 -0.2422542, 104.4954878 -0.2420327, 104.4898619 -0.2408871, 104.4847147 -0.241584, 104.4819662 -0.2430535, 104.477431 -0.2415847, 104.4729781 -0.2419092, 104.4705462 -0.2413006, 104.4666981 -0.2430969, 104.4664619 -0.2446529, 104.4631059 -0.2469922, 104.4607364 -0.2470141, 104.4558108 -0.2445249, 104.4527832 -0.2438548, 104.4477911 -0.2456727, 104.4436193 -0.2431629, 104.4422848 -0.2396095, 104.4344529 -0.2357781, 104.4318331 -0.2371827, 104.4294855 -0.2369192, 104.4293742 -0.2331317, 104.4283659 -0.2306009, 104.4258293 -0.228665, 104.4242639 -0.2236335, 104.4262436 -0.2180908, 104.4266619 -0.2150327, 104.4282787 -0.2147242, 104.4307905 -0.2105081, 104.4283098 -0.2064399, 104.4294798 -0.2027261, 104.426355 -0.1997411, 104.4259154 -0.1884353, 104.42722 -0.1833893, 104.430081 -0.1814854, 104.4332473 -0.1809957, 104.4411513 -0.1775961, 104.443196 -0.1777831, 104.444966 -0.1817228, 104.447766 -0.1827029, 104.4496581 -0.1811113, 104.4492079 -0.1784126, 104.452275 -0.1756496, 104.4504897 -0.1722439, 104.4520232 -0.1701877, 104.45113</t>
  </si>
  <si>
    <t>1332:157</t>
  </si>
  <si>
    <t>kepulauan anambas</t>
  </si>
  <si>
    <t>KABUPATEN KEPULAUAN ANAMBAS</t>
  </si>
  <si>
    <t>MULTIPOLYGON (((105.8830493 2.3647414, 105.8863337 2.3596592, 105.8833812 2.3559338, 105.8803498 2.3557308, 105.8781416 2.3582274, 105.8782428 2.3621883, 105.8804983 2.364643, 105.8830493 2.3647414)), ((106.0508327 2.505202, 106.0529912 2.504065, 106.0531958 2.5022268, 106.049519 2.4984456, 106.0487053 2.5005636, 106.0490307 2.5040322, 106.0508327 2.505202)), ((106.0508601 2.5150669, 106.0487611 2.5134044, 106.0443261 2.5150343, 106.0408919 2.5135504, 106.0399599 2.5154748, 106.041931 2.518633, 106.0491691 2.5250852, 106.0509 2.5202189, 106.0508601 2.5150669)), ((106.2864143 2.6162459, 106.2844518 2.6191549, 106.286625 2.6202981, 106.2864143 2.6162459)), ((106.2816735 2.62013, 106.2825406 2.6170222, 106.2809499 2.6152875, 106.2796566 2.6114277, 106.2747547 2.6068119, 106.2736101 2.6088474, 106.2732169 2.6136065, 106.2763124 2.6140478, 106.2786669 2.6154017, 106.2776903 2.6177655, 106.280988 2.6180333, 106.2816735 2.62013)), ((106.3025185 2.6353354, 106.3051826 2.6335909, 106.3051286 2.6315885, 106.3005718 2.6289404, 106.3000781 2.6329979, 106.3025185 2.6353354)), ((106.2666682 2.7258118, 106.2647134 2.721937, 106.267036 2.7160015, 106.265099 2.7144846, 106.2634859 2.7158472, 106.2564428 2.7121969, 106.2556302 2.713376, 106.2509973 2.7133539, 106.2520869 2.7154844, 106.2526547 2.721187, 106.2568331 2.7209189, 106.259557 2.722186, 106.2606783 2.7253729, 106.2666682 2.7258118)), ((106.2763543 2.733299, 106.2753752 2.7312153, 106.2731143 2.7320108, 106.2689849 2.7316082, 106.2687559 2.7329208, 106.2763543 2.733299)), ((106.1703073 2.7610294, 106.1742577 2.7595637, 106.1782142 2.7592613, 106.180781 2.7568646, 106.1856063 2.7578974, 106.1918564 2.7525576, 106.1919516 2.7493293, 106.1931667 2.7461944, 106.1908429 2.7458529, 106.1869017 2.7432531, 106.1856141 2.740493, 106.1803424 2.7457891, 106.1758496 2.7458102, 106.1758676 2.7485564, 106.1734335 2.7510039, 106.169664 2.7579965, 106.1672522 2.760543, 106.1703073 2.7610294)), ((106.0175342 2.7908647, 106.0203711 2.7887252, 106.0212232 2.7836895, 106.0184989 2.7821791, 106.0158951 2.7839796, 106.013824 2.7873041, 106.0138514 2.7890763, 106.0161088 2.7913611, 106.0175342 2.7908647)), ((106.2094854 2.80893, 106.2127651 2.8079733, 106.2167106 2.8082518, 106.2207403 2.8062565, 106.225965 2.8072618, 106.2271106 2.804225, 106.2225538 2.8020668, 106.2228132 2.8001461, 106.2274163 2.7985242, 106.2304204 2.7965241, 106.2311214 2.7939055, 106.2269351 2.7896989, 106.2309438 2.7869051, 106.2359653 2.7874006, 106.2328344 2.7835025, 106.2331366 2.7818993, 106.2365622 2.7792779, 106.2404858 2.7776309, 106.2458989 2.7767641, 106.2479256 2.7728606, 106.2476012 2.7695726, 106.2436585 2.7680203, 106.242296 2.7653183, 106.23937 2.7650384, 106.2390923 2.7611833, 106.2434726 2.7581667, 106.244098 2.7601167, 106.2471 2.7611923, 106.2503061 2.7601883, 106.2515339 2.7614808, 106.2550119 2.7560293, 106.2521765 2.7557291, 106.2489243 2.7536245, 106.2449631 2.7536489, 106.2446654 2.7522034, 106.2486051 2.750946, 106.2476482 2.7492546, 106.2491338 2.7470902, 106.2477764 2.7431051, 106.2416148 2.7384025, 106.2432122 2.7373801, 106.2479506 2.7304985, 106.2494389 2.730962, 106.2517713 2.7267913, 106.2486076 2.7268272, 106.2466625 2.724473, 106.2444932 2.7249645, 106.2416266 2.7273387, 106.2379644 2.7337845, 106.233407 2.734308, 106.2258352 2.7385214, 106.2272494 2.7422747, 106.2256583 2.7442718, 106.2223413 2.7443015, 106.2214813 2.7460878, 106.218347 2.7458547, 106.2174041 2.7473856, 106.2175232 2.7510053, 106.2146918 2.7514719, 106.2139264 2.755936, 106.2074138 2.7588338, 106.2044394 2.7572524, 106.2023256 2.7575765, 106.2005674 2.761506, 106.2032032 2.7632013, 106.2074255 2.7628534, 106.2145704 2.7642034, 106.2208902 2.7640444, 106.2232956 2.7666394, 106.2224678 2.7701022, 106.219015 2.7763375, 106.2190263 2.77751, 106.2161953 2.783381, 106.2083462 2.7859108, 106.2001702 2.7897642, 106.1999212 2.7921398, 106.202497 2.7938509, 106.2006096 2.7965716, 106.1971611 2.7966561, 106.193421 2.8026542, 106.1957129 2.810368, 106.2002992 2.8119906, 106.2029575 2.8105439, 106.2080488 2.8100533, 106.2094854 2.80893)), ((106.1183753 2.8464531, 106.1221586 2.8477024, 106.1242774 2.844039, 106.1228081 2.8413615, 106.1208919 2.841764, 106.1183753 2.8464531)), ((106.1012897 2.8740439, 106.1030517 2.8738164, 106.1046476 2.871284, 106.1025488 2.8692682, 106.1001703 2.8692068, 106.0971888 2.8706117, 106.0973069 2.8733645, 106.0993303 2.8755739, 106.1012897 2.8740439)), ((105.792356 2.8843499, 105.7932225 2.8823592, 105.789979 2.8769555, 105.7865484 2.8782077, 105.7852364 2.8801629, 105.7875181 2.8842418, 105.7900274 2.8859711, 105.792356 2.8843499)), ((106.1612258 2.9044476, 106.15809 2.9073429, 106.1606017 2.909727, 106.1618586 2.9074731, 106.1612258 2.9044476)), ((105.6836185 2.9239407, 105.6897898 2.9238655, 105.692114 2.9224825, 105.6932455 2.9201481, 105.6955447 2.9191098, 105.6950652 2.9169906, 105.691024 2.9150021, 105.6880748 2.9098513, 105.684218 2.9122197, 105.680238 2.9161807, 105.678613 2.9191921, 105.6807524 2.9212679, 105.6817522 2.9248401, 105.6836185 2.9239407)), ((106.1293876 2.9380409, 106.1320164 2.9384274, 106.1340021 2.937401, 106.1347924 2.9348921, 106.1391057 2.9339206, 106.1418852 2.9317205, 106.1455234 2.9305124, 106.148013 2.9276507, 106.1504431 2.9217636, 106.1495902 2.9192544, 106.1476318 2.9182616, 106.1452941 2.9191483, 106.1418193 2.9181896, 106.1371829 2.9181943, 106.1363699 2.9194494, 106.1391697 2.9217173, 106.1384752 2.923356, 106.1355021 2.9222793, 106.1338481 2.9230676, 106.1332335 2.9263958, 106.1315536 2.9284468, 106.1289769 2.9265564, 106.1270503 2.9273717, 106.1145141 2.9252725, 106.112635 2.9274413, 106.1145379 2.9323962, 106.1191401 2.9353661, 106.1204305 2.9378691, 106.1253596 2.9396977, 106.1293876 2.9380409)), ((106.1830926 2.9578996, 106.1844332 2.9559404, 106.1846079 2.953171, 106.1860301 2.9508062, 106.1891266 2.9506434, 106.1901742 2.9518017, 106.1928628 2.9505501, 106.1905977 2.9470088, 106.1901081 2.9441623, 106.1882917 2.9422986, 106.1856265 2.9433722, 106.1835895 2.9457906, 106.1802412 2.9446094, 106.1783448 2.9482433, 106.1754679 2.9489134, 106.1749925 2.9525354, 106.1786215 2.9556905, 106.1802595 2.9586759, 106.1830926 2.9578996)), ((106.164152 2.9737176, 106.1659026 2.9707516, 106.1701922 2.9694451, 106.1681992 2.9674618, 106.1696409 2.9609669, 106.1684001 2.9593329, 106.1683093 2.9558689, 106.1648588 2.9539845, 106.1628264 2.9544252, 106.1617163 2.9565862, 106.1574244 2.9574063, 106.155023 2.9602256, 106.1561506 2.9621801, 106.1551663 2.9641425, 106.1565291 2.9658161, 106.1613383 2.9636573, 106.1607478 2.9665751, 106.1626191 2.970059, 106.1626141 2.973646, 106.164152 2.9737176)), ((105.6932104 2.9777272, 105.6945688 2.9747479, 105.6982785 2.9729258, 105.7024481 2.9746653, 105.7048008 2.9714007, 105.7084884 2.9642455, 105.7086826 2.9620942, 105.7053801 2.9591844, 105.6986313 2.9624924, 105.6983169 2.9653128, 105.699675 2.9666019, 105.699267 2.9696045, 105.693409 2.9686145, 105.691629 2.969757, 105.6897756 2.9760814, 105.6932104 2.9777272)), ((105.6870785 2.9857518, 105.6848832 2.9858663, 105.6856514 2.9901431, 105.6883523 2.9885685, 105.6870785 2.9857518)), ((106.4151689 2.9816768, 106.4133384 2.9831953, 106.414195 2.9893667, 106.4163835 2.9875508, 106.4151689 2.9816768)), ((106.12941 2.9938868, 106.1308892 2.9927034, 106.1259959 2.9890824, 106.124283 2.993327, 106.1261799 2.9951911, 106.12941 2.9938868)), ((106.2511818 3.003798, 106.249743 3.0022263, 106.2494796 2.9984462, 106.2455101 2.9984184, 106.2430782 2.9946254, 106.2407993 2.9937273, 106.239428 2.9971356, 106.2399264 3.0007619, 106.2413896 3.0031515, 106.2430774 3.0028339, 106.2492428 3.0042027, 106.2511818 3.003798)), ((106.1464362 3.0060131, 106.1489872 3.0023238, 106.1485254 2.9998678, 106.1494559 2.9948586, 106.1450531 2.9914585, 106.1436154 2.989086, 106.1426625 2.9820965, 106.1437592 2.9797873, 106.1417286 2.9770729, 106.1389071 2.9768039, 106.1365655 2.9805653, 106.1374688 2.9819948, 106.1382046 2.9879335, 106.1361973 2.9905696, 106.1366709 2.9965902, 106.142129 3.004608, 106.1464362 3.0060131)), ((105.8053499 3.008589, 105.8073881 3.0085599, 105.8106564 3.0056741, 105.8141495 3.0041828, 105.8143441 3.0017654, 105.8124551 2.9997359, 105.8093109 3.0004411, 105.806612 2.9978882, 105.8048988 2.9997049, 105.8053702 3.0018925, 105.8021941 3.0058968, 105.8024476 3.0076401, 105.8053499 3.008589)), ((105.8404898 3.0109021, 105.8382403 3.0078201, 105.8352631 3.0080652, 105.8355299 3.0109006, 105.8404898 3.0109021)), ((106.4075675 3.0371632, 106.4113051 3.0373444, 106.4110767 3.0302849, 106.4128158 3.0302048, 106.4138074 3.0357572, 106.4157516 3.0352598, 106.4161285 3.0319287, 106.4139579 3.0267103, 106.4127966 3.0224996, 106.4103088 3.0206925, 106.4101894 3.0166781, 106.4082186 3.0134207, 106.4066892 3.0144284, 106.4049661 3.020729, 106.4033587 3.0213836, 106.3985051 3.0198108, 106.3970528 3.020585, 106.396208 3.0238499, 106.3945895 3.0256578, 106.3950333 3.0280937, 106.393498 3.0299669, 106.3975711 3.0321617, 106.3972358 3.0354998, 106.399002 3.0379281, 106.403155 3.0355629, 106.4025984 3.0334298, 106.40383 3.0265319, 106.4068221 3.0320032, 106.4059621 3.0348751, 106.4075675 3.0371632)), ((106.3855538 3.0392164, 106.3869588 3.0369379, 106.3878378 3.030739, 106.3877175 3.0267865, 106.3851226 3.0242932, 106.3828987 3.0258786, 106.3819957 3.0291822, 106.3802605 3.0300889, 106.380201 3.0325184, 106.3825674 3.0348562, 106.3813423 3.0382589, 106.3844902 3.0399693, 106.3855538 3.0392164)), ((106.3744476 3.0411302, 106.3753479 3.0397879, 106.3746391 3.0354523, 106.3734571 3.034636, 106.3711674 3.0372763, 106.3720834 3.0406096, 106.3744476 3.0411302)), ((105.9549744 3.0342445, 105.956253 3.0323959, 105.9544385 3.02889, 105.9517418 3.0259078, 105.9496042 3.0274628, 105.9477002 3.0268267, 105.9461925 3.0287787, 105.9477422 3.0333814, 105.9493089 3.0345115, 105.9505413 3.0375704, 105.9511186 3.0419479, 105.954837 3.0458328, 105.958013 3.0461735, 105.9552874 3.0422943, 105.9556645 3.0404013, 105.9549744 3.0342445)), ((106.3931537 3.0464319, 106.3947001 3.0449895, 106.3952604 3.0395668, 106.394539 3.0367896, 106.3924224 3.0373325, 106.3899856 3.0396182, 106.3896952 3.0442557, 106.3931537 3.0464319)), ((106.3801828 3.0397174, 106.3789641 3.0428908, 106.3804702 3.047124, 106.3821031 3.0471587, 106.381475 3.0417988, 106.3801828 3.0397174)), ((106.2225388 3.0401389, 106.2197931 3.0451082, 106.2185885 3.0485286, 106.220789 3.0496735, 106.2237728 3.0482969, 106.2242206 3.0452847, 106.2225388 3.0401389)), ((106.3372777 3.0594194, 106.3394851 3.0594856, 106.33885 3.0559589, 106.3373538 3.0544176, 106.3378583 3.052171, 106.3356365 3.0515262, 106.3333503 3.0541332, 106.3344114 3.0585963, 106.3372777 3.0594194)), ((105.6985131 3.0633742, 105.7056865 3.060447, 105.7105462 3.0521481, 105.7145603 3.046174, 105.7151013 3.0428625, 105.7137129 3.0413783, 105.7147244 3.0371935, 105.714772 3.0322784, 105.7188209 3.0333569, 105.7197053 3.0300653, 105.7222149 3.031098, 105.7223919 3.033139, 105.7262567 3.0355571, 105.7274373 3.0372674, 105.7263225 3.0399422, 105.7274377 3.0464057, 105.7323203 3.0464333, 105.7351744 3.0457237, 105.7355296 3.049348, 105.7378235 3.0505959, 105.7407721 3.0458251, 105.7355231 3.0454454, 105.7345305 3.0389368, 105.735855 3.0344905, 105.7393607 3.0296956, 105.7391323 3.0284429, 105.7343638 3.0254676, 105.7334397 3.0225078, 105.7344298 3.0195413, 105.7364249 3.0187366, 105.7378934 3.0158015, 105.7369235 3.0093586, 105.7334956 3.0074852, 105.7284622 3.0010656, 105.7290458 2.998883, 105.7251618 2.9968412, 105.7247365 2.9944095, 105.7264308 2.9907665, 105.729238 2.9879238, 105.7339204 2.9806619, 105.740587 2.9742598, 105.745802 2.9720322, 105.7492111 2.96953, 105.7547552 2.9685091, 105.7573345 2.9699563, 105.7612247 2.9752511, 105.7597852 2.9782059, 105.7620907 2.9802875, 105.767917 2.9809383, 105.7699415 2.981954, 105.773131 2.9791374, 105.7760146 2.9793609, 105.7796535 2.9731185, 105.7836671 2.9716432, 105.7886655 2.9744446, 105.7900512 2.9801989, 105.7873937 2.9831499, 105.7892955 2.9888004, 105.7966412 2.9911281, 105.7991836 2.9897113, 105.8005897 2.992411, 105.8006864 2.9961321, 105.7975312 2.9968338, 105.7994371 2.9993029, 105.8039264 2.996558, 105.8045708 2.9919934, 105.809197 2.9902107, 105.8106833 2.9917756, 105.8149227 2.9919705, 105.8208292 2.9898933, 105.822741 2.9910471, 105.8255933 2.9906279, 105.8271934 2.988991, 105.8298325 2.9895837, 105.8323143 2.9928193, 105.8412401 2.9900957, 105.8440795 2.9908038, 105.8499571 2.9886392, 105.8507875 2.986777, 105.8452665 2.9834504, 105.8411197 2.9815075, 105.8412533 2.978411, 105.8473971 2.9780622, 105.8455914 2.9736311, 105.8425824 2.9723455, 105.8414365 2.9688161, 105.8427201 2.9665047, 105.8461156 2.9663895, 105.8475372 2.9641641, 105.8444319 2.9608899, 105.8453418 2.9592009, 105.8506899 2.9594472, 105.8520303 2.9574359, 105.8490919 2.9566247, 105.8446509 2.9586374, 105.8348026 2.9592602, 105.8326588 2.9638058, 105.8296469 2.9675638, 105.8289329 2.9696726, 105.8205842 2.9696995, 105.8189987 2.9684156, 105.8212862 2.9629737, 105.8244117 2.9583474, 105.8240297 2.9566972, 105.8210239 2.9567063, 105.8187543 2.9539858, 105.8212676 2.950527, 105.8204022 2.9481284, 105.8174788 2.9490397, 105.8135543 2.9444307, 105.8109954 2.9441708, 105.8153171 2.9377152, 105.818724 2.9347366, 105.8166548 2.9328808, 105.8146351 2.9327593, 105.8146933 2.9286068, 105.817855 2.9281192, 105.8217463 2.9257702, 105.8223571 2.921081, 105.826854 2.9199413, 105.8259343 2.9176658, 105.8218379 2.9169498, 105.828467 2.9111966, 105.8225535 2.9074663, 105.8183827 2.9089457, 105.8104992 2.9066394, 105.8050911 2.9086386, 105.8027491 2.9102349, 105.7956621 2.9088107, 105.806118 2.9047118, 105.8085127 2.902001, 105.8117459 2.9018942, 105.8168527 2.8975334, 105.8173965 2.8942148, 105.8213942 2.89105, 105.8219564 2.8867052, 105.8204394 2.8859545, 105.8173393 2.8868316, 105.8170276 2.8884108, 105.81331 2.8875946, 105.8085026 2.8873895, 105.8063545 2.8885053, 105.8003931 2.8882229, 105.7980123 2.8924729, 105.7934413 2.8938592, 105.7922161 2.896952, 105.7899991 2.8985972, 105.7871104 2.9032174, 105.784183 2.9033437, 105.784562 2.9007597, 105.7832664 2.8971754, 105.7752516 2.8956326, 105.7702923 2.8981586, 105.7694362 2.895433, 105.7660879 2.8945561, 105.7670234 2.8903952, 105.7685174 2.8874345, 105.7698935 2.887287, 105.7725719 2.8836238, 105.7727402 2.8810058, 105.7706998 2.8804534, 105.7699185 2.8747725, 105.767569 2.8721866, 105.7611576 2.87161, 105.7552518 2.8735484, 105.7530808 2.8707131, 105.7499899 2.8696598, 105.7475161 2.8675545, 105.7439202 2.8696143, 105.7416162 2.8683306, 105.7406136 2.8709118, 105.7377338 2.8746965, 105.7368274 2.879267, 105.7346125 2.880651, 105.7319382 2.8800507, 105.7312696 2.8765056, 105.7247229 2.8729017, 105.7267868 2.8704779, 105.7279485 2.866283, 105.7317486 2.8647536, 105.7350174 2.8604215, 105.7355956 2.8545565, 105.7398217 2.8515923, 105.7415909 2.8543835, 105.7455604 2.8556378, 105.7500116 2.8547583, 105.7524011 2.8567984, 105.7554441 2.8567804, 105.7566435 2.8528385, 105.7597472 2.8514864, 105.761924 2.8492778, 105.765746 2.8503619, 105.7676119 2.847493, 105.7692856 2.8430763, 105.7704256 2.8379944, 105.7698449 2.8340496, 105.7668636 2.8343183, 105.765841 2.8356632, 105.7626901 2.8344828, 105.7600003 2.8352293, 105.7581083 2.8319581, 105.7598776 2.8281526, 105.7576493 2.8269563, 105.7551692 2.8276734, 105.7516933 2.8300072, 105.7510167 2.8280573, 105.7477803 2.8262306, 105.7499609 2.8223411, 105.7465104 2.8188804, 105.7459515 2.8212857, 105.7435857 2.8253233, 105.7425582 2.8298084, 105.7401234 2.8327379, 105.7386844 2.8307694, 105.7392776 2.8241815, 105.7379156 2.8233552, 105.7376205 2.8203274, 105.7331434 2.815401, 105.730777 2.8174282, 105.7257049 2.8175112, 105.7250235 2.8209236, 105.7222521 2.8233134, 105.7202632 2.8268201, 105.7202231 2.830004, 105.7176812 2.8308913, 105.7156885 2.8331289, 105.7127 2.8312485, 105.7119208 2.833957, 105.709589 2.8355276, 105.7031799 2.8384279, 105.7043328 2.8414888, 105.6984723 2.8496064, 105.6941922 2.8522733, 105.6929538 2.8554963, 105.6974686 2.8578731, 105.6972232 2.8611836, 105.6936672 2.8643176, 105.6947343 2.8680095, 105.69732 2.8693474, 105.6979278 2.8713749, 105.6963002 2.8728845, 105.6933333 2.8725947, 105.6921937 2.8742123, 105.69307 2.8770079, 105.6928356 2.881932, 105.695395 2.8826829, 105.6988191 2.8809974, 105.7030036 2.8818699, 105.7018061 2.8858867, 105.6997419 2.8886698, 105.6966702 2.8893941, 105.6961278 2.8918415, 105.6962257 2.8971785, 105.695465 2.8985932, 105.6973923 2.9008948, 105.7002087 2.9020778, 105.7016209 2.9048391, 105.7017747 2.9083981, 105.6987099 2.9120734, 105.6991655 2.9160118, 105.7018622 2.9157508, 105.7041106 2.918242, 105.7032508 2.9218335, 105.7059155 2.9230744, 105.7067006 2.9287042, 105.7033117 2.92851, 105.6993949 2.9304572, 105.6962923 2.9308324, 105.6946477 2.9340438, 105.6989747 2.9352459, 105.7029823 2.9325645, 105.7049334 2.9325696, 105.7071026 2.9356835, 105.7075771 2.9393373, 105.7046328 2.9411548, 105.7046317 2.9433729, 105.7078072 2.9483349, 105.7078619 2.9529693, 105.7106023 2.9519499, 105.7132397 2.9523214, 105.7141258 2.9576663, 105.7152593 2.958741, 105.7148345 2.9639359, 105.7087398 2.9662625, 105.7087534 2.968442, 105.70726 2.9735877, 105.7067865 2.9772803, 105.7094332 2.9776671, 105.7124805 2.9765675, 105.7132773 2.9835278, 105.7110272 2.9872411, 105.7062899 2.9878419, 105.7053794 2.9898947, 105.701361 2.9919411, 105.6967318 2.9965425, 105.6927212 2.9972364, 105.6900689 2.9968984, 105.6838328 3.0000953, 105.6758421 3.0086319, 105.6757077 3.0097781, 105.6802297 3.0123852, 105.6846581 3.0104551, 105.6895314 3.0053199, 105.6927671 3.0064384, 105.6915899 3.0105273, 105.6922077 3.0124371, 105.6962322 3.0138881, 105.6980941 3.0184756, 105.6964252 3.02423, 105.6951169 3.0255043, 105.6962839 3.030008, 105.7001739 3.0304757, 105.7016789 3.0329112, 105.704317 3.0309059, 105.7057286 3.0323822, 105.7059844 3.0359095, 105.7040591 3.0367343, 105.699953 3.0421347, 105.6959551 3.0447804, 105.6965669 3.0492576, 105.6938232 3.0534234, 105.6915189 3.0585991, 105.6948484 3.0611312, 105.6963472 3.0639445, 105.6985131 3.0633742)), ((105.6084289 3.0784161, 105.61046 3.076966, 105.6146003 3.0765205, 105.6136944 3.0746682, 105.6092089 3.0759894, 105.6084289 3.0784161)), ((105.9830483 3.0874238, 105.9855701 3.0846237, 105.9847092 3.0805789, 105.9878568 3.0766869, 105.9894358 3.0711275, 105.9877711 3.0676393, 105.9858036 3.060206, 105.9834733 3.0586308, 105.9832058 3.0552216, 105.9864302 3.0495499, 105.9885605 3.0469308, 105.9880398 3.0451887, 105.98294 3.0435021, 105.9809723 3.0411879, 105.980278 3.0374434, 105.981075 3.0351013, 105.9835725 3.0347791, 105.9865197 3.029515, 105.9843206 3.0263666, 105.9835876 3.0234408, 105.9805357 3.0193479, 105.9766011 3.0195875, 105.9767457 3.0244753, 105.9746476 3.0285833, 105.9709043 3.0297979, 105.9699349 3.0260756, 105.966799 3.0251519, 105.9680641 3.0294058, 105.9681697 3.0366452, 105.9662782 3.0375204, 105.9639822 3.0405233, 105.9684968 3.0430078, 105.9706568 3.0460257, 105.9682967 3.0476742, 105.9682352 3.0503155, 105.9700802 3.0523889, 105.9687332 3.0586592, 105.9692968 3.0643892, 105.9674569 3.0673664, 105.9669939 3.0707861, 105.971018 3.0775989, 105.9757126 3.0815751, 105.9769516 3.0842317, 105.9812244 3.0878832, 105.9830483 3.0874238)), ((105.6751856 3.0869455, 105.6761303 3.0844726, 105.6741963 3.0827893, 105.6702786 3.0860792, 105.6726862 3.0887402, 105.6751856 3.0869455)), ((105.9546601 3.0916179, 105.9541255 3.0890014, 105.9554809 3.0842712, 105.9536004 3.0830806, 105.9542517 3.0804346, 105.9563039 3.0798031, 105.958114 3.0768275, 105.9558739 3.0747475, 105.9555109 3.0711576, 105.9499925 3.0725514, 105.9480476 3.0738794, 105.9490766 3.0768256, 105.9496909 3.0816543, 105.9472656 3.0854137, 105.9468425 3.0892723, 105.9475904 3.0913552, 105.9546601 3.0916179)), ((105.9712004 3.0920316, 105.9740325 3.0877918, 105.970056 3.0849151, 105.9697248 3.0833181, 105.9659423 3.081002, 105.9627551 3.081796, 105.9630858 3.0838803, 105.9674119 3.088142, 105.967716 3.0919232, 105.9712004 3.0920316)), ((105.5885781 3.093107, 105.5961665 3.0915919, 105.6023679 3.0885108, 105.6095591 3.082453, 105.6085599 3.080118, 105.6056595 3.0788029, 105.6017943 3.0811246, 105.5980068 3.0821101, 105.5930812 3.0817585, 105.5920763 3.0835492, 105.5884844 3.0842869, 105.5876125 3.0877443, 105.5844606 3.0917591, 105.5855055 3.0930552, 105.5885781 3.093107)), ((106.3437686 3.0938625, 106.3446966 3.0868692, 106.3428552 3.0846266, 106.3415503 3.0873134, 106.3422597 3.0930686, 106.3437686 3.0938625)), ((106.356704 3.0916066, 106.3586203 3.0888857, 106.3567458 3.0809096, 106.3544448 3.080162, 106.353219 3.0754202, 106.3543825 3.0740881, 106.3539429 3.0698565, 106.3553378 3.067236, 106.3533743 3.0640084, 106.3554141 3.0598181, 106.3528759 3.055558, 106.3548952 3.0522068, 106.3536935 3.0491017, 106.3517074 3.0531813, 106.3481656 3.0498645, 106.3435232 3.0517863, 106.3419899 3.0563502, 106.3437925 3.0579554, 106.3439862 3.060361, 106.342345 3.0612847, 106.341917 3.0663417, 106.3437227 3.0699959, 106.3424011 3.0727704, 106.3443985 3.076785, 106.344518 3.0792226, 106.3466612 3.081854, 106.3481029 3.0796997, 106.3510322 3.084139, 106.351229 3.0882414, 106.3523039 3.0912455, 106.3551018 3.0925406, 106.356704 3.0916066)), ((106.3355752 3.0847261, 106.3370445 3.083732, 106.337438 3.0792768, 106.334936 3.0774432, 106.3321674 3.0809302, 106.3308372 3.0762968, 106.3288387 3.0739158, 106.3272652 3.0755223, 106.3268714 3.0798086, 106.3296864 3.0798896, 106.330845 3.0824638, 106.3305393 3.0892927, 106.3310269 3.0928178, 106.3338018 3.0944188, 106.3350812 3.0928761, 106.3357489 3.0892228, 106.334653 3.0863951, 106.3355752 3.0847261)), ((106.2567856 3.0888074, 106.2535786 3.0911365, 106.2541392 3.0952622, 106.257292 3.0950761, 106.2567856 3.0888074)), ((105.9561674 3.1009916, 105.9622264 3.1013809, 105.9624445 3.096487, 105.9639359 3.0947741, 105.9605491 3.0916651, 105.9582397 3.0938345, 105.9480011 3.0980117, 105.9505724 3.1010334, 105.9525113 3.1017822, 105.9561674 3.1009916)), ((105.7014564 3.099754, 105.701952 3.0985676, 105.7058983 3.0983567, 105.7081004 3.0995789, 105.7106516 3.0983251, 105.7147395 3.0981809, 105.7168853 3.0994126, 105.721045 3.0964249, 105.7236216 3.092702, 105.7259951 3.0944807, 105.7286959 3.0948077, 105.7335302 3.0911683, 105.7358419 3.0857484, 105.7350255 3.0837061, 105.7310324 3.0813147, 105.7279617 3.0837268, 105.7262553 3.0867899, 105.7239042 3.0867915, 105.7207124 3.0844576, 105.7200834 3.0823116, 105.717372 3.0793723, 105.7167228 3.0765916, 105.7149712 3.0766963, 105.712202 3.0745881, 105.7089444 3.0777064, 105.7071182 3.0781501, 105.7043729 3.0813099, 105.7013994 3.0819242, 105.701945 3.0854769, 105.6995959 3.0927556, 105.6974338 3.0954401, 105.6981558 3.1009988, 105.7014564 3.099754)), ((106.3544562 3.103032, 106.3528059 3.0997551, 106.351509 3.0994606, 106.3501309 3.1049236, 106.3530434 3.1097634, 106.3553695 3.1087774, 106.3544562 3.103032)), ((106.3449948 3.1055603, 106.3454641 3.102322, 106.3476967 3.1000649, 106.3483203 3.0970188, 106.3473688 3.0948012, 106.3446137 3.0952485, 106.34538 3.0997164, 106.3444357 3.1028125, 106.3410489 3.1043727, 106.3424251 3.1071052, 106.3449948 3.1055603)), ((106.1150446 3.115682, 106.1174235 3.1128208, 106.1133792 3.1098361, 106.1090625 3.1100084, 106.1120967 3.1156528, 106.1150446 3.115682)), ((105.6858804 3.1177783, 105.6878164 3.1182489, 105.6920025 3.1132217, 105.6924654 3.1089037, 105.6966848 3.1046955, 105.6897742 3.1042912, 105.6822261 3.1072851, 105.6795462 3.1048526, 105.6759447 3.1072851, 105.6745958 3.1103579, 105.6734831 3.1172221, 105.6742579 3.1180484, 105.6789053 3.114946, 105.6797143 3.1162002, 105.6837864 3.1160369, 105.6858804 3.1177783)), ((105.6537522 3.1194789, 105.6565273 3.1174724, 105.66388 3.1106294, 105.6643052 3.1079394, 105.6627658 3.1031629, 105.6647305 3.1013348, 105.6721762 3.0998236, 105.6729692 3.0974007, 105.675965 3.0927306, 105.6748397 3.0911412, 105.6721993 3.0916833, 105.6694585 3.0944399, 105.6680108 3.0941769, 105.6638541 3.0968078, 105.6635913 3.0986634, 105.660339 3.097725, 105.6580732 3.0982604, 105.656167 3.0968406, 105.6538955 3.0974165, 105.6524323 3.0937297, 105.6568744 3.0898763, 105.6565432 3.0878873, 105.6528204 3.0883632, 105.6504813 3.0922785, 105.6440393 3.0934958, 105.6426219 3.0955541, 105.6432603 3.1004672, 105.6383339 3.1043486, 105.6396751 3.105541, 105.6460972 3.1032879, 105.6423885 3.1105316, 105.6416772 3.1149742, 105.644063 3.1183739, 105.6500309 3.1184176, 105.6522762 3.1207045, 105.6537522 3.1194789)), ((106.4044841 3.1213054, 106.4046881 3.1194821, 106.4023442 3.1169545, 106.4012381 3.113357, 106.4020519 3.1091598, 106.39902 3.1067284, 106.3965654 3.1120647, 106.3966859 3.1132904, 106.3998549 3.1160309, 106.401705 3.1195088, 106.4009178 3.1228026, 106.4044277 3.1233322, 106.4044841 3.1213054)), ((106.1466331 3.1275799, 106.1470681 3.1227503, 106.14389 3.1224556, 106.1426767 3.1246695, 106.1435698 3.1274005, 106.1466331 3.1275799)), ((106.4495343 3.1283028, 106.4546823 3.1257254, 106.4568941 3.1232606, 106.4544862 3.1203581, 106.4528293 3.12159, 106.4509587 3.1255639, 106.4497897 3.1257113, 106.4468545 3.1229351, 106.4448812 3.1262938, 106.4464462 3.1301743, 106.4495343 3.1283028)), ((106.1195374 3.1337807, 106.1228114 3.1315837, 106.1248479 3.1268794, 106.1252557 3.1234211, 106.126822 3.1208716, 106.12633 3.1192884, 106.1231922 3.1178813, 106.1185959 3.1178862, 106.1160869 3.1188217, 106.1137137 3.1181556, 106.1102966 3.1272663, 106.1117443 3.1303091, 106.1115547 3.1332878, 106.1137436 3.1409039, 106.1162804 3.1388599, 106.1195374 3.1337807)), ((106.1093968 3.1377956, 106.1073124 3.1352458, 106.1025767 3.1385062, 106.1045339 3.1407018, 106.1086844 3.1437104, 106.1115358 3.1435542, 106.1123624 3.1416667, 106.1093968 3.1377956)), ((106.38412 3.1539378, 106.3854069 3.1525557, 106.3821018 3.1502227, 106.381418 3.151741, 106.38412 3.1539378)), ((106.4175395 3.154733, 106.418991 3.1535926, 106.4200917 3.1499269, 106.4196775 3.1478116, 106.4214947 3.1463431, 106.4248627 3.149877, 106.4269225 3.1505918, 106.4304315 3.1499332, 106.4328491 3.1470723, 106.4356871 3.1424121, 106.4375606 3.1381641, 106.4376885 3.1360997, 106.434164 3.1328993, 106.4369589 3.1304617, 106.4358332 3.1285351, 106.4310049 3.1311471, 106.4292753 3.132879, 106.4250633 3.1308459, 106.4252214 3.1335619, 106.4220691 3.1371849, 106.419948 3.1349926, 106.418541 3.1310213, 106.4167206 3.1308686, 106.413622 3.1346199, 106.4112196 3.1315395, 106.4081319 3.132364, 106.4081782 3.1339937, 106.404444 3.134066, 106.4030672 3.1356532, 106.4035909 3.1399936, 106.4081418 3.1441292, 106.4092635 3.1480577, 106.4116606 3.1504492, 106.4148281 3.1514701, 106.4175395 3.154733)), ((106.3955277 3.1548319, 106.3961866 3.1525319, 106.39328 3.150619, 106.3927811 3.1453431, 106.3952481 3.1447446, 106.395771 3.140469, 106.3983833 3.1385657, 106.3933479 3.1362429, 106.3893315 3.1354594, 106.3886339 3.1367808, 106.3813508 3.1382786, 106.3796166 3.140088, 106.381405 3.1439579, 106.3851571 3.1467519, 106.3876497 3.1513731, 106.3921844 3.1514927, 106.394198 3.1548687, 106.3955277 3.1548319)), ((106.3885751 3.1579598, 106.3878474 3.1522522, 106.3857407 3.1533511, 106.387685 3.1580329, 106.3885751 3.1579598)), ((106.0876889 3.1584204, 106.0887566 3.1570069, 106.087882 3.1519937, 106.0921392 3.1533033, 106.0943696 3.1480492, 106.0942708 3.1447469, 106.0955654 3.142169, 106.0988938 3.1414887, 106.0989134 3.1359798, 106.0965529 3.1318269, 106.0943141 3.1295151, 106.0935183 3.1266953, 106.0910662 3.1240494, 106.0884951 3.1235882, 106.087089 3.1251362, 106.0822998 3.1250787, 106.0797288 3.1339813, 106.0813851 3.1405446, 106.0851586 3.146931, 106.0835289 3.1488748, 106.0796086 3.1483842, 106.0767605 3.1469144, 106.07522 3.1490058, 106.0782524 3.1524192, 106.0818263 3.1539879, 106.0831575 3.1567551, 106.0876889 3.1584204)), ((106.4077989 3.1599201, 106.4094242 3.1579004, 106.4086373 3.1514135, 106.401671 3.1466318, 106.3979261 3.1495642, 106.3972455 3.1512392, 106.3991825 3.1550701, 106.4025825 3.156597, 106.4065011 3.1602672, 106.4077989 3.1599201)), ((106.3713402 3.1603368, 106.3691343 3.1558807, 106.3668852 3.1547376, 106.3626123 3.1539996, 106.3632377 3.1569845, 106.3648728 3.15915, 106.3713402 3.1603368)), ((106.4369759 3.163932, 106.4364482 3.1608982, 106.4344266 3.1602127, 106.4323259 3.1638232, 106.436222 3.1663664, 106.4369759 3.163932)), ((106.2951664 3.1585271, 106.2923683 3.162373, 106.2933512 3.1668064, 106.2949893 3.1663854, 106.2958466 3.162282, 106.2951664 3.1585271)), ((106.3157092 3.1594839, 106.3122966 3.1549309, 106.3127742 3.150617, 106.3104446 3.1436891, 106.3119066 3.1382081, 106.3116919 3.1351158, 106.3141282 3.134681, 106.3163501 3.1360665, 106.3174319 3.1392284, 106.3199002 3.1429216, 106.3202389 3.1451582, 106.3240608 3.1448712, 106.3272702 3.1490462, 106.3279723 3.1541211, 106.3271586 3.1572428, 106.3312441 3.1559892, 106.3327627 3.158554, 106.3347653 3.1584218, 106.33369 3.1544938, 106.3314073 3.1528877, 106.329018 3.1490479, 106.3270514 3.1400837, 106.3286053 3.1397755, 106.3335133 3.1472777, 106.3364924 3.147215, 106.3380062 3.1439365, 106.3409142 3.1509073, 106.3422068 3.1462082, 106.3407815 3.1432549, 106.3407158 3.1404334, 106.3421452 3.1343052, 106.3416873 3.1306373, 106.3418524 3.1250806, 106.3431935 3.1232054, 106.3412538 3.1210729, 106.3385896 3.1203855, 106.3353662 3.1245215, 106.3331418 3.1209104, 106.3303781 3.1246222, 106.32952 3.1196738, 106.3301082 3.1148568, 106.3279029 3.1125676, 106.3266046 3.1137602, 106.3240201 3.123505, 106.3220246 3.1203443, 106.3230493 3.1152253, 106.3209853 3.1135324, 106.3201252 3.1019052, 106.3172928 3.0995269, 106.3171576 3.0975647, 106.3150497 3.0928605, 106.3152165 3.0890564, 106.3117901 3.0871497, 106.3086328 3.0864852, 106.3063366 3.0882413, 106.306496 3.0907843, 106.3053531 3.0957589, 106.306248 3.0994679, 106.3087136 3.0975732, 106.3102749 3.1014367, 106.3085843 3.1051703, 106.3102572 3.1127664, 106.3087007 3.1170341, 106.3025681 3.1201788, 106.3005206 3.1274497, 106.2993994 3.1242463, 106.2990728 3.1191865, 106.2995579 3.1133641, 106.2985324 3.11187, 106.2987392 3.1085573, 106.29682 3.1045127, 106.2939914 3.1064806, 106.291925 3.1092069, 106.2921689 3.1122085, 106.2887412 3.1129898, 106.2891492 3.1153234, 106.287056 3.1175574, 106.2852167 3.122689, 106.2857451 3.1274453, 106.2866847 3.1293987, 106.2896087 3.1293558, 106.2921832 3.1316078, 106.2924814 3.1380589, 106.2947904 3.1420708, 106.2970203 3.1428719, 106.2985163 3.1389108, 106.3014983 3.1415615, 106.3002452 3.1451626, 106.3007581 3.1496328, 106.3032511 3.1507678, 106.3070664 3.1511477, 106.308639 3.1590263, 106.3117051 3.1599178, 106.3122485 3.163265, 106.3165944 3.1695052, 106.3176275 3.169082, 106.3174648 3.1640697, 106.3157092 3.1594839)), ((106.3069881 3.1750916, 106.3104473 3.1730049, 106.3067303 3.1704515, 106.3062347 3.1681286, 106.3041607 3.1675831, 106.3025283 3.1654522, 106.300046 3.1708387, 106.297477 3.1716484, 106.2971044 3.1767403, 106.3001217 3.1749081, 106.30254 3.1790315, 106.3050064 3.1792754, 106.3069881 3.1750916)), ((106.368288 3.1904672, 106.3701725 3.1818566, 106.3692494 3.1805111, 106.3697853 3.176914, 106.3678278 3.1758677, 106.3679921 3.1734573, 106.3650202 3.1690194, 106.3676903 3.16351, 106.3652527 3.1617721, 106.3631481 3.1622901, 106.3614996 3.1656665, 106.3620731 3.1702442, 106.3658466 3.1722703, 106.3657909 3.1756119, 106.3633324 3.1780492, 106.3649047 3.1805932, 106.362988 3.1816082, 106.3626881 3.1840004, 106.3648128 3.1852388, 106.3666893 3.1896962, 106.368288 3.1904672)), ((106.4441342 3.1931409, 106.4417 3.1918139, 106.4416705 3.187142, 106.4464223 3.1867777, 106.4453699 3.1761084, 106.4435087 3.174969, 106.4407231 3.1776261, 106.4399791 3.1716692, 106.4353247 3.1676613, 106.4336047 3.1690364, 106.4341818 3.1713197, 106.4329576 3.1745105, 106.4347766 3.1774893, 106.4384991 3.1798835, 106.4389979 3.184225, 106.4339126 3.1841283, 106.4328709 3.1865796, 106.43307 3.1894979, 106.4416085 3.1931698, 106.4441342 3.1931409)), ((106.3089521 3.1935191, 106.3077413 3.1952925, 106.3082386 3.2004459, 106.3096965 3.2000977, 106.3105342 3.1958573, 106.3089521 3.1935191)), ((106.3054901 3.1997816, 106.3014586 3.1960107, 106.3025341 3.1940885, 106.3015947 3.1919366, 106.2990495 3.1916993, 106.2983988 3.1879844, 106.2965123 3.1860933, 106.2936389 3.1871248, 106.2913669 3.190193, 106.2935243 3.1932675, 106.2930444 3.1969901, 106.2955683 3.1994027, 106.2999712 3.198802, 106.3037489 3.2021209, 106.3054901 3.1997816)), ((106.3044732 3.2044254, 106.3026125 3.2039539, 106.3009776 3.2059963, 106.3031281 3.2077312, 106.3044732 3.2044254)), ((106.4867329 3.2113124, 106.4878715 3.2108108, 106.4874082 3.2056201, 106.4865923 3.204138, 106.487177 3.2002636, 106.4905224 3.1996877, 106.4910732 3.2021754, 106.4935705 3.2045623, 106</t>
  </si>
  <si>
    <t>1332:158</t>
  </si>
  <si>
    <t>batam</t>
  </si>
  <si>
    <t>KOTA BATAM</t>
  </si>
  <si>
    <t>MULTIPOLYGON (((104.2648236 0.5017274, 104.2730629 0.4919551, 104.2752357 0.4870068, 104.2744572 0.4841613, 104.2727358 0.4839962, 104.2703994 0.4864289, 104.2697022 0.4896866, 104.2660948 0.4958306, 104.2633898 0.4952118, 104.2608482 0.499129, 104.2591678 0.4985927, 104.2567495 0.5001183, 104.2579789 0.5018916, 104.2648236 0.5017274)), ((104.2839932 0.5268577, 104.2865374 0.5238224, 104.2909155 0.5202517, 104.2902063 0.5140018, 104.2892599 0.5126923, 104.289497 0.5088234, 104.2916862 0.5057286, 104.2921009 0.499955, 104.2935253 0.4908489, 104.2932865 0.4878662, 104.2960598 0.4867119, 104.2943866 0.4840177, 104.2958432 0.4798635, 104.2937179 0.4777248, 104.2918629 0.4783078, 104.2918627 0.4806796, 104.2893505 0.4834789, 104.2874565 0.4870947, 104.2866057 0.4924214, 104.2871507 0.5018861, 104.2861691 0.5055385, 104.2848444 0.5070685, 104.2854819 0.5093884, 104.2847454 0.5151139, 104.2821941 0.517779, 104.2838124 0.5230605, 104.2839932 0.5268577)), ((104.2240509 0.5568008, 104.227772 0.5564025, 104.2285225 0.5544204, 104.2332671 0.5547779, 104.2364051 0.5492209, 104.2334113 0.5481878, 104.2357097 0.5436567, 104.2369498 0.537522, 104.2393825 0.5358571, 104.2388803 0.530755, 104.2353327 0.5324915, 104.2320629 0.5357429, 104.2284645 0.5351667, 104.2261997 0.5321134, 104.2242559 0.5329822, 104.2221509 0.5397231, 104.2200012 0.5408474, 104.2202229 0.5481398, 104.2218567 0.5524036, 104.2214906 0.556234, 104.2240509 0.5568008)), ((104.2393752 0.5582137, 104.2409972 0.5554912, 104.2372022 0.5546749, 104.233811 0.5564192, 104.2316117 0.5565506, 104.2363364 0.5620409, 104.2393752 0.5582137)), ((104.2197772 0.5621369, 104.2196875 0.5594502, 104.2173473 0.5586348, 104.2141967 0.5591778, 104.2129369 0.5566418, 104.2101764 0.5574867, 104.2084957 0.5608977, 104.2121257 0.5643396, 104.2133555 0.5672379, 104.2176762 0.5672988, 104.2181567 0.5635858, 104.2197772 0.5621369)), ((104.2140329 0.5704811, 104.2131668 0.569713, 104.2081288 0.5696189, 104.2063329 0.5730462, 104.2085658 0.5750121, 104.2124087 0.5732397, 104.2140329 0.5704811)), ((104.1981174 0.6086962, 104.2020585 0.6014659, 104.2008024 0.5994222, 104.2022743 0.5947548, 104.2084415 0.5953231, 104.213513 0.5920822, 104.216665 0.5908347, 104.2207633 0.5862924, 104.2253482 0.5793329, 104.2278573 0.5731026, 104.2299017 0.5701437, 104.2281673 0.5694809, 104.2256298 0.5730676, 104.2229709 0.5744051, 104.2201523 0.5743943, 104.2151256 0.5730342, 104.2071028 0.5756039, 104.2040244 0.573086, 104.202 0.5643731, 104.1990628 0.5610233, 104.19469 0.5625717, 104.1946893 0.5677343, 104.1931944 0.5670453, 104.1929691 0.5629832, 104.1945841 0.5595074, 104.1946668 0.5531797, 104.1965433 0.5449505, 104.192779 0.5476819, 104.1904096 0.5531612, 104.1908426 0.558732, 104.1892598 0.5651736, 104.1890187 0.5693989, 104.1869733 0.5739974, 104.1852476 0.5882403, 104.1861294 0.5911364, 104.1933306 0.5985873, 104.1947699 0.6038845, 104.1944156 0.6089591, 104.1981174 0.6086962)), ((104.2608416 0.6368147, 104.2622795 0.6360914, 104.2628193 0.6324133, 104.2599233 0.6339807, 104.2608416 0.6368147)), ((104.0414175 0.6333618, 104.0385071 0.6327174, 104.0376192 0.6343994, 104.0399098 0.6375773, 104.0412311 0.6365599, 104.0414175 0.6333618)), ((104.0855776 0.6429534, 104.0887601 0.6408986, 104.0886648 0.6391699, 104.0913325 0.636455, 104.0914916 0.6340272, 104.0939055 0.6300024, 104.0970491 0.6286613, 104.0997306 0.6258534, 104.1041027 0.624913, 104.102657 0.6228275, 104.0995262 0.6217163, 104.0967849 0.6178347, 104.0936104 0.6185413, 104.0897616 0.6170628, 104.0892446 0.6137428, 104.0876429 0.6123543, 104.0861946 0.6084028, 104.0854704 0.6027224, 104.0831469 0.6045249, 104.0843776 0.6096803, 104.0823892 0.6165333, 104.0853819 0.6208846, 104.0851225 0.6283431, 104.082082 0.6324072, 104.0826127 0.6387934, 104.0798037 0.6383219, 104.0778383 0.6434658, 104.0823171 0.641767, 104.0834165 0.6449688, 104.0855776 0.6429534)), ((104.2423506 0.6451682, 104.2450032 0.6452206, 104.2466036 0.6405828, 104.2501214 0.6369043, 104.2482201 0.6360656, 104.2443811 0.6375522, 104.2414868 0.6428912, 104.2423506 0.6451682)), ((104.2363233 0.6569094, 104.2365451 0.6549656, 104.2394324 0.6503635, 104.2347688 0.6515536, 104.23384 0.6561631, 104.2363233 0.6569094)), ((104.3347182 0.6777661, 104.3372454 0.6758102, 104.3408221 0.6752664, 104.3427465 0.6712013, 104.3417752 0.6702605, 104.3371495 0.6714859, 104.3351585 0.6707311, 104.3305018 0.6750513, 104.3338577 0.6786937, 104.3347182 0.6777661)), ((104.3421507 0.679402, 104.342493 0.6774579, 104.3399173 0.67673, 104.3393134 0.679064, 104.3421507 0.679402)), ((104.305745 0.6788837, 104.3043837 0.6748261, 104.3010426 0.6778483, 104.305745 0.6788837)), ((104.2998907 0.6766264, 104.3023262 0.6747267, 104.3016972 0.6722756, 104.2984684 0.6723853, 104.2964638 0.6740113, 104.2967983 0.6788924, 104.2987136 0.6796086, 104.2998907 0.6766264)), ((104.3187042 0.6848701, 104.3260999 0.6797535, 104.3268914 0.6742936, 104.3255391 0.6712275, 104.3256773 0.6683722, 104.3300341 0.6637051, 104.3284992 0.660255, 104.3255202 0.6643733, 104.3217132 0.6638785, 104.3177789 0.6654045, 104.316563 0.6617126, 104.3124634 0.6617873, 104.3084963 0.6689828, 104.3093703 0.6750953, 104.3111105 0.6733797, 104.3125851 0.6773084, 104.316107 0.6777621, 104.317768 0.6793338, 104.3168198 0.6823612, 104.3147536 0.6849058, 104.3181513 0.6863202, 104.3187042 0.6848701)), ((104.2940095 0.6891029, 104.297487 0.6901726, 104.3007721 0.6861558, 104.2975951 0.6835939, 104.2957794 0.6784456, 104.2963559 0.6746141, 104.2937365 0.6719074, 104.2917453 0.6725242, 104.284591 0.671207, 104.2795866 0.6737514, 104.2767605 0.678226, 104.2725639 0.6808991, 104.2710251 0.6828691, 104.2751088 0.6864723, 104.2759773 0.6883875, 104.2785533 0.6884203, 104.2801315 0.6861203, 104.2835449 0.6851813, 104.2854123 0.6863803, 104.2861524 0.6901385, 104.2887285 0.6896853, 104.2920772 0.6911761, 104.2940095 0.6891029)), ((104.3133023 0.7002049, 104.3154852 0.7002249, 104.3188106 0.6986512, 104.321122 0.6987604, 104.3243342 0.6955227, 104.322689 0.69163, 104.3268637 0.6875407, 104.3319536 0.6864774, 104.3357523 0.6869541, 104.3371247 0.6846662, 104.3362502 0.68231, 104.3326007 0.681906, 104.3307037 0.6830359, 104.3288384 0.6809524, 104.3268953 0.6815522, 104.3232495 0.6846907, 104.3203884 0.6854439, 104.3188974 0.6885191, 104.3171558 0.6888358, 104.3141476 0.6935894, 104.309295 0.6977099, 104.3098015 0.6993951, 104.3133023 0.7002049)), ((104.2142206 0.7188638, 104.2212729 0.7154371, 104.2247332 0.7105964, 104.2270556 0.7088943, 104.2338343 0.7002432, 104.2379685 0.6933675, 104.2423713 0.688779, 104.2490719 0.6866476, 104.2512858 0.6828437, 104.2554976 0.6806175, 104.2606562 0.676887, 104.259352 0.6837432, 104.2580219 0.6848712, 104.2600896 0.6883438, 104.2656294 0.6817826, 104.2670388 0.6812552, 104.2689076 0.6771996, 104.2725784 0.6763098, 104.2789962 0.6719372, 104.2817392 0.667813, 104.2816564 0.6622836, 104.2849481 0.6615202, 104.2842104 0.6587767, 104.2865064 0.6560501, 104.2852426 0.6496578, 104.2857437 0.6465832, 104.2874485 0.643507, 104.2887256 0.6389627, 104.2882432 0.636732, 104.289015 0.6317686, 104.2847366 0.6301355, 104.2872072 0.6249358, 104.2868501 0.620578, 104.2853772 0.6170868, 104.2878576 0.615754, 104.2878288 0.6131569, 104.2811727 0.6167609, 104.2755857 0.6229328, 104.2724393 0.6247268, 104.2683204 0.6250631, 104.2657402 0.6265324, 104.2624514 0.6381477, 104.258798 0.6389334, 104.2569693 0.6442476, 104.2535178 0.6466816, 104.2497975 0.6540398, 104.2496373 0.6582981, 104.2484932 0.6602701, 104.2472517 0.6675006, 104.2439419 0.6705451, 104.2396324 0.6706711, 104.2377115 0.6723163, 104.2350568 0.6698392, 104.234212 0.6756926, 104.2310946 0.6821597, 104.2264027 0.6876343, 104.2224431 0.6833297, 104.2202508 0.6865922, 104.2181654 0.6977635, 104.2127096 0.7004343, 104.2131222 0.7049157, 104.2105155 0.7104199, 104.212134 0.7116721, 104.2104164 0.7170826, 104.2142206 0.7188638)), ((104.308975 0.763084, 104.3154853 0.7614474, 104.3193015 0.759836, 104.3283231 0.7585732, 104.3310275 0.7598116, 104.3328089 0.7573272, 104.3380641 0.7545126, 104.344727 0.7529304, 104.3479725 0.7515844, 104.3507842 0.7514199, 104.3572211 0.7481558, 104.3581078 0.7449253, 104.3565555 0.7402828, 104.3531643 0.7391495, 104.3475359 0.7454335, 104.3442886 0.7461515, 104.3436895 0.7480055, 104.3412944 0.7481211, 104.3372448 0.7497731, 104.3334135 0.7492534, 104.3321974 0.7516631, 104.3276289 0.753442, 104.3245276 0.7531036, 104.31591 0.7491345, 104.3140422 0.7527196, 104.3032649 0.7541279, 104.3002552 0.7550477, 104.2990248 0.7568389, 104.3026395 0.7600339, 104.308975 0.763084)), ((104.1984717 0.7870123, 104.1958469 0.7864997, 104.1945615 0.7879996, 104.1982877 0.790561, 104.1984717 0.7870123)), ((104.2142726 0.7912397, 104.2191922 0.7897645, 104.2166797 0.7864953, 104.2124993 0.7908255, 104.2142726 0.7912397)), ((104.2026966 0.794918, 104.2075026 0.7949965, 104.2100829 0.7933599, 104.2096372 0.7892978, 104.2126219 0.7832427, 104.2116737 0.7823061, 104.2045935 0.7828534, 104.2024889 0.780653, 104.2000351 0.7856664, 104.1990356 0.7906398, 104.2010924 0.7957181, 104.2026966 0.794918)), ((104.2172829 0.7984967, 104.2228614 0.7974537, 104.2214921 0.7934178, 104.2144726 0.7948058, 104.2125671 0.7972963, 104.2172829 0.7984967)), ((104.2617162 0.8009141, 104.2607681 0.7973083, 104.26118 0.7934286, 104.2638782 0.7958087, 104.2664062 0.7954498, 104.2700042 0.7966144, 104.2716357 0.7955028, 104.2765959 0.7967194, 104.2780612 0.7944693, 104.2754608 0.7895168, 104.2700273 0.7884986, 104.26946 0.7836024, 104.2660163 0.7821534, 104.2648339 0.7796877, 104.2676358 0.7771533, 104.2675536 0.7744026, 104.2644697 0.7730829, 104.2611028 0.7738066, 104.2580024 0.7692507, 104.2608541 0.7572719, 104.2608288 0.7548406, 104.2634035 0.7472762, 104.2632278 0.7450387, 104.2646417 0.7425558, 104.2679316 0.7415734, 104.2674465 0.7372442, 104.2709701 0.7354514, 104.2715874 0.7323994, 104.2733991 0.7300185, 104.2755064 0.7311052, 104.2788989 0.7311833, 104.2812469 0.728906, 104.2839198 0.7290357, 104.2858022 0.724759, 104.2850591 0.7235345, 104.2868329 0.7205861, 104.2928316 0.717451, 104.295453 0.7179946, 104.2970981 0.7165205, 104.2969723 0.7139267, 104.3013047 0.7114408, 104.3039261 0.712062, 104.3083724 0.7118298, 104.3095292 0.7100711, 104.3090157 0.706605, 104.3058028 0.7083893, 104.3035156 0.7073284, 104.2985143 0.7066287, 104.2924374 0.708544, 104.2910239 0.7082075, 104.2872714 0.7096813, 104.2847371 0.7075832, 104.2824753 0.7087468, 104.2793655 0.7087722, 104.2758253 0.7070709, 104.2760814 0.7040195, 104.2744745 0.7015193, 104.2727212 0.7013352, 104.2678017 0.7059176, 104.2654343 0.7045653, 104.2599622 0.7027792, 104.2582098 0.7011543, 104.2622762 0.6981445, 104.2590616 0.6953356, 104.2593612 0.6918002, 104.2559467 0.6926773, 104.2524825 0.6923507, 104.2501645 0.693905, 104.2453933 0.6949963, 104.2420614 0.6964122, 104.2382872 0.6997764, 104.2349195 0.7051885, 104.2333683 0.7063734, 104.2303437 0.7115586, 104.2241035 0.7170866, 104.2224084 0.7200637, 104.2196104 0.7221507, 104.2160492 0.7198664, 104.21276 0.7211379, 104.2108647 0.7192875, 104.2004486 0.7282869, 104.1987795 0.7242919, 104.1971138 0.7235689, 104.1957032 0.7273687, 104.1890224 0.7363264, 104.1899229 0.746496, 104.1896153 0.7517239, 104.1873269 0.7538342, 104.1818499 0.7644598, 104.1736562 0.7720693, 104.1709363 0.7794497, 104.1715577 0.781759, 104.1733847 0.7827508, 104.1763768 0.7816955, 104.1765717 0.780089, 104.1798173 0.7770971, 104.1848089 0.7760705, 104.1868151 0.7768444, 104.1882333 0.7809628, 104.1906799 0.7828022, 104.1906219 0.7860439, 104.1930527 0.7871318, 104.2000377 0.7846753, 104.2013924 0.7805827, 104.2035525 0.780291, 104.2049749 0.7824821, 104.2120235 0.7815743, 104.213324 0.7844827, 104.2120851 0.7878371, 104.21375 0.7890017, 104.2161989 0.7862343, 104.2223807 0.7860573, 104.2244681 0.7882612, 104.2309372 0.7899471, 104.2320682 0.7890679, 104.2361801 0.7902326, 104.2399187 0.7899989, 104.2457334 0.7923865, 104.2462778 0.7954184, 104.2508861 0.8006005, 104.2534563 0.8001871, 104.2564631 0.8014292, 104.2617162 0.8009141)), ((104.2054575 0.7988491, 104.2018817 0.7984667, 104.2024906 0.8022105, 104.2051798 0.8015135, 104.2054575 0.7988491)), ((104.2315023 0.8064573, 104.2274791 0.8065318, 104.2275535 0.808641, 104.2312957 0.8102988, 104.2351882 0.8085859, 104.2315023 0.8064573)), ((104.1508991 0.7898803, 104.1470947 0.7956397, 104.1433355 0.8062643, 104.1426123 0.8098663, 104.1430411 0.8130028, 104.1419356 0.8184697, 104.1452217 0.8175089, 104.1481655 0.8107121, 104.1474622 0.8030716, 104.1487054 0.7967831, 104.150822 0.7924556, 104.1508991 0.7898803)), ((104.2996369 0.8216194, 104.3006007 0.8183806, 104.2961727 0.818344, 104.2946914 0.8207229, 104.2996369 0.8216194)), ((104.2813061 0.8220623, 104.2832797 0.8207228, 104.2828998 0.8181147, 104.2793101 0.8160564, 104.2796658 0.8212485, 104.2813061 0.8220623)), ((103.9719111 0.8817225, 103.9695838 0.8788555, 103.9664398 0.8802701, 103.9682121 0.881888, 103.9719111 0.8817225)), ((104.185567 0.8775636, 104.183575 0.8774196, 104.1804871 0.8800561, 104.1815645 0.8829115, 104.1839756 0.8847393, 104.1859049 0.8844828, 104.1873525 0.8814281, 104.185567 0.8775636)), ((104.0391115 0.8879534, 104.037338 0.8854791, 104.0317051 0.887265, 104.0391115 0.8879534)), ((104.1883725 0.895749, 104.1875997 0.8930508, 104.1848149 0.89644, 104.1867047 0.899225, 104.1883725 0.895749)), ((103.9530881 0.904749, 103.9582148 0.9040588, 103.9593328 0.9013609, 103.9599216 0.8932418, 103.9578189 0.8927662, 103.9518316 0.8999079, 103.9505996 0.9033375, 103.9530881 0.904749)), ((103.9508146 0.9043127, 103.9489414 0.9022967, 103.9473962 0.9034048, 103.9499699 0.9070475, 103.9508146 0.9043127)), ((103.9398022 0.907498, 103.9427066 0.9050916, 103.9399814 0.9033218, 103.9383895 0.9068818, 103.9398022 0.907498)), ((104.0500465 0.9203475, 104.0513733 0.9207954, 104.0553902 0.9186197, 104.0556372 0.9157531, 104.0532631 0.9160052, 104.052725 0.9127664, 104.0505435 0.911855, 104.0493836 0.9038295, 104.0501286 0.901664, 104.0473944 0.8999626, 104.046742 0.8970607, 104.0426698 0.8970226, 104.040635 0.8948583, 104.0363901 0.8926023, 104.0354208 0.8946424, 104.0369544 0.8981647, 104.0363446 0.8996518, 104.033273 0.9010042, 104.0364625 0.9036912, 104.03831 0.9021594, 104.0410732 0.903686, 104.0410142 0.9059511, 104.0442171 0.9102016, 104.0420407 0.9124423, 104.0418039 0.9144431, 104.0477303 0.9211285, 104.0500465 0.9203475)), ((104.2115976 0.9232839, 104.2136899 0.9182789, 104.2138678 0.9158601, 104.2116178 0.9125161, 104.2098445 0.9134278, 104.2077174 0.9108102, 104.2096693 0.9081281, 104.2065364 0.9045326, 104.2020003 0.9028817, 104.1932939 0.9022458, 104.1928993 0.9047041, 104.1951847 0.906578, 104.1949284 0.9119551, 104.1972728 0.9117772, 104.1990467 0.9170202, 104.202169 0.9163482, 104.2041022 0.9222051, 104.208859 0.9239376, 104.2115976 0.9232839)), ((103.9508075 0.92341, 103.9590955 0.9218994, 103.9637951 0.9197094, 103.9651423 0.9181794, 103.9655869 0.9138176, 103.963313 0.9118736, 103.964757 0.9080488, 103.9597221 0.9075002, 103.9579869 0.906316, 103.9523734 0.9058822, 103.9506982 0.9089143, 103.9500535 0.9124554, 103.9474635 0.9151754, 103.9478481 0.9196868, 103.9472031 0.9223293, 103.9485615 0.9242298, 103.9508075 0.92341)), ((104.1533675 0.9311496, 104.1493173 0.9310618, 104.1480583 0.93396, 104.1501936 0.9344454, 104.1533675 0.9311496)), ((104.1834051 0.9317047, 104.1887769 0.9320976, 104.1909571 0.93061, 104.189345 0.9232073, 104.1881999 0.9223503, 104.1884356 0.9191894, 104.1837668 0.9187157, 104.1790688 0.9168256, 104.1777203 0.9140055, 104.1755758 0.9131346, 104.1695565 0.9135162, 104.1672924 0.9145941, 104.16393 0.9131353, 104.1625469 0.9106632, 104.1602976 0.9139699, 104.1585677 0.9149095, 104.1581456 0.924504, 104.1584566 0.9262099, 104.1627797 0.9305626, 104.1669466 0.9338186, 104.1710276 0.9378231, 104.1768859 0.9382421, 104.1827324 0.9369554, 104.183736 0.9355283, 104.1834051 0.9317047)), ((103.8938965 0.9361662, 103.8928903 0.9353292, 103.8867479 0.9362635, 103.8875646 0.9396784, 103.8894962 0.9409228, 103.8921878 0.9403809, 103.8938965 0.9361662)), ((103.7902775 0.9359264, 103.7853947 0.9421291, 103.7886639 0.9424572, 103.7906017 0.9384632, 103.7902775 0.9359264)), ((104.0099872 0.9415391, 104.0128096 0.9396015, 104.01317 0.9364382, 104.0080861 0.9364593, 104.0069185 0.9427102, 104.0099872 0.9415391)), ((103.7742977 0.9469433, 103.7768765 0.9462376, 103.7758999 0.9434757, 103.7771053 0.9412823, 103.7763882 0.9353733, 103.7742405 0.9340115, 103.7739735 0.9319477, 103.7705173 0.9322338, 103.7725582 0.9350719, 103.7727909 0.9389553, 103.7706661 0.9429874, 103.7675953 0.9451847, 103.7682438 0.946867, 103.7712383 0.9462032, 103.7742977 0.9469433)), ((104.1678791 0.9609084, 104.1714674 0.9602243, 104.1739189 0.9563308, 104.1753884 0.9567899, 104.1799193 0.9552288, 104.1824297 0.9536677, 104.1881986 0.9522897, 104.1896987 0.9512795, 104.1976518 0.9484286, 104.1967396 0.9454842, 104.1934803 0.9433247, 104.1890645 0.9456899, 104.1853923 0.9444437, 104.18465 0.9422848, 104.182587 0.9417862, 104.1812661 0.9437785, 104.1789144 0.9421589, 104.1751179 0.9430713, 104.1673604 0.9428204, 104.1647618 0.9386685, 104.1617588 0.9380345, 104.1595124 0.9339307, 104.1538109 0.9333851, 104.1517713 0.9343476, 104.1498972 0.9398738, 104.1482503 0.9414834, 104.1464833 0.9490389, 104.1442182 0.9496012, 104.1420873 0.9542287, 104.1439888 0.9543699, 104.1491611 0.957917, 104.1569205 0.9572223, 104.1605825 0.9580247, 104.1678791 0.9609084)), ((104.1193327 0.9580206, 104.1175221 0.9553842, 104.1193664 0.9546138, 104.1209632 0.9510348, 104.1260128 0.9526064, 104.1257297 0.9503222, 104.1271772 0.9479528, 104.1261 0.9445549, 104.1264491 0.9397104, 104.124577 0.9382538, 104.1256273 0.9356844, 104.1315564 0.937399, 104.1323602 0.941743, 104.1350556 0.941087, 104.138896 0.9415164, 104.1435551 0.9378504, 104.1433859 0.9336818, 104.1463369 0.9318838, 104.1476533 0.9282454, 104.1502638 0.9268185, 104.1545477 0.9272192, 104.1547211 0.9243558, 104.1563387 0.9222434, 104.1557461 0.9124278, 104.157165 0.9080215, 104.1559453 0.9069362, 104.1529095 0.9074495, 104.1513777 0.9065069, 104.1530037 0.9015317, 104.1532313 0.8984196, 104.1572308 0.901961, 104.1605906 0.9001662, 104.1655827 0.904964, 104.1681125 0.8991274, 104.1702972 0.8981857, 104.1671792 0.8931755, 104.1695909 0.8921768, 104.1699888 0.8891504, 104.1688532 0.8850836, 104.1652233 0.8779163, 104.1668123 0.8766318, 104.165516 0.8700417, 104.1672189 0.8669299, 104.1728634 0.872927, 104.1733551 0.8749359, 104.1798516 0.8767075, 104.1812819 0.8780576, 104.1885033 0.8730104, 104.1936182 0.8754282, 104.2010581 0.8804587, 104.2058371 0.8802823, 104.2086129 0.8818376, 104.2104938 0.8807339, 104.2136617 0.8808444, 104.218348 0.8797408, 104.2199154 0.8786596, 104.2242012 0.8799671, 104.2288234 0.8755432, 104.2331219 0.8759271, 104.2390881 0.8692027, 104.2379914 0.8675576, 104.2386957 0.8642761, 104.236932 0.8629558, 104.2364803 0.859997, 104.2402989 0.8618916, 104.2440975 0.8617501, 104.2489651 0.864779, 104.2573919 0.8662056, 104.2624145 0.8625722, 104.2649424 0.8596661, 104.2643946 0.8552323, 104.2623616 0.8487111, 104.2595504 0.8426003, 104.26036 0.8402657, 104.2522987 0.835672, 104.2468113 0.8344074, 104.244484 0.8311882, 104.2452373 0.8296864, 104.2454854 0.8207603, 104.236172 0.818248, 104.2340523 0.8163273, 104.2311188 0.8166407, 104.2312001 0.8127567, 104.2180358 0.804918, 104.2129929 0.8033539, 104.2121799 0.8050607, 104.2085579 0.8058779, 104.2032295 0.8056248, 104.1997282 0.8027567, 104.1999899 0.7974161, 104.1932002 0.7933901, 104.1895658 0.7896987, 104.1873573 0.7899116, 104.1846647 0.7880055, 104.1809881 0.7830381, 104.1776845 0.7825218, 104.1757482 0.7842332, 104.168706 0.7864585, 104.164758 0.7914618, 104.1641543 0.7998348, 104.1629527 0.8013814, 104.1620285 0.8103442, 104.1608444 0.8136042, 104.1548996 0.8171308, 104.1570722 0.8192293, 104.1565772 0.8217254, 104.1576015 0.823557, 104.1541335 0.8321125, 104.1511425 0.8362105, 104.1491092 0.8412328, 104.1495331 0.8419797, 104.1477611 0.8538761, 104.1448572 0.8571208, 104.1403083 0.8603987, 104.1380196 0.8629269, 104.1335846 0.8653262, 104.127791 0.8662518, 104.1221997 0.8640066, 104.1192113 0.8669451, 104.1187475 0.8755504, 104.11615 0.8771677, 104.1104177 0.8780736, 104.1058865 0.8795507, 104.1004174 0.8798339, 104.0978148 0.874826, 104.0976213 0.8712877, 104.0940526 0.8710735, 104.0928661 0.8754729, 104.0940669 0.8797291, 104.0928985 0.8854987, 104.0936223 0.8898439, 104.0923304 0.896774, 104.0907514 0.8983001, 104.0918386 0.9089122, 104.0917582 0.9138038, 104.0931648 0.9159021, 104.0937177 0.9243978, 104.094946 0.9256944, 104.0911924 0.9321024, 104.0873563 0.9361455, 104.0830361 0.9372013, 104.0785525 0.942593, 104.0781766 0.9446739, 104.0825159 0.9463302, 104.0841004 0.9492309, 104.0836236 0.9536034, 104.0803532 0.9563546, 104.0781129 0.9599296, 104.084817 0.95696, 104.088546 0.9530659, 104.0901233 0.9528679, 104.0942409 0.9543832, 104.0972023 0.95679, 104.0986201 0.9596455, 104.1013151 0.960617, 104.1055806 0.9607604, 104.1085441 0.9579571, 104.1093961 0.9545597, 104.1111553 0.9536751, 104.1122891 0.9577582, 104.1162608 0.9585016, 104.1196153 0.9622463, 104.1205518 0.9614471, 104.1193327 0.9580206)), ((104.0883812 0.95756, 104.0841589 0.9600662, 104.086484 0.961195, 104.0883812 0.95756)), ((103.9803797 0.9624647, 103.9821757 0.9596117, 103.9792254 0.9575247, 103.9776144 0.9609933, 103.9803797 0.9624647)), ((104.0219111 0.9625936, 104.0263727 0.9619767, 104.0272787 0.9592765, 104.0300272 0.9575855, 104.0282507 0.9518262, 104.0261161 0.9550791, 104.0254362 0.9582674, 104.0229786 0.9602839, 104.0219111 0.9625936)), ((103.8326202 0.9583715, 103.8298737 0.9599521, 103.8283325 0.9620972, 103.8293472 0.9637531, 103.832132 0.9612316, 103.8326202 0.9583715)), ((103.9703441 0.9646814, 103.9729792 0.9612908, 103.9747742 0.9557958, 103.9746745 0.953648, 103.9716049 0.9508263, 103.9697867 0.9512929, 103.9676161 0.9542928, 103.9682596 0.957231, 103.9663086 0.9604319, 103.9685517 0.9652258, 103.9703441 0.9646814)), ((103.8442335 0.9657287, 103.84928 0.9636635, 103.8502509 0.9624337, 103.8476908 0.9596151, 103.8459207 0.9589859, 103.8424827 0.9612642, 103.8442335 0.9657287)), ((104.1009987 0.9618893, 104.0981952 0.960895, 104.096339 0.9619079, 104.0964172 0.9647494, 104.0989441 0.9662403, 104.1013339 0.963936, 104.1009987 0.9618893)), ((103.9943992 0.9662101, 103.9974499 0.9620012, 103.9974193 0.9565068, 103.9940235 0.9543453, 103.9920802 0.957964, 103.9941093 0.9621344, 103.99292 0.965578, 103.9943992 0.9662101)), ((103.7883625 0.9669552, 103.7926579 0.9643383, 103.793787 0.9581089, 103.7889271 0.9594288, 103.7868061 0.9587955, 103.7859592 0.9609127, 103.7836208 0.9608898, 103.780611 0.9646435, 103.783968 0.9662571, 103.7883625 0.9669552)), ((103.9777643 0.9699136, 103.9793638 0.9651125, 103.9771707 0.9640461, 103.9751658 0.9685103, 103.9777643 0.9699136)), ((104.0241157 0.9700158, 104.0269428 0.9691114, 104.0249907 0.9657488, 104.0208014 0.9673252, 104.0209805 0.9699373, 104.0241157 0.9700158)), ((103.8058987 0.9711208, 103.8056889 0.9686527, 103.807478 0.9664364, 103.8064251 0.9636898, 103.8028507 0.9606876, 103.7992764 0.9670162, 103.8013668 0.9708118, 103.8058987 0.9711208)), ((104.0843387 0.9718493, 104.0877261 0.971605, 104.0899593 0.9690024, 104.0929177 0.9698921, 104.0933612 0.9665538, 104.0950183 0.9638054, 104.0954606 0.9587717, 104.0923318 0.9568719, 104.0879678 0.9626264, 104.0871816 0.964815, 104.0843105 0.9682247, 104.0843387 0.9718493)), ((104.0620288 0.9676726, 104.0635979 0.9644797, 104.0634098 0.9610035, 104.0689148 0.9626979, 104.073959 0.9570357, 104.0765446 0.9563917, 104.0783667 0.9543341, 104.0799684 0.9490362, 104.0789204 0.947522, 104.0743672 0.9444077, 104.0737991 0.9427929, 104.0751405 0.9392306, 104.0773262 0.9360703, 104.0795776 0.9356904, 104.0778946 0.9318767, 104.0747331 0.9284437, 104.0709681 0.9173394, 104.0707262 0.9153973, 104.0677925 0.9146767, 104.0672763 0.9173399, 104.0641652 0.9195873, 104.0637677 0.9214258, 104.0575378 0.9244737, 104.0575371 0.9269122, 104.0547663 0.9326479, 104.0517374 0.9333072, 104.0500839 0.9303653, 104.047397 0.931504, 104.0456751 0.9357831, 104.0452441 0.9390242, 104.0466002 0.9448304, 104.048198 0.9464392, 104.0440888 0.9495738, 104.0441367 0.9523813, 104.0462846 0.9542713, 104.0460939 0.9593986, 104.0452159 0.9619837, 104.0461088 0.9643533, 104.0491018 0.966626, 104.0510438 0.9661942, 104.0576878 0.967062, 104.0603389 0.9712413, 104.0620288 0.9676726)), ((104.1546088 0.9702013, 104.1684778 0.9731583, 104.172578 0.9729047, 104.1741991 0.9677109, 104.1695428 0.9650107, 104.1684803 0.9627698, 104.1656378 0.960451, 104.1609469 0.9586172, 104.1550755 0.9574941, 104.1490567 0.9595051, 104.1486278 0.9618185, 104.1461756 0.9645709, 104.1460617 0.9701617, 104.1438243 0.9714274, 104.142789 0.9740443, 104.145725 0.9746923, 104.1502045 0.9719825, 104.1546088 0.9702013)), ((103.9817864 0.9758753, 103.9862013 0.9743038, 103.9914843 0.9664112, 103.9926464 0.9631957, 103.9910098 0.9581283, 103.9924822 0.9522534, 103.9943661 0.9476034, 103.9919443 0.9463934, 103.9886216 0.9460374, 103.988511 0.9489074, 103.9869596 0.9541034, 103.9847076 0.9560503, 103.9857148 0.9609051, 103.9844448 0.9635023, 103.9806606 0.9656022, 103.9796582 0.9734161, 103.9817864 0.9758753)), ((104.1768882 0.9720521, 104.174017 0.974132, 104.1747168 0.9759061, 104.1787514 0.9758043, 104.1768882 0.9720521)), ((104.0558306 0.977049, 104.0568524 0.9754252, 104.0551588 0.9721725, 104.0574066 0.9695213, 104.0567324 0.9681343, 104.0519526 0.9675368, 104.050073 0.9683175, 104.0513986 0.9743273, 104.0508057 0.9761841, 104.0536447 0.9776034, 104.0558306 0.977049)), ((103.7728672 0.9791317, 103.7756977 0.9743748, 103.7763004 0.9722614, 103.7729435 0.9693546, 103.7708607 0.9704876, 103.7688999 0.973772, 103.7662907 0.9754696, 103.7672367 0.9790173, 103.7728672 0.9791317)), ((104.044576 0.9791063, 104.0477815 0.9770534, 104.041359 0.9745111, 104.0399599 0.9754394, 104.0400012 0.9785976, 104.0426739 0.9804352, 104.044576 0.9791063)), ((104.0766473 0.9823508, 104.0801797 0.9777174, 104.0790647 0.975359, 104.0760828 0.9762057, 104.075354 0.9778318, 104.0724176 0.9785181, 104.0704114 0.9801272, 104.0706839 0.9822575, 104.0741889 0.9831289, 104.0766473 0.9823508)), ((104.1112987 0.9833064, 104.1131875 0.9815983, 104.1145634 0.977156, 104.1138853 0.9743166, 104.1176479 0.9715612, 104.1179324 0.9701237, 104.1214183 0.9668849, 104.1196328 0.9652482, 104.115723 0.9662536, 104.1118008 0.9682879, 104.1069716 0.9696201, 104.1040834 0.9735082, 104.1037325 0.9754893, 104.1079105 0.977841, 104.1088097 0.9794282, 104.1083934 0.9833057, 104.1112987 0.9833064)), ((103.8192463 0.9784641, 103.8175526 0.9812031, 103.8208179 0.9832325, 103.8192463 0.9784641)), ((103.9802323 0.9864449, 103.9866818 0.9843115, 103.9852289 0.9823607, 103.9804672 0.9833177, 103.9802323 0.9864449)), ((103.813982 0.9811573, 103.8145542 0.9794712, 103.8111935 0.978014, 103.8096867 0.979845, 103.8102741 0.984251, 103.8121548 0.9863262, 103.8134823 0.9844875, 103.813982 0.9811573)), ((104.0748014 0.9849777, 104.0719935 0.9834997, 104.0688658 0.9848155, 104.0728712 0.9883191, 104.0749775 0.9876453, 104.0748014 0.9849777)), ((103.9741594 0.9878607, 103.9767529 0.9873295, 103.9785481 0.9850542, 103.9756723 0.9839895, 103.9734594 0.9860174, 103.9741594 0.9878607)), ((104.100488 0.9872923, 104.0986104 0.986505, 104.0961878 0.9888065, 104.098247 0.9905629, 104.100488 0.9872923)), ((104.0463797 0.9891533, 104.0444988 0.9872919, 104.0420865 0.988343, 104.0414602 0.9903244, 104.0431643 0.9918622, 104.0457519 0.9914025, 104.0463797 0.9891533)), ((104.1184837 0.9958334, 104.1230109 0.9961332, 104.1269093 0.9956595, 104.1289303 0.991529, 104.1311776 0.99078, 104.131999 0.9886767, 104.1287343 0.9871142, 104.1198199 0.9879457, 104.1166215 0.9865317, 104.1173296 0.9902135, 104.116249 0.9921621, 104.1162861 0.9964699, 104.1184837 0.9958334)), ((104.1415692 0.9982719, 104.1432118 0.9985814, 104.1442813 0.9940857, 104.1486184 0.9903109, 104.1464691 0.9850455, 104.1452259 0.9844564, 104.1434371 0.9903981, 104.1415497 0.9913545, 104.1415692 0.9982719)), ((103.9522297 0.9981714, 103.9528997 0.997143, 103.9589009 0.9959355, 103.9603307 0.9935726, 103.966402 0.9911074, 103.9717852 0.9852477, 103.9779618 0.9818529, 103.9784745 0.980302, 103.976827 0.9760716, 103.9746757 0.9735472, 103.9703178 0.9750494, 103.9667427 0.975281, 103.9668665 0.9776795, 103.9623431 0.982408, 103.9592479 0.9839463, 103.9583935 0.9864698, 103.9554233 0.9872722, 103.9538542 0.9893113, 103.949367 0.9913388, 103.9474387 0.995371, 103.9452708 0.9961862, 103.9445359 0.99819, 103.9481532 0.9989194, 103.9522297 0.9981714)), ((103.9781581 0.9984649, 103.9733622 0.9978087, 103.975661 1.0007937, 103.9781581 0.9984649)), ((103.9663131 1.0037322, 103.9668243 1.0007003, 103.9635926 1.0010171, 103.9629844 1.0033154, 103.9663131 1.0037322)), ((103.8272076 0.9952526, 103.8241482 0.9948864, 103.8229237 0.9989071, 103.8262119 1.0022602, 103.8274555 1.0054951, 103.8289661 0.9992962, 103.8287411 0.9964848, 103.8272076 0.9952526)), ((103.9293677 1.0055851, 103.9329649 0.9982508, 103.9293574 0.9989406, 103.9268242 1.0040129, 103.9293677 1.0055851)), ((104.1311667 1.0075394, 104.1347717 1.005065, 104.1336999 1.0028562, 104.1314914 1.0020539, 104.1289418 1.0027237, 104.129451 1.0071705, 104.1311667 1.0075394)), ((103.9934319 1.0093622, 103.9934699 1.0016913, 103.989482 1.0005878, 103.9872346 1.0026221, 103.9842295 1.0021407, 103.9820988 1.0056573, 103.9836122 1.0081028, 103.9872907 1.0104758, 103.9913334 1.0119358, 103.9934319 1.0093622)), ((103.7597981 1.0149937, 103.7604198 1.0125103, 103.7622356 1.0104885, 103.7604504 1.0082111, 103.7609539 1.0063343, 103.7584438 1.003767, 103.7549686 1.0067921, 103.7549763 1.0160732, 103.7561283 1.0179844, 103.7597981 1.0149937)), ((104.1153543 1.0169249, 104.1116439 1.0123807, 104.1090817 1.0081669, 104.1087601 1.0050418, 104.1070195 1.0043838, 104.1000681 1.004842, 104.1012965 1.0134586, 104.1030438 1.0158313, 104.108433 1.0186911, 104.1124038 1.0192316, 104.1153543 1.0169249)), ((104.1441618 1.0175789, 104.1420636 1.0140616, 104.1386555 1.0141328, 104.1382807 1.0174993, 104.1416415 1.019254, 104.1441618 1.0175789)), ((103.9311996 1.0132158, 103.9299789 1.013521, 103.9261947 1.0172439, 103.9255233 1.0207227, 103.9315047 1.0143754, 103.9311996 1.0132158)), ((104.1186419 1.016318, 104.1189039 1.0214197, 104.1218123 1.0218644, 104.1215598 1.0196218, 104.1186419 1.016318)), ((104.0899984 1.0199724, 104.0873574 1.0219632, 104.0892226 1.0233781, 104.0899984 1.0199724)), ((103.8907638 1.01059, 103.8891693 1.0112004, 103.8875213 1.014435, 103.8848968 1.0167542, 103.8833709 1.0219419, 103.8846527 1.0236508, 103.886911 1.0225522, 103.8908248 1.0152895, 103.8907638 1.01059)), ((104.154509 1.023726, 104.1571156 1.022338, 104.1551931 1.019312, 104.1518526 1.0191231, 104.1518986 1.0222914, 104.154509 1.023726)), ((104.0993669 1.0240182, 104.102706 1.0240668, 104.1045749 1.0216342, 104.102407 1.0187077, 104.0983765 1.015623, 104.0966813 1.0067404, 104.0947409 1.0069113, 104.0924096 1.0131062, 104.0932915 1.0169915, 104.095205 1.0206762, 104.0993669 1.0240182)), ((103.9159332 1.0215772, 103.9120269 1.0231029, 103.9149566 1.0245677, 103.9159332 1.0215772)), ((104.0839696 1.0260031, 104.08684 1.0249071, 104.0872139 1.0219054, 104.088908 1.0193371, 104.0870428 1.0180666, 104.0836559 1.0190469, 104.0813881 1.0207204, 104.0812724 1.023953, 104.0839696 1.0260031)), ((103.9228378 1.0234081, 103.9186797 1.0238964, 103.9189239 1.0264597, 103.9228378 1.0234081)), ((104.1807612 1.0245101, 104.1832705 1.0232834, 104.182799 1.0197692, 104.1839071 1.0180047, 104.1840265 1.0142292, 104.1791664 1.0077146, 104.177249 1.0021389, 104.174267 0.9977244, 104.1717227 0.9954415, 104.1668765 0.9953734, 104.1661372 0.9973525, 104.160932 0.9955706, 104.1576686 0.9966596, 104.1544469 1.0002214, 104.1541336 1.0038045, 104.1557201 1.0060355, 104.1521493 1.0082337, 104.1529216 1.0114125, 104.1559721 1.0160276, 104.1594762 1.0177776, 104.1615954 1.0171223, 104.1633892 1.0141437, 104.1660245 1.0139257, 104.1674635 1.0172331, 104.1700938 1.0203107, 104.1754613 1.024096, 104.1774778 1.0275708, 104.1788796 1.0282247, 104.1807612 1.0245101)), ((103.8028507 1.0323849, 103.8044071 1.0299702, 103.8044338 1.0255947, 103.8018093 1.0260906, 103.8012714 1.0332546, 103.8028507 1.0323849)), ((104.1365533 1.0348147, 104.138563 1.0307269, 104.1322725 1.0256338, 104.1291879 1.0261633, 104.1290077 1.0292458, 104.1333133 1.0314156, 104.1358115 1.0316192, 104.1365533 1.0348147)), ((104.1133178 1.0285308, 104.1120348 1.0303715, 104.1163845 1.035609, 104.1178341 1.0319347, 104.1133178 1.0285308)), ((103.8725865 1.0340818, 103.8740417 1.0316728, 103.8759293 1.0322929, 103.8763114 1.0350051, 103.879</t>
  </si>
  <si>
    <t>1332:159</t>
  </si>
  <si>
    <t>tanjung pinang</t>
  </si>
  <si>
    <t>KOTA TANJUNG PINANG</t>
  </si>
  <si>
    <t>MULTIPOLYGON (((104.4564685 0.8553539, 104.455117 0.8538454, 104.4520741 0.8542257, 104.4516483 0.8560356, 104.4554277 0.857739, 104.4564685 0.8553539)), ((104.426663 0.8592249, 104.4245 0.8578987, 104.4208548 0.859346, 104.4204011 0.8613648, 104.4260437 0.8620508, 104.426663 0.8592249)), ((104.4592743 0.8848775, 104.4611906 0.8812045, 104.4630005 0.882695, 104.4673846 0.8819822, 104.468961 0.8782305, 104.4735595 0.8762331, 104.4832832 0.873749, 104.483922 0.8702711, 104.4757267 0.8669766, 104.4738227 0.8680655, 104.4682172 0.8666189, 104.4667267 0.8630524, 104.4659815 0.8588471, 104.4604986 0.8588471, 104.4568788 0.862041, 104.4556012 0.865022, 104.4470309 0.8690144, 104.4449016 0.8672577, 104.4398298 0.8687423, 104.4382476 0.8708242, 104.4347876 0.8697064, 104.4305544 0.8666457, 104.4288788 0.8668318, 104.4276012 0.8698128, 104.4249396 0.8734858, 104.4189244 0.8756151, 104.418605 0.8780638, 104.4271754 0.8785961, 104.4369594 0.8814019, 104.4399421 0.8837142, 104.4435176 0.884079, 104.4479891 0.8831741, 104.4521944 0.8873794, 104.4549625 0.8876988, 104.4592743 0.8848775)), ((104.4206021 0.9318899, 104.4229337 0.9313505, 104.4231138 0.9289436, 104.4260424 0.9290915, 104.426923 0.9266051, 104.4243697 0.9246271, 104.4192856 0.9239276, 104.4132406 0.9260361, 104.4083874 0.9263511, 104.4089675 0.9297733, 104.4185565 0.9323197, 104.4206021 0.9318899)), ((104.3472833 0.9520529, 104.341118 0.9505394, 104.3380277 0.9506866, 104.3363508 0.9547989, 104.3380374 0.9555967, 104.3472833 0.9520529)), ((104.4101637 0.9595314, 104.4091505 0.9575137, 104.4044238 0.9545465, 104.4017792 0.9575538, 104.403398 0.9600694, 104.4101637 0.9595314)), ((104.5136941 0.8436455, 104.5122972 0.843674, 104.5082444 0.8407826, 104.5026127 0.8410341, 104.4987709 0.8404469, 104.4974508 0.841725, 104.4963507 0.8459202, 104.4949106 0.8477956, 104.490875 0.8491439, 104.4885188 0.8507138, 104.485489 0.8495091, 104.4838086 0.8476704, 104.4803526 0.8477341, 104.4779332 0.8487334, 104.4754543 0.8526102, 104.476994 0.8538326, 104.4778194 0.8620369, 104.4785883 0.8653036, 104.4828759 0.8676143, 104.4872304 0.8682871, 104.4913045 0.872032, 104.4941876 0.8718879, 104.4972147 0.8703022, 104.5006744 0.8705905, 104.5018276 0.8727528, 104.504134 0.8730411, 104.5039899 0.8776539, 104.5006744 0.8780864, 104.4977913 0.8727528, 104.493299 0.8743797, 104.4838777 0.8763928, 104.4809707 0.8794184, 104.479832 0.8839517, 104.4845252 0.8829357, 104.4851032 0.8856163, 104.4807946 0.8888928, 104.4777912 0.8854246, 104.4721026 0.8917361, 104.4708458 0.8951482, 104.4645453 0.8957931, 104.4618167 0.8975791, 104.4589393 0.8978272, 104.4562076 0.9010713, 104.4528373 0.9001588, 104.4511506 0.8978768, 104.4492983 0.9027645, 104.4478435 0.9047059, 104.4430388 0.9042625, 104.4391201 0.9059462, 104.4387698 0.9103614, 104.4377428 0.9118783, 104.4379404 0.9155287, 104.4399992 0.9173982, 104.4387205 0.9211687, 104.4380568 0.9261131, 104.4403829 0.9319684, 104.4423569 0.9344296, 104.4460112 0.9336467, 104.4461863 0.9319839, 104.4494568 0.9317996, 104.4532714 0.9296709, 104.4540254 0.9317435, 104.4574478 0.9297066, 104.4605735 0.9310383, 104.4632374 0.9297849, 104.4641616 0.9323458, 104.4689432 0.9328278, 104.468738 0.9304991, 104.4768829 0.9292053, 104.478236 0.9277973, 104.480628 0.9279565, 104.4795003 0.9310932, 104.4762915 0.9332061, 104.4729316 0.9339562, 104.471605 0.9360618, 104.4692957 0.9367842, 104.4647295 0.9365006, 104.4623346 0.9375393, 104.4569491 0.9381435, 104.4535599 0.9359155, 104.450065 0.9360387, 104.4446205 0.9371692, 104.4423626 0.9387782, 104.441487 0.9434354, 104.4367886 0.943051, 104.432522 0.945825, 104.4306751 0.9495239, 104.4262322 0.9535405, 104.420573 0.9523128, 104.4199692 0.9551841, 104.4184126 0.9570791, 104.4153672 0.956267, 104.4144874 0.9587709, 104.4159763 0.9603952, 104.4148935 0.9624931, 104.4111481 0.9645454, 104.4124486 0.966979, 104.4149322 0.9781535, 104.4196025 0.9763236, 104.4221816 0.9770566, 104.42333 0.9752422, 104.4264384 0.9750003, 104.4290225 0.977744, 104.4321033 0.9780245, 104.4363581 0.9762615, 104.438826 0.9778249, 104.4457268 0.9792469, 104.4517669 0.9789407, 104.4534448 0.9797486, 104.4625801 0.9800133, 104.4643839 0.9825905, 104.4670926 0.9831458, 104.4694775 0.9817589, 104.4722598 0.978089, 104.4738416 0.9786677, 104.473411 0.9848637, 104.4752217 0.9855115, 104.4766302 0.9884009, 104.4799538 0.9887157, 104.4843118 0.9877959, 104.4852955 0.9891799, 104.4887263 0.9890345, 104.4937785 0.9907115, 104.4991355 0.9893501, 104.5019958 0.9827155, 104.5024222 0.9780371, 104.5052626 0.9726589, 104.5084848 0.9749259, 104.5100179 0.9715252, 104.5130851 0.9724041, 104.5147003 0.9768401, 104.5207745 0.9775019, 104.5199281 0.9747099, 104.5212671 0.973462, 104.5194206 0.9687658, 104.51899 0.9625904, 104.5200355 0.9570763, 104.5217766 0.9550929, 104.5270691 0.946965, 104.5342445 0.9394968, 104.5388821 0.9357018, 104.5452247 0.9328218, 104.5478933 0.9261101, 104.5530377 0.9222036, 104.5527381 0.9170836, 104.5501826 0.910007, 104.5435087 0.9035732, 104.5419939 0.9029773, 104.540527 0.8984741, 104.5380656 0.8965677, 104.538114 0.8937815, 104.5370254 0.8863701, 104.5397242 0.8820817, 104.5339806 0.8766457, 104.5320809 0.8677138, 104.5317029 0.8618764, 104.5306165 0.8607684, 104.5240772 0.8577665, 104.5209996 0.8582502, 104.5173446 0.8542991, 104.5157276 0.8514387, 104.5129063 0.8488845, 104.5136941 0.8436455)))</t>
  </si>
  <si>
    <t>1332:160</t>
  </si>
  <si>
    <t>31</t>
  </si>
  <si>
    <t>DKI JAKARTA</t>
  </si>
  <si>
    <t>kepulauan seribu</t>
  </si>
  <si>
    <t>KABUPATEN KEPULAUAN SERIBU</t>
  </si>
  <si>
    <t>MULTIPOLYGON (((106.7063256 -5.9745543, 106.7109228 -5.9764729, 106.7084176 -5.9803632, 106.7053211 -5.9792178, 106.702548 -5.9764311, 106.7063256 -5.9745543)), ((106.6919199 -5.9707998, 106.6952015 -5.9720154, 106.6948801 -5.9780865, 106.6916521 -5.9773558, 106.6896216 -5.9749213, 106.6894004 -5.9706411, 106.6919199 -5.9707998)), ((106.8432725 -5.9546038, 106.8469064 -5.9559473, 106.8457478 -5.9604699, 106.8422544 -5.9579692, 106.8411465 -5.9560388, 106.8432725 -5.9546038)), ((106.522202 -5.9594641, 106.5199107 -5.9601697, 106.5192027 -5.9567816, 106.5211679 -5.9534621, 106.5225087 -5.9550394, 106.522202 -5.9594641)), ((106.6327315 -5.9455423, 106.6282498 -5.9441977, 106.6283467 -5.9424308, 106.6313793 -5.942013, 106.6339197 -5.9428815, 106.6327315 -5.9455423)), ((106.5926606 -5.9345985, 106.5975129 -5.9372745, 106.5944841 -5.9389149, 106.5929276 -5.9383636, 106.5926606 -5.9345985)), ((106.5845239 -5.9256457, 106.5869348 -5.9270028, 106.5865152 -5.9311613, 106.5812051 -5.9268145, 106.5845239 -5.9256457)), ((106.6067725 -5.8586012, 106.6029584 -5.8595456, 106.6025183 -5.8580201, 106.6054426 -5.8567379, 106.6067725 -5.8586012)), ((106.6298753 -5.8538133, 106.6231125 -5.8565614, 106.6156942 -5.8605484, 106.6133481 -5.8604894, 106.6150433 -5.8564081, 106.6298753 -5.8538133)), ((106.5519288 -5.8198137, 106.5574822 -5.8204749, 106.5568657 -5.8229695, 106.5540813 -5.822956, 106.5519288 -5.8198137)), ((106.4912629 -5.7958204, 106.4968934 -5.7952868, 106.5035538 -5.8004896, 106.4890656 -5.7962396, 106.4841142 -5.7958386, 106.4818482 -5.7928688, 106.4912629 -5.7958204)), ((106.6124142 -5.7492965, 106.6115292 -5.7485665, 106.6141613 -5.7420896, 106.616145 -5.7426861, 106.614436 -5.7474402, 106.6124142 -5.7492965)), ((106.6042466 -5.7431588, 106.5996613 -5.7371587, 106.6018662 -5.7370691, 106.6042466 -5.7431588)), ((106.5377433 -5.6993669, 106.5431449 -5.6994113, 106.5421912 -5.7013191, 106.5345084 -5.7007654, 106.5349204 -5.6989797, 106.5377433 -5.6993669)), ((106.5727244 -5.6523618, 106.5666559 -5.6566354, 106.5644357 -5.6557184, 106.5693872 -5.6524754, 106.5727244 -5.6523618)), ((106.5646229 -5.6439967, 106.557848 -5.6464324, 106.5576878 -5.6447343, 106.5634709 -5.6428804, 106.5646229 -5.6439967)), ((106.5503484 -5.6201504, 106.5505465 -5.616696, 106.5548078 -5.6138255, 106.5563986 -5.6166539, 106.5511786 -5.6187561, 106.5503484 -5.6201504)), ((106.574627 -5.6141625, 106.5728646 -5.6136447, 106.5737267 -5.6104193, 106.5768319 -5.6098171, 106.5788384 -5.6116443, 106.574627 -5.6141625)), ((106.5903857 -5.5870549, 106.5881852 -5.5860116, 106.5916499 -5.5836363, 106.5924144 -5.5853213, 106.5903857 -5.5870549)), ((106.5487481 -5.5829063, 106.5473214 -5.5796457, 106.5510293 -5.5766602, 106.5500299 -5.5818153, 106.5487481 -5.5829063)), ((106.5409019 -5.5742248, 106.5408637 -5.5710209, 106.5433662 -5.5718253, 106.5409019 -5.5742248)), ((106.5276099 -5.5702592, 106.5254355 -5.5668956, 106.5290366 -5.5673252, 106.5276099 -5.5702592)), ((106.5457877 -5.5516383, 106.5434267 -5.5545694, 106.540628 -5.5540654, 106.5413262 -5.5516806, 106.5457877 -5.5516383)), ((106.5444619 -5.5280698, 106.540635 -5.5311889, 106.541019 -5.5279537, 106.5444619 -5.5280698)), ((106.5381369 -5.5104872, 106.5383751 -5.5120788, 106.5329128 -5.5154264, 106.533296 -5.5121016, 106.5381369 -5.5104872)), ((106.549077 -5.4990394, 106.5532221 -5.4996495, 106.5540473 -5.5019009, 106.5496387 -5.5021252, 106.5441108 -5.5044827, 106.5435218 -5.5026571, 106.5465946 -5.499456, 106.549077 -5.4990394)), ((106.3941979 -5.4795886, 106.3921075 -5.4808975, 106.3906808 -5.4797001, 106.3919472 -5.4774185, 106.3941979 -5.4795886)), ((106.5567674 -5.4602138, 106.5583315 -5.4607631, 106.5569963 -5.4639608, 106.5546236 -5.465068, 106.552907 -5.4635955, 106.5536394 -5.4606649, 106.5567674 -5.4602138)), ((106.57269 -5.4558198, 106.5699053 -5.4583785, 106.5669298 -5.4595243, 106.5665483 -5.4564039, 106.5704393 -5.4546568, 106.57269 -5.4558198)), ((106.492027 -5.4224602, 106.4900725 -5.4204082, 106.4907021 -5.4181871, 106.4947638 -5.4183695, 106.4944432 -5.4201015, 106.492027 -5.4224602)), ((106.4709345 -5.4153963, 106.4710414 -5.4117685, 106.4729869 -5.4125753, 106.4709345 -5.4153963)), ((106.4633453 -5.2021555, 106.4615072 -5.2060103, 106.4595415 -5.2034577, 106.4633453 -5.2021555)))</t>
  </si>
  <si>
    <t>1332:161</t>
  </si>
  <si>
    <t>jakarta selatan</t>
  </si>
  <si>
    <t>KOTA JAKARTA SELATAN</t>
  </si>
  <si>
    <t>MULTIPOLYGON (((106.8490526 -6.207543, 106.8581115 -6.2131085, 106.8565676 -6.2151881, 106.8621863 -6.2177927, 106.8618929 -6.2197533, 106.8652956 -6.2233482, 106.8635485 -6.2250147, 106.8648378 -6.2288804, 106.8635027 -6.2313056, 106.8663332 -6.2346726, 106.8663408 -6.2367802, 106.8637926 -6.237259, 106.8624651 -6.241664, 106.8619845 -6.2461138, 106.8640368 -6.2493373, 106.8577349 -6.253223, 106.8607103 -6.2551856, 106.8589847 -6.2629918, 106.8553545 -6.2662178, 106.8565065 -6.2701569, 106.8538286 -6.2719145, 106.850815 -6.2766982, 106.8489916 -6.276733, 106.8467729 -6.2787837, 106.8490068 -6.2809501, 106.8475267 -6.2829266, 106.8479998 -6.2876001, 106.8506014 -6.2898469, 106.8538363 -6.2902675, 106.8542635 -6.2958975, 106.8506548 -6.2958532, 106.8523104 -6.3000684, 106.8546297 -6.2994576, 106.8548433 -6.3034745, 106.8581392 -6.3050695, 106.8567736 -6.3098803, 106.8582536 -6.3112832, 106.8555986 -6.3137623, 106.8527071 -6.3109346, 106.8512329 -6.314385, 106.8463372 -6.3169377, 106.8442089 -6.3167127, 106.8395693 -6.3189392, 106.8382952 -6.3207298, 106.8425447 -6.324967, 106.8411562 -6.326881, 106.8397066 -6.334888, 106.8403551 -6.3383885, 106.8392946 -6.3401609, 106.8409434 -6.3419768, 106.8380281 -6.341218, 106.8378145 -6.3466406, 106.8391344 -6.3519001, 106.8357775 -6.3518248, 106.8359682 -6.354528, 106.8273418 -6.3568546, 106.8216597 -6.3556141, 106.820852 -6.3566595, 106.8159197 -6.3560308, 106.812446 -6.3615782, 106.8093111 -6.3641548, 106.802994 -6.3634215, 106.7998645 -6.3655138, 106.7946879 -6.3649179, 106.7930986 -6.3635302, 106.792473 -6.359365, 106.7939684 -6.3544173, 106.7925951 -6.3523841, 106.7939379 -6.3507581, 106.7925951 -6.3480182, 106.7951586 -6.3460942, 106.7966768 -6.346479, 106.7989046 -6.3439069, 106.8000172 -6.3402714, 106.7987139 -6.3383689, 106.7991182 -6.3339601, 106.8033907 -6.3299637, 106.8040087 -6.3254023, 106.8067934 -6.3225976, 106.8089296 -6.3145161, 106.8053492 -6.3152039, 106.7919161 -6.3155446, 106.7895128 -6.3162422, 106.7798998 -6.3165441, 106.7768404 -6.3153143, 106.7761232 -6.311615, 106.7732546 -6.3094268, 106.7749712 -6.3082433, 106.7748568 -6.3046465, 106.7731783 -6.3029566, 106.7722933 -6.2991267, 106.7698443 -6.2964373, 106.7675859 -6.2956667, 106.7682573 -6.2932544, 106.7665636 -6.2905483, 106.7668383 -6.2872687, 106.7607054 -6.2846715, 106.7622125 -6.2778629, 106.7571904 -6.2778398, 106.7567141 -6.2743802, 106.7515871 -6.2745662, 106.7502988 -6.2718412, 106.7541766 -6.2678479, 106.7524645 -6.2650571, 106.7536447 -6.2622286, 106.7513964 -6.2607789, 106.7542744 -6.2575256, 106.7542401 -6.254116, 106.7529202 -6.2499766, 106.7481534 -6.2496119, 106.7466794 -6.2472052, 106.7471592 -6.2427822, 106.7486116 -6.2409539, 106.746999 -6.2363896, 106.7439194 -6.2362423, 106.7446553 -6.2330041, 106.7443018 -6.2291732, 106.7426943 -6.2271962, 106.7403074 -6.2276356, 106.7396276 -6.225279, 106.7373155 -6.2236231, 106.7416613 -6.2230177, 106.7601443 -6.2231431, 106.7654905 -6.2223058, 106.7669909 -6.2251797, 106.77845 -6.2248411, 106.7783281 -6.2175565, 106.7776644 -6.2137223, 106.7825243 -6.2132864, 106.7835543 -6.2121625, 106.7831423 -6.2067199, 106.7873232 -6.2070485, 106.7893831 -6.2084174, 106.7923891 -6.207788, 106.7927019 -6.2102094, 106.7956182 -6.2123697, 106.7953826 -6.2138931, 106.7968447 -6.2181683, 106.7957918 -6.2292686, 106.7998964 -6.2286921, 106.8082811 -6.2226072, 106.8185961 -6.2143679, 106.8209823 -6.2106628, 106.822014 -6.2077537, 106.8227083 -6.2026987, 106.830414 -6.2043987, 106.8377397 -6.2055701, 106.8460901 -6.2085584, 106.8490526 -6.207543)))</t>
  </si>
  <si>
    <t>1332:162</t>
  </si>
  <si>
    <t>jakarta timur</t>
  </si>
  <si>
    <t>KOTA JAKARTA TIMUR</t>
  </si>
  <si>
    <t>MULTIPOLYGON (((106.9718935 -6.1546145, 106.9709627 -6.1623803, 106.9716265 -6.1722366, 106.9717638 -6.1809593, 106.9711153 -6.1885076, 106.9696199 -6.1916572, 106.9695818 -6.1949535, 106.9668504 -6.1948148, 106.96756 -6.1978117, 106.9660722 -6.201222, 106.966202 -6.2069183, 106.9628368 -6.2114641, 106.96236 -6.2145041, 106.9590456 -6.2128941, 106.9577088 -6.2176783, 106.955766 -6.2195112, 106.9508287 -6.2190868, 106.9486238 -6.222211, 106.9472353 -6.2261472, 106.9470598 -6.2295338, 106.9454909 -6.2368213, 106.9435581 -6.2386435, 106.9438876 -6.2523378, 106.9407961 -6.2534805, 106.9358217 -6.2530862, 106.9334947 -6.2539531, 106.9294425 -6.2531889, 106.9279393 -6.2546363, 106.9221117 -6.2538834, 106.9210283 -6.2505098, 106.9162447 -6.2525087, 106.9164964 -6.2563449, 106.9157259 -6.2583743, 106.9099275 -6.2579995, 106.9054033 -6.2601043, 106.9043504 -6.2620693, 106.904503 -6.269785, 106.9070894 -6.2722149, 106.9098207 -6.2722765, 106.9086077 -6.2791429, 106.9084932 -6.2827912, 106.9103514 -6.2915871, 106.9116798 -6.2919793, 106.9118883 -6.298308, 106.9146501 -6.2972165, 106.9192201 -6.2991482, 106.921811 -6.3034505, 106.9211733 -6.3092333, 106.9201662 -6.3115917, 106.922806 -6.3142396, 106.9204561 -6.3212939, 106.9214785 -6.3242098, 106.9192125 -6.3251267, 106.9209444 -6.3309723, 106.9194261 -6.3351694, 106.9195024 -6.3386274, 106.9185106 -6.3425146, 106.9172366 -6.343993, 106.9177477 -6.3502026, 106.9155061 -6.3551003, 106.9143582 -6.3601807, 106.9151384 -6.363145, 106.9143784 -6.3654609, 106.9102327 -6.3635984, 106.9076311 -6.3612066, 106.9056017 -6.3612376, 106.9029848 -6.3651391, 106.9019701 -6.368856, 106.9003679 -6.3697592, 106.8975908 -6.3687525, 106.8957598 -6.3707309, 106.8887026 -6.3684087, 106.8877413 -6.3697162, 106.8826982 -6.3696371, 106.8837893 -6.3667679, 106.8807298 -6.3662811, 106.8768007 -6.3615919, 106.8726732 -6.3613005, 106.8714754 -6.3600355, 106.8739015 -6.3563519, 106.871216 -6.3528925, 106.8701174 -6.352953, 106.8622133 -6.357338, 106.8602449 -6.3537374, 106.8556139 -6.352387, 106.856682 -6.3496523, 106.8542025 -6.3465567, 106.8547823 -6.3445597, 106.8522875 -6.3429885, 106.8499834 -6.3400593, 106.8521425 -6.3381644, 106.8514635 -6.3366051, 106.8469927 -6.3380304, 106.8460848 -6.3420525, 106.8409434 -6.3419768, 106.8392946 -6.3401609, 106.8403551 -6.3383885, 106.8397066 -6.334888, 106.8411562 -6.326881, 106.8425447 -6.324967, 106.8382952 -6.3207298, 106.8395693 -6.3189392, 106.8442089 -6.3167127, 106.8463372 -6.3169377, 106.8512329 -6.314385, 106.8527071 -6.3109346, 106.8555986 -6.3137623, 106.8582536 -6.3112832, 106.8567736 -6.3098803, 106.8581392 -6.3050695, 106.8548433 -6.3034745, 106.8546297 -6.2994576, 106.8523104 -6.3000684, 106.8506548 -6.2958532, 106.8542635 -6.2958975, 106.8538363 -6.2902675, 106.8506014 -6.2898469, 106.8479998 -6.2876001, 106.8475267 -6.2829266, 106.8490068 -6.2809501, 106.8467729 -6.2787837, 106.8489916 -6.276733, 106.850815 -6.2766982, 106.8538286 -6.2719145, 106.8565065 -6.2701569, 106.8553545 -6.2662178, 106.8589847 -6.2629918, 106.8607103 -6.2551856, 106.8577349 -6.253223, 106.8640368 -6.2493373, 106.8619845 -6.2461138, 106.8624651 -6.241664, 106.8637926 -6.237259, 106.8663408 -6.2367802, 106.8663332 -6.2346726, 106.8635027 -6.2313056, 106.8648378 -6.2288804, 106.8635485 -6.2250147, 106.8652956 -6.2233482, 106.8618929 -6.2197533, 106.8621863 -6.2177927, 106.8565676 -6.2151881, 106.8581115 -6.2131085, 106.8490526 -6.207543, 106.8503115 -6.2055221, 106.8536455 -6.2065693, 106.8556826 -6.2046657, 106.8554231 -6.2027226, 106.851494 -6.2013779, 106.861725 -6.1938644, 106.8658449 -6.1924873, 106.8719942 -6.1919899, 106.8750231 -6.1923347, 106.8761141 -6.1756797, 106.8788073 -6.1664634, 106.8806688 -6.1668869, 106.8912355 -6.1733271, 106.8966371 -6.1780682, 106.9013636 -6.1785386, 106.9100801 -6.1824842, 106.922455 -6.1831122, 106.9203645 -6.1698046, 106.9217681 -6.1625954, 106.9246882 -6.1611874, 106.9310289 -6.1592855, 106.9355524 -6.1585451, 106.9387053 -6.1525701, 106.9401552 -6.1552687, 106.944153 -6.155038, 106.9446871 -6.1579309, 106.9443971 -6.162994, 106.9515776 -6.163381, 106.9543301 -6.1576008, 106.9580858 -6.1589587, 106.9597449 -6.1556416, 106.9629213 -6.1563407, 106.9686357 -6.1545058, 106.9718935 -6.1546145)))</t>
  </si>
  <si>
    <t>1332:163</t>
  </si>
  <si>
    <t>jakarta pusat</t>
  </si>
  <si>
    <t>KOTA JAKARTA PUSAT</t>
  </si>
  <si>
    <t>MULTIPOLYGON (((106.8788073 -6.1664634, 106.8761141 -6.1756797, 106.8750231 -6.1923347, 106.8719942 -6.1919899, 106.8658449 -6.1924873, 106.861725 -6.1938644, 106.851494 -6.2013779, 106.8554231 -6.2027226, 106.8556826 -6.2046657, 106.8536455 -6.2065693, 106.8503115 -6.2055221, 106.8490526 -6.207543, 106.8460901 -6.2085584, 106.8377397 -6.2055701, 106.830414 -6.2043987, 106.8227083 -6.2026987, 106.822014 -6.2077537, 106.8209823 -6.2106628, 106.8185961 -6.2143679, 106.8082811 -6.2226072, 106.7998964 -6.2286921, 106.7957918 -6.2292686, 106.7968447 -6.2181683, 106.7953826 -6.2138931, 106.7956182 -6.2123697, 106.7927019 -6.2102094, 106.7923891 -6.207788, 106.7960588 -6.2075811, 106.7977144 -6.203137, 106.8005983 -6.200037, 106.8026201 -6.1991096, 106.8050844 -6.1956273, 106.8067244 -6.1891372, 106.8106539 -6.1887231, 106.8096315 -6.1793018, 106.8007814 -6.1667328, 106.7981493 -6.1613846, 106.8008806 -6.1599551, 106.8045809 -6.161798, 106.8202822 -6.1595483, 106.8273012 -6.1619735, 106.8272936 -6.1523214, 106.8263323 -6.1470457, 106.8225176 -6.1401749, 106.821274 -6.1368709, 106.8306658 -6.1353212, 106.8306505 -6.1390014, 106.8321306 -6.141234, 106.8348238 -6.1424447, 106.8371126 -6.1450539, 106.8383562 -6.1417847, 106.8440553 -6.1449857, 106.8411944 -6.1510697, 106.8446581 -6.1540356, 106.8456957 -6.1535206, 106.8566812 -6.1518241, 106.8724367 -6.160677, 106.876877 -6.1634942, 106.8810537 -6.162598, 106.8788073 -6.1664634)))</t>
  </si>
  <si>
    <t>1332:164</t>
  </si>
  <si>
    <t>jakarta barat</t>
  </si>
  <si>
    <t>KOTA JAKARTA BARAT</t>
  </si>
  <si>
    <t>MULTIPOLYGON (((106.821274 -6.1368709, 106.8225176 -6.1401749, 106.8263323 -6.1470457, 106.8272936 -6.1523214, 106.8273012 -6.1619735, 106.8202822 -6.1595483, 106.8045809 -6.161798, 106.8008806 -6.1599551, 106.7981493 -6.1613846, 106.8007814 -6.1667328, 106.8096315 -6.1793018, 106.8106539 -6.1887231, 106.8067244 -6.1891372, 106.8050844 -6.1956273, 106.8026201 -6.1991096, 106.8005983 -6.200037, 106.7977144 -6.203137, 106.7960588 -6.2075811, 106.7923891 -6.207788, 106.7893831 -6.2084174, 106.7873232 -6.2070485, 106.7831423 -6.2067199, 106.7835543 -6.2121625, 106.7825243 -6.2132864, 106.7776644 -6.2137223, 106.7783281 -6.2175565, 106.77845 -6.2248411, 106.7669909 -6.2251797, 106.7654905 -6.2223058, 106.7601443 -6.2231431, 106.7416613 -6.2230177, 106.7373155 -6.2236231, 106.7270501 -6.2243609, 106.7176363 -6.2241535, 106.7175066 -6.2197399, 106.719948 -6.2128506, 106.7201693 -6.2096043, 106.7240397 -6.2074297, 106.7242207 -6.2043256, 106.7235109 -6.1979728, 106.7245986 -6.1939392, 106.7240509 -6.1915719, 106.7207181 -6.1915445, 106.7176476 -6.1930284, 106.7165072 -6.1918974, 106.7170641 -6.186707, 106.7100909 -6.181756, 106.7002489 -6.1770802, 106.6969301 -6.1761494, 106.6935122 -6.1736703, 106.6894457 -6.1731358, 106.6887972 -6.169086, 106.6894228 -6.167057, 106.6892473 -6.1617355, 106.6878741 -6.1599984, 106.6874239 -6.1541233, 106.6874621 -6.1477208, 106.6862108 -6.1430645, 106.6883623 -6.1416449, 106.6912615 -6.1376963, 106.6913988 -6.1334558, 106.6894991 -6.1326289, 106.6870882 -6.1285453, 106.6880648 -6.1242867, 106.6896135 -6.1214628, 106.6890719 -6.1144776, 106.6969454 -6.1125169, 106.6978838 -6.1108937, 106.6936876 -6.1071944, 106.6890948 -6.1064854, 106.688019 -6.1033506, 106.6872357 -6.0971407, 106.6909029 -6.0961537, 106.6931841 -6.0969224, 106.7021486 -6.0967608, 106.7052385 -6.0951395, 106.7064745 -6.0960922, 106.7109759 -6.0956159, 106.7144549 -6.0991168, 106.7171709 -6.1046028, 106.7274172 -6.1175809, 106.733252 -6.1231611, 106.7386172 -6.1268955, 106.7441332 -6.1296062, 106.7508547 -6.1344271, 106.7558977 -6.1364694, 106.7683794 -6.1407104, 106.7754595 -6.1417165, 106.7768862 -6.1441784, 106.800522 -6.1418872, 106.8002169 -6.1356016, 106.8019564 -6.1330824, 106.8125689 -6.1302705, 106.8150331 -6.1302419, 106.8167455 -6.1370636, 106.821274 -6.1368709)))</t>
  </si>
  <si>
    <t>1332:165</t>
  </si>
  <si>
    <t>jakarta utara</t>
  </si>
  <si>
    <t>KOTA JAKARTA UTARA</t>
  </si>
  <si>
    <t>MULTIPOLYGON (((106.9689867 -6.090691, 106.9687654 -6.0997964, 106.9703918 -6.1045784, 106.9696047 -6.1174956, 106.9696581 -6.1205903, 106.9708406 -6.124857, 106.9703415 -6.1270519, 106.9707103 -6.1398538, 106.9721698 -6.1444686, 106.9717385 -6.1459802, 106.9718935 -6.1546145, 106.9686357 -6.1545058, 106.9629213 -6.1563407, 106.9597449 -6.1556416, 106.9580858 -6.1589587, 106.9543301 -6.1576008, 106.9515776 -6.163381, 106.9443971 -6.162994, 106.9446871 -6.1579309, 106.944153 -6.155038, 106.9401552 -6.1552687, 106.9387053 -6.1525701, 106.9355524 -6.1585451, 106.9310289 -6.1592855, 106.9246882 -6.1611874, 106.9217681 -6.1625954, 106.9203645 -6.1698046, 106.922455 -6.1831122, 106.9100801 -6.1824842, 106.9013636 -6.1785386, 106.8966371 -6.1780682, 106.8912355 -6.1733271, 106.8806688 -6.1668869, 106.8788073 -6.1664634, 106.8810537 -6.162598, 106.876877 -6.1634942, 106.8724367 -6.160677, 106.8566812 -6.1518241, 106.8456957 -6.1535206, 106.8446581 -6.1540356, 106.8411944 -6.1510697, 106.8440553 -6.1449857, 106.8383562 -6.1417847, 106.8371126 -6.1450539, 106.8348238 -6.1424447, 106.8321306 -6.141234, 106.8306505 -6.1390014, 106.8306658 -6.1353212, 106.821274 -6.1368709, 106.8167455 -6.1370636, 106.8150331 -6.1302419, 106.8125689 -6.1302705, 106.8019564 -6.1330824, 106.8002169 -6.1356016, 106.800522 -6.1418872, 106.7768862 -6.1441784, 106.7754595 -6.1417165, 106.7683794 -6.1407104, 106.7558977 -6.1364694, 106.7508547 -6.1344271, 106.7441332 -6.1296062, 106.7386172 -6.1268955, 106.733252 -6.1231611, 106.7274172 -6.1175809, 106.7171709 -6.1046028, 106.7144549 -6.0991168, 106.7109759 -6.0956159, 106.7118914 -6.0947151, 106.7185882 -6.0918655, 106.722058 -6.0919175, 106.7240352 -6.0894898, 106.7283161 -6.0941875, 106.7329627 -6.0981551, 106.7342642 -6.0983505, 106.7399062 -6.10183, 106.7447786 -6.1021754, 106.7468507 -6.0998971, 106.7499291 -6.1004669, 106.7517979 -6.1022574, 106.75731 -6.10387, 106.76273 -6.10359, 106.7659613 -6.1010325, 106.77164 -6.10488, 106.77644 -6.10416, 106.7764711 -6.1059998, 106.78249 -6.10859, 106.7903438 -6.108044, 106.7896174 -6.1056126, 106.7896097 -6.1006623, 106.790358 -6.0936121, 106.7933439 -6.0923954, 106.7970314 -6.0940782, 106.796677 -6.1037639, 106.7957625 -6.1054294, 106.7960473 -6.1088872, 106.80055 -6.10842, 106.79869 -6.09683, 106.80025 -6.09652, 106.80084 -6.10003, 106.8022632 -6.1023318, 106.8044034 -6.1019471, 106.8077497 -6.1158085, 106.80901 -6.11691, 106.80957 -6.12023, 106.8145136 -6.1194445, 106.8164725 -6.1199103, 106.8172 -6.1149, 106.8205932 -6.1153715, 106.8201944 -6.118361, 106.822296 -6.1196286, 106.8233045 -6.1172511, 106.8288468 -6.1172532, 106.8294 -6.12014, 106.8345282 -6.1215585, 106.83832 -6.12139, 106.8430565 -6.1230146, 106.844257 -6.1208264, 106.84837 -6.12019, 106.85384 -6.11837, 106.8584926 -6.1154511, 106.8592908 -6.1141806, 106.8576454 -6.1109981, 106.8607985 -6.1101672, 106.8612858 -6.1145126, 106.8633927 -6.1121414, 106.8674 -6.10919, 106.8728293 -6.1043809, 106.87206 -6.10844, 106.86494 -6.11235, 106.8652189 -6.1138999, 106.87137 -6.11037, 106.87263 -6.1137, 106.87463 -6.10454, 106.87628 -6.10204, 106.8786757 -6.1023488, 106.87905 -6.095, 106.88105 -6.09677, 106.8826216 -6.0949494, 106.88222 -6.10637, 106.88377 -6.10644, 106.88415 -6.09644, 106.88697 -6.09729, 106.88668 -6.10651, 106.88797 -6.10655, 106.8883251 -6.0972532, 106.8908944 -6.0973062, 106.89069 -6.10674, 106.8923321 -6.1068533, 106.8926176 -6.0973516, 106.9050572 -6.0979134, 106.9051563 -6.1070009, 106.9072008 -6.104091, 106.9092673 -6.0989387, 106.9138471 -6.0995268, 106.9187658 -6.0991124, 106.9190524 -6.1011409, 106.9265898 -6.0997068, 106.926413 -6.098138, 106.9383834 -6.0960118, 106.9414043 -6.0960885, 106.9590466 -6.0938289, 106.9595631 -6.0928142, 106.9689867 -6.090691)))</t>
  </si>
  <si>
    <t>1332:166</t>
  </si>
  <si>
    <t>32</t>
  </si>
  <si>
    <t>JAWA BARAT</t>
  </si>
  <si>
    <t>bogor</t>
  </si>
  <si>
    <t>KABUPATEN BOGOR</t>
  </si>
  <si>
    <t>MULTIPOLYGON (((106.9939729 -6.3671337, 106.9930269 -6.3705312, 106.9944994 -6.3736206, 106.9957506 -6.3785716, 107.0020372 -6.3791572, 107.005356 -6.3775164, 107.0053941 -6.3807679, 107.0064851 -6.3836866, 107.0049211 -6.38683, 107.0056307 -6.3893796, 107.0111009 -6.3919412, 107.0084841 -6.3958541, 107.0085026 -6.3992897, 107.0103226 -6.4025613, 107.0190431 -6.4001585, 107.0208055 -6.401353, 107.0209962 -6.4037109, 107.023102 -6.4041778, 107.0231565 -6.4095779, 107.0268287 -6.4090091, 107.0305497 -6.4114762, 107.0330431 -6.4095994, 107.0351335 -6.4059077, 107.0382921 -6.4052926, 107.0411226 -6.4069854, 107.0461046 -6.4028469, 107.0483019 -6.3964206, 107.0515265 -6.3942582, 107.0562212 -6.3973232, 107.0592424 -6.3977324, 107.0621797 -6.399654, 107.0614168 -6.4013058, 107.058655 -6.4014803, 107.0568086 -6.4040781, 107.0566637 -6.4069515, 107.0583345 -6.4105245, 107.0543062 -6.4123465, 107.054764 -6.4153725, 107.0522157 -6.4153529, 107.0512087 -6.4172322, 107.0535814 -6.4196383, 107.0565263 -6.4177609, 107.0571596 -6.4242016, 107.0588457 -6.4263912, 107.0557405 -6.4275828, 107.0592577 -6.4316698, 107.0594636 -6.4334165, 107.0551912 -6.4348332, 107.0576021 -6.4366766, 107.0612032 -6.4339391, 107.0627214 -6.433775, 107.0676881 -6.4363562, 107.0680773 -6.4378325, 107.0727541 -6.4393331, 107.0741503 -6.4406906, 107.0779878 -6.4420415, 107.0807954 -6.4440747, 107.0798943 -6.4487809, 107.0882951 -6.4513727, 107.0921938 -6.451296, 107.1006243 -6.4542304, 107.1060182 -6.4584728, 107.1073991 -6.4622766, 107.1169587 -6.4621186, 107.1203911 -6.4590109, 107.1259576 -6.459173, 107.1233446 -6.4670607, 107.128586 -6.465746, 107.1348115 -6.4660708, 107.1408388 -6.471645, 107.1465379 -6.4716059, 107.1505739 -6.4737335, 107.1563112 -6.475424, 107.1596834 -6.4782559, 107.1620561 -6.4792334, 107.1708463 -6.4806683, 107.1716757 -6.4820194, 107.1717691 -6.4820743, 107.1718561 -6.4821201, 107.1739351 -6.4851891, 107.1742631 -6.4908134, 107.1699754 -6.4921085, 107.1702425 -6.4953419, 107.1673051 -6.4967066, 107.1651384 -6.5033218, 107.1647493 -6.5108639, 107.1676256 -6.5114719, 107.1677324 -6.5147063, 107.1692888 -6.522824, 107.1712877 -6.523225, 107.1751634 -6.5294572, 107.1764528 -6.5328919, 107.1761629 -6.5382167, 107.178116 -6.5403511, 107.1773607 -6.5428149, 107.1788637 -6.5477959, 107.1785814 -6.5517112, 107.1812669 -6.5542304, 107.1838533 -6.5551278, 107.1852953 -6.5573622, 107.1851732 -6.5596487, 107.1876451 -6.5617358, 107.1896898 -6.5617982, 107.1910631 -6.5688392, 107.1908494 -6.5719415, 107.1923753 -6.5744435, 107.1931077 -6.5782858, 107.1964418 -6.5804121, 107.205124 -6.5870253, 107.2135164 -6.5904977, 107.2205125 -6.5907489, 107.223755 -6.5953213, 107.2271118 -6.6020955, 107.2252428 -6.6046945, 107.22184 -6.6126939, 107.2188264 -6.6143881, 107.2147752 -6.6196701, 107.2132799 -6.6249997, 107.2130052 -6.630593, 107.2149049 -6.6351344, 107.2145006 -6.6375863, 107.2079164 -6.6388246, 107.2026674 -6.6405026, 107.1995546 -6.6428071, 107.192177 -6.6454808, 107.1882783 -6.6461183, 107.1861726 -6.64559, 107.1795274 -6.6464764, 107.1742326 -6.6412612, 107.1682817 -6.640721, 107.1690294 -6.6433445, 107.1656496 -6.6465741, 107.1636125 -6.6472832, 107.160248 -6.6455094, 107.1577379 -6.6474968, 107.1581499 -6.6499216, 107.1528627 -6.6495944, 107.1503297 -6.6543461, 107.1515733 -6.6602074, 107.1504442 -6.6629516, 107.1441957 -6.6650802, 107.1403355 -6.6672729, 107.1376779 -6.6667927, 107.134926 -6.6703616, 107.130211 -6.6698066, 107.1242067 -6.6659666, 107.1230928 -6.6639672, 107.1192476 -6.6632305, 107.1172945 -6.6642958, 107.1131669 -6.6635481, 107.109665 -6.6657978, 107.1035893 -6.6640414, 107.1030053 -6.6663864, 107.0992586 -6.6640082, 107.0951006 -6.6643416, 107.0937044 -6.6661936, 107.0886842 -6.6674539, 107.0861055 -6.66704, 107.0849306 -6.6649314, 107.0793459 -6.6650034, 107.0761873 -6.6630364, 107.0730287 -6.6626974, 107.07148 -6.6647316, 107.0685198 -6.6652213, 107.0659181 -6.6620198, 107.0627061 -6.6615788, 107.0551988 -6.6592237, 107.0513231 -6.6565877, 107.0484544 -6.6569982, 107.0426637 -6.6567384, 107.0404054 -6.6598116, 107.0382845 -6.6609221, 107.0347673 -6.6608349, 107.0331422 -6.662932, 107.0253069 -6.6625386, 107.0209657 -6.6644026, 107.0203401 -6.6657353, 107.0158922 -6.6679669, 107.0116502 -6.6647645, 107.0094072 -6.6647273, 107.0065614 -6.6678472, 107.0046846 -6.6682301, 107.0006181 -6.6665397, 106.998253 -6.667512, 106.9964754 -6.6667147, 106.9909512 -6.6684712, 106.9950563 -6.6784845, 107.000992 -6.6827284, 107.003647 -6.6856657, 107.0064699 -6.6916743, 107.0063554 -6.6935173, 107.0031435 -6.6975237, 107.000435 -6.6986709, 106.998047 -6.7026206, 106.9940418 -6.7061984, 106.9950809 -6.7072913, 106.9944511 -6.7114981, 106.9931716 -6.7150608, 106.9948135 -6.7210371, 106.9961114 -6.7220021, 106.9966118 -6.7257192, 106.9992176 -6.7300745, 106.9964996 -6.7378473, 106.9924532 -6.7372171, 106.9908285 -6.735445, 106.9893576 -6.7317318, 106.9874188 -6.7316134, 106.9880965 -6.7398221, 106.9857617 -6.7429039, 106.9800214 -6.7429273, 106.9771164 -6.7445561, 106.9739992 -6.751803, 106.9757921 -6.7598363, 106.9743425 -6.765287, 106.9696733 -6.7686001, 106.9651567 -6.7703377, 106.9615785 -6.7636991, 106.9566576 -6.7606965, 106.9532015 -6.7601481, 106.9469988 -6.7607933, 106.9399187 -6.7655302, 106.9356386 -6.7675324, 106.9317934 -6.7724424, 106.9298418 -6.7785771, 106.9279148 -6.7814491, 106.9209982 -6.7866109, 106.9127546 -6.7881537, 106.9034578 -6.7885008, 106.8997687 -6.7881384, 106.8978884 -6.7865606, 106.892914 -6.7863639, 106.887288 -6.7854491, 106.8844723 -6.7827889, 106.8787596 -6.7813042, 106.8735792 -6.7820437, 106.8711988 -6.7816206, 106.8649142 -6.7781141, 106.8586379 -6.7767692, 106.8531267 -6.7773137, 106.8489077 -6.7770225, 106.8445785 -6.7758861, 106.8387033 -6.7714539, 106.8373414 -6.7688614, 106.8350527 -6.768898, 106.8311505 -6.7669731, 106.8262776 -6.7679087, 106.8215176 -6.7697043, 106.8144449 -6.768708, 106.8076869 -6.7649828, 106.8003349 -6.7620268, 106.7978008 -6.7564744, 106.7978941 -6.7551883, 106.7926409 -6.7524529, 106.7878649 -6.7542296, 106.7867891 -6.7559109, 106.7818758 -6.7544889, 106.7775652 -6.7547593, 106.7714681 -6.7501722, 106.7705407 -6.7479946, 106.7664905 -6.7443365, 106.7660417 -6.7407371, 106.7641263 -6.7366579, 106.7577841 -6.7275464, 106.7526535 -6.7238885, 106.7460232 -6.718091, 106.7394716 -6.715373, 106.7326348 -6.7157145, 106.7292025 -6.7173891, 106.7252428 -6.7183513, 106.7163463 -6.7273178, 106.7108538 -6.7309551, 106.7072374 -6.7315268, 106.7027209 -6.7333603, 106.6993868 -6.7417812, 106.6942827 -6.7446809, 106.6878588 -6.7447872, 106.6829149 -6.7458534, 106.6773226 -6.7399454, 106.6754534 -6.7371506, 106.6742098 -6.7329792, 106.6726 -6.7319855, 106.6699297 -6.7354102, 106.6677248 -6.7366094, 106.6644213 -6.7349529, 106.6602022 -6.7316737, 106.6588595 -6.731923, 106.6567843 -6.7363757, 106.6559527 -6.7398333, 106.6576921 -6.7450227, 106.6560518 -6.7477493, 106.6540987 -6.7487392, 106.6433565 -6.7488422, 106.6404726 -6.7510218, 106.6380229 -6.7512201, 106.6331026 -6.7548761, 106.6309054 -6.754744, 106.6299822 -6.7522287, 106.6258852 -6.751162, 106.6229555 -6.7489862, 106.6140139 -6.7493052, 106.6040423 -6.7492956, 106.5963518 -6.7481035, 106.5872576 -6.7423109, 106.5847475 -6.7372383, 106.5847857 -6.7322716, 106.5838549 -6.7296533, 106.5836184 -6.7250838, 106.5823748 -6.7211136, 106.5783159 -6.7177476, 106.5755415 -6.7175398, 106.5733645 -6.7206787, 106.5695498 -6.7219047, 106.5674136 -6.7250218, 106.566971 -6.7272042, 106.5626528 -6.7311253, 106.5604861 -6.7343258, 106.5599367 -6.7382835, 106.5479357 -6.7507862, 106.5383987 -6.750691, 106.5332842 -6.7514847, 106.5283052 -6.7563701, 106.5245882 -6.7590008, 106.5247733 -6.7623312, 106.5202105 -6.7616209, 106.5115054 -6.7581481, 106.5070116 -6.7554621, 106.5000002 -6.7525486, 106.4746249 -6.7521685, 106.4703143 -6.7517837, 106.4660113 -6.750111, 106.4659731 -6.7449397, 106.4650423 -6.7410592, 106.463196 -6.7368816, 106.4602816 -6.7345303, 106.4538348 -6.7307814, 106.4516909 -6.7289308, 106.4504626 -6.726231, 106.4513933 -6.7135322, 106.449753 -6.7084011, 106.4459079 -6.7029608, 106.4399035 -6.6989864, 106.4368289 -6.6959232, 106.4328463 -6.6904305, 106.4293902 -6.6821054, 106.4287951 -6.6755846, 106.4297259 -6.6650609, 106.4312212 -6.6564783, 106.4314959 -6.6527365, 106.4307482 -6.643895, 106.4317477 -6.6365236, 106.4303134 -6.6249999, 106.4314654 -6.6228474, 106.4285281 -6.6177577, 106.4275592 -6.6129435, 106.4275286 -6.6092213, 106.4293444 -6.6017212, 106.4303744 -6.5899452, 106.4263995 -6.5742935, 106.4243624 -6.5689601, 106.420418 -6.5638007, 106.4163287 -6.5597533, 106.4228976 -6.5519365, 106.42289 -6.5498479, 106.4200137 -6.5479716, 106.4140551 -6.5420917, 106.4116976 -6.5375508, 106.4079593 -6.5328792, 106.4072802 -6.5263494, 106.4075167 -6.5239352, 106.4048007 -6.5220379, 106.4053576 -6.52049, 106.4033434 -6.5152539, 106.4047015 -6.5128816, 106.4045031 -6.5079111, 106.4050066 -6.5006231, 106.4059832 -6.4963988, 106.4097445 -6.4921878, 106.4111559 -6.4890946, 106.4125903 -6.4833067, 106.4113325 -6.4784496, 106.4117968 -6.4676269, 106.4099124 -6.465237, 106.4074862 -6.4604057, 106.4045794 -6.4588574, 106.4044802 -6.4567455, 106.4011691 -6.4555968, 106.4020541 -6.4527968, 106.406975 -6.4538916, 106.4120028 -6.4528769, 106.4227832 -6.4494647, 106.4323275 -6.449385, 106.4392855 -6.4501981, 106.4405291 -6.4441656, 106.4417676 -6.4409543, 106.4486773 -6.4353975, 106.4503405 -6.4329065, 106.4503481 -6.4278301, 106.451401 -6.4243149, 106.4488986 -6.4212798, 106.4463122 -6.4231299, 106.4446032 -6.4212569, 106.4463046 -6.4192876, 106.4541094 -6.4184831, 106.4539416 -6.4138139, 106.4499896 -6.4127749, 106.4515994 -6.4092935, 106.4510043 -6.4070128, 106.4473574 -6.4107136, 106.4444277 -6.4082006, 106.4439852 -6.4048118, 106.4419024 -6.4054783, 106.4393084 -6.4044427, 106.4380724 -6.4002212, 106.4412234 -6.3986129, 106.4368594 -6.3950957, 106.4345477 -6.3944243, 106.4341586 -6.3924259, 106.4384234 -6.3935441, 106.435631 -6.3895706, 106.4378894 -6.3881215, 106.4340365 -6.3852285, 106.4322283 -6.3806785, 106.431557 -6.3768901, 106.4274218 -6.3765019, 106.4291155 -6.3726777, 106.4284518 -6.3694323, 106.4292681 -6.3677658, 106.431885 -6.3669948, 106.4298861 -6.3627714, 106.4309695 -6.361513, 106.4306033 -6.357067, 106.4284442 -6.3567728, 106.428406 -6.3525709, 106.4293597 -6.3505491, 106.4259722 -6.3502039, 106.4267047 -6.3480738, 106.4306567 -6.3477706, 106.4362261 -6.3353924, 106.4426882 -6.3251799, 106.4447024 -6.3248185, 106.4473345 -6.3216018, 106.4557345 -6.3154215, 106.459595 -6.3119186, 106.4650195 -6.3082637, 106.4661791 -6.3051461, 106.4692538 -6.3034901, 106.4718231 -6.3061707, 106.471277 -6.3083174, 106.4762499 -6.3090586, 106.4785159 -6.3143996, 106.4780963 -6.3157577, 106.4804308 -6.318684, 106.4803317 -6.3207477, 106.4824908 -6.3215183, 106.4840396 -6.3246073, 106.4842837 -6.3284243, 106.4826739 -6.3323402, 106.4824832 -6.3358177, 106.4836352 -6.3394798, 106.482033 -6.3439969, 106.4764483 -6.344098, 106.4770358 -6.3458194, 106.4762728 -6.3507475, 106.4812472 -6.3524455, 106.4840319 -6.3520817, 106.4882815 -6.3543228, 106.4973223 -6.3560003, 106.4996951 -6.3557252, 106.5022509 -6.3499364, 106.5024493 -6.346178, 106.5070727 -6.3508891, 106.5084917 -6.353445, 106.5123065 -6.3552684, 106.5165713 -6.3538827, 106.5191042 -6.355163, 106.5219271 -6.3527588, 106.5221026 -6.3501486, 106.5261767 -6.3494839, 106.5294344 -6.3458208, 106.530411 -6.3412832, 106.5316317 -6.339909, 106.5292895 -6.3378824, 106.5246737 -6.3390054, 106.5241091 -6.3335914, 106.5164034 -6.3324942, 106.5142748 -6.3293466, 106.5135195 -6.3253688, 106.5206072 -6.3265113, 106.523575 -6.3250565, 106.5284731 -6.3267278, 106.5284808 -6.3281197, 106.5339892 -6.3306479, 106.5346377 -6.3323425, 106.5385363 -6.331026, 106.54229 -6.3340053, 106.5485995 -6.3331274, 106.5519106 -6.3339876, 106.5586321 -6.3379368, 106.5703738 -6.3390321, 106.5732577 -6.3385233, 106.5774005 -6.3400111, 106.5827944 -6.3445076, 106.5829623 -6.3460731, 106.58725 -6.3473539, 106.5886385 -6.3496117, 106.5889819 -6.3529052, 106.5880053 -6.3559532, 106.5908739 -6.3588261, 106.5925906 -6.3584837, 106.5935748 -6.3625211, 106.5978625 -6.3624234, 106.5967257 -6.3599324, 106.5980913 -6.3587064, 106.6033938 -6.3618993, 106.6175539 -6.3617754, 106.6287005 -6.3608708, 106.6444323 -6.3619995, 106.6511603 -6.362204, 106.6532671 -6.3622632, 106.6572115 -6.3605475, 106.6585848 -6.3588214, 106.6662447 -6.3579278, 106.6698305 -6.358408, 106.6974261 -6.3593788, 106.7009661 -6.3603558, 106.7113802 -6.3601861, 106.719536 -6.3617854, 106.7205137 -6.3604781, 106.7211176 -6.3628953, 106.7178293 -6.3640129, 106.7183077 -6.3672785, 106.7168945 -6.3699904, 106.72058 -6.3736, 106.72083 -6.37639, 106.72272 -6.37779, 106.72325 -6.38107, 106.72177 -6.38582, 106.72323 -6.38688, 106.72537 -6.38556, 106.72737 -6.38944, 106.72689 -6.39443, 106.72864 -6.39592, 106.72956 -6.40103, 106.73121 -6.40228, 106.7325 -6.40665, 106.73072 -6.41046, 106.73031 -6.41434, 106.73261 -6.4145, 106.73723 -6.41911, 106.73533 -6.42273, 106.7366789 -6.4237513, 106.735 -6.42627, 106.73272 -6.42727, 106.73621 -6.43201, 106.73746 -6.4378, 106.73841 -6.43892, 106.74505 -6.43891, 106.74818 -6.43807, 106.7555 -6.43909, 106.76384 -6.4379, 106.77116 -6.43872, 106.77712 -6.43836, 106.78114 -6.43931, 106.7884351 -6.4386432, 106.7889386 -6.4405546, 106.794061 -6.4416657, 106.7942303 -6.4479648, 106.7935222 -6.4514457, 106.801589 -6.4520402, 106.8025238 -6.4482305, 106.8050381 -6.4428273, 106.8072236 -6.4435377, 106.8129973 -6.4439818, 106.8168088 -6.4450311, 106.8194979 -6.4439379, 106.8225192 -6.4442845, 106.8234314 -6.4478408, 106.820676 -6.4514154, 106.8211778 -6.4541367, 106.8253779 -6.4556125, 106.8240239 -6.460964, 106.8271941 -6.459208, 106.8280697 -6.4560838, 106.8341325 -6.4524588, 106.8339292 -6.4503619, 106.8381147 -6.4501817, 106.8433314 -6.4475011, 106.8451496 -6.4443002, 106.8428336 -6.4409785, 106.8447537 -6.43665, 106.8470637 -6.4370102, 106.8502208 -6.4359593, 106.8522305 -6.4378896, 106.8535592 -6.4434456, 106.8532917 -6.4486902, 106.8557188 -6.4562693, 106.8627122 -6.4559582, 106.869018 -6.4567841, 106.8715067 -6.4560755, 106.8781494 -6.4573496, 106.8809684 -6.4567606, 106.8822296 -6.4504911, 106.8838261 -6.448491, 106.8821534 -6.4467016, 106.8824694 -6.4436811, 106.8845662 -6.4443221, 106.8858757 -6.4408699, 106.8860693 -6.4372147, 106.8882109 -6.4346974, 106.8913149 -6.4345225, 106.8905799 -6.431089, 106.8946263 -6.427986, 106.8956397 -6.4252415, 106.8991217 -6.4260386, 106.9003272 -6.4192552, 106.903337 -6.4180474, 106.9075682 -6.4150987, 106.9084794 -6.4127322, 106.9115165 -6.4135187, 106.9129119 -6.411936, 106.9155233 -6.4129617, 106.9172253 -6.408833, 106.9172147 -6.4056035, 106.9160526 -6.4022242, 106.9163029 -6.3994088, 106.9188478 -6.3956033, 106.9214512 -6.3959657, 106.9207646 -6.3927138, 106.9221727 -6.3900739, 106.9263994 -6.3856378, 106.9297335 -6.3860293, 106.9316444 -6.3824714, 106.9297304 -6.3799988, 106.9330726 -6.3758334, 106.9379898 -6.3772619, 106.9385454 -6.3707062, 106.9454729 -6.3682047, 106.9445268 -6.3641621, 106.9461214 -6.3631888, 106.9469835 -6.3583747, 106.9495088 -6.3540855, 106.9501039 -6.3513156, 106.9522097 -6.3487297, 106.9509203 -6.3439346, 106.9531023 -6.3427669, 106.9527869 -6.3402995, 106.9569704 -6.3395286, 106.9570161 -6.3374167, 106.9611284 -6.3351527, 106.962227 -6.3330007, 106.9602282 -6.3314796, 106.9633943 -6.3290545, 106.9641649 -6.3247014, 106.9616853 -6.3250257, 106.9619753 -6.320109, 106.9636614 -6.3169127, 106.960974 -6.3152216, 106.9602358 -6.3125249, 106.9632112 -6.3115226, 106.9662477 -6.3064175, 106.9660696 -6.304068, 106.9695207 -6.3055798, 106.9721147 -6.3039885, 106.9728624 -6.3108669, 106.9739305 -6.3122512, 106.9805299 -6.3143674, 106.9803087 -6.3157268, 106.9769975 -6.3181315, 106.9766618 -6.3239508, 106.9769617 -6.3313866, 106.9747698 -6.3334533, 106.9753343 -6.3354298, 106.973015 -6.3381997, 106.9731523 -6.340252, 106.9707262 -6.3428455, 106.9680483 -6.3430181, 106.9687425 -6.3454667, 106.9723665 -6.3475791, 106.9695975 -6.3491112, 106.9729997 -6.3515707, 106.9770738 -6.3532511, 106.9769823 -6.3553053, 106.9820106 -6.3583709, 106.979294 -6.3617779, 106.9806139 -6.3642813, 106.9859087 -6.3634554, 106.9901506 -6.3643142, 106.9939729 -6.3671337), (106.7789046 -6.5117349, 106.7723994 -6.5124539, 106.77313 -6.51513, 106.7690126 -6.5150547, 106.7666933 -6.5169549, 106.7643895 -6.5230278, 106.7663237 -6.5272677, 106.7644907 -6.5310019, 106.763936 -6.5390729, 106.7651522 -6.5436525, 106.7645411 -6.5459371, 106.7604464 -6.5471149, 106.7599018 -6.5489256, 106.756168 -6.5516567, 106.7554219 -6.548716, 106.752083 -6.551043, 106.7500002 -6.5475216, 106.7465822 -6.5436048, 106.741028 -6.5427399, 106.7380034 -6.5513844, 106.7357025 -6.5545698, 106.7349964 -6.5598148, 106.7364321 -6.566344, 106.7398789 -6.5661163, 106.7415932 -6.5700837, 106.7384597 -6.5710424, 106.7406388 -6.5731851, 106.7410506 -6.5753639, 106.7441891 -6.5763381, 106.746994 -6.572772, 106.7492067 -6.5722609, 106.7516047 -6.5735393, 106.7532441 -6.5759681, 106.7563923 -6.5772736, 106.759077 -6.5808855, 106.7627463 -6.5835166, 106.7664007 -6.5918681, 106.7666044 -6.5947715, 106.769374 -6.5953476, 106.7714412 -6.5986542, 106.773748 -6.5994097, 106.7754189 -6.6036043, 106.7754289 -6.6066995, 106.7786842 -6.6071659, 106.7800829 -6.611608, 106.7836988 -6.6160253, 106.7843267 -6.6211003, 106.7856247 -6.6215469, 106.786371 -6.6247541, 106.7887892 -6.6252182, 106.7900817 -6.6279518, 106.7884109 -6.6317039, 106.7870493 -6.632585, 106.785388 -6.6362221, 106.7854547 -6.6389626, 106.7829598 -6.6449926, 106.7816088 -6.6455717, 106.7780776 -6.6494876, 106.775078 -6.6508598, 106.7716448 -6.6536879, 106.7749483 -6.6559076, 106.7795946 -6.6565881, 106.7825701 -6.6587448, 106.7868349 -6.6591959, 106.7892916 -6.6570344, 106.7905809 -6.6531367, 106.7922212 -6.6537433, 106.7948983 -6.6493474, 106.799392 -6.6456774, 106.8013519 -6.6483654, 106.8052382 -6.6489791, 106.8061251 -6.6518165, 106.8103368 -6.6464728, 106.8105318 -6.6492524, 106.8083956 -6.6524048, 106.8088838 -6.6564145, 106.8156282 -6.661324, 106.8163225 -6.6655521, 106.818413 -6.6662565, 106.8190386 -6.6718631, 106.8219454 -6.6732831, 106.8263475 -6.6769853, 106.8304445 -6.6791911, 106.8342183 -6.6776606, 106.8355288 -6.6785786, 106.8433672 -6.6788007, 106.8481142 -6.676239, 106.8453168 -6.660534, 106.848517 -6.6515841, 106.8486271 -6.64667, 106.8474413 -6.6430775, 106.8394319 -6.6319766, 106.8374865 -6.6279707, 106.8324816 -6.6152129, 106.831711 -6.6108065, 106.8313753 -6.6026874, 106.8321764 -6.5971017, 106.8391467 -6.5763352, 106.8359072 -6.5749398, 106.8348294 -6.5680597, 106.8327429 -6.5636852, 106.8299271 -6.5605608, 106.8300358 -6.5543282, 106.8291933 -6.5505471, 106.8241914 -6.5454693, 106.8236968 -6.5426039, 106.8184574 -6.542779, 106.8182567 -6.5385444, 106.8113697 -6.5393406, 106.8104074 -6.5432549, 106.8088971 -6.5460618, 106.8054409 -6.545434, 106.8055586 -6.540291, 106.7991581 -6.5437915, 106.7992167 -6.5463583, 106.7952412 -6.5470928, 106.7932368 -6.5460222, 106.7918831 -6.5434902, 106.7932375 -6.5325929, 106.7922911 -6.5290616, 106.789451 -6.5276662, 106.7898669 -6.5225034, 106.7887665 -6.5181532, 106.7864388 -6.5147919, 106.7834694 -6.5150828, 106.781747 -6.5109634, 106.7789046 -6.5117349)))</t>
  </si>
  <si>
    <t>1332:167</t>
  </si>
  <si>
    <t>sukabumi</t>
  </si>
  <si>
    <t>KABUPATEN SUKABUMI</t>
  </si>
  <si>
    <t>MULTIPOLYGON (((106.9651567 -6.7703377, 106.9685823 -6.773747, 106.9707033 -6.7797452, 106.974251 -6.7833544, 106.977997 -6.784637, 106.9829408 -6.7886863, 106.9847583 -6.7909096, 106.9932329 -6.8053466, 106.996277 -6.8193641, 106.9955751 -6.8251844, 106.9990541 -6.8328939, 107.0005342 -6.840541, 107.0030214 -6.8436847, 107.0037386 -6.8458839, 107.0063249 -6.8488365, 107.008217 -6.8487693, 107.0110857 -6.8518639, 107.0159761 -6.8546186, 107.0186769 -6.8577996, 107.0249254 -6.8619657, 107.0252916 -6.8646336, 107.0271761 -6.8679948, 107.0299495 -6.8700147, 107.0328242 -6.8743066, 107.0312096 -6.877904, 107.0338432 -6.8824879, 107.0345715 -6.8859755, 107.0288087 -6.8891292, 107.0290579 -6.8923388, 107.0309035 -6.8930315, 107.0320665 -6.8976107, 107.0387041 -6.8988701, 107.0405885 -6.9008799, 107.0400087 -6.9043465, 107.042122 -6.9093772, 107.0472871 -6.9098297, 107.0487596 -6.913859, 107.0495378 -6.9213124, 107.0488893 -6.9252129, 107.0500032 -6.9297391, 107.0485841 -6.932457, 107.0489122 -6.939582, 107.0485155 -6.9414602, 107.0511095 -6.9468981, 107.0555421 -6.9506322, 107.05645 -6.95255, 107.0625772 -6.9563524, 107.0650179 -6.964244, 107.0641389 -6.9668681, 107.0578404 -6.9676225, 107.0557019 -6.9655909, 107.0521063 -6.9641232, 107.0490866 -6.9606026, 107.0461046 -6.961259, 107.0447923 -6.9628931, 107.0415727 -6.962926, 107.0412218 -6.9648667, 107.0373918 -6.9691759, 107.036667 -6.9749179, 107.0336992 -6.9759708, 107.0323564 -6.9812918, 107.033394 -6.9875384, 107.0357286 -6.989236, 107.0380861 -6.9892855, 107.0428011 -6.9966322, 107.0455324 -7.0021988, 107.049492 -7.004613, 107.0476457 -7.0077291, 107.0470888 -7.0114456, 107.0492326 -7.0144182, 107.0490038 -7.0177646, 107.0458075 -7.0222201, 107.0429231 -7.0232139, 107.0439378 -7.0256906, 107.0474626 -7.0311366, 107.0468523 -7.0325046, 107.0401003 -7.0367637, 107.0392229 -7.0383826, 107.0393373 -7.0419622, 107.0376741 -7.043901, 107.0287706 -7.0445724, 107.027115 -7.0435472, 107.0225145 -7.0373231, 107.0166627 -7.0367628, 107.0120622 -7.0356374, 107.0101625 -7.0366917, 107.0071184 -7.0364566, 107.0032808 -7.0318108, 106.9993517 -7.0293823, 106.994713 -7.0284162, 106.9935915 -7.0244504, 106.9909975 -7.0194803, 106.989052 -7.0170236, 106.9871217 -7.016625, 106.9846727 -7.0144191, 106.9806153 -7.0132843, 106.978182 -7.0145448, 106.9755809 -7.0138187, 106.975304 -7.016362, 106.9702861 -7.0227053, 106.9652452 -7.0259728, 106.9594502 -7.0329727, 106.9578687 -7.0385563, 106.9575732 -7.0420571, 106.9559099 -7.0448008, 106.9558488 -7.0468703, 106.9533159 -7.0587707, 106.9548647 -7.0634575, 106.9530336 -7.0644226, 106.9539797 -7.0682965, 106.9511263 -7.0710574, 106.9476625 -7.0706559, 106.944504 -7.0732966, 106.9447252 -7.0778551, 106.9467317 -7.0795594, 106.9463884 -7.0817285, 106.9482958 -7.0856395, 106.9439547 -7.087327, 106.9449617 -7.0912152, 106.9418795 -7.095429, 106.9428026 -7.0983277, 106.9405596 -7.1024366, 106.9384233 -7.104002, 106.9394914 -7.1063962, 106.936928 -7.1097627, 106.9371797 -7.1140018, 106.9364015 -7.1170764, 106.9376604 -7.1222635, 106.9398729 -7.1263757, 106.9420397 -7.1284118, 106.9444124 -7.1291285, 106.9455263 -7.1333242, 106.9479677 -7.1346393, 106.9502718 -7.1321254, 106.9529268 -7.134449, 106.9563753 -7.1360526, 106.9580232 -7.1379943, 106.9644472 -7.1422973, 106.9657976 -7.1447072, 106.9653856 -7.1473589, 106.967293 -7.1529885, 106.9658281 -7.1547013, 106.9600679 -7.1568752, 106.9605333 -7.1588512, 106.9577333 -7.1613947, 106.9580156 -7.1650591, 106.9599077 -7.1665674, 106.9605943 -7.1699925, 106.9647676 -7.1727038, 106.963936 -7.1748701, 106.9676439 -7.1780582, 106.970688 -7.1779661, 106.9725114 -7.1812544, 106.9724733 -7.1842079, 106.9745714 -7.1871658, 106.9680406 -7.1888419, 106.9678804 -7.1962266, 106.9696505 -7.1960869, 106.9731828 -7.1995921, 106.9740297 -7.2050605, 106.9752046 -7.2059918, 106.9759904 -7.2124491, 106.9752046 -7.2150765, 106.9801408 -7.216703, 106.9818269 -7.2190033, 106.9826357 -7.2222434, 106.9817583 -7.2242251, 106.982628 -7.2283483, 106.9807131 -7.2299252, 106.9805834 -7.2329193, 106.9793321 -7.2373414, 106.9801103 -7.2403446, 106.9787981 -7.2416554, 106.9742662 -7.2412796, 106.9734728 -7.2450805, 106.9720766 -7.2465763, 106.9691164 -7.2455344, 106.9670336 -7.2466903, 106.9683763 -7.2486887, 106.9671098 -7.2505413, 106.9634935 -7.2513619, 106.9643938 -7.2542386, 106.9622652 -7.2559142, 106.9604494 -7.2609773, 106.96476 -7.2657176, 106.9698564 -7.2660909, 106.9703295 -7.271822, 106.9728319 -7.2739292, 106.9724733 -7.2798758, 106.9756166 -7.2829547, 106.9759981 -7.2850147, 106.973015 -7.2901678, 106.9732363 -7.294262, 106.9718248 -7.29914, 106.9699709 -7.3016048, 106.9693224 -7.3055196, 106.9676515 -7.3089438, 106.9671709 -7.3121658, 106.9653169 -7.312922, 106.9624559 -7.3158436, 106.9610826 -7.3184338, 106.9571687 -7.3180838, 106.9548036 -7.320777, 106.9514543 -7.3215118, 106.9477312 -7.3189297, 106.9409181 -7.3176599, 106.9399492 -7.3192034, 106.9356004 -7.3214955, 106.9335634 -7.3256417, 106.9335939 -7.3287344, 106.93528 -7.3323984, 106.9329454 -7.3340469, 106.9274522 -7.3326722, 106.9262239 -7.3269582, 106.9216921 -7.3247323, 106.9190065 -7.321764, 106.9147646 -7.3232789, 106.9139711 -7.3257256, 106.9114153 -7.3282924, 106.9102175 -7.3329578, 106.9108202 -7.3341269, 106.9079897 -7.3415108, 106.9096605 -7.3446102, 106.9097597 -7.3483944, 106.9087526 -7.3497262, 106.9033586 -7.3511615, 106.9036256 -7.3433366, 106.9023287 -7.3419299, 106.8990862 -7.3411389, 106.8952791 -7.3414235, 106.8930361 -7.3428593, 106.8949205 -7.3475771, 106.8904802 -7.3484631, 106.8847124 -7.3533683, 106.8808519 -7.3515015, 106.8768389 -7.3535252, 106.875931 -7.355833, 106.8766634 -7.3584066, 106.8765337 -7.3632879, 106.8737871 -7.3644466, 106.8710786 -7.3631754, 106.8698961 -7.356142, 106.8678209 -7.3558879, 106.8651201 -7.3583569, 106.8632051 -7.3616733, 106.8601686 -7.3637833, 106.8556597 -7.3620295, 106.8556215 -7.3607888, 106.8604662 -7.3570762, 106.8578722 -7.3542218, 106.8533022 -7.3568702, 106.8513567 -7.3603616, 106.8497469 -7.3606849, 106.8475115 -7.3577647, 106.8445436 -7.3565368, 106.8425142 -7.3584714, 106.8356478 -7.3572378, 106.8308641 -7.3585653, 106.8284838 -7.3643365, 106.8261873 -7.3654442, 106.822571 -7.3630628, 106.8196718 -7.3724269, 106.8137056 -7.3790579, 106.8083422 -7.3840284, 106.8058931 -7.3875298, 106.804207 -7.3884954, 106.7969147 -7.3907299, 106.7958147 -7.3913993, 106.795891 -7.395895, 106.7939777 -7.3974361, 106.7869282 -7.3963146, 106.7813969 -7.3974094, 106.7798235 -7.3984532, 106.7771456 -7.4019551, 106.7766497 -7.403223, 106.776047 -7.4062562, 106.7778322 -7.4110832, 106.7800066 -7.4146804, 106.7803042 -7.4150967, 106.7812854 -7.4158181, 106.7828981 -7.416357, 106.7864475 -7.4106255, 106.7879717 -7.4092214, 106.7882245 -7.4090779, 106.7885223 -7.40893, 106.7908785 -7.4126801, 106.7913515 -7.4149417, 106.7920542 -7.4172836, 106.7928297 -7.4151439, 106.7933625 -7.4172822, 106.7931772 -7.4210834, 106.7934201 -7.427406, 106.7917228 -7.4326352, 106.7872704 -7.4365414, 106.7837628 -7.4380041, 106.7804497 -7.4403427, 106.7736159 -7.4409038, 106.7660479 -7.4393329, 106.7593989 -7.4383683, 106.7548497 -7.4372427, 106.746828 -7.4368169, 106.7398027 -7.4372639, 106.7327691 -7.4356141, 106.7316212 -7.4341382, 106.7306455 -7.4298912, 106.7269833 -7.4292357, 106.7101483 -7.4278388, 106.7079027 -7.4274119, 106.6817296 -7.4244359, 106.6806276 -7.4233052, 106.6763409 -7.4243393, 106.6654056 -7.422942, 106.6541949 -7.4217925, 106.6330934 -7.418457, 106.6319398 -7.4142075, 106.6294065 -7.4098533, 106.6217026 -7.4096749, 106.615317 -7.4103208, 106.610555 -7.4114092, 106.6041669 -7.4113575, 106.6005218 -7.4107978, 106.5972815 -7.4118057, 106.594161 -7.4114184, 106.590846 -7.4124764, 106.5820794 -7.4132941, 106.5790009 -7.4167445, 106.575937 -7.418167, 106.5696096 -7.4173817, 106.5624729 -7.4175227, 106.5589243 -7.4167203, 106.55631 -7.41513, 106.5452599 -7.4134234, 106.5403401 -7.4107109, 106.53704 -7.41114, 106.5331764 -7.4085735, 106.52599 -7.40844, 106.5227131 -7.4071078, 106.5218153 -7.4045892, 106.5147409 -7.3983795, 106.5050434 -7.3933083, 106.5016633 -7.3896952, 106.4962613 -7.3856666, 106.4940003 -7.381834, 106.494223 -7.3795571, 106.490785 -7.3764514, 106.487805 -7.3751933, 106.4868013 -7.3762098, 106.4774344 -7.3723866, 106.4695476 -7.3704324, 106.4676554 -7.3714862, 106.463589 -7.3701816, 106.4608747 -7.368298, 106.4542033 -7.3674411, 106.4493919 -7.3660373, 106.4484045 -7.3642832, 106.4443604 -7.3610354, 106.4355567 -7.3596633, 106.4269818 -7.3594753, 106.4161949 -7.3626987, 106.4076494 -7.3676369, 106.4054669 -7.3706527, 106.4049223 -7.3740237, 106.4078078 -7.3773313, 106.4070554 -7.3818622, 106.4045225 -7.3808795, 106.4035769 -7.3728798, 106.4009591 -7.3733983, 106.399479 -7.3700224, 106.4007473 -7.3670207, 106.4037203 -7.3575078, 106.4026568 -7.3510583, 106.40269 -7.34692, 106.40031 -7.34713, 106.3997362 -7.3429599, 106.4008289 -7.3383399, 106.3986595 -7.3318769, 106.3994354 -7.3300539, 106.3984504 -7.3274561, 106.3992178 -7.3229346, 106.3939929 -7.3166054, 106.394216 -7.3207768, 106.3957377 -7.324233, 106.3940217 -7.3278295, 106.3914906 -7.3240721, 106.3876099 -7.3245587, 106.3824072 -7.3279603, 106.38109 -7.3273157, 106.3813081 -7.3209552, 106.3789122 -7.3180235, 106.3785468 -7.3154458, 106.3750519 -7.312065, 106.37267 -7.30794, 106.3731 -7.3034, 106.37758 -7.29834, 106.37829 -7.29617, 106.37749 -7.29275, 106.37422 -7.28698, 106.37147 -7.28431, 106.37055 -7.27941, 106.37144 -7.27759, 106.37422 -7.27815, 106.37698 -7.27545, 106.38047 -7.27358, 106.38241 -7.27104, 106.38452 -7.26654, 106.38478 -7.26351, 106.3817 -7.25226, 106.37956 -7.24799, 106.37841 -7.24275, 106.37626 -7.23937, 106.38067 -7.23922, 106.38607 -7.23627, 106.38673 -7.2338, 106.39053 -7.22911, 106.39046 -7.22561, 106.3888 -7.22284, 106.38868 -7.21797, 106.38667 -7.21671, 106.38977 -7.21117, 106.39485 -7.21178, 106.39753 -7.20925, 106.39933 -7.20387, 106.39908 -7.20184, 106.39565 -7.19861, 106.39692 -7.19521, 106.39941 -7.1935, 106.39939 -7.19016, 106.4006 -7.18675, 106.40379 -7.1861, 106.40723 -7.1883, 106.41389 -7.18676, 106.41849 -7.18874, 106.4239 -7.19038, 106.42829 -7.18819, 106.43253 -7.1874, 106.43427 -7.18465, 106.43672 -7.18451, 106.43836 -7.18583, 106.43972 -7.19057, 106.44309 -7.19092, 106.4452 -7.19007, 106.44798 -7.186, 106.453873 -7.1865789, 106.463714 -7.1802867, 106.46631 -7.17408, 106.46559 -7.17075, 106.46077 -7.16765, 106.45816 -7.16678, 106.45595 -7.16071, 106.45164 -7.1552, 106.44907 -7.15272, 106.45024 -7.1478, 106.45237 -7.14543, 106.45747 -7.13385, 106.45714 -7.12906, 106.46188 -7.12857, 106.46567 -7.12739, 106.46873 -7.12411, 106.46928 -7.12026, 106.47401 -7.11787, 106.47487 -7.11547, 106.47736 -7.11446, 106.47973 -7.11218, 106.48154 -7.11207, 106.48377 -7.1076, 106.48458 -7.10378, 106.49216 -7.10075, 106.4941864 -7.1008942, 106.5111533 -7.0947859, 106.51617 -7.0937373, 106.5215705 -7.0895004, 106.5250679 -7.0841653, 106.5271322 -7.0826294, 106.5296712 -7.0789399, 106.5360028 -7.0734822, 106.5391011 -7.0675254, 106.5401803 -7.0589432, 106.5444833 -7.0579513, 106.5455457 -7.0551059, 106.5443144 -7.0531196, 106.5422771 -7.0473085, 106.541427 -7.0430487, 106.5438036 -7.0330185, 106.542859 -7.0270736, 106.5402106 -7.0221877, 106.5405332 -7.0180054, 106.539356 -7.0058893, 106.5407158 -7.0048231, 106.5420761 -6.9978077, 106.5406505 -6.9910218, 106.5435882 -6.9881677, 106.5400209 -6.9824304, 106.5381797 -6.9826076, 106.53536 -6.98036, 106.53302 -6.98095, 106.53034 -6.97765, 106.52551 -6.97353, 106.510263 -6.9643623, 106.5063577 -6.9631883, 106.5030254 -6.9632312, 106.499823 -6.9619802, 106.4968261 -6.9632258, 106.4862361 -6.9603535, 106.4812233 -6.9607724, 106.47797 -6.96307, 106.47316 -6.96175, 106.46799 -6.95849, 106.4604 -6.95509, 106.45676 -6.95701, 106.45201 -6.9544, 106.44141 -6.95252, 106.43882 -6.95456, 106.43559 -6.95583, 106.43449 -6.95801, 106.42933 -6.95816, 106.4236636 -6.9603022, 106.4200165 -6.9606257, 106.4158843 -6.9629646, 106.4141211 -6.966552, 106.4155384 -6.9708684, 106.4149944 -6.9743045, 106.4126327 -6.9755302, 106.404431 -6.9766256, 106.3999217 -6.9765282, 106.3969268 -6.9779807, 106.3939898 -6.9740808, 106.3929486 -6.968129, 106.3946917 -6.9620765, 106.392586 -6.9607237, 106.3928464 -6.9585646, 106.3953979 -6.9590371, 106.3945002 -6.9554207, 106.3957141 -6.9541414, 106.3936236 -6.9478758, 106.39164 -6.9461997, 106.3896416 -6.9419975, 106.39135 -6.9396832, 106.391083 -6.9323652, 106.3939211 -6.9319446, 106.3957675 -6.9293435, 106.3980715 -6.9288576, 106.4001009 -6.9242619, 106.4000704 -6.920296, 106.3978732 -6.9179295, 106.3983309 -6.9131382, 106.3970339 -6.9086188, 106.3954699 -6.9079216, 106.3922198 -6.9040878, 106.3928759 -6.9006327, 106.3968585 -6.8983257, 106.3995364 -6.8980506, 106.4024279 -6.8956249, 106.4039767 -6.8908189, 106.405968 -6.8889192, 106.4062579 -6.8863786, 106.4095919 -6.8843187, 106.412781 -6.8844207, 106.4135211 -6.8825472, 106.4193423 -6.8805469, 106.4199484 -6.8766, 106.4191897 -6.8742903, 106.4238894 -6.8704761, 106.4256899 -6.86814, 106.4250884 -6.8654356, 106.4275253 -6.8654704, 106.4312518 -6.8616555, 106.4321378 -6.8572547, 106.4298481 -6.8555382, 106.4320223 -6.8493222, 106.4311755 -6.8460048, 106.4353106 -6.8389061, 106.434685 -6.8363799, 106.4350512 -6.83161, 106.4375918 -6.8275541, 106.4357074 -6.8256334, 106.4369051 -6.8231152, 106.4360507 -6.820207, 106.4400155 -6.8176927, 106.4416735 -6.8156117, 106.4433062 -6.817716, 106.447037 -6.8184765, 106.4529116 -6.8131452, 106.4521716 -6.809502, 106.4540255 -6.808761, 106.4555819 -6.8047603, 106.4617388 -6.8017114, 106.4671862 -6.8016246, 106.4685137 -6.7998203, 106.4791186 -6.7951921, 106.4851687 -6.7946814, 106.4886172 -6.7953714, 106.4885714 -6.7925414, 106.4916537 -6.7913383, 106.4964907 -6.7915443, 106.5062945 -6.7834633, 106.5076754 -6.7811946, 106.5095446 -6.7809371, 106.5166323 -6.7765321, 106.5215227 -6.7711967, 106.5262911 -6.7678737, 106.5247733 -6.7623312, 106.5245882 -6.7590008, 106.5283052 -6.7563701, 106.5332842 -6.7514847, 106.5383987 -6.750691, 106.5479357 -6.7507862, 106.5599367 -6.7382835, 106.5604861 -6.7343258, 106.5626528 -6.7311253, 106.566971 -6.7272042, 106.5674136 -6.7250218, 106.5695498 -6.7219047, 106.5733645 -6.7206787, 106.5755415 -6.7175398, 106.5783159 -6.7177476, 106.5823748 -6.7211136, 106.5836184 -6.7250838, 106.5838549 -6.7296533, 106.5847857 -6.7322716, 106.5847475 -6.7372383, 106.5872576 -6.7423109, 106.5963518 -6.7481035, 106.6040423 -6.7492956, 106.6140139 -6.7493052, 106.6229555 -6.7489862, 106.6258852 -6.751162, 106.6299822 -6.7522287, 106.6309054 -6.754744, 106.6331026 -6.7548761, 106.6380229 -6.7512201, 106.6404726 -6.7510218, 106.6433565 -6.7488422, 106.6540987 -6.7487392, 106.6560518 -6.7477493, 106.6576921 -6.7450227, 106.6559527 -6.7398333, 106.6567843 -6.7363757, 106.6588595 -6.731923, 106.6602022 -6.7316737, 106.6644213 -6.7349529, 106.6677248 -6.7366094, 106.6699297 -6.7354102, 106.6726 -6.7319855, 106.6742098 -6.7329792, 106.6754534 -6.7371506, 106.6773226 -6.7399454, 106.6829149 -6.7458534, 106.6878588 -6.7447872, 106.6942827 -6.7446809, 106.6993868 -6.7417812, 106.7027209 -6.7333603, 106.7072374 -6.7315268, 106.7108538 -6.7309551, 106.7163463 -6.7273178, 106.7252428 -6.7183513, 106.7292025 -6.7173891, 106.7326348 -6.7157145, 106.7394716 -6.715373, 106.7460232 -6.718091, 106.7526535 -6.7238885, 106.7577841 -6.7275464, 106.7641263 -6.7366579, 106.7660417 -6.7407371, 106.7664905 -6.7443365, 106.7705407 -6.7479946, 106.7714681 -6.7501722, 106.7775652 -6.7547593, 106.7818758 -6.7544889, 106.7867891 -6.7559109, 106.7878649 -6.7542296, 106.7926409 -6.7524529, 106.7978941 -6.7551883, 106.7978008 -6.7564744, 106.8003349 -6.7620268, 106.8076869 -6.7649828, 106.8144449 -6.768708, 106.8215176 -6.7697043, 106.8262776 -6.7679087, 106.8311505 -6.7669731, 106.8350527 -6.768898, 106.8373414 -6.7688614, 106.8387033 -6.7714539, 106.8445785 -6.7758861, 106.8489077 -6.7770225, 106.8531267 -6.7773137, 106.8586379 -6.7767692, 106.8649142 -6.7781141, 106.8711988 -6.7816206, 106.8735792 -6.7820437, 106.8787596 -6.7813042, 106.8844723 -6.7827889, 106.887288 -6.7854491, 106.892914 -6.7863639, 106.8978884 -6.7865606, 106.8997687 -6.7881384, 106.9034578 -6.7885008, 106.9127546 -6.7881537, 106.9209982 -6.7866109, 106.9279148 -6.7814491, 106.9298418 -6.7785771, 106.9317934 -6.7724424, 106.9356386 -6.7675324, 106.9399187 -6.7655302, 106.9469988 -6.7607933, 106.9532015 -6.7601481, 106.9566576 -6.7606965, 106.9615785 -6.7636991, 106.9651567 -6.7703377), (106.9148364 -6.892404, 106.9144336 -6.8940069, 106.9107422 -6.8928665, 106.9090406 -6.8985511, 106.9098245 -6.9034825, 106.9073165 -6.9075604, 106.9070086 -6.9111862, 106.9048727 -6.9122926, 106.9014011 -6.9120094, 106.901544 -6.9170942, 106.9005515 -6.9235867, 106.9013031 -6.9312763, 106.900549 -6.9332396, 106.907358 -6.9385089, 106.9075355 -6.941489, 106.9092376 -6.9435254, 106.9083994 -6.9451445, 106.9108909 -6.9491514, 106.9114846 -6.9522767, 106.9102981 -6.9543114, 106.9075485 -6.9542979, 106.9014976 -6.9564994, 106.8982035 -6.9564247, 106.8941483 -6.9573609, 106.8934069 -6.956118, 106.8884894 -6.9570032, 106.8846846 -6.9569688, 106.8844314 -6.9587284, 106.8802661 -6.960008, 106.8775183 -6.9624213, 106.8737841 -6.9630182, 106.8746183 -6.9655659, 106.8719379 -6.9693535, 106.8712987 -6.9722538, 106.8731578 -6.9749236, 106.8755363 -6.9763267, 106.8785004 -6.9759001, 106.8798181 -6.973309, 106.8847529 -6.9740238, 106.8893336 -6.9695472, 106.8918047 -6.9711943, 106.8959505 -6.9723497, 106.8947492 -6.9742467, 106.8981812 -6.9779255, 106.9011733 -6.9773177, 106.9052034 -6.9781788, 106.9133803 -6.9771898, 106.9145222 -6.9744026, 106.9164683 -6.9751929, 106.9197189 -6.9731812, 106.9232342 -6.9725949, 106.9229364 -6.9697827, 106.9258659 -6.9698099, 106.9295753 -6.9678043, 106.9319296 -6.9652712, 106.9362904 -6.9652847, 106.9365549 -6.9666707, 106.9437614 -6.9677209, 106.9466473 -6.9691128, 106.9510248 -6.9643116, 106.9526287 -6.9640813, 106.9536421 -6.9602843, 106.9556656 -6.9585416, 106.9556249 -6.9546039, 106.959884 -6.9414663, 106.9591208 -6.9317094, 106.9577623 -6.9253787, 106.9590874 -6.9191589, 106.9539774 -6.9196559, 106.9518957 -6.9179501, 106.9522268 -6.9161051, 106.9552044 -6.9152058, 106.954257 -6.9121736, 106.9547288 -6.9082732, 106.9539772 -6.9048038, 106.9500922 -6.9057695, 106.9498241 -6.9075806, 106.9467406 -6.9075398, 106.9435955 -6.9052425, 106.9403424 -6.9053143, 106.9341726 -6.9023821, 106.9289109 -6.9041263, 106.9266336 -6.901731, 106.9229624 -6.8994511, 106.9220852 -6.9015117, 106.9196194 -6.9023267, 106.9162441 -6.8969468, 106.9162504 -6.8936982, 106.9148364 -6.892404)))</t>
  </si>
  <si>
    <t>1332:168</t>
  </si>
  <si>
    <t>cianjur</t>
  </si>
  <si>
    <t>KABUPATEN CIANJUR</t>
  </si>
  <si>
    <t>MULTIPOLYGON (((107.28434 -6.7070103, 107.28434 -6.71109, 107.2813188 -6.7150723, 107.2792589 -6.710724, 107.2767106 -6.709623, 107.2750474 -6.711549, 107.2728654 -6.7104103, 107.2650453 -6.7101118, 107.2611925 -6.7147309, 107.2592775 -6.7152363, 107.2571794 -6.7100817, 107.2540895 -6.7125279, 107.251793 -6.7128536, 107.2500001 -6.7159707, 107.2500228 -6.7242092, 107.2509538 -6.726689, 107.2553484 -6.727741, 107.2567522 -6.7322108, 107.2616578 -6.7319728, 107.2607881 -6.7354204, 107.2649461 -6.7345468, 107.2661058 -6.7353265, 107.2703324 -6.735285, 107.2740022 -6.7381222, 107.2754747 -6.7408759, 107.2717973 -6.7440816, 107.2677156 -6.7422258, 107.263672 -6.7383558, 107.2579042 -6.7418563, 107.2591936 -6.7448651, 107.2632066 -6.7428328, 107.2682573 -6.7434937, 107.270302 -6.7461888, 107.2685472 -6.7490269, 107.2718431 -6.7521245, 107.2753908 -6.7516171, 107.2775804 -6.7527348, 107.2779466 -6.7548448, 107.272903 -6.7554091, 107.2706758 -6.7544366, 107.2667848 -6.7573844, 107.26222 -6.75594, 107.2604767 -6.7619713, 107.2608256 -6.7661863, 107.2582085 -6.7682085, 107.2587739 -6.7699653, 107.2615815 -6.7705566, 107.2550279 -6.7795402, 107.2559282 -6.7827484, 107.2540863 -6.7861236, 107.2510072 -6.7896716, 107.2547685 -6.7931248, 107.256096 -6.7888152, 107.2573625 -6.787109, 107.2575761 -6.7825638, 107.261078 -6.778988, 107.2614518 -6.776868, 107.2638551 -6.774665, 107.2636186 -6.7723948, 107.2655336 -6.7710296, 107.2675325 -6.7715665, 107.2736284 -6.7678119, 107.2750093 -6.7722866, 107.2766115 -6.7741801, 107.2818681 -6.777527, 107.2848359 -6.7808424, 107.288109 -6.7814309, 107.2861711 -6.7838098, 107.2905122 -6.7857491, 107.2899552 -6.7895981, 107.2947084 -6.7891003, 107.2957231 -6.7879888, 107.2997362 -6.7911831, 107.3015672 -6.7944895, 107.3040849 -6.7966978, 107.3091508 -6.7984411, 107.3098756 -6.7998125, 107.3134004 -6.8007867, 107.3126604 -6.8028681, 107.3144609 -6.8056347, 107.3125841 -6.8096959, 107.3159944 -6.8095252, 107.3186952 -6.8123085, 107.3191835 -6.8146192, 107.3173295 -6.8179547, 107.3150178 -6.8192922, 107.3165313 -6.8229638, 107.3217138 -6.8240354, 107.3228532 -6.8253819, 107.3234178 -6.8302295, 107.3223725 -6.8389317, 107.3248597 -6.8415958, 107.325287 -6.8442694, 107.3274766 -6.8470604, 107.3238278 -6.8508776, 107.3252488 -6.8527996, 107.3278086 -6.8517594, 107.3294211 -6.8558259, 107.3312913 -6.8559062, 107.3340837 -6.8530914, 107.3357622 -6.8540031, 107.3360673 -6.8566357, 107.3380433 -6.8576295, 107.3425528 -6.8525002, 107.3483427 -6.8523742, 107.3501741 -6.8559815, 107.3469368 -6.8604971, 107.3491975 -6.8661577, 107.3475572 -6.8673703, 107.3470613 -6.8704216, 107.344597 -6.8709771, 107.343773 -6.8735735, 107.3412019 -6.8754303, 107.3431245 -6.8792612, 107.3415376 -6.8814003, 107.3418123 -6.8838813, 107.340698 -6.886623, 107.333275 -6.8867566, 107.3303758 -6.8885271, 107.3266603 -6.8871118, 107.3232423 -6.8878833, 107.316147 -6.8945896, 107.314096 -6.8972248, 107.315056 -6.9000837, 107.3116838 -6.9039718, 107.3083192 -6.9051572, 107.3066331 -6.9076735, 107.30365 -6.9080926, 107.3015443 -6.9096228, 107.2996217 -6.9087717, 107.2953264 -6.9100496, 107.2923204 -6.9133078, 107.2913972 -6.9162256, 107.2876207 -6.9182211, 107.2861635 -6.9207636, 107.2832566 -6.9232608, 107.2793428 -6.9237486, 107.2783891 -6.9254667, 107.2743226 -6.9243509, 107.2718584 -6.9260813, 107.2660829 -6.9264638, 107.2649766 -6.9279987, 107.2601854 -6.9279252, 107.2554475 -6.9270726, 107.2505495 -6.9287139, 107.2466432 -6.9322754, 107.244919 -6.9324576, 107.2378923 -6.9357988, 107.2327577 -6.9387113, 107.2274019 -6.9400197, 107.22184 -6.9389774, 107.2188035 -6.9400536, 107.2151414 -6.942907, 107.2185975 -6.946325, 107.2192689 -6.9493362, 107.2136461 -6.953705, 107.2122041 -6.9535891, 107.2097322 -6.9565736, 107.2023927 -6.960271, 107.2005845 -6.9632746, 107.196457 -6.9630266, 107.1952974 -6.9652034, 107.1923143 -6.9662415, 107.1903001 -6.9680659, 107.1906816 -6.972273, 107.1863328 -6.9735738, 107.1862336 -6.9797651, 107.1848985 -6.9827334, 107.1863405 -6.9893295, 107.1882859 -6.989031, 107.1899339 -6.9917179, 107.1896135 -6.9950038, 107.1860887 -6.9945861, 107.1856462 -6.9971715, 107.186577 -7.0011197, 107.1861116 -7.0033065, 107.1873933 -7.0069352, 107.1894609 -7.0087901, 107.1879198 -7.0103789, 107.1886827 -7.0128046, 107.1912386 -7.0136028, 107.1911317 -7.01575, 107.1944124 -7.0187103, 107.1951829 -7.0217954, 107.19339 -7.0225192, 107.1940309 -7.0266405, 107.1913759 -7.0281592, 107.1910783 -7.0318519, 107.189377 -7.0362664, 107.1873399 -7.0445057, 107.187317 -7.0474249, 107.1842882 -7.0526558, 107.1842424 -7.0552927, 107.182747 -7.0586892, 107.1875688 -7.0601922, 107.1965944 -7.057777, 107.1980669 -7.0589, 107.2003217 -7.0560822, 107.2051774 -7.056882, 107.205963 -7.0556758, 107.2168275 -7.0565301, 107.2239395 -7.0584319, 107.2244004 -7.0570283, 107.2226335 -7.0521294, 107.2244874 -7.0500079, 107.2344209 -7.0497104, 107.2375185 -7.0470072, 107.2403337 -7.0467645, 107.2444917 -7.0493823, 107.2490236 -7.0504638, 107.2526925 -7.0487272, 107.2545702 -7.0516592, 107.2577821 -7.0545064, 107.2577019 -7.0576654, 107.2594682 -7.0603506, 107.2633897 -7.0608345, 107.2651977 -7.0623732, 107.2661592 -7.0668503, 107.2703248 -7.0710064, 107.2750474 -7.0747954, 107.2839433 -7.0787069, 107.2838746 -7.0820424, 107.2853395 -7.084789, 107.2882919 -7.0849216, 107.2926637 -7.0876977, 107.2944947 -7.0902039, 107.2966081 -7.0848285, 107.2993315 -7.0838682, 107.301374 -7.0874921, 107.3074672 -7.0915285, 107.3089995 -7.0949373, 107.3109341 -7.0970839, 107.3115843 -7.1007747, 107.3107532 -7.1026817, 107.3125144 -7.105686, 107.3117537 -7.1081235, 107.3091125 -7.1106196, 107.3084008 -7.1181238, 107.309165 -7.12412, 107.3153493 -7.1288391, 107.3131181 -7.1317031, 107.3154909 -7.1344358, 107.3169557 -7.1454135, 107.3161317 -7.1469661, 107.3157426 -7.1518008, 107.3122865 -7.1574909, 107.3055192 -7.1635181, 107.2985612 -7.1635763, 107.2965318 -7.1642949, 107.2928697 -7.1705462, 107.2875596 -7.1731693, 107.2831422 -7.1743247, 107.2766191 -7.1793858, 107.2762605 -7.1840154, 107.2591478 -7.1923162, 107.2561799 -7.1947624, 107.2535936 -7.1953813, 107.2510377 -7.1997677, 107.2504655 -7.2043229, 107.2517396 -7.2078, 107.2577287 -7.2087785, 107.2618333 -7.207863, 107.2853508 -7.2076807, 107.2886467 -7.2084861, 107.2904259 -7.2077238, 107.3015672 -7.2093889, 107.3129426 -7.2052266, 107.3197557 -7.2040579, 107.3254472 -7.2038671, 107.3283922 -7.2078892, 107.3304597 -7.2130229, 107.3374864 -7.2159707, 107.3382341 -7.219248, 107.3390199 -7.2272102, 107.3444825 -7.2342164, 107.3461152 -7.238515, 107.3523484 -7.2381107, 107.3567552 -7.2356243, 107.3618249 -7.2379208, 107.3646848 -7.2381808, 107.367068 -7.2395674, 107.3750001 -7.2403633, 107.3797919 -7.2416734, 107.3987657 -7.2480537, 107.4020158 -7.2500002, 107.4059678 -7.2546422, 107.4113008 -7.2555973, 107.4171373 -7.2585704, 107.424347 -7.2602407, 107.4264757 -7.2602441, 107.4326478 -7.2569734, 107.4412309 -7.2599251, 107.4480134 -7.2607834, 107.4559098 -7.2601096, 107.4608079 -7.2535674, 107.4647294 -7.2524845, 107.4685746 -7.2541391, 107.4692613 -7.2577807, 107.4717866 -7.2573359, 107.4737855 -7.2546818, 107.4766465 -7.2565262, 107.4761277 -7.2605683, 107.4742967 -7.2617929, 107.4740678 -7.2655136, 107.4712526 -7.268316, 107.4686357 -7.2745015, 107.4644472 -7.2761738, 107.4637071 -7.2818133, 107.4585191 -7.2858622, 107.4549409 -7.2921197, 107.4580613 -7.2964532, 107.4578401 -7.3001515, 107.4586488 -7.3068215, 107.4616319 -7.314428, 107.463112 -7.3164656, 107.4658815 -7.3269741, 107.4727479 -7.3329751, 107.4727403 -7.3365075, 107.4743425 -7.3382308, 107.474579 -7.3421318, 107.4787828 -7.346843, 107.4830552 -7.3483807, 107.4848024 -7.3525235, 107.4845658 -7.3569071, 107.4818193 -7.3630611, 107.479889 -7.3642666, 107.4801255 -7.3670232, 107.476883 -7.3707887, 107.4762269 -7.3725497, 107.4767 -7.3771517, 107.4754869 -7.3777539, 107.4735948 -7.3828894, 107.4732362 -7.388005, 107.4739686 -7.3908226, 107.4744645 -7.3997886, 107.4714738 -7.4027845, 107.4617616 -7.4064781, 107.4596788 -7.4077393, 107.4547883 -7.4085714, 107.4504243 -7.4139368, 107.4438783 -7.4150354, 107.4408952 -7.4172446, 107.4391862 -7.4173233, 107.433838 -7.420406, 107.4313585 -7.4250042, 107.4311525 -7.428342, 107.4298631 -7.4317977, 107.4306871 -7.4344127, 107.4266893 -7.440457, 107.4292527 -7.4408108, 107.429268 -7.4436819, 107.4264375 -7.4440591, 107.4282228 -7.4482204, 107.4262315 -7.4510094, 107.4259111 -7.4535538, 107.4232789 -7.4564654, 107.4235612 -7.4586465, 107.4205705 -7.4611742, 107.4203111 -7.4630586, 107.42305 -7.4692322, 107.4219438 -7.4726569, 107.4236299 -7.4775673, 107.4216615 -7.4822194, 107.4215013 -7.4882738, 107.4224931 -7.4904339, 107.4262925 -7.4949333, 107.4260637 -7.5028454, 107.4230564 -7.5055691, 107.42183 -7.50492, 107.40675 -7.50281, 107.40317 -7.49931, 107.40169 -7.4993, 107.39973 -7.49581, 107.39284 -7.49509, 107.38911 -7.49853, 107.38435 -7.49992, 107.38317 -7.49934, 107.37296 -7.49864, 107.35742 -7.5, 107.34541 -7.49926, 107.33007 -7.49562, 107.31158 -7.49424, 107.29083 -7.49439, 107.28503 -7.49382, 107.27731 -7.49216, 107.26191 -7.49017, 107.24804 -7.48916, 107.23882 -7.48766, 107.22002 -7.48313, 107.21952 -7.48272, 107.20878 -7.48072, 107.20363 -7.47913, 107.18537 -7.47523, 107.17433 -7.4725, 107.16489 -7.46933, 107.15485 -7.46746, 107.13316 -7.46246, 107.12764 -7.46134, 107.11375 -7.45942, 107.10895 -7.45792, 107.09976 -7.45643, 107.09773 -7.45552, 107.08595 -7.45334, 107.07262 -7.45216, 107.06219 -7.45206, 107.05451 -7.45123, 107.05097 -7.45023, 107.04158 -7.44914, 107.02913 -7.44871, 107.01741 -7.44866, 107.00581 -7.4479, 107.00085 -7.44687, 106.99702 -7.44671, 106.99084 -7.4454, 106.98242 -7.44453, 106.97547 -7.44423, 106.96788 -7.44305, 106.95683 -7.44258, 106.94044 -7.44024, 106.92226 -7.43847, 106.90341 -7.43692, 106.88033 -7.43483, 106.87679 -7.4328, 106.87405 -7.43328, 106.86784 -7.43138, 106.86587 -7.43285, 106.87547 -7.4348, 106.86191 -7.43449, 106.84093 -7.43369, 106.83147 -7.43377, 106.81907 -7.43452, 106.8000622 -7.4367905, 106.7952595 -7.4369297, 106.7934628 -7.4361191, 106.7945805 -7.4322681, 106.7942829 -7.4269753, 106.7931772 -7.4210834, 106.7933625 -7.4172822, 106.7928297 -7.4151439, 106.7920542 -7.4172836, 106.7913515 -7.4149417, 106.7908785 -7.4126801, 106.7885223 -7.40893, 106.7882245 -7.4090779, 106.7879717 -7.4092214, 106.7864475 -7.4106255, 106.7828981 -7.416357, 106.7812854 -7.4158181, 106.7803042 -7.4150967, 106.7800066 -7.4146804, 106.7778322 -7.4110832, 106.7760487 -7.4062557, 106.7766497 -7.403223, 106.7771456 -7.4019551, 106.7798235 -7.3984532, 106.7813969 -7.3974094, 106.7869282 -7.3963146, 106.7939777 -7.3974361, 106.795891 -7.395895, 106.7958147 -7.3913993, 106.7969147 -7.3907299, 106.804207 -7.3884954, 106.8058931 -7.3875298, 106.8083422 -7.3840284, 106.8137056 -7.3790579, 106.8196718 -7.3724269, 106.822571 -7.3630628, 106.8261873 -7.3654442, 106.8284838 -7.3643365, 106.8308641 -7.3585653, 106.8356478 -7.3572378, 106.8425142 -7.3584714, 106.8445436 -7.3565368, 106.8475115 -7.3577647, 106.8497469 -7.3606849, 106.8513567 -7.3603616, 106.8533022 -7.3568702, 106.8578722 -7.3542218, 106.8604662 -7.3570762, 106.8556215 -7.3607888, 106.8556597 -7.3620295, 106.8601686 -7.3637833, 106.8632051 -7.3616733, 106.8651201 -7.3583569, 106.8678209 -7.3558879, 106.8698961 -7.356142, 106.8710786 -7.3631754, 106.8737871 -7.3644466, 106.8765337 -7.3632879, 106.8766634 -7.3584066, 106.875931 -7.355833, 106.8768389 -7.3535252, 106.8808519 -7.3515015, 106.8847124 -7.3533683, 106.8904802 -7.3484631, 106.8949205 -7.3475771, 106.8930361 -7.3428593, 106.8952791 -7.3414235, 106.8990862 -7.3411389, 106.9023287 -7.3419299, 106.9036256 -7.3433366, 106.9033586 -7.3511615, 106.9087526 -7.3497262, 106.9097597 -7.3483944, 106.9096605 -7.3446102, 106.9079897 -7.3415108, 106.9108202 -7.3341269, 106.9102175 -7.3329578, 106.9114153 -7.3282924, 106.9139711 -7.3257256, 106.9147646 -7.3232789, 106.9190065 -7.321764, 106.9216921 -7.3247323, 106.9262239 -7.3269582, 106.9274522 -7.3326722, 106.9329454 -7.3340469, 106.93528 -7.3323984, 106.9335939 -7.3287344, 106.9335634 -7.3256417, 106.9356004 -7.3214955, 106.9399492 -7.3192034, 106.9409181 -7.3176599, 106.9477312 -7.3189297, 106.9514543 -7.3215118, 106.9548036 -7.320777, 106.9571687 -7.3180838, 106.9610826 -7.3184338, 106.9624559 -7.3158436, 106.9653169 -7.312922, 106.9671709 -7.3121658, 106.9676515 -7.3089438, 106.9693224 -7.3055196, 106.9699709 -7.3016048, 106.9718248 -7.29914, 106.9732363 -7.294262, 106.973015 -7.2901678, 106.9759981 -7.2850147, 106.9756166 -7.2829547, 106.9724733 -7.2798758, 106.9728319 -7.2739292, 106.9703295 -7.271822, 106.9698564 -7.2660909, 106.96476 -7.2657176, 106.9604494 -7.2609773, 106.9622652 -7.2559142, 106.9643938 -7.2542386, 106.9634935 -7.2513619, 106.9671098 -7.2505413, 106.9683763 -7.2486887, 106.9670336 -7.2466903, 106.9691164 -7.2455344, 106.9720766 -7.2465763, 106.9734728 -7.2450805, 106.9742662 -7.2412796, 106.9787981 -7.2416554, 106.9801103 -7.2403446, 106.9793321 -7.2373414, 106.9805834 -7.2329193, 106.9807131 -7.2299252, 106.982628 -7.2283483, 106.9817583 -7.2242251, 106.9826357 -7.2222434, 106.9818269 -7.2190033, 106.9801408 -7.216703, 106.9752046 -7.2150765, 106.9759904 -7.2124491, 106.9752046 -7.2059918, 106.9740297 -7.2050605, 106.9731828 -7.1995921, 106.9696505 -7.1960869, 106.9678804 -7.1962266, 106.9680406 -7.1888419, 106.9745714 -7.1871658, 106.9724733 -7.1842079, 106.9725114 -7.1812544, 106.970688 -7.1779661, 106.9676439 -7.1780582, 106.963936 -7.1748701, 106.9647676 -7.1727038, 106.9605943 -7.1699925, 106.9599077 -7.1665674, 106.9580156 -7.1650591, 106.9577333 -7.1613947, 106.9605333 -7.1588512, 106.9600679 -7.1568752, 106.9658281 -7.1547013, 106.967293 -7.1529885, 106.9653856 -7.1473589, 106.9657976 -7.1447072, 106.9644472 -7.1422973, 106.9580232 -7.1379943, 106.9563753 -7.1360526, 106.9529268 -7.134449, 106.9502718 -7.1321254, 106.9479677 -7.1346393, 106.9455263 -7.1333242, 106.9444124 -7.1291285, 106.9420397 -7.1284118, 106.9398729 -7.1263757, 106.9376604 -7.1222635, 106.9364015 -7.1170764, 106.9371797 -7.1140018, 106.936928 -7.1097627, 106.9394914 -7.1063962, 106.9384233 -7.104002, 106.9405596 -7.1024366, 106.9428026 -7.0983277, 106.9418795 -7.095429, 106.9449617 -7.0912152, 106.9439547 -7.087327, 106.9482958 -7.0856395, 106.9463884 -7.0817285, 106.9467317 -7.0795594, 106.9447252 -7.0778551, 106.944504 -7.0732966, 106.9476625 -7.0706559, 106.9511263 -7.0710574, 106.9539797 -7.0682965, 106.9530336 -7.0644226, 106.9548647 -7.0634575, 106.9533159 -7.0587707, 106.9558488 -7.0468703, 106.9559099 -7.0448008, 106.9575732 -7.0420571, 106.9578687 -7.0385563, 106.9594502 -7.0329727, 106.9652452 -7.0259728, 106.9702861 -7.0227053, 106.975304 -7.016362, 106.9755809 -7.0138187, 106.978182 -7.0145448, 106.9806153 -7.0132843, 106.9846727 -7.0144191, 106.9871217 -7.016625, 106.989052 -7.0170236, 106.9909975 -7.0194803, 106.9935915 -7.0244504, 106.994713 -7.0284162, 106.9993517 -7.0293823, 107.0032808 -7.0318108, 107.0071184 -7.0364566, 107.0101625 -7.0366917, 107.0120622 -7.0356374, 107.0166627 -7.0367628, 107.0225145 -7.0373231, 107.027115 -7.0435472, 107.0287706 -7.0445724, 107.0376741 -7.043901, 107.0393373 -7.0419622, 107.0392229 -7.0383826, 107.0401003 -7.0367637, 107.0468523 -7.0325046, 107.0474626 -7.0311366, 107.0439378 -7.0256906, 107.0429231 -7.0232139, 107.0458075 -7.0222201, 107.0490038 -7.0177646, 107.0492326 -7.0144182, 107.0470888 -7.0114456, 107.0476457 -7.0077291, 107.049492 -7.004613, 107.0455324 -7.0021988, 107.0428011 -6.9966322, 107.0380861 -6.9892855, 107.0357286 -6.989236, 107.033394 -6.9875384, 107.0323564 -6.9812918, 107.0336992 -6.9759708, 107.036667 -6.9749179, 107.0373918 -6.9691759, 107.0412218 -6.9648667, 107.0415727 -6.962926, 107.0447923 -6.9628931, 107.0461046 -6.961259, 107.0490866 -6.9606026, 107.0521063 -6.9641232, 107.0557019 -6.9655909, 107.0578404 -6.9676225, 107.0641389 -6.9668681, 107.0650179 -6.964244, 107.0625772 -6.9563524, 107.05645 -6.95255, 107.0555421 -6.9506322, 107.0511095 -6.9468981, 107.0485155 -6.9414602, 107.0489122 -6.939582, 107.0485841 -6.932457, 107.0500032 -6.9297391, 107.0488893 -6.9252129, 107.0495378 -6.9213124, 107.0487596 -6.913859, 107.0472871 -6.9098297, 107.042122 -6.9093772, 107.0400087 -6.9043465, 107.0405885 -6.9008799, 107.0387041 -6.8988701, 107.0320665 -6.8976107, 107.0309035 -6.8930315, 107.0290579 -6.8923388, 107.0288087 -6.8891292, 107.0345715 -6.8859755, 107.0338432 -6.8824879, 107.0312096 -6.877904, 107.0328242 -6.8743066, 107.0299495 -6.8700147, 107.0271761 -6.8679948, 107.0252916 -6.8646336, 107.0249254 -6.8619657, 107.0186769 -6.8577996, 107.0159761 -6.8546186, 107.0110857 -6.8518639, 107.008217 -6.8487693, 107.0063249 -6.8488365, 107.0037386 -6.8458839, 107.0030214 -6.8436847, 107.0005342 -6.840541, 106.9990541 -6.8328939, 106.9955751 -6.8251844, 106.996277 -6.8193641, 106.9932329 -6.8053466, 106.9847583 -6.7909096, 106.9829408 -6.7886863, 106.977997 -6.784637, 106.974251 -6.7833544, 106.9707033 -6.7797452, 106.9685823 -6.773747, 106.9651567 -6.7703377, 106.9696733 -6.7686001, 106.9743425 -6.765287, 106.9757921 -6.7598363, 106.9739992 -6.751803, 106.9771164 -6.7445561, 106.9800214 -6.7429273, 106.9857617 -6.7429039, 106.9880965 -6.7398221, 106.9874188 -6.7316134, 106.9893576 -6.7317318, 106.9908285 -6.735445, 106.9924532 -6.7372171, 106.9964996 -6.7378473, 106.9992176 -6.7300745, 106.9966118 -6.7257192, 106.9961114 -6.7220021, 106.9948135 -6.7210371, 106.9931716 -6.7150608, 106.9944511 -6.7114981, 106.9950809 -6.7072913, 106.9940418 -6.7061984, 106.998047 -6.7026206, 107.000435 -6.6986709, 107.0031435 -6.6975237, 107.0063554 -6.6935173, 107.0064699 -6.6916743, 107.003647 -6.6856657, 107.000992 -6.6827284, 106.9950563 -6.6784845, 106.9909512 -6.6684712, 106.9964754 -6.6667147, 106.998253 -6.667512, 107.0006181 -6.6665397, 107.0046846 -6.6682301, 107.0065614 -6.6678472, 107.0094072 -6.6647273, 107.0116502 -6.6647645, 107.0158922 -6.6679669, 107.0203401 -6.6657353, 107.0209657 -6.6644026, 107.0253069 -6.6625386, 107.0331422 -6.662932, 107.0347673 -6.6608349, 107.0382845 -6.6609221, 107.0404054 -6.6598116, 107.0426637 -6.6567384, 107.0484544 -6.6569982, 107.0513231 -6.6565877, 107.0551988 -6.6592237, 107.0627061 -6.6615788, 107.0659181 -6.6620198, 107.0685198 -6.6652213, 107.07148 -6.6647316, 107.0730287 -6.6626974, 107.0761873 -6.6630364, 107.0793459 -6.6650034, 107.0849306 -6.6649314, 107.0861055 -6.66704, 107.0886842 -6.6674539, 107.0937044 -6.6661936, 107.0951006 -6.6643416, 107.0992586 -6.6640082, 107.1030053 -6.6663864, 107.1035893 -6.6640414, 107.109665 -6.6657978, 107.1131669 -6.6635481, 107.1172945 -6.6642958, 107.1192476 -6.6632305, 107.1230928 -6.6639672, 107.1242067 -6.6659666, 107.130211 -6.6698066, 107.134926 -6.6703616, 107.1376779 -6.6667927, 107.1403355 -6.6672729, 107.1441957 -6.6650802, 107.1504442 -6.6629516, 107.1515733 -6.6602074, 107.1503297 -6.6543461, 107.1528627 -6.6495944, 107.1581499 -6.6499216, 107.1577379 -6.6474968, 107.160248 -6.6455094, 107.1636125 -6.6472832, 107.1656496 -6.6465741, 107.1690294 -6.6433445, 107.1682817 -6.640721, 107.1742326 -6.6412612, 107.1795274 -6.6464764, 107.1861726 -6.64559, 107.1882783 -6.6461183, 107.192177 -6.6454808, 107.1995546 -6.6428071, 107.2026674 -6.6405026, 107.2079164 -6.6388246, 107.2145006 -6.6375863, 107.2149049 -6.6351344, 107.2130052 -6.630593, 107.2132799 -6.6249997, 107.2147752 -6.6196701, 107.2188264 -6.6143881, 107.22184 -6.6126939, 107.2252428 -6.6046945, 107.2271118 -6.6020955, 107.228798 -6.6045433, 107.2316057 -6.6049801, 107.2350351 -6.6072675, 107.2386018 -6.6161882, 107.2424623 -6.6187588, 107.2488939 -6.6245877, 107.2539064 -6.6279694, 107.2560045 -6.6301085, 107.2587587 -6.6294762, 107.2598421 -6.6323969, 107.2627488 -6.6341616, 107.2646181 -6.6395094, 107.2636415 -6.6433183, 107.2643437 -6.6467677, 107.2646943 -6.6530391, 107.2621003 -6.6549822, 107.2611696 -6.6574899, 107.2587663 -6.6584178, 107.2600328 -6.6621276, 107.2591098 -6.6648601, 107.2596351 -6.6682051, 107.2583925 -6.6695415, 107.2592605 -6.6720089, 107.2582685 -6.6740156, 107.259604 -6.675603, 107.2593586 -6.680017, 107.2561378 -6.6861607, 107.2531859 -6.6885645, 107.2473664 -6.6910713, 107.2493974 -6.6933404, 107.2499162 -6.6959693, 107.2546464 -6.6974875, 107.2597658 -6.6974837, 107.2641298 -6.6991116, 107.2676851 -6.7027809, 107.2713777 -6.7040211, 107.2747346 -6.7066542, 107.2802202 -6.7077915, 107.28434 -6.7070103)))</t>
  </si>
  <si>
    <t>1332:169</t>
  </si>
  <si>
    <t>bandung</t>
  </si>
  <si>
    <t>KABUPATEN BANDUNG</t>
  </si>
  <si>
    <t>MULTIPOLYGON (((107.7500001 -6.812845, 107.7476274 -6.8176801, 107.7445832 -6.8280337, 107.7463075 -6.8337338, 107.743599 -6.8409331, 107.7419129 -6.8433917, 107.7439271 -6.8463724, 107.7415772 -6.8488152, 107.7407914 -6.8549559, 107.7431489 -6.861521, 107.7427674 -6.8651388, 107.7432405 -6.8707912, 107.7444688 -6.8764432, 107.748848 -6.8836863, 107.7518929 -6.8855654, 107.7539994 -6.8885841, 107.7585535 -6.8918059, 107.760374 -6.8971047, 107.7589669 -6.8982265, 107.7592741 -6.9028038, 107.7577241 -6.9056346, 107.7588807 -6.9071191, 107.7575904 -6.9099632, 107.75943 -6.9129861, 107.7584243 -6.9146037, 107.7598194 -6.917833, 107.7585325 -6.9221978, 107.7587744 -6.9253551, 107.7576222 -6.9294355, 107.7572742 -6.9394482, 107.7589762 -6.9439191, 107.7541122 -6.9508081, 107.7536616 -6.9526005, 107.7552242 -6.9560378, 107.7584721 -6.955431, 107.7599208 -6.9527651, 107.7619202 -6.9535543, 107.7622184 -6.9561616, 107.7648112 -6.9549515, 107.7640786 -6.9529058, 107.7706289 -6.9549575, 107.7689645 -6.9574306, 107.7716846 -6.9591262, 107.7741934 -6.959491, 107.7739863 -6.9560339, 107.7780915 -6.9571851, 107.7785098 -6.9550617, 107.7812882 -6.9551342, 107.7826443 -6.958882, 107.8008965 -6.964832, 107.8116579 -6.9664823, 107.826483 -6.9672366, 107.8273255 -6.9706754, 107.8294293 -6.9711373, 107.8318056 -6.9699862, 107.8292877 -6.9668295, 107.8308323 -6.964599, 107.8335038 -6.964732, 107.8347117 -6.9664664, 107.8423997 -6.9694803, 107.8477791 -6.9696793, 107.8519357 -6.9663668, 107.8540173 -6.9675655, 107.85952 -6.96711, 107.8620971 -6.9677698, 107.8634263 -6.9651308, 107.8668488 -6.9656918, 107.8699532 -6.96315, 107.8761521 -6.9622186, 107.8778458 -6.9632161, 107.8801564 -6.9610783, 107.8816071 -6.9627097, 107.8871613 -6.9630001, 107.8899232 -6.9638636, 107.892006 -6.9595282, 107.8958741 -6.9571379, 107.8963243 -6.9552987, 107.9003526 -6.9530657, 107.9029542 -6.9527285, 107.9086152 -6.9534123, 107.9105149 -6.9547413, 107.9146653 -6.9527767, 107.9183884 -6.9539545, 107.9176789 -6.9572514, 107.9170686 -6.9666918, 107.9160157 -6.9678276, 107.9083329 -6.9674628, 107.9013825 -6.9698389, 107.8975984 -6.9751542, 107.8958055 -6.9756348, 107.8918305 -6.9791844, 107.8898011 -6.9828804, 107.8968659 -6.9827593, 107.9006196 -6.9862864, 107.9048615 -6.9875052, 107.9080354 -6.9943226, 107.9073182 -6.9987806, 107.9085999 -7.0040667, 107.9076844 -7.0093668, 107.9057847 -7.0106986, 107.9059754 -7.0148423, 107.9079438 -7.021272, 107.9072801 -7.0251711, 107.9105073 -7.0326503, 107.9102174 -7.0362618, 107.9155917 -7.0355975, 107.9205415 -7.0340301, 107.9293137 -7.03314, 107.9306794 -7.0334905, 107.9318696 -7.0378526, 107.9315644 -7.0407174, 107.9273225 -7.0477708, 107.9262009 -7.0521176, 107.9244767 -7.0532315, 107.9177171 -7.0531991, 107.9126206 -7.0538919, 107.908516 -7.053232, 107.9016343 -7.0547474, 107.8986893 -7.0539291, 107.894333 -7.0543387, 107.8925858 -7.053138, 107.8919297 -7.0492947, 107.8868028 -7.0493606, 107.8778687 -7.0508335, 107.8763886 -7.0504077, 107.8755113 -7.0540478, 107.8709489 -7.0561893, 107.8656846 -7.0567272, 107.8615189 -7.0597179, 107.8498572 -7.0588226, 107.8498174 -7.0605723, 107.8459245 -7.0637162, 107.8404923 -7.0670398, 107.8381272 -7.0665786, 107.8357047 -7.0682658, 107.8348084 -7.0728681, 107.8353806 -7.0804336, 107.8332521 -7.0819395, 107.8300097 -7.081767, 107.8294907 -7.0849126, 107.8313523 -7.0886009, 107.8294755 -7.0915921, 107.8257447 -7.0925887, 107.8217317 -7.0952967, 107.8115006 -7.0991996, 107.809929 -7.1018088, 107.8109589 -7.1090615, 107.807808 -7.1154688, 107.8079377 -7.1171959, 107.8104249 -7.1206715, 107.8102571 -7.1236103, 107.8118897 -7.129267, 107.8108903 -7.1334579, 107.8112717 -7.1365302, 107.8095399 -7.1391332, 107.8077241 -7.1444824, 107.8048097 -7.1478908, 107.799904 -7.1554163, 107.7970963 -7.1582239, 107.7885438 -7.1615141, 107.7848511 -7.1613348, 107.7819749 -7.1586883, 107.7795945 -7.1582763, 107.7782736 -7.1557439, 107.7734856 -7.1556053, 107.7700218 -7.1574497, 107.7695793 -7.1632046, 107.7712196 -7.1656451, 107.7707771 -7.1680512, 107.7660064 -7.1716779, 107.757406 -7.172678, 107.7540725 -7.1726113, 107.750139 -7.1715446, 107.741768 -7.1672246, 107.7397996 -7.1672566, 107.7394563 -7.17046, 107.7363511 -7.1735203, 107.7337266 -7.1814206, 107.7282792 -7.1886971, 107.7249833 -7.1915381, 107.7215577 -7.1984022, 107.7241517 -7.2027896, 107.7251969 -7.2063253, 107.7278977 -7.2084901, 107.7310029 -7.2121937, 107.7290116 -7.2152989, 107.7271882 -7.2158907, 107.7244569 -7.2188404, 107.7219926 -7.2184851, 107.7188831 -7.2207219, 107.7186204 -7.2222683, 107.7074662 -7.2275384, 107.7086488 -7.2312758, 107.7061463 -7.237355, 107.7086869 -7.2458203, 107.7100831 -7.2483003, 107.7125932 -7.2500808, 107.720175 -7.253814, 107.7290803 -7.2589414, 107.7316285 -7.2595403, 107.7359391 -7.262512, 107.7380906 -7.2647235, 107.7391358 -7.2673662, 107.7391435 -7.272362, 107.7382661 -7.2737892, 107.7324525 -7.2791598, 107.7303468 -7.2817748, 107.7230302 -7.288204, 107.7226258 -7.2928941, 107.7237626 -7.2934034, 107.7306443 -7.2929361, 107.7310182 -7.2953613, 107.7247087 -7.2993009, 107.7235719 -7.3047349, 107.723549 -7.3132145, 107.721161 -7.3149345, 107.7173005 -7.313688, 107.7140504 -7.310437, 107.709427 -7.3087013, 107.6999436 -7.3093617, 107.6951905 -7.3102467, 107.6915666 -7.3089993, 107.6832124 -7.3106286, 107.6796342 -7.3107979, 107.6776963 -7.3118932, 107.6778565 -7.3148038, 107.6701814 -7.3125946, 107.671425 -7.308687, 107.6704179 -7.3038151, 107.6688157 -7.3004849, 107.6664964 -7.3009589, 107.6639863 -7.2979991, 107.6657182 -7.2954261, 107.6641465 -7.2936523, 107.6619874 -7.2934768, 107.6601029 -7.2904251, 107.6576692 -7.2897732, 107.655388 -7.2907689, 107.6524507 -7.2947605, 107.6481324 -7.2949245, 107.6475984 -7.2986395, 107.6424256 -7.3034494, 107.6373597 -7.3031018, 107.6353684 -7.3015406, 107.6301499 -7.3013975, 107.6278382 -7.2987664, 107.6250001 -7.3004706, 107.6207124 -7.3066594, 107.6133195 -7.3091647, 107.610222 -7.3092878, 107.6048814 -7.3076679, 107.6039124 -7.3033507, 107.6014711 -7.2994087, 107.6033708 -7.2966988, 107.6037751 -7.2935264, 107.6016694 -7.2863805, 107.599228 -7.282952, 107.5959245 -7.2829888, 107.5925904 -7.2805769, 107.5909272 -7.2816822, 107.5823671 -7.2768495, 107.5779801 -7.2713206, 107.578354 -7.2691414, 107.5739976 -7.2631595, 107.5693894 -7.2601821, 107.567093 -7.2595107, 107.5619813 -7.2544644, 107.5575257 -7.2515051, 107.554001 -7.2518098, 107.5482102 -7.2550933, 107.5449449 -7.2575638, 107.5357667 -7.25157, 107.5332185 -7.2516601, 107.5318376 -7.2542531, 107.5220186 -7.256304, 107.5108491 -7.2557575, 107.5047227 -7.2563426, 107.5007402 -7.2572391, 107.4879685 -7.2539756, 107.4818116 -7.2516109, 107.4800645 -7.2514555, 107.4769136 -7.2537629, 107.4766465 -7.2565262, 107.4737855 -7.2546818, 107.4717866 -7.2573359, 107.4692613 -7.2577807, 107.4685746 -7.2541391, 107.4647294 -7.2524845, 107.4608079 -7.2535674, 107.4559098 -7.2601096, 107.4480134 -7.2607834, 107.4412309 -7.2599251, 107.4326478 -7.2569734, 107.4264757 -7.2602441, 107.424347 -7.2602407, 107.4171373 -7.2585704, 107.4113008 -7.2555973, 107.4059678 -7.2546422, 107.4020158 -7.2500002, 107.3987657 -7.2480537, 107.3797919 -7.2416734, 107.3750001 -7.2403633, 107.367068 -7.2395674, 107.3646848 -7.2381808, 107.3618249 -7.2379208, 107.3567552 -7.2356243, 107.3523484 -7.2381107, 107.3461152 -7.238515, 107.3444825 -7.2342164, 107.3390199 -7.2272102, 107.3382341 -7.219248, 107.3374864 -7.2159707, 107.3304597 -7.2130229, 107.3283922 -7.2078892, 107.3254472 -7.2038671, 107.3197557 -7.2040579, 107.3129426 -7.2052266, 107.3015672 -7.2093889, 107.2904259 -7.2077238, 107.2886467 -7.2084861, 107.2853508 -7.2076807, 107.2618333 -7.207863, 107.2577287 -7.2087785, 107.2517396 -7.2078, 107.2504655 -7.2043229, 107.2510377 -7.1997677, 107.2535936 -7.1953813, 107.2561799 -7.1947624, 107.2591478 -7.1923162, 107.2762605 -7.1840154, 107.2766191 -7.1793858, 107.2831422 -7.1743247, 107.2875596 -7.1731693, 107.2928697 -7.1705462, 107.2965318 -7.1642949, 107.2985612 -7.1635763, 107.3055192 -7.1635181, 107.3122865 -7.1574909, 107.3157426 -7.1518008, 107.3161317 -7.1469661, 107.3169557 -7.1454135, 107.3154909 -7.1344358, 107.3131181 -7.1317031, 107.3153493 -7.1288391, 107.309165 -7.12412, 107.3084008 -7.1181238, 107.3091125 -7.1106196, 107.3117537 -7.1081235, 107.31475 -7.10697, 107.3221 -7.10792, 107.3253862 -7.1097261, 107.3280759 -7.1085359, 107.334114 -7.108399, 107.33972 -7.11058, 107.3426674 -7.1089156, 107.34626 -7.10818, 107.35354 -7.11085, 107.35914 -7.11427, 107.3623535 -7.118492, 107.36448 -7.11798, 107.36776 -7.11467, 107.37214 -7.11651, 107.37555 -7.11697, 107.38281 -7.11962, 107.38407 -7.12169, 107.3867943 -7.122013, 107.3922 -7.12088, 107.39497 -7.1193, 107.40237 -7.11131, 107.40731 -7.10915, 107.40783 -7.10341, 107.40859 -7.10183, 107.40881 -7.09592, 107.40707 -7.09142, 107.41052 -7.08735, 107.41155 -7.08432, 107.41354 -7.08392, 107.41839 -7.07987, 107.41867 -7.07727, 107.42214 -7.07516, 107.42175 -7.07091, 107.41992 -7.06751, 107.42072 -7.06534, 107.4194298 -7.0622988, 107.42341 -7.05987, 107.42551 -7.057, 107.42808 -7.0552, 107.43268 -7.0548697, 107.43987 -7.0521, 107.44297 -7.04976, 107.44796 -7.0484403, 107.45396 -7.05171, 107.46687 -7.05251, 107.4697 -7.05419, 107.47388 -7.05447, 107.47585 -7.05698, 107.47748 -7.05504, 107.4771 -7.05226, 107.47553 -7.05143, 107.47598 -7.04512, 107.4753136 -7.0404157, 107.47737 -7.03901, 107.48103 -7.02888, 107.48165 -7.02376, 107.47853 -7.02227, 107.4784 -7.02079, 107.47527 -7.01817, 107.47713 -7.01288, 107.47486 -7.00925, 107.47495 -7.00715, 107.47891 -7.00258, 107.48648 -6.99997, 107.4877 -6.99435, 107.48631 -6.99102, 107.48595 -6.98528, 107.48809 -6.97981, 107.49365 -6.9794, 107.49893 -6.97768, 107.50017 -6.98052, 107.50495 -6.98152, 107.50676 -6.97737, 107.50829 -6.97668, 107.50889 -6.97119, 107.51116 -6.9672, 107.5187698 -6.9636902, 107.5181 -6.96119, 107.5186 -6.95683, 107.52199 -6.95449, 107.52431 -6.95138, 107.52607 -6.94444, 107.53034 -6.94186, 107.5314757 -6.939346, 107.5273011 -6.9371226, 107.5226249 -6.9355279, 107.52305 -6.9272, 107.52481 -6.92485, 107.52358 -6.92289, 107.52505 -6.92075, 107.5295492 -6.9174083, 107.5357964 -6.91848, 107.536258 -6.9173922, 107.5437657 -6.919023, 107.5453895 -6.9270129, 107.5472901 -6.9267145, 107.5470053 -6.930006, 107.5604955 -6.9486269, 107.5639389 -6.9518247, 107.5799369 -6.9605279, 107.5850237 -6.9624194, 107.5893978 -6.9627163, 107.6157079 -6.9608593, 107.619417 -6.9615472, 107.6240566 -6.9635179, 107.6284867 -6.9645655, 107.6395417 -6.9659355, 107.646576 -6.964812, 107.6506024 -6.9647735, 107.6573989 -6.9658329, 107.6642762 -6.9674118, 107.6709487 -6.9675484, 107.6923829 -6.9697106, 107.6993867 -6.9692023, 107.705989 -6.9669332, 107.715985 -6.9616881, 107.7155622 -6.9560062, 107.7126192 -6.9539618, 107.7134345 -6.9468215, 107.7158887 -6.9457724, 107.7178235 -6.9392387, 107.7198999 -6.9382831, 107.7237882 -6.930431, 107.7255423 -6.9288279, 107.726265 -6.9214433, 107.7261964 -6.917639, 107.7305526 -6.9134434, 107.7343064 -6.9085353, 107.7365169 -6.9092588, 107.737602 -6.904985, 107.7393405 -6.902053, 107.7343532 -6.8981547, 107.7274071 -6.896004, 107.7261175 -6.8950376, 107.7235032 -6.898557, 107.7191358 -6.8992425, 107.7189966 -6.9016314, 107.7139938 -6.9009458, 107.714783 -6.895639, 107.7146406 -6.8903165, 107.7076186 -6.889726, 107.7041322 -6.8935845, 107.7050119 -6.895555, 107.7045006 -6.8983861, 107.7018239 -6.8977775, 107.7006335 -6.9016112, 107.704686 -6.9032393, 107.7037889 -6.9068105, 107.7001131 -6.9082594, 107.6941655 -6.905623, 107.6951219 -6.9032648, 107.6897338 -6.8991161, 107.6890395 -6.8970919, 107.6846067 -6.8955909, 107.6841515 -6.8928887, 107.6806947 -6.891072, 107.6780458 -6.8926449, 107.6680472 -6.8909497, 107.6699859 -6.8863192, 107.6665044 -6.8880059, 107.6658684 -6.8853069, 107.663653 -6.8837212, 107.6565009 -6.8942756, 107.6544488 -6.894755, 107.6491671 -6.8932641, 107.647315 -6.8895012, 107.64587 -6.8885037, 107.6434478 -6.8930416, 107.6399477 -6.8910232, 107.6378474 -6.8869755, 107.6325514 -6.889324, 107.6338497 -6.8844879, 107.6306001 -6.8826149, 107.6294818 -6.8805927, 107.630735 -6.8768451, 107.629881 -6.8750749, 107.6303339 -6.871435, 107.627386 -6.8712455, 107.6264039 -6.8638794, 107.6252202 -6.8610431, 107.6252225 -6.8583484, 107.6273519 -6.8580163, 107.6285757 -6.855709, 107.6313374 -6.8561603, 107.63522 -6.85467, 107.636999 -6.852812, 107.6396727 -6.8523774, 107.6426282 -6.8503961, 107.64395 -6.84643, 107.65191 -6.84202, 107.65569 -6.83627, 107.65999 -6.83423, 107.6605 -6.83224, 107.6663007 -6.8321057, 107.6688133 -6.8314895, 107.6723441 -6.8324181, 107.67595 -6.83068, 107.67752 -6.83169, 107.68469 -6.83011, 107.687446 -6.8308369, 107.6939047 -6.8296769, 107.69485 -6.83623, 107.70017 -6.8371, 107.7034 -6.84026, 107.70822 -6.83735, 107.71281 -6.83327, 107.71758 -6.83471, 107.71883 -6.83341, 107.71906 -6.83038, 107.7215 -6.82886, 107.72041 -6.82597, 107.71885 -6.82513, 107.72209 -6.82016, 107.72464 -6.81846, 107.7265295 -6.8108228, 107.7311555 -6.8120659, 107.7335359 -6.8142698, 107.7390977 -6.812742, 107.7406617 -6.8137434, 107.7475053 -6.8136742, 107.7500001 -6.812845)))</t>
  </si>
  <si>
    <t>1332:170</t>
  </si>
  <si>
    <t>garut</t>
  </si>
  <si>
    <t>KABUPATEN GARUT</t>
  </si>
  <si>
    <t>MULTIPOLYGON (((108.1290589 -7.0407623, 108.127788 -7.0433161, 108.129659 -7.046085, 108.131493 -7.046412, 108.132492 -7.049307, 108.135708 -7.051019, 108.133818 -7.054819, 108.135969 -7.060872, 108.134656 -7.062842, 108.130114 -7.064451, 108.1280366 -7.0707429, 108.1236207 -7.0694547, 108.1217042 -7.0735505, 108.1191025 -7.0763019, 108.1178208 -7.0792411, 108.1224442 -7.0834859, 108.1239396 -7.0889629, 108.1232529 -7.0926946, 108.1211777 -7.0934427, 108.1227494 -7.0989865, 108.1258851 -7.1013363, 108.1256104 -7.1049574, 108.1242829 -7.1070298, 108.1234437 -7.1114939, 108.118889 -7.1098496, 108.115818 -7.1066753, 108.1135884 -7.1030434, 108.110179 -7.102053, 108.1045 -7.103327, 108.099677 -7.103782, 108.0928136 -7.1065595, 108.0916092 -7.105895, 108.0858079 -7.1090196, 108.0841218 -7.1122344, 108.0817313 -7.1138994, 108.0770031 -7.1188026, 108.0757237 -7.1216613, 108.0719453 -7.1242455, 108.0685426 -7.128908, 108.070986 -7.135285, 108.0735285 -7.1352305, 108.0773316 -7.1385306, 108.0806731 -7.1428599, 108.0817948 -7.1469973, 108.0817185 -7.1520322, 108.083242 -7.157239, 108.084448 -7.159247, 108.0836914 -7.1621347, 108.0808532 -7.1671518, 108.0763166 -7.1693995, 108.0746788 -7.1745148, 108.0724352 -7.17421, 108.0700025 -7.1768665, 108.0713288 -7.179622, 108.0670396 -7.1868213, 108.072293 -7.192201, 108.074085 -7.194663, 108.0751038 -7.1981581, 108.0736542 -7.199858, 108.068793 -7.200749, 108.0664063 -7.2078846, 108.0685654 -7.2089685, 108.0686494 -7.2114738, 108.0648804 -7.218489, 108.0603639 -7.2248924, 108.0581208 -7.2245558, 108.0485078 -7.2263401, 108.0427476 -7.2262261, 108.0396119 -7.2270869, 108.0357438 -7.2265385, 108.0272599 -7.2285135, 108.0254594 -7.2296923, 108.0185776 -7.2309158, 108.0148087 -7.2357467, 108.014569 -7.239633, 108.0135423 -7.2411192, 108.0079041 -7.2441252, 108.0049897 -7.2449177, 108.0001374 -7.2499998, 107.9947587 -7.252785, 107.9954377 -7.2566817, 107.9933473 -7.2595237, 107.988884 -7.259568, 107.9850312 -7.2603906, 107.980993 -7.264033, 107.981316 -7.267204, 107.9804154 -7.2719267, 107.976756 -7.274047, 107.972395 -7.27289, 107.967465 -7.273161, 107.9630814 -7.2755831, 107.9566727 -7.2778996, 107.9520188 -7.2784889, 107.9457704 -7.2819398, 107.9357606 -7.2831362, 107.9319687 -7.2824061, 107.929112 -7.284875, 107.926299 -7.284686, 107.9225445 -7.2889904, 107.922668 -7.29317, 107.9259186 -7.2969096, 107.9279757 -7.3013442, 107.9302502 -7.3010602, 107.9317161 -7.3041745, 107.9308258 -7.3082735, 107.9282596 -7.3118018, 107.9312897 -7.31582, 107.9349042 -7.31643, 107.939026 -7.315851, 107.940203 -7.317395, 107.9406006 -7.3224078, 107.9462536 -7.330504, 107.941125 -7.329978, 107.9380265 -7.3307403, 107.9341682 -7.3343491, 107.934641 -7.337123, 107.9293129 -7.3385622, 107.931183 -7.340482, 107.930398 -7.3419864, 107.930161 -7.348584, 107.9283253 -7.3506418, 107.924245 -7.352237, 107.920652 -7.351288, 107.915708 -7.355087, 107.911556 -7.356988, 107.909175 -7.35732, 107.904979 -7.359524, 107.9046403 -7.3631904, 107.9069749 -7.3667443, 107.9099351 -7.3683494, 107.9139176 -7.3688209, 107.915474 -7.3718612, 107.9171754 -7.3727358, 107.9198304 -7.3763602, 107.9277726 -7.383724, 107.9337541 -7.3884085, 107.9340211 -7.3912905, 107.9328233 -7.3942025, 107.936226 -7.3999288, 107.9489594 -7.4015453, 107.9480051 -7.4047723, 107.942326 -7.4089492, 107.943676 -7.414084, 107.9471742 -7.4180797, 107.9514237 -7.4216803, 107.9516907 -7.4282611, 107.9505311 -7.4399403, 107.9490128 -7.4455827, 107.9505768 -7.450917, 107.9497224 -7.4541295, 107.9533158 -7.4602297, 107.9499436 -7.462776, 107.9482194 -7.4653719, 107.946785 -7.4734157, 107.9486085 -7.4753931, 107.9513017 -7.4806107, 107.9500886 -7.4847095, 107.9502335 -7.4872806, 107.9478989 -7.4912827, 107.9448395 -7.4949968, 107.9441147 -7.4982555, 107.9419785 -7.5018471, 107.9417649 -7.5095475, 107.9412766 -7.5112188, 107.941358 -7.518858, 107.942895 -7.521403, 107.94223 -7.527675, 107.943715 -7.53003, 107.946996 -7.537585, 107.945711 -7.544064, 107.941509 -7.548416, 107.939549 -7.549449, 107.935295 -7.554329, 107.932904 -7.555769, 107.931359 -7.560453, 107.9331666 -7.5639646, 107.9405289 -7.5697582, 107.9417878 -7.5737761, 107.9404755 -7.5771058, 107.940603 -7.581403, 107.939253 -7.583066, 107.935337 -7.584593, 107.933354 -7.586491, 107.9260411 -7.5882282, 107.9244843 -7.5908902, 107.9188996 -7.5944536, 107.9169846 -7.5970114, 107.9168626 -7.6035631, 107.9190141 -7.6053222, 107.918213 -7.6080187, 107.920064 -7.611096, 107.9191285 -7.6135414, 107.9213284 -7.6141541, 107.9228516 -7.6164577, 107.9250565 -7.6174443, 107.9243622 -7.6202028, 107.9255677 -7.6218637, 107.9248101 -7.6309496, 107.925828 -7.634165, 107.921174 -7.636933, 107.9230805 -7.6399534, 107.9249421 -7.6399639, 107.9258424 -7.6426633, 107.924939 -7.647731, 107.9228363 -7.6497895, 107.9237748 -7.6532906, 107.9257813 -7.6547802, 107.9289628 -7.6548279, 107.9302751 -7.6573394, 107.929866 -7.659404, 107.9263 -7.661933, 107.9287721 -7.6646564, 107.926569 -7.66631, 107.925592 -7.664181, 107.9233314 -7.6653396, 107.9271165 -7.6706102, 107.927395 -7.672414, 107.9255143 -7.6763556, 107.9311753 -7.6832073, 107.9312592 -7.6860049, 107.927765 -7.6932199, 107.9240495 -7.6962278, 107.9271165 -7.7003458, 107.9234315 -7.7009952, 107.9214936 -7.7032054, 107.9214555 -7.7068589, 107.9178086 -7.7100518, 107.9185944 -7.7129829, 107.9176865 -7.7159722, 107.9158326 -7.7162855, 107.9133338 -7.7200437, 107.9133225 -7.725436, 107.9097489 -7.7317027, 107.90754 -7.73398, 107.90723 -7.73651, 107.90335 -7.73588, 107.90298 -7.73829, 107.90008 -7.73952, 107.89629 -7.73823, 107.89345 -7.73537, 107.89114 -7.73837, 107.88922 -7.7394, 107.88644 -7.73893, 107.88131 -7.73942, 107.87643 -7.73905, 107.87544 -7.74004, 107.86902 -7.73945, 107.8666 -7.73851, 107.86438 -7.73938, 107.85578 -7.73726, 107.85044 -7.73442, 107.84685 -7.73685, 107.84328 -7.73521, 107.84254 -7.73376, 107.83637 -7.72765, 107.83438 -7.72202, 107.83759 -7.71368, 107.8349395 -7.7062103, 107.8267395 -7.698685, 107.8133202 -7.6908588, 107.8101 -7.68759, 107.80726 -7.68846, 107.80117 -7.68621, 107.79076 -7.68182, 107.78557 -7.67998, 107.7758281 -7.6785704, 107.7668532 -7.6764696, 107.76138 -7.67484, 107.75372 -7.67382, 107.74229 -7.67168, 107.739 -7.6706998, 107.72086 -7.66682, 107.70874 -7.66651, 107.70686 -7.66783, 107.69395 -7.6692, 107.69014 -7.66823, 107.68913 -7.66405, 107.68598 -7.6616, 107.68885 -7.65754, 107.68873 -7.65291, 107.68723 -7.64898, 107.68318 -7.64414, 107.68369 -7.6404, 107.68295 -7.63825, 107.67947 -7.63344, 107.66922 -7.62171, 107.66435 -7.61915, 107.65484 -7.61126, 107.64819 -7.60722, 107.64162 -7.60423, 107.63914 -7.60124, 107.63559 -7.5993, 107.63317 -7.60112, 107.62659 -7.59903, 107.62293 -7.59508, 107.62408 -7.59004, 107.62045 -7.58712, 107.61768 -7.58338, 107.6124 -7.58275, 107.60668 -7.57615, 107.60606 -7.57411, 107.60149 -7.57136, 107.59597 -7.56911, 107.58718 -7.56767, 107.57631 -7.56542, 107.56529 -7.56093, 107.55772 -7.5572, 107.54929 -7.55426, 107.54023 -7.55201, 107.53719 -7.55315, 107.53352 -7.55096, 107.529 -7.54698, 107.52596 -7.54682, 107.52099 -7.54211, 107.51925 -7.54399, 107.51638 -7.54169, 107.5072159 -7.5403578, 107.4987609 -7.535561, 107.49205 -7.53518, 107.48824 -7.537, 107.48528 -7.53731, 107.48428 -7.53902, 107.48066 -7.53778, 107.47943 -7.53452, 107.48079 -7.53057, 107.47719 -7.5275, 107.47736 -7.52219, 107.47589 -7.52031, 107.47131 -7.51753, 107.46564 -7.51582, 107.45753 -7.51398, 107.45306 -7.5106, 107.44598 -7.5082, 107.44161 -7.50716, 107.42746 -7.50675, 107.4230564 -7.5055691, 107.4260637 -7.5028454, 107.4262925 -7.4949333, 107.4224931 -7.4904339, 107.4215013 -7.4882738, 107.4216615 -7.4822194, 107.4236299 -7.4775673, 107.4219438 -7.4726569, 107.42305 -7.4692322, 107.4203111 -7.4630586, 107.4205705 -7.4611742, 107.4235612 -7.4586465, 107.4232789 -7.4564654, 107.4259111 -7.4535538, 107.4262315 -7.4510094, 107.4282228 -7.4482204, 107.4264375 -7.4440591, 107.429268 -7.4436819, 107.4292527 -7.4408108, 107.4266893 -7.440457, 107.4306871 -7.4344127, 107.4298631 -7.4317977, 107.4311525 -7.428342, 107.4313585 -7.4250042, 107.433838 -7.420406, 107.4391862 -7.4173233, 107.4408952 -7.4172446, 107.4438783 -7.4150354, 107.4504243 -7.4139368, 107.4547883 -7.4085714, 107.4596788 -7.4077393, 107.4617616 -7.4064781, 107.4714738 -7.4027845, 107.4744645 -7.3997886, 107.4739686 -7.3908226, 107.4732362 -7.388005, 107.4735948 -7.3828894, 107.4754869 -7.3777539, 107.4767 -7.3771517, 107.4762269 -7.3725497, 107.476883 -7.3707887, 107.4801255 -7.3670232, 107.479889 -7.3642666, 107.4818193 -7.3630611, 107.4845658 -7.3569071, 107.4848024 -7.3525235, 107.4830552 -7.3483807, 107.4787828 -7.346843, 107.474579 -7.3421318, 107.4743425 -7.3382308, 107.4727403 -7.3365075, 107.4727479 -7.3329751, 107.4658815 -7.3269741, 107.463112 -7.3164656, 107.4616319 -7.314428, 107.4586488 -7.3068215, 107.4578401 -7.3001515, 107.4580613 -7.2964532, 107.4549409 -7.2921197, 107.4585191 -7.2858622, 107.4637071 -7.2818133, 107.4644472 -7.2761738, 107.4686357 -7.2745015, 107.4712526 -7.268316, 107.4740678 -7.2655136, 107.4742967 -7.2617929, 107.4761277 -7.2605683, 107.4766465 -7.2565262, 107.4769136 -7.2537629, 107.4800645 -7.2514555, 107.4818116 -7.2516109, 107.4879685 -7.2539756, 107.5007402 -7.2572391, 107.5047227 -7.2563426, 107.5108491 -7.2557575, 107.5220186 -7.256304, 107.5318376 -7.2542531, 107.5332185 -7.2516601, 107.5357667 -7.25157, 107.5449449 -7.2575638, 107.5482102 -7.2550933, 107.554001 -7.2518098, 107.5575257 -7.2515051, 107.5619813 -7.2544644, 107.567093 -7.2595107, 107.5693894 -7.2601821, 107.5739976 -7.2631595, 107.578354 -7.2691414, 107.5779801 -7.2713206, 107.5823671 -7.2768495, 107.5909272 -7.2816822, 107.5925904 -7.2805769, 107.5959245 -7.2829888, 107.599228 -7.282952, 107.6016694 -7.2863805, 107.6037751 -7.2935264, 107.6033708 -7.2966988, 107.6014711 -7.2994087, 107.6039124 -7.3033507, 107.6048814 -7.3076679, 107.610222 -7.3092878, 107.6133195 -7.3091647, 107.6207124 -7.3066594, 107.6250001 -7.3004706, 107.6278382 -7.2987664, 107.6301499 -7.3013975, 107.6353684 -7.3015406, 107.6373597 -7.3031018, 107.6424256 -7.3034494, 107.6475984 -7.2986395, 107.6481324 -7.2949245, 107.6524507 -7.2947605, 107.655388 -7.2907689, 107.6576692 -7.2897732, 107.6601029 -7.2904251, 107.6619874 -7.2934768, 107.6641465 -7.2936523, 107.6657182 -7.2954261, 107.6639863 -7.2979991, 107.6664964 -7.3009589, 107.6688157 -7.3004849, 107.6704179 -7.3038151, 107.671425 -7.308687, 107.6701814 -7.3125946, 107.6778565 -7.3148038, 107.6776963 -7.3118932, 107.6796342 -7.3107979, 107.6832124 -7.3106286, 107.6915666 -7.3089993, 107.6951905 -7.3102467, 107.6999436 -7.3093617, 107.709427 -7.3087013, 107.7140504 -7.310437, 107.7173005 -7.313688, 107.721161 -7.3149345, 107.723549 -7.3132145, 107.7235719 -7.3047349, 107.7247087 -7.2993009, 107.7310182 -7.2953613, 107.7306443 -7.2929361, 107.7237626 -7.2934034, 107.7226258 -7.2928941, 107.7230302 -7.288204, 107.7303468 -7.2817748, 107.7324525 -7.2791598, 107.7382661 -7.2737892, 107.7391435 -7.272362, 107.7391358 -7.2673662, 107.7380906 -7.2647235, 107.7359391 -7.262512, 107.7316285 -7.2595403, 107.7290803 -7.2589414, 107.720175 -7.253814, 107.7125932 -7.2500808, 107.7100831 -7.2483003, 107.7086869 -7.2458203, 107.7061463 -7.237355, 107.7086488 -7.2312758, 107.7074662 -7.2275384, 107.7186204 -7.2222683, 107.7188831 -7.2207219, 107.7219926 -7.2184851, 107.7244569 -7.2188404, 107.7271882 -7.2158907, 107.7290116 -7.2152989, 107.7310029 -7.2121937, 107.7278977 -7.2084901, 107.7251969 -7.2063253, 107.7241517 -7.2027896, 107.7215577 -7.1984022, 107.7249833 -7.1915381, 107.7282792 -7.1886971, 107.7337266 -7.1814206, 107.7363511 -7.1735203, 107.7394563 -7.17046, 107.7397996 -7.1672566, 107.741768 -7.1672246, 107.750139 -7.1715446, 107.7540725 -7.1726113, 107.757406 -7.172678, 107.7660064 -7.1716779, 107.7707771 -7.1680512, 107.7712196 -7.1656451, 107.7695793 -7.1632046, 107.7700218 -7.1574497, 107.7734856 -7.1556053, 107.7782736 -7.1557439, 107.7795945 -7.1582763, 107.7819749 -7.1586883, 107.7848511 -7.1613348, 107.7885438 -7.1615141, 107.7970963 -7.1582239, 107.799904 -7.1554163, 107.8048097 -7.1478908, 107.8077241 -7.1444824, 107.8095399 -7.1391332, 107.8112717 -7.1365302, 107.8108903 -7.1334579, 107.8118897 -7.129267, 107.8102571 -7.1236103, 107.8104249 -7.1206715, 107.8079377 -7.1171959, 107.807808 -7.1154688, 107.8109589 -7.1090615, 107.809929 -7.1018088, 107.8115006 -7.0991996, 107.8217317 -7.0952967, 107.8257447 -7.0925887, 107.8294755 -7.0915921, 107.8313523 -7.0886009, 107.8294907 -7.0849126, 107.8300097 -7.081767, 107.8332521 -7.0819395, 107.8353806 -7.0804336, 107.8348084 -7.0728681, 107.8357047 -7.0682658, 107.8381272 -7.0665786, 107.8404923 -7.0670398, 107.8459245 -7.0637162, 107.8498174 -7.0605723, 107.8498572 -7.0588226, 107.8615189 -7.0597179, 107.8656846 -7.0567272, 107.8709489 -7.0561893, 107.8755113 -7.0540478, 107.8763886 -7.0504077, 107.8778687 -7.0508335, 107.8868028 -7.0493606, 107.8919297 -7.0492947, 107.8925858 -7.053138, 107.894333 -7.0543387, 107.8986893 -7.0539291, 107.9016343 -7.0547474, 107.908516 -7.053232, 107.9126206 -7.0538919, 107.9177171 -7.0531991, 107.9244767 -7.0532315, 107.9262009 -7.0521176, 107.9273225 -7.0477708, 107.9315644 -7.0407174, 107.9318696 -7.0378526, 107.9306794 -7.0334905, 107.9293137 -7.03314, 107.9205415 -7.0340301, 107.9155917 -7.0355975, 107.9102174 -7.0362618, 107.9105073 -7.0326503, 107.9072801 -7.0251711, 107.9079438 -7.021272, 107.9059754 -7.0148423, 107.9057847 -7.0106986, 107.9076844 -7.0093668, 107.9085999 -7.0040667, 107.9073182 -6.9987806, 107.9080354 -6.9943226, 107.9048615 -6.9875052, 107.9006196 -6.9862864, 107.8968659 -6.9827593, 107.8898011 -6.9828804, 107.8918305 -6.9791844, 107.8958055 -6.9756348, 107.8975984 -6.9751542, 107.9013825 -6.9698389, 107.9083329 -6.9674628, 107.9160157 -6.9678276, 107.9170686 -6.9666918, 107.9176789 -6.9572514, 107.9183884 -6.9539545, 107.9146653 -6.9527767, 107.9149628 -6.947037, 107.9192964 -6.9473064, 107.9218217 -6.9496096, 107.9261094 -6.9487083, 107.9268494 -6.9519861, 107.9314194 -6.9559153, 107.9341431 -6.9550603, 107.9387818 -6.9562562, 107.942936 -6.9530807, 107.9457246 -6.9573172, 107.9533921 -6.9583009, 107.9577223 -6.9603216, 107.9622575 -6.9588941, 107.9672166 -6.959226, 107.9685822 -6.9626444, 107.9765626 -6.9694388, 107.978386 -6.9727953, 107.9837724 -6.9765008, 107.9862061 -6.979019, 107.9930115 -6.9812429, 107.9974412 -6.9812735, 108.0000001 -6.9835785, 108.0043655 -6.9809119, 108.0075913 -6.9823747, 108.0158768 -6.9801167, 108.0180857 -6.9804738, 108.0211111 -6.9827378, 108.0225913 -6.9819234, 108.0248766 -6.9848444, 108.0254176 -6.9874441, 108.0321416 -6.9921452, 108.0348558 -6.9913755, 108.0393169 -6.9945928, 108.0430493 -6.9965449, 108.0463531 -6.995579, 108.0479857 -6.9927559, 108.0532532 -6.9947766, 108.0552595 -6.9961872, 108.0585331 -6.9944988, 108.0641137 -6.9951115, 108.0654204 -6.9923131, 108.0690125 -6.9893062, 108.0723862 -6.9833222, 108.0751718 -6.9814669, 108.0832332 -6.9828131, 108.0901515 -6.9817815, 108.0914247 -6.9848654, 108.0914757 -6.9913564, 108.09331 -6.9939724, 108.0922031 -6.999841, 108.0940381 -7.004785, 108.0941315 -7.007139, 108.0972519 -7.0107744, 108.099495 -7.0146039, 108.1000596 -7.0195316, 108.1093064 -7.0260642, 108.1118241 -7.0301259, 108.1150208 -7.0329069, 108.1231003 -7.0372742, 108.1250001 -7.0369528, 108.1290589 -7.0407623)))</t>
  </si>
  <si>
    <t>1332:171</t>
  </si>
  <si>
    <t>tasikmalaya</t>
  </si>
  <si>
    <t>KABUPATEN TASIKMALAYA</t>
  </si>
  <si>
    <t>MULTIPOLYGON (((108.17618 -7.0676772, 108.183973 -7.071339, 108.188079 -7.070936, 108.19331 -7.071874, 108.196952 -7.075292, 108.201807 -7.077157, 108.204075 -7.07737, 108.205112 -7.080753, 108.20848 -7.083325, 108.209989 -7.087503, 108.212092 -7.082065, 108.2171265 -7.082636, 108.219427 -7.084306, 108.220055 -7.087445, 108.2195504 -7.0932496, 108.2184389 -7.0937473, 108.2184206 -7.0975344, 108.216236 -7.099318, 108.218921 -7.103496, 108.217782 -7.104744, 108.2146612 -7.1043314, 108.2139554 -7.1063863, 108.2136768 -7.1135389, 108.21737 -7.118004, 108.21769 -7.120938, 108.219747 -7.123601, 108.216188 -7.125282, 108.21717 -7.129471, 108.2136809 -7.1347469, 108.2081363 -7.1353979, 108.2062481 -7.13791, 108.2044319 -7.1364972, 108.201064 -7.138362, 108.2031543 -7.1418027, 108.199789 -7.146204, 108.2008879 -7.1489713, 108.202792 -7.1500226, 108.203112 -7.15217, 108.201777 -7.154684, 108.1973554 -7.1595885, 108.1945775 -7.1616998, 108.1945542 -7.1650471, 108.1907083 -7.1675377, 108.192273 -7.169882, 108.192096 -7.173315, 108.194594 -7.180124, 108.194773 -7.182655, 108.192117 -7.187443, 108.193751 -7.188741, 108.199278 -7.1886501, 108.1975767 -7.1937128, 108.198056 -7.197056, 108.195552 -7.202032, 108.195367 -7.206048, 108.1973313 -7.208485, 108.195754 -7.212022, 108.198216 -7.214567, 108.196669 -7.21642, 108.196568 -7.220347, 108.198137 -7.222435, 108.198965 -7.226112, 108.197618 -7.229161, 108.1988989 -7.2315594, 108.195017 -7.231779, 108.1944023 -7.236288, 108.1931055 -7.2391675, 108.194968 -7.241735, 108.1923359 -7.2435646, 108.1927949 -7.2505587, 108.1902113 -7.251975, 108.1884604 -7.2552059, 108.1891697 -7.2597042, 108.1881244 -7.262224, 108.1916821 -7.2629305, 108.1903458 -7.2655421, 108.193077 -7.2663505, 108.1931452 -7.2692895, 108.19037 -7.272006, 108.1845518 -7.2695673, 108.182905 -7.271617, 108.180407 -7.271348, 108.178283 -7.27363, 108.180216 -7.276945, 108.17998 -7.282537, 108.178941 -7.284905, 108.176225 -7.283982, 108.1762869 -7.2882873, 108.1729692 -7.2891394, 108.1695083 -7.2877461, 108.16523 -7.289821, 108.159169 -7.289243, 108.155022 -7.289692, 108.151534 -7.28687, 108.1503523 -7.2886541, 108.1529981 -7.2929443, 108.1529569 -7.2948769, 108.1568417 -7.2990392, 108.1594779 -7.3044588, 108.1598738 -7.3074602, 108.1586076 -7.3104154, 108.159283 -7.314969, 108.161336 -7.317938, 108.1600611 -7.323786, 108.154647 -7.324036, 108.153253 -7.325872, 108.1534538 -7.3298141, 108.1527147 -7.3353573, 108.15666 -7.337797, 108.159114 -7.341802, 108.16254 -7.34374, 108.16658 -7.344225, 108.1679852 -7.3465678, 108.1675726 -7.3502261, 108.164429 -7.354763, 108.164007 -7.365057, 108.1668689 -7.3690148, 108.1677089 -7.371333, 108.1706197 -7.3729144, 108.1723399 -7.3767817, 108.1720838 -7.3855847, 108.1744828 -7.3870011, 108.1754779 -7.3926979, 108.180639 -7.392985, 108.1843603 -7.3922505, 108.1854593 -7.3951787, 108.1832719 -7.3966743, 108.183839 -7.4015708, 108.1863623 -7.4033683, 108.1843397 -7.4070172, 108.181115 -7.409211, 108.182454 -7.412138, 108.186102 -7.414444, 108.185773 -7.417845, 108.1843415 -7.4202188, 108.18573 -7.4218267, 108.1857135 -7.4272033, 108.1875085 -7.4292185, 108.1870978 -7.4308558, 108.1884156 -7.4340432, 108.1876505 -7.4366949, 108.1892907 -7.4381847, 108.1920167 -7.4378117, 108.1936188 -7.4389871, 108.1930085 -7.4438813, 108.1897584 -7.4443167, 108.187327 -7.446798, 108.19051 -7.448558, 108.191786 -7.450289, 108.195662 -7.449155, 108.198171 -7.450671, 108.200922 -7.449877, 108.2023392 -7.4456771, 108.2062684 -7.4435233, 108.2101975 -7.4392069, 108.2124177 -7.4353808, 108.2157517 -7.4345673, 108.217627 -7.4356631, 108.2236662 -7.4339438, 108.23086 -7.4303, 108.2305172 -7.4253568, 108.2323694 -7.425978, 108.2379463 -7.4299153, 108.2469345 -7.4301616, 108.2497532 -7.4309209, 108.2517784 -7.4300481, 108.2557743 -7.4315007, 108.2576399 -7.430161, 108.2639619 -7.4322351, 108.2675988 -7.4301261, 108.2692731 -7.4254769, 108.2721546 -7.4247852, 108.2741395 -7.4210056, 108.2746128 -7.4183418, 108.2763138 -7.416962, 108.2755662 -7.4146732, 108.276624 -7.410901, 108.2751215 -7.4097683, 108.274626 -7.4058815, 108.2778023 -7.4048266, 108.2779923 -7.400019, 108.275869 -7.395095, 108.272792 -7.394039, 108.272704 -7.391533, 108.275659 -7.387655, 108.278083 -7.389823, 108.2824937 -7.3845347, 108.2793275 -7.3820766, 108.2725452 -7.3801762, 108.2743208 -7.3786671, 108.2743037 -7.37634, 108.2672921 -7.3738885, 108.2732095 -7.3707019, 108.2769941 -7.3715114, 108.2775926 -7.3689671, 108.2836529 -7.3650527, 108.2869334 -7.3607936, 108.2925851 -7.3596761, 108.2934194 -7.357824, 108.2881999 -7.3556645, 108.2869419 -7.3572653, 108.2834117 -7.3567745, 108.282161 -7.351064, 108.283352 -7.349371, 108.286599 -7.347965, 108.287179 -7.344781, 108.290916 -7.343, 108.2921103 -7.34072, 108.294843 -7.340836, 108.297178 -7.343328, 108.299903 -7.342798, 108.301805 -7.344247, 108.308044 -7.338182, 108.310793 -7.339802, 108.3129669 -7.3396216, 108.3149516 -7.3389059, 108.3168287 -7.3403663, 108.319982 -7.340655, 108.321312 -7.339375, 108.324118 -7.340267, 108.324068 -7.342888, 108.3267503 -7.3440189, 108.3254038 -7.3458337, 108.3264644 -7.3479452, 108.3295069 -7.3481916, 108.331698 -7.346466, 108.335126 -7.3473, 108.337401 -7.346123, 108.3367276 -7.351408, 108.3389925 -7.3516289, 108.3392181 -7.3539165, 108.3420803 -7.356348, 108.3472815 -7.3541517, 108.3540625 -7.3537908, 108.3586867 -7.3522984, 108.362717 -7.352691, 108.367589 -7.357114, 108.370786 -7.357025, 108.3726447 -7.3598675, 108.3778981 -7.3596168, 108.378888 -7.356567, 108.382053 -7.357751, 108.385255 -7.357184, 108.388184 -7.358643, 108.38986 -7.361627, 108.393288 -7.359787, 108.395218 -7.362278, 108.3993323 -7.3618079, 108.402087 -7.36317, 108.40499 -7.360561, 108.40768 -7.365456, 108.407151 -7.370585, 108.411708 -7.375514, 108.410513 -7.379586, 108.406462 -7.384099, 108.401436 -7.388676, 108.400114 -7.391205, 108.399871 -7.396912, 108.396483 -7.404603, 108.39549 -7.408527, 108.3955689 -7.4122127, 108.3991547 -7.4170007, 108.4054108 -7.4191235, 108.409824 -7.4222715, 108.4130442 -7.4202419, 108.4179656 -7.4201793, 108.4201367 -7.4219818, 108.421099 -7.425374, 108.421046 -7.429997, 108.422251 -7.434185, 108.4204 -7.44033, 108.4234141 -7.4463167, 108.4213557 -7.4489981, 108.4214119 -7.4531256, 108.42537 -7.452981, 108.425144 -7.459892, 108.42565 -7.468994, 108.4263809 -7.4741123, 108.4238761 -7.4793602, 108.4235 -7.4845904, 108.4216055 -7.4889222, 108.4258093 -7.4900078, 108.431581 -7.4895332, 108.4328521 -7.4878755, 108.4362275 -7.4887313, 108.4385912 -7.490294, 108.441248 -7.490338, 108.433446 -7.496142, 108.4295021 -7.5005431, 108.4277858 -7.4990437, 108.4282018 -7.4968127, 108.4263228 -7.4948807, 108.4193844 -7.4916687, 108.4193039 -7.4893188, 108.4162291 -7.4882991, 108.4147966 -7.4892155, 108.4154779 -7.4921164, 108.4134939 -7.4953091, 108.4105 -7.494683, 108.406952 -7.492314, 108.407132 -7.489251, 108.401172 -7.484444, 108.402448 -7.483027, 108.4015261 -7.4788123, 108.3973461 -7.477253, 108.3906754 -7.4769788, 108.3846258 -7.4793662, 108.381566 -7.477633, 108.3801028 -7.479038, 108.3745388 -7.4784912, 108.3719803 -7.4791865, 108.3663592 -7.4843473, 108.3623628 -7.4891363, 108.3561356 -7.4904202, 108.3519787 -7.4930827, 108.351033 -7.494699, 108.352094 -7.497497, 108.3515645 -7.5005355, 108.3428911 -7.5042205, 108.335409 -7.5084322, 108.3337885 -7.5111166, 108.3328572 -7.5158474, 108.3344728 -7.5215587, 108.333939 -7.5240452, 108.3354894 -7.5257402, 108.336194 -7.528689, 108.334392 -7.529904, 108.3340251 -7.5347668, 108.3322028 -7.5403305, 108.3286688 -7.5450981, 108.3274722 -7.5508444, 108.334069 -7.548859, 108.333792 -7.550824, 108.3395 -7.553984, 108.3424113 -7.553629, 108.34411 -7.556446, 108.347276 -7.557739, 108.347413 -7.559297, 108.350423 -7.559926, 108.353445 -7.56201, 108.352759 -7.564588, 108.355118 -7.567222, 108.354501 -7.569291, 108.356376 -7.572693, 108.355029 -7.574664, 108.357002 -7.578123, 108.355578 -7.584682, 108.3573261 -7.5860492, 108.35588 -7.591459, 108.3572401 -7.5928284, 108.35658 -7.5957172, 108.358827 -7.597063, 108.361014 -7.601143, 108.358772 -7.601534, 108.358339 -7.605263, 108.3586777 -7.6102456, 108.3594983 -7.6119619, 108.3570779 -7.6144249, 108.3563383 -7.618671, 108.3572915 -7.6214612, 108.355141 -7.6236916, 108.3569584 -7.6352526, 108.3547999 -7.636245, 108.3534038 -7.638739, 108.3545792 -7.6408114, 108.3550723 -7.6445854, 108.3616971 -7.6454407, 108.360455 -7.648532, 108.361663 -7.649994, 108.360488 -7.654386, 108.363133 -7.656341, 108.3633462 -7.6582997, 108.365915 -7.658273, 108.365111 -7.66091, 108.361373 -7.662283, 108.360031 -7.6648578, 108.362075 -7.666084, 108.360881 -7.668404, 108.358357 -7.66777, 108.354725 -7.671569, 108.354983 -7.674837, 108.353095 -7.678535, 108.354043 -7.68123, 108.353405 -7.68401, 108.3466169 -7.6806769, 108.3402795 -7.679747, 108.3380053 -7.6811155, 108.3347633 -7.6864424, 108.3349762 -7.688484, 108.3314896 -7.692059, 108.326765 -7.688634, 108.325947 -7.685725, 108.323393 -7.682984, 108.321759 -7.685025, 108.324266 -7.688167, 108.320612 -7.692737, 108.316689 -7.69284, 108.316285 -7.697306, 108.317826 -7.69933, 108.322489 -7.70089, 108.323784 -7.703625, 108.323242 -7.70879, 108.3237995 -7.7127661, 108.3269102 -7.7104701, 108.3281055 -7.7129499, 108.330323 -7.709828, 108.331864 -7.713377, 108.33035 -7.716387, 108.323653 -7.72012, 108.320945 -7.71469, 108.319346 -7.71508, 108.3146658 -7.7128549, 108.3138606 -7.716383, 108.3122428 -7.7182228, 108.316581 -7.72052, 108.321329 -7.721685, 108.321679 -7.723474, 108.319003 -7.726214, 108.31653 -7.724517, 108.312768 -7.724919, 108.314676 -7.732298, 108.317723 -7.737727, 108.3165607 -7.7422221, 108.3193751 -7.7423932, 108.3235599 -7.7466798, 108.3222705 -7.7498177, 108.3233067 -7.7518597, 108.3233799 -7.7562894, 108.3242871 -7.75885, 108.3225615 -7.7596346, 108.323683 -7.765117, 108.322944 -7.768977, 108.323973 -7.770164, 108.324896 -7.774844, 108.324962 -7.778617, 108.323412 -7.782712, 108.319414 -7.784466, 108.317912 -7.786674, 108.321816 -7.788234, 108.323436 -7.790884, 108.3233594 -7.7943565, 108.324525 -7.796057, 108.32678 -7.795524, 108.330419 -7.798001, 108.328577 -7.800846, 108.329277 -7.803885, 108.335601 -7.806466, 108.339361 -7.809695, 108.339723 -7.813113, 108.338926 -7.815006, 108.3404749 -7.8166159, 108.332036 -7.815441, 108.327924 -7.814431, 108.321884 -7.815652, 108.319142 -7.813903, 108.310212 -7.811969, 108.302344 -7.81151, 108.299627 -7.814859, 108.294183 -7.810815, 108.278139 -7.808457, 108.269651 -7.806575, 108.254969 -7.804153, 108.251858 -7.803866, 108.245064 -7.802073, 108.240546 -7.801707, 108.231461 -7.800029, 108.207651 -7.796234, 108.19421 -7.793939, 108.17353 -7.789753, 108.157684 -7.787309, 108.145473 -7.785839, 108.131077 -7.783062, 108.113472 -7.777022, 108.106973 -7.775903, 108.102633 -7.774366, 108.088812 -7.771298, 108.082386 -7.772672, 108.078094 -7.769199, 108.073075 -7.767347, 108.068009 -7.766492, 108.064491 -7.767684, 108.061526 -7.766566, 108.06128 -7.76515, 108.058039 -7.763602, 108.056571 -7.764278, 108.053562 -7.761619, 108.047197 -7.757607, 108.04433 -7.757027, 108.037826 -7.754132, 108.033101 -7.752905, 108.0307 -7.75318, 108.022871 -7.75158, 108.018894 -7.750198, 108.0123 -7.748728, 108.009663 -7.747502, 107.998961 -7.745612, 107.990472 -7.743551, 107.982886 -7.742227, 107.972148 -7.739599, 107.962871 -7.738206, 107.955054 -7.736345, 107.947911 -7.735142, 107.944236 -7.734014, 107.941228 -7.734122, 107.937248 -7.733217, 107.928931 -7.73214, 107.921367 -7.732476, 107.9097489 -7.7317027, 107.9133225 -7.725436, 107.9133338 -7.7200437, 107.9158326 -7.7162855, 107.9176865 -7.7159722, 107.9185944 -7.7129829, 107.9178086 -7.7100518, 107.9214555 -7.7068589, 107.9214936 -7.7032054, 107.9234315 -7.7009952, 107.9271165 -7.7003458, 107.9240495 -7.6962278, 107.927765 -7.6932199, 107.9312592 -7.6860049, 107.9311753 -7.6832073, 107.9255143 -7.6763556, 107.927395 -7.672414, 107.9271165 -7.6706102, 107.9233314 -7.6653396, 107.925592 -7.664181, 107.926569 -7.66631, 107.9287721 -7.6646564, 107.9263 -7.661933, 107.929866 -7.659404, 107.9302751 -7.6573394, 107.9289628 -7.6548279, 107.9257813 -7.6547802, 107.9237748 -7.6532906, 107.9228363 -7.6497895, 107.924939 -7.647731, 107.9258424 -7.6426633, 107.9249421 -7.6399639, 107.9230805 -7.6399534, 107.921174 -7.636933, 107.925828 -7.634165, 107.9248101 -7.6309496, 107.9255677 -7.6218637, 107.9243622 -7.6202028, 107.9250565 -7.6174443, 107.9228516 -7.6164577, 107.9213284 -7.6141541, 107.9191285 -7.6135414, 107.920064 -7.611096, 107.918213 -7.6080187, 107.9190141 -7.6053222, 107.9168626 -7.6035631, 107.9169846 -7.5970114, 107.9188996 -7.5944536, 107.9244843 -7.5908902, 107.9260411 -7.5882282, 107.933354 -7.586491, 107.935337 -7.584593, 107.939253 -7.583066, 107.940603 -7.581403, 107.9404755 -7.5771058, 107.9417878 -7.5737761, 107.9405289 -7.5697582, 107.9331666 -7.5639646, 107.931359 -7.560453, 107.932904 -7.555769, 107.935295 -7.554329, 107.939549 -7.549449, 107.941509 -7.548416, 107.945711 -7.544064, 107.946996 -7.537585, 107.943715 -7.53003, 107.94223 -7.527675, 107.942895 -7.521403, 107.941358 -7.518858, 107.9412766 -7.5112188, 107.9417649 -7.5095475, 107.9419785 -7.5018471, 107.9441147 -7.4982555, 107.9448395 -7.4949968, 107.9478989 -7.4912827, 107.9502335 -7.4872806, 107.9500886 -7.4847095, 107.9513017 -7.4806107, 107.9486085 -7.4753931, 107.946785 -7.4734157, 107.9482194 -7.4653719, 107.9499436 -7.462776, 107.9533158 -7.4602297, 107.9497224 -7.4541295, 107.9505768 -7.450917, 107.9490128 -7.4455827, 107.9505311 -7.4399403, 107.9516907 -7.4282611, 107.9514237 -7.4216803, 107.9471742 -7.4180797, 107.943676 -7.414084, 107.942326 -7.4089492, 107.9480051 -7.4047723, 107.9489594 -7.4015453, 107.936226 -7.3999288, 107.9328233 -7.3942025, 107.9340211 -7.3912905, 107.9337541 -7.3884085, 107.9277726 -7.383724, 107.9198304 -7.3763602, 107.9171754 -7.3727358, 107.915474 -7.3718612, 107.9139176 -7.3688209, 107.9099351 -7.3683494, 107.9069749 -7.3667443, 107.9046403 -7.3631904, 107.904979 -7.359524, 107.909175 -7.35732, 107.911556 -7.356988, 107.915708 -7.355087, 107.920652 -7.351288, 107.924245 -7.352237, 107.9283253 -7.3506418, 107.930161 -7.348584, 107.930398 -7.3419864, 107.931183 -7.340482, 107.9293129 -7.3385622, 107.934641 -7.337123, 107.9341682 -7.3343491, 107.9380265 -7.3307403, 107.941125 -7.329978, 107.9462536 -7.330504, 107.9406006 -7.3224078, 107.940203 -7.317395, 107.939026 -7.315851, 107.9349042 -7.31643, 107.9312897 -7.31582, 107.9282596 -7.3118018, 107.9308258 -7.3082735, 107.9317161 -7.3041745, 107.9302502 -7.3010602, 107.9279757 -7.3013442, 107.9259186 -7.2969096, 107.922668 -7.29317, 107.9225445 -7.2889904, 107.926299 -7.284686, 107.929112 -7.284875, 107.9319687 -7.2824061, 107.9357606 -7.2831362, 107.9457704 -7.2819398, 107.9520188 -7.2784889, 107.9566727 -7.2778996, 107.9630814 -7.2755831, 107.967465 -7.273161, 107.972395 -7.27289, 107.976756 -7.274047, 107.9804154 -7.2719267, 107.981316 -7.267204, 107.980993 -7.264033, 107.9850312 -7.2603906, 107.988884 -7.259568, 107.9933473 -7.2595237, 107.9954377 -7.2566817, 107.9947587 -7.252785, 108.0001374 -7.2499998, 108.0049897 -7.2449177, 108.0079041 -7.2441252, 108.0135423 -7.2411192, 108.014569 -7.239633, 108.0148087 -7.2357467, 108.0185776 -7.2309158, 108.0254594 -7.2296923, 108.0272599 -7.2285135, 108.0357438 -7.2265385, 108.0396119 -7.2270869, 108.0427476 -7.2262261, 108.0485078 -7.2263401, 108.0581208 -7.2245558, 108.0603639 -7.2248924, 108.0648804 -7.218489, 108.0686494 -7.2114738, 108.0685654 -7.2089685, 108.0664063 -7.2078846, 108.068793 -7.200749, 108.0736542 -7.199858, 108.0751038 -7.1981581, 108.074085 -7.194663, 108.072293 -7.192201, 108.0670396 -7.1868213, 108.0713288 -7.179622, 108.0700025 -7.1768665, 108.0724352 -7.17421, 108.0746788 -7.1745148, 108.0763166 -7.1693995, 108.0808532 -7.1671518, 108.0836914 -7.1621347, 108.084448 -7.159247, 108.083242 -7.157239, 108.0817185 -7.1520322, 108.0817948 -7.1469973, 108.0806731 -7.1428599, 108.0773316 -7.1385306, 108.0735285 -7.1352305, 108.070986 -7.135285, 108.0685426 -7.128908, 108.0719453 -7.1242455, 108.0757237 -7.1216613, 108.0770031 -7.1188026, 108.0817313 -7.1138994, 108.0841218 -7.1122344, 108.0858079 -7.1090196, 108.0916092 -7.105895, 108.0928136 -7.1065595, 108.099677 -7.103782, 108.1045 -7.103327, 108.110179 -7.102053, 108.1135884 -7.1030434, 108.115818 -7.1066753, 108.118889 -7.1098496, 108.1234437 -7.1114939, 108.1242829 -7.1070298, 108.1256104 -7.1049574, 108.1258851 -7.1013363, 108.1227494 -7.0989865, 108.1211777 -7.0934427, 108.1232529 -7.0926946, 108.1239396 -7.0889629, 108.1224442 -7.0834859, 108.1178208 -7.0792411, 108.1191025 -7.0763019, 108.1217042 -7.0735505, 108.1236207 -7.0694547, 108.1280366 -7.0707429, 108.130114 -7.064451, 108.134656 -7.062842, 108.135969 -7.060872, 108.133818 -7.054819, 108.135708 -7.051019, 108.132492 -7.049307, 108.131493 -7.046412, 108.129659 -7.046085, 108.127788 -7.0433161, 108.1290589 -7.0407623, 108.130869 -7.041098, 108.133458 -7.0392328, 108.1359787 -7.0421556, 108.1390153 -7.0424822, 108.1458732 -7.0478623, 108.146637 -7.0507279, 108.1499863 -7.0574287, 108.1561814 -7.0670594, 108.1621094 -7.0741013, 108.1655999 -7.074581, 108.1682664 -7.0733774, 108.1715394 -7.0704172, 108.17618 -7.0676772)))</t>
  </si>
  <si>
    <t>1332:172</t>
  </si>
  <si>
    <t>ciamis</t>
  </si>
  <si>
    <t>KABUPATEN CIAMIS</t>
  </si>
  <si>
    <t>MULTIPOLYGON (((108.3857414 -7.0730009, 108.3927765 -7.0762824, 108.3936005 -7.0791815, 108.3990098 -7.0796725, 108.4018283 -7.0821227, 108.4009989 -7.0843486, 108.4051405 -7.0845477, 108.4062623 -7.0871212, 108.4128594 -7.0893504, 108.4169856 -7.0901391, 108.4212128 -7.0942636, 108.4270526 -7.0959898, 108.4278907 -7.0998131, 108.4261854 -7.1027163, 108.4305802 -7.1027792, 108.4312761 -7.1048257, 108.4357465 -7.1067484, 108.4363996 -7.1099405, 108.438974 -7.1160044, 108.4424331 -7.1188485, 108.4467818 -7.1191595, 108.451435 -7.1175811, 108.4539193 -7.1192443, 108.4571336 -7.1179321, 108.461149 -7.1207468, 108.4638291 -7.1193379, 108.4698868 -7.1231793, 108.4734304 -7.1231788, 108.4747354 -7.1198611, 108.4765314 -7.1218123, 108.4788486 -7.1190518, 108.4814187 -7.1216421, 108.4811795 -7.12378, 108.4842679 -7.1241264, 108.4889244 -7.1264636, 108.4935134 -7.1247979, 108.4949809 -7.1274557, 108.4940071 -7.1299277, 108.4952867 -7.1311185, 108.4982509 -7.1292552, 108.50075 -7.1323228, 108.5036434 -7.1309435, 108.5054988 -7.1325842, 108.5072476 -7.1300051, 108.5088615 -7.131722, 108.5087306 -7.1340843, 108.5108454 -7.13645, 108.5117396 -7.1411072, 108.5150833 -7.144389, 108.5134532 -7.1548172, 108.5103433 -7.1562072, 108.5088663 -7.1589409, 108.5101368 -7.1613103, 108.5123486 -7.1615387, 108.5135366 -7.159543, 108.5186171 -7.1601956, 108.5188318 -7.1615627, 108.5160537 -7.1643214, 108.5174901 -7.1654065, 108.5212708 -7.1638359, 108.5224686 -7.1673187, 108.5262321 -7.1742417, 108.521164 -7.1726001, 108.5212949 -7.1754494, 108.5257999 -7.1778329, 108.5278063 -7.1819893, 108.5330868 -7.1845756, 108.5362546 -7.1842576, 108.5423272 -7.1864037, 108.5412613 -7.1895836, 108.5453888 -7.1892659, 108.5558169 -7.1908834, 108.5577306 -7.1927791, 108.5629654 -7.1943072, 108.5639725 -7.197442, 108.5660935 -7.200827, 108.5677414 -7.2016014, 108.572815 -7.206056, 108.5743027 -7.2038668, 108.5779877 -7.2058281, 108.5811631 -7.2065452, 108.5820084 -7.2112206, 108.5804062 -7.2130545, 108.5816727 -7.2171782, 108.5852204 -7.218995, 108.5826264 -7.2241305, 108.5839463 -7.2252029, 108.5842362 -7.2308196, 108.5801239 -7.2370013, 108.5808411 -7.2395462, 108.5853348 -7.2411794, 108.5835953 -7.2431897, 108.5827637 -7.245993, 108.5801316 -7.2508315, 108.5817872 -7.2533435, 108.5784607 -7.255915, 108.5765076 -7.2534446, 108.5741883 -7.2535619, 108.5724259 -7.2573451, 108.5688935 -7.2616257, 108.5710907 -7.266601, 108.5689622 -7.2689198, 108.5699692 -7.2708892, 108.5685502 -7.27291, 108.5670472 -7.2786635, 108.5627976 -7.2811006, 108.5558548 -7.2885941, 108.5600052 -7.2927812, 108.5598069 -7.2980889, 108.5603791 -7.300444, 108.5639344 -7.3027719, 108.5629349 -7.3069314, 108.5594102 -7.3067182, 108.5606614 -7.3112782, 108.5628586 -7.3142246, 108.5627976 -7.3214535, 108.5601884 -7.3230795, 108.5594324 -7.3264916, 108.5538192 -7.3252425, 108.5520306 -7.3260067, 108.5544476 -7.3288267, 108.5555925 -7.3316568, 108.551433 -7.3355748, 108.5505753 -7.3415917, 108.5476507 -7.3401134, 108.5472935 -7.3431718, 108.5412818 -7.3442168, 108.5382855 -7.3429784, 108.5358939 -7.3431152, 108.534049 -7.3487082, 108.5313824 -7.3492077, 108.5254746 -7.3548621, 108.5226565 -7.3585052, 108.5173439 -7.357527, 108.5114347 -7.3579694, 108.508909 -7.356755, 108.50775 -7.3545986, 108.5054311 -7.3545371, 108.5024677 -7.3582056, 108.5001916 -7.3554114, 108.4970066 -7.3552023, 108.4959465 -7.3536432, 108.4974132 -7.3505631, 108.4965662 -7.348955, 108.489286 -7.3500376, 108.4868662 -7.3548134, 108.4849201 -7.3562556, 108.4795757 -7.3565774, 108.4791212 -7.3597287, 108.4771064 -7.3614205, 108.4697752 -7.362484, 108.4706955 -7.3647412, 108.4753037 -7.3642887, 108.4736934 -7.3679104, 108.4711492 -7.3688271, 108.4680976 -7.3716738, 108.4726224 -7.3748545, 108.46996 -7.3790224, 108.4694787 -7.3817628, 108.4746945 -7.3850435, 108.475378 -7.386292, 108.479814 -7.386636, 108.4830438 -7.3892833, 108.4835079 -7.3917276, 108.4860279 -7.3932038, 108.4942446 -7.3923042, 108.4936635 -7.3941407, 108.5020403 -7.3982946, 108.5043728 -7.4014329, 108.5123703 -7.4054925, 108.5171688 -7.4057211, 108.518142 -7.4076342, 108.5248125 -7.4067709, 108.5263093 -7.4089409, 108.5266652 -7.412006, 108.5341179 -7.4159498, 108.5377806 -7.4158108, 108.5404199 -7.4115112, 108.5444315 -7.4122306, 108.5469239 -7.4154428, 108.5466604 -7.4181513, 108.548624 -7.4192766, 108.5490553 -7.4219978, 108.5513823 -7.4221865, 108.5542369 -7.4195193, 108.5546655 -7.4235081, 108.5559159 -7.4252533, 108.5590293 -7.4254867, 108.5613466 -7.4309263, 108.5656744 -7.4299298, 108.5659688 -7.4340419, 108.5651645 -7.4375921, 108.5697404 -7.4372028, 108.5740738 -7.4326829, 108.5779445 -7.4294554, 108.57565 -7.42672, 108.5753601 -7.4229405, 108.5796068 -7.4204976, 108.5797266 -7.4174803, 108.5859328 -7.4163977, 108.5867688 -7.4135591, 108.5904148 -7.4134584, 108.5908598 -7.4110919, 108.5930693 -7.4098173, 108.5949897 -7.4058508, 108.59133 -7.4034247, 108.5901781 -7.3980189, 108.5923308 -7.3955915, 108.5959702 -7.394019, 108.5992436 -7.3951039, 108.602094 -7.3970449, 108.6070683 -7.4032132, 108.6154179 -7.4060127, 108.6162701 -7.4044173, 108.617153 -7.3982093, 108.6192231 -7.3931847, 108.6214828 -7.395606, 108.6226179 -7.3906901, 108.6239091 -7.3889046, 108.6265523 -7.3893823, 108.6283812 -7.3852442, 108.6311702 -7.3833265, 108.6309777 -7.3819092, 108.636801 -7.3814389, 108.6391204 -7.3851904, 108.6485935 -7.3872427, 108.650504 -7.3873077, 108.653813 -7.3771732, 108.6570011 -7.3704658, 108.6615903 -7.3586921, 108.661874 -7.352496, 108.667244 -7.353484, 108.6687775 -7.3561496, 108.6719437 -7.3576321, 108.6759949 -7.3573402, 108.6772309 -7.3610791, 108.6765824 -7.3650221, 108.6779938 -7.3674573, 108.6824494 -7.3687991, 108.6831437 -7.3719109, 108.6784897 -7.3754448, 108.680687 -7.3773636, 108.6852417 -7.379774, 108.6841355 -7.3858227, 108.6856842 -7.3892006, 108.6891251 -7.3926534, 108.6867524 -7.3948683, 108.687088 -7.3995465, 108.6897507 -7.4005322, 108.6953049 -7.3991703, 108.6972504 -7.4002265, 108.6992112 -7.4044575, 108.7011414 -7.4105095, 108.6992722 -7.414265, 108.700264 -7.4154886, 108.7048493 -7.4172229, 108.7065049 -7.4186467, 108.7083588 -7.4226183, 108.7126694 -7.4266156, 108.717598 -7.4264192, 108.7196961 -7.4301218, 108.7228775 -7.4304952, 108.722992 -7.4327968, 108.7210694 -7.4351496, 108.7217102 -7.4393491, 108.7205277 -7.4449414, 108.7158203 -7.4525475, 108.7131729 -7.4559301, 108.7124405 -7.4592609, 108.7160169 -7.4662762, 108.7118593 -7.4686121, 108.7077817 -7.4697654, 108.7046902 -7.4727198, 108.7069094 -7.4751365, 108.7041682 -7.4766657, 108.7022767 -7.4762106, 108.698941 -7.4705678, 108.6961714 -7.4675971, 108.695479 -7.4646518, 108.6966506 -7.4610626, 108.6874959 -7.4612509, 108.6832919 -7.4633383, 108.6803419 -7.463294, 108.6776741 -7.4615067, 108.6753486 -7.4617164, 108.6720541 -7.4601065, 108.6680848 -7.45993, 108.6645508 -7.4632584, 108.6593325 -7.4634454, 108.6567965 -7.4658378, 108.6569594 -7.4681001, 108.648999 -7.4675552, 108.6474897 -7.4694001, 108.6476824 -7.4764909, 108.6465446 -7.4783086, 108.6479964 -7.4817941, 108.6509546 -7.4821414, 108.6513162 -7.4862064, 108.6500337 -7.488064, 108.6570988 -7.4942339, 108.6579304 -7.4982108, 108.6562508 -7.5032138, 108.6565823 -7.5114544, 108.655684 -7.5127179, 108.655253 -7.519699, 108.6538208 -7.5240021, 108.6539692 -7.5291991, 108.6510566 -7.5313651, 108.648444 -7.5348838, 108.6481968 -7.537883, 108.6439926 -7.5393071, 108.6432669 -7.5406756, 108.6351834 -7.54279, 108.6291508 -7.5485398, 108.6263799 -7.5480369, 108.6223203 -7.5501417, 108.62261 -7.55501, 108.61611 -7.55361, 108.6069239 -7.5539084, 108.6033493 -7.5566522, 108.5978584 -7.5618997, 108.59521 -7.56323, 108.5912057 -7.5630127, 108.5838604 -7.5607529, 108.5773431 -7.566601, 108.5711833 -7.5663242, 108.5690824 -7.5638506, 108.565505 -7.5634977, 108.563643 -7.5621754, 108.5582099 -7.5612643, 108.5569858 -7.559873, 108.553084 -7.5588857, 108.5494894 -7.5568629, 108.5484368 -7.5588058, 108.5491263 -7.5628209, 108.546159 -7.5685932, 108.5447388 -7.5698281, 108.5325893 -7.5699247, 108.528778 -7.5710576, 108.5269349 -7.5683026, 108.5277422 -7.5648114, 108.5242814 -7.5613249, 108.521102 -7.5590825, 108.521828 -7.5555029, 108.5250704 -7.552883, 108.5221363 -7.550769, 108.522357 -7.5485334, 108.5206962 -7.5461641, 108.5208904 -7.5443457, 108.5252341 -7.5389496, 108.5296969 -7.5372159, 108.5359761 -7.5386544, 108.5406341 -7.5389145, 108.5415291 -7.5375731, 108.536677 -7.5363416, 108.5321917 -7.5324038, 108.5273435 -7.5292754, 108.5273854 -7.5268069, 108.5219021 -7.5266865, 108.5131625 -7.5285799, 108.5102697 -7.5278175, 108.5070191 -7.5315099, 108.5053177 -7.5320474, 108.5027114 -7.5342943, 108.5000873 -7.5343153, 108.4957291 -7.5308146, 108.4929885 -7.5326698, 108.4851432 -7.5361369, 108.4842101 -7.5343111, 108.4804696 -7.5333882, 108.4761574 -7.5314892, 108.4747237 -7.52924, 108.4746506 -7.5240766, 108.4704002 -7.5196669, 108.4724081 -7.5181953, 108.4607411 -7.5174808, 108.4577422 -7.5151498, 108.4556854 -7.5102397, 108.4502193 -7.5099729, 108.448102 -7.509184, 108.4449039 -7.5100969, 108.4388363 -7.5085929, 108.4361246 -7.5073053, 108.4314231 -7.5031277, 108.4295021 -7.5005431, 108.433446 -7.496142, 108.441248 -7.490338, 108.4385912 -7.490294, 108.4362275 -7.4887313, 108.4328521 -7.4878755, 108.431581 -7.4895332, 108.4258093 -7.4900078, 108.4216055 -7.4889222, 108.4235 -7.4845904, 108.4238761 -7.4793602, 108.4263809 -7.4741123, 108.42565 -7.468994, 108.425144 -7.459892, 108.42537 -7.452981, 108.4214119 -7.4531256, 108.4213557 -7.4489981, 108.4234141 -7.4463167, 108.4204 -7.44033, 108.422251 -7.434185, 108.421046 -7.429997, 108.421099 -7.425374, 108.4201367 -7.4219818, 108.4179656 -7.4201793, 108.4130442 -7.4202419, 108.409824 -7.4222715, 108.4054108 -7.4191235, 108.3991547 -7.4170007, 108.3955689 -7.4122127, 108.39549 -7.408527, 108.396483 -7.404603, 108.399871 -7.396912, 108.400114 -7.391205, 108.401436 -7.388676, 108.406462 -7.384099, 108.410513 -7.379586, 108.411708 -7.375514, 108.407151 -7.370585, 108.40768 -7.365456, 108.40499 -7.360561, 108.402087 -7.36317, 108.3993323 -7.3618079, 108.395218 -7.362278, 108.393288 -7.359787, 108.38986 -7.361627, 108.388184 -7.358643, 108.385255 -7.357184, 108.382053 -7.357751, 108.378888 -7.356567, 108.3778981 -7.3596168, 108.3726447 -7.3598675, 108.370786 -7.357025, 108.367589 -7.357114, 108.362717 -7.352691, 108.3586867 -7.3522984, 108.3540625 -7.3537908, 108.3472815 -7.3541517, 108.3420803 -7.356348, 108.3392181 -7.3539165, 108.3389925 -7.3516289, 108.3367276 -7.351408, 108.337401 -7.346123, 108.335126 -7.3473, 108.331698 -7.346466, 108.3295069 -7.3481916, 108.3264644 -7.3479452, 108.3254038 -7.3458337, 108.3267503 -7.3440189, 108.324068 -7.342888, 108.324118 -7.340267, 108.321312 -7.339375, 108.319982 -7.340655, 108.3168287 -7.3403663, 108.3149516 -7.3389059, 108.3129669 -7.3396216, 108.3112455 -7.3373801, 108.3061448 -7.3343333, 108.3006898 -7.3354868, 108.300232 -7.3322152, 108.2966538 -7.3341445, 108.2958756 -7.3322948, 108.2916184 -7.3331388, 108.288353 -7.3358081, 108.2867737 -7.3335842, 108.2849961 -7.3357085, 108.2813329 -7.3333786, 108.2801098 -7.3341985, 108.2757775 -7.3294234, 108.2730507 -7.3241867, 108.2707792 -7.3209694, 108.2666876 -7.3182031, 108.2658217 -7.3202467, 108.2595527 -7.322243, 108.2545891 -7.3210843, 108.2525936 -7.3212887, 108.2533722 -7.3176444, 108.2495423 -7.3130597, 108.2467805 -7.31405, 108.240818 -7.3115632, 108.2378703 -7.3092987, 108.2344433 -7.3055091, 108.2313996 -7.3058842, 108.22967 -7.3042845, 108.2288643 -7.3011196, 108.2252744 -7.2978561, 108.2202073 -7.2948044, 108.2175677 -7.2925759, 108.2151774 -7.2925643, 108.2112207 -7.2908702, 108.2090972 -7.2890949, 108.205976 -7.2887932, 108.204746 -7.2871339, 108.2018104 -7.2861825, 108.1985643 -7.2825987, 108.1956627 -7.2753661, 108.1938279 -7.2729695, 108.1952335 -7.2701712, 108.1931452 -7.2692895, 108.193077 -7.2663505, 108.1903458 -7.2655421, 108.1916821 -7.2629305, 108.1881244 -7.262224, 108.1891697 -7.2597042, 108.1884604 -7.2552059, 108.1902113 -7.251975, 108.1927949 -7.2505587, 108.1923359 -7.2435646, 108.194968 -7.241735, 108.1931055 -7.2391675, 108.1944023 -7.236288, 108.195017 -7.231779, 108.1988989 -7.2315594, 108.197618 -7.229161, 108.198965 -7.226112, 108.198137 -7.222435, 108.196568 -7.220347, 108.196669 -7.21642, 108.198216 -7.214567, 108.195754 -7.212022, 108.1973313 -7.208485, 108.195367 -7.206048, 108.195552 -7.202032, 108.198056 -7.197056, 108.1975767 -7.1937128, 108.199278 -7.1886501, 108.193751 -7.188741, 108.192117 -7.187443, 108.194773 -7.182655, 108.194594 -7.180124, 108.192096 -7.173315, 108.192273 -7.169882, 108.1907083 -7.1675377, 108.1945542 -7.1650471, 108.1945775 -7.1616998, 108.1973554 -7.1595885, 108.201777 -7.154684, 108.203112 -7.15217, 108.202792 -7.1500226, 108.2008879 -7.1489713, 108.199789 -7.146204, 108.2031543 -7.1418027, 108.201064 -7.138362, 108.2044319 -7.1364972, 108.2062481 -7.13791, 108.2081363 -7.1353979, 108.2136809 -7.1347469, 108.21717 -7.129471, 108.216188 -7.125282, 108.219747 -7.123601, 108.21769 -7.120938, 108.21737 -7.118004, 108.2136768 -7.1135389, 108.2139554 -7.1063863, 108.2146612 -7.1043314, 108.217782 -7.104744, 108.218921 -7.103496, 108.216236 -7.099318, 108.2184206 -7.0975344, 108.2184389 -7.0937473, 108.2195504 -7.0932496, 108.220055 -7.087445, 108.219427 -7.084306, 108.2171265 -7.082636, 108.212092 -7.082065, 108.209989 -7.087503, 108.20848 -7.083325, 108.205112 -7.080753, 108.204075 -7.07737, 108.201807 -7.077157, 108.196952 -7.075292, 108.19331 -7.071874, 108.188079 -7.070936, 108.183973 -7.071339, 108.17618 -7.0676772, 108.1747931 -7.0645396, 108.1697917 -7.0595443, 108.1756352 -7.0600745, 108.1774219 -7.0612358, 108.1846309 -7.0612299, 108.188145 -7.0586418, 108.1905245 -7.0599727, 108.1930755 -7.0589185, 108.1963587 -7.0613116, 108.1987704 -7.0654598, 108.2040002 -7.0624956, 108.2051107 -7.0588918, 108.2082821 -7.0599992, 108.2144408 -7.0555626, 108.2179416 -7.0586469, 108.2225754 -7.0578279, 108.2238432 -7.0554318, 108.2271917 -7.0546872, 108.2305383 -7.0565202, 108.232126 -7.0602673, 108.2344602 -7.0586811, 108.2379239 -7.0593205, 108.2369725 -7.0617876, 108.2380587 -7.0643302, 108.2454854 -7.0667176, 108.247783 -7.0649508, 108.2524689 -7.0663441, 108.2568407 -7.0646182, 108.2618908 -7.0645233, 108.2688523 -7.0651249, 108.2734223 -7.0649036, 108.2816681 -7.0621307, 108.2798526 -7.0597965, 108.2806223 -7.0581759, 108.2851664 -7.0585613, 108.2887768 -7.0579188, 108.2918887 -7.0592438, 108.2958413 -7.0585035, 108.3018831 -7.061746, 108.304247 -7.0620922, 108.3076783 -7.0606679, 108.3130188 -7.0570239, 108.3162003 -7.0568575, 108.32035 -7.05879, 108.3223489 -7.0558563, 108.3248017 -7.0621219, 108.3266316 -7.0642805, 108.3309861 -7.0655972, 108.3316117 -7.0668062, 108.3386384 -7.0707324, 108.3439723 -7.0652287, 108.3452307 -7.0646479, 108.348074 -7.0553798, 108.3523638 -7.0543111, 108.3567179 -7.0521524, 108.359976 -7.0515507, 108.3647481 -7.0565091, 108.3653269 -7.0582761, 108.3682461 -7.0597502, 108.3741853 -7.0594773, 108.3778484 -7.0598851, 108.3812173 -7.0636719, 108.3801709 -7.067738, 108.3824006 -7.070444, 108.3824158 -7.0720246, 108.3857414 -7.0730009)))</t>
  </si>
  <si>
    <t>1332:173</t>
  </si>
  <si>
    <t>kuningan</t>
  </si>
  <si>
    <t>KABUPATEN KUNINGAN</t>
  </si>
  <si>
    <t>MULTIPOLYGON (((108.7586823 -6.9836477, 108.7615738 -6.9886211, 108.7661515 -6.9902629, 108.7698975 -6.9938711, 108.7745286 -6.9922179, 108.7776719 -6.99304, 108.7805405 -6.9959268, 108.7806855 -6.998794, 108.7834244 -7.0007972, 108.7814026 -7.0040015, 108.7867356 -7.0080236, 108.7906342 -7.0122961, 108.788971 -7.014614, 108.7901039 -7.0176133, 108.789988 -7.0218649, 108.7909851 -7.0240683, 108.7893601 -7.0260953, 108.7835694 -7.026792, 108.7814865 -7.0258564, 108.7790757 -7.0268167, 108.7777634 -7.0324224, 108.7747345 -7.0347647, 108.7764206 -7.0437483, 108.7799607 -7.0462526, 108.7802887 -7.0485538, 108.7854691 -7.0572755, 108.7847595 -7.0614308, 108.7830429 -7.0644664, 108.7836789 -7.069834, 108.7818528 -7.0732431, 108.7779312 -7.0761842, 108.7763138 -7.0816402, 108.7746048 -7.0829162, 108.774376 -7.0893363, 108.7784348 -7.0939921, 108.7761765 -7.0971593, 108.773758 -7.1049403, 108.7709122 -7.1118487, 108.7659073 -7.1137833, 108.7599832 -7.1134989, 108.7556124 -7.115112, 108.7513123 -7.114366, 108.7488251 -7.1121153, 108.7449646 -7.1123132, 108.7421608 -7.114432, 108.7372361 -7.1150097, 108.7327805 -7.113913, 108.7265702 -7.1150378, 108.723418 -7.1186773, 108.724022 -7.1223511, 108.722168 -7.1255559, 108.7163468 -7.1280188, 108.7145081 -7.133983, 108.7115021 -7.1373819, 108.7091294 -7.1388678, 108.7047348 -7.1446899, 108.7014389 -7.1465205, 108.6981979 -7.1503651, 108.6931022 -7.1519232, 108.6886368 -7.1524686, 108.6860962 -7.1519736, 108.6790924 -7.1534561, 108.6778031 -7.1556968, 108.6749039 -7.1567391, 108.6724396 -7.1558198, 108.6687012 -7.15668, 108.6656723 -7.1563119, 108.6626112 -7.1546543, 108.6586487 -7.1556127, 108.6545716 -7.1519932, 108.6510087 -7.1495913, 108.6480179 -7.144113, 108.6440583 -7.1418761, 108.6392136 -7.1422442, 108.6349408 -7.1387253, 108.6283493 -7.1418012, 108.625 -7.139707, 108.6187668 -7.1412996, 108.6146088 -7.1470345, 108.610756 -7.1493796, 108.6039887 -7.1509966, 108.6000672 -7.1499227, 108.5978547 -7.1509403, 108.5947113 -7.1498951, 108.5913668 -7.1506257, 108.5887921 -7.1550625, 108.5833613 -7.1573497, 108.582005 -7.1624623, 108.5785577 -7.1648829, 108.5736771 -7.165069, 108.5714569 -7.1641449, 108.5681992 -7.1651381, 108.5651093 -7.1690654, 108.5622025 -7.1714009, 108.565857 -7.180313, 108.5601807 -7.1858822, 108.5597025 -7.1887706, 108.5607596 -7.191357, 108.5577306 -7.1927791, 108.5558169 -7.1908834, 108.5453888 -7.1892659, 108.5412613 -7.1895836, 108.5423272 -7.1864037, 108.5362546 -7.1842576, 108.5330868 -7.1845756, 108.5278063 -7.1819893, 108.5257999 -7.1778329, 108.5212949 -7.1754494, 108.521164 -7.1726001, 108.5262321 -7.1742417, 108.5224686 -7.1673187, 108.5212708 -7.1638359, 108.5174901 -7.1654065, 108.5160537 -7.1643214, 108.5188318 -7.1615627, 108.5186171 -7.1601956, 108.5135366 -7.159543, 108.5123486 -7.1615387, 108.5101368 -7.1613103, 108.5088663 -7.1589409, 108.5103433 -7.1562072, 108.5134532 -7.1548172, 108.5150833 -7.144389, 108.5117396 -7.1411072, 108.5108454 -7.13645, 108.5087306 -7.1340843, 108.5088615 -7.131722, 108.5072476 -7.1300051, 108.5054988 -7.1325842, 108.5036434 -7.1309435, 108.50075 -7.1323228, 108.4982509 -7.1292552, 108.4952867 -7.1311185, 108.4940071 -7.1299277, 108.4949809 -7.1274557, 108.4935134 -7.1247979, 108.4889244 -7.1264636, 108.4842679 -7.1241264, 108.4811795 -7.12378, 108.4814187 -7.1216421, 108.4788486 -7.1190518, 108.4765314 -7.1218123, 108.4747354 -7.1198611, 108.4734304 -7.1231788, 108.4698868 -7.1231793, 108.4638291 -7.1193379, 108.461149 -7.1207468, 108.4571336 -7.1179321, 108.4539193 -7.1192443, 108.451435 -7.1175811, 108.4467818 -7.1191595, 108.4424331 -7.1188485, 108.438974 -7.1160044, 108.4363996 -7.1099405, 108.4357465 -7.1067484, 108.4312761 -7.1048257, 108.4305802 -7.1027792, 108.4261854 -7.1027163, 108.4278907 -7.0998131, 108.4270526 -7.0959898, 108.4212128 -7.0942636, 108.4169856 -7.0901391, 108.4128594 -7.0893504, 108.4062623 -7.0871212, 108.4051405 -7.0845477, 108.4009989 -7.0843486, 108.4018283 -7.0821227, 108.3990098 -7.0796725, 108.3936005 -7.0791815, 108.3927765 -7.0762824, 108.3857414 -7.0730009, 108.3856644 -7.0702795, 108.3876267 -7.0683733, 108.3901673 -7.0631579, 108.3891755 -7.0561665, 108.3865738 -7.046275, 108.3858567 -7.042055, 108.3872184 -7.0345972, 108.390202 -7.0275037, 108.3913625 -7.0216808, 108.3911534 -7.0195891, 108.3890085 -7.0153307, 108.3855431 -7.0115342, 108.3833055 -7.0078063, 108.3829041 -6.9995035, 108.384285 -6.993347, 108.3854662 -6.9837125, 108.3877793 -6.9737824, 108.3879955 -6.9661703, 108.3852616 -6.9623941, 108.385727 -6.9524835, 108.3895854 -6.9458315, 108.3938672 -6.9424196, 108.4014866 -6.9344698, 108.4024888 -6.925738, 108.4021455 -6.9179305, 108.4025536 -6.9131352, 108.4035988 -6.9116441, 108.4041825 -6.9033235, 108.4068014 -6.8971382, 108.4076539 -6.8924907, 108.407692 -6.8770613, 108.4067956 -6.8733122, 108.4068966 -6.8688009, 108.4049607 -6.8641123, 108.4032345 -6.8575355, 108.4015542 -6.8552801, 108.4017335 -6.8526448, 108.4032453 -6.8517276, 108.4047013 -6.8463153, 108.4042206 -6.8398274, 108.4009897 -6.8299436, 108.4024086 -6.825522, 108.4067589 -6.8214781, 108.4077557 -6.8192411, 108.407034 -6.8163111, 108.4105573 -6.8096558, 108.408323 -6.8054975, 108.4114767 -6.8060202, 108.413273 -6.8030405, 108.4127644 -6.7996532, 108.4097839 -6.7979183, 108.412717 -6.7929324, 108.4092333 -6.7901676, 108.4114969 -6.7874983, 108.4167495 -6.7860648, 108.419777 -6.782708, 108.4210576 -6.7841323, 108.4255281 -6.7847485, 108.4314576 -6.7864217, 108.4348498 -6.7857371, 108.449437 -6.7840486, 108.4537841 -6.7841348, 108.453813 -6.7881942, 108.4549637 -6.7929663, 108.4572602 -6.7961382, 108.4559403 -6.7991241, 108.4621789 -6.7986744, 108.4684523 -6.7959945, 108.4707224 -6.7905207, 108.4710026 -6.7874266, 108.4748893 -6.7893063, 108.4743062 -6.7922085, 108.4747724 -6.7966303, 108.4777756 -6.7990941, 108.4795913 -6.798655, 108.48252 -6.7944, 108.48194 -6.79298, 108.4860029 -6.7891523, 108.4892443 -6.7920779, 108.4976778 -6.7919205, 108.4979905 -6.7935564, 108.5022541 -6.7935556, 108.5077591 -6.7943438, 108.5096741 -6.7923883, 108.5126115 -6.7913622, 108.5130768 -6.7968749, 108.5118561 -6.7999104, 108.5124817 -6.805283, 108.5121537 -6.8124417, 108.5101053 -6.8155211, 108.5075721 -6.8152091, 108.5050278 -6.8229016, 108.5073319 -6.8240899, 108.5118256 -6.8292602, 108.5094834 -6.8364557, 108.508667 -6.8405992, 108.5102311 -6.844365, 108.5102616 -6.8479713, 108.508072 -6.8519586, 108.5092774 -6.8531407, 108.5098801 -6.8565434, 108.5112381 -6.8576716, 108.5145112 -6.8578023, 108.5186463 -6.8589929, 108.5243454 -6.8575229, 108.5230179 -6.8655018, 108.5229798 -6.870108, 108.5260773 -6.8692664, 108.527855 -6.8703684, 108.5304032 -6.8695525, 108.5334931 -6.8702749, 108.5344163 -6.8681859, 108.5364838 -6.8683933, 108.5368074 -6.8733745, 108.5336402 -6.8799887, 108.5395386 -6.880709, 108.5440756 -6.8807247, 108.5466964 -6.8816909, 108.5487519 -6.8811459, 108.5511597 -6.8824254, 108.5545807 -6.8824228, 108.5553742 -6.8857902, 108.5630875 -6.8863467, 108.5639725 -6.8891653, 108.5689164 -6.8917011, 108.5713425 -6.8912548, 108.576828 -6.8933128, 108.5766755 -6.8957194, 108.5791932 -6.8955663, 108.5867997 -6.8993405, 108.5890808 -6.8981542, 108.5912247 -6.8996357, 108.593361 -6.8981875, 108.5990067 -6.9015488, 108.6006318 -6.9037155, 108.607227 -6.9017376, 108.6091155 -6.8970162, 108.611416 -6.8974195, 108.611394 -6.9004883, 108.613789 -6.9018592, 108.6308178 -6.9083073, 108.6374207 -6.9111923, 108.6426545 -6.9102496, 108.6468125 -6.9076304, 108.6472168 -6.9053654, 108.653122 -6.903705, 108.658928 -6.9092831, 108.6610947 -6.9132694, 108.6651383 -6.9158315, 108.6657792 -6.9171828, 108.6632691 -6.9214319, 108.6623078 -6.9243263, 108.6585846 -6.9276871, 108.6524201 -6.9315862, 108.6524506 -6.9330901, 108.6553498 -6.9362101, 108.6629868 -6.94039, 108.6660557 -6.9406062, 108.6652349 -6.9379943, 108.6706925 -6.9356426, 108.6723938 -6.9316563, 108.6741562 -6.9325599, 108.6769333 -6.9302324, 108.6750412 -6.9277834, 108.6796799 -6.9251017, 108.6840882 -6.9259817, 108.6822436 -6.9292792, 108.6842487 -6.9307109, 108.6895372 -6.9316286, 108.6933257 -6.9339178, 108.6946294 -6.9337338, 108.7008655 -6.9361496, 108.702159 -6.9352703, 108.706968 -6.9369824, 108.7124234 -6.9425528, 108.7154541 -6.9438395, 108.7154084 -6.9529108, 108.7182389 -6.9549211, 108.7194977 -6.9572195, 108.7256013 -6.9627151, 108.7241364 -6.9699859, 108.7242814 -6.9749884, 108.722717 -6.9808894, 108.7229157 -6.9854964, 108.7217636 -6.9900035, 108.7179261 -6.9927124, 108.7184983 -6.9949788, 108.7266159 -6.9982289, 108.7306443 -7.002077, 108.734314 -7.0039882, 108.7355042 -7.0060581, 108.7386628 -7.0053, 108.7430954 -6.9987229, 108.7420044 -6.9948315, 108.7418824 -6.9902266, 108.7441636 -6.9869694, 108.7472001 -6.9858846, 108.7513428 -6.9866461, 108.7586823 -6.9836477)))</t>
  </si>
  <si>
    <t>1332:174</t>
  </si>
  <si>
    <t>cirebon</t>
  </si>
  <si>
    <t>KABUPATEN CIREBON</t>
  </si>
  <si>
    <t>MULTIPOLYGON (((108.5606919 -6.6924447, 108.5550843 -6.6957373, 108.5520835 -6.6969275, 108.5507148 -6.7000895, 108.5478784 -6.7010254, 108.5469763 -6.697988, 108.542906 -6.696438, 108.5443442 -6.7028732, 108.5427833 -6.7058189, 108.5474008 -6.7063779, 108.549092 -6.7073878, 108.549326 -6.7153778, 108.5466485 -6.7213126, 108.5478319 -6.7228979, 108.5472458 -6.7266108, 108.5447948 -6.7280817, 108.5410016 -6.7244403, 108.5384207 -6.7260474, 108.5355687 -6.7262432, 108.5349198 -6.7297625, 108.5287547 -6.7315215, 108.5261822 -6.7329888, 108.5195192 -6.7354841, 108.5187302 -6.7369431, 108.5192453 -6.7414012, 108.5207207 -6.7423184, 108.5225069 -6.7461188, 108.5270285 -6.7490468, 108.5267979 -6.7513334, 108.5300107 -6.7526261, 108.528946 -6.7568039, 108.5313929 -6.7586493, 108.5354044 -6.760316, 108.5358062 -6.7623672, 108.5335923 -6.7692551, 108.5310838 -6.7743631, 108.529625 -6.779138, 108.5316163 -6.7833351, 108.5343709 -6.786303, 108.537833 -6.7859503, 108.5414582 -6.788968, 108.5429306 -6.795184, 108.5454624 -6.7955411, 108.5499281 -6.792889, 108.5511064 -6.7876063, 108.5526936 -6.7868868, 108.5553554 -6.7805077, 108.5545179 -6.7783254, 108.5557852 -6.7655782, 108.5584687 -6.7651669, 108.5605378 -6.7598367, 108.5606514 -6.7575233, 108.5664855 -6.7547156, 108.5669632 -6.7530025, 108.570096 -6.7503168, 108.571692 -6.7510245, 108.5754346 -6.7501685, 108.5763421 -6.7515734, 108.5803018 -6.7480008, 108.5836188 -6.7470354, 108.587185 -6.7499645, 108.5915699 -6.7482119, 108.5949192 -6.7454069, 108.59464 -6.74937, 108.59518 -6.75345, 108.59678 -6.757, 108.6014 -6.76206, 108.61171 -6.76848, 108.61382 -6.76815, 108.61769 -6.76574, 108.62012 -6.76816, 108.62617 -6.77138, 108.62938 -6.77186, 108.63472 -6.77086, 108.63715 -6.76953, 108.6467 -6.76207, 108.65052 -6.75992, 108.65034 -6.75494, 108.65319 -6.75329, 108.65599 -6.75603, 108.65997 -6.7588, 108.66287 -6.75999, 108.66747 -6.76041, 108.66943 -6.75852, 108.6728 -6.76024, 108.67493 -6.76034, 108.6782 -6.7636, 108.67775 -6.76511, 108.68023 -6.76754, 108.68061 -6.77069, 108.67793 -6.77285, 108.67628 -6.77593, 108.67666 -6.78311, 108.67934 -6.79101, 108.68124 -6.7947, 108.68535 -6.80003, 108.68983 -6.80358, 108.69635 -6.80661, 108.70464 -6.80969, 108.70927 -6.81053, 108.71664 -6.81082, 108.72581 -6.80786, 108.73104 -6.8074, 108.74037 -6.81329, 108.74588 -6.81536, 108.74988 -6.81576, 108.75488 -6.81292, 108.75894 -6.8131, 108.76272 -6.81181, 108.7687062 -6.8083049, 108.77256 -6.80752, 108.77451 -6.80582, 108.78493 -6.80004, 108.79145 -6.79504, 108.79691 -6.7934, 108.80029 -6.79123, 108.80614 -6.78556, 108.8076 -6.78096, 108.80533 -6.7769, 108.80296 -6.7753599, 108.80534 -6.7722799, 108.80719 -6.7728899, 108.8087 -6.7640799, 108.80542 -6.7624399, 108.80444 -6.7595299, 108.80796 -6.7595299, 108.81012 -6.7577899, 108.80908 -6.7536199, 108.80762 -6.7520999, 108.80751 -6.7493199, 108.8035 -6.7497299, 108.79991 -6.7466099, 108.79643 -6.7475799, 108.79447 -6.7450699, 108.79579 -6.7426199, 108.79975 -6.7413399, 108.80456 -6.7383499, 108.80762 -6.7383599, 108.81118 -6.7365199, 108.81261 -6.7370999, 108.81187 -6.7426099, 108.81335 -6.7462599, 108.81534 -6.7485499, 108.81834 -6.7500299, 108.82003 -6.7496099, 108.82302 -6.7512999, 108.82538 -6.7505099, 108.82896 -6.7528599, 108.83111 -6.7523499, 108.83156 -6.7548499, 108.8338195 -6.7580095, 108.8298645 -6.7613315, 108.828888 -6.765074, 108.8272171 -6.7677993, 108.8277436 -6.7747939, 108.8296281 -6.7786553, 108.8299866 -6.7819216, 108.831543 -6.7848429, 108.8281022 -6.7881844, 108.8276139 -6.7945493, 108.8306657 -6.7954743, 108.8326798 -6.8006017, 108.8314438 -6.8022441, 108.8270798 -6.8015846, 108.8254777 -6.8032077, 108.8254548 -6.8150381, 108.8250084 -6.8313247, 108.8243481 -6.8327365, 108.8192902 -6.8346676, 108.8171235 -6.8376993, 108.8130112 -6.8452934, 108.8120499 -6.8491563, 108.8097382 -6.8517436, 108.8086472 -6.8562502, 108.8029023 -6.8644013, 108.8016892 -6.8689675, 108.7977982 -6.8685269, 108.797966 -6.8727168, 108.7940674 -6.874937, 108.7934037 -6.8791121, 108.7910843 -6.8804015, 108.7890473 -6.8778819, 108.7874375 -6.8777332, 108.7851629 -6.8798882, 108.7826804 -6.8788146, 108.7797338 -6.8745697, 108.7778094 -6.8771033, 108.7804642 -6.8829397, 108.778244 -6.8843836, 108.7746659 -6.8831443, 108.7718506 -6.8836459, 108.7722845 -6.8862183, 108.7705689 -6.8898038, 108.7717133 -6.8935417, 108.7691876 -6.8961109, 108.7643204 -6.8945884, 108.7611618 -6.8963756, 108.7650151 -6.8977913, 108.7669983 -6.9003414, 108.7651062 -6.9030618, 108.7609787 -6.9035057, 108.7591172 -6.9048227, 108.7583008 -6.9073156, 108.7606888 -6.9095282, 108.7610703 -6.9116024, 108.758667 -6.9144997, 108.756485 -6.9150304, 108.7543488 -6.9170922, 108.7528458 -6.9223756, 108.7550736 -6.9255909, 108.7550583 -6.928101, 108.7574387 -6.9293865, 108.7578161 -6.9320919, 108.759436 -6.9340097, 108.7613203 -6.9335702, 108.7641092 -6.9391863, 108.761055 -6.947102, 108.760727 -6.9510774, 108.7593003 -6.952937, 108.759636 -6.9582547, 108.7573166 -6.9587845, 108.7596894 -6.9635581, 108.7627793 -6.9621052, 108.7597809 -6.9689902, 108.7629319 -6.9706915, 108.7605439 -6.9728941, 108.7611924 -6.9782771, 108.7586823 -6.9836477, 108.7513428 -6.9866461, 108.7472001 -6.9858846, 108.7441636 -6.9869694, 108.7418824 -6.9902266, 108.7420044 -6.9948315, 108.7430954 -6.9987229, 108.7386628 -7.0053, 108.7355042 -7.0060581, 108.734314 -7.0039882, 108.7306443 -7.002077, 108.7266159 -6.9982289, 108.7184983 -6.9949788, 108.7179261 -6.9927124, 108.7217636 -6.9900035, 108.7229157 -6.9854964, 108.722717 -6.9808894, 108.7242814 -6.9749884, 108.7241364 -6.9699859, 108.7256013 -6.9627151, 108.7194977 -6.9572195, 108.7182389 -6.9549211, 108.7154084 -6.9529108, 108.7154541 -6.9438395, 108.7124234 -6.9425528, 108.706968 -6.9369824, 108.702159 -6.9352703, 108.7008655 -6.9361496, 108.6946294 -6.9337338, 108.6933257 -6.9339178, 108.6895372 -6.9316286, 108.6842487 -6.9307109, 108.6822436 -6.9292792, 108.6840882 -6.9259817, 108.6796799 -6.9251017, 108.6750412 -6.9277834, 108.6769333 -6.9302324, 108.6741562 -6.9325599, 108.6723938 -6.9316563, 108.6706925 -6.9356426, 108.6652349 -6.9379943, 108.6660557 -6.9406062, 108.6629868 -6.94039, 108.6553498 -6.9362101, 108.6524506 -6.9330901, 108.6524201 -6.9315862, 108.6585846 -6.9276871, 108.6623078 -6.9243263, 108.6632691 -6.9214319, 108.6657792 -6.9171828, 108.6651383 -6.9158315, 108.6610947 -6.9132694, 108.658928 -6.9092831, 108.653122 -6.903705, 108.6472168 -6.9053654, 108.6468125 -6.9076304, 108.6426545 -6.9102496, 108.6374207 -6.9111923, 108.6308178 -6.9083073, 108.613789 -6.9018592, 108.611394 -6.9004883, 108.611416 -6.8974195, 108.6091155 -6.8970162, 108.607227 -6.9017376, 108.6006318 -6.9037155, 108.5990067 -6.9015488, 108.593361 -6.8981875, 108.5912247 -6.8996357, 108.5890808 -6.8981542, 108.5867997 -6.8993405, 108.5791932 -6.8955663, 108.5766755 -6.8957194, 108.576828 -6.8933128, 108.5713425 -6.8912548, 108.5689164 -6.8917011, 108.5639725 -6.8891653, 108.5630875 -6.8863467, 108.5553742 -6.8857902, 108.5545807 -6.8824228, 108.5511597 -6.8824254, 108.5487519 -6.8811459, 108.5466964 -6.8816909, 108.5440756 -6.8807247, 108.5395386 -6.880709, 108.5336402 -6.8799887, 108.5368074 -6.8733745, 108.5364838 -6.8683933, 108.5344163 -6.8681859, 108.5334931 -6.8702749, 108.5304032 -6.8695525, 108.527855 -6.8703684, 108.5260773 -6.8692664, 108.5229798 -6.870108, 108.5230179 -6.8655018, 108.5243454 -6.8575229, 108.5186463 -6.8589929, 108.5145112 -6.8578023, 108.5112381 -6.8576716, 108.5098801 -6.8565434, 108.5092774 -6.8531407, 108.508072 -6.8519586, 108.5102616 -6.8479713, 108.5102311 -6.844365, 108.508667 -6.8405992, 108.5094834 -6.8364557, 108.5118256 -6.8292602, 108.5073319 -6.8240899, 108.5050278 -6.8229016, 108.5075721 -6.8152091, 108.5101053 -6.8155211, 108.5121537 -6.8124417, 108.5124817 -6.805283, 108.5118561 -6.7999104, 108.5130768 -6.7968749, 108.5126115 -6.7913622, 108.5096741 -6.7923883, 108.5077591 -6.7943438, 108.5022541 -6.7935556, 108.4979905 -6.7935564, 108.4976778 -6.7919205, 108.4892443 -6.7920779, 108.4860029 -6.7891523, 108.48194 -6.79298, 108.48252 -6.7944, 108.4795913 -6.798655, 108.4777756 -6.7990941, 108.4747724 -6.7966303, 108.4743062 -6.7922085, 108.4748893 -6.7893063, 108.4710026 -6.7874266, 108.4707224 -6.7905207, 108.4684523 -6.7959945, 108.4621789 -6.7986744, 108.4559403 -6.7991241, 108.4572602 -6.7961382, 108.4549637 -6.7929663, 108.453813 -6.7881942, 108.4537841 -6.7841348, 108.449437 -6.7840486, 108.4348498 -6.7857371, 108.4314576 -6.7864217, 108.4255281 -6.7847485, 108.4210576 -6.7841323, 108.419777 -6.782708, 108.4167495 -6.7860648, 108.4114969 -6.7874983, 108.4102118 -6.7859729, 108.4075514 -6.7855204, 108.4076516 -6.7880874, 108.4043421 -6.7877832, 108.4022703 -6.7844911, 108.398145 -6.7840742, 108.4008179 -6.7788752, 108.3990021 -6.7736157, 108.3961106 -6.772561, 108.3890152 -6.7675003, 108.3870621 -6.7651743, 108.3827057 -6.7646636, 108.3788682 -6.7620133, 108.37706 -6.7619504, 108.372757 -6.7593626, 108.3699494 -6.7596158, 108.3641663 -6.7585038, 108.3588219 -6.750568, 108.3589601 -6.7438691, 108.3604127 -6.7417387, 108.3686287 -6.7365689, 108.3703356 -6.7314696, 108.3689533 -6.7302007, 108.3690361 -6.7250388, 108.366765 -6.7219529, 108.3630989 -6.7216022, 108.3608247 -6.714898, 108.3583146 -6.7137962, 108.3600236 -6.7105945, 108.3636094 -6.7098044, 108.3653946 -6.706921, 108.3652955 -6.7036165, 108.3682404 -6.7036456, 108.3688584 -6.7022294, 108.3671628 -6.6994257, 108.3681644 -6.6977116, 108.3668628 -6.6939931, 108.3644031 -6.6934388, 108.3638718 -6.6908246, 108.3616896 -6.6892594, 108.3588592 -6.6841069, 108.35853 -6.6812458, 108.3522874 -6.6789888, 108.3422013 -6.6747707, 108.3395403 -6.6741273, 108.3401626 -6.6657236, 108.3398553 -6.6599938, 108.3434186 -6.6548646, 108.3443131 -6.6503361, 108.3439913 -6.6483511, 108.3473234 -6.6387169, 108.3453389 -6.637444, 108.3446803 -6.6340936, 108.3462752 -6.6267152, 108.3444749 -6.6231564, 108.3418732 -6.6226295, 108.3346176 -6.6226546, 108.3234902 -6.6208035, 108.3252716 -6.6171483, 108.324936 -6.6150302, 108.3272248 -6.6104616, 108.3303983 -6.6074309, 108.3303834 -6.6028402, 108.3282815 -6.5993011, 108.3311764 -6.5941092, 108.3406144 -6.5848979, 108.3447953 -6.5814694, 108.3480786 -6.5778331, 108.3536157 -6.5755989, 108.3549898 -6.5702329, 108.3547961 -6.5677041, 108.3605487 -6.5554262, 108.3639299 -6.5548267, 108.3668641 -6.5557252, 108.3717473 -6.5543755, 108.373183 -6.548629, 108.3767395 -6.5463833, 108.3803957 -6.5456517, 108.3827956 -6.5472755, 108.3857041 -6.5458111, 108.3875123 -6.5437864, 108.3887023 -6.5396936, 108.3907813 -6.5361328, 108.3937488 -6.5344787, 108.4014357 -6.5359296, 108.4041092 -6.5357344, 108.4080952 -6.5304549, 108.4144974 -6.5268019, 108.4174958 -6.5245165, 108.4310608 -6.5203861, 108.4354325 -6.5213026, 108.4384842 -6.5228328, 108.4427033 -6.5263795, 108.4468384 -6.5320691, 108.44693 -6.5359172, 108.4488719 -6.537065, 108.4482009 -6.5433301, 108.4488843 -6.5471272, 108.448453 -6.5708181, 108.4516373 -6.5714697, 108.4540711 -6.5730628, 108.4577866 -6.5723666, 108.460167 -6.5683616, 108.4625931 -6.56961, 108.4669419 -6.5699276, 108.4700013 -6.5680565, 108.4700165 -6.5649346, 108.473816 -6.5640229, 108.4733506 -6.5613841, 108.4750367 -6.5584415, 108.477211 -6.559419, 108.4818039 -6.5591487, 108.4846573 -6.5567573, 108.4857178 -6.558956, 108.4882813 -6.5583776, 108.4910187 -6.5548122, 108.4912769 -6.5499561, 108.4906922 -6.5454539, 108.4941483 -6.5425657, 108.500885 -6.5420436, 108.5010071 -6.5369972, 108.5027695 -6.5340151, 108.5065842 -6.533871, 108.5098801 -6.5286673, 108.5137787 -6.5271453, 108.5189972 -6.5276059, 108.5190812 -6.5219768, 108.5210419 -6.5211304, 108.5255204 -6.5175346, 108.5295487 -6.5176329, 108.538149 -6.5164058, 108.53944 -6.52005, 108.54601 -6.53562, 108.5435 -6.53823, 108.54456 -6.54027, 108.54749 -6.5592, 108.54586 -6.56104, 108.5437 -6.56725, 108.54308 -6.57242, 108.54328 -6.59085, 108.54594 -6.60305, 108.5499548 -6.615512, 108.5527087 -6.6230867, 108.5500453 -6.624727, 108.55279 -6.62695, 108.55531 -6.63696, 108.55791 -6.64432, 108.5572073 -6.6473638, 108.5587701 -6.6514411, 108.55761 -6.65546, 108.5575 -6.66264, 108.55817 -6.67292, 108.55949 -6.67952, 108.5626984 -6.6908826, 108.5606919 -6.6924447)))</t>
  </si>
  <si>
    <t>1332:175</t>
  </si>
  <si>
    <t>majalengka</t>
  </si>
  <si>
    <t>KABUPATEN MAJALENGKA</t>
  </si>
  <si>
    <t>MULTIPOLYGON (((108.3234902 -6.6208035, 108.3346176 -6.6226546, 108.3418732 -6.6226295, 108.3444749 -6.6231564, 108.3462752 -6.6267152, 108.3446803 -6.6340936, 108.3453389 -6.637444, 108.3473234 -6.6387169, 108.3439913 -6.6483511, 108.3443131 -6.6503361, 108.3434186 -6.6548646, 108.3398553 -6.6599938, 108.3401626 -6.6657236, 108.3395403 -6.6741273, 108.3422013 -6.6747707, 108.3522874 -6.6789888, 108.35853 -6.6812458, 108.3588592 -6.6841069, 108.3616896 -6.6892594, 108.3638718 -6.6908246, 108.3644031 -6.6934388, 108.3668628 -6.6939931, 108.3681644 -6.6977116, 108.3671628 -6.6994257, 108.3688584 -6.7022294, 108.3682404 -6.7036456, 108.3652955 -6.7036165, 108.3653946 -6.706921, 108.3636094 -6.7098044, 108.3600236 -6.7105945, 108.3583146 -6.7137962, 108.3608247 -6.714898, 108.3630989 -6.7216022, 108.366765 -6.7219529, 108.3690361 -6.7250388, 108.3689533 -6.7302007, 108.3703356 -6.7314696, 108.3686287 -6.7365689, 108.3604127 -6.7417387, 108.3589601 -6.7438691, 108.3588219 -6.750568, 108.3641663 -6.7585038, 108.3699494 -6.7596158, 108.372757 -6.7593626, 108.37706 -6.7619504, 108.3788682 -6.7620133, 108.3827057 -6.7646636, 108.3870621 -6.7651743, 108.3890152 -6.7675003, 108.3961106 -6.772561, 108.3990021 -6.7736157, 108.4008179 -6.7788752, 108.398145 -6.7840742, 108.4022703 -6.7844911, 108.4043421 -6.7877832, 108.4076516 -6.7880874, 108.4075514 -6.7855204, 108.4102118 -6.7859729, 108.4114969 -6.7874983, 108.4092333 -6.7901676, 108.412717 -6.7929324, 108.4097839 -6.7979183, 108.4127644 -6.7996532, 108.413273 -6.8030405, 108.4114767 -6.8060202, 108.408323 -6.8054975, 108.4105573 -6.8096558, 108.407034 -6.8163111, 108.4077557 -6.8192411, 108.4067589 -6.8214781, 108.4024086 -6.825522, 108.4009897 -6.8299436, 108.4042206 -6.8398274, 108.4047013 -6.8463153, 108.4032453 -6.8517276, 108.4017335 -6.8526448, 108.4015542 -6.8552801, 108.4032345 -6.8575355, 108.4049607 -6.8641123, 108.4068966 -6.8688009, 108.4067956 -6.8733122, 108.407692 -6.8770613, 108.4076539 -6.8924907, 108.4068014 -6.8971382, 108.4041825 -6.9033235, 108.4035988 -6.9116441, 108.4025536 -6.9131352, 108.4021455 -6.9179305, 108.4024888 -6.925738, 108.4014866 -6.9344698, 108.3938672 -6.9424196, 108.3895854 -6.9458315, 108.385727 -6.9524835, 108.3852616 -6.9623941, 108.3879955 -6.9661703, 108.3877793 -6.9737824, 108.3854662 -6.9837125, 108.384285 -6.993347, 108.3829041 -6.9995035, 108.3833055 -7.0078063, 108.3855431 -7.0115342, 108.3890085 -7.0153307, 108.3911534 -7.0195891, 108.3913625 -7.0216808, 108.390202 -7.0275037, 108.3872184 -7.0345972, 108.3858567 -7.042055, 108.3865738 -7.046275, 108.3891755 -7.0561665, 108.3901673 -7.0631579, 108.3876267 -7.0683733, 108.3856644 -7.0702795, 108.3857414 -7.0730009, 108.3824158 -7.0720246, 108.3824006 -7.070444, 108.3801709 -7.067738, 108.3812173 -7.0636719, 108.3778484 -7.0598851, 108.3741853 -7.0594773, 108.3682461 -7.0597502, 108.3653269 -7.0582761, 108.3647481 -7.0565091, 108.359976 -7.0515507, 108.3567179 -7.0521524, 108.3523638 -7.0543111, 108.348074 -7.0553798, 108.3452307 -7.0646479, 108.3439723 -7.0652287, 108.3386384 -7.0707324, 108.3316117 -7.0668062, 108.3309861 -7.0655972, 108.3266316 -7.0642805, 108.3248017 -7.0621219, 108.3223489 -7.0558563, 108.32035 -7.05879, 108.3162003 -7.0568575, 108.3130188 -7.0570239, 108.3076783 -7.0606679, 108.304247 -7.0620922, 108.3018831 -7.061746, 108.2958413 -7.0585035, 108.2918887 -7.0592438, 108.2887768 -7.0579188, 108.2851664 -7.0585613, 108.2806223 -7.0581759, 108.2798526 -7.0597965, 108.2816681 -7.0621307, 108.2734223 -7.0649036, 108.2688523 -7.0651249, 108.2618908 -7.0645233, 108.2568407 -7.0646182, 108.2524689 -7.0663441, 108.247783 -7.0649508, 108.2454854 -7.0667176, 108.2380587 -7.0643302, 108.2369725 -7.0617876, 108.2379239 -7.0593205, 108.2344602 -7.0586811, 108.232126 -7.0602673, 108.2305383 -7.0565202, 108.2271917 -7.0546872, 108.2238432 -7.0554318, 108.2225754 -7.0578279, 108.2179416 -7.0586469, 108.2144408 -7.0555626, 108.2082821 -7.0599992, 108.2051107 -7.0588918, 108.2040002 -7.0624956, 108.1987704 -7.0654598, 108.1963587 -7.0613116, 108.1930755 -7.0589185, 108.1905245 -7.0599727, 108.188145 -7.0586418, 108.1846309 -7.0612299, 108.1774219 -7.0612358, 108.1756352 -7.0600745, 108.1697917 -7.0595443, 108.1747931 -7.0645396, 108.17618 -7.0676772, 108.1715394 -7.0704172, 108.1682664 -7.0733774, 108.1655999 -7.074581, 108.1621094 -7.0741013, 108.1561814 -7.0670594, 108.1499863 -7.0574287, 108.146637 -7.0507279, 108.1458732 -7.0478623, 108.1390153 -7.0424822, 108.1359787 -7.0421556, 108.133458 -7.0392328, 108.135788 -7.0391768, 108.1374779 -7.0367642, 108.143303 -7.031689, 108.1445008 -7.0289381, 108.1451798 -7.024731, 108.1505662 -7.0218099, 108.1521607 -7.0200651, 108.1534081 -7.012936, 108.1552888 -7.0117939, 108.1571732 -7.007254, 108.1613122 -7.0020405, 108.1635056 -7.0007056, 108.1657639 -6.9962409, 108.1650391 -6.9951051, 108.1683808 -6.9872139, 108.1678086 -6.983507, 108.1686097 -6.98098, 108.1712513 -6.977118, 108.1698887 -6.9752558, 108.1716338 -6.9689427, 108.1744912 -6.9668982, 108.1767649 -6.9637561, 108.1798973 -6.9610239, 108.1806993 -6.9563144, 108.1857892 -6.9534194, 108.1885129 -6.952998, 108.1910203 -6.9481173, 108.1935554 -6.9473445, 108.1980439 -6.947564, 108.2001087 -6.9461704, 108.2023869 -6.9428281, 108.2024377 -6.9407803, 108.205742 -6.9405602, 108.2051239 -6.9372328, 108.2073289 -6.9352821, 108.2114029 -6.9336742, 108.2134643 -6.9341596, 108.2144932 -6.9322356, 108.2173117 -6.9314186, 108.2170078 -6.9296788, 108.2200089 -6.927614, 108.2174419 -6.9257169, 108.2168556 -6.9230335, 108.2175708 -6.9193698, 108.2136841 -6.9187125, 108.211453 -6.9146819, 108.2139732 -6.9122443, 108.2134127 -6.9085624, 108.2113832 -6.9072381, 108.2107354 -6.901416, 108.2118409 -6.8974918, 108.213635 -6.8946318, 108.2141254 -6.888663, 108.2117221 -6.8885799, 108.2064101 -6.8931037, 108.2035981 -6.8904398, 108.2004624 -6.8896993, 108.1935478 -6.8852526, 108.1930764 -6.8814222, 108.1967376 -6.8750562, 108.1992303 -6.8724698, 108.1982442 -6.8701387, 108.1959779 -6.8687785, 108.1945847 -6.8641915, 108.1923063 -6.8658237, 108.1863256 -6.8594064, 108.1886933 -6.8587801, 108.1893063 -6.854145, 108.1868423 -6.8532724, 108.1846025 -6.8551773, 108.1798286 -6.8522884, 108.1793475 -6.850032, 108.1816443 -6.8482132, 108.1808593 -6.8450917, 108.1819611 -6.8436982, 108.1806758 -6.8411865, 108.177878 -6.8387398, 108.1797019 -6.835727, 108.1786812 -6.8327015, 108.1753554 -6.8315264, 108.1699012 -6.832648, 108.1663874 -6.8301519, 108.1667823 -6.8351867, 108.1643906 -6.8348502, 108.1627586 -6.8299763, 108.1597062 -6.8264912, 108.1589967 -6.8233684, 108.1594849 -6.8184746, 108.1616141 -6.8137692, 108.1605081 -6.8097964, 108.1529014 -6.8040069, 108.1542812 -6.7979413, 108.1575816 -6.7959727, 108.1646397 -6.7975761, 108.1664811 -6.7942031, 108.1648078 -6.7887718, 108.1667023 -6.786116, 108.1697693 -6.786743, 108.1692811 -6.7824281, 108.1663667 -6.7770518, 108.1636012 -6.7738697, 108.1640618 -6.770496, 108.1634942 -6.7668436, 108.1645737 -6.7623757, 108.1636582 -6.7607377, 108.1598359 -6.7588642, 108.1564097 -6.7615074, 108.1540613 -6.7622636, 108.1508484 -6.760785, 108.1488431 -6.7583439, 108.1490295 -6.7540836, 108.1532183 -6.7513462, 108.1513982 -6.7467247, 108.1522141 -6.7442621, 108.1567507 -6.7408443, 108.1602174 -6.7331265, 108.1627961 -6.7305854, 108.1638642 -6.7280825, 108.1606807 -6.7238796, 108.1593318 -6.7207584, 108.1573526 -6.7228796, 108.1538572 -6.7217903, 108.1491087 -6.7189001, 108.1438936 -6.7105986, 108.1422432 -6.711767, 108.13821 -6.7083736, 108.1347853 -6.7086235, 108.1336726 -6.7070153, 108.1283131 -6.7065574, 108.125943 -6.7038025, 108.1181459 -6.7053992, 108.116046 -6.7022073, 108.1110007 -6.6985105, 108.1111685 -6.6942588, 108.1083696 -6.6928888, 108.1074968 -6.6874721, 108.1028831 -6.687892, 108.09758 -6.6831294, 108.0944275 -6.6774188, 108.0925828 -6.6760133, 108.0918876 -6.6726647, 108.0841141 -6.6716274, 108.0839081 -6.6695441, 108.0795442 -6.6693857, 108.0739823 -6.6645072, 108.0710908 -6.6633669, 108.0682374 -6.6646164, 108.0672074 -6.6631797, 108.0667497 -6.6585825, 108.0634614 -6.6582764, 108.0615464 -6.6561759, 108.0589295 -6.6555637, 108.056038 -6.6530054, 108.0538941 -6.6531144, 108.054863 -6.6490968, 108.0517197 -6.6459559, 108.0526765 -6.644703, 108.0520859 -6.6412609, 108.0504761 -6.6381758, 108.0478745 -6.637493, 108.0431214 -6.6391047, 108.042183 -6.637121, 108.0469361 -6.6329654, 108.047577 -6.6280878, 108.0493089 -6.6283305, 108.0503083 -6.625234, 108.0555344 -6.6211408, 108.0587235 -6.6221135, 108.0606767 -6.6177424, 108.0652619 -6.6148418, 108.067093 -6.6163619, 108.0689393 -6.6138013, 108.0706178 -6.6143301, 108.0716248 -6.6108654, 108.0688935 -6.6088513, 108.0698548 -6.6038526, 108.071724 -6.6031211, 108.0718308 -6.5999463, 108.0740968 -6.596187, 108.0723191 -6.5950416, 108.0733567 -6.5920776, 108.0727158 -6.5876249, 108.0747071 -6.5855664, 108.0749589 -6.579634, 108.0733186 -6.5780366, 108.0751038 -6.5750468, 108.0820695 -6.5742544, 108.085846 -6.57284, 108.0884781 -6.5706518, 108.0883866 -6.5691121, 108.0917588 -6.5661071, 108.0935059 -6.5630811, 108.1055069 -6.5614842, 108.1074753 -6.5587309, 108.1066132 -6.5559791, 108.1119767 -6.5525935, 108.1131974 -6.5539406, 108.1156998 -6.5534175, 108.117508 -6.5507477, 108.1181794 -6.547715, 108.1170121 -6.5460423, 108.1197587 -6.5411504, 108.1223679 -6.5408333, 108.1244813 -6.5442861, 108.1280747 -6.5451749, 108.1281129 -6.5492428, 108.1322327 -6.5549649, 108.1318207 -6.557598, 108.1289216 -6.5595101, 108.1272584 -6.5643075, 108.1278687 -6.5657724, 108.1384507 -6.5650347, 108.1420975 -6.5653299, 108.1431275 -6.5718544, 108.1420823 -6.5745137, 108.1435471 -6.5768064, 108.147667 -6.5780023, 108.1453171 -6.5885423, 108.1467896 -6.5966295, 108.1459122 -6.5992163, 108.1466447 -6.6021536, 108.1482621 -6.6030921, 108.1486359 -6.6060012, 108.1582642 -6.6121925, 108.1645661 -6.6134828, 108.1658631 -6.609206, 108.1734696 -6.6057209, 108.1775055 -6.6071342, 108.1804353 -6.6093462, 108.1847687 -6.6106404, 108.1877366 -6.6098245, 108.1897126 -6.6079744, 108.1906968 -6.6049841, 108.1907197 -6.6011537, 108.1976395 -6.5935262, 108.1999818 -6.5850867, 108.2015534 -6.5834859, 108.2032471 -6.5794576, 108.2062073 -6.576238, 108.2073975 -6.5733722, 108.2101289 -6.5731548, 108.2306443 -6.5794681, 108.25 -6.5856103, 108.2518693 -6.58719, 108.2636872 -6.5873965, 108.2706376 -6.5897096, 108.2730637 -6.589815, 108.2762986 -6.5917548, 108.2744675 -6.5947813, 108.2745515 -6.599398, 108.2723923 -6.6069521, 108.273697 -6.6138476, 108.2751694 -6.6165489, 108.2808457 -6.6206287, 108.2871857 -6.6220373, 108.2907258 -6.6221846, 108.292511 -6.6208938, 108.2941437 -6.6171287, 108.2939148 -6.6153506, 108.2910615 -6.6146206, 108.2876282 -6.6152795, 108.2859803 -6.6143545, 108.2863923 -6.6096667, 108.2894059 -6.6086939, 108.2930146 -6.6091899, 108.2941895 -6.6127676, 108.2998124 -6.6163758, 108.3015748 -6.6183537, 108.3040924 -6.6192993, 108.3053361 -6.6239027, 108.3092957 -6.6236085, 108.3110734 -6.6215481, 108.3125993 -6.6169761, 108.3142396 -6.6088136, 108.3154374 -6.6078495, 108.3196259 -6.6130384, 108.3213349 -6.6191667, 108.3234902 -6.6208035)))</t>
  </si>
  <si>
    <t>1332:176</t>
  </si>
  <si>
    <t>sumedang</t>
  </si>
  <si>
    <t>KABUPATEN SUMEDANG</t>
  </si>
  <si>
    <t>MULTIPOLYGON (((108.0431214 -6.6391047, 108.0478745 -6.637493, 108.0504761 -6.6381758, 108.0520859 -6.6412609, 108.0526765 -6.644703, 108.0517197 -6.6459559, 108.054863 -6.6490968, 108.0538941 -6.6531144, 108.056038 -6.6530054, 108.0589295 -6.6555637, 108.0615464 -6.6561759, 108.0634614 -6.6582764, 108.0667497 -6.6585825, 108.0672074 -6.6631797, 108.0682374 -6.6646164, 108.0710908 -6.6633669, 108.0739823 -6.6645072, 108.0795442 -6.6693857, 108.0839081 -6.6695441, 108.0841141 -6.6716274, 108.0918876 -6.6726647, 108.0925828 -6.6760133, 108.0944275 -6.6774188, 108.09758 -6.6831294, 108.1028831 -6.687892, 108.1074968 -6.6874721, 108.1083696 -6.6928888, 108.1111685 -6.6942588, 108.1110007 -6.6985105, 108.116046 -6.7022073, 108.1181459 -6.7053992, 108.125943 -6.7038025, 108.1283131 -6.7065574, 108.1336726 -6.7070153, 108.1347853 -6.7086235, 108.13821 -6.7083736, 108.1422432 -6.711767, 108.1438936 -6.7105986, 108.1491087 -6.7189001, 108.1538572 -6.7217903, 108.1573526 -6.7228796, 108.1593318 -6.7207584, 108.1606807 -6.7238796, 108.1638642 -6.7280825, 108.1627961 -6.7305854, 108.1602174 -6.7331265, 108.1567507 -6.7408443, 108.1522141 -6.7442621, 108.1513982 -6.7467247, 108.1532183 -6.7513462, 108.1490295 -6.7540836, 108.1488431 -6.7583439, 108.1508484 -6.760785, 108.1540613 -6.7622636, 108.1564097 -6.7615074, 108.1598359 -6.7588642, 108.1636582 -6.7607377, 108.1645737 -6.7623757, 108.1634942 -6.7668436, 108.1640618 -6.770496, 108.1636012 -6.7738697, 108.1663667 -6.7770518, 108.1692811 -6.7824281, 108.1697693 -6.786743, 108.1667023 -6.786116, 108.1648078 -6.7887718, 108.1664811 -6.7942031, 108.1646397 -6.7975761, 108.1575816 -6.7959727, 108.1542812 -6.7979413, 108.1529014 -6.8040069, 108.1605081 -6.8097964, 108.1616141 -6.8137692, 108.1594849 -6.8184746, 108.1589967 -6.8233684, 108.1597062 -6.8264912, 108.1627586 -6.8299763, 108.1643906 -6.8348502, 108.1667823 -6.8351867, 108.1663874 -6.8301519, 108.1699012 -6.832648, 108.1753554 -6.8315264, 108.1786812 -6.8327015, 108.1797019 -6.835727, 108.177878 -6.8387398, 108.1806758 -6.8411865, 108.1819611 -6.8436982, 108.1808593 -6.8450917, 108.1816443 -6.8482132, 108.1793475 -6.850032, 108.1798286 -6.8522884, 108.1846025 -6.8551773, 108.1868423 -6.8532724, 108.1893063 -6.854145, 108.1886933 -6.8587801, 108.1863256 -6.8594064, 108.1923063 -6.8658237, 108.1945847 -6.8641915, 108.1959779 -6.8687785, 108.1982442 -6.8701387, 108.1992303 -6.8724698, 108.1967376 -6.8750562, 108.1930764 -6.8814222, 108.1935478 -6.8852526, 108.2004624 -6.8896993, 108.2035981 -6.8904398, 108.2064101 -6.8931037, 108.2117221 -6.8885799, 108.2141254 -6.888663, 108.213635 -6.8946318, 108.2118409 -6.8974918, 108.2107354 -6.901416, 108.2113832 -6.9072381, 108.2134127 -6.9085624, 108.2139732 -6.9122443, 108.211453 -6.9146819, 108.2136841 -6.9187125, 108.2175708 -6.9193698, 108.2168556 -6.9230335, 108.2174419 -6.9257169, 108.2200089 -6.927614, 108.2170078 -6.9296788, 108.2173117 -6.9314186, 108.2144932 -6.9322356, 108.2134643 -6.9341596, 108.2114029 -6.9336742, 108.2073289 -6.9352821, 108.2051239 -6.9372328, 108.205742 -6.9405602, 108.2024377 -6.9407803, 108.2023869 -6.9428281, 108.2001087 -6.9461704, 108.1980439 -6.947564, 108.1935554 -6.9473445, 108.1910203 -6.9481173, 108.1885129 -6.952998, 108.1857892 -6.9534194, 108.1806993 -6.9563144, 108.1798973 -6.9610239, 108.1767649 -6.9637561, 108.1744912 -6.9668982, 108.1716338 -6.9689427, 108.1698887 -6.9752558, 108.1712513 -6.977118, 108.1686097 -6.98098, 108.1678086 -6.983507, 108.1683808 -6.9872139, 108.1650391 -6.9951051, 108.1657639 -6.9962409, 108.1635056 -7.0007056, 108.1613122 -7.0020405, 108.1571732 -7.007254, 108.1552888 -7.0117939, 108.1534081 -7.012936, 108.1521607 -7.0200651, 108.1505662 -7.0218099, 108.1451798 -7.024731, 108.1445008 -7.0289381, 108.143303 -7.031689, 108.1374779 -7.0367642, 108.135788 -7.0391768, 108.133458 -7.0392328, 108.130869 -7.041098, 108.1290589 -7.0407623, 108.1250001 -7.0369528, 108.1231003 -7.0372742, 108.1150208 -7.0329069, 108.1118241 -7.0301259, 108.1093064 -7.0260642, 108.1000596 -7.0195316, 108.099495 -7.0146039, 108.0972519 -7.0107744, 108.0941315 -7.007139, 108.0940381 -7.004785, 108.0922031 -6.999841, 108.09331 -6.9939724, 108.0914757 -6.9913564, 108.0914247 -6.9848654, 108.0901515 -6.9817815, 108.0832332 -6.9828131, 108.0751718 -6.9814669, 108.0723862 -6.9833222, 108.0690125 -6.9893062, 108.0654204 -6.9923131, 108.0641137 -6.9951115, 108.0585331 -6.9944988, 108.0552595 -6.9961872, 108.0532532 -6.9947766, 108.0479857 -6.9927559, 108.0463531 -6.995579, 108.0430493 -6.9965449, 108.0393169 -6.9945928, 108.0348558 -6.9913755, 108.0321416 -6.9921452, 108.0254176 -6.9874441, 108.0248766 -6.9848444, 108.0225913 -6.9819234, 108.0211111 -6.9827378, 108.0180857 -6.9804738, 108.0158768 -6.9801167, 108.0075913 -6.9823747, 108.0043655 -6.9809119, 108.0000001 -6.9835785, 107.9974412 -6.9812735, 107.9930115 -6.9812429, 107.9862061 -6.979019, 107.9837724 -6.9765008, 107.978386 -6.9727953, 107.9765626 -6.9694388, 107.9685822 -6.9626444, 107.9672166 -6.959226, 107.9622575 -6.9588941, 107.9577223 -6.9603216, 107.9533921 -6.9583009, 107.9457246 -6.9573172, 107.942936 -6.9530807, 107.9387818 -6.9562562, 107.9341431 -6.9550603, 107.9314194 -6.9559153, 107.9268494 -6.9519861, 107.9261094 -6.9487083, 107.9218217 -6.9496096, 107.9192964 -6.9473064, 107.9149628 -6.947037, 107.9146653 -6.9527767, 107.9105149 -6.9547413, 107.9086152 -6.9534123, 107.9029542 -6.9527285, 107.9003526 -6.9530657, 107.8963243 -6.9552987, 107.8958741 -6.9571379, 107.892006 -6.9595282, 107.8899232 -6.9638636, 107.8871613 -6.9630001, 107.8816071 -6.9627097, 107.8801564 -6.9610783, 107.8778458 -6.9632161, 107.8761521 -6.9622186, 107.8699532 -6.96315, 107.8668488 -6.9656918, 107.8634263 -6.9651308, 107.8620971 -6.9677698, 107.85952 -6.96711, 107.8540173 -6.9675655, 107.8519357 -6.9663668, 107.8477791 -6.9696793, 107.8423997 -6.9694803, 107.8347117 -6.9664664, 107.8335038 -6.964732, 107.8308323 -6.964599, 107.8292877 -6.9668295, 107.8318056 -6.9699862, 107.8294293 -6.9711373, 107.8273255 -6.9706754, 107.826483 -6.9672366, 107.8116579 -6.9664823, 107.8008965 -6.964832, 107.7826443 -6.958882, 107.7812882 -6.9551342, 107.7785098 -6.9550617, 107.7780915 -6.9571851, 107.7739863 -6.9560339, 107.7741934 -6.959491, 107.7716846 -6.9591262, 107.7689645 -6.9574306, 107.7706289 -6.9549575, 107.7640786 -6.9529058, 107.7648112 -6.9549515, 107.7622184 -6.9561616, 107.7619202 -6.9535543, 107.7599208 -6.9527651, 107.7584721 -6.955431, 107.7552242 -6.9560378, 107.7536616 -6.9526005, 107.7541122 -6.9508081, 107.7589762 -6.9439191, 107.7572742 -6.9394482, 107.7576222 -6.9294355, 107.7587744 -6.9253551, 107.7585325 -6.9221978, 107.7598194 -6.917833, 107.7584243 -6.9146037, 107.75943 -6.9129861, 107.7575904 -6.9099632, 107.7588807 -6.9071191, 107.7577241 -6.9056346, 107.7592741 -6.9028038, 107.7589669 -6.8982265, 107.760374 -6.8971047, 107.7585535 -6.8918059, 107.7539994 -6.8885841, 107.7518929 -6.8855654, 107.748848 -6.8836863, 107.7444688 -6.8764432, 107.7432405 -6.8707912, 107.7427674 -6.8651388, 107.7431489 -6.861521, 107.7407914 -6.8549559, 107.7415772 -6.8488152, 107.7439271 -6.8463724, 107.7419129 -6.8433917, 107.743599 -6.8409331, 107.7463075 -6.8337338, 107.7445832 -6.8280337, 107.7476274 -6.8176801, 107.7500001 -6.812845, 107.7517854 -6.8135484, 107.7561875 -6.8117135, 107.7613221 -6.8110683, 107.7656064 -6.8089807, 107.7691388 -6.8060849, 107.7746319 -6.8044012, 107.77644 -6.801184, 107.7803157 -6.8007419, 107.7829523 -6.8035173, 107.7867975 -6.804057, 107.7938241 -6.8019165, 107.7976845 -6.802338, 107.8044823 -6.808513, 107.8124244 -6.8034828, 107.816709 -6.7996623, 107.8177415 -6.7926338, 107.8202099 -6.7900557, 107.8231049 -6.7850874, 107.8255697 -6.7823499, 107.8297659 -6.7821573, 107.8325983 -6.7805904, 107.8347516 -6.7772229, 107.8374405 -6.7758314, 107.8373771 -6.7707398, 107.8390347 -6.7673303, 107.8389964 -6.7619602, 107.8418947 -6.7584273, 107.8403033 -6.75025, 107.8376029 -6.7464018, 107.8398761 -6.7413981, 107.8379422 -6.7367763, 107.8373374 -6.7327351, 107.8376428 -6.7292698, 107.8395815 -6.7227731, 107.8381072 -6.7211544, 107.8356948 -6.7208844, 107.8353975 -6.7184298, 107.8335097 -6.7171597, 107.8337492 -6.7148323, 107.8367242 -6.7101647, 107.8365327 -6.7017339, 107.8409005 -6.6952516, 107.8403017 -6.691524, 107.8370942 -6.6906212, 107.8350967 -6.6889945, 107.8351499 -6.6868536, 107.832224 -6.6850382, 107.8264516 -6.6833022, 107.8257408 -6.6859374, 107.8218411 -6.6863681, 107.8167423 -6.6834032, 107.8172836 -6.6814549, 107.8121551 -6.6806092, 107.809867 -6.678395, 107.8106548 -6.6770382, 107.8193296 -6.6770896, 107.8191865 -6.67485, 107.8147539 -6.6743022, 107.8181169 -6.6696999, 107.8261011 -6.6709609, 107.8324148 -6.6674383, 107.840902 -6.6651549, 107.8411362 -6.6619915, 107.8442219 -6.6573146, 107.8477207 -6.6555779, 107.8495339 -6.6566506, 107.850205 -6.6522698, 107.8517319 -6.6493407, 107.848973 -6.641854, 107.8504805 -6.6408363, 107.8496965 -6.6382069, 107.8506356 -6.6325016, 107.8549036 -6.6265419, 107.8517542 -6.6191909, 107.8529685 -6.6146873, 107.8512979 -6.6117157, 107.8506882 -6.6069683, 107.8537669 -6.6020114, 107.8567823 -6.5998782, 107.8541145 -6.5976318, 107.8518865 -6.5936174, 107.8509842 -6.5890816, 107.8485682 -6.5872917, 107.8486779 -6.5819118, 107.8494198 -6.5807849, 107.8528373 -6.5812799, 107.8555836 -6.578923, 107.8597043 -6.5797314, 107.8677445 -6.5830553, 107.8749508 -6.5843622, 107.8787767 -6.587415, 107.8822861 -6.5876768, 107.9030076 -6.592655, 107.905304 -6.5934723, 107.9142304 -6.5996178, 107.9161759 -6.6025303, 107.9187547 -6.6036561, 107.9212037 -6.607796, 107.9251328 -6.6101802, 107.9270936 -6.6140774, 107.9298707 -6.615763, 107.9339295 -6.6147612, 107.9368821 -6.6203831, 107.936554 -6.6219581, 107.9403077 -6.6256159, 107.9465562 -6.6272557, 107.9498368 -6.6271337, 107.9518357 -6.6301091, 107.9557572 -6.6308611, 107.9584809 -6.6324075, 107.9624406 -6.6331609, 107.9694825 -6.6382602, 107.9710465 -6.6401985, 107.9730225 -6.6457046, 107.9766465 -6.6537765, 107.9797593 -6.6570523, 107.983162 -6.6590803, 107.9862977 -6.6630863, 107.9869691 -6.6663287, 107.9887092 -6.669515, 107.994217 -6.667497, 107.9984971 -6.66797, 108.0044175 -6.6725062, 108.0058442 -6.6702107, 108.0088044 -6.6716331, 108.0086884 -6.6743037, 108.014679 -6.6746806, 108.016655 -6.6761578, 108.0192719 -6.6736978, 108.0244447 -6.677822, 108.0274659 -6.6743639, 108.0251237 -6.6693977, 108.0270921 -6.6683181, 108.0275193 -6.6646016, 108.0296555 -6.6623405, 108.0283433 -6.6603616, 108.029091 -6.6559699, 108.0307542 -6.6545551, 108.0330964 -6.6555494, 108.0346681 -6.6542857, 108.0325242 -6.6513622, 108.0349427 -6.647344, 108.0328675 -6.6452702, 108.0344544 -6.6434401, 108.0313721 -6.6396721, 108.0329133 -6.6370943, 108.0348435 -6.6406024, 108.0378113 -6.6415003, 108.0429993 -6.6403125, 108.0431214 -6.6391047)))</t>
  </si>
  <si>
    <t>1332:177</t>
  </si>
  <si>
    <t>indramayu</t>
  </si>
  <si>
    <t>KABUPATEN INDRAMAYU</t>
  </si>
  <si>
    <t>MULTIPOLYGON (((108.538149 -6.5164058, 108.5295487 -6.5176329, 108.5255204 -6.5175346, 108.5210419 -6.5211304, 108.5190812 -6.5219768, 108.5189972 -6.5276059, 108.5137787 -6.5271453, 108.5098801 -6.5286673, 108.5065842 -6.533871, 108.5027695 -6.5340151, 108.5010071 -6.5369972, 108.500885 -6.5420436, 108.4941483 -6.5425657, 108.4906922 -6.5454539, 108.4912769 -6.5499561, 108.4910187 -6.5548122, 108.4882813 -6.5583776, 108.4857178 -6.558956, 108.4846573 -6.5567573, 108.4818039 -6.5591487, 108.477211 -6.559419, 108.4750367 -6.5584415, 108.4733506 -6.5613841, 108.473816 -6.5640229, 108.4700165 -6.5649346, 108.4700013 -6.5680565, 108.4669419 -6.5699276, 108.4625931 -6.56961, 108.460167 -6.5683616, 108.4577866 -6.5723666, 108.4540711 -6.5730628, 108.4516373 -6.5714697, 108.448453 -6.5708181, 108.4488843 -6.5471272, 108.4482009 -6.5433301, 108.4488719 -6.537065, 108.44693 -6.5359172, 108.4468384 -6.5320691, 108.4427033 -6.5263795, 108.4384842 -6.5228328, 108.4354325 -6.5213026, 108.4310608 -6.5203861, 108.4174958 -6.5245165, 108.4144974 -6.5268019, 108.4080952 -6.5304549, 108.4041092 -6.5357344, 108.4014357 -6.5359296, 108.3937488 -6.5344787, 108.3907813 -6.5361328, 108.3887023 -6.5396936, 108.3875123 -6.5437864, 108.3857041 -6.5458111, 108.3827956 -6.5472755, 108.3803957 -6.5456517, 108.3767395 -6.5463833, 108.373183 -6.548629, 108.3717473 -6.5543755, 108.3668641 -6.5557252, 108.3639299 -6.5548267, 108.3605487 -6.5554262, 108.3547961 -6.5677041, 108.3549898 -6.5702329, 108.3536157 -6.5755989, 108.3480786 -6.5778331, 108.3447953 -6.5814694, 108.3406144 -6.5848979, 108.3311764 -6.5941092, 108.3282815 -6.5993011, 108.3303834 -6.6028402, 108.3303983 -6.6074309, 108.3272248 -6.6104616, 108.324936 -6.6150302, 108.3252716 -6.6171483, 108.3234902 -6.6208035, 108.3213349 -6.6191667, 108.3196259 -6.6130384, 108.3154374 -6.6078495, 108.3142396 -6.6088136, 108.3125993 -6.6169761, 108.3110734 -6.6215481, 108.3092957 -6.6236085, 108.3053361 -6.6239027, 108.3040924 -6.6192993, 108.3015748 -6.6183537, 108.2998124 -6.6163758, 108.2941895 -6.6127676, 108.2930146 -6.6091899, 108.2894059 -6.6086939, 108.2863923 -6.6096667, 108.2859803 -6.6143545, 108.2876282 -6.6152795, 108.2910615 -6.6146206, 108.2939148 -6.6153506, 108.2941437 -6.6171287, 108.292511 -6.6208938, 108.2907258 -6.6221846, 108.2871857 -6.6220373, 108.2808457 -6.6206287, 108.2751694 -6.6165489, 108.273697 -6.6138476, 108.2723923 -6.6069521, 108.2745515 -6.599398, 108.2744675 -6.5947813, 108.2762986 -6.5917548, 108.2730637 -6.589815, 108.2706376 -6.5897096, 108.2636872 -6.5873965, 108.2518693 -6.58719, 108.25 -6.5856103, 108.2306443 -6.5794681, 108.2101289 -6.5731548, 108.2073975 -6.5733722, 108.2062073 -6.576238, 108.2032471 -6.5794576, 108.2015534 -6.5834859, 108.1999818 -6.5850867, 108.1976395 -6.5935262, 108.1907197 -6.6011537, 108.1906968 -6.6049841, 108.1897126 -6.6079744, 108.1877366 -6.6098245, 108.1847687 -6.6106404, 108.1804353 -6.6093462, 108.1775055 -6.6071342, 108.1734696 -6.6057209, 108.1658631 -6.609206, 108.1645661 -6.6134828, 108.1582642 -6.6121925, 108.1486359 -6.6060012, 108.1482621 -6.6030921, 108.1466447 -6.6021536, 108.1459122 -6.5992163, 108.1467896 -6.5966295, 108.1453171 -6.5885423, 108.147667 -6.5780023, 108.1435471 -6.5768064, 108.1420823 -6.5745137, 108.1431275 -6.5718544, 108.1420975 -6.5653299, 108.1384507 -6.5650347, 108.1278687 -6.5657724, 108.1272584 -6.5643075, 108.1289216 -6.5595101, 108.1318207 -6.557598, 108.1322327 -6.5549649, 108.1281129 -6.5492428, 108.1280747 -6.5451749, 108.1244813 -6.5442861, 108.1223679 -6.5408333, 108.1197587 -6.5411504, 108.1170121 -6.5460423, 108.1181794 -6.547715, 108.117508 -6.5507477, 108.1156998 -6.5534175, 108.1131974 -6.5539406, 108.1119767 -6.5525935, 108.1066132 -6.5559791, 108.1074753 -6.5587309, 108.1055069 -6.5614842, 108.0935059 -6.5630811, 108.0917588 -6.5661071, 108.0883866 -6.5691121, 108.0884781 -6.5706518, 108.085846 -6.57284, 108.0820695 -6.5742544, 108.0751038 -6.5750468, 108.0733186 -6.5780366, 108.0749589 -6.579634, 108.0747071 -6.5855664, 108.0727158 -6.5876249, 108.0733567 -6.5920776, 108.0723191 -6.5950416, 108.0740968 -6.596187, 108.0718308 -6.5999463, 108.071724 -6.6031211, 108.0698548 -6.6038526, 108.0688935 -6.6088513, 108.0716248 -6.6108654, 108.0706178 -6.6143301, 108.0689393 -6.6138013, 108.067093 -6.6163619, 108.0652619 -6.6148418, 108.0606767 -6.6177424, 108.0587235 -6.6221135, 108.0555344 -6.6211408, 108.0503083 -6.625234, 108.0493089 -6.6283305, 108.047577 -6.6280878, 108.0469361 -6.6329654, 108.042183 -6.637121, 108.0431214 -6.6391047, 108.0429993 -6.6403125, 108.0378113 -6.6415003, 108.0348435 -6.6406024, 108.0329133 -6.6370943, 108.0313721 -6.6396721, 108.0344544 -6.6434401, 108.0328675 -6.6452702, 108.0349427 -6.647344, 108.0325242 -6.6513622, 108.0346681 -6.6542857, 108.0330964 -6.6555494, 108.0307542 -6.6545551, 108.029091 -6.6559699, 108.0283433 -6.6603616, 108.0296555 -6.6623405, 108.0275193 -6.6646016, 108.0270921 -6.6683181, 108.0251237 -6.6693977, 108.0274659 -6.6743639, 108.0244447 -6.677822, 108.0192719 -6.6736978, 108.016655 -6.6761578, 108.014679 -6.6746806, 108.0086884 -6.6743037, 108.0088044 -6.6716331, 108.0058442 -6.6702107, 108.0044175 -6.6725062, 107.9984971 -6.66797, 107.994217 -6.667497, 107.9887092 -6.669515, 107.9869691 -6.6663287, 107.9862977 -6.6630863, 107.983162 -6.6590803, 107.9797593 -6.6570523, 107.9766465 -6.6537765, 107.9730225 -6.6457046, 107.9710465 -6.6401985, 107.9694825 -6.6382602, 107.9624406 -6.6331609, 107.9584809 -6.6324075, 107.9557572 -6.6308611, 107.9518357 -6.6301091, 107.9498368 -6.6271337, 107.9465562 -6.6272557, 107.9403077 -6.6256159, 107.936554 -6.6219581, 107.9368821 -6.6203831, 107.9339295 -6.6147612, 107.9298707 -6.615763, 107.9270936 -6.6140774, 107.9251328 -6.6101802, 107.9212037 -6.607796, 107.9187547 -6.6036561, 107.9161759 -6.6025303, 107.9142304 -6.5996178, 107.905304 -6.5934723, 107.9030076 -6.592655, 107.8822861 -6.5876768, 107.8787767 -6.587415, 107.8749508 -6.5843622, 107.8677445 -6.5830553, 107.8597043 -6.5797314, 107.8555836 -6.578923, 107.8509141 -6.5740245, 107.8516313 -6.5714868, 107.8574143 -6.5701402, 107.8614198 -6.5679358, 107.8637048 -6.5676526, 107.8671611 -6.568627, 107.8701997 -6.5669799, 107.8737282 -6.5665673, 107.8779269 -6.5679569, 107.8812104 -6.5662444, 107.8804322 -6.5621093, 107.8832703 -6.5603054, 107.88443 -6.5567701, 107.8871232 -6.5553201, 107.8928834 -6.5574272, 107.8935548 -6.5554712, 107.8969041 -6.5525821, 107.8975775 -6.5492497, 107.8948393 -6.5496639, 107.8934654 -6.5483774, 107.8946959 -6.5460659, 107.8967014 -6.5472983, 107.9013208 -6.545681, 107.9062991 -6.5426544, 107.9094271 -6.5391182, 107.9094751 -6.5371026, 107.9114287 -6.53421, 107.9089861 -6.5325522, 107.9085618 -6.5282877, 107.9119264 -6.5280569, 107.9162369 -6.5246447, 107.9176026 -6.5167573, 107.9201514 -6.5144948, 107.9183484 -6.5124938, 107.91848 -6.5092962, 107.9197577 -6.5086319, 107.9167918 -6.5039936, 107.9159557 -6.5013561, 107.9132697 -6.5014761, 107.912324 -6.5057212, 107.9110323 -6.506908, 107.9068244 -6.5071264, 107.9057097 -6.5053712, 107.9064107 -6.50268, 107.9083392 -6.5006088, 107.9092787 -6.4978714, 107.9080586 -6.4959377, 107.9127002 -6.4958961, 107.9184718 -6.4950866, 107.9202485 -6.4925982, 107.9146051 -6.4923322, 107.9153108 -6.490462, 107.9193217 -6.4871696, 107.918016 -6.4859231, 107.9134197 -6.4886367, 107.9121604 -6.4876736, 107.9134111 -6.4845463, 107.9124888 -6.4831432, 107.9097138 -6.4852842, 107.9087489 -6.4835878, 107.9063051 -6.4842736, 107.9028615 -6.4823974, 107.8986835 -6.485213, 107.8966603 -6.4814594, 107.8967216 -6.4798611, 107.8992008 -6.4778965, 107.8977724 -6.4746148, 107.8985051 -6.4712737, 107.8951734 -6.4720447, 107.8943711 -6.4680198, 107.8959069 -6.4655175, 107.8950967 -6.4626924, 107.8917125 -6.4625002, 107.8907336 -6.4597328, 107.8879851 -6.4597719, 107.8901806 -6.4546922, 107.8927764 -6.4528261, 107.8908903 -6.4499464, 107.8946362 -6.4477526, 107.8900452 -6.4432943, 107.892563 -6.4391206, 107.8911515 -6.4352081, 107.8937989 -6.429395, 107.8963853 -6.4265636, 107.8956299 -6.4228932, 107.8931428 -6.416518, 107.8890305 -6.4171622, 107.8880387 -6.415593, 107.8918153 -6.4135135, 107.8913728 -6.4103616, 107.8930772 -6.4072423, 107.890564 -6.4040187, 107.8966218 -6.4042137, 107.8992124 -6.405755, 107.8986957 -6.401365, 107.8959123 -6.3993733, 107.8949281 -6.3967183, 107.899048 -6.3886641, 107.9030076 -6.3834041, 107.909658 -6.3765899, 107.9140132 -6.3769102, 107.9188838 -6.371031, 107.9146408 -6.3704744, 107.9233323 -6.3601731, 107.9213716 -6.3532074, 107.9203111 -6.3510931, 107.9175721 -6.3505905, 107.9169465 -6.3478978, 107.9196749 -6.3403634, 107.9225336 -6.3411536, 107.9242676 -6.3400195, 107.9239394 -6.3369305, 107.9256273 -6.3347811, 107.9259374 -6.3314141, 107.9277774 -6.3303063, 107.9282916 -6.3274685, 107.9264146 -6.3252661, 107.9215787 -6.3234827, 107.9215889 -6.3220377, 107.927162 -6.3248961, 107.9288749 -6.3239354, 107.9284763 -6.3213222, 107.9300513 -6.3186065, 107.9283971 -6.3169881, 107.928054 -6.3112471, 107.9216614 -6.3102039, 107.9218827 -6.3067458, 107.9235307 -6.303211, 107.9234849 -6.2996624, 107.9218446 -6.2955712, 107.9240724 -6.293567, 107.9231721 -6.2873429, 107.9218674 -6.2827485, 107.9252854 -6.2800325, 107.9207314 -6.2768413, 107.9205804 -6.2735675, 107.9166032 -6.2722486, 107.9155961 -6.2708004, 107.9126206 -6.270345, 107.9148408 -6.2677496, 107.9180426 -6.2692449, 107.9214986 -6.2658758, 107.9233799 -6.2657262, 107.92592 -6.2617171, 107.9253059 -6.2598557, 107.9263628 -6.2563827, 107.9236872 -6.251985, 107.9198486 -6.250183, 107.9212 -6.24885, 107.93068 -6.25235, 107.93632 -6.25282, 107.9424 -6.25527, 107.9484 -6.25676, 107.95093 -6.25858, 107.956 -6.26016, 107.9614 -6.26383, 107.96856 -6.26689, 107.97493 -6.2712, 107.98244 -6.27416, 107.98893 -6.27827, 107.99194 -6.27911, 107.9994 -6.2843, 108.00688 -6.28801, 108.01397 -6.29356, 108.01694 -6.2946, 108.02871 -6.30266, 108.0331 -6.30345, 108.03456 -6.30499, 108.03986 -6.30799, 108.04585 -6.3106, 108.0508 -6.31178, 108.05434 -6.31336, 108.06305 -6.31558, 108.06593 -6.31689, 108.07718 -6.31944, 108.08746 -6.3204, 108.0899646 -6.3222995, 108.0913636 -6.3254559, 108.09805 -6.32543, 108.10285 -6.3273, 108.10419 -6.32857, 108.10323 -6.331, 108.10743 -6.33397, 108.11858 -6.33348, 108.12989 -6.33438, 108.133 -6.3298, 108.13454 -6.32444, 108.13439 -6.32132, 108.13682 -6.31868, 108.14162 -6.31726, 108.15012 -6.31543, 108.15801 -6.31184, 108.16408 -6.3073, 108.16828 -6.30672, 108.17088 -6.3036, 108.17532 -6.3003, 108.18109 -6.29439, 108.18382 -6.29361, 108.19001 -6.29558, 108.1935 -6.29127, 108.1921 -6.28976, 108.19257 -6.28643, 108.19175 -6.28179, 108.19384 -6.28101, 108.19437 -6.279, 108.20158 -6.27706, 108.2057 -6.27307, 108.20704 -6.27472, 108.21011 -6.27392, 108.20625 -6.26851, 108.2093 -6.26818, 108.21268 -6.26511, 108.2112 -6.26293, 108.20709 -6.26156, 108.2058 -6.25754, 108.20547 -6.25212, 108.20347 -6.24879, 108.20292 -6.24183, 108.20166 -6.24021, 108.19719 -6.23702, 108.18853 -6.23384, 108.18929 -6.22936, 108.19632 -6.23064, 108.19968 -6.22961, 108.20228 -6.23033, 108.20473 -6.23246, 108.20428 -6.23465, 108.20723 -6.23845, 108.21194 -6.23962, 108.2157 -6.23746, 108.21669 -6.24267, 108.21982 -6.2496, 108.22469 -6.24892, 108.22658 -6.24482, 108.22973 -6.24478, 108.22978 -6.2419, 108.23386 -6.2424, 108.23523 -6.2448, 108.24004 -6.24358, 108.23791 -6.23925, 108.23819 -6.23818, 108.24818 -6.24345, 108.25311 -6.2455, 108.26246 -6.24821, 108.26725 -6.24891, 108.27771 -6.24907, 108.28417 -6.2464, 108.2882 -6.24555, 108.2900283 -6.2466719, 108.2998271 -6.2488032, 108.3101723 -6.2533724, 108.31339 -6.25589, 108.32268 -6.26119, 108.32854 -6.26417, 108.32685 -6.26807, 108.33472 -6.27474, 108.33676 -6.27493, 108.33887 -6.27271, 108.33839 -6.27044, 108.33897 -6.26439, 108.34134 -6.25922, 108.3419 -6.25583, 108.34122 -6.25238, 108.34188 -6.25019, 108.3407212 -6.246319, 108.3440888 -6.2459837, 108.3450734 -6.2447754, 108.3563961 -6.2448201, 108.3600212 -6.2455362, 108.3624379 -6.2594994, 108.363943 -6.266297, 108.3712206 -6.2886446, 108.37241 -6.28941, 108.37489 -6.296, 108.37119 -6.29597, 108.36926 -6.29792, 108.36731 -6.30202, 108.36662 -6.30576, 108.36727 -6.31106, 108.37032 -6.3224, 108.37346 -6.33188, 108.3779 -6.34289, 108.38314 -6.35288, 108.38537 -6.3562, 108.38748 -6.35669, 108.3896 -6.35921, 108.39275 -6.36135, 108.39619 -6.36727, 108.4071 -6.38427, 108.41215 -6.39013, 108.41927 -6.39914, 108.42051 -6.40173, 108.42243 -6.40281, 108.43202 -6.41371, 108.43963 -6.42115, 108.44923 -6.43108, 108.45394 -6.43519, 108.45519 -6.43503, 108.46181 -6.44102, 108.47269 -6.44964, 108.48179 -6.45553, 108.50146 -6.46659, 108.51295 -6.47219, 108.52744 -6.47853, 108.53414 -6.48088, 108.53953 -6.48358, 108.54025 -6.48518, 108.5377 -6.48782, 108.5356 -6.49847, 108.53653 -6.50575, 108.53631 -6.5075, 108.538149 -6.5164058)))</t>
  </si>
  <si>
    <t>1332:178</t>
  </si>
  <si>
    <t>subang</t>
  </si>
  <si>
    <t>KABUPATEN SUBANG</t>
  </si>
  <si>
    <t>MULTIPOLYGON (((107.9198486 -6.250183, 107.9236872 -6.251985, 107.9263628 -6.2563827, 107.9253059 -6.2598557, 107.92592 -6.2617171, 107.9233799 -6.2657262, 107.9214986 -6.2658758, 107.9180426 -6.2692449, 107.9148408 -6.2677496, 107.9126206 -6.270345, 107.9155961 -6.2708004, 107.9166032 -6.2722486, 107.9205804 -6.2735675, 107.9207314 -6.2768413, 107.9252854 -6.2800325, 107.9218674 -6.2827485, 107.9231721 -6.2873429, 107.9240724 -6.293567, 107.9218446 -6.2955712, 107.9234849 -6.2996624, 107.9235307 -6.303211, 107.9218827 -6.3067458, 107.9216614 -6.3102039, 107.928054 -6.3112471, 107.9283971 -6.3169881, 107.9300513 -6.3186065, 107.9284763 -6.3213222, 107.9288749 -6.3239354, 107.927162 -6.3248961, 107.9215889 -6.3220377, 107.9215787 -6.3234827, 107.9264146 -6.3252661, 107.9282916 -6.3274685, 107.9277774 -6.3303063, 107.9259374 -6.3314141, 107.9256273 -6.3347811, 107.9239394 -6.3369305, 107.9242676 -6.3400195, 107.9225336 -6.3411536, 107.9196749 -6.3403634, 107.9169465 -6.3478978, 107.9175721 -6.3505905, 107.9203111 -6.3510931, 107.9213716 -6.3532074, 107.9233323 -6.3601731, 107.9146408 -6.3704744, 107.9188838 -6.371031, 107.9140132 -6.3769102, 107.909658 -6.3765899, 107.9030076 -6.3834041, 107.899048 -6.3886641, 107.8949281 -6.3967183, 107.8959123 -6.3993733, 107.8986957 -6.401365, 107.8992124 -6.405755, 107.8966218 -6.4042137, 107.890564 -6.4040187, 107.8930772 -6.4072423, 107.8913728 -6.4103616, 107.8918153 -6.4135135, 107.8880387 -6.415593, 107.8890305 -6.4171622, 107.8931428 -6.416518, 107.8956299 -6.4228932, 107.8963853 -6.4265636, 107.8937989 -6.429395, 107.8911515 -6.4352081, 107.892563 -6.4391206, 107.8900452 -6.4432943, 107.8946362 -6.4477526, 107.8908903 -6.4499464, 107.8927764 -6.4528261, 107.8901806 -6.4546922, 107.8879851 -6.4597719, 107.8907336 -6.4597328, 107.8917125 -6.4625002, 107.8950967 -6.4626924, 107.8959069 -6.4655175, 107.8943711 -6.4680198, 107.8951734 -6.4720447, 107.8985051 -6.4712737, 107.8977724 -6.4746148, 107.8992008 -6.4778965, 107.8967216 -6.4798611, 107.8966603 -6.4814594, 107.8986835 -6.485213, 107.9028615 -6.4823974, 107.9063051 -6.4842736, 107.9087489 -6.4835878, 107.9097138 -6.4852842, 107.9124888 -6.4831432, 107.9134111 -6.4845463, 107.9121604 -6.4876736, 107.9134197 -6.4886367, 107.918016 -6.4859231, 107.9193217 -6.4871696, 107.9153108 -6.490462, 107.9146051 -6.4923322, 107.9202485 -6.4925982, 107.9184718 -6.4950866, 107.9127002 -6.4958961, 107.9080586 -6.4959377, 107.9092787 -6.4978714, 107.9083392 -6.5006088, 107.9064107 -6.50268, 107.9057097 -6.5053712, 107.9068244 -6.5071264, 107.9110323 -6.506908, 107.912324 -6.5057212, 107.9132697 -6.5014761, 107.9159557 -6.5013561, 107.9167918 -6.5039936, 107.9197577 -6.5086319, 107.91848 -6.5092962, 107.9183484 -6.5124938, 107.9201514 -6.5144948, 107.9176026 -6.5167573, 107.9162369 -6.5246447, 107.9119264 -6.5280569, 107.9085618 -6.5282877, 107.9089861 -6.5325522, 107.9114287 -6.53421, 107.9094751 -6.5371026, 107.9094271 -6.5391182, 107.9062991 -6.5426544, 107.9013208 -6.545681, 107.8967014 -6.5472983, 107.8946959 -6.5460659, 107.8934654 -6.5483774, 107.8948393 -6.5496639, 107.8975775 -6.5492497, 107.8969041 -6.5525821, 107.8935548 -6.5554712, 107.8928834 -6.5574272, 107.8871232 -6.5553201, 107.88443 -6.5567701, 107.8832703 -6.5603054, 107.8804322 -6.5621093, 107.8812104 -6.5662444, 107.8779269 -6.5679569, 107.8737282 -6.5665673, 107.8701997 -6.5669799, 107.8671611 -6.568627, 107.8637048 -6.5676526, 107.8614198 -6.5679358, 107.8574143 -6.5701402, 107.8516313 -6.5714868, 107.8509141 -6.5740245, 107.8555836 -6.578923, 107.8528373 -6.5812799, 107.8494198 -6.5807849, 107.8486779 -6.5819118, 107.8485682 -6.5872917, 107.8509842 -6.5890816, 107.8518865 -6.5936174, 107.8541145 -6.5976318, 107.8567823 -6.5998782, 107.8537669 -6.6020114, 107.8506882 -6.6069683, 107.8512979 -6.6117157, 107.8529685 -6.6146873, 107.8517542 -6.6191909, 107.8549036 -6.6265419, 107.8506356 -6.6325016, 107.8496965 -6.6382069, 107.8504805 -6.6408363, 107.848973 -6.641854, 107.8517319 -6.6493407, 107.850205 -6.6522698, 107.8495339 -6.6566506, 107.8477207 -6.6555779, 107.8442219 -6.6573146, 107.8411362 -6.6619915, 107.840902 -6.6651549, 107.8324148 -6.6674383, 107.8261011 -6.6709609, 107.8181169 -6.6696999, 107.8147539 -6.6743022, 107.8191865 -6.67485, 107.8193296 -6.6770896, 107.8106548 -6.6770382, 107.809867 -6.678395, 107.8121551 -6.6806092, 107.8172836 -6.6814549, 107.8167423 -6.6834032, 107.8218411 -6.6863681, 107.8257408 -6.6859374, 107.8264516 -6.6833022, 107.832224 -6.6850382, 107.8351499 -6.6868536, 107.8350967 -6.6889945, 107.8370942 -6.6906212, 107.8403017 -6.691524, 107.8409005 -6.6952516, 107.8365327 -6.7017339, 107.8367242 -6.7101647, 107.8337492 -6.7148323, 107.8335097 -6.7171597, 107.8353975 -6.7184298, 107.8356948 -6.7208844, 107.8381072 -6.7211544, 107.8395815 -6.7227731, 107.8376428 -6.7292698, 107.8373374 -6.7327351, 107.8379422 -6.7367763, 107.8398761 -6.7413981, 107.8376029 -6.7464018, 107.8403033 -6.75025, 107.8418947 -6.7584273, 107.8389964 -6.7619602, 107.8390347 -6.7673303, 107.8373771 -6.7707398, 107.8374405 -6.7758314, 107.8347516 -6.7772229, 107.8325983 -6.7805904, 107.8297659 -6.7821573, 107.8255697 -6.7823499, 107.8231049 -6.7850874, 107.8202099 -6.7900557, 107.8177415 -6.7926338, 107.816709 -6.7996623, 107.8124244 -6.8034828, 107.8044823 -6.808513, 107.7976845 -6.802338, 107.7938241 -6.8019165, 107.7867975 -6.804057, 107.7829523 -6.8035173, 107.7803157 -6.8007419, 107.77644 -6.801184, 107.7746319 -6.8044012, 107.7691388 -6.8060849, 107.7656064 -6.8089807, 107.7613221 -6.8110683, 107.7561875 -6.8117135, 107.7517854 -6.8135484, 107.7500001 -6.812845, 107.7475053 -6.8136742, 107.7406617 -6.8137434, 107.7390977 -6.812742, 107.7335359 -6.8142698, 107.7311555 -6.8120659, 107.7265295 -6.8108228, 107.7256928 -6.8079856, 107.725998 -6.8043902, 107.7219697 -6.8005488, 107.7179795 -6.7999642, 107.7108384 -6.7971799, 107.7076493 -6.7929399, 107.702324 -6.7928093, 107.699257 -6.7947529, 107.6938935 -6.7957914, 107.6880189 -6.7983472, 107.6829072 -6.7938011, 107.6823579 -6.7917082, 107.6782914 -6.7888434, 107.6773835 -6.7860472, 107.672043 -6.7806666, 107.6722031 -6.7773979, 107.6693193 -6.7772214, 107.6625062 -6.7741125, 107.6547013 -6.772702, 107.6451799 -6.7728794, 107.6426164 -6.7743003, 107.636406 -6.7745116, 107.6274415 -6.7737191, 107.6266328 -6.7716053, 107.6223756 -6.7678897, 107.6197053 -6.764117, 107.6179963 -6.7639592, 107.6185304 -6.7601054, 107.6105958 -6.7591818, 107.6005937 -6.7610977, 107.5998002 -6.7579515, 107.6010438 -6.7538555, 107.6036149 -6.7520912, 107.6041642 -6.7491591, 107.6031495 -6.7431023, 107.6018067 -6.7394473, 107.6023561 -6.7361076, 107.6000367 -6.7313707, 107.5955092 -6.7292163, 107.592262 -6.7260444, 107.594066 -6.7251114, 107.5937303 -6.7210521, 107.5912198 -6.7199669, 107.5911866 -6.7182715, 107.5882531 -6.7152877, 107.5887376 -6.7118876, 107.5909747 -6.7089674, 107.5939515 -6.7090351, 107.5947983 -6.7055192, 107.5929825 -6.7036157, 107.591449 -6.6993141, 107.5923721 -6.695642, 107.591098 -6.6935177, 107.5919296 -6.6913729, 107.5888244 -6.6883341, 107.588771 -6.6858669, 107.5913649 -6.6816345, 107.5959578 -6.6771989, 107.5965682 -6.6746512, 107.5992918 -6.6699901, 107.5997191 -6.6676536, 107.6021146 -6.6634555, 107.6014738 -6.6579204, 107.6016339 -6.6540423, 107.5949937 -6.6507228, 107.5915757 -6.647465, 107.5889894 -6.6470034, 107.588379 -6.6442697, 107.5856401 -6.6407645, 107.5837327 -6.6404073, 107.5799409 -6.6357648, 107.5799981 -6.630079, 107.58387 -6.6249158, 107.5848771 -6.6174023, 107.5831376 -6.61502, 107.5843202 -6.6088326, 107.5865251 -6.6056912, 107.5891801 -6.6046364, 107.5888063 -6.6023834, 107.5904008 -6.5998366, 107.5867692 -6.5995715, 107.5861283 -6.5967996, 107.582779 -6.5958631, 107.5827714 -6.5938446, 107.5858155 -6.5915897, 107.5813142 -6.5905721, 107.5827485 -6.5890114, 107.5785905 -6.5818899, 107.5755006 -6.5826786, 107.5725785 -6.5813139, 107.5713426 -6.5790889, 107.5685197 -6.5786459, 107.569069 -6.5741255, 107.5633699 -6.5708749, 107.5608293 -6.5673163, 107.5578996 -6.56659, 107.5569917 -6.5679824, 107.5542527 -6.5668533, 107.5534135 -6.5641687, 107.5578462 -6.5619542, 107.5584642 -6.5593021, 107.5565339 -6.5580504, 107.5574495 -6.5560586, 107.5606385 -6.555948, 107.5585481 -6.5529701, 107.5587312 -6.5497997, 107.5623323 -6.5473058, 107.5623246 -6.5455711, 107.5602876 -6.5425856, 107.5561296 -6.5412586, 107.5590592 -6.5358031, 107.5575868 -6.5335243, 107.5582277 -6.5314786, 107.5610734 -6.5301478, 107.5635987 -6.5275881, 107.5619432 -6.5242617, 107.5595475 -6.5243289, 107.5583497 -6.5225055, 107.560135 -6.5207226, 107.5552522 -6.5184138, 107.5606767 -6.514507, 107.559578 -6.5112483, 107.5614091 -6.5098197, 107.5616456 -6.5062787, 107.5605317 -6.5046837, 107.5605851 -6.4985225, 107.5623856 -6.4959423, 107.559868 -6.490946, 107.5638886 -6.4900639, 107.5654832 -6.4874251, 107.5623933 -6.4853446, 107.5612489 -6.4885165, 107.5589982 -6.4872048, 107.5582734 -6.482631, 107.5604097 -6.4783542, 107.5573884 -6.4744012, 107.5518647 -6.4738343, 107.5511094 -6.4706724, 107.5485612 -6.4699423, 107.5464097 -6.4710381, 107.5451269 -6.4694363, 107.5454942 -6.4662864, 107.5443116 -6.4652965, 107.5426618 -6.4596582, 107.5440598 -6.4556663, 107.5411161 -6.4532712, 107.5436631 -6.4505107, 107.5423433 -6.4461176, 107.5392838 -6.4441564, 107.5370256 -6.4443757, 107.5330964 -6.4432509, 107.530678 -6.4417318, 107.528412 -6.4374625, 107.5267259 -6.4370248, 107.5260392 -6.4325545, 107.5275804 -6.4255311, 107.52977 -6.4240639, 107.5288316 -6.4202335, 107.5294038 -6.4183581, 107.531128 -6.4180968, 107.5322801 -6.4150064, 107.5349199 -6.4148986, 107.5370942 -6.4049842, 107.5394212 -6.4041259, 107.5390016 -6.3998768, 107.5398179 -6.3961423, 107.5390702 -6.3924153, 107.5372087 -6.3890207, 107.5393754 -6.3855321, 107.541855 -6.3848212, 107.5429612 -6.3819172, 107.5447847 -6.3819826, 107.5481797 -6.3797214, 107.5495072 -6.373563, 107.5485078 -6.3719008, 107.5494996 -6.3692477, 107.5553437 -6.3647449, 107.558159 -6.3645599, 107.5596925 -6.3615754, 107.5595323 -6.3587606, 107.5621415 -6.3584673, 107.5625764 -6.354717, 107.565323 -6.3529432, 107.5630723 -6.3503816, 107.5647126 -6.3469317, 107.5702821 -6.341294, 107.5703736 -6.332536, 107.5715638 -6.3304717, 107.5758134 -6.328676, 107.5790483 -6.3222511, 107.5801698 -6.3135793, 107.5827485 -6.3121207, 107.5789949 -6.305908, 107.580185 -6.3005636, 107.5849076 -6.2983067, 107.5861283 -6.2949026, 107.5847322 -6.2933243, 107.5846559 -6.2894333, 107.5824968 -6.2885783, 107.5788652 -6.2802832, 107.5789262 -6.2729914, 107.5798188 -6.2714837, 107.5785066 -6.2675164, 107.5812837 -6.2666986, 107.5826112 -6.2637298, 107.5821153 -6.2561324, 107.5836106 -6.2539456, 107.5870442 -6.2518805, 107.5924684 -6.2509067, 107.5991136 -6.2530577, 107.5994493 -6.2509487, 107.6017381 -6.2486937, 107.601349 -6.2453916, 107.6025315 -6.2431438, 107.6001423 -6.2410326, 107.6009274 -6.2374602, 107.6082467 -6.2348857, 107.6130273 -6.2318875, 107.6175557 -6.2259954, 107.6223319 -6.2221247, 107.6256084 -6.2244116, 107.6305837 -6.2238683, 107.6352818 -6.2202755, 107.6368912 -6.2171741, 107.6398507 -6.2146211, 107.6412158 -6.2165645, 107.641334 -6.2224684, 107.645584 -6.2286585, 107.650034 -6.2330685, 107.652244 -6.2371585, 107.656144 -6.2410186, 107.659414 -6.2432386, 107.664144 -6.2454786, 107.670104 -6.2463286, 107.6759241 -6.2456287, 107.6790211 -6.2447101, 107.6868443 -6.2407458, 107.6903794 -6.2370487, 107.6921429 -6.2325053, 107.6941572 -6.2244066, 107.697667 -6.222925, 107.7025263 -6.2276448, 107.7101584 -6.232961, 107.7150277 -6.2350264, 107.7223835 -6.236797, 107.7272715 -6.2353384, 107.7275772 -6.2378186, 107.7317094 -6.2366732, 107.7337985 -6.2370081, 107.7407085 -6.233258, 107.7402785 -6.229408, 107.7439871 -6.2269604, 107.7480985 -6.226318, 107.7534885 -6.2288079, 107.7608189 -6.2205532, 107.7602089 -6.2179132, 107.7652286 -6.2143668, 107.770909 -6.2120143, 107.7734336 -6.2120143, 107.7779149 -6.2102848, 107.7788295 -6.2090565, 107.7836292 -6.2077743, 107.784219 -6.2066733, 107.7930155 -6.2038806, 107.7934455 -6.2052206, 107.8012555 -6.2045205, 107.8057085 -6.2010412, 107.8068324 -6.1994603, 107.8123447 -6.1985385, 107.8154135 -6.1972221, 107.8150214 -6.1908083, 107.8174904 -6.1890084, 107.8218148 -6.1872569, 107.8358634 -6.188502, 107.8399435 -6.1902319, 107.8447435 -6.1894619, 107.8530957 -6.1909234, 107.8507335 -6.1986318, 107.8524836 -6.2039918, 107.8552336 -6.2096918, 107.8587306 -6.2149641, 107.8633459 -6.2141774, 107.8688137 -6.2108643, 107.8723044 -6.214673, 107.8737031 -6.2122299, 107.8737266 -6.2068714, 107.8752424 -6.2021541, 107.8756499 -6.1985343, 107.8784627 -6.1993595, 107.881268 -6.1987927, 107.8880458 -6.1999378, 107.889431 -6.1988533, 107.8889238 -6.1924733, 107.8903338 -6.191126, 107.8932456 -6.1908474, 107.8961903 -6.1918032, 107.8973403 -6.1957369, 107.8988224 -6.1979877, 107.89871 -6.2014292, 107.8963608 -6.2038061, 107.9023185 -6.2085539, 107.9036776 -6.2123025, 107.9015123 -6.2147047, 107.8993329 -6.2145328, 107.8975097 -6.2123101, 107.8957506 -6.2122147, 107.8928437 -6.2086058, 107.8903508 -6.2086983, 107.8885057 -6.2120705, 107.8864391 -6.2133426, 107.8867437 -6.2162565, 107.8883173 -6.2205307, 107.8915251 -6.2231399, 107.8946883 -6.2243294, 107.8953128 -6.2281346, 107.8932235 -6.2300372, 107.8846415 -6.2302419, 107.8853627 -6.2325231, 107.8876932 -6.2315122, 107.8896403 -6.2323684, 107.8888413 -6.2350519, 107.8899308 -6.2374888, 107.8926432 -6.2391024, 107.8957431 -6.2395844, 107.9034527 -6.2430091, 107.9074326 -6.2459814, 107.9121696 -6.2482141, 107.9198486 -6.250183)))</t>
  </si>
  <si>
    <t>1332:179</t>
  </si>
  <si>
    <t>purwakarta</t>
  </si>
  <si>
    <t>KABUPATEN PURWAKARTA</t>
  </si>
  <si>
    <t>MULTIPOLYGON (((107.5294038 -6.4183581, 107.5288316 -6.4202335, 107.52977 -6.4240639, 107.5275804 -6.4255311, 107.5260392 -6.4325545, 107.5267259 -6.4370248, 107.528412 -6.4374625, 107.530678 -6.4417318, 107.5330964 -6.4432509, 107.5370256 -6.4443757, 107.5392838 -6.4441564, 107.5423433 -6.4461176, 107.5436631 -6.4505107, 107.5411161 -6.4532712, 107.5440598 -6.4556663, 107.5426618 -6.4596582, 107.5443116 -6.4652965, 107.5454942 -6.4662864, 107.5451269 -6.4694363, 107.5464097 -6.4710381, 107.5485612 -6.4699423, 107.5511094 -6.4706724, 107.5518647 -6.4738343, 107.5573884 -6.4744012, 107.5604097 -6.4783542, 107.5582734 -6.482631, 107.5589982 -6.4872048, 107.5612489 -6.4885165, 107.5623933 -6.4853446, 107.5654832 -6.4874251, 107.5638886 -6.4900639, 107.559868 -6.490946, 107.5623856 -6.4959423, 107.5605851 -6.4985225, 107.5605317 -6.5046837, 107.5616456 -6.5062787, 107.5614091 -6.5098197, 107.559578 -6.5112483, 107.5606767 -6.514507, 107.5552522 -6.5184138, 107.560135 -6.5207226, 107.5583497 -6.5225055, 107.5595475 -6.5243289, 107.5619432 -6.5242617, 107.5635987 -6.5275881, 107.5610734 -6.5301478, 107.5582277 -6.5314786, 107.5575868 -6.5335243, 107.5590592 -6.5358031, 107.5561296 -6.5412586, 107.5602876 -6.5425856, 107.5623246 -6.5455711, 107.5623323 -6.5473058, 107.5587312 -6.5497997, 107.5585481 -6.5529701, 107.5606385 -6.555948, 107.5574495 -6.5560586, 107.5565339 -6.5580504, 107.5584642 -6.5593021, 107.5578462 -6.5619542, 107.5534135 -6.5641687, 107.5542527 -6.5668533, 107.5569917 -6.5679824, 107.5578996 -6.56659, 107.5608293 -6.5673163, 107.5633699 -6.5708749, 107.569069 -6.5741255, 107.5685197 -6.5786459, 107.5713426 -6.5790889, 107.5725785 -6.5813139, 107.5755006 -6.5826786, 107.5785905 -6.5818899, 107.5827485 -6.5890114, 107.5813142 -6.5905721, 107.5858155 -6.5915897, 107.5827714 -6.5938446, 107.582779 -6.5958631, 107.5861283 -6.5967996, 107.5867692 -6.5995715, 107.5904008 -6.5998366, 107.5888063 -6.6023834, 107.5891801 -6.6046364, 107.5865251 -6.6056912, 107.5843202 -6.6088326, 107.5831376 -6.61502, 107.5848771 -6.6174023, 107.58387 -6.6249158, 107.5799981 -6.630079, 107.5799409 -6.6357648, 107.5837327 -6.6404073, 107.5856401 -6.6407645, 107.588379 -6.6442697, 107.5889894 -6.6470034, 107.5915757 -6.647465, 107.5949937 -6.6507228, 107.6016339 -6.6540423, 107.6014738 -6.6579204, 107.6021146 -6.6634555, 107.5997191 -6.6676536, 107.5992918 -6.6699901, 107.5965682 -6.6746512, 107.5959578 -6.6771989, 107.5913649 -6.6816345, 107.588771 -6.6858669, 107.5888244 -6.6883341, 107.5919296 -6.6913729, 107.591098 -6.6935177, 107.5923721 -6.695642, 107.591449 -6.6993141, 107.5929825 -6.7036157, 107.5947983 -6.7055192, 107.5939515 -6.7090351, 107.5909747 -6.7089674, 107.5887376 -6.7118876, 107.5882531 -6.7152877, 107.5911866 -6.7182715, 107.5912198 -6.7199669, 107.5937303 -6.7210521, 107.594066 -6.7251114, 107.592262 -6.7260444, 107.5955092 -6.7292163, 107.5916444 -6.7278883, 107.5848112 -6.7267808, 107.5777436 -6.7296774, 107.5743104 -6.7346761, 107.5709764 -6.7366001, 107.5704423 -6.7398202, 107.5686341 -6.744405, 107.5726014 -6.7458379, 107.5731736 -6.753835, 107.5722352 -6.7558234, 107.5729829 -6.7586896, 107.5724946 -6.7621176, 107.5756532 -6.7618024, 107.5754472 -6.7654202, 107.5762712 -6.7685707, 107.5778352 -6.7697108, 107.5784068 -6.7757737, 107.5744935 -6.776458, 107.5720979 -6.7717898, 107.5687867 -6.7710397, 107.5630218 -6.7738862, 107.558365 -6.7729122, 107.5545503 -6.7747805, 107.5492647 -6.7729783, 107.5467073 -6.7692406, 107.5423433 -6.765321, 107.538292 -6.7637875, 107.5348054 -6.7639201, 107.5316545 -6.763097, 107.5286943 -6.7602704, 107.5264894 -6.7543828, 107.5224076 -6.7476976, 107.5176393 -6.7439181, 107.5143345 -6.7423305, 107.5093926 -6.7423895, 107.5071039 -6.739195, 107.5023067 -6.7382087, 107.501587 -6.7365687, 107.4979062 -6.736515, 107.4944866 -6.7349338, 107.4913095 -6.7357236, 107.4878923 -6.7354629, 107.4845686 -6.7317635, 107.4798679 -6.7288545, 107.4764221 -6.7252459, 107.4738357 -6.7204686, 107.4705125 -6.7192075, 107.4698564 -6.7170794, 107.4666444 -6.7163426, 107.4641496 -6.7108318, 107.4608842 -6.7093589, 107.4601823 -6.7074892, 107.4567491 -6.7055657, 107.4540788 -6.7031333, 107.4536821 -6.7010858, 107.4492875 -6.7003481, 107.4478379 -6.7015235, 107.4432298 -6.6997058, 107.4418505 -6.7012763, 107.4380189 -6.700155, 107.4352037 -6.7020647, 107.4300462 -6.7002251, 107.4251405 -6.7000153, 107.4211608 -6.6944255, 107.4167118 -6.6906669, 107.4119264 -6.6898562, 107.4102175 -6.6885354, 107.4074098 -6.6889603, 107.4050496 -6.6917184, 107.401674 -6.6929944, 107.3997651 -6.6948354, 107.3933641 -6.6955392, 107.3867646 -6.6938145, 107.3801348 -6.6903384, 107.3737378 -6.6910955, 107.3729936 -6.6944491, 107.3712617 -6.696315, 107.3712005 -6.7010673, 107.3678438 -6.700699, 107.3668748 -6.6987545, 107.360428 -6.6968805, 107.3520509 -6.6927282, 107.343598 -6.6893999, 107.3379757 -6.6902472, 107.3361283 -6.6874367, 107.3322679 -6.6897604, 107.330475 -6.6895649, 107.3271102 -6.6951868, 107.3248979 -6.7037083, 107.3258821 -6.7040788, 107.3248979 -6.7115142, 107.3230361 -6.7110649, 107.3214684 -6.7180379, 107.3195484 -6.7202153, 107.3168184 -6.7204549, 107.3153612 -6.7189566, 107.3159103 -6.7157874, 107.3128434 -6.7162139, 107.3099138 -6.7198812, 107.3060457 -6.7202427, 107.3053209 -6.7169901, 107.3022786 -6.7208389, 107.3014603 -6.7175523, 107.2995469 -6.716739, 107.2972204 -6.7138676, 107.3006288 -6.7115871, 107.3011171 -6.7091181, 107.2999803 -6.7068593, 107.2954055 -6.7081114, 107.2911994 -6.7070412, 107.291031 -6.7049786, 107.2884065 -6.7025129, 107.2850378 -6.7010352, 107.2823503 -6.7022237, 107.28434 -6.7070103, 107.2802202 -6.7077915, 107.2747346 -6.7066542, 107.2713777 -6.7040211, 107.2676851 -6.7027809, 107.2641298 -6.6991116, 107.2597658 -6.6974837, 107.2546464 -6.6974875, 107.2499162 -6.6959693, 107.2493974 -6.6933404, 107.2473664 -6.6910713, 107.2531859 -6.6885645, 107.2561378 -6.6861607, 107.2593586 -6.680017, 107.259604 -6.675603, 107.2582685 -6.6740156, 107.2592605 -6.6720089, 107.2583925 -6.6695415, 107.2596351 -6.6682051, 107.2591098 -6.6648601, 107.2600328 -6.6621276, 107.2587663 -6.6584178, 107.2611696 -6.6574899, 107.2621003 -6.6549822, 107.2646943 -6.6530391, 107.2643437 -6.6467677, 107.2636415 -6.6433183, 107.2646181 -6.6395094, 107.2627488 -6.6341616, 107.2598421 -6.6323969, 107.2587587 -6.6294762, 107.2560045 -6.6301085, 107.2539064 -6.6279694, 107.2488939 -6.6245877, 107.2424623 -6.6187588, 107.2386018 -6.6161882, 107.2350351 -6.6072675, 107.2316057 -6.6049801, 107.228798 -6.6045433, 107.2271118 -6.6020955, 107.223755 -6.5953213, 107.2205125 -6.5907489, 107.2221071 -6.5873834, 107.2249986 -6.5846473, 107.2305376 -6.5813214, 107.2342378 -6.578345, 107.238846 -6.5760905, 107.2441331 -6.5751287, 107.2504427 -6.5733892, 107.2538377 -6.5654046, 107.2582475 -6.5593855, 107.2649919 -6.5552637, 107.265114 -6.551736, 107.2664567 -6.549667, 107.2725603 -6.5360133, 107.2778169 -6.5352833, 107.283928 -6.5299393, 107.2855836 -6.5245735, 107.2858735 -6.5197908, 107.2843362 -6.5157491, 107.2844697 -6.5105383, 107.2858888 -6.5080788, 107.2854768 -6.504831, 107.2887269 -6.5043608, 107.2891389 -6.5017249, 107.2914811 -6.5000245, 107.2953111 -6.4985987, 107.2979661 -6.4966151, 107.3010484 -6.4955856, 107.3019182 -6.4938728, 107.3058168 -6.4910476, 107.3164064 -6.4882233, 107.3196794 -6.4877908, 107.3212205 -6.4864866, 107.3283387 -6.4844229, 107.3322297 -6.4857857, 107.3352662 -6.4853823, 107.3392946 -6.4877607, 107.3428804 -6.4880855, 107.3467561 -6.4873206, 107.348694 -6.4856302, 107.3511125 -6.4856963, 107.3567125 -6.4896514, 107.3639451 -6.4954602, 107.3683473 -6.4969623, 107.3714753 -6.496637, 107.3750001 -6.4951751, 107.3764573 -6.4967658, 107.3853227 -6.4991981, 107.3902971 -6.4997703, 107.3897935 -6.492459, 107.3881379 -6.4905526, 107.3852998 -6.4900062, 107.3818361 -6.4873316, 107.3810884 -6.4811584, 107.3792345 -6.4789278, 107.3728563 -6.4747517, 107.372017 -6.4706838, 107.3732225 -6.4683029, 107.3779571 -6.4679813, 107.385048 -6.4691031, 107.3882219 -6.4687149, 107.3990251 -6.4661081, 107.4050218 -6.4656303, 107.4106675 -6.464133, 107.4149247 -6.4636433, 107.4228135 -6.4614207, 107.4322511 -6.4598229, 107.4350726 -6.458074, 107.4347917 -6.4528982, 107.436699 -6.4488761, 107.4402009 -6.4459917, 107.4449235 -6.444451, 107.4518739 -6.4440734, 107.4529497 -6.4413168, 107.4566194 -6.4373548, 107.4589311 -6.4367225, 107.4587403 -6.4308488, 107.460991 -6.4287908, 107.4618455 -6.4265635, 107.4656831 -6.4273846, 107.4710313 -6.4296319, 107.4742051 -6.4323709, 107.4775468 -6.4321196, 107.4804612 -6.4298122, 107.4805757 -6.426832, 107.4836885 -6.4248306, 107.4857713 -6.4224007, 107.4875795 -6.4219405, 107.4911883 -6.4181693, 107.4916993 -6.4151847, 107.4970628 -6.4112761, 107.4997026 -6.4109566, 107.5026549 -6.4080706, 107.5079957 -6.412924, 107.5116731 -6.4202449, 107.519188 -6.418081, 107.5237352 -6.4186594, 107.5294038 -6.4183581)))</t>
  </si>
  <si>
    <t>1332:180</t>
  </si>
  <si>
    <t>karawang</t>
  </si>
  <si>
    <t>KABUPATEN KARAWANG</t>
  </si>
  <si>
    <t>MULTIPOLYGON (((107.6412158 -6.2165645, 107.6398507 -6.2146211, 107.6368912 -6.2171741, 107.6352818 -6.2202755, 107.6305837 -6.2238683, 107.6256084 -6.2244116, 107.6223319 -6.2221247, 107.6175557 -6.2259954, 107.6130273 -6.2318875, 107.6082467 -6.2348857, 107.6009274 -6.2374602, 107.6001423 -6.2410326, 107.6025315 -6.2431438, 107.601349 -6.2453916, 107.6017381 -6.2486937, 107.5994493 -6.2509487, 107.5991136 -6.2530577, 107.5924684 -6.2509067, 107.5870442 -6.2518805, 107.5836106 -6.2539456, 107.5821153 -6.2561324, 107.5826112 -6.2637298, 107.5812837 -6.2666986, 107.5785066 -6.2675164, 107.5798188 -6.2714837, 107.5789262 -6.2729914, 107.5788652 -6.2802832, 107.5824968 -6.2885783, 107.5846559 -6.2894333, 107.5847322 -6.2933243, 107.5861283 -6.2949026, 107.5849076 -6.2983067, 107.580185 -6.3005636, 107.5789949 -6.305908, 107.5827485 -6.3121207, 107.5801698 -6.3135793, 107.5790483 -6.3222511, 107.5758134 -6.328676, 107.5715638 -6.3304717, 107.5703736 -6.332536, 107.5702821 -6.341294, 107.5647126 -6.3469317, 107.5630723 -6.3503816, 107.565323 -6.3529432, 107.5625764 -6.354717, 107.5621415 -6.3584673, 107.5595323 -6.3587606, 107.5596925 -6.3615754, 107.558159 -6.3645599, 107.5553437 -6.3647449, 107.5494996 -6.3692477, 107.5485078 -6.3719008, 107.5495072 -6.373563, 107.5481797 -6.3797214, 107.5447847 -6.3819826, 107.5429612 -6.3819172, 107.541855 -6.3848212, 107.5393754 -6.3855321, 107.5372087 -6.3890207, 107.5390702 -6.3924153, 107.5398179 -6.3961423, 107.5390016 -6.3998768, 107.5394212 -6.4041259, 107.5370942 -6.4049842, 107.5349199 -6.4148986, 107.5322801 -6.4150064, 107.531128 -6.4180968, 107.5294038 -6.4183581, 107.5237352 -6.4186594, 107.519188 -6.418081, 107.5116731 -6.4202449, 107.5079957 -6.412924, 107.5026549 -6.4080706, 107.4997026 -6.4109566, 107.4970628 -6.4112761, 107.4916993 -6.4151847, 107.4911883 -6.4181693, 107.4875795 -6.4219405, 107.4857713 -6.4224007, 107.4836885 -6.4248306, 107.4805757 -6.426832, 107.4804612 -6.4298122, 107.4775468 -6.4321196, 107.4742051 -6.4323709, 107.4710313 -6.4296319, 107.4656831 -6.4273846, 107.4618455 -6.4265635, 107.460991 -6.4287908, 107.4587403 -6.4308488, 107.4589311 -6.4367225, 107.4566194 -6.4373548, 107.4529497 -6.4413168, 107.4518739 -6.4440734, 107.4449235 -6.444451, 107.4402009 -6.4459917, 107.436699 -6.4488761, 107.4347917 -6.4528982, 107.4350726 -6.458074, 107.4322511 -6.4598229, 107.4228135 -6.4614207, 107.4149247 -6.4636433, 107.4106675 -6.464133, 107.4050218 -6.4656303, 107.3990251 -6.4661081, 107.3882219 -6.4687149, 107.385048 -6.4691031, 107.3779571 -6.4679813, 107.3732225 -6.4683029, 107.372017 -6.4706838, 107.3728563 -6.4747517, 107.3792345 -6.4789278, 107.3810884 -6.4811584, 107.3818361 -6.4873316, 107.3852998 -6.4900062, 107.3881379 -6.4905526, 107.3897935 -6.492459, 107.3902971 -6.4997703, 107.3853227 -6.4991981, 107.3764573 -6.4967658, 107.3750001 -6.4951751, 107.3714753 -6.496637, 107.3683473 -6.4969623, 107.3639451 -6.4954602, 107.3567125 -6.4896514, 107.3511125 -6.4856963, 107.348694 -6.4856302, 107.3467561 -6.4873206, 107.3428804 -6.4880855, 107.3392946 -6.4877607, 107.3352662 -6.4853823, 107.3322297 -6.4857857, 107.3283387 -6.4844229, 107.3212205 -6.4864866, 107.3196794 -6.4877908, 107.3164064 -6.4882233, 107.3058168 -6.4910476, 107.3019182 -6.4938728, 107.3010484 -6.4955856, 107.2979661 -6.4966151, 107.2953111 -6.4985987, 107.2914811 -6.5000245, 107.2891389 -6.5017249, 107.2887269 -6.5043608, 107.2854768 -6.504831, 107.2858888 -6.5080788, 107.2844697 -6.5105383, 107.2843362 -6.5157491, 107.2858735 -6.5197908, 107.2855836 -6.5245735, 107.283928 -6.5299393, 107.2778169 -6.5352833, 107.2725603 -6.5360133, 107.2664567 -6.549667, 107.265114 -6.551736, 107.2649919 -6.5552637, 107.2582475 -6.5593855, 107.2538377 -6.5654046, 107.2504427 -6.5733892, 107.2441331 -6.5751287, 107.238846 -6.5760905, 107.2342378 -6.578345, 107.2305376 -6.5813214, 107.2249986 -6.5846473, 107.2221071 -6.5873834, 107.2205125 -6.5907489, 107.2135164 -6.5904977, 107.205124 -6.5870253, 107.1964418 -6.5804121, 107.1931077 -6.5782858, 107.1923753 -6.5744435, 107.1908494 -6.5719415, 107.1910631 -6.5688392, 107.1896898 -6.5617982, 107.1876451 -6.5617358, 107.1851732 -6.5596487, 107.1852953 -6.5573622, 107.1838533 -6.5551278, 107.1812669 -6.5542304, 107.1785814 -6.5517112, 107.1788637 -6.5477959, 107.1773607 -6.5428149, 107.178116 -6.5403511, 107.1761629 -6.5382167, 107.1764528 -6.5328919, 107.1751634 -6.5294572, 107.1712877 -6.523225, 107.1692888 -6.522824, 107.1677324 -6.5147063, 107.1676256 -6.5114719, 107.1647493 -6.5108639, 107.1651384 -6.5033218, 107.1673051 -6.4967066, 107.1702425 -6.4953419, 107.1699754 -6.4921085, 107.1742631 -6.4908134, 107.1739351 -6.4851891, 107.1718561 -6.4821201, 107.1717691 -6.4820743, 107.1716757 -6.4820194, 107.1717988 -6.4801132, 107.1755907 -6.4789049, 107.1782991 -6.4797236, 107.1807634 -6.4781162, 107.1811983 -6.4752618, 107.1827089 -6.4735829, 107.1827165 -6.4702655, 107.1814007 -6.4684094, 107.1850705 -6.4670514, 107.1852266 -6.4717095, 107.1889574 -6.4700753, 107.1893159 -6.4644395, 107.1916658 -6.4631163, 107.1944802 -6.4641709, 107.1961937 -6.4609251, 107.2014623 -6.4613564, 107.2035282 -6.4643768, 107.207257 -6.4680744, 107.2097322 -6.4672238, 107.2131502 -6.4645006, 107.2153247 -6.4641734, 107.2168732 -6.4613592, 107.2155382 -6.4584014, 107.2126542 -6.4549648, 107.2062074 -6.4526388, 107.2059327 -6.4502532, 107.208069 -6.449382, 107.2108842 -6.4524528, 107.2117692 -6.4496089, 107.2105714 -6.4467231, 107.207039 -6.4410593, 107.201996 -6.4360882, 107.2061769 -6.4355074, 107.2066423 -6.4340989, 107.2037126 -6.4260794, 107.1976701 -6.424946, 107.1973268 -6.4219161, 107.2018434 -6.4223553, 107.2037584 -6.4234678, 107.2055818 -6.4210397, 107.2037431 -6.4199268, 107.2021181 -6.4153735, 107.2023164 -6.4137679, 107.2070695 -6.4148876, 107.2121812 -6.4172284, 107.2123643 -6.4102599, 107.2135622 -6.4087316, 107.21727 -6.4076978, 107.2208406 -6.408446, 107.2209321 -6.4049684, 107.2221223 -6.4003893, 107.2199174 -6.3966834, 107.2215806 -6.3877026, 107.2214433 -6.3847906, 107.2186281 -6.3831074, 107.2190706 -6.3806388, 107.2144395 -6.3796293, 107.2126009 -6.3766267, 107.2112962 -6.3794166, 107.2091524 -6.3794824, 107.2055589 -6.3767134, 107.2050706 -6.3702032, 107.2063753 -6.3683774, 107.2100069 -6.3665377, 107.2114259 -6.3617026, 107.2137453 -6.3636328, 107.2153322 -6.3610174, 107.2132265 -6.3583767, 107.2130891 -6.354962, 107.2159196 -6.3496424, 107.2223283 -6.3519122, 107.2264329 -6.3496558, 107.2266695 -6.3484723, 107.2253343 -6.3412644, 107.2233888 -6.3388135, 107.2238847 -6.3362676, 107.2207795 -6.3346402, 107.2179262 -6.3307845, 107.2147218 -6.3299586, 107.2159731 -6.3276903, 107.2191164 -6.3255073, 107.2180406 -6.3227264, 107.2191469 -6.3209726, 107.2237169 -6.3214633, 107.2243425 -6.3193952, 107.2220308 -6.3181664, 107.219063 -6.3184463, 107.2172853 -6.3161699, 107.2180711 -6.3138343, 107.2202836 -6.3132664, 107.2221452 -6.3167812, 107.2239381 -6.3163358, 107.2249605 -6.3137027, 107.2238084 -6.307296, 107.2249223 -6.3052579, 107.2277605 -6.3044902, 107.2294313 -6.3022019, 107.2312395 -6.3037979, 107.2333528 -6.302128, 107.2357408 -6.3040935, 107.2352602 -6.3066446, 107.2372133 -6.3071801, 107.2393266 -6.3049089, 107.2359392 -6.2975346, 107.2374727 -6.2962414, 107.2420122 -6.296673, 107.2457124 -6.2996303, 107.2475206 -6.298773, 107.2476427 -6.2944948, 107.2500001 -6.2927767, 107.2537233 -6.2949454, 107.2555314 -6.2940299, 107.2554552 -6.2901675, 107.2615358 -6.2860891, 107.2643587 -6.2854854, 107.2618944 -6.2819502, 107.2644426 -6.2803771, 107.2653047 -6.2837083, 107.2671052 -6.284608, 107.2678453 -6.2801091, 107.265409 -6.2787522, 107.2666526 -6.2738059, 107.2761461 -6.26705, 107.2762834 -6.2640521, 107.2741319 -6.2605364, 107.2738267 -6.257456, 107.2778245 -6.2541882, 107.27549 -6.2471511, 107.2745057 -6.2412064, 107.2714158 -6.2356817, 107.2694627 -6.233277, 107.2702409 -6.231496, 107.2744218 -6.2335736, 107.2820894 -6.2289197, 107.2836458 -6.2254893, 107.2807161 -6.2234437, 107.2749483 -6.2224771, 107.2720872 -6.2183925, 107.2732774 -6.2158057, 107.2774812 -6.2153756, 107.2839051 -6.2159655, 107.2890016 -6.2174961, 107.2922288 -6.2160603, 107.2930833 -6.2141673, 107.2935029 -6.2082912, 107.2966234 -6.2029459, 107.2947847 -6.201214, 107.2908327 -6.2006137, 107.2905961 -6.1973969, 107.2923662 -6.1915333, 107.2905504 -6.1870701, 107.285988 -6.1833107, 107.2868806 -6.1776382, 107.2849809 -6.174391, 107.2808534 -6.1726129, 107.2790986 -6.16944, 107.2799073 -6.1658256, 107.2785417 -6.1611173, 107.2812043 -6.1573269, 107.2869798 -6.1568343, 107.2888109 -6.1557228, 107.289528 -6.1482364, 107.2926561 -6.141432, 107.2896272 -6.1412389, 107.2874986 -6.1442725, 107.2857667 -6.1487014, 107.2831117 -6.1484506, 107.2810365 -6.1448304, 107.2822191 -6.1405079, 107.283806 -6.1378252, 107.2829591 -6.1350939, 107.2800218 -6.134227, 107.2796708 -6.1320021, 107.281273 -6.1299002, 107.2811891 -6.1275994, 107.2770921 -6.1273734, 107.2728196 -6.1305343, 107.27063 -6.1296832, 107.2699815 -6.1277778, 107.2702638 -6.1222016, 107.2692338 -6.1186978, 107.2688981 -6.1142342, 107.2653276 -6.1113359, 107.2624513 -6.1110189, 107.2514726 -6.1161682, 107.2479936 -6.1156508, 107.248398 -6.1110641, 107.2481538 -6.1036937, 107.2467958 -6.101092, 107.2423936 -6.10138, 107.2374879 -6.1043674, 107.2330171 -6.1031272, 107.2283403 -6.1027271, 107.221634 -6.1038634, 107.2117311 -6.0996791, 107.2025606 -6.0935432, 107.1903231 -6.0899369, 107.1874086 -6.0873114, 107.1869508 -6.0853359, 107.1884309 -6.0815236, 107.1880647 -6.0790078, 107.1856843 -6.0765602, 107.1821519 -6.0772936, 107.1788702 -6.0812031, 107.1750032 -6.0805589, 107.171898 -6.0759265, 107.1654665 -6.0721461, 107.1612322 -6.0683572, 107.1585924 -6.0674688, 107.155327 -6.0691897, 107.1535417 -6.0719539, 107.1488115 -6.0725123, 107.1431123 -6.0707966, 107.1404115 -6.063615, 107.1410829 -6.0582477, 107.1383516 -6.0579292, 107.1357347 -6.062854, 107.1335222 -6.0635821, 107.1306993 -6.0621549, 107.1303941 -6.0606877, 107.1322023 -6.0563647, 107.1368486 -6.055627, 107.1367647 -6.050563, 107.1350862 -6.0496103, 107.1322176 -6.0524985, 107.1285097 -6.0546109, 107.1252138 -6.0532156, 107.1244279 -6.0506198, 107.127823 -6.0473911, 107.1265337 -6.0461074, 107.1233903 -6.0471898, 107.1211092 -6.0465714, 107.1194307 -6.0404464, 107.1181719 -6.0392534, 107.1141817 -6.0395256, 107.1130907 -6.0384747, 107.1120912 -6.0298368, 107.1102067 -6.0285608, 107.1055833 -6.0288922, 107.1005861 -6.025489, 107.0983049 -6.0252129, 107.0960924 -6.0279309, 107.0937196 -6.0269701, 107.0941926 -6.0234033, 107.0966341 -6.0201288, 107.1012651 -6.0174152, 107.1002885 -6.0146524, 107.0944978 -6.0146462, 107.0930101 -6.0131117, 107.0931017 -6.007835, 107.0910951 -6.0049335, 107.0855333 -6.0029298, 107.0847475 -6.0004231, 107.0877382 -5.9974748, 107.0883486 -5.9954454, 107.0875017 -5.992797, 107.0853197 -5.9903265, 107.085396 -5.9865791, 107.0897295 -5.983863, 107.0876695 -5.9814593, 107.0872957 -5.9793569, 107.0898897 -5.9766475, 107.0884783 -5.9754135, 107.0909883 -5.972685, 107.0896608 -5.9683281, 107.0913927 -5.9677259, 107.0930101 -5.9645878, 107.0954363 -5.9638869, 107.0970003 -5.9608418, 107.0939028 -5.9558846, 107.0952913 -5.955207, 107.0954439 -5.951697, 107.0976106 -5.9444896, 107.0979387 -5.9407164, 107.1003631 -5.9362156, 107.10483 -5.94379, 107.10603 -5.94654, 107.1109 -5.95393, 107.11354 -5.95544, 107.11755 -5.96044, 107.1259 -5.9698, 107.13266 -5.97598, 107.13931 -5.98004, 107.14853 -5.98404, 107.15441 -5.98579, 107.16551 -5.98804, 107.17063 -5.98752, 107.18109 -5.98866, 107.18944 -5.98724, 107.20058 -5.98289, 107.20454 -5.98207, 107.20565 -5.97797, 107.22295 -5.97493, 107.25484 -5.96654, 107.26618 -5.96313, 107.27705 -5.96138, 107.27707 -5.96026, 107.28513 -5.95892, 107.29268 -5.95852, 107.29617 -5.95885, 107.298 -5.9577, 107.30602 -5.95851, 107.3158 -5.96072, 107.32922 -5.9649, 107.34074 -5.96958, 107.34237 -5.9711, 107.3511 -5.97718, 107.35535 -5.98154, 107.35998 -5.98541, 107.37456 -6.00019, 107.38895 -6.01763, 107.39449 -6.02467, 107.40246 -6.03599, 107.40665 -6.04394, 107.41124 -6.05413, 107.41576 -6.06144, 107.422 -6.07024, 107.42648 -6.07931, 107.43328 -6.09084, 107.44458 -6.10177, 107.44727 -6.10908, 107.4496 -6.11256, 107.45233 -6.12099, 107.45503 -6.12619, 107.46052 -6.13558, 107.46653 -6.14295, 107.47466 -6.14934, 107.4799 -6.15284, 107.48499 -6.15442, 107.48945 -6.15712, 107.49118 -6.15626, 107.49663 -6.1592, 107.50239 -6.1605, 107.50674 -6.16259, 107.50976 -6.16272, 107.51447 -6.16489, 107.51972 -6.16821, 107.5229 -6.16932, 107.5281 -6.1731, 107.54066 -6.17816, 107.54532 -6.17899, 107.5489 -6.1789, 107.55361 -6.18061, 107.56403 -6.18155, 107.56933 -6.18334, 107.57568 -6.18707, 107.5764 -6.18802, 107.58105 -6.18849, 107.58482 -6.1899, 107.5915 -6.19041, 107.5961 -6.18963, 107.60053 -6.19027, 107.60644 -6.19002, 107.6124 -6.19083, 107.62003 -6.18838, 107.62209 -6.18828, 107.62553 -6.19039, 107.62543 -6.19259, 107.62775 -6.19687, 107.62814 -6.1993, 107.63078 -6.20349, 107.63407 -6.2068, 107.6343 -6.20837, 107.63681 -6.21065, 107.6435777 -6.2149579, 107.6412158 -6.2165645)))</t>
  </si>
  <si>
    <t>1332:181</t>
  </si>
  <si>
    <t>bekasi</t>
  </si>
  <si>
    <t>KABUPATEN BEKASI</t>
  </si>
  <si>
    <t>MULTIPOLYGON (((107.1003631 -5.9362156, 107.0979387 -5.9407164, 107.0976106 -5.9444896, 107.0954439 -5.951697, 107.0952913 -5.955207, 107.0939028 -5.9558846, 107.0970003 -5.9608418, 107.0954363 -5.9638869, 107.0930101 -5.9645878, 107.0913927 -5.9677259, 107.0896608 -5.9683281, 107.0909883 -5.972685, 107.0884783 -5.9754135, 107.0898897 -5.9766475, 107.0872957 -5.9793569, 107.0876695 -5.9814593, 107.0897295 -5.983863, 107.085396 -5.9865791, 107.0853197 -5.9903265, 107.0875017 -5.992797, 107.0883486 -5.9954454, 107.0877382 -5.9974748, 107.0847475 -6.0004231, 107.0855333 -6.0029298, 107.0910951 -6.0049335, 107.0931017 -6.007835, 107.0930101 -6.0131117, 107.0944978 -6.0146462, 107.1002885 -6.0146524, 107.1012651 -6.0174152, 107.0966341 -6.0201288, 107.0941926 -6.0234033, 107.0937196 -6.0269701, 107.0960924 -6.0279309, 107.0983049 -6.0252129, 107.1005861 -6.025489, 107.1055833 -6.0288922, 107.1102067 -6.0285608, 107.1120912 -6.0298368, 107.1130907 -6.0384747, 107.1141817 -6.0395256, 107.1181719 -6.0392534, 107.1194307 -6.0404464, 107.1211092 -6.0465714, 107.1233903 -6.0471898, 107.1265337 -6.0461074, 107.127823 -6.0473911, 107.1244279 -6.0506198, 107.1252138 -6.0532156, 107.1285097 -6.0546109, 107.1322176 -6.0524985, 107.1350862 -6.0496103, 107.1367647 -6.050563, 107.1368486 -6.055627, 107.1322023 -6.0563647, 107.1303941 -6.0606877, 107.1306993 -6.0621549, 107.1335222 -6.0635821, 107.1357347 -6.062854, 107.1383516 -6.0579292, 107.1410829 -6.0582477, 107.1404115 -6.063615, 107.1431123 -6.0707966, 107.1488115 -6.0725123, 107.1535417 -6.0719539, 107.155327 -6.0691897, 107.1585924 -6.0674688, 107.1612322 -6.0683572, 107.1654665 -6.0721461, 107.171898 -6.0759265, 107.1750032 -6.0805589, 107.1788702 -6.0812031, 107.1821519 -6.0772936, 107.1856843 -6.0765602, 107.1880647 -6.0790078, 107.1884309 -6.0815236, 107.1869508 -6.0853359, 107.1874086 -6.0873114, 107.1903231 -6.0899369, 107.2025606 -6.0935432, 107.2117311 -6.0996791, 107.221634 -6.1038634, 107.2283403 -6.1027271, 107.2330171 -6.1031272, 107.2374879 -6.1043674, 107.2423936 -6.10138, 107.2467958 -6.101092, 107.2481538 -6.1036937, 107.248398 -6.1110641, 107.2479936 -6.1156508, 107.2514726 -6.1161682, 107.2624513 -6.1110189, 107.2653276 -6.1113359, 107.2688981 -6.1142342, 107.2692338 -6.1186978, 107.2702638 -6.1222016, 107.2699815 -6.1277778, 107.27063 -6.1296832, 107.2728196 -6.1305343, 107.2770921 -6.1273734, 107.2811891 -6.1275994, 107.281273 -6.1299002, 107.2796708 -6.1320021, 107.2800218 -6.134227, 107.2829591 -6.1350939, 107.283806 -6.1378252, 107.2822191 -6.1405079, 107.2810365 -6.1448304, 107.2831117 -6.1484506, 107.2857667 -6.1487014, 107.2874986 -6.1442725, 107.2896272 -6.1412389, 107.2926561 -6.141432, 107.289528 -6.1482364, 107.2888109 -6.1557228, 107.2869798 -6.1568343, 107.2812043 -6.1573269, 107.2785417 -6.1611173, 107.2799073 -6.1658256, 107.2790986 -6.16944, 107.2808534 -6.1726129, 107.2849809 -6.174391, 107.2868806 -6.1776382, 107.285988 -6.1833107, 107.2905504 -6.1870701, 107.2923662 -6.1915333, 107.2905961 -6.1973969, 107.2908327 -6.2006137, 107.2947847 -6.201214, 107.2966234 -6.2029459, 107.2935029 -6.2082912, 107.2930833 -6.2141673, 107.2922288 -6.2160603, 107.2890016 -6.2174961, 107.2839051 -6.2159655, 107.2774812 -6.2153756, 107.2732774 -6.2158057, 107.2720872 -6.2183925, 107.2749483 -6.2224771, 107.2807161 -6.2234437, 107.2836458 -6.2254893, 107.2820894 -6.2289197, 107.2744218 -6.2335736, 107.2702409 -6.231496, 107.2694627 -6.233277, 107.2714158 -6.2356817, 107.2745057 -6.2412064, 107.27549 -6.2471511, 107.2778245 -6.2541882, 107.2738267 -6.257456, 107.2741319 -6.2605364, 107.2762834 -6.2640521, 107.2761461 -6.26705, 107.2666526 -6.2738059, 107.265409 -6.2787522, 107.2678453 -6.2801091, 107.2671052 -6.284608, 107.2653047 -6.2837083, 107.2644426 -6.2803771, 107.2618944 -6.2819502, 107.2643587 -6.2854854, 107.2615358 -6.2860891, 107.2554552 -6.2901675, 107.2555314 -6.2940299, 107.2537233 -6.2949454, 107.2500001 -6.2927767, 107.2476427 -6.2944948, 107.2475206 -6.298773, 107.2457124 -6.2996303, 107.2420122 -6.296673, 107.2374727 -6.2962414, 107.2359392 -6.2975346, 107.2393266 -6.3049089, 107.2372133 -6.3071801, 107.2352602 -6.3066446, 107.2357408 -6.3040935, 107.2333528 -6.302128, 107.2312395 -6.3037979, 107.2294313 -6.3022019, 107.2277605 -6.3044902, 107.2249223 -6.3052579, 107.2238084 -6.307296, 107.2249605 -6.3137027, 107.2239381 -6.3163358, 107.2221452 -6.3167812, 107.2202836 -6.3132664, 107.2180711 -6.3138343, 107.2172853 -6.3161699, 107.219063 -6.3184463, 107.2220308 -6.3181664, 107.2243425 -6.3193952, 107.2237169 -6.3214633, 107.2191469 -6.3209726, 107.2180406 -6.3227264, 107.2191164 -6.3255073, 107.2159731 -6.3276903, 107.2147218 -6.3299586, 107.2179262 -6.3307845, 107.2207795 -6.3346402, 107.2238847 -6.3362676, 107.2233888 -6.3388135, 107.2253343 -6.3412644, 107.2266695 -6.3484723, 107.2264329 -6.3496558, 107.2223283 -6.3519122, 107.2159196 -6.3496424, 107.2130891 -6.354962, 107.2132265 -6.3583767, 107.2153322 -6.3610174, 107.2137453 -6.3636328, 107.2114259 -6.3617026, 107.2100069 -6.3665377, 107.2063753 -6.3683774, 107.2050706 -6.3702032, 107.2055589 -6.3767134, 107.2091524 -6.3794824, 107.2112962 -6.3794166, 107.2126009 -6.3766267, 107.2144395 -6.3796293, 107.2190706 -6.3806388, 107.2186281 -6.3831074, 107.2214433 -6.3847906, 107.2215806 -6.3877026, 107.2199174 -6.3966834, 107.2221223 -6.4003893, 107.2209321 -6.4049684, 107.2208406 -6.408446, 107.21727 -6.4076978, 107.2135622 -6.4087316, 107.2123643 -6.4102599, 107.2121812 -6.4172284, 107.2070695 -6.4148876, 107.2023164 -6.4137679, 107.2021181 -6.4153735, 107.2037431 -6.4199268, 107.2055818 -6.4210397, 107.2037584 -6.4234678, 107.2018434 -6.4223553, 107.1973268 -6.4219161, 107.1976701 -6.424946, 107.2037126 -6.4260794, 107.2066423 -6.4340989, 107.2061769 -6.4355074, 107.201996 -6.4360882, 107.207039 -6.4410593, 107.2105714 -6.4467231, 107.2117692 -6.4496089, 107.2108842 -6.4524528, 107.208069 -6.449382, 107.2059327 -6.4502532, 107.2062074 -6.4526388, 107.2126542 -6.4549648, 107.2155382 -6.4584014, 107.2168732 -6.4613592, 107.2153247 -6.4641734, 107.2131502 -6.4645006, 107.2097322 -6.4672238, 107.207257 -6.4680744, 107.2035282 -6.4643768, 107.2014623 -6.4613564, 107.1961937 -6.4609251, 107.1944802 -6.4641709, 107.1916658 -6.4631163, 107.1893159 -6.4644395, 107.1889574 -6.4700753, 107.1852266 -6.4717095, 107.1850705 -6.4670514, 107.1814007 -6.4684094, 107.1827165 -6.4702655, 107.1827089 -6.4735829, 107.1811983 -6.4752618, 107.1807634 -6.4781162, 107.1782991 -6.4797236, 107.1755907 -6.4789049, 107.1717988 -6.4801132, 107.1716757 -6.4820194, 107.1708463 -6.4806683, 107.1620561 -6.4792334, 107.1596834 -6.4782559, 107.1563112 -6.475424, 107.1505739 -6.4737335, 107.1465379 -6.4716059, 107.1408388 -6.471645, 107.1348115 -6.4660708, 107.128586 -6.465746, 107.1233446 -6.4670607, 107.1259576 -6.459173, 107.1203911 -6.4590109, 107.1169587 -6.4621186, 107.1073991 -6.4622766, 107.1060182 -6.4584728, 107.1006243 -6.4542304, 107.0921938 -6.451296, 107.0882951 -6.4513727, 107.0798943 -6.4487809, 107.0807954 -6.4440747, 107.0779878 -6.4420415, 107.0741503 -6.4406906, 107.0727541 -6.4393331, 107.0680773 -6.4378325, 107.0676881 -6.4363562, 107.0627214 -6.433775, 107.0612032 -6.4339391, 107.0576021 -6.4366766, 107.0551912 -6.4348332, 107.0594636 -6.4334165, 107.0592577 -6.4316698, 107.0557405 -6.4275828, 107.0588457 -6.4263912, 107.0571596 -6.4242016, 107.0565263 -6.4177609, 107.0535814 -6.4196383, 107.0512087 -6.4172322, 107.0522157 -6.4153529, 107.054764 -6.4153725, 107.0543062 -6.4123465, 107.0583345 -6.4105245, 107.0566637 -6.4069515, 107.0568086 -6.4040781, 107.058655 -6.4014803, 107.0614168 -6.4013058, 107.0621797 -6.399654, 107.0592424 -6.3977324, 107.0562212 -6.3973232, 107.0515265 -6.3942582, 107.0483019 -6.3964206, 107.0461046 -6.4028469, 107.0411226 -6.4069854, 107.0382921 -6.4052926, 107.0351335 -6.4059077, 107.0330431 -6.4095994, 107.0305497 -6.4114762, 107.0268287 -6.4090091, 107.0231565 -6.4095779, 107.023102 -6.4041778, 107.0209962 -6.4037109, 107.0208055 -6.401353, 107.0190431 -6.4001585, 107.0103226 -6.4025613, 107.0085026 -6.3992897, 107.0084841 -6.3958541, 107.0111009 -6.3919412, 107.0056307 -6.3893796, 107.0049211 -6.38683, 107.0064851 -6.3836866, 107.0053941 -6.3807679, 107.005356 -6.3775164, 107.0020372 -6.3791572, 106.9957506 -6.3785716, 106.9944994 -6.3736206, 106.9930269 -6.3705312, 106.9939729 -6.3671337, 106.9926522 -6.3648242, 106.9936203 -6.3610084, 106.9929445 -6.3590334, 106.9941009 -6.3554108, 106.9958309 -6.3548538, 106.9983995 -6.3562958, 107.0016066 -6.3538975, 107.0045595 -6.3554271, 107.00392 -6.35975, 107.0067969 -6.3625891, 107.0099184 -6.3591925, 107.0128709 -6.357503, 107.0153625 -6.3540669, 107.017235 -6.3535782, 107.016884 -6.3471523, 107.0159217 -6.3388649, 107.0171831 -6.3330129, 107.0163048 -6.3312646, 107.0215837 -6.3281633, 107.0288698 -6.3303991, 107.0303804 -6.3254377, 107.0370598 -6.3214707, 107.0365012 -6.3193729, 107.0370889 -6.3141336, 107.0394587 -6.3092132, 107.0383151 -6.3062868, 107.0400469 -6.300552, 107.0409624 -6.2955395, 107.0402834 -6.2946049, 107.0401232 -6.2879363, 107.0377885 -6.2839919, 107.0314312 -6.2820657, 107.02903 -6.2786303, 107.0249022 -6.2789731, 107.0225221 -6.2803947, 107.0212557 -6.2777339, 107.016617 -6.276188, 107.0178301 -6.27132, 107.0164186 -6.2654534, 107.0178339 -6.2628066, 107.0199888 -6.2635759, 107.0225935 -6.2574154, 107.0247426 -6.2547281, 107.0285435 -6.2526215, 107.030725 -6.2497754, 107.0328229 -6.2493432, 107.0351051 -6.2467709, 107.038849 -6.2471539, 107.0414812 -6.2461511, 107.0425264 -6.2328163, 107.0387346 -6.2323628, 107.0382768 -6.2305223, 107.0348818 -6.2265526, 107.0303652 -6.2267343, 107.0326845 -6.218731, 107.0309724 -6.2164959, 107.031067 -6.214543, 107.033806 -6.2123886, 107.032303 -6.2082077, 107.0340529 -6.2047376, 107.0324736 -6.1983996, 107.024725 -6.1968785, 107.0199451 -6.1963811, 107.01772 -6.19955, 107.0149295 -6.1950975, 107.0119192 -6.1963879, 107.0059435 -6.1958815, 107.0062605 -6.1896702, 107.007494 -6.1848658, 107.0069795 -6.1776946, 107.0082985 -6.1745777, 107.0108419 -6.1747527, 107.0107133 -6.1723818, 106.9982588 -6.1722329, 106.9950768 -6.1728096, 106.9922715 -6.1722383, 106.9851915 -6.1724339, 106.9716265 -6.1722366, 106.9709627 -6.1623803, 106.9718935 -6.1546145, 106.9717385 -6.1459802, 106.9721698 -6.1444686, 106.9707103 -6.1398538, 106.9703415 -6.1270519, 106.9708406 -6.124857, 106.9696581 -6.1205903, 106.9696047 -6.1174956, 106.9703918 -6.1045784, 106.9687654 -6.0997964, 106.9689867 -6.090691, 106.97328 -6.09066, 106.97661 -6.08931, 106.98135 -6.08944, 106.99001 -6.08734, 106.9971334 -6.08141, 106.995996 -6.077717, 106.9997863 -6.0770744, 107.0024118 -6.0787437, 107.0025179 -6.0804516, 107.00685 -6.0818, 107.00771 -6.08075, 107.01212 -6.08083, 107.01565 -6.07963, 107.01657 -6.07815, 107.01386 -6.07523, 107.00988 -6.07432, 107.00651 -6.07127, 107.00282 -6.06982, 106.99994 -6.06654, 106.99876 -6.0631, 106.99982 -6.06178, 106.99831 -6.05886, 106.99485 -6.05557, 106.99182 -6.05392, 106.992 -6.05259, 106.99672 -6.05007, 106.99867 -6.04799, 107.00481 -6.05011, 107.00713 -6.04693, 107.00695 -6.04429, 107.00825 -6.04179, 107.00467 -6.04167, 107.00542 -6.03829, 107.0119 -6.03331, 107.01548 -6.0338, 107.0152 -6.02956, 107.01331 -6.02769, 107.0126 -6.02497, 107.00999 -6.02378, 107.0067 -6.02455, 107.00141 -6.02468, 106.99292 -6.02799, 106.99208 -6.02578, 106.99379 -6.0201, 106.9928 -6.01446, 106.99018 -6.01138, 106.98616 -6.00996, 106.98811 -6.00448, 106.99495 -6.00206, 107.00095 -6.00252, 107.00426 -6.00121, 107.00777 -5.99823, 107.00825 -5.99503, 107.01219 -5.9806, 107.01435 -5.9808, 107.01352 -5.97705, 107.0151 -5.97554, 107.01671 -5.97092, 107.01578 -5.95802, 107.01449 -5.95301, 107.01121 -5.94591, 107.00837 -5.94153, 107.00657 -5.94039, 106.99567 -5.94039, 106.99128 -5.93815, 106.99136 -5.93617, 106.99615 -5.93377, 106.99981 -5.93294, 107.00602 -5.9272, 107.01086 -5.92339, 107.01188 -5.92172, 107.01638 -5.91766, 107.02423 -5.9145, 107.03123 -5.91377, 107.03862 -5.91624, 107.04178 -5.92038, 107.04788 -5.92312, 107.05211 -5.92447, 107.05843 -5.92829, 107.06364 -5.93062, 107.07676 -5.93436, 107.0853 -5.93592, 107.09528 -5.9363, 107.0994 -5.93478, 107.1003631 -5.9362156)))</t>
  </si>
  <si>
    <t>1332:182</t>
  </si>
  <si>
    <t>bandung barat</t>
  </si>
  <si>
    <t>KABUPATEN BANDUNG BARAT</t>
  </si>
  <si>
    <t>MULTIPOLYGON (((107.5955092 -6.7292163, 107.6000367 -6.7313707, 107.6023561 -6.7361076, 107.6018067 -6.7394473, 107.6031495 -6.7431023, 107.6041642 -6.7491591, 107.6036149 -6.7520912, 107.6010438 -6.7538555, 107.5998002 -6.7579515, 107.6005937 -6.7610977, 107.6105958 -6.7591818, 107.6185304 -6.7601054, 107.6179963 -6.7639592, 107.6197053 -6.764117, 107.6223756 -6.7678897, 107.6266328 -6.7716053, 107.6274415 -6.7737191, 107.636406 -6.7745116, 107.6426164 -6.7743003, 107.6451799 -6.7728794, 107.6547013 -6.772702, 107.6625062 -6.7741125, 107.6693193 -6.7772214, 107.6722031 -6.7773979, 107.672043 -6.7806666, 107.6773835 -6.7860472, 107.6782914 -6.7888434, 107.6823579 -6.7917082, 107.6829072 -6.7938011, 107.6880189 -6.7983472, 107.6938935 -6.7957914, 107.699257 -6.7947529, 107.702324 -6.7928093, 107.7076493 -6.7929399, 107.7108384 -6.7971799, 107.7179795 -6.7999642, 107.7219697 -6.8005488, 107.725998 -6.8043902, 107.7256928 -6.8079856, 107.7265295 -6.8108228, 107.72464 -6.81846, 107.72209 -6.82016, 107.71885 -6.82513, 107.72041 -6.82597, 107.7215 -6.82886, 107.71906 -6.83038, 107.71883 -6.83341, 107.71758 -6.83471, 107.71281 -6.83327, 107.70822 -6.83735, 107.7034 -6.84026, 107.70017 -6.8371, 107.69485 -6.83623, 107.6939047 -6.8296769, 107.687446 -6.8308369, 107.68469 -6.83011, 107.67752 -6.83169, 107.67595 -6.83068, 107.6723441 -6.8324181, 107.6688133 -6.8314895, 107.6663007 -6.8321057, 107.6605 -6.83224, 107.65999 -6.83423, 107.65569 -6.83627, 107.65191 -6.84202, 107.64395 -6.84643, 107.6426282 -6.8503961, 107.6396727 -6.8523774, 107.636999 -6.852812, 107.63522 -6.85467, 107.6313374 -6.8561603, 107.6285757 -6.855709, 107.6279527 -6.8529971, 107.6248246 -6.8501127, 107.6213075 -6.8557455, 107.618538 -6.8516905, 107.6192018 -6.8504303, 107.6131135 -6.8491352, 107.6096192 -6.8523948, 107.6067124 -6.8578055, 107.6046144 -6.8591025, 107.6022171 -6.85364, 107.6031652 -6.8460214, 107.6008149 -6.8423345, 107.5944215 -6.8414399, 107.5946428 -6.8430269, 107.5920793 -6.8479297, 107.5895997 -6.8495996, 107.5903855 -6.8526432, 107.5891572 -6.8572347, 107.5863877 -6.8596737, 107.5841523 -6.8595893, 107.5792695 -6.8641421, 107.5768357 -6.8654478, 107.5750123 -6.8734886, 107.5725547 -6.8785049, 107.5714856 -6.8822306, 107.5697158 -6.8816332, 107.5706586 -6.8772264, 107.5677245 -6.8769509, 107.5646167 -6.8755608, 107.5618146 -6.8729485, 107.5633692 -6.8679283, 107.5654192 -6.8663083, 107.5665552 -6.8616095, 107.5630319 -6.8586797, 107.5626652 -6.8548975, 107.5587701 -6.8557554, 107.5553284 -6.8539599, 107.5552368 -6.8518623, 107.5508708 -6.8481639, 107.5519392 -6.8453783, 107.5545692 -6.8427583, 107.5549592 -6.8409583, 107.5491992 -6.8398783, 107.5502798 -6.8335386, 107.5453364 -6.8318284, 107.5428042 -6.833922, 107.5390422 -6.8344774, 107.5373625 -6.840326, 107.5371693 -6.843562, 107.5322843 -6.8501166, 107.5364804 -6.8511699, 107.5376946 -6.8534425, 107.5358883 -6.8585253, 107.533008 -6.8593427, 107.5307134 -6.8636642, 107.5272151 -6.865027, 107.5249833 -6.8645907, 107.5248864 -6.8674901, 107.526227 -6.8684913, 107.5247651 -6.8738672, 107.5189668 -6.8749096, 107.5201 -6.87773, 107.5194 -6.88131, 107.51776 -6.88365, 107.51686 -6.89235, 107.51449 -6.89208, 107.51282 -6.8957683, 107.5108854 -6.8958164, 107.5102051 -6.8983218, 107.5109792 -6.9011783, 107.51677 -6.90564, 107.51792 -6.90821, 107.52083 -6.91137, 107.5186 -6.91393, 107.52505 -6.92075, 107.52358 -6.92289, 107.52481 -6.92485, 107.52305 -6.9272, 107.5226249 -6.9355279, 107.5273011 -6.9371226, 107.5314757 -6.939346, 107.53034 -6.94186, 107.52607 -6.94444, 107.52431 -6.95138, 107.52199 -6.95449, 107.5186 -6.95683, 107.5181 -6.96119, 107.5187698 -6.9636902, 107.51116 -6.9672, 107.50889 -6.97119, 107.50829 -6.97668, 107.50676 -6.97737, 107.50495 -6.98152, 107.50017 -6.98052, 107.49893 -6.97768, 107.49365 -6.9794, 107.48809 -6.97981, 107.48595 -6.98528, 107.48631 -6.99102, 107.4877 -6.99435, 107.48648 -6.99997, 107.47891 -7.00258, 107.47495 -7.00715, 107.47486 -7.00925, 107.47713 -7.01288, 107.47527 -7.01817, 107.4784 -7.02079, 107.47853 -7.02227, 107.48165 -7.02376, 107.48103 -7.02888, 107.47737 -7.03901, 107.4753136 -7.0404157, 107.47598 -7.04512, 107.47553 -7.05143, 107.4771 -7.05226, 107.47748 -7.05504, 107.47585 -7.05698, 107.47388 -7.05447, 107.4697 -7.05419, 107.46687 -7.05251, 107.45396 -7.05171, 107.44796 -7.0484403, 107.44297 -7.04976, 107.43987 -7.0521, 107.43268 -7.0548697, 107.42808 -7.0552, 107.42551 -7.057, 107.42341 -7.05987, 107.4194298 -7.0622988, 107.42072 -7.06534, 107.41992 -7.06751, 107.42175 -7.07091, 107.42214 -7.07516, 107.41867 -7.07727, 107.41839 -7.07987, 107.41354 -7.08392, 107.41155 -7.08432, 107.41052 -7.08735, 107.40707 -7.09142, 107.40881 -7.09592, 107.40859 -7.10183, 107.40783 -7.10341, 107.40731 -7.10915, 107.40237 -7.11131, 107.39497 -7.1193, 107.3922 -7.12088, 107.3867943 -7.122013, 107.38407 -7.12169, 107.38281 -7.11962, 107.37555 -7.11697, 107.37214 -7.11651, 107.36776 -7.11467, 107.36448 -7.11798, 107.3623535 -7.118492, 107.35914 -7.11427, 107.35354 -7.11085, 107.34626 -7.10818, 107.3426674 -7.1089156, 107.33972 -7.11058, 107.334114 -7.108399, 107.3280759 -7.1085359, 107.3253862 -7.1097261, 107.3221 -7.10792, 107.31475 -7.10697, 107.3117537 -7.1081235, 107.3125144 -7.105686, 107.3107532 -7.1026817, 107.3115843 -7.1007747, 107.3109341 -7.0970839, 107.3089995 -7.0949373, 107.3074672 -7.0915285, 107.301374 -7.0874921, 107.2993315 -7.0838682, 107.2966081 -7.0848285, 107.2944947 -7.0902039, 107.2926637 -7.0876977, 107.2882919 -7.0849216, 107.2853395 -7.084789, 107.2838746 -7.0820424, 107.2839433 -7.0787069, 107.2750474 -7.0747954, 107.2703248 -7.0710064, 107.2661592 -7.0668503, 107.2651977 -7.0623732, 107.2633897 -7.0608345, 107.2594682 -7.0603506, 107.2577019 -7.0576654, 107.2577821 -7.0545064, 107.2545702 -7.0516592, 107.2526925 -7.0487272, 107.2490236 -7.0504638, 107.2444917 -7.0493823, 107.2403337 -7.0467645, 107.2375185 -7.0470072, 107.2344209 -7.0497104, 107.2244874 -7.0500079, 107.2226335 -7.0521294, 107.2244004 -7.0570283, 107.2239395 -7.0584319, 107.2168275 -7.0565301, 107.205963 -7.0556758, 107.2051774 -7.056882, 107.2003217 -7.0560822, 107.1980669 -7.0589, 107.1965944 -7.057777, 107.1875688 -7.0601922, 107.182747 -7.0586892, 107.1842424 -7.0552927, 107.1842882 -7.0526558, 107.187317 -7.0474249, 107.1873399 -7.0445057, 107.189377 -7.0362664, 107.1910783 -7.0318519, 107.1913759 -7.0281592, 107.1940309 -7.0266405, 107.19339 -7.0225192, 107.1951829 -7.0217954, 107.1944124 -7.0187103, 107.1911317 -7.01575, 107.1912386 -7.0136028, 107.1886827 -7.0128046, 107.1879198 -7.0103789, 107.1894609 -7.0087901, 107.1873933 -7.0069352, 107.1861116 -7.0033065, 107.186577 -7.0011197, 107.1856462 -6.9971715, 107.1860887 -6.9945861, 107.1896135 -6.9950038, 107.1899339 -6.9917179, 107.1882859 -6.989031, 107.1863405 -6.9893295, 107.1848985 -6.9827334, 107.1862336 -6.9797651, 107.1863328 -6.9735738, 107.1906816 -6.972273, 107.1903001 -6.9680659, 107.1923143 -6.9662415, 107.1952974 -6.9652034, 107.196457 -6.9630266, 107.2005845 -6.9632746, 107.2023927 -6.960271, 107.2097322 -6.9565736, 107.2122041 -6.9535891, 107.2136461 -6.953705, 107.2192689 -6.9493362, 107.2185975 -6.946325, 107.2151414 -6.942907, 107.2188035 -6.9400536, 107.22184 -6.9389774, 107.2274019 -6.9400197, 107.2327577 -6.9387113, 107.2378923 -6.9357988, 107.244919 -6.9324576, 107.2466432 -6.9322754, 107.2505495 -6.9287139, 107.2554475 -6.9270726, 107.2601854 -6.9279252, 107.2649766 -6.9279987, 107.2660829 -6.9264638, 107.2718584 -6.9260813, 107.2743226 -6.9243509, 107.2783891 -6.9254667, 107.2793428 -6.9237486, 107.2832566 -6.9232608, 107.2861635 -6.9207636, 107.2876207 -6.9182211, 107.2913972 -6.9162256, 107.2923204 -6.9133078, 107.2953264 -6.9100496, 107.2996217 -6.9087717, 107.3015443 -6.9096228, 107.30365 -6.9080926, 107.3066331 -6.9076735, 107.3083192 -6.9051572, 107.3116838 -6.9039718, 107.315056 -6.9000837, 107.314096 -6.8972248, 107.316147 -6.8945896, 107.3232423 -6.8878833, 107.3266603 -6.8871118, 107.3303758 -6.8885271, 107.333275 -6.8867566, 107.340698 -6.886623, 107.3418123 -6.8838813, 107.3415376 -6.8814003, 107.3431245 -6.8792612, 107.3412019 -6.8754303, 107.343773 -6.8735735, 107.344597 -6.8709771, 107.3470613 -6.8704216, 107.3475572 -6.8673703, 107.3491975 -6.8661577, 107.3469368 -6.8604971, 107.3501741 -6.8559815, 107.3483427 -6.8523742, 107.3425528 -6.8525002, 107.3380433 -6.8576295, 107.3360673 -6.8566357, 107.3357622 -6.8540031, 107.3340837 -6.8530914, 107.3312913 -6.8559062, 107.3294211 -6.8558259, 107.3278086 -6.8517594, 107.3252488 -6.8527996, 107.3238278 -6.8508776, 107.3274766 -6.8470604, 107.325287 -6.8442694, 107.3248597 -6.8415958, 107.3223725 -6.8389317, 107.3234178 -6.8302295, 107.3228532 -6.8253819, 107.3217138 -6.8240354, 107.3165313 -6.8229638, 107.3163361 -6.8191977, 107.3193133 -6.8157511, 107.3209789 -6.8159896, 107.321335 -6.8126547, 107.3172685 -6.808921, 107.3169862 -6.8054673, 107.3147813 -6.8022982, 107.3155671 -6.7998931, 107.3093111 -6.7952878, 107.3044282 -6.7945282, 107.3026964 -6.7904927, 107.2998048 -6.7895094, 107.2962648 -6.785947, 107.2921068 -6.7869503, 107.2936708 -6.7827713, 107.2930299 -6.7793161, 107.2897798 -6.7782332, 107.2889101 -6.7748982, 107.2946779 -6.7753631, 107.2980729 -6.7686917, 107.2937089 -6.765072, 107.2950517 -6.7596661, 107.2980119 -6.7573659, 107.2977296 -6.7529451, 107.3008119 -6.753853, 107.3011781 -6.7499277, 107.2991868 -6.7494871, 107.2977754 -6.746895, 107.2947465 -6.7453419, 107.2957231 -6.7428972, 107.3002778 -6.7440335, 107.3030549 -6.7467896, 107.3027421 -6.7491957, 107.3046266 -6.752844, 107.3098832 -6.7513649, 107.3141786 -6.7528674, 107.3116227 -6.7567846, 107.3068925 -6.7584511, 107.310959 -6.7608544, 107.3182985 -6.7588741, 107.3214494 -6.7591974, 107.3224183 -6.7567755, 107.3263627 -6.7601563, 107.3266832 -6.7624771, 107.324669 -6.7654974, 107.3214571 -6.7628667, 107.3174287 -6.7658359, 107.3209993 -6.7689835, 107.3227159 -6.7679555, 107.3272477 -6.7695829, 107.3287889 -6.7664, 107.3288118 -6.7612659, 107.33239 -6.7623817, 107.3322145 -6.7587816, 107.3377305 -6.7570559, 107.3359224 -6.7542326, 107.3316728 -6.75406, 107.3327485 -6.7514745, 107.3364564 -6.7519719, 107.3456193 -6.7574622, 107.3488237 -6.7575328, 107.3515459 -6.753178, 107.3484269 -6.7565447, 107.3431016 -6.7533352, 107.3431169 -6.7514927, 107.3361207 -6.7488481, 107.3309667 -6.7441599, 107.3281896 -6.7375447, 107.3305103 -6.7353846, 107.3354062 -6.7355425, 107.3349458 -6.7335984, 107.3324815 -6.7332346, 107.3322221 -6.7301947, 107.3269578 -6.7276227, 107.3286363 -6.7244121, 107.3334047 -6.722635, 107.3331682 -6.7205245, 107.3386613 -6.7180173, 107.3422471 -6.7189238, 107.3398973 -6.714843, 107.3415528 -6.7077734, 107.3430787 -6.7045934, 107.3425447 -6.6998698, 107.3453218 -6.7000195, 107.348816 -6.6972906, 107.3539888 -6.6975877, 107.3557969 -6.7000401, 107.3597032 -6.7023351, 107.3622667 -6.7030184, 107.3670961 -6.7020542, 107.3678438 -6.700699, 107.3712005 -6.7010673, 107.3712617 -6.696315, 107.3729936 -6.6944491, 107.3737378 -6.6910955, 107.3801348 -6.6903384, 107.3867646 -6.6938145, 107.3933641 -6.6955392, 107.3997651 -6.6948354, 107.401674 -6.6929944, 107.4050496 -6.6917184, 107.4074098 -6.6889603, 107.4102175 -6.6885354, 107.4119264 -6.6898562, 107.4167118 -6.6906669, 107.4211608 -6.6944255, 107.4251405 -6.7000153, 107.4300462 -6.7002251, 107.4352037 -6.7020647, 107.4380189 -6.700155, 107.4418505 -6.7012763, 107.4432298 -6.6997058, 107.4478379 -6.7015235, 107.4492875 -6.7003481, 107.4536821 -6.7010858, 107.4540788 -6.7031333, 107.4567491 -6.7055657, 107.4601823 -6.7074892, 107.4608842 -6.7093589, 107.4641496 -6.7108318, 107.4666444 -6.7163426, 107.4698564 -6.7170794, 107.4705125 -6.7192075, 107.4738357 -6.7204686, 107.4764221 -6.7252459, 107.4798679 -6.7288545, 107.4845686 -6.7317635, 107.4878923 -6.7354629, 107.4913095 -6.7357236, 107.4944866 -6.7349338, 107.4979062 -6.736515, 107.501587 -6.7365687, 107.5023067 -6.7382087, 107.5071039 -6.739195, 107.5093926 -6.7423895, 107.5143345 -6.7423305, 107.5176393 -6.7439181, 107.5224076 -6.7476976, 107.5264894 -6.7543828, 107.5286943 -6.7602704, 107.5316545 -6.763097, 107.5348054 -6.7639201, 107.538292 -6.7637875, 107.5423433 -6.765321, 107.5467073 -6.7692406, 107.5492647 -6.7729783, 107.5545503 -6.7747805, 107.558365 -6.7729122, 107.5630218 -6.7738862, 107.5687867 -6.7710397, 107.5720979 -6.7717898, 107.5744935 -6.776458, 107.5784068 -6.7757737, 107.5778352 -6.7697108, 107.5762712 -6.7685707, 107.5754472 -6.7654202, 107.5756532 -6.7618024, 107.5724946 -6.7621176, 107.5729829 -6.7586896, 107.5722352 -6.7558234, 107.5731736 -6.753835, 107.5726014 -6.7458379, 107.5686341 -6.744405, 107.5704423 -6.7398202, 107.5709764 -6.7366001, 107.5743104 -6.7346761, 107.5777436 -6.7296774, 107.5848112 -6.7267808, 107.5916444 -6.7278883, 107.5955092 -6.7292163)))</t>
  </si>
  <si>
    <t>1332:183</t>
  </si>
  <si>
    <t>pangandaran</t>
  </si>
  <si>
    <t>KABUPATEN PANGANDARAN</t>
  </si>
  <si>
    <t>MULTIPOLYGON (((108.7160169 -7.4662762, 108.7201844 -7.4719514, 108.7197507 -7.4748921, 108.7200325 -7.4804796, 108.7233749 -7.4893404, 108.7306659 -7.4982658, 108.7333832 -7.5010547, 108.7354508 -7.5050315, 108.7372742 -7.5129337, 108.7372186 -7.5175056, 108.7415772 -7.5293254, 108.7441788 -7.5345129, 108.7440033 -7.539286, 108.7448044 -7.5411057, 108.7512742 -7.5454048, 108.7505722 -7.5481099, 108.7513733 -7.5534171, 108.7546082 -7.5586227, 108.748497 -7.5677394, 108.749527 -7.5704945, 108.7479554 -7.5754866, 108.7511368 -7.5765952, 108.7512207 -7.581582, 108.7520981 -7.5852674, 108.7485886 -7.5865506, 108.7506333 -7.5919031, 108.7470322 -7.5940718, 108.744278 -7.5913543, 108.7420807 -7.5917109, 108.7404404 -7.5941175, 108.7414475 -7.5980252, 108.7411118 -7.6007985, 108.7379838 -7.6026052, 108.7371674 -7.6105017, 108.7363892 -7.6116895, 108.7319336 -7.6123618, 108.7330246 -7.6154703, 108.7360157 -7.6158405, 108.7400999 -7.6134274, 108.7418143 -7.6144482, 108.7407208 -7.6183583, 108.7455292 -7.6192221, 108.7476807 -7.6222719, 108.7482834 -7.6316632, 108.7500153 -7.6344851, 108.7537308 -7.6345605, 108.7557907 -7.6359042, 108.7549362 -7.6396474, 108.7584152 -7.6410555, 108.7603836 -7.6443934, 108.7641602 -7.6460117, 108.7648469 -7.6501259, 108.767952 -7.652984, 108.7722321 -7.655446, 108.7781449 -7.6527347, 108.7792206 -7.6580976, 108.7853012 -7.6589187, 108.7857209 -7.6614489, 108.785225 -7.6664452, 108.7880402 -7.6692266, 108.7912217 -7.6703028, 108.7958145 -7.6690382, 108.7978363 -7.6668543, 108.7995072 -7.6678647, 108.8013815 -7.6744325, 108.8000625 -7.6763723, 108.7939773 -7.678997, 108.7932356 -7.6823626, 108.7961085 -7.6872592, 108.7945054 -7.6884164, 108.7938713 -7.6933673, 108.7900037 -7.6923285, 108.7859513 -7.6941839, 108.7841724 -7.6966256, 108.7800864 -7.6973382, 108.7767684 -7.699465, 108.779476 -7.6917917, 108.7809131 -7.6850841, 108.7741064 -7.6845142, 108.7750789 -7.6871664, 108.7753734 -7.6917814, 108.7733435 -7.69066, 108.7630681 -7.6913519, 108.7636564 -7.6933393, 108.76115 -7.6958, 108.7554248 -7.6946767, 108.7510867 -7.69171, 108.74961 -7.6895686, 108.7452123 -7.6870804, 108.7416251 -7.686574, 108.7401572 -7.6843803, 108.7376976 -7.6830229, 108.7274584 -7.6810365, 108.7255568 -7.679722, 108.7100831 -7.6767013, 108.700836 -7.676157, 108.6942178 -7.6765706, 108.6877622 -7.6783888, 108.6798768 -7.6814951, 108.6754446 -7.6847068, 108.6718801 -7.6850932, 108.6703434 -7.6877393, 108.6627444 -7.6942501, 108.6601081 -7.699078, 108.6590554 -7.703602, 108.6600964 -7.7061918, 108.6639384 -7.7078574, 108.6706173 -7.7161478, 108.6742541 -7.7150338, 108.67628 -7.71687, 108.67813 -7.72208, 108.67532 -7.72238, 108.67403 -7.726, 108.66924 -7.72801, 108.66548 -7.72743, 108.66184 -7.72334, 108.65943 -7.72348, 108.65115 -7.71831, 108.64898 -7.71428, 108.6515136 -7.7096213, 108.654556 -7.7067633, 108.6565823 -7.7059943, 108.6562372 -7.7005079, 108.6550588 -7.6979656, 108.650702 -7.6933513, 108.64246 -7.68834, 108.6286 -7.68552, 108.6203825 -7.6846385, 108.6202878 -7.6855816, 108.6119726 -7.6851762, 108.6073876 -7.685512, 108.5972239 -7.6849436, 108.5975071 -7.6826593, 108.5929439 -7.6831411, 108.5909136 -7.6820291, 108.5881643 -7.6840303, 108.5819219 -7.6846041, 108.5722422 -7.6871042, 108.5721941 -7.6856374, 108.5620163 -7.6865921, 108.5453528 -7.691058, 108.5389128 -7.6916251, 108.536177 -7.69301, 108.5312138 -7.6931421, 108.5303641 -7.6956289, 108.5276279 -7.6967907, 108.522384 -7.6973672, 108.5135503 -7.701706, 108.5103277 -7.7057806, 108.5060917 -7.7101234, 108.5036176 -7.714247, 108.5018758 -7.7152067, 108.5006275 -7.7200166, 108.4984777 -7.720543, 108.4979729 -7.7242436, 108.4993725 -7.7290198, 108.5028355 -7.7276555, 108.503859 -7.7290007, 108.4995367 -7.7341291, 108.4972873 -7.7409654, 108.4975995 -7.7470022, 108.4994 -7.74949, 108.5048709 -7.7496627, 108.5058709 -7.7538402, 108.5057817 -7.7573388, 108.5071949 -7.7589254, 108.5079866 -7.7636564, 108.50613 -7.76659, 108.50363 -7.77537, 108.5006669 -7.7838249, 108.4976403 -7.7903584, 108.4953674 -7.7925182, 108.4949797 -7.7945867, 108.4921072 -7.7936787, 108.4889365 -7.796236, 108.486774 -7.7964557, 108.4827923 -7.7988644, 108.482971 -7.8026394, 108.476961 -7.8072312, 108.4650549 -7.8121693, 108.4568423 -7.8123111, 108.4539414 -7.8136753, 108.4510294 -7.8136991, 108.4526201 -7.8164414, 108.4508533 -7.8225545, 108.4429061 -7.8232159, 108.4407168 -7.8218258, 108.4350438 -7.8220955, 108.4242518 -7.8202529, 108.4184806 -7.8188417, 108.4113244 -7.8178157, 108.4039293 -7.8161862, 108.3948606 -7.8158903, 108.3924541 -7.8150395, 108.3809259 -7.8138049, 108.3795682 -7.8143781, 108.3758392 -7.8133235, 108.3710207 -7.8136448, 108.3695864 -7.8150604, 108.3615097 -7.8164184, 108.35319 -7.81625, 108.34959 -7.81673, 108.34502 -7.81834, 108.3404749 -7.8166159, 108.338926 -7.815006, 108.339723 -7.813113, 108.339361 -7.809695, 108.335601 -7.806466, 108.329277 -7.803885, 108.328577 -7.800846, 108.330419 -7.798001, 108.32678 -7.795524, 108.324525 -7.796057, 108.3233594 -7.7943565, 108.323436 -7.790884, 108.321816 -7.788234, 108.317912 -7.786674, 108.319414 -7.784466, 108.323412 -7.782712, 108.324962 -7.778617, 108.324896 -7.774844, 108.323973 -7.770164, 108.322944 -7.768977, 108.323683 -7.765117, 108.3225615 -7.7596346, 108.3242871 -7.75885, 108.3233799 -7.7562894, 108.3233067 -7.7518597, 108.3222705 -7.7498177, 108.3235599 -7.7466798, 108.3193751 -7.7423932, 108.3165607 -7.7422221, 108.317723 -7.737727, 108.314676 -7.732298, 108.312768 -7.724919, 108.31653 -7.724517, 108.319003 -7.726214, 108.321679 -7.723474, 108.321329 -7.721685, 108.316581 -7.72052, 108.3122428 -7.7182228, 108.3138606 -7.716383, 108.3146658 -7.7128549, 108.319346 -7.71508, 108.320945 -7.71469, 108.323653 -7.72012, 108.33035 -7.716387, 108.331864 -7.713377, 108.330323 -7.709828, 108.3281055 -7.7129499, 108.3269102 -7.7104701, 108.3237995 -7.7127661, 108.323242 -7.70879, 108.323784 -7.703625, 108.322489 -7.70089, 108.317826 -7.69933, 108.316285 -7.697306, 108.316689 -7.69284, 108.320612 -7.692737, 108.324266 -7.688167, 108.321759 -7.685025, 108.323393 -7.682984, 108.325947 -7.685725, 108.326765 -7.688634, 108.3314896 -7.692059, 108.3349762 -7.688484, 108.3347633 -7.6864424, 108.3380053 -7.6811155, 108.3402795 -7.679747, 108.3466169 -7.6806769, 108.353405 -7.68401, 108.354043 -7.68123, 108.353095 -7.678535, 108.354983 -7.674837, 108.354725 -7.671569, 108.358357 -7.66777, 108.360881 -7.668404, 108.362075 -7.666084, 108.360031 -7.6648578, 108.361373 -7.662283, 108.365111 -7.66091, 108.365915 -7.658273, 108.3633462 -7.6582997, 108.363133 -7.656341, 108.360488 -7.654386, 108.361663 -7.649994, 108.360455 -7.648532, 108.3616971 -7.6454407, 108.3550723 -7.6445854, 108.3545792 -7.6408114, 108.3534038 -7.638739, 108.3547999 -7.636245, 108.3569584 -7.6352526, 108.355141 -7.6236916, 108.3572915 -7.6214612, 108.3563383 -7.618671, 108.3570779 -7.6144249, 108.3594983 -7.6119619, 108.3586777 -7.6102456, 108.358339 -7.605263, 108.358772 -7.601534, 108.361014 -7.601143, 108.358827 -7.597063, 108.35658 -7.5957172, 108.3572401 -7.5928284, 108.35588 -7.591459, 108.3573261 -7.5860492, 108.355578 -7.584682, 108.357002 -7.578123, 108.355029 -7.574664, 108.356376 -7.572693, 108.354501 -7.569291, 108.355118 -7.567222, 108.352759 -7.564588, 108.353445 -7.56201, 108.350423 -7.559926, 108.347413 -7.559297, 108.347276 -7.557739, 108.34411 -7.556446, 108.3424113 -7.553629, 108.3395 -7.553984, 108.333792 -7.550824, 108.334069 -7.548859, 108.3274722 -7.5508444, 108.3286688 -7.5450981, 108.3322028 -7.5403305, 108.3340251 -7.5347668, 108.334392 -7.529904, 108.336194 -7.528689, 108.3354894 -7.5257402, 108.333939 -7.5240452, 108.3344728 -7.5215587, 108.3328572 -7.5158474, 108.3337885 -7.5111166, 108.335409 -7.5084322, 108.3428911 -7.5042205, 108.3515645 -7.5005355, 108.352094 -7.497497, 108.351033 -7.494699, 108.3519787 -7.4930827, 108.3561356 -7.4904202, 108.3623628 -7.4891363, 108.3663592 -7.4843473, 108.3719803 -7.4791865, 108.3745388 -7.4784912, 108.3801028 -7.479038, 108.381566 -7.477633, 108.3846258 -7.4793662, 108.3906754 -7.4769788, 108.3973461 -7.477253, 108.4015261 -7.4788123, 108.402448 -7.483027, 108.401172 -7.484444, 108.407132 -7.489251, 108.406952 -7.492314, 108.4105 -7.494683, 108.4134939 -7.4953091, 108.4154779 -7.4921164, 108.4147966 -7.4892155, 108.4162291 -7.4882991, 108.4193039 -7.4893188, 108.4193844 -7.4916687, 108.4263228 -7.4948807, 108.4282018 -7.4968127, 108.4277858 -7.4990437, 108.4295021 -7.5005431, 108.4314231 -7.5031277, 108.4361246 -7.5073053, 108.4388363 -7.5085929, 108.4449039 -7.5100969, 108.448102 -7.509184, 108.4502193 -7.5099729, 108.4556854 -7.5102397, 108.4577422 -7.5151498, 108.4607411 -7.5174808, 108.4724081 -7.5181953, 108.4704002 -7.5196669, 108.4746506 -7.5240766, 108.4747237 -7.52924, 108.4761574 -7.5314892, 108.4804696 -7.5333882, 108.4842101 -7.5343111, 108.4851432 -7.5361369, 108.4929885 -7.5326698, 108.4957291 -7.5308146, 108.5000873 -7.5343153, 108.5027114 -7.5342943, 108.5053177 -7.5320474, 108.5070191 -7.5315099, 108.5102697 -7.5278175, 108.5131625 -7.5285799, 108.5219021 -7.5266865, 108.5273854 -7.5268069, 108.5273435 -7.5292754, 108.5321917 -7.5324038, 108.536677 -7.5363416, 108.5415291 -7.5375731, 108.5406341 -7.5389145, 108.5359761 -7.5386544, 108.5296969 -7.5372159, 108.5252341 -7.5389496, 108.5208904 -7.5443457, 108.5206962 -7.5461641, 108.522357 -7.5485334, 108.5221363 -7.550769, 108.5250704 -7.552883, 108.521828 -7.5555029, 108.521102 -7.5590825, 108.5242814 -7.5613249, 108.5277422 -7.5648114, 108.5269349 -7.5683026, 108.528778 -7.5710576, 108.5325893 -7.5699247, 108.5447388 -7.5698281, 108.546159 -7.5685932, 108.5491263 -7.5628209, 108.5484368 -7.5588058, 108.5494894 -7.5568629, 108.553084 -7.5588857, 108.5569858 -7.559873, 108.5582099 -7.5612643, 108.563643 -7.5621754, 108.565505 -7.5634977, 108.5690824 -7.5638506, 108.5711833 -7.5663242, 108.5773431 -7.566601, 108.5838604 -7.5607529, 108.5912057 -7.5630127, 108.59521 -7.56323, 108.5978584 -7.5618997, 108.6033493 -7.5566522, 108.6069239 -7.5539084, 108.61611 -7.55361, 108.62261 -7.55501, 108.6223203 -7.5501417, 108.6263799 -7.5480369, 108.6291508 -7.5485398, 108.6351834 -7.54279, 108.6432669 -7.5406756, 108.6439926 -7.5393071, 108.6481968 -7.537883, 108.648444 -7.5348838, 108.6510566 -7.5313651, 108.6539692 -7.5291991, 108.6538208 -7.5240021, 108.655253 -7.519699, 108.655684 -7.5127179, 108.6565823 -7.5114544, 108.6562508 -7.5032138, 108.6579304 -7.4982108, 108.6570988 -7.4942339, 108.6500337 -7.488064, 108.6513162 -7.4862064, 108.6509546 -7.4821414, 108.6479964 -7.4817941, 108.6465446 -7.4783086, 108.6476824 -7.4764909, 108.6474897 -7.4694001, 108.648999 -7.4675552, 108.6569594 -7.4681001, 108.6567965 -7.4658378, 108.6593325 -7.4634454, 108.6645508 -7.4632584, 108.6680848 -7.45993, 108.6720541 -7.4601065, 108.6753486 -7.4617164, 108.6776741 -7.4615067, 108.6803419 -7.463294, 108.6832919 -7.4633383, 108.6874959 -7.4612509, 108.6966506 -7.4610626, 108.695479 -7.4646518, 108.6961714 -7.4675971, 108.698941 -7.4705678, 108.7022767 -7.4762106, 108.7041682 -7.4766657, 108.7069094 -7.4751365, 108.7046902 -7.4727198, 108.7077817 -7.4697654, 108.7118593 -7.4686121, 108.7160169 -7.4662762)))</t>
  </si>
  <si>
    <t>1332:184</t>
  </si>
  <si>
    <t>KOTA BOGOR</t>
  </si>
  <si>
    <t>MULTIPOLYGON (((106.7789046 -6.5117349, 106.781747 -6.5109634, 106.7834694 -6.5150828, 106.7864388 -6.5147919, 106.7887665 -6.5181532, 106.7898669 -6.5225034, 106.789451 -6.5276662, 106.7922911 -6.5290616, 106.7932375 -6.5325929, 106.7918831 -6.5434902, 106.7932368 -6.5460222, 106.7952412 -6.5470928, 106.7992167 -6.5463583, 106.7991581 -6.5437915, 106.8055586 -6.540291, 106.8054409 -6.545434, 106.8088971 -6.5460618, 106.8104074 -6.5432549, 106.8113697 -6.5393406, 106.8182567 -6.5385444, 106.8184574 -6.542779, 106.8236968 -6.5426039, 106.8241914 -6.5454693, 106.8291933 -6.5505471, 106.8300358 -6.5543282, 106.8299271 -6.5605608, 106.8327429 -6.5636852, 106.8348294 -6.5680597, 106.8359072 -6.5749398, 106.8391467 -6.5763352, 106.8321764 -6.5971017, 106.8313753 -6.6026874, 106.831711 -6.6108065, 106.8324816 -6.6152129, 106.8374865 -6.6279707, 106.8394319 -6.6319766, 106.8474413 -6.6430775, 106.8486271 -6.64667, 106.848517 -6.6515841, 106.8453168 -6.660534, 106.8481142 -6.676239, 106.8433672 -6.6788007, 106.8355288 -6.6785786, 106.8342183 -6.6776606, 106.8304445 -6.6791911, 106.8263475 -6.6769853, 106.8219454 -6.6732831, 106.8190386 -6.6718631, 106.818413 -6.6662565, 106.8163225 -6.6655521, 106.8156282 -6.661324, 106.8088838 -6.6564145, 106.8083956 -6.6524048, 106.8105318 -6.6492524, 106.8103368 -6.6464728, 106.8061251 -6.6518165, 106.8052382 -6.6489791, 106.8013519 -6.6483654, 106.799392 -6.6456774, 106.7948983 -6.6493474, 106.7922212 -6.6537433, 106.7905809 -6.6531367, 106.7892916 -6.6570344, 106.7868349 -6.6591959, 106.7825701 -6.6587448, 106.7795946 -6.6565881, 106.7749483 -6.6559076, 106.7716448 -6.6536879, 106.775078 -6.6508598, 106.7780776 -6.6494876, 106.7816088 -6.6455717, 106.7829598 -6.6449926, 106.7854547 -6.6389626, 106.785388 -6.6362221, 106.7870493 -6.632585, 106.7884109 -6.6317039, 106.7900817 -6.6279518, 106.7887892 -6.6252182, 106.786371 -6.6247541, 106.7856247 -6.6215469, 106.7843267 -6.6211003, 106.7836988 -6.6160253, 106.7800829 -6.611608, 106.7786842 -6.6071659, 106.7754289 -6.6066995, 106.7754189 -6.6036043, 106.773748 -6.5994097, 106.7714412 -6.5986542, 106.769374 -6.5953476, 106.7666044 -6.5947715, 106.7664007 -6.5918681, 106.7627463 -6.5835166, 106.759077 -6.5808855, 106.7563923 -6.5772736, 106.7532441 -6.5759681, 106.7516047 -6.5735393, 106.7492067 -6.5722609, 106.746994 -6.572772, 106.7441891 -6.5763381, 106.7410506 -6.5753639, 106.7406388 -6.5731851, 106.7384597 -6.5710424, 106.7415932 -6.5700837, 106.7398789 -6.5661163, 106.7364321 -6.566344, 106.7349964 -6.5598148, 106.7357025 -6.5545698, 106.7380034 -6.5513844, 106.741028 -6.5427399, 106.7465822 -6.5436048, 106.7500002 -6.5475216, 106.752083 -6.551043, 106.7554219 -6.548716, 106.756168 -6.5516567, 106.7599018 -6.5489256, 106.7604464 -6.5471149, 106.7645411 -6.5459371, 106.7651522 -6.5436525, 106.763936 -6.5390729, 106.7644907 -6.5310019, 106.7663237 -6.5272677, 106.7643895 -6.5230278, 106.7666933 -6.5169549, 106.7690126 -6.5150547, 106.77313 -6.51513, 106.7723994 -6.5124539, 106.7789046 -6.5117349)))</t>
  </si>
  <si>
    <t>1332:185</t>
  </si>
  <si>
    <t>KOTA SUKABUMI</t>
  </si>
  <si>
    <t>MULTIPOLYGON (((106.9148364 -6.892404, 106.9162504 -6.8936982, 106.9162441 -6.8969468, 106.9196194 -6.9023267, 106.9220852 -6.9015117, 106.9229624 -6.8994511, 106.9266336 -6.901731, 106.9289109 -6.9041263, 106.9341726 -6.9023821, 106.9403424 -6.9053143, 106.9435955 -6.9052425, 106.9467406 -6.9075398, 106.9498241 -6.9075806, 106.9500922 -6.9057695, 106.9539772 -6.9048038, 106.9547288 -6.9082732, 106.954257 -6.9121736, 106.9552044 -6.9152058, 106.9522268 -6.9161051, 106.9518957 -6.9179501, 106.9539774 -6.9196559, 106.9590874 -6.9191589, 106.9577623 -6.9253787, 106.9591208 -6.9317094, 106.959884 -6.9414663, 106.9556249 -6.9546039, 106.9556656 -6.9585416, 106.9536421 -6.9602843, 106.9526287 -6.9640813, 106.9510248 -6.9643116, 106.9466473 -6.9691128, 106.9437614 -6.9677209, 106.9365549 -6.9666707, 106.9362904 -6.9652847, 106.9319296 -6.9652712, 106.9295753 -6.9678043, 106.9258659 -6.9698099, 106.9229364 -6.9697827, 106.9232342 -6.9725949, 106.9197189 -6.9731812, 106.9164683 -6.9751929, 106.9145222 -6.9744026, 106.9133803 -6.9771898, 106.9052034 -6.9781788, 106.9011733 -6.9773177, 106.8981812 -6.9779255, 106.8947492 -6.9742467, 106.8959505 -6.9723497, 106.8918047 -6.9711943, 106.8893336 -6.9695472, 106.8847529 -6.9740238, 106.8798181 -6.973309, 106.8785004 -6.9759001, 106.8755363 -6.9763267, 106.8731578 -6.9749236, 106.8712987 -6.9722538, 106.8719379 -6.9693535, 106.8746183 -6.9655659, 106.8737841 -6.9630182, 106.8775183 -6.9624213, 106.8802661 -6.960008, 106.8844314 -6.9587284, 106.8846846 -6.9569688, 106.8884894 -6.9570032, 106.8934069 -6.956118, 106.8941483 -6.9573609, 106.8982035 -6.9564247, 106.9014976 -6.9564994, 106.9075485 -6.9542979, 106.9102981 -6.9543114, 106.9114846 -6.9522767, 106.9108909 -6.9491514, 106.9083994 -6.9451445, 106.9092376 -6.9435254, 106.9075355 -6.941489, 106.907358 -6.9385089, 106.900549 -6.9332396, 106.9013031 -6.9312763, 106.9005515 -6.9235867, 106.901544 -6.9170942, 106.9014011 -6.9120094, 106.9048727 -6.9122926, 106.9070086 -6.9111862, 106.9073165 -6.9075604, 106.9098245 -6.9034825, 106.9090406 -6.8985511, 106.9107422 -6.8928665, 106.9144336 -6.8940069, 106.9148364 -6.892404)))</t>
  </si>
  <si>
    <t>1332:186</t>
  </si>
  <si>
    <t>KOTA BANDUNG</t>
  </si>
  <si>
    <t>MULTIPOLYGON (((107.6285757 -6.855709, 107.6273519 -6.8580163, 107.6252225 -6.8583484, 107.6252202 -6.8610431, 107.6264039 -6.8638794, 107.627386 -6.8712455, 107.6303339 -6.871435, 107.629881 -6.8750749, 107.630735 -6.8768451, 107.6294818 -6.8805927, 107.6306001 -6.8826149, 107.6338497 -6.8844879, 107.6325514 -6.889324, 107.6378474 -6.8869755, 107.6399477 -6.8910232, 107.6434478 -6.8930416, 107.64587 -6.8885037, 107.647315 -6.8895012, 107.6491671 -6.8932641, 107.6544488 -6.894755, 107.6565009 -6.8942756, 107.663653 -6.8837212, 107.6658684 -6.8853069, 107.6665044 -6.8880059, 107.6699859 -6.8863192, 107.6680472 -6.8909497, 107.6780458 -6.8926449, 107.6806947 -6.891072, 107.6841515 -6.8928887, 107.6846067 -6.8955909, 107.6890395 -6.8970919, 107.6897338 -6.8991161, 107.6951219 -6.9032648, 107.6941655 -6.905623, 107.7001131 -6.9082594, 107.7037889 -6.9068105, 107.704686 -6.9032393, 107.7006335 -6.9016112, 107.7018239 -6.8977775, 107.7045006 -6.8983861, 107.7050119 -6.895555, 107.7041322 -6.8935845, 107.7076186 -6.889726, 107.7146406 -6.8903165, 107.714783 -6.895639, 107.7139938 -6.9009458, 107.7189966 -6.9016314, 107.7191358 -6.8992425, 107.7235032 -6.898557, 107.7261175 -6.8950376, 107.7274071 -6.896004, 107.7343532 -6.8981547, 107.7393405 -6.902053, 107.737602 -6.904985, 107.7365169 -6.9092588, 107.7343064 -6.9085353, 107.7305526 -6.9134434, 107.7261964 -6.917639, 107.726265 -6.9214433, 107.7255423 -6.9288279, 107.7237882 -6.930431, 107.7198999 -6.9382831, 107.7178235 -6.9392387, 107.7158887 -6.9457724, 107.7134345 -6.9468215, 107.7126192 -6.9539618, 107.7155622 -6.9560062, 107.715985 -6.9616881, 107.705989 -6.9669332, 107.6993867 -6.9692023, 107.6923829 -6.9697106, 107.6709487 -6.9675484, 107.6642762 -6.9674118, 107.6573989 -6.9658329, 107.6506024 -6.9647735, 107.646576 -6.964812, 107.6395417 -6.9659355, 107.6284867 -6.9645655, 107.6240566 -6.9635179, 107.619417 -6.9615472, 107.6157079 -6.9608593, 107.5893978 -6.9627163, 107.5850237 -6.9624194, 107.5799369 -6.9605279, 107.5639389 -6.9518247, 107.5604955 -6.9486269, 107.5470053 -6.930006, 107.5472901 -6.9267145, 107.5502593 -6.9262284, 107.5558188 -6.929343, 107.5641274 -6.9329341, 107.5652002 -6.9297033, 107.5627405 -6.9272205, 107.5651094 -6.9244362, 107.56477 -6.9217638, 107.5655587 -6.9181165, 107.5645897 -6.9170302, 107.5650704 -6.9135484, 107.5690335 -6.9103134, 107.5560671 -6.8889765, 107.5591195 -6.8881635, 107.5634758 -6.8881506, 107.5763088 -6.8907393, 107.5735736 -6.88676, 107.5723885 -6.8862804, 107.5714856 -6.8822306, 107.5725547 -6.8785049, 107.5750123 -6.8734886, 107.5768357 -6.8654478, 107.5792695 -6.8641421, 107.5841523 -6.8595893, 107.5863877 -6.8596737, 107.5891572 -6.8572347, 107.5903855 -6.8526432, 107.5895997 -6.8495996, 107.5920793 -6.8479297, 107.5946428 -6.8430269, 107.5944215 -6.8414399, 107.6008149 -6.8423345, 107.6031652 -6.8460214, 107.6022171 -6.85364, 107.6046144 -6.8591025, 107.6067124 -6.8578055, 107.6096192 -6.8523948, 107.6131135 -6.8491352, 107.6192018 -6.8504303, 107.618538 -6.8516905, 107.6213075 -6.8557455, 107.6248246 -6.8501127, 107.6279527 -6.8529971, 107.6285757 -6.855709)))</t>
  </si>
  <si>
    <t>1332:187</t>
  </si>
  <si>
    <t>KOTA CIREBON</t>
  </si>
  <si>
    <t>MULTIPOLYGON (((108.5949192 -6.7454069, 108.5915699 -6.7482119, 108.587185 -6.7499645, 108.5836188 -6.7470354, 108.5803018 -6.7480008, 108.5763421 -6.7515734, 108.5754346 -6.7501685, 108.571692 -6.7510245, 108.570096 -6.7503168, 108.5669632 -6.7530025, 108.5664855 -6.7547156, 108.5606514 -6.7575233, 108.5605378 -6.7598367, 108.5584687 -6.7651669, 108.5557852 -6.7655782, 108.5545179 -6.7783254, 108.5553554 -6.7805077, 108.5526936 -6.7868868, 108.5511064 -6.7876063, 108.5499281 -6.792889, 108.5454624 -6.7955411, 108.5429306 -6.795184, 108.5414582 -6.788968, 108.537833 -6.7859503, 108.5343709 -6.786303, 108.5316163 -6.7833351, 108.529625 -6.779138, 108.5310838 -6.7743631, 108.5335923 -6.7692551, 108.5358062 -6.7623672, 108.5354044 -6.760316, 108.5313929 -6.7586493, 108.528946 -6.7568039, 108.5300107 -6.7526261, 108.5267979 -6.7513334, 108.5270285 -6.7490468, 108.5225069 -6.7461188, 108.5207207 -6.7423184, 108.5192453 -6.7414012, 108.5187302 -6.7369431, 108.5195192 -6.7354841, 108.5261822 -6.7329888, 108.5287547 -6.7315215, 108.5349198 -6.7297625, 108.5355687 -6.7262432, 108.5384207 -6.7260474, 108.5410016 -6.7244403, 108.5447948 -6.7280817, 108.5472458 -6.7266108, 108.5478319 -6.7228979, 108.5466485 -6.7213126, 108.549326 -6.7153778, 108.549092 -6.7073878, 108.5474008 -6.7063779, 108.5427833 -6.7058189, 108.5443442 -6.7028732, 108.542906 -6.696438, 108.5469763 -6.697988, 108.5478784 -6.7010254, 108.5507148 -6.7000895, 108.5520835 -6.6969275, 108.5550843 -6.6957373, 108.5606919 -6.6924447, 108.5622899 -6.6919646, 108.5646216 -6.6976028, 108.5684097 -6.705153, 108.5724159 -6.7077574, 108.5750891 -6.7196735, 108.5779789 -6.7246776, 108.5866788 -6.7306534, 108.5883716 -6.7334252, 108.5857301 -6.7368645, 108.5902238 -6.7431933, 108.5949192 -6.7454069)))</t>
  </si>
  <si>
    <t>1332:188</t>
  </si>
  <si>
    <t>KOTA BEKASI</t>
  </si>
  <si>
    <t>MULTIPOLYGON (((106.9939729 -6.3671337, 106.9901506 -6.3643142, 106.9859087 -6.3634554, 106.9806139 -6.3642813, 106.979294 -6.3617779, 106.9820106 -6.3583709, 106.9769823 -6.3553053, 106.9770738 -6.3532511, 106.9729997 -6.3515707, 106.9695975 -6.3491112, 106.9723665 -6.3475791, 106.9687425 -6.3454667, 106.9680483 -6.3430181, 106.9707262 -6.3428455, 106.9731523 -6.340252, 106.973015 -6.3381997, 106.9753343 -6.3354298, 106.9747698 -6.3334533, 106.9769617 -6.3313866, 106.9766618 -6.3239508, 106.9769975 -6.3181315, 106.9803087 -6.3157268, 106.9805299 -6.3143674, 106.9739305 -6.3122512, 106.9728624 -6.3108669, 106.9721147 -6.3039885, 106.9695207 -6.3055798, 106.9660696 -6.304068, 106.9662477 -6.3064175, 106.9632112 -6.3115226, 106.9602358 -6.3125249, 106.960974 -6.3152216, 106.9636614 -6.3169127, 106.9619753 -6.320109, 106.9616853 -6.3250257, 106.9641649 -6.3247014, 106.9633943 -6.3290545, 106.9602282 -6.3314796, 106.962227 -6.3330007, 106.9611284 -6.3351527, 106.9570161 -6.3374167, 106.9569704 -6.3395286, 106.9527869 -6.3402995, 106.9531023 -6.3427669, 106.9509203 -6.3439346, 106.9522097 -6.3487297, 106.9501039 -6.3513156, 106.9495088 -6.3540855, 106.9469835 -6.3583747, 106.9461214 -6.3631888, 106.9445268 -6.3641621, 106.9454729 -6.3682047, 106.9385454 -6.3707062, 106.9379898 -6.3772619, 106.9330726 -6.3758334, 106.9297304 -6.3799988, 106.9316444 -6.3824714, 106.9297335 -6.3860293, 106.9263994 -6.3856378, 106.9221727 -6.3900739, 106.9207646 -6.3927138, 106.9214512 -6.3959657, 106.9188478 -6.3956033, 106.9077388 -6.3949353, 106.9061815 -6.3943601, 106.9002725 -6.3977925, 106.8977816 -6.3959752, 106.9026949 -6.3939005, 106.9040758 -6.3922196, 106.9035265 -6.3882137, 106.9049608 -6.3841305, 106.9040377 -6.3800302, 106.9078066 -6.377534, 106.9085867 -6.3729383, 106.9076339 -6.3707521, 106.9101469 -6.3679075, 106.9143784 -6.3654609, 106.9151384 -6.363145, 106.9143582 -6.3601807, 106.9155061 -6.3551003, 106.9177477 -6.3502026, 106.9172366 -6.343993, 106.9185106 -6.3425146, 106.9195024 -6.3386274, 106.9194261 -6.3351694, 106.9209444 -6.3309723, 106.9192125 -6.3251267, 106.9214785 -6.3242098, 106.9204561 -6.3212939, 106.922806 -6.3142396, 106.9201662 -6.3115917, 106.9211733 -6.3092333, 106.921811 -6.3034505, 106.9192201 -6.2991482, 106.9146501 -6.2972165, 106.9118883 -6.298308, 106.9116798 -6.2919793, 106.9103514 -6.2915871, 106.9084932 -6.2827912, 106.9086077 -6.2791429, 106.9098207 -6.2722765, 106.9070894 -6.2722149, 106.904503 -6.269785, 106.9043504 -6.2620693, 106.9054033 -6.2601043, 106.9099275 -6.2579995, 106.9157259 -6.2583743, 106.9164964 -6.2563449, 106.9162447 -6.2525087, 106.9210283 -6.2505098, 106.9221117 -6.2538834, 106.9279393 -6.2546363, 106.9294425 -6.2531889, 106.9334947 -6.2539531, 106.9358217 -6.2530862, 106.9407961 -6.2534805, 106.9438876 -6.2523378, 106.9435581 -6.2386435, 106.9454909 -6.2368213, 106.9470598 -6.2295338, 106.9472353 -6.2261472, 106.9486238 -6.222211, 106.9508287 -6.2190868, 106.955766 -6.2195112, 106.9577088 -6.2176783, 106.9590456 -6.2128941, 106.96236 -6.2145041, 106.9628368 -6.2114641, 106.966202 -6.2069183, 106.9660722 -6.201222, 106.96756 -6.1978117, 106.9668504 -6.1948148, 106.9695818 -6.1949535, 106.9696199 -6.1916572, 106.9711153 -6.1885076, 106.9717638 -6.1809593, 106.9716265 -6.1722366, 106.9851915 -6.1724339, 106.9922715 -6.1722383, 106.9950768 -6.1728096, 106.9982588 -6.1722329, 107.0107133 -6.1723818, 107.0108419 -6.1747527, 107.0082985 -6.1745777, 107.0069795 -6.1776946, 107.007494 -6.1848658, 107.0062605 -6.1896702, 107.0059435 -6.1958815, 107.0119192 -6.1963879, 107.0149295 -6.1950975, 107.01772 -6.19955, 107.0199451 -6.1963811, 107.024725 -6.1968785, 107.0324736 -6.1983996, 107.0340529 -6.2047376, 107.032303 -6.2082077, 107.033806 -6.2123886, 107.031067 -6.214543, 107.0309724 -6.2164959, 107.0326845 -6.218731, 107.0303652 -6.2267343, 107.0348818 -6.2265526, 107.0382768 -6.2305223, 107.0387346 -6.2323628, 107.0425264 -6.2328163, 107.0414812 -6.2461511, 107.038849 -6.2471539, 107.0351051 -6.2467709, 107.0328229 -6.2493432, 107.030725 -6.2497754, 107.0285435 -6.2526215, 107.0247426 -6.2547281, 107.0225935 -6.2574154, 107.0199888 -6.2635759, 107.0178339 -6.2628066, 107.0164186 -6.2654534, 107.0178301 -6.27132, 107.016617 -6.276188, 107.0212557 -6.2777339, 107.0225221 -6.2803947, 107.0249022 -6.2789731, 107.02903 -6.2786303, 107.0314312 -6.2820657, 107.0377885 -6.2839919, 107.0401232 -6.2879363, 107.0402834 -6.2946049, 107.0409624 -6.2955395, 107.0400469 -6.300552, 107.0383151 -6.3062868, 107.0394587 -6.3092132, 107.0370889 -6.3141336, 107.0365012 -6.3193729, 107.0370598 -6.3214707, 107.0303804 -6.3254377, 107.0288698 -6.3303991, 107.0215837 -6.3281633, 107.0163048 -6.3312646, 107.0171831 -6.3330129, 107.0159217 -6.3388649, 107.016884 -6.3471523, 107.017235 -6.3535782, 107.0153625 -6.3540669, 107.0128709 -6.357503, 107.0099184 -6.3591925, 107.0067969 -6.3625891, 107.00392 -6.35975, 107.0045595 -6.3554271, 107.0016066 -6.3538975, 106.9983995 -6.3562958, 106.9958309 -6.3548538, 106.9941009 -6.3554108, 106.9929445 -6.3590334, 106.9936203 -6.3610084, 106.9926522 -6.3648242, 106.9939729 -6.3671337)))</t>
  </si>
  <si>
    <t>1332:189</t>
  </si>
  <si>
    <t>depok</t>
  </si>
  <si>
    <t>KOTA DEPOK</t>
  </si>
  <si>
    <t>MULTIPOLYGON (((106.8409434 -6.3419768, 106.8460848 -6.3420525, 106.8469927 -6.3380304, 106.8514635 -6.3366051, 106.8521425 -6.3381644, 106.8499834 -6.3400593, 106.8522875 -6.3429885, 106.8547823 -6.3445597, 106.8542025 -6.3465567, 106.856682 -6.3496523, 106.8556139 -6.352387, 106.8602449 -6.3537374, 106.8622133 -6.357338, 106.8701174 -6.352953, 106.871216 -6.3528925, 106.8739015 -6.3563519, 106.8714754 -6.3600355, 106.8726732 -6.3613005, 106.8768007 -6.3615919, 106.8807298 -6.3662811, 106.8837893 -6.3667679, 106.8826982 -6.3696371, 106.8877413 -6.3697162, 106.8887026 -6.3684087, 106.8957598 -6.3707309, 106.8975908 -6.3687525, 106.9003679 -6.3697592, 106.9019701 -6.368856, 106.9029848 -6.3651391, 106.9056017 -6.3612376, 106.9076311 -6.3612066, 106.9102327 -6.3635984, 106.9143784 -6.3654609, 106.9101469 -6.3679075, 106.9076339 -6.3707521, 106.9085867 -6.3729383, 106.9078066 -6.377534, 106.9040377 -6.3800302, 106.9049608 -6.3841305, 106.9035265 -6.3882137, 106.9040758 -6.3922196, 106.9026949 -6.3939005, 106.8977816 -6.3959752, 106.9002725 -6.3977925, 106.9061815 -6.3943601, 106.9077388 -6.3949353, 106.9188478 -6.3956033, 106.9163029 -6.3994088, 106.9160526 -6.4022242, 106.9172147 -6.4056035, 106.9172253 -6.408833, 106.9155233 -6.4129617, 106.9129119 -6.411936, 106.9115165 -6.4135187, 106.9084794 -6.4127322, 106.9075682 -6.4150987, 106.903337 -6.4180474, 106.9003272 -6.4192552, 106.8991217 -6.4260386, 106.8956397 -6.4252415, 106.8946263 -6.427986, 106.8905799 -6.431089, 106.8913149 -6.4345225, 106.8882109 -6.4346974, 106.8860693 -6.4372147, 106.8858757 -6.4408699, 106.8845662 -6.4443221, 106.8824694 -6.4436811, 106.8821534 -6.4467016, 106.8838261 -6.448491, 106.8822296 -6.4504911, 106.8809684 -6.4567606, 106.8781494 -6.4573496, 106.8715067 -6.4560755, 106.869018 -6.4567841, 106.8627122 -6.4559582, 106.8557188 -6.4562693, 106.8532917 -6.4486902, 106.8535592 -6.4434456, 106.8522305 -6.4378896, 106.8502208 -6.4359593, 106.8470637 -6.4370102, 106.8447537 -6.43665, 106.8428336 -6.4409785, 106.8451496 -6.4443002, 106.8433314 -6.4475011, 106.8381147 -6.4501817, 106.8339292 -6.4503619, 106.8341325 -6.4524588, 106.8280697 -6.4560838, 106.8271941 -6.459208, 106.8240239 -6.460964, 106.8253779 -6.4556125, 106.8211778 -6.4541367, 106.820676 -6.4514154, 106.8234314 -6.4478408, 106.8225192 -6.4442845, 106.8194979 -6.4439379, 106.8168088 -6.4450311, 106.8129973 -6.4439818, 106.8072236 -6.4435377, 106.8050381 -6.4428273, 106.8025238 -6.4482305, 106.801589 -6.4520402, 106.7935222 -6.4514457, 106.7942303 -6.4479648, 106.794061 -6.4416657, 106.7889386 -6.4405546, 106.7884351 -6.4386432, 106.78114 -6.43931, 106.77712 -6.43836, 106.77116 -6.43872, 106.76384 -6.4379, 106.7555 -6.43909, 106.74818 -6.43807, 106.74505 -6.43891, 106.73841 -6.43892, 106.73746 -6.4378, 106.73621 -6.43201, 106.73272 -6.42727, 106.735 -6.42627, 106.7366789 -6.4237513, 106.73533 -6.42273, 106.73723 -6.41911, 106.73261 -6.4145, 106.73031 -6.41434, 106.73072 -6.41046, 106.7325 -6.40665, 106.73121 -6.40228, 106.72956 -6.40103, 106.72864 -6.39592, 106.72689 -6.39443, 106.72737 -6.38944, 106.72537 -6.38556, 106.72323 -6.38688, 106.72177 -6.38582, 106.72325 -6.38107, 106.72272 -6.37779, 106.72083 -6.37639, 106.72058 -6.3736, 106.7168945 -6.3699904, 106.7183077 -6.3672785, 106.7178293 -6.3640129, 106.7211176 -6.3628953, 106.7205137 -6.3604781, 106.7242434 -6.3600383, 106.7308199 -6.3605079, 106.73613 -6.3603802, 106.7487948 -6.3610458, 106.7517473 -6.3599458, 106.7532885 -6.3607555, 106.7594301 -6.3607869, 106.7598879 -6.3584419, 106.763817 -6.3566962, 106.7696764 -6.3565359, 106.7711107 -6.354743, 106.7732546 -6.3472157, 106.7733538 -6.3401485, 106.7755587 -6.3362532, 106.7789614 -6.3246107, 106.7777254 -6.3232571, 106.7798998 -6.3165441, 106.7895128 -6.3162422, 106.7919161 -6.3155446, 106.8053492 -6.3152039, 106.8089296 -6.3145161, 106.8067934 -6.3225976, 106.8040087 -6.3254023, 106.8033907 -6.3299637, 106.7991182 -6.3339601, 106.7987139 -6.3383689, 106.8000172 -6.3402714, 106.7989046 -6.3439069, 106.7966768 -6.346479, 106.7951586 -6.3460942, 106.7925951 -6.3480182, 106.7939379 -6.3507581, 106.7925951 -6.3523841, 106.7939684 -6.3544173, 106.792473 -6.359365, 106.7930986 -6.3635302, 106.7946879 -6.3649179, 106.7998645 -6.3655138, 106.802994 -6.3634215, 106.8093111 -6.3641548, 106.812446 -6.3615782, 106.8159197 -6.3560308, 106.820852 -6.3566595, 106.8216597 -6.3556141, 106.8273418 -6.3568546, 106.8359682 -6.354528, 106.8357775 -6.3518248, 106.8391344 -6.3519001, 106.8378145 -6.3466406, 106.8380281 -6.341218, 106.8409434 -6.3419768)))</t>
  </si>
  <si>
    <t>1332:190</t>
  </si>
  <si>
    <t>cimahi</t>
  </si>
  <si>
    <t>KOTA CIMAHI</t>
  </si>
  <si>
    <t>MULTIPOLYGON (((107.5714856 -6.8822306, 107.5723885 -6.8862804, 107.5735736 -6.88676, 107.5763088 -6.8907393, 107.5634758 -6.8881506, 107.5591195 -6.8881635, 107.5560671 -6.8889765, 107.5690335 -6.9103134, 107.5650704 -6.9135484, 107.5645897 -6.9170302, 107.5655587 -6.9181165, 107.56477 -6.9217638, 107.5651094 -6.9244362, 107.5627405 -6.9272205, 107.5652002 -6.9297033, 107.5641274 -6.9329341, 107.5558188 -6.929343, 107.5502593 -6.9262284, 107.5472901 -6.9267145, 107.5453895 -6.9270129, 107.5437657 -6.919023, 107.536258 -6.9173922, 107.5357964 -6.91848, 107.5295492 -6.9174083, 107.52505 -6.92075, 107.5186 -6.91393, 107.52083 -6.91137, 107.51792 -6.90821, 107.51677 -6.90564, 107.5109792 -6.9011783, 107.5102051 -6.8983218, 107.5108854 -6.8958164, 107.51282 -6.8957683, 107.51449 -6.89208, 107.51686 -6.89235, 107.51776 -6.88365, 107.5194 -6.88131, 107.5201 -6.87773, 107.5189668 -6.8749096, 107.5247651 -6.8738672, 107.526227 -6.8684913, 107.5248864 -6.8674901, 107.5249833 -6.8645907, 107.5272151 -6.865027, 107.5307134 -6.8636642, 107.533008 -6.8593427, 107.5358883 -6.8585253, 107.5376946 -6.8534425, 107.5364804 -6.8511699, 107.5322843 -6.8501166, 107.5371693 -6.843562, 107.5373625 -6.840326, 107.5390422 -6.8344774, 107.5428042 -6.833922, 107.5453364 -6.8318284, 107.5502798 -6.8335386, 107.5491992 -6.8398783, 107.5549592 -6.8409583, 107.5545692 -6.8427583, 107.5519392 -6.8453783, 107.5508708 -6.8481639, 107.5552368 -6.8518623, 107.5553284 -6.8539599, 107.5587701 -6.8557554, 107.5626652 -6.8548975, 107.5630319 -6.8586797, 107.5665552 -6.8616095, 107.5654192 -6.8663083, 107.5633692 -6.8679283, 107.5618146 -6.8729485, 107.5646167 -6.8755608, 107.5677245 -6.8769509, 107.5706586 -6.8772264, 107.5697158 -6.8816332, 107.5714856 -6.8822306)))</t>
  </si>
  <si>
    <t>1332:191</t>
  </si>
  <si>
    <t>KOTA TASIKMALAYA</t>
  </si>
  <si>
    <t>MULTIPOLYGON (((108.3129669 -7.3396216, 108.310793 -7.339802, 108.308044 -7.338182, 108.301805 -7.344247, 108.299903 -7.342798, 108.297178 -7.343328, 108.294843 -7.340836, 108.2921103 -7.34072, 108.290916 -7.343, 108.287179 -7.344781, 108.286599 -7.347965, 108.283352 -7.349371, 108.282161 -7.351064, 108.2834117 -7.3567745, 108.2869419 -7.3572653, 108.2881999 -7.3556645, 108.2934194 -7.357824, 108.2925851 -7.3596761, 108.2869334 -7.3607936, 108.2836529 -7.3650527, 108.2775926 -7.3689671, 108.2769941 -7.3715114, 108.2732095 -7.3707019, 108.2672921 -7.3738885, 108.2743037 -7.37634, 108.2743208 -7.3786671, 108.2725452 -7.3801762, 108.2793275 -7.3820766, 108.2824937 -7.3845347, 108.278083 -7.389823, 108.275659 -7.387655, 108.272704 -7.391533, 108.272792 -7.394039, 108.275869 -7.395095, 108.2779923 -7.400019, 108.2778023 -7.4048266, 108.274626 -7.4058815, 108.2751215 -7.4097683, 108.276624 -7.410901, 108.2755662 -7.4146732, 108.2763138 -7.416962, 108.2746128 -7.4183418, 108.2741395 -7.4210056, 108.2721546 -7.4247852, 108.2692731 -7.4254769, 108.2675988 -7.4301261, 108.2639619 -7.4322351, 108.2576399 -7.430161, 108.2557743 -7.4315007, 108.2517784 -7.4300481, 108.2497532 -7.4309209, 108.2469345 -7.4301616, 108.2379463 -7.4299153, 108.2323694 -7.425978, 108.2305172 -7.4253568, 108.23086 -7.4303, 108.2236662 -7.4339438, 108.217627 -7.4356631, 108.2157517 -7.4345673, 108.2124177 -7.4353808, 108.2101975 -7.4392069, 108.2062684 -7.4435233, 108.2023392 -7.4456771, 108.200922 -7.449877, 108.198171 -7.450671, 108.195662 -7.449155, 108.191786 -7.450289, 108.19051 -7.448558, 108.187327 -7.446798, 108.1897584 -7.4443167, 108.1930085 -7.4438813, 108.1936188 -7.4389871, 108.1920167 -7.4378117, 108.1892907 -7.4381847, 108.1876505 -7.4366949, 108.1884156 -7.4340432, 108.1870978 -7.4308558, 108.1875085 -7.4292185, 108.1857135 -7.4272033, 108.18573 -7.4218267, 108.1843415 -7.4202188, 108.185773 -7.417845, 108.186102 -7.414444, 108.182454 -7.412138, 108.181115 -7.409211, 108.1843397 -7.4070172, 108.1863623 -7.4033683, 108.183839 -7.4015708, 108.1832719 -7.3966743, 108.1854593 -7.3951787, 108.1843603 -7.3922505, 108.180639 -7.392985, 108.1754779 -7.3926979, 108.1744828 -7.3870011, 108.1720838 -7.3855847, 108.1723399 -7.3767817, 108.1706197 -7.3729144, 108.1677089 -7.371333, 108.1668689 -7.3690148, 108.164007 -7.365057, 108.164429 -7.354763, 108.1675726 -7.3502261, 108.1679852 -7.3465678, 108.16658 -7.344225, 108.16254 -7.34374, 108.159114 -7.341802, 108.15666 -7.337797, 108.1527147 -7.3353573, 108.1534538 -7.3298141, 108.153253 -7.325872, 108.154647 -7.324036, 108.1600611 -7.323786, 108.161336 -7.317938, 108.159283 -7.314969, 108.1586076 -7.3104154, 108.1598738 -7.3074602, 108.1594779 -7.3044588, 108.1568417 -7.2990392, 108.1529569 -7.2948769, 108.1529981 -7.2929443, 108.1503523 -7.2886541, 108.151534 -7.28687, 108.155022 -7.289692, 108.159169 -7.289243, 108.16523 -7.289821, 108.1695083 -7.2877461, 108.1729692 -7.2891394, 108.1762869 -7.2882873, 108.176225 -7.283982, 108.178941 -7.284905, 108.17998 -7.282537, 108.180216 -7.276945, 108.178283 -7.27363, 108.180407 -7.271348, 108.182905 -7.271617, 108.1845518 -7.2695673, 108.19037 -7.272006, 108.1931452 -7.2692895, 108.1952335 -7.2701712, 108.1938279 -7.2729695, 108.1956627 -7.2753661, 108.1985643 -7.2825987, 108.2018104 -7.2861825, 108.204746 -7.2871339, 108.205976 -7.2887932, 108.2090972 -7.2890949, 108.2112207 -7.2908702, 108.2151774 -7.2925643, 108.2175677 -7.2925759, 108.2202073 -7.2948044, 108.2252744 -7.2978561, 108.2288643 -7.3011196, 108.22967 -7.3042845, 108.2313996 -7.3058842, 108.2344433 -7.3055091, 108.2378703 -7.3092987, 108.240818 -7.3115632, 108.2467805 -7.31405, 108.2495423 -7.3130597, 108.2533722 -7.3176444, 108.2525936 -7.3212887, 108.2545891 -7.3210843, 108.2595527 -7.322243, 108.2658217 -7.3202467, 108.2666876 -7.3182031, 108.2707792 -7.3209694, 108.2730507 -7.3241867, 108.2757775 -7.3294234, 108.2801098 -7.3341985, 108.2813329 -7.3333786, 108.2849961 -7.3357085, 108.2867737 -7.3335842, 108.288353 -7.3358081, 108.2916184 -7.3331388, 108.2958756 -7.3322948, 108.2966538 -7.3341445, 108.300232 -7.3322152, 108.3006898 -7.3354868, 108.3061448 -7.3343333, 108.3112455 -7.3373801, 108.3129669 -7.3396216)))</t>
  </si>
  <si>
    <t>1332:192</t>
  </si>
  <si>
    <t>79</t>
  </si>
  <si>
    <t>banjar</t>
  </si>
  <si>
    <t>KOTA BANJAR</t>
  </si>
  <si>
    <t>MULTIPOLYGON (((108.5594324 -7.3264916, 108.5588685 -7.3351544, 108.5630494 -7.3335608, 108.565223 -7.3360004, 108.5661611 -7.3330876, 108.5679954 -7.3321873, 108.5747834 -7.3339337, 108.5758286 -7.3350538, 108.5753937 -7.3393458, 108.5798874 -7.3402117, 108.5830384 -7.3463787, 108.5833893 -7.34979, 108.5871735 -7.345991, 108.5892106 -7.3447722, 108.5920411 -7.3450245, 108.5920258 -7.3480672, 108.5945588 -7.3476061, 108.5976801 -7.3503738, 108.6002494 -7.3504822, 108.6032677 -7.3481706, 108.610611 -7.3443469, 108.6148224 -7.3444127, 108.6156846 -7.3458413, 108.6148606 -7.3497862, 108.6189499 -7.3492469, 108.61763 -7.3463267, 108.6201102 -7.3456236, 108.6265104 -7.3457836, 108.6294785 -7.3443502, 108.6329956 -7.3437375, 108.636879 -7.3421062, 108.6438981 -7.3454861, 108.6454239 -7.3456305, 108.6465378 -7.3425096, 108.6462327 -7.3382873, 108.6479721 -7.3371443, 108.6496811 -7.3401846, 108.6515198 -7.3415035, 108.6556778 -7.3390221, 108.6617585 -7.3420624, 108.6647299 -7.3471024, 108.6638108 -7.3484434, 108.6604996 -7.3484057, 108.6594086 -7.3497461, 108.661874 -7.352496, 108.6615903 -7.3586921, 108.6570011 -7.3704658, 108.653813 -7.3771732, 108.650504 -7.3873077, 108.6485935 -7.3872427, 108.6391204 -7.3851904, 108.636801 -7.3814389, 108.6309777 -7.3819092, 108.6311702 -7.3833265, 108.6283812 -7.3852442, 108.6265523 -7.3893823, 108.6239091 -7.3889046, 108.6226179 -7.3906901, 108.6214828 -7.395606, 108.6192231 -7.3931847, 108.617153 -7.3982093, 108.6162701 -7.4044173, 108.6154179 -7.4060127, 108.6070683 -7.4032132, 108.602094 -7.3970449, 108.5992436 -7.3951039, 108.5959702 -7.394019, 108.5923308 -7.3955915, 108.5901781 -7.3980189, 108.59133 -7.4034247, 108.5949897 -7.4058508, 108.5930693 -7.4098173, 108.5908598 -7.4110919, 108.5904148 -7.4134584, 108.5867688 -7.4135591, 108.5859328 -7.4163977, 108.5797266 -7.4174803, 108.5796068 -7.4204976, 108.5753601 -7.4229405, 108.57565 -7.42672, 108.5779445 -7.4294554, 108.5740738 -7.4326829, 108.5697404 -7.4372028, 108.5651645 -7.4375921, 108.5659688 -7.4340419, 108.5656744 -7.4299298, 108.5613466 -7.4309263, 108.5590293 -7.4254867, 108.5559159 -7.4252533, 108.5546655 -7.4235081, 108.5542369 -7.4195193, 108.5513823 -7.4221865, 108.5490553 -7.4219978, 108.548624 -7.4192766, 108.5466604 -7.4181513, 108.5469239 -7.4154428, 108.5444315 -7.4122306, 108.5404199 -7.4115112, 108.5377806 -7.4158108, 108.5341179 -7.4159498, 108.5266652 -7.412006, 108.5263093 -7.4089409, 108.5248125 -7.4067709, 108.518142 -7.4076342, 108.5171688 -7.4057211, 108.5123703 -7.4054925, 108.5043728 -7.4014329, 108.5020403 -7.3982946, 108.4936635 -7.3941407, 108.4942446 -7.3923042, 108.4860279 -7.3932038, 108.4835079 -7.3917276, 108.4830438 -7.3892833, 108.479814 -7.386636, 108.475378 -7.386292, 108.4746945 -7.3850435, 108.4694787 -7.3817628, 108.46996 -7.3790224, 108.4726224 -7.3748545, 108.4680976 -7.3716738, 108.4711492 -7.3688271, 108.4736934 -7.3679104, 108.4753037 -7.3642887, 108.4706955 -7.3647412, 108.4697752 -7.362484, 108.4771064 -7.3614205, 108.4791212 -7.3597287, 108.4795757 -7.3565774, 108.4849201 -7.3562556, 108.4868662 -7.3548134, 108.489286 -7.3500376, 108.4965662 -7.348955, 108.4974132 -7.3505631, 108.4959465 -7.3536432, 108.4970066 -7.3552023, 108.5001916 -7.3554114, 108.5024677 -7.3582056, 108.5054311 -7.3545371, 108.50775 -7.3545986, 108.508909 -7.356755, 108.5114347 -7.3579694, 108.5173439 -7.357527, 108.5226565 -7.3585052, 108.5254746 -7.3548621, 108.5313824 -7.3492077, 108.534049 -7.3487082, 108.5358939 -7.3431152, 108.5382855 -7.3429784, 108.5412818 -7.3442168, 108.5472935 -7.3431718, 108.5476507 -7.3401134, 108.5505753 -7.3415917, 108.551433 -7.3355748, 108.5555925 -7.3316568, 108.5544476 -7.3288267, 108.5520306 -7.3260067, 108.5538192 -7.3252425, 108.5594324 -7.3264916)))</t>
  </si>
  <si>
    <t>1332:194</t>
  </si>
  <si>
    <t>cilacap</t>
  </si>
  <si>
    <t>KABUPATEN CILACAP</t>
  </si>
  <si>
    <t>MULTIPOLYGON (((108.6931022 -7.1519232, 108.6945864 -7.1559974, 108.6940281 -7.1598105, 108.6967837 -7.1646887, 108.7001067 -7.1669436, 108.7035016 -7.1657596, 108.7060257 -7.1638068, 108.7082575 -7.1656741, 108.7104789 -7.1696159, 108.7157665 -7.1725357, 108.7179548 -7.1776511, 108.7214909 -7.1810535, 108.7221375 -7.1846131, 108.7212906 -7.1897706, 108.7230606 -7.1931604, 108.726204 -7.1941785, 108.7297135 -7.1940273, 108.7349244 -7.1947445, 108.7424012 -7.19776, 108.7450257 -7.1972355, 108.7488124 -7.1940625, 108.7498474 -7.18931, 108.7527188 -7.1953232, 108.7554856 -7.1947731, 108.7583313 -7.1968707, 108.7608033 -7.1972307, 108.761229 -7.1990576, 108.7669288 -7.1994038, 108.7739716 -7.1984057, 108.7765427 -7.2035498, 108.7805558 -7.2058047, 108.7823029 -7.2082347, 108.7852479 -7.2094788, 108.789444 -7.2101196, 108.7904129 -7.2134213, 108.793573 -7.2128844, 108.7993088 -7.2104968, 108.8026142 -7.2059313, 108.8085603 -7.2055232, 108.8106987 -7.203938, 108.8141098 -7.2103008, 108.818451 -7.2137593, 108.8200913 -7.2164215, 108.821312 -7.2205376, 108.8207779 -7.224286, 108.8183213 -7.2298402, 108.8188095 -7.2316197, 108.8240204 -7.2330827, 108.824379 -7.2346748, 108.8279725 -7.2343897, 108.8295365 -7.2323541, 108.8341523 -7.2346954, 108.8370133 -7.2346038, 108.8396531 -7.2368206, 108.8439865 -7.2367167, 108.8481064 -7.2382158, 108.8508148 -7.2381763, 108.8549805 -7.2411527, 108.8598862 -7.2411007, 108.8626252 -7.2434162, 108.8630295 -7.2464317, 108.8596573 -7.2462544, 108.857071 -7.2471594, 108.8571472 -7.250379, 108.8529969 -7.2523093, 108.8558731 -7.2602944, 108.8617325 -7.2634725, 108.8625413 -7.2686805, 108.8675842 -7.2726478, 108.8716202 -7.2716788, 108.8774567 -7.2732677, 108.8826065 -7.2725415, 108.8845444 -7.2752294, 108.8876419 -7.2748036, 108.8933945 -7.2763804, 108.8922043 -7.2825789, 108.8961182 -7.2854628, 108.9048386 -7.2876476, 108.909523 -7.2883434, 108.9127503 -7.2909783, 108.913826 -7.2930979, 108.9123612 -7.2957353, 108.9140031 -7.3028959, 108.918541 -7.3046998, 108.9204788 -7.3077835, 108.9213562 -7.3122467, 108.9251633 -7.3143062, 108.9285126 -7.3179487, 108.9338227 -7.3190068, 108.9391175 -7.315647, 108.9428711 -7.3175854, 108.9494248 -7.3153133, 108.9516144 -7.3186511, 108.9492264 -7.3245758, 108.9516678 -7.324613, 108.9530869 -7.3319529, 108.9551087 -7.3309006, 108.9592591 -7.3317193, 108.9623337 -7.3338465, 108.9658663 -7.3322834, 108.9670629 -7.3322118, 108.9670944 -7.3322105, 108.9674149 -7.3347592, 108.964859 -7.3425712, 108.9619751 -7.3455581, 108.9628754 -7.348412, 108.9619217 -7.3500294, 108.9625931 -7.353989, 108.9594574 -7.3571633, 108.9564286 -7.3587078, 108.9543152 -7.3583993, 108.9528809 -7.3611559, 108.9503021 -7.3629765, 108.9495774 -7.3654155, 108.9544907 -7.3684611, 108.9518433 -7.3717078, 108.9516983 -7.3744444, 108.9493638 -7.3808855, 108.9471131 -7.3831872, 108.9440766 -7.3846874, 108.9398194 -7.3856892, 108.9355469 -7.3900241, 108.9386902 -7.3927988, 108.9386673 -7.3975743, 108.935524 -7.4051222, 108.935669 -7.4067358, 108.9388275 -7.4108009, 108.9388352 -7.4130677, 108.9344559 -7.4173664, 108.9336014 -7.4198174, 108.930275 -7.4230456, 108.9319535 -7.4304365, 108.9271164 -7.4352878, 108.9238358 -7.436171, 108.922081 -7.4386114, 108.9172363 -7.4407925, 108.9145355 -7.4450049, 108.9115906 -7.4449104, 108.9036865 -7.4459662, 108.9006272 -7.447296, 108.894928 -7.4485683, 108.892006 -7.4500379, 108.8917542 -7.4535246, 108.8931657 -7.4569616, 108.8953248 -7.4578781, 108.8954393 -7.4620985, 108.8979875 -7.4639277, 108.8975679 -7.4669122, 108.8999787 -7.4684834, 108.8995362 -7.4702463, 108.9015962 -7.4722838, 108.9012147 -7.4746036, 108.9041825 -7.4757452, 108.9048158 -7.4739389, 108.9076386 -7.472486, 108.9107743 -7.4658236, 108.9207471 -7.4642467, 108.9283994 -7.4645872, 108.9337476 -7.463582, 108.9358991 -7.4651928, 108.9418424 -7.4644289, 108.9461072 -7.4657836, 108.9482663 -7.4680256, 108.9520352 -7.4683842, 108.9563764 -7.4700689, 108.958772 -7.4693598, 108.9637769 -7.4721956, 108.9643643 -7.4735975, 108.9634259 -7.4777469, 108.9648145 -7.485208, 108.9640744 -7.4875655, 108.9611752 -7.4891696, 108.9575666 -7.4925417, 108.9605802 -7.4948511, 108.9638226 -7.5005173, 108.9639905 -7.5037288, 108.9668286 -7.508244, 108.9703 -7.5102133, 108.9734281 -7.5135736, 108.9730565 -7.5186621, 108.9751358 -7.5187673, 108.9784623 -7.5206656, 108.9816361 -7.5202049, 108.9835434 -7.5243444, 108.9893418 -7.5238666, 108.9933854 -7.5257854, 108.9960556 -7.5255083, 109 -7.52676, 109.0008774 -7.5293616, 109.0042191 -7.5288977, 109.0051117 -7.5299992, 109.0037079 -7.5345954, 109.0029145 -7.5437774, 109.00486 -7.5432595, 109.0127106 -7.5439367, 109.0138169 -7.5457477, 109.017128 -7.5461702, 109.0210266 -7.5481018, 109.022995 -7.5500759, 109.0254212 -7.5498103, 109.0288239 -7.55269, 109.033226 -7.5548333, 109.0364228 -7.5556516, 109.0412445 -7.5590538, 109.0463715 -7.5600113, 109.0501328 -7.5595455, 109.0559616 -7.5563335, 109.0580597 -7.5562796, 109.0589829 -7.5584964, 109.059494 -7.5660962, 109.0619583 -7.5708255, 109.06707 -7.5733785, 109.0783921 -7.5739836, 109.0827637 -7.5731806, 109.0935364 -7.5778894, 109.0978394 -7.5780424, 109.1073685 -7.5772604, 109.1100464 -7.5784783, 109.1139832 -7.576611, 109.1187058 -7.5781225, 109.1307297 -7.5761618, 109.1373139 -7.5773, 109.1388855 -7.5788726, 109.1502457 -7.5779752, 109.1597977 -7.5776958, 109.1674347 -7.5751666, 109.1693615 -7.5718612, 109.170764 -7.5656385, 109.1704836 -7.561031, 109.1690979 -7.5533284, 109.1727677 -7.552627, 109.1962662 -7.5564064, 109.2028122 -7.5581998, 109.2057953 -7.5610251, 109.2094422 -7.562211, 109.2148895 -7.5648588, 109.2265702 -7.5725269, 109.2441406 -7.5851325, 109.2539215 -7.5908555, 109.2583771 -7.5921859, 109.2682038 -7.5925583, 109.2687607 -7.5983013, 109.2673416 -7.6029677, 109.2648926 -7.608282, 109.2633353 -7.6202791, 109.2747956 -7.6218276, 109.2785263 -7.6233234, 109.2819138 -7.6230201, 109.2844162 -7.6240477, 109.2918426 -7.6243488, 109.2986908 -7.6273393, 109.3100205 -7.6289996, 109.3235453 -7.6318824, 109.328995 -7.6323052, 109.3423173 -7.638278, 109.3460429 -7.6424451, 109.3509851 -7.6408653, 109.3526856 -7.6416202, 109.3590484 -7.6401569, 109.3620019 -7.6448599, 109.3614103 -7.6479587, 109.3625641 -7.650022, 109.3670883 -7.6523709, 109.369545 -7.6527037, 109.3725434 -7.6564078, 109.3779711 -7.6578688, 109.3785331 -7.6564341, 109.3830719 -7.6602497, 109.3834075 -7.6637109, 109.3863037 -7.6607435, 109.3834305 -7.6639413, 109.3833084 -7.666182, 109.3854294 -7.6707143, 109.3893356 -7.6686158, 109.3916702 -7.6693496, 109.3909302 -7.6728854, 109.3866043 -7.6730704, 109.3875351 -7.680725, 109.3849411 -7.6821446, 109.3798523 -7.6861925, 109.3843689 -7.6908526, 109.3871918 -7.6873946, 109.39534 -7.6957793, 109.3952484 -7.6986494, 109.3917008 -7.7002606, 109.3890152 -7.7065162, 109.3890457 -7.7098784, 109.3875809 -7.7141199, 109.3873902 -7.7176241, 109.3892441 -7.7202329, 109.3935089 -7.7202243, 109.3937073 -7.7230219, 109.3919498 -7.7256998, 109.38799 -7.72261, 109.38245 -7.71954, 109.36791 -7.71505, 109.33813 -7.70835, 109.32621 -7.70598, 109.30145 -7.70224, 109.28764 -7.70053, 109.26176 -7.69825, 109.25188 -7.6977, 109.24302 -7.69616, 109.2408 -7.69659, 109.2271 -7.6957, 109.2243 -7.69524, 109.19133 -7.6935, 109.18929 -7.69296, 109.17646 -7.69242, 109.17385 -7.69093, 109.17127 -7.69191, 109.14703 -7.69072, 109.12981 -7.6896, 109.12582 -7.68895, 109.11233 -7.68804, 109.10911 -7.68684, 109.10577 -7.68763, 109.09984 -7.68696, 109.08855 -7.68771, 109.07864 -7.68986, 109.06261 -7.69476, 109.05286 -7.69924, 109.04543 -7.70382, 109.04175 -7.70664, 109.03228 -7.71514, 109.02749 -7.72118, 109.02237 -7.73145, 109.02109 -7.73651, 109.01997 -7.74362, 109.0206 -7.7521, 109.01768 -7.75238, 109.01743 -7.75436, 109.01939 -7.7607, 109.02331 -7.76383, 109.03123 -7.76644, 109.03484 -7.76566, 109.03679 -7.76164, 109.04128 -7.76, 109.04393 -7.76081, 109.0479 -7.76789, 109.04822 -7.77038, 109.05023 -7.77512, 109.04458 -7.77939, 109.0459 -7.78122, 109.04422 -7.78426, 109.0386 -7.78458, 109.03603 -7.78003, 109.0341 -7.77886, 109.03037 -7.77879, 109.02966 -7.77764, 109.02378 -7.77729, 109.02334 -7.77448, 109.02138 -7.77327, 109.01974 -7.77561, 109.02037 -7.77819, 109.01687 -7.77881, 109.01289 -7.77769, 109.00625 -7.77767, 109.00261 -7.77615, 108.98898 -7.77357, 108.98285 -7.77184, 108.97611 -7.76809, 108.97612 -7.76453, 108.97396 -7.76386, 108.97205 -7.76669, 108.96698 -7.76329, 108.965 -7.76427, 108.96147 -7.76433, 108.9574 -7.76126, 108.95633 -7.763, 108.94981 -7.76082, 108.94839 -7.76225, 108.9446 -7.7607, 108.94129 -7.76018, 108.9391 -7.75866, 108.93743 -7.75955, 108.93328 -7.75889, 108.9296 -7.7568, 108.92363 -7.75525, 108.92151 -7.75385, 108.91872 -7.75438, 108.91709 -7.75297, 108.91396 -7.75277, 108.90982 -7.7515, 108.90771 -7.75371, 108.90516 -7.75449, 108.90431 -7.75221, 108.89925 -7.75148, 108.89542 -7.75006, 108.88532 -7.74847, 108.88278 -7.74559, 108.87408 -7.74379, 108.86978 -7.74399, 108.86485 -7.74151, 108.85864 -7.74099, 108.85859 -7.74316, 108.85574 -7.74395, 108.85033 -7.74089, 108.8437 -7.73922, 108.83836 -7.73706, 108.83636 -7.73898, 108.83282 -7.73771, 108.82915 -7.73883, 108.8242 -7.73764, 108.82187 -7.73621, 108.81941 -7.73643, 108.81364 -7.73462, 108.80977 -7.73597, 108.80501 -7.74184, 108.79943 -7.74263, 108.79783 -7.74171, 108.79832 -7.73894, 108.79655 -7.73523, 108.79466 -7.73473, 108.78983 -7.73836, 108.78848 -7.7366, 108.78546 -7.73574, 108.78996 -7.73081, 108.78981 -7.72762, 108.78854 -7.72522, 108.79277 -7.72258, 108.79395 -7.71914, 108.7997 -7.71786, 108.80056 -7.7167, 108.8 -7.71172, 108.79777 -7.70786, 108.7956 -7.70579, 108.79248 -7.70476, 108.78935 -7.70585, 108.78859 -7.70722, 108.78474 -7.70644, 108.78346 -7.70271, 108.78461 -7.70146, 108.78801 -7.70197, 108.78915 -7.69858, 108.79211 -7.69472, 108.79636 -7.69488, 108.79933 -7.69165, 108.80171 -7.69168, 108.80293 -7.68872, 108.80094 -7.68787, 108.7968627 -7.6878106, 108.7943802 -7.6836366, 108.7942887 -7.6808137, 108.8000625 -7.6763723, 108.8013815 -7.6744325, 108.7995072 -7.6678647, 108.7978363 -7.6668543, 108.7958145 -7.6690382, 108.7912217 -7.6703028, 108.7880402 -7.6692266, 108.785225 -7.6664452, 108.7857209 -7.6614489, 108.7853012 -7.6589187, 108.7792206 -7.6580976, 108.7781449 -7.6527347, 108.7722321 -7.655446, 108.767952 -7.652984, 108.7648469 -7.6501259, 108.7641602 -7.6460117, 108.7603836 -7.6443934, 108.7584152 -7.6410555, 108.7549362 -7.6396474, 108.7557907 -7.6359042, 108.7537308 -7.6345605, 108.7500153 -7.6344851, 108.7482834 -7.6316632, 108.7476807 -7.6222719, 108.7455292 -7.6192221, 108.7407208 -7.6183583, 108.7418143 -7.6144482, 108.7400999 -7.6134274, 108.7360157 -7.6158405, 108.7330246 -7.6154703, 108.7319336 -7.6123618, 108.7363892 -7.6116895, 108.7371674 -7.6105017, 108.7379838 -7.6026052, 108.7411118 -7.6007985, 108.7414475 -7.5980252, 108.7404404 -7.5941175, 108.7420807 -7.5917109, 108.744278 -7.5913543, 108.7470322 -7.5940718, 108.7506333 -7.5919031, 108.7485886 -7.5865506, 108.7520981 -7.5852674, 108.7512207 -7.581582, 108.7511368 -7.5765952, 108.7479554 -7.5754866, 108.749527 -7.5704945, 108.748497 -7.5677394, 108.7546082 -7.5586227, 108.7513733 -7.5534171, 108.7505722 -7.5481099, 108.7512742 -7.5454048, 108.7448044 -7.5411057, 108.7440033 -7.539286, 108.7441788 -7.5345129, 108.7415772 -7.5293254, 108.7372186 -7.5175056, 108.7372742 -7.5129337, 108.7354508 -7.5050315, 108.7333832 -7.5010547, 108.7306659 -7.4982658, 108.7233749 -7.4893404, 108.7200325 -7.4804796, 108.7197507 -7.4748921, 108.7201844 -7.4719514, 108.7160169 -7.4662762, 108.7124405 -7.4592609, 108.7131729 -7.4559301, 108.7158203 -7.4525475, 108.7205277 -7.4449414, 108.7217102 -7.4393491, 108.7210694 -7.4351496, 108.722992 -7.4327968, 108.7228775 -7.4304952, 108.7196961 -7.4301218, 108.717598 -7.4264192, 108.7126694 -7.4266156, 108.7083588 -7.4226183, 108.7065049 -7.4186467, 108.7048493 -7.4172229, 108.700264 -7.4154886, 108.6992722 -7.414265, 108.7011414 -7.4105095, 108.6992112 -7.4044575, 108.6972504 -7.4002265, 108.6953049 -7.3991703, 108.6897507 -7.4005322, 108.687088 -7.3995465, 108.6867524 -7.3948683, 108.6891251 -7.3926534, 108.6856842 -7.3892006, 108.6841355 -7.3858227, 108.6852417 -7.379774, 108.680687 -7.3773636, 108.6784897 -7.3754448, 108.6831437 -7.3719109, 108.6824494 -7.3687991, 108.6779938 -7.3674573, 108.6765824 -7.3650221, 108.6772309 -7.3610791, 108.6759949 -7.3573402, 108.6719437 -7.3576321, 108.6687775 -7.3561496, 108.667244 -7.353484, 108.661874 -7.352496, 108.6594086 -7.3497461, 108.6604996 -7.3484057, 108.6638108 -7.3484434, 108.6647299 -7.3471024, 108.6617585 -7.3420624, 108.6556778 -7.3390221, 108.6515198 -7.3415035, 108.6496811 -7.3401846, 108.6479721 -7.3371443, 108.6462327 -7.3382873, 108.6465378 -7.3425096, 108.6454239 -7.3456305, 108.6438981 -7.3454861, 108.636879 -7.3421062, 108.6329956 -7.3437375, 108.6294785 -7.3443502, 108.6265104 -7.3457836, 108.6201102 -7.3456236, 108.61763 -7.3463267, 108.6189499 -7.3492469, 108.6148606 -7.3497862, 108.6156846 -7.3458413, 108.6148224 -7.3444127, 108.610611 -7.3443469, 108.6032677 -7.3481706, 108.6002494 -7.3504822, 108.5976801 -7.3503738, 108.5945588 -7.3476061, 108.5920258 -7.3480672, 108.5920411 -7.3450245, 108.5892106 -7.3447722, 108.5871735 -7.345991, 108.5833893 -7.34979, 108.5830384 -7.3463787, 108.5798874 -7.3402117, 108.5753937 -7.3393458, 108.5758286 -7.3350538, 108.5747834 -7.3339337, 108.5679954 -7.3321873, 108.5661611 -7.3330876, 108.565223 -7.3360004, 108.5630494 -7.3335608, 108.5588685 -7.3351544, 108.5594324 -7.3264916, 108.5601884 -7.3230795, 108.5627976 -7.3214535, 108.5628586 -7.3142246, 108.5606614 -7.3112782, 108.5594102 -7.3067182, 108.5629349 -7.3069314, 108.5639344 -7.3027719, 108.5603791 -7.300444, 108.5598069 -7.2980889, 108.5600052 -7.2927812, 108.5558548 -7.2885941, 108.5627976 -7.2811006, 108.5670472 -7.2786635, 108.5685502 -7.27291, 108.5699692 -7.2708892, 108.5689622 -7.2689198, 108.5710907 -7.266601, 108.5688935 -7.2616257, 108.5724259 -7.2573451, 108.5741883 -7.2535619, 108.5765076 -7.2534446, 108.5784607 -7.255915, 108.5817872 -7.2533435, 108.5801316 -7.2508315, 108.5827637 -7.245993, 108.5835953 -7.2431897, 108.5853348 -7.2411794, 108.5808411 -7.2395462, 108.5801239 -7.2370013, 108.5842362 -7.2308196, 108.5839463 -7.2252029, 108.5826264 -7.2241305, 108.5852204 -7.218995, 108.5816727 -7.2171782, 108.5804062 -7.2130545, 108.5820084 -7.2112206, 108.5811631 -7.2065452, 108.5779877 -7.2058281, 108.5743027 -7.2038668, 108.572815 -7.206056, 108.5677414 -7.2016014, 108.5660935 -7.200827, 108.5639725 -7.197442, 108.5629654 -7.1943072, 108.5577306 -7.1927791, 108.5607596 -7.191357, 108.5597025 -7.1887706, 108.5601807 -7.1858822, 108.565857 -7.180313, 108.5622025 -7.1714009, 108.5651093 -7.1690654, 108.5681992 -7.1651381, 108.5714569 -7.1641449, 108.5736771 -7.165069, 108.5785577 -7.1648829, 108.582005 -7.1624623, 108.5833613 -7.1573497, 108.5887921 -7.1550625, 108.5913668 -7.1506257, 108.5947113 -7.1498951, 108.5978547 -7.1509403, 108.6000672 -7.1499227, 108.6039887 -7.1509966, 108.610756 -7.1493796, 108.6146088 -7.1470345, 108.6187668 -7.1412996, 108.625 -7.139707, 108.6283493 -7.1418012, 108.6349408 -7.1387253, 108.6392136 -7.1422442, 108.6440583 -7.1418761, 108.6480179 -7.144113, 108.6510087 -7.1495913, 108.6545716 -7.1519932, 108.6586487 -7.1556127, 108.6626112 -7.1546543, 108.6656723 -7.1563119, 108.6687012 -7.15668, 108.6724396 -7.1558198, 108.6749039 -7.1567391, 108.6778031 -7.1556968, 108.6790924 -7.1534561, 108.6860962 -7.1519736, 108.6886368 -7.1524686, 108.6931022 -7.1519232)))</t>
  </si>
  <si>
    <t>1332:195</t>
  </si>
  <si>
    <t>banyumas</t>
  </si>
  <si>
    <t>KABUPATEN BANYUMAS</t>
  </si>
  <si>
    <t>MULTIPOLYGON (((109.3616028 -7.4852962, 109.3630143 -7.4885916, 109.3639603 -7.4932398, 109.3657684 -7.496695, 109.36409 -7.5061592, 109.3645478 -7.5098371, 109.3620682 -7.5136332, 109.364441 -7.5174636, 109.369545 -7.5169229, 109.3723068 -7.5206785, 109.3743973 -7.5221528, 109.3781967 -7.5232872, 109.3825989 -7.5222211, 109.385231 -7.5237865, 109.3869171 -7.526534, 109.3875733 -7.5302038, 109.3893814 -7.5308432, 109.3942185 -7.5348024, 109.3957901 -7.5368571, 109.3993836 -7.536096, 109.4014893 -7.5372376, 109.404068 -7.54075, 109.4072571 -7.5405115, 109.4121018 -7.5382857, 109.4161072 -7.5387711, 109.4183502 -7.5341649, 109.4204865 -7.534049, 109.4255753 -7.5367865, 109.431366 -7.5370421, 109.4327393 -7.5361399, 109.4338684 -7.5384216, 109.4318695 -7.5416398, 109.432869 -7.5446319, 109.4319382 -7.5467543, 109.4330216 -7.549262, 109.4305954 -7.5536179, 109.4284058 -7.5562429, 109.420723 -7.5580286, 109.4160767 -7.5630397, 109.4151459 -7.5657234, 109.4153901 -7.5697269, 109.4173889 -7.5725293, 109.4194184 -7.5775003, 109.4210587 -7.5785427, 109.4216919 -7.5861196, 109.423111 -7.588839, 109.4264908 -7.5905608, 109.426384 -7.5924696, 109.4305573 -7.596414, 109.4350205 -7.5991034, 109.4378128 -7.6017384, 109.4375763 -7.6041817, 109.4397354 -7.6048941, 109.4413055 -7.607837, 109.4408777 -7.6104409, 109.4415844 -7.6135841, 109.4452205 -7.6176294, 109.4456669 -7.6210702, 109.4421005 -7.624072, 109.4400635 -7.6305508, 109.4348869 -7.635769, 109.4309154 -7.6350503, 109.4286957 -7.6333504, 109.4250155 -7.6338092, 109.4238281 -7.637196, 109.4191918 -7.6384115, 109.4174613 -7.6424534, 109.4156195 -7.6443942, 109.4144739 -7.6481251, 109.4078569 -7.6491597, 109.4059042 -7.6482196, 109.4027944 -7.6492631, 109.4017405 -7.6464115, 109.3993683 -7.6489939, 109.3920758 -7.6471702, 109.39206 -7.6443289, 109.3889966 -7.6458488, 109.3899765 -7.6497807, 109.386934 -7.6514097, 109.3847974 -7.6506022, 109.3835449 -7.6530628, 109.38668 -7.6569876, 109.3894624 -7.6581267, 109.3863037 -7.6607435, 109.3834075 -7.6637109, 109.3830719 -7.6602497, 109.3785331 -7.6564341, 109.3779711 -7.6578688, 109.3725434 -7.6564078, 109.369545 -7.6527037, 109.3670883 -7.6523709, 109.3625641 -7.650022, 109.3614103 -7.6479587, 109.3620019 -7.6448599, 109.3590484 -7.6401569, 109.3526856 -7.6416202, 109.3509851 -7.6408653, 109.3460429 -7.6424451, 109.3423173 -7.638278, 109.328995 -7.6323052, 109.3235453 -7.6318824, 109.3100205 -7.6289996, 109.2986908 -7.6273393, 109.2918426 -7.6243488, 109.2844162 -7.6240477, 109.2819138 -7.6230201, 109.2785263 -7.6233234, 109.2747956 -7.6218276, 109.2633353 -7.6202791, 109.2648926 -7.608282, 109.2673416 -7.6029677, 109.2687607 -7.5983013, 109.2682038 -7.5925583, 109.2583771 -7.5921859, 109.2539215 -7.5908555, 109.2441406 -7.5851325, 109.2265702 -7.5725269, 109.2148895 -7.5648588, 109.2094422 -7.562211, 109.2057953 -7.5610251, 109.2028122 -7.5581998, 109.1962662 -7.5564064, 109.1727677 -7.552627, 109.1690979 -7.5533284, 109.1704836 -7.561031, 109.170764 -7.5656385, 109.1693615 -7.5718612, 109.1674347 -7.5751666, 109.1597977 -7.5776958, 109.1502457 -7.5779752, 109.1388855 -7.5788726, 109.1373139 -7.5773, 109.1307297 -7.5761618, 109.1187058 -7.5781225, 109.1139832 -7.576611, 109.1100464 -7.5784783, 109.1073685 -7.5772604, 109.0978394 -7.5780424, 109.0935364 -7.5778894, 109.0827637 -7.5731806, 109.0783921 -7.5739836, 109.06707 -7.5733785, 109.0619583 -7.5708255, 109.059494 -7.5660962, 109.0589829 -7.5584964, 109.0580597 -7.5562796, 109.0559616 -7.5563335, 109.0501328 -7.5595455, 109.0463715 -7.5600113, 109.0412445 -7.5590538, 109.0364228 -7.5556516, 109.033226 -7.5548333, 109.0288239 -7.55269, 109.0254212 -7.5498103, 109.022995 -7.5500759, 109.0210266 -7.5481018, 109.017128 -7.5461702, 109.0138169 -7.5457477, 109.0127106 -7.5439367, 109.00486 -7.5432595, 109.0029145 -7.5437774, 109.0037079 -7.5345954, 109.0051117 -7.5299992, 109.0042191 -7.5288977, 109.0008774 -7.5293616, 109 -7.52676, 108.9960556 -7.5255083, 108.9933854 -7.5257854, 108.9893418 -7.5238666, 108.9835434 -7.5243444, 108.9816361 -7.5202049, 108.9784623 -7.5206656, 108.9751358 -7.5187673, 108.9730565 -7.5186621, 108.9734281 -7.5135736, 108.9703 -7.5102133, 108.9668286 -7.508244, 108.9639905 -7.5037288, 108.9638226 -7.5005173, 108.9605802 -7.4948511, 108.9575666 -7.4925417, 108.9611752 -7.4891696, 108.9640744 -7.4875655, 108.9648145 -7.485208, 108.9634259 -7.4777469, 108.9643643 -7.4735975, 108.9637769 -7.4721956, 108.958772 -7.4693598, 108.9563764 -7.4700689, 108.9520352 -7.4683842, 108.9482663 -7.4680256, 108.9461072 -7.4657836, 108.9418424 -7.4644289, 108.9358991 -7.4651928, 108.9337476 -7.463582, 108.9283994 -7.4645872, 108.9207471 -7.4642467, 108.9107743 -7.4658236, 108.9076386 -7.472486, 108.9048158 -7.4739389, 108.9041825 -7.4757452, 108.9012147 -7.4746036, 108.9015962 -7.4722838, 108.8995362 -7.4702463, 108.8999787 -7.4684834, 108.8975679 -7.4669122, 108.8979875 -7.4639277, 108.8954393 -7.4620985, 108.8953248 -7.4578781, 108.8931657 -7.4569616, 108.8917542 -7.4535246, 108.892006 -7.4500379, 108.894928 -7.4485683, 108.9006272 -7.447296, 108.9036865 -7.4459662, 108.9115906 -7.4449104, 108.9145355 -7.4450049, 108.9172363 -7.4407925, 108.922081 -7.4386114, 108.9238358 -7.436171, 108.9271164 -7.4352878, 108.9319535 -7.4304365, 108.930275 -7.4230456, 108.9336014 -7.4198174, 108.9344559 -7.4173664, 108.9388352 -7.4130677, 108.9388275 -7.4108009, 108.935669 -7.4067358, 108.935524 -7.4051222, 108.9386673 -7.3975743, 108.9386902 -7.3927988, 108.9355469 -7.3900241, 108.9398194 -7.3856892, 108.9440766 -7.3846874, 108.9471131 -7.3831872, 108.9493638 -7.3808855, 108.9516983 -7.3744444, 108.9518433 -7.3717078, 108.9544907 -7.3684611, 108.9495774 -7.3654155, 108.9503021 -7.3629765, 108.9528809 -7.3611559, 108.9543152 -7.3583993, 108.9564286 -7.3587078, 108.9594574 -7.3571633, 108.9625931 -7.353989, 108.9619217 -7.3500294, 108.9628754 -7.348412, 108.9619751 -7.3455581, 108.964859 -7.3425712, 108.9674149 -7.3347592, 108.9670944 -7.3322105, 108.9699021 -7.3335566, 108.9708634 -7.3323139, 108.973938 -7.333248, 108.9756317 -7.3348555, 108.9782639 -7.3349895, 108.9808426 -7.3334822, 108.983551 -7.3331632, 108.9851685 -7.3345927, 108.9943924 -7.3337721, 108.9972458 -7.3346004, 109.0004692 -7.3335154, 109.002945 -7.3351387, 109.0084992 -7.3336658, 109.012619 -7.3340086, 109.0143814 -7.3351473, 109.0189209 -7.3345155, 109.0238877 -7.3322272, 109.0257111 -7.3268809, 109.0285645 -7.3263635, 109.0297318 -7.3276052, 109.0311356 -7.3321504, 109.0351868 -7.3413419, 109.0364075 -7.3423113, 109.0349198 -7.3457703, 109.030983 -7.3482389, 109.0308151 -7.3497466, 109.034607 -7.351615, 109.0362272 -7.3514945, 109.0383942 -7.3481251, 109.0402832 -7.3468713, 109.046875 -7.3391318, 109.050911 -7.3388972, 109.0565949 -7.3401155, 109.0633011 -7.3394221, 109.0653153 -7.3376121, 109.0666657 -7.3340573, 109.0687867 -7.3322276, 109.0701828 -7.3290958, 109.0704193 -7.3257765, 109.0733643 -7.3207645, 109.0761948 -7.3137192, 109.0773087 -7.3135008, 109.0789185 -7.3094725, 109.0838909 -7.30466, 109.0943425 -7.3027923, 109.0995271 -7.3033719, 109.1045639 -7.3024651, 109.1056345 -7.2983383, 109.1077494 -7.296319, 109.1139244 -7.2948426, 109.1143112 -7.2922903, 109.1059717 -7.2897015, 109.1056809 -7.2872966, 109.1104258 -7.2859644, 109.1171241 -7.2852412, 109.1196895 -7.2833942, 109.1270271 -7.2820848, 109.1257541 -7.2785899, 109.1202338 -7.279118, 109.1163782 -7.277449, 109.1171238 -7.2750645, 109.1217313 -7.2728797, 109.1248581 -7.2728926, 109.1303615 -7.276405, 109.13528 -7.267876, 109.142805 -7.2682923, 109.1469651 -7.2665152, 109.1578751 -7.267631, 109.1631012 -7.2710604, 109.1656571 -7.2706813, 109.16711 -7.26839, 109.1736241 -7.2656278, 109.1799088 -7.2621045, 109.1810074 -7.2606482, 109.186615 -7.2566614, 109.1901398 -7.2551822, 109.1942521 -7.2513198, 109.2015914 -7.2479133, 109.2038345 -7.2476124, 109.2099075 -7.2478437, 109.2166672 -7.2488851, 109.2192994 -7.2485456, 109.223671 -7.2462921, 109.2287293 -7.2492222, 109.234993 -7.254055, 109.2378235 -7.2573785, 109.2403946 -7.2623691, 109.2445145 -7.2717532, 109.2495575 -7.2734899, 109.2549362 -7.2805514, 109.2567139 -7.2847161, 109.256424 -7.2893991, 109.257164 -7.2918906, 109.2593613 -7.2941164, 109.2596664 -7.2968993, 109.2619095 -7.2997345, 109.2643128 -7.3041648, 109.2675019 -7.3113326, 109.2686844 -7.3164253, 109.2734833 -7.3255057, 109.275856 -7.3290715, 109.2787171 -7.3313794, 109.2806626 -7.3353638, 109.2814026 -7.3407153, 109.2834778 -7.3425545, 109.2876663 -7.3483753, 109.2899017 -7.354114, 109.2905426 -7.3573274, 109.294632 -7.3618412, 109.2965012 -7.3657684, 109.2980194 -7.371952, 109.2999878 -7.3731288, 109.3016129 -7.3773646, 109.3014298 -7.3820171, 109.3057269 -7.3826149, 109.3060864 -7.385832, 109.3049088 -7.3896212, 109.3066693 -7.3902133, 109.3109284 -7.4001684, 109.3110275 -7.4048948, 109.3133081 -7.4102214, 109.3193589 -7.4093375, 109.3194199 -7.4115686, 109.3211441 -7.4142227, 109.3206406 -7.4190645, 109.3238755 -7.4259924, 109.3294907 -7.4273142, 109.3335343 -7.4301114, 109.3334351 -7.4338416, 109.3351898 -7.4353494, 109.3313217 -7.4430546, 109.3344426 -7.4463088, 109.3364524 -7.4454304, 109.3379158 -7.4481153, 109.3409752 -7.4497629, 109.3409576 -7.4583344, 109.3380263 -7.4573382, 109.3370514 -7.4600796, 109.3330383 -7.4672131, 109.3312836 -7.4689745, 109.3294754 -7.4672651, 109.3298569 -7.4644398, 109.3315888 -7.4610519, 109.3274002 -7.4616908, 109.32547 -7.465991, 109.3273087 -7.4713601, 109.3262711 -7.4727344, 109.3215714 -7.4730424, 109.3205414 -7.4810571, 109.3218842 -7.4830918, 109.3284912 -7.4835181, 109.3349152 -7.4856972, 109.3382874 -7.4915986, 109.3383255 -7.4869408, 109.3421097 -7.4845218, 109.3412171 -7.481461, 109.3422242 -7.4799366, 109.3461762 -7.4783224, 109.3456345 -7.4816784, 109.3474884 -7.4840908, 109.350441 -7.4813957, 109.3518448 -7.4816265, 109.3525848 -7.4848365, 109.3560105 -7.4827194, 109.3583374 -7.4855346, 109.3616028 -7.4852962)))</t>
  </si>
  <si>
    <t>1332:196</t>
  </si>
  <si>
    <t>purbalingga</t>
  </si>
  <si>
    <t>KABUPATEN PURBALINGGA</t>
  </si>
  <si>
    <t>MULTIPOLYGON (((109.53228 -7.23074, 109.5337601 -7.2341604, 109.5360031 -7.2359213, 109.5382843 -7.2393999, 109.5385895 -7.2444296, 109.543251 -7.2492828, 109.5482178 -7.253365, 109.5498657 -7.2554612, 109.5540467 -7.2569098, 109.5615006 -7.2619919, 109.5694656 -7.264739, 109.5731583 -7.269463, 109.5754776 -7.2745013, 109.5757218 -7.2782802, 109.5792236 -7.2833146, 109.5806732 -7.2874879, 109.5840454 -7.2910833, 109.5845184 -7.2931985, 109.581688 -7.2953868, 109.5788727 -7.2947774, 109.5756531 -7.2963051, 109.5754624 -7.2992167, 109.5700302 -7.2993421, 109.5673447 -7.3007068, 109.5665665 -7.3050284, 109.5688935 -7.3134822, 109.5668259 -7.3164005, 109.5623474 -7.3182163, 109.5656281 -7.319777, 109.5645371 -7.3229603, 109.5659333 -7.3251848, 109.5652848 -7.3280215, 109.5625611 -7.3322925, 109.5501862 -7.3310632, 109.5475617 -7.3293509, 109.5465012 -7.3274173, 109.5412293 -7.3254356, 109.538887 -7.325828, 109.5339661 -7.3284292, 109.5282593 -7.3235979, 109.5257874 -7.3246665, 109.5236588 -7.3308005, 109.5183029 -7.3430547, 109.5194702 -7.3458805, 109.5211945 -7.3464355, 109.5236664 -7.3491644, 109.5330963 -7.3557553, 109.5341187 -7.3574681, 109.5338822 -7.3659811, 109.5346832 -7.3727984, 109.5360337 -7.3780441, 109.5399628 -7.3851137, 109.5414963 -7.3908963, 109.5481339 -7.3965401, 109.548996 -7.3980698, 109.5488434 -7.4019265, 109.546608 -7.4027819, 109.5452728 -7.405116, 109.5430069 -7.4032292, 109.5418701 -7.4071183, 109.5373612 -7.405868, 109.5370789 -7.4076385, 109.5325394 -7.4071664, 109.5319748 -7.4087872, 109.5261841 -7.4096746, 109.5248413 -7.4104614, 109.516037 -7.412601, 109.5146255 -7.4111337, 109.5107727 -7.4126982, 109.5081787 -7.4121117, 109.5070801 -7.4099664, 109.5032883 -7.4116206, 109.5073929 -7.4166774, 109.5084686 -7.419765, 109.5060349 -7.4226393, 109.5067063 -7.4270639, 109.5066834 -7.4342513, 109.5084 -7.4394311, 109.5077515 -7.4480281, 109.5053559 -7.4501142, 109.5024567 -7.4480962, 109.4996262 -7.4494748, 109.4969482 -7.4467587, 109.4943619 -7.449377, 109.4914093 -7.4468193, 109.4899598 -7.4432849, 109.485405 -7.4454541, 109.4833298 -7.4419579, 109.4804001 -7.4454064, 109.4765701 -7.4455428, 109.4749985 -7.4419822, 109.4719162 -7.4434909, 109.4732971 -7.4481754, 109.4697342 -7.448862, 109.4652329 -7.4460506, 109.4616165 -7.4477372, 109.4603348 -7.4522352, 109.4565888 -7.452824, 109.453598 -7.4509601, 109.4528198 -7.4470648, 109.4496155 -7.4469328, 109.446724 -7.4509964, 109.4486542 -7.453206, 109.4473725 -7.4556155, 109.4432602 -7.4541525, 109.4411011 -7.4542412, 109.4404907 -7.4497323, 109.4389954 -7.4486174, 109.4358902 -7.451519, 109.4377289 -7.4530506, 109.4354553 -7.4565095, 109.4305115 -7.4595289, 109.4236832 -7.4587769, 109.424408 -7.4677181, 109.4224854 -7.4695854, 109.4191437 -7.4710602, 109.4180985 -7.4726719, 109.4199829 -7.4752468, 109.4187317 -7.478908, 109.4150238 -7.47896, 109.4113465 -7.4770803, 109.4131394 -7.4718809, 109.411705 -7.4704351, 109.4092713 -7.4715065, 109.4073639 -7.4708413, 109.4031449 -7.4673891, 109.4006653 -7.4684424, 109.4030686 -7.4717006, 109.4037476 -7.4741401, 109.4024277 -7.4758849, 109.3983307 -7.4745454, 109.3943634 -7.4742879, 109.3921051 -7.4759206, 109.3861237 -7.477631, 109.3815308 -7.4810585, 109.3806992 -7.4828453, 109.3780136 -7.4812826, 109.3761978 -7.4789333, 109.3727646 -7.4783964, 109.373024 -7.4819555, 109.3719101 -7.484683, 109.3640366 -7.48736, 109.3616028 -7.4852962, 109.3583374 -7.4855346, 109.3560105 -7.4827194, 109.3525848 -7.4848365, 109.3518448 -7.4816265, 109.350441 -7.4813957, 109.3474884 -7.4840908, 109.3456345 -7.4816784, 109.3461762 -7.4783224, 109.3422242 -7.4799366, 109.3412171 -7.481461, 109.3421097 -7.4845218, 109.3383255 -7.4869408, 109.3382874 -7.4915986, 109.3349152 -7.4856972, 109.3284912 -7.4835181, 109.3218842 -7.4830918, 109.3205414 -7.4810571, 109.3215714 -7.4730424, 109.3262711 -7.4727344, 109.3273087 -7.4713601, 109.32547 -7.465991, 109.3274002 -7.4616908, 109.3315888 -7.4610519, 109.3298569 -7.4644398, 109.3294754 -7.4672651, 109.3312836 -7.4689745, 109.3330383 -7.4672131, 109.3370514 -7.4600796, 109.3380263 -7.4573382, 109.3409576 -7.4583344, 109.3409752 -7.4497629, 109.3379158 -7.4481153, 109.3364524 -7.4454304, 109.3344426 -7.4463088, 109.3313217 -7.4430546, 109.3351898 -7.4353494, 109.3334351 -7.4338416, 109.3335343 -7.4301114, 109.3294907 -7.4273142, 109.3238755 -7.4259924, 109.3206406 -7.4190645, 109.3211441 -7.4142227, 109.3194199 -7.4115686, 109.3193589 -7.4093375, 109.3133081 -7.4102214, 109.3110275 -7.4048948, 109.3109284 -7.4001684, 109.3066693 -7.3902133, 109.3049088 -7.3896212, 109.3060864 -7.385832, 109.3057269 -7.3826149, 109.3014298 -7.3820171, 109.3016129 -7.3773646, 109.2999878 -7.3731288, 109.2980194 -7.371952, 109.2965012 -7.3657684, 109.294632 -7.3618412, 109.2905426 -7.3573274, 109.2899017 -7.354114, 109.2876663 -7.3483753, 109.2834778 -7.3425545, 109.2814026 -7.3407153, 109.2806626 -7.3353638, 109.2787171 -7.3313794, 109.275856 -7.3290715, 109.2734833 -7.3255057, 109.2686844 -7.3164253, 109.2675019 -7.3113326, 109.2643128 -7.3041648, 109.2619095 -7.2997345, 109.2596664 -7.2968993, 109.2593613 -7.2941164, 109.257164 -7.2918906, 109.256424 -7.2893991, 109.2567139 -7.2847161, 109.2549362 -7.2805514, 109.2495575 -7.2734899, 109.2445145 -7.2717532, 109.2403946 -7.2623691, 109.2378235 -7.2573785, 109.234993 -7.254055, 109.2287293 -7.2492222, 109.223671 -7.2462921, 109.2251816 -7.2437629, 109.2252884 -7.2395105, 109.2326813 -7.2367319, 109.2354737 -7.2329506, 109.2494736 -7.22724, 109.2543293 -7.2269859, 109.258049 -7.2248163, 109.2606808 -7.2247737, 109.2636497 -7.2230158, 109.2671641 -7.223087, 109.270752 -7.222023, 109.2728043 -7.2226634, 109.2760391 -7.2219281, 109.2773133 -7.2200841, 109.2797852 -7.2197842, 109.2843552 -7.2205333, 109.2877961 -7.2181887, 109.2947998 -7.2161717, 109.2996826 -7.215219, 109.3026123 -7.2155618, 109.3064575 -7.2141299, 109.3123932 -7.214561, 109.316597 -7.2141366, 109.3193283 -7.2125339, 109.3238449 -7.2124667, 109.3275299 -7.2134852, 109.3337708 -7.2114558, 109.3418122 -7.207302, 109.3462982 -7.2057862, 109.3476181 -7.2044653, 109.3520584 -7.2032394, 109.353859 -7.2016043, 109.3565369 -7.2011442, 109.3650513 -7.1974082, 109.3696747 -7.1959614, 109.3727417 -7.1964573, 109.375 -7.1951355, 109.3764496 -7.1922826, 109.3815994 -7.190329, 109.3893662 -7.1924261, 109.3917465 -7.1978797, 109.3969574 -7.1972479, 109.3996201 -7.1988186, 109.4023819 -7.1984686, 109.4051514 -7.2009267, 109.4088669 -7.2005195, 109.4129105 -7.1972079, 109.4168701 -7.1959309, 109.4189377 -7.1921629, 109.421341 -7.1905155, 109.4248886 -7.1861004, 109.4285202 -7.1866488, 109.4286728 -7.1842222, 109.4343948 -7.1799821, 109.4347611 -7.1777343, 109.4373245 -7.1762251, 109.4360886 -7.1708855, 109.4401016 -7.1656808, 109.4380417 -7.1637849, 109.4433441 -7.1612138, 109.4488373 -7.1653122, 109.4512863 -7.1653447, 109.453331 -7.1669425, 109.4532395 -7.170135, 109.4608765 -7.1784315, 109.4621277 -7.1818237, 109.4595337 -7.1833844, 109.4601441 -7.1867999, 109.4573746 -7.1910338, 109.4573517 -7.1967744, 109.4617767 -7.2023258, 109.4622116 -7.2039036, 109.4694138 -7.2098751, 109.4726334 -7.2144041, 109.4798661 -7.2219715, 109.4834748 -7.2230162, 109.4903183 -7.2216706, 109.4932328 -7.2237863, 109.4972229 -7.2300896, 109.5024414 -7.2339763, 109.5042496 -7.2375206, 109.5066986 -7.2396044, 109.5106354 -7.2362189, 109.5132675 -7.2351517, 109.5166779 -7.236155, 109.5196076 -7.2360959, 109.5285721 -7.2335443, 109.53228 -7.23074)))</t>
  </si>
  <si>
    <t>1332:197</t>
  </si>
  <si>
    <t>banjarnegara</t>
  </si>
  <si>
    <t>KABUPATEN BANJARNEGARA</t>
  </si>
  <si>
    <t>MULTIPOLYGON (((109.9149521 -7.1958402, 109.9137802 -7.1992373, 109.9104996 -7.2001996, 109.9111402 -7.2033854, 109.9093628 -7.2061119, 109.9122238 -7.2152819, 109.9074249 -7.2192516, 109.9069672 -7.2212524, 109.9025345 -7.2213521, 109.8996964 -7.2229681, 109.8933716 -7.2239866, 109.8891983 -7.2235031, 109.8867035 -7.2251377, 109.8835983 -7.2256431, 109.8806992 -7.2245016, 109.8776703 -7.2259826, 109.8751755 -7.22506, 109.871788 -7.2271585, 109.8697281 -7.2270121, 109.8678589 -7.230236, 109.8650589 -7.2307019, 109.8617249 -7.2328195, 109.8589554 -7.2376241, 109.8547821 -7.2410798, 109.8546295 -7.2445888, 109.8520508 -7.2495503, 109.8501816 -7.2509503, 109.8498535 -7.2555222, 109.8484039 -7.2606311, 109.8470383 -7.2631058, 109.8449936 -7.2696476, 109.8414841 -7.2728872, 109.8435745 -7.2748551, 109.8417359 -7.2763324, 109.8431702 -7.2802396, 109.841507 -7.2832756, 109.8377228 -7.2868604, 109.8361435 -7.2874999, 109.8354187 -7.2913608, 109.8332291 -7.2927785, 109.8299256 -7.2980814, 109.8284226 -7.2973399, 109.825676 -7.2989974, 109.8231583 -7.3036647, 109.820961 -7.3039302, 109.8159638 -7.3094678, 109.8150864 -7.3131938, 109.8118134 -7.3153929, 109.810051 -7.3155651, 109.8085327 -7.3189816, 109.8085709 -7.3213534, 109.8049469 -7.3246197, 109.7982407 -7.3251853, 109.794548 -7.3318534, 109.792778 -7.3332476, 109.7926888 -7.3376273, 109.7875468 -7.3415747, 109.7857019 -7.3497996, 109.7870142 -7.3550757, 109.7855107 -7.3593405, 109.7834939 -7.3600626, 109.783251 -7.3626726, 109.7798049 -7.3650043, 109.7755737 -7.3639206, 109.772522 -7.3670783, 109.7716675 -7.370243, 109.7685166 -7.3715891, 109.766396 -7.3780449, 109.7648989 -7.3790808, 109.7645131 -7.382444, 109.7619047 -7.3827895, 109.761245 -7.3858626, 109.7555644 -7.3857201, 109.7543504 -7.384098, 109.7512363 -7.3886292, 109.7514114 -7.3906588, 109.7549973 -7.3886928, 109.7580567 -7.3887343, 109.7611847 -7.391921, 109.7631989 -7.3929476, 109.7685582 -7.3931249, 109.7685242 -7.3954162, 109.7711105 -7.3963127, 109.7725449 -7.3988857, 109.7765198 -7.4001813, 109.779335 -7.4023132, 109.7815018 -7.4064202, 109.7850266 -7.4057378, 109.7906647 -7.4086518, 109.791893 -7.4113559, 109.7960739 -7.4104452, 109.7977753 -7.4113396, 109.8030993 -7.4119508, 109.8042019 -7.4109589, 109.8075553 -7.4135545, 109.8116875 -7.4138911, 109.8169826 -7.4154879, 109.8225479 -7.4213524, 109.8275223 -7.4196033, 109.8299332 -7.4218821, 109.8329621 -7.4228296, 109.8317337 -7.4326586, 109.8273508 -7.4383604, 109.8283126 -7.4432579, 109.827059 -7.4476568, 109.8244815 -7.4487172, 109.8192487 -7.448459, 109.8169708 -7.4495201, 109.8107396 -7.4487257, 109.8078409 -7.4490616, 109.802059 -7.4512436, 109.7975745 -7.45011, 109.7915959 -7.4498962, 109.7864453 -7.4506944, 109.7831919 -7.4500555, 109.7787614 -7.4480281, 109.7709808 -7.4474639, 109.763588 -7.4426865, 109.7614288 -7.4407839, 109.7550202 -7.4397311, 109.7533853 -7.4416856, 109.7526889 -7.4455363, 109.7562476 -7.4491005, 109.7555395 -7.4529058, 109.7542115 -7.4552083, 109.7538589 -7.458605, 109.7521646 -7.4618799, 109.7507095 -7.457782, 109.7471994 -7.4599955, 109.7470529 -7.4623113, 109.7440139 -7.4635861, 109.7418316 -7.4659019, 109.7410031 -7.4687621, 109.7327957 -7.4697232, 109.7325745 -7.4715814, 109.7346115 -7.4747023, 109.7330996 -7.4783607, 109.7269745 -7.4762177, 109.7237244 -7.4763894, 109.7195892 -7.4780202, 109.716835 -7.4798903, 109.7151184 -7.482253, 109.7112503 -7.4827914, 109.7078857 -7.4858894, 109.7064209 -7.4891433, 109.6985169 -7.4957909, 109.6932678 -7.4966273, 109.6897125 -7.4965911, 109.6882248 -7.498342, 109.687912 -7.5018701, 109.6846237 -7.5033946, 109.6815796 -7.5019669, 109.6783142 -7.5018281, 109.6725311 -7.5029974, 109.672287 -7.5008378, 109.6704178 -7.4996724, 109.6656723 -7.4933233, 109.6603394 -7.4935264, 109.6554489 -7.4957709, 109.6494827 -7.4957265, 109.646431 -7.4934454, 109.6438675 -7.487112, 109.6422424 -7.4847831, 109.6375656 -7.4811673, 109.6328125 -7.4816479, 109.626854 -7.4867763, 109.6215439 -7.4907608, 109.6191101 -7.4916402, 109.6151734 -7.4965634, 109.6151352 -7.5012354, 109.6132279 -7.5042066, 109.6025009 -7.5059766, 109.6005097 -7.5084085, 109.5975495 -7.5104346, 109.5945129 -7.5114493, 109.5929871 -7.5134115, 109.5849076 -7.5136471, 109.5715408 -7.512947, 109.5690994 -7.5099625, 109.5631333 -7.5092687, 109.5587463 -7.5098457, 109.5558548 -7.5115609, 109.5513916 -7.5115256, 109.5486527 -7.5151124, 109.5478134 -7.5190153, 109.5457077 -7.5224232, 109.5442047 -7.5223383, 109.5397415 -7.5187664, 109.5379181 -7.5157732, 109.526001 -7.5156684, 109.5190811 -7.5111479, 109.5081711 -7.5087284, 109.5024491 -7.50952, 109.5 -7.5104823, 109.4987869 -7.5087575, 109.4982834 -7.5035519, 109.4958649 -7.5065169, 109.4929962 -7.5078339, 109.491539 -7.5097293, 109.4841309 -7.5118465, 109.4827423 -7.5147795, 109.4831848 -7.5171814, 109.4731446 -7.5202522, 109.4687882 -7.5223355, 109.4656448 -7.5200791, 109.4627991 -7.5192603, 109.4592133 -7.5205502, 109.4564438 -7.5229182, 109.4485779 -7.5246529, 109.4455872 -7.524661, 109.4407272 -7.5264873, 109.4371185 -7.527172, 109.4343948 -7.5297966, 109.4338989 -7.534315, 109.4327393 -7.5361399, 109.431366 -7.5370421, 109.4255753 -7.5367865, 109.4204865 -7.534049, 109.4183502 -7.5341649, 109.4161072 -7.5387711, 109.4121018 -7.5382857, 109.4072571 -7.5405115, 109.404068 -7.54075, 109.4014893 -7.5372376, 109.3993836 -7.536096, 109.3957901 -7.5368571, 109.3942185 -7.5348024, 109.3893814 -7.5308432, 109.3875733 -7.5302038, 109.3869171 -7.526534, 109.385231 -7.5237865, 109.3825989 -7.5222211, 109.3781967 -7.5232872, 109.3743973 -7.5221528, 109.3723068 -7.5206785, 109.369545 -7.5169229, 109.364441 -7.5174636, 109.3620682 -7.5136332, 109.3645478 -7.5098371, 109.36409 -7.5061592, 109.3657684 -7.496695, 109.3639603 -7.4932398, 109.3630143 -7.4885916, 109.3616028 -7.4852962, 109.3640366 -7.48736, 109.3719101 -7.484683, 109.373024 -7.4819555, 109.3727646 -7.4783964, 109.3761978 -7.4789333, 109.3780136 -7.4812826, 109.3806992 -7.4828453, 109.3815308 -7.4810585, 109.3861237 -7.477631, 109.3921051 -7.4759206, 109.3943634 -7.4742879, 109.3983307 -7.4745454, 109.4024277 -7.4758849, 109.4037476 -7.4741401, 109.4030686 -7.4717006, 109.4006653 -7.4684424, 109.4031449 -7.4673891, 109.4073639 -7.4708413, 109.4092713 -7.4715065, 109.411705 -7.4704351, 109.4131394 -7.4718809, 109.4113465 -7.4770803, 109.4150238 -7.47896, 109.4187317 -7.478908, 109.4199829 -7.4752468, 109.4180985 -7.4726719, 109.4191437 -7.4710602, 109.4224854 -7.4695854, 109.424408 -7.4677181, 109.4236832 -7.4587769, 109.4305115 -7.4595289, 109.4354553 -7.4565095, 109.4377289 -7.4530506, 109.4358902 -7.451519, 109.4389954 -7.4486174, 109.4404907 -7.4497323, 109.4411011 -7.4542412, 109.4432602 -7.4541525, 109.4473725 -7.4556155, 109.4486542 -7.453206, 109.446724 -7.4509964, 109.4496155 -7.4469328, 109.4528198 -7.4470648, 109.453598 -7.4509601, 109.4565888 -7.452824, 109.4603348 -7.4522352, 109.4616165 -7.4477372, 109.4652329 -7.4460506, 109.4697342 -7.448862, 109.4732971 -7.4481754, 109.4719162 -7.4434909, 109.4749985 -7.4419822, 109.4765701 -7.4455428, 109.4804001 -7.4454064, 109.4833298 -7.4419579, 109.485405 -7.4454541, 109.4899598 -7.4432849, 109.4914093 -7.4468193, 109.4943619 -7.449377, 109.4969482 -7.4467587, 109.4996262 -7.4494748, 109.5024567 -7.4480962, 109.5053559 -7.4501142, 109.5077515 -7.4480281, 109.5084 -7.4394311, 109.5066834 -7.4342513, 109.5067063 -7.4270639, 109.5060349 -7.4226393, 109.5084686 -7.419765, 109.5073929 -7.4166774, 109.5032883 -7.4116206, 109.5070801 -7.4099664, 109.5081787 -7.4121117, 109.5107727 -7.4126982, 109.5146255 -7.4111337, 109.516037 -7.412601, 109.5248413 -7.4104614, 109.5261841 -7.4096746, 109.5319748 -7.4087872, 109.5325394 -7.4071664, 109.5370789 -7.4076385, 109.5373612 -7.405868, 109.5418701 -7.4071183, 109.5430069 -7.4032292, 109.5452728 -7.405116, 109.546608 -7.4027819, 109.5488434 -7.4019265, 109.548996 -7.3980698, 109.5481339 -7.3965401, 109.5414963 -7.3908963, 109.5399628 -7.3851137, 109.5360337 -7.3780441, 109.5346832 -7.3727984, 109.5338822 -7.3659811, 109.5341187 -7.3574681, 109.5330963 -7.3557553, 109.5236664 -7.3491644, 109.5211945 -7.3464355, 109.5194702 -7.3458805, 109.5183029 -7.3430547, 109.5236588 -7.3308005, 109.5257874 -7.3246665, 109.5282593 -7.3235979, 109.5339661 -7.3284292, 109.538887 -7.325828, 109.5412293 -7.3254356, 109.5465012 -7.3274173, 109.5475617 -7.3293509, 109.5501862 -7.3310632, 109.5625611 -7.3322925, 109.5652848 -7.3280215, 109.5659333 -7.3251848, 109.5645371 -7.3229603, 109.5656281 -7.319777, 109.5623474 -7.3182163, 109.5668259 -7.3164005, 109.5688935 -7.3134822, 109.5665665 -7.3050284, 109.5673447 -7.3007068, 109.5700302 -7.2993421, 109.5754624 -7.2992167, 109.5756531 -7.2963051, 109.5788727 -7.2947774, 109.581688 -7.2953868, 109.5845184 -7.2931985, 109.5840454 -7.2910833, 109.5806732 -7.2874879, 109.5792236 -7.2833146, 109.5757218 -7.2782802, 109.5754776 -7.2745013, 109.5731583 -7.269463, 109.5694656 -7.264739, 109.5615006 -7.2619919, 109.5540467 -7.2569098, 109.5498657 -7.2554612, 109.5482178 -7.253365, 109.543251 -7.2492828, 109.5385895 -7.2444296, 109.5432892 -7.2406125, 109.5464325 -7.2363943, 109.554039 -7.2305669, 109.5611878 -7.2304124, 109.5631638 -7.2257356, 109.567482 -7.2217931, 109.5711899 -7.2208294, 109.5736542 -7.2223181, 109.5787125 -7.2218151, 109.5848389 -7.2165594, 109.5874863 -7.2137637, 109.5894776 -7.2103357, 109.590477 -7.2069163, 109.5947952 -7.2079811, 109.5959473 -7.2059245, 109.6005326 -7.2076807, 109.6017532 -7.2089457, 109.6075134 -7.2116146, 109.6112747 -7.2108001, 109.6124573 -7.2076401, 109.6161652 -7.2013545, 109.6205368 -7.2001137, 109.6234284 -7.1975803, 109.625 -7.1891217, 109.6280365 -7.1889157, 109.6303635 -7.1842842, 109.6322327 -7.1829886, 109.6348038 -7.1775045, 109.6365204 -7.1761536, 109.6412964 -7.1761679, 109.6429598 -7.1734656, 109.6480298 -7.1720919, 109.6518936 -7.1750707, 109.6551132 -7.1752848, 109.6638184 -7.1784568, 109.66521 -7.1778282, 109.6707994 -7.1777152, 109.6727525 -7.1744818, 109.675049 -7.1727409, 109.6783067 -7.1723637, 109.6817017 -7.1740322, 109.6830673 -7.1774945, 109.68219 -7.1813354, 109.6830826 -7.185112, 109.6865921 -7.1881594, 109.687439 -7.1908479, 109.6902695 -7.1924796, 109.6916046 -7.1951656, 109.6954269 -7.1958727, 109.7040939 -7.1953082, 109.7060394 -7.1983771, 109.7080154 -7.1998582, 109.7124481 -7.1982636, 109.7177582 -7.1995806, 109.7214051 -7.1998639, 109.7249145 -7.2016015, 109.7270813 -7.201735, 109.7298432 -7.1999783, 109.7341538 -7.1956973, 109.7405853 -7.1927862, 109.743721 -7.1904301, 109.7454224 -7.1878624, 109.7440567 -7.1843562, 109.7453384 -7.1826886, 109.7535553 -7.1805844, 109.7615738 -7.1766166, 109.7662582 -7.1793556, 109.7702942 -7.1804356, 109.775177 -7.1800694, 109.7867126 -7.1771583, 109.7953263 -7.173563, 109.7987117 -7.1711648, 109.8027649 -7.1723537, 109.8123169 -7.1791396, 109.8159332 -7.1810803, 109.8196564 -7.1793666, 109.8268585 -7.1837153, 109.8285904 -7.1869526, 109.8333588 -7.1899061, 109.8389435 -7.1881365, 109.842041 -7.1863379, 109.8425904 -7.1840319, 109.84581 -7.1828203, 109.8456955 -7.1810174, 109.8476868 -7.177948, 109.8501053 -7.1783785, 109.8561096 -7.1825866, 109.8644791 -7.1865277, 109.869133 -7.1874294, 109.8727722 -7.1865167, 109.8745499 -7.1869964, 109.8769226 -7.191112, 109.8815003 -7.1889619, 109.881485 -7.1842818, 109.8833084 -7.1838879, 109.8873596 -7.1802683, 109.8923187 -7.1830506, 109.8941727 -7.1859946, 109.898964 -7.1900877, 109.9006271 -7.1941423, 109.9047089 -7.196187, 109.9097366 -7.1950635, 109.9115601 -7.1954016, 109.913559 -7.1932792, 109.9174423 -7.1913452, 109.9177094 -7.1932196, 109.9149521 -7.1958402)))</t>
  </si>
  <si>
    <t>1332:198</t>
  </si>
  <si>
    <t>kebumen</t>
  </si>
  <si>
    <t>KABUPATEN KEBUMEN</t>
  </si>
  <si>
    <t>MULTIPOLYGON (((109.8120315 -7.6121332, 109.8120454 -7.6182108, 109.8105344 -7.6228736, 109.8133538 -7.6241746, 109.8144026 -7.6265741, 109.8141105 -7.6316469, 109.8121262 -7.6318492, 109.8098983 -7.6338048, 109.8077098 -7.6328593, 109.8057171 -7.6369958, 109.8064283 -7.6388523, 109.8039644 -7.6427247, 109.800827 -7.6432858, 109.7984335 -7.6472493, 109.8001805 -7.6486831, 109.8002375 -7.6517039, 109.8019252 -7.6519437, 109.8034656 -7.6550139, 109.802054 -7.6590299, 109.8020706 -7.662662, 109.8041229 -7.6660332, 109.8067856 -7.667572, 109.8078842 -7.6708498, 109.8066941 -7.6743259, 109.8069763 -7.6782288, 109.8057633 -7.6804981, 109.8049316 -7.6883759, 109.8032456 -7.6930823, 109.7981796 -7.6963896, 109.7980957 -7.6989598, 109.7998276 -7.7025566, 109.8002853 -7.7066998, 109.8035126 -7.7090373, 109.8052053 -7.7078163, 109.8080521 -7.708765, 109.8090668 -7.7106409, 109.8119873 -7.7120845, 109.818183 -7.7137489, 109.8236167 -7.7146592, 109.8283768 -7.7148151, 109.8302994 -7.7163653, 109.8282471 -7.7183513, 109.8304444 -7.7223468, 109.8311005 -7.7258, 109.8321595 -7.7383246, 109.8303329 -7.7385851, 109.8309306 -7.7416293, 109.8324714 -7.741653, 109.8322602 -7.7489123, 109.8315746 -7.7532168, 109.8335653 -7.7568872, 109.8339963 -7.7648858, 109.8346773 -7.7655409, 109.8352307 -7.7730853, 109.8390187 -7.7732589, 109.8340253 -7.7934179, 109.8293945 -7.8037218, 109.8329672 -7.8043643, 109.832116 -7.8099138, 109.8293376 -7.8215659, 109.8274994 -7.8252139, 109.8196387 -7.8300327, 109.8192254 -7.83048, 109.7908241 -7.8230357, 109.7802315 -7.8205862, 109.75846 -7.815152, 109.75346 -7.81324, 109.71699 -7.80413, 109.70912 -7.802, 109.68753 -7.79698, 109.68359 -7.7963, 109.6674 -7.79255, 109.64478 -7.78847, 109.63666 -7.78746, 109.62388 -7.78539, 109.625 -7.78248, 109.6205 -7.7812, 109.61825 -7.78145, 109.61163 -7.7795, 109.6005691 -7.7774717, 109.6022873 -7.779521, 109.6087956 -7.7801239, 109.6095844 -7.7829861, 109.6033588 -7.7811303, 109.59261 -7.7784672, 109.5815568 -7.7762199, 109.5621034 -7.7725573, 109.56001 -7.77153, 109.53326 -7.76719, 109.52587 -7.76564, 109.50335 -7.76285, 109.49477 -7.76156, 109.48839 -7.76104, 109.46721 -7.75864, 109.46609 -7.76229, 109.4646 -7.76314, 109.46104 -7.7627, 109.45743 -7.76518, 109.4545 -7.76499, 109.45148 -7.76632, 109.44866 -7.7655, 109.44425 -7.76826, 109.44057 -7.76628, 109.43642 -7.76867, 109.43662 -7.77316, 109.43333 -7.77471, 109.43062 -7.77233, 109.42087 -7.77041, 109.41702 -7.77105, 109.41206 -7.77638, 109.41048 -7.77501, 109.41251 -7.77253, 109.41253 -7.76985, 109.41024 -7.76693, 109.40727 -7.76464, 109.40049 -7.76268, 109.39735 -7.76329, 109.39761 -7.76088, 109.39601 -7.75689, 109.3911 -7.75464, 109.38852 -7.75617, 109.38631 -7.75126, 109.38812 -7.7456, 109.38742 -7.74375, 109.3885 -7.74004, 109.38781 -7.7361, 109.38947 -7.73577, 109.39219 -7.72858, 109.3919498 -7.7256998, 109.3937073 -7.7230219, 109.3935089 -7.7202243, 109.3892441 -7.7202329, 109.3873902 -7.7176241, 109.3875809 -7.7141199, 109.3890457 -7.7098784, 109.3890152 -7.7065162, 109.3917008 -7.7002606, 109.3952484 -7.6986494, 109.39534 -7.6957793, 109.3871918 -7.6873946, 109.3843689 -7.6908526, 109.3798523 -7.6861925, 109.3849411 -7.6821446, 109.3875351 -7.680725, 109.3866043 -7.6730704, 109.3909302 -7.6728854, 109.3916702 -7.6693496, 109.3893356 -7.6686158, 109.3854294 -7.6707143, 109.3833084 -7.666182, 109.3834305 -7.6639413, 109.3863037 -7.6607435, 109.3894624 -7.6581267, 109.38668 -7.6569876, 109.3835449 -7.6530628, 109.3847974 -7.6506022, 109.386934 -7.6514097, 109.3899765 -7.6497807, 109.3889966 -7.6458488, 109.39206 -7.6443289, 109.3920758 -7.6471702, 109.3993683 -7.6489939, 109.4017405 -7.6464115, 109.4027944 -7.6492631, 109.4059042 -7.6482196, 109.4078569 -7.6491597, 109.4144739 -7.6481251, 109.4156195 -7.6443942, 109.4174613 -7.6424534, 109.4191918 -7.6384115, 109.4238281 -7.637196, 109.4250155 -7.6338092, 109.4286957 -7.6333504, 109.4309154 -7.6350503, 109.4348869 -7.635769, 109.4400635 -7.6305508, 109.4421005 -7.624072, 109.4456669 -7.6210702, 109.4452205 -7.6176294, 109.4415844 -7.6135841, 109.4408777 -7.6104409, 109.4413055 -7.607837, 109.4397354 -7.6048941, 109.4375763 -7.6041817, 109.4378128 -7.6017384, 109.4350205 -7.5991034, 109.4305573 -7.596414, 109.426384 -7.5924696, 109.4264908 -7.5905608, 109.423111 -7.588839, 109.4216919 -7.5861196, 109.4210587 -7.5785427, 109.4194184 -7.5775003, 109.4173889 -7.5725293, 109.4153901 -7.5697269, 109.4151459 -7.5657234, 109.4160767 -7.5630397, 109.420723 -7.5580286, 109.4284058 -7.5562429, 109.4305954 -7.5536179, 109.4330216 -7.549262, 109.4319382 -7.5467543, 109.432869 -7.5446319, 109.4318695 -7.5416398, 109.4338684 -7.5384216, 109.4327393 -7.5361399, 109.4338989 -7.534315, 109.4343948 -7.5297966, 109.4371185 -7.527172, 109.4407272 -7.5264873, 109.4455872 -7.524661, 109.4485779 -7.5246529, 109.4564438 -7.5229182, 109.4592133 -7.5205502, 109.4627991 -7.5192603, 109.4656448 -7.5200791, 109.4687882 -7.5223355, 109.4731446 -7.5202522, 109.4831848 -7.5171814, 109.4827423 -7.5147795, 109.4841309 -7.5118465, 109.491539 -7.5097293, 109.4929962 -7.5078339, 109.4958649 -7.5065169, 109.4982834 -7.5035519, 109.4987869 -7.5087575, 109.5 -7.5104823, 109.5024491 -7.50952, 109.5081711 -7.5087284, 109.5190811 -7.5111479, 109.526001 -7.5156684, 109.5379181 -7.5157732, 109.5397415 -7.5187664, 109.5442047 -7.5223383, 109.5457077 -7.5224232, 109.5478134 -7.5190153, 109.5486527 -7.5151124, 109.5513916 -7.5115256, 109.5558548 -7.5115609, 109.5587463 -7.5098457, 109.5631333 -7.5092687, 109.5690994 -7.5099625, 109.5715408 -7.512947, 109.5849076 -7.5136471, 109.5929871 -7.5134115, 109.5945129 -7.5114493, 109.5975495 -7.5104346, 109.6005097 -7.5084085, 109.6025009 -7.5059766, 109.6132279 -7.5042066, 109.6151352 -7.5012354, 109.6151734 -7.4965634, 109.6191101 -7.4916402, 109.6215439 -7.4907608, 109.626854 -7.4867763, 109.6328125 -7.4816479, 109.6375656 -7.4811673, 109.6422424 -7.4847831, 109.6438675 -7.487112, 109.646431 -7.4934454, 109.6494827 -7.4957265, 109.6554489 -7.4957709, 109.6603394 -7.4935264, 109.6656723 -7.4933233, 109.6704178 -7.4996724, 109.672287 -7.5008378, 109.6725311 -7.5029974, 109.6783142 -7.5018281, 109.6815796 -7.5019669, 109.6846237 -7.5033946, 109.687912 -7.5018701, 109.6882248 -7.498342, 109.6897125 -7.4965911, 109.6932678 -7.4966273, 109.6985169 -7.4957909, 109.7064209 -7.4891433, 109.7078857 -7.4858894, 109.7112503 -7.4827914, 109.7151184 -7.482253, 109.716835 -7.4798903, 109.7195892 -7.4780202, 109.7237244 -7.4763894, 109.7269745 -7.4762177, 109.7330996 -7.4783607, 109.7346115 -7.4747023, 109.7325745 -7.4715814, 109.7327957 -7.4697232, 109.7410031 -7.4687621, 109.7418316 -7.4659019, 109.7440139 -7.4635861, 109.7470529 -7.4623113, 109.7471994 -7.4599955, 109.7507095 -7.457782, 109.7521646 -7.4618799, 109.7550377 -7.465196, 109.7560518 -7.4680556, 109.7591617 -7.4688149, 109.7596713 -7.475471, 109.761111 -7.4788431, 109.7604885 -7.4850083, 109.761116 -7.4883796, 109.7588718 -7.4895241, 109.7576322 -7.494028, 109.7662201 -7.5043363, 109.7684784 -7.5065131, 109.767273 -7.5101575, 109.7703934 -7.5120773, 109.7741547 -7.5169234, 109.773346 -7.5185642, 109.7673035 -7.5182061, 109.7665177 -7.5201125, 109.7639542 -7.5204257, 109.7621384 -7.5230365, 109.7598114 -7.5235962, 109.756752 -7.5227999, 109.7537003 -7.5230641, 109.7512512 -7.5243906, 109.750267 -7.5282282, 109.7453003 -7.5304932, 109.7411499 -7.5303397, 109.7379153 -7.5353062, 109.739357 -7.5428853, 109.7386359 -7.5452058, 109.7413539 -7.5487284, 109.7421869 -7.5510731, 109.7409219 -7.5533824, 109.7406865 -7.5583963, 109.7418442 -7.5602279, 109.7412635 -7.5641328, 109.7416824 -7.5684552, 109.7412262 -7.5742049, 109.7471821 -7.5767985, 109.7522812 -7.5820684, 109.7522888 -7.583981, 109.7543335 -7.5872421, 109.7548828 -7.5906577, 109.7576438 -7.5971092, 109.7600327 -7.5998835, 109.7645264 -7.6032433, 109.7694296 -7.6032346, 109.7723807 -7.6051676, 109.7767462 -7.6045804, 109.7810228 -7.6062408, 109.7835115 -7.6098776, 109.7866254 -7.6088766, 109.7917328 -7.6107788, 109.7992401 -7.6111698, 109.8009109 -7.6120972, 109.8034516 -7.6101417, 109.8056336 -7.6068143, 109.8084488 -7.6066036, 109.808815 -7.6032004, 109.8107681 -7.5999231, 109.8149882 -7.5992432, 109.8125687 -7.6031136, 109.8120315 -7.6121332)))</t>
  </si>
  <si>
    <t>1332:199</t>
  </si>
  <si>
    <t>purworejo</t>
  </si>
  <si>
    <t>KABUPATEN PURWOREJO</t>
  </si>
  <si>
    <t>MULTIPOLYGON (((110.0283625 -7.5293576, 110.0283688 -7.5293601, 110.0342895 -7.5308857, 110.0369976 -7.5304899, 110.040149 -7.5332067, 110.044241 -7.5347894, 110.0441056 -7.5359649, 110.0482568 -7.5415906, 110.052519 -7.5482928, 110.0510483 -7.5516662, 110.055481 -7.5565991, 110.0574494 -7.5567183, 110.0591965 -7.5598297, 110.0569153 -7.56466, 110.0564423 -7.5726204, 110.0589449 -7.574138, 110.062394 -7.5721013, 110.0645294 -7.5732746, 110.0656815 -7.5710363, 110.0713577 -7.5720849, 110.0755539 -7.5743403, 110.0771669 -7.5761503, 110.0814029 -7.5767546, 110.0842039 -7.5742823, 110.0871166 -7.5729407, 110.0897694 -7.5689677, 110.0936879 -7.5682479, 110.0973663 -7.5698256, 110.0997435 -7.5690326, 110.0977581 -7.5739101, 110.1016147 -7.5795472, 110.103094 -7.5787715, 110.1042938 -7.5842862, 110.1066742 -7.5882425, 110.1073761 -7.592576, 110.1100464 -7.5965466, 110.1116028 -7.6002731, 110.1149846 -7.6021902, 110.1202397 -7.6083915, 110.1214501 -7.6129982, 110.1212901 -7.6164617, 110.1223986 -7.6202613, 110.1218643 -7.624321, 110.1259995 -7.6311769, 110.1330718 -7.6356778, 110.1395511 -7.6443742, 110.141861 -7.6449667, 110.140601 -7.648394, 110.1371218 -7.6516624, 110.136504 -7.6543064, 110.1310108 -7.6544747, 110.1304081 -7.6575837, 110.1277531 -7.6603298, 110.1231144 -7.6634941, 110.1220234 -7.6677474, 110.1183155 -7.6680145, 110.117934 -7.6699228, 110.1211918 -7.6729168, 110.1233127 -7.6765575, 110.1268833 -7.6774864, 110.1267155 -7.6822671, 110.130553 -7.6834783, 110.1353825 -7.6873722, 110.1379506 -7.6934288, 110.1352627 -7.6953378, 110.1312851 -7.7005157, 110.1319744 -7.7033711, 110.1347829 -7.7053768, 110.133757 -7.7117834, 110.1325245 -7.7160111, 110.1344395 -7.7213731, 110.1319294 -7.7254009, 110.1312123 -7.7326803, 110.1320515 -7.7347526, 110.1323033 -7.7405133, 110.130518 -7.7405911, 110.1296241 -7.7475209, 110.1266098 -7.7482172, 110.1217041 -7.7561422, 110.1184006 -7.7593437, 110.113968 -7.7648645, 110.1142884 -7.7709952, 110.1121122 -7.7743245, 110.1127049 -7.776911, 110.1061815 -7.7787586, 110.101246 -7.7790359, 110.0981002 -7.7821404, 110.0954326 -7.7831783, 110.0921489 -7.7860856, 110.0901772 -7.7893026, 110.0889554 -7.7941659, 110.0868726 -7.7978697, 110.0835002 -7.7997618, 110.0805986 -7.8043339, 110.0807909 -7.8066512, 110.0723102 -7.8121869, 110.0626887 -7.813974, 110.0622449 -7.8189347, 110.0609539 -7.8194861, 110.0604985 -7.8228084, 110.0588695 -7.8239066, 110.0586017 -7.827173, 110.0593617 -7.8311125, 110.0585919 -7.835985, 110.0593992 -7.8413065, 110.0559824 -7.8420065, 110.0512313 -7.8447027, 110.05019 -7.8469383, 110.0505951 -7.8517701, 110.0472428 -7.8546085, 110.0462673 -7.856951, 110.0435165 -7.8598266, 110.0423776 -7.8634083, 110.0442107 -7.872784, 110.0430538 -7.8743629, 110.0420329 -7.8851348, 110.0371411 -7.8844413, 110.0347174 -7.8852737, 110.0327163 -7.8880291, 110.0315572 -7.8963065, 110.0302128 -7.8967499, 110.0293266 -7.8927296, 110.0248848 -7.8906335, 110.0196582 -7.8916741, 110.0168974 -7.8894491, 110.0142011 -7.8897568, 110.0114903 -7.8877422, 110.0047063 -7.8849258, 110.0025415 -7.8887046, 109.9940552 -7.8852272, 109.9919927 -7.8834212, 109.986838 -7.8811296, 109.9693408 -7.8740054, 109.9501183 -7.8673826, 109.9412681 -7.8641071, 109.9225485 -7.8576876, 109.9143376 -7.8551273, 109.9093993 -7.8540777, 109.9065217 -7.8526923, 109.8947807 -7.8488451, 109.8756963 -7.843549, 109.8631807 -7.8398345, 109.8409348 -7.8345194, 109.8196387 -7.8300327, 109.8274994 -7.8252139, 109.8293376 -7.8215659, 109.832116 -7.8099138, 109.8329672 -7.8043643, 109.8293945 -7.8037218, 109.8340253 -7.7934179, 109.8390187 -7.7732589, 109.8352307 -7.7730853, 109.8346773 -7.7655409, 109.8339963 -7.7648858, 109.8335653 -7.7568872, 109.8315746 -7.7532168, 109.8322602 -7.7489123, 109.8324714 -7.741653, 109.8309306 -7.7416293, 109.8303329 -7.7385851, 109.8321595 -7.7383246, 109.8311005 -7.7258, 109.8304444 -7.7223468, 109.8282471 -7.7183513, 109.8302994 -7.7163653, 109.8283768 -7.7148151, 109.8236167 -7.7146592, 109.818183 -7.7137489, 109.8119873 -7.7120845, 109.8090668 -7.7106409, 109.8080521 -7.708765, 109.8052053 -7.7078163, 109.8035126 -7.7090373, 109.8002853 -7.7066998, 109.7998276 -7.7025566, 109.7980957 -7.6989598, 109.7981796 -7.6963896, 109.8032456 -7.6930823, 109.8049316 -7.6883759, 109.8057633 -7.6804981, 109.8069763 -7.6782288, 109.8066941 -7.6743259, 109.8078842 -7.6708498, 109.8067856 -7.667572, 109.8041229 -7.6660332, 109.8020706 -7.662662, 109.802054 -7.6590299, 109.8034656 -7.6550139, 109.8019252 -7.6519437, 109.8002375 -7.6517039, 109.8001805 -7.6486831, 109.7984335 -7.6472493, 109.800827 -7.6432858, 109.8039644 -7.6427247, 109.8064283 -7.6388523, 109.8057171 -7.6369958, 109.8077098 -7.6328593, 109.8098983 -7.6338048, 109.8121262 -7.6318492, 109.8141105 -7.6316469, 109.8144026 -7.6265741, 109.8133538 -7.6241746, 109.8105344 -7.6228736, 109.8120454 -7.6182108, 109.8120315 -7.6121332, 109.8125687 -7.6031136, 109.8149882 -7.5992432, 109.8171052 -7.594799, 109.8211481 -7.595388, 109.821504 -7.5975449, 109.824047 -7.5978771, 109.8230779 -7.5916069, 109.8241614 -7.5852059, 109.8270558 -7.5830261, 109.8255481 -7.5804988, 109.8270834 -7.5787665, 109.8352069 -7.5763827, 109.8377328 -7.5721297, 109.839615 -7.5712394, 109.8403631 -7.5665386, 109.8419548 -7.5644355, 109.8418253 -7.5619119, 109.8432949 -7.5605592, 109.8497557 -7.5615711, 109.855175 -7.5590893, 109.8559969 -7.5546681, 109.8603985 -7.5492993, 109.8597534 -7.5455303, 109.8607765 -7.5441124, 109.8675384 -7.5407883, 109.8691078 -7.5376369, 109.8639364 -7.5334633, 109.8639362 -7.5289684, 109.8681893 -7.5276754, 109.8750004 -7.5266184, 109.8789034 -7.5334115, 109.8807489 -7.533389, 109.8837438 -7.5360557, 109.8843443 -7.5308207, 109.8863499 -7.5280854, 109.8881062 -7.527502, 109.8931636 -7.5229656, 109.8953384 -7.5224827, 109.8984479 -7.519723, 109.9028338 -7.5205661, 109.9093376 -7.5228614, 109.9109494 -7.5207853, 109.9134327 -7.5212798, 109.9201957 -7.5193339, 109.9259857 -7.5240667, 109.9271801 -7.5229282, 109.9338992 -7.5234862, 109.9374398 -7.5306143, 109.9389879 -7.532621, 109.9445682 -7.5304687, 109.9487367 -7.5317668, 109.9511165 -7.5304426, 109.9516335 -7.52651, 109.9534087 -7.5253475, 109.95496 -7.527757, 109.9581854 -7.5297454, 109.9640431 -7.5323911, 109.9715534 -7.5306271, 109.9751294 -7.5335839, 109.9726853 -7.5374221, 109.9736521 -7.5387991, 109.9730026 -7.5472359, 109.9704889 -7.5510602, 109.9702281 -7.5538496, 109.9674994 -7.5558147, 109.9697443 -7.5590763, 109.9680306 -7.5622106, 109.9714658 -7.5665962, 109.9719912 -7.5696092, 109.974523 -7.569787, 109.9771017 -7.5721536, 109.9785482 -7.5769958, 109.9843617 -7.5775701, 109.9870887 -7.5771321, 109.9924286 -7.5750293, 109.9963203 -7.576702, 109.9954445 -7.587554, 109.9994738 -7.5905432, 110.0025777 -7.5892119, 110.0068899 -7.5884657, 110.0077701 -7.5870676, 110.0168338 -7.5855043, 110.0167737 -7.5831254, 110.0143495 -7.5788329, 110.0167079 -7.5698209, 110.0156005 -7.5656399, 110.0171303 -7.5628938, 110.0218274 -7.5598564, 110.0238245 -7.5567224, 110.0273817 -7.5555727, 110.0284323 -7.553133, 110.032419 -7.5523279, 110.0325449 -7.5457912, 110.0341088 -7.5424731, 110.0315856 -7.5377101, 110.0316924 -7.5350422, 110.0278762 -7.5313708, 110.0283625 -7.5293576)))</t>
  </si>
  <si>
    <t>1332:200</t>
  </si>
  <si>
    <t>wonosobo</t>
  </si>
  <si>
    <t>KABUPATEN WONOSOBO</t>
  </si>
  <si>
    <t>MULTIPOLYGON (((110.0283688 -7.5293601, 110.0283625 -7.5293576, 110.0278762 -7.5313708, 110.0316924 -7.5350422, 110.0315856 -7.5377101, 110.0341088 -7.5424731, 110.0325449 -7.5457912, 110.032419 -7.5523279, 110.0284323 -7.553133, 110.0273817 -7.5555727, 110.0238245 -7.5567224, 110.0218274 -7.5598564, 110.0171303 -7.5628938, 110.0156005 -7.5656399, 110.0167079 -7.5698209, 110.0143495 -7.5788329, 110.0167737 -7.5831254, 110.0168338 -7.5855043, 110.0077701 -7.5870676, 110.0068899 -7.5884657, 110.0025777 -7.5892119, 109.9994738 -7.5905432, 109.9954445 -7.587554, 109.9963203 -7.576702, 109.9924286 -7.5750293, 109.9870887 -7.5771321, 109.9843617 -7.5775701, 109.9785482 -7.5769958, 109.9771017 -7.5721536, 109.974523 -7.569787, 109.9719912 -7.5696092, 109.9714658 -7.5665962, 109.9680306 -7.5622106, 109.9697443 -7.5590763, 109.9674994 -7.5558147, 109.9702281 -7.5538496, 109.9704889 -7.5510602, 109.9730026 -7.5472359, 109.9736521 -7.5387991, 109.9726853 -7.5374221, 109.9751294 -7.5335839, 109.9715534 -7.5306271, 109.9640431 -7.5323911, 109.9581854 -7.5297454, 109.95496 -7.527757, 109.9534087 -7.5253475, 109.9516335 -7.52651, 109.9511165 -7.5304426, 109.9487367 -7.5317668, 109.9445682 -7.5304687, 109.9389879 -7.532621, 109.9374398 -7.5306143, 109.9338992 -7.5234862, 109.9271801 -7.5229282, 109.9259857 -7.5240667, 109.9201957 -7.5193339, 109.9134327 -7.5212798, 109.9109494 -7.5207853, 109.9093376 -7.5228614, 109.9028338 -7.5205661, 109.8984479 -7.519723, 109.8953384 -7.5224827, 109.8931636 -7.5229656, 109.8881062 -7.527502, 109.8863499 -7.5280854, 109.8843443 -7.5308207, 109.8837438 -7.5360557, 109.8807489 -7.533389, 109.8789034 -7.5334115, 109.8750004 -7.5266184, 109.8681893 -7.5276754, 109.8639362 -7.5289684, 109.8639364 -7.5334633, 109.8691078 -7.5376369, 109.8675384 -7.5407883, 109.8607765 -7.5441124, 109.8597534 -7.5455303, 109.8603985 -7.5492993, 109.8559969 -7.5546681, 109.855175 -7.5590893, 109.8497557 -7.5615711, 109.8432949 -7.5605592, 109.8418253 -7.5619119, 109.8419548 -7.5644355, 109.8403631 -7.5665386, 109.839615 -7.5712394, 109.8377328 -7.5721297, 109.8352069 -7.5763827, 109.8270834 -7.5787665, 109.8255481 -7.5804988, 109.8270558 -7.5830261, 109.8241614 -7.5852059, 109.8230779 -7.5916069, 109.824047 -7.5978771, 109.821504 -7.5975449, 109.8211481 -7.595388, 109.8171052 -7.594799, 109.8149882 -7.5992432, 109.8107681 -7.5999231, 109.808815 -7.6032004, 109.8084488 -7.6066036, 109.8056336 -7.6068143, 109.8034516 -7.6101417, 109.8009109 -7.6120972, 109.7992401 -7.6111698, 109.7917328 -7.6107788, 109.7866254 -7.6088766, 109.7835115 -7.6098776, 109.7810228 -7.6062408, 109.7767462 -7.6045804, 109.7723807 -7.6051676, 109.7694296 -7.6032346, 109.7645264 -7.6032433, 109.7600327 -7.5998835, 109.7576438 -7.5971092, 109.7548828 -7.5906577, 109.7543335 -7.5872421, 109.7522888 -7.583981, 109.7522812 -7.5820684, 109.7471821 -7.5767985, 109.7412262 -7.5742049, 109.7416824 -7.5684552, 109.7412635 -7.5641328, 109.7418442 -7.5602279, 109.7406865 -7.5583963, 109.7409219 -7.5533824, 109.7421869 -7.5510731, 109.7413539 -7.5487284, 109.7386359 -7.5452058, 109.739357 -7.5428853, 109.7379153 -7.5353062, 109.7411499 -7.5303397, 109.7453003 -7.5304932, 109.750267 -7.5282282, 109.7512512 -7.5243906, 109.7537003 -7.5230641, 109.756752 -7.5227999, 109.7598114 -7.5235962, 109.7621384 -7.5230365, 109.7639542 -7.5204257, 109.7665177 -7.5201125, 109.7673035 -7.5182061, 109.773346 -7.5185642, 109.7741547 -7.5169234, 109.7703934 -7.5120773, 109.767273 -7.5101575, 109.7684784 -7.5065131, 109.7662201 -7.5043363, 109.7576322 -7.494028, 109.7588718 -7.4895241, 109.761116 -7.4883796, 109.7604885 -7.4850083, 109.761111 -7.4788431, 109.7596713 -7.475471, 109.7591617 -7.4688149, 109.7560518 -7.4680556, 109.7550377 -7.465196, 109.7521646 -7.4618799, 109.7538589 -7.458605, 109.7542115 -7.4552083, 109.7555395 -7.4529058, 109.7562476 -7.4491005, 109.7526889 -7.4455363, 109.7533853 -7.4416856, 109.7550202 -7.4397311, 109.7614288 -7.4407839, 109.763588 -7.4426865, 109.7709808 -7.4474639, 109.7787614 -7.4480281, 109.7831919 -7.4500555, 109.7864453 -7.4506944, 109.7915959 -7.4498962, 109.7975745 -7.45011, 109.802059 -7.4512436, 109.8078409 -7.4490616, 109.8107396 -7.4487257, 109.8169708 -7.4495201, 109.8192487 -7.448459, 109.8244815 -7.4487172, 109.827059 -7.4476568, 109.8283126 -7.4432579, 109.8273508 -7.4383604, 109.8317337 -7.4326586, 109.8329621 -7.4228296, 109.8299332 -7.4218821, 109.8275223 -7.4196033, 109.8225479 -7.4213524, 109.8169826 -7.4154879, 109.8116875 -7.4138911, 109.8075553 -7.4135545, 109.8042019 -7.4109589, 109.8030993 -7.4119508, 109.7977753 -7.4113396, 109.7960739 -7.4104452, 109.791893 -7.4113559, 109.7906647 -7.4086518, 109.7850266 -7.4057378, 109.7815018 -7.4064202, 109.779335 -7.4023132, 109.7765198 -7.4001813, 109.7725449 -7.3988857, 109.7711105 -7.3963127, 109.7685242 -7.3954162, 109.7685582 -7.3931249, 109.7631989 -7.3929476, 109.7611847 -7.391921, 109.7580567 -7.3887343, 109.7549973 -7.3886928, 109.7514114 -7.3906588, 109.7512363 -7.3886292, 109.7543504 -7.384098, 109.7555644 -7.3857201, 109.761245 -7.3858626, 109.7619047 -7.3827895, 109.7645131 -7.382444, 109.7648989 -7.3790808, 109.766396 -7.3780449, 109.7685166 -7.3715891, 109.7716675 -7.370243, 109.772522 -7.3670783, 109.7755737 -7.3639206, 109.7798049 -7.3650043, 109.783251 -7.3626726, 109.7834939 -7.3600626, 109.7855107 -7.3593405, 109.7870142 -7.3550757, 109.7857019 -7.3497996, 109.7875468 -7.3415747, 109.7926888 -7.3376273, 109.792778 -7.3332476, 109.794548 -7.3318534, 109.7982407 -7.3251853, 109.8049469 -7.3246197, 109.8085709 -7.3213534, 109.8085327 -7.3189816, 109.810051 -7.3155651, 109.8118134 -7.3153929, 109.8150864 -7.3131938, 109.8159638 -7.3094678, 109.820961 -7.3039302, 109.8231583 -7.3036647, 109.825676 -7.2989974, 109.8284226 -7.2973399, 109.8299256 -7.2980814, 109.8332291 -7.2927785, 109.8354187 -7.2913608, 109.8361435 -7.2874999, 109.8377228 -7.2868604, 109.841507 -7.2832756, 109.8431702 -7.2802396, 109.8417359 -7.2763324, 109.8435745 -7.2748551, 109.8414841 -7.2728872, 109.8449936 -7.2696476, 109.8470383 -7.2631058, 109.8484039 -7.2606311, 109.8498535 -7.2555222, 109.8501816 -7.2509503, 109.8520508 -7.2495503, 109.8546295 -7.2445888, 109.8547821 -7.2410798, 109.8589554 -7.2376241, 109.8617249 -7.2328195, 109.8650589 -7.2307019, 109.8678589 -7.230236, 109.8697281 -7.2270121, 109.871788 -7.2271585, 109.8751755 -7.22506, 109.8776703 -7.2259826, 109.8806992 -7.2245016, 109.8835983 -7.2256431, 109.8867035 -7.2251377, 109.8891983 -7.2235031, 109.8933716 -7.2239866, 109.8996964 -7.2229681, 109.9025345 -7.2213521, 109.9069672 -7.2212524, 109.9074249 -7.2192516, 109.9122238 -7.2152819, 109.9093628 -7.2061119, 109.9111402 -7.2033854, 109.9104996 -7.2001996, 109.9137802 -7.1992373, 109.9149521 -7.1958402, 109.9186777 -7.1926879, 109.9178836 -7.1908952, 109.9213583 -7.1890493, 109.9227013 -7.1871893, 109.9247537 -7.1885969, 109.9282134 -7.1931354, 109.9308934 -7.1952309, 109.934074 -7.2023203, 109.9332199 -7.204401, 109.9372253 -7.2097223, 109.9395509 -7.2078317, 109.9417677 -7.2123229, 109.9436792 -7.2146155, 109.9469438 -7.2167304, 109.9499774 -7.2169815, 109.9547806 -7.2240677, 109.9560503 -7.2276408, 109.9591567 -7.2326314, 109.9619694 -7.2330863, 109.9659733 -7.2373952, 109.9706588 -7.2400649, 109.9726424 -7.2436509, 109.9772764 -7.2457416, 109.9790548 -7.2478259, 109.9831459 -7.250503, 109.9886246 -7.256567, 109.9947815 -7.260952, 109.9957657 -7.2662396, 109.9980621 -7.2682571, 109.9981003 -7.2708549, 109.9942703 -7.2814116, 109.9948654 -7.2865019, 109.9945145 -7.2890534, 109.9964371 -7.291914, 109.9968033 -7.2973847, 109.9961661 -7.306767, 109.9979417 -7.3123733, 109.999129 -7.3142481, 110.0046806 -7.3185999, 110.0059253 -7.3189852, 110.0095824 -7.3234545, 110.0122515 -7.3254195, 110.0184005 -7.3316394, 110.0230866 -7.3378305, 110.0259323 -7.3408212, 110.0291038 -7.3455756, 110.0315231 -7.3487297, 110.0379498 -7.3532883, 110.0425872 -7.3578984, 110.0432933 -7.3608876, 110.0464313 -7.3626309, 110.052233 -7.3687392, 110.0568297 -7.3723668, 110.0607719 -7.3742383, 110.0628959 -7.3762958, 110.0659719 -7.3771706, 110.0714172 -7.3803097, 110.0710773 -7.3836425, 110.0742093 -7.3857163, 110.072731 -7.3903684, 110.0676804 -7.3976316, 110.0647964 -7.4030218, 110.0624314 -7.4095964, 110.0626984 -7.4135117, 110.0595474 -7.4218249, 110.0598679 -7.4256692, 110.0587006 -7.428009, 110.0600586 -7.4321203, 110.0592681 -7.4340849, 110.0542205 -7.4343422, 110.0540545 -7.4366463, 110.0560824 -7.4424386, 110.0566012 -7.4509074, 110.0587948 -7.4546099, 110.0614758 -7.4556866, 110.0647375 -7.4583074, 110.062369 -7.4642883, 110.0594245 -7.4666262, 110.0592649 -7.4705864, 110.0566313 -7.4720198, 110.054355 -7.4770437, 110.0537129 -7.4799547, 110.0521088 -7.4817877, 110.0538096 -7.4919068, 110.0498589 -7.4981622, 110.0486298 -7.5026145, 110.0505916 -7.5054446, 110.0480957 -7.508121, 110.046771 -7.5140648, 110.0477009 -7.5166521, 110.045061 -7.5216546, 110.0437256 -7.5301394, 110.0456085 -7.5340437, 110.044241 -7.5347894, 110.040149 -7.5332067, 110.0369976 -7.5304899, 110.0342895 -7.5308857, 110.0283688 -7.5293601)))</t>
  </si>
  <si>
    <t>1332:201</t>
  </si>
  <si>
    <t>KABUPATEN MAGELANG</t>
  </si>
  <si>
    <t>MULTIPOLYGON (((110.4387207 -7.4534221, 110.4392921 -7.4536083, 110.4367371 -7.4584899, 110.4342117 -7.4660406, 110.4353028 -7.4694252, 110.433548 -7.4746423, 110.4331207 -7.4778495, 110.429718 -7.4826774, 110.423111 -7.4890466, 110.4208832 -7.4903941, 110.4157562 -7.4959793, 110.4110565 -7.4967623, 110.4082031 -7.4991255, 110.4048996 -7.4976301, 110.4015427 -7.4989061, 110.3997192 -7.4981332, 110.3932724 -7.5010185, 110.3894653 -7.5067377, 110.3854514 -7.5083676, 110.3838735 -7.5105851, 110.3800567 -7.5117463, 110.3803455 -7.5141608, 110.3873901 -7.5135932, 110.3888855 -7.514574, 110.3946804 -7.5150937, 110.4007693 -7.5170856, 110.4052353 -7.5170932, 110.4110489 -7.5198478, 110.4158859 -7.5231151, 110.4267349 -7.5292592, 110.4294281 -7.5322861, 110.4328003 -7.5332379, 110.4378052 -7.5356526, 110.4424744 -7.5386119, 110.4460754 -7.5418973, 110.4441452 -7.5442381, 110.4407044 -7.5464367, 110.4318085 -7.5502782, 110.4287949 -7.5520825, 110.4247589 -7.5566349, 110.4207611 -7.5575089, 110.4180908 -7.5604167, 110.4159698 -7.5611643, 110.408783 -7.5716691, 110.4069061 -7.5729389, 110.403862 -7.5778641, 110.4014587 -7.5796485, 110.4000855 -7.5847849, 110.3963852 -7.5891571, 110.3909073 -7.5923495, 110.3909759 -7.5949244, 110.3882141 -7.5975236, 110.3855591 -7.5980692, 110.3848267 -7.5999627, 110.3794098 -7.6014619, 110.3752441 -7.6072383, 110.367073 -7.6121659, 110.3628311 -7.6170864, 110.3599701 -7.6180353, 110.3545075 -7.6228366, 110.3507538 -7.6234798, 110.3485718 -7.6253042, 110.3448715 -7.6261253, 110.3380432 -7.6304965, 110.3349152 -7.6336698, 110.3332291 -7.6366067, 110.3304138 -7.6389274, 110.3249588 -7.6420264, 110.3238449 -7.6442289, 110.3193817 -7.6471567, 110.3161545 -7.6481704, 110.3140335 -7.650661, 110.3041 -7.6549144, 110.3008804 -7.6603074, 110.2995453 -7.6647563, 110.2957535 -7.6676878, 110.2939682 -7.670424, 110.2913132 -7.6723661, 110.2877731 -7.6794405, 110.2846527 -7.687128, 110.2824173 -7.6892338, 110.2771301 -7.6978268, 110.2737961 -7.7011132, 110.2740174 -7.7041311, 110.2726746 -7.7066917, 110.2704349 -7.7057399, 110.2708893 -7.7037749, 110.2672122 -7.6949631, 110.2658768 -7.6940503, 110.2657852 -7.6910181, 110.2632294 -7.6879468, 110.2613525 -7.6874833, 110.2613068 -7.6846208, 110.2644465 -7.681439, 110.2629547 -7.6801257, 110.263504 -7.6775203, 110.2659454 -7.6730518, 110.2651991 -7.6680998, 110.2669296 -7.6655145, 110.2671127 -7.6630611, 110.2630921 -7.6611375, 110.2637711 -7.6527052, 110.2658844 -7.649105, 110.2636566 -7.6459322, 110.2542572 -7.6420316, 110.2517304 -7.6424567, 110.2485275 -7.6468033, 110.246994 -7.6477723, 110.2427979 -7.6531529, 110.2403717 -7.6542983, 110.2333298 -7.6506877, 110.2221212 -7.6501312, 110.2141571 -7.6477442, 110.2122378 -7.6480318, 110.2055969 -7.6514802, 110.2000809 -7.6503081, 110.195564 -7.6478134, 110.192481 -7.6447824, 110.1847361 -7.6467322, 110.1747976 -7.6484209, 110.1655767 -7.6488965, 110.1628378 -7.6469877, 110.1587484 -7.6458004, 110.1555441 -7.6465891, 110.1497915 -7.6465381, 110.1462744 -7.6500557, 110.1445602 -7.6497368, 110.1435464 -7.6452048, 110.141861 -7.6449667, 110.1395511 -7.6443742, 110.1330718 -7.6356778, 110.1259995 -7.6311769, 110.1218643 -7.624321, 110.1223986 -7.6202613, 110.1212901 -7.6164617, 110.1214501 -7.6129982, 110.1202397 -7.6083915, 110.1149846 -7.6021902, 110.1116028 -7.6002731, 110.1100464 -7.5965466, 110.1073761 -7.592576, 110.1066742 -7.5882425, 110.1042938 -7.5842862, 110.103094 -7.5787715, 110.1016147 -7.5795472, 110.0977581 -7.5739101, 110.0997435 -7.5690326, 110.0973663 -7.5698256, 110.0936879 -7.5682479, 110.0897694 -7.5689677, 110.0871166 -7.5729407, 110.0842039 -7.5742823, 110.0814029 -7.5767546, 110.0771669 -7.5761503, 110.0755539 -7.5743403, 110.0713577 -7.5720849, 110.0656815 -7.5710363, 110.0645294 -7.5732746, 110.062394 -7.5721013, 110.0589449 -7.574138, 110.0564423 -7.5726204, 110.0569153 -7.56466, 110.0591965 -7.5598297, 110.0574494 -7.5567183, 110.055481 -7.5565991, 110.0510483 -7.5516662, 110.052519 -7.5482928, 110.0482568 -7.5415906, 110.0441056 -7.5359649, 110.044241 -7.5347894, 110.0456085 -7.5340437, 110.0437256 -7.5301394, 110.045061 -7.5216546, 110.0477009 -7.5166521, 110.046771 -7.5140648, 110.0480957 -7.508121, 110.0505916 -7.5054446, 110.0486298 -7.5026145, 110.0498589 -7.4981622, 110.0538096 -7.4919068, 110.0521088 -7.4817877, 110.0537129 -7.4799547, 110.054355 -7.4770437, 110.0566313 -7.4720198, 110.0592649 -7.4705864, 110.0594245 -7.4666262, 110.062369 -7.4642883, 110.0647375 -7.4583074, 110.0614758 -7.4556866, 110.0587948 -7.4546099, 110.0566012 -7.4509074, 110.0560824 -7.4424386, 110.0540545 -7.4366463, 110.0542205 -7.4343422, 110.0592681 -7.4340849, 110.0600586 -7.4321203, 110.0587006 -7.428009, 110.0598679 -7.4256692, 110.0595474 -7.4218249, 110.0626984 -7.4135117, 110.0624314 -7.4095964, 110.0647964 -7.4030218, 110.0676804 -7.3976316, 110.072731 -7.3903684, 110.0742093 -7.3857163, 110.0770545 -7.3851188, 110.0786057 -7.383388, 110.0874204 -7.3853229, 110.0934683 -7.3878277, 110.0978928 -7.387753, 110.1117706 -7.3895664, 110.1207276 -7.3903103, 110.1277161 -7.3871207, 110.1340408 -7.3885045, 110.1376801 -7.3877453, 110.1391602 -7.3884988, 110.1414871 -7.3869967, 110.1422882 -7.3849935, 110.1482849 -7.3836598, 110.1525192 -7.3854489, 110.1555786 -7.3848362, 110.1598816 -7.3860912, 110.1632738 -7.3839824, 110.1707611 -7.3824043, 110.1716461 -7.3814091, 110.1784439 -7.3813343, 110.1813354 -7.3837356, 110.1896766 -7.3831867, 110.1922541 -7.3799823, 110.1983136 -7.381231, 110.2014331 -7.3830933, 110.2050858 -7.386992, 110.2081833 -7.3872518, 110.211853 -7.3854923, 110.2162926 -7.3881088, 110.214943 -7.3904795, 110.2147446 -7.3952293, 110.2133102 -7.3975339, 110.2151184 -7.4022255, 110.2168427 -7.3961477, 110.2192459 -7.3931751, 110.2218094 -7.3919415, 110.2239151 -7.3886132, 110.2259293 -7.3830394, 110.2311096 -7.3822927, 110.23423 -7.379857, 110.235878 -7.3763609, 110.2360764 -7.373189, 110.2378769 -7.3721399, 110.2443161 -7.3708696, 110.249527 -7.3691053, 110.254631 -7.3703446, 110.2558975 -7.3719578, 110.257103 -7.3771696, 110.261261 -7.3791857, 110.2628555 -7.3809328, 110.2672967 -7.3812321, 110.2703717 -7.379441, 110.2714844 -7.3749752, 110.2813492 -7.369307, 110.2815399 -7.3678717, 110.2917175 -7.3614874, 110.2932663 -7.3618722, 110.296669 -7.3593177, 110.3037033 -7.3578367, 110.3053131 -7.3558821, 110.3105316 -7.3549585, 110.3151856 -7.3533926, 110.3176346 -7.3512044, 110.3192368 -7.348279, 110.321785 -7.3460764, 110.324852 -7.3412042, 110.3221207 -7.337801, 110.3191376 -7.3363542, 110.3199387 -7.3303694, 110.3248444 -7.3287167, 110.3263855 -7.3272843, 110.3266754 -7.321093, 110.3280182 -7.3202505, 110.3322067 -7.3204598, 110.3423462 -7.3255925, 110.3510819 -7.325386, 110.3560715 -7.326559, 110.3592987 -7.3295617, 110.3647842 -7.3316283, 110.3679428 -7.3307676, 110.3715821 -7.3333826, 110.3791428 -7.3345523, 110.3772494 -7.339505, 110.3776784 -7.3431103, 110.3767706 -7.3444888, 110.3792954 -7.3465917, 110.3821182 -7.3541627, 110.3850861 -7.3525219, 110.3908081 -7.3530793, 110.393219 -7.355155, 110.3971558 -7.357245, 110.3998896 -7.3612208, 110.4036178 -7.3654537, 110.4034805 -7.3714013, 110.4042206 -7.3738889, 110.4066467 -7.3769631, 110.4052124 -7.3789468, 110.4061432 -7.3846497, 110.4052734 -7.3895912, 110.4064941 -7.3937082, 110.4080124 -7.3956618, 110.4085693 -7.3990068, 110.4120636 -7.4051013, 110.4136353 -7.4091573, 110.4143448 -7.4166426, 110.415657 -7.4188246, 110.419426 -7.4221134, 110.4208679 -7.4261603, 110.4245071 -7.4307403, 110.4249191 -7.4348716, 110.4295654 -7.4406624, 110.4319611 -7.445827, 110.4366684 -7.4521198, 110.4387207 -7.4534221), (110.2255783 -7.4377074, 110.2231331 -7.4389885, 110.219223 -7.4386935, 110.2177428 -7.4414574, 110.2188658 -7.443317, 110.2145021 -7.4442249, 110.2124769 -7.4457088, 110.2119027 -7.4478262, 110.2139358 -7.4505977, 110.2116862 -7.4535927, 110.2120489 -7.455727, 110.209977 -7.4598061, 110.2115173 -7.4613828, 110.2104645 -7.4680967, 110.2087919 -7.4714035, 110.2098804 -7.4740564, 110.2081616 -7.4766765, 110.2064547 -7.4765791, 110.20607 -7.4796672, 110.2076458 -7.4818172, 110.2042146 -7.4885679, 110.2017178 -7.490103, 110.2042008 -7.493596, 110.201973 -7.499125, 110.2042247 -7.5026994, 110.2066688 -7.5039745, 110.2101726 -7.5007226, 110.2142631 -7.504653, 110.2152575 -7.5068084, 110.2181998 -7.5014351, 110.2217937 -7.5037023, 110.2280044 -7.5034766, 110.2319246 -7.504672, 110.2366562 -7.5042076, 110.2343997 -7.5015387, 110.2338022 -7.4978833, 110.2373047 -7.4931502, 110.2355635 -7.4894726, 110.2371672 -7.487921, 110.235252 -7.4856991, 110.2344818 -7.4798979, 110.2315369 -7.4767651, 110.2274856 -7.4662342, 110.2284317 -7.4651489, 110.2286377 -7.4609985, 110.2299854 -7.4557653, 110.2282028 -7.4532814, 110.2278366 -7.4493274, 110.2309407 -7.4456492, 110.2271652 -7.4417548, 110.2280985 -7.4384078, 110.2255783 -7.4377074)))</t>
  </si>
  <si>
    <t>1332:202</t>
  </si>
  <si>
    <t>boyolali</t>
  </si>
  <si>
    <t>KABUPATEN BOYOLALI</t>
  </si>
  <si>
    <t>MULTIPOLYGON (((110.8279419 -7.2474899, 110.8262024 -7.2497, 110.8238602 -7.2478828, 110.8207016 -7.2504825, 110.8239746 -7.2531662, 110.8222275 -7.2542577, 110.8225937 -7.2569814, 110.827713 -7.2591815, 110.8267822 -7.2608041, 110.8240128 -7.2603464, 110.8213653 -7.2610702, 110.8197937 -7.2574153, 110.8196945 -7.2544923, 110.8172455 -7.2518463, 110.8165512 -7.2569747, 110.8108673 -7.2568517, 110.8081512 -7.2561497, 110.8018417 -7.2561197, 110.798439 -7.2577233, 110.7994995 -7.2591161, 110.7966156 -7.2625904, 110.7938995 -7.2645225, 110.7923355 -7.2624111, 110.787384 -7.2617683, 110.7893219 -7.2651353, 110.7880402 -7.2662091, 110.7837753 -7.263535, 110.7808609 -7.2635803, 110.7799072 -7.2620101, 110.7759476 -7.2618279, 110.7753143 -7.2643595, 110.7709885 -7.2640328, 110.7697296 -7.2662992, 110.7668381 -7.2677769, 110.7678528 -7.2699747, 110.7725754 -7.2694373, 110.774231 -7.2674222, 110.7758484 -7.2682356, 110.7755356 -7.2756462, 110.7718201 -7.2767515, 110.7700195 -7.2811456, 110.7679367 -7.2839451, 110.7717514 -7.2859149, 110.7701187 -7.2871141, 110.7717285 -7.2893586, 110.7704239 -7.2926116, 110.7681122 -7.2959637, 110.7685311 -7.2984805, 110.7717819 -7.2963237, 110.7736664 -7.3011913, 110.7747574 -7.2976999, 110.7784653 -7.294331, 110.779541 -7.2913108, 110.7786865 -7.2889943, 110.7760925 -7.2873149, 110.7760086 -7.2839999, 110.7778027 -7.2798791, 110.7818833 -7.278531, 110.7844849 -7.2789817, 110.7850494 -7.2758307, 110.7865524 -7.2755489, 110.7865906 -7.271966, 110.7887726 -7.2724933, 110.7925568 -7.2703123, 110.7942352 -7.2750025, 110.7929992 -7.2780456, 110.7933197 -7.2825184, 110.7943878 -7.2840323, 110.7926788 -7.2894301, 110.7945099 -7.2923426, 110.7936401 -7.2952852, 110.7960116 -7.3006171, 110.796875 -7.3059196, 110.7971191 -7.3078279, 110.7976608 -7.3116798, 110.7996216 -7.3156886, 110.8014679 -7.3173132, 110.801445 -7.3209815, 110.8032303 -7.3275122, 110.8005901 -7.33626, 110.7979965 -7.3410268, 110.7966717 -7.3509837, 110.7906342 -7.3542661, 110.79013 -7.35839, 110.7886348 -7.3619515, 110.7925568 -7.3627419, 110.7948487 -7.3643626, 110.7951981 -7.3667352, 110.8023491 -7.3680469, 110.8009456 -7.3695764, 110.793808 -7.373671, 110.7887005 -7.3772956, 110.7880156 -7.3799834, 110.7836779 -7.3829869, 110.781517 -7.386292, 110.7783647 -7.3863787, 110.7725754 -7.3928551, 110.7721405 -7.3985982, 110.7735672 -7.4042206, 110.7726746 -7.4096875, 110.7736075 -7.4164237, 110.7734178 -7.4188824, 110.7690964 -7.4180445, 110.7698593 -7.4206643, 110.7726135 -7.4239464, 110.774489 -7.4290911, 110.782533 -7.4323406, 110.7810565 -7.43656, 110.7774887 -7.4354129, 110.774498 -7.4357571, 110.7723007 -7.4371934, 110.7707825 -7.4401755, 110.7735153 -7.4423132, 110.7742844 -7.4447131, 110.7770533 -7.4448145, 110.779356 -7.4471152, 110.7807693 -7.4528951, 110.7849197 -7.4541287, 110.7869568 -7.4568062, 110.7899857 -7.4586916, 110.7923355 -7.4576382, 110.7929306 -7.4602222, 110.7961273 -7.4615545, 110.7977981 -7.4597702, 110.8000598 -7.4607563, 110.8015671 -7.4591632, 110.8047837 -7.4592514, 110.8062834 -7.4899698, 110.8069647 -7.4936594, 110.8157452 -7.5232079, 110.8143463 -7.5262246, 110.8102493 -7.5270204, 110.810112 -7.5292887, 110.8070221 -7.5329127, 110.8022995 -7.5320053, 110.8006679 -7.5338548, 110.7962414 -7.5338254, 110.7949228 -7.5307855, 110.79142 -7.5289178, 110.7912292 -7.5267453, 110.7880859 -7.5264663, 110.7810106 -7.523849, 110.7782024 -7.524297, 110.773433 -7.5263205, 110.7690201 -7.5257086, 110.7641077 -7.5267363, 110.761579 -7.525456, 110.7529964 -7.5246267, 110.7487183 -7.5233173, 110.7423375 -7.527515, 110.7401733 -7.5271549, 110.7358952 -7.5286891, 110.7325227 -7.5286029, 110.7266846 -7.5261273, 110.7245025 -7.5274329, 110.7239303 -7.5301967, 110.7205582 -7.5316739, 110.7092514 -7.5322623, 110.7092743 -7.5356888, 110.7083587 -7.5401883, 110.7134126 -7.5416251, 110.7115787 -7.5478888, 110.7217789 -7.5501938, 110.7226257 -7.5515928, 110.7264206 -7.5538472, 110.7231885 -7.5564743, 110.7217379 -7.5595988, 110.7200012 -7.5589137, 110.7187653 -7.5614714, 110.7215013 -7.5658676, 110.7166639 -7.5736686, 110.7148421 -7.5739425, 110.7135773 -7.5769266, 110.7153841 -7.5786031, 110.7134117 -7.5837947, 110.7103184 -7.587174, 110.7030595 -7.5921639, 110.7030312 -7.5934875, 110.6991536 -7.5933166, 110.6971806 -7.5914983, 110.692983 -7.5913806, 110.6902249 -7.588682, 110.6890435 -7.5855204, 110.678374 -7.5884318, 110.67368 -7.58609, 110.665958 -7.5849874, 110.661203 -7.5855688, 110.661127 -7.5876511, 110.6590424 -7.5888468, 110.6572244 -7.5863248, 110.6520103 -7.5862416, 110.6504041 -7.5854439, 110.6468124 -7.5869474, 110.6393051 -7.5855842, 110.6320572 -7.5821304, 110.6251907 -7.5808453, 110.6242523 -7.5797691, 110.6108556 -7.5757807, 110.606041 -7.5733413, 110.6006699 -7.5694432, 110.5986735 -7.5705931, 110.5978969 -7.5741803, 110.6004694 -7.5750052, 110.5990711 -7.5820463, 110.5971065 -7.588394, 110.5935898 -7.5858221, 110.5895233 -7.58432, 110.5877609 -7.5866718, 110.58587 -7.5862036, 110.5814497 -7.5877769, 110.5791492 -7.585499, 110.5734721 -7.5841255, 110.5707671 -7.5884232, 110.5667767 -7.5879099, 110.5619683 -7.5947272, 110.5595843 -7.5949667, 110.5573938 -7.5976581, 110.5539071 -7.6003941, 110.5518273 -7.5999172, 110.550111 -7.6025541, 110.547656 -7.6007844, 110.5458663 -7.6063508, 110.5488434 -7.6074948, 110.5503782 -7.609216, 110.542401 -7.6166274, 110.544198 -7.6205051, 110.5451726 -7.6255724, 110.5407638 -7.6283951, 110.5357273 -7.6267074, 110.5326156 -7.6295509, 110.531138 -7.6263824, 110.5224838 -7.621489, 110.5209274 -7.6178269, 110.5154842 -7.6135119, 110.5129845 -7.6107622, 110.5129482 -7.6059759, 110.5166321 -7.6049542, 110.5231171 -7.6059766, 110.522582 -7.6034149, 110.5167368 -7.6007533, 110.5146902 -7.6021797, 110.5127511 -7.6001738, 110.506687 -7.5956595, 110.5082164 -7.592457, 110.5042204 -7.5889654, 110.4990922 -7.5877493, 110.4970184 -7.5843116, 110.495422 -7.5848784, 110.4914495 -7.5803396, 110.4893129 -7.5767142, 110.4880601 -7.5721116, 110.484325 -7.5674545, 110.480981 -7.5616703, 110.4768694 -7.5570515, 110.477602 -7.5545355, 110.4735507 -7.5523116, 110.468071 -7.5480809, 110.4675844 -7.5467487, 110.4635027 -7.5450046, 110.4599169 -7.5420716, 110.4570863 -7.5409596, 110.4516847 -7.5425222, 110.4493654 -7.5441053, 110.4460754 -7.5418973, 110.4424744 -7.5386119, 110.4378052 -7.5356526, 110.4328003 -7.5332379, 110.4294281 -7.5322861, 110.4267349 -7.5292592, 110.4158859 -7.5231151, 110.4110489 -7.5198478, 110.4052353 -7.5170932, 110.4007693 -7.5170856, 110.3946804 -7.5150937, 110.3888855 -7.514574, 110.3873901 -7.5135932, 110.3803455 -7.5141608, 110.3800567 -7.5117463, 110.3838735 -7.5105851, 110.3854514 -7.5083676, 110.3894653 -7.5067377, 110.3932724 -7.5010185, 110.3997192 -7.4981332, 110.4015427 -7.4989061, 110.4048996 -7.4976301, 110.4082031 -7.4991255, 110.4110565 -7.4967623, 110.4157562 -7.4959793, 110.4208832 -7.4903941, 110.423111 -7.4890466, 110.429718 -7.4826774, 110.4331207 -7.4778495, 110.433548 -7.4746423, 110.4353028 -7.4694252, 110.4342117 -7.4660406, 110.4367371 -7.4584899, 110.4392921 -7.4536083, 110.4387207 -7.4534221, 110.4392921 -7.4536083, 110.4429 -7.44911, 110.4424896 -7.446464, 110.4435043 -7.4427905, 110.4449463 -7.4412136, 110.447547 -7.4359603, 110.4473572 -7.4333792, 110.450325 -7.4284539, 110.4537583 -7.4260382, 110.4564743 -7.4225807, 110.4587175 -7.4140441, 110.4600971 -7.4122326, 110.4655361 -7.4080539, 110.4734115 -7.4051795, 110.4785335 -7.404738, 110.4835221 -7.4024097, 110.4835976 -7.4073869, 110.4901581 -7.4091854, 110.4946787 -7.4091923, 110.497515 -7.410697, 110.5042 -7.4114879, 110.5062977 -7.4082733, 110.5097459 -7.4074456, 110.5086262 -7.4123003, 110.5112915 -7.4148969, 110.5158778 -7.4154089, 110.5155686 -7.4195621, 110.5123512 -7.4214585, 110.5145902 -7.4274033, 110.5134595 -7.4284364, 110.5163461 -7.4336027, 110.5175503 -7.4386885, 110.5199466 -7.438668, 110.5257302 -7.4352506, 110.5307541 -7.4332995, 110.5376968 -7.4347567, 110.5411336 -7.4334267, 110.544545 -7.4330676, 110.5459605 -7.4349792, 110.5478302 -7.4347247, 110.547482 -7.4388618, 110.5537065 -7.4412521, 110.5540411 -7.4446269, 110.551008 -7.4445541, 110.5509984 -7.4482368, 110.5524342 -7.4501486, 110.5553498 -7.4517102, 110.559562 -7.4500868, 110.5591563 -7.443436, 110.5581546 -7.4417394, 110.5583087 -7.4380776, 110.5595808 -7.4364219, 110.5588472 -7.4314304, 110.5623293 -7.4308093, 110.5646213 -7.4258618, 110.5672004 -7.4249096, 110.5699131 -7.4261663, 110.567567 -7.4338104, 110.5684362 -7.4351377, 110.5674578 -7.4403488, 110.5714363 -7.4404214, 110.5741969 -7.4361734, 110.5727294 -7.4314083, 110.5757629 -7.4316924, 110.5755217 -7.4294063, 110.5736042 -7.4242954, 110.5768598 -7.4230112, 110.5797513 -7.4252814, 110.5825864 -7.4296737, 110.5838681 -7.4357151, 110.5855895 -7.4370067, 110.5859658 -7.4419137, 110.5894568 -7.4424237, 110.5898036 -7.44486, 110.5931912 -7.4449611, 110.5939846 -7.4461167, 110.599778 -7.4478461, 110.5971357 -7.4533061, 110.5937938 -7.4506052, 110.5845162 -7.4482645, 110.5809937 -7.4466638, 110.5798634 -7.4507288, 110.5827789 -7.4503555, 110.5856673 -7.4551546, 110.587524 -7.4563583, 110.5863549 -7.4600851, 110.5892409 -7.4609591, 110.5887765 -7.4633671, 110.5847658 -7.4641972, 110.5833304 -7.4630299, 110.5778404 -7.4619457, 110.5788095 -7.4655284, 110.5821418 -7.466337, 110.584402 -7.468289, 110.5864035 -7.4720238, 110.5939622 -7.4761974, 110.5989324 -7.4801709, 110.5961066 -7.4805654, 110.5959822 -7.482807, 110.6019884 -7.4838086, 110.6012981 -7.4889389, 110.6046565 -7.4897754, 110.6057564 -7.4878658, 110.6118183 -7.4891207, 110.6183862 -7.4881867, 110.6217962 -7.4914605, 110.6289874 -7.4916831, 110.6333898 -7.4901048, 110.6374288 -7.4944307, 110.6391511 -7.4953114, 110.6449323 -7.4918198, 110.6482557 -7.4913868, 110.6487895 -7.4929471, 110.6567012 -7.4951175, 110.6591263 -7.4969473, 110.6604843 -7.4950123, 110.6583252 -7.4919138, 110.658165 -7.4878487, 110.6547241 -7.4867682, 110.6541519 -7.4844761, 110.6549149 -7.4813437, 110.6579437 -7.4778914, 110.6612778 -7.4760937, 110.6614835 -7.4746623, 110.6505508 -7.4706559, 110.6401215 -7.4703665, 110.6392288 -7.4724269, 110.6351929 -7.4704542, 110.6339424 -7.4672483, 110.6300506 -7.4658193, 110.6292267 -7.4643588, 110.6314545 -7.4608473, 110.6326981 -7.4573216, 110.6367188 -7.4560056, 110.639061 -7.4534707, 110.6419144 -7.4531936, 110.6452484 -7.4517503, 110.6477966 -7.4496212, 110.6485301 -7.4477176, 110.6442718 -7.4465895, 110.6400299 -7.4489789, 110.637886 -7.4520578, 110.6333237 -7.4512486, 110.624237 -7.4539966, 110.6212997 -7.4542794, 110.6218414 -7.4488601, 110.6187856 -7.4464549, 110.619699 -7.4448845, 110.6227684 -7.4458974, 110.6243851 -7.4447939, 110.625944 -7.4414437, 110.6314168 -7.4390912, 110.632262 -7.433632, 110.6356645 -7.4299886, 110.6337198 -7.4255835, 110.6347996 -7.4224907, 110.6325786 -7.4210533, 110.6318404 -7.4183523, 110.6330233 -7.4170735, 110.6363783 -7.416296, 110.6366597 -7.4132183, 110.6352779 -7.4124867, 110.6355362 -7.4088578, 110.6375669 -7.4066223, 110.6381328 -7.4029907, 110.6348034 -7.4009105, 110.6342857 -7.3958545, 110.6349487 -7.3902673, 110.633873 -7.3885526, 110.6288376 -7.3867841, 110.6288868 -7.3841749, 110.6255417 -7.3826828, 110.6286152 -7.3787651, 110.6288048 -7.3762013, 110.6320048 -7.3727699, 110.6289981 -7.3696326, 110.6308888 -7.3661821, 110.6359825 -7.3615172, 110.6365356 -7.3563409, 110.6361272 -7.3523909, 110.6394239 -7.3497673, 110.6409864 -7.3437297, 110.6397174 -7.3437606, 110.6399543 -7.3389057, 110.6428975 -7.3350824, 110.6465797 -7.3325775, 110.6432629 -7.3307426, 110.6426796 -7.3260091, 110.6384606 -7.3263749, 110.6358108 -7.3281526, 110.6310763 -7.3270652, 110.621976 -7.3323323, 110.6141995 -7.3339305, 110.60786 -7.33101, 110.6100598 -7.3245619, 110.6084056 -7.3234001, 110.6043201 -7.3236251, 110.6030708 -7.3225867, 110.5994493 -7.316061, 110.5992959 -7.3070964, 110.6024704 -7.3028483, 110.603096 -7.298686, 110.6017837 -7.2970051, 110.6014939 -7.2912354, 110.604454 -7.2902584, 110.6151364 -7.2901656, 110.621675 -7.2892788, 110.6180191 -7.2857728, 110.6214676 -7.2850718, 110.6239243 -7.2855863, 110.6246482 -7.2787879, 110.6220657 -7.2769277, 110.6224389 -7.2736145, 110.6211177 -7.2701031, 110.6250284 -7.2708039, 110.6260652 -7.2692411, 110.6317749 -7.2653622, 110.6355743 -7.2652702, 110.6363673 -7.263338, 110.6340697 -7.2581478, 110.6336899 -7.2533622, 110.6315204 -7.2516432, 110.6283342 -7.247451, 110.6261596 -7.2414717, 110.6263428 -7.2384949, 110.6239787 -7.2340262, 110.624095 -7.2294944, 110.6268005 -7.2246322, 110.6275991 -7.2194349, 110.6440735 -7.2190485, 110.6476364 -7.2224245, 110.652626 -7.2250247, 110.6556396 -7.2259159, 110.6615372 -7.2240705, 110.6649323 -7.2249298, 110.6679688 -7.2275395, 110.6672363 -7.2312464, 110.6692276 -7.2318902, 110.6737976 -7.2375679, 110.6756287 -7.2376275, 110.6792221 -7.2400975, 110.6829681 -7.2415557, 110.6901155 -7.241152, 110.6924878 -7.2404382, 110.6919861 -7.2383394, 110.6930389 -7.2339563, 110.6946063 -7.2306807, 110.6934738 -7.2283315, 110.6942749 -7.2260699, 110.6977539 -7.2208605, 110.6998139 -7.2199592, 110.7058029 -7.2155804, 110.7049789 -7.2096872, 110.7031632 -7.2080383, 110.6969223 -7.2078228, 110.6928024 -7.2050304, 110.693016 -7.1989598, 110.6912842 -7.1981554, 110.6916733 -7.1957035, 110.6892624 -7.1919841, 110.6901779 -7.1893544, 110.6921768 -7.187181, 110.6953735 -7.1866794, 110.6983185 -7.1852183, 110.7021255 -7.1857915, 110.7040863 -7.1851182, 110.707077 -7.180171, 110.7091751 -7.1780281, 110.7131271 -7.1757383, 110.7157593 -7.1720786, 110.7236862 -7.16502, 110.727829 -7.1572299, 110.7279053 -7.1527896, 110.7332077 -7.1467514, 110.73452 -7.143651, 110.7389603 -7.141313, 110.7416153 -7.1409941, 110.7421112 -7.1391806, 110.7453384 -7.1401758, 110.7480469 -7.1439461, 110.7499619 -7.1487751, 110.7477646 -7.1500668, 110.7475433 -7.1528354, 110.7439346 -7.1545591, 110.7429275 -7.1573948, 110.7443085 -7.1603899, 110.7438355 -7.1642804, 110.747818 -7.1668453, 110.75 -7.1668486, 110.7578278 -7.1703605, 110.7599563 -7.1751475, 110.7628781 -7.1762561, 110.7640812 -7.1743432, 110.7694351 -7.1774228, 110.7673034 -7.1800518, 110.7609024 -7.1798191, 110.759552 -7.1823401, 110.7602386 -7.1863522, 110.7624786 -7.1874202, 110.7641912 -7.1850454, 110.7684391 -7.1834482, 110.7704385 -7.1864407, 110.7776516 -7.1861821, 110.7763062 -7.1909828, 110.7785873 -7.1912675, 110.7794494 -7.1890559, 110.7816315 -7.1892004, 110.7852173 -7.1932425, 110.7854767 -7.1951914, 110.7816772 -7.2020564, 110.781517 -7.2064376, 110.7801971 -7.2135148, 110.7780609 -7.2159223, 110.7767029 -7.2195406, 110.7771301 -7.2227678, 110.7727661 -7.223978, 110.7703781 -7.2301149, 110.7718735 -7.2355327, 110.7683487 -7.2402668, 110.7665939 -7.2440581, 110.7719574 -7.2447476, 110.7759476 -7.2441129, 110.7779541 -7.245007, 110.7821426 -7.2449746, 110.7887802 -7.2434778, 110.7935791 -7.2404265, 110.8080292 -7.2286596, 110.8080826 -7.2258782, 110.8093796 -7.2224393, 110.8116379 -7.2191181, 110.8211441 -7.2147178, 110.8241958 -7.2123113, 110.8263321 -7.2088003, 110.8271561 -7.2028346, 110.8295288 -7.201673, 110.8320999 -7.1985378, 110.8344116 -7.1979045, 110.8385238 -7.1985402, 110.8425293 -7.2003264, 110.845314 -7.2007451, 110.8458328 -7.2027707, 110.8495407 -7.2016563, 110.8529205 -7.2067661, 110.8557708 -7.2084349, 110.8586286 -7.2123252, 110.8583494 -7.2157978, 110.8547859 -7.2155203, 110.853096 -7.2172308, 110.8459106 -7.2144388, 110.8430374 -7.2164009, 110.8432981 -7.2191126, 110.8404388 -7.2195072, 110.838089 -7.2213359, 110.8373566 -7.2237587, 110.8319778 -7.2318163, 110.8297195 -7.2332859, 110.8278427 -7.2366786, 110.8285294 -7.2396808, 110.8276215 -7.2420697, 110.8279419 -7.2474899)))</t>
  </si>
  <si>
    <t>1332:203</t>
  </si>
  <si>
    <t>klaten</t>
  </si>
  <si>
    <t>KABUPATEN KLATEN</t>
  </si>
  <si>
    <t>MULTIPOLYGON (((110.7030312 -7.5934875, 110.7055684 -7.5939037, 110.7078629 -7.5956926, 110.712218 -7.5956244, 110.7176933 -7.5973644, 110.7200561 -7.595002, 110.7265008 -7.5971862, 110.7296905 -7.5965562, 110.731987 -7.5999231, 110.7338104 -7.5987377, 110.7403183 -7.5981922, 110.7417599 -7.600214, 110.7439117 -7.5993166, 110.747055 -7.6039424, 110.7423248 -7.6099562, 110.7457581 -7.6113028, 110.7448807 -7.6161537, 110.7507749 -7.6169311, 110.7566147 -7.618895, 110.758049 -7.6173877, 110.761223 -7.6199478, 110.7645927 -7.6198111, 110.7668952 -7.6227721, 110.7667155 -7.6261873, 110.7683645 -7.626689, 110.7661026 -7.6309393, 110.7635008 -7.6359682, 110.7689591 -7.6391129, 110.7726669 -7.6400652, 110.7761078 -7.6337948, 110.7790172 -7.6357009, 110.7808202 -7.6351209, 110.7820816 -7.638082, 110.784057 -7.6384565, 110.7876129 -7.6419749, 110.7928104 -7.6424998, 110.7947042 -7.6433538, 110.7965608 -7.6418314, 110.7992715 -7.6416828, 110.7989901 -7.6443186, 110.7950384 -7.645359, 110.7920306 -7.64703, 110.7942581 -7.6500945, 110.7918821 -7.6521914, 110.7935159 -7.6536396, 110.7942962 -7.6565542, 110.7910102 -7.6558478, 110.7866287 -7.6558733, 110.7863083 -7.6574693, 110.7895889 -7.6585235, 110.7904739 -7.6624698, 110.7878342 -7.6631622, 110.7855696 -7.6611775, 110.7811136 -7.6620687, 110.7778474 -7.6647915, 110.7792328 -7.6670035, 110.7780794 -7.6717189, 110.7805301 -7.6731232, 110.7773272 -7.6765571, 110.7816056 -7.6788162, 110.7814165 -7.681193, 110.7773361 -7.6789665, 110.7761227 -7.6823814, 110.7699313 -7.6847017, 110.7697319 -7.689011, 110.7708678 -7.6919426, 110.7741775 -7.6933641, 110.7684048 -7.6973616, 110.7697949 -7.6987246, 110.7692296 -7.7025764, 110.7678832 -7.7041349, 110.7697296 -7.7081198, 110.7692871 -7.710144, 110.7722397 -7.7124309, 110.7695998 -7.7168184, 110.7665936 -7.7153153, 110.7646789 -7.7165999, 110.7636185 -7.7197885, 110.7660112 -7.7205198, 110.763888 -7.7247003, 110.7589466 -7.7295384, 110.7595972 -7.7317247, 110.7587783 -7.734293, 110.7562099 -7.7357577, 110.7550888 -7.7385201, 110.7509505 -7.7412455, 110.7474743 -7.7470626, 110.7468414 -7.7492094, 110.7409897 -7.7563097, 110.7430685 -7.7579624, 110.7422185 -7.7611439, 110.7404016 -7.7604581, 110.735672 -7.7609152, 110.7349167 -7.7626462, 110.7301407 -7.7625327, 110.7300415 -7.764174, 110.7260085 -7.7735356, 110.7249852 -7.7772212, 110.7225049 -7.7781282, 110.7211804 -7.7832573, 110.7190917 -7.7834772, 110.715507 -7.7877832, 110.7149963 -7.7896843, 110.7124455 -7.7901252, 110.7125479 -7.7929384, 110.7142059 -7.7990047, 110.7119977 -7.8024198, 110.7087018 -7.8052927, 110.7031705 -7.8055851, 110.6995236 -7.8075196, 110.6944348 -7.8074748, 110.6908032 -7.8081757, 110.6846081 -7.8063313, 110.6796414 -7.8065082, 110.6748883 -7.8031818, 110.6707303 -7.8032667, 110.6727673 -7.8001215, 110.6718826 -7.7967921, 110.673973 -7.7936485, 110.6765737 -7.7913015, 110.6729379 -7.7865371, 110.6704398 -7.7861718, 110.6705484 -7.7890141, 110.6672306 -7.791909, 110.6635618 -7.7938329, 110.6622329 -7.7963916, 110.6604858 -7.80214, 110.6580015 -7.8047749, 110.6556736 -7.8040181, 110.6545796 -7.8014779, 110.6506355 -7.7994566, 110.6470083 -7.7952495, 110.642868 -7.7980499, 110.6381774 -7.8003937, 110.6300801 -7.8011767, 110.6287479 -7.8004224, 110.6266785 -7.8028526, 110.6233375 -7.8006836, 110.6191872 -7.7989756, 110.6160889 -7.8021191, 110.6120834 -7.7987547, 110.6087646 -7.7980408, 110.6041718 -7.7982893, 110.5986708 -7.8000515, 110.6007613 -7.8047584, 110.6001053 -7.806694, 110.5946503 -7.8061485, 110.5890761 -7.8072361, 110.5860747 -7.8028067, 110.5816634 -7.805489, 110.5761671 -7.805956, 110.5761866 -7.8018913, 110.5838597 -7.7980322, 110.5848236 -7.7909132, 110.5816062 -7.7892213, 110.5778831 -7.7895575, 110.5692832 -7.7856643, 110.563613 -7.7824487, 110.5558695 -7.7840574, 110.5555727 -7.7863326, 110.5534897 -7.7870879, 110.5558013 -7.7947476, 110.5520068 -7.7951977, 110.5505917 -7.7924425, 110.5483871 -7.79118, 110.5458832 -7.7916269, 110.5439565 -7.7937736, 110.5414162 -7.7942302, 110.5395297 -7.7966464, 110.5364151 -7.7979374, 110.5370255 -7.794199, 110.5352707 -7.7942252, 110.5334724 -7.7970444, 110.530405 -7.7979086, 110.5303363 -7.7935651, 110.5294903 -7.7908325, 110.5239281 -7.7863824, 110.523333 -7.7833826, 110.5188828 -7.7828073, 110.513382 -7.7798657, 110.5112 -7.7774267, 110.5112557 -7.7728941, 110.5100502 -7.7706934, 110.50709 -7.7689721, 110.4999947 -7.7686383, 110.4917679 -7.7668052, 110.4918137 -7.7421484, 110.4870384 -7.7210454, 110.4719266 -7.6532793, 110.4685019 -7.6372279, 110.4685135 -7.6177821, 110.4674988 -7.6143818, 110.4632568 -7.6047482, 110.460762 -7.5903687, 110.4610367 -7.5883174, 110.4595032 -7.5828099, 110.4605789 -7.5805459, 110.4596863 -7.5700602, 110.4574127 -7.565269, 110.457222 -7.5601129, 110.4530716 -7.5519976, 110.4504394 -7.5496359, 110.4460754 -7.5418973, 110.4493654 -7.5441053, 110.4516847 -7.5425222, 110.4570863 -7.5409596, 110.4599169 -7.5420716, 110.4635027 -7.5450046, 110.4675844 -7.5467487, 110.468071 -7.5480809, 110.4735507 -7.5523116, 110.477602 -7.5545355, 110.4768694 -7.5570515, 110.480981 -7.5616703, 110.484325 -7.5674545, 110.4880601 -7.5721116, 110.4893129 -7.5767142, 110.4914495 -7.5803396, 110.495422 -7.5848784, 110.4970184 -7.5843116, 110.4990922 -7.5877493, 110.5042204 -7.5889654, 110.5082164 -7.592457, 110.506687 -7.5956595, 110.5127511 -7.6001738, 110.5146902 -7.6021797, 110.5167368 -7.6007533, 110.522582 -7.6034149, 110.5231171 -7.6059766, 110.5166321 -7.6049542, 110.5129482 -7.6059759, 110.5129845 -7.6107622, 110.5154842 -7.6135119, 110.5209274 -7.6178269, 110.5224838 -7.621489, 110.531138 -7.6263824, 110.5326156 -7.6295509, 110.5357273 -7.6267074, 110.5407638 -7.6283951, 110.5451726 -7.6255724, 110.544198 -7.6205051, 110.542401 -7.6166274, 110.5503782 -7.609216, 110.5488434 -7.6074948, 110.5458663 -7.6063508, 110.547656 -7.6007844, 110.550111 -7.6025541, 110.5518273 -7.5999172, 110.5539071 -7.6003941, 110.5573938 -7.5976581, 110.5595843 -7.5949667, 110.5619683 -7.5947272, 110.5667767 -7.5879099, 110.5707671 -7.5884232, 110.5734721 -7.5841255, 110.5791492 -7.585499, 110.5814497 -7.5877769, 110.58587 -7.5862036, 110.5877609 -7.5866718, 110.5895233 -7.58432, 110.5935898 -7.5858221, 110.5971065 -7.588394, 110.5990711 -7.5820463, 110.6004694 -7.5750052, 110.5978969 -7.5741803, 110.5986735 -7.5705931, 110.6006699 -7.5694432, 110.606041 -7.5733413, 110.6108556 -7.5757807, 110.6242523 -7.5797691, 110.6251907 -7.5808453, 110.6320572 -7.5821304, 110.6393051 -7.5855842, 110.6468124 -7.5869474, 110.6504041 -7.5854439, 110.6520103 -7.5862416, 110.6572244 -7.5863248, 110.6590424 -7.5888468, 110.661127 -7.5876511, 110.661203 -7.5855688, 110.665958 -7.5849874, 110.67368 -7.58609, 110.678374 -7.5884318, 110.6890435 -7.5855204, 110.6902249 -7.588682, 110.692983 -7.5913806, 110.6971806 -7.5914983, 110.6991536 -7.5933166, 110.7030312 -7.5934875)))</t>
  </si>
  <si>
    <t>1332:204</t>
  </si>
  <si>
    <t>sukoharjo</t>
  </si>
  <si>
    <t>KABUPATEN SUKOHARJO</t>
  </si>
  <si>
    <t>MULTIPOLYGON (((110.7709813 -7.5452694, 110.7691229 -7.5513971, 110.778582 -7.5542571, 110.7790909 -7.5579157, 110.7782364 -7.5605087, 110.7841186 -7.5644607, 110.7832947 -7.5673327, 110.7839127 -7.5718946, 110.782608 -7.5758791, 110.7854307 -7.5755868, 110.7878106 -7.5751163, 110.7905043 -7.5730144, 110.7933609 -7.5721924, 110.8018014 -7.5714622, 110.8045883 -7.5737271, 110.8066219 -7.5796166, 110.8092347 -7.5808601, 110.8115921 -7.5835552, 110.8176973 -7.5889331, 110.8168086 -7.5918473, 110.8188212 -7.5946758, 110.8221206 -7.5951855, 110.8295658 -7.5929904, 110.8323115 -7.5949055, 110.8370031 -7.5905744, 110.8405674 -7.5895491, 110.841066 -7.5821291, 110.8429021 -7.5806313, 110.843763 -7.5773029, 110.8461987 -7.5761389, 110.8478575 -7.5725724, 110.8536377 -7.5748553, 110.854932 -7.5698661, 110.8582687 -7.5705809, 110.86026 -7.5693869, 110.8610295 -7.5671448, 110.8633602 -7.5681586, 110.8683988 -7.5666522, 110.8764001 -7.5705216, 110.8881614 -7.5753433, 110.9010206 -7.5798372, 110.9122738 -7.5842441, 110.9106149 -7.5911902, 110.9084081 -7.5956818, 110.9067004 -7.6067101, 110.90457 -7.6141554, 110.9162858 -7.6126238, 110.9299544 -7.6152625, 110.9356608 -7.617363, 110.9448389 -7.6178991, 110.9476084 -7.6226365, 110.9477488 -7.6273484, 110.94597 -7.6335803, 110.9429786 -7.6392026, 110.9445545 -7.6409763, 110.9464589 -7.6532219, 110.9473315 -7.655707, 110.9469027 -7.6592207, 110.9475361 -7.6637978, 110.9476503 -7.6699358, 110.948702 -7.6702934, 110.9509406 -7.6774757, 110.953167 -7.6807026, 110.958417 -7.6814787, 110.9588871 -7.6833459, 110.9537834 -7.6836541, 110.949351 -7.6952671, 110.9477954 -7.7086382, 110.9451615 -7.7124517, 110.9441032 -7.7200272, 110.9412562 -7.739679, 110.9398926 -7.7465695, 110.9409157 -7.7562989, 110.940166 -7.7642937, 110.9407687 -7.7663861, 110.9400547 -7.7703079, 110.9367619 -7.7795822, 110.9348678 -7.7771968, 110.9320108 -7.7775321, 110.9296334 -7.7735505, 110.9290772 -7.7708587, 110.9235105 -7.7704746, 110.9176865 -7.7638736, 110.9164657 -7.7606115, 110.9130935 -7.7595567, 110.9103581 -7.7556908, 110.9051438 -7.7548511, 110.9039906 -7.7527085, 110.8935424 -7.7512684, 110.8874816 -7.7519066, 110.8847504 -7.7550954, 110.8829193 -7.754682, 110.8833771 -7.7505755, 110.8821487 -7.7490163, 110.8776857 -7.746304, 110.8763112 -7.7469559, 110.878177 -7.7518156, 110.8759711 -7.7519057, 110.8739692 -7.7500324, 110.8700167 -7.7502912, 110.8655312 -7.7540849, 110.8634983 -7.7572251, 110.8602458 -7.7591721, 110.862263 -7.7624, 110.8625385 -7.7660948, 110.8603484 -7.7661405, 110.8580027 -7.7706159, 110.8580498 -7.7739691, 110.8568802 -7.7766208, 110.8582153 -7.7801652, 110.8553925 -7.7824731, 110.8546753 -7.7846927, 110.8571091 -7.7875299, 110.8578007 -7.7913775, 110.860054 -7.7961855, 110.8577957 -7.7987108, 110.8563766 -7.8019242, 110.856308 -7.8060045, 110.8574295 -7.8100104, 110.8557892 -7.8127088, 110.8522186 -7.8136182, 110.8499603 -7.8151664, 110.8460541 -7.8133201, 110.8408356 -7.8053817, 110.8417206 -7.8004064, 110.8397325 -7.801281, 110.8383408 -7.7980351, 110.8349686 -7.7970342, 110.8329713 -7.7953601, 110.8270627 -7.7973231, 110.8255686 -7.794966, 110.8226497 -7.7940794, 110.8197798 -7.7948928, 110.8145752 -7.7940602, 110.8124176 -7.7919867, 110.8063573 -7.7909199, 110.8009796 -7.7928128, 110.797142 -7.7960939, 110.7939453 -7.7948842, 110.7920074 -7.7963046, 110.7880181 -7.7974832, 110.7852504 -7.7999007, 110.7830738 -7.8040187, 110.7828327 -7.80996, 110.7858803 -7.813747, 110.7856786 -7.8166865, 110.7798339 -7.81388, 110.7783996 -7.8153721, 110.775363 -7.8138486, 110.7750532 -7.810979, 110.7724868 -7.8086496, 110.7701692 -7.8081131, 110.7674984 -7.8099145, 110.7643516 -7.8099334, 110.7653267 -7.8127628, 110.7629623 -7.8147788, 110.7625914 -7.8180023, 110.764122 -7.819117, 110.7632399 -7.8243881, 110.756366 -7.827334, 110.7512923 -7.8230477, 110.7516433 -7.8200685, 110.7488255 -7.8187115, 110.7453742 -7.8183961, 110.7426397 -7.8128649, 110.7430231 -7.8083261, 110.741024 -7.8058064, 110.7365799 -7.8043784, 110.7328148 -7.8011978, 110.7282688 -7.8001246, 110.7285856 -7.7977636, 110.7239189 -7.7944286, 110.7154808 -7.7920845, 110.7125479 -7.7929384, 110.7124455 -7.7901252, 110.7149963 -7.7896843, 110.715507 -7.7877832, 110.7190917 -7.7834772, 110.7211804 -7.7832573, 110.7225049 -7.7781282, 110.7249852 -7.7772212, 110.7260085 -7.7735356, 110.7300415 -7.764174, 110.7301407 -7.7625327, 110.7349167 -7.7626462, 110.735672 -7.7609152, 110.7404016 -7.7604581, 110.7422185 -7.7611439, 110.7430685 -7.7579624, 110.7409897 -7.7563097, 110.7468414 -7.7492094, 110.7474743 -7.7470626, 110.7509505 -7.7412455, 110.7550888 -7.7385201, 110.7562099 -7.7357577, 110.7587783 -7.734293, 110.7595972 -7.7317247, 110.7589466 -7.7295384, 110.763888 -7.7247003, 110.7660112 -7.7205198, 110.7636185 -7.7197885, 110.7646789 -7.7165999, 110.7665936 -7.7153153, 110.7695998 -7.7168184, 110.7722397 -7.7124309, 110.7692871 -7.710144, 110.7697296 -7.7081198, 110.7678832 -7.7041349, 110.7692296 -7.7025764, 110.7697949 -7.6987246, 110.7684048 -7.6973616, 110.7741775 -7.6933641, 110.7708678 -7.6919426, 110.7697319 -7.689011, 110.7699313 -7.6847017, 110.7761227 -7.6823814, 110.7773361 -7.6789665, 110.7814165 -7.681193, 110.7816056 -7.6788162, 110.7773272 -7.6765571, 110.7805301 -7.6731232, 110.7780794 -7.6717189, 110.7792328 -7.6670035, 110.7778474 -7.6647915, 110.7811136 -7.6620687, 110.7855696 -7.6611775, 110.7878342 -7.6631622, 110.7904739 -7.6624698, 110.7895889 -7.6585235, 110.7863083 -7.6574693, 110.7866287 -7.6558733, 110.7910102 -7.6558478, 110.7942962 -7.6565542, 110.7935159 -7.6536396, 110.7918821 -7.6521914, 110.7942581 -7.6500945, 110.7920306 -7.64703, 110.7950384 -7.645359, 110.7989901 -7.6443186, 110.7992715 -7.6416828, 110.7965608 -7.6418314, 110.7947042 -7.6433538, 110.7928104 -7.6424998, 110.7876129 -7.6419749, 110.784057 -7.6384565, 110.7820816 -7.638082, 110.7808202 -7.6351209, 110.7790172 -7.6357009, 110.7761078 -7.6337948, 110.7726669 -7.6400652, 110.7689591 -7.6391129, 110.7635008 -7.6359682, 110.7661026 -7.6309393, 110.7683645 -7.626689, 110.7667155 -7.6261873, 110.7668952 -7.6227721, 110.7645927 -7.6198111, 110.761223 -7.6199478, 110.758049 -7.6173877, 110.7566147 -7.618895, 110.7507749 -7.6169311, 110.7448807 -7.6161537, 110.7457581 -7.6113028, 110.7423248 -7.6099562, 110.747055 -7.6039424, 110.7439117 -7.5993166, 110.7417599 -7.600214, 110.7403183 -7.5981922, 110.7338104 -7.5987377, 110.731987 -7.5999231, 110.7296905 -7.5965562, 110.7265008 -7.5971862, 110.7200561 -7.595002, 110.7176933 -7.5973644, 110.712218 -7.5956244, 110.7078629 -7.5956926, 110.7055684 -7.5939037, 110.7030312 -7.5934875, 110.7030595 -7.5921639, 110.7103184 -7.587174, 110.7134117 -7.5837947, 110.7153841 -7.5786031, 110.7135773 -7.5769266, 110.7148421 -7.5739425, 110.7166639 -7.5736686, 110.7215013 -7.5658676, 110.7187653 -7.5614714, 110.7200012 -7.5589137, 110.7217379 -7.5595988, 110.7231885 -7.5564743, 110.7264206 -7.5538472, 110.7226257 -7.5515928, 110.7217789 -7.5501938, 110.7115787 -7.5478888, 110.7134126 -7.5416251, 110.7168163 -7.5428478, 110.7179494 -7.5411652, 110.7255096 -7.5379854, 110.7308549 -7.5392387, 110.7313138 -7.5382062, 110.7376852 -7.5383261, 110.7429781 -7.5410138, 110.7478256 -7.5414685, 110.7485799 -7.5438869, 110.753192 -7.5462237, 110.7550549 -7.5461163, 110.7588601 -7.5498962, 110.7624108 -7.5455898, 110.7622575 -7.5433925, 110.7659546 -7.5432527, 110.7709813 -7.5452694)))</t>
  </si>
  <si>
    <t>1332:205</t>
  </si>
  <si>
    <t>wonogiri</t>
  </si>
  <si>
    <t>KABUPATEN WONOGIRI</t>
  </si>
  <si>
    <t>MULTIPOLYGON (((111.2899246 -7.794013, 111.2950439 -7.7983574, 111.2959289 -7.8002338, 111.2987442 -7.8014984, 111.2994537 -7.8070588, 111.3015518 -7.8122859, 111.3043976 -7.813868, 111.3039093 -7.8178911, 111.3059082 -7.8203759, 111.3069076 -7.8241729, 111.3038254 -7.8312797, 111.3055878 -7.8347439, 111.3050842 -7.8388228, 111.3057861 -7.8410663, 111.3144302 -7.8431377, 111.3151474 -7.8454313, 111.3184967 -7.8478751, 111.3179397 -7.8505425, 111.3193054 -7.8543682, 111.3162842 -7.8561096, 111.3127746 -7.8559551, 111.3084946 -7.8583936, 111.299675 -7.859858, 111.2977905 -7.8620271, 111.2966537 -7.8703985, 111.2976608 -7.8750004, 111.2994919 -7.8779611, 111.2971802 -7.882555, 111.2950744 -7.8842935, 111.2926483 -7.8879709, 111.2900009 -7.8944587, 111.2875519 -7.9039459, 111.2881484 -7.90559, 111.2851928 -7.9085954, 111.280777 -7.9149146, 111.2796936 -7.9177518, 111.274971 -7.921946, 111.2730713 -7.925764, 111.2745971 -7.9323101, 111.273323 -7.9373607, 111.2725448 -7.9398374, 111.2686081 -7.9443478, 111.2636032 -7.9458866, 111.2585373 -7.9484911, 111.2564545 -7.9489197, 111.2463684 -7.9487776, 111.240242 -7.947319, 111.235733 -7.9446067, 111.2284622 -7.9362568, 111.2274017 -7.9338011, 111.2233124 -7.9296975, 111.2164988 -7.9259878, 111.2143707 -7.9280352, 111.2131042 -7.9353036, 111.2091751 -7.9376196, 111.1999206 -7.9397249, 111.1928024 -7.9394789, 111.1918716 -7.938281, 111.1934204 -7.9334388, 111.190834 -7.9287762, 111.1882248 -7.922595, 111.1827087 -7.9187674, 111.1781463 -7.9218812, 111.1736145 -7.9210729, 111.1713867 -7.9221091, 111.1689377 -7.9214654, 111.1670303 -7.9233994, 111.1645355 -7.9240169, 111.1585846 -7.9220733, 111.1548767 -7.922502, 111.1502991 -7.9268584, 111.1490021 -7.9307632, 111.1464767 -7.9315352, 111.1447907 -7.9349718, 111.1432648 -7.9425816, 111.1440125 -7.9445653, 111.1488647 -7.9508066, 111.1494217 -7.9545884, 111.1461334 -7.957066, 111.1476288 -7.9604811, 111.1457977 -7.9671402, 111.1375122 -7.969614, 111.1361999 -7.971807, 111.1328735 -7.9738865, 111.1252467 -7.9719006, 111.1250076 -7.9752473, 111.1266174 -7.9773626, 111.1275482 -7.9834757, 111.1283951 -7.9837722, 111.1287079 -7.9916825, 111.1316147 -7.9956059, 111.1321411 -7.9977183, 111.130188 -8.0058536, 111.1304932 -8.0079145, 111.1352158 -8.0130968, 111.1362534 -8.0182647, 111.1361694 -8.0236168, 111.1337433 -8.0257196, 111.1298447 -8.0327482, 111.1268844 -8.0361652, 111.1261291 -8.0391121, 111.1270675 -8.0430059, 111.1271744 -8.0473861, 111.1264419 -8.0610494, 111.1277084 -8.0639429, 111.1241608 -8.0639686, 111.1224861 -8.0601911, 111.1166992 -8.0589914, 111.1135101 -8.0567407, 111.1093521 -8.057558, 111.1062393 -8.0591812, 111.1005936 -8.0593767, 111.0960464 -8.0611248, 111.0963135 -8.064106, 111.092865 -8.0636606, 111.0919037 -8.0607261, 111.0886841 -8.0600586, 111.0905991 -8.0507536, 111.0893249 -8.0489778, 111.0912552 -8.0465097, 111.0904846 -8.0410118, 111.091362 -8.0390663, 111.0917587 -8.0333814, 111.0929413 -8.0315389, 111.0914294 -8.0291534, 111.0885162 -8.0291824, 111.0811844 -8.0253038, 111.0750732 -8.0250787, 111.0714111 -8.0306739, 111.0691605 -8.031845, 111.0671921 -8.0370664, 111.0691299 -8.0461082, 111.0668182 -8.0560922, 111.069931 -8.0590791, 111.0719757 -8.063302, 111.065567 -8.0633134, 111.0642853 -8.0677032, 111.0581894 -8.0677051, 111.054985 -8.0697784, 111.0553818 -8.072462, 111.0526962 -8.0718927, 111.0497665 -8.0746393, 111.0465088 -8.0757494, 111.0408935 -8.0759544, 111.0387421 -8.0769415, 111.037056 -8.0800447, 111.0322952 -8.0811186, 111.025711 -8.080615, 111.021759 -8.0769224, 111.0200272 -8.077898, 111.0181808 -8.0763855, 111.0152893 -8.0776062, 111.0125275 -8.0771017, 111.0040664 -8.0772647, 111.0015335 -8.0778665, 110.9999084 -8.0805158, 110.9977875 -8.0804529, 110.9942398 -8.0824174, 110.9893112 -8.0794267, 110.9851532 -8.0750255, 110.9822159 -8.0730934, 110.9751282 -8.0733242, 110.9672546 -8.0678749, 110.9632369 -8.0663918, 110.9588089 -8.0632839, 110.9532242 -8.0624218, 110.9519272 -8.0638427, 110.9525909 -8.0678358, 110.9515915 -8.0703611, 110.9478683 -8.0725221, 110.9447937 -8.0771179, 110.9439163 -8.0809927, 110.9419861 -8.0837774, 110.9428024 -8.0875158, 110.9391174 -8.0896873, 110.9351502 -8.0939359, 110.9316101 -8.1014881, 110.9274292 -8.1040983, 110.9253235 -8.107111, 110.924057 -8.1125221, 110.921179 -8.1178715, 110.916893 -8.1211176, 110.909729 -8.123146, 110.9083252 -8.125452, 110.9085464 -8.1281843, 110.9099655 -8.130723, 110.910202 -8.1344175, 110.9072571 -8.1436615, 110.9026337 -8.1534013, 110.9028778 -8.1600752, 110.8997345 -8.1665382, 110.9019089 -8.1703672, 110.8988419 -8.1773567, 110.899086 -8.1806697, 110.9012756 -8.183176, 110.8994751 -8.1871452, 110.9017792 -8.1882581, 110.9039307 -8.1907291, 110.9053497 -8.19841, 110.9089203 -8.2060823, 110.9080429 -8.2089824, 110.9087101 -8.2109565, 110.9052293 -8.2104359, 110.901923 -8.2119618, 110.89843 -8.21191, 110.88659 -8.21011, 110.88406 -8.21164, 110.88116 -8.21136, 110.87676 -8.20916, 110.87267 -8.2058, 110.86543 -8.20584, 110.86259 -8.20647, 110.85695 -8.20492, 110.85329 -8.20616, 110.84947 -8.20511, 110.84757 -8.20368, 110.83914 -8.20595, 110.83745 -8.20303, 110.83203 -8.20358, 110.8298233 -8.2014248, 110.8289032 -8.1998338, 110.8289108 -8.1955862, 110.8315964 -8.1922598, 110.8341904 -8.190649, 110.8343353 -8.1877203, 110.8331375 -8.1847372, 110.8325882 -8.1797142, 110.8342133 -8.1757526, 110.8331833 -8.1736383, 110.8276215 -8.1709614, 110.823967 -8.1653661, 110.8230896 -8.1612663, 110.8184052 -8.1585789, 110.8164139 -8.1541376, 110.817688 -8.148055, 110.8189087 -8.144928, 110.8171234 -8.14363, 110.8122559 -8.1467132, 110.8098526 -8.1553697, 110.8003159 -8.1620579, 110.796196 -8.1622886, 110.7901916 -8.1583042, 110.7870254 -8.1532106, 110.7856445 -8.1488771, 110.7854996 -8.1397075, 110.7864761 -8.136507, 110.7879639 -8.1278543, 110.7898941 -8.1255188, 110.7892914 -8.1212663, 110.7891693 -8.1147232, 110.7876129 -8.1032324, 110.7838669 -8.0944252, 110.7826004 -8.0899687, 110.7801361 -8.0863847, 110.7793197 -8.0830145, 110.7796478 -8.0761051, 110.7785187 -8.067645, 110.7739258 -8.0602979, 110.7719116 -8.0581665, 110.7686157 -8.0504465, 110.768074 -8.0467405, 110.7604218 -8.0351381, 110.7587891 -8.0341816, 110.7559738 -8.0300817, 110.7541733 -8.0257911, 110.7552872 -8.0184889, 110.7568817 -8.0122556, 110.7594223 -8.0066566, 110.7617493 -8.0034818, 110.7605286 -7.9982096, 110.7621841 -7.9917946, 110.7649078 -7.9909882, 110.7668457 -7.9880023, 110.7674942 -7.981761, 110.7683334 -7.980164, 110.767868 -7.9700465, 110.7691803 -7.9615888, 110.7682877 -7.9556422, 110.7687683 -7.9529843, 110.7713012 -7.9474349, 110.7717209 -7.9440116, 110.7700958 -7.9422593, 110.7709351 -7.9374861, 110.7705154 -7.9316768, 110.7721252 -7.9268093, 110.7709808 -7.9228587, 110.7694778 -7.9147405, 110.7698974 -7.9084206, 110.7710495 -7.9020409, 110.7743073 -7.8955102, 110.7770386 -7.8940983, 110.777832 -7.8919172, 110.7754593 -7.886712, 110.7783127 -7.8773894, 110.7824122 -7.8751892, 110.7838745 -7.8724222, 110.7837626 -7.8664845, 110.7827454 -7.8649268, 110.7829916 -7.8618992, 110.7842941 -7.8607392, 110.7840576 -7.8577652, 110.7862015 -7.857655, 110.7882843 -7.8550248, 110.7876968 -7.8509292, 110.783905 -7.8517422, 110.7825012 -7.8463507, 110.783699 -7.8330269, 110.78302 -7.8297577, 110.7847214 -7.8267135, 110.7856786 -7.8166865, 110.7858803 -7.813747, 110.7828327 -7.80996, 110.7830738 -7.8040187, 110.7852504 -7.7999007, 110.7880181 -7.7974832, 110.7920074 -7.7963046, 110.7939453 -7.7948842, 110.797142 -7.7960939, 110.8009796 -7.7928128, 110.8063573 -7.7909199, 110.8124176 -7.7919867, 110.8145752 -7.7940602, 110.8197798 -7.7948928, 110.8226497 -7.7940794, 110.8255686 -7.794966, 110.8270627 -7.7973231, 110.8329713 -7.7953601, 110.8349686 -7.7970342, 110.8383408 -7.7980351, 110.8397325 -7.801281, 110.8417206 -7.8004064, 110.8408356 -7.8053817, 110.8460541 -7.8133201, 110.8499603 -7.8151664, 110.8522186 -7.8136182, 110.8557892 -7.8127088, 110.8574295 -7.8100104, 110.856308 -7.8060045, 110.8563766 -7.8019242, 110.8577957 -7.7987108, 110.860054 -7.7961855, 110.8578007 -7.7913775, 110.8571091 -7.7875299, 110.8546753 -7.7846927, 110.8553925 -7.7824731, 110.8582153 -7.7801652, 110.8568802 -7.7766208, 110.8580498 -7.7739691, 110.8580027 -7.7706159, 110.8603484 -7.7661405, 110.8625385 -7.7660948, 110.862263 -7.7624, 110.8602458 -7.7591721, 110.8634983 -7.7572251, 110.8655312 -7.7540849, 110.8700167 -7.7502912, 110.8739692 -7.7500324, 110.8759711 -7.7519057, 110.878177 -7.7518156, 110.8763112 -7.7469559, 110.8776857 -7.746304, 110.8821487 -7.7490163, 110.8833771 -7.7505755, 110.8829193 -7.754682, 110.8847504 -7.7550954, 110.8874816 -7.7519066, 110.8935424 -7.7512684, 110.9039906 -7.7527085, 110.9051438 -7.7548511, 110.9103581 -7.7556908, 110.9130935 -7.7595567, 110.9164657 -7.7606115, 110.9176865 -7.7638736, 110.9235105 -7.7704746, 110.9290772 -7.7708587, 110.9296334 -7.7735505, 110.9320108 -7.7775321, 110.9348678 -7.7771968, 110.9367619 -7.7795822, 110.9400547 -7.7703079, 110.9407687 -7.7663861, 110.940166 -7.7642937, 110.9409157 -7.7562989, 110.9398926 -7.7465695, 110.9412562 -7.739679, 110.9459352 -7.7377572, 110.9587326 -7.7338806, 110.9601386 -7.7339809, 110.9616559 -7.7376293, 110.9667033 -7.7385738, 110.9688379 -7.7407368, 110.9705801 -7.7446323, 110.9697418 -7.7483177, 110.9661276 -7.750904, 110.9721825 -7.7513557, 110.9745532 -7.7530347, 110.9740005 -7.7578107, 110.9715533 -7.759017, 110.9718484 -7.763669, 110.965616 -7.7666943, 110.9680872 -7.768944, 110.970496 -7.7687175, 110.9732118 -7.7653123, 110.9803772 -7.7618355, 110.9834094 -7.762253, 110.986392 -7.7611369, 110.9863635 -7.7637774, 110.9890108 -7.7646784, 110.989346 -7.7671205, 110.9958801 -7.7640133, 110.9973297 -7.7655339, 111.0032477 -7.7656644, 111.0056839 -7.7649455, 111.0090179 -7.7622947, 111.0114229 -7.7624847, 111.0137558 -7.7607517, 111.0171814 -7.7596645, 111.020601 -7.763256, 111.0248709 -7.7626752, 111.0278636 -7.7641252, 111.0305792 -7.7631429, 111.0321579 -7.767075, 111.034523 -7.7691788, 111.0346135 -7.7714057, 111.0375884 -7.7714599, 111.0375976 -7.7757384, 111.039705 -7.7758336, 111.0401898 -7.7782438, 111.0453168 -7.7827872, 111.0475006 -7.7822799, 111.0516386 -7.7780781, 111.051689 -7.7763079, 111.0491257 -7.7725033, 111.0478625 -7.7673366, 111.0478973 -7.7649264, 111.0504896 -7.7592785, 111.0572662 -7.7587838, 111.0594559 -7.7565622, 111.0620328 -7.7559826, 111.0691236 -7.757021, 111.0713654 -7.7555823, 111.072775 -7.7519472, 111.0792761 -7.7482189, 111.0907288 -7.7517647, 111.0935516 -7.7517385, 111.1009292 -7.7465476, 111.1064987 -7.7414488, 111.1090698 -7.7375669, 111.1117325 -7.7417536, 111.1083221 -7.7455454, 111.1117935 -7.74862, 111.1128159 -7.7467718, 111.1191101 -7.7439575, 111.1217422 -7.7411423, 111.1212463 -7.7381038, 111.1230545 -7.7377, 111.1229324 -7.7349143, 111.1286754 -7.7273951, 111.1329498 -7.7228632, 111.1387787 -7.7194748, 111.1410446 -7.7191758, 111.1442871 -7.7172694, 111.149208 -7.7160792, 111.1513138 -7.7148065, 111.1588058 -7.7146592, 111.1612778 -7.7132353, 111.1630936 -7.7136917, 111.1667175 -7.7165427, 111.1701869 -7.7153099, 111.1726938 -7.7155557, 111.1766524 -7.7140194, 111.1790542 -7.7143578, 111.1818619 -7.7123067, 111.1895294 -7.7133522, 111.1916428 -7.7125148, 111.1958847 -7.7166185, 111.197937 -7.7170815, 111.2014694 -7.7211699, 111.2082443 -7.7212877, 111.2104187 -7.722579, 111.2138672 -7.7229657, 111.2155151 -7.7283673, 111.213623 -7.7333793, 111.2155227 -7.7350411, 111.2157287 -7.737803, 111.2184372 -7.7395324, 111.2226181 -7.7397484, 111.2248459 -7.7408733, 111.2274246 -7.7439155, 111.2275085 -7.7453365, 111.2303543 -7.7467007, 111.233078 -7.7465224, 111.2353973 -7.7489066, 111.2387695 -7.7508607, 111.239273 -7.7486739, 111.242012 -7.746099, 111.2440262 -7.7413945, 111.2490845 -7.7419572, 111.2521362 -7.7468042, 111.2544632 -7.7457456, 111.2596283 -7.7467908, 111.2611465 -7.7442422, 111.2670211 -7.743289, 111.2707443 -7.7397728, 111.2721329 -7.7357831, 111.2745437 -7.7349138, 111.2786789 -7.7361493, 111.2805176 -7.7378854, 111.2829819 -7.7381153, 111.2857666 -7.7405414, 111.2868271 -7.7429752, 111.2901306 -7.7428698, 111.2890778 -7.75, 111.286377 -7.7518777, 111.2856293 -7.75532, 111.2909622 -7.7550578, 111.2935333 -7.7571601, 111.2935562 -7.7606678, 111.2878647 -7.7701621, 111.2861633 -7.7759599, 111.2846298 -7.7777304, 111.2832489 -7.7819032, 111.2833328 -7.7871484, 111.2827682 -7.7897815, 111.2854461 -7.7940192, 111.2899246 -7.794013)))</t>
  </si>
  <si>
    <t>1332:206</t>
  </si>
  <si>
    <t>karanganyar</t>
  </si>
  <si>
    <t>KABUPATEN KARANGANYAR</t>
  </si>
  <si>
    <t>MULTIPOLYGON (((110.7929786 -7.5477821, 110.7929765 -7.5477818, 110.7896751 -7.5470616, 110.787241 -7.548151, 110.7815342 -7.5454255, 110.7772504 -7.5467427, 110.7709813 -7.5452694, 110.7659546 -7.5432527, 110.7622575 -7.5433925, 110.7624108 -7.5455898, 110.7588601 -7.5498962, 110.7550549 -7.5461163, 110.753192 -7.5462237, 110.7485799 -7.5438869, 110.7478256 -7.5414685, 110.7429781 -7.5410138, 110.7376852 -7.5383261, 110.7313138 -7.5382062, 110.7308549 -7.5392387, 110.7255096 -7.5379854, 110.7179494 -7.5411652, 110.7168163 -7.5428478, 110.7134126 -7.5416251, 110.7083587 -7.5401883, 110.7092743 -7.5356888, 110.7092514 -7.5322623, 110.7205582 -7.5316739, 110.7239303 -7.5301967, 110.7245025 -7.5274329, 110.7266846 -7.5261273, 110.7325227 -7.5286029, 110.7358952 -7.5286891, 110.7401733 -7.5271549, 110.7423375 -7.527515, 110.7487183 -7.5233173, 110.7529964 -7.5246267, 110.761579 -7.525456, 110.7641077 -7.5267363, 110.7690201 -7.5257086, 110.773433 -7.5263205, 110.7782024 -7.524297, 110.7810106 -7.523849, 110.7880859 -7.5264663, 110.7912292 -7.5267453, 110.79142 -7.5289178, 110.7949228 -7.5307855, 110.7962414 -7.5338254, 110.8006679 -7.5338548, 110.8008847 -7.5340689, 110.7964718 -7.548636, 110.7929786 -7.5477821)), ((111.0531605 -7.5090451, 111.0535049 -7.5091738, 111.055571 -7.5092209, 111.0558703 -7.5092908, 111.0568651 -7.5092813, 111.0568643 -7.5092829, 111.0568651 -7.5092813, 111.0568643 -7.5092829, 111.0570807 -7.5092821, 111.0570292 -7.508814, 111.0567681 -7.5084137, 111.0576594 -7.5072188, 111.058258 -7.5037908, 111.0623779 -7.5036573, 111.0621554 -7.4989024, 111.0639217 -7.4958427, 111.0722487 -7.4987496, 111.0751491 -7.4967949, 111.0784523 -7.4985116, 111.0799103 -7.5039066, 111.0789219 -7.5068084, 111.0811844 -7.5081944, 111.0820236 -7.5152893, 111.0802918 -7.515614, 111.0806122 -7.5222845, 111.0801899 -7.5250342, 111.0811081 -7.5273733, 111.0867576 -7.5280191, 111.0925278 -7.5305763, 111.0962718 -7.5291663, 111.0989837 -7.5297644, 111.110697 -7.530529, 111.1154028 -7.5291642, 111.116746 -7.5214169, 111.1192948 -7.5221649, 111.1239288 -7.5191331, 111.1234092 -7.5170864, 111.1245575 -7.5133505, 111.1296927 -7.5110225, 111.1308462 -7.5153112, 111.1355062 -7.5187874, 111.1396408 -7.5238976, 111.1467874 -7.524144, 111.1477686 -7.5250371, 111.1461727 -7.5277963, 111.1493248 -7.5308989, 111.1508617 -7.5356319, 111.1500667 -7.5429608, 111.1522029 -7.5480186, 111.1538078 -7.549775, 111.1521622 -7.5553528, 111.1532683 -7.5570528, 111.1530503 -7.5626773, 111.1553889 -7.5669291, 111.1621728 -7.5747767, 111.1632752 -7.5802543, 111.1660161 -7.5812067, 111.1677882 -7.5840955, 111.1689643 -7.5902436, 111.1730968 -7.5917765, 111.1783582 -7.6000849, 111.1855865 -7.6053886, 111.190247 -7.6101078, 111.1929954 -7.6138269, 111.1944919 -7.6204083, 111.1943359 -7.6288366, 111.193016 -7.6321167, 111.1899109 -7.6358122, 111.1886978 -7.642332, 111.1896438 -7.6485939, 111.1880112 -7.6530208, 111.1875381 -7.6598939, 111.189003 -7.6694603, 111.1921081 -7.6735477, 111.1905975 -7.676073, 111.1891784 -7.6860089, 111.1867828 -7.6889338, 111.1831207 -7.6909733, 111.1819687 -7.6952271, 111.1841125 -7.6998906, 111.1818619 -7.7123067, 111.1790542 -7.7143578, 111.1766524 -7.7140194, 111.1726938 -7.7155557, 111.1701869 -7.7153099, 111.1667175 -7.7165427, 111.1630936 -7.7136917, 111.1612778 -7.7132353, 111.1588058 -7.7146592, 111.1513138 -7.7148065, 111.149208 -7.7160792, 111.1442871 -7.7172694, 111.1410446 -7.7191758, 111.1387787 -7.7194748, 111.1329498 -7.7228632, 111.1286754 -7.7273951, 111.1229324 -7.7349143, 111.1230545 -7.7377, 111.1212463 -7.7381038, 111.1217422 -7.7411423, 111.1191101 -7.7439575, 111.1128159 -7.7467718, 111.1117935 -7.74862, 111.1083221 -7.7455454, 111.1117325 -7.7417536, 111.1090698 -7.7375669, 111.1064987 -7.7414488, 111.1009292 -7.7465476, 111.0935516 -7.7517385, 111.0907288 -7.7517647, 111.0792761 -7.7482189, 111.072775 -7.7519472, 111.0713654 -7.7555823, 111.0691236 -7.757021, 111.0620328 -7.7559826, 111.0594559 -7.7565622, 111.0572662 -7.7587838, 111.0504896 -7.7592785, 111.0478973 -7.7649264, 111.0478625 -7.7673366, 111.0491257 -7.7725033, 111.051689 -7.7763079, 111.0516386 -7.7780781, 111.0475006 -7.7822799, 111.0453168 -7.7827872, 111.0401898 -7.7782438, 111.039705 -7.7758336, 111.0375976 -7.7757384, 111.0375884 -7.7714599, 111.0346135 -7.7714057, 111.034523 -7.7691788, 111.0321579 -7.767075, 111.0305792 -7.7631429, 111.0278636 -7.7641252, 111.0248709 -7.7626752, 111.020601 -7.763256, 111.0171814 -7.7596645, 111.0137558 -7.7607517, 111.0114229 -7.7624847, 111.0090179 -7.7622947, 111.0056839 -7.7649455, 111.0032477 -7.7656644, 110.9973297 -7.7655339, 110.9958801 -7.7640133, 110.989346 -7.7671205, 110.9890108 -7.7646784, 110.9863635 -7.7637774, 110.986392 -7.7611369, 110.9834094 -7.762253, 110.9803772 -7.7618355, 110.9732118 -7.7653123, 110.970496 -7.7687175, 110.9680872 -7.768944, 110.965616 -7.7666943, 110.9718484 -7.763669, 110.9715533 -7.759017, 110.9740005 -7.7578107, 110.9745532 -7.7530347, 110.9721825 -7.7513557, 110.9661276 -7.750904, 110.9697418 -7.7483177, 110.9705801 -7.7446323, 110.9688379 -7.7407368, 110.9667033 -7.7385738, 110.9616559 -7.7376293, 110.9601386 -7.7339809, 110.9587326 -7.7338806, 110.9459352 -7.7377572, 110.9412562 -7.739679, 110.9441032 -7.7200272, 110.9451615 -7.7124517, 110.9477954 -7.7086382, 110.949351 -7.6952671, 110.9537834 -7.6836541, 110.9588871 -7.6833459, 110.958417 -7.6814787, 110.953167 -7.6807026, 110.9509406 -7.6774757, 110.948702 -7.6702934, 110.9476503 -7.6699358, 110.9475361 -7.6637978, 110.9469027 -7.6592207, 110.9473315 -7.655707, 110.9464589 -7.6532219, 110.9445545 -7.6409763, 110.9429786 -7.6392026, 110.94597 -7.6335803, 110.9477488 -7.6273484, 110.9476084 -7.6226365, 110.9448389 -7.6178991, 110.9356608 -7.617363, 110.9299544 -7.6152625, 110.9162858 -7.6126238, 110.90457 -7.6141554, 110.9067004 -7.6067101, 110.9084081 -7.5956818, 110.9106149 -7.5911902, 110.9122738 -7.5842441, 110.9010206 -7.5798372, 110.8881614 -7.5753433, 110.8764001 -7.5705216, 110.8683988 -7.5666522, 110.8633602 -7.5681586, 110.8610295 -7.5671448, 110.8620249 -7.5644506, 110.8620777 -7.561056, 110.8640293 -7.558711, 110.866005 -7.5589509, 110.8682709 -7.546309, 110.8665702 -7.5455341, 110.8629295 -7.5479597, 110.8608592 -7.5467285, 110.862674 -7.5413986, 110.8577617 -7.5407477, 110.8561286 -7.5370913, 110.8531206 -7.5347816, 110.8491052 -7.5331708, 110.8428069 -7.5337594, 110.8392813 -7.5333067, 110.8375927 -7.5311739, 110.8342781 -7.5312287, 110.8234586 -7.5279435, 110.8231262 -7.5290583, 110.8173871 -7.5288648, 110.8157452 -7.5232079, 110.8069647 -7.4936594, 110.8062834 -7.4899698, 110.8047837 -7.4592514, 110.809298 -7.4582682, 110.8127112 -7.4603302, 110.8138962 -7.458879, 110.8185959 -7.4595542, 110.8234253 -7.4579491, 110.8258896 -7.4585051, 110.8276672 -7.4575033, 110.8334885 -7.458117, 110.8407516 -7.4596486, 110.8421586 -7.4607214, 110.8426626 -7.4644432, 110.8451686 -7.4655415, 110.8454411 -7.4673615, 110.8476334 -7.4689884, 110.8505401 -7.4676585, 110.8530003 -7.469777, 110.8560397 -7.4684761, 110.8575282 -7.4694649, 110.8574753 -7.4731397, 110.8629701 -7.4727725, 110.8649565 -7.4755541, 110.8634033 -7.4781694, 110.8695593 -7.4850269, 110.8720093 -7.4854293, 110.8724413 -7.4885631, 110.8793739 -7.4879343, 110.8804148 -7.4863419, 110.882936 -7.4872154, 110.8823242 -7.4909968, 110.8868533 -7.4908279, 110.8887939 -7.4916977, 110.8924678 -7.4896015, 110.8951294 -7.4934503, 110.9180845 -7.4960952, 110.9205348 -7.49092, 110.9283292 -7.4927658, 110.939472 -7.4949053, 110.9451168 -7.4966271, 110.9515762 -7.5002317, 110.9544575 -7.5037361, 110.9578094 -7.5044498, 110.9635123 -7.507188, 110.9700394 -7.5110988, 110.9758453 -7.5158438, 110.9924071 -7.5223773, 111.0026 -7.5246908, 111.0091261 -7.5291332, 111.0134536 -7.5282385, 111.0188136 -7.5303333, 111.0210664 -7.5319291, 111.0242534 -7.5277286, 111.0296187 -7.5318079, 111.0317583 -7.5340752, 111.0442136 -7.537169, 111.0494286 -7.5373167, 111.0453374 -7.5263809, 111.0435368 -7.5249598, 111.0415103 -7.5213718, 111.0403377 -7.5112938, 111.0443682 -7.5091588, 111.0481733 -7.5095553, 111.0493931 -7.5080748, 111.0531605 -7.5090451)))</t>
  </si>
  <si>
    <t>1332:207</t>
  </si>
  <si>
    <t>sragen</t>
  </si>
  <si>
    <t>KABUPATEN SRAGEN</t>
  </si>
  <si>
    <t>MULTIPOLYGON (((110.796875 -7.3059196, 110.7960116 -7.3006171, 110.7936401 -7.2952852, 110.7945099 -7.2923426, 110.7926788 -7.2894301, 110.7943878 -7.2840323, 110.7933197 -7.2825184, 110.7929992 -7.2780456, 110.7942352 -7.2750025, 110.7995224 -7.2718358, 110.801979 -7.272767, 110.8036728 -7.2714014, 110.804184 -7.2656664, 110.8062286 -7.2671008, 110.8101883 -7.2677178, 110.8133392 -7.2702656, 110.8094253 -7.2719145, 110.8104553 -7.2758341, 110.8122864 -7.2774768, 110.8102722 -7.2810154, 110.8078842 -7.2832136, 110.8057556 -7.2824611, 110.804306 -7.2862768, 110.8078003 -7.2877083, 110.8116302 -7.2876663, 110.8115768 -7.2910294, 110.8075638 -7.2959962, 110.8097687 -7.2958684, 110.8121796 -7.2940512, 110.8141632 -7.2957911, 110.8132019 -7.2980623, 110.8112869 -7.2975673, 110.8036423 -7.3027978, 110.8005829 -7.3058977, 110.796875 -7.3059196)), ((111.0531605 -7.5090451, 111.0493931 -7.5080748, 111.0481733 -7.5095553, 111.0443682 -7.5091588, 111.0403377 -7.5112938, 111.0415103 -7.5213718, 111.0435368 -7.5249598, 111.0453374 -7.5263809, 111.0494286 -7.5373167, 111.0442136 -7.537169, 111.0317583 -7.5340752, 111.0296187 -7.5318079, 111.0242534 -7.5277286, 111.0210664 -7.5319291, 111.0188136 -7.5303333, 111.0134536 -7.5282385, 111.0091261 -7.5291332, 111.0026 -7.5246908, 110.9924071 -7.5223773, 110.9758453 -7.5158438, 110.9700394 -7.5110988, 110.9635123 -7.507188, 110.9578094 -7.5044498, 110.9544575 -7.5037361, 110.9515762 -7.5002317, 110.9451168 -7.4966271, 110.939472 -7.4949053, 110.9283292 -7.4927658, 110.9205348 -7.49092, 110.9180845 -7.4960952, 110.8951294 -7.4934503, 110.8924678 -7.4896015, 110.8887939 -7.4916977, 110.8868533 -7.4908279, 110.8823242 -7.4909968, 110.882936 -7.4872154, 110.8804148 -7.4863419, 110.8793739 -7.4879343, 110.8724413 -7.4885631, 110.8720093 -7.4854293, 110.8695593 -7.4850269, 110.8634033 -7.4781694, 110.8649565 -7.4755541, 110.8629701 -7.4727725, 110.8574753 -7.4731397, 110.8575282 -7.4694649, 110.8560397 -7.4684761, 110.8530003 -7.469777, 110.8505401 -7.4676585, 110.8476334 -7.4689884, 110.8454411 -7.4673615, 110.8451686 -7.4655415, 110.8426626 -7.4644432, 110.8421586 -7.4607214, 110.8407516 -7.4596486, 110.8334885 -7.458117, 110.8276672 -7.4575033, 110.8258896 -7.4585051, 110.8234253 -7.4579491, 110.8185959 -7.4595542, 110.8138962 -7.458879, 110.8127112 -7.4603302, 110.809298 -7.4582682, 110.8047837 -7.4592514, 110.8015671 -7.4591632, 110.8000598 -7.4607563, 110.7977981 -7.4597702, 110.7961273 -7.4615545, 110.7929306 -7.4602222, 110.7923355 -7.4576382, 110.7899857 -7.4586916, 110.7869568 -7.4568062, 110.7849197 -7.4541287, 110.7807693 -7.4528951, 110.779356 -7.4471152, 110.7770533 -7.4448145, 110.7742844 -7.4447131, 110.7735153 -7.4423132, 110.7707825 -7.4401755, 110.7723007 -7.4371934, 110.774498 -7.4357571, 110.7774887 -7.4354129, 110.7810565 -7.43656, 110.782533 -7.4323406, 110.774489 -7.4290911, 110.7726135 -7.4239464, 110.7698593 -7.4206643, 110.7690964 -7.4180445, 110.7734178 -7.4188824, 110.7736075 -7.4164237, 110.7726746 -7.4096875, 110.7735672 -7.4042206, 110.7721405 -7.3985982, 110.7725754 -7.3928551, 110.7783647 -7.3863787, 110.781517 -7.386292, 110.7836779 -7.3829869, 110.7880156 -7.3799834, 110.7887005 -7.3772956, 110.793808 -7.373671, 110.8009456 -7.3695764, 110.8023491 -7.3680469, 110.7951981 -7.3667352, 110.7948487 -7.3643626, 110.7925568 -7.3627419, 110.7886348 -7.3619515, 110.79013 -7.35839, 110.7906342 -7.3542661, 110.7966717 -7.3509837, 110.7979965 -7.3410268, 110.8005901 -7.33626, 110.8032303 -7.3275122, 110.801445 -7.3209815, 110.8014679 -7.3173132, 110.7996216 -7.3156886, 110.7976608 -7.3116798, 110.7971191 -7.3078279, 110.8010483 -7.3065524, 110.8033218 -7.3068075, 110.8053284 -7.3052726, 110.8079071 -7.3052492, 110.8105011 -7.3030352, 110.8152924 -7.3027029, 110.8162002 -7.3085594, 110.8195038 -7.3068137, 110.8220673 -7.3038397, 110.8218842 -7.3094849, 110.8230438 -7.3119125, 110.8304901 -7.313128, 110.83181 -7.3144221, 110.8353806 -7.3149633, 110.8391952 -7.3170509, 110.8363495 -7.3217806, 110.8334808 -7.322145, 110.8345871 -7.3245716, 110.8338318 -7.3269572, 110.8350754 -7.3297539, 110.837883 -7.330719, 110.8357315 -7.3329091, 110.835823 -7.3346605, 110.8337784 -7.3380871, 110.8374329 -7.3388471, 110.8383026 -7.3352823, 110.8371506 -7.3339467, 110.8396607 -7.3297477, 110.8403854 -7.3261866, 110.8382263 -7.3260903, 110.8366852 -7.3229088, 110.8391952 -7.3228497, 110.8403549 -7.3198099, 110.8426132 -7.3185811, 110.845871 -7.3185024, 110.8477554 -7.3174271, 110.8511429 -7.3182339, 110.850151 -7.3153004, 110.8461914 -7.3166332, 110.8418427 -7.3146457, 110.8425674 -7.312695, 110.8484268 -7.3116908, 110.8463898 -7.3096051, 110.8425293 -7.3090505, 110.8375549 -7.3102217, 110.8360596 -7.3082947, 110.8316574 -7.3075623, 110.8347702 -7.3055487, 110.8378143 -7.3064513, 110.842308 -7.301394, 110.8377075 -7.3028807, 110.8364944 -7.3013468, 110.8321304 -7.3016596, 110.831749 -7.3002019, 110.8279038 -7.2966327, 110.8268204 -7.2932386, 110.8294067 -7.2936091, 110.8298035 -7.2956771, 110.8343201 -7.296483, 110.8369675 -7.2948355, 110.8411178 -7.2971077, 110.8408813 -7.2940335, 110.8390732 -7.2898864, 110.8423386 -7.2896561, 110.8424454 -7.2862892, 110.8400192 -7.2871537, 110.8372497 -7.285687, 110.8344116 -7.2873325, 110.8327866 -7.2851467, 110.8338013 -7.283617, 110.8338928 -7.2800994, 110.8323746 -7.2793555, 110.8292465 -7.2756295, 110.831192 -7.2739701, 110.8305893 -7.2684073, 110.8326645 -7.2681517, 110.8321381 -7.2655105, 110.8340454 -7.2638988, 110.8356705 -7.2653327, 110.8410873 -7.267549, 110.8436279 -7.2702699, 110.8492966 -7.2718453, 110.8519745 -7.2698693, 110.8553543 -7.2695026, 110.8577957 -7.2711091, 110.8601456 -7.2698736, 110.8659134 -7.2655177, 110.8693161 -7.266118, 110.8710937 -7.2689409, 110.8697281 -7.2731175, 110.8736877 -7.2758379, 110.8799362 -7.2739429, 110.8825683 -7.2743811, 110.8891907 -7.2726669, 110.8955994 -7.274178, 110.8969955 -7.2755213, 110.9006119 -7.2758183, 110.8998718 -7.2792892, 110.9010315 -7.2821059, 110.9044723 -7.2832074, 110.9060822 -7.2818546, 110.9116211 -7.2809787, 110.9127655 -7.2817316, 110.9176559 -7.2819524, 110.9204025 -7.2797627, 110.9211349 -7.2770662, 110.9208298 -7.2717428, 110.9221802 -7.2697558, 110.9245453 -7.2719087, 110.925209 -7.2750759, 110.9268723 -7.276401, 110.9319458 -7.2761082, 110.9363251 -7.2776155, 110.9412994 -7.2778816, 110.9437332 -7.2770028, 110.9454269 -7.2778663, 110.9479218 -7.2813453, 110.955368 -7.2827124, 110.9577697 -7.2818615, 110.9632187 -7.2762236, 110.9697113 -7.2758831, 110.970993 -7.2775507, 110.9745407 -7.2763748, 110.978157 -7.2774176, 110.985405 -7.2764468, 110.9863662 -7.2744937, 110.9891799 -7.2750179, 110.9915695 -7.2736697, 110.9952164 -7.2734379, 110.9962158 -7.2680363, 110.9987564 -7.2670164, 111.0041199 -7.2667794, 111.0055847 -7.2660765, 111.0072556 -7.2608528, 111.0095825 -7.2619905, 111.013031 -7.2621612, 111.0143509 -7.2606077, 111.0227356 -7.2592215, 111.0233841 -7.2581606, 111.0298691 -7.2567339, 111.0331192 -7.2578892, 111.0319137 -7.2617125, 111.0337829 -7.2643971, 111.0380401 -7.2662568, 111.0426178 -7.266788, 111.0457077 -7.26616, 111.0475311 -7.2674188, 111.0541534 -7.2681908, 111.0578461 -7.2706117, 111.0607834 -7.2699308, 111.0654678 -7.2671489, 111.0722427 -7.2671251, 111.0748673 -7.262598, 111.0786972 -7.2623043, 111.0798645 -7.2613282, 111.0787201 -7.2573933, 111.0802002 -7.2542686, 111.0851517 -7.2548051, 111.0889664 -7.2510562, 111.0914688 -7.2528724, 111.0956039 -7.2523379, 111.0980377 -7.2491212, 111.1010895 -7.2493629, 111.1021881 -7.2476096, 111.1070785 -7.2472357, 111.1118545 -7.2492485, 111.1165237 -7.2491035, 111.1215057 -7.248106, 111.1258697 -7.251235, 111.1267776 -7.2573309, 111.1308899 -7.2595977, 111.1340637 -7.2596497, 111.1365662 -7.261775, 111.1379623 -7.26122, 111.1434631 -7.2616572, 111.1463013 -7.2645082, 111.148674 -7.2643585, 111.1505737 -7.267838, 111.1504211 -7.2737221, 111.1467743 -7.2795939, 111.1398773 -7.2841677, 111.1409912 -7.2878871, 111.1408539 -7.2911386, 111.1379852 -7.2937717, 111.1370773 -7.2970848, 111.1372681 -7.2998857, 111.1407928 -7.3044934, 111.1420822 -7.3073754, 111.1470032 -7.3083434, 111.1519852 -7.3106899, 111.1553039 -7.3133459, 111.1540451 -7.3163857, 111.151123 -7.31883, 111.1492767 -7.3238606, 111.1420517 -7.3324298, 111.1429291 -7.3378258, 111.1415787 -7.340909, 111.142952 -7.3468156, 111.1405563 -7.3523864, 111.1427536 -7.3580074, 111.1413345 -7.3601193, 111.1417618 -7.3627877, 111.144165 -7.3649373, 111.1436081 -7.3668027, 111.1453018 -7.3688488, 111.1432648 -7.371777, 111.1431579 -7.3743291, 111.1404495 -7.3761735, 111.1400223 -7.377798, 111.1371155 -7.3789606, 111.1364441 -7.3813562, 111.1379776 -7.384861, 111.1358185 -7.3898477, 111.1332703 -7.3914933, 111.1309891 -7.396048, 111.1291656 -7.395586, 111.1274643 -7.3989892, 111.1296463 -7.4014864, 111.1261978 -7.4051165, 111.1236267 -7.4053416, 111.1239624 -7.4092431, 111.1203537 -7.4089703, 111.1198883 -7.412704, 111.1184463 -7.4142637, 111.119812 -7.4168868, 111.1186294 -7.4191532, 111.1198807 -7.4208641, 111.1190643 -7.4233279, 111.1229172 -7.4301939, 111.1240082 -7.4348249, 111.122612 -7.4368863, 111.1247253 -7.4392962, 111.1260986 -7.4441809, 111.1247864 -7.4479675, 111.1253509 -7.4505605, 111.1300049 -7.4534955, 111.1309967 -7.4575114, 111.1287231 -7.4603648, 111.1315307 -7.4606318, 111.1355438 -7.4627542, 111.1369705 -7.4667792, 111.1344299 -7.4686264, 111.1354751 -7.4710913, 111.1348343 -7.4737963, 111.1331634 -7.4749603, 111.1365738 -7.4795384, 111.1366424 -7.4822993, 111.1352386 -7.4837031, 111.1394195 -7.4868498, 111.1413956 -7.4862031, 111.143577 -7.4891373, 111.1448017 -7.4933767, 111.1480713 -7.4940948, 111.1518478 -7.4978514, 111.1536969 -7.5085225, 111.152977 -7.5106511, 111.1499176 -7.5118694, 111.1481323 -7.5164008, 111.1501617 -7.5190997, 111.1498614 -7.5226727, 111.1477686 -7.5250371, 111.1467874 -7.524144, 111.1396408 -7.5238976, 111.1355062 -7.5187874, 111.1308462 -7.5153112, 111.1296927 -7.5110225, 111.1245575 -7.5133505, 111.1234092 -7.5170864, 111.1239288 -7.5191331, 111.1192948 -7.5221649, 111.116746 -7.5214169, 111.1154028 -7.5291642, 111.110697 -7.530529, 111.0989837 -7.5297644, 111.0962718 -7.5291663, 111.0925278 -7.5305763, 111.0867576 -7.5280191, 111.0811081 -7.5273733, 111.0801899 -7.5250342, 111.0806122 -7.5222845, 111.0802918 -7.515614, 111.0820236 -7.5152893, 111.0811844 -7.5081944, 111.0789219 -7.5068084, 111.0799103 -7.5039066, 111.0784523 -7.4985116, 111.0751491 -7.4967949, 111.0722487 -7.4987496, 111.0639217 -7.4958427, 111.0621554 -7.4989024, 111.0623779 -7.5036573, 111.058258 -7.5037908, 111.0576594 -7.5072188, 111.0567681 -7.5084137, 111.0570292 -7.508814, 111.0570807 -7.5092821, 111.0568643 -7.5092829, 111.0568651 -7.5092813, 111.0568643 -7.5092829, 111.0568651 -7.5092813, 111.0558703 -7.5092908, 111.055571 -7.5092209, 111.0535049 -7.5091738, 111.0531605 -7.5090451)))</t>
  </si>
  <si>
    <t>1332:208</t>
  </si>
  <si>
    <t>grobogan</t>
  </si>
  <si>
    <t>KABUPATEN GROBOGAN</t>
  </si>
  <si>
    <t>MULTIPOLYGON (((111.1152569 -6.9162575, 111.1146927 -6.9197063, 111.1130295 -6.9235315, 111.1124191 -6.9342641, 111.1132126 -6.939259, 111.1093521 -6.949388, 111.1098556 -6.9536376, 111.1086655 -6.9548306, 111.1081924 -6.9589481, 111.1067276 -6.9609961, 111.1068191 -6.9637184, 111.1098633 -6.9699731, 111.1112918 -6.9780384, 111.1135755 -6.9790007, 111.1211568 -6.9765629, 111.1300354 -6.9776411, 111.1340942 -6.9775848, 111.1400757 -6.9811401, 111.1430817 -6.9815011, 111.1472168 -6.9806532, 111.1545868 -6.9835901, 111.1610637 -6.9807731, 111.1680603 -6.9829354, 111.1713715 -6.9854993, 111.1736603 -6.9911403, 111.1798706 -6.9931502, 111.182724 -6.9964061, 111.1871338 -6.9972605, 111.1896209 -7.000194, 111.189331 -7.0014343, 111.1918182 -7.0042901, 111.1968841 -7.0068454, 111.2010803 -7.0171432, 111.2026062 -7.0187001, 111.207756 -7.0212583, 111.2109222 -7.0196228, 111.21315 -7.0208964, 111.2180252 -7.030528, 111.2173767 -7.0425124, 111.2166519 -7.0461864, 111.21875 -7.0496382, 111.2177047 -7.0553608, 111.2156677 -7.0577254, 111.2153244 -7.0642781, 111.2166061 -7.0661945, 111.2172546 -7.0710172, 111.2158973 -7.0729824, 111.214859 -7.0778556, 111.2182388 -7.0834899, 111.2207718 -7.0847396, 111.2218933 -7.0881591, 111.2213669 -7.0902462, 111.2229538 -7.0939937, 111.222435 -7.0993757, 111.2236786 -7.1042199, 111.2300339 -7.1155848, 111.2324524 -7.1212887, 111.2335739 -7.1282024, 111.2346954 -7.1313629, 111.2367096 -7.1335644, 111.2379455 -7.1378932, 111.2404099 -7.1403041, 111.2410278 -7.1490917, 111.2406158 -7.1535549, 111.2416382 -7.1613836, 111.2414398 -7.165915, 111.2429428 -7.1692819, 111.2459412 -7.1701631, 111.246849 -7.1718149, 111.2451782 -7.1771145, 111.2466812 -7.1815438, 111.2451095 -7.1869225, 111.2460251 -7.1910486, 111.2434921 -7.2010297, 111.24337 -7.204575, 111.2442856 -7.2075166, 111.2424774 -7.2098646, 111.242691 -7.2133403, 111.241394 -7.2172146, 111.2411957 -7.2205772, 111.2398682 -7.2222013, 111.2394198 -7.2267741, 111.2368161 -7.2307244, 111.2366894 -7.2335904, 111.2378618 -7.2410205, 111.2343513 -7.2440251, 111.2320645 -7.2436572, 111.2248783 -7.2443553, 111.2193156 -7.246673, 111.2123705 -7.2469078, 111.208313 -7.2449317, 111.2006454 -7.244852, 111.1971435 -7.2466569, 111.199295 -7.2499838, 111.199974 -7.2532835, 111.1991653 -7.2554759, 111.1956177 -7.2566661, 111.1937713 -7.2562532, 111.1912842 -7.2584672, 111.1857223 -7.2600679, 111.1822281 -7.2597833, 111.1803512 -7.2626361, 111.1776657 -7.2643866, 111.1740036 -7.2626571, 111.1683578 -7.2633986, 111.1670914 -7.2606182, 111.162323 -7.2601533, 111.1618271 -7.2586145, 111.1557007 -7.257914, 111.151802 -7.2604327, 111.1503753 -7.2600708, 111.148674 -7.2643585, 111.1463013 -7.2645082, 111.1434631 -7.2616572, 111.1379623 -7.26122, 111.1365662 -7.261775, 111.1340637 -7.2596497, 111.1308899 -7.2595977, 111.1267776 -7.2573309, 111.1258697 -7.251235, 111.1215057 -7.248106, 111.1165237 -7.2491035, 111.1118545 -7.2492485, 111.1070785 -7.2472357, 111.1021881 -7.2476096, 111.1010895 -7.2493629, 111.0980377 -7.2491212, 111.0956039 -7.2523379, 111.0914688 -7.2528724, 111.0889664 -7.2510562, 111.0851517 -7.2548051, 111.0802002 -7.2542686, 111.0787201 -7.2573933, 111.0798645 -7.2613282, 111.0786972 -7.2623043, 111.0748673 -7.262598, 111.0722427 -7.2671251, 111.0654678 -7.2671489, 111.0607834 -7.2699308, 111.0578461 -7.2706117, 111.0541534 -7.2681908, 111.0475311 -7.2674188, 111.0457077 -7.26616, 111.0426178 -7.266788, 111.0380401 -7.2662568, 111.0337829 -7.2643971, 111.0319137 -7.2617125, 111.0331192 -7.2578892, 111.0298691 -7.2567339, 111.0233841 -7.2581606, 111.0227356 -7.2592215, 111.0143509 -7.2606077, 111.013031 -7.2621612, 111.0095825 -7.2619905, 111.0072556 -7.2608528, 111.0055847 -7.2660765, 111.0041199 -7.2667794, 110.9987564 -7.2670164, 110.9962158 -7.2680363, 110.9952164 -7.2734379, 110.9915695 -7.2736697, 110.9891799 -7.2750179, 110.9863662 -7.2744937, 110.985405 -7.2764468, 110.978157 -7.2774176, 110.9745407 -7.2763748, 110.970993 -7.2775507, 110.9697113 -7.2758831, 110.9632187 -7.2762236, 110.9577697 -7.2818615, 110.955368 -7.2827124, 110.9479218 -7.2813453, 110.9454269 -7.2778663, 110.9437332 -7.2770028, 110.9412994 -7.2778816, 110.9363251 -7.2776155, 110.9319458 -7.2761082, 110.9268723 -7.276401, 110.925209 -7.2750759, 110.9245453 -7.2719087, 110.9221802 -7.2697558, 110.9208298 -7.2717428, 110.9211349 -7.2770662, 110.9204025 -7.2797627, 110.9176559 -7.2819524, 110.9127655 -7.2817316, 110.9116211 -7.2809787, 110.9060822 -7.2818546, 110.9044723 -7.2832074, 110.9010315 -7.2821059, 110.8998718 -7.2792892, 110.9006119 -7.2758183, 110.8969955 -7.2755213, 110.8955994 -7.274178, 110.8891907 -7.2726669, 110.8825683 -7.2743811, 110.8799362 -7.2739429, 110.8736877 -7.2758379, 110.8697281 -7.2731175, 110.8710937 -7.2689409, 110.8693161 -7.266118, 110.8659134 -7.2655177, 110.8601456 -7.2698736, 110.8577957 -7.2711091, 110.8553543 -7.2695026, 110.8519745 -7.2698693, 110.8443985 -7.2662782, 110.8434067 -7.2633757, 110.8367844 -7.2583146, 110.8357544 -7.2544408, 110.828186 -7.2485513, 110.8279419 -7.2474899, 110.8276215 -7.2420697, 110.8285294 -7.2396808, 110.8278427 -7.2366786, 110.8297195 -7.2332859, 110.8319778 -7.2318163, 110.8373566 -7.2237587, 110.838089 -7.2213359, 110.8404388 -7.2195072, 110.8432981 -7.2191126, 110.8430374 -7.2164009, 110.8459106 -7.2144388, 110.853096 -7.2172308, 110.8547859 -7.2155203, 110.8583494 -7.2157978, 110.8586286 -7.2123252, 110.8557708 -7.2084349, 110.8529205 -7.2067661, 110.8495407 -7.2016563, 110.8458328 -7.2027707, 110.845314 -7.2007451, 110.8425293 -7.2003264, 110.8385238 -7.1985402, 110.8344116 -7.1979045, 110.8320999 -7.1985378, 110.8295288 -7.201673, 110.8271561 -7.2028346, 110.8263321 -7.2088003, 110.8241958 -7.2123113, 110.8211441 -7.2147178, 110.8116379 -7.2191181, 110.8093796 -7.2224393, 110.8080826 -7.2258782, 110.8080292 -7.2286596, 110.7935791 -7.2404265, 110.7887802 -7.2434778, 110.7821426 -7.2449746, 110.7779541 -7.245007, 110.7759476 -7.2441129, 110.7719574 -7.2447476, 110.7665939 -7.2440581, 110.7683487 -7.2402668, 110.7718735 -7.2355327, 110.7703781 -7.2301149, 110.7727661 -7.223978, 110.7771301 -7.2227678, 110.7767029 -7.2195406, 110.7780609 -7.2159223, 110.7801971 -7.2135148, 110.781517 -7.2064376, 110.7816772 -7.2020564, 110.7854767 -7.1951914, 110.7852173 -7.1932425, 110.7816315 -7.1892004, 110.7794494 -7.1890559, 110.7785873 -7.1912675, 110.7763062 -7.1909828, 110.7776516 -7.1861821, 110.7704385 -7.1864407, 110.7684391 -7.1834482, 110.7641912 -7.1850454, 110.7624786 -7.1874202, 110.7602386 -7.1863522, 110.759552 -7.1823401, 110.7609024 -7.1798191, 110.7673034 -7.1800518, 110.7694351 -7.1774228, 110.7640812 -7.1743432, 110.7628781 -7.1762561, 110.7599563 -7.1751475, 110.7578278 -7.1703605, 110.75 -7.1668486, 110.747818 -7.1668453, 110.7438355 -7.1642804, 110.7443085 -7.1603899, 110.7429275 -7.1573948, 110.7439346 -7.1545591, 110.7475433 -7.1528354, 110.7477646 -7.1500668, 110.7499619 -7.1487751, 110.7480469 -7.1439461, 110.7453384 -7.1401758, 110.7421112 -7.1391806, 110.7416153 -7.1409941, 110.7389603 -7.141313, 110.73452 -7.143651, 110.7332077 -7.1467514, 110.7279053 -7.1527896, 110.727829 -7.1572299, 110.7236862 -7.16502, 110.7157593 -7.1720786, 110.7131271 -7.1757383, 110.7091751 -7.1780281, 110.707077 -7.180171, 110.7040863 -7.1851182, 110.7021255 -7.1857915, 110.6983185 -7.1852183, 110.6953735 -7.1866794, 110.6921768 -7.187181, 110.6901779 -7.1893544, 110.6892624 -7.1919841, 110.6916733 -7.1957035, 110.6912842 -7.1981554, 110.693016 -7.1989598, 110.6928024 -7.2050304, 110.6969223 -7.2078228, 110.7031632 -7.2080383, 110.7049789 -7.2096872, 110.7058029 -7.2155804, 110.6998139 -7.2199592, 110.6977539 -7.2208605, 110.6942749 -7.2260699, 110.6934738 -7.2283315, 110.6946063 -7.2306807, 110.6930389 -7.2339563, 110.6919861 -7.2383394, 110.6924878 -7.2404382, 110.6901155 -7.241152, 110.6829681 -7.2415557, 110.6792221 -7.2400975, 110.6756287 -7.2376275, 110.6737976 -7.2375679, 110.6692276 -7.2318902, 110.6672363 -7.2312464, 110.6679688 -7.2275395, 110.6649323 -7.2249298, 110.6615372 -7.2240705, 110.6556396 -7.2259159, 110.652626 -7.2250247, 110.6476364 -7.2224245, 110.6440735 -7.2190485, 110.6275991 -7.2194349, 110.6253052 -7.2172875, 110.6187134 -7.2169514, 110.6163635 -7.2177234, 110.61317 -7.21479, 110.61213 -7.21253, 110.61254 -7.20752, 110.61159 -7.20506, 110.61337 -7.20194, 110.6124 -7.19849, 110.61096 -7.19854, 110.60706 -7.19515, 110.60342 -7.1946, 110.60084 -7.19515, 110.60082 -7.19993, 110.59563 -7.19896, 110.59339 -7.19944, 110.5897132 -7.1975273, 110.5890008 -7.2007963, 110.5840621 -7.202777, 110.5799484 -7.2002177, 110.5793107 -7.197394, 110.5767242 -7.1992676, 110.5761865 -7.194632, 110.5709 -7.1893163, 110.5701218 -7.1922278, 110.5677109 -7.1935115, 110.5654811 -7.190386, 110.5619464 -7.1880465, 110.5616684 -7.1918416, 110.5588608 -7.1918387, 110.5560608 -7.1871838, 110.5530548 -7.193819, 110.5492096 -7.1940045, 110.5463104 -7.1927724, 110.5441513 -7.188931, 110.5459247 -7.1857457, 110.5423555 -7.1792894, 110.5419662 -7.1772123, 110.5447111 -7.1745061, 110.5472625 -7.168322, 110.5516107 -7.1670628, 110.5536988 -7.1683663, 110.5535872 -7.1617379, 110.5578424 -7.1525333, 110.5574451 -7.1467036, 110.5608765 -7.143381, 110.5606197 -7.1415747, 110.5582737 -7.139654, 110.5612869 -7.1391411, 110.5678024 -7.1361336, 110.5751495 -7.1341982, 110.5800857 -7.1323781, 110.5821533 -7.1301417, 110.5844574 -7.1300163, 110.5926819 -7.1247682, 110.5944214 -7.1199259, 110.5926819 -7.1153082, 110.5877533 -7.1139516, 110.5849533 -7.1144838, 110.5789795 -7.1116056, 110.5768738 -7.1086368, 110.5757446 -7.1042371, 110.573761 -7.1012487, 110.570076 -7.0978045, 110.5624542 -7.0944218, 110.563321 -7.0912676, 110.5632265 -7.0877493, 110.5652328 -7.0869205, 110.5656271 -7.0837447, 110.5682235 -7.0795936, 110.5671971 -7.0787131, 110.5684229 -7.0755381, 110.5709663 -7.075687, 110.5739975 -7.0736379, 110.5755157 -7.0715461, 110.579628 -7.0693693, 110.5836716 -7.0694971, 110.5875244 -7.071269, 110.5884094 -7.0729975, 110.5911179 -7.0708632, 110.5921478 -7.0671944, 110.5939636 -7.0678425, 110.5950622 -7.0558352, 110.5993652 -7.0486917, 110.6038742 -7.0471201, 110.6092453 -7.0364089, 110.6123886 -7.0324921, 110.6133347 -7.0300808, 110.6195252 -7.0211468, 110.6141367 -7.020131, 110.6223939 -7.0109528, 110.623901 -7.0043614, 110.6220398 -7.0027599, 110.6222839 -6.9981807, 110.6242393 -6.9950468, 110.6219731 -6.992412, 110.6227425 -6.9897797, 110.620676 -6.9877783, 110.621645 -6.9857128, 110.6190837 -6.9846072, 110.6194305 -6.9825978, 110.6220703 -6.9813633, 110.6295391 -6.9843547, 110.6308994 -6.9842322, 110.6309354 -6.9791076, 110.6333771 -6.9795522, 110.6369934 -6.9767289, 110.6398086 -6.9769139, 110.6445541 -6.9789657, 110.6509171 -6.9741506, 110.6587753 -6.9735136, 110.6635971 -6.9759178, 110.6684876 -6.9766602, 110.6715469 -6.9758797, 110.6710739 -6.9802637, 110.6681442 -6.9828792, 110.6696854 -6.9843988, 110.6728821 -6.9852414, 110.6781006 -6.9886379, 110.6767578 -6.9912114, 110.6783447 -6.9925265, 110.6803207 -6.9963841, 110.6797104 -6.9990334, 110.6769791 -7.0011902, 110.6752319 -7.0049405, 110.6730804 -7.0060243, 110.673233 -7.0081949, 110.6765579 -7.0114969, 110.6797638 -7.011672, 110.6802902 -7.0137291, 110.6856842 -7.0147457, 110.6873779 -7.0138578, 110.6908417 -7.0172915, 110.6907883 -7.022252, 110.6896515 -7.025197, 110.6789398 -7.0357733, 110.6744461 -7.0386743, 110.6741714 -7.0417542, 110.6703568 -7.0431156, 110.6685257 -7.0497598, 110.6694641 -7.0543389, 110.6742067 -7.0495065, 110.6770404 -7.0507754, 110.6787567 -7.0475845, 110.6771316 -7.046371, 110.6843414 -7.0388045, 110.6899414 -7.0321569, 110.6926422 -7.0336923, 110.6946182 -7.0307936, 110.6909184 -7.0299946, 110.6921457 -7.0248946, 110.698204 -7.0255459, 110.6985453 -7.0219314, 110.6932006 -7.020055, 110.6948089 -7.0185671, 110.7286072 -7.0328083, 110.7303772 -7.0328531, 110.7408829 -7.0299286, 110.7489243 -7.0271539, 110.7626495 -7.0217333, 110.7577734 -7.0192104, 110.7602158 -7.016746, 110.7633285 -7.0181274, 110.7649994 -7.0172782, 110.7653961 -7.0145144, 110.7674637 -7.0149889, 110.7686691 -7.0097913, 110.7639694 -7.0047307, 110.7649384 -7.0032363, 110.7714538 -7.004642, 110.7748184 -7.0034022, 110.7750244 -6.9992017, 110.7677765 -6.9992828, 110.7646179 -7.0005636, 110.763977 -6.9974332, 110.7679443 -6.9968147, 110.7667618 -6.9909181, 110.7720184 -6.9911608, 110.7725143 -6.9889183, 110.7674179 -6.9839792, 110.7622452 -6.9852462, 110.761612 -6.9807181, 110.7630386 -6.9796328, 110.7685471 -6.980073, 110.7739029 -6.9758863, 110.7739944 -6.9742079, 110.7705362 -6.9733861, 110.7690159 -6.9715803, 110.7711844 -6.9692681, 110.7703477 -6.9677912, 110.764431 -6.9693349, 110.7633039 -6.9681322, 110.7649799 -6.9655245, 110.7699069 -6.9626723, 110.7734398 -6.9654089, 110.776626 -6.9629882, 110.7740472 -6.9587358, 110.7739152 -6.9511814, 110.7758407 -6.9509143, 110.7786102 -6.9486551, 110.7845152 -6.9508949, 110.7871824 -6.9544998, 110.7873217 -6.9563897, 110.7906036 -6.9571109, 110.7934418 -6.9588923, 110.7985534 -6.9643993, 110.8004441 -6.9687639, 110.8034659 -6.9723352, 110.8033272 -6.9786624, 110.8039093 -6.9795709, 110.8032913 -6.9817867, 110.8037796 -6.9889989, 110.8051071 -6.9909901, 110.8081894 -6.99229, 110.8090668 -6.9963517, 110.8108978 -7.0000004, 110.8150559 -7.0036692, 110.8166046 -7.0010309, 110.8175354 -6.9969797, 110.8198319 -6.9959998, 110.8222885 -6.9982533, 110.8236542 -7.0010767, 110.8272095 -7.0012226, 110.8312149 -6.9952774, 110.8331909 -6.9949817, 110.8348312 -6.991548, 110.8405685 -6.9933729, 110.842041 -6.9913273, 110.8460846 -6.9909587, 110.8475189 -6.99759, 110.8515091 -6.9988084, 110.8545837 -6.9900532, 110.8568954 -6.9858208, 110.8615265 -6.9813351, 110.8657837 -6.979011, 110.866951 -6.9760499, 110.8732834 -6.9752707, 110.875 -6.9729061, 110.882058 -6.9700596, 110.8857624 -6.9691318, 110.8846166 -6.9801405, 110.8869828 -6.9848145, 110.8921573 -6.9856694, 110.898106 -6.9880249, 110.9003773 -6.9883326, 110.905632 -6.9832706, 110.9062347 -6.9764552, 110.9095342 -6.9714587, 110.9117502 -6.9657963, 110.9135372 -6.9660769, 110.9141312 -6.9623804, 110.9160538 -6.9634003, 110.9175491 -6.9659629, 110.9205093 -6.9674301, 110.9206161 -6.9696455, 110.9234924 -6.969192, 110.9256592 -6.9721713, 110.9293887 -6.9712985, 110.932482 -6.9740197, 110.9343781 -6.9741624, 110.9360392 -6.9721684, 110.9389188 -6.9739066, 110.9412142 -6.9735081, 110.9466091 -6.974885, 110.9471782 -6.9715327, 110.9510844 -6.9699579, 110.9534325 -6.9705379, 110.9589152 -6.9696076, 110.9621939 -6.9703758, 110.9637821 -6.9693009, 110.9637824 -6.9663319, 110.9651656 -6.9657177, 110.9697068 -6.9681143, 110.9693666 -6.9650525, 110.9778366 -6.9670238, 110.9803696 -6.9701104, 110.9848556 -6.9707937, 110.9877014 -6.9702782, 110.9954116 -6.9702008, 111 -6.9689765, 111.0084076 -6.9698057, 111.0156692 -6.9685681, 111.0216446 -6.9687929, 111.0255661 -6.9694676, 111.0289459 -6.9719872, 111.0327838 -6.9723472, 111.0414734 -6.9705915, 111.0482407 -6.9679584, 111.0515518 -6.967463, 111.0583572 -6.9687447, 111.0646064 -6.9691972, 111.069721 -6.9690564, 111.0754852 -6.9612722, 111.0820465 -6.9592909, 111.0911997 -6.9538727, 111.0926187 -6.950799, 111.0886523 -6.9488477, 111.085412 -6.9504078, 111.0844197 -6.9489277, 111.0784472 -6.9452677, 111.0779375 -6.9423601, 111.0813521 -6.9390748, 111.085992 -6.937073, 111.0903939 -6.9371429, 111.0922102 -6.9344645, 111.0966841 -6.9332154, 111.0985565 -6.9289121, 111.1007252 -6.9265423, 111.1052657 -6.9187798, 111.1100798 -6.9167361, 111.1124775 -6.9139276, 111.1146441 -6.913927, 111.1152569 -6.9162575)))</t>
  </si>
  <si>
    <t>1332:209</t>
  </si>
  <si>
    <t>blora</t>
  </si>
  <si>
    <t>KABUPATEN BLORA</t>
  </si>
  <si>
    <t>MULTIPOLYGON (((111.2634554 -6.8553692, 111.2648714 -6.8569228, 111.2726248 -6.8582666, 111.2833938 -6.8646397, 111.2904358 -6.8655986, 111.3136088 -6.8648009, 111.3201349 -6.866454, 111.3263901 -6.8685331, 111.3301098 -6.8687045, 111.3323675 -6.8710831, 111.3367011 -6.873081, 111.338702 -6.8755955, 111.3423134 -6.8775378, 111.3411817 -6.8807484, 111.346108 -6.8834363, 111.3477616 -6.8859299, 111.3518562 -6.8860892, 111.3565096 -6.8847178, 111.3600616 -6.8863373, 111.3623657 -6.8844914, 111.3776855 -6.8915481, 111.3811645 -6.8900742, 111.3843307 -6.8908753, 111.3850784 -6.8922252, 111.3913116 -6.8926286, 111.3979721 -6.8905797, 111.3997421 -6.8911833, 111.4023132 -6.8880181, 111.4044326 -6.8878377, 111.4052353 -6.8847837, 111.4096679 -6.8844866, 111.4131317 -6.8824782, 111.4142074 -6.8843731, 111.4129028 -6.8887438, 111.4136658 -6.8901014, 111.416954 -6.8902788, 111.4199753 -6.8916273, 111.4216385 -6.8938102, 111.4255295 -6.8941445, 111.4306793 -6.8915529, 111.434906 -6.8902211, 111.4361037 -6.8873368, 111.4386139 -6.8867516, 111.4399719 -6.8835737, 111.4430451 -6.8812521, 111.4543569 -6.876269, 111.4584427 -6.8777518, 111.4601638 -6.8795071, 111.46035 -6.88244, 111.4659195 -6.8810849, 111.4702299 -6.8822003, 111.4767165 -6.8865239, 111.4792844 -6.886436, 111.4830475 -6.8827433, 111.4885559 -6.8816251, 111.4947967 -6.8889412, 111.4979081 -6.8940508, 111.5027008 -6.8930235, 111.5051651 -6.8908324, 111.5097732 -6.8918933, 111.513443 -6.889358, 111.51661 -6.89253, 111.51672 -6.89642, 111.51856 -6.89775, 111.5229091 -6.897973, 111.5260254 -6.8992459, 111.5287042 -6.8992118, 111.533378 -6.900514, 111.5386222 -6.9004133, 111.541214 -6.9040341, 111.5428085 -6.9029951, 111.5452652 -6.9041418, 111.5419769 -6.9076624, 111.5438842 -6.9091181, 111.5481338 -6.9106898, 111.5532989 -6.9097533, 111.5556564 -6.911766, 111.5560648 -6.9141303, 111.5600353 -6.9136551, 111.5609833 -6.9122737, 111.5639725 -6.9132504, 111.5657446 -6.9168795, 111.5693648 -6.9187339, 111.5695878 -6.9149613, 111.5733032 -6.9180712, 111.5749769 -6.9181276, 111.5768661 -6.919641, 111.5763244 -6.9237489, 111.5732956 -6.9241189, 111.5735702 -6.9286637, 111.5763244 -6.9313144, 111.5750351 -6.9378571, 111.5768356 -6.9411807, 111.5764007 -6.943222, 111.573616 -6.9457836, 111.5700607 -6.9467148, 111.5717163 -6.9516225, 111.5739212 -6.9544386, 111.5798263 -6.9586119, 111.5866775 -6.9616484, 111.58741 -6.9635543, 111.59375 -6.9642605, 111.5942993 -6.9658527, 111.6008224 -6.9656119, 111.604721 -6.9669566, 111.6094589 -6.9715752, 111.6107788 -6.9750018, 111.6152267 -6.9780817, 111.6190567 -6.9797582, 111.6219101 -6.9822306, 111.6233621 -6.9875449, 111.6178054 -6.9930071, 111.6171188 -6.9980335, 111.6153946 -7.0007724, 111.6156006 -7.0055818, 111.6145782 -7.0094685, 111.6129989 -7.010746, 111.6148453 -7.0137009, 111.6152267 -7.0169377, 111.6134109 -7.0244302, 111.6159439 -7.0319161, 111.6134262 -7.0351538, 111.6144714 -7.0376224, 111.6168213 -7.0386295, 111.6181717 -7.040925, 111.6173782 -7.0434975, 111.6190414 -7.044969, 111.6172943 -7.0472693, 111.6189804 -7.0505151, 111.6222076 -7.0506234, 111.6216964 -7.0533704, 111.6256408 -7.0532689, 111.6276245 -7.0552444, 111.6257095 -7.0573663, 111.6289825 -7.0597395, 111.6290359 -7.0638546, 111.6268768 -7.0684962, 111.6258163 -7.072834, 111.6224594 -7.0750603, 111.6186599 -7.0736064, 111.6154938 -7.0762786, 111.6143646 -7.0785846, 111.6163253 -7.0822048, 111.6125336 -7.0822191, 111.6142959 -7.0864667, 111.6133499 -7.0896291, 111.6159897 -7.0985565, 111.6163177 -7.104474, 111.6197433 -7.1081976, 111.6202545 -7.1103243, 111.6131668 -7.1108884, 111.612442 -7.1139559, 111.6137161 -7.1163773, 111.6128006 -7.1203284, 111.6108398 -7.1222949, 111.611679 -7.1239461, 111.6079254 -7.1282324, 111.6070556 -7.1310696, 111.6092376 -7.1326451, 111.6077499 -7.1366577, 111.6120605 -7.1383828, 111.6106262 -7.1419649, 111.6076507 -7.142148, 111.6056823 -7.1439414, 111.6066818 -7.1467618, 111.6012726 -7.1446404, 111.5985489 -7.1453771, 111.5981063 -7.1489253, 111.5991363 -7.1526789, 111.5979766 -7.1560244, 111.5934982 -7.1588773, 111.589592 -7.1622261, 111.5869598 -7.1654138, 111.5843735 -7.1707835, 111.5836715 -7.1738896, 111.5840835 -7.1769938, 111.5874023 -7.1842012, 111.5873031 -7.1855034, 111.5821838 -7.1861109, 111.5758285 -7.1882915, 111.568985 -7.1861057, 111.566658 -7.1865549, 111.5638962 -7.1905751, 111.5650558 -7.1931324, 111.5682449 -7.1958441, 111.5691528 -7.1989479, 111.5683517 -7.2027549, 111.5658951 -7.2075023, 111.5618744 -7.2074074, 111.5588684 -7.2062091, 111.555748 -7.201806, 111.5523376 -7.2030119, 111.5490265 -7.2053194, 111.546524 -7.21003, 111.5423126 -7.2140417, 111.5366897 -7.2157511, 111.5367966 -7.218255, 111.5432281 -7.2241568, 111.5415268 -7.2275643, 111.5393143 -7.2278675, 111.5310821 -7.2264747, 111.5280761 -7.2272796, 111.5254669 -7.2302875, 111.5230179 -7.2364315, 111.5203094 -7.2380375, 111.5133819 -7.2389469, 111.5087967 -7.2436108, 111.5039596 -7.247571, 111.5017089 -7.2485384, 111.4983978 -7.2481475, 111.4916687 -7.2437953, 111.4877777 -7.2431068, 111.4858551 -7.2463913, 111.4854507 -7.2500004, 111.4867553 -7.2539396, 111.4909897 -7.2581577, 111.4903564 -7.2603902, 111.4875488 -7.2611169, 111.4850921 -7.2592196, 111.4785843 -7.2521991, 111.4753799 -7.2525944, 111.4728317 -7.2560343, 111.4707641 -7.2604408, 111.4691162 -7.2622647, 111.4655075 -7.2632813, 111.4600677 -7.2617788, 111.4575271 -7.2604546, 111.4555588 -7.2581038, 111.4553757 -7.2555408, 111.4565201 -7.2503518, 111.4560013 -7.2494282, 111.4515075 -7.2484378, 111.4509048 -7.2571434, 111.4515991 -7.2627525, 111.4518509 -7.2702016, 111.4513702 -7.2741832, 111.4481354 -7.2759657, 111.4469909 -7.2751526, 111.445198 -7.2705402, 111.4433822 -7.2678275, 111.439064 -7.2682538, 111.4380645 -7.269793, 111.4398804 -7.2746772, 111.4442138 -7.2779002, 111.442131 -7.2850198, 111.4415283 -7.2902679, 111.4380264 -7.2925033, 111.4354019 -7.297995, 111.4301147 -7.3044242, 111.4246445 -7.3071436, 111.4235916 -7.3091955, 111.4260406 -7.3126616, 111.4321823 -7.3147368, 111.4412536 -7.3154215, 111.4474487 -7.313455, 111.4558639 -7.3193278, 111.4578628 -7.3227639, 111.4574356 -7.3245134, 111.449974 -7.3299198, 111.4461441 -7.3367095, 111.4464493 -7.3382473, 111.4508362 -7.3405351, 111.4570007 -7.3402877, 111.4602356 -7.3409476, 111.4628143 -7.3439912, 111.4619675 -7.3463144, 111.45858 -7.3462877, 111.4536209 -7.3432769, 111.4497757 -7.3431601, 111.4456711 -7.3451848, 111.4421615 -7.3488369, 111.4418945 -7.3517933, 111.4436569 -7.3600855, 111.4468918 -7.3607459, 111.4500656 -7.3552236, 111.4555054 -7.3521418, 111.4590378 -7.3526511, 111.4622497 -7.3570809, 111.4618187 -7.3622913, 111.4567871 -7.3681554, 111.4570617 -7.3697233, 111.4631118 -7.3710441, 111.4642944 -7.3730635, 111.4625778 -7.3747425, 111.4525452 -7.3747925, 111.4504929 -7.3711595, 111.4472504 -7.3720283, 111.4398651 -7.369904, 111.4360885 -7.3662285, 111.431282 -7.3641629, 111.4294815 -7.3608169, 111.427269 -7.3588481, 111.4263916 -7.3560681, 111.4209671 -7.3536319, 111.4125976 -7.3476505, 111.4098816 -7.349329, 111.4030151 -7.3479061, 111.3991852 -7.349133, 111.3952636 -7.3464455, 111.3919067 -7.3467583, 111.3861008 -7.3446722, 111.3823776 -7.3466315, 111.3806534 -7.3454613, 111.3739166 -7.3442277, 111.3696289 -7.3417577, 111.3685989 -7.3403057, 111.3675308 -7.3348484, 111.361824 -7.3309268, 111.3595428 -7.3307323, 111.3515091 -7.3330946, 111.3470764 -7.3349261, 111.344902 -7.3346772, 111.347763 -7.3298606, 111.3453598 -7.3281188, 111.3470382 -7.3228178, 111.3411026 -7.3182883, 111.335701 -7.3203106, 111.3329162 -7.3205995, 111.3331222 -7.3175883, 111.3293304 -7.3159589, 111.3260574 -7.3163447, 111.3251343 -7.3137364, 111.3216858 -7.3117223, 111.3218079 -7.3093657, 111.3191604 -7.3091793, 111.3157043 -7.3054747, 111.3088074 -7.3050255, 111.3089599 -7.3023958, 111.3058166 -7.3023696, 111.3023224 -7.3009986, 111.2958298 -7.3004503, 111.2936935 -7.2985396, 111.2936325 -7.2964696, 111.2898178 -7.2933821, 111.2883606 -7.2912893, 111.2845383 -7.2888183, 111.2820129 -7.2892193, 111.277565 -7.288248, 111.2754898 -7.2897515, 111.2678451 -7.2894735, 111.2669143 -7.2876577, 111.2620926 -7.2870102, 111.2586288 -7.2882132, 111.2551041 -7.2875561, 111.2547912 -7.2860326, 111.2516479 -7.2841172, 111.2475357 -7.2861585, 111.2441559 -7.2855096, 111.2413177 -7.2821049, 111.2415237 -7.2787909, 111.2393875 -7.2769618, 111.2353439 -7.2703194, 111.2300415 -7.2687163, 111.2275848 -7.2666306, 111.2262878 -7.2637396, 111.2236786 -7.2617511, 111.2230759 -7.2563238, 111.2216568 -7.2525277, 111.2167816 -7.2481684, 111.2123705 -7.2469078, 111.2193156 -7.246673, 111.2248783 -7.2443553, 111.2320645 -7.2436572, 111.2343513 -7.2440251, 111.2378618 -7.2410205, 111.2366894 -7.2335904, 111.2368161 -7.2307244, 111.2394198 -7.2267741, 111.2398682 -7.2222013, 111.2411957 -7.2205772, 111.241394 -7.2172146, 111.242691 -7.2133403, 111.2424774 -7.2098646, 111.2442856 -7.2075166, 111.24337 -7.204575, 111.2434921 -7.2010297, 111.2460251 -7.1910486, 111.2451095 -7.1869225, 111.2466812 -7.1815438, 111.2451782 -7.1771145, 111.246849 -7.1718149, 111.2459412 -7.1701631, 111.2429428 -7.1692819, 111.2414398 -7.165915, 111.2416382 -7.1613836, 111.2406158 -7.1535549, 111.2410278 -7.1490917, 111.2404099 -7.1403041, 111.2379455 -7.1378932, 111.2367096 -7.1335644, 111.2346954 -7.1313629, 111.2335739 -7.1282024, 111.2324524 -7.1212887, 111.2300339 -7.1155848, 111.2236786 -7.1042199, 111.222435 -7.0993757, 111.2229538 -7.0939937, 111.2213669 -7.0902462, 111.2218933 -7.0881591, 111.2207718 -7.0847396, 111.2182388 -7.0834899, 111.214859 -7.0778556, 111.2158973 -7.0729824, 111.2172546 -7.0710172, 111.2166061 -7.0661945, 111.2153244 -7.0642781, 111.2156677 -7.0577254, 111.2177047 -7.0553608, 111.21875 -7.0496382, 111.2166519 -7.0461864, 111.2173767 -7.0425124, 111.2180252 -7.030528, 111.21315 -7.0208964, 111.2109222 -7.0196228, 111.207756 -7.0212583, 111.2026062 -7.0187001, 111.2010803 -7.0171432, 111.1968841 -7.0068454, 111.1918182 -7.0042901, 111.189331 -7.0014343, 111.1896209 -7.000194, 111.1871338 -6.9972605, 111.182724 -6.9964061, 111.1798706 -6.9931502, 111.1736603 -6.9911403, 111.1713715 -6.9854993, 111.1680603 -6.9829354, 111.1610637 -6.9807731, 111.1545868 -6.9835901, 111.1472168 -6.9806532, 111.1430817 -6.9815011, 111.1400757 -6.9811401, 111.1340942 -6.9775848, 111.1300354 -6.9776411, 111.1211568 -6.9765629, 111.1135755 -6.9790007, 111.1112918 -6.9780384, 111.1098633 -6.9699731, 111.1068191 -6.9637184, 111.1067276 -6.9609961, 111.1081924 -6.9589481, 111.1086655 -6.9548306, 111.1098556 -6.9536376, 111.1093521 -6.949388, 111.1132126 -6.939259, 111.1124191 -6.9342641, 111.1130295 -6.9235315, 111.1146927 -6.9197063, 111.1152569 -6.9162575, 111.1164322 -6.9148679, 111.1203296 -6.913023, 111.125 -6.9134755, 111.1274261 -6.9168958, 111.1324092 -6.9203035, 111.13809 -6.92077, 111.1420288 -6.9164448, 111.1423874 -6.9129018, 111.1438064 -6.9108176, 111.1427688 -6.9068756, 111.1403427 -6.9033842, 111.1416626 -6.9011817, 111.144043 -6.9032831, 111.1499405 -6.9058837, 111.1524734 -6.9101376, 111.1585464 -6.9082503, 111.1627655 -6.9077172, 111.1685791 -6.9060449, 111.175827 -6.9056358, 111.1833343 -6.8985843, 111.1886749 -6.8982119, 111.194313 -6.8988094, 111.1983185 -6.8983311, 111.2011566 -6.8943524, 111.2008438 -6.8891844, 111.202156 -6.8863997, 111.2033233 -6.8799824, 111.2043533 -6.8778329, 111.2086639 -6.875, 111.2082214 -6.8721475, 111.2128982 -6.8702979, 111.2150802 -6.8704924, 111.2165069 -6.8729505, 111.2218017 -6.8716921, 111.2220764 -6.8680663, 111.2233963 -6.8669181, 111.2237701 -6.8632235, 111.223291 -6.8522116, 111.2242291 -6.8504619, 111.2227672 -6.8480505, 111.2248622 -6.8461452, 111.2272016 -6.8483704, 111.2299623 -6.8496374, 111.2355776 -6.8495078, 111.2388141 -6.8505526, 111.2391844 -6.8539146, 111.2417813 -6.8593017, 111.2421926 -6.8616599, 111.2447825 -6.8626825, 111.2491531 -6.8612914, 111.2513504 -6.8589969, 111.2543182 -6.858252, 111.2574081 -6.8551321, 111.2607803 -6.8537907, 111.2634554 -6.8553692)))</t>
  </si>
  <si>
    <t>1332:210</t>
  </si>
  <si>
    <t>rembang</t>
  </si>
  <si>
    <t>KABUPATEN REMBANG</t>
  </si>
  <si>
    <t>MULTIPOLYGON (((111.3027195 -6.6720384, 111.3018238 -6.6690597, 111.3052724 -6.670228, 111.3027195 -6.6720384)), ((111.3136092 -6.6678645, 111.3128324 -6.6651849, 111.3149147 -6.6639565, 111.3168774 -6.6652227, 111.3136092 -6.6678645)), ((111.691412 -6.7538203, 111.6893539 -6.7571584, 111.6881688 -6.7621717, 111.6865587 -6.7645074, 111.6844012 -6.7705701, 111.6817789 -6.7713925, 111.6794283 -6.770329, 111.6771284 -6.7711504, 111.6758503 -6.7747763, 111.6735388 -6.7735832, 111.6752754 -6.7711361, 111.6717554 -6.770235, 111.6711282 -6.7676929, 111.6722434 -6.7631878, 111.6697984 -6.76376, 111.6628371 -6.7715889, 111.6625685 -6.7742974, 111.6605196 -6.7777507, 111.6598941 -6.7828633, 111.6617584 -6.7853064, 111.6642361 -6.7906787, 111.6642092 -6.7974823, 111.6620903 -6.7982321, 111.6614754 -6.8021629, 111.6571899 -6.8070195, 111.658458 -6.8082739, 111.6577835 -6.8114824, 111.6610361 -6.8169511, 111.6582685 -6.820604, 111.656657 -6.8204466, 111.6527008 -6.8254213, 111.6490177 -6.8229815, 111.6446267 -6.8245551, 111.6421406 -6.8246422, 111.6400185 -6.8270059, 111.6350261 -6.8289217, 111.6323806 -6.8265811, 111.6291111 -6.8249441, 111.6192961 -6.8216771, 111.6182632 -6.8242058, 111.6134872 -6.8316721, 111.6128921 -6.8368792, 111.6105499 -6.8454794, 111.6103973 -6.8478269, 111.6133242 -6.8543946, 111.6114425 -6.8550715, 111.6124572 -6.8605036, 111.6146092 -6.862512, 111.612426 -6.8643055, 111.6097183 -6.8711133, 111.6133777 -6.8779145, 111.6151809 -6.8798694, 111.6148834 -6.8821244, 111.6113968 -6.8825092, 111.6097164 -6.8870258, 111.6068978 -6.8878194, 111.6049036 -6.8907517, 111.6007912 -6.8923058, 111.5996687 -6.8955045, 111.6028917 -6.8995126, 111.6024782 -6.9022439, 111.6067734 -6.901366, 111.6080175 -6.9019258, 111.6047519 -6.9085982, 111.6023965 -6.9115123, 111.6000061 -6.9105334, 111.5893533 -6.9105216, 111.586126 -6.9096168, 111.5835501 -6.9101393, 111.5777477 -6.9133124, 111.5749769 -6.9181276, 111.5733032 -6.9180712, 111.5695878 -6.9149613, 111.5693648 -6.9187339, 111.5657446 -6.9168795, 111.5639725 -6.9132504, 111.5609833 -6.9122737, 111.5600353 -6.9136551, 111.5560648 -6.9141303, 111.5556564 -6.911766, 111.5532989 -6.9097533, 111.5481338 -6.9106898, 111.5438842 -6.9091181, 111.5419769 -6.9076624, 111.5452652 -6.9041418, 111.5428085 -6.9029951, 111.541214 -6.9040341, 111.5386222 -6.9004133, 111.533378 -6.900514, 111.5287042 -6.8992118, 111.5260254 -6.8992459, 111.5229091 -6.897973, 111.51856 -6.89775, 111.51672 -6.89642, 111.51661 -6.89253, 111.513443 -6.889358, 111.5097732 -6.8918933, 111.5051651 -6.8908324, 111.5027008 -6.8930235, 111.4979081 -6.8940508, 111.4947967 -6.8889412, 111.4885559 -6.8816251, 111.4830475 -6.8827433, 111.4792844 -6.886436, 111.4767165 -6.8865239, 111.4702299 -6.8822003, 111.4659195 -6.8810849, 111.46035 -6.88244, 111.4601638 -6.8795071, 111.4584427 -6.8777518, 111.4543569 -6.876269, 111.4430451 -6.8812521, 111.4399719 -6.8835737, 111.4386139 -6.8867516, 111.4361037 -6.8873368, 111.434906 -6.8902211, 111.4306793 -6.8915529, 111.4255295 -6.8941445, 111.4216385 -6.8938102, 111.4199753 -6.8916273, 111.416954 -6.8902788, 111.4136658 -6.8901014, 111.4129028 -6.8887438, 111.4142074 -6.8843731, 111.4131317 -6.8824782, 111.4096679 -6.8844866, 111.4052353 -6.8847837, 111.4044326 -6.8878377, 111.4023132 -6.8880181, 111.3997421 -6.8911833, 111.3979721 -6.8905797, 111.3913116 -6.8926286, 111.3850784 -6.8922252, 111.3843307 -6.8908753, 111.3811645 -6.8900742, 111.3776855 -6.8915481, 111.3623657 -6.8844914, 111.3600616 -6.8863373, 111.3565096 -6.8847178, 111.3518562 -6.8860892, 111.3477616 -6.8859299, 111.346108 -6.8834363, 111.3411817 -6.8807484, 111.3423134 -6.8775378, 111.338702 -6.8755955, 111.3367011 -6.873081, 111.3323675 -6.8710831, 111.3301098 -6.8687045, 111.3263901 -6.8685331, 111.3201349 -6.866454, 111.3136088 -6.8648009, 111.2904358 -6.8655986, 111.2833938 -6.8646397, 111.2726248 -6.8582666, 111.2648714 -6.8569228, 111.2634554 -6.8553692, 111.2639396 -6.8532847, 111.2622307 -6.85113, 111.2638321 -6.8483877, 111.2628608 -6.8441496, 111.2610398 -6.8428287, 111.2598801 -6.8396487, 111.2558365 -6.8366312, 111.2589874 -6.8344717, 111.2621307 -6.8351125, 111.2647967 -6.8332638, 111.2670746 -6.833466, 111.2705307 -6.8311119, 111.2680768 -6.8267598, 111.2683597 -6.8242018, 111.2653732 -6.8246874, 111.2641531 -6.8201135, 111.2610034 -6.8172223, 111.2588476 -6.8118336, 111.256691 -6.8115744, 111.2545296 -6.8078772, 111.2501845 -6.8050902, 111.2510189 -6.8018819, 111.246643 -6.7997269, 111.2446594 -6.7963743, 111.245163 -6.7924986, 111.2470322 -6.7921281, 111.2480926 -6.7871713, 111.2471649 -6.7787759, 111.2436142 -6.7779159, 111.2434295 -6.7759049, 111.2463652 -6.7747517, 111.2454221 -6.77133, 111.2465208 -6.7699079, 111.2457886 -6.7652664, 111.2462801 -6.7626743, 111.242485 -6.760745, 111.2396393 -6.7577519, 111.2370453 -6.7580838, 111.2364339 -6.7518555, 111.2380868 -6.7472233, 111.2353571 -6.7453545, 111.2334574 -6.7424215, 111.235975 -6.741156, 111.237089 -6.7347954, 111.2384488 -6.7335845, 111.2374971 -6.7288871, 111.2358081 -6.7263748, 111.2375667 -6.7242199, 111.239432 -6.7199587, 111.2408576 -6.7134916, 111.2391061 -6.7088223, 111.2398902 -6.7054206, 111.2367599 -6.7030282, 111.2385554 -6.7008742, 111.2348827 -6.6991219, 111.2348416 -6.6961311, 111.2337522 -6.6920916, 111.2341001 -6.6867443, 111.2430402 -6.6922981, 111.2476506 -6.6923151, 111.2511352 -6.6915642, 111.2560278 -6.6893714, 111.258828 -6.6873212, 111.2603659 -6.6888416, 111.2678828 -6.6908753, 111.2742787 -6.6910501, 111.2759093 -6.6894563, 111.2792363 -6.6884971, 111.2898958 -6.687208, 111.29269 -6.68778, 111.29818 -6.69113, 111.30534 -6.69658, 111.30903 -6.69782, 111.31385 -6.69817, 111.31931 -6.69712, 111.3316242 -6.700947, 111.3379138 -6.7015734, 111.3409617 -6.7026121, 111.3490312 -6.7034134, 111.3523449 -6.703214, 111.3571882 -6.7044139, 111.36678 -6.70249, 111.36954 -6.7035, 111.37381 -6.70127, 111.38118 -6.70205, 111.3836 -6.69847, 111.38858 -6.69838, 111.3944 -6.69441, 111.40226 -6.6917, 111.40732 -6.68948, 111.41543 -6.68439, 111.423 -6.68165, 111.4310209 -6.6778533, 111.4333744 -6.6762761, 111.4416539 -6.6724366, 111.4431 -6.67063, 111.450891 -6.6681739, 111.4605548 -6.6643443, 111.4664988 -6.6594805, 111.467428 -6.6570865, 111.4667173 -6.6488298, 111.4647599 -6.6447654, 111.466091 -6.6411033, 111.4712513 -6.6374648, 111.4765431 -6.6322917, 111.4790921 -6.6289043, 111.4840126 -6.6265667, 111.4892119 -6.6252106, 111.4897422 -6.6215903, 111.49268 -6.62067, 111.49419 -6.62328, 111.49654 -6.62329, 111.50044 -6.62719, 111.50683 -6.63115, 111.511816 -6.6331001, 111.51582 -6.6328, 111.51746 -6.63173, 111.52068 -6.63165, 111.52171 -6.63022, 111.52553 -6.62966, 111.52922 -6.63018, 111.5326 -6.63202, 111.54086 -6.63484, 111.54858 -6.63704, 111.556352 -6.6381775, 111.55965 -6.6395, 111.56255 -6.63944, 111.56631 -6.64388, 111.5719 -6.64843, 111.5777166 -6.6543612, 111.5918227 -6.6665628, 111.59609 -6.67084, 111.6069573 -6.6808501, 111.61468 -6.6875, 111.6194799 -6.6922816, 111.6321748 -6.7033118, 111.63975 -6.71058, 111.6424 -6.71205, 111.65173 -6.72064, 111.65729 -6.72518, 111.66351 -6.73109, 111.67573 -6.74083, 111.691412 -6.7538203)))</t>
  </si>
  <si>
    <t>1332:211</t>
  </si>
  <si>
    <t>pati</t>
  </si>
  <si>
    <t>KABUPATEN PATI</t>
  </si>
  <si>
    <t>MULTIPOLYGON (((111.2348416 -6.6961311, 111.2348827 -6.6991219, 111.2385554 -6.7008742, 111.2367599 -6.7030282, 111.2398902 -6.7054206, 111.2391061 -6.7088223, 111.2408576 -6.7134916, 111.239432 -6.7199587, 111.2375667 -6.7242199, 111.2358081 -6.7263748, 111.2374971 -6.7288871, 111.2384488 -6.7335845, 111.237089 -6.7347954, 111.235975 -6.741156, 111.2334574 -6.7424215, 111.2353571 -6.7453545, 111.2380868 -6.7472233, 111.2364339 -6.7518555, 111.2370453 -6.7580838, 111.2396393 -6.7577519, 111.242485 -6.760745, 111.2462801 -6.7626743, 111.2457886 -6.7652664, 111.2465208 -6.7699079, 111.2454221 -6.77133, 111.2463652 -6.7747517, 111.2434295 -6.7759049, 111.2436142 -6.7779159, 111.2471649 -6.7787759, 111.2480926 -6.7871713, 111.2470322 -6.7921281, 111.245163 -6.7924986, 111.2446594 -6.7963743, 111.246643 -6.7997269, 111.2510189 -6.8018819, 111.2501845 -6.8050902, 111.2545296 -6.8078772, 111.256691 -6.8115744, 111.2588476 -6.8118336, 111.2610034 -6.8172223, 111.2641531 -6.8201135, 111.2653732 -6.8246874, 111.2683597 -6.8242018, 111.2680768 -6.8267598, 111.2705307 -6.8311119, 111.2670746 -6.833466, 111.2647967 -6.8332638, 111.2621307 -6.8351125, 111.2589874 -6.8344717, 111.2558365 -6.8366312, 111.2598801 -6.8396487, 111.2610398 -6.8428287, 111.2628608 -6.8441496, 111.2638321 -6.8483877, 111.2622307 -6.85113, 111.2639396 -6.8532847, 111.2634554 -6.8553692, 111.2607803 -6.8537907, 111.2574081 -6.8551321, 111.2543182 -6.858252, 111.2513504 -6.8589969, 111.2491531 -6.8612914, 111.2447825 -6.8626825, 111.2421926 -6.8616599, 111.2417813 -6.8593017, 111.2391844 -6.8539146, 111.2388141 -6.8505526, 111.2355776 -6.8495078, 111.2299623 -6.8496374, 111.2272016 -6.8483704, 111.2248622 -6.8461452, 111.2227672 -6.8480505, 111.2242291 -6.8504619, 111.223291 -6.8522116, 111.2237701 -6.8632235, 111.2233963 -6.8669181, 111.2220764 -6.8680663, 111.2218017 -6.8716921, 111.2165069 -6.8729505, 111.2150802 -6.8704924, 111.2128982 -6.8702979, 111.2082214 -6.8721475, 111.2086639 -6.875, 111.2043533 -6.8778329, 111.2033233 -6.8799824, 111.202156 -6.8863997, 111.2008438 -6.8891844, 111.2011566 -6.8943524, 111.1983185 -6.8983311, 111.194313 -6.8988094, 111.1886749 -6.8982119, 111.1833343 -6.8985843, 111.175827 -6.9056358, 111.1685791 -6.9060449, 111.1627655 -6.9077172, 111.1585464 -6.9082503, 111.1524734 -6.9101376, 111.1499405 -6.9058837, 111.144043 -6.9032831, 111.1416626 -6.9011817, 111.1403427 -6.9033842, 111.1427688 -6.9068756, 111.1438064 -6.9108176, 111.1423874 -6.9129018, 111.1420288 -6.9164448, 111.13809 -6.92077, 111.1324092 -6.9203035, 111.1274261 -6.9168958, 111.125 -6.9134755, 111.1203296 -6.913023, 111.1164322 -6.9148679, 111.1152569 -6.9162575, 111.1146441 -6.913927, 111.1124775 -6.9139276, 111.1100798 -6.9167361, 111.1052657 -6.9187798, 111.1007252 -6.9265423, 111.0985565 -6.9289121, 111.0966841 -6.9332154, 111.0922102 -6.9344645, 111.0903939 -6.9371429, 111.085992 -6.937073, 111.0813521 -6.9390748, 111.0779375 -6.9423601, 111.0784472 -6.9452677, 111.0844197 -6.9489277, 111.085412 -6.9504078, 111.0886523 -6.9488477, 111.0926187 -6.950799, 111.0911997 -6.9538727, 111.0820465 -6.9592909, 111.0754852 -6.9612722, 111.069721 -6.9690564, 111.0646064 -6.9691972, 111.0583572 -6.9687447, 111.0515518 -6.967463, 111.0482407 -6.9679584, 111.0414734 -6.9705915, 111.0327838 -6.9723472, 111.0289459 -6.9719872, 111.0255661 -6.9694676, 111.0216446 -6.9687929, 111.0156692 -6.9685681, 111.0084076 -6.9698057, 111 -6.9689765, 110.9954116 -6.9702008, 110.9877014 -6.9702782, 110.9848556 -6.9707937, 110.9803696 -6.9701104, 110.9778366 -6.9670238, 110.9693666 -6.9650525, 110.9697068 -6.9681143, 110.9651656 -6.9657177, 110.9637824 -6.9663319, 110.9637821 -6.9693009, 110.9621939 -6.9703758, 110.9589152 -6.9696076, 110.9534325 -6.9705379, 110.9510844 -6.9699579, 110.9471782 -6.9715327, 110.9466091 -6.974885, 110.9412142 -6.9735081, 110.9389188 -6.9739066, 110.9360392 -6.9721684, 110.9343781 -6.9741624, 110.932482 -6.9740197, 110.9293887 -6.9712985, 110.9256592 -6.9721713, 110.9234924 -6.969192, 110.9206161 -6.9696455, 110.9205093 -6.9674301, 110.9175491 -6.9659629, 110.9160538 -6.9634003, 110.9141312 -6.9623804, 110.9135372 -6.9660769, 110.9117502 -6.9657963, 110.9095342 -6.9714587, 110.9062347 -6.9764552, 110.905632 -6.9832706, 110.9003773 -6.9883326, 110.898106 -6.9880249, 110.8921573 -6.9856694, 110.8869828 -6.9848145, 110.8846166 -6.9801405, 110.8857624 -6.9691318, 110.882058 -6.9700596, 110.875 -6.9729061, 110.8732834 -6.9752707, 110.866951 -6.9760499, 110.8657837 -6.979011, 110.8615265 -6.9813351, 110.8568954 -6.9858208, 110.8545837 -6.9900532, 110.8515091 -6.9988084, 110.8475189 -6.99759, 110.8460846 -6.9909587, 110.842041 -6.9913273, 110.8405685 -6.9933729, 110.8348312 -6.991548, 110.8331909 -6.9949817, 110.8312149 -6.9952774, 110.8272095 -7.0012226, 110.8236542 -7.0010767, 110.8222885 -6.9982533, 110.8198319 -6.9959998, 110.8175354 -6.9969797, 110.8166046 -7.0010309, 110.8150559 -7.0036692, 110.8108978 -7.0000004, 110.8090668 -6.9963517, 110.8081894 -6.99229, 110.8051071 -6.9909901, 110.8037796 -6.9889989, 110.8032913 -6.9817867, 110.8039093 -6.9795709, 110.8081781 -6.9781236, 110.8102208 -6.9757876, 110.809965 -6.9657354, 110.8071831 -6.9602816, 110.8072927 -6.9554772, 110.8047941 -6.9544196, 110.804829 -6.9498099, 110.8101332 -6.9521499, 110.8093437 -6.9459472, 110.8115706 -6.9450192, 110.8123064 -6.941591, 110.8166489 -6.9386368, 110.8180847 -6.9384651, 110.8234584 -6.9405291, 110.8235056 -6.9453845, 110.8273337 -6.9459393, 110.8312111 -6.9454564, 110.8326054 -6.9426436, 110.8396438 -6.9429207, 110.8374578 -6.937195, 110.8447952 -6.9355135, 110.8481293 -6.9315724, 110.8471437 -6.9267315, 110.8456462 -6.924105, 110.8455267 -6.9185325, 110.8512717 -6.9083653, 110.8555587 -6.9032473, 110.8527938 -6.9001986, 110.8528507 -6.8977311, 110.8616012 -6.8978432, 110.8632016 -6.8961434, 110.8647133 -6.8921204, 110.8737734 -6.8943749, 110.8804868 -6.8940482, 110.8829638 -6.8924025, 110.8825291 -6.8879528, 110.8806706 -6.8807386, 110.8792044 -6.8774394, 110.8781067 -6.867396, 110.8807475 -6.866297, 110.8873489 -6.8666652, 110.893198 -6.8675448, 110.9190024 -6.8675363, 110.9234026 -6.8652112, 110.937398 -6.8552232, 110.9473803 -6.8499179, 110.9615405 -6.8445912, 110.97246 -6.8363454, 110.9768052 -6.8336348, 110.9741516 -6.8228006, 110.9745788 -6.8135462, 110.9742737 -6.8040585, 110.9707031 -6.8030486, 110.9704144 -6.7983732, 110.9712219 -6.7928648, 110.9678573 -6.7821136, 110.9649347 -6.779352, 110.9642291 -6.7766566, 110.9655151 -6.7735839, 110.9641113 -6.7709441, 110.9641724 -6.7683687, 110.9629558 -6.7622299, 110.9651624 -6.7572911, 110.960556 -6.7549858, 110.9553146 -6.7549214, 110.951683 -6.7560253, 110.9453049 -6.756, 110.944664 -6.7521481, 110.9407806 -6.7495556, 110.9386542 -6.7400709, 110.9344106 -6.7397354, 110.9319143 -6.7379803, 110.9280135 -6.7385257, 110.9285599 -6.73603, 110.9246596 -6.7332997, 110.9249649 -6.7257614, 110.9245855 -6.7225861, 110.9258957 -6.7167167, 110.9284062 -6.7150544, 110.9300028 -6.7195949, 110.9320231 -6.7213459, 110.935203 -6.7212136, 110.9347932 -6.7188094, 110.9358399 -6.7158473, 110.9350369 -6.714326, 110.9379683 -6.7096685, 110.9359617 -6.7088698, 110.9336279 -6.7063097, 110.9347633 -6.7012513, 110.9333724 -6.6981087, 110.9305115 -6.6941867, 110.9278183 -6.6937094, 110.927391 -6.6894779, 110.9251175 -6.6871161, 110.926033 -6.6850967, 110.9238586 -6.6827044, 110.9239502 -6.6785688, 110.9218216 -6.6742396, 110.9189453 -6.6716833, 110.9145737 -6.6689849, 110.910469 -6.6607036, 110.9071426 -6.6555385, 110.9072037 -6.6519065, 110.9062652 -6.6467137, 110.9049835 -6.6437053, 110.8997345 -6.6408667, 110.8978043 -6.6390219, 110.8977778 -6.6362001, 110.9002993 -6.6327959, 110.8989779 -6.6298515, 110.9028131 -6.6277555, 110.9021954 -6.6237769, 110.9032898 -6.6191134, 110.9076919 -6.6145954, 110.9082489 -6.6111226, 110.9076919 -6.6076688, 110.9091415 -6.6040582, 110.911766 -6.6019473, 110.9120255 -6.5991649, 110.9097748 -6.5911331, 110.9102707 -6.5853319, 110.9121475 -6.5769062, 110.9095077 -6.5718455, 110.9105377 -6.5698356, 110.9095993 -6.5626783, 110.9083325 -6.560996, 110.909218 -6.5527586, 110.9108615 -6.5512404, 110.9111869 -6.5481437, 110.9133682 -6.5420913, 110.9178085 -6.5402884, 110.9173431 -6.5356908, 110.9147797 -6.5326099, 110.9139023 -6.5285511, 110.9113464 -6.527883, 110.9083862 -6.5251245, 110.9089432 -6.521594, 110.911026 -6.5180464, 110.9102478 -6.5158014, 110.91147 -6.51298, 110.9133191 -6.5058706, 110.9122925 -6.5011777, 110.9147439 -6.4958632, 110.9196367 -6.4969362, 110.9294205 -6.4958339, 110.9345323 -6.4910724, 110.9354523 -6.4861746, 110.9372052 -6.4835125, 110.9409233 -6.4846917, 110.9427671 -6.4864295, 110.9452316 -6.4853203, 110.9462509 -6.4829845, 110.9480515 -6.4825115, 110.9516627 -6.4778422, 110.9535915 -6.4772989, 110.954956 -6.4750914, 110.9537201 -6.4734363, 110.958107 -6.4704198, 110.9570007 -6.4672479, 110.9620557 -6.466997, 110.9658966 -6.4634223, 110.96875 -6.4640188, 110.96875 -6.4609098, 110.9704208 -6.4602957, 110.9704361 -6.4575662, 110.9734573 -6.4566626, 110.9738159 -6.4549637, 110.9712295 -6.4531922, 110.9725647 -6.4494657, 110.9720535 -6.4432773, 110.9729614 -6.4399438, 110.9768906 -6.4373741, 110.976738 -6.43541, 110.9733887 -6.4348712, 110.9718857 -6.4327144, 110.9721527 -6.4283633, 110.9740982 -6.4278245, 110.976181 -6.4234733, 110.9748993 -6.4181547, 110.9751439 -6.41179, 110.98715 -6.41235, 110.99129 -6.41115, 110.99108 -6.40743, 110.9929 -6.40622, 110.99673 -6.40648, 111.01591 -6.41476, 111.01961 -6.41702, 111.02959 -6.42083, 111.047 -6.42508, 111.04862 -6.42596, 111.04814 -6.42865, 111.04463 -6.43107, 111.04446 -6.43402, 111.04534 -6.44194, 111.04668 -6.45039, 111.0493 -6.46292, 111.0494 -6.46805, 111.05022 -6.47279, 111.0548962 -6.4924495, 111.0583669 -6.5054461, 111.0634064 -6.5183014, 111.0635285 -6.5195215, 111.0692227 -6.5300944, 111.07507 -6.5390509, 111.0786606 -6.547822, 111.08185 -6.55696, 111.0842206 -6.5648211, 111.0850056 -6.56497, 111.0879705 -6.5710035, 111.089569 -6.5753338, 111.0936349 -6.5828214, 111.0961752 -6.5885211, 111.0996304 -6.5949106, 111.10822 -6.60958, 111.11435 -6.61858, 111.1140909 -6.6193692, 111.11802 -6.62452, 111.11944 -6.62732, 111.12643 -6.63726, 111.1315664 -6.6429929, 111.1338181 -6.643988, 111.1358061 -6.6464214, 111.1401621 -6.6498095, 111.1440334 -6.6520852, 111.1461932 -6.6551583, 111.1559936 -6.6590098, 111.1727425 -6.6616278, 111.1829385 -6.6628277, 111.1858189 -6.6649599, 111.1846647 -6.6669935, 111.1912479 -6.6659088, 111.1976855 -6.6700846, 111.2065285 -6.6745717, 111.2117269 -6.6799955, 111.2201407 -6.6841995, 111.2302494 -6.6870621, 111.2335871 -6.6873105, 111.2331904 -6.6923712, 111.2348416 -6.6961311)))</t>
  </si>
  <si>
    <t>1332:212</t>
  </si>
  <si>
    <t>kudus</t>
  </si>
  <si>
    <t>KABUPATEN KUDUS</t>
  </si>
  <si>
    <t>MULTIPOLYGON (((110.9021954 -6.6237769, 110.9028131 -6.6277555, 110.8989779 -6.6298515, 110.9002993 -6.6327959, 110.8977778 -6.6362001, 110.8978043 -6.6390219, 110.8997345 -6.6408667, 110.9049835 -6.6437053, 110.9062652 -6.6467137, 110.9072037 -6.6519065, 110.9071426 -6.6555385, 110.910469 -6.6607036, 110.9145737 -6.6689849, 110.9189453 -6.6716833, 110.9218216 -6.6742396, 110.9239502 -6.6785688, 110.9238586 -6.6827044, 110.926033 -6.6850967, 110.9251175 -6.6871161, 110.927391 -6.6894779, 110.9278183 -6.6937094, 110.9305115 -6.6941867, 110.9333724 -6.6981087, 110.9347633 -6.7012513, 110.9336279 -6.7063097, 110.9359617 -6.7088698, 110.9379683 -6.7096685, 110.9350369 -6.714326, 110.9358399 -6.7158473, 110.9347932 -6.7188094, 110.935203 -6.7212136, 110.9320231 -6.7213459, 110.9300028 -6.7195949, 110.9284062 -6.7150544, 110.9258957 -6.7167167, 110.9245855 -6.7225861, 110.9249649 -6.7257614, 110.9246596 -6.7332997, 110.9285599 -6.73603, 110.9280135 -6.7385257, 110.9319143 -6.7379803, 110.9344106 -6.7397354, 110.9386542 -6.7400709, 110.9407806 -6.7495556, 110.944664 -6.7521481, 110.9453049 -6.756, 110.951683 -6.7560253, 110.9553146 -6.7549214, 110.960556 -6.7549858, 110.9651624 -6.7572911, 110.9629558 -6.7622299, 110.9641724 -6.7683687, 110.9641113 -6.7709441, 110.9655151 -6.7735839, 110.9642291 -6.7766566, 110.9649347 -6.779352, 110.9678573 -6.7821136, 110.9712219 -6.7928648, 110.9704144 -6.7983732, 110.9707031 -6.8030486, 110.9742737 -6.8040585, 110.9745788 -6.8135462, 110.9741516 -6.8228006, 110.9768052 -6.8336348, 110.97246 -6.8363454, 110.9615405 -6.8445912, 110.9473803 -6.8499179, 110.937398 -6.8552232, 110.9234026 -6.8652112, 110.9190024 -6.8675363, 110.893198 -6.8675448, 110.8873489 -6.8666652, 110.8807475 -6.866297, 110.8781067 -6.867396, 110.8792044 -6.8774394, 110.8806706 -6.8807386, 110.8825291 -6.8879528, 110.8829638 -6.8924025, 110.8804868 -6.8940482, 110.8737734 -6.8943749, 110.8647133 -6.8921204, 110.8632016 -6.8961434, 110.8616012 -6.8978432, 110.8528507 -6.8977311, 110.8527938 -6.9001986, 110.8555587 -6.9032473, 110.8512717 -6.9083653, 110.8455267 -6.9185325, 110.8456462 -6.924105, 110.8471437 -6.9267315, 110.8481293 -6.9315724, 110.8447952 -6.9355135, 110.8374578 -6.937195, 110.8396438 -6.9429207, 110.8326054 -6.9426436, 110.8312111 -6.9454564, 110.8273337 -6.9459393, 110.8235056 -6.9453845, 110.8234584 -6.9405291, 110.8180847 -6.9384651, 110.8166489 -6.9386368, 110.8123064 -6.941591, 110.8115706 -6.9450192, 110.8093437 -6.9459472, 110.8101332 -6.9521499, 110.804829 -6.9498099, 110.8047941 -6.9544196, 110.8072927 -6.9554772, 110.8071831 -6.9602816, 110.809965 -6.9657354, 110.8102208 -6.9757876, 110.8081781 -6.9781236, 110.8039093 -6.9795709, 110.8033272 -6.9786624, 110.8034659 -6.9723352, 110.8004441 -6.9687639, 110.7985534 -6.9643993, 110.7934418 -6.9588923, 110.7906036 -6.9571109, 110.7873217 -6.9563897, 110.7871824 -6.9544998, 110.7845152 -6.9508949, 110.7786102 -6.9486551, 110.7758407 -6.9509143, 110.7739152 -6.9511814, 110.7774688 -6.949088, 110.7719327 -6.945608, 110.7745661 -6.9442183, 110.7774096 -6.9463665, 110.7798021 -6.9458279, 110.7808757 -6.940406, 110.7825048 -6.9419925, 110.7848209 -6.9419079, 110.7830212 -6.9381784, 110.7857234 -6.937751, 110.7828439 -6.9345239, 110.7788614 -6.9349397, 110.7771606 -6.9333477, 110.7814178 -6.9294257, 110.7824783 -6.9269376, 110.7828827 -6.9225411, 110.7848816 -6.9174194, 110.7867432 -6.9152221, 110.7862167 -6.911025, 110.7904587 -6.9092102, 110.7921829 -6.9074855, 110.7947006 -6.9003467, 110.7957535 -6.8990392, 110.8011551 -6.8989873, 110.8038985 -6.8957406, 110.807511 -6.8940138, 110.808803 -6.8906495, 110.8077673 -6.886621, 110.8082428 -6.8814955, 110.8093338 -6.879879, 110.8138425 -6.877407, 110.8146255 -6.8739947, 110.8184942 -6.8700901, 110.8221565 -6.8677479, 110.8251189 -6.8670089, 110.8257382 -6.8609651, 110.828783 -6.8595682, 110.8326911 -6.8597752, 110.8327332 -6.8570204, 110.8373826 -6.8550484, 110.8373841 -6.8506079, 110.8389481 -6.8482237, 110.838126 -6.8463321, 110.8342999 -6.8470709, 110.8326965 -6.8442744, 110.8300224 -6.8447258, 110.8263186 -6.8485482, 110.8208114 -6.8497043, 110.8190282 -6.8483666, 110.8172463 -6.8435525, 110.8151065 -6.8421255, 110.8137707 -6.8369551, 110.8117201 -6.835439, 110.8100251 -6.8369537, 110.8069932 -6.8362394, 110.8013738 -6.8385546, 110.7993229 -6.8376624, 110.7992361 -6.8320468, 110.7929969 -6.8240219, 110.7927308 -6.8205455, 110.7902354 -6.816979, 110.7865797 -6.815462, 110.7838215 -6.8099848, 110.7834088 -6.8069143, 110.7791873 -6.802862, 110.7757635 -6.8017765, 110.7717707 -6.802299, 110.7683218 -6.7992651, 110.7643944 -6.7973934, 110.7638001 -6.7950403, 110.7621176 -6.7937743, 110.759152 -6.7915492, 110.762046 -6.7843396, 110.7636054 -6.7847655, 110.7655334 -6.7781701, 110.7652126 -6.7757939, 110.7675284 -6.7697636, 110.7747181 -6.7655546, 110.7750827 -6.7641522, 110.7798247 -6.7617596, 110.7815427 -6.7598321, 110.7831861 -6.7615375, 110.787225 -6.7566136, 110.7901178 -6.7552698, 110.7928914 -6.7528057, 110.7965393 -6.7555179, 110.7980347 -6.7585654, 110.8005421 -6.7571322, 110.8020248 -6.754271, 110.8045071 -6.7536914, 110.806692 -6.7514992, 110.8086624 -6.7515244, 110.8113646 -6.7498753, 110.8148308 -6.7489397, 110.8197473 -6.7505169, 110.8239441 -6.7535849, 110.8282776 -6.755569, 110.8302078 -6.7546801, 110.8304901 -6.75, 110.8333206 -6.7452411, 110.8369064 -6.737947, 110.8313065 -6.7364788, 110.8294373 -6.7386045, 110.8248291 -6.7352338, 110.8245202 -6.7311185, 110.827095 -6.7208018, 110.8261413 -6.7185864, 110.8231583 -6.7159667, 110.8225632 -6.7129783, 110.8204346 -6.708663, 110.8246689 -6.7042613, 110.8290601 -6.7031258, 110.8312378 -6.7042765, 110.8391266 -6.7028265, 110.8390122 -6.6994347, 110.8359451 -6.6962609, 110.8358612 -6.6940112, 110.8340302 -6.6898723, 110.8400497 -6.676116, 110.8409729 -6.6754932, 110.8418808 -6.6705646, 110.8437195 -6.6676373, 110.8501739 -6.6651597, 110.8506927 -6.6620564, 110.8491287 -6.6577873, 110.8473129 -6.656002, 110.8470307 -6.6521616, 110.8511047 -6.6489615, 110.8560674 -6.6491284, 110.8591928 -6.6470263, 110.8592549 -6.6401165, 110.859977 -6.6366317, 110.8593139 -6.63203, 110.8594397 -6.6240135, 110.8621629 -6.6239399, 110.8629242 -6.6268986, 110.8663503 -6.6232944, 110.8695356 -6.6212523, 110.8715186 -6.6210726, 110.8714592 -6.6183086, 110.8741032 -6.6183693, 110.8736231 -6.6157855, 110.8800525 -6.6162678, 110.8801718 -6.6201133, 110.8823337 -6.6255817, 110.8841363 -6.626183, 110.8856997 -6.6214365, 110.8919348 -6.6234809, 110.8947732 -6.6219192, 110.8958186 -6.6245622, 110.8991791 -6.6246733, 110.9021954 -6.6237769)))</t>
  </si>
  <si>
    <t>1332:213</t>
  </si>
  <si>
    <t>jepara</t>
  </si>
  <si>
    <t>KABUPATEN JEPARA</t>
  </si>
  <si>
    <t>MULTIPOLYGON (((110.6282524 -6.5736873, 110.6300294 -6.5739332, 110.6314071 -6.5776992, 110.6297951 -6.577902, 110.6257061 -6.5759223, 110.6260333 -6.5737459, 110.6282524 -6.5736873)), ((110.9751439 -6.41179, 110.9748993 -6.4181547, 110.976181 -6.4234733, 110.9740982 -6.4278245, 110.9721527 -6.4283633, 110.9718857 -6.4327144, 110.9733887 -6.4348712, 110.976738 -6.43541, 110.9768906 -6.4373741, 110.9729614 -6.4399438, 110.9720535 -6.4432773, 110.9725647 -6.4494657, 110.9712295 -6.4531922, 110.9738159 -6.4549637, 110.9734573 -6.4566626, 110.9704361 -6.4575662, 110.9704208 -6.4602957, 110.96875 -6.4609098, 110.96875 -6.4640188, 110.9658966 -6.4634223, 110.9620557 -6.466997, 110.9570007 -6.4672479, 110.958107 -6.4704198, 110.9537201 -6.4734363, 110.954956 -6.4750914, 110.9535915 -6.4772989, 110.9516627 -6.4778422, 110.9480515 -6.4825115, 110.9462509 -6.4829845, 110.9452316 -6.4853203, 110.9427671 -6.4864295, 110.9409233 -6.4846917, 110.9372052 -6.4835125, 110.9354523 -6.4861746, 110.9345323 -6.4910724, 110.9294205 -6.4958339, 110.9196367 -6.4969362, 110.9147439 -6.4958632, 110.9122925 -6.5011777, 110.9133191 -6.5058706, 110.91147 -6.51298, 110.9102478 -6.5158014, 110.911026 -6.5180464, 110.9089432 -6.521594, 110.9083862 -6.5251245, 110.9113464 -6.527883, 110.9139023 -6.5285511, 110.9147797 -6.5326099, 110.9173431 -6.5356908, 110.9178085 -6.5402884, 110.9133682 -6.5420913, 110.9111869 -6.5481437, 110.9108615 -6.5512404, 110.909218 -6.5527586, 110.9083325 -6.560996, 110.9095993 -6.5626783, 110.9105377 -6.5698356, 110.9095077 -6.5718455, 110.9121475 -6.5769062, 110.9102707 -6.5853319, 110.9097748 -6.5911331, 110.9120255 -6.5991649, 110.911766 -6.6019473, 110.9091415 -6.6040582, 110.9076919 -6.6076688, 110.9082489 -6.6111226, 110.9076919 -6.6145954, 110.9032898 -6.6191134, 110.9021954 -6.6237769, 110.8991791 -6.6246733, 110.8958186 -6.6245622, 110.8947732 -6.6219192, 110.8919348 -6.6234809, 110.8856997 -6.6214365, 110.8841363 -6.626183, 110.8823337 -6.6255817, 110.8801718 -6.6201133, 110.8800525 -6.6162678, 110.8736231 -6.6157855, 110.8741032 -6.6183693, 110.8714592 -6.6183086, 110.8715186 -6.6210726, 110.8695356 -6.6212523, 110.8663503 -6.6232944, 110.8629242 -6.6268986, 110.8621629 -6.6239399, 110.8594397 -6.6240135, 110.8593139 -6.63203, 110.859977 -6.6366317, 110.8592549 -6.6401165, 110.8591928 -6.6470263, 110.8560674 -6.6491284, 110.8511047 -6.6489615, 110.8470307 -6.6521616, 110.8473129 -6.656002, 110.8491287 -6.6577873, 110.8506927 -6.6620564, 110.8501739 -6.6651597, 110.8437195 -6.6676373, 110.8418808 -6.6705646, 110.8409729 -6.6754932, 110.8400497 -6.676116, 110.8340302 -6.6898723, 110.8358612 -6.6940112, 110.8359451 -6.6962609, 110.8390122 -6.6994347, 110.8391266 -6.7028265, 110.8312378 -6.7042765, 110.8290601 -6.7031258, 110.8246689 -6.7042613, 110.8204346 -6.708663, 110.8225632 -6.7129783, 110.8231583 -6.7159667, 110.8261413 -6.7185864, 110.827095 -6.7208018, 110.8245202 -6.7311185, 110.8248291 -6.7352338, 110.8294373 -6.7386045, 110.8313065 -6.7364788, 110.8369064 -6.737947, 110.8333206 -6.7452411, 110.8304901 -6.75, 110.8302078 -6.7546801, 110.8282776 -6.755569, 110.8239441 -6.7535849, 110.8197473 -6.7505169, 110.8148308 -6.7489397, 110.8113646 -6.7498753, 110.8086624 -6.7515244, 110.806692 -6.7514992, 110.8045071 -6.7536914, 110.8020248 -6.754271, 110.8005421 -6.7571322, 110.7980347 -6.7585654, 110.7965393 -6.7555179, 110.7928914 -6.7528057, 110.7901178 -6.7552698, 110.787225 -6.7566136, 110.7831861 -6.7615375, 110.7815427 -6.7598321, 110.7798247 -6.7617596, 110.7750827 -6.7641522, 110.7747181 -6.7655546, 110.7675284 -6.7697636, 110.7652126 -6.7757939, 110.7655334 -6.7781701, 110.7636054 -6.7847655, 110.762046 -6.7843396, 110.759152 -6.7915492, 110.7576783 -6.7939987, 110.7548141 -6.7932262, 110.7510757 -6.7962556, 110.7475205 -6.7947755, 110.7425995 -6.7962422, 110.7413177 -6.7941775, 110.7353897 -6.7935667, 110.7318573 -6.7918176, 110.7294464 -6.7933287, 110.7276611 -6.7916307, 110.7238922 -6.790616, 110.7207623 -6.7884328, 110.7173669 -6.7893722, 110.7161968 -6.7916953, 110.7134247 -6.7912774, 110.7112808 -6.7892275, 110.709404 -6.7924504, 110.705513 -6.794641, 110.703453 -6.7935891, 110.7011871 -6.7879176, 110.7012024 -6.7846427, 110.6987228 -6.7828274, 110.6996384 -6.7767286, 110.6954422 -6.7760629, 110.6939697 -6.7744331, 110.6955719 -6.7692785, 110.6942749 -6.7680917, 110.6914215 -6.7692084, 110.6888504 -6.7669863, 110.6864471 -6.7664051, 110.6842575 -6.7702603, 110.6791382 -6.7674689, 110.6786804 -6.7642474, 110.6774521 -6.7628474, 110.6749047 -6.76504, 110.6745073 -6.7682366, 110.667366 -6.7650556, 110.6674957 -6.7627406, 110.66996 -6.7614512, 110.6690903 -6.7579474, 110.6654968 -6.7574472, 110.6657181 -6.7543349, 110.6693192 -6.7527733, 110.6701126 -6.7478609, 110.6660385 -6.7411513, 110.6661148 -6.7399397, 110.6693878 -6.736793, 110.6697948 -6.7312963, 110.6716212 -6.7255905, 110.6710281 -6.722322, 110.6676788 -6.7186007, 110.6644058 -6.7168012, 110.6542587 -6.7151456, 110.6508636 -6.7164473, 110.6485443 -6.7159839, 110.645195 -6.7130065, 110.6384964 -6.7131505, 110.6351471 -6.7103214, 110.6316452 -6.70965, 110.6212082 -6.7085771, 110.621298 -6.7104403, 110.6185608 -6.7123918, 110.616066 -6.7156992, 110.6109314 -6.7169428, 110.6089401 -6.7203836, 110.6056976 -6.7209678, 110.6047134 -6.7245912, 110.6006546 -6.7244134, 110.5981445 -6.7267999, 110.5942688 -6.7249326, 110.5898704 -6.7237847, 110.59032 -6.72247, 110.59842 -6.71716, 110.60616 -6.71047, 110.61023 -6.70653, 110.61199 -6.70581, 110.61476 -6.70683, 110.61476 -6.70245, 110.61697 -6.69839, 110.6204 -6.69366, 110.6248415 -6.6906978, 110.6284971 -6.6867542, 110.6322007 -6.6809735, 110.6332964 -6.6774656, 110.6367534 -6.6716916, 110.6405564 -6.6621131, 110.6430354 -6.6581753, 110.6463517 -6.6508492, 110.6462268 -6.6457272, 110.6448323 -6.6443735, 110.6437354 -6.6406747, 110.6406051 -6.6384552, 110.6403048 -6.6339908, 110.6376976 -6.6309952, 110.6386906 -6.623972, 110.6384205 -6.618342, 110.6394699 -6.6174362, 110.6455387 -6.6184766, 110.6529547 -6.6099632, 110.6545155 -6.6060352, 110.6543195 -6.6009301, 110.6554503 -6.5965728, 110.6554423 -6.5938275, 110.6534789 -6.5917456, 110.6483122 -6.5910916, 110.6439546 -6.5872105, 110.6439245 -6.5847489, 110.6465415 -6.583787, 110.6485092 -6.5860755, 110.6535533 -6.5852903, 110.6559894 -6.5840686, 110.660017 -6.5789085, 110.6617552 -6.5742084, 110.6604197 -6.5695732, 110.6565544 -6.5667668, 110.6548339 -6.5637097, 110.648457 -6.5607496, 110.6448893 -6.5575107, 110.6463769 -6.5538709, 110.6509246 -6.5546777, 110.6542767 -6.5527842, 110.6557389 -6.5479362, 110.6556862 -6.545182, 110.661566 -6.5451755, 110.6658875 -6.5411954, 110.66594 -6.53232, 110.6687713 -6.533339, 110.670166 -6.535779, 110.6736658 -6.5360792, 110.6778 -6.53332, 110.6797159 -6.5307074, 110.68209 -6.52524, 110.68362 -6.51811, 110.6823013 -6.5137028, 110.678959 -6.5119125, 110.6735228 -6.5130356, 110.66609 -6.50933, 110.665 -6.50394, 110.66758 -6.50109, 110.66875 -6.50243, 110.6727172 -6.5030246, 110.67313 -6.50007, 110.672 -6.49855, 110.6746418 -6.4969064, 110.6797199 -6.4961228, 110.68348 -6.49652, 110.68732 -6.49971, 110.69139 -6.49734, 110.69149 -6.49444, 110.689592 -6.4914616, 110.6895219 -6.489119, 110.6918 -6.48637, 110.69427 -6.48591, 110.696946 -6.4818632, 110.7037443 -6.4742314, 110.7083885 -6.4753039, 110.7111 -6.47237, 110.71376 -6.46776, 110.71262 -6.46531, 110.71344 -6.45776, 110.71755 -6.45248, 110.72275 -6.44807, 110.7266 -6.44615, 110.73773 -6.44324, 110.74149 -6.44173, 110.74619 -6.44347, 110.74955 -6.44189, 110.75484 -6.44222, 110.75873 -6.44135, 110.76588 -6.43763, 110.77176 -6.43322, 110.77377 -6.43325, 110.77849 -6.43052, 110.78145 -6.42786, 110.78603 -6.4254, 110.79394 -6.42704, 110.79682 -6.42624, 110.79967 -6.42735, 110.80821 -6.42554, 110.81176 -6.42662, 110.81847 -6.42362, 110.83235 -6.41176, 110.83627 -6.40748, 110.83968 -6.4072, 110.84544 -6.40814, 110.84748 -6.40717, 110.85255 -6.40751, 110.85779 -6.40618, 110.86266 -6.40641, 110.86571 -6.40814, 110.87165 -6.40879, 110.87326 -6.40821, 110.88369 -6.40905, 110.88721 -6.40881, 110.89128 -6.40743, 110.89844 -6.40608, 110.90121 -6.4042, 110.91085 -6.40517, 110.91904 -6.40464, 110.9245 -6.4068, 110.93091 -6.4075, 110.93346 -6.40835, 110.94947 -6.41115, 110.95171 -6.411, 110.9589 -6.41219, 110.96246 -6.41144, 110.96744 -6.41187, 110.9751439 -6.41179)), ((110.9201965 -6.3851895, 110.9192276 -6.3826437, 110.9212036 -6.3807754, 110.9234314 -6.3819585, 110.9201965 -6.3851895)), ((110.4065293 -5.8965409, 110.4053115 -5.8958026, 110.4059458 -5.8914796, 110.4108267 -5.8849172, 110.4119763 -5.8882677, 110.4106378 -5.8934745, 110.4065293 -5.8965409)), ((110.4303182 -5.8870743, 110.4333209 -5.8898074, 110.4339714 -5.8940322, 110.4323816 -5.8952452, 110.4303127 -5.8925022, 110.4277475 -5.8922739, 110.4259173 -5.8871988, 110.4253211 -5.8823614, 110.4290128 -5.8830745, 110.4303182 -5.8870743)), ((110.3553389 -5.8800236, 110.3528811 -5.8787733, 110.3545585 -5.8742205, 110.3580355 -5.8731083, 110.3567185 -5.8778914, 110.3553389 -5.8800236)), ((110.5806642 -5.8594468, 110.5844681 -5.8619744, 110.5855396 -5.8650759, 110.584732 -5.8670185, 110.5799557 -5.862657, 110.5787924 -5.860402, 110.5806642 -5.8594468)), ((110.4860064 -5.8600568, 110.4845199 -5.8590102, 110.4858539 -5.8555881, 110.4876029 -5.8549102, 110.4890881 -5.8574464, 110.4860064 -5.8600568)), ((110.6044657 -5.8420184, 110.6066238 -5.8436701, 110.6075318 -5.8475554, 110.6063557 -5.8527596, 110.6045676 -5.8563552, 110.6042696 -5.8602877, 110.602178 -5.8652104, 110.600168 -5.8667991, 110.5981385 -5.8648399, 110.5979263 -5.8615986, 110.6000215 -5.8582635, 110.5991033 -5.8565257, 110.6002343 -5.8527686, 110.6001375 -5.8496192, 110.6009448 -5.8426033, 110.6030567 -5.8400072, 110.6044657 -5.8420184)), ((110.1906213 -5.8094679, 110.1919584 -5.8101336, 110.1954921 -5.8153777, 110.1885961 -5.8195756, 110.1848529 -5.8189188, 110.182736 -5.8195176, 110.180629 -5.8164539, 110.1831968 -5.8149089, 110.1845025 -5.8118502, 110.1882766 -5.8094891, 110.1906213 -5.8094679)), ((110.5601598 -5.7986987, 110.5554925 -5.8041248, 110.5544641 -5.802375, 110.5601598 -5.7986987)), ((110.3454706 -5.7942844, 110.3470052 -5.795212, 110.3459444 -5.7986829, 110.3423931 -5.7997865, 110.3421992 -5.7961158, 110.3454706 -5.7942844)), ((110.5137179 -5.7855459, 110.5115797 -5.7849263, 110.5096449 -5.7824073, 110.5096293 -5.780427, 110.5122408 -5.7803426, 110.5143601 -5.7828156, 110.5137179 -5.7855459)), ((110.484013 -5.7703238, 110.4851382 -5.7723738, 110.483261 -5.7755866, 110.4824605 -5.7802851, 110.4809149 -5.7825289, 110.4760596 -5.7870519, 110.4747792 -5.7938356, 110.4777011 -5.798821, 110.4801953 -5.7983934, 110.4840548 -5.8027371, 110.4866923 -5.8022481, 110.4888962 -5.8064163, 110.4869712 -5.8102839, 110.4903921 -5.8137673, 110.493048 -5.8154485, 110.494896 -5.8178147, 110.4901901 -5.8223861, 110.4871546 -5.8221991, 110.4828705 -5.8237306, 110.4836745 -5.8275188, 110.4818837 -5.8297896, 110.4822703 -5.8317963, 110.485099 -5.8346446, 110.484504 -5.8369677, 110.4816747 -5.834795, 110.4682782 -5.8307698, 110.4699103 -5.8343336, 110.4719221 -5.8362599, 110.4728492 -5.8395671, 110.4749407 -5.8436738, 110.4734638 -5.8490772, 110.4772429 -5.8522437, 110.4749703 -5.8558243, 110.4703518 -5.8539979, 110.4672635 -5.8553871, 110.4653294 -5.8576782, 110.4645481 -5.8623554, 110.4621355 -5.8626192, 110.4590161 -5.8644076, 110.4529938 -5.8659781, 110.4492238 -5.8640295, 110.4465761 -5.8643442, 110.4489936 -5.8694852, 110.4477858 -5.8733931, 110.4461255 -5.8754705, 110.4473273 -5.8799757, 110.4495207 -5.8844408, 110.4483708 -5.8894759, 110.4456961 -5.8859008, 110.4348785 -5.8801358, 110.4313735 -5.8809175, 110.4329618 -5.8732263, 110.431495 -5.8698262, 110.4291506 -5.861947, 110.4315671 -5.8591644, 110.4293393 -5.8570641, 110.4261951 -5.8526562, 110.4232567 -5.8506656, 110.4165871 -5.8433831, 110.4108677 -5.841414, 110.4104039 -5.8397204, 110.4154289 -5.8379098, 110.4201817 -5.8386263, 110.4267637 -5.8356639, 110.4316402 -5.8353008, 110.4352557 -5.8339671, 110.4387221 -5.8346454, 110.4440642 -5.8342213, 110.4466999 -5.8325062, 110.4540408 -5.8301085, 110.4593993 -5.8252796, 110.4640925 -5.8242657, 110.4701473 -5.8213268, 110.4741176 -5.8203735, 110.4774413 -5.8164136, 110.4793082 -5.8113113, 110.4794087 -5.8086244, 110.4766826 -5.8022664, 110.4743671 -5.8023747, 110.4766909 -5.8064993, 110.4774333 -5.8118494, 110.4765491 -5.8141675, 110.4741224 -5.815245, 110.4692836 -5.8147988, 110.46675 -5.8123425, 110.470356 -5.8078308, 110.4661652 -5.8088452, 110.4661265 -5.8109187, 110.4640172 -5.8131497, 110.4608454 -5.811932, 110.4599651 -5.8100417, 110.4612781 -5.8078222, 110.4600555 -5.8051341, 110.4564942 -5.8141118, 110.4523391 -5.816169, 110.4495239 -5.8136143, 110.4508614 -5.8113212, 110.4499569 -5.8092223, 110.4505842 -5.8066095, 110.4538596 -5.8020976, 110.45821 -5.8005927, 110.4598293 -5.7983244, 110.463568 -5.7958864, 110.4671375 -5.7910679, 110.4697767 -5.7853283, 110.4730874 -5.7820064, 110.4758249 -5.7757516, 110.4799936 -5.7717801, 110.484013 -5.7703238)), ((110.4104459 -5.7342002, 110.4125594 -5.7381046, 110.4121407 -5.7416107, 110.4100446 -5.7451846, 110.4070117 -5.7459844, 110.4043016 -5.7371934, 110.4027146 -5.7334364, 110.4067482 -5.734231, 110.4086428 -5.7316232, 110.4104459 -5.7342002)), ((110.2511387 -5.7313522, 110.2514909 -5.7356516, 110.2481613 -5.7372575, 110.247342 -5.7402469, 110.2479409 -5.7433898, 110.2501591 -5.7469211, 110.2505787 -5.7508735, 110.2526852 -5.7538842, 110.2545821 -5.7549713, 110.2532172 -5.7572903, 110.2512963 -5.757422, 110.2468298 -5.7622941, 110.2446747 -5.7622466, 110.2447469 -5.7582882, 110.2417564 -5.7544103, 110.239482 -5.7501514, 110.2342743 -5.7430284, 110.2350134 -5.7414192, 110.2311862 -5.7381328, 110.2361697 -5.7355229, 110.2404622 -5.7350986, 110.2408782 -5.7329969, 110.2397652 -5.7300611, 110.2459047 -5.7314222, 110.2478879 -5.730206, 110.2489883 -5.725698, 110.2509838 -5.7281383, 110.2511387 -5.7313522)))</t>
  </si>
  <si>
    <t>1332:214</t>
  </si>
  <si>
    <t>demak</t>
  </si>
  <si>
    <t>KABUPATEN DEMAK</t>
  </si>
  <si>
    <t>MULTIPOLYGON (((110.759152 -6.7915492, 110.7621176 -6.7937743, 110.7638001 -6.7950403, 110.7643944 -6.7973934, 110.7683218 -6.7992651, 110.7717707 -6.802299, 110.7757635 -6.8017765, 110.7791873 -6.802862, 110.7834088 -6.8069143, 110.7838215 -6.8099848, 110.7865797 -6.815462, 110.7902354 -6.816979, 110.7927308 -6.8205455, 110.7929969 -6.8240219, 110.7992361 -6.8320468, 110.7993229 -6.8376624, 110.8013738 -6.8385546, 110.8069932 -6.8362394, 110.8100251 -6.8369537, 110.8117201 -6.835439, 110.8137707 -6.8369551, 110.8151065 -6.8421255, 110.8172463 -6.8435525, 110.8190282 -6.8483666, 110.8208114 -6.8497043, 110.8263186 -6.8485482, 110.8300224 -6.8447258, 110.8326965 -6.8442744, 110.8342999 -6.8470709, 110.838126 -6.8463321, 110.8389481 -6.8482237, 110.8373841 -6.8506079, 110.8373826 -6.8550484, 110.8327332 -6.8570204, 110.8326911 -6.8597752, 110.828783 -6.8595682, 110.8257382 -6.8609651, 110.8251189 -6.8670089, 110.8221565 -6.8677479, 110.8184942 -6.8700901, 110.8146255 -6.8739947, 110.8138425 -6.877407, 110.8093338 -6.879879, 110.8082428 -6.8814955, 110.8077673 -6.886621, 110.808803 -6.8906495, 110.807511 -6.8940138, 110.8038985 -6.8957406, 110.8011551 -6.8989873, 110.7957535 -6.8990392, 110.7947006 -6.9003467, 110.7921829 -6.9074855, 110.7904587 -6.9092102, 110.7862167 -6.911025, 110.7867432 -6.9152221, 110.7848816 -6.9174194, 110.7828827 -6.9225411, 110.7824783 -6.9269376, 110.7814178 -6.9294257, 110.7771606 -6.9333477, 110.7788614 -6.9349397, 110.7828439 -6.9345239, 110.7857234 -6.937751, 110.7830212 -6.9381784, 110.7848209 -6.9419079, 110.7825048 -6.9419925, 110.7808757 -6.940406, 110.7798021 -6.9458279, 110.7774096 -6.9463665, 110.7745661 -6.9442183, 110.7719327 -6.945608, 110.7774688 -6.949088, 110.7739152 -6.9511814, 110.7740472 -6.9587358, 110.776626 -6.9629882, 110.7734398 -6.9654089, 110.7699069 -6.9626723, 110.7649799 -6.9655245, 110.7633039 -6.9681322, 110.764431 -6.9693349, 110.7703477 -6.9677912, 110.7711844 -6.9692681, 110.7690159 -6.9715803, 110.7705362 -6.9733861, 110.7739944 -6.9742079, 110.7739029 -6.9758863, 110.7685471 -6.980073, 110.7630386 -6.9796328, 110.761612 -6.9807181, 110.7622452 -6.9852462, 110.7674179 -6.9839792, 110.7725143 -6.9889183, 110.7720184 -6.9911608, 110.7667618 -6.9909181, 110.7679443 -6.9968147, 110.763977 -6.9974332, 110.7646179 -7.0005636, 110.7677765 -6.9992828, 110.7750244 -6.9992017, 110.7748184 -7.0034022, 110.7714538 -7.004642, 110.7649384 -7.0032363, 110.7639694 -7.0047307, 110.7686691 -7.0097913, 110.7674637 -7.0149889, 110.7653961 -7.0145144, 110.7649994 -7.0172782, 110.7633285 -7.0181274, 110.7602158 -7.016746, 110.7577734 -7.0192104, 110.7626495 -7.0217333, 110.7489243 -7.0271539, 110.7408829 -7.0299286, 110.7303772 -7.0328531, 110.7286072 -7.0328083, 110.6948089 -7.0185671, 110.6932006 -7.020055, 110.6985453 -7.0219314, 110.698204 -7.0255459, 110.6921457 -7.0248946, 110.6909184 -7.0299946, 110.6946182 -7.0307936, 110.6926422 -7.0336923, 110.6899414 -7.0321569, 110.6843414 -7.0388045, 110.6771316 -7.046371, 110.6787567 -7.0475845, 110.6770404 -7.0507754, 110.6742067 -7.0495065, 110.6694641 -7.0543389, 110.6685257 -7.0497598, 110.6703568 -7.0431156, 110.6741714 -7.0417542, 110.6744461 -7.0386743, 110.6789398 -7.0357733, 110.6896515 -7.025197, 110.6907883 -7.022252, 110.6908417 -7.0172915, 110.6873779 -7.0138578, 110.6856842 -7.0147457, 110.6802902 -7.0137291, 110.6797638 -7.011672, 110.6765579 -7.0114969, 110.673233 -7.0081949, 110.6730804 -7.0060243, 110.6752319 -7.0049405, 110.6769791 -7.0011902, 110.6797104 -6.9990334, 110.6803207 -6.9963841, 110.6783447 -6.9925265, 110.6767578 -6.9912114, 110.6781006 -6.9886379, 110.6728821 -6.9852414, 110.6696854 -6.9843988, 110.6681442 -6.9828792, 110.6710739 -6.9802637, 110.6715469 -6.9758797, 110.6684876 -6.9766602, 110.6635971 -6.9759178, 110.6587753 -6.9735136, 110.6509171 -6.9741506, 110.6445541 -6.9789657, 110.6398086 -6.9769139, 110.6369934 -6.9767289, 110.6333771 -6.9795522, 110.6309354 -6.9791076, 110.6308994 -6.9842322, 110.6295391 -6.9843547, 110.6220703 -6.9813633, 110.6194305 -6.9825978, 110.6190837 -6.9846072, 110.621645 -6.9857128, 110.620676 -6.9877783, 110.6227425 -6.9897797, 110.6219731 -6.992412, 110.6242393 -6.9950468, 110.6222839 -6.9981807, 110.6220398 -7.0027599, 110.623901 -7.0043614, 110.6223939 -7.0109528, 110.6141367 -7.020131, 110.6195252 -7.0211468, 110.6133347 -7.0300808, 110.6123886 -7.0324921, 110.6092453 -7.0364089, 110.6038742 -7.0471201, 110.5993652 -7.0486917, 110.5950622 -7.0558352, 110.5939636 -7.0678425, 110.5921478 -7.0671944, 110.5911179 -7.0708632, 110.5884094 -7.0729975, 110.5875244 -7.071269, 110.5836716 -7.0694971, 110.579628 -7.0693693, 110.5755157 -7.0715461, 110.5739975 -7.0736379, 110.5709663 -7.075687, 110.5684229 -7.0755381, 110.5671971 -7.0787131, 110.5682235 -7.0795936, 110.5656271 -7.0837447, 110.5652328 -7.0869205, 110.5632265 -7.0877493, 110.563321 -7.0912676, 110.5624542 -7.0944218, 110.570076 -7.0978045, 110.573761 -7.1012487, 110.5757446 -7.1042371, 110.5768738 -7.1086368, 110.5789795 -7.1116056, 110.5849533 -7.1144838, 110.5877533 -7.1139516, 110.5926819 -7.1153082, 110.5944214 -7.1199259, 110.5926819 -7.1247682, 110.5844574 -7.1300163, 110.5821533 -7.1301417, 110.5800857 -7.1323781, 110.5751495 -7.1341982, 110.5678024 -7.1361336, 110.5612869 -7.1391411, 110.5582737 -7.139654, 110.556572 -7.1396336, 110.5514476 -7.1372858, 110.5488502 -7.1381414, 110.5463104 -7.1349514, 110.5475457 -7.1329972, 110.5466092 -7.1310505, 110.5443802 -7.1307978, 110.5423858 -7.1283553, 110.537117 -7.1281371, 110.534935 -7.1307449, 110.5316391 -7.1318722, 110.5271606 -7.1291837, 110.5206986 -7.1332483, 110.5163421 -7.1307006, 110.5133972 -7.1282558, 110.5133515 -7.1234922, 110.5102081 -7.1219344, 110.5059891 -7.1232647, 110.4997864 -7.1185579, 110.4996643 -7.1125669, 110.5025253 -7.1109915, 110.4986496 -7.1088123, 110.4994354 -7.1067862, 110.502594 -7.102767, 110.5002899 -7.102056, 110.4995117 -7.0965428, 110.4969177 -7.0942216, 110.4876404 -7.0909514, 110.4824066 -7.090713, 110.4778748 -7.0873904, 110.4775848 -7.0854339, 110.4846802 -7.0812816, 110.4892349 -7.0773167, 110.4912338 -7.0741605, 110.4974823 -7.0693474, 110.4999313 -7.0659642, 110.498848 -7.0631184, 110.4961929 -7.0635414, 110.4921341 -7.0609589, 110.4909363 -7.0593891, 110.4909973 -7.0552563, 110.4866791 -7.0501442, 110.4855194 -7.055109, 110.4812622 -7.0567145, 110.4811706 -7.0530162, 110.4859619 -7.0522008, 110.4853058 -7.0495872, 110.4829155 -7.0483196, 110.4825222 -7.0453547, 110.4839085 -7.0398797, 110.4851729 -7.0379976, 110.4874354 -7.0310586, 110.4874131 -7.0290052, 110.4940414 -7.0302357, 110.4958403 -7.0274461, 110.4979926 -7.0271221, 110.4986358 -7.022737, 110.4978302 -7.0207875, 110.4994863 -7.0163984, 110.5007908 -7.0169853, 110.5037495 -7.0148595, 110.5028996 -7.0125701, 110.503883 -7.0107245, 110.4985392 -7.0076489, 110.4903852 -7.0043479, 110.4933639 -6.9996937, 110.4954945 -6.9989332, 110.4969854 -6.9951205, 110.4995602 -6.9922325, 110.5012078 -6.9922342, 110.5029831 -6.9858131, 110.5013411 -6.9849819, 110.5021958 -6.9792243, 110.5037348 -6.9790292, 110.5053578 -6.975974, 110.5048979 -6.9703826, 110.5028512 -6.9690027, 110.5011673 -6.9627976, 110.5028076 -6.9588666, 110.5010042 -6.9526219, 110.4909768 -6.9552195, 110.4901123 -6.9534726, 110.4922016 -6.9474909, 110.4863622 -6.9467563, 110.4809418 -6.945363, 110.4734039 -6.9420852, 110.4693375 -6.9388618, 110.466568 -6.934329, 110.4632125 -6.9315276, 110.46416 -6.93021, 110.46814 -6.9292, 110.47052 -6.92539, 110.47334 -6.92552, 110.47588 -6.92434, 110.47588 -6.92087, 110.47915 -6.91731, 110.49198 -6.90085, 110.49617 -6.89589, 110.50009 -6.89039, 110.50877 -6.88002, 110.51514 -6.86735, 110.51829 -6.86371, 110.51526 -6.85911, 110.51914 -6.85402, 110.52139 -6.8493, 110.52489 -6.84768, 110.52818 -6.84736, 110.52782 -6.83998, 110.52271 -6.83931, 110.52075 -6.83662, 110.5223 -6.83398, 110.52733 -6.83345, 110.53085 -6.83176, 110.53423 -6.82846, 110.53778 -6.82668, 110.53997 -6.8234, 110.54337 -6.82002, 110.54593 -6.82142, 110.54907 -6.81819, 110.54958 -6.81497, 110.54893 -6.81223, 110.55108 -6.80842, 110.55415 -6.80924, 110.55606 -6.80649, 110.5602 -6.80341, 110.55956 -6.79852, 110.562 -6.79479, 110.56564 -6.78769, 110.56702 -6.77896, 110.56821 -6.7761, 110.57278 -6.7748, 110.57567 -6.77303, 110.57548 -6.76561, 110.57195 -6.76383, 110.57002 -6.76442, 110.56478 -6.76287, 110.56376 -6.7608, 110.5562 -6.76248, 110.55104 -6.76293, 110.54166 -6.75737, 110.53616 -6.75296, 110.53519 -6.74632, 110.537 -6.745, 110.543 -6.74924, 110.54673 -6.75483, 110.55081 -6.75594, 110.55555 -6.75588, 110.55657 -6.75409, 110.56009 -6.75147, 110.56001 -6.74597, 110.55677 -6.74208, 110.55743 -6.74035, 110.55466 -6.73758, 110.55322 -6.73735, 110.55119 -6.73331, 110.55017 -6.72906, 110.54591 -6.72562, 110.5488 -6.72021, 110.55149 -6.71689, 110.5554 -6.72262, 110.55741 -6.72672, 110.5596 -6.72796, 110.56152 -6.72082, 110.56079 -6.7181, 110.56516 -6.71847, 110.56611 -6.72463, 110.57056 -6.72977, 110.57366 -6.73039, 110.57403 -6.73422, 110.57507 -6.73575, 110.57979 -6.73296, 110.5819 -6.72714, 110.58348 -6.72584, 110.5898704 -6.7237847, 110.5942688 -6.7249326, 110.5981445 -6.7267999, 110.6006546 -6.7244134, 110.6047134 -6.7245912, 110.6056976 -6.7209678, 110.6089401 -6.7203836, 110.6109314 -6.7169428, 110.616066 -6.7156992, 110.6185608 -6.7123918, 110.621298 -6.7104403, 110.6212082 -6.7085771, 110.6316452 -6.70965, 110.6351471 -6.7103214, 110.6384964 -6.7131505, 110.645195 -6.7130065, 110.6485443 -6.7159839, 110.6508636 -6.7164473, 110.6542587 -6.7151456, 110.6644058 -6.7168012, 110.6676788 -6.7186007, 110.6710281 -6.722322, 110.6716212 -6.7255905, 110.6697948 -6.7312963, 110.6693878 -6.736793, 110.6661148 -6.7399397, 110.6660385 -6.7411513, 110.6701126 -6.7478609, 110.6693192 -6.7527733, 110.6657181 -6.7543349, 110.6654968 -6.7574472, 110.6690903 -6.7579474, 110.66996 -6.7614512, 110.6674957 -6.7627406, 110.667366 -6.7650556, 110.6745073 -6.7682366, 110.6749047 -6.76504, 110.6774521 -6.7628474, 110.6786804 -6.7642474, 110.6791382 -6.7674689, 110.6842575 -6.7702603, 110.6864471 -6.7664051, 110.6888504 -6.7669863, 110.6914215 -6.7692084, 110.6942749 -6.7680917, 110.6955719 -6.7692785, 110.6939697 -6.7744331, 110.6954422 -6.7760629, 110.6996384 -6.7767286, 110.6987228 -6.7828274, 110.7012024 -6.7846427, 110.7011871 -6.7879176, 110.703453 -6.7935891, 110.705513 -6.794641, 110.709404 -6.7924504, 110.7112808 -6.7892275, 110.7134247 -6.7912774, 110.7161968 -6.7916953, 110.7173669 -6.7893722, 110.7207623 -6.7884328, 110.7238922 -6.790616, 110.7276611 -6.7916307, 110.7294464 -6.7933287, 110.7318573 -6.7918176, 110.7353897 -6.7935667, 110.7413177 -6.7941775, 110.7425995 -6.7962422, 110.7475205 -6.7947755, 110.7510757 -6.7962556, 110.7548141 -6.7932262, 110.7576783 -6.7939987, 110.759152 -6.7915492)))</t>
  </si>
  <si>
    <t>1332:215</t>
  </si>
  <si>
    <t>KABUPATEN SEMARANG</t>
  </si>
  <si>
    <t>MULTIPOLYGON (((110.388856 -7.1607901, 110.3874703 -7.159738, 110.3865858 -7.1565612, 110.3838642 -7.1573285, 110.3831114 -7.1546016, 110.3807833 -7.1543585, 110.3775827 -7.152529, 110.3778725 -7.1498662, 110.3720304 -7.152628, 110.3705871 -7.1512471, 110.3718243 -7.1491501, 110.369433 -7.1480498, 110.3528212 -7.1581932, 110.3503092 -7.1578031, 110.3511521 -7.1551279, 110.3482872 -7.1535116, 110.3488125 -7.1514276, 110.3492986 -7.1492202, 110.3519043 -7.1466088, 110.3525785 -7.1443238, 110.3529179 -7.1361894, 110.3517865 -7.1351687, 110.3511008 -7.131171, 110.3515058 -7.1274826, 110.3526948 -7.1248882, 110.3524788 -7.1221674, 110.3485522 -7.1193426, 110.3508739 -7.1120219, 110.3540388 -7.1098813, 110.3539253 -7.1081351, 110.3561247 -7.1065657, 110.3600438 -7.1047119, 110.3635958 -7.1047161, 110.3648526 -7.1063708, 110.3710791 -7.1075076, 110.3737061 -7.1048165, 110.3728547 -7.1027075, 110.3737325 -7.0984956, 110.374971 -7.0964285, 110.3784713 -7.1005792, 110.3783214 -7.1044095, 110.3764104 -7.1073032, 110.3774872 -7.1104345, 110.3817119 -7.1106878, 110.3842316 -7.1140637, 110.3899337 -7.1124762, 110.3956709 -7.1144322, 110.4015662 -7.1097581, 110.4029727 -7.1124001, 110.4079054 -7.109056, 110.4098618 -7.1100918, 110.412925 -7.1082446, 110.4161912 -7.1083688, 110.4191589 -7.1050448, 110.421875 -7.1031627, 110.4219589 -7.0981507, 110.4230957 -7.0962877, 110.4286804 -7.0920482, 110.4357147 -7.0915947, 110.4390793 -7.0906377, 110.4409256 -7.0912666, 110.4463176 -7.0907338, 110.4494782 -7.0891137, 110.4519213 -7.0900733, 110.4535447 -7.087071, 110.4542994 -7.0788178, 110.4618759 -7.079186, 110.4648971 -7.0800209, 110.4678269 -7.0793528, 110.4769134 -7.0837836, 110.4775848 -7.0854339, 110.4778748 -7.0873904, 110.4824066 -7.090713, 110.4876404 -7.0909514, 110.4969177 -7.0942216, 110.4995117 -7.0965428, 110.5002899 -7.102056, 110.502594 -7.102767, 110.4994354 -7.1067862, 110.4986496 -7.1088123, 110.5025253 -7.1109915, 110.4996643 -7.1125669, 110.4997864 -7.1185579, 110.5059891 -7.1232647, 110.5102081 -7.1219344, 110.5133515 -7.1234922, 110.5133972 -7.1282558, 110.5163421 -7.1307006, 110.5206986 -7.1332483, 110.5271606 -7.1291837, 110.5316391 -7.1318722, 110.534935 -7.1307449, 110.537117 -7.1281371, 110.5423858 -7.1283553, 110.5443802 -7.1307978, 110.5466092 -7.1310505, 110.5475457 -7.1329972, 110.5463104 -7.1349514, 110.5488502 -7.1381414, 110.5514476 -7.1372858, 110.556572 -7.1396336, 110.5582737 -7.139654, 110.5606197 -7.1415747, 110.5608765 -7.143381, 110.5574451 -7.1467036, 110.5578424 -7.1525333, 110.5535872 -7.1617379, 110.5536988 -7.1683663, 110.5516107 -7.1670628, 110.5472625 -7.168322, 110.5447111 -7.1745061, 110.5419662 -7.1772123, 110.5423555 -7.1792894, 110.5459247 -7.1857457, 110.5441513 -7.188931, 110.5463104 -7.1927724, 110.5492096 -7.1940045, 110.5530548 -7.193819, 110.5560608 -7.1871838, 110.5588608 -7.1918387, 110.5616684 -7.1918416, 110.5619464 -7.1880465, 110.5654811 -7.190386, 110.5677109 -7.1935115, 110.5701218 -7.1922278, 110.5709 -7.1893163, 110.5761865 -7.194632, 110.5767242 -7.1992676, 110.5793107 -7.197394, 110.5799484 -7.2002177, 110.5840621 -7.202777, 110.5890008 -7.2007963, 110.5897132 -7.1975273, 110.59339 -7.19944, 110.59563 -7.19896, 110.60082 -7.19993, 110.60084 -7.19515, 110.60342 -7.1946, 110.60706 -7.19515, 110.61096 -7.19854, 110.6124 -7.19849, 110.61337 -7.20194, 110.61159 -7.20506, 110.61254 -7.20752, 110.61213 -7.21253, 110.61317 -7.21479, 110.6163635 -7.2177234, 110.6187134 -7.2169514, 110.6253052 -7.2172875, 110.6275991 -7.2194349, 110.6268005 -7.2246322, 110.624095 -7.2294944, 110.6239787 -7.2340262, 110.6263428 -7.2384949, 110.6261596 -7.2414717, 110.6283342 -7.247451, 110.6315204 -7.2516432, 110.6336899 -7.2533622, 110.6340697 -7.2581478, 110.6363673 -7.263338, 110.6355743 -7.2652702, 110.6317749 -7.2653622, 110.6260652 -7.2692411, 110.6250284 -7.2708039, 110.6211177 -7.2701031, 110.6224389 -7.2736145, 110.6220657 -7.2769277, 110.6246482 -7.2787879, 110.6239243 -7.2855863, 110.6214676 -7.2850718, 110.6180191 -7.2857728, 110.621675 -7.2892788, 110.6151364 -7.2901656, 110.604454 -7.2902584, 110.6014939 -7.2912354, 110.6017837 -7.2970051, 110.603096 -7.298686, 110.6024704 -7.3028483, 110.5992959 -7.3070964, 110.5994493 -7.316061, 110.6030708 -7.3225867, 110.6043201 -7.3236251, 110.6084056 -7.3234001, 110.6100598 -7.3245619, 110.60786 -7.33101, 110.6141995 -7.3339305, 110.621976 -7.3323323, 110.6310763 -7.3270652, 110.6358108 -7.3281526, 110.6384606 -7.3263749, 110.6426796 -7.3260091, 110.6432629 -7.3307426, 110.6465797 -7.3325775, 110.6428975 -7.3350824, 110.6399543 -7.3389057, 110.6397174 -7.3437606, 110.6409864 -7.3437297, 110.6394239 -7.3497673, 110.6361272 -7.3523909, 110.6365356 -7.3563409, 110.6359825 -7.3615172, 110.6308888 -7.3661821, 110.6289981 -7.3696326, 110.6320048 -7.3727699, 110.6288048 -7.3762013, 110.6286152 -7.3787651, 110.6255417 -7.3826828, 110.6288868 -7.3841749, 110.6288376 -7.3867841, 110.633873 -7.3885526, 110.6349487 -7.3902673, 110.6342857 -7.3958545, 110.6348034 -7.4009105, 110.6381328 -7.4029907, 110.6375669 -7.4066223, 110.6355362 -7.4088578, 110.6352779 -7.4124867, 110.6366597 -7.4132183, 110.6363783 -7.416296, 110.6330233 -7.4170735, 110.6318404 -7.4183523, 110.6325786 -7.4210533, 110.6347996 -7.4224907, 110.6337198 -7.4255835, 110.6356645 -7.4299886, 110.632262 -7.433632, 110.6314168 -7.4390912, 110.625944 -7.4414437, 110.6243851 -7.4447939, 110.6227684 -7.4458974, 110.619699 -7.4448845, 110.6187856 -7.4464549, 110.6218414 -7.4488601, 110.6212997 -7.4542794, 110.624237 -7.4539966, 110.6333237 -7.4512486, 110.637886 -7.4520578, 110.6400299 -7.4489789, 110.6442718 -7.4465895, 110.6485301 -7.4477176, 110.6477966 -7.4496212, 110.6452484 -7.4517503, 110.6419144 -7.4531936, 110.639061 -7.4534707, 110.6367188 -7.4560056, 110.6326981 -7.4573216, 110.6314545 -7.4608473, 110.6292267 -7.4643588, 110.6300506 -7.4658193, 110.6339424 -7.4672483, 110.6351929 -7.4704542, 110.6392288 -7.4724269, 110.6401215 -7.4703665, 110.6505508 -7.4706559, 110.6614835 -7.4746623, 110.6612778 -7.4760937, 110.6579437 -7.4778914, 110.6549149 -7.4813437, 110.6541519 -7.4844761, 110.6547241 -7.4867682, 110.658165 -7.4878487, 110.6583252 -7.4919138, 110.6604843 -7.4950123, 110.6591263 -7.4969473, 110.6567012 -7.4951175, 110.6487895 -7.4929471, 110.6482557 -7.4913868, 110.6449323 -7.4918198, 110.6391511 -7.4953114, 110.6374288 -7.4944307, 110.6333898 -7.4901048, 110.6289874 -7.4916831, 110.6217962 -7.4914605, 110.6183862 -7.4881867, 110.6118183 -7.4891207, 110.6057564 -7.4878658, 110.6046565 -7.4897754, 110.6012981 -7.4889389, 110.6019884 -7.4838086, 110.5959822 -7.482807, 110.5961066 -7.4805654, 110.5989324 -7.4801709, 110.5939622 -7.4761974, 110.5864035 -7.4720238, 110.584402 -7.468289, 110.5821418 -7.466337, 110.5788095 -7.4655284, 110.5778404 -7.4619457, 110.5833304 -7.4630299, 110.5847658 -7.4641972, 110.5887765 -7.4633671, 110.5892409 -7.4609591, 110.5863549 -7.4600851, 110.587524 -7.4563583, 110.5856673 -7.4551546, 110.5827789 -7.4503555, 110.5798634 -7.4507288, 110.5809937 -7.4466638, 110.5845162 -7.4482645, 110.5937938 -7.4506052, 110.5971357 -7.4533061, 110.599778 -7.4478461, 110.5939846 -7.4461167, 110.5931912 -7.4449611, 110.5898036 -7.44486, 110.5894568 -7.4424237, 110.5859658 -7.4419137, 110.5855895 -7.4370067, 110.5838681 -7.4357151, 110.5825864 -7.4296737, 110.5797513 -7.4252814, 110.5768598 -7.4230112, 110.5736042 -7.4242954, 110.5755217 -7.4294063, 110.5757629 -7.4316924, 110.5727294 -7.4314083, 110.5741969 -7.4361734, 110.5714363 -7.4404214, 110.5674578 -7.4403488, 110.5684362 -7.4351377, 110.567567 -7.4338104, 110.5699131 -7.4261663, 110.5672004 -7.4249096, 110.5646213 -7.4258618, 110.5623293 -7.4308093, 110.5588472 -7.4314304, 110.5595808 -7.4364219, 110.5583087 -7.4380776, 110.5581546 -7.4417394, 110.5591563 -7.443436, 110.559562 -7.4500868, 110.5553498 -7.4517102, 110.5524342 -7.4501486, 110.5509984 -7.4482368, 110.551008 -7.4445541, 110.5540411 -7.4446269, 110.5537065 -7.4412521, 110.547482 -7.4388618, 110.5478302 -7.4347247, 110.5459605 -7.4349792, 110.544545 -7.4330676, 110.5411336 -7.4334267, 110.5376968 -7.4347567, 110.5307541 -7.4332995, 110.5257302 -7.4352506, 110.5199466 -7.438668, 110.5175503 -7.4386885, 110.5163461 -7.4336027, 110.5134595 -7.4284364, 110.5145902 -7.4274033, 110.5123512 -7.4214585, 110.5155686 -7.4195621, 110.5158778 -7.4154089, 110.5112915 -7.4148969, 110.5086262 -7.4123003, 110.5097459 -7.4074456, 110.5062977 -7.4082733, 110.5042 -7.4114879, 110.497515 -7.410697, 110.4946787 -7.4091923, 110.4901581 -7.4091854, 110.4835976 -7.4073869, 110.4835221 -7.4024097, 110.4785335 -7.404738, 110.4734115 -7.4051795, 110.4655361 -7.4080539, 110.4600971 -7.4122326, 110.4587175 -7.4140441, 110.4564743 -7.4225807, 110.4537583 -7.4260382, 110.450325 -7.4284539, 110.4473572 -7.4333792, 110.447547 -7.4359603, 110.4449463 -7.4412136, 110.4435043 -7.4427905, 110.4424896 -7.446464, 110.4429 -7.44911, 110.4392921 -7.4536083, 110.4387207 -7.4534221, 110.4366684 -7.4521198, 110.4319611 -7.445827, 110.4295654 -7.4406624, 110.4249191 -7.4348716, 110.4245071 -7.4307403, 110.4208679 -7.4261603, 110.419426 -7.4221134, 110.415657 -7.4188246, 110.4143448 -7.4166426, 110.4136353 -7.4091573, 110.4120636 -7.4051013, 110.4085693 -7.3990068, 110.4080124 -7.3956618, 110.4064941 -7.3937082, 110.4052734 -7.3895912, 110.4061432 -7.3846497, 110.4052124 -7.3789468, 110.4066467 -7.3769631, 110.4042206 -7.3738889, 110.4034805 -7.3714013, 110.4036178 -7.3654537, 110.3998896 -7.3612208, 110.3971558 -7.357245, 110.393219 -7.355155, 110.3908081 -7.3530793, 110.3850861 -7.3525219, 110.3821182 -7.3541627, 110.3792954 -7.3465917, 110.3767706 -7.3444888, 110.3776784 -7.3431103, 110.3772494 -7.339505, 110.3791428 -7.3345523, 110.3715821 -7.3333826, 110.3679428 -7.3307676, 110.3647842 -7.3316283, 110.3592987 -7.3295617, 110.3560715 -7.326559, 110.3510819 -7.325386, 110.3423462 -7.3255925, 110.3322067 -7.3204598, 110.3280182 -7.3202505, 110.3274918 -7.3167023, 110.3281174 -7.3139953, 110.3300244 -7.3123354, 110.3268661 -7.3109626, 110.3255386 -7.3089871, 110.3180847 -7.3122511, 110.314627 -7.3104085, 110.3134766 -7.3087888, 110.3175354 -7.3047804, 110.3216553 -7.303854, 110.3245269 -7.3040181, 110.3282127 -7.3015103, 110.3271561 -7.29604, 110.3237152 -7.2925224, 110.3214416 -7.2871308, 110.3164978 -7.2842836, 110.30958 -7.27797, 110.3092515 -7.2756178, 110.303673 -7.2743919, 110.3015366 -7.2723469, 110.2969742 -7.2696385, 110.2923131 -7.2652865, 110.2872238 -7.25846, 110.2837067 -7.2555117, 110.2830887 -7.2537155, 110.2758408 -7.251543, 110.2710877 -7.252026, 110.2705078 -7.2459688, 110.2735367 -7.2388868, 110.2737959 -7.2361537, 110.2669017 -7.2327387, 110.2672845 -7.2309135, 110.2640141 -7.2244688, 110.2654598 -7.2185214, 110.2642268 -7.2176421, 110.2571833 -7.2159509, 110.2584321 -7.2140914, 110.2542052 -7.2105121, 110.2538811 -7.206777, 110.2523166 -7.2039002, 110.2528453 -7.2001712, 110.2558727 -7.1976493, 110.2586293 -7.1985153, 110.2599932 -7.1992766, 110.2696895 -7.1965363, 110.2725224 -7.1999441, 110.2764083 -7.1990811, 110.2754518 -7.1958982, 110.2798004 -7.1958232, 110.283226 -7.1930089, 110.2856979 -7.1932449, 110.285675 -7.1903753, 110.2879929 -7.1900511, 110.2916234 -7.1934453, 110.293346 -7.1933632, 110.2969163 -7.1952162, 110.3028937 -7.1943128, 110.3058478 -7.1954249, 110.3136607 -7.1948508, 110.3204044 -7.1949807, 110.3221647 -7.1968482, 110.3325392 -7.1933128, 110.3407112 -7.1940013, 110.3418715 -7.1970634, 110.34489 -7.19102, 110.34783 -7.18642, 110.3485699 -7.1834405, 110.35292 -7.18612, 110.35938 -7.18621, 110.3625 -7.18678, 110.3620127 -7.1842305, 110.3575491 -7.1800726, 110.3595941 -7.1772873, 110.362836 -7.1746717, 110.367 -7.173131, 110.3738618 -7.174613, 110.3886565 -7.1697834, 110.3902593 -7.1677582, 110.3984183 -7.1667601, 110.3984758 -7.1631823, 110.395203 -7.1642733, 110.3906162 -7.1634462, 110.388856 -7.1607901), (110.4883652 -7.2920728, 110.4858169 -7.2890134, 110.4847323 -7.2859636, 110.4771118 -7.2914352, 110.473526 -7.2925997, 110.4691208 -7.296904, 110.4714242 -7.3029147, 110.4713353 -7.304946, 110.4756182 -7.3092211, 110.4761402 -7.3125257, 110.4746114 -7.31564, 110.4754374 -7.318458, 110.4742978 -7.3196522, 110.4722579 -7.3252741, 110.4721832 -7.3316812, 110.469574 -7.3371634, 110.4713974 -7.3455381, 110.4749465 -7.3475364, 110.4759421 -7.3518433, 110.4742495 -7.3535333, 110.4748077 -7.3601155, 110.4759445 -7.3624901, 110.4763031 -7.3662982, 110.4782105 -7.3706871, 110.4768438 -7.3728754, 110.4802475 -7.3788361, 110.483902 -7.3789882, 110.488179 -7.3767949, 110.4911715 -7.3816299, 110.4904211 -7.3846034, 110.4923706 -7.3888006, 110.4988388 -7.3884202, 110.5040906 -7.3865739, 110.5103481 -7.3868681, 110.5152349 -7.385264, 110.5123028 -7.3837412, 110.5121092 -7.3793399, 110.516103 -7.3791221, 110.5161216 -7.373844, 110.5154264 -7.3669979, 110.5167885 -7.3630158, 110.5217148 -7.3634333, 110.5239011 -7.3624079, 110.5279186 -7.3639203, 110.5282217 -7.3616862, 110.5333645 -7.3602726, 110.5343953 -7.3545189, 110.5333403 -7.3506661, 110.531868 -7.3499431, 110.5286527 -7.3441074, 110.5299193 -7.3398278, 110.5234986 -7.3302025, 110.5248947 -7.3268318, 110.5166321 -7.31881, 110.5167542 -7.3110337, 110.5180969 -7.3040905, 110.5207138 -7.3023815, 110.52034 -7.2997894, 110.5185394 -7.296607, 110.5204368 -7.292418, 110.5179868 -7.2924644, 110.515037 -7.2950665, 110.5132341 -7.294217, 110.5106432 -7.3019022, 110.5075735 -7.3007381, 110.5000429 -7.2995643, 110.498316 -7.2985448, 110.4915226 -7.2912097, 110.4883652 -7.2920728)))</t>
  </si>
  <si>
    <t>1332:264</t>
  </si>
  <si>
    <t>sumenep</t>
  </si>
  <si>
    <t>KABUPATEN SUMENEP</t>
  </si>
  <si>
    <t>MULTIPOLYGON (((113.7279603 -7.2506715, 113.7254045 -7.2523338, 113.7251898 -7.2487391, 113.7279603 -7.2506715)), ((113.7636259 -7.2092848, 113.7695311 -7.2098861, 113.7760618 -7.2093024, 113.7792967 -7.2097559, 113.7864836 -7.2122307, 113.7909773 -7.2158222, 113.7956465 -7.2161832, 113.7967222 -7.2148667, 113.8002394 -7.2137265, 113.8038099 -7.2140417, 113.8098372 -7.2159181, 113.8120573 -7.2187004, 113.8125303 -7.2208076, 113.8092344 -7.2231822, 113.8046568 -7.2248159, 113.7975844 -7.2304645, 113.7963636 -7.2328406, 113.7968596 -7.2352676, 113.7926329 -7.2358327, 113.7844618 -7.2306171, 113.7784193 -7.2288628, 113.7727888 -7.2281199, 113.7596358 -7.2186141, 113.7552488 -7.2177983, 113.7508085 -7.2189737, 113.7491453 -7.2178755, 113.7497404 -7.2156587, 113.7529982 -7.2102418, 113.7542265 -7.2062478, 113.7611616 -7.2080989, 113.7636259 -7.2092848)), ((114.0456846 -7.2064389, 114.0444334 -7.204832, 114.0448606 -7.2022752, 114.0475309 -7.2017669, 114.0478971 -7.2037891, 114.0456846 -7.2064389)), ((113.9245069 -7.1743221, 113.9271925 -7.1754355, 113.9292143 -7.1806063, 113.9293058 -7.1850662, 113.9328458 -7.190515, 113.9347913 -7.1919927, 113.9402464 -7.1997036, 113.9412077 -7.2035307, 113.9395902 -7.2116908, 113.9395521 -7.2145185, 113.942581 -7.2184925, 113.9447401 -7.2201504, 113.9482725 -7.2209239, 113.9539716 -7.2246599, 113.9543837 -7.2278208, 113.9562223 -7.2308955, 113.9532468 -7.232316, 113.9523237 -7.2309341, 113.9469679 -7.2298455, 113.9436491 -7.2252716, 113.9415663 -7.2192573, 113.9362104 -7.2136078, 113.9365995 -7.2106985, 113.9334562 -7.2064471, 113.9308012 -7.2044344, 113.9265135 -7.2030606, 113.9211882 -7.2036819, 113.9183424 -7.2061004, 113.9129026 -7.2079658, 113.9096601 -7.2096581, 113.9041441 -7.2102527, 113.9022062 -7.209239, 113.890312 -7.2122421, 113.8869703 -7.2119002, 113.882942 -7.2069583, 113.8806227 -7.2023568, 113.8805159 -7.2006149, 113.8828733 -7.1937756, 113.8905333 -7.1880536, 113.8973921 -7.1841945, 113.9021452 -7.1834154, 113.905525 -7.1812329, 113.9087217 -7.1816983, 113.9132078 -7.1800441, 113.9177397 -7.1768226, 113.9195784 -7.1764178, 113.9229353 -7.1736536, 113.9245069 -7.1743221)), ((114.6118555 -7.1634444, 114.6119167 -7.1654735, 114.6163055 -7.1665665, 114.616163 -7.1713934, 114.6115776 -7.1721982, 114.6091285 -7.1736816, 114.6063362 -7.1730913, 114.6035008 -7.171035, 114.6055663 -7.167598, 114.6091051 -7.1639622, 114.6118555 -7.1634444)), ((114.6762682 -7.1596626, 114.6793428 -7.1606292, 114.6832948 -7.1630067, 114.684218 -7.1647462, 114.678969 -7.1675181, 114.677466 -7.1661558, 114.6735445 -7.1680321, 114.6638399 -7.1704774, 114.6565996 -7.1711087, 114.6560579 -7.1678481, 114.6577822 -7.1642327, 114.6626039 -7.1626224, 114.6678377 -7.159923, 114.6762682 -7.1596626)), ((115.8596969 -7.1529478, 115.8552032 -7.1505932, 115.8546462 -7.1483015, 115.8572708 -7.1456551, 115.8594451 -7.1458406, 115.8641906 -7.1485075, 115.8634277 -7.1520304, 115.8596969 -7.1529478)), ((115.8527768 -7.1430752, 115.8546155 -7.1467606, 115.8538526 -7.1483037, 115.8512052 -7.1484954, 115.8505643 -7.1439564, 115.8527768 -7.1430752)), ((115.8414699 -7.1421807, 115.8433848 -7.1462013, 115.8405696 -7.1460011, 115.8414699 -7.1421807)), ((114.5003557 -7.1408436, 114.5000113 -7.1461016, 114.5064394 -7.147391, 114.5060309 -7.1492464, 114.5085867 -7.1516496, 114.5068625 -7.1556961, 114.5098608 -7.1569258, 114.4964331 -7.1611168, 114.4872091 -7.1618673, 114.4821585 -7.1596233, 114.4799231 -7.1554872, 114.4772756 -7.15267, 114.4761923 -7.1484005, 114.4772451 -7.143717, 114.4817999 -7.1409689, 114.4883459 -7.1417486, 114.4940146 -7.1408149, 114.4970053 -7.1397086, 114.5003557 -7.1408436)), ((115.8416023 -7.1410993, 115.8358192 -7.1412214, 115.8351707 -7.1389988, 115.839466 -7.1367143, 115.8416862 -7.1382836, 115.8416023 -7.1410993)), ((114.5768873 -7.1307187, 114.5795692 -7.1338061, 114.5821486 -7.1353076, 114.5845381 -7.134838, 114.5879781 -7.1358937, 114.5914019 -7.1348748, 114.5955883 -7.1389915, 114.6002119 -7.1394787, 114.6038059 -7.1389274, 114.6078734 -7.1393781, 114.6102393 -7.1416733, 114.6133082 -7.1414688, 114.6151348 -7.1440704, 114.6119703 -7.1482474, 114.6134084 -7.1488912, 114.6148901 -7.1531376, 114.6150533 -7.1566541, 114.6116769 -7.1579886, 114.6119015 -7.1599631, 114.6100781 -7.1626797, 114.6002973 -7.1644311, 114.5979093 -7.1653924, 114.5918725 -7.1661719, 114.5897069 -7.1640103, 114.5873655 -7.1636834, 114.5852633 -7.1651011, 114.5816643 -7.1658457, 114.5788178 -7.1652333, 114.5755285 -7.1665701, 114.5747764 -7.1627873, 114.5723071 -7.1588374, 114.5660246 -7.1592086, 114.5654783 -7.1541506, 114.5615293 -7.1518916, 114.5565518 -7.1506231, 114.5559595 -7.1480283, 114.5530241 -7.1450212, 114.5508193 -7.1441868, 114.5473784 -7.1455524, 114.543495 -7.1460054, 114.5392073 -7.1444114, 114.5329283 -7.1441887, 114.5290276 -7.1461515, 114.51774 -7.1464141, 114.5145299 -7.1418575, 114.515566 -7.1389424, 114.5214002 -7.1378917, 114.524277 -7.136233, 114.5289499 -7.1360211, 114.531741 -7.1319474, 114.5343793 -7.1309581, 114.5359354 -7.1323768, 114.5408328 -7.1329348, 114.5441759 -7.131852, 114.5526517 -7.1330201, 114.5629856 -7.1349666, 114.5678326 -7.1344886, 114.5725094 -7.1331892, 114.5768873 -7.1307187)), ((114.5879619 -7.1313689, 114.580981 -7.1323879, 114.5819957 -7.1306098, 114.5861919 -7.1288874, 114.5879619 -7.1313689)), ((115.7668589 -7.1219524, 115.768553 -7.1249538, 115.7712429 -7.1276989, 115.7693641 -7.1313409, 115.767742 -7.1312395, 115.76512 -7.1285681, 115.7621292 -7.1293492, 115.7619156 -7.1239723, 115.7637228 -7.1223245, 115.7668589 -7.1219524)), ((115.7609356 -7.11744, 115.7618938 -7.1195489, 115.7585662 -7.1210032, 115.7566712 -7.1197315, 115.758436 -7.1172395, 115.7609356 -7.11744)), ((114.7813532 -7.119218, 114.7831919 -7.1229444, 114.7818492 -7.1273895, 114.7788585 -7.1332003, 114.7754176 -7.1354243, 114.7723124 -7.1308233, 114.7740138 -7.1277367, 114.7733348 -7.1252896, 114.7754405 -7.1233546, 114.7790339 -7.1170269, 114.7813532 -7.119218)), ((115.7696682 -7.1114699, 115.7699724 -7.1172487, 115.7631798 -7.1166404, 115.7588203 -7.1145114, 115.7581106 -7.1112672, 115.7607466 -7.1078202, 115.7640922 -7.1103547, 115.7696682 -7.1114699)), ((114.7021816 -7.1068375, 114.6993358 -7.109062, 114.6961925 -7.1075852, 114.6979702 -7.1053226, 114.7010372 -7.105489, 114.7021816 -7.1068375)), ((115.9058367 -7.1074438, 115.9034029 -7.1165562, 115.9017703 -7.1294537, 115.9016787 -7.1488337, 115.9003436 -7.1599932, 115.8995196 -7.1695456, 115.8992678 -7.176208, 115.8977648 -7.182578, 115.8934237 -7.1945505, 115.8867251 -7.2010021, 115.8837954 -7.2028403, 115.8766975 -7.2047829, 115.8717791 -7.2044312, 115.8669726 -7.2053301, 115.8533084 -7.2062265, 115.8415591 -7.2076938, 115.8385455 -7.2085197, 115.8288333 -7.2082255, 115.8269564 -7.2074239, 115.82289 -7.2031462, 115.8190371 -7.200022, 115.8081271 -7.1954034, 115.7937762 -7.1885837, 115.7860324 -7.1866854, 115.78044 -7.1845358, 115.7717349 -7.1824459, 115.7660663 -7.1793998, 115.7606418 -7.1772274, 115.7552402 -7.1740979, 115.7497775 -7.1694631, 115.7471683 -7.1664494, 115.7422854 -7.1581701, 115.7413242 -7.1550669, 115.7437808 -7.1529845, 115.7476947 -7.1525969, 115.7537219 -7.1473497, 115.7531192 -7.1442193, 115.7543933 -7.1415786, 115.7591388 -7.1372632, 115.7608173 -7.1370276, 115.7607562 -7.1326126, 115.7631671 -7.1313995, 115.7673938 -7.1351046, 115.7683551 -7.1401595, 115.769675 -7.1431359, 115.7720782 -7.145563, 115.7715136 -7.149165, 115.7756793 -7.1458567, 115.7736499 -7.1422414, 115.7714908 -7.1399368, 115.7718417 -7.1376137, 115.7748095 -7.132644, 115.778937 -7.1308788, 115.7771213 -7.1278409, 115.7800815 -7.1257471, 115.780524 -7.1216792, 115.7767398 -7.1187504, 115.778937 -7.1153406, 115.778754 -7.1128596, 115.7828357 -7.1115106, 115.7894733 -7.1159142, 115.792319 -7.1203049, 115.7967975 -7.1228541, 115.7986667 -7.1304043, 115.7973086 -7.1328848, 115.7936694 -7.1362928, 115.7943942 -7.1380142, 115.7935702 -7.1408451, 115.7978579 -7.1428745, 115.7996051 -7.1472362, 115.8029468 -7.1490362, 115.8046099 -7.1467693, 115.8062579 -7.1469067, 115.8089511 -7.1493314, 115.8097674 -7.1561907, 115.8130404 -7.1543954, 115.8145663 -7.1515577, 115.8227679 -7.1497014, 115.8302218 -7.1507938, 115.835837 -7.1510379, 115.8376605 -7.1533678, 115.8369967 -7.1585314, 115.8400409 -7.1605518, 115.843085 -7.1646387, 115.8466403 -7.1639945, 115.8497683 -7.1646702, 115.8541094 -7.1617682, 115.8579928 -7.162026, 115.8617846 -7.1604062, 115.8657901 -7.1645952, 115.8697955 -7.1648879, 115.8692996 -7.1610699, 115.872275 -7.1587596, 115.875487 -7.1618858, 115.8851992 -7.1665568, 115.8871371 -7.1635356, 115.8907229 -7.1639552, 115.8910586 -7.1607361, 115.8898074 -7.1588836, 115.8922946 -7.153626, 115.8924242 -7.1519947, 115.8899523 -7.1487079, 115.8878237 -7.148838, 115.8869998 -7.1508508, 115.8873889 -7.1559954, 115.8858019 -7.1569695, 115.8827121 -7.1628737, 115.878844 -7.1605792, 115.8763034 -7.1560316, 115.8731753 -7.1525884, 115.8726794 -7.1479826, 115.8706271 -7.1379066, 115.8704745 -7.1338091, 115.8781573 -7.1302991, 115.8874346 -7.1223583, 115.8897692 -7.1239724, 115.8895327 -7.1263609, 115.8931796 -7.1280603, 115.8899752 -7.1341815, 115.890288 -7.1386895, 115.892142 -7.1404824, 115.8963992 -7.13452, 115.8965365 -7.1281867, 115.8984057 -7.1191692, 115.8980547 -7.1154351, 115.8953616 -7.1136832, 115.8913027 -7.1128316, 115.8923403 -7.1102977, 115.8960024 -7.1076579, 115.9023882 -7.1068644, 115.9058367 -7.1074438)), ((114.685531 -7.0939855, 114.6873828 -7.0980759, 114.6859077 -7.1002486, 114.6820126 -7.1010184, 114.676505 -7.1001778, 114.6780895 -7.0974095, 114.6829684 -7.0940133, 114.685531 -7.0939855)), ((115.7613696 -7.0870726, 115.7660083 -7.0924193, 115.7657566 -7.0945284, 115.7636127 -7.0998456, 115.7609119 -7.1009748, 115.7571735 -7.1008665, 115.7559986 -7.1032869, 115.7560367 -7.1088121, 115.7546787 -7.1103155, 115.7490253 -7.10591, 115.7481632 -7.1033542, 115.7502155 -7.0999639, 115.7523059 -7.0997255, 115.7538471 -7.0973947, 115.7531223 -7.0922854, 115.7541752 -7.0896599, 115.7613696 -7.0870726)), ((115.199885 -7.0831735, 115.2012826 -7.0855017, 115.1988997 -7.0901682, 115.1958024 -7.0920578, 115.1936816 -7.09163, 115.1925766 -7.0883131, 115.1930178 -7.085864, 115.1960527 -7.0823557, 115.1983191 -7.0817478, 115.199885 -7.0831735)), ((114.6482584 -7.0875021, 114.6444589 -7.0853272, 114.6438028 -7.0826087, 114.6445276 -7.0773659, 114.6460382 -7.0754634, 114.6487314 -7.0774713, 114.6505395 -7.0811959, 114.6494409 -7.086423, 114.6482584 -7.0875021)), ((114.5767057 -7.0773817, 114.5754426 -7.0758615, 114.5775062 -7.0724858, 114.5791364 -7.0755748, 114.5767057 -7.0773817)), ((115.6949862 -7.0614657, 115.702669 -7.0603566, 115.7074526 -7.0605039, 115.7106112 -7.0624785, 115.7119387 -7.0654501, 115.7111071 -7.0688061, 115.7114886 -7.0716919, 115.7084521 -7.0746712, 115.7058733 -7.0759506, 115.6981143 -7.0759053, 115.6916979 -7.0741396, 115.6873034 -7.0712123, 115.6846179 -7.0680113, 115.6844347 -7.0645666, 115.6856555 -7.0585227, 115.6889132 -7.0589528, 115.6949862 -7.0614657)), ((114.3746962 -7.108129, 114.3719879 -7.1094907, 114.3720649 -7.1127177, 114.3776037 -7.1218316, 114.3833257 -7.12793, 114.3859197 -7.1299723, 114.388712 -7.1335376, 114.390726 -7.1413988, 114.3909395 -7.1520871, 114.3932512 -7.1583204, 114.3954637 -7.1614685, 114.4042069 -7.1657434, 114.4038559 -7.1680375, 114.4019867 -7.1710716, 114.3969665 -7.1748548, 114.3956619 -7.17486, 114.3891387 -7.1795096, 114.3840269 -7.1818446, 114.3813337 -7.181464, 114.3789457 -7.1797083, 114.3684329 -7.1800008, 114.3647165 -7.1788028, 114.3612374 -7.1786547, 114.3586099 -7.1760687, 114.352327 -7.1729884, 114.346755 -7.171987, 114.3415218 -7.1697672, 114.3364537 -7.1663304, 114.3322766 -7.1658397, 114.3270448 -7.1637934, 114.3219944 -7.1627878, 114.3134449 -7.1588547, 114.3038197 -7.1504132, 114.2999604 -7.1457512, 114.295248 -7.1433533, 114.2926049 -7.1385088, 114.2924198 -7.1369469, 114.2863167 -7.1288812, 114.2840942 -7.1241992, 114.2798623 -7.1189155, 114.2781298 -7.1174942, 114.2751922 -7.1095475, 114.271969 -7.1022128, 114.2712701 -7.0971474, 114.2748429 -7.0902638, 114.2747272 -7.0885096, 114.2809797 -7.081239, 114.2855962 -7.0764576, 114.2947624 -7.0659034, 114.2998703 -7.0637622, 114.3018226 -7.0621999, 114.3123535 -7.0608863, 114.3166874 -7.0600297, 114.3187429 -7.0584666, 114.327311 -7.05727, 114.3329002 -7.058572, 114.3378828 -7.0617365, 114.3405938 -7.0651236, 114.3435018 -7.0671673, 114.3447701 -7.0694859, 114.347455 -7.0708551, 114.3586831 -7.080271, 114.3638735 -7.0835367, 114.3686536 -7.0872182, 114.3707374 -7.0895773, 114.3738892 -7.0966769, 114.374657 -7.1027616, 114.3746962 -7.108129)), ((113.9531095 -7.0582704, 113.9540556 -7.060966, 113.9591978 -7.0655803, 113.9672994 -7.0697039, 113.9724882 -7.0712265, 113.9805754 -7.0727267, 113.9869306 -7.0721096, 113.989311 -7.0724911, 113.997566 -7.0721654, 114.0058439 -7.0708594, 114.0095365 -7.0714683, 114.013748 -7.0699987, 114.0260542 -7.072266, 114.0304792 -7.0724282, 114.0382383 -7.0742229, 114.0395048 -7.0736903, 114.0480115 -7.0750245, 114.0529325 -7.0796074, 114.0548627 -7.0840587, 114.056587 -7.0907444, 114.058708 -7.0966715, 114.0634763 -7.1056675, 114.0624769 -7.1085514, 114.0632932 -7.1111688, 114.0603635 -7.1122297, 114.0508421 -7.113418, 114.0418699 -7.1132745, 114.0391691 -7.1121005, 114.0264356 -7.1090769, 114.023567 -7.1080946, 114.0191648 -7.1080097, 114.0117262 -7.1054658, 114.0061338 -7.106409, 113.9988859 -7.106038, 113.9918211 -7.1066155, 113.9868086 -7.106255, 113.9825895 -7.1048831, 113.9806135 -7.1028165, 113.9771879 -7.101622, 113.9760435 -7.1001834, 113.9713285 -7.0996069, 113.9690397 -7.0974435, 113.9648741 -7.0975236, 113.9597853 -7.0958008, 113.9564817 -7.0924244, 113.9491117 -7.088366, 113.9438551 -7.0882039, 113.9423826 -7.0868301, 113.9420012 -7.0838852, 113.9378889 -7.0771775, 113.9361799 -7.0735101, 113.9362715 -7.0687284, 113.9385908 -7.0641088, 113.940521 -7.062026, 113.9453199 -7.059071, 113.947212 -7.0565281, 113.9512708 -7.0552449, 113.9531095 -7.0582704)), ((115.6624282 -7.0465107, 115.6642059 -7.0483036, 115.6664184 -7.0548358, 115.669287 -7.0582819, 115.6692107 -7.0603442, 115.6717971 -7.0615988, 115.6746581 -7.0646334, 115.6693099 -7.0682406, 115.6671584 -7.0688968, 115.6615356 -7.06885, 115.6553939 -7.0676603, 115.6511367 -7.0653262, 115.6491073 -7.0621686, 115.6480163 -7.0575505, 115.6487411 -7.0562482, 115.6480239 -7.0492606, 115.649916 -7.0464158, 115.6607421 -7.0432591, 115.6624282 -7.0465107)), ((115.636363 -7.0441436, 115.6344557 -7.0561671, 115.6336317 -7.0589599, 115.6361952 -7.0601806, 115.6348142 -7.0644102, 115.6302976 -7.0673446, 115.6211653 -7.0671782, 115.6160459 -7.0655112, 115.6152754 -7.0636215, 115.6164655 -7.0614037, 115.6129637 -7.0589628, 115.6134062 -7.0565839, 115.6174497 -7.0525512, 115.6161222 -7.0512976, 115.6064863 -7.0511241, 115.6035032 -7.0547977, 115.6010526 -7.055705, 115.5961355 -7.0561766, 115.5969272 -7.0528396, 115.5994732 -7.0534048, 115.6006498 -7.0498681, 115.5999479 -7.0461817, 115.5953703 -7.0428772, 115.6002149 -7.0391202, 115.6046705 -7.0403419, 115.6077375 -7.0419145, 115.6093016 -7.0402365, 115.612956 -7.0397601, 115.6178007 -7.0425563, 115.6224165 -7.04283, 115.6250028 -7.0445347, 115.6271086 -7.0446563, 115.6270704 -7.0393533, 115.631648 -7.0364918, 115.6363477 -7.0388989, 115.636363 -7.0441436)), ((115.812776 -7.0407859, 115.8101744 -7.039684, 115.8120436 -7.034774, 115.8158507 -7.0343143, 115.8161482 -7.0361067, 115.812776 -7.0407859)), ((115.6977684 -7.0307748, 115.6950599 -7.0301864, 115.6903755 -7.0278594, 115.6911689 -7.0254953, 115.6937858 -7.0235097, 115.6966621 -7.024308, 115.6989662 -7.0282318, 115.6977684 -7.0307748)), ((115.548301 -7.0110087, 115.551223 -7.011004, 115.5544732 -7.0124955, 115.5552285 -7.0140757, 115.5550835 -7.0181794, 115.5516274 -7.0208926, 115.5491173 -7.0255313, 115.541465 -7.0278759, 115.5413506 -7.0250196, 115.539489 -7.0226612, 115.5403512 -7.0140586, 115.544822 -7.0105276, 115.548301 -7.0110087)), ((115.6619331 -7.0130461, 115.6606132 -7.0097669, 115.6631843 -7.0097001, 115.6638939 -7.0113357, 115.6619331 -7.0130461)), ((115.3097012 -7.0073285, 115.3149475 -7.0102416, 115.3176536 -7.0133964, 115.3175236 -7.0182693, 115.3164296 -7.0219402, 115.310729 -7.0192913, 115.3058059 -7.0146241, 115.3033757 -7.0144564, 115.3015507 -7.010591, 115.3030649 -7.0083548, 115.3066032 -7.0071302, 115.3097012 -7.0073285)), ((115.7060164 -7.0136977, 115.703926 -7.010327, 115.7053298 -7.0044585, 115.7085875 -7.0033995, 115.7116316 -7.0076004, 115.7076338 -7.0127202, 115.7060164 -7.0136977)), ((115.5845489 -6.9892081, 115.5873641 -6.9929145, 115.5852966 -6.9964937, 115.5826949 -6.9952696, 115.5776443 -6.9943646, 115.5792846 -6.9925903, 115.5785369 -6.9892734, 115.5822067 -6.9882086, 115.5845489 -6.9892081)), ((114.4872568 -6.9996337, 114.4851956 -6.999657, 114.4897034 -6.9928841, 114.4913312 -6.9878453, 114.4925491 -6.9868354, 114.4962974 -6.9914259, 114.4949342 -6.9942461, 114.4907893 -6.9993522, 114.4872568 -6.9996337)), ((115.5454323 -6.9873209, 115.5457146 -6.9912262, 115.5443413 -6.9932775, 115.5453789 -6.9975524, 115.5423729 -6.9978461, 115.5423119 -6.9936261, 115.5409005 -6.9923096, 115.5361931 -7.0025811, 115.5387185 -7.0082941, 115.5365975 -7.0095949, 115.5384285 -7.0116577, 115.5384285 -7.0151062, 115.5374901 -7.0220389, 115.5345223 -7.0288024, 115.5339272 -7.0330024, 115.5285637 -7.0318961, 115.5237572 -7.027874, 115.5228112 -7.0246639, 115.5203927 -7.022533, 115.5194085 -7.0200186, 115.5159447 -7.0171008, 115.5065301 -7.0151601, 115.5084298 -7.0132571, 115.5114968 -7.0075083, 115.5153496 -7.0059591, 115.518287 -7.0034681, 115.5168297 -7.0000696, 115.5195305 -6.997756, 115.5228875 -6.9976325, 115.5269845 -6.9964223, 115.5284264 -6.994278, 115.5279152 -6.9913368, 115.5316689 -6.9885211, 115.5380776 -6.9876881, 115.5383141 -6.9857097, 115.5426934 -6.9816556, 115.5444329 -6.9816842, 115.5460808 -6.984767, 115.5454323 -6.9873209)), ((115.4670064 -6.9778159, 115.4663535 -6.981571, 115.4636107 -6.987825, 115.4641381 -6.9902069, 115.4666149 -6.9952424, 115.4714929 -6.99973, 115.4732102 -7.0034686, 115.476404 -7.0049216, 115.4710903 -7.0067258, 115.4677638 -7.0067062, 115.463071 -7.0049507, 115.4503937 -7.0035027, 115.4471058 -7.0036546, 115.4455511 -7.0018477, 115.4369052 -7.0001355, 115.4324996 -6.9981081, 115.4280366 -6.992862, 115.4283354 -6.9898502, 115.4258402 -6.985366, 115.4299745 -6.9790085, 115.4330519 -6.9799117, 115.4365019 -6.9790703, 115.4402738 -6.9808903, 115.4415312 -6.9802978, 115.4494856 -6.9813335, 115.4512072 -6.9803606, 115.4494294 -6.9768577, 115.4524117 -6.9758122, 115.4553463 -6.977101, 115.456156 -6.9800839, 115.4578773 -6.9809689, 115.4598035 -6.9790434, 115.4648806 -6.9761135, 115.4618176 -6.9743727, 115.4642884 -6.972997, 115.4676065 -6.9766836, 115.4670064 -6.9778159)), ((115.2543176 -6.9688748, 115.2601313 -6.9721044, 115.2631296 -6.9756016, 115.2629846 -6.9810022, 115.2617716 -6.9850706, 115.2554544 -6.9821338, 115.2499994 -6.9769601, 115.2473063 -6.9767737, 115.2452844 -6.9724893, 115.2469629 -6.9700112, 115.2508844 -6.9686545, 115.2543176 -6.9688748)), ((115.7567741 -6.9693758, 115.7587959 -6.9691683, 115.7611304 -6.9672381, 115.7617179 -6.9701663, 115.759986 -6.9719612, 115.7579795 -6.9760572, 115.7546226 -6.9754421, 115.752906 -6.9731828, 115.7485954 -6.9718191, 115.7485419 -6.9701783, 115.7512199 -6.9692122, 115.7531882 -6.9698426, 115.7556068 -6.9674589, 115.7567741 -6.9693758)), ((114.1823575 -7.002982, 114.1781843 -7.005298, 114.1711957 -7.0030969, 114.1665418 -7.0023745, 114.1630552 -7.0008291, 114.1610105 -6.9988035, 114.1613004 -6.995912, 114.1642911 -6.9893612, 114.1645734 -6.985195, 114.1669996 -6.9737619, 114.1690748 -6.9691366, 114.1712034 -6.9664453, 114.1746061 -6.9648565, 114.1774671 -6.9648035, 114.1821592 -6.9671052, 114.1867216 -6.9721134, 114.1873472 -6.9748457, 114.1872404 -6.9800423, 114.184509 -6.9878453, 114.1831815 -6.9957407, 114.1838376 -6.9983676, 114.1823575 -7.002982)), ((115.324117 -6.9706168, 115.3222736 -6.970236, 115.3226489 -6.9673868, 115.3259808 -6.9653877, 115.3250041 -6.9697274, 115.324117 -6.9706168)), ((115.4989806 -6.9661805, 115.4976582 -6.9635616, 115.5006615 -6.9628584, 115.5013771 -6.9642783, 115.4989806 -6.9661805)), ((114.4341763 -6.979757, 114.4307134 -6.9811022, 114.4280151 -6.9724454, 114.4308838 -6.9642849, 114.4341777 -6.9622264, 114.4361385 -6.9635691, 114.4373212 -6.9688178, 114.4360028 -6.9715718, 114.4341763 -6.979757)), ((115.5565001 -6.9630174, 115.5567719 -6.9646744, 115.5552132 -6.9678154, 115.5527184 -6.9684257, 115.5527642 -6.965404, 115.553953 -6.9631275, 115.5565001 -6.9630174)), ((115.4159463 -6.984934, 115.4118341 -6.9844806, 115.4093698 -6.9811809, 115.4095834 -6.9773175, 115.4123529 -6.9745332, 115.4121316 -6.9678094, 115.411506 -6.9646985, 115.414161 -6.9603231, 115.4159158 -6.9600007, 115.417785 -6.9630415, 115.4180215 -6.966427, 115.414367 -6.9739634, 115.414985 -6.9767229, 115.4167398 -6.9781162, 115.4176248 -6.9818761, 115.4159463 -6.984934)), ((115.2595285 -6.9698152, 115.2517923 -6.9646949, 115.2492365 -6.9620017, 115.2510218 -6.9596748, 115.2552103 -6.9614347, 115.257583 -6.9648775, 115.2606806 -6.9669155, 115.2595285 -6.9698152)), ((115.5073883 -6.9571175, 115.5076833 -6.9594648, 115.5048257 -6.9593687, 115.5037682 -6.957306, 115.5073883 -6.9571175)), ((115.500499 -6.958638, 115.4977105 -6.9571295, 115.4982751 -6.9542561, 115.5014718 -6.955082, 115.5025225 -6.9575843, 115.500499 -6.958638)), ((115.5236871 -6.9529318, 115.5254571 -6.9564362, 115.522602 -6.9594506, 115.5206826 -6.9579344, 115.5219491 -6.9539528, 115.5236871 -6.9529318)), ((115.503753 -6.9509373, 115.5046452 -6.9542279, 115.5015328 -6.9538599, 115.503753 -6.9509373)), ((115.9144797 -6.9500135, 115.9212591 -6.9516673, 115.9239184 -6.9513059, 115.9258786 -6.9528175, 115.9329878 -6.955844, 115.9354562 -6.9586056, 115.9358221 -6.9610715, 115.9332114 -6.9620845, 115.9302554 -6.9605411, 115.9256031 -6.9593131, 115.9200765 -6.9600349, 115.9138411 -6.9622602, 115.9084802 -6.9626828, 115.9028643 -6.961444, 115.9018138 -6.9601888, 115.9006231 -6.9545313, 115.9013147 -6.9519105, 115.9052392 -6.9501429, 115.9144797 -6.9500135)), ((115.5076109 -6.952393, 115.5056679 -6.9511109, 115.5079415 -6.9488693, 115.5091304 -6.9506652, 115.5076109 -6.952393)), ((115.4167564 -6.9478911, 115.4174906 -6.9529998, 115.4139657 -6.9523015, 115.4145654 -6.948241, 115.4167564 -6.9478911)), ((115.5176561 -6.9468463, 115.5199273 -6.9470382, 115.5224648 -6.9489298, 115.5201707 -6.9519464, 115.5181191 -6.9526463, 115.5161889 -6.9501582, 115.5124886 -6.952065, 115.5091241 -6.9495254, 115.5104973 -6.9470821, 115.5176561 -6.9468463)), ((115.4625603 -6.9467975, 115.4618255 -6.9489963, 115.4591093 -6.9491502, 115.4585717 -6.9468471, 115.4625603 -6.9467975)), ((115.587061 -6.9432402, 115.5907994 -6.9459911, 115.597292 -6.9496217, 115.6105672 -6.9557596, 115.6143666 -6.9583555, 115.6206456 -6.9610172, 115.6282445 -6.9650984, 115.6318608 -6.9677749, 115.6359349 -6.9697642, 115.6432667 -6.9724245, 115.6447469 -6.9720831, 115.6472111 -6.9762492, 115.6516057 -6.977849, 115.6544819 -6.9826655, 115.664568 -6.9880633, 115.6670857 -6.9914922, 115.6700154 -6.990775, 115.6740818 -6.9932703, 115.675005 -6.9981674, 115.6784993 -7.0008668, 115.6822071 -7.0026139, 115.6832524 -7.0043911, 115.6829548 -7.0070938, 115.6843434 -7.012989, 115.6843358 -7.0157866, 115.6809864 -7.0174655, 115.6774846 -7.0161647, 115.6719075 -7.011526, 115.6700612 -7.0108742, 115.6671925 -7.0078129, 115.6591817 -7.0052766, 115.6563893 -7.0034256, 115.6516209 -7.002552, 115.6473332 -7.0003199, 115.6411915 -6.9996914, 115.637766 -7.0013218, 115.6372395 -7.0033364, 115.6323949 -7.0081429, 115.6229268 -7.0038376, 115.6164418 -7.0048394, 115.6143361 -7.0060048, 115.6108113 -7.0031467, 115.6078206 -7.0018649, 115.6059285 -6.9987503, 115.600855 -6.9960008, 115.5978261 -6.9951544, 115.5973836 -6.9978901, 115.5932027 -6.9975925, 115.5891286 -6.995091, 115.5913945 -6.9930244, 115.588297 -6.9899088, 115.5905858 -6.9873505, 115.5914479 -6.9821287, 115.585558 -6.9777766, 115.5803548 -6.9772211, 115.5711004 -6.9778424, 115.5682851 -6.9696809, 115.5647451 -6.9649254, 115.5643407 -6.9630285, 115.5678044 -6.9592386, 115.5701314 -6.9590264, 115.5710698 -6.9631902, 115.5747853 -6.9646054, 115.576418 -6.9630366, 115.5728551 -6.958089, 115.5710317 -6.9499646, 115.5724736 -6.9477235, 115.5758458 -6.9477878, 115.5757467 -6.9446464, 115.5813085 -6.9473835, 115.5804006 -6.9449158, 115.5823079 -6.9433995, 115.587061 -6.9432402)), ((115.4882806 -6.943308, 115.4903863 -6.9444733, 115.4929192 -6.9434701, 115.4981951 -6.9514266, 115.4899759 -6.9500622, 115.4887479 -6.9467725, 115.4860729 -6.9444553, 115.4882806 -6.943308)), ((115.474128 -6.9419442, 115.4770272 -6.9412452, 115.4812081 -6.9424773, 115.4815394 -6.9447925, 115.4734745 -6.9457283, 115.474128 -6.9419442)), ((115.8755942 -6.9388373, 115.8812057 -6.9449765, 115.8840265 -6.9496135, 115.8828732 -6.9533745, 115.8792416 -6.9589285, 115.8760175 -6.9611889, 115.8687918 -6.9614735, 115.8692869 -6.9576608, 115.8676313 -6.9511029, 115.8711808 -6.9472837, 115.8743189 -6.9388736, 115.8755942 -6.9388373)), ((115.7909995 -6.936884, 115.7894355 -6.9385449, 115.7919837 -6.9414593, 115.7947913 -6.9419566, 115.7966529 -6.949009, 115.7957068 -6.9548379, 115.7919227 -6.9613458, 115.7894278 -6.9631458, 115.7848426 -6.9641172, 115.7784949 -6.9624702, 115.7787925 -6.9606863, 115.7831641 -6.9532205, 115.7886268 -6.9371706, 115.7909995 -6.936884)), ((115.7467796 -6.9360015, 115.7482139 -6.9313127, 115.7495796 -6.9318616, 115.7482291 -6.9354932, 115.7467796 -6.9360015)), ((116.2533993 -6.9283974, 116.2564518 -6.928867, 116.2629247 -6.9320124, 116.2695173 -6.9378889, 116.2683916 -6.9388855, 116.2666718 -6.9435735, 116.2612494 -6.9475173, 116.2540389 -6.949735, 116.2460791 -6.9498697, 116.2380047 -6.9477443, 116.2355106 -6.9460056, 116.2346905 -6.9429528, 116.2359676 -6.9385284, 116.2394438 -6.9365217, 116.2438212 -6.9361036, 116.2470112 -6.9339183, 116.2526815 -6.9311374, 116.2604806 -6.9314707, 116.2533993 -6.9283974)), ((113.6020254 -7.1277232, 113.6023121 -7.1215085, 113.6059723 -7.1178847, 113.6069946 -7.1135107, 113.6117662 -7.1074971, 113.6121977 -7.1049695, 113.6158263 -7.1039459, 113.620941 -7.1037098, 113.6218107 -7.0999371, 113.6219406 -7.0896998, 113.6198731 -7.088729, 113.6186218 -7.0838548, 113.6140137 -7.0809489, 113.6137696 -7.0780288, 113.6114657 -7.075804, 113.6073379 -7.0739189, 113.6063036 -7.0673935, 113.602333 -7.0674102, 113.6010483 -7.066405, 113.6003418 -7.063069, 113.5934677 -7.0619508, 113.5949402 -7.058415, 113.5973435 -7.056861, 113.599884 -7.0531775, 113.6020737 -7.0483519, 113.6049729 -7.0450717, 113.6047669 -7.0425073, 113.6031342 -7.0414206, 113.6000061 -7.0421211, 113.5972594 -7.0380126, 113.5945738 -7.0394097, 113.5895079 -7.0392109, 113.5873337 -7.0407716, 113.5831603 -7.0414815, 113.5779055 -7.0360123, 113.57749 -7.0337362, 113.5807888 -7.0257218, 113.5813916 -7.0187527, 113.5844878 -7.0191771, 113.5883711 -7.0183383, 113.5897902 -7.0164047, 113.5948714 -7.0155746, 113.5953139 -7.0111405, 113.6001585 -7.0109907, 113.607849 -7.0129219, 113.6105574 -7.0126096, 113.6114197 -7.0094906, 113.6081619 -7.0081016, 113.6071013 -7.0056001, 113.6098099 -7.0012509, 113.609146 -7.0000001, 113.6121597 -6.9919921, 113.6110611 -6.9877273, 113.6116791 -6.9827, 113.610359 -6.9781157, 113.6084288 -6.974299, 113.6119766 -6.9730974, 113.6158753 -6.9689227, 113.6200714 -6.9669662, 113.6257477 -6.966025, 113.6275482 -6.9613877, 113.6263886 -6.9563137, 113.6272583 -6.9516493, 113.630188 -6.9479672, 113.6328049 -6.9435483, 113.631691 -6.9390164, 113.6324234 -6.9381453, 113.6364517 -6.9388567, 113.6393814 -6.9313784, 113.6402207 -6.9278155, 113.6458435 -6.9254562, 113.6484299 -6.922289, 113.6499557 -6.9191776, 113.6504054 -6.9161288, 113.6483362 -6.9151369, 113.6417006 -6.9173747, 113.6357117 -6.9133607, 113.6391678 -6.9009262, 113.63797 -6.892151, 113.6394882 -6.8898665, 113.6390648 -6.8876058, 113.6402038 -6.8889252, 113.6548497 -6.8879633, 113.6591917 -6.8862878, 113.6648595 -6.8853204, 113.6690915 -6.8837005, 113.6714062 -6.8839628, 113.6788351 -6.8827653, 113.6845318 -6.8826974, 113.6887681 -6.8835301, 113.6963738 -6.8834873, 113.7059248 -6.885016, 113.7110212 -6.8861881, 113.729904 -6.8873621, 113.7363585 -6.8862348, 113.7400969 -6.8841868, 113.7447661 -6.8839818, 113.7537306 -6.884481, 113.7558973 -6.8840199, 113.7601469 -6.8856145, 113.7656248 -6.8852239, 113.7695921 -6.8835106, 113.7730101 -6.883101, 113.776512 -6.8838449, 113.7867192 -6.8842015, 113.7932682 -6.8852216, 113.8006229 -6.8847561, 113.8061357 -6.8829751, 113.813545 -6.8813494, 113.8191265 -6.8811738, 113.8249474 -6.8801457, 113.8286022 -6.8785705, 113.8320096 -6.8785648, 113.8373682 -6.8769045, 113.8477073 -6.8743556, 113.8514233 -6.8741043, 113.8561342 -6.8725622, 113.8599657 -6.8726792, 113.8689839 -6.8715643, 113.8730696 -6.8703527, 113.8745802 -6.8687024, 113.8857191 -6.8658905, 113.8897245 -6.866528, 113.895561 -6.8657064, 113.8994596 -6.8642879, 113.9027937 -6.8643251, 113.9075773 -6.863419, 113.914665 -6.8638739, 113.9216612 -6.8660536, 113.9246137 -6.86554, 113.9263456 -6.8666639, 113.9320677 -6.8665275, 113.9372633 -6.8674731, 113.9389265 -6.8684764, 113.9428709 -6.8683534, 113.9488218 -6.8692541, 113.9575651 -6.8715343, 113.9674528 -6.8730292, 113.969734 -6.8747224, 113.9776075 -6.8775029, 113.9804151 -6.8802547, 113.9857099 -6.8809971, 113.989517 -6.88315, 113.9925687 -6.8834195, 113.9944151 -6.8847603, 114.0014875 -6.8868336, 114.0062559 -6.8897829, 114.0156553 -6.8948984, 114.021385 -6.898755, 114.0278852 -6.9008154, 114.0451963 -6.9091524, 114.0512617 -6.9116711, 114.0652616 -6.9183482, 114.0742109 -6.9214334, 114.0835416 -6.9251598, 114.090637 -6.9284066, 114.0965116 -6.9322103, 114.1032102 -6.9376463, 114.1066282 -6.9414772, 114.1099927 -6.9473366, 114.1128995 -6.9533256, 114.114845 -6.95866, 114.1197812 -6.9698218, 114.1225736 -6.9748238, 114.1245039 -6.9767159, 114.1240537 -6.9784869, 114.1176908 -6.9816474, 114.1136854 -6.98255, 114.1117094 -6.9810914, 114.1074751 -6.9799293, 114.0987394 -6.9790548, 114.093498 -6.9799374, 114.0857823 -6.9838635, 114.0833069 -6.9866194, 114.0732684 -6.9933882, 114.0652376 -6.9992966, 114.0584688 -7.0033693, 114.0436692 -7.0074995, 114.0403422 -7.0076142, 114.033516 -7.0089335, 114.0207517 -7.0066451, 114.0150526 -7.007596, 114.0127332 -7.0057854, 114.0048673 -7.0061425, 114.0018537 -7.0055617, 113.9953459 -7.0076589, 113.9924848 -7.0073428, 113.9892118 -7.0085191, 113.9858396 -7.0113978, 113.9753797 -7.021769, 113.9716871 -7.0287518, 113.9650266 -7.0393133, 113.9615095 -7.0403599, 113.960037 -7.0386419, 113.9569548 -7.0404338, 113.9519728 -7.0412526, 113.9492719 -7.0404391, 113.9468611 -7.0413484, 113.9493483 -7.034985, 113.9450823 -7.0385174, 113.9385783 -7.0353467, 113.9381463 -7.0331025, 113.9449621 -7.0279545, 113.9413444 -7.0267744, 113.9328343 -7.0203019, 113.927081 -7.018504, 113.9254629 -7.0209012, 113.9217016 -7.0234364, 113.9205106 -7.0293862, 113.926229 -7.0349546, 113.9324039 -7.0376239, 113.9338972 -7.0376085, 113.9377058 -7.0401187, 113.9418486 -7.0412359, 113.9463804 -7.0444212, 113.9483869 -7.0492091, 113.9477003 -7.0528197, 113.9437025 -7.0571165, 113.9411009 -7.0564174, 113.9348295 -7.0529861, 113.9310072 -7.0492663, 113.9225538 -7.0445533, 113.9165952 -7.0430622, 113.9144819 -7.0435991, 113.9067457 -7.0471234, 113.9057844 -7.048624, 113.9009092 -7.052258, 113.8902433 -7.0620685, 113.8801954 -7.0741863, 113.8752274 -7.0839693, 113.8706358 -7.095984, 113.8748701 -7.0998573, 113.878578 -7.1016583, 113.8817061 -7.1011634, 113.8846205 -7.1021776, 113.8851698 -7.1042552, 113.8881834 -7.1039734, 113.8910139 -7.1114406, 113.8892363 -7.1145572, 113.8901365 -7.1174869, 113.8937757 -7.1234073, 113.8923414 -7.1282897, 113.8931654 -7.1315155, 113.8923033 -7.1327514, 113.8872374 -7.1340279, 113.8792036 -7.1343083, 113.8706816 -7.133831, 113.8631285 -7.1345019, 113.8598631 -7.1335845, 113.8567884 -7.1345439, 113.8454664 -7.1333251, 113.8291745 -7.1327006, 113.825746 -7.1335947, 113.8154718 -7.133065, 113.8115957 -7.1291659, 113.8074352 -7.1289146, 113.7999052 -7.1271093, 113.7965966 -7.1251988, 113.7848637 -7.1248854, 113.7821627 -7.1238052, 113.7706179 -7.123509, 113.7697436 -7.1219526, 113.762664 -7.1215087, 113.7614611 -7.1201895, 113.7524565 -7.1193939, 113.7499998 -7.1171327, 113.7460249 -7.1158209, 113.737969 -7.1151085, 113.7350159 -7.1159262, 113.7284191 -7.1154111, 113.7240483 -7.1161756, 113.7203354 -7.1135505, 113.7136715 -7.1121123, 113.708379 -7.1123751, 113.703987 -7.1111565, 113.6984327 -7.1111842, 113.6948317 -7.1103669, 113.6919249 -7.1106391, 113.6830061 -7.1086717, 113.6753767 -7.1097413, 113.6729353 -7</t>
  </si>
  <si>
    <t>1332:265</t>
  </si>
  <si>
    <t>KOTA KEDIRI</t>
  </si>
  <si>
    <t>MULTIPOLYGON (((112.0012894 -7.771071, 112.0053635 -7.7726078, 112.0063171 -7.7769852, 112.0061951 -7.7828426, 112.0088348 -7.7858315, 112.0092136 -7.7900748, 112.0109218 -7.789782, 112.0159636 -7.7915947, 112.0159679 -7.7957395, 112.0193137 -7.7976254, 112.0244847 -7.7995875, 112.0248413 -7.8026614, 112.028595 -7.8061967, 112.0294266 -7.8115735, 112.0319927 -7.8112692, 112.0358351 -7.8128296, 112.0332941 -7.8188124, 112.0380278 -7.820165, 112.0431834 -7.823142, 112.0427316 -7.8272583, 112.0490196 -7.830046, 112.051116 -7.8316823, 112.0551629 -7.8324651, 112.0579071 -7.8362184, 112.0606766 -7.8369193, 112.0623474 -7.8356423, 112.0669785 -7.8361821, 112.0709991 -7.8374901, 112.0739548 -7.8372542, 112.0764555 -7.8387355, 112.0783795 -7.8414891, 112.0813893 -7.8426754, 112.0800358 -7.8470109, 112.0775864 -7.8491673, 112.0695343 -7.8451671, 112.0677581 -7.8490448, 112.0677414 -7.8520741, 112.06658 -7.85417, 112.0659179 -7.8604044, 112.0692329 -7.8631513, 112.0737422 -7.8680638, 112.0723924 -7.8727569, 112.070141 -7.8729705, 112.0673516 -7.8715525, 112.0666633 -7.8687781, 112.0611801 -7.8658866, 112.058026 -7.8651289, 112.0553796 -7.8703575, 112.0475769 -7.8677659, 112.0424118 -7.8717093, 112.0331268 -7.8700299, 112.0222397 -7.8684845, 112.019989 -7.8669863, 112.0189743 -7.8626385, 112.0172424 -7.8614845, 112.0109634 -7.8617644, 112.0107651 -7.8583479, 112.0096661 -7.856048, 111.9998751 -7.8526804, 112.0043793 -7.8461838, 112.0036087 -7.8425112, 111.9986343 -7.8409514, 111.9879345 -7.839111, 111.9842221 -7.8377846, 111.9847845 -7.8337817, 111.986969 -7.8296003, 111.9850006 -7.8272505, 111.9813916 -7.8270553, 111.9749905 -7.8244394, 111.9638211 -7.8239211, 111.9580914 -7.8228596, 111.9578133 -7.8191013, 111.9564209 -7.8179088, 111.9544064 -7.812404, 111.9553909 -7.8008523, 111.9562988 -7.7967424, 111.9626083 -7.7947769, 111.9671097 -7.7920299, 111.9712601 -7.7911382, 111.9765701 -7.7935386, 111.97953 -7.7901825, 111.9816357 -7.7889641, 111.9826962 -7.7866791, 111.9834897 -7.7809299, 111.9906331 -7.7814573, 111.9925995 -7.7755384, 111.9964269 -7.7743128, 111.9972651 -7.7715802, 112.0012894 -7.771071)))</t>
  </si>
  <si>
    <t>1332:266</t>
  </si>
  <si>
    <t>KOTA BLITAR</t>
  </si>
  <si>
    <t>MULTIPOLYGON (((112.1848861 -8.056107, 112.1888275 -8.057019, 112.1880289 -8.0638011, 112.1899229 -8.0634992, 112.1978214 -8.0661983, 112.1967281 -8.0700196, 112.1950407 -8.0721483, 112.1926504 -8.0724751, 112.1912362 -8.0763828, 112.1930991 -8.0796098, 112.191142 -8.0852676, 112.1972608 -8.0884447, 112.1968895 -8.0912592, 112.1978204 -8.0937654, 112.1941363 -8.1004433, 112.1875864 -8.1046689, 112.184261 -8.1049569, 112.1825739 -8.1106328, 112.1776141 -8.1155622, 112.1763062 -8.1204299, 112.1714777 -8.1186379, 112.1701461 -8.121057, 112.1703333 -8.125516, 112.1678077 -8.1316321, 112.1638932 -8.1330516, 112.1631698 -8.1349038, 112.1601944 -8.1350841, 112.1596553 -8.1367189, 112.1559175 -8.1356726, 112.1598026 -8.1268945, 112.1567944 -8.1282978, 112.15228 -8.1285212, 112.1492105 -8.1278516, 112.1510203 -8.1229097, 112.1508257 -8.1214848, 112.1441032 -8.1200417, 112.1424845 -8.1176041, 112.1435582 -8.1137943, 112.1457768 -8.1139877, 112.1462249 -8.1113981, 112.1428644 -8.1102861, 112.141054 -8.1114091, 112.1372119 -8.1107094, 112.1366244 -8.1093945, 112.1403787 -8.0963094, 112.1339291 -8.0931064, 112.1325036 -8.0908318, 112.1354365 -8.0828999, 112.1386663 -8.0801785, 112.1445278 -8.0765839, 112.1474507 -8.0756806, 112.1474874 -8.0801074, 112.1575118 -8.0837027, 112.1583149 -8.0862034, 112.1623464 -8.0840931, 112.1667669 -8.074023, 112.1682891 -8.073698, 112.1694383 -8.0708651, 112.1694329 -8.0676462, 112.1731731 -8.0576484, 112.1811625 -8.0606512, 112.1822328 -8.0569559, 112.1848861 -8.056107)))</t>
  </si>
  <si>
    <t>1332:267</t>
  </si>
  <si>
    <t>KOTA MALANG</t>
  </si>
  <si>
    <t>MULTIPOLYGON (((112.5816108 -7.9448881, 112.5799543 -7.9432141, 112.5773151 -7.9427444, 112.5707515 -7.9390399, 112.5707276 -7.9358077, 112.573912 -7.9352103, 112.5783485 -7.9368488, 112.5852541 -7.9378536, 112.5852657 -7.9366213, 112.5899709 -7.9362028, 112.596117 -7.9376407, 112.5987463 -7.9365211, 112.5974745 -7.9299249, 112.5990646 -7.9292975, 112.5998762 -7.9260594, 112.5961241 -7.9226899, 112.5931882 -7.9232394, 112.5940656 -7.9200206, 112.5961801 -7.9202192, 112.5970327 -7.9225624, 112.599183 -7.9218676, 112.6011683 -7.9235897, 112.6024856 -7.9216479, 112.609486 -7.9239052, 112.6111769 -7.9228978, 112.610578 -7.9197161, 112.615193 -7.9204381, 112.6177874 -7.919814, 112.6237136 -7.9159522, 112.6276688 -7.9117016, 112.6302836 -7.9112821, 112.6379614 -7.9187039, 112.6406229 -7.9206579, 112.6428133 -7.9182665, 112.6443831 -7.914819, 112.6458567 -7.9163972, 112.6500072 -7.9182202, 112.6497144 -7.9197775, 112.6597625 -7.9248922, 112.6627916 -7.9269856, 112.6618453 -7.9281856, 112.6621561 -7.9321258, 112.6650432 -7.9367044, 112.6644215 -7.9402846, 112.6654585 -7.9434176, 112.6686363 -7.9461281, 112.6637183 -7.9480344, 112.664449 -7.950556, 112.6630831 -7.9537766, 112.6633597 -7.9588937, 112.6592169 -7.961543, 112.6591385 -7.9638357, 112.657227 -7.9650188, 112.663533 -7.9682165, 112.6626415 -7.970683, 112.6664495 -7.9708721, 112.668083 -7.9692151, 112.6756478 -7.9727076, 112.6755139 -7.9746487, 112.6803204 -7.9769635, 112.6811562 -7.9755516, 112.6897151 -7.9754667, 112.6887726 -7.980687, 112.6947536 -7.9826639, 112.6937023 -7.9874847, 112.6892687 -7.9970493, 112.6867764 -8.0000999, 112.6842676 -8.004951, 112.6792882 -8.0053762, 112.6789462 -8.0102806, 112.6720196 -8.0089133, 112.6727892 -8.0113599, 112.6732214 -8.0184927, 112.672013 -8.0249089, 112.6754145 -8.0276955, 112.6728109 -8.0319205, 112.6679382 -8.0349892, 112.6654586 -8.0408638, 112.6626357 -8.0399226, 112.6598434 -8.0419548, 112.6574859 -8.0454148, 112.656845 -8.0496548, 112.6523055 -8.0497063, 112.6487655 -8.0479449, 112.6455309 -8.0513132, 112.6445757 -8.0486844, 112.6422813 -8.0498569, 112.6316845 -8.0458883, 112.6310175 -8.0413598, 112.6309356 -8.0350359, 112.6219289 -8.0295094, 112.6209 -8.0274197, 112.6175983 -8.0265971, 112.6188758 -8.0234246, 112.6140035 -8.0212448, 112.6179149 -8.0166986, 112.6172986 -8.0153599, 112.6185237 -8.011304, 112.6160321 -8.010019, 112.6133248 -8.0151649, 112.6069086 -8.0174465, 112.6075111 -8.0135183, 112.6061571 -8.010798, 112.5998042 -8.0062672, 112.5971073 -8.0062754, 112.5981174 -8.0014033, 112.6013648 -7.9924264, 112.599943 -7.9915908, 112.5987939 -7.9958565, 112.5954131 -7.9940875, 112.5922927 -7.9938568, 112.5891094 -7.9924356, 112.5913158 -7.9860992, 112.5884704 -7.9852747, 112.5859146 -7.9870184, 112.5828704 -7.9872669, 112.5782357 -7.9848373, 112.5818517 -7.9800712, 112.5876693 -7.9830445, 112.5904092 -7.9826302, 112.5920911 -7.9848827, 112.5979523 -7.9845848, 112.5992542 -7.9818235, 112.59845 -7.9796559, 112.5894241 -7.9751878, 112.5910384 -7.9731008, 112.5956642 -7.9735125, 112.5987773 -7.9746686, 112.6027964 -7.9717381, 112.6021945 -7.9671469, 112.598032 -7.9628926, 112.599321 -7.9596932, 112.5992541 -7.9567401, 112.5970343 -7.9551751, 112.5907426 -7.9554648, 112.5898245 -7.9543945, 112.5900496 -7.950246, 112.5925629 -7.9479787, 112.5895817 -7.9467698, 112.5865738 -7.9478593, 112.583412 -7.9453161, 112.5816108 -7.9448881)))</t>
  </si>
  <si>
    <t>1332:268</t>
  </si>
  <si>
    <t>KOTA PROBOLINGGO</t>
  </si>
  <si>
    <t>MULTIPOLYGON (((113.2371868 -7.740317, 113.2355956 -7.7468283, 113.2338659 -7.7500251, 113.2321439 -7.755244, 113.2346796 -7.7566968, 113.2349886 -7.7620885, 113.2343367 -7.7704017, 113.2365645 -7.772381, 113.2340171 -7.7805528, 113.237132 -7.7815084, 113.237564 -7.7838475, 113.2369307 -7.7896163, 113.2392958 -7.7948663, 113.2422979 -7.7955523, 113.2400795 -7.8001404, 113.2370349 -7.8002684, 113.240203 -7.8077031, 113.2333071 -7.8069001, 113.2320686 -7.80288, 113.2267369 -7.8015597, 113.2255482 -7.8053303, 113.2224439 -7.807644, 113.2244798 -7.810122, 113.2197875 -7.8115746, 113.2166881 -7.815523, 113.2174501 -7.8168551, 113.21487 -7.8201744, 113.2080901 -7.8167897, 113.2089873 -7.8150949, 113.2041015 -7.8135769, 113.2068165 -7.8050532, 113.2049419 -7.804362, 113.2030471 -7.8066468, 113.2018737 -7.8109161, 113.2001479 -7.8125104, 113.1931489 -7.8121297, 113.1782889 -7.8099835, 113.1782715 -7.8074416, 113.1802876 -7.8031529, 113.1804311 -7.8001677, 113.1827518 -7.791374, 113.1770116 -7.7884623, 113.1789382 -7.783372, 113.1639174 -7.7792298, 113.1654374 -7.773932, 113.1641031 -7.7732956, 113.1667403 -7.7677829, 113.1679533 -7.7614195, 113.1659392 -7.7595308, 113.1653152 -7.757286, 113.1661148 -7.7539054, 113.1714725 -7.7547561, 113.1723708 -7.7524564, 113.1762771 -7.7517879, 113.1787039 -7.7475591, 113.1807532 -7.7466348, 113.1840196 -7.7483861, 113.1875972 -7.7474769, 113.1894812 -7.7450368, 113.1953757 -7.7440485, 113.196918 -7.741623, 113.2049143 -7.7412032, 113.204935 -7.7405046, 113.2139717 -7.7358539, 113.215177 -7.7357991, 113.2160666 -7.7277346, 113.22025 -7.72729, 113.2198037 -7.7319277, 113.2248912 -7.7379079, 113.2279406 -7.7393169, 113.2305667 -7.7386951, 113.2371868 -7.740317)))</t>
  </si>
  <si>
    <t>1332:269</t>
  </si>
  <si>
    <t>KOTA PASURUAN</t>
  </si>
  <si>
    <t>MULTIPOLYGON (((112.9498137 -7.6358869, 112.9476635 -7.6366803, 112.9465865 -7.6396873, 112.946411 -7.6439831, 112.9439544 -7.6480916, 112.9449314 -7.6522712, 112.93922 -7.6545315, 112.9371718 -7.6577952, 112.9379729 -7.6604388, 112.9364394 -7.6617143, 112.9319686 -7.6687258, 112.9286032 -7.6672316, 112.9252471 -7.671005, 112.9227377 -7.6760177, 112.9185231 -7.6739726, 112.9168516 -7.6785354, 112.9141014 -7.6795041, 112.9108027 -7.6784921, 112.9079866 -7.679231, 112.9064101 -7.6817677, 112.9012196 -7.6864005, 112.8952254 -7.6854728, 112.8963851 -7.6827472, 112.8947677 -7.6789477, 112.8944906 -7.6762471, 112.8908996 -7.6756294, 112.8906907 -7.6730479, 112.8834346 -7.6715549, 112.8860614 -7.6670488, 112.8815459 -7.6639717, 112.8830691 -7.6608632, 112.8869407 -7.6624206, 112.8870074 -7.6600123, 112.8788072 -7.6552859, 112.8762571 -7.6570107, 112.8744689 -7.6605441, 112.872831 -7.6599291, 112.8726245 -7.6549568, 112.8738148 -7.6523973, 112.8715393 -7.651207, 112.8733749 -7.6447761, 112.8760146 -7.6395967, 112.8751645 -7.6361692, 112.8724869 -7.6351821, 112.8728143 -7.6322582, 112.874649 -7.6299646, 112.8749313 -7.6263054, 112.8778228 -7.6270073, 112.8788891 -7.630344, 112.8843307 -7.6318219, 112.8840822 -7.6286195, 112.8863416 -7.6235495, 112.8914718 -7.6266992, 112.895036 -7.6256182, 112.8990255 -7.6285097, 112.9008871 -7.6289068, 112.9027732 -7.6258197, 112.9088532 -7.6289136, 112.91061 -7.62815, 112.9194429 -7.6269424, 112.9260819 -7.6306303, 112.9302188 -7.6316298, 112.9349368 -7.6314861, 112.9367659 -7.6302672, 112.9372008 -7.6254403, 112.94146 -7.62545, 112.946649 -7.6243787, 112.9498361 -7.6226995, 112.951987 -7.6238535, 112.9522266 -7.63192, 112.9498137 -7.6358869)))</t>
  </si>
  <si>
    <t>1332:270</t>
  </si>
  <si>
    <t>KOTA MOJOKERTO</t>
  </si>
  <si>
    <t>MULTIPOLYGON (((112.445595 -7.451638, 112.447418 -7.450203, 112.4550429 -7.4473971, 112.4575118 -7.4567624, 112.46683 -7.4551864, 112.4671487 -7.4621951, 112.468403 -7.4623378, 112.4673765 -7.4673919, 112.4655326 -7.4672245, 112.4646 -7.473226, 112.4613265 -7.4735683, 112.4605104 -7.4830795, 112.4506994 -7.4817565, 112.4494 -7.4922669, 112.443412 -7.4905514, 112.4435482 -7.4817662, 112.4363421 -7.4816189, 112.4362022 -7.4879531, 112.432962 -7.487127, 112.432747 -7.48483, 112.4275927 -7.4836402, 112.4261125 -7.4808575, 112.4238855 -7.4856313, 112.4242286 -7.4899352, 112.4228099 -7.4929114, 112.4149691 -7.4940506, 112.414779 -7.491504, 112.412994 -7.489744, 112.4075848 -7.489386, 112.4072879 -7.4826376, 112.4062846 -7.4815993, 112.4065393 -7.4771435, 112.4100422 -7.4771071, 112.4117024 -7.4690084, 112.4151548 -7.4642255, 112.4152807 -7.4573782, 112.4210205 -7.4568628, 112.4316926 -7.4602006, 112.434318 -7.45969, 112.440323 -7.456071, 112.445595 -7.451638)))</t>
  </si>
  <si>
    <t>1332:271</t>
  </si>
  <si>
    <t>KOTA MADIUN</t>
  </si>
  <si>
    <t>MULTIPOLYGON (((111.5069849 -7.6725786, 111.5117336 -7.6740672, 111.5088439 -7.680866, 111.5079572 -7.6771093, 111.5058111 -7.6765642, 111.5069849 -7.6725786)), ((111.5109821 -7.6594178, 111.5099225 -7.657659, 111.5120428 -7.6503808, 111.5119873 -7.6501438, 111.511674 -7.6489363, 111.5123401 -7.644314, 111.5115806 -7.6401069, 111.5117422 -7.6360925, 111.508224 -7.6365779, 111.5073971 -7.6409878, 111.5044552 -7.6394098, 111.4996658 -7.6408333, 111.4970694 -7.6400792, 111.4959768 -7.6368894, 111.4980566 -7.634134, 111.4993745 -7.6283542, 111.4980267 -7.625673, 111.5017321 -7.621246, 111.5023041 -7.6188716, 111.5004654 -7.6113099, 111.501402 -7.606237, 111.5038572 -7.607064, 111.5080108 -7.6071162, 111.5117275 -7.6081529, 111.5138012 -7.6061879, 111.5135868 -7.6030063, 111.5175727 -7.6030368, 111.5181919 -7.5997862, 111.5211556 -7.5973495, 111.5284673 -7.599096, 111.5312132 -7.600181, 111.5324414 -7.6027314, 111.5364077 -7.6002353, 111.5394714 -7.601335, 111.5402789 -7.5992518, 111.5444576 -7.5998039, 111.5477295 -7.5971236, 111.5512085 -7.5953683, 111.554343 -7.5953282, 111.559108 -7.5966992, 111.5575806 -7.6035612, 111.5586012 -7.6082048, 111.5566648 -7.6137118, 111.5529979 -7.6174592, 111.5517023 -7.6225318, 111.5488047 -7.6252141, 111.5483003 -7.627438, 111.5510316 -7.6280735, 111.5534483 -7.6267608, 111.5529227 -7.6337058, 111.5502345 -7.6358874, 111.5515442 -7.6401276, 111.5504548 -7.6412441, 111.5492457 -7.6456379, 111.5459622 -7.6476001, 111.5397411 -7.6462586, 111.538759 -7.6511326, 111.5415061 -7.6518106, 111.5413192 -7.6592634, 111.5333232 -7.6602166, 111.5328833 -7.6633091, 111.5280039 -7.6642215, 111.5246812 -7.6638493, 111.5197141 -7.6616466, 111.5151062 -7.6620326, 111.5109821 -7.6594178)))</t>
  </si>
  <si>
    <t>1332:272</t>
  </si>
  <si>
    <t>surabaya</t>
  </si>
  <si>
    <t>KOTA SURABAYA</t>
  </si>
  <si>
    <t>MULTIPOLYGON (((112.82592 -7.3432143, 112.8196249 -7.3433262, 112.8129357 -7.3462804, 112.8058205 -7.3460036, 112.7986526 -7.3449085, 112.7957458 -7.3465174, 112.7935332 -7.3463648, 112.7890014 -7.3439673, 112.7836227 -7.3454746, 112.7794189 -7.3446315, 112.7794494 -7.3426612, 112.7774781 -7.3411278, 112.7738953 -7.3408275, 112.7702941 -7.339258, 112.7680374 -7.3417434, 112.7664031 -7.3383611, 112.7624892 -7.3384669, 112.7568359 -7.3369549, 112.7548751 -7.3370107, 112.7536391 -7.3420184, 112.7480621 -7.3423951, 112.7428283 -7.3411272, 112.7419814 -7.3452018, 112.7365264 -7.3449777, 112.7334289 -7.3465903, 112.7330703 -7.3481401, 112.7255976 -7.3482096, 112.7242071 -7.3458952, 112.7197036 -7.3444255, 112.7198423 -7.3429639, 112.7156963 -7.3418317, 112.7161011 -7.339933, 112.7081145 -7.3375829, 112.7046747 -7.3361528, 112.6980743 -7.3417204, 112.6902389 -7.3454717, 112.6821337 -7.3479193, 112.6783599 -7.3504308, 112.6732711 -7.3514035, 112.6677017 -7.3510326, 112.6624249 -7.3513429, 112.6583602 -7.354026, 112.6563434 -7.3568201, 112.6543808 -7.3562112, 112.6551514 -7.3532104, 112.6559753 -7.3455586, 112.6557541 -7.342586, 112.6538315 -7.3389978, 112.6485091 -7.3353003, 112.6490362 -7.3291558, 112.6501388 -7.3276237, 112.650884 -7.3214735, 112.6483367 -7.3189875, 112.6493466 -7.3146153, 112.6380691 -7.3128155, 112.6365944 -7.3115031, 112.6294189 -7.3116404, 112.6283569 -7.3007802, 112.6273498 -7.2982553, 112.6286528 -7.2896401, 112.6280135 -7.285127, 112.6267089 -7.2812193, 112.6281661 -7.2787293, 112.6268844 -7.276482, 112.6311035 -7.2750038, 112.6319503 -7.272157, 112.6317062 -7.266198, 112.6327972 -7.2640341, 112.6318817 -7.2609323, 112.6293029 -7.2597226, 112.6262283 -7.2613333, 112.6204681 -7.2583965, 112.6172027 -7.2575616, 112.6179046 -7.252652, 112.6142425 -7.2524007, 112.6145553 -7.2482074, 112.6067352 -7.2486113, 112.6034927 -7.2476352, 112.6039428 -7.2431973, 112.6060485 -7.2421974, 112.6065139 -7.2394136, 112.6038665 -7.237008, 112.6046066 -7.232767, 112.600273 -7.2296852, 112.596611 -7.2233733, 112.5921935 -7.2237347, 112.5920278 -7.2177628, 112.5940093 -7.2151249, 112.5953826 -7.2196149, 112.6003951 -7.2177781, 112.5946578 -7.2147296, 112.5981121 -7.2119876, 112.5944794 -7.2080033, 112.5923386 -7.207057, 112.5926895 -7.2023039, 112.5962296 -7.2025285, 112.6015015 -7.2041736, 112.6103287 -7.2086592, 112.6134415 -7.209043, 112.620903 -7.206069, 112.62883 -7.2015424, 112.634819 -7.1996355, 112.6436539 -7.1980839, 112.6485748 -7.197607, 112.6544571 -7.1960516, 112.6591721 -7.1963544, 112.6614666 -7.1930185, 112.6637418 -7.1941115, 112.66377 -7.1988, 112.66119 -7.20031, 112.66002 -7.20769, 112.66222 -7.20869, 112.66461 -7.21348, 112.66802 -7.2186, 112.66818 -7.2199, 112.67165 -7.22203, 112.67641 -7.22391, 112.67796 -7.22131, 112.68005 -7.22312, 112.6853 -7.22539, 112.68901 -7.2233, 112.69581 -7.22341, 112.70479 -7.22073, 112.70734 -7.22309, 112.71136 -7.22187, 112.71015 -7.21751, 112.71414 -7.21629, 112.71568 -7.21353, 112.71506 -7.21017, 112.71737 -7.2098, 112.71924 -7.20718, 112.71928 -7.20498, 112.71739 -7.20104, 112.7200426 -7.1986439, 112.72218 -7.20229, 112.72571 -7.20976, 112.72711 -7.20937, 112.72446 -7.20327, 112.72559 -7.20277, 112.72859 -7.20913, 112.72984 -7.20715, 112.73273 -7.20665, 112.73153 -7.19851, 112.72434 -7.19987, 112.72359 -7.198, 112.73708 -7.19569, 112.74332 -7.19434, 112.74762 -7.19423, 112.74612 -7.19674, 112.74855 -7.19748, 112.75182 -7.19987, 112.75408 -7.19967, 112.7599655 -7.195896, 112.7647982 -7.1962546, 112.7747557 -7.2030471, 112.7752953 -7.2074173, 112.7800197 -7.2086608, 112.7786678 -7.213368, 112.7800954 -7.2136036, 112.7786545 -7.219363, 112.7797553 -7.2201842, 112.7869082 -7.2221582, 112.78883 -7.22585, 112.79127 -7.22691, 112.7930004 -7.2306846, 112.7941647 -7.2308104, 112.7969233 -7.238468, 112.7999134 -7.242712, 112.8013923 -7.2423204, 112.80395 -7.24972, 112.8064373 -7.2516825, 112.8065485 -7.2556796, 112.8100228 -7.2543972, 112.8108481 -7.2571525, 112.8168077 -7.2586474, 112.8269859 -7.2617695, 112.8280648 -7.2631825, 112.831552 -7.2614937, 112.8363269 -7.2673222, 112.8279324 -7.2694511, 112.82932 -7.27294, 112.83529 -7.27518, 112.83953 -7.27729, 112.84428 -7.2867, 112.84554 -7.29075, 112.84515 -7.29393, 112.8469 -7.29696, 112.84564 -7.29922, 112.84555 -7.30352, 112.84644 -7.3062, 112.84579 -7.30978, 112.84253 -7.31697, 112.83924 -7.3192, 112.83578 -7.31934, 112.83766 -7.32244, 112.83223 -7.32607, 112.83057 -7.3291, 112.82687 -7.33326, 112.82583 -7.33857, 112.82592 -7.3432143)))</t>
  </si>
  <si>
    <t>1332:273</t>
  </si>
  <si>
    <t>batu</t>
  </si>
  <si>
    <t>KOTA BATU</t>
  </si>
  <si>
    <t>MULTIPOLYGON (((112.5745413 -7.7339321, 112.5753572 -7.7368811, 112.5775468 -7.738593, 112.5791871 -7.7462023, 112.5808046 -7.7494653, 112.5817201 -7.7532753, 112.5812929 -7.7585643, 112.5824525 -7.7610606, 112.5862749 -7.7656935, 112.5881959 -7.76669, 112.5847261 -7.7693037, 112.5828951 -7.7728618, 112.5828874 -7.7783116, 112.5860707 -7.7843768, 112.5792408 -7.7909345, 112.577057 -7.7919077, 112.5719533 -7.7996308, 112.5697355 -7.8060707, 112.5670847 -7.8093892, 112.5658913 -7.8093562, 112.5631594 -7.8136884, 112.564102 -7.8189884, 112.5638475 -7.8214438, 112.5645818 -7.8287317, 112.5635831 -7.8318011, 112.5656592 -7.8358133, 112.5641383 -7.8436407, 112.5652111 -7.8452823, 112.56532 -7.8508921, 112.5644204 -7.8529613, 112.5653364 -7.8552751, 112.5645429 -7.8617543, 112.5655641 -7.868228, 112.5644304 -7.8808943, 112.5660665 -7.8823752, 112.5722 -7.8909303, 112.5793887 -7.8905479, 112.5820209 -7.8898556, 112.5865477 -7.8937541, 112.5895713 -7.8979077, 112.5922487 -7.9000858, 112.5947053 -7.903395, 112.5927598 -7.9071611, 112.5891755 -7.9090805, 112.5835087 -7.9093287, 112.5808651 -7.9119054, 112.5793585 -7.9150009, 112.5800583 -7.9185528, 112.5760258 -7.9169027, 112.572935 -7.91374, 112.5662642 -7.913431, 112.5607443 -7.9146755, 112.5605868 -7.9161776, 112.5568814 -7.9161914, 112.5546084 -7.9187025, 112.5511996 -7.9191116, 112.5479721 -7.9208646, 112.5481237 -7.9228997, 112.5428668 -7.922732, 112.5342615 -7.9255037, 112.5314977 -7.9247111, 112.5256844 -7.9257005, 112.523761 -7.9269544, 112.5204204 -7.9267938, 112.5151406 -7.9243524, 112.5127153 -7.9225264, 112.5021074 -7.9263915, 112.5012147 -7.9277089, 112.4973848 -7.9286617, 112.4848802 -7.9339145, 112.4769306 -7.9390828, 112.4740912 -7.9422722, 112.4736421 -7.9337295, 112.4744432 -7.9222497, 112.4761293 -7.915203, 112.4749391 -7.9081663, 112.4753129 -7.9043072, 112.4788513 -7.894932, 112.4880464 -7.8816618, 112.4896028 -7.876242, 112.4876268 -7.8713478, 112.4877502 -7.8642605, 112.4888044 -7.8609547, 112.4910741 -7.8578623, 112.4950485 -7.8543746, 112.4928585 -7.8457767, 112.4941164 -7.8406205, 112.4961565 -7.8379186, 112.4948213 -7.8323244, 112.4931276 -7.829502, 112.4940279 -7.827021, 112.4925178 -7.8238913, 112.4949357 -7.8161615, 112.4951189 -7.8140544, 112.4916933 -7.8070515, 112.4877885 -7.8043447, 112.4873457 -7.8016551, 112.4898164 -7.7969073, 112.488479 -7.7954719, 112.4879396 -7.7894777, 112.4870012 -7.7862462, 112.4839418 -7.7819546, 112.48472 -7.7788056, 112.4827211 -7.7740239, 112.4781655 -7.7689383, 112.4822252 -7.7671183, 112.4872987 -7.7656649, 112.4890153 -7.7659386, 112.4943941 -7.7641395, 112.4961412 -7.7626084, 112.5005586 -7.7625497, 112.5011613 -7.7579611, 112.502939 -7.7558254, 112.5074098 -7.7550429, 112.5133607 -7.751242, 112.5147569 -7.7419227, 112.5219896 -7.7381929, 112.529207 -7.7365168, 112.5310457 -7.7325534, 112.532074 -7.727737, 112.533253 -7.725356, 112.5401094 -7.7257694, 112.5452745 -7.7277411, 112.5490053 -7.7304376, 112.550554 -7.7300814, 112.5551241 -7.7315758, 112.5645235 -7.7333406, 112.5745413 -7.7339321)))</t>
  </si>
  <si>
    <t>1332:274</t>
  </si>
  <si>
    <t>36</t>
  </si>
  <si>
    <t>BANTEN</t>
  </si>
  <si>
    <t>pandeglang</t>
  </si>
  <si>
    <t>KABUPATEN PANDEGLANG</t>
  </si>
  <si>
    <t>MULTIPOLYGON (((105.549767 -6.995661, 105.5532307 -6.9964292, 105.5553441 -6.9980838, 105.5608754 -7.0008151, 105.5636449 -7.0032575, 105.5697255 -7.0073521, 105.5701604 -7.0098917, 105.5681081 -7.014251, 105.5629735 -7.0165684, 105.5554661 -7.0167787, 105.5466695 -7.0163323, 105.540955 -7.0154931, 105.5356831 -7.01535, 105.5248876 -7.0134646, 105.5221562 -7.011408, 105.5198522 -7.0073396, 105.5200581 -7.0044028, 105.5216145 -7.001578, 105.5248342 -7.0007803, 105.52916 -7.00093, 105.5329442 -6.9985573, 105.5416875 -6.9961044, 105.549767 -6.995661)), ((105.8146061 -6.9502825, 105.8192905 -6.9504327, 105.8200764 -6.9543371, 105.8183979 -6.9560022, 105.8125767 -6.958734, 105.7955402 -6.9648961, 105.7754139 -6.9728984, 105.7722401 -6.9739331, 105.7681126 -6.9736637, 105.7657551 -6.97091, 105.7660603 -6.967472, 105.7672199 -6.9659709, 105.7702107 -6.9652571, 105.7724766 -6.9633593, 105.7779469 -6.9630956, 105.7801365 -6.9614738, 105.7856144 -6.9597491, 105.7876591 -6.9599184, 105.8011173 -6.9530262, 105.8105854 -6.9503683, 105.8128818 -6.948688, 105.8146061 -6.9502825)), ((105.4265071 -6.7675795, 105.425031 -6.7675513, 105.4231038 -6.7645928, 105.425482 -6.7620416, 105.4280242 -6.7626336, 105.4285367 -6.7660957, 105.4265071 -6.7675795)), ((105.4215551 -6.7641231, 105.4203954 -6.7619687, 105.4237294 -6.7590295, 105.4248357 -6.7609912, 105.4215551 -6.7641231)), ((105.4340596 -6.7575961, 105.4315877 -6.7573816, 105.4291234 -6.7553045, 105.4282842 -6.7532855, 105.4294973 -6.7495858, 105.4314733 -6.7525607, 105.4353108 -6.7557069, 105.4340596 -6.7575961)), ((105.4257817 -6.7528273, 105.4251714 -6.7543575, 105.4179998 -6.7530347, 105.4181752 -6.7501289, 105.4196096 -6.7481858, 105.4231649 -6.7486545, 105.4257817 -6.7528273)), ((105.2561422 -6.7289066, 105.2631155 -6.7289762, 105.2651983 -6.7315611, 105.2677923 -6.7375211, 105.2663961 -6.7420807, 105.2640005 -6.745953, 105.2625585 -6.7460808, 105.258309 -6.7508306, 105.2530523 -6.7524309, 105.250176 -6.7512812, 105.2474371 -6.7484259, 105.2476355 -6.7446427, 105.2488104 -6.7393312, 105.2469641 -6.7314777, 105.2466589 -6.7252245, 105.2531515 -6.7282414, 105.2561422 -6.7289066)), ((105.1116492 -6.6190933, 105.1071097 -6.620951, 105.1052557 -6.6183532, 105.1067359 -6.6168326, 105.1116492 -6.6190933)), ((105.2656484 -6.5228338, 105.2672506 -6.5250478, 105.2678457 -6.5280728, 105.2661749 -6.5350747, 105.2651602 -6.5365386, 105.2584082 -6.5401292, 105.2550817 -6.5448675, 105.2534338 -6.5481868, 105.2558294 -6.5495801, 105.2524877 -6.5526595, 105.2531744 -6.5569715, 105.2504888 -6.5601268, 105.2527395 -6.5615721, 105.2519842 -6.5663419, 105.2543417 -6.5661955, 105.2531057 -6.5700998, 105.2510382 -6.5707116, 105.2511907 -6.5732713, 105.2531744 -6.5801172, 105.2577368 -6.5826716, 105.2574163 -6.5857749, 105.2594 -6.5887489, 105.2607046 -6.5978613, 105.2604147 -6.6011963, 105.2584387 -6.6051717, 105.2546545 -6.6080556, 105.2506109 -6.6179347, 105.2492758 -6.623455, 105.2475592 -6.6252341, 105.244187 -6.6320658, 105.2429968 -6.6357574, 105.2399755 -6.6375169, 105.2344442 -6.6390128, 105.2291494 -6.6430416, 105.2216955 -6.6399488, 105.218865 -6.63767, 105.216622 -6.6380572, 105.2148291 -6.6402749, 105.2167211 -6.6427573, 105.2163397 -6.6451549, 105.2124487 -6.6442909, 105.2105261 -6.6463627, 105.2048651 -6.6476211, 105.2041021 -6.6499709, 105.2048956 -6.6541628, 105.2043692 -6.6568173, 105.1996771 -6.660931, 105.1981283 -6.6634363, 105.1946036 -6.665708, 105.1915671 -6.6662563, 105.1859823 -6.6733913, 105.1825415 -6.68019, 105.181069 -6.6743158, 105.1793524 -6.6719373, 105.1752401 -6.6704425, 105.1702429 -6.6633443, 105.1700521 -6.6612524, 105.1716925 -6.6558956, 105.1737219 -6.6543587, 105.1777273 -6.653056, 105.1819159 -6.6508607, 105.1841208 -6.6476902, 105.1905829 -6.6406378, 105.1916815 -6.6306814, 105.1928717 -6.6260098, 105.1949469 -6.6205052, 105.1931997 -6.6184029, 105.1913306 -6.6121363, 105.1856543 -6.6130957, 105.1818701 -6.6105174, 105.1821295 -6.6065277, 105.1755224 -6.6009788, 105.1741339 -6.5992035, 105.1752554 -6.5970682, 105.1763922 -6.5915731, 105.180863 -6.5859546, 105.1809088 -6.5830168, 105.1779867 -6.5799073, 105.1721197 -6.5761184, 105.1643454 -6.5732459, 105.1607062 -6.5746321, 105.1568228 -6.5781621, 105.153649 -6.5867938, 105.1510626 -6.5885138, 105.1499335 -6.5915135, 105.146401 -6.5940345, 105.1410147 -6.5964235, 105.1359106 -6.60017, 105.1314093 -6.6057595, 105.1299979 -6.6168407, 105.1303183 -6.6189588, 105.1283041 -6.6236418, 105.1268011 -6.6237286, 105.1221854 -6.6212977, 105.1165473 -6.6174377, 105.1171958 -6.6131075, 105.1153799 -6.6117643, 105.1101767 -6.6104806, 105.1072394 -6.6111987, 105.1040656 -6.6131399, 105.1047293 -6.6147063, 105.1035849 -6.6182225, 105.1008383 -6.6196044, 105.0998618 -6.6155155, 105.100762 -6.6122573, 105.1046988 -6.6082543, 105.1104895 -6.6044019, 105.1139838 -6.5992897, 105.1197516 -6.5936321, 105.1211401 -6.5910409, 105.1250006 -6.5893281, 105.1281134 -6.5841616, 105.1331488 -6.5801152, 105.1352087 -6.5769771, 105.1410452 -6.5720376, 105.1471106 -6.568992, 105.1512533 -6.5676459, 105.1520468 -6.566347, 105.1561972 -6.5641159, 105.1567236 -6.5612124, 105.1594702 -6.5604595, 105.1633612 -6.5561952, 105.1631781 -6.5537313, 105.1681524 -6.5501059, 105.1714178 -6.5492701, 105.1801458 -6.5445446, 105.1835486 -6.5418243, 105.1840445 -6.5387739, 105.1890951 -6.5400619, 105.1895453 -6.5409865, 105.1974417 -6.5413656, 105.1983954 -6.5435562, 105.2044684 -6.545288, 105.2086416 -6.545288, 105.211167 -6.5473365, 105.2136618 -6.546062, 105.2146994 -6.5441117, 105.2126928 -6.5400848, 105.2134176 -6.5351386, 105.2159658 -6.53266, 105.2173849 -6.532917, 105.2199713 -6.5297508, 105.2296377 -6.5306253, 105.2320334 -6.5330643, 105.238793 -6.5331888, 105.2440115 -6.5299921, 105.2466894 -6.5312762, 105.2512365 -6.5294666, 105.2518469 -6.5254078, 105.2542578 -6.5234451, 105.2597891 -6.522913, 105.2619329 -6.521647, 105.2656484 -6.5228338)), ((105.7237095 -6.4935464, 105.722054 -6.4929299, 105.7187199 -6.4892382, 105.7205891 -6.4881853, 105.7252964 -6.4909205, 105.7237095 -6.4935464)), ((105.8092503 -6.3991823, 105.8062977 -6.3984671, 105.8044132 -6.3960123, 105.8076633 -6.3932137, 105.8096851 -6.3938365, 105.8112568 -6.3963671, 105.8092503 -6.3991823)), ((106.1708392 -6.290031, 106.1675674 -6.2928788, 106.1650668 -6.2929858, 106.1639506 -6.2955174, 106.1573871 -6.2967389, 106.1562808 -6.2985999, 106.1590503 -6.3017671, 106.1566165 -6.3094976, 106.1580966 -6.3132913, 106.1548923 -6.3150642, 106.150925 -6.3196404, 106.1516421 -6.3246724, 106.1482242 -6.3241517, 106.1409 -6.3264644, 106.1359027 -6.3254101, 106.1301349 -6.3279626, 106.1294559 -6.3312285, 106.1297992 -6.3342507, 106.1316684 -6.3361571, 106.1321185 -6.3462908, 106.1314166 -6.3491008, 106.1293262 -6.3525655, 106.1295093 -6.357743, 106.1255344 -6.3583543, 106.1259616 -6.3629281, 106.1254886 -6.3668983, 106.1259921 -6.3703158, 106.128609 -6.3713958, 106.1305621 -6.3756659, 106.1285098 -6.3776152, 106.1269 -6.382395, 106.1213001 -6.3841111, 106.1215595 -6.3902966, 106.118729 -6.3945639, 106.1165012 -6.4008014, 106.1167987 -6.4074385, 106.1134723 -6.412842, 106.1127857 -6.4191439, 106.1067279 -6.4238917, 106.1054919 -6.4217703, 106.1029056 -6.4257376, 106.1006702 -6.4271934, 106.0983661 -6.4267556, 106.09412 -6.4277227, 106.086339 -6.4237393, 106.0842148 -6.4178263, 106.0845569 -6.416687, 106.079346 -6.4139773, 106.079491 -6.4120366, 106.071564 -6.4117777, 106.0697711 -6.4090358, 106.0658417 -6.4086233, 106.0636752 -6.4114234, 106.0609287 -6.4132887, 106.0566257 -6.4138896, 106.0517353 -6.4118768, 106.0473789 -6.4120003, 106.0439304 -6.4138171, 106.0384143 -6.4222089, 106.0356372 -6.4231388, 106.0308002 -6.4280149, 106.0257114 -6.4322411, 106.024506 -6.4418885, 106.0216297 -6.444131, 106.0188983 -6.449196, 106.0174335 -6.4538609, 106.015488 -6.4555961, 106.0117572 -6.4564415, 106.0100788 -6.4596921, 106.0084232 -6.466273, 106.0084995 -6.4704553, 106.0096744 -6.473787, 106.0079578 -6.4761792, 106.0041355 -6.4759718, 106.0009769 -6.4781676, 105.9993595 -6.4806281, 105.9969333 -6.4886523, 105.9943393 -6.4914757, 105.9926075 -6.4964963, 105.9901966 -6.4957434, 105.9881824 -6.4975167, 105.9836429 -6.5046378, 105.9870151 -6.5079208, 105.988129 -6.5108472, 105.9916767 -6.5147067, 105.9921878 -6.5187484, 105.9897388 -6.5196701, 105.9882129 -6.52452, 105.9833072 -6.5251523, 105.982117 -6.5292498, 105.9840091 -6.5354878, 105.9855808 -6.5389338, 105.9852895 -6.5408999, 105.9814838 -6.542996, 105.9780735 -6.5435506, 105.9752887 -6.5427042, 105.9737705 -6.5443808, 105.9762805 -6.5460378, 105.9763797 -6.5481831, 105.9749378 -6.5530997, 105.9708484 -6.5560737, 105.9719318 -6.5596314, 105.9719165 -6.5633756, 105.97094 -6.5658446, 105.9658817 -6.5694271, 105.9648517 -6.5716811, 105.9615177 -6.5702072, 105.9589669 -6.5708974, 105.952782 -6.5829531, 105.9494861 -6.5845524, 105.9468395 -6.5828758, 105.9426884 -6.5923586, 105.9405826 -6.5933781, 105.9386753 -6.597744, 105.9341079 -6.6003392, 105.9333194 -6.6079369, 105.9336323 -6.6132736, 105.9294688 -6.6150848, 105.9309467 -6.6164289, 105.9321292 -6.6212531, 105.9316868 -6.6231814, 105.93335 -6.6251317, 105.9391712 -6.6255322, 105.9427799 -6.6295229, 105.943314 -6.6331373, 105.9425663 -6.6361848, 105.9439472 -6.6391125, 105.9441684 -6.6441632, 105.9433368 -6.6472664, 105.9434742 -6.6582156, 105.9422306 -6.6608926, 105.9391704 -6.6631609, 105.9393593 -6.6656457, 105.9364704 -6.6758819, 105.938454 -6.6813312, 105.9386142 -6.6867338, 105.9373249 -6.6889258, 105.9325107 -6.6917582, 105.9327701 -6.6933093, 105.9289631 -6.696353, 105.9276966 -6.7011843, 105.9286808 -6.7041984, 105.9257129 -6.709138, 105.9240345 -6.7091575, 105.9198764 -6.7149048, 105.9194492 -6.7176438, 105.91619 -6.71949, 105.91141 -6.71938, 105.91076 -6.71753, 105.90427 -6.71755, 105.90178 -6.71516, 105.89707 -6.71396, 105.89477 -6.71178, 105.8934 -6.71549, 105.89603 -6.71618, 105.8956608 -6.7188545, 105.89267 -6.7206827, 105.8920215 -6.7269764, 105.8908466 -6.7305894, 105.8939747 -6.7340913, 105.8922657 -6.7358103, 105.8923038 -6.7383661, 105.8884205 -6.7427936, 105.8889545 -6.7448106, 105.8860477 -6.7461524, 105.8861469 -6.7494998, 105.8851017 -6.7527447, 105.8830418 -6.7558193, 105.8842014 -6.7579398, 105.8839954 -6.7608647, 105.8807224 -6.7649484, 105.8789371 -6.764791, 105.8766254 -6.7687049, 105.8744816 -6.7680864, 105.8686603 -6.7751517, 105.8680881 -6.7786193, 105.8629688 -6.7812586, 105.8640369 -6.7834587, 105.8674702 -6.7841868, 105.8663334 -6.7876143, 105.8694996 -6.789566, 105.8717045 -6.7887463, 105.8710788 -6.7929478, 105.8731007 -6.7937393, 105.8750004 -6.7919602, 105.8778003 -6.7947578, 105.8771747 -6.7963085, 105.874329 -6.7973575, 105.8763889 -6.7993641, 105.8763203 -6.8013611, 105.8779377 -6.8037419, 105.873444 -6.8090768, 105.8696674 -6.8071108, 105.8688511 -6.8094869, 105.8715214 -6.8132443, 105.8750004 -6.8115792, 105.8792118 -6.8136773, 105.8789753 -6.8151975, 105.8758091 -6.81711, 105.8759083 -6.8199554, 105.8780903 -6.8222909, 105.8801502 -6.8218698, 105.8808445 -6.8174586, 105.8871998 -6.8192944, 105.8834461 -6.8225789, 105.8843159 -6.8250208, 105.8835758 -6.8278828, 105.8865055 -6.8293376, 105.8857426 -6.8307977, 105.8804478 -6.8301601, 105.880257 -6.8340454, 105.8829807 -6.8347878, 105.8826747 -6.8391196, 105.87785 -6.83647, 105.87508 -6.83705, 105.8726 -6.83373, 105.8695 -6.83293, 105.86376 -6.83282, 105.85443 -6.83328, 105.83347 -6.83539, 105.82964 -6.8365, 105.82092 -6.83794, 105.81651 -6.8371, 105.81619 -6.83905, 105.80033 -6.84263, 105.79543 -6.84295, 105.79092 -6.84412, 105.78178 -6.84739, 105.77717 -6.84991, 105.77408 -6.85049, 105.77132 -6.84834, 105.75057 -6.84371, 105.74415 -6.84189, 105.73001 -6.83925, 105.71661 -6.83723, 105.70837 -6.83631, 105.69753 -6.83613, 105.68387 -6.83706, 105.67255 -6.83701, 105.67057 -6.83642, 105.66922 -6.8392, 105.66073 -6.84428, 105.65781 -6.84469, 105.65607 -6.84333, 105.64993 -6.84275, 105.63979 -6.84314, 105.63926 -6.84176, 105.63285 -6.84174, 105.63231 -6.8426, 105.61913 -6.8432, 105.60869 -6.84468, 105.60326 -6.84637, 105.60268 -6.84882, 105.59994 -6.85087, 105.59644 -6.85096, 105.59352 -6.85372, 105.59203 -6.85328, 105.58234 -6.85355, 105.57853 -6.85427, 105.57291 -6.85625, 105.56742 -6.85627, 105.5633 -6.857, 105.56 -6.85838, 105.55376 -6.86282, 105.54926 -6.86716, 105.54036 -6.87325, 105.53046 -6.86761, 105.52375 -6.86521, 105.52097 -6.86548, 105.51428 -6.86366, 105.50144 -6.86154, 105.4959 -6.86108, 105.4924 -6.86532, 105.48839 -6.86693, 105.48306 -6.86525, 105.4797 -6.86535, 105.47604 -6.86415, 105.47269 -6.85912, 105.4661 -6.8552, 105.46399 -6.85184, 105.46125 -6.85064, 105.45928 -6.8483, 105.45507 -6.84553, 105.45271 -6.84258, 105.44646 -6.83878, 105.43987 -6.83632, 105.43678 -6.83565, 105.4324 -6.83581, 105.42552 -6.83748, 105.42219 -6.83912, 105.42017 -6.84116, 105.42226 -6.84965, 105.42147 -6.85201, 105.41747 -6.85416, 105.41406 -6.8537, 105.41168 -6.85228, 105.40955 -6.84889, 105.40926 -6.84651, 105.41092 -6.84244, 105.41314 -6.84095, 105.41242 -6.83664, 105.40673 -6.82962, 105.40526 -6.82946, 105.39906 -6.8257, 105.39293 -6.82258, 105.3779 -6.81592, 105.36087 -6.81016, 105.35862 -6.80844, 105.35346 -6.80873, 105.34377 -6.80638, 105.32656 -6.80279, 105.32073 -6.80299, 105.31532 -6.80236, 105.30224 -6.8028, 105.29479 -6.80536, 105.29173 -6.81333, 105.29009 -6.82035, 105.28678 -6.82455, 105.28253 -6.82683, 105.27647 -6.8336, 105.27237 -6.84129, 105.27258 -6.84372, 105.26791 -6.84267, 105.26308 -6.84692, 105.25996 -6.84275, 105.25755 -6.84285, 105.25419 -6.84078, 105.25044 -6.83714, 105.2463 -6.84107, 105.24439 -6.83972, 105.24128 -6.84043, 105.23992 -6.83103, 105.24077 -6.82858, 105.24381 -6.82493, 105.2426 -6.82215, 105.24059 -6.82094, 105.2383 -6.81753, 105.2379 -6.81527, 105.23921 -6.81134, 105.23791 -6.80825, 105.23794 -6.80401, 105.23624 -6.80233, 105.23875 -6.80053, 105.23852 -6.79666, 105.23645 -6.79246, 105.23213 -6.78949, 105.2316 -6.78716, 105.23206 -6.78125, 105.23164 -6.77888, 105.22855 -6.7779, 105.22694 -6.77598, 105.22589 -6.77229, 105.22057 -6.76604, 105.21407 -6.76247, 105.21275 -6.75998, 105.2131 -6.75671, 105.21044 -6.75262, 105.21134 -6.75052, 105.21165 -6.74606, 105.2183 -6.74706, 105.22404 -6.74921, 105.22473 -6.75165, 105.22987 -6.7558, 105.23489 -6.75807, 105.24517 -6.76011, 105.2484 -6.7596, 105.25381 -6.76062, 105.25874 -6.76261, 105.26304 -6.76154, 105.26488 -6.75937, 105.26901 -6.74761, 105.2711 -6.74477, 105.2757 -6.74122, 105.27941 -6.73489, 105.28175 -6.73397, 105.29052 -6.72568, 105.29623 -6.72141, 105.29829 -6.71886, 105.30258 -6.7179, 105.30842 -6.71516, 105.31626 -6.70888, 105.31964 -6.70926, 105.32123 -6.70749, 105.32231 -6.70333, 105.32555 -6.69844, 105.33009 -6.6961, 105.33067 -6.69417, 105.32753 -6.69201, 105.32758 -6.68594, 105.32835 -6.68243, 105.32391 -6.67788, 105.32409 -6.6721, 105.32577 -6.66947, 105.32969 -6.66693, 105.33521 -6.66462, 105.33658 -6.66485, 105.33975 -6.66144, 105.34922 -6.65965, 105.35535 -6.65667, 105.35995 -6.65607, 105.36311 -6.65476, 105.3661 -6.64964, 105.36865 -6.64688, 105.37027 -6.64686, 105.37443 -6.65359, 105.37525 -6.65612, 105.3746 -6.65824, 105.37692 -6.66812, 105.37647 -6.67044, 105.37817 -6.67445, 105.38469 -6.67734, 105.38773 -6.67792, 105.38933 -6.68205, 105.39056 -6.68268, 105.39233 -6.68782, 105.39189 -6.6966, 105.39392 -6.70825, 105.395 -6.71014, 105.39865 -6.71318, 105.40073 -6.71782, 105.40117 -6.72769, 105.39287 -6.72618, 105.38954 -6.72995, 105.38702 -6.73507, 105.38839 -6.73996, 105.39134 -6.74411, 105.39623 -6.745, 105.40344 -6.74935, 105.40569 -6.7494, 105.40849 -6.75222, 105.41056 -6.7562, 105.411 -6.75925, 105.41606 -6.76147, 105.41516 -6.76607, 105.41625 -6.76773, 105.41855 -6.7677, 105.42183 -6.76957, 105.42201 -6.77175, 105.42453 -6.77391, 105.42704 -6.77189, 105.42746 -6.76835, 105.43015 -6.76768, 105.43015 -6.77098, 105.43175 -6.77219, 105.43152 -6.77594, 105.43491 -6.77561, 105.43567 -6.77786, 105.43495 -6.78058, 105.43572 -6.78517, 105.43362 -6.78507, 105.43474 -6.78989, 105.43638 -6.79111, 105.43482 -6.79898, 105.43582 -6.80026, 105.44035 -6.79805, 105.44148 -6.80002, 105.43846 -6.80326, 105.43772 -6.80513, 105.43516 -6.807, 105.4355 -6.81063, 105.43811 -6.81267, 105.43856 -6.81546, 105.44026 -6.81897, 105.44428 -6.82339, 105.44757 -6.8257, 105.45316 -6.82733, 105.46049 -6.82757, 105.46459 -6.82832, 105.46915 -6.8277, 105.46945 -6.8243, 105.47453 -6.82236, 105.47788 -6.82029, 105.48152 -6.81643, 105.4812 -6.8129, 105.47932 -6.80962, 105.48102 -6.80649, 105.48413 -6.8059, 105.48951 -6.80321, 105.49487 -6.79841, 105.49718 -6.79739, 105.5 -6.79252, 105.50077 -6.78933, 105.50027 -6.78535, 105.50318 -6.78094, 105.50471 -6.77703, 105.50474 -6.77441, 105.50234 -6.77248, 105.502 -6.76951, 105.50357 -6.76508, 105.51209 -6.7574, 105.51171 -6.75414, 105.51235 -6.75131, 105.51159 -6.74846, 105.51159 -6.74293, 105.50681 -6.73809, 105.50649 -6.73103, 105.50745 -6.72928, 105.51293 -6.72598, 105.51967 -6.7247, 105.52616 -6.7193, 105.52934 -6.71503, 105.53327 -6.71259, 105.54098 -6.70588, 105.54266 -6.70091, 105.54752 -6.70183, 105.55118 -6.69779, 105.55533 -6.69679, 105.55527 -6.6948, 105.55771 -6.6927, 105.56156 -6.68628, 105.56085 -6.68458, 105.56168 -6.68128, 105.56359 -6.68036, 105.56818 -6.68307, 105.57247 -6.67969, 105.57074 -6.6761, 105.57311 -6.67405, 105.57334 -6.67075, 105.57587 -6.66479, 105.57526 -6.6633, 105.56889 -6.664, 105.56794 -6.66002, 105.5695 -6.65756, 105.57172 -6.6568, 105.57919 -6.65804, 105.58201 -6.65628, 105.5844 -6.65618, 105.5879 -6.65301, 105.59216 -6.65173, 105.59673 -6.64873, 105.59992 -6.64542, 105.60489 -6.63903, 105.60963 -6.63202, 105.61015 -6.63033, 105.61457 -6.62324, 105.61811 -6.61638, 105.61734 -6.61266, 105.61818 -6.60274, 105.61723 -6.60086, 105.62199 -6.59844, 105.62351 -6.59539, 105.62567 -6.58757, 105.62518 -6.5836, 105.62236 -6.58272, 105.62098 -6.57796, 105.61731 -6.57654, 105.61591 -6.56948, 105.61685 -6.56391, 105.61578 -6.55949, 105.61908 -6.55435, 105.62151 -6.55289, 105.62307 -6.54875, 105.62205 -6.54557, 105.62299 -6.54399, 105.62203 -6.53795, 105.6244 -6.53425, 105.62472 -6.52973, 105.62762 -6.52674, 105.62892 -6.52254, 105.62865 -6.51992, 105.63408 -6.51561, 105.63514 -6.51083, 105.63973 -6.50511, 105.63964 -6.50168, 105.6411 -6.49957, 105.64625 -6.49699, 105.64986 -6.49076, 105.64803 -6.48912, 105.64774 -6.48665, 105.6497 -6.4816, 105.65642 -6.47833, 105.65854 -6.47991, 105.66392 -6.48145, 105.66695 -6.48015, 105.66778 -6.47822, 105.66527 -6.47273, 105.6682 -6.47144, 105.67149 -6.47247, 105.67389 -6.47465, 105.67849 -6.47671, 105.6791 -6.47866, 105.67552 -6.48583, 105.67746 -6.48911, 105.67767 -6.49327, 105.67596 -6.49539, 105.67395 -6.5, 105.67272 -6.50524, 105.67376 -6.50892, 105.67552 -6.51099, 105.68016 -6.51371, 105.68129 -6.51308, 105.68445 -6.51543, 105.68491 -6.51836, 105.68655 -6.52151, 105.69399 -6.52462, 105.70345 -6.52571, 105.70474 -6.52743, 105.70831 -6.52756, 105.70915 -6.53093, 105.71282 -6.53234, 105.72254 -6.53162, 105.72728 -6.53011, 105.73199 -6.52714, 105.73476 -6.52397, 105.73444 -6.52084, 105.73711 -6.52103, 105.74515 -6.51931, 105.74741 -6.52074, 105.75182 -6.52162, 105.75928 -6.52059, 105.76872 -6.51772, 105.77585 -6.51281, 105.78299 -6.50672, 105.78798 -6.50106, 105.79349 -6.49369, 105.79695 -6.4901, 105.8025 -6.48188, 105.80718 -6.47345, 105.8081 -6.47246, 105.81198 -6.46318, 105.81532 -6.45624, 105.81815 -6.44753, 105.82142 -6.43993, 105.82467 -6.42796, 105.82661 -6.41198, 105.82687 -6.40672, 105.82613 -6.40195, 105.82462 -6.39642, 105.82568 -6.39023, 105.82459 -6.3856, 105.82143 -6.38306, 105.81773 -6.38287, 105.8193 -6.37974, 105.822 -6.37722, 105.82283 -6.3737, 105.82184 -6.3716, 105.81927 -6.37012, 105.8196 -6.36233, 105.82233 -6.35744, 105.82399 -6.35134, 105.82336 -6.34652, 105.82597 -6.33457, 105.82926 -6.32698, 105.82813 -6.31879, 105.8307 -6.31588, 105.83429 -6.31493, 105.83645 -6.31622, 105.83969 -6.31367, 105.84113 -6.30573, 105.84103 -6.29953, 105.84038 -6.2968, 105.83779 -6.29498, 105.833 -6.295, 105.83057 -6.29435, 105.82616 -6.28734, 105.82677 -6.28484, 105.82581 -6.28222, 105.82594 -6.27757, 105.82816 -6.27284, 105.83039 -6.27096, 105.83039 -6.26907, 105.82778 -6.2668, 105.82772 -6.26398, 105.82961 -6.2566, 105.82819 -6.25507, 105.82687 -6.24955, 105.8258398 -6.2423001, 105.8279118 -6.2423573, 105.8338703 -6.2442866, 105.8455029 -6.2403693, 105.8487497 -6.2417647, 105.8560184 -6.2418275, 105.8665851 -6.239163, 105.8718723 -6.2362056, 105.875153 -6.2394901, 105.8769077 -6.2384945, 105.8787617 -6.2337776, 105.8812183 -6.2317148, 105.8800205 -6.227469, 105.8819948 -6.2215519, 105.8871464 -6.2223821, 105.8902744 -6.227069, 105.892342 -6.2314177, 105.8943714 -6.2325378, 105.8991245 -6.2375222, 105.8979038 -6.2388187, 105.8987736 -6.2436167, 105.903046 -6.2433306, 105.9074558 -6.2454592, 105.9090198 -6.2445909, 105.9142841 -6.2477127, 105.9172596 -6.2545982, 105.9194568 -6.2579194, 105.9198383 -6.2629262, 105.9210819 -6.2663456, 105.920029 -6.2696248, 105.9219135 -6.2739025, 105.9245304 -6.2765313, 105.9291919 -6.2793775, 105.9345783 -6.275457, 105.9342655 -6.2694341, 105.9351124 -6.2667066, 105.933678 -6.254481, 105.9345859 -6.2518893, 105.9338306 -6.2471863, 105.9343418 -6.2420036, 105.9391178 -6.2390543, 105.943314 -6.2389747, 105.9473728 -6.2375403, 105.9483112 -6.2424427, 105.9468692 -6.2456309, 105.9496387 -6.2482902, 105.9544757 -6.2469388, 105.958115 -6.2448355, 105.9622806 -6.2444297, 105.9672702 -6.245689, 105.9717335 -6.2455693, 105.9778293 -6.243683, 105.9810184 -6.2437693, 105.9826969 -6.2464453, 105.983147 -6.2529641, 105.9870762 -6.2600671, 105.9913028 -6.2618925, 105.9929813 -6.2634441, 105.9926075 -6.2663995, 105.9956135 -6.2726428, 106.0000766 -6.2741643, 106.0012516 -6.2754156, 106.0096363 -6.2739517, 106.0146411 -6.2736708, 106.0173954 -6.274202, 106.0206913 -6.2736627, 106.0284885 -6.2757108, 106.0355304 -6.2734553, 106.0390399 -6.275459, 106.0420688 -6.2754132, 106.0439075 -6.2742344, 106.0495912 -6.268629, 106.0559314 -6.2667567, 106.0702365 -6.2586577, 106.0723499 -6.2567813, 106.0755008 -6.2519857, 106.0766757 -6.2434728, 106.0828861 -6.2325051, 106.0832141 -6.2312972, 106.0883945 -6.2333638, 106.0922779 -6.2360141, 106.0934909 -6.2349283, 106.1009753 -6.2316529, 106.1063312 -6.2406399, 106.1074222 -6.2430789, 106.1082843 -6.248615, 106.1126102 -6.2522051, 106.1169513 -6.2518346, 106.1224139 -6.2492888, 106.1235584 -6.2500984, 106.1242984 -6.2538936, 106.1280063 -6.2562453, 106.1343234 -6.2582018, 106.1387485 -6.2546265, 106.1450809 -6.2548969, 106.1457675 -6.2517659, 106.1480487 -6.2513931, 106.1568073 -6.2517273, 106.1655124 -6.252506, 106.1700595 -6.2509525, 106.1747363 -6.251363, 106.1753572 -6.2548368, 106.1746936 -6.2596324, 106.1757077 -6.2687214, 106.1747445 -6.2725092, 106.1732338 -6.2733482, 106.1715726 -6.2775369, 106.1698701 -6.2798208, 106.1705197 -6.2832009, 106.1692731 -6.2848945, 106.1692821 -6.2889185, 106.1708392 -6.290031)))</t>
  </si>
  <si>
    <t>1332:275</t>
  </si>
  <si>
    <t>lebak</t>
  </si>
  <si>
    <t>KABUPATEN LEBAK</t>
  </si>
  <si>
    <t>MULTIPOLYGON (((106.3997269 -6.3323848, 106.4023134 -6.3325837, 106.4047549 -6.3349007, 106.4031985 -6.3365692, 106.4058612 -6.3402728, 106.4097827 -6.3390344, 106.4109347 -6.3401226, 106.4095767 -6.3435367, 106.4102633 -6.3450631, 106.41346 -6.344345, 106.4140322 -6.3463348, 106.4163821 -6.3476928, 106.4186785 -6.3465408, 106.4202121 -6.3490466, 106.4219515 -6.3466953, 106.4267047 -6.3480738, 106.4259722 -6.3502039, 106.4293597 -6.3505491, 106.428406 -6.3525709, 106.4284442 -6.3567728, 106.4306033 -6.357067, 106.4309695 -6.361513, 106.4298861 -6.3627714, 106.431885 -6.3669948, 106.4292681 -6.3677658, 106.4284518 -6.3694323, 106.4291155 -6.3726777, 106.4274218 -6.3765019, 106.431557 -6.3768901, 106.4322283 -6.3806785, 106.4340365 -6.3852285, 106.4378894 -6.3881215, 106.435631 -6.3895706, 106.4384234 -6.3935441, 106.4341586 -6.3924259, 106.4345477 -6.3944243, 106.4368594 -6.3950957, 106.4412234 -6.3986129, 106.4380724 -6.4002212, 106.4393084 -6.4044427, 106.4419024 -6.4054783, 106.4439852 -6.4048118, 106.4444277 -6.4082006, 106.4473574 -6.4107136, 106.4510043 -6.4070128, 106.4515994 -6.4092935, 106.4499896 -6.4127749, 106.4539416 -6.4138139, 106.4541094 -6.4184831, 106.4463046 -6.4192876, 106.4446032 -6.4212569, 106.4463122 -6.4231299, 106.4488986 -6.4212798, 106.451401 -6.4243149, 106.4503481 -6.4278301, 106.4503405 -6.4329065, 106.4486773 -6.4353975, 106.4417676 -6.4409543, 106.4405291 -6.4441656, 106.4392855 -6.4501981, 106.4323275 -6.449385, 106.4227832 -6.4494647, 106.4120028 -6.4528769, 106.406975 -6.4538916, 106.4020541 -6.4527968, 106.4011691 -6.4555968, 106.4044802 -6.4567455, 106.4045794 -6.4588574, 106.4074862 -6.4604057, 106.4099124 -6.465237, 106.4117968 -6.4676269, 106.4113325 -6.4784496, 106.4125903 -6.4833067, 106.4111559 -6.4890946, 106.4097445 -6.4921878, 106.4059832 -6.4963988, 106.4050066 -6.5006231, 106.4045031 -6.5079111, 106.4047015 -6.5128816, 106.4033434 -6.5152539, 106.4053576 -6.52049, 106.4048007 -6.5220379, 106.4075167 -6.5239352, 106.4072802 -6.5263494, 106.4079593 -6.5328792, 106.4116976 -6.5375508, 106.4140551 -6.5420917, 106.4200137 -6.5479716, 106.42289 -6.5498479, 106.4228976 -6.5519365, 106.4163287 -6.5597533, 106.420418 -6.5638007, 106.4243624 -6.5689601, 106.4263995 -6.5742935, 106.4303744 -6.5899452, 106.4293444 -6.6017212, 106.4275286 -6.6092213, 106.4275592 -6.6129435, 106.4285281 -6.6177577, 106.4314654 -6.6228474, 106.4303134 -6.6249999, 106.4317477 -6.6365236, 106.4307482 -6.643895, 106.4314959 -6.6527365, 106.4312212 -6.6564783, 106.4297259 -6.6650609, 106.4287951 -6.6755846, 106.4293902 -6.6821054, 106.4328463 -6.6904305, 106.4368289 -6.6959232, 106.4399035 -6.6989864, 106.4459079 -6.7029608, 106.449753 -6.7084011, 106.4513933 -6.7135322, 106.4504626 -6.726231, 106.4516909 -6.7289308, 106.4538348 -6.7307814, 106.4602816 -6.7345303, 106.463196 -6.7368816, 106.4650423 -6.7410592, 106.4659731 -6.7449397, 106.4660113 -6.750111, 106.4703143 -6.7517837, 106.4746249 -6.7521685, 106.5000002 -6.7525486, 106.5070116 -6.7554621, 106.5115054 -6.7581481, 106.5202105 -6.7616209, 106.5247733 -6.7623312, 106.5262911 -6.7678737, 106.5215227 -6.7711967, 106.5166323 -6.7765321, 106.5095446 -6.7809371, 106.5076754 -6.7811946, 106.5062945 -6.7834633, 106.4964907 -6.7915443, 106.4916537 -6.7913383, 106.4885714 -6.7925414, 106.4886172 -6.7953714, 106.4851687 -6.7946814, 106.4791186 -6.7951921, 106.4685137 -6.7998203, 106.4671862 -6.8016246, 106.4617388 -6.8017114, 106.4555819 -6.8047603, 106.4540255 -6.808761, 106.4521716 -6.809502, 106.4529116 -6.8131452, 106.447037 -6.8184765, 106.4433062 -6.817716, 106.4416735 -6.8156117, 106.4400155 -6.8176927, 106.4360507 -6.820207, 106.4369051 -6.8231152, 106.4357074 -6.8256334, 106.4375918 -6.8275541, 106.4350512 -6.83161, 106.434685 -6.8363799, 106.4353106 -6.8389061, 106.4311755 -6.8460048, 106.4320223 -6.8493222, 106.4298481 -6.8555382, 106.4321378 -6.8572547, 106.4312518 -6.8616555, 106.4275253 -6.8654704, 106.4250884 -6.8654356, 106.4256899 -6.86814, 106.4238894 -6.8704761, 106.4191897 -6.8742903, 106.4199484 -6.8766, 106.4193423 -6.8805469, 106.4135211 -6.8825472, 106.412781 -6.8844207, 106.4095919 -6.8843187, 106.4062579 -6.8863786, 106.405968 -6.8889192, 106.4039767 -6.8908189, 106.4024279 -6.8956249, 106.3995364 -6.8980506, 106.3968585 -6.8983257, 106.3928759 -6.9006327, 106.3922198 -6.9040878, 106.3954699 -6.9079216, 106.3970339 -6.9086188, 106.3983309 -6.9131382, 106.3978732 -6.9179295, 106.4000704 -6.920296, 106.4001009 -6.9242619, 106.3980715 -6.9288576, 106.3957675 -6.9293435, 106.3939211 -6.9319446, 106.391083 -6.9323652, 106.39135 -6.9396832, 106.3896416 -6.9419975, 106.39164 -6.9461997, 106.3936236 -6.9478758, 106.3957141 -6.9541414, 106.3945002 -6.9554207, 106.3953979 -6.9590371, 106.3928464 -6.9585646, 106.392586 -6.9607237, 106.3946917 -6.9620765, 106.3929486 -6.968129, 106.3939898 -6.9740808, 106.3969268 -6.9779807, 106.39485 -6.98205, 106.39185 -6.98529, 106.3876 -6.98853, 106.38654 -6.99097, 106.38384 -6.9882, 106.38074 -6.99032, 106.38085 -6.99352, 106.37814 -6.99528, 106.37448 -6.99339, 106.37392 -6.99012, 106.37051 -6.99067, 106.36816 -6.99348, 106.36476 -6.99311, 106.3638 -6.99107, 106.36092 -6.99237, 106.36075 -6.99453, 106.35881 -6.99775, 106.35699 -6.99823, 106.35404 -6.99446, 106.35191 -6.99409, 106.34953 -6.99585, 106.34405 -6.99756, 106.34319 -6.99568, 106.34364 -6.99097, 106.34214 -6.98908, 106.33838 -6.9873, 106.3345 -6.98767, 106.33089 -6.99185, 106.32558 -6.99124, 106.32526 -6.9885, 106.32191 -6.98864, 106.32052 -6.99142, 106.31604 -6.99374, 106.3111 -6.99503, 106.3067 -6.99373, 106.30891 -6.98958, 106.30833 -6.98672, 106.30429 -6.98281, 106.30163 -6.97889, 106.29778 -6.97814, 106.29391 -6.97656, 106.28868 -6.97601, 106.28279 -6.97433, 106.28027 -6.97979, 106.2787 -6.97803, 106.27235 -6.97621, 106.26975 -6.97613, 106.26482 -6.9731, 106.26451 -6.96991, 106.26112 -6.96398, 106.25913 -6.96226, 106.25478 -6.96032, 106.24601 -6.96062, 106.24108 -6.95732, 106.23978 -6.95483, 106.24152 -6.95201, 106.24782 -6.94833, 106.24649 -6.9438, 106.24615 -6.94024, 106.24416 -6.93703, 106.23813 -6.93204, 106.22752 -6.92601, 106.22293 -6.92415, 106.21371 -6.91909, 106.20541 -6.91548, 106.18781 -6.90996, 106.17645 -6.90947, 106.17266 -6.91039, 106.17192 -6.9087, 106.16485 -6.90837, 106.16303 -6.90653, 106.15512 -6.90266, 106.14818 -6.90301, 106.14458 -6.90021, 106.14008 -6.89909, 106.13981 -6.89722, 106.13113 -6.89188, 106.12471 -6.88933, 106.11924 -6.8882, 106.11693 -6.88614, 106.11271 -6.88599, 106.11137 -6.88412, 106.10595 -6.88291, 106.10522 -6.8801, 106.10315 -6.87978, 106.10091 -6.87756, 106.0947 -6.87598, 106.0933 -6.87264, 106.09036 -6.86895, 106.0872 -6.86183, 106.08472 -6.85917, 106.08193 -6.85791, 106.07554 -6.85236, 106.06928 -6.84519, 106.06545 -6.84225, 106.06527 -6.83974, 106.06346 -6.83623, 106.05862 -6.83256, 106.05302 -6.83083, 106.04649 -6.82779, 106.03044 -6.82189, 106.01804 -6.81948, 106.00748 -6.81691, 106.00107 -6.81587, 105.99296 -6.81404, 105.97148 -6.81245, 105.96082 -6.81202, 105.94728 -6.81271, 105.94276 -6.81331, 105.92924 -6.81421, 105.91797 -6.81604, 105.90556 -6.8198, 105.89831 -6.82329, 105.89524 -6.82586, 105.89339 -6.82913, 105.89463 -6.8346, 105.90146 -6.84027, 105.90078 -6.84301, 105.89747 -6.84012, 105.89498 -6.8404, 105.89304 -6.84256, 105.88941 -6.84373, 105.88724 -6.84575, 105.88199 -6.84575, 105.88004 -6.84469, 105.88244 -6.84145, 105.8826747 -6.8391196, 105.8829807 -6.8347878, 105.880257 -6.8340454, 105.8804478 -6.8301601, 105.8857426 -6.8307977, 105.8865055 -6.8293376, 105.8835758 -6.8278828, 105.8843159 -6.8250208, 105.8834461 -6.8225789, 105.8871998 -6.8192944, 105.8808445 -6.8174586, 105.8801502 -6.8218698, 105.8780903 -6.8222909, 105.8759083 -6.8199554, 105.8758091 -6.81711, 105.8789753 -6.8151975, 105.8792118 -6.8136773, 105.8750004 -6.8115792, 105.8715214 -6.8132443, 105.8688511 -6.8094869, 105.8696674 -6.8071108, 105.873444 -6.8090768, 105.8779377 -6.8037419, 105.8763203 -6.8013611, 105.8763889 -6.7993641, 105.874329 -6.7973575, 105.8771747 -6.7963085, 105.8778003 -6.7947578, 105.8750004 -6.7919602, 105.8731007 -6.7937393, 105.8710788 -6.7929478, 105.8717045 -6.7887463, 105.8694996 -6.789566, 105.8663334 -6.7876143, 105.8674702 -6.7841868, 105.8640369 -6.7834587, 105.8629688 -6.7812586, 105.8680881 -6.7786193, 105.8686603 -6.7751517, 105.8744816 -6.7680864, 105.8766254 -6.7687049, 105.8789371 -6.764791, 105.8807224 -6.7649484, 105.8839954 -6.7608647, 105.8842014 -6.7579398, 105.8830418 -6.7558193, 105.8851017 -6.7527447, 105.8861469 -6.7494998, 105.8860477 -6.7461524, 105.8889545 -6.7448106, 105.8884205 -6.7427936, 105.8923038 -6.7383661, 105.8922657 -6.7358103, 105.8939747 -6.7340913, 105.8908466 -6.7305894, 105.8920215 -6.7269764, 105.89267 -6.7206827, 105.8956608 -6.7188545, 105.89603 -6.71618, 105.8934 -6.71549, 105.89477 -6.71178, 105.89707 -6.71396, 105.90178 -6.71516, 105.90427 -6.71755, 105.91076 -6.71753, 105.91141 -6.71938, 105.91619 -6.71949, 105.9194492 -6.7176438, 105.9198764 -6.7149048, 105.9240345 -6.7091575, 105.9257129 -6.709138, 105.9286808 -6.7041984, 105.9276966 -6.7011843, 105.9289631 -6.696353, 105.9327701 -6.6933093, 105.9325107 -6.6917582, 105.9373249 -6.6889258, 105.9386142 -6.6867338, 105.938454 -6.6813312, 105.9364704 -6.6758819, 105.9393593 -6.6656457, 105.9391704 -6.6631609, 105.9422306 -6.6608926, 105.9434742 -6.6582156, 105.9433368 -6.6472664, 105.9441684 -6.6441632, 105.9439472 -6.6391125, 105.9425663 -6.6361848, 105.943314 -6.6331373, 105.9427799 -6.6295229, 105.9391712 -6.6255322, 105.93335 -6.6251317, 105.9316868 -6.6231814, 105.9321292 -6.6212531, 105.9309467 -6.6164289, 105.9294688 -6.6150848, 105.9336323 -6.6132736, 105.9333194 -6.6079369, 105.9341079 -6.6003392, 105.9386753 -6.597744, 105.9405826 -6.5933781, 105.9426884 -6.5923586, 105.9468395 -6.5828758, 105.9494861 -6.5845524, 105.952782 -6.5829531, 105.9589669 -6.5708974, 105.9615177 -6.5702072, 105.9648517 -6.5716811, 105.9658817 -6.5694271, 105.97094 -6.5658446, 105.9719165 -6.5633756, 105.9719318 -6.5596314, 105.9708484 -6.5560737, 105.9749378 -6.5530997, 105.9763797 -6.5481831, 105.9762805 -6.5460378, 105.9737705 -6.5443808, 105.9752887 -6.5427042, 105.9780735 -6.5435506, 105.9814838 -6.542996, 105.9852895 -6.5408999, 105.9855808 -6.5389338, 105.9840091 -6.5354878, 105.982117 -6.5292498, 105.9833072 -6.5251523, 105.9882129 -6.52452, 105.9897388 -6.5196701, 105.9921878 -6.5187484, 105.9916767 -6.5147067, 105.988129 -6.5108472, 105.9870151 -6.5079208, 105.9836429 -6.5046378, 105.9881824 -6.4975167, 105.9901966 -6.4957434, 105.9926075 -6.4964963, 105.9943393 -6.4914757, 105.9969333 -6.4886523, 105.9993595 -6.4806281, 106.0009769 -6.4781676, 106.0041355 -6.4759718, 106.0079578 -6.4761792, 106.0096744 -6.473787, 106.0084995 -6.4704553, 106.0084232 -6.466273, 106.0100788 -6.4596921, 106.0117572 -6.4564415, 106.015488 -6.4555961, 106.0174335 -6.4538609, 106.0188983 -6.449196, 106.0216297 -6.444131, 106.024506 -6.4418885, 106.0257114 -6.4322411, 106.0308002 -6.4280149, 106.0356372 -6.4231388, 106.0384143 -6.4222089, 106.0439304 -6.4138171, 106.0473789 -6.4120003, 106.0517353 -6.4118768, 106.0566257 -6.4138896, 106.0609287 -6.4132887, 106.0636752 -6.4114234, 106.0658417 -6.4086233, 106.0697711 -6.4090358, 106.071564 -6.4117777, 106.079491 -6.4120366, 106.079346 -6.4139773, 106.0845569 -6.416687, 106.0842148 -6.4178263, 106.086339 -6.4237393, 106.09412 -6.4277227, 106.0983661 -6.4267556, 106.1006702 -6.4271934, 106.1029056 -6.4257376, 106.1054919 -6.4217703, 106.1067279 -6.4238917, 106.1127857 -6.4191439, 106.1134723 -6.412842, 106.1167987 -6.4074385, 106.1165012 -6.4008014, 106.118729 -6.3945639, 106.1215595 -6.3902966, 106.1213001 -6.3841111, 106.1269 -6.382395, 106.1285098 -6.3776152, 106.1305621 -6.3756659, 106.128609 -6.3713958, 106.1259921 -6.3703158, 106.1254886 -6.3668983, 106.1259616 -6.3629281, 106.1255344 -6.3583543, 106.1295093 -6.357743, 106.1293262 -6.3525655, 106.1314166 -6.3491008, 106.1321185 -6.3462908, 106.1316684 -6.3361571, 106.1297992 -6.3342507, 106.1294559 -6.3312285, 106.1301349 -6.3279626, 106.1359027 -6.3254101, 106.1409 -6.3264644, 106.1482242 -6.3241517, 106.1516421 -6.3246724, 106.150925 -6.3196404, 106.1548923 -6.3150642, 106.1580966 -6.3132913, 106.1566165 -6.3094976, 106.1590503 -6.3017671, 106.1562808 -6.2985999, 106.1573871 -6.2967389, 106.1639506 -6.2955174, 106.1650668 -6.2929858, 106.1675674 -6.2928788, 106.1708392 -6.290031, 106.1739041 -6.2884217, 106.1804997 -6.289306, 106.1844378 -6.2872838, 106.18924 -6.28911, 106.1968921 -6.2887213, 106.2008899 -6.2892764, 106.2037738 -6.2906902, 106.2082072 -6.2913153, 106.2108472 -6.290875, 106.2133663 -6.2917748, 106.2153705 -6.2940519, 106.2156451 -6.2987507, 106.2193835 -6.299093, 106.2209781 -6.3006342, 106.2180865 -6.3029735, 106.2171023 -6.3088444, 106.2200702 -6.3090789, 106.2223514 -6.3117922, 106.2258151 -6.3126171, 106.2314227 -6.3108938, 106.2339862 -6.3034342, 106.2385333 -6.3060539, 106.2440112 -6.3045976, 106.2435916 -6.2980946, 106.2451785 -6.2970684, 106.247803 -6.2979439, 106.2528537 -6.2981332, 106.2593158 -6.2999685, 106.2590335 -6.303634, 106.2527927 -6.3064354, 106.2522967 -6.3089264, 106.2596507 -6.3107786, 106.2616118 -6.3097508, 106.2605746 -6.306948, 106.2743728 -6.3010264, 106.2768868 -6.3014672, 106.2794268 -6.3036488, 106.2803958 -6.3071664, 106.283089 -6.3095005, 106.2839587 -6.3134425, 106.2895663 -6.3133853, 106.2930682 -6.3122838, 106.2965167 -6.3167427, 106.2966922 -6.3205979, 106.3019183 -6.3205608, 106.3045352 -6.3199428, 106.3060916 -6.3214405, 106.3097995 -6.3224848, 106.3119128 -6.3274983, 106.3159487 -6.3287857, 106.3182986 -6.3318141, 106.3179706 -6.3347347, 106.3264392 -6.3358167, 106.3350604 -6.3344487, 106.3368353 -6.3366452, 106.339027 -6.3365141, 106.3447427 -6.3340969, 106.3518493 -6.3323893, 106.3573153 -6.329131, 106.3628237 -6.3320149, 106.3653262 -6.3325919, 106.3707812 -6.332331, 106.3754656 -6.33087, 106.3860705 -6.3299173, 106.39147 -6.3290235, 106.3957583 -6.3294763, 106.3997269 -6.3323848)))</t>
  </si>
  <si>
    <t>1332:276</t>
  </si>
  <si>
    <t>tangerang</t>
  </si>
  <si>
    <t>KABUPATEN TANGERANG</t>
  </si>
  <si>
    <t>MULTIPOLYGON (((106.7185882 -6.0918655, 106.7118914 -6.0947151, 106.7109759 -6.0956159, 106.7064745 -6.0960922, 106.7052385 -6.0951395, 106.7021486 -6.0967608, 106.6931841 -6.0969224, 106.6909029 -6.0961537, 106.6872357 -6.0971407, 106.6769609 -6.0980111, 106.6757738 -6.0986085, 106.6755602 -6.1020885, 106.6726576 -6.1031314, 106.6715243 -6.105793, 106.6425097 -6.1173453, 106.6417086 -6.1101513, 106.6426012 -6.1083703, 106.6395113 -6.106308, 106.6357805 -6.1057801, 106.6329424 -6.1117553, 106.6325838 -6.1157977, 106.6313314 -6.1172712, 106.63137 -6.1208, 106.6226275 -6.1208725, 106.6211493 -6.1223868, 106.6176302 -6.1229377, 106.6140902 -6.1259713, 106.6142086 -6.1303919, 106.6133349 -6.1329813, 106.6113487 -6.1342275, 106.6111452 -6.1365628, 106.6157381 -6.1413541, 106.6141436 -6.143876, 106.6133501 -6.1476726, 106.5928946 -6.1477419, 106.5905357 -6.1489076, 106.5917738 -6.1585148, 106.5867541 -6.1623897, 106.5835543 -6.1622771, 106.5826418 -6.1667828, 106.5806429 -6.1669673, 106.5786364 -6.1700406, 106.5793078 -6.171668, 106.5753558 -6.1738939, 106.5690233 -6.1751832, 106.5656206 -6.1769099, 106.563637 -6.1794195, 106.56034 -6.1818677, 106.5532642 -6.1841283, 106.551938 -6.1948461, 106.5539324 -6.197772, 106.5577692 -6.1999799, 106.5580752 -6.2014594, 106.5638964 -6.2044415, 106.5690844 -6.2062678, 106.566582 -6.208311, 106.5649316 -6.211247, 106.5697984 -6.2127861, 106.5731784 -6.2155198, 106.5799715 -6.2162032, 106.5828846 -6.2206767, 106.5916388 -6.2226942, 106.5912812 -6.2205734, 106.5936166 -6.2180943, 106.5947497 -6.2145791, 106.5937273 -6.213633, 106.59561 -6.20733, 106.5999081 -6.2073582, 106.6012605 -6.2057732, 106.6047122 -6.2083929, 106.6023678 -6.2133132, 106.6038446 -6.2142553, 106.6110613 -6.2154498, 106.6118965 -6.2167059, 106.609489 -6.2203385, 106.6132604 -6.220263, 106.6135849 -6.223552, 106.6108505 -6.225038, 106.6128187 -6.2273082, 106.6178161 -6.224926, 106.619285 -6.2274845, 106.6260507 -6.2272101, 106.6278471 -6.227812, 106.6304629 -6.225513, 106.638065 -6.2297473, 106.63949 -6.231, 106.63683 -6.23615, 106.63768 -6.23815, 106.64409 -6.24208, 106.64386 -6.24631, 106.64625 -6.25596, 106.64906 -6.26103, 106.64739 -6.26585, 106.65186 -6.26903, 106.65101 -6.27258, 106.64603 -6.27605, 106.64649 -6.27918, 106.64996 -6.28393, 106.65564 -6.28617, 106.65752 -6.29001, 106.65388 -6.29466, 106.65367 -6.29871, 106.65585 -6.30052, 106.65707 -6.30613, 106.65916 -6.30853, 106.658 -6.31159, 106.65554 -6.31389, 106.65638 -6.31683, 106.65914 -6.31802, 106.65874 -6.3222, 106.65774 -6.32484, 106.66066 -6.32736, 106.65699 -6.33167, 106.65457 -6.33541, 106.64919 -6.33817, 106.64697 -6.33998, 106.64698 -6.34378, 106.64999 -6.34714, 106.6542513 -6.3501992, 106.6554265 -6.3526467, 106.6555588 -6.3559919, 106.6568468 -6.3595158, 106.6511603 -6.362204, 106.6444323 -6.3619995, 106.6287005 -6.3608708, 106.6175539 -6.3617754, 106.6033938 -6.3618993, 106.5980913 -6.3587064, 106.5967257 -6.3599324, 106.5978625 -6.3624234, 106.5935748 -6.3625211, 106.5925906 -6.3584837, 106.5908739 -6.3588261, 106.5880053 -6.3559532, 106.5889819 -6.3529052, 106.5886385 -6.3496117, 106.58725 -6.3473539, 106.5829623 -6.3460731, 106.5827944 -6.3445076, 106.5774005 -6.3400111, 106.5732577 -6.3385233, 106.5703738 -6.3390321, 106.5586321 -6.3379368, 106.5519106 -6.3339876, 106.5485995 -6.3331274, 106.54229 -6.3340053, 106.5385363 -6.331026, 106.5346377 -6.3323425, 106.5339892 -6.3306479, 106.5284808 -6.3281197, 106.5284731 -6.3267278, 106.523575 -6.3250565, 106.5206072 -6.3265113, 106.5135195 -6.3253688, 106.5142748 -6.3293466, 106.5164034 -6.3324942, 106.5241091 -6.3335914, 106.5246737 -6.3390054, 106.5292895 -6.3378824, 106.5316317 -6.339909, 106.530411 -6.3412832, 106.5294344 -6.3458208, 106.5261767 -6.3494839, 106.5221026 -6.3501486, 106.5219271 -6.3527588, 106.5191042 -6.355163, 106.5165713 -6.3538827, 106.5123065 -6.3552684, 106.5084917 -6.353445, 106.5070727 -6.3508891, 106.5024493 -6.346178, 106.5022509 -6.3499364, 106.4996951 -6.3557252, 106.4973223 -6.3560003, 106.4882815 -6.3543228, 106.4840319 -6.3520817, 106.4812472 -6.3524455, 106.4762728 -6.3507475, 106.4770358 -6.3458194, 106.4764483 -6.344098, 106.482033 -6.3439969, 106.4836352 -6.3394798, 106.4824832 -6.3358177, 106.4826739 -6.3323402, 106.4842837 -6.3284243, 106.4840396 -6.3246073, 106.4824908 -6.3215183, 106.4803317 -6.3207477, 106.4804308 -6.318684, 106.4780963 -6.3157577, 106.4785159 -6.3143996, 106.4762499 -6.3090586, 106.471277 -6.3083174, 106.4718231 -6.3061707, 106.4692538 -6.3034901, 106.4661791 -6.3051461, 106.4650195 -6.3082637, 106.459595 -6.3119186, 106.4557345 -6.3154215, 106.4473345 -6.3216018, 106.4447024 -6.3248185, 106.4426882 -6.3251799, 106.4362261 -6.3353924, 106.4306567 -6.3477706, 106.4267047 -6.3480738, 106.4219515 -6.3466953, 106.4202121 -6.3490466, 106.4186785 -6.3465408, 106.4163821 -6.3476928, 106.4140322 -6.3463348, 106.41346 -6.344345, 106.4102633 -6.3450631, 106.4095767 -6.3435367, 106.4109347 -6.3401226, 106.4097827 -6.3390344, 106.4058612 -6.3402728, 106.4031985 -6.3365692, 106.4047549 -6.3349007, 106.4023134 -6.3325837, 106.3997269 -6.3323848, 106.4029009 -6.3275117, 106.3998187 -6.3274382, 106.3977893 -6.324715, 106.3984606 -6.3199114, 106.3996356 -6.3190077, 106.3982623 -6.315328, 106.3957522 -6.3159894, 106.3944628 -6.3138646, 106.3945086 -6.3105629, 106.3956683 -6.306713, 106.3986666 -6.3037309, 106.3981021 -6.2966384, 106.3948443 -6.2938641, 106.3927691 -6.2837194, 106.3904727 -6.2822522, 106.3925936 -6.2796, 106.3932955 -6.2762421, 106.3920367 -6.2746085, 106.3888476 -6.2767175, 106.3871005 -6.2747854, 106.389107 -6.2717784, 106.3865054 -6.2666558, 106.3877566 -6.2646607, 106.385834 -6.2614192, 106.3828356 -6.2612361, 106.3859713 -6.252169, 106.3851016 -6.2497967, 106.3871539 -6.2482542, 106.3885806 -6.2452325, 106.3864901 -6.2425836, 106.3858798 -6.2381924, 106.3842547 -6.2330111, 106.3862307 -6.2279161, 106.3818286 -6.2266673, 106.3831866 -6.2246488, 106.3813937 -6.2210339, 106.3755267 -6.2201994, 106.3731234 -6.221577, 106.370354 -6.2187523, 106.3672946 -6.2182544, 106.3664401 -6.2147783, 106.3692593 -6.2132889, 106.3695529 -6.2106598, 106.3718733 -6.210261, 106.3741763 -6.2062634, 106.3768084 -6.2051981, 106.3770449 -6.201136, 106.3786659 -6.1961949, 106.3726886 -6.1955246, 106.3739627 -6.1912263, 106.3804934 -6.1862067, 106.3849566 -6.1862997, 106.386185 -6.1816419, 106.3878939 -6.1793102, 106.3907549 -6.1791218, 106.3914645 -6.1735181, 106.3925631 -6.1710419, 106.3905795 -6.1694163, 106.3903277 -6.1660308, 106.3936618 -6.1650494, 106.3922656 -6.1621384, 106.3926165 -6.1601785, 106.3880999 -6.1582674, 106.3926699 -6.1568102, 106.3925784 -6.1518053, 106.3900914 -6.1491447, 106.3844378 -6.1402701, 106.3815081 -6.1384891, 106.3804934 -6.1360191, 106.3778231 -6.1327413, 106.3772357 -6.1288575, 106.3718951 -6.1292308, 106.3677371 -6.1273364, 106.3663561 -6.1249798, 106.363457 -6.1230401, 106.3644946 -6.1199339, 106.3618548 -6.1164783, 106.3593295 -6.1158474, 106.3552783 -6.1131195, 106.3551181 -6.1114682, 106.3505633 -6.1096257, 106.3497775 -6.1027459, 106.352196 -6.1024788, 106.3503879 -6.0972818, 106.3527453 -6.0961989, 106.3534244 -6.0921634, 106.3512728 -6.0875395, 106.3483966 -6.0865816, 106.3396533 -6.073768, 106.3393862 -6.0631784, 106.3489993 -6.0628503, 106.3503573 -6.0620064, 106.3503188 -6.0581566, 106.3534405 -6.0550474, 106.3540575 -6.0525638, 106.3592531 -6.0493558, 106.3582289 -6.0456242, 106.3673175 -6.0380748, 106.3707564 -6.0373269, 106.3707223 -6.0398335, 106.3722148 -6.0435066, 106.3743068 -6.0406244, 106.3783267 -6.0388106, 106.379822 -6.0349692, 106.3852279 -6.0311665, 106.3890092 -6.0308246, 106.3931124 -6.0276517, 106.3965075 -6.0290941, 106.3986895 -6.0279645, 106.4012072 -6.0303081, 106.4074786 -6.0309051, 106.4095645 -6.0293333, 106.4119634 -6.0239955, 106.4153527 -6.0241501, 106.4193482 -6.027163, 106.43049 -6.03205, 106.43835 -6.03213, 106.4421338 -6.03088, 106.44597 -6.03372, 106.44774 -6.03363, 106.45329 -6.03538, 106.46091 -6.03666, 106.46926 -6.04284, 106.47335 -6.04465, 106.47819 -6.04547, 106.486603 -6.0449642, 106.4965784 -6.0418461, 106.5064 -6.03744, 106.51077 -6.03463, 106.51794 -6.02907, 106.51951 -6.02992, 106.52354 -6.0268, 106.52769 -6.0218, 106.52521 -6.02036, 106.52998 -6.01392, 106.53547 -6.0104, 106.54786 -6.02161, 106.55331 -6.02456, 106.56084 -6.02634, 106.5639 -6.02882, 106.5695591 -6.0306199, 106.57516 -6.03057, 106.57794 -6.03125, 106.58773 -6.02957, 106.5974 -6.02542, 106.60481 -6.02509, 106.61291 -6.02308, 106.61681 -6.02085, 106.62408 -6.01433, 106.62805 -6.00923, 106.6318637 -6.0070169, 106.6330373 -6.0049631, 106.639217 -6.0035695, 106.6455567 -6.007761, 106.6499849 -6.0066282, 106.6504998 -6.0097176, 106.6532804 -6.0158966, 106.6579607 -6.0180655, 106.6567145 -6.0216262, 106.6623671 -6.023184, 106.66978 -6.0195, 106.67435 -6.01651, 106.67797 -6.01325, 106.67955 -6.01334, 106.68317 -6.01679, 106.68769 -6.01867, 106.69653 -6.02522, 106.69925 -6.02597, 106.70396 -6.03139, 106.70782 -6.03277, 106.71015 -6.03481, 106.71426 -6.03994, 106.71651 -6.04486, 106.71364 -6.04485, 106.71021 -6.0472, 106.70959 -6.04983, 106.70953 -6.05557, 106.71062 -6.05799, 106.71262 -6.06897, 106.71428 -6.07318, 106.7184255 -6.0803023, 106.7209588 -6.081665, 106.72451 -6.08734, 106.7216494 -6.0900951, 106.7185882 -6.0918655)))</t>
  </si>
  <si>
    <t>1332:277</t>
  </si>
  <si>
    <t>serang</t>
  </si>
  <si>
    <t>KABUPATEN SERANG</t>
  </si>
  <si>
    <t>MULTIPOLYGON (((105.8952237 -6.0568777, 105.8932338 -6.0600863, 105.890429 -6.0571868, 105.8952237 -6.0568777)), ((106.1160511 -5.9514606, 106.1134113 -5.9483797, 106.1155856 -5.9473293, 106.1160511 -5.9514606)), ((106.2191623 -5.9407003, 106.2206882 -5.9434198, 106.2156223 -5.9428757, 106.216492 -5.9410379, 106.2191623 -5.9407003)), ((106.1681445 -5.9323771, 106.1690067 -5.9353831, 106.1676334 -5.9369524, 106.1627277 -5.9381526, 106.1559833 -5.9445403, 106.1523059 -5.9445288, 106.1430972 -5.9407723, 106.1415714 -5.9394763, 106.1391147 -5.9280183, 106.1389468 -5.9223135, 106.1408923 -5.9208229, 106.1506351 -5.9194539, 106.1605075 -5.9215348, 106.1647495 -5.9262345, 106.1681445 -5.9323771)), ((106.14844 -6.019, 106.14781 -6.02249, 106.14805 -6.02647, 106.1466497 -6.0295207, 106.149302 -6.0350022, 106.1491559 -6.038375, 106.14787 -6.0429, 106.14899 -6.04731, 106.14527 -6.05195, 106.1428269 -6.0580245, 106.1476131 -6.0671797, 106.14467 -6.0682, 106.14044 -6.06631, 106.14002 -6.06847, 106.13629 -6.07181, 106.13223 -6.0766, 106.12688 -6.07688, 106.12559 -6.07912, 106.12221 -6.07881, 106.12184 -6.08147, 106.11977 -6.08321, 106.11611 -6.08299, 106.11487 -6.08489, 106.11036 -6.08557, 106.10959 -6.08789, 106.10564 -6.0898, 106.10413 -6.09255, 106.09993 -6.09661, 106.09813 -6.10099, 106.09853 -6.10234, 106.09521 -6.10655, 106.09525 -6.10837, 106.09018 -6.11273, 106.08879 -6.11691, 106.08099 -6.11936, 106.07754 -6.11933, 106.0744547 -6.1216564, 106.0738822 -6.1245929, 106.0715263 -6.1262525, 106.0693721 -6.1309467, 106.07212 -6.13228, 106.07327 -6.1346, 106.07497 -6.14687, 106.07598 -6.15062, 106.0734004 -6.1523817, 106.07037 -6.16051, 106.06659 -6.16487, 106.06759 -6.16873, 106.06593 -6.17438, 106.07121 -6.17626, 106.07526 -6.18076, 106.07806 -6.18075, 106.08727 -6.17325, 106.09094 -6.17474, 106.09421 -6.17414, 106.09568 -6.17529, 106.10269 -6.17347, 106.1069 -6.17948, 106.10974 -6.1817, 106.11399 -6.1815, 106.11464 -6.178, 106.11621 -6.17651, 106.1187 -6.17786, 106.12037 -6.17723, 106.11973 -6.17193, 106.12087 -6.16855, 106.1224 -6.16787, 106.12526 -6.16996, 106.12777 -6.16969, 106.12887 -6.17463, 106.13774 -6.17206, 106.14495 -6.17183, 106.14949 -6.16931, 106.15073 -6.17037, 106.1508 -6.17383, 106.15248 -6.17733, 106.14842 -6.17919, 106.1462679 -6.1822287, 106.145893 -6.1853918, 106.1428277 -6.1855889, 106.13565 -6.19114, 106.13484 -6.19349, 106.13576 -6.19861, 106.13493 -6.20177, 106.13598 -6.20459, 106.1406 -6.20743, 106.15038 -6.20966, 106.15662 -6.20972, 106.1575427 -6.2142865, 106.1646597 -6.2146305, 106.1679345 -6.2130969, 106.1678023 -6.2186662, 106.17111 -6.21953, 106.17208 -6.21776, 106.1749276 -6.2179359, 106.1796841 -6.2156399, 106.1835505 -6.2167832, 106.1922763 -6.2181581, 106.19523 -6.21543, 106.19249 -6.20549, 106.19496 -6.20174, 106.19822 -6.2007, 106.19989 -6.19843, 106.20562 -6.19749, 106.20771 -6.19651, 106.21331 -6.19622, 106.215 -6.19804, 106.21798 -6.19712, 106.22427 -6.19758, 106.22717 -6.19505, 106.22704 -6.1877, 106.2257 -6.18085, 106.2293 -6.17731, 106.23156 -6.17238, 106.2347472 -6.1701268, 106.2374164 -6.1714883, 106.2407427 -6.1716789, 106.2440868 -6.1694559, 106.25116 -6.15914, 106.2520389 -6.1540366, 106.2546997 -6.1516533, 106.2545776 -6.147286, 106.2463496 -6.1417285, 106.246346 -6.139804, 106.2443628 -6.1370257, 106.2399579 -6.1365848, 106.24112 -6.13334, 106.2411029 -6.1304882, 106.2343228 -6.1340542, 106.2287779 -6.1293459, 106.2258391 -6.1284541, 106.2246879 -6.1315498, 106.2207656 -6.1318277, 106.2181441 -6.1299831, 106.2175705 -6.1276614, 106.2217937 -6.1236826, 106.2251965 -6.1179035, 106.2259917 -6.1141051, 106.2291512 -6.1117094, 106.2280918 -6.1097758, 106.2241269 -6.1076313, 106.225214 -6.1038426, 106.228091 -6.1011817, 106.2301652 -6.0968413, 106.2267025 -6.0927257, 106.2221548 -6.0911926, 106.2224627 -6.0855106, 106.21905 -6.08289, 106.2209185 -6.0722129, 106.2191628 -6.0717906, 106.2163436 -6.0692072, 106.2181339 -6.0614865, 106.2207635 -6.0528707, 106.2209872 -6.0485628, 106.2219383 -6.0453178, 106.2246238 -6.0444227, 106.22634 -6.04264, 106.224 -6.03845, 106.22521 -6.03443, 106.22305 -6.02983, 106.22232 -6.02542, 106.21878 -6.02056, 106.2162505 -6.0160007, 106.22456 -6.01401, 106.2266798 -6.0073987, 106.22347 -6.00411, 106.22369 -6.00233, 106.22959 -5.99873, 106.23702 -5.99555, 106.24138 -5.98878, 106.24332 -5.97108, 106.24233 -5.96858, 106.2435 -5.96609, 106.24924 -5.96014, 106.25298 -5.95771, 106.26124 -5.95411, 106.26382 -5.95363, 106.27021 -5.95973, 106.27869 -5.96383, 106.28233 -5.96458, 106.28812 -5.96685, 106.29353 -5.96835, 106.2987 -5.96903, 106.30477 -5.96864, 106.30852 -5.97035, 106.31194 -5.97321, 106.31503 -5.97682, 106.32601 -5.98363, 106.330239 -5.9819582, 106.33241 -5.98255, 106.33377 -5.98066, 106.33864 -5.9775, 106.34288 -5.97136, 106.34428 -5.97149, 106.3530477 -5.9616513, 106.3603384 -5.9608553, 106.365666 -5.9638944, 106.36695 -5.96707, 106.36441 -5.97074, 106.36407 -5.97402, 106.366497 -5.9745836, 106.3677845 -5.9716575, 106.3710617 -5.9714819, 106.3749242 -5.9733546, 106.3800742 -5.974291, 106.3890866 -5.9772171, 106.3915445 -5.9816648, 106.3907252 -5.987517, 106.3955825 -6.0011526, 106.4016103 -6.0151394, 106.4040683 -6.0187093, 106.4119634 -6.0239955, 106.4095645 -6.0293333, 106.4074786 -6.0309051, 106.4012072 -6.0303081, 106.3986895 -6.0279645, 106.3965075 -6.0290941, 106.3931124 -6.0276517, 106.3890092 -6.0308246, 106.3852279 -6.0311665, 106.379822 -6.0349692, 106.3783267 -6.0388106, 106.3743068 -6.0406244, 106.3722148 -6.0435066, 106.3707223 -6.0398335, 106.3707564 -6.0373269, 106.3673175 -6.0380748, 106.3582289 -6.0456242, 106.3592531 -6.0493558, 106.3540575 -6.0525638, 106.3534405 -6.0550474, 106.3503188 -6.0581566, 106.3503573 -6.0620064, 106.3489993 -6.0628503, 106.3393862 -6.0631784, 106.3396533 -6.073768, 106.3483966 -6.0865816, 106.3512728 -6.0875395, 106.3534244 -6.0921634, 106.3527453 -6.0961989, 106.3503879 -6.0972818, 106.352196 -6.1024788, 106.3497775 -6.1027459, 106.3505633 -6.1096257, 106.3551181 -6.1114682, 106.3552783 -6.1131195, 106.3593295 -6.1158474, 106.3618548 -6.1164783, 106.3644946 -6.1199339, 106.363457 -6.1230401, 106.3663561 -6.1249798, 106.3677371 -6.1273364, 106.3718951 -6.1292308, 106.3772357 -6.1288575, 106.3778231 -6.1327413, 106.3804934 -6.1360191, 106.3815081 -6.1384891, 106.3844378 -6.1402701, 106.3900914 -6.1491447, 106.3925784 -6.1518053, 106.3926699 -6.1568102, 106.3880999 -6.1582674, 106.3926165 -6.1601785, 106.3922656 -6.1621384, 106.3936618 -6.1650494, 106.3903277 -6.1660308, 106.3905795 -6.1694163, 106.3925631 -6.1710419, 106.3914645 -6.1735181, 106.3907549 -6.1791218, 106.3878939 -6.1793102, 106.386185 -6.1816419, 106.3849566 -6.1862997, 106.3804934 -6.1862067, 106.3739627 -6.1912263, 106.3726886 -6.1955246, 106.3786659 -6.1961949, 106.3770449 -6.201136, 106.3768084 -6.2051981, 106.3741763 -6.2062634, 106.3718733 -6.210261, 106.3695529 -6.2106598, 106.3692593 -6.2132889, 106.3664401 -6.2147783, 106.3672946 -6.2182544, 106.370354 -6.2187523, 106.3731234 -6.221577, 106.3755267 -6.2201994, 106.3813937 -6.2210339, 106.3831866 -6.2246488, 106.3818286 -6.2266673, 106.3862307 -6.2279161, 106.3842547 -6.2330111, 106.3858798 -6.2381924, 106.3864901 -6.2425836, 106.3885806 -6.2452325, 106.3871539 -6.2482542, 106.3851016 -6.2497967, 106.3859713 -6.252169, 106.3828356 -6.2612361, 106.385834 -6.2614192, 106.3877566 -6.2646607, 106.3865054 -6.2666558, 106.389107 -6.2717784, 106.3871005 -6.2747854, 106.3888476 -6.2767175, 106.3920367 -6.2746085, 106.3932955 -6.2762421, 106.3925936 -6.2796, 106.3904727 -6.2822522, 106.3927691 -6.2837194, 106.3948443 -6.2938641, 106.3981021 -6.2966384, 106.3986666 -6.3037309, 106.3956683 -6.306713, 106.3945086 -6.3105629, 106.3944628 -6.3138646, 106.3957522 -6.3159894, 106.3982623 -6.315328, 106.3996356 -6.3190077, 106.3984606 -6.3199114, 106.3977893 -6.324715, 106.3998187 -6.3274382, 106.4029009 -6.3275117, 106.3997269 -6.3323848, 106.3957583 -6.3294763, 106.39147 -6.3290235, 106.3860705 -6.3299173, 106.3754656 -6.33087, 106.3707812 -6.332331, 106.3653262 -6.3325919, 106.3628237 -6.3320149, 106.3573153 -6.329131, 106.3518493 -6.3323893, 106.3447427 -6.3340969, 106.339027 -6.3365141, 106.3368353 -6.3366452, 106.3350604 -6.3344487, 106.3264392 -6.3358167, 106.3179706 -6.3347347, 106.3182986 -6.3318141, 106.3159487 -6.3287857, 106.3119128 -6.3274983, 106.3097995 -6.3224848, 106.3060916 -6.3214405, 106.3045352 -6.3199428, 106.3019183 -6.3205608, 106.2966922 -6.3205979, 106.2965167 -6.3167427, 106.2930682 -6.3122838, 106.2895663 -6.3133853, 106.2839587 -6.3134425, 106.283089 -6.3095005, 106.2803958 -6.3071664, 106.2794268 -6.3036488, 106.2768868 -6.3014672, 106.2743728 -6.3010264, 106.2605746 -6.306948, 106.2616118 -6.3097508, 106.2596507 -6.3107786, 106.2522967 -6.3089264, 106.2527927 -6.3064354, 106.2590335 -6.303634, 106.2593158 -6.2999685, 106.2528537 -6.2981332, 106.247803 -6.2979439, 106.2451785 -6.2970684, 106.2435916 -6.2980946, 106.2440112 -6.3045976, 106.2385333 -6.3060539, 106.2339862 -6.3034342, 106.2314227 -6.3108938, 106.2258151 -6.3126171, 106.2223514 -6.3117922, 106.2200702 -6.3090789, 106.2171023 -6.3088444, 106.2180865 -6.3029735, 106.2209781 -6.3006342, 106.2193835 -6.299093, 106.2156451 -6.2987507, 106.2153705 -6.2940519, 106.2133663 -6.2917748, 106.2108472 -6.290875, 106.2082072 -6.2913153, 106.2037738 -6.2906902, 106.2008899 -6.2892764, 106.1968921 -6.2887213, 106.18924 -6.28911, 106.1844378 -6.2872838, 106.1804997 -6.289306, 106.1739041 -6.2884217, 106.1708392 -6.290031, 106.1692821 -6.2889185, 106.1692731 -6.2848945, 106.1705197 -6.2832009, 106.1698701 -6.2798208, 106.1715726 -6.2775369, 106.1732338 -6.2733482, 106.1747445 -6.2725092, 106.1757077 -6.2687214, 106.1746936 -6.2596324, 106.1753572 -6.2548368, 106.1747363 -6.251363, 106.1700595 -6.2509525, 106.1655124 -6.252506, 106.1568073 -6.2517273, 106.1480487 -6.2513931, 106.1457675 -6.2517659, 106.1450809 -6.2548969, 106.1387485 -6.2546265, 106.1343234 -6.2582018, 106.1280063 -6.2562453, 106.1242984 -6.2538936, 106.1235584 -6.2500984, 106.1224139 -6.2492888, 106.1169513 -6.2518346, 106.1126102 -6.2522051, 106.1082843 -6.248615, 106.1074222 -6.2430789, 106.1063312 -6.2406399, 106.1009753 -6.2316529, 106.0934909 -6.2349283, 106.0922779 -6.2360141, 106.0883945 -6.2333638, 106.0832141 -6.2312972, 106.0828861 -6.2325051, 106.0766757 -6.2434728, 106.0755008 -6.2519857, 106.0723499 -6.2567813, 106.0702365 -6.2586577, 106.0559314 -6.2667567, 106.0495912 -6.268629, 106.0439075 -6.2742344, 106.0420688 -6.2754132, 106.0390399 -6.275459, 106.0355304 -6.2734553, 106.0284885 -6.2757108, 106.0206913 -6.2736627, 106.0173954 -6.274202, 106.0146411 -6.2736708, 106.0096363 -6.2739517, 106.0012516 -6.2754156, 106.0000766 -6.2741643, 105.9956135 -6.2726428, 105.9926075 -6.2663995, 105.9929813 -6.2634441, 105.9913028 -6.2618925, 105.9870762 -6.2600671, 105.983147 -6.2529641, 105.9826969 -6.2464453, 105.9810184 -6.2437693, 105.9778293 -6.243683, 105.9717335 -6.2455693, 105.9672702 -6.245689, 105.9622806 -6.2444297, 105.958115 -6.2448355, 105.9544757 -6.2469388, 105.9496387 -6.2482902, 105.9468692 -6.2456309, 105.9483112 -6.2424427, 105.9473728 -6.2375403, 105.943314 -6.2389747, 105.9391178 -6.2390543, 105.9343418 -6.2420036, 105.9338306 -6.2471863, 105.9345859 -6.2518893, 105.933678 -6.254481, 105.9351124 -6.2667066, 105.9342655 -6.2694341, 105.9345783 -6.275457, 105.9291919 -6.2793775, 105.9245304 -6.2765313, 105.9219135 -6.2739025, 105.920029 -6.2696248, 105.9210819 -6.2663456, 105.9198383 -6.2629262, 105.9194568 -6.2579194, 105.9172596 -6.2545982, 105.9142841 -6.2477127, 105.9090198 -6.2445909, 105.9074558 -6.2454592, 105.903046 -6.2433306, 105.8987736 -6.2436167, 105.8979038 -6.2388187, 105.8991245 -6.2375222, 105.8943714 -6.2325378, 105.892342 -6.2314177, 105.8902744 -6.227069, 105.8871464 -6.2223821, 105.8819948 -6.2215519, 105.8800205 -6.227469, 105.8812183 -6.2317148, 105.8787617 -6.2337776, 105.8769077 -6.2384945, 105.875153 -6.2394901, 105.8718723 -6.2362056, 105.8665851 -6.239163, 105.8560184 -6.2418275, 105.8487497 -6.2417647, 105.8455029 -6.2403693, 105.8338703 -6.2442866, 105.8279118 -6.2423573, 105.8258398 -6.2423001, 105.8252222 -6.2369597, 105.8275837 -6.2339454, 105.83052 -6.23256, 105.8316 -6.22868, 105.832 -6.223, 105.83149 -6.21727, 105.83248 -6.20927, 105.83592 -6.20045, 105.84142 -6.1927, 105.84147 -6.18688, 105.84307 -6.18265, 105.84321 -6.17981, 105.8466 -6.17494, 105.84775 -6.17115, 105.85072 -6.16666, 105.85323 -6.16441, 105.85313 -6.15738, 105.85483 -6.15288, 105.85491 -6.14594, 105.85823 -6.14019, 105.86085 -6.13961, 105.86349 -6.13508, 105.86409 -6.13137, 105.86302 -6.12807, 105.86563 -6.12305, 105.86903 -6.1214, 105.87109 -6.1187, 105.87334 -6.1131, 105.87583 -6.11174, 105.87968 -6.11102, 105.881 -6.10705, 105.88178 -6.09937, 105.88152 -6.09168, 105.88293 -6.08933, 105.8835 -6.08346, 105.88189 -6.0765, 105.88215 -6.0735, 105.88497 -6.07025, 105.88698 -6.06953, 105.89124 -6.06627, 105.89335 -6.06548, 105.89477 -6.06269, 105.90113 -6.06049, 105.90353 -6.06038, 105.90465 -6.05848, 105.90842 -6.0564, 105.91256 -6.05526, 105.91502 -6.05339, 105.91889 -6.05351, 105.92056 -6.05208, 105.92155 -6.04751, 105.9232085 -6.0468015, 105.9232381 -6.0483768, 105.9279026 -6.0488583, 105.9290241 -6.0474559, 105.9316486 -6.0494019, 105.9394077 -6.05151, 105.9425358 -6.0456816, 105.9441074 -6.0455948, 105.9477466 -6.0519649, 105.9520038 -6.0552422, 105.9620975 -6.0571648, 105.9640602 -6.058035, 105.9691318 -6.0550539, 105.969134 -6.0519798, 105.973412 -6.053714, 105.9763146 -6.0527512, 105.9844764 -6.0549987, 105.9877314 -6.0534185, 105.9877006 -6.0510474, 105.98146 -6.04577, 105.98104 -6.04017, 105.9877164 -6.0378072, 105.9888004 -6.0404112, 105.9916388 -6.0404202, 106.0000785 -6.0438124, 106.0020048 -6.0460667, 106.0074641 -6.0460852, 106.0088806 -6.0410497, 106.01114 -6.0422065, 106.0158008 -6.0427372, 106.0167621 -6.0399768, 106.0218814 -6.0389311, 106.0239872 -6.040209, 106.0303577 -6.0407411, 106.0299839 -6.0475637, 106.0272983 -6.0500986, 106.0270847 -6.0540129, 106.0234455 -6.0573603, 106.0243305 -6.0585186, 106.022652 -6.0623519, 106.0197223 -6.0650193, 106.0197605 -6.0709392, 106.021149 -6.0713279, 106.0213703 -6.0757315, 106.0202182 -6.0782401, 106.0259403 -6.0790521, 106.0280612 -6.0782682, 106.0308917 -6.0794288, 106.0333713 -6.0791394, 106.0364438 -6.0807646, 106.0380246 -6.0792616, 106.0449345 -6.0781481, 106.0499798 -6.0756793, 106.0526757 -6.0680567, 106.0523598 -6.0662436, 106.05379 -6.0627542, 106.0591177 -6.0609978, 106.0603961 -6.0576964, 106.0638186 -6.0558441, 106.0624902 -6.0532995, 106.0627542 -6.0497861, 106.0649932 -6.0456953, 106.0675035 -6.0444827, 106.0716521 -6.0402344, 106.0742648 -6.0388486, 106.0777697 -6.0404075, 106.081406 -6.0381915, 106.0836907 -6.0351514, 106.0850923 -6.0307755, 106.0854433 -6.0217005, 106.0880283 -6.0072118, 106.0878976 -6.0024669, 106.077427 -6.0014428, 106.0775229 -5.9980095, 106.0741612 -5.9975322, 106.0734817 -5.9957851, 106.0625671 -5.9895244, 106.0647048 -5.9865232, 106.0621776 -5.984221, 106.0593433 -5.9831908, 106.060181 -5.9781353, 106.0585865 -5.972749, 106.0621417 -5.9617574, 106.0622562 -5.9566352, 106.0600437 -5.9528954, 106.0575565 -5.9509871, 106.0485996 -5.9468696, 106.0451664 -5.9441402, 106.0381829 -5.9396016, 106.0331187 -5.9343506, 106.0371724 -5.9296619, 106.0391239 -5.9266255, 106.0400394 -5.9189717, 106.0438694 -5.9125669, 106.0438617 -5.9077127, 106.0403778 -5.9010102, 106.0396503 -5.8975999, 106.039574 -5.8905856, 106.0413547 -5.8781966, 106.0433508 -5.8806741, 106.0468229 -5.8805997, 106.0481139 -5.8826156, 106.05527 -5.88432, 106.0593661 -5.8835967, 106.0611884 -5.8816056, 106.0635995 -5.8831141, 106.0682277 -5.8813802, 106.073631 -5.8837019, 106.0749321 -5.885899, 106.08119 -5.89112, 106.08466 -5.89453, 106.08643 -5.89845, 106.08807 -5.89985, 106.08773 -5.90363, 106.09119 -5.90855, 106.09536 -5.90967, 106.10047 -5.91379, 106.10029 -5.91808, 106.10425 -5.92357, 106.10984 -5.9287, 106.11395 -5.93101, 106.11396 -5.93363, 106.11222 -5.93951, 106.10944 -5.93946, 106.1046735 -5.9414786, 106.1060983 -5.9453959, 106.1054103 -5.9474426, 106.10696 -5.95014, 106.1065 -5.95324, 106.11012 -5.95447, 106.10927 -5.95642, 106.1068 -5.95573, 106.10448 -5.95692, 106.10378 -5.96153, 106.10485 -5.96338, 106.10293 -5.96952, 106.10521 -5.97288, 106.1081435 -5.9739095, 106.1068934 -5.9772813, 106.1022713 -5.9773718, 106.0995249 -5.9759504, 106.09709 -5.98051, 106.10378 -5.99119, 106.10686 -5.99523, 106.11805 -6.00679, 106.12204 -6.00935, 106.12875 -6.01095, 106.13448 -6.01325, 106.13988 -6.01418, 106.14716 -6.01782, 106.14844 -6.019)), ((106.271021 -5.8074183, 106.2790527 -5.8077973, 106.2916358 -5.8089282, 106.2948336 -5.8106472, 106.2940265 -5.8144404, 106.2919103 -5.8155987, 106.2822343 -5.8165227, 106.2745957 -5.8153505, 106.2547898 -5.811108, 106.2623276 -5.8093523, 106.2676704 -5.8075658, 106.271021 -5.8074183)))</t>
  </si>
  <si>
    <t>1332:278</t>
  </si>
  <si>
    <t>KOTA TANGERANG</t>
  </si>
  <si>
    <t>MULTIPOLYGON (((106.6872357 -6.0971407, 106.688019 -6.1033506, 106.6890948 -6.1064854, 106.6936876 -6.1071944, 106.6978838 -6.1108937, 106.6969454 -6.1125169, 106.6890719 -6.1144776, 106.6896135 -6.1214628, 106.6880648 -6.1242867, 106.6870882 -6.1285453, 106.6894991 -6.1326289, 106.6913988 -6.1334558, 106.6912615 -6.1376963, 106.6883623 -6.1416449, 106.6862108 -6.1430645, 106.6874621 -6.1477208, 106.6874239 -6.1541233, 106.6878741 -6.1599984, 106.6892473 -6.1617355, 106.6894228 -6.167057, 106.6887972 -6.169086, 106.6894457 -6.1731358, 106.6935122 -6.1736703, 106.6969301 -6.1761494, 106.7002489 -6.1770802, 106.7100909 -6.181756, 106.7170641 -6.186707, 106.7165072 -6.1918974, 106.7176476 -6.1930284, 106.7207181 -6.1915445, 106.7240509 -6.1915719, 106.7245986 -6.1939392, 106.7235109 -6.1979728, 106.7242207 -6.2043256, 106.7240397 -6.2074297, 106.7201693 -6.2096043, 106.719948 -6.2128506, 106.7175066 -6.2197399, 106.7176363 -6.2241535, 106.7270501 -6.2243609, 106.7373155 -6.2236231, 106.7396276 -6.225279, 106.7403074 -6.2276356, 106.7426943 -6.2271962, 106.7443018 -6.2291732, 106.7446553 -6.2330041, 106.7439194 -6.2362423, 106.746999 -6.2363896, 106.7486116 -6.2409539, 106.7471592 -6.2427822, 106.7466794 -6.2472052, 106.7481534 -6.2496119, 106.7439298 -6.248901, 106.7425082 -6.2500028, 106.7385851 -6.2505805, 106.7326578 -6.2505898, 106.7204393 -6.2522362, 106.7074053 -6.2521868, 106.7041476 -6.2533159, 106.7028277 -6.2549839, 106.6994631 -6.2536826, 106.6982119 -6.2517514, 106.6958773 -6.2516708, 106.6971209 -6.2444997, 106.693129 -6.2441806, 106.6904986 -6.2428398, 106.6892 -6.2403361, 106.6869586 -6.2401535, 106.6879165 -6.2338909, 106.6903954 -6.2329168, 106.6929961 -6.2293538, 106.6879408 -6.2307332, 106.6832365 -6.2303263, 106.6817138 -6.2311197, 106.6726101 -6.2310506, 106.6705039 -6.2321204, 106.6580416 -6.2313446, 106.6535218 -6.2297329, 106.6459898 -6.2293593, 106.6434009 -6.2300924, 106.6400954 -6.2292668, 106.638065 -6.2297473, 106.6304629 -6.225513, 106.6278471 -6.227812, 106.6260507 -6.2272101, 106.619285 -6.2274845, 106.6178161 -6.224926, 106.6128187 -6.2273082, 106.6108505 -6.225038, 106.6135849 -6.223552, 106.6132604 -6.220263, 106.609489 -6.2203385, 106.6118965 -6.2167059, 106.6110613 -6.2154498, 106.6038446 -6.2142553, 106.6023678 -6.2133132, 106.6047122 -6.2083929, 106.6012605 -6.2057732, 106.5999081 -6.2073582, 106.59561 -6.20733, 106.5937273 -6.213633, 106.5947497 -6.2145791, 106.5936166 -6.2180943, 106.5912812 -6.2205734, 106.5916388 -6.2226942, 106.5828846 -6.2206767, 106.5799715 -6.2162032, 106.5731784 -6.2155198, 106.5697984 -6.2127861, 106.5649316 -6.211247, 106.566582 -6.208311, 106.5690844 -6.2062678, 106.5638964 -6.2044415, 106.5580752 -6.2014594, 106.5577692 -6.1999799, 106.5539324 -6.197772, 106.551938 -6.1948461, 106.5532642 -6.1841283, 106.56034 -6.1818677, 106.563637 -6.1794195, 106.5656206 -6.1769099, 106.5690233 -6.1751832, 106.5753558 -6.1738939, 106.5793078 -6.171668, 106.5786364 -6.1700406, 106.5806429 -6.1669673, 106.5826418 -6.1667828, 106.5835543 -6.1622771, 106.5867541 -6.1623897, 106.5917738 -6.1585148, 106.5905357 -6.1489076, 106.5928946 -6.1477419, 106.6133501 -6.1476726, 106.6141436 -6.143876, 106.6157381 -6.1413541, 106.6111452 -6.1365628, 106.6113487 -6.1342275, 106.6133349 -6.1329813, 106.6142086 -6.1303919, 106.6140902 -6.1259713, 106.6176302 -6.1229377, 106.6211493 -6.1223868, 106.6226275 -6.1208725, 106.63137 -6.1208, 106.6313314 -6.1172712, 106.6325838 -6.1157977, 106.6329424 -6.1117553, 106.6357805 -6.1057801, 106.6395113 -6.106308, 106.6426012 -6.1083703, 106.6417086 -6.1101513, 106.6425097 -6.1173453, 106.6715243 -6.105793, 106.6726576 -6.1031314, 106.6755602 -6.1020885, 106.6757738 -6.0986085, 106.6769609 -6.0980111, 106.6872357 -6.0971407)))</t>
  </si>
  <si>
    <t>1332:279</t>
  </si>
  <si>
    <t>cilegon</t>
  </si>
  <si>
    <t>KOTA CILEGON</t>
  </si>
  <si>
    <t>MULTIPOLYGON (((105.9912113 -5.9311458, 105.9938892 -5.9330046, 105.9912952 -5.9366237, 105.9877018 -5.9372389, 105.9854511 -5.93175, 105.9903568 -5.9305903, 105.9912113 -5.9311458)), ((105.9232085 -6.0468015, 105.92168 -6.04454, 105.92534 -6.04139, 105.92693 -6.03825, 105.93174 -6.03252, 105.9410736 -6.0237797, 105.94207 -6.02124, 105.9474403 -6.0199464, 105.95049 -6.02217, 105.95363 -6.01765, 105.9574 -6.02, 105.9573279 -6.0167643, 105.95847 -6.01262, 105.96248 -6.01243, 105.96641 -6.01052, 105.96793 -6.01237, 105.97092 -6.01089, 105.96785 -6.00652, 105.9706 -6.00286, 105.97834 -5.99665, 105.98432 -5.99887, 105.98338 -5.99646, 105.98 -5.99379, 105.98243 -5.99098, 105.98696 -5.98432, 105.9908 -5.9855, 105.9893932 -5.9805001, 105.99349 -5.98132, 105.991595 -5.978432, 105.9931215 -5.9762138, 105.9959402 -5.9746837, 105.9963062 -5.9690593, 105.9959084 -5.9645169, 105.9985853 -5.9606467, 105.997865 -5.9551093, 105.9991838 -5.9523699, 106.00256 -5.94778, 106.0023626 -5.9441867, 105.9998051 -5.9396937, 105.9999008 -5.9352761, 105.9966322 -5.9311026, 105.9933723 -5.9290263, 105.9948848 -5.9248273, 105.9922866 -5.9224579, 105.993683 -5.9205282, 105.9955857 -5.9222017, 105.9975317 -5.9201709, 105.9994997 -5.9221049, 106.0032858 -5.9213538, 106.0045016 -5.9183479, 106.0040288 -5.9162576, 106.00124 -5.91475, 106.00155 -5.91287, 106.00454 -5.91022, 106.00886 -5.91009, 106.0095725 -5.9084623, 106.00795 -5.90572, 106.00988 -5.90442, 106.01454 -5.90462, 106.01685 -5.90318, 106.01746 -5.89713, 106.02158 -5.89395, 106.02218 -5.8907, 106.02546 -5.88817, 106.02738 -5.88957, 106.02933 -5.88883, 106.02898 -5.88654, 106.03557 -5.88653, 106.03825 -5.88347, 106.0413547 -5.8781966, 106.039574 -5.8905856, 106.0396503 -5.8975999, 106.0403778 -5.9010102, 106.0438617 -5.9077127, 106.0438694 -5.9125669, 106.0400394 -5.9189717, 106.0391239 -5.9266255, 106.0371724 -5.9296619, 106.0331187 -5.9343506, 106.0381829 -5.9396016, 106.0451664 -5.9441402, 106.0485996 -5.9468696, 106.0575565 -5.9509871, 106.0600437 -5.9528954, 106.0622562 -5.9566352, 106.0621417 -5.9617574, 106.0585865 -5.972749, 106.060181 -5.9781353, 106.0593433 -5.9831908, 106.0621776 -5.984221, 106.0647048 -5.9865232, 106.0625671 -5.9895244, 106.0734817 -5.9957851, 106.0741612 -5.9975322, 106.0775229 -5.9980095, 106.077427 -6.0014428, 106.0878976 -6.0024669, 106.0880283 -6.0072118, 106.0854433 -6.0217005, 106.0850923 -6.0307755, 106.0836907 -6.0351514, 106.081406 -6.0381915, 106.0777697 -6.0404075, 106.0742648 -6.0388486, 106.0716521 -6.0402344, 106.0675035 -6.0444827, 106.0649932 -6.0456953, 106.0627542 -6.0497861, 106.0624902 -6.0532995, 106.0638186 -6.0558441, 106.0603961 -6.0576964, 106.0591177 -6.0609978, 106.05379 -6.0627542, 106.0523598 -6.0662436, 106.0526757 -6.0680567, 106.0499798 -6.0756793, 106.0449345 -6.0781481, 106.0380246 -6.0792616, 106.0364438 -6.0807646, 106.0333713 -6.0791394, 106.0308917 -6.0794288, 106.0280612 -6.0782682, 106.0259403 -6.0790521, 106.0202182 -6.0782401, 106.0213703 -6.0757315, 106.021149 -6.0713279, 106.0197605 -6.0709392, 106.0197223 -6.0650193, 106.022652 -6.0623519, 106.0243305 -6.0585186, 106.0234455 -6.0573603, 106.0270847 -6.0540129, 106.0272983 -6.0500986, 106.0299839 -6.0475637, 106.0303577 -6.0407411, 106.0239872 -6.040209, 106.0218814 -6.0389311, 106.0167621 -6.0399768, 106.0158008 -6.0427372, 106.01114 -6.0422065, 106.0088806 -6.0410497, 106.0074641 -6.0460852, 106.0020048 -6.0460667, 106.0000785 -6.0438124, 105.9916388 -6.0404202, 105.9888004 -6.0404112, 105.9877164 -6.0378072, 105.98104 -6.04017, 105.98146 -6.04577, 105.9877006 -6.0510474, 105.9877314 -6.0534185, 105.9844764 -6.0549987, 105.9763146 -6.0527512, 105.973412 -6.053714, 105.969134 -6.0519798, 105.9691318 -6.0550539, 105.9640602 -6.058035, 105.9620975 -6.0571648, 105.9520038 -6.0552422, 105.9477466 -6.0519649, 105.9441074 -6.0455948, 105.9425358 -6.0456816, 105.9394077 -6.05151, 105.9316486 -6.0494019, 105.9290241 -6.0474559, 105.9279026 -6.0488583, 105.9232381 -6.0483768, 105.9232085 -6.0468015)))</t>
  </si>
  <si>
    <t>1332:280</t>
  </si>
  <si>
    <t>KOTA SERANG</t>
  </si>
  <si>
    <t>MULTIPOLYGON (((106.2162505 -6.0160007, 106.21878 -6.02056, 106.22232 -6.02542, 106.22305 -6.02983, 106.22521 -6.03443, 106.224 -6.03845, 106.22634 -6.04264, 106.2246238 -6.0444227, 106.2219383 -6.0453178, 106.2209872 -6.0485628, 106.2207635 -6.0528707, 106.2181339 -6.0614865, 106.2163436 -6.0692072, 106.2191628 -6.0717906, 106.2209185 -6.0722129, 106.21905 -6.08289, 106.2224627 -6.0855106, 106.2221548 -6.0911926, 106.2267025 -6.0927257, 106.2301652 -6.0968413, 106.228091 -6.1011817, 106.225214 -6.1038426, 106.2241269 -6.1076313, 106.2280918 -6.1097758, 106.2291512 -6.1117094, 106.2259917 -6.1141051, 106.2251965 -6.1179035, 106.2217937 -6.1236826, 106.2175705 -6.1276614, 106.2181441 -6.1299831, 106.2207656 -6.1318277, 106.2246879 -6.1315498, 106.2258391 -6.1284541, 106.2287779 -6.1293459, 106.2343228 -6.1340542, 106.2411029 -6.1304882, 106.24112 -6.13334, 106.2399579 -6.1365848, 106.2443628 -6.1370257, 106.246346 -6.139804, 106.2463496 -6.1417285, 106.2545776 -6.147286, 106.2546997 -6.1516533, 106.2520389 -6.1540366, 106.25116 -6.15914, 106.2440868 -6.1694559, 106.2407427 -6.1716789, 106.2374164 -6.1714883, 106.2347472 -6.1701268, 106.23156 -6.17238, 106.2293 -6.17731, 106.2257 -6.18085, 106.22704 -6.1877, 106.22717 -6.19505, 106.22427 -6.19758, 106.21798 -6.19712, 106.215 -6.19804, 106.21331 -6.19622, 106.20771 -6.19651, 106.20562 -6.19749, 106.19989 -6.19843, 106.19822 -6.2007, 106.19496 -6.20174, 106.19249 -6.20549, 106.19523 -6.21543, 106.1922763 -6.2181581, 106.1835505 -6.2167832, 106.1796841 -6.2156399, 106.1749276 -6.2179359, 106.17208 -6.21776, 106.17111 -6.21953, 106.1678023 -6.2186662, 106.1679345 -6.2130969, 106.1646597 -6.2146305, 106.1575427 -6.2142865, 106.15662 -6.20972, 106.15038 -6.20966, 106.1406 -6.20743, 106.13598 -6.20459, 106.13493 -6.20177, 106.13576 -6.19861, 106.13484 -6.19349, 106.13565 -6.19114, 106.1428277 -6.1855889, 106.145893 -6.1853918, 106.1462679 -6.1822287, 106.14842 -6.17919, 106.15248 -6.17733, 106.1508 -6.17383, 106.15073 -6.17037, 106.14949 -6.16931, 106.14495 -6.17183, 106.13774 -6.17206, 106.12887 -6.17463, 106.12777 -6.16969, 106.12526 -6.16996, 106.1224 -6.16787, 106.12087 -6.16855, 106.11973 -6.17193, 106.12037 -6.17723, 106.1187 -6.17786, 106.11621 -6.17651, 106.11464 -6.178, 106.11399 -6.1815, 106.10974 -6.1817, 106.1069 -6.17948, 106.10269 -6.17347, 106.09568 -6.17529, 106.09421 -6.17414, 106.09094 -6.17474, 106.08727 -6.17325, 106.07806 -6.18075, 106.07526 -6.18076, 106.07121 -6.17626, 106.06593 -6.17438, 106.06759 -6.16873, 106.06659 -6.16487, 106.07037 -6.16051, 106.0734004 -6.1523817, 106.07598 -6.15062, 106.07497 -6.14687, 106.07327 -6.1346, 106.07212 -6.13228, 106.0693721 -6.1309467, 106.0715263 -6.1262525, 106.0738822 -6.1245929, 106.0744547 -6.1216564, 106.07754 -6.11933, 106.08099 -6.11936, 106.08879 -6.11691, 106.09018 -6.11273, 106.09525 -6.10837, 106.09521 -6.10655, 106.09853 -6.10234, 106.09813 -6.10099, 106.09993 -6.09661, 106.10413 -6.09255, 106.10564 -6.0898, 106.10959 -6.08789, 106.11036 -6.08557, 106.11487 -6.08489, 106.11611 -6.08299, 106.11977 -6.08321, 106.12184 -6.08147, 106.12221 -6.07881, 106.12559 -6.07912, 106.12688 -6.07688, 106.13223 -6.0766, 106.13629 -6.07181, 106.14002 -6.06847, 106.14044 -6.06631, 106.14467 -6.0682, 106.1476131 -6.0671797, 106.1428269 -6.0580245, 106.14527 -6.05195, 106.14899 -6.04731, 106.14787 -6.0429, 106.1491559 -6.038375, 106.149302 -6.0350022, 106.1466497 -6.0295207, 106.14805 -6.02647, 106.14781 -6.02249, 106.14844 -6.019, 106.15241 -6.02194, 106.15672 -6.02427, 106.16184 -6.02575, 106.1675 -6.02665, 106.17512 -6.02719, 106.17686 -6.02653, 106.18264 -6.0262, 106.188 -6.02463, 106.19271 -6.02146, 106.19585 -6.01802, 106.20125 -6.01778, 106.2046 -6.01985, 106.21079 -6.01875, 106.2162505 -6.0160007)))</t>
  </si>
  <si>
    <t>1332:281</t>
  </si>
  <si>
    <t>tangerang selatan</t>
  </si>
  <si>
    <t>KOTA TANGERANG SELATAN</t>
  </si>
  <si>
    <t>MULTIPOLYGON (((106.7481534 -6.2496119, 106.7529202 -6.2499766, 106.7542401 -6.254116, 106.7542744 -6.2575256, 106.7513964 -6.2607789, 106.7536447 -6.2622286, 106.7524645 -6.2650571, 106.7541766 -6.2678479, 106.7502988 -6.2718412, 106.7515871 -6.2745662, 106.7567141 -6.2743802, 106.7571904 -6.2778398, 106.7622125 -6.2778629, 106.7607054 -6.2846715, 106.7668383 -6.2872687, 106.7665636 -6.2905483, 106.7682573 -6.2932544, 106.7675859 -6.2956667, 106.7698443 -6.2964373, 106.7722933 -6.2991267, 106.7731783 -6.3029566, 106.7748568 -6.3046465, 106.7749712 -6.3082433, 106.7732546 -6.3094268, 106.7761232 -6.311615, 106.7768404 -6.3153143, 106.7798998 -6.3165441, 106.7777254 -6.3232571, 106.7789614 -6.3246107, 106.7755587 -6.3362532, 106.7733538 -6.3401485, 106.7732546 -6.3472157, 106.7711107 -6.354743, 106.7696764 -6.3565359, 106.763817 -6.3566962, 106.7598879 -6.3584419, 106.7594301 -6.3607869, 106.7532885 -6.3607555, 106.7517473 -6.3599458, 106.7487948 -6.3610458, 106.73613 -6.3603802, 106.7308199 -6.3605079, 106.7242434 -6.3600383, 106.7205137 -6.3604781, 106.719536 -6.3617854, 106.7113802 -6.3601861, 106.7009661 -6.3603558, 106.6974261 -6.3593788, 106.6698305 -6.358408, 106.6662447 -6.3579278, 106.6585848 -6.3588214, 106.6572115 -6.3605475, 106.6532671 -6.3622632, 106.6511603 -6.362204, 106.6568468 -6.3595158, 106.6555588 -6.3559919, 106.6554265 -6.3526467, 106.6542513 -6.3501992, 106.64999 -6.34714, 106.64698 -6.34378, 106.64697 -6.33998, 106.64919 -6.33817, 106.65457 -6.33541, 106.65699 -6.33167, 106.66066 -6.32736, 106.65774 -6.32484, 106.65874 -6.3222, 106.65914 -6.31802, 106.65638 -6.31683, 106.65554 -6.31389, 106.658 -6.31159, 106.65916 -6.30853, 106.65707 -6.30613, 106.65585 -6.30052, 106.65367 -6.29871, 106.65388 -6.29466, 106.65752 -6.29001, 106.65564 -6.28617, 106.64996 -6.28393, 106.64649 -6.27918, 106.64603 -6.27605, 106.65101 -6.27258, 106.65186 -6.26903, 106.64739 -6.26585, 106.64906 -6.26103, 106.64625 -6.25596, 106.64386 -6.24631, 106.64409 -6.24208, 106.63768 -6.23815, 106.63683 -6.23615, 106.63949 -6.231, 106.638065 -6.2297473, 106.6400954 -6.2292668, 106.6434009 -6.2300924, 106.6459898 -6.2293593, 106.6535218 -6.2297329, 106.6580416 -6.2313446, 106.6705039 -6.2321204, 106.6726101 -6.2310506, 106.6817138 -6.2311197, 106.6832365 -6.2303263, 106.6879408 -6.2307332, 106.6929961 -6.2293538, 106.6903954 -6.2329168, 106.6879165 -6.2338909, 106.6869586 -6.2401535, 106.6892 -6.2403361, 106.6904986 -6.2428398, 106.693129 -6.2441806, 106.6971209 -6.2444997, 106.6958773 -6.2516708, 106.6982119 -6.2517514, 106.6994631 -6.2536826, 106.7028277 -6.2549839, 106.7041476 -6.2533159, 106.7074053 -6.2521868, 106.7204393 -6.2522362, 106.7326578 -6.2505898, 106.7385851 -6.2505805, 106.7425082 -6.2500028, 106.7439298 -6.248901, 106.7481534 -6.2496119)))</t>
  </si>
  <si>
    <t>1332:282</t>
  </si>
  <si>
    <t>51</t>
  </si>
  <si>
    <t>BALI</t>
  </si>
  <si>
    <t>jembrana</t>
  </si>
  <si>
    <t>KABUPATEN JEMBRANA</t>
  </si>
  <si>
    <t>MULTIPOLYGON (((114.4590328 -8.1718456, 114.456269 -8.1765003, 114.4564658 -8.1850292, 114.4559485 -8.1874703, 114.4570319 -8.1924771, 114.4602538 -8.1943862, 114.4635943 -8.195185, 114.4669976 -8.1948731, 114.4727039 -8.1963255, 114.4759985 -8.1955684, 114.4808397 -8.1971542, 114.4844173 -8.1957321, 114.4864222 -8.1961335, 114.4894471 -8.1944338, 114.4943479 -8.1936243, 114.5001415 -8.1986781, 114.5058983 -8.1999229, 114.507347 -8.201141, 114.5096272 -8.2052661, 114.5136904 -8.205654, 114.5193992 -8.2049032, 114.5233133 -8.1999698, 114.5266064 -8.1973299, 114.5319537 -8.1912263, 114.5398299 -8.193209, 114.5506651 -8.1975675, 114.5532413 -8.1977911, 114.5592639 -8.1947085, 114.5624117 -8.1918649, 114.5726536 -8.1895553, 114.5761847 -8.1871411, 114.5824811 -8.1818017, 114.5852699 -8.1774752, 114.5884625 -8.1761808, 114.5911881 -8.177425, 114.5957834 -8.1762988, 114.6016454 -8.17847, 114.6032595 -8.1774755, 114.6087338 -8.1806706, 114.6137257 -8.1843507, 114.6171596 -8.1837105, 114.6192878 -8.186415, 114.6210244 -8.1911862, 114.6267395 -8.1989996, 114.6281472 -8.205002, 114.6331151 -8.214123, 114.635152 -8.2148552, 114.6399576 -8.218421, 114.6454792 -8.219555, 114.65173 -8.2240985, 114.6524992 -8.2259646, 114.6628966 -8.224237, 114.6674755 -8.2224351, 114.6720662 -8.2228777, 114.6756447 -8.2240808, 114.6792158 -8.2265344, 114.6829626 -8.2308585, 114.6850319 -8.2307818, 114.6906849 -8.219535, 114.6912712 -8.2095415, 114.6984555 -8.2025154, 114.7009655 -8.1988476, 114.7033923 -8.198749, 114.706844 -8.2026143, 114.7120251 -8.2054044, 114.7161979 -8.2085595, 114.7194718 -8.2098142, 114.7234928 -8.2130096, 114.7249141 -8.2151877, 114.7276333 -8.2170161, 114.7359326 -8.219439, 114.7381852 -8.2209075, 114.7441174 -8.2226303, 114.7460479 -8.2225587, 114.7492056 -8.2248838, 114.7515955 -8.2289215, 114.7559078 -8.2318849, 114.7583948 -8.2382855, 114.7584611 -8.2411977, 114.7602426 -8.2431305, 114.7629253 -8.2490652, 114.766196 -8.2534375, 114.7708183 -8.2552762, 114.7709431 -8.2600704, 114.7761305 -8.2631376, 114.7790905 -8.2600782, 114.7827374 -8.2598855, 114.7830196 -8.2564676, 114.7850514 -8.2542913, 114.7895657 -8.25547, 114.7959515 -8.256395, 114.7986523 -8.2526929, 114.8019329 -8.2514274, 114.8053012 -8.251434, 114.8102285 -8.2538675, 114.8120841 -8.2565482, 114.8170164 -8.2609226, 114.815985 -8.2642551, 114.8118087 -8.2636893, 114.8107991 -8.2662763, 114.8136384 -8.2714776, 114.813082 -8.2790981, 114.8171351 -8.2818374, 114.817491 -8.2851309, 114.8158927 -8.2894851, 114.8164357 -8.2927797, 114.8186722 -8.2942514, 114.8189165 -8.2979946, 114.8205806 -8.3015127, 114.8203796 -8.3068682, 114.8189283 -8.3099656, 114.8187581 -8.3153834, 114.8208667 -8.3174444, 114.8247939 -8.3176523, 114.8226002 -8.3225311, 114.8221811 -8.325013, 114.824086 -8.3329265, 114.8267453 -8.3340953, 114.8308602 -8.3340676, 114.833561 -8.3358784, 114.8389172 -8.3378054, 114.8418977 -8.3352963, 114.8448122 -8.3355646, 114.8462991 -8.3372395, 114.8520942 -8.337031, 114.8552502 -8.339523, 114.8587354 -8.3408506, 114.8607786 -8.3406795, 114.8626019 -8.3361053, 114.8652123 -8.3353149, 114.8720249 -8.3381141, 114.8781638 -8.3443249, 114.8843694 -8.3466956, 114.8874054 -8.3517969, 114.8909957 -8.3530303, 114.8967022 -8.357601, 114.897674 -8.3637333, 114.8994899 -8.3679577, 114.9019155 -8.3714663, 114.9024891 -8.3752701, 114.9077814 -8.3766446, 114.9147965 -8.3797574, 114.9200723 -8.381082, 114.9234304 -8.3832585, 114.9290544 -8.3826805, 114.9290628 -8.3852269, 114.9314277 -8.3891918, 114.9337378 -8.3905107, 114.9330069 -8.3962724, 114.9334467 -8.3995389, 114.9307272 -8.4014676, 114.9270021 -8.4100857, 114.9252556 -8.4114199, 114.9237773 -8.4147539, 114.9223945 -8.4210639, 114.9246342 -8.4229056, 114.9254394 -8.4250658, 114.9247678 -8.4276491, 114.9252303 -8.4319244, 114.923871 -8.4329012, 114.926791 -8.4362584, 114.9257582 -8.4406797, 114.9239922 -8.4413455, 114.9236975 -8.4469722, 114.9215542 -8.4528108, 114.9186783 -8.4569159, 114.9164096 -8.4579232, 114.9173344 -8.4609095, 114.9159836 -8.4636882, 114.913057 -8.4661097, 114.9025652 -8.4596556, 114.8908797 -8.4548558, 114.8846591 -8.4513558, 114.8834583 -8.4500314, 114.8796832 -8.4504995, 114.8639509 -8.445027, 114.8540634 -8.4410826, 114.8512468 -8.4377562, 114.8494757 -8.4390125, 114.838545 -8.4361474, 114.8334247 -8.4351855, 114.8249836 -8.4347946, 114.8198826 -8.4311384, 114.8156951 -8.4250931, 114.8142052 -8.4250149, 114.8060688 -8.4213657, 114.8043277 -8.4160873, 114.8005464 -8.413235, 114.7921614 -8.4103067, 114.7742382 -8.4059791, 114.7719668 -8.4050968, 114.756153 -8.4005207, 114.7443543 -8.3982985, 114.7378772 -8.3973549, 114.7335387 -8.395824, 114.7290217 -8.3964824, 114.7155206 -8.3964554, 114.6931816 -8.3978758, 114.6842091 -8.3989136, 114.6797671 -8.3989909, 114.6603698 -8.4019475, 114.6433157 -8.4057604, 114.6323841 -8.4076374, 114.6254382 -8.4072757, 114.6227721 -8.4076177, 114.6150112 -8.4052239, 114.6119216 -8.4051669, 114.605612 -8.403564, 114.6046721 -8.4002899, 114.5975405 -8.4033427, 114.5879577 -8.4012963, 114.5815232 -8.398273, 114.5805772 -8.3940439, 114.5749103 -8.3884529, 114.5737002 -8.385787, 114.5756802 -8.3843297, 114.5710847 -8.3794156, 114.5639017 -8.3710481, 114.5562316 -8.366127, 114.5560853 -8.3635609, 114.5526957 -8.3599517, 114.5466718 -8.3553507, 114.5451633 -8.3520041, 114.5452729 -8.3482412, 114.5432877 -8.3458261, 114.5341972 -8.3407393, 114.5275722 -8.3380418, 114.5217941 -8.3326262, 114.5200881 -8.3298645, 114.5188981 -8.3238846, 114.520642 -8.3125381, 114.5175606 -8.3062112, 114.5121143 -8.3019421, 114.5088465 -8.300097, 114.5021834 -8.2928059, 114.4948644 -8.2855724, 114.4889289 -8.2819159, 114.4883646 -8.2792342, 114.4845282 -8.2768938, 114.4825981 -8.2718873, 114.4791902 -8.2650257, 114.4779104 -8.2606023, 114.4752391 -8.2579073, 114.4720003 -8.2530373, 114.4696811 -8.2463997, 114.4651375 -8.2410872, 114.460818 -8.2348351, 114.4575639 -8.2315352, 114.4546745 -8.2299058, 114.4541947 -8.2264584, 114.4508746 -8.2224375, 114.4477044 -8.2167786, 114.4461854 -8.210158, 114.4434124 -8.2034462, 114.4415784 -8.1937682, 114.4398063 -8.1875071, 114.4376613 -8.1828825, 114.4335597 -8.1790788, 114.4340771 -8.1766378, 114.4317838 -8.1734289, 114.4334283 -8.1691061, 114.433281 -8.1659942, 114.4350288 -8.1629498, 114.4374403 -8.160743, 114.4387066 -8.1632509, 114.4416765 -8.1652974, 114.4449242 -8.1630958, 114.4457082 -8.1713227, 114.4452861 -8.1763199, 114.4422719 -8.1768564, 114.4423639 -8.1799124, 114.445207 -8.179986, 114.4501639 -8.1720731, 114.4540621 -8.1728198, 114.4565823 -8.171058, 114.4590328 -8.1718456)))</t>
  </si>
  <si>
    <t>1332:283</t>
  </si>
  <si>
    <t>tabanan</t>
  </si>
  <si>
    <t>KABUPATEN TABANAN</t>
  </si>
  <si>
    <t>MULTIPOLYGON (((115.0994347 -8.6361802, 115.0982869 -8.6332329, 115.0926196 -8.6290079, 115.091774 -8.626759, 115.087733 -8.6214162, 115.0871738 -8.6190217, 115.083644 -8.6129224, 115.0843407 -8.6104993, 115.0832201 -8.6081118, 115.0714708 -8.5943888, 115.0710405 -8.5926456, 115.0635838 -8.5856712, 115.0608569 -8.5839473, 115.0591998 -8.5804646, 115.0564386 -8.5792014, 115.0531433 -8.5764897, 115.0487076 -8.5738925, 115.0481024 -8.5723135, 115.0333506 -8.5610775, 115.0211969 -8.5522612, 115.0178553 -8.5506163, 115.0118951 -8.5457335, 115.00958 -8.5419309, 115.0030619 -8.5395491, 114.9995668 -8.5369554, 114.9952007 -8.527584, 114.9928722 -8.5267145, 114.98915 -8.5230367, 114.9862374 -8.5191292, 114.9801776 -8.5145023, 114.9758131 -8.5131561, 114.9727602 -8.5074575, 114.9707958 -8.5056725, 114.9682199 -8.5052064, 114.9581665 -8.4985718, 114.9532195 -8.4970706, 114.9472032 -8.4912807, 114.9443275 -8.4860762, 114.9387205 -8.4807777, 114.9307726 -8.4746335, 114.9258159 -8.4722984, 114.9192752 -8.4685703, 114.9158884 -8.4676764, 114.9145454 -8.4653061, 114.9159836 -8.4636882, 114.9173344 -8.4609095, 114.9164096 -8.4579232, 114.9186783 -8.4569159, 114.9215542 -8.4528108, 114.9236975 -8.4469722, 114.9239922 -8.4413455, 114.9257582 -8.4406797, 114.926791 -8.4362584, 114.923871 -8.4329012, 114.9252303 -8.4319244, 114.9247678 -8.4276491, 114.9254394 -8.4250658, 114.9246342 -8.4229056, 114.9223945 -8.4210639, 114.9237773 -8.4147539, 114.9252556 -8.4114199, 114.9270021 -8.4100857, 114.9307272 -8.4014676, 114.9334467 -8.3995389, 114.9330069 -8.3962724, 114.9337378 -8.3905107, 114.9314277 -8.3891918, 114.9290628 -8.3852269, 114.9290544 -8.3826805, 114.9316707 -8.3831907, 114.9330898 -8.3802333, 114.9313655 -8.3781944, 114.9287639 -8.3772035, 114.930244 -8.3743272, 114.9315944 -8.3638139, 114.9354702 -8.3587184, 114.9354115 -8.356764, 114.941857 -8.3585699, 114.9472118 -8.3616872, 114.9490276 -8.3616395, 114.9521938 -8.3553681, 114.9520107 -8.3508048, 114.9556194 -8.345243, 114.9549709 -8.3437104, 114.9563365 -8.3409925, 114.9553295 -8.338222, 114.9585414 -8.3343339, 114.9602428 -8.3308034, 114.9604335 -8.3283553, 114.9583354 -8.3236175, 114.9604946 -8.3208842, 114.9616771 -8.3149295, 114.9643059 -8.3115045, 114.9626682 -8.3100832, 114.9643896 -8.3065034, 114.9672511 -8.3044076, 114.9736888 -8.3031046, 114.9790051 -8.2996468, 114.9810723 -8.2975023, 114.9795425 -8.2904258, 114.9800077 -8.2885488, 114.9857402 -8.2901711, 114.9889012 -8.2935043, 114.9915547 -8.2989682, 114.9963996 -8.300275, 114.9993731 -8.3035164, 115.0053621 -8.3057048, 115.009359 -8.3089812, 115.0104238 -8.3115771, 115.0130411 -8.3089169, 115.0143316 -8.3061788, 115.0197347 -8.3084426, 115.0227455 -8.3051275, 115.0245174 -8.3006947, 115.0277591 -8.2998737, 115.0329664 -8.300892, 115.0413432 -8.3048538, 115.0432562 -8.3065623, 115.0470199 -8.3072417, 115.0491983 -8.3063951, 115.0591791 -8.310398, 115.063844 -8.3097026, 115.0708207 -8.3117525, 115.0821679 -8.3117034, 115.0875316 -8.3108647, 115.0937434 -8.3065305, 115.1012092 -8.3071422, 115.1010113 -8.3036207, 115.1023532 -8.298931, 115.1059884 -8.2978659, 115.1096492 -8.2993034, 115.1129603 -8.3015864, 115.1184459 -8.3066524, 115.1240272 -8.3078154, 115.1265521 -8.295586, 115.1258023 -8.2924536, 115.1297751 -8.2846834, 115.135224 -8.2698369, 115.1404026 -8.2677962, 115.1444025 -8.2653056, 115.1472579 -8.2606664, 115.1533525 -8.259074, 115.1585592 -8.2565888, 115.1638945 -8.254653, 115.1667414 -8.2517909, 115.1742381 -8.2419451, 115.1790662 -8.2418625, 115.1832588 -8.2453422, 115.1860135 -8.2488467, 115.1864224 -8.2569774, 115.1870808 -8.2622079, 115.1865304 -8.2677989, 115.184534 -8.271045, 115.1911932 -8.2795362, 115.1923511 -8.282993, 115.1973258 -8.2876552, 115.1972344 -8.2896816, 115.2000739 -8.2913122, 115.2019147 -8.2945204, 115.2044885 -8.3037567, 115.2074861 -8.30876, 115.2088961 -8.3137471, 115.2081428 -8.3148526, 115.2083487 -8.3217611, 115.2076174 -8.3240573, 115.210753 -8.3288431, 115.2119276 -8.3318594, 115.2043947 -8.3325386, 115.2024042 -8.3346444, 115.2026614 -8.3445946, 115.2034898 -8.3497478, 115.2007982 -8.3548367, 115.1980599 -8.3578391, 115.2019114 -8.3727622, 115.2038272 -8.3735894, 115.206329 -8.3779394, 115.2089401 -8.3790102, 115.2091402 -8.382572, 115.2078607 -8.3866331, 115.2099605 -8.3883762, 115.2107371 -8.3913971, 115.2093925 -8.393237, 115.211474 -8.3969386, 115.2111902 -8.4036935, 115.2119727 -8.4060413, 115.2102549 -8.4098184, 115.2121293 -8.4186207, 115.2140095 -8.423083, 115.2143384 -8.4261438, 115.2168846 -8.4341275, 115.2161273 -8.4357657, 115.2174698 -8.4382724, 115.2154511 -8.44097, 115.2135272 -8.4498531, 115.2116986 -8.4513194, 115.2111564 -8.4573512, 115.2087431 -8.4602247, 115.2066762 -8.4609376, 115.2075238 -8.463354, 115.2043732 -8.4666401, 115.2031059 -8.4700542, 115.2041701 -8.4731078, 115.2030872 -8.4769469, 115.2044332 -8.4821118, 115.2029229 -8.4850783, 115.2036804 -8.4868117, 115.202288 -8.4893566, 115.1949233 -8.4882638, 115.1956274 -8.4827901, 115.199069 -8.4723242, 115.1987725 -8.469187, 115.1968293 -8.4626934, 115.1993917 -8.4576767, 115.1998334 -8.4511677, 115.1979996 -8.450558, 115.1982073 -8.4457459, 115.1931058 -8.4440065, 115.1927893 -8.4451761, 115.1878044 -8.4427238, 115.1872496 -8.4453876, 115.1839502 -8.4456561, 115.1839514 -8.4475653, 115.1787072 -8.4516625, 115.1780432 -8.4547809, 115.174825 -8.4585918, 115.1751605 -8.4606618, 115.1739381 -8.464061, 115.1798826 -8.4647472, 115.1797539 -8.4686772, 115.1775867 -8.4765874, 115.1766301 -8.4870517, 115.1810116 -8.4874184, 115.1828662 -8.4884259, 115.1825108 -8.499379, 115.1781243 -8.503957, 115.1772488 -8.5098592, 115.1734631 -8.5161724, 115.1722956 -8.517226, 115.1710367 -8.5256559, 115.1675793 -8.530542, 115.1678099 -8.5322565, 115.1650994 -8.5338312, 115.1642455 -8.5383895, 115.1627599 -8.5421513, 115.1627725 -8.5468342, 115.1619172 -8.5513076, 115.1599859 -8.5544278, 115.1589038 -8.5607407, 115.1557337 -8.5655417, 115.1539314 -8.5721894, 115.1525837 -8.5742973, 115.1533527 -8.5779816, 115.1503549 -8.5796509, 115.1503887 -8.582816, 115.1493369 -8.590131, 115.1515972 -8.5926421, 115.1549074 -8.5928416, 115.1566847 -8.597375, 115.1555052 -8.6011525, 115.15013 -8.6016696, 115.1494025 -8.6036895, 115.1501862 -8.6068708, 115.1466924 -8.6076549, 115.1459172 -8.6099766, 115.1434498 -8.6096914, 115.1397351 -8.6150116, 115.1358419 -8.6141659, 115.1338663 -8.6128178, 115.1379957 -8.6111943, 115.1369837 -8.6091507, 115.1289652 -8.6083187, 115.1235408 -8.6108498, 115.1195904 -8.6112014, 115.1164881 -8.6168628, 115.1133627 -8.617778, 115.1071599 -8.6232642, 115.1045809 -8.6290094, 115.1022321 -8.6308437, 115.1012329 -8.6346564, 115.0994347 -8.6361802)))</t>
  </si>
  <si>
    <t>1332:284</t>
  </si>
  <si>
    <t>badung</t>
  </si>
  <si>
    <t>KABUPATEN BADUNG</t>
  </si>
  <si>
    <t>MULTIPOLYGON (((115.2380999 -8.5996793, 115.2364943 -8.5981873, 115.2358944 -8.5927847, 115.2322105 -8.5924114, 115.2256505 -8.5927611, 115.2261604 -8.5956027, 115.2237666 -8.5976197, 115.2225498 -8.5963973, 115.2149137 -8.5963301, 115.2123977 -8.5984365, 115.2099315 -8.5979461, 115.2092226 -8.6000786, 115.2034954 -8.602817, 115.1999016 -8.6063603, 115.1964453 -8.6061034, 115.1976736 -8.6120007, 115.1889854 -8.6127257, 115.1881491 -8.6152196, 115.1803753 -8.6158199, 115.1795281 -8.6176455, 115.1807419 -8.6233191, 115.1822682 -8.6243573, 115.1822851 -8.6286754, 115.1805598 -8.6297999, 115.1815343 -8.6405878, 115.1807475 -8.6443073, 115.1817795 -8.6479557, 115.1820243 -8.6531306, 115.181385 -8.657342, 115.1798251 -8.6594012, 115.1775826 -8.6583652, 115.1747965 -8.6603128, 115.1747506 -8.6629834, 115.1759679 -8.6671747, 115.1796338 -8.6744381, 115.1794505 -8.6757919, 115.1763299 -8.6785673, 115.1751966 -8.6812751, 115.1754456 -8.6848803, 115.1768868 -8.6861723, 115.1777714 -8.6917297, 115.1797666 -8.6920469, 115.179599 -8.6948139, 115.1767808 -8.6955465, 115.1770586 -8.6977396, 115.1794657 -8.6982669, 115.1821277 -8.7018401, 115.1870357 -8.711408, 115.1868048 -8.7216718, 115.1872433 -8.7309337, 115.1870177 -8.7347096, 115.1903672 -8.7376757, 115.1894158 -8.7398703, 115.1869938 -8.7409165, 115.1844523 -8.7445682, 115.1845224 -8.7487505, 115.1807249 -8.7593047, 115.1828084 -8.7651085, 115.1887884 -8.7642476, 115.1915914 -8.7669699, 115.1942899 -8.7731169, 115.1936644 -8.7751068, 115.1946859 -8.777491, 115.1976816 -8.7803202, 115.2044721 -8.7821385, 115.20822 -8.7853056, 115.2119131 -8.78569, 115.2147353 -8.7870924, 115.2170841 -8.7850133, 115.2137972 -8.7759956, 115.2174015 -8.7732719, 115.2177298 -8.7717508, 115.2155532 -8.7660652, 115.2160472 -8.7606008, 115.2156218 -8.7571879, 115.216705 -8.7538815, 115.2183105 -8.7524295, 115.221497 -8.7535431, 115.2235846 -8.7601968, 115.2235207 -8.7656709, 115.224414 -8.7745331, 115.2261172 -8.776719, 115.2272075 -8.7857208, 115.231074 -8.7890023, 115.2336559 -8.7976632, 115.2355679 -8.7986394, 115.2359168 -8.8033676, 115.2319633 -8.8082917, 115.2314936 -8.8114209, 115.2244964 -8.8182318, 115.2209271 -8.8255825, 115.2204162 -8.8284204, 115.2178534 -8.8326081, 115.2043943 -8.8378564, 115.2023294 -8.8401201, 115.198339 -8.8417467, 115.1909265 -8.8431184, 115.1876416 -8.8451227, 115.1753145 -8.8479871, 115.1726128 -8.8478767, 115.1701878 -8.8490536, 115.1564414 -8.8482989, 115.1508119 -8.847481, 115.1458425 -8.8483426, 115.1420196 -8.847606, 115.1307366 -8.8474156, 115.1271512 -8.8467032, 115.1224663 -8.8470733, 115.120176 -8.8461636, 115.1125559 -8.8457728, 115.1089622 -8.8447898, 115.1016626 -8.8416996, 115.0958874 -8.840654, 115.0870352 -8.8357128, 115.0868208 -8.8330589, 115.0838822 -8.8297335, 115.0847783 -8.8283538, 115.0841362 -8.8246975, 115.0885451 -8.8147421, 115.0914082 -8.8135108, 115.0962207 -8.8135772, 115.1004302 -8.8104629, 115.1034622 -8.8111555, 115.1097357 -8.8070103, 115.1107804 -8.8072629, 115.1160012 -8.8035308, 115.1172673 -8.8006264, 115.1187525 -8.7938132, 115.1214932 -8.7941041, 115.1241366 -8.7910982, 115.1317331 -8.7893151, 115.1333563 -8.7869577, 115.1361303 -8.7859599, 115.1404335 -8.7826041, 115.1420565 -8.7803958, 115.1450724 -8.779467, 115.1493559 -8.7795717, 115.1535925 -8.7806667, 115.1560132 -8.7803297, 115.1604432 -8.7824688, 115.1627476 -8.7815151, 115.1657466 -8.7777013, 115.1674702 -8.7739513, 115.1694015 -8.7648224, 115.1691278 -8.7613202, 115.1678954 -8.7576109, 115.1619037 -8.7519924, 115.1595195 -8.7503209, 115.1524544 -8.7504777, 115.1523006 -8.7471016, 115.1586866 -8.7468405, 115.160998 -8.7387837, 115.1631028 -8.7350849, 115.1649158 -8.7291819, 115.1692636 -8.7243845, 115.1691107 -8.7206539, 115.166861 -8.7140381, 115.1660173 -8.7085693, 115.1633189 -8.7027005, 115.1615197 -8.6975667, 115.1592554 -8.6955216, 115.1523566 -8.6849106, 115.1503506 -8.6826367, 115.1496362 -8.6801636, 115.1466748 -8.6765108, 115.1437037 -8.6717755, 115.1416199 -8.6705367, 115.1381212 -8.6659581, 115.1337441 -8.6628788, 115.1244097 -8.6545591, 115.1166932 -8.6485662, 115.1112308 -8.6453307, 115.1078778 -8.6448883, 115.103058 -8.6424451, 115.0999583 -8.6388184, 115.0994347 -8.6361802, 115.1012329 -8.6346564, 115.1022321 -8.6308437, 115.1045809 -8.6290094, 115.1071599 -8.6232642, 115.1133627 -8.617778, 115.1164881 -8.6168628, 115.1195904 -8.6112014, 115.1235408 -8.6108498, 115.1289652 -8.6083187, 115.1369837 -8.6091507, 115.1379957 -8.6111943, 115.1338663 -8.6128178, 115.1358419 -8.6141659, 115.1397351 -8.6150116, 115.1434498 -8.6096914, 115.1459172 -8.6099766, 115.1466924 -8.6076549, 115.1501862 -8.6068708, 115.1494025 -8.6036895, 115.15013 -8.6016696, 115.1555052 -8.6011525, 115.1566847 -8.597375, 115.1549074 -8.5928416, 115.1515972 -8.5926421, 115.1493369 -8.590131, 115.1503887 -8.582816, 115.1503549 -8.5796509, 115.1533527 -8.5779816, 115.1525837 -8.5742973, 115.1539314 -8.5721894, 115.1557337 -8.5655417, 115.1589038 -8.5607407, 115.1599859 -8.5544278, 115.1619172 -8.5513076, 115.1627725 -8.5468342, 115.1627599 -8.5421513, 115.1642455 -8.5383895, 115.1650994 -8.5338312, 115.1678099 -8.5322565, 115.1675793 -8.530542, 115.1710367 -8.5256559, 115.1722956 -8.517226, 115.1734631 -8.5161724, 115.1772488 -8.5098592, 115.1781243 -8.503957, 115.1825108 -8.499379, 115.1828662 -8.4884259, 115.1810116 -8.4874184, 115.1766301 -8.4870517, 115.1775867 -8.4765874, 115.1797539 -8.4686772, 115.1798826 -8.4647472, 115.1739381 -8.464061, 115.1751605 -8.4606618, 115.174825 -8.4585918, 115.1780432 -8.4547809, 115.1787072 -8.4516625, 115.1839514 -8.4475653, 115.1839502 -8.4456561, 115.1872496 -8.4453876, 115.1878044 -8.4427238, 115.1927893 -8.4451761, 115.1931058 -8.4440065, 115.1982073 -8.4457459, 115.1979996 -8.450558, 115.1998334 -8.4511677, 115.1993917 -8.4576767, 115.1968293 -8.4626934, 115.1987725 -8.469187, 115.199069 -8.4723242, 115.1956274 -8.4827901, 115.1949233 -8.4882638, 115.202288 -8.4893566, 115.2036804 -8.4868117, 115.2029229 -8.4850783, 115.2044332 -8.4821118, 115.2030872 -8.4769469, 115.2041701 -8.4731078, 115.2031059 -8.4700542, 115.2043732 -8.4666401, 115.2075238 -8.463354, 115.2066762 -8.4609376, 115.2087431 -8.4602247, 115.2111564 -8.4573512, 115.2116986 -8.4513194, 115.2135272 -8.4498531, 115.2154511 -8.44097, 115.2174698 -8.4382724, 115.2161273 -8.4357657, 115.2168846 -8.4341275, 115.2143384 -8.4261438, 115.2140095 -8.423083, 115.2121293 -8.4186207, 115.2102549 -8.4098184, 115.2119727 -8.4060413, 115.2111902 -8.4036935, 115.211474 -8.3969386, 115.2093925 -8.393237, 115.2107371 -8.3913971, 115.2099605 -8.3883762, 115.2078607 -8.3866331, 115.2091402 -8.382572, 115.2089401 -8.3790102, 115.206329 -8.3779394, 115.2038272 -8.3735894, 115.2019114 -8.3727622, 115.1980599 -8.3578391, 115.2007982 -8.3548367, 115.2034898 -8.3497478, 115.2026614 -8.3445946, 115.2024042 -8.3346444, 115.2043947 -8.3325386, 115.2119276 -8.3318594, 115.210753 -8.3288431, 115.2076174 -8.3240573, 115.2083487 -8.3217611, 115.2081428 -8.3148526, 115.2088961 -8.3137471, 115.2074861 -8.30876, 115.2044885 -8.3037567, 115.2019147 -8.2945204, 115.2000739 -8.2913122, 115.1972344 -8.2896816, 115.1973258 -8.2876552, 115.1923511 -8.282993, 115.1911932 -8.2795362, 115.184534 -8.271045, 115.1865304 -8.2677989, 115.1870808 -8.2622079, 115.1864224 -8.2569774, 115.1860135 -8.2488467, 115.1832588 -8.2453422, 115.1937598 -8.2450135, 115.1979517 -8.2452795, 115.2039903 -8.2476547, 115.2083422 -8.2477675, 115.2127621 -8.2461639, 115.2175632 -8.2463545, 115.2268248 -8.2424306, 115.229761 -8.2438796, 115.2325463 -8.2419101, 115.2366398 -8.2442968, 115.2387681 -8.244032, 115.2405998 -8.2492115, 115.2424362 -8.2520865, 115.245203 -8.2529992, 115.2486612 -8.2571876, 115.2512396 -8.2628033, 115.2502683 -8.2703276, 115.2459766 -8.2803278, 115.2462038 -8.2870982, 115.2435309 -8.2952251, 115.2478519 -8.3018972, 115.2474192 -8.307514, 115.2486024 -8.308907, 115.2511176 -8.3145949, 115.2472034 -8.318518, 115.2490268 -8.3204848, 115.2449455 -8.3218838, 115.246594 -8.3249759, 115.2455283 -8.3277128, 115.2433806 -8.3292134, 115.2480781 -8.3320751, 115.2478722 -8.3357192, 115.249355 -8.3383918, 115.2477909 -8.3413603, 115.2418894 -8.3435484, 115.2388729 -8.3492444, 115.2375046 -8.3540743, 115.2343876 -8.3578161, 115.2370145 -8.364892, 115.2345303 -8.3682113, 115.235208 -8.3743892, 115.2340173 -8.3769304, 115.231874 -8.3785326, 115.2309821 -8.3842813, 115.2282832 -8.3839516, 115.2254319 -8.3904685, 115.2267364 -8.3941365, 115.2282482 -8.3946818, 115.2289962 -8.403593, 115.2273764 -8.4092983, 115.2291816 -8.4114124, 115.2283155 -8.4164742, 115.2298418 -8.417093, 115.231053 -8.4225846, 115.2307187 -8.4258959, 115.2331674 -8.4274067, 115.2318725 -8.4351159, 115.2303457 -8.4372088, 115.2298045 -8.4420005, 115.2311506 -8.4499702, 115.2342295 -8.4523498, 115.2352886 -8.4568352, 115.2383884 -8.4613415, 115.2422556 -8.4651433, 115.2411826 -8.4674179, 115.2423503 -8.4693129, 115.2414089 -8.4711559, 115.2417388 -8.4744472, 115.2449453 -8.4777487, 115.2435548 -8.4836913, 115.2416327 -8.4860249, 115.2435919 -8.4877479, 115.2402855 -8.4912623, 115.2432181 -8.4960133, 115.2425541 -8.4981909, 115.2379189 -8.5029239, 115.2384565 -8.5086522, 115.2370713 -8.5114567, 115.2338123 -8.5120946, 115.2310443 -8.5171422, 115.2305794 -8.521304, 115.2314469 -8.523701, 115.229849 -8.5252165, 115.2303088 -8.5275402, 115.2329977 -8.5293304, 115.2323938 -8.5342134, 115.2350958 -8.5453695, 115.2390819 -8.5479853, 115.2402965 -8.5504075, 115.2414925 -8.5560895, 115.2448764 -8.5583351, 115.2448543 -8.5638874, 115.2469328 -8.5704359, 115.2493371 -8.574432, 115.2497677 -8.5786554, 115.2493901 -8.5855166, 115.2477488 -8.5879125, 115.2461876 -8.5962994, 115.2439171 -8.6015006, 115.2422884 -8.6030728, 115.2374487 -8.6026224, 115.2380999 -8.5996793)))</t>
  </si>
  <si>
    <t>1332:285</t>
  </si>
  <si>
    <t>gianyar</t>
  </si>
  <si>
    <t>KABUPATEN GIANYAR</t>
  </si>
  <si>
    <t>MULTIPOLYGON (((115.3000952 -8.4121185, 115.3000789 -8.412126, 115.3001216 -8.4121063, 115.3000952 -8.4121185)), ((115.3001273 -8.4121064, 115.300127 -8.4121038, 115.300129 -8.4121048, 115.3001273 -8.4121064)), ((115.3001216 -8.4121063, 115.300127 -8.4121038, 115.300129 -8.4121048, 115.3001216 -8.4121063)), ((115.3576303 -8.5209583, 115.3579248 -8.5235766, 115.3601936 -8.5241933, 115.3607019 -8.5321788, 115.3636545 -8.5361394, 115.3625025 -8.5397596, 115.3634714 -8.5452613, 115.3612207 -8.5477008, 115.3646616 -8.5535363, 115.3649134 -8.5575694, 115.3661875 -8.5592507, 115.3650898 -8.5614101, 115.3683339 -8.5618005, 115.3694375 -8.5637503, 115.3707727 -8.5693368, 115.3710612 -8.5748896, 115.3618648 -8.5775362, 115.3572955 -8.5800096, 115.3524344 -8.5843781, 115.3505541 -8.5871732, 115.3498989 -8.5909224, 115.3466002 -8.5943719, 115.3399019 -8.5972812, 115.3390399 -8.598495, 115.3295833 -8.6037015, 115.3257802 -8.6067831, 115.3224946 -8.6112252, 115.3226021 -8.613194, 115.3201297 -8.6148754, 115.3104225 -8.6190064, 115.3062109 -8.6215545, 115.3022384 -8.6249546, 115.3015759 -8.6278113, 115.2984367 -8.6309744, 115.2881732 -8.640063, 115.2854891 -8.6428541, 115.2824076 -8.6443518, 115.2749913 -8.6501589, 115.2715392 -8.6470953, 115.2700056 -8.6423299, 115.2655674 -8.6411064, 115.2641577 -8.6372391, 115.2602851 -8.636287, 115.2587538 -8.6315152, 115.2562065 -8.6284169, 115.2556827 -8.6229581, 115.2509728 -8.6193496, 115.2505295 -8.617757, 115.2447441 -8.6123169, 115.2430533 -8.6080772, 115.2422884 -8.6030728, 115.2439171 -8.6015006, 115.2461876 -8.5962994, 115.2477488 -8.5879125, 115.2493901 -8.5855166, 115.2497677 -8.5786554, 115.2493371 -8.574432, 115.2469328 -8.5704359, 115.2448543 -8.5638874, 115.2448764 -8.5583351, 115.2414925 -8.5560895, 115.2402965 -8.5504075, 115.2390819 -8.5479853, 115.2350958 -8.5453695, 115.2323938 -8.5342134, 115.2329977 -8.5293304, 115.2303088 -8.5275402, 115.229849 -8.5252165, 115.2314469 -8.523701, 115.2305794 -8.521304, 115.2310443 -8.5171422, 115.2338123 -8.5120946, 115.2370713 -8.5114567, 115.2384565 -8.5086522, 115.2379189 -8.5029239, 115.2425541 -8.4981909, 115.2432181 -8.4960133, 115.2402855 -8.4912623, 115.2435919 -8.4877479, 115.2416327 -8.4860249, 115.2435548 -8.4836913, 115.2449453 -8.4777487, 115.2417388 -8.4744472, 115.2414089 -8.4711559, 115.2423503 -8.4693129, 115.2411826 -8.4674179, 115.2422556 -8.4651433, 115.2383884 -8.4613415, 115.2352886 -8.4568352, 115.2342295 -8.4523498, 115.2311506 -8.4499702, 115.2298045 -8.4420005, 115.2303457 -8.4372088, 115.2318725 -8.4351159, 115.2331674 -8.4274067, 115.2307187 -8.4258959, 115.231053 -8.4225846, 115.2298418 -8.417093, 115.2283155 -8.4164742, 115.2291816 -8.4114124, 115.2273764 -8.4092983, 115.2289962 -8.403593, 115.2282482 -8.3946818, 115.2267364 -8.3941365, 115.2254319 -8.3904685, 115.2282832 -8.3839516, 115.2309821 -8.3842813, 115.231874 -8.3785326, 115.2340173 -8.3769304, 115.235208 -8.3743892, 115.2345303 -8.3682113, 115.2370145 -8.364892, 115.2343876 -8.3578161, 115.2375046 -8.3540743, 115.2388729 -8.3492444, 115.2418894 -8.3435484, 115.2477909 -8.3413603, 115.249355 -8.3383918, 115.2478722 -8.3357192, 115.2480781 -8.3320751, 115.2433806 -8.3292134, 115.2455283 -8.3277128, 115.246594 -8.3249759, 115.2449455 -8.3218838, 115.2490268 -8.3204848, 115.2472034 -8.318518, 115.2511176 -8.3145949, 115.2559922 -8.3140732, 115.2588608 -8.3150973, 115.2628348 -8.3191455, 115.2639649 -8.3217538, 115.2638924 -8.3275922, 115.2623498 -8.3317786, 115.2632677 -8.3328574, 115.2668425 -8.3279785, 115.2688133 -8.3263417, 115.2709466 -8.3226102, 115.2721936 -8.3225639, 115.2788872 -8.3181142, 115.2820451 -8.3166081, 115.2844875 -8.3136201, 115.2909829 -8.3161532, 115.290687 -8.3203326, 115.2914474 -8.3248684, 115.2943044 -8.3281894, 115.2931755 -8.3309584, 115.2940745 -8.3324424, 115.2999537 -8.3342253, 115.3039655 -8.3344587, 115.3059726 -8.3295837, 115.3081592 -8.3277925, 115.3116474 -8.3292378, 115.3152123 -8.3295671, 115.3146093 -8.3318001, 115.3176004 -8.3344906, 115.3206582 -8.332107, 115.3224122 -8.3294568, 115.3245952 -8.3288495, 115.3284871 -8.3306575, 115.327342 -8.3337454, 115.3273442 -8.3383217, 115.3309428 -8.3455892, 115.3310081 -8.3501489, 115.3301438 -8.3506163, 115.3296603 -8.3552778, 115.3302761 -8.3576583, 115.3256379 -8.3624315, 115.3256851 -8.3644079, 115.3285043 -8.3649427, 115.3285789 -8.3724176, 115.3300662 -8.3731484, 115.3320648 -8.3705063, 115.3334497 -8.3659181, 115.3366083 -8.3663187, 115.3361048 -8.3739643, 115.333321 -8.3775136, 115.3346819 -8.3800238, 115.3365952 -8.3803064, 115.3367127 -8.3849447, 115.3337696 -8.3939132, 115.3329298 -8.3949801, 115.3316652 -8.4007591, 115.3305506 -8.4033749, 115.3313989 -8.40884, 115.3308337 -8.4141531, 115.3294873 -8.4149262, 115.3287522 -8.4180699, 115.3272013 -8.4195604, 115.3257803 -8.4232836, 115.3231043 -8.4267044, 115.3229979 -8.4284718, 115.3175065 -8.4343216, 115.3181681 -8.439168, 115.3209267 -8.4406758, 115.3206934 -8.4448891, 115.3238672 -8.4494905, 115.3246454 -8.4521923, 115.3234956 -8.4563678, 115.3250342 -8.4573148, 115.3256532 -8.4615884, 115.3271572 -8.4659951, 115.3251692 -8.4694007, 115.3276977 -8.4772864, 115.3278013 -8.4841124, 115.3249879 -8.4902064, 115.3273442 -8.4941975, 115.327459 -8.4983658, 115.3290419 -8.500187, 115.3300313 -8.5101425, 115.329162 -8.5119391, 115.3351368 -8.5191632, 115.3345414 -8.5213557, 115.3362742 -8.5226813, 115.3404078 -8.5233612, 115.3422083 -8.5247831, 115.3448176 -8.524888, 115.3499063 -8.5229053, 115.3576303 -8.5209583)), ((115.3000789 -8.412126, 115.3000952 -8.4121185, 115.3001273 -8.4121064, 115.3000789 -8.412126)))</t>
  </si>
  <si>
    <t>1332:286</t>
  </si>
  <si>
    <t>klungkung</t>
  </si>
  <si>
    <t>KABUPATEN KLUNGKUNG</t>
  </si>
  <si>
    <t>MULTIPOLYGON (((115.4656671 -8.6881501, 115.4619592 -8.6958873, 115.460235 -8.698549, 115.4488443 -8.7075984, 115.4443887 -8.712055, 115.4401468 -8.7118995, 115.4370264 -8.707176, 115.439071 -8.7055633, 115.4399255 -8.7022998, 115.4423212 -8.7006319, 115.448913 -8.6976383, 115.4503091 -8.6950033, 115.457702 -8.6909072, 115.4594568 -8.6879861, 115.4626001 -8.687515, 115.4656671 -8.6881501)), ((115.5620034 -8.6718698, 115.5644219 -8.6726842, 115.5716927 -8.6769366, 115.5792077 -8.6858745, 115.581054 -8.6897474, 115.5840651 -8.6998733, 115.5841973 -8.7036996, 115.5889275 -8.7116275, 115.5919717 -8.7148146, 115.5950234 -8.7161812, 115.5963281 -8.7238736, 115.5990136 -8.7269625, 115.6050255 -8.7306857, 115.610328 -8.7353501, 115.6154413 -8.7424129, 115.6211836 -8.7488076, 115.625335 -8.7570881, 115.6249993 -8.76197, 115.6273491 -8.7653955, 115.6285851 -8.7699551, 115.6265099 -8.771624, 115.6224892 -8.7731031, 115.6187508 -8.7760958, 115.6190026 -8.7783789, 115.6160424 -8.7783665, 115.6155999 -8.7820648, 115.610183 -8.7844652, 115.6098321 -8.7877726, 115.6077035 -8.7891583, 115.6064294 -8.7915673, 115.6072915 -8.7951044, 115.6057427 -8.7953295, 115.6046899 -8.798593, 115.6071771 -8.8028311, 115.6055749 -8.8045592, 115.6059106 -8.8073019, 115.5989144 -8.8083376, 115.5967782 -8.8114266, 115.5935662 -8.8130326, 115.5945123 -8.8147683, 115.5905145 -8.8182721, 115.5870889 -8.819488, 115.5830987 -8.8183732, 115.5805581 -8.8164239, 115.579429 -8.813848, 115.5743325 -8.8123031, 115.5728067 -8.8134427, 115.5691293 -8.8130984, 115.5668405 -8.8091445, 115.5643609 -8.8075471, 115.5624307 -8.80794, 115.558059 -8.8041397, 115.5561975 -8.8049951, 115.5470727 -8.8001323, 115.5425714 -8.7990671, 115.5394204 -8.7991005, 115.5349573 -8.7973314, 115.5308221 -8.7994009, 115.5288003 -8.7976108, 115.5272515 -8.7931734, 115.5235742 -8.7918335, 115.5235055 -8.7872988, 115.5216134 -8.7846409, 115.5177224 -8.7815824, 115.5150827 -8.7806946, 115.5107263 -8.7763802, 115.5032342 -8.7764889, 115.5002893 -8.77521, 115.4971918 -8.7709919, 115.4933465 -8.7714983, 115.4901651 -8.7692086, 115.485267 -8.7689644, 115.486152 -8.7660796, 115.4861215 -8.7607056, 115.4838479 -8.7602135, 115.4803689 -8.7575499, 115.4792169 -8.7552478, 115.472915 -8.7506301, 115.4675897 -8.7484405, 115.4664148 -8.746391, 115.4642099 -8.7475831, 115.4594644 -8.7472636, 115.4561914 -8.7488391, 115.4511713 -8.7479999, 115.4519494 -8.7436082, 115.4543527 -8.7416799, 115.4554895 -8.7370708, 115.4523996 -8.7366168, 115.4529413 -8.7339637, 115.446792 -8.7335451, 115.4489587 -8.7305334, 115.4471887 -8.7255762, 115.4479059 -8.721811, 115.4531549 -8.7180173, 115.4591135 -8.7165715, 115.4573739 -8.7117927, 115.4613641 -8.7073381, 115.4639581 -8.7053315, 115.4648038 -8.7005652, 115.4687302 -8.697027, 115.4711683 -8.6969804, 115.4725943 -8.6948425, 115.472207 -8.6924716, 115.4732371 -8.6901064, 115.4769923 -8.6867931, 115.4803456 -8.6847193, 115.4842584 -8.6834969, 115.4864572 -8.6838137, 115.489475 -8.6744048, 115.4918009 -8.6727761, 115.4976399 -8.6719802, 115.506861 -8.6737505, 115.5155433 -8.6770102, 115.5188774 -8.677508, 115.5294364 -8.6776358, 115.5454858 -8.6747013, 115.5505059 -8.6722837, 115.5620034 -8.6718698)), ((115.4664911 -8.6659286, 115.4680322 -8.6658704, 115.4713205 -8.6681735, 115.4731592 -8.6722085, 115.4720453 -8.6753451, 115.4698404 -8.6786153, 115.4652856 -8.682223, 115.4618219 -8.6834333, 115.4603494 -8.6863858, 115.4565271 -8.6877811, 115.4508508 -8.693815, 115.4435266 -8.6943767, 115.4384302 -8.6938389, 115.436416 -8.69429, 115.4335626 -8.6912391, 115.4309381 -8.6922577, 115.427894 -8.6886557, 115.4291376 -8.6865652, 115.4272684 -8.6829717, 115.4292062 -8.681978, 115.4333719 -8.6824415, 115.4389184 -8.6811779, 115.441131 -8.6798971, 115.4454645 -8.6792571, 115.4469827 -8.6758134, 115.4477914 -8.6683719, 115.4503626 -8.6635826, 115.4534982 -8.6630781, 115.4664911 -8.6659286)), ((115.4024572 -8.4563679, 115.4026941 -8.4611796, 115.4013971 -8.4645976, 115.3945612 -8.4714965, 115.3929437 -8.4776973, 115.3900293 -8.4815882, 115.3907541 -8.4830436, 115.3972925 -8.4805115, 115.4005502 -8.4785937, 115.4029764 -8.4760932, 115.4057688 -8.4764117, 115.4062799 -8.4740714, 115.4118417 -8.4725788, 115.4143213 -8.474161, 115.4131645 -8.4781783, 115.4103716 -8.4799939, 115.4117655 -8.4813698, 115.4113232 -8.485042, 115.409674 -8.4869605, 115.4123071 -8.4953717, 115.4121774 -8.4983948, 115.4138931 -8.499286, 115.4150878 -8.5089011, 115.410756 -8.5118302, 115.4057348 -8.5139703, 115.405698 -8.5160555, 115.4082639 -8.520146, 115.4064461 -8.5238671, 115.409771 -8.5301196, 115.4142301 -8.5232092, 115.4163507 -8.5240782, 115.4193317 -8.5233839, 115.4285014 -8.519319, 115.4331245 -8.5187934, 115.4363943 -8.5177433, 115.4399217 -8.5145776, 115.4460209 -8.5107941, 115.4474863 -8.5086649, 115.451342 -8.5074328, 115.4584462 -8.5032074, 115.4635004 -8.5039261, 115.4692148 -8.5089738, 115.4703973 -8.5134504, 115.473945 -8.5163829, 115.4763406 -8.5199745, 115.476455 -8.5225065, 115.4749826 -8.527807, 115.4758065 -8.5330264, 115.4749058 -8.537014, 115.477554 -8.5389972, 115.4802926 -8.5434444, 115.4799702 -8.5487778, 115.4791134 -8.5509161, 115.4723047 -8.5518992, 115.4659341 -8.5540583, 115.4623407 -8.5559533, 115.4522546 -8.5659392, 115.4475015 -8.5710976, 115.4392618 -8.573006, 115.4346384 -8.5745948, 115.4278177 -8.5758527, 115.4206766 -8.5761617, 115.4133448 -8.5758547, 115.4068292 -8.5763487, 115.4028772 -8.5774836, 115.3979944 -8.5760369, 115.376861 -8.5745683, 115.3710612 -8.5748896, 115.3707727 -8.5693368, 115.3694375 -8.5637503, 115.3683339 -8.5618005, 115.3650898 -8.5614101, 115.3661875 -8.5592507, 115.3649134 -8.5575694, 115.3646616 -8.5535363, 115.3612207 -8.5477008, 115.3634714 -8.5452613, 115.3625025 -8.5397596, 115.3636545 -8.5361394, 115.3607019 -8.5321788, 115.3601936 -8.5241933, 115.3579248 -8.5235766, 115.3576303 -8.5209583, 115.3567957 -8.5154151, 115.3541025 -8.5118131, 115.3548654 -8.5068588, 115.3562769 -8.5063657, 115.3570703 -8.4968852, 115.3584513 -8.4921989, 115.361091 -8.4911746, 115.3635019 -8.4884118, 115.363868 -8.4835609, 115.3688425 -8.4790696, 115.3672861 -8.4763002, 115.3694528 -8.470973, 115.3728021 -8.4669465, 115.3752054 -8.4612903, 115.3776316 -8.4610814, 115.3839563 -8.4619369, 115.3851007 -8.4669074, 115.3870462 -8.4659575, 115.3903421 -8.4618501, 115.395141 -8.4580811, 115.3958562 -8.45528, 115.4024572 -8.4563679)))</t>
  </si>
  <si>
    <t>1332:287</t>
  </si>
  <si>
    <t>bangli</t>
  </si>
  <si>
    <t>KABUPATEN BANGLI</t>
  </si>
  <si>
    <t>MULTIPOLYGON (((115.4363133 -8.1813803, 115.4384588 -8.1840097, 115.4420641 -8.1856762, 115.4415909 -8.1870749, 115.4443593 -8.1893915, 115.4479965 -8.1892988, 115.4493889 -8.1917229, 115.4520828 -8.1939862, 115.4538071 -8.19874, 115.4481495 -8.2036081, 115.4463573 -8.2044938, 115.4432105 -8.2120112, 115.441417 -8.2128629, 115.4384125 -8.2182018, 115.4446857 -8.2247656, 115.4452485 -8.234557, 115.4486877 -8.2396621, 115.4474738 -8.2424742, 115.4482906 -8.2459198, 115.4574607 -8.2420515, 115.4570131 -8.2464983, 115.4549071 -8.2507869, 115.4493943 -8.2526057, 115.4463405 -8.2561937, 115.4442012 -8.2575253, 115.4398326 -8.2625017, 115.4382011 -8.2623524, 115.4344152 -8.2650978, 115.4309299 -8.2666205, 115.4288227 -8.2711232, 115.4292433 -8.2731639, 115.4317344 -8.2754444, 115.4295182 -8.280334, 115.4263673 -8.2845059, 115.4260115 -8.2884506, 115.4228465 -8.2961199, 115.4225187 -8.3022621, 115.4215552 -8.3041444, 115.4187637 -8.3057173, 115.4186815 -8.3078777, 115.4215973 -8.3120186, 115.4165494 -8.3146171, 115.4182306 -8.3194672, 115.4147357 -8.3221725, 115.4092192 -8.3224069, 115.4096977 -8.3257181, 115.4087739 -8.3294627, 115.4091638 -8.3348178, 115.4100922 -8.3384161, 115.4075164 -8.3393962, 115.4034906 -8.3427697, 115.403362 -8.3448696, 115.398853 -8.344766, 115.3989649 -8.35627, 115.3965401 -8.3584276, 115.396085 -8.3610803, 115.3973129 -8.365747, 115.3984378 -8.3665183, 115.3994454 -8.3703693, 115.4011646 -8.3719373, 115.4025591 -8.3755606, 115.4040071 -8.3763631, 115.4034323 -8.3804463, 115.4081149 -8.3853428, 115.4069982 -8.3865658, 115.4070446 -8.3900354, 115.4083311 -8.3939408, 115.4111387 -8.3978384, 115.4152364 -8.4002126, 115.4164744 -8.4034925, 115.4155218 -8.4055314, 115.4160696 -8.4092624, 115.4142526 -8.4130934, 115.4132854 -8.4186339, 115.4150191 -8.4213535, 115.4141865 -8.4302682, 115.4146018 -8.4340844, 115.4111934 -8.4365708, 115.4132936 -8.4387554, 115.4107419 -8.4411565, 115.4107421 -8.4428945, 115.4086531 -8.4464145, 115.4083632 -8.4488139, 115.4057774 -8.4519625, 115.4034399 -8.4522083, 115.4024572 -8.4563679, 115.3958562 -8.45528, 115.395141 -8.4580811, 115.3903421 -8.4618501, 115.3870462 -8.4659575, 115.3851007 -8.4669074, 115.3839563 -8.4619369, 115.3776316 -8.4610814, 115.3752054 -8.4612903, 115.3728021 -8.4669465, 115.3694528 -8.470973, 115.3672861 -8.4763002, 115.3688425 -8.4790696, 115.363868 -8.4835609, 115.3635019 -8.4884118, 115.361091 -8.4911746, 115.3584513 -8.4921989, 115.3570703 -8.4968852, 115.3562769 -8.5063657, 115.3548654 -8.5068588, 115.3541025 -8.5118131, 115.3567957 -8.5154151, 115.3576303 -8.5209583, 115.3499063 -8.5229053, 115.3448176 -8.524888, 115.3422083 -8.5247831, 115.3404078 -8.5233612, 115.3362742 -8.5226813, 115.3345414 -8.5213557, 115.3351368 -8.5191632, 115.329162 -8.5119391, 115.3300313 -8.5101425, 115.3290419 -8.500187, 115.327459 -8.4983658, 115.3273442 -8.4941975, 115.3249879 -8.4902064, 115.3278013 -8.4841124, 115.3276977 -8.4772864, 115.3251692 -8.4694007, 115.3271572 -8.4659951, 115.3256532 -8.4615884, 115.3250342 -8.4573148, 115.3234956 -8.4563678, 115.3246454 -8.4521923, 115.3238672 -8.4494905, 115.3206934 -8.4448891, 115.3209267 -8.4406758, 115.3181681 -8.439168, 115.3175065 -8.4343216, 115.3229979 -8.4284718, 115.3231043 -8.4267044, 115.3257803 -8.4232836, 115.3272013 -8.4195604, 115.3287522 -8.4180699, 115.3294873 -8.4149262, 115.3308337 -8.4141531, 115.3313989 -8.40884, 115.3305506 -8.4033749, 115.3316652 -8.4007591, 115.3329298 -8.3949801, 115.3337696 -8.3939132, 115.3367127 -8.3849447, 115.3365952 -8.3803064, 115.3346819 -8.3800238, 115.333321 -8.3775136, 115.3361048 -8.3739643, 115.3366083 -8.3663187, 115.3334497 -8.3659181, 115.3320648 -8.3705063, 115.3300662 -8.3731484, 115.3285789 -8.3724176, 115.3285043 -8.3649427, 115.3256851 -8.3644079, 115.3256379 -8.3624315, 115.3302761 -8.3576583, 115.3296603 -8.3552778, 115.3301438 -8.3506163, 115.3310081 -8.3501489, 115.3309428 -8.3455892, 115.3273442 -8.3383217, 115.327342 -8.3337454, 115.3284871 -8.3306575, 115.3245952 -8.3288495, 115.3224122 -8.3294568, 115.3206582 -8.332107, 115.3176004 -8.3344906, 115.3146093 -8.3318001, 115.3152123 -8.3295671, 115.3116474 -8.3292378, 115.3081592 -8.3277925, 115.3059726 -8.3295837, 115.3039655 -8.3344587, 115.2999537 -8.3342253, 115.2940745 -8.3324424, 115.2931755 -8.3309584, 115.2943044 -8.3281894, 115.2914474 -8.3248684, 115.290687 -8.3203326, 115.2909829 -8.3161532, 115.2844875 -8.3136201, 115.2820451 -8.3166081, 115.2788872 -8.3181142, 115.2721936 -8.3225639, 115.2709466 -8.3226102, 115.2688133 -8.3263417, 115.2668425 -8.3279785, 115.2632677 -8.3328574, 115.2623498 -8.3317786, 115.2638924 -8.3275922, 115.2639649 -8.3217538, 115.2628348 -8.3191455, 115.2588608 -8.3150973, 115.2559922 -8.3140732, 115.2511176 -8.3145949, 115.2486024 -8.308907, 115.2474192 -8.307514, 115.2478519 -8.3018972, 115.2435309 -8.2952251, 115.2462038 -8.2870982, 115.2459766 -8.2803278, 115.2502683 -8.2703276, 115.2512396 -8.2628033, 115.2486612 -8.2571876, 115.245203 -8.2529992, 115.2424362 -8.2520865, 115.2405998 -8.2492115, 115.2387681 -8.244032, 115.2366398 -8.2442968, 115.2325463 -8.2419101, 115.2324099 -8.2394502, 115.2363293 -8.2346699, 115.2376257 -8.2313654, 115.2391902 -8.2246468, 115.2410465 -8.2198241, 115.2431918 -8.2112466, 115.2431373 -8.2059224, 115.245146 -8.1992943, 115.2451801 -8.194911, 115.2425103 -8.188527, 115.2425792 -8.1853396, 115.2446879 -8.1825107, 115.2450464 -8.1765775, 115.2446304 -8.1731354, 115.2464048 -8.1717649, 115.2510667 -8.1768701, 115.2532135 -8.1769009, 115.2548822 -8.1786123, 115.257314 -8.1745888, 115.2608415 -8.172309, 115.2651383 -8.1661263, 115.2673999 -8.1650839, 115.270834 -8.1660915, 115.276483 -8.1615585, 115.2798648 -8.1609153, 115.2816562 -8.1648685, 115.2806782 -8.166699, 115.2853265 -8.170855, 115.2890409 -8.1708946, 115.2923488 -8.1688245, 115.301 -8.1733873, 115.306097 -8.1740429, 115.3044232 -8.1696152, 115.3049678 -8.1683083, 115.3118926 -8.1640067, 115.3140685 -8.1593327, 115.3157922 -8.1580306, 115.3173219 -8.1547807, 115.3168073 -8.1489205, 115.3183659 -8.146812, 115.3222054 -8.1442327, 115.3234956 -8.1447016, 115.3314365 -8.1552083, 115.3333558 -8.1563209, 115.3343729 -8.1538296, 115.3372644 -8.1506443, 115.3379511 -8.1452103, 115.3403315 -8.1445923, 115.3476099 -8.1499739, 115.3520883 -8.1515903, 115.356048 -8.1482277, 115.3617243 -8.1454563, 115.3631433 -8.14744, 115.3605341 -8.1527233, 115.3623346 -8.1539888, 115.366691 -8.1521091, 115.3680692 -8.1546673, 115.3652643 -8.158268, 115.3646705 -8.1610921, 115.3675073 -8.1660824, 115.3700174 -8.1685438, 115.3720594 -8.1681299, 115.376304 -8.1638469, 115.3808335 -8.167618, 115.3796609 -8.1714267, 115.3851103 -8.1758337, 115.3909537 -8.1783347, 115.3895821 -8.1850816, 115.3899995 -8.1858822, 115.3994575 -8.1891586, 115.4028134 -8.1885997, 115.4285371 -8.188451, 115.4282604 -8.1864227, 115.4299992 -8.1825983, 115.4354166 -8.1804694, 115.4363133 -8.1813803)))</t>
  </si>
  <si>
    <t>1332:288</t>
  </si>
  <si>
    <t>karang asem</t>
  </si>
  <si>
    <t>KABUPATEN KARANG ASEM</t>
  </si>
  <si>
    <t>MULTIPOLYGON (((115.4791134 -8.5509161, 115.4799702 -8.5487778, 115.4802926 -8.5434444, 115.477554 -8.5389972, 115.4749058 -8.537014, 115.4758065 -8.5330264, 115.4749826 -8.527807, 115.476455 -8.5225065, 115.4763406 -8.5199745, 115.473945 -8.5163829, 115.4703973 -8.5134504, 115.4692148 -8.5089738, 115.4635004 -8.5039261, 115.4584462 -8.5032074, 115.451342 -8.5074328, 115.4474863 -8.5086649, 115.4460209 -8.5107941, 115.4399217 -8.5145776, 115.4363943 -8.5177433, 115.4331245 -8.5187934, 115.4285014 -8.519319, 115.4193317 -8.5233839, 115.4163507 -8.5240782, 115.4142301 -8.5232092, 115.409771 -8.5301196, 115.4064461 -8.5238671, 115.4082639 -8.520146, 115.405698 -8.5160555, 115.4057348 -8.5139703, 115.410756 -8.5118302, 115.4150878 -8.5089011, 115.4138931 -8.499286, 115.4121774 -8.4983948, 115.4123071 -8.4953717, 115.409674 -8.4869605, 115.4113232 -8.485042, 115.4117655 -8.4813698, 115.4103716 -8.4799939, 115.4131645 -8.4781783, 115.4143213 -8.474161, 115.4118417 -8.4725788, 115.4062799 -8.4740714, 115.4057688 -8.4764117, 115.4029764 -8.4760932, 115.4005502 -8.4785937, 115.3972925 -8.4805115, 115.3907541 -8.4830436, 115.3900293 -8.4815882, 115.3929437 -8.4776973, 115.3945612 -8.4714965, 115.4013971 -8.4645976, 115.4026941 -8.4611796, 115.4024572 -8.4563679, 115.4034399 -8.4522083, 115.4057774 -8.4519625, 115.4083632 -8.4488139, 115.4086531 -8.4464145, 115.4107421 -8.4428945, 115.4107419 -8.4411565, 115.4132936 -8.4387554, 115.4111934 -8.4365708, 115.4146018 -8.4340844, 115.4141865 -8.4302682, 115.4150191 -8.4213535, 115.4132854 -8.4186339, 115.4142526 -8.4130934, 115.4160696 -8.4092624, 115.4155218 -8.4055314, 115.4164744 -8.4034925, 115.4152364 -8.4002126, 115.4111387 -8.3978384, 115.4083311 -8.3939408, 115.4070446 -8.3900354, 115.4069982 -8.3865658, 115.4081149 -8.3853428, 115.4034323 -8.3804463, 115.4040071 -8.3763631, 115.4025591 -8.3755606, 115.4011646 -8.3719373, 115.3994454 -8.3703693, 115.3984378 -8.3665183, 115.3973129 -8.365747, 115.396085 -8.3610803, 115.3965401 -8.3584276, 115.3989649 -8.35627, 115.398853 -8.344766, 115.403362 -8.3448696, 115.4034906 -8.3427697, 115.4075164 -8.3393962, 115.4100922 -8.3384161, 115.4091638 -8.3348178, 115.4087739 -8.3294627, 115.4096977 -8.3257181, 115.4092192 -8.3224069, 115.4147357 -8.3221725, 115.4182306 -8.3194672, 115.4165494 -8.3146171, 115.4215973 -8.3120186, 115.4186815 -8.3078777, 115.4187637 -8.3057173, 115.4215552 -8.3041444, 115.4225187 -8.3022621, 115.4228465 -8.2961199, 115.4260115 -8.2884506, 115.4263673 -8.2845059, 115.4295182 -8.280334, 115.4317344 -8.2754444, 115.4292433 -8.2731639, 115.4288227 -8.2711232, 115.4309299 -8.2666205, 115.4344152 -8.2650978, 115.4382011 -8.2623524, 115.4398326 -8.2625017, 115.4442012 -8.2575253, 115.4463405 -8.2561937, 115.4493943 -8.2526057, 115.4549071 -8.2507869, 115.4570131 -8.2464983, 115.4574607 -8.2420515, 115.4482906 -8.2459198, 115.4474738 -8.2424742, 115.4486877 -8.2396621, 115.4452485 -8.234557, 115.4446857 -8.2247656, 115.4384125 -8.2182018, 115.441417 -8.2128629, 115.4432105 -8.2120112, 115.4463573 -8.2044938, 115.4481495 -8.2036081, 115.4538071 -8.19874, 115.4520828 -8.1939862, 115.4493889 -8.1917229, 115.4479965 -8.1892988, 115.4443593 -8.1893915, 115.4415909 -8.1870749, 115.4420641 -8.1856762, 115.4384588 -8.1840097, 115.4363133 -8.1813803, 115.4418784 -8.1777182, 115.4420007 -8.1741608, 115.4461682 -8.1711852, 115.4482208 -8.1712164, 115.4526284 -8.1680134, 115.4570634 -8.166456, 115.4589069 -8.1695258, 115.4614842 -8.1709468, 115.4651846 -8.1744412, 115.4718933 -8.17836, 115.481541 -8.1790252, 115.4848645 -8.1803784, 115.4895441 -8.1866875, 115.4951026 -8.1896818, 115.4987233 -8.1907934, 115.5012353 -8.1930864, 115.5073632 -8.203287, 115.5099023 -8.2054763, 115.5144552 -8.2073355, 115.5183575 -8.2096152, 115.525998 -8.2151618, 115.5360607 -8.2188402, 115.5399434 -8.2221644, 115.5434541 -8.2234416, 115.5545029 -8.2298258, 115.5581903 -8.2313174, 115.5631465 -8.2360363, 115.5644709 -8.2386326, 115.5713211 -8.2455924, 115.573641 -8.2484264, 115.5809058 -8.2548458, 115.5903665 -8.2687377, 115.5929343 -8.2753, 115.5958297 -8.2786437, 115.5986394 -8.278951, 115.6030133 -8.284006, 115.6045589 -8.2840814, 115.6061863 -8.2884005, 115.609212 -8.2922258, 115.6123201 -8.2951152, 115.6188116 -8.3001161, 115.6201869 -8.3064148, 115.6236763 -8.3129433, 115.627882 -8.3193223, 115.6283937 -8.3223616, 115.6308238 -8.3248967, 115.6347586 -8.3261593, 115.6421068 -8.3334841, 115.649627 -8.3349999, 115.6548873 -8.3346121, 115.658623 -8.3360042, 115.6598393 -8.3383633, 115.6642051 -8.3373933, 115.6681921 -8.3418809, 115.6742495 -8.3445392, 115.6756806 -8.3442095, 115.6820859 -8.3475403, 115.6833176 -8.3502393, 115.6868707 -8.3512363, 115.6885908 -8.3536812, 115.6982277 -8.3584661, 115.6994985 -8.3599759, 115.7008458 -8.3654126, 115.703776 -8.3705421, 115.7066419 -8.3735782, 115.7090784 -8.3747225, 115.7108596 -8.3779797, 115.7102069 -8.3804813, 115.710493 -8.3861341, 115.7119132 -8.3903379, 115.7101165 -8.3945299, 115.7099372 -8.3972938, 115.711276 -8.3997962, 115.7090661 -8.404442, 115.7065832 -8.4069049, 115.7051343 -8.4101075, 115.7016072 -8.4117802, 115.7003219 -8.413494, 115.7004283 -8.418033, 115.6971582 -8.4185736, 115.6934398 -8.4269292, 115.6903832 -8.4282235, 115.6886072 -8.4322385, 115.6833769 -8.4351278, 115.6802999 -8.4390253, 115.6756036 -8.4422387, 115.6729094 -8.4432726, 115.6719236 -8.4451304, 115.6681811 -8.4453284, 115.6637017 -8.4469527, 115.6594783 -8.4492637, 115.6537142 -8.4540805, 115.6483246 -8.4551517, 115.6376418 -8.4602216, 115.6353155 -8.4621945, 115.6343948 -8.4679761, 115.6308824 -8.4726939, 115.6271628 -8.4744784, 115.625959 -8.4765602, 115.6233081 -8.4776643, 115.6224274 -8.4795293, 115.6179091 -8.483393, 115.6169731 -8.4877112, 115.6127206 -8.4950975, 115.6123481 -8.4982773, 115.6102323 -8.503051, 115.608871 -8.5041164, 115.6056219 -8.5039507, 115.6031068 -8.5057471, 115.5937225 -8.5098945, 115.5809851 -8.5177266, 115.5808128 -8.5151395, 115.5724743 -8.5124468, 115.5676137 -8.5097586, 115.5586434 -8.5062894, 115.5535612 -8.5047937, 115.5470051 -8.5058207, 115.5406558 -8.5030144, 115.5382876 -8.5007008, 115.5346101 -8.5002191, 115.5304213 -8.5010266, 115.5266661 -8.5027641, 115.520658 -8.5044258, 115.5164709 -8.5073081, 115.5125684 -8.5090573, 115.5085843 -8.5131413, 115.5076967 -8.5178961, 115.510195 -8.5211656, 115.5138169 -8.5281571, 115.5124015 -8.5309839, 115.5103857 -8.5309707, 115.5085384 -8.5328674, 115.5101979 -8.5353917, 115.5092698 -8.5365749, 115.5095958 -8.540474, 115.4976705 -8.5446019, 115.4863144 -8.5493059, 115.4791134 -8.5509161)))</t>
  </si>
  <si>
    <t>1332:289</t>
  </si>
  <si>
    <t>buleleng</t>
  </si>
  <si>
    <t>KABUPATEN BULELENG</t>
  </si>
  <si>
    <t>MULTIPOLYGON (((114.5171353 -8.0925465, 114.5248181 -8.0929346, 114.5266949 -8.0924139, 114.5283658 -8.0954208, 114.5249249 -8.0980749, 114.5198361 -8.0999794, 114.517616 -8.1001759, 114.5133816 -8.0983343, 114.5100628 -8.0979738, 114.5069348 -8.0961208, 114.5028073 -8.0959873, 114.5025632 -8.094121, 114.5145489 -8.0918665, 114.5171353 -8.0925465)), ((115.4570634 -8.166456, 115.4526284 -8.1680134, 115.4482208 -8.1712164, 115.4461682 -8.1711852, 115.4420007 -8.1741608, 115.4418784 -8.1777182, 115.4363133 -8.1813803, 115.4354166 -8.1804694, 115.4299992 -8.1825983, 115.4282604 -8.1864227, 115.4285371 -8.188451, 115.4028134 -8.1885997, 115.3994575 -8.1891586, 115.3899995 -8.1858822, 115.3895821 -8.1850816, 115.3909537 -8.1783347, 115.3851103 -8.1758337, 115.3796609 -8.1714267, 115.3808335 -8.167618, 115.376304 -8.1638469, 115.3720594 -8.1681299, 115.3700174 -8.1685438, 115.3675073 -8.1660824, 115.3646705 -8.1610921, 115.3652643 -8.158268, 115.3680692 -8.1546673, 115.366691 -8.1521091, 115.3623346 -8.1539888, 115.3605341 -8.1527233, 115.3631433 -8.14744, 115.3617243 -8.1454563, 115.356048 -8.1482277, 115.3520883 -8.1515903, 115.3476099 -8.1499739, 115.3403315 -8.1445923, 115.3379511 -8.1452103, 115.3372644 -8.1506443, 115.3343729 -8.1538296, 115.3333558 -8.1563209, 115.3314365 -8.1552083, 115.3234956 -8.1447016, 115.3222054 -8.1442327, 115.3183659 -8.146812, 115.3168073 -8.1489205, 115.3173219 -8.1547807, 115.3157922 -8.1580306, 115.3140685 -8.1593327, 115.3118926 -8.1640067, 115.3049678 -8.1683083, 115.3044232 -8.1696152, 115.306097 -8.1740429, 115.301 -8.1733873, 115.2923488 -8.1688245, 115.2890409 -8.1708946, 115.2853265 -8.170855, 115.2806782 -8.166699, 115.2816562 -8.1648685, 115.2798648 -8.1609153, 115.276483 -8.1615585, 115.270834 -8.1660915, 115.2673999 -8.1650839, 115.2651383 -8.1661263, 115.2608415 -8.172309, 115.257314 -8.1745888, 115.2548822 -8.1786123, 115.2532135 -8.1769009, 115.2510667 -8.1768701, 115.2464048 -8.1717649, 115.2446304 -8.1731354, 115.2450464 -8.1765775, 115.2446879 -8.1825107, 115.2425792 -8.1853396, 115.2425103 -8.188527, 115.2451801 -8.194911, 115.245146 -8.1992943, 115.2431373 -8.2059224, 115.2431918 -8.2112466, 115.2410465 -8.2198241, 115.2391902 -8.2246468, 115.2376257 -8.2313654, 115.2363293 -8.2346699, 115.2324099 -8.2394502, 115.2325463 -8.2419101, 115.229761 -8.2438796, 115.2268248 -8.2424306, 115.2175632 -8.2463545, 115.2127621 -8.2461639, 115.2083422 -8.2477675, 115.2039903 -8.2476547, 115.1979517 -8.2452795, 115.1937598 -8.2450135, 115.1832588 -8.2453422, 115.1790662 -8.2418625, 115.1742381 -8.2419451, 115.1667414 -8.2517909, 115.1638945 -8.254653, 115.1585592 -8.2565888, 115.1533525 -8.259074, 115.1472579 -8.2606664, 115.1444025 -8.2653056, 115.1404026 -8.2677962, 115.135224 -8.2698369, 115.1297751 -8.2846834, 115.1258023 -8.2924536, 115.1265521 -8.295586, 115.1240272 -8.3078154, 115.1184459 -8.3066524, 115.1129603 -8.3015864, 115.1096492 -8.2993034, 115.1059884 -8.2978659, 115.1023532 -8.298931, 115.1010113 -8.3036207, 115.1012092 -8.3071422, 115.0937434 -8.3065305, 115.0875316 -8.3108647, 115.0821679 -8.3117034, 115.0708207 -8.3117525, 115.063844 -8.3097026, 115.0591791 -8.310398, 115.0491983 -8.3063951, 115.0470199 -8.3072417, 115.0432562 -8.3065623, 115.0413432 -8.3048538, 115.0329664 -8.300892, 115.0277591 -8.2998737, 115.0245174 -8.3006947, 115.0227455 -8.3051275, 115.0197347 -8.3084426, 115.0143316 -8.3061788, 115.0130411 -8.3089169, 115.0104238 -8.3115771, 115.009359 -8.3089812, 115.0053621 -8.3057048, 114.9993731 -8.3035164, 114.9963996 -8.300275, 114.9915547 -8.2989682, 114.9889012 -8.2935043, 114.9857402 -8.2901711, 114.9800077 -8.2885488, 114.9795425 -8.2904258, 114.9810723 -8.2975023, 114.9790051 -8.2996468, 114.9736888 -8.3031046, 114.9672511 -8.3044076, 114.9643896 -8.3065034, 114.9626682 -8.3100832, 114.9643059 -8.3115045, 114.9616771 -8.3149295, 114.9604946 -8.3208842, 114.9583354 -8.3236175, 114.9604335 -8.3283553, 114.9602428 -8.3308034, 114.9585414 -8.3343339, 114.9553295 -8.338222, 114.9563365 -8.3409925, 114.9549709 -8.3437104, 114.9556194 -8.345243, 114.9520107 -8.3508048, 114.9521938 -8.3553681, 114.9490276 -8.3616395, 114.9472118 -8.3616872, 114.941857 -8.3585699, 114.9354115 -8.356764, 114.9354702 -8.3587184, 114.9315944 -8.3638139, 114.930244 -8.3743272, 114.9287639 -8.3772035, 114.9313655 -8.3781944, 114.9330898 -8.3802333, 114.9316707 -8.3831907, 114.9290544 -8.3826805, 114.9234304 -8.3832585, 114.9200723 -8.381082, 114.9147965 -8.3797574, 114.9077814 -8.3766446, 114.9024891 -8.3752701, 114.9019155 -8.3714663, 114.8994899 -8.3679577, 114.897674 -8.3637333, 114.8967022 -8.357601, 114.8909957 -8.3530303, 114.8874054 -8.3517969, 114.8843694 -8.3466956, 114.8781638 -8.3443249, 114.8720249 -8.3381141, 114.8652123 -8.3353149, 114.8626019 -8.3361053, 114.8607786 -8.3406795, 114.8587354 -8.3408506, 114.8552502 -8.339523, 114.8520942 -8.337031, 114.8462991 -8.3372395, 114.8448122 -8.3355646, 114.8418977 -8.3352963, 114.8389172 -8.3378054, 114.833561 -8.3358784, 114.8308602 -8.3340676, 114.8267453 -8.3340953, 114.824086 -8.3329265, 114.8221811 -8.325013, 114.8226002 -8.3225311, 114.8247939 -8.3176523, 114.8208667 -8.3174444, 114.8187581 -8.3153834, 114.8189283 -8.3099656, 114.8203796 -8.3068682, 114.8205806 -8.3015127, 114.8189165 -8.2979946, 114.8186722 -8.2942514, 114.8164357 -8.2927797, 114.8158927 -8.2894851, 114.817491 -8.2851309, 114.8171351 -8.2818374, 114.813082 -8.2790981, 114.8136384 -8.2714776, 114.8107991 -8.2662763, 114.8118087 -8.2636893, 114.815985 -8.2642551, 114.8170164 -8.2609226, 114.8120841 -8.2565482, 114.8102285 -8.2538675, 114.8053012 -8.251434, 114.8019329 -8.2514274, 114.7986523 -8.2526929, 114.7959515 -8.256395, 114.7895657 -8.25547, 114.7850514 -8.2542913, 114.7830196 -8.2564676, 114.7827374 -8.2598855, 114.7790905 -8.2600782, 114.7761305 -8.2631376, 114.7709431 -8.2600704, 114.7708183 -8.2552762, 114.766196 -8.2534375, 114.7629253 -8.2490652, 114.7602426 -8.2431305, 114.7584611 -8.2411977, 114.7583948 -8.2382855, 114.7559078 -8.2318849, 114.7515955 -8.2289215, 114.7492056 -8.2248838, 114.7460479 -8.2225587, 114.7441174 -8.2226303, 114.7381852 -8.2209075, 114.7359326 -8.219439, 114.7276333 -8.2170161, 114.7249141 -8.2151877, 114.7234928 -8.2130096, 114.7194718 -8.2098142, 114.7161979 -8.2085595, 114.7120251 -8.2054044, 114.706844 -8.2026143, 114.7033923 -8.198749, 114.7009655 -8.1988476, 114.6984555 -8.2025154, 114.6912712 -8.2095415, 114.6906849 -8.219535, 114.6850319 -8.2307818, 114.6829626 -8.2308585, 114.6792158 -8.2265344, 114.6756447 -8.2240808, 114.6720662 -8.2228777, 114.6674755 -8.2224351, 114.6628966 -8.224237, 114.6524992 -8.2259646, 114.65173 -8.2240985, 114.6454792 -8.219555, 114.6399576 -8.218421, 114.635152 -8.2148552, 114.6331151 -8.214123, 114.6281472 -8.205002, 114.6267395 -8.1989996, 114.6210244 -8.1911862, 114.6192878 -8.186415, 114.6171596 -8.1837105, 114.6137257 -8.1843507, 114.6087338 -8.1806706, 114.6032595 -8.1774755, 114.6016454 -8.17847, 114.5957834 -8.1762988, 114.5911881 -8.177425, 114.5884625 -8.1761808, 114.5852699 -8.1774752, 114.5824811 -8.1818017, 114.5761847 -8.1871411, 114.5726536 -8.1895553, 114.5624117 -8.1918649, 114.5592639 -8.1947085, 114.5532413 -8.1977911, 114.5506651 -8.1975675, 114.5398299 -8.193209, 114.5319537 -8.1912263, 114.5266064 -8.1973299, 114.5233133 -8.1999698, 114.5193992 -8.2049032, 114.5136904 -8.205654, 114.5096272 -8.2052661, 114.507347 -8.201141, 114.5058983 -8.1999229, 114.5001415 -8.1986781, 114.4943479 -8.1936243, 114.4894471 -8.1944338, 114.4864222 -8.1961335, 114.4844173 -8.1957321, 114.4808397 -8.1971542, 114.4759985 -8.1955684, 114.4727039 -8.1963255, 114.4669976 -8.1948731, 114.4635943 -8.195185, 114.4602538 -8.1943862, 114.4570319 -8.1924771, 114.4559485 -8.1874703, 114.4564658 -8.1850292, 114.456269 -8.1765003, 114.4590328 -8.1718456, 114.4661548 -8.1685958, 114.4676883 -8.165297, 114.463019 -8.1623502, 114.4574954 -8.1601586, 114.4550158 -8.1611772, 114.4514453 -8.1609683, 114.4457766 -8.1577382, 114.4448992 -8.1565891, 114.4448153 -8.1483331, 114.4465701 -8.145575, 114.446509 -8.1437011, 114.4436709 -8.1325622, 114.4407031 -8.1281362, 114.4364459 -8.1243425, 114.4327456 -8.1192718, 114.4338442 -8.1180845, 114.4344088 -8.1093812, 114.435042 -8.108007, 114.434363 -8.1029334, 114.4363161 -8.0972924, 114.4392534 -8.0950437, 114.4451815 -8.0932622, 114.4487063 -8.0935016, 114.4520098 -8.0926318, 114.4559313 -8.0936427, 114.4771563 -8.0961766, 114.4837099 -8.0961813, 114.4870745 -8.0938114, 114.4905993 -8.0942492, 114.4944598 -8.0962462, 114.4973818 -8.1008171, 114.5023638 -8.1050114, 114.5052783 -8.1108851, 114.5069567 -8.1128792, 114.5109164 -8.1155399, 114.5156771 -8.1238941, 114.5231768 -8.1338657, 114.5230471 -8.1390518, 114.5177142 -8.1440786, 114.5197284 -8.1455377, 114.517882 -8.1496729, 114.5192706 -8.1526884, 114.5242068 -8.1548027, 114.524924 -8.1536659, 114.5287311 -8.1529783, 114.5350329 -8.1479476, 114.5399005 -8.1430753, 114.5404116 -8.1409114, 114.5433413 -8.13919, 114.5454471 -8.1392349, 114.5506808 -8.133508, 114.5560977 -8.1313079, 114.5589587 -8.1339181, 114.5585315 -8.137955, 114.5618579 -8.1403878, 114.5630023 -8.1436408, 114.5682361 -8.1410249, 114.5700366 -8.1383126, 114.56626 -8.1364062, 114.5624911 -8.1365664, 114.5615222 -8.1351703, 114.5629336 -8.1314843, 114.5694708 -8.1291467, 114.5688724 -8.1268323, 114.5740423 -8.1238069, 114.57923 -8.1214984, 114.5866687 -8.1197484, 114.5888812 -8.1209023, 114.5918567 -8.1205389, 114.5953052 -8.1237786, 114.5945117 -8.1288779, 114.5929629 -8.1304877, 114.5937106 -8.1374524, 114.5967014 -8.1390574, 114.599364 -8.136182, 114.6033618 -8.1385042, 114.6053073 -8.1354115, 114.60768 -8.1336004, 114.6135623 -8.1317312, 114.6124255 -8.1281731, 114.6164233 -8.125827, 114.618674 -8.1233846, 114.6200015 -8.1266357, 114.6259372 -8.1279575, 114.6300341 -8.1280328, 114.6348178 -8.1314479, 114.6358402 -8.1347868, 114.6389453 -8.1379301, 114.6404865 -8.1382543, 114.644675 -8.1353065, 114.645972 -8.1323377, 114.6488864 -8.1361171, 114.6516788 -8.138219, 114.6558597 -8.1436626, 114.6594379 -8.1445457, 114.6632297 -8.1427156, 114.6654727 -8.1453506, 114.6728351 -8.1474429, 114.6792285 -8.1465483, 114.6813877 -8.1444226, 114.690253 -8.1438675, 114.6937091 -8.1442919, 114.6978977 -8.1467362, 114.7011173 -8.1501684, 114.7045505 -8.1517439, 114.7079304 -8.1542797, 114.7124164 -8.1554747, 114.7139576 -8.1527452, 114.7172916 -8.1563387, 114.7213123 -8.1576042, 114.7264011 -8.157423, 114.7360142 -8.1608963, 114.739867 -8.1642818, 114.7453449 -8.1672782, 114.7512577 -8.1697368, 114.753783 -8.1689452, 114.7571629 -8.1693753, 114.7641056 -8.1715716, 114.7670353 -8.1731204, 114.7724903 -8.1729668, 114.7923496 -8.1784056, 114.8043736 -8.1822871, 114.808173 -8.1854313, 114.8135136 -8.1866205, 114.8176182 -8.1855915, 114.8183659 -8.1881597, 114.8234623 -8.1923473, 114.8259419 -8.1925076, 114.8322056 -8.1896932, 114.8337086 -8.1927974, 114.836562 -8.1940439, 114.8397435 -8.1935346, 114.8402089 -8.1913793, 114.8429097 -8.1909063, 114.8465107 -8.193485, 114.8513249 -8.1948955, 114.8621281 -8.1966235, 114.8693226 -8.1962878, 114.876006 -8.1954495, 114.8834981 -8.1925818, 114.8857564 -8.1909825, 114.8908528 -8.1898886, 114.8937214 -8.1883341, 114.8979863 -8.189016, 114.9035023 -8.1878391, 114.9069508 -8.1825901, 114.9096669 -8.184055, 114.915511 -8.1842466, 114.9264439 -8.1820265, 114.929099 -8.1810671, 114.9359959 -8.1834627, 114.9395512 -8.1836276, 114.954482 -8.1820626, 114.9578007 -8.1826396, 114.9669331 -8.1826539, 114.9756383 -8.1810059, 114.9814824 -8.1811909, 114.9870976 -8.1802306, 114.9940251 -8.1765255, 114.9991597 -8.1765112, 115.0034703 -8.1748013, 115.0055989 -8.1730407, 115.0084523 -8.1670879, 115.010291 -8.1658405, 115.0176228 -8.1652654, 115.02188 -8.1637386, 115.025832 -8.159531, 115.0271977 -8.1560253, 115.0295552 -8.153849, 115.0368336 -8.1505082, 115.0404042 -8.1476081, 115.0457905 -8.1457055, 115.0486973 -8.1439937, 115.0506733 -8.1415294, 115.0513142 -8.1382373, 115.058463 -8.1318791, 115.0628498 -8.1258862, 115.0655201 -8.1213429, 115.0707691 -8.1184418, 115.0756214 -8.114074, 115.0777576 -8.1098091, 115.080489 -8.1084587, 115.0830067 -8.1058294, 115.0898884 -8.1033918, 115.0942905 -8.1011812, 115.1051777 -8.0918323, 115.1106861 -8.0879327, 115.1153248 -8.0840122, 115.1161182 -8.0818406, 115.1235416 -8.0814076, 115.1319034 -8.078456, 115.1377018 -8.0744124, 115.1468647 -8.0694647, 115.1564625 -8.0649386, 115.1623981 -8.0638313, 115.1689976 -8.0635939, 115.1839664 -8.0617943, 115.1886432 -8.0629997, 115.2022541 -8.0723571, 115.2077244 -8.0744151, 115.2122333 -8.0753116, 115.2143238 -8.0764779, 115.2234257 -8.0796183, 115.2304981 -8.0809821, 115.236449 -8.0835513, 115.2443302 -8.0831507, 115.2499683 -8.0851448, 115.256667 -8.0868004, 115.2616413 -8.0868585, 115.2684925 -8.0899694, 115.271201 -8.092653, 115.2766712 -8.0964601, 115.2800205 -8.0980899, 115.283553 -8.0987117, 115.2908772 -8.1031825, 115.2955235 -8.1048734, 115.3012455 -8.1057517, 115.3093251 -8.1062209, 115.3146733 -8.1093317, 115.3194874 -8.1103531, 115.3244771 -8.1130644, 115.3319691 -8.1123358, 115.3364094 -8.111095, 115.3391255 -8.1115423, 115.3427342 -8.1145302, 115.3449315 -8.1184087, 115.3506077 -8.1222931, 115.3538274 -8.1257787, 115.3580235 -8.1283021, 115.3611745 -8.1290937, 115.3666295 -8.1292472, 115.3716954 -8.1314445, 115.3767613 -8.1323447, 115.3797749 -8.1346955, 115.3821629 -8.1345114, 115.3897008 -8.1358046, 115.3984517 -8.1397204, 115.404746 -8.1430315, 115.4119862 -8.1482252, 115.4130467 -8.1501345, 115.4168385 -8.1522611, 115.4208592 -8.1519512, 115.4275884 -8.1531547, 115.4370946 -8.1558002, 115.4421987 -8.1576083, 115.4451589 -8.159303, 115.4532766 -8.1622231, 115.4566182 -8.164985, 115.4570634 -8.166456)))</t>
  </si>
  <si>
    <t>1332:290</t>
  </si>
  <si>
    <t>denpasar</t>
  </si>
  <si>
    <t>KOTA DENPASAR</t>
  </si>
  <si>
    <t>MULTIPOLYGON (((115.2380999 -8.5996793, 115.2374487 -8.6026224, 115.2422884 -8.6030728, 115.2430533 -8.6080772, 115.2447441 -8.6123169, 115.2505295 -8.617757, 115.2509728 -8.6193496, 115.2556827 -8.6229581, 115.2562065 -8.6284169, 115.2587538 -8.6315152, 115.2602851 -8.636287, 115.2641577 -8.6372391, 115.2655674 -8.6411064, 115.2700056 -8.6423299, 115.2715392 -8.6470953, 115.2749913 -8.6501589, 115.2685228 -8.6548079, 115.264247 -8.6599702, 115.2619661 -8.6635775, 115.2607636 -8.6691214, 115.2641941 -8.6748481, 115.2650491 -8.6784202, 115.2648022 -8.6823068, 115.2659068 -8.6880081, 115.2672191 -8.6913317, 115.2668376 -8.6970871, 115.2650218 -8.7044256, 115.2633739 -8.707011, 115.2550565 -8.71193, 115.2508833 -8.7127201, 115.2456006 -8.7108733, 115.2428811 -8.7144561, 115.2390486 -8.7172957, 115.2346492 -8.7181577, 115.2325307 -8.7195307, 115.2278576 -8.7198493, 115.2245851 -8.7225002, 115.225683 -8.7244461, 115.2290915 -8.7249676, 115.2309007 -8.7234048, 115.2343982 -8.7230425, 115.2364663 -8.7213524, 115.2389354 -8.7214138, 115.2447318 -8.7252688, 115.2452213 -8.7280565, 115.2430972 -8.7294251, 115.2418363 -8.7273694, 115.2393885 -8.7288793, 115.2422587 -8.730671, 115.2394448 -8.7321792, 115.2398435 -8.7344165, 115.2446192 -8.734003, 115.2446186 -8.7310533, 115.2471504 -8.7284582, 115.2491465 -8.7283674, 115.2491256 -8.7312956, 115.2473459 -8.7327229, 115.2467412 -8.7361555, 115.2439595 -8.7369211, 115.2426176 -8.7398788, 115.2395642 -8.7434571, 115.2358021 -8.7435395, 115.2325664 -8.7400963, 115.228197 -8.7391361, 115.2290555 -8.7431493, 115.2327752 -8.7438027, 115.2348356 -8.7454491, 115.2346235 -8.7479079, 115.2327631 -8.7483482, 115.2282598 -8.7523582, 115.2250165 -8.7504025, 115.2207401 -8.7494579, 115.2178562 -8.7463703, 115.2206676 -8.7386534, 115.2217273 -8.7326008, 115.2245531 -8.7294185, 115.2271711 -8.7277753, 115.2241483 -8.7256448, 115.2208283 -8.7271197, 115.213778 -8.726783, 115.2116883 -8.7364259, 115.2138201 -8.7379483, 115.2119072 -8.746868, 115.2059967 -8.7461397, 115.2080009 -8.7382699, 115.2072188 -8.7357541, 115.2109215 -8.7364401, 115.2116282 -8.733435, 115.2090974 -8.7303943, 115.2047777 -8.7293032, 115.2046352 -8.7331066, 115.2005992 -8.7323036, 115.1994926 -8.7341408, 115.1969371 -8.7345762, 115.1964794 -8.7378406, 115.1943584 -8.7370147, 115.1903672 -8.7376757, 115.1870177 -8.7347096, 115.1872433 -8.7309337, 115.1868048 -8.7216718, 115.1870357 -8.711408, 115.1821277 -8.7018401, 115.1794657 -8.6982669, 115.1770586 -8.6977396, 115.1767808 -8.6955465, 115.179599 -8.6948139, 115.1797666 -8.6920469, 115.1777714 -8.6917297, 115.1768868 -8.6861723, 115.1754456 -8.6848803, 115.1751966 -8.6812751, 115.1763299 -8.6785673, 115.1794505 -8.6757919, 115.1796338 -8.6744381, 115.1759679 -8.6671747, 115.1747506 -8.6629834, 115.1747965 -8.6603128, 115.1775826 -8.6583652, 115.1798251 -8.6594012, 115.181385 -8.657342, 115.1820243 -8.6531306, 115.1817795 -8.6479557, 115.1807475 -8.6443073, 115.1815343 -8.6405878, 115.1805598 -8.6297999, 115.1822851 -8.6286754, 115.1822682 -8.6243573, 115.1807419 -8.6233191, 115.1795281 -8.6176455, 115.1803753 -8.6158199, 115.1881491 -8.6152196, 115.1889854 -8.6127257, 115.1976736 -8.6120007, 115.1964453 -8.6061034, 115.1999016 -8.6063603, 115.2034954 -8.602817, 115.2092226 -8.6000786, 115.2099315 -8.5979461, 115.2123977 -8.5984365, 115.2149137 -8.5963301, 115.2225498 -8.5963973, 115.2237666 -8.5976197, 115.2261604 -8.5956027, 115.2256505 -8.5927611, 115.2322105 -8.5924114, 115.2358944 -8.5927847, 115.2364943 -8.5981873, 115.2380999 -8.5996793)))</t>
  </si>
  <si>
    <t>1332:291</t>
  </si>
  <si>
    <t>52</t>
  </si>
  <si>
    <t>NUSA TENGGARA BARAT</t>
  </si>
  <si>
    <t>lombok barat</t>
  </si>
  <si>
    <t>KABUPATEN LOMBOK BARAT</t>
  </si>
  <si>
    <t>MULTIPOLYGON (((115.8910736 -8.7445079, 115.8892257 -8.743122, 115.8857149 -8.7430296, 115.8839595 -8.7404427, 115.882204 -8.7360079, 115.8852529 -8.7311112, 115.8900573 -8.7314623, 115.8914799 -8.7343628, 115.8910736 -8.7445079)), ((115.9302845 -8.7321301, 115.9285297 -8.7321301, 115.9254818 -8.7354565, 115.9259434 -8.7419243, 115.9280682 -8.7439556, 115.9283466 -8.7458973, 115.9324093 -8.7507935, 115.9323177 -8.7530117, 115.9339809 -8.7551365, 115.9341679 -8.7609558, 115.927248 -8.7593346, 115.9270535 -8.7529182, 115.9248333 -8.75144, 115.9239101 -8.7481136, 115.9184589 -8.7479286, 115.9146709 -8.7502384, 115.9137478 -8.7479286, 115.9158726 -8.7466354, 115.9177189 -8.7439861, 115.9197521 -8.7438641, 115.9213238 -8.7411842, 115.9200306 -8.7381363, 115.9158726 -8.7369347, 115.9184589 -8.7336082, 115.9192905 -8.7292671, 115.9211407 -8.7264023, 115.9258518 -8.7264023, 115.9277897 -8.7310219, 115.9302845 -8.7321301)), ((115.9108982 -8.7293701, 115.9046307 -8.7303448, 115.9016247 -8.7246895, 115.9044437 -8.722435, 115.9073429 -8.7225246, 115.9096584 -8.7246265, 115.9108982 -8.7293701)), ((116.0268251 -8.725832, 116.024485 -8.7261751, 116.0211761 -8.7249671, 116.0224366 -8.7224985, 116.0271112 -8.7215531, 116.0285818 -8.7247045, 116.0268251 -8.725832)), ((116.0174994 -8.7242318, 116.0142673 -8.7251113, 116.0129665 -8.724089, 116.0130787 -8.7204939, 116.0153017 -8.7211901, 116.0174994 -8.7242318)), ((116.0115184 -8.7191173, 116.0079731 -8.7186446, 116.0067519 -8.7160841, 116.0086821 -8.7147842, 116.0110063 -8.7167538, 116.0115184 -8.7191173)), ((115.9179363 -8.7202339, 115.9153843 -8.7209301, 115.9138088 -8.713913, 115.9173641 -8.7158165, 115.9179363 -8.7202339)), ((116.0226841 -8.9030018, 116.0171528 -8.8993816, 116.0140324 -8.8999863, 116.0117207 -8.9027767, 116.0084476 -8.9040413, 116.0060902 -8.9023666, 116.0042667 -8.9029865, 116.0010777 -8.8982048, 115.9968662 -8.8954659, 115.9982166 -8.8930397, 115.998209 -8.8900642, 115.9964085 -8.8879223, 115.9935551 -8.8876762, 115.9903355 -8.8903351, 115.9882755 -8.8875484, 115.9895878 -8.8857613, 115.988718 -8.8834381, 115.9863758 -8.8829594, 115.9846287 -8.8804893, 115.9820805 -8.8819408, 115.9798908 -8.8793793, 115.9807301 -8.8771935, 115.9765797 -8.8768139, 115.9720478 -8.8789997, 115.9714146 -8.8743019, 115.9726582 -8.8712196, 115.970583 -8.8685493, 115.9635715 -8.869503, 115.9613972 -8.868187, 115.9636402 -8.8618984, 115.9557285 -8.8561916, 115.9521503 -8.8559895, 115.952364 -8.8542957, 115.946909 -8.8512211, 115.9483109 -8.8463984, 115.9447479 -8.8410272, 115.9421082 -8.8404141, 115.9357071 -8.8363447, 115.9333649 -8.8333721, 115.9303055 -8.8328628, 115.9256439 -8.8340645, 115.9228897 -8.8357182, 115.920845 -8.8384419, 115.9208526 -8.8429814, 115.9189835 -8.8443775, 115.9138031 -8.8435545, 115.9124222 -8.8401041, 115.9091263 -8.8400364, 115.9052582 -8.8375282, 115.9058838 -8.8361778, 115.9022446 -8.8304911, 115.8964386 -8.8301229, 115.8947144 -8.8316708, 115.8906632 -8.8307543, 115.8896408 -8.8283806, 115.8870239 -8.8258057, 115.8838654 -8.8262939, 115.8829803 -8.8292417, 115.8807297 -8.8301783, 115.878418 -8.826066, 115.8721237 -8.8220653, 115.8717957 -8.8196993, 115.8692932 -8.8181829, 115.866539 -8.8183632, 115.8601227 -8.8241387, 115.855896 -8.8229494, 115.8520584 -8.8229589, 115.8481064 -8.8255434, 115.8456726 -8.8250179, 115.8446655 -8.8211174, 115.8458328 -8.8179674, 115.8487625 -8.815897, 115.8481979 -8.8131218, 115.8426895 -8.8123197, 115.8413849 -8.813735, 115.8381882 -8.8130102, 115.8332443 -8.8138828, 115.8318863 -8.8120136, 115.8347626 -8.8105516, 115.8343506 -8.8068152, 115.833046 -8.8032885, 115.8329642 -8.8004955, 115.8291931 -8.7978621, 115.8298111 -8.7951098, 115.8277588 -8.7939196, 115.8288879 -8.7919941, 115.8302612 -8.784276, 115.83243 -8.7816428, 115.8324585 -8.7797508, 115.8294144 -8.779398, 115.8252411 -8.7708387, 115.8235474 -8.7630606, 115.8244095 -8.7602768, 115.8241272 -8.756814, 115.8209915 -8.7522087, 115.825325 -8.7506342, 115.8281708 -8.7476187, 115.8296433 -8.744833, 115.836174 -8.7418442, 115.8372421 -8.7402687, 115.8375702 -8.7329988, 115.8383636 -8.7291593, 115.8398743 -8.7273798, 115.8521118 -8.7202444, 115.8561325 -8.7226639, 115.8573303 -8.725544, 115.8599853 -8.7265587, 115.8640594 -8.7220268, 115.8655777 -8.7224645, 115.8689804 -8.7296009, 115.8648834 -8.7387676, 115.8648682 -8.7427092, 115.8668671 -8.7462063, 115.8749695 -8.748908, 115.8767624 -8.7511454, 115.8799362 -8.7517805, 115.882164 -8.755167, 115.8827972 -8.7576924, 115.8813782 -8.7618818, 115.8831177 -8.7642527, 115.8875275 -8.7641067, 115.8881989 -8.7616511, 115.8900833 -8.7598867, 115.8938065 -8.7540302, 115.8956451 -8.749176, 115.8950043 -8.7470131, 115.8993225 -8.7466268, 115.9002228 -8.7502394, 115.8970489 -8.7545938, 115.8979568 -8.7562323, 115.8943329 -8.7600574, 115.8981094 -8.762145, 115.9028168 -8.7673321, 115.9043732 -8.7678547, 115.9044037 -8.7708835, 115.9140015 -8.7753305, 115.9185257 -8.7745113, 115.9199753 -8.7714605, 115.9196091 -8.7692547, 115.9223099 -8.7682419, 115.9296417 -8.7684402, 115.9331055 -8.7690325, 115.9392471 -8.7651224, 115.9425964 -8.7584619, 115.9422302 -8.7529946, 115.9454574 -8.7504931, 115.9453811 -8.748867, 115.9493484 -8.7453833, 115.952446 -8.745842, 115.9552689 -8.7449188, 115.9587936 -8.7419138, 115.9642563 -8.7386417, 115.9674142 -8.7345568, 115.9727649 -8.7322886, 115.9763707 -8.7325794, 115.9814498 -8.7357502, 115.9844208 -8.7341032, 115.9850846 -8.7316513, 115.9873657 -8.7296257, 115.9900513 -8.7306662, 115.9931107 -8.7349558, 115.9971008 -8.7390003, 116.0007019 -8.7404785, 116.0064697 -8.7470055, 116.0083618 -8.7510433, 116.0105362 -8.7516851, 116.0141754 -8.750989, 116.01725 -8.7484837, 116.019661 -8.7451601, 116.0231781 -8.7416067, 116.0295334 -8.7394094, 116.0302811 -8.7368059, 116.0288162 -8.732811, 116.0285034 -8.7284002, 116.0310516 -8.7257118, 116.0328674 -8.7207527, 116.0349884 -8.7248249, 116.0409546 -8.7254839, 116.0437851 -8.7250261, 116.0453491 -8.7235327, 116.0469208 -8.7270374, 116.0459671 -8.7296276, 116.0430832 -8.7317486, 116.0416946 -8.7347889, 116.0428543 -8.7361412, 116.0415421 -8.7386885, 116.0424652 -8.7408352, 116.0452042 -8.7431326, 116.0459671 -8.7459354, 116.0419083 -8.7490988, 116.0388107 -8.7490501, 116.0364075 -8.7508192, 116.03965 -8.7545309, 116.040741 -8.7592735, 116.0387573 -8.7626886, 116.0409927 -8.7655249, 116.0440445 -8.765974, 116.0469513 -8.7641745, 116.0480118 -8.7614203, 116.0501175 -8.761138, 116.0546799 -8.7663545, 116.0583801 -8.7678709, 116.0627792 -8.7666755, 116.0639741 -8.7655186, 116.0611328 -8.763049, 116.0619028 -8.757924, 116.0588455 -8.7536831, 116.0606282 -8.7510199, 116.0666694 -8.7460675, 116.0657044 -8.7419119, 116.0677718 -8.7399267, 116.0696218 -8.7363032, 116.0728708 -8.7383749, 116.0761962 -8.7361427, 116.0769836 -8.7340786, 116.0804848 -8.7321369, 116.0821477 -8.7279149, 116.075809 -8.7298366, 116.0734777 -8.7317121, 116.0721075 -8.7290792, 116.0696014 -8.728487, 116.0658604 -8.7294819, 116.0627823 -8.7293835, 116.0597992 -8.7269068, 116.0595856 -8.7303, 116.0556564 -8.7371578, 116.0566864 -8.7245321, 116.0605374 -8.711912, 116.0666504 -8.6854849, 116.0685366 -8.678731, 116.0718765 -8.6706228, 116.0715637 -8.6658487, 116.0691317 -8.6578685, 116.0689011 -8.6513471, 116.0710983 -8.6385603, 116.0740132 -8.6252662, 116.0778413 -8.6228104, 116.0814035 -8.6253513, 116.0866015 -8.6263857, 116.0883843 -8.6254765, 116.0932645 -8.6261573, 116.1020696 -8.6247558, 116.1052292 -8.6208584, 116.1091977 -8.6192487, 116.108845 -8.6171948, 116.1117258 -8.6167222, 116.1103211 -8.6212229, 116.1128457 -8.6218981, 116.1187344 -8.6182668, 116.122977 -8.6187468, 116.1269713 -8.6170194, 116.1310989 -8.6188286, 116.1334532 -8.6154423, 116.1367786 -8.6159834, 116.1361444 -8.6120025, 116.1418173 -8.614023, 116.1457952 -8.6127923, 116.1507168 -8.6121977, 116.1544736 -8.6074668, 116.1558241 -8.6076687, 116.1613201 -8.6022451, 116.1620828 -8.5999495, 116.167935 -8.5964168, 116.170119 -8.5914833, 116.1642776 -8.5914073, 116.1611056 -8.5903875, 116.1599949 -8.5848861, 116.1561239 -8.5842355, 116.1558777 -8.5829416, 116.1501994 -8.5838607, 116.1477695 -8.5823721, 116.1474779 -8.5794049, 116.1494833 -8.5749143, 116.1476978 -8.5697551, 116.1445236 -8.5695715, 116.142744 -8.5655882, 116.1358156 -8.5660205, 116.1315789 -8.563644, 116.1235445 -8.5645069, 116.1231763 -8.5631791, 116.1194369 -8.5619252, 116.1158142 -8.5572166, 116.1068211 -8.5547865, 116.1053277 -8.5551779, 116.0970807 -8.5550519, 116.0883336 -8.5600383, 116.0848668 -8.5600192, 116.0752887 -8.5552874, 116.0741189 -8.5532061, 116.0694255 -8.5510402, 116.0693549 -8.5440198, 116.0681728 -8.5372298, 116.0680201 -8.5332893, 116.0663815 -8.5268189, 116.0644768 -8.5218611, 116.0609475 -8.5170014, 116.0606814 -8.5146345, 116.0570401 -8.510433, 116.0549113 -8.5058813, 116.0506287 -8.5020065, 116.0469564 -8.5012456, 116.0454859 -8.4981505, 116.0424748 -8.4951254, 116.0405421 -8.4961478, 116.0359764 -8.4871705, 116.0344079 -8.4849997, 116.0376571 -8.4812324, 116.0373873 -8.4702042, 116.0439438 -8.4706997, 116.0526942 -8.4668606, 116.0584223 -8.4657363, 116.0660386 -8.4622811, 116.070885 -8.4622999, 116.0728188 -8.4654495, 116.0732022 -8.4710892, 116.0761276 -8.4719121, 116.0784135 -8.4682456, 116.0814916 -8.4662013, 116.0859478 -8.4658044, 116.0914535 -8.4646166, 116.1014386 -8.467854, 116.1116049 -8.468326, 116.1182801 -8.469482, 116.119517 -8.4705184, 116.1294922 -8.4706372, 116.133223 -8.46957, 116.134466 -8.467266, 116.133823 -8.4647, 116.1348769 -8.4607692, 116.137362 -8.457042, 116.142126 -8.454358, 116.146218 -8.458254, 116.148852 -8.45775, 116.153753 -8.459722, 116.156098 -8.459484, 116.161392 -8.456747, 116.162088 -8.459805, 116.164752 -8.464291, 116.167464 -8.465619, 116.173217 -8.465782, 116.176679 -8.463449, 116.182323 -8.462717, 116.186561 -8.46419, 116.191953 -8.467741, 116.192995 -8.470135, 116.192344 -8.473196, 116.193755 -8.47478, 116.1997639 -8.4785169, 116.2052605 -8.4802397, 116.214487 -8.480194, 116.215779 -8.4782, 116.220214 -8.46529, 116.221738 -8.457562, 116.2238497 -8.4561661, 116.228504 -8.456122, 116.230958 -8.455335, 116.234143 -8.452912, 116.237571 -8.452618, 116.244792 -8.453725, 116.2480111 -8.4518154, 116.2559926 -8.4526727, 116.2647647 -8.4513353, 116.2690021 -8.4496497, 116.2717572 -8.4472576, 116.2772478 -8.4449681, 116.2807688 -8.4399781, 116.2893103 -8.4349853, 116.2963996 -8.4343008, 116.2977296 -8.433158, 116.3018494 -8.4322091, 116.3043292 -8.4299018, 116.3055249 -8.4305413, 116.3112318 -8.429236, 116.3146552 -8.4260291, 116.3193657 -8.424165, 116.3225813 -8.4204728, 116.3242856 -8.4174444, 116.3277695 -8.4137211, 116.3329173 -8.4106843, 116.3389583 -8.410516, 116.3369522 -8.4150362, 116.3369522 -8.4175186, 116.3340073 -8.420105, 116.3300781 -8.4262171, 116.3275375 -8.4284229, 116.3269959 -8.4309873, 116.3204422 -8.4329233, 116.3182526 -8.440608, 116.3152084 -8.4429083, 116.3147125 -8.4455013, 116.3107605 -8.4528599, 116.3058624 -8.4571056, 116.3057327 -8.4605808, 116.3035202 -8.4616251, 116.3047867 -8.4687471, 116.306839 -8.474206, 116.3096542 -8.4793615, 116.3155289 -8.4874506, 116.320015 -8.4976368, 116.3206558 -8.5045719, 116.3191986 -8.5060482, 116.3165359 -8.5117855, 116.3160934 -8.5169497, 116.3115387 -8.520627, 116.3078461 -8.5265083, 116.3053055 -8.5343943, 116.301506 -8.5414572, 116.2976074 -8.5448637, 116.2972259 -8.5470905, 116.2946548 -8.5510054, 116.2927399 -8.5506516, 116.2900848 -8.555089, 116.2825623 -8.5582933, 116.2781067 -8.5591421, 116.2751846 -8.5621147, 116.271225 -8.5615892, 116.2667618 -8.5642519, 116.2654038 -8.571538, 116.2651367 -8.5786305, 116.2617264 -8.5804615, 116.2586899 -8.5811348, 116.257843 -8.585146, 116.2554779 -8.5854444, 116.2547378 -8.5886307, 116.2494507 -8.5927153, 116.2442703 -8.5938787, 116.242279 -8.5960856, 116.2377701 -8.5956716, 116.2328262 -8.5962515, 116.2275238 -8.5987568, 116.223793 -8.5997954, 116.2209625 -8.5993805, 116.2193985 -8.6015024, 116.2123108 -8.6039391, 116.2102661 -8.6057091, 116.2014847 -8.6098413, 116.1990814 -8.612175, 116.1959534 -8.6168137, 116.193367 -8.6178808, 116.1916427 -8.6168871, 116.1886368 -8.6187439, 116.1855393 -8.6184263, 116.1786548 -8.6203796, 116.1804465 -8.6252508, 116.178154 -8.6262856, 116.1814369 -8.6396483, 116.1886673 -8.6418972, 116.1881332 -8.645319, 116.1921844 -8.6587076, 116.1960677 -8.6735354, 116.1918945 -8.6754937, 116.1844406 -8.6763928, 116.1841965 -8.6784768, 116.1812134 -8.6798548, 116.1789246 -8.6777863, 116.1770554 -8.6783366, 116.1739807 -8.6749701, 116.1730728 -8.6729073, 116.1685257 -8.673285, 116.1672058 -8.6757941, 116.1688614 -8.6820736, 116.1734161 -8.6899986, 116.1764374 -8.7027626, 116.1761524 -8.7099284, 116.176741 -8.7118915, 116.171801 -8.7147134, 116.1705704 -8.7178555, 116.1719914 -8.7221638, 116.1744668 -8.7269613, 116.1666753 -8.7267805, 116.1672715 -8.7298011, 116.1662935 -8.7327875, 116.1595606 -8.7349001, 116.1548005 -8.7378359, 116.1518353 -8.7379839, 116.1458588 -8.7327795, 116.1415558 -8.7312479, 116.1394958 -8.7291737, 116.1381607 -8.7335253, 116.1341248 -8.7369318, 116.1311645 -8.7417679, 116.1305237 -8.743928, 116.1329193 -8.7479277, 116.1350784 -8.7555485, 116.1378021 -8.757802, 116.14048 -8.7618656, 116.1415634 -8.7662277, 116.1337204 -8.7681332, 116.1319427 -8.7732153, 116.1294251 -8.7766914, 116.128685 -8.7793398, 116.125824 -8.7803192, 116.124115 -8.7836275, 116.1264435 -8.7877049, 116.1196213 -8.7936153, 116.1162186 -8.7975302, 116.1134338 -8.8026562, 116.1148071 -8.8079052, 116.1066818 -8.8165493, 116.1066666 -8.8185701, 116.1062849 -8.8186471, 116.0994034 -8.8284065, 116.099306 -8.828419, 116.0977402 -8.8306666, 116.097269 -8.8308983, 116.0940723 -8.837698, 116.0927067 -8.8396111, 116.091692 -8.8452034, 116.1003361 -8.8569031, 116.0990772 -8.8592606, 116.1006718 -8.863409, 116.1013812 -8.8698289, 116.0945377 -8.871788, 116.085535 -8.8726463, 116.0826283 -8.8739223, 116.0795689 -8.8784847, 116.0773258 -8.8847103, 116.0770054 -8.8895893, 116.0785313 -8.8932629, 116.075655 -8.8946705, 116.0740528 -8.8927956, 116.0739536 -8.8894539, 116.0720463 -8.8848705, 116.064867 -8.883152, 116.0564976 -8.8828564, 116.0498295 -8.8852615, 116.0473881 -8.8804436, 116.0471058 -8.8750744, 116.0456028 -8.8737354, 116.0446949 -8.8700371, 116.0493717 -8.8673496, 116.0516376 -8.8651791, 116.0556965 -8.8649082, 116.0586491 -8.8632164, 116.0646687 -8.8635998, 116.0678043 -8.8645687, 116.0695744 -8.8622208, 116.0722218 -8.8621101, 116.0728474 -8.8591232, 116.0718632 -8.8565178, 116.068552 -8.8543911, 116.0660114 -8.8538857, 116.0642109 -8.8555202, 116.0600147 -8.8518372, 116.0542927 -8.8513184, 116.0529575 -8.8534737, 116.047617 -8.8539696, 116.0455799 -8.8558292, 116.044466 -8.8602676, 116.0414143 -8.8622417, 116.0353947 -8.8640537, 116.033411 -8.8579559, 116.0288105 -8.8570938, 116.0235233 -8.858984, 116.0212955 -8.8604774, 116.0188007 -8.8595753, 116.0166721 -8.8605347, 116.0119343 -8.8642654, 116.0100422 -8.8675709, 116.009943 -8.8736305, 116.0174885 -8.8741436, 116.0272617 -8.8821373, 116.0270176 -8.8876495, 116.0211735 -8.8911476, 116.0191669 -8.8899441, 116.0160694 -8.8937531, 116.0161304 -8.897501, 116.0203342 -8.8998814, 116.0218143 -8.8995285, 116.0226841 -8.9030018)))</t>
  </si>
  <si>
    <t>1332:292</t>
  </si>
  <si>
    <t>lombok tengah</t>
  </si>
  <si>
    <t>KABUPATEN LOMBOK TENGAH</t>
  </si>
  <si>
    <t>MULTIPOLYGON (((116.4062714 -8.4345214, 116.4041977 -8.4383316, 116.4026642 -8.4430265, 116.4035797 -8.4507742, 116.4064179 -8.4534101, 116.4063873 -8.4614658, 116.4029694 -8.469285, 116.4008865 -8.4718113, 116.3991012 -8.4722996, 116.3962708 -8.4765406, 116.3924637 -8.4796019, 116.391655 -8.4831009, 116.3855318 -8.4894251, 116.3859786 -8.4946475, 116.384599 -8.4988828, 116.3844506 -8.5167883, 116.3818054 -8.5217934, 116.3816299 -8.5244894, 116.3799515 -8.5262737, 116.3794021 -8.5304565, 116.3799865 -8.5447316, 116.3806941 -8.5499177, 116.3801137 -8.5525307, 116.3801541 -8.5610401, 116.3788507 -8.5695496, 116.3783725 -8.5777748, 116.3789667 -8.5806976, 116.377029 -8.5946398, 116.3780366 -8.5977937, 116.3763474 -8.601209, 116.3781887 -8.6051064, 116.3765636 -8.6111689, 116.3777767 -8.6147833, 116.3768764 -8.6178465, 116.3785197 -8.6302021, 116.377548 -8.6353163, 116.3784326 -8.6395498, 116.3820429 -8.6438128, 116.3842509 -8.6446851, 116.3843384 -8.6526299, 116.3828045 -8.6574564, 116.3823391 -8.6587382, 116.3811871 -8.6631146, 116.3811718 -8.6642418, 116.3812252 -8.6659117, 116.3813091 -8.6667652, 116.3817669 -8.6682673, 116.385162 -8.6745139, 116.3877331 -8.6772929, 116.3916627 -8.6795478, 116.3941112 -8.6836348, 116.3974529 -8.684187, 116.4006573 -8.6817227, 116.4033172 -8.6774609, 116.4089813 -8.6813517, 116.4164654 -8.6821242, 116.4179684 -8.6836357, 116.4190216 -8.6882324, 116.4202724 -8.689168, 116.4255367 -8.6897173, 116.4280163 -8.6906042, 116.4297482 -8.6928835, 116.4335247 -8.7108698, 116.4358593 -8.7161303, 116.4383312 -8.719184, 116.4411007 -8.7208796, 116.4461136 -8.7226267, 116.4455261 -8.7251663, 116.4433823 -8.726655, 116.4441601 -8.7290316, 116.4441986 -8.7290468, 116.4439239 -8.7306833, 116.4437713 -8.7308512, 116.4436493 -8.7312908, 116.443428 -8.7316341, 116.4432159 -8.7325521, 116.4431839 -8.7326975, 116.4433212 -8.7333374, 116.4431915 -8.7337847, 116.4430084 -8.7341995, 116.4432144 -8.734561, 116.4442673 -8.7368355, 116.4445877 -8.7376394, 116.4448013 -8.7380076, 116.4453321 -8.7386776, 116.445549 -8.7389421, 116.445961 -8.7396555, 116.4464493 -8.7399588, 116.4457779 -8.7459011, 116.4431076 -8.748703, 116.4420624 -8.7494259, 116.4417114 -8.750001, 116.4390978 -8.7528898, 116.4382476 -8.7535253, 116.4369618 -8.7545371, 116.435153 -8.7558133, 116.4351345 -8.7558241, 116.4318848 -8.7551422, 116.4285126 -8.7557821, 116.4287415 -8.7593489, 116.425911 -8.7603102, 116.4260559 -8.7685928, 116.4252243 -8.772893, 116.4215088 -8.7724619, 116.4216156 -8.7749204, 116.4175034 -8.7764006, 116.416275 -8.7819872, 116.4171982 -8.7838545, 116.4161758 -8.7866011, 116.4153976 -8.7934074, 116.414772 -8.7945004, 116.414856 -8.8059549, 116.4117508 -8.8090258, 116.4028778 -8.8113871, 116.4007874 -8.8157187, 116.3975296 -8.8151922, 116.394979 -8.8182528, 116.3900986 -8.8214712, 116.3904648 -8.82407, 116.389946 -8.8330755, 116.3928986 -8.8354664, 116.3939667 -8.8378382, 116.3960425 -8.8466245, 116.3983001 -8.8466762, 116.3998961 -8.8473564, 116.3998736 -8.8484244, 116.3997974 -8.850314, 116.4015712 -8.8557634, 116.4016188 -8.8565993, 116.3990326 -8.8556738, 116.3928604 -8.8564463, 116.3909607 -8.857564, 116.3885803 -8.8608618, 116.3874664 -8.8653545, 116.3862762 -8.8665819, 116.3901443 -8.869854, 116.3904114 -8.8716555, 116.3933868 -8.8726158, 116.3954926 -8.8744926, 116.3944549 -8.8774719, 116.39505 -8.8837891, 116.3988113 -8.886055, 116.3980026 -8.8907003, 116.3995133 -8.8933458, 116.4016342 -8.8934498, 116.402565 -8.8965063, 116.4048691 -8.8996029, 116.4032135 -8.9018307, 116.4005585 -8.9034205, 116.3983612 -8.9080219, 116.3977966 -8.9146976, 116.3950806 -8.9184752, 116.3934479 -8.9260578, 116.3941879 -8.9265881, 116.3959045 -8.9334126, 116.3967819 -8.939106, 116.395546 -8.941288, 116.3961945 -8.9432564, 116.394249 -8.9444246, 116.3924255 -8.9517841, 116.3903198 -8.9474793, 116.3873749 -8.9479942, 116.3848419 -8.9508448, 116.3807068 -8.9535523, 116.3804016 -8.9556856, 116.3757019 -8.9555731, 116.3736725 -8.9510517, 116.3708496 -8.9487429, 116.372963 -8.9456243, 116.3706741 -8.9426222, 116.3687973 -8.937706, 116.3695374 -8.9333935, 116.3671265 -8.9305172, 116.3665314 -8.9250164, 116.3700714 -8.9227877, 116.3721008 -8.9191237, 116.3756714 -8.916625, 116.3808212 -8.910038, 116.3806381 -8.9076748, 116.3781051 -8.9047394, 116.3755493 -8.9037018, 116.3718948 -8.9044275, 116.3683777 -8.907999, 116.3662033 -8.9092789, 116.3605194 -8.9092922, 116.3586731 -8.9083605, 116.3582077 -8.9051123, 116.3555374 -8.9041138, 116.3522492 -8.9058628, 116.3509064 -8.9051933, 116.3505402 -8.9014006, 116.346489 -8.8975163, 116.3414002 -8.8996124, 116.3397217 -8.9025021, 116.3419419 -8.9077864, 116.3450012 -8.910161, 116.3469238 -8.9150724, 116.3489609 -8.9158964, 116.346817 -8.920969, 116.3479157 -8.9235554, 116.3498993 -8.9240551, 116.3507996 -8.9273758, 116.3465576 -8.9304647, 116.3410645 -8.9264965, 116.3422852 -8.921752, 116.3376618 -8.9182491, 116.3370895 -8.916297, 116.3329315 -8.9151554, 116.3313522 -8.9197769, 116.3293762 -8.9170733, 116.331192 -8.9159784, 116.3313522 -8.911644, 116.327507 -8.908823, 116.3239975 -8.9082136, 116.321846 -8.9092388, 116.3199234 -8.9116573, 116.3209839 -8.9156427, 116.3234634 -8.9162321, 116.3208466 -8.9199047, 116.3167725 -8.9138727, 116.314621 -8.9086971, 116.3057251 -8.9072008, 116.3027878 -8.9072266, 116.3002777 -8.9103508, 116.2975464 -8.9096613, 116.296875 -8.9043045, 116.2943802 -8.9017963, 116.2907562 -8.8995009, 116.2910996 -8.8972597, 116.2870254 -8.8951597, 116.2824097 -8.8946218, 116.2797089 -8.8933706, 116.2761154 -8.8936491, 116.2748261 -8.8957176, 116.2761536 -8.8993368, 116.2743073 -8.9037075, 116.2755966 -8.9081097, 116.2747803 -8.9114494, 116.2715301 -8.9093094, 116.2679367 -8.9100943, 116.2608948 -8.9063368, 116.2588272 -8.9071636, 116.2540131 -8.9056072, 116.2507629 -8.9025993, 116.2478485 -8.9027424, 116.2433395 -8.9054146, 116.2426453 -8.907836, 116.2442627 -8.909914, 116.2450409 -8.9130268, 116.2440186 -8.9142961, 116.2383652 -8.9169035, 116.2338181 -8.915144, 116.2332153 -8.9139776, 116.2336731 -8.9055691, 116.2334137 -8.9035025, 116.2304077 -8.9008217, 116.227005 -8.901042, 116.2258225 -8.9040832, 116.2274322 -8.9052858, 116.2265472 -8.9087496, 116.2246094 -8.9092722, 116.2190475 -8.9088125, 116.2167053 -8.9058523, 116.2160034 -8.9025087, 116.2132187 -8.9014587, 116.2069168 -8.9009523, 116.1998062 -8.9026794, 116.1981049 -8.9045153, 116.1977081 -8.9101133, 116.1990662 -8.9118862, 116.1956101 -8.9145041, 116.1933823 -8.914216, 116.1907425 -8.911253, 116.1878204 -8.911336, 116.1845627 -8.9143906, 116.1803436 -8.911294, 116.1779404 -8.9117641, 116.1759033 -8.9136953, 116.1732559 -8.9134884, 116.1678009 -8.9057598, 116.1658325 -8.9054527, 116.1636124 -8.9081526, 116.1613388 -8.9068012, 116.1647263 -8.901516, 116.162384 -8.8958521, 116.1565399 -8.8941708, 116.1594162 -8.8902836, 116.1608429 -8.8858032, 116.1573639 -8.8796749, 116.1573181 -8.8772078, 116.1598282 -8.8758573, 116.161766 -8.8735418, 116.1605454 -8.870245, 116.157898 -8.8664541, 116.1554413 -8.8644095, 116.1505356 -8.8628664, 116.1485443 -8.8649502, 116.1449432 -8.8665085, 116.1402512 -8.8696327, 116.1328201 -8.8700008, 116.1282807 -8.8682556, 116.1199494 -8.8667831, 116.1142883 -8.8675156, 116.1110687 -8.8718185, 116.1081467 -8.872757, 116.1070328 -8.8694382, 116.1013812 -8.8698289, 116.1006718 -8.863409, 116.0990772 -8.8592606, 116.1003361 -8.8569031, 116.091692 -8.8452034, 116.0927067 -8.8396111, 116.0940723 -8.837698, 116.097269 -8.8308983, 116.0977402 -8.8306666, 116.099306 -8.828419, 116.0994034 -8.8284065, 116.1062849 -8.8186471, 116.1066666 -8.8185701, 116.1066818 -8.8165493, 116.1148071 -8.8079052, 116.1134338 -8.8026562, 116.1162186 -8.7975302, 116.1196213 -8.7936153, 116.1264435 -8.7877049, 116.124115 -8.7836275, 116.125824 -8.7803192, 116.128685 -8.7793398, 116.1294251 -8.7766914, 116.1319427 -8.7732153, 116.1337204 -8.7681332, 116.1415634 -8.7662277, 116.14048 -8.7618656, 116.1378021 -8.757802, 116.1350784 -8.7555485, 116.1329193 -8.7479277, 116.1305237 -8.743928, 116.1311645 -8.7417679, 116.1341248 -8.7369318, 116.1381607 -8.7335253, 116.1394958 -8.7291737, 116.1415558 -8.7312479, 116.1458588 -8.7327795, 116.1518353 -8.7379839, 116.1548005 -8.7378359, 116.1595606 -8.7349001, 116.1662935 -8.7327875, 116.1672715 -8.7298011, 116.1666753 -8.7267805, 116.1744668 -8.7269613, 116.1719914 -8.7221638, 116.1705704 -8.7178555, 116.171801 -8.7147134, 116.176741 -8.7118915, 116.1761524 -8.7099284, 116.1764374 -8.7027626, 116.1734161 -8.6899986, 116.1688614 -8.6820736, 116.1672058 -8.6757941, 116.1685257 -8.673285, 116.1730728 -8.6729073, 116.1739807 -8.6749701, 116.1770554 -8.6783366, 116.1789246 -8.6777863, 116.1812134 -8.6798548, 116.1841965 -8.6784768, 116.1844406 -8.6763928, 116.1918945 -8.6754937, 116.1960677 -8.6735354, 116.1921844 -8.6587076, 116.1881332 -8.645319, 116.1886673 -8.6418972, 116.1814369 -8.6396483, 116.178154 -8.6262856, 116.1804465 -8.6252508, 116.1786548 -8.6203796, 116.1855393 -8.6184263, 116.1886368 -8.6187439, 116.1916427 -8.6168871, 116.193367 -8.6178808, 116.1959534 -8.6168137, 116.1990814 -8.612175, 116.2014847 -8.6098413, 116.2102661 -8.6057091, 116.2123108 -8.6039391, 116.2193985 -8.6015024, 116.2209625 -8.5993805, 116.223793 -8.5997954, 116.2275238 -8.5987568, 116.2328262 -8.5962515, 116.2377701 -8.5956716, 116.242279 -8.5960856, 116.2442703 -8.5938787, 116.2494507 -8.5927153, 116.2547378 -8.5886307, 116.2554779 -8.5854444, 116.257843 -8.585146, 116.2586899 -8.5811348, 116.2617264 -8.5804615, 116.2651367 -8.5786305, 116.2654038 -8.571538, 116.2667618 -8.5642519, 116.271225 -8.5615892, 116.2751846 -8.5621147, 116.2781067 -8.5591421, 116.2825623 -8.5582933, 116.2900848 -8.555089, 116.2927399 -8.5506516, 116.2946548 -8.5510054, 116.2972259 -8.5470905, 116.2976074 -8.5448637, 116.301506 -8.5414572, 116.3053055 -8.5343943, 116.3078461 -8.5265083, 116.3115387 -8.520627, 116.3160934 -8.5169497, 116.3165359 -8.5117855, 116.3191986 -8.5060482, 116.3206558 -8.5045719, 116.320015 -8.4976368, 116.3155289 -8.4874506, 116.3096542 -8.4793615, 116.306839 -8.474206, 116.3047867 -8.4687471, 116.3035202 -8.4616251, 116.3057327 -8.4605808, 116.3058624 -8.4571056, 116.3107605 -8.4528599, 116.3147125 -8.4455013, 116.3152084 -8.4429083, 116.3182526 -8.440608, 116.3204422 -8.4329233, 116.3269959 -8.4309873, 116.3275375 -8.4284229, 116.3300781 -8.4262171, 116.3340073 -8.420105, 116.3369522 -8.4175186, 116.3369522 -8.4150362, 116.3389583 -8.410516, 116.3458557 -8.4087877, 116.3522949 -8.410408, 116.359375 -8.4126816, 116.3671417 -8.4125242, 116.3712158 -8.4130792, 116.375 -8.4144926, 116.3777085 -8.4134932, 116.3804398 -8.4106035, 116.382431 -8.4101477, 116.3833313 -8.4141245, 116.3845368 -8.4157991, 116.3850632 -8.4214249, 116.3921814 -8.4223995, 116.3941116 -8.4247341, 116.3973999 -8.4269238, 116.4016647 -8.4286165, 116.4032593 -8.4320421, 116.4062714 -8.4345214)))</t>
  </si>
  <si>
    <t>1332:293</t>
  </si>
  <si>
    <t>lombok timur</t>
  </si>
  <si>
    <t>KABUPATEN LOMBOK TIMUR</t>
  </si>
  <si>
    <t>MULTIPOLYGON (((116.5324177 -8.8146706, 116.532382 -8.8187157, 116.5310971 -8.8191797, 116.5294315 -8.8158604, 116.5324177 -8.8146706)), ((116.7189098 -8.3104124, 116.7267376 -8.318368, 116.7297588 -8.323123, 116.7331387 -8.3258896, 116.7388607 -8.3319397, 116.7421642 -8.3346882, 116.7435986 -8.3369131, 116.7436825 -8.3451386, 116.7392956 -8.3445425, 116.7327801 -8.340272, 116.7258144 -8.3372584, 116.7244869 -8.3323126, 116.719688 -8.3310595, 116.7175518 -8.3316813, 116.7148968 -8.3299866, 116.7096096 -8.324791, 116.707275 -8.3188687, 116.7070614 -8.3145304, 116.7118374 -8.3109722, 116.7174526 -8.3097086, 116.7189098 -8.3104124)), ((116.6967006 -8.2847023, 116.7005688 -8.28681, 116.7024838 -8.2894469, 116.7118069 -8.2995777, 116.7113567 -8.3049679, 116.7057339 -8.309247, 116.702644 -8.3093348, 116.7016064 -8.3054543, 116.6976696 -8.3012362, 116.6946102 -8.2965155, 116.691711 -8.2943116, 116.6886364 -8.2940884, 116.6858745 -8.2913723, 116.6855007 -8.2864123, 116.6900326 -8.2805939, 116.6922222 -8.2802716, 116.6967006 -8.2847023)), ((116.4016188 -8.8565993, 116.4015712 -8.8557634, 116.3997974 -8.850314, 116.3998736 -8.8484244, 116.3998961 -8.8473564, 116.3983001 -8.8466762, 116.3985036 -8.8422526, 116.3993816 -8.8384982, 116.397813 -8.8354221, 116.3979958 -8.8303662, 116.3955592 -8.8265895, 116.395603 -8.8213442, 116.394979 -8.8182528, 116.3975296 -8.8151922, 116.4007874 -8.8157187, 116.4028778 -8.8113871, 116.4117508 -8.8090258, 116.414856 -8.8059549, 116.414772 -8.7945004, 116.4153976 -8.7934074, 116.4161758 -8.7866011, 116.4171982 -8.7838545, 116.416275 -8.7819872, 116.4175034 -8.7764006, 116.4216156 -8.7749204, 116.4215088 -8.7724619, 116.4252243 -8.772893, 116.4260559 -8.7685928, 116.425911 -8.7603102, 116.4287415 -8.7593489, 116.4285126 -8.7557821, 116.4318848 -8.7551422, 116.4351345 -8.7558241, 116.435153 -8.7558133, 116.4369618 -8.7545371, 116.4382476 -8.7535253, 116.4390978 -8.7528898, 116.4417114 -8.750001, 116.4420624 -8.7494259, 116.4431076 -8.748703, 116.4488034 -8.7486273, 116.4481943 -8.7464681, 116.4502644 -8.7438269, 116.4464493 -8.7399588, 116.445961 -8.7396555, 116.445549 -8.7389421, 116.4453321 -8.7386776, 116.4448013 -8.7380076, 116.4445877 -8.7376394, 116.4442673 -8.7368355, 116.4432144 -8.734561, 116.4430084 -8.7341995, 116.4431915 -8.7337847, 116.4433212 -8.7333374, 116.4431839 -8.7326975, 116.4432159 -8.7325521, 116.443428 -8.7316341, 116.4436493 -8.7312908, 116.4437713 -8.7308512, 116.4439239 -8.7306833, 116.4441986 -8.7290468, 116.4441601 -8.7290316, 116.4433823 -8.726655, 116.4455261 -8.7251663, 116.4461136 -8.7226267, 116.4411007 -8.7208796, 116.4383312 -8.719184, 116.4358593 -8.7161303, 116.4335247 -8.7108698, 116.4297482 -8.6928835, 116.4280163 -8.6906042, 116.4255367 -8.6897173, 116.4202724 -8.689168, 116.4190216 -8.6882324, 116.4179684 -8.6836357, 116.4164654 -8.6821242, 116.4089813 -8.6813517, 116.4033172 -8.6774609, 116.4006573 -8.6817227, 116.3974529 -8.684187, 116.3941112 -8.6836348, 116.3916627 -8.6795478, 116.3877331 -8.6772929, 116.385162 -8.6745139, 116.3817669 -8.6682673, 116.3813091 -8.6667652, 116.3812252 -8.6659117, 116.3811718 -8.6642418, 116.3811871 -8.6631146, 116.3823391 -8.6587382, 116.3828045 -8.6574564, 116.3843384 -8.6526299, 116.3842509 -8.6446851, 116.3820429 -8.6438128, 116.3784326 -8.6395498, 116.377548 -8.6353163, 116.3785197 -8.6302021, 116.3768764 -8.6178465, 116.3777767 -8.6147833, 116.3765636 -8.6111689, 116.3781887 -8.6051064, 116.3763474 -8.601209, 116.3780366 -8.5977937, 116.377029 -8.5946398, 116.3789667 -8.5806976, 116.3783725 -8.5777748, 116.3788507 -8.5695496, 116.3801541 -8.5610401, 116.3801137 -8.5525307, 116.3806941 -8.5499177, 116.3799865 -8.5447316, 116.3794021 -8.5304565, 116.3799515 -8.5262737, 116.3816299 -8.5244894, 116.3818054 -8.5217934, 116.3844506 -8.5167883, 116.384599 -8.4988828, 116.3859786 -8.4946475, 116.3855318 -8.4894251, 116.391655 -8.4831009, 116.3924637 -8.4796019, 116.3962708 -8.4765406, 116.3991012 -8.4722996, 116.4008865 -8.4718113, 116.4029694 -8.469285, 116.4063873 -8.4614658, 116.4064179 -8.4534101, 116.4035797 -8.4507742, 116.4026642 -8.4430265, 116.4041977 -8.4383316, 116.4062714 -8.4345214, 116.4086761 -8.4302307, 116.4111706 -8.4307461, 116.4156261 -8.4288083, 116.4182125 -8.4269133, 116.4222027 -8.4259167, 116.4267879 -8.4231863, 116.4227596 -8.4200831, 116.4193569 -8.4189749, 116.4236065 -8.4110518, 116.420776 -8.404685, 116.4234463 -8.403945, 116.4286343 -8.4047776, 116.4307247 -8.4031153, 116.4281155 -8.3992376, 116.4278561 -8.3975411, 116.4234768 -8.3939133, 116.4192425 -8.3916245, 116.42131 -8.3880692, 116.4252392 -8.3861552, 116.4302059 -8.3816767, 116.4323803 -8.3782311, 116.4335476 -8.3743706, 116.4369427 -8.3724976, 116.4379269 -8.3699226, 116.4409786 -8.366518, 116.4405899 -8.3634062, 116.444519 -8.3609447, 116.4473877 -8.3574839, 116.4510269 -8.3551283, 116.4509888 -8.3519964, 116.452034 -8.3481474, 116.4536743 -8.3451128, 116.4559937 -8.3431311, 116.4577026 -8.3380432, 116.4630508 -8.3360968, 116.4647369 -8.3342543, 116.466835 -8.3294439, 116.4682846 -8.3192053, 116.4699326 -8.3152666, 116.4703674 -8.3119116, 116.4695206 -8.3100719, 116.4723511 -8.3066025, 116.4726486 -8.3018751, 116.4700419 -8.2971344, 116.4694901 -8.2930145, 116.4708023 -8.2892265, 116.4705887 -8.2849665, 116.4714982 -8.2811046, 116.4701843 -8.2727633, 116.4729996 -8.2686339, 116.4772415 -8.2638893, 116.4774017 -8.2615251, 116.4829025 -8.2571163, 116.4849701 -8.2547779, 116.4853516 -8.2526159, 116.4883543 -8.2505685, 116.4900693 -8.247343, 116.4939644 -8.245516, 116.495512 -8.2484511, 116.497543 -8.248972, 116.5000149 -8.2521372, 116.5059963 -8.2555323, 116.5103451 -8.2556944, 116.5146404 -8.2549715, 116.5168453 -8.2537728, 116.5238491 -8.2529469, 116.5321728 -8.2541857, 116.5452038 -8.2592802, 116.5485531 -8.2619372, 116.5538403 -8.2634115, 116.5556789 -8.2627564, 116.5604549 -8.2638111, 116.5647274 -8.2655239, 116.5713879 -8.2665062, 116.5781704 -8.2689572, 116.5844418 -8.2723246, 116.5894924 -8.2743798, 116.5937038 -8.2784863, 116.5988766 -8.2809325, 116.6084591 -8.282753, 116.6157681 -8.2807303, 116.621223 -8.2807351, 116.6275707 -8.2826577, 116.6319881 -8.2831946, 116.642448 -8.2855492, 116.6506496 -8.2883101, 116.6596218 -8.2944269, 116.6597592 -8.295991, 116.6641003 -8.2994299, 116.6657177 -8.3049031, 116.6725079 -8.3091784, 116.6742626 -8.3122387, 116.6783291 -8.3156958, 116.6816936 -8.3201466, 116.6832729 -8.3211718, 116.6898037 -8.3292714, 116.6883617 -8.3326969, 116.6933819 -8.3354025, 116.6987606 -8.3357668, 116.7032162 -8.3371926, 116.7043682 -8.3390379, 116.7101894 -8.3417864, 116.7150799 -8.3464528, 116.7181011 -8.3482895, 116.7160946 -8.3530245, 116.7167655 -8.3561052, 116.7199445 -8.358932, 116.7247986 -8.3680787, 116.7249033 -8.3711529, 116.7237802 -8.3756263, 116.7238647 -8.381164, 116.7249318 -8.3827742, 116.7227713 -8.3910928, 116.7224001 -8.3966227, 116.7189756 -8.4010865, 116.7182332 -8.4033708, 116.7136647 -8.4091386, 116.7104667 -8.4150063, 116.7141786 -8.4239293, 116.7096814 -8.4272844, 116.7096101 -8.4329237, 116.7112519 -8.4382775, 116.7115374 -8.4429888, 116.7040421 -8.4486281, 116.7002588 -8.4491992, 116.6962811 -8.4524107, 116.6941372 -8.4566088, 116.6910015 -8.4583626, 116.6851803 -8.4654284, 116.6822811 -8.4675074, 116.6770092 -8.4733925, 116.6701733 -8.4778519, 116.6680599 -8.4818468, 116.665794 -8.4830809, 116.6621624 -8.4864864, 116.661697 -8.4910869, 116.6632534 -8.4924811, 116.6617351 -8.494667, 116.6634136 -8.4972925, 116.6665875 -8.4978237, 116.6660305 -8.4998006, 116.6693416 -8.5021257, 116.6759563 -8.4985132, 116.6757275 -8.4928607, 116.6730419 -8.4893369, 116.6689831 -8.4856414, 116.670303 -8.4843826, 116.6756283 -8.4874725, 116.6784969 -8.4970226, 116.6783062 -8.5023374, 116.6770321 -8.5053529, 116.6689907 -8.5105342, 116.6658322 -8.5135889, 116.6635891 -8.518239, 116.663542 -8.5203887, 116.6613995 -8.5256939, 116.6585766 -8.5293617, 116.6577297 -8.5323782, 116.6572948 -8.5392933, 116.6591259 -8.5464821, 116.6606289 -8.5491333, 116.6643673 -8.5535355, 116.6671139 -8.5556469, 116.6666256 -8.5592804, 116.6626507 -8.5661755, 116.6588818 -8.5711508, 116.6517101 -8.5777159, 116.6473843 -8.5807457, 116.6422495 -8.5861082, 116.6329424 -8.5934407, 116.6322053 -8.5949169, 116.6254381 -8.6014414, 116.6230964 -8.605361, 116.6245724 -8.6107989, 116.6241604 -8.6135035, 116.6225644 -8.6154047, 116.6224336 -8.6188311, 116.6202088 -8.6227335, 116.6208274 -8.6258743, 116.6171155 -8.6321918, 116.6128562 -8.6370578, 116.6126183 -8.6398894, 116.6094872 -8.6425228, 116.603136 -8.6502126, 116.6034215 -8.650974, 116.5973559 -8.6591589, 116.58715 -8.6673766, 116.5824749 -8.6758994, 116.5800435 -8.6816441, 116.5797584 -8.6845932, 116.5779742 -8.6911219, 116.5736814 -8.6973549, 116.5758663 -8.6987532, 116.5739915 -8.7009177, 116.5720211 -8.6998444, 116.5705791 -8.7039986, 116.5610805 -8.7142286, 116.5536185 -8.7252664, 116.5517031 -8.7322799, 116.5534259 -8.7358779, 116.5526407 -8.7404227, 116.5491667 -8.746752, 116.5465255 -8.7495836, 116.5456689 -8.7524865, 116.5425042 -8.7565554, 116.5397916 -8.7577213, 116.5363457 -8.762136, 116.5252733 -8.7702049, 116.5235839 -8.7718943, 116.5207047 -8.7768911, 116.5178732 -8.7784854, 116.5148988 -8.7767722, 116.5129715 -8.7772719, 116.5088645 -8.7809219, 116.5086742 -8.7832062, 116.5057522 -8.7885267, 116.505657 -8.794561, 116.5039593 -8.7989254, 116.5008465 -8.8019104, 116.5008923 -8.8055544, 116.4982525 -8.8084889, 116.4947887 -8.8105354, 116.4926525 -8.8104115, 116.4924084 -8.8079157, 116.4899136 -8.8076239, 116.4860378 -8.8055001, 116.4811092 -8.8068323, 116.480064 -8.8102665, 116.4821011 -8.8143578, 116.4841305 -8.8157645, 116.4899441 -8.8143063, 116.4946056 -8.8142109, 116.4965893 -8.8120623, 116.4988552 -8.8115196, 116.5003048 -8.814293, 116.4994503 -8.8164339, 116.5005566 -8.821641, 116.4997707 -8.8241081, 116.4975353 -8.8268176, 116.4994427 -8.8293887, 116.4958721 -8.8320895, 116.4971996 -8.833889, 116.4942547 -8.8370638, 116.4972683 -8.8413429, 116.494743 -8.8461542, 116.4926678 -8.8482314, 116.4945522 -8.8515654, 116.4974667 -8.853632, 116.4989468 -8.8562279, 116.504356 -8.8592444, 116.5102535 -8.8564549, 116.5099484 -8.8518763, 116.5053707 -8.850687, 116.5030361 -8.8455744, 116.5031811 -8.8435335, 116.5051952 -8.8412543, 116.5105663 -8.8409996, 116.5111996 -8.8429632, 116.5178219 -8.8434677, 116.514648 -8.8392687, 116.5135189 -8.8359108, 116.5184322 -8.8343096, 116.5172344 -8.8386593, 116.5227352 -8.8397627, 116.5233532 -8.8368893, 116.5281521 -8.8406935, 116.528587 -8.8367796, 116.5253445 -8.8351841, 116.5218349 -8.8319931, 116.5254055 -8.8320141, 116.5287777 -8.833807, 116.5294338 -8.8312245, 116.5260769 -8.8298254, 116.5226589 -8.8297606, 116.522903 -8.82691, 116.524406 -8.8255043, 116.528915 -8.8296862, 116.5347286 -8.8283272, 116.5360638 -8.830596, 116.540031 -8.8327446, 116.5409313 -8.8361225, 116.5394283 -8.8396788, 116.5374905 -8.8411417, 116.5408627 -8.8431482, 116.5420147 -8.8410645, 116.5453182 -8.8443499, 116.5441128 -8.8475342, 116.5407406 -8.8452607, 116.5393368 -8.8511572, 116.5397488 -8.854333, 116.5371853 -8.8560028, 116.5357967 -8.8598519, 116.5398327 -8.8612299, 116.5425106 -8.8638392, 116.541946 -8.8685379, 116.5444027 -8.8681136, 116.5435558 -8.8656044, 116.5468136 -8.8654156, 116.5479656 -8.8635969, 116.5422283 -8.8605233, 116.5423428 -8.8573704, 116.545097 -8.8554983, 116.5464245 -8.8567267, 116.5497585 -8.8540516, 116.5511776 -8.855813, 116.5542599 -8.8571816, 116.5601955 -8.8583498, 116.5602566 -8.8560276, 116.5633846 -8.854106, 116.5653072 -8.8545428, 116.5635296 -8.8579522, 116.5643154 -8.8606587, 116.5621716 -8.8632412, 116.5658031 -8.8636847, 116.5682827 -8.8670969, 116.5698467 -8.8623667, 116.5735241 -8.8616295, 116.5777126 -8.8591767, 116.5797726 -8.8594532, 116.5832821 -8.8574963, 116.5857159 -8.8592911, 116.587936 -8.8565836, 116.5922237 -8.858635, 116.5943829 -8.8611374, 116.5928875 -8.8642254, 116.5900036 -8.86269, 116.5872646 -8.8631478, 116.5843655 -8.8650484, 116.5857388 -8.8707037, 116.583427 -8.8700762, 116.5799709 -8.8710976, 116.5785061 -8.8697501, 116.5748287 -8.8724213, 116.5751339 -8.8762417, 116.5704189 -8.8791227, 116.5710369 -8.8825589, 116.5701214 -8.8858462, 116.5709072 -8.8871393, 116.5697933 -8.8913088, 116.5673061 -8.8915663, 116.5600735 -8.8947354, 116.5560604 -8.8950157, 116.5557018 -8.8965349, 116.551231 -8.897047, 116.5489422 -8.8984719, 116.5467068 -8.8979388, 116.5448986 -8.9001246, 116.5418316 -8.8986798, 116.5414883 -8.9018202, 116.5338055 -8.9044838, 116.5307308 -8.9060917, 116.5287472 -8.9051609, 116.5273357 -8.9078865, 116.5214459 -8.9091244, 116.5173946 -8.9129362, 116.5155636 -8.9130555, 116.5126797 -8.9156933, 116.5094524 -8.9149523, 116.5095135 -8.9112959, 116.5141064 -8.911048, 116.5164257 -8.907877, 116.5200802 -8.90732, 116.5198971 -8.9044428, 116.5233837 -8.9025755, 116.5207363 -8.8986464, 116.5181652 -8.8993301, 116.5160442 -8.896224, 116.5201794 -8.894558, 116.5203014 -8.8910713, 116.5229717 -8.886405, 116.5201717 -8.8860531, 116.5195385 -8.8825846, 116.5163189 -8.8802042, 116.5136639 -8.8804617, 116.5120159 -8.8766222, 116.5124279 -8.8730851, 116.5099941 -8.8710614, 116.509872 -8.8752175, 116.5107494 -8.8783789, 116.5088421 -8.8789349, 116.5102611 -8.8831292, 116.5071407 -8.8885155, 116.5063625 -8.8945523, 116.4998928 -8.9023657, 116.4999081 -8.9062748, 116.4990765 -8.908948, 116.4962078 -8.9117756, 116.491058 -8.9134264, 116.4875027 -8.9137125, 116.4843822 -8.9158087, 116.4769207 -8.9182024, 116.4718319 -8.9213915, 116.4644924 -8.9209061, 116.4618984 -8.9196196, 116.4578243 -8.919302, 116.4563976 -8.9211827, 116.4514004 -8.9217091, 116.4461437 -8.9211941, 116.4403835 -8.9189959, 116.4358059 -8.9197855, 116.4337917 -8.9171067, 116.4313885 -8.9165364, 116.4324642 -8.9134808, 116.4370724 -8.9111395, 116.4375683 -8.9084244, 116.4399563 -8.9076405, 116.4411694 -8.9032269, 116.445892 -8.9015865, 116.4483181 -8.8991309, 116.4484401 -8.8956032, 116.4510341 -8.8874064, 116.4515606 -8.8817673, 116.4526745 -8.88132, 116.4533001 -8.8767472, 116.4547192 -8.8720274, 116.4574047 -8.8718195, 116.4577785 -8.8664313, 116.4595181 -8.8620138, 116.4591747 -8.8591671, 116.457687 -8.8568278, 116.4598079 -8.8538323, 116.4590298 -8.8512078, 116.4613415 -8.8495302, 116.4649883 -8.8496275, 116.4661251 -8.8464699, 116.4679485 -8.8477316, 116.4717174 -8.8445483, 116.4723507 -8.8414393, 116.4738994 -8.8389874, 116.4738842 -8.8368035, 116.4720226 -8.8346739, 116.468948 -8.8350096, 116.4671016 -8.831919, 116.4677869 -8.8304342, 116.472229 -8.8272594, 116.4692071 -8.8228574, 116.4661852 -8.8234522, 116.4641151 -8.8223577, 116.4610004 -8.8248576, 116.4607362 -8.8276877, 116.4585947 -8.8297816, 116.4564854 -8.8298357, 116.4522411 -8.8321415, 116.4494738 -8.8313851, 116.4453617 -8.8289113, 116.4443061 -8.8308926, 116.441878 -8.832108, 116.4412519 -8.8371284, 116.4418315 -8.8408625, 116.4373943 -8.840936, 116.4354633 -8.8380074, 116.4348835 -8.8341762, 116.4321947 -8.8331768, 116.4293393 -8.8302501, 116.4279237 -8.8263285, 116.4262054 -8.8255392, 116.4245984 -8.828331, 116.4224828 -8.8283378, 116.4190944 -8.8354191, 116.4145197 -8.8373705, 116.41334 -8.8410681, 116.4094939 -8.8444211, 116.4086071 -8.851449, 116.4067532 -8.8537226, 116.4059368 -8.857275, 116.403442 -8.8616267, 116.4016188 -8.8565993)))</t>
  </si>
  <si>
    <t>1332:294</t>
  </si>
  <si>
    <t>sumbawa</t>
  </si>
  <si>
    <t>KABUPATEN SUMBAWA</t>
  </si>
  <si>
    <t>MULTIPOLYGON (((117.8619766 -8.6579123, 117.8574219 -8.6582956, 117.8575058 -8.6568441, 117.8607864 -8.6557522, 117.8619766 -8.6579123)), ((117.9659729 -8.6115866, 117.9695816 -8.6135302, 117.9737854 -8.6136017, 117.9780197 -8.6113625, 117.9792633 -8.6168413, 117.9818649 -8.6171074, 117.9838867 -8.6201983, 117.9794769 -8.6210613, 117.9754486 -8.6247997, 117.9769363 -8.6281595, 117.9795151 -8.6291857, 117.9827576 -8.6287384, 117.9832382 -8.6272926, 117.9873428 -8.626935, 117.9892197 -8.6321735, 117.9892731 -8.6345615, 117.9918747 -8.6354036, 117.9958572 -8.6344605, 117.9982376 -8.6276178, 118.0026093 -8.6279697, 118.0048828 -8.6335335, 118.0029755 -8.6374426, 117.9978943 -8.6411553, 117.9993362 -8.6454935, 117.9980011 -8.6478081, 117.9974594 -8.6513157, 117.9997177 -8.6544771, 118.0007477 -8.657732, 118.0033646 -8.6567984, 118.0053253 -8.6584682, 118.0051193 -8.6617279, 118.0023499 -8.6633348, 118.0078354 -8.6689548, 118.0067444 -8.6747456, 118.0091858 -8.6767159, 118.0084839 -8.6786318, 118.0054398 -8.6798191, 118.0016632 -8.6853266, 118.0040894 -8.6904201, 118.0038223 -8.6927309, 118.0008469 -8.6920977, 117.9993439 -8.6879101, 117.9972 -8.6874952, 117.9951248 -8.6907663, 117.9935455 -8.6910486, 117.9874725 -8.6873512, 117.9842758 -8.6883354, 117.9826736 -8.6908083, 117.9787216 -8.6920509, 117.9779892 -8.6865559, 117.9809189 -8.6809759, 117.9829178 -8.6797161, 117.9861755 -8.6745214, 117.9879456 -8.6704683, 117.9883575 -8.6672649, 117.9901581 -8.6673212, 117.9950867 -8.662178, 117.9937286 -8.6597996, 117.9934387 -8.6538734, 117.9913788 -8.6526537, 117.9905472 -8.64884, 117.9878693 -8.6488686, 117.9870071 -8.651391, 117.9880066 -8.6565037, 117.9867859 -8.6598292, 117.9843597 -8.6574268, 117.9813156 -8.6573372, 117.9793854 -8.6602135, 117.9769211 -8.6605663, 117.9742279 -8.6585083, 117.9698868 -8.6594477, 117.9700928 -8.663867, 117.9689255 -8.6653528, 117.9650726 -8.6659603, 117.9646759 -8.6700029, 117.9590607 -8.6705847, 117.9567337 -8.6691523, 117.9547806 -8.6657648, 117.9590607 -8.6639872, 117.9620895 -8.6606998, 117.9613342 -8.6562109, 117.9651794 -8.6532879, 117.9664078 -8.6509123, 117.9668045 -8.6468983, 117.9742737 -8.6478958, 117.9758911 -8.6454439, 117.9764328 -8.642272, 117.9793091 -8.6402245, 117.9785462 -8.6370497, 117.9743652 -8.6362772, 117.9719772 -8.6379919, 117.9683151 -8.6350031, 117.9707413 -8.6320095, 117.9704056 -8.6301031, 117.9672699 -8.6276655, 117.9654617 -8.6273298, 117.9607086 -8.6291694, 117.9598846 -8.630271, 117.9549179 -8.6299343, 117.9574051 -8.6267776, 117.9570618 -8.6243649, 117.9612808 -8.6192198, 117.9600754 -8.6181726, 117.9564514 -8.6190119, 117.9570923 -8.6153841, 117.9540787 -8.6154366, 117.95018 -8.6137934, 117.9566498 -8.6111736, 117.959404 -8.6118069, 117.9619217 -8.6106634, 117.9659729 -8.6115866)), ((117.8671112 -8.6080427, 117.8710708 -8.6073856, 117.8725968 -8.6089201, 117.8667145 -8.6107731, 117.8671112 -8.6080427)), ((117.8344574 -8.5747881, 117.8402481 -8.575139, 117.8417664 -8.5774737, 117.841629 -8.584959, 117.8400497 -8.5859814, 117.8365631 -8.5904941, 117.8373642 -8.5925255, 117.83461 -8.594739, 117.833641 -8.5916281, 117.8308487 -8.5893145, 117.8320923 -8.5853205, 117.8297424 -8.5820484, 117.830246 -8.5790644, 117.828064 -8.5761852, 117.8307953 -8.5747652, 117.8344574 -8.5747881)), ((117.822731 -8.5557604, 117.8232117 -8.561574, 117.8246536 -8.5633945, 117.8306732 -8.5628214, 117.8314438 -8.5640678, 117.8272019 -8.5668297, 117.8233414 -8.5663033, 117.8225327 -8.5674114, 117.8187485 -8.5668783, 117.8186188 -8.5655737, 117.8134537 -8.5613937, 117.8143463 -8.558671, 117.821434 -8.5552588, 117.822731 -8.5557604)), ((117.6321945 -8.5079994, 117.6292191 -8.5078382, 117.6300583 -8.5051937, 117.6323929 -8.5044642, 117.6321945 -8.5079994)), ((117.6377716 -8.50457, 117.6363525 -8.5035982, 117.6358261 -8.5003948, 117.6380234 -8.4978247, 117.6400528 -8.4986439, 117.6407318 -8.5020761, 117.6377716 -8.50457)), ((116.8734894 -8.4926844, 116.878479 -8.4934206, 116.8806915 -8.4952373, 116.882103 -8.4981155, 116.8783722 -8.5024424, 116.8750458 -8.5046692, 116.8721314 -8.5051775, 116.8681412 -8.5039511, 116.865181 -8.5008259, 116.8644104 -8.4981556, 116.8663177 -8.4942236, 116.8682632 -8.4931307, 116.8734894 -8.4926844)), ((116.9942998 -8.475692, 116.9964637 -8.4759251, 116.9974407 -8.4778705, 116.9943078 -8.4788592, 116.9942998 -8.475692)), ((117.7279358 -8.4780855, 117.7288437 -8.4819574, 117.7305908 -8.4832583, 117.7279663 -8.4851313, 117.7269211 -8.4896803, 117.7313156 -8.4950628, 117.7309036 -8.4974966, 117.7320175 -8.5015087, 117.7366409 -8.5037317, 117.7376175 -8.5062208, 117.7415619 -8.5057011, 117.743515 -8.5035829, 117.7417755 -8.4989195, 117.7454452 -8.5008259, 117.7466812 -8.5031824, 117.7436905 -8.5088482, 117.7423325 -8.5077114, 117.7392654 -8.5079765, 117.7374267 -8.5105123, 117.7347183 -8.5183229, 117.7353134 -8.5204248, 117.7381058 -8.524724, 117.7393951 -8.528327, 117.7451172 -8.530056, 117.7453995 -8.5337524, 117.7471237 -8.5375233, 117.749527 -8.5398588, 117.7531662 -8.5409212, 117.7555542 -8.5426845, 117.7578049 -8.5463657, 117.7595978 -8.5475159, 117.7642822 -8.5469332, 117.764267 -8.5433245, 117.7657547 -8.5401878, 117.7694855 -8.5426559, 117.7708893 -8.5475407, 117.7713776 -8.5517159, 117.7776337 -8.5547333, 117.7810898 -8.5541458, 117.7909775 -8.5505295, 117.7950058 -8.5483332, 117.8002624 -8.5516539, 117.7993927 -8.554285, 117.7919388 -8.557744, 117.7888718 -8.5581846, 117.782135 -8.5606137, 117.7781143 -8.5615339, 117.7735214 -8.5564613, 117.7721252 -8.5528288, 117.7707977 -8.5525865, 117.7666016 -8.5565643, 117.7681198 -8.5598831, 117.7681503 -8.5653162, 117.7658234 -8.5654354, 117.7608795 -8.5693779, 117.7583694 -8.5696573, 117.7545013 -8.5682468, 117.7495804 -8.5680399, 117.7467957 -8.5692758, 117.7436981 -8.5663261, 117.7407684 -8.5624866, 117.7361374 -8.5591173, 117.7331695 -8.5588903, 117.7340545 -8.5549335, 117.7327194 -8.5502005, 117.7293777 -8.546277, 117.7266006 -8.5444698, 117.7231979 -8.5438547, 117.7157364 -8.537446, 117.713707 -8.5349646, 117.7138443 -8.5325117, 117.7125778 -8.5272579, 117.7097626 -8.5213528, 117.7100372 -8.5179196, 117.7127991 -8.5164089, 117.7138443 -8.5138025, 117.7101212 -8.503232, 117.7054138 -8.5009394, 117.7036056 -8.4965839, 117.7013931 -8.4950047, 117.7068863 -8.4906759, 117.7082672 -8.4873352, 117.7079392 -8.4848461, 117.7105866 -8.4825973, 117.7114563 -8.4806042, 117.7149201 -8.4780245, 117.7196884 -8.4771471, 117.722168 -8.4742375, 117.7247772 -8.47363, 117.7278519 -8.4747219, 117.7279358 -8.4780855)), ((117.0121179 -8.4654952, 117.0091869 -8.4654349, 117.0075912 -8.4609499, 117.0099467 -8.4602846, 117.0124676 -8.4616717, 117.0121179 -8.4654952)), ((117.6527863 -8.4478893, 117.6553192 -8.4490938, 117.6606903 -8.4489107, 117.669632 -8.4570322, 117.6702194 -8.459466, 117.6740112 -8.4663124, 117.6697464 -8.4702759, 117.6682892 -8.4761553, 117.6701965 -8.4806003, 117.6751709 -8.4842224, 117.6767426 -8.490283, 117.6762619 -8.4971657, 117.6752853 -8.4996262, 117.6777496 -8.5034571, 117.6742706 -8.5065546, 117.6727066 -8.5090227, 117.6731262 -8.5137768, 117.6773605 -8.5131083, 117.6786194 -8.5142183, 117.679245 -8.5190287, 117.6779251 -8.5215616, 117.6742477 -8.5231142, 117.6708832 -8.5214062, 117.6695023 -8.5185985, 117.6687088 -8.5136452, 117.6662979 -8.5142298, 117.6647568 -8.5209112, 117.6630783 -8.5218535, 117.6609802 -8.5166807, 117.6583786 -8.5175486, 117.6542893 -8.5202189, 117.6520615 -8.5232763, 117.6541748 -8.529603, 117.6531448 -8.5318985, 117.6505813 -8.5310717, 117.6489716 -8.5283709, 117.647644 -8.5222969, 117.6451492 -8.5224409, 117.6402207 -8.5212803, 117.6395111 -8.5195875, 117.6395569 -8.514822, 117.6377487 -8.5128193, 117.6364822 -8.5093479, 117.6379929 -8.505969, 117.6428909 -8.5025158, 117.642189 -8.4991913, 117.6436997 -8.4959507, 117.6432419 -8.4932175, 117.6394272 -8.4922151, 117.6379089 -8.4897394, 117.6389999 -8.4865484, 117.6411514 -8.4847517, 117.6440811 -8.484848, 117.6448059 -8.4875231, 117.6470032 -8.4897289, 117.6504364 -8.4865694, 117.6506577 -8.4830236, 117.6486816 -8.4791746, 117.6437073 -8.4806128, 117.6411438 -8.4791679, 117.6433945 -8.4765482, 117.6485672 -8.4737568, 117.6504898 -8.470541, 117.6506729 -8.4664078, 117.6489105 -8.4637785, 117.6502838 -8.4575472, 117.6514587 -8.4546804, 117.6508637 -8.4511767, 117.6527863 -8.4478893)), ((116.9511871 -8.419961, 116.9560776 -8.4208346, 116.9598694 -8.424242, 116.9596634 -8.4300871, 116.9586258 -8.4318228, 116.9553451 -8.4328689, 116.9540863 -8.4353828, 116.9501495 -8.4346533, 116.9486542 -8.4378624, 116.9467774 -8.4386387, 116.9440842 -8.4377041, 116.943222 -8.4338112, 116.9399796 -8.4335155, 116.9330368 -8.4366322, 116.9268417 -8.4410972, 116.91996 -8.4442701, 116.9175262 -8.4444666, 116.9124298 -8.4462709, 116.904541 -8.4465733, 116.8996887 -8.4488792, 116.8968964 -8.4492235, 116.8912353 -8.4475346, 116.8885651 -8.444356, 116.8825531 -8.4441595, 116.875328 -8.4449549, 116.871109 -8.4467697, 116.867897 -8.4491768, 116.8650894 -8.4495087, 116.8608399 -8.4524803, 116.8553086 -8.4496307, 116.8544769 -8.4506149, 116.8497009 -8.4506025, 116.846817 -8.4497919, 116.8427277 -8.4499197, 116.8406525 -8.4489317, 116.8396607 -8.445364, 116.8442001 -8.4416161, 116.8470917 -8.4403601, 116.8528824 -8.4401798, 116.8608704 -8.4406919, 116.866478 -8.4379807, 116.8693466 -8.4353809, 116.8703079 -8.4326296, 116.8724975 -8.4317503, 116.8793182 -8.4318485, 116.8850021 -8.4332247, 116.888237 -8.4349604, 116.8950043 -8.4367723, 116.9034653 -8.4364223, 116.9072647 -8.4349441, 116.9161072 -8.4375114, 116.9213333 -8.4364557, 116.9239578 -8.4339561, 116.9263153 -8.4289894, 116.9288025 -8.4255514, 116.9351501 -8.424243, 116.9394607 -8.4218321, 116.9479752 -8.4201555, 116.9511871 -8.419961)), ((117.6611862 -8.4344149, 117.6594086 -8.4349565, 117.6569748 -8.4376402, 117.652298 -8.439229, 117.6483078 -8.4388971, 117.6449356 -8.4399633, 117.6419678 -8.4390421, 117.6428986 -8.4361773, 117.6453705 -8.4326696, 117.6483307 -8.4300623, 117.6510162 -8.4264183, 117.6521835 -8.423255, 117.6579132 -8.418747, 117.662178 -8.4189806, 117.663681 -8.4210672, 117.6632156 -8.4263191, 117.6610336 -8.4334288, 117.6611862 -8.4344149)), ((117.0473175 -8.3785658, 117.0490494 -8.3802128, 117.0480728 -8.383811, 117.0434189 -8.3881311, 117.0425263 -8.3919325, 117.0454636 -8.3947678, 117.0427475 -8.3992472, 117.0440063 -8.4021301, 117.0401306 -8.4033051, 117.0370712 -8.4061127, 117.0354233 -8.4089479, 117.0325546 -8.4102726, 117.024147 -8.4092293, 117.0228195 -8.4130058, 117.0238266 -8.4151049, 117.0238342 -8.4183273, 117.0188293 -8.4163399, 117.0143585 -8.4158211, 117.0056457 -8.4195862, 117.0037155 -8.4211292, 117.0013046 -8.4211388, 116.9939194 -8.4187222, 116.9902725 -8.4216394, 116.9906387 -8.4233236, 116.9951325 -8.4204874, 116.9960022 -8.4213915, 116.9951019 -8.4261074, 116.9977188 -8.4270029, 116.9963227 -8.4300032, 116.9916306 -8.431057, 116.9863739 -8.4311991, 116.9823227 -8.4325504, 116.9787521 -8.4325323, 116.9762344 -8.4302359, 116.9768677 -8.4277763, 116.9789505 -8.4256945, 116.9818192 -8.4204645, 116.9816513 -8.4166422, 116.98246 -8.4139576, 116.9858399 -8.4108848, 116.9898453 -8.4045906, 116.9921951 -8.4029961, 116.9942627 -8.4090757, 116.9976349 -8.4111595, 117.0006867 -8.4118643, 117.009346 -8.4104977, 117.0156097 -8.4086475, 117.0197678 -8.4065523, 117.0222015 -8.4068117, 117.0227203 -8.4039116, 117.0249405 -8.4022837, 117.0259781 -8.3928699, 117.0321503 -8.3848476, 117.0340805 -8.3838939, 117.0407944 -8.3785286, 117.0473175 -8.3785658)), ((117.0570068 -8.3790302, 117.0563583 -8.3816814, 117.0532761 -8.3813705, 117.0526581 -8.3779926, 117.0533371 -8.3755407, 117.0562439 -8.3768921, 117.0570068 -8.3790302)), ((117.0808716 -8.3713932, 117.0821533 -8.3739586, 117.0776367 -8.3781395, 117.0750275 -8.3757839, 117.0713043 -8.3745565, 117.0711136 -8.3724737, 117.0729752 -8.3713856, 117.0808716 -8.3713932)), ((118.175827 -8.6548453, 118.1775513 -8.6638327, 118.1764832 -8.6678057, 118.1766892 -8.6702624, 118.179306 -8.6774931, 118.1769257 -8.6824417, 118.1776428 -8.6915903, 118.1829987 -8.6961946, 118.1862183 -8.700469, 118.1882477 -8.7055092, 118.1903839 -8.7062378, 118.2058945 -8.7021704, 118.2165299 -8.7013197, 118.2235031 -8.7021046, 118.2262802 -8.7042236, 118.2289505 -8.7025423, 118.2329941 -8.7015295, 118.2401352 -8.7029428, 118.2427521 -8.702527, 118.2484055 -8.6994581, 118.2528686 -8.6991558, 118.259697 -8.6960974, 118.268692 -8.6934223, 118.2759705 -8.6925793, 118.2789764 -8.6929455, 118.2858658 -8.6953592, 118.2948303 -8.6956406, 118.3058166 -8.6941519, 118.313652 -8.6935539, 118.3197937 -8.6967764, 118.3196182 -8.7014513, 118.3256683 -8.705883, 118.3274536 -8.706295, 118.3322601 -8.71029, 118.3330307 -8.7128582, 118.3333969 -8.7156029, 118.3310699 -8.7173843, 118.3308716 -8.7196274, 118.3290634 -8.7231283, 118.3265152 -8.7258024, 118.3275223 -8.7275362, 118.3264236 -8.7294817, 118.3218231 -8.7318211, 118.3203583 -8.7288113, 118.3168411 -8.7284355, 118.3036347 -8.7324305, 118.2957077 -8.7366552, 118.2921066 -8.7377567, 118.2872772 -8.7404346, 118.284668 -8.7441111, 118.2824555 -8.7513323, 118.2829361 -8.7532291, 118.2852707 -8.7551441, 118.2859955 -8.7601127, 118.2847061 -8.762105, 118.2855835 -8.7644167, 118.2836609 -8.7675924, 118.2839584 -8.7689419, 118.2756729 -8.7697849, 118.2716827 -8.7712908, 118.2692719 -8.7738514, 118.267189 -8.7716389, 118.2631149 -8.7726851, 118.2583618 -8.7755194, 118.2542724 -8.785593, 118.255722 -8.7866192, 118.2492752 -8.7897587, 118.2481461 -8.793067, 118.2444916 -8.7958031, 118.2342529 -8.8008089, 118.2276306 -8.8051348, 118.2215118 -8.8067589, 118.2188645 -8.8120995, 118.2195587 -8.8143892, 118.2133636 -8.8203106, 118.2105637 -8.8259249, 118.2109833 -8.8292637, 118.2097244 -8.8325338, 118.2077713 -8.8346605, 118.2026825 -8.8383198, 118.1929245 -8.8445492, 118.188057 -8.8463831, 118.1866226 -8.8483276, 118.1869125 -8.8515082, 118.1849518 -8.8540525, 118.1732788 -8.858387, 118.1588287 -8.8587866, 118.1543732 -8.861372, 118.1505966 -8.8649254, 118.1415711 -8.8671064, 118.1375656 -8.872118, 118.1337051 -8.8744373, 118.1307221 -8.8750534, 118.1269836 -8.8779478, 118.1231689 -8.8781757, 118.1189575 -8.8768168, 118.1132889 -8.8735247, 118.1091614 -8.8717718, 118.1024399 -8.8674345, 118.0958252 -8.862401, 118.092453 -8.858427, 118.0940018 -8.8536224, 118.0903931 -8.8478003, 118.0876541 -8.8452053, 118.0803452 -8.8405953, 118.0767288 -8.8401766, 118.0755615 -8.8410091, 118.0702972 -8.8411875, 118.066124 -8.8437834, 118.06353 -8.8440914, 118.0583954 -8.8462992, 118.0529251 -8.8497801, 118.0510407 -8.8517284, 118.0444107 -8.8558064, 118.0373917 -8.8578148, 118.035965 -8.8554506, 118.033577 -8.8548832, 118.0298309 -8.8553953, 118.0277939 -8.8521128, 118.0248871 -8.852829, 118.0244598 -8.8543596, 118.0209885 -8.8563728, 118.0161743 -8.8529167, 118.0127106 -8.8527632, 118.0102463 -8.8546114, 118.0083084 -8.8539992, 118.0049362 -8.8557034, 118.0029831 -8.8578911, 118.0004654 -8.8634262, 117.9980316 -8.8660679, 117.9935684 -8.8692675, 117.9892655 -8.8737669, 117.9850769 -8.8857126, 117.9837112 -8.8883915, 117.98246 -8.8934155, 117.9792633 -8.8953924, 117.9748611 -8.8963003, 117.9658737 -8.9012461, 117.9622345 -8.8989849, 117.95784 -8.9012604, 117.9544449 -8.9060325, 117.9497375 -8.9068966, 117.9448166 -8.903039, 117.9436188 -8.9001865, 117.940094 -8.899004, 117.9351959 -8.8991451, 117.9320068 -8.9011907, 117.9290619 -8.9058142, 117.9248276 -8.9105081, 117.9242935 -8.9151783, 117.9233246 -8.9165153, 117.9188156 -8.9184427, 117.9144669 -8.9181995, 117.9107361 -8.9191723, 117.9026108 -8.9198418, 117.8958969 -8.9224205, 117.8960342 -8.9261103, 117.8938217 -8.9320011, 117.892395 -8.9333706, 117.8886184 -8.9406233, 117.8857117 -8.943368, 117.8730392 -8.9417572, 117.8710632 -8.9368524, 117.8671341 -8.9351692, 117.8655319 -8.9364557, 117.8624802 -8.9367323, 117.8596726 -8.9349203, 117.8545151 -8.9271631, 117.8503189 -8.9264698, 117.8495636 -8.9286728, 117.8448715 -8.9324808, 117.8394775 -8.9324303, 117.8362884 -8.9296579, 117.8330383 -8.9183407, 117.8293762 -8.9163961, 117.8256454 -8.9070587, 117.8208542 -8.9034233, 117.8170853 -8.898962, 117.8094864 -8.898838, 117.8019104 -8.9034233, 117.8004379 -8.9048405, 117.7957229 -8.9059534, 117.7941742 -8.9091406, 117.7921906 -8.91047, 117.79142 -8.9133215, 117.7878189 -8.916419, 117.7845001 -8.9221763, 117.7773666 -8.928772, 117.7749329 -8.931737, 117.7655258 -8.934247, 117.7626495 -8.933402, 117.7575226 -8.9330463, 117.753273 -8.9315682, 117.7450867 -8.9263802, 117.7414245 -8.9234047, 117.7397309 -8.9194841, 117.7363968 -8.9169407, 117.7338409 -8.9160881, 117.7300491 -8.9165726, 117.7245636 -8.9184284, 117.7211838 -8.9188423, 117.7108612 -8.9190645, 117.7066116 -8.9199686, 117.6979523 -8.9201431, 117.6949463 -8.919076, 117.6905365 -8.9188137, 117.6872177 -8.9209929, 117.6832123 -8.9223337, 117.6802749 -8.922204, 117.6764526 -8.9246493, 117.6749649 -8.9303761, 117.6687317 -8.9369812, 117.6650848 -8.9389219, 117.6563721 -8.9407911, 117.6511154 -8.9405594, 117.649353 -8.9424391, 117.6442642 -8.9430122, 117.6429977 -8.9438028, 117.6393433 -8.9513359, 117.6343689 -8.9539661, 117.6321182 -8.9543085, 117.6279373 -8.9575396, 117.6237946 -8.9586439, 117.620575 -8.9608393, 117.6150589 -8.9611778, 117.6083832 -8.9655647, 117.6058426 -8.966095, 117.6034546 -8.9707174, 117.6006317 -8.9732132, 117.5965195 -8.9754648, 117.5940628 -8.9813557, 117.591568 -8.9809332, 117.5846329 -8.982399, 117.5802383 -8.9853134, 117.575737 -8.9865999, 117.5728989 -8.9849091, 117.5701523 -8.9881792, 117.5692215 -8.9912491, 117.5672226 -8.9928093, 117.5641785 -8.9918881, 117.5634918 -8.9949436, 117.5599136 -8.9960022, 117.5540848 -8.9948702, 117.5531998 -8.9974041, 117.5510941 -8.9976406, 117.5504913 -9.000864, 117.5475616 -9.0030565, 117.5451126 -9.0019255, 117.5423965 -8.9984903, 117.5393829 -8.9988203, 117.5361404 -8.9978056, 117.5294113 -9.0009613, 117.5261688 -9.0069637, 117.520134 -9.0083094, 117.5167999 -9.0109081, 117.5149994 -9.0106325, 117.5139237 -9.0129376, 117.5050202 -9.017335, 117.5013199 -9.017663, 117.4997406 -9.0191193, 117.4940414 -9.0192795, 117.4916687 -9.0181751, 117.4878235 -9.0196743, 117.4841537 -9.019393, 117.4793701 -9.0221777, 117.4701614 -9.0225868, 117.4637528 -9.0232706, 117.4588928 -9.0244732, 117.4540711 -9.0280085, 117.4484482 -9.0301771, 117.4440765 -9.0334339, 117.4405899 -9.03374, 117.4402084 -9.0355959, 117.4367447 -9.0346174, 117.4333496 -9.0354242, 117.4276962 -9.0382824, 117.4251633 -9.0404558, 117.4208069 -9.0408106, 117.4157638 -9.0431442, 117.4122543 -9.0480108, 117.4093552 -9.0494566, 117.3998489 -9.0484066, 117.3958054 -9.0490827, 117.3904877 -9.0524225, 117.3850937 -9.0517635, 117.383461 -9.0504141, 117.3769836 -9.0499897, 117.3749771 -9.0480966, 117.3672104 -9.0520897, 117.3666229 -9.0541325, 117.3595505 -9.0556984, 117.3574524 -9.0525847, 117.3565674 -9.0481729, 117.3538513 -9.0451899, 117.3482056 -9.0422382, 117.3449555 -9.0421648, 117.3436127 -9.044941, 117.3397675 -9.0471344, 117.3395004 -9.0493927, 117.3368378 -9.0485029, 117.3333054 -9.0525885, 117.3290176 -9.0551567, 117.3238983 -9.0555334, 117.3203277 -9.0508709, 117.3129578 -9.0464878, 117.3087158 -9.0449295, 117.3067627 -9.0422449, 117.3051471 -9.0422664, 117.2981348 -9.0453204, 117.2936476 -9.0466512, 117.2875567 -9.0454911, 117.2801349 -9.041857, 117.2776268 -9.0425394, 117.2699737 -9.0408459, 117.2679672 -9.0389996, 117.2628555 -9.037076, 117.2594147 -9.0349055, 117.2523587 -9.0320977, 117.2436061 -9.0278665, 117.2350082 -9.0244179, 117.2243778 -9.0211272, 117.2190716 -9.0197793, 117.2090224 -9.0190627, 117.2004063 -9.0202059, 117.1936158 -9.0200182, 117.1858357 -9.0212637, 117.1800519 -9.0227651, 117.1769467 -9.0243177, 117.1711628 -9.0344352, 117.1679723 -9.0378816, 117.167341 -9.0421982, 117.1650377 -9.0452181, 117.1635704 -9.0485621, 117.1603287 -9.0512579, 117.1518478 -9.0545034, 117.1524582 -9.0571814, 117.1494522 -9.0620651, 117.1470032 -9.0628672, 117.1349335 -9.0699215, 117.1336823 -9.0718603, 117.1340637 -9.0755014, 117.136116 -9.0777388, 117.136528 -9.0798244, 117.134964 -9.0840263, 117.130188 -9.0855236, 117.1271973 -9.0851278, 117.1225739 -9.0869694, 117.1209106 -9.0883942, 117.1148071 -9.0904341, 117.1051865 -9.089509, 117.0996323 -9.0896292, 117.0883179 -9.0941105, 117.0817032 -9.093915, 117.0761948 -9.0970535, 117.0726166 -9.0982866, 117.0652618 -9.098031, 117.0632553 -9.100606, 117.0570755 -9.1042357, 117.049736 -9.1022005, 117.0459747 -9.0996857, 117.0426941 -9.0994243, 117.0404205 -9.1008787, 117.0401077 -9.0987568, 117.0429001 -9.0984964, 117.0434265 -9.096447, 117.0417328 -9.0922623, 117.0443878 -9.0870876, 117.0440903 -9.0820866, 117.0477066 -9.0775719, 117.0464859 -9.0759916, 117.0492325 -9.074029, 117.0476074 -9.0723619, 117.0503159 -9.0680904, 117.053566 -9.0687323, 117.0530777 -9.0640268, 117.0518341 -9.0615263, 117.0568009 -9.0588512, 117.057045 -9.0539722, 117.0539475 -9.0545807, 117.0546265 -9.051837, 117.0566406 -9.0513677, 117.0572357 -9.0481205, 117.0595775 -9.0469563, 117.0582809 -9.045064, 117.0592117 -9.0429802, 117.0631409 -9.0443335, 117.0640717 -9.0418511, 117.0668335 -9.0387421, 117.066185 -9.0360336, 117.0674057 -9.0344009, 117.0666351 -9.0313272, 117.0677109 -9.0295009, 117.0649414 -9.0278378, 117.0669327 -9.024416, 117.0634308 -9.020196, 117.0626755 -9.0144081, 117.0615921 -9.0128326, 117.0639038 -9.0057144, 117.0678787 -8.9994478, 117.0677338 -8.996295, 117.0686722 -8.9909077, 117.0698395 -8.9883346, 117.0686874 -8.9845829, 117.0700302 -8.9775705, 117.0702057 -8.9710932, 117.0676346 -8.9578619, 117.0673599 -8.9463997, 117.0707092 -8.9437466, 117.0743027 -8.942174, 117.078186 -8.9422388, 117.0806809 -8.9406547, 117.0845016 -8.9405582, 117.0865631 -8.9365988, 117.0877151 -8.932579, 117.0884628 -8.9266224, 117.0834427 -8.9149513, 117.0829387 -8.9107266, 117.0837174 -8.9063759, 117.0838623 -8.9012804, 117.0813675 -8.8949299, 117.0784607 -8.8903971, 117.0766296 -8.886322, 117.0741263 -8.8841275, 117.0717239 -8.8833303, 117.0687027 -8.8795843, 117.0641556 -8.8759375, 117.0622101 -8.8721847, 117.0616074 -8.8616981, 117.0631332 -8.8606634, 117.0702744 -8.8598223, 117.0722962 -8.8571396, 117.07444 -8.8469906, 117.0788422 -8.8444472, 117.0790024 -8.8398151, 117.0807342 -8.8392172, 117.0818558 -8.8357134, 117.0853805 -8.8345651, 117.084343 -8.8253136, 117.0768354 -8.8238915, 117.0767746 -8.8214808, 117.0739288 -8.8147678, 117.071373 -8.8136444, 117.0654831 -8.8098078, 117.0634155 -8.8065987, 117.0609512 -8.804903, 117.05616 -8.8033524, 117.0489731 -8.8040743, 117.0465775 -8.8035488, 117.0436172 -8.8010044, 117.0405808 -8.7934809, 117.0415878 -8.788291, 117.0449753 -8.7852135, 117.0485535 -8.7830114, 117.0541306 -8.7819338, 117.0579605 -8.7825146, 117.0657196 -8.7803745, 117.0670929 -8.7764759, 117.0702972 -8.7746229, 117.0699768 -8.7723217, 117.0727005 -8.7719364, 117.0741959 -8.7695923, 117.0736465 -8.7675944, 117.0767196 -8.7672687, 117.0797653 -8.765459, 117.0813217 -8.7660846, 117.0836563 -8.7645531, 117.0845413 -8.7614908, 117.0832062 -8.7588253, 117.0843506 -8.7558613, 117.0873337 -8.7513866, 117.0885925 -8.7484407, 117.0900116 -8.7394619, 117.0906372 -8.7305107, 117.0906067 -8.7193575, 117.0894775 -8.7115393, 117.0879212 -8.7051535, 117.085739 -8.6998327, 117.0821915 -8.6951303, 117.0747223 -8.689909, 117.0718842 -8.687315, 117.0706024 -8.6848087, 117.071167 -8.6805267, 117.0693664 -8.6779766, 117.064415 -8.6751728, 117.0622635 -8.6748352, 117.0585709 -8.6777744, 117.0558624 -8.6774063, 117.0512772 -8.6731768, 117.0489883 -8.670145, 117.0419083 -8.6725121, 117.0390091 -8.6706047, 117.0330582 -8.6639853, 117.0250397 -8.6517134, 117.0166473 -8.6427679, 117.011528 -8.6368408, 117.0004959 -8.625, 116.9980698 -8.6234474, 116.9921188 -8.6212034, 116.9826355 -8.6167622, 116.9709396 -8.612546, 116.9683914 -8.6107578, 116.9506836 -8.6013889, 116.9415277 -8.5946935, 116.9352722 -8.5885591, 116.9324875 -8.5852985, 116.9267273 -8.5800819, 116.9197693 -8.5744533, 116.9098502 -8.5671105, 116.8965378 -8.5586157, 116.8908691 -8.5553227, 116.8875732 -8.5526409, 116.8787079 -8.5438881, 116.8760376 -8.5399246, 116.878067 -8.5356941, 116.8855209 -8.5296946, 116.8883362 -8.5267401, 116.8835462 -8.5259227, 116.8872456 -8.5261884, 116.8899612 -8.5271006, 116.8983688 -8.5266132, 116.9048691 -8.5275145, 116.9158478 -8.5265684, 116.9209366 -8.524601, 116.92556 -8.521308, 116.9269867 -8.5171499, 116.9293594 -8.5128803, 116.9339447 -8.5131864, 116.9446564 -8.5169735, 116.9491043 -8.5135059, 116.9533997 -8.5111065, 116.9564133 -8.5069427, 116.9554977 -8.5034761, 116.9564285 -8.4978981, 116.959877 -8.4963865, 116.9626846 -8.4934406, 116.9632721 -8.4896479, 116.9648833 -8.4893907, 116.9656893 -8.4924205, 116.9691024 -8.4923121, 116.9718781 -8.4951239, 116.9749069 -8.4950342, 116.9830704 -8.4921131, 116.9846954 -8.4887104, 116.9835815 -8.4858093, 116.9868469 -8.4794416, 116.9881516 -8.4794865, 116.9896317 -8.4852591, 116.9943237 -8.4886322, 116.9909592 -8.4913874, 116.9914703 -8.4933615, 116.9939652 -8.4935522, 116.9957123 -8.4960222, 116.9965363 -8.500288, 116.9998017 -8.5030184, 116.9984436 -8.5070715, 117.0020523 -8.5064268, 117.0045471 -8.5048866, 117.0068588 -8.5021095, 117.0097809 -8.5011568, 117.0095444 -8.4989004, 117.0114899 -8.4942131, 117.0110931 -8.4904442, 117.0095215 -8.4889727, 117.0093689 -8.4862556, 117.011467 -8.4833307, 117.0183334 -8.4802036, 117.0185547 -8.4767685, 117.0158386 -8.4697943, 117.0153198 -8.4661646, 117.0164642 -8.4638062, 117.0235824 -8.4638453, 117.0249023 -8.4623804, 117.0248718 -8.4594727, 117.0264282 -8.4558296, 117.0304413 -8.4542446, 117.032959 -8.454174, 117.0346298 -8.4514999, 117.0380554 -8.4486351, 117.0404968 -8.4450903, 117.0417252 -8.4454098, 117.0464706 -8.443264, 117.0498886 -8.4426422, 117.0516739 -8.4435444, 117.0557938 -8.4384947, 117.0605316 -8.4356213, 117.0667343 -8.4351606, 117.0662384 -8.4324884, 117.0675354 -8.4296179, 117.0668793 -8.4238586, 117.0704346 -8.4203405, 117.0755692 -8.4208899, 117.0780792 -8.4190664, 117.0836563 -8.4216032, 117.0885315 -8.4230776, 117.0902557 -8.4212132, 117.0844116 -8.4185018, 117.0814362 -8.4189157, 117.081543 -8.4161968, 117.0851975 -8.4148159, 117.0876541 -8.4152327, 117.0912399 -8.4140291, 117.0950165 -8.416894, 117.0979767 -8.4140501, 117.0962601 -8.4100304, 117.0963745 -8.4079141, 117.0917053 -8.406373, 117.0904617 -8.4006414, 117.0882721 -8.3976679, 117.0953827 -8.3955212, 117.0990219 -8.3931437, 117.103447 -8.3889895, 117.1044693 -8.3857403, 117.1038971 -8.3820925, 117.1052322 -8.3800764, 117.1109009 -8.3777952, 117.1131973 -8.3780632, 117.1139755 -8.3758402, 117.1078949 -8.3760776, 117.1059341 -8.3752518, 117.1054993 -8.3727799, 117.1095886 -8.3718348, 117.1123581 -8.3704109, 117.1150742 -8.3708258, 117.1223373 -8.3697376, 117.1294937 -8.3709297, 117.1382751 -8.3773241, 117.141304 -8.3780193, 117.1470489 -8.3767128, 117.1514435 -8.3733883, 117.1524429 -8.3704452, 117.1520157 -8.3668671, 117.1550598 -8.3642874, 117.1654739 -8.3689346, 117.1755981 -8.3764134, 117.1746292 -8.3806438, 117.1710892 -8.3807678, 117.1721878 -8.3828964, 117.1762466 -8.3817387, 117.1832962 -8.3848143, 117.1857529 -8.3872948, 117.1862259 -8.3902187, 117.1901855 -8.3954401, 117.2003403 -8.4034729, 117.2019425 -8.4063463, 117.21418 -8.40798, 117.2154312 -8.4059238, 117.219513 -8.403595, 117.2269135 -8.3981991, 117.2293854 -8.3978271, 117.2310791 -8.3993597, 117.2350845 -8.3991346, 117.2387619 -8.4018745, 117.2446442 -8.4109745, 117.2486725 -8.4130678, 117.2507629 -8.4166412, 117.2534943 -8.4173441, 117.2594986 -8.4161339, 117.262085 -8.4162951, 117.2668457 -8.418726, 117.2748413 -8.4211407, 117.2797699 -8.42309, 117.2830108 -8.4259613, 117.2887879 -8.4262219, 117.2915116 -8.4273386, 117.2919769 -8.429142, 117.2968292 -8.4327707, 117.3000183 -8.4304676, 117.305191 -8.4315405, 117.3060837 -8.4344139, 117.3030701 -8.4385586, 117.3034134 -8.4404487, 117.3059921 -8.4418459, 117.3076477 -8.4384794, 117.3083038 -8.4351244, 117.3105011 -8.4352512, 117.3132858 -8.4384642, 117.315567 -8.4396095, 117.3218537 -8.4407406, 117.327774 -8.440773, 117.3308792 -8.4414043, 117.3323822 -8.4439335, 117.3380127 -8.4460974, 117.3439331 -8.4513817, 117.3478851 -8.4523067, 117.3542023 -8.4557314, 117.3588714 -8.4551592, 117.3618088 -8.4577417, 117.3636017 -8.4568415, 117.3686371 -8.4580231, 117.3732758 -8.4614582, 117.3703156 -8.4656153, 117.3726807 -8.4663134, 117.3761749 -8.4635534, 117.3815613 -8.4652166, 117.3834 -8.4666128, 117.3816605 -8.4684725, 117.3838196 -8.47124, 117.3880997 -8.4726715, 117.3931427 -8.4722547, 117.3987884 -8.4695339, 117.4035743 -8.4658003, 117.4063721 -8.4626617, 117.4052963 -8.4540472, 117.4102402 -8.445878, 117.4146271 -8.4424572, 117.4196396 -8.4341908, 117.4229584 -8.4250097, 117.4252777 -8.4210491, 117.4343491 -8.4132261, 117.4361801 -8.4083462, 117.4357987 -8.4050617, 117.430542 -8.4019642, 117.4278183 -8.395771, 117.4305496 -8.3953323, 117.4355392 -8.3964701, 117.439682 -8.3980799, 117.4424286 -8.4003105, 117.4454117 -8.40693, 117.4482803 -8.4109364, 117.4516296 -8.4123011, 117.4583283 -8.4108362, 117.4625626 -8.4107761, 117.4664383 -8.4125958, 117.4690704 -8.4126749, 117.472702 -8.4149828, 117.4781113 -8.4129162, 117.4795837 -8.4133177, 117.4826126 -8.4117136, 117.4853287 -8.4116812, 117.491745 -8.4131699, 117.5012283 -8.413662, 117.5144882 -8.4123917, 117.5310058 -8.4093418, 117.5337601 -8.4105282, 117.5357208 -8.4086399, 117.5409393 -8.4067488, 117.5476913 -8.4027042, 117.5528259 -8.4042253, 117.5530472 -8.4060908, 117.5596085 -8.4048586, 117.5639572 -8.405983, 117.567009 -8.409277, 117.5671616 -8.4172707, 117.5695877 -8.4219122, 117.5706787 -8.4257126, 117.570427 -8.4289341, 117.5689392 -8.4343929, 117.5675201 -8.4367733, 117.5628128 -8.4402904, 117.5657196 -8.4415064, 117.5628052 -8.44627, 117.5614777 -8.4472322, 117.5613632 -8.4502086, 117.5592651 -8.4530897, 117.5613861 -8.4537144, 117.563385 -8.4514113, 117.5643616 -8.4484005, 117.5669861 -8.4491978, 117.5675965 -8.4529381, 117.5678253 -8.4601288, 117.5652771 -8.4603977, 117.5599289 -8.463337, 117.5608063 -8.4674015, 117.5627213 -8.4658375, 117.5653992 -8.4667482, 117.5649643 -8.4710083, 117.5694809 -8.4732485, 117.5653839 -8.4757624, 117.5644073 -8.4781513, 117.5675583 -8.4804706, 117.5655136 -8.4853716, 117.5668335 -8.4890928, 117.569046 -8.4918547, 117.5712433 -8.498312, 117.5703735 -8.5008364, 117.5758896 -8.5020056, 117.580307 -8.4996528, 117.5815277 -8.5021429, 117.5868606 -8.5034742, 117.5876923 -8.5055428, 117.591713 -8.5041714, 117.5905457 -8.501585, 117.5913315 -8.4993706, 117.5881195 -8.4933281, 117.5892944 -8.4876642, 117.5855331 -8.4837189, 117.5808105 -8.4821062, 117.5815506 -8.4778662, 117.5785065 -8.4716034, 117.5794983 -8.4695969, 117.5771256 -8.4674053, 117.5793762 -8.4641132, 117.5826721 -8.4656982, 117.5842133 -8.4645472, 117.5786362 -8.4612703, 117.5769196 -8.4576797, 117.5746765 -8.4508381, 117.5758209 -8.4478807, 117.5743866 -8.4418221, 117.5766678 -8.4339113, 117.5838394 -8.4260922, 117.5904617 -8.4261608, 117.5923996 -8.4296465, 117.5915375 -8.4316692, 117.5891724 -8.4324465, 117.5844727 -8.4320183, 117.5861206 -8.4344091, 117.5918961 -8.4335671, 117.5958328 -8.4339151, 117.5982666 -8.431674, 117.5979767 -8.4276285, 117.6017761 -8.4280338, 117.6005936 -8.4329948, 117.6011887 -8.4348984, 117.6070175 -8.4381113, 117.6165848 -8.4391804, 117.6219025 -8.4413786, 117.6251221 -8.4445839, 117.6239166 -8.449542, 117.6259079 -8.4488201, 117.6281128 -8.4509211, 117.62883 -8.4547377, 117.6309433 -8.4586553, 117.6319275 -8.4628172, 117.6343536 -8.4643745, 117.6348724 -8.4710712, 117.6346436 -8.4744577, 117.6318512 -8.4786005, 117.632721 -8.4835653, 117.6314697 -8.4876499, 117.6276474 -8.4954767, 117.6253204 -8.4987421, 117.6269531 -8.5019779, 117.6293488 -8.5019331, 117.6265564 -8.5092783, 117.6285934 -8.5127125, 117.6281662 -8.5161571, 117.632019 -8.5189648, 117.6344833 -8.523057, 117.6299591 -8.526329, 117.6275253 -8.5306187, 117.626564 -8.5339813, 117.6230087 -8.5373983, 117.6239853 -8.5387926, 117.6291275 -8.5385094, 117.6314316 -8.5358763, 117.6312485 -8.5417528, 117.6344452 -8.5446816, 117.6345978 -8.5465021, 117.6327438 -8.5490122, 117.6307297 -8.549757, 117.6292191 -8.5520935, 117.6319809 -8.5528564, 117.6346512 -8.5547876, 117.6359329 -8.5572281, 117.6358337 -8.559679, 117.6399765 -8.5602341, 117.6438446 -8.5560417, 117.6490707 -8.5588646, 117.6536255 -8.5637484, 117.660492 -8.5613842, 117.6620636 -8.5655937, 117.664032 -8.5666513, 117.6689071 -8.567543, 117.6773911 -8.5677767, 117.6809921 -8.5702362, 117.6854706 -8.5710621, 117.6856308 -8.5746069, 117.687027 -8.5766363, 117.6899948 -8.577527, 117.6957855 -8.5745516, 117.6978607 -8.5693397, 117.6963577 -8.5671492, 117.6975327 -8.5654878, 117.7016525 -8.5641174, 117.705307 -8.5670977, 117.7116318 -8.5662269, 117.7152329 -8.568265, 117.7192001 -8.</t>
  </si>
  <si>
    <t>1332:295</t>
  </si>
  <si>
    <t>dompu</t>
  </si>
  <si>
    <t>KABUPATEN DOMPU</t>
  </si>
  <si>
    <t>MULTIPOLYGON (((118.2198792 -8.6467905, 118.2220841 -8.6482945, 118.2257385 -8.6489067, 118.2271576 -8.6552601, 118.2252655 -8.6557054, 118.2239914 -8.6586332, 118.2221909 -8.657093, 118.2252045 -8.6543684, 118.2247467 -8.6530314, 118.2196579 -8.6523418, 118.2178726 -8.6502676, 118.2144852 -8.65026, 118.2154541 -8.6468906, 118.2198792 -8.6467905)), ((118.2064819 -8.6425238, 118.2086716 -8.640378, 118.2107696 -8.6425486, 118.21138 -8.6455622, 118.2098236 -8.6473608, 118.2124863 -8.6517849, 118.2093277 -8.6541328, 118.2053223 -8.6516972, 118.2035904 -8.6498127, 118.196434 -8.6496363, 118.1948166 -8.6465988, 118.1972504 -8.6463451, 118.1990128 -8.6420202, 118.2011337 -8.6404133, 118.2028809 -8.6375151, 118.2056198 -8.6395712, 118.2064819 -8.6425238)), ((118.3936386 -8.6206655, 118.3916778 -8.618475, 118.392746 -8.6141882, 118.3950119 -8.612525, 118.3961182 -8.6151848, 118.3958359 -8.6180201, 118.3936386 -8.6206655)), ((117.7654648 -8.1435213, 117.7774353 -8.1603708, 117.7798691 -8.1628771, 117.7832565 -8.1641512, 117.7869644 -8.1667604, 117.7900238 -8.1704311, 117.7979202 -8.1713657, 117.8023071 -8.1729269, 117.8060532 -8.1772003, 117.8078308 -8.1806669, 117.8122787 -8.1840038, 117.8151856 -8.1880913, 117.8242416 -8.1933861, 117.8300018 -8.1971016, 117.8395233 -8.2053528, 117.844101 -8.2080469, 117.8511887 -8.2133541, 117.8603973 -8.217349, 117.8707275 -8.218936, 117.8741455 -8.2210932, 117.8771744 -8.2202053, 117.8818588 -8.2210445, 117.8853989 -8.2194223, 117.8876343 -8.2163982, 117.8914337 -8.2163925, 117.9026489 -8.2194758, 117.9061966 -8.2181397, 117.9082031 -8.216178, 117.9124451 -8.2175474, 117.9163742 -8.2174835, 117.9182129 -8.2164889, 117.9198303 -8.2133408, 117.9212799 -8.2170734, 117.9247437 -8.2194624, 117.9287872 -8.2199946, 117.9309845 -8.2223005, 117.9326553 -8.225523, 117.9362335 -8.2292232, 117.938858 -8.2358418, 117.9421844 -8.2383308, 117.9469681 -8.2441139, 117.9538193 -8.25, 117.9558792 -8.2537174, 117.9627838 -8.2629299, 117.9733124 -8.2729998, 117.9812241 -8.2779617, 117.9973068 -8.2867765, 118.0048599 -8.2902012, 118.0116043 -8.292017, 118.0205918 -8.2962093, 118.0245438 -8.29916, 118.0275269 -8.302393, 118.0328827 -8.3110209, 118.0421524 -8.3303356, 118.0452423 -8.3355722, 118.0493851 -8.3395424, 118.0584412 -8.3463907, 118.0694733 -8.353117, 118.0768662 -8.355093, 118.0796433 -8.3562689, 118.0872498 -8.3609457, 118.094368 -8.3674698, 118.0996628 -8.3746691, 118.1018677 -8.3768024, 118.1152725 -8.3838577, 118.125 -8.3853836, 118.1385193 -8.3897705, 118.1395264 -8.3958321, 118.1414032 -8.397645, 118.1414642 -8.3997488, 118.1454621 -8.4057474, 118.149437 -8.4066324, 118.1542892 -8.4057179, 118.1623383 -8.4089355, 118.1671448 -8.4142294, 118.1719971 -8.4148226, 118.1742325 -8.4139652, 118.1851578 -8.4177408, 118.1893082 -8.4211588, 118.20047 -8.4330006, 118.2060928 -8.4370193, 118.2140341 -8.4383714, 118.217186 -8.4381771, 118.2218018 -8.4392881, 118.2252579 -8.4375057, 118.2290344 -8.438551, 118.2351151 -8.4381676, 118.2395859 -8.4394665, 118.2408905 -8.4407711, 118.2511139 -8.4377737, 118.2549057 -8.4363079, 118.2561111 -8.4346714, 118.2596207 -8.4341478, 118.259964 -8.4357586, 118.2631073 -8.4372692, 118.2672348 -8.4364738, 118.269455 -8.4387398, 118.2743607 -8.4386473, 118.2768326 -8.4363909, 118.2810822 -8.4361525, 118.2854309 -8.433444, 118.2912598 -8.4319067, 118.2930374 -8.4292908, 118.295929 -8.4294052, 118.302474 -8.4241967, 118.30248 -8.4241872, 118.3029862 -8.4208918, 118.3067703 -8.4203281, 118.308464 -8.4171639, 118.3074951 -8.4150686, 118.3082352 -8.4116106, 118.3106766 -8.4113541, 118.3127747 -8.4076901, 118.3156433 -8.4059019, 118.3184509 -8.4067106, 118.3208237 -8.4050379, 118.3209076 -8.4013262, 118.3199997 -8.4002218, 118.3205261 -8.3931599, 118.3227768 -8.3894482, 118.3209991 -8.388588, 118.3197327 -8.3859558, 118.3223877 -8.3825789, 118.3218002 -8.3802166, 118.3168869 -8.3771257, 118.316391 -8.3738213, 118.3174286 -8.3703251, 118.3227158 -8.3681011, 118.325119 -8.3652277, 118.3248749 -8.3614941, 118.3287964 -8.3657856, 118.3333816 -8.3664112, 118.3352432 -8.3654404, 118.336113 -8.3628588, 118.3345871 -8.3600912, 118.3365555 -8.3556538, 118.3353653 -8.3543892, 118.3356705 -8.3477421, 118.3378906 -8.3453846, 118.3453064 -8.3438043, 118.3493576 -8.3454847, 118.3531952 -8.3498268, 118.3529587 -8.3515453, 118.3560409 -8.3523111, 118.3582382 -8.349082, 118.360733 -8.3403196, 118.3658752 -8.3367891, 118.3691788 -8.3362913, 118.3729706 -8.3347378, 118.3802643 -8.3344698, 118.3860703 -8.3315506, 118.3892135 -8.3271875, 118.3881149 -8.323246, 118.3895874 -8.317771, 118.3879547 -8.315938, 118.3871612 -8.3127766, 118.3880692 -8.3046398, 118.3929444 -8.3017549, 118.3995972 -8.3003521, 118.4069366 -8.2979603, 118.4118271 -8.2947159, 118.4116898 -8.2923775, 118.4136124 -8.2895069, 118.419632 -8.2868433, 118.4233322 -8.2866182, 118.4257813 -8.2836838, 118.4295197 -8.2810612, 118.4324417 -8.279994, 118.4341583 -8.2769222, 118.4358215 -8.2766685, 118.439476 -8.2783241, 118.4428177 -8.2743235, 118.4426575 -8.2695446, 118.4439066 -8.2686833, 118.4460297 -8.2678299, 118.4507751 -8.2746534, 118.4560242 -8.2846775, 118.4604492 -8.2902107, 118.4655457 -8.2946138, 118.4727554 -8.2997551, 118.4759827 -8.3072185, 118.4775009 -8.3183098, 118.4812698 -8.3289366, 118.4869842 -8.337101, 118.4982834 -8.3479681, 118.5016327 -8.3498716, 118.5035248 -8.3522281, 118.508194 -8.3562546, 118.513092 -8.3588629, 118.5183411 -8.3603916, 118.5265732 -8.3653259, 118.5284119 -8.367465, 118.5323257 -8.375, 118.5334545 -8.3790441, 118.5406647 -8.3890371, 118.5426331 -8.3948708, 118.5411606 -8.4018278, 118.5389481 -8.4067926, 118.5365982 -8.4104786, 118.5318756 -8.4164763, 118.531517 -8.4186068, 118.5289535 -8.4205122, 118.5245895 -8.4282808, 118.522171 -8.4304648, 118.5157471 -8.4349261, 118.5136471 -8.4346899, 118.5103834 -8.4359787, 118.5081799 -8.4384733, 118.5025672 -8.4430882, 118.501798 -8.4462479, 118.5030037 -8.451237, 118.5013846 -8.4564574, 118.5022346 -8.4617972, 118.5055398 -8.4659756, 118.5062466 -8.4709854, 118.509407 -8.4754057, 118.5089073 -8.47684, 118.5111089 -8.4789114, 118.514389 -8.485672, 118.5151291 -8.4931412, 118.5129547 -8.5001335, 118.5135345 -8.5025024, 118.5133285 -8.5081129, 118.5140152 -8.5105944, 118.5117722 -8.51441, 118.5086899 -8.5162573, 118.5077133 -8.5187168, 118.5040817 -8.5195332, 118.5005188 -8.5223446, 118.4937897 -8.5287056, 118.4918289 -8.533289, 118.4922714 -8.5373116, 118.4934921 -8.5396824, 118.4984665 -8.5466747, 118.5001755 -8.5479031, 118.5021362 -8.5512753, 118.5021744 -8.5552187, 118.504631 -8.5584526, 118.5045242 -8.5640564, 118.5075302 -8.5656681, 118.505455 -8.5729275, 118.5061417 -8.5757103, 118.5086441 -8.580533, 118.5097885 -8.5854549, 118.5084305 -8.5912104, 118.5066605 -8.5931997, 118.5065613 -8.5952673, 118.5092697 -8.5994129, 118.5105438 -8.6040201, 118.5181045 -8.6109924, 118.520752 -8.6165161, 118.5181732 -8.6246624, 118.5186539 -8.6321974, 118.5196152 -8.6392889, 118.521492 -8.6403885, 118.5234833 -8.6437798, 118.530098 -8.6474562, 118.5358276 -8.6486778, 118.536026 -8.6503611, 118.5344009 -8.6566839, 118.5339279 -8.6660757, 118.534195 -8.674202, 118.5363388 -8.6806145, 118.5362015 -8.6820679, 118.5323334 -8.6851149, 118.5209198 -8.7007627, 118.5152664 -8.7107439, 118.5134125 -8.715004, 118.5122986 -8.7207146, 118.5101166 -8.7267656, 118.509552 -8.733716, 118.5083695 -8.7396784, 118.5051117 -8.7473135, 118.505043 -8.7513418, 118.5035706 -8.7546711, 118.5038376 -8.7567634, 118.5066376 -8.7578659, 118.5088485 -8.7612334, 118.5015945 -8.7653456, 118.4976425 -8.7692986, 118.4950104 -8.7739143, 118.4948425 -8.7764921, 118.4978638 -8.7793798, 118.5 -8.7837048, 118.5016098 -8.79072, 118.5006943 -8.7958221, 118.4938812 -8.80618, 118.4919129 -8.8152838, 118.487503 -8.8186283, 118.4837036 -8.8201504, 118.4828567 -8.8263741, 118.4810791 -8.8303318, 118.4806442 -8.8344574, 118.4783783 -8.838583, 118.4774017 -8.8489552, 118.4782181 -8.8513079, 118.4756699 -8.8573227, 118.4774933 -8.8616314, 118.4764633 -8.8679161, 118.476654 -8.87146, 118.4756699 -8.8726845, 118.4769669 -8.8801728, 118.4770965 -8.8833408, 118.478302 -8.8848381, 118.4720383 -8.8851919, 118.4680328 -8.886075, 118.4683762 -8.8817797, 118.4638367 -8.8796196, 118.4614639 -8.8803206, 118.4606247 -8.8825464, 118.453598 -8.8848028, 118.4505615 -8.88484, 118.4390106 -8.8800936, 118.4362564 -8.8801231, 118.432991 -8.8778133, 118.4308319 -8.8773766, 118.4264603 -8.8734207, 118.4235764 -8.8721189, 118.4179993 -8.8716536, 118.4151077 -8.8692227, 118.4123154 -8.8680076, 118.4006424 -8.8583593, 118.3973465 -8.8550672, 118.3875046 -8.8422575, 118.3848953 -8.8374004, 118.3824615 -8.8343983, 118.3800812 -8.8299503, 118.3794785 -8.8270178, 118.3810882 -8.8247175, 118.3796997 -8.8212071, 118.3797989 -8.8097792, 118.3812103 -8.8083019, 118.3820572 -8.802536, 118.3790665 -8.7967481, 118.3801499 -8.7945042, 118.3798828 -8.7872467, 118.3775101 -8.7831478, 118.3732681 -8.7816706, 118.3717422 -8.7796707, 118.3751602 -8.7752791, 118.3757935 -8.7728004, 118.3820267 -8.7687035, 118.3865509 -8.7637787, 118.3888321 -8.7636357, 118.3929291 -8.7668791, 118.3976059 -8.7646093, 118.4020691 -8.7609644, 118.4049988 -8.7607975, 118.4070053 -8.7592754, 118.4081268 -8.756568, 118.408287 -8.7529717, 118.409668 -8.7494001, 118.4112778 -8.7429705, 118.4151611 -8.7356253, 118.4168243 -8.7342167, 118.4192886 -8.7285128, 118.4285202 -8.7214022, 118.4293594 -8.7159805, 118.4273376 -8.7101307, 118.4182663 -8.6923017, 118.4206314 -8.6853438, 118.4238739 -8.6826105, 118.4309845 -8.6798487, 118.4327545 -8.677146, 118.4324112 -8.6722336, 118.4288178 -8.6673679, 118.4265976 -8.6657696, 118.4274902 -8.6639214, 118.4256516 -8.6615477, 118.4235077 -8.6623325, 118.422287 -8.6596823, 118.4191513 -8.6573248, 118.426384 -8.649662, 118.4245453 -8.6469307, 118.423996 -8.6432324, 118.4217911 -8.6358337, 118.4209595 -8.6305122, 118.4223175 -8.6258802, 118.4201584 -8.623352, 118.4174576 -8.6232748, 118.4137573 -8.6250992, 118.410965 -8.6252508, 118.4087524 -8.623723, 118.4087448 -8.6187582, 118.4037781 -8.6209908, 118.3984299 -8.6208734, 118.3969879 -8.6192045, 118.397171 -8.6164875, 118.3957748 -8.6143398, 118.3956146 -8.6080847, 118.392273 -8.6084089, 118.3902359 -8.6072521, 118.3870544 -8.6090326, 118.3816147 -8.6168966, 118.3800583 -8.623064, 118.3805924 -8.626029, 118.3850174 -8.632411, 118.3883667 -8.6384239, 118.3888168 -8.6426268, 118.3909989 -8.6457663, 118.3896713 -8.6481218, 118.3855286 -8.6513271, 118.385582 -8.6541128, 118.3892517 -8.660428, 118.393219 -8.6633444, 118.3972549 -8.6637516, 118.3990555 -8.6628552, 118.4052048 -8.6643276, 118.4069672 -8.6684876, 118.4060135 -8.6722727, 118.403595 -8.6756744, 118.4007187 -8.6783571, 118.3956146 -8.6783447, 118.3940277 -8.6803475, 118.393898 -8.6826477, 118.3901672 -8.6821632, 118.3851471 -8.6832066, 118.3836975 -8.6856441, 118.3807297 -8.6884003, 118.3800507 -8.6920853, 118.3767319 -8.6946344, 118.3713532 -8.6912374, 118.3710098 -8.6885586, 118.3648987 -8.6852283, 118.3586807 -8.6832266, 118.3537903 -8.6845331, 118.3498001 -8.6896496, 118.3484116 -8.6952467, 118.3466263 -8.6964808, 118.3459625 -8.6989183, 118.3386536 -8.7000218, 118.336525 -8.7017679, 118.3369598 -8.7047749, 118.3359604 -8.7062712, 118.3361893 -8.7103405, 118.3330307 -8.7128582, 118.3322601 -8.71029, 118.3274536 -8.706295, 118.3256683 -8.705883, 118.3196182 -8.7014513, 118.3197937 -8.6967764, 118.313652 -8.6935539, 118.3058166 -8.6941519, 118.2948303 -8.6956406, 118.2858658 -8.6953592, 118.2789764 -8.6929455, 118.2759705 -8.6925793, 118.268692 -8.6934223, 118.259697 -8.6960974, 118.2528686 -8.6991558, 118.2484055 -8.6994581, 118.2427521 -8.702527, 118.2401352 -8.7029428, 118.2329941 -8.7015295, 118.2289505 -8.7025423, 118.2262802 -8.7042236, 118.2235031 -8.7021046, 118.2165299 -8.7013197, 118.2058945 -8.7021704, 118.1903839 -8.7062378, 118.1882477 -8.7055092, 118.1862183 -8.700469, 118.1829987 -8.6961946, 118.1776428 -8.6915903, 118.1769257 -8.6824417, 118.179306 -8.6774931, 118.1766892 -8.6702624, 118.1764832 -8.6678057, 118.1775513 -8.6638327, 118.175827 -8.6548453, 118.1783905 -8.6590481, 118.1816406 -8.6667719, 118.1916733 -8.669735, 118.1946793 -8.6720066, 118.1978607 -8.6707773, 118.2042618 -8.6727915, 118.2077942 -8.6698408, 118.2112122 -8.6714296, 118.2131271 -8.6700783, 118.2155228 -8.6662197, 118.2202072 -8.6650362, 118.2271881 -8.6660433, 118.2285614 -8.6654635, 118.2301636 -8.6605434, 118.2266312 -8.6586332, 118.227066 -8.6558037, 118.2360687 -8.6578798, 118.2375259 -8.6538439, 118.2404556 -8.6529369, 118.2403946 -8.6501121, 118.2445679 -8.6516237, 118.2479401 -8.6592913, 118.2453689 -8.6630621, 118.2484665 -8.6665077, 118.2509003 -8.6638193, 118.2554321 -8.6605854, 118.2539139 -8.6547222, 118.2544937 -8.6531954, 118.2591019 -8.6528034, 118.2618027 -8.6567345, 118.2647019 -8.6593971, 118.2666397 -8.6595335, 118.2703629 -8.6574545, 118.2740631 -8.6526995, 118.2720795 -8.6492281, 118.2697601 -8.6476164, 118.2699661 -8.6448002, 118.2674713 -8.6427784, 118.268631 -8.6365271, 118.2716675 -8.6381683, 118.2737579 -8.6430664, 118.2754135 -8.6444549, 118.2795792 -8.6431751, 118.2835846 -8.6379957, 118.2855988 -8.6333895, 118.2880936 -8.623457, 118.2879562 -8.6191177, 118.2858963 -8.6163673, 118.2840652 -8.6092262, 118.2805176 -8.6042376, 118.2806015 -8.6016836, 118.2778625 -8.5970011, 118.2792816 -8.594388, 118.2782364 -8.5912685, 118.2758179 -8.5908003, 118.2734909 -8.5872583, 118.2713394 -8.5865231, 118.2687225 -8.5879106, 118.2666016 -8.587759, 118.2633514 -8.5853567, 118.2579422 -8.5865908, 118.2552796 -8.5858765, 118.2508392 -8.5872307, 118.2500381 -8.5824842, 118.2509155 -8.5799046, 118.2507782 -8.5765524, 118.2495041 -8.5735264, 118.2501297 -8.569644, 118.2486038 -8.566452, 118.2460098 -8.5636177, 118.2364044 -8.5570936, 118.2341156 -8.5559921, 118.2308426 -8.5517569, 118.2276383 -8.5511599, 118.2227173 -8.5527811, 118.2204361 -8.5556173, 118.2171326 -8.5542889, 118.2160034 -8.5523605, 118.2110138 -8.5515804, 118.2067185 -8.5543976, 118.2062073 -8.5596514, 118.2030945 -8.5623484, 118.2038498 -8.5688448, 118.2024994 -8.5707435, 118.1992569 -8.5702848, 118.1956558 -8.5713654, 118.1932602 -8.5701418, 118.1894226 -8.5644636, 118.1873474 -8.5634623, 118.1877518 -8.559515, 118.1865158 -8.5570507, 118.1881256 -8.5558872, 118.1866226 -8.5498686, 118.1844025 -8.5468664, 118.1846081 -8.5404412, 118.183342 -8.5371561, 118.1800918 -8.5324621, 118.1754761 -8.5300293, 118.1716232 -8.5268583, 118.1657944 -8.5254679, 118.1576157 -8.5201015, 118.154953 -8.5190115, 118.1502609 -8.5153961, 118.1468124 -8.5162916, 118.1425324 -8.5137243, 118.1387177 -8.5085506, 118.1390915 -8.5052614, 118.1351242 -8.4996634, 118.1334457 -8.4942732, 118.1303635 -8.4922924, 118.1287994 -8.4895468, 118.1313477 -8.4873209, 118.1319504 -8.4832697, 118.130455 -8.4821281, 118.1261215 -8.4851379, 118.1225586 -8.4823713, 118.1198654 -8.4839182, 118.1193237 -8.4884958, 118.1171799 -8.4938097, 118.1132126 -8.4961996, 118.1056366 -8.4953671, 118.1031723 -8.4923248, 118.101471 -8.4888668, 118.101738 -8.4834995, 118.1008148 -8.4799757, 118.0976028 -8.4764671, 118.0961227 -8.4738674, 118.0951157 -8.4655971, 118.0924835 -8.4620838, 118.0897903 -8.4598274, 118.0885925 -8.4571724, 118.0821152 -8.4507227, 118.0768738 -8.451169, 118.0709457 -8.449398, 118.0657577 -8.4502554, 118.0612564 -8.4501829, 118.0558014 -8.4515734, 118.0496063 -8.4515066, 118.0466995 -8.4528589, 118.042839 -8.453187, 118.0393753 -8.4519758, 118.0340424 -8.4548731, 118.0254517 -8.4541474, 118.0209503 -8.455328, 118.0189896 -8.454977, 118.0120926 -8.4589272, 117.9896088 -8.4645014, 117.9858704 -8.4656992, 117.9803696 -8.4647846, 117.9772568 -8.4592686, 117.9747391 -8.4576187, 117.9725265 -8.4539919, 117.9695435 -8.4540615, 117.9683762 -8.4524155, 117.9689942 -8.4481792, 117.9683075 -8.4470644, 117.9612808 -8.4443922, 117.9483566 -8.4366016, 117.9403305 -8.4337998, 117.9319687 -8.4326544, 117.9213409 -8.4263382, 117.9172592 -8.4251194, 117.9131241 -8.4198046, 117.906723 -8.4186182, 117.9041214 -8.4173403, 117.8976288 -8.4118757, 117.8958359 -8.4084854, 117.893692 -8.4062395, 117.8920288 -8.4030209, 117.8858108 -8.4017334, 117.8802948 -8.3986025, 117.8766098 -8.3975658, 117.8745499 -8.3952704, 117.8669128 -8.3913679, 117.8621521 -8.3878059, 117.8576202 -8.3830338, 117.8556061 -8.3780851, 117.8508835 -8.3759985, 117.8463669 -8.3718462, 117.8419571 -8.3709116, 117.8368835 -8.3712988, 117.8302307 -8.3726082, 117.8291702 -8.3699083, 117.8298874 -8.3667364, 117.8294144 -8.3641052, 117.8260651 -8.3625393, 117.8207245 -8.3629274, 117.8167495 -8.3663607, 117.8167343 -8.3627234, 117.8182449 -8.3572721, 117.8170014 -8.3513556, 117.8128586 -8.3468151, 117.8100662 -8.3453693, 117.8097153 -8.3437748, 117.8061142 -8.3402386, 117.7976303 -8.3330898, 117.7967224 -8.3304377, 117.7942429 -8.3294382, 117.7921143 -8.3268595, 117.7882919 -8.3249817, 117.7867584 -8.3216381, 117.7837372 -8.3176107, 117.7786865 -8.3147878, 117.7762451 -8.3119631, 117.7732315 -8.3066816, 117.7739868 -8.3008099, 117.768219 -8.2963648, 117.7628021 -8.2891007, 117.7578888 -8.2855778, 117.7521438 -8.2846546, 117.7466049 -8.2809477, 117.7422714 -8.2795486, 117.7392883 -8.2762384, 117.7360687 -8.2710409, 117.7356566 -8.2660804, 117.7336731 -8.2608366, 117.732048 -8.2589273, 117.7287674 -8.2573967, 117.7270279 -8.2539654, 117.7235565 -8.2513266, 117.720726 -8.2505446, 117.7172546 -8.247674, 117.7129898 -8.2480307, 117.7117767 -8.2428884, 117.7085419 -8.2419977, 117.699501 -8.2430678, 117.6955719 -8.2415724, 117.6916809 -8.2382612, 117.6918335 -8.2347975, 117.6944809 -8.2347879, 117.6973953 -8.2323828, 117.6987839 -8.2299547, 117.6991043 -8.226717, 117.7012177 -8.2250786, 117.7055664 -8.2236347, 117.709198 -8.2208233, 117.7105561 -8.2182703, 117.7095413 -8.2139711, 117.706543 -8.2107506, 117.7101746 -8.2029724, 117.7097015 -8.1981306, 117.7104492 -8.1951923, 117.7129974 -8.1908627, 117.7125931 -8.1823845, 117.7153931 -8.1778421, 117.7203674 -8.173542, 117.7210999 -8.170929, 117.7205811 -8.1670275, 117.718956 -8.164525, 117.7204895 -8.1616669, 117.7256851 -8.159914, 117.7271042 -8.1582708, 117.7264862 -8.1547756, 117.7247315 -8.1533833, 117.7242889 -8.1504288, 117.7283249 -8.1498785, 117.7315369 -8.1471615, 117.734703 -8.1534672, 117.7388763 -8.1555319, 117.7421036 -8.155056, 117.7457123 -8.1509361, 117.7482071 -8.1502342, 117.750885 -8.1481104, 117.7561493 -8.1458721, 117.7588501 -8.1455593, 117.7654648 -8.1435213)), ((117.7477417 -8.0983934, 117.7496643 -8.0986233, 117.7525558 -8.1007977, 117.7534256 -8.102623, 117.7600174 -8.1088181, 117.7601547 -8.1110058, 117.7582168 -8.1131458, 117.7584457 -8.115757, 117.7518005 -8.1213102, 117.748085 -8.1196909, 117.7467117 -8.1181078, 117.7418518 -8.1172457, 117.7375946 -8.1139021, 117.7350464 -8.1077156, 117.7361984 -8.1057901, 117.737297 -8.0997753, 117.7420349 -8.0982504, 117.7477417 -8.0983934)))</t>
  </si>
  <si>
    <t>1332:296</t>
  </si>
  <si>
    <t>bima</t>
  </si>
  <si>
    <t>KABUPATEN BIMA</t>
  </si>
  <si>
    <t xml:space="preserve">MULTIPOLYGON (((118.7438965 -8.7308579, 118.7473755 -8.7315617, 118.7463837 -8.734827, 118.7427597 -8.7369041, 118.7411499 -8.734931, 118.7409821 -8.7310162, 118.7438965 -8.7308579)), ((119.227539 -8.6538439, 119.2303848 -8.6586189, 119.2351303 -8.6634998, 119.238884 -8.6633701, 119.2384567 -8.6691771, 119.2342758 -8.6689167, 119.2324524 -8.671236, 119.2329559 -8.6733827, 119.2312164 -8.6785994, 119.2297516 -8.6751404, 119.2249908 -8.6763058, 119.2221527 -8.6788053, 119.2214203 -8.6833744, 119.2184143 -8.684309, 119.21698 -8.6827154, 119.2141953 -8.6824179, 119.2153778 -8.6796322, 119.2151718 -8.6770735, 119.2100906 -8.6750507, 119.2084274 -8.6737452, 119.21418 -8.6706171, 119.2162094 -8.6705542, 119.2172241 -8.6643782, 119.2138443 -8.662879, 119.2143326 -8.6598444, 119.2185364 -8.6589356, 119.2199631 -8.6596241, 119.2227097 -8.654975, 119.2266083 -8.652565, 119.227539 -8.6538439)), ((119.0474746 -8.5898667, 119.0448898 -8.5876988, 119.0478082 -8.5851973, 119.0489755 -8.587532, 119.0474746 -8.5898667)), ((119.0381921 -8.5722067, 119.0383385 -8.5755326, 119.0341166 -8.5753344, 119.0321263 -8.5732321, 119.0372443 -8.57119, 119.0381921 -8.5722067)), ((119.1866172 -8.5659756, 119.1875839 -8.568038, 119.1906076 -8.5693422, 119.1958878 -8.5701431, 119.1977768 -8.5711899, 119.1969833 -8.5775709, 119.1977844 -8.5811539, 119.1974793 -8.5841923, 119.1899909 -8.5834962, 119.1880844 -8.5822133, 119.1896153 -8.5802075, 119.190643 -8.573857, 119.1873969 -8.5710503, 119.1860077 -8.5684137, 119.1866172 -8.5659756)), ((119.0449762 -8.5567561, 119.0502892 -8.5595349, 119.0535841 -8.5620997, 119.055973 -8.5667706, 119.0556328 -8.5724658, 119.0528769 -8.5762041, 119.0481258 -8.5774157, 119.0460044 -8.580745, 119.0438104 -8.5818993, 119.0426752 -8.579755, 119.0458057 -8.5742853, 119.0430803 -8.5749006, 119.0425758 -8.5710325, 119.0441294 -8.5687652, 119.0395448 -8.5636681, 119.0429771 -8.5611594, 119.0449762 -8.5567561)), ((118.6975632 -8.4516659, 118.6948776 -8.4515972, 118.6922684 -8.4494514, 118.6936798 -8.4477615, 118.6972351 -8.4475908, 118.6987915 -8.4504576, 118.6975632 -8.4516659)), ((119.2749405 -8.3966961, 119.274765 -8.3993845, 119.2763138 -8.4021683, 119.2745819 -8.4056168, 119.2750626 -8.4098759, 119.2768478 -8.4151678, 119.2791901 -8.4177027, 119.2827606 -8.4192123, 119.2870636 -8.4191713, 119.2891388 -8.4179726, 119.2963791 -8.4166613, 119.3058853 -8.4116402, 119.3074264 -8.409461, 119.3135681 -8.4073086, 119.3160934 -8.4021378, 119.3160172 -8.3984718, 119.3207703 -8.4009819, 119.3179855 -8.4061851, 119.3178024 -8.4090386, 119.3211288 -8.4120321, 119.3244476 -8.4129143, 119.3279495 -8.4147902, 119.3280563 -8.4202766, 119.3309479 -8.4254293, 119.3346634 -8.4279108, 119.3347626 -8.429203, 119.3278351 -8.4280243, 119.3257751 -8.4251089, 119.3231735 -8.425273, 119.3257675 -8.431118, 119.3210678 -8.4282064, 119.3191681 -8.4285746, 119.3209839 -8.4318552, 119.317131 -8.4340038, 119.3199768 -8.4367809, 119.3204498 -8.4386043, 119.3182373 -8.4414311, 119.3197937 -8.44555, 119.3183136 -8.4467897, 119.3182221 -8.4497175, 119.3202667 -8.4540911, 119.3161316 -8.453989, 119.3167954 -8.4510212, 119.3162994 -8.4473152, 119.3134384 -8.4446974, 119.3113938 -8.4455967, 119.3114929 -8.4488239, 119.3089142 -8.4484558, 119.3091431 -8.4446716, 119.3070602 -8.4365034, 119.3070297 -8.432991, 119.3024445 -8.4294386, 119.2998199 -8.43085, 119.2995834 -8.4328356, 119.301384 -8.4342079, 119.3016281 -8.4375753, 119.3006516 -8.4413061, 119.2967835 -8.4421654, 119.2953644 -8.4437542, 119.2946625 -8.4496088, 119.2953873 -8.4530935, 119.2934341 -8.4551601, 119.2933197 -8.4588346, 119.2910843 -8.4603176, 119.289856 -8.4626989, 119.2863464 -8.4632568, 119.283905 -8.4624138, 119.2813187 -8.4637642, 119.281311 -8.4659548, 119.279686 -8.4678402, 119.2775803 -8.4631138, 119.2797089 -8.4591837, 119.2809601 -8.4487839, 119.2787476 -8.44802, 119.2742767 -8.4543085, 119.2722931 -8.4524441, 119.2716675 -8.4497147, 119.2677383 -8.4459715, 119.2678223 -8.4446974, 119.2720795 -8.4396677, 119.2741242 -8.4384699, 119.2738571 -8.4362764, 119.2655334 -8.4374123, 119.2700653 -8.4324646, 119.2706756 -8.4293394, 119.2691422 -8.4269123, 119.266098 -8.4271583, 119.2660141 -8.4236822, 119.2698517 -8.4177332, 119.2704697 -8.4127178, 119.268692 -8.4112454, 119.2692947 -8.4042006, 119.2674713 -8.4009008, 119.2649231 -8.401248, 119.2636642 -8.3998594, 119.2695084 -8.3978443, 119.2756119 -8.3929033, 119.2749405 -8.3966961)), ((118.713615 -8.4965853, 118.7174506 -8.4971249, 118.7250824 -8.5004358, 118.7276764 -8.5088644, 118.7320328 -8.5141201, 118.7406006 -8.5171871, 118.7534585 -8.5195315, 118.7606829 -8.5154925, 118.7675835 -8.5191995, 118.7749251 -8.5151402, 118.7823346 -8.5066637, 118.7853208 -8.5096001, 118.7898532 -8.5111537, 118.7956558 -8.518491, 118.7966393 -8.524812, 118.801454 -8.5325934, 118.8026962 -8.5315189, 118.8092728 -8.5292139, 118.8172531 -8.5240936, 118.8204346 -8.5208015, 118.8239822 -8.5115557, 118.8262177 -8.5080004, 118.8329926 -8.502985, 118.8381348 -8.5011635, 118.8400803 -8.4977865, 118.8443298 -8.4961863, 118.8488159 -8.4968824, 118.8540726 -8.4966087, 118.8632126 -8.4910431, 118.8680038 -8.4903116, 118.870285 -8.4926491, 118.8754196 -8.4911785, 118.8828354 -8.490139, 118.8912201 -8.4902906, 118.8960113 -8.4898491, 118.8910675 -8.4839277, 118.8830185 -8.4716406, 118.8817444 -8.4686947, 118.8820191 -8.4631987, 118.8858643 -8.4561987, 118.8865813 -8.4529024, 118.8851547 -8.4502573, 118.8809967 -8.4464502, 118.8757248 -8.4431019, 118.8707198 -8.4419974, 118.8671188 -8.4386063, 118.8653793 -8.4335775, 118.8652191 -8.4253225, 118.8637466 -8.4239244, 118.8579254 -8.4234724, 118.8504333 -8.4243813, 118.8414154 -8.4242372, 118.8371201 -8.4222946, 118.8309631 -8.4213724, 118.8223722 -8.4174212, 118.8181915 -8.4149237, 118.8149033 -8.4119234, 118.8087616 -8.4093895, 118.8072739 -8.4109468, 118.8063889 -8.4210815, 118.8052063 -8.4255237, 118.8022513 -8.4276624, 118.7991867 -8.4275818, 118.793663 -8.4236155, 118.7872543 -8.4131947, 118.7830207 -8.4125145, 118.7785636 -8.4132721, 118.7746582 -8.411808, 118.768959 -8.4041071, 118.7651291 -8.4009466, 118.7548218 -8.3990593, 118.7531357 -8.3990793, 118.7506714 -8.401968, 118.7421799 -8.4020634, 118.7422638 -8.3986883, 118.7415467 -8.3901215, 118.7428055 -8.3867397, 118.7452164 -8.3832092, 118.7467041 -8.377842, 118.7444458 -8.3733673, 118.7433548 -8.3675661, 118.7396164 -8.3586283, 118.7331619 -8.3504114, 118.7290341 -8.3490694, 118.7273887 -8.3462412, 118.729207 -8.3432247, 118.7326808 -8.3403425, 118.7369205 -8.3405948, 118.7391144 -8.3372546, 118.7437029 -8.3369135, 118.7455589 -8.3389011, 118.747415 -8.3364308, 118.7476388 -8.3332891, 118.7502188 -8.3311479, 118.7535272 -8.3306696, 118.7556202 -8.3279404, 118.7554534 -8.3234736, 118.7601659 -8.3197045, 118.7646559 -8.3140973, 118.7649455 -8.3101666, 118.7669854 -8.3086756, 118.7706836 -8.3085513, 118.7761583 -8.3045734, 118.7799326 -8.3042453, 118.7820729 -8.3027714, 118.78523 -8.3026861, 118.7872033 -8.3015235, 118.7887726 -8.2977047, 118.7915649 -8.2945118, 118.7957382 -8.2936478, 118.7979736 -8.2890186, 118.8001709 -8.287158, 118.803978 -8.2859478, 118.8068085 -8.2861681, 118.8160629 -8.2808228, 118.826828 -8.280776, 118.8345337 -8.2814703, 118.843884 -8.2845266, 118.8477446 -8.2864325, 118.8553975 -8.2868528, 118.858801 -8.2894519, 118.8616104 -8.2897616, 118.8665848 -8.2890415, 118.8692169 -8.2896309, 118.8769226 -8.2864084, 118.8798447 -8.2865458, 118.8831558 -8.2854147, 118.8896027 -8.2844648, 118.897728 -8.2877131, 118.9026794 -8.2882461, 118.9092007 -8.2899121, 118.9201508 -8.2899513, 118.9233201 -8.2919953, 118.9246712 -8.2942346, 118.9297204 -8.2954619, 118.9386292 -8.2939277, 118.9440552 -8.293987, 118.9541051 -8.2991169, 118.9558061 -8.3006564, 118.9608876 -8.3018676, 118.9670995 -8.304699, 118.9716644 -8.3052797, 118.9823279 -8.3029466, 118.9880522 -8.3056916, 119.0005484 -8.3103366, 119.0037522 -8.3134028, 119.0037956 -8.3151893, 119.0003674 -8.3187383, 118.9978348 -8.3222945, 118.9943148 -8.329675, 118.9895538 -8.3419226, 118.9890324 -8.3449815, 118.9900777 -8.3485522, 118.9926658 -8.3515749, 118.9931201 -8.3574914, 118.9911842 -8.3676455, 118.9909914 -8.3705868, 118.9921004 -8.3765175, 118.9937134 -8.3774156, 118.9952698 -8.3830538, 118.99646 -8.3841209, 118.9994181 -8.3895674, 119.0018535 -8.3909524, 119.0042905 -8.3949176, 119.0081742 -8.3963176, 119.0123027 -8.4009834, 119.0121639 -8.4041129, 119.0184259 -8.4125126, 119.0193724 -8.4159087, 119.0219717 -8.4174617, 119.0214353 -8.4202637, 119.024426 -8.4246094, 119.0281745 -8.4270527, 119.0294172 -8.4322124, 119.0270128 -8.4365175, 119.0265578 -8.4393635, 119.0291911 -8.4416786, 119.0314439 -8.4414459, 119.0336995 -8.4384377, 119.0368288 -8.440876, 119.0418017 -8.4409259, 119.0433177 -8.4381884, 119.0456255 -8.4401037, 119.0436498 -8.443812, 119.0413572 -8.4451961, 119.0388533 -8.4492953, 119.0406388 -8.4511548, 119.040657 -8.4541683, 119.0444739 -8.4552646, 119.0492071 -8.4513872, 119.0520174 -8.453944, 119.0478653 -8.4578425, 119.0466715 -8.4597231, 119.0480872 -8.4625651, 119.0435547 -8.4629666, 119.0363705 -8.4647204, 119.0351343 -8.4678688, 119.0393982 -8.4702434, 119.0367719 -8.4714293, 119.0370783 -8.4731831, 119.0395294 -8.4749897, 119.0433751 -8.4743347, 119.0473862 -8.477273, 119.0480766 -8.4794587, 119.046925 -8.4826705, 119.0487739 -8.4849843, 119.046756 -8.489971, 119.0443577 -8.4922742, 119.046027 -8.4936371, 119.0468299 -8.4983069, 119.044812 -8.5002826, 119.0413513 -8.5, 119.0396351 -8.5012652, 119.0396034 -8.5040015, 119.0415157 -8.5048996, 119.0501896 -8.5060828, 119.0497036 -8.507562, 119.0529366 -8.51089, 119.0516529 -8.5144785, 119.0484452 -8.5148842, 119.0440038 -8.5186097, 119.0408721 -8.5177295, 119.0395036 -8.5196228, 119.0418242 -8.5223166, 119.0401365 -8.5244208, 119.0368422 -8.5265467, 119.0356143 -8.5255893, 119.0324173 -8.5276773, 119.0268446 -8.5257694, 119.0236975 -8.5231875, 119.0210848 -8.5257786, 119.0210036 -8.5299817, 119.0176444 -8.528797, 119.0151399 -8.5308201, 119.0130032 -8.5377603, 119.0133873 -8.5402269, 119.0160541 -8.5405894, 119.018207 -8.5427477, 119.0178446 -8.5447005, 119.0147324 -8.546979, 119.0151926 -8.548771, 119.0192429 -8.5481409, 119.020233 -8.5506111, 119.0227032 -8.549451, 119.0254935 -8.5507411, 119.0238976 -8.5536512, 119.0238213 -8.5573119, 119.0208588 -8.5575733, 119.0175982 -8.5551307, 119.0144103 -8.5572814, 119.0133884 -8.559249, 119.0175066 -8.5622385, 119.017781 -8.5652898, 119.0151233 -8.5662443, 119.014069 -8.5709795, 119.0150609 -8.5753528, 119.0206222 -8.5774631, 119.0247809 -8.5783724, 119.0248429 -8.5826955, 119.0282158 -8.586684, 119.0299235 -8.5876017, 119.0290659 -8.5938531, 119.0310669 -8.5961099, 119.0367465 -8.5955532, 119.0363177 -8.6006988, 119.0344001 -8.6024542, 119.0331755 -8.6052994, 119.037024 -8.6110722, 119.0370625 -8.6141198, 119.033519 -8.6161371, 119.0319013 -8.6194591, 119.0320602 -8.6229641, 119.033105 -8.6240522, 119.0317087 -8.6292182, 119.0319984 -8.6342386, 119.0357819 -8.6417847, 119.0395508 -8.6444731, 119.0444031 -8.6465559, 119.047821 -8.649374, 119.0545496 -8.652533, 119.0598045 -8.6511046, 119.0638886 -8.6514616, 119.0665288 -8.6504936, 119.0743549 -8.6514797, 119.0799068 -8.650754, 119.0842121 -8.6473305, 119.0860628 -8.6444626, 119.0905904 -8.6441154, 119.0908647 -8.6422995, 119.0950694 -8.6405044, 119.1015552 -8.6339318, 119.102142 -8.63589, 119.1075411 -8.6366608, 119.1110618 -8.6356331, 119.1205826 -8.6313343, 119.124648 -8.6290222, 119.1289777 -8.6301715, 119.1304321 -8.6262913, 119.1276236 -8.6220295, 119.1225787 -8.619106, 119.1198739 -8.6164811, 119.116874 -8.6176373, 119.1161727 -8.6150054, 119.1134872 -8.613492, 119.1136627 -8.6109486, 119.110968 -8.6094189, 119.1110229 -8.6069488, 119.1082001 -8.6037245, 119.1077957 -8.6007834, 119.1087952 -8.5971241, 119.112175 -8.5942869, 119.1157226 -8.5944977, 119.1158028 -8.5967777, 119.11782 -8.5991247, 119.1211329 -8.5994932, 119.1223755 -8.5980034, 119.1262806 -8.5986902, 119.126653 -8.600944, 119.1308387 -8.6034306, 119.1340778 -8.6016229, 119.1334594 -8.5997875, 119.1344968 -8.5954433, 119.1366459 -8.5952221, 119.1406708 -8.5914402, 119.1462586 -8.5894266, 119.147171 -8.5928288, 119.1504746 -8.5928831, 119.1525269 -8.5885267, 119.151096 -8.5859547, 119.1471819 -8.5850741, 119.1468017 -8.581672, 119.147522 -8.5789347, 119.1477288 -8.5730679, 119.1467629 -8.5692934, 119.1485784 -8.5665508, 119.1509719 -8.5656663, 119.153602 -8.5677495, 119.1565541 -8.5667991, 119.161232 -8.5631781, 119.1639867 -8.55816, 119.1660427 -8.5592617, 119.168184 -8.5621246, 119.1721912 -8.5643202, 119.1749261 -8.5637073, 119.1719856 -8.569433, 119.1656547 -8.5686262, 119.1664771 -8.5709072, 119.1693206 -8.5733433, 119.1681103 -8.5760355, 119.1664888 -8.576117, 119.1622759 -8.5798992, 119.1647082 -8.5820755, 119.1699829 -8.5843582, 119.177114 -8.5866917, 119.1828514 -8.5852913, 119.1845 -8.5881503, 119.1809235 -8.5922585, 119.1797713 -8.5946131, 119.1797562 -8.5989342, 119.1846513 -8.604284, 119.189415 -8.6046487, 119.1913147 -8.6055164, 119.1920335 -8.6105529, 119.1895065 -8.6102543, 119.187712 -8.6071197, 119.1836117 -8.6087529, 119.1806014 -8.6080197, 119.1754149 -8.6097421, 119.1724124 -8.6114684, 119.1732774 -8.6148355, 119.1763304 -8.6151459, 119.1781575 -8.6165113, 119.1772459 -8.6197272, 119.1805659 -8.6208741, 119.1812515 -8.6222086, 119.178009 -8.6250954, 119.1819655 -8.6274551, 119.1831813 -8.6307633, 119.1825098 -8.6326789, 119.1781908 -8.6307562, 119.1745148 -8.6310101, 119.1745453 -8.6283073, 119.1717794 -8.6252567, 119.1719137 -8.6342765, 119.1692428 -8.635807, 119.1653044 -8.6359447, 119.165016 -8.6333569, 119.1620407 -8.6300297, 119.1609573 -8.6343908, 119.1612701 -8.6377792, 119.1587982 -8.6382885, 119.1546326 -8.6368675, 119.1523285 -8.6344376, 119.1502914 -8.6381674, 119.153328 -8.6401815, 119.1557541 -8.6388731, 119.1585236 -8.6406937, 119.1585846 -8.6422653, 119.155838 -8.6446533, 119.1576309 -8.6476869, 119.1600647 -8.6464853, 119.1619797 -8.6471863, 119.1676331 -8.6464663, 119.1702805 -8.6485195, 119.1682892 -8.6500015, 119.160698 -8.6526413, 119.1564789 -8.6578856, 119.1571808 -8.6635857, 119.1587677 -8.6640797, 119.1578827 -8.6679173, 119.1591034 -8.6698284, 119.1574631 -8.6722851, 119.1606064 -8.6783676, 119.1614609 -8.6838293, 119.1662064 -8.6864386, 119.16819 -8.6851034, 119.1691742 -8.6914177, 119.1724853 -8.6938143, 119.1735764 -8.6965027, 119.1755829 -8.6975699, 119.1749725 -8.7006521, 119.1711044 -8.6955423, 119.1684723 -8.6955757, 119.1674194 -8.697835, 119.1680679 -8.7002888, 119.1704101 -8.7039137, 119.1683273 -8.7065783, 119.1651688 -8.706459, 119.1643067 -8.7042341, 119.1576691 -8.7038088, 119.153656 -8.7065592, 119.151062 -8.7067213, 119.1479874 -8.7095537, 119.1484757 -8.7120037, 119.1543045 -8.7128945, 119.159935 -8.7174225, 119.1635132 -8.7186623, 119.1691971 -8.7192621, 119.1693573 -8.7217312, 119.1679535 -8.7243643, 119.1658173 -8.7237864, 119.1619415 -8.7264271, 119.1595993 -8.7252321, 119.1552887 -8.7266636, 119.1517639 -8.7286367, 119.1473999 -8.7289467, 119.1413269 -8.7323837, 119.1389863 -8.7360679, 119.1374658 -8.7356166, 119.1337498 -8.7376805, 119.1339777 -8.7396612, 119.1377944 -8.7408925, 119.1394026 -8.7441703, 119.1363831 -8.7463865, 119.1362457 -8.749692, 119.1346613 -8.7519965, 119.1314186 -8.7528291, 119.1280138 -8.7519659, 119.1276169 -8.7499313, 119.1251392 -8.7494462, 119.1249989 -8.7470799, 119.1211033 -8.7432544, 119.1172485 -8.7450342, 119.1165592 -8.7373738, 119.1146469 -8.7324505, 119.1127906 -8.7301172, 119.109581 -8.7299633, 119.1051922 -8.7262478, 119.1001485 -8.7287237, 119.0982818 -8.731721, 119.1029092 -8.7379697, 119.1023017 -8.7414896, 119.1031289 -8.7446391, 119.1031453 -8.7487254, 119.0989988 -8.7517435, 119.0955151 -8.7491362, 119.092612 -8.7511848, 119.0912372 -8.748572, 119.0861212 -8.7456634, 119.086888 -8.7442229, 119.0829771 -8.7427549, 119.0804793 -8.7443653, 119.0783157 -8.743812, 119.0764369 -8.7417251, 119.0735886 -8.7438942, 119.0674812 -8.7427384, 119.0655518 -8.7433004, 119.0618286 -8.7416706, 119.0595856 -8.7382536, 119.0549469 -8.7374601, 119.054127 -8.7362859, 119.0467104 -8.7351028, 119.0442565 -8.7363352, 119.04206 -8.7348673, 119.036347 -8.7328789, 119.0322115 -8.735656, 119.0296151 -8.7364338, 119.0254796 -8.7360285, 119.022089 -8.7392821, 119.0191585 -8.739682, 119.017833 -8.7427658, 119.0144806 -8.7416401, 119.0086823 -8.7408571, 119.0074768 -8.7396069, 119.0039444 -8.7414398, 118.9985962 -8.7400999, 118.9962158 -8.7416353, 118.9911728 -8.7422952, 118.9902115 -8.7444868, 118.9883041 -8.745039, 118.9861755 -8.7427587, 118.9757309 -8.7456532, 118.9720612 -8.7487068, 118.9655991 -8.7435265, 118.9651794 -8.7405319, 118.9623337 -8.7339334, 118.9574661 -8.7289324, 118.9567337 -8.7263088, 118.9541245 -8.7215548, 118.9506455 -8.7202072, 118.9461975 -8.7172604, 118.9442978 -8.7146139, 118.9428787 -8.71068, 118.9402771 -8.7087879, 118.937912 -8.7048035, 118.9335709 -8.7013569, 118.9300842 -8.6994858, 118.9287872 -8.6948462, 118.9245224 -8.692028, 118.9208527 -8.6888456, 118.9121628 -8.6828775, 118.907547 -8.6802797, 118.9033127 -8.6804381, 118.8924026 -8.6839447, 118.8887558 -8.6867389, 118.8810348 -8.6893272, 118.8767166 -8.6942816, 118.8753509 -8.6969814, 118.8751908 -8.7004585, 118.8807068 -8.7042723, 118.8817902 -8.706521, 118.8878937 -8.7075901, 118.8874741 -8.7088451, 118.8824234 -8.7079906, 118.8805924 -8.7091036, 118.8784409 -8.7125607, 118.8698883 -8.721735, 118.8648071 -8.7228737, 118.8587494 -8.7208939, 118.8557816 -8.7238607, 118.851593 -8.7247867, 118.8500366 -8.7284298, 118.8461609 -8.7301016, 118.8441544 -8.7274189, 118.8464661 -8.7246294, 118.8445129 -8.7212763, 118.8419724 -8.7196407, 118.8382187 -8.7151823, 118.8341751 -8.7122431, 118.8316269 -8.7132358, 118.8273773 -8.7118807, 118.8261413 -8.7130661, 118.8212204 -8.7128801, 118.8195954 -8.7119064, 118.814827 -8.7032204, 118.8113709 -8.7028303, 118.8085938 -8.7040625, 118.803215 -8.7049637, 118.7989578 -8.7083139, 118.7964325 -8.7087459, 118.7932968 -8.7073574, 118.7898941 -8.7073574, 118.7880096 -8.7048941, 118.7825775 -8.7035408, 118.7803879 -8.7044821, 118.7777557 -8.7081261, 118.775177 -8.7098331, 118.7728195 -8.7091036, 118.77034 -8.7014961, 118.7653961 -8.6989593, 118.7658234 -8.6967116, 118.7644272 -8.6931181, 118.7612457 -8.6927071, 118.7569656 -8.6945028, 118.752327 -8.6990089, 118.7483063 -8.701415, 118.743721 -8.712182, 118.7400207 -8.7163143, 118.7378082 -8.7160616, 118.733696 -8.7199536, 118.7313614 -8.7233429, 118.7326813 -8.7263555, 118.7313461 -8.7288818, 118.72686 -8.7274208, 118.7245789 -8.7280569, 118.7213974 -8.7309065, 118.7197113 -8.7342892, 118.7190552 -8.7380095, 118.7161942 -8.7399311, 118.711952 -8.741229, 118.7082214 -8.7412052, 118.7038727 -8.7392721, 118.7006169 -8.7395262, 118.6984983 -8.7386649, 118.6969223 -8.7402239, 118.6960502 -8.7437249, 118.6943506 -8.7440711, 118.6924622 -8.7465261, 118.696302 -8.7522648, 118.7014236 -8.7533608, 118.7029534 -8.7529153, 118.7076569 -8.7541704, 118.7189636 -8.7546349, 118.7211151 -8.7574616, 118.725975 -8.7589264, 118.726677 -8.7620649, 118.7247009 -8.7654848, 118.7261353 -8.7770233, 118.7286377 -8.7775078, 118.7323303 -8.7720785, 118.7356186 -8.7681379, 118.7393646 -8.7647352, 118.7444229 -8.765254, 118.7464905 -8.7639942, 118.7489243 -8.7664509, 118.7527923 -8.7664728, 118.7569427 -8.767869, 118.7604141 -8.7682056, 118.7633972 -8.7673454, 118.7659226 -8.7643423, 118.7702026 -8.7642183, 118.7740555 -8.7630234, 118.7819519 -8.7631998, 118.7843857 -8.7638369, 118.78965 -8.763442, 118.7980575 -8.7652416, 118.8023224 -8.7645464, 118.8038635 -8.7651625, 118.8087464 -8.7629471, 118.8107681 -8.7629757, 118.8146286 -8.7650242, 118.8180008 -8.7659693, 118.8277969 -8.7664928, 118.831253 -8.7700271, 118.8348846 -8.7714367, 118.8386383 -8.7686806, 118.846199 -8.7704296, 118.8506241 -8.7688093, 118.8546448 -8.7691031, 118.8586655 -8.7675219, 118.8610077 -8.7638445, 118.8693466 -8.7628736, 118.8715973 -8.7640018, 118.8740921 -8.7634335, 118.8768692 -8.7642298, 118.8804855 -8.7636652, 118.8884888 -8.7615376, 118.8981705 -8.7628422, 118.9023437 -8.7651358, 118.9062729 -8.766016, 118.9094238 -8.7653236, 118.9112015 -8.7679005, 118.9115448 -8.7719231, 118.9145203 -8.7753277, 118.9154053 -8.7778492, 118.9178467 -8.7805901, 118.9203873 -8.7862129, 118.9241409 -8.7884264, 118.92836 -8.7887259, 118.9298096 -8.7875939, 118.9345398 -8.7867489, 118.9357529 -8.7848663, 118.9378204 -8.7864351, 118.9360352 -8.7884388, 118.9377747 -8.7911777, 118.93573 -8.7932777, 118.9381104 -8.7949572, 118.9402924 -8.7923651, 118.9426651 -8.7910366, 118.9438553 -8.7885428, 118.9494095 -8.7894936, 118.9510498 -8.7912474, 118.9480209 -8.7940187, 118.9459686 -8.8015938, 118.9461517 -8.8055134, 118.9484482 -8.8061457, 118.9503708 -8.8114567, 118.9570618 -8.8175192, 118.9525452 -8.8197803, 118.9520187 -8.8229027, 118.9493866 -8.8230705, 118.9454193 -8.8267479, 118.9451447 -8.829627, 118.9374542 -8.8317737, 118.9317932 -8.8350839, 118.9283371 -8.8357477, 118.9179077 -8.8405953, 118.909935 -8.8407011, 118.9071961 -8.8424273, 118.9039841 -8.8431511, 118.898407 -8.8406076, 118.8982086 -8.8378153, 118.8957519 -8.8375387, 118.8903732 -8.8394918, 118.8815384 -8.840847, 118.8764038 -8.840354, 118.8725357 -8.8421059, 118.8648605 -8.842721, 118.8630676 -8.8382549, 118.8576584 -8.8351154, 118.8536987 -8.8335171, 118.8484039 -8.8339834, 118.8448181 -8.8349056, 118.8425598 -8.8372526, 118.8422851 -8.8402214, 118.8440475 -8.8429356, 118.8381195 -8.8444672, 118.8347015 -8.8439455, 118.8328323 -8.8396826, 118.8247223 -8.8373299, 118.8200302 -8.8378153, 118.8160477 -8.8350277, 118.8172531 -8.8317471, 118.8130493 -8.827549, 118.8083267 -8.8248834, 118.8091965 -8.8228483, 118.8016739 -8.8192749, 118.7990723 -8.8206215, 118.796875 -8.8201103, 118.7959747 -8.8222732, 118.7908325 -8.8225336, 118.7896195 -8.8213053, 118.7837982 -8.8203211, 118.7802963 -8.8161249, 118.7785492 -8.8125534, 118.7726135 -8.8081417, 118.7675247 -8.8057156, 118.7620544 -8.8041477, 118.7600937 -8.8011704, 118.7600098 -8.798687, 118.7581329 -8.7970467, 118.753334 -8.7954102, 118.7497101 -8.7955103, 118.7466736 -8.7974453, 118.7471924 -8.8018961, 118.7451858 -8.8029051, 118.741188 -8.8013964, 118.7381745 -8.8019629, 118.735733 -8.7998705, 118.7353516 -8.797924, 118.7328415 -8.7960558, 118.7297134 -8.7979956, 118.7314377 -8.801755, 118.7286377 -8.8012514, 118.7280426 -8.7970686, 118.725174 -8.797102, 118.7229233 -8.7932634, 118.719635 -8.792963, 118.7180347 -8.7979326, 118.7142876 -8.7971634, 118.7074509 -8.7979135, 118.7020624 -8.8059188, 118.6927073 -8.8062883, 118.6884617 -8.8055105, 118.6844739 -8.8071349, 118.6822737 -8.8095156, 118.6755958 -8.8073669, 118.6732667 -8.8059102, 118.6652438 -8.8061122, 118.6621885 -8.8067567, 118.6560211 -8.8096647, 118.6550809 -8.8121369, 118.6504098 -8.8121412, 118.6489788 -8.8143542, 118.6419614 -8.8131295, 118.6370994 -8.8139017, 118.6280199 -8.8182441, 118.625282 -8.8204344, 118.6270776 -8.8228284, 118.6268356 -8.8248786, 118.616037 -8.8272854, 118.6100774 -8.8301124, 118.610243 -8.833245, 118.6058497 -8.8366068, 118.6050856 -8.8381477, 118.6003612 -8.8397904, 118.5969612 -8.8395357, 118.5864937 -8.8415222, 118.5820112 -8.8446676, 118.5755805 -8.8456608, 118.5723714 -8.8494302, 118.5658643 -8.8466923, 118.5614837 -8.8468324, 118.5580455 -8.8477492, 118.5560589 -8.8506399, 118.5526716 -8.8534542, 118.5487113 -8.8555553, 118.5447764 -8.8567396, 118.5413895 -8.8596029, 118.5348819 -8.8619861, 118.5286804 -8.8663539, 118.5278654 -8.8682131, 118.5227972 -8.8711165, 118.5190024 -8.8772799, 118.5126226 -8.8758409, 118.5079109 -8.8769615, 118.5065994 -8.8821058, 118.5034539 -8.8812911, 118.4986913 -8.8784641, 118.4943872 -8.879623, 118.4937632 -8.8831631, 118.4844818 -8.8854113, 118.478302 -8.8848381, 118.4770965 -8.8833408, 118.4769669 -8.8801728, 118.4756699 -8.8726845, 118.476654 -8.87146, 118.4764633 -8.8679161, 118.4774933 -8.8616314, 118.4756699 -8.8573227, 118.4782181 -8.8513079, 118.4774017 -8.8489552, 118.4783783 -8.838583, 118.4806442 -8.8344574, 118.4810791 -8.8303318, 118.4828567 -8.8263741, 118.4837036 -8.8201504, 118.487503 -8.8186283, 118.4919129 -8.8152838, 118.4938812 -8.80618, 118.5006943 -8.7958221, 118.5016098 -8.79072, 118.5 -8.7837048, 118.4978638 -8.7793798, 118.4948425 -8.7764921, 118.4950104 -8.7739143, 118.4976425 -8.7692986, 118.5015945 -8.7653456, 118.5088485 -8.7612334, 118.5066376 -8.7578659, 118.5038376 -8.7567634, 118.5035706 -8.7546711, 118.505043 -8.7513418, 118.5051117 -8.7473135, 118.5083695 -8.7396784, 118.509552 -8.733716, 118.5101166 -8.7267656, 118.5122986 -8.7207146, 118.5134125 -8.715004, 118.5152664 -8.7107439, 118.5209198 -8.7007627, 118.5323334 -8.6851149, 118.5362015 -8.6820679, 118.5363388 -8.6806145, 118.534195 -8.674202, 118.5339279 -8.6660757, 118.5344009 -8.6566839, 118.536026 -8.6503611, 118.5358276 -8.6486778, 118.530098 -8.6474562, 118.5234833 -8.6437798, 118.521492 -8.6403885, 118.5196152 -8.6392889, 118.5186539 -8.6321974, 118.5181732 -8.6246624, 118.520752 -8.6165161, 118.5181045 -8.6109924, 118.5105438 -8.6040201, 118.5092697 -8.5994129, 118.5065613 -8.5952673, 118.5066605 -8.5931997, 118.5084305 -8.5912104, 118.5097885 -8.5854549, 118.5086441 -8.580533, 118.5061417 -8.5757103, 118.505455 -8.5729275, 118.5075302 -8.5656681, 118.5045242 -8.5640564, 118.504631 -8.5584526, 118.5021744 -8.5552187, 118.5021362 -8.5512753, 118.5001755 -8.5479031, 118.4984665 -8.5466747, 118.4934921 -8.5396824, 118.4922714 -8.5373116, 118.4918289 -8.533289, 118.4937897 -8.5287056, 118.5005188 -8.5223446, 118.5040817 -8.5195332, 118.5077133 -8.5187168, 118.5086899 -8.5162573, 118.5117722 -8.51441, 118.5140152 -8.5105944, 118.5133285 -8.5081129, 118.5135345 -8.5025024, 118.5129547 -8.5001335, 118.5151291 -8.4931412, 118.514389 -8.485672, 118.5111089 -8.4789114, 118.5089073 -8.47684, 118.509407 -8.4754057, 118.5062466 -8.4709854, 118.5055398 -8.4659756, 118.5022346 -8.4617972, 118.5013846 -8.4564574, 118.5030037 -8.451237, 118.501798 -8.4462479, 118.5025672 -8.4430882, 118.5081799 -8.4384733, 118.5103834 -8.4359787, 118.5136471 -8.4346899, 118.5157471 -8.4349261, 118.522171 -8.4304648, 118.5245895 -8.4282808, 118.5289535 -8.4205122, 118.531517 -8.4186068, 118.5318756 -8.4164763, 118.5365982 -8.4104786, 118.5389481 -8.4067926, 118.5411606 -8.4018278, 118.5426331 -8.3948708, 118.5406647 -8.3890371, 118.5334545 -8.3790441, 118.5323257 -8.375, 118.5284119 -8.367465, 118.5265732 -8.3653259, 118.5183411 -8.3603916, 118.513092 -8.3588629, 118.508194 -8.3562546, 118.5035248 -8.3522281, 118.5016327 -8.3498716, 118.4982834 -8.3479681, 118.4869842 -8.337101, 118.4812698 -8.3289366, 118.4775009 -8.3183098, 118.4759827 -8.3072185, 118.4727554 -8.2997551, 118.4655457 -8.2946138, 118.4604492 -8.2902107, 118.4560242 -8.2846775, 118.4507751 -8.2746534, 118.4460297 -8.2678299, 118.4439066 -8.2686833, 118.4469528 -8.2671061, 118.4472046 -8.2630787, 118.4508286 -8.2613239, 118.4534454 -8.25634, 118.458786 -8.2556257, 118.4609756 -8.2524891, 118.4615097 -8.2488403, 118.4633331 -8.2464228, 118.4659882 -8.2454443, 118.4696884 -8.2457781, 118.4744568 -8.2483969, 118.4757156 -8.2499027, 118.4803543 -8.2511387, 118.4833221 -8.2497139, 118.4864884 -8.2497501, 118.4909439 -8.2466402, 118.493927 -8.2432261, 118.496582 -8.2440243, 118.5026779 -8.25, 118.5065994 -8.2558432, 118.5105209 -8.2579613, 118.5130081 -8.2606258, 118.5207443 -8.2603578, 118.5235367 -8.2621098, 118.5289154 -8.2627363, 118.5319443 -8.2648773, 118.5359421 -8.2631989, 118.5415421 -8.2648821, 118.5450093 -8.2639012, 118.5478407 -8.2643731, 118.5564294 -8.2632405, 118.5634308 -8.2644377, 118.5651093 -8.2651806, 118.5694733 -8.2700167, 118.5740814 -8.2714348, 118.5770111 -8.2708692, 118.5828781 -8.2667084, 118.5852585 -8.2667694, 118.5893936 -8.2733412, 118.5918655 -8.2750597, 118.5968323 -8.2737894, 118.6020584 -8.2761612, 118.605545 -8.2745514, 118.6080094 -8.2777557, 118.6100617 -8.2781391, 118.6124649 -8.2809296, 118.6142425 -8.2813072, 118.6199493 -8.2866764, 118.6223984 -8.2883616, 118.6264038 -8.2887507, 118.6279221 -8.2913942, 118.6324463 -8.2920942, 118.6386185 -8.2881107, 118.645752 -8.2895164, 118.6497498 -8.2931414, 118.6489792 -8.2963963, 118.6527329 -8.2997885, 118.6557007 -8.2992134, 118.6575089 -8.3000526, 118.6587906 -8.3025808, 118.6601486 -8.3083763, 118.6596451 -8.3111906, 118.6624298 -8.3146668, 118.6672745 -8.3160601, 118.6693573 -8.3180637, 118.6683121 -8.3245897, 118.671402 -8.3279142, 118.6758881 -8.3301878, 118.6780853 -8.3325434, 118.6796341 -8.3385859, 118.6827927 -8.3399944, 118.6857986 -8.3448896, 118.6863632 -8.3492146, 118.6878738 -8.354619, 118.6905518 -8.3579722, 118.6910477 -8.36514, 118.6876984 -8.3666306, 118.6916656 -8.3681507, 118.6916199 -8.3723736, 118.6944885 -8.3746366, 118.6956787 -8.3770113, 118.6934204 -8.3827381, 118.691658 -8.3831825, 118.6890564 -8.3911057, 118.6862869 -8.394433, 118.6909942 -8.3933477, 118.6932757 -8.3935985, 118.6928253 -8.3968973, 118.6968536 -8.3959513, 118.6976624 -8.3974714, 118.6914062 -8.3977003, 118.6900024 -8.4014072, 118.6940155 -8.4019222, 118.6917038 -8.4041891, 118.6882706 -8.4133062, 118.6917953 -8.4145765, 118.6903152 -8.4169827, 118.6859055 -8.4179821, 118.6868134 -8.4197779, 118.6903076 -8.4203234, 118.6885986 -8.4225006, 118.6905441 -8.4238749, 118.6890564 -8.4273834, 118.6920242 -8.4304943, 118.6900177 -8.4334593, 118.6901932 -8.4377632, 118.6870727 -8.4406862, 118.6868062 -8.4432092, 118.6893387 -8.4451351, 118.6868744 -8.4480715, 118.6853485 -8.4560537, 118.6858444 -8.4598665, 118.6821823 -8.4660206, 118.6797791 -8.4684896, 118.6800079 -8.4721108, 118.6781158 -8.4756708, 118.6711426 -8.4798174, 118.6649246 -8.4864407, 118.6642914 -8.4890432, 118.6668778 -8.4950094, 118.6640472 -8.497117, 118.664772 -8.4991054, 118.6638031 -8.502182, 118.6650314 -8.503499, 118.6613006 -8.5062685, 118.6618118 -8.5081091, 118.6603241 -8.5109606, 118.6659927 -8.5161152, 118.6709824 -8.5187731, 118.6676788 -8.5267983, 118.6653213 -8.5279598, 118.6641693 -8.5306597, 118.6606064 -8.5315418, 118.6581116 -8.5382404, 118.6558685 -8.5404577, 118.6553726 -8.5424614, 118.6508865 -8.5460596, 118.6503525 -8.5508309, 118.6528918 -8.550896, 118.6572817 -8.5448726, 118.6603558 -8.5446161, 118.6608886 -8.5420001, 118.6631782 -8.5405165, 118.6658957 -8.5409806, 118.6729517 -8.539557, 118.6732971 -8.536259, 118.6746368 -8.5329227, 118.6746445 -8.5292797, 118.67659 -8.5287151, 118.6773224 -8.5254059, 118.6798576 -8.5245333, 118.6789681 -8.5217348, 118.6751449 -8.5189675, 118.6758679 -8.5168453, 118.6781515 -8.5158621, 118.6839149 -8.5180364, 118.6876979 -8.5185592, 118.6886927 -8.5173498, 118.6926264 -8.5174539, 118.6952923 -8.5164525, 118.6947128 -8.5121362, 118.7017166 -8.5088432, 118.706969 -8.5071305, 118.7069825 -8.5045681, 118.7131653 -8.4986512, 118.713615 -8.4965853)), ((119.0679016 -8.1309366, 119.0718765 -8.1317558, 119.0797119 -8.1299105, 119.0877457 -8.1321192, 119.0909882 -8.1339455, 119.0949554 -8.1379929, 119.0999832 -8.1442642, 119.103508 -8.1466732, 119.1059418 -8.1497622, 119.1081619 -8.1541119, 119.1105881 -8.1563044, 119.1128006 -8.1565104, 119.1144028 -8.1595602, 119.1156158 -8.1639232, 119.1164551 -8.1702128, 119.1178436 -8.1746607, 119.1208344 -8.1798659, 119.1217575 -8.1838875, 119.123146 -8.1861858, 119.1236267 -8.1894836, 119.1225906 -8.1926222, 119.1225769 -8.2011127, 119.1201866 -8.2046913, 119.1197465 -8.2096174, 119.1184532 -8.2154745, 119.1161645 -8.2195169, 119.1150269 -8.2232682, 119.1099891 -8.227656, 119.102771 -8.2308283, 119.0985233 -8.2357052, 119.0957424 -8.2374777, 119.0934808 -8.2422818, 119.0906606 -8.2448888, 119.0883719 -8.2492393, 119.0831885 -8.2543211, 119.0789971 -8.2542771, 119.0762277 -8.2550558, 119.0660742 -8.2563559, 119.0595704 -8.2597686, 119.0505524 -8.2618065, 119.0481643 -8.2608181, 119.0393244 -8.2602426, 119.0361826 -8.259237, 119.0294724 -8.2555229, 119.0257379 -8.2519343, 119.019593 -8.2482304, 119.0168337 -8.247147, 119.0125712 -8.2472769, 119.0032578 -8.2351019, 118.9999222 -8.2287033, 118.9986191 -8.2211218, 118.9988025 -8.2161017, 119.0015337 -8.2094602, 119.0012434 -8.2070134, 118.9990869 -8.204768, 118.9984944 -8.2026114, 118.9999578 -8.1939378, 119.0016785 -8.1909742, 119.0021134 -8.1878757, 118.999588 -8.1835403, 119.0009232 -8.1773749, 119.0050354 -8.1721592, 119.0104904 -8.161479, 119.0108185 -8.1584625, 119.0124588 -8.153924, 119.014885 -8.1521807, 119.0206985 -8.1505928, 119.0241623 -8.1484938, 119.0309677 -8.1427479, 119.0345307 -8.1379891, 119.0405273 -8.1350002, 119.0476074 -8.129323, 119.0541 -8.1272078, 119.0604019 -8.1276922, 119.0632172 -8.1295939, 119.0679016 -8.1309366)), ((118.3174286 -8.3703251, 118.316391 -8.3738213, 118.3168869 -8.3771257, 118.3218002 -8.3802166, 118.3223877 -8.3825789, 118.3197327 -8.3859558, 118.3209991 </t>
  </si>
  <si>
    <t>1332:297</t>
  </si>
  <si>
    <t>sumbawa barat</t>
  </si>
  <si>
    <t>KABUPATEN SUMBAWA BARAT</t>
  </si>
  <si>
    <t>MULTIPOLYGON (((116.7197427 -8.7488223, 116.7189568 -8.7515917, 116.7145562 -8.7513176, 116.7138986 -8.7490424, 116.7197427 -8.7488223)), ((116.7697373 -8.7124052, 116.7679672 -8.7107, 116.7711334 -8.7061815, 116.7736206 -8.7075491, 116.7697373 -8.7124052)), ((116.7294769 -8.6851091, 116.7274322 -8.687295, 116.7253418 -8.6858263, 116.7277222 -8.6840258, 116.7294769 -8.6851091)), ((116.7880631 -8.5290899, 116.7886963 -8.5319605, 116.7888489 -8.5379658, 116.7872238 -8.5438299, 116.7798843 -8.5538187, 116.7749863 -8.5565872, 116.7738113 -8.5583363, 116.7695083 -8.5593309, 116.7670364 -8.5564394, 116.7663803 -8.5531378, 116.7688522 -8.5488644, 116.7697449 -8.5447741, 116.7693176 -8.5430574, 116.7726364 -8.5377111, 116.7783432 -8.5316954, 116.7816772 -8.5315466, 116.7838135 -8.5289364, 116.7874908 -8.5274324, 116.7880631 -8.5290899)), ((116.8806667 -8.5258688, 116.8833582 -8.5259148, 116.8835462 -8.5259227, 116.8883362 -8.5267401, 116.8855209 -8.5296946, 116.878067 -8.5356941, 116.8760376 -8.5399246, 116.8787079 -8.5438881, 116.8875732 -8.5526409, 116.8908691 -8.5553227, 116.8965378 -8.5586157, 116.9098502 -8.5671105, 116.9197693 -8.5744533, 116.9267273 -8.5800819, 116.9324875 -8.5852985, 116.9352722 -8.5885591, 116.9415277 -8.5946935, 116.9506836 -8.6013889, 116.9683914 -8.6107578, 116.9709396 -8.612546, 116.9826355 -8.6167622, 116.9921188 -8.6212034, 116.9980698 -8.6234474, 117.0004959 -8.625, 117.011528 -8.6368408, 117.0166473 -8.6427679, 117.0250397 -8.6517134, 117.0330582 -8.6639853, 117.0390091 -8.6706047, 117.0419083 -8.6725121, 117.0489883 -8.670145, 117.0512772 -8.6731768, 117.0558624 -8.6774063, 117.0585709 -8.6777744, 117.0622635 -8.6748352, 117.064415 -8.6751728, 117.0693664 -8.6779766, 117.071167 -8.6805267, 117.0706024 -8.6848087, 117.0718842 -8.687315, 117.0747223 -8.689909, 117.0821915 -8.6951303, 117.085739 -8.6998327, 117.0879212 -8.7051535, 117.0894775 -8.7115393, 117.0906067 -8.7193575, 117.0906372 -8.7305107, 117.0900116 -8.7394619, 117.0885925 -8.7484407, 117.0873337 -8.7513866, 117.0843506 -8.7558613, 117.0832062 -8.7588253, 117.0845413 -8.7614908, 117.0836563 -8.7645531, 117.0813217 -8.7660846, 117.0797653 -8.765459, 117.0767196 -8.7672687, 117.0736465 -8.7675944, 117.0741959 -8.7695923, 117.0727005 -8.7719364, 117.0699768 -8.7723217, 117.0702972 -8.7746229, 117.0670929 -8.7764759, 117.0657196 -8.7803745, 117.0579605 -8.7825146, 117.0541306 -8.7819338, 117.0485535 -8.7830114, 117.0449753 -8.7852135, 117.0415878 -8.788291, 117.0405808 -8.7934809, 117.0436172 -8.8010044, 117.0465775 -8.8035488, 117.0489731 -8.8040743, 117.05616 -8.8033524, 117.0609512 -8.804903, 117.0634155 -8.8065987, 117.0654831 -8.8098078, 117.071373 -8.8136444, 117.0739288 -8.8147678, 117.0767746 -8.8214808, 117.0768354 -8.8238915, 117.084343 -8.8253136, 117.0853805 -8.8345651, 117.0818558 -8.8357134, 117.0807342 -8.8392172, 117.0790024 -8.8398151, 117.0788422 -8.8444472, 117.07444 -8.8469906, 117.0722962 -8.8571396, 117.0702744 -8.8598223, 117.0631332 -8.8606634, 117.0616074 -8.8616981, 117.0622101 -8.8721847, 117.0641556 -8.8759375, 117.0687027 -8.8795843, 117.0717239 -8.8833303, 117.0741263 -8.8841275, 117.0766296 -8.886322, 117.0784607 -8.8903971, 117.0813675 -8.8949299, 117.0838623 -8.9012804, 117.0837174 -8.9063759, 117.0829387 -8.9107266, 117.0834427 -8.9149513, 117.0884628 -8.9266224, 117.0877151 -8.932579, 117.0865631 -8.9365988, 117.0845016 -8.9405582, 117.0806809 -8.9406547, 117.078186 -8.9422388, 117.0743027 -8.942174, 117.0707092 -8.9437466, 117.0673599 -8.9463997, 117.0676346 -8.9578619, 117.0702057 -8.9710932, 117.0700302 -8.9775705, 117.0686874 -8.9845829, 117.0698395 -8.9883346, 117.0686722 -8.9909077, 117.0677338 -8.996295, 117.0678787 -8.9994478, 117.0639038 -9.0057144, 117.0615921 -9.0128326, 117.0626755 -9.0144081, 117.0634308 -9.020196, 117.0669327 -9.024416, 117.0649414 -9.0278378, 117.0677109 -9.0295009, 117.0666351 -9.0313272, 117.0674057 -9.0344009, 117.066185 -9.0360336, 117.0668335 -9.0387421, 117.0640717 -9.0418511, 117.0631409 -9.0443335, 117.0592117 -9.0429802, 117.0582809 -9.045064, 117.0595775 -9.0469563, 117.0572357 -9.0481205, 117.0566406 -9.0513677, 117.0546265 -9.051837, 117.0539475 -9.0545807, 117.057045 -9.0539722, 117.0568009 -9.0588512, 117.0518341 -9.0615263, 117.0530777 -9.0640268, 117.053566 -9.0687323, 117.0503159 -9.0680904, 117.0476074 -9.0723619, 117.0492325 -9.074029, 117.0464859 -9.0759916, 117.0477066 -9.0775719, 117.0440903 -9.0820866, 117.0443878 -9.0870876, 117.0417328 -9.0922623, 117.0434265 -9.096447, 117.0429001 -9.0984964, 117.0401077 -9.0987568, 117.0404205 -9.1008787, 117.0388794 -9.1045523, 117.0316391 -9.1059065, 117.0249634 -9.1056156, 117.0237579 -9.1021452, 117.0202255 -9.1031332, 117.0205307 -9.1048202, 117.0183029 -9.1079492, 117.0162964 -9.1092796, 117.0119095 -9.1088829, 117.0120239 -9.1073484, 117.0087738 -9.1062966, 117.0093002 -9.1006594, 117.0075455 -9.0967798, 117.0044403 -9.0933476, 116.9969635 -9.0921612, 116.9932175 -9.0888939, 116.9924698 -9.0848579, 116.9898071 -9.0852346, 116.9875183 -9.0892115, 116.9831848 -9.0866346, 116.9794846 -9.0826702, 116.9769363 -9.0824299, 116.9704361 -9.0795479, 116.9678879 -9.0757494, 116.9655228 -9.0739918, 116.9659958 -9.0724125, 116.9621963 -9.0673952, 116.9584427 -9.063756, 116.9560013 -9.0628166, 116.9541244 -9.0583611, 116.9506607 -9.0569162, 116.9465408 -9.0563364, 116.9454804 -9.0547686, 116.942482 -9.0546513, 116.9401092 -9.0528965, 116.9364319 -9.0532226, 116.9330139 -9.0526667, 116.9284592 -9.0541305, 116.9255447 -9.0521526, 116.9221268 -9.0522366, 116.9183808 -9.0576582, 116.9108734 -9.0611153, 116.9082947 -9.0604839, 116.9066925 -9.0620718, 116.8980637 -9.0649452, 116.8934326 -9.0624647, 116.8840485 -9.059907, 116.8832397 -9.0621348, 116.8792801 -9.0604525, 116.8723777 -9.0584925, 116.8700638 -9.0568685, 116.8670349 -9.0567627, 116.8651123 -9.0554829, 116.8636856 -9.0528154, 116.855484 -9.0492487, 116.8535996 -9.0477524, 116.8524323 -9.043829, 116.850708 -9.0446987, 116.8443146 -9.0428581, 116.8428345 -9.0399904, 116.8392639 -9.0407829, 116.8401489 -9.0437679, 116.8379593 -9.0454827, 116.8330154 -9.0458755, 116.8300171 -9.0446567, 116.8244476 -9.0401917, 116.8184586 -9.0388155, 116.8157883 -9.0376692, 116.8096085 -9.0331411, 116.8064728 -9.032258, 116.8019714 -9.0324402, 116.7965622 -9.0357685, 116.7888413 -9.0358915, 116.7870331 -9.0351143, 116.7831116 -9.0315228, 116.7818832 -9.0289345, 116.7783127 -9.0266256, 116.7688675 -9.0183029, 116.762764 -9.0145884, 116.7545929 -9.0087128, 116.75 -9.0045404, 116.7391892 -8.9968519, 116.7358932 -8.9975548, 116.7323151 -9.0013752, 116.7320534 -9.0039671, 116.7270719 -8.9996649, 116.7330475 -8.9909172, 116.7360535 -8.9892216, 116.737587 -8.9861488, 116.736145 -8.9807987, 116.7368546 -8.9788656, 116.733757 -8.973445, 116.7311249 -8.9714527, 116.7248611 -8.9703217, 116.7231064 -8.9714928, 116.7232819 -8.9741945, 116.7197571 -8.9755774, 116.7164383 -8.9729309, 116.7150879 -8.9696827, 116.7156372 -8.9658251, 116.7178268 -8.9659472, 116.7206497 -8.9679327, 116.7239304 -8.9658327, 116.7269287 -8.9649048, 116.7241211 -8.9612999, 116.7266464 -8.9580679, 116.7331924 -8.955864, 116.7369614 -8.955327, 116.7380905 -8.9519854, 116.7361374 -8.9483633, 116.7371445 -8.9470806, 116.7354126 -8.9429741, 116.7364655 -8.9414225, 116.7347336 -8.9383821, 116.7366791 -8.9339037, 116.7412033 -8.9334154, 116.7434006 -8.9319868, 116.7461014 -8.9280424, 116.7499313 -8.9268389, 116.7517242 -8.9241228, 116.7512741 -8.921257, 116.7432327 -8.9151735, 116.7401657 -8.9158287, 116.7344132 -8.9160356, 116.7250061 -8.9101753, 116.7263565 -8.9060383, 116.7311096 -8.9057779, 116.7326889 -8.9012423, 116.72966 -8.897891, 116.7296371 -8.8948183, 116.7347641 -8.8916101, 116.7366181 -8.8940029, 116.7411194 -8.896328, 116.7425079 -8.8960514, 116.7461701 -8.9002428, 116.7495041 -8.8994808, 116.7521134 -8.8943825, 116.7517853 -8.8896628, 116.7491226 -8.8872871, 116.7451782 -8.8869295, 116.7426453 -8.8853493, 116.7414245 -8.8830156, 116.7386627 -8.8834734, 116.7366714 -8.8814344, 116.7368164 -8.8791265, 116.7398834 -8.875804, 116.7398605 -8.8732596, 116.7341614 -8.8712702, 116.7350159 -8.8663654, 116.7385788 -8.8654938, 116.7445297 -8.8654509, 116.7472076 -8.8632822, 116.7490539 -8.8642216, 116.753067 -8.8623333, 116.757164 -8.8642445, 116.7610397 -8.861865, 116.7678833 -8.8554945, 116.7689362 -8.8520126, 116.77108 -8.8483486, 116.7711563 -8.8428755, 116.7701187 -8.8390541, 116.766243 -8.8373442, 116.7666092 -8.8349151, 116.7711945 -8.8325834, 116.7742233 -8.8317928, 116.7803116 -8.8313255, 116.7853317 -8.825882, 116.7840271 -8.8224411, 116.7859421 -8.8190889, 116.788559 -8.8175316, 116.7908707 -8.8204193, 116.7942429 -8.8215189, 116.7969208 -8.8255091, 116.7986526 -8.8250494, 116.7988281 -8.8222189, 116.8030472 -8.8261204, 116.8080978 -8.8244124, 116.8125229 -8.819417, 116.8123627 -8.8170805, 116.8142395 -8.814538, 116.8147278 -8.8116493, 116.8123627 -8.8074675, 116.8105316 -8.8066139, 116.8094635 -8.8029079, 116.8109512 -8.8000526, 116.8117523 -8.7925444, 116.8095856 -8.7861901, 116.8039856 -8.7772112, 116.8007812 -8.7732534, 116.7964325 -8.7689943, 116.7928543 -8.7662611, 116.7898636 -8.7652884, 116.7874527 -8.7656059, 116.7848968 -8.7687073, 116.7814178 -8.7746811, 116.7788925 -8.7689514, 116.7778244 -8.7680407, 116.7782974 -8.7642631, 116.7805176 -8.7626801, 116.7806091 -8.7579737, 116.7842407 -8.7530346, 116.781105 -8.7472029, 116.7773972 -8.7432995, 116.7710342 -8.7400045, 116.7676621 -8.7430182, 116.7655334 -8.7409182, 116.766655 -8.7386045, 116.7654953 -8.7367639, 116.7677002 -8.7345819, 116.7687988 -8.728981, 116.7715835 -8.7257366, 116.7757034 -8.7270346, 116.7777481 -8.7261152, 116.7808762 -8.728385, 116.7829666 -8.7231712, 116.785675 -8.7211914, 116.785286 -8.7191324, 116.7828522 -8.716692, 116.7844543 -8.7136421, 116.7863464 -8.7126417, 116.7795792 -8.7056227, 116.7781906 -8.7023344, 116.7776032 -8.6965895, 116.7754593 -8.6922989, 116.776329 -8.6905231, 116.7746582 -8.6878767, 116.7718735 -8.6869478, 116.7744141 -8.6807099, 116.7743072 -8.676487, 116.7731247 -8.6737557, 116.7700043 -8.6726332, 116.7675476 -8.6743574, 116.7616959 -8.6751041, 116.7589493 -8.674468, 116.7539368 -8.6701116, 116.7518616 -8.6671181, 116.7494965 -8.6666508, 116.7493286 -8.6639309, 116.7532272 -8.6630459, 116.759201 -8.6585464, 116.7621994 -8.6541586, 116.7640152 -8.6537294, 116.7673798 -8.6431751, 116.7703629 -8.6409101, 116.7711029 -8.6373835, 116.7701568 -8.6326475, 116.7704239 -8.6288433, 116.774231 -8.6212072, 116.7762375 -8.6198177, 116.781395 -8.6139431, 116.7831879 -8.6126499, 116.7847748 -8.6095543, 116.7868042 -8.6022139, 116.7858658 -8.5967283, 116.7861328 -8.5937023, 116.7885284 -8.5896168, 116.7957993 -8.5846767, 116.8021875 -8.5816983, 116.8062512 -8.5810857, 116.8075292 -8.5817668, 116.8144342 -8.5802485, 116.8178625 -8.5786224, 116.8248093 -8.5722776, 116.8283234 -8.5667152, 116.8304596 -8.5598183, 116.8333435 -8.557497, 116.8339157 -8.5552177, 116.8336868 -8.5477056, 116.8313064 -8.5396442, 116.8289108 -8.5343571, 116.8251648 -8.5277577, 116.8234024 -8.5235767, 116.8191299 -8.5179005, 116.8218765 -8.515193, 116.8256989 -8.5158053, 116.8310318 -8.5153151, 116.8326721 -8.5205707, 116.8308632 -8.5237151, 116.8334679 -8.5306405, 116.835891 -8.5320085, 116.8408585 -8.5377474, 116.8428345 -8.5385676, 116.8465424 -8.536335, 116.8485107 -8.5364695, 116.8547402 -8.539337, 116.8584824 -8.5370607, 116.8614578 -8.533309, 116.8636475 -8.5332518, 116.8712082 -8.5288525, 116.8748474 -8.5284958, 116.8785172 -8.5259485, 116.8806667 -8.5258688)), ((116.7913971 -8.5116158, 116.7925644 -8.5122671, 116.7942352 -8.5163937, 116.7921066 -8.518076, 116.7887039 -8.5184689, 116.7869263 -8.5163879, 116.7877808 -8.5133343, 116.7913971 -8.5116158)), ((116.8559952 -8.5023746, 116.8596115 -8.5050049, 116.8566818 -8.5079803, 116.8554306 -8.5129976, 116.8519058 -8.5160313, 116.8507538 -8.5184574, 116.8445282 -8.5121307, 116.8417664 -8.5104208, 116.8427506 -8.5077162, 116.8495025 -8.5042381, 116.8503799 -8.5030641, 116.8559952 -8.5023746)), ((116.8351898 -8.5012503, 116.8307571 -8.4985523, 116.830864 -8.4960919, 116.8355103 -8.4995022, 116.8351898 -8.5012503)))</t>
  </si>
  <si>
    <t>1332:298</t>
  </si>
  <si>
    <t>lombok utara</t>
  </si>
  <si>
    <t>KABUPATEN LOMBOK UTARA</t>
  </si>
  <si>
    <t>MULTIPOLYGON (((116.0877075 -8.3626099, 116.0864868 -8.3651123, 116.0828857 -8.3638916, 116.079895 -8.3648071, 116.0770874 -8.3629761, 116.0748901 -8.357605, 116.0750732 -8.3560791, 116.0778809 -8.3532715, 116.0822754 -8.3505249, 116.0853271 -8.3502197, 116.0872803 -8.3533936, 116.0877075 -8.3626099)), ((116.0593262 -8.3590698, 116.0552979 -8.3588257, 116.0540771 -8.3579102, 116.0516968 -8.3497925, 116.0513306 -8.3455811, 116.0526733 -8.3430176, 116.0551147 -8.34198, 116.0588989 -8.3421021, 116.0609131 -8.3439941, 116.0623169 -8.350708, 116.0615234 -8.3577881, 116.0593262 -8.3590698)), ((116.0357056 -8.3616943, 116.0344849 -8.3618164, 116.0291138 -8.354187, 116.0278931 -8.3463745, 116.02948 -8.3427124, 116.0319214 -8.34021, 116.0343018 -8.3391724, 116.0408936 -8.3389893, 116.0421143 -8.3414917, 116.0424805 -8.3455811, 116.0446777 -8.3505249, 116.0444946 -8.3526001, 116.0407104 -8.3601074, 116.0357056 -8.3616943)), ((116.4939644 -8.245516, 116.4900693 -8.247343, 116.4883543 -8.2505685, 116.4853516 -8.2526159, 116.4849701 -8.2547779, 116.4829025 -8.2571163, 116.4774017 -8.2615251, 116.4772415 -8.2638893, 116.4729996 -8.2686339, 116.4701843 -8.2727633, 116.4714982 -8.2811046, 116.4705887 -8.2849665, 116.4708023 -8.2892265, 116.4694901 -8.2930145, 116.4700419 -8.2971344, 116.4726486 -8.3018751, 116.4723511 -8.3066025, 116.4695206 -8.3100719, 116.4703674 -8.3119116, 116.4699326 -8.3152666, 116.4682846 -8.3192053, 116.466835 -8.3294439, 116.4647369 -8.3342543, 116.4630508 -8.3360968, 116.4577026 -8.3380432, 116.4559937 -8.3431311, 116.4536743 -8.3451128, 116.452034 -8.3481474, 116.4509888 -8.3519964, 116.4510269 -8.3551283, 116.4473877 -8.3574839, 116.444519 -8.3609447, 116.4405899 -8.3634062, 116.4409786 -8.366518, 116.4379269 -8.3699226, 116.4369427 -8.3724976, 116.4335476 -8.3743706, 116.4323803 -8.3782311, 116.4302059 -8.3816767, 116.4252392 -8.3861552, 116.42131 -8.3880692, 116.4192425 -8.3916245, 116.4234768 -8.3939133, 116.4278561 -8.3975411, 116.4281155 -8.3992376, 116.4307247 -8.4031153, 116.4286343 -8.4047776, 116.4234463 -8.403945, 116.420776 -8.404685, 116.4236065 -8.4110518, 116.4193569 -8.4189749, 116.4227596 -8.4200831, 116.4267879 -8.4231863, 116.4222027 -8.4259167, 116.4182125 -8.4269133, 116.4156261 -8.4288083, 116.4111706 -8.4307461, 116.4086761 -8.4302307, 116.4062714 -8.4345214, 116.4032593 -8.4320421, 116.4016647 -8.4286165, 116.3973999 -8.4269238, 116.3941116 -8.4247341, 116.3921814 -8.4223995, 116.3850632 -8.4214249, 116.3845368 -8.4157991, 116.3833313 -8.4141245, 116.382431 -8.4101477, 116.3804398 -8.4106035, 116.3777085 -8.4134932, 116.375 -8.4144926, 116.3712158 -8.4130792, 116.3671417 -8.4125242, 116.359375 -8.4126816, 116.3522949 -8.410408, 116.3458557 -8.4087877, 116.3389583 -8.410516, 116.3329173 -8.4106843, 116.3277695 -8.4137211, 116.3242856 -8.4174444, 116.3225813 -8.4204728, 116.3193657 -8.424165, 116.3146552 -8.4260291, 116.3112318 -8.429236, 116.3055249 -8.4305413, 116.3043292 -8.4299018, 116.3018494 -8.4322091, 116.2977296 -8.433158, 116.2963996 -8.4343008, 116.2893103 -8.4349853, 116.2807688 -8.4399781, 116.2772478 -8.4449681, 116.2717572 -8.4472576, 116.2690021 -8.4496497, 116.2647647 -8.4513353, 116.2559926 -8.4526727, 116.2480111 -8.4518154, 116.244792 -8.453725, 116.237571 -8.452618, 116.234143 -8.452912, 116.230958 -8.455335, 116.228504 -8.456122, 116.2238497 -8.4561661, 116.221738 -8.457562, 116.220214 -8.46529, 116.215779 -8.4782, 116.214487 -8.480194, 116.2052605 -8.4802397, 116.1997639 -8.4785169, 116.193755 -8.47478, 116.192344 -8.473196, 116.192995 -8.470135, 116.191953 -8.467741, 116.186561 -8.46419, 116.182323 -8.462717, 116.176679 -8.463449, 116.173217 -8.465782, 116.167464 -8.465619, 116.164752 -8.464291, 116.162088 -8.459805, 116.161392 -8.456747, 116.156098 -8.459484, 116.153753 -8.459722, 116.148852 -8.45775, 116.146218 -8.458254, 116.142126 -8.454358, 116.137362 -8.457042, 116.1348769 -8.4607692, 116.133823 -8.4647, 116.134466 -8.467266, 116.133223 -8.46957, 116.1294922 -8.4706372, 116.119517 -8.4705184, 116.1182801 -8.469482, 116.1116049 -8.468326, 116.1014386 -8.467854, 116.0914535 -8.4646166, 116.0859478 -8.4658044, 116.0814916 -8.4662013, 116.0784135 -8.4682456, 116.0761276 -8.4719121, 116.0732022 -8.4710892, 116.0728188 -8.4654495, 116.070885 -8.4622999, 116.0660386 -8.4622811, 116.0584223 -8.4657363, 116.0526942 -8.4668606, 116.0439438 -8.4706997, 116.0373873 -8.4702042, 116.0359497 -8.4647637, 116.0365854 -8.4565271, 116.0343536 -8.450494, 116.0320129 -8.4468699, 116.0331421 -8.4424019, 116.0375909 -8.4424253, 116.0404053 -8.4358711, 116.0445805 -8.4346754, 116.0461011 -8.4329341, 116.0473764 -8.4262142, 116.0455093 -8.4240513, 116.042244 -8.4226017, 116.0465927 -8.4185753, 116.0506973 -8.4191656, 116.0531616 -8.416193, 116.0534744 -8.4092836, 116.0561829 -8.4042215, 116.0577774 -8.4054308, 116.0619197 -8.4060547, 116.0670454 -8.4040682, 116.068634 -8.4019976, 116.0704789 -8.4027929, 116.0730133 -8.4067326, 116.0747953 -8.4070602, 116.0793815 -8.4059076, 116.0812699 -8.4018855, 116.0888727 -8.3992368, 116.096083 -8.3956316, 116.1015937 -8.3936828, 116.1043862 -8.3907227, 116.1065643 -8.3834622, 116.1058755 -8.3789756, 116.1038277 -8.373372, 116.1007559 -8.3678987, 116.0996017 -8.3623881, 116.102208 -8.360843, 116.1074652 -8.3613769, 116.1102719 -8.3625472, 116.114238 -8.3676133, 116.1170959 -8.3696651, 116.1197809 -8.3703386, 116.1221432 -8.3671961, 116.1212817 -8.363853, 116.1238096 -8.3591975, 116.1256032 -8.3625107, 116.130043 -8.365512, 116.1355232 -8.3628274, 116.1367597 -8.3584061, 116.141693 -8.3567567, 116.1453883 -8.3541794, 116.1473999 -8.3497173, 116.1519686 -8.3440088, 116.1536294 -8.3432504, 116.1584274 -8.3440952, 116.1605713 -8.3451605, 116.1663543 -8.3452349, 116.1754174 -8.3419404, 116.1793221 -8.3396973, 116.1812259 -8.3362235, 116.1862071 -8.3296074, 116.1888394 -8.3237603, 116.1868493 -8.3211052, 116.1886852 -8.317885, 116.1896286 -8.3117666, 116.1916962 -8.3082104, 116.1952438 -8.3043804, 116.1969299 -8.3050222, 116.2006684 -8.3044805, 116.202858 -8.3031197, 116.2120103 -8.2926755, 116.2138351 -8.2890717, 116.2175839 -8.2876516, 116.2205845 -8.2847044, 116.2229361 -8.2789476, 116.2320603 -8.2713389, 116.2368794 -8.2664105, 116.2431717 -8.2640915, 116.2465057 -8.2608252, 116.2520218 -8.2566185, 116.253479 -8.2546101, 116.2615585 -8.2502441, 116.2696381 -8.244833, 116.2812881 -8.2394304, 116.2862168 -8.2381697, 116.2900543 -8.2400065, 116.2933655 -8.239686, 116.2976303 -8.2348633, 116.2994079 -8.2315531, 116.3045807 -8.2307844, 116.3075256 -8.2296781, 116.3190308 -8.2224073, 116.3224106 -8.2216435, 116.3268356 -8.2190113, 116.3314896 -8.2185011, 116.3370819 -8.2150211, 116.3411255 -8.2146339, 116.3444443 -8.2129383, 116.3500443 -8.2111845, 116.3528137 -8.2116575, 116.3547668 -8.213315, 116.3585739 -8.2138052, 116.3704224 -8.2103729, 116.37323 -8.2110567, 116.3768845 -8.2140455, 116.3816834 -8.2148628, 116.3887176 -8.2171736, 116.3966293 -8.2177067, 116.4016113 -8.217598, 116.4068298 -8.2165318, 116.4129667 -8.2178298, 116.42202 -8.2215166, 116.4266739 -8.2221832, 116.4301605 -8.2210026, 116.4371872 -8.2247639, 116.4401398 -8.2276201, 116.4450989 -8.2285309, 116.4483032 -8.2278194, 116.4601898 -8.2270651, 116.4640961 -8.2302141, 116.4691544 -8.2321339, 116.4757004 -8.2358503, 116.4798965 -8.2354784, 116.4817734 -8.2379951, 116.4863205 -8.2412872, 116.4895172 -8.2415838, 116.4939644 -8.245516)))</t>
  </si>
  <si>
    <t>1332:299</t>
  </si>
  <si>
    <t>mataram</t>
  </si>
  <si>
    <t>KOTA MATARAM</t>
  </si>
  <si>
    <t>MULTIPOLYGON (((116.0740132 -8.6252662, 116.0744635 -8.6144184, 116.0732653 -8.6011749, 116.072963 -8.5944453, 116.0710742 -8.5804404, 116.0713006 -8.5741824, 116.0721737 -8.5637837, 116.0701312 -8.5558742, 116.0694255 -8.5510402, 116.0741189 -8.5532061, 116.0752887 -8.5552874, 116.0848668 -8.5600192, 116.0883336 -8.5600383, 116.0970807 -8.5550519, 116.1053277 -8.5551779, 116.1068211 -8.5547865, 116.1158142 -8.5572166, 116.1194369 -8.5619252, 116.1231763 -8.5631791, 116.1235445 -8.5645069, 116.1315789 -8.563644, 116.1358156 -8.5660205, 116.142744 -8.5655882, 116.1445236 -8.5695715, 116.1476978 -8.5697551, 116.1494833 -8.5749143, 116.1474779 -8.5794049, 116.1477695 -8.5823721, 116.1501994 -8.5838607, 116.1558777 -8.5829416, 116.1561239 -8.5842355, 116.1599949 -8.5848861, 116.1611056 -8.5903875, 116.1642776 -8.5914073, 116.170119 -8.5914833, 116.167935 -8.5964168, 116.1620828 -8.5999495, 116.1613201 -8.6022451, 116.1558241 -8.6076687, 116.1544736 -8.6074668, 116.1507168 -8.6121977, 116.1457952 -8.6127923, 116.1418173 -8.614023, 116.1361444 -8.6120025, 116.1367786 -8.6159834, 116.1334532 -8.6154423, 116.1310989 -8.6188286, 116.1269713 -8.6170194, 116.122977 -8.6187468, 116.1187344 -8.6182668, 116.1128457 -8.6218981, 116.1103211 -8.6212229, 116.1117258 -8.6167222, 116.108845 -8.6171948, 116.1091977 -8.6192487, 116.1052292 -8.6208584, 116.1020696 -8.6247558, 116.0932645 -8.6261573, 116.0883843 -8.6254765, 116.0866015 -8.6263857, 116.0814035 -8.6253513, 116.0778413 -8.6228104, 116.0740132 -8.6252662)))</t>
  </si>
  <si>
    <t>1332:300</t>
  </si>
  <si>
    <t>KOTA BIMA</t>
  </si>
  <si>
    <t>MULTIPOLYGON (((118.713615 -8.4965853, 118.7135793 -8.4920843, 118.7114043 -8.4886008, 118.7113098 -8.4840364, 118.709904 -8.4809808, 118.7113267 -8.4780791, 118.7093516 -8.4750014, 118.7108306 -8.4722289, 118.7151859 -8.4734542, 118.7190398 -8.4718232, 118.7223381 -8.4691289, 118.7233839 -8.4635861, 118.7197255 -8.4618218, 118.715716 -8.4631346, 118.7120354 -8.4592027, 118.7124177 -8.4568397, 118.7114642 -8.4536395, 118.7131722 -8.452071, 118.7182951 -8.4528441, 118.716245 -8.4498383, 118.7124772 -8.4482811, 118.7131221 -8.4470387, 118.7180597 -8.4492715, 118.7193114 -8.4466329, 118.7179832 -8.4430341, 118.7187186 -8.4416728, 118.7227673 -8.4414466, 118.724756 -8.4361362, 118.7231609 -8.432465, 118.7208176 -8.4301214, 118.716835 -8.4282131, 118.714525 -8.4303143, 118.7122311 -8.4295949, 118.7118836 -8.4256715, 118.7140295 -8.4232476, 118.7121636 -8.4213036, 118.7025331 -8.4164853, 118.7014034 -8.4142006, 118.6982713 -8.4113969, 118.6985658 -8.4083571, 118.7024117 -8.4072766, 118.7050813 -8.4049925, 118.7107953 -8.4069721, 118.7103655 -8.4044717, 118.7083492 -8.4027186, 118.7100916 -8.4004896, 118.7107838 -8.3975289, 118.7055054 -8.3962298, 118.7028739 -8.3937033, 118.701543 -8.3903429, 118.7028509 -8.3874434, 118.7067303 -8.3862691, 118.7078748 -8.3841363, 118.7119648 -8.3822418, 118.7127307 -8.3795319, 118.715373 -8.3749882, 118.7189827 -8.3707978, 118.7186622 -8.3678756, 118.7235698 -8.3644242, 118.7247318 -8.362419, 118.7278879 -8.3600731, 118.7292677 -8.3580372, 118.7293418 -8.3545047, 118.7271984 -8.3509862, 118.7290341 -8.3490694, 118.7331619 -8.3504114, 118.7396164 -8.3586283, 118.7433548 -8.3675661, 118.7444458 -8.3733673, 118.7467041 -8.377842, 118.7452164 -8.3832092, 118.7428055 -8.3867397, 118.7415467 -8.3901215, 118.7422638 -8.3986883, 118.7421799 -8.4020634, 118.7506714 -8.401968, 118.7531357 -8.3990793, 118.7548218 -8.3990593, 118.7651291 -8.4009466, 118.768959 -8.4041071, 118.7746582 -8.411808, 118.7785636 -8.4132721, 118.7830207 -8.4125145, 118.7872543 -8.4131947, 118.793663 -8.4236155, 118.7991867 -8.4275818, 118.8022513 -8.4276624, 118.8052063 -8.4255237, 118.8063889 -8.4210815, 118.8072739 -8.4109468, 118.8087616 -8.4093895, 118.8149033 -8.4119234, 118.8181915 -8.4149237, 118.8223722 -8.4174212, 118.8309631 -8.4213724, 118.8371201 -8.4222946, 118.8414154 -8.4242372, 118.8504333 -8.4243813, 118.8579254 -8.4234724, 118.8637466 -8.4239244, 118.8652191 -8.4253225, 118.8653793 -8.4335775, 118.8671188 -8.4386063, 118.8707198 -8.4419974, 118.8757248 -8.4431019, 118.8809967 -8.4464502, 118.8851547 -8.4502573, 118.8865813 -8.4529024, 118.8858643 -8.4561987, 118.8820191 -8.4631987, 118.8817444 -8.4686947, 118.8830185 -8.4716406, 118.8910675 -8.4839277, 118.8960113 -8.4898491, 118.8912201 -8.4902906, 118.8828354 -8.490139, 118.8754196 -8.4911785, 118.870285 -8.4926491, 118.8680038 -8.4903116, 118.8632126 -8.4910431, 118.8540726 -8.4966087, 118.8488159 -8.4968824, 118.8443298 -8.4961863, 118.8400803 -8.4977865, 118.8381348 -8.5011635, 118.8329926 -8.502985, 118.8262177 -8.5080004, 118.8239822 -8.5115557, 118.8204346 -8.5208015, 118.8172531 -8.5240936, 118.8092728 -8.5292139, 118.8026962 -8.5315189, 118.801454 -8.5325934, 118.7966393 -8.524812, 118.7956558 -8.518491, 118.7898532 -8.5111537, 118.7853208 -8.5096001, 118.7823346 -8.5066637, 118.7749251 -8.5151402, 118.7675835 -8.5191995, 118.7606829 -8.5154925, 118.7534585 -8.5195315, 118.7406006 -8.5171871, 118.7320328 -8.5141201, 118.7276764 -8.5088644, 118.7250824 -8.5004358, 118.7174506 -8.4971249, 118.713615 -8.4965853)))</t>
  </si>
  <si>
    <t>1332:301</t>
  </si>
  <si>
    <t>53</t>
  </si>
  <si>
    <t>NUSA TENGGARA TIMUR</t>
  </si>
  <si>
    <t>sumba barat</t>
  </si>
  <si>
    <t>KABUPATEN SUMBA BARAT</t>
  </si>
  <si>
    <t>MULTIPOLYGON (((119.5430453 -9.7526571, 119.5404663 -9.7559443, 119.5409393 -9.7573891, 119.5380859 -9.7636576, 119.5298614 -9.7663775, 119.5241165 -9.7657089, 119.5204391 -9.7629547, 119.5192871 -9.7608223, 119.5133362 -9.7575779, 119.5101318 -9.7581701, 119.5059967 -9.7551174, 119.5052185 -9.7533817, 119.5018845 -9.7549114, 119.4967956 -9.7543936, 119.4897537 -9.7518301, 119.4831772 -9.7469883, 119.4820022 -9.7445803, 119.4759903 -9.7423191, 119.4715195 -9.74121, 119.4660645 -9.7408647, 119.457695 -9.74156, 119.4518814 -9.7442522, 119.4481049 -9.7479029, 119.4469147 -9.7515945, 119.4476929 -9.7546673, 119.4458313 -9.7553654, 119.4398499 -9.7551155, 119.4388886 -9.7568445, 119.434906 -9.7562323, 119.4239197 -9.7580204, 119.418251 -9.7604017, 119.4127197 -9.7664528, 119.411232 -9.769455, 119.410614 -9.7759152, 119.4089889 -9.78053, 119.4109116 -9.7833891, 119.4107895 -9.7871637, 119.4048309 -9.7921667, 119.3952331 -9.7971983, 119.3892212 -9.7970362, 119.3845062 -9.7958078, 119.3806229 -9.7920694, 119.379982 -9.7903347, 119.3750687 -9.785222, 119.3744888 -9.7782736, 119.3734207 -9.775652, 119.3616943 -9.7671394, 119.3574143 -9.7659969, 119.3557587 -9.7637682, 119.3516235 -9.7606297, 119.3472748 -9.7589073, 119.3394165 -9.7580433, 119.3359985 -9.7582665, 119.3318558 -9.7613707, 119.3299332 -9.7649689, 119.3303146 -9.7670841, 119.3261719 -9.76824, 119.3233337 -9.7665157, 119.3185806 -9.7663536, 119.3113861 -9.7607698, 119.3091278 -9.7578068, 119.3074493 -9.7531566, 119.3073273 -9.7507754, 119.3052292 -9.747057, 119.3013077 -9.7443571, 119.2974167 -9.7454786, 119.2943268 -9.747468, 119.2911453 -9.7469702, 119.2867508 -9.7490397, 119.2846298 -9.7484398, 119.2835159 -9.7453985, 119.2815704 -9.7449484, 119.2791824 -9.7461786, 119.2760925 -9.7446289, 119.2697372 -9.7447939, 119.261795 -9.7460804, 119.2588348 -9.7458658, 119.2565231 -9.7481394, 119.2520752 -9.747035, 119.2472458 -9.7431955, 119.2435074 -9.741807, 119.2404175 -9.7438345, 119.2374573 -9.7433929, 119.2326584 -9.7448425, 119.2261047 -9.7425938, 119.2262039 -9.7412062, 119.2220993 -9.7381, 119.2164688 -9.7381, 119.2134933 -9.7397079, 119.1999207 -9.7437849, 119.1973953 -9.746294, 119.194519 -9.7473726, 119.1928253 -9.7493667, 119.1934509 -9.7548323, 119.1898804 -9.7574663, 119.1852036 -9.7583113, 119.1841507 -9.7518654, 119.182167 -9.7482948, 119.1788254 -9.7443943, 119.1725082 -9.7406664, 119.1630707 -9.7421656, 119.1590042 -9.7365885, 119.1540985 -9.7337856, 119.148613 -9.7320623, 119.1445782 -9.7300215, 119.1457915 -9.7275755, 119.144227 -9.7243307, 119.1469114 -9.7216336, 119.1484271 -9.7172208, 119.1454154 -9.7139851, 119.1435512 -9.7091148, 119.1454582 -9.705561, 119.1480503 -9.7035346, 119.1470709 -9.7012433, 119.1471357 -9.6962653, 119.1485457 -9.6904173, 119.1518663 -9.6855934, 119.1523856 -9.6823333, 119.1546919 -9.6773218, 119.1578022 -9.6748865, 119.1575087 -9.672143, 119.1625691 -9.6691424, 119.163627 -9.6670179, 119.1621034 -9.6648752, 119.1625822 -9.6629353, 119.1657984 -9.6609161, 119.1667207 -9.6580724, 119.1707673 -9.6600666, 119.1735892 -9.6584951, 119.1749118 -9.6561564, 119.1771607 -9.6548579, 119.1787397 -9.6517717, 119.1827376 -9.6526993, 119.1873107 -9.6488484, 119.1898316 -9.6492362, 119.1920015 -9.6518946, 119.193146 -9.6485542, 119.1964998 -9.6478266, 119.1991521 -9.6504496, 119.199375 -9.6528833, 119.2020222 -9.6585306, 119.2090104 -9.6685437, 119.2159157 -9.6772677, 119.2243252 -9.6839092, 119.2341779 -9.6898678, 119.236291 -9.6884751, 119.240482 -9.6887199, 119.2445845 -9.6872745, 119.2455672 -9.6854271, 119.2603478 -9.6794792, 119.2646728 -9.6786346, 119.270571 -9.6804537, 119.2775884 -9.6845307, 119.2792134 -9.6846327, 119.285543 -9.6830791, 119.2946672 -9.6792764, 119.3029885 -9.6736391, 119.3051484 -9.6708282, 119.3120236 -9.6597426, 119.3172141 -9.6496446, 119.3296138 -9.6228652, 119.3334838 -9.6183795, 119.3404384 -9.6238337, 119.3445036 -9.6229528, 119.3459073 -9.6210437, 119.3489563 -9.6197278, 119.3501173 -9.6205617, 119.3545659 -9.6180316, 119.3530852 -9.615566, 119.3562992 -9.6129098, 119.3604711 -9.6156834, 119.3653259 -9.6156874, 119.3673499 -9.6141429, 119.3686795 -9.6108711, 119.3725523 -9.6062621, 119.3732383 -9.5999192, 119.3745535 -9.5977255, 119.3828238 -9.5935493, 119.3879024 -9.5896655, 119.3947289 -9.5820082, 119.4021454 -9.5727115, 119.4063694 -9.5680086, 119.4136464 -9.5623923, 119.4104747 -9.5571838, 119.4093307 -9.5521582, 119.4066919 -9.5490007, 119.4031632 -9.5472853, 119.3988326 -9.5470556, 119.3970695 -9.545998, 119.3929242 -9.5406028, 119.3954234 -9.533269, 119.3953182 -9.5247231, 119.3917335 -9.5222058, 119.3918835 -9.520423, 119.3887869 -9.5180485, 119.384556 -9.5125731, 119.3871672 -9.5054628, 119.384153 -9.5050787, 119.3839947 -9.5015405, 119.3772377 -9.5032188, 119.3765498 -9.4897691, 119.3755862 -9.4808569, 119.3766884 -9.4736051, 119.3766541 -9.4545549, 119.3762277 -9.4407939, 119.3766528 -9.4264967, 119.3776246 -9.4211519, 119.3805082 -9.4137797, 119.3861417 -9.4060621, 119.3898454 -9.3997006, 119.3956096 -9.3921177, 119.395838 -9.3902976, 119.394058 -9.3871597, 119.3914561 -9.3857984, 119.3907623 -9.3831005, 119.3943253 -9.382556, 119.397934 -9.3808193, 119.4005432 -9.3779936, 119.4043655 -9.3752317, 119.4090653 -9.373642, 119.4159971 -9.3737066, 119.415607 -9.376229, 119.4175578 -9.3854451, 119.4181973 -9.3948604, 119.4195765 -9.4056091, 119.4218894 -9.4136873, 119.4262249 -9.4153173, 119.4288044 -9.4194455, 119.4293615 -9.4220289, 119.4270019 -9.4224797, 119.4295151 -9.4265054, 119.4317365 -9.4263269, 119.4335318 -9.4315013, 119.4308755 -9.4320497, 119.4308423 -9.4338633, 119.4332121 -9.4357267, 119.432392 -9.4380619, 119.4354218 -9.4396221, 119.4348662 -9.4424255, 119.4383875 -9.4429446, 119.4394664 -9.4452245, 119.4416399 -9.4535362, 119.4453679 -9.4588904, 119.443382 -9.4638916, 119.4442997 -9.4655242, 119.4491024 -9.4637932, 119.4503381 -9.465069, 119.4497977 -9.4679501, 119.4550667 -9.4692268, 119.456318 -9.4732038, 119.4511137 -9.4758803, 119.4518596 -9.478595, 119.4557114 -9.4787192, 119.4556867 -9.4841288, 119.4601956 -9.4904564, 119.4631836 -9.4914, 119.4648312 -9.4931486, 119.4650266 -9.4983515, 119.4634796 -9.4997981, 119.4594161 -9.5004901, 119.4580024 -9.5025657, 119.4596568 -9.5058568, 119.4618479 -9.5079822, 119.4659 -9.5148129, 119.4707905 -9.5182077, 119.4730107 -9.520455, 119.472931 -9.5224047, 119.475522 -9.527812, 119.4774467 -9.5274732, 119.4795323 -9.5253264, 119.4864335 -9.5264145, 119.4890275 -9.5281842, 119.4946523 -9.5268038, 119.4989806 -9.5279215, 119.5044095 -9.5318646, 119.5110677 -9.5351096, 119.5185928 -9.5361104, 119.515274 -9.5409612, 119.5146893 -9.544071, 119.5151594 -9.5553822, 119.516069 -9.5602688, 119.5151516 -9.5642203, 119.5131248 -9.5682453, 119.5076504 -9.577022, 119.5055293 -9.5789709, 119.5004829 -9.5816113, 119.4925267 -9.5897307, 119.4847395 -9.5989516, 119.4803544 -9.6065267, 119.4820632 -9.6084192, 119.4827281 -9.6117565, 119.4825263 -9.6160191, 119.4834808 -9.6198169, 119.4818864 -9.6263672, 119.4828111 -9.6287913, 119.4855917 -9.6323579, 119.488754 -9.6348291, 119.4871655 -9.6414865, 119.4852157 -9.6444881, 119.4858465 -9.6470808, 119.4848537 -9.650013, 119.4857319 -9.6528384, 119.4876422 -9.6552506, 119.4866052 -9.6564221, 119.4811557 -9.6574037, 119.4802099 -9.6595374, 119.4764461 -9.6634036, 119.4763029 -9.6655701, 119.4733587 -9.6670618, 119.4710932 -9.6700701, 119.4726958 -9.6746118, 119.4700542 -9.6758848, 119.4695936 -9.6775235, 119.4712808 -9.6806861, 119.4753849 -9.6808465, 119.4778618 -9.6834006, 119.4795276 -9.6821455, 119.4834812 -9.6837023, 119.4877854 -9.6804528, 119.4904796 -9.6805473, 119.4916893 -9.6791462, 119.4977254 -9.6797643, 119.4987504 -9.6814002, 119.5020425 -9.6802506, 119.5041715 -9.6809794, 119.512313 -9.6805547, 119.5203713 -9.6821791, 119.5275745 -9.6853531, 119.531481 -9.687993, 119.534545 -9.6914581, 119.5347672 -9.6938607, 119.5322317 -9.697642, 119.5263492 -9.7043588, 119.5253954 -9.7061458, 119.5199929 -9.7108023, 119.5162019 -9.7181102, 119.5099656 -9.727524, 119.5068467 -9.7294156, 119.5078199 -9.7337019, 119.5062463 -9.7373366, 119.506898 -9.7411447, 119.5402746 -9.7418877, 119.5412353 -9.7452441, 119.5413882 -9.7499983, 119.5430453 -9.7526571)))</t>
  </si>
  <si>
    <t>1332:302</t>
  </si>
  <si>
    <t>sumba timur</t>
  </si>
  <si>
    <t>KABUPATEN SUMBA TIMUR</t>
  </si>
  <si>
    <t>MULTIPOLYGON (((120.1157684 -10.3346929, 120.1102219 -10.3345346, 120.1064072 -10.332756, 120.1095734 -10.3295116, 120.1147918 -10.3270674, 120.1199646 -10.3257999, 120.1240311 -10.3261356, 120.1260834 -10.3274174, 120.1249466 -10.3314524, 120.1227722 -10.3332968, 120.1157684 -10.3346929)), ((120.1649551 -10.3123073, 120.1642303 -10.3163624, 120.1624832 -10.3158169, 120.1620331 -10.3130751, 120.1649551 -10.3123073)), ((120.2126389 -10.3046074, 120.2136383 -10.3066788, 120.2139893 -10.3116722, 120.2135239 -10.3157368, 120.2117081 -10.3184672, 120.2061996 -10.3194399, 120.2016601 -10.3224316, 120.1981811 -10.3233805, 120.1904755 -10.3240328, 120.1836243 -10.3236456, 120.1786194 -10.3225641, 120.1749496 -10.320899, 120.1712189 -10.3167362, 120.1803589 -10.3123817, 120.1865387 -10.3112593, 120.1938629 -10.309371, 120.1972122 -10.309308, 120.201355 -10.3062792, 120.2099228 -10.303751, 120.2126389 -10.3046074)), ((119.6748352 -9.8286638, 119.6784134 -9.8297319, 119.6857147 -9.8301735, 119.6913986 -9.8335619, 119.7011261 -9.8352575, 119.7082748 -9.837636, 119.7151108 -9.8387795, 119.7197037 -9.8435688, 119.721611 -9.8441505, 119.7251816 -9.8433075, 119.7319565 -9.8404751, 119.7310257 -9.8347082, 119.7320099 -9.8273153, 119.7316589 -9.8226547, 119.7360001 -9.806797, 119.73423 -9.7957163, 119.7345581 -9.7867794, 119.7369079 -9.7789984, 119.7368164 -9.772521, 119.7378387 -9.7560663, 119.7391815 -9.7536955, 119.7418671 -9.7447195, 119.7439117 -9.741312, 119.7496796 -9.7351675, 119.7487946 -9.7314987, 119.7459106 -9.730712, 119.7412415 -9.7265072, 119.7384109 -9.7271538, 119.7361145 -9.7243586, 119.7325211 -9.7178822, 119.7278366 -9.7154913, 119.7269745 -9.712141, 119.7275467 -9.7077951, 119.7262421 -9.7010126, 119.7253036 -9.6910067, 119.725792 -9.6883612, 119.7286911 -9.6837301, 119.7360535 -9.6763535, 119.7413254 -9.6726322, 119.746315 -9.6701994, 119.7521286 -9.6717338, 119.7591705 -9.6753092, 119.764801 -9.6763229, 119.7717209 -9.6752262, 119.7785339 -9.672164, 119.7868958 -9.6698408, 119.7993469 -9.6684017, 119.8121109 -9.6664362, 119.8226471 -9.6676407, 119.8249206 -9.6689949, 119.8308029 -9.6694527, 119.8353119 -9.6677504, 119.8383636 -9.6686726, 119.8422699 -9.6659298, 119.8446503 -9.6614523, 119.8448868 -9.6588554, 119.8440857 -9.6532364, 119.845871 -9.647706, 119.8465881 -9.6410379, 119.8455276 -9.6395235, 119.8469467 -9.634511, 119.846199 -9.6315937, 119.8476562 -9.6293125, 119.8462524 -9.6278181, 119.8450241 -9.6223087, 119.8416672 -9.6178856, 119.8465271 -9.6156254, 119.850647 -9.6127491, 119.8482666 -9.6095171, 119.8498078 -9.6074514, 119.848587 -9.6046925, 119.8455734 -9.6013823, 119.842514 -9.603303, 119.8408813 -9.6018295, 119.8447037 -9.600256, 119.8459244 -9.5983791, 119.8451386 -9.5948553, 119.8430786 -9.5940914, 119.8420029 -9.589344, 119.839859 -9.588028, 119.8397141 -9.582386, 119.8421173 -9.576705, 119.8476257 -9.5734034, 119.8519134 -9.5742845, 119.8535385 -9.5733423, 119.8525619 -9.5680103, 119.8554154 -9.5674324, 119.8560028 -9.5639276, 119.8591385 -9.5622044, 119.8592606 -9.559864, 119.8580475 -9.5565701, 119.8651123 -9.5531359, 119.8666992 -9.555069, 119.8698731 -9.5544291, 119.8697891 -9.5518665, 119.8669739 -9.5504408, 119.8712463 -9.5459557, 119.8718643 -9.5425711, 119.8748474 -9.5434303, 119.8727493 -9.5349922, 119.8753586 -9.5281276, 119.8827591 -9.5231037, 119.8860245 -9.5187836, 119.8875504 -9.5125771, 119.8892288 -9.5127869, 119.8924408 -9.5160141, 119.8963013 -9.5166054, 119.9027939 -9.5132818, 119.9058533 -9.5123253, 119.9090805 -9.5129528, 119.9109497 -9.510829, 119.9120865 -9.506341, 119.9122925 -9.5006008, 119.9112701 -9.497323, 119.9139175 -9.4955358, 119.9152298 -9.4971838, 119.9205246 -9.4960976, 119.9175873 -9.4933996, 119.918808 -9.4875192, 119.9233093 -9.4894247, 119.9241715 -9.4866857, 119.9234009 -9.4834251, 119.9238052 -9.4809723, 119.9208755 -9.4799271, 119.9224701 -9.4771538, 119.921463 -9.4758387, 119.9176407 -9.4773626, 119.9151764 -9.4744825, 119.9168243 -9.4679356, 119.9166031 -9.465663, 119.9136887 -9.4620266, 119.9097443 -9.4587488, 119.9071655 -9.4557705, 119.9036789 -9.4493036, 119.8964691 -9.431654, 119.8985214 -9.4257488, 119.9006882 -9.4250698, 119.9015732 -9.4220419, 119.8993378 -9.4199057, 119.9023361 -9.4172487, 119.9035797 -9.4127016, 119.9065247 -9.4105987, 119.9068603 -9.4069491, 119.9084854 -9.40623, 119.9113464 -9.4026127, 119.9097595 -9.3999414, 119.9105072 -9.3935413, 119.9116516 -9.3913383, 119.9102249 -9.3878841, 119.9078903 -9.3863554, 119.9087753 -9.3826885, 119.9053268 -9.3795013, 119.9006882 -9.3786602, 119.8980103 -9.3798237, 119.8971558 -9.3781404, 119.8935699 -9.3764639, 119.8885498 -9.375865, 119.8867645 -9.3733912, 119.8845215 -9.3732443, 119.8763733 -9.3712931, 119.8754196 -9.3672419, 119.8689575 -9.3573084, 119.8696213 -9.3557472, 119.8678894 -9.3524294, 119.8677902 -9.3499107, 119.8648453 -9.3434544, 119.8691788 -9.3414564, 119.872963 -9.3385477, 119.8791733 -9.3359852, 119.8824921 -9.3338718, 119.8913727 -9.3263197, 119.8961716 -9.3207045, 119.9052811 -9.3091001, 119.9107361 -9.3032599, 119.9160309 -9.2959423, 119.919426 -9.2922039, 119.922081 -9.2850399, 119.9237061 -9.2850628, 119.9265747 -9.2825012, 119.9272842 -9.279316, 119.9289551 -9.2782545, 119.9316406 -9.2789145, 119.9351807 -9.2761602, 119.9396057 -9.2793312, 119.9430923 -9.2856493, 119.94487 -9.2940397, 119.9453735 -9.2984819, 119.9465408 -9.302207, 119.9506988 -9.3109465, 119.9535675 -9.3157349, 119.9611816 -9.3254366, 119.9660492 -9.3303433, 119.9762802 -9.3390312, 119.9845657 -9.349103, 119.9915848 -9.3551235, 119.9958267 -9.3629503, 119.9980621 -9.3703146, 119.9993515 -9.3730526, 120.006546 -9.3817434, 120.0113831 -9.3857202, 120.0176239 -9.3869142, 120.0235596 -9.38869, 120.0268402 -9.3924551, 120.0286865 -9.3962336, 120.0320511 -9.3974323, 120.0339508 -9.3969011, 120.0352096 -9.3988914, 120.035469 -9.4045448, 120.0389175 -9.4089394, 120.0442199 -9.4213772, 120.0491867 -9.4295931, 120.054245 -9.4348545, 120.0556946 -9.4350805, 120.0578384 -9.4380817, 120.0614853 -9.4453592, 120.0637436 -9.4448948, 120.0683212 -9.4496536, 120.0737839 -9.4584274, 120.0779419 -9.4641323, 120.0845032 -9.4697294, 120.0929947 -9.4747791, 120.1019134 -9.4780912, 120.105217 -9.4782257, 120.1075745 -9.4808054, 120.1111145 -9.4819546, 120.1120987 -9.4806633, 120.1154022 -9.4808455, 120.1194077 -9.4822969, 120.1239014 -9.485199, 120.1328735 -9.4849252, 120.1413574 -9.4820785, 120.1511231 -9.4764852, 120.1646652 -9.4697762, 120.1742096 -9.4696598, 120.1776428 -9.4681253, 120.1818237 -9.4678831, 120.1870651 -9.4690237, 120.1909332 -9.4717436, 120.1924439 -9.4736328, 120.1935501 -9.4795017, 120.1957245 -9.4833908, 120.2034607 -9.4879618, 120.2104034 -9.4905434, 120.2114792 -9.4932127, 120.2125549 -9.5000448, 120.2138824 -9.5048065, 120.2153625 -9.5065718, 120.2172317 -9.5110865, 120.2187271 -9.5128117, 120.2198639 -9.5172939, 120.2240982 -9.5289354, 120.2262497 -9.5306091, 120.2254028 -9.5351505, 120.2268829 -9.5422459, 120.225029 -9.5440454, 120.2268677 -9.5463619, 120.2277985 -9.55091, 120.2289734 -9.565136, 120.2288284 -9.5745144, 120.2278977 -9.5783358, 120.2284927 -9.5798826, 120.2282639 -9.5862551, 120.231514 -9.6000319, 120.2361144 -9.6122959, 120.2336529 -9.6127127, 120.2340742 -9.6157006, 120.2368306 -9.6152134, 120.2392578 -9.6179762, 120.2428284 -9.6254473, 120.245224 -9.6337318, 120.2471313 -9.6356439, 120.2449417 -9.6390448, 120.2446137 -9.6419096, 120.2480622 -9.6406508, 120.2508698 -9.6417665, 120.2497025 -9.6450777, 120.2527618 -9.6448231, 120.2547455 -9.6435213, 120.2547379 -9.640706, 120.2580719 -9.6397085, 120.2603378 -9.6403923, 120.2608643 -9.6424561, 120.269043 -9.6424236, 120.2691269 -9.6407013, 120.2729568 -9.6405601, 120.2741775 -9.6380987, 120.2761383 -9.6380434, 120.2780914 -9.6407957, 120.2851944 -9.6413527, 120.2866974 -9.6402245, 120.2935028 -9.6409368, 120.2940063 -9.6420441, 120.2989426 -9.6419029, 120.302063 -9.6458063, 120.3055649 -9.6575413, 120.3094711 -9.660306, 120.3108673 -9.665019, 120.3168564 -9.6691694, 120.3184051 -9.6687927, 120.3200912 -9.6715565, 120.3156662 -9.6744728, 120.3170547 -9.6753683, 120.3199615 -9.6741772, 120.3225784 -9.6703625, 120.3273087 -9.6665411, 120.3363953 -9.6636448, 120.3467178 -9.6571121, 120.3489609 -9.6544285, 120.3505859 -9.6510467, 120.3547897 -9.6493225, 120.3602448 -9.6459322, 120.3638458 -9.646204, 120.364563 -9.6441021, 120.3728714 -9.6423559, 120.3778229 -9.6435032, 120.379242 -9.6474209, 120.3856125 -9.6483336, 120.3891144 -9.6474095, 120.3848724 -9.642683, 120.3877793 -9.6380138, 120.3908081 -9.6369658, 120.3980408 -9.6369333, 120.4028778 -9.635438, 120.4059219 -9.635766, 120.4199753 -9.6300058, 120.4268494 -9.6277924, 120.4274597 -9.6282969, 120.4374771 -9.6261511, 120.4386826 -9.6264114, 120.4430847 -9.624547, 120.4516983 -9.6198892, 120.4551926 -9.6185961, 120.4597244 -9.6158648, 120.4638748 -9.614706, 120.4680862 -9.6166306, 120.4759827 -9.6234884, 120.4783325 -9.6265211, 120.480957 -9.6314487, 120.4843903 -9.6401739, 120.4862671 -9.6428604, 120.4931183 -9.6573162, 120.4936066 -9.6611147, 120.4950485 -9.6653261, 120.495964 -9.6706438, 120.498497 -9.6777706, 120.4997864 -9.6788874, 120.5029755 -9.6843595, 120.506691 -9.6873293, 120.5162277 -9.6892147, 120.5220108 -9.6919747, 120.5282364 -9.6909208, 120.5316544 -9.6897964, 120.5371857 -9.6868524, 120.5413437 -9.6871357, 120.5448761 -9.6886797, 120.5480728 -9.6911487, 120.5578995 -9.6958361, 120.5607681 -9.6981545, 120.5642319 -9.7020626, 120.5693893 -9.7068911, 120.5721588 -9.7101383, 120.5738525 -9.7137566, 120.5770264 -9.7243309, 120.5825195 -9.7272711, 120.5915909 -9.7282963, 120.5965958 -9.7309694, 120.5991669 -9.7360039, 120.6006088 -9.7422972, 120.6017151 -9.7549429, 120.6033325 -9.7601595, 120.6039734 -9.7644873, 120.6055832 -9.7690134, 120.6085892 -9.7734432, 120.6148071 -9.7779789, 120.6167068 -9.7782927, 120.6246414 -9.7886019, 120.6265259 -9.792387, 120.6275558 -9.7970791, 120.6275558 -9.8090944, 120.6302338 -9.8190861, 120.636116 -9.8298473, 120.6460419 -9.8451376, 120.6485977 -9.8497391, 120.6503601 -9.8542566, 120.6582871 -9.8679667, 120.6604157 -9.8731699, 120.6678009 -9.8826437, 120.6706467 -9.8885193, 120.679245 -9.9002066, 120.6856003 -9.9036303, 120.6944046 -9.9036341, 120.6991577 -9.9078817, 120.7043152 -9.9110079, 120.7051926 -9.9132814, 120.7077103 -9.9156504, 120.7090454 -9.9188156, 120.7119827 -9.9195023, 120.7137833 -9.9210978, 120.7198791 -9.9180822, 120.7241974 -9.9190769, 120.7261963 -9.9216204, 120.7291107 -9.9229841, 120.7373734 -9.9245233, 120.7394714 -9.9220228, 120.7470398 -9.9240999, 120.7571335 -9.9311228, 120.759407 -9.9322052, 120.7655868 -9.938508, 120.7710724 -9.9412928, 120.7763367 -9.9450665, 120.780693 -9.945837, 120.7846756 -9.9487152, 120.797287 -9.9630423, 120.7997665 -9.9639187, 120.8031921 -9.9677315, 120.8095703 -9.9713879, 120.8115234 -9.973774, 120.8159409 -9.9771852, 120.8177567 -9.9827671, 120.8209991 -9.9870691, 120.8231278 -9.9932384, 120.8226395 -9.9947977, 120.826416 -9.9968233, 120.8300934 -10.0010977, 120.8323822 -10.0054808, 120.8307953 -10.0088797, 120.8384781 -10.0144548, 120.8403168 -10.0171051, 120.8413315 -10.0208902, 120.8437271 -10.0234184, 120.8459244 -10.0288229, 120.8470306 -10.0364532, 120.8464661 -10.0451584, 120.8443756 -10.0569, 120.8450928 -10.0596437, 120.8437881 -10.0717478, 120.8415222 -10.0771866, 120.8375092 -10.0840664, 120.8371506 -10.0868435, 120.841217 -10.0876465, 120.8385162 -10.0969505, 120.8314133 -10.1057606, 120.8235779 -10.1141043, 120.8175201 -10.1187897, 120.8161774 -10.1245041, 120.8064728 -10.1306295, 120.803627 -10.13163, 120.7972565 -10.1324329, 120.7882385 -10.1352301, 120.7789688 -10.1397181, 120.7738876 -10.1417313, 120.7698212 -10.1440697, 120.7662582 -10.1483059, 120.7624588 -10.1513681, 120.7570648 -10.1546583, 120.7516098 -10.1618681, 120.7488861 -10.168335, 120.7457046 -10.1743908, 120.745079 -10.1792269, 120.7425079 -10.1864681, 120.7391968 -10.1902351, 120.7297211 -10.1943617, 120.7240677 -10.1986942, 120.7183609 -10.2040453, 120.7076492 -10.2071133, 120.7032776 -10.2089958, 120.6968689 -10.2144775, 120.6878967 -10.2196503, 120.6874313 -10.222168, 120.6852875 -10.2244367, 120.6763077 -10.2275486, 120.6714478 -10.2296123, 120.6663437 -10.2299481, 120.6550903 -10.2284174, 120.6436996 -10.2282925, 120.6402969 -10.2289467, 120.6356811 -10.2315235, 120.6300507 -10.2367363, 120.6260071 -10.2452183, 120.6234054 -10.2486572, 120.6200104 -10.2508316, 120.6138916 -10.2528238, 120.605484 -10.2533436, 120.5992584 -10.2518101, 120.591011 -10.251379, 120.5852509 -10.2491923, 120.5709 -10.2393598, 120.5606384 -10.2379055, 120.5518952 -10.2378426, 120.531929 -10.2400475, 120.5191421 -10.2457733, 120.5149917 -10.2502317, 120.514389 -10.2557106, 120.512352 -10.2568579, 120.5078049 -10.2556658, 120.5044403 -10.2562714, 120.5006714 -10.2587757, 120.4949493 -10.2597046, 120.4868927 -10.2620439, 120.4841461 -10.2647495, 120.4828873 -10.2691831, 120.4789963 -10.2740545, 120.4775924 -10.2853489, 120.4783935 -10.2871599, 120.4750977 -10.2926922, 120.4751053 -10.295125, 120.4731598 -10.2995167, 120.4729538 -10.3019485, 120.4690781 -10.3053207, 120.4637299 -10.3054466, 120.4582443 -10.308094, 120.4541779 -10.3126173, 120.4501877 -10.3133755, 120.4490509 -10.3099423, 120.4436417 -10.3068914, 120.4399796 -10.3074455, 120.4371185 -10.3069754, 120.4361572 -10.3049917, 120.4320374 -10.3016777, 120.4289627 -10.3028994, 120.4278946 -10.2984629, 120.4253921 -10.2960711, 120.4178085 -10.2910032, 120.4064712 -10.2812758, 120.3908463 -10.2696419, 120.3738937 -10.2600002, 120.3660889 -10.2558146, 120.3546295 -10.2506561, 120.3461914 -10.2485628, 120.3411407 -10.25066, 120.3342133 -10.2518959, 120.3264618 -10.2514915, 120.3203125 -10.2536698, 120.3174896 -10.2537794, 120.313797 -10.2524357, 120.306427 -10.2509098, 120.3034057 -10.2516203, 120.3037415 -10.2540522, 120.3008423 -10.2539587, 120.2982483 -10.2572441, 120.2954636 -10.2577372, 120.2885818 -10.2557964, 120.2880936 -10.2547054, 120.2803039 -10.2500744, 120.2685776 -10.2456608, 120.2615814 -10.2446508, 120.2471771 -10.2439365, 120.2404862 -10.2442818, 120.2341614 -10.246871, 120.2299805 -10.2506475, 120.2244949 -10.2511244, 120.2232285 -10.2521315, 120.2195129 -10.2522049, 120.2179413 -10.2533407, 120.214241 -10.2518062, 120.212204 -10.2530794, 120.2090912 -10.2511225, 120.2078018 -10.2490482, 120.2008667 -10.2413587, 120.1935654 -10.2354527, 120.1842651 -10.2302427, 120.1796036 -10.2291899, 120.1759262 -10.2296715, 120.1718139 -10.2317352, 120.1698532 -10.2357817, 120.1655655 -10.23913, 120.1636505 -10.2328949, 120.1595078 -10.2309952, 120.1557236 -10.2277002, 120.1492767 -10.2239599, 120.1440506 -10.2166157, 120.1422882 -10.2128115, 120.1393127 -10.208642, 120.1360626 -10.2063904, 120.1321335 -10.2020235, 120.1294937 -10.1965427, 120.1281662 -10.1956644, 120.1263351 -10.1918077, 120.1229324 -10.1885929, 120.1151886 -10.1825476, 120.1126327 -10.1796999, 120.1078873 -10.1761923, 120.1040878 -10.1745796, 120.0998688 -10.175374, 120.0930481 -10.1755218, 120.0909729 -10.1761294, 120.0900421 -10.178174, 120.0843964 -10.1761093, 120.0836639 -10.1697216, 120.0843658 -10.1680279, 120.0801849 -10.163722, 120.0788574 -10.1636734, 120.0777817 -10.1598539, 120.0716095 -10.1523809, 120.0701218 -10.1496258, 120.0654297 -10.1451511, 120.0589447 -10.1373587, 120.045723 -10.1255464, 120.0426712 -10.1248379, 120.0384293 -10.1210728, 120.0354461 -10.1205053, 120.0231552 -10.1219282, 120.020607 -10.121521, 120.0149383 -10.1228123, 120.0111923 -10.1219482, 120.008255 -10.1232662, 120.0094528 -10.1186838, 120.0070953 -10.1178846, 120.0096359 -10.1099253, 120.0122604 -10.1081047, 120.0111618 -10.1046305, 120.013176 -10.1029301, 120.017662 -10.1010199, 120.0222702 -10.0998011, 120.0229492 -10.0981846, 120.0228729 -10.0929174, 120.019844 -10.0834617, 120.0182419 -10.0824823, 120.0187607 -10.0795279, 120.0132675 -10.0726166, 120.0132675 -10.0703764, 120.0105515 -10.0668335, 120.0084534 -10.0652971, 120.0084 -10.0619774, 120.0054779 -10.0601988, 120.0054092 -10.0586901, 120.0003433 -10.0550108, 119.9987106 -10.050066, 119.9993134 -10.0448799, 119.9954529 -10.0384731, 119.9886932 -10.0312824, 119.977211 -10.0214224, 119.9759979 -10.0197401, 119.970047 -10.0144587, 119.9651032 -10.0109301, 119.9566269 -10.0065012, 119.9519348 -10.0034513, 119.9474411 -9.9987001, 119.9480743 -9.9962931, 119.9515152 -9.9955969, 119.9527054 -9.9922915, 119.9524231 -9.9900427, 119.954216 -9.9844236, 119.9538651 -9.9796905, 119.9518433 -9.9761124, 119.948143 -9.97332, 119.9421692 -9.9736262, 119.9376602 -9.9760685, 119.9362869 -9.9794645, 119.9313278 -9.980936, 119.9256897 -9.9788227, 119.9230576 -9.9785261, 119.9089203 -9.9752998, 119.9051361 -9.9735479, 119.9025803 -9.9703941, 119.9024353 -9.9646625, 119.903038 -9.9623299, 119.905365 -9.9606409, 119.9054947 -9.9536886, 119.9050445 -9.9502077, 119.9017868 -9.9482746, 119.8991394 -9.9480915, 119.8965225 -9.9504471, 119.8969421 -9.9520216, 119.8948212 -9.9543686, 119.8899689 -9.9558515, 119.888092 -9.9557533, 119.8859405 -9.9576797, 119.8827209 -9.9582872, 119.8718872 -9.9499722, 119.8690643 -9.9430866, 119.8721848 -9.9418945, 119.8736038 -9.9392061, 119.8738632 -9.9349317, 119.8715057 -9.9298019, 119.8684311 -9.9265328, 119.862915 -9.9223137, 119.8570328 -9.9206305, 119.8522034 -9.9201631, 119.8491364 -9.9205494, 119.8439941 -9.9236307, 119.8422012 -9.9270678, 119.8354797 -9.9280539, 119.829216 -9.92663, 119.824791 -9.9198818, 119.8227234 -9.9226875, 119.8196564 -9.922636, 119.813858 -9.9197645, 119.8117294 -9.9155969, 119.8074112 -9.9143715, 119.8018188 -9.9151869, 119.8004456 -9.9189396, 119.7984009 -9.9200506, 119.7948456 -9.9192209, 119.7844467 -9.9218531, 119.7819214 -9.9193411, 119.7795639 -9.9151049, 119.7780304 -9.9137545, 119.7801209 -9.9117842, 119.7795792 -9.9098997, 119.7769089 -9.9075117, 119.7775192 -9.9051866, 119.772316 -9.9022675, 119.7680817 -9.8964567, 119.7650757 -9.8941431, 119.755661 -9.8882675, 119.7535858 -9.888773, 119.7500916 -9.8853378, 119.7455978 -9.8827638, 119.7442551 -9.8801079, 119.7415009 -9.877821, 119.7393494 -9.8777065, 119.7374039 -9.8741789, 119.7330017 -9.872221, 119.7285309 -9.8714609, 119.7258377 -9.8682795, 119.7221298 -9.8675814, 119.7218246 -9.8659935, 119.71801 -9.8660507, 119.7138977 -9.8650961, 119.7118835 -9.8657646, 119.7108307 -9.863039, 119.7077408 -9.8629475, 119.7089081 -9.8586903, 119.7077484 -9.8566389, 119.7032394 -9.8564596, 119.6992111 -9.8500204, 119.6976166 -9.8444405, 119.6933441 -9.8435307, 119.6906815 -9.8462792, 119.6875381 -9.8466463, 119.6855469 -9.8445082, 119.6835251 -9.8405409, 119.6835098 -9.8376341, 119.680748 -9.8367891, 119.6807938 -9.8338318, 119.6775284 -9.8300552, 119.6748352 -9.8286638)))</t>
  </si>
  <si>
    <t>1332:303</t>
  </si>
  <si>
    <t>kupang</t>
  </si>
  <si>
    <t>KABUPATEN KUPANG</t>
  </si>
  <si>
    <t>MULTIPOLYGON (((123.2869426 -10.3081726, 123.2858974 -10.3100648, 123.2789435 -10.312277, 123.2798928 -10.3143813, 123.2770273 -10.315851, 123.2772093 -10.3177467, 123.2734757 -10.3203151, 123.2699298 -10.3167402, 123.2742561 -10.3110147, 123.2782457 -10.3081456, 123.2807434 -10.3091692, 123.2859769 -10.3072704, 123.2869426 -10.3081726)), ((123.4327582 -10.2324959, 123.4350992 -10.2334423, 123.439334 -10.2372345, 123.4405898 -10.241912, 123.4379921 -10.2452727, 123.4341561 -10.2472244, 123.43068 -10.2472633, 123.4285783 -10.2461244, 123.4268427 -10.2385696, 123.4281063 -10.2359949, 123.4311945 -10.2324301, 123.4327582 -10.2324959)), ((123.4525452 -10.1146469, 123.4539719 -10.115325, 123.4588928 -10.1216802, 123.4609757 -10.1275015, 123.46241 -10.129036, 123.4648285 -10.1373377, 123.4649811 -10.1418657, 123.4642792 -10.1449461, 123.4680329 -10.1527128, 123.4667892 -10.1579905, 123.4698792 -10.1626329, 123.4768829 -10.1648502, 123.4817428 -10.1631842, 123.4862518 -10.1583729, 123.4879913 -10.154314, 123.4907303 -10.1536798, 123.4942856 -10.1565848, 123.4985504 -10.1569557, 123.5018082 -10.1586676, 123.5060196 -10.1638355, 123.5066376 -10.1736774, 123.5055237 -10.1781874, 123.5023575 -10.1827517, 123.4985199 -10.1824284, 123.4919281 -10.1833181, 123.4891434 -10.182827, 123.4826737 -10.1834726, 123.4829941 -10.1847506, 123.4722366 -10.1919336, 123.4680481 -10.1953592, 123.4632492 -10.1943684, 123.4608841 -10.1960707, 123.4549484 -10.2020063, 123.4550247 -10.2039747, 123.4523315 -10.2050123, 123.4530029 -10.2082844, 123.4543915 -10.2095976, 123.453537 -10.2162838, 123.4525223 -10.2175942, 123.4484558 -10.2175551, 123.4465942 -10.2150831, 123.4441528 -10.2177696, 123.4395752 -10.2210074, 123.4317703 -10.2285519, 123.4276352 -10.2304506, 123.4237595 -10.2308941, 123.4171982 -10.2281609, 123.4194336 -10.2206859, 123.4201508 -10.2159853, 123.4217377 -10.2141075, 123.4209519 -10.2081976, 123.4135895 -10.2106028, 123.4099045 -10.210063, 123.404892 -10.207221, 123.4023666 -10.2066898, 123.4005585 -10.203865, 123.3983536 -10.20296, 123.3926163 -10.2094116, 123.395279 -10.2162876, 123.3946838 -10.218483, 123.3912735 -10.222455, 123.3927231 -10.2237406, 123.3942795 -10.2324848, 123.4001083 -10.2381306, 123.4054566 -10.2365074, 123.4059753 -10.240243, 123.4089432 -10.2391548, 123.4107285 -10.2398548, 123.4122391 -10.2433081, 123.4146194 -10.2453642, 123.4160995 -10.2498922, 123.4147339 -10.2520361, 123.4124069 -10.2529087, 123.4173203 -10.2560434, 123.4185181 -10.26021, 123.4156342 -10.267025, 123.4129257 -10.2699766, 123.409935 -10.2684975, 123.4093781 -10.2704659, 123.4124451 -10.2712669, 123.4124146 -10.2738419, 123.4142304 -10.2792587, 123.4164353 -10.2841072, 123.4201202 -10.2902069, 123.420311 -10.2952328, 123.4186325 -10.2962875, 123.4123306 -10.2933149, 123.4103317 -10.2968779, 123.4082718 -10.2957211, 123.4041596 -10.2951717, 123.3971481 -10.2901659, 123.3955307 -10.2921896, 123.3964005 -10.3013811, 123.3984146 -10.303628, 123.3997345 -10.30719, 123.4033432 -10.3097849, 123.4092865 -10.3131323, 123.4148254 -10.3137388, 123.4144821 -10.3213215, 123.4120712 -10.3279409, 123.4106293 -10.3275537, 123.4106369 -10.3324757, 123.4086761 -10.3350458, 123.4027939 -10.3391285, 123.399498 -10.339612, 123.3982468 -10.3379965, 123.3869553 -10.3361902, 123.3848038 -10.3374577, 123.3818741 -10.3348579, 123.381218 -10.3323898, 123.3819885 -10.3288345, 123.3789749 -10.3236503, 123.3801117 -10.3209238, 123.3792496 -10.3168459, 123.3791657 -10.3112268, 123.3763199 -10.3080044, 123.3729324 -10.3061628, 123.3667603 -10.3045092, 123.3585663 -10.304965, 123.3549042 -10.3066883, 123.3467865 -10.3052025, 123.3423996 -10.3095656, 123.3363876 -10.3164358, 123.335434 -10.3197689, 123.3331986 -10.3230886, 123.3315735 -10.3275118, 123.3318863 -10.3304052, 123.3281861 -10.3386173, 123.3230209 -10.3395109, 123.3208161 -10.3382073, 123.3158417 -10.3325825, 123.3141327 -10.3282585, 123.3107681 -10.3233108, 123.3094864 -10.3177748, 123.3054276 -10.3117876, 123.3061905 -10.3073378, 123.3059616 -10.3033094, 123.3050003 -10.3006954, 123.3065643 -10.2983246, 123.307251 -10.2939358, 123.3065186 -10.2891426, 123.3087158 -10.2867508, 123.3093338 -10.2821331, 123.3056946 -10.2770777, 123.300827 -10.2733068, 123.3009186 -10.2712402, 123.3061752 -10.2640285, 123.3102493 -10.2576933, 123.3146896 -10.2521095, 123.3165665 -10.2481184, 123.3184051 -10.2473955, 123.3198624 -10.2444391, 123.3201523 -10.2402516, 123.3229675 -10.2387342, 123.3237915 -10.2366696, 123.3288727 -10.234375, 123.3314591 -10.2322922, 123.3407364 -10.2291403, 123.3436356 -10.2270432, 123.3490143 -10.2269106, 123.3595886 -10.2147293, 123.3603592 -10.2142763, 123.365654 -10.205925, 123.3679199 -10.2037315, 123.3702011 -10.1986112, 123.3718796 -10.1969309, 123.3731003 -10.1921396, 123.3743362 -10.1914816, 123.3757935 -10.1869688, 123.3818817 -10.1748581, 123.3844986 -10.1734934, 123.386322 -10.1704168, 123.3886032 -10.1642141, 123.3892136 -10.1592102, 123.3950729 -10.1368065, 123.396553 -10.1339435, 123.40065 -10.1320028, 123.4035416 -10.1325321, 123.4103241 -10.1290722, 123.414238 -10.1301222, 123.4201202 -10.1275005, 123.4261398 -10.1266613, 123.4350967 -10.1228132, 123.4433441 -10.1168909, 123.4455414 -10.116559, 123.4504852 -10.1141939, 123.4525452 -10.1146469)), ((123.5567894 -10.0853244, 123.5588611 -10.0861291, 123.5598183 -10.0882285, 123.5592537 -10.0934825, 123.5582654 -10.0949632, 123.553146 -10.0899058, 123.5536031 -10.0857152, 123.5567894 -10.0853244)), ((124.0959085 -9.4060162, 124.0937653 -9.4082842, 124.0925674 -9.4125709, 124.0953827 -9.4173489, 124.1008987 -9.4180641, 124.1058121 -9.4211941, 124.1062851 -9.4242143, 124.1083679 -9.4281416, 124.1112976 -9.4304066, 124.1183853 -9.4312935, 124.1196976 -9.4327898, 124.1197968 -9.4328194, 124.124588 -9.4340658, 124.1246185 -9.4341392, 124.1256943 -9.4368439, 124.1302032 -9.4396191, 124.134903 -9.4410257, 124.1368408 -9.4429483, 124.139534 -9.4431047, 124.1438065 -9.4453983, 124.1445999 -9.4476957, 124.1429138 -9.4501495, 124.1436081 -9.4519157, 124.1476593 -9.453063, 124.1501007 -9.4505768, 124.1556625 -9.448761, 124.162262 -9.4520817, 124.1660538 -9.4552336, 124.1709976 -9.4621286, 124.1720886 -9.465785, 124.1741867 -9.4679098, 124.1749954 -9.4703178, 124.1782379 -9.4738827, 124.1782608 -9.4739542, 124.1835251 -9.4749107, 124.1854782 -9.4806089, 124.1886673 -9.4808903, 124.1898804 -9.4831667, 124.1894379 -9.4891119, 124.1904831 -9.4933138, 124.1923065 -9.4963121, 124.1936646 -9.5008383, 124.1953964 -9.5036602, 124.1952591 -9.5056229, 124.1933899 -9.5084333, 124.1909104 -9.5099926, 124.1854553 -9.5113583, 124.1846085 -9.5088215, 124.1809845 -9.5080338, 124.1770401 -9.5034456, 124.1740036 -9.5029745, 124.1699143 -9.49547, 124.1617966 -9.4916859, 124.1590729 -9.4883776, 124.1549072 -9.4874487, 124.1551285 -9.4840994, 124.1529312 -9.4816027, 124.1468582 -9.4780369, 124.1442185 -9.4754744, 124.1424713 -9.4754867, 124.1396332 -9.4775143, 124.1319504 -9.477047, 124.1295776 -9.4764042, 124.121666 -9.4726677, 124.1210251 -9.4765539, 124.1179504 -9.4783173, 124.1171341 -9.4825554, 124.117096 -9.4826126, 124.1188049 -9.4873772, 124.1238861 -9.4931507, 124.1271286 -9.4929409, 124.1291428 -9.4946632, 124.1292343 -9.4980316, 124.130539 -9.4987955, 124.1306534 -9.4988175, 124.1352844 -9.504199, 124.1351471 -9.5073633, 124.1372376 -9.5101204, 124.1391373 -9.5101738, 124.1397323 -9.5130158, 124.1417999 -9.5158329, 124.1432495 -9.5215149, 124.1431961 -9.5291252, 124.1461411 -9.5328407, 124.1500778 -9.5338888, 124.1534958 -9.5362215, 124.1550598 -9.539197, 124.154007 -9.5424728, 124.1556396 -9.54492, 124.1581421 -9.5521851, 124.1575088 -9.5570812, 124.1552124 -9.5577068, 124.1520386 -9.5570593, 124.1515961 -9.5607471, 124.15168 -9.5613098, 124.1480484 -9.5649261, 124.1454315 -9.5647993, 124.1408005 -9.561778, 124.1407776 -9.5606031, 124.1377182 -9.5570335, 124.1293717 -9.5545759, 124.125 -9.5546856, 124.1212158 -9.5526686, 124.1191025 -9.5535002, 124.1189957 -9.5535898, 124.1168747 -9.5556784, 124.1128769 -9.5644026, 124.1093979 -9.5688419, 124.1090317 -9.569026, 124.1037521 -9.5711365, 124.0980454 -9.5760393, 124.0951538 -9.5803251, 124.0908813 -9.5814009, 124.0850067 -9.581706, 124.0781937 -9.5863504, 124.0779571 -9.5880098, 124.0819092 -9.593338, 124.082283 -9.5960674, 124.0847015 -9.5985603, 124.087059 -9.6046553, 124.086235 -9.6072474, 124.0892563 -9.610076, 124.0900574 -9.6181173, 124.0854755 -9.6293273, 124.082566 -9.6302012, 124.0805502 -9.6324066, 124.0756973 -9.6339185, 124.0735809 -9.6356778, 124.0682545 -9.6364587, 124.060134 -9.6419832, 124.0535491 -9.6474551, 124.0535794 -9.6521435, 124.0546983 -9.6579299, 124.0573518 -9.6603846, 124.0565434 -9.6650535, 124.0581656 -9.6679202, 124.0677627 -9.6755276, 124.069911 -9.6798554, 124.0720395 -9.68088, 124.0787335 -9.6882165, 124.0796385 -9.6915633, 124.0831689 -9.6914003, 124.0863924 -9.6932462, 124.0910701 -9.6933374, 124.0923796 -9.6972586, 124.0899741 -9.7044957, 124.0853308 -9.7078775, 124.0846648 -9.7098809, 124.08586 -9.7127, 124.0900403 -9.7132924, 124.0912323 -9.7183542, 124.0904312 -9.7241278, 124.0873337 -9.7314825, 124.0876389 -9.7350368, 124.0864716 -9.7375469, 124.0828323 -9.7398901, 124.078392 -9.7444487, 124.073967 -9.7457475, 124.0716782 -9.7472706, 124.069252 -9.7508488, 124.0672684 -9.7586851, 124.0683441 -9.7619295, 124.0725403 -9.7675591, 124.0759506 -9.7709589, 124.0777741 -9.7775612, 124.0790404 -9.7792099, 124.083725 -9.7930193, 124.086525 -9.7961359, 124.0887756 -9.7968597, 124.0916138 -9.8000574, 124.0923691 -9.8043585, 124.0939407 -9.8088598, 124.0910645 -9.8197079, 124.0871506 -9.8243895, 124.0851898 -9.8283739, 124.0849228 -9.8324757, 124.086113 -9.8363266, 124.0851593 -9.8432331, 124.0867767 -9.8492765, 124.0909119 -9.8603058, 124.0911636 -9.8620911, 124.0895767 -9.868289, 124.0892792 -9.8740282, 124.091774 -9.8792896, 124.0909729 -9.8842573, 124.0917816 -9.8874998, 124.0901337 -9.8937235, 124.0845032 -9.9021482, 124.0842285 -9.9082937, 124.0831451 -9.911665, 124.0821838 -9.9199762, 124.081398 -9.9232721, 124.0816651 -9.9277935, 124.0859451 -9.9323025, 124.0863266 -9.9429197, 124.0875626 -9.9484463, 124.0848083 -9.9563952, 124.0865784 -9.9596577, 124.0853042 -9.9641848, 124.0882263 -9.9679604, 124.0930405 -9.9698372, 124.0947113 -9.971282, 124.0957413 -9.9755802, 124.0998154 -9.9765253, 124.1021423 -9.973568, 124.1048431 -9.9730682, 124.1077499 -9.9750242, 124.1139755 -9.9735289, 124.1176529 -9.9735165, 124.125 -9.9759808, 124.1278382 -9.9842233, 124.1292953 -9.9857941, 124.1359024 -9.9859772, 124.1397228 -9.9884719, 124.1456823 -9.9947466, 124.1483025 -9.9997781, 124.1481705 -10.0036631, 124.1497192 -10.0087776, 124.1557236 -10.0112114, 124.1601486 -10.0147714, 124.1649017 -10.0177841, 124.1640549 -10.0219078, 124.1608734 -10.0215254, 124.1503601 -10.0174408, 124.1471786 -10.0172701, 124.1431808 -10.0186777, 124.1425858 -10.0234976, 124.1461945 -10.0317564, 124.1503525 -10.0394678, 124.1539383 -10.0420618, 124.1565704 -10.0429011, 124.1618652 -10.0427303, 124.1636734 -10.0435419, 124.1669617 -10.0472269, 124.1734695 -10.0524759, 124.1764145 -10.0555563, 124.1816254 -10.0581732, 124.1833878 -10.0628939, 124.1876984 -10.0695438, 124.191658 -10.073802, 124.19384 -10.0750055, 124.1958084 -10.0782709, 124.2078934 -10.0854988, 124.208847 -10.0876455, 124.2080002 -10.0903759, 124.203453 -10.093544, 124.1995239 -10.0979509, 124.1991959 -10.1011028, 124.2023544 -10.102788, 124.2014847 -10.1072569, 124.2019195 -10.1096678, 124.2037888 -10.1102066, 124.2079468 -10.1096153, 124.2114182 -10.111269, 124.2127533 -10.1165667, 124.2153015 -10.1191626, 124.2126541 -10.1239595, 124.2097244 -10.1262817, 124.2086639 -10.1292143, 124.2061844 -10.1304512, 124.2075882 -10.1334867, 124.2112732 -10.1329727, 124.2149505 -10.1299324, 124.2188721 -10.1305428, 124.2217636 -10.1346807, 124.2200546 -10.1377907, 124.2156677 -10.1370497, 124.2136993 -10.1388044, 124.2147827 -10.1427498, 124.2166672 -10.1453476, 124.2190552 -10.1462126, 124.2225189 -10.1436949, 124.2258758 -10.144702, 124.2276077 -10.1518307, 124.2264023 -10.1566734, 124.2198868 -10.1628704, 124.2135391 -10.1625719, 124.2088699 -10.1612406, 124.2068405 -10.1630192, 124.2020111 -10.1623697, 124.1924896 -10.1585445, 124.1884613 -10.1573334, 124.1813278 -10.1560259, 124.170723 -10.1555223, 124.1630249 -10.156991, 124.1511307 -10.1581526, 124.1465301 -10.1591053, 124.1393433 -10.1614218, 124.1217423 -10.1696424, 124.1136246 -10.1748819, 124.1069107 -10.1779842, 124.1064911 -10.1803007, 124.1024094 -10.1796131, 124.1003723 -10.1808328, 124.0989713 -10.1853331, 124.099286 -10.1874176, 124.0964629 -10.1919263, 124.0842148 -10.2004502, 124.0808194 -10.2037187, 124.0789583 -10.2101155, 124.0825586 -10.2143518, 124.0805588 -10.218441, 124.0770111 -10.2210493, 124.0719067 -10.2265726, 124.0685539 -10.2285286, 124.0631714 -10.2293749, 124.0581589 -10.2319307, 124.0551608 -10.234876, 124.0462112 -10.2385082, 124.0396927 -10.2435025, 124.0365026 -10.2447079, 124.0299225 -10.2500009, 124.0269089 -10.2549353, 124.0256958 -10.26299, 124.0234361 -10.2647619, 124.0232575 -10.2680667, 124.0204776 -10.2718483, 124.0166276 -10.2739929, 124.0055844 -10.276113, 123.9985123 -10.2770081, 123.9866104 -10.2745895, 123.9838688 -10.2750054, 123.9758438 -10.2740036, 123.9646073 -10.2761154, 123.9584503 -10.2785082, 123.9494324 -10.2838049, 123.9471054 -10.2875719, 123.9476776 -10.2895889, 123.9463653 -10.2936497, 123.9443359 -10.2958851, 123.9413834 -10.2973089, 123.9348602 -10.2945633, 123.9311752 -10.2942171, 123.9264908 -10.2948236, 123.9172058 -10.296874, 123.9142914 -10.2980022, 123.9102097 -10.3018742, 123.8991089 -10.3049393, 123.8881225 -10.3102884, 123.8872604 -10.3115797, 123.8818283 -10.3152418, 123.8760605 -10.3183203, 123.872139 -10.3218508, 123.8716888 -10.3240719, 123.8679886 -10.3278446, 123.8654632 -10.3320646, 123.8604507 -10.3343658, 123.8561477 -10.333602, 123.852623 -10.3339291, 123.8497009 -10.3354855, 123.8423614 -10.3371067, 123.8358307 -10.3398008, 123.829979 -10.3405142, 123.8280029 -10.34196, 123.8258133 -10.3417273, 123.8212204 -10.3428841, 123.8118973 -10.3489266, 123.808075 -10.3491459, 123.8035355 -10.3505392, 123.8032684 -10.3529396, 123.7976837 -10.355238, 123.7946472 -10.3535337, 123.7931595 -10.3553162, 123.7890854 -10.3558855, 123.777504 -10.3496208, 123.7730637 -10.349349, 123.7685089 -10.3478518, 123.7658234 -10.3478021, 123.7600327 -10.349103, 123.7589569 -10.3505039, 123.7541428 -10.3526373, 123.752861 -10.3542957, 123.7440872 -10.3561173, 123.7403717 -10.3576994, 123.7319946 -10.3588152, 123.730896 -10.3605318, 123.7267227 -10.3610325, 123.723877 -10.3623295, 123.7223435 -10.3647165, 123.7173691 -10.3624659, 123.7146606 -10.3646107, 123.7109528 -10.3650684, 123.7088165 -10.3641567, 123.7038956 -10.3662787, 123.695137 -10.3606748, 123.6934891 -10.3621006, 123.6897202 -10.3607617, 123.6865158 -10.3587771, 123.686348 -10.3572807, 123.681694 -10.3560181, 123.6807556 -10.3536367, 123.6713791 -10.3510618, 123.6666794 -10.3509169, 123.6612167 -10.349555, 123.6554108 -10.3496389, 123.6492309 -10.350831, 123.641716 -10.3542023, 123.6383819 -10.3545876, 123.6353378 -10.3558931, 123.632164 -10.3545256, 123.6281509 -10.3551617, 123.6221313 -10.3583613, 123.6192475 -10.36063, 123.6136017 -10.3664274, 123.6113968 -10.370101, 123.6095734 -10.3684635, 123.6067352 -10.3677998, 123.6041336 -10.3634777, 123.602356 -10.3585529, 123.5997314 -10.3535757, 123.5943756 -10.3491716, 123.5859222 -10.3455687, 123.5827103 -10.3447199, 123.5812836 -10.3456335, 123.5762329 -10.3447771, 123.573349 -10.3427687, 123.5721893 -10.3399515, 123.5705566 -10.3389626, 123.5691757 -10.3331928, 123.5648426 -10.3321985, 123.5617071 -10.3330428, 123.5576118 -10.3322265, 123.5541589 -10.3329609, 123.5482055 -10.3304058, 123.54593 -10.3276543, 123.5388595 -10.3278852, 123.5327236 -10.3291881, 123.5264793 -10.3319601, 123.5185697 -10.337013, 123.5144481 -10.3402702, 123.5091986 -10.342136, 123.5047938 -10.3443718, 123.4991693 -10.3464238, 123.4924247 -10.3520066, 123.4859772 -10.3557615, 123.4738846 -10.359024, 123.4673157 -10.3604088, 123.4651108 -10.3602781, 123.4598312 -10.3572006, 123.4573593 -10.3565121, 123.4560318 -10.3536577, 123.4554825 -10.349165, 123.4649506 -10.3391933, 123.4627304 -10.3339081, 123.4621887 -10.3281469, 123.4642868 -10.3245449, 123.4673538 -10.3216038, 123.4700088 -10.321311, 123.4762268 -10.3169518, 123.4803162 -10.3085785, 123.4812851 -10.3046627, 123.4839096 -10.3006296, 123.4865112 -10.2995024, 123.485321 -10.2964878, 123.4876251 -10.2945347, 123.488823 -10.2959347, 123.4917679 -10.2936974, 123.4927139 -10.2914124, 123.4908066 -10.2879886, 123.4965134 -10.2829781, 123.4980545 -10.2800646, 123.4975815 -10.2766018, 123.5010071 -10.2737703, 123.498848 -10.2703905, 123.4975204 -10.2646446, 123.4903488 -10.2520695, 123.4891434 -10.2488604, 123.4884491 -10.2438374, 123.489418 -10.2357445, 123.4888077 -10.2240868, 123.4930115 -10.2242165, 123.4991074 -10.2225037, 123.5151672 -10.2201491, 123.5244281 -10.2179246, 123.5275976 -10.2151885, 123.5283379 -10.2098761, 123.53099 -10.21119, 123.53417 -10.20826, 123.53557 -10.20973, 123.54319 -10.21399, 123.54591 -10.21441, 123.54824 -10.21671, 123.54839 -10.21859, 123.55538 -10.22384, 123.55687 -10.2274699, 123.56373 -10.227, 123.5700088 -10.2240097, 123.5706587 -10.2202938, 123.5722908 -10.2175848, 123.5747995 -10.2189894, 123.574553 -10.2231886, 123.5755209 -10.2250566, 123.5784962 -10.2243483, 123.57723 -10.22858, 123.57424 -10.23417, 123.5721 -10.24073, 123.57075 -10.24649, 123.57434 -10.25, 123.5771 -10.25448, 123.58039 -10.2617, 123.58189 -10.26622, 123.5838495 -10.274319, 123.58385 -10.27925, 123.5850398 -10.2818874, 123.58472 -10.28411, 123.58548 -10.28885, 123.59041 -10.28672, 123.59452 -10.28691, 123.60062 -10.28966, 123.60217 -10.29326, 123.60629 -10.29149, 123.61063 -10.29325, 123.61363 -10.29286, 123.61706 -10.2895, 123.61954 -10.28834, 123.6252 -10.28796, 123.62988 -10.28496, 123.63222 -10.26861, 123.63473 -10.26267, 123.63639 -10.25575, 123.63723 -10.24973, 123.63907 -10.2443001, 123.63046 -10.24121, 123.62488 -10.23572, 123.62013 -10.23201, 123.62151 -10.23036, 123.6256 -10.22948, 123.63348 -10.22549, 123.63651 -10.2216, 123.63913 -10.22137, 123.63953 -10.21779, 123.64246 -10.21909, 123.64908 -10.22072, 123.65737 -10.22525, 123.66294 -10.22667, 123.66477 -10.22873, 123.66853 -10.22692, 123.66888 -10.22437, 123.66761 -10.22211, 123.66299 -10.22078, 123.65937 -10.21267, 123.65753 -10.2118, 123.65695 -10.20945, 123.65496 -10.20831, 123.65468 -10.20357, 123.65283 -10.19771, 123.65271 -10.195, 123.65101 -10.19237, 123.65085 -10.18852, 123.65543 -10.18705, 123.65865 -10.19053, 123.6618769 -10.1879024, 123.6622634 -10.1854919, 123.666445 -10.1855832, 123.6699659 -10.1840307, 123.6718039 -10.1789046, 123.6746011 -10.1766667, 123.6773778 -10.1802406, 123.6781657 -10.1782728, 123.6807715 -10.1765019, 123.68183 -10.17167, 123.6834 -10.168, 123.68231 -10.16496, 123.67728 -10.16561, 123.67626 -10.16469, 123.6706 -10.16524, 123.66707 -10.16623, 123.66538 -10.16439, 123.6624846 -10.1589313, 123.6594471 -10.1572782, 123.66697 -10.15364, 123.67333 -10.15374, 123.67394 -10.15238, 123.68259 -10.15113, 123.67999 -10.14678, 123.68263 -10.14325, 123.68294 -10.13974, 123.6784 -10.1387, 123.67882 -10.13711, 123.6762385 -10.1347896, 123.6753481 -10.132451, 123.6715392 -10.1274092, 123.6730194 -10.1251392, 123.6783295 -10.1221285, 123.6806793 -10.1197176, 123.6893463 -10.1195316, 123.693039 -10.1178723, 123.702507 -10.1085262, 123.7042084 -10.1087723, 123.7108383 -10.1036377, 123.715332 -10.1022434, 123.7179718 -10.1059217, 123.7223282 -10.1046038, 123.7236938 -10.1052799, 123.7273025 -10.1037512, 123.7325821 -10.1001129, 123.7398529 -10.0984726, 123.7413712 -10.098567, 123.7482224 -10.08986, 123.7466965 -10.0884495, 123.7478409 -10.085825, 123.7476807 -10.0833445, 123.7489853 -10.0810919, 123.752327 -10.0805426, 123.7553177 -10.0763187, 123.7543335 -10.0750809, 123.7582245 -10.0718832, 123.7584534 -10.066535, 123.7609101 -10.0614634, 123.7607498 -10.0599871, 123.7628555 -10.0535259, 123.7684097 -10.0518627, 123.7675324 -10.0496063, 123.7681274 -10.0461779, 123.7711029 -10.0433779, 123.7667465 -10.0396071, 123.7646942 -10.0355549, 123.7630005 -10.0340748, 123.7593613 -10.0338707, 123.758194 -10.0320311, 123.7517243 -10.0285177, 123.7499542 -10.0289144, 123.743721 -10.0283251, 123.7429047 -10.0293818, 123.7327957 -10.0292921, 123.7301941 -10.0265837, 123.7277527 -10.0263186, 123.7237854 -10.0273361, 123.7193756 -10.024579, 123.7148056 -10.0239649, 123.7110825 -10.0206795, 123.7080078 -10.0188589, 123.7054901 -10.0185137, 123.70224 -10.0162745, 123.7010651 -10.0132704, 123.6988449 -10.0134754, 123.6983566 -10.011157, 123.6955795 -10.0101242, 123.6920471 -10.0111046, 123.6892395 -10.013813, 123.688797 -10.0156336, 123.6792526 -10.0204658, 123.6772919 -10.0175991, 123.669752 -10.0172023, 123.665329 -10.0180101, 123.6638336 -10.0164013, 123.6598816 -10.0146322, 123.6580353 -10.0111351, 123.6540298 -10.0094662, 123.6501694 -10.0103521, 123.6486282 -10.0115976, 123.6451721 -10.0121145, 123.6390839 -10.0152779, 123.6379318 -10.0174274, 123.6340943 -10.0180998, 123.628479 -10.0177364, 123.6276779 -10.0196113, 123.6232681 -10.0191269, 123.6217346 -10.0198374, 123.6208114 -10.0231104, 123.6184616 -10.0242529, 123.6116028 -10.0344105, 123.6088028 -10.0416527, 123.6078339 -10.0452776, 123.6036301 -10.0455313, 123.596344 -10.0442505, 123.591362 -10.0406103, 123.5894165 -10.0367842, 123.5862808 -10.0346413, 123.5830307 -10.0254622, 123.5808563 -10.0177374, 123.584732 -10.0065088, 123.5860367 -9.9989071, 123.5887146 -9.9930696, 123.5885773 -9.9900398, 123.5862656 -9.9845009, 123.5855255 -9.976469, 123.5858993 -9.9729223, 123.5823212 -9.9552708, 123.5784989 -9.9433022, 123.5786667 -9.940568, 123.5818939 -9.9412641, 123.5847015 -9.9379921, 123.5853729 -9.9354649, 123.5836792 -9.9314194, 123.5845337 -9.9306688, 123.5812912 -9.924963, 123.5836105 -9.9163818, 123.5876541 -9.9119616, 123.5905151 -9.910141, 123.5926895 -9.9050274, 123.5952683 -9.9020414, 123.5977173 -9.9018192, 123.6010437 -9.8981991, 123.6043015 -9.8972158, 123.6078491 -9.8984261, 123.6156769 -9.8977595, 123.6178894 -9.8960323, 123.6198349 -9.8913336, 123.6214371 -9.8903456, 123.6248856 -9.8914786, 123.6296768 -9.8972139, 123.6332779 -9.8979912, 123.6407547 -9.895195, 123.6460419 -9.8908739, 123.6489563 -9.8872251, 123.6500702 -9.8836164, 123.6525497 -9.8815632, 123.6545029 -9.8785419, 123.6556702 -9.8742771, 123.6608734 -9.8700133, 123.6615677 -9.8679838, 123.6643448 -9.8644657, 123.6667998 -9.8550662, 123.6688004 -9.8504324, 123.6691666 -9.8457213, 123.6692188 -9.8364796, 123.6702423 -9.8278141, 123.6696701 -9.819869, 123.6667099 -9.8052158, 123.6640244 -9.7972469, 123.6618576 -9.7932167, 123.6556397 -9.7890301, 123.6532135 -9.7826414, 123.6481628 -9.7801609, 123.6428528 -9.7750292, 123.6435471 -9.7714691, 123.6478195 -9.7704248, 123.6527023 -9.7669735, 123.6583252 -9.7651119, 123.661499 -9.7611952, 123.6655502 -9.7593679, 123.6709366 -9.7593918, 123.6756668 -9.757349, 123.6786728 -9.753376, 123.6800308 -9.7491112, 123.6819992 -9.7404194, 123.6823044 -9.7356634, 123.681694 -9.7241888, 123.6808853 -9.7191134, 123.6836853 -9.7150907, 123.6827316 -9.7079458, 123.6842728 -9.7015114, 123.6830979 -9.6933136, 123.6803055 -9.6797667, 123.6782761 -9.6718521, 123.6747818 -9.6602802, 123.6715927 -9.6487808, 123.6710739 -9.6422148, 123.6719971 -9.6334038, 123.6741333 -9.6284704, 123.6778641 -9.6275186, 123.6826782 -9.6247787, 123.6877518 -9.6211968, 123.6891937 -9.6195583, 123.6924896 -9.6182766, 123.6947632 -9.6158381, 123.6973953 -9.6105175, 123.6987 -9.6064282, 123.700058 -9.604764, 123.7044754 -9.6036921, 123.7081223 -9.5991297, 123.7133942 -9.595705, 123.7186203 -9.5942822, 123.7217789 -9.5917625, 123.7245865 -9.5873966, 123.7280655 -9.5807304, 123.7304916 -9.5777664, 123.7319183 -9.5744352, 123.7323914 -9.5705519, 123.7336884 -9.5675287, 123.7360992 -9.5657091, 123.7435455 -9.5630588, 123.7486572 -9.562829, 123.755394 -9.5559368, 123.7597122 -9.5532074, 123.7654037 -9.5516634, 123.7709198 -9.5516291, 123.7765427 -9.5485935, 123.7809677 -9.5479202, 123.7881775 -9.5411482, 123.7901535 -9.5336647, 123.7901001 -9.5297251, 123.791275 -9.5230484, 123.7928162 -9.5221586, 123.7949829 -9.5158577, 123.7954407 -9.5097427, 123.7949753 -9.5048637, 123.7930527 -9.4987841, 123.7946091 -9.4949827, 123.7950134 -9.4908638, 123.797432 -9.4906397, 123.8037949 -9.4925499, 123.8076477 -9.495779, 123.8134231 -9.4982653, 123.8215103 -9.4971676, 123.828743 -9.4954605, 123.8305664 -9.4939966, 123.8335343 -9.4897566, 123.8368454 -9.487154, 123.8392334 -9.4867821, 123.8412399 -9.485035, 123.8427353 -9.4817638, 123.8479996 -9.4755774, 123.8515472 -9.4746838, 123.8544235 -9.4752331, 123.8574829 -9.4771566, 123.8654556 -9.4765959, 123.8701935 -9.4755678, 123.8745575 -9.4724207, 123.8766174 -9.4698763, 123.8840485 -9.4655857, 123.8864899 -9.4635658, 123.8914261 -9.4571686, 123.8938141 -9.4550362, 123.8962326 -9.4495363, 123.8970261 -9.4439745, 123.8963394 -9.4358444, 123.8997803 -9.4299059, 123.9061356 -9.4269943, 123.9095535 -9.4268274, 123.9153061 -9.4286737, 123.9210358 -9.4251356, 123.9326553 -9.4227629, 123.9354782 -9.4204645, 123.9388962 -9.4146977, 123.9405899 -9.4090672, 123.9403229 -9.4011106, 123.9419327 -9.3970232, 123.945755 -9.3935327, 123.9546509 -9.3905735, 123.9576035 -9.3907318, 123.9639588 -9.3857575, 123.9659347 -9.3832521, 123.9680939 -9.3785772, 123.969101 -9.3737164, 123.9708557 -9.3694687, 123.9716949 -9.3644962, 123.9738388 -9.3622179, 123.9762344 -9.361228, 123.9775238 -9.3563652, 123.9808807 -9.351901, 123.9830246 -9.3519306, 123.9845581 -9.3493013, 123.9897614 -9.3464498, 123.9919434 -9.3438702, 123.9952164 -9.3420754, 124.0028152 -9.3423481, 124.0086746 -9.3431282, 124.0128403 -9.3456545, 124.0187912 -9.3446779, 124.0244598 -9.3442736, 124.0298691 -9.3450708, 124.0324936 -9.3439331, 124.0400085 -9.3367777, 124.0443343 -9.336368, 124.0438258 -9.3402943, 124.0446964 -9.3414041, 124.0447003 -9.3459439, 124.0465459 -9.3488324, 124.0503576 -9.351272, 124.0528573 -9.3517348, 124.0533511 -9.353949, 124.0566784 -9.3561367, 124.0622755 -9.3610034, 124.0642529 -9.3672646, 124.0667735 -9.3676278, 124.0701859 -9.3696703, 124.0726309 -9.3750073, 124.0767064 -9.3820082, 124.0808223 -9.3862515, 124.0819066 -9.388671, 124.0883198 -9.3948618, 124.0922318 -9.4012894, 124.0959085 -9.4060162)), ((123.9956357 -9.2582819, 123.9934863 -9.2586446, 123.9912286 -9.2561843, 123.9926359 -9.2547786, 123.9952764 -9.2559919, 123.9956357 -9.2582819)))</t>
  </si>
  <si>
    <t>1332:304</t>
  </si>
  <si>
    <t>timor tengah selatan</t>
  </si>
  <si>
    <t>KABUPATEN TIMOR TENGAH SELATAN</t>
  </si>
  <si>
    <t>MULTIPOLYGON (((124.1898804 -9.4831667, 124.197319 -9.4845505, 124.1991959 -9.4840345, 124.2026596 -9.4862919, 124.2031097 -9.4896402, 124.2062683 -9.4917698, 124.2067947 -9.4939795, 124.2097855 -9.5001974, 124.2125397 -9.5021763, 124.2153397 -9.5021076, 124.2166748 -9.504241, 124.2193451 -9.5057173, 124.2232742 -9.5065088, 124.2229004 -9.5113306, 124.2244263 -9.5142021, 124.2292404 -9.5180826, 124.233902 -9.5182734, 124.2354278 -9.5226946, 124.2382736 -9.5253181, 124.2380447 -9.5265455, 124.2312775 -9.5264826, 124.2281189 -9.5285854, 124.2221832 -9.5308867, 124.2176895 -9.5347643, 124.2147522 -9.5382061, 124.21315 -9.5454531, 124.2167359 -9.5469332, 124.2231903 -9.5531082, 124.2245331 -9.5585108, 124.227668 -9.5606678, 124.2294769 -9.5587092, 124.2313766 -9.5488329, 124.2314224 -9.5465298, 124.2335205 -9.543973, 124.2363663 -9.5431948, 124.2406387 -9.5457039, 124.2423019 -9.5449781, 124.2474594 -9.5467796, 124.2482452 -9.5478468, 124.2536621 -9.5505896, 124.2576828 -9.550374, 124.258873 -9.5521021, 124.2673416 -9.5530157, 124.2669373 -9.5567703, 124.2686004 -9.5591431, 124.2726059 -9.5597458, 124.2741089 -9.56427, 124.279953 -9.5697737, 124.2828751 -9.569705, 124.2848587 -9.5674419, 124.2885895 -9.5684891, 124.2980576 -9.5680275, 124.2990341 -9.5699596, 124.302063 -9.5705547, 124.3047333 -9.5734119, 124.3086166 -9.5718241, 124.3123932 -9.575551, 124.3116837 -9.5806427, 124.3140869 -9.5863514, 124.3168716 -9.5895004, 124.3177948 -9.5924349, 124.3236237 -9.5927544, 124.329628 -9.5919819, 124.33461 -9.5888081, 124.337883 -9.5886288, 124.3425598 -9.5869207, 124.347847 -9.5881424, 124.3509598 -9.586401, 124.3543549 -9.5878477, 124.3581924 -9.591794, 124.3593445 -9.5952606, 124.361763 -9.5970774, 124.3650513 -9.5953007, 124.3674774 -9.5924444, 124.3727493 -9.5903692, 124.3787842 -9.5934019, 124.3814468 -9.596386, 124.384613 -9.5949945, 124.3868256 -9.5955668, 124.3891983 -9.597888, 124.3943558 -9.5934458, 124.4007568 -9.5951643, 124.4028549 -9.5946398, 124.4042129 -9.5963268, 124.4092712 -9.5999737, 124.4129867 -9.5998001, 124.4198227 -9.5977516, 124.4225845 -9.5976686, 124.4243164 -9.5942659, 124.4327011 -9.6052437, 124.4389419 -9.6084156, 124.4475784 -9.6147175, 124.4477386 -9.616641, 124.4514923 -9.6177511, 124.4559326 -9.6147308, 124.4598465 -9.6162634, 124.4570084 -9.6181488, 124.4562912 -9.6200342, 124.457901 -9.6231508, 124.4577026 -9.6256704, 124.4550857 -9.6253528, 124.4562836 -9.6326208, 124.4611206 -9.636672, 124.4754562 -9.6410704, 124.4916458 -9.6450767, 124.4966354 -9.647769, 124.4988556 -9.6508312, 124.5025177 -9.6534328, 124.5061569 -9.6542559, 124.5086059 -9.655961, 124.5104599 -9.6596193, 124.5141449 -9.6604023, 124.5171356 -9.6629553, 124.5198288 -9.6606779, 124.5256424 -9.6615534, 124.531044 -9.6602421, 124.5373459 -9.6543951, 124.540123 -9.652812, 124.5411835 -9.6460619, 124.5441284 -9.6442203, 124.5481796 -9.6442795, 124.5540543 -9.6454887, 124.5592117 -9.6436634, 124.5655747 -9.6387425, 124.5666046 -9.6360855, 124.5720596 -9.6311426, 124.5726395 -9.625, 124.5758056 -9.6194057, 124.581871 -9.616333, 124.5845947 -9.6162634, 124.590683 -9.6178436, 124.5958328 -9.6179352, 124.5990295 -9.6192407, 124.6011581 -9.618927, 124.6065445 -9.6165066, 124.6082077 -9.6138563, 124.6108093 -9.6128683, 124.6155014 -9.6134205, 124.6175766 -9.6108265, 124.617569 -9.608758, 124.6191025 -9.6027202, 124.6210633 -9.6009302, 124.625 -9.6002932, 124.6264649 -9.5983534, 124.6270294 -9.5944405, 124.6316757 -9.5874557, 124.6337891 -9.5861244, 124.6384201 -9.5877333, 124.6437683 -9.5860405, 124.6452637 -9.5848675, 124.6455383 -9.5864487, 124.6424707 -9.5950043, 124.6450128 -9.597578, 124.6451547 -9.597713, 124.6465018 -9.5976238, 124.6469116 -9.5980244, 124.6479034 -9.6019831, 124.6501715 -9.6068026, 124.6507641 -9.6067636, 124.6508281 -9.6068153, 124.6508874 -9.6069071, 124.6508999 -9.6069387, 124.6512449 -9.6071772, 124.6513249 -9.6071613, 124.6515256 -9.6071297, 124.6515667 -9.607263, 124.6515273 -9.6073095, 124.6513996 -9.6074581, 124.6511821 -9.6079856, 124.6511847 -9.6080206, 124.6514094 -9.6081673, 124.6515184 -9.6080258, 124.6516468 -9.6078688, 124.6518127 -9.607841, 124.6520573 -9.6079967, 124.6521378 -9.6081409, 124.6520477 -9.6082954, 124.6519882 -9.6083513, 124.6508789 -9.6101341, 124.6502671 -9.6107455, 124.6497177 -9.6117232, 124.6496835 -9.6120662, 124.649659 -9.6123112, 124.6497355 -9.612459, 124.6501167 -9.6131034, 124.6520071 -9.6154554, 124.6520159 -9.6167992, 124.6523348 -9.617651, 124.6530804 -9.6182711, 124.6577364 -9.6188991, 124.6582985 -9.6189609, 124.659527 -9.6196495, 124.6608658 -9.6206856, 124.6632843 -9.6256714, 124.663887 -9.6258392, 124.6639988 -9.625985, 124.6640164 -9.6260638, 124.6640587 -9.6264474, 124.6634445 -9.6268902, 124.6634445 -9.6270365, 124.664486 -9.6270494, 124.6663178 -9.627328, 124.667287 -9.627706, 124.6675617 -9.6277775, 124.6684951 -9.6277361, 124.6694187 -9.6271781, 124.6697538 -9.6271326, 124.669973 -9.6270996, 124.6703059 -9.6271146, 124.6705017 -9.6271391, 124.6708306 -9.6271386, 124.6713198 -9.6272184, 124.6713657 -9.6272241, 124.6715908 -9.6270662, 124.672011 -9.6270531, 124.6724441 -9.6272329, 124.6716062 -9.6276299, 124.6715672 -9.6276574, 124.6713886 -9.627846, 124.6714681 -9.6279377, 124.6716024 -9.6280378, 124.6717803 -9.6281006, 124.6721146 -9.6283747, 124.6721585 -9.6284219, 124.6724423 -9.6284157, 124.673185 -9.6283167, 124.6733279 -9.6283294, 124.6734916 -9.6284525, 124.6733551 -9.6297794, 124.6733994 -9.6299495, 124.6736077 -9.6297626, 124.6740393 -9.6293758, 124.6742172 -9.6295423, 124.6742363 -9.629566, 124.6746502 -9.6299195, 124.6746565 -9.6299206, 124.6747253 -9.6298644, 124.6752918 -9.6297291, 124.6764592 -9.6299012, 124.676908 -9.6294089, 124.6771129 -9.6294903, 124.6772784 -9.6299202, 124.6773641 -9.6299777, 124.6773734 -9.6299607, 124.677481 -9.6296266, 124.6776886 -9.62957, 124.6778102 -9.6300951, 124.677887 -9.6302929, 124.6779612 -9.6303025, 124.6781944 -9.6303059, 124.6783867 -9.6302543, 124.6784593 -9.6301006, 124.6784723 -9.6300049, 124.6785336 -9.6297933, 124.6787016 -9.6297581, 124.6788711 -9.6299141, 124.6791138 -9.6302515, 124.6791184 -9.6303923, 124.6789246 -9.6307449, 124.6792553 -9.6307918, 124.6792797 -9.6307968, 124.6794402 -9.6309076, 124.6799916 -9.6312819, 124.6800753 -9.6314011, 124.6800982 -9.6313551, 124.6801889 -9.6312471, 124.6804902 -9.6311232, 124.6809327 -9.6308791, 124.682021 -9.6304453, 124.6822959 -9.6306144, 124.6822535 -9.6306703, 124.682342 -9.631562, 124.68295 -9.6314979, 124.6831222 -9.6316529, 124.6832341 -9.6318288, 124.6836144 -9.6323343, 124.6839945 -9.6318853, 124.6842346 -9.6310587, 124.6842398 -9.631022, 124.6843314 -9.6308409, 124.6845519 -9.6309404, 124.6849667 -9.6310742, 124.684967 -9.6308737, 124.6848488 -9.6307045, 124.6845759 -9.6305216, 124.6848908 -9.6300578, 124.6849076 -9.6301541, 124.6850399 -9.6304388, 124.6859229 -9.6307222, 124.6859715 -9.6306705, 124.6859595 -9.6304663, 124.685987 -9.6301965, 124.686073 -9.6300308, 124.6863172 -9.6299954, 124.6864676 -9.6301104, 124.6865587 -9.630275, 124.687003 -9.6310388, 124.6875736 -9.6310201, 124.687767 -9.6310768, 124.6877975 -9.6311298, 124.6880339 -9.6319803, 124.6880341 -9.631986, 124.6881396 -9.6322146, 124.6882364 -9.6321853, 124.6884918 -9.6318865, 124.6885536 -9.6318087, 124.6892748 -9.6314539, 124.6894634 -9.63147, 124.6897456 -9.6314731, 124.6907631 -9.6317615, 124.6908816 -9.6318742, 124.6912583 -9.6319138, 124.6916043 -9.6319903, 124.6921985 -9.6321224, 124.6926178 -9.6320999, 124.6927944 -9.6320807, 124.6931744 -9.6319077, 124.6932132 -9.6318823, 124.6934393 -9.6316209, 124.6941288 -9.6311998, 124.6941437 -9.6311863, 124.6947942 -9.6308931, 124.6952514 -9.6306353, 124.6960906 -9.6306657, 124.696233 -9.6305918, 124.6962317 -9.6305016, 124.6962159 -9.6303881, 124.6960638 -9.6300465, 124.6958292 -9.6293081, 124.6957061 -9.6290127, 124.6953808 -9.6290057, 124.695282 -9.6288509, 124.696136 -9.6282358, 124.6965852 -9.6289052, 124.696833 -9.6294308, 124.6968682 -9.6294468, 124.6970773 -9.6294406, 124.6971 -9.6294251, 124.6972738 -9.6293038, 124.6973114 -9.629024, 124.6972434 -9.628798, 124.6971741 -9.628561, 124.6972885 -9.6284189, 124.6973458 -9.6284455, 124.6975545 -9.6286593, 124.6983816 -9.628808, 124.6991696 -9.628521, 124.699563 -9.6284325, 124.6997758 -9.6283874, 124.699924 -9.6289352, 124.7000833 -9.6289735, 124.7003664 -9.6289511, 124.700886 -9.6288994, 124.7010719 -9.6289216, 124.7011323 -9.6289636, 124.7011869 -9.6293495, 124.7015678 -9.6297206, 124.7016228 -9.6297698, 124.7018069 -9.6301314, 124.7018509 -9.630999, 124.7019729 -9.6312962, 124.702774 -9.6315546, 124.7028957 -9.6316435, 124.7032126 -9.6323771, 124.7031578 -9.6324898, 124.7033571 -9.6328189, 124.7036901 -9.6330321, 124.7040863 -9.6338539, 124.7039689 -9.6339338, 124.703501 -9.6348875, 124.7038529 -9.6352792, 124.7038465 -9.6353198, 124.7038322 -9.6353333, 124.7036249 -9.6354729, 124.7034256 -9.6355269, 124.7030763 -9.6358029, 124.7029151 -9.6362598, 124.7029265 -9.6366277, 124.7030558 -9.636716, 124.703609 -9.6367901, 124.7036972 -9.6367836, 124.7043232 -9.6363518, 124.7050368 -9.6361457, 124.7051439 -9.6365496, 124.7052051 -9.6367033, 124.7053528 -9.6367226, 124.7053985 -9.6367091, 124.705818 -9.6365939, 124.706078 -9.6366906, 124.708931 -9.637928, 124.7164482 -9.6383583, 124.7188187 -9.63731, 124.7251816 -9.6322699, 124.7277374 -9.6293096, 124.7320786 -9.629159, 124.7367319 -9.6250029, 124.7377862 -9.6242972, 124.7419085 -9.6215474, 124.7429898 -9.6208307, 124.7432335 -9.6206347, 124.7460479 -9.6169458, 124.7495735 -9.6140562, 124.7536661 -9.6079012, 124.7577286 -9.6020594, 124.7580915 -9.60171, 124.760872 -9.5988388, 124.761116 -9.5985241, 124.7616606 -9.5981771, 124.7626149 -9.597613, 124.763036 -9.5974156, 124.7640951 -9.5970785, 124.7650444 -9.5970772, 124.7654762 -9.5972197, 124.7668449 -9.5974568, 124.7671152 -9.5974192, 124.7675198 -9.5977155, 124.767895 -9.5978311, 124.7690577 -9.5979608, 124.769759 -9.5980386, 124.7708346 -9.5980783, 124.7717338 -9.5981189, 124.7741847 -9.5984318, 124.7750168 -9.5981474, 124.7762973 -9.5971824, 124.7776931 -9.5968136, 124.7815468 -9.5983307, 124.7818977 -9.5989075, 124.7821029 -9.5989516, 124.7830666 -9.5990371, 124.7833851 -9.5989631, 124.7838814 -9.598617, 124.7856538 -9.598192, 124.7863883 -9.5986402, 124.7871195 -9.599423, 124.7873675 -9.5996116, 124.7883439 -9.6002484, 124.7890653 -9.6014463, 124.7893037 -9.6020378, 124.7900543 -9.6039247, 124.7905502 -9.6048899, 124.7928314 -9.6107225, 124.7930729 -9.6109493, 124.7952834 -9.6127743, 124.7957525 -9.6129753, 124.796073 -9.6129737, 124.7968106 -9.61318, 124.7968235 -9.6132293, 124.7968342 -9.6132371, 124.7969751 -9.6133111, 124.7971096 -9.6133712, 124.7971182 -9.613375, 124.7972749 -9.6136211, 124.7973168 -9.6137503, 124.797522 -9.6140773, 124.7978234 -9.6141737, 124.7982178 -9.6144385, 124.7981838 -9.6153183, 124.7983014 -9.6157608, 124.7987518 -9.6162729, 124.7987823 -9.6163483, 124.7987864 -9.6163535, 124.7990352 -9.6166644, 124.7992113 -9.6169829, 124.7991894 -9.6171161, 124.7992087 -9.6171308, 124.7996123 -9.6174196, 124.8002853 -9.617939, 124.8002931 -9.6180864, 124.8005253 -9.6195711, 124.8003686 -9.6199068, 124.7999435 -9.6208737, 124.7995529 -9.62251, 124.7994455 -9.6225952, 124.7988342 -9.6231963, 124.7979738 -9.6240343, 124.7978745 -9.6240864, 124.7977849 -9.6242123, 124.7977494 -9.6243424, 124.7977137 -9.6246342, 124.7976664 -9.6246925, 124.7975739 -9.6247827, 124.7974133 -9.6248946, 124.7973699 -9.6249576, 124.7966268 -9.6277656, 124.7966385 -9.6280826, 124.7966614 -9.6283292, 124.7964417 -9.6288487, 124.7956308 -9.6291978, 124.7950949 -9.6293759, 124.794857 -9.6300612, 124.7948502 -9.6301043, 124.794806 -9.6303455, 124.7946091 -9.6308642, 124.7946611 -9.6310388, 124.7942747 -9.6318913, 124.7925383 -9.6343489, 124.7928061 -9.6349327, 124.7932318 -9.6362758, 124.7929477 -9.6378659, 124.7929211 -9.6378186, 124.7959451 -9.6433867, 124.7987361 -9.6449036, 124.7993698 -9.648077, 124.8016193 -9.6495242, 124.8036717 -9.6512506, 124.8043671 -9.6528578, 124.8082868 -9.6539071, 124.8118733 -9.6547576, 124.8142618 -9.6544015, 124.8156419 -9.654792, 124.8207729 -9.6579652, 124.820488 -9.6671534, 124.8213425 -9.6689806, 124.8183741 -9.6764964, 124.8181429 -9.6768301, 124.8180618 -9.6770515, 124.8180602 -9.6770548, 124.8155449 -9.6820313, 124.8152187 -9.6824579, 124.814607 -9.6835099, 124.8144355 -9.6837574, 124.8126033 -9.6893398, 124.8123881 -9.6901272, 124.8107605 -9.6986196, 124.8107292 -9.6987364, 124.8096247 -9.7034704, 124.8094689 -9.7044914, 124.8089829 -9.7080809, 124.8087411 -9.7109606, 124.807889 -9.7164057, 124.8075638 -9.7179089, 124.807106 -9.7209711, 124.8061384 -9.7253758, 124.8039432 -9.7318151, 124.8025237 -9.735936, 124.8020031 -9.7370324, 124.8010329 -9.7393793, 124.7988311 -9.7449161, 124.7980728 -9.7486067, 124.7981076 -9.7493353, 124.798678 -9.7511912, 124.7985499 -9.7525236, 124.7986004 -9.7530409, 124.7993041 -9.7553845, 124.7993848 -9.7560214, 124.7993742 -9.7560573, 124.7990359 -9.7569827, 124.7989274 -9.7572634, 124.7989501 -9.7574712, 124.7990489 -9.7584652, 124.7989273 -9.758695, 124.7985342 -9.7593181, 124.7983793 -9.7596126, 124.7981016 -9.760088, 124.7977286 -9.7606259, 124.7976823 -9.7606782, 124.7972806 -9.7609718, 124.797142 -9.7610702, 124.7971334 -9.761124, 124.7971511 -9.7614133, 124.7971975 -9.7615712, 124.7973845 -9.7621319, 124.7973656 -9.7632978, 124.7973299 -9.7634393, 124.7971109 -9.7645124, 124.7975678 -9.7670707, 124.797472 -9.7673426, 124.7975106 -9.7677121, 124.7975569 -9.7681859, 124.79761 -9.7683915, 124.7978147 -9.7697073, 124.7977693 -9.7706331, 124.7977451 -9.770868, 124.7978021 -9.7709357, 124.7979399 -9.7711079, 124.7982111 -9.771503, 124.7982524 -9.7716814, 124.7985608 -9.7726482, 124.7995528 -9.7741773, 124.8005315 -9.7746481, 124.8010248 -9.7746958, 124.8014592 -9.7746749, 124.8023113 -9.7746082, 124.8027957 -9.7747244, 124.8028583 -9.7747444, 124.8036365 -9.7755128, 124.8041137 -9.7767371, 124.8041937 -9.7768646, 124.8047707 -9.7773204, 124.8060761 -9.7777567, 124.8061002 -9.7777525, 124.8065033 -9.7776833, 124.8070663 -9.77759, 124.8070835 -9.7776087, 124.8072111 -9.7778074, 124.8075234 -9.7788374, 124.8075495 -9.7789419, 124.8081576 -9.7796167, 124.8085556 -9.7799034, 124.808889 -9.7801563, 124.8093393 -9.7805993, 124.8094571 -9.7808763, 124.8095308 -9.7811741, 124.8095551 -9.7816737, 124.8095697 -9.7822291, 124.8095558 -9.7833461, 124.8082101 -9.784569, 124.8080795 -9.7848012, 124.8080296 -9.7850412, 124.8077996 -9.785975, 124.8074553 -9.7882835, 124.8081372 -9.789514, 124.8095856 -9.7918797, 124.8063355 -9.7944327, 124.8001022 -9.8002853, 124.7863388 -9.8176632, 124.7809982 -9.8266449, 124.7773208 -9.8342629, 124.7751846 -9.8373155, 124.7737961 -9.8413534, 124.7669373 -9.8446961, 124.7632904 -9.8486271, 124.7573547 -9.8592796, 124.7544556 -9.8658228, 124.7536163 -9.8719292, 124.7555237 -9.8732357, 124.7549439 -9.8754997, 124.7530365 -9.8763904, 124.7507553 -9.8816376, 124.7448044 -9.8854427, 124.7352447 -9.8879337, 124.732132 -9.8911266, 124.7235031 -9.8948221, 124.7149124 -9.9025688, 124.7102661 -9.9055109, 124.7069015 -9.9083367, 124.697937 -9.9146957, 124.6893616 -9.917633, 124.6833267 -9.9212866, 124.6741562 -9.9195318, 124.6725998 -9.9202032, 124.668251 -9.9243889, 124.6638031 -9.9307194, 124.6592178 -9.9403896, 124.6567841 -9.9462681, 124.6546326 -9.9488716, 124.6514282 -9.9508657, 124.6412201 -9.9552164, 124.6377945 -9.9592161, 124.6344757 -9.9601994, 124.6319962 -9.9625702, 124.6278305 -9.9633169, 124.6231156 -9.9657307, 124.616806 -9.9708243, 124.611351 -9.9738236, 124.608139 -9.9766989, 124.60392 -9.9789257, 124.5953369 -9.9886141, 124.5920029 -9.9940243, 124.5897141 -9.9989471, 124.5836029 -10.0029898, 124.5802307 -10.0036478, 124.5744629 -10.0031023, 124.5660019 -10.0039959, 124.5578995 -10.0061093, 124.5555801 -10.0057068, 124.5529861 -10.0069676, 124.5478516 -10.0110397, 124.5373306 -10.0217028, 124.5337295 -10.02738, 124.5324249 -10.0303612, 124.5324707 -10.0336695, 124.5299377 -10.0405264, 124.5286942 -10.0472002, 124.5281219 -10.0539389, 124.5263519 -10.0577316, 124.5255203 -10.0619774, 124.5211105 -10.0692301, 124.5187912 -10.0754261, 124.5112305 -10.0880137, 124.5086899 -10.0915565, 124.4977798 -10.102911, 124.4931259 -10.1062355, 124.4897003 -10.1073427, 124.4874573 -10.1117544, 124.4776917 -10.1215563, 124.4694519 -10.1243362, 124.4643021 -10.1273003, 124.4513931 -10.1375332, 124.4425735 -10.1441565, 124.4356461 -10.1482544, 124.4221649 -10.1572018, 124.4089661 -10.164547, 124.4007263 -10.1682196, 124.3956909 -10.1697149, 124.3843994 -10.1712732, 124.3669891 -10.1718969, 124.3493118 -10.1727324, 124.3467407 -10.1725702, 124.3448563 -10.1710691, 124.3385238 -10.1691847, 124.3371735 -10.1722364, 124.3272553 -10.1710434, 124.3024139 -10.1688814, 124.2859192 -10.1679707, 124.261734 -10.1668301, 124.2512818 -10.1659775, 124.2431717 -10.1648874, 124.2294235 -10.1639776, 124.2198868 -10.1628704, 124.2264023 -10.1566734, 124.2276077 -10.1518307, 124.2258758 -10.144702, 124.2225189 -10.1436949, 124.2190552 -10.1462126, 124.2166672 -10.1453476, 124.2147827 -10.1427498, 124.2136993 -10.1388044, 124.2156677 -10.1370497, 124.2200546 -10.1377907, 124.2217636 -10.1346807, 124.2188721 -10.1305428, 124.2149505 -10.1299324, 124.2112732 -10.1329727, 124.2075882 -10.1334867, 124.2061844 -10.1304512, 124.2086639 -10.1292143, 124.2097244 -10.1262817, 124.2126541 -10.1239595, 124.2153015 -10.1191626, 124.2127533 -10.1165667, 124.2114182 -10.111269, 124.2079468 -10.1096153, 124.2037888 -10.1102066, 124.2019195 -10.1096678, 124.2014847 -10.1072569, 124.2023544 -10.102788, 124.1991959 -10.1011028, 124.1995239 -10.0979509, 124.203453 -10.093544, 124.2080002 -10.0903759, 124.208847 -10.0876455, 124.2078934 -10.0854988, 124.1958084 -10.0782709, 124.19384 -10.0750055, 124.191658 -10.073802, 124.1876984 -10.0695438, 124.1833878 -10.0628939, 124.1816254 -10.0581732, 124.1764145 -10.0555563, 124.1734695 -10.0524759, 124.1669617 -10.0472269, 124.1636734 -10.0435419, 124.1618652 -10.0427303, 124.1565704 -10.0429011, 124.1539383 -10.0420618, 124.1503525 -10.0394678, 124.1461945 -10.0317564, 124.1425858 -10.0234976, 124.1431808 -10.0186777, 124.1471786 -10.0172701, 124.1503601 -10.0174408, 124.1608734 -10.0215254, 124.1640549 -10.0219078, 124.1649017 -10.0177841, 124.1601486 -10.0147714, 124.1557236 -10.0112114, 124.1497192 -10.0087776, 124.1481705 -10.0036631, 124.1483025 -9.9997781, 124.1456823 -9.9947466, 124.1397228 -9.9884719, 124.1359024 -9.9859772, 124.1292953 -9.9857941, 124.1278382 -9.9842233, 124.125 -9.9759808, 124.1176529 -9.9735165, 124.1139755 -9.9735289, 124.1077499 -9.9750242, 124.1048431 -9.9730682, 124.1021423 -9.973568, 124.0998154 -9.9765253, 124.0957413 -9.9755802, 124.0947113 -9.971282, 124.0930405 -9.9698372, 124.0882263 -9.9679604, 124.0853042 -9.9641848, 124.0865784 -9.9596577, 124.0848083 -9.9563952, 124.0875626 -9.9484463, 124.0863266 -9.9429197, 124.0859451 -9.9323025, 124.0816651 -9.9277935, 124.081398 -9.9232721, 124.0821838 -9.9199762, 124.0831451 -9.911665, 124.0842285 -9.9082937, 124.0845032 -9.9021482, 124.0901337 -9.8937235, 124.0917816 -9.8874998, 124.0909729 -9.8842573, 124.091774 -9.8792896, 124.0892792 -9.8740282, 124.0895767 -9.868289, 124.0911636 -9.8620911, 124.0909119 -9.8603058, 124.0867767 -9.8492765, 124.0851593 -9.8432331, 124.086113 -9.8363266, 124.0849228 -9.8324757, 124.0851898 -9.8283739, 124.0871506 -9.8243895, 124.0910645 -9.8197079, 124.0939407 -9.8088598, 124.0923691 -9.8043585, 124.0916138 -9.8000574, 124.0887756 -9.7968597, 124.086525 -9.7961359, 124.083725 -9.7930193, 124.0790404 -9.7792099, 124.0777741 -9.7775612, 124.0759506 -9.7709589, 124.0725403 -9.7675591, 124.0683441 -9.7619295, 124.0672684 -9.7586851, 124.069252 -9.7508488, 124.0716782 -9.7472706, 124.073967 -9.7457475, 124.078392 -9.7444487, 124.0828323 -9.7398901, 124.0864716 -9.7375469, 124.0876389 -9.7350368, 124.0873337 -9.7314825, 124.0904312 -9.7241278, 124.0912323 -9.7183542, 124.0900403 -9.7132924, 124.08586 -9.7127, 124.0846648 -9.7098809, 124.0853308 -9.7078775, 124.0899741 -9.7044957, 124.0923796 -9.6972586, 124.0910701 -9.6933374, 124.0863924 -9.6932462, 124.0831689 -9.6914003, 124.0796385 -9.6915633, 124.0787335 -9.6882165, 124.0720395 -9.68088, 124.069911 -9.6798554, 124.0677627 -9.6755276, 124.0581656 -9.6679202, 124.0565434 -9.6650535, 124.0573518 -9.6603846, 124.0546983 -9.6579299, 124.0535794 -9.6521435, 124.0535491 -9.6474551, 124.060134 -9.6419832, 124.0682545 -9.6364587, 124.0735809 -9.6356778, 124.0756973 -9.6339185, 124.0805502 -9.6324066, 124.082566 -9.6302012, 124.0854755 -9.6293273, 124.0900574 -9.6181173, 124.0892563 -9.610076, 124.086235 -9.6072474, 124.087059 -9.6046553, 124.0847015 -9.5985603, 124.082283 -9.5960674, 124.0819092 -9.593338, 124.0779571 -9.5880098, 124.0781937 -9.5863504, 124.0850067 -9.581706, 124.0908813 -9.5814009, 124.0951538 -9.5803251, 124.0980454 -9.5760393, 124.1037521 -9.5711365, 124.1090317 -9.569026, 124.1093979 -9.5688419, 124.1128769 -9.5644026, 124.1168747 -9.5556784, 124.1189957 -9.5535898, 124.1191025 -9.5535002, 124.1212158 -9.5526686, 124.125 -9.5546856, 124.1293717 -9.5545759, 124.1377182 -9.5570335, 124.1407776 -9.5606031, 124.1408005 -9.561778, 124.1454315 -9.5647993, 124.1480484 -9.5649261, 124.15168 -9.5613098, 124.1515961 -9.5607471, 124.1520386 -9.5570593, 124.1552124 -9.5577068, 124.1575088 -9.5570812, 124.1581421 -9.5521851, 124.1556396 -9.54492, 124.154007 -9.5424728, 124.1550598 -9.539197, 124.1534958 -9.5362215, 124.1500778 -9.5338888, 124.1461411 -9.5328407, 124.1431961 -9.5291252, 124.1432495 -9.5215149, 124.1417999 -9.5158329, 124.1397323 -9.5130158, 124.1391373 -9.5101738, 124.1372376 -9.5101204, 124.1351471 -9.5073633, 124.1352844 -9.504199, 124.1306534 -9.4988175, 124.130539 -9.4987955, 124.1292343 -9.4980316, 124.1291428 -9.4946632, 124.1271286 -9.4929409, 124.1238861 -9.4931507, 124.1188049 -9.4873772, 124.117096 -9.4826126, 124.1171341 -9.4825554, 124.1179504 -9.4783173, 124.1210251 -9.4765539, 124.121666 -9.4726677, 124.1295776 -9.4764042, 124.1319504 -9.477047, 124.1396332 -9.4775143, 124.1424713 -9.4754867, 124.1442185 -9.4754744, 124.1468582 -9.4780369, 124.1529312 -9.4816027, 124.1551285 -9.4840994, 124.1549072 -9.4874487, 124.1590729 -9.4883776, 124.1617966 -9.4916859, 124.1699143 -9.49547, 124.1740036 -9.5029745, 124.1770401 -9.5034456, 124.1809845 -9.5080338, 124.1846085 -9.5088215, 124.1854553 -9.5113583, 124.1909104 -9.5099926, 124.1933899 -9.5084333, 124.1952591 -9.5056229, 124.1953964 -9.5036602, 124.1936646 -9.5008383, 124.1923065 -9.4963121, 124.1904831 -9.4933138, 124.1894379 -9.4891119, 124.1898804 -9.4831667), (124.2750327 -9.8627029, 124.2824744 -9.8654963, 124.2815945 -9.8587668, 124.2793157 -9.8575218, 124.2750327 -9.8627029)))</t>
  </si>
  <si>
    <t>1332:306</t>
  </si>
  <si>
    <t>timor tengah utara</t>
  </si>
  <si>
    <t>KABUPATEN TIMOR TENGAH UTARA</t>
  </si>
  <si>
    <t>MULTIPOLYGON (((124.7924355 -9.0182313, 124.7951126 -9.0218267, 124.7972496 -9.0223485, 124.7972488 -9.0271196, 124.8005042 -9.0295471, 124.8018191 -9.0336444, 124.8020325 -9.0373669, 124.8056486 -9.0413016, 124.802475 -9.0472317, 124.8038769 -9.0497277, 124.8044586 -9.0545368, 124.8119959 -9.0635757, 124.8153691 -9.0648141, 124.8179703 -9.0732565, 124.8201972 -9.0762627, 124.8201815 -9.0791106, 124.8180754 -9.0843286, 124.8140945 -9.0893583, 124.8155918 -9.0908864, 124.8142471 -9.0958128, 124.8154373 -9.0982284, 124.8135741 -9.1015916, 124.8165818 -9.1057894, 124.8172051 -9.1131637, 124.8189291 -9.1249983, 124.8189392 -9.130703, 124.8203777 -9.139429, 124.8213797 -9.1426063, 124.8269208 -9.1454534, 124.826527 -9.1479895, 124.8243915 -9.1526624, 124.820076 -9.1561489, 124.8172653 -9.1594697, 124.8143481 -9.1661383, 124.8125864 -9.1651074, 124.8092277 -9.1682885, 124.811298 -9.1698422, 124.8127226 -9.1725743, 124.8179665 -9.1736584, 124.8181686 -9.1737394, 124.8208658 -9.1738895, 124.8209487 -9.1779936, 124.8173844 -9.1880105, 124.8186111 -9.1888914, 124.8188858 -9.1948671, 124.8204466 -9.1969038, 124.8199223 -9.1992533, 124.8234482 -9.2018461, 124.8234098 -9.2031141, 124.8272018 -9.2052326, 124.8289002 -9.2079591, 124.8349209 -9.2139224, 124.8362808 -9.2173977, 124.8369141 -9.2232886, 124.8371808 -9.2241357, 124.8370256 -9.2311791, 124.8380814 -9.2350988, 124.8422165 -9.2416115, 124.8458633 -9.2452383, 124.848938 -9.250001, 124.8504942 -9.254353, 124.8509425 -9.2581658, 124.8504634 -9.2650933, 124.8516239 -9.2663168, 124.8526913 -9.2720267, 124.8521925 -9.2781116, 124.8533838 -9.2798864, 124.8539637 -9.2843855, 124.8545685 -9.284585, 124.854042 -9.2861309, 124.8507496 -9.2895338, 124.8502993 -9.2916007, 124.8471727 -9.2935024, 124.8462775 -9.2952287, 124.8466797 -9.298214, 124.8427416 -9.305886, 124.8449332 -9.3121323, 124.8445358 -9.3138437, 124.8458056 -9.3182572, 124.844111 -9.3199352, 124.8447495 -9.3222971, 124.8424662 -9.3287252, 124.840465 -9.329504, 124.8403515 -9.3317286, 124.8382645 -9.3337688, 124.8303986 -9.3353996, 124.8266866 -9.3387331, 124.8239365 -9.3400764, 124.8200053 -9.339129, 124.8153209 -9.3410696, 124.8150272 -9.3412085, 124.8143639 -9.3420446, 124.8141932 -9.3422597, 124.8136377 -9.3426306, 124.8127811 -9.3428997, 124.8127648 -9.3428979, 124.8124312 -9.3428745, 124.8123824 -9.343144, 124.8122101 -9.3442783, 124.812207 -9.3442836, 124.8114527 -9.3445918, 124.8110317 -9.3446614, 124.808082 -9.3463139, 124.8079852 -9.3464146, 124.8063994 -9.3471254, 124.8062591 -9.3473854, 124.8062668 -9.3474827, 124.8039944 -9.3476618, 124.8042679 -9.3484335, 124.8017174 -9.3500439, 124.8005676 -9.352459, 124.8008973 -9.3558431, 124.8022561 -9.3585394, 124.8048324 -9.3610086, 124.8053589 -9.3613358, 124.8062167 -9.3647663, 124.808744 -9.3687222, 124.8069981 -9.3726186, 124.8052384 -9.3737607, 124.8051022 -9.374346, 124.8026143 -9.381103, 124.8001305 -9.3835837, 124.7976934 -9.3836943, 124.7970475 -9.3836, 124.7959783 -9.3833713, 124.7944367 -9.3828776, 124.7932454 -9.3833908, 124.7923788 -9.3834038, 124.7917788 -9.3836352, 124.7910298 -9.3839476, 124.7880521 -9.3858311, 124.7868796 -9.3869334, 124.7867149 -9.3870886, 124.7865967 -9.3872211, 124.7852922 -9.3886313, 124.7851346 -9.3887952, 124.7829735 -9.3912399, 124.7811711 -9.3932042, 124.7805691 -9.3937446, 124.7801574 -9.3941725, 124.7798023 -9.3945819, 124.7794267 -9.3949766, 124.7784393 -9.395956, 124.7780003 -9.3963584, 124.7763325 -9.3972121, 124.7735059 -9.3983124, 124.7729571 -9.3983158, 124.7718511 -9.3982805, 124.7700347 -9.3979213, 124.7687385 -9.3975013, 124.7686399 -9.397476, 124.7686612 -9.3975039, 124.7690494 -9.3979281, 124.7692936 -9.3981446, 124.7694026 -9.3982643, 124.7697771 -9.3985179, 124.7698145 -9.3985678, 124.7698818 -9.3986679, 124.7699689 -9.399058, 124.7703778 -9.3993727, 124.7710724 -9.4021387, 124.7698516 -9.4064834, 124.7744662 -9.4110436, 124.7758393 -9.4106027, 124.7793121 -9.412055, 124.7796326 -9.4125519, 124.7845307 -9.4151745, 124.7866211 -9.4181957, 124.7869186 -9.4183292, 124.7878066 -9.4207131, 124.7863541 -9.4249315, 124.7865295 -9.4279566, 124.7878952 -9.4309225, 124.787238 -9.4323761, 124.7872367 -9.4323784, 124.786232 -9.4371166, 124.7876358 -9.4397659, 124.7851441 -9.4446211, 124.7880324 -9.4452122, 124.7833546 -9.4530561, 124.7802662 -9.452569, 124.7815804 -9.4569797, 124.7797799 -9.4593214, 124.7802476 -9.4626279, 124.7787279 -9.4640279, 124.7816958 -9.4679998, 124.7813301 -9.4706867, 124.7764999 -9.4694726, 124.7730883 -9.46996, 124.7712101 -9.4673839, 124.7681885 -9.4686623, 124.7687683 -9.4715996, 124.7660676 -9.4746687, 124.7682114 -9.4763174, 124.7675663 -9.480711, 124.7674942 -9.4812326, 124.765316 -9.4801249, 124.7630877 -9.4824415, 124.7598865 -9.4793657, 124.7567311 -9.482365, 124.7526871 -9.4822579, 124.7483012 -9.4888254, 124.7462932 -9.4899663, 124.7459186 -9.4899501, 124.7437604 -9.4876952, 124.7408295 -9.492026, 124.7409162 -9.4938897, 124.73791 -9.4941307, 124.7366104 -9.4959468, 124.7380066 -9.4982395, 124.7338791 -9.5011435, 124.7332672 -9.4968479, 124.7312971 -9.4985121, 124.7281072 -9.4992512, 124.728569 -9.5026217, 124.7254304 -9.5027994, 124.7229287 -9.5012843, 124.7226551 -9.5013953, 124.7212296 -9.5034828, 124.7219223 -9.5063405, 124.7262878 -9.5101652, 124.7270889 -9.510663, 124.7293459 -9.5133793, 124.7321541 -9.5115509, 124.7326381 -9.5109951, 124.73321 -9.5105366, 124.7376404 -9.5093555, 124.7385177 -9.5111084, 124.7366317 -9.514307, 124.7363982 -9.515398, 124.7375607 -9.5175716, 124.7389002 -9.5194637, 124.7392654 -9.5239458, 124.7412885 -9.5265859, 124.7413137 -9.5266518, 124.742012 -9.530962, 124.7451324 -9.5327396, 124.7480621 -9.533371, 124.7530365 -9.536294, 124.7526833 -9.541033, 124.7540926 -9.5430929, 124.7526492 -9.5482884, 124.7525319 -9.5512774, 124.7519447 -9.5544623, 124.7522125 -9.5548019, 124.7526081 -9.5551376, 124.7529013 -9.5552407, 124.7543063 -9.555807, 124.7557576 -9.5566668, 124.7568915 -9.5576669, 124.7570365 -9.5580117, 124.7571203 -9.5585148, 124.7569821 -9.5595845, 124.7566016 -9.5602995, 124.7557972 -9.5608877, 124.7541902 -9.5624052, 124.7540266 -9.562706, 124.7534332 -9.5637999, 124.7472944 -9.5625848, 124.7389006 -9.5620813, 124.7366104 -9.5616636, 124.7339708 -9.554802, 124.7298848 -9.5543286, 124.7220596 -9.5575047, 124.7160891 -9.5578597, 124.7144494 -9.5585079, 124.7120514 -9.5587845, 124.7047501 -9.5607452, 124.7031168 -9.5645388, 124.7003287 -9.5689039, 124.7009377 -9.5748409, 124.7011286 -9.5769284, 124.7015912 -9.5811121, 124.6994937 -9.5849648, 124.6978869 -9.5858587, 124.6927052 -9.5862909, 124.6891396 -9.5850516, 124.6840385 -9.5847329, 124.6834461 -9.5848703, 124.6792107 -9.5859316, 124.6771776 -9.5855889, 124.6702516 -9.5822138, 124.6685779 -9.5818964, 124.6615295 -9.5814239, 124.6603764 -9.5813842, 124.6571439 -9.5815444, 124.655898 -9.5815051, 124.6538776 -9.5816594, 124.6463928 -9.5838394, 124.6452637 -9.5848675, 124.6437683 -9.5860405, 124.6384201 -9.5877333, 124.6337891 -9.5861244, 124.6316757 -9.5874557, 124.6270294 -9.5944405, 124.6264649 -9.5983534, 124.625 -9.6002932, 124.6210633 -9.6009302, 124.6191025 -9.6027202, 124.617569 -9.608758, 124.6175766 -9.6108265, 124.6155014 -9.6134205, 124.6108093 -9.6128683, 124.6082077 -9.6138563, 124.6065445 -9.6165066, 124.6011581 -9.618927, 124.5990295 -9.6192407, 124.5958328 -9.6179352, 124.590683 -9.6178436, 124.5845947 -9.6162634, 124.581871 -9.616333, 124.5758056 -9.6194057, 124.5726395 -9.625, 124.5720596 -9.6311426, 124.5666046 -9.6360855, 124.5655747 -9.6387425, 124.5592117 -9.6436634, 124.5540543 -9.6454887, 124.5481796 -9.6442795, 124.5441284 -9.6442203, 124.5411835 -9.6460619, 124.540123 -9.652812, 124.5373459 -9.6543951, 124.531044 -9.6602421, 124.5256424 -9.6615534, 124.5198288 -9.6606779, 124.5171356 -9.6629553, 124.5141449 -9.6604023, 124.5104599 -9.6596193, 124.5086059 -9.655961, 124.5061569 -9.6542559, 124.5025177 -9.6534328, 124.4988556 -9.6508312, 124.4966354 -9.647769, 124.4916458 -9.6450767, 124.4754562 -9.6410704, 124.4611206 -9.636672, 124.4562836 -9.6326208, 124.4550857 -9.6253528, 124.4577026 -9.6256704, 124.457901 -9.6231508, 124.4562912 -9.6200342, 124.4570084 -9.6181488, 124.4598465 -9.6162634, 124.4559326 -9.6147308, 124.4514923 -9.6177511, 124.4477386 -9.616641, 124.4475784 -9.6147175, 124.4389419 -9.6084156, 124.4327011 -9.6052437, 124.4243164 -9.5942659, 124.4225845 -9.5976686, 124.4198227 -9.5977516, 124.4129867 -9.5998001, 124.4092712 -9.5999737, 124.4042129 -9.5963268, 124.4028549 -9.5946398, 124.4007568 -9.5951643, 124.3943558 -9.5934458, 124.3891983 -9.597888, 124.3868256 -9.5955668, 124.384613 -9.5949945, 124.3814468 -9.596386, 124.3787842 -9.5934019, 124.3727493 -9.5903692, 124.3674774 -9.5924444, 124.3650513 -9.5953007, 124.361763 -9.5970774, 124.3593445 -9.5952606, 124.3581924 -9.591794, 124.3543549 -9.5878477, 124.3509598 -9.586401, 124.347847 -9.5881424, 124.3425598 -9.5869207, 124.337883 -9.5886288, 124.33461 -9.5888081, 124.329628 -9.5919819, 124.3236237 -9.5927544, 124.3177948 -9.5924349, 124.3168716 -9.5895004, 124.3140869 -9.5863514, 124.3116837 -9.5806427, 124.3123932 -9.575551, 124.3086166 -9.5718241, 124.3047333 -9.5734119, 124.302063 -9.5705547, 124.2990341 -9.5699596, 124.2980576 -9.5680275, 124.2885895 -9.5684891, 124.2848587 -9.5674419, 124.2828751 -9.569705, 124.279953 -9.5697737, 124.2741089 -9.56427, 124.2726059 -9.5597458, 124.2686004 -9.5591431, 124.2669373 -9.5567703, 124.2673416 -9.5530157, 124.258873 -9.5521021, 124.2576828 -9.550374, 124.2536621 -9.5505896, 124.2482452 -9.5478468, 124.2474594 -9.5467796, 124.2423019 -9.5449781, 124.2406387 -9.5457039, 124.2363663 -9.5431948, 124.2335205 -9.543973, 124.2314224 -9.5465298, 124.2313766 -9.5488329, 124.2294769 -9.5587092, 124.227668 -9.5606678, 124.2245331 -9.5585108, 124.2231903 -9.5531082, 124.2167359 -9.5469332, 124.21315 -9.5454531, 124.2147522 -9.5382061, 124.2176895 -9.5347643, 124.2221832 -9.5308867, 124.2281189 -9.5285854, 124.2312775 -9.5264826, 124.2380447 -9.5265455, 124.2382736 -9.5253181, 124.2354278 -9.5226946, 124.233902 -9.5182734, 124.2292404 -9.5180826, 124.2244263 -9.5142021, 124.2229004 -9.5113306, 124.2232742 -9.5065088, 124.2193451 -9.5057173, 124.2166748 -9.504241, 124.2153397 -9.5021076, 124.2125397 -9.5021763, 124.2097855 -9.5001974, 124.2067947 -9.4939795, 124.2062683 -9.4917698, 124.2031097 -9.4896402, 124.2026596 -9.4862919, 124.1991959 -9.4840345, 124.197319 -9.4845505, 124.1898804 -9.4831667, 124.1886673 -9.4808903, 124.1854782 -9.4806089, 124.1835251 -9.4749107, 124.1782608 -9.4739542, 124.1782379 -9.4738827, 124.1749954 -9.4703178, 124.1741867 -9.4679098, 124.1720886 -9.465785, 124.1709976 -9.4621286, 124.1660538 -9.4552336, 124.162262 -9.4520817, 124.1556625 -9.448761, 124.1501007 -9.4505768, 124.1476593 -9.453063, 124.1436081 -9.4519157, 124.1429138 -9.4501495, 124.1445999 -9.4476957, 124.1438065 -9.4453983, 124.139534 -9.4431047, 124.1368408 -9.4429483, 124.134903 -9.4410257, 124.1302032 -9.4396191, 124.1256943 -9.4368439, 124.1246185 -9.4341392, 124.124588 -9.4340658, 124.1197968 -9.4328194, 124.1196976 -9.4327898, 124.1183853 -9.4312935, 124.1112976 -9.4304066, 124.1083679 -9.4281416, 124.1062851 -9.4242143, 124.1058121 -9.4211941, 124.1008987 -9.4180641, 124.0953827 -9.4173489, 124.0925674 -9.4125709, 124.0937653 -9.4082842, 124.0959085 -9.4060162, 124.0985452 -9.4090774, 124.105987 -9.4090267, 124.1107462 -9.4099932, 124.1114148 -9.4074077, 124.1133533 -9.4068562, 124.1159204 -9.4098368, 124.1182581 -9.4070773, 124.12457 -9.4103955, 124.1262689 -9.415981, 124.1280912 -9.4163294, 124.1336526 -9.4260851, 124.1351751 -9.4269201, 124.1395754 -9.4245156, 124.1447485 -9.4242356, 124.1475223 -9.4270547, 124.1505048 -9.4263697, 124.150134 -9.421909, 124.1547168 -9.4224855, 124.1606057 -9.4202135, 124.162507 -9.4174795, 124.1610373 -9.4137045, 124.1634541 -9.4109453, 124.1652717 -9.4074525, 124.1684376 -9.404546, 124.1691227 -9.4021518, 124.1715858 -9.3993395, 124.1679546 -9.396365, 124.168108 -9.3945404, 124.1719247 -9.3933315, 124.1743782 -9.3903664, 124.1816115 -9.3889805, 124.1858411 -9.3871081, 124.1899146 -9.3823213, 124.191943 -9.3784087, 124.1936783 -9.377743, 124.1967546 -9.378853, 124.199446 -9.3778225, 124.2016224 -9.3782462, 124.2038783 -9.3768396, 124.2038238 -9.3741907, 124.2051155 -9.3705924, 124.2109401 -9.3700216, 124.2123828 -9.367748, 124.2165666 -9.3656847, 124.2185078 -9.3675224, 124.2274268 -9.3726666, 124.230229 -9.3753917, 124.2344424 -9.3744301, 124.2393439 -9.3819189, 124.2453095 -9.3843003, 124.2490036 -9.3892287, 124.2521324 -9.3923386, 124.2560191 -9.394189, 124.2609629 -9.3956658, 124.2623648 -9.3988797, 124.262801 -9.4039556, 124.263932 -9.4037893, 124.2671807 -9.4080222, 124.2664308 -9.4098033, 124.2716085 -9.4123655, 124.2710752 -9.4145862, 124.2739731 -9.420365, 124.2737011 -9.4247389, 124.2756646 -9.4248252, 124.2763508 -9.4316427, 124.274559 -9.4321771, 124.2745638 -9.4347025, 124.2812865 -9.4406373, 124.2844441 -9.4474223, 124.2869906 -9.451211, 124.2848983 -9.4537962, 124.2837636 -9.4570366, 124.2845903 -9.4626848, 124.2869336 -9.4638309, 124.2868155 -9.4675671, 124.2882356 -9.4725484, 124.2849284 -9.4760327, 124.2832309 -9.4794592, 124.2823709 -9.485263, 124.2795713 -9.4891539, 124.2782205 -9.496393, 124.2786977 -9.5024137, 124.2811805 -9.5013556, 124.2868658 -9.5037401, 124.291598 -9.5030263, 124.2934345 -9.5015004, 124.2961037 -9.502648, 124.3011564 -9.493668, 124.3107653 -9.4952664, 124.3129251 -9.4948888, 124.3161707 -9.4958896, 124.3188343 -9.4947655, 124.3226613 -9.490919, 124.3304216 -9.4873409, 124.3321909 -9.4856434, 124.3368705 -9.4867528, 124.3421604 -9.4828331, 124.3496541 -9.4855787, 124.3547801 -9.4852363, 124.3565883 -9.4818086, 124.3553045 -9.4765523, 124.3565928 -9.4748861, 124.3569017 -9.4717655, 124.3548853 -9.4694172, 124.3566403 -9.4639843, 124.3615243 -9.4612985, 124.3632129 -9.4616598, 124.3649758 -9.4589189, 124.3633421 -9.4555796, 124.3621681 -9.4511624, 124.3620521 -9.4461262, 124.3576414 -9.4427795, 124.3540684 -9.4425582, 124.3519713 -9.4407577, 124.3481624 -9.4340267, 124.3495523 -9.4293373, 124.3498476 -9.4237479, 124.3535718 -9.4217714, 124.354266 -9.4191103, 124.3573611 -9.4184021, 124.3641265 -9.4198499, 124.3668012 -9.4194869, 124.3686225 -9.417174, 124.3715033 -9.4155533, 124.3740244 -9.412044, 124.37387 -9.4086899, 124.3691618 -9.403823, 124.3660341 -9.4033577, 124.3655032 -9.401929, 124.3722538 -9.4015435, 124.3747966 -9.3997123, 124.3765681 -9.4000476, 124.3803969 -9.3967681, 124.3792267 -9.3931563, 124.3819145 -9.3904889, 124.3788511 -9.3828835, 124.3781296 -9.3792413, 124.37417 -9.3766721, 124.3767346 -9.3743046, 124.3766234 -9.3724441, 124.3788637 -9.3684347, 124.377944 -9.3651387, 124.3787468 -9.3611352, 124.381842 -9.3567821, 124.3880512 -9.3606738, 124.3978156 -9.3549477, 124.4020973 -9.3503686, 124.402108 -9.3458233, 124.4036663 -9.3442494, 124.4044916 -9.3398749, 124.408362 -9.33826, 124.411153 -9.3382054, 124.4140275 -9.335868, 124.420418 -9.3355397, 124.421911 -9.3362609, 124.4270664 -9.3318088, 124.4299257 -9.332576, 124.4329327 -9.3315396, 124.4356014 -9.3348545, 124.4382034 -9.3338765, 124.4379034 -9.3303736, 124.4399923 -9.323493, 124.4389761 -9.3216706, 124.440108 -9.319514, 124.4399182 -9.3149937, 124.4446595 -9.3110155, 124.4466578 -9.3063362, 124.4533379 -9.3085979, 124.4559471 -9.3060163, 124.459049 -9.3050865, 124.4627277 -9.2990624, 124.4620951 -9.2936487, 124.4583593 -9.2897605, 124.4574411 -9.286026, 124.4554177 -9.283691, 124.4561316 -9.275096, 124.4552868 -9.2732709, 124.454547 -9.2658147, 124.4567919 -9.262503, 124.4582324 -9.2619237, 124.4602692 -9.2576743, 124.4620575 -9.2508097, 124.4649215 -9.2498021, 124.4644953 -9.2423802, 124.4651593 -9.2401457, 124.4672656 -9.2383174, 124.4656765 -9.2326859, 124.4659017 -9.2311199, 124.4685386 -9.2281172, 124.466107 -9.22398, 124.4678716 -9.2140393, 124.4676556 -9.211792, 124.4688504 -9.2078004, 124.4711845 -9.2067615, 124.4780263 -9.1997264, 124.4810517 -9.1993861, 124.4828619 -9.1975727, 124.4799207 -9.1960321, 124.4808175 -9.1925239, 124.4803672 -9.189131, 124.4790412 -9.1866138, 124.4790292 -9.1811506, 124.477968 -9.1757023, 124.481102 -9.1719685, 124.4856644 -9.1719618, 124.4877548 -9.1729689, 124.4894638 -9.1759071, 124.4917221 -9.1779213, 124.4975586 -9.179184, 124.5017014 -9.1761999, 124.5060654 -9.1761198, 124.5185623 -9.1819706, 124.5251389 -9.1843205, 124.5274963 -9.1860752, 124.531189 -9.1860924, 124.5316315 -9.1842909, 124.5346222 -9.1813412, 124.5356293 -9.1787376, 124.5387039 -9.1761818, 124.5403442 -9.1767645, 124.5510025 -9.1725035, 124.5524445 -9.1736517, 124.5524369 -9.1770125, 124.5556641 -9.1786575, 124.5611649 -9.1777658, 124.5662613 -9.1734171, 124.57267 -9.1643638, 124.57827 -9.1625738, 124.5874405 -9.1616497, 124.5929108 -9.1600342, 124.6004105 -9.1569805, 124.6037598 -9.1561365, 124.6094818 -9.1557217, 124.6158829 -9.1534204, 124.6228561 -9.1480522, 124.626503 -9.1440897, 124.6333313 -9.1342773, 124.6385574 -9.128931, 124.6423492 -9.1265087, 124.6492157 -9.123972, 124.6546249 -9.1257477, 124.6586609 -9.1253243, 124.664032 -9.121664, 124.6678619 -9.1204567, 124.6722793 -9.1153631, 124.6771469 -9.1077681, 124.6816254 -9.1033926, 124.6847 -9.0979376, 124.6871796 -9.0922174, 124.6902695 -9.0832767, 124.6919327 -9.0764933, 124.693634 -9.0676928, 124.6944961 -9.0604372, 124.6974335 -9.0536289, 124.7016068 -9.0517569, 124.7060928 -9.0505524, 124.7136144 -9.0505019, 124.7176056 -9.0515127, 124.7201309 -9.0535727, 124.7245102 -9.0584564, 124.7297592 -9.0587873, 124.7357407 -9.0552521, 124.7381363 -9.0532036, 124.7477112 -9.0479021, 124.7518463 -9.0442047, 124.7568512 -9.041791, 124.7598724 -9.0374126, 124.7658386 -9.0327444, 124.7732391 -9.03181, 124.7749405 -9.0298338, 124.7799606 -9.0260515, 124.7853622 -9.0191031, 124.7901688 -9.019434, 124.7924355 -9.0182313)), ((124.528846 -8.2132778, 124.5276607 -8.2161968, 124.5196408 -8.216532, 124.5187393 -8.213528, 124.528264 -8.2113387, 124.528846 -8.2132778)))</t>
  </si>
  <si>
    <t>1332:307</t>
  </si>
  <si>
    <t>belu</t>
  </si>
  <si>
    <t>KABUPATEN BELU</t>
  </si>
  <si>
    <t>MULTIPOLYGON (((125.0140962 -9.3025473, 125.0087476 -9.3019718, 125.0068281 -9.3064934, 125.00662 -9.3111771, 125.0042316 -9.3130708, 125.0029339 -9.3190172, 124.9999987 -9.3207783, 124.9954316 -9.3253509, 124.9922439 -9.3278457, 124.9885392 -9.3297647, 124.9879571 -9.3342517, 124.9905285 -9.3379074, 124.993781 -9.3406915, 124.9953203 -9.3452841, 124.9947532 -9.3508738, 124.9957684 -9.3557405, 124.9957724 -9.3564275, 124.9938136 -9.359286, 124.9915808 -9.3601031, 124.9875034 -9.3636514, 124.9863753 -9.3707539, 124.9824985 -9.3700886, 124.9796249 -9.3722652, 124.976966 -9.3730936, 124.9755392 -9.3763198, 124.9759545 -9.3785232, 124.9703596 -9.3818087, 124.9675108 -9.3840845, 124.9682527 -9.3857979, 124.9657889 -9.3902773, 124.9634561 -9.3908598, 124.9613389 -9.3931496, 124.9570338 -9.3927486, 124.9569114 -9.3927312, 124.9518821 -9.3920358, 124.9515734 -9.3919742, 124.9464879 -9.3895886, 124.9462027 -9.3894455, 124.9452524 -9.3896135, 124.9326768 -9.3779485, 124.9325376 -9.377877, 124.9283464 -9.3771766, 124.9250299 -9.379292, 124.9220302 -9.379236, 124.9200946 -9.381389, 124.9150893 -9.3757118, 124.9151503 -9.3749973, 124.9154096 -9.3726997, 124.9120439 -9.3717687, 124.9059481 -9.3712772, 124.9010613 -9.3690073, 124.8981453 -9.3608868, 124.8963179 -9.3687525, 124.8963318 -9.3693129, 124.8933344 -9.3754491, 124.8894904 -9.3794926, 124.8882305 -9.3850138, 124.8881052 -9.3889741, 124.8865508 -9.3915046, 124.8840732 -9.3921597, 124.8816551 -9.3944778, 124.8806308 -9.3886523, 124.880383 -9.3870083, 124.8800654 -9.3855184, 124.8743616 -9.3864527, 124.8739628 -9.383815, 124.872169 -9.3810763, 124.8707283 -9.3817981, 124.8701783 -9.3821445, 124.8657689 -9.3837227, 124.8626559 -9.3833504, 124.861374 -9.3866478, 124.8581915 -9.3864928, 124.8567618 -9.3849002, 124.8508181 -9.3875169, 124.8449933 -9.3876558, 124.8427766 -9.3838975, 124.8465358 -9.375624, 124.8469388 -9.3730815, 124.8471025 -9.3725202, 124.8483802 -9.3622798, 124.8483746 -9.3617464, 124.8482075 -9.3596318, 124.8453742 -9.3547557, 124.8447431 -9.3538549, 124.8384262 -9.3496839, 124.8339962 -9.348179, 124.8279169 -9.3474238, 124.8252136 -9.3459099, 124.8246894 -9.3456504, 124.8218141 -9.3440017, 124.8178475 -9.3428467, 124.8153209 -9.3410696, 124.8200053 -9.339129, 124.8239365 -9.3400764, 124.8266866 -9.3387331, 124.8303986 -9.3353996, 124.8382645 -9.3337688, 124.8403515 -9.3317286, 124.840465 -9.329504, 124.8424662 -9.3287252, 124.8447495 -9.3222971, 124.844111 -9.3199352, 124.8458056 -9.3182572, 124.8445358 -9.3138437, 124.8449332 -9.3121323, 124.8427416 -9.305886, 124.8466797 -9.298214, 124.8462775 -9.2952287, 124.8471727 -9.2935024, 124.8502993 -9.2916007, 124.8507496 -9.2895338, 124.854042 -9.2861309, 124.8545685 -9.284585, 124.8539637 -9.2843855, 124.8533838 -9.2798864, 124.8521925 -9.2781116, 124.8526913 -9.2720267, 124.8516239 -9.2663168, 124.8504634 -9.2650933, 124.8509425 -9.2581658, 124.8504942 -9.254353, 124.848938 -9.250001, 124.8458633 -9.2452383, 124.8422165 -9.2416115, 124.8380814 -9.2350988, 124.8370256 -9.2311791, 124.8371808 -9.2241357, 124.8369141 -9.2232886, 124.8362808 -9.2173977, 124.8349209 -9.2139224, 124.8289002 -9.2079591, 124.8272018 -9.2052326, 124.8234098 -9.2031141, 124.8234482 -9.2018461, 124.8199223 -9.1992533, 124.8204466 -9.1969038, 124.8188858 -9.1948671, 124.8186111 -9.1888914, 124.8173844 -9.1880105, 124.8209487 -9.1779936, 124.8208658 -9.1738895, 124.8181686 -9.1737394, 124.8179665 -9.1736584, 124.8127226 -9.1725743, 124.811298 -9.1698422, 124.8092277 -9.1682885, 124.8125864 -9.1651074, 124.8143481 -9.1661383, 124.8172653 -9.1594697, 124.820076 -9.1561489, 124.8243915 -9.1526624, 124.826527 -9.1479895, 124.8269208 -9.1454534, 124.8213797 -9.1426063, 124.8203777 -9.139429, 124.8189392 -9.130703, 124.8189291 -9.1249983, 124.8172051 -9.1131637, 124.8165818 -9.1057894, 124.8135741 -9.1015916, 124.8154373 -9.0982284, 124.8142471 -9.0958128, 124.8155918 -9.0908864, 124.8140945 -9.0893583, 124.8180754 -9.0843286, 124.8201815 -9.0791106, 124.8201972 -9.0762627, 124.8179703 -9.0732565, 124.8153691 -9.0648141, 124.8119959 -9.0635757, 124.8044586 -9.0545368, 124.8038769 -9.0497277, 124.802475 -9.0472317, 124.8056486 -9.0413016, 124.8020325 -9.0373669, 124.8018191 -9.0336444, 124.8005042 -9.0295471, 124.7972488 -9.0271196, 124.7972496 -9.0223485, 124.7951126 -9.0218267, 124.7924355 -9.0182313, 124.7943222 -9.0141356, 124.7965231 -9.0118647, 124.7981826 -9.0118204, 124.8010075 -9.0086242, 124.8042181 -9.0088345, 124.8071706 -9.0113153, 124.8069059 -9.0139836, 124.8087686 -9.0146887, 124.8105434 -9.0109823, 124.8095894 -9.0070542, 124.8163836 -9.0023648, 124.8184141 -9.0028972, 124.82704 -9.002086, 124.8300481 -9.0023875, 124.8330945 -9.0039816, 124.8404121 -9.0045599, 124.8468064 -9.0057483, 124.8474048 -9.0070652, 124.8510997 -9.0068478, 124.854391 -8.9993728, 124.8612298 -8.9991574, 124.8641592 -9.0029668, 124.8632044 -8.9967427, 124.8652924 -8.9913982, 124.8666054 -8.9898818, 124.8749997 -8.9846229, 124.8767964 -8.9812597, 124.8783828 -8.9800854, 124.8848007 -8.9779011, 124.890317 -8.9751337, 124.8952101 -8.9735084, 124.8967886 -8.9742416, 124.8991606 -8.9724847, 124.9068126 -8.9718486, 124.9090219 -8.9695228, 124.9119003 -8.9708459, 124.9154551 -8.968929, 124.9186872 -8.9707384, 124.9197288 -8.9674785, 124.9210761 -8.9664861, 124.9258119 -8.9661451, 124.9321556 -8.9619716, 124.9344169 -8.9594466, 124.9386094 -8.9574991, 124.9434222 -8.9569224, 124.9472474 -8.9582583, 124.9494889 -8.9582103, 124.9524928 -8.9601562, 124.9518256 -8.9672833, 124.9453774 -8.975146, 124.9455102 -8.9763928, 124.9412793 -8.9786119, 124.9404839 -8.9852696, 124.9391135 -8.9860723, 124.9364763 -8.9925408, 124.9340982 -8.9950575, 124.9346694 -9.0000989, 124.937022 -9.0010086, 124.9382387 -9.00366, 124.9365972 -9.0068327, 124.9375299 -9.0096212, 124.9366828 -9.0168125, 124.9328861 -9.0184959, 124.9343552 -9.0227461, 124.931742 -9.0278946, 124.9363822 -9.0327067, 124.9374297 -9.0348256, 124.940259 -9.0369441, 124.9413945 -9.0396772, 124.9401643 -9.0426037, 124.9408716 -9.0453029, 124.9436738 -9.0490307, 124.9465202 -9.0490156, 124.9475525 -9.0523007, 124.9497937 -9.0524063, 124.9503555 -9.0489681, 124.9533147 -9.0496393, 124.9540377 -9.0560539, 124.9553294 -9.0578008, 124.9593817 -9.0589814, 124.9646628 -9.0582661, 124.9670463 -9.0563187, 124.9697086 -9.0568287, 124.9728161 -9.0595511, 124.9759123 -9.0636475, 124.9815829 -9.0649276, 124.9837406 -9.0661725, 124.9866493 -9.0641408, 124.9877316 -9.0611608, 124.9898761 -9.0610497, 124.9912813 -9.0639619, 124.9959614 -9.0645511, 125.0030952 -9.0636172, 125.0068709 -9.0606134, 125.0083579 -9.0575679, 125.0090939 -9.0515162, 125.0113135 -9.0499944, 125.0183307 -9.0507332, 125.0214137 -9.0493512, 125.0203986 -9.0436347, 125.0235927 -9.0423063, 125.0250796 -9.0439433, 125.0303007 -9.0433811, 125.031592 -9.0417559, 125.0315758 -9.0378599, 125.0367555 -9.0359057, 125.0381344 -9.033593, 125.040926 -9.0340927, 125.0426637 -9.0319226, 125.0523828 -9.0317328, 125.0548214 -9.0286186, 125.0579531 -9.0269468, 125.0607757 -9.0281242, 125.0660606 -9.0283385, 125.0707151 -9.0260434, 125.0722743 -9.0235126, 125.0768089 -9.0217334, 125.080576 -9.017337, 125.0823987 -9.0140996, 125.0873132 -9.0127068, 125.0916526 -9.00875, 125.092939 -9.0050728, 125.0989973 -8.9998497, 125.099483 -8.9953816, 125.0987969 -8.9927731, 125.1021206 -8.988352, 125.1022438 -8.9757144, 125.1083425 -8.9687195, 125.1120479 -8.967469, 125.1166609 -8.9695758, 125.1189865 -8.9727895, 125.1242677 -8.9769443, 125.1292343 -8.9840204, 125.130151 -8.9868624, 125.1333774 -8.9882267, 125.1343624 -8.9934095, 125.13588 -8.9955158, 125.1382999 -8.9966226, 125.14515 -8.9961399, 125.1484461 -8.9965817, 125.1503279 -8.9990383, 125.1537409 -9.0002206, 125.1558936 -9.0028383, 125.1591954 -9.0047171, 125.1647714 -9.0126025, 125.1695289 -9.014328, 125.1716553 -9.0182112, 125.1776138 -9.0211135, 125.1846813 -9.0259254, 125.1867408 -9.0288507, 125.1853122 -9.0302783, 125.1842709 -9.0361869, 125.18526 -9.0395344, 125.1879066 -9.0419952, 125.1892666 -9.0465065, 125.1881692 -9.0484925, 125.1889572 -9.0517327, 125.188307 -9.0577383, 125.1857777 -9.0587206, 125.1838662 -9.0628266, 125.1860658 -9.0705506, 125.1874735 -9.0727024, 125.1850609 -9.0743077, 125.1848399 -9.080139, 125.1806734 -9.0833546, 125.1792096 -9.0866896, 125.1790202 -9.0934337, 125.1775177 -9.0951781, 125.1783665 -9.0990597, 125.1763193 -9.1045314, 125.1734088 -9.1057058, 125.1758431 -9.1097135, 125.1789193 -9.1131841, 125.1793294 -9.1185777, 125.1753318 -9.1173724, 125.1722117 -9.1188734, 125.1715841 -9.1229989, 125.1728906 -9.1273478, 125.172383 -9.1296015, 125.1732481 -9.1335372, 125.1764657 -9.1374046, 125.1759265 -9.1410957, 125.1770293 -9.1432584, 125.1799814 -9.1454099, 125.1826108 -9.1447976, 125.1851112 -9.1455056, 125.1854328 -9.1487486, 125.1929544 -9.1540721, 125.1930507 -9.1581932, 125.1897367 -9.158403, 125.1865087 -9.1595885, 125.182026 -9.1650479, 125.1799799 -9.1662533, 125.1759623 -9.1722069, 125.1738182 -9.1739463, 125.1719297 -9.1724572, 125.1686309 -9.1731549, 125.1612842 -9.1723492, 125.1591239 -9.1731033, 125.155106 -9.1729736, 125.1481775 -9.1708003, 125.1445219 -9.1715451, 125.1421009 -9.1735029, 125.1384571 -9.1734702, 125.1334522 -9.1751449, 125.1332396 -9.1776319, 125.1234871 -9.1836641, 125.122604 -9.1852512, 125.1170544 -9.1862148, 125.1154646 -9.1883844, 125.1087936 -9.1919216, 125.1063882 -9.1962745, 125.1023119 -9.1959548, 125.1022321 -9.1974648, 125.0970076 -9.2018159, 125.0933773 -9.1972903, 125.088434 -9.193405, 125.0841951 -9.1913324, 125.0811034 -9.18853, 125.0770684 -9.182994, 125.0748661 -9.1757029, 125.0694519 -9.1754266, 125.0654417 -9.1733253, 125.0564381 -9.171641, 125.0561407 -9.1696631, 125.0526502 -9.1688332, 125.0483146 -9.171425, 125.0451942 -9.1722833, 125.0413881 -9.174628, 125.0401397 -9.1732701, 125.0355298 -9.173956, 125.0337037 -9.1707843, 125.0273712 -9.1701961, 125.0251007 -9.1712574, 125.0185561 -9.1705528, 125.0144136 -9.1690572, 125.0131909 -9.1732313, 125.0114414 -9.175953, 125.0055556 -9.182431, 124.9990008 -9.1863544, 124.9924516 -9.1868336, 124.9844933 -9.1919849, 124.9827433 -9.1914069, 124.981992 -9.201391, 124.9815348 -9.2120967, 124.9837983 -9.2307876, 124.9822399 -9.2353161, 124.9831728 -9.2412591, 124.9854899 -9.2486137, 124.9849749 -9.251202, 124.9894597 -9.2569716, 124.99093 -9.2572979, 124.9937549 -9.2613681, 124.9968372 -9.2633578, 124.9966914 -9.2685474, 124.9943636 -9.2723842, 124.9954637 -9.2758222, 124.9977003 -9.2778979, 124.998295 -9.2807782, 124.995812 -9.2855199, 124.9952706 -9.2911637, 124.9969412 -9.293586, 125.0039235 -9.2941345, 125.0067569 -9.294896, 125.0096522 -9.2981339, 125.0107379 -9.3005233, 125.0140962 -9.3025473)))</t>
  </si>
  <si>
    <t>1332:308</t>
  </si>
  <si>
    <t>alor</t>
  </si>
  <si>
    <t>KABUPATEN ALOR</t>
  </si>
  <si>
    <t>MULTIPOLYGON (((124.2908679 -8.4702722, 124.2955428 -8.4761555, 124.2938712 -8.4824813, 124.2840768 -8.4828078, 124.2818159 -8.4843324, 124.2804132 -8.4887496, 124.2787732 -8.4905105, 124.2734012 -8.4878754, 124.2728121 -8.4844418, 124.2708737 -8.480677, 124.2699902 -8.4769242, 124.2717651 -8.4735474, 124.274605 -8.4732825, 124.2801166 -8.4704042, 124.2859969 -8.47102, 124.2908679 -8.4702722)), ((123.8930746 -8.4302534, 123.890821 -8.4322253, 123.8848489 -8.4354367, 123.8844545 -8.4385354, 123.8829334 -8.440958, 123.8800037 -8.4429863, 123.8761162 -8.4397185, 123.8762852 -8.4360001, 123.8731865 -8.4308168, 123.8766796 -8.4304788, 123.8807924 -8.4282815, 123.8852287 -8.4246634, 123.8915387 -8.4267908, 123.8930746 -8.4302534)), ((123.8355858 -8.3948556, 123.8375561 -8.4106861, 123.8332351 -8.4096313, 123.8278621 -8.411982, 123.8258472 -8.4139969, 123.8134222 -8.4086239, 123.8093924 -8.4029151, 123.8110715 -8.3978779, 123.8080492 -8.3878035, 123.8093924 -8.3844454, 123.8080492 -8.3726919, 123.8130864 -8.368998, 123.815437 -8.3659757, 123.8198026 -8.3656398, 123.8288696 -8.3676547, 123.83525 -8.3713487, 123.8365932 -8.381423, 123.8365932 -8.386796, 123.8355858 -8.3948556)), ((124.0952352 -8.3646415, 124.1006483 -8.3669323, 124.098867 -8.3685317, 124.0981574 -8.3746173, 124.0958902 -8.3742433, 124.0943237 -8.3734014, 124.0931045 -8.3734661, 124.0925107 -8.3681078, 124.0952352 -8.3646415)), ((123.955 -8.3492766, 123.9548818 -8.3566974, 123.9534763 -8.3579225, 123.9497982 -8.3587005, 123.9467601 -8.3611511, 123.9446769 -8.3639614, 123.9472697 -8.3652221, 123.9472262 -8.3679416, 123.9454606 -8.3686652, 123.9424701 -8.3720659, 123.9410259 -8.3760963, 123.9342674 -8.3808633, 123.9303116 -8.382475, 123.925545 -8.3813816, 123.9225834 -8.3792234, 123.9181469 -8.3794988, 123.9152205 -8.3803894, 123.9119328 -8.3785411, 123.9077515 -8.3740437, 123.9029405 -8.3715247, 123.9012145 -8.3717549, 123.899343 -8.3679584, 123.900149 -8.3628436, 123.9033688 -8.3602119, 123.9085906 -8.3588878, 123.9108118 -8.3567108, 123.9133089 -8.3559811, 123.9186704 -8.3561496, 123.9203941 -8.3549692, 123.9262528 -8.3540506, 123.9331583 -8.3539439, 123.9361963 -8.3514029, 123.9465897 -8.3470345, 123.9520859 -8.3466141, 123.955 -8.3492766)), ((124.3559933 -8.2758875, 124.3610624 -8.2793919, 124.3638651 -8.2793366, 124.3693887 -8.2822012, 124.3705502 -8.2859045, 124.3733149 -8.2881376, 124.3732774 -8.2905635, 124.3760055 -8.2954972, 124.3739036 -8.2988913, 124.3737458 -8.3063522, 124.3699416 -8.3091572, 124.3682094 -8.3131908, 124.3662394 -8.3148911, 124.3663907 -8.3187809, 124.3646938 -8.3197479, 124.3622764 -8.3249739, 124.3577211 -8.3261724, 124.3548314 -8.3248162, 124.3480738 -8.3245605, 124.3420984 -8.3255065, 124.3371173 -8.3238429, 124.3296326 -8.323991, 124.3275163 -8.3197905, 124.3251623 -8.3174249, 124.3215051 -8.3157014, 124.3198907 -8.3098437, 124.3201299 -8.3077208, 124.3175174 -8.30351, 124.3151904 -8.2981022, 124.3158419 -8.2958983, 124.3185444 -8.2938962, 124.3218448 -8.2883962, 124.3252596 -8.2857832, 124.3256145 -8.2833424, 124.3286608 -8.2810999, 124.3389056 -8.2758247, 124.3429799 -8.2753695, 124.3450853 -8.2771103, 124.3488847 -8.2754784, 124.3509024 -8.276784, 124.3546146 -8.2749742, 124.3559933 -8.2758875)), ((124.4016757 -8.2767338, 124.3963348 -8.2756465, 124.398616 -8.2688487, 124.4028158 -8.2684984, 124.4038325 -8.2702319, 124.4033282 -8.2732933, 124.4016757 -8.2767338)), ((124.0849003 -8.2378377, 124.0825011 -8.2402368, 124.0760235 -8.2392772, 124.0705055 -8.2361583, 124.0700257 -8.2320798, 124.0733845 -8.2251223, 124.0772231 -8.2227232, 124.0849003 -8.2227232, 124.0868196 -8.2208039, 124.0949766 -8.2263219, 124.093777 -8.2299206, 124.0901783 -8.2311202, 124.0884989 -8.2373579, 124.0849003 -8.2378377)), ((124.0431555 -8.2186447, 124.0388371 -8.2272816, 124.0347586 -8.2299206, 124.03092 -8.2332794, 124.025402 -8.2318399, 124.0251621 -8.2272816, 124.0273213 -8.2188846, 124.0304401 -8.2148061, 124.0328393 -8.2131267, 124.0345186 -8.2138465, 124.0359581 -8.2191245, 124.039077 -8.2212837, 124.0412362 -8.2176851, 124.0433954 -8.2112074, 124.0467542 -8.2116872, 124.0431555 -8.2186447)), ((124.3764386 -8.2066618, 124.3782857 -8.2095658, 124.3800575 -8.2169586, 124.3748708 -8.2264319, 124.3712364 -8.2267613, 124.3669534 -8.225353, 124.3615669 -8.2220728, 124.3605735 -8.2163265, 124.3640324 -8.2083597, 124.3675135 -8.2069121, 124.369361 -8.2042476, 124.3682887 -8.20202, 124.3695616 -8.2002823, 124.3735236 -8.2009156, 124.3764386 -8.2066618)), ((124.2903554 -8.1738987, 124.2914305 -8.1769282, 124.2970565 -8.1750637, 124.2989548 -8.1761506, 124.3025417 -8.1751454, 124.3061438 -8.175498, 124.314118 -8.1775921, 124.3195117 -8.180158, 124.3228155 -8.1840224, 124.3249258 -8.1888844, 124.3248399 -8.1930579, 124.3288608 -8.2025837, 124.3295581 -8.2079613, 124.3292 -8.2126811, 124.3273004 -8.2190105, 124.3259012 -8.2214749, 124.3263022 -8.2279987, 124.3231644 -8.2341114, 124.3188563 -8.2382163, 124.312768 -8.2457615, 124.3098775 -8.2485798, 124.3072182 -8.2524094, 124.3040841 -8.2541614, 124.3034375 -8.257874, 124.3007473 -8.2617037, 124.2987752 -8.2686527, 124.2996469 -8.2723228, 124.3034801 -8.2788919, 124.3047967 -8.2843211, 124.3031995 -8.2869476, 124.3050786 -8.2917492, 124.3055195 -8.2957078, 124.3092342 -8.3033398, 124.3084971 -8.3068503, 124.309761 -8.3106928, 124.3074478 -8.3142624, 124.3020004 -8.3264384, 124.3019175 -8.329672, 124.2997832 -8.3322843, 124.2981234 -8.3324026, 124.2937575 -8.3350222, 124.2922316 -8.3391476, 124.2848246 -8.3379896, 124.2827594 -8.339207, 124.2794734 -8.3388827, 124.276994 -8.3400242, 124.2744987 -8.3442313, 124.2725088 -8.3447786, 124.2661646 -8.3506209, 124.2613768 -8.351223, 124.2589181 -8.3524896, 124.2561399 -8.3573066, 124.2517198 -8.357634, 124.2494664 -8.358673, 124.2460869 -8.3625512, 124.2452577 -8.3648274, 124.242163 -8.3691852, 124.2401158 -8.3753883, 124.2374933 -8.376396, 124.2341246 -8.3798911, 124.2332098 -8.3822549, 124.2333779 -8.3857012, 124.2316984 -8.3881484, 124.2307077 -8.3922358, 124.2253419 -8.3964539, 124.2178885 -8.4061094, 124.2135158 -8.4085931, 124.2129238 -8.4105492, 124.2092586 -8.4160325, 124.2099809 -8.4259132, 124.2086526 -8.4276182, 124.2062287 -8.4343903, 124.208853 -8.4459312, 124.2114655 -8.4498927, 124.2123624 -8.4595549, 124.2083873 -8.4654608, 124.2029791 -8.4711854, 124.2005379 -8.4762893, 124.1937023 -8.4842647, 124.1868807 -8.4887945, 124.1824553 -8.4888817, 124.1799481 -8.4844735, 124.1733282 -8.486414, 124.1721129 -8.4883014, 124.1763332 -8.4957295, 124.1725794 -8.5022396, 124.1689806 -8.5038606, 124.1699951 -8.5099438, 124.1680107 -8.5103208, 124.1646085 -8.5149366, 124.1631649 -8.5146403, 124.1573326 -8.5164947, 124.1556642 -8.5195391, 124.1479969 -8.5249393, 124.1466636 -8.5278825, 124.1459788 -8.5345312, 124.1412593 -8.5383861, 124.1388518 -8.5370302, 124.1366607 -8.5377984, 124.1305651 -8.5415905, 124.1279139 -8.5414312, 124.1235587 -8.5445535, 124.120787 -8.54539, 124.1137152 -8.5462388, 124.1105237 -8.5458337, 124.1064963 -8.5441884, 124.1053228 -8.5451574, 124.1001079 -8.5440769, 124.091252 -8.5448521, 124.0849565 -8.5448521, 124.083245 -8.5468307, 124.0805403 -8.5480703, 124.0757247 -8.5476005, 124.0722012 -8.5504193, 124.0662346 -8.5506072, 124.0626405 -8.5499965, 124.0599626 -8.5480938, 124.0589995 -8.5451809, 124.0557343 -8.5441708, 124.0545363 -8.5402244, 124.0544188 -8.5367008, 124.055288 -8.5334122, 124.0537846 -8.5321437, 124.0540665 -8.5275395, 124.0554759 -8.523781, 124.0543953 -8.5211971, 124.0565565 -8.5173211, 124.059107 -8.5150693, 124.0579421 -8.5116641, 124.0616161 -8.5093343, 124.0640264 -8.5049886, 124.0654693 -8.4992981, 124.0651109 -8.489441, 124.0590174 -8.4815554, 124.0566876 -8.4807489, 124.0553335 -8.4778566, 124.0571646 -8.4739832, 124.0570941 -8.4691943, 124.054418 -8.4650393, 124.0530244 -8.4615891, 124.0528945 -8.4587488, 124.0546103 -8.4546684, 124.0528072 -8.4528295, 124.0431458 -8.4489965, 124.0407269 -8.4519371, 124.0377781 -8.4512546, 124.037424 -8.4484939, 124.038631 -8.4460744, 124.0412275 -8.4446867, 124.0406972 -8.4408909, 124.0386056 -8.4365815, 124.0335755 -8.4353866, 124.0347833 -8.4333123, 124.0377251 -8.4314059, 124.0378892 -8.4279535, 124.0362632 -8.4268219, 124.0342992 -8.4212574, 124.0295933 -8.4203837, 124.0273589 -8.4208366, 124.0248025 -8.4185984, 124.0201631 -8.4162858, 124.0172157 -8.4164563, 124.0147406 -8.4153451, 124.0105476 -8.4171878, 124.0088473 -8.4160075, 124.0048504 -8.416964, 124.0011714 -8.4166115, 123.9972273 -8.4188013, 123.993674 -8.4192901, 123.9889927 -8.4180323, 123.9829027 -8.4200978, 123.9809966 -8.4247126, 123.9779817 -8.4257806, 123.975074 -8.4341831, 123.9726757 -8.4333938, 123.9667376 -8.4367666, 123.9657609 -8.4365922, 123.9632864 -8.4408402, 123.9579618 -8.4411184, 123.9556602 -8.4435984, 123.9521148 -8.4455512, 123.9501754 -8.4509467, 123.9484002 -8.450951, 123.946202 -8.45944, 123.9440754 -8.4609475, 123.9425627 -8.4593605, 123.9373287 -8.4605219, 123.9372335 -8.4578709, 123.9355417 -8.4556657, 123.9358923 -8.453809, 123.9284303 -8.4511756, 123.9246966 -8.44871, 123.9218541 -8.4477446, 123.9191928 -8.4483694, 123.9204205 -8.442092, 123.9174906 -8.441657, 123.9136685 -8.4392799, 123.9136631 -8.4369822, 123.9221669 -8.4299808, 123.9265114 -8.4281147, 123.9302305 -8.424571, 123.9355524 -8.4232328, 123.9394438 -8.4175676, 123.9422695 -8.4116399, 123.9456202 -8.407945, 123.9469319 -8.4046993, 123.9458688 -8.3976259, 123.9440125 -8.3940283, 123.9441455 -8.3913102, 123.9468515 -8.3836083, 123.9515774 -8.3736895, 123.953837 -8.3703435, 123.953595 -8.3679602, 123.9564641 -8.3650619, 123.9615126 -8.3583769, 123.9634765 -8.3527387, 123.9637761 -8.3494604, 123.9652322 -8.3474508, 123.973487 -8.3415893, 123.9836539 -8.3363074, 123.9882366 -8.3364528, 124.0001932 -8.3321413, 124.0035099 -8.3292163, 124.0064217 -8.3293183, 124.0122413 -8.325669, 124.0171073 -8.3218074, 124.0201534 -8.3185672, 124.0250128 -8.3122388, 124.032347 -8.3092341, 124.0350775 -8.3096535, 124.0447745 -8.3023804, 124.0500971 -8.297065, 124.0585729 -8.2929775, 124.0609324 -8.2932467, 124.0613282 -8.2951944, 124.0641627 -8.2977122, 124.0704492 -8.3010217, 124.0757223 -8.3027002, 124.0804728 -8.3068965, 124.0850333 -8.3135789, 124.0856033 -8.3183927, 124.0865534 -8.3199604, 124.0851916 -8.3271178, 124.0857075 -8.3331711, 124.0881322 -8.3382433, 124.0879838 -8.3420041, 124.086524 -8.3452454, 124.0866229 -8.3477691, 124.0852621 -8.3492289, 124.0853561 -8.3553102, 124.0874902 -8.356238, 124.0912763 -8.355682, 124.0944547 -8.3564752, 124.097557 -8.3600078, 124.0968449 -8.3620634, 124.0946723 -8.3621305, 124.0897638 -8.3648594, 124.0893278 -8.3667759, 124.0913117 -8.3704441, 124.0904024 -8.3722678, 124.0913045 -8.3747413, 124.0944212 -8.3736971, 124.0966766 -8.3745538, 124.0980434 -8.3756238, 124.1023081 -8.3756396, 124.1051748 -8.3775448, 124.1060533 -8.380472, 124.1050264 -8.3881436, 124.1135188 -8.3863236, 124.1142047 -8.3837328, 124.1168064 -8.3844158, 124.1197523 -8.3818495, 124.1195361 -8.3800563, 124.1161481 -8.3767115, 124.1185779 -8.3747179, 124.1189086 -8.3725755, 124.1169883 -8.371523, 124.1134153 -8.3723846, 124.1117119 -8.3746857, 124.1097694 -8.3749234, 124.1077685 -8.3728391, 124.1078705 -8.3708725, 124.1057108 -8.3689745, 124.1031011 -8.3622733, 124.1054239 -8.359119, 124.1088114 -8.3564144, 124.1100564 -8.3573257, 124.1139364 -8.3532651, 124.1204774 -8.3503815, 124.1247226 -8.349131, 124.1280564 -8.3462575, 124.1328431 -8.3441281, 124.133658 -8.3392234, 124.1375085 -8.3359356, 124.138381 -8.3330691, 124.1417946 -8.3300771, 124.1466152 -8.3246132, 124.150768 -8.32253, 124.150815 -8.3188484, 124.1588907 -8.3140913, 124.1621523 -8.3157031, 124.1623519 -8.3130966, 124.1658978 -8.31208, 124.1636895 -8.3098933, 124.1640169 -8.3067188, 124.1664147 -8.3028931, 124.1661476 -8.300159, 124.1678036 -8.2961045, 124.1676023 -8.2911583, 124.1743532 -8.2852393, 124.1848945 -8.2738313, 124.1912357 -8.2725484, 124.1952542 -8.2773385, 124.1995553 -8.2770015, 124.2034397 -8.2730058, 124.2058593 -8.267043, 124.2118616 -8.2610589, 124.2135312 -8.2584717, 124.2144499 -8.2547228, 124.2140234 -8.2493141, 124.2159492 -8.2446156, 124.2198158 -8.2379453, 124.2249567 -8.232024, 124.2266162 -8.2278293, 124.2267126 -8.2248407, 124.2288562 -8.221671, 124.2288014 -8.2183099, 124.2315819 -8.2134349, 124.2368639 -8.2107085, 124.2414176 -8.2057981, 124.2459945 -8.1986439, 124.2519457 -8.191695, 124.2556738 -8.1906665, 124.2602851 -8.1885182, 124.2617691 -8.1868631, 124.2672749 -8.1856015, 124.269977 -8.1825311, 124.277981 -8.175603, 124.2829715 -8.1747016, 124.2869089 -8.1753533, 124.2879092 -8.1737542, 124.2903554 -8.1738987)), ((124.3794945 -8.1825831, 124.3772537 -8.1845391, 124.3729814 -8.1832763, 124.3709301 -8.1837441, 124.3680573 -8.1812315, 124.3674482 -8.1739333, 124.3700044 -8.1692599, 124.3731551 -8.1676485, 124.3748422 -8.169866, 124.3810005 -8.1722057, 124.3851338 -8.1778911, 124.3794945 -8.1825831)), ((124.5610502 -8.1236191, 124.5832018 -8.1246494, 124.5850696 -8.1250141, 124.5920259 -8.1221352, 124.5998625 -8.1216085, 124.6030615 -8.1241391, 124.6010309 -8.1338787, 124.5928518 -8.142218, 124.5948544 -8.1765548, 124.5913991 -8.1838837, 124.597158 -8.1925401, 124.5941048 -8.19554, 124.5998506 -8.1952668, 124.6052051 -8.1958274, 124.6079663 -8.1969873, 124.6138898 -8.1915749, 124.6192481 -8.1872907, 124.6212134 -8.1849874, 124.6254931 -8.1845171, 124.630946 -8.1803658, 124.6335879 -8.1805386, 124.6400624 -8.178853, 124.6475102 -8.1730376, 124.653846 -8.1705004, 124.6569502 -8.1701738, 124.6622766 -8.168236, 124.6647721 -8.1653376, 124.6687422 -8.1621095, 124.6720938 -8.1617724, 124.6752938 -8.164693, 124.6817918 -8.1619891, 124.6839197 -8.1602099, 124.6941752 -8.1569358, 124.6970183 -8.1582703, 124.7007965 -8.1570427, 124.7068762 -8.1568825, 124.71214 -8.155514, 124.7180665 -8.155098, 124.7248438 -8.1561333, 124.7328046 -8.1535413, 124.7375347 -8.1537903, 124.7425234 -8.1513455, 124.7488435 -8.1475574, 124.7518043 -8.1466424, 124.7572518 -8.1499277, 124.7585284 -8.1499307, 124.7676868 -8.1468587, 124.7728404 -8.1460805, 124.7822495 -8.1472484, 124.7860494 -8.1490453, 124.7939721 -8.1570206, 124.8039791 -8.1584853, 124.8100317 -8.1609866, 124.81319 -8.1647046, 124.8177742 -8.1631189, 124.8278163 -8.1660835, 124.8319144 -8.1638979, 124.8413375 -8.1636144, 124.8501686 -8.1659819, 124.8614096 -8.1668935, 124.8796273 -8.1647016, 124.8874021 -8.1650892, 124.8918635 -8.1642444, 124.8972637 -8.1621004, 124.9088221 -8.162408, 124.9111653 -8.163157, 124.9188283 -8.1634436, 124.9223139 -8.1618819, 124.9284208 -8.1552474, 124.9306554 -8.152171, 124.9340548 -8.1502343, 124.9387153 -8.1498862, 124.9451252 -8.1465775, 124.9460471 -8.1446181, 124.9492926 -8.1457183, 124.9520675 -8.1448015, 124.9549693 -8.1451749, 124.9575687 -8.142343, 124.9586079 -8.1396382, 124.9624093 -8.140355, 124.9658409 -8.1421222, 124.9655338 -8.1461131, 124.9674697 -8.148707, 124.9716981 -8.1484516, 124.9765007 -8.151515, 124.9822779 -8.1523286, 124.9894508 -8.1506098, 124.9973679 -8.157025, 125.0082101 -8.1569714, 125.0179089 -8.1535558, 125.025068 -8.1491707, 125.0408243 -8.1464259, 125.0478636 -8.1462501, 125.0529495 -8.1495917, 125.0574552 -8.1495688, 125.0687105 -8.147828, 125.0794169 -8.1488956, 125.0847498 -8.145501, 125.090661 -8.1450497, 125.0991343 -8.1499164, 125.0991489 -8.1527223, 125.1008861 -8.1618327, 125.1043065 -8.1696716, 125.1072589 -8.1688145, 125.1086413 -8.1707285, 125.1074263 -8.1738643, 125.107323 -8.18102, 125.1097322 -8.1839537, 125.1127373 -8.1930573, 125.1178737 -8.1993922, 125.1227823 -8.2037048, 125.1250323 -8.2088703, 125.1344871 -8.2187608, 125.1372489 -8.2238916, 125.1391341 -8.2325316, 125.141629 -8.2383669, 125.1411234 -8.240823, 125.142476 -8.2522616, 125.1396749 -8.2577088, 125.1391321 -8.2638289, 125.136227 -8.2707581, 125.1306431 -8.2791991, 125.1283188 -8.2821033, 125.1295974 -8.2968078, 125.1356542 -8.314978, 125.1409209 -8.3191914, 125.1293341 -8.3313049, 125.1259107 -8.3370983, 125.1093205 -8.3436817, 125.1021459 -8.3433591, 125.0953479 -8.3442789, 125.0909187 -8.345677, 125.0874801 -8.3479535, 125.0772246 -8.3476147, 125.0702437 -8.3512844, 125.065534 -8.3556295, 125.062189 -8.3570216, 125.0500444 -8.3537461, 125.0463004 -8.3542565, 125.0434514 -8.3562351, 125.0406835 -8.3548746, 125.0382212 -8.3553783, 125.0356465 -8.3532313, 125.0314181 -8.3554133, 125.0288445 -8.3534626, 125.0241281 -8.356629, 125.0223397 -8.3539868, 125.0187057 -8.3567549, 125.0142502 -8.3531443, 125.0104256 -8.3571898, 125.0096212 -8.3541498, 125.0058921 -8.3550221, 125.0013627 -8.354292, 124.9962503 -8.3555842, 124.9909871 -8.3558232, 124.9869209 -8.3575396, 124.9831472 -8.3569528, 124.9790803 -8.358548, 124.9731813 -8.3586381, 124.9691121 -8.3600227, 124.9643003 -8.3583794, 124.9597392 -8.3584626, 124.9572943 -8.3573517, 124.9498125 -8.3558465, 124.9468368 -8.3567697, 124.9446447 -8.3562354, 124.9357129 -8.3580357, 124.9333383 -8.3575022, 124.9238331 -8.3594801, 124.921123 -8.3595, 124.9108532 -8.3613669, 124.9025501 -8.3639601, 124.8968234 -8.3646389, 124.8908965 -8.3625584, 124.8866944 -8.3654562, 124.8813132 -8.3655064, 124.8758981 -8.3688323, 124.8665246 -8.3728217, 124.8634756 -8.3749194, 124.8568732 -8.3761542, 124.8522444 -8.3794942, 124.8464939 -8.3805267, 124.8427661 -8.3822535, 124.8389524 -8.3871984, 124.8316796 -8.3866289, 124.8281348 -8.3843326, 124.8263262 -8.3862515, 124.8240029 -8.3860612, 124.8209925 -8.3900972, 124.8166548 -8.3910222, 124.8129295 -8.3933521, 124.8085909 -8.3940759, 124.8065821 -8.3963979, 124.800624 -8.3963246, 124.7999251 -8.3980372, 124.7970945 -8.3973463, 124.7931666 -8.3995764, 124.788486 -8.400811, 124.7874286 -8.4034567, 124.7829962 -8.4002635, 124.7808039 -8.3996996, 124.7738377 -8.4052779, 124.7610316 -8.4022751, 124.7578917 -8.4037527, 124.7550438 -8.4034112, 124.7517442 -8.404344, 124.7478992 -8.403596, 124.7412588 -8.4048496, 124.7369137 -8.4033334, 124.7340597 -8.4014384, 124.7296818 -8.4018794, 124.724679 -8.3998347, 124.7231034 -8.4018171, 124.7174016 -8.4049066, 124.7104683 -8.4006235, 124.7010417 -8.3972979, 124.6943171 -8.3969061, 124.6932081 -8.394593, 124.6875275 -8.3936844, 124.6844369 -8.3952343, 124.6789327 -8.3943358, 124.6758552 -8.3923651, 124.671541 -8.3927976, 124.6691232 -8.3910818, 124.6618442 -8.3901624, 124.655285 -8.3923296, 124.6444002 -8.3983177, 124.642545 -8.4010215, 124.6389275 -8.401571, 124.6341379 -8.4070602, 124.6300217 -8.40817, 124.6265307 -8.4104826, 124.6180053 -8.4179403, 124.6159874 -8.41922, 124.6104808 -8.4188989, 124.604954 -8.4240873, 124.6038086 -8.4258857, 124.5905064 -8.4327559, 124.5686495 -8.4351501, 124.5607831 -8.4364044, 124.5548957 -8.4396886, 124.5502602 -8.4388257, 124.5471176 -8.442422, 124.5396793 -8.44157, 124.5358361 -8.4396169, 124.536443 -8.4364124, 124.5339441 -8.4311932, 124.5291693 -8.4248664, 124.5254025 -8.4225381, 124.5219635 -8.4238923, 124.51994 -8.4205258, 124.5148219 -8.4189441, 124.5098801 -8.4183912, 124.5016085 -8.4189343, 124.4943472 -8.4190337, 124.4905174 -8.4235267, 124.4858969 -8.4252672, 124.4826213 -8.423043, 124.4744118 -8.4298764, 124.4691257 -8.4362635, 124.4607332 -8.440452, 124.459231 -8.441901, 124.4563894 -8.4418539, 124.4532954 -8.4433706, 124.4504893 -8.445802, 124.4465337 -8.4470163, 124.4391867 -8.4536125, 124.4328204 -8.4536419, 124.4279099 -8.4553193, 124.4278434 -8.459883, 124.4230915 -8.4594025, 124.4163488 -8.4614183, 124.4144242 -8.459268, 124.416993 -8.455276, 124.417733 -8.4525353, 124.4196448 -8.4512008, 124.4191317 -8.4476349, 124.4205393 -8.4451406, 124.4199441 -8.4419069, 124.4173694 -8.4385585, 124.4129169 -8.4370418, 124.4066359 -8.4400228, 124.4006942 -8.4402181, 124.3977287 -8.4417948, 124.393885 -8.4421566, 124.3809356 -8.4376778, 124.373949 -8.4389205, 124.3732634 -8.4427515, 124.3624261 -8.4424412, 124.357346 -8.4391524, 124.3551602 -8.4388363, 124.3504448 -8.4338406, 124.3502095 -8.4305001, 124.3465021 -8.425835, 124.339499 -8.4223562, 124.3373099 -8.4199635, 124.3393148 -8.4175064, 124.3399706 -8.4130491, 124.3396209 -8.4089293, 124.3413886 -8.4025748, 124.3411477 -8.3975637, 124.3426929 -8.391544, 124.3441484 -8.3919846, 124.3466005 -8.3895259, 124.3496367 -8.3831427, 124.3571184 -8.3773085, 124.3590527 -8.3771935, 124.3603161 -8.3748148, 124.3649771 -8.3723004, 124.3662152 -8.3680265, 124.3705397 -8.363928, 124.3696054 -8.3563237, 124.3746975 -8.3536461, 124.3818386 -8.3450712, 124.388103 -8.3396774, 124.3899577 -8.3359288, 124.3913279 -8.3352405, 124.3954383 -8.3292598, 124.3964554 -8.3261934, 124.3988389 -8.326434, 124.4002898 -8.3210143, 124.4036659 -8.3180227, 124.4046488 -8.3132529, 124.4029935 -8.3097019, 124.406406 -8.2990114, 124.4069511 -8.295416, 124.4104407 -8.2935884, 124.4143722 -8.2905367, 124.4193942 -8.2908523, 124.4230073 -8.2923583, 124.4262715 -8.2899386, 124.430739 -8.288856, 124.4362908 -8.2834455, 124.4418888 -8.2806267, 124.4434919 -8.2776241, 124.4433055 -8.2723531, 124.4469279 -8.2690701, 124.4508001 -8.2700137, 124.4529994 -8.2687211, 124.4534145 -8.2668277, 124.4577721 -8.2658542, 124.4609862 -8.2629473, 124.4687807 -8.2588734, 124.4696965 -8.2572631, 124.4754482 -8.2547168, 124.481897 -8.2537747, 124.4877745 -8.2540973, 124.497946 -8.252121, 124.5005623 -8.2542424, 124.5037727 -8.2584344, 124.5058863 -8.2593607, 124.5082053 -8.2553084, 124.511553 -8.2527546, 124.512271 -8.2492018, 124.5160131 -8.246796, 124.5190532 -8.2460319, 124.5217251 -8.2473355, 124.5235384 -8.2463652, 124.524699 -8.2433246, 124.530681 -8.2395678, 124.533768 -8.239789, 124.5351633 -8.2378504, 124.5393753 -8.2387893, 124.5405877 -8.2378995, 124.5426498 -8.2330703, 124.5421449 -8.2280265, 124.5472789 -8.2255903, 124.5501583 -8.2231856, 124.5552163 -8.2235536, 124.559232 -8.2226338, 124.5615206 -8.2212116, 124.5613763 -8.2188764, 124.5596346 -8.2178953, 124.5587761 -8.2153622, 124.5566146 -8.2135831, 124.5542806 -8.2135437, 124.5486658 -8.2172689, 124.5473597 -8.2228293, 124.5396654 -8.2244461, 124.5366308 -8.2225001, 124.5330006 -8.2175935, 124.5300143 -8.2182635, 124.523906 -8.218428, 124.5212855 -8.2203277, 124.5180774 -8.2207451, 124.5133761 -8.2188324, 124.5110984 -8.2224061, 124.5083652 -8.2246733, 124.5059437 -8.2235639, 124.5047846 -8.2212759, 124.5023424 -8.2223051, 124.5024484 -8.2244212, 124.4999742 -8.2270353, 124.4999162 -8.2289892, 124.4962985 -8.2317379, 124.4895617 -8.230721, 124.4858084 -8.2322001, 124.4831053 -8.2350977, 124.4783182 -8.2375467, 124.4773799 -8.2391781, 124.4741259 -8.2401732, 124.4728997 -8.2417721, 124.4675247 -8.2428798, 124.4663113 -8.2456745, 124.4631645 -8.2477448, 124.4586092 -8.2476395, 124.454918 -8.2496034, 124.4532778 -8.2547023, 124.4471347 -8.2554831, 124.4452706 -8.258849, 124.4432604 -8.2579514, 124.4391472 -8.259035, 124.4311686 -8.2635076, 124.4292906 -8.2657398, 124.4273752 -8.2657944, 124.422729 -8.2685742, 124.4201292 -8.2687808, 124.4129967 -8.2707733, 124.4104836 -8.2724508, 124.4102603 -8.2748242, 124.4086507 -8.2773725, 124.4061954 -8.2788946, 124.4046017 -8.276163, 124.4055849 -8.2740378, 124.406948 -8.267661, 124.4065995 -8.2666719, 124.4059575 -8.251506, 124.4048412 -8.2458411, 124.4031186 -8.241949, 124.4025568 -8.2371154, 124.3964279 -8.2337321, 124.3957702 -8.229787, 124.4001847 -8.2147649, 124.4037002 -8.2120687, 124.4106166 -8.2052364, 124.4203992 -8.1916329, 124.4226641 -8.1870702, 124.4255089 -8.1857279, 124.4280658 -8.181984, 124.4330719 -8.1762673, 124.4366188 -8.1710244, 124.443135 -8.1666318, 124.4468796 -8.1600339, 124.4458478 -8.1557116, 124.45236 -8.1472937, 124.4552735 -8.1471087, 124.4578829 -8.1422807, 124.471644 -8.1315798, 124.476994 -8.1280506, 124.4828088 -8.1267664, 124.4890585 -8.1267242, 124.4934615 -8.1292758, 124.5016583 -8.13082, 124.5047549 -8.1324446, 124.5144285 -8.1237472, 124.530308 -8.1218111, 124.5354948 -8.1270847, 124.5407237 -8.1266141, 124.5490402 -8.1215562, 124.5567454 -8.1232727, 124.5610502 -8.1236191), (124.528846 -8.2132778, 124.528264 -8.2113387, 124.5187393 -8.213528, 124.5196408 -8.216532, 124.5276607 -8.2161968, 124.528846 -8.2132778)), ((124.6165341 -8.1167797, 124.6188134 -8.118723, 124.6170636 -8.1213614, 124.6102374 -8.1220109, 124.6070642 -8.1201702, 124.6082768 -8.1180857, 124.6101672 -8.11863, 124.6119067 -8.1169537, 124.6165341 -8.1167797)))</t>
  </si>
  <si>
    <t>1332:309</t>
  </si>
  <si>
    <t>lembata</t>
  </si>
  <si>
    <t>KABUPATEN LEMBATA</t>
  </si>
  <si>
    <t>MULTIPOLYGON (((123.8448894 -8.209949, 123.8462067 -8.2111502, 123.8534241 -8.2108412, 123.8547516 -8.212162, 123.8518143 -8.2182236, 123.8539581 -8.2235231, 123.8574448 -8.2231455, 123.8599625 -8.2211428, 123.8603058 -8.2143469, 123.8647461 -8.2107534, 123.8680954 -8.2097092, 123.8784866 -8.2077856, 123.884964 -8.2100706, 123.8901062 -8.2104645, 123.9048996 -8.210887, 123.9071503 -8.2122002, 123.9091797 -8.215601, 123.9103928 -8.2203827, 123.914566 -8.2275734, 123.9234695 -8.2391882, 123.9247513 -8.2441425, 123.9220963 -8.2496805, 123.9181137 -8.2532101, 123.9126282 -8.2553015, 123.903038 -8.2579756, 123.8930511 -8.2598991, 123.8816223 -8.2648306, 123.8737106 -8.2696943, 123.8700714 -8.2703323, 123.864296 -8.2721968, 123.8574142 -8.2721529, 123.8516464 -8.2728615, 123.8467636 -8.2747269, 123.840332 -8.2794561, 123.8373795 -8.2802124, 123.8319473 -8.2750454, 123.8245468 -8.2728148, 123.8164062 -8.2723179, 123.8086014 -8.2704926, 123.804718 -8.2691326, 123.8024216 -8.2698717, 123.795433 -8.2704153, 123.7877502 -8.2726212, 123.787117 -8.2756214, 123.7897186 -8.2768812, 123.7867737 -8.2791376, 123.781517 -8.2808218, 123.7745285 -8.2822247, 123.7703171 -8.2840815, 123.7637939 -8.2889376, 123.7568665 -8.2950678, 123.7530594 -8.2989321, 123.7505188 -8.3029146, 123.7487946 -8.3069534, 123.7429047 -8.315958, 123.7399063 -8.3190193, 123.7374268 -8.3251362, 123.7360611 -8.337472, 123.7313919 -8.3464785, 123.7276916 -8.3511562, 123.7194443 -8.3577995, 123.7143097 -8.3657122, 123.7118835 -8.3687735, 123.704895 -8.3758793, 123.7013855 -8.3809643, 123.700119 -8.3845329, 123.6998901 -8.3882294, 123.7006378 -8.3928938, 123.6956863 -8.4016104, 123.6948853 -8.4055872, 123.6931534 -8.4082966, 123.6903229 -8.410264, 123.6818848 -8.4176216, 123.6746216 -8.4229279, 123.6719742 -8.4240284, 123.6670532 -8.4229469, 123.662056 -8.423584, 123.6543427 -8.4254017, 123.6507645 -8.4247198, 123.6558914 -8.4086275, 123.6525421 -8.4031734, 123.6483154 -8.4002323, 123.6426468 -8.4002438, 123.6369324 -8.401413, 123.6286163 -8.4002829, 123.6248627 -8.4017344, 123.6213379 -8.4050837, 123.6156235 -8.4123631, 123.6141129 -8.4160986, 123.6141891 -8.4192219, 123.6102066 -8.4201574, 123.6065674 -8.4218979, 123.6003342 -8.4273233, 123.5963516 -8.4325256, 123.5922546 -8.4344912, 123.5898895 -8.4373264, 123.5866547 -8.4382, 123.5842896 -8.4413157, 123.5766144 -8.4457188, 123.572113 -8.4490671, 123.5671463 -8.4510956, 123.5617142 -8.4570456, 123.5576782 -8.4606934, 123.5536957 -8.4653072, 123.5570602 -8.4726772, 123.5610428 -8.473938, 123.5626068 -8.4755487, 123.5638275 -8.4818583, 123.5696716 -8.4883814, 123.5763168 -8.4946976, 123.5803604 -8.4978561, 123.5839767 -8.5053797, 123.5847244 -8.5191736, 123.5858765 -8.5228539, 123.5881882 -8.5259647, 123.5865784 -8.529253, 123.5858917 -8.5328865, 123.5842819 -8.5353069, 123.584053 -8.5387135, 123.5775223 -8.5427017, 123.575798 -8.5463428, 123.5692062 -8.5477905, 123.5624542 -8.5523663, 123.5600967 -8.556982, 123.5557022 -8.5598793, 123.554039 -8.5623627, 123.5514908 -8.562767, 123.5491867 -8.5666962, 123.5476837 -8.5672188, 123.5439835 -8.5634184, 123.5373459 -8.5663223, 123.5300598 -8.5664587, 123.5214539 -8.5614605, 123.5187912 -8.5592794, 123.5138168 -8.5522604, 123.5105209 -8.5507116, 123.51017 -8.5493908, 123.5124741 -8.5458145, 123.508667 -8.5446711, 123.5080795 -8.5382175, 123.5040894 -8.5382223, 123.5043793 -8.5364962, 123.5085983 -8.5339518, 123.5065002 -8.5242147, 123.5082932 -8.5195446, 123.5064926 -8.5164328, 123.5023422 -8.5146027, 123.4975357 -8.5140371, 123.4929733 -8.5126677, 123.4900894 -8.5127916, 123.4805374 -8.5180683, 123.475647 -8.5187054, 123.4711456 -8.5230932, 123.467392 -8.5251856, 123.4650345 -8.527895, 123.4630051 -8.527956, 123.4630585 -8.5243864, 123.4609222 -8.5241575, 123.453476 -8.5289669, 123.4474716 -8.5314016, 123.4481735 -8.536355, 123.4456863 -8.5412607, 123.4455261 -8.5460415, 123.4418335 -8.5491104, 123.4401474 -8.5519381, 123.4314499 -8.5612383, 123.4275284 -8.5671272, 123.4246979 -8.5731802, 123.4233704 -8.5740557, 123.4181747 -8.5745831, 123.4104385 -8.5781002, 123.4050674 -8.581357, 123.4011917 -8.5803318, 123.3953018 -8.5819616, 123.39328 -8.5836401, 123.392067 -8.5805292, 123.3876724 -8.5815821, 123.3845291 -8.5776386, 123.3822937 -8.5760002, 123.3716583 -8.5714788, 123.3665237 -8.568264, 123.362236 -8.563777, 123.3562241 -8.5620623, 123.3546677 -8.5606327, 123.3503189 -8.5526829, 123.3503723 -8.5484257, 123.34552 -8.540946, 123.3448715 -8.535531, 123.3395615 -8.5350828, 123.3370209 -8.5373306, 123.334938 -8.536479, 123.3327484 -8.533946, 123.3302612 -8.5334368, 123.3286896 -8.5302086, 123.321991 -8.5281496, 123.3186874 -8.5232658, 123.3151169 -8.5243645, 123.3078918 -8.5296354, 123.3043137 -8.5329218, 123.3026962 -8.5356398, 123.2982559 -8.5381842, 123.2971115 -8.5406685, 123.2979202 -8.5440044, 123.2925415 -8.5443068, 123.290184 -8.5467348, 123.2812195 -8.5424957, 123.2776947 -8.5414076, 123.2726746 -8.5424595, 123.26828 -8.541316, 123.259552 -8.5430059, 123.2568359 -8.542099, 123.2521591 -8.5388765, 123.245575 -8.5373964, 123.239502 -8.5377607, 123.233963 -8.5399055, 123.2321701 -8.5423355, 123.2321854 -8.5479212, 123.2307358 -8.549139, 123.2221832 -8.5501966, 123.2191772 -8.5458822, 123.2205048 -8.5418978, 123.220787 -8.5373516, 123.2232666 -8.5357275, 123.2265549 -8.5316277, 123.220253 -8.5300303, 123.213562 -8.5329876, 123.2125168 -8.5323534, 123.21315 -8.5282602, 123.2170181 -8.5264111, 123.2165527 -8.5244493, 123.2138367 -8.5210028, 123.2077103 -8.5167484, 123.2076416 -8.5142174, 123.2119751 -8.5093594, 123.2165909 -8.5058937, 123.2259521 -8.5092659, 123.231041 -8.5087376, 123.2342148 -8.5071144, 123.2408524 -8.5001259, 123.2479477 -8.4944029, 123.2495651 -8.4920912, 123.2560883 -8.4868278, 123.2664795 -8.4810362, 123.2685013 -8.4793034, 123.2721863 -8.4733057, 123.2755356 -8.4701281, 123.2789383 -8.465332, 123.2830963 -8.4615765, 123.2860489 -8.4615068, 123.2893982 -8.4628305, 123.2917557 -8.4606905, 123.2941818 -8.456418, 123.3006134 -8.4512463, 123.3060074 -8.4439936, 123.3071671 -8.4418077, 123.3095856 -8.4343624, 123.3135681 -8.4299107, 123.3158112 -8.4246082, 123.3196259 -8.42068, 123.3287888 -8.409708, 123.3323135 -8.4024363, 123.3392944 -8.3959084, 123.345192 -8.3958874, 123.3485947 -8.3928814, 123.3536758 -8.3901033, 123.360527 -8.3889894, 123.3660889 -8.3860397, 123.3692093 -8.3854561, 123.3751602 -8.3856697, 123.381218 -8.3819075, 123.3824844 -8.3801737, 123.3843308 -8.3749237, 123.387619 -8.3713484, 123.3923492 -8.3685064, 123.3976669 -8.366704, 123.4036789 -8.3664036, 123.4107285 -8.3684626, 123.416214 -8.3670673, 123.4212418 -8.3664131, 123.4260941 -8.3671503, 123.4322739 -8.3656378, 123.4364243 -8.3627415, 123.4400024 -8.3559933, 123.4435806 -8.3536921, 123.4490128 -8.3534355, 123.4519577 -8.3510618, 123.4599228 -8.3469486, 123.4641418 -8.3441153, 123.4684067 -8.3386879, 123.4730225 -8.3349867, 123.4734268 -8.3330259, 123.4690323 -8.3292341, 123.4659042 -8.3234196, 123.4616318 -8.320323, 123.4561462 -8.3139906, 123.4499435 -8.3100348, 123.4327164 -8.2953281, 123.4287872 -8.2936068, 123.4230041 -8.2939177, 123.4188538 -8.2948437, 123.416832 -8.2937031, 123.4167099 -8.2895451, 123.4146271 -8.2885761, 123.4113922 -8.2913475, 123.4086838 -8.2913532, 123.4060211 -8.2891178, 123.4034729 -8.2901001, 123.4000168 -8.2964506, 123.3976517 -8.2964029, 123.3968353 -8.29144, 123.3953934 -8.2916822, 123.3925705 -8.2959547, 123.3881149 -8.2959051, 123.3813629 -8.2966118, 123.3763275 -8.2957659, 123.3725204 -8.2972164, 123.3716583 -8.2998104, 123.3692932 -8.3018322, 123.3657684 -8.3017292, 123.3587723 -8.299037, 123.3561172 -8.2990437, 123.3537521 -8.3004332, 123.3520203 -8.3037205, 123.3487854 -8.3047113, 123.3463058 -8.3032722, 123.3455963 -8.2960768, 123.3473892 -8.295084, 123.3502197 -8.2958918, 123.3542023 -8.294034, 123.3592834 -8.2930994, 123.3636703 -8.291296, 123.3668518 -8.2892752, 123.3680573 -8.2857609, 123.36586 -8.282712, 123.3662033 -8.2783833, 123.3731308 -8.2705269, 123.3795624 -8.2640257, 123.3840332 -8.2606411, 123.3910828 -8.2583265, 123.3980179 -8.2576733, 123.4031525 -8.253973, 123.4074783 -8.2501545, 123.4167252 -8.2520895, 123.4184036 -8.2528324, 123.4230881 -8.2590466, 123.4255142 -8.2644005, 123.4298477 -8.2660589, 123.4359283 -8.269907, 123.438179 -8.2678843, 123.4364319 -8.2622967, 123.4393845 -8.2606192, 123.4463196 -8.2659044, 123.4502487 -8.2680235, 123.4560852 -8.2687626, 123.4593735 -8.268404, 123.4647064 -8.2651014, 123.4705658 -8.2569103, 123.4795685 -8.2465706, 123.485405 -8.243784, 123.4913559 -8.2417564, 123.495163 -8.2394924, 123.5024109 -8.2388401, 123.5060806 -8.2375059, 123.5104675 -8.2373848, 123.5160675 -8.2351761, 123.5192184 -8.2345104, 123.5279312 -8.2345562, 123.5357666 -8.2322416, 123.54039 -8.2323999, 123.5459976 -8.2360754, 123.5517197 -8.2377357, 123.5606689 -8.2367868, 123.5573807 -8.240778, 123.5617752 -8.2415152, 123.5640869 -8.245079, 123.5637436 -8.2472115, 123.561264 -8.2491789, 123.5571594 -8.2499342, 123.54879 -8.2527275, 123.5470505 -8.2540541, 123.5476379 -8.2572269, 123.5512772 -8.2603312, 123.5534744 -8.2641201, 123.551918 -8.2664957, 123.5475922 -8.2667351, 123.546669 -8.2700243, 123.5436096 -8.2714128, 123.542572 -8.2734909, 123.5450668 -8.2789526, 123.5443115 -8.2831097, 123.5414276 -8.2845621, 123.5384293 -8.2877941, 123.5345612 -8.2901678, 123.5336456 -8.2974873, 123.5307007 -8.3025637, 123.5241776 -8.3058109, 123.5177078 -8.3076754, 123.5163269 -8.3092918, 123.5170212 -8.3143539, 123.5124664 -8.3185787, 123.5106201 -8.3238277, 123.5079041 -8.3266001, 123.5048523 -8.3319654, 123.4997711 -8.3339396, 123.4984512 -8.3371105, 123.5021439 -8.3381996, 123.5031815 -8.3402157, 123.500473 -8.3425274, 123.5001297 -8.3454638, 123.4977646 -8.3469706, 123.4983444 -8.3488693, 123.502327 -8.348856, 123.5032501 -8.3507004, 123.4981155 -8.3517523, 123.4980621 -8.3554945, 123.5004272 -8.3575039, 123.5029755 -8.3568106, 123.5051041 -8.3521395, 123.512558 -8.3487768, 123.517868 -8.3489361, 123.5206985 -8.3503122, 123.5262527 -8.3544493, 123.5288544 -8.3579493, 123.5341721 -8.361516, 123.5388565 -8.3635731, 123.5478134 -8.3656254, 123.5539322 -8.3657227, 123.5630035 -8.3638611, 123.5727005 -8.3600302, 123.5796967 -8.3543072, 123.5861511 -8.3496771, 123.5887451 -8.3466787, 123.5923309 -8.3395157, 123.5985565 -8.3294172, 123.5994186 -8.3265343, 123.599411 -8.3219252, 123.597908 -8.3199711, 123.5954819 -8.3216496, 123.5939865 -8.3245316, 123.5914459 -8.326499, 123.5902328 -8.324482, 123.5927048 -8.3153105, 123.5925293 -8.3124361, 123.5909653 -8.3103018, 123.5871506 -8.3107224, 123.5835724 -8.3123369, 123.577858 -8.3121862, 123.5760574 -8.3105755, 123.5750198 -8.3064251, 123.5743103 -8.2951899, 123.5758057 -8.2913866, 123.5745316 -8.2877607, 123.5752258 -8.2849865, 123.5792618 -8.283535, 123.5859146 -8.2869768, 123.5898438 -8.2851191, 123.5942841 -8.2850513, 123.5971756 -8.2840061, 123.6020355 -8.2837677, 123.604744 -8.2866449, 123.6054382 -8.2890043, 123.6055069 -8.2978172, 123.6044693 -8.300066, 123.5980072 -8.3059072, 123.5979004 -8.3117285, 123.5988846 -8.3151817, 123.6018906 -8.3155823, 123.607254 -8.3128586, 123.6125107 -8.3056965, 123.619606 -8.3014107, 123.6304626 -8.2934322, 123.6330643 -8.2907152, 123.6364594 -8.2837315, 123.6366882 -8.2805052, 123.6345444 -8.2768784, 123.6303253 -8.2711887, 123.6292801 -8.2669849, 123.6290894 -8.2504444, 123.6279297 -8.2467012, 123.6232986 -8.2428551, 123.615387 -8.239068, 123.6091461 -8.2391434, 123.6072922 -8.2381649, 123.6062469 -8.232235, 123.6063004 -8.223938, 123.6038589 -8.2175989, 123.6072693 -8.2167263, 123.6162872 -8.2221222, 123.6185379 -8.2225771, 123.6229324 -8.2210722, 123.6265717 -8.2169638, 123.6324539 -8.2137794, 123.6390381 -8.2123852, 123.6459732 -8.2140369, 123.6528549 -8.2179308, 123.6572418 -8.2214966, 123.6596756 -8.2261639, 123.6593399 -8.2310619, 123.6553574 -8.2368336, 123.655304 -8.2399426, 123.6573334 -8.2429905, 123.6575623 -8.2472572, 123.6552505 -8.2476702, 123.6533432 -8.2447939, 123.6486053 -8.2453766, 123.645256 -8.2421646, 123.6431732 -8.2434912, 123.6443939 -8.2472343, 123.6520233 -8.2499809, 123.6572266 -8.2499685, 123.6664124 -8.2531137, 123.6702194 -8.2532177, 123.673912 -8.2498054, 123.6756439 -8.249979, 123.6795807 -8.2533092, 123.6850662 -8.2537575, 123.6865158 -8.2547894, 123.6925812 -8.254425, 123.6991043 -8.2518206, 123.7018738 -8.2485247, 123.7022171 -8.2418365, 123.7040024 -8.2378607, 123.7077026 -8.2369251, 123.7110977 -8.2396383, 123.7134171 -8.237256, 123.7059021 -8.230072, 123.6973419 -8.2233562, 123.6957245 -8.2182302, 123.698143 -8.2147074, 123.7008514 -8.2141771, 123.707962 -8.2153149, 123.712532 -8.2193956, 123.7142639 -8.2186384, 123.7126389 -8.2130508, 123.7160492 -8.2105684, 123.7238464 -8.2085886, 123.7254105 -8.2126217, 123.7273712 -8.2126141, 123.7304306 -8.2077103, 123.7375717 -8.2028999, 123.7412186 -8.1966677, 123.7450333 -8.1947556, 123.7502289 -8.1890392, 123.7534485 -8.1837912, 123.759346 -8.1804266, 123.7620544 -8.1770849, 123.7672501 -8.1752825, 123.7698441 -8.1722212, 123.7726288 -8.1703444, 123.7764282 -8.1696072, 123.7822571 -8.1671734, 123.7907562 -8.1692247, 123.8003464 -8.173583, 123.806015 -8.1750622, 123.8096542 -8.1778221, 123.8138275 -8.1849585, 123.8171158 -8.1878271, 123.8211594 -8.188798, 123.8236465 -8.190238, 123.8293762 -8.1971951, 123.83181 -8.1981649, 123.8397751 -8.1984892, 123.8428345 -8.199234, 123.843132 -8.2036085, 123.8421631 -8.2051077, 123.8448894 -8.209949)))</t>
  </si>
  <si>
    <t>1332:310</t>
  </si>
  <si>
    <t>flores timur</t>
  </si>
  <si>
    <t>KABUPATEN FLORES TIMUR</t>
  </si>
  <si>
    <t>MULTIPOLYGON (((122.8021794 -8.4465436, 122.8043026 -8.4487208, 122.8043466 -8.4527974, 122.8020904 -8.456536, 122.8001129 -8.4575926, 122.7956279 -8.4572631, 122.7938389 -8.4548962, 122.793583 -8.4502089, 122.7953927 -8.447405, 122.8002775 -8.4462388, 122.8021794 -8.4465436)), ((123.1462021 -8.4241409, 123.1514892 -8.4236851, 123.156456 -8.4278288, 123.1585693 -8.4273357, 123.1604614 -8.4303637, 123.1635437 -8.4309721, 123.1655502 -8.4354401, 123.1674423 -8.4353914, 123.1666794 -8.438879, 123.167572 -8.4411373, 123.1652832 -8.4459124, 123.157486 -8.4507322, 123.151825 -8.4532747, 123.1492004 -8.4578199, 123.148613 -8.4612179, 123.1429138 -8.4620066, 123.1412887 -8.4638882, 123.1320877 -8.4665575, 123.1295242 -8.4657364, 123.1164856 -8.4674187, 123.1149063 -8.4685793, 123.1042023 -8.4719534, 123.1024628 -8.4742203, 123.0986938 -8.4754, 123.0974808 -8.4778223, 123.0868835 -8.4822473, 123.0842438 -8.4837322, 123.0770416 -8.4891501, 123.073822 -8.4880915, 123.0683518 -8.4891787, 123.0662842 -8.4913187, 123.0602417 -8.4906464, 123.0578384 -8.4913254, 123.0541153 -8.4904633, 123.050621 -8.4920168, 123.0471573 -8.489912, 123.040123 -8.4879322, 123.0345764 -8.4810858, 123.0296021 -8.4788532, 123.0284424 -8.4771795, 123.0218964 -8.4765081, 123.0178604 -8.4812021, 123.0155563 -8.4814778, 123.0066071 -8.4879513, 123.0037308 -8.4933996, 122.9976959 -8.495369, 122.9949112 -8.4979668, 122.9914398 -8.5027027, 122.984024 -8.5061131, 122.9759598 -8.5150862, 122.9737167 -8.5207024, 122.9723816 -8.5281134, 122.9698639 -8.5343561, 122.9631653 -8.5410824, 122.9619217 -8.5441561, 122.9573898 -8.5484199, 122.9534912 -8.5541992, 122.9510727 -8.5598288, 122.9510651 -8.5623274, 122.9536285 -8.5668917, 122.9506683 -8.5681724, 122.9488678 -8.5717764, 122.9485092 -8.5757961, 122.9451752 -8.5790129, 122.9443283 -8.5840292, 122.9421387 -8.5885801, 122.9359207 -8.5959921, 122.9333801 -8.5964632, 122.9292679 -8.6011381, 122.9251328 -8.6046476, 122.9218216 -8.6065359, 122.9085464 -8.6114254, 122.9072189 -8.6094904, 122.9035645 -8.6090794, 122.896698 -8.6104221, 122.8907013 -8.6109829, 122.886322 -8.6093597, 122.8836594 -8.605071, 122.8838883 -8.6018705, 122.8825455 -8.5966158, 122.8813553 -8.5945234, 122.8764801 -8.591032, 122.8745575 -8.587822, 122.8715057 -8.586875, 122.8703461 -8.5844326, 122.8715439 -8.5770683, 122.8718109 -8.5695658, 122.8750153 -8.5643635, 122.8756866 -8.5606279, 122.8771057 -8.5598783, 122.8809662 -8.5555878, 122.8799286 -8.5492926, 122.8806381 -8.5377035, 122.8816681 -8.5306778, 122.8847504 -8.5244665, 122.8925095 -8.5179453, 122.9006271 -8.511734, 122.9066086 -8.5092211, 122.9136582 -8.5056667, 122.9210129 -8.5009794, 122.9277496 -8.4986534, 122.938083 -8.4964676, 122.945449 -8.4932196, 122.9465704 -8.4913442, 122.949103 -8.4837655, 122.9489484 -8.4802469, 122.9505144 -8.4775015, 122.949799 -8.4745435, 122.9519644 -8.4713341, 122.9521384 -8.4655534, 122.9529697 -8.4635428, 122.9526217 -8.4602174, 122.9557924 -8.4571047, 122.9570104 -8.454804, 122.9608384 -8.4510147, 122.9657491 -8.4446927, 122.9702152 -8.443494, 122.9730185 -8.4410773, 122.9772235 -8.4357713, 122.9867554 -8.4358425, 122.9886322 -8.4377241, 122.9929886 -8.4355354, 122.9974136 -8.4356165, 123.0041504 -8.4423428, 123.007637 -8.4420109, 123.0098419 -8.4432573, 123.0112534 -8.4462929, 123.0152734 -8.4483409, 123.0222855 -8.4485579, 123.0249176 -8.4456167, 123.0262375 -8.4456634, 123.0318527 -8.4431067, 123.0336533 -8.4414501, 123.0367737 -8.4357357, 123.0408402 -8.4356127, 123.0464706 -8.4337864, 123.0511856 -8.4335718, 123.0548859 -8.4351034, 123.0639572 -8.4346914, 123.0676346 -8.4330625, 123.0714111 -8.4342661, 123.0797348 -8.4341602, 123.0812073 -8.4333, 123.0871048 -8.4336405, 123.0897903 -8.4345217, 123.0953445 -8.433466, 123.0992508 -8.4336042, 123.1089172 -8.4330559, 123.1141205 -8.4359446, 123.1166229 -8.4358482, 123.1224823 -8.4322195, 123.1288452 -8.4303656, 123.1306 -8.4276676, 123.1344681 -8.4268389, 123.139122 -8.4237776, 123.1429748 -8.4229717, 123.1462021 -8.4241409)), ((123.3323833 -8.2562332, 123.328597 -8.2537445, 123.3285455 -8.2497352, 123.3321233 -8.2521921, 123.3323833 -8.2562332)), ((123.3378228 -8.2563944, 123.3350913 -8.2557478, 123.3320808 -8.2511081, 123.3335558 -8.2463916, 123.3372266 -8.2473025, 123.3393463 -8.2508024, 123.3394249 -8.2547458, 123.3378228 -8.2563944)), ((123.2113571 -8.2254372, 123.2117386 -8.2280321, 123.2136536 -8.2313728, 123.2119217 -8.234415, 123.2121658 -8.238966, 123.2146149 -8.242219, 123.2181091 -8.2439766, 123.2205811 -8.2440491, 123.2267962 -8.2412303, 123.2279214 -8.2397645, 123.2269735 -8.235837, 123.2273163 -8.2327137, 123.231121 -8.2304498, 123.2314538 -8.2287866, 123.2376154 -8.2277409, 123.2450078 -8.2277805, 123.2501506 -8.2299059, 123.2534907 -8.2322985, 123.2558459 -8.2352799, 123.255833 -8.2404124, 123.2605054 -8.2378151, 123.264647 -8.240207, 123.2654163 -8.2446217, 123.2692566 -8.2459822, 123.2732239 -8.2491741, 123.2760162 -8.2505064, 123.2796478 -8.243804, 123.2805328 -8.24792, 123.2827911 -8.2476206, 123.2861252 -8.2503204, 123.2884903 -8.250474, 123.2932586 -8.2492285, 123.3002701 -8.2463255, 123.304451 -8.2495146, 123.3088913 -8.2540703, 123.3125229 -8.2540646, 123.3144379 -8.2564602, 123.3168945 -8.2563658, 123.3216247 -8.2576589, 123.3247147 -8.2563324, 123.3263855 -8.2590256, 123.3319092 -8.2635527, 123.3338242 -8.2643271, 123.333725 -8.2700462, 123.3318024 -8.2747059, 123.3299332 -8.2766666, 123.3238373 -8.2792845, 123.3229065 -8.2810249, 123.3234634 -8.2846231, 123.3185196 -8.2890139, 123.3160782 -8.2919531, 123.3126984 -8.2940397, 123.3106461 -8.2932224, 123.3077927 -8.2938519, 123.3050995 -8.2963066, 123.3047409 -8.3045139, 123.3036881 -8.312932, 123.3039093 -8.3178015, 123.3032761 -8.327261, 123.3042831 -8.3322449, 123.3042603 -8.3360195, 123.306572 -8.3446798, 123.3077316 -8.350935, 123.3072281 -8.3535452, 123.3076935 -8.3603668, 123.3062515 -8.3634891, 123.3030396 -8.3671999, 123.3022079 -8.3692217, 123.2975235 -8.3746948, 123.2970505 -8.3771839, 123.2981567 -8.3807459, 123.2952804 -8.3852196, 123.2946091 -8.388175, 123.2923508 -8.3885231, 123.2891083 -8.3909645, 123.2806396 -8.3917417, 123.2761917 -8.3954, 123.2689362 -8.3937025, 123.265625 -8.3940668, 123.2605515 -8.3957586, 123.2520599 -8.3955727, 123.2461167 -8.3945818, 123.2426529 -8.3933229, 123.2387619 -8.3959665, 123.235405 -8.3949127, 123.2303167 -8.3963801, 123.2259048 -8.3938963, 123.224412 -8.3919533, 123.220459 -8.3917751, 123.2191391 -8.3892708, 123.2167129 -8.3871555, 123.2108612 -8.3867369, 123.2021772 -8.3871735, 123.1916006 -8.3859086, 123.1790238 -8.3851509, 123.1743469 -8.3862925, 123.1705093 -8.3883304, 123.1688309 -8.3912831, 123.1659546 -8.3915033, 123.16082 -8.3895531, 123.1549683 -8.3894396, 123.1499405 -8.391612, 123.1435013 -8.3910646, 123.1408463 -8.392024, 123.1376267 -8.3909731, 123.130043 -8.3905783, 123.1282577 -8.3910847, 123.1233673 -8.3946247, 123.1192246 -8.3950768, 123.1164856 -8.3980579, 123.1101074 -8.4023781, 123.105896 -8.4030571, 123.1023102 -8.401948, 123.0948639 -8.4030113, 123.0891342 -8.4045715, 123.0808803 -8.4034153, 123.0789437 -8.4019752, 123.0763016 -8.4053021, 123.0724945 -8.4080381, 123.0722122 -8.4099598, 123.069725 -8.4117003, 123.0641327 -8.4117222, 123.0632629 -8.4090309, 123.0589447 -8.4041977, 123.0564041 -8.4033318, 123.0552444 -8.3992081, 123.0529785 -8.3982897, 123.0496979 -8.4010773, 123.0470886 -8.4016915, 123.0453033 -8.3993549, 123.0422668 -8.4014607, 123.040062 -8.3998232, 123.0385666 -8.4010029, 123.0364151 -8.3999386, 123.0281143 -8.3998556, 123.0230179 -8.4040298, 123.0189209 -8.4024649, 123.0166016 -8.4041758, 123.0131836 -8.4084196, 123.0095139 -8.4112339, 123.0059814 -8.4126787, 123.0012054 -8.4105072, 122.997879 -8.4055691, 122.9967956 -8.4009237, 122.9972992 -8.3979683, 123.0018005 -8.3911314, 123.0018768 -8.3881903, 122.9998245 -8.3839178, 123.0017242 -8.3797874, 123.0004501 -8.3771219, 122.9999008 -8.3723774, 122.9987869 -8.3688364, 123.0011673 -8.3657513, 123.0032425 -8.3575916, 123.0058289 -8.3566723, 123.0098724 -8.3475122, 123.0110931 -8.3430319, 123.0102386 -8.3389883, 123.0121155 -8.3370724, 123.0170975 -8.3350449, 123.0181656 -8.3310938, 123.0210876 -8.3274088, 123.0199814 -8.3250475, 123.0262604 -8.3209009, 123.0276489 -8.3189354, 123.0273819 -8.314539, 123.0287552 -8.3117237, 123.0320892 -8.3083315, 123.0346375 -8.3066988, 123.0406189 -8.3051701, 123.0453873 -8.2985143, 123.0488739 -8.2978945, 123.0510788 -8.2963514, 123.0539322 -8.295908, 123.0581131 -8.2934103, 123.0606155 -8.2893467, 123.0662766 -8.2847624, 123.0769577 -8.2789431, 123.0798569 -8.2755604, 123.0895081 -8.2757988, 123.0999374 -8.2704296, 123.102272 -8.2675457, 123.1050186 -8.2661238, 123.1086349 -8.2654514, 123.1124878 -8.2608795, 123.1157227 -8.259078, 123.1212158 -8.2536974, 123.1231613 -8.2495298, 123.1251755 -8.2487116, 123.1268158 -8.245904, 123.1313171 -8.2451162, 123.1329117 -8.2417374, 123.1394196 -8.239995, 123.1428452 -8.2385225, 123.1414032 -8.2357998, 123.141861 -8.2338772, 123.1488724 -8.2321625, 123.1520386 -8.2343731, 123.1538391 -8.2386093, 123.1555023 -8.2396975, 123.1590347 -8.2391768, 123.1598587 -8.2412453, 123.1621933 -8.2415037, 123.1689224 -8.2405233, 123.1709061 -8.2394152, 123.183136 -8.2400294, 123.1841125 -8.2364025, 123.1866226 -8.2369833, 123.1911545 -8.2350569, 123.1933212 -8.2323713, 123.1937027 -8.2290144, 123.1961212 -8.2247639, 123.2006073 -8.2263794, 123.2075424 -8.225709, 123.2095566 -8.224206, 123.2113571 -8.2254372)), ((122.6541901 -8.6371212, 122.6500626 -8.6317711, 122.6484299 -8.6276474, 122.6499481 -8.6201849, 122.648735 -8.6166611, 122.6496429 -8.6121063, 122.6508942 -8.6107016, 122.6513672 -8.607213, 122.6492233 -8.6045742, 122.6515045 -8.5988502, 122.6519928 -8.5927134, 122.6510696 -8.5882015, 122.6519241 -8.5859165, 122.6520004 -8.5812798, 122.6535263 -8.5779724, 122.6554642 -8.5676565, 122.6562958 -8.5651789, 122.655777 -8.5621882, 122.6584701 -8.560545, 122.6583176 -8.5566654, 122.6592102 -8.5527315, 122.6633682 -8.547658, 122.6640701 -8.5404234, 122.6639633 -8.5321903, 122.6655808 -8.5305424, 122.6665039 -8.5255318, 122.6654968 -8.5202818, 122.6670914 -8.5156145, 122.6709976 -8.5126038, 122.6722336 -8.5099974, 122.6733017 -8.5051651, 122.6745606 -8.5024281, 122.6802902 -8.5005617, 122.679863 -8.4970856, 122.6828079 -8.4931374, 122.683342 -8.4908991, 122.6865234 -8.4863129, 122.6863403 -8.4820499, 122.6833496 -8.4780941, 122.6821289 -8.473609, 122.6789322 -8.4713573, 122.6764984 -8.467042, 122.6781082 -8.4634018, 122.6736298 -8.4591846, 122.6791077 -8.4553413, 122.6799545 -8.4517918, 122.6842499 -8.4407253, 122.6848526 -8.4372368, 122.684021 -8.4301462, 122.6837769 -8.4217749, 122.6791763 -8.4205046, 122.6767426 -8.4150419, 122.6767426 -8.4125405, 122.6821823 -8.4074717, 122.6829834 -8.4013405, 122.6841126 -8.3998394, 122.6824112 -8.3955831, 122.6834793 -8.3865623, 122.6822128 -8.3832808, 122.6855698 -8.3829231, 122.6874542 -8.3813219, 122.6886521 -8.3780594, 122.6926651 -8.3771305, 122.6963501 -8.3773441, 122.7016983 -8.3744517, 122.7058868 -8.374011, 122.7088242 -8.3698502, 122.7114716 -8.3692913, 122.7139435 -8.365963, 122.7177582 -8.3657875, 122.7225952 -8.3624201, 122.7239075 -8.3603487, 122.727684 -8.3606014, 122.735611 -8.3578196, 122.7452164 -8.3582954, 122.7514725 -8.3594322, 122.7537689 -8.3617821, 122.7575302 -8.3620119, 122.7604141 -8.363678, 122.7656708 -8.3633318, 122.7677841 -8.3611002, 122.7680511 -8.3577557, 122.7693405 -8.354166, 122.7716217 -8.3524866, 122.7744446 -8.3447638, 122.7741241 -8.3430805, 122.7767944 -8.339407, 122.7778931 -8.3365965, 122.7815018 -8.3324528, 122.7823257 -8.3296881, 122.7889862 -8.3165941, 122.7929611 -8.3131027, 122.7963409 -8.3128424, 122.7993851 -8.3109274, 122.8025589 -8.3063774, 122.8051376 -8.3058739, 122.8073959 -8.3036718, 122.8083496 -8.3001595, 122.8117218 -8.2977581, 122.8164673 -8.2993136, 122.8181305 -8.2988291, 122.8212662 -8.2957087, 122.8270416 -8.2928286, 122.8283005 -8.2937145, 122.8362808 -8.2950211, 122.8418808 -8.2920885, 122.8463669 -8.29251, 122.8489532 -8.2906599, 122.8539886 -8.2900438, 122.8579865 -8.2911768, 122.8649216 -8.2915259, 122.8683701 -8.2933311, 122.8720856 -8.2937383, 122.8785867 -8.2894704, 122.8804512 -8.2896257, 122.8844916 -8.2868411, 122.8867493 -8.2818546, 122.8899155 -8.2802877, 122.8931274 -8.2774697, 122.8947525 -8.2640695, 122.8938141 -8.2606745, 122.8954468 -8.2554531, 122.9002762 -8.2509165, 122.9009552 -8.246666, 122.902565 -8.2447634, 122.9042892 -8.2404594, 122.9073639 -8.2378511, 122.9084167 -8.2248755, 122.9101715 -8.2226934, 122.9120712 -8.2178297, 122.9159851 -8.2133627, 122.9191055 -8.2079592, 122.9231567 -8.2060499, 122.9264221 -8.2033357, 122.929039 -8.2037869, 122.9378509 -8.2018118, 122.9396973 -8.1996708, 122.9376984 -8.1925506, 122.9317093 -8.1952457, 122.9305649 -8.1938334, 122.9252014 -8.1942577, 122.9219589 -8.1951666, 122.9183731 -8.1938992, 122.9164276 -8.1916981, 122.9011612 -8.1793213, 122.897171 -8.1790428, 122.8947678 -8.1773148, 122.8924026 -8.1772118, 122.8909226 -8.17525, 122.8866577 -8.1752997, 122.883194 -8.1775675, 122.8820648 -8.1807232, 122.8759689 -8.1786995, 122.8733292 -8.1801834, 122.8702011 -8.179615, 122.869072 -8.1775112, 122.8661118 -8.1761675, 122.862999 -8.17906, 122.8626327 -8.1820421, 122.8589249 -8.1861773, 122.8499069 -8.1887064, 122.847641 -8.1866131, 122.8481521 -8.1825276, 122.8396759 -8.188468, 122.8379135 -8.188201, 122.8333359 -8.1929722, 122.8287506 -8.1931562, 122.8233872 -8.1946974, 122.8196411 -8.1945906, 122.8129425 -8.1963072, 122.8087921 -8.1984978, 122.7994537 -8.2082653, 122.7977676 -8.2118225, 122.7970352 -8.2155476, 122.79776 -8.2193766, 122.7972259 -8.2235603, 122.7930527 -8.2253523, 122.7892609 -8.2308111, 122.7877884 -8.2355175, 122.783989 -8.2343483, 122.7812958 -8.2354221, 122.7795715 -8.2333336, 122.7752075 -8.2312107, 122.7707214 -8.2321253, 122.768486 -8.2310028, 122.7683411 -8.2283764, 122.7667847 -8.226366, 122.7623673 -8.2249546, 122.7598343 -8.2257748, 122.7561951 -8.2298803, 122.7551956 -8.2298937, 122.7492752 -8.2260399, 122.7449722 -8.2271624, 122.741684 -8.2289457, 122.7396698 -8.2280741, 122.7340317 -8.2279606, 122.7306671 -8.2244577, 122.7301407 -8.2195845, 122.731308 -8.216589, 122.7383346 -8.210351, 122.7404098 -8.2076788, 122.742424 -8.2076101, 122.7488709 -8.2014675, 122.7503738 -8.1981821, 122.7594604 -8.194231, 122.7604904 -8.192544, 122.7598114 -8.1898498, 122.7619019 -8.1834764, 122.7613754 -8.17943, 122.7620468 -8.1778345, 122.7658691 -8.1736355, 122.7702255 -8.1705208, 122.7762146 -8.1640987, 122.7815781 -8.1569424, 122.7824326 -8.1517954, 122.7853165 -8.1491261, 122.7841873 -8.1447668, 122.7806854 -8.1375952, 122.7782745 -8.1362028, 122.7800446 -8.1285419, 122.7810745 -8.1211329, 122.7807388 -8.1119804, 122.7826614 -8.1078625, 122.7853317 -8.1074553, 122.7881317 -8.1053934, 122.7903671 -8.1055231, 122.7948227 -8.1077967, 122.795311 -8.1092052, 122.8029785 -8.1048803, 122.805397 -8.099966, 122.80793 -8.1005888, 122.8176575 -8.0955486, 122.8224411 -8.0968056, 122.831253 -8.0959797, 122.8323975 -8.0930023, 122.8342743 -8.0915604, 122.8368912 -8.0847664, 122.8390198 -8.0818462, 122.8447876 -8.0801992, 122.8461685 -8.0766392, 122.8428573 -8.0749436, 122.8420487 -8.0732298, 122.8442612 -8.0702085, 122.8475647 -8.071537, 122.848587 -8.0743885, 122.8503341 -8.0750628, 122.855011 -8.072134, 122.8572311 -8.0699348, 122.8658295 -8.0634508, 122.8672638 -8.0636959, 122.8699493 -8.0683146, 122.8792343 -8.0727243, 122.8821411 -8.0737572, 122.8851013 -8.076232, 122.8878098 -8.0830307, 122.8893967 -8.0836248, 122.8905411 -8.0863829, 122.8928299 -8.0877667, 122.8963318 -8.0880174, 122.8992767 -8.0916738, 122.9030686 -8.0938139, 122.9081039 -8.0956564, 122.909111 -8.0969801, 122.9166412 -8.1020613, 122.9225922 -8.1048012, 122.9242172 -8.1045637, 122.9284363 -8.1067963, 122.9318924 -8.107214, 122.9353485 -8.108655, 122.9403534 -8.1120863, 122.9410858 -8.1151037, 122.94413 -8.1167793, 122.9464035 -8.1165705, 122.947876 -8.1183882, 122.9550095 -8.1206265, 122.957367 -8.1223669, 122.9621963 -8.1281672, 122.9671707 -8.1281319, 122.9715347 -8.1322813, 122.9729614 -8.1354942, 122.9736481 -8.142231, 122.9722748 -8.1459112, 122.973259 -8.1482468, 122.9720459 -8.1501455, 122.9731369 -8.1548653, 122.9721298 -8.1578245, 122.9731445 -8.1607103, 122.9719544 -8.1624861, 122.9714661 -8.1742115, 122.9685364 -8.1841249, 122.9687958 -8.1862097, 122.966217 -8.1918354, 122.962265 -8.1950369, 122.9622498 -8.1966829, 122.9644547 -8.1989575, 122.9657211 -8.2020893, 122.9696274 -8.2074852, 122.975235 -8.2114887, 122.9777984 -8.2121715, 122.980011 -8.2162018, 122.9780655 -8.2194061, 122.9780121 -8.2218075, 122.9801941 -8.2288704, 122.9819336 -8.2305079, 122.9841003 -8.2349596, 122.9844818 -8.238409, 122.9830551 -8.2398882, 122.9811935 -8.2445803, 122.9829559 -8.2510834, 122.9897385 -8.2539368, 122.9920731 -8.2616644, 122.9958344 -8.2659073, 122.9977264 -8.2696428, 123.001358 -8.2704754, 123.0040207 -8.2728157, 123.007637 -8.2734118, 123.0087433 -8.2756681, 123.0110245 -8.2761984, 123.01828 -8.2811499, 123.0195923 -8.289154, 123.0190353 -8.2901125, 123.018425 -8.2984428, 123.0211029 -8.3066339, 123.0200653 -8.3101931, 123.0206985 -8.3153763, 123.0197678 -8.3174543, 123.0150528 -8.3214884, 123.0096207 -8.3245297, 123.0046387 -8.3292932, 123.0019379 -8.3326101, 122.9986725 -8.3344746, 122.9919967 -8.3368635, 122.9896011 -8.3424606, 122.9850997 -8.3442241, 122.9828949 -8.3472366, 122.9757996 -8.3479261, 122.973053 -8.3472071, 122.968071 -8.3509188, 122.9644852 -8.3519192, 122.9613724 -8.3502855, 122.955246 -8.3483162, 122.9519348 -8.3452234, 122.9493332 -8.3440094, 122.9470367 -8.3414316, 122.9394073 -8.3365469, 122.932724 -8.3348761, 122.9314194 -8.3334446, 122.9295959 -8.3285952, 122.9279862 -8.3276205, 122.9229279 -8.3274965, 122.9213867 -8.3284407, 122.917038 -8.3277159, 122.9139175 -8.3283834, 122.9139023 -8.3361712, 122.9127045 -8.3381433, 122.9102478 -8.3376732, 122.9081497 -8.3394146, 122.9099045 -8.3436499, 122.9063568 -8.3443937, 122.903389 -8.3461847, 122.9019318 -8.3495493, 122.8995132 -8.3508577, 122.8987885 -8.3537016, 122.8969498 -8.3548632, 122.895813 -8.3591575, 122.894043 -8.3607836, 122.8933029 -8.3636188, 122.8910675 -8.364151, 122.8926239 -8.3671169, 122.8879242 -8.3683405, 122.884697 -8.3704758, 122.8843155 -8.37426, 122.8823318 -8.378684, 122.8797455 -8.3812838, 122.8784256 -8.3843956, 122.8798447 -8.3871345, 122.882843 -8.3893595, 122.8836365 -8.391244, 122.8812408 -8.3945284, 122.8821792 -8.3980141, 122.8841629 -8.3985348, 122.8895645 -8.4020519, 122.8905258 -8.4042597, 122.8903503 -8.4107313, 122.8914795 -8.4160137, 122.8930054 -8.419652, 122.8929062 -8.4277353, 122.8915863 -8.4356546, 122.8892059 -8.4404869, 122.8901673 -8.4441814, 122.8897858 -8.4465237, 122.8876114 -8.4486046, 122.8830643 -8.4495811, 122.8780441 -8.4528046, 122.8720856 -8.4549189, 122.8678284 -8.452857, 122.8602295 -8.4527168, 122.8563385 -8.4505615, 122.853157 -8.4496622, 122.8481598 -8.4457417, 122.8441696 -8.4449491, 122.8408203 -8.4421616, 122.8364182 -8.4411831, 122.8286896 -8.4381256, 122.8282242 -8.4363909, 122.83107 -8.4348087, 122.8287811 -8.4315662, 122.8251343 -8.4291306, 122.8241806 -8.4300938, 122.8164444 -8.42912, 122.8171234 -8.4320211, 122.8139801 -8.4335041, 122.8090134 -8.4318762, 122.8087997 -8.4298601, 122.8115005 -8.4257278, 122.8048172 -8.423378, 122.8018265 -8.4248161, 122.7983704 -8.4222212, 122.7880783 -8.4225979, 122.7853851 -8.421627, 122.7843475 -8.4244547, 122.7879715 -8.4262113, 122.7839737 -8.4308805, 122.7836685 -8.4352922, 122.7865829 -8.4385223, 122.7869568 -8.4419575, 122.7864609 -8.4469776, 122.7799988 -8.4506655, 122.7790222 -8.4523697, 122.7789154 -8.4576979, 122.7804031 -8.4594431, 122.7846451 -8.4619055, 122.7849426 -8.4651337, 122.7867203 -8.4713411, 122.7876663 -8.4721756, 122.7882691 -8.4788466, 122.790863 -8.4812012, 122.7902146 -8.4840546, 122.7958298 -8.486227, 122.7978439 -8.4892931, 122.7983017 -8.4938088, 122.801918 -8.4967709, 122.8078384 -8.4997282, 122.8123474 -8.5011797, 122.8170624 -8.5048075, 122.8197174 -8.5080213, 122.821701 -8.5091419, 122.8266067 -8.5157633, 122.8315735 -8.5174732, 122.8323975 -8.5209971, 122.8366013 -8.5267801, 122.8391113 -8.5326147, 122.8397903 -8.5363426, 122.8422394 -8.542696, 122.8434982 -8.5473623, 122.8417282 -8.5532446, 122.8430252 -8.555584, 122.8422317 -8.5599537, 122.8445663 -8.5621748, 122.8429031 -8.5646448, 122.8411941 -8.5695353, 122.8419647 -8.5713138, 122.8367615 -8.5764036, 122.8339081 -8.5817709, 122.8312759 -8.5843773, 122.8323822 -8.5870657, 122.8311157 -8.5897036, 122.8232956 -8.593092, 122.8194122 -8.5965271, 122.8126831 -8.5969152, 122.8105621 -8.5961914, 122.8081589 -8.5982695, 122.8046188 -8.5992174, 122.8020248 -8.6025934, 122.7965622 -8.6011086, 122.793457 -8.6019525, 122.7916565 -8.6038589, 122.7872543 -8.6050816, 122.7833023 -8.6071186, 122.7813187 -8.6090708, 122.7799835 -8.6127434, 122.777626 -8.610466, 122.7747193 -8.6116314, 122.772522 -8.6108093, 122.7718582 -8.6088819, 122.7663269 -8.6080055, 122.7613068 -8.6061783, 122.7591782 -8.6069002, 122.7516251 -8.6047735, 122.7472916 -8.6077499, 122.7434464 -8.6076136, 122.7372284 -8.6083765, 122.7324982 -8.6104574, 122.731636 -8.6127005, 122.7280579 -8.6170082, 122.7258225 -8.6252699, 122.728157 -8.6267033, 122.7276153 -8.6326828, 122.7207413 -8.633975, 122.7193451 -8.6330071, 122.7184448 -8.6292362, 122.7118988 -8.6258936, 122.701683 -8.6231556, 122.6975708 -8.623271, 122.6971664 -8.6265554, 122.6928482 -8.6253557, 122.6905747 -8.6256504, 122.6843491 -8.6232424, 122.6774063 -8.6221056, 122.6723022 -8.6228838, 122.6714707 -8.624321, 122.6645966 -8.6260319, 122.6607285 -8.6288061, 122.6541901 -8.6371212)))</t>
  </si>
  <si>
    <t>1332:311</t>
  </si>
  <si>
    <t>sikka</t>
  </si>
  <si>
    <t>KABUPATEN SIKKA</t>
  </si>
  <si>
    <t>MULTIPOLYGON (((122.4676209 -8.4809246, 122.4609527 -8.4803648, 122.4576492 -8.478466, 122.4572067 -8.4763393, 122.4602127 -8.4764223, 122.4648819 -8.4784746, 122.4676209 -8.4809246)), ((122.4523163 -8.4591713, 122.4509659 -8.4620638, 122.4485397 -8.4648647, 122.4519806 -8.4673672, 122.4563599 -8.4686251, 122.4572678 -8.4732695, 122.4561844 -8.4754, 122.4522781 -8.476409, 122.4485855 -8.4732399, 122.4458923 -8.4750671, 122.4422989 -8.4723806, 122.4388962 -8.4724445, 122.4375153 -8.473589, 122.4374313 -8.4766455, 122.4310608 -8.475256, 122.4282608 -8.4727726, 122.4249573 -8.4745035, 122.4228592 -8.4719753, 122.4222107 -8.467926, 122.4228668 -8.4667425, 122.427948 -8.4660568, 122.4387589 -8.4599628, 122.4449768 -8.4600887, 122.4523163 -8.4591713)), ((122.4430542 -8.4559174, 122.4414444 -8.4531774, 122.4444275 -8.4501648, 122.4491425 -8.4519558, 122.4430542 -8.4559174)), ((122.3725128 -8.4283075, 122.3788452 -8.4298792, 122.380806 -8.4318752, 122.3866959 -8.4330234, 122.3892517 -8.4346371, 122.3932266 -8.4345827, 122.3969574 -8.4396191, 122.4009476 -8.4408636, 122.4036942 -8.4442759, 122.4077759 -8.4478827, 122.4101257 -8.4468222, 122.4097595 -8.4429693, 122.4139481 -8.4392605, 122.4140549 -8.4370108, 122.4162292 -8.4365101, 122.4171677 -8.4410972, 122.4200745 -8.4439974, 122.4224625 -8.4485397, 122.4224701 -8.4512539, 122.4199982 -8.4524298, 122.4187775 -8.4551573, 122.4136505 -8.4581852, 122.413559 -8.4625845, 122.4121246 -8.4655161, 122.4122162 -8.4692078, 122.415741 -8.4673271, 122.4170303 -8.4696388, 122.414917 -8.4732981, 122.4151077 -8.4769249, 122.4101028 -8.4788599, 122.4058838 -8.4779882, 122.4057465 -8.4818154, 122.4007568 -8.4891882, 122.3973007 -8.4881229, 122.3941269 -8.4891243, 122.3943863 -8.4915619, 122.3910065 -8.4966516, 122.3887634 -8.4979019, 122.3809891 -8.4968271, 122.3788147 -8.497386, 122.3691559 -8.4941025, 122.3658371 -8.4900799, 122.3637314 -8.4892235, 122.3578415 -8.489296, 122.3548813 -8.4882107, 122.3492813 -8.483634, 122.3449707 -8.4769659, 122.3374786 -8.468729, 122.33461 -8.4639616, 122.3340301 -8.4604607, 122.3356705 -8.4561205, 122.333786 -8.4535885, 122.3348618 -8.4504252, 122.3351364 -8.4416361, 122.3338013 -8.4362182, 122.3346863 -8.4351778, 122.3395462 -8.4339104, 122.3450775 -8.428484, 122.3556137 -8.4298229, 122.3585434 -8.428977, 122.3632812 -8.4293165, 122.3707352 -8.4280205, 122.3725128 -8.4283075)), ((122.5120697 -8.4131603, 122.5139389 -8.4134607, 122.5174179 -8.416297, 122.5191956 -8.4194088, 122.5202408 -8.4235468, 122.5188141 -8.428566, 122.5191193 -8.4313841, 122.5142441 -8.4345093, 122.5097809 -8.4347029, 122.5070038 -8.433896, 122.502922 -8.4354811, 122.5012283 -8.4351845, 122.4979706 -8.4299021, 122.4978867 -8.4215555, 122.5008087 -8.4176454, 122.5082092 -8.4132032, 122.5120697 -8.4131603)), ((122.6822128 -8.3832808, 122.6834793 -8.3865623, 122.6824112 -8.3955831, 122.6841126 -8.3998394, 122.6829834 -8.4013405, 122.6821823 -8.4074717, 122.6767426 -8.4125405, 122.6767426 -8.4150419, 122.6791763 -8.4205046, 122.6837769 -8.4217749, 122.684021 -8.4301462, 122.6848526 -8.4372368, 122.6842499 -8.4407253, 122.6799545 -8.4517918, 122.6791077 -8.4553413, 122.6736298 -8.4591846, 122.6781082 -8.4634018, 122.6764984 -8.467042, 122.6789322 -8.4713573, 122.6821289 -8.473609, 122.6833496 -8.4780941, 122.6863403 -8.4820499, 122.6865234 -8.4863129, 122.683342 -8.4908991, 122.6828079 -8.4931374, 122.679863 -8.4970856, 122.6802902 -8.5005617, 122.6745606 -8.5024281, 122.6733017 -8.5051651, 122.6722336 -8.5099974, 122.6709976 -8.5126038, 122.6670914 -8.5156145, 122.6654968 -8.5202818, 122.6665039 -8.5255318, 122.6655808 -8.5305424, 122.6639633 -8.5321903, 122.6640701 -8.5404234, 122.6633682 -8.547658, 122.6592102 -8.5527315, 122.6583176 -8.5566654, 122.6584701 -8.560545, 122.655777 -8.5621882, 122.6562958 -8.5651789, 122.6554642 -8.5676565, 122.6535263 -8.5779724, 122.6520004 -8.5812798, 122.6519241 -8.5859165, 122.6510696 -8.5882015, 122.6519928 -8.5927134, 122.6515045 -8.5988502, 122.6492233 -8.6045742, 122.6513672 -8.607213, 122.6508942 -8.6107016, 122.6496429 -8.6121063, 122.648735 -8.6166611, 122.6499481 -8.6201849, 122.6484299 -8.6276474, 122.6500626 -8.6317711, 122.6541901 -8.6371212, 122.6522674 -8.6358538, 122.6457825 -8.6364984, 122.6383057 -8.6386929, 122.6319198 -8.6391687, 122.6291656 -8.6403656, 122.6271515 -8.6438684, 122.6243591 -8.6506996, 122.6217804 -8.6518955, 122.6182388 -8.6554771, 122.6164958 -8.6535162, 122.6132276 -8.6526011, 122.6108744 -8.6498122, 122.6042944 -8.649115, 122.5979759 -8.6522089, 122.5942719 -8.655085, 122.5868988 -8.6624298, 122.5840531 -8.6622601, 122.5773926 -8.6650629, 122.5721512 -8.6652146, 122.5668793 -8.6643543, 122.5631561 -8.6657019, 122.5593719 -8.6656332, 122.5557861 -8.6675758, 122.5544434 -8.6731233, 122.5498733 -8.682106, 122.5475311 -8.6834917, 122.5464172 -8.6881018, 122.5425644 -8.692359, 122.541565 -8.6983194, 122.5396728 -8.7013321, 122.5329513 -8.7035656, 122.5277634 -8.7092085, 122.5221787 -8.7081127, 122.5133743 -8.7152453, 122.5100708 -8.7162304, 122.5099564 -8.7181702, 122.5061645 -8.7166405, 122.5004807 -8.7187691, 122.4986572 -8.721921, 122.4955444 -8.7191486, 122.4891739 -8.7188835, 122.4880447 -8.7207441, 122.4836655 -8.7220211, 122.4769058 -8.7226486, 122.4705429 -8.7285814, 122.4703598 -8.7322731, 122.4676209 -8.7315426, 122.466713 -8.7334051, 122.4642105 -8.7335091, 122.4621429 -8.7321091, 122.4549561 -8.7358627, 122.4519424 -8.7367086, 122.4477997 -8.7350807, 122.4456406 -8.7366142, 122.4427261 -8.7330952, 122.4399261 -8.7332754, 122.4391251 -8.7355452, 122.4362717 -8.7335672, 122.4333572 -8.7336388, 122.4300003 -8.7348499, 122.4261322 -8.7388935, 122.4226074 -8.7413502, 122.4215317 -8.7442141, 122.4172287 -8.741375, 122.4135513 -8.742197, 122.4112549 -8.7454004, 122.4083633 -8.7442074, 122.4026871 -8.7449188, 122.3911896 -8.7442016, 122.3827591 -8.7446776, 122.3778763 -8.7514467, 122.3736114 -8.7524576, 122.3716125 -8.751256, 122.3682022 -8.7510405, 122.3637752 -8.7494097, 122.3623059 -8.7472058, 122.3519592 -8.7431946, 122.3490906 -8.7414379, 122.340889 -8.7400856, 122.3377457 -8.7402601, 122.334816 -8.7391882, 122.3302307 -8.7418213, 122.3280182 -8.7413254, 122.3226623 -8.7415676, 122.3123245 -8.7406712, 122.3067017 -8.7417603, 122.2993546 -8.7461414, 122.2941284 -8.7459602, 122.291336 -8.7468243, 122.2862473 -8.749815, 122.2840195 -8.754509, 122.2779007 -8.7545185, 122.2714767 -8.7536326, 122.2695312 -8.7522983, 122.2664032 -8.7525988, 122.2641602 -8.7512388, 122.2567444 -8.7491942, 122.2550125 -8.746973, 122.2496719 -8.7475862, 122.246727 -8.7446127, 122.24366 -8.7431898, 122.2404327 -8.7441216, 122.2370758 -8.7423382, 122.2346649 -8.7448816, 122.2321167 -8.7429619, 122.2279358 -8.7441025, 122.2247391 -8.7433939, 122.2198181 -8.744566, 122.2165069 -8.7445755, 122.2149887 -8.7456522, 122.2140503 -8.7492504, 122.2096329 -8.7504568, 122.2056122 -8.7507877, 122.2026062 -8.7485886, 122.1994171 -8.7485409, 122.1975479 -8.75, 122.1944961 -8.7491922, 122.1915588 -8.7435293, 122.1816394 -8.7324802, 122.1750641 -8.729825, 122.1704636 -8.7303562, 122.1617508 -8.7291899, 122.1455078 -8.7283306, 122.1436996 -8.729454, 122.1326752 -8.729269, 122.1287537 -8.7311401, 122.1173019 -8.7296, 122.1138077 -8.7300587, 122.1131973 -8.7324343, 122.1082611 -8.7345514, 122.1047363 -8.7346516, 122.0960846 -8.7362385, 122.0840454 -8.7414379, 122.0785751 -8.7465944, 122.076828 -8.7543488, 122.0748901 -8.7595396, 122.0658417 -8.76406, 122.0571442 -8.7655992, 122.0524521 -8.7680969, 122.0483246 -8.7744579, 122.0464536 -8.779289, 122.0434649 -8.781256, 122.0401058 -8.7823544, 122.0364785 -8.7845767, 122.0320511 -8.7915668, 122.0318422 -8.7945901, 122.0281383 -8.7957141, 122.0254945 -8.7952798, 122.0208709 -8.7973234, 122.0167966 -8.7953054, 122.0129905 -8.7975277, 122.0118666 -8.7991626, 122.0093121 -8.7992392, 122.0049057 -8.802279, 122.0048802 -8.8047312, 122.0002056 -8.8078732, 121.9971858 -8.8058752, 121.9958115 -8.8051052, 121.9903412 -8.7951403, 121.9918747 -8.792161, 121.9909744 -8.7887783, 121.9921951 -8.7812557, 121.9912949 -8.7771082, 121.9926987 -8.7749576, 121.99543 -8.7740727, 121.9948044 -8.7710114, 121.9954605 -8.7689228, 121.99469 -8.7640028, 121.9922229 -8.7609227, 121.9908436 -8.7556861, 121.9838506 -8.7512011, 121.9756983 -8.7518305, 121.9708454 -8.7508811, 121.9690297 -8.7541559, 121.968826 -8.7597879, 121.9669495 -8.7606697, 121.9641493 -8.7563487, 121.9595211 -8.7557743, 121.9549394 -8.7520545, 121.9517775 -8.7521207, 121.9506946 -8.7490471, 121.9475736 -8.7479525, 121.9469975 -8.7453484, 121.9438091 -8.7414826, 121.944311 -8.7370279, 121.9424601 -8.7326977, 121.9406582 -8.7310451, 121.9401256 -8.7269719, 121.9361778 -8.7233374, 121.9327312 -8.7227734, 121.9298487 -8.7205802, 121.9289087 -8.7175723, 121.9263395 -8.7135618, 121.927037 -8.7089651, 121.9344482 -8.7071838, 121.9364014 -8.7057371, 121.9373474 -8.7012129, 121.9390411 -8.6970787, 121.9421539 -8.6934271, 121.947141 -8.6787101, 121.9495392 -8.6759014, 121.9525528 -8.675169, 121.9584656 -8.6709118, 121.9579926 -8.663825, 121.9590378 -8.6607819, 121.9585342 -8.6575146, 121.9601532 -8.6540503, 121.9616042 -8.6480195, 121.961967 -8.641898, 121.9610148 -8.6411725, 121.9606628 -8.6362772, 121.9619827 -8.6353006, 121.9625168 -8.6321211, 121.965622 -8.6296005, 121.9655457 -8.6275463, 121.9679565 -8.6260262, 121.9705887 -8.6267719, 121.971878 -8.6254063, 121.9687882 -8.6212873, 121.9626389 -8.6161719, 121.9681931 -8.6110058, 121.9844131 -8.6098642, 121.9821014 -8.6050758, 121.9830857 -8.6005898, 121.9847183 -8.5989294, 121.9856338 -8.5957575, 121.9854813 -8.5913715, 121.9832764 -8.589612, 121.9803696 -8.5846796, 121.9807358 -8.5791702, 121.9797135 -8.577075, 121.9848328 -8.5760412, 121.9881515 -8.5685778, 121.9880555 -8.5667299, 121.9810638 -8.5629625, 121.9793015 -8.5571356, 121.9772034 -8.5544844, 121.9767914 -8.5508118, 121.9808884 -8.5450086, 121.9873268 -8.5425955, 121.990348 -8.5390058, 121.990843 -8.5346, 121.9934294 -8.5330691, 121.9978943 -8.5251331, 121.998452 -8.5199977, 122.0001249 -8.5195438, 121.9995502 -8.5160454, 122.006607 -8.5139084, 122.0103989 -8.5136652, 122.0106354 -8.5156107, 122.0093079 -8.5191412, 122.011528 -8.5246038, 122.013298 -8.52703, 122.0175323 -8.5303697, 122.0201798 -8.5304327, 122.0237656 -8.5257921, 122.0282593 -8.5260191, 122.03051 -8.5288391, 122.0359879 -8.5290442, 122.0393448 -8.5274601, 122.0406494 -8.5238857, 122.0407105 -8.5203762, 122.043602 -8.5197792, 122.0440674 -8.5220823, 122.0460815 -8.5248003, 122.0526657 -8.5286865, 122.0586014 -8.5301104, 122.0612793 -8.5264444, 122.0598068 -8.5247278, 122.0612335 -8.5222435, 122.0634308 -8.5231962, 122.064743 -8.521184, 122.067276 -8.5238915, 122.0712738 -8.5237474, 122.0748901 -8.5263023, 122.0776215 -8.5267258, 122.0799484 -8.5300808, 122.0805664 -8.5340614, 122.0801087 -8.5363865, 122.0811539 -8.5403776, 122.0829849 -8.5426989, 122.0890579 -8.542902, 122.0920105 -8.5393257, 122.0886383 -8.5369339, 122.08918 -8.5345058, 122.0877686 -8.5314026, 122.0888519 -8.5297231, 122.0918121 -8.5324726, 122.0945053 -8.5322285, 122.0979233 -8.5293961, 122.1039124 -8.5288029, 122.1057129 -8.5311336, 122.1119995 -8.5346089, 122.1177063 -8.536931, 122.1215363 -8.5408096, 122.1271896 -8.5440902, 122.131546 -8.5429287, 122.1321106 -8.5447702, 122.1365891 -8.5472879, 122.1387939 -8.5495195, 122.1521149 -8.5525513, 122.1577225 -8.5547399, 122.1609573 -8.5572071, 122.1621552 -8.5592289, 122.1652527 -8.5608482, 122.1702423 -8.5661469, 122.1724396 -8.5713224, 122.1755676 -8.5749712, 122.179451 -8.576375, 122.1823196 -8.5793142, 122.1842117 -8.5837336, 122.1851959 -8.5880556, 122.1906357 -8.5896988, 122.1928711 -8.5939922, 122.19487 -8.5951099, 122.1959534 -8.5993872, 122.1991958 -8.6000319, 122.2001801 -8.6024599, 122.202568 -8.6040478, 122.2049026 -8.6027527, 122.2080098 -8.6026152, 122.2070549 -8.6054125, 122.2082675 -8.607537, 122.2108433 -8.6058567, 122.2162255 -8.6077444, 122.216944 -8.6114087, 122.2198599 -8.6182185, 122.2214312 -8.6200279, 122.2272888 -8.6220921, 122.228799 -8.6237046, 122.2339172 -8.6269121, 122.2398758 -8.6276312, 122.2487518 -8.6314707, 122.2512548 -8.632654, 122.2602907 -8.6338364, 122.2647784 -8.6336913, 122.2672021 -8.6327433, 122.2686573 -8.6346678, 122.2727494 -8.6368969, 122.281166 -8.6366243, 122.2828995 -8.638702, 122.2855781 -8.639157, 122.2896247 -8.6417069, 122.2930854 -8.6423727, 122.2969329 -8.6421746, 122.2985793 -8.6401336, 122.3038948 -8.6371645, 122.3092898 -8.6358482, 122.3127518 -8.6322527, 122.3171081 -8.6327763, 122.3193817 -8.6292543, 122.3254089 -8.6237307, 122.3269196 -8.6207161, 122.3294754 -8.6185751, 122.3346863 -8.6189632, 122.3374023 -8.6166716, 122.3398056 -8.6168003, 122.3417664 -8.6185169, 122.3517227 -8.6186304, 122.3548126 -8.6152744, 122.3597794 -8.6124611, 122.3640442 -8.6113682, 122.3684235 -8.6117525, 122.3728485 -8.6111517, 122.3772965 -8.6092539, 122.3828507 -8.6086578, 122.3864822 -8.6099815, 122.3946533 -8.6097956, 122.398407 -8.6081285, 122.4010773 -8.6083641, 122.4067764 -8.6121035, 122.4090347 -8.6120119, 122.4145431 -8.6099768, 122.4162216 -8.6083746, 122.4195328 -8.6075029, 122.4222641 -8.608119, 122.433609 -8.6082707, 122.4359894 -8.6067696, 122.4417725 -8.6046553, 122.4450684 -8.6045055, 122.4506607 -8.6031723, 122.4568176 -8.6033812, 122.4592209 -8.6041822, 122.4616012 -8.6031056, 122.4695053 -8.6074314, 122.4717636 -8.6094532, 122.4749451 -8.6083975, 122.4809142 -8.5997607, 122.481746 -8.5966551, 122.484408 -8.5942889, 122.4856281 -8.5913311, 122.4855957 -8.5850496, 122.4863121 -8.5836779, 122.4910075 -8.582199, 122.4918579 -8.5795739, 122.4953703 -8.5789824, 122.4946678 -8.5765053, 122.4981986 -8.5709964, 122.501064 -8.5644893, 122.5034302 -8.5628256, 122.5058288 -8.5573044, 122.5074921 -8.5552969, 122.510582 -8.555047, 122.512825 -8.5519981, 122.513649 -8.5494699, 122.516861 -8.5487547, 122.5172806 -8.5449038, 122.5149307 -8.5433827, 122.5141373 -8.5373363, 122.5160828 -8.531332, 122.5184021 -8.528594, 122.5178299 -8.5262508, 122.513588 -8.5266237, 122.5118332 -8.5240879, 122.506958 -8.519948, 122.497139 -8.517417, 122.4886169 -8.5091791, 122.4858856 -8.5038328, 122.4794464 -8.4946728, 122.4793243 -8.4904604, 122.4843445 -8.4846058, 122.4872208 -8.4793997, 122.4905319 -8.4750109, 122.4913406 -8.4729872, 122.4945069 -8.4736738, 122.4982376 -8.4713907, 122.5016022 -8.4706974, 122.5084763 -8.4682798, 122.5197067 -8.467289, 122.5252609 -8.4652643, 122.527565 -8.4653234, 122.5303268 -8.4670572, 122.5300369 -8.4716682, 122.532341 -8.4717054, 122.5324402 -8.4679928, 122.5335541 -8.4661379, 122.5334854 -8.4629803, 122.5372391 -8.461503, 122.5398483 -8.4635162, 122.5467453 -8.46418, 122.5486755 -8.4604482, 122.5554962 -8.4549694, 122.5567856 -8.4518252, 122.5600433 -8.4479704, 122.5600662 -8.4448509, 122.5628433 -8.4439888, 122.5666199 -8.4389715, 122.5665741 -8.4376955, 122.5703964 -8.4336691, 122.5700378 -8.4298239, 122.5714493 -8.4283056, 122.5753632 -8.4269438, 122.5777359 -8.4271107, 122.5821381 -8.429059, 122.5877151 -8.4274712, 122.5921784 -8.4234581, 122.5900726 -8.416956, 122.5896378 -8.411315, 122.5923386 -8.4067392, 122.5938568 -8.4061604, 122.5970383 -8.3991661, 122.5957413 -8.3958273, 122.5971909 -8.3928766, 122.6036453 -8.3924351, 122.6067886 -8.396142, 122.6074753 -8.3993435, 122.6100998 -8.3971405, 122.6144791 -8.3964901, 122.6167679 -8.3941679, 122.6153946 -8.3889809, 122.6208801 -8.3835621, 122.6248932 -8.3841124, 122.6304092 -8.3816004, 122.6347046 -8.3813009, 122.6391907 -8.3829698, 122.6452484 -8.3861752, 122.6509781 -8.3872633, 122.6560135 -8.3902416, 122.6647186 -8.3900318, 122.6693726 -8.3888207, 122.6725922 -8.3870268, 122.6775208 -8.3858089, 122.6822128 -8.3832808)), ((122.3403168 -8.348671, 122.3424301 -8.3477755, 122.3430481 -8.3507729, 122.3391724 -8.3526592, 122.334671 -8.3515654, 122.3320007 -8.3492946, 122.3361435 -8.3477678, 122.3403168 -8.348671)), ((122.3147736 -8.3451052, 122.3209229 -8.3458653, 122.3236534 -8.3499974, 122.3173905 -8.3543491, 122.3118286 -8.3621321, 122.3084946 -8.3654041, 122.3071976 -8.3685675, 122.2990036 -8.3684263, 122.2985077 -8.3649569, 122.2926331 -8.3636284, 122.2858276 -8.36866, 122.2790146 -8.3689699, 122.2761994 -8.3683958, 122.2755813 -8.3658695, 122.2772369 -8.3634186, 122.2807617 -8.3609867, 122.2841339 -8.3568831, 122.2845764 -8.3544207, 122.2935409 -8.3542442, 122.2960968 -8.3547525, 122.2988129 -8.3565683, 122.3031845 -8.3551006, 122.3070526 -8.351716, 122.3101807 -8.346592, 122.312027 -8.345068, 122.3147736 -8.3451052)), ((121.7070285 -8.29199, 121.7099354 -8.2928432, 121.7139141 -8.2925992, 121.7167129 -8.2949934, 121.7212601 -8.2967196, 121.7234039 -8.2962408, 121.7300006 -8.296623, 121.7343129 -8.3021142, 121.7352242 -8.3049197, 121.7388611 -8.3075905, 121.741188 -8.3149357, 121.740932 -8.3194738, 121.742935 -8.322361, 121.7456967 -8.3239146, 121.7464828 -8.3300829, 121.7444382 -8.3339558, 121.7444763 -8.3373985, 121.7424698 -8.3428555, 121.7400055 -8.3453722, 121.7384872 -8.3450327, 121.7355728 -8.349123, 121.7329712 -8.3491211, 121.728447 -8.3527899, 121.7251497 -8.3527801, 121.7233123 -8.3541332, 121.7200556 -8.3535142, 121.7127762 -8.3544044, 121.7049255 -8.3518181, 121.7028503 -8.3520279, 121.698288 -8.3506441, 121.6927948 -8.3501387, 121.6871338 -8.3473206, 121.6835251 -8.3427954, 121.6782837 -8.3397207, 121.6772003 -8.3355789, 121.6780014 -8.3331909, 121.6766586 -8.3231611, 121.6773529 -8.3207941, 121.680809 -8.3166933, 121.6814194 -8.3128872, 121.6861725 -8.3109465, 121.6852417 -8.3075371, 121.6857223 -8.3044958, 121.6884918 -8.301302, 121.6909103 -8.3009081, 121.6919174 -8.2985563, 121.695755 -8.2956591, 121.7023087 -8.2950726, 121.7070285 -8.29199)), ((122.1313476 -8.1074734, 122.1343536 -8.1074619, 122.1348114 -8.1133966, 122.1308899 -8.1213636, 122.1286468 -8.1220446, 122.1253891 -8.120533, 122.1222305 -8.1213302, 122.1187058 -8.1195211, 122.1123962 -8.1215525, 122.1100311 -8.1240215, 122.1057434 -8.1245003, 122.1042175 -8.1223373, 122.104332 -8.1190348, 122.1058197 -8.1164846, 122.1133728 -8.1109714, 122.1207123 -8.112298, 122.1257706 -8.1090508, 122.1265487 -8.1077785, 122.131012 -8.1060982, 122.1313476 -8.1074734)))</t>
  </si>
  <si>
    <t>1332:312</t>
  </si>
  <si>
    <t>ende</t>
  </si>
  <si>
    <t>KABUPATEN ENDE</t>
  </si>
  <si>
    <t>MULTIPOLYGON (((121.5285111 -8.8558092, 121.530899 -8.8572559, 121.5312424 -8.8595486, 121.5334168 -8.8622732, 121.5331726 -8.8647871, 121.5294113 -8.8682394, 121.5284042 -8.8719501, 121.5297088 -8.8786392, 121.5327683 -8.8816481, 121.5349884 -8.8852911, 121.5346527 -8.8878622, 121.5325546 -8.8936281, 121.5297012 -8.8970213, 121.5290146 -8.9001551, 121.5241318 -8.9031277, 121.5220032 -8.9063873, 121.5161057 -8.9070063, 121.5152972 -8.9040975, 121.5123667 -8.9029812, 121.5098462 -8.8995455, 121.5069885 -8.891881, 121.5088705 -8.8901598, 121.5082321 -8.8842878, 121.5091493 -8.8813944, 121.5132475 -8.8777558, 121.5155649 -8.8798485, 121.5179469 -8.8791164, 121.5205314 -8.876584, 121.5226672 -8.8730346, 121.5227754 -8.870413, 121.5212937 -8.8683081, 121.5203635 -8.8630846, 121.5179443 -8.8616762, 121.5189972 -8.8599558, 121.5183411 -8.8560228, 121.5191422 -8.853569, 121.524231 -8.8500786, 121.5260239 -8.8508244, 121.5285111 -8.8558092)), ((122.006607 -8.5139084, 121.9995502 -8.5160454, 122.0001249 -8.5195438, 121.998452 -8.5199977, 121.9978943 -8.5251331, 121.9934294 -8.5330691, 121.990843 -8.5346, 121.990348 -8.5390058, 121.9873268 -8.5425955, 121.9808884 -8.5450086, 121.9767914 -8.5508118, 121.9772034 -8.5544844, 121.9793015 -8.5571356, 121.9810638 -8.5629625, 121.9880555 -8.5667299, 121.9881515 -8.5685778, 121.9848328 -8.5760412, 121.9797135 -8.577075, 121.9807358 -8.5791702, 121.9803696 -8.5846796, 121.9832764 -8.589612, 121.9854813 -8.5913715, 121.9856338 -8.5957575, 121.9847183 -8.5989294, 121.9830857 -8.6005898, 121.9821014 -8.6050758, 121.9844131 -8.6098642, 121.9681931 -8.6110058, 121.9626389 -8.6161719, 121.9687882 -8.6212873, 121.971878 -8.6254063, 121.9705887 -8.6267719, 121.9679565 -8.6260262, 121.9655457 -8.6275463, 121.965622 -8.6296005, 121.9625168 -8.6321211, 121.9619827 -8.6353006, 121.9606628 -8.6362772, 121.9610148 -8.6411725, 121.961967 -8.641898, 121.9616042 -8.6480195, 121.9601532 -8.6540503, 121.9585342 -8.6575146, 121.9590378 -8.6607819, 121.9579926 -8.663825, 121.9584656 -8.6709118, 121.9525528 -8.675169, 121.9495392 -8.6759014, 121.947141 -8.6787101, 121.9421539 -8.6934271, 121.9390411 -8.6970787, 121.9373474 -8.7012129, 121.9364014 -8.7057371, 121.9344482 -8.7071838, 121.927037 -8.7089651, 121.9263395 -8.7135618, 121.9289087 -8.7175723, 121.9298487 -8.7205802, 121.9327312 -8.7227734, 121.9361778 -8.7233374, 121.9401256 -8.7269719, 121.9406582 -8.7310451, 121.9424601 -8.7326977, 121.944311 -8.7370279, 121.9438091 -8.7414826, 121.9469975 -8.7453484, 121.9475736 -8.7479525, 121.9506946 -8.7490471, 121.9517775 -8.7521207, 121.9549394 -8.7520545, 121.9595211 -8.7557743, 121.9641493 -8.7563487, 121.9669495 -8.7606697, 121.968826 -8.7597879, 121.9690297 -8.7541559, 121.9708454 -8.7508811, 121.9756983 -8.7518305, 121.9838506 -8.7512011, 121.9908436 -8.7556861, 121.9922229 -8.7609227, 121.99469 -8.7640028, 121.9954605 -8.7689228, 121.9948044 -8.7710114, 121.99543 -8.7740727, 121.9926987 -8.7749576, 121.9912949 -8.7771082, 121.9921951 -8.7812557, 121.9909744 -8.7887783, 121.9918747 -8.792161, 121.9903412 -8.7951403, 121.9958115 -8.8051052, 121.9971858 -8.8058752, 121.9821071 -8.8102829, 121.9796908 -8.8128227, 121.9747953 -8.813371, 121.9735184 -8.8122816, 121.9684739 -8.8126137, 121.9657347 -8.8157996, 121.9631498 -8.8174339, 121.9613381 -8.8169823, 121.9561511 -8.8202199, 121.9528215 -8.8199121, 121.9481048 -8.8220776, 121.9436224 -8.8254267, 121.9357609 -8.8263702, 121.9306507 -8.8296385, 121.9267194 -8.8298959, 121.9240138 -8.8316788, 121.9194283 -8.8301947, 121.9136378 -8.8314472, 121.9120586 -8.8307029, 121.9092531 -8.8319856, 121.905777 -8.8296563, 121.9020825 -8.8310184, 121.8989362 -8.8296098, 121.8946418 -8.8308771, 121.8883026 -8.8279924, 121.8840587 -8.8281002, 121.8809648 -8.8292549, 121.8742318 -8.8332636, 121.8718344 -8.8323014, 121.8699672 -8.8345639, 121.8669395 -8.8336595, 121.8610238 -8.8352531, 121.8581374 -8.837214, 121.8573183 -8.8401063, 121.8546011 -8.8455593, 121.850872 -8.8490679, 121.8496049 -8.8512252, 121.8455358 -8.8507228, 121.8408413 -8.8510109, 121.8357075 -8.852796, 121.8321457 -8.8565435, 121.8293686 -8.8565865, 121.8276444 -8.8582745, 121.8252411 -8.858037, 121.8224411 -8.8595305, 121.8207016 -8.8616714, 121.8197022 -8.8663273, 121.8163757 -8.8690806, 121.8100052 -8.8725576, 121.8073425 -8.871109, 121.8012107 -8.8719176, 121.8009796 -8.8735812, 121.7963011 -8.8740009, 121.7927114 -8.8756412, 121.7916127 -8.8774635, 121.7867153 -8.8779693, 121.7848741 -8.8795718, 121.7773881 -8.8829816, 121.7719538 -8.8833231, 121.7689852 -8.8813581, 121.7638432 -8.881045, 121.7573007 -8.8796935, 121.7546798 -8.8775756, 121.7522763 -8.8793558, 121.7473145 -8.8779221, 121.7455011 -8.8786911, 121.7431084 -8.8772617, 121.7351311 -8.8776015, 121.7331544 -8.8758983, 121.7287674 -8.8684216, 121.725502 -8.866499, 121.7224579 -8.8630466, 121.7129745 -8.8581438, 121.7107773 -8.8562307, 121.7011068 -8.8519481, 121.6941143 -8.8502481, 121.68924 -8.8481686, 121.6824085 -8.8462263, 121.6768899 -8.8466454, 121.668786 -8.849022, 121.6657333 -8.8506918, 121.6625366 -8.8535252, 121.6612625 -8.8560906, 121.6616821 -8.8653879, 121.6629562 -8.8676014, 121.6634369 -8.8720179, 121.6644821 -8.8734026, 121.6633758 -8.8793039, 121.6637268 -8.8816786, 121.6618805 -8.8862152, 121.6624756 -8.8891001, 121.6579819 -8.8894081, 121.6544495 -8.8928051, 121.6523132 -8.8997841, 121.6495209 -8.9016638, 121.6463165 -8.9049978, 121.6439743 -8.9059238, 121.6393127 -8.905508, 121.6360397 -8.9016933, 121.6335602 -8.9026299, 121.6322937 -8.899848, 121.6279602 -8.8994379, 121.626503 -8.8982172, 121.625 -8.8931093, 121.625 -8.890666, 121.6265717 -8.8881941, 121.6284561 -8.8814344, 121.6290054 -8.8773193, 121.6323471 -8.8702001, 121.6339035 -8.8651151, 121.6376572 -8.8579855, 121.6394958 -8.8555012, 121.6424713 -8.8492803, 121.6427765 -8.8436585, 121.640068 -8.8384075, 121.635135 -8.8344209, 121.6308767 -8.8324101, 121.6217102 -8.829388, 121.6187022 -8.8294518, 121.6091668 -8.825677, 121.6028099 -8.8213703, 121.6009094 -8.8168362, 121.5977993 -8.8148318, 121.595125 -8.8118847, 121.5948521 -8.8086647, 121.592942 -8.8067545, 121.5869018 -8.802892, 121.5772476 -8.7991695, 121.5694592 -8.7978224, 121.5667991 -8.7980459, 121.5641836 -8.7998566, 121.5572461 -8.8013178, 121.5544371 -8.8027767, 121.5526102 -8.8049554, 121.5486679 -8.8055431, 121.5461224 -8.8074175, 121.5456215 -8.8095635, 121.5414006 -8.808737, 121.533334 -8.808065, 121.5124523 -8.8052509, 121.5071147 -8.80425, 121.5046124 -8.8047677, 121.5026085 -8.8037799, 121.4950955 -8.8021107, 121.4921868 -8.8000642, 121.4855627 -8.7987564, 121.4697103 -8.7984474, 121.4623965 -8.7990582, 121.4410274 -8.795447, 121.4343058 -8.7949104, 121.4294187 -8.7950031, 121.4276441 -8.7936391, 121.4179466 -8.7936362, 121.4152543 -8.7943032, 121.4140207 -8.7904168, 121.4157354 -8.78805, 121.417305 -8.7831755, 121.4165975 -8.7768057, 121.4175797 -8.7737904, 121.4148025 -8.7719126, 121.416481 -8.768755, 121.4156113 -8.7663069, 121.4161759 -8.76369, 121.4187164 -8.7608833, 121.4164734 -8.7592907, 121.4172058 -8.7567816, 121.4156265 -8.7548294, 121.4176702 -8.7515822, 121.4161224 -8.7468319, 121.4161453 -8.7439146, 121.4128647 -8.7423105, 121.4101639 -8.7386303, 121.4100647 -8.735961, 121.4044647 -8.7354918, 121.4028625 -8.7321062, 121.4008102 -8.7330732, 121.399292 -8.7294464, 121.395668 -8.7255497, 121.3971024 -8.7235947, 121.3950043 -8.7193756, 121.399858 -8.714033, 121.3995249 -8.7122229, 121.4015012 -8.7105732, 121.4028775 -8.7075268, 121.4071965 -8.7026652, 121.4085998 -8.7021812, 121.4121031 -8.6976363, 121.4161142 -8.6939037, 121.41911 -8.6929364, 121.4220367 -8.6903861, 121.4248548 -8.6866296, 121.4259913 -8.6865212, 121.4300865 -8.6807162, 121.4282428 -8.6778448, 121.4304581 -8.6749153, 121.4319763 -8.6710739, 121.4336471 -8.6705818, 121.4368189 -8.6716575, 121.4390259 -8.6693306, 121.4417572 -8.6692038, 121.4463886 -8.6716827, 121.4483313 -8.6689021, 121.4510972 -8.6685365, 121.4548771 -8.6702475, 121.4558404 -8.6690777, 121.4622092 -8.6681224, 121.4645019 -8.6639191, 121.4716348 -8.6629638, 121.4726538 -8.6580599, 121.4761566 -8.6560856, 121.4794047 -8.6551939, 121.4824072 -8.6533273, 121.4912512 -8.6426804, 121.4947205 -8.6394501, 121.5004254 -8.6386428, 121.5042114 -8.6362791, 121.5080109 -8.6356354, 121.5190597 -8.6353286, 121.5233908 -8.6273022, 121.5232315 -8.6212254, 121.5203247 -8.614254, 121.5234299 -8.6138544, 121.526535 -8.6119604, 121.5285111 -8.6090784, 121.5282059 -8.6069021, 121.5263595 -8.6058312, 121.5253372 -8.6025171, 121.5258637 -8.5956144, 121.5299454 -8.5947342, 121.5312424 -8.5964622, 121.5292664 -8.598834, 121.531868 -8.6010389, 121.5369415 -8.6012259, 121.5405807 -8.600277, 121.5414963 -8.5953951, 121.540062 -8.5931826, 121.5421524 -8.5893097, 121.5409317 -8.5860815, 121.5425186 -8.5837326, 121.5493164 -8.5798845, 121.5531769 -8.5759592, 121.5574188 -8.5758791, 121.5590897 -8.5768194, 121.5656349 -8.5742386, 121.5700769 -8.5745954, 121.5745189 -8.5761831, 121.5779178 -8.5746219, 121.5789637 -8.5722056, 121.5815963 -8.5694287, 121.5816685 -8.5648486, 121.5799735 -8.5617831, 121.5775933 -8.5599799, 121.5755737 -8.5606652, 121.5731574 -8.5595111, 121.571228 -8.5568965, 121.5663233 -8.5539753, 121.5653135 -8.5497919, 121.5659807 -8.5424529, 121.5641054 -8.5401809, 121.5654037 -8.5370433, 121.5675675 -8.5355287, 121.5703264 -8.5308945, 121.5725632 -8.5307035, 121.5771408 -8.5347662, 121.5781098 -8.5371695, 121.5768814 -8.5386458, 121.5795441 -8.5417719, 121.5808792 -8.5403223, 121.5848312 -8.5430908, 121.587738 -8.5437183, 121.5918808 -8.5424089, 121.5912247 -8.5460444, 121.5939712 -8.5484266, 121.5937119 -8.549962, 121.6002274 -8.5553713, 121.6020737 -8.5561571, 121.6056213 -8.5595684, 121.6112671 -8.5589886, 121.6121826 -8.5537396, 121.6057816 -8.544692, 121.6026154 -8.5438194, 121.6015167 -8.5411024, 121.6020432 -8.5378857, 121.6012497 -8.535429, 121.6026993 -8.5303154, 121.6020508 -8.5243359, 121.6036911 -8.5215912, 121.603775 -8.5194054, 121.6072159 -8.5156431, 121.6069107 -8.5125875, 121.6044464 -8.5112667, 121.6026382 -8.5068579, 121.6033478 -8.5038223, 121.6047287 -8.5028963, 121.6065216 -8.4985208, 121.6064072 -8.4947872, 121.6049957 -8.4913683, 121.6066818 -8.48804, 121.6076279 -8.4822302, 121.61129 -8.4846973, 121.6137161 -8.4834089, 121.6128998 -8.4816761, 121.6155014 -8.4781809, 121.6148224 -8.475915, 121.6188736 -8.4717846, 121.6206665 -8.4723864, 121.6224747 -8.4779663, 121.6249695 -8.4776316, 121.6252289 -8.474803, 121.6285248 -8.4740934, 121.6308517 -8.4716654, 121.6359482 -8.4747295, 121.638855 -8.4749498, 121.6410751 -8.4785328, 121.6431351 -8.4783354, 121.6441408 -8.4812947, 121.6428602 -8.4833801, 121.6371568 -8.4857412, 121.6367733 -8.4871445, 121.6395798 -8.4930286, 121.6387482 -8.4955788, 121.6418915 -8.498848, 121.6472244 -8.501132, 121.6507111 -8.5014153, 121.6562881 -8.4997148, 121.6592865 -8.4969578, 121.6603241 -8.4940176, 121.6632144 -8.4934027, 121.6650315 -8.4953618, 121.6671906 -8.5026379, 121.6710331 -8.5060074, 121.6733261 -8.5088737, 121.6776105 -8.5114383, 121.6801751 -8.5120115, 121.6863301 -8.5117098, 121.6932695 -8.5102013, 121.6993642 -8.5080289, 121.7065735 -8.5041943, 121.7095642 -8.5015764, 121.7135391 -8.5010014, 121.7162018 -8.4989681, 121.7207565 -8.4980955, 121.7255173 -8.4945269, 121.7326736 -8.4951744, 121.7349472 -8.4945164, 121.7406311 -8.4962502, 121.7433014 -8.4978571, 121.745163 -8.4972792, 121.7501984 -8.497983, 121.7541657 -8.4975319, 121.7606278 -8.5010977, 121.7639847 -8.5006657, 121.771843 -8.5029869, 121.7745361 -8.5008383, 121.7767334 -8.5015592, 121.7815704 -8.500102, 121.7854538 -8.5031338, 121.7862473 -8.507452, 121.788826 -8.5092773, 121.7974396 -8.5097971, 121.8003387 -8.5105724, 121.8041611 -8.5094509, 121.8052902 -8.5080576, 121.8098602 -8.5077543, 121.813179 -8.5055895, 121.8148422 -8.5016317, 121.8200684 -8.5038204, 121.8273544 -8.4996271, 121.8300934 -8.5005121, 121.8318711 -8.499196, 121.8311997 -8.4951649, 121.833313 -8.4906015, 121.8330917 -8.4894142, 121.8373871 -8.4874229, 121.8388062 -8.4855356, 121.8436432 -8.4820271, 121.8455277 -8.4868879, 121.848587 -8.4883671, 121.850029 -8.4905767, 121.8551483 -8.4942141, 121.8594131 -8.4934044, 121.8686371 -8.4968014, 121.8706741 -8.4986, 121.8744354 -8.4988432, 121.8816071 -8.4961014, 121.8845749 -8.4987707, 121.8885116 -8.4978666, 121.892662 -8.4952774, 121.8949814 -8.4947462, 121.8979721 -8.4968758, 121.9052887 -8.4938068, 121.9091568 -8.4952364, 121.9133835 -8.4956159, 121.919899 -8.4917479, 121.9232178 -8.4903011, 121.9271622 -8.4852171, 121.9315643 -8.4825268, 121.9323044 -8.4784956, 121.9367828 -8.4746332, 121.9420013 -8.4694214, 121.9423752 -8.465208, 121.9457169 -8.4628792, 121.9456177 -8.4589481, 121.9439087 -8.4563265, 121.9457398 -8.4534569, 121.947403 -8.4539042, 121.9509888 -8.4506378, 121.9550095 -8.4485874, 121.9573865 -8.4448631, 121.9606857 -8.4466152, 121.958106 -8.4498621, 121.9562836 -8.4508715, 121.9519425 -8.455925, 121.949028 -8.4579086, 121.9505539 -8.4595404, 121.9547119 -8.4585085, 121.9552078 -8.4604006, 121.9579697 -8.4619055, 121.9571381 -8.4646254, 121.9527359 -8.4684134, 121.9549713 -8.4728203, 121.9594345 -8.4724359, 121.9622803 -8.4691086, 121.9650497 -8.4643459, 121.965065 -8.4611454, 121.968895 -8.457242, 121.9756088 -8.4560003, 121.9780045 -8.4528026, 121.9795609 -8.4537153, 121.9826584 -8.4514332, 121.984993 -8.4471693, 121.9861908 -8.4494924, 121.9886322 -8.4504099, 121.9917145 -8.4528875, 121.9942398 -8.451931, 121.9953003 -8.4488239, 121.9990921 -8.4503756, 122.0015945 -8.4502554, 122.0069199 -8.4471702, 122.007905 -8.4421831, 122.0145111 -8.4404945, 122.0161438 -8.4424019, 122.0213089 -8.4429216, 122.0240326 -8.4402065, 122.0258789 -8.4452286, 122.0235672 -8.4473753, 122.0220997 -8.452187, 122.0200195 -8.4521713, 122.0225601 -8.4574814, 122.0175951 -8.4592457, 122.0152435 -8.4583845, 122.0145416 -8.4608727, 122.0177307 -8.462224, 122.0177411 -8.4674606, 122.0136285 -8.4661212, 122.0114838 -8.4637345, 122.0102234 -8.4651728, 122.0118713 -8.4672317, 122.0179291 -8.4709549, 122.0191269 -8.4724407, 122.0158005 -8.4775114, 122.0139236 -8.4790955, 122.0140533 -8.4817352, 122.0093384 -8.4867754, 122.0100555 -8.4879961, 122.0135574 -8.4874945, 122.0140686 -8.4893293, 122.0096524 -8.4911054, 122.0090561 -8.4950847, 122.0110397 -8.5013123, 122.0124893 -8.5035734, 122.0109456 -8.5074454, 122.0079968 -8.5076225, 122.0062485 -8.5089836, 122.006607 -8.5139084)))</t>
  </si>
  <si>
    <t>1332:313</t>
  </si>
  <si>
    <t>ngada</t>
  </si>
  <si>
    <t>KABUPATEN NGADA</t>
  </si>
  <si>
    <t>MULTIPOLYGON (((121.1731951 -8.4407125, 121.1749101 -8.4464483, 121.1784298 -8.4518432, 121.179769 -8.455119, 121.1798474 -8.4593651, 121.1788402 -8.4613043, 121.1735756 -8.4678102, 121.1652573 -8.4743664, 121.1623946 -8.4759911, 121.1615921 -8.4778573, 121.1640618 -8.4829309, 121.1671922 -8.4859903, 121.172461 -8.4883668, 121.1750596 -8.491868, 121.1793283 -8.4953611, 121.1836865 -8.5000799, 121.1842796 -8.5077585, 121.1839199 -8.5119557, 121.180197 -8.5158066, 121.175817 -8.5190494, 121.1716525 -8.5194984, 121.1719712 -8.5253274, 121.1694674 -8.5276033, 121.1661426 -8.5339563, 121.1602961 -8.5383052, 121.1560445 -8.5420331, 121.1534245 -8.5460491, 121.1504088 -8.5481326, 121.1451152 -8.5496322, 121.1430618 -8.5520099, 121.1418027 -8.5553116, 121.1416252 -8.559583, 121.1426816 -8.5610474, 121.142411 -8.5642398, 121.1438246 -8.5664542, 121.1427109 -8.5684729, 121.1435331 -8.5719848, 121.1405674 -8.5760173, 121.1404417 -8.5779975, 121.1370086 -8.5807834, 121.1326764 -8.5827508, 121.1333484 -8.5852177, 121.1309562 -8.5882255, 121.1292659 -8.592074, 121.1296722 -8.5942583, 121.1316975 -8.5946326, 121.132156 -8.6016312, 121.1306459 -8.6071587, 121.1266429 -8.6169789, 121.1258566 -8.6260768, 121.1265568 -8.6344439, 121.1255359 -8.6409577, 121.1277508 -8.6429364, 121.1246477 -8.6456272, 121.1202352 -8.6469073, 121.1200683 -8.652161, 121.1173861 -8.6534944, 121.1167217 -8.6603312, 121.1138873 -8.6644028, 121.1146097 -8.6675586, 121.1110989 -8.6715963, 121.1125857 -8.677103, 121.1074036 -8.6786703, 121.1091503 -8.6819385, 121.1158286 -8.6833858, 121.1165467 -8.6859806, 121.1218498 -8.6869548, 121.1250011 -8.6849599, 121.1280117 -8.6886998, 121.1293054 -8.688118, 121.1299532 -8.684004, 121.1333414 -8.6876031, 121.1338716 -8.6891564, 121.1418973 -8.6902828, 121.1440771 -8.6917728, 121.1487537 -8.6922768, 121.1489573 -8.6946127, 121.1455151 -8.6946494, 121.1456834 -8.6968781, 121.1415749 -8.7011357, 121.1384917 -8.7010672, 121.1360258 -8.7030513, 121.1343094 -8.7017769, 121.1278362 -8.7023873, 121.1239916 -8.7036752, 121.1242244 -8.7060672, 121.1225971 -8.7083581, 121.1202279 -8.7095786, 121.1157147 -8.7094869, 121.1147448 -8.7137618, 121.1110873 -8.7161317, 121.1146609 -8.7175941, 121.1129382 -8.7193889, 121.1138054 -8.7213536, 121.1112027 -8.7244142, 121.1083809 -8.7240083, 121.1065254 -8.7206245, 121.1049243 -8.7227589, 121.1080209 -8.7248485, 121.105052 -8.7261932, 121.1037683 -8.730413, 121.1000265 -8.7363712, 121.1023593 -8.7373318, 121.1018497 -8.7423521, 121.1031446 -8.746739, 121.0999271 -8.7490038, 121.0986857 -8.7518134, 121.0979976 -8.7563306, 121.0959572 -8.7593782, 121.1006177 -8.7677658, 121.1018915 -8.7735502, 121.1048644 -8.775585, 121.1100798 -8.7778328, 121.1118774 -8.7805974, 121.111729 -8.7824008, 121.113759 -8.7859082, 121.1168137 -8.7874033, 121.1188407 -8.7903524, 121.1221528 -8.7908763, 121.1237189 -8.7928136, 121.1218751 -8.7989746, 121.1216399 -8.8026603, 121.1233968 -8.8071025, 121.1288712 -8.812449, 121.130613 -8.8158146, 121.1307317 -8.819175, 121.1324062 -8.8214354, 121.13289 -8.8268263, 121.1352328 -8.8301615, 121.1366711 -8.8351247, 121.1362637 -8.8377116, 121.1394313 -8.8400115, 121.1401357 -8.843131, 121.1337641 -8.8503277, 121.1295796 -8.8532571, 121.1235099 -8.8545116, 121.1204314 -8.8581242, 121.1206679 -8.8621991, 121.1181689 -8.8649434, 121.1167479 -8.8678772, 121.1152632 -8.8753406, 121.1171195 -8.8759056, 121.1188068 -8.8793934, 121.1215314 -8.879709, 121.1250001 -8.8787248, 121.1264233 -8.8839261, 121.1308331 -8.8886053, 121.1367102 -8.893837, 121.1392839 -8.8980201, 121.1352371 -8.9036114, 121.1305639 -8.9056085, 121.1302363 -8.9078204, 121.1265278 -8.9095214, 121.1225517 -8.9093368, 121.1149524 -8.9132736, 121.1135401 -8.9160358, 121.1092151 -8.916676, 121.1056904 -8.9163392, 121.1029296 -8.9191792, 121.099055 -8.9204806, 121.0957222 -8.9200505, 121.0891041 -8.9241844, 121.0846714 -8.9259355, 121.080875 -8.9305509, 121.0768886 -8.9303198, 121.0724105 -8.9330091, 121.070426 -8.9354841, 121.0679608 -8.9355789, 121.0648512 -8.9393553, 121.0603346 -8.9434299, 121.0594149 -8.9460332, 121.0564582 -8.9480391, 121.0513108 -8.9465528, 121.0466055 -8.9494018, 121.0434231 -8.9496198, 121.0407302 -8.9515646, 121.0387737 -8.9543105, 121.0362755 -8.9554325, 121.0338156 -8.9548325, 121.0310749 -8.9562447, 121.0240676 -8.9537032, 121.0201528 -8.9535321, 121.0169423 -8.9542555, 121.0150819 -8.9563972, 121.0061164 -8.9545653, 121.0009908 -8.9559775, 120.9990676 -8.9538629, 120.991701 -8.9516842, 120.9866276 -8.9513516, 120.9859736 -8.9494264, 120.983366 -8.9472877, 120.981292 -8.9443358, 120.978721 -8.943276, 120.975705 -8.943461, 120.9705331 -8.9463072, 120.9664014 -8.9464308, 120.9588103 -8.9447995, 120.9465358 -8.9398853, 120.9420629 -8.9366875, 120.9397794 -8.9367528, 120.9360301 -8.9336794, 120.932059 -8.9334576, 120.9302419 -8.9318989, 120.9292391 -8.9287326, 120.9208861 -8.9252214, 120.9182951 -8.9223313, 120.9141896 -8.9211153, 120.9103014 -8.9175608, 120.9098097 -8.9155294, 120.90774 -8.9148826, 120.9035982 -8.9119239, 120.9015463 -8.9061307, 120.8955352 -8.9014472, 120.8908688 -8.8990374, 120.887105 -8.8957111, 120.8862274 -8.8920784, 120.8841394 -8.8894166, 120.8812315 -8.8874314, 120.8736001 -8.8868882, 120.8692727 -8.883554, 120.8665945 -8.8769195, 120.8675357 -8.8675787, 120.864663 -8.8625525, 120.8621059 -8.8612097, 120.8570059 -8.85382, 120.8569018 -8.8492404, 120.8555488 -8.8476792, 120.8554447 -8.8434119, 120.8541957 -8.8407058, 120.8504488 -8.8379997, 120.8500325 -8.8356058, 120.8469101 -8.833212, 120.8428509 -8.8326916, 120.8394163 -8.8297773, 120.8356693 -8.8289447, 120.832651 -8.83061, 120.826198 -8.8322752, 120.8224511 -8.8360222, 120.8190597 -8.8358573, 120.8178195 -8.8346171, 120.8100134 -8.8297253, 120.8112624 -8.825562, 120.8163624 -8.8251457, 120.8200052 -8.8238967, 120.8236882 -8.8217108, 120.8253971 -8.8177065, 120.8244539 -8.8153224, 120.82891 -8.8061576, 120.8304441 -8.8006572, 120.8292354 -8.7992086, 120.8304367 -8.7968473, 120.8332367 -8.7963486, 120.8341816 -8.7947577, 120.832978 -8.7924338, 120.8343938 -8.7894298, 120.835921 -8.7895416, 120.8398852 -8.7922653, 120.8403188 -8.7903392, 120.8379269 -8.7874936, 120.8410416 -8.7858381, 120.8413171 -8.783394, 120.8448105 -8.7834396, 120.8406079 -8.7761816, 120.8430949 -8.7715104, 120.8447418 -8.7641831, 120.8461576 -8.7612817, 120.8488464 -8.7607105, 120.8503189 -8.758113, 120.8481522 -8.756196, 120.8503494 -8.7525015, 120.8549188 -8.7506733, 120.8563309 -8.7465858, 120.8544006 -8.7443991, 120.856347 -8.7414327, 120.8559762 -8.738458, 120.8539723 -8.7362376, 120.8537624 -8.7326579, 120.8552118 -8.7301501, 120.8509897 -8.7291066, 120.8491838 -8.7251743, 120.8504554 -8.7218464, 120.8438603 -8.7199623, 120.8459396 -8.7147055, 120.8441391 -8.7104006, 120.8467237 -8.7040746, 120.8506863 -8.7057285, 120.8565383 -8.7044731, 120.8571455 -8.7017143, 120.8589016 -8.7017528, 120.8605423 -8.6989851, 120.862701 -8.6994124, 120.8658129 -8.6964668, 120.8680796 -8.6980254, 120.8705959 -8.6958495, 120.8744036 -8.6973161, 120.8754786 -8.6934882, 120.8745041 -8.6914339, 120.8787384 -8.686595, 120.8784714 -8.6827106, 120.8805671 -8.6813915, 120.8813002 -8.6740073, 120.8798599 -8.6715479, 120.8808594 -8.6664276, 120.8842753 -8.664672, 120.8836365 -8.6608191, 120.8858948 -8.6603432, 120.8898087 -8.6564493, 120.8891068 -8.654027, 120.8913843 -8.6501677, 120.8853213 -8.6471612, 120.8857705 -8.6406407, 120.883468 -8.639441, 120.8841934 -8.6373926, 120.8830454 -8.6352231, 120.8856415 -8.6337509, 120.8883248 -8.6306484, 120.8886161 -8.6264012, 120.8851313 -8.6252172, 120.8864486 -8.6229853, 120.8849411 -8.619873, 120.88145 -8.6176339, 120.8825122 -8.6156951, 120.8813839 -8.612937, 120.8790262 -8.6123186, 120.881424 -8.6090479, 120.8796845 -8.6061945, 120.8813884 -8.6044346, 120.8785311 -8.5976462, 120.8730545 -8.5958242, 120.8718174 -8.5921548, 120.8690262 -8.5912314, 120.8690996 -8.5852536, 120.8642197 -8.5824595, 120.8626556 -8.5778151, 120.863459 -8.5763536, 120.8605194 -8.5731182, 120.8627066 -8.5694416, 120.8642349 -8.5700836, 120.8668501 -8.567968, 120.870008 -8.5687726, 120.8728409 -8.5668974, 120.8743057 -8.563354, 120.8718641 -8.5594646, 120.8694194 -8.5570564, 120.8656998 -8.5508251, 120.8603363 -8.5456047, 120.8577042 -8.5443621, 120.8544083 -8.5399981, 120.8514786 -8.5379868, 120.8510112 -8.5361564, 120.8523623 -8.5327708, 120.850708 -8.5306616, 120.851414 -8.5273803, 120.8513336 -8.5224151, 120.849762 -8.5183868, 120.8453445 -8.5176268, 120.845624 -8.5146666, 120.8474849 -8.5128649, 120.8481051 -8.509439, 120.8520045 -8.5080441, 120.8522255 -8.5043382, 120.8596802 -8.5018492, 120.8612159 -8.5029543, 120.8658743 -8.5000508, 120.8680649 -8.5001764, 120.8703537 -8.4963817, 120.8702064 -8.4942823, 120.8717627 -8.4919715, 120.8717193 -8.4895239, 120.873906 -8.4868547, 120.8741837 -8.4845056, 120.8798372 -8.4826791, 120.8813387 -8.4789383, 120.8872587 -8.4770695, 120.8881989 -8.4812765, 120.8918629 -8.4838132, 120.8974763 -8.4837397, 120.9001617 -8.4811735, 120.9039841 -8.4797192, 120.9129457 -8.4783696, 120.9194775 -8.4753977, 120.9237124 -8.4701443, 120.9234074 -8.4675711, 120.9154428 -8.4597672, 120.9124646 -8.4589013, 120.9107819 -8.4567194, 120.9126358 -8.4436226, 120.9148865 -8.438344, 120.922174 -8.4299755, 120.9262695 -8.4227486, 120.9273518 -8.4192814, 120.926612 -8.4121013, 120.9285355 -8.4077244, 120.9302335 -8.4058397, 120.9371403 -8.4036579, 120.94116 -8.4014386, 120.9426193 -8.3978739, 120.9423523 -8.3909893, 120.944304 -8.3858818, 120.945303 -8.3810676, 120.9440384 -8.3785582, 120.9497147 -8.3764725, 120.9483642 -8.3732958, 120.9495316 -8.3708706, 120.9517913 -8.3720187, 120.9551634 -8.3715016, 120.9563219 -8.3690802, 120.9532991 -8.3633724, 120.9528896 -8.3606665, 120.9513071 -8.3598031, 120.9497012 -8.3552936, 120.9439474 -8.3483313, 120.9434696 -8.3456187, 120.9465971 -8.3433403, 120.9477537 -8.3447107, 120.9517443 -8.344144, 120.9643392 -8.3447218, 120.9726789 -8.3467251, 120.9776808 -8.3470972, 120.9781595 -8.3480359, 120.9845869 -8.3498886, 120.9858548 -8.3524268, 120.9842304 -8.357952, 120.9820118 -8.3591712, 120.9802568 -8.3667597, 120.977621 -8.3699708, 120.9737674 -8.3705419, 120.971869 -8.3665779, 120.9684022 -8.367069, 120.9652008 -8.3641288, 120.9632327 -8.3697407, 120.9656717 -8.3705196, 120.970363 -8.3738243, 120.9692607 -8.3771953, 120.9733511 -8.3771436, 120.973769 -8.3810735, 120.9765373 -8.3824697, 120.9785188 -8.3806615, 120.9789098 -8.3756447, 120.9853006 -8.3750059, 120.9848187 -8.378066, 120.9874708 -8.3802124, 120.9858456 -8.3828594, 120.9904919 -8.3840918, 120.9903181 -8.3883404, 120.9918913 -8.3895339, 120.9921472 -8.3929867, 120.9944707 -8.3923903, 120.9969111 -8.3932185, 120.9980686 -8.3960711, 121.0000785 -8.3936695, 121.0019915 -8.3944371, 121.0041856 -8.3919788, 121.0102782 -8.392063, 121.0089606 -8.3965266, 121.0148431 -8.3981444, 121.0158453 -8.4028414, 121.0185044 -8.4023297, 121.0203901 -8.4048934, 121.0185268 -8.4075945, 121.0238084 -8.4141484, 121.0300533 -8.4125808, 121.0309261 -8.4136242, 121.0407582 -8.4157073, 121.0451802 -8.4147845, 121.0483292 -8.412395, 121.0506434 -8.411663, 121.0618359 -8.4114282, 121.0634356 -8.4107429, 121.0725148 -8.4124889, 121.0757389 -8.414586, 121.081627 -8.4168238, 121.0874612 -8.4203921, 121.0944181 -8.4181678, 121.1033224 -8.4253271, 121.1112754 -8.4265002, 121.1159473 -8.428492, 121.1188969 -8.4275152, 121.1241844 -8.4277683, 121.1284056 -8.4264418, 121.1353215 -8.428124, 121.1393326 -8.4282683, 121.1432346 -8.4260378, 121.1452343 -8.4293912, 121.1497885 -8.4313669, 121.1506077 -8.4338295, 121.1564128 -8.4350611, 121.1575439 -8.4374274, 121.1607016 -8.4408758, 121.1658913 -8.4435203, 121.1707194 -8.4426708, 121.1731951 -8.4407125)))</t>
  </si>
  <si>
    <t>1332:314</t>
  </si>
  <si>
    <t>manggarai</t>
  </si>
  <si>
    <t>KABUPATEN MANGGARAI</t>
  </si>
  <si>
    <t>MULTIPOLYGON (((120.2960102 -8.872457, 120.2986352 -8.8730421, 120.3014365 -8.875267, 120.3047701 -8.8802189, 120.3057419 -8.8907699, 120.3046248 -8.8936149, 120.3060867 -8.9002447, 120.2984009 -8.9044495, 120.287384 -8.9120502, 120.2796631 -8.9128113, 120.2765579 -8.9148989, 120.272728 -8.9154797, 120.2683716 -8.9124737, 120.262291 -8.907074, 120.2594147 -8.9066839, 120.2565613 -8.9023027, 120.2592163 -8.8970909, 120.2608643 -8.8964949, 120.2629929 -8.8925552, 120.2653503 -8.8899021, 120.2676773 -8.8844194, 120.2739563 -8.8761578, 120.276886 -8.8748369, 120.2800858 -8.8714266, 120.2829087 -8.8695997, 120.287918 -8.8683619, 120.2906 -8.8701518, 120.2960102 -8.872457)), ((120.4927803 -8.2926834, 120.4935991 -8.2934914, 120.4958462 -8.3000031, 120.4957195 -8.3066626, 120.4917766 -8.3158815, 120.4888428 -8.3153112, 120.4845849 -8.3133024, 120.4820781 -8.3143594, 120.4809836 -8.3180121, 120.4800811 -8.3243594, 120.4800878 -8.3295535, 120.4822296 -8.331419, 120.482922 -8.3358456, 120.4818892 -8.3418046, 120.4835633 -8.3479745, 120.4834786 -8.350096, 120.4782507 -8.3543721, 120.4773877 -8.3594029, 120.4795141 -8.3628445, 120.4779597 -8.3673941, 120.4782147 -8.3736384, 120.478053 -8.3820544, 120.480558 -8.3832097, 120.4844623 -8.3831879, 120.4881005 -8.3865131, 120.4891849 -8.3886323, 120.4918904 -8.389038, 120.4988627 -8.393744, 120.4985041 -8.3963882, 120.5002022 -8.4006124, 120.4991945 -8.4030428, 120.5017834 -8.4040111, 120.5061439 -8.4033787, 120.5062103 -8.4069295, 120.5088546 -8.4085654, 120.5116462 -8.4080022, 120.5135235 -8.4089069, 120.5118817 -8.4130451, 120.513262 -8.4165298, 120.5169997 -8.4176248, 120.5172496 -8.4235566, 120.5206329 -8.42521, 120.5211289 -8.4279665, 120.5200346 -8.4307875, 120.524396 -8.4380535, 120.5267545 -8.4394511, 120.5281712 -8.4430857, 120.5306752 -8.4451945, 120.5302573 -8.4474123, 120.5349544 -8.4517497, 120.5332574 -8.4549662, 120.5322487 -8.4596812, 120.5346149 -8.4651572, 120.5369197 -8.4676841, 120.5356834 -8.4690717, 120.5380919 -8.4724258, 120.538988 -8.4792338, 120.5402945 -8.480859, 120.5423715 -8.4907918, 120.5456576 -8.4920833, 120.5464066 -8.4944324, 120.5462727 -8.4997617, 120.544894 -8.5064382, 120.5432004 -8.5076226, 120.5427936 -8.5105213, 120.5410969 -8.5126382, 120.5432781 -8.5145009, 120.5402074 -8.5187745, 120.5320571 -8.5233225, 120.534013 -8.5263127, 120.5320274 -8.5296084, 120.5323076 -8.5316521, 120.5301481 -8.5333924, 120.5301034 -8.5379224, 120.5274565 -8.5408013, 120.5256181 -8.5412841, 120.517518 -8.5477501, 120.5174518 -8.5495157, 120.5152003 -8.5543257, 120.5158424 -8.5585787, 120.5141188 -8.5620578, 120.5107762 -8.5643328, 120.5104946 -8.565991, 120.5121413 -8.5706478, 120.5106477 -8.5763564, 120.5136659 -8.5779794, 120.5159744 -8.580296, 120.517608 -8.5856739, 120.5160704 -8.5867376, 120.5177587 -8.5900983, 120.5174686 -8.5923826, 120.5267494 -8.6024631, 120.5269721 -8.6057593, 120.5235366 -8.6103877, 120.5242428 -8.6174332, 120.5234044 -8.6212602, 120.5238063 -8.6246104, 120.5224491 -8.6299947, 120.5238957 -8.6380359, 120.5165933 -8.638237, 120.5049856 -8.6430194, 120.4989237 -8.6433731, 120.4968582 -8.6454984, 120.4919771 -8.6449803, 120.4901972 -8.6482254, 120.4871284 -8.6506357, 120.4814167 -8.6523692, 120.4791136 -8.6598374, 120.4752885 -8.6660791, 120.4685094 -8.6731859, 120.4781988 -8.6913208, 120.4809414 -8.6948201, 120.4907555 -8.7016062, 120.493213 -8.7046254, 120.4962423 -8.7118955, 120.5000012 -8.7156189, 120.5018635 -8.7198223, 120.5023504 -8.7258333, 120.5013795 -8.7381919, 120.5025753 -8.7462867, 120.504227 -8.7491731, 120.5072629 -8.7525741, 120.5065662 -8.7558369, 120.5073256 -8.7609669, 120.5058613 -8.7629266, 120.5067457 -8.7662279, 120.5059441 -8.7681451, 120.5084856 -8.7738188, 120.5069029 -8.7774491, 120.503904 -8.7813112, 120.5084463 -8.7856542, 120.509577 -8.7897558, 120.5092935 -8.7945992, 120.5112927 -8.804256, 120.5108816 -8.8060129, 120.5130575 -8.8080215, 120.5129661 -8.8129967, 120.513783 -8.8156444, 120.5183914 -8.818397, 120.5136948 -8.8210258, 120.5093994 -8.8190441, 120.5043564 -8.8189144, 120.4999237 -8.8204231, 120.4934845 -8.8206463, 120.4897003 -8.8213158, 120.4860764 -8.8195944, 120.4785156 -8.8205452, 120.4697495 -8.8170948, 120.4590149 -8.8181324, 120.4539642 -8.8176718, 120.4472198 -8.8163071, 120.4454575 -8.8149014, 120.4379273 -8.8136148, 120.4352646 -8.8150205, 120.4299164 -8.8194866, 120.4264221 -8.8195477, 120.4226303 -8.8168459, 120.4206772 -8.8168888, 120.4120407 -8.8209228, 120.4044952 -8.8240042, 120.3937285 -8.8266689, 120.3914181 -8.8261685, 120.386272 -8.8192823, 120.3826675 -8.8172989, 120.3762178 -8.8193666, 120.370939 -8.8190663, 120.3681484 -8.8171235, 120.3686068 -8.8220345, 120.3659378 -8.8250224, 120.3633499 -8.8245173, 120.357193 -8.8283014, 120.3553085 -8.8306017, 120.3508606 -8.8323574, 120.344963 -8.8338459, 120.3396731 -8.8333455, 120.3353958 -8.835516, 120.3311048 -8.8417456, 120.3245087 -8.8459244, 120.31987 -8.8494186, 120.3172817 -8.8536422, 120.3146667 -8.8552313, 120.3113632 -8.8551636, 120.3074722 -8.8502226, 120.3034515 -8.8488569, 120.29776 -8.8442688, 120.2942657 -8.8450174, 120.291008 -8.8474865, 120.2862091 -8.8498735, 120.2817917 -8.8505535, 120.2780228 -8.8535671, 120.2759705 -8.8534575, 120.2742386 -8.8506899, 120.2682114 -8.8471708, 120.2647509 -8.8463866, 120.2572798 -8.8472237, 120.2553718 -8.8485234, 120.2504863 -8.8487954, 120.2463391 -8.847131, 120.2457048 -8.8453734, 120.2412057 -8.8454541, 120.2363272 -8.8441193, 120.2330034 -8.8442627, 120.2281494 -8.8415117, 120.231163 -8.8378763, 120.233783 -8.8374436, 120.2363048 -8.8331549, 120.2400324 -8.8300243, 120.2383508 -8.8248226, 120.2350144 -8.8186858, 120.2354992 -8.816543, 120.2330488 -8.8121615, 120.2363946 -8.8109747, 120.2399673 -8.8043327, 120.2439593 -8.8004771, 120.2474167 -8.7990771, 120.2490158 -8.7961254, 120.2509771 -8.7952124, 120.2562466 -8.7961665, 120.2616577 -8.7950363, 120.2646484 -8.7899427, 120.2680206 -8.7901659, 120.2737503 -8.78897, 120.2810745 -8.7889967, 120.2827148 -8.7860107, 120.2814941 -8.7788286, 120.2788391 -8.7748527, 120.2771988 -8.7739963, 120.2762146 -8.7708016, 120.2733459 -8.7676153, 120.2717438 -8.7645341, 120.271904 -8.7621097, 120.2738037 -8.7594347, 120.2792053 -8.7595987, 120.2811127 -8.7587423, 120.2841034 -8.7594128, 120.2854538 -8.757781, 120.2878036 -8.7585373, 120.2935944 -8.7563667, 120.2959671 -8.7518835, 120.2995453 -8.7477588, 120.3033066 -8.7417069, 120.3073807 -8.7381983, 120.3120117 -8.7357283, 120.3134918 -8.7335806, 120.3137894 -8.7249346, 120.3158798 -8.7231846, 120.3223038 -8.722188, 120.3267823 -8.7176456, 120.3274384 -8.7090492, 120.3313141 -8.6979771, 120.3326725 -8.6929849, 120.331792 -8.6887116, 120.3277268 -8.6849626, 120.3238525 -8.6838417, 120.3189774 -8.6786995, 120.3162842 -8.6724577, 120.3143539 -8.6698866, 120.3105774 -8.6698828, 120.3068008 -8.6747484, 120.3036881 -8.6752481, 120.3010254 -8.6728697, 120.2968292 -8.6720524, 120.2943726 -8.6618834, 120.2864685 -8.6565809, 120.2860794 -8.6546011, 120.2818222 -8.6516914, 120.2804031 -8.6483755, 120.2815018 -8.645114, 120.2862778 -8.6451759, 120.287735 -8.6425972, 120.2894974 -8.6420889, 120.2902451 -8.6372347, 120.2889099 -8.6331005, 120.2848968 -8.6303911, 120.2805863 -8.6254549, 120.2809067 -8.6181974, 120.2822342 -8.6141052, 120.2822342 -8.6094459, 120.2846603 -8.6063109, 120.2852936 -8.597209, 120.2909158 -8.5906418, 120.3009491 -8.5849276, 120.309433 -8.5835352, 120.3147583 -8.5831585, 120.317482 -8.5785055, 120.3189621 -8.5681458, 120.32061 -8.5663767, 120.3235474 -8.5655079, 120.3286285 -8.5615263, 120.3304138 -8.5587463, 120.3325106 -8.5583475, 120.3356933 -8.563756, 120.3426971 -8.5710392, 120.3517151 -8.5718737, 120.3611526 -8.5685062, 120.3588104 -8.5621796, 120.3584061 -8.5591479, 120.3601379 -8.5525856, 120.3605499 -8.5477257, 120.357666 -8.5413971, 120.356308 -8.5352211, 120.3523483 -8.5245237, 120.361351 -8.5208473, 120.362503 -8.5183916, 120.3666 -8.5174084, 120.3725357 -8.5142403, 120.3728104 -8.5105009, 120.3752975 -8.5075645, 120.3738632 -8.5059919, 120.3763428 -8.4987507, 120.3790283 -8.4970941, 120.3809509 -8.4943037, 120.3802261 -8.4895496, 120.3807449 -8.4879379, 120.3839111 -8.4879999, 120.3875732 -8.4834042, 120.3881302 -8.4737663, 120.389328 -8.4694281, 120.3898163 -8.4612913, 120.3914719 -8.4584503, 120.3942489 -8.4605036, 120.3990555 -8.4611034, 120.3969879 -8.4573278, 120.3945618 -8.4573975, 120.3944931 -8.4545669, 120.3955841 -8.4518566, 120.3987961 -8.4507799, 120.3992768 -8.4438639, 120.3973694 -8.4424982, 120.3977203 -8.4394693, 120.3959503 -8.4386959, 120.396759 -8.435544, 120.3956528 -8.433259, 120.3959808 -8.4300013, 120.3900909 -8.4296084, 120.3894348 -8.4253063, 120.3869782 -8.4257193, 120.3847809 -8.4283028, 120.3816605 -8.4295568, 120.3769226 -8.4289026, 120.3695603 -8.431098, 120.3655472 -8.4291792, 120.3604278 -8.4289331, 120.3574509 -8.4296595, 120.3555221 -8.4272337, 120.3525467 -8.4258251, 120.3500671 -8.4276132, 120.3455582 -8.4262466, 120.3429489 -8.4294729, 120.3402481 -8.4302149, 120.3369141 -8.4336729, 120.3375015 -8.4371119, 120.3352432 -8.437767, 120.3333511 -8.4405222, 120.3309937 -8.4392929, 120.3315735 -8.4363566, 120.3298416 -8.4358311, 120.3256073 -8.4375992, 120.325119 -8.4404287, 120.3233719 -8.4414005, 120.3214188 -8.4446449, 120.3181839 -8.4444704, 120.3165436 -8.447298, 120.3119888 -8.4501476, 120.3089905 -8.4493456, 120.3062894 -8.4513844, 120.3040924 -8.449625, 120.3030167 -8.4472342, 120.3003616 -8.4458008, 120.3000412 -8.4437275, 120.2958069 -8.4396858, 120.2930908 -8.431345, 120.2902832 -8.4294491, 120.2840271 -8.4226103, 120.2830124 -8.4177437, 120.2848129 -8.4086895, 120.2845993 -8.4032555, 120.2828674 -8.3961525, 120.2829819 -8.3916941, 120.2858886 -8.3852585, 120.2858505 -8.3767452, 120.2875595 -8.3679886, 120.2872009 -8.3647299, 120.2886734 -8.3615217, 120.2889709 -8.3570948, 120.2880249 -8.3508787, 120.2890472 -8.3458118, 120.2861176 -8.3398104, 120.2867203 -8.3358383, 120.2885056 -8.3306637, 120.2910385 -8.3274632, 120.2914047 -8.3242473, 120.2908402 -8.3177309, 120.2924652 -8.31388, 120.2924805 -8.3117599, 120.2903366 -8.3081865, 120.2904892 -8.3018265, 120.288765 -8.2987861, 120.2898559 -8.2945909, 120.2894821 -8.2881899, 120.2915649 -8.2806854, 120.2926559 -8.2821121, 120.2984772 -8.2848864, 120.3064804 -8.2822809, 120.3114777 -8.2835178, 120.316536 -8.28265, 120.3203888 -8.2835283, 120.3277359 -8.2828188, 120.3304749 -8.2809381, 120.3348847 -8.2813997, 120.337677 -8.2825003, 120.3380814 -8.2846489, 120.3408203 -8.2873249, 120.3456192 -8.2886524, 120.3503342 -8.2885962, 120.3554916 -8.2910481, 120.3576431 -8.2928162, 120.3622284 -8.2950821, 120.3633194 -8.293602, 120.3661118 -8.2946367, 120.3697052 -8.2921543, 120.3730316 -8.2916508, 120.3767929 -8.2876301, 120.3832474 -8.2889376, 120.3882294 -8.2880106, 120.3957977 -8.2829676, 120.3987732 -8.2828751, 120.4057083 -8.2815294, 120.4081802 -8.2804241, 120.412941 -8.2728481, 120.4125824 -8.2677221, 120.4143677 -8.262229, 120.4138107 -8.2592649, 120.4136658 -8.2513752, 120.4191284 -8.2444954, 120.4286499 -8.2409229, 120.4318314 -8.2443581, 120.4334564 -8.2444286, 120.4422684 -8.2486048, 120.4441757 -8.2503824, 120.4444962 -8.254734, 120.4484634 -8.2583542, 120.4507065 -8.2626095, 120.4524231 -8.2686062, 120.4524078 -8.2737999, 120.4515152 -8.2789612, 120.4501343 -8.2825746, 120.4514389 -8.2851953, 120.4593201 -8.2866936, 120.4610214 -8.2911606, 120.4639053 -8.2942791, 120.4689484 -8.2955742, 120.4910126 -8.2932577, 120.4927803 -8.2926834)))</t>
  </si>
  <si>
    <t>1332:315</t>
  </si>
  <si>
    <t>rote ndao</t>
  </si>
  <si>
    <t>KABUPATEN ROTE NDAO</t>
  </si>
  <si>
    <t>MULTIPOLYGON (((122.8714142 -10.9688473, 122.8784256 -10.9746466, 122.8818817 -10.9780941, 122.8832703 -10.9838219, 122.8856201 -10.9902763, 122.885849 -10.9958687, 122.8866654 -10.9983339, 122.8859787 -11.0017767, 122.8827438 -11.004962, 122.8770828 -11.00632, 122.8746872 -11.0076151, 122.8724442 -11.0072412, 122.8676758 -11.0042095, 122.8615494 -10.9981956, 122.8579636 -10.9953499, 122.853653 -10.9932909, 122.8464356 -10.9822512, 122.8474274 -10.9784622, 122.8470383 -10.9766016, 122.844223 -10.9722509, 122.8416367 -10.9708815, 122.8416748 -10.9677086, 122.8452225 -10.9695253, 122.8547135 -10.9686117, 122.863327 -10.9640379, 122.8655319 -10.964345, 122.8714142 -10.9688473)), ((122.9945374 -10.9292421, 122.9946518 -10.9265127, 122.996376 -10.9236126, 122.9978867 -10.9265852, 122.9945374 -10.9292421)), ((122.9577789 -10.9172573, 122.9645462 -10.9177923, 122.9705353 -10.9190531, 122.971611 -10.9209213, 122.9662628 -10.922513, 122.9636001 -10.9242926, 122.96418 -10.9256601, 122.9610138 -10.9303713, 122.9569626 -10.9316177, 122.9550705 -10.9380655, 122.9522553 -10.9377165, 122.9505005 -10.9389925, 122.9473572 -10.9384022, 122.9445343 -10.9390259, 122.9425278 -10.9406986, 122.9381256 -10.9398603, 122.9329834 -10.9362402, 122.9344711 -10.9337826, 122.9319458 -10.9307461, 122.9322586 -10.9287109, 122.930191 -10.9243889, 122.9335785 -10.9208088, 122.9334259 -10.9179497, 122.9352875 -10.9157753, 122.9382629 -10.9154444, 122.9446487 -10.9187822, 122.9471283 -10.9232626, 122.9483414 -10.9199676, 122.9505081 -10.9189415, 122.952446 -10.915864, 122.9577789 -10.9172573)), ((122.9918366 -10.9078922, 122.9937363 -10.9100208, 123.0008926 -10.9101858, 122.9989548 -10.9117756, 122.9979858 -10.9171848, 123.0003509 -10.919261, 122.9946518 -10.9234905, 122.9927902 -10.9227438, 122.9897232 -10.9243984, 122.9859009 -10.9239321, 122.9813538 -10.9196262, 122.9795151 -10.9189291, 122.9770203 -10.9152861, 122.9784164 -10.9113951, 122.9829178 -10.9120216, 122.9876404 -10.9082508, 122.9918366 -10.9078922)), ((123.0638428 -10.8716726, 123.0648651 -10.8755455, 123.0636826 -10.8771458, 123.0582504 -10.8719206, 123.0579987 -10.8691387, 123.0607834 -10.8693886, 123.0638428 -10.8716726)), ((122.7385406 -10.824254, 122.7456513 -10.8249159, 122.7477875 -10.8258743, 122.7489853 -10.8284044, 122.7401352 -10.8348742, 122.7360916 -10.8356314, 122.7333756 -10.8346605, 122.7305298 -10.8302584, 122.7310791 -10.828147, 122.7337112 -10.8255682, 122.7385406 -10.824254)), ((122.6683121 -10.8000698, 122.6683273 -10.8043108, 122.6693573 -10.8090963, 122.6739883 -10.8152876, 122.6815109 -10.8201733, 122.6860809 -10.8246002, 122.6876526 -10.8277693, 122.6861572 -10.833991, 122.6814117 -10.8314638, 122.6778259 -10.8339253, 122.6722794 -10.8310728, 122.6623917 -10.8243208, 122.6542129 -10.8168926, 122.6504059 -10.8138838, 122.6421738 -10.8082409, 122.6399078 -10.805872, 122.6423645 -10.8023615, 122.6461258 -10.8013945, 122.6506119 -10.8015614, 122.6540069 -10.8004579, 122.6592178 -10.8001203, 122.6616592 -10.7990541, 122.6661759 -10.7984629, 122.6683121 -10.8000698)), ((122.7730636 -10.7723074, 122.7810287 -10.7725181, 122.785408 -10.7731943, 122.7870712 -10.7745791, 122.7856445 -10.7794075, 122.7836532 -10.7820701, 122.7756043 -10.7843103, 122.7694778 -10.7873345, 122.7620239 -10.7891655, 122.757782 -10.7893324, 122.7539596 -10.7883167, 122.749855 -10.7854853, 122.75 -10.777607, 122.7520676 -10.7753057, 122.7552872 -10.774044, 122.7641068 -10.7722607, 122.7730636 -10.7723074)), ((122.9569321 -10.7303058, 122.9488144 -10.7325841, 122.9436493 -10.7315027, 122.9437485 -10.729973, 122.9463272 -10.7279636, 122.9549026 -10.7275993, 122.9569321 -10.7303058)), ((123.3771286 -10.537734, 123.3748093 -10.5355377, 123.3762055 -10.5320139, 123.3777237 -10.5329895, 123.3771286 -10.537734)), ((123.3898087 -10.5291691, 123.3871155 -10.5323887, 123.3870697 -10.5272121, 123.3898087 -10.5291691)), ((123.4267807 -10.4909353, 123.4343796 -10.493042, 123.4394302 -10.4921541, 123.4419861 -10.495306, 123.4412842 -10.4969015, 123.4422379 -10.5009775, 123.4395828 -10.506052, 123.4398804 -10.5082464, 123.4353867 -10.5091638, 123.4351883 -10.5069523, 123.4326782 -10.5067758, 123.4286346 -10.5123043, 123.4291077 -10.5139761, 123.4277573 -10.516592, 123.4244156 -10.5198631, 123.4215164 -10.5195026, 123.4208298 -10.5216503, 123.4128494 -10.5258369, 123.4108658 -10.527833, 123.4132004 -10.529994, 123.4123917 -10.5312929, 123.4063721 -10.5357685, 123.4057083 -10.539113, 123.4024658 -10.5363016, 123.3990478 -10.5373287, 123.3960266 -10.5403242, 123.3959656 -10.541729, 123.390976 -10.5512848, 123.3885269 -10.5533323, 123.388855 -10.5565576, 123.387619 -10.5585546, 123.3828049 -10.5605545, 123.3809357 -10.5579729, 123.3802032 -10.5509014, 123.3812714 -10.548563, 123.3804855 -10.5465107, 123.3746567 -10.5450497, 123.3798599 -10.5406275, 123.3840332 -10.5396271, 123.3874359 -10.5364933, 123.389267 -10.5314779, 123.3916092 -10.5289869, 123.3920517 -10.5267143, 123.3940811 -10.5263853, 123.3946533 -10.5233269, 123.3992462 -10.519661, 123.4035111 -10.5197735, 123.4065323 -10.5159063, 123.4023514 -10.5110436, 123.4027023 -10.5051279, 123.4039917 -10.5036745, 123.4037933 -10.4993315, 123.4079666 -10.4942169, 123.4113312 -10.4927988, 123.4157486 -10.4934979, 123.4214478 -10.4910259, 123.4267807 -10.4909353)), ((123.3979111 -10.4870958, 123.3972626 -10.489892, 123.3953781 -10.49228, 123.3931961 -10.4874277, 123.3961258 -10.4861908, 123.3979111 -10.4870958)), ((123.378685 -10.4310417, 123.3799057 -10.4311743, 123.3858338 -10.4390221, 123.3890228 -10.4410858, 123.4049301 -10.4551153, 123.4077683 -10.4596596, 123.4088211 -10.4677086, 123.4097977 -10.4699593, 123.4199753 -10.4698133, 123.4243088 -10.4708996, 123.4239883 -10.4724035, 123.4196625 -10.4715681, 123.4158096 -10.4731426, 123.4118958 -10.4727869, 123.4055786 -10.4753017, 123.4023971 -10.473135, 123.3990784 -10.4773102, 123.3954239 -10.4773216, 123.3943405 -10.4790897, 123.3900528 -10.4811687, 123.3875732 -10.4868107, 123.3848495 -10.4898081, 123.3838806 -10.4927874, 123.3819046 -10.4941091, 123.3798218 -10.4988623, 123.3828278 -10.4980984, 123.3836823 -10.495739, 123.3874054 -10.4932937, 123.3885498 -10.4977398, 123.3911743 -10.5002165, 123.3981628 -10.5008011, 123.3996963 -10.5048723, 123.3984222 -10.5073137, 123.3937683 -10.5062676, 123.3932343 -10.5088501, 123.390892 -10.5093231, 123.3898087 -10.5169649, 123.3911896 -10.5185356, 123.3903275 -10.5237513, 123.3874206 -10.5225601, 123.3859558 -10.5237513, 123.3853531 -10.5270424, 123.3836975 -10.5293951, 123.37957 -10.5298452, 123.3778915 -10.5281639, 123.3746719 -10.5271139, 123.3718948 -10.5307646, 123.3686523 -10.5293655, 123.3675537 -10.5330076, 123.3656845 -10.5348434, 123.3652802 -10.5395994, 123.3634415 -10.5449037, 123.3612823 -10.5458412, 123.3588333 -10.5492773, 123.3584595 -10.5512695, 123.3611908 -10.5544691, 123.3634262 -10.5520001, 123.3681107 -10.5539885, 123.3693695 -10.5526199, 123.3719559 -10.5539646, 123.3702698 -10.5582981, 123.3730087 -10.557436, 123.3753281 -10.5545712, 123.3761826 -10.5515785, 123.3786316 -10.5536518, 123.3799286 -10.5563927, 123.3795166 -10.558342, 123.3807602 -10.5613833, 123.3842621 -10.5633326, 123.3834915 -10.5685043, 123.3813629 -10.5717955, 123.3789749 -10.572793, 123.3774872 -10.5762043, 123.3755035 -10.5763559, 123.3729935 -10.5791369, 123.3700485 -10.5809183, 123.3684769 -10.5835285, 123.3640976 -10.5835457, 123.360466 -10.5820112, 123.3512573 -10.5861302, 123.3457794 -10.5854692, 123.3425827 -10.5868559, 123.3441544 -10.5894051, 123.3463669 -10.5893154, 123.3492279 -10.5910902, 123.3518372 -10.5969849, 123.3545837 -10.5985718, 123.3580017 -10.5983429, 123.3595733 -10.5999641, 123.3631592 -10.6009751, 123.3674469 -10.6011572, 123.3705826 -10.5996065, 123.375 -10.6009502, 123.3776474 -10.6007156, 123.3823776 -10.5967779, 123.3848266 -10.5976715, 123.3894119 -10.5969286, 123.396347 -10.6013432, 123.3978119 -10.6037045, 123.4017105 -10.6072645, 123.4053268 -10.6093426, 123.4119186 -10.6100264, 123.4164429 -10.6087675, 123.4189758 -10.6131296, 123.4205932 -10.613739, 123.4220199 -10.6188116, 123.4239502 -10.6211243, 123.4258576 -10.625062, 123.4251175 -10.6353912, 123.4271011 -10.6393442, 123.4249573 -10.6483498, 123.4254303 -10.6518659, 123.4269562 -10.6532517, 123.4254074 -10.6566057, 123.4204407 -10.6567345, 123.4157715 -10.6597547, 123.4129944 -10.6604128, 123.4073944 -10.6656818, 123.405899 -10.6687059, 123.4095535 -10.6743498, 123.4072266 -10.6806545, 123.4043045 -10.6842871, 123.4011917 -10.6867704, 123.3973694 -10.6874542, 123.395607 -10.6863794, 123.3948135 -10.6831407, 123.3934174 -10.6815767, 123.3909683 -10.6822147, 123.385788 -10.6877308, 123.3828659 -10.68958, 123.3791809 -10.6906719, 123.3748169 -10.6870079, 123.3712845 -10.6885166, 123.3683319 -10.6883659, 123.3666458 -10.6863604, 123.3662186 -10.6825638, 123.3640671 -10.6811543, 123.3608703 -10.6822796, 123.3575668 -10.6844454, 123.3549118 -10.6836319, 123.3529205 -10.6847591, 123.3507538 -10.684042, 123.3491745 -10.6860228, 123.3455505 -10.686346, 123.3443298 -10.6826058, 123.3423233 -10.6820726, 123.3417282 -10.6848822, 123.3380127 -10.6816196, 123.3377533 -10.678091, 123.3353958 -10.6772566, 123.3305817 -10.6787891, 123.3281937 -10.6813459, 123.3273239 -10.6837692, 123.3306885 -10.68754, 123.3288346 -10.6921482, 123.3254395 -10.6926012, 123.3212433 -10.6969299, 123.3137207 -10.700469, 123.3121719 -10.6993284, 123.3099213 -10.7004929, 123.3094406 -10.7036982, 123.3071823 -10.7028313, 123.3042145 -10.7052374, 123.3042603 -10.7127218, 123.3019943 -10.7145796, 123.300003 -10.7180862, 123.2960968 -10.7198219, 123.2944641 -10.7231798, 123.2921371 -10.724391, 123.286972 -10.7247791, 123.2828064 -10.7282314, 123.2777252 -10.7279196, 123.2746658 -10.7295571, 123.2702713 -10.7295647, 123.2663117 -10.7340441, 123.261879 -10.7330923, 123.2583084 -10.7350807, 123.2542267 -10.7335987, 123.2512054 -10.7364979, 123.2457504 -10.7456312, 123.2477799 -10.7495718, 123.2467194 -10.750534, 123.2401581 -10.7494707, 123.2383575 -10.7506285, 123.2368317 -10.7535162, 123.2368698 -10.7567959, 123.241066 -10.7607145, 123.2430344 -10.7640324, 123.2434006 -10.7669239, 123.242981 -10.7725697, 123.2449417 -10.7769241, 123.2432251 -10.7798577, 123.2417908 -10.7845554, 123.2364731 -10.7912874, 123.2338715 -10.7934542, 123.2301559 -10.7987318, 123.2285232 -10.8060808, 123.2279129 -10.8152246, 123.2280807 -10.8187389, 123.2229538 -10.8267355, 123.220047 -10.8262167, 123.2162247 -10.8232327, 123.2093124 -10.8217144, 123.2092132 -10.8239097, 123.2055511 -10.8230639, 123.1983871 -10.8252926, 123.1961594 -10.8283224, 123.1955032 -10.8324566, 123.1926651 -10.8357849, 123.1891937 -10.8368816, 123.1864014 -10.8352232, 123.1846161 -10.8321915, 123.1803818 -10.8308353, 123.177063 -10.8285885, 123.1737595 -10.8282585, 123.1708984 -10.8263111, 123.1704407 -10.824358, 123.1663437 -10.8227243, 123.1593094 -10.8165617, 123.1564331 -10.8168804, 123.1498489 -10.8142654, 123.1446533 -10.8143283, 123.1354598 -10.8163349, 123.1328887 -10.8154317, 123.130783 -10.8168584, 123.1256027 -10.8180763, 123.1187591 -10.8232442, 123.1105346 -10.8267137, 123.1089096 -10.8289997, 123.1027679 -10.8314353, 123.101799 -10.8344127, 123.0982132 -10.8386184, 123.0940323 -10.8446779, 123.0940781 -10.8479195, 123.0916672 -10.8525972, 123.0914841 -10.8549337, 123.0892868 -10.8566818, 123.0829315 -10.8567047, 123.079071 -10.8546963, 123.0755691 -10.8554001, 123.0754013 -10.851676, 123.0707626 -10.8478136, 123.0700073 -10.8494244, 123.0700683 -10.8539181, 123.0682907 -10.8563204, 123.0626297 -10.857975, 123.0610504 -10.8577824, 123.0601425 -10.8618545, 123.0583878 -10.8634901, 123.0569 -10.8616657, 123.0581589 -10.8586683, 123.0559387 -10.8567247, 123.0519638 -10.8556404, 123.0436859 -10.8563557, 123.0427399 -10.8572283, 123.037735 -10.8577194, 123.0339203 -10.8574381, 123.0301895 -10.8588877, 123.0262985 -10.858882, 123.0207291 -10.8625689, 123.0182266 -10.8666324, 123.0159378 -10.8667984, 123.0151443 -10.8636255, 123.0128403 -10.8621311, 123.0110397 -10.864378, 123.0055084 -10.8588715, 123.0017929 -10.858653, 122.9887314 -10.8605337, 122.9821167 -10.8653441, 122.9800034 -10.8648701, 122.9738083 -10.8673601, 122.9712906 -10.869833, 122.9687348 -10.8701744, 122.9637527 -10.8754845, 122.9645538 -10.8790417, 122.9581833 -10.8784657, 122.9583054 -10.8805304, 122.9527283 -10.8837729, 122.9505234 -10.8839817, 122.9496765 -10.8872413, 122.9528275 -10.888607, 122.9525986 -10.8911858, 122.9489975 -10.8927116, 122.9522629 -10.8958912, 122.9565277 -10.8987331, 122.9645767 -10.9006595, 122.9642181 -10.9028149, 122.9667358 -10.9063158, 122.969574 -10.9067316, 122.9720535 -10.9097567, 122.9729538 -10.9133387, 122.9690475 -10.9148178, 122.9658203 -10.9115133, 122.9607468 -10.907732, 122.9599381 -10.9090385, 122.9537811 -10.907011, 122.9498138 -10.9041319, 122.9479904 -10.9058075, 122.9399109 -10.9110041, 122.9290085 -10.9154415, 122.9264374 -10.9157009, 122.923912 -10.919095, 122.9232025 -10.9148674, 122.9214783 -10.9151001, 122.9214325 -10.9180012, 122.9195175 -10.9205761, 122.9156036 -10.9229422, 122.9126816 -10.9234304, 122.9115372 -10.9248772, 122.9087601 -10.9243288, 122.906517 -10.9226398, 122.9087219 -10.9188919, 122.9081039 -10.9173765, 122.9101105 -10.9119034, 122.9085007 -10.9100475, 122.9051056 -10.9119415, 122.9029312 -10.9119005, 122.9054031 -10.9171229, 122.9032059 -10.9206667, 122.8998261 -10.9213057, 122.8977432 -10.9203577, 122.8990936 -10.9164543, 122.9016724 -10.9128962, 122.9010925 -10.9109373, 122.8978119 -10.910923, 122.8885574 -10.9145699, 122.8858261 -10.9125757, 122.8826218 -10.9130411, 122.8824921 -10.9156303, 122.8747482 -10.9165039, 122.8749313 -10.9143925, 122.8652954 -10.9176645, 122.8624039 -10.9173756, 122.8606567 -10.9197903, 122.85746 -10.9278326, 122.8601456 -10.9282656, 122.8594742 -10.9333019, 122.8558731 -10.9397631, 122.8520203 -10.9410029, 122.8466339 -10.9419031, 122.8439102 -10.9383325, 122.8408279 -10.9378509, 122.8389511 -10.9350042, 122.8342667 -10.9312182, 122.833664 -10.9273357, 122.824791 -10.9230833, 122.8220825 -10.9192962, 122.8239288 -10.9143476, 122.8215942 -10.9070778, 122.8209152 -10.8959255, 122.8213348 -10.8917284, 122.8241577 -10.8851843, 122.8273926 -10.8792601, 122.8274384 -10.876401, 122.829895 -10.8747158, 122.8311157 -10.8707171, 122.831253 -10.8672714, 122.8305435 -10.8593826, 122.8295288 -10.8536396, 122.8272781 -10.8472748, 122.8239746 -10.8416805, 122.8254318 -10.8389912, 122.8245163 -10.8353939, 122.8256378 -10.834096, 122.8209915 -10.8230991, 122.8195496 -10.820425, 122.8169479 -10.8185739, 122.8129959 -10.8189726, 122.8127975 -10.8161459, 122.8099823 -10.8117266, 122.808815 -10.8114338, 122.8075409 -10.8073206, 122.8041992 -10.8026056, 122.8047562 -10.7964096, 122.8071289 -10.7932186, 122.8069 -10.7893906, 122.8085327 -10.7844029, 122.8100205 -10.7819948, 122.8131714 -10.7808266, 122.8223801 -10.7799606, 122.825264 -10.7812224, 122.8259353 -10.7862873, 122.8297119 -10.7871876, 122.8349915 -10.7872677, 122.8371582 -10.7879028, 122.8375702 -10.7830658, 122.835846 -10.7819653, 122.8333053 -10.7782393, 122.8340759 -10.774209, 122.83741 -10.7726936, 122.8408585 -10.7724686, 122.8463135 -10.770875, 122.8510742 -10.7674398, 122.8535309 -10.7647095, 122.8539353 -10.7626409, 122.8582611 -10.7588339, 122.8626556 -10.7567673, 122.8692627 -10.7565813, 122.8739853 -10.7555113, 122.8788376 -10.7567406, 122.8846054 -10.7563915, 122.8888321 -10.7574425, 122.8918228 -10.7558785, 122.8980179 -10.7552738, 122.9002381 -10.7520418, 122.9030151 -10.7518807, 122.9058762 -10.7503986, 122.9092407 -10.7506161, 122.9111939 -10.7494326, 122.9129334 -10.7464333, 122.9198914 -10.7462635, 122.9225352 -10.7471691, 122.9277497 -10.742798, 122.9326706 -10.7417308, 122.9317017 -10.7382461, 122.933548 -10.7365152, 122.9373856 -10.737076, 122.9410172 -10.7397958, 122.9435883 -10.7436954, 122.9475098 -10.746216, 122.9563446 -10.7441217, 122.958931 -10.74179, 122.9674378 -10.7429449, 122.9705734 -10.7424652, 122.9743881 -10.7430917, 122.9799347 -10.7408907, 122.9851761 -10.7396423, 122.9866867 -10.7334692, 122.991333 -10.7337247, 122.996933 -10.7321693, 123.0012054 -10.73306, 123.0042038 -10.731723, 123.0078278 -10.7315513, 123.0078583 -10.7300607, 123.0140228 -10.7301275, 123.0168686 -10.7318031, 123.0168839 -10.7344352, 123.0204773 -10.7345735, 123.0237732 -10.7325889, 123.0224838 -10.7294704, 123.0248337 -10.726987, 123.0286865 -10.724929, 123.0339279 -10.7295305, 123.0375824 -10.7306091, 123.0394897 -10.7288656, 123.0422897 -10.7295513, 123.0440598 -10.7260303, 123.0481033 -10.7250338, 123.0499725 -10.7209053, 123.054039 -10.7159519, 123.0605392 -10.7096872, 123.0623474 -10.7060966, 123.062088 -10.7039385, 123.0638885 -10.7022934, 123.067688 -10.7048674, 123.0713272 -10.7030477, 123.0741348 -10.6996298, 123.0744781 -10.6978922, 123.0721435 -10.6929102, 123.0764618 -10.6930456, 123.0803528 -10.6893473, 123.0837402 -10.6886044, 123.087265 -10.6866608, 123.0893631 -10.6839333, 123.0929108 -10.6809406, 123.0942383 -10.6764593, 123.0939255 -10.6717243, 123.1002426 -10.6743927, 123.1046524 -10.6720228, 123.1063385 -10.6719551, 123.1092911 -10.6693296, 123.1089401 -10.6638069, 123.1159134 -10.6617563, 123.1265183 -10.6458204, 123.129303 -10.6434744, 123.1327973 -10.6443251, 123.1341172 -10.6477192, 123.1436158 -10.6522921, 123.1497727 -10.6526087, 123.1531601 -10.6503084, 123.1605149 -10.6498249, 123.1632767 -10.6469591, 123.1627961 -10.6447905, 123.1677018 -10.643874, 123.1699372 -10.6426371, 123.1773169 -10.6368965, 123.1799545 -10.6337004, 123.1805496 -10.6308393, 123.1830902 -10.6290588, 123.1850586 -10.6252003, 123.1888199 -10.6209326, 123.1910172 -10.6201258, 123.1919174 -10.6142197, 123.1905746 -10.6114025, 123.1895218 -10.6050339, 123.1921844 -10.5976362, 123.1948089 -10.5938997, 123.2030029 -10.5912609, 123.2069397 -10.5914288, 123.2137527 -10.5949936, 123.2171097 -10.5949698, 123.2217255 -10.5972404, 123.2213745 -10.6007137, 123.222847 -10.6017408, 123.2261352 -10.6011705, 123.2293396 -10.605196, 123.2315674 -10.6059609, 123.2346268 -10.6048298, 123.2374366 -10.6013803, 123.2399734 -10.6017862, 123.2466548 -10.6044964, 123.2539028 -10.6045927, 123.2561061 -10.6056763, 123.2630652 -10.6038342, 123.2673153 -10.6008483, 123.2706383 -10.6046649, 123.2749967 -10.6047251, 123.2821725 -10.5999934, 123.2877711 -10.5991025, 123.2901911 -10.5974771, 123.2932132 -10.5938531, 123.2965482 -10.5952738, 123.3031822 -10.595045, 123.3075768 -10.5934196, 123.3095995 -10.5935882, 123.3123446 -10.5912404, 123.3160047 -10.5810667, 123.313669 -10.5767804, 123.3107553 -10.5761664, 123.307336 -10.5770814, 123.300112 -10.5772741, 123.2956985 -10.5790506, 123.2900287 -10.580078, 123.2848917 -10.5804204, 123.2819236 -10.5792408, 123.277091 -10.5795452, 123.273438 -10.5819425, 123.2713071 -10.5844159, 123.2710027 -10.5863946, 123.2681107 -10.5885636, 123.2641533 -10.5932821, 123.2584074 -10.5957935, 123.2534987 -10.6033659, 123.2448228 -10.6029092, 123.2407132 -10.6007022, 123.2378973 -10.6003597, 123.2339783 -10.5979633, 123.2287674 -10.595849, 123.2243729 -10.5965948, 123.220665 -10.5926456, 123.2184753 -10.5842495, 123.2147751 -10.5822678, 123.2132416 -10.5797176, 123.216835 -10.5758047, 123.2185364 -10.5718756, 123.2210388 -10.5695477, 123.2240295 -10.5689364, 123.228302 -10.5668507, 123.2310028 -10.5663767, 123.2344818 -10.5602951, 123.234436 -10.5592098, 123.2392273 -10.5535221, 123.2411041 -10.5496101, 123.2427216 -10.5491333, 123.2439652 -10.5461912, 123.2511063 -10.5342655, 123.2554169 -10.5311451, 123.2591324 -10.5260973, 123.2633743 -10.5213194, 123.2728424 -10.5182962, 123.27388 -10.5192738, 123.2792282 -10.519454, 123.284111 -10.5145779, 123.2879868 -10.5170889, 123.2923736 -10.5127964, 123.2941971 -10.5095511, 123.3012772 -10.5072966, 123.3089294 -10.5059461, 123.3141479 -10.5038414, 123.3260346 -10.5004873, 123.3276825 -10.4979811, 123.3337021 -10.4912577, 123.336647 -10.4894705, 123.3393173 -10.4860916, 123.3440628 -10.4838905, 123.349144 -10.4822865, 123.3483505 -10.4850121, 123.3499451 -10.4870873, 123.3586579 -10.4828358, 123.359642 -10.4808254, 123.3637161 -10.4809074, 123.369339 -10.4782906, 123.3692322 -10.4762678, 123.365036 -10.4697552, 123.3717575 -10.4657002, 123.3758316 -10.4572935, 123.375 -10.4553013, 123.3715973 -10.452837, 123.3724976 -10.4490976, 123.3710251 -10.4444065, 123.3690338 -10.4431934, 123.3691482 -10.4401255, 123.3707733 -10.4383154, 123.3715057 -10.4348526, 123.3740692 -10.4313774, 123.378685 -10.4310417)))</t>
  </si>
  <si>
    <t>1332:316</t>
  </si>
  <si>
    <t>manggarai barat</t>
  </si>
  <si>
    <t>KABUPATEN MANGGARAI BARAT</t>
  </si>
  <si>
    <t>MULTIPOLYGON (((119.7863541 -8.7944746, 119.7901611 -8.7955122, 119.7921143 -8.7969913, 119.7940826 -8.7964592, 119.8004914 -8.7983427, 119.8030167 -8.8008652, 119.8016815 -8.8034725, 119.8021469 -8.8065586, 119.8010483 -8.814292, 119.7987976 -8.8170729, 119.7979736 -8.8202276, 119.7945785 -8.823986, 119.7911987 -8.8231935, 119.7891083 -8.8256397, 119.7847595 -8.8208065, 119.7814941 -8.8212471, 119.7795944 -8.822546, 119.7755661 -8.8225307, 119.7745438 -8.8202429, 119.7710724 -8.8192988, 119.7706909 -8.8164949, 119.7718201 -8.8152113, 119.7706757 -8.8111448, 119.771492 -8.8067427, 119.7739182 -8.8049516, 119.7780228 -8.7977352, 119.7792206 -8.7976446, 119.7808304 -8.794116, 119.7832489 -8.7938757, 119.7827149 -8.7912607, 119.7870026 -8.7907353, 119.7863541 -8.7944746)), ((119.6550064 -8.784318, 119.6555481 -8.7870331, 119.6549072 -8.7904367, 119.6583099 -8.7904215, 119.6588211 -8.7941713, 119.6634216 -8.7980947, 119.6672134 -8.7989264, 119.6679611 -8.8016186, 119.667305 -8.8050051, 119.6697693 -8.8073406, 119.6674805 -8.8082256, 119.6662979 -8.8119974, 119.6679077 -8.815032, 119.664299 -8.814846, 119.6602859 -8.816206, 119.6581345 -8.8103094, 119.6545868 -8.814167, 119.651947 -8.8131065, 119.6522064 -8.8092823, 119.6510925 -8.8039808, 119.6487884 -8.8084202, 119.6455154 -8.8094902, 119.6418686 -8.8084793, 119.6363144 -8.8080911, 119.6306229 -8.8070393, 119.6305389 -8.8046532, 119.6320038 -8.8016796, 119.6354752 -8.7978916, 119.6399689 -8.7965727, 119.6459045 -8.7935877, 119.6470184 -8.7915516, 119.6500931 -8.7903194, 119.6550064 -8.784318)), ((119.8074265 -8.7820234, 119.8074493 -8.7844953, 119.8044052 -8.7862301, 119.8034668 -8.7823305, 119.8074265 -8.7820234)), ((119.4253845 -8.7441492, 119.4270172 -8.7461538, 119.4274368 -8.753663, 119.4296417 -8.7571611, 119.4307404 -8.7604923, 119.4303665 -8.7645083, 119.4271393 -8.7637816, 119.4247208 -8.761158, 119.4219284 -8.7600384, 119.4225388 -8.7580566, 119.419342 -8.7548704, 119.4218521 -8.7469912, 119.4233322 -8.744091, 119.4253845 -8.7441492)), ((119.3746948 -8.7387972, 119.3745804 -8.7413311, 119.371582 -8.7448501, 119.3683014 -8.745657, 119.3657684 -8.748332, 119.3638535 -8.7465238, 119.3672104 -8.7416315, 119.3713074 -8.7409906, 119.3746948 -8.7387972)), ((119.7664566 -8.7139645, 119.764946 -8.7120571, 119.7667541 -8.7086697, 119.7650833 -8.7057114, 119.7662277 -8.6985054, 119.7676926 -8.7017651, 119.7673416 -8.7065353, 119.76828 -8.7078705, 119.7664566 -8.7139645)), ((119.5411453 -8.6882534, 119.5387039 -8.6892547, 119.5379486 -8.6911516, 119.5339584 -8.6939726, 119.5321655 -8.6915388, 119.5324402 -8.6894579, 119.5358505 -8.6895609, 119.5391312 -8.6871033, 119.5411453 -8.6882534)), ((119.5723572 -8.6858864, 119.5703049 -8.6900177, 119.5713806 -8.6921921, 119.5685654 -8.6928282, 119.5674133 -8.6887503, 119.5649719 -8.6866674, 119.5694656 -8.6846447, 119.5723572 -8.6858864)), ((119.4719543 -8.6873321, 119.4707642 -8.6894369, 119.4645844 -8.6877317, 119.466568 -8.6842489, 119.4697265 -8.6853237, 119.4719543 -8.6873321)), ((119.6506729 -8.6846704, 119.650528 -8.6875086, 119.6470871 -8.6875048, 119.6474304 -8.6856356, 119.6506729 -8.6846704)), ((119.7764893 -8.6686239, 119.7787247 -8.6677761, 119.7795639 -8.6703682, 119.7818375 -8.6727247, 119.7863541 -8.6753044, 119.782959 -8.6789036, 119.7823715 -8.6757374, 119.7803879 -8.6751433, 119.7776565 -8.6785717, 119.7762909 -8.6766968, 119.7745514 -8.671814, 119.7747421 -8.6694479, 119.7764893 -8.6686239)), ((119.601265 -8.6312466, 119.60289 -8.6314459, 119.6041336 -8.6376648, 119.6028748 -8.6410408, 119.6030808 -8.6435404, 119.6018067 -8.6468058, 119.604332 -8.6518412, 119.6027069 -8.6535463, 119.6020508 -8.659811, 119.5999298 -8.6610231, 119.5945816 -8.6608934, 119.5924683 -8.6623487, 119.5869293 -8.6616888, 119.5842133 -8.6572819, 119.5792313 -8.654748, 119.5752869 -8.6558933, 119.5752487 -8.660388, 119.5715561 -8.6593704, 119.5702515 -8.6577654, 119.5651932 -8.6588497, 119.5622559 -8.6629495, 119.5599289 -8.6636477, 119.5558319 -8.6699858, 119.5550079 -8.6763468, 119.5571594 -8.6771755, 119.5589447 -8.6800785, 119.5595169 -8.6831932, 119.5632095 -8.6867628, 119.5637131 -8.6914253, 119.5608673 -8.6895485, 119.5595551 -8.6913109, 119.5566635 -8.6888962, 119.5553513 -8.6842337, 119.5554962 -8.681715, 119.5542984 -8.677907, 119.5498276 -8.6813946, 119.5509109 -8.6764431, 119.5491028 -8.6733141, 119.5446625 -8.6734657, 119.5420151 -8.6778564, 119.5406036 -8.6765041, 119.5402069 -8.6720562, 119.535614 -8.667737, 119.5394211 -8.6655064, 119.5448227 -8.6652451, 119.5471039 -8.6639843, 119.5513458 -8.6600571, 119.5532532 -8.6604528, 119.5578613 -8.656971, 119.5592804 -8.6551094, 119.5580826 -8.6510706, 119.5627899 -8.6511583, 119.567482 -8.6564627, 119.5695114 -8.6554451, 119.5737763 -8.6473694, 119.575531 -8.6464615, 119.5719223 -8.6428738, 119.5757752 -8.638052, 119.5817032 -8.6392212, 119.5915833 -8.6330051, 119.597084 -8.6309195, 119.601265 -8.6312466)), ((119.6143723 -8.6261568, 119.6189194 -8.6273279, 119.6184158 -8.6354914, 119.6151505 -8.6367483, 119.6128235 -8.6326275, 119.6120605 -8.625576, 119.6143723 -8.6261568)), ((119.4718552 -8.6183939, 119.4714432 -8.6209412, 119.4672241 -8.6211147, 119.4677124 -8.618062, 119.4718552 -8.6183939)), ((119.7224045 -8.6161556, 119.7196732 -8.6159344, 119.7190476 -8.6125469, 119.7223206 -8.6134749, 119.7224045 -8.6161556)), ((119.5297699 -8.6058597, 119.5337753 -8.6072864, 119.5313797 -8.6138649, 119.5287018 -8.613451, 119.5265121 -8.615387, 119.5239258 -8.6157103, 119.5216751 -8.6135921, 119.5209656 -8.6108141, 119.5224152 -8.6091528, 119.5258713 -8.6088991, 119.5271988 -8.6059341, 119.5297699 -8.6058597)), ((119.7703781 -8.6067429, 119.7674789 -8.6060648, 119.7670975 -8.6035538, 119.7702408 -8.6038246, 119.7703781 -8.6067429)), ((119.6347504 -8.6053438, 119.6377029 -8.6083231, 119.6421585 -8.6099968, 119.6455154 -8.612546, 119.6545105 -8.6139126, 119.6555939 -8.6124239, 119.6621704 -8.6126833, 119.6628952 -8.6150427, 119.6618195 -8.6189957, 119.6628647 -8.6221895, 119.6650772 -8.6218147, 119.6633835 -8.6263618, 119.6646118 -8.6295233, 119.6629486 -8.6314497, 119.6614609 -8.6373005, 119.6624451 -8.641717, 119.6611099 -8.6437092, 119.661438 -8.6458483, 119.6635208 -8.648386, 119.6612091 -8.6497459, 119.6623611 -8.6536217, 119.6597137 -8.6537008, 119.6584854 -8.6569271, 119.6602402 -8.6595793, 119.6670837 -8.6614809, 119.6660919 -8.663208, 119.6628418 -8.6629076, 119.6608505 -8.6638317, 119.6633072 -8.6676378, 119.6672668 -8.6701012, 119.6666565 -8.672616, 119.6689529 -8.6739111, 119.667923 -8.6767912, 119.6687699 -8.6791029, 119.6711044 -8.6808176, 119.6725082 -8.6869459, 119.6751099 -8.6873655, 119.6791611 -8.6840067, 119.6780777 -8.6796875, 119.6783905 -8.6774206, 119.6773758 -8.6731911, 119.6827698 -8.6768131, 119.6851883 -8.6844835, 119.687027 -8.6832876, 119.6901703 -8.6790648, 119.689827 -8.6767807, 119.6941833 -8.6756258, 119.6945572 -8.6743803, 119.6984711 -8.673665, 119.7017593 -8.6716814, 119.7044067 -8.6716719, 119.7081604 -8.669796, 119.7073135 -8.6635246, 119.7063599 -8.6613541, 119.7098618 -8.660634, 119.7088242 -8.6583443, 119.7061386 -8.6572685, 119.7043381 -8.6532946, 119.6986465 -8.6541224, 119.6984558 -8.6511145, 119.6938477 -8.6483259, 119.6899338 -8.6429091, 119.6901321 -8.641078, 119.6872864 -8.6394339, 119.6901703 -8.6369009, 119.6920929 -8.6376791, 119.696907 -8.6416464, 119.6983185 -8.6435823, 119.7050476 -8.6476841, 119.7063675 -8.6470375, 119.7112121 -8.6476183, 119.712059 -8.6521492, 119.7143631 -8.6556912, 119.7155609 -8.6533136, 119.7140579 -8.6505766, 119.7141113 -8.6471863, 119.7152481 -8.6431379, 119.7145691 -8.6404285, 119.7165985 -8.6381664, 119.7167206 -8.6345024, 119.7149735 -8.6312208, 119.7169647 -8.6276064, 119.715889 -8.6248446, 119.7182236 -8.621748, 119.722023 -8.6219568, 119.7258911 -8.6192551, 119.7290573 -8.6191988, 119.7333756 -8.6208353, 119.7393951 -8.6211338, 119.7417221 -8.6234369, 119.7406159 -8.6271696, 119.7446899 -8.6281071, 119.7497253 -8.6226607, 119.7509766 -8.6195354, 119.7528305 -8.6179743, 119.7621612 -8.6205482, 119.763855 -8.6186218, 119.762558 -8.6154204, 119.766449 -8.616354, 119.768547 -8.6155234, 119.773468 -8.61584, 119.7778778 -8.616991, 119.7816162 -8.6193037, 119.7863464 -8.6191673, 119.7899475 -8.6171818, 119.7925415 -8.6141224, 119.8011093 -8.6186953, 119.8049774 -8.6253271, 119.8037949 -8.6276426, 119.8010864 -8.6299553, 119.8001785 -8.6334257, 119.7988815 -8.6342392, 119.7994385 -8.6377115, 119.7994461 -8.6444931, 119.7975845 -8.6451416, 119.8005218 -8.6517238, 119.7977753 -8.6544065, 119.7962418 -8.6583004, 119.7935867 -8.6603041, 119.7924118 -8.6567812, 119.789505 -8.6560659, 119.784462 -8.6569271, 119.7805099 -8.6592264, 119.7727737 -8.6582422, 119.7674484 -8.6593514, 119.7648926 -8.6631365, 119.761055 -8.6637163, 119.7574844 -8.6653967, 119.7555771 -8.6674004, 119.7545852 -8.6706743, 119.7481842 -8.6766004, 119.7475204 -8.6800966, 119.7497253 -8.6831226, 119.7502136 -8.6855993, 119.7485962 -8.6876621, 119.7492828 -8.6902647, 119.7450943 -8.6911135, 119.7430573 -8.6937618, 119.746048 -8.6960678, 119.7438049 -8.6973257, 119.735344 -8.6992092, 119.7340851 -8.6980782, 119.7265396 -8.699687, 119.7266388 -8.69804, 119.7238541 -8.696949, 119.7263107 -8.6928787, 119.7268829 -8.6895943, 119.7241898 -8.6843538, 119.7201996 -8.6842947, 119.717453 -8.681551, 119.7145767 -8.6814709, 119.7120819 -8.6788826, 119.71064 -8.68151, 119.7134323 -8.6874113, 119.7116318 -8.6900988, 119.7091293 -8.6903277, 119.7073898 -8.6927462, 119.7091446 -8.6948128, 119.7087479 -8.6972628, 119.704483 -8.7017212, 119.7041016 -8.7059231, 119.7017212 -8.7080164, 119.6948318 -8.715641, 119.6925507 -8.7205648, 119.6902084 -8.7232704, 119.6911468 -8.7252302, 119.6935501 -8.7266769, 119.6937408 -8.729291, 119.6960907 -8.7320433, 119.7004394 -8.7340336, 119.7064056 -8.7348108, 119.7075882 -8.7365437, 119.7112274 -8.7388372, 119.7134628 -8.738554, 119.7223282 -8.7395658, 119.7234345 -8.7430964, 119.7302246 -8.7540922, 119.7289123 -8.7554216, 119.7253342 -8.7538547, 119.7225266 -8.756136, 119.7172165 -8.7559299, 119.7165375 -8.7584953, 119.7200623 -8.7610264, 119.7165604 -8.7637911, 119.718216 -8.7649784, 119.7246323 -8.764163, 119.7302933 -8.7650194, 119.731781 -8.7667093, 119.7258072 -8.7674799, 119.725647 -8.7711458, 119.7241058 -8.7724018, 119.7249832 -8.7745657, 119.722496 -8.7755785, 119.7197037 -8.7747917, 119.7149201 -8.7757197, 119.7186279 -8.7799482, 119.7118225 -8.7786608, 119.7131043 -8.7820692, 119.7153854 -8.7825098, 119.7161026 -8.7843351, 119.7187576 -8.7857399, 119.71949 -8.788023, 119.7151031 -8.7897339, 119.7161408 -8.7928429, 119.7097626 -8.7950134, 119.7057037 -8.7934618, 119.7073593 -8.7981091, 119.7011032 -8.7997618, 119.7036743 -8.8022032, 119.7010651 -8.8047132, 119.6969681 -8.8049793, 119.6955032 -8.8092995, 119.6937332 -8.8104658, 119.6899795 -8.8107672, 119.6793442 -8.8084869, 119.6755295 -8.808753, 119.6761017 -8.8059359, 119.6733017 -8.8041201, 119.6750183 -8.802021, 119.6758423 -8.7964821, 119.6756668 -8.79109, 119.6749191 -8.7878675, 119.6730804 -8.7874174, 119.6699829 -8.7832937, 119.6668777 -8.7827864, 119.6647034 -8.7802343, 119.6626434 -8.775938, 119.6602402 -8.7734947, 119.6562958 -8.7726507, 119.6512909 -8.7735949, 119.6493225 -8.7781067, 119.6456375 -8.7774572, 119.6436081 -8.7754669, 119.6397934 -8.7766733, 119.6391678 -8.7806416, 119.6371231 -8.7816286, 119.635582 -8.7845716, 119.6317139 -8.7867069, 119.6273499 -8.7911139, 119.6220856 -8.795702, 119.6191635 -8.793993, 119.6193466 -8.7905932, 119.6144867 -8.787385, 119.6143112 -8.7846432, 119.6164551 -8.7813187, 119.6134262 -8.7777958, 119.6126251 -8.7752294, 119.6168518 -8.7751656, 119.6139526 -8.7715101, 119.6148376 -8.7693291, 119.6143265 -8.7664251, 119.6171494 -8.7662296, 119.61689 -8.7638826, 119.6134262 -8.7624846, 119.6135178 -8.7607145, 119.6105652 -8.7599239, 119.6104736 -8.7581558, 119.607132 -8.7566023, 119.6043854 -8.7541008, 119.6031799 -8.7498789, 119.6058655 -8.7477684, 119.6078033 -8.7503862, 119.6104126 -8.7504711, 119.6130371 -8.7485485, 119.6131745 -8.7464695, 119.6080017 -8.7441921, 119.6084595 -8.7425404, 119.6055756 -8.7395229, 119.6119385 -8.7382889, 119.6140289 -8.7398949, 119.618599 -8.7386952, 119.6126099 -8.7349634, 119.6126938 -8.7331047, 119.6167908 -8.7330141, 119.6200561 -8.7370186, 119.6242599 -8.7395849, 119.6249008 -8.7419815, 119.6279144 -8.7414093, 119.6283951 -8.7392406, 119.6326904 -8.7426081, 119.6321335 -8.7388782, 119.6289749 -8.7356367, 119.6230163 -8.7332115, 119.6203842 -8.7288418, 119.6185074 -8.7233601, 119.6300736 -8.7245913, 119.6331177 -8.7276125, 119.6369782 -8.7248258, 119.6332855 -8.722579, 119.6332092 -8.7205267, 119.6299515 -8.718833, 119.6269913 -8.7197685, 119.6212921 -8.7181044, 119.6205292 -8.7142172, 119.6184235 -8.7118054, 119.617485 -8.7076779, 119.6261444 -8.704608, 119.6283493 -8.7009649, 119.6319122 -8.6990671, 119.6356049 -8.6987085, 119.6381683 -8.7023668, 119.6412048 -8.7031775, 119.6410904 -8.7078066, 119.6458282 -8.709034, 119.6471863 -8.707531, 119.6451263 -8.7050133, 119.6464615 -8.7020988, 119.6487198 -8.7004051, 119.6507416 -8.7018404, 119.6541824 -8.7078924, 119.655571 -8.7079563, 119.6597671 -8.7045441, 119.6610031 -8.7020655, 119.6603699 -8.6992655, 119.6571198 -8.6988077, 119.6564255 -8.6956225, 119.6545181 -8.6941385, 119.6580124 -8.6921673, 119.6571961 -8.689064, 119.6556854 -8.6878719, 119.6574173 -8.6837511, 119.6550369 -8.6829701, 119.6565628 -8.679492, 119.6525269 -8.679863, 119.6529999 -8.6736164, 119.6537857 -8.6716337, 119.652565 -8.6688023, 119.6484604 -8.6683321, 119.650322 -8.6726379, 119.6504135 -8.6763067, 119.6481247 -8.6771355, 119.6499329 -8.6797647, 119.6489945 -8.6827002, 119.6437378 -8.6846037, 119.6417618 -8.6837187, 119.6390839 -8.688839, 119.6373596 -8.6875906, 119.6337585 -8.6886263, 119.6294098 -8.6849251, 119.6270599 -8.6801262, 119.6306686 -8.6800365, 119.6335602 -8.6786165, 119.6362152 -8.6786223, 119.6403656 -8.6743517, 119.6417999 -8.6664391, 119.6421433 -8.6610365, 119.641304 -8.6571646, 119.6370697 -8.6506033, 119.6342926 -8.6475401, 119.635231 -8.6413431, 119.633316 -8.635952, 119.63134 -8.6329832, 119.6253281 -8.6341038, 119.6227112 -8.6298895, 119.6240616 -8.6282978, 119.6217956 -8.6254244, 119.6195144 -8.6249246, 119.6178055 -8.6224813, 119.6173401 -8.6137114, 119.6144486 -8.6095257, 119.6199951 -8.6064672, 119.6295319 -8.604682, 119.6324005 -8.6028566, 119.6347504 -8.6053438)), ((119.7959061 -8.5986938, 119.7947006 -8.6004, 119.7926025 -8.5987568, 119.7894364 -8.5991325, 119.7878876 -8.5963335, 119.7905274 -8.5934191, 119.7935104 -8.5941391, 119.7959061 -8.5986938)), ((119.6945496 -8.5885344, 119.6908112 -8.5880403, 119.6919556 -8.5854444, 119.6951141 -8.5848284, 119.6945496 -8.5885344)), ((119.8026505 -8.5799246, 119.8039856 -8.5811062, 119.8035812 -8.5843811, 119.7989578 -8.5854626, 119.7944794 -8.5832348, 119.7967224 -8.5803261, 119.8008652 -8.5788364, 119.8026505 -8.5799246)), ((119.6897583 -8.5788422, 119.6937637 -8.578414, 119.6953278 -8.5813456, 119.6924591 -8.5825539, 119.6872177 -8.58319, 119.6846542 -8.5809994, 119.685051 -8.5785227, 119.6881103 -8.5775461, 119.6897583 -8.5788422)), ((119.7495499 -8.5743475, 119.7519073 -8.5768156, 119.7509384 -8.5814009, 119.7487717 -8.5818119, 119.745842 -8.5800943, 119.7463608 -8.5745287, 119.7495499 -8.5743475)), ((119.7272797 -8.5689917, 119.7290344 -8.5729265, 119.7276764 -8.5757742, 119.7248001 -8.5788307, 119.71949 -8.5796089, 119.7172699 -8.578023, 119.7125473 -8.5805263, 119.7108383 -8.5780945, 119.7108688 -8.5746479, 119.7082214 -8.5762043, 119.7055283 -8.5746756, 119.7072678 -8.5716505, 119.7117462 -8.5696478, 119.7173157 -8.5685673, 119.7236633 -8.5695705, 119.7272797 -8.5689917)), ((119.6279907 -8.5549755, 119.6316605 -8.5565157, 119.6301956 -8.5583296, 119.6279907 -8.5549755)), ((119.3882523 -8.552248, 119.3897247 -8.5541925, 119.3873367 -8.5562429, 119.3869171 -8.5524979, 119.3882523 -8.552248)), ((119.8032455 -8.5518989, 119.7999649 -8.5509272, 119.801239 -8.548687, 119.8036652 -8.5496216, 119.8032455 -8.5518989)), ((119.6843338 -8.5472803, 119.6898575 -8.5477591, 119.6900406 -8.5503435, 119.6880798 -8.5543365, 119.6834183 -8.554635, 119.6814957 -8.5558376, 119.6787872 -8.5509348, 119.6803131 -8.5463791, 119.6843338 -8.5472803)), ((119.7856522 -8.5526438, 119.7829361 -8.5504951, 119.7854996 -8.5459147, 119.7876663 -8.5487166, 119.7856522 -8.5526438)), ((119.8319702 -8.5429907, 119.8293915 -8.5446939, 119.8275452 -8.5430956, 119.8298416 -8.5410538, 119.8319702 -8.5429907)), ((119.5707016 -8.5347338, 119.5740738 -8.5339899, 119.5773392 -8.5355024, 119.5784912 -8.5382376, 119.5723419 -8.5415888, 119.5683289 -8.5396776, 119.5674896 -8.5353079, 119.5707016 -8.5347338)), ((119.6600189 -8.531826, 119.6643601 -8.5336456, 119.6651459 -8.5369883, 119.6600037 -8.5404425, 119.6576843 -8.5449038, 119.6559219 -8.5456343, 119.6546021 -8.5515585, 119.6570129 -8.5543146, 119.6588287 -8.5624723, 119.6584473 -8.567256, 119.6557694 -8.567133, 119.653389 -8.5608768, 119.6499252 -8.5569887, 119.6493836 -8.5551004, 119.6517563 -8.5479812, 119.6503449 -8.5402365, 119.6490479 -8.5369501, 119.6508102 -8.5356598, 119.6526642 -8.5382128, 119.6569901 -8.5385618, 119.6599503 -8.535449, 119.6588135 -8.5336037, 119.6600189 -8.531826)), ((119.7901764 -8.5219593, 119.7948456 -8.522254, 119.795639 -8.5255308, 119.7986755 -8.5287647, 119.7979431 -8.5306263, 119.79393 -8.529748, 119.7912369 -8.5279551, 119.786293 -8.5311537, 119.7832413 -8.5289383, 119.7853623 -8.5238638, 119.788414 -8.5209789, 119.7901764 -8.5219593)), ((119.7940903 -8.5215607, 119.7921753 -8.5196524, 119.7937851 -8.5162744, 119.7960129 -8.5170536, 119.7940903 -8.5215607)), ((119.7286225 -8.514123, 119.7298813 -8.5153532, 119.7290878 -8.5182829, 119.7255554 -8.5185423, 119.724617 -8.516469, 119.72715 -8.5122881, 119.7286225 -8.514123)), ((119.6404648 -8.5102854, 119.6424255 -8.5121584, 119.6430206 -8.5164385, 119.6396942 -8.5183344, 119.6381226 -8.5207233, 119.6355743 -8.5212602, 119.6355743 -8.5169163, 119.6335678 -8.5145588, 119.6373749 -8.5113211, 119.6404648 -8.5102854)), ((119.7063675 -8.5112896, 119.7096405 -8.5127134, 119.7036362 -8.5155392, 119.7013397 -8.5185566, 119.6990814 -8.5174312, 119.6965713 -8.5114374, 119.700737 -8.5114632, 119.7045288 -8.5098887, 119.7063675 -8.5112896)), ((119.7290955 -8.4941053, 119.7304077 -8.4943361, 119.7341766 -8.4998713, 119.7327576 -8.5028706, 119.7311173 -8.5031032, 119.7277756 -8.5060072, 119.7199326 -8.5057573, 119.7176209 -8.5098991, 119.7197266 -8.5108643, 119.7173309 -8.5143833, 119.7162323 -8.5183506, 119.7142105 -8.5166607, 119.7134552 -8.5121355, 119.7162705 -8.5081759, 119.7133408 -8.5054522, 119.7172699 -8.4964123, 119.7207947 -8.4944353, 119.7265625 -8.493474, 119.7290955 -8.4941053)), ((119.5816803 -8.4928007, 119.5835953 -8.4955692, 119.5815964 -8.4979363, 119.5783157 -8.498086, 119.5771942 -8.4961653, 119.5783615 -8.4935227, 119.5816803 -8.4928007)), ((119.7564621 -8.4916611, 119.7601089 -8.4928122, 119.7610092 -8.4955244, 119.7582321 -8.4979, 119.7564087 -8.4946261, 119.7564621 -8.4916611)), ((119.8476639 -8.4876833, 119.8469849 -8.4895105, 119.8432922 -8.4912605, 119.8431168 -8.486865, 119.8476639 -8.4876833)), ((119.588768 -8.4918747, 119.5858231 -8.4890566, 119.5868225 -8.4861689, 119.5912094 -8.4876232, 119.5915451 -8.488657, 119.588768 -8.4918747)), ((119.8636246 -8.4854517, 119.8666229 -8.4843311, 119.8731156 -8.4856596, 119.8698349 -8.4883184, 119.8708954 -8.4910431, 119.8694229 -8.4931488, 119.866806 -8.4904308, 119.8645554 -8.4917707, 119.8618851 -8.490139, 119.8623199 -8.4868698, 119.8636246 -8.4854517)), ((119.8618851 -8.4870043, 119.8540497 -8.4892835, 119.8518601 -8.4886341, 119.8545532 -8.4848042, 119.8542862 -8.4821568, 119.8565369 -8.4811888, 119.8576431 -8.4830837, 119.8612213 -8.4850464, 119.8618851 -8.4870043)), ((119.8378448 -8.4803486, 119.8398819 -8.4803524, 119.8395996 -8.4837875, 119.8350525 -8.4829912, 119.8378448 -8.4803486)), ((119.86866 -8.4689093, 119.8648834 -8.4675942, 119.8655014 -8.4648552, 119.8691254 -8.4657364, 119.86866 -8.4689093)), ((119.5629959 -8.4619255, 119.5659256 -8.4642801, 119.5631332 -8.466773, 119.5637665 -8.4697981, 119.5597458 -8.4765635, 119.5581665 -8.4751568, 119.5534134 -8.4763803, 119.5526886 -8.4746122, 119.5527573 -8.4688492, 119.5573959 -8.4636354, 119.5598526 -8.4620533, 119.5629959 -8.4619255)), ((119.5837097 -8.4455023, 119.584549 -8.4510956, 119.5791321 -8.4522047, 119.5771637 -8.45158, 119.5730362 -8.4524937, 119.5720367 -8.4509373, 119.5695267 -8.4516001, 119.5673447 -8.4548969, 119.5646744 -8.4571981, 119.5620575 -8.4581518, 119.5634995 -8.453311, 119.5625 -8.4520245, 119.5631027 -8.4477453, 119.5671463 -8.449975, 119.5711365 -8.4484282, 119.572319 -8.4461031, 119.5765762 -8.4451609, 119.5795746 -8.4425068, 119.5828934 -8.4426994, 119.5837097 -8.4455023)), ((119.9932251 -8.4334412, 119.9942245 -8.4354143, 119.9932556 -8.4387922, 119.9894562 -8.4378395, 119.9889755 -8.4339695, 119.9932251 -8.4334412)), ((119.4569931 -8.4285002, 119.461029 -8.4327955, 119.4672699 -8.4373941, 119.4676666 -8.439065, 119.4658127 -8.4416256, 119.46698 -8.4463253, 119.4711761 -8.4517841, 119.4690018 -8.4564724, 119.4706497 -8.4601927, 119.4685593 -8.4609013, 119.467453 -8.4643354, 119.4690399 -8.4689608, 119.4722824 -8.472106, 119.4690933 -8.4748926, 119.4705048 -8.4800577, 119.4737396 -8.4809856, 119.4814529 -8.485776, 119.4845352 -8.4859962, 119.4883728 -8.4802942, 119.4915924 -8.4813814, 119.4946594 -8.4792728, 119.4969711 -8.4810409, 119.4959488 -8.4842854, 119.4978714 -8.4866076, 119.5004272 -8.4865961, 119.5010529 -8.4896669, 119.5048676 -8.4931564, 119.5068665 -8.4940376, 119.5121231 -8.493412, 119.5187759 -8.4889421, 119.5184097 -8.4866037, 119.5199585 -8.48524, 119.524765 -8.4846077, 119.526207 -8.4858627, 119.5263748 -8.4886494, 119.5318298 -8.4918976, 119.5302963 -8.4937096, 119.5324936 -8.4969177, 119.5348892 -8.4973574, 119.5386429 -8.4957209, 119.5391769 -8.4932213, 119.5441437 -8.4904737, 119.5479584 -8.486453, 119.550766 -8.4851656, 119.5462799 -8.4924784, 119.5467529 -8.4967937, 119.5504684 -8.4988165, 119.5537949 -8.4966612, 119.5566559 -8.489831, 119.5604935 -8.4876242, 119.5626755 -8.4843636, 119.5656128 -8.4841156, 119.5678787 -8.4857397, 119.5713043 -8.4897719, 119.5703049 -8.492568, 119.5717697 -8.4946461, 119.5714111 -8.4978762, 119.5686798 -8.5006027, 119.569191 -8.5040073, 119.5722504 -8.5066939, 119.5694427 -8.5109081, 119.5687027 -8.5167866, 119.5729217 -8.5182667, 119.5720215 -8.5203648, 119.5685883 -8.5202045, 119.5685425 -8.5235815, 119.5675278 -8.5284548, 119.570198 -8.5289116, 119.5698166 -8.53234, 119.5682449 -8.5322752, 119.5650024 -8.5297985, 119.5650253 -8.5246935, 119.5614853 -8.5238905, 119.5624237 -8.518362, 119.5614166 -8.5150518, 119.5586395 -8.514493, 119.5578155 -8.5169764, 119.5542069 -8.5229645, 119.5541687 -8.52981, 119.5515137 -8.528018, 119.5492172 -8.529706, 119.5504074 -8.5345402, 119.5495071 -8.5364247, 119.5518417 -8.5383568, 119.5539474 -8.5419588, 119.5552063 -8.5416575, 119.5575104 -8.5444889, 119.5596466 -8.5486536, 119.5602188 -8.5530872, 119.559433 -8.5582886, 119.559906 -8.5630913, 119.5583649 -8.5669794, 119.5585861 -8.5704899, 119.5601883 -8.5733557, 119.5644302 -8.5759163, 119.5624619 -8.5778313, 119.5614014 -8.5807667, 119.5619812 -8.5824652, 119.5596237 -8.5867452, 119.5616302 -8.589982, 119.5657272 -8.5933046, 119.5699387 -8.5912771, 119.5728607 -8.59268, 119.5742645 -8.5953007, 119.5702209 -8.5957098, 119.5674286 -8.5978412, 119.5614929 -8.5970926, 119.5572586 -8.5986585, 119.5526428 -8.5975685, 119.5449066 -8.5965404, 119.54319 -8.599968, 119.537384 -8.5992727, 119.5359421 -8.6026745, 119.5259399 -8.5986595, 119.5236893 -8.5989122, 119.5222244 -8.6012411, 119.5195618 -8.5991125, 119.5196762 -8.597106, 119.5180359 -8.5952168, 119.5171204 -8.5920687, 119.5216599 -8.5895376, 119.5247192 -8.5845089, 119.5248795 -8.5824442, 119.5231171 -8.5778914, 119.5198898 -8.5737114, 119.5139236 -8.5706873, 119.5119324 -8.568964, 119.505333 -8.5685215, 119.4989853 -8.5705175, 119.4957275 -8.5752516, 119.4957886 -8.5800381, 119.4971008 -8.5874472, 119.4947968 -8.5880995, 119.4860992 -8.5934954, 119.4843521 -8.5990343, 119.4794083 -8.6013947, 119.4800339 -8.6050148, 119.477211 -8.6043482, 119.4717712 -8.6062069, 119.4681778 -8.6082039, 119.4649582 -8.6054401, 119.4589996 -8.6040974, 119.4551163 -8.6045589, 119.4528198 -8.6065474, 119.4542236 -8.6117563, 119.458458 -8.6134348, 119.455864 -8.6162643, 119.461647 -8.6227083, 119.4624939 -8.627016, 119.4667816 -8.6279898, 119.4702682 -8.6273327, 119.4731903 -8.6293011, 119.4762497 -8.6258802, 119.4785843 -8.6258507, 119.4848099 -8.6215687, 119.4870529 -8.6141186, 119.4921417 -8.6117229, 119.4936905 -8.6144419, 119.4927216 -8.6166821, 119.4931946 -8.6203356, 119.4911881 -8.6212873, 119.4885941 -8.6250696, 119.4835205 -8.6275044, 119.4797668 -8.6318989, 119.480072 -8.6342955, 119.4834747 -8.6348648, 119.4860763 -8.6378727, 119.4850617 -8.6405869, 119.4826202 -8.642457, 119.4800339 -8.6380196, 119.4772568 -8.6373243, 119.4751358 -8.6386366, 119.4742737 -8.6419344, 119.4775314 -8.6465607, 119.4757843 -8.6524887, 119.4718857 -8.6540117, 119.4679108 -8.653553, 119.4655609 -8.6498632, 119.4603577 -8.6496258, 119.4560165 -8.6483974, 119.4491119 -8.6538601, 119.4456101 -8.6579828, 119.4415207 -8.6636877, 119.4373016 -8.6677017, 119.4366989 -8.6723433, 119.4331665 -8.6757603, 119.4326935 -8.6789379, 119.4346161 -8.6843471, 119.4380112 -8.6839876, 119.4410477 -8.685523, 119.4435196 -8.6841698, 119.4473038 -8.6895227, 119.4429627 -8.6912708, 119.443367 -8.6965647, 119.4454422 -8.6995525, 119.4492951 -8.6988306, 119.4513168 -8.7012587, 119.4562225 -8.7025089, 119.4532165 -8.7060728, 119.4525757 -8.7078991, 119.4529953 -8.7117615, 119.4515381 -8.7128849, 119.4480133 -8.7188406, 119.445694 -8.721631, 119.4471817 -8.7254076, 119.4511871 -8.7245092, 119.4574051 -8.7265349, 119.4554138 -8.7292967, 119.4525604 -8.7292538, 119.4496079 -8.7342348, 119.4478073 -8.7357893, 119.4487915 -8.7401848, 119.4501266 -8.7407007, 119.4529495 -8.7458839, 119.4583054 -8.7443743, 119.4629059 -8.7388639, 119.4700088 -8.7382698, 119.4656982 -8.743248, 119.4622192 -8.7459812, 119.4573517 -8.7466679, 119.4523163 -8.7483606, 119.4497681 -8.7476225, 119.4493408 -8.7505207, 119.445282 -8.749464, 119.4439087 -8.751173, 119.4372406 -8.7495728, 119.4327469 -8.7454453, 119.4270401 -8.7378798, 119.4215774 -8.7350674, 119.4197083 -8.73067, 119.4176712 -8.7292366, 119.414566 -8.7310867, 119.4142303 -8.727375, 119.4097595 -8.7279758, 119.4074478 -8.7226477, 119.4050751 -8.7218742, 119.4016342 -8.723259, 119.4005127 -8.7246933, 119.396286 -8.7250404, 119.3928146 -8.7227011, 119.3894577 -8.7255716, 119.3898392 -8.7310362, 119.3873749 -8.7293348, 119.3870697 -8.7327499, 119.3846359 -8.7349777, 119.3813095 -8.7357416, 119.3807831 -8.738327, 119.3771439 -8.7379465, 119.3771668 -8.7350178, 119.3821335 -8.7316437, 119.3794937 -8.7278461, 119.3812714 -8.7261438, 119.3799515 -8.7217589, 119.3767548 -8.7213011, 119.3782425 -8.7183056, 119.3822326 -8.7162619, 119.3829117 -8.7127705, 119.3804855 -8.7101145, 119.3846207 -8.7026138, 119.3860626 -8.7018309, 119.3864136 -8.6975794, 119.387497 -8.6965999, 119.3877945 -8.6924343, 119.3892975 -8.6921272, 119.3908386 -8.6952362, 119.3961105 -8.6953125, 119.3978576 -8.6938238, 119.4002304 -8.689374, 119.4044418 -8.688241, 119.4059753 -8.68472, 119.4058456 -8.6797142, 119.4068604 -8.6769237, 119.4050217 -8.6708679, 119.4063721 -8.6662598, 119.4055557 -8.6641417, 119.4069672 -8.6621027, 119.4034882 -8.6587162, 119.404808 -8.6553612, 119.4068527 -8.6551361, 119.4091415 -8.6520653, 119.4088211 -8.6496067, 119.40979 -8.6468582, 119.404068 -8.6387443, 119.4009857 -8.6388922, 119.3991623 -8.6378279, 119.3965912 -8.6343994, 119.3989258 -8.6322269, 119.4016647 -8.6272802, 119.4002609 -8.6244068, 119.3977203 -8.6223221, 119.3953629 -8.6220198, 119.3911972 -8.6254644, 119.3841019 -8.6243038, 119.3797989 -8.6296091, 119.3802795 -8.6311054, 119.3778305 -8.6340332, 119.3748322 -8.6320887, 119.3749466 -8.6269121, 119.3773041 -8.6248493, 119.3827972 -8.6229563, 119.3801193 -8.6178732, 119.3798142 -8.6135464, 119.3806229 -8.610321, 119.3844681 -8.604516, 119.386612 -8.6049547, 119.3884506 -8.6011095, 119.388237 -8.5985069, 119.3842621 -8.5963469, 119.3843994 -8.5925369, 119.3804627 -8.5892753, 119.3771057 -8.5887623, 119.3739624 -8.5870371, 119.3737412 -8.5852423, 119.3774795 -8.5828266, 119.3803635 -8.583107, 119.3821106 -8.5803423, 119.3812866 -8.5767918, 119.3850479 -8.5740614, 119.3884506 -8.5738411, 119.3892975 -8.5722885, 119.3880844 -8.5684853, 119.3857803 -8.5687351, 119.3852692 -8.5655489, 119.388176 -8.565711, 119.3891525 -8.563839, 119.388916 -8.5607653, 119.3908157 -8.5586882, 119.3953858 -8.5625963, 119.3982391 -8.5638399, 119.4010315 -8.5630503, 119.4052124 -8.5586529, 119.4109116 -8.5557403, 119.4124069 -8.5524387, 119.4152374 -8.5511532, 119.4157868 -8.553236, 119.4194107 -8.5537157, 119.4224625 -8.552454, 119.4238434 -8.5505009, 119.4243698 -8.5432196, 119.423439 -8.5405197, 119.4237213 -8.5351133, 119.4208908 -8.5307207, 119.4257355 -8.5297718, 119.4321289 -8.5269432, 119.4338455 -8.5278568, 119.4363632 -8.5268936, 119.4361038 -8.5235281, 119.4341507 -8.5227613, 119.4307404 -8.5195952, 119.4335556 -8.5182676, 119.43396 -8.5161905, 119.4314957 -8.5119496, 119.4274826 -8.5127745, 119.4234238 -8.509984, 119.423584 -8.5077991, 119.4218369 -8.5051489, 119.4161529 -8.5065269, 119.4135361 -8.5049849, 119.4150009 -8.5027227, 119.4187469 -8.5001516, 119.4213791 -8.5008316, 119.4244919 -8.4976807, 119.4237289 -8.4955244, 119.4278564 -8.4957781, 119.4306336 -8.4936418, 119.4303284 -8.4915199, 119.4347382 -8.4913263, 119.4375153 -8.4891167, 119.4395752 -8.4889526, 119.4410629 -8.4907265, 119.447319 -8.494051, 119.4491043 -8.4904175, 119.4459152 -8.4839525, 119.4386139 -8.4811125, 119.4387894 -8.478508, 119.4354706 -8.4751053, 119.4339066 -8.4746332, 119.4309387 -8.4711513, 119.4265976 -8.4719143, 119.4249878 -8.4689932, 119.4247208 -8.4664211, 119.4269943 -8.4630327, 119.4267807 -8.4609776, 119.4219666 -8.4550438, 119.4204788 -8.4515362, 119.4215469 -8.4476433, 119.4233246 -8.446681, 119.422966 -8.4436035, 119.4249954 -8.4423418, 119.4298096 -8.4442644, 119.4309997 -8.4467325, 119.4367829 -8.4462185, 119.4414215 -8.4464464, 119.4430313 -8.4472399, 119.4432221 -8.4503422, 119.4467773 -8.4523058, 119.4501572 -8.4522514, 119.4537811 -8.4474239, 119.4542465 -8.4450989, 119.4519501 -8.4432602, 119.4532318 -8.4404898, 119.4534912 -8.4371347, 119.4501266 -8.4349766, 119.4492722 -8.4328937, 119.4503021 -8.4295321, 119.452446 -8.4284973, 119.4569931 -8.4285002)), ((119.8676758 -8.4123049, 119.8730164 -8.4125862, 119.8750534 -8.4157801, 119.8727264 -8.417736, 119.871727 -8.4153337, 119.8643951 -8.4158316, 119.8649674 -8.4098387, 119.8676758 -8.4123049)), ((119.8122253 -8.3993397, 119.8102722 -8.399868, 119.8052445 -8.3990211, 119.803833 -8.3978329, 119.8037643 -8.3942261, 119.8062668 -8.3932867, 119.8100433 -8.3951025, 119.8122253 -8.3993397)), ((119.8578644 -8.3796129, 119.8625717 -8.3826265, 119.8654175 -8.3835125, 119.8705139 -8.3835354, 119.8725586 -8.3826199, 119.8745194 -8.3799505, 119.8774567 -8.3801413, 119.8762283 -8.3837528, 119.8727341 -8.3871202, 119.8676605 -8.397192, 119.8659821 -8.40168, 119.8606567 -8.401721, 119.8566055 -8.3997602, 119.8565292 -8.3972969, 119.8523407 -8.3949852, 119.8453217 -8.3955479, 119.841774 -8.3927612, 119.8384933 -8.3871012, 119.8392486 -8.3861999, 119.8390045 -8.379098, 119.8421783 -8.3796701, 119.8497162 -8.3774748, 119.8515854 -8.3752584, 119.8538437 -8.3749104, 119.8556824 -8.3765907, 119.8555527 -8.378562, 119.8578644 -8.3796129)), ((120.0323366 -8.3595319, 120.0319501 -8.361296, 120.0341449 -8.3665188, 120.0329555 -8.3685952, 120.0295543 -8.3690459, 120.0285469 -8.367242, 120.0256409 -8.365297, 120.0249354 -8.3672225, 120.0219331 -8.3705754, 120.0172064 -8.3732364, 120.0182219 -8.3660087, 120.0162333 -8.3643233, 120.0164485 -8.361824, 120.0228039 -8.35203, 120.0249916 -8.3542282, 120.0276905 -8.3553856, 120.0290003 -8.3573429, 120.0323366 -8.3595319)), ((120.1320419 -8.3388367, 120.1370544 -8.3407822, 120.1430283 -8.3412142, 120.147255 -8.3442869, 120.1511765 -8.3461666, 120.1544953 -8.3494663, 120.1517792 -8.3519516, 120.1473389 -8.3510447, 120.1438904 -8.3525105, 120.1399918 -8.3505306, 120.1357193 -8.3540735, 120.1334457 -8.3544674, 120.1270142 -8.3517103, 120.1246033 -8.351779, 120.121994 -8.3502646, 120.1192017 -8.3503647, 120.1175918 -8.3484716, 120.1143646 -8.3477907, 120.1120605 -8.3455086, 120.1128159 -8.3424625, 120.1174164 -8.3397684, 120.1194153 -8.3406467, 120.1238556 -8.3388214, 120.1271591 -8.3392525, 120.1320419 -8.3388367)), ((120.2281494 -8.8415117, 120.22226</t>
  </si>
  <si>
    <t>1332:317</t>
  </si>
  <si>
    <t>sumba tengah</t>
  </si>
  <si>
    <t>KABUPATEN SUMBA TENGAH</t>
  </si>
  <si>
    <t>MULTIPOLYGON (((119.6748352 -9.8286638, 119.6786423 -9.8286095, 119.6827698 -9.8270502, 119.6841736 -9.8230333, 119.688385 -9.8210506, 119.6899185 -9.8178206, 119.6885528 -9.8126288, 119.6854629 -9.8121414, 119.6865769 -9.807313, 119.6833801 -9.8035755, 119.6772156 -9.8041496, 119.6740036 -9.8008232, 119.6747055 -9.7967873, 119.6776581 -9.7955809, 119.6785355 -9.7896967, 119.6762161 -9.7885942, 119.6729355 -9.785593, 119.6730194 -9.7831354, 119.671051 -9.7809477, 119.6611328 -9.7768888, 119.6560974 -9.7759981, 119.6535111 -9.7763376, 119.6499786 -9.7787523, 119.6495743 -9.7826004, 119.6469727 -9.7833195, 119.6467209 -9.7854528, 119.6499024 -9.7888813, 119.647522 -9.7898693, 119.6460342 -9.7933741, 119.6421738 -9.7923756, 119.6363449 -9.795414, 119.6324692 -9.7968054, 119.627861 -9.7998181, 119.6207886 -9.8003464, 119.6178589 -9.7985659, 119.6160431 -9.7946834, 119.6152268 -9.7898722, 119.6185303 -9.7916613, 119.6216965 -9.7905045, 119.6224976 -9.788043, 119.6200943 -9.7865925, 119.621521 -9.7846575, 119.6238556 -9.7846899, 119.6276398 -9.7789431, 119.6279068 -9.7769632, 119.6254806 -9.7751122, 119.628418 -9.7725687, 119.6282959 -9.7696285, 119.6263733 -9.7668362, 119.6189956 -9.7636957, 119.6144867 -9.764411, 119.6142044 -9.7665186, 119.6120148 -9.7715616, 119.6091919 -9.7748118, 119.6057053 -9.7737722, 119.6018906 -9.7770367, 119.5970383 -9.7777862, 119.5947952 -9.7790155, 119.5937882 -9.7752342, 119.5899353 -9.7717304, 119.5881119 -9.7715359, 119.5880814 -9.766798, 119.5851135 -9.7630205, 119.5832901 -9.7619314, 119.579155 -9.7627449, 119.5769959 -9.766078, 119.574089 -9.7657967, 119.5707321 -9.7682705, 119.5666122 -9.7689333, 119.5638199 -9.7675257, 119.5598373 -9.7640762, 119.5561295 -9.7641096, 119.5532379 -9.7659559, 119.5513229 -9.7638044, 119.5483932 -9.7573729, 119.5497971 -9.7544708, 119.5486756 -9.7528295, 119.5450592 -9.751852, 119.5430453 -9.7526571, 119.5413882 -9.7499983, 119.5412353 -9.7452441, 119.5402746 -9.7418877, 119.506898 -9.7411447, 119.5062463 -9.7373366, 119.5078199 -9.7337019, 119.5068467 -9.7294156, 119.5099656 -9.727524, 119.5162019 -9.7181102, 119.5199929 -9.7108023, 119.5253954 -9.7061458, 119.5263492 -9.7043588, 119.5322317 -9.697642, 119.5347672 -9.6938607, 119.534545 -9.6914581, 119.531481 -9.687993, 119.5275745 -9.6853531, 119.5203713 -9.6821791, 119.512313 -9.6805547, 119.5041715 -9.6809794, 119.5020425 -9.6802506, 119.4987504 -9.6814002, 119.4977254 -9.6797643, 119.4916893 -9.6791462, 119.4904796 -9.6805473, 119.4877854 -9.6804528, 119.4834812 -9.6837023, 119.4795276 -9.6821455, 119.4778618 -9.6834006, 119.4753849 -9.6808465, 119.4712808 -9.6806861, 119.4695936 -9.6775235, 119.4700542 -9.6758848, 119.4726958 -9.6746118, 119.4710932 -9.6700701, 119.4733587 -9.6670618, 119.4763029 -9.6655701, 119.4764461 -9.6634036, 119.4802099 -9.6595374, 119.4811557 -9.6574037, 119.4866052 -9.6564221, 119.4876422 -9.6552506, 119.4857319 -9.6528384, 119.4848537 -9.650013, 119.4858465 -9.6470808, 119.4852157 -9.6444881, 119.4871655 -9.6414865, 119.488754 -9.6348291, 119.4855917 -9.6323579, 119.4828111 -9.6287913, 119.4818864 -9.6263672, 119.4834808 -9.6198169, 119.4825263 -9.6160191, 119.4827281 -9.6117565, 119.4820632 -9.6084192, 119.4803544 -9.6065267, 119.4847395 -9.5989516, 119.4925267 -9.5897307, 119.5004829 -9.5816113, 119.5055293 -9.5789709, 119.5076504 -9.577022, 119.5131248 -9.5682453, 119.5151516 -9.5642203, 119.516069 -9.5602688, 119.5151594 -9.5553822, 119.5146893 -9.544071, 119.515274 -9.5409612, 119.5185928 -9.5361104, 119.5110677 -9.5351096, 119.5044095 -9.5318646, 119.4989806 -9.5279215, 119.4946523 -9.5268038, 119.4890275 -9.5281842, 119.4864335 -9.5264145, 119.4795323 -9.5253264, 119.4774467 -9.5274732, 119.475522 -9.527812, 119.472931 -9.5224047, 119.4730107 -9.520455, 119.4707905 -9.5182077, 119.4659 -9.5148129, 119.4618479 -9.5079822, 119.4596568 -9.5058568, 119.4580024 -9.5025657, 119.4594161 -9.5004901, 119.4634796 -9.4997981, 119.4650266 -9.4983515, 119.4648312 -9.4931486, 119.4631836 -9.4914, 119.4601956 -9.4904564, 119.4556867 -9.4841288, 119.4557114 -9.4787192, 119.4518596 -9.478595, 119.4511137 -9.4758803, 119.456318 -9.4732038, 119.4550667 -9.4692268, 119.4497977 -9.4679501, 119.4503381 -9.465069, 119.4491024 -9.4637932, 119.4442997 -9.4655242, 119.443382 -9.4638916, 119.4453679 -9.4588904, 119.4416399 -9.4535362, 119.4394664 -9.4452245, 119.4383875 -9.4429446, 119.4348662 -9.4424255, 119.4354218 -9.4396221, 119.432392 -9.4380619, 119.4332121 -9.4357267, 119.4308423 -9.4338633, 119.4308755 -9.4320497, 119.4335318 -9.4315013, 119.4317365 -9.4263269, 119.4295151 -9.4265054, 119.4270019 -9.4224797, 119.4293615 -9.4220289, 119.4288044 -9.4194455, 119.4262249 -9.4153173, 119.4218894 -9.4136873, 119.4195765 -9.4056091, 119.4181973 -9.3948604, 119.4175578 -9.3854451, 119.415607 -9.376229, 119.4159971 -9.3737066, 119.4218063 -9.3744783, 119.4253388 -9.3755398, 119.4256821 -9.3779335, 119.4286194 -9.376461, 119.4288177 -9.374608, 119.4372253 -9.3688097, 119.4390335 -9.3668756, 119.4433441 -9.3643055, 119.45047 -9.3617506, 119.463707 -9.3586855, 119.469902 -9.358078, 119.4765396 -9.3587208, 119.4845886 -9.3626604, 119.4892502 -9.3658228, 119.4963226 -9.3671846, 119.5000992 -9.3683987, 119.5134278 -9.3752194, 119.5220184 -9.3778553, 119.5266876 -9.3781709, 119.5335541 -9.3775368, 119.538887 -9.3756952, 119.5459976 -9.3743381, 119.5516205 -9.3719892, 119.5580597 -9.3682461, 119.5617294 -9.3654404, 119.5693512 -9.3579226, 119.5745163 -9.3548584, 119.5858002 -9.3506565, 119.6003723 -9.3465796, 119.6089096 -9.3461914, 119.6140595 -9.3455076, 119.6266174 -9.3452139, 119.6314316 -9.3456316, 119.6345291 -9.3492737, 119.6406784 -9.3554525, 119.6497421 -9.3621502, 119.6555481 -9.3670759, 119.6579742 -9.3685837, 119.663971 -9.3706961, 119.6706848 -9.3749208, 119.6863708 -9.38241, 119.6899795 -9.383193, 119.6993179 -9.3836679, 119.7037888 -9.3852911, 119.7093048 -9.3854093, 119.7194672 -9.3875771, 119.725647 -9.3877897, 119.7307129 -9.3892231, 119.7358933 -9.3893986, 119.7466049 -9.3883018, 119.7536926 -9.3858738, 119.7627411 -9.3863621, 119.7659073 -9.3909855, 119.7731476 -9.3967791, 119.7843094 -9.3996487, 119.7904587 -9.3988466, 119.793747 -9.399456, 119.7966004 -9.3990088, 119.8070068 -9.3938847, 119.8095474 -9.3907805, 119.8155975 -9.3848429, 119.8219986 -9.3791342, 119.8255615 -9.3742437, 119.8328095 -9.3659496, 119.8394623 -9.3607512, 119.8407364 -9.3592739, 119.8493729 -9.3526497, 119.8594589 -9.3473187, 119.8648453 -9.3434544, 119.8677902 -9.3499107, 119.8678894 -9.3524294, 119.8696213 -9.3557472, 119.8689575 -9.3573084, 119.8754196 -9.3672419, 119.8763733 -9.3712931, 119.8845215 -9.3732443, 119.8867645 -9.3733912, 119.8885498 -9.375865, 119.8935699 -9.3764639, 119.8971558 -9.3781404, 119.8980103 -9.3798237, 119.9006882 -9.3786602, 119.9053268 -9.3795013, 119.9087753 -9.3826885, 119.9078903 -9.3863554, 119.9102249 -9.3878841, 119.9116516 -9.3913383, 119.9105072 -9.3935413, 119.9097595 -9.3999414, 119.9113464 -9.4026127, 119.9084854 -9.40623, 119.9068603 -9.4069491, 119.9065247 -9.4105987, 119.9035797 -9.4127016, 119.9023361 -9.4172487, 119.8993378 -9.4199057, 119.9015732 -9.4220419, 119.9006882 -9.4250698, 119.8985214 -9.4257488, 119.8964691 -9.431654, 119.9036789 -9.4493036, 119.9071655 -9.4557705, 119.9097443 -9.4587488, 119.9136887 -9.4620266, 119.9166031 -9.465663, 119.9168243 -9.4679356, 119.9151764 -9.4744825, 119.9176407 -9.4773626, 119.921463 -9.4758387, 119.9224701 -9.4771538, 119.9208755 -9.4799271, 119.9238052 -9.4809723, 119.9234009 -9.4834251, 119.9241715 -9.4866857, 119.9233093 -9.4894247, 119.918808 -9.4875192, 119.9175873 -9.4933996, 119.9205246 -9.4960976, 119.9152298 -9.4971838, 119.9139175 -9.4955358, 119.9112701 -9.497323, 119.9122925 -9.5006008, 119.9120865 -9.506341, 119.9109497 -9.510829, 119.9090805 -9.5129528, 119.9058533 -9.5123253, 119.9027939 -9.5132818, 119.8963013 -9.5166054, 119.8924408 -9.5160141, 119.8892288 -9.5127869, 119.8875504 -9.5125771, 119.8860245 -9.5187836, 119.8827591 -9.5231037, 119.8753586 -9.5281276, 119.8727493 -9.5349922, 119.8748474 -9.5434303, 119.8718643 -9.5425711, 119.8712463 -9.5459557, 119.8669739 -9.5504408, 119.8697891 -9.5518665, 119.8698731 -9.5544291, 119.8666992 -9.555069, 119.8651123 -9.5531359, 119.8580475 -9.5565701, 119.8592606 -9.559864, 119.8591385 -9.5622044, 119.8560028 -9.5639276, 119.8554154 -9.5674324, 119.8525619 -9.5680103, 119.8535385 -9.5733423, 119.8519134 -9.5742845, 119.8476257 -9.5734034, 119.8421173 -9.576705, 119.8397141 -9.582386, 119.839859 -9.588028, 119.8420029 -9.589344, 119.8430786 -9.5940914, 119.8451386 -9.5948553, 119.8459244 -9.5983791, 119.8447037 -9.600256, 119.8408813 -9.6018295, 119.842514 -9.603303, 119.8455734 -9.6013823, 119.848587 -9.6046925, 119.8498078 -9.6074514, 119.8482666 -9.6095171, 119.850647 -9.6127491, 119.8465271 -9.6156254, 119.8416672 -9.6178856, 119.8450241 -9.6223087, 119.8462524 -9.6278181, 119.8476562 -9.6293125, 119.846199 -9.6315937, 119.8469467 -9.634511, 119.8455276 -9.6395235, 119.8465881 -9.6410379, 119.845871 -9.647706, 119.8440857 -9.6532364, 119.8448868 -9.6588554, 119.8446503 -9.6614523, 119.8422699 -9.6659298, 119.8383636 -9.6686726, 119.8353119 -9.6677504, 119.8308029 -9.6694527, 119.8249206 -9.6689949, 119.8226471 -9.6676407, 119.8121109 -9.6664362, 119.7993469 -9.6684017, 119.7868958 -9.6698408, 119.7785339 -9.672164, 119.7717209 -9.6752262, 119.764801 -9.6763229, 119.7591705 -9.6753092, 119.7521286 -9.6717338, 119.746315 -9.6701994, 119.7413254 -9.6726322, 119.7360535 -9.6763535, 119.7286911 -9.6837301, 119.725792 -9.6883612, 119.7253036 -9.6910067, 119.7262421 -9.7010126, 119.7275467 -9.7077951, 119.7269745 -9.712141, 119.7278366 -9.7154913, 119.7325211 -9.7178822, 119.7361145 -9.7243586, 119.7384109 -9.7271538, 119.7412415 -9.7265072, 119.7459106 -9.730712, 119.7487946 -9.7314987, 119.7496796 -9.7351675, 119.7439117 -9.741312, 119.7418671 -9.7447195, 119.7391815 -9.7536955, 119.7378387 -9.7560663, 119.7368164 -9.772521, 119.7369079 -9.7789984, 119.7345581 -9.7867794, 119.73423 -9.7957163, 119.7360001 -9.806797, 119.7316589 -9.8226547, 119.7320099 -9.8273153, 119.7310257 -9.8347082, 119.7319565 -9.8404751, 119.7251816 -9.8433075, 119.721611 -9.8441505, 119.7197037 -9.8435688, 119.7151108 -9.8387795, 119.7082748 -9.837636, 119.7011261 -9.8352575, 119.6913986 -9.8335619, 119.6857147 -9.8301735, 119.6784134 -9.8297319, 119.6748352 -9.8286638)))</t>
  </si>
  <si>
    <t>1332:318</t>
  </si>
  <si>
    <t>sumba barat daya</t>
  </si>
  <si>
    <t>KABUPATEN SUMBA BARAT DAYA</t>
  </si>
  <si>
    <t>MULTIPOLYGON (((119.3907623 -9.3831005, 119.3914561 -9.3857984, 119.394058 -9.3871597, 119.395838 -9.3902976, 119.3956096 -9.3921177, 119.3898454 -9.3997006, 119.3861417 -9.4060621, 119.3805082 -9.4137797, 119.3776246 -9.4211519, 119.3766528 -9.4264967, 119.3762277 -9.4407939, 119.3766541 -9.4545549, 119.3766884 -9.4736051, 119.3755862 -9.4808569, 119.3765498 -9.4897691, 119.3772377 -9.5032188, 119.3839947 -9.5015405, 119.384153 -9.5050787, 119.3871672 -9.5054628, 119.384556 -9.5125731, 119.3887869 -9.5180485, 119.3918835 -9.520423, 119.3917335 -9.5222058, 119.3953182 -9.5247231, 119.3954234 -9.533269, 119.3929242 -9.5406028, 119.3970695 -9.545998, 119.3988326 -9.5470556, 119.4031632 -9.5472853, 119.4066919 -9.5490007, 119.4093307 -9.5521582, 119.4104747 -9.5571838, 119.4136464 -9.5623923, 119.4063694 -9.5680086, 119.4021454 -9.5727115, 119.3947289 -9.5820082, 119.3879024 -9.5896655, 119.3828238 -9.5935493, 119.3745535 -9.5977255, 119.3732383 -9.5999192, 119.3725523 -9.6062621, 119.3686795 -9.6108711, 119.3673499 -9.6141429, 119.3653259 -9.6156874, 119.3604711 -9.6156834, 119.3562992 -9.6129098, 119.3530852 -9.615566, 119.3545659 -9.6180316, 119.3501173 -9.6205617, 119.3489563 -9.6197278, 119.3459073 -9.6210437, 119.3445036 -9.6229528, 119.3404384 -9.6238337, 119.3334838 -9.6183795, 119.3296138 -9.6228652, 119.3172141 -9.6496446, 119.3120236 -9.6597426, 119.3051484 -9.6708282, 119.3029885 -9.6736391, 119.2946672 -9.6792764, 119.285543 -9.6830791, 119.2792134 -9.6846327, 119.2775884 -9.6845307, 119.270571 -9.6804537, 119.2646728 -9.6786346, 119.2603478 -9.6794792, 119.2455672 -9.6854271, 119.2445845 -9.6872745, 119.240482 -9.6887199, 119.236291 -9.6884751, 119.2341779 -9.6898678, 119.2243252 -9.6839092, 119.2159157 -9.6772677, 119.2090104 -9.6685437, 119.2020222 -9.6585306, 119.199375 -9.6528833, 119.1991521 -9.6504496, 119.1964998 -9.6478266, 119.193146 -9.6485542, 119.1920015 -9.6518946, 119.1898316 -9.6492362, 119.1873107 -9.6488484, 119.1827376 -9.6526993, 119.1787397 -9.6517717, 119.1771607 -9.6548579, 119.1749118 -9.6561564, 119.1735892 -9.6584951, 119.1707673 -9.6600666, 119.1667207 -9.6580724, 119.1657984 -9.6609161, 119.1625822 -9.6629353, 119.1621034 -9.6648752, 119.163627 -9.6670179, 119.1625691 -9.6691424, 119.1575087 -9.672143, 119.1578022 -9.6748865, 119.1546919 -9.6773218, 119.1523856 -9.6823333, 119.1518663 -9.6855934, 119.1485457 -9.6904173, 119.1471357 -9.6962653, 119.1470709 -9.7012433, 119.1480503 -9.7035346, 119.1454582 -9.705561, 119.1435512 -9.7091148, 119.1454154 -9.7139851, 119.1484271 -9.7172208, 119.1469114 -9.7216336, 119.144227 -9.7243307, 119.1457915 -9.7275755, 119.1445782 -9.7300215, 119.1408768 -9.728342, 119.1375961 -9.7278795, 119.134552 -9.7309218, 119.1325684 -9.7291813, 119.1282425 -9.7299862, 119.1268463 -9.7268639, 119.1231689 -9.7249394, 119.121048 -9.7264462, 119.1178055 -9.7264671, 119.1157455 -9.7207365, 119.1044159 -9.7139854, 119.0950089 -9.7147121, 119.0910339 -9.7137566, 119.0832367 -9.7084818, 119.0789566 -9.706152, 119.0740433 -9.7020731, 119.0706558 -9.701376, 119.0670242 -9.6989298, 119.0622025 -9.6972494, 119.0603638 -9.6986513, 119.0581818 -9.6978731, 119.0550995 -9.6952419, 119.049118 -9.6924935, 119.0467606 -9.6891813, 119.0439682 -9.6879435, 119.0401077 -9.6842117, 119.0353165 -9.6814442, 119.0261841 -9.6750841, 119.0241852 -9.6703615, 119.021637 -9.6680412, 119.0179901 -9.6626282, 119.0151977 -9.6547775, 119.009285 -9.646657, 119.0063782 -9.637641, 119.0062256 -9.635169, 119.0032654 -9.6307268, 118.998703 -9.629076, 118.9946671 -9.6263247, 118.9892273 -9.6196585, 118.9855347 -9.6134844, 118.9842987 -9.6064148, 118.9788361 -9.6023684, 118.9738312 -9.5994568, 118.9677353 -9.5933485, 118.9598236 -9.5870981, 118.9536743 -9.5818138, 118.9469147 -9.5748282, 118.9368973 -9.5674353, 118.9305343 -9.5615778, 118.9278564 -9.5575762, 118.927124 -9.5547552, 118.9272766 -9.5502081, 118.9294891 -9.5418673, 118.9320374 -9.5350342, 118.9364777 -9.5267448, 118.9377899 -9.5226259, 118.9407959 -9.5158062, 118.9440231 -9.5106134, 118.9485016 -9.5050592, 118.9521484 -9.5016708, 118.9584656 -9.491291, 118.9612198 -9.4880981, 118.9610748 -9.4867554, 118.9637451 -9.4847365, 118.9649506 -9.4817142, 118.9705048 -9.4773598, 118.9715271 -9.4751835, 118.9737778 -9.4741154, 118.9772415 -9.4694119, 118.9850311 -9.4615764, 118.98983 -9.456274, 118.9939194 -9.454545, 118.995636 -9.4521589, 119.0001907 -9.4487257, 119.0126648 -9.4417877, 119.0178604 -9.4400377, 119.0248032 -9.4363718, 119.0295639 -9.4326887, 119.032959 -9.4310122, 119.0389175 -9.4290476, 119.0435943 -9.4268265, 119.0561066 -9.4237204, 119.0624695 -9.4233294, 119.0655823 -9.4242735, 119.0720978 -9.4238195, 119.0764694 -9.4223452, 119.0802994 -9.4194651, 119.0841599 -9.4187937, 119.0878143 -9.4205284, 119.0962143 -9.42204, 119.101326 -9.4214697, 119.1046829 -9.4195585, 119.1093369 -9.4158583, 119.1139221 -9.4091416, 119.1192169 -9.4060402, 119.1238785 -9.4023438, 119.1273193 -9.401598, 119.1334686 -9.3971004, 119.1370773 -9.3958425, 119.1424637 -9.3913193, 119.1502685 -9.3867912, 119.1536102 -9.3838568, 119.1603012 -9.3807516, 119.172554 -9.376296, 119.1780853 -9.3748293, 119.1896362 -9.3739567, 119.1965103 -9.3761129, 119.2005005 -9.3792152, 119.2044678 -9.3844061, 119.2105866 -9.3883734, 119.2190162 -9.3910496, 119.225094 -9.3893644, 119.2297587 -9.3853677, 119.2322468 -9.3822239, 119.2379262 -9.3779327, 119.2425232 -9.3767014, 119.247612 -9.3737221, 119.2562103 -9.3698425, 119.2647095 -9.3681164, 119.2714539 -9.3683319, 119.2771759 -9.3645783, 119.2859268 -9.3598451, 119.2934494 -9.3575726, 119.2984848 -9.3570957, 119.3015747 -9.3574915, 119.3079605 -9.3605509, 119.3160629 -9.3668423, 119.3231201 -9.3705311, 119.3276444 -9.3719406, 119.341568 -9.374567, 119.3474503 -9.3769655, 119.3541565 -9.3767757, 119.361351 -9.3778009, 119.3686295 -9.3794108, 119.3764572 -9.3804407, 119.3822708 -9.3827419, 119.3865891 -9.3834953, 119.3907623 -9.3831005)))</t>
  </si>
  <si>
    <t>1332:319</t>
  </si>
  <si>
    <t>nagekeo</t>
  </si>
  <si>
    <t>KABUPATEN NAGEKEO</t>
  </si>
  <si>
    <t>MULTIPOLYGON (((121.5203247 -8.614254, 121.5232315 -8.6212254, 121.5233908 -8.6273022, 121.5190597 -8.6353286, 121.5080109 -8.6356354, 121.5042114 -8.6362791, 121.5004254 -8.6386428, 121.4947205 -8.6394501, 121.4912512 -8.6426804, 121.4824072 -8.6533273, 121.4794047 -8.6551939, 121.4761566 -8.6560856, 121.4726538 -8.6580599, 121.4716348 -8.6629638, 121.4645019 -8.6639191, 121.4622092 -8.6681224, 121.4558404 -8.6690777, 121.4548771 -8.6702475, 121.4510972 -8.6685365, 121.4483313 -8.6689021, 121.4463886 -8.6716827, 121.4417572 -8.6692038, 121.4390259 -8.6693306, 121.4368189 -8.6716575, 121.4336471 -8.6705818, 121.4319763 -8.6710739, 121.4304581 -8.6749153, 121.4282428 -8.6778448, 121.4300865 -8.6807162, 121.4259913 -8.6865212, 121.4248548 -8.6866296, 121.4220367 -8.6903861, 121.41911 -8.6929364, 121.4161142 -8.6939037, 121.4121031 -8.6976363, 121.4085998 -8.7021812, 121.4071965 -8.7026652, 121.4028775 -8.7075268, 121.4015012 -8.7105732, 121.3995249 -8.7122229, 121.399858 -8.714033, 121.3950043 -8.7193756, 121.3971024 -8.7235947, 121.395668 -8.7255497, 121.399292 -8.7294464, 121.4008102 -8.7330732, 121.4028625 -8.7321062, 121.4044647 -8.7354918, 121.4100647 -8.735961, 121.4101639 -8.7386303, 121.4128647 -8.7423105, 121.4161453 -8.7439146, 121.4161224 -8.7468319, 121.4176702 -8.7515822, 121.4156265 -8.7548294, 121.4172058 -8.7567816, 121.4164734 -8.7592907, 121.4187164 -8.7608833, 121.4161759 -8.76369, 121.4156113 -8.7663069, 121.416481 -8.768755, 121.4148025 -8.7719126, 121.4175797 -8.7737904, 121.4165975 -8.7768057, 121.417305 -8.7831755, 121.4157354 -8.78805, 121.4135742 -8.7910099, 121.4138641 -8.7937288, 121.4061127 -8.7906694, 121.4013901 -8.7905369, 121.3952255 -8.7888412, 121.3879623 -8.7891607, 121.3810043 -8.792737, 121.3772736 -8.7966929, 121.3764725 -8.7997732, 121.3744202 -8.8029156, 121.3753357 -8.8047304, 121.3705902 -8.8123503, 121.3712616 -8.8165989, 121.3692627 -8.8225002, 121.3677216 -8.8243799, 121.3698654 -8.8341427, 121.3719025 -8.8357363, 121.3687439 -8.8389082, 121.370903 -8.8458052, 121.3717041 -8.8614521, 121.370224 -8.8639298, 121.370018 -8.8687077, 121.3690414 -8.8729591, 121.3689041 -8.8785067, 121.366127 -8.8837986, 121.3630905 -8.8862076, 121.3589935 -8.8866491, 121.3569794 -8.887867, 121.3558121 -8.8908234, 121.3536758 -8.8919592, 121.3502274 -8.8962164, 121.3463516 -8.8995476, 121.3424377 -8.9050827, 121.3368988 -8.9065008, 121.334053 -8.9061251, 121.3301773 -8.9070425, 121.3232193 -8.9066982, 121.3204041 -8.9101992, 121.3143921 -8.9110365, 121.3061676 -8.9080496, 121.3025055 -8.9083929, 121.2992554 -8.9075613, 121.2905197 -8.90164, 121.2893219 -8.8975544, 121.2876663 -8.8953218, 121.2823105 -8.8915691, 121.2766037 -8.8919563, 121.2750702 -8.8914661, 121.271637 -8.8876085, 121.2697144 -8.8865185, 121.2616424 -8.8871632, 121.2589798 -8.888773, 121.2557297 -8.893816, 121.2570953 -8.8976288, 121.2529831 -8.8957109, 121.253479 -8.8927956, 121.2524033 -8.89116, 121.2470779 -8.8905172, 121.2456741 -8.889205, 121.2392578 -8.8890047, 121.2368774 -8.8902712, 121.2360382 -8.8922586, 121.2324905 -8.8950644, 121.2312775 -8.8926029, 121.2289353 -8.8905449, 121.2237015 -8.8891716, 121.2201309 -8.8897934, 121.2144241 -8.8918543, 121.2089615 -8.8925514, 121.2045212 -8.8913145, 121.1985245 -8.8943405, 121.1930542 -8.8930683, 121.1909485 -8.8916349, 121.1884003 -8.8869066, 121.1852035 -8.8855658, 121.179573 -8.8854694, 121.1768112 -8.8870525, 121.1715241 -8.8868065, 121.169754 -8.8879719, 121.1667786 -8.8926888, 121.164711 -8.8947592, 121.1596756 -8.89363, 121.1544571 -8.8940792, 121.1475143 -8.8983183, 121.1417847 -8.8975267, 121.1392839 -8.8980201, 121.1367102 -8.893837, 121.1308331 -8.8886053, 121.1264233 -8.8839261, 121.1250001 -8.8787248, 121.1215314 -8.879709, 121.1188068 -8.8793934, 121.1171195 -8.8759056, 121.1152632 -8.8753406, 121.1167479 -8.8678772, 121.1181689 -8.8649434, 121.1206679 -8.8621991, 121.1204314 -8.8581242, 121.1235099 -8.8545116, 121.1295796 -8.8532571, 121.1337641 -8.8503277, 121.1401357 -8.843131, 121.1394313 -8.8400115, 121.1362637 -8.8377116, 121.1366711 -8.8351247, 121.1352328 -8.8301615, 121.13289 -8.8268263, 121.1324062 -8.8214354, 121.1307317 -8.819175, 121.130613 -8.8158146, 121.1288712 -8.812449, 121.1233968 -8.8071025, 121.1216399 -8.8026603, 121.1218751 -8.7989746, 121.1237189 -8.7928136, 121.1221528 -8.7908763, 121.1188407 -8.7903524, 121.1168137 -8.7874033, 121.113759 -8.7859082, 121.111729 -8.7824008, 121.1118774 -8.7805974, 121.1100798 -8.7778328, 121.1048644 -8.775585, 121.1018915 -8.7735502, 121.1006177 -8.7677658, 121.0959572 -8.7593782, 121.0979976 -8.7563306, 121.0986857 -8.7518134, 121.0999271 -8.7490038, 121.1031446 -8.746739, 121.1018497 -8.7423521, 121.1023593 -8.7373318, 121.1000265 -8.7363712, 121.1037683 -8.730413, 121.105052 -8.7261932, 121.1080209 -8.7248485, 121.1049243 -8.7227589, 121.1065254 -8.7206245, 121.1083809 -8.7240083, 121.1112027 -8.7244142, 121.1138054 -8.7213536, 121.1129382 -8.7193889, 121.1146609 -8.7175941, 121.1110873 -8.7161317, 121.1147448 -8.7137618, 121.1157147 -8.7094869, 121.1202279 -8.7095786, 121.1225971 -8.7083581, 121.1242244 -8.7060672, 121.1239916 -8.7036752, 121.1278362 -8.7023873, 121.1343094 -8.7017769, 121.1360258 -8.7030513, 121.1384917 -8.7010672, 121.1415749 -8.7011357, 121.1456834 -8.6968781, 121.1455151 -8.6946494, 121.1489573 -8.6946127, 121.1487537 -8.6922768, 121.1440771 -8.6917728, 121.1418973 -8.6902828, 121.1338716 -8.6891564, 121.1333414 -8.6876031, 121.1299532 -8.684004, 121.1293054 -8.688118, 121.1280117 -8.6886998, 121.1250011 -8.6849599, 121.1218498 -8.6869548, 121.1165467 -8.6859806, 121.1158286 -8.6833858, 121.1091503 -8.6819385, 121.1074036 -8.6786703, 121.1125857 -8.677103, 121.1110989 -8.6715963, 121.1146097 -8.6675586, 121.1138873 -8.6644028, 121.1167217 -8.6603312, 121.1173861 -8.6534944, 121.1200683 -8.652161, 121.1202352 -8.6469073, 121.1246477 -8.6456272, 121.1277508 -8.6429364, 121.1255359 -8.6409577, 121.1265568 -8.6344439, 121.1258566 -8.6260768, 121.1266429 -8.6169789, 121.1306459 -8.6071587, 121.132156 -8.6016312, 121.1316975 -8.5946326, 121.1296722 -8.5942583, 121.1292659 -8.592074, 121.1309562 -8.5882255, 121.1333484 -8.5852177, 121.1326764 -8.5827508, 121.1370086 -8.5807834, 121.1404417 -8.5779975, 121.1405674 -8.5760173, 121.1435331 -8.5719848, 121.1427109 -8.5684729, 121.1438246 -8.5664542, 121.142411 -8.5642398, 121.1426816 -8.5610474, 121.1416252 -8.559583, 121.1418027 -8.5553116, 121.1430618 -8.5520099, 121.1451152 -8.5496322, 121.1504088 -8.5481326, 121.1534245 -8.5460491, 121.1560445 -8.5420331, 121.1602961 -8.5383052, 121.1661426 -8.5339563, 121.1694674 -8.5276033, 121.1719712 -8.5253274, 121.1716525 -8.5194984, 121.175817 -8.5190494, 121.180197 -8.5158066, 121.1839199 -8.5119557, 121.1842796 -8.5077585, 121.1836865 -8.5000799, 121.1793283 -8.4953611, 121.1750596 -8.491868, 121.172461 -8.4883668, 121.1671922 -8.4859903, 121.1640618 -8.4829309, 121.1615921 -8.4778573, 121.1623946 -8.4759911, 121.1652573 -8.4743664, 121.1735756 -8.4678102, 121.1788402 -8.4613043, 121.1798474 -8.4593651, 121.179769 -8.455119, 121.1784298 -8.4518432, 121.1749101 -8.4464483, 121.1731951 -8.4407125, 121.1781921 -8.4403572, 121.1822815 -8.4387198, 121.1919708 -8.4383602, 121.194809 -8.4434557, 121.1979599 -8.4450932, 121.2013855 -8.4488792, 121.2079773 -8.4535856, 121.2128372 -8.4586258, 121.2170334 -8.4615469, 121.2230072 -8.4617081, 121.2267151 -8.4637184, 121.2316361 -8.4629097, 121.2374115 -8.4674215, 121.2451324 -8.4688358, 121.2504654 -8.4676256, 121.2524414 -8.4660358, 121.2571335 -8.4662991, 121.2625885 -8.4650497, 121.2667618 -8.4648104, 121.2694702 -8.4674349, 121.2787399 -8.4698334, 121.2870026 -8.474164, 121.2973785 -8.4773102, 121.2986603 -8.4790745, 121.3038635 -8.4815826, 121.3041229 -8.4837875, 121.3078079 -8.4816084, 121.308754 -8.4830484, 121.3112183 -8.4907131, 121.3135071 -8.494957, 121.3161392 -8.502121, 121.3192444 -8.5085068, 121.3242569 -8.5153332, 121.3266144 -8.5165501, 121.3249435 -8.5226889, 121.326149 -8.5249195, 121.3294602 -8.5276785, 121.3311081 -8.5315046, 121.3346482 -8.5367899, 121.3396454 -8.5420475, 121.3418884 -8.5436039, 121.3438492 -8.546853, 121.3462448 -8.5489578, 121.3520203 -8.5523376, 121.3551102 -8.5528288, 121.3606415 -8.5559273, 121.3627243 -8.5589886, 121.366539 -8.5619583, 121.3706665 -8.5639906, 121.3776474 -8.5650434, 121.3824596 -8.5639604, 121.3850784 -8.5650949, 121.3890991 -8.5697527, 121.3914261 -8.5704184, 121.3923416 -8.572567, 121.3966675 -8.5714264, 121.40242 -8.5731344, 121.4040299 -8.5715198, 121.4068985 -8.5740967, 121.4084473 -8.5742464, 121.4132996 -8.5785579, 121.4124603 -8.5806961, 121.4159317 -8.5827789, 121.4184418 -8.5920467, 121.4218597 -8.5914669, 121.4232635 -8.5898667, 121.420044 -8.5862475, 121.421524 -8.5843582, 121.4242783 -8.5857353, 121.4250565 -8.5873871, 121.4310455 -8.5864401, 121.4355927 -8.5816316, 121.4396973 -8.5787287, 121.4403305 -8.5758524, 121.4440994 -8.574317, 121.445694 -8.5718832, 121.4498291 -8.5692825, 121.4532471 -8.5680065, 121.4569702 -8.56534, 121.4606476 -8.5641908, 121.4621277 -8.5608235, 121.4655915 -8.5612821, 121.4670715 -8.5629149, 121.4717102 -8.5631218, 121.4768371 -8.5647373, 121.4771271 -8.5708866, 121.4804001 -8.5716686, 121.4824906 -8.5744743, 121.4825058 -8.5774345, 121.4870758 -8.5813189, 121.4891052 -8.5792875, 121.4930954 -8.5778084, 121.4961166 -8.5785456, 121.4975128 -8.5769434, 121.5001984 -8.577734, 121.5024109 -8.5813932, 121.5013199 -8.5847073, 121.4987641 -8.5869875, 121.4979401 -8.5899029, 121.5018387 -8.5931358, 121.5016708 -8.5963983, 121.4996719 -8.5983658, 121.5011902 -8.6002817, 121.5048676 -8.6002512, 121.5126114 -8.6073399, 121.5108261 -8.6094427, 121.5090561 -8.6087093, 121.5052338 -8.6099739, 121.5044708 -8.6121244, 121.5055771 -8.6142197, 121.5076675 -8.6138535, 121.5145035 -8.6156549, 121.5203247 -8.614254)))</t>
  </si>
  <si>
    <t>1332:320</t>
  </si>
  <si>
    <t>manggarai timur</t>
  </si>
  <si>
    <t>KABUPATEN MANGGARAI TIMUR</t>
  </si>
  <si>
    <t>MULTIPOLYGON (((120.9495316 -8.3708706, 120.9483642 -8.3732958, 120.9497147 -8.3764725, 120.9440384 -8.3785582, 120.945303 -8.3810676, 120.944304 -8.3858818, 120.9423523 -8.3909893, 120.9426193 -8.3978739, 120.94116 -8.4014386, 120.9371403 -8.4036579, 120.9302335 -8.4058397, 120.9285355 -8.4077244, 120.926612 -8.4121013, 120.9273518 -8.4192814, 120.9262695 -8.4227486, 120.922174 -8.4299755, 120.9148865 -8.438344, 120.9126358 -8.4436226, 120.9107819 -8.4567194, 120.9124646 -8.4589013, 120.9154428 -8.4597672, 120.9234074 -8.4675711, 120.9237124 -8.4701443, 120.9194775 -8.4753977, 120.9129457 -8.4783696, 120.9039841 -8.4797192, 120.9001617 -8.4811735, 120.8974763 -8.4837397, 120.8918629 -8.4838132, 120.8881989 -8.4812765, 120.8872587 -8.4770695, 120.8813387 -8.4789383, 120.8798372 -8.4826791, 120.8741837 -8.4845056, 120.873906 -8.4868547, 120.8717193 -8.4895239, 120.8717627 -8.4919715, 120.8702064 -8.4942823, 120.8703537 -8.4963817, 120.8680649 -8.5001764, 120.8658743 -8.5000508, 120.8612159 -8.5029543, 120.8596802 -8.5018492, 120.8522255 -8.5043382, 120.8520045 -8.5080441, 120.8481051 -8.509439, 120.8474849 -8.5128649, 120.845624 -8.5146666, 120.8453445 -8.5176268, 120.849762 -8.5183868, 120.8513336 -8.5224151, 120.851414 -8.5273803, 120.850708 -8.5306616, 120.8523623 -8.5327708, 120.8510112 -8.5361564, 120.8514786 -8.5379868, 120.8544083 -8.5399981, 120.8577042 -8.5443621, 120.8603363 -8.5456047, 120.8656998 -8.5508251, 120.8694194 -8.5570564, 120.8718641 -8.5594646, 120.8743057 -8.563354, 120.8728409 -8.5668974, 120.870008 -8.5687726, 120.8668501 -8.567968, 120.8642349 -8.5700836, 120.8627066 -8.5694416, 120.8605194 -8.5731182, 120.863459 -8.5763536, 120.8626556 -8.5778151, 120.8642197 -8.5824595, 120.8690996 -8.5852536, 120.8690262 -8.5912314, 120.8718174 -8.5921548, 120.8730545 -8.5958242, 120.8785311 -8.5976462, 120.8813884 -8.6044346, 120.8796845 -8.6061945, 120.881424 -8.6090479, 120.8790262 -8.6123186, 120.8813839 -8.612937, 120.8825122 -8.6156951, 120.88145 -8.6176339, 120.8849411 -8.619873, 120.8864486 -8.6229853, 120.8851313 -8.6252172, 120.8886161 -8.6264012, 120.8883248 -8.6306484, 120.8856415 -8.6337509, 120.8830454 -8.6352231, 120.8841934 -8.6373926, 120.883468 -8.639441, 120.8857705 -8.6406407, 120.8853213 -8.6471612, 120.8913843 -8.6501677, 120.8891068 -8.654027, 120.8898087 -8.6564493, 120.8858948 -8.6603432, 120.8836365 -8.6608191, 120.8842753 -8.664672, 120.8808594 -8.6664276, 120.8798599 -8.6715479, 120.8813002 -8.6740073, 120.8805671 -8.6813915, 120.8784714 -8.6827106, 120.8787384 -8.686595, 120.8745041 -8.6914339, 120.8754786 -8.6934882, 120.8744036 -8.6973161, 120.8705959 -8.6958495, 120.8680796 -8.6980254, 120.8658129 -8.6964668, 120.862701 -8.6994124, 120.8605423 -8.6989851, 120.8589016 -8.7017528, 120.8571455 -8.7017143, 120.8565383 -8.7044731, 120.8506863 -8.7057285, 120.8467237 -8.7040746, 120.8441391 -8.7104006, 120.8459396 -8.7147055, 120.8438603 -8.7199623, 120.8504554 -8.7218464, 120.8491838 -8.7251743, 120.8509897 -8.7291066, 120.8552118 -8.7301501, 120.8537624 -8.7326579, 120.8539723 -8.7362376, 120.8559762 -8.738458, 120.856347 -8.7414327, 120.8544006 -8.7443991, 120.8563309 -8.7465858, 120.8549188 -8.7506733, 120.8503494 -8.7525015, 120.8481522 -8.756196, 120.8503189 -8.758113, 120.8488464 -8.7607105, 120.8461576 -8.7612817, 120.8447418 -8.7641831, 120.8430949 -8.7715104, 120.8406079 -8.7761816, 120.8448105 -8.7834396, 120.8413171 -8.783394, 120.8410416 -8.7858381, 120.8379269 -8.7874936, 120.8403188 -8.7903392, 120.8398852 -8.7922653, 120.835921 -8.7895416, 120.8343938 -8.7894298, 120.832978 -8.7924338, 120.8341816 -8.7947577, 120.8332367 -8.7963486, 120.8304367 -8.7968473, 120.8292354 -8.7992086, 120.8304441 -8.8006572, 120.82891 -8.8061576, 120.8244539 -8.8153224, 120.8253971 -8.8177065, 120.8236882 -8.8217108, 120.8200052 -8.8238967, 120.8163624 -8.8251457, 120.8112624 -8.825562, 120.8100134 -8.8297253, 120.8178195 -8.8346171, 120.8190597 -8.8358573, 120.8182678 -8.8401337, 120.8163529 -8.8417568, 120.8098831 -8.8418932, 120.8053257 -8.839751, 120.8024704 -8.839647, 120.7972643 -8.8408088, 120.7930584 -8.8394763, 120.7885361 -8.8410206, 120.7859497 -8.8474026, 120.786583 -8.8521509, 120.7859315 -8.8577801, 120.7862396 -8.8647223, 120.7858887 -8.8690224, 120.7846909 -8.8715486, 120.7853775 -8.8731861, 120.7809296 -8.8750334, 120.7785517 -8.8775503, 120.7742878 -8.8836708, 120.7744989 -8.8868625, 120.7707489 -8.8865457, 120.7682343 -8.8871956, 120.7652359 -8.8894997, 120.7601776 -8.8901443, 120.7538147 -8.8929358, 120.7507704 -8.8914053, 120.7437336 -8.8924964, 120.7425009 -8.8897141, 120.7375333 -8.8881226, 120.7371887 -8.8893238, 120.7333756 -8.8895531, 120.7307052 -8.8868628, 120.7252884 -8.8851795, 120.7218094 -8.8863993, 120.7182007 -8.886425, 120.7161789 -8.8843699, 120.7117538 -8.8820944, 120.7081146 -8.8811121, 120.7036819 -8.8809853, 120.7029266 -8.8819427, 120.698349 -8.8785753, 120.6965408 -8.8762026, 120.6908798 -8.8713493, 120.68573 -8.8702183, 120.6786499 -8.8710928, 120.671051 -8.8696527, 120.6683273 -8.8703823, 120.6631699 -8.8697653, 120.6558762 -8.8700943, 120.6468048 -8.8673554, 120.6435089 -8.8652411, 120.6395187 -8.8609724, 120.6367951 -8.8589344, 120.6329269 -8.8573179, 120.631063 -8.854207, 120.6258951 -8.848291, 120.6231565 -8.8473705, 120.6197357 -8.8435821, 120.6190491 -8.8415375, 120.6147709 -8.8369396, 120.6120911 -8.8312101, 120.6130311 -8.8277703, 120.6122837 -8.8259781, 120.6075053 -8.8208786, 120.6028214 -8.8192606, 120.5986099 -8.8160076, 120.5958252 -8.815032, 120.5900574 -8.8148451, 120.5865784 -8.8154888, 120.5802994 -8.8181534, 120.5732803 -8.8165092, 120.5648956 -8.8175134, 120.5593338 -8.8162174, 120.5527267 -8.816762, 120.550003 -8.8163795, 120.5433044 -8.8118534, 120.5365982 -8.811513, 120.5337143 -8.8125696, 120.5274658 -8.8133774, 120.5183914 -8.818397, 120.513783 -8.8156444, 120.5129661 -8.8129967, 120.5130575 -8.8080215, 120.5108816 -8.8060129, 120.5112927 -8.804256, 120.5092935 -8.7945992, 120.509577 -8.7897558, 120.5084463 -8.7856542, 120.503904 -8.7813112, 120.5069029 -8.7774491, 120.5084856 -8.7738188, 120.5059441 -8.7681451, 120.5067457 -8.7662279, 120.5058613 -8.7629266, 120.5073256 -8.7609669, 120.5065662 -8.7558369, 120.5072629 -8.7525741, 120.504227 -8.7491731, 120.5025753 -8.7462867, 120.5013795 -8.7381919, 120.5023504 -8.7258333, 120.5018635 -8.7198223, 120.5000012 -8.7156189, 120.4962423 -8.7118955, 120.493213 -8.7046254, 120.4907555 -8.7016062, 120.4809414 -8.6948201, 120.4781988 -8.6913208, 120.4685094 -8.6731859, 120.4752885 -8.6660791, 120.4791136 -8.6598374, 120.4814167 -8.6523692, 120.4871284 -8.6506357, 120.4901972 -8.6482254, 120.4919771 -8.6449803, 120.4968582 -8.6454984, 120.4989237 -8.6433731, 120.5049856 -8.6430194, 120.5165933 -8.638237, 120.5238957 -8.6380359, 120.5224491 -8.6299947, 120.5238063 -8.6246104, 120.5234044 -8.6212602, 120.5242428 -8.6174332, 120.5235366 -8.6103877, 120.5269721 -8.6057593, 120.5267494 -8.6024631, 120.5174686 -8.5923826, 120.5177587 -8.5900983, 120.5160704 -8.5867376, 120.517608 -8.5856739, 120.5159744 -8.580296, 120.5136659 -8.5779794, 120.5106477 -8.5763564, 120.5121413 -8.5706478, 120.5104946 -8.565991, 120.5107762 -8.5643328, 120.5141188 -8.5620578, 120.5158424 -8.5585787, 120.5152003 -8.5543257, 120.5174518 -8.5495157, 120.517518 -8.5477501, 120.5256181 -8.5412841, 120.5274565 -8.5408013, 120.5301034 -8.5379224, 120.5301481 -8.5333924, 120.5323076 -8.5316521, 120.5320274 -8.5296084, 120.534013 -8.5263127, 120.5320571 -8.5233225, 120.5402074 -8.5187745, 120.5432781 -8.5145009, 120.5410969 -8.5126382, 120.5427936 -8.5105213, 120.5432004 -8.5076226, 120.544894 -8.5064382, 120.5462727 -8.4997617, 120.5464066 -8.4944324, 120.5456576 -8.4920833, 120.5423715 -8.4907918, 120.5402945 -8.480859, 120.538988 -8.4792338, 120.5380919 -8.4724258, 120.5356834 -8.4690717, 120.5369197 -8.4676841, 120.5346149 -8.4651572, 120.5322487 -8.4596812, 120.5332574 -8.4549662, 120.5349544 -8.4517497, 120.5302573 -8.4474123, 120.5306752 -8.4451945, 120.5281712 -8.4430857, 120.5267545 -8.4394511, 120.524396 -8.4380535, 120.5200346 -8.4307875, 120.5211289 -8.4279665, 120.5206329 -8.42521, 120.5172496 -8.4235566, 120.5169997 -8.4176248, 120.513262 -8.4165298, 120.5118817 -8.4130451, 120.5135235 -8.4089069, 120.5116462 -8.4080022, 120.5088546 -8.4085654, 120.5062103 -8.4069295, 120.5061439 -8.4033787, 120.5017834 -8.4040111, 120.4991945 -8.4030428, 120.5002022 -8.4006124, 120.4985041 -8.3963882, 120.4988627 -8.393744, 120.4918904 -8.389038, 120.4891849 -8.3886323, 120.4881005 -8.3865131, 120.4844623 -8.3831879, 120.480558 -8.3832097, 120.478053 -8.3820544, 120.4782147 -8.3736384, 120.4779597 -8.3673941, 120.4795141 -8.3628445, 120.4773877 -8.3594029, 120.4782507 -8.3543721, 120.4834786 -8.350096, 120.4835633 -8.3479745, 120.4818892 -8.3418046, 120.482922 -8.3358456, 120.4822296 -8.331419, 120.4800878 -8.3295535, 120.4800811 -8.3243594, 120.4809836 -8.3180121, 120.4820781 -8.3143594, 120.4845849 -8.3133024, 120.4888428 -8.3153112, 120.4917766 -8.3158815, 120.4957195 -8.3066626, 120.4958462 -8.3000031, 120.4935991 -8.2934914, 120.4927803 -8.2926834, 120.4988632 -8.2907362, 120.5027313 -8.2889757, 120.5074616 -8.2840853, 120.5123672 -8.282999, 120.5145493 -8.2805939, 120.5192108 -8.2794313, 120.5260925 -8.2736883, 120.5292358 -8.2723961, 120.5326385 -8.2741184, 120.5317078 -8.2770119, 120.5354462 -8.2786407, 120.5382538 -8.281023, 120.5405121 -8.2841606, 120.5415344 -8.287981, 120.5502167 -8.2946482, 120.5522156 -8.2938003, 120.5554123 -8.2957993, 120.5568848 -8.2991371, 120.5586319 -8.3003502, 120.5628662 -8.3007879, 120.5687561 -8.2969742, 120.5770187 -8.2962818, 120.5791397 -8.2956925, 120.5876999 -8.2974825, 120.5908051 -8.2971144, 120.5956955 -8.2942486, 120.5991821 -8.2911282, 120.6016998 -8.2866001, 120.6029282 -8.2822933, 120.6053009 -8.2765789, 120.6018829 -8.2717123, 120.5988693 -8.2695408, 120.5962296 -8.2698355, 120.5933685 -8.2668295, 120.5909348 -8.260891, 120.5919495 -8.2570572, 120.5937118 -8.2543554, 120.5951538 -8.2570973, 120.6005249 -8.2553606, 120.6082688 -8.2594614, 120.6124039 -8.2638178, 120.6180801 -8.2638006, 120.6227036 -8.2655249, 120.6238098 -8.2668714, 120.6276779 -8.2677669, 120.6352615 -8.2735596, 120.6402588 -8.276927, 120.647522 -8.2839308, 120.6569443 -8.2903404, 120.657753 -8.2966442, 120.6594315 -8.3021155, 120.6623459 -8.3033934, 120.6617508 -8.3052244, 120.6659241 -8.3082209, 120.6746292 -8.3078279, 120.6771851 -8.3095932, 120.6760483 -8.3114338, 120.6762924 -8.3174353, 120.6775665 -8.3194713, 120.6775131 -8.3224144, 120.6813278 -8.324894, 120.6854248 -8.3259325, 120.6873474 -8.3282289, 120.6903381 -8.3295756, 120.6946945 -8.3288202, 120.700119 -8.3270798, 120.7022018 -8.327714, 120.7063064 -8.3263569, 120.7154083 -8.3263435, 120.7154846 -8.3309631, 120.7165146 -8.3365173, 120.7212219 -8.3404627, 120.7265854 -8.3423262, 120.729805 -8.3465443, 120.7329941 -8.3486767, 120.7390747 -8.3493757, 120.7444077 -8.348382, 120.7485352 -8.3484411, 120.75737 -8.3426952, 120.7583847 -8.3386555, 120.7600555 -8.3368216, 120.7624283 -8.3362351, 120.7675552 -8.3411417, 120.770729 -8.3423739, 120.7771607 -8.343008, 120.7825241 -8.3454552, 120.7862091 -8.3449936, 120.7916107 -8.3430309, 120.7945251 -8.3405972, 120.8078308 -8.3384762, 120.8115005 -8.3398523, 120.8155594 -8.3442783, 120.8227921 -8.3473091, 120.8276062 -8.3462582, 120.8311157 -8.3462133, 120.8385239 -8.3493347, 120.8392486 -8.3511295, 120.8434448 -8.35145, 120.8476715 -8.3547945, 120.8536224 -8.3574629, 120.8582764 -8.3568411, 120.8622742 -8.3547068, 120.8701782 -8.3534508, 120.8769073 -8.3501139, 120.8821182 -8.3494091, 120.8845215 -8.3513518, 120.886879 -8.3550387, 120.8841858 -8.3609028, 120.8835755 -8.3661604, 120.8860245 -8.366807, 120.8889008 -8.3638944, 120.8892746 -8.3612795, 120.8876114 -8.3589659, 120.8919754 -8.3537436, 120.8964233 -8.3524713, 120.9033661 -8.3563499, 120.905693 -8.3569527, 120.9110794 -8.3562412, 120.9214859 -8.3564176, 120.9243622 -8.3556385, 120.93013 -8.3515358, 120.9357681 -8.3501358, 120.9399948 -8.3483601, 120.9434814 -8.3521547, 120.9383087 -8.3557701, 120.9387207 -8.3572226, 120.9422912 -8.3610229, 120.9452744 -8.3625383, 120.9468002 -8.365592, 120.9459839 -8.3708191, 120.9495316 -8.3708706)))</t>
  </si>
  <si>
    <t>1332:321</t>
  </si>
  <si>
    <t>sabu raijua</t>
  </si>
  <si>
    <t>KABUPATEN SABU RAIJUA</t>
  </si>
  <si>
    <t>MULTIPOLYGON (((121.2779312 -10.8220539, 121.2801742 -10.8233767, 121.2833481 -10.8280001, 121.281662 -10.8288565, 121.2782517 -10.8283148, 121.276947 -10.8295174, 121.2731171 -10.8280935, 121.2697067 -10.8245354, 121.2752686 -10.819972, 121.2779312 -10.8220539)), ((121.6344757 -10.6023645, 121.6351623 -10.6064901, 121.6346207 -10.6098843, 121.6321258 -10.6139107, 121.6253052 -10.6199446, 121.6197434 -10.6225472, 121.6169739 -10.6227827, 121.6134567 -10.6264954, 121.6097641 -10.6294317, 121.6029968 -10.6303558, 121.5978089 -10.6318741, 121.5933838 -10.632369, 121.5874863 -10.6350489, 121.5784302 -10.6381788, 121.5746002 -10.6406374, 121.5740356 -10.6420269, 121.5674286 -10.6402073, 121.5562286 -10.6407232, 121.5489655 -10.639204, 121.5398407 -10.6363583, 121.5347138 -10.6363439, 121.5267182 -10.6383839, 121.5240555 -10.6384068, 121.5208893 -10.6371822, 121.5197525 -10.6334448, 121.5211487 -10.6308823, 121.5246201 -10.6312304, 121.5273209 -10.6271267, 121.5310974 -10.624301, 121.5357666 -10.6197433, 121.5424652 -10.611845, 121.5499954 -10.6068392, 121.5516205 -10.6064339, 121.5557556 -10.6017837, 121.5602493 -10.6006947, 121.5668259 -10.598135, 121.5764694 -10.5986042, 121.5778885 -10.5993872, 121.5899277 -10.6002293, 121.6056671 -10.6040258, 121.6080627 -10.6040383, 121.6194305 -10.6016531, 121.622345 -10.5997934, 121.6300049 -10.5977783, 121.6338959 -10.6004991, 121.6344757 -10.6023645)), ((121.9528961 -10.4338179, 121.9588699 -10.4390059, 121.9647522 -10.441515, 121.9704971 -10.4427147, 121.9825058 -10.4412518, 121.9880981 -10.4408989, 121.9966126 -10.4416885, 122.0001526 -10.4437074, 122.0031052 -10.4474688, 122.005867 -10.4530401, 122.0078201 -10.4608555, 122.007843 -10.4661398, 122.0059051 -10.4708729, 122.0033646 -10.4733677, 121.9965515 -10.4819603, 121.9935303 -10.4891367, 121.9943695 -10.4934063, 121.995697 -10.4947376, 121.9951553 -10.4986114, 121.9967194 -10.5014744, 121.9936447 -10.5129547, 121.9929657 -10.5171509, 121.9969177 -10.5230923, 121.9960556 -10.5278769, 121.9925842 -10.5326853, 121.9925232 -10.5351667, 121.9867783 -10.5406627, 121.984848 -10.5442371, 121.9874725 -10.5452376, 121.9862213 -10.5508595, 121.9833374 -10.5503225, 121.9757233 -10.5504713, 121.9726486 -10.548976, 121.9627915 -10.5497637, 121.957222 -10.551424, 121.9528808 -10.5551662, 121.9479675 -10.5572023, 121.9425049 -10.5621662, 121.9387817 -10.5627765, 121.9358215 -10.5662813, 121.9281464 -10.5711975, 121.9265289 -10.5749674, 121.9198837 -10.5791788, 121.9168014 -10.5821333, 121.917244 -10.5834789, 121.9131775 -10.5878687, 121.9122467 -10.5905027, 121.9096451 -10.5905075, 121.9030075 -10.5927696, 121.8970489 -10.5952902, 121.8905639 -10.6009064, 121.8866577 -10.6059389, 121.8826676 -10.6088848, 121.8808899 -10.6143246, 121.874855 -10.6183195, 121.8741226 -10.6161881, 121.870491 -10.6157904, 121.8638611 -10.6224212, 121.8605347 -10.6229057, 121.8592529 -10.6199598, 121.8560791 -10.6193113, 121.8487015 -10.6205654, 121.8432312 -10.622859, 121.8418503 -10.6252337, 121.8378296 -10.6258564, 121.8319397 -10.6234436, 121.8277893 -10.6227732, 121.8253708 -10.6203127, 121.8203507 -10.6166029, 121.8157806 -10.6138725, 121.8102036 -10.6126518, 121.8061371 -10.6127415, 121.802269 -10.6095762, 121.7972412 -10.6073208, 121.7939301 -10.6067734, 121.7890396 -10.6090488, 121.7823639 -10.6076469, 121.770668 -10.6082268, 121.7622833 -10.6123161, 121.75737 -10.613368, 121.7539444 -10.6130352, 121.7493057 -10.6151314, 121.7451172 -10.612318, 121.738205 -10.6029224, 121.7353821 -10.6032619, 121.7304764 -10.6015129, 121.7213364 -10.5965404, 121.7137985 -10.5930891, 121.7085571 -10.591217, 121.7065048 -10.5920401, 121.6993408 -10.5879211, 121.6867905 -10.5799599, 121.6842346 -10.5778685, 121.6853561 -10.5750704, 121.6888657 -10.5725002, 121.6942444 -10.5700255, 121.7070694 -10.5654478, 121.7123032 -10.5620356, 121.7172928 -10.5578661, 121.7207184 -10.5542593, 121.7281265 -10.5495243, 121.7310562 -10.5492191, 121.7521973 -10.5406723, 121.7560272 -10.5381546, 121.7644195 -10.5349541, 121.7670441 -10.5309735, 121.77388 -10.525424, 121.7821884 -10.5212765, 121.7842789 -10.5192738, 121.7871628 -10.5184584, 121.7911682 -10.5156288, 121.7954254 -10.5149021, 121.8000794 -10.5106945, 121.8017807 -10.5099392, 121.8190766 -10.5066366, 121.8222046 -10.5030346, 121.826973 -10.5005636, 121.8333054 -10.4989414, 121.8346329 -10.4977083, 121.8358002 -10.4940719, 121.8382797 -10.4907732, 121.8407669 -10.4889822, 121.8404465 -10.4778671, 121.8436661 -10.4700889, 121.8437119 -10.4666376, 121.8464813 -10.4609747, 121.8463135 -10.4589291, 121.84375 -10.4542732, 121.8444443 -10.450367, 121.8469391 -10.4467535, 121.8520203 -10.441699, 121.8603058 -10.4358129, 121.8635864 -10.4342899, 121.8669281 -10.4340381, 121.8686829 -10.4323978, 121.8754044 -10.4282112, 121.8819275 -10.4253883, 121.8952637 -10.4205837, 121.9035721 -10.4188471, 121.9105377 -10.4187956, 121.9228897 -10.4211111, 121.9376144 -10.4258613, 121.9434891 -10.4283104, 121.9528961 -10.4338179)))</t>
  </si>
  <si>
    <t>1332:322</t>
  </si>
  <si>
    <t>malaka</t>
  </si>
  <si>
    <t>KABUPATEN MALAKA</t>
  </si>
  <si>
    <t>MULTIPOLYGON (((124.8081372 -9.789514, 124.8074553 -9.7882835, 124.8077996 -9.785975, 124.8080296 -9.7850412, 124.8080795 -9.7848012, 124.8082101 -9.784569, 124.8095558 -9.7833461, 124.8095697 -9.7822291, 124.8095551 -9.7816737, 124.8095308 -9.7811741, 124.8094571 -9.7808763, 124.8093393 -9.7805993, 124.808889 -9.7801563, 124.8085556 -9.7799034, 124.8081576 -9.7796167, 124.8075495 -9.7789419, 124.8075234 -9.7788374, 124.8072111 -9.7778074, 124.8070835 -9.7776087, 124.8070663 -9.77759, 124.8065033 -9.7776833, 124.8061002 -9.7777525, 124.8060761 -9.7777567, 124.8047707 -9.7773204, 124.8041937 -9.7768646, 124.8041137 -9.7767371, 124.8036365 -9.7755128, 124.8028583 -9.7747444, 124.8027957 -9.7747244, 124.8023113 -9.7746082, 124.8014592 -9.7746749, 124.8010248 -9.7746958, 124.8005315 -9.7746481, 124.7995528 -9.7741773, 124.7985608 -9.7726482, 124.7982524 -9.7716814, 124.7982111 -9.771503, 124.7979399 -9.7711079, 124.7978021 -9.7709357, 124.7977451 -9.770868, 124.7977693 -9.7706331, 124.7978147 -9.7697073, 124.79761 -9.7683915, 124.7975569 -9.7681859, 124.7975106 -9.7677121, 124.797472 -9.7673426, 124.7975678 -9.7670707, 124.7971109 -9.7645124, 124.7973299 -9.7634393, 124.7973656 -9.7632978, 124.7973845 -9.7621319, 124.7971975 -9.7615712, 124.7971511 -9.7614133, 124.7971334 -9.761124, 124.797142 -9.7610702, 124.7972806 -9.7609718, 124.7976823 -9.7606782, 124.7977286 -9.7606259, 124.7981016 -9.760088, 124.7983793 -9.7596126, 124.7985342 -9.7593181, 124.7989273 -9.758695, 124.7990489 -9.7584652, 124.7989501 -9.7574712, 124.7989274 -9.7572634, 124.7990359 -9.7569827, 124.7993742 -9.7560573, 124.7993848 -9.7560214, 124.7993041 -9.7553845, 124.7986004 -9.7530409, 124.7985499 -9.7525236, 124.798678 -9.7511912, 124.7981076 -9.7493353, 124.7980728 -9.7486067, 124.7988311 -9.7449161, 124.8010329 -9.7393793, 124.8020031 -9.7370324, 124.8025237 -9.735936, 124.8039432 -9.7318151, 124.8061384 -9.7253758, 124.807106 -9.7209711, 124.8075638 -9.7179089, 124.807889 -9.7164057, 124.8087411 -9.7109606, 124.8089829 -9.7080809, 124.8094689 -9.7044914, 124.8096247 -9.7034704, 124.8107292 -9.6987364, 124.8107605 -9.6986196, 124.8123881 -9.6901272, 124.8126033 -9.6893398, 124.8144355 -9.6837574, 124.814607 -9.6835099, 124.8152187 -9.6824579, 124.8155449 -9.6820313, 124.8180602 -9.6770548, 124.8180618 -9.6770515, 124.8181429 -9.6768301, 124.8183741 -9.6764964, 124.8213425 -9.6689806, 124.820488 -9.6671534, 124.8207729 -9.6579652, 124.8156419 -9.654792, 124.8142618 -9.6544015, 124.8118733 -9.6547576, 124.8082868 -9.6539071, 124.8036717 -9.6512506, 124.8016193 -9.6495242, 124.8005935 -9.645496, 124.7987361 -9.6449036, 124.7959671 -9.6430769, 124.7929477 -9.6378659, 124.7929211 -9.6378186, 124.7932318 -9.6362758, 124.7928061 -9.6349327, 124.7925383 -9.6343489, 124.7942747 -9.6318913, 124.7946611 -9.6310388, 124.7946091 -9.6308642, 124.794806 -9.6303455, 124.7948502 -9.6301043, 124.794857 -9.6300612, 124.7950949 -9.6293759, 124.7956308 -9.6291978, 124.7964417 -9.6288487, 124.7966614 -9.6283292, 124.7966385 -9.6280826, 124.7966268 -9.6277656, 124.7973699 -9.6249576, 124.7974133 -9.6248946, 124.7975739 -9.6247827, 124.7976664 -9.6246925, 124.7977137 -9.6246342, 124.7977494 -9.6243424, 124.7977849 -9.6242123, 124.7978745 -9.6240864, 124.7979738 -9.6240343, 124.7988342 -9.6231963, 124.7994455 -9.6225952, 124.7995529 -9.62251, 124.7999435 -9.6208737, 124.8003686 -9.6199068, 124.8005253 -9.6195711, 124.8002931 -9.6180864, 124.8002853 -9.617939, 124.7996123 -9.6174196, 124.7992087 -9.6171308, 124.7991894 -9.6171161, 124.7992113 -9.6169829, 124.7990352 -9.6166644, 124.7987864 -9.6163535, 124.7987823 -9.6163483, 124.7987518 -9.6162729, 124.7983014 -9.6157608, 124.7981838 -9.6153183, 124.7982178 -9.6144385, 124.7978234 -9.6141737, 124.797522 -9.6140773, 124.7973168 -9.6137503, 124.7972749 -9.6136211, 124.7971182 -9.613375, 124.7971096 -9.6133712, 124.7969751 -9.6133111, 124.7968342 -9.6132371, 124.7968235 -9.6132293, 124.7968106 -9.61318, 124.796073 -9.6129737, 124.7957525 -9.6129753, 124.7952834 -9.6127743, 124.7930729 -9.6109493, 124.7928314 -9.6107225, 124.7905502 -9.6048899, 124.7900543 -9.6039247, 124.7893037 -9.6020378, 124.7890653 -9.6014463, 124.7883439 -9.6002484, 124.7873675 -9.5996116, 124.7871195 -9.599423, 124.7863883 -9.5986402, 124.7856538 -9.598192, 124.7838814 -9.598617, 124.7833851 -9.5989631, 124.7830666 -9.5990371, 124.7821029 -9.5989516, 124.7818977 -9.5989075, 124.7815468 -9.5983307, 124.7776931 -9.5968136, 124.7762973 -9.5971824, 124.7750168 -9.5981474, 124.7741847 -9.5984318, 124.7717338 -9.5981189, 124.7708346 -9.5980783, 124.769759 -9.5980386, 124.7690577 -9.5979608, 124.767895 -9.5978311, 124.7675198 -9.5977155, 124.7671152 -9.5974192, 124.7668449 -9.5974568, 124.7654762 -9.5972197, 124.7650444 -9.5970772, 124.7640951 -9.5970785, 124.763036 -9.5974156, 124.7626149 -9.597613, 124.7616606 -9.5981771, 124.761116 -9.5985241, 124.760872 -9.5988388, 124.7580915 -9.60171, 124.7577286 -9.6020594, 124.7536661 -9.6079012, 124.7495735 -9.6140562, 124.7460479 -9.6169458, 124.7432335 -9.6206347, 124.7429898 -9.6208307, 124.7419085 -9.6215474, 124.7377862 -9.6242972, 124.7367319 -9.6250029, 124.7320786 -9.629159, 124.7277374 -9.6293096, 124.7251816 -9.6322699, 124.7188187 -9.63731, 124.7164482 -9.6383583, 124.708931 -9.637928, 124.706078 -9.6366906, 124.705818 -9.6365939, 124.7053985 -9.6367091, 124.7053528 -9.6367226, 124.7052051 -9.6367033, 124.7051439 -9.6365496, 124.7050368 -9.6361457, 124.7043232 -9.6363518, 124.7036972 -9.6367836, 124.703609 -9.6367901, 124.7030558 -9.636716, 124.7029265 -9.6366277, 124.7029151 -9.6362598, 124.7030763 -9.6358029, 124.7034256 -9.6355269, 124.7036249 -9.6354729, 124.7038322 -9.6353333, 124.7038465 -9.6353198, 124.7038529 -9.6352792, 124.703501 -9.6348875, 124.7039689 -9.6339338, 124.7040863 -9.6338539, 124.7036901 -9.6330321, 124.7033571 -9.6328189, 124.7031578 -9.6324898, 124.7032126 -9.6323771, 124.7028957 -9.6316435, 124.702774 -9.6315546, 124.7019729 -9.6312962, 124.7018509 -9.630999, 124.7018069 -9.6301314, 124.7016228 -9.6297698, 124.7015678 -9.6297206, 124.7011869 -9.6293495, 124.7011323 -9.6289636, 124.7010719 -9.6289216, 124.700886 -9.6288994, 124.7003664 -9.6289511, 124.7000833 -9.6289735, 124.699924 -9.6289352, 124.6997758 -9.6283874, 124.699563 -9.6284325, 124.6991696 -9.628521, 124.6983816 -9.628808, 124.6975545 -9.6286593, 124.6973458 -9.6284455, 124.6972885 -9.6284189, 124.6971741 -9.628561, 124.6972434 -9.628798, 124.6973114 -9.629024, 124.6972738 -9.6293038, 124.6971 -9.6294251, 124.6970773 -9.6294406, 124.6968682 -9.6294468, 124.696833 -9.6294308, 124.6965852 -9.6289052, 124.696136 -9.6282358, 124.695282 -9.6288509, 124.6953808 -9.6290057, 124.6957061 -9.6290127, 124.6958292 -9.6293081, 124.6960638 -9.6300465, 124.6962159 -9.6303881, 124.6962317 -9.6305016, 124.696233 -9.6305918, 124.6960906 -9.6306657, 124.6952514 -9.6306353, 124.6947942 -9.6308931, 124.6941437 -9.6311863, 124.6941288 -9.6311998, 124.6934393 -9.6316209, 124.6932132 -9.6318823, 124.6931744 -9.6319077, 124.6927944 -9.6320807, 124.6926178 -9.6320999, 124.6921985 -9.6321224, 124.6916043 -9.6319903, 124.6912583 -9.6319138, 124.6908816 -9.6318742, 124.6907631 -9.6317615, 124.6897456 -9.6314731, 124.6894634 -9.63147, 124.6892748 -9.6314539, 124.6885536 -9.6318087, 124.6884918 -9.6318865, 124.6882364 -9.6321853, 124.6881396 -9.6322146, 124.6880341 -9.631986, 124.6880339 -9.6319803, 124.6877975 -9.6311298, 124.687767 -9.6310768, 124.6875736 -9.6310201, 124.687003 -9.6310388, 124.6865587 -9.630275, 124.6864676 -9.6301104, 124.6863172 -9.6299954, 124.686073 -9.6300308, 124.685987 -9.6301965, 124.6859595 -9.6304663, 124.6859715 -9.6306705, 124.6859229 -9.6307222, 124.6850399 -9.6304388, 124.6849076 -9.6301541, 124.6848908 -9.6300578, 124.6845759 -9.6305216, 124.6848488 -9.6307045, 124.684967 -9.6308737, 124.6849667 -9.6310742, 124.6845519 -9.6309404, 124.6843314 -9.6308409, 124.6842398 -9.631022, 124.6842346 -9.6310587, 124.6839945 -9.6318853, 124.6836144 -9.6323343, 124.6832341 -9.6318288, 124.6831222 -9.6316529, 124.68295 -9.6314979, 124.682342 -9.631562, 124.6822535 -9.6306703, 124.6822959 -9.6306144, 124.682021 -9.6304453, 124.6809327 -9.6308791, 124.6804902 -9.6311232, 124.6801889 -9.6312471, 124.6800982 -9.6313551, 124.6800753 -9.6314011, 124.6799916 -9.6312819, 124.6794402 -9.6309076, 124.6792797 -9.6307968, 124.6792553 -9.6307918, 124.6789246 -9.6307449, 124.6791184 -9.6303923, 124.6791138 -9.6302515, 124.6788711 -9.6299141, 124.6787016 -9.6297581, 124.6785336 -9.6297933, 124.6784723 -9.6300049, 124.6784593 -9.6301006, 124.6783867 -9.6302543, 124.6781944 -9.6303059, 124.6779612 -9.6303025, 124.677887 -9.6302929, 124.6778102 -9.6300951, 124.6776886 -9.62957, 124.677481 -9.6296266, 124.6773734 -9.6299607, 124.6773641 -9.6299777, 124.6772784 -9.6299202, 124.6771129 -9.6294903, 124.676908 -9.6294089, 124.6764592 -9.6299012, 124.6752918 -9.6297291, 124.6747253 -9.6298644, 124.6746565 -9.6299206, 124.6746502 -9.6299195, 124.6742363 -9.629566, 124.6742172 -9.6295423, 124.6740393 -9.6293758, 124.6736077 -9.6297626, 124.6733994 -9.6299495, 124.6733551 -9.6297794, 124.6734916 -9.6284525, 124.6733279 -9.6283294, 124.673185 -9.6283167, 124.6724423 -9.6284157, 124.6721585 -9.6284219, 124.6721146 -9.6283747, 124.6717803 -9.6281006, 124.6716024 -9.6280378, 124.6714681 -9.6279377, 124.6713886 -9.627846, 124.6715672 -9.6276574, 124.6716062 -9.6276299, 124.6724441 -9.6272329, 124.672011 -9.6270531, 124.6715908 -9.6270662, 124.6713657 -9.6272241, 124.6713198 -9.6272184, 124.6708306 -9.6271386, 124.6705017 -9.6271391, 124.6703059 -9.6271146, 124.669973 -9.6270996, 124.6697538 -9.6271326, 124.6694187 -9.6271781, 124.6684951 -9.6277361, 124.6675617 -9.6277775, 124.667287 -9.627706, 124.6663178 -9.627328, 124.664486 -9.6270494, 124.6634445 -9.6270365, 124.6634445 -9.6268902, 124.6640587 -9.6264474, 124.6640164 -9.6260638, 124.6639988 -9.625985, 124.663887 -9.6258392, 124.6632843 -9.6256714, 124.6608622 -9.6206839, 124.659527 -9.6196495, 124.6582985 -9.6189609, 124.6577364 -9.6188991, 124.6530804 -9.6182711, 124.6523348 -9.617651, 124.6520159 -9.6167992, 124.6520071 -9.6154554, 124.6501167 -9.6131034, 124.6497355 -9.612459, 124.649659 -9.6123112, 124.6496835 -9.6120662, 124.6497177 -9.6117232, 124.6502671 -9.6107455, 124.6508789 -9.6101341, 124.6519882 -9.6083513, 124.6520477 -9.6082954, 124.6521378 -9.6081409, 124.6520573 -9.6079967, 124.6518127 -9.607841, 124.6516468 -9.6078688, 124.6515184 -9.6080258, 124.6514094 -9.6081673, 124.6511847 -9.6080206, 124.6511821 -9.6079856, 124.6513996 -9.6074581, 124.6515273 -9.6073095, 124.6515667 -9.607263, 124.6515256 -9.6071297, 124.6513249 -9.6071613, 124.6512449 -9.6071772, 124.6508999 -9.6069387, 124.6508874 -9.6069071, 124.6508281 -9.6068153, 124.6507641 -9.6067636, 124.6501715 -9.6068026, 124.6479034 -9.6019831, 124.6469116 -9.5980244, 124.6465018 -9.5976238, 124.6451547 -9.597713, 124.6450128 -9.597578, 124.6424707 -9.5950043, 124.6455383 -9.5864487, 124.6452637 -9.5848675, 124.6463928 -9.5838394, 124.6538776 -9.5816594, 124.655898 -9.5815051, 124.6571439 -9.5815444, 124.6603764 -9.5813842, 124.6615295 -9.5814239, 124.6685779 -9.5818964, 124.6702516 -9.5822138, 124.6771776 -9.5855889, 124.6792107 -9.5859316, 124.6834461 -9.5848703, 124.6840385 -9.5847329, 124.6891396 -9.5850516, 124.6927052 -9.5862909, 124.6978869 -9.5858587, 124.6994937 -9.5849648, 124.7015912 -9.5811121, 124.7011286 -9.5769284, 124.7009377 -9.5748409, 124.7003287 -9.5689039, 124.7031168 -9.5645388, 124.7047501 -9.5607452, 124.7120514 -9.5587845, 124.7144494 -9.5585079, 124.7160891 -9.5578597, 124.7257614 -9.5540066, 124.730896 -9.5536585, 124.7339708 -9.554802, 124.7353629 -9.5558835, 124.7368882 -9.5609839, 124.7389006 -9.5620813, 124.7413483 -9.5617476, 124.7472944 -9.5625848, 124.7534332 -9.5637999, 124.7540266 -9.562706, 124.7541902 -9.5624052, 124.7557972 -9.5608877, 124.7566016 -9.5602995, 124.7569821 -9.5595845, 124.7571203 -9.5585148, 124.7570365 -9.5580117, 124.7568915 -9.5576669, 124.7557576 -9.5566668, 124.7543063 -9.555807, 124.7529013 -9.5552407, 124.7526081 -9.5551376, 124.7522125 -9.5548019, 124.7519447 -9.5544623, 124.7525319 -9.5512774, 124.7526492 -9.5482884, 124.7540926 -9.5430929, 124.7526833 -9.541033, 124.7530365 -9.536294, 124.7480621 -9.533371, 124.7451324 -9.5327396, 124.742012 -9.530962, 124.7413137 -9.5266518, 124.7412885 -9.5265859, 124.7392654 -9.5239458, 124.7389002 -9.5194637, 124.7375607 -9.5175716, 124.7363982 -9.515398, 124.7366317 -9.514307, 124.7385177 -9.5111084, 124.7376404 -9.5093555, 124.73321 -9.5105366, 124.7326381 -9.5109951, 124.7321541 -9.5115509, 124.7293459 -9.5133793, 124.7270889 -9.510663, 124.7262878 -9.5101652, 124.7219223 -9.5063405, 124.7212296 -9.5034828, 124.7226551 -9.5013953, 124.7229287 -9.5012843, 124.7254304 -9.5027994, 124.728569 -9.5026217, 124.7281072 -9.4992512, 124.7312971 -9.4985121, 124.7332672 -9.4968479, 124.7338791 -9.5011435, 124.7380066 -9.4982395, 124.7366104 -9.4959468, 124.73791 -9.4941307, 124.7409162 -9.4938897, 124.7408295 -9.492026, 124.7437604 -9.4876952, 124.7459186 -9.4899501, 124.7462932 -9.4899663, 124.7483012 -9.4888254, 124.7526871 -9.4822579, 124.7567311 -9.482365, 124.7598865 -9.4793657, 124.7630877 -9.4824415, 124.765316 -9.4801249, 124.7674942 -9.4812326, 124.7675663 -9.480711, 124.7682114 -9.4763174, 124.7660676 -9.4746687, 124.7687683 -9.4715996, 124.7681885 -9.4686623, 124.7712101 -9.4673839, 124.7730883 -9.46996, 124.7764999 -9.4694726, 124.7813301 -9.4706867, 124.7816958 -9.4679998, 124.7787279 -9.4640279, 124.7802476 -9.4626279, 124.7797799 -9.4593214, 124.7815804 -9.4569797, 124.7802662 -9.452569, 124.7833546 -9.4530561, 124.7880324 -9.4452122, 124.7851441 -9.4446211, 124.7876358 -9.4397659, 124.786232 -9.4371166, 124.7872367 -9.4323784, 124.787238 -9.4323761, 124.7878952 -9.4309225, 124.7865295 -9.4279566, 124.7863541 -9.4249315, 124.7878066 -9.4207131, 124.7869186 -9.4183292, 124.7866211 -9.4181957, 124.7845307 -9.4151745, 124.7796326 -9.4125519, 124.7793121 -9.412055, 124.7758393 -9.4106027, 124.7744662 -9.4110436, 124.7698516 -9.4064834, 124.7710724 -9.4021387, 124.7703778 -9.3993727, 124.7699689 -9.399058, 124.7698818 -9.3986679, 124.7698145 -9.3985678, 124.7697771 -9.3985179, 124.7694026 -9.3982643, 124.7692936 -9.3981446, 124.7690494 -9.3979281, 124.7686612 -9.3975039, 124.7686382 -9.3974755, 124.7686399 -9.397476, 124.7686382 -9.3974755, 124.7687385 -9.3975013, 124.7700347 -9.3979213, 124.7718511 -9.3982805, 124.7729571 -9.3983158, 124.7735059 -9.3983124, 124.7763325 -9.3972121, 124.7780003 -9.3963584, 124.7784393 -9.395956, 124.7794267 -9.3949766, 124.7798023 -9.3945819, 124.7801574 -9.3941725, 124.7805691 -9.3937446, 124.7811711 -9.3932042, 124.7829735 -9.3912399, 124.7851346 -9.3887952, 124.7852922 -9.3886313, 124.7865967 -9.3872211, 124.7867149 -9.3870886, 124.7868796 -9.3869334, 124.7880521 -9.3858311, 124.7910298 -9.3839476, 124.7917788 -9.3836352, 124.7923788 -9.3834038, 124.7932454 -9.3833908, 124.7944367 -9.3828776, 124.7959783 -9.3833713, 124.7970475 -9.3836, 124.7976934 -9.3836943, 124.8001305 -9.3835837, 124.8026143 -9.381103, 124.8051022 -9.374346, 124.8052384 -9.3737607, 124.8069981 -9.3726186, 124.808744 -9.3687222, 124.8062167 -9.3647663, 124.8053589 -9.3613358, 124.8048324 -9.3610086, 124.8022561 -9.3585394, 124.8008973 -9.3558431, 124.8005676 -9.352459, 124.8017174 -9.3500439, 124.8042679 -9.3484335, 124.8039944 -9.3476618, 124.8062668 -9.3474827, 124.8062591 -9.3473854, 124.8063994 -9.3471254, 124.8079852 -9.3464146, 124.808082 -9.3463139, 124.8110317 -9.3446614, 124.8114527 -9.3445918, 124.812207 -9.3442836, 124.8122101 -9.3442783, 124.8123824 -9.343144, 124.8124312 -9.3428745, 124.8127648 -9.3428979, 124.8127811 -9.3428997, 124.8136377 -9.3426306, 124.8141932 -9.3422597, 124.8143639 -9.3420446, 124.8150272 -9.3412085, 124.8153209 -9.3410696, 124.8178475 -9.3428467, 124.8218141 -9.3440017, 124.8246894 -9.3456504, 124.8252136 -9.3459099, 124.8279169 -9.3474238, 124.8339962 -9.348179, 124.8384262 -9.3496839, 124.8447431 -9.3538549, 124.8453742 -9.3547557, 124.8482075 -9.3596318, 124.8483746 -9.3617464, 124.8483802 -9.3622798, 124.8471025 -9.3725202, 124.8469388 -9.3730815, 124.8465358 -9.375624, 124.8427766 -9.3838975, 124.8449933 -9.3876558, 124.8508181 -9.3875169, 124.8567618 -9.3849002, 124.8581915 -9.3864928, 124.861374 -9.3866478, 124.8626559 -9.3833504, 124.8657689 -9.3837227, 124.8701783 -9.3821445, 124.8707283 -9.3817981, 124.872169 -9.3810763, 124.8739628 -9.383815, 124.8743616 -9.3864527, 124.8800654 -9.3855184, 124.880383 -9.3870083, 124.8806308 -9.3886523, 124.8816551 -9.3944778, 124.8840732 -9.3921597, 124.8865508 -9.3915046, 124.8881052 -9.3889741, 124.8882305 -9.3850138, 124.8894904 -9.3794926, 124.8933344 -9.3754491, 124.8963318 -9.3693129, 124.8963179 -9.3687525, 124.8981453 -9.3608868, 124.9010613 -9.3690073, 124.9059481 -9.3712772, 124.9120439 -9.3717687, 124.9154096 -9.3726997, 124.9151503 -9.3749973, 124.9150893 -9.3757118, 124.9200946 -9.381389, 124.9220302 -9.379236, 124.9250299 -9.379292, 124.9283464 -9.3771766, 124.9325376 -9.377877, 124.9326768 -9.3779485, 124.9452524 -9.3896135, 124.9462027 -9.3894455, 124.9464879 -9.3895886, 124.9515734 -9.3919742, 124.9518821 -9.3920358, 124.9569114 -9.3927312, 124.9570338 -9.3927486, 124.9613389 -9.3931496, 124.9634561 -9.3908598, 124.9657889 -9.3902773, 124.9682527 -9.3857979, 124.9675108 -9.3840845, 124.9703596 -9.3818087, 124.9759545 -9.3785232, 124.9755392 -9.3763198, 124.976966 -9.3730936, 124.9796249 -9.3722652, 124.9824985 -9.3700886, 124.9863753 -9.3707539, 124.9875034 -9.3636514, 124.9915808 -9.3601031, 124.9938136 -9.359286, 124.9957724 -9.3564275, 124.9957684 -9.3557405, 124.9947532 -9.3508738, 124.9953203 -9.3452841, 124.993781 -9.3406915, 124.9905285 -9.3379074, 124.9879571 -9.3342517, 124.9885392 -9.3297647, 124.9922439 -9.3278457, 124.9954316 -9.3253509, 124.9999987 -9.3207783, 125.0029339 -9.3190172, 125.0042316 -9.3130708, 125.00662 -9.3111771, 125.0068281 -9.3064934, 125.0087476 -9.3019718, 125.0140962 -9.3025473, 125.0194929 -9.3075428, 125.0240179 -9.3132392, 125.0263635 -9.3140123, 125.0287675 -9.316828, 125.0294769 -9.3200963, 125.0341093 -9.3201241, 125.0356306 -9.3235142, 125.0380497 -9.3231297, 125.0410171 -9.3210698, 125.0441175 -9.3220283, 125.0490431 -9.3251276, 125.0494065 -9.3276565, 125.051193 -9.3287129, 125.0522334 -9.3314458, 125.0502442 -9.3344403, 125.0512636 -9.3372728, 125.0503999 -9.3431715, 125.0511181 -9.3444961, 125.0497295 -9.3477854, 125.0488673 -9.3531508, 125.0507153 -9.3601999, 125.0525885 -9.3614545, 125.0534316 -9.3640801, 125.0583166 -9.366637, 125.0585506 -9.3700435, 125.0610024 -9.3725512, 125.0644135 -9.3723777, 125.066827 -9.3735929, 125.0673306 -9.3779469, 125.0706916 -9.3825644, 125.0750702 -9.3837952, 125.0770464 -9.387788, 125.0793247 -9.3901519, 125.0799755 -9.3948304, 125.077024 -9.3980658, 125.0772192 -9.4049435, 125.0790315 -9.4096603, 125.080864 -9.4116472, 125.0809841 -9.4142226, 125.0778882 -9.4182633, 125.0787259 -9.4205724, 125.0809979 -9.421472, 125.0783095 -9.425908, 125.0806823 -9.427286, 125.0814409 -9.4323435, 125.0787186 -9.4345652, 125.0808722 -9.4386562, 125.0787361 -9.4424201, 125.0812886 -9.4441315, 125.0838752 -9.4498109, 125.0863442 -9.4501306, 125.0848376 -9.4548671, 125.089219 -9.457146, 125.0875056 -9.4600487, 125.0870007 -9.4634143, 125.0807429 -9.4705291, 125.0722615 -9.4811462, 125.0703036 -9.4823148, 125.0631756 -9.4817151, 125.0568191 -9.485314, 125.0487286 -9.4909206, 125.0381918 -9.4999944, 125.0359169 -9.5009116, 125.028022 -9.508171, 125.0170623 -9.5195519, 125.0088839 -9.5297596, 125.0042204 -9.536991, 125.001765 -9.5416785, 124.9953606 -9.5559165, 124.991255 -9.5585706, 124.9898326 -9.5620951, 124.9921969 -9.564224, 124.9927602 -9.5679903, 124.9889833 -9.5790222, 124.9875268 -9.5854035, 124.9862729 -9.5941339, 124.9861251 -9.6070704, 124.9866299 -9.6168936, 124.9858874 -9.6230086, 124.9869006 -9.629204, 124.9852318 -9.6340679, 124.9821439 -9.6401241, 124.9768382 -9.646184, 124.9670877 -9.6555417, 124.9622147 -9.6596193, 124.9566412 -9.6657619, 124.9535469 -9.6682835, 124.9486625 -9.6733012, 124.9470435 -9.6779116, 124.94323 -9.6783943, 124.937642 -9.6825028, 124.9278493 -9.6824676, 124.9176485 -9.6847576, 124.9092863 -9.6894869, 124.8954879 -9.6954666, 124.8899842 -9.6992486, 124.8824777 -9.7059254, 124.8771403 -9.7110895, 124.8733518 -9.7138132, 124.8682679 -9.7185419, 124.8643272 -9.720046, 124.86309 -9.7230812, 124.8558731 -9.7295842, 124.8470345 -9.7382927, 124.8344298 -9.755266, 124.8302574 -9.762123, 124.8239662 -9.7752923, 124.8209978 -9.7763208, 124.8211504 -9.7790321, 124.8126439 -9.7885338, 124.8102293 -9.7904542, 124.8081372 -9.789514)))</t>
  </si>
  <si>
    <t>1332:323</t>
  </si>
  <si>
    <t>KOTA KUPANG</t>
  </si>
  <si>
    <t>MULTIPOLYGON (((123.5283379 -10.2098761, 123.5302046 -10.202411, 123.5287474 -10.1964667, 123.5271605 -10.195844, 123.5281981 -10.1857827, 123.5314177 -10.1771119, 123.5347899 -10.1740029, 123.5379332 -10.172622, 123.5427321 -10.1719411, 123.5471415 -10.1688365, 123.5521377 -10.168495, 123.5566782 -10.1698074, 123.5582992 -10.1726578, 123.5608312 -10.1730555, 123.565939 -10.1712759, 123.568785 -10.1689738, 123.5717425 -10.1641732, 123.5762539 -10.1615152, 123.5825467 -10.1569277, 123.5883423 -10.156791, 123.5895035 -10.1536409, 123.592136 -10.1523018, 123.5951534 -10.1537954, 123.5987847 -10.153148, 123.6062201 -10.1489758, 123.6102536 -10.1479676, 123.6154514 -10.1454259, 123.6206026 -10.1419241, 123.6247918 -10.1403422, 123.6297499 -10.1407989, 123.6326041 -10.1436793, 123.6414509 -10.1443811, 123.6426993 -10.145875, 123.6500247 -10.1458994, 123.6544985 -10.1420818, 123.6566017 -10.1371613, 123.660826 -10.1336744, 123.6678568 -10.1336311, 123.6709519 -10.1300355, 123.6731099 -10.1298894, 123.6753481 -10.132451, 123.6762385 -10.1347896, 123.67882 -10.13711, 123.6784 -10.1387, 123.68294 -10.13974, 123.68263 -10.14325, 123.67999 -10.14678, 123.68259 -10.15113, 123.67394 -10.15238, 123.67333 -10.15374, 123.66697 -10.15364, 123.6594471 -10.1572782, 123.6624846 -10.1589313, 123.66538 -10.16439, 123.66707 -10.16623, 123.6706 -10.16524, 123.67626 -10.16469, 123.67728 -10.16561, 123.68231 -10.16496, 123.6834 -10.168, 123.68183 -10.17167, 123.6807715 -10.1765019, 123.6781657 -10.1782728, 123.6773778 -10.1802406, 123.6746011 -10.1766667, 123.6718039 -10.1789046, 123.6699659 -10.1840307, 123.666445 -10.1855832, 123.6622634 -10.1854919, 123.6618769 -10.1879024, 123.65865 -10.19053, 123.65543 -10.18705, 123.65085 -10.18852, 123.65101 -10.19237, 123.65271 -10.195, 123.65283 -10.19771, 123.65468 -10.20357, 123.65496 -10.20831, 123.65695 -10.20945, 123.65753 -10.2118, 123.65937 -10.21267, 123.66299 -10.22078, 123.66761 -10.22211, 123.66888 -10.22437, 123.66853 -10.22692, 123.66477 -10.22873, 123.66294 -10.22667, 123.65737 -10.22525, 123.64908 -10.22072, 123.64246 -10.21909, 123.63953 -10.21779, 123.63913 -10.22137, 123.63651 -10.2216, 123.63348 -10.22549, 123.6256 -10.22948, 123.62151 -10.23036, 123.62013 -10.23201, 123.62488 -10.23572, 123.63046 -10.24121, 123.63907 -10.2443001, 123.63723 -10.24973, 123.63639 -10.25575, 123.63473 -10.26267, 123.63222 -10.26861, 123.62988 -10.28496, 123.6252 -10.28796, 123.61954 -10.28834, 123.61706 -10.2895, 123.61363 -10.29286, 123.61063 -10.29325, 123.60629 -10.29149, 123.60217 -10.29326, 123.60062 -10.28966, 123.59452 -10.28691, 123.59041 -10.28672, 123.58548 -10.28885, 123.58472 -10.28411, 123.5850398 -10.2818874, 123.58385 -10.27925, 123.5838495 -10.274319, 123.58189 -10.26622, 123.58039 -10.2617, 123.5771 -10.25448, 123.57434 -10.25, 123.57075 -10.24649, 123.5721 -10.24073, 123.57424 -10.23417, 123.57723 -10.22858, 123.5784962 -10.2243483, 123.5755209 -10.2250566, 123.574553 -10.2231886, 123.5747995 -10.2189894, 123.5722908 -10.2175848, 123.5706587 -10.2202938, 123.5700088 -10.2240097, 123.56373 -10.227, 123.55687 -10.2274699, 123.55538 -10.22384, 123.54839 -10.21859, 123.54824 -10.21671, 123.54591 -10.21441, 123.54319 -10.21399, 123.53557 -10.20973, 123.53417 -10.20826, 123.53099 -10.21119, 123.5283379 -10.2098761)))</t>
  </si>
  <si>
    <t>1332:324</t>
  </si>
  <si>
    <t>61</t>
  </si>
  <si>
    <t>KALIMANTAN BARAT</t>
  </si>
  <si>
    <t>sambas</t>
  </si>
  <si>
    <t>KABUPATEN SAMBAS</t>
  </si>
  <si>
    <t>MULTIPOLYGON (((109.7490771 1.5335589, 109.7499182 1.531968, 109.7503121 1.5265939, 109.750072 1.5204328, 109.7472173 1.5133537, 109.7444442 1.5083234, 109.7440717 1.505705, 109.7417043 1.5019277, 109.7369447 1.4976909, 109.7336485 1.4968818, 109.7281979 1.488297, 109.726445 1.4863968, 109.7239029 1.4855335, 109.7207596 1.4785033, 109.7177975 1.475277, 109.7123367 1.4738091, 109.7041852 1.4759376, 109.7016656 1.4718739, 109.7010347 1.4671677, 109.699039 1.4666949, 109.6957575 1.463295, 109.6936823 1.4639547, 109.6878867 1.4634208, 109.6844387 1.4621919, 109.6833786 1.4584208, 109.680022 1.4569125, 109.6787185 1.455118, 109.6794161 1.4498209, 109.66927 1.4450141, 109.664571 1.4411241, 109.6608945 1.4403221, 109.6583662 1.4379878, 109.6544834 1.4371513, 109.6525019 1.4358621, 109.6493638 1.4383602, 109.6460676 1.4393314, 109.6428979 1.4429351, 109.6393113 1.4435447, 109.6293326 1.4398138, 109.6275192 1.4367832, 109.6216966 1.4333158, 109.6181169 1.4337015, 109.6154457 1.4329594, 109.6097452 1.4326006, 109.6087306 1.4311182, 109.6089783 1.4271766, 109.6065727 1.4217333, 109.6035854 1.4183897, 109.6038336 1.4134208, 109.6061131 1.4105803, 109.6061143 1.4086419, 109.6027085 1.4078337, 109.6013808 1.4047337, 109.6037219 1.3991367, 109.6084842 1.3945607, 109.6095193 1.3924044, 109.6094046 1.3888101, 109.6079678 1.388524, 109.6047003 1.3908354, 109.6021207 1.3892555, 109.5938722 1.3855845, 109.5914755 1.3851403, 109.5867857 1.3857599, 109.5796405 1.3837372, 109.5762048 1.3814295, 109.5754352 1.3771612, 109.5777783 1.3749453, 109.5920506 1.3698379, 109.5978769 1.3710283, 109.5983661 1.373344, 109.6049518 1.371085, 109.609845 1.3687582, 109.61462 1.3639976, 109.6187832 1.3553306, 109.6264303 1.3319009, 109.6261567 1.3262046, 109.6214905 1.3117875, 109.6191635 1.3094096, 109.6140594 1.3014503, 109.6072083 1.286038, 109.6107864 1.2749671, 109.6100235 1.2603869, 109.6061321 1.2551314, 109.6012378 1.2384516, 109.6015693 1.2238687, 109.5999121 1.2169087, 109.598255 1.2126002, 109.593615 1.2066344, 109.588975 1.2019944, 109.5717407 1.2013316, 109.561135 1.2013316, 109.551855 1.2003373, 109.5429064 1.1956973, 109.5402193 1.1937268, 109.5373541 1.1937253, 109.5358124 1.1908606, 109.5263977 1.1766785, 109.5207825 1.1626682, 109.5197372 1.1566896, 109.5182648 1.1427968, 109.5197601 1.1328113, 109.5180817 1.1250961, 109.5154953 1.1181135, 109.5108795 1.1135641, 109.5074081 1.1080468, 109.5041046 1.0990654, 109.4992981 1.0880489, 109.494545 1.0782534, 109.490593 1.0723473, 109.4859238 1.0682048, 109.4831238 1.0634744, 109.4802704 1.0529463, 109.4789581 1.0440191, 109.4762115 1.0350648, 109.4716949 1.0243106, 109.4692121 1.0203336, 109.4642488 1.023829, 109.4605321 1.0254918, 109.4470239 1.0305016, 109.4385479 1.0359437, 109.4354 1.0424905, 109.4265858 1.0437778, 109.4246534 1.0450361, 109.4222273 1.0512688, 109.4177926 1.0519377, 109.4126467 1.0512099, 109.4076009 1.0525424, 109.4039502 1.0507837, 109.3997339 1.0466326, 109.3894445 1.0442971, 109.3837634 1.0447389, 109.3801284 1.0442337, 109.3774519 1.0462868, 109.3725131 1.0460947, 109.3693296 1.0470992, 109.3605868 1.0460204, 109.356867 1.0433337, 109.3524451 1.041956, 109.3457543 1.0459651, 109.3432135 1.0447489, 109.3407154 1.046576, 109.3386505 1.0466573, 109.3327188 1.0448143, 109.325444 1.046485, 109.3211418 1.0456691, 109.3149802 1.0454206, 109.3119169 1.0461625, 109.3028069 1.0438576, 109.2962126 1.0414216, 109.2932667 1.0409621, 109.2856079 1.0412107, 109.2794581 1.0427776, 109.2717547 1.041903, 109.2630512 1.0383747, 109.2556226 1.0370878, 109.250997 1.0354641, 109.2469952 1.0312209, 109.244752 1.0268926, 109.2416009 1.0233805, 109.2360993 1.0190653, 109.2346759 1.0170104, 109.2339455 1.0125059, 109.2309456 1.0011982, 109.2335967 0.9948004, 109.2301586 0.9890899, 109.2273053 0.987748, 109.222598 0.9878856, 109.2180356 0.989111, 109.2131506 0.9877142, 109.2106697 0.9812016, 109.2063884 0.9800299, 109.2037284 0.9762937, 109.2035304 0.9720325, 109.1953349 0.9664478, 109.1905507 0.9656498, 109.1864871 0.964027, 109.1794473 0.9657913, 109.1762118 0.9648209, 109.1728761 0.9665053, 109.1742899 0.9719394, 109.1760699 0.9745848, 109.1732382 0.9793993, 109.1713979 0.977329, 109.1657783 0.9772632, 109.1663699 0.9732211, 109.1615142 0.9726842, 109.1597694 0.9769855, 109.1548929 0.9795166, 109.1510307 0.9795695, 109.1493062 0.9812491, 109.1501027 0.9853147, 109.1495732 0.987936, 109.1468617 0.9880444, 109.1452389 0.9909671, 109.1508748 0.9931422, 109.1487553 0.9980327, 109.1484595 1.0007603, 109.1470135 1.0024035, 109.146652 1.0068071, 109.1475125 1.0091403, 109.1453975 1.011418, 109.1411132 1.0119603, 109.1371543 1.0108215, 109.1344359 1.0120657, 109.1329785 1.0161904, 109.1302511 1.0183596, 109.1264708 1.0161904, 109.1236056 1.0129699, 109.120885 1.0111469, 109.1176854 1.010713, 109.1141061 1.0120688, 109.1083034 1.0119603, 109.1088457 1.0074049, 109.1072188 1.0050188, 109.1041273 1.0057555, 109.0978911 1.005778, 109.0961014 1.0040968, 109.0971318 1.0014937, 109.0982707 0.9943895, 109.0955591 0.9912441, 109.0885778 0.9909167, 109.0859602 0.9988364, 109.0846815 1.0004093, 109.0796224 0.9981236, 109.077318 0.995625, 109.0762602 0.9929338, 109.0738151 0.991912, 109.0669009 0.9921328, 109.0627451 0.9895709, 109.0510839 0.9895709, 109.0429118 0.989948, 109.0221674 0.9904509, 109.0148754 0.9898223, 109.0075834 0.9898223, 108.9932509 0.989068, 108.9788139 0.9891611, 108.9788073 1.0011518, 108.9781382 1.0082893, 108.9762794 1.0196647, 108.9739955 1.0275636, 108.9721606 1.0324567, 108.9694986 1.0364716, 108.968879 1.0392677, 108.9651634 1.0482398, 108.957869 1.060818, 108.9580348 1.0635492, 108.9619536 1.065242, 108.9580098 1.0689744, 108.9541284 1.0691645, 108.9505402 1.0684023, 108.9494464 1.0706304, 108.946381 1.0798524, 108.9437096 1.0857961, 108.938544 1.0947573, 108.9340713 1.0956906, 108.9315774 1.0974501, 108.9312399 1.1005115, 108.9324484 1.1020019, 108.9311832 1.1067449, 108.9334625 1.1135697, 108.9346318 1.1190128, 108.932616 1.1205066, 108.930084 1.117787, 108.926114 1.1162866, 108.9233945 1.119475, 108.9206749 1.1276649, 108.9198978 1.1282911, 108.9177708 1.1349163, 108.9088067 1.1529785, 108.9059866 1.159169, 108.9043194 1.1658377, 108.9049307 1.1713393, 108.9078204 1.1743958, 108.9114882 1.1740068, 108.9135999 1.1750626, 108.9177678 1.1751738, 108.9222597 1.176053, 108.9265554 1.1760706, 108.9388326 1.1702857, 108.9405508 1.1683363, 108.9470471 1.1654291, 108.9515543 1.1656216, 108.9592702 1.167232, 108.9646389 1.1697751, 108.9703216 1.1747357, 108.9708554 1.178566, 108.9687832 1.1800102, 108.9677785 1.1838092, 108.9695475 1.1883035, 108.9681176 1.1940653, 108.965664 1.1969676, 108.9630441 1.1974969, 108.9598488 1.2046926, 108.9611918 1.20764, 108.9618481 1.2134505, 108.9626031 1.2152892, 108.9739075 1.2334948, 108.9764752 1.2384118, 108.9790568 1.2412974, 108.9847444 1.2513669, 108.9869121 1.2558436, 108.9878236 1.2623907, 108.9898367 1.2667348, 108.9896171 1.2694309, 108.9872907 1.271204, 108.9898519 1.2735879, 108.9896858 1.2758952, 108.9923479 1.2768958, 109.00797 1.2925647, 109.0215266 1.309014, 109.027169 1.3166037, 109.0355041 1.3291241, 109.0387054 1.3350966, 109.0424054 1.3453273, 109.0422959 1.346615, 109.044368 1.3546501, 109.0440602 1.3553088, 109.0449849 1.3742298, 109.0441035 1.3774366, 109.0438081 1.3854973, 109.041858 1.3978742, 109.0418848 1.4022618, 109.0405581 1.4033609, 109.0396287 1.4078145, 109.0395963 1.4128321, 109.0382172 1.4138015, 109.0378206 1.4241228, 109.0384614 1.4267679, 109.0370829 1.4289597, 109.0365322 1.4332099, 109.036998 1.4369944, 109.0372897 1.4506165, 109.0378562 1.457919, 109.0387314 1.4614034, 109.0390778 1.4675169, 109.0402926 1.4757367, 109.0419088 1.4835931, 109.0441069 1.4912069, 109.0481812 1.5029055, 109.0532961 1.514605, 109.0567788 1.5205736, 109.0628944 1.528439, 109.0743165 1.5390893, 109.0887909 1.5528784, 109.0904692 1.5553168, 109.0927972 1.5567418, 109.1038871 1.5669014, 109.1182385 1.5786217, 109.1288649 1.5865359, 109.1424265 1.5945058, 109.1577426 1.6022592, 109.1794934 1.6119951, 109.1930851 1.6177235, 109.2042158 1.6233723, 109.2205033 1.6327092, 109.2359568 1.6442465, 109.246192 1.6539721, 109.2502278 1.6583167, 109.2548712 1.6643729, 109.2581903 1.6693798, 109.2621629 1.6773307, 109.2659004 1.6884772, 109.268226 1.6979173, 109.2684417 1.7019149, 109.2699505 1.7079892, 109.2701921 1.7157046, 109.2801576 1.7190832, 109.2818005 1.7219032, 109.2832815 1.7222117, 109.286066 1.7256925, 109.2859666 1.7374275, 109.285171 1.7400132, 109.2879151 1.7438148, 109.2874643 1.7469548, 109.2887117 1.7529377, 109.2931477 1.758082, 109.2977555 1.7613895, 109.3010067 1.7683783, 109.2974173 1.7735054, 109.2955219 1.778153, 109.2952077 1.7829459, 109.3091437 1.7996753, 109.3186072 1.8098388, 109.3222211 1.8144924, 109.3322344 1.8247053, 109.3365096 1.8302437, 109.3388296 1.8437552, 109.3379442 1.8487686, 109.3385657 1.857473, 109.3405991 1.8618292, 109.3402238 1.8651957, 109.344783 1.8733504, 109.3423322 1.8810094, 109.3387621 1.8893773, 109.3344211 1.896975, 109.3309082 1.9071559, 109.3263536 1.9175868, 109.3243216 1.921264, 109.3244753 1.9269828, 109.3300425 1.9303622, 109.3344932 1.9338459, 109.33724 1.938385, 109.3385887 1.9419056, 109.3495629 1.9445558, 109.3576511 1.9447713, 109.3598786 1.9444136, 109.3775346 1.944072, 109.3871985 1.9445612, 109.3990263 1.9455328, 109.4099033 1.9468267, 109.4105797 1.9464674, 109.4204579 1.9483998, 109.4270196 1.9491658, 109.4341946 1.9513751, 109.4505653 1.9671641, 109.4534097 1.9727923, 109.4529206 1.9747931, 109.4561219 1.9776832, 109.4626135 1.9783502, 109.4719063 1.9815515, 109.4838669 1.983997, 109.4895137 1.9840859, 109.4964596 1.9851937, 109.4991074 1.9870591, 109.5019206 1.9862167, 109.5087055 1.9866655, 109.5131093 1.9886834, 109.5203364 1.9884932, 109.5241401 1.9891271, 109.5328887 1.9896977, 109.542081 1.9898879, 109.5543798 1.9888101, 109.5671223 1.9886834, 109.5789139 1.9889369, 109.5874723 1.9909656, 109.5907124 1.9932074, 109.5925727 1.9957782, 109.5941602 2.0000359, 109.594319 2.0024402, 109.597362 2.0058636, 109.5966783 2.0076328, 109.5986652 2.0119991, 109.602129 2.0141697, 109.601553 2.016283, 109.6040936 2.0229664, 109.6047466 2.0265032, 109.6065884 2.0272007, 109.609705 2.033186, 109.6162052 2.0428829, 109.6188418 2.0501735, 109.6208134 2.0522099, 109.6208782 2.0542431, 109.6235561 2.0556507, 109.6256046 2.060545, 109.6254182 2.0644543, 109.6285114 2.0680027, 109.6308651 2.0682545, 109.6345806 2.0739498, 109.6381016 2.0776081, 109.6416874 2.0790997, 109.6424557 2.0759373, 109.6341557 2.0583429, 109.6325016 2.0534763, 109.6290067 2.0458704, 109.6296307 2.0412016, 109.6294902 2.0363538, 109.633516 2.0307133, 109.6358929 2.0293255, 109.6358123 2.0269072, 109.6296597 2.0160923, 109.6285304 2.012892, 109.6289788 2.0053319, 109.6251431 2.0000973, 109.6239281 1.9949386, 109.6212786 1.9917738, 109.6186312 1.9860395, 109.6168219 1.9806104, 109.6136518 1.9793211, 109.6094528 1.9790952, 109.6028167 1.9762857, 109.5969543 1.9715533, 109.5912672 1.9703043, 109.5872412 1.9719293, 109.5820522 1.9751644, 109.5784397 1.9751759, 109.5728465 1.9723269, 109.5696697 1.972189, 109.56357 1.9734402, 109.5602932 1.9728298, 109.5564574 1.9705474, 109.5547674 1.967711, 109.5518997 1.9668931, 109.5506001 1.9627323, 109.5482426 1.9595661, 109.5477734 1.9563999, 109.5506962 1.9554525, 109.5558643 1.9552987, 109.5611474 1.9521156, 109.5609573 1.9476973, 109.5637138 1.946511, 109.5630643 1.9439105, 109.5590665 1.941782, 109.5583719 1.9395206, 109.5591388 1.9359944, 109.5566679 1.9351294, 109.5535281 1.9281334, 109.5534404 1.9256012, 109.5564406 1.9205094, 109.5561432 1.9178264, 109.5546167 1.9162275, 109.545214 1.9109142, 109.5398254 1.906177, 109.5405479 1.9020781, 109.5444161 1.8978613, 109.5425309 1.895207, 109.542533 1.8927352, 109.5473708 1.888293, 109.547995 1.8846399, 109.5464861 1.879678, 109.5474758 1.8764066, 109.5513884 1.8744437, 109.5532792 1.8707178, 109.5532063 1.868124, 109.5517335 1.8618127, 109.552495 1.8587185, 109.5589166 1.8510226, 109.5606554 1.8502686, 109.56077 1.8474427, 109.5631093 1.8442343, 109.5696032 1.8436065, 109.5758478 1.8456364, 109.5770449 1.8449091, 109.5775406 1.8413534, 109.5801281 1.8379615, 109.5764455 1.8339578, 109.5757967 1.8299006, 109.5780171 1.8275529, 109.5780387 1.8257353, 109.576225 1.8225828, 109.5731459 1.8216443, 109.5739802 1.8185757, 109.5806802 1.8186547, 109.5817199 1.8168948, 109.5797803 1.8151029, 109.5805691 1.8110578, 109.5801216 1.8078614, 109.5762827 1.8027989, 109.5760873 1.7994601, 109.5784804 1.7968643, 109.583069 1.7937646, 109.5846222 1.7910163, 109.5862408 1.7911613, 109.5980202 1.7971551, 109.5998413 1.7976781, 109.6028097 1.7963149, 109.6110534 1.7965829, 109.6180421 1.8007971, 109.620803 1.8035929, 109.6243974 1.8040508, 109.6267442 1.8013481, 109.6310546 1.8019853, 109.6348069 1.8049996, 109.6361337 1.8048662, 109.6382074 1.8005318, 109.6420503 1.7976921, 109.6451297 1.7970556, 109.6500703 1.7971682, 109.6560312 1.7994911, 109.6575869 1.799109, 109.6659046 1.7934943, 109.6701954 1.7894724, 109.6735136 1.7878937, 109.680851 1.7870054, 109.6830008 1.7848461, 109.6837323 1.7781605, 109.6836349 1.7675523, 109.6802054 1.7571486, 109.677299 1.750683, 109.6726901 1.7458852, 109.6704311 1.7423915, 109.6684961 1.7371115, 109.6666777 1.7337578, 109.666197 1.7282351, 109.6666453 1.7217621, 109.6657189 1.7182693, 109.6661667 1.7132345, 109.6674526 1.7087843, 109.6674799 1.7003, 109.6617373 1.696751, 109.6612028 1.6915365, 109.6624213 1.6866997, 109.6622657 1.6843745, 109.6604754 1.6803378, 109.6568324 1.6703616, 109.6573421 1.6687244, 109.6604992 1.6654649, 109.6625617 1.659961, 109.6629295 1.6533044, 109.6623308 1.6487035, 109.6585312 1.6427159, 109.6580508 1.6365435, 109.6601781 1.6298327, 109.6606546 1.6193117, 109.6620004 1.617892, 109.6694213 1.6134702, 109.6748331 1.6127023, 109.6812784 1.6125097, 109.6847529 1.6113308, 109.6877881 1.6067054, 109.6915284 1.6024859, 109.6929416 1.5992244, 109.6939434 1.593056, 109.6953553 1.5894771, 109.7004201 1.5865154, 109.7041386 1.5866329, 109.7097291 1.5831095, 109.7118943 1.5787184, 109.7125655 1.5744942, 109.7162034 1.5684286, 109.7168133 1.5657727, 109.7235558 1.5616258, 109.7258011 1.559453, 109.7310594 1.5529953, 109.7333779 1.5522461, 109.7400889 1.5465187, 109.7420302 1.5414033, 109.7490771 1.5335589)))</t>
  </si>
  <si>
    <t>1332:325</t>
  </si>
  <si>
    <t>bengkayang</t>
  </si>
  <si>
    <t>KABUPATEN BENGKAYANG</t>
  </si>
  <si>
    <t>MULTIPOLYGON (((108.8640337 0.7109061, 108.8657084 0.7104223, 108.8672342 0.7056588, 108.8660433 0.703091, 108.8612798 0.7059937, 108.8600145 0.7088593, 108.8615403 0.7106084, 108.8602377 0.7129902, 108.8626195 0.7144788, 108.8640337 0.7109061)), ((108.7902414 0.7538945, 108.7925876 0.7537658, 108.7957398 0.7520938, 108.79619 0.7499395, 108.7933604 0.7489427, 108.7900164 0.7463382, 108.7889874 0.7441517, 108.7859657 0.7444919, 108.7859328 0.7492642, 108.7867045 0.7540874, 108.7883122 0.7561774, 108.7902414 0.7538945)), ((108.7700238 0.7295195, 108.7683353 0.729164, 108.7631863 0.7341825, 108.761315 0.7409831, 108.7590956 0.7442555, 108.7598043 0.7508471, 108.7584713 0.7586673, 108.7588267 0.7609778, 108.7623814 0.7643547, 108.7654028 0.7637326, 108.7673578 0.7585784, 108.7670023 0.7523578, 108.7672689 0.7481812, 108.7689574 0.7447154, 108.7702015 0.7391169, 108.7714456 0.7381394, 108.7719788 0.7328075, 108.7700238 0.7295195)), ((108.7005226 0.8043258, 108.70461 0.80413, 108.7096001 0.8019122, 108.7109863 0.7999716, 108.7104318 0.7883281, 108.7066892 0.7800113, 108.7065506 0.7780707, 108.7093229 0.7757142, 108.710016 0.7719717, 108.7154219 0.7653182, 108.7163922 0.7604668, 108.7193031 0.758942, 108.7231842 0.7547836, 108.727204 0.7524272, 108.7285902 0.7459124, 108.7283129 0.7328827, 108.7260951 0.7319124, 108.7229198 0.7326324, 108.7206802 0.7310169, 108.714504 0.7318044, 108.7114021 0.7366253, 108.7090457 0.7391203, 108.7065506 0.7463282, 108.7065506 0.7551995, 108.7061348 0.758249, 108.7043328 0.760744, 108.7023922 0.7661499, 108.6979566 0.7704469, 108.6949071 0.7756449, 108.694214 0.7841697, 108.6910259 0.7947043, 108.6913963 0.7987303, 108.6975408 0.8014963, 108.7005226 0.8043258)), ((108.791219 0.8402577, 108.7941182 0.8372182, 108.7935103 0.8337579, 108.7914528 0.8315134, 108.7865897 0.8230964, 108.7827085 0.8213195, 108.7790611 0.8213195, 108.7761152 0.823377, 108.7763958 0.8311393, 108.776162 0.8361427, 108.7779856 0.8388081, 108.7820071 0.8400707, 108.791219 0.8402577)), ((110.1321031 1.1965973, 110.1283049 1.1945563, 110.1280039 1.1913977, 110.1222496 1.1752769, 110.1189952 1.1725054, 110.1061961 1.15872, 110.1037674 1.1535785, 110.0989151 1.1486311, 110.0926361 1.1467317, 110.0846939 1.1460354, 110.0821381 1.1448416, 110.0745926 1.1380038, 110.0716095 1.1312926, 110.071228 1.1250788, 110.07341 1.1165767, 110.0770645 1.1111859, 110.0812378 1.1079117, 110.0887222 1.1051077, 110.1047211 1.1037507, 110.1081543 1.1017427, 110.1174061 1.0936238, 110.1265319 1.0904018, 110.1295929 1.0871803, 110.1298828 1.0846025, 110.1282883 1.0813825, 110.1261139 1.079031, 110.1186905 1.0765527, 110.1152115 1.073966, 110.1128693 1.0694256, 110.1123047 1.0639715, 110.1135101 1.0586351, 110.1153946 1.0554785, 110.1198578 1.0504314, 110.1280823 1.0435481, 110.1328354 1.0381031, 110.1378632 1.0315636, 110.1376648 1.0286603, 110.1357803 1.0249791, 110.1320114 1.0214155, 110.1280746 1.0193986, 110.1220098 1.0194838, 110.1183548 1.0204208, 110.1133804 1.0207645, 110.1062927 1.0202401, 110.0993277 1.0220369, 110.0954935 1.0201719, 110.091939 1.020713, 110.0926926 1.0244984, 110.0914025 1.0280922, 110.0881716 1.0290957, 110.0808784 1.0300617, 110.0747838 1.0320238, 110.0663682 1.0334241, 110.0591983 1.0360743, 110.054085 1.0369558, 110.0513916 1.0353085, 110.0437636 1.0289153, 110.0418454 1.0262559, 110.0396139 1.0205507, 110.0364633 1.0192248, 110.0351143 1.020281, 110.0341227 1.0238988, 110.0312857 1.0256417, 110.024361 1.0222264, 110.0222719 1.0220576, 110.0160138 1.0234885, 110.0104395 1.0239761, 110.0046925 1.0265851, 109.9961158 1.0262399, 109.9911483 1.027505, 109.9880652 1.0293025, 109.9834554 1.0291741, 109.9806819 1.0305367, 109.9793396 1.0353919, 109.9723587 1.0342886, 109.9638977 1.0310055, 109.9582443 1.0316386, 109.9529343 1.0343341, 109.9429855 1.0420766, 109.9377213 1.0472412, 109.9312134 1.0526954, 109.9275513 1.0534914, 109.9256134 1.0526865, 109.9170456 1.0444196, 109.9129944 1.0387305, 109.9109879 1.0332675, 109.9116669 1.0289983, 109.9132233 1.0272436, 109.9268799 1.0159373, 109.929451 1.0120209, 109.9299393 1.0079778, 109.9289551 1.0046766, 109.9221802 1.0012578, 109.9198151 0.9977664, 109.919426 0.9911637, 109.9207993 0.9864604, 109.9238968 0.979514, 109.925148 0.975281, 109.9261398 0.9650151, 109.9246063 0.9593621, 109.91259 0.9401783, 109.9087143 0.9351766, 109.9040451 0.9317939, 109.8991394 0.9290353, 109.8833542 0.9223243, 109.8715744 0.9158574, 109.8598785 0.907464, 109.8568039 0.903213, 109.8555527 0.8976324, 109.8557434 0.8854129, 109.8544617 0.881587, 109.8501968 0.8716829, 109.8399048 0.8627016, 109.8354263 0.8603681, 109.8280716 0.8557825, 109.820961 0.8531415, 109.8094711 0.8465752, 109.8053513 0.847344, 109.8018036 0.8497319, 109.7933197 0.8488909, 109.7860718 0.8460057, 109.7845459 0.8411306, 109.7831573 0.8406241, 109.7727051 0.8405157, 109.7708893 0.8434644, 109.7584915 0.8437811, 109.7454758 0.8452556, 109.7417297 0.841493, 109.732338 0.842271, 109.7187399 0.8454417, 109.7149019 0.8471801, 109.7105574 0.8483108, 109.7014976 0.849837, 109.6953099 0.8476709, 109.6914013 0.8451011, 109.688119 0.8420132, 109.6860862 0.8381995, 109.6845613 0.83137, 109.6796616 0.8139554, 109.6770694 0.8075838, 109.6758396 0.8032801, 109.675595 0.7988509, 109.677232 0.7830249, 109.6773936 0.7715618, 109.6771631 0.7670146, 109.6759692 0.7605226, 109.6734433 0.7567087, 109.6700074 0.753642, 109.6662002 0.7512366, 109.6620193 0.749404, 109.6538029 0.7474041, 109.6401615 0.7457218, 109.6329117 0.7433495, 109.6275482 0.7411065, 109.6120377 0.7316006, 109.6063309 0.7298189, 109.6033707 0.7298189, 109.5946884 0.7254052, 109.581131 0.7179163, 109.5690384 0.7193365, 109.5626755 0.7188391, 109.555481 0.7196894, 109.5507507 0.7181338, 109.5438385 0.7140456, 109.5385971 0.7117393, 109.5328903 0.7115585, 109.5299149 0.7144257, 109.5249176 0.7281287, 109.5225754 0.7307698, 109.5198288 0.7320271, 109.5116043 0.7310413, 109.5073242 0.7318373, 109.5048141 0.7333298, 109.499794 0.7391095, 109.4947586 0.7441113, 109.4853058 0.7574887, 109.4856338 0.759569, 109.4799194 0.7682069, 109.4767838 0.7770618, 109.4714355 0.7770166, 109.4638824 0.7697086, 109.4587784 0.7664616, 109.4415283 0.7518002, 109.4318008 0.7408742, 109.4230194 0.7375368, 109.414444 0.7327703, 109.4070816 0.730871, 109.4004974 0.7317394, 109.3976288 0.7327434, 109.3939438 0.7358187, 109.3905792 0.7418878, 109.3848038 0.7510955, 109.3827322 0.7529164, 109.3773543 0.7558701, 109.3770314 0.7581728, 109.3735468 0.7596728, 109.369494 0.7564966, 109.3670651 0.7561347, 109.3651957 0.7581113, 109.3634146 0.763444, 109.3622075 0.764915, 109.3581772 0.7667977, 109.3505707 0.7659566, 109.3438797 0.7634604, 109.3358994 0.7587301, 109.329361 0.751431, 109.3212509 0.738678, 109.3153534 0.7319035, 109.3105499 0.7249245, 109.3043348 0.7178808, 109.2937646 0.7120725, 109.2913098 0.7113477, 109.2880404 0.7120889, 109.2824122 0.7161061, 109.2798377 0.7220218, 109.2761726 0.7270966, 109.274378 0.7361385, 109.275146 0.7428944, 109.2709458 0.7469205, 109.2658775 0.7505311, 109.262781 0.7491438, 109.2603261 0.7470082, 109.2554898 0.7387086, 109.2532218 0.7330588, 109.2495413 0.7297269, 109.2427476 0.7265044, 109.2352351 0.7222726, 109.230902 0.7219357, 109.2232413 0.7256242, 109.2152446 0.7271295, 109.2117488 0.7249451, 109.2101716 0.7208487, 109.2067495 0.7178068, 109.200164 0.7064652, 109.200164 0.705896, 109.1926588 0.7007925, 109.1779656 0.6984226, 109.1571108 0.6960527, 109.1490532 0.6936829, 109.1447875 0.6889431, 109.1434961 0.6846188, 109.1399366 0.6801959, 109.1384917 0.6755002, 109.1365653 0.6670719, 109.1333445 0.6597574, 109.1294916 0.6559647, 109.1240133 0.6523526, 109.1175416 0.648891, 109.1079695 0.6445565, 109.1067053 0.6430515, 109.1044778 0.6355263, 109.0968623 0.6254425, 109.0901799 0.6184591, 109.0782901 0.6043418, 109.0715475 0.5986227, 109.0639019 0.5971778, 109.0487612 0.5969069, 109.0432226 0.5959437, 109.0392493 0.5938968, 109.0333035 0.5870045, 109.0337402 0.5791454, 109.0305437 0.5750663, 109.0313824 0.572858, 109.0307711 0.5692777, 109.0264486 0.5677932, 109.0241782 0.5693214, 109.0213401 0.5668763, 109.0131316 0.5657411, 109.0111668 0.5646932, 109.0118654 0.5617242, 109.0075866 0.5598904, 109.0088528 0.5576636, 109.0069753 0.5558298, 109.0026435 0.5535547, 109.0014739 0.5501974, 109.003133 0.5460058, 108.9988105 0.544041, 108.9986795 0.5416833, 108.9960161 0.5416833, 108.9931344 0.5446087, 108.993702 0.5475777, 108.9914316 0.5507213, 108.9886809 0.5510706, 108.9860175 0.5501974, 108.9817386 0.5471411, 108.9832231 0.5452636, 108.9814766 0.5403298, 108.9784639 0.5413777, 108.978202 0.5385833, 108.9747527 0.5380157, 108.9705185 0.532928, 108.9718079 0.5305518, 108.9675344 0.5287098, 108.9652688 0.5292072, 108.9621005 0.5283967, 108.9591902 0.5303861, 108.9564456 0.5278994, 108.9542168 0.5278994, 108.9515275 0.529594, 108.9508459 0.5329464, 108.9493908 0.5342174, 108.9497989 0.5370788, 108.9472708 0.5386848, 108.946232 0.5407051, 108.9398752 0.5420418, 108.9386116 0.54354, 108.9343156 0.546049, 108.9313734 0.5461934, 108.9305074 0.5505831, 108.92904 0.5520838, 108.9305741 0.5549518, 108.9305074 0.5585202, 108.9260719 0.5585536, 108.9264346 0.5611617, 108.9267283 0.5656917, 108.927805 0.5686282, 108.9290774 0.5750885, 108.9305457 0.5873238, 108.9304478 0.5959375, 108.9290774 0.6101305, 108.927805 0.6167866, 108.9277071 0.6235405, 108.9264346 0.6270643, 108.9242812 0.6361674, 108.9225193 0.64067, 108.9215405 0.6459557, 108.9201701 0.6483049, 108.9203659 0.6549609, 108.9155696 0.6637703, 108.9119479 0.6694476, 108.9057813 0.6761036, 108.9047046 0.6787464, 108.9052919 0.6812914, 108.904411 0.6842279, 108.8980486 0.6928416, 108.8957973 0.696659, 108.8909726 0.6984351, 108.8893866 0.701717, 108.8856237 0.7045621, 108.8841093 0.7080496, 108.8819526 0.7064435, 108.8790616 0.7079579, 108.8739679 0.7086003, 108.8734325 0.7126388, 108.8749323 0.7238037, 108.8788483 0.7248036, 108.878515 0.7313026, 108.8815146 0.7334689, 108.8830143 0.7363851, 108.883181 0.7402178, 108.8843474 0.7428841, 108.8830976 0.7458003, 108.8853473 0.7484665, 108.8838475 0.7634642, 108.8811813 0.7710463, 108.8778485 0.7769621, 108.8716401 0.7852177, 108.8669173 0.7887217, 108.8640226 0.7916164, 108.8621944 0.7919211, 108.8567099 0.7882647, 108.8529011 0.7867412, 108.8507682 0.7925305, 108.8486354 0.7928352, 108.8471579 0.7953826, 108.848026 0.7989291, 108.8478736 0.8042614, 108.8446743 0.8070037, 108.842389 0.8120312, 108.8425414 0.8166017, 108.8452837 0.8196486, 108.8542723 0.8274185, 108.8588428 0.8300084, 108.8623468 0.8332077, 108.8643273 0.8341218, 108.8667649 0.8376259, 108.8705737 0.8371688, 108.8728589 0.8386923, 108.8739792 0.840973, 108.8971618 0.8336116, 108.9067329 0.8346775, 108.9094566 0.832027, 108.9149522 0.8181074, 108.935067 0.8079521, 108.9378772 0.8078651, 108.9384911 0.8093682, 108.9422411 0.8126353, 108.9483576 0.8126353, 108.9511399 0.8100849, 108.9613416 0.8084619, 108.9648194 0.8031292, 108.9661343 0.8000612, 108.9662961 0.7866194, 108.9696361 0.7805214, 108.9705161 0.776809, 108.98028 0.7749913, 108.985641 0.7725968, 108.9906432 0.769262, 108.9953675 0.7668999, 109.0037044 0.7642598, 109.0082898 0.763704, 109.013153 0.7641209, 109.0180162 0.7655104, 109.0223236 0.7660662, 109.0313553 0.7716241, 109.0355238 0.7787106, 109.0373301 0.7898265, 109.0378859 0.7958013, 109.0378859 0.8070562, 109.0392754 0.8151152, 109.040526 0.8190058, 109.0409428 0.8315112, 109.0460839 0.8392924, 109.0521977 0.8461009, 109.0585141 0.8509356, 109.0667734 0.8530157, 109.0811109 0.8578751, 109.0926881 0.8620483, 109.0967267 0.8644715, 109.1027846 0.8672985, 109.1097848 0.8716063, 109.1166504 0.8751064, 109.1220352 0.8806258, 109.1270161 0.8834528, 109.1324009 0.8839913, 109.1367087 0.8893761, 109.1377857 0.8927416, 109.1416896 0.8986648, 109.1470744 0.9022995, 109.1535362 0.9024342, 109.1574401 0.9031073, 109.1583825 0.9063381, 109.1587863 0.9125306, 109.1604018 0.9156269, 109.1602671 0.9230309, 109.1609402 0.9285503, 109.1598633 0.9316466, 109.1602671 0.934339, 109.1626903 0.9379737, 109.1605679 0.941988, 109.1653854 0.9468462, 109.1626116 0.9491064, 109.1653854 0.9504419, 109.166721 0.9540377, 109.1689812 0.955476, 109.1700085 0.9599963, 109.1724742 0.9622565, 109.1763781 0.962462, 109.1762118 0.9648209, 109.1794473 0.9657913, 109.1864871 0.964027, 109.1905507 0.9656498, 109.1953349 0.9664478, 109.2035304 0.9720325, 109.2037284 0.9762937, 109.2063884 0.9800299, 109.2106697 0.9812016, 109.2131506 0.9877142, 109.2180356 0.989111, 109.222598 0.9878856, 109.2273053 0.987748, 109.2301586 0.9890899, 109.2335967 0.9948004, 109.2309456 1.0011982, 109.2339455 1.0125059, 109.2346759 1.0170104, 109.2360993 1.0190653, 109.2416009 1.0233805, 109.244752 1.0268926, 109.2469952 1.0312209, 109.250997 1.0354641, 109.2556226 1.0370878, 109.2630512 1.0383747, 109.2717547 1.041903, 109.2794581 1.0427776, 109.2856079 1.0412107, 109.2932667 1.0409621, 109.2962126 1.0414216, 109.3028069 1.0438576, 109.3119169 1.0461625, 109.3149802 1.0454206, 109.3211418 1.0456691, 109.325444 1.046485, 109.3327188 1.0448143, 109.3386505 1.0466573, 109.3407154 1.046576, 109.3432135 1.0447489, 109.3457543 1.0459651, 109.3524451 1.041956, 109.356867 1.0433337, 109.3605868 1.0460204, 109.3693296 1.0470992, 109.3725131 1.0460947, 109.3774519 1.0462868, 109.3801284 1.0442337, 109.3837634 1.0447389, 109.3894445 1.0442971, 109.3997339 1.0466326, 109.4039502 1.0507837, 109.4076009 1.0525424, 109.4126467 1.0512099, 109.4177926 1.0519377, 109.4222273 1.0512688, 109.4246534 1.0450361, 109.4265858 1.0437778, 109.4354 1.0424905, 109.4385479 1.0359437, 109.4470239 1.0305016, 109.4605321 1.0254918, 109.4642488 1.023829, 109.4692121 1.0203336, 109.4716949 1.0243106, 109.4762115 1.0350648, 109.4789581 1.0440191, 109.4802704 1.0529463, 109.4831238 1.0634744, 109.4859238 1.0682048, 109.490593 1.0723473, 109.494545 1.0782534, 109.4992981 1.0880489, 109.5041046 1.0990654, 109.5074081 1.1080468, 109.5108795 1.1135641, 109.5154953 1.1181135, 109.5180817 1.1250961, 109.5197601 1.1328113, 109.5182648 1.1427968, 109.5197372 1.1566896, 109.5207825 1.1626682, 109.5263977 1.1766785, 109.5358124 1.1908606, 109.5373541 1.1937253, 109.5402193 1.1937268, 109.5429064 1.1956973, 109.551855 1.2003373, 109.561135 1.2013316, 109.5717407 1.2013316, 109.588975 1.2019944, 109.593615 1.2066344, 109.598255 1.2126002, 109.5999121 1.2169087, 109.6015693 1.2238687, 109.6012378 1.2384516, 109.6061321 1.2551314, 109.6100235 1.2603869, 109.6107864 1.2749671, 109.6072083 1.286038, 109.6140594 1.3014503, 109.6191635 1.3094096, 109.6214905 1.3117875, 109.6261567 1.3262046, 109.6264303 1.3319009, 109.6187832 1.3553306, 109.61462 1.3639976, 109.609845 1.3687582, 109.6049518 1.371085, 109.5983661 1.373344, 109.5978769 1.3710283, 109.5920506 1.3698379, 109.5777783 1.3749453, 109.5754352 1.3771612, 109.5762048 1.3814295, 109.5796405 1.3837372, 109.5867857 1.3857599, 109.5914755 1.3851403, 109.5938722 1.3855845, 109.6021207 1.3892555, 109.6047003 1.3908354, 109.6079678 1.388524, 109.6094046 1.3888101, 109.6095193 1.3924044, 109.6084842 1.3945607, 109.6037219 1.3991367, 109.6013808 1.4047337, 109.6027085 1.4078337, 109.6061143 1.4086419, 109.6061131 1.4105803, 109.6038336 1.4134208, 109.6035854 1.4183897, 109.6065727 1.4217333, 109.6089783 1.4271766, 109.6087306 1.4311182, 109.6097452 1.4326006, 109.6154457 1.4329594, 109.6181169 1.4337015, 109.6216966 1.4333158, 109.6275192 1.4367832, 109.6293326 1.4398138, 109.6393113 1.4435447, 109.6428979 1.4429351, 109.6460676 1.4393314, 109.6493638 1.4383602, 109.6525019 1.4358621, 109.6544834 1.4371513, 109.6583662 1.4379878, 109.6608945 1.4403221, 109.664571 1.4411241, 109.66927 1.4450141, 109.6794161 1.4498209, 109.6787185 1.455118, 109.680022 1.4569125, 109.6833786 1.4584208, 109.6844387 1.4621919, 109.6878867 1.4634208, 109.6936823 1.4639547, 109.6957575 1.463295, 109.699039 1.4666949, 109.7010347 1.4671677, 109.7016656 1.4718739, 109.7041852 1.4759376, 109.7123367 1.4738091, 109.7177975 1.475277, 109.7207596 1.4785033, 109.7239029 1.4855335, 109.726445 1.4863968, 109.7281979 1.488297, 109.7336485 1.4968818, 109.7369447 1.4976909, 109.7417043 1.5019277, 109.7440717 1.505705, 109.7444442 1.5083234, 109.7472173 1.5133537, 109.750072 1.5204328, 109.7503121 1.5265939, 109.7499182 1.531968, 109.7490771 1.5335589, 109.7561307 1.5303787, 109.7640762 1.5245471, 109.7708206 1.5183513, 109.7744293 1.5132409, 109.779747 1.504576, 109.7833481 1.5015368, 109.790947 1.5004513, 109.7952347 1.4985609, 109.7974625 1.4947078, 109.7987823 1.4897693, 109.7983856 1.4877071, 109.794838 1.4835104, 109.7943878 1.4806974, 109.7962799 1.4747821, 109.8005676 1.4694456, 109.8054276 1.4660085, 109.8079987 1.4649774, 109.8120499 1.4663521, 109.8177109 1.4706664, 109.8225021 1.4771062, 109.8289032 1.4827954, 109.8342743 1.4839982, 109.8362732 1.4823972, 109.8350754 1.4768257, 109.8303986 1.4672925, 109.8276596 1.4575242, 109.8278351 1.4512652, 109.8297806 1.4464443, 109.8312073 1.4408727, 109.8313904 1.4345593, 109.8302994 1.428816, 109.8303604 1.4243931, 109.8336792 1.422159, 109.8438492 1.4237688, 109.8490524 1.4227465, 109.8542557 1.419418, 109.8635101 1.4176993, 109.8749924 1.4189745, 109.8779068 1.4189745, 109.8832245 1.417889, 109.8903656 1.4157724, 109.8933945 1.4156005, 109.8968811 1.4167491, 109.9061966 1.4212896, 109.9125366 1.422619, 109.9202499 1.4226279, 109.9273376 1.420846, 109.9342575 1.4179244, 109.9401932 1.4133929, 109.9487228 1.404158, 109.9591827 1.3943443, 109.9627304 1.3896319, 109.9640961 1.3864752, 109.9639282 1.3831468, 109.9608994 1.3748708, 109.9596481 1.3685032, 109.959877 1.3622985, 109.9642868 1.3449596, 109.9676666 1.3323872, 109.9706955 1.3221033, 109.9742508 1.3080386, 109.9768219 1.3013816, 109.9809341 1.2960993, 109.9836807 1.2943175, 109.9915695 1.2943264, 109.9980774 1.295475, 110.0039062 1.2947332, 110.0099106 1.2910067, 110.0207672 1.2815366, 110.0264893 1.2783799, 110.035347 1.2747166, 110.0393524 1.2716775, 110.0428925 1.2663952, 110.0464325 1.2643873, 110.0537567 1.2665759, 110.0569 1.2653639, 110.0601501 1.2615198, 110.0638733 1.2527373, 110.0651932 1.241766, 110.0651321 1.2346476, 110.0637665 1.2262632, 110.0569687 1.2231609, 110.0557098 1.2213157, 110.0556641 1.2159793, 110.0572586 1.2132206, 110.0617142 1.2095484, 110.0683441 1.2098377, 110.0788574 1.2151921, 110.0816574 1.2157077, 110.0848007 1.2133017, 110.087944 1.2060025, 110.0912094 1.2008379, 110.0935516 1.1985404, 110.102005 1.1960801, 110.1072006 1.1951665, 110.1150894 1.1950488, 110.1321031 1.1965973)))</t>
  </si>
  <si>
    <t>1332:326</t>
  </si>
  <si>
    <t>landak</t>
  </si>
  <si>
    <t>KABUPATEN LANDAK</t>
  </si>
  <si>
    <t>MULTIPOLYGON (((110.1220098 1.0194838, 110.1268796 1.0183642, 110.1335866 1.0151373, 110.1361175 1.0133656, 110.1428391 1.0100315, 110.151368 1.0073757, 110.1592965 1.0037533, 110.1667438 1.0030303, 110.1695068 1.001702, 110.1757528 1.0013411, 110.1811576 1.0030339, 110.1946297 1.0015821, 110.2017503 1, 110.2056985 0.996469, 110.2103784 0.9931076, 110.2137213 0.9899701, 110.2169063 0.9827072, 110.2220817 0.9819802, 110.2243288 0.9798021, 110.219984 0.9773428, 110.2179634 0.9754094, 110.2164611 0.9709033, 110.2187728 0.9684021, 110.2219695 0.9674343, 110.223462 0.9645056, 110.2261532 0.9623727, 110.2240382 0.9596863, 110.2241668 0.9569915, 110.2210965 0.9561061, 110.2176245 0.9570092, 110.2177047 0.9511268, 110.2165321 0.9475147, 110.2145463 0.9446371, 110.2083576 0.9397015, 110.2067896 0.937406, 110.2060035 0.9336283, 110.2029448 0.9298078, 110.2025009 0.9269814, 110.2052399 0.9248897, 110.2071122 0.9189638, 110.2081342 0.9175132, 110.2140236 0.9173189, 110.2216267 0.9156464, 110.2248795 0.9115144, 110.2275543 0.9065833, 110.227104 0.9021822, 110.2315628 0.8896298, 110.2364655 0.8851474, 110.2433731 0.8824589, 110.2547833 0.8754348, 110.2576344 0.8746159, 110.2647652 0.8696856, 110.2658796 0.8676683, 110.2645437 0.8631846, 110.2612019 0.8613906, 110.2563011 0.856458, 110.2502857 0.8539909, 110.2478352 0.8524213, 110.2444939 0.8479373, 110.2395924 0.8468155, 110.2246942 0.8470597, 110.2163487 0.8429895, 110.210983 0.8441655, 110.2100732 0.8466025, 110.2059934 0.8482263, 110.202507 0.84593, 110.1973232 0.8449193, 110.1960739 0.8415613, 110.1923421 0.8417309, 110.1925688 0.8386322, 110.1894588 0.8372638, 110.1817522 0.8363166, 110.1790277 0.8288207, 110.178134 0.8226503, 110.1781578 0.8188288, 110.1797169 0.8164168, 110.1769849 0.8122128, 110.1764967 0.8075454, 110.1778569 0.8037547, 110.1801788 0.8001714, 110.1809686 0.7924969, 110.1855177 0.7840885, 110.1870947 0.7822632, 110.1921051 0.770316, 110.1913648 0.7675276, 110.1920475 0.7643892, 110.195273 0.7582463, 110.2003593 0.7537341, 110.2200855 0.7415857, 110.2276301 0.736705, 110.2341103 0.7318242, 110.2378542 0.72768, 110.2397768 0.7243212, 110.2409617 0.7176697, 110.2400711 0.714307, 110.2407403 0.7093754, 110.2434146 0.7048925, 110.245198 0.6986161, 110.2443075 0.6943568, 110.2427482 0.692339, 110.2416265 0.6883285, 110.2349526 0.6773185, 110.2302758 0.6654369, 110.230945 0.6598329, 110.2333965 0.6551257, 110.2342882 0.6517633, 110.2333975 0.6486249, 110.2271593 0.6477272, 110.2242636 0.643916, 110.2233736 0.6358458, 110.2204781 0.6304654, 110.2193389 0.623587, 110.2211223 0.6164139, 110.2217454 0.6053823, 110.2250518 0.5963834, 110.2281458 0.5910814, 110.2353596 0.5830126, 110.2410192 0.5843363, 110.2458743 0.5888295, 110.2487885 0.5907302, 110.2550772 0.5919386, 110.2608546 0.5900932, 110.2626294 0.5882488, 110.2630897 0.5855404, 110.2607207 0.5785658, 110.2570918 0.5771972, 110.2530536 0.5729495, 110.2532459 0.5690895, 110.2552518 0.5632614, 110.2541382 0.5603471, 110.2545844 0.5549671, 110.2563674 0.549774, 110.2554764 0.5482047, 110.2478131 0.5432509, 110.239297 0.539796, 110.232437 0.5382422, 110.2246604 0.5382443, 110.2175145 0.5368634, 110.2147138 0.5357693, 110.2109157 0.5319457, 110.2086924 0.5313862, 110.2004498 0.5269018, 110.1997817 0.5246601, 110.2004505 0.5206252, 110.2031252 0.5112105, 110.2035714 0.5062789, 110.2075826 0.497537, 110.2077399 0.4904572, 110.2072951 0.4837322, 110.2041764 0.4803693, 110.2015031 0.4794723, 110.1961562 0.4794717, 110.1930527 0.4818131, 110.1910413 0.4848972, 110.1882963 0.485359, 110.1865826 0.483919, 110.1871021 0.4794244, 110.1855074 0.4737205, 110.1809743 0.4662068, 110.1792269 0.46498, 110.1756418 0.4644983, 110.1713396 0.4623322, 110.1703837 0.4604072, 110.166321 0.4567915, 110.1617741 0.4541442, 110.1593688 0.4501674, 110.1589068 0.4457163, 110.1617755 0.4411448, 110.1699084 0.4370494, 110.1742109 0.4331999, 110.1792307 0.4310349, 110.1856847 0.4274204, 110.1916658 0.4271804, 110.1947728 0.4293463, 110.196207 0.4286246, 110.2038557 0.4281442, 110.2091141 0.4264604, 110.2119884 0.4223701, 110.2124671 0.4180331, 110.20958 0.4129653, 110.2029593 0.4113704, 110.1997593 0.4094699, 110.1978177 0.4070505, 110.1930279 0.3951822, 110.190923 0.385445, 110.1884676 0.3822766, 110.1847538 0.3799154, 110.1809806 0.3791675, 110.1741167 0.3814168, 110.1694255 0.383723, 110.1622597 0.3819115, 110.1529385 0.37782, 110.1495932 0.3696328, 110.1486118 0.3626511, 110.1455519 0.3593572, 110.1446844 0.3568607, 110.1449906 0.349735, 110.1484877 0.3412062, 110.1483771 0.3379219, 110.1428927 0.3336022, 110.1375207 0.3309534, 110.1330695 0.3231762, 110.1322168 0.3185093, 110.1323944 0.3127473, 110.1331426 0.3085409, 110.1367608 0.2935011, 110.1392359 0.2854529, 110.1402 0.276721, 110.1422053 0.2720137, 110.142874 0.2677547, 110.1414835 0.2618089, 110.1381555 0.2577112, 110.1315133 0.2525109, 110.1294336 0.250418, 110.128921 0.2463711, 110.1293244 0.243202, 110.1312726 0.2390456, 110.1310793 0.2361245, 110.134411 0.2269566, 110.1348568 0.2240425, 110.1341886 0.2211284, 110.1321837 0.2186625, 110.1270601 0.2150756, 110.1205997 0.2128336, 110.1174809 0.210816, 110.1159216 0.2085743, 110.1110204 0.209919, 110.1085697 0.2128329, 110.1054506 0.2179884, 110.0976534 0.2188846, 110.0934207 0.2173152, 110.0907476 0.2146251, 110.0896339 0.2119352, 110.087629 0.2105901, 110.0827277 0.2148488, 110.0757864 0.2174215, 110.0688014 0.2178127, 110.0609142 0.2150497, 110.0537667 0.2155707, 110.0494813 0.2128065, 110.0454271 0.2079104, 110.0417749 0.2012279, 110.0393248 0.1934504, 110.037727 0.1903396, 110.0363598 0.1857306, 110.0347046 0.1828503, 110.0297941 0.176687, 110.0216229 0.172138, 110.0137369 0.1682228, 110.0069914 0.1670729, 109.9972738 0.1649444, 109.9875539 0.1653512, 109.9766315 0.1671412, 109.9717131 0.1685257, 109.9617646 0.168702, 109.9504476 0.1655371, 109.9445187 0.1615532, 109.9381905 0.1562305, 109.9300763 0.1480438, 109.9245745 0.1401376, 109.9201209 0.1344929, 109.918726 0.1298575, 109.9182269 0.1228214, 109.9182271 0.116097, 109.9154004 0.1106993, 109.9128881 0.1074162, 109.9058043 0.1021758, 109.9026633 0.09872, 109.8963193 0.0967058, 109.8811116 0.0963082, 109.8769392 0.0951574, 109.8725981 0.0913564, 109.8691759 0.0859459, 109.865182 0.0863525, 109.863255 0.0874061, 109.8440855 0.0904217, 109.8311324 0.0907337, 109.8275847 0.0904107, 109.8200701 0.0879004, 109.815714 0.0852902, 109.810776 0.0854067, 109.8072892 0.0878352, 109.8037366 0.0882444, 109.796814 0.0901228, 109.7932401 0.0898686, 109.7882191 0.0871202, 109.7833345 0.0872214, 109.7786047 0.0828359, 109.7769286 0.0804865, 109.7729035 0.0774321, 109.7669064 0.0773232, 109.7635903 0.0799573, 109.7594015 0.0861036, 109.7517222 0.0924253, 109.7484062 0.0917227, 109.7466036 0.0852103, 109.7427728 0.0831633, 109.7406443 0.0830983, 109.7360045 0.0796872, 109.7331758 0.079136, 109.7290084 0.0765102, 109.7248682 0.077832, 109.7217099 0.0762304, 109.7168064 0.0755809, 109.7147553 0.0700824, 109.7127854 0.0692016, 109.7119399 0.0733902, 109.7070524 0.0735565, 109.7024349 0.0755889, 109.6946572 0.0735883, 109.6919291 0.07046, 109.6957701 0.0656182, 109.694498 0.0639936, 109.6904361 0.0671358, 109.6880215 0.0670482, 109.6845047 0.0643549, 109.6823668 0.0640984, 109.6794084 0.0653598, 109.6776981 0.0680638, 109.675635 0.066172, 109.6740682 0.0613331, 109.6737689 0.0572825, 109.6712355 0.0596231, 109.6709469 0.0622843, 109.6723462 0.0681654, 109.6723676 0.0707839, 109.670358 0.0722054, 109.6689886 0.0691992, 109.6676816 0.062544, 109.6652287 0.0620014, 109.6633581 0.0657422, 109.6616371 0.0665117, 109.6588579 0.0651223, 109.6586762 0.0633802, 109.6611454 0.060783, 109.6674877 0.0569712, 109.6665898 0.0557314, 109.6593886 0.0593947, 109.6569835 0.0587107, 109.6562139 0.0564769, 109.6562326 0.0511462, 109.6594881 0.0479341, 109.6632935 0.04616, 109.6649504 0.0438194, 109.6632808 0.0414128, 109.6598923 0.041338, 109.657562 0.0429305, 109.6521872 0.051326, 109.6499104 0.0515825, 109.6491355 0.0495702, 109.6502259 0.0438095, 109.6523062 0.0419091, 109.6573302 0.039173, 109.6562185 0.0362873, 109.6529 0.0362544, 109.64403 0.0396986, 109.6426077 0.0440881, 109.6458701 0.0506776, 109.6439674 0.0520243, 109.6387987 0.0515308, 109.6332971 0.0498944, 109.6298282 0.0479239, 109.6291869 0.0457863, 109.6346686 0.0433025, 109.6358765 0.0412505, 109.6356633 0.0341456, 109.6332515 0.0328246, 109.6305933 0.0366541, 109.6278901 0.0371497, 109.6268088 0.0358432, 109.6262231 0.0317433, 109.6272143 0.0257512, 109.6233397 0.0235887, 109.6191047 0.0239491, 109.6164465 0.0252556, 109.614411 0.0301106, 109.6166376 0.0340824, 109.6144802 0.0358723, 109.6117029 0.0332699, 109.6115525 0.02993, 109.6145915 0.0232202, 109.6140499 0.0196696, 109.6122746 0.0196395, 109.6074904 0.0312841, 109.6049028 0.0353762, 109.6036691 0.035647, 109.5994867 0.0295088, 109.5941008 0.0243936, 109.5923556 0.025537, 109.5937397 0.0337815, 109.5936494 0.0370612, 109.5920547 0.0395586, 109.5899485 0.0404613, 109.5860068 0.0405515, 109.5846828 0.0394984, 109.5835996 0.0350452, 109.5801093 0.0348045, 109.5755357 0.0377532, 109.5724065 0.0385656, 109.5675019 0.0338416, 109.569217 0.0310133, 109.5756862 0.0293283, 109.5781234 0.0268008, 109.5789589 0.021934, 109.5806208 0.0219564, 109.5841412 0.0277335, 109.5854351 0.0277335, 109.5883838 0.0242733, 109.5893166 0.0200909, 109.589136 0.0131102, 109.587421 0.0091986, 109.5861873 0.0091685, 109.5835996 0.0135314, 109.5808314 0.0153669, 109.5774013 0.0144341, 109.5711126 0.0087774, 109.5703303 0.0064605, 109.5726472 0.0044144, 109.5789057 0.0010745, 109.5811323 -0.0008813, 109.5808615 -0.0042212, 109.5783363 -0.0042836, 109.5675871 -0.0027517, 109.565566 -0.0065817, 109.5653282 -0.0094571, 109.5630693 -0.0128113, 109.5611675 -0.0125719, 109.5581922 -0.0073027, 109.5579547 -0.0033501, 109.5624753 -0.0001156, 109.5620573 0.001938, 109.5567997 0.0022621, 109.5518914 -0.0010731, 109.5489164 -0.0010731, 109.5458554 0.0008578, 109.5431729 0.0005338, 109.5434478 -0.0025094, 109.5479655 -0.0058635, 109.5496325 -0.0087389, 109.5465384 -0.0116143, 109.5409511 -0.0137686, 109.5310807 -0.0166439, 109.5290596 -0.0181998, 109.525493 -0.0243067, 109.5197838 -0.0250276, 109.513361 -0.0245459, 109.5078924 -0.0277803, 109.5040881 -0.0317327, 109.5019483 -0.0307752, 109.5008248 -0.0239609, 109.5036129 -0.0211947, 109.5064661 -0.0164044, 109.509438 -0.0126913, 109.5103892 -0.0073026, 109.507471 0.0031778, 109.5097403 0.0129187, 109.5119301 0.0180202, 109.5144137 0.0255741, 109.5195531 0.0321282, 109.5216019 0.0356393, 109.5214012 0.04147, 109.5164009 0.048194, 109.5074437 0.0641048, 109.5018576 0.0685151, 109.5008595 0.0707938, 109.5005137 0.0757401, 109.5010264 0.080521, 109.4998496 0.0839129, 109.5000919 0.0869588, 109.4953501 0.090247, 109.4963884 0.092739, 109.5003342 0.0915622, 109.503207 0.0926006, 109.5033108 0.094262, 109.5005765 0.0969271, 109.5008188 0.0988654, 109.5033108 0.1034342, 109.5045459 0.106976, 109.5067911 0.1077594, 109.5079143 0.1130909, 109.5112716 0.1170367, 109.5098871 0.1217786, 109.5078796 0.1256897, 109.5103025 0.1276626, 109.5071182 0.1322314, 109.5062165 0.1364887, 109.5037262 0.1360388, 109.5031378 0.1393269, 109.5073951 0.1391192, 109.5080181 0.1410575, 109.505976 0.1459378, 109.501511 0.1451071, 109.4994689 0.1473223, 109.5014764 0.1499182, 109.4998496 0.1565984, 109.4969422 0.1602672, 109.492408 0.1644553, 109.4915427 0.1621709, 109.4888776 0.1645937, 109.4874496 0.1691476, 109.4869939 0.1755987, 109.4899728 0.1775782, 109.4887291 0.1801487, 109.489807 0.1815583, 109.4896826 0.1894771, 109.4890193 0.1920061, 109.4909679 0.1952814, 109.4911752 0.1976861, 109.4929579 0.2014174, 109.4892517 0.2063681, 109.4881486 0.2167989, 109.4909264 0.2180012, 109.4920873 0.2205717, 109.4943676 0.2203644, 109.4958897 0.2220799, 109.4959782 0.2251181, 109.4944182 0.2295972, 109.485269 0.2345143, 109.4774524 0.2423818, 109.4738584 0.2467226, 109.4619998 0.249344, 109.4578202 0.2495458, 109.4469905 0.2547604, 109.4323697 0.2562729, 109.4056488 0.2562729, 109.3905238 0.2542563, 109.3854822 0.2542563, 109.3836256 0.2550519, 109.3784238 0.2572813, 109.3617863 0.2633313, 109.3416196 0.2658521, 109.3209488 0.2673646, 109.2987654 0.2668604, 109.2811196 0.2668604, 109.2730529 0.2638354, 109.2639779 0.2633313, 109.2599446 0.2638354, 109.2528863 0.2729104, 109.2458279 0.2774479, 109.2337279 0.2789604, 109.2266696 0.2789604, 109.2175946 0.2804729, 109.2080154 0.2860188, 109.2004529 0.2900521, 109.2039821 0.3036646, 109.2088005 0.3147186, 109.2136008 0.318217, 109.216346 0.3214919, 109.2198618 0.3235147, 109.2221254 0.3238037, 109.2322874 0.320625, 109.2364774 0.3199989, 109.2366219 0.323611, 109.2358273 0.3270064, 109.2350085 0.3408287, 109.2385725 0.3410695, 109.2540082 0.3371925, 109.2631107 0.3368554, 109.2699736 0.3394802, 109.2765236 0.341214, 109.2866856 0.3460783, 109.2912609 0.3488235, 109.2953787 0.3533747, 109.2971307 0.3561819, 109.3045517 0.3602297, 109.3092741 0.361579, 109.3222805 0.3622459, 109.3215525 0.3668873, 109.321395 0.3779131, 109.3195048 0.3832685, 109.3187173 0.3917741, 109.314937 0.3988621, 109.3139919 0.4032724, 109.311761 0.4079282, 109.3054863 0.4138256, 109.3012704 0.420255, 109.2969482 0.4201459, 109.2960018 0.4251742, 109.2909599 0.4317964, 109.2786186 0.4382681, 109.2767749 0.4408643, 109.2739906 0.448239, 109.2692497 0.4531304, 109.2630199 0.4560819, 109.2596112 0.4549832, 109.2570377 0.4551724, 109.2538777 0.4529017, 109.2485037 0.4537343, 109.2472549 0.4553995, 109.2473873 0.4605842, 109.2440381 0.4641416, 109.2414457 0.4643119, 109.2405753 0.4660717, 109.242108 0.4709915, 109.2365259 0.4727134, 109.2349364 0.4709158, 109.2305654 0.4713699, 109.2295246 0.46891, 109.2232293 0.4689546, 109.222774 0.4733219, 109.222774 0.4826329, 109.2234637 0.4898748, 109.2276019 0.501255, 109.2341541 0.5102212, 109.2376027 0.5171182, 109.2382924 0.5267741, 109.2417409 0.538844, 109.2469137 0.5519484, 109.2531211 0.562294, 109.2589836 0.5678116, 109.2648461 0.5750536, 109.2751917 0.5795366, 109.2820887 0.588158, 109.2851924 0.595055, 109.2872615 0.602297, 109.2897938 0.6065173, 109.285043 0.6150008, 109.2784576 0.6259765, 109.2756838 0.627226, 109.2660891 0.6328323, 109.2630038 0.6360681, 109.2619503 0.6419378, 109.260069 0.6452488, 109.2559301 0.6443458, 109.2530705 0.640809, 109.2475771 0.6362186, 109.2447175 0.6350898, 109.24246 0.6354661, 109.2392241 0.6374226, 109.23501 0.641411, 109.229479 0.6432547, 109.2236093 0.6427279, 109.2129236 0.6429537, 109.209462 0.644835, 109.2058499 0.6487481, 109.2036675 0.6501779, 109.1946373 0.6528117, 109.1903856 0.655453, 109.1867735 0.662617, 109.1859306 0.6662893, 109.1811747 0.6709851, 109.176479 0.6714667, 109.1701879 0.6707743, 109.1667564 0.6714968, 109.1601342 0.6766741, 109.1544753 0.6817912, 109.1530304 0.6837177, 109.1489367 0.6860054, 109.1453246 0.6860054, 109.1434961 0.6846188, 109.1447875 0.6889431, 109.1490532 0.6936829, 109.1571108 0.6960527, 109.1779656 0.6984226, 109.1926588 0.7007925, 109.200164 0.705896, 109.200164 0.7064652, 109.2067495 0.7178068, 109.2101716 0.7208487, 109.2117488 0.7249451, 109.2152446 0.7271295, 109.2232413 0.7256242, 109.230902 0.7219357, 109.2352351 0.7222726, 109.2427476 0.7265044, 109.2495413 0.7297269, 109.2532218 0.7330588, 109.2554898 0.7387086, 109.2603261 0.7470082, 109.262781 0.7491438, 109.2658775 0.7505311, 109.2709458 0.7469205, 109.275146 0.7428944, 109.274378 0.7361385, 109.2761726 0.7270966, 109.2798377 0.7220218, 109.2824122 0.7161061, 109.2880404 0.7120889, 109.2913098 0.7113477, 109.2937646 0.7120725, 109.3043348 0.7178808, 109.3105499 0.7249245, 109.3153534 0.7319035, 109.3212509 0.738678, 109.329361 0.751431, 109.3358994 0.7587301, 109.3438797 0.7634604, 109.3505707 0.7659566, 109.3581772 0.7667977, 109.3622075 0.764915, 109.3634146 0.763444, 109.3651957 0.7581113, 109.3670651 0.7561347, 109.369494 0.7564966, 109.3735468 0.7596728, 109.3770314 0.7581728, 109.3773543 0.7558701, 109.3827322 0.7529164, 109.3848038 0.7510955, 109.3905792 0.7418878, 109.3939438 0.7358187, 109.3976288 0.7327434, 109.4004974 0.7317394, 109.4070816 0.730871, 109.414444 0.7327703, 109.4230194 0.7375368, 109.4318008 0.7408742, 109.4415283 0.7518002, 109.4587784 0.7664616, 109.4638824 0.7697086, 109.4714355 0.7770166, 109.4767838 0.7770618, 109.4799194 0.7682069, 109.4856338 0.759569, 109.4853058 0.7574887, 109.4947586 0.7441113, 109.499794 0.7391095, 109.5048141 0.7333298, 109.5073242 0.7318373, 109.5116043 0.7310413, 109.5198288 0.7320271, 109.5225754 0.7307698, 109.5249176 0.7281287, 109.5299149 0.7144257, 109.5328903 0.7115585, 109.5385971 0.7117393, 109.5438385 0.7140456, 109.5507507 0.7181338, 109.555481 0.7196894, 109.5626755 0.7188391, 109.5690384 0.7193365, 109.581131 0.7179163, 109.5946884 0.7254052, 109.6033707 0.7298189, 109.6063309 0.7298189, 109.6120377 0.7316006, 109.6275482 0.7411065, 109.6329117 0.7433495, 109.6401615 0.7457218, 109.6538029 0.7474041, 109.6620193 0.749404, 109.6662002 0.7512366, 109.6700074 0.753642, 109.6734433 0.7567087, 109.6759692 0.7605226, 109.6771631 0.7670146, 109.6773936 0.7715618, 109.677232 0.7830249, 109.675595 0.7988509, 109.6758396 0.8032801, 109.6770694 0.8075838, 109.6796616 0.8139554, 109.6845613 0.83137, 109.6860862 0.8381995, 109.688119 0.8420132, 109.6914013 0.8451011, 109.6953099 0.8476709, 109.7014976 0.849837, 109.7105574 0.8483108, 109.7149019 0.8471801, 109.7187399 0.8454417, 109.732338 0.842271, 109.7417297 0.841493, 109.7454758 0.8452556, 109.7584915 0.8437811, 109.7708893 0.8434644, 109.7727051 0.8405157, 109.7831573 0.8406241, 109.7845459 0.8411306, 109.7860718 0.8460057, 109.7933197 0.8488909, 109.8018036 0.8497319, 109.8053513 0.847344, 109.8094711 0.8465752, 109.820961 0.8531415, 109.8280716 0.8557825, 109.8354263 0.8603681, 109.8399048 0.8627016, 109.8501968 0.8716829, 109.8544617 0.881587, 109.8557434 0.8854129, 109.8555527 0.8976324, 109.8568039 0.903213, 109.8598785 0.907464, 109.8715744 0.9158574, 109.8833542 0.9223243, 109.8991394 0.9290353, 109.9040451 0.9317939, 109.9087143 0.9351766, 109.91259 0.9401783, 109.9246063 0.9593621, 109.9261398 0.9650151, 109.925148 0.975281, 109.9238968 0.979514, 109.9207993 0.9864604, 109.919426 0.9911637, 109.9198151 0.9977664, 109.9221802 1.0012578, 109.9289551 1.0046766, 109.9299393 1.0079778, 109.929451 1.0120209, 109.9268799 1.0159373, 109.9132233 1.0272436, 109.9116669 1.0289983, 109.9109879 1.0332675, 109.9129944 1.0387305, 109.9170456 1.0444196, 109.9256134 1.0526865, 109.9275513 1.0534914, 109.9312134 1.0526954, 109.9377213 1.0472412, 109.9429855 1.0420766, 109.9529343 1.0343341, 109.9582443 1.0316386, 109.9638977 1.0310055, 109.9723587 1.0342886, 109.9793396 1.0353919, 109.9806819 1.0305367, 109.9834554 1.0291741, 109.9880652 1.0293025, 109.9911483 1.027505, 109.9961158 1.0262399, 110.0046925 1.0265851, 110.0104395 1.0239761, 110.0160138 1.0234885, 110.0222719 1.0220576, 110.024361 1.0222264, 110.0312857 1.0256417, 110.0341227 1.0238988, 110.0351143 1.020281, 110.0364633 1.0192248, 110.0396139 1.0205507, 110.0418454 1.0262559, 110.0437636 1.0289153, 110.0513916 1.0353085, 110.054085 1.0369558, 110.0591983 1.0360743, 110.0663682 1.0334241, 110.0747838 1.0320238, 110.0808784 1.0300617, 110.0881716 1.0290957, 110.0914025 1.0280922, 110.0926926 1.0244984, 110.091939 1.020713, 110.0954935 1.0201719, 110.0993277 1.0220369, 110.1062927 1.0202401, 110.1133804 1.0207645, 110.1183548 1.0204208, 110.1220098 1.0194838)))</t>
  </si>
  <si>
    <t>1332:327</t>
  </si>
  <si>
    <t>mempawah</t>
  </si>
  <si>
    <t>KABUPATEN MEMPAWAH</t>
  </si>
  <si>
    <t>MULTIPOLYGON (((108.8596084 0.51084, 108.8582679 0.5078436, 108.857716 0.5026395, 108.8591532 0.499831, 108.8613487 0.4984006, 108.8622136 0.4963049, 108.8620472 0.4899179, 108.8638768 0.4871236, 108.8628124 0.4810361, 108.8607832 0.4776097, 108.857623 0.4758799, 108.8574899 0.4810361, 108.8543962 0.4868575, 108.8492401 0.4896185, 108.849107 0.4920136, 108.8454478 0.4940428, 108.8432856 0.4933443, 108.8397379 0.4951486, 108.8388705 0.5030337, 108.8395802 0.5047684, 108.8432073 0.5039799, 108.8480961 0.5041376, 108.8506982 0.5064243, 108.8518021 0.5111554, 108.8543254 0.5122593, 108.8562967 0.5106823, 108.857716 0.5124959, 108.8566909 0.5150191, 108.8599238 0.5154134, 108.8606335 0.5121805, 108.8596084 0.51084)), ((109.3836256 0.2550519, 109.3792887 0.2520781, 109.3717071 0.2425012, 109.3639259 0.2337225, 109.3593346 0.224279, 109.3545627 0.2180402, 109.3514198 0.2065545, 109.3512425 0.1831317, 109.3512442 0.1628742, 109.3507822 0.13198, 109.3578945 0.1223595, 109.3592422 0.1181091, 109.3573946 0.1018842, 109.3588763 0.0922045, 109.3589833 0.0891031, 109.3611505 0.0836247, 109.3661473 0.0785678, 109.3714149 0.0685442, 109.3712945 0.0655341, 109.3693079 0.0615608, 109.3653646 0.0570758, 109.3641606 0.0544269, 109.3635586 0.0473833, 109.3641606 0.0443732, 109.3673814 0.0389852, 109.3685252 0.0359751, 109.3687058 0.030256, 109.369694 0.0235954, 109.3707595 0.0210812, 109.3651808 0.0227655, 109.3569881 0.0259246, 109.3509861 0.0273299, 109.3390164 0.0299661, 109.3315608 0.0327594, 109.3233005 0.0350465, 109.3092558 0.0380962, 109.3103312 0.0340692, 109.3057627 0.0333194, 109.3056914 0.0288278, 109.2997509 0.0290702, 109.2974716 0.0298199, 109.2918024 0.0127571, 109.2900093 0.0084676, 109.2801042 0.0122082, 109.2708299 0.016392, 109.2663671 0.0191813, 109.2596032 0.0214127, 109.2476095 0.0266425, 109.2400785 0.0306869, 109.2294794 0.0369627, 109.2238312 0.0410071, 109.2169975 0.0464462, 109.2110006 0.0507695, 109.1891051 0.0657617, 109.1833871 0.070085, 109.1794822 0.0723861, 109.1751588 0.0765003, 109.1693014 0.0847983, 109.1610732 0.1021613, 109.1547276 0.110808, 109.1470572 0.117293, 109.1417576 0.1228017, 109.1384106 0.1293564, 109.1358305 0.1327035, 109.1333202 0.1376544, 109.1324834 0.1407923, 109.1319953 0.1537623, 109.1327623 0.1586435, 109.1324834 0.1654074, 109.1316466 0.1714043, 109.1296942 0.1813061, 109.1280903 0.1874425, 109.1257892 0.1935091, 109.1222329 0.2008308, 109.1179096 0.2105932, 109.1143533 0.2160322, 109.1098905 0.2237724, 109.107171 0.2266313, 109.0990125 0.2368818, 109.0933643 0.2430879, 109.0861819 0.2499215, 109.079418 0.2555698, 109.0719568 0.2607299, 109.0650534 0.2647045, 109.0598236 0.2685397, 109.0549424 0.2728631, 109.043646 0.2809519, 109.0344415 0.2859725, 109.0310246 0.2884131, 109.0190309 0.2942008, 109.0162416 0.2949678, 109.010105 0.2982462, 109.0034332 0.3005268, 108.991247 0.3055307, 108.9743632 0.3102963, 108.9689168 0.3127471, 108.9638109 0.3138024, 108.95622 0.3105345, 108.951931 0.3115898, 108.948364 0.3136814, 108.9410123 0.3167801, 108.9361384 0.3181496, 108.932634 0.3174246, 108.9267532 0.3194386, 108.9194222 0.323104, 108.9141052 0.3324087, 108.9124135 0.3361145, 108.913058 0.3383299, 108.9165295 0.3394117, 108.9177304 0.3414717, 108.9209126 0.3429218, 108.9307006 0.3522667, 108.9319896 0.3547641, 108.93493 0.3578657, 108.9357759 0.3602019, 108.9398039 0.3668884, 108.9425026 0.3750652, 108.9449194 0.3844102, 108.945282 0.3917814, 108.9450403 0.4009652, 108.9462084 0.4063225, 108.946289 0.4232401, 108.9454028 0.427107, 108.9451611 0.4323836, 108.9428652 0.4394729, 108.9388774 0.4484151, 108.9367764 0.451826, 108.9311989 0.4590408, 108.9241815 0.4649366, 108.9170823 0.4698466, 108.9134858 0.4711289, 108.9109838 0.4734432, 108.9082068 0.4785468, 108.9078233 0.4863292, 108.9087032 0.4951284, 108.9085749 0.5031211, 108.907585 0.504221, 108.9099314 0.5117553, 108.9111254 0.5173219, 108.9144229 0.527614, 108.9186776 0.5379539, 108.9205081 0.5448802, 108.9237825 0.553384, 108.9245643 0.5570322, 108.9264346 0.5611617, 108.9260719 0.5585536, 108.9305074 0.5585202, 108.9305741 0.5549518, 108.92904 0.5520838, 108.9305074 0.5505831, 108.9313734 0.5461934, 108.9343156 0.546049, 108.9386116 0.54354, 108.9398752 0.5420418, 108.946232 0.5407051, 108.9472708 0.5386848, 108.9497989 0.5370788, 108.9493908 0.5342174, 108.9508459 0.5329464, 108.9515275 0.529594, 108.9542168 0.5278994, 108.9564456 0.5278994, 108.9591902 0.5303861, 108.9621005 0.5283967, 108.9652688 0.5292072, 108.9675344 0.5287098, 108.9718079 0.5305518, 108.9705185 0.532928, 108.9747527 0.5380157, 108.978202 0.5385833, 108.9784639 0.5413777, 108.9814766 0.5403298, 108.9832231 0.5452636, 108.9817386 0.5471411, 108.9860175 0.5501974, 108.9886809 0.5510706, 108.9914316 0.5507213, 108.993702 0.5475777, 108.9931344 0.5446087, 108.9960161 0.5416833, 108.9986795 0.5416833, 108.9988105 0.544041, 109.003133 0.5460058, 109.0014739 0.5501974, 109.0026435 0.5535547, 109.0069753 0.5558298, 109.0088528 0.5576636, 109.0075866 0.5598904, 109.0118654 0.5617242, 109.0111668 0.5646932, 109.0131316 0.5657411, 109.0213401 0.5668763, 109.0241782 0.5693214, 109.0264486 0.5677932, 109.0307711 0.5692777, 109.0313824 0.572858, 109.0305437 0.5750663, 109.0337402 0.5791454, 109.0333035 0.5870045, 109.0392493 0.5938968, 109.0432226 0.5959437, 109.0487612 0.5969069, 109.0639019 0.5971778, 109.0715475 0.5986227, 109.0782901 0.6043418, 109.0901799 0.6184591, 109.0968623 0.6254425, 109.1044778 0.6355263, 109.1067053 0.6430515, 109.1079695 0.6445565, 109.1175416 0.648891, 109.1240133 0.6523526, 109.1294916 0.6559647, 109.1333445 0.6597574, 109.1365653 0.6670719, 109.1384917 0.6755002, 109.1399366 0.6801959, 109.1434961 0.6846188, 109.1453246 0.6860054, 109.1489367 0.6860054, 109.1530304 0.6837177, 109.1544753 0.6817912, 109.1601342 0.6766741, 109.1667564 0.6714968, 109.1701879 0.6707743, 109.176479 0.6714667, 109.1811747 0.6709851, 109.1859306 0.6662893, 109.1867735 0.662617, 109.1903856 0.655453, 109.1946373 0.6528117, 109.2036675 0.6501779, 109.2058499 0.6487481, 109.209462 0.644835, 109.2129236 0.6429537, 109.2236093 0.6427279, 109.229479 0.6432547, 109.23501 0.641411, 109.2392241 0.6374226, 109.24246 0.6354661, 109.2447175 0.6350898, 109.2475771 0.6362186, 109.2530705 0.640809, 109.2559301 0.6443458, 109.260069 0.6452488, 109.2619503 0.6419378, 109.2630038 0.6360681, 109.2660891 0.6328323, 109.2756838 0.627226, 109.2784576 0.6259765, 109.285043 0.6150008, 109.2897938 0.6065173, 109.2872615 0.602297, 109.2851924 0.595055, 109.2820887 0.588158, 109.2751917 0.5795366, 109.2648461 0.5750536, 109.2589836 0.5678116, 109.2531211 0.562294, 109.2469137 0.5519484, 109.2417409 0.538844, 109.2382924 0.5267741, 109.2376027 0.5171182, 109.2341541 0.5102212, 109.2276019 0.501255, 109.2234637 0.4898748, 109.222774 0.4826329, 109.222774 0.4733219, 109.2232293 0.4689546, 109.2295246 0.46891, 109.2305654 0.4713699, 109.2349364 0.4709158, 109.2365259 0.4727134, 109.242108 0.4709915, 109.2405753 0.4660717, 109.2414457 0.4643119, 109.2440381 0.4641416, 109.2473873 0.4605842, 109.2472549 0.4553995, 109.2485037 0.4537343, 109.2538777 0.4529017, 109.2570377 0.4551724, 109.2596112 0.4549832, 109.2630199 0.4560819, 109.2692497 0.4531304, 109.2739906 0.448239, 109.2767749 0.4408643, 109.2786186 0.4382681, 109.2909599 0.4317964, 109.2960018 0.4251742, 109.2969482 0.4201459, 109.3012704 0.420255, 109.3054863 0.4138256, 109.311761 0.4079282, 109.3139919 0.4032724, 109.314937 0.3988621, 109.3187173 0.3917741, 109.3195048 0.3832685, 109.321395 0.3779131, 109.3215525 0.3668873, 109.3222805 0.3622459, 109.3092741 0.361579, 109.3045517 0.3602297, 109.2971307 0.3561819, 109.2953787 0.3533747, 109.2912609 0.3488235, 109.2866856 0.3460783, 109.2765236 0.341214, 109.2699736 0.3394802, 109.2631107 0.3368554, 109.2540082 0.3371925, 109.2385725 0.3410695, 109.2350085 0.3408287, 109.2358273 0.3270064, 109.2366219 0.323611, 109.2364774 0.3199989, 109.2322874 0.320625, 109.2221254 0.3238037, 109.2198618 0.3235147, 109.216346 0.3214919, 109.2136008 0.318217, 109.2088005 0.3147186, 109.2039821 0.3036646, 109.2004529 0.2900521, 109.2080154 0.2860188, 109.2175946 0.2804729, 109.2266696 0.2789604, 109.2337279 0.2789604, 109.2458279 0.2774479, 109.2528863 0.2729104, 109.2599446 0.2638354, 109.2639779 0.2633313, 109.2730529 0.2638354, 109.2811196 0.2668604, 109.2987654 0.2668604, 109.3209488 0.2673646, 109.3416196 0.2658521, 109.3617863 0.2633313, 109.3784238 0.2572813, 109.3836256 0.2550519)))</t>
  </si>
  <si>
    <t>1332:328</t>
  </si>
  <si>
    <t>sanggau</t>
  </si>
  <si>
    <t>KABUPATEN SANGGAU</t>
  </si>
  <si>
    <t>MULTIPOLYGON (((110.808268 0.8594501, 110.8078162 0.8578588, 110.8050655 0.8560189, 110.8047237 0.8512011, 110.8009613 0.8499965, 110.7997643 0.8479316, 110.7944627 0.8479313, 110.7920684 0.8468988, 110.7898454 0.842425, 110.7893327 0.8365748, 110.7872809 0.8291759, 110.7876232 0.8241861, 110.784374 0.8207446, 110.7848872 0.8188519, 110.7879657 0.8143784, 110.7872818 0.8112812, 110.7824933 0.8109368, 110.7816383 0.8099044, 110.7838617 0.8064633, 110.7859142 0.8016456, 110.7891637 0.7976882, 110.7905323 0.7880527, 110.793269 0.7806541, 110.7950328 0.7781032, 110.8057597 0.7605817, 110.808154 0.7588611, 110.8115745 0.7542155, 110.8160211 0.7507744, 110.8199545 0.7493981, 110.8242299 0.7497424, 110.8274793 0.7471615, 110.8317547 0.7464734, 110.8380822 0.7481943, 110.8445807 0.7514638, 110.8570647 0.7559379, 110.8621952 0.7567984, 110.8674918 0.7586703, 110.8765465 0.7519273, 110.8826271 0.7463896, 110.893911 0.7351962, 110.8992363 0.7321132, 110.9047753 0.7309282, 110.9116799 0.731397, 110.9178978 0.733076, 110.9250161 0.7360739, 110.9364068 0.7403413, 110.9427392 0.7414415, 110.9531762 0.7415271, 110.9605843 0.7421234, 110.9698922 0.7442035, 110.9767129 0.7470923, 110.9832742 0.7507855, 110.989248 0.7536015, 110.9952294 0.7543681, 110.9994256 0.7539038, 111.0072992 0.7501822, 111.0179727 0.7462202, 111.0324151 0.7431751, 111.0402138 0.7425378, 111.0418188 0.7418051, 111.0535254 0.7399864, 111.0538258 0.7377337, 111.0500712 0.7288728, 111.0467671 0.7239167, 111.0402573 0.712199, 111.0316792 0.7030811, 111.0249457 0.6968565, 111.0181935 0.6920482, 111.0102724 0.6880227, 111.0081698 0.6851692, 111.0072687 0.6818652, 111.0092211 0.6742058, 111.012485 0.668695, 111.0132761 0.6618907, 111.0104226 0.6503265, 111.0095215 0.6407148, 111.0098219 0.6315535, 111.0108378 0.6183805, 111.0095639 0.6088605, 111.0098369 0.6050158, 111.0081081 0.5979674, 111.0055603 0.5947635, 111.0040125 0.5871151, 111.0009189 0.5804328, 111.0019197 0.5628574, 111 0.5579642, 110.9962805 0.5518448, 110.986333 0.5396847, 110.9806862 0.5336335, 110.9744072 0.5251906, 110.9658136 0.5094356, 110.9625139 0.5020949, 110.9565039 0.4972614, 110.9529232 0.4872355, 110.9514909 0.4815064, 110.9443996 0.4679553, 110.9425264 0.4618298, 110.9420671 0.4493481, 110.9427563 0.4428761, 110.9420672 0.4384844, 110.9402295 0.4354795, 110.93977 0.4317812, 110.9404592 0.4255404, 110.9427475 0.4142451, 110.9446223 0.410827, 110.9448567 0.4078803, 110.94638 0.4054052, 110.9459114 0.4006905, 110.9479034 0.3982153, 110.9513016 0.3972724, 110.9523562 0.395858, 110.9532936 0.3909076, 110.9577464 0.3886682, 110.960793 0.3853679, 110.9636086 0.3851318, 110.9666475 0.3800054, 110.9680259 0.3746891, 110.9733349 0.3599944, 110.9719566 0.3475127, 110.9708081 0.3424276, 110.9680515 0.3341064, 110.9655246 0.3308704, 110.9542685 0.3204689, 110.9472667 0.3114437, 110.9456713 0.3064783, 110.9446763 0.2941061, 110.941811 0.284974, 110.9404327 0.2782709, 110.9351493 0.257468, 110.9255014 0.2378208, 110.9241231 0.2334291, 110.921826 0.2292685, 110.9190694 0.226957, 110.9151643 0.2262636, 110.9110294 0.2274193, 110.9029893 0.2276504, 110.8960979 0.2234897, 110.8931116 0.219098, 110.8882584 0.2147883, 110.8871098 0.2122458, 110.8860802 0.2059733, 110.8889247 0.1954725, 110.8889477 0.1863578, 110.8871114 0.1815713, 110.885049 0.1685914, 110.8824704 0.1602843, 110.8773131 0.1530156, 110.8752505 0.1338054, 110.8731875 0.1239407, 110.8680303 0.1145952, 110.8623575 0.1088841, 110.8556531 0.100577, 110.8484334 0.0933082, 110.8401035 0.0901191, 110.8355627 0.0935391, 110.8295902 0.0933079, 110.8185639 0.0916899, 110.8119023 0.0909964, 110.8075377 0.0900718, 110.7907687 0.0847555, 110.7850259 0.0822129, 110.7689461 0.0771277, 110.7579199 0.0713491, 110.7519474 0.0658017, 110.7496504 0.0609477, 110.7489612 0.054938, 110.7501098 0.0452301, 110.7551635 0.0341354, 110.7563121 0.0283568, 110.755623 0.0218849, 110.7537853 0.0131015, 110.7514882 0.0063984, 110.7503322 1.00085e-10, 110.7434546 -0.00863, 110.7390555 -0.0150677, 110.7342117 -0.0188378, 110.7287984 -0.0246392, 110.7257786 -0.0329889, 110.7246389 -0.0345104, 110.7189642 -0.0392657, 110.7182 -0.0434716, 110.7164913 -0.0580935, 110.7143269 -0.069608, 110.7141564 -0.0784175, 110.7144416 -0.0835574, 110.7155823 -0.0920883, 110.7169505 -0.0975137, 110.7201424 -0.1068974, 110.7223654 -0.1105181, 110.7292047 -0.1183874, 110.7358158 -0.1247313, 110.7384376 -0.1279578, 110.7394067 -0.1303889, 110.7407181 -0.1406145, 110.7427128 -0.1445733, 110.7454487 -0.1479695, 110.7456772 -0.1542389, 110.7464753 -0.1583072, 110.7487553 -0.1637917, 110.7423155 -0.1652417, 110.7236234 -0.1681252, 110.7162717 -0.1695161, 110.7084643 -0.1696632, 110.6987761 -0.1681109, 110.6938178 -0.1658378, 110.6892015 -0.1630574, 110.6826477 -0.1608928, 110.6758089 -0.159292, 110.6711926 -0.1575282, 110.6654365 -0.1546316, 110.6574575 -0.1491874, 110.6507328 -0.1456105, 110.6459455 -0.144072, 110.6419565 -0.1463195, 110.6403041 -0.1503245, 110.6392219 -0.1583971, 110.6371708 -0.1661282, 110.635348 -0.1781518, 110.6334679 -0.1874646, 110.6307332 -0.198921, 110.6301464 -0.2040677, 110.6221139 -0.2131648, 110.6099047 -0.2244314, 110.6068519 -0.2305769, 110.6053257 -0.2377467, 110.6002386 -0.2408193, 110.591082 -0.2449161, 110.5839597 -0.2485008, 110.5707334 -0.2505489, 110.5651375 -0.2531093, 110.5600503 -0.2587426, 110.5600501 -0.2659124, 110.5610672 -0.2730822, 110.5666626 -0.2776916, 110.5697148 -0.2823009, 110.5697147 -0.2858858, 110.5666621 -0.2915191, 110.5641183 -0.2992009, 110.5615747 -0.30381, 110.5605569 -0.3114918, 110.5559694 -0.3205594, 110.5547765 -0.3321526, 110.5561914 -0.3426702, 110.5608037 -0.3507273, 110.5620455 -0.3648942, 110.5617858 -0.3656784, 110.5500593 -0.3560864, 110.5410414 -0.3479934, 110.5281098 -0.3386573, 110.5205574 -0.3370111, 110.5092305 -0.3341103, 110.4926337 -0.3305551, 110.4818278 -0.3274121, 110.4716377 -0.3255665, 110.4684826 -0.3259954, 110.4583874 -0.3308292, 110.4470366 -0.340534, 110.4383832 -0.3462354, 110.4367838 -0.3480185, 110.4354004 -0.3522371, 110.4309046 -0.3587607, 110.4259683 -0.3635346, 110.4164822 -0.3674478, 110.4023664 -0.3770658, 110.4064668 -0.3831275, 110.409738 -0.3925381, 110.41085 -0.3986855, 110.4128987 -0.4022398, 110.4109061 -0.4113373, 110.4110064 -0.4135835, 110.412981 -0.4194513, 110.4109896 -0.4253194, 110.4118541 -0.4288809, 110.4144295 -0.4326771, 110.4139246 -0.4352347, 110.4119535 -0.437683, 110.412094 -0.4415277, 110.4105855 -0.4440368, 110.4058595 -0.4430246, 110.4039038 -0.4485348, 110.4001555 -0.449946, 110.3983251 -0.4542155, 110.3985257 -0.4598409, 110.3950742 -0.4631806, 110.3954693 -0.4664421, 110.3913591 -0.4675502, 110.3921056 -0.4725181, 110.3900151 -0.4740812, 110.3845128 -0.4699134, 110.3809681 -0.4701913, 110.3762268 -0.4674102, 110.3707804 -0.466489, 110.3683662 -0.4638253, 110.3688321 -0.4589373, 110.3712578 -0.4494657, 110.370838 -0.4475222, 110.3684061 -0.4448512, 110.3637932 -0.4447333, 110.3561116 -0.4452581, 110.3520559 -0.4420611, 110.3505967 -0.4379273, 110.3505171 -0.4336218, 110.3515171 -0.431288, 110.3559967 -0.4244881, 110.3571567 -0.4206655, 110.367275 -0.4156767, 110.3712942 -0.4124339, 110.3721994 -0.4058972, 110.3714753 -0.4010675, 110.368804 -0.3966477, 110.3668116 -0.3955085, 110.3612871 -0.3962826, 110.3541779 -0.3953708, 110.3451615 -0.3928237, 110.3415708 -0.3955581, 110.3340012 -0.3986542, 110.3313391 -0.4023365, 110.3216068 -0.4069389, 110.3148688 -0.4123784, 110.3117788 -0.4175096, 110.311546 -0.4259653, 110.3085506 -0.4310837, 110.3067042 -0.4331063, 110.3065807 -0.4378122, 110.3027239 -0.4417747, 110.3023953 -0.446398, 110.3012463 -0.448338, 110.2984975 -0.448957, 110.290908 -0.445819, 110.2829755 -0.4407787, 110.2765348 -0.4374344, 110.2724322 -0.4371863, 110.2620801 -0.4392494, 110.2536966 -0.4436312, 110.2511119 -0.4439612, 110.2491838 -0.4428051, 110.2456151 -0.4377274, 110.2388051 -0.4345895, 110.2328346 -0.4331774, 110.2293066 -0.4309066, 110.2273377 -0.4277692, 110.2149906 -0.4232877, 110.2154518 -0.4207946, 110.2130029 -0.4193159, 110.207788 -0.4192864, 110.1985392 -0.4202711, 110.194301 -0.4212857, 110.1913637 -0.4184838, 110.1857696 -0.4182005, 110.1809927 -0.4193823, 110.1723931 -0.4221823, 110.167182 -0.4229528, 110.1618685 -0.4265248, 110.1564439 -0.4284326, 110.1525606 -0.4335725, 110.1505294 -0.4354264, 110.148256 -0.4352463, 110.1450632 -0.4328556, 110.1421261 -0.4294113, 110.1403636 -0.4285629, 110.1352654 -0.4281145, 110.1297994 -0.4247984, 110.1274237 -0.4255948, 110.1236178 -0.4247977, 110.1209101 -0.4250544, 110.1186154 -0.4226715, 110.1138419 -0.4218656, 110.1114242 -0.4231055, 110.1103703 -0.4257092, 110.1081386 -0.427197, 110.1063408 -0.4252752, 110.1079866 -0.42345, 110.104791 -0.4193239, 110.1031792 -0.418766, 110.104233 -0.4144265, 110.1022493 -0.4130006, 110.1013814 -0.4092191, 110.1000175 -0.4072973, 110.1005755 -0.4053135, 110.1031792 -0.4042597, 110.0997696 -0.4007261, 110.0987777 -0.3968205, 110.09574 -0.3966965, 110.0923304 -0.3984323, 110.0857592 -0.3979984, 110.0793984 -0.3943562, 110.0773282 -0.3885135, 110.0689592 -0.3886995, 110.0646197 -0.3877076, 110.0602802 -0.3884515, 110.0578582 -0.3856646, 110.0512841 -0.3864898, 110.0496208 -0.3879868, 110.0491218 -0.3912301, 110.046627 -0.3940577, 110.0448805 -0.394224, 110.0408887 -0.3972179, 110.0398076 -0.3997959, 110.0398908 -0.404453, 110.0437163 -0.4123535, 110.0431341 -0.4162622, 110.0401402 -0.4199214, 110.0364811 -0.4232479, 110.0360653 -0.4271565, 110.0380612 -0.4307325, 110.0373127 -0.4348075, 110.0347346 -0.4379677, 110.030327 -0.4419596, 110.0263352 -0.4447039, 110.0220939 -0.4452861, 110.0147755 -0.4480305, 110.015025 -0.4568457, 110.0116985 -0.4589248, 110.0091204 -0.461586, 110.0050455 -0.4721477, 109.9988082 -0.4713993, 109.9948164 -0.4714824, 109.9928205 -0.4748089, 109.9921552 -0.4787176, 109.9959807 -0.4832916, 109.9948996 -0.4854538, 109.9924047 -0.48404, 109.9889118 -0.4842895, 109.980845 -0.4907762, 109.9780175 -0.4963482, 109.9758552 -0.4984272, 109.9725287 -0.4985104, 109.9644427 -0.4964662, 109.9659678 -0.4942628, 109.961505 -0.4915919, 109.9588678 -0.4879743, 109.9587326 -0.4863176, 109.9614036 -0.483579, 109.9675907 -0.48128, 109.971445 -0.478609, 109.972865 -0.4753633, 109.9730002 -0.4672828, 109.9722564 -0.4634285, 109.9701602 -0.4574104, 109.9675569 -0.4532519, 109.9640745 -0.4512233, 109.9536612 -0.4496342, 109.9492997 -0.4477747, 109.9464259 -0.4452052, 109.9460202 -0.4427709, 109.9484883 -0.4399985, 109.9529512 -0.439559, 109.9597102 -0.4420446, 109.9652917 -0.4445628, 109.9684021 -0.4445966, 109.9722226 -0.4408437, 109.9725945 -0.436009, 109.9717493 -0.4331352, 109.9671174 -0.4292133, 109.9619445 -0.4282328, 109.9534245 -0.4253928, 109.9471957 -0.4215373, 109.9399683 -0.4199156, 109.9335599 -0.4157924, 109.9260654 -0.412394, 109.9225274 -0.4081115, 109.9205859 -0.4015849, 109.9202553 -0.3981767, 109.9201706 -0.3825265, 109.9205357 -0.3762997, 109.9206166 -0.3646196, 109.9211606 -0.360639, 109.9225268 -0.3568678, 109.9248035 -0.3543304, 109.9301271 -0.3522515, 109.9385378 -0.352902, 109.9412026 -0.3525192, 109.9459657 -0.3503034, 109.9484194 -0.346457, 109.9485041 -0.3441837, 109.9464263 -0.3402606, 109.9364005 -0.3315436, 109.9334087 -0.3284411, 109.9304942 -0.322173, 109.9305608 -0.318639, 109.9337416 -0.3129717, 109.9394537 -0.3085494, 109.9458379 -0.3053788, 109.9502578 -0.3024139, 109.9531636 -0.2992842, 109.9567849 -0.2925666, 109.9621587 -0.2874297, 109.9643972 -0.2846775, 109.9656974 -0.2814489, 109.9647921 -0.2740801, 109.9618028 -0.2684468, 109.9600994 -0.2667322, 109.9515115 -0.2616106, 109.9481906 -0.2575641, 109.9478412 -0.255497, 109.9496808 -0.2480719, 109.9498029 -0.244859, 109.9476017 -0.2375595, 109.942503 -0.2281457, 109.9407084 -0.2203972, 109.9403336 -0.2138687, 109.9417762 -0.1980718, 109.9418712 -0.1893242, 109.9415831 -0.18283, 109.9381476 -0.162987, 109.9380242 -0.1515735, 109.938869 -0.1433914, 109.9289617 -0.1496964, 109.9222177 -0.1517871, 109.9191829 -0.1518545, 109.914693 -0.149955, 109.9204792 -0.1467337, 109.9201542 -0.145312, 109.9114613 -0.1395438, 109.907795 -0.1381868, 109.9055305 -0.1361218, 109.9011904 -0.1291568, 109.9003854 -0.1199168, 109.9026255 -0.1147718, 109.9036755 -0.1068618, 109.9001754 -0.1046918, 109.8949604 -0.1032218, 109.8904454 -0.0967118, 109.8830254 -0.0901318, 109.8764104 -0.0829918, 109.8744854 -0.0788267, 109.8743454 -0.0742067, 109.8734004 -0.0707417, 109.8680104 -0.0674167, 109.8642654 -0.0637067, 109.8601704 -0.0567417, 109.8551654 -0.0522617, 109.8499167 -0.0489033, 109.8477635 -0.0459033, 109.846528 -0.0399419, 109.8439667 -0.0175971, 109.8418015 -3.12e-5, 109.8381066 0.0090966, 109.834741 0.0192276, 109.834741 0.0216931, 109.8360775 0.0241587, 109.8380823 0.0252794, 109.8476621 0.0258796, 109.8550131 0.024759, 109.8610274 0.0332765, 109.864146 0.0384318, 109.8632549 0.0413457, 109.8599135 0.0465009, 109.8608044 0.0512079, 109.8594677 0.0592771, 109.8592447 0.0691394, 109.8608039 0.0758637, 109.8683044 0.0840629, 109.8691759 0.0859459, 109.8725981 0.0913564, 109.8769392 0.0951574, 109.8811116 0.0963082, 109.8963193 0.0967058, 109.9026633 0.09872, 109.9058043 0.1021758, 109.9128881 0.1074162, 109.9154004 0.1106993, 109.9182271 0.116097, 109.9182269 0.1228214, 109.918726 0.1298575, 109.9201209 0.1344929, 109.9245745 0.1401376, 109.9300763 0.1480438, 109.9381905 0.1562305, 109.9445187 0.1615532, 109.9504476 0.1655371, 109.9617646 0.168702, 109.9717131 0.1685257, 109.9766315 0.1671412, 109.9875539 0.1653512, 109.9972738 0.1649444, 110.0069914 0.1670729, 110.0137369 0.1682228, 110.0216229 0.172138, 110.0297941 0.176687, 110.0347046 0.1828503, 110.0363598 0.1857306, 110.037727 0.1903396, 110.0393248 0.1934504, 110.0417749 0.2012279, 110.0454271 0.2079104, 110.0494813 0.2128065, 110.0537667 0.2155707, 110.0609142 0.2150497, 110.0688014 0.2178127, 110.0757864 0.2174215, 110.0827277 0.2148488, 110.087629 0.2105901, 110.0896339 0.2119352, 110.0907476 0.2146251, 110.0934207 0.2173152, 110.0976534 0.2188846, 110.1054506 0.2179884, 110.1085697 0.2128329, 110.1110204 0.209919, 110.1159216 0.2085743, 110.1174809 0.210816, 110.1205997 0.2128336, 110.1270601 0.2150756, 110.1321837 0.2186625, 110.1341886 0.2211284, 110.1348568 0.2240425, 110.134411 0.2269566, 110.1310793 0.2361245, 110.1312726 0.2390456, 110.1293244 0.243202, 110.128921 0.2463711, 110.1294336 0.250418, 110.1315133 0.2525109, 110.1381555 0.2577112, 110.1414835 0.2618089, 110.142874 0.2677547, 110.1422053 0.2720137, 110.1402 0.276721, 110.1392359 0.2854529, 110.1367608 0.2935011, 110.1331426 0.3085409, 110.1323944 0.3127473, 110.1322168 0.3185093, 110.1330695 0.3231762, 110.1375207 0.3309534, 110.1428927 0.3336022, 110.1483771 0.3379219, 110.1484877 0.3412062, 110.1449906 0.349735, 110.1446844 0.3568607, 110.1455519 0.3593572, 110.1486118 0.3626511, 110.1495932 0.3696328, 110.1529385 0.37782, 110.1622597 0.3819115, 110.1694255 0.383723, 110.1741167 0.3814168, 110.1809806 0.3791675, 110.1847538 0.3799154, 110.1884676 0.3822766, 110.190923 0.385445, 110.1930279 0.3951822, 110.1978177 0.4070505, 110.1997593 0.4094699, 110.2029593 0.4113704, 110.20958 0.4129653, 110.2124671 0.4180331, 110.2119884 0.4223701, 110.2091141 0.4264604, 110.2038557 0.4281442, 110.196207 0.4286246, 110.1947728 0.4293463, 110.1916658 0.4271804, 110.1856847 0.4274204, 110.1792307 0.4310349, 110.1742109 0.4331999, 110.1699084 0.4370494, 110.1617755 0.4411448, 110.1589068 0.4457163, 110.1593688 0.4501674, 110.1617741 0.4541442, 110.166321 0.4567915, 110.1703837 0.4604072, 110.1713396 0.4623322, 110.1756418 0.4644983, 110.1792269 0.46498, 110.1809743 0.4662068, 110.1855074 0.4737205, 110.1871021 0.4794244, 110.1865826 0.483919, 110.1882963 0.485359, 110.1910413 0.4848972, 110.1930527 0.4818131, 110.1961562 0.4794717, 110.2015031 0.4794723, 110.2041764 0.4803693, 110.2072951 0.4837322, 110.2077399 0.4904572, 110.2075826 0.497537, 110.2035714 0.5062789, 110.2031252 0.5112105, 110.2004505 0.5206252, 110.1997817 0.5246601, 110.2004498 0.5269018, 110.2086924 0.5313862, 110.2109157 0.5319457, 110.2147138 0.5357693, 110.2175145 0.5368634, 110.2246604 0.5382443, 110.232437 0.5382422, 110.239297 0.539796, 110.2478131 0.5432509, 110.2554764 0.5482047, 110.2563674 0.549774, 110.2545844 0.5549671, 110.2541382 0.5603471, 110.2552518 0.5632614, 110.2532459 0.5690895, 110.2530536 0.5729495, 110.2570918 0.5771972, 110.2607207 0.5785658, 110.2630897 0.5855404, 110.2626294 0.5882488, 110.2608546 0.5900932, 110.2550772 0.5919386, 110.2487885 0.5907302, 110.2458743 0.5888295, 110.2410192 0.5843363, 110.2353596 0.5830126, 110.2281458 0.5910814, 110.2250518 0.5963834, 110.2217454 0.6053823, 110.2211223 0.6164139, 110.2193389 0.623587, 110.2204781 0.6304654, 110.2233736 0.6358458, 110.2242636 0.643916, 110.2271593 0.6477272, 110.2333975 0.6486249, 110.2342882 0.6517633, 110.2333965 0.6551257, 110.230945 0.6598329, 110.2302758 0.6654369, 110.2349526 0.6773185, 110.2416265 0.6883285, 110.2427482 0.692339, 110.2443075 0.6943568, 110.245198 0.6986161, 110.2434146 0.7048925, 110.2407403 0.7093754, 110.2400711 0.714307, 110.2409617 0.7176697, 110.2397768 0.7243212, 110.2378542 0.72768, 110.2341103 0.7318242, 110.2276301 0.736705, 110.2200855 0.7415857, 110.2003593 0.7537341, 110.195273 0.7582463, 110.1920475 0.7643892, 110.1913648 0.7675276, 110.1921051 0.770316, 110.1870947 0.7822632, 110.1855177 0.7840885, 110.1809686 0.7924969, 110.1801788 0.8001714, 110.1778569 0.8037547, 110.1764967 0.8075454, 110.1769849 0.8122128, 110.1797169 0.8164168, 110.1781578 0.8188288, 110.178134 0.8226503, 110.1790277 0.8288207, 110.1817522 0.8363166, 110.1894588 0.8372638, 110.1925688 0.8386322, 110.1923421 0.8417309, 110.1960739 0.8415613, 110.1973232 0.8449193, 110.202507 0.84593, 110.2059934 0.8482263, 110.2100732 0.8466025, 110.210983 0.8441655, 110.2163487 0.8429895, 110.2246942 0.8470597, 110.2395924 0.8468155, 110.2444939 0.8479373, 110.2478352 0.8524213, 110.2502857 0.8539909, 110.2563011 0.856458, 110.2612019 0.8613906, 110.2645437 0.8631846, 110.2658796 0.8676683, 110.2647652 0.8696856, 110.2576344 0.8746159, 110.2547833 0.8754348, 110.2433731 0.8824589, 110.2364655 0.8851474, 110.2315628 0.8896298, 110.227104 0.9021822, 110.2275543 0.9065833, 110.2248795 0.9115144, 110.2216267 0.9156464, 110.2140236 0.9173189, 110.2081342 0.9175132, 110.2071122 0.9189638, 110.2052399 0.9248897, 110.2025009 0.9269814, 110.2029448 0.9298078, 110.2060035 0.9336283, 110.2067896 0.937406, 110.2083576 0.9397015, 110.2145463 0.9446371, 110.2165321 0.9475147, 110.2177047 0.9511268, 110.2176245 0.9570092, 110.2210965 0.9561061, 110.2241668 0.9569915, 110.2240382 0.9596863, 110.2261532 0.9623727, 110.223462 0.9645056, 110.2219695 0.9674343, 110.2187728 0.9684021, 110.2164611 0.9709033, 110.2179634 0.9754094, 110.219984 0.9773428, 110.2243288 0.9798021, 110.2220817 0.9819802, 110.2169063 0.9827072, 110.2137213 0.9899701, 110.2103784 0.9931076, 110.2056985 0.996469, 110.2017503 1, 110.1946297 1.0015821, 110.1811576 1.0030339, 110.1757528 1.0013411, 110.1695068 1.001702, 110.1667438 1.0030303, 110.1592965 1.0037533, 110.151368 1.0073757, 110.1428391 1.0100315, 110.1361175 1.0133656, 110.1335866 1.0151373, 110.1268796 1.0183642, 110.1220098 1.0194838, 110.1280746 1.0193986, 110.1320114 1.0214155, 110.1357803 1.0249791, 110.1376648 1.0286603, 110.1378632 1.0315636, 110.1328354 1.0381031, 110.1280823 1.0435481, 110.1198578 1.0504314, 110.1153946 1.0554785, 110.1135101 1.0586351, 110.1123047 1.0639715, 110.1128693 1.0694256, 110.1152115 1.073966, 110.1186905 1.0765527, 110.1261139 1.079031, 110.1282883 1.0813825, 110.1298828 1.0846025, 110.1295929 1.0871803, 110.1265319 1.0904018, 110.1174061 1.0936238, 110.1081543 1.1017427, 110.1047211 1.1037507, 110.0887222 1.1051077, 110.0812378 1.1079117, 110.0770645 1.1111859, 110.07341 1.1165767, 110.071228 1.1250788, 110.0716095 1.1312926, 110.0745926 1.1380038, 110.0821381 1.1448416, 110.0846939 1.1460354, 110.0926361 1.1467317, 110.0989151 1.1486311, 110.1037674 1.1535785, 110.1061961 1.15872, 110.1189952 1.1725054, 110.1222496 1.1752769, 110.1280039 1.1913977, 110.1283049 1.1945563, 110.1321031 1.1965973, 110.1334111 1.1990555, 110.1356478 1.1974701, 110.1403057 1.1998288, 110.1446243 1.1995765, 110.1539141 1.1968095, 110.1555683 1.1985424, 110.1604782 1.1987074, 110.1638108 1.1959781, 110.1665099 1.1959698, 110.1700667 1.1919937, 110.1726292 1.1870993, 110.1735557 1.1879042, 110.1770533 1.1863263, 110.182004 1.1852352, 110.1876049 1.1830626, 110.190579 1.1825993, 110.1922738 1.1845391, 110.1944018 1.1827712, 110.1963827 1.1789545, 110.1970938 1.1750554, 110.1996562 1.1735191, 110.201822 1.167907, 110.2069573 1.1660938, 110.2085929 1.1645042, 110.2086992 1.160389, 110.2075096 1.1592594, 110.2095035 1.1553539, 110.2140831 1.1506856, 110.2146207 1.1471109, 110.2133614 1.1440364, 110.213336 1.1408028, 110.2118704 1.1395976, 110.2073693 1.1382622, 110.2066149 1.1328662, 110.209154 1.1307481, 110.2083284 1.1286627, 110.2098196 1.1269711, 110.2118387 1.1184676, 110.2173427 1.1150823, 110.2229853 1.115077, 110.2248826 1.1140676, 110.2264732 1.1165427, 110.2297987 1.119133, 110.2332793 1.1202616, 110.2360376 1.118813, 110.2388183 1.1193055, 110.2426381 1.1178178, 110.2434877 1.1150436, 110.2459304 1.1131445, 110.2454797 1.1110791, 110.2487411 1.1085318, 110.2472544 1.1028942, 110.2493144 1.0979588, 110.2484566 1.0888995, 110.2488283 1.0863408, 110.2507583 1.0841307, 110.2529876 1.0795407, 110.2583291 1.0766226, 110.2649096 1.0742922, 110.265816 1.0678788, 110.2672508 1.0676044, 110.2665864 1.0638752, 110.2618143 1.0616393, 110.2616427 1.0574888, 110.2649347 1.0550595, 110.2688738 1.0503966, 110.2708229 1.0533177, 110.2774292 1.0513737, 110.2806895 1.0521944, 110.2825201 1.0511367, 110.2835572 1.048615, 110.2877052 1.0444211, 110.2880254 1.0401543, 110.2810473 1.0348647, 110.2795292 1.032466, 110.2807499 1.0301326, 110.2818083 1.0242914, 110.2842911 1.0181421, 110.2830513 1.0142621, 110.2837411 1.0096664, 110.2814928 1.0078957, 110.2790631 1.0019106, 110.2798296 0.9968407, 110.2822204 0.9958597, 110.2877619 0.9964174, 110.2914844 0.9953958, 110.2939908 0.9981308, 110.2971851 0.9977739, 110.2997741 0.9956957, 110.3021283 0.9967604, 110.3040111 0.9993871, 110.3063819 0.9999529, 110.3067218 1.0034218, 110.3093384 1.0037375, 110.3105463 1.0003448, 110.3169751 1.0018366, 110.3196687 1.001266, 110.3230179 0.9982779, 110.3242376 0.9947874, 110.326543 0.9919818, 110.3294653 0.9951959, 110.330012 0.9992184, 110.3313718 1.0010427, 110.3305469 1.002917, 110.3344031 1.0065872, 110.3365761 1.0045774, 110.3388364 1.0062628, 110.3376401 1.00955, 110.3407433 1.0125439, 110.3424459 1.0090414, 110.3451702 1.0062311, 110.3439887 1.0042979, 110.344155 1.0003188, 110.3430407 0.9976807, 110.3448292 0.9918322, 110.3544397 0.9863734, 110.3560634 0.9875833, 110.3586658 0.9872919, 110.3606939 0.9855965, 110.3639273 0.9849821, 110.3720653 0.9878099, 110.3722309 0.9911846, 110.3764492 0.994226, 110.3787467 0.9939538, 110.3800224 0.995689, 110.3833439 0.9951098, 110.3850323 0.995917, 110.389806 0.9943221, 110.3978227 0.9975898, 110.3972517 0.9954292, 110.3987956 0.9941384, 110.3987665 0.990254, 110.4022979 0.9884475, 110.4049914 0.9885989, 110.4038108 0.9854866, 110.4054497 0.9828693, 110.4078302 0.9761346, 110.4063198 0.9750305, 110.4061084 0.9718291, 110.4076868 0.9695398, 110.4105756 0.9674475, 110.4115979 0.9649549, 110.4093938 0.9637758, 110.4101403 0.9579296, 110.4082398 0.9568691, 110.4068194 0.9529303, 110.4127222 0.951619, 110.4144583 0.9522842, 110.4192065 0.9505535, 110.4217387 0.9522886, 110.4249844 0.9490361, 110.4259495 0.9466093, 110.4307841 0.9446622, 110.4322839 0.9470715, 110.4339529 0.9451402, 110.4369213 0.9466301, 110.4403808 0.9436423, 110.4402731 0.9388421, 110.4421131 0.938091, 110.4388124 0.9331753, 110.4357939 0.9297426, 110.4341183 0.9296342, 110.4344399 0.9252493, 110.4393592 0.9224642, 110.4401148 0.9183926, 110.4458426 0.9093986, 110.4490825 0.9084215, 110.4543763 0.9087845, 110.4573943 0.9063332, 110.4641259 0.904665, 110.4660179 0.8988507, 110.4686842 0.8924931, 110.4704806 0.8916179, 110.475398 0.891731, 110.4762742 0.8925184, 110.4809858 0.8918943, 110.4808049 0.8879007, 110.4842208 0.8831741, 110.4865846 0.8824597, 110.4882872 0.8805151, 110.4912901 0.8796191, 110.4918591 0.8765929, 110.4994442 0.8742911, 110.5035125 0.8746775, 110.507796 0.8732654, 110.5134419 0.874475, 110.5226187 0.8697945, 110.5297886 0.8713224, 110.5331479 0.8703274, 110.5364336 0.867694, 110.5417015 0.868803, 110.5440839 0.8673634, 110.5465044 0.86849, 110.5479337 0.8638815, 110.5512288 0.8615577, 110.5544739 0.8617005, 110.5548616 0.8594132, 110.5623023 0.86091, 110.5699368 0.8605872, 110.5712733 0.8561767, 110.5733224 0.8566578, 110.5767816 0.8537199, 110.5795163 0.8559253, 110.5804176 0.8582465, 110.584554 0.8572785, 110.5876183 0.8576904, 110.591067 0.8602243, 110.5969682 0.8576445, 110.5990229 0.8586577, 110.6007911 0.8623797, 110.601065 0.8666057, 110.6031883 0.8687747, 110.6113468 0.8664468, 110.6133905 0.8692654, 110.6224354 0.8659412, 110.6249117 0.8690624, 110.6301665 0.8689696, 110.6285985 0.8712147, 110.6315106 0.8733914, 110.6364802 0.8757318, 110.6381447 0.8799961, 110.6368385 0.8821574, 110.6338603 0.8833873, 110.6375496 0.8886863, 110.6360131 0.8948347, 110.6395357 0.8922729, 110.6445112 0.8975989, 110.6475513 0.8978749, 110.6495241 0.9021038, 110.6529575 0.9032962, 110.653128 0.9006672, 110.6492624 0.8960459, 110.6514408 0.8938055, 110.6511819 0.8908438, 110.6527442 0.8904433, 110.6539012 0.8935539, 110.6560209 0.8910482, 110.6547367 0.8856717, 110.6548402 0.8833233, 110.6528419 0.8800938, 110.6533079 0.877591, 110.6564905 0.8765897, 110.659529 0.8741018, 110.6603289 0.870962, 110.6636382 0.8704576, 110.6645222 0.873404, 110.6677009 0.8748478, 110.6716021 0.875643, 110.6720243 0.8774387, 110.6759815 0.8754558, 110.6775951 0.873682, 110.6812821 0.8718405, 110.6822036 0.868909, 110.6846305 0.8677383, 110.6877707 0.8703014, 110.6894368 0.8686957, 110.6895776 0.8647677, 110.6929474 0.8631933, 110.6939426 0.8608977, 110.6975068 0.864456, 110.697318 0.8676816, 110.7003534 0.8695214, 110.7005037 0.8731067, 110.6978471 0.8745146, 110.6972627 0.8767625, 110.6993383 0.8799425, 110.6981724 0.8824054, 110.699012 0.8840672, 110.7041266 0.8863314, 110.7037833 0.8880691, 110.7058008 0.8913355, 110.7103099 0.8941733, 110.7116628 0.8969808, 110.7131601 0.8963875, 110.715086 0.8993912, 110.7155087 0.9022715, 110.7176787 0.9059934, 110.7202686 0.9047338, 110.725332 0.9071539, 110.727472 0.9056218, 110.7288177 0.9072672, 110.7328899 0.9073049, 110.7404294 0.9052842, 110.742735 0.9033358, 110.7472921 0.9039565, 110.7497771 0.903161, 110.7513932 0.8996324, 110.757023 0.8991821, 110.7589027 0.9012056, 110.760915 0.9056522, 110.7662042 0.9081192, 110.7666633 0.9101321, 110.7645728 0.9125238, 110.7644178 0.9155644, 110.7618381 0.9176684, 110.7631736 0.9233077, 110.7661824 0.9244276, 110.7671012 0.9294219, 110.7700294 0.9315434, 110.7728571 0.9321217, 110.7784057 0.9304498, 110.7800838 0.9268862, 110.7819839 0.9261129, 110.7852461 0.9123498, 110.7872931 0.9116218, 110.791325 0.9121826, 110.7929873 0.9103536, 110.793138 0.9079968, 110.7975281 0.9059672, 110.7963554 0.9041436, 110.793106 0.903111, 110.7871204 0.8996694, 110.7843843 0.896572, 110.7789117 0.8941628, 110.7765176 0.8910655, 110.7777148 0.889517, 110.7816484 0.8886569, 110.7848981 0.8840114, 110.7984093 0.8740324, 110.8054213 0.8705915, 110.8086708 0.8678386, 110.8091841 0.8626767, 110.808268 0.8594501)))</t>
  </si>
  <si>
    <t>1332:329</t>
  </si>
  <si>
    <t>ketapang</t>
  </si>
  <si>
    <t>KABUPATEN KETAPANG</t>
  </si>
  <si>
    <t>MULTIPOLYGON (((110.0918594 -2.87702, 110.0923172 -2.879542, 110.0902778 -2.8802838, 110.0893507 -2.877229, 110.0918594 -2.87702)), ((110.1699566 -2.852281, 110.1747184 -2.8543609, 110.1793108 -2.8620747, 110.1839186 -2.8652249, 110.1860889 -2.8688076, 110.1945583 -2.8768932, 110.1986953 -2.8796863, 110.2017716 -2.8826684, 110.2001261 -2.8875369, 110.2004771 -2.8930984, 110.1949037 -2.8979865, 110.1916611 -2.903863, 110.1919781 -2.9069119, 110.1947743 -2.9094003, 110.1922945 -2.9121624, 110.1890151 -2.909239, 110.1837658 -2.9085691, 110.1793423 -2.9102363, 110.1716444 -2.9142636, 110.1689661 -2.9122732, 110.1631224 -2.9120918, 110.1612827 -2.9138985, 110.1597661 -2.9107834, 110.1602062 -2.9070105, 110.1591845 -2.9050405, 110.154837 -2.900082, 110.1521424 -2.8990138, 110.1493292 -2.9025415, 110.1476298 -2.8997522, 110.1452038 -2.8979806, 110.1440539 -2.9004383, 110.14064 -2.9030005, 110.1389767 -2.9003484, 110.1358071 -2.9004338, 110.1336951 -2.8980176, 110.1317246 -2.8903437, 110.1340297 -2.8901765, 110.1383721 -2.8862413, 110.146849 -2.8828632, 110.1514727 -2.8825217, 110.1552611 -2.8784483, 110.1556421 -2.8761248, 110.1582805 -2.8736942, 110.1585554 -2.8687962, 110.1613385 -2.8651717, 110.16124 -2.8614319, 110.1591336 -2.8568372, 110.1657131 -2.8526401, 110.1699566 -2.852281)), ((110.08525 -2.8347592, 110.0825726 -2.8348008, 110.0815527 -2.8297031, 110.083447 -2.8286572, 110.0855025 -2.832065, 110.08525 -2.8347592)), ((110.1131411 -2.6730708, 110.1150547 -2.6773271, 110.1182537 -2.678399, 110.1199143 -2.6771045, 110.1219952 -2.6808787, 110.1202816 -2.6830237, 110.1196753 -2.6862099, 110.1241209 -2.6913869, 110.1277628 -2.6935728, 110.1273701 -2.6985345, 110.1235307 -2.6976365, 110.121766 -2.6983465, 110.118089 -2.7024702, 110.1201503 -2.706225, 110.1209478 -2.7098134, 110.1228635 -2.7109597, 110.1210407 -2.7154685, 110.1163329 -2.7162419, 110.1156972 -2.7188008, 110.1217807 -2.7227258, 110.1238528 -2.7274543, 110.1264584 -2.7282709, 110.1245044 -2.7306525, 110.1240521 -2.7385819, 110.1292473 -2.7416045, 110.1251594 -2.7438517, 110.1237595 -2.7435681, 110.1211952 -2.7460763, 110.1223001 -2.7480635, 110.1206396 -2.7495388, 110.1156418 -2.7495229, 110.1146176 -2.7519399, 110.1103839 -2.7519468, 110.1065536 -2.7527533, 110.1039458 -2.7546559, 110.1032074 -2.7572153, 110.0970852 -2.7582013, 110.0934754 -2.7571857, 110.0894622 -2.7576705, 110.0858574 -2.760332, 110.0816965 -2.7607029, 110.0712829 -2.7559417, 110.069101 -2.7529162, 110.0655667 -2.7519221, 110.0611493 -2.7524026, 110.0566521 -2.7497171, 110.054831 -2.7472382, 110.0529686 -2.7483486, 110.0470491 -2.7475632, 110.0443806 -2.7482216, 110.0432337 -2.7444284, 110.0456946 -2.7423552, 110.0491882 -2.7420388, 110.0571097 -2.738127, 110.0608112 -2.734788, 110.0665493 -2.7310298, 110.0673757 -2.7289953, 110.0684119 -2.721765, 110.0697619 -2.7213389, 110.0713641 -2.7178224, 110.0723878 -2.7114236, 110.0737803 -2.7084565, 110.0734399 -2.7061358, 110.0756704 -2.6998919, 110.0778445 -2.6962816, 110.0790316 -2.696251, 110.0818085 -2.6930641, 110.0856114 -2.6953532, 110.090175 -2.6921215, 110.0926338 -2.688299, 110.0944987 -2.6800673, 110.0993079 -2.6733343, 110.1043901 -2.6731134, 110.1055078 -2.6743699, 110.1082126 -2.6737928, 110.1111091 -2.6719959, 110.1131411 -2.6730708)), ((110.118943 -2.6692172, 110.1207312 -2.669561, 110.1208919 -2.6723278, 110.1189387 -2.67285, 110.118943 -2.6692172)), ((110.1278021 -2.6265618, 110.1294782 -2.6281418, 110.1266554 -2.6310985, 110.1234318 -2.6383362, 110.11579 -2.6320443, 110.1214338 -2.6283845, 110.1241783 -2.6281259, 110.1278021 -2.6265618)), ((110.1527386 -2.6323595, 110.1541809 -2.6362862, 110.1532266 -2.6380165, 110.1508292 -2.6370567, 110.1495718 -2.63245, 110.1480976 -2.6302543, 110.148807 -2.6267928, 110.1512049 -2.6270417, 110.150742 -2.6297307, 110.1527386 -2.6323595)), ((110.0615448 -2.372715, 110.0662599 -2.374448, 110.0691374 -2.3734493, 110.0710009 -2.3767881, 110.0686599 -2.378664, 110.0650174 -2.3784773, 110.0614225 -2.3771529, 110.0586132 -2.3770338, 110.0602497 -2.3727238, 110.0615448 -2.372715)), ((109.9219137 -1.8207015, 109.9200165 -1.8223202, 109.9172571 -1.820404, 109.9193267 -1.8187943, 109.9219137 -1.8207015)), ((110.0494595 -1.4327464, 110.0531836 -1.4327706, 110.0540264 -1.4347148, 110.0503704 -1.4365725, 110.0473726 -1.4353845, 110.0494595 -1.4327464)), ((110.0145919 -1.4282412, 110.0165269 -1.4277937, 110.018067 -1.4314262, 110.0209176 -1.4340953, 110.0189716 -1.4362563, 110.0168059 -1.4358828, 110.0163158 -1.4333954, 110.0129018 -1.4290953, 110.0145919 -1.4282412)), ((110.0068986 -1.4240327, 110.0078751 -1.4260202, 110.0069913 -1.4287596, 110.0042514 -1.4283643, 110.0044279 -1.4252073, 110.0068986 -1.4240327)), ((111.0888698 -0.4955424, 111.0896983 -0.4987539, 111.0916345 -0.5019779, 111.0958078 -0.5036498, 111.1158274 -0.5034758, 111.1191919 -0.5041608, 111.1244562 -0.5072187, 111.1299952 -0.5115523, 111.1353739 -0.5139662, 111.1505717 -0.5159265, 111.1584605 -0.5158092, 111.1734904 -0.5136104, 111.1804637 -0.5137843, 111.1915492 -0.5173517, 111.1964091 -0.5194564, 111.2020653 -0.5251554, 111.2061061 -0.5290502, 111.2127818 -0.5366909, 111.2152461 -0.5403212, 111.2180919 -0.5467247, 111.2204417 -0.5554202, 111.2215895 -0.5620081, 111.2262766 -0.5648833, 111.2270607 -0.5690255, 111.2284329 -0.5715897, 111.2345092 -0.5773097, 111.2359652 -0.5813568, 111.2400454 -0.5891757, 111.2461215 -0.5870057, 111.2655244 -0.5878133, 111.2667005 -0.589983, 111.2680699 -0.6012787, 111.2666982 -0.6075907, 111.2651303 -0.6097605, 111.2608183 -0.6135085, 111.2543504 -0.6172565, 111.2477371 -0.620527, 111.2471828 -0.6262326, 111.2461452 -0.6283091, 111.2376842 -0.6379955, 111.2321986 -0.6450336, 111.2263164 -0.6532132, 111.2216777 -0.6586921, 111.2215412 -0.6636732, 111.2243637 -0.6665703, 111.227108 -0.6705152, 111.2318126 -0.6793912, 111.2343609 -0.6831388, 111.2402414 -0.689845, 111.2420058 -0.6955651, 111.2420061 -0.7006936, 111.2402423 -0.7072029, 111.2410262 -0.7187896, 111.2382826 -0.7294412, 111.2365188 -0.7343725, 111.2325987 -0.7365425, 111.2290329 -0.7409625, 111.2300929 -0.7454228, 111.2339 -0.7839306, 111.227209 -0.7982397, 111.2176341 -0.8179104, 111.2128963 -0.828059, 111.2117618 -0.8319423, 111.2135859 -0.8344659, 111.2173106 -0.8421585, 111.218291 -0.8474842, 111.2178991 -0.8510347, 111.2165353 -0.8546378, 111.2165352 -0.8591762, 111.2177086 -0.863609, 111.2119502 -0.8710822, 111.2052058 -0.8774888, 111.2018184 -0.8797316, 111.1966761 -0.8805441, 111.1937465 -0.8800298, 111.189474 -0.8748401, 111.1845683 -0.8679745, 111.1777629 -0.862207, 111.174795 -0.8612308, 111.1670817 -0.8615205, 111.1637095 -0.8630828, 111.1605052 -0.8662503, 111.1558039 -0.8745635, 111.1631855 -0.8854559, 111.1678904 -0.8953182, 111.1706351 -0.9041943, 111.1700473 -0.9099146, 111.1690673 -0.9112954, 111.1557383 -0.9195805, 111.1533861 -0.9205668, 111.1416249 -0.9221453, 111.1349604 -0.9258933, 111.1318242 -0.9292467, 111.1243754 -0.930825, 111.1216312 -0.9341783, 111.1212394 -0.9391096, 111.1142975 -0.9462622, 111.1142977 -0.9515879, 111.1186104 -0.958097, 111.122531 -0.9598722, 111.1303719 -0.9606609, 111.1440935 -0.9606603, 111.14821 -0.9622381, 111.1501703 -0.9644078, 111.1499744 -0.9671693, 111.1460544 -0.9774265, 111.1458587 -0.984922, 111.1448789 -0.9920231, 111.1445274 -0.9999977, 111.1436309 -1.0049747, 111.143908 -1.007204, 111.1492674 -1.0089988, 111.1588634 -1.0104767, 111.1688409 -1.0112593, 111.1770457 -1.0126499, 111.1900538 -1.0143191, 111.1983775 -1.0149526, 111.2020244 -1.0162168, 111.2059459 -1.0185784, 111.2115382 -1.0237566, 111.2154216 -1.0302164, 111.2179012 -1.0351362, 111.220808 -1.0366376, 111.2248668 -1.0399774, 111.2276668 -1.043265, 111.2368974 -1.0566622, 111.2386427 -1.0571006, 111.2410403 -1.0627024, 111.2552929 -1.0838759, 111.2613506 -1.0915927, 111.2653866 -1.0979073, 111.2662105 -1.1017875, 111.2660503 -1.1057228, 111.2641117 -1.1135654, 111.2646731 -1.1253956, 111.2617677 -1.1356198, 111.2566822 -1.1429231, 111.2515968 -1.1524172, 111.2370667 -1.1750572, 111.2351211 -1.1830378, 111.2396033 -1.1935285, 111.2473095 -1.197687, 111.2550701 -1.2035357, 111.2604083 -1.2091174, 111.2611356 -1.2142294, 111.2568733 -1.2307766, 111.2573214 -1.235426, 111.260436 -1.2440213, 111.2659724 -1.2537639, 111.2713853 -1.2584783, 111.2804886 -1.2584773, 111.301978 -1.2554752, 111.3094398 -1.2562242, 111.31332 -1.2574236, 111.3154099 -1.2623728, 111.3141853 -1.2711852, 111.3141866 -1.2821394, 111.3153678 -1.2930882, 111.3246746 -1.301342, 111.3418332 -1.3097427, 111.3492032 -1.3127976, 111.354353 -1.3156202, 111.3588696 -1.3191489, 111.3582253 -1.321037, 111.3536787 -1.3243872, 111.3494511 -1.3265409, 111.3462605 -1.3265409, 111.3406769 -1.3255039, 111.332734 -1.3324487, 111.3311227 -1.3420301, 111.3317454 -1.3498385, 111.3308134 -1.352962, 111.3270834 -1.3578959, 111.3261516 -1.3620606, 111.3245981 -1.3651842, 111.3174505 -1.3699743, 111.309857 -1.3775963, 111.2784166 -1.4058545, 111.2698181 -1.4108166, 111.2596271 -1.4162588, 111.247525 -1.4196208, 111.2295306 -1.421063, 111.2227797 -1.4207941, 111.2186147 -1.4227585, 111.2114754 -1.4308838, 111.2073094 -1.434282, 111.2004621 -1.4371632, 111.196481 -1.4379637, 111.1896334 -1.4371641, 111.1735186 -1.4340356, 111.1633656 -1.4333076, 111.1572654 -1.434291, 111.1479071 -1.4414561, 111.1383763 -1.4510352, 111.1327053 -1.4597942, 111.1289634 -1.4734288, 111.1289642 -1.4880033, 111.1277438 -1.4988365, 111.1251961 -1.5036377, 111.121852 -1.5071586, 111.1191451 -1.5127599, 111.1181898 -1.5174009, 111.1187987 -1.5265571, 111.1186099 -1.5310977, 111.1232267 -1.5443001, 111.122251 -1.5495026, 111.1186735 -1.5527542, 111.1090047 -1.5524399, 111.1039218 -1.551791, 111.0979829 -1.5524399, 111.093483 -1.5541305, 111.084342 -1.5587693, 111.078996 -1.5599077, 111.0753936 -1.5595331, 111.0717924 -1.5566958, 111.0695645 -1.5514536, 111.0695645 -1.5449504, 111.0682931 -1.5392304, 111.0649174 -1.5368347, 111.0597946 -1.5355268, 111.0490753 -1.5397478, 111.0396437 -1.5394227, 111.0348647 -1.5406969, 111.0274868 -1.5480748, 111.0237077 -1.5540549, 111.0214848 -1.5584419, 111.0171197 -1.5624796, 111.0084221 -1.5618587, 110.9955125 -1.5558228, 110.9939423 -1.55304, 110.9943871 -1.5505103, 110.9897288 -1.540545, 110.9839075 -1.5387124, 110.9792526 -1.5392355, 110.9731415 -1.5441462, 110.9691038 -1.5521125, 110.9622679 -1.5593824, 110.956445 -1.5700093, 110.9556811 -1.5748109, 110.952189 -1.5790669, 110.9452049 -1.5822316, 110.9133398 -1.5846324, 110.8997116 -1.591696, 110.8938594 -1.6010612, 110.8896592 -1.6124598, 110.8815537 -1.618873, 110.858899 -1.630497, 110.8537805 -1.6364126, 110.8566484 -1.6449016, 110.8551483 -1.673833, 110.8638458 -1.682592, 110.882454 -1.679426, 110.8865051 -1.681535, 110.8926534 -1.689234, 110.8935547 -1.70162, 110.9006042 -1.713092, 110.9042543 -1.7124175, 110.9106077 -1.7154765, 110.9166024 -1.7202958, 110.9288177 -1.718078, 110.9429245 -1.71038, 110.9485667 -1.7000391, 110.9526749 -1.6841069, 110.9556732 -1.678968, 110.9629639 -1.6721796, 110.9744941 -1.6691206, 110.9860242 -1.6764152, 110.9993362 -1.692865, 111.0032799 -1.6967814, 111.0046664 -1.6994265, 111.006713 -1.7064868, 111.0052924 -1.7176125, 111.0049372 -1.7240039, 111.0053218 -1.7266456, 111.0132337 -1.7364822, 111.0152291 -1.7406948, 111.0161483 -1.74428, 111.0155756 -1.7473342, 111.0127116 -1.7542063, 111.0121523 -1.757876, 111.0140481 -1.7723409, 111.0138572 -1.7776859, 111.011471 -1.7847843, 111.008893 -1.7900938, 111.0075387 -1.7962987, 111.0042636 -1.8023119, 111.0008812 -1.8051574, 110.9919872 -1.8115822, 110.9864924 -1.8173718, 110.9829672 -1.8235993, 110.9780762 -1.8377259, 110.976727 -1.8446885, 110.9741153 -1.8718452, 110.9743743 -1.8778536, 110.9769026 -1.8836711, 110.9820563 -1.8896292, 110.9884562 -1.8933896, 110.9935549 -1.8972944, 110.9957478 -1.9030496, 110.9960219 -1.9090789, 110.9946513 -1.9200412, 110.9904306 -1.9295789, 110.9836655 -1.9372085, 110.981131 -1.9410419, 110.9795796 -1.9457392, 110.9797951 -1.9502641, 110.9819498 -1.9539272, 110.9845864 -1.9557795, 110.9903558 -1.9571897, 111 -1.9568074, 111.0068409 -1.9547052, 111.0140983 -1.954315, 111.01799 -1.9560856, 111.0387958 -1.9770033, 111.0477811 -1.9838718, 111.0531652 -1.9896454, 111.0553811 -1.9932387, 111.0560369 -2.0000565, 111.0535244 -2.0021794, 111.0550911 -2.0074058, 111.0548216 -2.0110641, 111.0593379 -2.0145867, 111.0691791 -2.0145185, 111.0752155 -2.0152508, 111.079627 -2.0143148, 111.0812447 -2.0130953, 111.085289 -2.0128858, 111.0852891 -2.015263, 111.0869069 -2.0162113, 111.0895175 -2.0141914, 111.0900472 -2.0188998, 111.0910203 -2.0201296, 111.0886414 -2.0231675, 111.0881226 -2.0275493, 111.0869843 -2.0285028, 111.0830709 -2.0451037, 111.079856 -2.0475868, 111.0667096 -2.0530494, 111.0600529 -2.0582353, 111.058362 -2.0648453, 111.0573157 -2.0717972, 111.0593527 -2.0885188, 111.0654332 -2.1136518, 111.0662018 -2.117956, 111.0675506 -2.1309049, 111.0702667 -2.140203, 111.0740051 -2.1476016, 111.0777893 -2.1527662, 111.0790024 -2.1578133, 111.0787811 -2.161196, 111.0754395 -2.1694085, 111.0743027 -2.1750345, 111.0715103 -2.1789508, 111.0652923 -2.1823425, 111.0634765 -2.18625, 111.0658951 -2.1933591, 111.0658493 -2.1972122, 111.0630035 -2.2029014, 111.0546188 -2.2097392, 111.0502853 -2.2144513, 111.0443573 -2.2188833, 111.0406418 -2.2222207, 111.0345611 -2.2324502, 111.0319443 -2.2399122, 111.0325928 -2.2470305, 111.0381622 -2.2563829, 111.0413894 -2.2624609, 111.0447159 -2.2673993, 111.0514755 -2.2741017, 111.0585251 -2.2781176, 111.0601349 -2.2811024, 111.0626068 -2.2880399, 111.0642166 -2.2913141, 111.0689773 -2.2983148, 111.0701904 -2.3008382, 111.0736008 -2.3125424, 111.0749206 -2.3191526, 111.0760193 -2.3212616, 111.0775299 -2.3303335, 111.0797882 -2.338881, 111.0853119 -2.3532893, 111.0895157 -2.3629222, 111.0906753 -2.3673994, 111.0944366 -2.3858778, 111.0950394 -2.3947327, 111.0983963 -2.4097652, 111.1019669 -2.4196875, 111.1031876 -2.4241104, 111.1049804 -2.4333453, 111.1055679 -2.4394868, 111.1060638 -2.452873, 111.1053085 -2.4695787, 111.1054611 -2.4842131, 111.1079483 -2.4943704, 111.1100311 -2.4995351, 111.1142959 -2.5151555, 111.1153488 -2.5237033, 111.1154404 -2.5342042, 111.1160889 -2.541729, 111.1187363 -2.5498783, 111.1235809 -2.5629029, 111.1286545 -2.5773024, 111.1344299 -2.5954916, 111.1354141 -2.6007828, 111.1362991 -2.6112838, 111.1360245 -2.6154172, 111.1337051 -2.6244349, 111.1294403 -2.6329369, 111.1257324 -2.6372514, 111.1200256 -2.6427052, 111.1183243 -2.6470196, 111.118576 -2.6526453, 111.1215057 -2.6578643, 111.1281585 -2.666059, 111.1356659 -2.6703553, 111.1396179 -2.6716127, 111.1439667 -2.6719565, 111.1593399 -2.6708443, 111.1647796 -2.67221, 111.1689758 -2.6782338, 111.1716308 -2.6859221, 111.1719818 -2.6898203, 111.1714248 -2.6939087, 111.1676712 -2.7040749, 111.1660299 -2.7101247, 111.1611651 -2.7139425, 111.1575514 -2.7176075, 111.1560899 -2.7242015, 111.1547462 -2.7271473, 111.150607 -2.7334106, 111.1483646 -2.7391839, 111.1463216 -2.741479, 111.1275216 -2.7530947, 111.1176747 -2.756844, 111.1127694 -2.7582592, 111.1083298 -2.7626729, 111.1022181 -2.767336, 111.0993539 -2.7686692, 111.0937498 -2.7694178, 111.0837938 -2.7717208, 111.0795763 -2.7735219, 111.0736886 -2.7776312, 111.0655435 -2.7803987, 111.0588084 -2.782247, 111.049914 -2.783777, 111.0405638 -2.7858383, 111.0362471 -2.785424, 111.0322517 -2.785774, 111.0275248 -2.7874082, 111.0177063 -2.7915446, 111.0123011 -2.794336, 111.0084251 -2.7979164, 111.0050871 -2.8048316, 111.0016728 -2.8190615, 110.9988297 -2.8269007, 110.9957644 -2.8308621, 110.9877794 -2.836348, 110.9761734 -2.8413516, 110.9746228 -2.8439715, 110.9728839 -2.8495167, 110.9707564 -2.8536797, 110.9666034 -2.857936, 110.9538056 -2.8627008, 110.9466082 -2.8649515, 110.9402205 -2.8653829, 110.9302631 -2.868027, 110.9240902 -2.8680266, 110.9198737 -2.8669544, 110.9149796 -2.8664977, 110.9082387 -2.8672424, 110.9028068 -2.8687266, 110.8915928 -2.8707101, 110.8880988 -2.8721254, 110.8853669 -2.8746919, 110.8811466 -2.8804902, 110.8791603 -2.8824869, 110.870063 -2.8851776, 110.8663306 -2.8867492, 110.8594865 -2.88745, 110.8419863 -2.8945178, 110.8377454 -2.8958665, 110.8296697 -2.9051536, 110.824784 -2.9067134, 110.8182314 -2.9068196, 110.8078174 -2.9075735, 110.8034427 -2.9068171, 110.7994625 -2.9071311, 110.7937799 -2.909298, 110.788194 -2.913119, 110.7848944 -2.9177158, 110.780672 -2.9216249, 110.775499 -2.9247841, 110.7699422 -2.9292086, 110.7551733 -2.9423721, 110.7523043 -2.9469071, 110.744321 -2.9628793, 110.7411323 -2.9737819, 110.7368355 -2.9822669, 110.7338421 -2.9858976, 110.7321909 -2.9873263, 110.7288625 -2.9878112, 110.7287002 -2.9926146, 110.7276528 -2.995043, 110.7271142 -3.0022209, 110.7206177 -3.0051337, 110.7168597 -3.0058883, 110.7120543 -3.0083696, 110.70588 -3.0109046, 110.6986852 -3.0148964, 110.6934772 -3.0172157, 110.6851815 -3.0223405, 110.6811001 -3.0270347, 110.6779319 -3.0297322, 110.6701192 -3.034911, 110.665985 -3.036259, 110.6602393 -3.0407907, 110.6529914 -3.0418677, 110.6496097 -3.0404634, 110.6452157 -3.0365736, 110.6437778 -3.036286, 110.6396042 -3.032915, 110.6368752 -3.0324335, 110.6333437 -3.0301861, 110.6309157 -3.0271274, 110.6327016 -3.0236046, 110.6310963 -3.0171836, 110.6273405 -3.0109479, 110.6196931 -3.0035919, 110.6125833 -2.9942526, 110.6110762 -2.9908625, 110.6116728 -2.9850786, 110.6131175 -2.9849181, 110.6214648 -2.9890917, 110.6245148 -2.9911786, 110.6323805 -2.9924627, 110.6373933 -2.9922921, 110.6406338 -2.9905383, 110.6476398 -2.9895151, 110.6471571 -2.9880578, 110.6415742 -2.9877861, 110.6378179 -2.9830895, 110.6369602 -2.9793653, 110.6356767 -2.9645231, 110.6355996 -2.9542688, 110.6349336 -2.9386713, 110.6336218 -2.9283626, 110.6308621 -2.9135739, 110.6282885 -2.9044521, 110.6247218 -2.8956538, 110.6228452 -2.8892308, 110.6168099 -2.8789745, 110.6149332 -2.8730372, 110.6107747 -2.8686102, 110.6053021 -2.8615922, 110.6035849 -2.8604043, 110.5969044 -2.8539256, 110.5894448 -2.8501451, 110.5785247 -2.8420996, 110.5740167 -2.8401551, 110.5646782 -2.837561, 110.5603306 -2.8374514, 110.5541846 -2.8380427, 110.5484408 -2.8393358, 110.52925 -2.8444551, 110.5240419 -2.8483388, 110.5113201 -2.8502763, 110.5061663 -2.8526488, 110.5007169 -2.8558306, 110.4981938 -2.8564771, 110.4898727 -2.8598735, 110.4855238 -2.86257, 110.4804237 -2.8645105, 110.4745986 -2.8674761, 110.4701958 -2.8704424, 110.4655251 -2.8723291, 110.4510557 -2.8802016, 110.4315662 -2.8905, 110.428184 -2.8918475, 110.4150027 -2.8990186, 110.3995652 -2.9095342, 110.3911342 -2.9164916, 110.3895762 -2.9189193, 110.3768772 -2.9268455, 110.3655195 -2.935528, 110.3566048 -2.9428085, 110.3470183 -2.9513837, 110.3358738 -2.9619007, 110.3274955 -2.9692352, 110.3183914 -2.9780802, 110.3146308 -2.9830968, 110.3088297 -2.9890296, 110.306304 -2.9933993, 110.3036731 -2.9942611, 110.3017164 -2.9901044, 110.3016653 -2.9860028, 110.2979641 -2.981845, 110.2889771 -2.9751473, 110.2834506 -2.97142, 110.2731202 -2.9671499, 110.2652311 -2.9647161, 110.2599731 -2.9611508, 110.2578284 -2.9574257, 110.2564088 -2.9531074, 110.2525044 -2.9320579, 110.2505765 -2.9254187, 110.2482723 -2.9195888, 110.2392912 -2.9053356, 110.2294482 -2.8958848, 110.2242217 -2.8859515, 110.2257259 -2.8839557, 110.2310967 -2.8788866, 110.2404699 -2.8681536, 110.2520484 -2.8496507, 110.2559467 -2.838806, 110.2574803 -2.8326008, 110.2594154 -2.8279609, 110.2625629 -2.8156585, 110.2642059 -2.8060535, 110.2651518 -2.7953687, 110.2641692 -2.7787463, 110.2622674 -2.7732945, 110.2593757 -2.7628231, 110.2572586 -2.7582886, 110.2484591 -2.7549911, 110.2445963 -2.7529379, 110.2377838 -2.7476448, 110.2337333 -2.7453756, 110.2284213 -2.7436992, 110.2237549 -2.7395948, 110.218684 -2.7386201, 110.2220135 -2.7352763, 110.2235178 -2.7327409, 110.2262021 -2.7312855, 110.2288873 -2.7283731, 110.2310099 -2.7239492, 110.2320325 -2.7193627, 110.2314452 -2.7145054, 110.2287095 -2.7126148, 110.2287917 -2.7099165, 110.2322301 -2.7038745, 110.2333591 -2.7006372, 110.2333902 -2.6937835, 110.2310316 -2.6896266, 110.2262581 -2.6853063, 110.2223421 -2.6828213, 110.22087 -2.6770999, 110.2212473 -2.6745098, 110.2184573 -2.6735906, 110.2195857 -2.6713247, 110.2172251 -2.6703518, 110.2189178 -2.6667911, 110.2187075 -2.6598293, 110.2161102 -2.6511931, 110.2146096 -2.64817, 110.2121428 -2.6454701, 110.2083342 -2.6431471, 110.2036131 -2.6411474, 110.1991615 -2.6375288, 110.1949494 -2.6368784, 110.190068 -2.6339071, 110.1820191 -2.6333082, 110.1807843 -2.6342788, 110.1777799 -2.6331435, 110.1752592 -2.6310372, 110.1716106 -2.6303872, 110.1595608 -2.6345344, 110.159563 -2.6313504, 110.1580086 -2.6286511, 110.1538247 -2.6261119, 110.150874 -2.6251925, 110.1525123 -2.6226572, 110.1490791 -2.6210899, 110.1496175 -2.6184459, 110.1561661 -2.6154823, 110.1558468 -2.6115426, 110.1591205 -2.6108972, 110.1590678 -2.6093861, 110.1629603 -2.6062588, 110.1625334 -2.6025888, 110.1664525 -2.5997312, 110.1694575 -2.5997872, 110.1702612 -2.6015146, 110.1739634 -2.6021107, 110.1732155 -2.5969835, 110.1781279 -2.5932091, 110.1790956 -2.5903495, 110.1825295 -2.5908914, 110.1846773 -2.5887342, 110.1855931 -2.5830683, 110.1902974 -2.5687704, 110.1909176 -2.5637519, 110.1914097 -2.5491814, 110.1920836 -2.544163, 110.1938044 -2.5380659, 110.1954703 -2.5340735, 110.1963606 -2.5259791, 110.1961779 -2.5177222, 110.1935544 -2.5084384, 110.1926427 -2.5076823, 110.1912238 -2.5027705, 110.1891332 -2.4995312, 110.1847341 -2.4982873, 110.1858095 -2.4945103, 110.186108 -2.4890599, 110.1856807 -2.4858757, 110.1840735 -2.4818272, 110.1843728 -2.4750277, 110.1828518 -2.4615892, 110.1819962 -2.4568397, 110.1803884 -2.4539246, 110.1779207 -2.4532215, 110.1751865 -2.449658, 110.1677602 -2.4418823, 110.1649192 -2.4374554, 110.1627197 -2.4369683, 110.1609507 -2.4345388, 110.1545935 -2.4333475, 110.153254 -2.4303246, 110.1491779 -2.4279475, 110.1513255 -2.4255204, 110.1523477 -2.4210419, 110.1509807 -2.4191523, 110.1532908 -2.4143508, 110.1525994 -2.4044207, 110.1516615 -2.4028011, 110.1501397 -2.3910357, 110.1502496 -2.3868264, 110.1488375 -2.3709597, 110.1474202 -2.3636735, 110.1434831 -2.3535795, 110.1447191 -2.3501804, 110.1449365 -2.3456474, 110.1458783 -2.3407911, 110.1459887 -2.3356645, 110.1450024 -2.3253025, 110.1437184 -2.3194194, 110.1404793 -2.3084085, 110.1380147 -2.3030104, 110.1348525 -2.2980437, 110.133433 -2.2943732, 110.1295744 -2.2877331, 110.1260363 -2.2833597, 110.1246708 -2.2792036, 110.1224739 -2.274831, 110.1183465 -2.2692701, 110.1151044 -2.2634938, 110.1103871 -2.2575008, 110.1017821 -2.2491309, 110.0973317 -2.2455125, 110.0918251 -2.241906, 110.0872261 -2.2405838, 110.0853866 -2.2425958, 110.0826272 -2.2423084, 110.0782582 -2.2431707, 110.0772234 -2.2467923, 110.068313 -2.246045, 110.0660352 -2.2474721, 110.0634266 -2.2473672, 110.0619895 -2.2441479, 110.0653812 -2.241791, 110.068198 -2.2377669, 110.0707849 -2.2366172, 110.0719084 -2.2384271, 110.0774281 -2.2418269, 110.0827345 -2.2388827, 110.0860381 -2.2356112, 110.0887974 -2.2310122, 110.0926798 -2.2206318, 110.0944304 -2.2089764, 110.0947549 -2.2044976, 110.0940608 -2.1991006, 110.0920524 -2.1938648, 110.087493 -2.1932684, 110.0840452 -2.1896218, 110.0838919 -2.1873223, 110.0851183 -2.184563, 110.0848883 -2.1815737, 110.0861147 -2.1782011, 110.0904837 -2.1785844, 110.0946228 -2.174292, 110.1009846 -2.1684667, 110.1035907 -2.1641744, 110.1062734 -2.1583491, 110.1090327 -2.1546699, 110.1107957 -2.1449355, 110.1155479 -2.1283793, 110.116202 -2.1239912, 110.1156182 -2.119299, 110.115318 -2.1102135, 110.1173875 -2.1040816, 110.1196869 -2.0910513, 110.1196869 -2.0804737, 110.1186905 -2.0710459, 110.1182265 -2.0590212, 110.1122003 -2.0442314, 110.113008 -2.0385655, 110.1160948 -2.0338722, 110.1217291 -2.029612, 110.1190481 -2.0279376, 110.1146503 -2.0268559, 110.1113782 -2.0273398, 110.1093407 -2.0258276, 110.1075477 -2.0188651, 110.1085687 -2.01525, 110.1073661 -2.0074783, 110.1059187 -2.0060745, 110.1047953 -2.0005154, 110.1054937 -1.9985191, 110.1032708 -1.9927976, 110.102898 -1.9878865, 110.1010218 -1.9858888, 110.0998442 -1.9815709, 110.0997657 -1.9779552, 110.0973539 -1.9745001, 110.0961231 -1.9692109, 110.0949969 -1.9690484, 110.0912731 -1.9617611, 110.0845734 -1.9530151, 110.0826444 -1.9496142, 110.075168 -1.939087, 110.0649021 -1.9297994, 110.0575571 -1.9244528, 110.0457613 -1.9179165, 110.0442059 -1.9179156, 110.034554 -1.9141327, 110.0254854 -1.9115395, 110.0182038 -1.9103898, 110.0113054 -1.9077071, 110.0062465 -1.9045645, 110.0028201 -1.9031248, 109.9935228 -1.8976661, 109.985398 -1.8910743, 109.9821021 -1.8876251, 109.9719028 -1.8802081, 109.9614765 -1.8735401, 109.9445055 -1.8649903, 109.9330064 -1.8605529, 109.9260638 -1.8581687, 109.9205966 -1.854858, 109.9166659 -1.8510537, 109.9048721 -1.8335632, 109.9008504 -1.8282442, 109.9014048 -1.8260192, 109.9042631 -1.8247227, 109.9069665 -1.8252498, 109.9098224 -1.8278788, 109.9125702 -1.8263311, 109.9167178 -1.8269827, 109.9191434 -1.829766, 109.9269466 -1.8316872, 109.9286373 -1.8302664, 109.9257217 -1.8247936, 109.9243046 -1.8190907, 109.9202812 -1.8161211, 109.909649 -1.8065462, 109.9083606 -1.8028981, 109.9087932 -1.7987565, 109.9113585 -1.7849835, 109.9122601 -1.7771246, 109.9119547 -1.7740026, 109.9165029 -1.7723052, 109.9206494 -1.7745641, 109.9244288 -1.7742263, 109.929944 -1.77658, 109.93655 -1.7760275, 109.9429708 -1.7774221, 109.9459832 -1.7748583, 109.944419 -1.7701283, 109.9399307 -1.7642969, 109.942684 -1.7627216, 109.9487669 -1.7638996, 109.9525154 -1.7635926, 109.958016 -1.7620811, 109.9625426 -1.7580577, 109.9671525 -1.7559276, 109.9737616 -1.7497801, 109.9752673 -1.749441, 109.9804712 -1.7428156, 109.9843442 -1.7396648, 109.9877376 -1.7333496, 109.988998 -1.732083, 109.9930273 -1.7237703, 109.995953 -1.7189639, 110.0023782 -1.7117961, 110.0172357 -1.6993673, 110.0221335 -1.6917221, 110.0267218 -1.6827136, 110.0283525 -1.678047, 110.0333748 -1.6610026, 110.0363026 -1.6444774, 110.0364906 -1.6369045, 110.0373555 -1.6322802, 110.0378529 -1.617643, 110.0386111 -1.6089219, 110.0400547 -1.5975732, 110.0412429 -1.5920799, 110.0418391 -1.5799732, 110.0414988 -1.5732236, 110.0419678 -1.571246, 110.0405067 -1.5586128, 110.0391051 -1.5487395, 110.0376729 -1.542115, 110.0360181 -1.5368514, 110.0354582 -1.5329898, 110.0362794 -1.522707, 110.0387792 -1.5146401, 110.0419114 -1.5013108, 110.0441604 -1.4953785, 110.0464713 -1.4908275, 110.0545333 -1.479605, 110.057718 -1.4742381, 110.0611608 -1.46267, 110.0637203 -1.4600341, 110.0611688 -1.4430967, 110.0575838 -1.4359508, 110.057647 -1.4337848, 110.0649809 -1.429173, 110.0705741 -1.4216904, 110.0724799 -1.4151928, 110.0744824 -1.4047269, 110.0739893 -1.3873089, 110.070719 -1.372898, 110.068804 -1.3682519, 110.1048431 -1.352861, 110.1328278 -1.337756, 110.1608048 -1.326869, 110.1848373 -1.32497, 110.2049789 -1.317434, 110.2200928 -1.308197, 110.2349118 -1.3062714, 110.2522278 -1.309414, 110.2706833 -1.304404, 110.2886124 -1.288424, 110.317749 -1.261507, 110.3530273 -1.236294, 110.3812714 -1.22681, 110.4187164 -1.225508, 110.4413119 -1.2340935, 110.4443601 -1.2310314, 110.4449525 -1.2277728, 110.4472936 -1.2264891, 110.447739 -1.2236878, 110.4448876 -1.2218488, 110.4444397 -1.2157984, 110.4457661 -1.2137289, 110.4463808 -1.2072841, 110.451759 -1.2075111, 110.4502706 -1.2043016, 110.4541313 -1.2009525, 110.4535299 -1.1985594, 110.45038 -1.1989186, 110.4510775 -1.1957121, 110.4545034 -1.1959755, 110.453284 -1.1928725, 110.4549685 -1.1912775, 110.4554738 -1.1864945, 110.4579689 -1.1838165, 110.4566345 -1.1809226, 110.4600878 -1.1760522, 110.4632968 -1.173408, 110.4659925 -1.1690435, 110.4620853 -1.1675085, 110.4627249 -1.164473, 110.4658005 -1.1616062, 110.4654476 -1.1564474, 110.4681233 -1.1522385, 110.4677085 -1.1447193, 110.4653951 -1.1422367, 110.4656204 -1.1407625, 110.470644 -1.138995, 110.4705975 -1.1339714, 110.4645506 -1.1304828, 110.4615271 -1.1302502, 110.4611884 -1.1204681, 110.4581722 -1.1165618, 110.4580799 -1.1133765, 110.4603425 -1.1107451, 110.4554478 -1.1100065, 110.4519009 -1.1105769, 110.445831 -1.10997, 110.442189 -1.1070142, 110.4332247 -1.1081207, 110.4308927 -1.1072326, 110.427359 -1.1009995, 110.4254519 -1.1005052, 110.4215195 -1.1041368, 110.4178139 -1.1039741, 110.4143638 -1.1017646, 110.4139891 -1.0986202, 110.4178498 -1.0969922, 110.4209198 -1.0939688, 110.4241758 -1.0929454, 110.4217926 -1.0866101, 110.4189665 -1.083963, 110.4134927 -1.0804236, 110.4076271 -1.0807358, 110.4052856 -1.0797212, 110.4045051 -1.0816724, 110.4003685 -1.0801895, 110.4009149 -1.0750383, 110.3999783 -1.071448, 110.3956076 -1.0691846, 110.3949832 -1.0637993, 110.3981832 -1.0643456, 110.3996661 -1.0634871, 110.4003685 -1.0597408, 110.4043171 -1.0592168, 110.4001999 -1.049396, 110.3910828 -1.011403, 110.3876638 -1, 110.3758837 -0.9581364, 110.3643775 -0.9035807, 110.3603597 -0.8931834, 110.3572872 -0.8844402, 110.3531064 -0.8737646, 110.3460554 -0.8750857, 110.3101152 -0.8746933, 110.2818906 -0.8741506, 110.2618077 -0.8708945, 110.233583 -0.8660103, 110.2194707 -0.8611261, 110.206444 -0.8529858, 110.1907033 -0.8426747, 110.1442516 -0.8039107, 110.1377208 -0.7977651, 110.1269641 -0.7900831, 110.1139024 -0.7831693, 110.0977674 -0.7758713, 110.0572744 -0.7596703, 110.0428635 -0.7588547, 110.0311716 -0.7588547, 110.0162169 -0.758039, 110.0028936 -0.7561361, 109.9717199 -0.7525034, 109.9655105 -0.7522335, 109.9399989 -0.7521432, 109.9322636 -0.7522742, 109.9326208 -0.7483054, 109.9377499 -0.7449212, 109.9398183 -0.7417247, 109.9408778 -0.7375572, 109.9410897 -0.7299285, 109.9337127 -0.7195234, 109.9277448 -0.7217165, 109.9240185 -0.7237198, 109.9118314 -0.7283439, 109.9059011 -0.7314683, 109.8993997 -0.732259, 109.8886811 -0.7267679, 109.8836294 -0.7215405, 109.8798515 -0.7167083, 109.8791048 -0.7109977, 109.8839865 -0.7033005, 109.8849594 -0.6997174, 109.8842549 -0.6914984, 109.8804243 -0.6849856, 109.8722346 -0.6763997, 109.8687342 -0.6723048, 109.8650356 -0.666691, 109.8614765 -0.659914, 109.8592456 -0.6575657, 109.8543142 -0.6572134, 109.8493828 -0.6579179, 109.8463134 -0.659034, 109.8426484 -0.6627308, 109.8411787 -0.6660019, 109.8406158 -0.6726421, 109.8384644 -0.6754284, 109.8345527 -0.6751301, 109.8279765 -0.6727698, 109.8235637 -0.6731632, 109.8218842 -0.6804541, 109.8185021 -0.6821727, 109.8147797 -0.681755, 109.8132664 -0.6802135, 109.8107006 -0.6710279, 109.8108298 -0.6649543, 109.8120729 -0.6602375, 109.8139527 -0.645485, 109.8145549 -0.642945, 109.8181168 -0.6385708, 109.8264284 -0.6318207, 109.8448331 -0.6210416, 109.8507041 -0.6173392, 109.8599729 -0.610675, 109.8635383 -0.6059289, 109.8668382 -0.59605, 109.8701665 -0.5920128, 109.8767912 -0.5890325, 109.881044 -0.5863835, 109.8821339 -0.5837039, 109.8820432 -0.5771747, 109.8791413 -0.5684691, 109.8799575 -0.5612144, 109.8847637 -0.553597, 109.8870308 -0.5510578, 109.8922741 -0.5473966, 109.8970786 -0.5448936, 109.9164505 -0.5326758, 109.9187432 -0.5310376, 109.9241435 -0.5236792, 109.9362137 -0.5152177, 109.9402231 -0.5101698, 109.9431189 -0.5041588, 109.9473748 -0.4992121, 109.950556 -0.4978822, 109.9569912 -0.4967263, 109.9644427 -0.4964662, 109.9725287 -0.4985104, 109.9758552 -0.4984272, 109.9780175 -0.4963482, 109.980845 -0.4907762, 109.9889118 -0.4842895, 109.9924047 -0.48404, 109.9948996 -0.4854538, 109.9959807 -0.4832916, 109.9921552 -0.4787176, 109.9928205 -0.4748089, 109.9948164 -0.4714824, 109.9988082 -0.4713993, 110.0050455 -0.4721477, 110.0091204 -0.461586, 110.0116985 -0.4589248, 110.015025 -0.4568457, 110.0147755 -0.4480305, 110.0220939 -0.4452861, 110.0263352 -0.4447039, 110.030327 -0.4419596, 110.0347346 -0.4379677, 110.0373127 -0.4348075, 110.0380612 -0.4307325, 110.0360653 -0.4271565, 110.0364811 -0.4232479, 110.0401402 -0.4199214, 110.0431341 -0.4162622, 110.0437163 -0.4123535, 110.0398908 -0.404453, 110.0398076 -0.3997959, 110.0408887 -0.3972179, 110.0448805 -0.394224, 110.046627 -0.3940577, 110.0491218 -0.3912301, 110.0496208 -0.3879868, 110.0512841 -0.3864898, 110.0578582 -0.3856646, 110.0602802 -0.3884515, 110.0646197 -0.3877076, 110.0689592 -0.3886995, 110.0773282 -0.3885135, 110.0793984 -0.3943562, 110.0857592 -0.3979984, 110.0923304 -0.3984323, 110.09574 -0.3966965, 110.0987777 -0.3968205, 110.0997696 -0.4007261, 110.1031792 -0.4042597, 110.1005755 -0.4053135, 110.1000175 -0.4072973, 110.1013814 -0.4092191, 110.1022493 -0.4130006, 110.104233 -0.4144265, 110.1031792 -0.418766, 110.104791 -0.4193239, 110.1079866 -0.42345, 110.1063408 -0.4252752, 110.1081386 -0.427197, 110.1103703 -0.4257092, 110.1114242 -0.4231055, 110.1138419 -0.4218656, 110.1186154 -0.4226715, 110.1209101 -0.4250544, 110.1236178 -0.4247977, 110.1274237 -0.4255948, 110.1297994 -0.4247984, 110.1352654 -0.4281145, 110.1403636 -0.4285629, 110.1421261 -0.4294113, 110.1450632 -0.4328556, 110.148256 -0.4352463, 110.1505294 -0.4354264, 110.1525606 -0.4335725,</t>
  </si>
  <si>
    <t>1332:330</t>
  </si>
  <si>
    <t>sintang</t>
  </si>
  <si>
    <t>KABUPATEN SINTANG</t>
  </si>
  <si>
    <t>MULTIPOLYGON (((111.527626 0.9649265, 111.5314302 0.9493087, 111.5358966 0.9377178, 111.5436286 0.9282022, 111.5523922 0.9219732, 111.5611561 0.9181661, 111.5667953 0.9164535, 111.5845281 0.9188543, 111.5902499 0.9220039, 111.5958717 0.9269828, 111.5999965 0.9292309, 111.605668 0.9311328, 111.6146774 0.9296439, 111.6234131 0.9248751, 111.6292023 0.9177, 111.6273635 0.9100382, 111.6283171 0.9051816, 111.6314376 0.9000387, 111.6352294 0.8893615, 111.6370909 0.8827359, 111.6378462 0.8761716, 111.6372435 0.8638608, 111.6381133 0.860963, 111.6416304 0.8585652, 111.6470092 0.856829, 111.6511977 0.8548921, 111.6606582 0.8489998, 111.6642821 0.8454189, 111.6682113 0.8405745, 111.6724837 0.8315021, 111.6735747 0.8254253, 111.6763382 0.8135326, 111.6819839 0.8092132, 111.6879807 0.8070171, 111.7009506 0.7997985, 111.7150192 0.7903952, 111.7224197 0.784597, 111.7309952 0.7770917, 111.7392273 0.7677423, 111.746048 0.7559885, 111.748436 0.7500376, 111.7489456 0.7443196, 111.74832 0.7421954, 111.7448944 0.7372039, 111.7412536 0.7345847, 111.7292633 0.7301357, 111.7265091 0.7265273, 111.7257462 0.7228038, 111.7256775 0.7160999, 111.7185135 0.7027807, 111.7167053 0.6983593, 111.7156372 0.6879847, 111.7160034 0.6835751, 111.7181549 0.6755449, 111.7180023 0.6692735, 111.7162018 0.664617, 111.7078629 0.6548828, 111.7045441 0.6516886, 111.6987915 0.6448308, 111.6919403 0.6352252, 111.689003 0.6299884, 111.687767 0.6260287, 111.689003 0.6212938, 111.6941986 0.6139346, 111.7019424 0.6091623, 111.7092667 0.6063875, 111.7160187 0.6049857, 111.7191842 0.6029822, 111.7218697 0.604161, 111.7261658 0.6028011, 111.7302475 0.6005925, 111.7345505 0.5970632, 111.7394485 0.5913476, 111.7407532 0.5852844, 111.74086 0.5783482, 111.7377167 0.5728908, 111.7297821 0.5683315, 111.7215713 0.566785, 111.7183822 0.5657955, 111.7144454 0.5628537, 111.7124536 0.5602381, 111.7101195 0.5543874, 111.7101653 0.5474986, 111.7120345 0.5410377, 111.7190475 0.5264729, 111.7251952 0.5117164, 111.7293914 0.4991364, 111.7303909 0.4942106, 111.7314361 0.479835, 111.7295364 0.4716959, 111.7264541 0.4652003, 111.7189285 0.454673, 111.7168427 0.4511111, 111.7126312 0.4419101, 111.711586 0.4378396, 111.7103729 0.428723, 111.7072678 0.4229775, 111.698555 0.4098648, 111.6949539 0.4015864, 111.6910172 0.3902414, 111.6888733 0.3810867, 111.6848373 0.3758194, 111.6796019 0.3719511, 111.6705992 0.3682883, 111.6617339 0.3615944, 111.6575377 0.3562898, 111.6541884 0.3497024, 111.6528075 0.3451428, 111.6516936 0.3366053, 111.6540663 0.326865, 111.6572783 0.3167825, 111.6598298 0.3108383, 111.6644058 0.2974524, 111.6654053 0.2930763, 111.6675873 0.2902915, 111.6739197 0.2771747, 111.6772385 0.2720703, 111.6818314 0.2677315, 111.6892319 0.2631376, 111.6991882 0.2587988, 111.7141342 0.2530094, 111.7212001 0.250812, 111.7310234 0.2465198, 111.7375105 0.2450249, 111.75067 0.2411074, 111.7634589 0.2386809, 111.7732823 0.2371876, 111.7842178 0.237187, 111.7949677 0.2343875, 111.8014547 0.232148, 111.8077564 0.2308415, 111.8173943 0.2299079, 111.8242479 0.230969, 111.8305054 0.2304401, 111.8365021 0.2285005, 111.8405533 0.2262083, 111.845665 0.2212713, 111.8509407 0.2134859, 111.8533498 0.2062087, 111.8553882 0.1985584, 111.8576119 0.1920276, 111.8615038 0.1858699, 111.8650737 0.1835226, 111.8717305 0.1804108, 111.8779119 0.1792137, 111.8857575 0.1784953, 111.891939 0.1789737, 111.8976449 0.178732, 111.910721 0.1796908, 111.9188523 0.1826474, 111.9236512 0.182906, 111.9574494 0.1853661, 111.9645143 0.1870028, 111.96942 0.1896142, 111.9764848 0.1957021, 111.9865709 0.2075758, 111.995337 0.2132478, 111.9986329 0.2141846, 112.0068803 0.212737, 112.0150667 0.2094518, 112.0274034 0.2026327, 112.0400453 0.1945023, 112.0494524 0.1874532, 112.0605684 0.1819995, 112.0740267 0.1772987, 112.0763231 0.1767402, 112.0849138 0.173129, 112.0895067 0.1701653, 112.0910021 0.1679412, 112.095595 0.1548866, 112.0957934 0.1517916, 112.0940767 0.1444417, 112.0925509 0.1400681, 112.0914751 0.1331169, 112.0924898 0.1270083, 112.0956713 0.1240166, 112.1014696 0.1204286, 112.104735 0.1176991, 112.109305 0.1106079, 112.1111971 0.1039758, 112.1131502 0.0940479, 112.1144472 0.0906195, 112.1173312 0.085409, 112.1208407 0.0816379, 112.1234194 0.0809074, 112.130324 0.0828333, 112.1354586 0.0836075, 112.1408297 0.0827801, 112.1437518 0.0808373, 112.1497563 0.0797205, 112.1577365 0.0820728, 112.1676318 0.0882654, 112.1709353 0.0898351, 112.1795642 0.0909745, 112.1889178 0.0931472, 112.1916949 0.0945351, 112.2017657 0.1029721, 112.2054736 0.1052836, 112.2132175 0.1088943, 112.2186343 0.1101851, 112.2291565 0.1078248, 112.236243 0.1075237, 112.2435443 0.1091699, 112.2496784 0.1125886, 112.2571094 0.1210136, 112.261832 0.1244217, 112.2696445 0.1275612, 112.2727802 0.1282161, 112.2799823 0.127671, 112.2838733 0.1265439, 112.2976749 0.1211537, 112.308707 0.1184497, 112.322089 0.1164537, 112.3323124 0.1162201, 112.33438 0.1176218, 112.3370197 0.1163425, 112.3476093 0.1171588, 112.3591374 0.1185366, 112.3722676 0.1210118, 112.384795 0.1243918, 112.3977421 0.1286047, 112.4040135 0.1319056, 112.4175786 0.1428719, 112.4228047 0.1444067, 112.4257802 0.1441379, 112.4340199 0.1418299, 112.4655065 0.1323027, 112.4736775 0.1311061, 112.4828986 0.1282203, 112.4915551 0.1247507, 112.4950551 0.1227187, 112.4997014 0.1211299, 112.5099859 0.1188448, 112.5133275 0.1191627, 112.5150594 0.1212119, 112.5153722 0.1265055, 112.5130605 0.1337113, 112.5085286 0.1397049, 112.5065221 0.1430596, 112.5051336 0.1478078, 112.505042 0.1526805, 112.5068502 0.1592191, 112.5130605 0.172069, 112.5176992 0.179361, 112.5217016 0.1837111, 112.5274582 0.1827345, 112.535408 0.1795022, 112.5378952 0.1790049, 112.5411301 0.1797508, 112.5428696 0.1812427, 112.5448608 0.1872102, 112.5468521 0.1914371, 112.5495834 0.1931776, 112.5572891 0.1966587, 112.5615158 0.2001397, 112.5654984 0.2023775, 112.5679855 0.2028748, 112.5749588 0.201233, 112.5801697 0.1911885, 112.5821533 0.1879561, 112.5889474 0.181434, 112.5929861 0.1748537, 112.6032171 0.1564464, 112.6086035 0.1503636, 112.6142874 0.1475631, 112.616683 0.1474657, 112.6220465 0.1494948, 112.6316443 0.1549976, 112.6404562 0.1613141, 112.646308 0.1668068, 112.6485892 0.1716562, 112.6473074 0.1769569, 112.6448431 0.1806923, 112.6363669 0.1892557, 112.6296606 0.1966703, 112.6280508 0.1989668, 112.6276465 0.2025942, 112.6305228 0.2092358, 112.6321554 0.2114348, 112.6387473 0.2163606, 112.6444922 0.2195486, 112.6608801 0.2276749, 112.6770163 0.2389203, 112.6831656 0.2410232, 112.6890479 0.2411538, 112.6940604 0.2404161, 112.7017661 0.2379034, 112.7086326 0.2331427, 112.7174521 0.2265461, 112.7248679 0.222138, 112.7332221 0.2179019, 112.7373267 0.2168198, 112.7421714 0.2164349, 112.7478782 0.2167463, 112.7546302 0.2187227, 112.7637779 0.2252603, 112.7708732 0.2318045, 112.7792274 0.2371925, 112.7853385 0.2397655, 112.7907554 0.2411081, 112.7970726 0.2404426, 112.8086235 0.2373675, 112.8187782 0.2332503, 112.8281013 0.2278663, 112.8389122 0.2196151, 112.84468 0.2157749, 112.852462 0.2118818, 112.8581764 0.2100497, 112.8629067 0.2093743, 112.8712837 0.2090639, 112.883775 0.2095119, 112.8920357 0.2091957, 112.9027169 0.2075117, 112.9121697 0.2071373, 112.9227822 0.2059054, 112.9485848 0.1998888, 112.9532006 0.1993852, 112.9604333 0.2003582, 112.9639428 0.2028024, 112.9659188 0.2058615, 112.9683297 0.2141225, 112.9696725 0.2200028, 112.9700616 0.2247883, 112.9679177 0.2331364, 112.9637749 0.2415913, 112.9617608 0.2472797, 112.9613335 0.2531037, 112.9618829 0.2567404, 112.963569 0.2607765, 112.9667428 0.2664951, 112.9711602 0.2727932, 112.9786523 0.2808845, 112.9859689 0.2926025, 112.9911798 0.2969383, 112.9988092 0.2978388, 113.0017465 0.2988544, 113.0065911 0.3044834, 113.0097726 0.3073162, 113.0121606 0.3083672, 113.0170053 0.3091397, 113.032287 0.3084804, 113.0359948 0.3087904, 113.0415109 0.310468, 113.0499948 0.3137206, 113.0573801 0.3173792, 113.0615991 0.3175637, 113.0649103 0.3159552, 113.0688089 0.3114809, 113.0750116 0.2997449, 113.0792688 0.2942211, 113.0820612 0.2918165, 113.0873712 0.2893515, 113.0981592 0.2872501, 113.102508 0.2832371, 113.1039499 0.2786247, 113.1036295 0.2740205, 113.101333 0.2648464, 113.1011194 0.259889, 113.1058801 0.2534515, 113.11103 0.2490316, 113.1146845 0.2471969, 113.1268381 0.2423384, 113.1330637 0.2419532, 113.1367029 0.2428323, 113.140159 0.2450872, 113.1469263 0.2529432, 113.1506647 0.256121, 113.1551508 0.2586741, 113.1616358 0.2609399, 113.1678538 0.2620107, 113.1776041 0.2611124, 113.1906733 0.258388, 113.1986002 0.256294, 113.2048335 0.2541894, 113.2090602 0.2533958, 113.2217707 0.2519927, 113.2322154 0.250008, 113.2460322 0.2468854, 113.2567515 0.2450188, 113.2729741 0.2404365, 113.2729411 0.2338683, 113.2762446 0.2301423, 113.2822783 0.2283532, 113.2910381 0.2185977, 113.3032451 0.2061814, 113.3132549 0.1935717, 113.3253551 0.180181, 113.3408428 0.167363, 113.3493419 0.1622881, 113.3592449 0.1585092, 113.3700405 0.1563769, 113.3806377 0.1539034, 113.390945 0.1469074, 113.4137417 0.1304694, 113.4198452 0.1230272, 113.4226452 0.1157566, 113.4143444 0.1080432, 113.4125439 0.1032018, 113.413345 0.0959087, 113.415855 0.0856035, 113.4164425 0.0765357, 113.4117428 0.0597053, 113.410545 0.0525024, 113.4129406 0.0436329, 113.4171444 0.0382295, 113.4291378 0.0268487, 113.4402386 0.0154232, 113.4420544 0.0115514, 113.4400402 0.0067138, 113.4364544 0.0015011, 113.4334408 -9.95e-5, 113.4287401 -0.0083123, 113.4274441 -0.0166187, 113.4287411 -0.0217526, 113.4288403 -0.0294162, 113.4201427 -0.0351136, 113.4165417 -0.0410999, 113.4165417 -0.0472771, 113.4192425 -0.0503949, 113.4314419 -0.0517531, 113.4345547 -0.052921, 113.4380413 -0.0576896, 113.439941 -0.0645331, 113.439941 -0.0709386, 113.43634 -0.0774973, 113.4323422 -0.0820575, 113.4286419 -0.085185, 113.4235378 -0.091931, 113.4212414 -0.0981322, 113.4219433 -0.1039597, 113.4220425 -0.1116233, 113.4202419 -0.1151878, 113.4164425 -0.1185452, 113.4121548 -0.1191057, 113.4069439 -0.1183598, 113.4011379 -0.1189923, 113.3972545 -0.122637, 113.3963543 -0.1269942, 113.3969417 -0.1297333, 113.4002376 -0.1319855, 113.4041439 -0.1332033, 113.4147411 -0.1345784, 113.4194408 -0.1364741, 113.4211422 -0.1389725, 113.4198452 -0.1441907, 113.418243 -0.146096, 113.413345 -0.1562139, 113.4101406 -0.1607662, 113.4060436 -0.1625253, 113.3982387 -0.1603195, 113.3931423 -0.1610022, 113.3893429 -0.1628159, 113.3866421 -0.1656473, 113.3857418 -0.1699462, 113.3872448 -0.1795964, 113.3854442 -0.1860781, 113.3816448 -0.1890352, 113.3772426 -0.1906263, 113.3729549 -0.1936459, 113.3706432 -0.1982465, 113.3681408 -0.2017616, 113.364143 -0.2050636, 113.3604427 -0.2097358, 113.3523403 -0.2213178, 113.3479381 -0.2230799, 113.3429409 -0.2239334, 113.3377376 -0.2255329, 113.3323436 -0.2283919, 113.3287425 -0.2323765, 113.3235546 -0.2347767, 113.3154445 -0.2365207, 113.3020549 -0.2366043, 113.2920375 -0.2375687, 113.2877421 -0.2404168, 113.2782435 -0.2517267, 113.276443 -0.2583807, 113.2756419 -0.2652525, 113.2710414 -0.2704496, 113.2604442 -0.271476, 113.2552409 -0.2743909, 113.2481379 -0.2825873, 113.2444377 -0.2876031, 113.2391429 -0.2916053, 113.2348399 -0.2975989, 113.2322383 -0.3062058, 113.2293544 -0.3132715, 113.2269435 -0.3253658, 113.2256541 -0.3289254, 113.222938 -0.3314707, 113.2179408 -0.3339828, 113.2108378 -0.3348015, 113.2069544 -0.3380451, 113.2058013 -0.3422479, 113.2073435 -0.3445601, 113.2170405 -0.3460031, 113.2217402 -0.347041, 113.2245402 -0.3507867, 113.227241 -0.3599661, 113.2297435 -0.3643439, 113.2344432 -0.3668682, 113.2383418 -0.3700877, 113.2419429 -0.3754835, 113.2461543 -0.378871, 113.2594447 -0.3855943, 113.263145 -0.3901882, 113.2624431 -0.3954582, 113.2589412 -0.3999564, 113.2569423 -0.4080419, 113.2599406 -0.4113849, 113.2669444 -0.4180028, 113.2669444 -0.4245231, 113.2663219 -0.4310278, 113.2635417 -0.4376571, 113.2585444 -0.4421715, 113.2518416 -0.4466486, 113.2458415 -0.4530015, 113.2434382 -0.4589746, 113.2404399 -0.4636397, 113.2328799 -0.4701323, 113.2289424 -0.474342, 113.2265544 -0.4801448, 113.2267375 -0.4848899, 113.2262416 -0.4915872, 113.2227549 -0.4995746, 113.219929 -0.5026406, 113.21524 -0.5053738, 113.2097544 -0.5046309, 113.2056422 -0.5025576, 113.2015141 -0.4994489, 113.1986384 -0.4955386, 113.1981425 -0.4889087, 113.1996378 -0.4796848, 113.1986384 -0.4776361, 113.1914439 -0.4782839, 113.1888422 -0.4720772, 113.1878428 -0.4676265, 113.185142 -0.4654816, 113.1821436 -0.4645978, 113.1707377 -0.4682062, 113.1650385 -0.4696395, 113.1579432 -0.4699429, 113.1544568 -0.4653551, 113.1546549 -0.459282, 113.1539377 -0.4531126, 113.1505427 -0.4473713, 113.1473383 -0.4448313, 113.1421427 -0.443056, 113.1354441 -0.4463863, 113.1304239 -0.4497995, 113.1249384 -0.4571358, 113.1214441 -0.46558, 113.1169428 -0.4707188, 113.1126398 -0.4742531, 113.1111444 -0.4787303, 113.111442 -0.4840465, 113.1097406 -0.4865233, 113.1070398 -0.4871241, 113.1036447 -0.4855016, 113.097854 -0.4838467, 113.091041 -0.4858628, 113.0852426 -0.4890125, 113.0800546 -0.4910695, 113.0666422 -0.4977312, 113.0616449 -0.4988702, 113.0532449 -0.4976433, 113.0491403 -0.4937404, 113.0446542 -0.4908707, 113.0398401 -0.4869179, 113.0296548 -0.484909, 113.0228418 -0.4860672, 113.0182412 -0.4876601, 113.0116418 -0.4909325, 113.0034402 -0.4938215, 112.9981378 -0.4927909, 112.9945434 -0.4864801, 112.9899438 -0.4856704, 112.9867547 -0.4902227, 112.9810403 -0.5053824, 112.9766381 -0.5098907, 112.9708398 -0.5113242, 112.9606545 -0.5110887, 112.946441 -0.5160425, 112.9351418 -0.5179353, 112.9263375 -0.5207165, 112.9209435 -0.5236332, 112.9166405 -0.5276251, 112.9130547 -0.5285209, 112.9044411 -0.527982, 112.8988411 -0.5287845, 112.8937447 -0.5308975, 112.8822548 -0.5373108, 112.8721382 -0.5446817, 112.8678429 -0.5489023, 112.8591915 -0.5593885, 112.8555913 -0.5657207, 112.8504222 -0.5690849, 112.8442981 -0.5711561, 112.8399291 -0.5719624, 112.8255379 -0.5737139, 112.8205406 -0.5758829, 112.8135444 -0.5750985, 112.8090431 -0.5714286, 112.8029396 -0.567489, 112.797744 -0.5648559, 112.7935158 -0.5643906, 112.7857335 -0.5644811, 112.7711402 -0.5657654, 112.7644416 -0.5656064, 112.7564536 -0.5661487, 112.7510444 -0.5680927, 112.7455976 -0.5740177, 112.7418889 -0.5799008, 112.7413039 -0.5839076, 112.7422873 -0.599141, 112.742108 -0.6051068, 112.7450834 -0.61514, 112.7434903 -0.6204678, 112.7394577 -0.6233496, 112.7329398 -0.6233074, 112.7284537 -0.6222677, 112.7230445 -0.6221533, 112.7174445 -0.6246716, 112.7122413 -0.6260423, 112.7071372 -0.6223213, 112.7043796 -0.6212373, 112.7003822 -0.6270089, 112.7019828 -0.630229, 112.7015846 -0.6354626, 112.6991861 -0.6381473, 112.6939883 -0.6413696, 112.6911903 -0.6456648, 112.6903373 -0.649724, 112.6865378 -0.6510226, 112.6826545 -0.6511206, 112.6776419 -0.6504295, 112.6707373 -0.6522758, 112.6663428 -0.6546104, 112.6610404 -0.6548373, 112.6561423 -0.6556877, 112.6508399 -0.652714, 112.6470404 -0.6538415, 112.6431418 -0.6574861, 112.6393424 -0.6557529, 112.637641 -0.652968, 112.6326437 -0.6527915, 112.6288443 -0.6537469, 112.6183539 -0.6616362, 112.6112433 -0.663084, 112.6063376 -0.6649659, 112.6034537 -0.668142, 112.5995398 -0.6813393, 112.5977545 -0.6846184, 112.5949545 -0.6865346, 112.5909414 -0.6880076, 112.5827291 -0.68918, 112.5725546 -0.689288, 112.5687819 -0.6889055, 112.5631399 -0.6870991, 112.557044 -0.6861907, 112.5502539 -0.6863766, 112.5470419 -0.6881273, 112.5446539 -0.6910686, 112.5414886 -0.697207, 112.5382806 -0.698689, 112.5348425 -0.6987798, 112.5263433 -0.695609, 112.5229406 -0.6947866, 112.5160436 -0.6940593, 112.5063543 -0.6920444, 112.5010442 -0.691584, 112.4962377 -0.6923076, 112.4883413 -0.6919544, 112.4853897 -0.6937842, 112.4845886 -0.6988577, 112.4850922 -0.7066423, 112.4845886 -0.7152907, 112.4831924 -0.7224393, 112.4814911 -0.7271083, 112.4797897 -0.7287789, 112.4758089 -0.7307422, 112.4692373 -0.7300502, 112.4664373 -0.7291827, 112.46144 -0.7264682, 112.4552373 -0.720408, 112.4529332 -0.7158507, 112.4519338 -0.7111218, 112.4522542 -0.702127, 112.4521398 -0.6894415, 112.451064 -0.6858095, 112.4558782 -0.6823813, 112.4579076 -0.6782327, 112.4598989 -0.6723987, 112.46029 -0.6680772, 112.459876 -0.6642151, 112.4577169 -0.6561641, 112.4505681 -0.6466551, 112.4505605 -0.6426281, 112.451621 -0.6378671, 112.4516133 -0.6338411, 112.4548101 -0.6265151, 112.4558705 -0.622487, 112.4590596 -0.614063, 112.4583348 -0.6056441, 112.4543904 -0.5972301, 112.4511708 -0.588814, 112.4515065 -0.5803941, 112.4532765 -0.5719721, 112.4554128 -0.5675761, 112.4546804 -0.559523, 112.4482488 -0.553674, 112.4357518 -0.5445371, 112.428926 -0.5373282, 112.4271146 -0.5295214, 112.4302127 -0.5113038, 112.4313878 -0.497685, 112.4315001 -0.4878817, 112.4289995 -0.4793748, 112.4245172 -0.4725289, 112.4180532 -0.4660242, 112.4115882 -0.4545747, 112.4114638 -0.4419476, 112.4172706 -0.4295903, 112.4195955 -0.4199609, 112.4177838 -0.4082502, 112.415973 -0.401224, 112.4105431 -0.3936779, 112.4058892 -0.3889942, 112.3985865 -0.3849932, 112.3940171 -0.3817086, 112.387272 -0.3779862, 112.3783511 -0.3738262, 112.3755224 -0.3716363, 112.3742162 -0.3661608, 112.3707339 -0.3578383, 112.3708741 -0.3553333, 112.3732311 -0.3507562, 112.37135 -0.3476923, 112.3689645 -0.3470377, 112.3665787 -0.3443309, 112.3667182 -0.34083, 112.367881 -0.3380195, 112.3704396 -0.336614, 112.3720681 -0.3220941, 112.3722509 -0.3153467, 112.3735551 -0.3059283, 112.3718141 -0.301767, 112.3713785 -0.2984817, 112.3698552 -0.2954155, 112.3714588 -0.2905589, 112.3707417 -0.2865329, 112.3706959 -0.2627379, 112.3703221 -0.2576129, 112.3702839 -0.2312559, 112.3713291 -0.2257629, 112.3713215 -0.2210039, 112.3730915 -0.2118499, 112.3730839 -0.2078229, 112.3755635 -0.1979359, 112.3776921 -0.1928089, 112.3780354 -0.1891469, 112.3808721 -0.1818226, 112.3764392 -0.1826105, 112.3691448 -0.1848957, 112.3613642 -0.1884866, 112.3545216 -0.1935679, 112.3449009 -0.1994379, 112.3413456 -0.2020049, 112.3335178 -0.2086039, 112.3299549 -0.2111709, 112.3228367 -0.2174029, 112.3192737 -0.2199699, 112.3075245 -0.2265739, 112.3039615 -0.2276759, 112.2904281 -0.2306186, 112.2854297 -0.2306279, 112.2818668 -0.2313639, 112.2733142 -0.2313749, 112.268317 -0.2317469, 112.2558505 -0.2357889, 112.2433841 -0.2416619, 112.2309253 -0.2489989, 112.224158 -0.2537659, 112.2181155 -0.2603629, 112.2159793 -0.2632939, 112.2092197 -0.2698919, 112.2010409 -0.2790539, 112.1946322 -0.2838199, 112.1907107 -0.2860219, 112.1807467 -0.2904269, 112.1732547 -0.2929989, 112.1686312 -0.2941019, 112.1640002 -0.2963049, 112.1561572 -0.2985109, 112.1518847 -0.3007129, 112.1440493 -0.3032849, 112.1288408 -0.305864, 112.1293505 -0.3002133, 112.1309045 -0.2902984, 112.1288303 -0.2819493, 112.1257198 -0.277775, 112.1174257 -0.2704701, 112.0946177 -0.2621228, 112.0868422 -0.2595128, 112.0785482 -0.2548185, 112.0686992 -0.2506446, 112.0578134 -0.2449052, 112.0495191 -0.2370782, 112.0381142 -0.2219456, 112.0306768 -0.2159706, 112.0232474 -0.2145467, 112.0180421 -0.2159469, 112.0045076 -0.2240169, 111.9973894 -0.2276869, 111.988112 -0.2273319, 111.9838319 -0.2247749, 111.9781175 -0.2181919, 111.9709611 -0.2068529, 111.9681077 -0.2035619, 111.9623933 -0.1980769, 111.9541917 -0.1955249, 111.9433801 -0.1957816, 111.9392939 -0.1965298, 111.9360108 -0.1981099, 111.9238953 -0.2021519, 111.9206891 -0.2039862, 111.9174866 -0.2069179, 111.9121537 -0.2138799, 111.9057679 -0.2256029, 111.896872 -0.2343999, 111.8886704 -0.2362399, 111.8847565 -0.2362449, 111.8801178 -0.2373489, 111.8715653 -0.2384579, 111.8680023 -0.2384619, 111.8644318 -0.2355379, 111.8608536 -0.2282199, 111.8587097 -0.2249279, 111.856192 -0.2132169, 111.8544068 -0.2088259, 111.8519043 -0.2059009, 111.8454651 -0.2004179, 111.841185 -0.1974939, 111.8333344 -0.1934769, 111.8258499 -0.1923879, 111.8205662 -0.1901227, 111.8073505 -0.1803376, 111.7994868 -0.177919, 111.7956642 -0.1772594, 111.7903126 -0.1778094, 111.7860532 -0.179129, 111.7780804 -0.1806687, 111.7742577 -0.1791295, 111.7706534 -0.1766008, 111.7616974 -0.1713234, 111.7595129 -0.1695642, 111.7520858 -0.1619777, 111.7413821 -0.152742, 111.7298644 -0.1463799, 111.7227309 -0.1445579, 111.7150983 -0.1476711, 111.706691 -0.1557987, 111.7005609 -0.1557989, 111.6934627 -0.1473541, 111.6899136 -0.144431, 111.6891505 -0.1403313, 111.6834959 -0.1439475, 111.6693723 -0.1652304, 111.6627154 -0.1750444, 111.6598625 -0.1812679, 111.6529678 -0.1915607, 111.6467862 -0.1973056, 111.6368004 -0.2011356, 111.6218788 -0.2047131, 111.6196816 -0.2016152, 111.6165904 -0.1944344, 111.6134993 -0.1896473, 111.6077924 -0.1862969, 111.5982827 -0.19635, 111.5848646 -0.206861, 111.5787867 -0.2119094, 111.5740316 -0.2169363, 111.5699898 -0.2226812, 111.5540533 -0.224576, 111.5370961 -0.2204129, 111.5234477 -0.2204134, 111.5035955 -0.2208305, 111.4924287 -0.2237455, 111.4808483 -0.2295751, 111.4750578 -0.2374864, 111.4667868 -0.2462306, 111.4643561 -0.252104, 111.4635042 -0.2562423, 111.4643058 -0.262053, 111.4651334 -0.272046, 111.4635124 -0.2863794, 111.457302 -0.3020182, 111.4561374 -0.3137471, 111.4522553 -0.3434605, 111.4468186 -0.3504981, 111.4359449 -0.3544082, 111.4219643 -0.3571457, 111.4076443 -0.3583668, 111.3991311 -0.3576173, 111.3897732 -0.355027, 111.3764383 -0.3557341, 111.3680165 -0.3616224, 111.3600626 -0.3691593, 111.3570215 -0.3741053, 111.3539806 -0.3847038, 111.3493018 -0.3880012, 111.3411137 -0.3898857, 111.3354989 -0.3889439, 111.3301182 -0.3910638, 111.3245037 -0.397423, 111.3179536 -0.4113189, 111.3144445 -0.4146163, 111.3088299 -0.4181493, 111.3053208 -0.4214467, 111.300406 -0.4245106, 111.3019652 -0.4276486, 111.3079814 -0.4331698, 111.3065548 -0.436833, 111.3040752 -0.440131, 111.3001537 -0.443064, 111.293394 -0.446733, 111.2898311 -0.447836, 111.2816219 -0.447846, 111.277708 -0.4493151, 111.2744931 -0.4594062, 111.2664541 -0.4627267, 111.2610948 -0.4681223, 111.2584153 -0.4731027, 111.2532621 -0.4772532, 111.2502912 -0.4803117, 111.2463147 -0.4865392, 111.2445476 -0.4963253, 111.2405713 -0.5047769, 111.235711 -0.5105597, 111.2293467 -0.5158123, 111.221655 -0.5196843, 111.2100837 -0.5207914, 111.2020653 -0.5251554, 111.1964091 -0.5194564, 111.1915492 -0.5173517, 111.1804637 -0.5137843, 111.1734904 -0.5136104, 111.1584605 -0.5158092, 111.1505717 -0.5159265, 111.1353739 -0.5139662, 111.1299952 -0.5115523, 111.1244562 -0.5072187, 111.1191919 -0.5041608, 111.1158274 -0.5034758, 111.0958078 -0.5036498, 111.0916345 -0.5019779, 111.0896983 -0.4987539, 111.0888698 -0.4955424, 111.0863289 -0.4856933, 111.0776755 -0.4747097, 111.0671411 -0.4652411, 111.057359 -0.4481974, 111.0468246 -0.4379712, 111.0347853 -0.4163825, 111.0280132 -0.3822951, 111.0277764 -0.3537694, 111.0272042 -0.3473211, 111.0286996 -0.3326836, 111.0289132 -0.3275665, 111.034002 -0.3102183, 111.0366342 -0.3063027, 111.042814 -0.2999032, 111.0494211 -0.2954686, 111.0554864 -0.2932709, 111.0592432 -0.2896984, 111.0701956 -0.2807093, 111.0753564 -0.2742149, 111.0764957 -0.2684874, 111.0794184 -0.2663184, 111.0864168 -0.25617, 111.0899138 -0.2480595, 111.0914682 -0.2422072, 111.0923101 -0.2361394, 111.0923266 -0.2293054, 111.0914363 -0.2242825, 111.0861054 -0.2050585, 111.0851687 -0.2000076, 111.0854858 -0.193221, 111.0873578 -0.1830047, 111.094883 -0.1815782, 111.0977704 -0.166064, 111.0958439 -0.1520037, 111.0963255 -0.138913, 111.0987334 -0.1335797, 111.1117365 -0.1243677, 111.128592 -0.1209738, 111.1358586 -0.1128504, 111.1353369 -0.0996408, 111.1420768 -0.0836411, 111.1459303 -0.0700656, 111.1488189 -0.0133394, 111.148773 0.0014728, 111.1419382 0.0243677, 111.1364184 0.0387041, 111.1343627 0.0456346, 111.1334776 0.0546315, 111.1317027 0.0680734, 111.1295788 0.0768457, 111.1236683 0.0856019, 111.129879 0.0909253, 111.1388129 0.0958751, 111.1475962 0.1024046, 111.1529368 0.1040269, 111.1595454 0.1026428, 111.1623321 0.1012399, 111.1672083 0.0961247, 111.1730721 0.0875861, 111.1749239 0.0836769, 111.1784437 0.0790931, 111.1827423 0.0765785, 111.1886062 0.0750354, 111.1951183 0.0743908, 111.2015666 0.0720414, 111.206518 0.0679248, 111.2083796 0.0643486, 111.2105387 0.0620337, 111.21281 0.0613355, 111.2178624 0.0630081, 111.220703 0.0662911, 111.2241735 0.0732962, 111.2263469 0.0828692, 111.2280024 0.0881973, 111.2321528 0.10907, 111.2347621 0.1155964, 111.2384779 0.1213551, 111.2407562 0.1232265, 111.2489421 0.1269349, 111.2585577 0.1294893, 111.2649797 0.1301524, 111.2748637 0.1323932, 111.2748598 0.1415907, 111.2730485 0.1492164, 111.2687673 0.1570079, 111.2676147 0.1618154, 111.2658034 0.1647994, 111.2659577 0.1700706, 111.264299 0.171833, 111.2642249 0.1800656, 111.2625929 0.1834823, 111.2625971 0.1875429, 111.2610041 0.1944667, 111.2601523 0.2021037, 111.260256 0.2081119, 111.262088 0.2124643, 111.2641068 0.2142996, 111.2670491 0.2149294, 111.2668596 0.2191629, 111.2633727 0.221824, 111.2659556 0.2327462, 111.2711724 0.2310919, 111.2725488 0.2331686, 111.270278 0.2355792, 111.2734406 0.2411039, 111.273103 0.2457765, 111.2702308 0.2494342, 111.2688755 0.2472799, 111.2705874 0.2442637, 111.2685187 0.2415349, 111.2658082 0.2507987, 111.2629139 0.2496277, 111.2624551 0.2527476, 111.2596105 0.2597017, 111.2632235 0.2615131, 111.2587059 0.2663007, 111.2594192 0.2677369, 111.2549311 0.2711901, 111.2548389 0.2746786, 111.2582306 0.277671, 111.2576835 0.2848641, 111.2562153 0.2878922, 111.2565824 0.2917462, 111.259182 0.2938288, 111.2566854 0.2964619, 111.2526433 0.296462, 111.2489577 0.2939487, 111.2473144 0.297619, 111.2441028 0.2977107, 111.2404527 0.300923, 111.2371879 0.3016089, 111.2373069 0.3051996, 111.2317192 0.3062769, 111.2311248 0.3097478, 111.2336216 0.3170487, 111.2350484 0.3233921, 111.2349296 0.3256662, 111.2305307 0.3235119, 111.2295796 0.3242301, 111.2304119 0.3280601, 111.2276775 0.3279404, 111.2276776 0.3318901, 111.2232787 0.3327281, 111.2233976 0.334284, 111.2263699 0.3361989, 111.2214956 0.3409865, 111.2226845 0.3421834, 111.2213768 0.3484072, 111.2175726 0.3564264, 111.2177602 0.360076, 111.2202815 0.3629499, 111.2279033 0.3658329, 111.2322368 0.3666052, 111.238531 0.3652007, 111.253004 0.3637861, 111.259222 0.3651943, 111.2642268 0.3694579, 111.2673854 0.3752118, 111.2685756 0.3832694, 111.2678584 0.3919403, 111.2646846 0.404831, 111.2590007 0.4190567, 111.2580089 0.4222108, 111.2580318 0.4275996, 111.2600002 0.4332243, 111.26618 0.4407615, 111.2674159 0.4451201, 111.2675914 0.4533119, 111.2689113 0.4605994, 111.2707576 0.4660118, 111.2723436 0.467102, 111.2750469 0.4734097, 111.2813542 0.4831725, 111.2854096 0.4908311, 111.2888717 0.4989487, 111.2926998 0.5089951, 111.2935924 0.5126662, 111.2956488 0.5245642, 111.294463 0.5271805, 111.2946978 0.5314071, 111.2939701 0.5367874, 111.2912668 0.546249, 111.2841314 0.5588799, 111.2803744 0.5647501, 111.2786513 0.568326, 111.2757978 0.5774873, 111.2735451 0.5827437, 111.2696403 0.5890514, 111.2624315 0.5941577, 111.2577757 0.5955094, 111.2516182 0.5943079, 111.242457 0.5910038, 111.2362994 0.589502, 111.2301419 0.5890514, 111.2201976 0.5927, 111.2077006 0.6000879, 111.1994914 0.6064492, 111.1933421 0.6127676, 111.1861323 0.6221211, 111.1787013 0.6322789, 111.1664866 0.6493978, 111.1559428 0.6615294, 111.15003 0.6671149, 111.1342295 0.6806574, 111.1248301 0.6867267, 111.1216181 0.6911126, 111.1210306 0.6937411, 111.1204047 0.7036418, 111.1198953 0.7059128, 111.1154612 0.7101851, 111.1054247 0.7168197, 111.102824 0.7239263, 111.1002771 0.7279147, 111.0919725 0.7311256, 111.0859652 0.7329278, 111.0787564 0.7341292, 111.0719981 0.7360816, 111.0601335 0.7402868, 111.0535254 0.7399864, 111.0418188 0.7418051, 111.0402138 0.7425378, 111.0324151 0.7431751, 111.0179727 0.7462202, 111.0072992 0.7501822, 110.9994256 0.7539038, 110.9952294 0.7543681, 110.989248 0.7536015, 110.9832742 0.7507855, 110.9767129 0.7470923, 110.9698922 0.7442035, 110.9605843 0.7421234, 110.9531762 0.7415271, 110.9427392 0.7414415, 110.9364068 0.7403413, 110.9250161 0.7360739, 110.9178978 0.733076, 110.9116799 0.731397, 110.9047753 0.7309282, 110.8992363 0.7321132, 110.893911 0.7351962, 110.8826271 0.7463896, 110.8765465 0.7519273, 110.8674918 0.7586703, 110.8621952 0.7567984, 110.8570647 0.7559379, 110.8445807 0.7514638, 110.8380822 0.7481943, 110.8317547 0.7464734, 110.8274793 0.7471615, 110.8242299 0.7497424, 110.8199545 0.7493981, 110.8160211 0.7507744, 110.8115745 0.7542155, 110.808154 0.7588611, 110.8057597 0.7605817, 110.7950328 0.7781032, 110.793269 0.7806541, 110.7905323 0.7880527, 110.7891637 0.7976882, 110.7859142 0.8016456, 110.7838617 0.8064633, 110.7816383 0.8099044, 110.7824933 0.8109368, 110.7872818 0.8112812, 110.7879657 0.8143784, 110.7848872 0.8188519, 110.784374 0.8207446, 110.7876232 0.8241861, 110.7872809 0.8291759, 110.7893327 0.8365748, 110.7898454 0.842425, 110.7920684 0.8468988, 110.7944627 0.8479313, 110.7997643 0.8479316, 110.8009613 0.8499965, 110.8047237 0.8512011, 110.8050655 0.8560189, 110.8078162 0.8578588, 110.808268 0.8594501, 110.8114601 0.8627119, 110.8113075 0.8686148, 110.8051429 0.8763339, 110.8002143 0.8830983, 110.7986656 0.889559, 110.8010383 0.8951757, 110.8103767 0.9006936, 110.8112083 0.905225, 110.8077522 0.9099801, 110.8090263 0.9158943, 110.8076377 0.9225364, 110.8062263 0.9250955, 110.8028312 0.9281907, 110.8002372 0.9359586, 110.7996421 0.9404304, 110.8012367 0.9440239, 110.8051429 0.9463419, 110.8157325 0.9499946, 110.8292366 0.95152, 110.8451362 0.9525174, 110.8477379 0.9507859, 110.850843 0.9500411, 110.8535362 0.9513017, 110.8561378 0.9549733, 110.8577324 0.9592573, 110.8647362 0.9661741, 110.8736654 0.9741706, 110.878531 0.9768541, 110.8876394 0.9882722, 110.8900453 0.9929432, 110.8895294 1.002631, 110.892279 1.0098969, 110.8964521 1.0178197, 110.9002358 1.0210659, 110.9060277 1.02737, 110.909465 1.029446, 110.9142772 1.0299651, 110.9239018 1.0287544, 110.927511 1.0265056, 110.9312921 1.0252947, 110.9448696 1.0258139, 110.9581033 1.0275441, 110.9632592 1.0287551, 110.9675559 1.0289282, 110.9762942 1.0277407, 110.9802244 1.0277609, 110.9899765 1.0292334, 110.9938774 1.0284972, 110.9963154 1.0292334, 111.0009477 1.0325464, 111.0047266 1.0324237, 111.0150883 1.0331599, 111.0215221 1.0339452, 111.0291461 1.036172, 111.0335736 1.0366962, 111.0369593 1.038007, 111.0418024 1.0387889, 111.0534975 1.0445605, 111.0582419 1.0475157, 111.0623866 1.0491107, 111.0720503 1.0493388, 111.0765273 1.0503375, 111.0814107 1.0506222, 111.092751 1.0483389, 111.098104 1.0500914, 111.1033355 1.0506216, 111.1088314 1.0493549, 111.1129748 1.0515725, 111.1248822 1.0511915, 111.1299853 1.0502401, 111.1458618 1.0508101, 111.1560684 1.0549951, 111.1589035 1.0557559, 111.1615498 1.0595607, 111.16533 1.0610825, 111.1768593 1.0605111, 111.1796944 1.05975, 111.1853646 1.0599399, 111.1908459 1.0629835, 111.1936505 1.0630119, 111.1955617 1.0650419, 111.1995216 1.0661001, 111.203379 1.0689335, 111.2063963 1.069728, 111.2105032 1.0719238, 111.2258136 1.0839082, 111.2295938 1.0850494, 111.2342462 1.0837437, 111.2420591 1.0788933, 111.2473978 1.0748295, 111.2514343 1.0706348, 111.2581691 1.0682877, 111.2632732 1.0678126, 111.2681497 1.0683046, 111.2713627 1.0673531, 111.2758986 1.0648795, 111.2857261 1.0563175, 111.2900731 1.0547951, 111.2964992 1.054414, 111.306448 1.0487786, 111.3125638 1.0475636, 111.3182337 1.0452801, 111.3265497 1.0435671, 111.3327867 1.0431859, 111.3460164 1.0388089, 111.3530022 1.0368077, 111.366087 1.0298358, 111.3716488 1.0259232, 111.3780423 1.0203033, 111.3811474 1.0192723, 111.3871518 1.0162299, 111.3922177 1.0147202, 111.4049816 1.011597, 111.4112182 1.0091231, 111.4153762 1.0089323, 111.4261492 1.0098821, 111.4425926 1.0134945, 111.4529887 1.0216735, 111.4560131 1.0250974, 111.4620119 1.0330464, 111.4657932 1.0356408, 111.4720799 1.037651, 111.4792617 1.0365085, 111.4875471 1.0331825, 111.4952833 1.0296567, 111.5013029 1.0254657, 111.50659 1.0207434, 111.509498 1.0148163, 111.5123323 1.0104403, 111.5161111 1.0032106, 111.5189447 0.9946493, 111.521023 0.990654, 111.5233168 0.9825206, 111.5247997 0.9702977, 111.5263109 0.9655418, 111.527626 0.9649265)))</t>
  </si>
  <si>
    <t>1332:331</t>
  </si>
  <si>
    <t>kapuas hulu</t>
  </si>
  <si>
    <t>KABUPATEN KAPUAS HULU</t>
  </si>
  <si>
    <t>MULTIPOLYGON (((114.2011414 1.412761, 114.1982422 1.4072518, 114.1912571 1.4060117, 114.1885452 1.4020139, 114.1841431 1.3978419, 114.1757431 1.3978848, 114.1709442 1.3972198, 114.1664429 1.395059, 114.1618423 1.392036, 114.1540451 1.3878809, 114.1495438 1.383709, 114.1484451 1.3802088, 114.1496429 1.3765818, 114.1519547 1.3736389, 114.1528549 1.3701288, 114.1501389 1.3539928, 114.1503448 1.3497968, 114.1501389 1.3454877, 114.1515427 1.3346177, 114.1531448 1.3294377, 114.1540451 1.3238007, 114.1538391 1.3193767, 114.1543427 1.3151788, 114.154127 1.3103113, 114.15312 1.3066957, 114.1499233 1.30165, 114.1423416 1.2953547, 114.1432419 1.2927066, 114.1493137 1.2903814, 114.1550274 1.2853005, 114.1553421 1.2770696, 114.1569443 1.2735555, 114.1595383 1.2720475, 114.1615448 1.2683595, 114.161644 1.2639334, 114.1578445 1.2606776, 114.1507416 1.2612315, 114.1450424 1.2575824, 114.138443 1.2493975, 114.1347427 1.2346463, 114.130043 1.2276593, 114.127739 1.2249694, 114.127243 1.2224435, 114.1295547 1.2192134, 114.1354446 1.2169414, 114.1380386 1.2148594, 114.1411438 1.2087513, 114.1418381 1.2005293, 114.1392441 1.1960024, 114.1378555 1.1912392, 114.1355438 1.1864244, 114.1226425 1.1705133, 114.1212387 1.1673592, 114.1199417 1.1586882, 114.1150389 1.1525207, 114.1064453 1.1492171, 114.0999451 1.1481581, 114.0953445 1.1491591, 114.0923386 1.1529671, 114.089533 1.1587012, 114.0880432 1.1633343, 114.0852432 1.1649582, 114.078743 1.1590712, 114.0748444 1.1523672, 114.0714417 1.1480172, 114.0671387 1.1464301, 114.0565414 1.1398752, 114.0513382 1.1350751, 114.047142 1.1326251, 114.0447388 1.1324071, 114.0389404 1.1358281, 114.0363388 1.1389441, 114.0343552 1.1455071, 114.0311432 1.1489141, 114.0269547 1.1482462, 114.0177383 1.1429482, 114.0144424 1.1403791, 114.0118408 1.1395881, 114.0081406 1.1423651, 114.0060691 1.1456231, 114.0005417 1.1472521, 113.9925385 1.1451961, 113.9852448 1.1443381, 113.9836426 1.1425691, 113.9821548 1.1343582, 113.9802551 1.1297162, 113.9776382 1.1268631, 113.9704437 1.1253722, 113.9667435 1.1229881, 113.9634552 1.119853, 113.9598389 1.1150529, 113.9573441 1.109093, 113.9564438 1.099094, 113.956719 1.0962806, 113.9514389 1.0844148, 113.9475555 1.0739239, 113.9427414 1.0660279, 113.9409409 1.0639728, 113.937645 1.0626789, 113.9258423 1.0622618, 113.9201431 1.0632879, 113.9130554 1.0635209, 113.9076386 1.0624169, 113.9028224 1.0601853, 113.8991374 1.0567126, 113.8960322 1.0528249, 113.8915405 1.0449569, 113.8914413 1.0352957, 113.8929443 1.0267717, 113.8953729 1.0204132, 113.8975926 1.0177768, 113.9051437 1.0159127, 113.9134445 1.0119317, 113.9187546 1.0069976, 113.9199448 1.0044576, 113.9215546 0.9918967, 113.9210434 0.9873772, 113.9183426 0.9800838, 113.9121552 0.9649416, 113.9096451 0.9579891, 113.9074554 0.9538422, 113.8959427 0.9494508, 113.8929443 0.9453748, 113.8905411 0.9408293, 113.8834381 0.9310897, 113.8805389 0.9260935, 113.8805389 0.9197302, 113.8823547 0.9116172, 113.8820419 0.9080667, 113.8796387 0.9026045, 113.8780441 0.8961547, 113.8796387 0.8892482, 113.8837433 0.8837905, 113.8908386 0.8768474, 113.9000549 0.8692387, 113.9136429 0.8576578, 113.9189453 0.8535548, 113.9269409 0.8458511, 113.9283447 0.8406112, 113.926239 0.8337111, 113.9257431 0.8281003, 113.9245453 0.8212996, 113.9155426 0.8129103, 113.8997421 0.8011981, 113.8943405 0.7936648, 113.8914413 0.7862043, 113.8901443 0.777856, 113.891243 0.7696977, 113.8917389 0.760459, 113.8942413 0.7554293, 113.8971405 0.7519413, 113.8986435 0.7489911, 113.8983383 0.7432057, 113.8948789 0.7368976, 113.8877411 0.727393, 113.8766246 0.7137242, 113.8685455 0.7125837, 113.8653412 0.7125804, 113.8579407 0.7111018, 113.8485413 0.706962, 113.8439407 0.7028548, 113.8411407 0.6951632, 113.8371429 0.6868613, 113.8366547 0.682571, 113.8418427 0.6673476, 113.8430405 0.6619954, 113.8358383 0.6548955, 113.8302383 0.6530979, 113.8202438 0.6481661, 113.8143387 0.6419023, 113.8104553 0.6323962, 113.8086548 0.6226806, 113.8073425 0.6134164, 113.8031387 0.6060919, 113.7919388 0.6000335, 113.7809448 0.591278, 113.7769547 0.5833197, 113.7760391 0.575137, 113.7757416 0.5688353, 113.7746429 0.5645555, 113.7710419 0.5627242, 113.7649384 0.5646052, 113.7575455 0.5628381, 113.7484436 0.5558851, 113.7422409 0.5483088, 113.7399445 0.5398628, 113.7392273 0.5350636, 113.7372437 0.5310812, 113.7354431 0.5300793, 113.7232437 0.5320642, 113.7102432 0.5248321, 113.7030411 0.5257565, 113.6988449 0.5218717, 113.6956406 0.5126385, 113.6937408 0.5097477, 113.6891556 0.5065592, 113.6788406 0.5058727, 113.6729431 0.5023051, 113.6698456 0.4942738, 113.668541 0.4842643, 113.6659546 0.4711799, 113.664444 0.4665628, 113.6628167 0.456986, 113.6639404 0.4492577, 113.6630554 0.4453751, 113.6587448 0.4406334, 113.6544418 0.4383562, 113.6472549 0.4338339, 113.6361389 0.4253084, 113.6299438 0.423981, 113.613945 0.417086, 113.6030426 0.4130287, 113.5882797 0.4070984, 113.5823669 0.3981502, 113.5770416 0.3834882, 113.5715408 0.3793973, 113.5660553 0.3793755, 113.5604553 0.3767194, 113.5588455 0.37388, 113.5564423 0.3670423, 113.5503387 0.3593495, 113.5361404 0.3466914, 113.5290451 0.3418826, 113.5200424 0.3367609, 113.5141449 0.3306116, 113.5161438 0.3247873, 113.5131454 0.3210551, 113.4970551 0.310666, 113.4844437 0.3008484, 113.4637451 0.2818224, 113.4520416 0.2714163, 113.4462433 0.2681325, 113.4400406 0.2653131, 113.4328384 0.263773, 113.4230423 0.2635945, 113.4100418 0.2650769, 113.4042435 0.2660925, 113.3895416 0.2720169, 113.3817444 0.2703727, 113.3738403 0.2717108, 113.3662415 0.2755083, 113.3520432 0.2784447, 113.3452454 0.2762091, 113.3359451 0.272698, 113.3283386 0.2732277, 113.3240433 0.2727855, 113.315155 0.2669166, 113.3025436 0.2607669, 113.294342 0.2574103, 113.2885437 0.2529211, 113.2842407 0.2477201, 113.2729741 0.2404365, 113.2567515 0.2450188, 113.2460322 0.2468854, 113.2322154 0.250008, 113.2217707 0.2519927, 113.2090602 0.2533958, 113.2048335 0.2541894, 113.1986002 0.256294, 113.1906733 0.258388, 113.1776041 0.2611124, 113.1678538 0.2620107, 113.1616358 0.2609399, 113.1551508 0.2586741, 113.1506647 0.256121, 113.1469263 0.2529432, 113.140159 0.2450872, 113.1367029 0.2428323, 113.1330637 0.2419532, 113.1268381 0.2423384, 113.1146845 0.2471969, 113.11103 0.2490316, 113.1058801 0.2534515, 113.1011194 0.259889, 113.101333 0.2648464, 113.1036295 0.2740205, 113.1039499 0.2786247, 113.102508 0.2832371, 113.0981592 0.2872501, 113.0873712 0.2893515, 113.0820612 0.2918165, 113.0792688 0.2942211, 113.0750116 0.2997449, 113.0688089 0.3114809, 113.0649103 0.3159552, 113.0615991 0.3175637, 113.0573801 0.3173792, 113.0499948 0.3137206, 113.0415109 0.310468, 113.0359948 0.3087904, 113.032287 0.3084804, 113.0170053 0.3091397, 113.0121606 0.3083672, 113.0097726 0.3073162, 113.0065911 0.3044834, 113.0017465 0.2988544, 112.9988092 0.2978388, 112.9911798 0.2969383, 112.9859689 0.2926025, 112.9786523 0.2808845, 112.9711602 0.2727932, 112.9667428 0.2664951, 112.963569 0.2607765, 112.9618829 0.2567404, 112.9613335 0.2531037, 112.9617608 0.2472797, 112.9637749 0.2415913, 112.9679177 0.2331364, 112.9700616 0.2247883, 112.9696725 0.2200028, 112.9683297 0.2141225, 112.9659188 0.2058615, 112.9639428 0.2028024, 112.9604333 0.2003582, 112.9532006 0.1993852, 112.9485848 0.1998888, 112.9227822 0.2059054, 112.9121697 0.2071373, 112.9027169 0.2075117, 112.8920357 0.2091957, 112.883775 0.2095119, 112.8712837 0.2090639, 112.8629067 0.2093743, 112.8581764 0.2100497, 112.852462 0.2118818, 112.84468 0.2157749, 112.8389122 0.2196151, 112.8281013 0.2278663, 112.8187782 0.2332503, 112.8086235 0.2373675, 112.7970726 0.2404426, 112.7907554 0.2411081, 112.7853385 0.2397655, 112.7792274 0.2371925, 112.7708732 0.2318045, 112.7637779 0.2252603, 112.7546302 0.2187227, 112.7478782 0.2167463, 112.7421714 0.2164349, 112.7373267 0.2168198, 112.7332221 0.2179019, 112.7248679 0.222138, 112.7174521 0.2265461, 112.7086326 0.2331427, 112.7017661 0.2379034, 112.6940604 0.2404161, 112.6890479 0.2411538, 112.6831656 0.2410232, 112.6770163 0.2389203, 112.6608801 0.2276749, 112.6444922 0.2195486, 112.6387473 0.2163606, 112.6321554 0.2114348, 112.6305228 0.2092358, 112.6276465 0.2025942, 112.6280508 0.1989668, 112.6296606 0.1966703, 112.6363669 0.1892557, 112.6448431 0.1806923, 112.6473074 0.1769569, 112.6485892 0.1716562, 112.646308 0.1668068, 112.6404562 0.1613141, 112.6316443 0.1549976, 112.6220465 0.1494948, 112.616683 0.1474657, 112.6142874 0.1475631, 112.6086035 0.1503636, 112.6032171 0.1564464, 112.5929861 0.1748537, 112.5889474 0.181434, 112.5821533 0.1879561, 112.5801697 0.1911885, 112.5749588 0.201233, 112.5679855 0.2028748, 112.5654984 0.2023775, 112.5615158 0.2001397, 112.5572891 0.1966587, 112.5495834 0.1931776, 112.5468521 0.1914371, 112.5448608 0.1872102, 112.5428696 0.1812427, 112.5411301 0.1797508, 112.5378952 0.1790049, 112.535408 0.1795022, 112.5274582 0.1827345, 112.5217016 0.1837111, 112.5176992 0.179361, 112.5130605 0.172069, 112.5068502 0.1592191, 112.505042 0.1526805, 112.5051336 0.1478078, 112.5065221 0.1430596, 112.5085286 0.1397049, 112.5130605 0.1337113, 112.5153722 0.1265055, 112.5150594 0.1212119, 112.5133275 0.1191627, 112.5099859 0.1188448, 112.4997014 0.1211299, 112.4950551 0.1227187, 112.4915551 0.1247507, 112.4828986 0.1282203, 112.4736775 0.1311061, 112.4655065 0.1323027, 112.4340199 0.1418299, 112.4257802 0.1441379, 112.4228047 0.1444067, 112.4175786 0.1428719, 112.4040135 0.1319056, 112.3977421 0.1286047, 112.384795 0.1243918, 112.3722676 0.1210118, 112.3591374 0.1185366, 112.3476093 0.1171588, 112.3370197 0.1163425, 112.33438 0.1176218, 112.3323124 0.1162201, 112.322089 0.1164537, 112.308707 0.1184497, 112.2976749 0.1211537, 112.2838733 0.1265439, 112.2799823 0.127671, 112.2727802 0.1282161, 112.2696445 0.1275612, 112.261832 0.1244217, 112.2571094 0.1210136, 112.2496784 0.1125886, 112.2435443 0.1091699, 112.236243 0.1075237, 112.2291565 0.1078248, 112.2186343 0.1101851, 112.2132175 0.1088943, 112.2054736 0.1052836, 112.2017657 0.1029721, 112.1916949 0.0945351, 112.1889178 0.0931472, 112.1795642 0.0909745, 112.1709353 0.0898351, 112.1676318 0.0882654, 112.1577365 0.0820728, 112.1497563 0.0797205, 112.1437518 0.0808373, 112.1408297 0.0827801, 112.1354586 0.0836075, 112.130324 0.0828333, 112.1234194 0.0809074, 112.1208407 0.0816379, 112.1173312 0.085409, 112.1144472 0.0906195, 112.1131502 0.0940479, 112.1111971 0.1039758, 112.109305 0.1106079, 112.104735 0.1176991, 112.1014696 0.1204286, 112.0956713 0.1240166, 112.0924898 0.1270083, 112.0914751 0.1331169, 112.0925509 0.1400681, 112.0940767 0.1444417, 112.0957934 0.1517916, 112.095595 0.1548866, 112.0910021 0.1679412, 112.0895067 0.1701653, 112.0849138 0.173129, 112.0763231 0.1767402, 112.0740267 0.1772987, 112.0605684 0.1819995, 112.0494524 0.1874532, 112.0400453 0.1945023, 112.0274034 0.2026327, 112.0150667 0.2094518, 112.0068803 0.212737, 111.9986329 0.2141846, 111.995337 0.2132478, 111.9865709 0.2075758, 111.9764848 0.1957021, 111.96942 0.1896142, 111.9645143 0.1870028, 111.9574494 0.1853661, 111.9236512 0.182906, 111.9188523 0.1826474, 111.910721 0.1796908, 111.8976449 0.178732, 111.891939 0.1789737, 111.8857575 0.1784953, 111.8779119 0.1792137, 111.8717305 0.1804108, 111.8650737 0.1835226, 111.8615038 0.1858699, 111.8576119 0.1920276, 111.8553882 0.1985584, 111.8533498 0.2062087, 111.8509407 0.2134859, 111.845665 0.2212713, 111.8405533 0.2262083, 111.8365021 0.2285005, 111.8305054 0.2304401, 111.8242479 0.230969, 111.8173943 0.2299079, 111.8077564 0.2308415, 111.8014547 0.232148, 111.7949677 0.2343875, 111.7842178 0.237187, 111.7732823 0.2371876, 111.7634589 0.2386809, 111.75067 0.2411074, 111.7375105 0.2450249, 111.7310234 0.2465198, 111.7212001 0.250812, 111.7141342 0.2530094, 111.6991882 0.2587988, 111.6892319 0.2631376, 111.6818314 0.2677315, 111.6772385 0.2720703, 111.6739197 0.2771747, 111.6675873 0.2902915, 111.6654053 0.2930763, 111.6644058 0.2974524, 111.6598298 0.3108383, 111.6572783 0.3167825, 111.6540663 0.326865, 111.6516936 0.3366053, 111.6528075 0.3451428, 111.6541884 0.3497024, 111.6575377 0.3562898, 111.6617339 0.3615944, 111.6705992 0.3682883, 111.6796019 0.3719511, 111.6848373 0.3758194, 111.6888733 0.3810867, 111.6910172 0.3902414, 111.6949539 0.4015864, 111.698555 0.4098648, 111.7072678 0.4229775, 111.7103729 0.428723, 111.711586 0.4378396, 111.7126312 0.4419101, 111.7168427 0.4511111, 111.7189285 0.454673, 111.7264541 0.4652003, 111.7295364 0.4716959, 111.7314361 0.479835, 111.7303909 0.4942106, 111.7293914 0.4991364, 111.7251952 0.5117164, 111.7190475 0.5264729, 111.7120345 0.5410377, 111.7101653 0.5474986, 111.7101195 0.5543874, 111.7124536 0.5602381, 111.7144454 0.5628537, 111.7183822 0.5657955, 111.7215713 0.566785, 111.7297821 0.5683315, 111.7377167 0.5728908, 111.74086 0.5783482, 111.7407532 0.5852844, 111.7394485 0.5913476, 111.7345505 0.5970632, 111.7302475 0.6005925, 111.7261658 0.6028011, 111.7218697 0.604161, 111.7191842 0.6029822, 111.7160187 0.6049857, 111.7092667 0.6063875, 111.7019424 0.6091623, 111.6941986 0.6139346, 111.689003 0.6212938, 111.687767 0.6260287, 111.689003 0.6299884, 111.6919403 0.6352252, 111.6987915 0.6448308, 111.7045441 0.6516886, 111.7078629 0.6548828, 111.7162018 0.664617, 111.7180023 0.6692735, 111.7181549 0.6755449, 111.7160034 0.6835751, 111.7156372 0.6879847, 111.7167053 0.6983593, 111.7185135 0.7027807, 111.7256775 0.7160999, 111.7257462 0.7228038, 111.7265091 0.7265273, 111.7292633 0.7301357, 111.7412536 0.7345847, 111.7448944 0.7372039, 111.74832 0.7421954, 111.7489456 0.7443196, 111.748436 0.7500376, 111.746048 0.7559885, 111.7392273 0.7677423, 111.7309952 0.7770917, 111.7224197 0.784597, 111.7150192 0.7903952, 111.7009506 0.7997985, 111.6879807 0.8070171, 111.6819839 0.8092132, 111.6763382 0.8135326, 111.6735747 0.8254253, 111.6724837 0.8315021, 111.6682113 0.8405745, 111.6642821 0.8454189, 111.6606582 0.8489998, 111.6511977 0.8548921, 111.6470092 0.856829, 111.6416304 0.8585652, 111.6381133 0.860963, 111.6372435 0.8638608, 111.6378462 0.8761716, 111.6370909 0.8827359, 111.6352294 0.8893615, 111.6314376 0.9000387, 111.6283171 0.9051816, 111.6273635 0.9100382, 111.6292023 0.9177, 111.6234131 0.9248751, 111.6146774 0.9296439, 111.605668 0.9311328, 111.5999965 0.9292309, 111.5958717 0.9269828, 111.5902499 0.9220039, 111.5845281 0.9188543, 111.5667953 0.9164535, 111.5611561 0.9181661, 111.5523922 0.9219732, 111.5436286 0.9282022, 111.5358966 0.9377178, 111.5314302 0.9493087, 111.527626 0.9649265, 111.5347519 0.9620706, 111.5403671 0.9618366, 111.5429382 0.9634742, 111.5445786 0.9679189, 111.5469131 0.9765744, 111.5485077 0.9852021, 111.5518875 0.9871928, 111.5575485 0.9881918, 111.5607071 0.9881912, 111.5629272 0.9894081, 111.5678329 0.994682, 111.576622 0.9978624, 111.5810699 0.9980963, 111.5859833 0.9973945, 111.5918274 0.9976285, 111.6007156 0.9994999, 111.6068039 1.0041786, 111.613121 1.0104948, 111.6182632 1.0140038, 111.6229401 1.0191504, 111.634407 1.0299113, 111.6423569 1.0355257, 111.6470413 1.0383329, 111.6608429 1.0453509, 111.6692581 1.0467545, 111.6769791 1.0439473, 111.6793213 1.0413741, 111.685173 1.0371633, 111.695694 1.0341221, 111.7024765 1.0294434, 111.7154007 1.0266563, 111.7173691 1.0249715, 111.7195587 1.0209929, 111.7216187 1.0149437, 111.7244949 1.01184, 111.7312546 1.0106508, 111.7414246 1.0137789, 111.7473831 1.0162506, 111.7550888 1.0199625, 111.7595749 1.021716, 111.7658386 1.0221832, 111.7689743 1.0200038, 111.7725296 1.0165113, 111.776268 1.0090591, 111.7801819 1.0049417, 111.7836151 1.0036222, 111.7905655 1.0032485, 111.7933731 1.0056586, 111.7934113 1.0109578, 111.7941589 1.0153824, 111.7964783 1.0193342, 111.7997818 1.0203177, 111.8032684 1.0196966, 111.8075409 1.0178266, 111.8163834 1.0128289, 111.8233643 1.0096332, 111.8298492 1.0081513, 111.8384323 1.0046995, 111.8485184 1.0029433, 111.8550491 1.0023814, 111.8617325 1.0030286, 111.8673553 1.0052638, 111.8700485 1.0072123, 111.8733902 1.011988, 111.8746414 1.0155166, 111.8750992 1.0211555, 111.8763428 1.0279584, 111.8765945 1.0387059, 111.8777618 1.0463691, 111.8807144 1.050735, 111.886734 1.0584356, 111.8888397 1.0620383, 111.8920288 1.0657771, 111.8975449 1.0702506, 111.9035492 1.0728381, 111.9093246 1.075938, 111.9145737 1.0822446, 111.9184647 1.0851929, 111.925827 1.089735, 111.9305344 1.0938156, 111.9338684 1.0984765, 111.9418106 1.116842, 111.9463348 1.1226748, 111.9534149 1.1259726, 111.9611816 1.1288818, 111.979454 1.1301574, 111.9910812 1.1318204, 112.0067139 1.133217, 112.0138702 1.132897, 112.0315247 1.1335286, 112.0446548 1.1347039, 112.0591125 1.137284, 112.0944824 1.1438912, 112.1008682 1.1445329, 112.1076126 1.1446646, 112.1145782 1.14526, 112.1204681 1.1451452, 112.1284409 1.1437496, 112.1338196 1.1439693, 112.1419754 1.1449114, 112.1491623 1.1481178, 112.1524048 1.1519727, 112.1530685 1.1560067, 112.1497803 1.1642146, 112.1460953 1.1713237, 112.1436234 1.1809266, 112.14534 1.1868196, 112.148735 1.1915966, 112.1528854 1.1956989, 112.1581192 1.2029244, 112.1611633 1.2110838, 112.1626205 1.2185228, 112.1592789 1.23753, 112.1597595 1.245869, 112.1679535 1.2565992, 112.1701889 1.2622726, 112.1700287 1.2735864, 112.1705704 1.2812375, 112.1734543 1.2977235, 112.1745148 1.3018804, 112.1777725 1.3080333, 112.1813354 1.313273, 112.1899643 1.3193009, 112.1969452 1.3247223, 112.203598 1.3326074, 112.2100525 1.3446249, 112.2145386 1.3570367, 112.2179031 1.3647693, 112.2200699 1.3738308, 112.2228699 1.3830769, 112.2228699 1.3889939, 112.2212982 1.3929847, 112.2186356 1.3951156, 112.2122345 1.3979779, 112.206749 1.4011452, 112.2022018 1.4055374, 112.1991425 1.4101883, 112.198494 1.4170693, 112.1990128 1.4314412, 112.2022324 1.4400058, 112.2046051 1.444533, 112.2086945 1.4492657, 112.2152786 1.4537033, 112.2224884 1.4566011, 112.2276154 1.4576777, 112.2365952 1.4578528, 112.2425156 1.4586579, 112.2461548 1.4597055, 112.2548904 1.4633228, 112.2671738 1.4662051, 112.2730713 1.4691349, 112.2856293 1.4789162, 112.2975922 1.4868475, 112.3125839 1.4979399, 112.3162994 1.5011145, 112.3228302 1.5034823, 112.3316727 1.5041145, 112.3378601 1.5035459, 112.3420029 1.5021906, 112.3483505 1.5017974, 112.3550034 1.5039377, 112.3632431 1.509154, 112.3678513 1.5106226, 112.3777084 1.5121936, 112.3831635 1.5136788, 112.388298 1.5172259, 112.3939133 1.5195758, 112.4084244 1.5204333, 112.4228134 1.5243905, 112.428215 1.5254728, 112.4313889 1.5269133, 112.4350281 1.5303739, 112.4393845 1.5363756, 112.4459 1.551439, 112.4512329 1.5563687, 112.4617691 1.5612276, 112.4722748 1.5710261, 112.4801025 1.5744531, 112.4861298 1.5760645, 112.5039444 1.5763038, 112.5109406 1.5755378, 112.5250549 1.5757068, 112.554245 1.5736166, 112.5613403 1.5733707, 112.5753555 1.5720726, 112.5964432 1.5706687, 112.6073456 1.5696237, 112.6244431 1.5650346, 112.6314545 1.5646297, 112.6381454 1.5666057, 112.644455 1.5697187, 112.6514435 1.5704046, 112.6548386 1.5696287, 112.6597443 1.5645276, 112.6652451 1.5601206, 112.6715546 1.5557287, 112.6815414 1.5523906, 112.6920547 1.5539947, 112.7023544 1.5562277, 112.7122421 1.5600036, 112.718338 1.5634255, 112.7216415 1.5646687, 112.7286453 1.5655985, 112.7321548 1.5651006, 112.7366409 1.5634977, 112.7426453 1.5597466, 112.7459412 1.5585107, 112.7529449 1.5576937, 112.7664413 1.5615187, 112.7734451 1.5621057, 112.7803421 1.5609527, 112.7835388 1.5593686, 112.7893448 1.5553787, 112.7917404 1.5528436, 112.7985382 1.5416615, 112.801445 1.5397315, 112.808342 1.5383866, 112.8153381 1.5391645, 112.8256454 1.5413516, 112.829155 1.5408995, 112.8359451 1.5390055, 112.8394547 1.5389385, 112.8426437 1.5403945, 112.8452454 1.5427827, 112.8507385 1.5518987, 112.855545 1.5571997, 112.8642426 1.5631576, 112.870842 1.5756986, 112.8752441 1.5812497, 112.8808441 1.5854638, 112.8841553 1.5867786, 112.8911438 1.5876696, 112.8981552 1.5869716, 112.9046555 1.5842937, 112.9077454 1.5825386, 112.9133453 1.5781847, 112.9209442 1.5707847, 112.9240417 1.5692047, 112.9275436 1.5687667, 112.9345551 1.5687987, 112.9380417 1.5693266, 112.9478455 1.5732226, 112.951355 1.5733508, 112.9578552 1.5705807, 112.9635391 1.5665648, 112.9696426 1.5650927, 112.9764404 1.5667586, 112.9829407 1.5694096, 112.9933548 1.5716196, 112.9968414 1.5720607, 113.0038452 1.5719637, 113.0107422 1.5706358, 113.0304413 1.5628997, 113.033844 1.5618227, 113.0406418 1.5612557, 113.0441437 1.5604845, 113.0538406 1.5564646, 113.0565414 1.5541607, 113.0602417 1.5481075, 113.0615387 1.5448307, 113.062645 1.5378046, 113.0618439 1.5307956, 113.0601425 1.5277115, 113.0574417 1.5255176, 113.0511551 1.5224004, 113.0482407 1.5204045, 113.0460434 1.5175945, 113.0431442 1.5116825, 113.0412445 1.5012194, 113.0393448 1.4982064, 113.036644 1.4960855, 113.0332413 1.4952874, 113.0304413 1.4931195, 113.0297546 1.4898593, 113.0335388 1.4839294, 113.0343552 1.4804775, 113.0342407 1.4769324, 113.0326386 1.4738214, 113.0268555 1.4699904, 113.0199432 1.4685643, 113.016655 1.4673193, 112.9960403 1.4554613, 112.9928436 1.4540973, 112.985939 1.4526373, 112.9793549 1.4501814, 112.9763412 1.4483293, 112.9734421 1.4419162, 112.9695435 1.4360132, 112.967041 1.4256692, 112.9681549 1.4206162, 112.9697418 1.4181602, 112.9694901 1.4160815, 112.9756546 1.4116881, 112.978363 1.4107243, 112.9841385 1.409883, 112.9964447 1.4088421, 113.0069427 1.4069871, 113.0121384 1.4072231, 113.0221405 1.410596, 113.0256424 1.4110831, 113.0346451 1.4139171, 113.0406418 1.4176, 113.0439453 1.4189162, 113.0509415 1.4195081, 113.0577545 1.4212091, 113.0668411 1.42663, 113.0701447 1.4278401, 113.0770416 1.4269421, 113.0803452 1.4281132, 113.0832443 1.4301271, 113.0872421 1.4358941, 113.0896454 1.4383622, 113.100441 1.4393272, 113.1066437 1.436048, 113.1090546 1.4334881, 113.1176453 1.4222311, 113.1217422 1.4164352, 113.125145 1.410235, 113.127243 1.40345, 113.1301422 1.396998, 113.1350555 1.3919511, 113.1395416 1.389838, 113.1465454 1.3898319, 113.1535416 1.388799, 113.1602554 1.386637, 113.1633453 1.3850069, 113.1689453 1.380731, 113.1756439 1.378468, 113.1791382 1.3783619, 113.1930389 1.380684, 113.2000427 1.3808371, 113.2094727 1.3834825, 113.2149429 1.385736, 113.2203445 1.3903179, 113.2234421 1.3917769, 113.2304382 1.3919101, 113.2336426 1.390347, 113.2388382 1.385571, 113.2453384 1.3829919, 113.2488403 1.382978, 113.2552414 1.3859999, 113.2608414 1.3903201, 113.2639389 1.3918041, 113.2707443 1.390174, 113.2745438 1.387054, 113.2809448 1.384041, 113.2942429 1.3793751, 113.3005447 1.376287, 113.3109436 1.377745, 113.3180389 1.377876, 113.3214416 1.3770701, 113.3301544 1.3710849, 113.3355408 1.3664958, 113.3440552 1.362919, 113.3503418 1.3596698, 113.3530426 1.3574548, 113.3574448 1.3518708, 113.3608551 1.3456378, 113.3630447 1.3389108, 113.3643417 1.3319318, 113.3654404 1.3285488, 113.3676453 1.3258379, 113.3707428 1.3242038, 113.377655 1.3230488, 113.3854446 1.3210738, 113.3915405 1.3174467, 113.3939438 1.3148798, 113.404541 1.3006927, 113.4070435 1.2981877, 113.418045 1.2892327, 113.4212418 1.2879378, 113.4338608 1.2849529, 113.4394455 1.2856537, 113.445755 1.2887957, 113.4514389 1.2930177, 113.4566422 1.2977958, 113.4626389 1.3015507, 113.4758453 1.3065618, 113.4793549 1.3070319, 113.488945 1.3113408, 113.4957428 1.3132608, 113.5043411 1.3133718, 113.5145416 1.3159518, 113.5208435 1.3190497, 113.5277405 1.3205687, 113.5383453 1.3204597, 113.5417404 1.3196348, 113.5482407 1.3167439, 113.551239 1.3148878, 113.5591431 1.3078499, 113.5622406 1.3063478, 113.5714416 1.3064637, 113.5780411 1.3040729, 113.5808411 1.3018588, 113.5883408 1.2858027, 113.5917435 1.2795585, 113.5939407 1.2691444, 113.5979385 1.2592785, 113.6008148 1.2576923, 113.6031418 1.2552024, 113.6114426 1.2513915, 113.6182404 1.2496895, 113.6211548 1.2478313, 113.622139 1.2427255, 113.6217422 1.2356284, 113.6207428 1.2286273, 113.6212235 1.2252058, 113.6235428 1.2204324, 113.6267548 1.2188255, 113.6335449 1.2190274, 113.6368408 1.2177464, 113.6591415 1.2201735, 113.6624451 1.2214403, 113.6651382 1.2236193, 113.6695404 1.2291983, 113.6722412 1.2314584, 113.6754456 1.2328744, 113.6804428 1.2379044, 113.6875381 1.2457495, 113.6917419 1.2514504, 113.6968384 1.2563385, 113.7031555 1.2608835, 113.7098389 1.2628665, 113.7202454 1.2649825, 113.726738 1.2676395, 113.7404404 1.2708395, 113.7438431 1.2719395, 113.7558441 1.2793934, 113.7622452 1.2823226, 113.7715454 1.2860446, 113.7784424 1.2878217, 113.7916412 1.2928146, 113.7979431 1.2958286, 113.8009415 1.2977576, 113.8075409 1.3036826, 113.8172455 1.3112726, 113.8194427 1.3175856, 113.8251495 1.3297914, 113.8268433 1.3356247, 113.8274384 1.3444619, 113.8267441 1.347937, 113.8249435 1.3510129, 113.8223419 1.353374, 113.8190384 1.3546238, 113.8166428 1.3571298, 113.8166428 1.364177, 113.8181381 1.367401, 113.8204422 1.3700809, 113.8260422 1.374349, 113.8316422 1.3775519, 113.8418427 1.380204, 113.8511429 1.3852199, 113.8580551 1.386598, 113.8686447 1.3863729, 113.8719406 1.3873271, 113.8781433 1.395873, 113.8831406 1.4009269, 113.8861389 1.402778, 113.8953552 1.404976, 113.9018555 1.4074961, 113.9079437 1.411068, 113.9113388 1.412003, 113.9181442 1.4104431, 113.9214554 1.4116011, 113.9271545 1.4157101, 113.9340439 1.4172511, 113.9363403 1.4197671, 113.9381409 1.4266351, 113.9395447 1.4298291, 113.9474411 1.4383972, 113.9532547 1.4423702, 113.9636383 1.4442331, 113.9668427 1.4455711, 113.9724426 1.4499452, 113.9788437 1.4528792, 113.9857407 1.4538292, 113.9928436 1.4538813, 113.999855 1.4534181, 114.0059586 1.450315, 114.0158386 1.4464022, 114.0251389 1.4467982, 114.0311432 1.4481162, 114.0365448 1.4510212, 114.0481415 1.4551681, 114.0571442 1.4571462, 114.0657425 1.4605002, 114.0708389 1.4639531, 114.0770416 1.4638942, 114.0829544 1.4626993, 114.0922546 1.4634281, 114.0952454 1.4632032, 114.0980453 1.4618863, 114.1054382 1.4563452, 114.108139 1.4550732, 114.1112442 1.4549972, 114.1169434 1.4573191, 114.1220551 1.4607912, 114.1368408 1.4649643, 114.1427383 1.4634242, 114.1453552 1.4617122, 114.1493454 1.4570372, 114.1561432 1.4467611, 114.1582413 1.4445111, 114.1652451 1.4385281, 114.1747437 1.4334099, 114.1824417 1.428401, 114.1906433 1.4241099, 114.1976547 1.421214, 114.2011414 1.412761)))</t>
  </si>
  <si>
    <t>1332:332</t>
  </si>
  <si>
    <t>sekadau</t>
  </si>
  <si>
    <t>KABUPATEN SEKADAU</t>
  </si>
  <si>
    <t>MULTIPOLYGON (((111.0888698 -0.4955424, 111.0884857 -0.4972374, 111.084191 -0.4991254, 111.0688568 -0.5019319, 111.0653892 -0.5006988, 111.0508849 -0.5028566, 111.0451691 -0.5017911, 111.037529 -0.5012213, 111.0296054 -0.5012214, 111.0233802 -0.502076, 111.0178273 -0.5036182, 111.0106936 -0.5016474, 111.0046574 -0.4986391, 110.989837 -0.4924222, 110.9801817 -0.4880221, 110.9718017 -0.484997, 110.9469812 -0.4815059, 110.9452376 -0.4806283, 110.9405914 -0.4759506, 110.938268 -0.47215, 110.9356544 -0.4701035, 110.9257802 -0.4677645, 110.9228763 -0.4648409, 110.9214244 -0.4622097, 110.9072446 -0.4580281, 110.9031103 -0.4590686, 110.8995974 -0.4591642, 110.8947273 -0.4644323, 110.891192 -0.4668048, 110.8886826 -0.4707992, 110.8814372 -0.4779833, 110.8669353 -0.4903578, 110.8669352 -0.4923636, 110.869519 -0.4970458, 110.8721028 -0.50589, 110.8695188 -0.5090114, 110.8659142 -0.5121653, 110.8599195 -0.5159872, 110.8536251 -0.5227258, 110.8503975 -0.5272195, 110.8462628 -0.541266, 110.8467793 -0.5553125, 110.8436782 -0.5677983, 110.8183552 -0.5849655, 110.8126704 -0.5896475, 110.8090527 -0.5958903, 110.8038846 -0.6010925, 110.7997503 -0.6026531, 110.7826961 -0.6068144, 110.7754611 -0.6068141, 110.7744274 -0.608895, 110.7651252 -0.6094148, 110.7632971 -0.6102327, 110.748858 -0.6221467, 110.7443067 -0.6231006, 110.7387683 -0.625541, 110.7361844 -0.6255409, 110.7319422 -0.6294042, 110.728144 -0.6226059, 110.7203226 -0.6223482, 110.7153574 -0.6231233, 110.7032146 -0.6320132, 110.698279 -0.632818, 110.6940868 -0.6307776, 110.6781636 -0.6216145, 110.6701158 -0.6195892, 110.6491387 -0.6163888, 110.6369324 -0.6191302, 110.6353571 -0.6092658, 110.6315424 -0.581468, 110.629853 -0.5671733, 110.6316693 -0.5467668, 110.6301359 -0.5423182, 110.6218372 -0.5302431, 110.6179899 -0.5217076, 110.6137394 -0.5072129, 110.6143 -0.4996284, 110.6156772 -0.4875003, 110.614982 -0.4806602, 110.6134381 -0.4745179, 110.6132179 -0.4678576, 110.6167997 -0.4594176, 110.6121674 -0.4444921, 110.6065564 -0.4301848, 110.6041591 -0.4229431, 110.5932393 -0.4047616, 110.5713919 -0.3853259, 110.5662971 -0.3792911, 110.5635954 -0.3732179, 110.5615287 -0.3664548, 110.5617858 -0.3656784, 110.5620455 -0.3648942, 110.5608037 -0.3507273, 110.5561914 -0.3426702, 110.5547765 -0.3321526, 110.5559694 -0.3205594, 110.5605569 -0.3114918, 110.5615747 -0.30381, 110.5641183 -0.2992009, 110.5666621 -0.2915191, 110.5697147 -0.2858858, 110.5697148 -0.2823009, 110.5666626 -0.2776916, 110.5610672 -0.2730822, 110.5600501 -0.2659124, 110.5600503 -0.2587426, 110.5651375 -0.2531093, 110.5707334 -0.2505489, 110.5839597 -0.2485008, 110.591082 -0.2449161, 110.6002386 -0.2408193, 110.6053257 -0.2377467, 110.6068519 -0.2305769, 110.6099047 -0.2244314, 110.6221139 -0.2131648, 110.6301464 -0.2040677, 110.6307332 -0.198921, 110.6334679 -0.1874646, 110.635348 -0.1781518, 110.6371708 -0.1661282, 110.6392219 -0.1583971, 110.6403041 -0.1503245, 110.6419565 -0.1463195, 110.6459455 -0.144072, 110.6507328 -0.1456105, 110.6574575 -0.1491874, 110.6654365 -0.1546316, 110.6711926 -0.1575282, 110.6758089 -0.159292, 110.6826477 -0.1608928, 110.6892015 -0.1630574, 110.6938178 -0.1658378, 110.6987761 -0.1681109, 110.7084643 -0.1696632, 110.7162717 -0.1695161, 110.7236234 -0.1681252, 110.7423155 -0.1652417, 110.7487553 -0.1637917, 110.7464753 -0.1583072, 110.7456772 -0.1542389, 110.7454487 -0.1479695, 110.7427128 -0.1445733, 110.7407181 -0.1406145, 110.7394067 -0.1303889, 110.7384376 -0.1279578, 110.7358158 -0.1247313, 110.7292047 -0.1183874, 110.7223654 -0.1105181, 110.7201424 -0.1068974, 110.7169505 -0.0975137, 110.7155823 -0.0920883, 110.7144416 -0.0835574, 110.7141564 -0.0784175, 110.7143269 -0.069608, 110.7164913 -0.0580935, 110.7182 -0.0434716, 110.7189642 -0.0392657, 110.7246389 -0.0345104, 110.7257786 -0.0329889, 110.7287984 -0.0246392, 110.7342117 -0.0188378, 110.7390555 -0.0150677, 110.7434546 -0.00863, 110.7503322 1.00085e-10, 110.7514882 0.0063984, 110.7537853 0.0131015, 110.755623 0.0218849, 110.7563121 0.0283568, 110.7551635 0.0341354, 110.7501098 0.0452301, 110.7489612 0.054938, 110.7496504 0.0609477, 110.7519474 0.0658017, 110.7579199 0.0713491, 110.7689461 0.0771277, 110.7850259 0.0822129, 110.7907687 0.0847555, 110.8075377 0.0900718, 110.8119023 0.0909964, 110.8185639 0.0916899, 110.8295902 0.0933079, 110.8355627 0.0935391, 110.8401035 0.0901191, 110.8484334 0.0933082, 110.8556531 0.100577, 110.8623575 0.1088841, 110.8680303 0.1145952, 110.8731875 0.1239407, 110.8752505 0.1338054, 110.8773131 0.1530156, 110.8824704 0.1602843, 110.885049 0.1685914, 110.8871114 0.1815713, 110.8889477 0.1863578, 110.8889247 0.1954725, 110.8860802 0.2059733, 110.8871098 0.2122458, 110.8882584 0.2147883, 110.8931116 0.219098, 110.8960979 0.2234897, 110.9029893 0.2276504, 110.9110294 0.2274193, 110.9151643 0.2262636, 110.9190694 0.226957, 110.921826 0.2292685, 110.9241231 0.2334291, 110.9255014 0.2378208, 110.9351493 0.257468, 110.9404327 0.2782709, 110.941811 0.284974, 110.9446763 0.2941061, 110.9456713 0.3064783, 110.9472667 0.3114437, 110.9542685 0.3204689, 110.9655246 0.3308704, 110.9680515 0.3341064, 110.9708081 0.3424276, 110.9719566 0.3475127, 110.9733349 0.3599944, 110.9680259 0.3746891, 110.9666475 0.3800054, 110.9636086 0.3851318, 110.960793 0.3853679, 110.9577464 0.3886682, 110.9532936 0.3909076, 110.9523562 0.395858, 110.9513016 0.3972724, 110.9479034 0.3982153, 110.9459114 0.4006905, 110.94638 0.4054052, 110.9448567 0.4078803, 110.9446223 0.410827, 110.9427475 0.4142451, 110.9404592 0.4255404, 110.93977 0.4317812, 110.9402295 0.4354795, 110.9420672 0.4384844, 110.9427563 0.4428761, 110.9420671 0.4493481, 110.9425264 0.4618298, 110.9443996 0.4679553, 110.9514909 0.4815064, 110.9529232 0.4872355, 110.9565039 0.4972614, 110.9625139 0.5020949, 110.9658136 0.5094356, 110.9744072 0.5251906, 110.9806862 0.5336335, 110.986333 0.5396847, 110.9962805 0.5518448, 111 0.5579642, 111.0019197 0.5628574, 111.0009189 0.5804328, 111.0040125 0.5871151, 111.0055603 0.5947635, 111.0081081 0.5979674, 111.0098369 0.6050158, 111.0095639 0.6088605, 111.0108378 0.6183805, 111.0098219 0.6315535, 111.0095215 0.6407148, 111.0104226 0.6503265, 111.0132761 0.6618907, 111.012485 0.668695, 111.0092211 0.6742058, 111.0072687 0.6818652, 111.0081698 0.6851692, 111.0102724 0.6880227, 111.0181935 0.6920482, 111.0249457 0.6968565, 111.0316792 0.7030811, 111.0402573 0.712199, 111.0467671 0.7239167, 111.0500712 0.7288728, 111.0538258 0.7377337, 111.0535254 0.7399864, 111.0601335 0.7402868, 111.0719981 0.7360816, 111.0787564 0.7341292, 111.0859652 0.7329278, 111.0919725 0.7311256, 111.1002771 0.7279147, 111.102824 0.7239263, 111.1054247 0.7168197, 111.1154612 0.7101851, 111.1198953 0.7059128, 111.1204047 0.7036418, 111.1210306 0.6937411, 111.1216181 0.6911126, 111.1248301 0.6867267, 111.1342295 0.6806574, 111.15003 0.6671149, 111.1559428 0.6615294, 111.1664866 0.6493978, 111.1787013 0.6322789, 111.1861323 0.6221211, 111.1933421 0.6127676, 111.1994914 0.6064492, 111.2077006 0.6000879, 111.2201976 0.5927, 111.2301419 0.5890514, 111.2362994 0.589502, 111.242457 0.5910038, 111.2516182 0.5943079, 111.2577757 0.5955094, 111.2624315 0.5941577, 111.2696403 0.5890514, 111.2735451 0.5827437, 111.2757978 0.5774873, 111.2786513 0.568326, 111.2803744 0.5647501, 111.2841314 0.5588799, 111.2912668 0.546249, 111.2939701 0.5367874, 111.2946978 0.5314071, 111.294463 0.5271805, 111.2956488 0.5245642, 111.2935924 0.5126662, 111.2926998 0.5089951, 111.2888717 0.4989487, 111.2854096 0.4908311, 111.2813542 0.4831725, 111.2750469 0.4734097, 111.2723436 0.467102, 111.2707576 0.4660118, 111.2689113 0.4605994, 111.2675914 0.4533119, 111.2674159 0.4451201, 111.26618 0.4407615, 111.2600002 0.4332243, 111.2580318 0.4275996, 111.2580089 0.4222108, 111.2590007 0.4190567, 111.2646846 0.404831, 111.2678584 0.3919403, 111.2685756 0.3832694, 111.2673854 0.3752118, 111.2642268 0.3694579, 111.259222 0.3651943, 111.253004 0.3637861, 111.238531 0.3652007, 111.2322368 0.3666052, 111.2279033 0.3658329, 111.2202815 0.3629499, 111.2177602 0.360076, 111.2175726 0.3564264, 111.2213768 0.3484072, 111.2226845 0.3421834, 111.2214956 0.3409865, 111.2263699 0.3361989, 111.2233976 0.334284, 111.2232787 0.3327281, 111.2276776 0.3318901, 111.2276775 0.3279404, 111.2304119 0.3280601, 111.2295796 0.3242301, 111.2305307 0.3235119, 111.2349296 0.3256662, 111.2350484 0.3233921, 111.2336216 0.3170487, 111.2311248 0.3097478, 111.2317192 0.3062769, 111.2373069 0.3051996, 111.2371879 0.3016089, 111.2404527 0.300923, 111.2441028 0.2977107, 111.2473144 0.297619, 111.2489577 0.2939487, 111.2526433 0.296462, 111.2566854 0.2964619, 111.259182 0.2938288, 111.2565824 0.2917462, 111.2562153 0.2878922, 111.2576835 0.2848641, 111.2582306 0.277671, 111.2548389 0.2746786, 111.2549311 0.2711901, 111.2594192 0.2677369, 111.2587059 0.2663007, 111.2632235 0.2615131, 111.2596105 0.2597017, 111.2624551 0.2527476, 111.2629139 0.2496277, 111.2658082 0.2507987, 111.2685187 0.2415349, 111.2705874 0.2442637, 111.2688755 0.2472799, 111.2702308 0.2494342, 111.273103 0.2457765, 111.2734406 0.2411039, 111.270278 0.2355792, 111.2725488 0.2331686, 111.2711724 0.2310919, 111.2659556 0.2327462, 111.2633727 0.221824, 111.2668596 0.2191629, 111.2670491 0.2149294, 111.2641068 0.2142996, 111.262088 0.2124643, 111.260256 0.2081119, 111.2601523 0.2021037, 111.2610041 0.1944667, 111.2625971 0.1875429, 111.2625929 0.1834823, 111.2642249 0.1800656, 111.264299 0.171833, 111.2659577 0.1700706, 111.2658034 0.1647994, 111.2676147 0.1618154, 111.2687673 0.1570079, 111.2730485 0.1492164, 111.2748598 0.1415907, 111.2748637 0.1323932, 111.2649797 0.1301524, 111.2585577 0.1294893, 111.2489421 0.1269349, 111.2407562 0.1232265, 111.2384779 0.1213551, 111.2347621 0.1155964, 111.2321528 0.10907, 111.2280024 0.0881973, 111.2263469 0.0828692, 111.2241735 0.0732962, 111.220703 0.0662911, 111.2178624 0.0630081, 111.21281 0.0613355, 111.2105387 0.0620337, 111.2083796 0.0643486, 111.206518 0.0679248, 111.2015666 0.0720414, 111.1951183 0.0743908, 111.1886062 0.0750354, 111.1827423 0.0765785, 111.1784437 0.0790931, 111.1749239 0.0836769, 111.1730721 0.0875861, 111.1672083 0.0961247, 111.1623321 0.1012399, 111.1595454 0.1026428, 111.1529368 0.1040269, 111.1475962 0.1024046, 111.1388129 0.0958751, 111.129879 0.0909253, 111.1236683 0.0856019, 111.1295788 0.0768457, 111.1317027 0.0680734, 111.1334776 0.0546315, 111.1343627 0.0456346, 111.1364184 0.0387041, 111.1419382 0.0243677, 111.148773 0.0014728, 111.1488189 -0.0133394, 111.1459303 -0.0700656, 111.1420768 -0.0836411, 111.1353369 -0.0996408, 111.1358586 -0.1128504, 111.128592 -0.1209738, 111.1117365 -0.1243677, 111.0987334 -0.1335797, 111.0963255 -0.138913, 111.0958439 -0.1520037, 111.0977704 -0.166064, 111.094883 -0.1815782, 111.0873578 -0.1830047, 111.0854858 -0.193221, 111.0851687 -0.2000076, 111.0861054 -0.2050585, 111.0914363 -0.2242825, 111.0923266 -0.2293054, 111.0923101 -0.2361394, 111.0914682 -0.2422072, 111.0899138 -0.2480595, 111.0864168 -0.25617, 111.0794184 -0.2663184, 111.0764957 -0.2684874, 111.0753564 -0.2742149, 111.0701956 -0.2807093, 111.0592432 -0.2896984, 111.0554864 -0.2932709, 111.0494211 -0.2954686, 111.042814 -0.2999032, 111.0366342 -0.3063027, 111.034002 -0.3102183, 111.0289132 -0.3275665, 111.0286996 -0.3326836, 111.0272042 -0.3473211, 111.0277764 -0.3537694, 111.0280132 -0.3822951, 111.0347853 -0.4163825, 111.0468246 -0.4379712, 111.057359 -0.4481974, 111.0671411 -0.4652411, 111.0776755 -0.4747097, 111.0863289 -0.4856933, 111.0888698 -0.4955424)))</t>
  </si>
  <si>
    <t>1332:333</t>
  </si>
  <si>
    <t>melawi</t>
  </si>
  <si>
    <t>KABUPATEN MELAWI</t>
  </si>
  <si>
    <t>MULTIPOLYGON (((112.451064 -0.6858095, 112.4489431 -0.6806743, 112.446639 -0.6776161, 112.4421376 -0.6742101, 112.4349278 -0.6720123, 112.4308385 -0.6715472, 112.4250401 -0.6725221, 112.4210271 -0.6751133, 112.4173344 -0.6828938, 112.4129868 -0.6898543, 112.3989323 -0.700521, 112.3869389 -0.7051803, 112.3792332 -0.7089788, 112.3724278 -0.7107024, 112.3662327 -0.7134067, 112.3623266 -0.7144129, 112.3522873 -0.7162066, 112.346283 -0.71672, 112.342192 -0.7160417, 112.3396835 -0.7139463, 112.3378437 -0.7098056, 112.3343342 -0.7042092, 112.3305271 -0.7043788, 112.3251331 -0.7093902, 112.3163441 -0.7212025, 112.3134373 -0.7294451, 112.3117436 -0.7327879, 112.3086384 -0.7348032, 112.3059119 -0.733947, 112.3019836 -0.7307182, 112.2958837 -0.7234672, 112.2884312 -0.7121503, 112.2847471 -0.7042843, 112.2761371 -0.6877224, 112.2735279 -0.6799935, 112.2719005 -0.6773462, 112.2680271 -0.6682258, 112.2655323 -0.6639565, 112.2626395 -0.6603823, 112.250838 -0.6431277, 112.2466485 -0.6386821, 112.2424731 -0.6334137, 112.2363617 -0.6275566, 112.2272327 -0.6199841, 112.211127 -0.6133383, 112.1981341 -0.6145949, 112.191344 -0.6193167, 112.1866443 -0.632113, 112.1832339 -0.6364343, 112.1795337 -0.6372382, 112.1732318 -0.6365405, 112.1704318 -0.6398822, 112.1656329 -0.6491034, 112.1603381 -0.6538267, 112.1587436 -0.6583226, 112.1583316 -0.6704886, 112.1589343 -0.6815598, 112.1571338 -0.6830574, 112.1526324 -0.6779792, 112.1477267 -0.6797621, 112.146033 -0.6822975, 112.1473376 -0.6889297, 112.1519381 -0.7006966, 112.1532275 -0.7061756, 112.1555316 -0.7114824, 112.1618335 -0.7234816, 112.1588299 -0.72734, 112.1548067 -0.7288599, 112.1389376 -0.7288228, 112.1272341 -0.7266208, 112.1225268 -0.7241372, 112.1149432 -0.7174416, 112.1115328 -0.715824, 112.1019274 -0.7150079, 112.0916277 -0.7107315, 112.0786272 -0.706568, 112.0692278 -0.7041376, 112.0544268 -0.7011832, 112.0508333 -0.7001998, 112.0447374 -0.6996752, 112.0346437 -0.7001846, 112.0281435 -0.701159, 112.0234438 -0.7024809, 112.0195375 -0.7057063, 112.0165315 -0.710374, 112.0147386 -0.7163112, 112.0145717 -0.7223395, 112.016234 -0.7294592, 112.0187441 -0.7375339, 112.0229326 -0.7479743, 112.0240813 -0.7527601, 112.0263277 -0.7591636, 112.0315386 -0.7702391, 112.0342317 -0.7766996, 112.0357271 -0.781775, 112.035544 -0.787022, 112.032332 -0.7928428, 112.026938 -0.7964703, 112.0159441 -0.8017072, 112.013434 -0.8004365, 112.0089327 -0.7996251, 112.0021272 -0.8003106, 111.9897371 -0.8031823, 111.9673372 -0.8130791, 111.9611268 -0.8167061, 111.9572435 -0.8168176, 111.9517274 -0.8160054, 111.9471269 -0.813291, 111.9429383 -0.8098852, 111.9388337 -0.808786, 111.9352326 -0.8065338, 111.9281373 -0.7986855, 111.9263368 -0.7948783, 111.9251312 -0.7894714, 111.9223313 -0.7812668, 111.9197373 -0.7769975, 111.9134431 -0.7721483, 111.9096436 -0.772433, 111.9063325 -0.7753707, 111.9066377 -0.788287, 111.9064317 -0.805354, 111.9046388 -0.8157314, 111.901732 -0.8258768, 111.9018388 -0.8307781, 111.9029374 -0.8367758, 111.9085374 -0.8484282, 111.9142365 -0.8555834, 111.9195313 -0.8649294, 111.9207233 -0.869417, 111.9176316 -0.8709242, 111.9123368 -0.8711499, 111.9015336 -0.8683146, 111.890738 -0.8628269, 111.8779833 -0.8630004, 111.8698334 -0.8666132, 111.8670334 -0.8724343, 111.8671326 -0.8832745, 111.866034 -0.8869638, 111.8617386 -0.8962431, 111.8554368 -0.9026376, 111.8487381 -0.9063792, 111.8423371 -0.9091411, 111.8347382 -0.9116712, 111.8216385 -0.9127545, 111.8117432 -0.9115923, 111.7964348 -0.909154, 111.7875275 -0.9089174, 111.7799438 -0.9108709, 111.7707275 -0.9152446, 111.7579348 -0.9207878, 111.752127 -0.9224927, 111.7428268 -0.9237527, 111.7344268 -0.923399, 111.7285369 -0.9242008, 111.7258438 -0.9307139, 111.7234329 -0.9377463, 111.7204269 -0.9421257, 111.7169326 -0.9446018, 111.7014373 -0.9520832, 111.6920379 -0.9568604, 111.6831267 -0.9620416, 111.6748336 -0.9656666, 111.6714301 -0.9688961, 111.6651234 -0.9731301, 111.6569769 -0.9765708, 111.6272338 -0.9830936, 111.6236327 -0.9855697, 111.6183379 -0.9919652, 111.616667 -0.9999584, 111.6151335 -1.0045144, 111.6146376 -1.0115004, 111.6173384 -1.0216455, 111.6208327 -1.0303275, 111.6235335 -1.0408745, 111.6209319 -1.0490655, 111.6181319 -1.0493596, 111.6155379 -1.0469996, 111.6123335 -1.0452846, 111.6082366 -1.0476276, 111.6038268 -1.0541876, 111.6001265 -1.0607316, 111.5967314 -1.0715338, 111.5897429 -1.0734836, 111.5808318 -1.0733986, 111.5700438 -1.0753776, 111.5623381 -1.0849527, 111.5535338 -1.0991107, 111.5524428 -1.1212748, 111.5670378 -1.1313169, 111.5702269 -1.1457169, 111.5661375 -1.1526148, 111.5595381 -1.158762, 111.5542433 -1.167187, 111.5551436 -1.174778, 111.5637266 -1.181154, 111.572737 -1.185731, 111.5733321 -1.194366, 111.5682433 -1.2030172, 111.5593321 -1.2096812, 111.5520384 -1.2099062, 111.5429365 -1.2094821, 111.539427 -1.2135991, 111.5286314 -1.2163262, 111.5188429 -1.2152272, 111.5051329 -1.2175601, 111.4939329 -1.2211052, 111.4868375 -1.2307822, 111.4783384 -1.2332253, 111.4670316 -1.2307193, 111.4576322 -1.2303591, 111.4471265 -1.2328512, 111.4361326 -1.2345453, 111.4215375 -1.2379362, 111.416731 -1.2386823, 111.4065381 -1.2415703, 111.4012433 -1.2476302, 111.4005338 -1.2705375, 111.3971311 -1.2763815, 111.3901273 -1.2733714, 111.3785382 -1.2785414, 111.3715268 -1.2850444, 111.3689197 -1.2948833, 111.3656369 -1.3093375, 111.3628369 -1.3153997, 111.3588696 -1.3191489, 111.354353 -1.3156202, 111.3492032 -1.3127976, 111.3418332 -1.3097427, 111.3246746 -1.301342, 111.3153678 -1.2930882, 111.3141866 -1.2821394, 111.3141853 -1.2711852, 111.3154099 -1.2623728, 111.31332 -1.2574236, 111.3094398 -1.2562242, 111.301978 -1.2554752, 111.2804886 -1.2584773, 111.2713853 -1.2584783, 111.2659724 -1.2537639, 111.260436 -1.2440213, 111.2573214 -1.235426, 111.2568733 -1.2307766, 111.2611356 -1.2142294, 111.2604083 -1.2091174, 111.2550701 -1.2035357, 111.2473095 -1.197687, 111.2396033 -1.1935285, 111.2351211 -1.1830378, 111.2370667 -1.1750572, 111.2515968 -1.1524172, 111.2566822 -1.1429231, 111.2617677 -1.1356198, 111.2646731 -1.1253956, 111.2641117 -1.1135654, 111.2660503 -1.1057228, 111.2662105 -1.1017875, 111.2653866 -1.0979073, 111.2613506 -1.0915927, 111.2552929 -1.0838759, 111.2410403 -1.0627024, 111.2386427 -1.0571006, 111.2368974 -1.0566622, 111.2276668 -1.043265, 111.2248668 -1.0399774, 111.220808 -1.0366376, 111.2179012 -1.0351362, 111.2154216 -1.0302164, 111.2115382 -1.0237566, 111.2059459 -1.0185784, 111.2020244 -1.0162168, 111.1983775 -1.0149526, 111.1900538 -1.0143191, 111.1770457 -1.0126499, 111.1688409 -1.0112593, 111.1588634 -1.0104767, 111.1492674 -1.0089988, 111.143908 -1.007204, 111.1436309 -1.0049747, 111.1445274 -0.9999977, 111.1448789 -0.9920231, 111.1458587 -0.984922, 111.1460544 -0.9774265, 111.1499744 -0.9671693, 111.1501703 -0.9644078, 111.14821 -0.9622381, 111.1440935 -0.9606603, 111.1303719 -0.9606609, 111.122531 -0.9598722, 111.1186104 -0.958097, 111.1142977 -0.9515879, 111.1142975 -0.9462622, 111.1212394 -0.9391096, 111.1216312 -0.9341783, 111.1243754 -0.930825, 111.1318242 -0.9292467, 111.1349604 -0.9258933, 111.1416249 -0.9221453, 111.1533861 -0.9205668, 111.1557383 -0.9195805, 111.1690673 -0.9112954, 111.1700473 -0.9099146, 111.1706351 -0.9041943, 111.1678904 -0.8953182, 111.1631855 -0.8854559, 111.1558039 -0.8745635, 111.1605052 -0.8662503, 111.1637095 -0.8630828, 111.1670817 -0.8615205, 111.174795 -0.8612308, 111.1777629 -0.862207, 111.1845683 -0.8679745, 111.189474 -0.8748401, 111.1937465 -0.8800298, 111.1966761 -0.8805441, 111.2018184 -0.8797316, 111.2052058 -0.8774888, 111.2119502 -0.8710822, 111.2177086 -0.863609, 111.2165352 -0.8591762, 111.2165353 -0.8546378, 111.2178991 -0.8510347, 111.218291 -0.8474842, 111.2173106 -0.8421585, 111.2135859 -0.8344659, 111.2117618 -0.8319423, 111.2128963 -0.828059, 111.2176341 -0.8179104, 111.227209 -0.7982397, 111.2339 -0.7839306, 111.2300929 -0.7454228, 111.2290329 -0.7409625, 111.2325987 -0.7365425, 111.2365188 -0.7343725, 111.2382826 -0.7294412, 111.2410262 -0.7187896, 111.2402423 -0.7072029, 111.2420061 -0.7006936, 111.2420058 -0.6955651, 111.2402414 -0.689845, 111.2343609 -0.6831388, 111.2318126 -0.6793912, 111.227108 -0.6705152, 111.2243637 -0.6665703, 111.2215412 -0.6636732, 111.2216777 -0.6586921, 111.2263164 -0.6532132, 111.2321986 -0.6450336, 111.2376842 -0.6379955, 111.2461452 -0.6283091, 111.2471828 -0.6262326, 111.2477371 -0.620527, 111.2543504 -0.6172565, 111.2608183 -0.6135085, 111.2651303 -0.6097605, 111.2666982 -0.6075907, 111.2680699 -0.6012787, 111.2667005 -0.589983, 111.2655244 -0.5878133, 111.2461215 -0.5870057, 111.2400454 -0.5891757, 111.2359652 -0.5813568, 111.2345092 -0.5773097, 111.2284329 -0.5715897, 111.2270607 -0.5690255, 111.2262766 -0.5648833, 111.2215895 -0.5620081, 111.2204417 -0.5554202, 111.2180919 -0.5467247, 111.2152461 -0.5403212, 111.2127818 -0.5366909, 111.2061061 -0.5290502, 111.2020653 -0.5251554, 111.2100837 -0.5207914, 111.221655 -0.5196843, 111.2293467 -0.5158123, 111.235711 -0.5105597, 111.2405713 -0.5047769, 111.2445476 -0.4963253, 111.2463147 -0.4865392, 111.2502912 -0.4803117, 111.2532621 -0.4772532, 111.2584153 -0.4731027, 111.2610948 -0.4681223, 111.2664541 -0.4627267, 111.2744931 -0.4594062, 111.277708 -0.4493151, 111.2816219 -0.447846, 111.2898311 -0.447836, 111.293394 -0.446733, 111.3001537 -0.443064, 111.3040752 -0.440131, 111.3065548 -0.436833, 111.3079814 -0.4331698, 111.3019652 -0.4276486, 111.300406 -0.4245106, 111.3053208 -0.4214467, 111.3088299 -0.4181493, 111.3144445 -0.4146163, 111.3179536 -0.4113189, 111.3245037 -0.397423, 111.3301182 -0.3910638, 111.3354989 -0.3889439, 111.3411137 -0.3898857, 111.3493018 -0.3880012, 111.3539806 -0.3847038, 111.3570215 -0.3741053, 111.3600626 -0.3691593, 111.3680165 -0.3616224, 111.3764383 -0.3557341, 111.3897732 -0.355027, 111.3991311 -0.3576173, 111.4076443 -0.3583668, 111.4219643 -0.3571457, 111.4359449 -0.3544082, 111.4468186 -0.3504981, 111.4522553 -0.3434605, 111.4561374 -0.3137471, 111.457302 -0.3020182, 111.4635124 -0.2863794, 111.4651334 -0.272046, 111.4643058 -0.262053, 111.4635042 -0.2562423, 111.4643561 -0.252104, 111.4667868 -0.2462306, 111.4750578 -0.2374864, 111.4808483 -0.2295751, 111.4924287 -0.2237455, 111.5035955 -0.2208305, 111.5234477 -0.2204134, 111.5370961 -0.2204129, 111.5540533 -0.224576, 111.5699898 -0.2226812, 111.5740316 -0.2169363, 111.5787867 -0.2119094, 111.5848646 -0.206861, 111.5982827 -0.19635, 111.6077924 -0.1862969, 111.6134993 -0.1896473, 111.6165904 -0.1944344, 111.6196816 -0.2016152, 111.6218788 -0.2047131, 111.6368004 -0.2011356, 111.6467862 -0.1973056, 111.6529678 -0.1915607, 111.6598625 -0.1812679, 111.6627154 -0.1750444, 111.6693723 -0.1652304, 111.6834959 -0.1439475, 111.6891505 -0.1403313, 111.6899136 -0.144431, 111.6934627 -0.1473541, 111.7005609 -0.1557989, 111.706691 -0.1557987, 111.7150983 -0.1476711, 111.7227309 -0.1445579, 111.7298644 -0.1463799, 111.7413821 -0.152742, 111.7520858 -0.1619777, 111.7595129 -0.1695642, 111.7616974 -0.1713234, 111.7706534 -0.1766008, 111.7742577 -0.1791295, 111.7780804 -0.1806687, 111.7860532 -0.179129, 111.7903126 -0.1778094, 111.7956642 -0.1772594, 111.7994868 -0.177919, 111.8073505 -0.1803376, 111.8205662 -0.1901227, 111.8258499 -0.1923879, 111.8333344 -0.1934769, 111.841185 -0.1974939, 111.8454651 -0.2004179, 111.8519043 -0.2059009, 111.8544068 -0.2088259, 111.856192 -0.2132169, 111.8587097 -0.2249279, 111.8608536 -0.2282199, 111.8644318 -0.2355379, 111.8680023 -0.2384619, 111.8715653 -0.2384579, 111.8801178 -0.2373489, 111.8847565 -0.2362449, 111.8886704 -0.2362399, 111.896872 -0.2343999, 111.9057679 -0.2256029, 111.9121537 -0.2138799, 111.9174866 -0.2069179, 111.9206891 -0.2039862, 111.9238953 -0.2021519, 111.9360108 -0.1981099, 111.9392939 -0.1965298, 111.9433801 -0.1957816, 111.9541917 -0.1955249, 111.9623933 -0.1980769, 111.9681077 -0.2035619, 111.9709611 -0.2068529, 111.9781175 -0.2181919, 111.9838319 -0.2247749, 111.988112 -0.2273319, 111.9973894 -0.2276869, 112.0045076 -0.2240169, 112.0180421 -0.2159469, 112.0232474 -0.2145467, 112.0306768 -0.2159706, 112.0381142 -0.2219456, 112.0495191 -0.2370782, 112.0578134 -0.2449052, 112.0686992 -0.2506446, 112.0785482 -0.2548185, 112.0868422 -0.2595128, 112.0946177 -0.2621228, 112.1174257 -0.2704701, 112.1257198 -0.277775, 112.1288303 -0.2819493, 112.1309045 -0.2902984, 112.1293505 -0.3002133, 112.1288408 -0.305864, 112.1440493 -0.3032849, 112.1518847 -0.3007129, 112.1561572 -0.2985109, 112.1640002 -0.2963049, 112.1686312 -0.2941019, 112.1732547 -0.2929989, 112.1807467 -0.2904269, 112.1907107 -0.2860219, 112.1946322 -0.2838199, 112.2010409 -0.2790539, 112.2092197 -0.2698919, 112.2159793 -0.2632939, 112.2181155 -0.2603629, 112.224158 -0.2537659, 112.2309253 -0.2489989, 112.2433841 -0.2416619, 112.2558505 -0.2357889, 112.268317 -0.2317469, 112.2733142 -0.2313749, 112.2818668 -0.2313639, 112.2854297 -0.2306279, 112.2904281 -0.2306186, 112.3039615 -0.2276759, 112.3075245 -0.2265739, 112.3192737 -0.2199699, 112.3228367 -0.2174029, 112.3299549 -0.2111709, 112.3335178 -0.2086039, 112.3413456 -0.2020049, 112.3449009 -0.1994379, 112.3545216 -0.1935679, 112.3613642 -0.1884866, 112.3691448 -0.1848957, 112.3764392 -0.1826105, 112.3808721 -0.1818226, 112.3780354 -0.1891469, 112.3776921 -0.1928089, 112.3755635 -0.1979359, 112.3730839 -0.2078229, 112.3730915 -0.2118499, 112.3713215 -0.2210039, 112.3713291 -0.2257629, 112.3702839 -0.2312559, 112.3703221 -0.2576129, 112.3706959 -0.2627379, 112.3707417 -0.2865329, 112.3714588 -0.2905589, 112.3698552 -0.2954155, 112.3713785 -0.2984817, 112.3718141 -0.301767, 112.3735551 -0.3059283, 112.3722509 -0.3153467, 112.3720681 -0.3220941, 112.3704396 -0.336614, 112.367881 -0.3380195, 112.3667182 -0.34083, 112.3665787 -0.3443309, 112.3689645 -0.3470377, 112.37135 -0.3476923, 112.3732311 -0.3507562, 112.3708741 -0.3553333, 112.3707339 -0.3578383, 112.3742162 -0.3661608, 112.3755224 -0.3716363, 112.3783511 -0.3738262, 112.387272 -0.3779862, 112.3940171 -0.3817086, 112.3985865 -0.3849932, 112.4058892 -0.3889942, 112.4105431 -0.3936779, 112.415973 -0.401224, 112.4177838 -0.4082502, 112.4195955 -0.4199609, 112.4172706 -0.4295903, 112.4114638 -0.4419476, 112.4115882 -0.4545747, 112.4180532 -0.4660242, 112.4245172 -0.4725289, 112.4289995 -0.4793748, 112.4315001 -0.4878817, 112.4313878 -0.497685, 112.4302127 -0.5113038, 112.4271146 -0.5295214, 112.428926 -0.5373282, 112.4357518 -0.5445371, 112.4482488 -0.553674, 112.4546804 -0.559523, 112.4554128 -0.5675761, 112.4532765 -0.5719721, 112.4515065 -0.5803941, 112.4511708 -0.588814, 112.4543904 -0.5972301, 112.4583348 -0.6056441, 112.4590596 -0.614063, 112.4558705 -0.622487, 112.4548101 -0.6265151, 112.4516133 -0.6338411, 112.451621 -0.6378671, 112.4505605 -0.6426281, 112.4505681 -0.6466551, 112.4577169 -0.6561641, 112.459876 -0.6642151, 112.46029 -0.6680772, 112.4598989 -0.6723987, 112.4579076 -0.6782327, 112.4558782 -0.6823813, 112.451064 -0.6858095)))</t>
  </si>
  <si>
    <t>1332:334</t>
  </si>
  <si>
    <t>kayong utara</t>
  </si>
  <si>
    <t>KABUPATEN KAYONG UTARA</t>
  </si>
  <si>
    <t>MULTIPOLYGON (((108.7699146 -1.7009681, 108.7746722 -1.7022264, 108.775833 -1.7015757, 108.7792016 -1.7030073, 108.7807719 -1.7021854, 108.7839434 -1.7032702, 108.7876237 -1.7069985, 108.787261 -1.7109452, 108.7832073 -1.7136384, 108.778925 -1.7142855, 108.7740192 -1.7168909, 108.7716144 -1.7165276, 108.7628855 -1.7177372, 108.7571886 -1.7174387, 108.7516785 -1.7176897, 108.7443128 -1.7197253, 108.7411886 -1.7218839, 108.7375045 -1.7215877, 108.7332941 -1.7238172, 108.731245 -1.7256508, 108.7284297 -1.7263168, 108.7212718 -1.7264811, 108.7180812 -1.7272323, 108.7129427 -1.7252651, 108.7080657 -1.7241609, 108.7031936 -1.7246861, 108.6994249 -1.7239093, 108.6960844 -1.7215714, 108.6924159 -1.7225794, 108.6900344 -1.7215637, 108.6810098 -1.7226681, 108.6781132 -1.720142, 108.6789051 -1.7174241, 108.6838379 -1.7146158, 108.6838784 -1.7093477, 108.6806943 -1.7056984, 108.6840698 -1.7031491, 108.6881728 -1.7028392, 108.6891431 -1.7056037, 108.6917459 -1.7095944, 108.693698 -1.710421, 108.6977434 -1.7080063, 108.6984788 -1.7064971, 108.7018226 -1.7059521, 108.7039565 -1.7044445, 108.7068325 -1.7046375, 108.7111108 -1.707251, 108.7156191 -1.7029148, 108.7192904 -1.7082038, 108.7214391 -1.7086698, 108.7242042 -1.7071457, 108.7262553 -1.7035788, 108.7293158 -1.7023966, 108.7349452 -1.7019399, 108.7482621 -1.7001176, 108.7531 -1.7020634, 108.7558463 -1.701998, 108.7621767 -1.7003579, 108.7699146 -1.7009681)), ((109.0951114 -1.6950431, 109.0970209 -1.69681, 109.0964107 -1.6993338, 109.0945651 -1.6999061, 109.092401 -1.6979417, 109.0919814 -1.6959987, 109.0951114 -1.6950431)), ((108.7878609 -1.6119337, 108.7874988 -1.6150334, 108.7853489 -1.6165194, 108.7831616 -1.6153292, 108.7858381 -1.6118829, 108.7878609 -1.6119337)), ((109.154336 -1.5977677, 109.1569268 -1.5984866, 109.1557547 -1.6042642, 109.1510256 -1.605312, 109.149982 -1.6029934, 109.1505302 -1.6000513, 109.154336 -1.5977677)), ((108.7528173 -1.5887658, 108.7493728 -1.5889634, 108.7511586 -1.5856008, 108.7528173 -1.5887658)), ((108.7770955 -1.5754927, 108.7769503 -1.5827856, 108.7781486 -1.5841449, 108.7770708 -1.58691, 108.7740313 -1.5892706, 108.7698817 -1.5896055, 108.7674929 -1.5914009, 108.7644308 -1.5915485, 108.7634142 -1.5899084, 108.7641435 -1.5857974, 108.7634486 -1.5806215, 108.7657281 -1.5761099, 108.7712783 -1.5748836, 108.7770955 -1.5754927)), ((108.7402854 -1.5755234, 108.7390995 -1.5791159, 108.7309573 -1.5754097, 108.7301899 -1.5721512, 108.7320954 -1.5686629, 108.7351277 -1.5685628, 108.7382349 -1.5706604, 108.7402854 -1.5755234)), ((108.8082367 -1.5584184, 108.8041734 -1.5604273, 108.7964956 -1.5599469, 108.7972715 -1.5581786, 108.8002234 -1.5589893, 108.8063949 -1.5558974, 108.8082367 -1.5584184)), ((108.7759817 -1.554059, 108.778081 -1.5547365, 108.7788938 -1.5569854, 108.77615 -1.5582174, 108.7721323 -1.5580725, 108.7714157 -1.5556405, 108.7725778 -1.5538142, 108.7759817 -1.554059)), ((108.8276561 -1.5567743, 108.8253966 -1.5570987, 108.824949 -1.5543944, 108.8272822 -1.5541666, 108.8276561 -1.5567743)), ((108.8979651 -1.5346796, 108.8996496 -1.5351146, 108.9002482 -1.540137, 108.9020335 -1.5442866, 108.9082003 -1.5417681, 108.9110829 -1.5424867, 108.9109968 -1.5443234, 108.9158087 -1.5470902, 108.9168764 -1.5490819, 108.9295722 -1.5484105, 108.9360912 -1.5498593, 108.9382564 -1.55118, 108.9410743 -1.5512958, 108.9417259 -1.5551206, 108.9439549 -1.5591623, 108.9540391 -1.5664283, 108.9526035 -1.5709377, 108.9531693 -1.5734159, 108.9594833 -1.5796585, 108.9719015 -1.5877704, 108.9730795 -1.5934878, 108.9774723 -1.5972175, 108.9826939 -1.599704, 108.9828618 -1.6035579, 108.979216 -1.608044, 108.9751246 -1.6156308, 108.9728712 -1.6168145, 108.970732 -1.6244016, 108.9695929 -1.62673, 108.9662811 -1.6295304, 108.9630187 -1.6294001, 108.9609116 -1.6314733, 108.9606987 -1.6338449, 108.9517627 -1.6396281, 108.9490681 -1.6399006, 108.9454337 -1.6417817, 108.9415156 -1.6447212, 108.9353783 -1.6509706, 108.9267559 -1.6576633, 108.9222277 -1.6600938, 108.916571 -1.6588268, 108.9136376 -1.6601524, 108.9102967 -1.6584769, 108.9059363 -1.6604389, 108.9006805 -1.659822, 108.8976947 -1.6607223, 108.8960528 -1.6647599, 108.8918641 -1.6683025, 108.888034 -1.6683249, 108.8862097 -1.6699971, 108.8774538 -1.6743834, 108.8732426 -1.6730535, 108.8662414 -1.6766135, 108.8568027 -1.6754717, 108.8556169 -1.6729193, 108.8523168 -1.6714276, 108.8455676 -1.6700368, 108.8373035 -1.6671311, 108.8335259 -1.6675787, 108.830017 -1.6638545, 108.8301173 -1.6603061, 108.8279296 -1.6561051, 108.8284878 -1.6528903, 108.8271971 -1.6495673, 108.8229452 -1.6490577, 108.819035 -1.6501429, 108.8190771 -1.647079, 108.8234081 -1.6443461, 108.8277373 -1.6432167, 108.8298522 -1.6406637, 108.8285851 -1.6385705, 108.8294161 -1.6368635, 108.8321823 -1.6365641, 108.8343871 -1.6348196, 108.8374054 -1.6356311, 108.8399286 -1.6326712, 108.8411258 -1.6280407, 108.8388725 -1.6242646, 108.8359966 -1.6235184, 108.8337965 -1.6188962, 108.8336953 -1.6166538, 108.8315473 -1.6135957, 108.8292574 -1.6080618, 108.8335784 -1.6025596, 108.8331926 -1.5997381, 108.8289388 -1.5894744, 108.8296513 -1.5878002, 108.8348292 -1.5868714, 108.8399359 -1.5874841, 108.840193 -1.5858727, 108.8367352 -1.5847012, 108.8302584 -1.5844608, 108.8256377 -1.5852501, 108.823431 -1.5864622, 108.8215707 -1.5894267, 108.8169257 -1.5913136, 108.8124311 -1.5922887, 108.8067665 -1.5924462, 108.8016817 -1.5931881, 108.797673 -1.5929756, 108.7977675 -1.5914809, 108.8024344 -1.5907851, 108.8035506 -1.5889879, 108.8072212 -1.5865393, 108.8060264 -1.5810677, 108.8031563 -1.5794134, 108.7987223 -1.581452, 108.7986359 -1.5835994, 108.7959952 -1.5843971, 108.793793 -1.5827089, 108.7899936 -1.5815558, 108.7923005 -1.5776402, 108.7953356 -1.576604, 108.8001538 -1.571905, 108.8131601 -1.5676405, 108.8176851 -1.5688778, 108.8203234 -1.5704158, 108.8249281 -1.5674072, 108.8243692 -1.564925, 108.8251123 -1.5620302, 108.8307625 -1.5603885, 108.8310761 -1.557156, 108.8292798 -1.5557663, 108.8355572 -1.5530194, 108.83923 -1.5549083, 108.8392833 -1.5577716, 108.840856 -1.5599154, 108.8389255 -1.5619667, 108.8426143 -1.5636049, 108.8436143 -1.5653672, 108.8432838 -1.5684686, 108.8459692 -1.5696771, 108.8523919 -1.5639174, 108.8557851 -1.5642229, 108.8546173 -1.5712898, 108.8575276 -1.5722441, 108.8611868 -1.5678676, 108.86419 -1.5622058, 108.8684758 -1.55937, 108.872067 -1.5628492, 108.8757375 -1.5648152, 108.8767919 -1.5630847, 108.8791325 -1.5628045, 108.8814792 -1.559063, 108.8845551 -1.557133, 108.8858958 -1.5551375, 108.8929576 -1.5490902, 108.8920422 -1.5470171, 108.891702 -1.5402248, 108.8923898 -1.5357108, 108.8979651 -1.5346796)), ((109.3332405 -1.5219259, 109.3333904 -1.5256074, 109.3292122 -1.5219814, 109.3332405 -1.5219259)), ((109.3446019 -1.5173856, 109.3440643 -1.5217487, 109.34176 -1.5235237, 109.3407117 -1.5199256, 109.3393147 -1.5185935, 109.3434591 -1.516852, 109.3446019 -1.5173856)), ((109.3887389 -1.4903185, 109.3869349 -1.4932767, 109.3870626 -1.495483, 109.3827133 -1.4991141, 109.3838882 -1.5035129, 109.3829101 -1.5046676, 109.3800139 -1.5041191, 109.3767578 -1.5009042, 109.3816459 -1.4973856, 109.3832405 -1.4945967, 109.3818361 -1.4934296, 109.3828248 -1.488552, 109.3874878 -1.4857319, 109.3887389 -1.4903185)), ((109.0439637 -1.4739893, 109.0454617 -1.4767951, 109.0440857 -1.4809574, 109.044653 -1.4839744, 109.047168 -1.4811089, 109.051541 -1.4780538, 109.0540315 -1.4789269, 109.053841 -1.4839677, 109.0510313 -1.4860895, 109.0526552 -1.4880664, 109.0559731 -1.4843519, 109.0558642 -1.4881331, 109.0568536 -1.4915753, 109.0549736 -1.4926358, 109.0537646 -1.4999102, 109.0521609 -1.4993703, 109.0523364 -1.4956033, 109.0490674 -1.4936952, 109.0464407 -1.4955548, 109.0443326 -1.4948169, 109.0437755 -1.492175, 109.0447686 -1.4884089, 109.0436944 -1.486546, 109.0415849 -1.4874534, 109.0401665 -1.4854604, 109.0411586 -1.4828633, 109.0394841 -1.4785752, 109.0410356 -1.4758919, 109.0439637 -1.4739893)), ((109.2186973 -1.4084818, 109.223939 -1.410166, 109.2239203 -1.4128754, 109.2207637 -1.4126393, 109.2173971 -1.4104886, 109.2186973 -1.4084818)), ((109.9008278 -1.3426531, 109.902695 -1.3454474, 109.9028692 -1.3491557, 109.8991173 -1.3508562, 109.8966833 -1.3503964, 109.8982892 -1.3454712, 109.9008278 -1.3426531)), ((109.1151008 -1.3420176, 109.1163056 -1.3425521, 109.1162734 -1.3467333, 109.1129787 -1.3434809, 109.1151008 -1.3420176)), ((109.1387564 -1.2904336, 109.1356879 -1.2919509, 109.1339397 -1.2945797, 109.1341222 -1.2968018, 109.1322549 -1.2977443, 109.1302895 -1.3027507, 109.1265232 -1.304911, 109.1259565 -1.308304, 109.1236279 -1.3112377, 109.1197958 -1.3116784, 109.1187252 -1.313386, 109.1150009 -1.3137042, 109.1133326 -1.3118528, 109.1139349 -1.3090593, 109.1171615 -1.3094772, 109.1180536 -1.3054627, 109.1195266 -1.3034147, 109.1206528 -1.2984343, 109.1235267 -1.2970455, 109.128645 -1.2934395, 109.1303335 -1.2894457, 109.1341716 -1.2872681, 109.1385794 -1.2887155, 109.1387564 -1.2904336)), ((109.1459854 -1.2878098, 109.1490779 -1.2902276, 109.1505567 -1.2942688, 109.1542565 -1.2939155, 109.1554443 -1.2905015, 109.1616358 -1.2901603, 109.1635181 -1.2915853, 109.1630843 -1.2944578, 109.1579608 -1.3016716, 109.1549563 -1.3000838, 109.1520675 -1.302573, 109.1529545 -1.3055817, 109.152673 -1.3106759, 109.1506147 -1.3148684, 109.1469473 -1.3177563, 109.1450016 -1.3225314, 109.1417061 -1.3263616, 109.1395636 -1.327822, 109.1361233 -1.3261411, 109.1357152 -1.3223124, 109.1378902 -1.3184516, 109.1398042 -1.317592, 109.1402939 -1.3147066, 109.1394553 -1.3111704, 109.139861 -1.3046316, 109.1406191 -1.30102, 109.1414022 -1.2918064, 109.1404291 -1.2893047, 109.1411093 -1.2870928, 109.1459854 -1.2878098)), ((109.1331931 -1.2762844, 109.1352039 -1.2777553, 109.1350377 -1.2820116, 109.1335758 -1.2842538, 109.127225 -1.2862821, 109.1258901 -1.2848664, 109.1263972 -1.2818342, 109.1288052 -1.2800315, 109.1314221 -1.2765176, 109.1331931 -1.2762844)), ((109.1922279 -1.2719509, 109.1877367 -1.2749522, 109.1861264 -1.2735936, 109.187069 -1.2707843, 109.1922279 -1.2719509)), ((109.1600399 -1.2665375, 109.1629583 -1.2662498, 109.166982 -1.2699431, 109.1707281 -1.2712026, 109.1757547 -1.2777715, 109.1787938 -1.2805852, 109.1797094 -1.283296, 109.1784785 -1.2927444, 109.1749332 -1.2960613, 109.1716695 -1.2953802, 109.1726873 -1.2915813, 109.1697463 -1.2889649, 109.1681881 -1.290472, 109.1640956 -1.290316, 109.1623901 -1.2883039, 109.1613176 -1.2826666, 109.1587616 -1.2822459, 109.1552062 -1.2766967, 109.1532918 -1.2757317, 109.1526203 -1.2720489, 109.1565152 -1.2664926, 109.1600399 -1.2665375)), ((109.2082003 -1.2353055, 109.2075369 -1.2376696, 109.2083435 -1.241931, 109.205642 -1.2436981, 109.2032477 -1.2409449, 109.2000799 -1.2403911, 109.1999316 -1.2376381, 109.2025414 -1.2349123, 109.2072567 -1.2329351, 109.2082003 -1.2353055)), ((109.2751058 -1.2108341, 109.2716891 -1.2080014, 109.2718566 -1.2011972, 109.2728228 -1.199235, 109.2749371 -1.2000216, 109.2771524 -1.2066514, 109.2751058 -1.2108341)), ((109.2631579 -1.1857431, 109.2663819 -1.1869867, 109.2689774 -1.1942936, 109.268086 -1.1996319, 109.2693574 -1.2015664, 109.2688326 -1.2037578, 109.2711088 -1.2087316, 109.2706869 -1.2133765, 109.2695015 -1.2163466, 109.2653405 -1.2150808, 109.2631634 -1.2195089, 109.2614303 -1.2209355, 109.2564589 -1.222855, 109.2532948 -1.2274236, 109.2529912 -1.2324052, 109.2511144 -1.2336791, 109.2489508 -1.2376321, 109.2456417 -1.2388358, 109.2431545 -1.2432019, 109.239328 -1.2429345, 109.2325292 -1.2436045, 109.2259555 -1.2403846, 109.2241192 -1.2419475, 109.2229459 -1.2392174, 109.2194883 -1.2370938, 109.217256 -1.2367671, 109.2187509 -1.2301475, 109.2223982 -1.2261565, 109.2231048 -1.2238021, 109.2263595 -1.222233, 109.2281056 -1.2187621, 109.2284517 -1.2137827, 109.2267566 -1.2120347, 109.224289 -1.2120823, 109.2259203 -1.2043626, 109.2274329 -1.2001904, 109.2301881 -1.1994696, 109.2350479 -1.2001422, 109.2353336 -1.1974229, 109.2371064 -1.1965964, 109.2444162 -1.1978821, 109.2466002 -1.1972036, 109.2468157 -1.1942992, 109.2544463 -1.1868745, 109.2574885 -1.1858189, 109.2601925 -1.1816443, 109.2631579 -1.1857431)), ((109.498014 -0.9785856, 109.5003687 -0.9787841, 109.5032657 -0.981789, 109.5093695 -0.9853825, 109.5092009 -0.9864545, 109.5143576 -0.9900116, 109.5168525 -0.9902665, 109.52146 -0.9931604, 109.5288761 -0.9988106, 109.5316243 -0.9970062, 109.5365092 -1.000065, 109.5413591 -1.0003211, 109.544162 -1.0016201, 109.5488384 -1.0019043, 109.5537721 -1.0031761, 109.5606356 -1.0010813, 109.5615887 -1.001392, 109.5676173 -0.9989683, 109.5718975 -0.9944688, 109.5772091 -0.9936503, 109.5835751 -0.9888568, 109.5851028 -0.9865632, 109.5882436 -0.9845895, 109.5971438 -0.9811199, 109.6054308 -0.9839757, 109.6080661 -0.9840332, 109.6166316 -0.9859283, 109.6345754 -0.9866178, 109.6377716 -0.9863934, 109.6400128 -0.9905417, 109.641551 -1.0030187, 109.6426711 -1.0060946, 109.6456637 -1.0113552, 109.6510743 -1.0122322, 109.6562515 -1.0118725, 109.6626443 -1.0105491, 109.6652232 -1.0116223, 109.670767 -1.0174732, 109.6753358 -1.0204093, 109.6792048 -1.0203827, 109.6858965 -1.0188294, 109.6910613 -1.0140798, 109.6968776 -1.0069308, 109.699045 -1.0023193, 109.7003365 -0.9978902, 109.7010112 -0.9930657, 109.7035741 -0.9917049, 109.7094341 -0.9906633, 109.7146943 -0.9891396, 109.7195207 -0.9892322, 109.7231304 -0.9940289, 109.7263855 -0.9971075, 109.7300046 -0.9991466, 109.7375351 -1.0018121, 109.7459436 -1.0033663, 109.7606753 -1.0042074, 109.7623853 -1.0055969, 109.7619324 -1.0099609, 109.7574737 -1.0112994, 109.7561277 -1.0131691, 109.7559018 -1.0202925, 109.7562053 -1.0246472, 109.7584568 -1.0332414, 109.7593715 -1.0348329, 109.759106 -1.0400492, 109.7595919 -1.0454329, 109.7623969 -1.0549023, 109.7643513 -1.057862, 109.7655595 -1.0620872, 109.7660437 -1.0686846, 109.767513 -1.0704996, 109.7676126 -1.0734434, 109.769761 -1.0769979, 109.7698568 -1.0801244, 109.768716 -1.0814028, 109.7679231 -1.0874111, 109.7659186 -1.0901357, 109.7667221 -1.0926556, 109.764971 -1.0976324, 109.7656332 -1.1067597, 109.7677863 -1.1183301, 109.771397 -1.1228729, 109.7721077 -1.1252265, 109.7768264 -1.1285285, 109.7795868 -1.1351387, 109.778948 -1.1372543, 109.7804149 -1.1440609, 109.7778029 -1.147516, 109.7696346 -1.1498459, 109.7587229 -1.1553241, 109.7551296 -1.1574998, 109.7484509 -1.162773, 109.7406043 -1.1667655, 109.7359621 -1.1697011, 109.7269135 -1.1742556, 109.713953 -1.1799963, 109.7044452 -1.1854324, 109.7035159 -1.1853063, 109.6927745 -1.1916213, 109.6900555 -1.1925132, 109.6883098 -1.195438, 109.6844248 -1.1987998, 109.6831722 -1.2022577, 109.6838692 -1.2102631, 109.6861948 -1.2136782, 109.6887455 -1.2153722, 109.6857875 -1.2173711, 109.6833204 -1.2166645, 109.6826207 -1.2141249, 109.673632 -1.2146545, 109.667087 -1.2158964, 109.6602059 -1.2176759, 109.6500399 -1.2210609, 109.6414972 -1.2245691, 109.6382156 -1.2269939, 109.6304934 -1.2298453, 109.6167831 -1.2353512, 109.6129974 -1.2364779, 109.608327 -1.2391366, 109.5986409 -1.2430063, 109.5940258 -1.2456667, 109.5904925 -1.2466523, 109.5893978 -1.2489369, 109.5846983 -1.2507463, 109.5811644 -1.2527757, 109.5764813 -1.2543249, 109.573575 -1.2560567, 109.5607428 -1.2623824, 109.5584146 -1.2641303, 109.552702 -1.2669283, 109.5495045 -1.2691553, 109.5421165 -1.2733121, 109.5393115 -1.275624, 109.5340667 -1.2786962, 109.5173716 -1.2911263, 109.5141014 -1.2946061, 109.5115491 -1.2962127, 109.5079022 -1.299737, 109.5034594 -1.3072279, 109.5011311 -1.3094271, 109.4931195 -1.3094785, 109.4797831 -1.3079398, 109.4684962 -1.3062388, 109.4564256 -1.3031535, 109.4514488 -1.3014539, 109.447553 -1.2995049, 109.4385379 -1.2959891, 109.4303591 -1.2932144, 109.4172563 -1.2857762, 109.4102074 -1.2814082, 109.4023887 -1.2760714, 109.397742 -1.2716504, 109.3921934 -1.2676127, 109.3817573 -1.2594092, 109.3798213 -1.25392, 109.38316 -1.2498597, 109.3874409 -1.2477713, 109.3926562 -1.2467026, 109.4012029 -1.247183, 109.4045684 -1.2449282, 109.4063628 -1.2448446, 109.4106379 -1.2389926, 109.412884 -1.2334928, 109.4178387 -1.2248288, 109.4205103 -1.2172822, 109.426074 -1.2053895, 109.4277044 -1.1979144, 109.4300392 -1.1905567, 109.4302648 -1.1884127, 109.4334166 -1.1772111, 109.435047 -1.1690872, 109.4364623 -1.1575117, 109.4336597 -1.1558739, 109.4346982 -1.1537303, 109.4372779 -1.152829, 109.4437226 -1.1268788, 109.4442302 -1.1213496, 109.446453 -1.1098764, 109.4487307 -1.1063351, 109.4488724 -1.1032883, 109.4523661 -1.0801441, 109.4542018 -1.0648724, 109.4551003 -1.0622492, 109.4557239 -1.0415353, 109.4517692 -1.0372847, 109.4511276 -1.0308521, 109.4532983 -1.0272284, 109.4565227 -1.0259604, 109.4572252 -1.0226882, 109.4550127 -1.0182579, 109.4598629 -1.0174421, 109.4612397 -1.0158375, 109.4618877 -1.0098489, 109.4606836 -1.0069144, 109.45805 -1.0036123, 109.461808 -1.0006237, 109.4648908 -1.0025435, 109.4690893 -1.0032509, 109.4723696 -1.00266, 109.4786373 -0.995112, 109.4832971 -0.9860356, 109.4855501 -0.979107, 109.4880479 -0.9730708, 109.4920172 -0.9729968, 109.4957725 -0.9758762, 109.498014 -0.9785856)), ((110.068804 -1.3682519, 110.0673155 -1.3645925, 110.0650065 -1.3653136, 110.0642899 -1.3625821, 110.0660689 -1.3608561, 110.0632946 -1.3498864, 110.0580492 -1.3402329, 110.057579 -1.337426, 110.0540864 -1.3326843, 110.053089 -1.3302352, 110.0446309 -1.3176584, 110.0372015 -1.3105233, 110.034706 -1.3095178, 110.0331454 -1.3113694, 110.0313935 -1.3095997, 110.0326423 -1.3073713, 110.0328935 -1.303353, 110.0299619 -1.3003068, 110.0261503 -1.2951107, 110.019726 -1.2887668, 110.0150995 -1.2851475, 110.0056173 -1.2800896, 110.0021119 -1.2775091, 109.9934716 -1.27377, 109.9924729 -1.2749939, 109.9880744 -1.2739248, 109.9859362 -1.2774079, 109.9792291 -1.2767146, 109.9779816 -1.2756782, 109.9727719 -1.2751424, 109.9706993 -1.2775591, 109.9693893 -1.2768365, 109.964959 -1.2776509, 109.9624011 -1.2769593, 109.9602507 -1.2714333, 109.9611207 -1.2674948, 109.9608413 -1.2641043, 109.955882 -1.2616538, 109.952263 -1.2617465, 109.949954 -1.2629385, 109.9484885 -1.2611171, 109.9485521 -1.2581977, 109.9471408 -1.2566447, 109.9413391 -1.2546961, 109.9410591 -1.2525299, 109.9389693 -1.2513676, 109.9419028 -1.2491399, 109.9448662 -1.2498003, 109.9470198 -1.2471642, 109.9486477 -1.2429449, 109.947153 -1.2361322, 109.9441284 -1.2322384, 109.9423817 -1.2316726, 109.9403838 -1.2348738, 109.9365401 -1.2323159, 109.9337945 -1.2332566, 109.9345459 -1.2263507, 109.9331433 -1.2232422, 109.935796 -1.220575, 109.932944 -1.2171537, 109.926512 -1.2135538, 109.9228144 -1.2157932, 109.9223238 -1.217541, 109.9186267 -1.218391, 109.9124364 -1.2170888, 109.9131065 -1.2120246, 109.9118159 -1.2092902, 109.9096339 -1.2082585, 109.907763 -1.2090196, 109.9068743 -1.2039996, 109.9099031 -1.2031941, 109.9112852 -1.199923, 109.9103954 -1.1974577, 109.9114326 -1.1926874, 109.913393 -1.1910299, 109.9164213 -1.1916585, 109.9181588 -1.1903147, 109.9186498 -1.1877602, 109.9211448 -1.1851617, 109.922847 -1.1762655, 109.9280615 -1.1669901, 109.9336353 -1.1544182, 109.9367118 -1.1450971, 109.9377824 -1.1406604, 109.9418448 -1.1312764, 109.9466125 -1.1250035, 109.9424125 -1.1209205, 109.9408388 -1.1229023, 109.9385174 -1.1230149, 109.9256844 -1.1184247, 109.9078647 -1.1106748, 109.8959354 -1.1046773, 109.8893331 -1.1021575, 109.885773 -1.1002284, 109.8832153 -1.0997922, 109.8778075 -1.0972502, 109.8705653 -1.0951773, 109.8556828 -1.0904542, 109.8501844 -1.0892728, 109.8360205 -1.0880198, 109.8310955 -1.088202, 109.8292923 -1.0889497, 109.8282093 -1.0920335, 109.8255493 -1.0943911, 109.8188316 -1.0903669, 109.8206129 -1.0880317, 109.8201369 -1.083714, 109.8177944 -1.0805607, 109.8176149 -1.0784743, 109.8153833 -1.0743162, 109.8139201 -1.0700748, 109.8096832 -1.0631693, 109.8077435 -1.0589199, 109.8043622 -1.0540791, 109.8034393 -1.0512439, 109.8038458 -1.0489309, 109.801818 -1.0479095, 109.7995654 -1.0452099, 109.7877913 -1.0418214, 109.7855828 -1.0417753, 109.7787182 -1.0444214, 109.7750226 -1.0437169, 109.7676999 -1.0325697, 109.7691919 -1.0192211, 109.768496 -1.0100683, 109.7686117 -1.0019042, 109.7619606 -0.9924337, 109.7550212 -0.9891427, 109.7499284 -0.9890275, 109.7470299 -0.9897305, 109.7421162 -0.9928355, 109.7375648 -0.9909969, 109.7324223 -0.9874444, 109.7328984 -0.9795754, 109.7335543 -0.9760256, 109.7335341 -0.9696078, 109.7344149 -0.9616584, 109.7340127 -0.9534389, 109.7325523 -0.9404325, 109.7306857 -0.9326274, 109.7288495 -0.9295759, 109.7271518 -0.9246754, 109.7283018 -0.9196836, 109.7333811 -0.9151964, 109.7360914 -0.9145039, 109.7482177 -0.9138148, 109.7557519 -0.9070471, 109.7580498 -0.9033037, 109.758924 -0.8987739, 109.7582358 -0.8963237, 109.754315 -0.8951509, 109.7568263 -0.8894773, 109.7596064 -0.8878275, 109.7673657 -0.8870057, 109.7716623 -0.8855122, 109.7736705 -0.8832907, 109.7778588 -0.8765639, 109.7803357 -0.8750695, 109.7969841 -0.8715626, 109.7994783 -0.87034, 109.8032174 -0.8672523, 109.8035479 -0.864433, 109.8017359 -0.8618619, 109.7966901 -0.8587819, 109.7949242 -0.8557125, 109.7950199 -0.849853, 109.7963431 -0.8465914, 109.8004606 -0.842332, 109.8037044 -0.8417126, 109.8119136 -0.8418007, 109.8178447 -0.8403105, 109.824914 -0.8328381, 109.8281804 -0.8317037, 109.8329304 -0.8340357, 109.8356002 -0.8361457, 109.8404919 -0.838543, 109.8450184 -0.8372279, 109.8491665 -0.8303023, 109.8535823 -0.8241108, 109.8562775 -0.8232076, 109.8601892 -0.8242877, 109.8643432 -0.8301257, 109.8690348 -0.8295083, 109.8769013 -0.8248979, 109.8839155 -0.8231714, 109.8915975 -0.8229769, 109.8941436 -0.8204247, 109.8925964 -0.8081209, 109.8929648 -0.8037003, 109.8959118 -0.8006796, 109.8979747 -0.8000166, 109.9030274 -0.8000518, 109.9069503 -0.7991088, 109.9135203 -0.792428, 109.9155096 -0.789702, 109.9200775 -0.7872707, 109.9262563 -0.7855116, 109.9301266 -0.7834766, 109.9320682 -0.7811403, 109.9310183 -0.7710712, 109.9315156 -0.7692477, 109.9358257 -0.763722, 109.9394726 -0.7607382, 109.9396571 -0.7573336, 109.9341127 -0.7541626, 109.9322636 -0.7522742, 109.9399989 -0.7521432, 109.9655105 -0.7522335, 109.9717199 -0.7525034, 110.0028936 -0.7561361, 110.0162169 -0.758039, 110.0311716 -0.7588547, 110.0428635 -0.7588547, 110.0572744 -0.7596703, 110.0977674 -0.7758713, 110.1139024 -0.7831693, 110.1269641 -0.7900831, 110.1377208 -0.7977651, 110.1442516 -0.8039107, 110.1907033 -0.8426747, 110.206444 -0.8529858, 110.2194707 -0.8611261, 110.233583 -0.8660103, 110.2618077 -0.8708945, 110.2818906 -0.8741506, 110.3101152 -0.8746933, 110.3460554 -0.8750857, 110.3531064 -0.8737646, 110.3572872 -0.8844402, 110.3603597 -0.8931834, 110.3643775 -0.9035807, 110.3758837 -0.9581364, 110.3876638 -1, 110.3910828 -1.011403, 110.4001999 -1.049396, 110.4043171 -1.0592168, 110.4003685 -1.0597408, 110.3996661 -1.0634871, 110.3981832 -1.0643456, 110.3949832 -1.0637993, 110.3956076 -1.0691846, 110.3999783 -1.071448, 110.4009149 -1.0750383, 110.4003685 -1.0801895, 110.4045051 -1.0816724, 110.4052856 -1.0797212, 110.4076271 -1.0807358, 110.4134927 -1.0804236, 110.4189665 -1.083963, 110.4217926 -1.0866101, 110.4241758 -1.0929454, 110.4209198 -1.0939688, 110.4178498 -1.0969922, 110.4139891 -1.0986202, 110.4143638 -1.1017646, 110.4178139 -1.1039741, 110.4215195 -1.1041368, 110.4254519 -1.1005052, 110.427359 -1.1009995, 110.4308927 -1.1072326, 110.4332247 -1.1081207, 110.442189 -1.1070142, 110.445831 -1.10997, 110.4519009 -1.1105769, 110.4554478 -1.1100065, 110.4603425 -1.1107451, 110.4580799 -1.1133765, 110.4581722 -1.1165618, 110.4611884 -1.1204681, 110.4615271 -1.1302502, 110.4645506 -1.1304828, 110.4705975 -1.1339714, 110.470644 -1.138995, 110.4656204 -1.1407625, 110.4653951 -1.1422367, 110.4677085 -1.1447193, 110.4681233 -1.1522385, 110.4654476 -1.1564474, 110.4658005 -1.1616062, 110.4627249 -1.164473, 110.4620853 -1.1675085, 110.4659925 -1.1690435, 110.4632968 -1.173408, 110.4600878 -1.1760522, 110.4566345 -1.1809226, 110.4579689 -1.1838165, 110.4554738 -1.1864945, 110.4549685 -1.1912775, 110.453284 -1.1928725, 110.4545034 -1.1959755, 110.4510775 -1.1957121, 110.45038 -1.1989186, 110.4535299 -1.1985594, 110.4541313 -1.2009525, 110.4502706 -1.2043016, 110.451759 -1.2075111, 110.4463808 -1.2072841, 110.4457661 -1.2137289, 110.4444397 -1.2157984, 110.4448876 -1.2218488, 110.447739 -1.2236878, 110.4472936 -1.2264891, 110.4449525 -1.2277728, 110.4443601 -1.2310314, 110.4413119 -1.2340935, 110.4187164 -1.225508, 110.3812714 -1.22681, 110.3530273 -1.236294, 110.317749 -1.261507, 110.2886124 -1.288424, 110.2706833 -1.304404, 110.2522278 -1.309414, 110.2349118 -1.3062714, 110.2200928 -1.308197, 110.2049789 -1.317434, 110.1848373 -1.32497, 110.1608048 -1.326869, 110.1328278 -1.337756, 110.1048431 -1.352861, 110.068804 -1.3682519)))</t>
  </si>
  <si>
    <t>1332:335</t>
  </si>
  <si>
    <t>kubu raya</t>
  </si>
  <si>
    <t>KABUPATEN KUBU RAYA</t>
  </si>
  <si>
    <t>MULTIPOLYGON (((109.3596426 -0.9452906, 109.3614865 -0.9471889, 109.358882 -0.9497757, 109.3582051 -0.9469087, 109.3596426 -0.9452906)), ((109.2459098 -0.9478872, 109.2457151 -0.9476855, 109.2476731 -0.9445939, 109.250903 -0.9449682, 109.2528182 -0.9413459, 109.2547095 -0.9443284, 109.2527332 -0.9467705, 109.2480632 -0.9463747, 109.2459098 -0.9478872)), ((109.2588389 -0.9399083, 109.2605945 -0.941504, 109.259897 -0.9433625, 109.2572933 -0.9425791, 109.2588389 -0.9399083)), ((109.5848003 -0.7388334, 109.5934293 -0.7429052, 109.5987423 -0.7482877, 109.6032203 -0.7490273, 109.6078842 -0.7486239, 109.613013 -0.751756, 109.6182353 -0.7515557, 109.6224124 -0.7497978, 109.6260913 -0.750893, 109.6293343 -0.755573, 109.6318509 -0.7605813, 109.6319181 -0.7671379, 109.63336 -0.7762481, 109.632876 -0.782407, 109.6366833 -0.7869862, 109.6353952 -0.7911673, 109.6285455 -0.7953124, 109.6248099 -0.7948793, 109.6232459 -0.7934017, 109.6218185 -0.7887665, 109.6186911 -0.7839932, 109.6102578 -0.7800649, 109.6041032 -0.7785699, 109.603743 -0.7733788, 109.6017772 -0.768932, 109.5969281 -0.7665839, 109.5939889 -0.766082, 109.5847786 -0.7671569, 109.5829747 -0.7668902, 109.5687961 -0.7588292, 109.5665573 -0.7566529, 109.5666341 -0.754766, 109.5699043 -0.7498904, 109.5728699 -0.7484668, 109.5747639 -0.7384303, 109.5742398 -0.7341088, 109.5752024 -0.7331875, 109.5788025 -0.7348912, 109.5848003 -0.7388334)), ((109.6908414 -0.71546, 109.695431 -0.7169732, 109.6953251 -0.7206253, 109.693817 -0.7237948, 109.6910348 -0.7265482, 109.6889864 -0.7246217, 109.6877667 -0.7262744, 109.6844698 -0.7268905, 109.6756463 -0.7375049, 109.6728013 -0.7381516, 109.671806 -0.741197, 109.675431 -0.7432118, 109.6713086 -0.7445731, 109.6696486 -0.7471926, 109.670008 -0.7511598, 109.668878 -0.7522721, 109.6608995 -0.7485446, 109.655094 -0.7482797, 109.6447918 -0.7486123, 109.6393547 -0.7500009, 109.6337008 -0.7486002, 109.628319 -0.7484296, 109.6263489 -0.7470738, 109.6214235 -0.7471741, 109.6158847 -0.7492749, 109.6133209 -0.7487201, 109.6077655 -0.7448537, 109.6088896 -0.7405325, 109.6059069 -0.7342442, 109.6120462 -0.732651, 109.6160114 -0.7324141, 109.6243974 -0.7285372, 109.6263849 -0.7299401, 109.6288842 -0.7336043, 109.6304087 -0.7339238, 109.6343566 -0.7323291, 109.6422372 -0.7323635, 109.6443662 -0.7301916, 109.6460546 -0.7260163, 109.6469185 -0.7204501, 109.6503467 -0.7194444, 109.6573894 -0.7238736, 109.6616416 -0.7256123, 109.6650682 -0.72456, 109.6666335 -0.7195261, 109.6682584 -0.7165931, 109.6707622 -0.715646, 109.6762182 -0.7176656, 109.6811207 -0.7172846, 109.6856698 -0.7158674, 109.6908414 -0.71546)), ((109.5714607 -0.7318949, 109.5712908 -0.7356587, 109.5702658 -0.7396447, 109.5676459 -0.7438176, 109.564819 -0.7422176, 109.5622878 -0.7379989, 109.5577699 -0.7330686, 109.5554179 -0.7319834, 109.5522454 -0.7320492, 109.5531937 -0.7284, 109.5550656 -0.7264418, 109.5606848 -0.7228627, 109.5628177 -0.7203453, 109.5655224 -0.71455, 109.5686899 -0.7122967, 109.5711682 -0.7135395, 109.5754702 -0.7177941, 109.5772104 -0.7246847, 109.5769983 -0.7268661, 109.5714607 -0.7318949)), ((109.5755606 -0.7108399, 109.577096 -0.7159751, 109.5796599 -0.7191017, 109.5827243 -0.7199212, 109.5868217 -0.7199972, 109.5894515 -0.719008, 109.5920331 -0.7155785, 109.5942274 -0.7159791, 109.6067079 -0.7266418, 109.6041888 -0.7318514, 109.6042067 -0.7348215, 109.6063255 -0.7415323, 109.604044 -0.7448295, 109.5991743 -0.7437371, 109.5930048 -0.7383408, 109.5853576 -0.734123, 109.5829877 -0.7321526, 109.5774172 -0.7289647, 109.578496 -0.7262182, 109.576934 -0.7188814, 109.5754179 -0.7165512, 109.5706121 -0.7119809, 109.574104 -0.7104968, 109.5755606 -0.7108399)), ((109.6571311 -0.6997473, 109.6660472 -0.7007571, 109.6699986 -0.7019596, 109.6799902 -0.7021514, 109.6837093 -0.7054805, 109.6878547 -0.7067528, 109.6876307 -0.7097386, 109.6885045 -0.7119336, 109.6873137 -0.7142506, 109.6792736 -0.7166475, 109.6760669 -0.7167969, 109.6724856 -0.7149064, 109.6696935 -0.7146676, 109.6664891 -0.7176832, 109.6642336 -0.724015, 109.6604164 -0.7241271, 109.6526184 -0.7191212, 109.6472703 -0.7178056, 109.6418131 -0.7304623, 109.6384117 -0.7311802, 109.6340053 -0.7300222, 109.6289362 -0.7319645, 109.6265406 -0.726911, 109.6227231 -0.7270295, 109.6146905 -0.7299097, 109.6086438 -0.7301604, 109.6069053 -0.7249119, 109.5949756 -0.7148502, 109.5902964 -0.7152092, 109.5864753 -0.7188596, 109.5800623 -0.7179399, 109.5786791 -0.7164594, 109.5779314 -0.7098748, 109.581905 -0.7092921, 109.5865925 -0.7070986, 109.5965738 -0.709837, 109.5995993 -0.7092374, 109.6015334 -0.7074342, 109.6027917 -0.7045098, 109.6100324 -0.7045958, 109.6161272 -0.7025272, 109.6210001 -0.7051243, 109.6257441 -0.705688, 109.6323161 -0.7055216, 109.6480347 -0.7032429, 109.6544441 -0.6998308, 109.6571311 -0.6997473)), ((109.5257932 -0.6994373, 109.5335054 -0.703256, 109.5421707 -0.7059402, 109.5495571 -0.7066212, 109.5506365 -0.7086629, 109.5548256 -0.7122434, 109.5592391 -0.7152472, 109.5557095 -0.7206859, 109.5492567 -0.7241184, 109.5421787 -0.731237, 109.5362832 -0.7308327, 109.5324208 -0.7281561, 109.5287216 -0.7272281, 109.5146928 -0.7274431, 109.5054684 -0.7282778, 109.4952046 -0.7297246, 109.4885433 -0.7301533, 109.4764675 -0.7319684, 109.4685959 -0.7319322, 109.464047 -0.7313238, 109.4567485 -0.7284114, 109.4531013 -0.7252205, 109.4520558 -0.7222135, 109.4482587 -0.714858, 109.4467969 -0.7106371, 109.4480512 -0.7091951, 109.4558498 -0.7181134, 109.4586462 -0.7207237, 109.4620855 -0.720933, 109.4653691 -0.7196631, 109.4693596 -0.7169269, 109.4800696 -0.7178961, 109.4831354 -0.7174493, 109.4852758 -0.7138456, 109.4826989 -0.7081366, 109.4835471 -0.7065622, 109.4913194 -0.707437, 109.4920923 -0.7047485, 109.4912265 -0.70117, 109.4933567 -0.700151, 109.496128 -0.7031322, 109.4969241 -0.7000755, 109.5003737 -0.6999102, 109.5055928 -0.7009465, 109.5132756 -0.7016787, 109.5166999 -0.7014695, 109.5223981 -0.6993597, 109.5257932 -0.6994373)), ((109.4851638 -0.6838532, 109.4864406 -0.6837429, 109.4906222 -0.6863362, 109.4962268 -0.6878982, 109.4981633 -0.6894496, 109.4979198 -0.6940797, 109.4938443 -0.6955837, 109.4904548 -0.6938767, 109.4866589 -0.6897764, 109.4836219 -0.6875156, 109.483381 -0.6834982, 109.4851638 -0.6838532)), ((109.6670558 -0.6847339, 109.6685656 -0.6892374, 109.6720105 -0.6913417, 109.6746915 -0.6954623, 109.6718853 -0.6981902, 109.6619874 -0.6991416, 109.65523 -0.6984778, 109.6502774 -0.7009399, 109.6443298 -0.7025185, 109.631398 -0.7038812, 109.6217042 -0.7036116, 109.6170314 -0.7012032, 109.6128437 -0.7013297, 109.6084296 -0.7025432, 109.602941 -0.7020514, 109.5989432 -0.7039659, 109.5971115 -0.7071244, 109.5947637 -0.7078899, 109.5901751 -0.7050576, 109.5861006 -0.7051607, 109.5780157 -0.7074684, 109.5721385 -0.7072137, 109.5689976 -0.7078555, 109.5664962 -0.7097755, 109.5612222 -0.7121084, 109.5521654 -0.7077461, 109.5523124 -0.7066398, 109.5610747 -0.7004588, 109.5737776 -0.6921115, 109.5832343 -0.6920649, 109.5978409 -0.6952811, 109.6005586 -0.6939073, 109.6076079 -0.6867386, 109.6117652 -0.684783, 109.6158628 -0.6849371, 109.6161969 -0.6888002, 109.6176234 -0.6906976, 109.6223441 -0.6899421, 109.629363 -0.6903999, 109.6343582 -0.6894735, 109.6402416 -0.685368, 109.6474097 -0.6843564, 109.6493545 -0.6826362, 109.6512245 -0.6772085, 109.6561025 -0.6718473, 109.6571379 -0.6724918, 109.6575698 -0.6770019, 109.6609259 -0.6810304, 109.6665479 -0.6830094, 109.6670558 -0.6847339)), ((109.4477582 -0.6716385, 109.4536053 -0.6721047, 109.4577276 -0.677067, 109.4627632 -0.6798265, 109.4675515 -0.6813729, 109.4686427 -0.6826681, 109.4702784 -0.688319, 109.4727341 -0.6900854, 109.4782063 -0.689286, 109.4896119 -0.6967662, 109.4912013 -0.6994337, 109.4907161 -0.701454, 109.4915106 -0.7064355, 109.490244 -0.7071395, 109.4834974 -0.7054171, 109.4820399 -0.7080887, 109.4837996 -0.7130617, 109.4829989 -0.7165583, 109.4788171 -0.7166498, 109.4709203 -0.7157342, 109.4668613 -0.7160733, 109.460106 -0.7189276, 109.4581074 -0.7187722, 109.4554897 -0.7138294, 109.4528771 -0.710641, 109.4522323 -0.7079175, 109.4546867 -0.7051462, 109.4487092 -0.6999863, 109.4476222 -0.6999468, 109.4423578 -0.6961331, 109.4408433 -0.6970704, 109.4364953 -0.6957794, 109.4338955 -0.6912068, 109.4311012 -0.68765, 109.4249512 -0.6815808, 109.4166512 -0.6765444, 109.4119424 -0.6742098, 109.4189062 -0.6697323, 109.4231033 -0.6697091, 109.4322956 -0.674831, 109.4357846 -0.6763794, 109.4396897 -0.6737528, 109.4400724 -0.6689592, 109.4415854 -0.6685667, 109.4452937 -0.6711466, 109.4477582 -0.6716385)), ((109.2537747 -0.6613846, 109.2629122 -0.663698, 109.2656071 -0.6650291, 109.2722881 -0.6722549, 109.276188 -0.676955, 109.2793045 -0.6817206, 109.2884035 -0.6912787, 109.2935291 -0.6947482, 109.2971844 -0.6961831, 109.3064866 -0.7015138, 109.3134081 -0.7038512, 109.3183264 -0.704227, 109.3218991 -0.7057017, 109.3244582 -0.7055045, 109.3294654 -0.7080229, 109.3330852 -0.7082382, 109.3418747 -0.7104084, 109.3444801 -0.7099487, 109.3472958 -0.7119602, 109.3514085 -0.7118437, 109.3608196 -0.7138182, 109.3635036 -0.7129789, 109.3687931 -0.7140032, 109.3730935 -0.7106498, 109.3766154 -0.7095231, 109.3788958 -0.7097196, 109.3871167 -0.7083882, 109.3905658 -0.7065695, 109.3928541 -0.7064636, 109.3981759 -0.709222, 109.4037755 -0.7105338, 109.409908 -0.7160155, 109.4122385 -0.7168307, 109.4226058 -0.7233779, 109.4322153 -0.7316577, 109.4354181 -0.7340242, 109.4438953 -0.74213, 109.4484687 -0.7448261, 109.450244 -0.7470338, 109.4521421 -0.7471358, 109.4544854 -0.7493219, 109.4559619 -0.7488036, 109.4589811 -0.7509611, 109.4615501 -0.7510114, 109.4665037 -0.7543717, 109.4724364 -0.7538209, 109.4783989 -0.7504766, 109.4831712 -0.7496509, 109.4902871 -0.7493151, 109.4942135 -0.7476811, 109.5044276 -0.7453315, 109.5033069 -0.7423063, 109.5093547 -0.7394112, 109.5130599 -0.7395561, 109.5196987 -0.7388041, 109.5235472 -0.7389198, 109.5347468 -0.738417, 109.5372853 -0.7403769, 109.5385387 -0.7432212, 109.5412476 -0.7457167, 109.5461796 -0.7474985, 109.5503205 -0.7461469, 109.5518024 -0.743904, 109.555981 -0.745356, 109.5587846 -0.7493284, 109.5573865 -0.7571033, 109.5600526 -0.7623661, 109.5655413 -0.7653858, 109.5711292 -0.7670568, 109.5774219 -0.7714506, 109.5830986 -0.7738427, 109.5934349 -0.773469, 109.5963167 -0.7793006, 109.5990953 -0.7829387, 109.6022154 -0.7850529, 109.6105286 -0.7885698, 109.6148962 -0.7893371, 109.6185065 -0.7970422, 109.6229356 -0.7999799, 109.6290638 -0.8020956, 109.6315951 -0.8037918, 109.6327662 -0.8027651, 109.6365407 -0.8026477, 109.6423129 -0.8038496, 109.653388 -0.8094648, 109.6600347 -0.8109637, 109.6614599 -0.8172131, 109.6628504 -0.8198999, 109.6678138 -0.8252361, 109.6722941 -0.8281357, 109.6767348 -0.832041, 109.6801642 -0.8330027, 109.68542 -0.8317476, 109.6882604 -0.8295771, 109.6926529 -0.8276346, 109.6948501 -0.8277058, 109.7009887 -0.8300914, 109.7085949 -0.8311155, 109.711032 -0.8319262, 109.7128249 -0.8339632, 109.7148481 -0.8424505, 109.717408 -0.8479297, 109.7184646 -0.8514938, 109.7173302 -0.8552804, 109.7138563 -0.8605091, 109.7132072 -0.8636035, 109.713689 -0.867098, 109.7163017 -0.8706773, 109.7196813 -0.8728769, 109.7238199 -0.8739891, 109.727348 -0.873368, 109.7319628 -0.8697564, 109.7375113 -0.8627699, 109.7411875 -0.8625514, 109.7438388 -0.8640148, 109.7474887 -0.8688887, 109.7479366 -0.873579, 109.7415933 -0.8751535, 109.739128 -0.8764392, 109.7364821 -0.8798901, 109.735891 -0.8838641, 109.7381013 -0.8883624, 109.7444753 -0.8949865, 109.7460574 -0.8992905, 109.743068 -0.9012876, 109.7325574 -0.9031369, 109.728125 -0.9049126, 109.7227348 -0.9104075, 109.7205333 -0.9134051, 109.7198389 -0.9186182, 109.7207274 -0.9312621, 109.7206348 -0.9432049, 109.721755 -0.958061, 109.7229351 -0.966387, 109.7214147 -0.9736663, 109.7117758 -0.9792637, 109.7062293 -0.982939, 109.6986423 -0.9863412, 109.6939032 -0.9909607, 109.6899289 -0.9972717, 109.683938 -1.0133717, 109.6816889 -1.0114694, 109.6758997 -1.0025805, 109.6743709 -1.0024928, 109.6687233 -0.9970561, 109.6663428 -0.9989419, 109.6609618 -1.0002901, 109.6534459 -1.0001171, 109.648941 -0.998022, 109.6450566 -0.9871673, 109.6435694 -0.9814403, 109.6397082 -0.9763148, 109.6310697 -0.9739684, 109.6306323 -0.9720387, 109.6267975 -0.9719819, 109.6258222 -0.9753654, 109.6218613 -0.9780107, 109.6179058 -0.9763889, 109.6129134 -0.9721039, 109.6108732 -0.9689114, 109.6093293 -0.9643351, 109.6100847 -0.9564218, 109.6097983 -0.9479051, 109.6089167 -0.943286, 109.6067441 -0.9402683, 109.6031545 -0.9377446, 109.5995842 -0.931215, 109.5976637 -0.9197638, 109.5951217 -0.9118012, 109.5921874 -0.9058687, 109.5902978 -0.9034921, 109.5838923 -0.8977143, 109.58098 -0.8970942, 109.5778053 -0.8983209, 109.5750264 -0.8982153, 109.5730001 -0.8995475, 109.5731032 -0.9017692, 109.5709213 -0.9023433, 109.5688709 -0.8990754, 109.5633099 -0.8974151, 109.5631644 -0.8956483, 109.5575473 -0.8879865, 109.5549631 -0.8872002, 109.5523876 -0.8850174, 109.5431146 -0.883474, 109.5366748 -0.886274, 109.5309926 -0.882942, 109.5269627 -0.8792923, 109.524465 -0.8780929, 109.5146699 -0.8772385, 109.5093797 -0.8752378, 109.5051113 -0.8742055, 109.5018687 -0.8749411, 109.4997883 -0.8740895, 109.497577 -0.8756591, 109.4931961 -0.8724624, 109.4879369 -0.8711671, 109.4861487 -0.8716898, 109.4816354 -0.86929, 109.4758533 -0.8684176, 109.4646438 -0.86584, 109.462628 -0.8662482, 109.4569708 -0.8654274, 109.4534277 -0.8641173, 109.4511248 -0.8616552, 109.4442991 -0.8586424, 109.439704 -0.8576082, 109.4388108 -0.8523784, 109.4333843 -0.8535604, 109.4297749 -0.85562, 109.4276498 -0.8587208, 109.4197924 -0.8642386, 109.4169374 -0.8645984, 109.4154903 -0.8688122, 109.4163181 -0.8713644, 109.4214996 -0.8749123, 109.4237241 -0.8805895, 109.424361 -0.8838564, 109.4263129 -0.8888564, 109.4293571 -0.8929211, 109.4327177 -0.8959626, 109.4277021 -0.8992112, 109.4274972 -0.9023413, 109.4248893 -0.9038361, 109.425053 -0.9059523, 109.4231143 -0.9070923, 109.4230202 -0.9092198, 109.4210805 -0.9126784, 109.4178913 -0.9122914, 109.4162188 -0.9141529, 109.4188572 -0.9161635, 109.4140939 -0.9215636, 109.4101859 -0.9247768, 109.4085744 -0.9286796, 109.4062141 -0.9322319, 109.4037713 -0.9333834, 109.3992224 -0.9332204, 109.3911478 -0.930315, 109.3843195 -0.9292612, 109.3742404 -0.9265465, 109.3706255 -0.9237923, 109.361244 -0.9182839, 109.3589201 -0.9173371, 109.353756 -0.9166486, 109.3442884 -0.9165625, 109.3339601 -0.9176814, 109.3308616 -0.9174232, 109.3260417 -0.9157879, 109.3228624 -0.9140281, 109.313957 -0.9101427, 109.3079249 -0.9062489, 109.3058699 -0.904197, 109.3044248 -0.9002607, 109.3002782 -0.9001558, 109.2953396 -0.8948669, 109.2940135 -0.8944213, 109.2870823 -0.8878612, 109.2811419 -0.881581, 109.2749971 -0.8729986, 109.2712543 -0.8687571, 109.2669517 -0.8623495, 109.2642743 -0.8597311, 109.2547238 -0.846928, 109.2500982 -0.8395718, 109.2454127 -0.831119, 109.2422897 -0.8231139, 109.239273 -0.8116296, 109.2374558 -0.7998368, 109.2378 -0.7935383, 109.2397062 -0.7818434, 109.2417692 -0.7669562, 109.2424779 -0.7536413, 109.2426376 -0.7410565, 109.2421444 -0.7389364, 109.2420748 -0.7194589, 109.2415267 -0.7162687, 109.2424388 -0.7127597, 109.2418685 -0.7062996, 109.2425013 -0.6933426, 109.2433397 -0.688716, 109.2452726 -0.6697898, 109.2463717 -0.6640875, 109.2491573 -0.6605529, 109.2537747 -0.6613846)), ((109.3763565 -0.6542739, 109.3804467 -0.6564583, 109.3848271 -0.6572617, 109.3874291 -0.6584761, 109.3922648 -0.6627268, 109.3992012 -0.6698925, 109.4054899 -0.6746841, 109.3996882 -0.6747265, 109.3937936 -0.6741502, 109.3861077 -0.6728014, 109.3791172 -0.6726808, 109.3739874 -0.6748606, 109.3683341 -0.6763073, 109.362066 -0.6743374, 109.3520297 -0.6624834, 109.3492843 -0.6560217, 109.3499647 -0.6521204, 109.3518712 -0.6520606, 109.3543692 -0.6555179, 109.3599558 -0.6568912, 109.3632123 -0.6558275, 109.365973 -0.6522968, 109.3700017 -0.6502802, 109.3725596 -0.650858, 109.3763565 -0.6542739)), ((109.4829563 -0.6284685, 109.4887366 -0.6276825, 109.4924574 -0.6259831, 109.4963011 -0.6312005, 109.4986209 -0.6333917, 109.5014867 -0.6375487, 109.5064699 -0.6392701, 109.50925 -0.6377333, 109.5113203 -0.6390503, 109.5138512 -0.6428087, 109.5173064 -0.6448187, 109.5202196 -0.6437494, 109.5236038 -0.6395733, 109.5262852 -0.6406139, 109.526771 -0.6452964, 109.5285536 -0.6468462, 109.531453 -0.6468756, 109.5330412 -0.6457062, 109.5361833 -0.6463659, 109.5410142 -0.6460919, 109.5430406 -0.648287, 109.5432146 -0.6510657, 109.544871 -0.6545069, 109.5480955 -0.6557275, 109.5487541 -0.6540437, 109.5523748 -0.6521053, 109.5547921 -0.6556977, 109.5579715 -0.656819, 109.5614606 -0.6551354, 109.5639111 -0.652609, 109.5654832 -0.6548728, 109.5686662 -0.6571444, 109.5717926 -0.6559978, 109.5729442 -0.6531332, 109.5768587 -0.6550705, 109.5837495 -0.6532047, 109.5838695 -0.6586797, 109.5846678 -0.6604131, 109.5834959 -0.6642785, 109.5822305 -0.6721601, 109.5808522 -0.6754914, 109.5809354 -0.6794395, 109.5832401 -0.6841989, 109.5828761 -0.6862335, 109.5776017 -0.6864284, 109.5747125 -0.6873071, 109.5659701 -0.6919702, 109.5552658 -0.69886, 109.5467169 -0.7031295, 109.5452482 -0.7031535, 109.5398326 -0.7009826, 109.5330673 -0.6968346, 109.5238978 -0.6950809, 109.5168341 -0.695544, 109.5034422 -0.6948795, 109.4984993 -0.6935579, 109.4988745 -0.6907125, 109.497817 -0.688357, 109.4923715 -0.6861367, 109.4875358 -0.6832306, 109.4842905 -0.6823666, 109.4812294 -0.6787297, 109.4814034 -0.6777097, 109.4767369 -0.6734455, 109.4732052 -0.6711936, 109.472016 -0.6687984, 109.4664752 -0.6643212, 109.4576715 -0.6588794, 109.4514169 -0.6559388, 109.4433441 -0.6509204, 109.4336729 -0.6461065, 109.4273761 -0.6425469, 109.4284259 -0.637201, 109.431844 -0.6342457, 109.4396861 -0.6325711, 109.4523775 -0.6319191, 109.4556898 -0.6369359, 109.4594219 -0.6392897, 109.462292 -0.6399595, 109.4664165 -0.6397004, 109.4693442 -0.6414947, 109.4708192 -0.6404155, 109.4674022 -0.6382032, 109.4583073 -0.6359816, 109.4586221 -0.6326824, 109.460565 -0.6306704, 109.4683681 -0.6287117, 109.4720069 -0.6240968, 109.4738089 -0.6235677, 109.4790709 -0.6267278, 109.4829563 -0.6284685)), ((109.3640104 -0.6174014, 109.3676662 -0.6198428, 109.3734718 -0.6226444, 109.3842994 -0.6251766, 109.3856159 -0.6246607, 109.4002452 -0.6343543, 109.4038403 -0.6371271, 109.414234 -0.6411063, 109.4174039 -0.6430578, 109.4229763 -0.6480073, 109.4272308 -0.6496869, 109.4305758 -0.6500599, 109.4385529 -0.6539847, 109.449303 -0.6601659, 109.4569395 -0.6658773, 109.4706364 -0.6749393, 109.4743 -0.6768895, 109.4762946 -0.6795452, 109.477241 -0.6826389, 109.4767722 -0.6856571, 109.4740925 -0.6883172, 109.4715249 -0.6877597, 109.4706014 -0.6832713, 109.4678743 -0.6800357, 109.4624973 -0.6779479, 109.4569289 -0.6740806, 109.4542484 -0.6708207, 109.4525865 -0.6700134, 109.4467098 -0.6698163, 109.4414025 -0.6665206, 109.4390754 -0.6670709, 109.4378809 -0.6719316, 109.4348011 -0.6741893, 109.4299573 -0.6704976, 109.42505 -0.6677998, 109.4199705 -0.6675411, 109.4176823 -0.6681899, 109.4082026 -0.6723446, 109.4047806 -0.6722647, 109.3975484 -0.6642395, 109.3916172 -0.6589336, 109.3872713 -0.6558363, 109.3795581 -0.6534696, 109.3770237 -0.650213, 109.3731721 -0.6484602, 109.3684862 -0.6487343, 109.3636752 -0.6510944, 109.3611388 -0.6531103, 109.3587733 -0.6472953, 109.3548797 -0.6407696, 109.3511622 -0.6355807, 109.3522379 -0.6299419, 109.3547439 -0.6238514, 109.3575649 -0.6191186, 109.3605181 -0.6172893, 109.3640104 -0.6174014)), ((109.2992089 -0.5941977, 109.3062572 -0.5991374, 109.3069333 -0.6016219, 109.2968063 -0.6061768, 109.2928197 -0.6085583, 109.2901331 -0.6093629, 109.288532 -0.6118935, 109.2812726 -0.6131567, 109.2809876 -0.610683, 109.2839609 -0.6070024, 109.2860209 -0.5996398, 109.2905944 -0.5962473, 109.2945707 -0.5942364, 109.2992089 -0.5941977)), ((109.3245811 -0.5815259, 109.3247452 -0.5736308, 109.3321971 -0.5725968, 109.3338057 -0.575781, 109.3293411 -0.579113, 109.3245811 -0.5815259)), ((109.1261105 -0.2019936, 109.1424268 -0.2042381, 109.1487854 -0.206357, 109.1576367 -0.2103314, 109.1616401 -0.2107367, 109.1651377 -0.2097131, 109.1721606 -0.2064258, 109.177956 -0.207118, 109.1866136 -0.2116028, 109.1902118 -0.2141848, 109.1931738 -0.2174059, 109.1929988 -0.2190701, 109.1868958 -0.2230046, 109.1836011 -0.2240362, 109.1768147 -0.2248375, 109.1755971 -0.225884, 109.1727049 -0.2310149, 109.1667565 -0.2297143, 109.1617259 -0.2295866, 109.1529586 -0.2336065, 109.1441944 -0.2336826, 109.1324629 -0.2362853, 109.1306743 -0.238565, 109.1266347 -0.2464135, 109.1231278 -0.2515317, 109.1175724 -0.2567642, 109.1105824 -0.260705, 109.0947757 -0.2645414, 109.091808 -0.2656386, 109.0883213 -0.2684032, 109.0836374 -0.269556, 109.0831221 -0.2834719, 109.0833944 -0.2875953, 109.0884002 -0.2956137, 109.0934676 -0.2998844, 109.0982254 -0.3049838, 109.0992482 -0.3080739, 109.1014541 -0.3185553, 109.0995666 -0.3223176, 109.1011502 -0.3239122, 109.1018128 -0.3272313, 109.0988557 -0.3293332, 109.0943565 -0.3292677, 109.0900832 -0.3237032, 109.0806487 -0.3089769, 109.075797 -0.3033802, 109.0735628 -0.3015873, 109.0690645 -0.2960876, 109.0668391 -0.291575, 109.0623088 -0.2852667, 109.0604711 -0.2810174, 109.0582863 -0.2779765, 109.0549386 -0.26822, 109.0547113 -0.265723, 109.0524164 -0.255443, 109.0525764 -0.2492828, 109.053392 -0.2419515, 109.0557042 -0.2310492, 109.0566574 -0.2229099, 109.0578616 -0.2169436, 109.0605985 -0.2168341, 109.0649227 -0.2205562, 109.0720932 -0.220392, 109.0775669 -0.2176552, 109.0793732 -0.2157941, 109.0851273 -0.2116856, 109.0894448 -0.2076383, 109.0925101 -0.207912, 109.0936048 -0.2092804, 109.1016245 -0.2057888, 109.1046767 -0.2055813, 109.1127718 -0.20276, 109.1261105 -0.2019936)), ((109.0742113 -0.194882, 109.0661515 -0.195637, 109.0654005 -0.1947356, 109.0690986 -0.1904037, 109.0726227 -0.1925267, 109.0742113 -0.194882)), ((109.089792 -0.1708475, 109.0925867 -0.1703024, 109.0943736 -0.1715082, 109.0929784 -0.174642, 109.0906603 -0.1750808, 109.0895158 -0.172891, 109.0859622 -0.1730351, 109.0832191 -0.1742182, 109.0822065 -0.1713319, 109.0876308 -0.1697624, 109.089792 -0.1708475)), ((109.1081114 -0.1677924, 109.1117005 -0.1686987, 109.1190292 -0.1727195, 109.1266876 -0.1756073, 109.1331004 -0.1770362, 109.1423955 -0.1822108, 109.1518897 -0.184563, 109.1618925 -0.1889345, 109.1663467 -0.1922941, 109.1721424 -0.1987127, 109.1731917 -0.2013768, 109.1634157 -0.2075101, 109.1588855 -0.2078514, 109.147508 -0.2016858, 109.1336393 -0.1958234, 109.1324071 -0.1967877, 109.1239881 -0.1977286, 109.1174855 -0.1978426, 109.1101243 -0.1963943, 109.103859 -0.1961386, 109.0980411 -0.1942549, 109.0927323 -0.1932182, 109.0879414 -0.1904161, 109.085851 -0.1866429, 109.0860339 -0.1842547, 109.0880166 -0.1809827, 109.092055 -0.1805468, 109.0940402 -0.1788936, 109.0983514 -0.1731276, 109.100605 -0.1720466, 109.1029935 -0.1684328, 109.1081114 -0.1677924)), ((109.0838895 -0.1682599, 109.0836542 -0.1706304, 109.0798513 -0.1694317, 109.0803054 -0.1665849, 109.0838895 -0.1682599)), ((109.1296456 -0.1459225, 109.1358307 -0.1498386, 109.138599 -0.1531122, 109.1405542 -0.1581651, 109.1470424 -0.1672033, 109.1492821 -0.1697622, 109.1576512 -0.1763097, 109.160869 -0.1807463, 109.1608258 -0.1851586, 109.1560965 -0.1842415, 109.1509708 -0.1820815, 109.1455473 -0.1810614, 109.1422005 -0.1795987, 109.1311451 -0.1711262, 109.1265697 -0.1670906, 109.1254343 -0.164061, 109.1259242 -0.1585083, 109.1273533 -0.1548337, 109.1274239 -0.1471693, 109.1296456 -0.1459225)), ((109.1256384 -0.1505875, 109.1255976 -0.1540988, 109.1240053 -0.1614071, 109.1240053 -0.1679397, 109.1191058 -0.1682255, 109.1137981 -0.1658166, 109.1116715 -0.1630207, 109.1073063 -0.1587533, 109.1047341 -0.1591616, 109.1005696 -0.1554053, 109.0973849 -0.1512408, 109.0910973 -0.152139, 109.0893417 -0.1514857, 109.0939145 -0.1403803, 109.0942411 -0.1353584, 109.095221 -0.1339294, 109.0969358 -0.12805, 109.1026519 -0.1215991, 109.1100827 -0.118047, 109.1126141 -0.1179653, 109.1145526 -0.1193013, 109.1161662 -0.1243346, 109.1140873 -0.1293833, 109.1165336 -0.1322554, 109.1171052 -0.1348684, 109.1191467 -0.1355625, 109.1221712 -0.1393325, 109.1250754 -0.1451628, 109.1256384 -0.1505875)), ((109.1215057 -0.1164343, 109.1200319 -0.1160535, 109.1182333 -0.1104244, 109.1192556 -0.1064902, 109.1239615 -0.1036696, 109.125643 -0.1083774, 109.1253526 -0.1104097, 109.1228122 -0.1155632, 109.1215057 -0.1164343)), ((109.1752822 -0.0877773, 109.1761512 -0.0894102, 109.1764116 -0.0953, 109.1754845 -0.0957082, 109.1761359 -0.1025777, 109.1733969 -0.1005318, 109.1702686 -0.0934464, 109.1705313 -0.0879812, 109.1752822 -0.0877773)), ((109.1726968 -0.1051294, 109.17524 -0.1110813, 109.1749556 -0.1123131, 109.1836674 -0.1248909, 109.1847833 -0.1271704, 109.1868367 -0.1364852, 109.1867709 -0.1415971, 109.1851578 -0.1489614, 109.1818522 -0.1588016, 109.1809826 -0.16658, 109.1818577 -0.1739182, 109.1818494 -0.1782641, 109.1805001 -0.1845672, 109.1778352 -0.1930555, 109.175129 -0.1939982, 109.1708461 -0.1916883, 109.1636243 -0.1861689, 109.1624137 -0.1845505, 109.1623938 -0.1802921, 109.1603995 -0.1765398, 109.1546274 -0.1722103, 109.1497227 -0.1678653, 109.1432774 -0.1591201, 109.1409889 -0.1535907, 109.1402469 -0.1500094, 109.1318281 -0.1404779, 109.1310866 -0.1363675, 109.1283331 -0.1333169, 109.130887 -0.1327901, 109.1285849 -0.1272335, 109.1291082 -0.124864, 109.1281146 -0.1201776, 109.1247143 -0.1167547, 109.1247145 -0.1141219, 109.1284289 -0.1128058, 109.1282758 -0.1083507, 109.1250848 -0.1040328, 109.1263929 -0.1008735, 109.1297937 -0.0962926, 109.1360226 -0.0844971, 109.1480716 -0.0708512, 109.151846 -0.0677301, 109.1543139 -0.0646815, 109.1612094 -0.0581489, 109.1636772 -0.0592377, 109.1645697 -0.0623872, 109.1648959 -0.0706713, 109.165978 -0.0733051, 109.1664479 -0.0775105, 109.1676431 -0.0795265, 109.1659617 -0.08569, 109.1658668 -0.0919606, 109.1701965 -0.0988179, 109.1713915 -0.1041506, 109.1726968 -0.1051294)), ((109.2531198 0.0161605, 109.247318 0.0180045, 109.2443865 0.0214161, 109.243988 0.0244006, 109.2480186 0.0230199, 109.2523536 0.0189592, 109.2531198 0.0161605)), ((109.24361 0.0196504, 109.2404892 0.0203943, 109.2381121 0.0221715, 109.2355409 0.0254969, 109.2326204 0.0277696, 109.2321253 0.0294816, 109.2406895 0.0258368, 109.2426931 0.0234785, 109.24361 0.0196504)), ((109.1944224 0.047794, 109.1962387 0.0486778, 109.2001804 0.0473927, 109.2135219 0.040939, 109.2205703 0.0367767, 109.2295335 0.0291597, 109.2349017 0.0252053, 109.2386284 0.0209475, 109.2390114 0.0188792, 109.2301063 0.0185345, 109.2182585 0.0198132, 109.2110559 0.0245342, 109.2028244 0.0273789, 109.1990113 0.0281053, 109.1848483 0.0343999, 109.1805369 0.0350448, 109.1788492 0.0363058, 109.1793271 0.04103, 109.1778928 0.0447043, 109.1801713 0.0478374, 109.1869111 0.0462925, 109.1885917 0.0450009, 109.1917947 0.0476508, 109.1944224 0.047794)), ((109.3795166 -0.0698853, 109.3724976 -0.0621948, 109.3731762 -0.0615854, 109.3798716 -0.0558074, 109.3838464 -0.0524816, 109.3802887 -0.0463245, 109.3752842 -0.0403428, 109.3710128 -0.036115, 109.3761298 -0.0313188, 109.3789326 -0.0321076, 109.3826491 -0.0296138, 109.3836009 -0.0264805, 109.3838425 -0.0239052, 109.3820413 -0.0225872, 109.3765511 -0.0214774, 109.3778982 -0.0182394, 109.3777234 -0.0150714, 109.3790637 -0.0139684, 109.3761617 -0.0026221, 109.3732246 -0.0004631, 109.3713365 0.0068117, 109.3694717 0.009616, 109.3706955 0.0140512, 109.3707595 0.0210812, 109.369694 0.0235954, 109.3687058 0.030256, 109.3685252 0.0359751, 109.3673814 0.0389852, 109.3641606 0.0443732, 109.3635586 0.0473833, 109.3641606 0.0544269, 109.3653646 0.0570758, 109.3693079 0.0615608, 109.3712945 0.0655341, 109.3714149 0.0685442, 109.3661473 0.0785678, 109.3611505 0.0836247, 109.3589833 0.0891031, 109.3588763 0.0922045, 109.3573946 0.1018842, 109.3592422 0.1181091, 109.3578945 0.1223595, 109.3507822 0.13198, 109.3512442 0.1628742, 109.3512425 0.1831317, 109.3514198 0.2065545, 109.3545627 0.2180402, 109.3593346 0.224279, 109.3639259 0.2337225, 109.3717071 0.2425012, 109.3792887 0.2520781, 109.3836256 0.2550519, 109.3854822 0.2542563, 109.3905238 0.2542563, 109.4056488 0.2562729, 109.4323697 0.2562729, 109.4469905 0.2547604, 109.4578202 0.2495458, 109.4619998 0.249344, 109.4738584 0.2467226, 109.4774524 0.2423818, 109.485269 0.2345143, 109.4944182 0.2295972, 109.4959782 0.2251181, 109.4958897 0.2220799, 109.4943676 0.2203644, 109.4920873 0.2205717, 109.4909264 0.2180012, 109.4881486 0.2167989, 109.4892517 0.2063681, 109.4929579 0.2014174, 109.4911752 0.1976861, 109.4909679 0.1952814, 109.4890193 0.1920061, 109.4896826 0.1894771, 109.489807 0.1815583, 109.4887291 0.1801487, 109.4899728 0.1775782, 109.4869939 0.1755987, 109.4874496 0.1691476, 109.4888776 0.1645937, 109.4915427 0.1621709, 109.492408 0.1644553, 109.4969422 0.1602672, 109.4998496 0.1565984, 109.5014764 0.1499182, 109.4994689 0.1473223, 109.501511 0.1451071, 109.505976 0.1459378, 109.5080181 0.1410575, 109.5073951 0.1391192, 109.5031378 0.1393269, 109.5037262 0.1360388, 109.5062165 0.1364887, 109.5071182 0.1322314, 109.5103025 0.1276626, 109.5078796 0.1256897, 109.5098871 0.1217786, 109.5112716 0.1170367, 109.5079143 0.1130909, 109.5067911 0.1077594, 109.5045459 0.106976, 109.5033108 0.1034342, 109.5008188 0.0988654, 109.5005765 0.0969271, 109.5033108 0.094262, 109.503207 0.0926006, 109.5003342 0.0915622, 109.4963884 0.092739, 109.4953501 0.090247, 109.5000919 0.0869588, 109.4998496 0.0839129, 109.5010264 0.080521, 109.5005137 0.0757401, 109.5008595 0.0707938, 109.5018576 0.0685151, 109.5074437 0.0641048, 109.5164009 0.048194, 109.5214012 0.04147, 109.5216019 0.0356393, 109.5195531 0.0321282, 109.5144137 0.0255741, 109.5119301 0.0180202, 109.5097403 0.0129187, 109.507471 0.0031778, 109.5103892 -0.0073026, 109.509438 -0.0126913, 109.5064661 -0.0164044, 109.5036129 -0.0211947, 109.5008248 -0.0239609, 109.5019483 -0.0307752, 109.5040881 -0.0317327, 109.5078924 -0.0277803, 109.513361 -0.0245459, 109.5197838 -0.0250276, 109.525493 -0.0243067, 109.5290596 -0.0181998, 109.5310807 -0.0166439, 109.5409511 -0.0137686, 109.5465384 -0.0116143, 109.5496325 -0.0087389, 109.5479655 -0.0058635, 109.5434478 -0.0025094, 109.5431729 0.0005338, 109.5458554 0.0008578, 109.5489164 -0.0010731, 109.5518914 -0.0010731, 109.5567997 0.0022621, 109.5620573 0.001938, 109.5624753 -0.0001156, 109.5579547 -0.0033501, 109.5581922 -0.0073027, 109.5611675 -0.0125719, 109.5630693 -0.0128113, 109.5653282 -0.0094571, 109.565566 -0.0065817, 109.5675871 -0.0027517, 109.5783363 -0.0042836, 109.5808615 -0.0042212, 109.5811323 -0.0008813, 109.5789057 0.0010745, 109.5726472 0.0044144, 109.5703303 0.0064605, 109.5711126 0.0087774, 109.5774013 0.0144341, 109.5808314 0.0153669, 109.5835996 0.0135314, 109.5861873 0.0091685, 109.587421 0.0091986, 109.589136 0.0131102, 109.5893166 0.0200909, 109.5883838 0.0242733, 109.5854351 0.0277335, 109.5841412 0.0277335, 109.5806208 0.0219564, 109.5789589 0.021934, 109.5781234 0.0268008, 109.5756862 0.0293283, 109.569217 0.0310133, 109.5675019 0.0338416, 109.5724065 0.0385656, 109.5755357 0.0377532, 109.5801093 0.0348045, 109.5835996 0.0350452, 109.5846828 0.0394984, 109.5860068 0.0405515, 109.5899485 0.0404613, 109.5920547 0.0395586, 109.5936494 0.0370612, 109.5937397 0.0337815, 109.5923556 0.025537, 109.5941008 0.0243936, 109.5994867 0.0295088, 109.6036691 0.035647, 109.6049028 0.0353762, 109.6074904 0.0312841, 109.6122746 0.0196395, 109.6140499 0.0196696, 109.6145915 0.0232202, 109.6115525 0.02993, 109.6117029 0.0332699, 109.6144802 0.0358723, 109.6166376 0.0340824, 109.614411 0.0301106, 109.6164465 0.0252556, 109.6191047 0.0239491, 109.6233397 0.0235887, 109.6272143 0.0257512, 109.6262231 0.0317433, 109.6268088 0.0358432, 109.6278901 0.0371497, 109.6305933 0.0366541, 109.6332515 0.0328246, 109.6356633 0.0341456, 109.6358765 0.0412505, 109.6346686 0.0433025, 109.6291869 0.0457863, 109.6298282 0.0479239, 109.6332971 0.0498944, 109.6387987 0.0515308, 109.6439674 0.0520243, 109.6458701 0.0506776, 109.6426077 0.0440881, 109.64403 0.0396986, 109.6529 0.0362544, 109.6562185 0.0362873, 109.6573302 0.039173, 109.6523062 0.0419091, 109.6502259 0.0438095, 109.6491355 0.0495702, 109.6499104 0.0515825, 109.6521872 0.051326, 109.657562 0.0429305, 109.6598923 0.041338, 109.6632808 0.0414128, 109.6649504 0.0438194, 109.6632935 0.04616, 109.6594881 0.0479341, 109.6562326 0.0511462, 109.6562139 0.0564769, 109.6569835 0.0587107, 109.6593886 0.0593947, 109.6665898 0.0557314, 109.6674877 0.0569712, 109.6611454 0.060783, 109.6586762 0.0633802, 109.6588579 0.0651223, 109.6616371 0.0665117, 109.6633581 0.0657422, 109.6652287 0.0620014, 109.6676816 0.062544, 109.6689886 0.0691992, 109.670358 0.0722054, 109.6723676 0.0707839, 109.6723462 0.0681654, 109.6709469 0.0622843, 109.6712355 0.0596231, 109.6737689 0.0572825, 109.6740682 0.0613331, 109.675635 0.066172, 109.6776981 0.0680638, 109.67940</t>
  </si>
  <si>
    <t>1332:336</t>
  </si>
  <si>
    <t>pontianak</t>
  </si>
  <si>
    <t>KOTA PONTIANAK</t>
  </si>
  <si>
    <t>MULTIPOLYGON (((109.3836009 -0.0264805, 109.3826491 -0.0296138, 109.3789326 -0.0321076, 109.3761298 -0.0313188, 109.3710128 -0.036115, 109.3752842 -0.0403428, 109.3802887 -0.0463245, 109.3838464 -0.0524816, 109.3798716 -0.0558074, 109.3731762 -0.0615854, 109.3700576 -0.0576923, 109.3649582 -0.0502099, 109.3565586 -0.0417337, 109.3520005 -0.0361431, 109.349394 -0.0318363, 109.3454741 -0.0236797, 109.3528507 -0.0227377, 109.3629843 -0.0209121, 109.3681174 -0.0212386, 109.373538 -0.0230091, 109.3781103 -0.025217, 109.3836009 -0.0264805)), ((109.3570417 -0.0767184, 109.3560876 -0.0783899, 109.3525203 -0.0837046, 109.351439 -0.0853101, 109.3504515 -0.0868807, 109.3490393 -0.0889981, 109.3478543 -0.0909018, 109.3464084 -0.0935381, 109.3436655 -0.097402, 109.3405707 -0.0960688, 109.3398 -0.0953799, 109.3172179 -0.0751913, 109.3139276 -0.0819741, 109.3070448 -0.0771176, 109.3108703 -0.0695575, 109.3038534 -0.0633519, 109.3016249 -0.0592836, 109.2849713 -0.0409003, 109.282326 -0.0434754, 109.2793603 -0.0383896, 109.2720987 -0.0273737, 109.273635 -0.0243903, 109.2752656 -0.0236035, 109.2810781 -0.0170553, 109.2853639 -0.0169159, 109.2857027 -0.0120879, 109.2868994 -0.0089727, 109.2865661 -0.0022345, 109.2870678 0.0016231, 109.2950549 -0.0013802, 109.2979181 -0.0020155, 109.3044709 -0.0008046, 109.3111853 -0.0016541, 109.3149871 -0.003003, 109.3185049 -0.0051551, 109.3248223 -0.0104794, 109.3276997 -0.0120006, 109.3441802 -0.0249339, 109.3483352 -0.0339164, 109.3523102 -0.0398846, 109.3633686 -0.0513665, 109.3679559 -0.0585983, 109.3660454 -0.0601867, 109.3615043 -0.0696179, 109.3570417 -0.0767184)), ((109.3509861 0.0273299, 109.3569881 0.0259246, 109.3651808 0.0227655, 109.3707595 0.0210812, 109.3706955 0.0140512, 109.3694717 0.009616, 109.3713365 0.0068117, 109.3732246 -0.0004631, 109.3761617 -0.0026221, 109.3790637 -0.0139684, 109.3777234 -0.0150714, 109.3778982 -0.0182394, 109.3765511 -0.0214774, 109.3734312 -0.0207333, 109.3719075 -0.019225, 109.3648572 -0.0182762, 109.3558627 -0.0195237, 109.3481129 -0.0214425, 109.342718 -0.0200699, 109.3339731 -0.0110699, 109.3271954 -0.0047073, 109.3198869 0.0001665, 109.3138642 0.0024671, 109.3053926 0.0047749, 109.3009575 0.0049039, 109.2962945 0.0077348, 109.2900093 0.0084676, 109.2918024 0.0127571, 109.2974716 0.0298199, 109.2997509 0.0290702, 109.3056914 0.0288278, 109.3057627 0.0333194, 109.3103312 0.0340692, 109.3092558 0.0380962, 109.3233005 0.0350465, 109.3315608 0.0327594, 109.3390164 0.0299661, 109.3509861 0.0273299)))</t>
  </si>
  <si>
    <t>1332:337</t>
  </si>
  <si>
    <t>singkawang</t>
  </si>
  <si>
    <t>KOTA SINGKAWANG</t>
  </si>
  <si>
    <t>MULTIPOLYGON (((109.1762118 0.9648209, 109.1763781 0.962462, 109.1724742 0.9622565, 109.1700085 0.9599963, 109.1689812 0.955476, 109.166721 0.9540377, 109.1653854 0.9504419, 109.1626116 0.9491064, 109.1653854 0.9468462, 109.1605679 0.941988, 109.1626903 0.9379737, 109.1602671 0.934339, 109.1598633 0.9316466, 109.1609402 0.9285503, 109.1602671 0.9230309, 109.1604018 0.9156269, 109.1587863 0.9125306, 109.1583825 0.9063381, 109.1574401 0.9031073, 109.1535362 0.9024342, 109.1470744 0.9022995, 109.1416896 0.8986648, 109.1377857 0.8927416, 109.1367087 0.8893761, 109.1324009 0.8839913, 109.1270161 0.8834528, 109.1220352 0.8806258, 109.1166504 0.8751064, 109.1097848 0.8716063, 109.1027846 0.8672985, 109.0967267 0.8644715, 109.0926881 0.8620483, 109.0811109 0.8578751, 109.0667734 0.8530157, 109.0585141 0.8509356, 109.0521977 0.8461009, 109.0460839 0.8392924, 109.0409428 0.8315112, 109.040526 0.8190058, 109.0392754 0.8151152, 109.0378859 0.8070562, 109.0378859 0.7958013, 109.0373301 0.7898265, 109.0355238 0.7787106, 109.0313553 0.7716241, 109.0223236 0.7660662, 109.0180162 0.7655104, 109.013153 0.7641209, 109.0082898 0.763704, 109.0037044 0.7642598, 108.9953675 0.7668999, 108.9906432 0.769262, 108.985641 0.7725968, 108.98028 0.7749913, 108.9705161 0.776809, 108.9696361 0.7805214, 108.9662961 0.7866194, 108.9661343 0.8000612, 108.9648194 0.8031292, 108.9613416 0.8084619, 108.9511399 0.8100849, 108.9483576 0.8126353, 108.9422411 0.8126353, 108.9384911 0.8093682, 108.9378772 0.8078651, 108.935067 0.8079521, 108.9149522 0.8181074, 108.9094566 0.832027, 108.9067329 0.8346775, 108.8971618 0.8336116, 108.8739792 0.840973, 108.8797194 0.8461749, 108.8914575 0.8581231, 108.8907398 0.8657587, 108.8937992 0.870944, 108.8959798 0.8697389, 108.8992769 0.8664039, 108.9013613 0.8687346, 108.903741 0.8655501, 108.906785 0.8654135, 108.9094944 0.8630719, 108.9113251 0.8627357, 108.9197435 0.8692612, 108.9241768 0.8712163, 108.9243387 0.8721628, 108.9339749 0.8805264, 108.9411357 0.8884824, 108.9462626 0.8950665, 108.9526229 0.9043603, 108.9584937 0.9150216, 108.9618055 0.9236966, 108.9638023 0.9266919, 108.968623 0.9364857, 108.9729981 0.9499756, 108.9774382 0.9697907, 108.9787026 0.984908, 108.9788139 0.9891611, 108.9932509 0.989068, 109.0075834 0.9898223, 109.0148754 0.9898223, 109.0221674 0.9904509, 109.0429118 0.989948, 109.0510839 0.9895709, 109.0627451 0.9895709, 109.0669009 0.9921328, 109.0738151 0.991912, 109.0762602 0.9929338, 109.077318 0.995625, 109.0796224 0.9981236, 109.0846815 1.0004093, 109.0859602 0.9988364, 109.0885778 0.9909167, 109.0955591 0.9912441, 109.0982707 0.9943895, 109.0971318 1.0014937, 109.0961014 1.0040968, 109.0978911 1.005778, 109.1041273 1.0057555, 109.1072188 1.0050188, 109.1088457 1.0074049, 109.1083034 1.0119603, 109.1141061 1.0120688, 109.1176854 1.010713, 109.120885 1.0111469, 109.1236056 1.0129699, 109.1264708 1.0161904, 109.1302511 1.0183596, 109.1329785 1.0161904, 109.1344359 1.0120657, 109.1371543 1.0108215, 109.1411132 1.0119603, 109.1453975 1.011418, 109.1475125 1.0091403, 109.146652 1.0068071, 109.1470135 1.0024035, 109.1484595 1.0007603, 109.1487553 0.9980327, 109.1508748 0.9931422, 109.1452389 0.9909671, 109.1468617 0.9880444, 109.1495732 0.987936, 109.1501027 0.9853147, 109.1493062 0.9812491, 109.1510307 0.9795695, 109.1548929 0.9795166, 109.1597694 0.9769855, 109.1615142 0.9726842, 109.1663699 0.9732211, 109.1657783 0.9772632, 109.1713979 0.977329, 109.1732382 0.9793993, 109.1760699 0.9745848, 109.1742899 0.9719394, 109.1728761 0.9665053, 109.1762118 0.9648209)))</t>
  </si>
  <si>
    <t>1332:338</t>
  </si>
  <si>
    <t>62</t>
  </si>
  <si>
    <t>KALIMANTAN TENGAH</t>
  </si>
  <si>
    <t>kotawaringin barat</t>
  </si>
  <si>
    <t>KABUPATEN KOTAWARINGIN BARAT</t>
  </si>
  <si>
    <t>MULTIPOLYGON (((111.818704 -3.5339702, 111.8105679 -3.5323121, 111.8049396 -3.5305714, 111.7931609 -3.5258135, 111.7816143 -3.5186766, 111.7736379 -3.5120148, 111.7695908 -3.507217, 111.7727893 -3.5076413, 111.7772763 -3.5015207, 111.7967847 -3.470296, 111.8051925 -3.4503906, 111.8104215 -3.4324358, 111.8189852 -3.3853294, 111.8197066 -3.3662257, 111.8196459 -3.3425463, 111.8140034 -3.2756683, 111.7973952 -3.2008301, 111.7980332 -3.1904818, 111.8012933 -3.176456, 111.8026504 -3.1617942, 111.8053183 -3.1589405, 111.807283 -3.1532357, 111.8073126 -3.148304, 111.808747 -3.1473635, 111.8074098 -3.1445465, 111.8073703 -3.1365284, 111.8080313 -3.1280401, 111.8098937 -3.1195173, 111.8186543 -3.0977376, 111.8203126 -3.0842833, 111.8202067 -3.076735, 111.8196684 -3.0710322, 111.8221353 -3.0675412, 111.8242577 -3.0499937, 111.8217755 -3.0331878, 111.8222746 -3.0312081, 111.8203687 -3.026345, 111.8166464 -3.019576, 111.8153555 -3.01615, 111.8162187 -3.0102113, 111.81411 -3.001658, 111.8122708 -2.9965264, 111.8058544 -2.983682, 111.7987055 -2.9730523, 111.7844441 -2.9552481, 111.7785663 -2.9483748, 111.7686792 -2.9339556, 111.7660732 -2.9291263, 111.7633654 -2.9218816, 111.7599536 -2.9096385, 111.754171 -2.8946795, 111.7501628 -2.8885091, 111.7434177 -2.8810656, 111.735238 -2.8737572, 111.7267255 -2.8676902, 111.7263895 -2.864, 111.7312561 -2.8559786, 111.7238762 -2.8562288, 111.7208447 -2.8545091, 111.7177053 -2.8498141, 111.7179074 -2.8474018, 111.7130704 -2.8494178, 111.6979287 -2.8605655, 111.6913584 -2.8656691, 111.6822206 -2.8739278, 111.6740189 -2.8853396, 111.6695862 -2.8942329, 111.6696555 -2.8985944, 111.6727623 -2.9045644, 111.6776373 -2.9099294, 111.6803433 -2.9152622, 111.6818792 -2.9168381, 111.6868863 -2.9196532, 111.69316 -2.9202532, 111.6977646 -2.9197135, 111.6978328 -2.9256869, 111.6930696 -2.9360886, 111.692136 -2.9372299, 111.6912045 -2.9418268, 111.6854664 -2.9442459, 111.6694828 -2.945128, 111.6641443 -2.9462048, 111.6549696 -2.9497665, 111.646396 -2.9539988, 111.6416582 -2.9553436, 111.6318501 -2.9603146, 111.6311501 -2.9616235, 111.6231775 -2.966996, 111.6190741 -2.9692126, 111.6134047 -2.9758252, 111.601863 -2.9843869, 111.60153 -2.9857962, 111.597494 -2.9893211, 111.5937564 -2.9893903, 111.5885511 -2.9906009, 111.5815116 -2.9942281, 111.5775753 -2.9973168, 111.5732383 -2.9998689, 111.5669658 -3.0026904, 111.5589591 -3.0077942, 111.5557568 -3.0107483, 111.5523215 -3.0149439, 111.5488883 -3.0231319, 111.5477188 -3.0202807, 111.5442417 -3.0074662, 111.5414686 -3.0011266, 111.5354903 -2.9915341, 111.5276427 -2.9806004, 111.5254389 -2.9780852, 111.5201311 -2.9743971, 111.5127874 -2.9701732, 111.5030395 -2.9625952, 111.4966618 -2.9540091, 111.496227 -2.9519292, 111.4917866 -2.9473347, 111.4878808 -2.944082, 111.483141 -2.9414671, 111.4658913 -2.9330851, 111.4613655 -2.9290799, 111.4554394 -2.9252918, 111.4501605 -2.9233446, 111.435402 -2.9205346, 111.4294769 -2.9189124, 111.423767 -2.9166402, 111.4179507 -2.9177254, 111.4100872 -2.91762, 111.4051309 -2.9139396, 111.403191 -2.911341, 111.3895139 -2.92001, 111.3859352 -2.9200116, 111.3810931 -2.9168731, 111.3716324 -2.9121843, 111.3618974 -2.908561, 111.3801438 -2.8770216, 111.3827066 -2.8169842, 111.3794961 -2.7915891, 111.382541 -2.7593084, 111.3819223 -2.7547036, 111.3825847 -2.734579, 111.3861325 -2.7095818, 111.4001616 -2.6530205, 111.3975265 -2.6484507, 111.3772253 -2.645523, 111.3439871 -2.6260251, 111.3016581 -2.6175634, 111.3021149 -2.6141375, 111.2997086 -2.5941974, 111.2943189 -2.5904079, 111.2908138 -2.5850192, 111.288871 -2.5804918, 111.2849946 -2.5679269, 111.2833552 -2.560658, 111.2815841 -2.5546882, 111.2790477 -2.542328, 111.2796736 -2.5382785, 111.2789493 -2.5244941, 111.2798253 -2.5012912, 111.2813113 -2.4861454, 111.2845024 -2.4466333, 111.2846438 -2.4267155, 111.2841332 -2.404441, 111.2837222 -2.3726958, 111.2648018 -2.3725018, 111.2659909 -2.3470184, 111.2676501 -2.343884, 111.271814 -2.3431216, 111.2717844 -2.3403975, 111.2744626 -2.3361791, 111.3053873 -2.3359384, 111.3065223 -2.3327161, 111.316569 -2.3323684, 111.3170573 -2.3050924, 111.3336528 -2.3063271, 111.3384018 -2.3070207, 111.3455491 -2.306338, 111.355542 -2.3067002, 111.3415683 -2.2755323, 111.3684376 -2.2632852, 111.3818798 -2.2808188, 111.3835001 -2.2829322, 111.3997133 -2.2949438, 111.4075857 -2.3010198, 111.4383409 -2.3132551, 111.4772395 -2.3099683, 111.4992027 -2.311946, 111.5184206 -2.307428, 111.5410316 -2.3152972, 111.5601412 -2.3197411, 111.5822807 -2.3142063, 111.6025464 -2.3056833, 111.6033705 -2.273301, 111.6023591 -2.2654536, 111.6017557 -2.2554968, 111.6040203 -2.2477694, 111.6068219 -2.2346746, 111.6294298 -2.1932013, 111.6676308 -2.1771927, 111.6913232 -2.1578495, 111.7118075 -2.1281969, 111.7450869 -2.0669622, 111.7556009 -2.0449269, 111.7589332 -2.0382919, 111.7766341 -2.0014239, 111.7911579 -1.971568, 111.7988335 -1.9502991, 111.8146069 -1.8933447, 111.8199324 -1.8736053, 111.8243711 -1.7762988, 111.8218491 -1.7394331, 111.8189785 -1.7046917, 111.808922 -1.5829847, 111.7968754 -1.5628316, 111.8074824 -1.5706648, 111.8360971 -1.5949423, 111.8530818 -1.5958349, 111.8584494 -1.605728, 111.8620296 -1.6165215, 111.8781228 -1.6228115, 111.8834902 -1.6318049, 111.88528 -1.636302, 111.8834985 -1.650696, 111.8879713 -1.6578905, 111.8870802 -1.664188, 111.8808274 -1.6749857, 111.8987148 -1.6938685, 111.9014046 -1.710959, 111.9055363 -1.7174671, 111.9470069 -1.7334258, 111.9546627 -1.7334219, 111.9580566 -1.746653, 111.9613905 -1.7630569, 111.9629388 -1.7769315, 111.9598613 -1.7862378, 111.9559732 -1.796524, 111.9533841 -1.8090132, 111.9548511 -1.8222349, 111.9586713 -1.8370061, 111.9631394 -1.8495732, 111.9680113 -1.8586303, 111.9736936 -1.8661361, 111.9908273 -1.8982029, 112.0317335 -1.9366209, 112.0575375 -1.9501534, 112.0736084 -1.9649158, 112.090505 -2.001469, 112.0811383 -2.0282174, 112.07857 -2.0275525, 112.0621527 -2.0311262, 112.0450374 -2.0539466, 112.020704 -2.0952412, 112.009645 -2.1296863, 112.008666 -2.1403306, 112.0023683 -2.1558789, 112.0018629 -2.155846, 111.9988048 -2.1650959, 111.9918105 -2.1799265, 111.9886733 -2.1921658, 111.9869844 -2.2033993, 111.9847773 -2.2206847, 111.9832174 -2.2392691, 111.9833418 -2.2553512, 111.9852896 -2.2717599, 111.9906177 -2.289327, 112.0012558 -2.297723, 112.0164458 -2.2992401, 112.0246556 -2.3005244, 112.0440495 -2.3501635, 112.0440609 -2.3654699, 112.0593112 -2.4090222, 112.0558186 -2.4337504, 112.0441456 -2.4761463, 112.0149204 -2.5291529, 112.0079376 -2.5821423, 112.0044561 -2.621, 111.9962897 -2.6575067, 111.983436 -2.6893076, 111.984622 -2.7081454, 111.9705951 -2.7375925, 111.97766 -2.7858613, 111.9893892 -2.8093999, 112.026894 -2.8482219, 112.0526934 -2.8894074, 112.0548327 -2.8888227, 112.0548711 -2.9301172, 112.0467924 -3.0071607, 112.0256455 -3.057992, 111.9947357 -3.1317799, 111.9687273 -3.2186763, 111.9329374 -3.312139, 111.8987527 -3.3826529, 111.8792041 -3.4088969, 111.8528643 -3.4633499, 111.818704 -3.5339702)))</t>
  </si>
  <si>
    <t>1332:339</t>
  </si>
  <si>
    <t>kotawaringin timur</t>
  </si>
  <si>
    <t>KABUPATEN KOTAWARINGIN TIMUR</t>
  </si>
  <si>
    <t>MULTIPOLYGON (((113.1570179 -3.0638724, 113.1445094 -3.0594202, 113.1365905 -3.0591471, 113.1319484 -3.0572356, 113.1281255 -3.0548691, 113.1132889 -3.0478604, 113.1080097 -3.0458579, 113.0951975 -3.039578, 113.0880468 -3.0340401, 113.0857412 -3.0307282, 113.0839856 -3.0240167, 113.0787706 -3.0213464, 113.077135 -3.0196675, 113.0692781 -3.0153748, 113.0683873 -3.0143563, 113.062477 -3.0121366, 113.0569464 -3.0056262, 113.0557631 -3.0014392, 113.056423 -2.9964903, 113.0555367 -2.9896909, 113.0540485 -2.9880208, 113.052941 -2.9840827, 113.0500042 -2.9825192, 113.0474333 -2.977815, 113.0451347 -2.9707373, 113.0324205 -2.9724625, 113.0316477 -2.9770997, 113.0292003 -2.9846995, 113.0257224 -2.9937162, 113.0195395 -3.0171597, 113.0177362 -3.0219257, 113.0118109 -3.0313288, 113.0069161 -3.0376406, 113.0030518 -3.0409896, 112.9924893 -3.0469149, 112.9841166 -3.0473013, 112.9816692 -3.0521961, 112.9707204 -3.0688127, 112.9606732 -3.080792, 112.9523005 -3.0926426, 112.9450871 -3.1033339, 112.9428973 -3.1088727, 112.9416092 -3.114798, 112.9419956 -3.1194352, 112.9445719 -3.1271638, 112.9480497 -3.132445, 112.9524293 -3.1368246, 112.9676289 -3.1471294, 112.9752287 -3.1511225, 112.9841166 -3.1547292, 112.9932622 -3.1562749, 112.9989298 -3.1565325, 113.0066585 -3.154858, 113.0185446 -3.1492448, 113.0265869 -3.1423638, 113.035676 -3.1335446, 113.0346439 -3.1312223, 113.0403341 -3.1252278, 113.0434142 -3.1281129, 113.0396339 -3.131801, 113.0152888 -3.154214, 112.9984146 -3.1699288, 112.9888826 -3.1795896, 112.9752287 -3.192213, 112.9656968 -3.2020026, 112.9511412 -3.2143684, 112.941738 -3.2231275, 112.9298875 -3.2320154, 112.9219012 -3.2387136, 112.9105659 -3.2455405, 112.894851 -3.2532692, 112.8784921 -3.2617706, 112.8736882 -3.2648843, 112.8531072 -3.2033185, 112.8406767 -3.1655323, 112.8331044 -3.1373339, 112.8100865 -3.0428483, 112.8121571 -3.0358974, 112.8151469 -3.0288421, 112.8211599 -3.0123106, 112.8475677 -2.9369726, 112.8599168 -2.8802434, 112.8706306 -2.8305988, 112.7883421 -2.7836598, 112.7820035 -2.7802696, 112.7586135 -2.7645755, 112.7331214 -2.748179, 112.6880868 -2.7215384, 112.6553424 -2.7061099, 112.6434612 -2.7002037, 112.6074751 -2.6829973, 112.5781309 -2.6580482, 112.5333155 -2.6298765, 112.5108692 -2.6159141, 112.482852 -2.5837205, 112.480698 -2.5810902, 112.4741288 -2.5528495, 112.4701872 -2.4991307, 112.4624417 -2.4318521, 112.4611271 -2.4220933, 112.4591584 -2.4046577, 112.452432 -2.3982279, 112.4347519 -2.3908539, 112.4353033 -2.3567978, 112.4291194 -2.3280263, 112.4082669 -2.3283116, 112.4081946 -2.267376, 112.3733974 -2.2670928, 112.3733329 -2.1970538, 112.3559282 -2.1930165, 112.3534116 -2.1880203, 112.3503535 -2.1877235, 112.341969 -2.1816175, 112.3347873 -2.1820688, 112.3335367 -2.1786288, 112.3270106 -2.170538, 112.3269936 -2.1664578, 112.3220272 -2.1661578, 112.3210746 -2.1624282, 112.3182358 -2.1571669, 112.2839423 -2.0953416, 112.2840911 -2.0687818, 112.2847029 -2.0447074, 112.2845714 -2.0437775, 112.2849015 -2.0168614, 112.2853734 -1.9933755, 112.2853103 -1.9825724, 112.2849509 -1.974568, 112.2803327 -1.9446183, 112.2759187 -1.916774, 112.2715779 -1.8946478, 112.2694325 -1.885938, 112.2610388 -1.8808735, 112.2572475 -1.873186, 112.2610284 -1.8663555, 112.2607205 -1.8615306, 112.2534613 -1.855642, 112.2556952 -1.8509586, 112.2511928 -1.8312305, 112.2473485 -1.8280864, 112.2389482 -1.8265638, 112.2336726 -1.820993, 112.2344701 -1.8111924, 112.2316074 -1.8061594, 112.2148921 -1.7945716, 112.2018302 -1.7862306, 112.1980685 -1.7702592, 112.1922964 -1.7580362, 112.1843315 -1.7480283, 112.1411247 -1.6952842, 112.0895307 -1.6439475, 112.0727276 -1.5987278, 112.070915 -1.5697823, 112.0786919 -1.5438471, 112.1122238 -1.4949832, 112.125385 -1.4521605, 112.1263492 -1.4425006, 112.1325535 -1.4118967, 112.1320405 -1.3654599, 112.1310544 -1.3560742, 112.1275376 -1.3131277, 112.1403691 -1.310408, 112.2137044 -1.2962383, 112.2752669 -1.2875234, 112.2894915 -1.2858732, 112.3160702 -1.2736545, 112.3330841 -1.2548689, 112.3471951 -1.2418044, 112.3784207 -1.2230192, 112.3931726 -1.2145514, 112.4428534 -1.2068172, 112.4572463 -1.2047398, 112.5231496 -1.1945005, 112.5581876 -1.198259, 112.5969819 -1.2070524, 112.6470388 -1.2296581, 112.6680901 -1.2551531, 112.7442662 -1.3027222, 112.8019703 -1.3614592, 112.8173104 -1.384246, 112.8211446 -1.3895804, 112.8411909 -1.4324532, 112.844809 -1.4562477, 112.8543934 -1.508732, 112.8546697 -1.5092351, 112.8637855 -1.5934575, 112.9286971 -1.6592665, 112.9284916 -1.6765665, 112.931274 -1.6770303, 112.9312469 -1.7044226, 112.9812596 -1.7052473, 113.0042406 -1.7371122, 113.026693 -1.7684448, 113.0971686 -1.7946806, 113.1349981 -1.8210695, 113.142591 -1.8267876, 113.15887 -1.8382463, 113.1713975 -1.845181, 113.1859883 -1.8529879, 113.1957126 -1.8559101, 113.2010675 -1.8627501, 113.2006095 -1.885247, 113.1999625 -1.8881943, 113.1919475 -1.9015847, 113.1909929 -1.9160267, 113.1962872 -1.9263328, 113.2244915 -1.9365658, 113.2531732 -1.9404399, 113.2717776 -1.9515219, 113.2796167 -1.9656737, 113.2799407 -1.9668111, 113.284354 -1.9987128, 113.282947 -2.0204358, 113.2819941 -2.0455407, 113.2621027 -2.0719766, 113.2549946 -2.0768753, 113.2438004 -2.0853285, 113.2313006 -2.1027283, 113.2298343 -2.1229186, 113.234508 -2.1451668, 113.2453083 -2.1639144, 113.2471269 -2.1862822, 113.2393221 -2.2031965, 113.2318303 -2.2112489, 113.2168455 -2.2266973, 113.1964102 -2.2481588, 113.1906855 -2.2589557, 113.1763337 -2.2883541, 113.1751023 -2.290011, 113.1722714 -2.3218747, 113.1751572 -2.331481, 113.1819246 -2.3568024, 113.194204 -2.3875395, 113.2127852 -2.4494723, 113.2127882 -2.4513142, 113.2040024 -2.4926174, 113.2027281 -2.499405, 113.1757506 -2.5435447, 113.1376082 -2.6059994, 113.1296991 -2.6182095, 113.106897 -2.6506169, 113.0911415 -2.6733338, 113.0820978 -2.7086737, 113.0805201 -2.7166423, 113.0838229 -2.7317236, 113.0924936 -2.7738815, 113.0929254 -2.7741879, 113.098049 -2.8002735, 113.1023035 -2.8133131, 113.121343 -2.8734083, 113.1398577 -2.9318015, 113.1670742 -3.0182368, 113.1570179 -3.0638724)))</t>
  </si>
  <si>
    <t>1332:340</t>
  </si>
  <si>
    <t>kapuas</t>
  </si>
  <si>
    <t>KABUPATEN KAPUAS</t>
  </si>
  <si>
    <t>MULTIPOLYGON (((114.5693845 -0.8576187, 114.5395988 -0.8860297, 114.5016308 -0.9164041, 114.4655612 -0.9803169, 114.4590235 -0.9890018, 114.4569609 -1.0348064, 114.4664372 -1.0553938, 114.4802863 -1.0862751, 114.4991381 -1.1114195, 114.5406062 -1.1376766, 114.5734091 -1.1425602, 114.6274513 -1.135806, 114.6592953 -1.1358317, 114.6785928 -1.138761, 114.694026 -1.147515, 114.700203 -1.1563071, 114.7107051 -1.1653258, 114.7118783 -1.1814437, 114.7011799 -1.2100874, 114.7011137 -1.2253143, 114.7005511 -1.2524682, 114.6839245 -1.2763303, 114.6850926 -1.2966265, 114.6678089 -1.3169264, 114.6703599 -1.3917457, 114.67009 -1.3917455, 114.6632802 -1.4116571, 114.6620856 -1.4255864, 114.6653994 -1.4418626, 114.6668513 -1.4577188, 114.6745624 -1.5214517, 114.6690421 -1.5364881, 114.6537535 -1.5768724, 114.6339705 -1.619427, 114.614621 -1.6439211, 114.5993234 -1.6782982, 114.6010808 -1.7057743, 114.6100724 -1.7225024, 114.6194911 -1.7392292, 114.6215648 -1.7438403, 114.6264329 -1.7580434, 114.6373319 -1.7883604, 114.6359457 -1.8125656, 114.6317821 -1.8275532, 114.6179202 -1.892324, 114.6164934 -1.915159, 114.6201197 -1.9410081, 114.6208601 -1.9496862, 114.639602 -1.9753304, 114.6793495 -2.0035778, 114.6949573 -2.0257191, 114.7057301 -2.0398024, 114.7064419 -2.0420111, 114.7125631 -2.0715155, 114.7173661 -2.0975748, 114.7181294 -2.1150033, 114.7156733 -2.1444229, 114.6905653 -2.2098498, 114.6818112 -2.2332411, 114.6455338 -2.322528, 114.6253659 -2.3722902, 114.6045202 -2.4235101, 114.5945283 -2.4478993, 114.5721499 -2.5033058, 114.5682625 -2.512528, 114.5624226 -2.5276202, 114.5541204 -2.5463483, 114.5779055 -2.5543498, 114.5988407 -2.56268, 114.6016445 -2.5585681, 114.6175687 -2.5440279, 114.6295858 -2.5496679, 114.6505937 -2.5586756, 114.6545084 -2.5601235, 114.6553293 -2.558544, 114.7027099 -2.4798443, 114.7223869 -2.4644336, 114.7377631 -2.4706842, 114.736772 -2.4733573, 114.737713 -2.4848375, 114.7396577 -2.4871586, 114.7426689 -2.4859667, 114.7456801 -2.4825164, 114.7482521 -2.4817636, 114.7545882 -2.4852766, 114.7564702 -2.4869077, 114.757223 -2.4907344, 114.7557174 -2.4944357, 114.7518907 -2.4973214, 114.7447391 -2.4987015, 114.7413515 -2.5022146, 114.7385912 -2.5109345, 114.7380266 -2.5148239, 114.7347018 -2.5187134, 114.7281148 -2.5219128, 114.7225943 -2.5261786, 114.7208378 -2.5291898, 114.7193949 -2.5344594, 114.7170738 -2.536906, 114.7116787 -2.5467551, 114.7064719 -2.5541576, 114.7037744 -2.56018, 114.7013905 -2.5681471, 114.6979837 -2.5718779, 114.7136816 -2.5722459, 114.7323772 -2.5826903, 114.7593139 -2.598518, 114.7920402 -2.6244385, 114.7917165 -2.6304767, 114.7933644 -2.6492294, 114.7924642 -2.659344, 114.79074 -2.6700086, 114.7863606 -2.6834617, 114.7847394 -2.6852118, 114.7818057 -2.6880369, 114.7741782 -2.6936215, 114.7733315 -2.6946781, 114.7723883 -2.6958996, 114.7688108 -2.7013153, 114.7683657 -2.7020922, 114.7676074 -2.7034154, 114.7658602 -2.7078238, 114.7630882 -2.7165786, 114.7604596 -2.7211418, 114.7578645 -2.7225173, 114.7514328 -2.7241415, 114.7407439 -2.7304314, 114.7333968 -2.7342414, 114.7222425 -2.7390294, 114.715376 -2.7406435, 114.7098446 -2.7406328, 114.7037728 -2.7394797, 114.6988679 -2.7372688, 114.6911066 -2.735435, 114.6839578 -2.7364426, 114.6778288 -2.7394738, 114.6731925 -2.7464647, 114.6711631 -2.7521104, 114.6712928 -2.7562057, 114.6731392 -2.7611449, 114.6783806 -2.7678627, 114.6797997 -2.7735785, 114.678869 -2.7816943, 114.6738105 -2.7902538, 114.6664119 -2.7991378, 114.661466 -2.8022247, 114.6498575 -2.8039804, 114.6440251 -2.8040427, 114.6350299 -2.805299, 114.6238242 -2.8079718, 114.6153612 -2.8108541, 114.5991379 -2.815131, 114.5992255 -2.8165517, 114.6176361 -2.8832746, 114.6072662 -2.8874446, 114.5679146 -2.8664717, 114.5615351 -2.8798898, 114.541733 -2.9236634, 114.5245048 -2.9266908, 114.5241125 -2.9267553, 114.5461977 -2.9474486, 114.5384591 -2.9572671, 114.5359099 -2.9604999, 114.5066869 -2.9975783, 114.5055942 -3.0013579, 114.5037326 -3.0025279, 114.4962003 -3.0150094, 114.5034381 -3.0228243, 114.5458203 -3.0677584, 114.5379186 -3.0747939, 114.5159284 -3.0935396, 114.4876275 -3.1164791, 114.478061 -3.12469, 114.4780068 -3.1250966, 114.4563172 -3.1429666, 114.4537536 -3.150001, 114.4492782 -3.1576634, 114.4454473 -3.1621368, 114.4314154 -3.172351, 114.4294393 -3.1742509, 114.4356216 -3.1880466, 114.4396368 -3.1947676, 114.4502024 -3.2099143, 114.4399528 -3.215806, 114.4368104 -3.2181101, 114.4211238 -3.2476761, 114.4134479 -3.2524713, 114.4065826 -3.2572928, 114.4027972 -3.2519614, 114.395678 -3.2579474, 114.3837389 -3.2673734, 114.3835319 -3.2675408, 114.3797909 -3.3003119, 114.3718534 -3.307452, 114.3720419 -3.3168102, 114.3716452 -3.3204423, 114.36852 -3.3259743, 114.3668022 -3.3276762, 114.3558296 -3.340187, 114.3542083 -3.3420631, 114.3468878 -3.3501754, 114.345859 -3.3526671, 114.3505267 -3.3687534, 114.3555852 -3.3775425, 114.3588705 -3.3863497, 114.3588967 -3.3865135, 114.3575844 -3.4027384, 114.3573837 -3.4035813, 114.355518 -3.410748, 114.3542487 -3.4120903, 114.3534303 -3.4145644, 114.3472508 -3.4175728, 114.3462086 -3.4200734, 114.3475818 -3.4259515, 114.3462772 -3.4316775, 114.3468571 -3.4363153, 114.3492374 -3.4408044, 114.3536091 -3.4425608, 114.3530521 -3.4463911, 114.3506259 -3.4512554, 114.3489022 -3.4618499, 114.3448791 -3.4595907, 114.3415653 -3.4586694, 114.3426787 -3.4538498, 114.3389281 -3.4562558, 114.3304678 -3.4563076, 114.328334 -3.4576044, 114.3201046 -3.4555481, 114.3182647 -3.4525052, 114.3156464 -3.4527883, 114.3083468 -3.4468166, 114.3010897 -3.4420718, 114.2899587 -3.4324787, 114.2837314 -3.4232085, 114.2850052 -3.4198118, 114.2753811 -3.4159904, 114.2708521 -3.412806, 114.2694458 -3.41103, 114.2583267 -3.4036773, 114.2551046 -3.3999604, 114.2505072 -3.3960963, 114.2490441 -3.3914942, 114.2504781 -3.3873672, 114.2545693 -3.3842012, 114.25939 -3.38273, 114.2615477 -3.3786006, 114.2629791 -3.3737463, 114.2454167 -3.3648648, 114.2430339 -3.3682039, 114.2393553 -3.3695116, 114.2325436 -3.3727709, 114.2226921 -3.3748365, 114.2087862 -3.3804288, 114.1961673 -3.3865782, 114.193512 -3.3884038, 114.1836375 -3.3923038, 114.1779119 -3.3928017, 114.1725183 -3.3912251, 114.1650762 -3.3869925, 114.15808 -3.3844208, 114.1490353 -3.3825123, 114.1328857 -3.3802806, 114.1589647 -3.3149388, 114.1755431 -3.2734024, 114.1918094 -3.2156779, 114.203804 -3.1875028, 114.2266211 -3.1941232, 114.231861 -3.1808084, 114.2431676 -3.1485869, 114.2595111 -3.1066634, 114.2590565 -3.1065175, 114.2654006 -3.0900558, 114.2836811 -3.0433058, 114.2575432 -3.0043318, 114.2232476 -2.953122, 114.2234761 -2.9531021, 114.2526003 -2.9237721, 114.2652369 -2.9112366, 114.2748614 -2.874252, 114.281628 -2.8489478, 114.2851547 -2.8422521, 114.2914501 -2.8338738, 114.2930903 -2.8258433, 114.2910798 -2.8204984, 114.2836946 -2.8149436, 114.2834948 -2.8138076, 114.2854769 -2.8052349, 114.2861503 -2.797899, 114.287194 -2.7925745, 114.3009232 -2.7815888, 114.3030244 -2.7759573, 114.314743 -2.7488612, 114.3188436 -2.7387253, 114.3236509 -2.7279649, 114.3255557 -2.7222243, 114.3339417 -2.6927058, 114.3338476 -2.6840139, 114.3330347 -2.6723905, 114.333127 -2.668602, 114.3322096 -2.660792, 114.3313108 -2.6372502, 114.3281914 -2.6104724, 114.3242224 -2.5780308, 114.3204014 -2.544539, 114.3194893 -2.5383793, 114.3178435 -2.5235773, 114.3166337 -2.5169739, 114.310409 -2.4919775, 114.305273 -2.4690031, 114.2960711 -2.4323661, 114.2918403 -2.4123937, 114.2879033 -2.3917999, 114.2841291 -2.3733481, 114.2759655 -2.3315984, 114.2595319 -2.3063291, 114.2519804 -2.293941, 114.2156487 -2.2682283, 114.2005993 -2.261686, 114.1613462 -2.247634, 114.1460156 -2.2310287, 114.1338117 -2.2187708, 114.126991 -2.1712997, 114.125775 -2.1610838, 114.1257667 -2.1570265, 114.1298365 -2.1012676, 114.134717 -2.0767637, 114.1362259 -2.0701858, 114.13663 -2.0621837, 114.133451 -2.0404008, 114.1281868 -2.0280578, 114.1166457 -2.0001605, 114.0985343 -1.9790315, 114.0916752 -1.9757158, 114.0726696 -1.9656798, 114.049174 -1.9404757, 114.0325658 -1.924275, 114.0309169 -1.9209717, 114.0208785 -1.9032558, 114.0158912 -1.8694499, 114.0038988 -1.8437712, 113.9985032 -1.8326589, 113.9980509 -1.8301048, 113.9891845 -1.7972059, 113.9843597 -1.7597556, 113.9833922 -1.7503987, 113.9822372 -1.7109571, 113.9813592 -1.6944848, 113.9774554 -1.6866581, 113.9723729 -1.6755916, 113.9713118 -1.6725674, 113.9807371 -1.6560007, 113.9841013 -1.6490072, 113.9904278 -1.6209268, 113.9910071 -1.6150477, 113.9911616 -1.5983017, 113.991783 -1.5793718, 113.9833187 -1.5565385, 113.9725124 -1.5447053, 113.969332 -1.5415815, 113.9809129 -1.5258528, 113.9827654 -1.5227672, 113.9936997 -1.5080527, 114.000374 -1.4933444, 114.0082606 -1.4749598, 114.0037476 -1.4274232, 114.0023335 -1.4111605, 113.9971008 -1.3624642, 113.9962602 -1.3225598, 113.9953204 -1.3067415, 113.9951213 -1.2882621, 113.9948492 -1.2829106, 113.9962343 -1.259023, 113.9963591 -1.2513085, 113.9973216 -1.229907, 113.9962255 -1.2231971, 113.995441 -1.2213833, 113.9926019 -1.208264, 113.9915116 -1.2056712, 113.9893336 -1.1945778, 113.9881755 -1.1920594, 113.9847048 -1.1763954, 113.979553 -1.1570621, 113.9760602 -1.1419337, 113.970948 -1.1219781, 113.9689839 -1.1118381, 113.9748785 -1.0867597, 113.9767222 -1.0698626, 113.9770982 -1.0638418, 113.9728089 -1.0448063, 113.9344047 -1.0030321, 113.889356 -0.9896636, 113.8646104 -0.9821199, 113.8505533 -0.9774581, 113.8189505 -0.9639454, 113.779484 -0.945767, 113.763117 -0.9377437, 113.7563442 -0.9298987, 113.7495008 -0.9214524, 113.7364544 -0.9058429, 113.7228048 -0.8879767, 113.7140356 -0.8650126, 113.7056478 -0.842659, 113.6961175 -0.8184041, 113.6856339 -0.7903187, 113.6825992 -0.7833294, 113.6789899 -0.7735788, 113.66094 -0.7554315, 113.6503785 -0.7379643, 113.6599535 -0.7087205, 113.6655754 -0.6933774, 113.6684462 -0.6849813, 113.67098 -0.6792336, 113.6842895 -0.6616683, 113.7017195 -0.6402704, 113.7194674 -0.620469, 113.7372155 -0.6013066, 113.7394312 -0.593325, 113.7417341 -0.58714, 113.7558986 -0.5461603, 113.7609985 -0.4835793, 113.7757334 -0.4726059, 113.7776496 -0.4564768, 113.7718751 -0.4377702, 113.7757175 -0.4306723, 113.7962249 -0.4332452, 113.8160958 -0.4480753, 113.8263505 -0.4525871, 113.853265 -0.4551568, 113.8846647 -0.4583696, 113.889157 -0.4634564, 113.8942781 -0.4628812, 113.8949199 -0.4654612, 113.9019696 -0.4686836, 113.9070944 -0.4654561, 113.9205506 -0.4660956, 113.9288772 -0.4583515, 113.9275755 -0.4054582, 113.9429464 -0.3861014, 113.9733654 -0.3750925, 113.9914632 -0.3810175, 114.0120963 -0.4161729, 114.028957 -0.4839487, 114.0521195 -0.522065, 114.0608915 -0.5409244, 114.0637562 -0.5519863, 114.0691633 -0.5861299, 114.0726571 -0.5982547, 114.0751996 -0.6097417, 114.0802769 -0.6189933, 114.0859914 -0.6333504, 114.0999601 -0.6671683, 114.1044064 -0.6802492, 114.107582 -0.6888632, 114.1129819 -0.7054535, 114.1177483 -0.7223632, 114.1193379 -0.7290634, 114.1212514 -0.7456557, 114.1237965 -0.7584183, 114.1339582 -0.7826629, 114.1564772 -0.7989199, 114.1783572 -0.8087948, 114.1841983 -0.8118226, 114.2002639 -0.8275424, 114.2178092 -0.8468998, 114.2282988 -0.859166, 114.2464057 -0.8666305, 114.2704108 -0.8648836, 114.3035443 -0.8556783, 114.3229726 -0.8512345, 114.3433081 -0.8454837, 114.385336 -0.8367114, 114.4059432 -0.8331447, 114.424383 -0.8325826, 114.4466199 -0.833109, 114.4590944 -0.8339169, 114.473741 -0.8379984, 114.5081873 -0.8480667, 114.5105424 -0.8485035, 114.5693845 -0.8576187)))</t>
  </si>
  <si>
    <t>1332:341</t>
  </si>
  <si>
    <t>barito selatan</t>
  </si>
  <si>
    <t>KABUPATEN BARITO SELATAN</t>
  </si>
  <si>
    <t>MULTIPOLYGON (((115.4757087 -1.4160846, 115.472465 -1.4177455, 115.4669105 -1.4196793, 115.4621713 -1.4204958, 115.4550059 -1.4234158, 115.4489319 -1.4271748, 115.4453769 -1.4288117, 115.4419524 -1.4288653, 115.4323654 -1.4268468, 115.4223983 -1.4253959, 115.4161506 -1.4238193, 115.4135977 -1.4245984, 115.4117124 -1.4325677, 115.4071158 -1.4480395, 115.4061202 -1.4501828, 115.4026324 -1.4619719, 115.3947326 -1.4867642, 115.38555 -1.5172725, 115.3766506 -1.5479236, 115.3674665 -1.5785741, 115.3609154 -1.601437, 115.3502532 -1.6368138, 115.2842237 -1.6299152, 115.2679326 -1.6295178, 115.2456814 -1.6303125, 115.2361452 -1.6330939, 115.2270063 -1.6422328, 115.2154833 -1.6454116, 115.2047551 -1.6470009, 115.1987949 -1.6470009, 115.1829012 -1.6458089, 115.16065 -1.6458089, 115.1463457 -1.6473983, 115.1312466 -1.6485903, 115.1248891 -1.6521664, 115.1090181 -1.663902, 115.1006512 -1.6696495, 115.0824372 -1.6791176, 115.0732346 -1.6799804, 115.0593276 -1.6827618, 115.049394 -1.6839538, 115.0335003 -1.6919007, 115.0211826 -1.7058077, 115.0116464 -1.720112, 115.0040969 -1.7348137, 114.9997261 -1.7459393, 114.9909846 -1.7630251, 114.9842298 -1.7749454, 114.9774749 -1.7836869, 114.9711174 -1.7964019, 114.9667467 -1.813885, 114.9635679 -1.8258052, 114.9607865 -1.842891, 114.9576672 -1.8696686, 114.9564157 -1.8901748, 114.9587998 -1.9132207, 114.9611839 -1.9247436, 114.9627732 -1.9509683, 114.9607865 -1.9652726, 114.9587998 -1.9775902, 114.9564157 -1.9859344, 114.953237 -1.9942786, 114.9496609 -2.0054042, 114.9456875 -2.0205033, 114.9440981 -2.0340129, 114.9429061 -2.0542774, 114.940247 -2.0699302, 114.9390848 -2.074933, 114.9342817 -2.0896094, 114.9314039 -2.0960844, 114.9306845 -2.1061566, 114.9321233 -2.1119121, 114.9342817 -2.126301, 114.9342817 -2.1349343, 114.9335622 -2.1529204, 114.9335622 -2.178101, 114.9256484 -2.2047204, 114.9177345 -2.2176704, 114.9177345 -2.2227065, 114.92349 -2.2241453, 114.9249289 -2.2313398, 114.9589275 -2.3051653, 115.0004705 -2.3953729, 115.0028869 -2.4001371, 114.9935226 -2.4092037, 114.9873079 -2.4142176, 114.9776673 -2.4212918, 114.9710362 -2.4252425, 114.9584671 -2.4332805, 114.9424371 -2.4423504, 114.9233341 -2.4534325, 114.9162069 -2.457876, 114.9129048 -2.4603744, 114.9021841 -2.4714672, 114.9001074 -2.4762989, 114.8947699 -2.4820564, 114.8939339 -2.4892372, 114.8924232 -2.492944, 114.8900971 -2.4953648, 114.886318 -2.5035337, 114.8669483 -2.5142445, 114.8631674 -2.5192374, 114.8604533 -2.5215296, 114.8553949 -2.525068, 114.8542027 -2.5266876, 114.8528218 -2.5279907, 114.8495403 -2.5334084, 114.8464808 -2.5396414, 114.8424678 -2.5499411, 114.8370875 -2.5586001, 114.8272623 -2.5663964, 114.8196633 -2.5714732, 114.8065956 -2.5790514, 114.8024842 -2.5829702, 114.7967901 -2.5922719, 114.7947835 -2.5982622, 114.7937307 -2.6039106, 114.7926625 -2.6145944, 114.7920402 -2.6244385, 114.7593139 -2.598518, 114.7323772 -2.5826903, 114.7136816 -2.5722459, 114.6979837 -2.5718779, 114.7013905 -2.5681471, 114.7037744 -2.56018, 114.7064719 -2.5541576, 114.7116787 -2.5467551, 114.7170738 -2.536906, 114.7193949 -2.5344594, 114.7208378 -2.5291898, 114.7225943 -2.5261786, 114.7281148 -2.5219128, 114.7347018 -2.5187134, 114.7380266 -2.5148239, 114.7385912 -2.5109345, 114.7413515 -2.5022146, 114.7447391 -2.4987015, 114.7518907 -2.4973214, 114.7557174 -2.4944357, 114.757223 -2.4907344, 114.7564702 -2.4869077, 114.7545882 -2.4852766, 114.7482521 -2.4817636, 114.7456801 -2.4825164, 114.7426689 -2.4859667, 114.7396577 -2.4871586, 114.737713 -2.4848375, 114.736772 -2.4733573, 114.7377631 -2.4706842, 114.7223869 -2.4644336, 114.7027099 -2.4798443, 114.6553293 -2.558544, 114.6545084 -2.5601235, 114.6505937 -2.5586756, 114.6295858 -2.5496679, 114.6175687 -2.5440279, 114.6016445 -2.5585681, 114.5988407 -2.56268, 114.5779055 -2.5543498, 114.5541204 -2.5463483, 114.5624226 -2.5276202, 114.5682625 -2.512528, 114.5721499 -2.5033058, 114.5945283 -2.4478993, 114.6045202 -2.4235101, 114.6253659 -2.3722902, 114.6455338 -2.322528, 114.6818112 -2.2332411, 114.6905653 -2.2098498, 114.7156733 -2.1444229, 114.7181294 -2.1150033, 114.7173661 -2.0975748, 114.7125631 -2.0715155, 114.7064419 -2.0420111, 114.7057301 -2.0398024, 114.6949573 -2.0257191, 114.6793495 -2.0035778, 114.639602 -1.9753304, 114.6208601 -1.9496862, 114.6201197 -1.9410081, 114.6164934 -1.915159, 114.6179202 -1.892324, 114.6317821 -1.8275532, 114.6359457 -1.8125656, 114.6373319 -1.7883604, 114.6264329 -1.7580434, 114.6215648 -1.7438403, 114.6194911 -1.7392292, 114.6100724 -1.7225024, 114.6010808 -1.7057743, 114.5993234 -1.6782982, 114.614621 -1.6439211, 114.6339705 -1.619427, 114.6537535 -1.5768724, 114.6690421 -1.5364881, 114.6745624 -1.5214517, 114.6668513 -1.4577188, 114.6653994 -1.4418626, 114.6620856 -1.4255864, 114.6632802 -1.4116571, 114.67009 -1.3917455, 114.6703599 -1.3917457, 114.6678089 -1.3169264, 114.738785 -1.3400709, 114.7940361 -1.3482734, 114.8342476 -1.34193, 114.8521742 -1.3599153, 114.876088 -1.3581959, 114.9560831 -1.3355509, 114.9897691 -1.3196415, 115.0524031 -1.3075306, 115.0854776 -1.3058913, 115.0968445 -1.3036165, 115.1193491 -1.3109875, 115.1272154 -1.3313255, 115.1622366 -1.3066565, 115.2362626 -1.3120833, 115.238067 -1.3145433, 115.2375808 -1.3260969, 115.2369862 -1.3330222, 115.2559259 -1.3330222, 115.3150623 -1.3359401, 115.4121316 -1.3293261, 115.4337241 -1.3400252, 115.4559003 -1.3553929, 115.459385 -1.359978, 115.4671274 -1.386553, 115.4722551 -1.4131843, 115.4757087 -1.4160846)))</t>
  </si>
  <si>
    <t>1332:342</t>
  </si>
  <si>
    <t>barito utara</t>
  </si>
  <si>
    <t>KABUPATEN BARITO UTARA</t>
  </si>
  <si>
    <t>MULTIPOLYGON (((115.8031535 -1.1162893, 115.803263 -1.1193967, 115.8070974 -1.1215868, 115.8235769 -1.1366247, 115.827817 -1.1416876, 115.8341857 -1.1441471, 115.8395299 -1.1478729, 115.8429708 -1.1511645, 115.8469609 -1.1572597, 115.8472204 -1.1608141, 115.845664 -1.1646673, 115.8412084 -1.1690728, 115.8372488 -1.1715699, 115.8296499 -1.1754243, 115.8186101 -1.1820016, 115.8122167 -1.1868237, 115.8062277 -1.1922062, 115.7966757 -1.1998053, 115.7836447 -1.213049, 115.7804937 -1.2174904, 115.7748632 -1.224302, 115.7704916 -1.2312307, 115.7685461 -1.2368658, 115.7632589 -1.2555979, 115.7614701 -1.2660724, 115.7563467 -1.2768085, 115.7546301 -1.282959, 115.7554103 -1.2861287, 115.7553167 -1.2906188, 115.7575827 -1.3074462, 115.7563543 -1.311179, 115.7539841 -1.3150418, 115.7492586 -1.3150395, 115.7446706 -1.3150371, 115.724834 -1.3281663, 115.7138598 -1.3366375, 115.6944521 -1.3362033, 115.6763116 -1.3332267, 115.6704051 -1.3327997, 115.6579715 -1.3380332, 115.5887565 -1.3786812, 115.5592145 -1.3939208, 115.5567611 -1.3955845, 115.5373949 -1.3974623, 115.527287 -1.3989464, 115.5200482 -1.4007116, 115.5153465 -1.4007086, 115.5089227 -1.4016546, 115.5000746 -1.4016862, 115.495539 -1.4024098, 115.4911694 -1.4041955, 115.4875397 -1.4066895, 115.4797793 -1.4136332, 115.4757087 -1.4160846, 115.4722551 -1.4131843, 115.4671274 -1.386553, 115.459385 -1.359978, 115.4559003 -1.3553929, 115.4337241 -1.3400252, 115.4121316 -1.3293261, 115.3150623 -1.3359401, 115.2559259 -1.3330222, 115.2369862 -1.3330222, 115.2375808 -1.3260969, 115.238067 -1.3145433, 115.2362626 -1.3120833, 115.1622366 -1.3066565, 115.1272154 -1.3313255, 115.1193491 -1.3109875, 115.0968445 -1.3036165, 115.0854776 -1.3058913, 115.0524031 -1.3075306, 114.9897691 -1.3196415, 114.9560831 -1.3355509, 114.876088 -1.3581959, 114.8521742 -1.3599153, 114.8342476 -1.34193, 114.7940361 -1.3482734, 114.738785 -1.3400709, 114.6678089 -1.3169264, 114.6850926 -1.2966265, 114.6839245 -1.2763303, 114.7005511 -1.2524682, 114.7011137 -1.2253143, 114.7011799 -1.2100874, 114.7118783 -1.1814437, 114.7107051 -1.1653258, 114.700203 -1.1563071, 114.694026 -1.147515, 114.6785928 -1.138761, 114.6592953 -1.1358317, 114.6274513 -1.135806, 114.5734091 -1.1425602, 114.5406062 -1.1376766, 114.4991381 -1.1114195, 114.4802863 -1.0862751, 114.4664372 -1.0553938, 114.4569609 -1.0348064, 114.4590235 -0.9890018, 114.4655612 -0.9803169, 114.5016308 -0.9164041, 114.5395988 -0.8860297, 114.5693845 -0.8576187, 114.5807308 -0.8467961, 114.624394 -0.8151561, 114.6446493 -0.7984235, 114.6709709 -0.776137, 114.672707 -0.7748878, 114.7233676 -0.7512562, 114.7878827 -0.7435466, 114.8339431 -0.7404779, 114.873864 -0.73586, 114.9076552 -0.7065091, 114.9460598 -0.6586107, 114.9844654 -0.604527, 115.0167251 -0.558167, 115.0428419 -0.5118032, 115.0351774 -0.465429, 115.0305859 -0.4051443, 115.0520906 -0.3665015, 115.0567046 -0.3232254, 115.0536454 -0.247483, 115.0613273 -0.2072943, 115.067089 -0.1658751, 115.0726541 -0.1634821, 115.0742563 -0.1618176, 115.0785364 -0.1549249, 115.0812372 -0.1531969, 115.0879968 -0.1531866, 115.0936044 -0.1518017, 115.0983652 -0.1492051, 115.1064905 -0.1439306, 115.11177 -0.1427719, 115.1173319 -0.1459274, 115.1195673 -0.145927, 115.1217416 -0.1441357, 115.1247705 -0.1381658, 115.126655 -0.1374148, 115.1306223 -0.1402812, 115.1327432 -0.140733, 115.1375574 -0.1402165, 115.1458734 -0.1383608, 115.1482767 -0.1370941, 115.149299 -0.1336028, 115.1471017 -0.1241246, 115.1472696 -0.1213117, 115.1489252 -0.1181458, 115.1515497 -0.1155586, 115.153602 -0.1113164, 115.1538232 -0.1070655, 115.1549676 -0.1039087, 115.1568521 -0.1017829, 115.1597131 -0.1002267, 115.1656183 -0.0993573, 115.1702035 -0.0973396, 115.1773523 -0.0910794, 115.1854852 -0.086818, 115.1878274 -0.0844026, 115.1920007 -0.0781974, 115.1959527 -0.0761254, 115.1999658 -0.0758352, 115.2051309 -0.0767477, 115.2095407 -0.0767921, 115.2151635 -0.0747199, 115.2274163 -0.0728725, 115.2315515 -0.070285, 115.2340081 -0.0676435, 115.2404092 -0.0590229, 115.2429192 -0.0565443, 115.2459558 -0.0549971, 115.2512887 -0.0537842, 115.2589028 -0.0492424, 115.2621682 -0.0486539, 115.2703698 -0.0485981, 115.2790292 -0.0469684, 115.2849267 -0.044263, 115.2904733 -0.0397759, 115.2926476 -0.0377134, 115.2968896 -0.0335702, 115.2993462 -0.0328733, 115.3015282 -0.0341391, 115.3025658 -0.0366624, 115.3021233 -0.0452185, 115.3023064 -0.0495869, 115.3027871 -0.0583148, 115.3041756 -0.061869, 115.3095466 -0.0690966, 115.3124053 -0.0719066, 115.3180459 -0.0859247, 115.3200142 -0.0935668, 115.3191064 -0.0980983, 115.3163674 -0.1057957, 115.3126595 -0.1132038, 115.3087151 -0.1174645, 115.302871 -0.1224129, 115.2960046 -0.126032, 115.2930901 -0.1296594, 115.2920602 -0.1323005, 115.2871545 -0.1397179, 115.2838814 -0.1412109, 115.2761452 -0.1427047, 115.2732308 -0.1442609, 115.2676156 -0.1497158, 115.2659066 -0.1530535, 115.2648232 -0.1581005, 115.2651208 -0.1625865, 115.2672723 -0.1733852, 115.2691872 -0.1854502, 115.2686837 -0.1896921, 115.2670281 -0.1938258, 115.2575372 -0.2057843, 115.2535928 -0.2125051, 115.2505029 -0.2161868, 115.2479394 -0.2217496, 115.2475427 -0.2254308, 115.2450326 -0.2300802, 115.2398294 -0.2356073, 115.2380059 -0.2409982, 115.2383569 -0.2443988, 115.2436898 -0.2469122, 115.2471459 -0.2509906, 115.2489035 -0.2586551, 115.2519982 -0.2688977, 115.2536233 -0.2779147, 115.2536996 -0.283251, 115.2522271 -0.2937067, 115.2495339 -0.2978405, 115.2447274 -0.298773, 115.2385858 -0.2958437, 115.23471 -0.2945601, 115.230552 -0.2944253, 115.2279199 -0.2972386, 115.2269052 -0.3033257, 115.2271341 -0.3060209, 115.2304528 -0.3244529, 115.2348474 -0.3456976, 115.2373193 -0.3542852, 115.2383264 -0.3629266, 115.2381127 -0.3694115, 115.2372049 -0.3749198, 115.2380746 -0.3792248, 115.2393945 -0.3815309, 115.2434686 -0.383131, 115.2543099 -0.3824868, 115.2565988 -0.3839244, 115.2593148 -0.3878311, 115.2601235 -0.3931672, 115.2593377 -0.4130464, 115.2596658 -0.4204454, 115.2589333 -0.4292277, 115.256881 -0.4341121, 115.2534478 -0.4370523, 115.2457116 -0.4419377, 115.2447045 -0.4481424, 115.2464822 -0.4515247, 115.2513574 -0.4526181, 115.2571023 -0.4559273, 115.2624428 -0.461154, 115.2700341 -0.4706312, 115.2916329 -0.4913299, 115.3016656 -0.5006133, 115.3053124 -0.5049302, 115.3109505 -0.5152669, 115.3162453 -0.5237678, 115.3186104 -0.531229, 115.3193734 -0.5403005, 115.3212273 -0.5503395, 115.3240578 -0.5574027, 115.3287117 -0.5629189, 115.3352044 -0.5689413, 115.3416283 -0.5733629, 115.3485253 -0.5774768, 115.3538461 -0.5823068, 115.3554833 -0.5898935, 115.3559029 -0.5966677, 115.3573525 -0.6052145, 115.3570244 -0.6116452, 115.3553765 -0.6210699, 115.3553231 -0.6234305, 115.3564293 -0.6326647, 115.3574135 -0.6367435, 115.3603737 -0.6529958, 115.362571 -0.6612712, 115.3663399 -0.6796398, 115.3668053 -0.6859527, 115.3684266 -0.6909278, 115.3681727 -0.6965329, 115.368499 -0.7031821, 115.3679421 -0.7113403, 115.3680107 -0.7179428, 115.366935 -0.7252328, 115.3665688 -0.7378138, 115.3670495 -0.749472, 115.368087 -0.7540664, 115.3709099 -0.7625677, 115.3734581 -0.7715212, 115.3747399 -0.7841561, 115.3766472 -0.7930012, 115.379699 -0.8016109, 115.3888542 -0.8177898, 115.3925316 -0.8222751, 115.3975289 -0.8252589, 115.4026863 -0.8274376, 115.4133064 -0.8301309, 115.4189369 -0.8311519, 115.4274818 -0.8334475, 115.4350655 -0.8359152, 115.4479134 -0.8387708, 115.4599068 -0.8401976, 115.4694816 -0.8408831, 115.482154 -0.8428163, 115.4883567 -0.844832, 115.497657 -0.8499947, 115.5051719 -0.8557274, 115.5132057 -0.8646347, 115.5223686 -0.8731981, 115.5311881 -0.880233, 115.533599 -0.8830726, 115.5410835 -0.8950099, 115.5436774 -0.9000833, 115.5519096 -0.91316, 115.5578529 -0.9236324, 115.5658256 -0.9331095, 115.5794059 -0.9449642, 115.5851279 -0.9496753, 115.5917121 -0.9539702, 115.5986243 -0.9571887, 115.6117774 -0.9661855, 115.6309882 -0.9767458, 115.6434436 -0.9847566, 115.6552649 -0.995617, 115.659339 -1.0003555, 115.6606131 -1.0066684, 115.6580115 -1.0114262, 115.6568976 -1.0162742, 115.6573859 -1.0225058, 115.6584387 -1.0257074, 115.6629096 -1.0339912, 115.6647864 -1.0402135, 115.6697989 -1.0523322, 115.6730948 -1.0579753, 115.6752692 -1.0597928, 115.6801062 -1.0589417, 115.6828757 -1.0568067, 115.6866293 -1.055395, 115.6926031 -1.0549417, 115.6960898 -1.0560535, 115.6995917 -1.0585491, 115.7105017 -1.0683061, 115.7165976 -1.0751425, 115.7213888 -1.081111, 115.7280951 -1.0864458, 115.7317495 -1.0873315, 115.7374029 -1.0877917, 115.7422028 -1.089809, 115.744277 -1.0930724, 115.7461015 -1.1023471, 115.745598 -1.105784, 115.7465685 -1.1130966, 115.7489014 -1.1226455, 115.7536009 -1.131367, 115.7566986 -1.1349141, 115.7586976 -1.1360727, 115.7633971 -1.135532, 115.7660982 -1.1340317, 115.7720629 -1.1279637, 115.7744207 -1.1246228, 115.7791977 -1.1201077, 115.7860031 -1.1157507, 115.7965231 -1.1121101, 115.7996053 -1.1123719, 115.8031535 -1.1162893)))</t>
  </si>
  <si>
    <t>1332:343</t>
  </si>
  <si>
    <t>sukamara</t>
  </si>
  <si>
    <t>KABUPATEN SUKAMARA</t>
  </si>
  <si>
    <t>MULTIPOLYGON (((111.3818798 -2.2808188, 111.3684376 -2.2632852, 111.3415683 -2.2755323, 111.355542 -2.3067002, 111.3455491 -2.306338, 111.3384018 -2.3070207, 111.3336528 -2.3063271, 111.3170573 -2.3050924, 111.316569 -2.3323684, 111.3065223 -2.3327161, 111.3053873 -2.3359384, 111.2744626 -2.3361791, 111.2717844 -2.3403975, 111.271814 -2.3431216, 111.2676501 -2.343884, 111.2659909 -2.3470184, 111.2648018 -2.3725018, 111.2837222 -2.3726958, 111.2841332 -2.404441, 111.2846438 -2.4267155, 111.2845024 -2.4466333, 111.2813113 -2.4861454, 111.2798253 -2.5012912, 111.2789493 -2.5244941, 111.2796736 -2.5382785, 111.2790477 -2.542328, 111.2815841 -2.5546882, 111.2833552 -2.560658, 111.2849946 -2.5679269, 111.288871 -2.5804918, 111.2908138 -2.5850192, 111.2943189 -2.5904079, 111.2997086 -2.5941974, 111.3021149 -2.6141375, 111.3016581 -2.6175634, 111.3439871 -2.6260251, 111.3772253 -2.645523, 111.3975265 -2.6484507, 111.4001616 -2.6530205, 111.3861325 -2.7095818, 111.3825847 -2.734579, 111.3819223 -2.7547036, 111.382541 -2.7593084, 111.3794961 -2.7915891, 111.3827066 -2.8169842, 111.3801438 -2.8770216, 111.3618974 -2.908561, 111.3584321 -2.9074621, 111.349002 -2.9069964, 111.3391061 -2.9093248, 111.3320044 -2.9122354, 111.3242042 -2.9161937, 111.3174518 -2.9203848, 111.3002214 -2.9279522, 111.2869481 -2.9355097, 111.2806823 -2.9352142, 111.2583038 -2.9480477, 111.2526169 -2.9518447, 111.2464697 -2.9550935, 111.2389966 -2.9599262, 111.2332258 -2.9632064, 111.2169677 -2.9738429, 111.2098044 -2.9788366, 111.1916326 -2.9900375, 111.175871 -2.997524, 111.161175 -3.0037439, 111.1515455 -3.0084115, 111.1394257 -3.0157079, 111.1336352 -3.0184603, 111.1182025 -3.0251777, 111.1036635 -3.0308641, 111.1011227 -3.0314949, 111.085416 -3.0373353, 111.0736149 -3.0420285, 111.071546 -3.0432108, 111.0577626 -3.0485388, 111.038825 -3.0545717, 111.0301042 -3.0560223, 111.0243634 -3.0576934, 111.0132031 -3.0595255, 111.011326 -3.0603139, 110.9997631 -3.0618642, 110.9889091 -3.0649223, 110.9812829 -3.0664415, 110.9743077 -3.0667371, 110.968101 -3.0662642, 110.9649827 -3.0654576, 110.9590537 -3.0653628, 110.9510178 -3.0633678, 110.9510176 -3.061654, 110.9441018 -3.0557424, 110.9383636 -3.0515751, 110.9325915 -3.0499983, 110.9241331 -3.0484801, 110.9218168 -3.0445112, 110.9181519 -3.0455752, 110.9160713 -3.0451375, 110.9098291 -3.0409122, 110.8974174 -3.0310269, 110.8860939 -3.0231121, 110.8801342 -3.0192335, 110.8791447 -3.0178942, 110.865124 -3.0074566, 110.8419614 -2.9917722, 110.8369923 -2.9890333, 110.8306537 -2.986177, 110.8210086 -2.9825493, 110.8125769 -2.9797602, 110.8006823 -2.9766691, 110.7966522 -2.9761996, 110.7868803 -2.9760458, 110.7781684 -2.976885, 110.7673068 -2.9799558, 110.7633941 -2.9833207, 110.7574859 -2.9835555, 110.7486823 -2.9855901, 110.7406424 -2.9887126, 110.7345574 -2.9885247, 110.7338421 -2.9858976, 110.7368355 -2.9822669, 110.7411323 -2.9737819, 110.744321 -2.9628793, 110.7523043 -2.9469071, 110.7551733 -2.9423721, 110.7699422 -2.9292086, 110.775499 -2.9247841, 110.780672 -2.9216249, 110.7848944 -2.9177158, 110.788194 -2.913119, 110.7937799 -2.909298, 110.7994625 -2.9071311, 110.8034427 -2.9068171, 110.8078174 -2.9075735, 110.8182314 -2.9068196, 110.824784 -2.9067134, 110.8296697 -2.9051536, 110.8377454 -2.8958665, 110.8419863 -2.8945178, 110.8594865 -2.88745, 110.8663306 -2.8867492, 110.870063 -2.8851776, 110.8791603 -2.8824869, 110.8811466 -2.8804902, 110.8853669 -2.8746919, 110.8880988 -2.8721254, 110.8915928 -2.8707101, 110.9028068 -2.8687266, 110.9082387 -2.8672424, 110.9149796 -2.8664977, 110.9198737 -2.8669544, 110.9240902 -2.8680266, 110.9302631 -2.868027, 110.9402205 -2.8653829, 110.9466082 -2.8649515, 110.9538056 -2.8627008, 110.9666034 -2.857936, 110.9707564 -2.8536797, 110.9728839 -2.8495167, 110.9746228 -2.8439715, 110.9761734 -2.8413516, 110.9877794 -2.836348, 110.9957644 -2.8308621, 110.9988297 -2.8269007, 111.0016728 -2.8190615, 111.0050871 -2.8048316, 111.0084251 -2.7979164, 111.0123011 -2.794336, 111.0177063 -2.7915446, 111.0275248 -2.7874082, 111.0322517 -2.785774, 111.0362471 -2.785424, 111.0405638 -2.7858383, 111.049914 -2.783777, 111.0588084 -2.782247, 111.0655435 -2.7803987, 111.0736886 -2.7776312, 111.0795763 -2.7735219, 111.0837938 -2.7717208, 111.0937498 -2.7694178, 111.0993539 -2.7686692, 111.1022181 -2.767336, 111.1083298 -2.7626729, 111.1127694 -2.7582592, 111.1176747 -2.756844, 111.1275216 -2.7530947, 111.1463216 -2.741479, 111.1483646 -2.7391839, 111.150607 -2.7334106, 111.1547462 -2.7271473, 111.1560899 -2.7242015, 111.1575514 -2.7176075, 111.1611651 -2.7139425, 111.1660299 -2.7101247, 111.1676712 -2.7040749, 111.1714248 -2.6939087, 111.1719818 -2.6898203, 111.1716308 -2.6859221, 111.1689758 -2.6782338, 111.1647796 -2.67221, 111.1593399 -2.6708443, 111.1439667 -2.6719565, 111.1396179 -2.6716127, 111.1356659 -2.6703553, 111.1281585 -2.666059, 111.1215057 -2.6578643, 111.118576 -2.6526453, 111.1183243 -2.6470196, 111.1200256 -2.6427052, 111.1257324 -2.6372514, 111.1294403 -2.6329369, 111.1337051 -2.6244349, 111.1360245 -2.6154172, 111.1362991 -2.6112838, 111.1354141 -2.6007828, 111.1344299 -2.5954916, 111.1286545 -2.5773024, 111.1235809 -2.5629029, 111.1187363 -2.5498783, 111.1160889 -2.541729, 111.1154404 -2.5342042, 111.1153488 -2.5237033, 111.1142959 -2.5151555, 111.1100311 -2.4995351, 111.1079483 -2.4943704, 111.1054611 -2.4842131, 111.1053085 -2.4695787, 111.1060638 -2.452873, 111.1055679 -2.4394868, 111.1049804 -2.4333453, 111.1031876 -2.4241104, 111.1019669 -2.4196875, 111.0983963 -2.4097652, 111.0950394 -2.3947327, 111.0944366 -2.3858778, 111.0906753 -2.3673994, 111.0895157 -2.3629222, 111.0853119 -2.3532893, 111.0797882 -2.338881, 111.0775299 -2.3303335, 111.0760193 -2.3212616, 111.0749206 -2.3191526, 111.0736008 -2.3125424, 111.0701904 -2.3008382, 111.0689773 -2.2983148, 111.0642166 -2.2913141, 111.0626068 -2.2880399, 111.0601349 -2.2811024, 111.0585251 -2.2781176, 111.0514755 -2.2741017, 111.0447159 -2.2673993, 111.0413894 -2.2624609, 111.0381622 -2.2563829, 111.0325928 -2.2470305, 111.0319443 -2.2399122, 111.0345611 -2.2324502, 111.0406418 -2.2222207, 111.0443573 -2.2188833, 111.0502853 -2.2144513, 111.0546188 -2.2097392, 111.0630035 -2.2029014, 111.0658493 -2.1972122, 111.0658951 -2.1933591, 111.0634765 -2.18625, 111.0652923 -2.1823425, 111.0715103 -2.1789508, 111.0743027 -2.1750345, 111.0754395 -2.1694085, 111.0787811 -2.161196, 111.0790024 -2.1578133, 111.0777893 -2.1527662, 111.0740051 -2.1476016, 111.0702667 -2.140203, 111.0675506 -2.1309049, 111.0662018 -2.117956, 111.1070837 -2.0907198, 111.1472811 -2.0637052, 111.1565791 -2.0559528, 111.1616268 -2.0543486, 111.1674717 -2.054348, 111.1787962 -2.0563487, 111.1877152 -2.0628507, 111.1928142 -2.0725622, 111.2032462 -2.0745799, 111.2047183 -2.0893, 111.1999952 -2.0916615, 111.2014121 -2.1001631, 111.2084967 -2.1058308, 111.2179429 -2.1166939, 111.222666 -2.1209446, 111.2354183 -2.1247231, 111.2519491 -2.1256677, 111.2604507 -2.1346416, 111.2651737 -2.1407816, 111.2746199 -2.1426708, 111.2925676 -2.1488108, 111.3067539 -2.1504941, 111.3459434 -2.1512214, 111.35536 -2.1524287, 111.3558437 -2.1567815, 111.3546346 -2.162827, 111.3582457 -2.1718842, 111.3585192 -2.1747993, 111.3610342 -2.1771208, 111.3639359 -2.1823443, 111.3623884 -2.1848591, 111.3633557 -2.1877609, 111.3677691 -2.1939052, 111.3785697 -2.1922669, 111.3861495 -2.1979518, 111.3896489 -2.2189313, 111.3902753 -2.2599421, 111.3906799 -2.266875, 111.3847089 -2.2747664, 111.3818798 -2.2808188)))</t>
  </si>
  <si>
    <t>1332:344</t>
  </si>
  <si>
    <t>lamandau</t>
  </si>
  <si>
    <t>KABUPATEN LAMANDAU</t>
  </si>
  <si>
    <t>MULTIPOLYGON (((111.7968754 -1.5628316, 111.808922 -1.5829847, 111.8189785 -1.7046917, 111.8218491 -1.7394331, 111.8243711 -1.7762988, 111.8199324 -1.8736053, 111.8146069 -1.8933447, 111.7988335 -1.9502991, 111.7911579 -1.971568, 111.7766341 -2.0014239, 111.7589332 -2.0382919, 111.7556009 -2.0449269, 111.7450869 -2.0669622, 111.7118075 -2.1281969, 111.6913232 -2.1578495, 111.6676308 -2.1771927, 111.6294298 -2.1932013, 111.6068219 -2.2346746, 111.6040203 -2.2477694, 111.6017557 -2.2554968, 111.6023591 -2.2654536, 111.6033705 -2.273301, 111.6025464 -2.3056833, 111.5822807 -2.3142063, 111.5601412 -2.3197411, 111.5410316 -2.3152972, 111.5184206 -2.307428, 111.4992027 -2.311946, 111.4772395 -2.3099683, 111.4383409 -2.3132551, 111.4075857 -2.3010198, 111.3997133 -2.2949438, 111.3835001 -2.2829322, 111.3818798 -2.2808188, 111.3847089 -2.2747664, 111.3906799 -2.266875, 111.3902753 -2.2599421, 111.3896489 -2.2189313, 111.3861495 -2.1979518, 111.3785697 -2.1922669, 111.3677691 -2.1939052, 111.3633557 -2.1877609, 111.3623884 -2.1848591, 111.3639359 -2.1823443, 111.3610342 -2.1771208, 111.3585192 -2.1747993, 111.3582457 -2.1718842, 111.3546346 -2.162827, 111.3558437 -2.1567815, 111.35536 -2.1524287, 111.3459434 -2.1512214, 111.3067539 -2.1504941, 111.2925676 -2.1488108, 111.2746199 -2.1426708, 111.2651737 -2.1407816, 111.2604507 -2.1346416, 111.2519491 -2.1256677, 111.2354183 -2.1247231, 111.222666 -2.1209446, 111.2179429 -2.1166939, 111.2084967 -2.1058308, 111.2014121 -2.1001631, 111.1999952 -2.0916615, 111.2047183 -2.0893, 111.2032462 -2.0745799, 111.1928142 -2.0725622, 111.1877152 -2.0628507, 111.1787962 -2.0563487, 111.1674717 -2.054348, 111.1616268 -2.0543486, 111.1565791 -2.0559528, 111.1472811 -2.0637052, 111.1070837 -2.0907198, 111.0662018 -2.117956, 111.0654332 -2.1136518, 111.0593527 -2.0885188, 111.0573157 -2.0717972, 111.058362 -2.0648453, 111.0600529 -2.0582353, 111.0667096 -2.0530494, 111.079856 -2.0475868, 111.0830709 -2.0451037, 111.0869843 -2.0285028, 111.0881226 -2.0275493, 111.0886414 -2.0231675, 111.0910203 -2.0201296, 111.0900472 -2.0188998, 111.0895175 -2.0141914, 111.0869069 -2.0162113, 111.0852891 -2.015263, 111.085289 -2.0128858, 111.0812447 -2.0130953, 111.079627 -2.0143148, 111.0752155 -2.0152508, 111.0691791 -2.0145185, 111.0593379 -2.0145867, 111.0548216 -2.0110641, 111.0550911 -2.0074058, 111.0535244 -2.0021794, 111.0560369 -2.0000565, 111.0553811 -1.9932387, 111.0531652 -1.9896454, 111.0477811 -1.9838718, 111.0387958 -1.9770033, 111.01799 -1.9560856, 111.0140983 -1.954315, 111.0068409 -1.9547052, 111 -1.9568074, 110.9903558 -1.9571897, 110.9845864 -1.9557795, 110.9819498 -1.9539272, 110.9797951 -1.9502641, 110.9795796 -1.9457392, 110.981131 -1.9410419, 110.9836655 -1.9372085, 110.9904306 -1.9295789, 110.9946513 -1.9200412, 110.9960219 -1.9090789, 110.9957478 -1.9030496, 110.9935549 -1.8972944, 110.9884562 -1.8933896, 110.9820563 -1.8896292, 110.9769026 -1.8836711, 110.9743743 -1.8778536, 110.9741153 -1.8718452, 110.976727 -1.8446885, 110.9780762 -1.8377259, 110.9829672 -1.8235993, 110.9864924 -1.8173718, 110.9919872 -1.8115822, 111.0008812 -1.8051574, 111.0042636 -1.8023119, 111.0075387 -1.7962987, 111.008893 -1.7900938, 111.011471 -1.7847843, 111.0138572 -1.7776859, 111.0140481 -1.7723409, 111.0121523 -1.757876, 111.0127116 -1.7542063, 111.0155756 -1.7473342, 111.0161483 -1.74428, 111.0152291 -1.7406948, 111.0132337 -1.7364822, 111.0053218 -1.7266456, 111.0049372 -1.7240039, 111.0052924 -1.7176125, 111.006713 -1.7064868, 111.0046664 -1.6994265, 111.0032799 -1.6967814, 110.9993362 -1.692865, 110.9860242 -1.6764152, 110.9744941 -1.6691206, 110.9629639 -1.6721796, 110.9556732 -1.678968, 110.9526749 -1.6841069, 110.9485667 -1.7000391, 110.9429245 -1.71038, 110.9288177 -1.718078, 110.9166024 -1.7202958, 110.9106077 -1.7154765, 110.9042543 -1.7124175, 110.9006042 -1.713092, 110.8935547 -1.70162, 110.8926534 -1.689234, 110.8865051 -1.681535, 110.882454 -1.679426, 110.8638458 -1.682592, 110.8551483 -1.673833, 110.8566484 -1.6449016, 110.8537805 -1.6364126, 110.858899 -1.630497, 110.8815537 -1.618873, 110.8896592 -1.6124598, 110.8938594 -1.6010612, 110.8997116 -1.591696, 110.9133398 -1.5846324, 110.9452049 -1.5822316, 110.952189 -1.5790669, 110.9556811 -1.5748109, 110.956445 -1.5700093, 110.9622679 -1.5593824, 110.9691038 -1.5521125, 110.9731415 -1.5441462, 110.9792526 -1.5392355, 110.9839075 -1.5387124, 110.9897288 -1.540545, 110.9943871 -1.5505103, 110.9939423 -1.55304, 110.9955125 -1.5558228, 111.0084221 -1.5618587, 111.0171197 -1.5624796, 111.0214848 -1.5584419, 111.0237077 -1.5540549, 111.0274868 -1.5480748, 111.0348647 -1.5406969, 111.0396437 -1.5394227, 111.0490753 -1.5397478, 111.0597946 -1.5355268, 111.0649174 -1.5368347, 111.0682931 -1.5392304, 111.0695645 -1.5449504, 111.0695645 -1.5514536, 111.0717924 -1.5566958, 111.0753936 -1.5595331, 111.078996 -1.5599077, 111.084342 -1.5587693, 111.093483 -1.5541305, 111.0979829 -1.5524399, 111.1039218 -1.551791, 111.1090047 -1.5524399, 111.1186735 -1.5527542, 111.122251 -1.5495026, 111.1232267 -1.5443001, 111.1186099 -1.5310977, 111.1187987 -1.5265571, 111.1181898 -1.5174009, 111.1191451 -1.5127599, 111.121852 -1.5071586, 111.1251961 -1.5036377, 111.1277438 -1.4988365, 111.1289642 -1.4880033, 111.1289634 -1.4734288, 111.1327053 -1.4597942, 111.1383763 -1.4510352, 111.1479071 -1.4414561, 111.1572654 -1.434291, 111.1633656 -1.4333076, 111.1735186 -1.4340356, 111.1896334 -1.4371641, 111.196481 -1.4379637, 111.2004621 -1.4371632, 111.2073094 -1.434282, 111.2114754 -1.4308838, 111.2186147 -1.4227585, 111.2227797 -1.4207941, 111.2295306 -1.421063, 111.247525 -1.4196208, 111.2596271 -1.4162588, 111.2698181 -1.4108166, 111.2784166 -1.4058545, 111.309857 -1.3775963, 111.3174505 -1.3699743, 111.3245981 -1.3651842, 111.3261516 -1.3620606, 111.3270834 -1.3578959, 111.3308134 -1.352962, 111.3317454 -1.3498385, 111.3311227 -1.3420301, 111.332734 -1.3324487, 111.3406769 -1.3255039, 111.3462605 -1.3265409, 111.3494511 -1.3265409, 111.3536787 -1.3243872, 111.3582253 -1.321037, 111.3588696 -1.3191489, 111.3628369 -1.3153997, 111.3656369 -1.3093375, 111.3689197 -1.2948833, 111.4113538 -1.3485628, 111.4469721 -1.3929295, 111.4692735 -1.4077575, 111.5182089 -1.4197995, 111.5669498 -1.4173, 111.606777 -1.4139077, 111.6231893 -1.4204244, 111.648326 -1.440344, 111.6863026 -1.4729147, 111.7356684 -1.5010344, 111.7753968 -1.5381502, 111.7811693 -1.5541076, 111.7968754 -1.5628316)))</t>
  </si>
  <si>
    <t>1332:345</t>
  </si>
  <si>
    <t>seruyan</t>
  </si>
  <si>
    <t>KABUPATEN SERUYAN</t>
  </si>
  <si>
    <t>MULTIPOLYGON (((112.1548067 -0.7288599, 112.1689948 -0.7569604, 112.1796357 -0.7761396, 112.1809708 -0.7962135, 112.1695086 -0.8244361, 112.121005 -0.9244515, 112.0990334 -0.9901086, 112.1020799 -1.0295957, 112.1066255 -1.0851944, 112.1132681 -1.166468, 112.1222216 -1.259115, 112.1275376 -1.3131277, 112.1310544 -1.3560742, 112.1320405 -1.3654599, 112.1325535 -1.4118967, 112.1263492 -1.4425006, 112.125385 -1.4521605, 112.1122238 -1.4949832, 112.0786919 -1.5438471, 112.070915 -1.5697823, 112.0727276 -1.5987278, 112.0895307 -1.6439475, 112.1411247 -1.6952842, 112.1843315 -1.7480283, 112.1922964 -1.7580362, 112.1980685 -1.7702592, 112.2018302 -1.7862306, 112.2148921 -1.7945716, 112.2316074 -1.8061594, 112.2344701 -1.8111924, 112.2336726 -1.820993, 112.2389482 -1.8265638, 112.2473485 -1.8280864, 112.2511928 -1.8312305, 112.2556952 -1.8509586, 112.2534613 -1.855642, 112.2607205 -1.8615306, 112.2610284 -1.8663555, 112.2572475 -1.873186, 112.2610388 -1.8808735, 112.2694325 -1.885938, 112.2715779 -1.8946478, 112.2759187 -1.916774, 112.2803327 -1.9446183, 112.2849509 -1.974568, 112.2853103 -1.9825724, 112.2853734 -1.9933755, 112.2849015 -2.0168614, 112.2845714 -2.0437775, 112.2847029 -2.0447074, 112.2840911 -2.0687818, 112.2839423 -2.0953416, 112.3182358 -2.1571669, 112.3210746 -2.1624282, 112.3220272 -2.1661578, 112.3269936 -2.1664578, 112.3270106 -2.170538, 112.3335367 -2.1786288, 112.3347873 -2.1820688, 112.341969 -2.1816175, 112.3503535 -2.1877235, 112.3534116 -2.1880203, 112.3559282 -2.1930165, 112.3733329 -2.1970538, 112.3733974 -2.2670928, 112.4081946 -2.267376, 112.4082669 -2.3283116, 112.4291194 -2.3280263, 112.4353033 -2.3567978, 112.4347519 -2.3908539, 112.452432 -2.3982279, 112.4591584 -2.4046577, 112.4611271 -2.4220933, 112.4624417 -2.4318521, 112.4701872 -2.4991307, 112.4741288 -2.5528495, 112.480698 -2.5810902, 112.482852 -2.5837205, 112.5108692 -2.6159141, 112.5333155 -2.6298765, 112.5781309 -2.6580482, 112.6074751 -2.6829973, 112.6434612 -2.7002037, 112.6553424 -2.7061099, 112.6880868 -2.7215384, 112.7331214 -2.748179, 112.7586135 -2.7645755, 112.7820035 -2.7802696, 112.7883421 -2.7836598, 112.8706306 -2.8305988, 112.8599168 -2.8802434, 112.8475677 -2.9369726, 112.8211599 -3.0123106, 112.8151469 -3.0288421, 112.8121571 -3.0358974, 112.8100865 -3.0428483, 112.8331044 -3.1373339, 112.8406767 -3.1655323, 112.8531072 -3.2033185, 112.8736882 -3.2648843, 112.8694172 -3.267412, 112.8651281 -3.2708432, 112.8436826 -3.2821664, 112.8220656 -3.2946906, 112.8146884 -3.2998375, 112.8062818 -3.3024109, 112.7936996 -3.307338, 112.7844705 -3.3120308, 112.773677 -3.3186007, 112.7552187 -3.328612, 112.7422353 -3.3367462, 112.7311291 -3.3414389, 112.7245592 -3.3450368, 112.7189278 -3.3520759, 112.7098551 -3.3523888, 112.7020337 -3.3552045, 112.6917096 -3.360523, 112.6801341 -3.3650593, 112.6701228 -3.3714728, 112.6657428 -3.3749142, 112.6568265 -3.3833612, 112.6543237 -3.3889926, 112.6507259 -3.3936854, 112.6436867 -3.400881, 112.6363347 -3.4076073, 112.6332061 -3.4087023, 112.6277312 -3.4085459, 112.6236641 -3.4091716, 112.6199099 -3.4107358, 112.6142785 -3.4140208, 112.60896 -3.4154286, 112.6017644 -3.4187136, 112.5922224 -3.4241885, 112.5865911 -3.4263785, 112.5822111 -3.4274735, 112.5754848 -3.4320098, 112.571887 -3.4310713, 112.5668813 -3.4310713, 112.5639092 -3.4395183, 112.5628143 -3.4448368, 112.5615628 -3.4470268, 112.5573393 -3.4467139, 112.5490487 -3.4451496, 112.5416967 -3.4443675, 112.5351268 -3.4418647, 112.5248026 -3.4357641, 112.5163556 -3.431697, 112.5130707 -3.4293506, 112.499618 -3.4216857, 112.4886681 -3.4163672, 112.4806904 -3.4118308, 112.4708355 -3.4051045, 112.455975 -3.3960318, 112.4503437 -3.3907133, 112.4469023 -3.3883669, 112.4395503 -3.3800763, 112.4332932 -3.3680314, 112.4314161 -3.3617744, 112.4282875 -3.3577073, 112.4223433 -3.3539531, 112.4104549 -3.3470703, 112.4020079 -3.3434725, 112.3866781 -3.3375283, 112.3755719 -3.3336176, 112.3578957 -3.3256399, 112.3536722 -3.3228242, 112.3374038 -3.3159414, 112.3234819 -3.3145336, 112.3126884 -3.3117179, 112.3054928 -3.3106229, 112.2893809 -3.3106229, 112.259347 -3.3128129, 112.24871 -3.3154722, 112.2360395 -3.3196957, 112.224464 -3.3229806, 112.2099163 -3.3284556, 112.1864523 -3.3400311, 112.1751896 -3.3462882, 112.1590777 -3.3567687, 112.1568847 -3.3584027, 112.1344798 -3.3718692, 112.1116805 -3.3860205, 112.0891916 -3.399428, 112.0752939 -3.4089827, 112.0452627 -3.4285898, 112.0296266 -3.4385175, 112.0189543 -3.4462115, 111.9952421 -3.4639176, 111.9917769 -3.4657563, 111.9893017 -3.4683022, 111.9623812 -3.4898716, 111.959081 -3.4918046, 111.9481538 -3.5012936, 111.9354607 -3.5130912, 111.9291195 -3.5201867, 111.9192895 -3.5291445, 111.9092473 -3.5362871, 111.9035191 -3.5395638, 111.8974136 -3.5420625, 111.8907189 -3.5435712, 111.883034 -3.5423218, 111.8757028 -3.5418268, 111.8728268 -3.5423454, 111.8694559 -3.5416382, 111.8635155 -3.5420625, 111.8501329 -3.5408273, 111.818704 -3.5339702, 111.8528643 -3.4633499, 111.8792041 -3.4088969, 111.8987527 -3.3826529, 111.9329374 -3.312139, 111.9687273 -3.2186763, 111.9947357 -3.1317799, 112.0256455 -3.057992, 112.0467924 -3.0071607, 112.0548711 -2.9301172, 112.0548327 -2.8888227, 112.0526934 -2.8894074, 112.026894 -2.8482219, 111.9893892 -2.8093999, 111.97766 -2.7858613, 111.9705951 -2.7375925, 111.984622 -2.7081454, 111.983436 -2.6893076, 111.9962897 -2.6575067, 112.0044561 -2.621, 112.0079376 -2.5821423, 112.0149204 -2.5291529, 112.0441456 -2.4761463, 112.0558186 -2.4337504, 112.0593112 -2.4090222, 112.0440609 -2.3654699, 112.0440495 -2.3501635, 112.0246556 -2.3005244, 112.0164458 -2.2992401, 112.0012558 -2.297723, 111.9906177 -2.289327, 111.9852896 -2.2717599, 111.9833418 -2.2553512, 111.9832174 -2.2392691, 111.9847773 -2.2206847, 111.9869844 -2.2033993, 111.9886733 -2.1921658, 111.9918105 -2.1799265, 111.9988048 -2.1650959, 112.0018629 -2.155846, 112.0023683 -2.1558789, 112.008666 -2.1403306, 112.009645 -2.1296863, 112.020704 -2.0952412, 112.0450374 -2.0539466, 112.0621527 -2.0311262, 112.07857 -2.0275525, 112.0811383 -2.0282174, 112.090505 -2.001469, 112.0736084 -1.9649158, 112.0575375 -1.9501534, 112.0317335 -1.9366209, 111.9908273 -1.8982029, 111.9736936 -1.8661361, 111.9680113 -1.8586303, 111.9631394 -1.8495732, 111.9586713 -1.8370061, 111.9548511 -1.8222349, 111.9533841 -1.8090132, 111.9559732 -1.796524, 111.9598613 -1.7862378, 111.9629388 -1.7769315, 111.9613905 -1.7630569, 111.9580566 -1.746653, 111.9546627 -1.7334219, 111.9470069 -1.7334258, 111.9055363 -1.7174671, 111.9014046 -1.710959, 111.8987148 -1.6938685, 111.8808274 -1.6749857, 111.8870802 -1.664188, 111.8879713 -1.6578905, 111.8834985 -1.650696, 111.88528 -1.636302, 111.8834902 -1.6318049, 111.8781228 -1.6228115, 111.8620296 -1.6165215, 111.8584494 -1.605728, 111.8530818 -1.5958349, 111.8360971 -1.5949423, 111.8074824 -1.5706648, 111.7968754 -1.5628316, 111.7811693 -1.5541076, 111.7753968 -1.5381502, 111.7356684 -1.5010344, 111.6863026 -1.4729147, 111.648326 -1.440344, 111.6231893 -1.4204244, 111.606777 -1.4139077, 111.5669498 -1.4173, 111.5182089 -1.4197995, 111.4692735 -1.4077575, 111.4469721 -1.3929295, 111.4113538 -1.3485628, 111.3689197 -1.2948833, 111.3715268 -1.2850444, 111.3785382 -1.2785414, 111.3901273 -1.2733714, 111.3971311 -1.2763815, 111.4005338 -1.2705375, 111.4012433 -1.2476302, 111.4065381 -1.2415703, 111.416731 -1.2386823, 111.4215375 -1.2379362, 111.4361326 -1.2345453, 111.4471265 -1.2328512, 111.4576322 -1.2303591, 111.4670316 -1.2307193, 111.4783384 -1.2332253, 111.4868375 -1.2307822, 111.4939329 -1.2211052, 111.5051329 -1.2175601, 111.5188429 -1.2152272, 111.5286314 -1.2163262, 111.539427 -1.2135991, 111.5429365 -1.2094821, 111.5520384 -1.2099062, 111.5593321 -1.2096812, 111.5682433 -1.2030172, 111.5733321 -1.194366, 111.572737 -1.185731, 111.5637266 -1.181154, 111.5551436 -1.174778, 111.5542433 -1.167187, 111.5595381 -1.158762, 111.5661375 -1.1526148, 111.5702269 -1.1457169, 111.5670378 -1.1313169, 111.5524428 -1.1212748, 111.5535338 -1.0991107, 111.5623381 -1.0849527, 111.5700438 -1.0753776, 111.5808318 -1.0733986, 111.5897429 -1.0734836, 111.5967314 -1.0715338, 111.6001265 -1.0607316, 111.6038268 -1.0541876, 111.6082366 -1.0476276, 111.6123335 -1.0452846, 111.6155379 -1.0469996, 111.6181319 -1.0493596, 111.6209319 -1.0490655, 111.6235335 -1.0408745, 111.6208327 -1.0303275, 111.6173384 -1.0216455, 111.6146376 -1.0115004, 111.6151335 -1.0045144, 111.616667 -0.9999584, 111.6183379 -0.9919652, 111.6236327 -0.9855697, 111.6272338 -0.9830936, 111.6569769 -0.9765708, 111.6651234 -0.9731301, 111.6714301 -0.9688961, 111.6748336 -0.9656666, 111.6831267 -0.9620416, 111.6920379 -0.9568604, 111.7014373 -0.9520832, 111.7169326 -0.9446018, 111.7204269 -0.9421257, 111.7234329 -0.9377463, 111.7258438 -0.9307139, 111.7285369 -0.9242008, 111.7344268 -0.923399, 111.7428268 -0.9237527, 111.752127 -0.9224927, 111.7579348 -0.9207878, 111.7707275 -0.9152446, 111.7799438 -0.9108709, 111.7875275 -0.9089174, 111.7964348 -0.909154, 111.8117432 -0.9115923, 111.8216385 -0.9127545, 111.8347382 -0.9116712, 111.8423371 -0.9091411, 111.8487381 -0.9063792, 111.8554368 -0.9026376, 111.8617386 -0.8962431, 111.866034 -0.8869638, 111.8671326 -0.8832745, 111.8670334 -0.8724343, 111.8698334 -0.8666132, 111.8779833 -0.8630004, 111.890738 -0.8628269, 111.9015336 -0.8683146, 111.9123368 -0.8711499, 111.9176316 -0.8709242, 111.9207233 -0.869417, 111.9195313 -0.8649294, 111.9142365 -0.8555834, 111.9085374 -0.8484282, 111.9029374 -0.8367758, 111.9018388 -0.8307781, 111.901732 -0.8258768, 111.9046388 -0.8157314, 111.9064317 -0.805354, 111.9066377 -0.788287, 111.9063325 -0.7753707, 111.9096436 -0.772433, 111.9134431 -0.7721483, 111.9197373 -0.7769975, 111.9223313 -0.7812668, 111.9251312 -0.7894714, 111.9263368 -0.7948783, 111.9281373 -0.7986855, 111.9352326 -0.8065338, 111.9388337 -0.808786, 111.9429383 -0.8098852, 111.9471269 -0.813291, 111.9517274 -0.8160054, 111.9572435 -0.8168176, 111.9611268 -0.8167061, 111.9673372 -0.8130791, 111.9897371 -0.8031823, 112.0021272 -0.8003106, 112.0089327 -0.7996251, 112.013434 -0.8004365, 112.0159441 -0.8017072, 112.026938 -0.7964703, 112.032332 -0.7928428, 112.035544 -0.787022, 112.0357271 -0.781775, 112.0342317 -0.7766996, 112.0315386 -0.7702391, 112.0263277 -0.7591636, 112.0240813 -0.7527601, 112.0229326 -0.7479743, 112.0187441 -0.7375339, 112.016234 -0.7294592, 112.0145717 -0.7223395, 112.0147386 -0.7163112, 112.0165315 -0.710374, 112.0195375 -0.7057063, 112.0234438 -0.7024809, 112.0281435 -0.701159, 112.0346437 -0.7001846, 112.0447374 -0.6996752, 112.0508333 -0.7001998, 112.0544268 -0.7011832, 112.0692278 -0.7041376, 112.0786272 -0.706568, 112.0916277 -0.7107315, 112.1019274 -0.7150079, 112.1115328 -0.715824, 112.1149432 -0.7174416, 112.1225268 -0.7241372, 112.1272341 -0.7266208, 112.1389376 -0.7288228, 112.1548067 -0.7288599)))</t>
  </si>
  <si>
    <t>1332:346</t>
  </si>
  <si>
    <t>katingan</t>
  </si>
  <si>
    <t>KABUPATEN KATINGAN</t>
  </si>
  <si>
    <t>MULTIPOLYGON (((113.4046353 -3.2659371, 113.4067732 -3.2661886, 113.4067732 -3.2688296, 113.4045515 -3.2718059, 113.392822 -3.2847625, 113.3908228 -3.287531, 113.3812995 -3.2973507, 113.3760255 -3.3008922, 113.369007 -3.3031331, 113.3660828 -3.3021722, 113.3648954 -3.297838, 113.3661949 -3.2916339, 113.3664045 -3.2858071, 113.364662 -3.2810727, 113.3649139 -3.276448, 113.3659015 -3.2746145, 113.3695904 -3.2715124, 113.3721894 -3.2643861, 113.3734051 -3.2624578, 113.3824179 -3.2583916, 113.3894184 -3.2544511, 113.3956226 -3.2500076, 113.3977186 -3.2502591, 113.4006043 -3.2568614, 113.4022061 -3.2639811, 113.4046353 -3.2659371)), ((113.3296393 -3.2255089, 113.3336434 -3.2311521, 113.3341607 -3.2334999, 113.3313619 -3.2373573, 113.3284231 -3.2392614, 113.3256258 -3.2350488, 113.3230035 -3.2326247, 113.3223649 -3.2296823, 113.3233761 -3.223934, 113.3251273 -3.2212467, 113.3269549 -3.2219149, 113.3296393 -3.2255089)), ((113.219929 -0.5026406, 113.2183186 -0.515375, 113.2137516 -0.5386769, 113.2059554 -0.5622512, 113.1860511 -0.5931458, 113.1693755 -0.6213304, 113.1519484 -0.6559981, 113.1309171 -0.691522, 113.0757736 -0.7663312, 113.0504848 -0.7937107, 113.0324597 -0.8135002, 113.0179391 -0.843585, 113.0184706 -0.8582559, 113.0200766 -0.884925, 113.031386 -0.9090559, 113.0493661 -0.9250163, 113.063847 -0.9275404, 113.0762188 -0.9286641, 113.0833603 -0.9313535, 113.091503 -0.9350639, 113.1335166 -0.9811421, 113.1339403 -0.9809485, 113.1448918 -0.987869, 113.1855684 -1.0245287, 113.1953877 -1.034399, 113.2164303 -1.0569601, 113.2290574 -1.0724717, 113.2332731 -1.0865783, 113.2346884 -1.1049199, 113.2333048 -1.1289074, 113.220708 -1.1543148, 113.1983017 -1.1839634, 113.1871103 -1.2136036, 113.1857395 -1.2517021, 113.1991629 -1.2835287, 113.2488544 -1.3547828, 113.2981742 -1.4255017, 113.3089711 -1.4402923, 113.3393564 -1.4847339, 113.3611658 -1.525864, 113.4304575 -1.560964, 113.4353565 -1.5781442, 113.4503498 -1.5858171, 113.4588485 -1.5894712, 113.4829076 -1.6025338, 113.4920572 -1.6575011, 113.4843567 -1.6704323, 113.4820162 -1.6849274, 113.483766 -1.6941076, 113.4975792 -1.7193881, 113.49882 -1.7377008, 113.496799 -1.7455735, 113.4886101 -1.7617117, 113.4894798 -1.7861784, 113.5061319 -1.8233796, 113.5335268 -1.8485522, 113.5719045 -1.8997868, 113.5935322 -1.9185893, 113.6140298 -1.9504336, 113.6178393 -1.9797563, 113.6230382 -1.9910018, 113.6559262 -2.0372926, 113.6830466 -2.066512, 113.6946008 -2.0867745, 113.6996205 -2.158043, 113.6965183 -2.1951359, 113.695436 -2.233674, 113.6969197 -2.2574303, 113.7061879 -2.2849385, 113.7188121 -2.3015599, 113.7325513 -2.3119542, 113.7506806 -2.3311578, 113.7529416 -2.3332342, 113.7639329 -2.3566805, 113.7672996 -2.3695377, 113.7666462 -2.3885451, 113.7631841 -2.398832, 113.713362 -2.4890408, 113.6823756 -2.5563795, 113.6579703 -2.5953649, 113.6211017 -2.6683359, 113.6049772 -2.6961134, 113.5831475 -2.7414791, 113.5806505 -2.7556364, 113.5773625 -2.7774422, 113.5758723 -2.8000181, 113.5776127 -2.8204531, 113.5840352 -2.8368899, 113.6177628 -2.887235, 113.6328094 -2.9171005, 113.638551 -2.9290346, 113.6418946 -2.9390408, 113.6450024 -2.964037, 113.6469634 -3.0019706, 113.6388393 -3.0496213, 113.6364246 -3.0805043, 113.6377167 -3.0916187, 113.6314993 -3.1030486, 113.6323647 -3.1172332, 113.628958 -3.1329497, 113.6266019 -3.1371923, 113.6210578 -3.1387997, 113.6131226 -3.1351016, 113.5939126 -3.1660897, 113.5874074 -3.1652964, 113.5811064 -3.1631103, 113.5800743 -3.1640208, 113.5723823 -3.1629005, 113.5669683 -3.1614039, 113.5533662 -3.1607087, 113.5517613 -3.1611363, 113.5375007 -3.1624275, 113.5347144 -3.1637617, 113.516131 -3.1665215, 113.513936 -3.1675338, 113.501991 -3.1701285, 113.4852122 -3.1746193, 113.477412 -3.1772773, 113.4636121 -3.1830594, 113.4589119 -3.1846794, 113.4518696 -3.1906259, 113.4497174 -3.1906082, 113.4436388 -3.1984269, 113.4398598 -3.2048496, 113.4380535 -3.2066162, 113.436934 -3.2104693, 113.4353583 -3.2187075, 113.4362333 -3.2227982, 113.4331535 -3.2310753, 113.4297536 -3.2344865, 113.4243467 -3.2378097, 113.4140172 -3.2403537, 113.4101928 -3.2429861, 113.4047915 -3.2440988, 113.4002709 -3.2442469, 113.393756 -3.246393, 113.3892053 -3.2502768, 113.3808773 -3.2562174, 113.3724385 -3.2603754, 113.370883 -3.2623588, 113.3682768 -3.2688028, 113.3665508 -3.270924, 113.3643649 -3.2712267, 113.3574856 -3.2689001, 113.3550964 -3.2667836, 113.3531179 -3.2680929, 113.3499885 -3.267208, 113.3462793 -3.2637721, 113.3395177 -3.256527, 113.3356565 -3.2532497, 113.3322207 -3.248958, 113.3299475 -3.2451058, 113.3292294 -3.2420393, 113.3355802 -3.2335498, 113.3349657 -3.2306209, 113.3330034 -3.2266819, 113.3299292 -3.2222317, 113.3274246 -3.2128124, 113.3200777 -3.2128298, 113.3181406 -3.2256692, 113.318757 -3.2314957, 113.3214124 -3.2371451, 113.3241865 -3.2411061, 113.327152 -3.2517902, 113.3359111 -3.2636357, 113.3456334 -3.2779448, 113.3454702 -3.2802032, 113.3428077 -3.2797367, 113.3370266 -3.2738214, 113.3284619 -3.2637527, 113.3195582 -3.2515534, 113.3137331 -3.244694, 113.2996982 -3.2246761, 113.2940457 -3.2169263, 113.2898026 -3.209722, 113.2821918 -3.2015215, 113.2726103 -3.1916674, 113.2662141 -3.1839507, 113.2633821 -3.1815262, 113.2539019 -3.1715914, 113.2422336 -3.1585415, 113.2292791 -3.1482019, 113.2238066 -3.1430591, 113.218605 -3.1388679, 113.2067406 -3.1275048, 113.1983642 -3.118233, 113.190793 -3.1080132, 113.1908796 -3.1053777, 113.1950923 -3.1048155, 113.1924446 -3.0955706, 113.1860052 -3.0851609, 113.182305 -3.0820401, 113.1791893 -3.0808899, 113.176886 -3.0780754, 113.1632866 -3.0670304, 113.1570179 -3.0638724, 113.1670742 -3.0182368, 113.1398577 -2.9318015, 113.121343 -2.8734083, 113.1023035 -2.8133131, 113.098049 -2.8002735, 113.0929254 -2.7741879, 113.0924936 -2.7738815, 113.0838229 -2.7317236, 113.0805201 -2.7166423, 113.0820978 -2.7086737, 113.0911415 -2.6733338, 113.106897 -2.6506169, 113.1296991 -2.6182095, 113.1376082 -2.6059994, 113.1757506 -2.5435447, 113.2027281 -2.499405, 113.2040024 -2.4926174, 113.2127882 -2.4513142, 113.2127852 -2.4494723, 113.194204 -2.3875395, 113.1819246 -2.3568024, 113.1751572 -2.331481, 113.1722714 -2.3218747, 113.1751023 -2.290011, 113.1763337 -2.2883541, 113.1906855 -2.2589557, 113.1964102 -2.2481588, 113.2168455 -2.2266973, 113.2318303 -2.2112489, 113.2393221 -2.2031965, 113.2471269 -2.1862822, 113.2453083 -2.1639144, 113.234508 -2.1451668, 113.2298343 -2.1229186, 113.2313006 -2.1027283, 113.2438004 -2.0853285, 113.2549946 -2.0768753, 113.2621027 -2.0719766, 113.2819941 -2.0455407, 113.282947 -2.0204358, 113.284354 -1.9987128, 113.2799407 -1.9668111, 113.2796167 -1.9656737, 113.2717776 -1.9515219, 113.2531732 -1.9404399, 113.2244915 -1.9365658, 113.1962872 -1.9263328, 113.1909929 -1.9160267, 113.1919475 -1.9015847, 113.1999625 -1.8881943, 113.2006095 -1.885247, 113.2010675 -1.8627501, 113.1957126 -1.8559101, 113.1859883 -1.8529879, 113.1713975 -1.845181, 113.15887 -1.8382463, 113.142591 -1.8267876, 113.1349981 -1.8210695, 113.0971686 -1.7946806, 113.026693 -1.7684448, 113.0042406 -1.7371122, 112.9812596 -1.7052473, 112.9312469 -1.7044226, 112.931274 -1.6770303, 112.9284916 -1.6765665, 112.9286971 -1.6592665, 112.8637855 -1.5934575, 112.8546697 -1.5092351, 112.8543934 -1.508732, 112.844809 -1.4562477, 112.8411909 -1.4324532, 112.8211446 -1.3895804, 112.8173104 -1.384246, 112.8019703 -1.3614592, 112.7442662 -1.3027222, 112.6680901 -1.2551531, 112.6470388 -1.2296581, 112.5969819 -1.2070524, 112.5581876 -1.198259, 112.5231496 -1.1945005, 112.4572463 -1.2047398, 112.4428534 -1.2068172, 112.3931726 -1.2145514, 112.3784207 -1.2230192, 112.3471951 -1.2418044, 112.3330841 -1.2548689, 112.3160702 -1.2736545, 112.2894915 -1.2858732, 112.2752669 -1.2875234, 112.2137044 -1.2962383, 112.1403691 -1.310408, 112.1275376 -1.3131277, 112.1222216 -1.259115, 112.1132681 -1.166468, 112.1066255 -1.0851944, 112.1020799 -1.0295957, 112.0990334 -0.9901086, 112.121005 -0.9244515, 112.1695086 -0.8244361, 112.1809708 -0.7962135, 112.1796357 -0.7761396, 112.1689948 -0.7569604, 112.1548067 -0.7288599, 112.1588299 -0.72734, 112.1618335 -0.7234816, 112.1555316 -0.7114824, 112.1532275 -0.7061756, 112.1519381 -0.7006966, 112.1473376 -0.6889297, 112.146033 -0.6822975, 112.1477267 -0.6797621, 112.1526324 -0.6779792, 112.1571338 -0.6830574, 112.1589343 -0.6815598, 112.1583316 -0.6704886, 112.1587436 -0.6583226, 112.1603381 -0.6538267, 112.1656329 -0.6491034, 112.1704318 -0.6398822, 112.1732318 -0.6365405, 112.1795337 -0.6372382, 112.1832339 -0.6364343, 112.1866443 -0.632113, 112.191344 -0.6193167, 112.1981341 -0.6145949, 112.211127 -0.6133383, 112.2272327 -0.6199841, 112.2363617 -0.6275566, 112.2424731 -0.6334137, 112.2466485 -0.6386821, 112.250838 -0.6431277, 112.2626395 -0.6603823, 112.2655323 -0.6639565, 112.2680271 -0.6682258, 112.2719005 -0.6773462, 112.2735279 -0.6799935, 112.2761371 -0.6877224, 112.2847471 -0.7042843, 112.2884312 -0.7121503, 112.2958837 -0.7234672, 112.3019836 -0.7307182, 112.3059119 -0.733947, 112.3086384 -0.7348032, 112.3117436 -0.7327879, 112.3134373 -0.7294451, 112.3163441 -0.7212025, 112.3251331 -0.7093902, 112.3305271 -0.7043788, 112.3343342 -0.7042092, 112.3378437 -0.7098056, 112.3396835 -0.7139463, 112.342192 -0.7160417, 112.346283 -0.71672, 112.3522873 -0.7162066, 112.3623266 -0.7144129, 112.3662327 -0.7134067, 112.3724278 -0.7107024, 112.3792332 -0.7089788, 112.3869389 -0.7051803, 112.3989323 -0.700521, 112.4129868 -0.6898543, 112.4173344 -0.6828938, 112.4210271 -0.6751133, 112.4250401 -0.6725221, 112.4308385 -0.6715472, 112.4349278 -0.6720123, 112.4421376 -0.6742101, 112.446639 -0.6776161, 112.4489431 -0.6806743, 112.451064 -0.6858095, 112.4521398 -0.6894415, 112.4522542 -0.702127, 112.4519338 -0.7111218, 112.4529332 -0.7158507, 112.4552373 -0.720408, 112.46144 -0.7264682, 112.4664373 -0.7291827, 112.4692373 -0.7300502, 112.4758089 -0.7307422, 112.4797897 -0.7287789, 112.4814911 -0.7271083, 112.4831924 -0.7224393, 112.4845886 -0.7152907, 112.4850922 -0.7066423, 112.4845886 -0.6988577, 112.4853897 -0.6937842, 112.4883413 -0.6919544, 112.4962377 -0.6923076, 112.5010442 -0.691584, 112.5063543 -0.6920444, 112.5160436 -0.6940593, 112.5229406 -0.6947866, 112.5263433 -0.695609, 112.5348425 -0.6987798, 112.5382806 -0.698689, 112.5414886 -0.697207, 112.5446539 -0.6910686, 112.5470419 -0.6881273, 112.5502539 -0.6863766, 112.557044 -0.6861907, 112.5631399 -0.6870991, 112.5687819 -0.6889055, 112.5725546 -0.689288, 112.5827291 -0.68918, 112.5909414 -0.6880076, 112.5949545 -0.6865346, 112.5977545 -0.6846184, 112.5995398 -0.6813393, 112.6034537 -0.668142, 112.6063376 -0.6649659, 112.6112433 -0.663084, 112.6183539 -0.6616362, 112.6288443 -0.6537469, 112.6326437 -0.6527915, 112.637641 -0.652968, 112.6393424 -0.6557529, 112.6431418 -0.6574861, 112.6470404 -0.6538415, 112.6508399 -0.652714, 112.6561423 -0.6556877, 112.6610404 -0.6548373, 112.6663428 -0.6546104, 112.6707373 -0.6522758, 112.6776419 -0.6504295, 112.6826545 -0.6511206, 112.6865378 -0.6510226, 112.6903373 -0.649724, 112.6911903 -0.6456648, 112.6939883 -0.6413696, 112.6991861 -0.6381473, 112.7015846 -0.6354626, 112.7019828 -0.630229, 112.7003822 -0.6270089, 112.7043796 -0.6212373, 112.7071372 -0.6223213, 112.7122413 -0.6260423, 112.7174445 -0.6246716, 112.7230445 -0.6221533, 112.7284537 -0.6222677, 112.7329398 -0.6233074, 112.7394577 -0.6233496, 112.7434903 -0.6204678, 112.7450834 -0.61514, 112.742108 -0.6051068, 112.7422873 -0.599141, 112.7413039 -0.5839076, 112.7418889 -0.5799008, 112.7455976 -0.5740177, 112.7510444 -0.5680927, 112.7564536 -0.5661487, 112.7644416 -0.5656064, 112.7711402 -0.5657654, 112.7857335 -0.5644811, 112.7935158 -0.5643906, 112.797744 -0.5648559, 112.8029396 -0.567489, 112.8090431 -0.5714286, 112.8135444 -0.5750985, 112.8205406 -0.5758829, 112.8255379 -0.5737139, 112.8399291 -0.5719624, 112.8442981 -0.5711561, 112.8504222 -0.5690849, 112.8555913 -0.5657207, 112.8591915 -0.5593885, 112.8678429 -0.5489023, 112.8721382 -0.5446817, 112.8822548 -0.5373108, 112.8937447 -0.5308975, 112.8988411 -0.5287845, 112.9044411 -0.527982, 112.9130547 -0.5285209, 112.9166405 -0.5276251, 112.9209435 -0.5236332, 112.9263375 -0.5207165, 112.9351418 -0.5179353, 112.946441 -0.5160425, 112.9606545 -0.5110887, 112.9708398 -0.5113242, 112.9766381 -0.5098907, 112.9810403 -0.5053824, 112.9867547 -0.4902227, 112.9899438 -0.4856704, 112.9945434 -0.4864801, 112.9981378 -0.4927909, 113.0034402 -0.4938215, 113.0116418 -0.4909325, 113.0182412 -0.4876601, 113.0228418 -0.4860672, 113.0296548 -0.484909, 113.0398401 -0.4869179, 113.0446542 -0.4908707, 113.0491403 -0.4937404, 113.0532449 -0.4976433, 113.0616449 -0.4988702, 113.0666422 -0.4977312, 113.0800546 -0.4910695, 113.0852426 -0.4890125, 113.091041 -0.4858628, 113.097854 -0.4838467, 113.1036447 -0.4855016, 113.1070398 -0.4871241, 113.1097406 -0.4865233, 113.111442 -0.4840465, 113.1111444 -0.4787303, 113.1126398 -0.4742531, 113.1169428 -0.4707188, 113.1214441 -0.46558, 113.1249384 -0.4571358, 113.1304239 -0.4497995, 113.1354441 -0.4463863, 113.1421427 -0.443056, 113.1473383 -0.4448313, 113.1505427 -0.4473713, 113.1539377 -0.4531126, 113.1546549 -0.459282, 113.1544568 -0.4653551, 113.1579432 -0.4699429, 113.1650385 -0.4696395, 113.1707377 -0.4682062, 113.1821436 -0.4645978, 113.185142 -0.4654816, 113.1878428 -0.4676265, 113.1888422 -0.4720772, 113.1914439 -0.4782839, 113.1986384 -0.4776361, 113.1996378 -0.4796848, 113.1981425 -0.4889087, 113.1986384 -0.4955386, 113.2015141 -0.4994489, 113.2056422 -0.5025576, 113.2097544 -0.5046309, 113.21524 -0.5053738, 113.219929 -0.5026406)))</t>
  </si>
  <si>
    <t>1332:347</t>
  </si>
  <si>
    <t>pulang pisau</t>
  </si>
  <si>
    <t>KABUPATEN PULANG PISAU</t>
  </si>
  <si>
    <t>MULTIPOLYGON (((114.1328857 -3.3802806, 114.1238927 -3.3767867, 114.1155948 -3.3728037, 114.1113628 -3.3701484, 114.1087075 -3.367742, 114.1040984 -3.3658846, 114.1007135 -3.3622096, 114.0913623 -3.3565508, 114.082153 -3.3497404, 114.0777927 -3.3458652, 114.0735373 -3.3397723, 114.0713129 -3.3357103, 114.0689918 -3.3293273, 114.0683148 -3.3225575, 114.0706359 -3.3206232, 114.0744077 -3.3188824, 114.0773091 -3.3165613, 114.0746306 -3.3119812, 114.0714162 -3.3113179, 114.0528761 -3.3108108, 114.0513902 -3.3154007, 114.0502296 -3.3161744, 114.0472315 -3.3212035, 114.0472315 -3.3248786, 114.0454907 -3.3342597, 114.044717 -3.3467356, 114.040273 -3.3480322, 114.0388175 -3.3493468, 114.0338852 -3.3514745, 114.0286627 -3.3517646, 114.0258581 -3.3511843, 114.0211192 -3.3513778, 114.0193783 -3.3529252, 114.0125117 -3.3532153, 113.9972312 -3.3548594, 113.9846586 -3.3585345, 113.9807901 -3.3591148, 113.9731498 -3.3613392, 113.9568054 -3.3679156, 113.9537106 -3.37014, 113.9497454 -3.3713005, 113.9485848 -3.3728479, 113.9445229 -3.3755559, 113.9413314 -3.3766197, 113.9360122 -3.3800047, 113.9341746 -3.3818422, 113.9258574 -3.3863877, 113.9174434 -3.3919003, 113.9148322 -3.3925773, 113.9110149 -3.3963832, 113.9083524 -3.3968326, 113.9016793 -3.4009913, 113.8892034 -3.4099855, 113.8878494 -3.4103724, 113.8737294 -3.4193666, 113.8726334 -3.4216633, 113.8655088 -3.4260398, 113.8653154 -3.4289412, 113.8636713 -3.4310688, 113.8582554 -3.4322294, 113.8569014 -3.4303919, 113.8534197 -3.4310688, 113.8525493 -3.4340669, 113.8470367 -3.4373551, 113.8423945 -3.4382256, 113.8338838 -3.4443184, 113.8287581 -3.4459626, 113.8209244 -3.4498311, 113.8134775 -3.4507982, 113.810963 -3.4528291, 113.7963594 -3.458245, 113.7901698 -3.4598892, 113.7671522 -3.4630807, 113.7560303 -3.462984, 113.7531289 -3.4648215, 113.7493571 -3.4654985, 113.7266297 -3.4674327, 113.716088 -3.4681097, 113.6854331 -3.4692874, 113.6775682 -3.4680148, 113.6543365 -3.4664133, 113.6336059 -3.4654854, 113.6269863 -3.4642353, 113.6199306 -3.4602954, 113.6057391 -3.4542798, 113.5980021 -3.4507015, 113.5858164 -3.4464461, 113.5819479 -3.4438349, 113.5821413 -3.4403532, 113.5872551 -3.434902, 113.5919412 -3.4286946, 113.5952241 -3.4232005, 113.5972284 -3.4212042, 113.5979054 -3.4181094, 113.6006499 -3.4141203, 113.6070264 -3.4013334, 113.6113106 -3.3963578, 113.6114516 -3.3927198, 113.6129452 -3.3872593, 113.6175925 -3.3767886, 113.62118 -3.3648052, 113.6265744 -3.3517559, 113.6273042 -3.34266, 113.6316611 -3.3226103, 113.6325428 -3.2982024, 113.6305776 -3.2703155, 113.6282092 -3.2515099, 113.6219771 -3.2271572, 113.6180486 -3.2160014, 113.6154184 -3.207598, 113.6093042 -3.1928742, 113.6051894 -3.1851829, 113.6031912 -3.1785485, 113.6014409 -3.1654068, 113.597744 -3.1662129, 113.5939126 -3.1660897, 113.6131226 -3.1351016, 113.6210578 -3.1387997, 113.6266019 -3.1371923, 113.628958 -3.1329497, 113.6323647 -3.1172332, 113.6314993 -3.1030486, 113.6377167 -3.0916187, 113.6364246 -3.0805043, 113.6388393 -3.0496213, 113.6469634 -3.0019706, 113.6450024 -2.964037, 113.6418946 -2.9390408, 113.638551 -2.9290346, 113.6328094 -2.9171005, 113.6177628 -2.887235, 113.5840352 -2.8368899, 113.5776127 -2.8204531, 113.5758723 -2.8000181, 113.5773625 -2.7774422, 113.5806505 -2.7556364, 113.5831475 -2.7414791, 113.6049772 -2.6961134, 113.6211017 -2.6683359, 113.6579703 -2.5953649, 113.6823756 -2.5563795, 113.713362 -2.4890408, 113.7631841 -2.398832, 113.9167963 -2.3983435, 113.9413466 -2.3982655, 113.9675628 -2.3916557, 113.9746763 -2.3909246, 113.9959829 -2.3912027, 114.0078779 -2.3940696, 114.0270588 -2.3967273, 114.0291558 -2.3911294, 114.0260173 -2.3741176, 114.0270831 -2.3526737, 114.0276231 -2.3343046, 114.0298061 -2.2998805, 114.0301601 -2.2922235, 114.0706423 -2.2634665, 114.0848655 -2.2510869, 114.1008006 -2.2119227, 114.1067922 -2.1981243, 114.0907331 -2.1927764, 114.0772837 -2.1877344, 114.0618237 -2.1854002, 114.0503893 -2.1800156, 114.0397611 -2.1752894, 114.0352355 -2.1740754, 114.0218133 -2.1716233, 114.0026569 -2.1692956, 113.9791335 -2.1676522, 113.9498941 -2.1643295, 113.9377963 -2.1636771, 113.9352158 -2.1573912, 113.9271191 -2.1427689, 113.8787088 -2.0746311, 113.8731852 -2.0662139, 113.8616637 -2.0495133, 113.8473369 -2.0272718, 113.8383378 -2.0163305, 113.833733 -2.0080705, 113.8310381 -2.0042596, 113.8233554 -1.9882396, 113.8193846 -1.9788776, 113.817972 -1.9722727, 113.8148826 -1.9555315, 113.8188743 -1.9233535, 113.8220684 -1.8953136, 113.8237226 -1.8695584, 113.8227507 -1.8404166, 113.8212994 -1.8172586, 113.8194638 -1.8018348, 113.8183761 -1.7888694, 113.8076452 -1.7550624, 113.8047545 -1.7408146, 113.8054622 -1.7310695, 113.805285 -1.7250436, 113.8070382 -1.7064657, 113.8167659 -1.6686053, 113.8271902 -1.6310745, 113.827274 -1.6307731, 113.846201 -1.6265276, 113.8875395 -1.6169979, 113.8941549 -1.6060634, 113.8976476 -1.6010831, 113.9073833 -1.5852741, 113.9143872 -1.5745547, 113.9285046 -1.5647687, 113.9344584 -1.5611623, 113.9586171 -1.5491351, 113.969332 -1.5415815, 113.9725124 -1.5447053, 113.9833187 -1.5565385, 113.991783 -1.5793718, 113.9911616 -1.5983017, 113.9910071 -1.6150477, 113.9904278 -1.6209268, 113.9841013 -1.6490072, 113.9807371 -1.6560007, 113.9713118 -1.6725674, 113.9723729 -1.6755916, 113.9774554 -1.6866581, 113.9813592 -1.6944848, 113.9822372 -1.7109571, 113.9833922 -1.7503987, 113.9843597 -1.7597556, 113.9891845 -1.7972059, 113.9980509 -1.8301048, 113.9985032 -1.8326589, 114.0038988 -1.8437712, 114.0158912 -1.8694499, 114.0208785 -1.9032558, 114.0309169 -1.9209717, 114.0325658 -1.924275, 114.049174 -1.9404757, 114.0726696 -1.9656798, 114.0916752 -1.9757158, 114.0985343 -1.9790315, 114.1166457 -2.0001605, 114.1281868 -2.0280578, 114.133451 -2.0404008, 114.13663 -2.0621837, 114.1362259 -2.0701858, 114.134717 -2.0767637, 114.1298365 -2.1012676, 114.1257667 -2.1570265, 114.125775 -2.1610838, 114.126991 -2.1712997, 114.1338117 -2.2187708, 114.1460156 -2.2310287, 114.1613462 -2.247634, 114.2005993 -2.261686, 114.2156487 -2.2682283, 114.2519804 -2.293941, 114.2595319 -2.3063291, 114.2759655 -2.3315984, 114.2841291 -2.3733481, 114.2879033 -2.3917999, 114.2918403 -2.4123937, 114.2960711 -2.4323661, 114.305273 -2.4690031, 114.310409 -2.4919775, 114.3166337 -2.5169739, 114.3178435 -2.5235773, 114.3194893 -2.5383793, 114.3204014 -2.544539, 114.3242224 -2.5780308, 114.3281914 -2.6104724, 114.3313108 -2.6372502, 114.3322096 -2.660792, 114.333127 -2.668602, 114.3330347 -2.6723905, 114.3338476 -2.6840139, 114.3339417 -2.6927058, 114.3255557 -2.7222243, 114.3236509 -2.7279649, 114.3188436 -2.7387253, 114.314743 -2.7488612, 114.3030244 -2.7759573, 114.3009232 -2.7815888, 114.287194 -2.7925745, 114.2861503 -2.797899, 114.2854769 -2.8052349, 114.2834948 -2.8138076, 114.2836946 -2.8149436, 114.2910798 -2.8204984, 114.2930903 -2.8258433, 114.2914501 -2.8338738, 114.2851547 -2.8422521, 114.281628 -2.8489478, 114.2748614 -2.874252, 114.2652369 -2.9112366, 114.2526003 -2.9237721, 114.2234761 -2.9531021, 114.2232476 -2.953122, 114.2575432 -3.0043318, 114.2836811 -3.0433058, 114.2654006 -3.0900558, 114.2590565 -3.1065175, 114.2595111 -3.1066634, 114.2431676 -3.1485869, 114.231861 -3.1808084, 114.2266211 -3.1941232, 114.203804 -3.1875028, 114.1918094 -3.2156779, 114.1755431 -3.2734024, 114.1589647 -3.3149388, 114.1328857 -3.3802806)))</t>
  </si>
  <si>
    <t>1332:348</t>
  </si>
  <si>
    <t>gunung mas</t>
  </si>
  <si>
    <t>KABUPATEN GUNUNG MAS</t>
  </si>
  <si>
    <t>MULTIPOLYGON (((113.969332 -1.5415815, 113.9586171 -1.5491351, 113.9344584 -1.5611623, 113.9285046 -1.5647687, 113.9143872 -1.5745547, 113.9073833 -1.5852741, 113.8976476 -1.6010831, 113.8941549 -1.6060634, 113.8875395 -1.6169979, 113.846201 -1.6265276, 113.827274 -1.6307731, 113.8271902 -1.6310745, 113.8201908 -1.6315951, 113.8095531 -1.6311111, 113.7991113 -1.6301087, 113.7577414 -1.6235076, 113.7370659 -1.6242835, 113.7044213 -1.6306356, 113.6761934 -1.6405116, 113.6669586 -1.644532, 113.6490661 -1.6474418, 113.6120586 -1.6532628, 113.6001652 -1.6552559, 113.5884791 -1.6534542, 113.583271 -1.6507354, 113.5768355 -1.6434754, 113.5670554 -1.6370748, 113.5628596 -1.6369733, 113.552091 -1.6418648, 113.5448153 -1.6470441, 113.5333021 -1.6562516, 113.51914 -1.6708606, 113.5146421 -1.6711291, 113.5073484 -1.6702345, 113.5018741 -1.6672484, 113.4920572 -1.6575011, 113.4829076 -1.6025338, 113.4588485 -1.5894712, 113.4503498 -1.5858171, 113.4353565 -1.5781442, 113.4304575 -1.560964, 113.3611658 -1.525864, 113.3393564 -1.4847339, 113.3089711 -1.4402923, 113.2981742 -1.4255017, 113.2488544 -1.3547828, 113.1991629 -1.2835287, 113.1857395 -1.2517021, 113.1871103 -1.2136036, 113.1983017 -1.1839634, 113.220708 -1.1543148, 113.2333048 -1.1289074, 113.2346884 -1.1049199, 113.2332731 -1.0865783, 113.2290574 -1.0724717, 113.2164303 -1.0569601, 113.1953877 -1.034399, 113.1855684 -1.0245287, 113.1448918 -0.987869, 113.1339403 -0.9809485, 113.1335166 -0.9811421, 113.091503 -0.9350639, 113.0833603 -0.9313535, 113.0762188 -0.9286641, 113.063847 -0.9275404, 113.0493661 -0.9250163, 113.031386 -0.9090559, 113.0200766 -0.884925, 113.0184706 -0.8582559, 113.0179391 -0.843585, 113.0324597 -0.8135002, 113.0504848 -0.7937107, 113.0757736 -0.7663312, 113.1309171 -0.691522, 113.1519484 -0.6559981, 113.1693755 -0.6213304, 113.1860511 -0.5931458, 113.2059554 -0.5622512, 113.2137516 -0.5386769, 113.2183186 -0.515375, 113.219929 -0.5026406, 113.2227549 -0.4995746, 113.2262416 -0.4915872, 113.2267375 -0.4848899, 113.2265544 -0.4801448, 113.2289424 -0.474342, 113.2328799 -0.4701323, 113.2404399 -0.4636397, 113.2434382 -0.4589746, 113.2458415 -0.4530015, 113.2518416 -0.4466486, 113.2585444 -0.4421715, 113.2635417 -0.4376571, 113.2663219 -0.4310278, 113.2669444 -0.4245231, 113.2669444 -0.4180028, 113.2715726 -0.4124051, 113.3065489 -0.3817814, 113.3417915 -0.3414062, 113.3646597 -0.3194572, 113.3837639 -0.3126802, 113.4071729 -0.3045479, 113.431039 -0.3027116, 113.4420613 -0.3027091, 113.4519864 -0.3075526, 113.482746 -0.3206937, 113.4902355 -0.3258318, 113.5358493 -0.341925, 113.5787435 -0.3741217, 113.5964448 -0.3837104, 113.6236754 -0.392953, 113.6526059 -0.3980831, 113.6811948 -0.4014999, 113.6975316 -0.4049206, 113.7135289 -0.4114247, 113.7220406 -0.422385, 113.7267657 -0.4322068, 113.7356596 -0.4401952, 113.7472357 -0.4549225, 113.7609985 -0.4835793, 113.7558986 -0.5461603, 113.7417341 -0.58714, 113.7394312 -0.593325, 113.7372155 -0.6013066, 113.7194674 -0.620469, 113.7017195 -0.6402704, 113.6842895 -0.6616683, 113.67098 -0.6792336, 113.6684462 -0.6849813, 113.6655754 -0.6933774, 113.6599535 -0.7087205, 113.6503785 -0.7379643, 113.66094 -0.7554315, 113.6789899 -0.7735788, 113.6825992 -0.7833294, 113.6856339 -0.7903187, 113.6961175 -0.8184041, 113.7056478 -0.842659, 113.7140356 -0.8650126, 113.7228048 -0.8879767, 113.7364544 -0.9058429, 113.7495008 -0.9214524, 113.7563442 -0.9298987, 113.763117 -0.9377437, 113.779484 -0.945767, 113.8189505 -0.9639454, 113.8505533 -0.9774581, 113.8646104 -0.9821199, 113.889356 -0.9896636, 113.9344047 -1.0030321, 113.9728089 -1.0448063, 113.9770982 -1.0638418, 113.9767222 -1.0698626, 113.9748785 -1.0867597, 113.9689839 -1.1118381, 113.970948 -1.1219781, 113.9760602 -1.1419337, 113.979553 -1.1570621, 113.9847048 -1.1763954, 113.9881755 -1.1920594, 113.9893336 -1.1945778, 113.9915116 -1.2056712, 113.9926019 -1.208264, 113.995441 -1.2213833, 113.9962255 -1.2231971, 113.9973216 -1.229907, 113.9963591 -1.2513085, 113.9962343 -1.259023, 113.9948492 -1.2829106, 113.9951213 -1.2882621, 113.9953204 -1.3067415, 113.9962602 -1.3225598, 113.9971008 -1.3624642, 114.0023335 -1.4111605, 114.0037476 -1.4274232, 114.0082606 -1.4749598, 114.000374 -1.4933444, 113.9936997 -1.5080527, 113.9827654 -1.5227672, 113.9809129 -1.5258528, 113.969332 -1.5415815)))</t>
  </si>
  <si>
    <t>1332:349</t>
  </si>
  <si>
    <t>barito timur</t>
  </si>
  <si>
    <t>KABUPATEN BARITO TIMUR</t>
  </si>
  <si>
    <t>MULTIPOLYGON (((115.3449545 -1.6675981, 115.346798 -1.6710298, 115.3463697 -1.6736021, 115.3502692 -1.6811089, 115.3477099 -1.684394, 115.3433036 -1.6883921, 115.3413127 -1.6913918, 115.3421618 -1.6949657, 115.3438637 -1.6978256, 115.3440025 -1.7016847, 115.3427224 -1.7038274, 115.3400231 -1.7046826, 115.3376062 -1.7073961, 115.3383127 -1.710337, 115.3362161 -1.7139152, 115.3343068 -1.7147538, 115.3346607 -1.7193153, 115.33251 -1.7235146, 115.3358468 -1.7271185, 115.3363215 -1.7298797, 115.3323803 -1.7353978, 115.3333997 -1.7425519, 115.333736 -1.7491858, 115.3302497 -1.7536738, 115.3292667 -1.7560419, 115.3264114 -1.7577288, 115.3250614 -1.7625191, 115.3227827 -1.7640795, 115.3224692 -1.7673083, 115.3211204 -1.7707445, 115.3196652 -1.7773055, 115.3175914 -1.7811577, 115.3175894 -1.7833452, 115.3158269 -1.7863643, 115.3153062 -1.7896971, 115.3146834 -1.7915714, 115.3141617 -1.7924852, 115.3136996 -1.7932024, 115.3121964 -1.7943815, 115.3098612 -1.8009938, 115.3095442 -1.8079724, 115.3103702 -1.8102648, 115.3116026 -1.8208907, 115.3134623 -1.8247465, 115.3128397 -1.8264125, 115.3064217 -1.8261981, 115.300032 -1.824615, 115.3056895 -1.834218, 115.3070338 -1.8357817, 115.3062031 -1.8384892, 115.3079605 -1.841095, 115.3089923 -1.8446375, 115.3083695 -1.8464077, 115.3086773 -1.8493246, 115.311885 -1.8508901, 115.3141628 -1.8504756, 115.3157236 -1.8517363, 115.3162307 -1.8531858, 115.3159182 -1.8552688, 115.3189155 -1.8603757, 115.3188558 -1.8646216, 115.3195296 -1.867772, 115.3183874 -1.8714166, 115.3183849 -1.8740207, 115.3208678 -1.8757939, 115.3206539 -1.8828769, 115.3194109 -1.883709, 115.3180615 -1.8874576, 115.3195062 -1.8922505, 115.3242697 -1.8920362, 115.3354608 -1.8919364, 115.3720062 -1.8919455, 115.3769566 -1.8912534, 115.3791136 -1.8883137, 115.3829591 -1.8898656, 115.3852135 -1.8924998, 115.3929847 -1.8932565, 115.3963314 -1.8992724, 115.3976122 -1.8934075, 115.3973602 -1.8900709, 115.3983462 -1.8876153, 115.4002788 -1.8861873, 115.4047967 -1.8865947, 115.4056294 -1.8924983, 115.4053357 -1.8949545, 115.408448 -1.8993326, 115.4092167 -1.8954335, 115.4105605 -1.8932745, 115.4151204 -1.8960465, 115.4172038 -1.8921329, 115.4192172 -1.8915947, 115.4190444 -1.897164, 115.4197127 -1.9000675, 115.4178977 -1.9038464, 115.4182985 -1.905737, 115.4167849 -1.9101574, 115.4171851 -1.9127231, 115.4189946 -1.9149526, 115.424564 -1.9144177, 115.4282514 -1.917459, 115.4307282 -1.9238072, 115.430592 -1.9259673, 115.4286428 -1.9296785, 115.425756 -1.9314986, 115.422334 -1.9316304, 115.4217957 -1.9333176, 115.4260201 -1.936157, 115.4281008 -1.9354163, 115.4311186 -1.9371069, 115.4312553 -1.9343391, 115.4339385 -1.9350167, 115.4350762 -1.9382582, 115.4312351 -1.944025, 115.432452 -1.9463569, 115.4352034 -1.9458194, 115.4382251 -1.9433243, 115.4413793 -1.9425172, 115.4429198 -1.9455565, 115.4427834 -1.9479867, 115.4384212 -1.9489278, 115.438454 -1.9528811, 115.4383411 -1.9529538, 115.4372058 -1.9572304, 115.4317808 -1.9640564, 115.4311168 -1.9671734, 115.428367 -1.9700041, 115.4278179 -1.9728948, 115.4218339 -1.9752965, 115.4183574 -1.9748042, 115.4154389 -1.9772841, 115.4088579 -1.9784062, 115.4084877 -1.9744938, 115.4063974 -1.9710312, 115.4051311 -1.9659143, 115.3972793 -1.9668095, 115.3954837 -1.9679362, 115.3939101 -1.9714705, 115.3898302 -1.9764693, 115.3914712 -1.9806086, 115.3896737 -1.9836913, 115.3837657 -1.9847387, 115.3793867 -1.989662, 115.3793848 -1.9916932, 115.3753408 -1.9980837, 115.3739896 -2.0034989, 115.3710303 -2.0093262, 115.3724475 -2.0128634, 115.3707248 -2.0157956, 115.3717687 -2.0187306, 115.3737106 -2.0209142, 115.3777097 -2.0221596, 115.3792775 -2.0246437, 115.3798724 -2.0279544, 115.3821909 -2.0274302, 115.3849514 -2.0336018, 115.3883146 -2.0352602, 115.3897327 -2.0378947, 115.3942173 -2.03978, 115.3996754 -2.0402368, 115.4038584 -2.0446796, 115.4048261 -2.0491944, 115.4074411 -2.0513788, 115.4089333 -2.0546904, 115.4083314 -2.0584513, 115.4041874 -2.060704, 115.3925617 -2.0620778, 115.3869545 -2.0641456, 115.3789605 -2.0646606, 115.37261 -2.0685201, 115.3603286 -2.0708037, 115.3520144 -2.0736533, 115.3488229 -2.0773221, 115.3471949 -2.0813879, 115.3453758 -2.0822541, 115.3376653 -2.0799831, 115.3272296 -2.0740519, 115.3228941 -2.0721381, 115.3204523 -2.0740447, 115.3169157 -2.0857687, 115.3168994 -2.101042, 115.31771 -2.1034976, 115.3176607 -2.1240893, 115.31397 -2.1275763, 115.309409 -2.1334624, 115.3055023 -2.1360764, 115.3020305 -2.1375999, 115.3005075 -2.141962, 115.2976883 -2.1417406, 115.297035 -2.14414, 115.2972464 -2.1491585, 115.3020132 -2.1533095, 115.3013575 -2.1578907, 115.3033075 -2.1596384, 115.2991796 -2.1659613, 115.2959232 -2.168794, 115.295162 -2.1706478, 115.2949805 -2.1778042, 115.2922611 -2.2042455, 115.2918281 -2.2187676, 115.2911281 -2.2239335, 115.2818284 -2.223364, 115.2789143 -2.2225228, 115.2762376 -2.2217576, 115.2690942 -2.2199157, 115.267344 -2.2218669, 115.2641762 -2.2222904, 115.2597121 -2.2158856, 115.2572215 -2.212762, 115.2559086 -2.2102311, 115.2543292 -2.207816, 115.2519491 -2.2049359, 115.2498497 -2.2029062, 115.2411902 -2.1964091, 115.2391925 -2.2000512, 115.2433219 -2.2026788, 115.2462033 -2.205277, 115.2490752 -2.2099695, 115.2473339 -2.2122417, 115.2465679 -2.2127779, 115.2334718 -2.222136, 115.2023157 -2.244151, 115.2014366 -2.2459141, 115.1849833 -2.2553763, 115.1753212 -2.2617836, 115.1742253 -2.2628573, 115.1321053 -2.2914742, 115.1320223 -2.2918064, 115.1319847 -2.2919566, 115.0745622 -2.3299647, 115.0625454 -2.3378418, 115.0442627 -2.3494996, 115.0393881 -2.3532015, 115.0331167 -2.358859, 115.0254279 -2.3680635, 115.0100399 -2.3914491, 115.0028869 -2.4001371, 115.0004705 -2.3953729, 114.9589275 -2.3051653, 114.9249289 -2.2313398, 114.92349 -2.2241453, 114.9177345 -2.2227065, 114.9177345 -2.2176704, 114.9256484 -2.2047204, 114.9335622 -2.178101, 114.9335622 -2.1529204, 114.9342817 -2.1349343, 114.9342817 -2.126301, 114.9321233 -2.1119121, 114.9306845 -2.1061566, 114.9314039 -2.0960844, 114.9342817 -2.0896094, 114.9390848 -2.074933, 114.940247 -2.0699302, 114.9429061 -2.0542774, 114.9440981 -2.0340129, 114.9456875 -2.0205033, 114.9496609 -2.0054042, 114.953237 -1.9942786, 114.9564157 -1.9859344, 114.9587998 -1.9775902, 114.9607865 -1.9652726, 114.9627732 -1.9509683, 114.9611839 -1.9247436, 114.9587998 -1.9132207, 114.9564157 -1.8901748, 114.9576672 -1.8696686, 114.9607865 -1.842891, 114.9635679 -1.8258052, 114.9667467 -1.813885, 114.9711174 -1.7964019, 114.9774749 -1.7836869, 114.9842298 -1.7749454, 114.9909846 -1.7630251, 114.9997261 -1.7459393, 115.0040969 -1.7348137, 115.0116464 -1.720112, 115.0211826 -1.7058077, 115.0335003 -1.6919007, 115.049394 -1.6839538, 115.0593276 -1.6827618, 115.0732346 -1.6799804, 115.0824372 -1.6791176, 115.1006512 -1.6696495, 115.1090181 -1.663902, 115.1248891 -1.6521664, 115.1312466 -1.6485903, 115.1463457 -1.6473983, 115.16065 -1.6458089, 115.1829012 -1.6458089, 115.1987949 -1.6470009, 115.2047551 -1.6470009, 115.2154833 -1.6454116, 115.2270063 -1.6422328, 115.2361452 -1.6330939, 115.2456814 -1.6303125, 115.2679326 -1.6295178, 115.2842237 -1.6299152, 115.3502532 -1.6368138, 115.3493092 -1.6399458, 115.3510106 -1.6435204, 115.3541322 -1.6470961, 115.3553334 -1.6544577, 115.3512108 -1.6590279, 115.3468062 -1.661168, 115.3443899 -1.6633099, 115.3449545 -1.6675981)))</t>
  </si>
  <si>
    <t>1332:350</t>
  </si>
  <si>
    <t>murung raya</t>
  </si>
  <si>
    <t>KABUPATEN MURUNG RAYA</t>
  </si>
  <si>
    <t>MULTIPOLYGON (((114.9731592 -0.1791569, 114.9767756 -0.1789753, 114.9792933 -0.1784593, 114.9835276 -0.17409, 114.9870219 -0.1729317, 114.9917292 -0.1750562, 114.9942622 -0.1787911, 114.9903712 -0.1818941, 114.9891733 -0.1842459, 114.9918131 -0.1859638, 114.9969706 -0.1869939, 115.0008158 -0.1869299, 115.0109552 -0.1856527, 115.0193323 -0.1862752, 115.0269465 -0.1852427, 115.0290674 -0.1862191, 115.0322336 -0.1891941, 115.0359644 -0.1913189, 115.0393442 -0.1915986, 115.0447916 -0.1898158, 115.0491404 -0.1856726, 115.0517649 -0.1809057, 115.0568613 -0.1769432, 115.0615991 -0.169354, 115.0633768 -0.1674544, 115.067089 -0.1658751, 115.0613273 -0.2072943, 115.0536454 -0.247483, 115.0567046 -0.3232254, 115.0520906 -0.3665015, 115.0305859 -0.4051443, 115.0351774 -0.465429, 115.0428419 -0.5118032, 115.0167251 -0.558167, 114.9844654 -0.604527, 114.9460598 -0.6586107, 114.9076552 -0.7065091, 114.873864 -0.73586, 114.8339431 -0.7404779, 114.7878827 -0.7435466, 114.7233676 -0.7512562, 114.672707 -0.7748878, 114.6709709 -0.776137, 114.6446493 -0.7984235, 114.624394 -0.8151561, 114.5807308 -0.8467961, 114.5693845 -0.8576187, 114.5105424 -0.8485035, 114.5081873 -0.8480667, 114.473741 -0.8379984, 114.4590944 -0.8339169, 114.4466199 -0.833109, 114.424383 -0.8325826, 114.4059432 -0.8331447, 114.385336 -0.8367114, 114.3433081 -0.8454837, 114.3229726 -0.8512345, 114.3035443 -0.8556783, 114.2704108 -0.8648836, 114.2464057 -0.8666305, 114.2282988 -0.859166, 114.2178092 -0.8468998, 114.2002639 -0.8275424, 114.1841983 -0.8118226, 114.1783572 -0.8087948, 114.1564772 -0.7989199, 114.1339582 -0.7826629, 114.1237965 -0.7584183, 114.1212514 -0.7456557, 114.1193379 -0.7290634, 114.1177483 -0.7223632, 114.1129819 -0.7054535, 114.107582 -0.6888632, 114.1044064 -0.6802492, 114.0999601 -0.6671683, 114.0859914 -0.6333504, 114.0802769 -0.6189933, 114.0751996 -0.6097417, 114.0726571 -0.5982547, 114.0691633 -0.5861299, 114.0637562 -0.5519863, 114.0608915 -0.5409244, 114.0521195 -0.522065, 114.028957 -0.4839487, 114.0120963 -0.4161729, 113.9914632 -0.3810175, 113.9733654 -0.3750925, 113.9429464 -0.3861014, 113.9275755 -0.4054582, 113.9288772 -0.4583515, 113.9205506 -0.4660956, 113.9070944 -0.4654561, 113.9019696 -0.4686836, 113.8949199 -0.4654612, 113.8942781 -0.4628812, 113.889157 -0.4634564, 113.8846647 -0.4583696, 113.853265 -0.4551568, 113.8263505 -0.4525871, 113.8160958 -0.4480753, 113.7962249 -0.4332452, 113.7757175 -0.4306723, 113.7718751 -0.4377702, 113.7776496 -0.4564768, 113.7757334 -0.4726059, 113.7609985 -0.4835793, 113.7472357 -0.4549225, 113.7356596 -0.4401952, 113.7267657 -0.4322068, 113.7220406 -0.422385, 113.7135289 -0.4114247, 113.6975316 -0.4049206, 113.6811948 -0.4014999, 113.6526059 -0.3980831, 113.6236754 -0.392953, 113.5964448 -0.3837104, 113.5787435 -0.3741217, 113.5358493 -0.341925, 113.4902355 -0.3258318, 113.482746 -0.3206937, 113.4519864 -0.3075526, 113.4420613 -0.3027091, 113.431039 -0.3027116, 113.4071729 -0.3045479, 113.3837639 -0.3126802, 113.3646597 -0.3194572, 113.3417915 -0.3414062, 113.3065489 -0.3817814, 113.2715726 -0.4124051, 113.2669444 -0.4180028, 113.2599406 -0.4113849, 113.2569423 -0.4080419, 113.2589412 -0.3999564, 113.2624431 -0.3954582, 113.263145 -0.3901882, 113.2594447 -0.3855943, 113.2461543 -0.378871, 113.2419429 -0.3754835, 113.2383418 -0.3700877, 113.2344432 -0.3668682, 113.2297435 -0.3643439, 113.227241 -0.3599661, 113.2245402 -0.3507867, 113.2217402 -0.347041, 113.2170405 -0.3460031, 113.2073435 -0.3445601, 113.2058013 -0.3422479, 113.2069544 -0.3380451, 113.2108378 -0.3348015, 113.2179408 -0.3339828, 113.222938 -0.3314707, 113.2256541 -0.3289254, 113.2269435 -0.3253658, 113.2293544 -0.3132715, 113.2322383 -0.3062058, 113.2348399 -0.2975989, 113.2391429 -0.2916053, 113.2444377 -0.2876031, 113.2481379 -0.2825873, 113.2552409 -0.2743909, 113.2604442 -0.271476, 113.2710414 -0.2704496, 113.2756419 -0.2652525, 113.276443 -0.2583807, 113.2782435 -0.2517267, 113.2877421 -0.2404168, 113.2920375 -0.2375687, 113.3020549 -0.2366043, 113.3154445 -0.2365207, 113.3235546 -0.2347767, 113.3287425 -0.2323765, 113.3323436 -0.2283919, 113.3377376 -0.2255329, 113.3429409 -0.2239334, 113.3479381 -0.2230799, 113.3523403 -0.2213178, 113.3604427 -0.2097358, 113.364143 -0.2050636, 113.3681408 -0.2017616, 113.3706432 -0.1982465, 113.3729549 -0.1936459, 113.3772426 -0.1906263, 113.3816448 -0.1890352, 113.3854442 -0.1860781, 113.3872448 -0.1795964, 113.3857418 -0.1699462, 113.3866421 -0.1656473, 113.3893429 -0.1628159, 113.3931423 -0.1610022, 113.3982387 -0.1603195, 113.4060436 -0.1625253, 113.4101406 -0.1607662, 113.413345 -0.1562139, 113.418243 -0.146096, 113.4198452 -0.1441907, 113.4211422 -0.1389725, 113.4194408 -0.1364741, 113.4147411 -0.1345784, 113.4041439 -0.1332033, 113.4002376 -0.1319855, 113.3969417 -0.1297333, 113.3963543 -0.1269942, 113.3972545 -0.122637, 113.4011379 -0.1189923, 113.4069439 -0.1183598, 113.4121548 -0.1191057, 113.4164425 -0.1185452, 113.4202419 -0.1151878, 113.4220425 -0.1116233, 113.4219433 -0.1039597, 113.4212414 -0.0981322, 113.4235378 -0.091931, 113.4286419 -0.085185, 113.4323422 -0.0820575, 113.43634 -0.0774973, 113.439941 -0.0709386, 113.439941 -0.0645331, 113.4380413 -0.0576896, 113.4345547 -0.052921, 113.4314419 -0.0517531, 113.4192425 -0.0503949, 113.4165417 -0.0472771, 113.4165417 -0.0410999, 113.4201427 -0.0351136, 113.4288403 -0.0294162, 113.4287411 -0.0217526, 113.4274441 -0.0166187, 113.4287401 -0.0083123, 113.4334408 -9.95e-5, 113.4364544 0.0015011, 113.4400402 0.0067138, 113.4420544 0.0115514, 113.4402386 0.0154232, 113.4291378 0.0268487, 113.4171444 0.0382295, 113.4129406 0.0436329, 113.410545 0.0525024, 113.4117428 0.0597053, 113.4164425 0.0765357, 113.415855 0.0856035, 113.413345 0.0959087, 113.4125439 0.1032018, 113.4143444 0.1080432, 113.4226452 0.1157566, 113.4198452 0.1230272, 113.4137417 0.1304694, 113.390945 0.1469074, 113.3806377 0.1539034, 113.3700405 0.1563769, 113.3592449 0.1585092, 113.3493419 0.1622881, 113.3408428 0.167363, 113.3253551 0.180181, 113.3132549 0.1935717, 113.3032451 0.2061814, 113.2910381 0.2185977, 113.2822783 0.2283532, 113.2762446 0.2301423, 113.2729411 0.2338683, 113.2729741 0.2404365, 113.2842407 0.2477201, 113.2885437 0.2529211, 113.294342 0.2574103, 113.3025436 0.2607669, 113.315155 0.2669166, 113.3240433 0.2727855, 113.3283386 0.2732277, 113.3359451 0.272698, 113.3452454 0.2762091, 113.3520432 0.2784447, 113.3662415 0.2755083, 113.3738403 0.2717108, 113.3817444 0.2703727, 113.3895416 0.2720169, 113.4042435 0.2660925, 113.4100418 0.2650769, 113.4230423 0.2635945, 113.4328384 0.263773, 113.4400406 0.2653131, 113.4462433 0.2681325, 113.4520416 0.2714163, 113.4637451 0.2818224, 113.4844437 0.3008484, 113.4970551 0.310666, 113.5131454 0.3210551, 113.5161438 0.3247873, 113.5141449 0.3306116, 113.5200424 0.3367609, 113.5290451 0.3418826, 113.5361404 0.3466914, 113.5503387 0.3593495, 113.5564423 0.3670423, 113.5588455 0.37388, 113.5604553 0.3767194, 113.5660553 0.3793755, 113.5715408 0.3793973, 113.5770416 0.3834882, 113.5823669 0.3981502, 113.5882797 0.4070984, 113.6030426 0.4130287, 113.613945 0.417086, 113.6299438 0.423981, 113.6361389 0.4253084, 113.6472549 0.4338339, 113.6544418 0.4383562, 113.6587448 0.4406334, 113.6630554 0.4453751, 113.6639404 0.4492577, 113.6628167 0.456986, 113.664444 0.4665628, 113.6659546 0.4711799, 113.668541 0.4842643, 113.6698456 0.4942738, 113.6729431 0.5023051, 113.6788406 0.5058727, 113.6891556 0.5065592, 113.6937408 0.5097477, 113.6956406 0.5126385, 113.6988449 0.5218717, 113.7030411 0.5257565, 113.7102432 0.5248321, 113.7232437 0.5320642, 113.7354431 0.5300793, 113.7372437 0.5310812, 113.7392273 0.5350636, 113.7399445 0.5398628, 113.7422409 0.5483088, 113.7484436 0.5558851, 113.7575455 0.5628381, 113.7649384 0.5646052, 113.7710419 0.5627242, 113.7746429 0.5645555, 113.7757416 0.5688353, 113.7760391 0.575137, 113.7769547 0.5833197, 113.7809448 0.591278, 113.7919388 0.6000335, 113.8031387 0.6060919, 113.8073425 0.6134164, 113.8086548 0.6226806, 113.8104553 0.6323962, 113.8143387 0.6419023, 113.8202438 0.6481661, 113.8302383 0.6530979, 113.8358383 0.6548955, 113.8430405 0.6619954, 113.846359 0.6642082, 113.8516691 0.6632414, 113.8657606 0.6618332, 113.8747175 0.6614459, 113.880142 0.660425, 113.8825452 0.6578929, 113.8831708 0.6547275, 113.8835828 0.645864, 113.8841551 0.6429246, 113.8856089 0.6415707, 113.8893378 0.6412417, 113.892204 0.6420307, 113.8958483 0.6443282, 113.8992078 0.6501631, 113.9020536 0.6531573, 113.9081037 0.6561612, 113.9122083 0.6568042, 113.9189374 0.6554397, 113.9230018 0.6538022, 113.9288664 0.6531123, 113.9318387 0.6539136, 113.939011 0.6582142, 113.9437559 0.6597496, 113.95023 0.6602311, 113.9564067 0.6580881, 113.9616994 0.6569674, 113.965799 0.6574219, 113.9685081 0.6592226, 113.9721601 0.6645304, 113.9739225 0.6661497, 113.9775159 0.6674166, 113.9812848 0.6671912, 113.9857807 0.6654371, 113.9973829 0.6576161, 114.0014088 0.653424, 114.0044477 0.652037, 114.007034 0.6533037, 114.0085553 0.6559875, 114.0104849 0.6625001, 114.0128019 0.6661571, 114.0156532 0.6686769, 114.0237208 0.6710719, 114.0323293 0.6712881, 114.040136 0.6727743, 114.045799 0.6744119, 114.0522096 0.6788874, 114.0581841 0.684656, 114.0616376 0.6896095, 114.0637509 0.6913916, 114.0698163 0.6917908, 114.0754239 0.6928319, 114.0809705 0.6967221, 114.0864896 0.696456, 114.0895535 0.6956927, 114.0948102 0.6955852, 114.1002424 0.6974765, 114.1044767 0.6983274, 114.1115821 0.6970395, 114.1148221 0.6952814, 114.1230532 0.6885938, 114.1262662 0.6850272, 114.130676 0.6821519, 114.1452023 0.6764747, 114.1481244 0.6749195, 114.1517789 0.6701538, 114.1535565 0.6659666, 114.1554486 0.6559818, 114.160362 0.6508183, 114.1631085 0.6472553, 114.1699826 0.6331382, 114.1714627 0.6284444, 114.171806 0.6214983, 114.171127 0.6165057, 114.1677472 0.6122632, 114.1620328 0.6097387, 114.1528241 0.6021125, 114.1491086 0.5979784, 114.1476743 0.5938991, 114.1476209 0.5903989, 114.1475064 0.5875951, 114.1487042 0.5846106, 114.1539761 0.58226, 114.1702725 0.5805266, 114.1758801 0.5789177, 114.1812589 0.5755994, 114.184921 0.5720909, 114.1876599 0.5677862, 114.1887585 0.5633184, 114.1877286 0.5569419, 114.1878964 0.5548798, 114.1908719 0.548513, 114.1927029 0.5433399, 114.1942441 0.5411696, 114.1999661 0.5392713, 114.2101437 0.5326708, 114.2149503 0.5339289, 114.2210156 0.5299143, 114.2245633 0.5297974, 114.2269665 0.5316338, 114.2293088 0.5319237, 114.2318265 0.5307756, 114.2369153 0.5300801, 114.240524 0.5312837, 114.2436673 0.5350739, 114.2460705 0.5355808, 114.250076 0.5347224, 114.2556836 0.5310514, 114.2591702 0.5299667, 114.2622601 0.5313963, 114.2662045 0.5368961, 114.2715832 0.5394839, 114.2791287 0.5405073, 114.2834164 0.5403363, 114.2869183 0.5393058, 114.2910916 0.5354084, 114.2935482 0.5357979, 114.2972027 0.5381501, 114.3031002 0.535456, 114.3069912 0.5368314, 114.310989 0.5407394, 114.3155133 0.541301, 114.322723 0.5397015, 114.3344262 0.5355688, 114.3521801 0.5310877, 114.3576809 0.5273443, 114.3636776 0.5222443, 114.3666073 0.5188623, 114.371925 0.5113925, 114.3768383 0.5067446, 114.3805615 0.5056599, 114.3870846 0.5059959, 114.3907391 0.5055896, 114.3942333 0.5040978, 114.4006954 0.4969268, 114.4069363 0.4951462, 114.4110562 0.4955992, 114.4185406 0.4987571, 114.4204403 0.500078, 114.4270703 0.5015625, 114.4298703 0.5031097, 114.4323879 0.5067822, 114.4326779 0.5149947, 114.4310223 0.5296283, 114.4298779 0.5327846, 114.4256359 0.5365644, 114.4244915 0.5384093, 114.4248959 0.5412765, 114.4285504 0.5452386, 114.4389645 0.5497085, 114.4524151 0.5584842, 114.4536739 0.5608902, 114.4551617 0.5665795, 114.457275 0.5695013, 114.4601894 0.5708766, 114.4647137 0.5689238, 114.4735256 0.5666282, 114.4770122 0.5673162, 114.4831387 0.5713332, 114.4866253 0.5724192, 114.4914852 0.5727637, 114.4940029 0.5715523, 114.4976116 0.568514, 114.5000683 0.5681708, 114.5048138 0.5636856, 114.5184093 0.5647192, 114.5202404 0.5664381, 114.5225292 0.5703999, 114.5266567 0.5741271, 114.5278545 0.5764246, 114.527969 0.5816523, 114.529739 0.5832626, 114.5348354 0.5845207, 114.53643 0.5866917, 114.5376888 0.591576, 114.5412975 0.596741, 114.5404354 0.6001235, 114.5368343 0.6044913, 114.535461 0.6073038, 114.5344921 0.6140147, 114.5356365 0.6226795, 114.539291 0.6301418, 114.5415264 0.6315261, 114.5493087 0.629306, 114.5533138 0.6293395, 114.5583416 0.6310499, 114.5612026 0.6287621, 114.5659557 0.6290434, 114.5697323 0.6306541, 114.5734478 0.6313965, 114.5785976 0.6314607, 114.584724 0.6287576, 114.5887218 0.6261173, 114.5910106 0.6278905, 114.5916439 0.6313998, 114.5935817 0.6352337, 114.5981136 0.6394778, 114.6046291 0.6467689, 114.6086956 0.6470048, 114.6118465 0.6443554, 114.6139064 0.6395984, 114.6161952 0.6404038, 114.6177898 0.6504434, 114.6211086 0.6562416, 114.6269451 0.6607649, 114.6324993 0.6624844, 114.6344448 0.6655327, 114.634727 0.6697837, 114.6356426 0.6716742, 114.6391292 0.675175, 114.644279 0.6774643, 114.6483989 0.6802236, 114.6518398 0.6851626, 114.654922 0.6941714, 114.6564708 0.7021489, 114.6605907 0.706681, 114.6628719 0.7075406, 114.6723171 0.7070811, 114.676437 0.7074799, 114.6825557 0.710927, 114.6878276 0.7172319, 114.6950298 0.7237182, 114.701324 0.7282598, 114.7057338 0.7288847, 114.7076793 0.7279624, 114.7072826 0.7249234, 114.6992641 0.7160945, 114.6959453 0.7112098, 114.6962352 0.7089126, 114.7057338 0.7060383, 114.7122569 0.7050627, 114.7188411 0.7069, 114.722961 0.7098221, 114.731483 0.713687, 114.736465 0.7170603, 114.743896 0.7257173, 114.7490535 0.7306022, 114.7555156 0.7385264, 114.7624355 0.7419013, 114.7650218 0.7424174, 114.7681651 0.74041, 114.7698207 0.7367383, 114.7757716 0.7320272, 114.7794414 0.7310511, 114.7841334 0.7321464, 114.7931209 0.7385154, 114.7991252 0.7406962, 114.805244 0.7436188, 114.808105 0.7455096, 114.810615 0.7497303, 114.8134303 0.7505032, 114.8185801 0.749871, 114.8232722 0.7517713, 114.826591 0.7511388, 114.8283686 0.7482629, 114.8312831 0.7408561, 114.8350596 0.7364973, 114.8413615 0.7324738, 114.8431925 0.7298331, 114.8430781 0.7234025, 114.8439326 0.7187538, 114.8456568 0.7153081, 114.8502345 0.7113475, 114.8565211 0.7081832, 114.8687739 0.7004886, 114.8767314 0.6993957, 114.8799891 0.7004907, 114.8813624 0.7036475, 114.8806758 0.7082329, 114.8762202 0.7123744, 114.8703761 0.7157108, 114.8658595 0.7201237, 114.8643718 0.7247722, 114.8650584 0.7290232, 114.8651118 0.7390084, 114.866775 0.7418757, 114.8750071 0.7465895, 114.8790659 0.7515195, 114.8834147 0.7602482, 114.8871989 0.7639209, 114.88977 0.7650701, 114.9002528 0.7675955, 114.9029917 0.7686271, 114.9056849 0.7714314, 114.9070582 0.7755649, 114.9107737 0.784176, 114.9100337 0.7871696, 114.9077982 0.7908955, 114.9090571 0.7932563, 114.9115214 0.7931392, 114.9162669 0.7898027, 114.9222254 0.782107, 114.9271998 0.7782007, 114.9302286 0.7769983, 114.9395594 0.7770543, 114.9439692 0.774993, 114.949409 0.7662572, 114.9514078 0.7651631, 114.9578242 0.7637896, 114.9621729 0.7580471, 114.964004 0.7563833, 114.9701304 0.7529386, 114.9732203 0.7494389, 114.9797434 0.7444929, 114.982612 0.7404234, 114.9846109 0.7348524, 114.985412 0.7285304, 114.9862742 0.7260615, 114.9899286 0.720147, 114.9913706 0.7168823, 114.9921717 0.7106779, 114.9946284 0.6997707, 114.9983515 0.6806515, 114.9998392 0.6741035, 115.0027002 0.6557981, 115.0037913 0.6440766, 115.0060801 0.6343723, 115.0085367 0.6194403, 115.0111231 0.6110657, 115.0171198 0.5992386, 115.0234217 0.5898768, 115.032699 0.572875, 115.0404276 0.5540368, 115.0455698 0.5477247, 115.0504907 0.5410056, 115.0555872 0.5357156, 115.0600504 0.5301541, 115.0686563 0.5219976, 115.0760416 0.5111365, 115.0806192 0.5035581, 115.0839914 0.4967844, 115.0884012 0.4861038, 115.0923456 0.4722032, 115.0954431 0.4676634, 115.0978998 0.4656017, 115.1000131 0.4655298, 115.1050562 0.4576169, 115.1078638 0.451241, 115.1142648 0.4460779, 115.120849 0.4395761, 115.1312708 0.4329666, 115.1352762 0.4298198, 115.1369852 0.4260215, 115.1373285 0.4213184, 115.1370462 0.415747, 115.1352151 0.4016282, 115.1334375 0.3907112, 115.1317209 0.3835386, 115.1286844 0.3746474, 115.1246713 0.3694189, 115.1108316 0.3588523, 115.0986932 0.3505924, 115.0935968 0.3454361, 115.0872415 0.3361915, 115.0820917 0.3314331, 115.0698923 0.3266191, 115.0658869 0.3246105, 115.0528406 0.3158892, 115.0516886 0.313248, 115.0537485 0.3078488, 115.0523218 0.3040589, 115.047912 0.3005578, 115.0455088 0.3002228, 115.0416788 0.3015968, 115.0399088 0.3032697, 115.0318369 0.3173956, 115.0276293 0.3221742, 115.0235844 0.3256255, 115.0187288 0.3265988, 115.009581 0.325646, 114.9998926 0.320917, 114.9950327 0.3195955, 114.9901265 0.3201493, 114.982902 0.3245948, 114.9790477 0.3254248, 114.9739756 0.3235621, 114.9657304 0.3162235, 114.960525 0.3142076, 114.9533922 0.3128585, 114.9514293 0.3159431, 114.9540018 0.3247793, 114.9531397 0.3269679, 114.9435801 0.3307558, 114.930427 0.3266833, 114.9129023 0.3189469, 114.901739 0.3111713, 114.8900141 0.2999583, 114.8879008 0.2973168, 114.8870387 0.2926679, 114.8887477 0.2836508, 114.8873744 0.2787213, 114.88623 0.2768761, 114.8826289 0.2740083, 114.8750224 0.2717186, 114.8718638 0.2674219, 114.869575 0.2570836, 114.8672862 0.2507159, 114.8643107 0.2457228, 114.8639598 0.23969, 114.8631587 0.2363615, 114.8609309 0.233096, 114.8547511 0.2304539, 114.8454814 0.2298281, 114.8379817 0.2282801, 114.8320308 0.2240371, 114.8297953 0.2209434, 114.8286509 0.2148563, 114.8264155 0.206535, 114.8276133 0.2012532, 114.8264155 0.1964232, 114.8227534 0.192244, 114.8107371 0.1817954, 114.8026042 0.1774977, 114.8004298 0.1735991, 114.8021998 0.1705605, 114.809814 0.165904, 114.8111872 0.1612554, 114.8111262 0.1586687, 114.8092418 0.1528709, 114.8002543 0.1345632, 114.7930369 0.1249837, 114.7916026 0.120615, 114.7908549 0.1144827, 114.7913661 0.1039188, 114.7912593 0.0934634, 114.7938838 0.0867529, 114.8026957 0.0778458, 114.8071513 0.0709547, 114.8135142 0.0692374, 114.8172297 0.0688854, 114.8195719 0.0700345, 114.8270106 0.0763942, 114.8298182 0.0782307, 114.8349681 0.0773092, 114.847671 0.0694338, 114.8514399 0.0650751, 114.8549952 0.0591516, 114.8584819 0.055019, 114.8613429 0.0546758, 114.8660349 0.0577066, 114.8690715 0.0587473, 114.8734202 0.05731, 114.881309 0.0529883, 114.88623 0.0456451, 114.8901817 0.0437129, 114.8948207 0.0386373, 114.8951029 0.0333011, 114.8911509 0.0261281, 114.8895487 0.0215875, 114.8895487 0.0191726, 114.8934321 0.0021245, 114.8971018 -0.0051556, 114.8987727 -0.0098584, 114.8996424 -0.0151312, 114.8978877 -0.0234615, 114.8971552 -0.0293858, 114.8975138 -0.035355, 114.9018473 -0.0498163, 114.9055323 -0.0569879, 114.9089884 -0.0649102, 114.9125132 -0.0763236, 114.9158473 -0.083034, 114.9215464 -0.0904404, 114.9237894 -0.0965721, 114.9260554 -0.1079496, 114.926124 -0.1138104, 114.9245371 -0.12139, 114.9214548 -0.1281649, 114.9200358 -0.1337908, 114.9207301 -0.1370648, 114.9244761 -0.1432595, 114.927009 -0.1514714, 114.9325327 -0.161166, 114.9332346 -0.1657605, 114.9318232 -0.1740907, 114.9287943 -0.1821861, 114.9295573 -0.1861474, 114.9336314 -0.1888962, 114.9415354 -0.1886053, 114.9477381 -0.1904401, 114.9530558 -0.1880061, 114.95964 -0.1814025, 114.9623865 -0.179792, 114.9661097 -0.1791039, 114.9731592 -0.1791569)))</t>
  </si>
  <si>
    <t>1332:353</t>
  </si>
  <si>
    <t>63</t>
  </si>
  <si>
    <t>KALIMANTAN SELATAN</t>
  </si>
  <si>
    <t>baru</t>
  </si>
  <si>
    <t>KABUPATEN KOTA BARU</t>
  </si>
  <si>
    <t xml:space="preserve">MULTIPOLYGON (((115.6672536 -4.744462, 115.6648244 -4.744123, 115.6672109 -4.7304368, 115.6689426 -4.7295658, 115.6748384 -4.7292016, 115.6763962 -4.728158, 115.6795038 -4.7234734, 115.6822782 -4.7232918, 115.6831581 -4.7274448, 115.6781495 -4.7343861, 115.6740071 -4.7409785, 115.6672536 -4.744462)), ((115.7717085 -4.6654309, 115.768116 -4.6696613, 115.7679454 -4.6749693, 115.7654114 -4.6787223, 115.7377497 -4.7020809, 115.7353422 -4.7034258, 115.7273015 -4.7027815, 115.7199377 -4.7044091, 115.7181899 -4.7024081, 115.7189761 -4.6966541, 115.7204371 -4.6925031, 115.7255114 -4.6870036, 115.7347414 -4.6822939, 115.7416942 -4.6777248, 115.7489161 -4.6735562, 115.7499826 -4.6718142, 115.7533271 -4.6701987, 115.7572856 -4.6670842, 115.7581309 -4.6638974, 115.7614741 -4.6618808, 115.7633469 -4.6633379, 115.7630234 -4.6661351, 115.7662112 -4.6655012, 115.7690835 -4.6631082, 115.7727508 -4.6615958, 115.7717085 -4.6654309)), ((115.7790223 -4.6611565, 115.7771432 -4.6600922, 115.7778061 -4.6578162, 115.7815575 -4.6578047, 115.7822352 -4.660344, 115.7790223 -4.6611565)), ((115.7882415 -4.6529688, 115.7897198 -4.6544356, 115.7929373 -4.6550946, 115.7906688 -4.6580442, 115.7857174 -4.6599321, 115.7835638 -4.6567285, 115.7812812 -4.6551303, 115.7830106 -4.6511123, 115.7851451 -4.648163, 115.7874215 -4.6477546, 115.7882415 -4.6529688)), ((115.6902074 -4.641984, 115.6871256 -4.6418597, 115.6879204 -4.6389147, 115.6907339 -4.638906, 115.6902074 -4.641984)), ((115.6963669 -4.6408951, 115.6936867 -4.6406358, 115.6927439 -4.6390336, 115.6869711 -4.6351724, 115.6864257 -4.6320976, 115.6888315 -4.6302177, 115.6963208 -4.6259145, 115.7040706 -4.619203, 115.7079533 -4.6183885, 115.709836 -4.6206566, 115.7091777 -4.6244038, 115.7030376 -4.6317792, 115.6997076 -4.638076, 115.6963669 -4.6408951)), ((115.8023623 -4.3510555, 115.8003241 -4.3507158, 115.8004418 -4.3469033, 115.8029278 -4.3466549, 115.8037623 -4.3487589, 115.8023623 -4.3510555)), ((115.7749201 -4.3440868, 115.7720434 -4.3441943, 115.7710722 -4.340324, 115.7726112 -4.3384762, 115.7744253 -4.33918, 115.7754269 -4.3415646, 115.7749201 -4.3440868)), ((115.788139 -4.3252605, 115.7911841 -4.3243946, 115.792717 -4.3271479, 115.7896833 -4.331533, 115.7878996 -4.3395281, 115.7833286 -4.3398282, 115.7801663 -4.3339414, 115.7762585 -4.3330981, 115.7748238 -4.3312956, 115.7750985 -4.3278706, 115.7775703 -4.326436, 115.7793689 -4.3230061, 115.7833662 -4.3220421, 115.7849915 -4.3239391, 115.788139 -4.3252605)), ((115.7896664 -4.3086472, 115.7937444 -4.3082332, 115.7947731 -4.3111223, 115.7922849 -4.3128846, 115.7860012 -4.3129867, 115.7839374 -4.3111892, 115.7851147 -4.3084437, 115.7896664 -4.3086472)), ((116.1195903 -4.2307713, 116.1172447 -4.2270936, 116.1206968 -4.2276753, 116.1195903 -4.2307713)), ((116.2097176 -4.0861385, 116.2124172 -4.088066, 116.2144833 -4.0975483, 116.2103674 -4.0986886, 116.2098135 -4.1007118, 116.207364 -4.1029258, 116.2059469 -4.1007452, 116.206504 -4.0972993, 116.2022637 -4.0925852, 116.2012354 -4.0891872, 116.204513 -4.0865765, 116.2097176 -4.0861385)), ((116.0475818 -4.0769448, 116.0479712 -4.0836481, 116.0495656 -4.0898733, 116.0466663 -4.0932167, 116.0468418 -4.0978935, 116.0441639 -4.0989577, 116.0426685 -4.0956724, 116.0445071 -4.0946343, 116.044202 -4.0920017, 116.0409443 -4.0896731, 116.0408146 -4.0867602, 116.0427678 -4.0843203, 116.0415242 -4.0778241, 116.0475818 -4.0769448)), ((116.0471497 -4.0759113, 116.0450429 -4.0733362, 116.0454609 -4.0703102, 116.0474982 -4.0678536, 116.0474638 -4.0650919, 116.0497246 -4.0647541, 116.0492309 -4.0681205, 116.050018 -4.0716397, 116.0471497 -4.0759113)), ((116.1808097 -4.0453762, 116.1823219 -4.0478214, 116.1802946 -4.0513477, 116.1745923 -4.0547456, 116.1727546 -4.0549682, 116.1678098 -4.0582047, 116.1655743 -4.0588507, 116.1637134 -4.0574025, 116.1634659 -4.0540702, 116.1697928 -4.0494918, 116.1717322 -4.0469254, 116.1760171 -4.0455459, 116.1808097 -4.0453762)), ((116.2011099 -4.0274191, 116.2098232 -4.0274581, 116.2116977 -4.0287663, 116.2149043 -4.0291948, 116.2152779 -4.0327647, 116.2118141 -4.0335668, 116.2096029 -4.0362687, 116.2073144 -4.0373525, 116.2038158 -4.0370383, 116.204098 -4.0347442, 116.2006217 -4.0334288, 116.2011099 -4.0274191)), ((116.3216015 -3.8169313, 116.3204952 -3.8190647, 116.3217713 -3.8214933, 116.3208372 -3.8239351, 116.3226129 -3.8250334, 116.3211742 -3.8277282, 116.3187451 -3.8272988, 116.3176309 -3.8296229, 116.3179037 -3.8321019, 116.316411 -3.8347831, 116.3145001 -3.8422405, 116.314462 -3.8448459, 116.3090141 -3.8463048, 116.3064732 -3.8502946, 116.2980459 -3.8467233, 116.2974438 -3.8431895, 116.3009405 -3.8369235, 116.3048795 -3.8358191, 116.3050701 -3.8338694, 116.3086627 -3.8296542, 116.3102719 -3.8305398, 116.3116905 -3.8276347, 116.3098661 -3.8257385, 116.312454 -3.8245142, 116.3144679 -3.8200635, 116.3173635 -3.8176336, 116.3216015 -3.8169313)), ((116.3143507 -3.7828063, 116.3171472 -3.7839134, 116.3163831 -3.7863574, 116.313691 -3.7847023, 116.3143507 -3.7828063)), ((116.345509 -3.7040234, 116.3489013 -3.7082327, 116.3464851 -3.7105618, 116.3439964 -3.7089113, 116.3434332 -3.7053294, 116.345509 -3.7040234)), ((116.3821938 -3.6691616, 116.3821091 -3.6715113, 116.3795346 -3.6721212, 116.3793567 -3.6690762, 116.3821938 -3.6691616)), ((116.3356415 -3.5937622, 116.3372547 -3.5940181, 116.3447892 -3.597173, 116.3485903 -3.5998156, 116.3508928 -3.6030361, 116.3504074 -3.6050042, 116.3448938 -3.6120863, 116.3425389 -3.6175497, 116.3397838 -3.6186245, 116.3371796 -3.6180669, 116.3349003 -3.6146379, 116.335379 -3.6061743, 116.3342523 -3.602422, 116.3343268 -3.5951275, 116.3356415 -3.5937622)), ((116.3724006 -3.371198, 116.3690118 -3.3691169, 116.3701338 -3.3667501, 116.3730336 -3.3697547, 116.3724006 -3.371198)), ((116.4229432 -3.3652144, 116.4264808 -3.3636556, 116.4287823 -3.3640895, 116.4316621 -3.3674574, 116.4327731 -3.3716236, 116.4330224 -3.3772937, 116.4358057 -3.385852, 116.4358311 -3.3904501, 116.4326798 -3.4000083, 116.4317413 -3.4076792, 116.4319931 -3.4126006, 116.4343734 -3.4181747, 116.434984 -3.4223003, 116.432199 -3.4302053, 116.4296967 -3.4343743, 116.4255995 -3.4461233, 116.4227537 -3.4515495, 116.4213958 -3.4578903, 116.4204496 -3.4669362, 116.4210066 -3.470727, 116.4202893 -3.4754941, 116.4208694 -3.4810762, 116.4192062 -3.4888642, 116.4200454 -3.4938584, 116.4178709 -3.4985703, 116.4182219 -3.5046678, 116.4146817 -3.5142097, 116.4125227 -3.5168228, 116.4093869 -3.522891, 116.407884 -3.5295301, 116.4080671 -3.5317647, 116.4069684 -3.5370743, 116.4073499 -3.539888, 116.4067776 -3.5482647, 116.4056713 -3.553918, 116.4079526 -3.5556021, 116.4095395 -3.5596288, 116.4081892 -3.5636898, 116.4078688 -3.5671002, 116.4084487 -3.5706196, 116.406915 -3.5736492, 116.4064955 -3.5771228, 116.4046644 -3.5800436, 116.4025127 -3.5902104, 116.4032681 -3.5921288, 116.4028829 -3.5978933, 116.4016582 -3.6026578, 116.4022817 -3.6070878, 116.4011139 -3.610451, 116.3992275 -3.6126675, 116.3988737 -3.6156376, 116.399462 -3.6219795, 116.3991261 -3.6264946, 116.3945147 -3.6274615, 116.3909371 -3.6258536, 116.38643 -3.6274891, 116.3842327 -3.6361993, 116.3833475 -3.6423051, 116.3844766 -3.6474261, 116.3825158 -3.6500663, 116.37876 -3.6521784, 116.3732231 -3.6498789, 116.3703164 -3.6514872, 116.3670356 -3.6505259, 116.3648691 -3.6515105, 116.3622647 -3.6507721, 116.3620002 -3.6469309, 116.3601693 -3.6460883, 116.3588833 -3.6393947, 116.3590095 -3.6368511, 116.3558965 -3.6310969, 116.3533778 -3.6236688, 116.3534891 -3.6192131, 116.3499537 -3.6110132, 116.3544408 -3.6052155, 116.354859 -3.6023272, 116.3539371 -3.6003289, 116.3478338 -3.5940721, 116.3494574 -3.5897941, 116.3484426 -3.5834066, 116.3425374 -3.567128, 116.339768 -3.5631546, 116.3373113 -3.5610541, 116.3324666 -3.5583548, 116.3226473 -3.5563031, 116.3197101 -3.5569614, 116.3174136 -3.5585699, 116.3132707 -3.5581688, 116.3124315 -3.5556895, 116.3139802 -3.5509684, 116.319466 -3.5417905, 116.3194889 -3.5393209, 116.3208697 -3.5316053, 116.3229526 -3.525772, 116.3263172 -3.5190892, 116.3299258 -3.5106154, 116.3327029 -3.5054881, 116.3349691 -3.4971218, 116.3361134 -3.4914324, 116.3359226 -3.4866377, 116.3379826 -3.4788593, 116.3411185 -3.4718596, 116.3444068 -3.4658822, 116.3443456 -3.4607619, 116.3453299 -3.4523223, 116.3529213 -3.44092, 116.3568809 -3.4374941, 116.3587348 -3.4350167, 116.3683709 -3.4268361, 116.372262 -3.4247399, 116.3748866 -3.4224076, 116.3853846 -3.4169685, 116.3885203 -3.4145098, 116.3923884 -3.4094915, 116.3936931 -3.4042182, 116.398248 -3.3976443, 116.3993541 -3.3917557, 116.3987371 -3.3910733, 116.4018871 -3.3838687, 116.4056103 -3.3794111, 116.4058119 -3.3739332, 116.4091524 -3.370292, 116.4067928 -3.3667105, 116.4094756 -3.3604599, 116.4136915 -3.3619564, 116.4180233 -3.362635, 116.4229432 -3.3652144)), ((116.1837304 -3.2426733, 116.1817139 -3.2409213, 116.183294 -3.2353379, 116.1853684 -3.2338948, 116.1864992 -3.2370631, 116.1856398 -3.2400909, 116.1837304 -3.2426733)), ((116.2680355 -3.2206994, 116.2732619 -3.2204408, 116.2796094 -3.2138506, 116.2804182 -3.2207535, 116.2757185 -3.2310267, 116.2747114 -3.2356487, 116.2726057 -3.2387681, 116.2713925 -3.2427838, 116.2713315 -3.2458866, 116.269943 -3.2505173, 116.2730329 -3.2596201, 116.2752684 -3.2631136, 116.2752302 -3.2645881, 116.2718426 -3.2685751, 116.2716901 -3.2732881, 116.2737348 -3.2773423, 116.2735976 -3.2824443, 116.2695309 -3.2863675, 116.2672574 -3.2894144, 116.2674786 -3.2935396, 116.2691113 -3.2967342, 116.2683866 -3.2988143, 116.2682128 -3.3043962, 116.2660612 -3.3065115, 116.2646803 -3.3100114, 116.2655195 -3.3156297, 116.264108 -3.3191115, 116.265039 -3.3248565, 116.2626567 -3.3303724, 116.2621151 -3.3355284, 116.2597652 -3.3389099, 116.2573926 -3.3445168, 116.2555844 -3.3464423, 116.2563167 -3.3492562, 116.2555614 -3.3526932, 116.2528529 -3.355984, 116.2511058 -3.360361, 116.2511896 -3.3643776, 116.249992 -3.3738571, 116.2504879 -3.3790229, 116.2517695 -3.3815749, 116.2531963 -3.3887949, 116.2562098 -3.3933294, 116.264053 -3.4027526, 116.2689806 -3.4063267, 116.2752227 -3.4130195, 116.2833561 -3.4191586, 116.2843779 -3.4205891, 116.2941314 -3.4306517, 116.2986756 -3.4371906, 116.3024903 -3.4417799, 116.3084336 -3.4509663, 116.3097841 -3.4546311, 116.3101884 -3.4580509, 116.3118898 -3.4620958, 116.3133929 -3.468755, 116.314438 -3.4761466, 116.3136523 -3.4865493, 116.3141557 -3.4918508, 116.3137134 -3.4958399, 116.3139802 -3.502643, 116.3118211 -3.5050839, 116.3077775 -3.5050357, 116.3034516 -3.5038836, 116.2998659 -3.5039894, 116.290596 -3.5067597, 116.2907563 -3.5102245, 116.2891083 -3.5123401, 116.2771299 -3.5220103, 116.2728345 -3.5233368, 116.2701566 -3.5259762, 116.2707364 -3.527813, 116.2741697 -3.5284309, 116.2729413 -3.5342919, 116.2710186 -3.538922, 116.2709272 -3.546168, 116.2716672 -3.5510897, 116.2751617 -3.5559865, 116.2780683 -3.5610275, 116.2860413 -3.5628521, 116.2916487 -3.5676148, 116.2946626 -3.5728458, 116.2979966 -3.5763131, 116.2988283 -3.5788648, 116.302269 -3.5834087, 116.3061602 -3.590902, 116.2951508 -3.5981125, 116.2928849 -3.6003904, 116.2892912 -3.6091262, 116.2886811 -3.612889, 116.2901992 -3.6247408, 116.2929917 -3.6245168, 116.2953262 -3.6278658, 116.2979279 -3.6288357, 116.2981872 -3.6333772, 116.2974396 -3.6361809, 116.3006057 -3.6390601, 116.3006439 -3.6424254, 116.2979888 -3.6478601, 116.2969819 -3.6524639, 116.298485 -3.6546814, 116.2963409 -3.6578459, 116.2977676 -3.6602985, 116.2963486 -3.6645039, 116.2957687 -3.6695784, 116.2968826 -3.676943, 116.2989656 -3.6810697, 116.3010179 -3.6822745, 116.3053971 -3.6825131, 116.302826 -3.6864734, 116.3021393 -3.6894852, 116.3030321 -3.6917294, 116.3015824 -3.6974003, 116.3017199 -3.7022582, 116.2999193 -3.7078745, 116.3003082 -3.7120904, 116.3050462 -3.7207786, 116.3073047 -3.7226077, 116.3112568 -3.7236783, 116.3149417 -3.7285209, 116.3261723 -3.7275436, 116.3311315 -3.7245892, 116.3368458 -3.7256248, 116.3393408 -3.7279516, 116.3361287 -3.7310883, 116.333794 -3.7382602, 116.3324285 -3.7399328, 116.3285068 -3.7409339, 116.3237917 -3.7497594, 116.3199009 -3.7613719, 116.3168644 -3.7668244, 116.316208 -3.7698091, 116.316811 -3.7721616, 116.3125764 -3.777179, 116.3068698 -3.7813086, 116.3035205 -3.7811159, 116.2976532 -3.7858514, 116.2940292 -3.784202, 116.2911605 -3.7885238, 116.2886885 -3.7891731, 116.2896574 -3.7919511, 116.2875975 -3.795595, 116.2847747 -3.79742, 116.2816619 -3.7963499, 116.277542 -3.7974773, 116.2761075 -3.8032204, 116.2740095 -3.8075337, 116.2762144 -3.8120767, 116.2740401 -3.813079, 116.2723083 -3.8165874, 116.2735669 -3.8181264, 116.2725217 -3.8211379, 116.2747724 -3.823727, 116.2754667 -3.8271018, 116.2795408 -3.8327682, 116.2839049 -3.8370959, 116.2857742 -3.8397661, 116.2864076 -3.8423719, 116.2883605 -3.8420117, 116.2918779 -3.8434982, 116.2942812 -3.8458523, 116.2987518 -3.848407, 116.2963943 -3.8519602, 116.2944698 -3.8585893, 116.2952117 -3.8631223, 116.3014609 -3.8668712, 116.3030364 -3.8686149, 116.305855 -3.869033, 116.3108235 -3.8678293, 116.3118699 -3.8657908, 116.3159136 -3.8625272, 116.3143881 -3.8720099, 116.3100127 -3.871056, 116.3083952 -3.8723812, 116.307152 -3.8755888, 116.3067324 -3.8809135, 116.308289 -3.8817067, 116.3078329 -3.8850129, 116.3050536 -3.8848522, 116.3044893 -3.8888846, 116.3059771 -3.8911654, 116.3052902 -3.8938516, 116.3067172 -3.8972813, 116.3109896 -3.9009576, 116.3115846 -3.9091902, 116.3106004 -3.9135858, 116.3107079 -3.9169944, 116.3003614 -3.9178265, 116.2983175 -3.919607, 116.2950975 -3.9183131, 116.2907843 -3.9193652, 116.2893297 -3.9182992, 116.2898866 -3.9157396, 116.2888107 -3.9132148, 116.2859039 -3.9093224, 116.2815246 -3.9070029, 116.2737958 -3.9074214, 116.2677153 -3.9117854, 116.2637173 -3.9160697, 116.2623287 -3.9209444, 116.2593838 -3.9237461, 116.2561946 -3.9290352, 116.2567441 -3.9312158, 116.2437816 -3.9427289, 116.2424005 -3.9410179, 116.2383798 -3.9427872, 116.2323984 -3.9416962, 116.2303559 -3.9452161, 116.2277211 -3.9448413, 116.2271646 -3.9429849, 116.2212289 -3.9447886, 116.2078697 -3.9530802, 116.206481 -3.9562269, 116.2032538 -3.9601678, 116.2032538 -3.9617056, 116.205512 -3.9665022, 116.2029943 -3.9701182, 116.2052983 -3.9756294, 116.207862 -3.9754148, 116.2075339 -3.9779474, 116.2103338 -3.9808629, 116.2101813 -3.984653, 116.2061454 -3.9845858, 116.2043601 -3.983001, 116.1960668 -3.9852454, 116.1925955 -3.9867798, 116.1890858 -3.9923667, 116.1854389 -3.9931501, 116.1833179 -3.9922977, 116.1800219 -3.9941217, 116.1798619 -3.996184, 116.1742084 -3.9974809, 116.1707828 -4.000137, 116.16635 -4.0103634, 116.1619784 -4.0134888, 116.1602235 -4.0176391, 116.1568283 -4.0232983, 116.152556 -4.025492, 116.1508469 -4.0280592, 116.1502441 -4.0311794, 116.1459258 -4.0340515, 116.1453079 -4.0354168, 116.1416914 -4.0362904, 116.1385329 -4.0349844, 116.1332685 -4.0356844, 116.1308272 -4.0333932, 116.1278211 -4.0342222, 116.1242735 -4.0312423, 116.1231289 -4.0276408, 116.1215421 -4.0273587, 116.1188795 -4.0302414, 116.1166517 -4.030239, 116.1161555 -4.0324818, 116.1191998 -4.0375327, 116.1149273 -4.0372476, 116.1136837 -4.035627, 116.1107388 -4.0350449, 116.1077175 -4.0371402, 116.1081448 -4.0440878, 116.1031474 -4.0512284, 116.1004694 -4.0537944, 116.0994772 -4.0599047, 116.1016062 -4.062353, 116.1001801 -4.0666899, 116.0980128 -4.0707525, 116.0991754 -4.0747944, 116.0979147 -4.0782795, 116.0951623 -4.082255, 116.0913913 -4.0828069, 116.0910338 -4.0864944, 116.0880638 -4.0807639, 116.0909943 -4.0759402, 116.094526 -4.0755609, 116.0951949 -4.0721803, 116.0927254 -4.0700862, 116.0901465 -4.072196, 116.0883597 -4.0699266, 116.0855021 -4.0727683, 116.0840965 -4.0725527, 116.0854241 -4.067024, 116.087915 -4.0647911, 116.0906649 -4.0651011, 116.0925881 -4.0622312, 116.0949726 -4.0606145, 116.0948531 -4.0569889, 116.0918892 -4.0571023, 116.0910883 -4.0545215, 116.0876354 -4.051502, 116.0845515 -4.0530263, 116.0808822 -4.0493382, 116.0792366 -4.0501974, 116.0749129 -4.0501945, 116.0725686 -4.0485978, 116.0731178 -4.0446093, 116.071741 -4.0403572, 116.0685363 -4.0372805, 116.0629645 -4.0387016, 116.055869 -4.0435853, 116.0552905 -4.0529275, 116.0504919 -4.0622647, 116.0488157 -4.0606023, 116.051711 -4.0538898, 116.0505573 -4.0463651, 116.0506737 -4.0427832, 116.0497218 -4.0408106, 116.050153 -4.0365411, 116.0472398 -4.0310268, 116.0438018 -4.0271857, 116.0411395 -4.0259693, 116.039449 -4.0229239, 116.0410663 -4.0167567, 116.0444202 -4.0146895, 116.0440955 -4.0114087, 116.0461401 -4.0116338, 116.0462391 -4.0177578, 116.0496542 -4.0183644, 116.0534325 -4.0105073, 116.0557608 -4.0087775, 116.05682 -4.004552, 116.0542119 -4.0010598, 116.0552635 -3.9957196, 116.0532964 -3.9925377, 116.0509006 -3.9931953, 116.0508929 -3.9903022, 116.0538035 -3.9871239, 116.0576376 -3.9802678, 116.0588811 -3.9792289, 116.0610939 -3.971217, 116.0649161 -3.9667799, 116.065534 -3.9597521, 116.0642218 -3.9571907, 116.0651526 -3.9557083, 116.0682731 -3.9381813, 116.0693793 -3.9370246, 116.0719124 -3.9386105, 116.0760245 -3.9353043, 116.0772757 -3.9331619, 116.0793587 -3.9245255, 116.0779014 -3.9210956, 116.0779244 -3.917812, 116.0751853 -3.913449, 116.0744607 -3.9100108, 116.0713555 -3.9084515, 116.0674566 -3.9048831, 116.0628791 -3.9054208, 116.0600104 -3.9071001, 116.0574164 -3.9042568, 116.0606359 -3.9013658, 116.062345 -3.8984821, 116.0648323 -3.896323, 116.064298 -3.8912839, 116.0650611 -3.8845729, 116.0672126 -3.8800253, 116.0675482 -3.8760455, 116.0642904 -3.8761867, 116.0608344 -3.8728721, 116.0617116 -3.8682417, 116.0635427 -3.8659099, 116.0645727 -3.8618043, 116.0629553 -3.8600567, 116.0648321 -3.8572999, 116.0652442 -3.8530941, 116.0626578 -3.8502599, 116.0653127 -3.8473049, 116.0696541 -3.8490826, 116.0726678 -3.8489321, 116.0757652 -3.8473254, 116.0779015 -3.8444511, 116.0775887 -3.8425331, 116.078939 -3.8399023, 116.0769173 -3.8371592, 116.0803353 -3.8363216, 116.081968 -3.8340801, 116.081762 -3.8283087, 116.0803656 -3.8216223, 116.0805871 -3.8195149, 116.0782905 -3.8136327, 116.0782448 -3.8116697, 116.0755057 -3.8066645, 116.0748343 -3.8036968, 116.072225 -3.7992344, 116.0720344 -3.7956973, 116.0704704 -3.7942393, 116.0618872 -3.7768713, 116.0548909 -3.7666963, 116.0531438 -3.763248, 116.0538838 -3.7609693, 116.0511066 -3.7607763, 116.0426913 -3.7520561, 116.041463 -3.7497572, 116.0345049 -3.743318, 116.0309345 -3.7390717, 116.0300113 -3.7359861, 116.0243121 -3.7297925, 116.0255631 -3.7275325, 116.025838 -3.7221869, 116.0243655 -3.7204485, 116.0231066 -3.7129844, 116.021718 -3.7083335, 116.0186967 -3.7064034, 116.0165224 -3.7067176, 116.0149202 -3.7019578, 116.0159195 -3.6984763, 116.0128907 -3.6949723, 116.0139589 -3.6908759, 116.0104264 -3.6858516, 116.00578 -3.682192, 116.0070007 -3.6810174, 116.0089004 -3.6737831, 116.0116701 -3.6725831, 116.0090987 -3.670753, 116.0075424 -3.6659572, 116.0083129 -3.6617609, 116.0121581 -3.6545015, 116.0117539 -3.6518416, 116.008481 -3.6457865, 116.0119369 -3.6434747, 116.0109758 -3.6408956, 116.0090531 -3.6413367, 116.0025375 -3.638453, 116.0052689 -3.6345393, 116.0047118 -3.6325577, 116.0105637 -3.6284032, 116.0101821 -3.6233191, 116.0091675 -3.6202335, 116.0100754 -3.6129799, 116.0123567 -3.6118607, 116.0159272 -3.6074684, 116.0189332 -3.6022162, 116.0241977 -3.5982961, 116.0275699 -3.5970061, 116.0312015 -3.5905695, 116.0313006 -3.5888871, 116.0338183 -3.5878676, 116.0352527 -3.5837805, 116.0367861 -3.5823258, 116.0388995 -3.570451, 116.0409901 -3.5645102, 116.0400517 -3.5597693, 116.0368014 -3.5581648, 116.0390368 -3.5552725, 116.0425769 -3.5538831, 116.0454076 -3.547925, 116.0474063 -3.5329745, 116.0445378 -3.5261691, 116.0403568 -3.520077, 116.0407382 -3.5143696, 116.0424701 -3.5084917, 116.0410587 -3.5049262, 116.0417147 -3.5016162, 116.0411655 -3.4966585, 116.0418828 -3.4909605, 116.0415011 -3.4875589, 116.0393802 -3.4812609, 116.0422795 -3.4769219, 116.0461705 -3.4689476, 116.049802 -3.4646636, 116.0524342 -3.4631646, 116.0608274 -3.4542629, 116.0629553 -3.4492265, 116.0695625 -3.4388846, 116.0706 -3.4365428, 116.0709434 -3.4296412, 116.0728583 -3.4251563, 116.0766121 -3.4185384, 116.0776802 -3.4158167, 116.0796409 -3.4071889, 116.0831123 -3.4027597, 116.0888039 -3.3923895, 116.0920466 -3.3854906, 116.0939232 -3.3777129, 116.0976159 -3.3710496, 116.0988367 -3.3670796, 116.1032619 -3.3552607, 116.105772 -3.3531462, 116.1005076 -3.351875, 116.098356 -3.3498286, 116.1000498 -3.3446831, 116.1029872 -3.3428585, 116.1061535 -3.3432051, 116.1055736 -3.3396948, 116.1079082 -3.3302621, 116.1096935 -3.3264734, 116.1107767 -3.3207755, 116.1136607 -3.3146811, 116.1147593 -3.3070654, 116.1189327 -3.3013612, 116.1242046 -3.2980279, 116.1257076 -3.2978302, 116.1343749 -3.3003526, 116.1401456 -3.3034939, 116.1410735 -3.2990468, 116.1432174 -3.2940552, 116.1463531 -3.2919502, 116.1543108 -3.2881306, 116.1569506 -3.2873277, 116.1591249 -3.2848148, 116.1631456 -3.2834612, 116.1633432 -3.2855686, 116.1660904 -3.2851101, 116.1662201 -3.2806686, 116.1685777 -3.2802635, 116.169829 -3.2779759, 116.1726442 -3.2765128, 116.184279 -3.2688332, 116.1883306 -3.2646662, 116.1907566 -3.2630308, 116.1963185 -3.2574719, 116.2002247 -3.2558739, 116.2033147 -3.2536962, 116.2092657 -3.2481737, 116.2123176 -3.2470363, 116.2138739 -3.2447126, 116.2161932 -3.2438912, 116.2211296 -3.2406294, 116.2219003 -3.2375814, 116.2266685 -3.2359839, 116.2309412 -3.2313284, 116.2335963 -3.2263821, 116.2357858 -3.2238689, 116.2375253 -3.2235536, 116.2429575 -3.2184737, 116.2466501 -3.217219, 116.2499918 -3.2132321, 116.2530283 -3.2118683, 116.2562327 -3.2093287, 116.2586896 -3.2091586, 116.259193 -3.2118638, 116.2634731 -3.2142913, 116.2680355 -3.2206994)), ((116.078466 -3.1460975, 116.0799157 -3.1473742, 116.0817465 -3.1456481, 116.0850961 -3.1466642, 116.0855994 -3.151269, 116.0832801 -3.1546139, 116.083036 -3.1590281, 116.0808158 -3.1621469, 116.0774588 -3.162162, 116.0692037 -3.1540315, 116.0688909 -3.1503676, 116.0708135 -3.1494738, 116.0721489 -3.1461099, 116.0749183 -3.1455787, 116.0769096 -3.1433461, 116.078466 -3.1460975)), ((116.2642568 -3.0907576, 116.2667761 -3.0943808, 116.2646558 -3.0960835, 116.2608628 -3.0957187, 116.2601874 -3.0917986, 116.2632194 -3.0893296, 116.2642568 -3.0907576)), ((116.2795845 -3.0810542, 116.2828671 -3.0840814, 116.2818369 -3.0876915, 116.2778919 -3.0927801, 116.2721415 -3.0884411, 116.2735632 -3.0856727, 116.275295 -3.0786761, 116.2795845 -3.0810542)), ((116.248262 -3.0774019, 116.2477941 -3.0738623, 116.2506418 -3.0755394, 116.248262 -3.0774019)), ((116.2824261 -3.0731073, 116.2780895 -3.0709083, 116.2774663 -3.0685781, 116.2821866 -3.0667505, 116.285522 -3.068637, 116.2842878 -3.0721196, 116.2824261 -3.0731073)), ((116.1847446 -3.0394329, 116.1867055 -3.0423654, 116.1844319 -3.04695, 116.1817462 -3.0502589, 116.1795872 -3.0552778, 116.1765659 -3.0590025, 116.1739489 -3.0595975, 116.1723467 -3.0572352, 116.1707673 -3.0504404, 116.1671586 -3.0405864, 116.1717593 -3.0391878, 116.1730485 -3.035896, 116.180312 -3.0365076, 116.1847446 -3.0394329)), ((116.1064031 -2.9948826, 116.1105778 -2.9952479, 116.1118525 -3.0003327, 116.1089305 -3.0033607, 116.1094798 -3.0074228, 116.1079538 -3.0087333, 116.1038646 -3.0072463, 116.1012551 -3.0028569, 116.1004322 -2.9993283, 116.0952001 -2.9970987, 116.1020321 -2.9945624, 116.1064031 -2.9948826)), ((116.1284991 -2.9941949, 116.1318896 -2.9942428, 116.1316981 -2.9984581, 116.1342184 -3.0011887, 116.1357441 -3.0053493, 116.1391152 -3.007522, 116.1421279 -3.0078409, 116.1433927 -3.0106253, 116.1408751 -3.0122063, 116.1392042 -3.0116351, 116.1333906 -3.0077317, 116.1293929 -3.0085245, 116.1256008 -3.0112443, 116.1229 -3.0116492, 116.1180171 -3.0075293, 116.1104183 -3.0071341, 116.1098841 -3.0039314, 116.1124934 -2.9998719, 116.1133594 -2.9968603, 116.1185742 -2.9929748, 116.1230147 -2.9912415, 116.1263731 -2.9923388, 116.1284991 -2.9941949)), ((116.099602 -2.9894766, 116.0986378 -2.9878656, 116.1012159 -2.9861309, 116.1049895 -2.9870567, 116.099602 -2.9894766)), ((116.1009071 -2.9817343, 116.1015 -2.9839963, 116.0987745 -2.9850072, 116.0974231 -2.9836854, 116.1009071 -2.9817343)), ((116.1488177 -2.9895884, 116.1528677 -2.99027, 116.1557759 -2.992181, 116.1593354 -2.9919214, 116.1679084 -2.9960982, 116.1711116 -2.9950965, 116.1765176 -2.9975159, 116.1757724 -3.0035311, 116.1745286 -3.0066601, 116.1734682 -3.0120236, 116.1734987 -3.0155607, 116.1724307 -3.018916, 116.1725833 -3.0323586, 116.1692568 -3.0374581, 116.1621386 -3.0326581, 116.1553483 -3.0303641, 116.1556764 -3.0275601, 116.1594146 -3.0202538, 116.1602159 -3.0141754, 116.1578813 -3.0118669, 116.1538301 -3.0101178, 116.1551193 -3.0072331, 116.1566146 -3.0073429, 116.1583009 -3.0098771, 116.1615967 -3.0084775, 116.1608642 -3.0069843, 116.1572557 -3.0070087, 116.156073 -3.0063293, 116.1541581 -3.0074043, 116.1524031 -3.0103519, 116.146765 -3.0092439, 116.1442702 -3.0068538, 116.1412794 -3.0054764, 116.138442 -3.0056679, 116.1351607 -2.9998359, 116.133736 -2.9950494, 116.1375804 -2.9914793, 116.1377369 -2.9883223, 116.1348049 -2.9852263, 116.1357751 -2.9782163, 116.1389399 -2.9781555, 116.1404198 -2.981368, 116.144174 -2.9866358, 116.1488177 -2.9895884)), ((116.1366882 -2.9914424, 116.1337882 -2.9930774, 116.1298214 -2.9914912, 116.1246035 -2.9907091, 116.123631 -2.987307, 116.1275314 -2.9833389, 116.1276224 -2.979811, 116.1290809 -2.9773155, 116.1333411 -2.974397, 116.1354599 -2.9745796, 116.1353264 -2.9788492, 116.1339716 -2.9854156, 116.1372127 -2.9887652, 116.1366882 -2.9914424)), ((116.1507676 -2.8995543, 116.1525566 -2.8996009, 116.1541127 -2.9017188, 116.1582854 -2.9024999, 116.1607485 -2.906862, 116.1637203 -2.9073979, 116.1697282 -2.9117264, 116.1704217 -2.9161143, 116.1731726 -2.9197077, 116.1754495 -2.9211748, 116.1800021 -2.9274348, 116.1811969 -2.9267062, 116.188248 -2.9275617, 116.1914497 -2.9330822, 116.1964866 -2.9354922, 116.2020572 -2.939178, 116.2033217 -2.9426888, 116.2003287 -2.9432837, 116.1938015 -2.9475759, 116.1882619 -2.9496706, 116.1793301 -2.9498449, 116.1767172 -2.9460165, 116.1687433 -2.9429258, 116.1638593 -2.9422075, 116.155795 -2.9388, 116.1483627 -2.9351669, 116.1452396 -2.9264531, 116.1444206 -2.9223365, 116.1447252 -2.9140687, 116.146476 -2.9107049, 116.1477011 -2.8992987, 116.1507676 -2.8995543)), ((116.1058102 -2.8654523, 116.1160336 -2.8676856, 116.1180783 -2.8700211, 116.1139278 -2.870244, 116.1064052 -2.8677867, 116.102842 -2.868001, 116.102804 -2.864862, 116.1058102 -2.8654523)), ((116.090986 -2.8589818, 116.0887429 -2.8597761, 116.0848136 -2.8583165, 116.0843559 -2.8558557, 116.0878501 -2.8567811, 116.090986 -2.8589818)), ((116.0842034 -2.8580899, 116.0819678 -2.8569574, 116.0802667 -2.854396, 116.0795647 -2.8514917, 116.0845391 -2.8531059, 116.0842034 -2.8580899)), ((116.1259138 -2.8279088, 116.1221983 -2.8278246, 116.1210079 -2.8260416, 116.1230983 -2.8235193, 116.1263485 -2.8270317, 116.1259138 -2.8279088)), ((116.1117402 -2.8149353, 116.1167569 -2.8159778, 116.1194111 -2.8187744, 116.1214736 -2.8234254, 116.1201935 -2.8248836, 116.1156207 -2.8222833, 116.1083461 -2.814809, 116.1117402 -2.8149353)), ((116.2633205 -2.642111, 116.2627941 -2.6443633, 116.2592845 -2.6436465, 116.2580715 -2.6412847, 116.2633205 -2.642111)), ((116.2107346 -2.6194562, 116.2107003 -2.6211909, 116.2117607 -2.6231265, 116.2141642 -2.6255134, 116.2120049 -2.630316, 116.2095842 -2.6288466, 116.2075935 -2.6293124, 116.206398 -2.6313466, 116.1995174 -2.6268885, 116.1989888 -2.6235854, 116.1962688 -2.6233168, 116.1959424 -2.6214906, 116.1988914 -2.6202159, 116.1967031 -2.6184797, 116.1989598 -2.6170467, 116.2037034 -2.6171498, 116.2032376 -2.619318, 116.2064547 -2.6204209, 116.2085452 -2.6193881, 116.2088452 -2.6171864, 116.2080839 -2.614417, 116.2104058 -2.6147187, 116.2107346 -2.6194562)), ((116.3144075 -2.568484, 116.319527 -2.5596755, 116.3223192 -2.5600841, 116.323769 -2.5640291, 116.3240359 -2.5701809, 116.3234714 -2.5776711, 116.3223347 -2.582447, 116.3198397 -2.5881178, 116.3161777 -2.59301, 116.3107454 -2.5966889, 116.3072662 -2.6002513, 116.2992403 -2.6072579, 116.2932586 -2.6119315, 116.2907027 -2.6145535, 116.2875366 -2.6136019, 116.2863388 -2.6101002, 116.290039 -2.607506, 116.2919847 -2.6052998, 116.2927933 -2.6004785, 116.2905579 -2.5965872, 116.2914047 -2.5937381, 116.293892 -2.5904647, 116.2911987 -2.589658, 116.2902984 -2.5865727, 116.294037 -2.5830105, 116.2947388 -2.5806859, 116.2972795 -2.5798641, 116.2964019 -2.5762089, 116.2966996 -2.5725905, 116.2995836 -2.5691273, 116.3047335 -2.5687863, 116.3072282 -2.5656305, 116.3067019 -2.5590986, 116.3055802 -2.5550452, 116.3054199 -2.5509652, 116.306244 -2.5453206, 116.3063891 -2.5400557, 116.3077394 -2.5375505, 116.3112871 -2.5358064, 116.3131334 -2.5370468, 116.3172533 -2.5419884, 116.3227389 -2.553616, 116.3177186 -2.5609501, 116.3144075 -2.568484)), ((116.2732618 -2.542308, 116.272308 -2.5423889, 116.267593 -2.537474, 116.2669065 -2.5347416, 116.2679747 -2.5330958, 116.2724682 -2.5318499, 116.2765728 -2.534548, 116.2783508 -2.5379776, 116.2732618 -2.542308)), ((116.0369785 -2.3154773, 116.0814795 -2.3170397, 116.177054 -2.3205815, 116.186011 -2.3210119, 116.2047339 -2.3195662, 116.2233193 -2.3184729, 116.2345956 -2.318072, 116.249992 -2.31666, 116.2513651 -2.3167693, 116.2637097 -2.3222941, 116.2832946 -2.3287272, 116.3000184 -2.3345887, 116.3204121 -2.3414199, 116.3742989 -2.3549788, 116.3840037 -2.3570277, 116.3964398 -2.3591953, 116.4349761 -2.3669556, 116.4545076 -2.3705188, 116.4809361 -2.3776308, 116.4928382 -2.3809735, 116.4999946 -2.3836449, 116.5387675 -2.3999791, 116.5408811 -2.4018977, 116.5486097 -2.4020632, 116.5482573 -2.4052385, 116.5501402 -2.4051125, 116.550222 -2.4094007, 116.5521767 -2.4081258, 116.554342 -2.4086241, 116.5547663 -2.410705, 116.5521432 -2.4220127, 116.552541 -2.4252154, 116.5496606 -2.4335738, 116.5463199 -2.4405568, 116.5434333 -2.4536105, 116.5434193 -2.4567135, 116.5456988 -2.4584785, 116.5449716 -2.461138, 116.5400922 -2.4703369, 116.5397398 -2.4733766, 116.5376358 -2.4793196, 116.5320838 -2.4879936, 116.5299251 -2.4931495, 116.5275982 -2.5021141, 116.5259271 -2.510708, 116.5248743 -2.5179903, 116.5280559 -2.5236186, 116.5300396 -2.5245963, 116.5306422 -2.5269487, 116.5297649 -2.5332721, 116.5328242 -2.5361682, 116.532252 -2.5382579, 116.5265834 -2.5426797, 116.5190149 -2.5513799, 116.517283 -2.5552694, 116.5175043 -2.5593677, 116.5122858 -2.5635091, 116.5021615 -2.5664002, 116.4994834 -2.5662815, 116.497347 -2.5677372, 116.4911826 -2.5701683, 116.4817907 -2.5719739, 116.4806385 -2.5675043, 116.4808447 -2.5637229, 116.4827978 -2.5608287, 116.4820882 -2.5527135, 116.4801121 -2.5512471, 116.4802888 -2.5494016, 116.477419 -2.5489572, 116.4798755 -2.5397757, 116.4795629 -2.5322577, 116.4764042 -2.5230106, 116.478159 -2.5167962, 116.4773121 -2.5117749, 116.4723988 -2.5077471, 116.4658602 -2.5047229, 116.4580631 -2.5019694, 116.4490143 -2.5003734, 116.4402177 -2.5002973, 116.4334493 -2.4985574, 116.4260745 -2.4982195, 116.4166632 -2.4988667, 116.4153973 -2.4967372, 116.4124026 -2.4947775, 116.4080616 -2.4891264, 116.4060401 -2.4879204, 116.3939847 -2.4842241, 116.379309 -2.4789448, 116.3766144 -2.476006, 116.3720149 -2.4732919, 116.3694784 -2.4734713, 116.3647102 -2.478587, 116.3634474 -2.4790626, 116.3567605 -2.4774654, 116.3516544 -2.4749937, 116.3503864 -2.473749, 116.3490762 -2.4695355, 116.349002 -2.4653613, 116.348065 -2.4592935, 116.3444241 -2.448881, 116.3445253 -2.4413501, 116.3433398 -2.4420741, 116.3431618 -2.4496119, 116.3462074 -2.4588167, 116.3482055 -2.4715854, 116.3512729 -2.4763907, 116.3594638 -2.4795638, 116.3634501 -2.4802685, 116.3667662 -2.4785891, 116.3695901 -2.474815, 116.3718693 -2.4743728, 116.3762388 -2.4785667, 116.3799073 -2.4808281, 116.3893415 -2.4845233, 116.3978777 -2.4867868, 116.4046166 -2.4893509, 116.4086593 -2.4922149, 116.4106049 -2.4956806, 116.4145121 -2.5006688, 116.4133543 -2.5049536, 116.4137205 -2.5071159, 116.4126827 -2.5107974, 116.408807 -2.5185668, 116.3980418 -2.5269571, 116.3957148 -2.5266665, 116.3886957 -2.5235512, 116.384034 -2.522581, 116.3735589 -2.5225488, 116.3660439 -2.5233955, 116.361199 -2.5246235, 116.353089 -2.5184135, 116.3498923 -2.5210987, 116.3453373 -2.5270672, 116.3365253 -2.5334586, 116.3335041 -2.5335927, 116.3280337 -2.5311111, 116.3173372 -2.5304089, 116.3099139 -2.5241448, 116.3022005 -2.5238331, 116.2984084 -2.5206105, 116.2959443 -2.5250962, 116.2911911 -2.531408, 116.2834014 -2.5357822, 116.2796247 -2.5363409, 116.2764661 -2.5329106, 116.2719648 -2.5309269, 116.2675396 -2.5324713, 116.265083 -2.5353105, 116.2602536 -2.5374698, 116.2557675 -2.5369335, 116.2518306 -2.5349862, 116.2485729 -2.5303888, 116.2439647 -2.5253292, 116.2418054 -2.5244052, 116.2387535 -2.5251362, 116.2322839 -2.5284161, 116.2281869 -2.5255189, 116.221038 -2.5248271, 116.2151252 -2.5271846, 116.2047949 -2.5280648, 116.2041387 -2.5228357, 116.2027348 </t>
  </si>
  <si>
    <t>1332:354</t>
  </si>
  <si>
    <t>KABUPATEN BANJAR</t>
  </si>
  <si>
    <t>MULTIPOLYGON (((115.5565926 -2.8281738, 115.5556256 -2.8343728, 115.5563121 -2.8388415, 115.5657879 -2.8449853, 115.5706174 -2.8499386, 115.571945 -2.8540735, 115.5711135 -2.8606838, 115.5759046 -2.867889, 115.5769195 -2.8716256, 115.5770187 -2.8834557, 115.5777893 -2.8843068, 115.5866316 -2.8859277, 115.5948562 -2.8888774, 115.5958635 -2.8906785, 115.5950165 -2.8938701, 115.5890122 -2.9012789, 115.5856779 -2.9046573, 115.5851363 -2.9080031, 115.5815506 -2.9115077, 115.580963 -2.9139942, 115.5808638 -2.9200718, 115.5776594 -2.9300798, 115.575241 -2.9338934, 115.5681378 -2.9405046, 115.5539851 -2.9441673, 115.5468594 -2.9404094, 115.5374465 -2.9716836, 115.5334318 -2.9825259, 115.5166566 -2.9996581, 115.5141581 -3.0128641, 115.5122933 -3.0293972, 115.5077336 -3.0549805, 115.5070197 -3.066045, 115.501666 -3.0846048, 115.4816785 -3.1020939, 115.4634756 -3.1163706, 115.4388482 -3.136715, 115.422073 -3.158844, 115.4213591 -3.1716931, 115.4167192 -3.1948928, 115.4135113 -3.2286713, 115.4118091 -3.2286686, 115.4126206 -3.2350998, 115.4105742 -3.2390973, 115.4058153 -3.2417623, 115.4031503 -3.2491862, 115.400295 -3.250138, 115.3961071 -3.250138, 115.3919193 -3.2493765, 115.389635 -3.2524222, 115.3863989 -3.252803, 115.3824014 -3.2522319, 115.3740844 -3.2547493, 115.372855 -3.257432, 115.374685 -3.2587862, 115.378614 -3.2599472, 115.3899132 -3.2649755, 115.4073988 -3.2699022, 115.4308126 -3.2718058, 115.44034 -3.272748, 115.444717 -3.27364, 115.449552 -3.275738, 115.45258 -3.278304, 115.456829 -3.284346, 115.45729 -3.286166, 115.455085 -3.298912, 115.453147 -3.304071, 115.453156 -3.306037, 115.456372 -3.31709, 115.458046 -3.320266, 115.46092 -3.322228, 115.459895 -3.329205, 115.455536 -3.332256, 115.44755 -3.33396, 115.444241 -3.335942, 115.440487 -3.339747, 115.43749 -3.344154, 115.435419 -3.353111, 115.429884 -3.363139, 115.430086 -3.407553, 115.427302 -3.425299, 115.425517 -3.430917, 115.42357 -3.433957, 115.411835 -3.440687, 115.407328 -3.444496, 115.407485 -3.445858, 115.418106 -3.459149, 115.421621 -3.468982, 115.420155 -3.478235, 115.415366 -3.486294, 115.412361 -3.488888, 115.395967 -3.49942, 115.380459 -3.506313, 115.373529 -3.508321, 115.360713 -3.509743, 115.349392 -3.508587, 115.342607 -3.509674, 115.333725 -3.513811, 115.325607 -3.520218, 115.318116 -3.53162, 115.315878 -3.536935, 115.313802 -3.544685, 115.31141 -3.549694, 115.301043 -3.559143, 115.29638 -3.56235, 115.278908 -3.569099, 115.2735025 -3.5723022, 115.269291 -3.577633, 115.265831 -3.580076, 115.259689 -3.589659, 115.2474236 -3.5962015, 115.244485 -3.597769, 115.237092 -3.6035653, 115.219292 -3.6075653, 115.196995 -3.607843, 115.188403 -3.610156, 115.171697 -3.62024, 115.153492 -3.6337653, 115.149592 -3.6350653, 115.122105 -3.634274, 115.1148862 -3.6385098, 115.105892 -3.6457653, 115.099093 -3.652274, 115.08994 -3.664291, 115.083392 -3.6690653, 115.032228 -3.686998, 115.011724 -3.693011, 115.009692 -3.6942653, 115.001892 -3.7015653, 114.998935 -3.702771, 114.983392 -3.7001653, 114.981121 -3.703005, 114.977238 -3.712273, 114.969892 -3.7232653, 114.96553 -3.727498, 114.956787 -3.730723, 114.950295 -3.730599, 114.943792 -3.7289653, 114.940492 -3.7273653, 114.936821 -3.722618, 114.9365782 -3.7168458, 114.9349074 -3.7109128, 114.934492 -3.7021653, 114.935292 -3.6878653, 114.9385684 -3.6805869, 114.9448501 -3.6677378, 114.9493162 -3.6619028, 114.968157 -3.638912, 114.9682326 -3.6381104, 114.9686774 -3.6325636, 114.968111 -3.628443, 114.964309 -3.621934, 114.95733 -3.61423, 114.93044 -3.609799, 114.925192 -3.6095653, 114.920629 -3.610302, 114.9186685 -3.6098544, 114.916989 -3.606517, 114.919671 -3.598319, 114.9200461 -3.5959127, 114.9217205 -3.5922222, 114.9228039 -3.5822277, 114.9218616 -3.5799351, 114.9187222 -3.5773888, 114.9177914 -3.5753174, 114.9181499 -3.5719624, 114.9205189 -3.5683212, 114.926321 -3.5617638, 114.9287968 -3.5579987, 114.9309521 -3.5524025, 114.9307461 -3.5484161, 114.9315014 -3.5462646, 114.9318366 -3.5404485, 114.9291469 -3.5403368, 114.9248227 -3.5423818, 114.9233432 -3.5414349, 114.9300455 -3.5054793, 114.93008 -3.4942166, 114.9150705 -3.4685943, 114.926587 -3.4709233, 114.9278106 -3.4578322, 114.9300756 -3.4464691, 114.9261923 -3.4466481, 114.9177207 -3.4450536, 114.9073524 -3.4443488, 114.8993713 -3.4428607, 114.8958415 -3.4417186, 114.8931758 -3.4396792, 114.8902036 -3.4445549, 114.8861801 -3.4436875, 114.8836993 -3.4385534, 114.8816049 -3.4390974, 114.8775583 -3.4360281, 114.8697865 -3.4352786, 114.8668383 -3.4322734, 114.8670054 -3.429059, 114.8615701 -3.4226688, 114.8595538 -3.4225499, 114.8564062 -3.4288093, 114.8550456 -3.4268421, 114.849714 -3.4247827, 114.8491978 -3.4260549, 114.8440323 -3.4254397, 114.8247417 -3.4251951, 114.8235389 -3.4217688, 114.8196361 -3.4210622, 114.8145672 -3.418086, 114.8094451 -3.419382, 114.8057632 -3.4169757, 114.8006817 -3.4128059, 114.7986076 -3.4094012, 114.7955421 -3.406931, 114.7706501 -3.3895731, 114.7586298 -3.3827208, 114.7416193 -3.3715244, 114.7408613 -3.3713148, 114.7323638 -3.3893278, 114.7241405 -3.4062555, 114.7235458 -3.4128287, 114.719527 -3.4155377, 114.7163651 -3.422468, 114.7188732 -3.4259915, 114.7126207 -3.4310955, 114.7050066 -3.4368072, 114.7077624 -3.4409948, 114.7069629 -3.4443364, 114.6983821 -3.4589409, 114.6964297 -3.4678058, 114.6966197 -3.4746664, 114.7002576 -3.4843437, 114.7043514 -3.5134757, 114.697692 -3.5149653, 114.682392 -3.5177653, 114.669992 -3.5206653, 114.666792 -3.5216653, 114.656892 -3.5229653, 114.643992 -3.5259653, 114.620592 -3.5307653, 114.613992 -3.5325653, 114.611292 -3.5342653, 114.605092 -3.5328653, 114.590792 -3.5327653, 114.582192 -3.5332653, 114.571392 -3.5348653, 114.555992 -3.5376653, 114.548892 -3.5380653, 114.539092 -3.5397653, 114.530592 -3.5407653, 114.519192 -3.5432653, 114.516592 -3.5442653, 114.5092459 -3.5444333, 114.5104717 -3.5422493, 114.5118831 -3.5359895, 114.5126614 -3.5239433, 114.51376 -3.5150253, 114.5146527 -3.4995538, 114.5155301 -3.4962842, 114.5154767 -3.4908158, 114.5140423 -3.4790439, 114.5126004 -3.4738249, 114.5120969 -3.4690332, 114.5122646 -3.4640625, 114.5132412 -3.4574308, 114.5147595 -3.4524275, 114.5174451 -3.4477345, 114.5197035 -3.4391448, 114.5195431 -3.4338207, 114.5178113 -3.4261967, 114.5112652 -3.413327, 114.5102047 -3.4106669, 114.506657 -3.3951206, 114.5065731 -3.3885947, 114.5086712 -3.3830776, 114.5150493 -3.3728625, 114.5219471 -3.3632529, 114.5219482 -3.3632514, 114.5219471 -3.3632529, 114.5293635 -3.3668613, 114.5337775 -3.3696534, 114.5375953 -3.3691964, 114.5430855 -3.3715566, 114.5450143 -3.3735816, 114.5547204 -3.3740856, 114.5590297 -3.3710296, 114.5698719 -3.3667793, 114.5666218 -3.373579, 114.5695667 -3.3752594, 114.5770512 -3.3757401, 114.5785389 -3.3787155, 114.5819912 -3.3809891, 114.5861492 -3.3821392, 114.5901953 -3.3767095, 114.59573 -3.36679, 114.6056298 -3.3698803, 114.6078117 -3.3723504, 114.6150494 -3.3690491, 114.6202097 -3.3633009, 114.624136 -3.3612251, 114.6250403 -3.3506399, 114.6314597 -3.3481103, 114.6329021 -3.3465195, 114.6351795 -3.3468323, 114.6417942 -3.3456936, 114.6459789 -3.344059, 114.6570225 -3.3483505, 114.6580906 -3.3473911, 114.6570225 -3.34095, 114.6584606 -3.3401489, 114.6595898 -3.3355961, 114.6530132 -3.3335629, 114.6460781 -3.3271542, 114.6423394 -3.3260797, 114.6369561 -3.3229254, 114.6339622 -3.3204132, 114.6327749 -3.3178606, 114.6284853 -3.312027, 114.6372051 -3.2921371, 114.6398525 -3.288269, 114.6386089 -3.2756004, 114.6397076 -3.2745991, 114.6550045 -3.26971, 114.6681273 -3.2640188, 114.6881546 -3.2574572, 114.7046114 -3.2534091, 114.7140719 -3.2495978, 114.7500067 -3.2360194, 114.7536155 -3.2344725, 114.7601769 -3.2325254, 114.763633 -3.2322528, 114.76699 -3.2274871, 114.7683862 -3.2266404, 114.7742227 -3.2284793, 114.775184 -3.2296657, 114.7798075 -3.2294679, 114.7824702 -3.2250802, 114.7897182 -3.2200878, 114.7897183 -3.2179542, 114.7865673 -3.2146658, 114.7885737 -3.2086312, 114.7891308 -3.2017799, 114.7937237 -3.2013559, 114.7955929 -3.2081131, 114.7986982 -3.2104612, 114.8005825 -3.2097602, 114.8060605 -3.2044291, 114.8137434 -3.1995819, 114.8162535 -3.2000664, 114.8199864 -3.1339719, 114.8244953 -3.1111292, 114.8277878 -3.0924187, 114.829507 -3.0739092, 114.8286133 -3.0508877, 114.8286438 -3.0459154, 114.8276215 -3.0190087, 114.8277305 -3.014846, 114.8319461 -3.0178704, 114.8478908 -3.0253002, 114.8675172 -3.0360331, 114.8865218 -3.0478039, 114.9148302 -3.0659076, 114.9364866 -3.0799295, 114.9571604 -3.0931199, 114.9719382 -3.1028332, 115.0024386 -3.1219952, 115.0477168 -3.1569176, 115.0572033 -3.1633049, 115.0749669 -3.1746434, 115.0892155 -3.1832984, 115.0996099 -3.1881898, 115.1129129 -3.1932384, 115.1239868 -3.196451, 115.1405031 -3.2006462, 115.1556966 -3.2036698, 115.1564752 -3.2040855, 115.1700511 -3.2070184, 115.1827502 -3.2075022, 115.1974751 -3.2092256, 115.2038851 -3.2121283, 115.2037943 -3.2020597, 115.2056085 -3.1996409, 115.2073017 -3.1949845, 115.2104462 -3.1902677, 115.2153142 -3.1862464, 115.2226313 -3.1840694, 115.2245664 -3.1826785, 115.22759 -3.1749382, 115.2316718 -3.1706749, 115.2359048 -3.1680141, 115.2399564 -3.1622693, 115.2387168 -3.1580665, 115.2389587 -3.1503262, 115.2417706 -3.1411042, 115.2421939 -3.1350571, 115.2350582 -3.1348756, 115.2263503 -3.1329405, 115.2182169 -3.1270445, 115.2082995 -3.1258351, 115.1994706 -3.1242628, 115.1939979 -3.1220556, 115.187346 -3.1210276, 115.1741632 -3.1167946, 115.1690836 -3.1155247, 115.1910046 -3.0910639, 115.199138 -3.0809953, 115.2027663 -3.0760971, 115.2058201 -3.066089, 115.2086321 -3.0583789, 115.2163725 -3.0432005, 115.2199705 -3.038272, 115.2379911 -3.0495803, 115.2470921 -3.0438657, 115.2525346 -3.0363672, 115.2598214 -3.0288384, 115.2640847 -3.0222168, 115.2669873 -3.019556, 115.2698597 -3.0107574, 115.274002 -3.0040753, 115.2759976 -3.0032287, 115.2765418 -3.0001446, 115.2792026 -2.9964558, 115.2819541 -2.9964256, 115.2849172 -2.9930997, 115.2930809 -2.9903784, 115.2969511 -2.9911041, 115.2986443 -2.9885038, 115.3101641 -2.9828497, 115.3127644 -2.9811565, 115.3138529 -2.9739603, 115.3218956 -2.9687598, 115.3241633 -2.9681248, 115.3329922 -2.9675806, 115.3402488 -2.9649198, 115.3457517 -2.9660083, 115.3459936 -2.9695157, 115.3472635 -2.9716322, 115.3496522 -2.9718438, 115.3525548 -2.974807, 115.3506197 -2.9781934, 115.3515268 -2.9826683, 115.356546 -2.9846034, 115.3601138 -2.9833335, 115.3617465 -2.9814588, 115.3685798 -2.9787981, 115.3712406 -2.9791004, 115.3751108 -2.9774072, 115.3807044 -2.9768932, 115.388082 -2.9779212, 115.3897147 -2.979433, 115.3920126 -2.9885643, 115.3991483 -2.9950952, 115.4016276 -2.9950347, 115.4049536 -2.9924345, 115.4119381 -2.9826683, 115.413087 -2.982124, 115.4208274 -2.9826078, 115.4298679 -2.9767723, 115.4347661 -2.9764095, 115.4360965 -2.9744139, 115.4424763 -2.9615032, 115.4479792 -2.9558188, 115.4539357 -2.9519184, 115.4587129 -2.9508299, 115.4629157 -2.944692, 115.465637 -2.9428779, 115.4722284 -2.942515, 115.4770056 -2.9408218, 115.4798781 -2.9326279, 115.4845646 -2.9249782, 115.485381 -2.9161796, 115.4894931 -2.9124908, 115.4951169 -2.909951, 115.4973544 -2.9039038, 115.5005896 -2.9018176, 115.5035527 -2.8949238, 115.5055483 -2.8889371, 115.5077555 -2.8861856, 115.5066675 -2.8848843, 115.50793 -2.8862984, 115.512795 -2.8843048, 115.5156762 -2.8781605, 115.5182591 -2.8747564, 115.5229043 -2.8717254, 115.525414 -2.8679509, 115.5261271 -2.8625435, 115.5274517 -2.8600553, 115.5327616 -2.8544418, 115.5401378 -2.847266, 115.5408444 -2.8418964, 115.5427679 -2.8354544, 115.5450557 -2.832272, 115.547563 -2.8302752, 115.5565926 -2.8281738)))</t>
  </si>
  <si>
    <t>1332:355</t>
  </si>
  <si>
    <t>barito kuala</t>
  </si>
  <si>
    <t>KABUPATEN BARITO KUALA</t>
  </si>
  <si>
    <t>MULTIPOLYGON (((114.8277305 -3.014846, 114.8276215 -3.0190087, 114.8286438 -3.0459154, 114.8286133 -3.0508877, 114.829507 -3.0739092, 114.8277878 -3.0924187, 114.8244953 -3.1111292, 114.8199864 -3.1339719, 114.8162535 -3.2000664, 114.8137434 -3.1995819, 114.8060605 -3.2044291, 114.8005825 -3.2097602, 114.7986982 -3.2104612, 114.7955929 -3.2081131, 114.7937237 -3.2013559, 114.7891308 -3.2017799, 114.7885737 -3.2086312, 114.7865673 -3.2146658, 114.7897183 -3.2179542, 114.7897182 -3.2200878, 114.7824702 -3.2250802, 114.7798075 -3.2294679, 114.775184 -3.2296657, 114.7742227 -3.2284793, 114.7683862 -3.2266404, 114.76699 -3.2274871, 114.763633 -3.2322528, 114.7601769 -3.2325254, 114.7536155 -3.2344725, 114.7500067 -3.2360194, 114.7140719 -3.2495978, 114.7046114 -3.2534091, 114.6881546 -3.2574572, 114.6681273 -3.2640188, 114.6550045 -3.26971, 114.6397076 -3.2745991, 114.6386089 -3.2756004, 114.6371517 -3.2789307, 114.6350803 -3.2805004, 114.6301022 -3.2823982, 114.6250896 -3.285078, 114.621664 -3.2845097, 114.6177946 -3.2810258, 114.6132904 -3.2794278, 114.6060973 -3.2804093, 114.6064742 -3.2855923, 114.6034945 -3.288588, 114.6015286 -3.288734, 114.5965674 -3.2858636, 114.5954207 -3.2801, 114.5882324 -3.2763761, 114.5854229 -3.2736727, 114.5829226 -3.2734736, 114.580197 -3.2759125, 114.5767933 -3.2755505, 114.5765029 -3.270184, 114.5749481 -3.2690557, 114.5691494 -3.2672273, 114.5669326 -3.2699327, 114.5665291 -3.2738035, 114.567064 -3.2775772, 114.5663433 -3.2835865, 114.5663137 -3.2946233, 114.5660152 -3.2991619, 114.563456 -3.3103991, 114.5600109 -3.3178806, 114.5580502 -3.319376, 114.5536976 -3.3287258, 114.5483303 -3.3360271, 114.5393963 -3.3455639, 114.5288102 -3.3551773, 114.5219482 -3.3632514, 114.5219471 -3.3632529, 114.5150493 -3.3728625, 114.5086712 -3.3830776, 114.5065731 -3.3885947, 114.506657 -3.3951206, 114.5102047 -3.4106669, 114.5112652 -3.413327, 114.5178113 -3.4261967, 114.5195431 -3.4338207, 114.5197035 -3.4391448, 114.5174451 -3.4477345, 114.5147595 -3.4524275, 114.5132412 -3.4574308, 114.5122646 -3.4640625, 114.5120969 -3.4690332, 114.5126004 -3.4738249, 114.5140423 -3.4790439, 114.5154767 -3.4908158, 114.5155301 -3.4962842, 114.5146527 -3.4995538, 114.51376 -3.5150253, 114.5126614 -3.5239433, 114.5118831 -3.5359895, 114.5104717 -3.5422493, 114.5092459 -3.5444333, 114.4813463 -3.5026912, 114.4453015 -3.5026258, 114.4441421 -3.5039775, 114.4396162 -3.5037232, 114.4308105 -3.5012796, 114.4288922 -3.4984194, 114.4205208 -3.4956866, 114.4080222 -3.4886306, 114.4063912 -3.4856315, 114.4015772 -3.4851343, 114.3975431 -3.4812522, 114.3944591 -3.4820662, 114.3899856 -3.4803603, 114.3881145 -3.4778874, 114.3846005 -3.4774905, 114.3816729 -3.4739986, 114.3790943 -3.4752287, 114.3679238 -3.4705255, 114.3636577 -3.4683039, 114.3650868 -3.4646139, 114.3637401 -3.4640779, 114.3598847 -3.4652768, 114.3491164 -3.4616193, 114.3508401 -3.4510248, 114.3532663 -3.4461604, 114.3538233 -3.4423301, 114.3494516 -3.4405737, 114.3470713 -3.4360846, 114.3464914 -3.4314468, 114.347796 -3.4257208, 114.3464228 -3.4198428, 114.3472508 -3.4175728, 114.3534303 -3.4145644, 114.3542487 -3.4120903, 114.355518 -3.410748, 114.3573837 -3.4035813, 114.3575844 -3.4027384, 114.3596141 -3.3942131, 114.3588967 -3.3865135, 114.3588705 -3.3863497, 114.358546 -3.3843143, 114.3557994 -3.3773118, 114.3507409 -3.3685227, 114.3460732 -3.3524364, 114.347102 -3.3499447, 114.3542083 -3.3420631, 114.3558296 -3.340187, 114.3668022 -3.3276762, 114.36852 -3.3259743, 114.3718594 -3.3202116, 114.3722561 -3.3165796, 114.3718534 -3.307452, 114.3797909 -3.3003119, 114.3800001 -3.3001247, 114.3837389 -3.2673734, 114.395678 -3.2579474, 114.4027972 -3.2519614, 114.4065826 -3.2572928, 114.4134479 -3.2524713, 114.4211238 -3.2476761, 114.4353272 -3.2214045, 114.4368104 -3.2181101, 114.4399528 -3.215806, 114.4502024 -3.2099143, 114.449368 -3.2080004, 114.439851 -3.194537, 114.4356216 -3.1880466, 114.4294393 -3.1742509, 114.4314154 -3.172351, 114.4454473 -3.1621368, 114.4492782 -3.1576634, 114.4537536 -3.150001, 114.4563172 -3.1429666, 114.4780068 -3.1250966, 114.478061 -3.12469, 114.4876275 -3.1164791, 114.5159284 -3.0935396, 114.5379186 -3.0747939, 114.5458203 -3.0677584, 114.5460556 -3.0675501, 114.5036523 -3.0225936, 114.4964145 -3.0147787, 114.5037326 -3.0025279, 114.5055942 -3.0013579, 114.5069011 -2.9973476, 114.5359099 -2.9604999, 114.5384591 -2.9572671, 114.5464447 -2.9471728, 114.5245048 -2.9266908, 114.541733 -2.9236634, 114.5418517 -2.9236439, 114.5617493 -2.8796591, 114.5679146 -2.8664717, 114.6072662 -2.8874446, 114.6176361 -2.8832746, 114.6178871 -2.8831773, 114.5991379 -2.815131, 114.6153612 -2.8108541, 114.6238242 -2.8079718, 114.6350299 -2.805299, 114.6440251 -2.8040427, 114.6498575 -2.8039804, 114.661466 -2.8022247, 114.6664119 -2.7991378, 114.6740247 -2.7900232, 114.6790832 -2.7814636, 114.6800139 -2.7733478, 114.6785948 -2.767632, 114.6733534 -2.7609142, 114.671507 -2.755975, 114.6713773 -2.7518798, 114.6734067 -2.746234, 114.6778288 -2.7394738, 114.6839578 -2.7364426, 114.6911066 -2.735435, 114.6988679 -2.7372688, 114.7037728 -2.7394797, 114.7098446 -2.7406328, 114.715376 -2.7406435, 114.7222425 -2.7390294, 114.7333968 -2.7342414, 114.7407439 -2.7304314, 114.7514328 -2.7241415, 114.7578645 -2.7225173, 114.7604596 -2.7211418, 114.7633024 -2.7163479, 114.7666924 -2.7058043, 114.7683657 -2.7020922, 114.7688108 -2.7013153, 114.7723883 -2.6958996, 114.7733315 -2.6946781, 114.7741782 -2.6936215, 114.7818057 -2.6880369, 114.7847394 -2.6852118, 114.7865748 -2.6832311, 114.7909542 -2.6697779, 114.7926784 -2.6591134, 114.7935786 -2.6489988, 114.7919307 -2.6302461, 114.7928767 -2.6143638, 114.7939449 -2.6036799, 114.7949977 -2.5980315, 114.7970043 -2.5920412, 114.8024842 -2.5829702, 114.8065956 -2.5790514, 114.8196633 -2.5714732, 114.8272623 -2.5663964, 114.8370875 -2.5586001, 114.842682 -2.5497104, 114.846695 -2.5394107, 114.8497545 -2.5331777, 114.8528218 -2.5279907, 114.8542027 -2.5266876, 114.8553949 -2.525068, 114.8604533 -2.5215296, 114.8613092 -2.5230088, 114.85195 -2.5561187, 114.8357271 -2.6184645, 114.8351125 -2.6210844, 114.8156947 -2.6976163, 114.8044125 -2.7420715, 114.8050129 -2.752474, 114.8098401 -2.7959185, 114.8118589 -2.8067157, 114.84021 -2.870668, 114.8398439 -2.8744011, 114.815315 -2.9299803, 114.8135969 -2.9320149, 114.8113248 -2.9324044, 114.8030163 -2.9401628, 114.8025128 -2.9429643, 114.8037487 -2.94906, 114.8042377 -2.955716, 114.8046246 -2.9680429, 114.8050991 -2.9695844, 114.8084001 -2.9732188, 114.8074186 -2.977617, 114.8148309 -2.9879651, 114.8158423 -2.9931756, 114.8161488 -2.9987538, 114.8155971 -2.9996733, 114.8150454 -3.0069679, 114.824271 -3.0108911, 114.8277305 -3.014846)))</t>
  </si>
  <si>
    <t>1332:356</t>
  </si>
  <si>
    <t>tapin</t>
  </si>
  <si>
    <t>KABUPATEN TAPIN</t>
  </si>
  <si>
    <t>MULTIPOLYGON (((115.5066675 -2.8848843, 115.5077555 -2.8861856, 115.5055483 -2.8889371, 115.5035527 -2.8949238, 115.5005896 -2.9018176, 115.4973544 -2.9039038, 115.4951169 -2.909951, 115.4894931 -2.9124908, 115.485381 -2.9161796, 115.4845646 -2.9249782, 115.4798781 -2.9326279, 115.4770056 -2.9408218, 115.4722284 -2.942515, 115.465637 -2.9428779, 115.4629157 -2.944692, 115.4587129 -2.9508299, 115.4539357 -2.9519184, 115.4479792 -2.9558188, 115.4424763 -2.9615032, 115.4360965 -2.9744139, 115.4347661 -2.9764095, 115.4298679 -2.9767723, 115.4208274 -2.9826078, 115.413087 -2.982124, 115.4119381 -2.9826683, 115.4049536 -2.9924345, 115.4016276 -2.9950347, 115.3991483 -2.9950952, 115.3920126 -2.9885643, 115.3897147 -2.979433, 115.388082 -2.9779212, 115.3807044 -2.9768932, 115.3751108 -2.9774072, 115.3712406 -2.9791004, 115.3685798 -2.9787981, 115.3617465 -2.9814588, 115.3601138 -2.9833335, 115.356546 -2.9846034, 115.3515268 -2.9826683, 115.3506197 -2.9781934, 115.3525548 -2.974807, 115.3496522 -2.9718438, 115.3472635 -2.9716322, 115.3459936 -2.9695157, 115.3457517 -2.9660083, 115.3402488 -2.9649198, 115.3329922 -2.9675806, 115.3241633 -2.9681248, 115.3218956 -2.9687598, 115.3138529 -2.9739603, 115.3127644 -2.9811565, 115.3101641 -2.9828497, 115.2986443 -2.9885038, 115.2969511 -2.9911041, 115.2930809 -2.9903784, 115.2849172 -2.9930997, 115.2819541 -2.9964256, 115.2792026 -2.9964558, 115.2765418 -3.0001446, 115.2759976 -3.0032287, 115.274002 -3.0040753, 115.2698597 -3.0107574, 115.2669873 -3.019556, 115.2640847 -3.0222168, 115.2598214 -3.0288384, 115.2525346 -3.0363672, 115.2470921 -3.0438657, 115.2379911 -3.0495803, 115.2199705 -3.038272, 115.2163725 -3.0432005, 115.2086321 -3.0583789, 115.2058201 -3.066089, 115.2027663 -3.0760971, 115.199138 -3.0809953, 115.1910046 -3.0910639, 115.1690836 -3.1155247, 115.1741632 -3.1167946, 115.187346 -3.1210276, 115.1939979 -3.1220556, 115.1994706 -3.1242628, 115.2082995 -3.1258351, 115.2182169 -3.1270445, 115.2263503 -3.1329405, 115.2350582 -3.1348756, 115.2421939 -3.1350571, 115.2417706 -3.1411042, 115.2389587 -3.1503262, 115.2387168 -3.1580665, 115.2399564 -3.1622693, 115.2359048 -3.1680141, 115.2316718 -3.1706749, 115.22759 -3.1749382, 115.2245664 -3.1826785, 115.2226313 -3.1840694, 115.2153142 -3.1862464, 115.2104462 -3.1902677, 115.2073017 -3.1949845, 115.2056085 -3.1996409, 115.2037943 -3.2020597, 115.2038851 -3.2121283, 115.1974751 -3.2092256, 115.1827502 -3.2075022, 115.1700511 -3.2070184, 115.1564752 -3.2040855, 115.1556966 -3.2036698, 115.1405031 -3.2006462, 115.1239868 -3.196451, 115.1129129 -3.1932384, 115.0996099 -3.1881898, 115.0892155 -3.1832984, 115.0749669 -3.1746434, 115.0572033 -3.1633049, 115.0477168 -3.1569176, 115.0024386 -3.1219952, 114.9719382 -3.1028332, 114.9571604 -3.0931199, 114.9364866 -3.0799295, 114.9148302 -3.0659076, 114.8865218 -3.0478039, 114.8675172 -3.0360331, 114.8478908 -3.0253002, 114.8319461 -3.0178704, 114.8277305 -3.014846, 114.824271 -3.0108911, 114.8150454 -3.0069679, 114.8155971 -2.9996733, 114.8161488 -2.9987538, 114.8158423 -2.9931756, 114.8148309 -2.9879651, 114.8074186 -2.977617, 114.8084001 -2.9732188, 114.8050991 -2.9695844, 114.8046246 -2.9680429, 114.8042377 -2.955716, 114.8037487 -2.94906, 114.8025128 -2.9429643, 114.8030163 -2.9401628, 114.8113248 -2.9324044, 114.8135969 -2.9320149, 114.815315 -2.9299803, 114.8398439 -2.8744011, 114.84021 -2.870668, 114.8118589 -2.8067157, 114.8098401 -2.7959185, 114.8050129 -2.752474, 114.8044125 -2.7420715, 114.8156947 -2.6976163, 114.8351125 -2.6210844, 114.8357271 -2.6184645, 114.85195 -2.5561187, 114.8613092 -2.5230088, 114.8664533 -2.5319098, 114.8824455 -2.5588864, 114.9197557 -2.62328, 114.9667255 -2.7050262, 114.9772796 -2.7250533, 114.9822721 -2.7336771, 114.9830584 -2.7372524, 114.9857239 -2.7390928, 114.9911734 -2.7476143, 114.997476 -2.7560698, 115.0045266 -2.7630256, 115.0141996 -2.7707343, 115.0210004 -2.7770788, 115.0261273 -2.7799959, 115.0437304 -2.7852561, 115.0482555 -2.7854513, 115.055116 -2.7840553, 115.0599434 -2.7848374, 115.0666649 -2.7828312, 115.06993 -2.7833057, 115.0742635 -2.7865968, 115.0758909 -2.7899772, 115.0748983 -2.7979039, 115.0738227 -2.7994033, 115.0729335 -2.8108076, 115.0683392 -2.818661, 115.0683888 -2.8269087, 115.0634598 -2.8349094, 115.0639862 -2.8370345, 115.0628034 -2.8396243, 115.0638533 -2.8414038, 115.0665537 -2.8428879, 115.0686907 -2.8453136, 115.0742167 -2.8435022, 115.0806152 -2.8395722, 115.0844852 -2.8411268, 115.0860722 -2.8407541, 115.088384 -2.8359941, 115.0880188 -2.8320787, 115.0899012 -2.8300525, 115.0947636 -2.8292459, 115.0977053 -2.8319909, 115.0999885 -2.8319947, 115.099909 -2.8356234, 115.1046233 -2.8353349, 115.1069037 -2.8371161, 115.1101477 -2.8351218, 115.1274871 -2.8389642, 115.1460057 -2.84491, 115.1737963 -2.8551382, 115.1859747 -2.8620546, 115.186953 -2.8647786, 115.1970517 -2.868286, 115.1980798 -2.8690117, 115.2079971 -2.8713096, 115.2144071 -2.8736075, 115.2177028 -2.8738796, 115.2198194 -2.8725492, 115.230709 -2.8707719, 115.2327315 -2.8718426, 115.2450625 -2.8883969, 115.2544209 -2.8930369, 115.2590702 -2.8920901, 115.2631208 -2.8926889, 115.2672406 -2.8962503, 115.2684121 -2.9009182, 115.2700288 -2.903513, 115.2810942 -2.9174913, 115.281816 -2.9272691, 115.2827701 -2.9296406, 115.2871533 -2.9296103, 115.2965775 -2.9331059, 115.2979053 -2.9319228, 115.2996088 -2.925852, 115.3014536 -2.923781, 115.3060955 -2.9232696, 115.3089671 -2.9242368, 115.3150818 -2.9240238, 115.3179534 -2.924991, 115.3205926 -2.9336608, 115.3220997 -2.9356999, 115.3275522 -2.9350416, 115.3316071 -2.9329738, 115.3350684 -2.9337937, 115.3379368 -2.9369829, 115.3421354 -2.9373595, 115.3482139 -2.9368871, 115.354184 -2.9349702, 115.3661319 -2.9258033, 115.3718059 -2.9236521, 115.3786659 -2.918785, 115.3811882 -2.9164215, 115.3840928 -2.9103119, 115.3848348 -2.9066095, 115.3840001 -2.9028456, 115.379154 -2.8999263, 115.3763297 -2.8972779, 115.3755284 -2.8940414, 115.3826969 -2.8816821, 115.3863014 -2.8853907, 115.3915491 -2.8855885, 115.3948209 -2.889128, 115.3981819 -2.8912397, 115.4104658 -2.8926674, 115.4169572 -2.8914164, 115.4194094 -2.8897706, 115.4242712 -2.8900737, 115.4313466 -2.8878614, 115.4382173 -2.883626, 115.4410347 -2.8875415, 115.4431688 -2.889248, 115.4457478 -2.8888072, 115.4498784 -2.8851093, 115.4526828 -2.8814836, 115.4545129 -2.8776155, 115.4579978 -2.873491, 115.4662548 -2.873007, 115.4743597 -2.8747625, 115.4785158 -2.8728891, 115.4824161 -2.8760794, 115.4878648 -2.878383, 115.499539 -2.8804355, 115.5052817 -2.883332, 115.5066675 -2.8848843)))</t>
  </si>
  <si>
    <t>1332:357</t>
  </si>
  <si>
    <t>hulu sungai selatan</t>
  </si>
  <si>
    <t>KABUPATEN HULU SUNGAI SELATAN</t>
  </si>
  <si>
    <t>MULTIPOLYGON (((115.1784954 -2.5546951, 115.175151 -2.557611, 115.1693363 -2.5650082, 115.1643193 -2.5698572, 115.1597508 -2.5702379, 115.1560388 -2.5715704, 115.1578472 -2.5746161, 115.1582165 -2.5812511, 115.1600559 -2.585737, 115.1618197 -2.5871166, 115.1623185 -2.5940733, 115.1619647 -2.60127, 115.1579155 -2.6112467, 115.1643505 -2.6161976, 115.1659894 -2.621536, 115.1664091 -2.6264432, 115.1684195 -2.6279795, 115.1714244 -2.6356248, 115.175121 -2.637773, 115.1791091 -2.6374713, 115.1832007 -2.633736, 115.1891799 -2.63215, 115.1929578 -2.6345476, 115.1958167 -2.6397652, 115.20116 -2.641745, 115.210346 -2.650629, 115.211574 -2.653009, 115.21175 -2.657784, 115.210827 -2.662847, 115.211971 -2.667749, 115.218265 -2.677534, 115.226795 -2.688208, 115.23212 -2.689906, 115.234707 -2.686827, 115.238796 -2.678875, 115.240383 -2.677521, 115.250454 -2.678629, 115.260815 -2.683328, 115.263691 -2.685819, 115.271374 -2.686454, 115.278637 -2.688599, 115.280537 -2.690283, 115.2847818 -2.6912009, 115.291253 -2.693576, 115.3034863 -2.698887, 115.3170943 -2.7005416, 115.324872 -2.700754, 115.328893 -2.702116, 115.341979 -2.7110004, 115.3474931 -2.7155777, 115.3563986 -2.7157126, 115.3584719 -2.7162061, 115.3671788 -2.7279339, 115.3696763 -2.7305136, 115.3733596 -2.7358858, 115.3776188 -2.7438658, 115.3794473 -2.7449724, 115.3882902 -2.7466406, 115.4002448 -2.7478223, 115.4034696 -2.7539607, 115.4028846 -2.7581004, 115.406906 -2.7616636, 115.4094009 -2.7662675, 115.411985 -2.767198, 115.4168435 -2.7660322, 115.4192212 -2.7671395, 115.4241571 -2.7711333, 115.42298 -2.77612, 115.4284966 -2.7776082, 115.4342235 -2.7753512, 115.4359859 -2.7795756, 115.4384872 -2.7820233, 115.4408444 -2.7820264, 115.4451931 -2.7801063, 115.4475171 -2.7774058, 115.45084 -2.7711881, 115.4505523 -2.7672293, 115.452246 -2.765189, 115.457831 -2.762257, 115.46044 -2.759041, 115.4624178 -2.7520898, 115.4667286 -2.7502049, 115.4704944 -2.7457199, 115.4737088 -2.7435972, 115.4763761 -2.7404498, 115.4806164 -2.7323418, 115.4831269 -2.7293123, 115.486654 -2.7275838, 115.488539 -2.7236476, 115.4955816 -2.7179468, 115.504394 -2.719738, 115.510833 -2.722351, 115.5195605 -2.7225835, 115.523712 -2.721616, 115.527587 -2.724831, 115.5429 -2.728857, 115.5477657 -2.729159, 115.5547643 -2.7242083, 115.5653028 -2.720369, 115.5695823 -2.714448, 115.575295 -2.7112325, 115.5836183 -2.711909, 115.5884044 -2.7136184, 115.5918678 -2.7159239, 115.5992969 -2.722224, 115.5975606 -2.7266296, 115.5967049 -2.7349244, 115.5953006 -2.748985, 115.5930322 -2.7564772, 115.588746 -2.7733436, 115.5869141 -2.7783638, 115.5788427 -2.7944613, 115.5726715 -2.8108616, 115.5665782 -2.8175903, 115.5577097 -2.8252366, 115.5565926 -2.8281738, 115.547563 -2.8302752, 115.5450557 -2.832272, 115.5427679 -2.8354544, 115.5408444 -2.8418964, 115.5401378 -2.847266, 115.5327616 -2.8544418, 115.5274517 -2.8600553, 115.5261271 -2.8625435, 115.525414 -2.8679509, 115.5229043 -2.8717254, 115.5182591 -2.8747564, 115.5156762 -2.8781605, 115.512795 -2.8843048, 115.50793 -2.8862984, 115.5066675 -2.8848843, 115.5052817 -2.883332, 115.499539 -2.8804355, 115.4878648 -2.878383, 115.4824161 -2.8760794, 115.4785158 -2.8728891, 115.4743597 -2.8747625, 115.4662548 -2.873007, 115.4579978 -2.873491, 115.4545129 -2.8776155, 115.4526828 -2.8814836, 115.4498784 -2.8851093, 115.4457478 -2.8888072, 115.4431688 -2.889248, 115.4410347 -2.8875415, 115.4382173 -2.883626, 115.4313466 -2.8878614, 115.4242712 -2.8900737, 115.4194094 -2.8897706, 115.4169572 -2.8914164, 115.4104658 -2.8926674, 115.3981819 -2.8912397, 115.3948209 -2.889128, 115.3915491 -2.8855885, 115.3863014 -2.8853907, 115.3826969 -2.8816821, 115.3755284 -2.8940414, 115.3763297 -2.8972779, 115.379154 -2.8999263, 115.3840001 -2.9028456, 115.3848348 -2.9066095, 115.3840928 -2.9103119, 115.3811882 -2.9164215, 115.3786659 -2.918785, 115.3718059 -2.9236521, 115.3661319 -2.9258033, 115.354184 -2.9349702, 115.3482139 -2.9368871, 115.3421354 -2.9373595, 115.3379368 -2.9369829, 115.3350684 -2.9337937, 115.3316071 -2.9329738, 115.3275522 -2.9350416, 115.3220997 -2.9356999, 115.3205926 -2.9336608, 115.3179534 -2.924991, 115.3150818 -2.9240238, 115.3089671 -2.9242368, 115.3060955 -2.9232696, 115.3014536 -2.923781, 115.2996088 -2.925852, 115.2979053 -2.9319228, 115.2965775 -2.9331059, 115.2871533 -2.9296103, 115.2827701 -2.9296406, 115.281816 -2.9272691, 115.2810942 -2.9174913, 115.2700288 -2.903513, 115.2684121 -2.9009182, 115.2672406 -2.8962503, 115.2631208 -2.8926889, 115.2590702 -2.8920901, 115.2544209 -2.8930369, 115.2450625 -2.8883969, 115.2327315 -2.8718426, 115.230709 -2.8707719, 115.2198194 -2.8725492, 115.2177028 -2.8738796, 115.2144071 -2.8736075, 115.2079971 -2.8713096, 115.1980798 -2.8690117, 115.1970517 -2.868286, 115.186953 -2.8647786, 115.1859747 -2.8620546, 115.1737963 -2.8551382, 115.1460057 -2.84491, 115.1274871 -2.8389642, 115.1101477 -2.8351218, 115.1069037 -2.8371161, 115.1046233 -2.8353349, 115.099909 -2.8356234, 115.0999885 -2.8319947, 115.0977053 -2.8319909, 115.0947636 -2.8292459, 115.0899012 -2.8300525, 115.0880188 -2.8320787, 115.088384 -2.8359941, 115.0860722 -2.8407541, 115.0844852 -2.8411268, 115.0806152 -2.8395722, 115.0742167 -2.8435022, 115.0686907 -2.8453136, 115.0665537 -2.8428879, 115.0638533 -2.8414038, 115.0628034 -2.8396243, 115.0639862 -2.8370345, 115.0634598 -2.8349094, 115.0683888 -2.8269087, 115.0683392 -2.818661, 115.0729335 -2.8108076, 115.0738227 -2.7994033, 115.0748983 -2.7979039, 115.0758909 -2.7899772, 115.0742635 -2.7865968, 115.06993 -2.7833057, 115.0666649 -2.7828312, 115.0599434 -2.7848374, 115.055116 -2.7840553, 115.0482555 -2.7854513, 115.0437304 -2.7852561, 115.0261273 -2.7799959, 115.0210004 -2.7770788, 115.0141996 -2.7707343, 115.0045266 -2.7630256, 114.997476 -2.7560698, 114.9911734 -2.7476143, 114.9857239 -2.7390928, 114.9830584 -2.7372524, 114.9822721 -2.7336771, 114.9772796 -2.7250533, 114.9667255 -2.7050262, 114.9197557 -2.62328, 114.8824455 -2.5588864, 114.8664533 -2.5319098, 114.8731309 -2.5276544, 114.8780479 -2.5252884, 114.8803361 -2.5235096, 114.8870937 -2.5168147, 114.8906578 -2.5145671, 114.8941545 -2.5153702, 114.9044567 -2.5186236, 114.9154308 -2.5193449, 114.9331511 -2.5143629, 114.940958 -2.5128202, 114.9548791 -2.5092877, 114.9699416 -2.5057197, 114.997788 -2.4988932, 115.0106983 -2.5037461, 115.0176901 -2.5058303, 115.0403935 -2.5136776, 115.0501813 -2.517247, 115.0639686 -2.5219311, 115.1012125 -2.5335835, 115.1111507 -2.5357208, 115.1213309 -2.5402146, 115.127634 -2.5437908, 115.1420208 -2.5491654, 115.1453536 -2.5472899, 115.1484062 -2.5466942, 115.1572689 -2.5485696, 115.1678392 -2.5514292, 115.1784954 -2.5546951)))</t>
  </si>
  <si>
    <t>1332:358</t>
  </si>
  <si>
    <t>hulu sungai tengah</t>
  </si>
  <si>
    <t>KABUPATEN HULU SUNGAI TENGAH</t>
  </si>
  <si>
    <t>MULTIPOLYGON (((115.8036072 -2.504029, 115.8235076 -2.5040472, 115.8380373 -2.5090361, 115.8404659 -2.5089272, 115.8407201 -2.5127392, 115.8455382 -2.515149, 115.8544051 -2.516156, 115.8680496 -2.5240507, 115.8778967 -2.527203, 115.8807285 -2.5424176, 115.8876346 -2.5560426, 115.8890966 -2.5749335, 115.8905566 -2.5756935, 115.8880566 -2.5824341, 115.8872166 -2.5953353, 115.8923666 -2.6001857, 115.8882788 -2.6146726, 115.8871066 -2.6126568, 115.8624862 -2.6141369, 115.8572661 -2.6160471, 115.8319657 -2.6085165, 115.8293657 -2.6058862, 115.8236316 -2.6111967, 115.8143571 -2.6250098, 115.8117806 -2.6329077, 115.8039621 -2.634769, 115.7910784 -2.6389263, 115.7848765 -2.6439402, 115.7774796 -2.6476866, 115.7761283 -2.6499013, 115.7644697 -2.6587313, 115.7440646 -2.6591073, 115.73591 -2.6581368, 115.725412 -2.659139, 115.7227256 -2.6664973, 115.721869 -2.674635, 115.7204414 -2.6819162, 115.7141204 -2.691571, 115.7091611 -2.6958349, 115.7079482 -2.7002113, 115.7062391 -2.7021722, 115.6927197 -2.7103974, 115.6840374 -2.7092664, 115.6797191 -2.7101752, 115.6748513 -2.7151987, 115.6726354 -2.7185674, 115.6666049 -2.7217334, 115.6634306 -2.72263, 115.6565971 -2.723429, 115.6522063 -2.72296, 115.6437592 -2.7209374, 115.6266985 -2.7225317, 115.6105953 -2.7289237, 115.5967049 -2.7349244, 115.5975606 -2.7266296, 115.5992969 -2.722224, 115.5918678 -2.7159239, 115.5884044 -2.7136184, 115.5836183 -2.711909, 115.575295 -2.7112325, 115.5695823 -2.714448, 115.5653028 -2.720369, 115.5547643 -2.7242083, 115.5477657 -2.729159, 115.5429 -2.728857, 115.527587 -2.724831, 115.523712 -2.721616, 115.5195605 -2.7225835, 115.510833 -2.722351, 115.504394 -2.719738, 115.4955816 -2.7179468, 115.488539 -2.7236476, 115.486654 -2.7275838, 115.4831269 -2.7293123, 115.4806164 -2.7323418, 115.4763761 -2.7404498, 115.4737088 -2.7435972, 115.4704944 -2.7457199, 115.4667286 -2.7502049, 115.4624178 -2.7520898, 115.46044 -2.759041, 115.457831 -2.762257, 115.452246 -2.765189, 115.4505523 -2.7672293, 115.45084 -2.7711881, 115.4475171 -2.7774058, 115.4451931 -2.7801063, 115.4408444 -2.7820264, 115.4384872 -2.7820233, 115.4359859 -2.7795756, 115.4342235 -2.7753512, 115.4284966 -2.7776082, 115.42298 -2.77612, 115.4241571 -2.7711333, 115.4192212 -2.7671395, 115.4168435 -2.7660322, 115.411985 -2.767198, 115.4094009 -2.7662675, 115.406906 -2.7616636, 115.4028846 -2.7581004, 115.4034696 -2.7539607, 115.4002448 -2.7478223, 115.3882902 -2.7466406, 115.3794473 -2.7449724, 115.3776188 -2.7438658, 115.3733596 -2.7358858, 115.3696763 -2.7305136, 115.3671788 -2.7279339, 115.3584719 -2.7162061, 115.3563986 -2.7157126, 115.3474931 -2.7155777, 115.341979 -2.7110004, 115.328893 -2.702116, 115.324872 -2.700754, 115.3170943 -2.7005416, 115.3034863 -2.698887, 115.291253 -2.693576, 115.2847818 -2.6912009, 115.280537 -2.690283, 115.278637 -2.688599, 115.271374 -2.686454, 115.263691 -2.685819, 115.260815 -2.683328, 115.250454 -2.678629, 115.240383 -2.677521, 115.238796 -2.678875, 115.234707 -2.686827, 115.23212 -2.689906, 115.226795 -2.688208, 115.218265 -2.677534, 115.211971 -2.667749, 115.210827 -2.662847, 115.21175 -2.657784, 115.211574 -2.653009, 115.210346 -2.650629, 115.20116 -2.641745, 115.1958167 -2.6397652, 115.1929578 -2.6345476, 115.1891799 -2.63215, 115.1832007 -2.633736, 115.1791091 -2.6374713, 115.175121 -2.637773, 115.1714244 -2.6356248, 115.1684195 -2.6279795, 115.1664091 -2.6264432, 115.1659894 -2.621536, 115.1643505 -2.6161976, 115.1579155 -2.6112467, 115.1619647 -2.60127, 115.1623185 -2.5940733, 115.1618197 -2.5871166, 115.1600559 -2.585737, 115.1582165 -2.5812511, 115.1578472 -2.5746161, 115.1560388 -2.5715704, 115.1597508 -2.5702379, 115.1643193 -2.5698572, 115.1693363 -2.5650082, 115.175151 -2.557611, 115.1784954 -2.5546951, 115.1945649 -2.549653, 115.2281651 -2.5372145, 115.2431548 -2.5314792, 115.2497222 -2.5291949, 115.2553377 -2.5290046, 115.2598111 -2.5265299, 115.2655354 -2.5262814, 115.2705822 -2.5269108, 115.2853417 -2.5243933, 115.2859087 -2.5197189, 115.2881909 -2.5125402, 115.3000882 -2.5106367, 115.3050175 -2.5081731, 115.3115097 -2.5056874, 115.3164589 -2.5043549, 115.3220745 -2.5011188, 115.3281002 -2.4964848, 115.329715 -2.495847, 115.341879 -2.4878493, 115.3457456 -2.4856483, 115.349134 -2.482788, 115.3544322 -2.4870119, 115.3599402 -2.4920093, 115.3639011 -2.4939823, 115.3670772 -2.4938724, 115.3688361 -2.4959351, 115.3738908 -2.4952588, 115.379072 -2.492276, 115.383955 -2.484731, 115.387663 -2.475909, 115.3970013 -2.4514484, 115.4023075 -2.4412613, 115.4015237 -2.4409688, 115.4155134 -2.4430064, 115.417614 -2.4435602, 115.4240516 -2.4469037, 115.4456019 -2.4557264, 115.457306 -2.4578989, 115.4708174 -2.4616891, 115.4832255 -2.461499, 115.4838751 -2.461025, 115.4925867 -2.4618018, 115.5012785 -2.4620419, 115.5191149 -2.4667786, 115.527541 -2.469814, 115.545313 -2.480569, 115.5516672 -2.4836149, 115.5588672 -2.4862456, 115.5721219 -2.4821167, 115.5869761 -2.484397, 115.5924643 -2.4861286, 115.5975679 -2.4847397, 115.5995694 -2.4915089, 115.604138 -2.4989328, 115.6107053 -2.5032158, 115.6159877 -2.5050718, 115.6383099 -2.5091672, 115.657479 -2.510318, 115.6749119 -2.5128875, 115.6835054 -2.5125859, 115.6858845 -2.5135884, 115.6866387 -2.5162573, 115.6864836 -2.5203135, 115.6854326 -2.5271122, 115.6809097 -2.5363087, 115.6810605 -2.5387209, 115.684528 -2.5411331, 115.6929707 -2.5461083, 115.6949307 -2.5507819, 115.6962875 -2.557717, 115.6965891 -2.5632952, 115.6993249 -2.5719208, 115.7026552 -2.5735156, 115.7086039 -2.5782745, 115.7109834 -2.5823196, 115.7116972 -2.5854129, 115.7171228 -2.5906005, 115.7214949 -2.5912035, 115.7252639 -2.5889421, 115.729033 -2.585173, 115.7345863 -2.5814318, 115.7492352 -2.5758257, 115.7585686 -2.5688427, 115.7595376 -2.5667191, 115.7622613 -2.5537017, 115.7669838 -2.5409944, 115.7690438 -2.5336457, 115.7714165 -2.5285762, 115.7777184 -2.5230606, 115.7930153 -2.5137597, 115.7982033 -2.5103219, 115.8036072 -2.504029)))</t>
  </si>
  <si>
    <t>1332:359</t>
  </si>
  <si>
    <t>hulu sungai utara</t>
  </si>
  <si>
    <t>KABUPATEN HULU SUNGAI UTARA</t>
  </si>
  <si>
    <t>MULTIPOLYGON (((115.3558799 -2.3416436, 115.3509837 -2.3472761, 115.3482829 -2.3490444, 115.3430186 -2.3543268, 115.3347636 -2.3581308, 115.3261729 -2.3590587, 115.3196345 -2.3575753, 115.3187572 -2.3602418, 115.3213817 -2.3649024, 115.3216792 -2.3693248, 115.3195125 -2.3795036, 115.3197261 -2.3887094, 115.3180705 -2.3930837, 115.3158733 -2.3949252, 115.3155299 -2.3974749, 115.3163166 -2.400947, 115.3180474 -2.4021049, 115.3250019 -2.3994212, 115.3322019 -2.3953135, 115.3386888 -2.3955546, 115.3413293 -2.3971822, 115.3450037 -2.4011644, 115.3482078 -2.4071672, 115.3492114 -2.4103776, 115.3592053 -2.4207288, 115.3714284 -2.4258216, 115.3854389 -2.4349709, 115.4015237 -2.4409688, 115.4023075 -2.4412613, 115.3970013 -2.4514484, 115.387663 -2.475909, 115.383955 -2.484731, 115.379072 -2.492276, 115.3738908 -2.4952588, 115.3688361 -2.4959351, 115.3670772 -2.4938724, 115.3639011 -2.4939823, 115.3599402 -2.4920093, 115.3544322 -2.4870119, 115.349134 -2.482788, 115.3457456 -2.4856483, 115.341879 -2.4878493, 115.329715 -2.495847, 115.3281002 -2.4964848, 115.3220745 -2.5011188, 115.3164589 -2.5043549, 115.3115097 -2.5056874, 115.3050175 -2.5081731, 115.3000882 -2.5106367, 115.2881909 -2.5125402, 115.2859087 -2.5197189, 115.2853417 -2.5243933, 115.2705822 -2.5269108, 115.2655354 -2.5262814, 115.2598111 -2.5265299, 115.2553377 -2.5290046, 115.2497222 -2.5291949, 115.2431548 -2.5314792, 115.2281651 -2.5372145, 115.1945649 -2.549653, 115.1784954 -2.5546951, 115.1678392 -2.5514292, 115.1572689 -2.5485696, 115.1484062 -2.5466942, 115.1453536 -2.5472899, 115.1420208 -2.5491654, 115.127634 -2.5437908, 115.1213309 -2.5402146, 115.1111507 -2.5357208, 115.1012125 -2.5335835, 115.0639686 -2.5219311, 115.0501813 -2.517247, 115.0403935 -2.5136776, 115.0176901 -2.5058303, 115.0106983 -2.5037461, 114.997788 -2.4988932, 114.9699416 -2.5057197, 114.9548791 -2.5092877, 114.940958 -2.5128202, 114.9331511 -2.5143629, 114.9154308 -2.5193449, 114.9044567 -2.5186236, 114.8941545 -2.5153702, 114.8906578 -2.5145671, 114.8870937 -2.5168147, 114.8803361 -2.5235096, 114.8780479 -2.5252884, 114.8731309 -2.5276544, 114.8664533 -2.5319098, 114.8613092 -2.5230088, 114.8604533 -2.5215296, 114.8631674 -2.5192374, 114.8669483 -2.5142445, 114.886318 -2.5035337, 114.8900971 -2.4953648, 114.8924232 -2.492944, 114.8939339 -2.4892372, 114.8947699 -2.4820564, 114.9001074 -2.4762989, 114.9021841 -2.4714672, 114.9129048 -2.4603744, 114.9162069 -2.457876, 114.9233341 -2.4534325, 114.9424371 -2.4423504, 114.9584671 -2.4332805, 114.9710362 -2.4252425, 114.9776673 -2.4212918, 114.9873079 -2.4142176, 114.9935226 -2.4092037, 115.0028869 -2.4001371, 115.0100399 -2.3914491, 115.0254279 -2.3680635, 115.0331167 -2.358859, 115.0393881 -2.3532015, 115.0442627 -2.3494996, 115.0625454 -2.3378418, 115.0745622 -2.3299647, 115.1319847 -2.2919566, 115.1320223 -2.2918064, 115.1705836 -2.3148346, 115.1797516 -2.3195175, 115.1896886 -2.3252768, 115.2013512 -2.3327697, 115.2127493 -2.3397557, 115.2428458 -2.3503636, 115.2505547 -2.3540061, 115.2825056 -2.3589232, 115.288205 -2.356743, 115.2949009 -2.3518372, 115.3044824 -2.3459841, 115.3106575 -2.3438179, 115.3155041 -2.3438053, 115.320219 -2.3454456, 115.3288937 -2.3448181, 115.3310108 -2.3437557, 115.3390522 -2.3422756, 115.3558799 -2.3416436)))</t>
  </si>
  <si>
    <t>1332:360</t>
  </si>
  <si>
    <t>tabalong</t>
  </si>
  <si>
    <t>KABUPATEN TABALONG</t>
  </si>
  <si>
    <t>MULTIPOLYGON (((115.7285665 -1.3687311, 115.7271603 -1.3708295, 115.7231854 -1.3728602, 115.7219383 -1.3791493, 115.7205199 -1.3824754, 115.7203603 -1.386515, 115.7194141 -1.3898413, 115.714964 -1.396136, 115.7131504 -1.4023926, 115.7106698 -1.4049656, 115.7086193 -1.4126478, 115.7040579 -1.4136755, 115.7020075 -1.4139906, 115.6995677 -1.41391, 115.6979928 -1.4154141, 115.6938956 -1.4168069, 115.6942709 -1.4176528, 115.6949474 -1.4189914, 115.6955025 -1.4197864, 115.697386 -1.42373, 115.6939949 -1.4245495, 115.6938593 -1.4245534, 115.6918847 -1.4256579, 115.691962 -1.4345584, 115.6881658 -1.4419785, 115.687847 -1.445852, 115.6865037 -1.447814, 115.6841345 -1.4471757, 115.6820915 -1.4477281, 115.6785676 -1.4549509, 115.677645 -1.4628951, 115.6730329 -1.4623864, 115.6709479 -1.4607498, 115.6688338 -1.4662695, 115.6687906 -1.466294, 115.6682644 -1.4684828, 115.6654759 -1.468216, 115.6592824 -1.4703558, 115.6593248 -1.472853, 115.6594011 -1.4736044, 115.6594878 -1.4738741, 115.6596157 -1.4780506, 115.6562377 -1.4831797, 115.6544453 -1.4950118, 115.6522517 -1.4994383, 115.6522038 -1.5008704, 115.6541968 -1.5045415, 115.6542607 -1.5066625, 115.6546013 -1.5073812, 115.6556532 -1.509393, 115.6539669 -1.5133533, 115.6485924 -1.5153477, 115.6409997 -1.5191968, 115.6399945 -1.5208429, 115.6361396 -1.5271765, 115.6338141 -1.5280008, 115.6314193 -1.5302702, 115.6311957 -1.5321137, 115.6312166 -1.5327691, 115.6323037 -1.5374278, 115.6343544 -1.5386678, 115.6364834 -1.5458019, 115.6413584 -1.5496692, 115.6455079 -1.552074, 115.6453985 -1.560951, 115.642802 -1.5641869, 115.6413489 -1.5644993, 115.638545 -1.5674217, 115.6385441 -1.5688838, 115.6357002 -1.5726645, 115.6333752 -1.572663, 115.6319462 -1.5735796, 115.6296804 -1.5759637, 115.6301785 -1.5786276, 115.6316422 -1.5791306, 115.6365833 -1.5816113, 115.6395214 -1.5852606, 115.6390397 -1.589871, 115.6397224 -1.5915919, 115.6369514 -1.5939643, 115.6359227 -1.5982991, 115.6360257 -1.6031517, 115.6361925 -1.6040111, 115.63927 -1.6036691, 115.6401909 -1.6070762, 115.6392325 -1.6086583, 115.6430597 -1.6121018, 115.6468885 -1.6132054, 115.6540004 -1.6133478, 115.6507624 -1.6181393, 115.6506522 -1.6209014, 115.6546961 -1.626126, 115.6586385 -1.628113, 115.6659032 -1.6281178, 115.6677705 -1.6291635, 115.6683901 -1.633968, 115.6708757 -1.6418025, 115.6696263 -1.6478591, 115.6724236 -1.6550672, 115.673126 -1.6588807, 115.6740779 -1.6640495, 115.6730251 -1.6699066, 115.6711127 -1.6753795, 115.66862 -1.6781977, 115.667476 -1.6816433, 115.6678893 -1.684359, 115.6662257 -1.6889531, 115.6661676 -1.697987, 115.6673081 -1.6996588, 115.6654354 -1.7063415, 115.6667832 -1.7083267, 115.6724903 -1.7098973, 115.67934 -1.7102154, 115.6812566 -1.7151775, 115.6855105 -1.7171648, 115.6910108 -1.7177952, 115.6967164 -1.7217678, 115.7025604 -1.7281679, 115.7057388 -1.732218, 115.7068802 -1.7326365, 115.7067228 -1.7351952, 115.7044378 -1.7377001, 115.7020496 -1.7391606, 115.7015285 -1.7421894, 115.6976866 -1.7449018, 115.6965306 -1.7455774, 115.6960239 -1.7479286, 115.693849 -1.7485963, 115.6916634 -1.7506412, 115.69162 -1.7506769, 115.6901182 -1.7518503, 115.6897811 -1.752232, 115.689052 -1.7544431, 115.6869412 -1.7576812, 115.6867686 -1.7619782, 115.6866191 -1.764894, 115.6866179 -1.7666695, 115.6887948 -1.7704308, 115.6897283 -1.7713714, 115.6902971 -1.7742439, 115.6900969 -1.7753475, 115.6900861 -1.7790479, 115.6868658 -1.7831188, 115.6855144 -1.7860421, 115.6808363 -1.7891571, 115.6809957 -1.7946918, 115.68464 -1.8008867, 115.6891035 -1.8039587, 115.6912274 -1.8039602, 115.6919415 -1.8012542, 115.6963051 -1.7976183, 115.7001376 -1.7929118, 115.7030102 -1.7919506, 115.7060969 -1.7888489, 115.7081183 -1.7882082, 115.7107748 -1.7920631, 115.7133262 -1.7939915, 115.7155597 -1.7943141, 115.7215115 -1.8010612, 115.7247031 -1.8002072, 115.7267217 -1.8036336, 115.7260805 -1.8079144, 115.7273534 -1.8130528, 115.7273512 -1.8161567, 115.7240504 -1.8209707, 115.721707 -1.8256783, 115.7211727 -1.8291029, 115.72303 -1.8350444, 115.7260049 -1.8398629, 115.7295122 -1.8439326, 115.7296154 -1.848428, 115.7267184 -1.8535153, 115.7279248 -1.8580041, 115.7326859 -1.8602516, 115.7295092 -1.8623792, 115.7307546 -1.8652326, 115.7295796 -1.8696817, 115.7264768 -1.8741293, 115.7263999 -1.8759929, 115.7293832 -1.8799506, 115.7289656 -1.8823844, 115.7249713 -1.8913004, 115.7255747 -1.8931645, 115.7243059 -1.8965675, 115.7252282 -1.9018358, 115.7222764 -1.9064357, 115.719533 -1.9093241, 115.7191019 -1.9127737, 115.7196712 -1.915649, 115.7239523 -1.9222646, 115.7232362 -1.9245641, 115.7186629 -1.9267168, 115.7186608 -1.929448, 115.7172306 -1.9316031, 115.7149404 -1.9373512, 115.7117961 -1.93893, 115.7123646 -1.9428116, 115.7106479 -1.945829, 115.7077895 -1.9472643, 115.7062161 -1.9497067, 115.7069246 -1.9573258, 115.7067794 -1.9603444, 115.7026325 -1.9652285, 115.7003428 -1.9701141, 115.6969118 -1.9728426, 115.6961962 -1.9744232, 115.6973365 -1.977874, 115.7037661 -1.9773041, 115.7090511 -1.9787457, 115.7106218 -1.9798969, 115.7134745 -1.9860802, 115.7123293 -1.9889542, 115.7133269 -1.9921174, 115.7177223 -1.9955046, 115.7177438 -1.9955306, 115.7128838 -2.0043509, 115.7116479 -2.009856, 115.7117547 -2.0170181, 115.710061 -2.0260763, 115.7056817 -2.0340908, 115.7048653 -2.0370104, 115.7050485 -2.0417581, 115.7059564 -2.0460909, 115.7063454 -2.0535245, 115.7048653 -2.0618417, 115.7016686 -2.0691526, 115.6970529 -2.0766513, 115.6929254 -2.0824237, 115.6849145 -2.0913463, 115.6741265 -2.1017296, 115.669999 -2.1072757, 115.6635598 -2.1196008, 115.6581201 -2.1246476, 115.6505136 -2.1297276, 115.6467218 -2.135618, 115.6437921 -2.1431191, 115.6412667 -2.1481071, 115.6372842 -2.1521614, 115.6338815 -2.153748, 115.6269616 -2.154814, 115.6230783 -2.1538408, 115.6078958 -2.1463134, 115.602189 -2.1449669, 115.5975274 -2.1462259, 115.5927362 -2.1492033, 115.5909509 -2.1518591, 115.589837 -2.1573646, 115.5881738 -2.1691177, 115.586152 -2.1749201, 115.5841989 -2.1775215, 115.5812082 -2.1797326, 115.5525827 -2.1916638, 115.538949 -2.1970244, 115.5182123 -2.2078905, 115.5142374 -2.2116015, 115.511117 -2.215657, 115.5086222 -2.2201748, 115.5051966 -2.2315636, 115.5014048 -2.2394886, 115.4994736 -2.2423667, 115.4918818 -2.2497839, 115.4818741 -2.2561754, 115.4740912 -2.2586716, 115.4690867 -2.2586933, 115.4636011 -2.2606838, 115.4612666 -2.2623172, 115.4529124 -2.2715738, 115.4465571 -2.2761581, 115.4314051 -2.283922, 115.417657 -2.2914799, 115.4006663 -2.3014925, 115.394517 -2.3063215, 115.3882609 -2.3126334, 115.3818904 -2.3204549, 115.3778239 -2.3247715, 115.3712321 -2.3303321, 115.3629008 -2.3363336, 115.358491 -2.3379096, 115.3558799 -2.3416436, 115.3390522 -2.3422756, 115.3310108 -2.3437557, 115.3288937 -2.3448181, 115.320219 -2.3454456, 115.3155041 -2.3438053, 115.3106575 -2.3438179, 115.3044824 -2.3459841, 115.2949009 -2.3518372, 115.288205 -2.356743, 115.2825056 -2.3589232, 115.2505547 -2.3540061, 115.2428458 -2.3503636, 115.2127493 -2.3397557, 115.2013512 -2.3327697, 115.1896886 -2.3252768, 115.1797516 -2.3195175, 115.1705836 -2.3148346, 115.1320223 -2.2918064, 115.1321053 -2.2914742, 115.1742253 -2.2628573, 115.1753212 -2.2617836, 115.1849833 -2.2553763, 115.2014366 -2.2459141, 115.2023157 -2.244151, 115.2334718 -2.222136, 115.2465679 -2.2127779, 115.2473339 -2.2122417, 115.2490752 -2.2099695, 115.2462033 -2.205277, 115.2433219 -2.2026788, 115.2391925 -2.2000512, 115.2411902 -2.1964091, 115.2498497 -2.2029062, 115.2519491 -2.2049359, 115.2543292 -2.207816, 115.2559086 -2.2102311, 115.2572215 -2.212762, 115.2597121 -2.2158856, 115.2641762 -2.2222904, 115.267344 -2.2218669, 115.2690942 -2.2199157, 115.2762376 -2.2217576, 115.2789143 -2.2225228, 115.2818284 -2.223364, 115.2911281 -2.2239335, 115.2918281 -2.2187676, 115.2922611 -2.2042455, 115.2949805 -2.1778042, 115.295162 -2.1706478, 115.2959232 -2.168794, 115.2991796 -2.1659613, 115.3033075 -2.1596384, 115.3013575 -2.1578907, 115.3020132 -2.1533095, 115.2972464 -2.1491585, 115.297035 -2.14414, 115.2976883 -2.1417406, 115.3005075 -2.141962, 115.3020305 -2.1375999, 115.3055023 -2.1360764, 115.309409 -2.1334624, 115.31397 -2.1275763, 115.3176607 -2.1240893, 115.31771 -2.1034976, 115.3168994 -2.101042, 115.3169157 -2.0857687, 115.3204523 -2.0740447, 115.3228941 -2.0721381, 115.3272296 -2.0740519, 115.3376653 -2.0799831, 115.3453758 -2.0822541, 115.3471949 -2.0813879, 115.3488229 -2.0773221, 115.3520144 -2.0736533, 115.3603286 -2.0708037, 115.37261 -2.0685201, 115.3789605 -2.0646606, 115.3869545 -2.0641456, 115.3925617 -2.0620778, 115.4041874 -2.060704, 115.4083314 -2.0584513, 115.4089333 -2.0546904, 115.4074411 -2.0513788, 115.4048261 -2.0491944, 115.4038584 -2.0446796, 115.3996754 -2.0402368, 115.3942173 -2.03978, 115.3897327 -2.0378947, 115.3883146 -2.0352602, 115.3849514 -2.0336018, 115.3821909 -2.0274302, 115.3798724 -2.0279544, 115.3792775 -2.0246437, 115.3777097 -2.0221596, 115.3737106 -2.0209142, 115.3717687 -2.0187306, 115.3707248 -2.0157956, 115.3724475 -2.0128634, 115.3710303 -2.0093262, 115.3739896 -2.0034989, 115.3753408 -1.9980837, 115.3793848 -1.9916932, 115.3793867 -1.989662, 115.3837657 -1.9847387, 115.3896737 -1.9836913, 115.3914712 -1.9806086, 115.3898302 -1.9764693, 115.3939101 -1.9714705, 115.3954837 -1.9679362, 115.3972793 -1.9668095, 115.4051311 -1.9659143, 115.4063974 -1.9710312, 115.4084877 -1.9744938, 115.4088579 -1.9784062, 115.4154389 -1.9772841, 115.4183574 -1.9748042, 115.4218339 -1.9752965, 115.4278179 -1.9728948, 115.428367 -1.9700041, 115.4311168 -1.9671734, 115.4317808 -1.9640564, 115.4372058 -1.9572304, 115.4383411 -1.9529538, 115.438454 -1.9528811, 115.4384212 -1.9489278, 115.4427834 -1.9479867, 115.4429198 -1.9455565, 115.4413793 -1.9425172, 115.4382251 -1.9433243, 115.4352034 -1.9458194, 115.432452 -1.9463569, 115.4312351 -1.944025, 115.4350762 -1.9382582, 115.4339385 -1.9350167, 115.4312553 -1.9343391, 115.4311186 -1.9371069, 115.4281008 -1.9354163, 115.4260201 -1.936157, 115.4217957 -1.9333176, 115.422334 -1.9316304, 115.425756 -1.9314986, 115.4286428 -1.9296785, 115.430592 -1.9259673, 115.4307282 -1.9238072, 115.4282514 -1.917459, 115.424564 -1.9144177, 115.4189946 -1.9149526, 115.4171851 -1.9127231, 115.4167849 -1.9101574, 115.4182985 -1.905737, 115.4178977 -1.9038464, 115.4197127 -1.9000675, 115.4190444 -1.897164, 115.4192172 -1.8915947, 115.4172038 -1.8921329, 115.4151204 -1.8960465, 115.4105605 -1.8932745, 115.4092167 -1.8954335, 115.408448 -1.8993326, 115.4053357 -1.8949545, 115.4056294 -1.8924983, 115.4047967 -1.8865947, 115.4002788 -1.8861873, 115.3983462 -1.8876153, 115.3973602 -1.8900709, 115.3976122 -1.8934075, 115.3963314 -1.8992724, 115.3929847 -1.8932565, 115.3852135 -1.8924998, 115.3829591 -1.8898656, 115.3791136 -1.8883137, 115.3769566 -1.8912534, 115.3720062 -1.8919455, 115.3354608 -1.8919364, 115.3242697 -1.8920362, 115.3195062 -1.8922505, 115.3180615 -1.8874576, 115.3194109 -1.883709, 115.3206539 -1.8828769, 115.3208678 -1.8757939, 115.3183849 -1.8740207, 115.3183874 -1.8714166, 115.3195296 -1.867772, 115.3188558 -1.8646216, 115.3189155 -1.8603757, 115.3159182 -1.8552688, 115.3162307 -1.8531858, 115.3157236 -1.8517363, 115.3141628 -1.8504756, 115.311885 -1.8508901, 115.3086773 -1.8493246, 115.3083695 -1.8464077, 115.3089923 -1.8446375, 115.3079605 -1.841095, 115.3062031 -1.8384892, 115.3070338 -1.8357817, 115.3056895 -1.834218, 115.300032 -1.824615, 115.3064217 -1.8261981, 115.3128397 -1.8264125, 115.3134623 -1.8247465, 115.3116026 -1.8208907, 115.3103702 -1.8102648, 115.3095442 -1.8079724, 115.3098612 -1.8009938, 115.3121964 -1.7943815, 115.3136996 -1.7932024, 115.3141617 -1.7924852, 115.3146834 -1.7915714, 115.3153062 -1.7896971, 115.3158269 -1.7863643, 115.3175894 -1.7833452, 115.3175914 -1.7811577, 115.3196652 -1.7773055, 115.3211204 -1.7707445, 115.3224692 -1.7673083, 115.3227827 -1.7640795, 115.3250614 -1.7625191, 115.3264114 -1.7577288, 115.3292667 -1.7560419, 115.3302497 -1.7536738, 115.333736 -1.7491858, 115.3333997 -1.7425519, 115.3323803 -1.7353978, 115.3363215 -1.7298797, 115.3358468 -1.7271185, 115.33251 -1.7235146, 115.3346607 -1.7193153, 115.3343068 -1.7147538, 115.3362161 -1.7139152, 115.3383127 -1.710337, 115.3376062 -1.7073961, 115.3400231 -1.7046826, 115.3427224 -1.7038274, 115.3440025 -1.7016847, 115.3438637 -1.6978256, 115.3421618 -1.6949657, 115.3413127 -1.6913918, 115.3433036 -1.6883921, 115.3477099 -1.684394, 115.3502692 -1.6811089, 115.3463697 -1.6736021, 115.346798 -1.6710298, 115.3449545 -1.6675981, 115.3443899 -1.6633099, 115.3468062 -1.661168, 115.3512108 -1.6590279, 115.3553334 -1.6544577, 115.3541322 -1.6470961, 115.3510106 -1.6435204, 115.3493092 -1.6399458, 115.3502532 -1.6368138, 115.3609154 -1.601437, 115.3674665 -1.5785741, 115.3766506 -1.5479236, 115.38555 -1.5172725, 115.3947326 -1.4867642, 115.4026324 -1.4619719, 115.4061202 -1.4501828, 115.4071158 -1.4480395, 115.4117124 -1.4325677, 115.4135977 -1.4245984, 115.4161506 -1.4238193, 115.4223983 -1.4253959, 115.4323654 -1.4268468, 115.4419524 -1.4288653, 115.4453769 -1.4288117, 115.4489319 -1.4271748, 115.4550059 -1.4234158, 115.4621713 -1.4204958, 115.4669105 -1.4196793, 115.472465 -1.4177455, 115.4757087 -1.4160846, 115.4797793 -1.4136332, 115.4875397 -1.4066895, 115.4911694 -1.4041955, 115.495539 -1.4024098, 115.5000746 -1.4016862, 115.5089227 -1.4016546, 115.5153465 -1.4007086, 115.5200482 -1.4007116, 115.527287 -1.3989464, 115.5373949 -1.3974623, 115.5567611 -1.3955845, 115.5592145 -1.3939208, 115.5887565 -1.3786812, 115.6579715 -1.3380332, 115.6704051 -1.3327997, 115.6763116 -1.3332267, 115.6944521 -1.3362033, 115.7138598 -1.3366375, 115.724834 -1.3281663, 115.7446706 -1.3150371, 115.7492586 -1.3150395, 115.749018 -1.3360235, 115.7450126 -1.3399016, 115.7436762 -1.3436318, 115.7436734 -1.3490043, 115.7426248 -1.354641, 115.7386042 -1.3601851, 115.7373399 -1.3639298, 115.7344227 -1.3670107, 115.732124 -1.3670536, 115.7285665 -1.3687311)))</t>
  </si>
  <si>
    <t>1332:361</t>
  </si>
  <si>
    <t>tanah bumbu</t>
  </si>
  <si>
    <t>KABUPATEN TANAH BUMBU</t>
  </si>
  <si>
    <t>MULTIPOLYGON (((116.0381619 -3.4417153, 116.0362217 -3.4419677, 116.0358033 -3.4386617, 116.0390104 -3.4366307, 116.0381619 -3.4417153)), ((116.028059 -3.458344, 116.0232184 -3.4560241, 116.0217872 -3.4533951, 116.0175745 -3.4488986, 116.0160611 -3.4442354, 116.0164896 -3.4377096, 116.0196168 -3.4312713, 116.0270455 -3.4248373, 116.0314339 -3.422299, 116.0370016 -3.4212028, 116.0405438 -3.4213759, 116.0409613 -3.4256142, 116.0387654 -3.4286633, 116.0365677 -3.4334075, 116.0347099 -3.4356093, 116.0335259 -3.4387441, 116.0345288 -3.447899, 116.035287 -3.4488321, 116.0322453 -3.4540839, 116.028059 -3.458344)), ((116.0306069 -3.40594, 116.0268957 -3.4061058, 116.0258028 -3.4025449, 116.028761 -3.3963606, 116.0291858 -3.393225, 116.0327395 -3.3817015, 116.0336715 -3.3773798, 116.033007 -3.3670387, 116.0335989 -3.3655137, 116.0380737 -3.3605174, 116.0411956 -3.3589948, 116.0455572 -3.3582711, 116.0464232 -3.3603561, 116.0459116 -3.3661191, 116.0445561 -3.3723899, 116.0434583 -3.3738297, 116.0415114 -3.3810322, 116.03779 -3.391708, 116.0369397 -3.3986572, 116.033225 -3.4023828, 116.0306069 -3.40594)), ((116.0620026 -3.3844426, 116.0573639 -3.3845229, 116.0542471 -3.3806209, 116.0543332 -3.3787563, 116.0573786 -3.3692664, 116.0582284 -3.3625713, 116.0584035 -3.3558756, 116.0596115 -3.3525663, 116.0686987 -3.3494438, 116.0725771 -3.3506341, 116.0726546 -3.3579235, 116.0721473 -3.3592791, 116.0719688 -3.3697043, 116.0695972 -3.3802968, 116.0620026 -3.3844426)), ((115.5122933 -3.0293972, 115.5156156 -3.0304871, 115.5164978 -3.0325865, 115.5194734 -3.0331151, 115.5240221 -3.0379328, 115.5282643 -3.038626, 115.5296581 -3.0416124, 115.5333758 -3.0410025, 115.5412976 -3.045879, 115.5475198 -3.0469547, 115.5596158 -3.0476674, 115.5604713 -3.0495588, 115.5604224 -3.0535653, 115.5614743 -3.0553213, 115.561825 -3.0612005, 115.5637885 -3.0656258, 115.568446 -3.0688066, 115.5724575 -3.0685045, 115.5755239 -3.0656325, 115.5791878 -3.0650043, 115.5838377 -3.0654084, 115.5888673 -3.0642574, 115.5930436 -3.0618391, 115.5987854 -3.061919, 115.6001493 -3.0610525, 115.6037331 -3.0614913, 115.6093646 -3.0666811, 115.6122898 -3.0666668, 115.6158687 -3.0687608, 115.6171706 -3.0673244, 115.625535 -3.0683663, 115.6296357 -3.0656854, 115.6285922 -3.0631787, 115.6315585 -3.0621334, 115.6337497 -3.0600198, 115.6367799 -3.0596619, 115.6412395 -3.0612684, 115.6437 -3.0644797, 115.6474613 -3.0662795, 115.649771 -3.0645703, 115.6526797 -3.0671699, 115.651192 -3.0705924, 115.6533328 -3.0721969, 115.6577876 -3.0686124, 115.6581189 -3.0672872, 115.6622418 -3.0655802, 115.6662524 -3.0657509, 115.6657532 -3.0695614, 115.6662997 -3.0718818, 115.6690449 -3.073487, 115.6706402 -3.0718873, 115.673826 -3.0726645, 115.6740963 -3.076255, 115.672499 -3.0794013, 115.6733768 -3.0804518, 115.6765099 -3.0794615, 115.6769186 -3.0821961, 115.6788372 -3.0857334, 115.6838399 -3.0835303, 115.6824142 -3.0812087, 115.682259 -3.0733654, 115.6860501 -3.0733701, 115.6879136 -3.0771283, 115.6884588 -3.0806087, 115.6940059 -3.0824382, 115.6967566 -3.0796247, 115.699502 -3.0810641, 115.7035685 -3.0806273, 115.7071352 -3.084498, 115.7073794 -3.0870114, 115.7116648 -3.0872928, 115.7125953 -3.0902214, 115.706663 -3.0887228, 115.7056152 -3.0919251, 115.7072025 -3.0969533, 115.709234 -3.0981709, 115.7138507 -3.0971271, 115.7148412 -3.0959132, 115.7181898 -3.098458, 115.717912 -3.1009985, 115.7158743 -3.1049176, 115.7109836 -3.1053535, 115.7114197 -3.1082262, 115.7137267 -3.1088366, 115.7177401 -3.1068531, 115.7145177 -3.1135601, 115.7178109 -3.1164915, 115.7212745 -3.114894, 115.722974 -3.1180996, 115.7256135 -3.1163353, 115.7280305 -3.1169458, 115.728357 -3.1195423, 115.7305543 -3.120042, 115.7308262 -3.1224174, 115.7349416 -3.1271726, 115.7330418 -3.1305672, 115.7353419 -3.1369772, 115.7344576 -3.1412844, 115.7357149 -3.1466437, 115.7408242 -3.1474232, 115.7397507 -3.1490513, 115.7400185 -3.1548512, 115.7429235 -3.1609306, 115.7458391 -3.1582276, 115.7521514 -3.1639797, 115.7519838 -3.1662993, 115.7545863 -3.1726269, 115.7534846 -3.1748902, 115.7575459 -3.1790929, 115.7598539 -3.1790405, 115.7610588 -3.1824113, 115.7629828 -3.181806, 115.7638038 -3.1845687, 115.7627575 -3.1864455, 115.7646468 -3.1918884, 115.7669552 -3.1915598, 115.7686019 -3.1931083, 115.7728381 -3.1932673, 115.7755085 -3.1910364, 115.7795744 -3.1903991, 115.7925055 -3.1817855, 115.8012189 -3.183261, 115.8090262 -3.18166, 115.8129002 -3.1852645, 115.8231871 -3.186425, 115.8288828 -3.1863863, 115.8304277 -3.1856735, 115.83133 -3.1820565, 115.8358156 -3.1749431, 115.8365979 -3.1722394, 115.8406153 -3.1701455, 115.8487842 -3.1705074, 115.8519999 -3.1688286, 115.8563286 -3.1700816, 115.8592027 -3.1675974, 115.8627767 -3.166733, 115.8699703 -3.1667137, 115.8711996 -3.1657563, 115.9333831 -3.1531226, 115.9344594 -3.1527528, 115.9392044 -3.1606649, 115.9414263 -3.1636251, 115.9440211 -3.1694145, 115.9492724 -3.1796846, 115.9514402 -3.1895338, 115.9505235 -3.1980446, 115.946818 -3.2051955, 115.9426916 -3.2073985, 115.937544 -3.2121957, 115.9330739 -3.214195, 115.9310781 -3.2161018, 115.9284195 -3.2209658, 115.9279385 -3.2265959, 115.9305845 -3.235951, 115.9344883 -3.2414454, 115.9411098 -3.2487542, 115.9446241 -3.2510475, 115.9468054 -3.2539133, 115.9508353 -3.2487346, 115.955517 -3.2469679, 115.9581909 -3.2472762, 115.9601339 -3.2490497, 115.9639043 -3.2469155, 115.9658086 -3.2433199, 115.9665787 -3.2392546, 115.9681341 -3.2352296, 115.9727377 -3.2270428, 115.9734193 -3.2245012, 115.9783006 -3.2224817, 115.9785614 -3.2206273, 115.9821585 -3.2209397, 115.9900403 -3.2199501, 115.9958686 -3.2234452, 116.0002829 -3.2334465, 116.0011187 -3.2344177, 116.0074894 -3.2358472, 116.0120465 -3.2381667, 116.014056 -3.2414842, 116.0171368 -3.2434258, 116.0213213 -3.2443901, 116.0307435 -3.2496548, 116.0335743 -3.251729, 116.0390522 -3.2570079, 116.041135 -3.2615509, 116.0520461 -3.260313, 116.0609199 -3.2607917, 116.0614543 -3.256613, 116.0647163 -3.2586243, 116.0665422 -3.2626307, 116.0691783 -3.2647977, 116.0711369 -3.2648447, 116.0746678 -3.2625684, 116.0778538 -3.2589621, 116.0827511 -3.2575735, 116.0845238 -3.2618629, 116.0848291 -3.2648935, 116.0840888 -3.2729708, 116.0842109 -3.2772586, 116.0888868 -3.2828895, 116.0862477 -3.2827827, 116.0857679 -3.2866117, 116.0797751 -3.297167, 116.0747127 -3.2993761, 116.0742317 -3.3044616, 116.0713368 -3.3125665, 116.0643647 -3.3195007, 116.0632242 -3.3293723, 116.0611647 -3.335264, 116.0596147 -3.3373567, 116.0570548 -3.3372345, 116.0562182 -3.3405246, 116.0525214 -3.3462651, 116.0525486 -3.3489278, 116.0487927 -3.3542493, 116.0458138 -3.3564005, 116.0429556 -3.3568165, 116.0377145 -3.3586662, 116.0332742 -3.3635382, 116.0313657 -3.366887, 116.0318919 -3.3766404, 116.0267872 -3.3909056, 116.0235071 -3.3963472, 116.0229368 -3.4010435, 116.0240645 -3.4045748, 116.0234618 -3.4118141, 116.014048 -3.4182066, 116.0141637 -3.4214377, 116.0123166 -3.4227521, 116.0106139 -3.4284046, 116.0093624 -3.4295402, 116.0078068 -3.436898, 116.0086343 -3.4427625, 116.0068666 -3.44524, 116.0099088 -3.4606456, 116.0119293 -3.464477, 116.0122816 -3.4692042, 116.0137059 -3.473753, 116.0127039 -3.4762546, 116.0151367 -3.4782418, 116.0150108 -3.4848712, 116.0116732 -3.4877876, 116.0066646 -3.4943878, 116.0024406 -3.5021616, 115.9987197 -3.5071358, 115.994972 -3.5148143, 115.9933474 -3.5195034, 115.9916467 -3.5283329, 115.9925027 -3.5297698, 115.9920222 -3.5335986, 115.9924944 -3.5373805, 115.9915154 -3.539701, 115.9920846 -3.5419034, 115.9914616 -3.5453491, 115.9916459 -3.5511411, 115.9930724 -3.553536, 115.9936756 -3.5624159, 115.9965617 -3.5647645, 115.9964155 -3.5678278, 115.9941711 -3.5727555, 115.9891403 -3.5771297, 115.9837511 -3.5825326, 115.9826035 -3.5863606, 115.9799076 -3.5901629, 115.9750389 -3.598534, 115.9734357 -3.605018, 115.9695243 -3.6093694, 115.9645193 -3.6117091, 115.9555851 -3.6129673, 115.9438901 -3.6122118, 115.9305499 -3.6128662, 115.9135637 -3.6148324, 115.9078932 -3.6158786, 115.9031274 -3.6174045, 115.8809233 -3.6203449, 115.8656751 -3.6230541, 115.857121 -3.6252211, 115.8517369 -3.6257887, 115.8500672 -3.6276532, 115.8401528 -3.6317568, 115.8339822 -3.6326343, 115.8264962 -3.6376502, 115.8233981 -3.6387949, 115.8167239 -3.642328, 115.8135978 -3.6466555, 115.8092096 -3.6506224, 115.8019388 -3.6548485, 115.7977397 -3.6599164, 115.7968074 -3.6623801, 115.7921794 -3.6674473, 115.7894502 -3.6775426, 115.7871361 -3.680148, 115.7798872 -3.6854987, 115.7731889 -3.6888638, 115.7698018 -3.6921616, 115.760886 -3.6970311, 115.7489202 -3.7024227, 115.7412187 -3.7075569, 115.7356408 -3.7101813, 115.7209709 -3.7239203, 115.717821 -3.7276968, 115.7185082 -3.7302105, 115.7166463 -3.7328402, 115.7056601 -3.7358632, 115.6965605 -3.7356582, 115.685338 -3.7373884, 115.6656297 -3.7426471, 115.6545725 -3.7452625, 115.6518544 -3.7468855, 115.6396989 -3.7511262, 115.6306161 -3.755539, 115.6146641 -3.765301, 115.6083674 -3.7702205, 115.6056266 -3.7710536, 115.6000042 -3.7713317, 115.5944748 -3.7730935, 115.5854443 -3.7743471, 115.5740036 -3.7782527, 115.5635367 -3.7839066, 115.5555271 -3.7872434, 115.5528106 -3.7877653, 115.5457299 -3.7911752, 115.5358141 -3.7947478, 115.5288571 -3.7954059, 115.5274742 -3.7961214, 115.5255348 -3.8019328, 115.5209133 -3.8019727, 115.513525 -3.8041136, 115.5061106 -3.8075225, 115.4918995 -3.8152504, 115.4843437 -3.8177017, 115.4792909 -3.8146662, 115.4758032 -3.8166715, 115.4574239 -3.8231256, 115.4399192 -3.8328242, 115.4058133 -3.8501485, 115.3960281 -3.8542992, 115.3878508 -3.8581578, 115.374392 -3.8637653, 115.377492 -3.8588653, 115.376292 -3.8552653, 115.371492 -3.8534653, 115.3682857 -3.853675, 115.368292 -3.8504653, 115.3666748 -3.8465027, 115.3691042 -3.839875, 115.3714687 -3.8391286, 115.3719854 -3.832161, 115.368892 -3.8262653, 115.368892 -3.8209653, 115.367292 -3.8175653, 115.364792 -3.8159653, 115.358492 -3.8147653, 115.355292 -3.8135653, 115.352992 -3.8099653, 115.352192 -3.8062653, 115.348892 -3.8018653, 115.348292 -3.7973653, 115.345792 -3.7927653, 115.346092 -3.7879653, 115.3438373 -3.7851533, 115.3436001 -3.7817068, 115.3401831 -3.7787743, 115.317392 -3.7363653, 115.3123893 -3.7199632, 115.3003057 -3.7103557, 115.299159 -3.7100242, 115.296692 -3.7037653, 115.291092 -3.6983653, 115.2871063 -3.6920656, 115.279892 -3.6792653, 115.272392 -3.6643653, 115.2648206 -3.645298, 115.2632489 -3.6405837, 115.261492 -3.6331653, 115.2474236 -3.5962015, 115.259689 -3.589659, 115.265831 -3.580076, 115.269291 -3.577633, 115.2735025 -3.5723022, 115.278908 -3.569099, 115.29638 -3.56235, 115.301043 -3.559143, 115.31141 -3.549694, 115.313802 -3.544685, 115.315878 -3.536935, 115.318116 -3.53162, 115.325607 -3.520218, 115.333725 -3.513811, 115.342607 -3.509674, 115.349392 -3.508587, 115.360713 -3.509743, 115.373529 -3.508321, 115.380459 -3.506313, 115.395967 -3.49942, 115.412361 -3.488888, 115.415366 -3.486294, 115.420155 -3.478235, 115.421621 -3.468982, 115.418106 -3.459149, 115.407485 -3.445858, 115.407328 -3.444496, 115.411835 -3.440687, 115.42357 -3.433957, 115.425517 -3.430917, 115.427302 -3.425299, 115.430086 -3.407553, 115.429884 -3.363139, 115.435419 -3.353111, 115.43749 -3.344154, 115.440487 -3.339747, 115.444241 -3.335942, 115.44755 -3.33396, 115.455536 -3.332256, 115.459895 -3.329205, 115.46092 -3.322228, 115.458046 -3.320266, 115.456372 -3.31709, 115.453156 -3.306037, 115.453147 -3.304071, 115.455085 -3.298912, 115.45729 -3.286166, 115.456829 -3.284346, 115.45258 -3.278304, 115.449552 -3.275738, 115.444717 -3.27364, 115.44034 -3.272748, 115.4308126 -3.2718058, 115.4073988 -3.2699022, 115.3899132 -3.2649755, 115.378614 -3.2599472, 115.374685 -3.2587862, 115.372855 -3.257432, 115.3740844 -3.2547493, 115.3824014 -3.2522319, 115.3863989 -3.252803, 115.389635 -3.2524222, 115.3919193 -3.2493765, 115.3961071 -3.250138, 115.400295 -3.250138, 115.4031503 -3.2491862, 115.4058153 -3.2417623, 115.4105742 -3.2390973, 115.4126206 -3.2350998, 115.4118091 -3.2286686, 115.4135113 -3.2286713, 115.4167192 -3.1948928, 115.4213591 -3.1716931, 115.422073 -3.158844, 115.4388482 -3.136715, 115.4634756 -3.1163706, 115.4816785 -3.1020939, 115.501666 -3.0846048, 115.5070197 -3.066045, 115.5077336 -3.0549805, 115.5122933 -3.0293972)))</t>
  </si>
  <si>
    <t>1332:362</t>
  </si>
  <si>
    <t>balangan</t>
  </si>
  <si>
    <t>KABUPATEN BALANGAN</t>
  </si>
  <si>
    <t>MULTIPOLYGON (((115.7302861 -1.9823211, 115.7355214 -1.9849097, 115.7439595 -1.9913151, 115.7476064 -1.9951181, 115.7479649 -2.0006076, 115.7469274 -2.0037619, 115.7440353 -2.0081451, 115.7430703 -2.0094152, 115.7357121 -2.0150763, 115.7275869 -2.0207343, 115.7247106 -2.0262009, 115.7248021 -2.0286607, 115.7266866 -2.032814, 115.728211 -2.034382, 115.7317055 -2.0358467, 115.7405861 -2.0362484, 115.7433171 -2.0373373, 115.7453252 -2.0390262, 115.7486592 -2.0458492, 115.7512074 -2.0490719, 115.753675 -2.0504677, 115.7613152 -2.0494718, 115.7671288 -2.0502488, 115.7731255 -2.0517675, 115.7767037 -2.0508685, 115.780114 -2.0465872, 115.7827614 -2.0447192, 115.7888497 -2.0449812, 115.7919548 -2.0433402, 115.7967168 -2.0441646, 115.7982826 -2.048782, 115.8004463 -2.0480816, 115.8042076 -2.0445425, 115.8070992 -2.0439951, 115.810343 -2.0449181, 115.8172323 -2.051066, 115.8214792 -2.0545203, 115.8215934 -2.0546038, 115.8263939 -2.0563752, 115.8320091 -2.055217, 115.8351943 -2.0562977, 115.8365956 -2.059188, 115.8362141 -2.064351, 115.8326893 -2.0728639, 115.8320103 -2.0813993, 115.8303547 -2.0850862, 115.8260289 -2.0888599, 115.816103 -2.0916215, 115.812151 -2.0938493, 115.8100987 -2.0973187, 115.8095189 -2.1008717, 115.8104802 -2.1118327, 115.8102208 -2.1222588, 115.8107091 -2.1282547, 115.8103886 -2.1340958, 115.8080998 -2.1497453, 115.8080159 -2.1599816, 115.8086491 -2.1644405, 115.8082906 -2.1709145, 115.8058492 -2.175577, 115.8005848 -2.1819988, 115.7993565 -2.1876214, 115.8004247 -2.1983023, 115.8019276 -2.2041734, 115.8036977 -2.2086249, 115.8067189 -2.2135575, 115.8107472 -2.216466, 115.8122731 -2.2188376, 115.8137074 -2.2248438, 115.815981 -2.2286542, 115.8184644 -2.2305664, 115.8240555 -2.2318622, 115.827323 -2.2378956, 115.8276081 -2.2459426, 115.8227253 -2.254752, 115.8220235 -2.2577982, 115.8240452 -2.263113, 115.8287373 -2.2694459, 115.8332768 -2.2811084, 115.8360844 -2.2866195, 115.8393879 -2.29035, 115.8416325 -2.2916399, 115.8443992 -2.2924784, 115.8501289 -2.2914196, 115.8528465 -2.2918991, 115.8548985 -2.2963767, 115.8538533 -2.2989071, 115.8513203 -2.3012908, 115.8418599 -2.3043335, 115.8388768 -2.3067706, 115.834879 -2.3138092, 115.8344746 -2.3174164, 115.8359471 -2.3210628, 115.8414708 -2.3256736, 115.8454838 -2.3314576, 115.846735 -2.3353298, 115.8468953 -2.3387029, 115.8453694 -2.3435385, 115.8432637 -2.347677, 115.8423405 -2.3511844, 115.84356 -2.3547812, 115.8464439 -2.3577243, 115.8499992 -2.362938, 115.8530128 -2.3711894, 115.8530205 -2.3758915, 115.8539284 -2.3795913, 115.8502585 -2.387835, 115.8466194 -2.3943384, 115.8446357 -2.3947063, 115.8423927 -2.3930212, 115.8347939 -2.3954063, 115.8331688 -2.3971403, 115.8324135 -2.4001956, 115.8301403 -2.4025362, 115.8253716 -2.4056561, 115.8194893 -2.4122036, 115.8173531 -2.4138372, 115.8145683 -2.4140955, 115.8120659 -2.4102395, 115.8100823 -2.4106708, 115.8091057 -2.4141145, 115.808564 -2.4204167, 115.8070686 -2.4233532, 115.8029411 -2.4292432, 115.8025902 -2.4329048, 115.8068016 -2.4407509, 115.8083275 -2.4485119, 115.8082588 -2.4599507, 115.8091591 -2.4667974, 115.8124855 -2.4776082, 115.8126305 -2.4835222, 115.8106163 -2.490012, 115.8059853 -2.4969953, 115.8036072 -2.504029, 115.7982033 -2.5103219, 115.7930153 -2.5137597, 115.7777184 -2.5230606, 115.7714165 -2.5285762, 115.7690438 -2.5336457, 115.7669838 -2.5409944, 115.7622613 -2.5537017, 115.7595376 -2.5667191, 115.7585686 -2.5688427, 115.7492352 -2.5758257, 115.7345863 -2.5814318, 115.729033 -2.585173, 115.7252639 -2.5889421, 115.7214949 -2.5912035, 115.7171228 -2.5906005, 115.7116972 -2.5854129, 115.7109834 -2.5823196, 115.7086039 -2.5782745, 115.7026552 -2.5735156, 115.6993249 -2.5719208, 115.6965891 -2.5632952, 115.6962875 -2.557717, 115.6949307 -2.5507819, 115.6929707 -2.5461083, 115.684528 -2.5411331, 115.6810605 -2.5387209, 115.6809097 -2.5363087, 115.6854326 -2.5271122, 115.6864836 -2.5203135, 115.6866387 -2.5162573, 115.6858845 -2.5135884, 115.6835054 -2.5125859, 115.6749119 -2.5128875, 115.657479 -2.510318, 115.6383099 -2.5091672, 115.6159877 -2.5050718, 115.6107053 -2.5032158, 115.604138 -2.4989328, 115.5995694 -2.4915089, 115.5975679 -2.4847397, 115.5924643 -2.4861286, 115.5869761 -2.484397, 115.5721219 -2.4821167, 115.5588672 -2.4862456, 115.5516672 -2.4836149, 115.545313 -2.480569, 115.527541 -2.469814, 115.5191149 -2.4667786, 115.5012785 -2.4620419, 115.4925867 -2.4618018, 115.4838751 -2.461025, 115.4832255 -2.461499, 115.4708174 -2.4616891, 115.457306 -2.4578989, 115.4456019 -2.4557264, 115.4240516 -2.4469037, 115.417614 -2.4435602, 115.4155134 -2.4430064, 115.4015237 -2.4409688, 115.3854389 -2.4349709, 115.3714284 -2.4258216, 115.3592053 -2.4207288, 115.3492114 -2.4103776, 115.3482078 -2.4071672, 115.3450037 -2.4011644, 115.3413293 -2.3971822, 115.3386888 -2.3955546, 115.3322019 -2.3953135, 115.3250019 -2.3994212, 115.3180474 -2.4021049, 115.3163166 -2.400947, 115.3155299 -2.3974749, 115.3158733 -2.3949252, 115.3180705 -2.3930837, 115.3197261 -2.3887094, 115.3195125 -2.3795036, 115.3216792 -2.3693248, 115.3213817 -2.3649024, 115.3187572 -2.3602418, 115.3196345 -2.3575753, 115.3261729 -2.3590587, 115.3347636 -2.3581308, 115.3430186 -2.3543268, 115.3482829 -2.3490444, 115.3509837 -2.3472761, 115.3558799 -2.3416436, 115.358491 -2.3379096, 115.3629008 -2.3363336, 115.3712321 -2.3303321, 115.3778239 -2.3247715, 115.3818904 -2.3204549, 115.3882609 -2.3126334, 115.394517 -2.3063215, 115.4006663 -2.3014925, 115.417657 -2.2914799, 115.4314051 -2.283922, 115.4465571 -2.2761581, 115.4529124 -2.2715738, 115.4612666 -2.2623172, 115.4636011 -2.2606838, 115.4690867 -2.2586933, 115.4740912 -2.2586716, 115.4818741 -2.2561754, 115.4918818 -2.2497839, 115.4994736 -2.2423667, 115.5014048 -2.2394886, 115.5051966 -2.2315636, 115.5086222 -2.2201748, 115.511117 -2.215657, 115.5142374 -2.2116015, 115.5182123 -2.2078905, 115.538949 -2.1970244, 115.5525827 -2.1916638, 115.5812082 -2.1797326, 115.5841989 -2.1775215, 115.586152 -2.1749201, 115.5881738 -2.1691177, 115.589837 -2.1573646, 115.5909509 -2.1518591, 115.5927362 -2.1492033, 115.5975274 -2.1462259, 115.602189 -2.1449669, 115.6078958 -2.1463134, 115.6230783 -2.1538408, 115.6269616 -2.154814, 115.6338815 -2.153748, 115.6372842 -2.1521614, 115.6412667 -2.1481071, 115.6437921 -2.1431191, 115.6467218 -2.135618, 115.6505136 -2.1297276, 115.6581201 -2.1246476, 115.6635598 -2.1196008, 115.669999 -2.1072757, 115.6741265 -2.1017296, 115.6849145 -2.0913463, 115.6929254 -2.0824237, 115.6970529 -2.0766513, 115.7016686 -2.0691526, 115.7048653 -2.0618417, 115.7063454 -2.0535245, 115.7059564 -2.0460909, 115.7050485 -2.0417581, 115.7048653 -2.0370104, 115.7056817 -2.0340908, 115.710061 -2.0260763, 115.7117547 -2.0170181, 115.7116479 -2.009856, 115.7128838 -2.0043509, 115.7177438 -1.9955306, 115.7200402 -1.991349, 115.720353 -1.9879675, 115.7193993 -1.9812926, 115.7222451 -1.9821105, 115.7302861 -1.9823211)))</t>
  </si>
  <si>
    <t>1332:363</t>
  </si>
  <si>
    <t>banjarmasin</t>
  </si>
  <si>
    <t>KOTA BANJARMASIN</t>
  </si>
  <si>
    <t>MULTIPOLYGON (((114.6386089 -3.2756004, 114.6398525 -3.288269, 114.6372051 -3.2921371, 114.6284853 -3.312027, 114.6327749 -3.3178606, 114.6339622 -3.3204132, 114.6369561 -3.3229254, 114.6423394 -3.3260797, 114.6460781 -3.3271542, 114.6530132 -3.3335629, 114.6595898 -3.3355961, 114.6584606 -3.3401489, 114.6570225 -3.34095, 114.6580906 -3.3473911, 114.6570225 -3.3483505, 114.6459789 -3.344059, 114.6417942 -3.3456936, 114.6351795 -3.3468323, 114.6329021 -3.3465195, 114.6314597 -3.3481103, 114.6250403 -3.3506399, 114.624136 -3.3612251, 114.6202097 -3.3633009, 114.6150494 -3.3690491, 114.6078117 -3.3723504, 114.6056298 -3.3698803, 114.59573 -3.36679, 114.5901953 -3.3767095, 114.5861492 -3.3821392, 114.5819912 -3.3809891, 114.5785389 -3.3787155, 114.5770512 -3.3757401, 114.5695667 -3.3752594, 114.5666218 -3.373579, 114.5698719 -3.3667793, 114.5590297 -3.3710296, 114.5547204 -3.3740856, 114.5450143 -3.3735816, 114.5430855 -3.3715566, 114.5375953 -3.3691964, 114.5337775 -3.3696534, 114.5293635 -3.3668613, 114.5219471 -3.3632529, 114.5219482 -3.3632514, 114.5288102 -3.3551773, 114.5393963 -3.3455639, 114.5483303 -3.3360271, 114.5536976 -3.3287258, 114.5580502 -3.319376, 114.5600109 -3.3178806, 114.563456 -3.3103991, 114.5660152 -3.2991619, 114.5663137 -3.2946233, 114.5663433 -3.2835865, 114.567064 -3.2775772, 114.5665291 -3.2738035, 114.5669326 -3.2699327, 114.5691494 -3.2672273, 114.5749481 -3.2690557, 114.5765029 -3.270184, 114.5767933 -3.2755505, 114.580197 -3.2759125, 114.5829226 -3.2734736, 114.5854229 -3.2736727, 114.5882324 -3.2763761, 114.5954207 -3.2801, 114.5965674 -3.2858636, 114.6015286 -3.288734, 114.6034945 -3.288588, 114.6064742 -3.2855923, 114.6060973 -3.2804093, 114.6132904 -3.2794278, 114.6177946 -3.2810258, 114.621664 -3.2845097, 114.6250896 -3.285078, 114.6301022 -3.2823982, 114.6350803 -3.2805004, 114.6371517 -3.2789307, 114.6386089 -3.2756004)))</t>
  </si>
  <si>
    <t>1332:364</t>
  </si>
  <si>
    <t>banjar baru</t>
  </si>
  <si>
    <t>KOTA BANJAR BARU</t>
  </si>
  <si>
    <t>MULTIPOLYGON (((114.9200461 -3.5959127, 114.9176191 -3.5963984, 114.9131933 -3.591925, 114.9081488 -3.5881179, 114.9053696 -3.583911, 114.9058762 -3.5810394, 114.8986301 -3.5758209, 114.8939673 -3.5742028, 114.8968226 -3.5677307, 114.8922447 -3.5637651, 114.8903132 -3.5595401, 114.8919122 -3.5573129, 114.891227 -3.5546289, 114.8889998 -3.5538865, 114.8897993 -3.550974, 114.8833998 -3.5498853, 114.8785915 -3.5542641, 114.8772602 -3.5577431, 114.8730488 -3.5568867, 114.8691921 -3.5547657, 114.8692149 -3.5499789, 114.8673131 -3.5490141, 114.8627586 -3.5508048, 114.8576126 -3.549137, 114.8530014 -3.5489174, 114.8454847 -3.5451583, 114.8448611 -3.5436734, 114.8398337 -3.539743, 114.8364054 -3.539236, 114.8345276 -3.5377219, 114.8349584 -3.5355964, 114.8324743 -3.5327716, 114.8330169 -3.5253607, 114.8318832 -3.5232251, 114.8282367 -3.5223833, 114.8236375 -3.5223835, 114.82144 -3.5212785, 114.8178221 -3.5224253, 114.8127922 -3.5222356, 114.8106896 -3.5230748, 114.803197 -3.5228192, 114.7944337 -3.521036, 114.7891976 -3.5186263, 114.7858834 -3.5142694, 114.7794024 -3.5134319, 114.7754982 -3.51183, 114.7722002 -3.5116519, 114.7706248 -3.510566, 114.7683405 -3.5113159, 114.7618365 -3.509306, 114.7534651 -3.5093877, 114.7354966 -3.5100337, 114.7292711 -3.5113671, 114.715892 -3.5115653, 114.7043514 -3.5134757, 114.7002576 -3.4843437, 114.6966197 -3.4746664, 114.6964297 -3.4678058, 114.6983821 -3.4589409, 114.7069629 -3.4443364, 114.7077624 -3.4409948, 114.7050066 -3.4368072, 114.7126207 -3.4310955, 114.7188732 -3.4259915, 114.7163651 -3.422468, 114.719527 -3.4155377, 114.7235458 -3.4128287, 114.7241405 -3.4062555, 114.7323638 -3.3893278, 114.7408613 -3.3713148, 114.7416193 -3.3715244, 114.7586298 -3.3827208, 114.7706501 -3.3895731, 114.7955421 -3.406931, 114.7986076 -3.4094012, 114.8006817 -3.4128059, 114.8057632 -3.4169757, 114.8094451 -3.419382, 114.8145672 -3.418086, 114.8196361 -3.4210622, 114.8235389 -3.4217688, 114.8247417 -3.4251951, 114.8440323 -3.4254397, 114.8491978 -3.4260549, 114.849714 -3.4247827, 114.8550456 -3.4268421, 114.8564062 -3.4288093, 114.8595538 -3.4225499, 114.8615701 -3.4226688, 114.8670054 -3.429059, 114.8668383 -3.4322734, 114.8697865 -3.4352786, 114.8775583 -3.4360281, 114.8816049 -3.4390974, 114.8836993 -3.4385534, 114.8861801 -3.4436875, 114.8902036 -3.4445549, 114.8931758 -3.4396792, 114.8958415 -3.4417186, 114.8993713 -3.4428607, 114.9073524 -3.4443488, 114.9177207 -3.4450536, 114.9261923 -3.4466481, 114.9300756 -3.4464691, 114.9278106 -3.4578322, 114.926587 -3.4709233, 114.9150705 -3.4685943, 114.93008 -3.4942166, 114.9300455 -3.5054793, 114.9233432 -3.5414349, 114.9248227 -3.5423818, 114.9291469 -3.5403368, 114.9318366 -3.5404485, 114.9315014 -3.5462646, 114.9307461 -3.5484161, 114.9309521 -3.5524025, 114.9287968 -3.5579987, 114.926321 -3.5617638, 114.9205189 -3.5683212, 114.9181499 -3.5719624, 114.9177914 -3.5753174, 114.9187222 -3.5773888, 114.9218616 -3.5799351, 114.9228039 -3.5822277, 114.9217205 -3.5922222, 114.9200461 -3.5959127)))</t>
  </si>
  <si>
    <t>1332:365</t>
  </si>
  <si>
    <t>64</t>
  </si>
  <si>
    <t>KALIMANTAN TIMUR</t>
  </si>
  <si>
    <t>paser</t>
  </si>
  <si>
    <t>KABUPATEN PASER</t>
  </si>
  <si>
    <t>MULTIPOLYGON (((116.4615052 -2.1915357, 116.4297865 -2.2035183, 116.5064402 -2.1621958, 116.4615052 -2.1915357)), ((116.4438783 -1.0587942, 116.4434814 -1.0593872, 116.4274902 -1.0717773, 116.4168701 -1.0913086, 116.40448 -1.1054077, 116.3905029 -1.1176147, 116.3859499 -1.1222498, 116.3761893 -1.1320103, 116.3708798 -1.1443992, 116.371052 -1.1453752, 116.3757542 -1.1720209, 116.3761893 -1.1744865, 116.3777869 -1.1968517, 116.3779297 -1.1992798, 116.3677713 -1.2104712, 116.3611415 -1.217764, 116.3602715 -1.218721, 116.3443321 -1.2452804, 116.3439357 -1.2470246, 116.3437469 -1.2478555, 116.3354828 -1.284217, 116.335483 -1.3337725, 116.3461019 -1.3691695, 116.3549512 -1.3904076, 116.3560514 -1.4080118, 116.3560514 -1.4169947, 116.3582035 -1.4361677, 116.3602862 -1.4445729, 116.3638004 -1.4700506, 116.3744194 -1.5019078, 116.3797289 -1.5266858, 116.3868084 -1.5443842, 116.3991972 -1.5496937, 116.4168958 -1.5532334, 116.4452134 -1.5656224, 116.4717611 -1.5744716, 116.4947689 -1.581551, 116.5195467 -1.5904001, 116.5443248 -1.5957097, 116.5500798 -1.6030081, 116.5507165 -1.6048123, 116.5487601 -1.6087251, 116.5452385 -1.6110728, 116.5413256 -1.615377, 116.5424995 -1.6192899, 116.5421082 -1.6220289, 116.513153 -1.6349413, 116.4920235 -1.6412019, 116.4822413 -1.6435496, 116.4751982 -1.6443322, 116.4650247 -1.6474625, 116.4470256 -1.6537231, 116.3973322 -1.6689832, 116.3791373 -1.6736787, 116.3572253 -1.6815044, 116.3353132 -1.6924604, 116.3188792 -1.70146, 116.3126186 -1.706938, 116.3083145 -1.7151551, 116.3032277 -1.7233721, 116.2957933 -1.7308065, 116.2901196 -1.7335455, 116.2807288 -1.7339368, 116.2830765 -1.7472406, 116.2725118 -1.760153, 116.2654686 -1.7703265, 116.2525561 -1.7801086, 116.2255574 -1.7773696, 116.2122536 -1.7801086, 116.2165578 -1.7902821, 116.2263399 -1.7973252, 116.2431653 -1.7984991, 116.250991 -1.8047597, 116.2623383 -1.8102377, 116.2811201 -1.799673, 116.3006844 -1.7926298, 116.3202487 -1.7840215, 116.3335525 -1.7754132, 116.3562471 -1.7730655, 116.3605512 -1.7773696, 116.3660292 -1.7812825, 116.3687682 -1.7609356, 116.3691595 -1.760153, 116.3840284 -1.760153, 116.3961583 -1.7671962, 116.409462 -1.7675875, 116.4176791 -1.7652397, 116.4525036 -1.7671962, 116.4521123 -1.8153244, 116.4460473 -1.8266717, 116.4288307 -1.8540618, 116.4268743 -1.8575834, 116.426483 -1.8634527, 116.4280482 -1.8661917, 116.4370478 -1.8697133, 116.4448735 -1.8748, 116.4519166 -1.8849734, 116.4554382 -1.8920166, 116.4577859 -1.9045378, 116.4573947 -1.9123635, 116.4540687 -1.9315365, 116.4525036 -1.9503183, 116.4587642 -1.9972727, 116.4607206 -2.0035333, 116.4630683 -2.0184021, 116.4611119 -2.0285756, 116.4579816 -2.0317059, 116.4570034 -2.0340536, 116.4616988 -2.0348362, 116.4597424 -2.0524441, 116.4495689 -2.064574, 116.4366565 -2.0680955, 116.4288307 -2.0802254, 116.410049 -2.078269, 116.3928324 -2.081008, 116.3779635 -2.0966595, 116.3611382 -2.1107458, 116.3697465 -2.1111371, 116.3697465 -2.1130935, 116.3893108 -2.1134848, 116.3916585 -2.1256147, 116.3971365 -2.1291362, 116.4296133 -2.128745, 116.4550469 -2.1334404, 116.4726548 -2.1244408, 116.487915 -2.1181802, 116.4976972 -2.1064416, 116.5129573 -2.1142673, 116.5180441 -2.1213105, 116.5178484 -2.1389184, 116.5248916 -2.1518309, 116.4947625 -2.164352, 116.4748069 -2.1776558, 116.4509384 -2.1901769, 116.406723 -2.2042633, 116.4110272 -2.2105238, 116.409462 -2.212089, 116.4317654 -2.2070023, 116.4481994 -2.2003504, 116.4802849 -2.1839164, 116.504936 -2.1666997, 116.5194136 -2.1690475, 116.5370215 -2.1690475, 116.5499339 -2.1717865, 116.5526729 -2.1846989, 116.5374128 -2.2007417, 116.4975015 -2.2234363, 116.5029795 -2.2293056, 116.5045447 -2.2324359, 116.5100227 -2.225784, 116.515892 -2.2214799, 116.5389779 -2.2097413, 116.5507165 -2.2050458, 116.5581509 -2.201133, 116.5710634 -2.1917421, 116.5741937 -2.1886118, 116.5741937 -2.1788296, 116.5706721 -2.1745255, 116.5651941 -2.1706126, 116.5628464 -2.1663085, 116.563629 -2.1612217, 116.5710634 -2.1620043, 116.5738024 -2.1612217, 116.5781066 -2.1612217, 116.58828 -2.1745255, 116.5933667 -2.1952637, 116.5869105 -2.2606085, 116.5804543 -2.3193015, 116.5776952 -2.3301019, 116.5563684 -2.4086813, 116.554342 -2.4086241, 116.5521767 -2.4081258, 116.550222 -2.4094007, 116.5501402 -2.4051125, 116.5482573 -2.4052385, 116.5486097 -2.4020632, 116.5408811 -2.4018977, 116.5387675 -2.3999791, 116.4999946 -2.3836449, 116.4928382 -2.3809735, 116.4809361 -2.3776308, 116.4545076 -2.3705188, 116.4349761 -2.3669556, 116.3964398 -2.3591953, 116.3840037 -2.3570277, 116.3742989 -2.3549788, 116.3204121 -2.3414199, 116.3000184 -2.3345887, 116.2832946 -2.3287272, 116.2637097 -2.3222941, 116.2513651 -2.3167693, 116.249992 -2.31666, 116.2345956 -2.318072, 116.2233193 -2.3184729, 116.2047339 -2.3195662, 116.186011 -2.3210119, 116.177054 -2.3205815, 116.0814795 -2.3170397, 116.0369785 -2.3154773, 116.0175675 -2.3148165, 116.0078322 -2.3130005, 115.9974562 -2.3171542, 115.99268 -2.3174855, 115.9889264 -2.3159722, 115.9843565 -2.3123777, 115.9819531 -2.3129369, 115.9779247 -2.3153039, 115.9670831 -2.3197284, 115.9536476 -2.3244041, 115.9418908 -2.3287734, 115.9298591 -2.330501, 115.920673 -2.3329724, 115.9111286 -2.3361762, 115.9102589 -2.3361213, 115.9084431 -2.3358847, 115.8994708 -2.3327388, 115.8979701 -2.3328168, 115.8954271 -2.3329799, 115.8903077 -2.3356261, 115.8893542 -2.3395602, 115.8914675 -2.3484174, 115.8912767 -2.3512575, 115.8869354 -2.3609688, 115.8863785 -2.3651926, 115.8865312 -2.3698963, 115.8877138 -2.3726562, 115.8869125 -2.3745189, 115.8842577 -2.3745529, 115.8770095 -2.3704223, 115.8699446 -2.3722708, 115.8634597 -2.3782626, 115.8556851 -2.3859446, 115.8516569 -2.3876961, 115.8502585 -2.387835, 115.8539284 -2.3795913, 115.8530205 -2.3758915, 115.8530128 -2.3711894, 115.8499992 -2.362938, 115.8464439 -2.3577243, 115.84356 -2.3547812, 115.8423405 -2.3511844, 115.8432637 -2.347677, 115.8453694 -2.3435385, 115.8468953 -2.3387029, 115.846735 -2.3353298, 115.8454838 -2.3314576, 115.8414708 -2.3256736, 115.8359471 -2.3210628, 115.8344746 -2.3174164, 115.834879 -2.3138092, 115.8388768 -2.3067706, 115.8418599 -2.3043335, 115.8513203 -2.3012908, 115.8538533 -2.2989071, 115.8548985 -2.2963767, 115.8528465 -2.2918991, 115.8500996 -2.2914052, 115.8443699 -2.292464, 115.8416325 -2.2916399, 115.8393879 -2.29035, 115.8360844 -2.2866195, 115.8332768 -2.2811084, 115.8287373 -2.2694459, 115.8240452 -2.263113, 115.8220235 -2.2577982, 115.8227253 -2.254752, 115.8276081 -2.2459426, 115.827323 -2.2378956, 115.8240555 -2.2318622, 115.8184644 -2.2305664, 115.815981 -2.2286542, 115.8137074 -2.2248438, 115.8122731 -2.2188376, 115.8107472 -2.216466, 115.8067189 -2.2135575, 115.8036977 -2.2086249, 115.8019276 -2.2041734, 115.8004247 -2.1983023, 115.7993565 -2.1876214, 115.8005848 -2.1819988, 115.8058492 -2.175577, 115.8082906 -2.1709145, 115.8086491 -2.1644405, 115.8080159 -2.1599816, 115.8080998 -2.1497453, 115.8103886 -2.1340958, 115.8107091 -2.1282547, 115.8102208 -2.1222588, 115.8104802 -2.1118327, 115.8095189 -2.1008717, 115.8100987 -2.0973187, 115.812151 -2.0938493, 115.816103 -2.0916215, 115.8260289 -2.0888599, 115.8303547 -2.0850862, 115.8320103 -2.0813993, 115.8326893 -2.0728639, 115.8362141 -2.064351, 115.8365956 -2.059188, 115.8351943 -2.0562977, 115.8319798 -2.0552026, 115.8263646 -2.0563608, 115.8215934 -2.0546038, 115.8214792 -2.0545203, 115.8172323 -2.051066, 115.810343 -2.0449181, 115.8070698 -2.0439807, 115.8041783 -2.0445281, 115.800417 -2.0480672, 115.7982826 -2.048782, 115.7967168 -2.0441646, 115.7919255 -2.0433258, 115.7888204 -2.0449668, 115.7827321 -2.0447048, 115.7800847 -2.0465728, 115.7766744 -2.0508541, 115.7730962 -2.0517532, 115.7670995 -2.0502344, 115.7612859 -2.0494575, 115.753675 -2.0504677, 115.7512074 -2.0490719, 115.7486592 -2.0458492, 115.7453252 -2.0390262, 115.7433171 -2.0373373, 115.7405568 -2.036234, 115.7316762 -2.0358323, 115.728211 -2.034382, 115.7266866 -2.032814, 115.7248021 -2.0286607, 115.7247106 -2.0262009, 115.7275869 -2.0207343, 115.7357121 -2.0150763, 115.7430703 -2.0094152, 115.7440353 -2.0081451, 115.7469274 -2.0037619, 115.7479649 -2.0006076, 115.7476064 -1.9951181, 115.7439595 -1.9913151, 115.7355214 -1.9849097, 115.7302861 -1.9823211, 115.7222158 -1.9820961, 115.71937 -1.9812783, 115.7203237 -1.9879531, 115.7200109 -1.9913346, 115.7177223 -1.9955046, 115.7133269 -1.9921174, 115.7123293 -1.9889542, 115.7134745 -1.9860802, 115.7106218 -1.9798969, 115.7090511 -1.9787457, 115.7037661 -1.9773041, 115.6973365 -1.977874, 115.6961962 -1.9744232, 115.6969118 -1.9728426, 115.7003428 -1.9701141, 115.7026325 -1.9652285, 115.7067794 -1.9603444, 115.7069246 -1.9573258, 115.7062161 -1.9497067, 115.7077895 -1.9472643, 115.7106479 -1.945829, 115.7123646 -1.9428116, 115.7117961 -1.93893, 115.7149404 -1.9373512, 115.7172306 -1.9316031, 115.7186608 -1.929448, 115.7186629 -1.9267168, 115.7232362 -1.9245641, 115.7239523 -1.9222646, 115.7196712 -1.915649, 115.7191019 -1.9127737, 115.719533 -1.9093241, 115.7222764 -1.9064357, 115.7252282 -1.9018358, 115.7243059 -1.8965675, 115.7255747 -1.8931645, 115.7249713 -1.8913004, 115.7289656 -1.8823844, 115.7293832 -1.8799506, 115.7263999 -1.8759929, 115.7264768 -1.8741293, 115.7295796 -1.8696817, 115.7307546 -1.8652326, 115.7295092 -1.8623792, 115.7326859 -1.8602516, 115.7279248 -1.8580041, 115.7267184 -1.8535153, 115.7296154 -1.848428, 115.7295122 -1.8439326, 115.7260049 -1.8398629, 115.72303 -1.8350444, 115.7211727 -1.8291029, 115.721707 -1.8256783, 115.7240504 -1.8209707, 115.7273512 -1.8161567, 115.7273534 -1.8130528, 115.7260805 -1.8079144, 115.7267217 -1.8036336, 115.7247031 -1.8002072, 115.7215115 -1.8010612, 115.7155597 -1.7943141, 115.7133262 -1.7939915, 115.7107748 -1.7920631, 115.7081183 -1.7882082, 115.7060969 -1.7888489, 115.7030102 -1.7919506, 115.7001376 -1.7929118, 115.6963051 -1.7976183, 115.6919415 -1.8012542, 115.6912274 -1.8039602, 115.6891035 -1.8039587, 115.68464 -1.8008867, 115.6809957 -1.7946918, 115.6808363 -1.7891571, 115.6855144 -1.7860421, 115.6868658 -1.7831188, 115.6900861 -1.7790479, 115.6900969 -1.7753475, 115.6902971 -1.7742439, 115.6897283 -1.7713714, 115.6887948 -1.7704308, 115.6866207 -1.7666683, 115.6866191 -1.764894, 115.6867686 -1.7619782, 115.6869412 -1.7576812, 115.689052 -1.7544431, 115.6897811 -1.752232, 115.6901182 -1.7518503, 115.69162 -1.7506769, 115.6916634 -1.7506412, 115.693849 -1.7485963, 115.6960239 -1.7479286, 115.6965306 -1.7455774, 115.6976866 -1.7449018, 115.7015285 -1.7421894, 115.7020496 -1.7391606, 115.7044378 -1.7377001, 115.7067228 -1.7351952, 115.7068802 -1.7326365, 115.7057388 -1.732218, 115.7025646 -1.7281665, 115.7025604 -1.7281679, 115.6967164 -1.7217678, 115.6910108 -1.7177952, 115.6855105 -1.7171648, 115.6812566 -1.7151775, 115.67934 -1.7102154, 115.6724903 -1.7098973, 115.6667832 -1.7083267, 115.6654354 -1.7063415, 115.6673081 -1.6996588, 115.6661676 -1.697987, 115.6662257 -1.6889531, 115.6678893 -1.684359, 115.667476 -1.6816433, 115.66862 -1.6781977, 115.6711127 -1.6753795, 115.6730251 -1.6699066, 115.6768811 -1.6702223, 115.6730251 -1.6699066, 115.6740779 -1.6640495, 115.673126 -1.6588807, 115.6724236 -1.6550672, 115.6696263 -1.6478591, 115.6708757 -1.6418025, 115.6683901 -1.633968, 115.6677705 -1.6291635, 115.6659032 -1.6281178, 115.6586385 -1.628113, 115.6546961 -1.626126, 115.6506522 -1.6209014, 115.6507624 -1.6181393, 115.6540004 -1.6133478, 115.6468885 -1.6132054, 115.6430597 -1.6121018, 115.6392325 -1.6086583, 115.6401909 -1.6070762, 115.63927 -1.6036691, 115.6361925 -1.6040111, 115.6360257 -1.6031517, 115.6359227 -1.5982991, 115.6369514 -1.5939643, 115.6397224 -1.5915919, 115.6390397 -1.589871, 115.6395214 -1.5852606, 115.6365833 -1.5816113, 115.6316422 -1.5791306, 115.6301785 -1.5786276, 115.6296804 -1.5759637, 115.6319462 -1.5735796, 115.6333752 -1.572663, 115.6357002 -1.5726645, 115.6385441 -1.5688838, 115.638545 -1.5674217, 115.6413489 -1.5644993, 115.642802 -1.5641869, 115.6453985 -1.560951, 115.6455079 -1.552074, 115.6413584 -1.5496692, 115.6364834 -1.5458019, 115.6343544 -1.5386678, 115.6323037 -1.5374278, 115.6312166 -1.5327691, 115.6311957 -1.5321137, 115.6314193 -1.5302702, 115.6338141 -1.5280008, 115.6361396 -1.5271765, 115.6399945 -1.5208429, 115.6409997 -1.5191968, 115.6485924 -1.5153477, 115.6539669 -1.5133533, 115.6556532 -1.509393, 115.6546013 -1.5073812, 115.6542607 -1.5066625, 115.6541968 -1.5045415, 115.6522038 -1.5008704, 115.6522517 -1.4994383, 115.6544453 -1.4950118, 115.6562377 -1.4831797, 115.6596157 -1.4780506, 115.6594878 -1.4738741, 115.6594011 -1.4736044, 115.6593248 -1.472853, 115.6592824 -1.4703558, 115.6654759 -1.468216, 115.6682644 -1.4684828, 115.6687906 -1.466294, 115.6688338 -1.4662695, 115.6709479 -1.4607498, 115.6730329 -1.4623864, 115.677645 -1.4628951, 115.6785676 -1.4549509, 115.6820915 -1.4477281, 115.6841345 -1.4471757, 115.6865037 -1.447814, 115.687847 -1.445852, 115.6881658 -1.4419785, 115.691962 -1.4345584, 115.6918847 -1.4256579, 115.6938593 -1.4245534, 115.6939949 -1.4245495, 115.697386 -1.42373, 115.6955025 -1.4197864, 115.6949474 -1.4189914, 115.6942709 -1.4176528, 115.6938956 -1.4168069, 115.6979928 -1.4154141, 115.6995677 -1.41391, 115.7020075 -1.4139906, 115.7040579 -1.4136755, 115.7086193 -1.4126478, 115.7106698 -1.4049656, 115.7131504 -1.4023926, 115.714964 -1.396136, 115.7194141 -1.3898413, 115.7203603 -1.386515, 115.7205199 -1.3824754, 115.7219383 -1.3791493, 115.7231854 -1.3728602, 115.7271603 -1.3708295, 115.7285665 -1.3687311, 115.732124 -1.3670536, 115.7344227 -1.3670107, 115.7373399 -1.3639298, 115.7386042 -1.3601851, 115.7426248 -1.354641, 115.7436734 -1.3490043, 115.7436762 -1.3436318, 115.7450126 -1.3399016, 115.749018 -1.3360235, 115.7492586 -1.3150395, 115.7539841 -1.3150418, 115.7563543 -1.311179, 115.7575827 -1.3074462, 115.7553167 -1.2906188, 115.7554103 -1.2861287, 115.7546301 -1.282959, 115.7563467 -1.2768085, 115.7614701 -1.2660724, 115.7632589 -1.2555979, 115.7685461 -1.2368658, 115.7704916 -1.2312307, 115.7748632 -1.224302, 115.7804937 -1.2174904, 115.7836447 -1.213049, 115.7966757 -1.1998053, 115.8062277 -1.1922062, 115.8122167 -1.1868237, 115.8186101 -1.1820016, 115.8296499 -1.1754243, 115.8372488 -1.1715699, 115.8412084 -1.1690728, 115.845664 -1.1646673, 115.8472204 -1.1608141, 115.8469609 -1.1572597, 115.8429708 -1.1511645, 115.8395299 -1.1478729, 115.8341857 -1.1441471, 115.827817 -1.1416876, 115.8235769 -1.1366247, 115.8070974 -1.1215868, 115.803263 -1.1193967, 115.8031535 -1.1162893, 115.8133785 -1.1054626, 115.8293072 -1.0966134, 115.8390624 -1.095394, 115.8473789 -1.0902704, 115.8634217 -1.1024003, 115.8822034 -1.1070957, 115.8990287 -1.1133563, 115.9131151 -1.1149215, 115.9283752 -1.1133563, 115.9475483 -1.1012265, 115.9624172 -1.0973136, 115.9780686 -1.09927, 115.9862856 -1.1027916, 115.9925462 -1.1070957, 116.0050674 -1.1106173, 116.0230666 -1.1117912, 116.0254143 -1.1094435, 116.0351965 -1.1094435, 116.042044 -1.1117912, 116.0518261 -1.1141389, 116.066695 -1.1098348, 116.0780423 -1.0980962, 116.0937779 -1.0857813, 116.0965539 -1.0877642, 116.1089429 -1.1178515, 116.1089429 -1.1408595, 116.1213317 -1.1550183, 116.13903 -1.1532484, 116.153189 -1.1373198, 116.1655777 -1.1267007, 116.1815063 -1.1178515, 116.2191223 -1.1178515, 116.2252446 -1.1094487, 116.2346018 -1.0930737, 116.25407 -1.0523672, 116.2550995 -1.0511418, 116.2644904 -1.046055, 116.2709602 -1.0462253, 116.2735383 -1.0452878, 116.292663 -1.0480115, 116.3120496 -1.0483773, 116.3241388 -1.0428822, 116.3357045 -1.0331426, 116.3537037 -1.0006658, 116.3611678 -0.9932018, 116.3761894 -0.9851131, 116.4027371 -0.9780337, 116.4385051 -0.973968, 116.4386065 -0.9708337, 116.4417283 -0.9701889, 116.4417283 -0.9845368, 116.447699 -1.0034009, 116.45446 -1.0249256, 116.4541852 -1.026597, 116.4541662 -1.026713, 116.4541016 -1.0297367, 116.4540625 -1.043518, 116.4438783 -1.0587942), (116.0823154 -1.7833004, 116.0847123 -1.78309, 116.0871441 -1.7876011, 116.087567 -1.7916893, 116.0871441 -1.7876011, 116.0847149 -1.7830887, 116.0823154 -1.7833004), (116.1297272 -1.8015556, 116.1330185 -1.8015845, 116.1341152 -1.8027668, 116.1330204 -1.8015842, 116.1297272 -1.8015556, 116.1289188 -1.8012092, 116.1293952 -1.7980911, 116.1289188 -1.8012092, 116.1297272 -1.8015556), (116.096413 -1.8105091, 116.094862 -1.8067722, 116.0930996 -1.8067017, 116.0911999 -1.8057861, 116.0895901 -1.7988453, 116.0911971 -1.8057865, 116.0930996 -1.8067017, 116.094862 -1.8067722, 116.096413 -1.8105091), (116.11844 -1.8133285, 116.123233 -1.8138219, 116.1281671 -1.8155136, 116.1232357 -1.8138218, 116.11844 -1.8133285)))</t>
  </si>
  <si>
    <t>1332:366</t>
  </si>
  <si>
    <t>kutai barat</t>
  </si>
  <si>
    <t>KABUPATEN KUTAI BARAT</t>
  </si>
  <si>
    <t>MULTIPOLYGON (((116.5160088 -0.8421064, 116.5202616 -0.8435275, 116.5152647 -0.8508658, 116.5053272 -0.8622748, 116.4983087 -0.8700732, 116.4876896 -0.884232, 116.4788403 -0.9143193, 116.4682212 -0.9390972, 116.4611419 -0.9497162, 116.4522928 -0.9550257, 116.4399037 -0.9656448, 116.438618 -0.9707878, 116.4386065 -0.9708337, 116.4385051 -0.973968, 116.4027371 -0.9780337, 116.3761894 -0.9851131, 116.3611678 -0.9932018, 116.3537037 -1.0006658, 116.3357045 -1.0331426, 116.3241388 -1.0428822, 116.3120496 -1.0483773, 116.292663 -1.0480115, 116.2735383 -1.0452878, 116.2709602 -1.0462253, 116.2644904 -1.046055, 116.2550995 -1.0511418, 116.25407 -1.0523672, 116.2346018 -1.0930737, 116.2252446 -1.1094487, 116.2191223 -1.1178515, 116.1815063 -1.1178515, 116.1655777 -1.1267007, 116.153189 -1.1373198, 116.13903 -1.1532484, 116.1213317 -1.1550183, 116.1089429 -1.1408595, 116.1089429 -1.1178515, 116.0965539 -1.0877642, 116.0937779 -1.0857813, 116.0780423 -1.0980962, 116.066695 -1.1098348, 116.0518261 -1.1141389, 116.042044 -1.1117912, 116.0351965 -1.1094435, 116.0254143 -1.1094435, 116.0230666 -1.1117912, 116.0050674 -1.1106173, 115.9925462 -1.1070957, 115.9862856 -1.1027916, 115.9780686 -1.09927, 115.9624172 -1.0973136, 115.9475483 -1.1012265, 115.9283752 -1.1133563, 115.9131151 -1.1149215, 115.8990287 -1.1133563, 115.8822034 -1.1070957, 115.8634217 -1.1024003, 115.8473789 -1.0902704, 115.8390624 -1.095394, 115.8293072 -1.0966134, 115.8133785 -1.1054626, 115.8031535 -1.1162893, 115.7996053 -1.1123719, 115.7965231 -1.1121101, 115.7860031 -1.1157507, 115.7791977 -1.1201077, 115.7744207 -1.1246228, 115.7720629 -1.1279637, 115.7660982 -1.1340317, 115.7633971 -1.135532, 115.7586976 -1.1360727, 115.7566986 -1.1349141, 115.7536009 -1.131367, 115.7489014 -1.1226455, 115.7465685 -1.1130966, 115.745598 -1.105784, 115.7461015 -1.1023471, 115.744277 -1.0930724, 115.7422028 -1.089809, 115.7374029 -1.0877917, 115.7317495 -1.0873315, 115.7280951 -1.0864458, 115.7213888 -1.081111, 115.7165976 -1.0751425, 115.7105017 -1.0683061, 115.6995917 -1.0585491, 115.6960898 -1.0560535, 115.6926031 -1.0549417, 115.6866293 -1.055395, 115.6828757 -1.0568067, 115.6801062 -1.0589417, 115.6752692 -1.0597928, 115.6730948 -1.0579753, 115.6697989 -1.0523322, 115.6647864 -1.0402135, 115.6629096 -1.0339912, 115.6584387 -1.0257074, 115.6573859 -1.0225058, 115.6568976 -1.0162742, 115.6580115 -1.0114262, 115.6606131 -1.0066684, 115.659339 -1.0003555, 115.6552649 -0.995617, 115.6434436 -0.9847566, 115.6309882 -0.9767458, 115.6117774 -0.9661855, 115.5986243 -0.9571887, 115.5917121 -0.9539702, 115.5851279 -0.9496753, 115.5794059 -0.9449642, 115.5658256 -0.9331095, 115.5578529 -0.9236324, 115.5519096 -0.91316, 115.5436774 -0.9000833, 115.5410835 -0.8950099, 115.533599 -0.8830726, 115.5311881 -0.880233, 115.5223686 -0.8731981, 115.5132057 -0.8646347, 115.5051719 -0.8557274, 115.497657 -0.8499947, 115.4883567 -0.844832, 115.482154 -0.8428163, 115.4694816 -0.8408831, 115.4599068 -0.8401976, 115.4479134 -0.8387708, 115.4350655 -0.8359152, 115.4274818 -0.8334475, 115.4189369 -0.8311519, 115.4133064 -0.8301309, 115.4026863 -0.8274376, 115.3975289 -0.8252589, 115.3925316 -0.8222751, 115.3888542 -0.8177898, 115.379699 -0.8016109, 115.3766472 -0.7930012, 115.3747399 -0.7841561, 115.3734581 -0.7715212, 115.3709099 -0.7625677, 115.368087 -0.7540664, 115.3670495 -0.749472, 115.3665688 -0.7378138, 115.366935 -0.7252328, 115.3680107 -0.7179428, 115.3679421 -0.7113403, 115.368499 -0.7031821, 115.3681727 -0.6965329, 115.3684266 -0.6909278, 115.3668053 -0.6859527, 115.3663399 -0.6796398, 115.362571 -0.6612712, 115.3603737 -0.6529958, 115.3574135 -0.6367435, 115.3564293 -0.6326647, 115.3553231 -0.6234305, 115.3553765 -0.6210699, 115.3570244 -0.6116452, 115.3573525 -0.6052145, 115.3559029 -0.5966677, 115.3554833 -0.5898935, 115.3538461 -0.5823068, 115.3485253 -0.5774768, 115.3416283 -0.5733629, 115.3352044 -0.5689413, 115.3287117 -0.5629189, 115.3240578 -0.5574027, 115.3212273 -0.5503395, 115.3193734 -0.5403005, 115.3186104 -0.531229, 115.3162453 -0.5237678, 115.3109505 -0.5152669, 115.3053124 -0.5049302, 115.3016656 -0.5006133, 115.2916329 -0.4913299, 115.2700341 -0.4706312, 115.2624428 -0.461154, 115.2571023 -0.4559273, 115.2513574 -0.4526181, 115.2464822 -0.4515247, 115.2447045 -0.4481424, 115.2457116 -0.4419377, 115.2534478 -0.4370523, 115.256881 -0.4341121, 115.2589333 -0.4292277, 115.2596658 -0.4204454, 115.2593377 -0.4130464, 115.2601235 -0.3931672, 115.2593148 -0.3878311, 115.2565988 -0.3839244, 115.2543099 -0.3824868, 115.2434686 -0.383131, 115.2393945 -0.3815309, 115.2380746 -0.3792248, 115.2372049 -0.3749198, 115.2381127 -0.3694115, 115.2383264 -0.3629266, 115.2373193 -0.3542852, 115.2348474 -0.3456976, 115.2304528 -0.3244529, 115.2271341 -0.3060209, 115.2269052 -0.3033257, 115.2279199 -0.2972386, 115.230552 -0.2944253, 115.23471 -0.2945601, 115.2385858 -0.2958437, 115.2447274 -0.298773, 115.2495339 -0.2978405, 115.2522271 -0.2937067, 115.2536996 -0.283251, 115.2536233 -0.2779147, 115.2519982 -0.2688977, 115.2489035 -0.2586551, 115.2471459 -0.2509906, 115.2436898 -0.2469122, 115.2383569 -0.2443988, 115.2380059 -0.2409982, 115.2398294 -0.2356073, 115.2450326 -0.2300802, 115.2475427 -0.2254308, 115.2479394 -0.2217496, 115.2505029 -0.2161868, 115.2535928 -0.2125051, 115.2575372 -0.2057843, 115.2670281 -0.1938258, 115.2686837 -0.1896921, 115.2691872 -0.1854502, 115.2672723 -0.1733852, 115.2651208 -0.1625865, 115.2648232 -0.1581005, 115.2659066 -0.1530535, 115.2676156 -0.1497158, 115.2732308 -0.1442609, 115.2761452 -0.1427047, 115.2838814 -0.1412109, 115.2871545 -0.1397179, 115.2920602 -0.1323005, 115.2930901 -0.1296594, 115.2960046 -0.126032, 115.302871 -0.1224129, 115.3087151 -0.1174645, 115.3126595 -0.1132038, 115.3163674 -0.1057957, 115.3191064 -0.0980983, 115.3200142 -0.0935668, 115.3180459 -0.0859247, 115.3124053 -0.0719066, 115.3095466 -0.0690966, 115.3041756 -0.061869, 115.3027871 -0.0583148, 115.3023064 -0.0495869, 115.3102519 -0.0472172, 115.3238343 -0.0398086, 115.3361818 -0.0163482, 115.3485294 -0.0027659, 115.3522337 0.0071122, 115.3571727 0.013286, 115.3744594 0.0318074, 115.3769289 0.0318074, 115.3818679 0.0243988, 115.3954502 0.0194598, 115.4053283 0.0206945, 115.4152064 0.0256336, 115.4152064 0.0330421, 115.4287887 0.0379812, 115.4300235 0.0379812, 115.4411363 0.0416854, 115.4436058 0.0515635, 115.4423711 0.0676154, 115.4534839 0.0886062, 115.4510144 0.0972495, 115.4510144 0.1071276, 115.4658315 0.1244142, 115.4720052 0.1379966, 115.4744748 0.1379966, 115.478179 0.1404661, 115.4855876 0.1342923, 115.4979352 0.1342923, 115.504109 0.1355271, 115.5164565 0.1342923, 115.5275694 0.1367618, 115.5349779 0.1392313, 115.5510298 0.1392313, 115.5621426 0.1404661, 115.5781944 0.1404661, 115.5880725 0.1429356, 115.5991853 0.1466399, 115.6152372 0.1515789, 115.6251153 0.1503441, 115.6349933 0.1478746, 115.6522799 0.1441704, 115.6745056 0.1454051, 115.6856184 0.1565179, 115.6992007 0.1540484, 115.7189569 0.1478746, 115.7313045 0.1478746, 115.7535301 0.1491094, 115.7609387 0.1540484, 115.769582 0.1491094, 115.7769905 0.1491094, 115.7856338 0.1540484, 115.7918076 0.1602222, 115.8029204 0.166396, 115.80539 0.1762741, 115.7967466 0.1849174, 115.8072428 0.1944594, 115.8085463 0.1922868, 115.8205153 0.1954785, 115.8591594 0.2057837, 115.8962757 0.2125321, 115.9165211 0.2057837, 115.9165212 0.1686673, 115.9232694 0.1382994, 115.9502634 0.1146799, 115.9815389 0.0964359, 115.984945 0.093452, 115.9907539 0.0910604, 116.0106259 0.0711882, 116.011337 0.069473, 116.016349 0.067275, 116.02834 0.059425, 116.030044 0.050114, 116.027052 0.036221, 116.021289 0.028541, 116.013065 0.019376, 116.006137 0.012159, 115.990996 -0.00181, 115.989121 -0.002981, 115.984305 -0.008338, 115.973009 -0.028265, 115.975523 -0.035195, 115.977345 -0.044277, 115.9824781 -0.0653847, 115.9907538 -0.0709018, 116.0312443 -0.1113924, 116.0717349 -0.1653798, 116.075871 -0.168909, 116.094047 -0.181358, 116.104028 -0.188478, 116.117919 -0.196738, 116.128386 -0.201388, 116.136923 -0.20649, 116.14373 -0.211321, 116.158379 -0.223254, 116.165403 -0.229587, 116.181205 -0.246125, 116.191711 -0.253806, 116.207132 -0.262989, 116.2118 -0.266201, 116.226967 -0.275176, 116.235261 -0.280586, 116.24631 -0.286404, 116.254844 -0.289851, 116.268935 -0.292313, 116.290499 -0.295453, 116.307348 -0.297725, 116.320007 -0.299761, 116.31675 -0.316868, 116.304014 -0.373527, 116.302341 -0.37758, 116.297228 -0.386038, 116.2930762 -0.3907913, 116.2824912 -0.4119616, 116.281784 -0.4128143, 116.2758305 -0.4251614, 116.27657 -0.43316, 116.277964 -0.437701, 116.282198 -0.443039, 116.286587 -0.445925, 116.291832 -0.447934, 116.298986 -0.449002, 116.304363 -0.448659, 116.311821 -0.447592, 116.31715 -0.451293, 116.317536 -0.455138, 116.316395 -0.461516, 116.313718 -0.46973, 116.310501 -0.476849, 116.308983 -0.478848, 116.305419 -0.481227, 116.303709 -0.48423, 116.304677 -0.487424, 116.307096 -0.48984, 116.308596 -0.489921, 116.313503 -0.487452, 116.317658 -0.483517, 116.323195 -0.483816, 116.329372 -0.488358, 116.332698 -0.488431, 116.336052 -0.499985, 116.341384 -0.535469, 116.350292 -0.571629, 116.370222 -0.602941, 116.388641 -0.632869, 116.40553 -0.664861, 116.422906 -0.693178, 116.44446 -0.726792, 116.478432 -0.753207, 116.498923 -0.766368, 116.517813 -0.772746, 116.52188 -0.7749876, 116.5053212 -0.8047931, 116.4985728 -0.8216642, 116.5053213 -0.8385352, 116.5160088 -0.8421064)))</t>
  </si>
  <si>
    <t>1332:367</t>
  </si>
  <si>
    <t>kutai kartanegara</t>
  </si>
  <si>
    <t>KABUPATEN KUTAI KARTANEGARA</t>
  </si>
  <si>
    <t>MULTIPOLYGON (((117.435693 -0.873564, 117.437009 -0.875157, 117.436541 -0.875745, 117.436683 -0.87664, 117.43727 -0.877373, 117.43685 -0.878196, 117.437226 -0.879427, 117.439552 -0.882385, 117.436812 -0.884204, 117.435869 -0.88082, 117.434484 -0.879879, 117.433422 -0.875709, 117.435693 -0.873564)), ((117.425725 -0.870969, 117.427152 -0.868888, 117.429871 -0.868607, 117.431909 -0.867331, 117.433203 -0.870407, 117.435481 -0.872832, 117.433281 -0.874913, 117.433308 -0.877328, 117.434321 -0.880486, 117.436296 -0.884023, 117.435124 -0.884475, 117.434682 -0.886565, 117.436024 -0.88974, 117.434815 -0.891215, 117.431174 -0.890736, 117.428963 -0.888013, 117.425685 -0.886394, 117.423602 -0.877157, 117.42104 -0.873476, 117.416325 -0.871775, 117.416557 -0.869966, 117.420769 -0.865442, 117.42536 -0.862302, 117.424618 -0.867522, 117.426401 -0.868581, 117.425725 -0.870969)), ((117.262042 -0.863801, 117.263432 -0.868586, 117.26233 -0.87492, 117.263045 -0.884555, 117.260201 -0.886066, 117.255746 -0.883994, 117.255096 -0.880376, 117.254997 -0.873445, 117.255587 -0.856871, 117.257303 -0.853008, 117.259121 -0.854147, 117.261341 -0.85763, 117.262608 -0.86191, 117.262042 -0.863801)), ((117.260871 -0.855423, 117.257652 -0.8528, 117.259454 -0.850302, 117.260871 -0.855423)), ((117.256455 -0.846258, 117.255708 -0.844503, 117.258458 -0.842911, 117.258865 -0.845715, 117.256455 -0.846258)), ((117.255439 -0.832887, 117.255123 -0.827567, 117.257569 -0.8282, 117.255439 -0.832887)), ((117.486167 -0.827274, 117.487822 -0.828432, 117.492577 -0.833886, 117.493005 -0.836374, 117.491215 -0.838238, 117.487453 -0.839451, 117.482199 -0.839406, 117.478106 -0.836087, 117.469559 -0.830949, 117.4672 -0.827629, 117.467045 -0.824761, 117.470102 -0.817397, 117.468829 -0.812891, 117.469277 -0.811118, 117.477138 -0.817378, 117.478553 -0.818092, 117.483511 -0.822796, 117.486167 -0.827274)), ((117.275212 -0.809725, 117.277459 -0.811335, 117.278567 -0.816103, 117.278136 -0.817396, 117.283348 -0.821992, 117.285156 -0.826443, 117.283197 -0.831582, 117.279361 -0.836803, 117.278375 -0.836721, 117.276807 -0.8412, 117.274095 -0.844059, 117.274651 -0.845561, 117.273242 -0.849605, 117.273367 -0.854463, 117.276476 -0.872313, 117.277162 -0.883432, 117.276432 -0.88725, 117.275159 -0.887775, 117.270424 -0.88583, 117.267235 -0.882926, 117.266351 -0.879352, 117.265907 -0.871138, 117.266199 -0.8658, 117.263223 -0.851415, 117.263791 -0.849759, 117.262076 -0.838957, 117.262805 -0.832895, 117.263276 -0.822527, 117.26488 -0.817035, 117.267198 -0.812485, 117.270155 -0.810566, 117.275212 -0.809725)), ((117.272627 -0.809227, 117.267011 -0.810377, 117.266458 -0.809173, 117.272099 -0.806052, 117.276405 -0.803075, 117.277203 -0.805264, 117.275804 -0.808159, 117.272627 -0.809227)), ((117.476912 -0.806766, 117.481073 -0.811858, 117.482793 -0.815197, 117.479346 -0.816029, 117.472929 -0.810873, 117.469683 -0.806205, 117.469594 -0.802415, 117.473341 -0.804043, 117.476912 -0.806766)), ((117.346076 -0.768184, 117.348545 -0.769025, 117.3533 -0.777158, 117.353958 -0.780098, 117.352123 -0.780849, 117.346599 -0.774634, 117.343597 -0.769505, 117.346076 -0.768184)), ((117.440594 -0.780018, 117.446124 -0.786115, 117.449435 -0.790366, 117.460804 -0.801384, 117.465586 -0.807292, 117.466311 -0.80892, 117.467614 -0.817288, 117.466308 -0.819894, 117.463961 -0.821785, 117.458254 -0.816086, 117.454331 -0.811237, 117.449337 -0.80714, 117.446373 -0.805566, 117.444589 -0.805964, 117.441789 -0.803006, 117.439999 -0.799206, 117.436738 -0.788595, 117.435227 -0.785528, 117.431397 -0.78181, 117.428239 -0.780462, 117.42477 -0.780236, 117.419208 -0.782073, 117.414974 -0.785756, 117.411838 -0.784535, 117.408283 -0.776863, 117.407524 -0.773362, 117.404807 -0.767183, 117.404371 -0.764985, 117.405307 -0.753893, 117.406294 -0.753242, 117.409803 -0.755024, 117.414102 -0.758244, 117.421293 -0.765011, 117.431718 -0.772084, 117.440594 -0.780018)), ((117.470858 -0.746242, 117.476252 -0.745671, 117.481958 -0.750517, 117.485437 -0.750828, 117.492344 -0.749261, 117.496226 -0.749053, 117.5013305 -0.7513334, 117.502117 -0.756486, 117.506694 -0.758285, 117.511604 -0.758595, 117.51437 -0.760169, 117.516667 -0.76273, 117.517135 -0.764703, 117.512334 -0.768761, 117.509025 -0.772637, 117.507709 -0.776124, 117.511053 -0.775977, 117.515372 -0.777237, 117.51905 -0.77957, 117.525551 -0.782662, 117.534798 -0.787544, 117.537869 -0.788808, 117.542096 -0.789328, 117.548473 -0.791635, 117.549588 -0.792909, 117.549338 -0.79753, 117.548289 -0.800283, 117.545143 -0.803735, 117.540081 -0.806778, 117.530262 -0.812033, 117.524365 -0.809545, 117.520768 -0.812214, 117.518709 -0.811201, 117.51388 -0.810859, 117.50867 -0.807265, 117.507575 -0.804971, 117.505115 -0.803608, 117.499635 -0.796757, 117.499148 -0.794423, 117.492822 -0.789971, 117.488814 -0.784264, 117.48438 -0.773734, 117.481886 -0.770315, 117.470564 -0.764589, 117.468208 -0.761875, 117.465513 -0.750368, 117.462437 -0.745709, 117.463199 -0.742805, 117.470858 -0.746242)), ((117.463913 -0.75, 117.4654 -0.754873, 117.466107 -0.759768, 117.468596 -0.764418, 117.470981 -0.76686, 117.478745 -0.770369, 117.482182 -0.772386, 117.485839 -0.783659, 117.488302 -0.789213, 117.491403 -0.793058, 117.493049 -0.797463, 117.491379 -0.802313, 117.485832 -0.801128, 117.481489 -0.798026, 117.475851 -0.792435, 117.466236 -0.783471, 117.460894 -0.774976, 117.454402 -0.766373, 117.441019 -0.755536, 117.437964 -0.751683, 117.437213 -0.749149, 117.437602 -0.745513, 117.442205 -0.741595, 117.451547 -0.744896, 117.462035 -0.747708, 117.463913 -0.75)), ((117.39036 -0.739446, 117.391579 -0.74036, 117.396283 -0.747633, 117.400516 -0.756255, 117.401484 -0.7601, 117.40211 -0.767618, 117.406508 -0.781152, 117.408414 -0.784906, 117.411264 -0.787267, 117.414472 -0.788108, 117.424348 -0.785954, 117.428803 -0.785999, 117.431917 -0.78674, 117.433222 -0.788622, 117.432618 -0.792892, 117.435079 -0.80449, 117.437353 -0.810054, 117.439891 -0.814279, 117.435382 -0.821843, 117.42882 -0.828538, 117.427001 -0.831578, 117.421644 -0.832809, 117.41913 -0.835089, 117.415416 -0.836537, 117.413471 -0.832493, 117.41166 -0.822433, 117.410363 -0.818444, 117.403905 -0.804503, 117.40231 -0.798613, 117.39869 -0.789765, 117.392112 -0.776548, 117.389001 -0.774748, 117.384855 -0.774351, 117.382249 -0.77521, 117.37844 -0.778187, 117.374428 -0.77902, 117.373732 -0.777183, 117.375172 -0.774921, 117.379969 -0.771013, 117.382 -0.767457, 117.382527 -0.764707, 117.382086 -0.757948, 117.375604 -0.755117, 117.37542 -0.754267, 117.379408 -0.750087, 117.380859 -0.745174, 117.380646 -0.740768, 117.381512 -0.739556, 117.39036 -0.739446)), ((117.438412 -0.744219, 117.437299 -0.740944, 117.440208 -0.740699, 117.438412 -0.744219)), ((117.330879 -0.746589, 117.327168 -0.734304, 117.326317 -0.729527, 117.328568 -0.728278, 117.331739 -0.737289, 117.332181 -0.741604, 117.330879 -0.746589)), ((117.514611 -0.695342, 117.517191 -0.69681, 117.518653 -0.701857, 117.507647 -0.704872, 117.50354 -0.70499, 117.497753 -0.702643, 117.497135 -0.701097, 117.499994 -0.697996, 117.50682 -0.696744, 117.509854 -0.69541, 117.514611 -0.695342)), ((117.402467 -0.70152, 117.41634 -0.710294, 117.419814 -0.713008, 117.423635 -0.717007, 117.426598 -0.719006, 117.42985 -0.722344, 117.435452 -0.730648, 117.436468 -0.732946, 117.435028 -0.736258, 117.42935 -0.736457, 117.423889 -0.738475, 117.422246 -0.735942, 117.422393 -0.730595, 117.418234 -0.727665, 117.4151 -0.727384, 117.413924 -0.723295, 117.410494 -0.722744, 117.409061 -0.724906, 117.403585 -0.722138, 117.402454 -0.719913, 117.40207 -0.715498, 117.397427 -0.711174, 117.398625 -0.715471, 117.400015 -0.714575, 117.401786 -0.717072, 117.402086 -0.722075, 117.409238 -0.725983, 117.41019 -0.727457, 117.415214 -0.729357, 117.41715 -0.729085, 117.420547 -0.731193, 117.418087 -0.736522, 117.421453 -0.740004, 117.424645 -0.740212, 117.43261 -0.738592, 117.433963 -0.740094, 117.434832 -0.743848, 117.4355 -0.751574, 117.437427 -0.75503, 117.440194 -0.758115, 117.454984 -0.772028, 117.457905 -0.776714, 117.459296 -0.783137, 117.456591 -0.784485, 117.451017 -0.781545, 117.444992 -0.775982, 117.436169 -0.767226, 117.430414 -0.764268, 117.422957 -0.759546, 117.41854 -0.756163, 117.413809 -0.750871, 117.404949 -0.740033, 117.398571 -0.733203, 117.395567 -0.732344, 117.391561 -0.728698, 117.388777 -0.725333, 117.383322 -0.721136, 117.380335 -0.717372, 117.379148 -0.713247, 117.380058 -0.708597, 117.38526 -0.702336, 117.386351 -0.699757, 117.386518 -0.695188, 117.38763 -0.694835, 117.394562 -0.697368, 117.402467 -0.70152)), ((117.364674 -0.69605, 117.36789 -0.696212, 117.375848 -0.693742, 117.378191 -0.694257, 117.379075 -0.699378, 117.378193 -0.704906, 117.375255 -0.711646, 117.37454 -0.716206, 117.371709 -0.716857, 117.367984 -0.719518, 117.365864 -0.719952, 117.363239 -0.718731, 117.361789 -0.712642, 117.364398 -0.709096, 117.36455 -0.704979, 117.357754 -0.702745, 117.357645 -0.698212, 117.356219 -0.69567, 117.351145 -0.694495, 117.348157 -0.69283, 117.347006 -0.688334, 117.347535 -0.686099, 117.353162 -0.683104, 117.35974 -0.685347, 117.362074 -0.687392, 117.361387 -0.692883, 117.364674 -0.69605)), ((117.394722 -0.688203, 117.399445 -0.686954, 117.403897 -0.688754, 117.407908 -0.695214, 117.405037 -0.694997, 117.403486 -0.696019, 117.404406 -0.700832, 117.39843 -0.697359, 117.392081 -0.695061, 117.387601 -0.692266, 117.385634 -0.688322, 117.384618 -0.682459, 117.388223 -0.682396, 117.394722 -0.688203)), ((117.328771 -0.749982, 117.329355 -0.761626, 117.328931 -0.766548, 117.331136 -0.769099, 117.334863 -0.771297, 117.337789 -0.775648, 117.337508 -0.777119, 117.341302 -0.781698, 117.344921 -0.78341, 117.348502 -0.787698, 117.353014 -0.796066, 117.357567 -0.80913, 117.359391 -0.813084, 117.36454 -0.817308, 117.370433 -0.825432, 117.372008 -0.828462, 117.37344 -0.833628, 117.373548 -0.84016, 117.372624 -0.841284, 117.374625 -0.847855, 117.376146 -0.847968, 117.378156 -0.85089, 117.386401 -0.860352, 117.390215 -0.867083, 117.392071 -0.875297, 117.393025 -0.877171, 117.391707 -0.879387, 117.387696 -0.882608, 117.378121 -0.888299, 117.375112 -0.889449, 117.369386 -0.890119, 117.363589 -0.888898, 117.361663 -0.887595, 117.362102 -0.881177, 117.357795 -0.881113, 117.356936 -0.890518, 117.357344 -0.894055, 117.358533 -0.895738, 117.3574 -0.897701, 117.35274 -0.902542, 117.349065 -0.9075, 117.349104 -0.908866, 117.343905 -0.913779, 117.338091 -0.911826, 117.332165 -0.908226, 117.32837 -0.904408, 117.325786 -0.899821, 117.324398 -0.895217, 117.324588 -0.893353, 117.321612 -0.891453, 117.319049 -0.886559, 117.318683 -0.881664, 117.316403 -0.880552, 117.314924 -0.878245, 117.313807 -0.872018, 117.312191 -0.866583, 117.31052 -0.857509, 117.311699 -0.853881, 117.316313 -0.849104, 117.318382 -0.848172, 117.330325 -0.844642, 117.339294 -0.84162, 117.342207 -0.839982, 117.346517 -0.834961, 117.347454 -0.829161, 117.347193 -0.824267, 117.344694 -0.816559, 117.342834 -0.812542, 117.339123 -0.808761, 117.333062 -0.806364, 117.325958 -0.80116, 117.323379 -0.801398, 117.320362 -0.79957, 117.319667 -0.797598, 117.324447 -0.792242, 117.326855 -0.788107, 117.327409 -0.784552, 117.326833 -0.782245, 117.322811 -0.779965, 117.31953 -0.779848, 117.319491 -0.777622, 117.322939 -0.771343, 117.323286 -0.766847, 117.322425 -0.765453, 117.31798 -0.763101, 117.317552 -0.759003, 117.318857 -0.75, 117.314402 -0.75, 117.314916 -0.755927, 117.314168 -0.761184, 117.314813 -0.763916, 117.319851 -0.769986, 117.316422 -0.771669, 117.314486 -0.774325, 117.314698 -0.780689, 117.317567 -0.783964, 117.321871 -0.78599, 117.321373 -0.78751, 117.317916 -0.790234, 117.314491 -0.794461, 117.314383 -0.796403, 117.316765 -0.802212, 117.321696 -0.805849, 117.327239 -0.808925, 117.33064 -0.814054, 117.338012 -0.822395, 117.342228 -0.829153, 117.343223 -0.832301, 117.34023 -0.8363, 117.337014 -0.837205, 117.327668 -0.833669, 117.318055 -0.83404, 117.314685 -0.834638, 117.312899 -0.836429, 117.310231 -0.834855, 117.306145 -0.834484, 117.304732 -0.831879, 117.302934 -0.822072, 117.3012 -0.818037, 117.300428 -0.811939, 117.300853 -0.807977, 117.298773 -0.802386, 117.293167 -0.80026, 117.291707 -0.797682, 117.291624 -0.790263, 117.290932 -0.782899, 117.292397 -0.779723, 117.295631 -0.777398, 117.297708 -0.77215, 117.296663 -0.764777, 117.2918 -0.751442, 117.291194 -0.74908, 117.29103 -0.742422, 117.291399 -0.736387, 117.290879 -0.728154, 117.292375 -0.72326, 117.295194 -0.717189, 117.295783 -0.709164, 117.298248 -0.699465, 117.301002 -0.694616, 117.303615 -0.688653, 117.30457 -0.68422, 117.306764 -0.677398, 117.309872 -0.67833, 117.312757 -0.683595, 117.315054 -0.686074, 117.317397 -0.692036, 117.318071 -0.695818, 117.318005 -0.70634, 117.319708 -0.712075, 117.321107 -0.729808, 117.323654 -0.736159, 117.327486 -0.74383, 117.328771 -0.749982)), ((117.453541 -0.678644, 117.452596 -0.681612, 117.453478 -0.68505, 117.465056 -0.696792, 117.470852 -0.707014, 117.465664 -0.701994, 117.459996 -0.700583, 117.455381 -0.700945, 117.451562 -0.702239, 117.447957 -0.702185, 117.448477 -0.697825, 117.441791 -0.694414, 117.439502 -0.694397, 117.440765 -0.697518, 117.44282 -0.69645, 117.447193 -0.698168, 117.445526 -0.701046, 117.444984 -0.705424, 117.441733 -0.705488, 117.436683 -0.711414, 117.439154 -0.713468, 117.441313 -0.706809, 117.443217 -0.70613, 117.445821 -0.707044, 117.448405 -0.703805, 117.452362 -0.704266, 117.455759 -0.7028, 117.460281 -0.702655, 117.463961 -0.703477, 117.464961 -0.708254, 117.46832 -0.710932, 117.470466 -0.713673, 117.467501 -0.7156, 117.469883 -0.719119, 117.470888 -0.717744, 117.471624 -0.713392, 117.4734 -0.711194, 117.478676 -0.709411, 117.481007 -0.710035, 117.488937 -0.714051, 117.49251 -0.719099, 117.499998 -0.72477, 117.501742 -0.727707, 117.507399 -0.732695, 117.51247 -0.733973, 117.517504 -0.733469, 117.519363 -0.732561, 117.527087 -0.730636, 117.529413 -0.728775, 117.538339 -0.723363, 117.543516 -0.722126, 117.552535 -0.722273, 117.553982 -0.72394, 117.556244 -0.721738, 117.561145 -0.723068, 117.569035 -0.721975, 117.573839 -0.72455, 117.576025 -0.724682, 117.579664 -0.723396, 117.582828 -0.725139, 117.58702 -0.725931, 117.589991 -0.724516, 117.594007 -0.724952, 117.597684 -0.723305, 117.601416 -0.724641, 117.603993 -0.72883, 117.605071 -0.735003, 117.607077 -0.738883, 117.607317 -0.744412, 117.605977 -0.747669, 117.606517 -0.755404, 117.606515 -0.766427, 117.602456 -0.772352, 117.598038 -0.776102, 117.5938 -0.778269, 117.590718 -0.78128, 117.587543 -0.780059, 117.573649 -0.783334, 117.560688 -0.780972, 117.556383 -0.780994, 117.54976 -0.783739, 117.546495 -0.783343, 117.539745 -0.780552, 117.534941 -0.779076, 117.528564 -0.775953, 117.524202 -0.774647, 117.517983 -0.774203, 117.515434 -0.773088, 117.514866 -0.770296, 117.518114 -0.766541, 117.518329 -0.762236, 117.516669 -0.759487, 117.512204 -0.755819, 117.503768 -0.755425, 117.502718 -0.749401, 117.504306 -0.746376, 117.505132 -0.739541, 117.501601 -0.733908, 117.498819 -0.735147, 117.495739 -0.73361, 117.492698 -0.731041, 117.487841 -0.729901, 117.484592 -0.729811, 117.484942 -0.732417, 117.489434 -0.731539, 117.493029 -0.733139, 117.498268 -0.737237, 117.497065 -0.739191, 117.501151 -0.741043, 117.502578 -0.743823, 117.5013459 -0.7503446, 117.497739 -0.748673, 117.492568 -0.74832, 117.486378 -0.749805, 117.4817 -0.749407, 117.477035 -0.744929, 117.471949 -0.745527, 117.470006 -0.745138, 117.46517 -0.742452, 117.462366 -0.742534, 117.459993 -0.744949, 117.455874 -0.744624, 117.44893 -0.742282, 117.443835 -0.738917, 117.435824 -0.726134, 117.429797 -0.718191, 117.422027 -0.708756, 117.419142 -0.70711, 117.413795 -0.705572, 117.405536 -0.701239, 117.403881 -0.696797, 117.405837 -0.695223, 117.410858 -0.697665, 117.413023 -0.697176, 117.415227 -0.694453, 117.415682 -0.691259, 117.41456 -0.68584, 117.408609 -0.67854, 117.412063 -0.676974, 117.415533 -0.678594, 117.419239 -0.682447, 117.422516 -0.683696, 117.42754 -0.681913, 117.43107 -0.677488, 117.432669 -0.672612, 117.434324 -0.664234, 117.437441 -0.663546, 117.441473 -0.66854, 117.447053 -0.672954, 117.451396 -0.675786, 117.453541 -0.678644)), ((117.499722 -0.664083, 117.508125 -0.662755, 117.5112 -0.660197, 117.518178 -0.656496, 117.519834 -0.656933, 117.521623 -0.660083, 117.52577 -0.665183, 117.528613 -0.669469, 117.52639 -0.679293, 117.526648 -0.686251, 117.5237 -0.687689, 117.517104 -0.688722, 117.506456 -0.691508, 117.502875 -0.691921, 117.499993 -0.693821, 117.486259 -0.692022, 117.472941 -0.685916, 117.471905 -0.683257, 117.472614 -0.679674, 117.475034 -0.67515, 117.479456 -0.672743, 117.481728 -0.666329, 117.48691 -0.66118, 117.486112 -0.656983, 117.483096 -0.652478, 117.483478 -0.650008, 117.48654 -0.649076, 117.489201 -0.649881, 117.491244 -0.652658, 117.494526 -0.660338, 117.499722 -0.664083)), ((117.347436 -0.645405, 117.355415 -0.654334, 117.363039 -0.659527, 117.368036 -0.663977, 117.37251 -0.671206, 117.377029 -0.682559, 117.382272 -0.69147, 117.384016 -0.696175, 117.38342 -0.699911, 117.380716 -0.704164, 117.380438 -0.697378, 117.379069 -0.693045, 117.375754 -0.692439, 117.371428 -0.694095, 117.367142 -0.694982, 117.363589 -0.69405, 117.362823 -0.692024, 117.362607 -0.686387, 117.357434 -0.682742, 117.348359 -0.678916, 117.342581 -0.674845, 117.340645 -0.671552, 117.338752 -0.670421, 117.334426 -0.670503, 117.329198 -0.668187, 117.330634 -0.665518, 117.33415 -0.66521, 117.336963 -0.663663, 117.338907 -0.658614, 117.337704 -0.655159, 117.334304 -0.653413, 117.334057 -0.656226, 117.328865 -0.659366, 117.324551 -0.653721, 117.324043 -0.648899, 117.321059 -0.648429, 117.32099 -0.646637, 117.322731 -0.646483, 117.324044 -0.645171, 117.323587 -0.641326, 117.321152 -0.639191, 117.322805 -0.636477, 117.322929 -0.633238, 117.329891 -0.634486, 117.336865 -0.637471, 117.342827 -0.641388, 117.347436 -0.645405)), ((117.365562 -0.653275, 117.369014 -0.652207, 117.370118 -0.649402, 117.370969 -0.643368, 117.372693 -0.6385, 117.372102 -0.634302, 117.372691 -0.631606, 117.374548 -0.631208, 117.377589 -0.63347, 117.380341 -0.634447, 117.385456 -0.632782, 117.3883 -0.63298, 117.390155 -0.631759, 117.39497 -0.630501, 117.402636 -0.634499, 117.410295 -0.637792, 117.413029 -0.639791, 117.413122 -0.641401, 117.410035 -0.646323, 117.411976 -0.64892, 117.414906 -0.649001, 117.420709 -0.647127, 117.421644 -0.649489, 117.421707 -0.655921, 117.423663 -0.657848, 117.427116 -0.658354, 117.43139 -0.657522, 117.432591 -0.659548, 117.42935 -0.667075, 117.429274 -0.670088, 117.428055 -0.676557, 117.425713 -0.681253, 117.424544 -0.681497, 117.419948 -0.679046, 117.418591 -0.676223, 117.420229 -0.668777, 117.418042 -0.66353, 117.415432 -0.661712, 117.412003 -0.661024, 117.409991 -0.662581, 117.405776 -0.668435, 117.404479 -0.669059, 117.395529 -0.665377, 117.391872 -0.662664, 117.392409 -0.666481, 117.394285 -0.668571, 117.392385 -0.672127, 117.388352 -0.672923, 117.388809 -0.67476, 117.393996 -0.672661, 117.396217 -0.668752, 117.400689 -0.671249, 117.40466 -0.67123, 117.409675 -0.667159, 117.412185 -0.66297, 117.415589 -0.664046, 117.418728 -0.668985, 117.418034 -0.671971, 117.414961 -0.676576, 117.412299 -0.675907, 117.40812 -0.676052, 117.407072 -0.679038, 117.41275 -0.686058, 117.413919 -0.689405, 117.413999 -0.69306, 117.412311 -0.695856, 117.410375 -0.696091, 117.408543 -0.694381, 117.405141 -0.68936, 117.402673 -0.686918, 117.398617 -0.685815, 117.395956 -0.686638, 117.393423 -0.685498, 117.389191 -0.681274, 117.383208 -0.677275, 117.374611 -0.668564, 117.366618 -0.658133, 117.362363 -0.654125, 117.357227 -0.648209, 117.351595 -0.639397, 117.348934 -0.636674, 117.347603 -0.633445, 117.342679 -0.628514, 117.344231 -0.627447, 117.348706 -0.629238, 117.352953 -0.634494, 117.356027 -0.640664, 117.360102 -0.642382, 117.36615 -0.64344, 117.366205 -0.645585, 117.360753 -0.646245, 117.360095 -0.648933, 117.362432 -0.652226, 117.365562 -0.653275)), ((117.478227 -0.649417, 117.48048 -0.65194, 117.480338 -0.654446, 117.484393 -0.659349, 117.482052 -0.663982, 117.479939 -0.665034, 117.476683 -0.664326, 117.471841 -0.658853, 117.468818 -0.651797, 117.468295 -0.64768, 117.469754 -0.647926, 117.468105 -0.646929, 117.4706 -0.644026, 117.467585 -0.645844, 117.466179 -0.642017, 117.462677 -0.636463, 117.458714 -0.63146, 117.461887 -0.626543, 117.471391 -0.626478, 117.477897 -0.625591, 117.483558 -0.626205, 117.488987 -0.627426, 117.493461 -0.627543, 117.497041 -0.626113, 117.498641 -0.626448, 117.497556 -0.637006, 117.500282 -0.641612, 117.503048 -0.64224, 117.509414 -0.641682, 117.511566 -0.64349, 117.512449 -0.648708, 117.511624 -0.650956, 117.507682 -0.654094, 117.505029 -0.659723, 117.498474 -0.660615, 117.492089 -0.649469, 117.488239 -0.64662, 117.485213 -0.647254, 117.480818 -0.651008, 117.478227 -0.649417)), ((117.321234 -0.631528, 117.319756 -0.633627, 117.321842 -0.636703, 117.320141 -0.639761, 117.323552 -0.643398, 117.322838 -0.645823, 117.319754 -0.646764, 117.320302 -0.648736, 117.323869 -0.649342, 117.324317 -0.654427, 117.326473 -0.657502, 117.3267 -0.659583, 117.328928 -0.660135, 117.332463 -0.658561, 117.334897 -0.655584, 117.337162 -0.655855, 117.33799 -0.660614, 117.336589 -0.663202, 117.328387 -0.666142, 117.327446 -0.668305, 117.331778 -0.670982, 117.339603 -0.671633, 117.343176 -0.676799, 117.346558 -0.679422, 117.3524 -0.682426, 117.350809 -0.684226, 117.34647 -0.686289, 117.346716 -0.690668, 117.348322 -0.693861, 117.35627 -0.696584, 117.357047 -0.698701, 117.356452 -0.702356, 117.358398 -0.704165, 117.363186 -0.70526, 117.364275 -0.70677, 117.361597 -0.710399, 117.360197 -0.711014, 117.361426 -0.717645, 117.363505 -0.720106, 117.366578 -0.720929, 117.372959 -0.718187, 117.375031 -0.718214, 117.379041 -0.722927, 117.380318 -0.72556, 117.381852 -0.725487, 117.386307 -0.73059, 117.388581 -0.734814, 117.389057 -0.737266, 117.387903 -0.738859, 117.382288 -0.738117, 117.379815 -0.740063, 117.378904 -0.746676, 117.377883 -0.748847, 117.373555 -0.750151, 117.371502 -0.747871, 117.368809 -0.746695, 117.365705 -0.748767, 117.365485 -0.753363, 117.362997 -0.75434, 117.364643 -0.758818, 117.367696 -0.757371, 117.366821 -0.753318, 117.367064 -0.749283, 117.368058 -0.747745, 117.371071 -0.749174, 117.372082 -0.750748, 117.371501 -0.755498, 117.372306 -0.759225, 117.377677 -0.76401, 117.378015 -0.767331, 117.373721 -0.768534, 117.371126 -0.77257, 117.3712 -0.777355, 117.374045 -0.781182, 117.380725 -0.780928, 117.386648 -0.776992, 117.389273 -0.777245, 117.390835 -0.779172, 117.39288 -0.789241, 117.396933 -0.801129, 117.394552 -0.805273, 117.396933 -0.809778, 117.39297 -0.812375, 117.390167 -0.810656, 117.388826 -0.812809, 117.392956 -0.813442, 117.397452 -0.810194, 117.397765 -0.808475, 117.395259 -0.805734, 117.3973 -0.803164, 117.398586 -0.804033, 117.402397 -0.817929, 117.405392 -0.82465, 117.407661 -0.831698, 117.411007 -0.838845, 117.412609 -0.84069, 117.416321 -0.842571, 117.421129 -0.843675, 117.433421 -0.843845, 117.43454 -0.845247, 117.434306 -0.853761, 117.436484 -0.864101, 117.438758 -0.868272, 117.44294 -0.873165, 117.446562 -0.88043, 117.445819 -0.885297, 117.442227 -0.889206, 117.436226 -0.8892, 117.43515 -0.88576, 117.437891 -0.884439, 117.439927 -0.88253, 117.438893 -0.88063, 117.43692 -0.878296, 117.437434 -0.877708, 117.43734 -0.876975, 117.436611 -0.876079, 117.437408 -0.875374, 117.435665 -0.87066, 117.432897 -0.869349, 117.433128 -0.86763, 117.431298 -0.866572, 117.427198 -0.868255, 117.425014 -0.865849, 117.426721 -0.863469, 117.425429 -0.861406, 117.423929 -0.861732, 117.419525 -0.864637, 117.415688 -0.869233, 117.415576 -0.872372, 117.421136 -0.875276, 117.422381 -0.876524, 117.423232 -0.880749, 117.421757 -0.882378, 117.416043 -0.886151, 117.412545 -0.885762, 117.408737 -0.88351, 117.405644 -0.876291, 117.403777 -0.867244, 117.401959 -0.860938, 117.399165 -0.85552, 117.395866 -0.851431, 117.389129 -0.845885, 117.38676 -0.843289, 117.385679 -0.840548, 117.383067 -0.829565, 117.382275 -0.827539, 117.376444 -0.818537, 117.364002 -0.807411, 117.36088 -0.802028, 117.358912 -0.79726, 117.357448 -0.791099, 117.354115 -0.78208, 117.353891 -0.777764, 117.35284 -0.775349, 117.348565 -0.768717, 117.344452 -0.767343, 117.338024 -0.763028, 117.333803 -0.758161, 117.332018 -0.750009, 117.337338 -0.744616, 117.33884 -0.737768, 117.340155 -0.736067, 117.338932 -0.733905, 117.336759 -0.733624, 117.3346 -0.731028, 117.330642 -0.727699, 117.327837 -0.724433, 117.325644 -0.720027, 117.326475 -0.717123, 117.331777 -0.714906, 117.330593 -0.712029, 117.327071 -0.709695, 117.326846 -0.707262, 117.329491 -0.707044, 117.331969 -0.709849, 117.334299 -0.708754, 117.334367 -0.706954, 117.331897 -0.703073, 117.332359 -0.700557, 117.335433 -0.697725, 117.334433 -0.696549, 117.331568 -0.700901, 117.331899 -0.704665, 117.333727 -0.706972, 117.331449 -0.708754, 117.328639 -0.706095, 117.326206 -0.707099, 117.326249 -0.709451, 117.329357 -0.711993, 117.329762 -0.714925, 117.326057 -0.716336, 117.323642 -0.716327, 117.322044 -0.708257, 117.32171 -0.701327, 117.319952 -0.687847, 117.318908 -0.684663, 117.315678 -0.679651, 117.313935 -0.678239, 117.311004 -0.672965, 117.307139 -0.663294, 117.305416 -0.655396, 117.30455 -0.649244, 117.304273 -0.642323, 117.302915 -0.63988, 117.300443 -0.63267, 117.29988 -0.623803, 117.300475 -0.614838, 117.301609 -0.612883, 117.306229 -0.61529, 117.314145 -0.623196, 117.321234 -0.631528)), ((117.498445 -0.613936, 117.500624 -0.613333, 117.505467 -0.606435, 117.51068 -0.606623, 117.531429 -0.611979, 117.540971 -0.614687, 117.550299 -0.615862, 117.559909 -0.616023, 117.566197 -0.618675, 117.566314 -0.622726, 117.567544 -0.625071, 117.564696 -0.63325, 117.560017 -0.640847, 117.560225 -0.642586, 117.558076 -0.646147, 117.553802 -0.649374, 117.54748 -0.651148, 117.540521 -0.651416, 117.531513 -0.652461, 117.523569 -0.651483, 117.519551 -0.649498, 117.515812 -0.643571, 117.514943 -0.640704, 117.508621 -0.637304, 117.502253 -0.63749, 117.502299 -0.633437, 117.501167 -0.625254, 117.499486 -0.623182, 117.496239 -0.622658, 117.492518 -0.62463, 117.476404 -0.622723, 117.474739 -0.623628, 117.471191 -0.623583, 117.470022 -0.620235, 117.475917 -0.620144, 117.479813 -0.617593, 117.481181 -0.614689, 117.483075 -0.613874, 117.486927 -0.609088, 117.487396 -0.603741, 117.490487 -0.601787, 117.492465 -0.603913, 117.493541 -0.611168, 117.494916 -0.612742, 117.498445 -0.613936)), ((117.499082 -0.61329, 117.497066 -0.612995, 117.493953 -0.609359, 117.493412 -0.602556, 117.49715 -0.59786, 117.502113 -0.608119, 117.50088 -0.611452, 117.499082 -0.61329)), ((117.485169 -0.590289, 117.483642 -0.594559, 117.482218 -0.591763, 117.485169 -0.590289)), ((117.482897 -0.596712, 117.485259 -0.596024, 117.489099 -0.591392, 117.490012 -0.593599, 117.48864 -0.596983, 117.48909 -0.600032, 117.486477 -0.602429, 117.485323 -0.609513, 117.48062 -0.612934, 117.477922 -0.618027, 117.473897 -0.619303, 117.470206 -0.618345, 117.471579 -0.613007, 117.473679 -0.608384, 117.47313 -0.606502, 117.469542 -0.603743, 117.465607 -0.60159, 117.464012 -0.596714, 117.464443 -0.595601, 117.46861 -0.59722, 117.471164 -0.600703, 117.475441 -0.599409, 117.476714 -0.593465, 117.475767 -0.591067, 117.478462 -0.590316, 117.481426 -0.595735, 117.482897 -0.596712)), ((117.371826 -0.598168, 117.373392 -0.592993, 117.376646 -0.592468, 117.379585 -0.594549, 117.378904 -0.5991, 117.381465 -0.599507, 117.383089 -0.597887, 117.382864 -0.591952, 117.386353 -0.593951, 117.385978 -0.597208, 117.383598 -0.600719, 117.386286 -0.60279, 117.390946 -0.60241, 117.391337 -0.596792, 117.393635 -0.597163, 117.395067 -0.600555, 117.393852 -0.604581, 117.392485 -0.605296, 117.388444 -0.603614, 117.38655 -0.606228, 117.388137 -0.608752, 117.394983 -0.612045, 117.399331 -0.610443, 117.401076 -0.607684, 117.402891 -0.608606, 117.403385 -0.611809, 117.407142 -0.611456, 117.40938 -0.606769, 117.410989 -0.607547, 117.410528 -0.611619, 117.411594 -0.613193, 117.4159 -0.614595, 117.412186 -0.619118, 117.413364 -0.621208, 117.418923 -0.625261, 117.420473 -0.630047, 117.424315 -0.630625, 117.427545 -0.628363, 117.430379 -0.62355, 117.431487 -0.623948, 117.431584 -0.628426, 117.43382 -0.631484, 117.436144 -0.633176, 117.443426 -0.632768, 117.452697 -0.634486, 117.45731 -0.634323, 117.45976 -0.636023, 117.465041 -0.644328, 117.467489 -0.653764, 117.469927 -0.659183, 117.475469 -0.666013, 117.475547 -0.66822, 117.473891 -0.671206, 117.47235 -0.676082, 117.46887 -0.681719, 117.466004 -0.682425, 117.46252 -0.681412, 117.459738 -0.677902, 117.457402 -0.670809, 117.455509 -0.667788, 117.449235 -0.662794, 117.445871 -0.662523, 117.442081 -0.661031, 117.441276 -0.657937, 117.437093 -0.656978, 117.433207 -0.6544, 117.429462 -0.654699, 117.42596 -0.656608, 117.42443 -0.655939, 117.424091 -0.649814, 117.423302 -0.647923, 117.419957 -0.644703, 117.417217 -0.645436, 117.413828 -0.647544, 117.413221 -0.64578, 117.414259 -0.642659, 117.414086 -0.639103, 117.411529 -0.63629, 117.408011 -0.635087, 117.39716 -0.629922, 117.393263 -0.628954, 117.388307 -0.630863, 117.386935 -0.630619, 117.385942 -0.624693, 117.383597 -0.620876, 117.381396 -0.619727, 117.377212 -0.622514, 117.375346 -0.622604, 117.373289 -0.618407, 117.369988 -0.61553, 117.374295 -0.611368, 117.37482 -0.608029, 117.372371 -0.60613, 117.367699 -0.604619, 117.366187 -0.606691, 117.368192 -0.61002, 117.365648 -0.614227, 117.361897 -0.613685, 117.358623 -0.611912, 117.35851 -0.609795, 117.361236 -0.609487, 117.362689 -0.606022, 117.3612 -0.604348, 117.357631 -0.605968, 117.356942 -0.608185, 117.351517 -0.608049, 117.348773 -0.605751, 117.345634 -0.60634, 117.344865 -0.608475, 117.347476 -0.611849, 117.343637 -0.612519, 117.34286 -0.606982, 117.34151 -0.603219, 117.338419 -0.60159, 117.338213 -0.599799, 117.343596 -0.599165, 117.35435 -0.59437, 117.363268 -0.58857, 117.368446 -0.585946, 117.374063 -0.584552, 117.377001 -0.585158, 117.376033 -0.587927, 117.371826 -0.589085, 117.372626 -0.592849, 117.371354 -0.59682, 117.371826 -0.598168)), ((117.352272 -0.584563, 117.356738 -0.585938, 117.350784 -0.588136, 117.344967 -0.586897, 117.347223 -0.584807, 117.352272 -0.584563)), ((117.427886 -0.597431, 117.429602 -0.597531, 117.432122 -0.595006, 117.433827 -0.596834, 117.433267 -0.598851, 117.430719 -0.600254, 117.430583 -0.602181, 117.432799 -0.604985, 117.437912 -0.605003, 117.438911 -0.608531, 117.441997 -0.609101, 117.446106 -0.608856, 117.449218 -0.614999, 117.448209 -0.621585, 117.446073 -0.623015, 117.443949 -0.628461, 117.438671 -0.631185, 117.436351 -0.630823, 117.435239 -0.629068, 117.433418 -0.623152, 117.431734 -0.621587, 117.428381 -0.621831, 117.427181 -0.623596, 117.426115 -0.628038, 117.421716 -0.62906, 117.419755 -0.62375, 117.414557 -0.620186, 117.414441 -0.618458, 117.417516 -0.614884, 117.415263 -0.61255, 117.412369 -0.612387, 117.412742 -0.609112, 117.411442 -0.606389, 117.408779 -0.605847, 117.406693 -0.610651, 117.403949 -0.610325, 117.403349 -0.607105, 117.401384 -0.604472, 117.403982 -0.604345, 117.405014 -0.603929, 117.40521 -0.603603, 117.4037 -0.599369, 117.406529 -0.598971, 117.405768 -0.60211, 117.408249 -0.602345, 117.409198 -0.600319, 117.408579 -0.596402, 117.412398 -0.592846, 117.413264 -0.593271, 117.415781 -0.597568, 117.418674 -0.597767, 117.419866 -0.591199, 117.424229 -0.584313, 117.425854 -0.584268, 117.429345 -0.588077, 117.427649 -0.590655, 117.424933 -0.591415, 117.425052 -0.594754, 117.427886 -0.597431)), ((117.321985 -0.582765, 117.32508 -0.580683, 117.34054 -0.588264, 117.344331 -0.589621, 117.350362 -0.589675, 117.355595 -0.587485, 117.362912 -0.586923, 117.363423 -0.587647, 117.355168 -0.59361, 117.346179 -0.597853, 117.342051 -0.599175, 117.337666 -0.599437, 117.337788 -0.60188, 117.34079 -0.603173, 117.342425 -0.607009, 117.343215 -0.612447, 117.344823 -0.613387, 117.347541 -0.612492, 117.348283 -0.610863, 117.345279 -0.608131, 117.345998 -0.606548, 117.348794 -0.606131, 117.350852 -0.60833, 117.357237 -0.60851, 117.357879 -0.606393, 117.361197 -0.604855, 117.361736 -0.608293, 117.357674 -0.609931, 117.357881 -0.611559, 117.360604 -0.61354, 117.36537 -0.614689, 117.366841 -0.613639, 117.369007 -0.609514, 117.368051 -0.605144, 117.370462 -0.605659, 117.373825 -0.607785, 117.373527 -0.611495, 117.368753 -0.613558, 117.369684 -0.616679, 117.372668 -0.61885, 117.37291 -0.620542, 117.368555 -0.621374, 117.367392 -0.620732, 117.364596 -0.615874, 117.362404 -0.618625, 117.356077 -0.618236, 117.353648 -0.618661, 117.35335 -0.62048, 117.357063 -0.621511, 117.357992 -0.619575, 117.362893 -0.619032, 117.365216 -0.61724, 117.36786 -0.622704, 117.372275 -0.621329, 117.372874 -0.622586, 117.376744 -0.624115, 117.382005 -0.621057, 117.38362 -0.62264, 117.385526 -0.628964, 117.385129 -0.631976, 117.380996 -0.634067, 117.374665 -0.630729, 117.372129 -0.631842, 117.371345 -0.636438, 117.372118 -0.637189, 117.370454 -0.643268, 117.368825</t>
  </si>
  <si>
    <t>1332:368</t>
  </si>
  <si>
    <t>kutai timur</t>
  </si>
  <si>
    <t>KABUPATEN KUTAI TIMUR</t>
  </si>
  <si>
    <t>MULTIPOLYGON (((118.0130708 0.7443838, 118.0166039 0.7458146, 118.0204582 0.7402375, 118.0219765 0.7360037, 118.0218305 0.7225429, 118.0190444 0.7195244, 118.0137716 0.7116808, 118.0061798 0.7141919, 118.0041943 0.7162359, 117.9976537 0.7289083, 117.9971573 0.7352445, 118.0003984 0.7404419, 118.0015371 0.7382228, 118.0046614 0.739128, 118.0088369 0.745873, 118.0116108 0.746019, 118.0130708 0.7443838)), ((118.4907097 0.7673859, 118.490289 0.7649587, 118.4871499 0.7650882, 118.4837195 0.7664797, 118.4827487 0.7699101, 118.4848846 0.7727579, 118.489221 0.7722725, 118.4907097 0.7673859)), ((118.046095 0.771101, 118.0426203 0.7710134, 118.039788 0.7729989, 118.0386784 0.7751013, 118.0388828 0.7805323, 118.0419487 0.782693, 118.0445182 0.7801527, 118.0460074 0.7767948, 118.046095 0.771101)), ((118.0286505 0.8822107, 118.0270085 0.8799371, 118.0234297 0.8819581, 118.0198509 0.8862527, 118.0189667 0.8885262, 118.0161458 0.8905893, 118.0158511 0.8929471, 118.0180404 0.8953049, 118.027219 0.8889473, 118.0286505 0.8822107)), ((118.0084829 0.9001468, 118.0060409 0.8989258, 118.0027569 0.8989679, 117.9996412 0.9036835, 117.998757 0.9070097, 117.9923152 0.9221248, 117.9920205 0.9248194, 117.9931152 0.9301245, 117.9971711 0.9341207, 117.9981255 0.9377873, 118.0022937 0.9326086, 118.0025885 0.9306297, 118.0079356 0.927472, 118.0083987 0.9239774, 118.0070514 0.9186723, 118.0070514 0.9154304, 118.0097881 0.9046519, 118.0099566 0.9020415, 118.0084829 0.9001468)), ((118.0068586 0.9635163, 118.0038964 0.9618013, 117.9987516 0.9653871, 117.9967249 0.9692847, 117.9971731 0.9742893, 118.0004666 0.9798861, 118.0007784 0.9836277, 117.9985957 0.9901757, 118.0021815 0.989708, 118.0046759 0.9875253, 118.0051436 0.9825364, 118.0028091 0.9740736, 118.0035846 0.9686611, 118.0068586 0.9635163)), ((117.9548243 1.0458958, 117.9559635 1.0407803, 117.9609404 1.0350907, 117.9637945 1.0359061, 117.9745996 1.0230624, 117.9776577 1.0163347, 117.9745996 1.0118495, 117.9780654 1.0057335, 117.980308 1.0008406, 117.9796963 0.9953361, 117.9845892 0.987793, 117.9876473 0.9769879, 117.9841815 0.9735221, 117.9811234 0.9731143, 117.9782693 0.9745414, 117.9766383 0.9794343, 117.9749065 0.9824341, 117.97093 0.9839194, 117.9656294 0.9920742, 117.9623674 1.0004329, 117.9597171 1.0057335, 117.9540088 1.0098109, 117.9507469 1.0151115, 117.9483004 1.0230624, 117.9462618 1.0350907, 117.9389225 1.0426338, 117.9383108 1.0483422, 117.9352528 1.050177, 117.9366799 1.0569047, 117.9407482 1.0567125, 117.9483004 1.0532351, 117.9548243 1.0458958)), ((117.9187734 1.0926039, 117.9179939 1.0915126, 117.9137845 1.0943188, 117.9080161 1.1035171, 117.9089516 1.1074146, 117.9153436 1.1005549, 117.9173703 1.0977487, 117.9187734 1.0926039)), ((118.9846809 1.0299919, 118.9866981 1.0275544, 118.9885884 1.0235939, 118.9887533 1.0213426, 118.9839977 1.0159427, 118.9812973 1.0116221, 118.9820174 1.0080216, 118.9812973 1.0048711, 118.9838605 1.0011997, 118.9835477 0.9994703, 118.985798 0.9943396, 118.9894885 0.9894789, 118.9886784 0.9870485, 118.9838177 0.9830879, 118.9813873 0.9788573, 118.9814774 0.9744466, 118.9733762 0.9667055, 118.9705673 0.957137, 118.9680654 0.9548238, 118.9673852 0.9503045, 118.9640301 0.9431005, 118.9614944 0.9404216, 118.958704 0.9388914, 118.9551935 0.9383513, 118.951683 0.9335806, 118.9465522 0.9323205, 118.9459163 0.9302218, 118.9370509 0.9206056, 118.9366508 0.9189985, 118.9337703 0.9162081, 118.9274694 0.9121575, 118.9214385 0.9118875, 118.9199983 0.9127876, 118.916495 0.9093036, 118.9160377 0.9054065, 118.9137874 0.9045964, 118.911267 0.9055865, 118.9070364 0.9034262, 118.9049661 0.8987455, 118.9011856 0.895415, 118.8999254 0.888034, 118.9052362 0.8918145, 118.9064063 0.8904643, 118.9047861 0.8878539, 118.9016356 0.8855136, 118.8990252 0.8849735, 118.8954602 0.8770129, 118.8924543 0.874532, 118.8869635 0.8724617, 118.883543 0.8722816, 118.8756218 0.8753421, 118.870401 0.8766023, 118.8638301 0.8791226, 118.8616698 0.874892, 118.8570791 0.8770523, 118.8518583 0.8756121, 118.849428 0.8741719, 118.849788 0.8688611, 118.8506881 0.8668808, 118.8469976 0.8630103, 118.8452873 0.8594097, 118.842677 0.8583296, 118.8423169 0.8562593, 118.8342468 0.8465681, 118.8334056 0.8446476, 118.8264746 0.8427573, 118.8233241 0.8356463, 118.8248543 0.8319557, 118.8241342 0.8287152, 118.8213438 0.8274551, 118.8178333 0.8299754, 118.8150429 0.8282652, 118.8138727 0.8250247, 118.8164831 0.820614, 118.8162131 0.8190838, 118.8128826 0.8180037, 118.8078418 0.8177336, 118.8076618 0.8130529, 118.8008208 0.8075621, 118.7988288 0.8046073, 118.7959382 0.8024394, 118.7904693 0.8017113, 118.7878671 0.8034002, 118.7919095 0.8058519, 118.7937998 0.8062119, 118.7956 0.8112527, 118.7916395 0.8125129, 118.7870488 0.8115227, 118.7861487 0.806392, 118.7810915 0.8081344, 118.7760672 0.8071121, 118.7711165 0.8073821, 118.7631053 0.8058519, 118.754464 0.8075621, 118.7472476 0.8123036, 118.7421322 0.8139531, 118.7381239 0.8170941, 118.7366414 0.820074, 118.7328608 0.8216942, 118.7278201 0.8225043, 118.7253897 0.8238545, 118.713868 0.820164, 118.7110776 0.8169235, 118.7101775 0.8145832, 118.7076571 0.8145832, 118.7062169 0.8166535, 118.7062709 0.8195238, 118.7083772 0.8251147, 118.7088273 0.8303355, 118.7052268 0.8334859, 118.7046867 0.8364564, 118.6978457 0.8420372, 118.6971256 0.8443775, 118.692985 0.8468979, 118.6831735 0.8513986, 118.6762425 0.8585996, 118.6703016 0.8595898, 118.6636407 0.8556292, 118.6596801 0.8510385, 118.6572497 0.8499584, 118.652659 0.8461778, 118.638797 0.8447376, 118.6314159 0.8490582, 118.6303358 0.847708, 118.6301557 0.8430273, 118.6262852 0.8425773, 118.624845 0.8446476, 118.6215145 0.8432974, 118.6208844 0.8395168, 118.6171038 0.8349262, 118.6152426 0.8341754, 118.6089126 0.8294353, 118.6082825 0.8260148, 118.6041039 0.8236297, 118.6033318 0.8212441, 118.6006314 0.8189038, 118.5986019 0.8184207, 118.5934303 0.8144931, 118.5918101 0.8118828, 118.5890197 0.8103525, 118.5867694 0.8104426, 118.5854192 0.8138631, 118.5816079 0.8133171, 118.5756977 0.8140431, 118.5686767 0.8174636, 118.5564349 0.8151232, 118.5359119 0.813593, 118.5247743 0.8134885, 118.5172792 0.8156633, 118.5059375 0.8213342, 118.495469 0.8221358, 118.485067 0.8273368, 118.4812844 0.8311194, 118.4746649 0.8306465, 118.4652086 0.8311194, 118.4561382 0.8337116, 118.4538609 0.8401029, 118.4444045 0.8415214, 118.4377851 0.8339563, 118.4263658 0.8351062, 118.4235754 0.8360963, 118.4199749 0.8351062, 118.4156542 0.8323158, 118.4126838 0.8319557, 118.4127738 0.8284452, 118.4152942 0.8260148, 118.4167344 0.8224143, 118.4151142 0.8197139, 118.4111536 0.820434, 118.4085432 0.8195339, 118.4058789 0.8211411, 118.4014321 0.8169235, 118.3978316 0.8145832, 118.3900005 0.8085523, 118.3819893 0.8044117, 118.3736181 0.8028814, 118.3689374 0.8030615, 118.3568021 0.8064253, 118.3543552 0.806752, 118.346164 0.8107126, 118.3412133 0.8148532, 118.339323 0.8196239, 118.3402231 0.8287152, 118.3425635 0.8319557, 118.3425635 0.8351962, 118.3412133 0.8382566, 118.3386029 0.840957, 118.3214104 0.8478881, 118.3094386 0.8510385, 118.2815345 0.8549991, 118.2692027 0.8573394, 118.2634419 0.8578795, 118.2394083 0.8622902, 118.2320881 0.8631381, 118.2046632 0.8675109, 118.1992624 0.8701213, 118.1916113 0.8710215, 118.1872907 0.8728217, 118.1697381 0.8770523, 118.1565062 0.8785826, 118.1520055 0.8811029, 118.1478992 0.8814111, 118.1406638 0.8838033, 118.134813 0.8844334, 118.1277019 0.8863237, 118.1212774 0.8885386, 118.1161802 0.888214, 118.1046225 0.8920012, 118.0977275 0.8934347, 118.0908865 0.8966752, 118.087016 0.8972153, 118.0675731 0.902256, 118.0637925 0.9029761, 118.0627124 0.9063967, 118.0611822 0.9082869, 118.0586716 0.9089255, 118.0511265 0.9132243, 118.0555258 0.9236226, 118.0559258 0.9352208, 118.0503267 0.9424196, 118.0451275 0.9472188, 118.0327295 0.9492185, 118.0266346 0.951791, 118.0215313 0.9476188, 118.0131326 0.9536178, 118.0079335 0.9616165, 118.0099332 0.964816, 118.0046173 0.9741754, 118.0075335 0.9876124, 117.9975351 0.9940113, 117.9907362 1.0000104, 117.9935358 1.008409, 117.9959354 1.0200072, 117.9915361 1.0292057, 117.9871368 1.0356047, 117.9843373 1.0484026, 117.9843373 1.0592009, 117.9755696 1.065918, 117.9663402 1.0691993, 117.9591413 1.0747984, 117.9507427 1.0795976, 117.9439438 1.089596, 117.9347452 1.0971948, 117.9248682 1.1046147, 117.9155099 1.1052283, 117.9018561 1.1124388, 117.8964866 1.1099842, 117.891424 1.1059954, 117.8916463 1.0961896, 117.8920384 1.0957307, 117.8845479 1.0859889, 117.8872405 1.0839397, 117.8898898 1.0837504, 117.8941854 1.0780741, 117.8946085 1.0807553, 117.892114 1.0838733, 117.8888401 1.0866796, 117.8885283 1.0894858, 117.8967911 1.0826261, 117.9016241 1.0801316, 117.9044304 1.0734278, 117.9036894 1.0726195, 117.9190783 1.0640747, 117.9219473 1.0560014, 117.9216974 1.0537798, 117.9254818 1.0527609, 117.9319252 1.0536814, 117.9334593 1.0493858, 117.9300842 1.0457038, 117.9288569 1.0495392, 117.9242545 1.048005, 117.9279364 1.0435561, 117.9295461 1.0372044, 117.9407443 1.0364045, 117.9447436 1.0312054, 117.9447436 1.0216069, 117.9511426 1.0096088, 117.9587572 1.005423, 117.9639405 0.9856127, 117.9715393 0.9804135, 117.9711394 0.9752143, 117.9687398 0.9592169, 117.9727391 0.9484187, 117.9783382 0.9440194, 117.9783382 0.9292217, 117.9867203 0.9196186, 117.9887366 0.9124244, 117.9995348 0.8924276, 118.0116749 0.8836233, 118.0157255 0.8733618, 118.0173457 0.8675109, 118.0187859 0.8656207, 118.0202261 0.8598598, 118.0205862 0.854459, 118.019596 0.8495083, 118.0232866 0.8430273, 118.0232134 0.8402097, 118.0269771 0.8320457, 118.0269771 0.8287152, 118.0240739 0.8236711, 118.0221164 0.8216942, 118.019416 0.8158433, 118.019506 0.8117928, 118.0220264 0.8057619, 118.0204962 0.8027914, 118.025807 0.8032415, 118.0281473 0.8024314, 118.0297675 0.799641, 118.0296775 0.7964905, 118.0275827 0.7909564, 118.0275535 0.7886205, 118.0294515 0.784737, 118.0282373 0.7800181, 118.0244568 0.7782178, 118.0175718 0.7790943, 118.0150954 0.7783978, 118.0121948 0.7761816, 118.0036103 0.7759772, 117.9979029 0.7750674, 117.9899817 0.7748873, 117.9837708 0.7758775, 117.9811604 0.7770476, 117.9757596 0.772457, 117.971889 0.7739872, 117.9675684 0.7767776, 117.9627077 0.7825385, 117.9612485 0.7879956, 117.9591072 0.7934301, 117.9573969 0.7948703, 117.9497458 0.7958604, 117.9421847 0.7980207, 117.9379541 0.800091, 117.9352316 0.8027207, 117.9303029 0.8044117, 117.9267024 0.8049517, 117.9246321 0.8072921, 117.924092 0.8095424, 117.9207615 0.8166535, 117.9205815 0.8210641, 117.9214816 0.8240346, 117.9195013 0.8275451, 117.9186025 0.8312888, 117.9161709 0.8354662, 117.9138476 0.8360181, 117.9055493 0.834206, 117.9011386 0.8323158, 117.889977 0.8316857, 117.8866465 0.8303355, 117.8843513 0.828255, 117.8803456 0.8278151, 117.8771951 0.8258348, 117.8737746 0.8252047, 117.8725144 0.8235845, 117.8716143 0.8178236, 117.8729645 0.8158433, 117.8724244 0.8104426, 117.8691839 0.8085523, 117.8655834 0.8120628, 117.8588324 0.8113427, 117.8527712 0.8112276, 117.8497411 0.8098125, 117.84263 0.8079222, 117.8372947 0.8073586, 117.8234742 0.8023688, 117.8134579 0.7975845, 117.7995766 0.7892887, 117.7972905 0.7865549, 117.7850117 0.7783533, 117.7818065 0.7772221, 117.7783892 0.7743468, 117.7704233 0.7708352, 117.7578853 0.7616438, 117.7546566 0.7583444, 117.7510978 0.7563175, 117.749071 0.7520047, 117.7422128 0.742554, 117.7423542 0.7405979, 117.7394083 0.7357194, 117.7371458 0.7338575, 117.7356139 0.7285077, 117.7330921 0.7253967, 117.7269174 0.7212017, 117.7234294 0.7171481, 117.7130125 0.7003679, 117.7114806 0.6949709, 117.7105143 0.6870993, 117.7109621 0.6664304, 117.7106793 0.657734, 117.7114334 0.6530204, 117.7143558 0.6427685, 117.7144501 0.6373008, 117.711457 0.6280151, 117.7087703 0.6261533, 117.7040132 0.6265089, 117.700663 0.6249749, 117.6869938 0.6238201, 117.6798528 0.6214162, 117.6753278 0.6188944, 117.6724996 0.6148172, 117.6717926 0.6117534, 117.6687995 0.6076998, 117.6685647 0.6039937, 117.6663249 0.5931821, 117.6663013 0.5897648, 117.6588068 0.5805498, 117.6585947 0.5771796, 117.6601973 0.5735502, 117.6601738 0.5690959, 117.6612538 0.5646254, 117.6598438 0.563369, 117.6542818 0.5624263, 117.6518308 0.5613422, 117.6526203 0.5583865, 117.6489853 0.5557081, 117.6504874 0.5521979, 117.6466258 0.5463975, 117.6463707 0.5430176, 117.6445213 0.5392551, 117.6443939 0.5360971, 117.6399298 0.5319214, 117.6388913 0.5301421, 117.6355296 0.5282226, 117.6319584 0.5236311, 117.6317671 0.5202512, 117.6341904 0.5187845, 117.6348001 0.5161378, 117.6314957 0.5096864, 117.6285061 0.5062247, 117.6212679 0.5055953, 117.6077357 0.4908042, 117.605218 0.4895454, 117.6023857 0.4782161, 117.6011269 0.4755411, 117.6012842 0.4668868, 117.6022284 0.4643692, 117.6036445 0.4557148, 117.6058474 0.4473752, 117.6072636 0.445487, 117.6097812 0.4445429, 117.6115281 0.4425206, 117.6132848 0.4387065, 117.6130953 0.434284, 117.6059561 0.4223432, 117.6034921 0.4210796, 117.6029235 0.4174785, 117.5991328 0.4155831, 117.5871921 0.4074963, 117.5848545 0.4055377, 117.5740509 0.4065486, 117.573356 0.4118556, 117.5762622 0.4136246, 117.5741141 0.416973, 117.5720292 0.4181102, 117.5676067 0.4236068, 117.562742 0.4250599, 117.5568032 0.4229118, 117.5534998 0.4223873, 117.5573718 0.4190579, 117.5640687 0.4203847, 117.5651428 0.4174785, 117.5626788 0.4158358, 117.5581931 0.414825, 117.5590144 0.4114765, 117.5584458 0.4082544, 117.5626788 0.4084439, 117.5642583 0.407749, 117.5657745 0.404211, 117.565585 0.4021261, 117.5619838 0.4009257, 117.5659641 0.3967559, 117.5671013 0.3930284, 117.5659641 0.3896799, 117.5640687 0.389364, 117.5634369 0.3854469, 117.5612257 0.381593, 117.5601148 0.3772868, 117.5575613 0.3718004, 117.5551605 0.365293, 117.5532652 0.3630817, 117.5538338 0.3584065, 117.5535179 0.3555003, 117.5516857 0.3515201, 117.5525071 0.3457708, 117.5523807 0.3395161, 117.5531388 0.3367363, 117.5518121 0.3345882, 117.5504222 0.3292812, 117.5482222 0.3267452, 117.5439779 0.3196781, 117.541514 0.3184777, 117.5366492 0.3177827, 117.5347539 0.3200571, 117.5333008 0.324606, 117.5299523 0.3226475, 117.5259721 0.3223316, 117.5299523 0.3196781, 117.5278674 0.3179722, 117.5248955 0.3215063, 117.5238324 0.318835, 117.523824 0.3151924, 117.5253403 0.3130443, 117.5271093 0.3131707, 117.5284992 0.3091272, 117.5298891 0.3075478, 117.529994 0.3029654, 117.5289414 0.29984, 117.5309632 0.2983237, 117.5305841 0.295607, 117.5314686 0.2928904, 117.5338062 0.2894787, 117.5339326 0.2870147, 117.5294469 0.2869516, 117.5275515 0.2854985, 117.5275515 0.2826554, 117.5247717 0.2801283, 117.5190224 0.2787384, 117.5178852 0.2767166, 117.5204123 0.2755163, 117.5206651 0.2710938, 117.5190224 0.2698934, 117.5218655 0.2677453, 117.5222445 0.26446, 117.5184538 0.2628174, 117.5180747 0.2609852, 117.522055 0.2607956, 117.5274883 0.2617433, 117.5300787 0.2602902, 117.5304577 0.25631, 117.5270461 0.2539092, 117.5243926 0.2537828, 117.516968 0.2474949, 117.5168112 0.2450642, 117.5232554 0.2399467, 117.5267934 0.2380514, 117.5275515 0.2349556, 117.5252139 0.2311017, 117.5275515 0.2282587, 117.5284909 0.2222057, 117.5235962 0.2180249, 117.5218627 0.217413, 117.5214548 0.2132322, 117.5162542 0.2122124, 117.5087082 0.2149657, 117.5061164 0.2138975, 117.5025899 0.2122124, 117.5046848 0.2103191, 117.5050508 0.2069484, 117.4926986 0.1981403, 117.4887938 0.2017633, 117.4797115 0.1998018, 117.468202 0.1993414, 117.4691228 0.1878319, 117.4677416 0.1754016, 117.4564531 0.170848, 117.4497868 0.1675752, 117.4461038 0.1574468, 117.4402734 0.1361972, 117.4332131 0.1210768, 117.4309112 0.1109484, 117.4235451 0.1012805, 117.4016033 0.0922299, 117.3885562 0.0616878, 117.3896668 0.0539139, 117.3892049 0.0225048, 117.377533 0.022482, 117.3701733 0.021959, 117.3698114 0.022165, 117.366662 0.027594, 117.361231 0.028679, 117.360363 0.02687, 117.356762 0.026508, 117.351548 0.02877, 117.348233 0.02687, 117.346358 0.030851, 117.341932 0.033384, 117.338662 0.034017, 117.337889 0.037093, 117.335653 0.038179, 117.335923 0.040803, 117.334178 0.045145, 117.334483 0.046502, 117.3379086 0.0489383, 117.324103 0.0478764, 117.2863519 0.0322234, 117.2619517 0.0547821, 117.2237402 0.0778011, 117.1951966 0.0952955, 117.1698757 0.1054239, 117.1528416 0.1219976, 117.1477774 0.1436354, 117.1510001 0.1671148, 117.154791 0.187953, 117.159676 0.19486, 117.1618073 0.1967699, 117.1707965 0.2320284, 117.1836871 0.2840514, 117.1803756 0.3232086, 117.1703361 0.3434404, 117.1510675 0.3640756, 117.1160112 0.4129578, 117.0824943 0.4480179, 117.0408133 0.5011658, 117.0078219 0.5805361, 116.992169 0.6136835, 116.9778972 0.6146043, 116.9507348 0.5966494, 116.9346215 0.5602794, 116.940146 0.5404831, 116.9470517 0.5211471, 116.9396856 0.5031923, 116.931155 0.491979, 116.929956 0.487538, 116.929905 0.483653, 116.93409 0.471714, 116.935829 0.464949, 116.939285 0.458504, 116.941572 0.449904, 116.943188 0.442455, 116.944017 0.43593, 116.945709 0.416709, 116.945869 0.41145, 116.946706 0.405497, 116.944277 0.385529, 116.944144 0.375246, 116.940301 0.369468, 116.935676 0.356271, 116.922103 0.330963, 116.917235 0.325426, 116.914074 0.319411, 116.90595 0.309345, 116.900125 0.300393, 116.895941 0.294733, 116.892292 0.286324, 116.88785 0.278382, 116.881217 0.268754, 116.876722 0.265612, 116.872991 0.259604, 116.867729 0.250073, 116.862158 0.243174, 116.859565 0.236922, 116.852368 0.227873, 116.848865 0.221862, 116.844803 0.216886, 116.839963 0.213407, 116.836245 0.208541, 116.832511 0.202304, 116.827877 0.197221, 116.824162 0.19247, 116.818344 0.184089, 116.801434 0.165681, 116.797384 0.161619, 116.793191 0.155274, 116.785673 0.147829, 116.778934 0.138888, 116.768383 0.126569, 116.764445 0.122277, 116.75713 0.112887, 116.752739 0.108944, 116.749934 0.103952, 116.739194 0.094606, 116.738311 0.088218, 116.739541 0.077346, 116.739777 0.069114, 116.739458 0.062147, 116.741409 0.054123, 116.741737 0.044176, 116.740533 0.039392, 116.740006 0.033913, 116.738351 0.029592, 116.732211 0.022815, 116.729329 0.020681, 116.719224 0.016355, 116.711571 0.016112, 116.684644 0.017832, 116.669453 0.017458, 116.662155 0.018238, 116.651193 0.018266, 116.645716 0.018566, 116.638857 0.017969, 116.634652 0.019509, 116.628717 0.019701, 116.623248 0.020686, 116.616157 0.019749, 116.608627 0.020304, 116.597896 0.020443, 116.591517 0.021669, 116.584327 0.021991, 116.577375 0.022995, 116.562997 0.023753, 116.546779 0.023506, 116.540396 0.024389, 116.526223 0.023316, 116.519146 0.023522, 116.513446 0.024281, 116.505437 0.023014, 116.496224 0.023692, 116.495535 0.020098, 116.491583 0.02385, 116.48185 0.02641, 116.474851 0.027249, 116.474695 0.0423, 116.476637 0.056541, 116.479963 0.06733, 116.482146 0.082948, 116.487398 0.104876, 116.49052 0.12141, 116.490511 0.142435, 116.489422 0.157719, 116.490882 0.169203, 116.492009 0.183791, 116.493157 0.202744, 116.493618 0.224112, 116.49333 0.236406, 116.49303 0.268806, 116.488686 0.287317, 116.482809 0.302845, 116.477152 0.31596, 116.471467 0.323331, 116.466023 0.332424, 116.458593 0.341179, 116.453169 0.354178, 116.429861 0.36459, 116.402898 0.36835, 116.388667 0.372301, 116.377964 0.380606, 116.371089 0.383959, 116.357383 0.398937, 116.349026 0.409418, 116.341359 0.417599, 116.330661 0.426938, 116.318548 0.433869, 116.284517 0.448796, 116.285362 0.452015, 116.285096 0.466761, 116.284282 0.474428, 116.285425 0.483327, 116.285634 0.490638, 116.283433 0.497066, 116.278611 0.503872, 116.275372 0.509399, 116.271009 0.525226, 116.272124 0.540754, 116.273405 0.551479, 116.273826 0.557531, 116.278226 0.562273, 116.284467 0.56802, 116.295279 0.574051, 116.298526 0.577895, 116.29961 0.582223, 116.299786 0.587021, 116.296345 0.594608, 116.295486 0.598847, 116.291139 0.607017, 116.286309 0.613251, 116.282051 0.619477, 116.277082 0.62377, 116.265775 0.632374, 116.261153 0.637005, 116.257481 0.644366, 116.248961 0.65659, 116.24155 0.666286, 116.238761 0.67135, 116.237799 0.676391, 116.23613 0.679841, 116.234639 0.688089, 116.2348 0.691743, 116.232838 0.698968, 116.232895 0.70331, 116.229732 0.70598, 116.224974 0.708898, 116.219611 0.709197, 116.19739 0.712685, 116.190668 0.713915, 116.18532 0.715355, 116.164444 0.716883, 116.146801 0.721226, 116.141171 0.727356, 116.141018 0.733186, 116.143534 0.742296, 116.143242 0.746185, 116.141605 0.752034, 116.13869 0.756186, 116.134827 0.757722, 116.121593 0.758579, 116.115778 0.759226, 116.105542 0.762445, 116.101626 0.768666, 116.097804 0.773287, 116.091026 0.778975, 116.087201 0.783367, 116.072399 0.795444, 116.065728 0.800559, 116.06097 0.803478, 116.056649 0.804905, 116.050612 0.806012, 116.042971 0.806796, 116.03144 0.806946, 116.020412 0.810632, 116.009213 0.818777, 116.006753 0.822808, 116.006372 0.828641, 116.0095577 0.8340144, 116.0132634 0.8351374, 116.0274018 0.8517346, 116.0366225 0.8720201, 116.0390813 0.8867732, 116.0587521 0.8923056, 116.0661286 0.8990674, 116.043999 0.9445561, 116.042615 0.9468982, 116.049006 0.964081, 116.048312 0.972203, 116.048911 0.974367, 116.04814 0.985348, 116.0453702 0.9947417, 116.0501461 1.0011095, 116.0661286 1.0146332, 116.0698169 1.0330745, 116.0629301 1.0471351, 116.065207 1.051066, 116.070375 1.062198, 116.071053 1.070417, 116.070344 1.077397, 116.069147 1.081984, 116.066693 1.086473, 116.065611 1.091058, 116.06598 1.09311, 116.068649 1.09639, 116.071417 1.098525, 116.077048 1.101309, 116.08313 1.10363, 116.097094 1.106192, 116.102488 1.108293, 116.106956 1.109378, 116.111869 1.109657, 116.122969 1.111456, 116.131985 1.11111, 116.138715 1.119365, 116.14279 1.125369, 116.145016 1.129797, 116.146326 1.133894, 116.146288 1.139837, 116.144908 1.156654, 116.142931 1.162737, 116.13418 1.174735, 116.131272 1.179458, 116.12929 1.185084, 116.129339 1.188854, 116.138783 1.203931, 116.141807 1.20812, 116.147635 1.217301, 116.148375 1.22152, 116.148441 1.226662, 116.146732 1.235712, 116.141395 1.246866, 116.134704 1.259181, 116.131186 1.26974, 116.1277655 1.2778259, 116.1288292 1.2863358, 116.144197 1.2980153, 116.1472706 1.3256773, 116.157106 1.3557982, 116.1583354 1.3865338, 116.1454264 1.4068193, 116.1386646 1.4234165, 116.1485 1.4676757, 116.1411234 1.4775111, 116.1134614 1.4867318, 116.0876435 1.4910348, 116.0098338 1.5281712, 116.0140002 1.5365785, 116.0225943 1.5408378, 116.0227803 1.5449028, 116.0240037 1.5495516, 116.0263756 1.5532079, 116.0335314 1.5532112, 116.0393495 1.5570133, 116.0407278 1.5660272, 116.042103 1.5817983, 116.0416159 1.5847181, 116.0421549 1.5893887, 116.0377972 1.5943688, 116.0344394 1.5993888, 116.0358871 1.6088938, 116.0435156 1.6168352, 116.0497051 1.6217364, 116.052605 1.6262714, 116.0581374 1.6287302, 116.0655139 1.6293449, 116.0663578 1.6346973, 116.0655139 1.6438447, 116.0709613 1.6531588, 116.0912051 1.6616226, 116.1054702 1.6649982, 116.1131462 1.6619278, 116.1177762 1.6588619, 116.1245019 1.6607472, 116.1282145 1.6625394, 116.1386646 1.7061839, 116.1414039 1.7098362, 116.1458776 1.7146042, 116.14914 1.7197379, 116.1536056 1.7349562, 116.1582167 1.7482389, 116.1592388 1.7634262, 116.1605732 1.7692886, 116.1664602 1.7768553, 116.1677795 1.7884531, 116.1760421 1.8097342, 116.1808786 1.8284769, 116.1844634 1.8406953, 116.188673 1.8399956, 116.2081619 1.839153, 116.2163872 1.8449758, 116.2290863 1.8437908, 116.2407287 1.8334235, 116.2590899 1.8287607, 116.2719157 1.8279591, 116.2996459 1.8266987, 116.3066792 1.8311402, 116.3089398 1.8315851, 116.3157016 1.8291262, 116.3271426 1.8178277, 116.3390606 1.8137584, 116.3404975 1.8122877, 116.3447505 1.8102009, 116.3476054 1.8050121, 116.3493804 1.8031952, 116.3501739 1.7886401, 116.3499855 1.7802197, 116.3556578 1.771958, 116.3547443 1.7673902, 116.3547442 1.7619529, 116.3589502 1.7584073, 116.3650149 1.7566236, 116.3733679 1.7608022, 116.3823089 1.7622944, 116.3890129 1.7583838, 116.3925405 1.7553608, 116.3968341 1.7494452, 116.3972612 1.7358889, 116.395679 1.7284739, 116.3986113 1.7207766, 116.4103405 1.714912, 116.415472 1.7116132, 116.4261015 1.7075813, 116.4348984 1.7200435, 116.4436953 1.724442, 116.4537298 1.7221608, 116.4638731 1.7237469, 116.4677018 1.7234279, 116.4766835 1.724442, 116.5041737 1.6756927, 116.5312974 1.6632304, 116.5421357 1.6287265, 116.5378686 1.6204331, 116.5341411 1.6121098, 116.5341412 1.5993803, 116.5441906 1.5886608, 116.5560448 1.5861652, 116.5756794 1.5920106, 116.5862899 1.5985791, 116.5971601 1.6066494, 116.6031481 1.6114398, 116.6680812 1.6141904, 116.7233624 1.6170469, 116.7565042 1.6218352, 116.7724003 1.6051024, 116.7970361 1.5800267, 116.8597138 1.5943216, 116.9238577 1.5796602, 116.9352203 1.5609668, 116.9689645 1.5436325, 116.9891205 1.5335539, 116.9875184 1.5159296, 116.9861688 1.4964565, 116.9907608 1.476139, 116.9712499 1.4421366, 116.9668569 1.4295579, 116.963077 1.4176512, 116.9891011 1.4092209, 116.9938033 1.3982491, 116.9981229 1.3898842, 116.9925386 1.3723253, 116.9911539 1.3628631, 116.9902007 1.3531408, 117.0059618 1.3469097, 117.0251256 1.3517007, 117.0343285 1.3541665, 117.0818634 1.3502085, 117.0999532 1.3510458, 117.1114384 1.3723274, 117.1118907 1.3725672, 117.1209172 1.3644378, 117.1285724 1.3444396, 117.1485443 1.3241845, 117.163013 1.3054811, 117.1931146 1.3166404, 117.2076289 1.3267761, 117.2581479 1.3629493, 117.2827591 1.3613132, 117.2958823 1.367875, 117.3188483 1.3875602, 117.3369434 1.4370761, 117.3434549 1.4761434, 117.3404011 1.4893765, 117.3380435 1.4979226, 117.3281471 1.5144167, 117.3286907 1.5286373, 117.3354778 1.5488711, 117.348376 1.5598054, 117.3614996 1.5630863, 117.3715132 1.5749542, 117.3845936 1.6045846, 117.3955897 1.6075169, 117.40978 1.5966203, 117.4238358 1.5909735, 117.4320382 1.5893332, 117.4406737 1.5814929, 117.4493651 1.56136, 117.4599256 1.5434011, 117.4725623 1.5338432, 117.4845321 1.5237159, 117.4911258 1.5138641, 117.5033514 1.5111179, 117.5224112 1.5155163, 117.5300907 1.5217026, 117.5353851 1.5269982, 117.5403067 1.5729288, 117.5403715 1.5950547, 117.5528337 1.6122819, 117.5744594 1.6254772, 117.594441 1.6204989, 117.6124855 1.6139396, 117.6239687 1.6024567, 117.6375036 1.597987, 117.6470335 1.5983535, 117.6712249 1.6207122, 117.6829541 1.6493021, 117.6937453 1.6658486, 117.697249 1.6797246, 117.7064124 1.6855891, 117.7182931 1.6803771, 117.7182931 1.6524897, 117.7137666 1.6081104, 117.7492971 1.6001862, 117.7672574 1.5880905, 117.7744221 1.5785376, 117.7806701 1.5761945, 117.7877834 1.5741621, 117.7953935 1.5786704, 117.7954807 1.5990866, 117.8050106 1.6144811, 117.8152736 1.6265768, 117.8299351 1.6247441, 117.8364041 1.6065577, 117.8365327 1.5873574, 117.8413412 1.5688105, 117.8521229 1.5568306, 117.8555926 1.5532696, 117.8807174 1.5310791, 117.9053021 1.5097722, 117.9135053 1.4935242, 117.9135777 1.4653867, 117.9121301 1.4556673, 117.908583 1.4261103, 117.903662 1.4047846, 117.8968179 1.391097, 117.8944496 1.3832955, 117.8825576 1.377091, 117.8692128 1.3686952, 117.8593706 1.3637739, 117.8568977 1.3588288, 117.8545995 1.3450394, 117.8820259 1.3207474, 117.9249878 1.2915949, 117.946313 1.2883141, 117.9594365 1.2801119, 117.9645858 1.2749032, 118.0124656 1.2285932, 118.0135708 1.2276181, 118.0332562 1.1882478, 118.0489458 1.1822132, 118.1133718 1.1675195, 118.12512 1.1652817, 118.1588182 1.1684911, 118.1635643 1.1717589, 118.1759735 1.1816861, 118.1891226 1.1893564, 118.2068745 1.201579, 118.2068745 1.212737, 118.2013686 1.2207455, 118.1972991 1.2259777, 118.1956585 1.2473033, 118.1979436 1.2526348, 118.1997014 1.2589632, 118.2116565 1.2605572, 118.2283935 1.2541812, 118.268905 1.2182344, 118.2858824 1.2046521, 118.2948702 1.2046521, 118.3080937 1.205564, 118.3117767 1.2031879, 118.3219719 1.1980903, 118.329836 1.1915368, 118.3326844 1.189699, 118.3506792 1.1857871, 118.3572412 1.1923489, 118.3621621 1.2169553, 118.3703648 1.2530448, 118.380207 1.2743704, 118.39169 1.2809321, 118.4031733 1.2809322, 118.4086486 1.2713502, 118.410907 1.2685272, 118.4105675 1.2644532, 118.4113752 1.2596065, 118.4212177 1.2530448, 118.4327011 1.2546852, 118.4376221 1.2628875, 118.444184 1.27273, 118.460588 1.2776513, 118.4707687 1.2715428, 118.485642 1.2632798, 118.4985772 1.2438201, 118.5056791 1.2342007, 118.5160086 1.2238714, 118.520796 1.2203252, 118.5331063 1.2138017, 118.5458905 1.2185957, 118.5540927 1.2267979, 118.5557333 1.2415618, 118.5606543 1.249764, 118.5786993 1.2448426, 118.5852609 1.2317192, 118.5901823 1.2120341, 118.5803398 1.1365743, 118.5824854 1.1265604, 118.5846238 1.1131959, 118.606722 1.0961619, 118.6329462 1.0906537, 118.6527491 1.0956044, 118.6684129 1.1016864, 118.6821419 1.1021253, 118.7099336 1.1021277, 118.7427421 1.1070465, 118.7591466 1.1070465, 118.7689891 1.1037659, 118.7804722 1.08244, 118.7870337 1.0430697, 118.7917295 1.0208935, 118.7969502 1.0084716, 118.8056308 1.0038571, 118.8280448 1.0102611, 118.8544065 1.0105312, 118.8700594 1.0155953, 118.8820293 1.0234218, 118.8920214 1.0283058, 118.9067664 1.0251241, 118.9207184 1.0164828, 118.9411514 1.0086517, 118.9658151 1.0103619, 118.9774268 1.0169329, 118.9846809 1.0299919)))</t>
  </si>
  <si>
    <t>1332:369</t>
  </si>
  <si>
    <t>berau</t>
  </si>
  <si>
    <t>KABUPATEN BERAU</t>
  </si>
  <si>
    <t>MULTIPOLYGON (((118.845955 1.1133401, 118.8443755 1.1132597, 118.8362503 1.1159324, 118.8378068 1.1205432, 118.8398897 1.1211296, 118.8446273 1.1198697, 118.8465425 1.1171105, 118.845955 1.1133401)), ((118.5533293 1.3629867, 118.5504992 1.3628167, 118.5495835 1.3641558, 118.5515825 1.3670847, 118.5539934 1.3642434, 118.5533293 1.3629867)), ((118.5554886 1.3628135, 118.5540771 1.3634022, 118.5545805 1.3671732, 118.5573272 1.3659957, 118.5554886 1.3628135)), ((118.524536 1.3685311, 118.5271148 1.3655088, 118.5210417 1.3634235, 118.5183793 1.3611641, 118.5172959 1.3629646, 118.5211259 1.3677826, 118.524536 1.3685311)), ((118.5574951 1.3738728, 118.5608292 1.3725231, 118.558159 1.3703543, 118.554436 1.3712159, 118.5540011 1.3744539, 118.5554963 1.3755473, 118.5574951 1.3738728)), ((118.5337064 1.3932334, 118.5416944 1.3922243, 118.5392838 1.3894584, 118.5323718 1.3876994, 118.5297168 1.3918071, 118.529213 1.396248, 118.5324632 1.3962459, 118.5337064 1.3932334)), ((118.450157 1.3947157, 118.4520721 1.3907712, 118.4520647 1.3859958, 118.4484865 1.3824797, 118.4445726 1.380221, 118.4412458 1.3827374, 118.4398348 1.3862565, 118.4396741 1.3908602, 118.438591 1.3932034, 118.4402314 1.3947128, 118.4423444 1.3939608, 118.4463275 1.3953783, 118.4489291 1.3973031, 118.450157 1.3947157)), ((118.4765776 1.4536495, 118.4793246 1.4544074, 118.4813157 1.4518918, 118.478241 1.449886, 118.4802324 1.4486276, 118.4837339 1.4504703, 118.4838103 1.4479559, 118.480896 1.4456063, 118.4809799 1.4432638, 118.4838941 1.4402502, 118.4864733 1.4447706, 118.4889681 1.4454382, 118.4945447 1.4435895, 118.4964522 1.4437601, 118.4969561 1.4412455, 118.4923783 1.4390689, 118.490135 1.438989, 118.4940417 1.4343829, 118.4942095 1.4324564, 118.4973604 1.4265033, 118.4938662 1.4201385, 118.4966128 1.4194674, 118.4970247 1.4162836, 118.4988557 1.4154504, 118.5016862 1.4160364, 118.4999315 1.4115064, 118.5050124 1.4117563, 118.507675 1.4106693, 118.5105822 1.4108302, 118.510834 1.4068145, 118.5133287 1.406641, 118.5159071 1.4048034, 118.5153196 1.4002817, 118.5161517 1.3964284, 118.5202255 1.3924825, 118.5231399 1.3943256, 118.5257187 1.3938265, 118.528465 1.3920612, 118.5294573 1.3875385, 118.5242994 1.385109, 118.5200579 1.3859528, 118.5142286 1.3848713, 118.5114822 1.3831095, 118.504738 1.3803553, 118.499664 1.3811092, 118.4960098 1.3852176, 118.4880984 1.3868958, 118.4871901 1.3885695, 118.4842757 1.3885714, 118.4818649 1.3908339, 118.4788663 1.3963619, 118.4750442 1.4007236, 118.4734649 1.4016471, 118.4695587 1.4099432, 118.4673996 1.4187356, 118.466072 1.4216668, 118.4663241 1.425013, 118.4689865 1.4279507, 118.4723127 1.4280299, 118.4747313 1.4308773, 118.47789 1.4290302, 118.4806368 1.430367, 118.4787294 1.4354782, 118.478401 1.4384088, 118.4741514 1.4400847, 118.4724883 1.4383312, 118.4701612 1.4398341, 118.4659957 1.4404247, 118.4693298 1.4440312, 118.472496 1.4458651, 118.4670866 1.4475418, 118.4667509 1.4504814, 118.4687574 1.4534104, 118.4720841 1.4534083, 118.4732513 1.4552435, 118.4723356 1.4584277, 118.4739152 1.4604435, 118.4761658 1.4586784, 118.4773256 1.4560005, 118.4765776 1.4536495)), ((118.4685135 1.4662263, 118.4700087 1.463711, 118.4693377 1.4596054, 118.4717482 1.4560042, 118.4717484 1.4536527, 118.4685061 1.4539985, 118.4659193 1.4508166, 118.4622576 1.4504843, 118.4603501 1.4529908, 118.4604341 1.456093, 118.4580233 1.4620457, 118.4588549 1.4633837, 118.4618532 1.4627125, 118.4646836 1.4638773, 118.4639361 1.4657229, 118.4685135 1.4662263)), ((118.899788 1.5227032, 118.8975981 1.5241881, 118.9021379 1.5295009, 118.9048386 1.5284315, 118.899788 1.5227032)), ((118.6278686 1.5313377, 118.6279375 1.5296194, 118.6215897 1.5294614, 118.6211012 1.5311801, 118.6278686 1.5313377)), ((118.9418869 1.5665555, 118.9402467 1.5648933, 118.9382478 1.5651483, 118.9389726 1.5680411, 118.9431913 1.5706955, 118.9442977 1.5678914, 118.9418869 1.5665555)), ((118.9603117 1.758046, 118.9545672 1.7608731, 118.954567 1.7623741, 118.9599609 1.7598367, 118.9603117 1.758046)), ((118.9447938 1.7708839, 118.9428863 1.7706146, 118.9334715 1.7740062, 118.9311675 1.7759437, 118.9294205 1.7798878, 118.9315341 1.7811696, 118.9390104 1.7758269, 118.9429168 1.7734899, 118.9447938 1.7708839)), ((118.9222715 1.7874184, 118.9202726 1.7861908, 118.9181368 1.7878929, 118.9180602 1.7915099, 118.92012 1.7917609, 118.9222715 1.7874184)), ((118.8951265 1.8039941, 118.8927231 1.8038158, 118.8901216 1.807128, 118.8921206 1.8083375, 118.8955768 1.8054404, 118.8951265 1.8039941)), ((118.8048095 1.9552263, 118.8020479 1.9572006, 118.804268 1.9594046, 118.8048095 1.9552263)), ((117.8761141 1.9723912, 117.8768308 1.9717938, 117.8757554 1.9656882, 117.874565 1.9619799, 117.8742067 1.958027, 117.8726576 1.95611, 117.8709871 1.9476165, 117.8719327 1.9409128, 117.8711011 1.9387603, 117.8713378 1.9312247, 117.8706205 1.9285926, 117.8713305 1.9168594, 117.8707275 1.9078859, 117.8696592 1.9042951, 117.8640672 1.8968801, 117.8599015 1.8928114, 117.8570407 1.8937717, 117.8530047 1.8965238, 117.8494338 1.8979639, 117.8467028 1.9000006, 117.8425448 1.9084971, 117.8412325 1.9081449, 117.8359983 1.9117298, 117.834816 1.9197544, 117.8357698 1.9226216, 117.8310088 1.9240623, 117.8298261 1.9256188, 117.829704 1.9288484, 117.8264999 1.9357975, 117.8275683 1.9396235, 117.8273394 1.949674, 117.8219835 1.9506356, 117.818535 1.9484843, 117.8168718 1.950041, 117.8193664 1.9525547, 117.8175887 1.9555408, 117.8196105 1.9600901, 117.8219909 1.9600889, 117.8234175 1.9573382, 117.8275758 1.956133, 117.8292389 1.9533821, 117.8328097 1.9526656, 117.8367388 1.9539754, 117.8384015 1.9505098, 117.843155 1.949431, 117.8450623 1.9507417, 117.8448259 1.9544508, 117.8489913 1.9574429, 117.8564834 1.9582804, 117.8614809 1.9618601, 117.864334 1.96545, 117.8731384 1.9719134, 117.8761141 1.9723912)), ((118.8173906 1.9576542, 118.8159028 1.9583973, 118.8174592 1.9634595, 118.8188169 1.9655921, 118.8249132 1.9713003, 118.8289034 1.9731044, 118.8303525 1.9715113, 118.8259432 1.9628172, 118.8224107 1.9598189, 118.8187637 1.958991, 118.8173906 1.9576542)), ((117.8491214 1.9856851, 117.8506623 1.9824548, 117.8583909 1.9741917, 117.8604126 1.9694052, 117.8625488 1.9667716, 117.8586271 1.9613912, 117.8573151 1.9605506, 117.8479158 1.9586376, 117.8443453 1.9554099, 117.8432769 1.9505074, 117.8391111 1.9513417, 117.8368532 1.9545814, 117.8335266 1.9536242, 117.8301927 1.9538611, 117.8286513 1.9560148, 117.824364 1.9576905, 117.821396 1.9616452, 117.8209226 1.9657163, 117.8161622 1.9700246, 117.8159332 1.973978, 117.8136751 1.9815146, 117.8097459 1.9825931, 117.807373 1.9842678, 117.8082045 1.9872617, 117.8118894 1.9877394, 117.8156969 1.9860639, 117.81974 1.9858177, 117.8216476 1.9874993, 117.8205798 1.9964738, 117.8241503 2.000778, 117.825821 2.0074804, 117.8279574 2.0093881, 117.8305814 2.0098662, 117.836525 2.0083072, 117.840683 2.0030401, 117.8447267 1.9951407, 117.8457947 1.989034, 117.8491214 1.9856851)), ((117.8829345 2.0531604, 117.883766 2.0508894, 117.8835298 2.046466, 117.8844832 2.0449095, 117.8829344 2.0417985, 117.8838808 2.0398802, 117.8877181 2.0391635, 117.8889926 2.0360509, 117.8796006 2.0360561, 117.8765029 2.034737, 117.8757934 2.0330639, 117.8698425 2.0313936, 117.8666304 2.0282834, 117.8592932 2.0240885, 117.8535384 2.0239754, 117.8459321 2.0245855, 117.844147 2.0272189, 117.8436737 2.032484, 117.8443909 2.0381013, 117.8523633 2.0378619, 117.8587802 2.0342672, 117.8619916 2.0340302, 117.8641359 2.0368967, 117.8631898 2.0426415, 117.8640214 2.0444413, 117.8664019 2.0445576, 117.8686601 2.0407298, 117.8706816 2.0410815, 117.8709182 2.0432344, 117.8703234 2.0469436, 117.8727035 2.0493396, 117.874016 2.0530478, 117.8762741 2.0531641, 117.878418 2.0562748, 117.881035 2.0561558, 117.8829345 2.0531604)), ((118.3969894 2.0866688, 118.4016361 2.0838258, 118.3992245 2.0819828, 118.3974403 2.0827671, 118.3969894 2.0866688)), ((117.8564224 2.0778348, 117.8645097 2.0745919, 117.8692706 2.0732776, 117.8771211 2.0699171, 117.8837813 2.0663311, 117.8893659 2.0628543, 117.892937 2.0594962, 117.89888 2.0559106, 117.9028015 2.0551846, 117.9056624 2.0561419, 117.9105303 2.0524302, 117.9111251 2.048911, 117.9106521 2.0452476, 117.9062423 2.0399853, 117.901848 2.0414261, 117.8968508 2.0387965, 117.891968 2.037958, 117.8884047 2.0401129, 117.884239 2.0411917, 117.8853149 2.0458589, 117.8840024 2.0474156, 117.8843613 2.0511243, 117.8824614 2.0563992, 117.8783037 2.0568719, 117.8758012 2.0536438, 117.8724673 2.0541251, 117.8722307 2.0499369, 117.8693771 2.0469442, 117.870682 2.0427551, 117.8691331 2.0414442, 117.8678282 2.0425214, 117.8661649 2.0458694, 117.8624725 2.0441979, 117.8636624 2.0373764, 117.8627089 2.0354592, 117.8604434 2.03499, 117.8554536 2.0378603, 117.8457033 2.0396566, 117.8466569 2.0438445, 117.8466571 2.0473182, 117.8451081 2.0523488, 117.8398822 2.0541427, 117.8348845 2.0539101, 117.8344115 2.0564252, 117.8315505 2.0543913, 117.8341676 2.0522369, 117.841423 2.0518713, 117.8433306 2.0512732, 117.8439177 2.0467226, 117.8427278 2.0419378, 117.8358233 2.0383501, 117.8326113 2.0353575, 117.8259505 2.0324932, 117.8211898 2.0318986, 117.8180999 2.0303442, 117.8119127 2.0292709, 117.8082278 2.0267579, 117.8053664 2.025918, 117.8016818 2.0262817, 117.8009721 2.0286703, 117.8033524 2.0362137, 117.8029939 2.0409994, 117.8063276 2.0467421, 117.8065718 2.049492, 117.8053818 2.0557165, 117.8076478 2.0571537, 117.8131181 2.0582274, 117.8159715 2.0598995, 117.8213271 2.0663648, 117.8240663 2.0721078, 117.8244246 2.0748576, 117.8233566 2.0786848, 117.8191986 2.0810842, 117.8126528 2.0814404, 117.8101578 2.0862362, 117.8107529 2.088389, 117.8132551 2.0899436, 117.8180085 2.0912528, 117.8215788 2.093404, 117.8293152 2.0957971, 117.8329999 2.0953157, 117.8419189 2.0853782, 117.8478624 2.0811866, 117.8564224 2.0778348)), ((117.7776185 2.0836203, 117.7793654 2.0794309, 117.7787856 2.0729721, 117.7743685 2.0730648, 117.7734525 2.0697995, 117.7689515 2.0660293, 117.7664566 2.0667, 117.7641298 2.070971, 117.7611315 2.0731526, 117.7562182 2.0722323, 117.7545469 2.0664524, 117.7510531 2.062935, 117.7522126 2.0561497, 117.7572859 2.0530443, 117.760872 2.0532959, 117.7639468 2.0490246, 117.7675323 2.0504431, 117.7687834 2.0542963, 117.7705307 2.0520338, 117.7721101 2.0479351, 117.7761077 2.0472637, 117.7798539 2.0508623, 117.7832644 2.0505259, 117.7858505 2.0470056, 117.7858429 2.038294, 117.7870942 2.0354438, 117.7890854 2.0345201, 117.793419 2.0362729, 117.7982481 2.0399614, 117.800995 2.0397882, 117.8012469 2.0377798, 117.7979967 2.0280656, 117.7949984 2.0263936, 117.7880861 2.0238821, 117.7846678 2.0219569, 117.7768399 2.0213726, 117.7695999 2.0220455, 117.7634355 2.0242286, 117.7606888 2.0258221, 117.7557828 2.0307638, 117.7545318 2.0331164, 117.7516248 2.042915, 117.7468794 2.0489512, 117.7414701 2.0521381, 117.7368088 2.0527192, 117.7328111 2.0521421, 117.7240602 2.0466097, 117.7220611 2.04377, 117.7210616 2.0392472, 117.7193145 2.0358103, 117.7164762 2.0325458, 117.7144014 2.0326282, 117.7111513 2.0398306, 117.7054978 2.050309, 117.7076185 2.0523526, 117.7149886 2.0539867, 117.717903 2.0552428, 117.7210691 2.058679, 117.721985 2.0621163, 117.7201613 2.0682325, 117.714752 2.0728397, 117.7124177 2.0758532, 117.7120895 2.0783683, 117.7141722 2.0795434, 117.7241594 2.0796202, 117.7269132 2.0808764, 117.7292402 2.0840597, 117.7355726 2.083722, 117.7424011 2.0867312, 117.7502291 2.0925082, 117.7552259 2.0951835, 117.7599794 2.0966105, 117.7654724 2.0990322, 117.7713014 2.0990294, 117.7749635 2.0969378, 117.7780458 2.091997, 117.7776185 2.0836203)), ((117.8275069 2.0961599, 117.8246763 2.0953201, 117.8163451 2.0913894, 117.8113481 2.089628, 117.8097689 2.0883714, 117.8090971 2.0846085, 117.8135071 2.079495, 117.8189239 2.0803245, 117.8219985 2.0791559, 117.823662 2.0758893, 117.823082 2.0716107, 117.819916 2.0654157, 117.8149949 2.0601443, 117.8120803 2.0585536, 117.8063353 2.0577153, 117.805084 2.056965, 117.8047486 2.0537809, 117.8055799 2.050759, 117.8052523 2.0473306, 117.8014984 2.0418867, 117.7973327 2.0411379, 117.789009 2.035859, 117.7870942 2.0377054, 117.7873458 2.0431511, 117.7864301 2.048507, 117.7842639 2.0511949, 117.7804414 2.0524542, 117.7757723 2.0486027, 117.7741091 2.0480155, 117.7719422 2.0505314, 117.7707824 2.0553899, 117.7677001 2.0546315, 117.7659912 2.0500911, 117.7638624 2.0500287, 117.7610399 2.0543, 117.7567903 2.0543925, 117.7528766 2.056656, 117.7521287 2.0580766, 117.7519682 2.0635226, 117.754547 2.0654483, 117.75663 2.0719788, 117.7602157 2.0724837, 117.7635423 2.0705552, 117.7664567 2.0657773, 117.7687836 2.0651067, 117.773781 2.0692113, 117.7749556 2.0727298, 117.7797853 2.0727274, 117.7793657 2.0766628, 117.7799532 2.0805976, 117.778206 2.0839547, 117.7784578 2.0919968, 117.7762144 2.0966839, 117.7813721 2.0960933, 117.7870408 2.0970946, 117.790451 2.0994449, 117.7932055 2.1063097, 117.7956238 2.109746, 117.7996218 2.1108295, 117.8122709 2.1103254, 117.8190996 2.1090644, 117.8258441 2.106962, 117.8286742 2.1036948, 117.8307494 2.0968276, 117.8275069 2.0961599)), ((117.7831651 2.0989963, 117.7805402 2.0992961, 117.7766492 2.1009717, 117.7715072 2.1049184, 117.7696077 2.1085108, 117.767708 2.1139034, 117.7669908 2.1183274, 117.7743686 2.1201149, 117.7777021 2.1195162, 117.7801969 2.1174795, 117.7840043 2.1128096, 117.7892303 2.1093422, 117.7887575 2.1022773, 117.7868499 2.0996458, 117.7831651 2.0989963)), ((118.3315432 2.1292217, 118.3299257 2.1288161, 118.3260879 2.1308545, 118.3232648 2.1347191, 118.3242798 2.1381733, 118.3291318 2.1393901, 118.3315507 2.137968, 118.3325576 2.1326759, 118.3315432 2.1292217)), ((117.8974608 2.0794854, 117.8941343 2.0792431, 117.8879473 2.0797261, 117.8722458 2.0828467, 117.8641585 2.0860807, 117.8514402 2.0941116, 117.8419266 2.1017699, 117.832062 2.1124317, 117.8292083 2.1145862, 117.8332748 2.1166647, 117.8387529 2.1225327, 117.8505323 2.1286233, 117.8526765 2.1300605, 117.8564836 2.1343644, 117.8599394 2.1416627, 117.8617251 2.1440589, 117.864456 2.145369, 117.8704071 2.1435745, 117.8801576 2.1393806, 117.8849105 2.1365011, 117.8883593 2.1333873, 117.8924026 2.1311144, 117.8962095 2.1271681, 117.8982314 2.1259637, 117.9000169 2.1232127, 117.8976287 2.1099345, 117.8973615 2.1055744, 117.8979566 2.1035387, 117.9018783 2.0979098, 117.904495 2.0952758, 117.9110335 2.0913189, 117.9143601 2.0888112, 117.9143603 2.0872553, 117.9105528 2.084019, 117.9062653 2.0816334, 117.901863 2.0799624, 117.8974608 2.0794854)), ((117.8825532 2.1586022, 117.8811262 2.1545684, 117.8796079 2.1539361, 117.8746108 2.1543913, 117.8722077 2.1553787, 117.8753282 2.1578012, 117.8825532 2.1586022)), ((118.522873 2.1604623, 118.5317763 2.1604533, 118.5371401 2.159028, 118.5380402 2.1534289, 118.5409696 2.1482347, 118.5445101 2.1444689, 118.5460204 2.1412025, 118.5505679 2.1365222, 118.5561293 2.1288835, 118.5586546 2.1264391, 118.5619888 2.1205301, 118.5621796 2.1152393, 118.5576326 2.1174777, 118.5546038 2.1209446, 118.5495454 2.1248205, 118.5428774 2.1321527, 118.5396424 2.1345978, 118.5327684 2.1360337, 118.526291 2.1380751, 118.5164796 2.1383833, 118.5101014 2.1367617, 118.507271 2.1347296, 118.5043334 2.1345335, 118.5073776 2.1420552, 118.5107268 2.1534564, 118.5128557 2.1568096, 118.5185241 2.1599602, 118.522873 2.1604623)), ((117.8038408 2.165078, 117.8041919 2.1571804, 117.8037111 2.1470126, 117.8029935 2.1386361, 117.8022764 2.1353979, 117.8015594 2.1269038, 117.8023683 2.1207157, 117.7909014 2.1132856, 117.7879256 2.1131695, 117.7836456 2.1179572, 117.7796018 2.1209536, 117.7733001 2.1222775, 117.7647326 2.1192875, 117.7622297 2.1162943, 117.7615203 2.1136622, 117.7589034 2.1133016, 117.7562869 2.1182151, 117.7540283 2.1208487, 117.7535551 2.1232372, 117.7492677 2.1258718, 117.7472458 2.126117, 117.7446364 2.1298273, 117.7423706 2.127793, 117.7459414 2.1251587, 117.7503431 2.1240801, 117.754738 2.1182159, 117.7564011 2.1127058, 117.7605665 2.1112744, 117.7627106 2.1124675, 117.7636565 2.1160584, 117.7661593 2.1177308, 117.7688903 2.1079141, 117.7711487 2.1038421, 117.7644884 2.1036102, 117.7598496 2.1024183, 117.7568742 2.1008638, 117.7496187 2.0983524, 117.7416459 2.0929646, 117.7361677 2.0872227, 117.7339096 2.0860296, 117.7301025 2.089261, 117.7285539 2.0934502, 117.726303 2.1030315, 117.7260666 2.1084142, 117.7273789 2.1157141, 117.7290496 2.1225343, 117.7295306 2.1306759, 117.7286378 2.1336436, 117.727928 2.1396236, 117.7259141 2.146328, 117.7236556 2.1505176, 117.7192538 2.1539935, 117.7135468 2.1618938, 117.7156904 2.1632136, 117.7210388 2.1635638, 117.7311552 2.1681093, 117.7393646 2.1691819, 117.7514953 2.1690582, 117.7608948 2.1649826, 117.7679064 2.1646896, 117.7719572 2.1676095, 117.7757646 2.1714342, 117.7795794 2.1808856, 117.7805326 2.1819707, 117.7844544 2.1820862, 117.7964707 2.1804063, 117.799324 2.1792016, 117.8018264 2.1765678, 117.8038408 2.165078)), ((117.7744825 2.1722852, 117.7716521 2.1689395, 117.7680667 2.1660103, 117.7633208 2.165678, 117.7537461 2.1699527, 117.7489165 2.1709593, 117.7369232 2.1714628, 117.7335126 2.1711297, 117.729599 2.1695394, 117.7248461 2.166276, 117.7211001 2.164776, 117.7146912 2.1646072, 117.7103578 2.1666176, 117.7075269 2.1691338, 117.7084427 2.1709789, 117.713112 2.1732383, 117.7203597 2.1775048, 117.7304384 2.1817789, 117.7410966 2.1838633, 117.7525865 2.1844456, 117.7634127 2.1831013, 117.7684096 2.1817508, 117.7768174 2.1804981, 117.7744825 2.1722852)), ((117.8849332 2.1894027, 117.8899306 2.1884409, 117.8917159 2.1860426, 117.8923036 2.1801804, 117.8953935 2.1743167, 117.8968202 2.1702451, 117.8971786 2.1670154, 117.8956299 2.1664193, 117.8920594 2.1682126, 117.8889695 2.171091, 117.8852845 2.1769551, 117.8781508 2.1824593, 117.8708954 2.1857021, 117.8703 2.1883349, 117.8766098 2.189281, 117.8849332 2.1894027)), ((117.839134 2.1903881, 117.8415146 2.1901425, 117.8541258 2.1872677, 117.8599548 2.1848671, 117.8651885 2.1833082, 117.8714903 2.1793514, 117.8761291 2.1783988, 117.8818357 2.1754012, 117.8826676 2.1737272, 117.8844455 2.1624728, 117.883385 2.1605737, 117.8796844 2.1599607, 117.8718341 2.1574595, 117.8663635 2.157336, 117.8537522 2.1656023, 117.8454285 2.1689632, 117.8430479 2.1712351, 117.8406754 2.1767365, 117.8385389 2.1793702, 117.8297349 2.1834459, 117.8290252 2.1846494, 117.8286665 2.1906292, 117.839134 2.1903881)), ((117.8744582 2.1527902, 117.8814698 2.1529037, 117.8902742 2.1542103, 117.9050219 2.1461867, 117.919159 2.1407416, 117.9292144 2.1385826, 117.9386291 2.1371475, 117.9466248 2.1349897, 117.9561236 2.128932, 117.9561159 2.1246262, 117.9573822 2.1222373, 117.9553222 2.1180231, 117.9484327 2.1138843, 117.9330673 2.106485, 117.9284822 2.1047329, 117.9234923 2.1035418, 117.9177019 2.1000535, 117.9130552 2.0985003, 117.90818 2.0993444, 117.903305 2.1036532, 117.9014284 2.1072998, 117.9047698 2.1166244, 117.9040606 2.1216544, 117.9004899 2.1276359, 117.8934783 2.134108, 117.8802797 2.1426099, 117.8719559 2.1464412, 117.8666003 2.147765, 117.8620837 2.1471706, 117.8589858 2.1448927, 117.8557739 2.1396296, 117.8527911 2.1330547, 117.850174 2.131256, 117.8439868 2.1287536, 117.8408964 2.1268375, 117.8343509 2.1215762, 117.8297042 2.1172727, 117.8233794 2.119013, 117.8128204 2.1207464, 117.8105622 2.1229006, 117.8093719 2.1324813, 117.8091431 2.1452819, 117.808075 2.149109, 117.80867 2.1540208, 117.8085557 2.161077, 117.8076093 2.1696895, 117.8057098 2.1750822, 117.8016663 2.1819052, 117.8021467 2.1838228, 117.8111878 2.190874, 117.8146436 2.191831, 117.8254623 2.1913456, 117.8271333 2.19063, 117.8278429 2.1850029, 117.8292694 2.1821344, 117.835098 2.1799782, 117.8381883 2.1774616, 117.8398516 2.1749458, 117.8419876 2.1695621, 117.8460312 2.1663213, 117.8530501 2.1632145, 117.85804 2.1600998, 117.861969 2.1569857, 117.867203 2.1542237, 117.8744582 2.1527902)), ((117.919174 2.1574315, 117.9161986 2.1562302, 117.9096601 2.1604224, 117.9053803 2.1648576, 117.8980176 2.1783858, 117.8951645 2.1825759, 117.8926697 2.1890363, 117.8963545 2.1914313, 117.8996888 2.1958528, 117.9017184 2.2036312, 117.9030303 2.2057833, 117.905525 2.2056642, 117.9142001 2.1952469, 117.9182432 2.1897354, 117.9229967 2.1824323, 117.9258499 2.176813, 117.9270402 2.1722621, 117.9254834 2.1656776, 117.92334 2.16197, 117.919174 2.1574315)), ((118.5976102 2.2555424, 118.5998078 2.2555762, 118.6020124 2.2533128, 118.6000139 2.2518499, 118.5952071 2.2530128, 118.5940094 2.2568125, 118.5976102 2.2555424)), ((118.2447664 2.2809799, 118.2433469 2.2797601, 118.2409285 2.2807843, 118.2391129 2.283626, 118.2421415 2.2850525, 118.2447738 2.2850502, 118.2475968 2.2838266, 118.2447664 2.2809799)), ((118.5708467 2.3102322, 118.5724334 2.3095974, 118.5759127 2.3054424, 118.5828779 2.2990679, 118.5876237 2.2914116, 118.5892029 2.2901347, 118.5917359 2.2859899, 118.5974275 2.2789656, 118.6031266 2.2748173, 118.6056596 2.2722642, 118.6075592 2.2690787, 118.6170503 2.2626923, 118.6199036 2.2617305, 118.6224363 2.259503, 118.6294024 2.2569449, 118.6338348 2.2547061, 118.6366804 2.249928, 118.63636 2.2457774, 118.6322404 2.2483323, 118.627495 2.2489797, 118.6214751 2.2515367, 118.6192626 2.2537639, 118.6183167 2.2575904, 118.6160967 2.2601431, 118.6129304 2.2620639, 118.6103971 2.2617412, 118.6078645 2.2646199, 118.6037521 2.2662161, 118.599632 2.2700462, 118.5970994 2.2703655, 118.5917208 2.27483, 118.5895082 2.2805752, 118.5857088 2.2837628, 118.5831832 2.2885497, 118.5822374 2.2920507, 118.5809708 2.2930107, 118.5771713 2.2997073, 118.5724259 2.3032215, 118.5689392 2.3032254, 118.5667189 2.2994023, 118.5670242 2.2923931, 118.5648039 2.28857, 118.5654294 2.2809183, 118.5638429 2.2780531, 118.5638349 2.273269, 118.567314 2.2646645, 118.5669938 2.2595642, 118.569206 2.2554197, 118.5695193 2.2525435, 118.5726777 2.2468063, 118.5733109 2.2436222, 118.5764696 2.2375595, 118.5790022 2.2356485, 118.5799558 2.2330972, 118.5850142 2.2228904, 118.587227 2.2209798, 118.5894396 2.2161933, 118.5910262 2.2155585, 118.5954516 2.2114027, 118.5998843 2.2088566, 118.6055909 2.2075753, 118.6081164 2.2043802, 118.6106492 2.1996024, 118.6134949 2.1973655, 118.6160278 2.1932208, 118.6239398 2.1858779, 118.628685 2.183648, 118.630905 2.1817284, 118.6366045 2.1791719, 118.6391375 2.1763024, 118.6467361 2.1718356, 118.6505277 2.1680061, 118.6524275 2.1619449, 118.6492538 2.1625905, 118.6486282 2.1654579, 118.6460955 2.168644, 118.6419831 2.1715153, 118.6318511 2.1753517, 118.6302642 2.1772706, 118.6251983 2.1801429, 118.6188659 2.1798333, 118.6163328 2.1827028, 118.6141126 2.1839804, 118.6112672 2.189084, 118.6087419 2.1919536, 118.6027223 2.1941848, 118.6071551 2.1897215, 118.6052475 2.1874898, 118.5998691 2.1919631, 118.5970154 2.1935579, 118.594803 2.1964271, 118.5903775 2.2047159, 118.5862658 2.2079127, 118.5834124 2.2114157, 118.5821535 2.2142929, 118.578041 2.2200311, 118.5770952 2.223541, 118.5745622 2.2267272, 118.5707627 2.2292816, 118.5701295 2.230874, 118.5660173 2.235346, 118.5647509 2.2375721, 118.5638046 2.2417152, 118.5622252 2.2439507, 118.5612791 2.2477773, 118.5616152 2.2646707, 118.5628813 2.2668941, 118.562248 2.2710369, 118.5606687 2.2723138, 118.5587691 2.2761414, 118.5587769 2.2786917, 118.5616381 2.2885735, 118.5616529 2.3006831, 118.5629196 2.3038651, 118.5686341 2.3099181, 118.5708467 2.3102322)), ((118.133026 2.3286515, 118.1293867 2.3290615, 118.1279756 2.3313059, 118.1310043 2.3327236, 118.1330264 2.3304877, 118.133026 2.3286515)), ((118.2163008 2.3515201, 118.2132874 2.3470274, 118.2102129 2.3493999, 118.2079619 2.3531375, 118.2044676 2.357446, 118.2027814 2.3585872, 118.2023317 2.361075, 118.1988449 2.3682237, 118.1941149 2.3735554, 118.1934432 2.3760434, 118.1948011 2.3793347, 118.1995164 2.3817818, 118.2021253 2.3791836, 118.2050477 2.3724966, 118.2143937 2.3622855, 118.2178805 2.3565026, 118.2163008 2.3515201)), ((117.9879947 2.4341193, 117.9960938 2.4332162, 117.9993438 2.4317936, 117.9990081 2.4284379, 118.0005036 2.4250899, 118.0002518 2.421318, 117.9960022 2.4186436, 117.9961625 2.414202, 117.9999086 2.4100924, 118.0056531 2.4064065, 118.0080643 2.40389, 118.0149691 2.3950924, 118.0197982 2.3894715, 118.0187915 2.3856187, 118.0129622 2.3808469, 118.0154574 2.3803475, 118.0159609 2.3779139, 118.0138781 2.3767485, 118.0139543 2.3740619, 118.0176999 2.3717977, 118.0150835 2.3663088, 118.0131759 2.3640307, 118.0079423 2.364514, 118.0085375 2.3628401, 118.0128175 2.3628369, 118.0155563 2.3641556, 118.0205534 2.3678607, 118.0230482 2.3652265, 118.0213774 2.3609129, 118.0220946 2.3586419, 118.0304185 2.3561211, 118.0349426 2.3579178, 118.0382766 2.3623386, 118.04113 2.3628159, 118.0406572 2.3658104, 118.0385209 2.3689237, 118.0388794 2.3732291, 118.0413817 2.3754977, 118.0457838 2.3763356, 118.0489881 2.3726245, 118.0529096 2.3660363, 118.0585025 2.3606498, 118.0662309 2.3544205, 118.0665816 2.3498703, 118.0649183 2.3489218, 118.0649108 2.3464072, 118.0678866 2.3416198, 118.0699006 2.333839, 118.0718079 2.3371844, 118.0744249 2.3365854, 118.0776288 2.3289213, 118.0778655 2.3253301, 118.0825045 2.3253265, 118.0852357 2.324248, 118.0888063 2.3183837, 118.0909426 2.3132352, 118.0940323 2.3077331, 118.0927124 2.2978021, 118.0889052 2.2969638, 118.0859297 2.292181, 118.0867537 2.2878747, 118.090088 2.2839193, 118.0905683 2.2896628, 118.0932996 2.2902577, 118.0961531 2.2889439, 118.0977019 2.2851075, 118.0960318 2.2786501, 118.0939997 2.2768637, 118.0932899 2.2741055, 118.0890047 2.2696817, 118.0857927 2.2653792, 118.0824586 2.263464, 118.0798415 2.2607162, 118.0769808 2.2597595, 118.0751951 2.2549757, 118.0775756 2.2540151, 118.0787582 2.2518614, 118.078163 2.2494647, 118.0734022 2.2455153, 118.0700686 2.2450474, 118.0648344 2.2431336, 118.0634082 2.2378701, 118.0603106 2.2365517, 118.0592424 2.233685, 118.0547178 2.2281795, 118.0519792 2.2257934, 118.0488817 2.2245925, 118.0480498 2.2228021, 118.0417403 2.2180214, 118.0374528 2.2132393, 118.0359038 2.2106081, 118.0313876 2.2072553, 118.021263 2.1978095, 118.0188829 2.1960201, 118.0154341 2.1954164, 118.0009231 2.1957881, 117.9909284 2.1948359, 117.9859315 2.1928039, 117.9795076 2.1888642, 117.9728469 2.1891037, 117.9666596 2.1877961, 117.9629211 2.1876085, 117.9584275 2.1860193, 117.9516756 2.1825048, 117.9437635 2.1802483, 117.9338609 2.1800013, 117.9320295 2.1810879, 117.9272844 2.1872964, 117.9261171 2.1900562, 117.9201278 2.1975138, 117.90831 2.2088377, 117.9062272 2.2097526, 117.9025649 2.2094201, 117.8983992 2.2066636, 117.8959806 2.2006314, 117.8955613 2.1957739, 117.8921508 2.1945185, 117.8839877 2.196613, 117.8689197 2.1988925, 117.8608398 2.1993133, 117.8444369 2.1988162, 117.8330309 2.1992478, 117.8293608 2.2001635, 117.818619 2.2014269, 117.8142928 2.2010132, 117.8051301 2.1989285, 117.8022997 2.1978354, 117.8006284 2.1959909, 117.7928851 2.190133, 117.7903823 2.1889674, 117.7717362 2.1893933, 117.7643206 2.1902293, 117.7575758 2.1914902, 117.7475814 2.1920019, 117.7413405 2.1918331, 117.7278739 2.1896622, 117.7201321 2.187954, 117.7104416 2.1835616, 117.702362 2.1816385, 117.6967772 2.1807184, 117.6873552 2.1802809, 117.6829337 2.1781068, 117.6815415 2.1718171, 117.6885221 2.1697216, 117.7009277 2.1669477, 117.7037585 2.165526, 117.7091675 2.1595709, 117.7121659 2.1572265, 117.7186583 2.1496877, 117.7216491 2.1444031, 117.7233964 2.1370294, 117.7228624 2.1200223, 117.7214281 2.1126049, 117.7193983 2.1044731, 117.7200069 2.1011175, 117.7217791 2.099804, 117.7227323 2.0938148, 117.7242736 2.0884314, 117.7262953 2.0838801, 117.7246248 2.0820897, 117.7129668 2.0822126, 117.7099912 2.0788577, 117.7110595 2.0735922, 117.7177199 2.0666505, 117.7192686 2.0638997, 117.719383 2.0609052, 117.717598 2.0592325, 117.7087936 2.0599511, 117.7054671 2.0597174, 117.7026064 2.058045, 117.698803 2.0577754, 117.696002 2.0544717, 117.6956222 2.0504135, 117.700577 2.0423683, 117.7012941 2.0360173, 117.7053301 2.030271, 117.7084276 2.0274019, 117.7113953 2.0260798, 117.7162783 2.0259601, 117.7213896 2.0273962, 117.7311475 2.0357688, 117.7336501 2.0385178, 117.7368625 2.0435461, 117.7397157 2.0449832, 117.7416228 2.0431821, 117.7420886 2.0355286, 117.7439957 2.030136, 117.7486265 2.0254659, 117.7537462 2.0233105, 117.7619477 2.0175622, 117.7669448 2.0130095, 117.7716981 2.0122925, 117.7793119 2.012886, 117.7840695 2.0116262, 117.7852633 2.0132449, 117.7896654 2.0137223, 117.7982257 2.0123973, 117.8119052 2.0117935, 117.8160632 2.0108325, 117.8213044 2.0105946, 117.8241577 2.0098695, 117.8234408 2.0023343, 117.8202209 1.9980299, 117.8190307 1.9945567, 117.8208162 1.9894085, 117.8195038 1.9865415, 117.8171234 1.9865427, 117.8115385 1.9884542, 117.8079683 1.9881032, 117.8064192 1.9861861, 117.8076096 1.9831912, 117.8135531 1.9803206, 117.815689 1.9744575, 117.8155748 1.9695455, 117.820328 1.9655989, 117.8208007 1.961166, 117.8178256 1.9596115, 117.8166349 1.9539853, 117.8182984 1.9531523, 117.8156814 1.9495622, 117.8166273 1.9474087, 117.8235322 1.9494407, 117.8261487 1.9485981, 117.8268583 1.9402209, 117.8250171 1.93967, 117.8245928 1.9371101, 117.827446 1.9295732, 117.8284024 1.9238012, 117.8320773 1.9211941, 117.8329087 1.916164, 117.8331401 1.9100034, 117.838974 1.9055136, 117.8426516 1.8982115, 117.8455048 1.895451, 117.8448835 1.8936601, 117.8504021 1.8911154, 117.8514559 1.8916215, 117.8558499 1.8868339, 117.8593448 1.8821653, 117.864232 1.8806697, 117.8709259 1.8809825, 117.8758013 1.8793065, 117.8821029 1.8755944, 117.8898316 1.8728314, 117.8907774 1.8697191, 117.8893508 1.8608636, 117.8876802 1.8584763, 117.8875948 1.8562058, 117.8904189 1.8540423, 117.8932646 1.8455466, 117.895645 1.8426778, 117.8979035 1.8375294, 117.8991404 1.8367327, 117.9019393 1.8359714, 117.9044416 1.8317818, 117.9061048 1.827466, 117.9090728 1.824235, 117.9112093 1.8202898, 117.9158479 1.8163343, 117.9177474 1.8125069, 117.9210816 1.8126228, 117.9273836 1.8069929, 117.9291608 1.8048391, 117.9318998 1.8046024, 117.9354629 1.8028004, 117.9376069 1.8005288, 117.9397433 1.8007629, 117.9466399 1.7978917, 117.9556806 1.795137, 117.9599611 1.7942935, 117.9666215 1.7911781, 117.9674532 1.7893866, 117.9717334 1.7923695, 117.9805298 1.7911707, 117.9859999 1.7887706, 117.9883804 1.7896106, 117.9932555 1.7882872, 117.9995577 1.7858957, 118.0070494 1.7836211, 118.0131152 1.7825413, 118.0233384 1.7820562, 118.0241941 1.7808721, 118.0272673 1.7819273, 118.0310747 1.7844399, 118.0380937 1.7871858, 118.042137 1.7865865, 118.0480807 1.7833538, 118.0511704 1.7796433, 118.0546188 1.7772442, 118.0619811 1.7692255, 118.0645982 1.7643212, 118.065903 1.7586941, 118.0647123 1.7494772, 118.06221 1.7437347, 118.0573272 1.7377582, 118.0529942 1.7370465, 118.0521469 1.7354631, 118.0528566 1.7295654, 118.0560684 1.7260991, 118.0579682 1.7214304, 118.0620042 1.7171134, 118.0671157 1.7141255, 118.0693739 1.7114919, 118.072708 1.7089753, 118.0779344 1.7014283, 118.0798339 1.6974834, 118.0813074 1.6910692, 118.0835192 1.6910137, 118.087204 1.6886236, 118.0915985 1.6835918, 118.0999144 1.6716198, 118.1072844 1.6600102, 118.1135785 1.6534215, 118.1180952 1.6481545, 118.1234438 1.6426518, 118.1318819 1.6355825, 118.1369937 1.6327122, 118.1423493 1.6329443, 118.1469801 1.6319828, 118.15435 1.6287494, 118.163269 1.626112, 118.1714705 1.6194046, 118.1745604 1.6147354, 118.1753922 1.610547, 118.1799086 1.6061212, 118.1843032 1.6038483, 118.1893004 1.6004896, 118.199875 1.5945044, 118.2033234 1.5930642, 118.2055816 1.5910277, 118.2103346 1.5889897, 118.2179411 1.5826446, 118.2193678 1.580491, 118.2224577 1.5789334, 118.2262651 1.5758196, 118.2287597 1.5727066, 118.2364808 1.5686317, 118.2417144 1.5643231, 118.2463455 1.5615706, 118.2467042 1.5583323, 118.2505111 1.55833, 118.2581177 1.5564169, 118.2615662 1.5536561, 118.2739256 1.5498226, 118.2752302 1.5483837, 118.274872 1.5450372, 118.2792741 1.5435964, 118.2808226 1.5452688, 118.2858125 1.5452658, 118.2875979 1.5427592, 118.2923509 1.5421503, 118.2965166 1.5402393, 118.298889 1.5378409, 118.3019788 1.5364009, 118.3031694 1.5341299, 118.2992401 1.5294651, 118.3028104 1.529463, 118.3055419 1.531017, 118.3116076 1.5304163, 118.3188554 1.527418, 118.3234941 1.5238243, 118.3271791 1.5221488, 118.3314592 1.5191523, 118.3419191 1.5131672, 118.3529665 1.5089726, 118.3571321 1.5052616, 118.3597414 1.5046631, 118.3637848 1.505972, 118.3672331 1.5059698, 118.3674698 1.5027407, 118.3702011 1.5014275, 118.3755568 1.5012975, 118.3787614 1.4942407, 118.3841092 1.4967517, 118.3871995 1.4955468, 118.3879167 1.4927968, 118.3818514 1.4907656, 118.3785174 1.4902883, 118.3735276 1.4862214, 118.3761369 1.4829908, 118.3823164 1.4807168, 118.3825609 1.4837104, 118.3854139 1.4866933, 118.3874357 1.4862126, 118.3858874 1.4821526, 118.3931429 1.4850151, 118.3946912 1.4872934, 118.3976594 1.4857358, 118.3993226 1.481303, 118.4013441 1.4804605, 118.4022981 1.4834537, 118.4059831 1.4830895, 118.4074099 1.4869235, 118.4107363 1.4852481, 118.4109724 1.48201, 118.4142993 1.4739945, 118</t>
  </si>
  <si>
    <t>1332:370</t>
  </si>
  <si>
    <t>penajam paser utara</t>
  </si>
  <si>
    <t>KABUPATEN PENAJAM PASER UTARA</t>
  </si>
  <si>
    <t>MULTIPOLYGON (((116.7562561 -1.3314877, 116.7578048 -1.3302936, 116.7614899 -1.3344828, 116.7636872 -1.3438197, 116.7653503 -1.348244, 116.7660676 -1.35303, 116.765236 -1.3561421, 116.7615433 -1.360213, 116.7501298 -1.3693043, 116.7426986 -1.3712215, 116.7378234 -1.3711033, 116.7246169 -1.375173, 116.7145081 -1.3789988, 116.7109452 -1.3798397, 116.7009506 -1.3839007, 116.6935197 -1.387609, 116.6905443 -1.3898885, 116.6796035 -1.3922755, 116.6724702 -1.3945544, 116.6599806 -1.3993385, 116.6505889 -1.4043673, 116.6391144 -1.406754, 116.6313782 -1.4087884, 116.6276933 -1.408073, 116.6232911 -1.4095018, 116.6122359 -1.413933, 116.6031341 -1.4181202, 116.5986177 -1.4207521, 116.5925523 -1.4232661, 116.5870818 -1.4262507, 116.5849381 -1.4280506, 116.5755463 -1.4336762, 116.5691224 -1.4378637, 116.5613326 -1.4440865, 116.5549089 -1.4483917, 116.5516968 -1.4518651, 116.5487212 -1.4537734, 116.539566 -1.464067, 116.5381392 -1.4666993, 116.5352783 -1.4750762, 116.5344468 -1.4886012, 116.5332566 -1.4987697, 116.5300215 -1.5078974, 116.5312902 -1.5142831, 116.5347595 -1.5165323, 116.5388184 -1.5171182, 116.5420303 -1.5207105, 116.5482713 -1.534237, 116.5514833 -1.5456097, 116.5532609 -1.5530286, 116.5547487 -1.5664275, 116.5541534 -1.5702633, 116.5550995 -1.5770849, 116.5572358 -1.5876296, 116.5598526 -1.5901303, 116.5606842 -1.5967128, 116.5586014 -1.6022182, 116.5521618 -1.6056486, 116.5500798 -1.6030081, 116.5443248 -1.5957097, 116.5195467 -1.5904001, 116.4947689 -1.581551, 116.4717611 -1.5744716, 116.4452134 -1.5656224, 116.4168958 -1.5532334, 116.3991972 -1.5496937, 116.3868084 -1.5443842, 116.3797289 -1.5266858, 116.3744194 -1.5019078, 116.3638004 -1.4700506, 116.3602862 -1.4445729, 116.356721 -1.4187252, 116.3560514 -1.4080118, 116.3549512 -1.3904076, 116.3461019 -1.3691695, 116.335483 -1.3337725, 116.3354828 -1.284217, 116.3437469 -1.2478555, 116.3439357 -1.2470246, 116.3443321 -1.2452804, 116.3602715 -1.218721, 116.3611415 -1.217764, 116.3677713 -1.2104712, 116.3779592 -1.1992643, 116.3777869 -1.1968517, 116.3761893 -1.1744865, 116.3757542 -1.1720209, 116.371052 -1.1453752, 116.3708798 -1.1443992, 116.3761893 -1.1320103, 116.3859499 -1.1222498, 116.3903483 -1.1178515, 116.4045068 -1.1054626, 116.4168957 -1.0913038, 116.4275149 -1.0718356, 116.4434434 -1.0594466, 116.4438783 -1.0587942, 116.4540625 -1.043518, 116.4541016 -1.0297367, 116.4541662 -1.026713, 116.4541852 -1.026597, 116.4545382 -1.0250087, 116.447699 -1.0034009, 116.4417283 -0.9845368, 116.4417283 -0.9701889, 116.438618 -0.9707878, 116.4399037 -0.9656448, 116.4522928 -0.9550257, 116.4611419 -0.9497162, 116.4682212 -0.9390972, 116.4788403 -0.9143193, 116.4876896 -0.884232, 116.4983087 -0.8700732, 116.5053272 -0.8622748, 116.5142373 -0.8523747, 116.5152647 -0.8508658, 116.5202616 -0.8435275, 116.5160364 -0.842093, 116.5198603 -0.8405008, 116.5202977 -0.840282, 116.5227318 -0.8391334, 116.5243556 -0.8386638, 116.5313252 -0.8378842, 116.5330828 -0.8377398, 116.5372113 -0.8379545, 116.539606 -0.8384035, 116.5401283 -0.8385125, 116.5415804 -0.8389396, 116.5440921 -0.8398298, 116.548734 -0.8416434, 116.5581221 -0.8460001, 116.5652569 -0.8494462, 116.5733119 -0.8566062, 116.5795539 -0.8621547, 116.6031734 -0.8790258, 116.6186237 -0.8809571, 116.630279 -0.8821318, 116.6328482 -0.8759657, 116.636858 -0.8663424, 116.6444754 -0.8480606, 116.6459864 -0.844434, 116.6470383 -0.8419095, 116.6672865 -0.8115397, 116.6841547 -0.8014189, 116.699053 -0.7997636, 116.7106208 -0.7984782, 116.7145226 -0.7980447, 116.7215454 -0.8006783, 116.728483 -0.803393, 116.7285605 -0.8034103, 116.7340945 -0.8053842, 116.7415162 -0.8081674, 116.7685098 -0.8115416, 116.8090006 -0.8115416, 116.8523908 -0.8173243, 116.8594508 -0.8182682, 116.8926197 -0.8314924, 116.8848391 -0.851176, 116.8961183 -0.8612047, 116.8995159 -0.864664, 116.90264 -0.868061, 116.9091779 -0.8763204, 116.9093498 -0.8765496, 116.9122203 -0.8803503, 116.9136754 -0.8821716, 116.919785 -0.888752, 116.9250364 -0.893576, 116.9251713 -0.8936949, 116.9284578 -0.8962486, 116.9286218 -0.8963669, 116.9317995 -0.8990448, 116.9377113 -0.9046633, 116.9456895 -0.9134255, 116.9479458 -0.9159152, 116.9536049 -0.9236216, 116.9538413 -0.9239634, 116.9550276 -0.925711, 116.9550249 -0.9257618, 116.9549882 -0.9258034, 116.9522818 -0.9283068, 116.9470204 -0.9329272, 116.9467655 -0.933155, 116.943253 -0.9371117, 116.9364087 -0.945169, 116.9240146 -0.9594178, 116.9229366 -0.9606498, 116.9224596 -0.9611565, 116.9217951 -0.961817, 116.9213387 -0.9622707, 116.9209571 -0.9626501, 116.9198195 -0.9634253, 116.9150589 -0.9657879, 116.9117501 -0.967173, 116.9059253 -0.9696165, 116.9010161 -0.9717058, 116.8999336 -0.9722049, 116.893965 -0.974954, 116.8891961 -0.9786627, 116.8876124 -0.9804659, 116.8855796 -0.9829604, 116.8814473 -0.9866641, 116.8811238 -0.9868632, 116.8802269 -0.9874151, 116.880025 -0.9875393, 116.8791347 -0.9883348, 116.8782032 -0.9894817, 116.8774966 -0.9902599, 116.8755459 -0.9938777, 116.8751107 -0.9945396, 116.8750264 -0.9946678, 116.8746697 -0.9953733, 116.873954 -1.006657, 116.869896 -1.009624, 116.8632038 -1.0117247, 116.8627632 -1.0118264, 116.8532111 -1.0141205, 116.8530063 -1.0141933, 116.8498855 -1.0160427, 116.8498571 -1.0160615, 116.8451865 -1.020178, 116.8428392 -1.0222881, 116.8417728 -1.0261658, 116.8407962 -1.0276795, 116.8397926 -1.0291469, 116.8409623 -1.031538, 116.84149 -1.032717, 116.8388029 -1.0368378, 116.8379836 -1.0376063, 116.8378638 -1.042142, 116.8378638 -1.0426263, 116.8370232 -1.0459491, 116.8337775 -1.0499161, 116.8335896 -1.0501334, 116.8271224 -1.0519599, 116.8258015 -1.0523561, 116.8247386 -1.053419, 116.824047 -1.0542094, 116.821078 -1.0551817, 116.8177523 -1.0547066, 116.8162927 -1.0563747, 116.8149062 -1.0561619, 116.8140007 -1.0555582, 116.8127165 -1.0547021, 116.8120314 -1.0549132, 116.8092883 -1.0558276, 116.8089055 -1.0563906, 116.8077357 -1.0581111, 116.8067051 -1.0581111, 116.8062352 -1.0581033, 116.8043379 -1.0531703, 116.8005373 -1.0493697, 116.7969474 -1.0484371, 116.7956519 -1.0475734, 116.7955705 -1.0475091, 116.7954391 -1.0472889, 116.7944563 -1.0455691, 116.7906557 -1.0444289, 116.7891062 -1.0429203, 116.789064 -1.0429372, 116.7866821 -1.0430298, 116.7824913 -1.0401166, 116.7819232 -1.0396134, 116.7819099 -1.0396118, 116.7815526 -1.0396118, 116.7772792 -1.0405614, 116.7771665 -1.0405783, 116.7757395 -1.041094, 116.7743825 -1.0432192, 116.7731728 -1.0455691, 116.7731728 -1.0484157, 116.7729277 -1.0503379, 116.7726914 -1.0513404, 116.7726746 -1.0515034, 116.7726259 -1.0519738, 116.7711529 -1.0596056, 116.7707153 -1.0604672, 116.769996 -1.0613028, 116.7693704 -1.062261, 116.7693592 -1.0623048, 116.7690939 -1.0625701, 116.7688843 -1.0627797, 116.7685233 -1.0633626, 116.7683099 -1.0641098, 116.7678567 -1.0656959, 116.7667637 -1.0666758, 116.7663405 -1.0671329, 116.7661251 -1.0673698, 116.7659512 -1.0676162, 116.7659267 -1.0677875, 116.7655591 -1.0696768, 116.7654226 -1.0701531, 116.761771 -1.0710332, 116.7609813 -1.0724152, 116.7602572 -1.0736823, 116.7602508 -1.0738965, 116.7602028 -1.0742176, 116.758728 -1.0758057, 116.7577891 -1.075307, 116.7556763 -1.0737915, 116.7516307 -1.0721362, 116.7513739 -1.0720921, 116.749609 -1.0714133, 116.7420078 -1.0710332, 116.7417974 -1.0716644, 116.7412863 -1.0727884, 116.741264 -1.0728217, 116.7408525 -1.0731699, 116.740114 -1.0736002, 116.7394814 -1.0737777, 116.7321398 -1.0684721, 116.7310665 -1.0676413, 116.7296677 -1.0665585, 116.729499 -1.0668778, 116.7268053 -1.0755939, 116.7278354 -1.0778919, 116.7285012 -1.0803146, 116.7285238 -1.080397, 116.7302842 -1.0833544, 116.7314959 -1.0860575, 116.730341 -1.0882297, 116.7283483 -1.091671, 116.7161636 -1.1097995, 116.7231634 -1.1199492, 116.7236923 -1.1207251, 116.7326125 -1.1254994, 116.7453312 -1.1322242, 116.7569253 -1.1385494, 116.7682136 -1.1685621, 116.7686561 -1.1697527, 116.7752929 -1.1876099, 116.7726496 -1.1943414, 116.7662783 -1.2105667, 116.7664346 -1.2121445, 116.7663317 -1.2124161, 116.7915191 -1.2357238, 116.7918631 -1.2357643, 116.796183 -1.2398172, 116.7844701 -1.2835462, 116.7856234 -1.2928632, 116.7811126 -1.2951832, 116.7632518 -1.3137659, 116.7636336 -1.3192837, 116.7631531 -1.3237078, 116.7616044 -1.3268199, 116.7587955 -1.3278276, 116.7562561 -1.3314877), (116.7612519 -1.304645, 116.7613148 -1.3062468, 116.7613229 -1.3064559, 116.7614116 -1.3079561, 116.7616089 -1.3088402, 116.7628022 -1.3121002, 116.7616089 -1.3088402, 116.7614116 -1.3079561, 116.7613229 -1.3064559, 116.7613148 -1.3062468, 116.7612519 -1.304645), (116.7122162 -1.0689554, 116.7119905 -1.0688904, 116.711151 -1.0682919, 116.7104912 -1.066533, 116.711151 -1.0682919, 116.7119905 -1.0688904, 116.7122162 -1.0689554), (116.6988343 -1.0597731, 116.6986695 -1.0593143, 116.6984474 -1.058921, 116.6976012 -1.0578779, 116.6974423 -1.0577582, 116.6953158 -1.0563533, 116.6952209 -1.056321, 116.6943894 -1.0573988, 116.6952209 -1.056321, 116.6953158 -1.0563533, 116.6974423 -1.0577582, 116.6976012 -1.0578779, 116.6984474 -1.058921, 116.6986695 -1.0593143, 116.6988343 -1.0597731, 116.6997375 -1.0615868, 116.7009277 -1.0631444, 116.70126 -1.0633108, 116.7009277 -1.0631444, 116.6997375 -1.0615868, 116.6988343 -1.0597731), (116.7071562 -1.0594122, 116.7082366 -1.0594142, 116.7082978 -1.0594344, 116.709137 -1.0600316, 116.7093553 -1.06042, 116.709137 -1.0600316, 116.7082978 -1.0594344, 116.7082366 -1.0594142, 116.7071562 -1.0594122, 116.7052645 -1.0612698, 116.7071562 -1.0594122), (116.7090149 -1.0588374, 116.7091952 -1.0589779, 116.7090149 -1.0588374, 116.7067567 -1.0587165, 116.7054497 -1.0599882, 116.7067567 -1.0587196, 116.7090149 -1.0588374), (116.7020871 -1.0449195, 116.7020569 -1.0447128, 116.7014569 -1.0432057, 116.7009888 -1.0424387, 116.7014569 -1.0432057, 116.7020569 -1.0447128, 116.7020871 -1.0449195, 116.7024613 -1.0468361, 116.7020871 -1.0449195), (116.7173 -1.0361505, 116.714424 -1.0350167, 116.7129974 -1.0322662, 116.7120513 -1.0313886, 116.7129974 -1.0322662, 116.714424 -1.0350193, 116.7173 -1.0361505, 116.7184986 -1.0360292, 116.7173 -1.0361505), (116.7000427 -1.0247288, 116.7002342 -1.0246597, 116.7004616 -1.0250042, 116.7007592 -1.0254703, 116.7013617 -1.025746, 116.7034527 -1.0256404, 116.7039007 -1.024443, 116.7034527 -1.0256404, 116.7013617 -1.025746, 116.7007592 -1.0254703, 116.7004616 -1.0250042, 116.7002342 -1.0246597, 116.7000427 -1.0247288, 116.7002794 -1.0254435, 116.7008742 -1.0259231, 116.7002794 -1.0254435, 116.7000427 -1.0247288), (116.7417322 -1.0054741, 116.7410553 -1.0047918, 116.7406821 -1.0043287, 116.7403207 -1.0031304, 116.7402955 -1.0029455, 116.7403207 -1.0031304, 116.7406821 -1.0043287, 116.7410553 -1.0047918, 116.7417322 -1.0054741, 116.7431489 -1.0066559, 116.7455769 -1.0086271, 116.7431489 -1.0066559, 116.7417322 -1.0054741), (116.7373064 -0.9920673, 116.7378456 -0.9915274, 116.7381861 -0.9911093, 116.7382736 -0.9909771, 116.7386829 -0.9909752, 116.7391052 -0.9918144, 116.7390447 -0.9920518, 116.7391052 -0.9918144, 116.7386829 -0.9909752, 116.7382736 -0.9909771, 116.7381861 -0.9911093, 116.7378456 -0.9915274, 116.7373064 -0.9920673, 116.7365649 -0.9922789, 116.7356558 -0.9917244, 116.7350477 -0.9911593, 116.7338223 -0.9890721, 116.7350477 -0.9911593, 116.7356558 -0.9917244, 116.7365649 -0.9922789, 116.7373064 -0.9920673), (116.7476183 -0.978475, 116.7482744 -0.9787015, 116.7490774 -0.9787023, 116.7503434 -0.9790088, 116.7508163 -0.9796073, 116.7503434 -0.9790088, 116.7490774 -0.9787023, 116.7482744 -0.9787015, 116.7476183 -0.978475, 116.7468949 -0.9773346, 116.7473826 -0.97573, 116.7476043 -0.9754166, 116.7473826 -0.97573, 116.7468949 -0.9773346, 116.7476183 -0.978475)), ((116.7021439 -1.0645386, 116.7035817 -1.0638404, 116.7021439 -1.0645386, 116.7019958 -1.0645808, 116.6999101 -1.063315, 116.6989866 -1.0618968, 116.6999101 -1.063315, 116.7019958 -1.0645808, 116.7021439 -1.0645386)), ((116.7112665 -1.0567974, 116.7125243 -1.0577595, 116.7129907 -1.0584839, 116.7125243 -1.0577595, 116.7112665 -1.0567974, 116.7101441 -1.0558429, 116.7096388 -1.0550157, 116.7080078 -1.0520143, 116.7051316 -1.0487647, 116.7080078 -1.0520143, 116.7096388 -1.0550157, 116.7101441 -1.0558429, 116.7112665 -1.0567974)), ((116.7315323 -1.036915, 116.7324446 -1.0364569, 116.7308713 -1.0348738, 116.73049 -1.0343787, 116.7308713 -1.0348738, 116.7324446 -1.0364569, 116.7315323 -1.036915, 116.7314911 -1.0369358, 116.7303534 -1.0366929, 116.7290289 -1.0356037, 116.7282569 -1.0347237, 116.7290289 -1.0356037, 116.7303534 -1.0366929, 116.7314911 -1.0369358, 116.7315323 -1.036915)), ((116.7258453 -1.0353793, 116.7240601 -1.0347807, 116.7217657 -1.0348754, 116.7216797 -1.0348997, 116.7216069 -1.0349554, 116.7216797 -1.0348997, 116.7217657 -1.0348754, 116.7240601 -1.0347807, 116.7258453 -1.0353793)), ((116.7093162 -1.0314265, 116.7096696 -1.031606, 116.7097932 -1.0316676, 116.7106246 -1.0316689, 116.7107713 -1.0316087, 116.711815 -1.0317866, 116.7126996 -1.032899, 116.712883 -1.0332239, 116.7126996 -1.032899, 116.711815 -1.0317866, 116.7107713 -1.0316087, 116.7106246 -1.0316689, 116.7097932 -1.0316676, 116.7096696 -1.031606, 116.7093162 -1.0314265, 116.7096711 -1.0313069, 116.7093162 -1.0314265)), ((116.7095944 -1.0267464, 116.7101127 -1.026517, 116.710754 -1.0259689, 116.7122879 -1.0234095, 116.7123554 -1.0233069, 116.7122879 -1.0234095, 116.710754 -1.0259689, 116.7101127 -1.026517, 116.7095944 -1.0267464)), ((116.708755 -1.0258663, 116.7099075 -1.025444, 116.7104437 -1.0244294, 116.7111769 -1.023296, 116.7126464 -1.0217353, 116.7137444 -1.0218165, 116.7126464 -1.0217353, 116.7111769 -1.023296, 116.7104437 -1.0244294, 116.7099075 -1.025444, 116.708755 -1.0258663)), ((116.7490762 -0.9855496, 116.7489166 -0.9857111, 116.7474588 -0.9870598, 116.746744 -0.9870874, 116.7474588 -0.9870598, 116.7489166 -0.9857111, 116.7490762 -0.9855496)), ((116.7388144 -0.9810851, 116.7399677 -0.9814807, 116.7417453 -0.9821282, 116.7399677 -0.9814807, 116.7388144 -0.9810851, 116.7384491 -0.9804461, 116.7385451 -0.980347, 116.7388508 -0.9800394, 116.7385451 -0.980347, 116.7384491 -0.9804461, 116.7388144 -0.9810851)), ((116.7031268 -1.0629873, 116.7030717 -1.0630249, 116.70224 -1.0635051, 116.7016448 -1.063505, 116.70126 -1.0633108, 116.7016448 -1.063505, 116.70224 -1.0635051, 116.7030717 -1.0630249, 116.7031268 -1.0629873, 116.7040175 -1.0620675, 116.704282 -1.0617384, 116.7040175 -1.0620675, 116.7031268 -1.0629873)))</t>
  </si>
  <si>
    <t>1332:371</t>
  </si>
  <si>
    <t>mahakam hulu</t>
  </si>
  <si>
    <t>KABUPATEN MAHAKAM HULU</t>
  </si>
  <si>
    <t>MULTIPOLYGON (((114.5666384 1.4276876, 114.5676125 1.4221168, 114.5724761 1.4179864, 114.5753708 1.4141136, 114.5746383 1.4080385, 114.5755175 1.4025127, 114.5768176 1.3991135, 114.5756013 1.394007, 114.5726777 1.3897526, 114.5797193 1.3911034, 114.5850625 1.3937802, 114.5901039 1.3951969, 114.5995936 1.3945009, 114.6012963 1.388913, 114.6024783 1.3819281, 114.6048304 1.3759429, 114.6070149 1.3686585, 114.6099227 1.3670228, 114.6177377 1.3642967, 114.6230847 1.3637895, 114.6279153 1.3644787, 114.6326407 1.3639331, 114.6337393 1.3606585, 114.6382749 1.3588443, 114.6546265 1.35623, 114.65943 1.3570804, 114.6673455 1.3539688, 114.6769554 1.3519904, 114.6814752 1.3528407, 114.6837388 1.3562299, 114.6885379 1.3590534, 114.6924775 1.3588065, 114.6967422 1.3565797, 114.6998706 1.3539514, 114.7015453 1.3429457, 114.7040891 1.3370103, 114.7103167 1.3359141, 114.7145469 1.332488, 114.7162339 1.328941, 114.7171134 1.3245365, 114.7256285 1.3104732, 114.7241823 1.3061216, 114.7231082 1.3003448, 114.7201979 1.2958759, 114.7207474 1.2906303, 114.7182358 1.2834383, 114.7159288 1.2782308, 114.7174076 1.2727602, 114.7216209 1.2679852, 114.7273128 1.2640007, 114.733012 1.2642826, 114.7463334 1.2588658, 114.7503138 1.2565811, 114.7552587 1.2562422, 114.7577606 1.2548143, 114.7584456 1.2513254, 114.7574804 1.2477786, 114.7603565 1.2431183, 114.765477 1.2367157, 114.7717105 1.2312717, 114.7773913 1.2278305, 114.7863815 1.2154245, 114.7916428 1.2104233, 114.7966492 1.2043064, 114.8095623 1.1931353, 114.8163548 1.1891341, 114.8221895 1.1863905, 114.8288922 1.1825939, 114.8396421 1.1724767, 114.8482846 1.1680212, 114.851581 1.1682525, 114.8542503 1.1709434, 114.8533908 1.1760592, 114.8587981 1.193989, 114.8647748 1.1976889, 114.8701714 1.1993595, 114.8778665 1.2087882, 114.8803934 1.2107521, 114.8850826 1.212237, 114.8960808 1.2093574, 114.9014883 1.2053731, 114.9078078 1.2015114, 114.9140107 1.1988273, 114.9202212 1.1951361, 114.9248502 1.1902557, 114.9324813 1.1802993, 114.9362095 1.1786206, 114.945299 1.1799942, 114.9504396 1.1814666, 114.9571188 1.1841222, 114.9646768 1.1865879, 114.9695351 1.1888513, 114.9740646 1.1925087, 114.9763526 1.1936622, 114.9795364 1.1927492, 114.9851607 1.1891508, 114.9885758 1.1863048, 114.9902836 1.1828896, 114.9899989 1.1763438, 114.9890683 1.1689539, 114.9902678 1.1663977, 114.9902701 1.1631814, 114.989145 1.1572735, 114.9908695 1.1538094, 114.9993981 1.1532792, 115.001666 1.1495879, 115.0016409 1.143734, 115.0036598 1.139345, 115.0067972 1.1273422, 115.0100008 1.1233112, 115.0156455 1.1207853, 115.0267266 1.120273, 115.0400942 1.1157185, 115.0454527 1.1159608, 115.0603576 1.1228181, 115.0705407 1.119993, 115.0768021 1.119993, 115.0796479 1.1160086, 115.083627 1.1159861, 115.0932738 1.1174409, 115.1007344 1.1205973, 115.1060899 1.1211102, 115.111197 1.1233646, 115.1151024 1.1272533, 115.1186441 1.1293764, 115.1229052 1.1294029, 115.1349514 1.1226217, 115.1419593 1.1160268, 115.1473487 1.1188501, 115.1512213 1.1191488, 115.1562601 1.1179908, 115.1651716 1.1168708, 115.1698801 1.1168975, 115.1735415 1.1160349, 115.1755558 1.113702, 115.1773011 1.1085609, 115.1778573 1.1037863, 115.1827078 1.1026281, 115.1861004 1.0986254, 115.186598 1.0932465, 115.1897913 1.08781, 115.1861099 1.0827485, 115.1867831 1.0788745, 115.1843842 1.0747735, 115.1855302 1.0676532, 115.1903105 1.0656655, 115.1963853 1.0641999, 115.2003182 1.0619273, 115.2073107 1.0613389, 115.2151158 1.0602416, 115.2241223 1.0576993, 115.2300078 1.0581766, 115.2361895 1.055135, 115.2410418 1.0508248, 115.2472701 1.0488496, 115.2495782 1.0471447, 115.2524037 1.0466249, 115.2598311 1.0475414, 115.2626899 1.0445548, 115.2657425 1.0437294, 115.269355 1.0463026, 115.2808786 1.0480034, 115.287967 1.0469506, 115.2938619 1.0496813, 115.2996455 1.064804, 115.3072042 1.0627227, 115.3114315 1.060604, 115.3166354 1.0593746, 115.3245917 1.0622938, 115.335611 1.0610201, 115.3422507 1.0607393, 115.3476538 1.0613465, 115.3578827 1.0634731, 115.360283 1.0659154, 115.364521 1.0658939, 115.366074 1.067767, 115.368746 1.0683017, 115.3714753 1.0719765, 115.3708601 1.0777114, 115.3732833 1.0813624, 115.374799 1.0868022, 115.3772444 1.0929416, 115.3784416 1.0995307, 115.3829605 1.1028748, 115.3938961 1.1050018, 115.3982382 1.1087132, 115.4015089 1.1126017, 115.4020834 1.1170694, 115.4108837 1.1277154, 115.4087374 1.1343975, 115.4084416 1.1369924, 115.4102765 1.1400033, 115.4181504 1.1439774, 115.4190547 1.1481846, 115.4154219 1.1602931, 115.4090732 1.1657523, 115.4063379 1.1727659, 115.4069079 1.1848175, 115.4081645 1.1903284, 115.4112004 1.1930556, 115.4175347 1.1924668, 115.4196641 1.1951579, 115.4205806 1.1982157, 115.4211874 1.2075775, 115.425151 1.2146068, 115.426326 1.218518, 115.4302905 1.2239831, 115.4363746 1.228549, 115.4431309 1.2314443, 115.4638948 1.2394198, 115.469368 1.2421603, 115.474217 1.2451494, 115.491684 1.2542369, 115.4951684 1.255495, 115.5043437 1.2570768, 115.5027742 1.2563525, 115.5054873 1.2481608, 115.5025473 1.2415708, 115.4992813 1.2362418, 115.4951003 1.2308108, 115.4888833 1.2268918, 115.4759243 1.2138028, 115.4767403 1.2062498, 115.4791653 1.1995908, 115.4852193 1.1909408, 115.4911883 1.1844638, 115.5034543 1.1617918, 115.5089523 1.1454928, 115.5117883 1.1351708, 115.5174323 1.1213838, 115.5208583 1.1037408, 115.5216683 1.0957308, 115.5221643 1.0812108, 115.5258583 1.0578498, 115.5249853 1.0257488, 115.5201803 0.9633008, 115.5198193 0.9531348, 115.5166243 0.9356908, 115.5118673 0.9210108, 115.509247 0.9116124, 115.508564 0.911894, 115.503142 0.898822, 115.49601 0.886001, 115.485593 0.866366, 115.47815 0.855949, 115.465424 0.834401, 115.462765 0.823007, 115.461992 0.807475, 115.46317 0.792604, 115.463616 0.782999, 115.466093 0.771424, 115.473963 0.761951, 115.481184 0.755229, 115.489779 0.748833, 115.497369 0.744163, 115.508552 0.734761, 115.515296 0.726446, 115.519984 0.718157, 115.536745 0.698626, 115.545839 0.686623, 115.556414 0.674373, 115.572482 0.65428, 115.578739 0.643685, 115.587757 0.634654, 115.600092 0.626037, 115.610453 0.623732, 115.620289 0.624975, 115.62628 0.620212, 115.638681 0.616737, 115.6423387 0.6168895, 115.6533355 0.603939, 115.6499635 0.5769454, 115.6364671 0.5567001, 115.6536642 0.5457089, 115.657495 0.544155, 115.664396 0.539151, 115.66995 0.535993, 115.685526 0.521964, 115.764852 0.448825, 115.778106 0.431854, 115.781797 0.425863, 115.781978 0.404605, 115.778699 0.389448, 115.774953 0.373612, 115.772695 0.366785, 115.764729 0.351232, 115.763055 0.345425, 115.762639 0.339717, 115.760022 0.331637, 115.759715 0.325584, 115.760879 0.318484, 115.770763 0.305785, 115.773711 0.304146, 115.783376 0.30105, 115.788511 0.300755, 115.788123 0.298222, 115.805683 0.260254, 115.816083 0.215644, 115.819526 0.203685, 115.8205153 0.1954785, 115.8085463 0.1922868, 115.8072428 0.1944594, 115.7967466 0.1849174, 115.80539 0.1762741, 115.8029204 0.166396, 115.7918076 0.1602222, 115.7856338 0.1540484, 115.7769905 0.1491094, 115.769582 0.1491094, 115.7609387 0.1540484, 115.7535301 0.1491094, 115.7313045 0.1478746, 115.7189569 0.1478746, 115.6992007 0.1540484, 115.6856184 0.1565179, 115.6745056 0.1454051, 115.6522799 0.1441704, 115.6349933 0.1478746, 115.6251153 0.1503441, 115.6152372 0.1515789, 115.5991853 0.1466399, 115.5880725 0.1429356, 115.5781944 0.1404661, 115.5621426 0.1404661, 115.5510298 0.1392313, 115.5349779 0.1392313, 115.5275694 0.1367618, 115.5164565 0.1342923, 115.504109 0.1355271, 115.4979352 0.1342923, 115.4855876 0.1342923, 115.478179 0.1404661, 115.4744748 0.1379966, 115.4720052 0.1379966, 115.4658315 0.1244142, 115.4510144 0.1071276, 115.4510144 0.0972495, 115.4534839 0.0886062, 115.4423711 0.0676154, 115.4436058 0.0515635, 115.4411363 0.0416854, 115.4300235 0.0379812, 115.4287887 0.0379812, 115.4152064 0.0330421, 115.4152064 0.0256336, 115.4053283 0.0206945, 115.3954502 0.0194598, 115.3818679 0.0243988, 115.3769289 0.0318074, 115.3744594 0.0318074, 115.3571727 0.013286, 115.3522337 0.0071122, 115.3485294 -0.0027659, 115.3361818 -0.0163482, 115.3238343 -0.0398086, 115.3102519 -0.0472172, 115.3023064 -0.0495869, 115.3021233 -0.0452185, 115.3025658 -0.0366624, 115.3015282 -0.0341391, 115.2993462 -0.0328733, 115.2968896 -0.0335702, 115.2926476 -0.0377134, 115.2904733 -0.0397759, 115.2849267 -0.044263, 115.2790292 -0.0469684, 115.2703698 -0.0485981, 115.2621682 -0.0486539, 115.2589028 -0.0492424, 115.2512887 -0.0537842, 115.2459558 -0.0549971, 115.2429192 -0.0565443, 115.2404092 -0.0590229, 115.2340081 -0.0676435, 115.2315515 -0.070285, 115.2274163 -0.0728725, 115.2151635 -0.0747199, 115.2095407 -0.0767921, 115.2051309 -0.0767477, 115.1999658 -0.0758352, 115.1959527 -0.0761254, 115.1920007 -0.0781974, 115.1878274 -0.0844026, 115.1854852 -0.086818, 115.1773523 -0.0910794, 115.1702035 -0.0973396, 115.1656183 -0.0993573, 115.1597131 -0.1002267, 115.1568521 -0.1017829, 115.1549676 -0.1039087, 115.1538232 -0.1070655, 115.153602 -0.1113164, 115.1515497 -0.1155586, 115.1489252 -0.1181458, 115.1472696 -0.1213117, 115.1471017 -0.1241246, 115.149299 -0.1336028, 115.1482767 -0.1370941, 115.1458734 -0.1383608, 115.1375574 -0.1402165, 115.1327432 -0.140733, 115.1306223 -0.1402812, 115.126655 -0.1374148, 115.1247705 -0.1381658, 115.1217416 -0.1441357, 115.1195673 -0.145927, 115.1173319 -0.1459274, 115.11177 -0.1427719, 115.1064905 -0.1439306, 115.0983652 -0.1492051, 115.0936044 -0.1518017, 115.0879968 -0.1531866, 115.0812372 -0.1531969, 115.0785364 -0.1549249, 115.0742563 -0.1618176, 115.0726541 -0.1634821, 115.067089 -0.1658751, 115.0633768 -0.1674544, 115.0615991 -0.169354, 115.0568613 -0.1769432, 115.0517649 -0.1809057, 115.0491404 -0.1856726, 115.0447916 -0.1898158, 115.0393442 -0.1915986, 115.0359644 -0.1913189, 115.0322336 -0.1891941, 115.0290674 -0.1862191, 115.0269465 -0.1852427, 115.0193323 -0.1862752, 115.0109552 -0.1856527, 115.0008158 -0.1869299, 114.9969706 -0.1869939, 114.9918131 -0.1859638, 114.9891733 -0.1842459, 114.9903712 -0.1818941, 114.9942622 -0.1787911, 114.9917292 -0.1750562, 114.9870219 -0.1729317, 114.9835276 -0.17409, 114.9792933 -0.1784593, 114.9767756 -0.1789753, 114.9731592 -0.1791569, 114.9661097 -0.1791039, 114.9623865 -0.179792, 114.95964 -0.1814025, 114.9530558 -0.1880061, 114.9477381 -0.1904401, 114.9415354 -0.1886053, 114.9336314 -0.1888962, 114.9295573 -0.1861474, 114.9287943 -0.1821861, 114.9318232 -0.1740907, 114.9332346 -0.1657605, 114.9325327 -0.161166, 114.927009 -0.1514714, 114.9244761 -0.1432595, 114.9207301 -0.1370648, 114.9200358 -0.1337908, 114.9214548 -0.1281649, 114.9245371 -0.12139, 114.926124 -0.1138104, 114.9260554 -0.1079496, 114.9237894 -0.0965721, 114.9215464 -0.0904404, 114.9158473 -0.083034, 114.9125132 -0.0763236, 114.9089884 -0.0649102, 114.9055323 -0.0569879, 114.9018473 -0.0498163, 114.8975138 -0.035355, 114.8971552 -0.0293858, 114.8978877 -0.0234615, 114.8996424 -0.0151312, 114.8987727 -0.0098584, 114.8971018 -0.0051556, 114.8934321 0.0021245, 114.8895487 0.0191726, 114.8895487 0.0215875, 114.8911509 0.0261281, 114.8951029 0.0333011, 114.8948207 0.0386373, 114.8901817 0.0437129, 114.88623 0.0456451, 114.881309 0.0529883, 114.8734202 0.05731, 114.8690715 0.0587473, 114.8660349 0.0577066, 114.8613429 0.0546758, 114.8584819 0.055019, 114.8549952 0.0591516, 114.8514399 0.0650751, 114.847671 0.0694338, 114.8349681 0.0773092, 114.8298182 0.0782307, 114.8270106 0.0763942, 114.8195719 0.0700345, 114.8172297 0.0688854, 114.8135142 0.0692374, 114.8071513 0.0709547, 114.8026957 0.0778458, 114.7938838 0.0867529, 114.7912593 0.0934634, 114.7913661 0.1039188, 114.7908549 0.1144827, 114.7916026 0.120615, 114.7930369 0.1249837, 114.8002543 0.1345632, 114.8092418 0.1528709, 114.8111262 0.1586687, 114.8111872 0.1612554, 114.809814 0.165904, 114.8021998 0.1705605, 114.8004298 0.1735991, 114.8026042 0.1774977, 114.8107371 0.1817954, 114.8227534 0.192244, 114.8264155 0.1964232, 114.8276133 0.2012532, 114.8264155 0.206535, 114.8286509 0.2148563, 114.8297953 0.2209434, 114.8320308 0.2240371, 114.8379817 0.2282801, 114.8454814 0.2298281, 114.8547511 0.2304539, 114.8609309 0.233096, 114.8631587 0.2363615, 114.8639598 0.23969, 114.8643107 0.2457228, 114.8672862 0.2507159, 114.869575 0.2570836, 114.8718638 0.2674219, 114.8750224 0.2717186, 114.8826289 0.2740083, 114.88623 0.2768761, 114.8873744 0.2787213, 114.8887477 0.2836508, 114.8870387 0.2926679, 114.8879008 0.2973168, 114.8900141 0.2999583, 114.901739 0.3111713, 114.9129023 0.3189469, 114.930427 0.3266833, 114.9435801 0.3307558, 114.9531397 0.3269679, 114.9540018 0.3247793, 114.9514293 0.3159431, 114.9533922 0.3128585, 114.960525 0.3142076, 114.9657304 0.3162235, 114.9739756 0.3235621, 114.9790477 0.3254248, 114.982902 0.3245948, 114.9901265 0.3201493, 114.9950327 0.3195955, 114.9998926 0.320917, 115.009581 0.325646, 115.0187288 0.3265988, 115.0235844 0.3256255, 115.0276293 0.3221742, 115.0318369 0.3173956, 115.0399088 0.3032697, 115.0416788 0.3015968, 115.0455088 0.3002228, 115.047912 0.3005578, 115.0523218 0.3040589, 115.0537485 0.3078488, 115.0516886 0.313248, 115.0528406 0.3158892, 115.0658869 0.3246105, 115.0698923 0.3266191, 115.0820917 0.3314331, 115.0872415 0.3361915, 115.0935968 0.3454361, 115.0986932 0.3505924, 115.1108316 0.3588523, 115.1246713 0.3694189, 115.1286844 0.3746474, 115.1317209 0.3835386, 115.1334375 0.3907112, 115.1352151 0.4016282, 115.1370462 0.415747, 115.1373285 0.4213184, 115.1369852 0.4260215, 115.1352762 0.4298198, 115.1312708 0.4329666, 115.120849 0.4395761, 115.1142648 0.4460779, 115.1078638 0.451241, 115.1050562 0.4576169, 115.1000131 0.4655298, 115.0978998 0.4656017, 115.0954431 0.4676634, 115.0923456 0.4722032, 115.0884012 0.4861038, 115.0839914 0.4967844, 115.0806192 0.5035581, 115.0760416 0.5111365, 115.0686563 0.5219976, 115.0600504 0.5301541, 115.0555872 0.5357156, 115.0504907 0.5410056, 115.0455698 0.5477247, 115.0404276 0.5540368, 115.032699 0.572875, 115.0234217 0.5898768, 115.0171198 0.5992386, 115.0111231 0.6110657, 115.0085367 0.6194403, 115.0060801 0.6343723, 115.0037913 0.6440766, 115.0027002 0.6557981, 114.9998392 0.6741035, 114.9983515 0.6806515, 114.9946284 0.6997707, 114.9921717 0.7106779, 114.9913706 0.7168823, 114.9899286 0.720147, 114.9862742 0.7260615, 114.985412 0.7285304, 114.9846109 0.7348524, 114.982612 0.7404234, 114.9797434 0.7444929, 114.9732203 0.7494389, 114.9701304 0.7529386, 114.964004 0.7563833, 114.9621729 0.7580471, 114.9578242 0.7637896, 114.9514078 0.7651631, 114.949409 0.7662572, 114.9439692 0.774993, 114.9395594 0.7770543, 114.9302286 0.7769983, 114.9271998 0.7782007, 114.9222254 0.782107, 114.9162669 0.7898027, 114.9115214 0.7931392, 114.9090571 0.7932563, 114.9077982 0.7908955, 114.9100337 0.7871696, 114.9107737 0.784176, 114.9070582 0.7755649, 114.9056849 0.7714314, 114.9029917 0.7686271, 114.9002528 0.7675955, 114.88977 0.7650701, 114.8871989 0.7639209, 114.8834147 0.7602482, 114.8790659 0.7515195, 114.8750071 0.7465895, 114.866775 0.7418757, 114.8651118 0.7390084, 114.8650584 0.7290232, 114.8643718 0.7247722, 114.8658595 0.7201237, 114.8703761 0.7157108, 114.8762202 0.7123744, 114.8806758 0.7082329, 114.8813624 0.7036475, 114.8799891 0.7004907, 114.8767314 0.6993957, 114.8687739 0.7004886, 114.8565211 0.7081832, 114.8502345 0.7113475, 114.8456568 0.7153081, 114.8439326 0.7187538, 114.8430781 0.7234025, 114.8431925 0.7298331, 114.8413615 0.7324738, 114.8350596 0.7364973, 114.8312831 0.7408561, 114.8283686 0.7482629, 114.826591 0.7511388, 114.8232722 0.7517713, 114.8185801 0.749871, 114.8134303 0.7505032, 114.810615 0.7497303, 114.808105 0.7455096, 114.805244 0.7436188, 114.7991252 0.7406962, 114.7931209 0.7385154, 114.7841334 0.7321464, 114.7794414 0.7310511, 114.7757716 0.7320272, 114.7698207 0.7367383, 114.7681651 0.74041, 114.7650218 0.7424174, 114.7624355 0.7419013, 114.7555156 0.7385264, 114.7490535 0.7306022, 114.743896 0.7257173, 114.736465 0.7170603, 114.731483 0.713687, 114.722961 0.7098221, 114.7188411 0.7069, 114.7122569 0.7050627, 114.7057338 0.7060383, 114.6962352 0.7089126, 114.6959453 0.7112098, 114.6992641 0.7160945, 114.7072826 0.7249234, 114.7076793 0.7279624, 114.7057338 0.7288847, 114.701324 0.7282598, 114.6950298 0.7237182, 114.6878276 0.7172319, 114.6825557 0.710927, 114.676437 0.7074799, 114.6723171 0.7070811, 114.6628719 0.7075406, 114.6605907 0.706681, 114.6564708 0.7021489, 114.654922 0.6941714, 114.6518398 0.6851626, 114.6483989 0.6802236, 114.644279 0.6774643, 114.6391292 0.675175, 114.6356426 0.6716742, 114.634727 0.6697837, 114.6344448 0.6655327, 114.6324993 0.6624844, 114.6269451 0.6607649, 114.6211086 0.6562416, 114.6177898 0.6504434, 114.6161952 0.6404038, 114.6139064 0.6395984, 114.6118465 0.6443554, 114.6086956 0.6470048, 114.6046291 0.6467689, 114.5981136 0.6394778, 114.5935817 0.6352337, 114.5916439 0.6313998, 114.5910106 0.6278905, 114.5887218 0.6261173, 114.584724 0.6287576, 114.5785976 0.6314607, 114.5734478 0.6313965, 114.5697323 0.6306541, 114.5659557 0.6290434, 114.5612026 0.6287621, 114.5583416 0.6310499, 114.5533138 0.6293395, 114.5493087 0.629306, 114.5415264 0.6315261, 114.539291 0.6301418, 114.5356365 0.6226795, 114.5344921 0.6140147, 114.535461 0.6073038, 114.5368343 0.6044913, 114.5404354 0.6001235, 114.5412975 0.596741, 114.5376888 0.591576, 114.53643 0.5866917, 114.5348354 0.5845207, 114.529739 0.5832626, 114.527969 0.5816523, 114.5278545 0.5764246, 114.5266567 0.5741271, 114.5225292 0.5703999, 114.5202404 0.5664381, 114.5184093 0.5647192, 114.5048138 0.5636856, 114.5000683 0.5681708, 114.4976116 0.568514, 114.4940029 0.5715523, 114.4914852 0.5727637, 114.4866253 0.5724192, 114.4831387 0.5713332, 114.4770122 0.5673162, 114.4735256 0.5666282, 114.4647137 0.5689238, 114.4601894 0.5708766, 114.457275 0.5695013, 114.4551617 0.5665795, 114.4536739 0.5608902, 114.4524151 0.5584842, 114.4389645 0.5497085, 114.4285504 0.5452386, 114.4248959 0.5412765, 114.4244915 0.5384093, 114.4256359 0.5365644, 114.4298779 0.5327846, 114.4310223 0.5296283, 114.4326779 0.5149947, 114.4323879 0.5067822, 114.4298703 0.5031097, 114.4270703 0.5015625, 114.4204403 0.500078, 114.4185406 0.4987571, 114.4110562 0.4955992, 114.4069363 0.4951462, 114.4006954 0.4969268, 114.3942333 0.5040978, 114.3907391 0.5055896, 114.3870846 0.5059959, 114.3805615 0.5056599, 114.3768383 0.5067446, 114.371925 0.5113925, 114.3666073 0.5188623, 114.3636776 0.5222443, 114.3576809 0.5273443, 114.3521801 0.5310877, 114.3344262 0.5355688, 114.322723 0.5397015, 114.3155133 0.541301, 114.310989 0.5407394, 114.3069912 0.5368314, 114.3031002 0.535456, 114.2972027 0.5381501, 114.2935482 0.5357979, 114.2910916 0.5354084, 114.2869183 0.5393058, 114.2834164 0.5403363, 114.2791287 0.5405073, 114.2715832 0.5394839, 114.2662045 0.5368961, 114.2622601 0.5313963, 114.2591702 0.5299667, 114.2556836 0.5310514, 114.250076 0.5347224, 114.2460705 0.5355808, 114.2436673 0.5350739, 114.240524 0.5312837, 114.2369153 0.5300801, 114.2318265 0.5307756, 114.2293088 0.5319237, 114.2269665 0.5316338, 114.2245633 0.5297974, 114.2210156 0.5299143, 114.2149503 0.5339289, 114.2101437 0.5326708, 114.1999661 0.5392713, 114.1942441 0.5411696, 114.1927029 0.5433399, 114.1908719 0.548513, 114.1878964 0.5548798, 114.1877286 0.5569419, 114.1887585 0.5633184, 114.1876599 0.5677862, 114.184921 0.5720909, 114.1812589 0.5755994, 114.1758801 0.5789177, 114.1702725 0.5805266, 114.1539761 0.58226, 114.1487042 0.5846106, 114.1475064 0.5875951, 114.1476209 0.5903989, 114.1476743 0.5938991, 114.1491086 0.5979784, 114.1528241 0.6021125, 114.1620328 0.6097387, 114.1677472 0.6122632, 114.171127 0.6165057, 114.171806 0.6214983, 114.1714627 0.6284444, 114.1699826 0.6331382, 114.1631085 0.6472553, 114.160362 0.6508183, 114.1554486 0.6559818, 114.1535565 0.6659666, 114.1517789 0.6701538, 114.1481244 0.6749195, 114.1452023 0.6764747, 114.130676 0.6821519, 114.1262662 0.6850272, 114.1230532 0.6885938, 114.1148221 0.6952814, 114.1115821 0.6970395, 114.1044767 0.6983274, 114.1002424 0.6974765, 114.0948102 0.6955852, 114.0895535 0.6956927, 114.0864896 0.696456, 114.0809705 0.6967221, 114.0754239 0.6928319, 114.0698163 0.6917908, 114.0637509 0.6913916, 114.0616376 0.6896095, 114.0581841 0.684656, 114.0522096 0.6788874, 114.045799 0.6744119, 114.040136 0.6727743, 114.0323293 0.6712881, 114.0237208 0.6710719, 114.0156532 0.6686769, 114.0128019 0.6661571, 114.0104849 0.6625001, 114.0085553 0.6559875, 114.007034 0.6533037, 114.0044477 0.652037, 114.0014088 0.653424, 113.9973829 0.6576161, 113.9857807 0.6654371, 113.9812848 0.6671912, 113.9775159 0.6674166, 113.9739225 0.6661497, 113.9721601 0.6645304, 113.9685081 0.6592226, 113.965799 0.6574219, 113.9616994 0.6569674, 113.9564067 0.6580881, 113.95023 0.6602311, 113.9437559 0.6597496, 113.939011 0.6582142, 113.9318387 0.6539136, 113.9288664 0.6531123, 113.9230018 0.6538022, 113.9189374 0.6554397, 113.9122083 0.6568042, 113.9081037 0.6561612, 113.9020536 0.6531573, 113.8992078 0.6501631, 113.8958483 0.6443282, 113.892204 0.6420307, 113.8893378 0.6412417, 113.8856089 0.6415707, 113.8841551 0.6429246, 113.8835828 0.645864, 113.8831708 0.6547275, 113.8825452 0.6578929, 113.880142 0.660425, 113.8747175 0.6614459, 113.8657606 0.6618332, 113.8516691 0.6632414, 113.846359 0.6642082, 113.8430405 0.6619954, 113.8418427 0.6673476, 113.8366547 0.682571, 113.8371429 0.6868613, 113.8411407 0.6951632, 113.8439407 0.7028548, 113.8485413 0.706962, 113.8579407 0.7111018, 113.8653412 0.7125804, 113.8685455 0.7125837, 113.8766246 0.7137242, 113.8877411 0.727393, 113.8948789 0.7368976, 113.8983383 0.7432057, 113.8986435 0.7489911, 113.8971405 0.7519413, 113.8942413 0.7554293, 113.8917389 0.760459, 113.891243 0.7696977, 113.8901443 0.777856, 113.8914413 0.7862043, 113.8943405 0.7936648, 113.8997421 0.8011981, 113.9155426 0.8129103, 113.9245453 0.8212996, 113.9257431 0.8281003, 113.926239 0.8337111, 113.9283447 0.8406112, 113.9269409 0.8458511, 113.9189453 0.8535548, 113.9136429 0.8576578, 113.9000549 0.8692387, 113.8908386 0.8768474, 113.8837433 0.8837905, 113.8796387 0.8892482, 113.8780441 0.8961547, 113.8796387 0.9026045, 113.8820419 0.9080667, 113.8823547 0.9116172, 113.8805389 0.9197302, 113.8805389 0.9260935, 113.8834381 0.9310897, 113.8905411 0.9408293, 113.8929443 0.9453748, 113.8959427 0.9494508, 113.9074554 0.9538422, 113.9096451 0.9579891, 113.9121552 0.9649416, 113.9183426 0.9800838, 113.9210434 0.9873772, 113.9215546 0.9918967, 113.9199448 1.0044576, 113.9187546 1.0069976, 113.9134445 1.0119317, 113.9051437 1.0159127, 113.8975926 1.0177768, 113.8953729 1.0204132, 113.8929443 1.0267717, 113.8914413 1.0352957, 113.8915405 1.0449569, 113.8960322 1.0528249, 113.8991374 1.0567126, 113.9028224 1.0601853, 113.9076386 1.0624169, 113.9130554 1.0635209, 113.9201431 1.0632879, 113.9258423 1.0622618, 113.937645 1.0626789, 113.9409409 1.0639728, 113.9427414 1.0660279, 113.9475555 1.0739239, 113.9514389 1.0844148, 113.956719 1.0962806, 113.9564438 1.099094, 113.9573441 1.109093, 113.9598389 1.1150529, 113.9634552 1.119853, 113.9667435 1.1229881, 113.9704437 1.1253722, 113.9776382 1.1268631, 113.9802551 1.1297162, 113.9821548 1.1343582, 113.9836426 1.1425691, 113.9852448 1.1443381, 113.9925385 1.1451961, 114.0005417 1.1472521, 114.0060691 1.1456231, 114.0081406 1.1423651, 114.0118408 1.1395881, 114.0144424 1.1403791, 114.0177383 1.1429482, 114.0269547 1.1482462, 114.0311432 1.1489141, 114.0343552 1.1455071, 114.0363388 1.1389441, 114.0389404 1.1358281, 114.0447388 1.1324071, 114.047142 1.1326251, 114.0513382 1.1350751, 114.0565414 1.1398752, 114.0671387 1.1464301, 114.0714417 1.1480172, 114.0748444 1.1523672, 114.078743 1.1590712, 114.0852432 1.1649582, 114.0880432 1.1633343, 114.089533 1.1587012, 114.0923386 1.1529671, 114.0953445 1.1491591, 114.0999451 1.1481581, 114.1064453 1.1492171, 114.1150389 1.1525207, 114.1199417 1.1586882, 114.1212387 1.1673592, 114.1226425 1.1705133, 114.1355438 1.1864244, 114.1378555 1.1912392, 114.1392441 1.1960024, 114.1418381 1.2005293, 114.1411438 1.2087513, 114.1380386 1.2148594, 114.1354446 1.2169414, 114.1295547 1.2192134, 114.127243 1.2224435, 114.127739 1.2249694, 114.130043 1.2276593, 114.1347427 1.2346463, 114.138443 1.2493975, 114.1450424 1.2575824, 114.1507416 1.2612315, 114.1578445 1.2606776, 114.161644 1.2639334, 114.1615448 1.2683595, 114.1595383 1.2720475, 114.1569443 1.2735555, 114.1553421 1.2770696, 114.1550274 1.2853005, 114.1493137 1.2903814, 114.1432419 1.2927066, 114.1423416 1.2953547, 114.1499233 1.30165, 114.15312 1.3066957, 114.154127 1.3103113, 114.1543427 1.3151788, 114.1538391 1.3193767, 114.1540451 1.3238007, 114.1531448 1.3294377, 114.1515427 1.3346177, 114.1501389 1.3454877, 114.1503448 1.3497968, 114.1501389 1.3539928, 114.1528549 1.3701288, 114.1519547 1.3736389, 114.1496429 1.3765818, 114.1484451 1.3802088, 114.1495438 1.383709, 114.1540451 1.3878809, 114.1618423 1.392036, 114.1664429 1.395059, 114.1709442 1.3972198, 114.1757431 1.3978848, 114.1841431 1.3978419, 114.1885452 1.4020139, 114.1912571 1.4060117, 114.1982422 1.4072518, 114.2011414 1.412761, 114.2054322 1.4109179, 114.211225 1.4109159, 114.213099 1.4128429, 114.2189349 1.4148199, 114.2230189 1.4167948, 114.222015 1.4202817, 114.22222 1.4243936, 114.228386 1.4297689, 114.234258 1.4367884, 114.23705 1.4386353, 114.2368359 1.4446806, 114.239126 1.4482981, 114.241962 1.4480847, 114.24788 1.4509024, 114.259709 1.4511608, 114.263768 1.4520514, 114.26981 1.4502785, 114.277254 1.4522937, 114.2802221 1.4523515, 114.285222 1.4535414, 114.293949 1.4577, 114.299888 1.4586922, 114.3013931 1.4595616, 114.3014391 1.4623993, 114.303632 1.4666314, 114.307291 1.4714617, 114.311127 1.4729937, 114.314772 1.4735855, 114.318311 1.4759485, 114.322743 1.475972, 114.327895 1.4776501, 114.3310191 1.479606, 114.332948 1.4839824, 114.336035 1.485866, 114.3431721 1.4860554, 114.3499031 1.4881512, 114.354079 1.4904337, 114.3580179 1.4887936, 114.364743 1.4889825, 114.367082 1.4923834, 114.375238 1.4939297, 114.379743 1.4931126, 114.380464 1.4953458, 114.3865021 1.5025472, 114.396214 1.5126812, 114.4059261 1.5126839, 114.4152161 1.5114117, 114.425773 1.5046638, 114.434908 1.5000471, 114.439857 1.4969981, 114.4424089 1.4964949, 114.4440161 1.4938396, 114.447168 1.4929123, 114.4540611 1.4870455, 114.461308 1.486141, 114.4648319 1.4839669, 114.465536 1.4808585, 114.467672 1.4791798, 114.470563 1.4787945, 114.4714949 1.4766625, 114.474418 1.474343, 114.4814359 1.4726065, 114.484633 1.4738394, 114.488266 1.4704179, 114.492616 1.4681994, 114.496359 1.4639012, 114.5013619 1.4635995, 114.506641 1.4625841, 114.510288 1.462778, 114.512426 1.4605207, 114.513051 1.4582527, 114.515771 1.4561858, 114.5188499 1.4493108, 114.522111 1.4486546, 114.524948 1.4458376, 114.526158 1.4425217, 114.533766 1.4404963, 114.53765 1.4385029, 114.542115 1.4372604, 114.544523 1.4357716, 114.550924 1.4361672, 114.554227 1.4337935, 114.557096 1.4350349, 114.562957 1.4338661, 114.5629639 1.4302415, 114.565572 1.426023, 114.5666384 1.4276876)))</t>
  </si>
  <si>
    <t>1332:372</t>
  </si>
  <si>
    <t>balikpapan</t>
  </si>
  <si>
    <t>KOTA BALIKPAPAN</t>
  </si>
  <si>
    <t>MULTIPOLYGON (((116.789064 -1.0429372, 116.7891062 -1.0429203, 116.7906591 -1.0444422, 116.7944279 -1.0455946, 116.7954391 -1.0472889, 116.7955705 -1.0475091, 116.7956519 -1.0475734, 116.7969474 -1.0484371, 116.8005328 -1.0493946, 116.8042855 -1.0531196, 116.8062352 -1.0581033, 116.8067051 -1.0581111, 116.8077357 -1.0581111, 116.8089055 -1.0563906, 116.8092883 -1.0558276, 116.8120314 -1.0549132, 116.8127165 -1.0547021, 116.8140007 -1.0555582, 116.8149062 -1.0561619, 116.8162927 -1.0563747, 116.8177523 -1.0547066, 116.821078 -1.0551817, 116.824047 -1.0542094, 116.8247386 -1.053419, 116.8258015 -1.0523561, 116.8271224 -1.0519599, 116.8335896 -1.0501334, 116.8337775 -1.0499161, 116.8371755 -1.0459872, 116.8393036 -1.0489896, 116.8450045 -1.0489896, 116.8465247 -1.0531703, 116.8522257 -1.0550706, 116.8552662 -1.0550706, 116.860587 -1.0584912, 116.8636275 -1.0581111, 116.8678082 -1.0592513, 116.8799702 -1.0554507, 116.8841508 -1.0558307, 116.8875714 -1.0596314, 116.8936524 -1.0607715, 116.897453 -1.0630519, 116.9004935 -1.0622918, 116.903534 -1.0649522, 116.903914 -1.0714133, 116.9058144 -1.0740737, 116.9080947 -1.0809148, 116.9130355 -1.0824351, 116.9175963 -1.0907964, 116.9225371 -1.0904164, 116.9267177 -1.0961173, 116.9324187 -1.0980176, 116.9288503 -1.1056176, 116.934047 -1.108284, 116.940539 -1.10727, 116.947851 -1.108093, 116.954651 -1.111121, 116.959839 -1.115117, 116.96242 -1.119873, 116.965029 -1.12148, 116.968667 -1.12199, 116.972382 -1.125441, 116.9767462 -1.1258532, 116.9772659 -1.1272823, 116.9818267 -1.1284225, 116.9855172 -1.1284225, 116.988799 -1.13017, 116.995144 -1.131637, 117.001676 -1.130018, 117.007572 -1.131638, 117.01488 -1.135493, 117.018043 -1.13653, 117.019882 -1.139765, 117.0219822 -1.1403224, 117.0224933 -1.1413446, 117.0164123 -1.1546468, 117.0160322 -1.1595876, 117.0171724 -1.1664287, 117.0164123 -1.1709894, 117.0129917 -1.1759302, 117.0103313 -1.186952, 117.0072908 -1.1949333, 116.9936086 -1.2101358, 116.9856273 -1.2154566, 116.9742254 -1.223818, 116.965104 -1.229899, 116.946861 -1.2428211, 116.9437142 -1.2458981, 116.9377395 -1.2496622, 116.9335589 -1.254603, 116.928238 -1.2561232, 116.9179763 -1.2618241, 116.9122754 -1.2637245, 116.9077147 -1.2641045, 116.9065745 -1.2682852, 116.8833907 -1.2770266, 116.8807302 -1.2751263, 116.872749 -1.2770266, 116.8579266 -1.2766465, 116.8560263 -1.2755064, 116.8484251 -1.2762665, 116.841964 -1.2789269, 116.8367408 -1.2792828, 116.8305622 -1.2789269, 116.8164999 -1.2819674, 116.8108812 -1.2828242, 116.8091763 -1.2779695, 116.8051125 -1.274621, 116.8050513 -1.2719625, 116.8105859 -1.2640383, 116.8118162 -1.2573544, 116.8127488 -1.256658, 116.8118256 -1.2515812, 116.8115203 -1.2450923, 116.8119302 -1.2394597, 116.7918631 -1.2357643, 116.7664346 -1.2121445, 116.7662783 -1.2105667, 116.7726496 -1.1943414, 116.7753296 -1.1876221, 116.7686561 -1.1697527, 116.7682136 -1.1685621, 116.7570961 -1.1386492, 116.7569253 -1.1385494, 116.7453312 -1.1322242, 116.7326125 -1.1253954, 116.7326125 -1.1254994, 116.7326125 -1.1253954, 116.7236923 -1.1207251, 116.7231634 -1.1199492, 116.7167172 -1.1100752, 116.7283483 -1.091671, 116.730341 -1.0882297, 116.7317167 -1.0857372, 116.7302842 -1.0833544, 116.7285238 -1.080397, 116.7285012 -1.0803146, 116.7278354 -1.0778919, 116.7272232 -1.0756638, 116.729499 -1.0668778, 116.7296677 -1.0665585, 116.7310665 -1.0676413, 116.7321398 -1.0684721, 116.7394814 -1.0737777, 116.740114 -1.0736002, 116.7408525 -1.0731699, 116.741264 -1.0728217, 116.7412863 -1.0727884, 116.7417974 -1.0716644, 116.7464482 -1.0712987, 116.7513739 -1.0720921, 116.7516307 -1.0721362, 116.7585764 -1.0758142, 116.7590185 -1.0759138, 116.7595744 -1.07557, 116.7602028 -1.0742176, 116.7602508 -1.0738965, 116.7602572 -1.0736823, 116.7609813 -1.0724152, 116.7617759 -1.071064, 116.7654226 -1.0701531, 116.7655591 -1.0696768, 116.7659267 -1.0677875, 116.7659512 -1.0676162, 116.7661251 -1.0673698, 116.7663405 -1.0671329, 116.7667637 -1.0666758, 116.7678567 -1.0656959, 116.7683099 -1.0641098, 116.7685233 -1.0633626, 116.7688843 -1.0627797, 116.7690939 -1.0625701, 116.7693592 -1.0623048, 116.7693704 -1.062261, 116.769996 -1.0613028, 116.7707153 -1.0604672, 116.7711529 -1.0596056, 116.7726259 -1.0519738, 116.7726746 -1.0515034, 116.7726914 -1.0513404, 116.7729277 -1.0503379, 116.7731728 -1.0484157, 116.7743825 -1.0432192, 116.7757395 -1.041094, 116.7771665 -1.0405783, 116.7772792 -1.0405614, 116.7815526 -1.0396118, 116.7819099 -1.0396118, 116.7819232 -1.0396134, 116.7824913 -1.0401166, 116.786377 -1.042984, 116.7882086 -1.0434184, 116.789064 -1.0429372)))</t>
  </si>
  <si>
    <t>1332:373</t>
  </si>
  <si>
    <t>samarinda</t>
  </si>
  <si>
    <t>KOTA SAMARINDA</t>
  </si>
  <si>
    <t>MULTIPOLYGON (((117.23916 -0.5665569, 117.2411041 -0.5738918, 117.2518616 -0.5743836, 117.2642975 -0.5778143, 117.2735977 -0.5819319, 117.278717 -0.5855414, 117.2830429 -0.5898802, 117.2853699 -0.5940954, 117.2855631 -0.5976744, 117.2827835 -0.6008072, 117.2778931 -0.5991402, 117.2726898 -0.5992361, 117.2710266 -0.602017, 117.2711868 -0.607287, 117.2702103 -0.6120006, 117.2675934 -0.6155112, 117.262085 -0.6211657, 117.258873 -0.6234539, 117.2526474 -0.6254669, 117.2491226 -0.6280524, 117.2461853 -0.6333803, 117.2397995 -0.6360953, 117.2350388 -0.6368116, 117.2309113 -0.6397308, 117.2312012 -0.6435169, 117.2354431 -0.6516602, 117.2345886 -0.6554927, 117.2321625 -0.6601727, 117.2268219 -0.6653691, 117.2228546 -0.6684322, 117.2116394 -0.6696337, 117.206459 -0.6690648, 117.2012787 -0.6702317, 117.1966782 -0.6742942, 117.193512 -0.6760342, 117.1935196 -0.6824114, 117.1912231 -0.6873436, 117.1883469 -0.6893712, 117.1877747 -0.6940132, 117.1854782 -0.696337, 117.1857681 -0.7006811, 117.1817474 -0.7064792, 117.1774292 -0.7070697, 117.175705 -0.7059116, 117.1682129 -0.7050492, 117.1662064 -0.7065001, 117.1610184 -0.7044831, 117.1555328 -0.6934711, 117.151986 -0.6851956, 117.148949 -0.686688, 117.144611 -0.687313, 117.138579 -0.687403, 117.1384366 -0.6739157, 117.135582 -0.6721774, 117.1323318 -0.6666132, 117.129631 -0.6633061, 117.1298218 -0.6571887, 117.1317368 -0.6542807, 117.136879 -0.6510359, 117.1381912 -0.6478139, 117.1399231 -0.641074, 117.1392212 -0.6336355, 117.1409225 -0.6263739, 117.1420975 -0.619383, 117.1352005 -0.6147853, 117.1317825 -0.6113798, 117.1260529 -0.6082289, 117.123642 -0.6057488, 117.1201248 -0.5991138, 117.1150942 -0.5978746, 117.1113477 -0.5993156, 117.1090421 -0.5993156, 117.1001079 -0.594128, 117.0966496 -0.5909578, 117.0962173 -0.5893727, 117.0975142 -0.5834647, 117.0966496 -0.5798622, 117.0939271 -0.5771396, 117.0844574 -0.5762576, 117.082106 -0.577308, 117.078557 -0.586193, 117.0754539 -0.5898503, 117.0764923 -0.582087, 117.0762253 -0.5785967, 117.0667109 -0.571377, 117.065081 -0.566859, 117.061551 -0.55925, 117.058877 -0.549986, 117.054544 -0.528996, 117.048805 -0.521234, 117.047127 -0.516466, 117.047188 -0.499999, 117.047739 -0.492915, 117.049069 -0.485904, 117.0526 -0.47207, 117.055325 -0.463602, 117.059652 -0.452899, 117.064594 -0.441762, 117.068726 -0.433981, 117.078877 -0.4302727, 117.089436 -0.4277667, 117.101187 -0.4235137, 117.105295 -0.4215687, 117.111226 -0.4179857, 117.12022 -0.4117707, 117.127085 -0.4051927, 117.129945 -0.401276, 117.133377 -0.394236, 117.137585 -0.3828, 117.140387 -0.369247, 117.14176 -0.360444, 117.143864 -0.351415, 117.146403 -0.348818, 117.150177 -0.346484, 117.155918 -0.343914, 117.16599 -0.340358, 117.169801 -0.338359, 117.176053 -0.332578, 117.182857 -0.32334, 117.188947 -0.317396, 117.196396 -0.313316, 117.199402 -0.312492, 117.203909 -0.312393, 117.20819 -0.313044, 117.211606 -0.314292, 117.220712 -0.320553, 117.229649 -0.3297, 117.234074 -0.333753, 117.239782 -0.340022, 117.241601 -0.344464, 117.242369 -0.349404, 117.242453 -0.359501, 117.24342 -0.365626, 117.244163 -0.366825, 117.248664 -0.36751, 117.252882 -0.366711, 117.257802 -0.364693, 117.261809 -0.365073, 117.268261 -0.361861, 117.271698 -0.358957, 117.275487 -0.358595, 117.279332 -0.35921, 117.288404 -0.362811, 117.292956 -0.366194, 117.295169 -0.372229, 117.298412 -0.375775, 117.297946 -0.380787, 117.298967 -0.382343, 117.302699 -0.383248, 117.3013734 -0.3893208, 117.3017654 -0.3926277, 117.3039322 -0.3973293, 117.3025818 -0.4037153, 117.2991224 -0.4052508, 117.2964783 -0.4096644, 117.2928925 -0.4106744, 117.2891878 -0.4036902, 117.286644 -0.4100499, 117.2845434 -0.4116672, 117.2816696 -0.4174013, 117.2788086 -0.4197148, 117.283844 -0.4295942, 117.285141 -0.4399533, 117.2843475 -0.4496575, 117.2800217 -0.4627644, 117.2694244 -0.4726397, 117.2628403 -0.4775022, 117.2608719 -0.487352, 117.2608795 -0.4937913, 117.260208 -0.5002583, 117.2600098 -0.515053, 117.2595291 -0.5202067, 117.2603149 -0.5269961, 117.2687454 -0.5275452, 117.268837 -0.5313403, 117.2641449 -0.5317949, 117.2644806 -0.5373794, 117.2673492 -0.543474, 117.266879 -0.548834, 117.261912 -0.554258, 117.26021 -0.551918, 117.257473 -0.550617, 117.255964 -0.55574, 117.253629 -0.550548, 117.2516022 -0.5549394, 117.242754 -0.561715, 117.2385669 -0.562418, 117.23916 -0.5665569)))</t>
  </si>
  <si>
    <t>1332:374</t>
  </si>
  <si>
    <t>bontang</t>
  </si>
  <si>
    <t>KOTA BONTANG</t>
  </si>
  <si>
    <t>MULTIPOLYGON (((117.5313837 0.0648642, 117.5305142 0.0632152, 117.5270962 0.0619559, 117.5247825 0.0623865, 117.5230715 0.0609511, 117.5136609 0.0618124, 117.5115222 0.0643963, 117.5142313 0.0661188, 117.5177959 0.0661188, 117.5237845 0.0639655, 117.5232585 0.066933, 117.5265266 0.0683422, 117.5313837 0.0648642)), ((117.5103762 0.0661348, 117.5085406 0.0647479, 117.5051548 0.0661348, 117.5051684 0.0701597, 117.5075888 0.0703364, 117.5106754 0.068596, 117.5103762 0.0661348)), ((117.4931287 0.0641094, 117.4882808 0.0635352, 117.4872827 0.0659755, 117.4917029 0.0681287, 117.4936991 0.0698512, 117.4988322 0.070856, 117.4988322 0.0695641, 117.4931287 0.0641094)), ((117.5063544 0.0175701, 117.4573891 0.0190844, 117.4282273 0.0197434, 117.389802 0.0186701, 117.3892049 0.0225048, 117.3896668 0.0539139, 117.3885562 0.0616878, 117.4016033 0.0922299, 117.4235451 0.1012805, 117.4309112 0.1109484, 117.4332131 0.1210768, 117.4402734 0.1361972, 117.4461038 0.1574468, 117.4497868 0.1675752, 117.4564531 0.170848, 117.4677416 0.1754016, 117.4691228 0.1878319, 117.468202 0.1993414, 117.4797115 0.1998018, 117.4887938 0.2017633, 117.4926986 0.1981403, 117.5050508 0.2069484, 117.5055395 0.2038268, 117.5144523 0.2011712, 117.5166351 0.2015374, 117.5177263 0.1975087, 117.5136337 0.1971426, 117.5106323 0.1954946, 117.5081766 0.191466, 117.5032655 0.194213, 117.4994457 0.1950371, 117.5000099 0.1865363, 117.4974714 0.1886568, 117.4930777 0.1885867, 117.4898836 0.1893591, 117.4918781 0.1854694, 117.4935099 0.1800631, 117.4966204 0.1814812, 117.4986149 0.1787009, 117.5009164 0.1795714, 117.503441 0.1790096, 117.5046404 0.1755693, 117.500163 0.1738422, 117.4928402 0.1738565, 117.4876376 0.1767493, 117.4860893 0.1759349, 117.4857824 0.1724665, 117.4905108 0.1706128, 117.4896877 0.166667, 117.4835996 0.164057, 117.4826525 0.1660263, 117.4800931 0.1643257, 117.4773074 0.165879, 117.4756788 0.1639375, 117.4781751 0.1596739, 117.4758929 0.1561279, 117.4799144 0.1549652, 117.4848165 0.1568494, 117.48446 0.1587337, 117.4870447 0.1599898, 117.4887381 0.1584644, 117.4883815 0.1557726, 117.489139 0.1522732, 117.4867325 0.1476971, 117.4896737 0.1485943, 117.4909819 0.1535113, 117.4914654 0.1580241, 117.4956843 0.1585991, 117.4962556 0.1570948, 117.4951568 0.1521396, 117.4966071 0.150945, 117.5003294 0.1550657, 117.5056189 0.1571633, 117.507382 0.155953, 117.5111486 0.1511926, 117.5100266 0.1482881, 117.5077024 0.147562, 117.5117896 0.1444959, 117.5133924 0.1421561, 117.516518 0.1411878, 117.5192429 0.1413491, 117.5192428 0.138848, 117.5178803 0.1364275, 117.518281 0.1327161, 117.5219675 0.1285205, 117.522849 0.1255352, 117.5187616 0.1223887, 117.511789 0.1141591, 117.5104265 0.1110125, 117.5078619 0.1082693, 117.5043357 0.112707, 117.5036027 0.11072, 117.4965809 0.1119022, 117.4944232 0.1138702, 117.4900222 0.1145908, 117.4889988 0.1126917, 117.484118 0.1154201, 117.4884232 0.1099672, 117.4872823 0.1060224, 117.4841278 0.1068314, 117.4839294 0.1087988, 117.4809832 0.1103568, 117.4792145 0.1081675, 117.4835434 0.1049715, 117.4830236 0.1018967, 117.4871902 0.1024886, 117.4872165 0.1040206, 117.4911327 0.1049236, 117.4920964 0.1023301, 117.4943264 0.1027262, 117.4951135 0.105209, 117.4985504 0.1023035, 117.5006996 0.1015295, 117.4998884 0.0982624, 117.4973283 0.0982274, 117.4959793 0.1012207, 117.4933032 0.1022508, 117.4932244 0.0986586, 117.4876362 0.1004548, 117.4872689 0.1022245, 117.4803425 0.100587, 117.4767218 0.0933235, 117.4786895 0.0912368, 117.4816018 0.0927159, 117.4848288 0.092663, 117.4853012 0.0901555, 117.4825678 0.0881376, 117.4855745 0.0866699, 117.4893102 0.0862112, 117.4871234 0.0836429, 117.4845722 0.0836429, 117.4832055 0.0811663, 117.4786498 0.0810746, 117.4757248 0.0898898, 117.4786633 0.090867, 117.4759166 0.0931827, 117.4714484 0.0953573, 117.4653616 0.096097, 117.465803 0.0975857, 117.4633677 0.1015381, 117.4581495 0.0996956, 117.4602718 0.097946, 117.4640761 0.0978139, 117.4665684 0.0917388, 117.4656099 0.0892303, 117.4668932 0.0872206, 117.473167 0.0893738, 117.4758761 0.0860722, 117.4767316 0.0817657, 117.4740224 0.0793255, 117.4745927 0.0768852, 117.477587 0.0783206, 117.4795832 0.0761674, 117.4781573 0.07344, 117.4790128 0.070282, 117.4754482 0.0708562, 117.4734519 0.0697079, 117.4715983 0.0669805, 117.4653245 0.0641096, 117.4663226 0.0631048, 117.4706002 0.0625306, 117.4718834 0.063966, 117.4750203 0.0643966, 117.4773017 0.0619563, 117.4734518 0.0580806, 117.475448 0.0543484, 117.4721685 0.0493243, 117.4724536 0.0443001, 117.4735943 0.0428647, 117.4787274 0.0480323, 117.4790126 0.0526258, 117.4845735 0.0569321, 117.4848587 0.0612385, 117.4864272 0.0619562, 117.4879956 0.0595159, 117.4869974 0.0556402, 117.4884233 0.0549225, 117.491275 0.0583675, 117.4956952 0.0580804, 117.507102 0.061669, 117.5092408 0.0613818, 117.5118073 0.0567883, 117.5118072 0.0516207, 117.5096684 0.0481756, 117.506389 0.047745, 117.5013985 0.0494676, 117.4999726 0.0480321, 117.4971209 0.0483193, 117.4952673 0.0467403, 117.493984 0.0414291, 117.492273 0.0398501, 117.4895639 0.041142, 117.4894213 0.0349695, 117.4917026 0.0329599, 117.489849 0.0295148, 117.4875676 0.028797, 117.4875676 0.0265003, 117.4911323 0.0276486, 117.4936988 0.0249213, 117.4989745 0.0322421, 117.4996874 0.0349695, 117.5028243 0.0352565, 117.5029668 0.031955, 117.5133756 0.0346823, 117.5145162 0.0331033, 117.5113793 0.0295147, 117.5119497 0.0265002, 117.5162272 0.0260695, 117.5175105 0.0242034, 117.5170827 0.01961, 117.5146587 0.0173133, 117.5063544 0.0175701)), ((117.5061164 0.2138975, 117.506813 0.2119756, 117.5046848 0.2103191, 117.5025899 0.2122124, 117.5061164 0.2138975)))</t>
  </si>
  <si>
    <t>1332:375</t>
  </si>
  <si>
    <t>65</t>
  </si>
  <si>
    <t>KALIMANTAN UTARA</t>
  </si>
  <si>
    <t>malinau</t>
  </si>
  <si>
    <t>KABUPATEN MALINAU</t>
  </si>
  <si>
    <t>MULTIPOLYGON (((116.7612377 3.6418648, 116.762671 3.639971, 116.763387 3.635662, 116.760352 3.626147, 116.761603 3.623813, 116.765177 3.623096, 116.766607 3.621122, 116.770005 3.61089, 116.769113 3.604786, 116.7638635 3.5961548, 116.761276 3.589655, 116.7614068 3.5878778, 116.759133 3.586244, 116.758956 3.580678, 116.757527 3.579421, 116.7548007 3.5804064, 116.7536707 3.5790918, 116.755205 3.574215, 116.752525 3.573855, 116.750203 3.570982, 116.7440533 3.5688858, 116.7428314 3.5665949, 116.743237 3.562722, 116.740916 3.559131, 116.736986 3.555539, 116.743062 3.549257, 116.740919 3.545487, 116.741456 3.542794, 116.739849 3.541537, 116.738063 3.537587, 116.737617 3.533548, 116.73458 3.53211, 116.735297 3.525289, 116.734942 3.518108, 116.731011 3.517029, 116.729047 3.514875, 116.731103 3.510297, 116.728245 3.507603, 116.727889 3.502936, 116.726639 3.500243, 116.728248 3.496114, 116.727892 3.493421, 116.722354 3.488393, 116.720568 3.487854, 116.714136 3.489468, 116.712528 3.489287, 116.708956 3.486593, 116.705562 3.486233, 116.702347 3.480847, 116.695381 3.477074, 116.693216 3.473461, 116.693628 3.469811, 116.701881 3.459903, 116.707084 3.451614, 116.707983 3.444046, 116.707804 3.441343, 116.704937 3.436296, 116.703325 3.429988, 116.706195 3.426385, 116.709307 3.423973, 116.712881 3.420025, 116.71717 3.416615, 116.722173 3.414103, 116.727175 3.410694, 116.731285 3.409079, 116.735394 3.408901, 116.737538 3.406388, 116.735881 3.401074, 116.735882 3.394947, 116.738971 3.390411, 116.742724 3.385924, 116.751837 3.377489, 116.7533129 3.3766697, 116.758626 3.37372, 116.76345 3.368515, 116.765416 3.364746, 116.770419 3.359002, 116.774349 3.358644, 116.775243 3.355592, 116.773279 3.352001, 116.773282 3.347831, 116.775782 3.340871, 116.778106 3.335845, 116.78025 3.333153, 116.786504 3.322203, 116.790973 3.310535, 116.79151 3.304969, 116.794547 3.301739, 116.79937 3.29779, 116.801514 3.294918, 116.80491 3.288097, 116.805982 3.284686, 116.806162 3.280377, 116.805304 3.273321, 116.804408 3.269897, 116.802976 3.260526, 116.801542 3.257101, 116.802773 3.253987, 116.8025508 3.2493764, 116.8035525 3.2363346, 116.806349 3.23406, 116.807957 3.231367, 116.807465 3.226467, 116.807824 3.223583, 116.8052977 3.2148285, 116.8060116 3.2062614, 116.8052759 3.1996397, 116.799683 3.1962138, 116.7949543 3.1918417, 116.7915344 3.1873862, 116.7890447 3.1828594, 116.7861022 3.1796907, 116.7761431 3.1765218, 116.7713897 3.1729003, 116.7686735 3.1690522, 116.7575825 3.1681469, 116.751924 3.1688258, 116.7496604 3.1699575, 116.7449071 3.170863, 116.7419648 3.170184, 116.7419647 3.1676942, 116.7437755 3.1597721, 116.7435492 3.1559242, 116.744228 3.1529816, 116.7417384 3.1507181, 116.7402758 3.1467502, 116.7369211 3.1318938, 116.7258986 3.1132035, 116.7244609 3.1045773, 116.7340458 3.0969094, 116.7422758 3.0830836, 116.7479436 3.0681551, 116.7474643 3.0552156, 116.7450682 3.0427554, 116.7421929 3.0355668, 116.7310861 3.0300226, 116.7230329 3.0281642, 116.7131214 3.0263058, 116.6945372 3.0232084, 116.679113 3.0178648, 116.6716166 3.0120579, 116.6672023 3.0073985, 116.6610516 3.0049255, 116.6578166 2.9760814, 116.6555101 2.9730308, 116.6443764 2.9742681, 116.6392162 2.9741943, 116.6349957 2.9703432, 116.6235811 2.9564026, 116.6158637 2.9507298, 116.608485 2.9483154, 116.6090493 2.9395791, 116.6103721 2.9329499, 116.6082154 2.9262107, 116.6014763 2.9213583, 116.5936587 2.9194713, 116.5863801 2.9173146, 116.5830313 2.9104637, 116.5811729 2.8900209, 116.5690917 2.8853829, 116.5421458 2.8701977, 116.5260393 2.8578081, 116.5055967 2.8404628, 116.4956851 2.835507, 116.4938265 2.8286927, 116.4529412 2.8231175, 116.443649 2.8175422, 116.4343567 2.8076305, 116.4300205 2.7921436, 116.43064 2.7797541, 116.4232063 2.7741788, 116.4108168 2.7698425, 116.404622 2.7648866, 116.4021441 2.7543555, 116.3860376 2.7438245, 116.3748871 2.7332933, 116.3655949 2.7215233, 116.3606392 2.7128507, 116.3451183 2.7041728, 116.3327627 2.699222, 116.3253289 2.6905494, 116.3240883 2.6800454, 116.3166354 2.6688364, 116.3144454 2.6643193, 116.3240901 2.6465667, 116.325329 2.6298407, 116.3216084 2.6174449, 116.3228344 2.6075828, 116.3234705 2.5970085, 116.3144455 2.5915644, 116.3147977 2.578424, 116.3067446 2.5654151, 116.3042669 2.5536451, 116.3011694 2.5449724, 116.295594 2.5418749, 116.2937357 2.5319635, 116.2881026 2.5213381, 116.2732971 2.4892347, 116.2664756 2.4793266, 116.2553442 2.4799263, 116.2510063 2.4889829, 116.2336289 2.4886191, 116.2267685 2.481499, 116.2135758 2.4638893, 116.1965546 2.4408555, 116.1921572 2.4259968, 116.1822899 2.408461, 116.1718647 2.4013209, 116.1658384 2.405995, 116.1611616 2.400468, 116.1556243 2.39876, 116.1472527 2.4007826, 116.1325922 2.3917433, 116.1268812 2.3907943, 116.1126206 2.3913871, 116.1057117 2.3837985, 116.1043353 2.3745064, 116.1050234 2.3655588, 116.110077 2.3579287, 116.0893593 2.3510048, 116.0784956 2.3342153, 116.0597309 2.3134755, 116.0606942 2.3033946, 116.0538053 2.2937233, 116.0530581 2.2830007, 116.0409664 2.2631073, 116.028935 2.2533649, 116.0128272 2.2580573, 116.0024217 2.2617183, 115.9958508 2.2667555, 115.9892745 2.2608282, 115.991271 2.2534262, 115.99041 2.2464578, 115.9971756 2.2285201, 116.0173887 2.1924932, 116.0341818 2.1734108, 116.05215 2.1506377, 116.0677573 2.1548941, 116.0798173 2.164826, 116.0954243 2.1705012, 116.110322 2.1712106, 116.1300303 2.1676336, 116.1456651 2.152326, 116.1570159 2.1328029, 116.1694879 2.1414989, 116.1854445 2.1465825, 116.2087776 2.1405198, 116.2283762 2.1332845, 116.2396718 2.1199355, 116.2584881 2.1084063, 116.2440667 2.103283, 116.2319998 2.0983467, 116.221582 2.0950569, 116.2215792 2.079605, 116.2177525 2.0632592, 116.2259372 2.0550795, 116.2309156 2.0445835, 116.2310629 2.028146, 116.2298149 2.0133681, 116.219389 2.0023935, 116.2067419 1.9957989, 116.2010078 1.9919598, 116.195352 1.9858193, 116.1941731 1.9727951, 116.1948445 1.9624864, 116.1963601 1.9519497, 116.1892637 1.9366446, 116.185394 1.9245346, 116.1748571 1.8972892, 116.1772364 1.8825365, 116.1766648 1.8707139, 116.1767223 1.8661883, 116.1795168 1.8590829, 116.1856813 1.8448463, 116.1844634 1.8406953, 116.1808786 1.8284769, 116.1760421 1.8097342, 116.1677795 1.7884531, 116.1664602 1.7768553, 116.1605732 1.7692886, 116.1592388 1.7634262, 116.1582167 1.7482389, 116.1536056 1.7349562, 116.14914 1.7197379, 116.1458776 1.7146042, 116.1414039 1.7098362, 116.1386646 1.7061839, 116.1282145 1.6625394, 116.1245019 1.6607472, 116.1177762 1.6588619, 116.1131462 1.6619278, 116.1054702 1.6649982, 116.0912051 1.6616226, 116.0709613 1.6531588, 116.0655139 1.6438447, 116.0663578 1.6346973, 116.0655139 1.6293449, 116.0581374 1.6287302, 116.052605 1.6262714, 116.0497051 1.6217364, 116.0435156 1.6168352, 116.0358871 1.6088938, 116.0344394 1.5993888, 116.0377972 1.5943688, 116.0421549 1.5893887, 116.0416159 1.5847181, 116.042103 1.5817983, 116.0407278 1.5660272, 116.0393495 1.5570133, 116.0335314 1.5532112, 116.0263756 1.5532079, 116.0240037 1.5495516, 116.0227803 1.5449028, 116.0225943 1.5408378, 116.0140002 1.5365785, 116.0098338 1.5281712, 115.9975784 1.5288084, 115.987459 1.5322523, 115.9773639 1.5335918, 115.9698033 1.5304201, 115.9636264 1.5244084, 115.9602773 1.5079587, 115.9552317 1.4923734, 115.950192 1.4889574, 115.9417721 1.4856918, 115.9353611 1.4839119, 115.926895 1.4802488, 115.925501 1.4804117, 115.9112731 1.4777044, 115.8991754 1.4660786, 115.8862416 1.4541485, 115.8684903 1.4455278, 115.8633317 1.442714, 115.8603582 1.4396285, 115.8557226 1.4376601, 115.8513135 1.4317917, 115.8533185 1.4217666, 115.8579969 1.4070631, 115.851592 1.3958891, 115.8378621 1.3832154, 115.8357499 1.3758224, 115.833002 1.3744096, 115.8277757 1.373544, 115.8209639 1.3715978, 115.8086765 1.3748771, 115.7856666 1.3622756, 115.7722999 1.3592412, 115.7650977 1.3492517, 115.761756 1.3382241, 115.7487233 1.3245232, 115.743737 1.3197517, 115.720687 1.2888104, 115.712633 1.2657092, 115.67993 1.2742717, 115.6461331 1.2840886, 115.621172 1.2840008, 115.6023152 1.277889, 115.5859825 1.279076, 115.5759574 1.2737293, 115.5659323 1.2697193, 115.5482213 1.2647067, 115.5385397 1.2624642, 115.5178567 1.25936, 115.5043437 1.2570768, 115.4951684 1.255495, 115.491684 1.2542369, 115.474217 1.2451494, 115.469368 1.2421603, 115.4638948 1.2394198, 115.4431309 1.2314443, 115.4363746 1.228549, 115.4302905 1.2239831, 115.426326 1.218518, 115.425151 1.2146068, 115.4211874 1.2075775, 115.4205806 1.1982157, 115.4196641 1.1951579, 115.4175347 1.1924668, 115.4112004 1.1930556, 115.4081645 1.1903284, 115.4069079 1.1848175, 115.4063379 1.1727659, 115.4090732 1.1657523, 115.4154219 1.1602931, 115.4190547 1.1481846, 115.4181504 1.1439774, 115.4102765 1.1400033, 115.4084416 1.1369924, 115.4087374 1.1343975, 115.4108837 1.1277154, 115.4020834 1.1170694, 115.4015089 1.1126017, 115.3982382 1.1087132, 115.3938961 1.1050018, 115.3829605 1.1028748, 115.3784416 1.0995307, 115.3772444 1.0929416, 115.374799 1.0868022, 115.3732833 1.0813624, 115.3708601 1.0777114, 115.3714753 1.0719765, 115.368746 1.0683017, 115.366074 1.067767, 115.364521 1.0658939, 115.360283 1.0659154, 115.3578827 1.0634731, 115.3476538 1.0613465, 115.3422507 1.0607393, 115.335611 1.0610201, 115.3245917 1.0622938, 115.3166354 1.0593746, 115.3114315 1.060604, 115.3072042 1.0627227, 115.2996455 1.064804, 115.2938619 1.0496813, 115.287967 1.0469506, 115.2808786 1.0480034, 115.269355 1.0463026, 115.2657425 1.0437294, 115.2626899 1.0445548, 115.2598311 1.0475414, 115.2524037 1.0466249, 115.2495782 1.0471447, 115.2472701 1.0488496, 115.2410418 1.0508248, 115.2361895 1.055135, 115.2300078 1.0581766, 115.2241223 1.0576993, 115.2151158 1.0602416, 115.2073107 1.0613389, 115.2003182 1.0619273, 115.1963853 1.0641999, 115.1903105 1.0656655, 115.1855302 1.0676532, 115.1843842 1.0747735, 115.1867831 1.0788745, 115.1861099 1.0827485, 115.1897913 1.08781, 115.186598 1.0932465, 115.1861004 1.0986254, 115.1827078 1.1026281, 115.1778573 1.1037863, 115.1773011 1.1085609, 115.1755558 1.113702, 115.1735415 1.1160349, 115.1698801 1.1168975, 115.1651716 1.1168708, 115.1562601 1.1179908, 115.1512213 1.1191488, 115.1473487 1.1188501, 115.1419593 1.1160268, 115.1349514 1.1226217, 115.1229052 1.1294029, 115.1186441 1.1293764, 115.1151024 1.1272533, 115.111197 1.1233646, 115.1060899 1.1211102, 115.1007344 1.1205973, 115.0932738 1.1174409, 115.083627 1.1159861, 115.0796479 1.1160086, 115.0768021 1.119993, 115.0705407 1.119993, 115.0603576 1.1228181, 115.0454527 1.1159608, 115.0400942 1.1157185, 115.0267266 1.120273, 115.0156455 1.1207853, 115.0100008 1.1233112, 115.0067972 1.1273422, 115.0036598 1.139345, 115.0016409 1.143734, 115.001666 1.1495879, 114.9993981 1.1532792, 114.9908695 1.1538094, 114.989145 1.1572735, 114.9902701 1.1631814, 114.9902678 1.1663977, 114.9890683 1.1689539, 114.9899989 1.1763438, 114.9902836 1.1828896, 114.9885758 1.1863048, 114.9851607 1.1891508, 114.9795364 1.1927492, 114.9763526 1.1936622, 114.9740646 1.1925087, 114.9695351 1.1888513, 114.9646768 1.1865879, 114.9571188 1.1841222, 114.9504396 1.1814666, 114.945299 1.1799942, 114.9362095 1.1786206, 114.9324813 1.1802993, 114.9248502 1.1902557, 114.9202212 1.1951361, 114.9140107 1.1988273, 114.9078078 1.2015114, 114.9014883 1.2053731, 114.8960808 1.2093574, 114.8850826 1.212237, 114.8803934 1.2107521, 114.8778665 1.2087882, 114.8701714 1.1993595, 114.8647748 1.1976889, 114.8587981 1.193989, 114.8533908 1.1760592, 114.8542503 1.1709434, 114.851581 1.1682525, 114.8482846 1.1680212, 114.8396421 1.1724767, 114.8288922 1.1825939, 114.8221895 1.1863905, 114.8163548 1.1891341, 114.8095623 1.1931353, 114.7966492 1.2043064, 114.7916428 1.2104233, 114.7863815 1.2154245, 114.7773913 1.2278305, 114.7717105 1.2312717, 114.765477 1.2367157, 114.7603565 1.2431183, 114.7574804 1.2477786, 114.7584456 1.2513254, 114.7577606 1.2548143, 114.7552587 1.2562422, 114.7503138 1.2565811, 114.7463334 1.2588658, 114.733012 1.2642826, 114.7273128 1.2640007, 114.7216209 1.2679852, 114.7174076 1.2727602, 114.7159288 1.2782308, 114.7182358 1.2834383, 114.7207474 1.2906303, 114.7201979 1.2958759, 114.7231082 1.3003448, 114.7241823 1.3061216, 114.7256285 1.3104732, 114.7171134 1.3245365, 114.7162339 1.328941, 114.7145469 1.332488, 114.7103167 1.3359141, 114.7040891 1.3370103, 114.7015453 1.3429457, 114.6998706 1.3539514, 114.6967422 1.3565797, 114.6924775 1.3588065, 114.6885379 1.3590534, 114.6837388 1.3562299, 114.6814752 1.3528407, 114.6769554 1.3519904, 114.6673455 1.3539688, 114.65943 1.3570804, 114.6546265 1.35623, 114.6382749 1.3588443, 114.6337393 1.3606585, 114.6326407 1.3639331, 114.6279153 1.3644787, 114.6230847 1.3637895, 114.6177377 1.3642967, 114.6099227 1.3670228, 114.6070149 1.3686585, 114.6048304 1.3759429, 114.6024783 1.3819281, 114.6012963 1.388913, 114.5995936 1.3945009, 114.5901039 1.3951969, 114.5850625 1.3937802, 114.5797193 1.3911034, 114.5726777 1.3897526, 114.5756013 1.394007, 114.5768176 1.3991135, 114.5755175 1.4025127, 114.5746383 1.4080385, 114.5753708 1.4141136, 114.5724761 1.4179864, 114.5676125 1.4221168, 114.5666384 1.4276876, 114.5696338 1.4296157, 114.5704017 1.4353882, 114.572272 1.439191, 114.5769066 1.4434519, 114.5793132 1.4427319, 114.5847805 1.4443848, 114.5868662 1.4473995, 114.5866147 1.4514676, 114.5878963 1.4564805, 114.5898343 1.4580123, 114.5897758 1.4647365, 114.5908781 1.4672763, 114.5915935 1.4741139, 114.5939265 1.4768146, 114.5945926 1.4817799, 114.5972225 1.4815576, 114.5999856 1.4832921, 114.6011022 1.4855645, 114.6071984 1.4879174, 114.6063006 1.4903189, 114.6055441 1.499994, 114.6120746 1.5060639, 114.6121303 1.5105453, 114.6140871 1.511974, 114.6164234 1.5159277, 114.6134347 1.5201007, 114.609387 1.5246995, 114.6046615 1.5266322, 114.6028462 1.528052, 114.599941 1.5325159, 114.6049526 1.5416015, 114.6057627 1.5510437, 114.6075118 1.5546495, 114.6116338 1.5587883, 114.6096009 1.5627699, 114.6091874 1.5656412, 114.6108151 1.5694253, 114.6103202 1.5740562, 114.6156924 1.5776052, 114.6227887 1.5782422, 114.6245957 1.5801682, 114.6279836 1.5819506, 114.6357975 1.5871073, 114.6375767 1.5889019, 114.641199 1.5896991, 114.6443144 1.5892053, 114.6467045 1.5909959, 114.6516442 1.5895066, 114.6532502 1.5912356, 114.6535414 1.5946843, 114.6553607 1.5994437, 114.6609118 1.6005773, 114.6682949 1.60061, 114.6717493 1.602723, 114.6758628 1.6077821, 114.679102 1.6084282, 114.6846229 1.6151252, 114.6875023 1.6197769, 114.6900708 1.6224646, 114.6898235 1.6280279, 114.6929681 1.6324981, 114.7011545 1.6361438, 114.7081328 1.6376124, 114.7090283 1.6392195, 114.7083177 1.6444489, 114.7095958 1.6485777, 114.7105046 1.6543605, 114.7111984 1.6638339, 114.7136723 1.6701883, 114.7126035 1.6726294, 114.7133131 1.6787696, 114.7133083 1.6960368, 114.7113818 1.699789, 114.7114707 1.7066219, 114.7133576 1.7096956, 114.7177052 1.7133067, 114.7188674 1.7172925, 114.7188674 1.7202785, 114.7174934 1.7296948, 114.7126757 1.732706, 114.7102927 1.7372517, 114.7100332 1.7428175, 114.710989 1.7500721, 114.7100264 1.7533146, 114.7065328 1.7587205, 114.7084004 1.763451, 114.7115236 1.7685145, 114.7144911 1.7714547, 114.7145335 1.7813819, 114.7151421 1.7841211, 114.709013 1.7927526, 114.7089333 1.796467, 114.7076334 1.7981514, 114.7041811 1.7996673, 114.6961874 1.806218, 114.6942007 1.8085916, 114.6975339 1.8090743, 114.7026842 1.8110284, 114.7025634 1.8144178, 114.7065409 1.8201765, 114.7110459 1.8186593, 114.712796 1.8201683, 114.7149455 1.8246551, 114.7181503 1.823961, 114.7203841 1.8284924, 114.723507 1.8300801, 114.7278958 1.8337894, 114.7272084 1.8382052, 114.7269631 1.8446621, 114.7231969 1.8485793, 114.7188846 1.8522396, 114.7184445 1.8559171, 114.7253354 1.8575003, 114.7295223 1.8577375, 114.7341039 1.8604188, 114.7356541 1.865289, 114.741944 1.8666679, 114.7456408 1.8688695, 114.74982 1.8668613, 114.7519228 1.8670365, 114.7580997 1.8634539, 114.7592114 1.8603756, 114.7632925 1.8595721, 114.7680593 1.8568502, 114.7711059 1.8499937, 114.7777489 1.850746, 114.779747 1.8489586, 114.7837597 1.8504072, 114.7851406 1.8484155, 114.7898696 1.8479524, 114.7918137 1.8465207, 114.7949698 1.8496314, 114.7983194 1.8513085, 114.7996347 1.8529918, 114.7984299 1.8602336, 114.7997825 1.8627577, 114.8039526 1.8657529, 114.8060615 1.8720767, 114.808766 1.8743623, 114.8139955 1.8774296, 114.8178892 1.8782046, 114.8190868 1.880336, 114.8192953 1.8857694, 114.8183073 1.8886343, 114.8193599 1.8922109, 114.8306358 1.8947054, 114.8313933 1.8956979, 114.8353708 1.8950634, 114.8409177 1.8931691, 114.8444684 1.8945171, 114.8556473 1.8948323, 114.8602575 1.8998222, 114.8626584 1.8993192, 114.8664008 1.900802, 114.8691339 1.9035451, 114.8690406 1.9085448, 114.8705862 1.910098, 114.8781499 1.9121022, 114.8814034 1.9140817, 114.8825702 1.9158112, 114.8813579 1.9198786, 114.8791704 1.9230421, 114.8757167 1.9257659, 114.8744131 1.9289836, 114.8691874 1.9296275, 114.8676095 1.9306013, 114.8674263 1.93467, 114.8637994 1.9387077, 114.8607275 1.9368187, 114.8567846 1.9403649, 114.8534049 1.9419934, 114.8523736 1.9436648, 114.8542927 1.9494155, 114.8522891 1.9531101, 114.8509225 1.9590424, 114.8506843 1.9647438, 114.8522036 1.9684164, 114.8515209 1.9708914, 114.8527853 1.9726454, 114.8585278 1.9754738, 114.8594802 1.978774, 114.863031 1.9827413, 114.8687752 1.9843883, 114.8702625 1.9872312, 114.8712194 1.9921576, 114.8737025 1.9953669, 114.8728987 1.9996206, 114.8734847 2.0056617, 114.8723381 2.0096893, 114.8729134 2.0138188, 114.8740789 2.0155528, 114.8789003 2.0165614, 114.8833977 2.0181603, 114.8867523 2.0209194, 114.8872043 2.0233959, 114.8855446 2.0262679, 114.8769001 2.0326752, 114.8696626 2.0326856, 114.8656012 2.0356871, 114.8656945 2.0399951, 114.8630556 2.0398721, 114.8592043 2.043657, 114.8563805 2.0436798, 114.8535131 2.0418373, 114.8499906 2.0413679, 114.8451853 2.0382086, 114.8384394 2.0358166, 114.8345646 2.032466, 114.8298763 2.0306609, 114.8267068 2.0278091, 114.8228137 2.0283481, 114.8207631 2.027436, 114.8153142 2.0271631, 114.8130796 2.0257596, 114.8118168 2.0228772, 114.8078436 2.0241064, 114.8057246 2.0299975, 114.8050507 2.0355654, 114.8017372 2.036822, 114.8014934 2.0414679, 114.795341 2.0442471, 114.7962327 2.0482972, 114.7946871 2.0496358, 114.7945462 2.0561535, 114.790664 2.058365, 114.7995927 2.0612846, 114.8067895 2.0619384, 114.8089913 2.0631893, 114.807547 2.0723935, 114.804313 2.0781038, 114.8013824 2.079082, 114.7973196 2.0877713, 114.7988997 2.0901365, 114.8031973 2.0929568, 114.8052847 2.0958072, 114.8104209 2.0981044, 114.8113984 2.1020816, 114.812638 2.1026409, 114.8157125 2.1073777, 114.819257 2.1156332, 114.8196563 2.1179369, 114.818615 2.1218184, 114.8186398 2.1276926, 114.8169149 2.1297279, 114.8126369 2.1316466, 114.8097488 2.1351272, 114.8027622 2.1348848, 114.7969175 2.143598, 114.7933051 2.1460154, 114.7907452 2.1460648, 114.7823418 2.1447118, 114.7777624 2.1451697, 114.7681316 2.1440273, 114.7620177 2.1426842, 114.758178 2.1426653, 114.7530829 2.1393989, 114.7469433 2.1375912, 114.7413339 2.1342444, 114.7371388 2.1336541, 114.7353444 2.1380784, 114.7358852 2.1427319, 114.7324761 2.1460586, 114.7324612 2.1516537, 114.7350638 2.1539341, 114.733761 2.1605029, 114.7350414 2.1645999, 114.7369696 2.1678484, 114.739355 2.1698298, 114.7385394 2.1726096, 114.7386855 2.176373, 114.7410471 2.1810292, 114.7380251 2.185664, 114.7386713 2.1902778, 114.7401925 2.1921717, 114.7441766 2.1927353, 114.7496294 2.1950466, 114.755205 2.1946635, 114.760132 2.1956598, 114.7631121 2.1970582, 114.7689907 2.1970338, 114.7709857 2.1953509, 114.7780872 2.1983152, 114.7795626 2.1999634, 114.783851 2.2001026, 114.7857935 2.202714, 114.7857635 2.2140771, 114.7882472 2.2254373, 114.793922 2.2295013, 114.7978295 2.2329653, 114.79966 2.2355035, 114.796697 2.244652, 114.7964555 2.2472801, 114.7984246 2.2497455, 114.8138226 2.2511892, 114.8204684 2.2502235, 114.8236376 2.2488477, 114.8252334 2.2450468, 114.8289016 2.2452912, 114.8338907 2.2492613, 114.8387003 2.249607, 114.8453481 2.2518737, 114.8473457 2.2530249, 114.8547813 2.2535338, 114.8601533 2.2574115, 114.8602367 2.2590511, 114.8647199 2.2616067, 114.8735332 2.2631464, 114.8801091 2.2606071, 114.8852043 2.2597782, 114.8936034 2.260368, 114.8958756 2.2588048, 114.9032317 2.2597647, 114.9053592 2.2578428, 114.9075763 2.2532725, 114.9130856 2.2536057, 114.9171612 2.2552976, 114.9204075 2.2601281, 114.9231554 2.2627673, 114.9294769 2.2674694, 114.9319062 2.2714358, 114.9354454 2.2744612, 114.9381231 2.280114, 114.9423005 2.2799009, 114.944872 2.281365, 114.9475575 2.2815083, 114.9529062 2.2790333, 114.9555368 2.2806501, 114.9585719 2.2809598, 114.9597177 2.2826608, 114.9653276 2.2868043, 114.9669436 2.2920242, 114.9660854 2.2969285, 114.9641337 2.297942, 114.9555711 2.3051816, 114.9525195 2.3068086, 114.9504336 2.3093843, 114.9486556 2.3152657, 114.9481276 2.3241015, 114.9496417 2.3284795, 114.951916 2.3328587, 114.953825 2.3445444, 114.9535948 2.3489157, 114.9573058 2.3528126, 114.957034 2.356725, 114.9607607 2.358587, 114.9612232 2.3629508, 114.9632803 2.3656643, 114.9655789 2.3650134, 114.9678858 2.3673747, 114.9706559 2.3677441, 114.9746317 2.3668281, 114.9756366 2.3612386, 114.978776 2.3603638, 114.9900429 2.3498101, 114.9924352 2.3485815, 114.995227 2.3485813, 115.0001785 2.3505385, 115.000883 2.3541337, 115.0053334 2.3580445, 115.0052939 2.3620465, 115.0066043 2.3642788, 115.0111127 2.363083, 115.014966 2.3651151, 115.0213518 2.3624859, 115.0264699 2.3662702, 115.0284266 2.371418, 115.0292202 2.377724, 115.0340562 2.3809089, 115.0362612 2.3837798, 115.0373562 2.3889689, 115.0398189 2.3918105, 115.0411055 2.3900194, 115.0449783 2.3903776, 115.0478783 2.3856871, 115.0522087 2.3850007, 115.0536799 2.3871399, 115.0484889 2.3929998, 115.0497565 2.3986607, 115.0504328 2.4042444, 115.0575566 2.4056439, 115.0600886 2.407381, 115.0628765 2.4072915, 115.0674544 2.40494, 115.0712395 2.4076773, 115.0760376 2.4049182, 115.0814141 2.4053974, 115.0857022 2.4048299, 115.0907245 2.4018969, 115.0975032 2.4025395, 115.1008183 2.4061385, 115.1012269 2.409963, 115.0991822 2.4132189, 115.1008553 2.4160211, 115.0986561 2.4239632, 115.0991776 2.4255869, 115.102789 2.4288125, 115.1029603 2.433155, 115.107938 2.4380906, 115.1081578 2.4410013, 115.112908 2.4424143, 115.1169507 2.4484066, 115.1165491 2.4546389, 115.1181766 2.4568166, 115.1205079 2.4571768, 115.123059 2.4544569, 115.126413 2.4544532, 115.1307193 2.4562692, 115.1317769 2.4612078, 115.1334087 2.4633643, 115.1354381 2.4682448, 115.1406725 2.4709714, 115.1444633 2.4759266, 115.1514656 2.4772111, 115.1571059 2.4766709, 115.1621243 2.4768394, 115.1668079 2.4777594, 115.1760804 2.4810354, 115.1803449 2.4795585, 115.1851647 2.4797818, 115.1884601 2.4827054, 115.1902349 2.4822914, 115.1981738 2.4752958, 115.2032477 2.471963, 115.2062462 2.4726639, 115.2097736 2.4789955, 115.2118249 2.4803749, 115.21794 2.4819554, 115.2216498 2.484616, 115.2259188 2.4861642, 115.230389 2.4920849, 115.2350229 2.4924863, 115.2372366 2.4956888, 115.2421503 2.4985508, 115.2434958 2.5034135, 115.2487166 2.5076287, 115.2471074 2.5111037, 115.2498451 2.5172632, 115.2515739 2.5233714, 115.2580987 2.5303846, 115.258558 2.5332801, 115.257771 2.5404497, 115.2518472 2.5416063, 115.248274 2.5416014, 115.2445721 2.5389677, 115.2408678 2.5380975, 115.235759 2.5360441, 115.2314556 2.537835, 115.2236247 2.5425658, 115.2217996 2.5465562, 115.2185545 2.5486146, 115.2156703 2.5528364, 115.2174702 2.555218, 115.218622 2.5596784, 115.2175575 2.5638029, 115.2148554 2.5679417, 115.2110162 2.5689012, 115.2122008 2.5735612, 115.2054844 2.5736516, 115.2006956 2.5794178, 115.195796 2.5815736, 115.1934891 2.5868441, 115.192886 2.5922003, 115.1907161 2.594177, 115.1820756 2.5979244, 115.1798311 2.6057238, 115.1772103 2.6106444, 115.1719838 2.6099713, 115.1703578 2.6133295, 115.1687368 2.6131608, 115.1612528 2.6064453, 115.1578121 2.6064069, 115.1542691 2.6083981, 115.1522183 2.6080956, 115.1432128 2.6012115, 115.1402064 2.5982791, 115.1401159 2.5922899, 115.1370609 2.5886753, 115.1351806 2.5849127, 115.1326331 2.5849089, 115.1278326 2.5871976, 115.1219927 2.5876714, 115.1155144 2.583536, 115.1131314 2.5842311, 115.1078973 2.5888814, 115.1093126 2.5937745, 115.107202 2.6003425, 115.1011797 2.6010987, 115.09737 2.6044866, 115.0931337 2.6055116, 115.0911961 2.6069892, 115.0900624 2.6128766, 115.0882039 2.6167, 115.0909609 2.6203474, 115.0923127 2.6234105, 115.0994257 2.6234547, 115.1092844 2.6347322, 115.1133332 2.6374501, 115.1124668 2.6415412, 115.1126275 2.644669, 115.1150191 2.6493141, 115.117432 2.6508484, 115.1209059 2.6508869, 115.1207841 2.654896, 115.1174641 2.6624105, 115.1163038 2.6639725, 115.1130653 2.6722356, 115.1100631 2.6774713, 115.1102208 2.6824623, 115.113658 2.6849298, 115.1151266 2.6873443, 115.1149241 2.6899724, 115.1112497 2.6911645, 115.108737 2.6899628, 115.106486 2.6906913, 115.1021438 2.6958084, 115.0966839 2.6962323, 115.0958703 2.6981442, 115.0960631 2.7018044, 115.0985894 2.7049192, 115.1020166 2.7137417, 115.1013649 2.7179162, 115.1037085 2.72148, 115.1094939 2.7245834, 115.1155947 2.7270385, 115.1162215 2.7281708, 115.1204222 2.7290757, 115.1276912 2.7357083, 115.1312778 2.7378933, 115.1316052 2.7401896, 115.1343804 2.742889, 115.1405111 2.7475068, 115.1433827 2.7521029, 115.1440868 2.7568121, 115.1424302 2.7582069, 115.1405046 2.7623297, 115.1402737 2.7724941, 115.1409137 2.775839, 115.1444819 2.779305, 115.1469946 2.7806398, 115.1471894 2.7830358, 115.1533522 2.788419, 115.1551716 2.7887546, 115.1545691 2.793179, 115.1497477 2.7975467, 115.148155 2.8003391, 115.1419421 2.805736, 115.1389627 2.806563, 115.1345955 2.8061567, 115.1293737 2.8021224, 115.1254995 2.8038796, 115.1200213 2.8050187, 115.1175013 2.8082753, 115.114224 2.8091683, 115.1067212 2.8141635, 115.1030097 2.8175179, 115.0968543 2.8180069, 115.0932424 2.821195, 115.0901974 2.8216558, 115.0911036 2.8239364, 115.0954707 2.8244094, 115.1008875 2.830507, 115.1033006 2.8319749, 115.1068736 2.8324466, 115.1134707 2.8351691, 115.1182005 2.8364744, 115.1249409 2.8426741, 115.1250167 2.8469829, 115.1288149 2.8514476, 115.1311644 2.8514514, 115.1373326 2.8534745, 115.1404676 2.8588364, 115.1409064 2.8637781, 115.1421285 2.8651775, 115.1421232 2.8685048, 115.1434455 2.8693388, 115.1500637 2.8694161, 115.1526426 2.8708843, 115.1527493 2.8765574, 115.1520187 2.8781533, 115.1538022 2.8802857, 115.1515617 2.884491, 115.1505022 2.884822, 115.1511226 2.8899803, 115.152889 2.8924953, 115.1533431 2.8981524, 115.1497768 2.9036198, 115.1485803 2.9067455, 115.1496998 2.9102077, 115.1530874 2.9129915, 115.1541725 2.9172522, 115.1575599 2.9201359, 115.1643977 2.9278332, 115.1673756 2.9282041, 115.1727485 2.9311908, 115.1818492 2.9313055, 115.1895387 2.9336603, 115.1942942 2.9389596, 115.1956301 2.9420134, 115.1991585 2.9453415, 115.2000517 2.9477682, 115.2031869 2.9508, 115.2046024 2.9508023, 115.2094539 2.9558362, 115.2108302 2.9585294, 115.2141796 2.9585549, 115.2212218 2.9620239, 115.2242129 2.9616479, 115.229046 2.9595961, 115.2352362 2.9597463, 115.2379999 2.9613894, 115.2381813 2.9633189, 115.2433977 2.9647254, 115.2472206 2.9647866, 115.2499801 2.9659535, 115.2502762 2.9741523, 115.2482992 2.9761736, 115.2480944 2.9795608, 115.2468353 2.9815232, 115.2518896 2.9814711, 115.2537213 2.9862196, 115.2534374 2.9892459, 115.253709 2.997189, 115.257379 2.9994449, 115.2649859 3.0149266, 115.268787 3.0194227, 115.2698992 3.0222107, 115.2724536 3.0239337, 115.2748296 3.0281569, 115.276661 3.0331761, 115.2797516 3.0362729, 115.2839679 3.0368209, 115.2970397 3.0326071, 115.3022823 3.027113, 115.3084771 3.0247173, 115.3167633 3.0172834, 115.3229459 3.0000189, 115.3237778 2.9971136, 115.3261952 2.9939702, 115.3241336 2.9892915, 115.3253526 2.9874993, 115.324133 2.9831476, 115.3255894 2.979246, 115.3312778 2.9753057, 115.3366445 2.9765216, 115.3398771 2.9781451, 115.3443903 2.9767438, 115.3474178 2.9771843, 115.3499351 2.9813538, 115.3552316 2.9811739, 115.3572575 2.9821178, 115.3628352 2.9819958, 115.3643578 2.982987, 115.3721546 2.98076, 115.3771997 2.9863586, 115.3782699 2.9863385, 115.3809072 2.9827073, 115.385616 2.9818286, 115.3896023 2.9796881, 115.3936181 2.9796451, 115.3959771 2.981621, 115.4013196 2.9835252, 115.4028096 2.9847119, 115.4033939 2.9880001, 115.4064365 2.9882165, 115.4078451 2.9934023, 115.4140955 2.995449, 115.4177705 2.9993938, 115.4181002 3.0031435, 115.4220349 3.0068931, 115.4240748 3.0128568, 115.42653 3.0156914, 115.4298487 3.015631, 115.4333056 3.0134679, 115.4378286 3.0141102, 115.4390581 3.016079, 115.4392611 3.0215946, 115.4404035 3.0239762, 115.4495067 3.024225, 115.4532025 3.0278906, 115.4580808 3.0258219, 115.4607719 3.0262713, 115.4683355 3.0249073, 115.4691132 3.0215123, 115.4740538 3.0212802, 115.4795707 3.0186145, 115.4860358 3.0182214, 115.4865835 3.0208087, 115.4889838 3.0244365, 115.4949995 3.0292789, 115.4974304 3.0288047, 115.5011502 3.039203, 115.505732 3.040545, 115.508005 3.048356, 115.509873 3.051343, 115.51457 3.054745, 115.515796 3.060212, 115.51698 3.062372, 115.516019 3.064852, 115.51583 3.069813, 115.512536 3.075646, 115.513124 3.080056, 115.511202 3.08396, 115.512521 3.088279, 115.510464 3.090391, 115.510461 3.093009, 115.513106 3.095491, 115.514878 3.102199, 115.513913 3.107436, 115.515505 3.112122, 115.51783 3.114145, 115.525269 3.116216, 115.526592 3.117044, 115.529277 3.123385, 115.529494 3.132343, 115.534324 3.140109, 115.535416 3.143141, 115.538793 3.143878, 115.542037 3.141537, 115.549935 3.140944, 115.552442 3.143794, 115.555494 3.148894, 115.562019 3.151516, 115.560873 3.155283, 115.562101 3.158729, 115.564152 3.16144, 115.562321 3.165436, 115.562136 3.167916, 115.559529 3.17159, 115.55565 3.171129, 115.551858 3.173194, 115.549664 3.176179, 115.545825 3.17976, 115.542627 3.181779, 115.538976 3.180859, 115.536052 3.1832, 115.532947 3.183474, 115.530895 3.182049, 115.525777 3.186502, 115.521391 3.189256, 115.519056 3.194675, 115.518639 3.200096, 115.517312 3.202714, 115.518492 3.208273, 115.518576 3.214199, 115.517022 3.216082, 115.517017 3.219711, 115.515507 3.222742, 115.516373 3.224396, 115.51984 3.225868, 115.52258 3.224813, 115.527282 3.224861, 115.530932 3.226471, 115.533763 3.226059, 115.53385 3.22978, 115.531703 3.231019, 115.532429 3.234557, 115.530691 3.237037, 115.531053 3.239472, 115.529317 3.240803, 115.524432 3.241076, 115.523401 3.250875, 115.524117 3.252313, 115.524122 3.257219, 115.524972 3.262974, 115.526144 3.264672, 115.526147 3.268074, 115.527514 3.269903, 115.527777 3.273042, 115.526675 3.276249, 115.528691 3.277488, 115.53097 3.281475, 115.535326 3.281925, 115.536563 3.2831, 115.536178 3.288988, 115.53371 3.291936, 115.532609 3.296058, 115.5304 3.297959, 115.531835 3.302928, 115.530994 3.307769, 115.53126 3.314637, 115.532304 3.318625, 115.534516 3.319864, 115.539391 3.319267, 115.542451 3.324364, 115.542389 3.32685, 115.544145 3.328286, 115.547461 3.327692, 115.547857 3.334952, 115.544353 3.342022, 115.544225 3.343788, 115.546242 3.346597, 115.544294 3.349086, 115.545533 3.35314, 115.543328 3.359161, 115.548999 3.375308, 115.554399 3.379616, 115.557393 3.382881, 115.558699 3.388962, 115.555775 3.391649, 115.556102 3.393349, 115.560719 3.394257, 115.560785 3.395696, 115.563777 3.397588, 115.562415 3.40073, 115.563849 3.404717, 115.566126 3.406545, 115.569898 3.407847, 115.57257 3.415495, 115.575822 3.416536, 115.578685 3.419279, 115.579211 3.425361, 115.578177 3.432296, 115.57909 3.436023, 115.58267 3.440138, 115.582869 3.444585, 115.585149 3.449487, 115.593404 3.448296, 115.595548 3.446788, 115.597365 3.442599, 115.600876 3.44292, 115.601788 3.445469, 115.604001 3.447297, 115.609721 3.447026, 115.613745 3.439366, 115.615364 3.43243, 115.6138 3.428508, 115.616527 3.424383, 115.617759 3.420456, 115.621592 3.417833, 115.621975 3.409525, 115.62503 3.408866, 115.634201 3.41356, 115.63778 3.417675, 115.639666 3.417933, 115.641163 3.420286, 115.641297 3.424472, 115.645068 3.424531, 115.649688 3.428775, 115.648915 3.436625, 115.654116 3.436944, 115.656979 3.439424, 115.6600779 3.4377365, 115.6660259 3.4341678, 115.6749489 3.4276243, 115.6844667 3.4151322, 115.6910102 3.4062091, 115.6999332 3.40264, 115.7029075 3.4163218, 115.7082613 3.4282191, 115.7142098 3.4377369, 115.7290816 3.4448754, 115.7427635 3.4478497, 115.7562637 3.4467473, 115.7623834 3.4473573, 115.7691485 3.4630401, 115.7789887 3.4636552, 115.7899628 3.4623904, 115.8007888 3.4635938, 115.8072793 3.4704202, 115.8054343 3.4827205, 115.8054343 3.4894857, 115.8118918 3.4922532, 115.818657 3.4934832, 115.8260372 3.4913306, 115.8315722 3.4876407, 115.8386449 3.4916382, 115.8451027 3.4897932, 115.8506377 3.4864106, 115.8537127 3.4790304, 115.8561728 3.4716503, 115.8633651 3.4708139, 115.8838196 3.4696104, 115.8970566 3.4756273, 115.9054794 3.4876604, 115.911499 3.4936769, 115.9259339 3.4996938, 115.937973 3.508117, 115.9487991 3.5129304, 115.9608307 3.515337, 115.9680557 3.5225569, 115.9740677 3.5418103, 115.9</t>
  </si>
  <si>
    <t>1332:376</t>
  </si>
  <si>
    <t>bulungan</t>
  </si>
  <si>
    <t>KABUPATEN BULUNGAN</t>
  </si>
  <si>
    <t>MULTIPOLYGON (((116.8217449 2.7298029, 116.8186625 2.7292777, 116.8197842 2.733729, 116.8215541 2.7350683, 116.8241101 2.7350686, 116.824583 2.7328431, 116.8217449 2.7298029)), ((117.1195372 2.7483567, 117.1222078 2.7438782, 117.1182632 2.7448195, 117.1164474 2.7461948, 117.1195372 2.7483567)), ((117.1886074 2.767401, 117.1882783 2.7685137, 117.1939163 2.774701, 117.1961669 2.775922, 117.1986614 2.7757769, 117.1947631 2.7711182, 117.1900331 2.7688753, 117.1886074 2.767401)), ((117.6291654 2.7978075, 117.6238632 2.7984346, 117.6164782 2.801071, 117.6127931 2.8037055, 117.6100616 2.8095782, 117.6118468 2.8114861, 117.6192244 2.8083702, 117.6230315 2.805618, 117.6246948 2.8035816, 117.629814 2.7992727, 117.6291654 2.7978075)), ((117.6491928 2.8005286, 117.644333 2.8009384, 117.6343384 2.8046529, 117.6288679 2.8092063, 117.6289828 2.8106446, 117.6323168 2.8117194, 117.6366044 2.8118346, 117.6399305 2.8108739, 117.6429063 2.8088368, 117.6487353 2.8018949, 117.6491928 2.8005286)), ((117.3716661 2.8267232, 117.3773879 2.8284131, 117.3777009 2.8275988, 117.3736573 2.8229772, 117.3699189 2.8160303, 117.3679274 2.8150901, 117.3641967 2.8164121, 117.3639525 2.8195334, 117.3653791 2.8283537, 117.3684308 2.8333556, 117.3695525 2.8364222, 117.3688736 2.8393626, 117.3706133 2.8404296, 117.3697358 2.8309216, 117.3699874 2.8281713, 117.3716661 2.8267232)), ((117.6920777 2.8357398, 117.6957704 2.8357375, 117.6974409 2.8372925, 117.7008898 2.8376432, 117.706482 2.8368075, 117.7090986 2.8351324, 117.7194521 2.8309375, 117.7220228 2.8261141, 117.7276609 2.8267438, 117.7304002 2.8227889, 117.7327807 2.8205167, 117.7344436 2.8172771, 117.7363434 2.8159642, 117.7364654 2.813214, 117.7351535 2.8095058, 117.7316969 2.8056723, 117.7100372 2.8056858, 117.7056275 2.8053356, 117.70063 2.8039003, 117.6907503 2.7988763, 117.6846771 2.7982829, 117.6803892 2.7966118, 117.6775361 2.7964958, 117.6659928 2.7976966, 117.6637344 2.7984126, 117.6558763 2.7985346, 117.6475527 2.8069254, 117.6413651 2.8151792, 117.6468427 2.8205679, 117.6493304 2.8236514, 117.6531599 2.8299004, 117.6575624 2.8351629, 117.6626818 2.838272, 117.6742322 2.8466423, 117.6757812 2.8481974, 117.6804276 2.8499858, 117.6869738 2.8503438, 117.6906586 2.8511738, 117.6979144 2.8448279, 117.7000578 2.8437501, 117.7008897 2.8394435, 117.6920777 2.8357398)), ((117.5706709 2.8484626, 117.5667498 2.8509433, 117.5632859 2.8579923, 117.5608368 2.8612775, 117.5570527 2.8634234, 117.5578993 2.866137, 117.5615233 2.8666599, 117.5632097 2.8643522, 117.5682068 2.8611472, 117.5713807 2.8601776, 117.5721895 2.8581055, 117.5687638 2.85495, 117.5688021 2.8527697, 117.5706709 2.8484626)), ((117.4494705 2.8645836, 117.445389 2.8647571, 117.4466098 2.8673169, 117.4490968 2.8665922, 117.4494705 2.8645836)), ((117.4590147 2.8897118, 117.4636533 2.8861998, 117.4663698 2.8855111, 117.4682237 2.8835019, 117.471504 2.8768241, 117.4725726 2.8730149, 117.4744339 2.8715033, 117.478859 2.8714291, 117.482788 2.8762403, 117.4903639 2.8826331, 117.4982909 2.8838872, 117.5090789 2.8884057, 117.5137942 2.8880417, 117.5168607 2.8855254, 117.5187152 2.8826567, 117.5216448 2.8759698, 117.5217132 2.8706232, 117.5189287 2.8585381, 117.5153657 2.8585578, 117.5142824 2.8567941, 117.5151063 2.8508139, 117.5144808 2.8465079, 117.5128787 2.8439122, 117.5081786 2.8425121, 117.508232 2.8449004, 117.5115889 2.8495761, 117.5113299 2.8537829, 117.5076674 2.8564352, 117.5038453 2.8569797, 117.5012056 2.8554248, 117.5014112 2.8497072, 117.5005799 2.8441529, 117.4982604 2.8471122, 117.4957811 2.8486693, 117.4876712 2.8515858, 117.4850311 2.8506008, 117.4801252 2.8518242, 117.4753724 2.8549383, 117.473358 2.8601953, 117.4692155 2.8624225, 117.4652863 2.8607776, 117.464142 2.8569694, 117.4672854 2.8524447, 117.4652787 2.8489987, 117.4615631 2.8484936, 117.4584274 2.8497885, 117.4562837 2.8525215, 117.4544983 2.8584117, 117.4485013 2.8682118, 117.4453661 2.869362, 117.4397202 2.869726, 117.435654 2.8746852, 117.4361497 2.8769829, 117.4351501 2.8792088, 117.4359357 2.8821488, 117.4404371 2.88563, 117.4426572 2.8883613, 117.4462965 2.8904407, 117.4523697 2.8922295, 117.4563675 2.8921555, 117.4590147 2.8897118)), ((117.5808791 2.90328, 117.5873643 2.9044074, 117.6054305 2.9042169, 117.6098098 2.9035632, 117.6153413 2.9018504, 117.6185531 2.90212, 117.6351011 2.8964477, 117.6449813 2.8939271, 117.6534271 2.8926105, 117.6659314 2.8936798, 117.6715242 2.8949882, 117.6824721 2.8952259, 117.6906892 2.8944972, 117.6961591 2.8946114, 117.7125852 2.8955601, 117.7186582 2.8898118, 117.7190094 2.8876585, 117.7178193 2.883715, 117.7160261 2.8685183, 117.7119752 2.865047, 117.7114106 2.86322, 117.7086412 2.8604987, 117.7043534 2.8594249, 117.6991194 2.8596723, 117.6950686 2.8608689, 117.6887591 2.8606285, 117.6839827 2.8615089, 117.678642 2.8592052, 117.674835 2.8563307, 117.6715014 2.8559708, 117.6680448 2.8532227, 117.6651916 2.8532244, 117.6569827 2.8570648, 117.6503142 2.8583804, 117.6473389 2.8583821, 117.6412659 2.8567119, 117.6391294 2.8664019, 117.6377028 2.8696414, 117.6348493 2.8713166, 117.6316374 2.870477, 117.6287763 2.8716728, 117.6288984 2.8739524, 117.6327133 2.8778946, 117.6375885 2.8804068, 117.6367643 2.8837635, 117.6314088 2.8843636, 117.6310504 2.8829254, 117.6364059 2.8825605, 117.6367567 2.8812486, 117.6321185 2.8792157, 117.6269911 2.8731121, 117.6283037 2.8692847, 117.6305618 2.868804, 117.6335371 2.8697613, 117.6365127 2.8691626, 117.6373446 2.8674794, 117.6388932 2.8603047, 117.6384126 2.8565959, 117.6366269 2.8540819, 117.634598 2.848818, 117.6292421 2.849418, 117.6229782 2.852262, 117.619095 2.8548877, 117.6087111 2.8582585, 117.6039731 2.85884, 117.6034772 2.8600616, 117.5993881 2.8603894, 117.5977399 2.8583005, 117.5941542 2.8600303, 117.5930787 2.8626996, 117.5922243 2.8709144, 117.5885694 2.8803609, 117.5875704 2.8854094, 117.5853502 2.8886583, 117.5827711 2.8893743, 117.5792543 2.8885891, 117.5752409 2.8844116, 117.570938 2.8835815, 117.5684967 2.8845236, 117.5661315 2.8868316, 117.5619965 2.8867342, 117.5593949 2.8853875, 117.5558777 2.8871172, 117.5520785 2.8872638, 117.550865 2.8921677, 117.5457686 2.8915278, 117.543556 2.8992005, 117.5442736 2.9049719, 117.5463563 2.9079925, 117.5629193 2.9084909, 117.5699462 2.9065423, 117.5738143 2.9045953, 117.5808791 2.90328)), ((117.5311049 2.9043359, 117.5219652 2.9051272, 117.5187529 2.90635, 117.5173948 2.9100146, 117.5248185 2.9109429, 117.5271836 2.9117379, 117.5383987 2.9100771, 117.5434644 2.9087086, 117.5380403 2.9072094, 117.5311049 2.9043359)), ((117.5709611 2.912974, 117.5692979 2.9123958, 117.5610505 2.9127347, 117.5565492 2.9137411, 117.556381 2.9147454, 117.5610505 2.9173395, 117.5666349 2.9185941, 117.5743715 2.9176584, 117.5745469 2.9154057, 117.5709611 2.912974)), ((117.6055452 2.9188271, 117.6017151 2.9181597, 117.5929639 2.9188338, 117.5980455 2.9220969, 117.6022108 2.9228455, 117.6114653 2.9221711, 117.6097948 2.9205798, 117.6055452 2.9188271)), ((117.4963301 2.9202921, 117.492691 2.9217322, 117.4936216 2.9240296, 117.4963301 2.9202921)), ((117.6918057 2.9317684, 117.7011873 2.9313186, 117.7035219 2.9299782, 117.7075117 2.9216802, 117.712425 2.9137162, 117.7132567 2.9101153, 117.7112504 2.9067694, 117.7065051 2.9045108, 117.6965026 2.9026715, 117.6846693 2.9039363, 117.6760943 2.9042762, 117.664589 2.9021028, 117.6587599 2.9015182, 117.6427612 2.9018622, 117.6308439 2.9040492, 117.6151807 2.9074955, 117.6100156 2.9077516, 117.6031037 2.9067422, 117.5948565 2.9064118, 117.5891037 2.9078442, 117.5810239 2.9092687, 117.5806885 2.9109425, 117.5890275 2.914792, 117.5971069 2.9156291, 117.6056062 2.9173886, 117.6178587 2.9219866, 117.6264422 2.9241621, 117.6341094 2.9250714, 117.6394427 2.9266606, 117.6473539 2.9274159, 117.6561887 2.9266509, 117.6625215 2.9276603, 117.6704409 2.9299172, 117.6775205 2.9326721, 117.6838606 2.9345137, 117.6881103 2.9344297, 117.6918057 2.9317684)), ((117.52742 2.903641, 117.5319368 2.9034218, 117.5390398 2.9065938, 117.5416945 2.9071715, 117.5439835 2.9063743, 117.5424805 2.9009651, 117.5431901 2.8959167, 117.5455554 2.8900805, 117.5477752 2.8893918, 117.550865 2.8909102, 117.5520096 2.8866577, 117.5552368 2.8863666, 117.5575257 2.8844205, 117.5603258 2.8846272, 117.5648422 2.8860724, 117.5686416 2.8828951, 117.5733718 2.8824585, 117.5761717 2.8835065, 117.5803302 2.8876115, 117.5845644 2.8881883, 117.5858537 2.8866769, 117.5869901 2.8800361, 117.5898592 2.8722545, 117.591858 2.8618318, 117.5950853 2.8575058, 117.5991668 2.8566262, 117.602333 2.8548695, 117.6045 2.8556192, 117.6131742 2.853751, 117.6230089 2.8486344, 117.6308367 2.8459433, 117.6341707 2.8459414, 117.637169 2.846953, 117.6410906 2.8518902, 117.6430895 2.8535627, 117.6475065 2.8544829, 117.6507569 2.8537302, 117.6551667 2.849702, 117.6600798 2.8468495, 117.6607436 2.8443433, 117.659332 2.8420734, 117.6514971 2.8359625, 117.6474915 2.8305278, 117.645653 2.8259965, 117.6434934 2.827427, 117.6411591 2.8261709, 117.6359098 2.8270151, 117.6374131 2.828516, 117.6369936 2.8316192, 117.6342466 2.8303632, 117.6328278 2.8343807, 117.6302491 2.8335498, 117.6308288 2.8302837, 117.6367419 2.8288511, 117.6354902 2.826762, 117.635742 2.8256673, 117.6435701 2.8258348, 117.6424866 2.8218097, 117.6387408 2.8193873, 117.6260757 2.8180553, 117.616409 2.819318, 117.6099931 2.8216645, 117.6028516 2.8280913, 117.5943071 2.8346455, 117.587654 2.8408367, 117.5803452 2.84483, 117.5741652 2.846163, 117.571953 2.8484619, 117.5694352 2.8537012, 117.5700074 2.8554107, 117.5734482 2.8585391, 117.5729368 2.8603759, 117.5685271 2.8617622, 117.5644609 2.864243, 117.5624009 2.8675551, 117.5581057 2.8674939, 117.556732 2.8641021, 117.5512926 2.8622049, 117.549057 2.8590939, 117.5478516 2.8537389, 117.5475617 2.8483291, 117.5465848 2.8446204, 117.543495 2.8427221, 117.541954 2.844505, 117.5409243 2.8492279, 117.5388643 2.8524495, 117.5362853 2.853491, 117.5295332 2.8533766, 117.5230639 2.855596, 117.5211718 2.8571529, 117.5207137 2.8601476, 117.5225527 2.866588, 117.5231855 2.8745036, 117.5216215 2.880267, 117.5187838 2.8851626, 117.5146634 2.8889913, 117.5118559 2.8897977, 117.5041274 2.8884803, 117.4967954 2.8847382, 117.4888384 2.882869, 117.4825898 2.877118, 117.4798968 2.8732018, 117.4780124 2.8719904, 117.4740598 2.872571, 117.468857 2.8837098, 117.4665072 2.8858458, 117.4636991 2.886824, 117.4585494 2.8906257, 117.457237 2.8922909, 117.4534531 2.8929257, 117.4461287 2.8911192, 117.4422913 2.8887595, 117.4414291 2.8871495, 117.4367906 2.8839307, 117.4350741 2.8819682, 117.4345551 2.8790372, 117.4351271 2.8747488, 117.4366151 2.8719799, 117.4416505 2.867545, 117.4378664 2.8646696, 117.4318008 2.8585381, 117.4269867 2.857391, 117.4204027 2.8576286, 117.418518 2.8598096, 117.4179993 2.8654008, 117.4154281 2.8682786, 117.4121096 2.8697725, 117.408554 2.8688239, 117.4087294 2.866924, 117.4111864 2.8624902, 117.4120481 2.8566818, 117.4096377 2.8546652, 117.4019697 2.8567939, 117.3976746 2.8573201, 117.3952102 2.8566877, 117.3909757 2.8519396, 117.3894884 2.8539485, 117.3911515 2.8612578, 117.3914337 2.865754, 117.3924102 2.8681692, 117.3909226 2.8710194, 117.3967058 2.8739577, 117.3999709 2.8771772, 117.4008866 2.8809132, 117.4004898 2.8865586, 117.4014055 2.888431, 117.4051286 2.8845757, 117.4087904 2.8834164, 117.413025 2.8850342, 117.4165805 2.8933198, 117.417038 2.897237, 117.4156114 2.9008562, 117.4094312 2.9046944, 117.4113161 2.9088371, 117.4142383 2.9089446, 117.4219132 2.9034232, 117.4266053 2.9026162, 117.4292986 2.9041079, 117.4315873 2.9067578, 117.4345091 2.9073899, 117.4402313 2.9033257, 117.4458466 2.9018308, 117.4489362 2.9030961, 117.4506988 2.9049409, 117.450989 2.9077544, 117.4483339 2.913084, 117.4483416 2.9153909, 117.4545058 2.9196404, 117.4561537 2.9228152, 117.4564438 2.9280079, 117.4585264 2.9309654, 117.4638369 2.9335506, 117.4699171 2.9354388, 117.4730832 2.9353198, 117.4775317 2.931274, 117.4803923 2.9267313, 117.484482 2.9231289, 117.4911497 2.919444, 117.4996795 2.9162377, 117.5049136 2.9138561, 117.5097887 2.9124154, 117.5140916 2.910387, 117.519539 2.9049474, 117.52742 2.903641)), ((117.3681414 2.9354681, 117.3646848 2.9368353, 117.3641589 2.9398662, 117.368454 2.9367436, 117.3681414 2.9354681)), ((117.3704222 2.9378828, 117.366524 2.9389878, 117.3639373 2.9416756, 117.3641128 2.9435302, 117.3662642 2.9458636, 117.3669205 2.9493012, 117.3729708 2.9460784, 117.3738406 2.9418985, 117.3704222 2.9378828)), ((117.4466323 2.9503304, 117.4487762 2.9503295, 117.4531401 2.9537745, 117.4553527 2.9499649, 117.4531325 2.9477403, 117.4494935 2.9481761, 117.4474183 2.9468832, 117.4469912 2.9435089, 117.4484179 2.940351, 117.4531324 2.9363233, 117.4539106 2.9344955, 117.4564132 2.9344945, 117.4546281 2.9287505, 117.4544068 2.9238653, 117.4535523 2.9216402, 117.4483337 2.9183402, 117.44648 2.915256, 117.4464796 2.912741, 117.4481199 2.909583, 117.4479065 2.9073575, 117.445923 2.904581, 117.4423295 2.9047, 117.4374772 2.9087187, 117.4324035 2.908793, 117.430191 2.9069302, 117.424545 2.9047068, 117.4201813 2.9085262, 117.4257659 2.9136446, 117.4278413 2.9170907, 117.4276276 2.9201757, 117.4242704 2.9222668, 117.4183424 2.929986, 117.4174194 2.9342927, 117.4187775 2.9369519, 117.4222794 2.9411845, 117.4280625 2.9428017, 117.4285659 2.9460312, 117.4248507 2.947254, 117.426277 2.9503384, 117.4299927 2.9503369, 117.4346389 2.9524883, 117.4359208 2.9513388, 117.433632 2.9475401, 117.4365614 2.9458833, 117.4394911 2.9462441, 117.4407045 2.9484691, 117.4409255 2.9526305, 117.4427111 2.9541406, 117.4466323 2.9503304)), ((117.4626238 2.9531573, 117.4675295 2.9537505, 117.4802781 2.9544144, 117.4847792 2.9536526, 117.4877775 2.9513896, 117.4879377 2.9474541, 117.4901045 2.945861, 117.4939423 2.9472796, 117.4976883 2.945939, 117.5018539 2.9409162, 117.5050199 2.9389878, 117.5120162 2.9382247, 117.5201872 2.9386461, 117.5248489 2.9375492, 117.531517 2.9423227, 117.5346832 2.9422398, 117.541847 2.9437471, 117.5511855 2.9463389, 117.5555193 2.9464182, 117.5561828 2.9496022, 117.559021 2.9503517, 117.5626832 2.9480882, 117.5732652 2.9451516, 117.5733492 2.9422205, 117.5707624 2.9392003, 117.5712588 2.935518, 117.5772628 2.9345922, 117.5808411 2.9332514, 117.5824282 2.9312422, 117.5819243 2.9291437, 117.5798418 2.9279778, 117.5730898 2.9265519, 117.5681686 2.9232886, 117.5659182 2.92044, 117.5565034 2.9165909, 117.5507505 2.9134093, 117.5476683 2.9126599, 117.5405047 2.9123287, 117.5328367 2.9143407, 117.5236742 2.9160187, 117.5188371 2.9158581, 117.515503 2.9150183, 117.5070036 2.9156102, 117.4997637 2.9182913, 117.4937667 2.9251694, 117.4910965 2.9265095, 117.4838488 2.9283582, 117.480934 2.9297798, 117.4739378 2.9373188, 117.4667739 2.9394207, 117.4632036 2.9389789, 117.4558411 2.9354627, 117.4486313 2.9412104, 117.4479217 2.9427939, 117.448349 2.9466657, 117.4528504 2.9467363, 117.4558485 2.9480287, 117.4564211 2.9497564, 117.4539263 2.9538828, 117.4552766 2.9551759, 117.4590682 2.9536273, 117.4626238 2.9531573)), ((117.5118639 2.9484023, 117.5141066 2.9470533, 117.5153582 2.9403582, 117.5113524 2.9391839, 117.5046921 2.9404445, 117.5026091 2.9417843, 117.4971085 2.947233, 117.4950258 2.9479848, 117.4901964 2.9464851, 117.488945 2.9474899, 117.4876935 2.953606, 117.4930346 2.955024, 117.4961166 2.9551945, 117.5012816 2.9538442, 117.5072784 2.9514984, 117.5118639 2.9484023)), ((117.5083618 2.9556865, 117.5047836 2.9563576, 117.4997024 2.9587935, 117.5000231 2.9603856, 117.5038681 2.9602119, 117.5075303 2.9575324, 117.5083618 2.9556865)), ((117.4790117 2.9586127, 117.4793703 2.9605576, 117.481453 2.9622394, 117.4931185 2.9602168, 117.499199 2.9599608, 117.4969485 2.9579534, 117.4871979 2.9557775, 117.4799498 2.95721, 117.4790117 2.9586127)), ((117.4535064 2.9556109, 117.4481737 2.951352, 117.445793 2.9525019, 117.4436952 2.9552801, 117.4407427 2.9540329, 117.4386445 2.94714, 117.435219 2.9473314, 117.4352186 2.9492493, 117.4370269 2.9525054, 117.435127 2.9537456, 117.4295044 2.9514499, 117.4247435 2.9509722, 117.4240721 2.9466662, 117.4277875 2.9458053, 117.4272158 2.9435077, 117.4215009 2.9423609, 117.420265 2.939964, 117.4159774 2.9356593, 117.4166413 2.9303938, 117.4219744 2.9227834, 117.4254914 2.9208641, 117.4263535 2.9194253, 117.4259646 2.9154992, 117.4192048 2.909567, 117.4120633 2.9114876, 117.4094924 2.9106291, 117.4066317 2.9063148, 117.4074862 2.9038266, 117.4139635 2.8987942, 117.4145356 2.8962156, 117.4132003 2.8892229, 117.4081496 2.8860674, 117.4012907 2.8899961, 117.3985291 2.8872197, 117.3971936 2.8812855, 117.3942412 2.8764012, 117.3921509 2.8747735, 117.3882445 2.8740601, 117.3781512 2.873774, 117.3721465 2.8743459, 117.3667223 2.8719593, 117.362053 2.8666955, 117.3601456 2.8598928, 117.3597638 2.8528092, 117.3576662 2.8452467, 117.3555679 2.8447678, 117.3517607 2.8502243, 117.346626 2.8544417, 117.3404389 2.8634905, 117.3388214 2.8687563, 117.3397751 2.8781467, 117.3396761 2.8818289, 117.3381574 2.8865247, 117.3342514 2.8911217, 117.3274917 2.8951405, 117.3253021 2.898208, 117.3328248 2.8991648, 117.3364489 2.9017421, 117.3410189 2.9077298, 117.3435897 2.9120354, 117.3454974 2.9177796, 117.3480761 2.9345789, 117.3480761 2.9419521, 117.3514096 2.9498038, 117.3559875 2.9546876, 117.3580781 2.9551664, 117.3621748 2.9540161, 117.3644636 2.951808, 117.36541 2.9477908, 117.362076 2.9425266, 117.3624574 2.9375417, 117.3642653 2.9352432, 117.3680725 2.934482, 117.3708342 2.9357205, 117.3748399 2.9398355, 117.3755036 2.9435716, 117.3737946 2.9474081, 117.369507 2.9493184, 117.3689345 2.951137, 117.3692245 2.9557327, 117.3720857 2.9598481, 117.3764651 2.9596566, 117.3811264 2.9549145, 117.3865583 2.9539627, 117.3904647 2.9555807, 117.3954163 2.9561579, 117.3982694 2.954628, 117.4037935 2.9552954, 117.4066545 2.9568233, 117.4090345 2.9629471, 117.4208449 2.9656748, 117.4257048 2.9660529, 117.4308472 2.965481, 117.4419858 2.9617402, 117.4492186 2.9597289, 117.4535064 2.9556109)), ((117.6660766 2.9876543, 117.6689913 2.9827041, 117.6713258 2.9762526, 117.6703184 2.969387, 117.6670683 2.9673806, 117.6596525 2.9661276, 117.6549837 2.9624395, 117.6519775 2.9581713, 117.6506422 2.9548249, 117.6488951 2.9543193, 117.6423109 2.9545764, 117.6363985 2.9562535, 117.6324847 2.9599377, 117.6274797 2.9603657, 117.6235656 2.9564327, 117.6190641 2.9580184, 117.6174851 2.9563456, 117.62323 2.9545874, 117.6258163 2.9554182, 117.6299819 2.9585188, 117.6342317 2.9544092, 117.6448057 2.9517254, 117.6508105 2.9513057, 117.6523133 2.9533945, 117.6593936 2.9580855, 117.6624833 2.9628602, 117.6660611 2.9637717, 117.6713945 2.9623482, 117.6828153 2.9614998, 117.6918947 2.9557135, 117.6953047 2.9517762, 117.6951368 2.9476692, 117.6913833 2.9445777, 117.680214 2.9415631, 117.6658858 2.936551, 117.6563795 2.9346297, 117.6434784 2.9339045, 117.6383821 2.9327133, 117.6230468 2.9276107, 117.6169662 2.9260219, 117.6099627 2.9253563, 117.5982131 2.9252812, 117.5870512 2.9221027, 117.5801317 2.9208489, 117.5720521 2.9205997, 117.5714643 2.923703, 117.574722 2.9257911, 117.5796354 2.9267113, 117.582718 2.9283019, 117.5829697 2.9321557, 117.5809706 2.9346717, 117.5789718 2.935505, 117.5728073 2.9360962, 117.5718919 2.9386116, 117.5753934 2.9432146, 117.5745619 2.9459018, 117.5637281 2.9490918, 117.5613177 2.9512642, 117.5636518 2.9539499, 117.5768201 2.9617322, 117.5790711 2.9590533, 117.5809021 2.9598032, 117.5791548 2.9641646, 117.5829087 2.9672565, 117.5863264 2.971778, 117.589157 2.9739567, 117.5918272 2.9739553, 117.596405 2.9726953, 117.597992 2.9736172, 117.6047439 2.9721932, 117.6024933 2.9754603, 117.6031645 2.9779748, 117.6123273 2.9816517, 117.616745 2.9818121, 117.6233291 2.9800533, 117.631912 2.9784562, 117.6359938 2.9783724, 117.6454088 2.9831435, 117.6554106 2.9873261, 117.6602476 2.9869884, 117.663582 2.9879906, 117.6660766 2.9876543)), ((117.5468443 2.9574956, 117.5300901 2.946693, 117.5275042 2.9454367, 117.5240023 2.9408336, 117.5210035 2.9405003, 117.5180055 2.947929, 117.514923 2.9526438, 117.5102615 2.9554143, 117.5082628 2.958093, 117.5034255 2.9613701, 117.5000991 2.9618692, 117.502266 2.9642113, 117.5046846 2.9699097, 117.5089343 2.9703238, 117.5136034 2.9716515, 117.5149305 2.9737588, 117.5133512 2.9772787, 117.5163496 2.9776935, 117.5205157 2.9724987, 117.5230177 2.9710772, 117.5282668 2.9703147, 117.5301818 2.9693096, 117.5312652 2.9662151, 117.5300902 2.9600097, 117.5313415 2.9563271, 117.5365905 2.9580796, 117.538513 2.9608469, 117.5424269 2.9693941, 117.5468521 2.9732458, 117.5494463 2.9776412, 117.5495226 2.9817845, 117.5454408 2.9876488, 117.5464401 2.9909141, 117.5494384 2.9900803, 117.5559388 2.9868112, 117.5581895 2.9844579, 117.5601882 2.9799336, 117.5635985 2.9753271, 117.5639269 2.9686234, 117.559929 2.9645183, 117.5491714 2.9584986, 117.5468443 2.9574956)), ((117.6357192 2.9828958, 117.6314774 2.9825093, 117.6233366 2.9853003, 117.6214372 2.986975, 117.6209796 2.9892821, 117.6228638 2.9915246, 117.627388 2.9929604, 117.6304856 2.9929586, 117.6359632 2.9905581, 117.6388169 2.986965, 117.6357192 2.9828958)), ((117.4562835 2.9830577, 117.4526369 2.9833306, 117.4507215 2.985186, 117.4513473 2.9887682, 117.4526063 2.9908937, 117.4574277 2.995976, 117.4598924 2.9950703, 117.4625548 2.9920747, 117.461418 2.986439, 117.4586336 2.9852641, 117.4562835 2.9830577)), ((117.498497 2.9960575, 117.4990386 2.9984004, 117.5059126 3.0048204, 117.5120317 3.0097027, 117.5125735 3.006518, 117.5100402 3.0025568, 117.5077897 3.0006761, 117.498497 2.9960575)), ((117.5159609 3.0039833, 117.5148694 3.0068517, 117.5200347 3.0103684, 117.5247038 3.0101942, 117.5245361 3.0089368, 117.5159609 3.0039833)), ((117.4790117 2.9586127, 117.4790117 2.9572738, 117.4695128 2.9556856, 117.4627759 2.9559961, 117.458496 2.9570744, 117.454712 2.9566508, 117.4501421 2.961176, 117.4502871 2.9624697, 117.4556426 2.9660138, 117.4636381 2.9683084, 117.4690017 2.968098, 117.4716798 2.9667398, 117.4763487 2.9663217, 117.4788514 2.9702559, 117.4791871 2.9765433, 117.4808581 2.9819887, 117.4861067 2.9849989, 117.4881895 2.9868436, 117.4975283 2.9917789, 117.4996111 2.9933701, 117.5111158 2.999399, 117.5146102 3.0008176, 117.5238646 3.0065126, 117.5357819 3.010614, 117.5423662 3.0117778, 117.5497816 3.0116926, 117.5556184 3.0106855, 117.558861 3.0056539, 117.5591127 3.0017184, 117.5571139 2.9983722, 117.5572738 2.9899045, 117.5526884 2.9920056, 117.5480272 2.9930936, 117.5441894 2.9921727, 117.5429383 2.9903369, 117.5425189 2.986058, 117.5438536 2.984049, 117.5473556 2.9815323, 117.5475161 2.9786011, 117.5437621 2.9729036, 117.5401839 2.9713222, 117.5378492 2.9721556, 117.5367658 2.9740017, 117.5381012 2.9757561, 117.5421828 2.9786037, 117.5416031 2.9799429, 117.5377657 2.9773484, 117.5363463 2.9752593, 117.5364305 2.9725724, 117.5397642 2.969893, 117.5393449 2.9669621, 117.5359267 2.9599254, 117.5340883 2.9577461, 117.5315019 2.9590953, 117.5323487 2.9669655, 117.5300977 2.9710738, 117.5224307 2.9725792, 117.5182724 2.9775297, 117.5154345 2.9787885, 117.5118483 2.9768633, 117.5138474 2.9740126, 117.512764 2.9721676, 117.5085984 2.9711653, 117.5047684 2.9711671, 117.5023499 2.9657221, 117.4990156 2.9610284, 117.4965134 2.9609481, 117.4850998 2.9627987, 117.4796831 2.962213, 117.4790954 2.9607929, 117.4790117 2.9586127)), ((117.4932784 2.9998233, 117.4907761 2.9970562, 117.4906083 2.9927862, 117.4863584 2.9883461, 117.4816053 2.9865932, 117.4786913 2.9824872, 117.4776838 2.9792218, 117.4773486 2.9687458, 117.4731825 2.9679153, 117.4649277 2.970859, 117.4635007 2.9731575, 117.4560014 2.9769331, 117.4554293 2.9779014, 117.4570084 2.9829307, 117.463577 2.9861577, 117.4645081 2.9883104, 117.462654 2.9939111, 117.4590151 2.9966448, 117.4601593 3.0024614, 117.4620131 3.0039624, 117.464943 3.0033188, 117.4710844 3.0000141, 117.4731522 2.9995066, 117.476944 3.0008529, 117.4801179 3.0039364, 117.4833681 3.0088745, 117.4837875 3.0160846, 117.4858702 3.0175854, 117.488373 3.0161639, 117.4947813 3.003758, 117.4949491 3.0017495, 117.4932784 2.9998233)), ((117.5106581 3.014281, 117.5120165 3.0121091, 117.5051119 3.0054088, 117.4986799 3.0000018, 117.4956358 2.9967011, 117.4927672 2.9948569, 117.4921572 2.9967389, 117.4956514 3.0002565, 117.495941 3.0049878, 117.4925158 3.0100193, 117.4892351 3.0173487, 117.4875946 3.0188512, 117.4874956 3.0262424, 117.488098 3.0288747, 117.4915239 3.0303749, 117.4945984 3.0285823, 117.4973829 3.0246999, 117.5003203 3.019352, 117.5032347 3.0165823, 117.5106581 3.014281)), ((117.4106829 3.0187022, 117.4073793 3.0189929, 117.4035948 3.0269013, 117.4003909 3.0309102, 117.3996198 3.0340316, 117.3971939 3.0384745, 117.400879 3.0398845, 117.4038313 3.039802, 117.4120485 3.0322719, 117.417969 3.0300169, 117.4183579 3.0277732, 117.4162138 3.0230877, 117.413109 3.0195788, 117.4106829 3.0187022)), ((117.6219787 3.058985, 117.6251447 3.0561335, 117.6275561 3.0506861, 117.6263045 3.0474211, 117.6238862 3.046753, 117.615883 3.0470924, 117.6167218 3.0454997, 117.6201322 3.0441588, 117.6237182 3.0411443, 117.6207964 3.0401418, 117.623131 3.0352734, 117.6187899 3.0257318, 117.6197053 3.019444, 117.6177826 3.0166859, 117.613701 3.0154307, 117.6116178 3.0164361, 117.6074527 3.0166013, 117.5937042 3.0161927, 117.5882032 3.0171999, 117.5862048 3.0169477, 117.5819476 3.0121824, 117.5827868 3.0103365, 117.58712 3.0151107, 117.5927812 3.014013, 117.5987855 3.0138469, 117.6025317 3.0127502, 117.603035 3.0097374, 117.5898589 2.9971789, 117.5881502 2.9949725, 117.5793531 2.9864643, 117.5767672 2.9821052, 117.5741654 2.9807677, 117.5714339 2.9831122, 117.569687 2.9862975, 117.5667722 2.9941787, 117.5651933 3.0025566, 117.5650329 3.0056507, 117.5588682 3.0130269, 117.5536196 3.0162954, 117.5498733 3.0173105, 117.5411223 3.0178939, 117.5353697 3.0174806, 117.5276182 3.0158922, 117.5197909 3.0158146, 117.5140381 3.0174096, 117.5132066 3.0205944, 117.5182037 3.0204201, 117.5210416 3.0238565, 117.5220416 3.0272847, 117.5236285 3.029048, 117.520798 3.0318177, 117.5208816 3.0384308, 117.5228805 3.0408634, 117.5247955 3.040772, 117.5282974 3.0388433, 117.5342179 3.0394284, 117.5373839 3.0406843, 117.5422973 3.0395148, 117.5455476 3.0360755, 117.5482104 3.0344005, 117.5528792 3.0346424, 117.5542986 3.0364871, 117.5552138 3.0411819, 117.5534743 3.0555941, 117.5552216 3.0562626, 117.5636368 3.0487133, 117.5662997 3.0472011, 117.5700529 3.0462854, 117.5743025 3.0461113, 117.5795519 3.0484515, 117.58239 3.0508021, 117.5942228 3.0564045, 117.6019742 3.058327, 117.6219787 3.058985)), ((117.4415358 3.0552752, 117.4412309 3.0563157, 117.446167 3.0618774, 117.4481962 3.0629532, 117.4491423 3.0590084, 117.4479525 3.0571543, 117.4415358 3.0552752)), ((117.5165558 3.0582089, 117.5242234 3.0589561, 117.5274735 3.0584479, 117.5287244 3.0551814, 117.5278852 3.0527573, 117.5251388 3.0493209, 117.5233842 3.0451332, 117.5233 3.0418673, 117.5199663 3.0392726, 117.5197985 3.0329852, 117.5214617 3.0284611, 117.5198745 3.0236037, 117.5178758 3.0215963, 117.5126192 3.0213455, 117.511452 3.0184964, 117.5081177 3.0179099, 117.5054551 3.0190872, 117.5016248 3.0222735, 117.4980395 3.0287254, 117.4947966 3.0315766, 117.4924544 3.0322924, 117.4882124 3.0319144, 117.4857103 3.0374431, 117.4876326 3.0397039, 117.4879682 3.0418026, 117.4951323 3.0412927, 117.4991989 3.0403137, 117.5005491 3.0411364, 117.5012207 3.0461479, 117.5033872 3.0496661, 117.5027239 3.0529322, 117.4967194 3.0582183, 117.4968873 3.0599733, 117.4994888 3.0616638, 117.5071411 3.0644104, 117.5095061 3.0630252, 117.511307 3.0592971, 117.5165558 3.0582089)), ((117.5300063 3.0679094, 117.5431445 3.0678304, 117.5461352 3.0670237, 117.5492249 3.0642177, 117.5513914 3.0596933, 117.5505522 3.0540848, 117.5520553 3.0479685, 117.5531311 3.0399255, 117.5522154 3.0364882, 117.5496293 3.0364081, 117.5424653 3.0414326, 117.5379641 3.0424481, 117.5297163 3.04086, 117.5268857 3.0411057, 117.5251311 3.0450509, 117.5288849 3.0519969, 117.5298081 3.0560222, 117.5281374 3.0590356, 117.5262223 3.0602126, 117.5231401 3.0601327, 117.5182265 3.0588776, 117.5128098 3.0603819, 117.5089796 3.0652419, 117.5064775 3.0658311, 117.50264 3.0649101, 117.4965589 3.0613938, 117.4955596 3.0593045, 117.4982221 3.0553679, 117.5025557 3.0517653, 117.5026319 3.0498383, 117.5000535 3.0457323, 117.5006334 3.0422943, 117.4987184 3.0412096, 117.4961322 3.0421335, 117.4915467 3.0422985, 117.4884645 3.0435574, 117.4870452 3.0403736, 117.4847262 3.0377149, 117.4872131 3.0335885, 117.4874573 3.0313267, 117.4850386 3.0268858, 117.4848708 3.0226158, 117.4811171 3.0160858, 117.4810336 3.0116439, 117.4781951 3.0052852, 117.4742888 3.0021296, 117.4651413 3.0053452, 117.4595259 3.0049586, 117.4575272 3.0025711, 117.4561922 2.9975959, 117.4459991 3.0007574, 117.4457171 2.9988396, 117.4539948 2.9962488, 117.4553301 2.9951989, 117.4510422 2.9895554, 117.4501878 2.9865794, 117.4506605 2.9844804, 117.4518966 2.9829419, 117.4556124 2.9814114, 117.4544679 2.9771961, 117.4555128 2.9757663, 117.4631805 2.9714659, 117.458275 2.9693962, 117.4510347 2.9656629, 117.4478912 2.9648952, 117.4400789 2.9651878, 117.4303663 2.968349, 117.4203718 2.9683529, 117.4089431 2.9650551, 117.4055098 2.962668, 117.4036026 2.9575934, 117.4016035 2.9568251, 117.3981783 2.9577854, 117.392746 2.9576878, 117.3881761 2.95664, 117.3818895 2.9563979, 117.3775098 2.9606152, 117.3737943 2.9615755, 117.3690336 2.9600481, 117.3676985 2.9584202, 117.367035 2.9519066, 117.3634188 2.9556442, 117.3592221 2.9573645, 117.3603667 2.9629189, 117.3677064 2.9722528, 117.3693236 2.9779971, 117.3722839 2.9823024, 117.3770446 2.9868966, 117.3792343 2.9908221, 117.3797148 2.9961415, 117.3781892 3.0002584, 117.3788605 3.004275, 117.3850553 3.0098276, 117.395813 3.0163374, 117.3978193 3.0183451, 117.3992463 3.0215471, 117.3996279 3.0269118, 117.4013445 3.0286391, 117.4044878 3.0236531, 117.4064865 3.0185771, 117.4091492 3.0174271, 117.4140092 3.0189632, 117.4184873 3.0248962, 117.4197233 3.030161, 117.4267732 3.035324, 117.4321138 3.0385787, 117.4370654 3.0424578, 117.4450684 3.0534644, 117.450592 3.0543215, 117.4546892 3.0537499, 117.4601211 3.0547065, 117.4626924 3.0541264, 117.4678342 3.0552731, 117.4720228 3.0579491, 117.4778825 3.059403, 117.4779283 3.0562728, 117.475067 3.04948, 117.4717329 3.0509108, 117.4689713 3.0496727, 117.4655456 3.0447889, 117.4662096 3.0401929, 117.4613496 3.0428728, 117.4609678 3.0417783, 117.4654464 3.0390895, 117.4683001 3.0400472, 117.4668734 3.0443541, 117.4680178 3.046751, 117.4707792 3.0488576, 117.4754488 3.0479961, 117.4775468 3.0519215, 117.4808808 3.0603878, 117.4831695 3.0620151, 117.4884112 3.0637407, 117.49498 3.0649137, 117.5063096 3.0663378, 117.513809 3.0669222, 117.521393 3.0680856, 117.5300063 3.0679094)), ((117.4422986 3.0582332, 117.4403383 3.0579355, 117.4405745 3.0633182, 117.4414671 3.064693, 117.447426 3.0679202, 117.4470673 3.0643378, 117.4422986 3.0582332)), ((117.4888532 3.0697565, 117.4882582 3.0722718, 117.4952928 3.0722685, 117.4938583 3.0705413, 117.4888532 3.0697565)), ((117.4418867 3.0660136, 117.4403993 3.0667289, 117.4426039 3.0703196, 117.44516 3.0722364, 117.4466479 3.0700194, 117.4418867 3.0660136)), ((117.5447006 3.0730676, 117.5414201 3.072436, 117.5332258 3.0725035, 117.5308228 3.0744678, 117.5327225 3.0761767, 117.5370711 3.077821, 117.5406649 3.0773126, 117.5468445 3.0749663, 117.5447006 3.0730676)), ((117.5061796 3.0769044, 117.5074921 3.0763609, 117.5133817 3.07672, 117.5161211 3.0736699, 117.5117722 3.071338, 117.5045091 3.0698397, 117.4978793 3.0717517, 117.4989164 3.0752342, 117.5018309 3.0786434, 117.5061796 3.0769044)), ((117.4602892 3.0806978, 117.4543918 3.0739967, 117.4505234 3.0732203, 117.447502 3.070788, 117.4456406 3.0728876, 117.4480209 3.0783328, 117.4568941 3.0805726, 117.4602892 3.0806978)), ((117.6382982 3.070184, 117.6358565 3.0690366, 117.6324843 3.0692557, 117.6298371 3.0706233, 117.624817 3.0767507, 117.6229554 3.0817998, 117.6251833 3.0828117, 117.6293411 3.0831711, 117.6324995 3.0825902, 117.6314925 3.0803563, 117.6347886 3.0786989, 117.6389464 3.0744355, 117.6382982 3.070184)), ((117.5699385 3.0511254, 117.567322 3.0521039, 117.5626602 3.0580047, 117.5551605 3.0655445, 117.5514067 3.0719243, 117.5537799 3.07347, 117.5597002 3.0746068, 117.5644301 3.0761332, 117.5701753 3.0788532, 117.5781785 3.0801787, 117.5842286 3.0807453, 117.5938185 3.0811199, 117.6022035 3.0831145, 117.6045991 3.0832398, 117.6127244 3.0787299, 117.6230624 3.0742549, 117.6236346 3.0726081, 117.6218641 3.0689363, 117.6188966 3.0668483, 117.5958254 3.0628628, 117.5886992 3.0606866, 117.5769041 3.0551112, 117.5699385 3.0511254)), ((117.4933244 3.0837317, 117.4963608 3.076909, 117.4953459 3.0740688, 117.4879606 3.0735023, 117.4815295 3.0684752, 117.4820097 3.0669823, 117.4774782 3.0633928, 117.4708712 3.0598313, 117.4671786 3.0594801, 117.4658129 3.0607925, 117.4593198 3.0576832, 117.4568864 3.0570329, 117.4508742 3.058112, 117.4509354 3.0617578, 117.4493253 3.0677113, 117.4529037</t>
  </si>
  <si>
    <t>1332:377</t>
  </si>
  <si>
    <t>tana tidung</t>
  </si>
  <si>
    <t>KABUPATEN TANA TIDUNG</t>
  </si>
  <si>
    <t>MULTIPOLYGON (((117.4172746 3.3620435, 117.4164584 3.3622338, 117.414688 3.3759133, 117.4156573 3.3823813, 117.4169158 3.3833488, 117.4191281 3.3770332, 117.4197158 3.3712339, 117.4192736 3.367145, 117.4172746 3.3620435)), ((117.423996 3.3404641, 117.4194716 3.3395071, 117.4161375 3.3404674, 117.4156648 3.342856, 117.4182891 3.3529149, 117.4216309 3.3670354, 117.4223482 3.372056, 117.422348 3.3768508, 117.4209215 3.3816372, 117.4171143 3.3883425, 117.4128264 3.3948037, 117.4080658 3.400071, 117.402588 3.4041443, 117.3975907 3.4072585, 117.3930661 3.4091692, 117.37973 3.4127662, 117.3728178 3.4142073, 117.3692476 3.4166061, 117.3666308 3.4228313, 117.3659212 3.4316884, 117.3667986 3.4409882, 117.3706893 3.4405434, 117.3766403 3.4383789, 117.3925935 3.4299951, 117.4102172 3.4235283, 117.4195099 3.4206564, 117.4316557 3.4189683, 117.435463 3.4187314, 117.4399872 3.4160967, 117.4416582 3.4122601, 117.4430846 3.4062796, 117.443794 3.4000551, 117.4428408 3.3947904, 117.4392625 3.3861705, 117.4364013 3.373253, 117.4361571 3.3706205, 117.437111 3.3660696, 117.4385378 3.3636716, 117.438057 3.3603245, 117.4361498 3.3541012, 117.4354325 3.3490715, 117.4263837 3.3419015, 117.423996 3.3404641)), ((117.3751866 3.354574, 117.3711276 3.3569965, 117.3679257 3.3662205, 117.3714594 3.3665688, 117.3730619 3.3686928, 117.3705803 3.3702773, 117.3691694 3.3732961, 117.3663786 3.3717004, 117.362106 3.371702, 117.3603229 3.3704564, 117.3491323 3.3687079, 117.3470398 3.3694097, 117.3442411 3.3729158, 117.333557 3.3791315, 117.3311726 3.3795515, 117.332733 3.3864665, 117.3331759 3.3934561, 117.331917 3.3982185, 117.3289643 3.4032677, 117.325485 3.4069509, 117.3149873 3.4147619, 117.312691 3.4178114, 117.3086244 3.4309307, 117.3047098 3.4393363, 117.3035277 3.4433497, 117.3040469 3.4464023, 117.3058932 3.4487358, 117.3141787 3.4505967, 117.3232806 3.4508108, 117.3337862 3.4504724, 117.3414839 3.4498092, 117.3500596 3.4497247, 117.3556139 3.4486099, 117.3587191 3.4465279, 117.3607867 3.4429537, 117.3618238 3.4387917, 117.3629304 3.4278266, 117.3647766 3.4207694, 117.3679504 3.4144082, 117.3720934 3.4106884, 117.3760912 3.4096465, 117.383415 3.4092003, 117.387108 3.4085293, 117.3933255 3.406446, 117.3979112 3.4038749, 117.4130707 3.3913025, 117.4143218 3.3867695, 117.4126971 3.3778139, 117.4135744 3.3703771, 117.4141694 3.3617191, 117.4126053 3.350936, 117.4129713 3.3421696, 117.4153368 3.3362158, 117.4102324 3.3269269, 117.4039462 3.3248488, 117.3958817 3.3216585, 117.3909989 3.3229903, 117.3900376 3.3248544, 117.3908532 3.3318383, 117.3928529 3.3362974, 117.3941117 3.3410917, 117.3906327 3.3459332, 117.3852386 3.3492012, 117.38472 3.3526211, 117.386574 3.3587179, 117.3853148 3.3599035, 117.3831636 3.3506947, 117.3751866 3.354574)), ((117.416229 3.4439532, 117.4122696 3.4442535, 117.4021528 3.4467729, 117.3972704 3.4490457, 117.39798 3.4519132, 117.4034655 3.4507167, 117.4108428 3.4483252, 117.4152526 3.4460435, 117.416229 3.4439532)), ((117.4593201 3.4391748, 117.4575274 3.4390852, 117.4472885 3.4424374, 117.4362105 3.447952, 117.4276198 3.4532754, 117.4277574 3.4538181, 117.4389573 3.4536954, 117.4440767 3.4530959, 117.4535981 3.4492556, 117.457054 3.4468656, 117.4600294 3.4399253, 117.4593201 3.4391748)), ((117.2919465 3.4644998, 117.2840425 3.4647103, 117.2805631 3.4656703, 117.2772977 3.4691634, 117.2826769 3.4687366, 117.2924728 3.4669333, 117.2919465 3.4644998)), ((117.3445052 3.4693131, 117.3411787 3.4696038, 117.3280869 3.4734805, 117.3304292 3.4746558, 117.3369749 3.472835, 117.3445052 3.4693131)), ((117.3314665 3.4818838, 117.3261035 3.4818224, 117.3187409 3.4827658, 117.3164675 3.4840512, 117.3187409 3.4860498, 117.324066 3.4884544, 117.3292005 3.4849967, 117.3314665 3.4818838)), ((117.4098665 3.5505809, 117.4064255 3.5520028, 117.4037931 3.5585719, 117.4039 3.561114, 117.4079058 3.5604789, 117.4120102 3.5575098, 117.4124299 3.5547594, 117.4098665 3.5505809)), ((117.3251878 3.5718929, 117.3226548 3.573477, 117.3279269 3.5757006, 117.3282393 3.5727331, 117.3251878 3.5718929)), ((117.3175966 3.5728454, 117.3144991 3.5707386, 117.3088534 3.5751825, 117.3104325 3.5803658, 117.3121187 3.5809985, 117.3282473 3.5825851, 117.3339384 3.5824745, 117.3322526 3.5800415, 117.3175966 3.5728454)), ((117.3936845 3.5845133, 117.4000091 3.5843025, 117.4108657 3.5830221, 117.413498 3.5812206, 117.4156038 3.5749774, 117.4162293 3.5705261, 117.4161227 3.5662923, 117.4143293 3.5652346, 117.4082184 3.5661963, 117.4044264 3.5680978, 117.4020078 3.5734998, 117.3982163 3.578052, 117.3945312 3.5814461, 117.3936845 3.5845133)), ((117.402641 3.5685962, 117.394943 3.5706984, 117.3869403 3.5733525, 117.3710249 3.5780182, 117.3671265 3.5804533, 117.3810424 3.5850524, 117.3839948 3.5853678, 117.3925247 3.5847309, 117.3941039 3.5809125, 117.3968427 3.5782697, 117.402214 3.5714913, 117.402641 3.5685962)), ((117.2789232 3.5874959, 117.2792815 3.5812806, 117.2788012 3.5785214, 117.2823716 3.5720609, 117.2880857 3.5665496, 117.2933271 3.5629653, 117.2990496 3.5610456, 117.3055956 3.5597859, 117.3134612 3.5602627, 117.3243029 3.5631268, 117.3334734 3.5649238, 117.341217 3.5655181, 117.360153 3.5648504, 117.368965 3.5634085, 117.3825453 3.5557494, 117.3949279 3.551076, 117.4010008 3.5468847, 117.403023 3.5423333, 117.3925401 3.5385654, 117.3907545 3.5345041, 117.3922957 3.5275556, 117.3899153 3.5245711, 117.3874132 3.5238484, 117.3846744 3.5250438, 117.3821714 3.5292334, 117.3789596 3.5310351, 117.3719328 3.5309203, 117.3700255 3.5288855, 117.3685916 3.5256564, 117.3684769 3.5230239, 117.3720473 3.5158393, 117.3731158 3.5171506, 117.3699034 3.5230233, 117.3697154 3.5244437, 117.3751267 3.5292816, 117.380745 3.5280399, 117.3837203 3.5230177, 117.3865813 3.5220575, 117.3903887 3.5222369, 117.3945616 3.5257, 117.395035 3.5289295, 117.394325 3.5332451, 117.3948058 3.5364746, 117.3994524 3.5382639, 117.4082643 3.5374277, 117.4156493 3.5344299, 117.4230273 3.5335853, 117.4310074 3.5315461, 117.4372026 3.5285577, 117.4349363 3.523167, 117.4343336 3.5145548, 117.4355241 3.5080315, 117.439575 3.5044381, 117.4429091 3.5035952, 117.4460068 3.5047969, 117.4536284 3.5090995, 117.4551771 3.5093339, 117.4656601 3.5068228, 117.4702985 3.5037084, 117.4704207 3.5026318, 117.4624331 3.493173, 117.4608841 3.4900707, 117.4561236 3.4862373, 117.4573134 3.485522, 117.4617156 3.4885143, 117.4633865 3.4924578, 117.4663696 3.4953332, 117.4707794 3.500949, 117.4726789 3.5007128, 117.4764938 3.4958076, 117.4793471 3.4932911, 117.4823229 3.4918512, 117.4882811 3.4914862, 117.4918519 3.4925609, 117.5004346 3.4968716, 117.5053178 3.4972218, 117.5086442 3.4914754, 117.5054323 3.490283, 117.5010223 3.491959, 117.4963761 3.4918438, 117.4950717 3.4894472, 117.4951858 3.4870588, 117.4968493 3.4832221, 117.4954222 3.479758, 117.484947 3.488973, 117.4792254 3.4896997, 117.4756926 3.4880821, 117.4688643 3.4880313, 117.4693375 3.4868912, 117.4773176 3.4870047, 117.4792174 3.4883155, 117.4837496 3.4878428, 117.488991 3.4835338, 117.4925611 3.4788639, 117.4954224 3.4779035, 117.4982757 3.4789785, 117.4993516 3.4822076, 117.4972079 3.4878357, 117.4975663 3.489871, 117.5082858 3.4873503, 117.5125731 3.4877641, 117.5174559 3.4833377, 117.5179289 3.481899, 117.5145948 3.4751973, 117.5111388 3.4720871, 117.4988634 3.4644312, 117.4974366 3.4625231, 117.4914781 3.4574963, 117.4882583 3.4537888, 117.4870681 3.4511569, 117.4868238 3.4464889, 117.4876557 3.4383555, 117.4867017 3.4333261, 117.4850615 3.4319699, 117.4792249 3.4338636, 117.4760282 3.435756, 117.465492 3.4474948, 117.4611587 3.4505275, 117.4549487 3.4531812, 117.4447862 3.4566781, 117.4316026 3.458584, 117.4229433 3.4617995, 117.4169233 3.4644529, 117.4086383 3.4667272, 117.395271 3.4676738, 117.3809583 3.4695795, 117.3711701 3.4730755, 117.3621291 3.4768696, 117.3463212 3.4838778, 117.3421785 3.4848202, 117.332764 3.4878543, 117.3242876 3.4914488, 117.3231582 3.4914492, 117.3045196 3.4852131, 117.2954789 3.4838952, 117.2858733 3.4845314, 117.2732928 3.4856841, 117.2597656 3.4882754, 117.2494736 3.4915803, 117.2318496 3.4959002, 117.2295839 3.497095, 117.2256543 3.5012846, 117.2224425 3.5064331, 117.2199402 3.5118166, 117.2073211 3.5288729, 117.201126 3.5389254, 117.2019654 3.5420374, 117.2075653 3.5487399, 117.2144776 3.561603, 117.2188874 3.5718973, 117.2324676 3.5844601, 117.2369917 3.586974, 117.2585523 3.5873843, 117.2651062 3.5872648, 117.2778547 3.5881023, 117.2789232 3.5874959)), ((117.414665 3.6046239, 117.4261473 3.5978969, 117.4297335 3.5960949, 117.4554367 3.5822139, 117.4580689 3.5793538, 117.4593353 3.5753274, 117.4601746 3.5689762, 117.4576418 3.5669148, 117.4519503 3.5646922, 117.4447863 3.5626783, 117.4380414 3.561623, 117.4356158 3.5622665, 117.4308775 3.5657608, 117.4260331 3.574864, 117.4226607 3.5788371, 117.41761 3.5837066, 117.4112853 3.5875272, 117.4057006 3.5889048, 117.3987504 3.5897582, 117.3914797 3.590078, 117.382309 3.5900276, 117.3649215 3.5886597, 117.3419495 3.5877639, 117.3353041 3.5868164, 117.3221358 3.5858713, 117.316231 3.5849144, 117.3084338 3.582592, 117.303375 3.5787759, 117.3013762 3.5788852, 117.2989501 3.58217, 117.2970578 3.5866216, 117.2958985 3.5916973, 117.2912597 3.5970997, 117.293472 3.599216, 117.3039093 3.6014924, 117.3242491 3.6007435, 117.3301465 3.6012661, 117.344063 3.6037488, 117.3599702 3.6053348, 117.369667 3.607656, 117.3851623 3.6130052, 117.3938067 3.6136347, 117.4033892 3.6103465, 117.414665 3.6046239)), ((117.5446917 3.5802085, 117.5403673 3.580892, 117.5299375 3.5868326, 117.5262525 3.5885265, 117.5133972 3.5915011, 117.5066377 3.5940017, 117.5074995 3.5974299, 117.5108793 3.6033535, 117.5120759 3.6090802, 117.5149917 3.6130944, 117.5207901 3.6154251, 117.5248945 3.6147804, 117.5398559 3.6089547, 117.5422823 3.6075691, 117.5462799 3.6034415, 117.549019 3.5990975, 117.5483858 3.596981, 117.5479582 3.5896807, 117.5494307 3.5855455, 117.5475309 3.5808877, 117.5446917 3.5802085)), ((117.0421496 3.6043834, 117.0393982 3.6064096, 117.0403519 3.6087437, 117.0426712 3.6110687, 117.0485612 3.6148138, 117.0529938 3.6171024, 117.0588989 3.6185858, 117.0594253 3.6168939, 117.0566941 3.6120359, 117.0485687 3.6072596, 117.0421496 3.6043834)), ((117.3445894 3.6118002, 117.335106 3.6113786, 117.3266752 3.6116983, 117.3211975 3.6127587, 117.3194044 3.6155186, 117.3236234 3.6184755, 117.3412245 3.6221782, 117.3583982 3.6234381, 117.3660963 3.6232269, 117.3705216 3.6222752, 117.3714677 3.6211078, 117.3646162 3.6161348, 117.3602904 3.6139111, 117.3445894 3.6118002)), ((117.1015777 3.6148727, 117.0975723 3.6147737, 117.0903626 3.6180313, 117.0930404 3.6217584, 117.0973893 3.6239473, 117.1003113 3.6239831, 117.1053697 3.6218656, 117.1067427 3.620383, 117.1033705 3.6159401, 117.1015777 3.6148727)), ((116.9097825 3.6113275, 116.9086228 3.6122864, 116.9107283 3.6158873, 116.9145202 3.624039, 116.9168396 3.6277394, 116.9200897 3.6345249, 116.9220047 3.6340998, 116.9240035 3.6297575, 116.9243239 3.6246731, 116.9215851 3.6183219, 116.9202117 3.6138707, 116.9097825 3.6113275)), ((117.3825912 3.632312, 117.3749467 3.6289408, 117.3705214 3.6287255, 117.3679965 3.6306354, 117.3678896 3.6334942, 117.3778994 3.636566, 117.379906 3.6358233, 117.3825912 3.632312)), ((117.3891753 3.6338019, 117.3849638 3.6334871, 117.3822251 3.6368808, 117.3864366 3.6372951, 117.3881224 3.6365616, 117.3891753 3.6338019)), ((116.9060051 3.6290276, 116.904091 3.6305969, 116.9027176 3.6348398, 116.9062194 3.6392822, 116.9079896 3.6379073, 116.9091491 3.6329316, 116.9083024 3.6307059, 116.9060051 3.6290276)), ((117.4827042 3.6371129, 117.4838255 3.6353663, 117.489052 3.6343593, 117.4921646 3.6352351, 117.4962691 3.6376121, 117.4990084 3.6369864, 117.5052261 3.6342328, 117.5103227 3.6346008, 117.5170441 3.6387222, 117.5185397 3.635347, 117.5181581 3.6313486, 117.5146792 3.6226749, 117.5096206 3.6158024, 117.5027618 3.6047874, 117.4961244 3.5982323, 117.4940108 3.5973831, 117.4907454 3.59781, 117.4692536 3.6083517, 117.4593508 3.6118578, 117.4431228 3.6163621, 117.4321671 3.6216597, 117.4297412 3.6244111, 117.4303819 3.6274867, 117.4333343 3.6322438, 117.4332807 3.637898, 117.4343108 3.6406387, 117.4368058 3.6411441, 117.4419019 3.6388889, 117.4489897 3.6368861, 117.4518511 3.6351296, 117.456581 3.6335079, 117.4598162 3.6352522, 117.4614336 3.6373774, 117.4657898 3.6370042, 117.4682771 3.6376271, 117.4702681 3.6396254, 117.4747469 3.6464985, 117.4771118 3.6466239, 117.4791033 3.6441169, 117.4827042 3.6371129)), ((116.9619258 3.624379, 116.9599457 3.6247297, 116.959938 3.6327724, 116.9622574 3.6441083, 116.9641572 3.6480257, 116.9687194 3.6530741, 116.9700546 3.6467503, 116.9702684 3.6417745, 116.9687957 3.6361654, 116.9663697 3.6316147, 116.9645768 3.6269554, 116.9619258 3.624379)), ((116.9745127 3.6540092, 116.9724808 3.6570187, 116.9752197 3.6578692, 116.9745127 3.6540092)), ((117.5020063 3.6684759, 117.5058672 3.6657236, 117.5109634 3.6608536, 117.518173 3.6524723, 117.5199128 3.6470977, 117.5212782 3.6403481, 117.5166931 3.6411016, 117.5124437 3.639349, 117.5097045 3.6361029, 117.5078354 3.635724, 117.5033568 3.6388566, 117.4976347 3.6402349, 117.4942858 3.6467322, 117.4905549 3.6516104, 117.4890595 3.6554831, 117.489563 3.6656151, 117.4919203 3.6682373, 117.4960329 3.6676108, 117.5020063 3.6684759)), ((117.2754881 3.3811992, 117.242905 3.3131831, 117.2351469 3.3211106, 117.2321741 3.3273038, 117.2309255 3.3321919, 117.2254137 3.3350752, 117.2217127 3.3343945, 117.2199598 3.3373548, 117.2115217 3.3387003, 117.205593 3.3408242, 117.1981701 3.3319069, 117.1947015 3.3306224, 117.1909139 3.3331547, 117.1840262 3.3359796, 117.1866531 3.3433401, 117.181432 3.3479952, 117.1792139 3.3508192, 117.1731791 3.3566234, 117.1662619 3.3582798, 117.1651469 3.3528859, 117.1576961 3.3497519, 117.1493264 3.3564326, 117.1481922 3.3519539, 117.145421 3.349637, 117.1401019 3.3483136, 117.1355094 3.3463474, 117.1323602 3.3422195, 117.1289889 3.3434857, 117.1259374 3.3457255, 117.1201633 3.3465636, 117.1162591 3.3479662, 117.1118798 3.3465256, 117.1096615 3.3492327, 117.1136341 3.3529127, 117.1127142 3.3569633, 117.1100699 3.3624161, 117.1052644 3.3624362, 117.1024452 3.3632738, 117.0987247 3.3623589, 117.0949852 3.3644624, 117.0929997 3.3710057, 117.0925156 3.3747836, 117.0935041 3.3774708, 117.0925839 3.3793014, 117.0921001 3.3861756, 117.090298 3.3867794, 117.0868687 3.3921349, 117.0834393 3.3960883, 117.0829744 3.3986978, 117.0811531 3.4009569, 117.0784015 3.4007818, 117.0738571 3.3961281, 117.0693033 3.3955442, 117.0664162 3.3969465, 117.0635099 3.403295, 117.0613521 3.4048036, 117.0566891 3.4049896, 117.0540248 3.4068008, 117.0518544 3.4057104, 117.0491222 3.4071321, 117.0467 3.4071128, 117.0415551 3.4049515, 117.0392879 3.4055358, 117.0342206 3.4052828, 117.0298606 3.4025567, 117.0229524 3.4010574, 117.0193675 3.399597, 117.01773 3.3954102, 117.011471 3.3920219, 117.0055318 3.3903862, 116.9975386 3.3893736, 116.9891385 3.3899967, 116.983645 3.3922361, 116.9794207 3.3913013, 116.9762138 3.3884581, 116.9726096 3.3881853, 116.9645584 3.3852835, 116.9607992 3.3849718, 116.9559063 3.3892947, 116.955538 3.3909305, 116.9474158 3.3935568, 116.9380399 3.3955447, 116.9310348 3.3979005, 116.924146 3.3987958, 116.9160559 3.3978604, 116.9118998 3.3932837, 116.9070169 3.391297, 116.9019105 3.395678, 116.890449 3.3927558, 116.8809054 3.3949356, 116.8612672 3.3887794, 116.8537005 3.3876683, 116.851763 3.3861296, 116.8472379 3.3893226, 116.8408528 3.3909573, 116.835466 3.3905669, 116.8340908 3.3868473, 116.8292567 3.3841396, 116.8267375 3.3850544, 116.8195774 3.3859294, 116.8081945 3.3799295, 116.8063255 3.3752555, 116.8037095 3.375586, 116.7958912 3.3743381, 116.7919484 3.3721562, 116.7879571 3.3707533, 116.7856033 3.3684939, 116.7809142 3.3678307, 116.7776587 3.3687452, 116.7762042 3.3739832, 116.7762803 3.3802731, 116.772375 3.3836606, 116.7700699 3.3805832, 116.766117 3.3804849, 116.7612248 3.3780885, 116.7582004 3.3847087, 116.7562432 3.3850587, 116.7533129 3.3766697, 116.751837 3.377489, 116.742724 3.385924, 116.738971 3.390411, 116.735882 3.394947, 116.735881 3.401074, 116.737538 3.406388, 116.735394 3.408901, 116.731285 3.409079, 116.727175 3.410694, 116.722173 3.414103, 116.71717 3.416615, 116.712881 3.420025, 116.709307 3.423973, 116.706195 3.426385, 116.703325 3.429988, 116.704937 3.436296, 116.707804 3.441343, 116.707983 3.444046, 116.707084 3.451614, 116.701881 3.459903, 116.693628 3.469811, 116.693216 3.473461, 116.695381 3.477074, 116.702347 3.480847, 116.705562 3.486233, 116.708956 3.486593, 116.712528 3.489287, 116.714136 3.489468, 116.720568 3.487854, 116.722354 3.488393, 116.727892 3.493421, 116.728248 3.496114, 116.726639 3.500243, 116.727889 3.502936, 116.728245 3.507603, 116.731103 3.510297, 116.729047 3.514875, 116.731011 3.517029, 116.734942 3.518108, 116.735297 3.525289, 116.73458 3.53211, 116.737617 3.533548, 116.738063 3.537587, 116.739849 3.541537, 116.741456 3.542794, 116.740919 3.545487, 116.743062 3.549257, 116.736986 3.555539, 116.740916 3.559131, 116.743237 3.562722, 116.7428314 3.5665949, 116.7440533 3.5688858, 116.750203 3.570982, 116.752525 3.573855, 116.755205 3.574215, 116.7536707 3.5790918, 116.7548007 3.5804064, 116.757527 3.579421, 116.758956 3.580678, 116.759133 3.586244, 116.7614068 3.5878778, 116.7638626 3.5891774, 116.7658387 3.5871918, 116.7729262 3.5741209, 116.7757262 3.5704847, 116.7813187 3.5675096, 116.7865907 3.5658553, 116.7963029 3.5645349, 116.8002547 3.5650323, 116.8042067 3.5671801, 116.8091506 3.5706551, 116.8104631 3.5729714, 116.8117751 3.5857097, 116.8132553 3.5958878, 116.8167115 3.6059849, 116.8190156 3.6099479, 116.8241196 3.6150785, 116.8308715 3.6198837, 116.8321914 3.6202096, 116.8358154 3.6157501, 116.8382873 3.6101234, 116.8407516 3.6063151, 116.8471755 3.600689, 116.8545913 3.5960582, 116.8644715 3.5925857, 116.8703995 3.5925866, 116.8746795 3.5932566, 116.8830719 3.5989573, 116.898224 3.6070652, 116.9071122 3.6103773, 116.9176484 3.6121968, 116.9211122 3.6136898, 116.9239044 3.6204753, 116.9252243 3.6252702, 116.9244004 3.6320554, 116.9191285 3.6404053, 116.9184722 3.6450373, 116.9168242 3.6485111, 116.9160005 3.6615839, 116.9181367 3.6639001, 116.9230805 3.6667141, 116.9263764 3.669528, 116.9296646 3.6734999, 116.9336165 3.6801135, 116.9398729 3.6892151, 116.9439926 3.6913595, 116.9464646 3.6913597, 116.9492645 3.6892157, 116.9537047 3.6835074, 116.9563447 3.6763966, 116.9573288 3.6707695, 116.9574966 3.659849, 116.9565125 3.6510833, 116.9525602 3.6356117, 116.9507445 3.6260139, 116.9497604 3.6174102, 116.9510803 3.6086438, 116.9532167 3.6025281, 116.9573364 3.5978963, 116.9650725 3.5917718, 116.9719924 3.5896189, 116.9792327 3.5892934, 116.9859848 3.5897911, 116.9922408 3.5889589, 117.006729 3.5857291, 117.0141448 3.5852405, 117.021225 3.5859008, 117.027481 3.5872215, 117.034561 3.5900348, 117.0485535 3.5971451, 117.0671616 3.6089773, 117.0735854 3.6114557, 117.0791856 3.6107948, 117.0875778 3.6083152, 117.0907136 3.6079801, 117.1012498 3.6096346, 117.1117859 3.6137678, 117.1216659 3.6185614, 117.127762 3.6207137, 117.1366883 3.62083, 117.1428757 3.6197706, 117.1495972 3.6192357, 117.1659317 3.6188348, 117.1725158 3.6195031, 117.1784439 3.6180453, 117.1899795 3.6134472, 117.200096 3.6109028, 117.2072602 3.6097342, 117.220436 3.6090978, 117.2242279 3.6064551, 117.2268602 3.6026395, 117.2281266 3.596394, 117.2257004 3.589139, 117.2220077 3.5850146, 117.2163163 3.580782, 117.2086258 3.571565, 117.203354 3.5615151, 117.2003861 3.5526135, 117.1948166 3.5430341, 117.1933364 3.5391171, 117.1932297 3.5364754, 117.1941833 3.5310199, 117.1957627 3.5277355, 117.2069245 3.5165149, 117.2092437 3.5063457, 117.2109298 3.5009986, 117.214508 3.4955968, 117.2176667 3.4917873, 117.2144011 3.480986, 117.2132416 3.4678049, 117.2139739 3.4626209, 117.2179795 3.4533016, 117.2212369 3.4441919, 117.2197649 3.4423906, 117.2155532 3.4410165, 117.2114412 3.440755, 117.2049104 3.4391642, 117.2012178 3.4374732, 117.1894149 3.4303828, 117.1872026 3.4311251, 117.1866759 3.4354678, 117.1872102 3.4413936, 117.1861573 3.4451028, 117.1843642 3.4474283, 117.1787797 3.4495463, 117.1743546 3.4497643, 117.1648711 3.4494946, 117.1549682 3.4587151, 117.1512832 3.4608327, 117.1464311 3.4601911, 117.1455917 3.4572329, 117.1475906 3.4514063, 117.1459045 3.4475978, 117.1409531 3.4433646, 117.1381072 3.4444235, 117.1373671 3.4471739, 117.1352614 3.4502411, 117.1317902 3.4518339, 117.1285247 3.4522595, 117.1218872 3.4559606, 117.1199875 3.4597787, 117.118515 3.4586118, 117.1209336 3.4550108, 117.126625 3.4518346, 117.1321029 3.4506125, 117.1343154 3.449237, 117.137268 3.4429942, 117.1399001 3.4419353, 117.1430589 3.4430929, 117.1480104 3.4480679, 117.1490706 3.4531523, 117.1474913 3.4574949, 117.1485442 3.4597203, 117.1539155 3.4574939, 117.1624451 3.4497664, 117.1670838 3.4476486, 117.1747743 3.4478553, 117.1822585 3.4463702, 117.1846771 3.4430857, 117.1854171 3.4393853, 117.1855165 3.4307002, 117.1863633 3.429533, 117.181305 3.4271004, 117.1775132 3.426893, 117.1731949 3.4311278, 117.1698228 3.4293823, 117.1700286 3.4228148, 117.1715008 3.4163557, 117.1713943 3.413387, 117.1677092 3.4139215, 117.1657106 3.4182643, 117.1623383 3.4186901, 117.1613922 3.4169895, 117.1629714 3.4134981, 117.1579133 3.4036548, 117.1591721 3.4025418, 117.1610719 3.4077254, 117.1639175 3.4122846, 117.1664428 3.413017, 117.1686553 3.4119581, 117.1724547 3.4123826, 117.1732938 3.4155586, 117.171402 3.4238182, 117.1711883 3.4286945, 117.1728745 3.4296441, 117.1755066 3.4261515, 117.1780395 3.4251921, 117.1835176 3.4262495, 117.191948 3.4290615, 117.2014312 3.4341348, 117.2108078 3.4364669, 117.2172317 3.4372073, 117.2210313 3.4392149, 117.224083 3.4428148, 117.2266161 3.4403806, 117.2229235 3.4363556, 117.221344 3.433604, 117.2221833 3.4279964, 117.2268221 3.4236528, 117.2253416 3.4183607, 117.2230227 3.4150772, 117.224289 3.4142265, 117.226608 3.4179352, 117.2285081 3.4224854, 117.2287137 3.4259774, 117.2254486 3.4284118, 117.223343 3.4329719, 117.2283019 3.437838, 117.229881 3.4414926, 117.2292483 3.4450934, 117.2251434 3.4512282, 117.2232438 3.4561049, 117.2219848 3.4672239, 117.2211457 3.4860688, 117.2219817 3.4882843, 117.2255708 3.4885014, 117.2413714 3.4769536, 117.246216 3.4742021, 117.2533801 3.4713414, 117.2602311 3.4701182, 117.2750857 3.4688474, 117.2776182 3.466413, 117.2833023 3.4639777, 117.2889937 3.4633337, 117.2966842 3.4640731, 117.3039551 3.465455, 117.3132322 3.4658681, 117.3186036 3.4642831, 117.3219756 3.462165, 117.3210221 3.4593065, 117.3117523 3.4570838, 117.3042677 3.4543363, 117.299423 3.449253, 117.2971042 3.4422621, 117.2974167 3.4383979, 117.3001559 3.4298206, 117.3036269 3.4224113, 117.3087846 3.4146825, 117.3085783 3.4117152, 117.3057329 3.4100243, 117.3036265 3.4118252, 117.3015211 3.4213523, 117.2973096 3.4269627, 117.2946779 3.4284472, 117.2888792 3.4286661, 117.2844545 3.4272833, 117.2828753 3.4260172, 117.2815022 3.4223105, 117.2833936 3.412994, 117.2818143 3.4093984, 117.2784426 3.4062148, 117.2771758 3.4035727, 117.2771757 3.4010316, 117.2818781 3.394572, 117.2764962 3.3832201, 117.2723237 3.3838798, 117.2714843 3.3822878, 117.2754881 3.3811992)), ((116.9664606 3.6849825, 116.9637299 3.6877237, 116.9619447 3.6913243, 116.9631041 3.6920662, 116.9677352 3.6886828, 116.9664606 3.6849825)), ((117.4896301 3.6702301, 117.4900055 3.6679851, 117.4883803 3.6649915, 117.4880067 3.6568679, 117.4903643 3.6498645, 117.4918592 3.647991, 117.4960175 3.6406067, 117.4942781 3.6388617, 117.4879302 3.636115, 117.483826 3.6373656, 117.4820861 3.6419894, 117.4784854 3.6472474, 117.4733812 3.6477477, 117.4707716 3.6446279, 117.467407 3.6387494, 117.465164 3.6379997, 117.4604418 3.6381288, 117.4558336 3.6346301, 117.4522245 3.6367578, 117.4451368 3.6388873, 117.4367445 3.6422659, 117.4343797 3.642267, 117.4322281 3.6385861, 117.4319612 3.632353, 117.4286881 3.6253705, 117.4254224 3.6255802, 117.4163664 3.6296102, 117.3993989 3.6379318, 117.3937072 3.6398341, 117.3871763 3.6404793, 117.3802185 3.6402651, 117.3734741 3.6390014, 117.3553464 3.6326036, 117.345444 3.6304906, 117.3208845 3.6235607, 117.3032835 3.6218751, 117.2813646 3.6190776, 117.2698745 3.6178055, 117.2591248 3.6177092, 117.2559661 3.6182348, 117.2276229 3.6280401, 117.2178192 3.6305847, 117.2121277 3.6316446, 117.2063369 3.6319626, 117.2002181 3.6338186, 117.1865234 3.639322, 117.1765136 3.6427166, 117.1701888 3.644093, 117.1615449 3.6444655, 117.1537475 3.6441502, 117.1433107 3.6406508, 117.1284562 3.6367357, 117.1203386 3.6358412, 117.113594 3.635625, 117.1059037 3.6359516, 117.0889359 3.637799, 117.0817719 3.6370578, 117.0662766 3.6310248, 117.0604782 3.6276417, 117.0479354 3.6196449, 117.0380326 3.6126611, 117.033287 3.6081107, 117.021698 3.5979423, 117.0179063 3.5952916, 117.0148468 3.5944503, 117.0065231 3.5947128, 116.9965133 3.5987387, 116.9789122 3.6014887, 116.9683762 3.6021217, 116.9660567 3.6030806, 116.9657363 3.6085811, 116.9667891 3.6184876, 116.9687958 3.6266389, 116.9703751 3.6297059, 116.9764861 3.6461715, 116.9771196 3.6547481, 116.9767989 3.6599319, 116.9731139 3.6687255, 116.972374 3.6722718, 116.972374 3.6804231, 116.9732209 3.6859327, 116.9731141 3.6900581, 116.9713211 3.693125, 116.9676361 3.6971508, 116.9601516 3.7012306, 116.9548798 3.7022889, 116.9482422 3.7021799, 116.9418105 3.7003792, 116.9367522 3.6976286, 116.9310607 3.6921186, 116.9242097 3.6840753, 116.9082948 3.6723218, 116.90345 3.6543179, 116.9020844 3.6507171, 116.8981856 3.6330932, 116.8983993 3.6223998, 116.8975524 3.6186904, 116.8941803 3.6129724, 116.8900757 3.6102669, 116.8778459 3.606348, 116.8648911 3.6042292, 116.8611985 3.6033872, 116.8566666 3.6047617, 116.8536149 3.6082533, 116.8461305 3.6217501, 116.8400115 3.6286337, 116.8374863 3.6304336, 116.8322144 3.6327577, 116.8252564 3.6323402, 116.8208313 3.6303219, 116.8160935 3.626087, 116.8137741 3.6224858, 116.8114546 3.6168762, 116.8066177 3.5907749, 116.8053514 3.587174, 116.8048247 3.5827318, 116.8030321 3.5788141, 116.7998732 3.5752128, 116.7972411 3.5691779, 116.7954484 3.5683271, 116.7892304 3.570126, 116.7840653 3.5733546, 116.7803802 3.5765292, 116.774788 3.5859547, 116.772049 3.5897627, 116.7674102 3.5937874, 116.7638635 3.5961548, 116.769113 3.604786, 116.770005 3.61089, 116.766607 3.621122, 116.765177 3.623096, 116.761603 3.623813, 116.760352 3.626147, 116.763387 3.635662, 116.762671 3.639971, 116.7612377 3.6418648, 116.761234 3.6595696, 116.7429594 3.6811356, 116.770538 3.695252, 116.7809505 3.6940736, 116.7942179 3.6928958, 116.8147074 3.688345, 116.8239441 3.6873346, 116.8262599 3.6852141, 116.8356544 3.6874245, 116.8385354 3.6863103, 116.8477165 3.692055, 116.8861971 3.7033871, 116.9118276 3.7098798, 116.9381694 3.7148177, 116.9561491 3.7148608, 116.9970424 3.7063978, 117.0105793 3.7034836, 117.0216857 3.7013503, 117.0308975 3.6983309, 117.0500884 3.6931204, 117.0676459 3.6881557, 117.0932059 3.6807286, 117.1017804 3.6798662, 117.1276671 3.676212, 117.1478375 3.674568, 117.1638431 3.6730475, 117.1964254 3.669226, 117.2090822 3.6659414, 117.2308844 3.6605624, 117.2379882 3.6576891, 117.2566043 3.6491927, 117.2764453 3.641762, 117.2968583 3.6364639, 117.316783 3.6368263, 117.3292771 3.6380524, 117.3569606 3.6418157, 117.3843176 3.6453731, 117.4142877 3.6488875, 117.4239238 3.6497444, 117.4317635 3.6508072, 117.4496476 3.6527263, 117.4604274 3.6545667, 117.4682676 3.6564495, 117.4762718 3.6596038, 117.4844404 3.6647679, 117.4896301 3.6702301)), ((117.744522 3.6994614, 117.7471845 3.6960216, 117.753105 3.6913307, 117.7590181 3.6893083, 117.760437 3.6893976, 117.7655257 3.686209, 117.7685241 3.6820994, 117.7687681 3.676572, 117.7666781 3.673471, 117.7650912 3.6696187, 117.7606737 3.6692878, 117.7598344 3.6643493, 117.7633361 3.6639212, 117.7640836 3.6614147, 117.7604144 3.6567229, 117.7585757 3.6565616, 117.7521512 3.649104, 117.750229 3.6431623, 117.7473905 3.6398085, 117.7422183 3.6363843, 117.7388839 3.6356271, 117.7343752 3.6328717, 117.7304613 3.6322869, 117.7268752 3.6340448, 117.7246248 3.6362268, 117.722458 3.6359752, 117.7206266 3.6384915, 117.7183687 3.6376611, 117.713707 3.6436082, 117.7109604 3.6488029, 117.7122953 3.6531621, 117.7102124 3.6545026, 117.7106321 3.6578494, 117.7093887 3.661876, 117.7114716 3.663385, 117.7108918 3.6653124, 117.7088011 3.6653954, 117.7088396 3.6685526, 117.7154847 3.6754405, 117.7154847 3.6775392, 117.721321 3.6785386, 117.7249068 3.68172, 117.7256929 3.6837909, 117.7282488 3.6854805, 117.7294767 3.6881571, 117.7297592 3.6936932, 117.7276766 3.6974672, 117.730263 3.7013187, 117.73127 3.7055877, 117.7315218 3.7127882, 117.7288972 3.7159295, 117.7331086 3.717898, 117.7346114 3.7159699, 117.7403642 3.7123647, 117.7445299 3.7055766, 117.744522 3.6994614)), ((117.7939302 3.7372581, 117.7930602 3.7367613, 117.7851031 3.7391386, 117.7842328 3.7415185, 117.7897035 3.741007, 117.7923203 3.739512, 117.7939302 3.7372581)), ((117.7731321 3.7436271, 117.767441 3.744401, 117.7536316 3.7487914, 117.7531355 3.7517951, 117.7573698 3.7512849, 117.7695543 3.7475291, 117.7731627 3.745771, 117.7731321 3.7436271)), ((117.7842638 3.751641, 117.7903366 3.7522597, 117.797806 3.7537545, 117.8041461 3.7537487, 117.8095017 3.7529929, 117.8126068 3.7487384, 117.8154604 3.7422407, 117.8152083 3.7386135, 117.8134611 3.733486, 117.8104707 3.731372, 117.8069917 3.7303711, 117.800644 3.7323761, 117.7979124 3.7345044, 117.7923204 3.740887, 117.7889634 3.742265, 117.7817456 3.7426424, 117.7717969 3.7485222, 117.7625887 3.7517869, 117.7474137 3.7555451, 117.7430648 3.7589231, 117.742668 3.7602532, 117.7454298 3.7622953, 117.7499083 3.7622914, 117.7574996 3.7595348, 117.771675 3.7539047, 117.7795104 3.7517719, 117.7842638 3.751641)), ((117.6710282 3.7746589, 117.6752015 3.7744114, 117.6844482 3.767529, 117.6872865 3.766025, 117.7032929 3.7602317, 117.7178803 3.7560313, 117.738144 3.7488951, 117.7575683 3.7413339, 117.7676542 3.7378062, 117.8007431 3.7249583, 117.8076632 3.7224371, 117.8144148 3.7209293, 117.8162537 3.7194169, 117.8202517 3.7138046, 117.8242491 3.7112861, 117.8262406 3.7044998, 117.8242415 3.7030724, 117.8212434 3.7029937, 117.8161542 3.7042559, 117.8034744 3.6969764, 117.8018036 3.695223, 117.7920381 3.6887005, 117.7882921 3.687944, 117.7855377 3.6883716, 117.7797015 3.6855272, 117.7772827 3.6861987, 117.7734452 3.6902186, 117.7705306 3.6922293, 117.7644425 3.6942519, 117.7642824 3.6959256, 117.7580259 3.6971884, 117.7541883 3.6966037, 117.7491073 3.701131, 117.7476957 3.7076636, 117.7463681 3.7104328, 117.744362 3.7120267, 117.7427824 3.7149589, 117.7432023 3.7170573, 117.7387009 3.7175586, 117.7350314 3.7202394, 117.731117 3.7289632, 117.7285386 3.7315616, 117.7303772 3.7375034, 117.7303773 3.7410224, 117.7278825 3.743286, 117.7249605 3.7442111, 117.717293 3.7438828, 117.7122881 3.7428827, 117.7083742 3.7484132, 117.7011182 3.7505087, 117.6791077 3.7628472, 117.677696 3.7656074, 117.6756136 3.7657809, 117.6726075 3.7679634, 117.6695253 3.7686352, 117.66494 3.7711536, 117.664604 3.7725741, 117.6710282 3.7746589)), ((117.5953447 3.7798254, 117.5959319 3.7759984, 117.5987928 3.7733639, 117.6054613 3.7714414, 117.6131437 3.7722773, 117.6170806 3.7744276, 117.6236341 3.7763317, 117.6310197 3.7760911, 117.6356659 3.7735728, 117.6399234 3.7705844, 117.6468427 3.7678925, 117.6495898 3.7676462, 117.6545184 3.7696508, 117.6561812 3.7714045, 117.6599425 3.7807827, 117.6624449 3.7837208, 117.6663666 3.7833831, 117.6736982 3.7759142, 117.6703642 3.7755821, 117.6639406 3.7729093, 117.6639403 3.7709825, 117.6668551 3.7699761, 117.6689378 3.7680476, 117.6725236 3.7672036, 117.6736066 3.7659453, 117.6772767 3.7649383, 117.6791076 3.7620059, 117.6966172 3.7524392, 117.7031174 3.7490868, 117.7087023 3.7476621, 117.7110368 3.7426305, 117.7126161 3.7420412, 117.717453 3.7427971, 117.7243806 3.7432075, 117.7293164 3.7404081, 117.7289581 3.7359125, 117.7269517 3.7324766, 117.7211992 3.7303916, 117.7179031 3.7300596, 117.7099382 3.727298, 117.7054368 3.7272202, 117.7020185 3.7296564, 117.7043532 3.7334177, 117.7050248 3.7371081, 117.7033618 3.7414607, 117.7000272 3.742386, 117.6958542 3.7384543, 117.6935195 3.7376148, 117.6899336 3.7387937, 117.6882631 3.7408937, 117.6867678 3.7475891, 117.6850202 3.7475905, 117.6859358 3.7423972, 117.6871796 3.7394653, 117.6893462 3.7376181, 117.6938932 3.7361852, 117.6968536 3.7376122, 117.7007752 3.7409652, 117.7030257 3.739317, 117.7036895 3.7367744, 117.7029419 3.7343416, 117.7003478 3.7307433, 117.7006838 3.7278934, 117.7028425 3.726182, 117.7069318 3.7253736, 117.7114713 3.7259398, 117.7196959 3.7282942, 117.7258682 3.7289675, 117.727867 3.7285407, 117.7295303 3.7261149, 117.7313611 3.7206676, 117.7311935 3.7186595, 117.7286071 3.7169791, 117.7280197 3.7143833, 117.7308576 3.7127074, 117.7301865 3.7102745, 117.7306826 3.705172, 117.7294313 3.7008128, 117.7274247 3.6997289, 117.7272567 3.6959568, 117.7295075 3.6921012, 117.72</t>
  </si>
  <si>
    <t>1332:378</t>
  </si>
  <si>
    <t>nunukan</t>
  </si>
  <si>
    <t>KABUPATEN NUNUKAN</t>
  </si>
  <si>
    <t xml:space="preserve">MULTIPOLYGON (((117.4916609 3.6806856, 117.4900665 3.6776106, 117.4842222 3.6793598, 117.4778745 3.6797432, 117.4741442 3.6784968, 117.4685442 3.6719952, 117.4660567 3.6719965, 117.4617007 3.6766216, 117.4573516 3.679374, 117.4539873 3.6796291, 117.4498824 3.6777585, 117.4461517 3.6746302, 117.4426649 3.6742611, 117.4318392 3.6750173, 117.428581 3.6771991, 117.4296035 3.6803921, 117.4338377 3.684262, 117.4400559 3.6861316, 117.441307 3.6871351, 117.447403 3.6975086, 117.4526289 3.7000028, 117.4607236 3.701627, 117.4705506 3.7041187, 117.4747849 3.7064867, 117.4813766 3.7086091, 117.4849853 3.7082362, 117.4907076 3.7023618, 117.4925692 3.6988597, 117.4925692 3.6948611, 117.4909437 3.6904834, 117.4905699 3.6862317, 117.4916609 3.6806856)), ((117.8176359 3.7698406, 117.8165558 3.7576508, 117.8069891 3.7593481, 117.8001998 3.7578051, 117.7964966 3.7581137, 117.7892444 3.7673718, 117.7856955 3.7701492, 117.7799863 3.7713836, 117.7792148 3.7750868, 117.7802949 3.7770928, 117.7816836 3.7852708, 117.7900159 3.7835734, 117.8100751 3.7812589, 117.8143956 3.7789444, 117.8168644 3.7744696, 117.8176359 3.7698406)), ((117.7417528 3.7821457, 117.7451783 3.7828122, 117.7516782 3.7818024, 117.7547304 3.7848935, 117.7579572 3.7855692, 117.7658234 3.7854446, 117.7661744 3.7820882, 117.763199 3.7805349, 117.762482 3.7792239, 117.763191 3.7764732, 117.7729644 3.7762203, 117.7752228 3.7721476, 117.7783125 3.7699918, 117.7776032 3.7679571, 117.7674715 3.768925, 117.761513 3.7665421, 117.7602084 3.7672578, 117.7606809 3.7702517, 117.7597349 3.772885, 117.7562787 3.7725261, 117.7547303 3.7704921, 117.7503202 3.7707402, 117.7485351 3.7736093, 117.7443621 3.77146, 117.7411499 3.7733805, 117.7388839 3.7733824, 117.7366256 3.7751755, 117.7351914 3.7737384, 117.7412719 3.7725391, 117.7438888 3.7708633, 117.748413 3.7724154, 117.7528228 3.7677437, 117.7554397 3.7661855, 117.7572249 3.7679751, 117.756874 3.7709697, 117.7590179 3.7710854, 117.7598495 3.7661817, 117.7639005 3.7659429, 117.7678301 3.7677306, 117.7751009 3.7666476, 117.7774812 3.7667631, 117.7827227 3.7691556, 117.7855837 3.7680765, 117.7902221 3.7632779, 117.7924806 3.7587347, 117.7893828 3.7575344, 117.787117 3.7551483, 117.7849733 3.7545532, 117.7779462 3.7561154, 117.7761613 3.7571935, 117.7680666 3.7601859, 117.752701 3.7648672, 117.7397153 3.7661991, 117.7249451 3.7692058, 117.710533 3.7711265, 117.7040635 3.7729591, 117.7037965 3.7747505, 117.7087249 3.7784825, 117.71286 3.7796099, 117.7144013 3.7813274, 117.7139052 3.7837613, 117.717491 3.7850971, 117.7186583 3.7836669, 117.7230758 3.7819082, 117.7287445 3.7829076, 117.7302477 3.7847518, 117.7320025 3.7899428, 117.7350081 3.7906096, 117.7387617 3.7892676, 117.7394254 3.7874216, 117.7385863 3.7828993, 117.7417528 3.7821457)), ((117.7039797 3.7814174, 117.7027283 3.7811651, 117.6973878 3.7830149, 117.6959688 3.7821838, 117.6969683 3.7771533, 117.7070619 3.7793252, 117.7077253 3.778402, 117.7036362 3.7755557, 117.7034991 3.77305, 117.6938555 3.7747314, 117.6905213 3.7761724, 117.6813509 3.779174, 117.6783984 3.7808046, 117.6793137 3.7839249, 117.680977 3.7846744, 117.6799012 3.7902116, 117.6801531 3.7935585, 117.6826554 3.795402, 117.683739 3.7933838, 117.6864929 3.7925493, 117.6893083 3.7903127, 117.6944733 3.7899738, 117.697342 3.7883974, 117.7001496 3.7906386, 117.7007296 3.7873725, 117.7039797 3.7814174)), ((117.7417528 3.7821457, 117.7390902 3.7844095, 117.7400895 3.7872582, 117.7391741 3.7896834, 117.7352601 3.791107, 117.7320025 3.7906122, 117.7298355 3.7858376, 117.7264098 3.7829096, 117.7213212 3.7830767, 117.7183226 3.7853498, 117.7153244 3.7855151, 117.712654 3.7844317, 117.7111512 3.7872825, 117.7130736 3.7882851, 117.7156601 3.7919647, 117.7156142 3.7963432, 117.7188337 3.7969918, 117.7228928 3.7940393, 117.7245024 3.7972403, 117.7271726 3.7958902, 117.7293398 3.7961417, 117.7295913 3.7987377, 117.7280959 3.8001683, 117.7267608 3.8055247, 117.7280197 3.8087079, 117.7317656 3.8107221, 117.7353441 3.8091631, 117.7387926 3.8043747, 117.7415314 3.8017399, 117.7448654 3.8006605, 117.7555848 3.7992128, 117.7586822 3.7978984, 117.764992 3.7931074, 117.7783278 3.7859129, 117.7797167 3.7819133, 117.7783205 3.7764598, 117.7787244 3.7717916, 117.7770081 3.7715489, 117.7739105 3.7762195, 117.7712937 3.7772983, 117.7637862 3.7768255, 117.7630767 3.7783821, 117.7667692 3.7812555, 117.7672503 3.7849639, 117.7648009 3.7863321, 117.7559356 3.7856886, 117.7532656 3.7845601, 117.7507629 3.7822193, 117.7466735 3.7831456, 117.74276 3.7830585, 117.7417528 3.7821457)), ((117.7039797 3.7814174, 117.7040635 3.7827562, 117.7008974 3.7882046, 117.7005613 3.7908916, 117.6991499 3.7912275, 117.6970599 3.7888771, 117.6958922 3.7905607, 117.699402 3.7925661, 117.699402 3.7945744, 117.6968154 3.7957525, 117.6938933 3.7939094, 117.6922303 3.7962537, 117.6950684 3.7986849, 117.6942289 3.800341, 117.6887512 3.7997484, 117.6862488 3.802021, 117.6869658 3.8054942, 117.6911011 3.805319, 117.6937638 3.8071623, 117.6948394 3.8127881, 117.6982953 3.8141061, 117.70401 3.8139748, 117.7075882 3.8146955, 117.7097169 3.8187374, 117.7128069 3.8185178, 117.7149966 3.8166162, 117.7256773 3.816951, 117.7276 3.8141993, 117.7311628 3.8114553, 117.7278519 3.8092147, 117.725929 3.8056973, 117.7291718 3.7971459, 117.7272569 3.7964781, 117.7244262 3.798326, 117.7230837 3.7948081, 117.7190854 3.7978238, 117.7162475 3.7978262, 117.7139127 3.7949786, 117.7150804 3.7920466, 117.7130736 3.7889545, 117.7100676 3.7864421, 117.7135694 3.7833364, 117.7137377 3.781328, 117.7108155 3.7793221, 117.7048113 3.7796618, 117.6974719 3.7776594, 117.6964723 3.7797499, 117.6974713 3.7825987, 117.7013092 3.780922, 117.7034761 3.7809203, 117.7039797 3.7814174)), ((117.7782136 3.8440612, 117.7847598 3.8366374, 117.7879562 3.8371139, 117.7889252 3.8349601, 117.7923811 3.8317274, 117.7983323 3.8287276, 117.8028564 3.8248969, 117.8076248 3.821663, 117.8092804 3.8219962, 117.8154831 3.8184171, 117.8206632 3.8143505, 117.8286362 3.805722, 117.8306581 3.80117, 117.8337478 3.7973405, 117.834816 3.7943453, 117.833504 3.7872907, 117.8314743 3.7853749, 117.8228379 3.7845419, 117.8196183 3.7849068, 117.8119965 3.7874288, 117.8108066 3.7891034, 117.7927016 3.7884056, 117.7831725 3.7899702, 117.7710798 3.7963224, 117.7607271 3.8031524, 117.7558441 3.8048302, 117.7472612 3.8055614, 117.741905 3.8074748, 117.7361909 3.81478, 117.7352447 3.8194486, 117.7356034 3.8248308, 117.7377548 3.8335675, 117.7376405 3.8374032, 117.738907 3.8400526, 117.7354964 3.8399108, 117.7332381 3.8412335, 117.7285918 3.8415994, 117.724716 3.8431586, 117.7165071 3.8521394, 117.7115023 3.8581231, 117.7106707 3.8612357, 117.7112735 3.8638677, 117.7149735 3.8693737, 117.7178343 3.8708006, 117.7206955 3.8747513, 117.7268296 3.876302, 117.7317124 3.8758183, 117.734932 3.8742596, 117.7387465 3.8738944, 117.7513731 3.8701744, 117.7548219 3.8688596, 117.7592316 3.8656262, 117.7624435 3.8613083, 117.7661288 3.8531726, 117.7699353 3.8485013, 117.7726746 3.8463459, 117.7750016 3.8463438, 117.7782136 3.8440612)), ((117.6591253 3.9433217, 117.6564547 3.9410072, 117.6404206 3.9467292, 117.639541 3.9497311, 117.6434279 3.9526626, 117.6525378 3.9502652, 117.6569888 3.9465264, 117.6591253 3.9433217)), ((117.6550137 3.9558011, 117.65251 3.9513502, 117.6445893 3.9532261, 117.6470479 3.9579986, 117.6550137 3.9558011)), ((117.5228192 4.027964, 117.5215075 4.0237763, 117.5197221 4.0228185, 117.5155488 4.0225859, 117.5075609 4.0239027, 117.5020826 4.0230738, 117.4995802 4.021637, 117.4962386 4.0215214, 117.4921878 4.0246359, 117.4884949 4.0257147, 117.48468 4.0241609, 117.4828948 4.0196116, 117.4794385 4.0198579, 117.4753874 4.0244016, 117.4724046 4.0256066, 117.4681166 4.0257266, 117.4645387 4.0230961, 117.472107 4.0241683, 117.4759216 4.0222482, 117.4787828 4.0191345, 117.4819947 4.0179385, 117.4848558 4.0196104, 117.4862901 4.0228392, 117.4883196 4.024394, 117.4912947 4.0234332, 117.4943925 4.0207988, 117.4976121 4.0200822, 117.5015412 4.0205592, 117.5066681 4.0224739, 117.520073 4.0212623, 117.5240095 4.0236571, 117.5280684 4.0297608, 117.5327148 4.0302372, 117.5374753 4.0260365, 117.5436708 4.0190938, 117.5452194 4.0153837, 117.5470048 4.0153825, 117.5479586 4.0129846, 117.5486681 4.005566, 117.5521162 3.9915598, 117.5551452 3.9856956, 117.5582427 3.983061, 117.5639574 3.9768331, 117.5680083 3.9730037, 117.5722959 3.9679709, 117.5707399 3.9615128, 117.5682376 3.9584026, 117.5637129 3.9599617, 117.5593641 3.9594852, 117.5564959 3.9573341, 117.5548251 3.953988, 117.5551834 3.951111, 117.5573272 3.9493183, 117.557686 3.9470384, 117.5600661 3.9442867, 117.5645902 3.9445188, 117.5652464 3.9458391, 117.5596466 3.9468019, 117.5584639 3.9502675, 117.5564346 3.9523043, 117.5561979 3.9544575, 117.5595397 3.9578115, 117.5632323 3.9586412, 117.5689546 3.9573256, 117.5716934 3.9587621, 117.5734864 3.96522, 117.5751573 3.9684484, 117.5776598 3.969288, 117.5801619 3.9671332, 117.5827791 3.9605455, 117.590515 3.9454597, 117.5936052 3.9399573, 117.5982515 3.9339652, 117.6008684 3.9319279, 117.6045608 3.9310929, 117.6095046 3.928692, 117.6110533 3.9271349, 117.6153409 3.9250963, 117.6236803 3.923299, 117.6251145 3.922339, 117.6292801 3.916709, 117.6323776 3.9169509, 117.6383284 3.9131108, 117.6432115 3.9119129, 117.6490554 3.9119084, 117.6542966 3.9108278, 117.6590652 3.9114211, 117.6666258 3.9104562, 117.6749728 3.910929, 117.6808092 3.9129596, 117.681305 3.914877, 117.6836698 3.9147575, 117.6845018 3.9111655, 117.6872404 3.9055365, 117.6871184 3.9015833, 117.6852038 3.8959672, 117.6840136 3.8942856, 117.6824567 3.8868689, 117.6688158 3.8901094, 117.6620254 3.8902414, 117.6515352 3.8894083, 117.64534 3.8883365, 117.6291353 3.8847574, 117.6213914 3.8835691, 117.6039885 3.8826228, 117.5961912 3.8854961, 117.5905917 3.8894533, 117.5753554 3.9100445, 117.566658 3.9178304, 117.5567168 3.9228669, 117.5483782 3.926102, 117.5408707 3.9281424, 117.5309829 3.92994, 117.5247805 3.9295911, 117.5171583 3.9264838, 117.5037463 3.9179883, 117.49588 3.9167989, 117.4921875 3.9176424, 117.4799194 3.9244707, 117.4768216 3.9257842, 117.4635393 3.9292656, 117.4598389 3.9314207, 117.4585341 3.9347777, 117.4585342 3.9400428, 117.4634248 3.9492496, 117.4662931 3.9561957, 117.4666519 3.9606193, 117.4646837 3.9655327, 117.4614714 3.9709172, 117.4592134 3.9731892, 117.4564745 3.9815678, 117.4567185 3.9871947, 117.4511187 3.99306, 117.4500425 3.9956931, 117.4443895 4.0033587, 117.4442749 4.0069502, 117.4505923 4.0136503, 117.4571536 4.0214267, 117.4619215 4.027639, 117.4680632 4.0329096, 117.4771193 4.0360073, 117.4879682 4.0440252, 117.4950103 4.0516833, 117.497513 4.0533554, 117.5002518 4.0527566, 117.5107346 4.0410167, 117.5159152 4.0365897, 117.5210343 4.0339539, 117.5230634 4.0311934, 117.5228192 4.027964)), ((117.4971015 4.0636596, 117.4976958 4.0613252, 117.4951426 4.0599608, 117.4933998 4.0606403, 117.4893112 4.0583721, 117.4849141 4.0541953, 117.4830682 4.0499988, 117.48117 4.0479464, 117.4792095 4.0479204, 117.478183 4.0516211, 117.4787052 4.0540633, 117.4807966 4.0572555, 117.4826585 4.0627275, 117.4857444 4.0632866, 117.4893544 4.062823, 117.4971015 4.0636596)), ((117.5821815 4.1450924, 117.5861128 4.1439587, 117.5891497 4.1418396, 117.5873949 4.1377338, 117.5829501 4.1297039, 117.5766709 4.1202098, 117.5700723 4.1125251, 117.5638406 4.1060524, 117.5555732 4.0992733, 117.55371 4.0984514, 117.5471726 4.1016222, 117.5386476 4.1032835, 117.5369943 4.1049401, 117.5353411 4.1124226, 117.5358923 4.1148558, 117.5392775 4.1222625, 117.548488 4.1362691, 117.5536193 4.1391694, 117.5585325 4.140921, 117.5680009 4.1429135, 117.5731285 4.1444567, 117.5821815 4.1450924)), ((117.7239531 3.9897524, 117.7160185 3.9838975, 117.7098236 3.9834234, 117.7087477 3.9821127, 117.6914674 3.9750623, 117.6777573 3.9675382, 117.6735231 3.9661033, 117.668518 3.9664692, 117.6619642 3.9689803, 117.6599428 3.9714968, 117.6550596 3.9743774, 117.6537476 3.9761696, 117.6476745 3.9773685, 117.6385041 3.9810937, 117.6320115 3.9858843, 117.6306991 3.988753, 117.6258161 3.9893538, 117.6124803 4.0012146, 117.6021197 4.0117522, 117.6017609 4.0130733, 117.6013565 4.0281539, 117.6000516 4.0346139, 117.5955351 4.0486211, 117.5958941 4.0513709, 117.5951232 4.0613044, 117.5944139 4.0660904, 117.5915605 4.072434, 117.5900115 4.0793828, 117.5903704 4.0827297, 117.5926435 4.0873959, 117.5960389 4.090623, 117.6034319 4.0994738, 117.612503 4.1128736, 117.6177521 4.1210021, 117.6203158 4.1231622, 117.6260452 4.1296168, 117.6285476 4.1332062, 117.6324847 4.1366678, 117.6420213 4.1409752, 117.6448898 4.1431258, 117.6565707 4.147187, 117.6637194 4.1461045, 117.6692506 4.1439378, 117.6750338 4.1381886, 117.6808702 4.131607, 117.6852796 4.1275324, 117.6913529 4.1208239, 117.6969452 4.1135187, 117.7030181 4.1066926, 117.7115939 4.0955582, 117.7174224 4.0895644, 117.7264173 4.0822561, 117.7315366 4.0767514, 117.7426148 4.0691968, 117.7467801 4.064887, 117.7514264 4.062015, 117.7524948 4.0586579, 117.7474212 4.047536, 117.7451475 4.0379673, 117.7433549 4.03426, 117.7375109 4.0293533, 117.7344056 4.0239737, 117.7316667 4.0203849, 117.7286222 4.0148785, 117.7265857 4.0083038, 117.7240753 3.9962203, 117.7239531 3.9897524)), ((117.7129354 4.1657853, 117.7629082 4.1657518, 117.8371492 4.1645636, 117.8372023 4.1650242, 117.9009595 4.1645027, 117.907448 4.1505476, 117.9094238 4.1480849, 117.915901 4.1428762, 117.9208605 4.1361766, 117.922188 4.1301506, 117.9239428 4.1279505, 117.9239347 4.1200265, 117.9208832 4.1074203, 117.91864 4.0970566, 117.918022 4.0848637, 117.9196321 4.0797782, 117.9226686 4.0734698, 117.9234697 4.0690003, 117.9228517 4.0616831, 117.9181902 4.0563967, 117.9133222 4.0501064, 117.9123077 4.0480722, 117.9078522 4.0435996, 117.9056242 4.04239, 117.9013749 4.0419877, 117.8952028 4.0445635, 117.8916398 4.0417271, 117.8839032 4.0381625, 117.8798521 4.035218, 117.8761752 4.0357104, 117.8740844 4.0337407, 117.8630445 4.0314096, 117.857773 4.0317861, 117.855316 4.0327747, 117.8475953 4.038943, 117.8417127 4.0462221, 117.8323364 4.0539841, 117.8263322 4.057075, 117.8190996 4.0636135, 117.8138273 4.0690374, 117.8036498 4.0744661, 117.7989886 4.0752126, 117.7939607 4.0780489, 117.7844618 4.0844629, 117.7771072 4.087799, 117.7687074 4.0927824, 117.7623901 4.0989036, 117.7551574 4.1051884, 117.7484129 4.1080262, 117.7448576 4.1102458, 117.7384109 4.1161589, 117.7340086 4.1190035, 117.7288592 4.1231966, 117.7232207 4.1296155, 117.7182005 4.1366398, 117.7137831 4.1416916, 117.7072906 4.1479845, 117.6970521 4.1566146, 117.6898191 4.1605651, 117.6864334 4.164087, 117.6988333 4.1658061, 117.7129354 4.1657853)), ((116.7837397 4.3471357, 116.785286 4.3415834, 116.791017 4.3383191, 116.7972569 4.3386555, 116.800822 4.3442021, 116.8066931 4.3506359, 116.8110519 4.3502661, 116.8131039 4.3491538, 116.815519 4.3502129, 116.8181671 4.3472824, 116.818861 4.3430396, 116.8208601 4.3366893, 116.8254521 4.3321037, 116.8306251 4.3312364, 116.8332039 4.3288757, 116.8344001 4.325981, 116.8381589 4.3265789, 116.8434041 4.3261639, 116.847139 4.3296115, 116.8501489 4.3389031, 116.852843 4.3390755, 116.8551749 4.3366424, 116.859144 4.3363446, 116.861633 4.338652, 116.8640801 4.3387158, 116.867263 4.3366718, 116.8715579 4.3383009, 116.8744411 4.3414949, 116.8772261 4.3474391, 116.884032 4.3470964, 116.889575 4.3508607, 116.8912861 4.3536654, 116.8956589 4.3573662, 116.8990409 4.3614106, 116.9015039 4.3662509, 116.91062 4.36779, 116.916991 4.3649591, 116.9218111 4.3645073, 116.9239989 4.3616849, 116.9278609 4.3613867, 116.9306561 4.3597405, 116.9435869 4.3572718, 116.9466049 4.3587557, 116.953405 4.3570644, 116.958191 4.3469232, 116.9613069 4.3458016, 116.9635311 4.3432686, 116.9672341 4.3376236, 116.970283 4.3377142, 116.972166 4.3389898, 116.9730629 4.3420567, 116.9759739 4.343441, 116.978416 4.3420388, 116.9837641 4.3408086, 116.9871359 4.3418671, 116.9940509 4.3427719, 117.0026781 4.3464087, 117.0049459 4.3467434, 117.0078561 4.3457121, 117.0084711 4.3423014, 117.0078129 4.3375609, 117.0074149 4.329835, 117.0064319 4.3268405, 117.0061669 4.3213491, 117.013756 4.3207338, 117.0195761 4.3188972, 117.0218751 4.3202541, 117.0245561 4.324108, 117.024938 4.3265687, 117.0282821 4.333417, 117.0298589 4.3387636, 117.0309881 4.3403648, 117.0344571 4.3417307, 117.0402579 4.3455934, 117.0442961 4.3462808, 117.0492589 4.3462895, 117.0521061 4.3430234, 117.0555141 4.3417114, 117.0625331 4.341738, 117.0658049 4.3384628, 117.069848 4.3381548, 117.0731159 4.3360285, 117.0799239 4.3357655, 117.0852491 4.3333946, 117.094458 4.3357366, 117.1043921 4.3331932, 117.108501 4.3342782, 117.1154809 4.3351457, 117.1196831 4.339967, 117.1250639 4.3421916, 117.130061 4.3424531, 117.1325359 4.3444158, 117.1352999 4.3448224, 117.1416861 4.3432019, 117.1443349 4.3460511, 117.1433261 4.3509637, 117.1469771 4.3510444, 117.1506549 4.3535496, 117.1567541 4.3531775, 117.158607 4.3501555, 117.161379 4.3483455, 117.161244 4.3461743, 117.165143 4.3464359, 117.1646539 4.3440838, 117.165908 4.340311, 117.1703869 4.3365828, 117.174712 4.3367718, 117.1773389 4.3356765, 117.1901269 4.3382788, 117.19648 4.335907, 117.200133 4.3355984, 117.2031031 4.3377055, 117.2047609 4.3403105, 117.20759 4.3423453, 117.2105139 4.3474106, 117.2133269 4.3543306, 117.2157359 4.3547641, 117.2171769 4.3582558, 117.2196489 4.3609691, 117.2223061 4.3615111, 117.225064 4.3637991, 117.2266488 4.3665759, 117.2269938 4.3693894, 117.2313538 4.3696142, 117.2359652 4.3687443, 117.2426542 4.3719266, 117.24389 4.3733556, 117.246938 4.3733636, 117.2498878 4.3711281, 117.2494502 4.3646779, 117.2530062 4.3627317, 117.2572161 4.3592383, 117.2602241 4.3593639, 117.2624577 4.3583318, 117.2653791 4.3555625, 117.2696762 4.3502143, 117.2701911 4.3474459, 117.2735852 4.3452463, 117.2741443 4.3414465, 117.278158 4.3387205, 117.2810437 4.3351486, 117.2854507 4.3325852, 117.2859587 4.3291024, 117.2854431 4.3253844, 117.2859589 4.3220641, 117.2893958 4.3173947, 117.2911139 4.3133864, 117.2958831 4.3095397, 117.2998792 4.3090677, 117.3031009 4.3104053, 117.3062798 4.3102683, 117.3092019 4.3073813, 117.3093308 4.3029303, 117.313155 4.2996538, 117.3175799 4.3000772, 117.319599 4.3037493, 117.3235519 4.3024991, 117.3258293 4.3003813, 117.3324879 4.296624, 117.336699 4.2948943, 117.3407368 4.2922599, 117.34194 4.2900972, 117.3451617 4.2913985, 117.3486002 4.2889362, 117.354528 4.2885445, 117.3589542 4.2867693, 117.362176 4.2870753, 117.3644101 4.2854278, 117.3708548 4.2860308, 117.3726158 4.2844377, 117.3723152 4.2767573, 117.3732609 4.273301, 117.3751079 4.2714456, 117.3759238 4.2686769, 117.3812521 4.2658698, 117.3816809 4.2628119, 117.3835722 4.2606488, 117.3887699 4.2571542, 117.3959019 4.2584894, 117.4005851 4.2556826, 117.4073745 4.254296, 117.408362 4.2517885, 117.4123226 4.2499622, 117.4125598 4.245915, 117.409977 4.2406512, 117.4127678 4.2366693, 117.4165669 4.2364411, 117.4187618 4.2346396, 117.4241539 4.2330173, 117.429722 4.2297484, 117.430259 4.2282283, 117.4294308 4.223615, 117.4261412 4.2233635, 117.4245371 4.221917, 117.4276593 4.2177538, 117.428755 4.212262, 117.4348302 4.2077534, 117.4367948 4.2077863, 117.4418093 4.2019133, 117.4425282 4.2000292, 117.4410969 4.197482, 117.4412089 4.1952113, 117.4434176 4.1908901, 117.446707 4.1894274, 117.4495471 4.1906561, 117.4505931 4.1880501, 117.4542052 4.1861844, 117.4554921 4.1835421, 117.4578389 4.1818309, 117.4593919 4.1777048, 117.4620181 4.1781736, 117.4660439 4.1741546, 117.4723422 4.1726129, 117.4791429 4.1684926, 117.480595 4.169912, 117.483605 4.1681461, 117.4871819 4.1734361, 117.4900809 4.1744204, 117.493778 4.1710075, 117.4981548 4.1720542, 117.4998218 4.1687602, 117.5032461 4.1703864, 117.5092871 4.1698759, 117.5147232 4.1676469, 117.515326 4.1663257, 117.5265002 4.162166, 117.5309288 4.1583182, 117.5387821 4.1583129, 117.5449249 4.1611493, 117.5468287 4.1637843, 117.5473296 4.166946, 117.5507281 4.1672063, 117.5560074 4.1705045, 117.5624849 4.1764977, 117.5684665 4.1788907, 117.5722506 4.1795935, 117.5783765 4.1789829, 117.5819628 4.1778856, 117.5889282 4.1741805, 117.5930102 4.1702784, 117.5922089 4.1665791, 117.5887223 4.1622756, 117.5845335 4.1595829, 117.5703351 4.1517954, 117.5659561 4.1498988, 117.5548019 4.1465053, 117.5499194 4.1443104, 117.5459292 4.13941, 117.5423433 4.1361105, 117.5381086 4.1299166, 117.5315244 4.1192191, 117.5240022 4.103827, 117.5218046 4.1014311, 117.5087663 4.1038369, 117.5054777 4.1054402, 117.4989088 4.1073441, 117.4956207 4.1096439, 117.4948529 4.111448, 117.4915475 4.1127407, 117.4861147 4.1107535, 117.4812319 4.111254, 117.469986 4.1172676, 117.4566424 4.1223686, 117.4433148 4.1282937, 117.4342824 4.1268561, 117.4235062 4.1205929, 117.4174817 4.1131219, 117.4171902 4.108794, 117.420312 4.0994524, 117.4247578 4.0945539, 117.4347151 4.0929886, 117.445671 4.0890835, 117.466728 4.0834716, 117.469116 4.0824661, 117.4723055 4.0790627, 117.4717027 4.0756616, 117.4737928 4.0717613, 117.4702075 4.0663626, 117.4677124 4.0612708, 117.4676591 4.0546669, 117.4651641 4.0486704, 117.460884 4.0449728, 117.4559693 4.0422526, 117.4491731 4.0346844, 117.4461823 4.0295838, 117.4429931 4.0209822, 117.4411466 4.0171836, 117.4381901 4.0138467, 117.4380026 4.0118973, 117.4392832 4.0038528, 117.4443743 3.9991882, 117.4473648 3.995586, 117.4481585 3.9921841, 117.4470595 3.9890907, 117.4512942 3.9896855, 117.4548719 3.986282, 117.4551699 3.9803835, 117.4570619 3.9748821, 117.4561605 3.9706129, 117.4606857 3.9683846, 117.463669 3.9622765, 117.4642639 3.9568754, 117.4627685 3.9515839, 117.4565427 3.9406862, 117.4561384 3.9363893, 117.457762 3.9291059, 117.4647448 3.9256825, 117.4754945 3.9223744, 117.4780885 3.9212783, 117.4832613 3.9177743, 117.4894332 3.9142696, 117.4954071 3.9129634, 117.5017242 3.9132582, 117.5061114 3.9143592, 117.5097885 3.9160577, 117.5206453 3.9227455, 117.5258257 3.924642, 117.5331953 3.9245378, 117.5448912 3.9209297, 117.5590213 3.9148231, 117.5624082 3.9126225, 117.5674818 3.9072183, 117.5717547 3.9000145, 117.57827 3.8898147, 117.5825499 3.8849085, 117.5874251 3.8812052, 117.5926972 3.8784061, 117.6030505 3.8751964, 117.6082231 3.8743966, 117.6199188 3.8735829, 117.6400297 3.8745721, 117.6471026 3.8751637, 117.6605911 3.8779577, 117.6684572 3.878648, 117.6742251 3.8775398, 117.6829833 3.8724397, 117.6881103 3.8703368, 117.6933822 3.8673291, 117.7015454 3.8618223, 117.7078092 3.8568145, 117.7131808 3.851319, 117.7204892 3.8431079, 117.7191922 3.8396081, 117.7227783 3.8409078, 117.7283478 3.8379992, 117.7336271 3.8367011, 117.7344209 3.8354972, 117.7323225 3.8242999, 117.7316207 3.8184024, 117.7305681 3.8150019, 117.7270889 3.8183067, 117.7240065 3.8188069, 117.7165376 3.8178181, 117.712555 3.8202186, 117.7087171 3.8198871, 117.7066343 3.8155376, 117.7030561 3.8148169, 117.6971055 3.8148217, 117.693405 3.8125541, 117.6930465 3.808366, 117.6911391 3.8064497, 117.6885222 3.8069313, 117.6854173 3.8053778, 117.685417 3.8021483, 117.6883928 3.7992692, 117.6928022 3.7998717, 117.694565 3.798432, 117.6910631 3.7958385, 117.6910628 3.7939931, 117.6942292 3.7929864, 117.6968154 3.7950016, 117.6985627 3.7924854, 117.6950609 3.7907242, 117.6890566 3.7909823, 117.6885604 3.794755, 117.6865542 3.7931644, 117.6836395 3.7943428, 117.6824189 3.7960354, 117.6797183 3.7938393, 117.679909 3.7850642, 117.6783754 3.7823606, 117.6768339 3.7819276, 117.6724166 3.7846811, 117.6668245 3.7874446, 117.6624148 3.7878008, 117.6572874 3.7850546, 117.6545412 3.780633, 117.6523972 3.7736871, 117.6509627 3.7716527, 117.648941 3.7716542, 117.6444091 3.7741725, 117.6394117 3.7781837, 117.633339 3.780486, 117.6236876 3.7809905, 117.6198396 3.7806043, 117.6165695 3.7775942, 117.6115877 3.7752004, 117.608902 3.7747048, 117.6036226 3.7749075, 117.5994417 3.7757065, 117.5985486 3.7801127, 117.6007464 3.7872036, 117.6006547 3.7938075, 117.5987627 3.7967037, 117.596573 3.7973113, 117.5911943 3.7958133, 117.5875089 3.7920163, 117.5796433 3.7826224, 117.5785447 3.7819266, 117.5718766 3.7820305, 117.5628662 3.7854379, 117.5560988 3.7852342, 117.5489274 3.7809417, 117.5383758 3.7733493, 117.5321047 3.7681514, 117.5305102 3.7683514, 117.5258334 3.7748587, 117.5240938 3.7761624, 117.5205076 3.7766622, 117.5116501 3.7724698, 117.5070648 3.7680669, 117.5025862 3.7662692, 117.4998016 3.7680711, 117.5001983 3.7736707, 117.4995042 3.7755708, 117.4969175 3.7758709, 117.4931337 3.7745794, 117.4808347 3.7645807, 117.4761123 3.7551115, 117.4772948 3.7488597, 117.4835127 3.7449843, 117.4836349 3.7419808, 117.4822615 3.7377387, 117.4825133 3.7339842, 117.480766 3.7304841, 117.4810104 3.7264854, 117.4842451 3.7247376, 117.48748 3.7242383, 117.4877319 3.7226097, 117.4844971 3.7202323, 117.4817582 3.7198629, 117.4790193 3.71649, 117.4713591 3.7119979, 117.4627761 3.708999, 117.453819 3.7062535, 117.4454804 3.7031366, 117.4424897 3.7011388, 117.4383853 3.6947629, 117.4373858 3.6915157, 117.4342727 3.6912639, 117.4288634 3.6862637, 117.4248811 3.6807653, 117.4242551 3.6780154, 117.4247511 3.674894, 117.4286042 3.6716444, 117.4401777 3.6703903, 117.4462739 3.6703873, 117.4497529 3.6720049, 117.4531176 3.6747534, 117.456726 3.6753757, 117.4617004 3.6695019, 117.4653089 3.6681249, 117.4709015 3.668122, 117.4778749 3.6741162, 117.4832842 3.6744932, 117.4881365 3.6721113, 117.4896301 3.6702301, 117.4844404 3.6647679, 117.4762718 3.6596038, 117.4682676 3.6564495, 117.4604274 3.6545667, 117.4496476 3.6527263, 117.4317635 3.6508072, 117.4239238 3.6497444, 117.4142877 3.6488875, 117.3843176 3.6453731, 117.3569606 3.6418157, 117.3292771 3.6380524, 117.316783 3.6368263, 117.2968583 3.6364639, 117.2764453 3.641762, 117.2566043 3.6491927, 117.2379882 3.6576891, 117.2308844 3.6605624, 117.2090822 3.6659414, 117.1964254 3.669226, 117.1638431 3.6730475, 117.1478375 3.674568, 117.1276671 3.676212, 117.1017804 3.6798662, 117.0932059 3.6807286, 117.0676459 3.6881557, 117.0500884 3.6931204, 117.0308975 3.6983309, 117.0216857 3.7013503, 117.0105793 3.7034836, 116.9970424 3.7063978, 116.9561491 3.7148608, 116.9381694 3.7148177, 116.9118276 3.7098798, 116.8861971 3.7033871, 116.8477165 3.692055, 116.8385354 3.6863103, 116.8356544 3.6874245, 116.8262599 3.6852141, 116.8239441 3.6873346, 116.8147074 3.688345, 116.7942179 3.6928958, 116.7809505 3.6940736, 116.770538 3.695252, 116.7429594 3.6811356, 116.761234 3.6595696, 116.7612377 3.6418648, 116.759275 3.644458, 116.752841 3.648765, 116.748016 3.651277, 116.74319 3.656841, 116.739258 3.658096, 116.738007 3.659712, 116.739078 3.663302, 116.73827 3.674522, 116.735767 3.677933, 116.734516 3.681882, 116.731655 3.687267, 116.7307145 3.6906375, 116.7164203 3.6996073, 116.7054245 3.6982329, 116.6893892 3.699149, 116.6614419 3.7032726, 116.6531952 3.7020356, 116.6447651 3.6994698, 116.6345024 3.6976373, 116.6282717 3.6969042, 116.6183756 3.6928725, 116.6084793 3.6914063, 116.5886872 3.6910399, 116.5798906 3.6928726, 116.5762256 3.7005696, 116.575126 3.7108319, 116.5733813 3.7201051, 116.5698625 3.7222163, 116.5630601 3.722146, 116.5544277 3.721583, 116.5465459 3.7200817, 116.5422297 3.7210198, 116.538927 3.7237185, 116.5348437 3.7257603, 116.5306399 3.7304442, 116.5267967 3.7339271, 116.5239143 3.7393317, 116.5203111 3.7431751, 116.5120241 3.7482194, 116.5031365 3.7480993, 116.4992934 3.7431749, 116.4887375 3.7451353, 116.4826108 3.7565535, 116.4770964 3.7633207, 116.4762053 3.7682223, 116.4777649 3.7726781, 116.4779878 3.7811441, 116.4720922 3.7892717, 116.4675636 3.7943479, 116.4669997 3.797355, 116.466436 3.80788, 116.462865 3.8125788, 116.4577905 3.8153979, 116.4544303 3.8194378, 116.450783 3.8298045, 116.4480954 3.832876, 116.4457917 3.8369076, 116.4421443 3.840171, 116.4369611 3.8457382, 116.436385 3.8513053, 116.4354251 3.8539929, 116.4319696 3.8549529, 116.4267865 3.860712, 116.4242909 3.8651273, 116.4208353 3.8674309, 116.4194915 3.8705027, 116.4187236 3.8754938, 116.4199065 3.8793444, 116.4179557 3.8872041, 116.4105215 3.8923227, 116.4078144 3.895864, 116.4069173 3.9009788, 116.4027999 3.9112067, 116.4010121 3.9121029, 116.4010093 3.9160516, 116.3992202 3.9189221, 116.3947954 3.9277385, 116.3892576 3.9317704, 116.3867076 3.9387424, 116.3847943 3.9479269, 116.3858278 3.9526588, 116.3856299 3.9583871, 116.3864597 3.9687727, 116.3833002 3.9716163, 116.3826683 3.9754078, 116.3839321 3.9826748, 116.392147 3.9918376, 116.3845639 3.9940493, 116.3773398 3.9956347, 116.369714 3.9934174, 116.3643427 4.0000525, 116.3549767 4.0083071, 116.3531836 4.0182079, 116.3533151 4.0270145, 116.3548113 4.0337877, 116.3510909 4.0370431, 116.3422546 4.0407636, 116.3371388 4.0442516, 116.3359762 4.0505302, 116.3310929 4.057041, 116.3229543 4.060529, 116.3190012 4.0628543, 116.3120252 4.0589013, 116.3080721 4.0512276, 116.3006311 4.0486699, 116.2970438 4.0493419, 116.2935681 4.0518696, 116.2885394 4.0579712, 116.2838886 4.0579711, 116.2780753 4.0521578, 116.2773775 4.045647, 116.2750524 4.0409963, 116.2687739 4.040066, 116.2617979 4.0423914, 116.2550545 4.0421589, 116.2494737 4.043089, 116.2370117 4.0468142, 116.2369169 4.0512277, 116.2355217 4.0586687, 116.2327313 4.0658772, 116.2227896 4.0790978, 116.2182851 4.0802654, 116.2142158 4.0773586, 116.2063678 4.0741612, 116.1982291 4.0747426, 116.1927065 4.077068, 116.1851491 4.079684, 116.1796264 4.0863693, 116.1697438 4.0901479, 116.1616052 4.0913106, 116.1636398 4.0991586, 116.1674762 4.1115012, 116.1646573 4.1125335, 116.1539149 4.1109537, 116.1472797 4.1106377, 116.1393807 4.116009, 116.1359053 4.1150613, 116.1317978 4.1179048, 116.1259866 4.120877, 116.1239158 4.1185474, 116.1193864 4.1159593, 116.1161509 4.1133709, 116.1092919 4.1119473, 116.1067428 4.1119379, 116.0948537 4.1166586, 116.0857619 4.1178826, 116.0833298 4.1144876, 116.0819506 4.1108802, 116.0779988 4.1099504, 116.0742795 4.1062312, 116.0719549 4.1001871, 116.061345 4.0968967, 116.0489415 4.0871694, 116.0442923 4.0841475, 116.0386937 4.0839075, 116.0315071 4.0799632, 116.0287176 4.0818229, 116.024301 4.0897264, 116.0219763 4.0904238, 116.018133 4.0895685, 116.0040729 4.0895687, 115.9896191 4.0944809, 115.9813184 4.1024207, 115.9759047 4.1132479, 115.9708521 4.1179396, 115.9657995 4.1183005, 115.9603859 4.1078342, 115.9582203 4.0923155, 115.9589421 4.0717439, 115.963328 4.0599398, 115.9650041 4.0473688, 115.9608138 4.0368929, 115.9608138 4.0142651, 115.9574986 4.0042547, 115.9517242 3.9973976, 115.9502806 3.9876532, 115.9502804 3.9757433, 115.9506415 3.9663598, 115.9513633 3.9602245, 115.9466715 3.9569763, 115.9398144 3.9562545, 115.9325962 3.9512018, 115.9300699 3.9439838, 115.9257391 3.9374876, 115.92213 3.9313521, 115.9199646 3.9248558, 115.9206864 3.9147505, 115.9235737 3.9068106, 115.9224909 3.9010362, 115.9203255 3.8941791, 115.9235737 3.8869609, 115.9268217 3.8822691, 115.9242955 3.8775774, 115.9134683 3.8761338, 115.9131073 3.8689157, 115.9134684 3.8609758, 115.9094984 3.8483442, 115.9091374 3.8407651, 115.9163556 3.8367952, 115.9235737 3.8353516, 115.925739 3.8266899, 115.9228519 3.8209154, 115.9228517 3.8043138, 115.9268218 3.7981784, 115.9403763 3.7921028, 115.9475937 3.784883, 115.9488369 3.777246, 115.9477543 3.7725543, 115.9441452 3.7678625, 115.9437843 3.7602835, 115.9380098 3.7577572, 115.9325962 3.7566745, 115.9279045 3.7527045, 115.9246564 3.7263586, 115.9214082 3.7144487, 115.9174382 3.7065088, 115.9141902 3.6971253, 115.9120246 3.6899071, 115.9141902 3.6816064, 115.9203254 3.675471, 115.9250173 3.6646439, 115.9336789 3.6516514, 115.9333181 3.6426288, 115.9354834 3.6375761, 115.9423407 3.6318016, 115.9502806 3.6260272, 115.9560549 3.6202528, 115.9546114 3.6152, 115.9517242 3.6079819, 115.952446 3.596433, 115.9567769 3.5863277, 115.9589423 3.5783878, 115.977684 3.5526402, 115.9740677 3.5418103, 115.9680557 3.5225569, 115.9608307 3.515337, 115.9487991 3.5129304, 115.937973 3.508117, 115.9259339 3.4996938, 115.911499 3.4936769, 115.9054794 3.4876604, 115.8970566 3.4756273, 115.8838196 3.4696104, 115.8633651 3.4708139, 115.8561728 3.4716503, 115.8537127 3.4790304, 115.8506377 3.4864106, 115.8451027 3.4897932, 115.8386449 3.4916382, 115.8315722 3.4876407, 115.8260372 3.4913306, 115.818657 3.4934832, 115.8118918 3.4922532, 115.8054343 3.4894857, 115.8054343 3.4827205, 115.8072793 3.4704202, 115.8007888 3.4635938, 115.7899628 3.4623904, 115.7789887 3.4636552, 115.7691485 3.4630401, 115.7623834 3.4473573, 115.7562637 3.4467473, 115.7427635 3.4478497, 115.7290816 3.4448754, 115.7142098 3.4377369, 115.7082613 3.4282191, 115.7029075 3.4163218, 115.6999332 3.40264, 115.6910102 3.4062091, 115.6844667 3.4151322, 115.6749489 3.4276243, 115.6660259 3.4341678, 115.6600779 3.4377365, 115.65425 3.4415891, 115.65094 3.4480693, 115.6472361 3.4498367, 115.6413861 3.4512212, 115.6384011 3.4573129, 115.6373661 3.4622225, 115.633922 3.4645148, 115.6334709 3.4688374, 115.634775 3.4734067, 115.6327629 3.4772748, 115.628148 3.4775394, 115.6271119 3.4825123, 115.625099 3.4849423, 115.6249079 3.4892562, 115.6210789 3.4965855, </t>
  </si>
  <si>
    <t>1332:379</t>
  </si>
  <si>
    <t>tarakan</t>
  </si>
  <si>
    <t>KOTA TARAKAN</t>
  </si>
  <si>
    <t>MULTIPOLYGON (((117.5264584 3.342762, 117.5206455 3.3429274, 117.5210791 3.3484987, 117.5228022 3.3500124, 117.5265151 3.3481442, 117.5264584 3.342762)), ((117.6075224 3.4347806, 117.6084842 3.4342035, 117.6182947 3.4343959, 117.6240656 3.4315105, 117.6348379 3.4242007, 117.6379157 3.4228541, 117.6415706 3.420161, 117.6490728 3.4157367, 117.6519582 3.4159291, 117.6590757 3.4134283, 117.6648466 3.4105429, 117.6686938 3.4032331, 117.6696556 3.3986164, 117.6690785 3.3922684, 117.6670914 3.390991, 117.6660918 3.3838686, 117.6649472 3.3823425, 117.6660918 3.3763653, 117.6654559 3.369625, 117.667922 3.3686917, 117.6688535 3.3618681, 117.6649769 3.3584819, 117.6614951 3.3470099, 117.6618277 3.3401379, 117.6591043 3.3350476, 117.6581364 3.3292742, 117.659037 3.3169974, 117.6566874 3.3004419, 117.6549661 3.2907961, 117.6574185 3.2903555, 117.6576273 3.2795124, 117.6565944 3.2669974, 117.6565907 3.2570557, 117.6570831 3.2544964, 117.6565896 3.2501023, 117.6538295 3.2452921, 117.6498263 3.239951, 117.6468534 3.2379641, 117.6419004 3.2373105, 117.63341 3.2392314, 117.6286582 3.2417284, 117.6186224 3.2530853, 117.6154208 3.2596277, 117.6119411 3.2699, 117.6097162 3.2797303, 117.6062815 3.2789567, 117.6020792 3.2818682, 117.5995107 3.2802882, 117.5971446 3.2817882, 117.5942601 3.2795457, 117.5914711 3.2820309, 117.5857989 3.2893069, 117.5794301 3.2961999, 117.570655 3.3045438, 117.5665925 3.3090047, 117.5531648 3.3189846, 117.542133 3.3254747, 117.5408745 3.3273107, 117.5367391 3.3437842, 117.53131 3.352588, 117.520173 3.3653541, 117.5187164 3.3674554, 117.5165265 3.3756359, 117.514667 3.3809082, 117.5144237 3.386815, 117.5158417 3.393507, 117.516302 3.4002496, 117.5188403 3.400942, 117.5194251 3.4042859, 117.5209858 3.4049515, 117.5213438 3.4093887, 117.5234598 3.4116971, 117.5271147 3.4116971, 117.5282689 3.4141978, 117.5321161 3.4161214, 117.5350016 3.4190069, 117.535194 3.4209305, 117.5373099 3.4245854, 117.5401954 3.4274708, 117.550583 3.4357424, 117.5555844 3.4363195, 117.5598164 3.4336265, 117.5653949 3.4326646, 117.5719353 3.4326646, 117.5854007 3.4351654, 117.6015592 3.437089, 117.6075224 3.4347806)))</t>
  </si>
  <si>
    <t>1332:380</t>
  </si>
  <si>
    <t>SULAWESI UTARA</t>
  </si>
  <si>
    <t>bolaang mongondow</t>
  </si>
  <si>
    <t>KABUPATEN BOLAANG MONGONDOW</t>
  </si>
  <si>
    <t>MULTIPOLYGON (((123.7894363 0.875623, 123.7876347 0.876615, 123.7876341 0.8800381, 123.7908926 0.8788744, 123.7894363 0.875623)), ((124.2982335 1.0072357, 124.2975104 1.0029673, 124.3043067 1.0011908, 124.3055874 1.0021307, 124.3055358 1.0055598, 124.3090372 1.0051364, 124.3115574 1.006603, 124.3140053 1.006603, 124.3168147 1.008111, 124.3186015 1.0064998, 124.3174964 1.0048368, 124.3201509 1.0007396, 124.3237555 1.0020894, 124.324995 1.0011392, 124.3241893 0.9982988, 124.3264926 0.9943429, 124.3284757 0.9937955, 124.3315434 0.9896537, 124.3365113 0.9884462, 124.3392385 0.9909295, 124.34211 0.9908796, 124.3475455 0.9885716, 124.3515936 0.9861342, 124.3557559 0.986782, 124.35798 0.9818448, 124.3573326 0.9763241, 124.3601221 0.9733514, 124.3629131 0.9738374, 124.3621367 0.9685928, 124.3639426 0.9664974, 124.361393 0.964355, 124.3622474 0.962942, 124.3654902 0.9639474, 124.3683606 0.9612995, 124.3704909 0.9637018, 124.3730221 0.960096, 124.3718596 0.9573522, 124.3757819 0.9574935, 124.3753213 0.9525459, 124.372454 0.9518436, 124.3731073 0.9499044, 124.3711133 0.9485885, 124.3725449 0.9437179, 124.370043 0.9379381, 124.3693696 0.9343219, 124.3702021 0.9324097, 124.3694483 0.9292896, 124.3678798 0.9276128, 124.3678331 0.9226075, 124.3703941 0.918936, 124.3723923 0.919792, 124.373941 0.9164726, 124.3776309 0.9130622, 124.378937 0.9078761, 124.3786046 0.9014944, 124.3800265 0.8985506, 124.3801591 0.8938248, 124.3813669 0.8891979, 124.3787392 0.8825113, 124.3805131 0.878849, 124.3790023 0.8739376, 124.3790454 0.8702313, 124.3824168 0.8662112, 124.3844584 0.8662998, 124.3898368 0.8639998, 124.3915716 0.8619377, 124.3962171 0.8605351, 124.3992793 0.8604447, 124.401324 0.8592787, 124.4069892 0.8591188, 124.4056499 0.8547933, 124.4068052 0.8517068, 124.4086661 0.8504161, 124.415206 0.8478514, 124.4167855 0.8446529, 124.4201745 0.8431818, 124.4241941 0.8368805, 124.4279663 0.8367005, 124.4301917 0.8338548, 124.4340212 0.8331371, 124.4358442 0.8293724, 124.4364511 0.8259859, 124.4351426 0.8213107, 124.4332148 0.8212723, 124.432605 0.8166228, 124.4287354 0.8136677, 124.4221886 0.8137221, 124.4201439 0.8125637, 124.4186947 0.8082333, 124.4190544 0.8049318, 124.4222111 0.8042013, 124.4241253 0.802234, 124.42758 0.8025844, 124.4296105 0.8002654, 124.4292343 0.7973481, 124.4322101 0.797308, 124.4336922 0.7925499, 124.4318758 0.7925433, 124.4289469 0.7880163, 124.4230915 0.7857184, 124.4199483 0.7806165, 124.4188755 0.7751546, 124.4169618 0.7691946, 124.4133817 0.7685189, 124.4092105 0.7699939, 124.4044167 0.7674502, 124.3986614 0.768899, 124.3908944 0.7671155, 124.3872548 0.7655538, 124.3831273 0.764796, 124.3801085 0.7618051, 124.3694567 0.7599777, 124.3643966 0.7573001, 124.3534741 0.7546578, 124.3483554 0.7542734, 124.3448486 0.7552067, 124.3463055 0.7588875, 124.3459468 0.7605601, 124.3474144 0.7635621, 124.3471568 0.7663057, 124.3445569 0.7677029, 124.3413948 0.767962, 124.3394303 0.7668917, 124.3358002 0.7666611, 124.3287345 0.7698091, 124.3258539 0.7684784, 124.3218571 0.7697265, 124.3188079 0.7668534, 124.3153329 0.7646228, 124.3075466 0.7614398, 124.3092776 0.7558752, 124.3056713 0.7552792, 124.3048072 0.7539902, 124.2995646 0.7524027, 124.2939348 0.7525192, 124.2876921 0.7499606, 124.2861989 0.7476014, 124.282942 0.7462267, 124.2788386 0.7455072, 124.2744734 0.7405952, 124.27372 0.7363827, 124.2772373 0.7371678, 124.2769759 0.7342199, 124.2781346 0.7313946, 124.2736905 0.7314674, 124.2746497 0.7285682, 124.2724175 0.7237985, 124.2735968 0.7234146, 124.2716797 0.7159836, 124.2742739 0.7142343, 124.2714976 0.7118082, 124.2733285 0.7092575, 124.2774146 0.7093691, 124.2786457 0.7078473, 124.2829083 0.7052072, 124.2870502 0.7042482, 124.2887845 0.7010359, 124.2912845 0.7002651, 124.2950614 0.6978534, 124.2937046 0.6943154, 124.3034239 0.6950448, 124.3063154 0.6979123, 124.3096766 0.6987049, 124.3146012 0.700813, 124.3184325 0.700979, 124.324771 0.7040128, 124.3253224 0.7065407, 124.3285066 0.7101599, 124.3284192 0.7126159, 124.3325774 0.7135829, 124.338502 0.7100054, 124.3440061 0.7088909, 124.3490188 0.7086412, 124.3494649 0.7035246, 124.3511783 0.6976383, 124.3547599 0.6961305, 124.3574939 0.6916751, 124.3585995 0.6859755, 124.3605216 0.6826374, 124.3601292 0.6767417, 124.3556346 0.673926, 124.3478379 0.6675859, 124.3422147 0.6603693, 124.342018 0.6555872, 124.3435802 0.6522458, 124.3404497 0.6480611, 124.3390152 0.641445, 124.3390793 0.6375799, 124.3365384 0.6338466, 124.3368634 0.6312261, 124.3352989 0.6256582, 124.3370569 0.623889, 124.3376004 0.6169154, 124.333405 0.6107956, 124.3303786 0.6052918, 124.3261441 0.6002485, 124.3243845 0.5952702, 124.3222346 0.5926503, 124.3201437 0.5830373, 124.3168869 0.5814004, 124.3129142 0.5813358, 124.3105036 0.5777333, 124.3071817 0.5759653, 124.3052274 0.5738694, 124.3015801 0.5728876, 124.3002109 0.5660748, 124.2979957 0.5621446, 124.294804 0.560311, 124.2906726 0.5566011, 124.2861139 0.5574537, 124.2828571 0.5557511, 124.2824659 0.5535894, 124.2803816 0.5527382, 124.2764075 0.5466465, 124.2739973 0.5443541, 124.2695687 0.5445516, 124.2664421 0.5424559, 124.2641627 0.5427839, 124.2587961 0.5452492, 124.2527654 0.5433759, 124.25 0.5433767, 124.2457604 0.5420623, 124.2438642 0.5426078, 124.2340869 0.5413956, 124.2302692 0.5395627, 124.2252012 0.5389157, 124.2219013 0.5397589, 124.2164829 0.5377776, 124.2126164 0.5379519, 124.2054738 0.5349549, 124.201806 0.5319693, 124.1979885 0.5307558, 124.1945892 0.5276342, 124.1880135 0.5270656, 124.1837038 0.5279833, 124.1777435 0.5258533, 124.1763654 0.5317017, 124.1779577 0.5361327, 124.1808891 0.5392296, 124.1779098 0.5429472, 124.1709653 0.5459221, 124.1671634 0.5506287, 124.1666718 0.5554361, 124.1639878 0.5576916, 124.1605899 0.5617067, 124.1584863 0.5628014, 124.1569073 0.5604541, 124.1508807 0.557346, 124.1495783 0.5572796, 124.1443288 0.5595117, 124.1386998 0.5582468, 124.1377718 0.5533165, 124.132695 0.5536284, 124.1321201 0.5484537, 124.1306309 0.5447261, 124.1243614 0.5409516, 124.1219773 0.5405745, 124.1158402 0.536378, 124.1148108 0.5298966, 124.1130886 0.5273206, 124.1105721 0.5267658, 124.1069296 0.5247232, 124.1025593 0.5261676, 124.0979453 0.5223261, 124.0956312 0.5196681, 124.0910397 0.5188471, 124.0871104 0.5174708, 124.083667 0.5178934, 124.0817242 0.5164056, 124.0800027 0.5176275, 124.0765411 0.5147154, 124.0742011 0.5138718, 124.069632 0.5149609, 124.0656814 0.5180932, 124.0628781 0.5185156, 124.0557538 0.5143146, 124.0493078 0.5117393, 124.0463052 0.5084971, 124.0475404 0.5024557, 124.0465035 0.497769, 124.0453565 0.4966634, 124.0376632 0.4963762, 124.0328622 0.4925452, 124.0325747 0.4873049, 124.0314755 0.4864878, 124.0261714 0.4860078, 124.023495 0.4829794, 124.0237813 0.4802871, 124.0258836 0.479133, 124.0242108 0.4768736, 124.0190497 0.4743263, 124.0138889 0.4733656, 124.0118816 0.4714909, 124.0017449 0.4669423, 123.9922572 0.4679881, 123.9902893 0.463446, 123.987229 0.4632999, 123.9824199 0.4619818, 123.9744779 0.4630819, 123.9665356 0.4612514, 123.962018 0.4607391, 123.9567178 0.4589429, 123.9510341 0.4558665, 123.9496493 0.4532292, 123.9498671 0.4474412, 123.9476077 0.4424595, 123.9409042 0.4418742, 123.9393011 0.4410685, 123.9334286 0.4328182, 123.9294209 0.4315732, 123.924612 0.4329658, 123.9218434 0.4344315, 123.9168156 0.4331866, 123.9104765 0.4340665, 123.9078537 0.4366311, 123.9043963 0.437609, 123.9045426 0.4416386, 123.90549 0.4434701, 123.8967469 0.4488929, 123.8947798 0.450798, 123.8912823 0.4508717, 123.8871287 0.4483812, 123.8822233 0.4487898, 123.8812035 0.4510612, 123.8779246 0.451428, 123.8761032 0.4533331, 123.8689623 0.4528944, 123.8670681 0.4556787, 123.8641535 0.4557523, 123.8600735 0.4591231, 123.8575231 0.4589036, 123.8528808 0.4568535, 123.8455211 0.4545831, 123.8394004 0.4546571, 123.8337894 0.4518736, 123.8285892 0.444879, 123.8266217 0.4432673, 123.8234884 0.4435607, 123.8213026 0.4448065, 123.8173679 0.4451733, 123.8151817 0.4436349, 123.8124127 0.4431956, 123.8045726 0.4439217, 123.8019491 0.4412843, 123.79867 0.4408451, 123.7963384 0.4420176, 123.7917477 0.440626, 123.7903634 0.4426776, 123.7848987 0.4449495, 123.7800667 0.4461581, 123.7784643 0.4521663, 123.7764243 0.4548041, 123.7713965 0.4550245, 123.7670244 0.4545121, 123.7644742 0.4559777, 123.7606447 0.4601083, 123.7586773 0.4601085, 123.7551794 0.4582771, 123.7499935 0.4570552, 123.7465921 0.4608305, 123.7411685 0.4615087, 123.738177 0.4652058, 123.7320068 0.4622952, 123.7274495 0.4614246, 123.7246256 0.4645546, 123.721082 0.465202, 123.7182576 0.4636858, 123.713477 0.4666538, 123.7094305 0.4613621, 123.7073729 0.4563479, 123.7030396 0.4551102, 123.6985923 0.455959, 123.6977357 0.4573877, 123.6980099 0.4618532, 123.695661 0.4640087, 123.691163 0.4744977, 123.6921669 0.478235, 123.6910939 0.4833182, 123.6917555 0.4865918, 123.6958836 0.4877608, 123.6987693 0.4917859, 123.7008451 0.4957753, 123.7039091 0.4971686, 123.707064 0.5008147, 123.7106615 0.5036283, 123.7161336 0.5121068, 123.7172332 0.5161267, 123.721233 0.5259004, 123.7203736 0.5313664, 123.7173765 0.5365928, 123.7162278 0.5408139, 123.7135723 0.5474803, 123.7144028 0.5624378, 123.7111556 0.5660562, 123.7110561 0.5694732, 123.7095574 0.5706291, 123.70541 0.5670619, 123.7023122 0.5661578, 123.6905346 0.5644966, 123.6853382 0.5628389, 123.6825403 0.5626885, 123.6769656 0.5651109, 123.6702706 0.5662172, 123.6637254 0.5658662, 123.6600781 0.5665701, 123.653446 0.5696086, 123.6491994 0.5726241, 123.6436535 0.573479, 123.6422188 0.5807581, 123.6403254 0.5831129, 123.6350459 0.5867388, 123.634323 0.5879508, 123.6340454 0.5979893, 123.6346655 0.6012095, 123.6427429 0.6080167, 123.6498013 0.6109938, 123.6537118 0.6135381, 123.6664399 0.6171012, 123.6708466 0.6155078, 123.6780636 0.6107812, 123.6810935 0.6117157, 123.6845708 0.6109881, 123.6920965 0.6111999, 123.6983973 0.6126187, 123.7005665 0.6139689, 123.7037193 0.6177254, 123.7063016 0.6186253, 123.7088589 0.6250917, 123.7161063 0.6325232, 123.7170708 0.6358473, 123.7214091 0.6372663, 123.7241633 0.6368158, 123.725729 0.6378739, 123.725661 0.6442105, 123.7286908 0.6488735, 123.7313771 0.6542402, 123.7295869 0.6554524, 123.7283137 0.6596024, 123.7292094 0.6629611, 123.7309483 0.6643629, 123.7314078 0.66741, 123.7336116 0.6694411, 123.7375139 0.6713334, 123.740081 0.6775931, 123.7406974 0.6832866, 123.7401877 0.6853116, 123.735088 0.6917113, 123.7291923 0.6950825, 123.7286502 0.6988533, 123.7262887 0.7042805, 123.726426 0.7076746, 123.7285202 0.7086732, 123.7273126 0.7115624, 123.7243058 0.7114818, 123.7221719 0.7129556, 123.7214475 0.7157367, 123.7197028 0.7175999, 123.7198357 0.7206421, 123.7183331 0.7251783, 123.7138229 0.724963, 123.7103735 0.7287037, 123.7073671 0.7309721, 123.7003143 0.7317968, 123.7033601 0.7387539, 123.7061257 0.7412644, 123.7027429 0.7426077, 123.7029582 0.7460096, 123.7044083 0.7483853, 123.7084139 0.751379, 123.7102013 0.7593877, 123.7068489 0.7627621, 123.7024305 0.7624475, 123.7023686 0.7674295, 123.7013663 0.7701413, 123.6972915 0.7739764, 123.6961951 0.7765306, 123.6939392 0.7784229, 123.6943158 0.7816391, 123.6922762 0.7848145, 123.6933107 0.7876522, 123.6907419 0.7923824, 123.6886113 0.79418, 123.6888002 0.7992566, 123.686262 0.7996669, 123.6865447 0.8034506, 123.6856326 0.8061204, 123.6834079 0.8076343, 123.6837218 0.8105667, 123.6800878 0.8171574, 123.6760379 0.8187582, 123.6805496 0.8203738, 123.6851014 0.826339, 123.6862668 0.8334766, 123.6881724 0.8366723, 123.6880674 0.8413599, 123.6865867 0.847113, 123.6893398 0.8549961, 123.689552 0.857979, 123.6908223 0.8597899, 123.6937859 0.8611743, 123.6967086 0.8614065, 123.6990663 0.8604913, 123.7002868 0.8585839, 123.7070343 0.8584301, 123.7080658 0.8697481, 123.7073032 0.8719498, 123.7131972 0.8739839, 123.7152954 0.8733819, 123.7170413 0.8710068, 123.7182105 0.8669618, 123.7211436 0.8658562, 123.7224028 0.8672639, 123.7260339 0.8640748, 123.7307391 0.8628963, 123.7340778 0.8655856, 123.7367228 0.8644587, 123.7355391 0.8599586, 123.7354882 0.85665, 123.7370909 0.8491546, 123.7405787 0.8509828, 123.7432039 0.850091, 123.740013 0.8445804, 123.7409767 0.8422365, 123.7451678 0.8423263, 123.7469693 0.8403215, 123.7466772 0.8350665, 123.7503224 0.8315845, 123.7525234 0.8306502, 123.7555252 0.8316018, 123.7588459 0.834519, 123.7610833 0.8334749, 123.7628846 0.8347562, 123.7632853 0.8373745, 123.7624433 0.8404061, 123.7581509 0.844893, 123.7584612 0.8487275, 123.7548055 0.8530677, 123.7566614 0.8548984, 123.7611601 0.8523645, 123.7624509 0.8479149, 123.7645449 0.8436767, 123.769426 0.8375158, 123.7750024 0.8403701, 123.7760393 0.8400769, 123.7779122 0.8361033, 123.7791922 0.8361336, 123.7827205 0.8316104, 123.7880922 0.8299241, 123.7900985 0.833024, 123.7958172 0.8328414, 123.7994781 0.8348195, 123.8023343 0.8353865, 123.8040629 0.8374552, 123.8037527 0.8417326, 123.7978551 0.8478938, 123.7954124 0.8491253, 123.7943215 0.8517988, 123.7915632 0.8555163, 123.7997672 0.8533723, 123.8067993 0.8500499, 123.8117553 0.8449316, 123.8157471 0.8443444, 123.8186937 0.8419635, 123.8253229 0.8446184, 123.8253615 0.8413338, 123.8271259 0.8404729, 123.8300367 0.8411131, 123.8338989 0.8398675, 123.8413676 0.8403081, 123.8469967 0.8427668, 123.8473064 0.8448174, 123.8498714 0.8447985, 123.8561006 0.8417171, 123.8579998 0.8400851, 123.8713426 0.8384372, 123.8800979 0.8388847, 123.8965931 0.8432833, 123.8999581 0.8451545, 123.9085383 0.8462033, 123.9109199 0.8468924, 123.9118992 0.8496178, 123.9143788 0.850471, 123.9169228 0.8481717, 123.9166615 0.8466611, 123.9203475 0.8449855, 123.9209018 0.8437374, 123.9290928 0.8398784, 123.9310671 0.8427419, 123.9339272 0.8413017, 123.9349116 0.8356438, 123.9382549 0.8354934, 123.9422075 0.8367927, 123.9448758 0.8390522, 123.946844 0.8379992, 123.9512941 0.8373467, 123.9592649 0.8371146, 123.9595732 0.8393315, 123.9628935 0.8446513, 123.9607008 0.8457846, 123.9530424 0.8457766, 123.9526871 0.8508085, 123.9490949 0.8501053, 123.9434745 0.8458892, 123.943267 0.848388, 123.939116 0.8522122, 123.9412527 0.8549543, 123.937597 0.8557269, 123.9357009 0.8544455, 123.9294755 0.8579538, 123.9319407 0.8601445, 123.9504919 0.8626781, 123.956486 0.8647796, 123.9622442 0.8679655, 123.9703332 0.8742922, 123.9741768 0.8767568, 123.98558 0.8801971, 124.001076 0.8854785, 124.0132545 0.8914256, 124.0162237 0.8934471, 124.0212861 0.8946292, 124.0319754 0.8984103, 124.0381205 0.9016797, 124.0462931 0.9073503, 124.0463245 0.9092789, 124.0587134 0.9145989, 124.063931 0.9178064, 124.0716041 0.9214638, 124.0745246 0.9212452, 124.0780108 0.92305, 124.0881628 0.9234361, 124.0891356 0.9211961, 124.0916273 0.9231865, 124.0944996 0.9228538, 124.0984147 0.9198096, 124.1019934 0.9197403, 124.1118753 0.9206553, 124.1161955 0.9213725, 124.1236377 0.9242669, 124.1288682 0.9253562, 124.1366352 0.9278788, 124.14223 0.9307854, 124.1477115 0.93426, 124.1515657 0.9376308, 124.1585078 0.9455485, 124.1624021 0.9462504, 124.1621431 0.9479121, 124.16873 0.9522798, 124.1756961 0.9577461, 124.1783596 0.9612049, 124.1769515 0.9633138, 124.1818585 0.9685463, 124.1811504 0.9727699, 124.1841767 0.9739772, 124.1841196 0.9756971, 124.1865456 0.9768799, 124.1869628 0.9787415, 124.1896774 0.9808406, 124.190989 0.9831458, 124.193782 0.9827379, 124.194414 0.9850854, 124.1972441 0.9857009, 124.2031555 0.9897351, 124.2100482 0.9876477, 124.2125187 0.9917805, 124.2155818 0.992852, 124.2189677 0.9898883, 124.2282873 0.9898487, 124.2354254 0.9927106, 124.2385816 0.9947728, 124.2433532 0.9995457, 124.2468116 1.0001255, 124.2517936 0.9999067, 124.2551057 1.0018258, 124.2583135 1.0022945, 124.2624734 1.0000504, 124.2723843 0.9987036, 124.2763141 0.9990819, 124.2819528 1.0008121, 124.2900173 1.0045208, 124.2974309 1.0096668, 124.2982335 1.0072357)))</t>
  </si>
  <si>
    <t>1332:381</t>
  </si>
  <si>
    <t>minahasa</t>
  </si>
  <si>
    <t>KABUPATEN MINAHASA</t>
  </si>
  <si>
    <t>MULTIPOLYGON (((124.891599 1.458429, 124.89531 1.458261, 124.896889 1.455434, 124.900431 1.45481, 124.9072267 1.4567977, 124.908291 1.455748, 124.909106 1.451491, 124.9131294 1.4471398, 124.914881 1.443269, 124.9142674 1.4396458, 124.9147822 1.4348547, 124.9132391 1.4323685, 124.9154784 1.4280981, 124.915089 1.42334, 124.916812 1.41629, 124.918992 1.411357, 124.920306 1.404216, 124.920093 1.399622, 124.920697 1.397118, 124.926955 1.386349, 124.931492 1.375977, 124.930618 1.372296, 124.928616 1.368808, 124.92621 1.356762, 124.922452 1.350496, 124.924962 1.348093, 124.931506 1.348215, 124.935126 1.346705, 124.937218 1.344146, 124.9384259 1.3391564, 124.946373 1.335422, 124.951023 1.332236, 124.955574 1.328269, 124.955117 1.325009, 124.957931 1.32136, 124.962268 1.317383, 124.963361 1.313185, 124.966482 1.312951, 124.968908 1.310883, 124.970913 1.305672, 124.969921 1.302491, 124.973448 1.299008, 124.977688 1.303854, 124.978599 1.30667, 124.98185 1.312351, 124.984273 1.313095, 124.986225 1.316645, 124.988463 1.318187, 124.992697 1.32325, 124.993646 1.325305, 124.996965 1.328143, 125.000608 1.325571, 125.005646 1.320929, 125.009384 1.316432, 125.010795 1.313282, 125.012621 1.306893, 125.014994 1.302511, 125.017634 1.300374, 125.021692 1.298846, 125.022715 1.297284, 125.02251 1.290773, 125.025429 1.288273, 125.031666 1.287583, 125.035828 1.286423, 125.037248 1.288634, 125.038984 1.28804, 125.045446 1.288924, 125.048158 1.290452, 125.054165 1.290001, 125.057219 1.288417, 125.0630121 1.2880144, 125.063498 1.285005, 125.062027 1.281272, 125.061369 1.275295, 125.059608 1.269725, 125.057129 1.265209, 125.057619 1.262102, 125.056671 1.260267, 125.056431 1.25587, 125.052901 1.240614, 125.05052 1.237665, 125.048415 1.228701, 125.04708 1.21938, 125.045276 1.215024, 125.04517 1.211613, 125.043914 1.210125, 125.038383 1.197503, 125.037334 1.19205, 125.03502 1.187525, 125.034885 1.178828, 125.031992 1.174594, 125.030309 1.165197, 125.028838 1.160705, 125.0257042 1.1567019, 125.0258799 1.1540334, 125.0232293 1.1500559, 125.0243097 1.1474966, 125.0229957 1.1416176, 125.0174777 1.1366937, 125.0173099 1.1344929, 125.0151664 1.1323138, 125.0120656 1.1249467, 125.0055021 1.1178456, 124.997299 1.107707, 124.99539 1.106924, 124.993301 1.10343, 124.990715 1.101218, 124.987123 1.095567, 124.983082 1.0931, 124.979857 1.089267, 124.979986 1.088014, 124.976984 1.08062, 124.971795 1.074377, 124.969101 1.073537, 124.965524 1.068088, 124.963716 1.067889, 124.958955 1.064233, 124.956458 1.063628, 124.954026 1.061597, 124.951697 1.057575, 124.947742 1.055446, 124.944863 1.051915, 124.940087 1.049727, 124.93553 1.043813, 124.93353 1.038706, 124.930686 1.036039, 124.928881 1.035694, 124.927707 1.033213, 124.924762 1.032191, 124.923868 1.030396, 124.91804 1.028238, 124.916712 1.025481, 124.913997 1.023055, 124.91162 1.0185895, 124.9080794 1.0175463, 124.906384 1.021264, 124.903112 1.023173, 124.9007995 1.0293368, 124.897184 1.029873, 124.894404 1.033363, 124.892262 1.034686, 124.890837 1.037438, 124.887151 1.041904, 124.881101 1.046316, 124.875929 1.053733, 124.874556 1.063291, 124.873939 1.070091, 124.871495 1.07336, 124.86855 1.07392, 124.865441 1.075626, 124.864435 1.07944, 124.862559 1.082304, 124.860148 1.088461, 124.857352 1.092041, 124.856081 1.095891, 124.8528408 1.0998926, 124.849771 1.10614, 124.8471972 1.1100145, 124.842641 1.113633, 124.840283 1.116227, 124.838052 1.120838, 124.834252 1.121212, 124.829371 1.11652, 124.825604 1.114785, 124.823992 1.11296, 124.821374 1.112889, 124.817557 1.114635, 124.815566 1.117058, 124.8107028 1.1142014, 124.8035629 1.1146118, 124.8009247 1.1156128, 124.7978823 1.115396, 124.7917959 1.1125578, 124.7908947 1.111153, 124.7872 1.1104057, 124.785212 1.108408, 124.784441 1.104708, 124.7827945 1.1030539, 124.776367 1.10084, 124.77472 1.098686, 124.769907 1.096378, 124.764072 1.098599, 124.7621777 1.0976008, 124.7584527 1.0982901, 124.752402 1.103353, 124.7400426 1.111505, 124.736568 1.1149742, 124.737247 1.119951, 124.739337 1.130725, 124.742743 1.140519, 124.744192 1.143018, 124.7411773 1.1459454, 124.7395777 1.153382, 124.7376597 1.1574924, 124.7369702 1.1615112, 124.7350863 1.1667964, 124.7350581 1.1722386, 124.7332318 1.1785595, 124.7279513 1.1842898, 124.725655 1.1875644, 124.732401 1.188551, 124.736624 1.190879, 124.739867 1.194501, 124.741617 1.20462, 124.7413489 1.21443, 124.7422358 1.219358, 124.7455728 1.2238488, 124.7471184 1.2306505, 124.7499167 1.2335705, 124.7537246 1.2353454, 124.7553094 1.237593, 124.7551062 1.2449877, 124.7562882 1.2484224, 124.7590967 1.2521465, 124.757844 1.254611, 124.75215 1.255976, 124.744083 1.257261, 124.73856 1.258847, 124.734279 1.257819, 124.731096 1.258337, 124.727476 1.261505, 124.7270497 1.2643192, 124.724409 1.269825, 124.717331 1.274092, 124.714222 1.275125, 124.710932 1.279544, 124.704754 1.286652, 124.702989 1.290081, 124.704826 1.292293, 124.709182 1.295382, 124.715038 1.298102, 124.72347 1.301011, 124.725228 1.303255, 124.723218 1.306496, 124.722224 1.310942, 124.723032 1.315321, 124.720657 1.31904, 124.717698 1.325484, 124.714223 1.326701, 124.710089 1.326704, 124.707821 1.327662, 124.705455 1.330064, 124.700955 1.330729, 124.693308 1.32941, 124.6857 1.331844, 124.680431 1.332253, 124.672857 1.331227, 124.665334 1.334962, 124.658054 1.337433, 124.651762 1.3381, 124.647664 1.337624, 124.645249 1.338399, 124.641662 1.336119, 124.637131 1.334572, 124.622351 1.336127, 124.617157 1.338708, 124.611781 1.342318, 124.607844 1.346758, 124.601957 1.351621, 124.592555 1.353909, 124.587141 1.356048, 124.582532 1.357192, 124.57491 1.36606, 124.567597 1.373611, 124.5647712 1.3782873, 124.565762 1.378707, 124.567994 1.384087, 124.571207 1.384223, 124.57597 1.38567, 124.573432 1.388807, 124.574143 1.390694, 124.579479 1.395792, 124.580874 1.398336, 124.583953 1.398592, 124.584681 1.396225, 124.589349 1.395422, 124.596489 1.401228, 124.598494 1.399761, 124.60297 1.401402, 124.6029 1.404152, 124.605374 1.405869, 124.605985 1.409103, 124.60492 1.410037, 124.608835 1.415291, 124.614972 1.418258, 124.618266 1.418816, 124.623685 1.418773, 124.627473 1.415415, 124.628401 1.410244, 124.63277 1.408751, 124.636859 1.404137, 124.639546 1.399498, 124.642677 1.398617, 124.644264 1.399931, 124.647081 1.399975, 124.652014 1.397837, 124.655219 1.394775, 124.657557 1.394408, 124.660125 1.395944, 124.66464 1.397066, 124.669041 1.396151, 124.670729 1.394302, 124.679901 1.396418, 124.683161 1.399788, 124.685141 1.406807, 124.689257 1.409058, 124.694839 1.408195, 124.702983 1.408407, 124.707071 1.411171, 124.706718 1.415608, 124.707956 1.41942, 124.710659 1.419694, 124.720341 1.424108, 124.722595 1.424061, 124.725599 1.426088, 124.730436 1.432192, 124.74123 1.43658, 124.742771 1.441614, 124.742279 1.444322, 124.744904 1.449131, 124.750308 1.451746, 124.752382 1.453925, 124.759874 1.455882, 124.762846 1.457684, 124.766172 1.457937, 124.7722692 1.4608057, 124.778043 1.459628, 124.782334 1.4617899, 124.784265 1.461228, 124.783646 1.454707, 124.784778 1.445995, 124.786977 1.44382, 124.795211 1.442792, 124.800392 1.441141, 124.805744 1.438482, 124.805529 1.437285, 124.811353 1.43643, 124.81621 1.432578, 124.823844 1.43137, 124.825767 1.429398, 124.830166 1.431196, 124.831985 1.433786, 124.834456 1.435278, 124.837884 1.432893, 124.840531 1.435569, 124.843587 1.436731, 124.846936 1.436854, 124.850714 1.440101, 124.855122 1.437322, 124.861166 1.436664, 124.862278 1.439304, 124.861187 1.4461, 124.863648 1.449554, 124.868156 1.448237, 124.869995 1.450956, 124.870798 1.454399, 124.870829 1.46023, 124.872766 1.465589, 124.875801 1.465021, 124.877092 1.463142, 124.883399 1.461828, 124.885175 1.454234, 124.886703 1.454369, 124.889021 1.458045, 124.891599 1.458429), (124.8254851 1.4042868, 124.820671 1.403583, 124.819403 1.40111, 124.815361 1.398296, 124.811584 1.397311, 124.810976 1.391599, 124.8094 1.387076, 124.81154 1.380694, 124.810925 1.372248, 124.8088019 1.3658679, 124.805665 1.361177, 124.802869 1.359203, 124.7961879 1.356693, 124.791271 1.359417, 124.788594 1.362301, 124.787535 1.365616, 124.785503 1.365767, 124.781824 1.364313, 124.777561 1.361734, 124.774535 1.364864, 124.770244 1.367943, 124.768922 1.364557, 124.769678 1.361022, 124.768762 1.354554, 124.760552 1.34786, 124.755134 1.344341, 124.743697 1.332396, 124.742343 1.323645, 124.740759 1.318104, 124.74035 1.313593, 124.742064 1.3006368, 124.7435997 1.293376, 124.7441807 1.2871884, 124.748356 1.282884, 124.7530101 1.2797435, 124.757105 1.278901, 124.7611181 1.2845815, 124.7682352 1.2897288, 124.77288 1.289776, 124.777789 1.288349, 124.782248 1.288346, 124.789097 1.282495, 124.795467 1.281948, 124.801018 1.276696, 124.803422 1.271781, 124.806515 1.27068, 124.808381 1.271137, 124.814086 1.269964, 124.82056 1.261268, 124.823767 1.256317, 124.828775 1.253751, 124.831396 1.256719, 124.834476 1.258098, 124.839651 1.256993, 124.842772 1.258789, 124.847088 1.258588, 124.849297 1.259321, 124.854214 1.264306, 124.8553996 1.2677842, 124.8560079 1.2822637, 124.858935 1.286297, 124.85924 1.289466, 124.85812 1.291909, 124.855707 1.294369, 124.863812 1.298404, 124.8687515 1.3027412, 124.870643 1.307324, 124.871251 1.316935, 124.87403 1.323009, 124.878766 1.329276, 124.880407 1.333257, 124.883003 1.337099, 124.884776 1.337378, 124.8876706 1.3396991, 124.8880288 1.3438385, 124.892084 1.348932, 124.892904 1.351725, 124.892088 1.354379, 124.888089 1.358222, 124.8785876 1.354295, 124.87149 1.352704, 124.864762 1.351884, 124.863217 1.3525866, 124.860856 1.361472, 124.855763 1.365137, 124.854128 1.366955, 124.850592 1.368931, 124.845897 1.373338, 124.844762 1.37636, 124.83819 1.381165, 124.837197 1.3836725, 124.837655 1.386922, 124.837053 1.391059, 124.839118 1.393002, 124.83939 1.395709, 124.840989 1.398081, 124.840805 1.401632, 124.837275 1.402533, 124.8310539 1.405303, 124.8254851 1.4042868), (124.902852 1.270821, 124.900643 1.265101, 124.901331 1.260766, 124.900984 1.254196, 124.898713 1.252326, 124.898833 1.25019, 124.89674 1.243509, 124.894701 1.242644, 124.891198 1.244746, 124.889855 1.239386, 124.888243 1.238516, 124.885671 1.239828, 124.885659 1.239906, 124.883713 1.239876, 124.878962 1.234795, 124.875613 1.236023, 124.875552 1.236053, 124.873696 1.236358, 124.867635 1.233095, 124.863864 1.224489, 124.860177 1.218605, 124.857344 1.2115, 124.857341 1.211439, 124.857325 1.2039, 124.858451 1.202327, 124.858499 1.202279, 124.863198 1.199341, 124.872299 1.194869, 124.877291 1.191223, 124.87854 1.189286, 124.883222 1.187829, 124.8878 1.180826, 124.887776 1.17809, 124.889498 1.175649, 124.889575 1.175604, 124.888493 1.17217, 124.889554 1.169551, 124.8927839 1.1740089, 124.892804 1.173969, 124.898886 1.174486, 124.899301 1.177639, 124.901436 1.179357, 124.903698 1.183901, 124.902783 1.185485, 124.904377 1.188198, 124.904314 1.194709, 124.905482 1.198044, 124.903727 1.199619, 124.90574 1.204867, 124.908474 1.209866, 124.907427 1.212321, 124.911111 1.217813, 124.911182 1.217825, 124.911935 1.220018, 124.910094 1.224871, 124.914938 1.228533, 124.916048 1.230058, 124.919379 1.231727, 124.92328 1.236216, 124.923351 1.236251, 124.924997 1.236669, 124.928134 1.239767, 124.930984 1.247414, 124.930859 1.251418, 124.931991 1.258128, 124.933785 1.263517, 124.932794 1.269661, 124.932749 1.269728, 124.930035 1.275904, 124.92283 1.281009, 124.913795 1.285518, 124.912579 1.283484, 124.908562 1.279465, 124.907525 1.277277, 124.904761 1.275315, 124.902852 1.270963, 124.902852 1.270821)))</t>
  </si>
  <si>
    <t>1332:382</t>
  </si>
  <si>
    <t>kepulauan sangihe</t>
  </si>
  <si>
    <t>KABUPATEN KEPULAUAN SANGIHE</t>
  </si>
  <si>
    <t>MULTIPOLYGON (((125.4856094 3.0628247, 125.4893209 3.0611158, 125.4879456 3.0596919, 125.4856094 3.0628247)), ((125.5043663 3.0849065, 125.5074408 3.083335, 125.5105498 3.0788096, 125.509384 3.0712417, 125.5064891 3.0672013, 125.5045784 3.0624903, 125.5058296 3.0597158, 125.5015755 3.0606901, 125.5001114 3.062888, 125.5001278 3.0683021, 125.5025664 3.0726778, 125.5010549 3.077169, 125.4988185 3.0785867, 125.4959601 3.0788668, 125.4950343 3.0802889, 125.4974393 3.0862676, 125.5006609 3.0912178, 125.5030698 3.092503, 125.5043663 3.0849065)), ((125.4844404 3.09628, 125.4828062 3.0955371, 125.4823366 3.0929103, 125.4807444 3.0916696, 125.4779811 3.0919192, 125.4776253 3.094901, 125.4804304 3.0953054, 125.4839211 3.0982956, 125.4844404 3.09628)), ((125.496908 3.0962179, 125.4984468 3.0959741, 125.4963599 3.0916836, 125.4931226 3.0942792, 125.4875575 3.0955952, 125.492693 3.0983623, 125.4946682 3.0984199, 125.496908 3.0962179)), ((125.452938 3.1494815, 125.455461 3.1475225, 125.455964 3.1445038, 125.4575289 3.1426206, 125.4569923 3.1403251, 125.452658 3.1395555, 125.4468803 3.1430472, 125.4472892 3.1464433, 125.4493857 3.148943, 125.452938 3.1494815)), ((125.5265514 3.1913353, 125.5291045 3.1872393, 125.5308214 3.1857217, 125.5345679 3.1858926, 125.5335124 3.1819983, 125.5377698 3.1796151, 125.5348811 3.1783791, 125.5378408 3.1756514, 125.5388009 3.1724962, 125.5378067 3.1690396, 125.5347435 3.1660384, 125.5332293 3.162475, 125.5334206 3.1600603, 125.5301942 3.159128, 125.5239758 3.1633907, 125.5238777 3.1608742, 125.525404 3.1586049, 125.523133 3.1565003, 125.5208546 3.1593164, 125.5195063 3.1576261, 125.5167303 3.1585157, 125.516168 3.1557605, 125.5126791 3.1582913, 125.5085165 3.1602112, 125.5106129 3.1644301, 125.5052232 3.1621649, 125.5035389 3.1644473, 125.5058678 3.1693159, 125.5002025 3.1687351, 125.4995669 3.1727544, 125.506919 3.1741418, 125.5112311 3.1710324, 125.5158726 3.1707329, 125.5155391 3.1736523, 125.5127478 3.175641, 125.5083605 3.1773092, 125.5085918 3.1802993, 125.5070723 3.1819786, 125.5037003 3.1810139, 125.5032967 3.1846002, 125.507096 3.1843567, 125.5112645 3.1885624, 125.5128426 3.1888828, 125.5139713 3.1849705, 125.5159019 3.1828218, 125.5172696 3.1740084, 125.5185561 3.1723478, 125.5209033 3.1720538, 125.5249769 3.1740976, 125.5276527 3.176235, 125.5271323 3.1796413, 125.5251837 3.181754, 125.5242276 3.1865667, 125.5219206 3.1886803, 125.5211743 3.1913486, 125.5265514 3.1913353)), ((125.4604901 3.2549506, 125.465108 3.2542817, 125.468858 3.2508573, 125.4695393 3.2482859, 125.4725285 3.2463395, 125.4726133 3.2441385, 125.4710869 3.2409619, 125.4694513 3.2396578, 125.4685532 3.2367498, 125.4590439 3.2321611, 125.4564712 3.2320838, 125.4516244 3.2344153, 125.4479556 3.2390595, 125.4485552 3.2425286, 125.4482615 3.2486845, 125.4474795 3.2496902, 125.4495493 3.2529913, 125.4526922 3.2537648, 125.4560282 3.2533789, 125.4604901 3.2549506)), ((125.5803091 3.3426465, 125.5768826 3.3395324, 125.5733987 3.3382091, 125.5731454 3.3364191, 125.5704617 3.3320954, 125.5674193 3.3332486, 125.5659802 3.3375415, 125.5678856 3.3372866, 125.569903 3.3403003, 125.5724914 3.3398355, 125.5751899 3.341848, 125.5803091 3.3426465)), ((125.6161931 3.3660109, 125.6185171 3.3658535, 125.621419 3.3636377, 125.6214726 3.3595139, 125.6205659 3.3587533, 125.6199672 3.3522935, 125.6177849 3.3517311, 125.6159855 3.3493657, 125.6154974 3.3419964, 125.6130073 3.3410776, 125.6090857 3.3425493, 125.6064973 3.3411275, 125.6062477 3.3444563, 125.6076685 3.3497529, 125.6055419 3.3526683, 125.6064346 3.3583205, 125.6054561 3.3596998, 125.6082403 3.3618224, 125.6080048 3.3651743, 125.6119318 3.3673453, 125.6161931 3.3660109)), ((125.6439498 3.3798636, 125.6417096 3.3763812, 125.6440188 3.3733333, 125.6389325 3.3709602, 125.6355848 3.3732855, 125.6385313 3.37865, 125.6439498 3.3798636)), ((125.571416 3.4068728, 125.5737938 3.4069913, 125.5773677 3.4002414, 125.5796893 3.397888, 125.5789387 3.3964635, 125.5796006 3.3921979, 125.5759876 3.3889546, 125.5756187 3.394589, 125.5723496 3.3979398, 125.570279 3.3973043, 125.5678452 3.3949255, 125.5655568 3.3949073, 125.5618631 3.3928516, 125.559393 3.3945767, 125.5564144 3.3938322, 125.554701 3.3967134, 125.5568812 3.4005046, 125.5607326 3.4015355, 125.5613158 3.4059079, 125.5589519 3.4097484, 125.5601872 3.4133204, 125.5620943 3.4138651, 125.5637834 3.4168794, 125.568401 3.4138094, 125.571416 3.4068728)), ((125.7113813 3.4750217, 125.7113827 3.4718866, 125.7102503 3.4651145, 125.7059625 3.4550715, 125.7034725 3.451661, 125.7018433 3.4523206, 125.6999583 3.456157, 125.6978579 3.4562243, 125.6961039 3.4590559, 125.6942323 3.4602001, 125.6917066 3.4638795, 125.6938921 3.4647729, 125.6970725 3.4675136, 125.6966025 3.4696963, 125.7033948 3.4711969, 125.7050672 3.4742494, 125.7106617 3.476687, 125.7113813 3.4750217)), ((125.7338974 3.4828908, 125.7360051 3.4804118, 125.7316452 3.4783253, 125.7299921 3.4755984, 125.7271818 3.480701, 125.73024 3.4822298, 125.7329676 3.4846881, 125.7338974 3.4828908)), ((125.6564784 3.5361269, 125.6611116 3.5346554, 125.6632154 3.5326117, 125.6625451 3.5303898, 125.6562943 3.5274212, 125.6541446 3.5311801, 125.6564784 3.5361269)), ((125.6428799 3.5524185, 125.6430773 3.5492007, 125.6457044 3.5442115, 125.6422473 3.540085, 125.6361241 3.5376117, 125.634184 3.5402859, 125.6361826 3.5426376, 125.6366843 3.5452456, 125.6323524 3.5474671, 125.6336558 3.5517926, 125.6392168 3.5511095, 125.6428799 3.5524185)), ((125.4533269 3.7355933, 125.4587554 3.7350145, 125.4669451 3.7312067, 125.4705633 3.7306646, 125.4805889 3.7307818, 125.4842353 3.7298572, 125.4899697 3.7293533, 125.5018752 3.7245184, 125.5039937 3.7244114, 125.5089909 3.7210628, 125.5143176 3.7148984, 125.5182444 3.7122825, 125.5211579 3.7083656, 125.5286343 3.6997742, 125.5295439 3.6976453, 125.5364342 3.6896771, 125.5404944 3.6869223, 125.5426608 3.6840044, 125.5424589 3.6791472, 125.5431795 3.6776318, 125.5477859 3.673093, 125.5527015 3.671029, 125.5541223 3.6675387, 125.5575001 3.6651967, 125.5576008 3.6607299, 125.5609324 3.6584166, 125.5625037 3.6542439, 125.5605791 3.6499025, 125.5614165 3.6479855, 125.5668156 3.6476846, 125.5694071 3.6492029, 125.5749384 3.6424092, 125.575461 3.6359509, 125.572716 3.6351393, 125.5695943 3.6327563, 125.565502 3.6330913, 125.5634468 3.6315809, 125.5636777 3.626764, 125.5650115 3.6250406, 125.5712034 3.6252168, 125.5758047 3.6265419, 125.5833079 3.6252618, 125.5868747 3.6227158, 125.5848621 3.6217039, 125.5838485 3.6193581, 125.5872374 3.6159048, 125.5881466 3.6124827, 125.5865252 3.6107946, 125.5862781 3.6076836, 125.5817185 3.6080813, 125.577671 3.607409, 125.5749478 3.6057515, 125.5758802 3.6022885, 125.5788881 3.5999116, 125.5788808 3.5977322, 125.5730174 3.5894127, 125.5701249 3.587637, 125.5687983 3.5897086, 125.5624454 3.5889226, 125.5602188 3.5820962, 125.5595173 3.5777989, 125.5619097 3.5774877, 125.5657504 3.5789745, 125.5692172 3.578329, 125.5715063 3.5802209, 125.5743721 3.5790125, 125.5770055 3.5791192, 125.5785887 3.5817569, 125.5815718 3.5804163, 125.5813589 3.5776489, 125.5831061 3.5745254, 125.5875547 3.5740795, 125.5889834 3.5679306, 125.5888253 3.5630476, 125.586908 3.5616005, 125.5879112 3.5592985, 125.5908875 3.5590399, 125.5896874 3.5566393, 125.5904516 3.5522066, 125.5943281 3.5519766, 125.5954809 3.5550153, 125.5978501 3.5553179, 125.6004738 3.5585473, 125.6014395 3.5549116, 125.605824 3.547388, 125.6103988 3.5445209, 125.610821 3.5406956, 125.6138079 3.5406327, 125.615391 3.5422223, 125.6181289 3.5412424, 125.6153815 3.53856, 125.6154467 3.5363111, 125.6183924 3.5339219, 125.6164879 3.530154, 125.6178913 3.526905, 125.6204695 3.5263716, 125.6237373 3.5285773, 125.6246234 3.5264126, 125.6217304 3.5241531, 125.6222473 3.5208395, 125.6266357 3.5157379, 125.6317308 3.5147257, 125.6330143 3.512061, 125.6323099 3.50877, 125.6355295 3.5059336, 125.6369795 3.5036344, 125.636742 3.5015396, 125.6389534 3.4992382, 125.640377 3.4934133, 125.6416945 3.4910479, 125.6438132 3.4911417, 125.6470646 3.4937935, 125.6553565 3.4936092, 125.6575262 3.4872847, 125.6610543 3.4858973, 125.6613471 3.4892951, 125.6574361 3.4951963, 125.6536935 3.4962104, 125.6488684 3.4961096, 125.6471735 3.4973118, 125.6437655 3.4972115, 125.6427996 3.4997346, 125.6429525 3.5050077, 125.6439264 3.5075492, 125.6420973 3.511949, 125.6435292 3.5136565, 125.6448321 3.5185562, 125.6472184 3.5158664, 125.6489579 3.5123458, 125.6530138 3.5139995, 125.6557378 3.5167673, 125.6539035 3.5193167, 125.6602248 3.5243408, 125.6622932 3.5231784, 125.6610353 3.5179548, 125.6597861 3.515738, 125.6552057 3.5147354, 125.654146 3.511163, 125.6546272 3.5047824, 125.655902 3.5027927, 125.6595712 3.5025966, 125.6611137 3.5012059, 125.6634045 3.5017021, 125.6633951 3.5037435, 125.6667675 3.5034292, 125.66869 3.5007643, 125.6685275 3.495868, 125.6713258 3.492792, 125.6709525 3.4902396, 125.6693935 3.4884769, 125.670017 3.4837678, 125.6691479 3.4820335, 125.6712431 3.480428, 125.669098 3.4777529, 125.6655611 3.4761481, 125.6644968 3.472373, 125.6652758 3.466338, 125.6669615 3.461961, 125.6661841 3.4604398, 125.6682478 3.458423, 125.6671902 3.4515706, 125.6723104 3.4501851, 125.6711492 3.4469435, 125.6740868 3.4457012, 125.6756134 3.4413704, 125.6743649 3.4394392, 125.6763605 3.4374684, 125.6752256 3.4354911, 125.6751963 3.430403, 125.6764431 3.428998, 125.6750364 3.4246906, 125.6712884 3.4206641, 125.6707785 3.4172073, 125.6676329 3.4177636, 125.6669256 3.4150972, 125.6633622 3.4141131, 125.6645655 3.4113027, 125.6642727 3.4071046, 125.6619843 3.4032616, 125.6625177 3.4010171, 125.6574773 3.3990262, 125.6569173 3.4026555, 125.6551105 3.4019923, 125.6542471 3.3989396, 125.6553808 3.3966453, 125.6556564 3.3932076, 125.6584414 3.3906257, 125.6576202 3.3885208, 125.6541256 3.3885304, 125.6527354 3.3913439, 125.6500513 3.3895952, 125.644762 3.3829258, 125.6380972 3.3792877, 125.6351897 3.3804383, 125.6353274 3.3893197, 125.6332914 3.3904069, 125.6314077 3.3889648, 125.6304974 3.3802682, 125.6271013 3.3808812, 125.6232839 3.3832827, 125.6231213 3.3860158, 125.6216831 3.3884109, 125.6199797 3.3869637, 125.6197147 3.383207, 125.6180095 3.3810767, 125.6210633 3.3791043, 125.6221599 3.3761124, 125.6220195 3.3725392, 125.6181903 3.371082, 125.6169264 3.3720854, 125.6122212 3.3712682, 125.6055649 3.3708139, 125.6039398 3.3753735, 125.6024081 3.3750339, 125.5950932 3.3799111, 125.5906794 3.3773642, 125.5876803 3.3770995, 125.5841593 3.3749399, 125.5810728 3.3758183, 125.5845071 3.3793939, 125.5904031 3.3803912, 125.5917029 3.3831672, 125.5918347 3.3889985, 125.586349 3.401339, 125.5860861 3.4045478, 125.5812909 3.4067588, 125.5777161 3.4107441, 125.5748199 3.4156526, 125.5729134 3.4151356, 125.5695127 3.4174466, 125.5665534 3.4170581, 125.5638005 3.4201375, 125.5609902 3.420145, 125.5582822 3.4215891, 125.5613482 3.4249997, 125.5631736 3.4254407, 125.5638228 3.4284089, 125.5660045 3.4331129, 125.5672374 3.4332087, 125.5691713 3.4373159, 125.5671159 3.4380897, 125.5621187 3.4365917, 125.5587889 3.4367715, 125.5552127 3.4354211, 125.5543436 3.4327612, 125.5521285 3.432173, 125.5495287 3.4351814, 125.5480044 3.4317739, 125.5474468 3.4260279, 125.5490609 3.4211183, 125.5514719 3.4192291, 125.5466819 3.4164176, 125.5469721 3.4142863, 125.544742 3.4099815, 125.5418614 3.4109618, 125.5384002 3.4170342, 125.5351947 3.416795, 125.5340987 3.4124872, 125.5308458 3.4129912, 125.5253213 3.412114, 125.522661 3.4129633, 125.5224197 3.4149459, 125.5236632 3.4191047, 125.5213021 3.4212416, 125.5194863 3.4245166, 125.5203824 3.4277845, 125.5232956 3.4293623, 125.5253751 3.432627, 125.5253873 3.4372846, 125.5238128 3.4385275, 125.5211476 3.4375436, 125.5191584 3.4402445, 125.5170607 3.439685, 125.5117363 3.4399964, 125.5047217 3.43506, 125.501182 3.4390828, 125.5022772 3.4430439, 125.4996215 3.4457266, 125.5026321 3.4468088, 125.5010727 3.4538489, 125.4976347 3.4590608, 125.4944652 3.4607632, 125.4974517 3.463709, 125.4986957 3.4675898, 125.4959343 3.4677619, 125.49397 3.4694708, 125.4905482 3.468051, 125.4862808 3.4674028, 125.4904544 3.4739864, 125.4899466 3.4764094, 125.4875697 3.4784853, 125.4858547 3.4822144, 125.4810404 3.4816227, 125.4855355 3.485595, 125.4873415 3.4964714, 125.4870554 3.5020502, 125.4883583 3.5087238, 125.4864521 3.5117514, 125.4869226 3.513866, 125.48983 3.5171555, 125.4900323 3.5212492, 125.4867889 3.5252971, 125.4918017 3.528471, 125.4918982 3.5339113, 125.4956351 3.5405508, 125.4974296 3.5468658, 125.500637 3.5482475, 125.5029902 3.5548423, 125.5046389 3.5577674, 125.5073264 3.557734, 125.5088915 3.5608961, 125.512419 3.5652593, 125.5107077 3.5708107, 125.5080366 3.5732329, 125.503952 3.5716207, 125.5013463 3.5725573, 125.502722 3.5765911, 125.5007244 3.5780897, 125.4982487 3.5763814, 125.495957 3.5788686, 125.4936361 3.5784443, 125.4913459 3.5726608, 125.4862576 3.5780378, 125.4871666 3.5833224, 125.485165 3.5861923, 125.4848246 3.5892709, 125.4823995 3.5925534, 125.4827385 3.5945332, 125.4851862 3.596812, 125.4896195 3.5987348, 125.4950562 3.5988113, 125.5017968 3.6015658, 125.5034241 3.6007023, 125.5039451 3.6053977, 125.5022316 3.6084798, 125.5003152 3.6098549, 125.4956108 3.6088766, 125.4887081 3.6081317, 125.4854847 3.6055553, 125.4803953 3.6049817, 125.476601 3.6075186, 125.467255 3.6115984, 125.4652701 3.6128964, 125.4527958 3.6172411, 125.4493631 3.6180884, 125.4461074 3.6198952, 125.4423023 3.620454, 125.4326238 3.6279006, 125.4258562 3.6377075, 125.4181415 3.6396874, 125.4160257 3.6424663, 125.4137016 3.6439353, 125.4123977 3.6497746, 125.405357 3.6570161, 125.4079635 3.6590356, 125.4049819 3.6613749, 125.404052 3.6652934, 125.4023818 3.6674311, 125.3991386 3.6683541, 125.3976044 3.6731733, 125.3977289 3.6772108, 125.3991053 3.6814583, 125.398739 3.6918969, 125.3975899 3.6932561, 125.3981276 3.7042408, 125.4015233 3.7120178, 125.4021001 3.7149875, 125.404031 3.7188959, 125.4111087 3.7207874, 125.4133298 3.7221166, 125.4175809 3.7276903, 125.4242175 3.7331768, 125.427323 3.7343621, 125.439185 3.7337281, 125.4423813 3.7345245, 125.4466344 3.7370022, 125.4533269 3.7355933)), ((125.5722425 3.7698574, 125.5758561 3.769997, 125.5792544 3.7673079, 125.5793589 3.7654331, 125.5832274 3.7594889, 125.5829783 3.7526285, 125.5799225 3.752054, 125.5794091 3.7540449, 125.575132 3.755711, 125.5729977 3.7542673, 125.5705549 3.7541419, 125.5701854 3.7496956, 125.56646 3.7489019, 125.5640814 3.7526667, 125.5619585 3.7536278, 125.5597402 3.7505044, 125.5602166 3.7463562, 125.5568177 3.7458268, 125.5550226 3.7535775, 125.5587001 3.7575455, 125.562133 3.7621243, 125.561998 3.7641229, 125.5669817 3.7692806, 125.5706772 3.7703395, 125.5722425 3.7698574)), ((125.6046418 3.7926239, 125.6074216 3.7925107, 125.6081382 3.7909835, 125.6206671 3.7923371, 125.6231693 3.7930157, 125.6259131 3.7904053, 125.6310562 3.788979, 125.6328257 3.7873915, 125.6342045 3.7836701, 125.629701 3.784799, 125.6262374 3.7830939, 125.6229093 3.783857, 125.6179833 3.7817751, 125.6165111 3.7844578, 125.6146982 3.7842345, 125.6147933 3.7874654, 125.6130598 3.790025, 125.605989 3.7878065, 125.6047109 3.7839978, 125.6048277 3.7818244, 125.6007943 3.7815601, 125.5999101 3.779361, 125.6010586 3.776317, 125.5970456 3.7765102, 125.5947745 3.7738005, 125.5947899 3.769397, 125.5906234 3.7690377, 125.588881 3.7701867, 125.588092 3.7777094, 125.5870516 3.7788277, 125.5879586 3.7871173, 125.5908995 3.7901014, 125.5930229 3.7910005, 125.5968143 3.7896547, 125.5997652 3.791228, 125.6006628 3.7931316, 125.6046418 3.7926239)), ((125.5662283 3.793649, 125.5650178 3.7944088, 125.565405 3.7980959, 125.5669346 3.7977553, 125.5662283 3.793649)), ((125.3907184 3.9129501, 125.3915877 3.9112049, 125.3910805 3.9078156, 125.387406 3.9069345, 125.3848835 3.9091167, 125.3841388 3.9121043, 125.3876529 3.9133776, 125.3907184 3.9129501)), ((125.3201242 4.2368032, 125.3235923 4.2357262, 125.3269888 4.2365866, 125.330987 4.2343719, 125.3321045 4.2315483, 125.3296613 4.2271384, 125.3243953 4.2271663, 125.3178875 4.2322357, 125.3173959 4.2350654, 125.3201242 4.2368032)), ((125.6932871 4.4372104, 125.6964191 4.4326342, 125.6919196 4.431395, 125.6893138 4.4320004, 125.6881332 4.4338561, 125.6882731 4.4373563, 125.6932871 4.4372104)), ((125.6309994 4.5910853, 125.6318202 4.5893323, 125.6273101 4.5880174, 125.6261452 4.5890226, 125.6296807 4.5914611, 125.6309994 4.5910853)), ((125.43816 4.6514433, 125.4349482 4.6496222, 125.4337551 4.6504851, 125.4349329 4.6573413, 125.4334979 4.659012, 125.4353051 4.6627434, 125.4370117 4.661691, 125.438115 4.6581943, 125.43816 4.6514433)), ((125.4911593 4.7450102, 125.4917465 4.741392, 125.4897065 4.7389861, 125.4892066 4.7354727, 125.4832588 4.7294181, 125.4797905 4.7275976, 125.4772717 4.7294809, 125.4767456 4.7319207, 125.4776802 4.7363316, 125.48191 4.7378839, 125.4836876 4.7396901, 125.4869841 4.7410795, 125.4879662 4.7433591, 125.4911593 4.7450102)))</t>
  </si>
  <si>
    <t>1332:383</t>
  </si>
  <si>
    <t>kepulauan talaud</t>
  </si>
  <si>
    <t>KABUPATEN KEPULAUAN TALAUD</t>
  </si>
  <si>
    <t>MULTIPOLYGON (((126.780641 3.8408603, 126.7891264 3.8393805, 126.7920826 3.8379318, 126.7936476 3.8356427, 126.7970467 3.8349578, 126.7999592 3.8355517, 126.8031387 3.8340851, 126.8067758 3.8280294, 126.809793 3.8247494, 126.8149434 3.8159445, 126.8163636 3.8148001, 126.8184953 3.8085639, 126.8214223 3.8080858, 126.8254106 3.8056618, 126.8286747 3.7996297, 126.8288195 3.7975001, 126.8315487 3.7971028, 126.8349434 3.7939401, 126.8392211 3.7842287, 126.8408743 3.7748865, 126.8459943 3.7666174, 126.8506624 3.7578741, 126.8512881 3.7525667, 126.8478683 3.7506689, 126.8458235 3.7481858, 126.8437079 3.7426951, 126.841952 3.7403561, 126.8399812 3.7401098, 126.8357433 3.7425871, 126.8332364 3.7401387, 126.8324507 3.7377867, 126.8266807 3.7313925, 126.8247359 3.7286205, 126.8219681 3.7276355, 126.8188022 3.7316264, 126.8139333 3.7365232, 126.8133102 3.7383051, 126.8094356 3.7403959, 126.8037197 3.7426731, 126.7995609 3.7430787, 126.7944093 3.7417752, 126.789207 3.7432964, 126.7837239 3.7476023, 126.7827054 3.7510419, 126.7793547 3.7565674, 126.7753365 3.7608043, 126.7717717 3.7604276, 126.7675753 3.7657409, 126.7674015 3.7695221, 126.7643864 3.7715968, 126.7655167 3.7745088, 126.7650384 3.7777684, 126.7600359 3.7824668, 126.7555986 3.7846317, 126.7542075 3.786066, 126.7528587 3.7964395, 126.7513661 3.8002932, 126.7449115 3.8117076, 126.7440124 3.8205798, 126.7427784 3.8280635, 126.7430967 3.8405109, 126.7439081 3.8429304, 126.7485893 3.8476315, 126.7492559 3.8492976, 126.7525344 3.8526785, 126.7561281 3.8542431, 126.7620333 3.8545483, 126.7656046 3.8526762, 126.769604 3.8496048, 126.7753909 3.8440803, 126.780641 3.8408603)), ((126.7108768 3.9463816, 126.7147192 3.9463536, 126.7175171 3.9452362, 126.7181222 3.9432346, 126.7147531 3.9386848, 126.7123579 3.939594, 126.7088081 3.944025, 126.7108768 3.9463816)), ((126.7090735 3.9524842, 126.7075476 3.9542613, 126.7103095 3.9558092, 126.713432 3.955068, 126.7125469 3.9529335, 126.7090735 3.9524842)), ((126.6179697 4.0434678, 126.6213926 4.0413627, 126.6218164 4.037548, 126.6301842 4.0318883, 126.6338596 4.0304071, 126.6406529 4.0232703, 126.6428797 4.0162709, 126.6435136 4.005329, 126.6426987 4.0036595, 126.6434535 3.9985726, 126.6420851 3.9943738, 126.6419743 3.9904085, 126.6438156 3.9841667, 126.6449937 3.982755, 126.6472077 3.9766562, 126.6500975 3.97449, 126.6532278 3.9700817, 126.6570131 3.9682889, 126.664674 3.9590374, 126.667747 3.9582294, 126.6731288 3.9537741, 126.6762527 3.9521405, 126.6795265 3.9489587, 126.6855648 3.9453955, 126.6902261 3.9410063, 126.6936501 3.9393027, 126.6993175 3.9385424, 126.7073309 3.9312516, 126.7085932 3.9312769, 126.7110549 3.9283993, 126.7148599 3.9261361, 126.7199005 3.9195305, 126.7218724 3.9141602, 126.7229094 3.9094712, 126.7214702 3.9031675, 126.7226069 3.8985673, 126.7211299 3.8948567, 126.7190216 3.8947052, 126.7193497 3.891544, 126.7164426 3.8874229, 126.7120724 3.8843394, 126.7066025 3.8815481, 126.703289 3.8760253, 126.7002088 3.8726429, 126.6975451 3.8727186, 126.6921246 3.8679319, 126.6889131 3.8706063, 126.686603 3.8712626, 126.68529 3.8694073, 126.6850854 3.8658307, 126.6858933 3.8633065, 126.6882665 3.863559, 126.690097 3.8611105, 126.6883677 3.8586311, 126.6901098 3.8560263, 126.6925223 3.8484468, 126.6930398 3.8442694, 126.6946201 3.8411066, 126.6973216 3.837863, 126.6981196 3.8337912, 126.7015659 3.8297904, 126.7050309 3.8226782, 126.7062195 3.8187841, 126.7052853 3.8146012, 126.7009756 3.8116559, 126.6957999 3.8109618, 126.6931833 3.8097331, 126.6864185 3.8123469, 126.6827257 3.8125266, 126.6811244 3.8146012, 126.6838695 3.816921, 126.6848197 3.8205223, 126.6770032 3.8339271, 126.6751589 3.8357124, 126.6753382 3.8416705, 126.6760555 3.8467447, 126.6752656 3.8482237, 126.6765002 3.8548356, 126.6754219 3.857902, 126.6725925 3.8618938, 126.6700504 3.8621809, 126.6703934 3.8646979, 126.6692718 3.8693997, 126.6673904 3.8705915, 126.6667728 3.8734633, 126.6635381 3.8750615, 126.6617525 3.8835013, 126.6631025 3.8865167, 126.6640215 3.8915905, 126.6657427 3.8938156, 126.66531 3.8970782, 126.6657931 3.9006922, 126.6643339 3.9074963, 126.6658724 3.9112419, 126.6684784 3.913288, 126.6699075 3.9165605, 126.6685534 3.9195621, 126.6690261 3.9256527, 126.6676378 3.9276138, 126.667275 3.9315509, 126.6646595 3.9324862, 126.6612561 3.9361422, 126.6597946 3.9389718, 126.657149 3.9398166, 126.6536746 3.9383473, 126.6506126 3.9358606, 126.6468086 3.9407211, 126.6460633 3.9446974, 126.6439888 3.9470553, 126.6377339 3.9508124, 126.6365467 3.9551422, 126.6349573 3.9581895, 126.6363051 3.9619755, 126.6370592 3.9667067, 126.6366767 3.9697887, 126.6336085 3.9705731, 126.6319865 3.9774112, 126.630778 3.9804828, 126.6266304 3.9849439, 126.6224198 3.9858194, 126.6188889 3.9852261, 126.6184764 3.983456, 126.6146695 3.9829117, 126.6134322 3.9841589, 126.6162991 3.987357, 126.620566 3.9903779, 126.6213103 3.9922987, 126.6205561 3.9964985, 126.6173041 3.9982417, 126.6150507 3.9981008, 126.6120814 4.0014237, 126.6145366 4.0068999, 126.613772 4.0094041, 126.6152407 4.011984, 126.6134199 4.0136032, 126.6140635 4.0165557, 126.6163873 4.0180643, 126.6176362 4.0207748, 126.6163285 4.0252047, 126.616298 4.0301484, 126.6121635 4.0338294, 126.6082652 4.0394797, 126.608547 4.0415817, 126.61231 4.0435169, 126.6179697 4.0434678)), ((126.7439758 4.5457488, 126.7465419 4.5458002, 126.7609972 4.5433609, 126.7691244 4.5403312, 126.7750791 4.5389155, 126.7768564 4.5363915, 126.7743974 4.5325656, 126.7761765 4.5282851, 126.7796314 4.5262377, 126.7849765 4.5247504, 126.7874458 4.524957, 126.7898143 4.5295377, 126.7944772 4.5321849, 126.7986446 4.5327123, 126.8057088 4.5325991, 126.8084052 4.5333222, 126.8085196 4.5308194, 126.8101416 4.5295696, 126.8101115 4.5256188, 126.8116302 4.5244103, 126.8142797 4.5255982, 126.815757 4.5237699, 126.817619 4.5185958, 126.817743 4.5164887, 126.8162662 4.5134886, 126.8165762 4.5114847, 126.81919 4.5109063, 126.8259334 4.5059805, 126.8286609 4.5045654, 126.8309352 4.5014211, 126.8311728 4.4988802, 126.8297778 4.4969754, 126.8297164 4.4929117, 126.8335527 4.4893344, 126.8373082 4.4876714, 126.8430146 4.4893761, 126.8514632 4.4870312, 126.8540253 4.489727, 126.8556267 4.4892932, 126.8570115 4.4821914, 126.8555962 4.4775389, 126.8559578 4.4742791, 126.8549659 4.4730087, 126.853554 4.4656139, 126.8569013 4.4641472, 126.861927 4.4586164, 126.8668337 4.4588269, 126.868371 4.4559215, 126.8669597 4.4435266, 126.8662438 4.4423055, 126.86776 4.439379, 126.867613 4.4374755, 126.869761 4.4309487, 126.8693823 4.4272575, 126.8670237 4.4238679, 126.8616082 4.4210171, 126.856891 4.4191432, 126.8542633 4.4139598, 126.85285 4.4143324, 126.8514989 4.4113429, 126.8511728 4.4044644, 126.8526639 4.393221, 126.852198 4.3908299, 126.8494025 4.3901312, 126.8489214 4.3850141, 126.8504291 4.3754404, 126.852451 4.3703698, 126.8531654 4.3666899, 126.8565226 4.3593226, 126.8613092 4.3536481, 126.8607812 4.3521109, 126.8660189 4.3435477, 126.8698123 4.3388039, 126.8711324 4.3379965, 126.8742411 4.3327567, 126.8785037 4.3280926, 126.8863823 4.3210226, 126.8846917 4.3188724, 126.8855148 4.3158135, 126.8876115 4.3130497, 126.8912653 4.3129039, 126.8931289 4.3084165, 126.8922436 4.3067551, 126.8941418 4.3047835, 126.8965025 4.3063362, 126.899736 4.301842, 126.9026581 4.2938376, 126.9071016 4.2865151, 126.9078788 4.2836667, 126.9101463 4.2797383, 126.9097114 4.2746076, 126.9126621 4.2703625, 126.9117924 4.2683751, 126.9086489 4.2686225, 126.90276 4.2667548, 126.8995917 4.2622365, 126.893604 4.2596886, 126.8871383 4.2590651, 126.8824263 4.2601805, 126.8792424 4.256159, 126.8744524 4.2527693, 126.8695912 4.2515892, 126.8613412 4.2502637, 126.8592446 4.2458074, 126.860348 4.2378911, 126.8617147 4.234708, 126.8677717 4.233854, 126.8694655 4.231347, 126.8715315 4.2258447, 126.8714848 4.2183856, 126.8695695 4.2150103, 126.8661527 4.2114546, 126.8630579 4.2092586, 126.8574321 4.2025144, 126.8505143 4.1982869, 126.8441714 4.1964349, 126.842432 4.1946338, 126.8317873 4.1892581, 126.827014 4.1851545, 126.8247604 4.1792778, 126.8208582 4.1731551, 126.8180296 4.1696078, 126.8155136 4.1684278, 126.8080176 4.1665142, 126.8068528 4.164418, 126.8079555 4.1599403, 126.8034206 4.1575336, 126.8012611 4.1549182, 126.8015406 4.1515954, 126.7994125 4.1494623, 126.7974868 4.1491983, 126.7969431 4.1466674, 126.7982943 4.1439036, 126.7959958 4.1399985, 126.7966325 4.1375452, 126.7989777 4.1362564, 126.8009672 4.1330199, 126.800658 4.1283691, 126.8048202 4.124301, 126.8034068 4.1112724, 126.8048667 4.1073751, 126.8121393 4.10493, 126.8123257 4.1023991, 126.8113315 4.0986038, 126.8084272 4.0957779, 126.80981 4.0921833, 126.8083019 4.0867115, 126.8050559 4.0831558, 126.8051492 4.0814789, 126.8076966 4.0773417, 126.8078829 4.074671, 126.8066249 4.0731183, 126.8061902 4.0682353, 126.8030215 4.0649197, 126.8038913 4.0616434, 126.8016078 4.0551604, 126.8024781 4.0457426, 126.8017173 4.043671, 126.8024782 4.0412953, 126.8068425 4.039401, 126.8091725 4.0336946, 126.8063304 4.029906, 126.8045832 4.0303407, 126.8018653 4.0330269, 126.8000016 4.0332443, 126.7946279 4.0315829, 126.7933523 4.0286878, 126.7951694 4.0236725, 126.791354 4.017126, 126.7885119 4.0160391, 126.7863221 4.0176695, 126.7846604 4.0171105, 126.7843001 4.0129287, 126.7832129 4.0101338, 126.7799646 4.0065082, 126.7768209 4.0086844, 126.774569 4.0091503, 126.7727828 4.0074734, 126.7731832 4.0044226, 126.7717855 4.0011464, 126.7675921 4.0001837, 126.7667062 3.996901, 126.7616277 3.9942769, 126.7569758 3.9938265, 126.7550345 3.9945098, 126.7482854 3.9929562, 126.7438125 3.9926147, 126.7362428 3.9942018, 126.733673 3.9956325, 126.7309396 3.9950115, 126.7289671 3.9968282, 126.7190683 3.9988175, 126.7158766 4.0003561, 126.7118354 4.0036207, 126.7016383 4.0045213, 126.6966063 4.0027357, 126.6898895 3.9963785, 126.6850054 3.9925417, 126.6802064 3.9935665, 126.6749994 3.9995516, 126.6711011 4.0025328, 126.6689878 4.0145198, 126.6697488 4.0190537, 126.6671388 4.0246045, 126.6661916 4.0298283, 126.6682889 4.0349116, 126.6675439 4.0407554, 126.6687863 4.0443421, 126.670947 4.0475593, 126.6734652 4.0495479, 126.6750986 4.0536103, 126.6779097 4.0567313, 126.6811597 4.0616702, 126.6817882 4.0648916, 126.6856492 4.0731136, 126.686513 4.0741389, 126.6919177 4.0741108, 126.6965769 4.0761293, 126.6986755 4.0807782, 126.7052695 4.0858623, 126.7101462 4.0839525, 126.7128699 4.0845617, 126.714423 4.087015, 126.7156499 4.0912694, 126.7215088 4.093294, 126.7224095 4.0958094, 126.7218698 4.1010167, 126.7287376 4.1041116, 126.7332612 4.1086938, 126.7343339 4.113731, 126.7333403 4.116548, 126.736758 4.1247206, 126.7368384 4.1259969, 126.741577 4.1318855, 126.7444851 4.1376993, 126.7467836 4.1379168, 126.7493012 4.1398609, 126.7502485 4.1421124, 126.7495343 4.1463249, 126.7495345 4.1535369, 126.751088 4.1558059, 126.7531859 4.1624272, 126.7567307 4.1691275, 126.7565451 4.1719278, 126.7580206 4.174055, 126.7580684 4.1768855, 126.7600218 4.1816288, 126.76235 4.1829588, 126.7644383 4.1859798, 126.7644826 4.1878197, 126.7705183 4.1930153, 126.772913 4.1970499, 126.779952 4.2014485, 126.7878091 4.2092918, 126.7895386 4.2098239, 126.7911794 4.2137919, 126.7908022 4.219876, 126.7884295 4.2262605, 126.7887847 4.2278407, 126.7916672 4.2288161, 126.7927537 4.230656, 126.7933741 4.234988, 126.7907099 4.2395872, 126.7812801 4.2488351, 126.7767239 4.2503887, 126.7684753 4.2499674, 126.7606581 4.2473287, 126.7577312 4.2478165, 126.751165 4.2551853, 126.7496794 4.2592642, 126.7470598 4.2630618, 126.7415039 4.2622877, 126.7326567 4.2672311, 126.7255276 4.2671651, 126.721093 4.2662784, 126.7179886 4.264261, 126.7165031 4.2652808, 126.7172126 4.2681182, 126.7102248 4.274556, 126.7111782 4.2776152, 126.7108459 4.283098, 126.713263 4.2889598, 126.7139507 4.2951982, 126.7155471 4.302558, 126.7136582 4.3067568, 126.7117069 4.3078874, 126.7077158 4.307311, 126.706274 4.3116856, 126.7066066 4.3135478, 126.708957 4.3168065, 126.7072053 4.3192894, 126.7080904 4.3214914, 126.7066048 4.3241295, 126.6992344 4.3293032, 126.6977044 4.3279953, 126.6958127 4.329304, 126.6931519 4.3293927, 126.6922871 4.3273532, 126.687409 4.3279518, 126.6847013 4.3302828, 126.6813974 4.331236, 126.6801556 4.3344726, 126.6810204 4.3374273, 126.6808209 4.3418831, 126.6818856 4.3466767, 126.6840821 4.3528445, 126.6864768 4.3536426, 126.6897146 4.3588163, 126.689626 4.360634, 126.6866769 4.363963, 126.6853704 4.36781, 126.6876338 4.3752072, 126.6916895 4.3752252, 126.6956196 4.3767322, 126.699285 4.3821234, 126.6994983 4.3880007, 126.697989 4.3927605, 126.6959792 4.3934781, 126.6930182 4.3927246, 126.6947948 4.3999907, 126.6959681 4.4016266, 126.6993059 4.4008552, 126.7018721 4.4030261, 126.7029128 4.4054743, 126.7015489 4.4094931, 126.6992519 4.4113231, 126.7006698 4.4148259, 126.7009098 4.4193735, 126.7027397 4.4223727, 126.7058471 4.4220953, 126.7058572 4.4252797, 126.7034325 4.428799, 126.7054458 4.4290894, 126.707892 4.4274389, 126.7105257 4.4276226, 126.7145273 4.4311538, 126.7164681 4.4343473, 126.7184681 4.440806, 126.7145072 4.4499131, 126.7146297 4.4520155, 126.71829 4.4564302, 126.7229246 4.4515927, 126.7267111 4.4533515, 126.7317336 4.4585769, 126.7340207 4.4617499, 126.733939 4.4648321, 126.7325483 4.4694354, 126.7289346 4.4752324, 126.7222148 4.4761357, 126.723154 4.4777482, 126.7256652 4.4777279, 126.7259392 4.4841557, 126.7284934 4.4841626, 126.7288676 4.4878062, 126.7265971 4.4902642, 126.7229735 4.491495, 126.7213476 4.493794, 126.7209062 4.4964182, 126.7217428 4.5006067, 126.7212549 4.5059246, 126.7202797 4.5100185, 126.7210927 4.5149649, 126.7231843 4.5171321, 126.7237649 4.5212425, 126.7252069 4.5247108, 126.7276458 4.5268937, 126.7296927 4.5301522, 126.7314115 4.5346342, 126.7372451 4.5426274, 126.7400355 4.5448604, 126.7439758 4.5457488)), ((127.1498103 4.6161898, 127.1448722 4.6090071, 127.1432353 4.6076584, 127.1394196 4.6073564, 127.1350589 4.6088711, 127.1273779 4.6104169, 127.1217954 4.6123853, 127.1194397 4.6142497, 127.1187375 4.6163708, 127.1233082 4.6161143, 127.1252105 4.613987, 127.1315863 4.6123049, 127.1396832 4.6148553, 127.1450235 4.6172538, 127.1466493 4.6187898, 127.1487693 4.6181659, 127.1498103 4.6161898)), ((127.1630341 4.6275627, 127.1624258 4.6231892, 127.1582211 4.6218497, 127.1568177 4.6235231, 127.1577958 4.6324986, 127.1608774 4.6311651, 127.1630341 4.6275627)), ((127.161348 4.6434482, 127.1613594 4.6407411, 127.1587513 4.6403702, 127.1584625 4.6385013, 127.1549762 4.6405586, 127.1556049 4.6438458, 127.1595549 4.6442378, 127.161348 4.6434482)), ((127.1401224 4.7049177, 127.1428281 4.7033585, 127.1442718 4.700792, 127.144295 4.6911442, 127.1437309 4.688821, 127.1409138 4.6871036, 127.1342336 4.6909975, 127.1317601 4.6931271, 127.1311399 4.6967961, 127.1326286 4.7019709, 127.1363964 4.7045286, 127.1401224 4.7049177)), ((127.0646613 4.7413849, 127.0717253 4.7393128, 127.0797128 4.7393125, 127.0835267 4.735478, 127.0873534 4.7349972, 127.0925503 4.7330742, 127.093773 4.7313495, 127.0930905 4.728362, 127.0884248 4.72528, 127.0856245 4.7195283, 127.0839493 4.7180628, 127.0812156 4.718167, 127.0791904 4.7168322, 127.0756239 4.7166212, 127.0684424 4.7184595, 127.0642839 4.7210341, 127.0559563 4.7278216, 127.0539981 4.7315227, 127.0553632 4.7343947, 127.0598355 4.7353562, 127.0612244 4.7369857, 127.0614043 4.7397926, 127.0646613 4.7413849)), ((127.1329301 4.7317536, 127.130907 4.7309954, 127.1248642 4.7306827, 127.1168957 4.7312179, 127.1145399 4.7319077, 127.1125677 4.7353496, 127.1109622 4.7421117, 127.110412 4.746447, 127.1115824 4.7513735, 127.1139221 4.7544254, 127.1166469 4.7630775, 127.1205614 4.7666486, 127.1243331 4.7714676, 127.130468 4.7777011, 127.1330084 4.778412, 127.1368553 4.7757738, 127.1417032 4.769378, 127.1441124 4.7625771, 127.1460843 4.7533392, 127.145908 4.7480059, 127.1439353 4.7445329, 127.1437442 4.7418127, 127.1407292 4.7366712, 127.1374853 4.7341072, 127.1329301 4.7317536)), ((127.0624701 4.8072567, 127.065173 4.8045543, 127.0654691 4.7966318, 127.0648138 4.7939663, 127.0624451 4.791649, 127.0577327 4.7909309, 127.0565579 4.7932084, 127.0563243 4.7977675, 127.0578133 4.8026981, 127.0594097 4.8052894, 127.0624701 4.8072567)), ((126.5883833 5.564164, 126.5902137 5.5650954, 126.5913264 5.5616702, 126.5894304 5.5548593, 126.5881059 5.5530748, 126.5845823 5.5511117, 126.581026 5.5479555, 126.5796286 5.5448531, 126.5772156 5.5508312, 126.5770425 5.5575725, 126.5786932 5.5591574, 126.5820946 5.5653744, 126.5848156 5.5657584, 126.5883833 5.564164)))</t>
  </si>
  <si>
    <t>1332:384</t>
  </si>
  <si>
    <t>minahasa selatan</t>
  </si>
  <si>
    <t>KABUPATEN MINAHASA SELATAN</t>
  </si>
  <si>
    <t>MULTIPOLYGON (((124.5081305 1.2963873, 124.5065594 1.296255, 124.5039487 1.2983702, 124.5033829 1.3016268, 124.5061862 1.3051859, 124.5088931 1.3056412, 124.5111824 1.3042878, 124.5112546 1.2983086, 124.5081305 1.2963873)), ((124.736568 1.1149742, 124.7335467 1.1115588, 124.7304323 1.1104532, 124.7255253 1.1097283, 124.7197384 1.1101114, 124.7130081 1.1110962, 124.7081644 1.1109725, 124.702414 1.1099914, 124.6979468 1.1083486, 124.6840414 1.1024713, 124.6802344 1.1002585, 124.6725329 1.1004776, 124.6679102 1.1021256, 124.6541958 1.1005195, 124.6492264 1.1009653, 124.6416136 1.0989444, 124.6389442 1.0977358, 124.6325274 1.0972647, 124.6295397 1.0978992, 124.6254524 1.1010341, 124.6205761 1.0991065, 124.6135595 1.0945854, 124.6107283 1.0940174, 124.6028706 1.0940138, 124.5989362 1.088953, 124.5875156 1.0836431, 124.5823271 1.0862722, 124.5804093 1.0881085, 124.5811619 1.0934769, 124.5784607 1.1007246, 124.579847 1.1051856, 124.5776116 1.1068368, 124.5742335 1.1059674, 124.5739795 1.1015058, 124.572405 1.0980575, 124.5733894 1.0944969, 124.5713453 1.0940768, 124.568893 1.0961982, 124.5624446 1.0956636, 124.5606512 1.0948418, 124.5596747 1.0920261, 124.5578189 1.0921536, 124.5557363 1.0897286, 124.5529676 1.0884327, 124.5501055 1.0889088, 124.5521477 1.0843827, 124.5513589 1.0795732, 124.5541889 1.0776732, 124.5538408 1.073528, 124.5500029 1.072549, 124.5526118 1.0666684, 124.5554405 1.0621735, 124.5578926 1.0594826, 124.5555953 1.0572054, 124.5577964 1.0558436, 124.5586166 1.0526239, 124.5602198 1.0506928, 124.5635216 1.0488558, 124.5663502 1.044361, 124.5616953 1.0449013, 124.5559693 1.0405498, 124.554302 1.0401077, 124.5538601 1.0370068, 124.5558405 1.034411, 124.555084 1.0312154, 124.5575361 1.0285245, 124.5598609 1.0227009, 124.5598687 1.0191919, 124.5640514 1.0179557, 124.5665647 1.0116575, 124.5715336 1.0101994, 124.5750565 1.0104192, 124.5790809 1.0069681, 124.5790801 1.005291, 124.5756497 1.0010841, 124.5739011 0.9969144, 124.5727891 0.9963352, 124.573038 0.9906593, 124.5750539 0.9879874, 124.5755632 0.9851107, 124.5729837 0.9837764, 124.5719087 0.9807007, 124.5716258 0.9762578, 124.5741523 0.9735086, 124.5725951 0.9666059, 124.5732839 0.9585526, 124.5769234 0.9492407, 124.5777006 0.9454533, 124.5809867 0.9388788, 124.5806384 0.9347874, 124.5804047 0.931366, 124.5790953 0.9255052, 124.5794789 0.9225293, 124.5778157 0.9148214, 124.5737179 0.9126208, 124.5716195 0.9058406, 124.5700651 0.9047046, 124.5684026 0.8985952, 124.5653986 0.8936587, 124.5584241 0.8869937, 124.5582111 0.884436, 124.5612117 0.88106, 124.5608224 0.8792485, 124.5584908 0.8775798, 124.5601115 0.8674947, 124.5555548 0.8654362, 124.5542047 0.8604761, 124.5485513 0.8536578, 124.5412051 0.8528438, 124.5391208 0.8514592, 124.5376365 0.8488665, 124.5346115 0.8471693, 124.5341858 0.8423737, 124.532808 0.8413441, 124.5256739 0.8412048, 124.523658 0.8339231, 124.5223735 0.8311269, 124.5197599 0.8307016, 124.516968 0.8256938, 124.5146012 0.8242027, 124.5089505 0.8244535, 124.5023807 0.82236, 124.4999149 0.8225959, 124.4971227 0.8206325, 124.4972085 0.8124166, 124.4959651 0.8103631, 124.4921924 0.8086677, 124.4906802 0.8052493, 124.4883721 0.8039999, 124.4878832 0.8019908, 124.4883244 0.7946231, 124.4905426 0.7927915, 124.4908079 0.7901123, 124.4922721 0.7892188, 124.4923974 0.7852052, 124.4898219 0.7805623, 124.4902099 0.7740945, 124.488922 0.7715945, 124.4892753 0.7664594, 124.4864789 0.764585, 124.4812419 0.7632919, 124.479911 0.7646766, 124.4787142 0.768651, 124.4717006 0.7631166, 124.4694694 0.7633392, 124.4680463 0.7667883, 124.4655089 0.7671429, 124.4652447 0.7704628, 124.4625466 0.7734364, 124.458282 0.7741995, 124.4537977 0.773124, 124.4530126 0.7700755, 124.446835 0.7728694, 124.4457361 0.7753314, 124.4458535 0.7783139, 124.4421283 0.7813368, 124.4415598 0.7835251, 124.4385721 0.7864956, 124.4359069 0.786718, 124.4336956 0.7902223, 124.4336922 0.7925499, 124.4322101 0.797308, 124.4292343 0.7973481, 124.4296105 0.8002654, 124.42758 0.8025844, 124.4241253 0.802234, 124.4222111 0.8042013, 124.4190544 0.8049318, 124.4186947 0.8082333, 124.4201439 0.8125637, 124.4221886 0.8137221, 124.4287354 0.8136677, 124.432605 0.8166228, 124.4332148 0.8212723, 124.4351426 0.8213107, 124.4364511 0.8259859, 124.4358442 0.8293724, 124.4340212 0.8331371, 124.4301917 0.8338548, 124.4279663 0.8367005, 124.4241941 0.8368805, 124.4201745 0.8431818, 124.4167855 0.8446529, 124.415206 0.8478514, 124.4086661 0.8504161, 124.4068052 0.8517068, 124.4056499 0.8547933, 124.4069892 0.8591188, 124.401324 0.8592787, 124.3992793 0.8604447, 124.3962171 0.8605351, 124.3915716 0.8619377, 124.3898368 0.8639998, 124.3844584 0.8662998, 124.3824168 0.8662112, 124.3790454 0.8702313, 124.3790023 0.8739376, 124.3805131 0.878849, 124.3787392 0.8825113, 124.3813669 0.8891979, 124.3801591 0.8938248, 124.3800265 0.8985506, 124.3786046 0.9014944, 124.378937 0.9078761, 124.3776309 0.9130622, 124.373941 0.9164726, 124.3723923 0.919792, 124.3703941 0.918936, 124.3678331 0.9226075, 124.3678798 0.9276128, 124.3694483 0.9292896, 124.3702021 0.9324097, 124.3693696 0.9343219, 124.370043 0.9379381, 124.3725449 0.9437179, 124.3711133 0.9485885, 124.3731073 0.9499044, 124.372454 0.9518436, 124.3753213 0.9525459, 124.3757819 0.9574935, 124.3718596 0.9573522, 124.3730221 0.960096, 124.3704909 0.9637018, 124.3683606 0.9612995, 124.3654902 0.9639474, 124.3622474 0.962942, 124.361393 0.964355, 124.3639426 0.9664974, 124.3621367 0.9685928, 124.3629131 0.9738374, 124.3601221 0.9733514, 124.3573326 0.9763241, 124.35798 0.9818448, 124.3557559 0.986782, 124.3515936 0.9861342, 124.3475455 0.9885716, 124.34211 0.9908796, 124.3392385 0.9909295, 124.3365113 0.9884462, 124.3315434 0.9896537, 124.3284757 0.9937955, 124.3264926 0.9943429, 124.3241893 0.9982988, 124.324995 1.0011392, 124.3237555 1.0020894, 124.3201509 1.0007396, 124.3174964 1.0048368, 124.3186015 1.0064998, 124.3168147 1.008111, 124.3140053 1.006603, 124.3115574 1.006603, 124.3090372 1.0051364, 124.3055358 1.0055598, 124.3055874 1.0021307, 124.3043067 1.0011908, 124.2975104 1.0029673, 124.2982335 1.0072357, 124.2981218 1.0132528, 124.3043976 1.0183256, 124.3073661 1.023152, 124.3067736 1.0265879, 124.3041041 1.0277435, 124.3037686 1.0295351, 124.3061861 1.0311713, 124.3097287 1.0370418, 124.3112985 1.0421879, 124.3144441 1.0447941, 124.3157505 1.0473413, 124.3145461 1.0517135, 124.3133005 1.0526495, 124.3148856 1.0586068, 124.3220902 1.0686729, 124.3196045 1.0740898, 124.3207215 1.0776614, 124.3225813 1.0792728, 124.3257693 1.0780404, 124.3285349 1.0794566, 124.3291807 1.083605, 124.331347 1.0892134, 124.3337951 1.0912089, 124.3392679 1.0988834, 124.3411808 1.1087506, 124.3423666 1.1103612, 124.3418912 1.1142188, 124.3387163 1.1168395, 124.3405378 1.121138, 124.3472893 1.1249261, 124.3497467 1.1276928, 124.3522809 1.1332724, 124.3565214 1.1337158, 124.3571228 1.1361012, 124.3530306 1.13953, 124.3493397 1.1462363, 124.342843 1.1526491, 124.3418552 1.1550978, 124.3487417 1.1621565, 124.3514132 1.1630533, 124.3548544 1.1657233, 124.3577216 1.1649989, 124.3613699 1.1666125, 124.3637453 1.170085, 124.3682034 1.1723055, 124.3689815 1.1714098, 124.3727479 1.1733622, 124.3761725 1.1765235, 124.3825586 1.1767124, 124.3825935 1.1793614, 124.3852205 1.1809415, 124.38751 1.1808048, 124.3911509 1.1788374, 124.3930308 1.1789777, 124.3958547 1.1815179, 124.4021916 1.1844405, 124.4055814 1.1851786, 124.4076383 1.1913453, 124.4154457 1.1956712, 124.4222073 1.1942466, 124.4260039 1.189568, 124.428753 1.1886629, 124.4310203 1.189187, 124.4381637 1.1890703, 124.4403684 1.1880186, 124.4451555 1.1890214, 124.4560237 1.186892, 124.4618218 1.1897807, 124.4656263 1.1896657, 124.4670004 1.1883659, 124.4725773 1.1867815, 124.4761181 1.1867909, 124.4812349 1.185444, 124.4888828 1.1847903, 124.4908135 1.1855122, 124.4942835 1.1896503, 124.4979039 1.1917606, 124.501026 1.1896071, 124.5040635 1.1886339, 124.508907 1.1903991, 124.5149219 1.1897801, 124.5188042 1.1899349, 124.520693 1.1919144, 124.5210944 1.1944985, 124.518545 1.1973577, 124.5171124 1.203638, 124.5187425 1.2105867, 124.5241657 1.2144796, 124.5279133 1.2153198, 124.5320489 1.2128478, 124.5362143 1.2125774, 124.5421234 1.213338, 124.5437288 1.2114479, 124.5463988 1.2105997, 124.548414 1.2087511, 124.5491993 1.2016767, 124.5522309 1.1977886, 124.5534181 1.1948589, 124.555785 1.1928473, 124.5560978 1.1910667, 124.5617066 1.1870815, 124.5624836 1.1819982, 124.5651066 1.1848597, 124.5707403 1.185767, 124.5766439 1.1886077, 124.5810955 1.1926344, 124.5848095 1.1969408, 124.5880193 1.2029955, 124.5903068 1.2089624, 124.5923136 1.211318, 124.5978597 1.2208942, 124.6008036 1.2228023, 124.6059277 1.227388, 124.6074138 1.2299247, 124.6099891 1.2321954, 124.6115196 1.2356034, 124.6128528 1.2467293, 124.6123092 1.25171, 124.6105667 1.255011, 124.6063364 1.2573521, 124.6021764 1.2577867, 124.5981337 1.2609463, 124.5943868 1.2621117, 124.5929007 1.2643528, 124.5904895 1.2657109, 124.5899515 1.2677105, 124.582703 1.2704283, 124.5734239 1.270591, 124.5715099 1.2730056, 124.5697255 1.2785618, 124.5700395 1.2816176, 124.5646695 1.2775361, 124.5633512 1.2724394, 124.5605986 1.2713503, 124.556328 1.2725722, 124.5500277 1.2715906, 124.5469791 1.2748485, 124.5400003 1.2782372, 124.5398547 1.2795118, 124.5348056 1.2812139, 124.5322678 1.2840764, 124.5323412 1.2861966, 124.5294425 1.2886962, 124.5271935 1.2919071, 124.5269349 1.2938387, 124.5235455 1.296237, 124.5213958 1.2964997, 124.5178461 1.3002478, 124.5158088 1.3000832, 124.5141288 1.3054888, 124.5155962 1.3100237, 124.5152177 1.3135406, 124.51237 1.3158147, 124.5169156 1.3210961, 124.5174659 1.3272366, 124.518318 1.3288141, 124.5225666 1.3319585, 124.5248249 1.3327957, 124.5291548 1.3368598, 124.5287354 1.3395652, 124.5307532 1.3426208, 124.5301984 1.3437574, 124.531727 1.3525031, 124.5369983 1.3575945, 124.540386 1.3591704, 124.5401987 1.3605231, 124.5427537 1.3629561, 124.5439401 1.3663412, 124.5489325 1.3719603, 124.5508883 1.3761791, 124.5562028 1.3785471, 124.5595623 1.378085, 124.5647712 1.3782873, 124.567597 1.373611, 124.57491 1.36606, 124.582532 1.357192, 124.587141 1.356048, 124.592555 1.353909, 124.601957 1.351621, 124.607844 1.346758, 124.611781 1.342318, 124.617157 1.338708, 124.622351 1.336127, 124.637131 1.334572, 124.641662 1.336119, 124.645249 1.338399, 124.647664 1.337624, 124.651762 1.3381, 124.658054 1.337433, 124.665334 1.334962, 124.672857 1.331227, 124.680431 1.332253, 124.6857 1.331844, 124.693308 1.32941, 124.700955 1.330729, 124.705455 1.330064, 124.707821 1.327662, 124.710089 1.326704, 124.714223 1.326701, 124.717698 1.325484, 124.720657 1.31904, 124.723032 1.315321, 124.722224 1.310942, 124.723218 1.306496, 124.725228 1.303255, 124.72347 1.301011, 124.715038 1.298102, 124.709182 1.295382, 124.704826 1.292293, 124.702989 1.290081, 124.704754 1.286652, 124.710932 1.279544, 124.714222 1.275125, 124.717331 1.274092, 124.724409 1.269825, 124.7270497 1.2643192, 124.727476 1.261505, 124.731096 1.258337, 124.734279 1.257819, 124.73856 1.258847, 124.744083 1.257261, 124.75215 1.255976, 124.757844 1.254611, 124.7590967 1.2521465, 124.7562882 1.2484224, 124.7551062 1.2449877, 124.7553094 1.237593, 124.7537246 1.2353454, 124.7499167 1.2335705, 124.7471184 1.2306505, 124.7455728 1.2238488, 124.7422358 1.219358, 124.7413489 1.21443, 124.741617 1.20462, 124.739867 1.194501, 124.736624 1.190879, 124.732401 1.188551, 124.725655 1.1875644, 124.7279513 1.1842898, 124.7332318 1.1785595, 124.7350581 1.1722386, 124.7350863 1.1667964, 124.7369702 1.1615112, 124.7376597 1.1574924, 124.7395777 1.153382, 124.7411773 1.1459454, 124.744192 1.143018, 124.742743 1.140519, 124.739337 1.130725, 124.737247 1.119951, 124.736568 1.1149742)))</t>
  </si>
  <si>
    <t>1332:385</t>
  </si>
  <si>
    <t>minahasa utara</t>
  </si>
  <si>
    <t>KABUPATEN MINAHASA UTARA</t>
  </si>
  <si>
    <t>MULTIPOLYGON (((125.0280887 1.706219, 125.0291613 1.7018822, 125.0311947 1.7008564, 125.0316107 1.6980257, 125.0301732 1.6967626, 125.0317865 1.6944727, 125.0301656 1.6894162, 125.0277123 1.6895994, 125.0252029 1.6933957, 125.0217331 1.6943026, 125.0179022 1.693283, 125.0165907 1.6981017, 125.0185665 1.6990632, 125.0181502 1.7015928, 125.0198267 1.7024943, 125.0207274 1.7055042, 125.0259964 1.7082686, 125.0280887 1.706219)), ((124.9599737 1.7080876, 124.9564278 1.7091748, 124.9543418 1.7133199, 124.9514932 1.71498, 124.9510523 1.7174026, 124.9531454 1.7202048, 124.9547894 1.7174624, 124.9558624 1.7137645, 124.9599748 1.7091711, 124.9599737 1.7080876)), ((124.7738116 1.7183558, 124.7769627 1.7139388, 124.777601 1.7105824, 124.7797275 1.7077151, 124.7796724 1.7036109, 124.7806193 1.7011319, 124.7800511 1.6969506, 124.7726595 1.6928015, 124.7691957 1.6919528, 124.7647587 1.692783, 124.7519378 1.6985769, 124.7494002 1.7007992, 124.744067 1.703592, 124.7334309 1.7144435, 124.7323054 1.7180328, 124.7314385 1.7239707, 124.7313908 1.727972, 124.7364997 1.7322524, 124.7393221 1.7328693, 124.740421 1.7282992, 124.7432405 1.7257669, 124.7451361 1.7227449, 124.7490851 1.721115, 124.7481386 1.7239812, 124.7485531 1.7283949, 124.751791 1.7346389, 124.7563104 1.739436, 124.7595691 1.7403364, 124.7666788 1.7445632, 124.7693687 1.7405854, 124.7704421 1.7362993, 124.7703842 1.7291748, 124.7709698 1.7243988, 124.7720697 1.7209646, 124.7738116 1.7183558)), ((125.1569069 1.7456973, 125.1593881 1.7442077, 125.1594929 1.7425982, 125.1569929 1.7409609, 125.1533695 1.7426665, 125.1550332 1.7456382, 125.1569069 1.7456973)), ((124.7515676 1.7471174, 124.7509755 1.7459451, 124.7463634 1.7475189, 124.7482217 1.7507718, 124.7515676 1.7471174)), ((125.0145194 1.7009899, 125.013948 1.6899902, 125.0167316 1.6871853, 125.0215891 1.6860178, 125.0241733 1.6861669, 125.0301688 1.6835603, 125.0309539 1.681315, 125.0335009 1.6819292, 125.0374254 1.6800787, 125.0391577 1.6802862, 125.0402388 1.6840533, 125.0463403 1.685305, 125.0513723 1.6826315, 125.0520748 1.6811613, 125.0558849 1.6777931, 125.0567257 1.6757512, 125.0592134 1.6743835, 125.0674321 1.6713472, 125.070419 1.6721202, 125.0717817 1.671276, 125.0745871 1.6740283, 125.0753765 1.6769183, 125.0784842 1.6786109, 125.0817473 1.6776025, 125.0846324 1.6752793, 125.0873297 1.6766673, 125.0906151 1.6765665, 125.0926647 1.675419, 125.0974004 1.6709245, 125.1006737 1.6694083, 125.1056828 1.6646596, 125.1114055 1.6639026, 125.1121463 1.6654569, 125.1167673 1.6682672, 125.1198369 1.6721698, 125.119095 1.6762278, 125.1238792 1.672052, 125.1316863 1.6683213, 125.1341107 1.6678, 125.1345159 1.6718802, 125.1384585 1.6769766, 125.1381541 1.6788511, 125.1395015 1.6821948, 125.1421441 1.6841372, 125.142217 1.68613, 125.1440816 1.6880021, 125.14606 1.6862443, 125.1466935 1.6834205, 125.1492836 1.6805707, 125.1539981 1.6799961, 125.1589036 1.6816039, 125.1609604 1.6868446, 125.1627992 1.6867476, 125.167092 1.6885459, 125.1729598 1.6863803, 125.1757157 1.6841473, 125.1759942 1.6738599, 125.174477 1.6715503, 125.1717465 1.6706656, 125.1670655 1.6669526, 125.1633998 1.6632719, 125.1634023 1.6608287, 125.1620451 1.6562766, 125.1618323 1.6519063, 125.1646102 1.6474805, 125.1650491 1.644549, 125.1594008 1.6398707, 125.1561755 1.6393508, 125.150579 1.6343845, 125.1514589 1.6304318, 125.1528104 1.6295929, 125.1536904 1.6257187, 125.1522065 1.6241239, 125.1473467 1.6260136, 125.1431919 1.6222027, 125.1429251 1.6141853, 125.1439331 1.6110171, 125.1433479 1.6069967, 125.1476161 1.5997108, 125.1524203 1.5987781, 125.15512 1.595726, 125.151032 1.592967, 125.148032 1.591848, 125.146553 1.58925, 125.147579 1.583867, 125.146026 1.576821, 125.141035 1.568809, 125.137382 1.564746, 125.127963 1.559003, 125.125045 1.558034, 125.12148 1.558153, 125.112211 1.560665, 125.107427 1.558243, 125.104753 1.554894, 125.100772 1.55328, 125.094563 1.549333, 125.093167 1.546433, 125.090641 1.544041, 125.084135 1.539945, 125.077925 1.537912, 125.073439 1.537403, 125.0717061 1.5363619, 125.0729739 1.5322293, 125.0746692 1.5305614, 125.0755843 1.5269911, 125.0771253 1.525646, 125.0818572 1.5257307, 125.0835204 1.5245617, 125.0826953 1.5215269, 125.0836035 1.5140063, 125.0829427 1.5123317, 125.0795881 1.5106171, 125.0772372 1.5069416, 125.0704239 1.5014262, 125.0690123 1.4992992, 125.0652993 1.4971181, 125.0579264 1.4874769, 125.05156 1.480922, 125.04941 1.479847, 125.046636 1.476124, 125.044787 1.471618, 125.040331 1.464014, 125.035934 1.458409, 125.0306951 1.45361, 125.038627 1.45361, 125.048126 1.452607, 125.05427 1.447929, 125.065545 1.444855, 125.072504 1.447266, 125.078893 1.450079, 125.081745 1.449849, 125.086336 1.446394, 125.089534 1.446069, 125.0921415 1.4471735, 125.091968 1.425881, 125.092297 1.422478, 125.093841 1.418396, 125.097969 1.410989, 125.100805 1.403041, 125.1044835 1.3968356, 125.1014349 1.3906139, 125.0994521 1.3887007, 125.1010503 1.3872023, 125.0999561 1.3825018, 125.092881 1.3760825, 125.0902934 1.3730131, 125.0826957 1.3703378, 125.0774939 1.3657327, 125.075397 1.3615228, 125.0755506 1.3590465, 125.0781138 1.3542968, 125.0726393 1.3526997, 125.0756609 1.3454698, 125.0762 1.3403906, 125.0752208 1.3372938, 125.0733838 1.3377969, 125.0731309 1.3333462, 125.0710414 1.3299001, 125.0675222 1.3298404, 125.065402 1.3268332, 125.0666778 1.3255783, 125.0656468 1.3215984, 125.0619399 1.3205358, 125.0617203 1.3186239, 125.0643342 1.3160515, 125.0622154 1.3147054, 125.0612157 1.3109136, 125.0662493 1.3106465, 125.0677215 1.3051269, 125.0674122 1.2951697, 125.0630121 1.2880144, 125.057219 1.288417, 125.054165 1.290001, 125.048158 1.290452, 125.045446 1.288924, 125.038984 1.28804, 125.037248 1.288634, 125.035828 1.286423, 125.031666 1.287583, 125.025429 1.288273, 125.02251 1.290773, 125.022715 1.297284, 125.021692 1.298846, 125.017634 1.300374, 125.014994 1.302511, 125.012621 1.306893, 125.010795 1.313282, 125.009384 1.316432, 125.005646 1.320929, 125.000608 1.325571, 124.996965 1.328143, 124.993646 1.325305, 124.992697 1.32325, 124.988463 1.318187, 124.986225 1.316645, 124.984273 1.313095, 124.98185 1.312351, 124.978599 1.30667, 124.977688 1.303854, 124.973448 1.299008, 124.969921 1.302491, 124.970913 1.305672, 124.968908 1.310883, 124.966482 1.312951, 124.963361 1.313185, 124.962268 1.317383, 124.957931 1.32136, 124.955117 1.325009, 124.955574 1.328269, 124.951023 1.332236, 124.946373 1.335422, 124.9384259 1.3391564, 124.937218 1.344146, 124.935126 1.346705, 124.931506 1.348215, 124.924962 1.348093, 124.922452 1.350496, 124.92621 1.356762, 124.928616 1.368808, 124.930618 1.372296, 124.931492 1.375977, 124.926955 1.386349, 124.920697 1.397118, 124.920093 1.399622, 124.920306 1.404216, 124.918992 1.411357, 124.916812 1.41629, 124.915089 1.42334, 124.9154784 1.4280981, 124.9132391 1.4323685, 124.9147822 1.4348547, 124.9142674 1.4396458, 124.914881 1.443269, 124.9131294 1.4471398, 124.909106 1.451491, 124.908291 1.455748, 124.9072267 1.4567977, 124.900431 1.45481, 124.896889 1.455434, 124.89531 1.458261, 124.891599 1.458429, 124.893626 1.4637156, 124.892616 1.466387, 124.892936 1.4708206, 124.8919805 1.4712583, 124.8917452 1.4771642, 124.8905055 1.4781942, 124.8940701 1.4846773, 124.8961249 1.4867211, 124.9020939 1.4910043, 124.9044601 1.4909637, 124.9045091 1.4958487, 124.9087697 1.4973125, 124.9132787 1.4976754, 124.917911 1.5023557, 124.9239311 1.505291, 124.9311749 1.5063429, 124.9335933 1.5091915, 124.9329669 1.513251, 124.9302348 1.5148061, 124.9277625 1.5176405, 124.926895 1.5201514, 124.9227644 1.5282711, 124.92734 1.53729, 124.92807 1.56437, 124.92421 1.5654, 124.92301 1.56392, 124.9226254 1.5596923, 124.9185488 1.5627729, 124.9160831 1.5660576, 124.9133327 1.5657255, 124.9109811 1.5678645, 124.9112707 1.5698659, 124.9100078 1.5736387, 124.9026097 1.5754412, 124.8971296 1.5744845, 124.8963504 1.5688829, 124.8896362 1.5690454, 124.8877871 1.5700787, 124.887091 1.5742003, 124.8824644 1.5717352, 124.8782368 1.575273, 124.8716004 1.5717809, 124.8666619 1.5709041, 124.8633852 1.5685127, 124.8593968 1.5641588, 124.8569741 1.565622, 124.8555013 1.5708819, 124.8537615 1.5706775, 124.8517762 1.5677056, 124.8451984 1.5643645, 124.8384849 1.5668549, 124.8299139 1.5735629, 124.8229363 1.5812671, 124.8206095 1.5824996, 124.8273956 1.5894668, 124.8292824 1.5919845, 124.8354101 1.5941827, 124.838298 1.5938312, 124.8420794 1.596933, 124.8447568 1.5965821, 124.8462546 1.5981895, 124.8492876 1.5977492, 124.8502892 1.5991655, 124.8541931 1.5982911, 124.8581938 1.5996364, 124.860465 1.6023918, 124.8623386 1.600135, 124.8658518 1.5996641, 124.8679722 1.6008221, 124.8691269 1.6031035, 124.8673833 1.6074267, 124.8680399 1.6139928, 124.8722631 1.6173003, 124.8712622 1.6205564, 124.8776252 1.6260695, 124.8809571 1.6305563, 124.887989 1.6355448, 124.8915782 1.6368323, 124.8932137 1.6362881, 124.8963208 1.6389231, 124.8986687 1.6447577, 124.9004175 1.6461592, 124.9018894 1.6495252, 124.9113929 1.6534447, 124.9125307 1.657391, 124.9171807 1.6597998, 124.9185411 1.6631846, 124.9216689 1.6633753, 124.9216495 1.6605117, 124.9193507 1.6581861, 124.9210471 1.6570791, 124.9229785 1.6581323, 124.9229809 1.6605774, 124.9248963 1.6621832, 124.9277905 1.6607066, 124.9296891 1.6622454, 124.9275279 1.6645418, 124.925481 1.6645941, 124.9241193 1.6675764, 124.9239243 1.6724164, 124.9269571 1.6764493, 124.930401 1.6754579, 124.9296083 1.6817889, 124.9304096 1.6841829, 124.9357224 1.6882806, 124.9381387 1.6916107, 124.9406036 1.6935174, 124.9399806 1.6861662, 124.9427763 1.6860629, 124.9504114 1.6825887, 124.9563858 1.6826162, 124.9585461 1.6795326, 124.9611721 1.6784629, 124.9612359 1.6817254, 124.9554091 1.6875332, 124.9538275 1.6867394, 124.9500454 1.6909767, 124.9478958 1.6915904, 124.9492077 1.6946937, 124.9495853 1.6982682, 124.9510838 1.7009479, 124.9534195 1.6994403, 124.9540504 1.6971185, 124.9601062 1.6926921, 124.9576244 1.6973193, 124.9580003 1.6993415, 124.9619744 1.7001371, 124.9672559 1.6994732, 124.969018 1.7034327, 124.965133 1.7026131, 124.9667139 1.7059061, 124.9653919 1.7141274, 124.961445 1.726346, 124.9646178 1.7306774, 124.9662757 1.7317814, 124.9694494 1.7313217, 124.9722556 1.7297218, 124.974239 1.7251392, 124.9765737 1.7228729, 124.9794507 1.7223434, 124.9813311 1.7192879, 124.9838434 1.72011, 124.9829744 1.7230242, 124.9854194 1.7263561, 124.9798908 1.7262565, 124.9760601 1.7321748, 124.9816652 1.73875, 124.9807999 1.7451564, 124.9794947 1.7479131, 124.9814329 1.750017, 124.98349 1.7492426, 124.9866296 1.7496429, 124.9921952 1.7515674, 124.9944093 1.7509157, 124.9994667 1.7466019, 125.0053063 1.7438756, 125.0096185 1.7399662, 125.0106401 1.7370475, 125.0088482 1.7330351, 125.0111122 1.7300055, 125.0120775 1.7357517, 125.0148039 1.7371528, 125.0199678 1.7346685, 125.0255257 1.7337411, 125.0268728 1.7294621, 125.0262777 1.7233644, 125.0213928 1.7216147, 125.0193016 1.7157433, 125.0177928 1.7147186, 125.0180604 1.7093502, 125.0167768 1.7073197, 125.0145194 1.7009899)), ((124.7440618 1.7432942, 124.7444884 1.7412189, 124.7472204 1.741917, 124.7491185 1.7385739, 124.7480413 1.7320001, 124.7460035 1.7289571, 124.7432009 1.7291573, 124.7394559 1.7334721, 124.7344663 1.7433211, 124.7360076 1.7498585, 124.7396524 1.7530258, 124.7439608 1.749923, 124.7445744 1.7474165, 124.7440618 1.7432942)), ((124.7623159 1.7424764, 124.7586206 1.7410601, 124.7550849 1.7458132, 124.755678 1.749091, 124.7581445 1.7531155, 124.7602983 1.752081, 124.7634232 1.746967, 124.766038 1.7450027, 124.7623159 1.7424764)), ((125.0577609 1.7813726, 125.0570406 1.777626, 125.0592045 1.7730733, 125.059427 1.7707465, 125.0583787 1.7664444, 125.0524578 1.7596358, 125.0495132 1.7613686, 125.0490457 1.7641488, 125.052534 1.7731426, 125.0520644 1.7740491, 125.0532792 1.7809246, 125.0548794 1.784629, 125.0576847 1.7864995, 125.0577609 1.7813726)), ((124.7948085 1.7942966, 124.7981304 1.794532, 124.7983662 1.7930277, 124.7960836 1.7879925, 124.7959621 1.7850084, 124.7979704 1.7763879, 124.796902 1.7755773, 124.7912165 1.7768243, 124.7895682 1.7779655, 124.7882006 1.7840413, 124.7891997 1.7902696, 124.7928798 1.795369, 124.7948085 1.7942966)), ((125.0566556 1.7892111, 125.0557376 1.7900428, 125.0564907 1.794963, 125.0589341 1.793252, 125.0566556 1.7892111)), ((125.1006198 1.8372846, 125.0991768 1.8318252, 125.0977146 1.8327372, 125.0929524 1.8327428, 125.0908003 1.8367829, 125.0941099 1.8385393, 125.0968738 1.8411765, 125.1006198 1.8372846)), ((125.134767 1.8464315, 125.1367713 1.8454678, 125.1375395 1.8420906, 125.1404634 1.837505, 125.1435755 1.834527, 125.1459935 1.829942, 125.145619 1.8285223, 125.1499561 1.8255696, 125.1510447 1.8228619, 125.155142 1.8198023, 125.1580131 1.815592, 125.1583819 1.8122153, 125.1604277 1.8083275, 125.1625584 1.8086197, 125.1635406 1.8060194, 125.1667055 1.8025858, 125.1720846 1.802633, 125.1756821 1.804799, 125.1802076 1.8035878, 125.1816961 1.8013084, 125.1856352 1.799696, 125.1863235 1.7962386, 125.1853581 1.7905325, 125.1865507 1.7857347, 125.1881174 1.7820084, 125.185346 1.7802701, 125.1860856 1.7752049, 125.1830216 1.7737349, 125.1816612 1.7717537, 125.1768402 1.7706876, 125.1755332 1.7688402, 125.1708724 1.7680955, 125.1690624 1.7687407, 125.1647478 1.7680758, 125.1634716 1.7697654, 125.1602227 1.7696889, 125.1549199 1.7665064, 125.153133 1.7640969, 125.1524373 1.7612038, 125.1502512 1.7589019, 125.1470542 1.7576462, 125.1474216 1.7528226, 125.1524525 1.7511555, 125.156604 1.7489803, 125.1487988 1.7463365, 125.151083 1.7411892, 125.1514227 1.7354277, 125.1482013 1.7359673, 125.1449304 1.7399636, 125.1416842 1.7421646, 125.1400366 1.7451139, 125.1374281 1.7460816, 125.1342353 1.7484701, 125.1325097 1.7531078, 125.1333111 1.7553577, 125.1330764 1.7597792, 125.1316165 1.7639075, 125.1309824 1.7683028, 125.1320766 1.7703916, 125.1322683 1.775027, 125.1308917 1.7821296, 125.1267727 1.7895568, 125.1197774 1.7968534, 125.1196745 1.7999887, 125.1173366 1.8047611, 125.1147567 1.8075509, 125.1133796 1.8141445, 125.1136484 1.8163147, 125.1198284 1.8177811, 125.1224935 1.8196001, 125.1279803 1.820451, 125.1293395 1.8213069, 125.1357584 1.8222371, 125.135307 1.8233095, 125.1309419 1.8251904, 125.1269997 1.8244716, 125.1250033 1.8251707, 125.1243411 1.828253, 125.1261278 1.8302873, 125.12472 1.8333438, 125.1283469 1.8377876, 125.1307186 1.8390709, 125.132618 1.8463035, 125.134767 1.8464315)), ((125.0979489 1.8846009, 125.0989998 1.8820045, 125.0976925 1.8765224, 125.0938298 1.8722168, 125.0914666 1.8675813, 125.0902968 1.8626416, 125.0885452 1.8578855, 125.0875742 1.8519024, 125.0877518 1.8482055, 125.0887321 1.8466305, 125.0875777 1.8392568, 125.0862659 1.837355, 125.0805672 1.8321461, 125.0768192 1.830906, 125.072396 1.8277451, 125.0679516 1.8219673, 125.0658037 1.8204325, 125.0637626 1.8167747, 125.0623071 1.8101349, 125.0604194 1.806737, 125.0508972 1.80412, 125.0485299 1.8092204, 125.0503045 1.8129239, 125.051407 1.8171625, 125.05171 1.8242437, 125.0533737 1.8272297, 125.0556177 1.8350664, 125.0604452 1.840362, 125.0636093 1.8429928, 125.064923 1.846943, 125.0644467 1.8491926, 125.0644866 1.856068, 125.0670757 1.8585067, 125.0696623 1.8587606, 125.0740077 1.8611652, 125.0770145 1.8658201, 125.078804 1.8670389, 125.0830894 1.8728168, 125.0868994 1.8814867, 125.0901914 1.8841172, 125.0945986 1.8848509, 125.0973799 1.8877068, 125.0979489 1.8846009)))</t>
  </si>
  <si>
    <t>1332:386</t>
  </si>
  <si>
    <t>bolaang mongondow utara</t>
  </si>
  <si>
    <t>KABUPATEN BOLAANG MONGONDOW UTARA</t>
  </si>
  <si>
    <t>MULTIPOLYGON (((123.2598809 0.9263053, 123.2630015 0.9233318, 123.2627587 0.9208211, 123.259862 0.9206191, 123.2587178 0.9241242, 123.2598809 0.9263053)), ((123.6967086 0.8614065, 123.6937859 0.8611743, 123.6908223 0.8597899, 123.689552 0.857979, 123.6893398 0.8549961, 123.6865867 0.847113, 123.6880674 0.8413599, 123.6881724 0.8366723, 123.6862668 0.8334766, 123.6851014 0.826339, 123.6805496 0.8203738, 123.6760379 0.8187582, 123.6800878 0.8171574, 123.6837218 0.8105667, 123.6834079 0.8076343, 123.6856326 0.8061204, 123.6865447 0.8034506, 123.686262 0.7996669, 123.6888002 0.7992566, 123.6886113 0.79418, 123.6907419 0.7923824, 123.6933107 0.7876522, 123.6922762 0.7848145, 123.6943158 0.7816391, 123.6939392 0.7784229, 123.6961951 0.7765306, 123.6972915 0.7739764, 123.7013663 0.7701413, 123.7023686 0.7674295, 123.7024305 0.7624475, 123.7068489 0.7627621, 123.7102013 0.7593877, 123.7084139 0.751379, 123.7044083 0.7483853, 123.7029582 0.7460096, 123.7027429 0.7426077, 123.7061257 0.7412644, 123.7033601 0.7387539, 123.7003143 0.7317968, 123.7073671 0.7309721, 123.7103735 0.7287037, 123.7138229 0.724963, 123.7183331 0.7251783, 123.7198357 0.7206421, 123.7197028 0.7175999, 123.7214475 0.7157367, 123.7221719 0.7129556, 123.7243058 0.7114818, 123.7273126 0.7115624, 123.7285202 0.7086732, 123.726426 0.7076746, 123.7262887 0.7042805, 123.7286502 0.6988533, 123.7291923 0.6950825, 123.735088 0.6917113, 123.7401877 0.6853116, 123.7406974 0.6832866, 123.740081 0.6775931, 123.7375139 0.6713334, 123.7336116 0.6694411, 123.7314078 0.66741, 123.7309483 0.6643629, 123.7292094 0.6629611, 123.7283137 0.6596024, 123.7295869 0.6554524, 123.7313771 0.6542402, 123.7286908 0.6488735, 123.725661 0.6442105, 123.725729 0.6378739, 123.7241633 0.6368158, 123.7214091 0.6372663, 123.7170708 0.6358473, 123.7161063 0.6325232, 123.7088589 0.6250917, 123.7063016 0.6186253, 123.7037193 0.6177254, 123.7005665 0.6139689, 123.6983973 0.6126187, 123.6920965 0.6111999, 123.6845708 0.6109881, 123.6810935 0.6117157, 123.6780636 0.6107812, 123.6708466 0.6155078, 123.6664399 0.6171012, 123.6537118 0.6135381, 123.6498013 0.6109938, 123.6427429 0.6080167, 123.6346655 0.6012095, 123.6340454 0.5979893, 123.634323 0.5879508, 123.6350459 0.5867388, 123.6403254 0.5831129, 123.6422188 0.5807581, 123.6436535 0.573479, 123.6416549 0.5725244, 123.6380303 0.5688326, 123.6350825 0.568833, 123.6333336 0.5675266, 123.6315345 0.5640595, 123.6257386 0.5631556, 123.6213504 0.5614941, 123.6091093 0.5618974, 123.6073107 0.5630031, 123.6010509 0.570019, 123.598853 0.5752454, 123.5905853 0.5824568, 123.5877878 0.5868289, 123.5854893 0.5857236, 123.5832906 0.5831611, 123.5698614 0.5822956, 123.5669133 0.5800346, 123.5660137 0.5778739, 123.5610174 0.5797337, 123.5588189 0.5791811, 123.5561706 0.5767191, 123.5468873 0.5755638, 123.5438896 0.5779761, 123.5373944 0.5793336, 123.5333727 0.5768745, 123.5314742 0.5786335, 123.5288261 0.5790357, 123.5249791 0.5824532, 123.520704 0.584323, 123.5091122 0.5844246, 123.5073997 0.58596, 123.503403 0.5914379, 123.5 0.5928895, 123.4984041 0.5946962, 123.4942548 0.596417, 123.4924584 0.599299, 123.4877874 0.6014241, 123.4890712 0.6069296, 123.4891983 0.6119048, 123.4915086 0.6155176, 123.4921934 0.6191306, 123.491001 0.6230328, 123.486165 0.6265119, 123.4806467 0.6273727, 123.4768825 0.6296957, 123.472144 0.6301058, 123.4703046 0.6309662, 123.4625191 0.6321713, 123.45914 0.6360857, 123.4569155 0.6356558, 123.4549905 0.6354839, 123.4500238 0.6370206, 123.448202 0.6373427, 123.4413096 0.6393288, 123.4322407 0.6401898, 123.4281912 0.641352, 123.4233571 0.6390728, 123.4168548 0.6394174, 123.4109087 0.6404502, 123.4025801 0.6400226, 123.3991152 0.6408832, 123.3925272 0.6396793, 123.3890622 0.6402818, 123.3854311 0.6395585, 123.3831211 0.6400748, 123.3767047 0.6451938, 123.3734108 0.6460113, 123.3713575 0.64799, 123.3635135 0.6518847, 123.3594483 0.6513652, 123.3545303 0.6572619, 123.3542651 0.6630961, 123.3490036 0.6674838, 123.3484382 0.6704394, 123.342535 0.6756013, 123.3422358 0.6796446, 123.3389696 0.6835428, 123.3302429 0.6872425, 123.3285098 0.6886867, 123.3238045 0.6951389, 123.322393 0.6985371, 123.3170883 0.6978492, 123.3055548 0.6976847, 123.3024319 0.698029, 123.2975977 0.6958787, 123.2935337 0.6966962, 123.2893907 0.6956225, 123.2875512 0.6959237, 123.282204 0.699107, 123.273648 0.6981612, 123.2713381 0.700527, 123.2680649 0.7021028, 123.2664822 0.7045116, 123.2635733 0.7063614, 123.25921 0.7103188, 123.2573103 0.7128396, 123.2520486 0.7175714, 123.247145 0.7169739, 123.2473655 0.7226789, 123.2492514 0.7267849, 123.249138 0.7283377, 123.2462191 0.7331576, 123.2474439 0.7384138, 123.2476535 0.7443791, 123.250722 0.75, 123.2514058 0.7536397, 123.2533048 0.7569936, 123.2591306 0.7615844, 123.2649192 0.7644208, 123.2685557 0.7681159, 123.2695642 0.7726317, 123.2698243 0.7772229, 123.2721994 0.7832323, 123.2741291 0.7867035, 123.2741664 0.7894283, 123.2683813 0.7934586, 123.267491 0.7960342, 123.2693837 0.8008118, 123.269562 0.8036556, 123.2628691 0.8088665, 123.2604944 0.8096878, 123.252851 0.8161084, 123.25 0.8193924, 123.2479261 0.8232948, 123.2427437 0.8311373, 123.2329613 0.8331199, 123.2289218 0.8365565, 123.2269622 0.8394473, 123.226157 0.8428243, 123.2240093 0.843689, 123.2198604 0.8472132, 123.215404 0.8490235, 123.2108937 0.8495911, 123.2060739 0.8568443, 123.2031073 0.8568904, 123.2001863 0.8555587, 123.1985662 0.8563395, 123.1952347 0.860542, 123.1919128 0.8622453, 123.1886267 0.8619929, 123.184907 0.8606841, 123.1807652 0.861058, 123.177502 0.862413, 123.1760645 0.8647784, 123.1757223 0.8683607, 123.17109 0.8697617, 123.1669703 0.8697244, 123.1656925 0.8730772, 123.1612655 0.8743404, 123.1612426 0.8721129, 123.1517364 0.8710362, 123.1504815 0.8767313, 123.1488614 0.8779714, 123.1463641 0.8762789, 123.1425989 0.8765087, 123.1421882 0.8784377, 123.1372135 0.8793564, 123.1354108 0.8823188, 123.1307446 0.8838887, 123.1290331 0.8860244, 123.1267285 0.8908239, 123.1209917 0.8898957, 123.120969 0.8932484, 123.1196455 0.8950167, 123.11985 0.9036915, 123.1178191 0.9054598, 123.1153774 0.9058503, 123.1155828 0.9091341, 123.1133467 0.9149899, 123.1153238 0.9196248, 123.1134906 0.9215891, 123.115439 0.9241455, 123.1177137 0.9260725, 123.1252792 0.9242089, 123.1350854 0.9226681, 123.1412735 0.9230138, 123.1433798 0.9208737, 123.1488187 0.9182345, 123.1480798 0.9152385, 123.1510409 0.9106663, 123.1537091 0.9087602, 123.1581184 0.9073653, 123.1654217 0.9020683, 123.1708793 0.9026944, 123.1724005 0.901488, 123.1782633 0.9015585, 123.1845999 0.9050428, 123.1875732 0.9072464, 123.1942096 0.9153199, 123.1970331 0.916874, 123.1976795 0.9204066, 123.1920059 0.927246, 123.1887492 0.9259242, 123.1839029 0.9305247, 123.183396 0.9324269, 123.1798318 0.9319771, 123.1756582 0.9368663, 123.1767877 0.9393948, 123.1715742 0.9465372, 123.1669412 0.9486541, 123.1677135 0.951229, 123.1725823 0.9518906, 123.1766648 0.9512173, 123.1843403 0.9537933, 123.1891145 0.9496332, 123.1924174 0.9444873, 123.1936873 0.9420099, 123.1962852 0.9400702, 123.1984772 0.9411199, 123.2019886 0.9405594, 123.2095331 0.9413341, 123.2095043 0.9384033, 123.2129227 0.9398581, 123.2153781 0.9433922, 123.2149539 0.9465157, 123.225989 0.9455791, 123.2293435 0.9455789, 123.2373355 0.9417954, 123.2412468 0.9438208, 123.2417043 0.9493313, 123.2392068 0.9536062, 123.2399778 0.9564364, 123.2481632 0.95855, 123.2510085 0.9582976, 123.2545947 0.9529527, 123.2511993 0.9499316, 123.252507 0.9438963, 123.2551882 0.943791, 123.2568782 0.9394199, 123.2593677 0.9369314, 123.261404 0.9336277, 123.2580089 0.9326116, 123.2556584 0.9309471, 123.2550314 0.927863, 123.2555541 0.9252783, 123.2542482 0.9229478, 123.2581306 0.9213178, 123.258374 0.9163587, 123.2616709 0.9138136, 123.2631858 0.9167924, 123.265693 0.9187724, 123.2685025 0.9242449, 123.2701041 0.9223348, 123.2695818 0.9195227, 123.2709396 0.9164035, 123.2737539 0.9146244, 123.2822771 0.9119772, 123.2882836 0.9110655, 123.2968433 0.9107508, 123.3101806 0.9091878, 123.3159434 0.9093976, 123.3184415 0.9072951, 123.3228638 0.9092748, 123.3275759 0.9086084, 123.3322592 0.908643, 123.3347342 0.9095962, 123.3382053 0.9145559, 123.3394336 0.9134444, 123.3397806 0.9102149, 123.3433276 0.9073806, 123.3469742 0.9107234, 123.3480098 0.9150299, 123.3506209 0.9200091, 123.3519872 0.9182308, 123.3500429 0.9161132, 123.3509812 0.9139042, 123.3486116 0.9087561, 123.3508748 0.9048105, 123.3542289 0.9049213, 123.3563886 0.9023921, 123.3623173 0.9083101, 123.3665823 0.9090181, 123.3702238 0.9126203, 123.3729153 0.9128979, 123.3768706 0.9091656, 123.3825983 0.9066367, 123.3829532 0.9053106, 123.3863024 0.9040159, 123.3884856 0.8999012, 123.394468 0.8982507, 123.3972017 0.8989289, 123.3977715 0.9034608, 123.396894 0.9053365, 123.3989002 0.9083952, 123.3995461 0.9116211, 123.3986567 0.9144034, 123.4012305 0.9150907, 123.4036833 0.9131325, 123.4101199 0.9053534, 123.4084991 0.9019957, 123.4089546 0.8988969, 123.4140427 0.8943438, 123.4152636 0.8915666, 123.4184978 0.8920897, 123.425611 0.8945993, 123.4261991 0.8955781, 123.4231464 0.8996757, 123.424594 0.901451, 123.4278959 0.9007678, 123.4326367 0.9028855, 123.4378837 0.9037726, 123.4402689 0.9029295, 123.4431187 0.9042494, 123.4499803 0.9035869, 123.4517893 0.9020843, 123.4544445 0.8976143, 123.4625229 0.8939013, 123.4737048 0.8912548, 123.4821264 0.8905702, 123.4947464 0.8901776, 123.5063371 0.8880125, 123.5165719 0.8867581, 123.5270378 0.8859863, 123.5321891 0.8864392, 123.5412009 0.8864981, 123.5427701 0.8861293, 123.553101 0.8869439, 123.5587766 0.8886806, 123.567748 0.8925756, 123.5730777 0.8960262, 123.5754566 0.9001358, 123.5782579 0.9019514, 123.580185 0.9018004, 123.5805058 0.8980271, 123.5828717 0.8952229, 123.5865898 0.8978506, 123.5853937 0.8999956, 123.5805917 0.9030126, 123.581099 0.9044189, 123.5888505 0.904554, 123.5993509 0.9034725, 123.6039346 0.9025229, 123.614935 0.8991867, 123.629397 0.8927485, 123.630147 0.8909947, 123.6341478 0.890428, 123.6460177 0.8850032, 123.6580823 0.8804773, 123.6634184 0.8787735, 123.6692123 0.8782472, 123.6758954 0.8770656, 123.6784005 0.8757084, 123.6817908 0.8751278, 123.6846007 0.8719657, 123.6859107 0.8721831, 123.6943548 0.8653207, 123.6967086 0.8614065)))</t>
  </si>
  <si>
    <t>1332:387</t>
  </si>
  <si>
    <t>siau tagulandang biaro</t>
  </si>
  <si>
    <t>KABUPATEN SIAU TAGULANDANG BIARO</t>
  </si>
  <si>
    <t>MULTIPOLYGON (((125.3518119 2.1176017, 125.3529671 2.1156659, 125.3525429 2.1129107, 125.3498952 2.1121557, 125.346802 2.1135099, 125.3470076 2.1158701, 125.349851 2.1182166, 125.3518119 2.1176017)), ((125.4087915 2.1144437, 125.4078795 2.1129383, 125.4083248 2.1096787, 125.4064086 2.104731, 125.408885 2.1028257, 125.406641 2.1011627, 125.4035907 2.1010241, 125.3984596 2.1049067, 125.3957009 2.1028906, 125.3922753 2.1023578, 125.390861 2.098916, 125.3865755 2.0958733, 125.3821157 2.0955753, 125.3789779 2.0932053, 125.3789386 2.0908017, 125.3722534 2.0933055, 125.367682 2.0899402, 125.3657027 2.09032, 125.3624009 2.088719, 125.3611897 2.0828982, 125.3589815 2.0805054, 125.3602038 2.0788239, 125.3590422 2.076407, 125.3586494 2.0724962, 125.3513873 2.0708053, 125.3487173 2.0723098, 125.3468454 2.0714169, 125.3433716 2.0716013, 125.3417979 2.0765754, 125.3410301 2.0814253, 125.33896 2.0808186, 125.3371951 2.0833456, 125.3362208 2.0878676, 125.3372218 2.089337, 125.3379597 2.0937129, 125.342984 2.0951171, 125.3419038 2.0976467, 125.3445341 2.1002627, 125.3469598 2.0957964, 125.3486831 2.1010818, 125.3498972 2.1018512, 125.3522126 2.0995157, 125.3542436 2.1031448, 125.3523551 2.1046366, 125.353609 2.1081685, 125.3555356 2.1082731, 125.3585115 2.1062594, 125.3613065 2.1026495, 125.3642898 2.1055688, 125.3608167 2.1090183, 125.3623517 2.1129234, 125.3603923 2.1147382, 125.354737 2.1142448, 125.3544568 2.1176893, 125.353302 2.1207406, 125.3543671 2.1249802, 125.3598648 2.1273753, 125.3603314 2.1291864, 125.3646472 2.1286414, 125.3637127 2.1240686, 125.3650234 2.1223007, 125.3675553 2.1215971, 125.3704814 2.1220948, 125.3723757 2.1243699, 125.3770054 2.1191247, 125.3800718 2.1180436, 125.3822614 2.1151701, 125.385345 2.1162352, 125.3911364 2.1125129, 125.4004093 2.1187844, 125.4018078 2.1234459, 125.4040291 2.1263072, 125.4059981 2.1307346, 125.4093559 2.1335813, 125.4111021 2.1324125, 125.4111868 2.1294706, 125.4126454 2.1257478, 125.4115671 2.1205118, 125.4087915 2.1144437)), ((125.3787473 2.3265533, 125.381582 2.323941, 125.3824396 2.3200904, 125.3828007 2.3146266, 125.381935 2.3136347, 125.3835314 2.3086654, 125.3863675 2.3069223, 125.3862395 2.3041909, 125.3831506 2.3023336, 125.3824686 2.2989972, 125.3785093 2.2933618, 125.377715 2.2907407, 125.3700462 2.287098, 125.3664918 2.2874218, 125.3652264 2.2865498, 125.3611221 2.2887816, 125.359545 2.2905325, 125.3544141 2.2930045, 125.3520502 2.2967434, 125.3470799 2.3008045, 125.3439225 2.302399, 125.3428207 2.3050233, 125.3480442 2.3107363, 125.3487583 2.3126424, 125.3531923 2.3186745, 125.3568905 2.3216235, 125.3604729 2.3232317, 125.3686237 2.3255771, 125.371959 2.3270615, 125.3733154 2.32619, 125.3787473 2.3265533)), ((125.3069536 2.3534, 125.3086128 2.3533973, 125.3093192 2.3506146, 125.3066294 2.348394, 125.2995975 2.3481672, 125.2973095 2.3500783, 125.2951835 2.3544527, 125.2949545 2.3593802, 125.2962224 2.3616828, 125.2997827 2.3646967, 125.3029424 2.3643736, 125.302937 2.3611153, 125.3050677 2.3596018, 125.3045114 2.357616, 125.3053744 2.3539589, 125.3069536 2.3534)), ((125.4035258 2.3669447, 125.406285 2.3669398, 125.4102955 2.3694935, 125.4122426 2.3695821, 125.4159929 2.3677883, 125.4189429 2.3704371, 125.4212137 2.3774328, 125.4214006 2.379643, 125.4302549 2.3813465, 125.4311734 2.3829413, 125.4345306 2.3828739, 125.4371517 2.3807203, 125.4365328 2.3758707, 125.4391691 2.3737839, 125.4426546 2.374355, 125.4475708 2.3727374, 125.447649 2.3703462, 125.4497373 2.3689405, 125.4517685 2.3700709, 125.4554956 2.3681262, 125.4581153 2.3658948, 125.4584368 2.3622243, 125.4600303 2.3592526, 125.4626714 2.3575366, 125.4638144 2.3547718, 125.4664727 2.3511797, 125.4622204 2.3457648, 125.4643473 2.3430808, 125.4622541 2.3416413, 125.4588926 2.341606, 125.4571262 2.3395061, 125.4573827 2.3337946, 125.4553687 2.3307055, 125.4508167 2.3297238, 125.4478616 2.3276672, 125.4482661 2.3244914, 125.4464166 2.3217318, 125.4439952 2.3200866, 125.4435386 2.3168298, 125.4398503 2.3174548, 125.4332065 2.3157756, 125.4313186 2.3145005, 125.429519 2.3169366, 125.4235738 2.3163283, 125.4144411 2.3194931, 125.4044542 2.3212811, 125.4008218 2.3226212, 125.3950451 2.3266593, 125.3931384 2.3286634, 125.3866328 2.3323085, 125.3857346 2.3345508, 125.3818079 2.3390815, 125.3809094 2.3411905, 125.3772559 2.3457585, 125.3751888 2.3471225, 125.3723529 2.354136, 125.369968 2.3559008, 125.3690769 2.362358, 125.3710723 2.365609, 125.3729714 2.3711454, 125.3762381 2.373087, 125.3765071 2.3752472, 125.3786577 2.3761771, 125.3808916 2.3792675, 125.3828023 2.3795309, 125.3848227 2.3818481, 125.3913407 2.383766, 125.3958997 2.3812237, 125.3990702 2.3735888, 125.3997103 2.3697791, 125.4012185 2.367429, 125.4035258 2.3669447)), ((125.484457 2.6574502, 125.4854387 2.6537032, 125.4893944 2.6531686, 125.4881615 2.6476705, 125.4829366 2.6537083, 125.4816037 2.6564027, 125.484457 2.6574502)), ((125.4649436 2.6674585, 125.4626784 2.6638408, 125.4650304 2.6617211, 125.46454 2.657362, 125.4671032 2.6542886, 125.4707994 2.6557346, 125.4748151 2.6563724, 125.4703099 2.6518599, 125.463938 2.648349, 125.4645776 2.6455905, 125.4664551 2.6435323, 125.4662347 2.6407755, 125.4625842 2.6434319, 125.4592996 2.6407353, 125.4575288 2.6424148, 125.4561246 2.6391197, 125.4526335 2.6408026, 125.4444078 2.6406026, 125.4440901 2.6430902, 125.4486612 2.6438381, 125.4522681 2.6463719, 125.4584554 2.6488465, 125.4572242 2.6515252, 125.4572843 2.6547148, 125.460404 2.6555195, 125.4593882 2.658387, 125.4559505 2.6599076, 125.4561152 2.6616374, 125.4535916 2.6632103, 125.4491425 2.669815, 125.4530142 2.6702938, 125.4561795 2.6669355, 125.4613534 2.6734128, 125.4659193 2.6715113, 125.4649436 2.6674585)), ((125.4535181 2.6761358, 125.4502528 2.6766488, 125.4472081 2.6816669, 125.4480171 2.6842521, 125.458252 2.6881394, 125.4629786 2.6890722, 125.46103 2.6793756, 125.4567719 2.6765785, 125.4535181 2.6761358)), ((125.1810989 2.7235467, 125.1784363 2.7219205, 125.1751404 2.722333, 125.1735001 2.7295663, 125.1699982 2.7329032, 125.1682434 2.7368553, 125.1696701 2.7403345, 125.1726227 2.7413216, 125.1776199 2.7446857, 125.1799393 2.7440224, 125.1845474 2.7397673, 125.1869278 2.7345374, 125.1862412 2.7289042, 125.183548 2.7254622, 125.1810989 2.7235467)), ((125.4216461 2.80967, 125.4278944 2.8077656, 125.432579 2.8048937, 125.437092 2.800544, 125.4365713 2.7972382, 125.4421169 2.7952631, 125.4455013 2.7918459, 125.4452894 2.7887461, 125.4499093 2.786463, 125.4533941 2.7819088, 125.4552313 2.775808, 125.4558377 2.7708465, 125.4538666 2.7618601, 125.4513947 2.7591785, 125.4534462 2.7573141, 125.4510737 2.7529788, 125.4488132 2.7531901, 125.4468543 2.750094, 125.4444901 2.7497889, 125.4420201 2.7480372, 125.4387298 2.7472172, 125.4352245 2.741644, 125.430597 2.7402067, 125.4314116 2.7364848, 125.4290861 2.7349808, 125.4256324 2.7346571, 125.4233271 2.7330083, 125.4213543 2.7331777, 125.418144 2.7312, 125.4166668 2.7325258, 125.4126371 2.7319552, 125.4096749 2.7307211, 125.4057998 2.7251898, 125.4023226 2.712961, 125.4008398 2.7114758, 125.4021504 2.708993, 125.400274 2.7066206, 125.3966492 2.6993168, 125.3965364 2.693238, 125.3937247 2.691062, 125.3924719 2.685911, 125.3927314 2.6825263, 125.3974998 2.6752876, 125.403311 2.6685442, 125.4077216 2.6677858, 125.4170254 2.6644521, 125.4219902 2.6631577, 125.4260414 2.6590829, 125.4298524 2.6538944, 125.4318772 2.6491602, 125.4298404 2.647758, 125.4289443 2.6445637, 125.424744 2.6418872, 125.4224494 2.6385678, 125.4156952 2.6332173, 125.4095001 2.6316233, 125.4058838 2.6314447, 125.3985062 2.6333103, 125.3933411 2.6375561, 125.3877563 2.6408575, 125.3821259 2.646852, 125.3771973 2.6498721, 125.3773041 2.6580133, 125.3736572 2.6638658, 125.3738174 2.6717153, 125.3730698 2.6780269, 125.3649902 2.6982772, 125.3647842 2.7015436, 125.3609772 2.7146547, 125.3610535 2.7210972, 125.3619232 2.7258551, 125.3595047 2.7375844, 125.3617554 2.7491586, 125.3633804 2.7544563, 125.3696594 2.7670693, 125.3711972 2.774131, 125.3696194 2.7787924, 125.3707802 2.7801272, 125.369805 2.7858226, 125.3732899 2.7909913, 125.3731659 2.7933638, 125.3754043 2.7972843, 125.3925705 2.8100719, 125.3960266 2.8094695, 125.4108124 2.8112431, 125.4216461 2.80967)))</t>
  </si>
  <si>
    <t>1332:388</t>
  </si>
  <si>
    <t>minahasa tenggara</t>
  </si>
  <si>
    <t>KABUPATEN MINAHASA TENGGARA</t>
  </si>
  <si>
    <t>MULTIPOLYGON (((124.7365461 0.8579168, 124.7353838 0.8551646, 124.731021 0.8547401, 124.7268705 0.8512347, 124.7232586 0.8492799, 124.7220593 0.8505823, 124.7226991 0.8530406, 124.7276434 0.8554165, 124.7365461 0.8579168)), ((124.7659781 0.8760101, 124.7642761 0.8735164, 124.7625368 0.8742704, 124.7638112 0.8769502, 124.7659781 0.8760101)), ((124.7319705 0.8829239, 124.7346297 0.8814738, 124.7294817 0.8793137, 124.7283567 0.8805899, 124.7302279 0.8830845, 124.7319705 0.8829239)), ((124.7921187 0.925761, 124.7917358 0.9211817, 124.78896 0.9188606, 124.7883848 0.921589, 124.7898397 0.9227891, 124.7896338 0.9254273, 124.7921187 0.925761)), ((124.9042176 0.9776476, 124.9099355 0.9754596, 124.9138183 0.975751, 124.916634 0.9769344, 124.9159488 0.9714943, 124.9120706 0.9698304, 124.9083487 0.9714636, 124.9048282 0.9700323, 124.9008126 0.9716927, 124.8987428 0.9746519, 124.8989781 0.97651, 124.9042176 0.9776476)), ((124.9080794 1.0175463, 124.9056345 1.0158947, 124.903333 1.0128745, 124.9006025 1.0115881, 124.8991807 1.0083565, 124.8975293 1.006872, 124.8941964 1.0059551, 124.8919322 1.002971, 124.8917308 0.9989038, 124.8935459 0.993847, 124.8944378 0.9870743, 124.8946951 0.9808753, 124.8885149 0.984391, 124.8837955 0.9849681, 124.885287 0.9790771, 124.8839706 0.9780531, 124.8827599 0.9743188, 124.888187 0.9742108, 124.88397 0.9708684, 124.8730826 0.9696555, 124.8621358 0.9696422, 124.8525377 0.9678336, 124.846128 0.9655333, 124.8397467 0.9642495, 124.8223477 0.9589968, 124.8156722 0.9546972, 124.8103307 0.9538095, 124.8007746 0.9505265, 124.7941373 0.9477958, 124.7888056 0.9441808, 124.7861679 0.9399462, 124.7875087 0.9364959, 124.7863009 0.9327413, 124.7830523 0.9323398, 124.7821163 0.9295944, 124.7858054 0.9284408, 124.785315 0.9267659, 124.7874405 0.9231321, 124.7856741 0.9205131, 124.7835555 0.920298, 124.7778731 0.913036, 124.7766124 0.9132307, 124.7741239 0.9166079, 124.7723144 0.9167431, 124.7696979 0.9138836, 124.7694129 0.908567, 124.767713 0.9054776, 124.7683125 0.9018969, 124.7707184 0.9000862, 124.7672119 0.8952013, 124.7668865 0.8915295, 124.7628616 0.8889072, 124.7613414 0.8890994, 124.7603467 0.8925453, 124.7583895 0.894181, 124.7547706 0.892381, 124.7518641 0.8938603, 124.7521329 0.8961123, 124.7473807 0.8963146, 124.7447955 0.8938258, 124.7437562 0.891587, 124.7406794 0.8887323, 124.737878 0.887344, 124.733809 0.8872262, 124.7319467 0.8907996, 124.7290859 0.8902858, 124.728167 0.8917418, 124.7289861 0.8955012, 124.7269067 0.8967429, 124.7251781 0.8955568, 124.7207077 0.8946482, 124.7164693 0.896285, 124.7159929 0.8937142, 124.7182241 0.8925073, 124.7148744 0.885839, 124.7120693 0.8746335, 124.712512 0.8716237, 124.7104099 0.8709697, 124.7101086 0.8683895, 124.7071854 0.8624211, 124.7068411 0.8553446, 124.7094033 0.8470169, 124.7139467 0.8492313, 124.7167653 0.849541, 124.7207593 0.8516449, 124.7203673 0.8489456, 124.7157236 0.845743, 124.7121107 0.8447915, 124.708315 0.8425855, 124.7078107 0.8459669, 124.7032034 0.846533, 124.6994045 0.8439633, 124.6999679 0.8461902, 124.6970073 0.8501927, 124.6972532 0.8550997, 124.6950898 0.8574196, 124.6946482 0.8602678, 124.6866897 0.8607295, 124.6863833 0.8631442, 124.6881063 0.8652112, 124.6859052 0.8669705, 124.6851807 0.8696331, 124.6828571 0.8725687, 124.6799533 0.8709232, 124.6734332 0.8695764, 124.6711091 0.8713729, 124.6699422 0.8746263, 124.6709326 0.8781781, 124.6670846 0.8811992, 124.6645772 0.8886094, 124.6607638 0.8901741, 124.6598789 0.8943914, 124.6608689 0.8969485, 124.6595993 0.9008565, 124.6567746 0.9019234, 124.6586411 0.9083334, 124.6555698 0.9107503, 124.6538051 0.9132021, 124.6539063 0.9174864, 124.6526361 0.9200445, 124.6522493 0.923739, 124.6480487 0.9280392, 124.6487544 0.9306261, 124.6478021 0.9333618, 124.6469926 0.9393299, 124.6497862 0.94717, 124.649787 0.9490172, 124.6524007 0.9514748, 124.6510972 0.9563696, 124.6454468 0.9566565, 124.6409245 0.9528578, 124.6375687 0.9512609, 124.6328347 0.9477465, 124.6291727 0.9471024, 124.6221456 0.9489174, 124.6190367 0.9467164, 124.6155757 0.9468246, 124.6129628 0.9478915, 124.6083792 0.9453625, 124.6052359 0.9450798, 124.5983123 0.9417439, 124.5945332 0.9413904, 124.5910004 0.9388699, 124.5886815 0.9333446, 124.587127 0.932102, 124.5844785 0.932565, 124.5806384 0.9347874, 124.5809867 0.9388788, 124.5777006 0.9454533, 124.5769234 0.9492407, 124.5732839 0.9585526, 124.5725951 0.9666059, 124.5741523 0.9735086, 124.5716258 0.9762578, 124.5719087 0.9807007, 124.5729837 0.9837764, 124.5755632 0.9851107, 124.5750539 0.9879874, 124.573038 0.9906593, 124.5727891 0.9963352, 124.5739011 0.9969144, 124.5756497 1.0010841, 124.5790801 1.005291, 124.5790809 1.0069681, 124.5750565 1.0104192, 124.5715336 1.0101994, 124.5665647 1.0116575, 124.5640514 1.0179557, 124.5598687 1.0191919, 124.5598609 1.0227009, 124.5575361 1.0285245, 124.555084 1.0312154, 124.5558405 1.034411, 124.5538601 1.0370068, 124.554302 1.0401077, 124.5559693 1.0405498, 124.5616953 1.0449013, 124.5663502 1.044361, 124.5635216 1.0488558, 124.5602198 1.0506928, 124.5586166 1.0526239, 124.5577964 1.0558436, 124.5555953 1.0572054, 124.5578926 1.0594826, 124.5554405 1.0621735, 124.5526118 1.0666684, 124.5500029 1.072549, 124.5538408 1.073528, 124.5541889 1.0776732, 124.5513589 1.0795732, 124.5521477 1.0843827, 124.5501055 1.0889088, 124.5529676 1.0884327, 124.5557363 1.0897286, 124.5578189 1.0921536, 124.5596747 1.0920261, 124.5606512 1.0948418, 124.5624446 1.0956636, 124.568893 1.0961982, 124.5713453 1.0940768, 124.5733894 1.0944969, 124.572405 1.0980575, 124.5739795 1.1015058, 124.5742335 1.1059674, 124.5776116 1.1068368, 124.579847 1.1051856, 124.5784607 1.1007246, 124.5811619 1.0934769, 124.5804093 1.0881085, 124.5823271 1.0862722, 124.5875156 1.0836431, 124.5989362 1.088953, 124.6028706 1.0940138, 124.6107283 1.0940174, 124.6135595 1.0945854, 124.6205761 1.0991065, 124.6254524 1.1010341, 124.6295397 1.0978992, 124.6325274 1.0972647, 124.6389442 1.0977358, 124.6416136 1.0989444, 124.6492264 1.1009653, 124.6541958 1.1005195, 124.6679102 1.1021256, 124.6725329 1.1004776, 124.6802344 1.1002585, 124.6840414 1.1024713, 124.6979468 1.1083486, 124.702414 1.1099914, 124.7081644 1.1109725, 124.7130081 1.1110962, 124.7197384 1.1101114, 124.7255253 1.1097283, 124.7304323 1.1104532, 124.7335467 1.1115588, 124.736568 1.1149742, 124.7400426 1.111505, 124.752402 1.103353, 124.7584527 1.0982901, 124.7621777 1.0976008, 124.764072 1.098599, 124.769907 1.096378, 124.77472 1.098686, 124.776367 1.10084, 124.7827945 1.1030539, 124.784441 1.104708, 124.785212 1.108408, 124.7872 1.1104057, 124.7908947 1.111153, 124.7917959 1.1125578, 124.7978823 1.115396, 124.8009247 1.1156128, 124.8035629 1.1146118, 124.8107028 1.1142014, 124.815566 1.117058, 124.817557 1.114635, 124.821374 1.112889, 124.823992 1.11296, 124.825604 1.114785, 124.829371 1.11652, 124.834252 1.121212, 124.838052 1.120838, 124.840283 1.116227, 124.842641 1.113633, 124.8471972 1.1100145, 124.849771 1.10614, 124.8528408 1.0998926, 124.856081 1.095891, 124.857352 1.092041, 124.860148 1.088461, 124.862559 1.082304, 124.864435 1.07944, 124.865441 1.075626, 124.86855 1.07392, 124.871495 1.07336, 124.873939 1.070091, 124.874556 1.063291, 124.875929 1.053733, 124.881101 1.046316, 124.887151 1.041904, 124.890837 1.037438, 124.892262 1.034686, 124.894404 1.033363, 124.897184 1.029873, 124.9007995 1.0293368, 124.903112 1.023173, 124.906384 1.021264, 124.9080794 1.0175463)))</t>
  </si>
  <si>
    <t>1332:389</t>
  </si>
  <si>
    <t>bolaang mongondow selatan</t>
  </si>
  <si>
    <t>KABUPATEN BOLAANG MONGONDOW SELATAN</t>
  </si>
  <si>
    <t>MULTIPOLYGON (((124.3619953 0.419552, 124.3608643 0.4250541, 124.3589746 0.4295175, 124.3608182 0.4299998, 124.3634198 0.4255247, 124.3658838 0.4226874, 124.3619953 0.419552)), ((124.4798172 0.4495423, 124.4793055 0.446244, 124.4764248 0.4454997, 124.4772375 0.4485549, 124.4798172 0.4495423)), ((124.4758748 0.4660499, 124.473117 0.4642697, 124.4712516 0.465519, 124.4668897 0.4635005, 124.4654029 0.4656266, 124.4611373 0.463313, 124.4595649 0.4643409, 124.4573734 0.4631367, 124.4560626 0.4648022, 124.4529134 0.4643797, 124.4500186 0.4659747, 124.4465326 0.461112, 124.4488026 0.4562798, 124.4520975 0.4537984, 124.4569071 0.4529028, 124.4573866 0.4508748, 124.4542185 0.4499986, 124.4532486 0.4453607, 124.4506108 0.4483965, 124.4474163 0.4474848, 124.4451239 0.4481058, 124.4430469 0.4467067, 124.4414192 0.448266, 124.4390184 0.4463488, 124.4350787 0.4460101, 124.432667 0.4433709, 124.4311693 0.4449005, 124.4313021 0.4492497, 124.4290291 0.4513635, 124.4251166 0.4531737, 124.4185193 0.4546277, 124.4122749 0.4544603, 124.4078573 0.4525434, 124.4085963 0.4512145, 124.4031631 0.4504944, 124.3993353 0.4492371, 124.3921164 0.4487882, 124.3876102 0.4471938, 124.3848924 0.4450976, 124.3855023 0.4417402, 124.3797347 0.4445717, 124.3766676 0.4448531, 124.374509 0.4430031, 124.3698023 0.4407773, 124.3669883 0.4424567, 124.3656737 0.4449032, 124.3609532 0.4441817, 124.3603873 0.4400128, 124.3621958 0.4373395, 124.3622019 0.4339925, 124.3608186 0.4313771, 124.3585777 0.4345843, 124.3596167 0.437873, 124.3556538 0.4375086, 124.3574767 0.4422842, 124.3576946 0.4500842, 124.3554782 0.4531187, 124.3548006 0.4495332, 124.35293 0.4463973, 124.3483525 0.4473671, 124.346649 0.4432978, 124.3453999 0.4466171, 124.3465867 0.4489877, 124.3453621 0.4503007, 124.3416015 0.4494095, 124.340379 0.4461406, 124.3430513 0.4416393, 124.3402225 0.4398813, 124.3385367 0.4334799, 124.3370718 0.4348987, 124.3381487 0.4400018, 124.3354933 0.4399253, 124.3343618 0.442015, 124.3313302 0.4440113, 124.3279694 0.4431573, 124.3247816 0.4462057, 124.3232936 0.4457051, 124.3218268 0.4418601, 124.3227261 0.4375443, 124.3248557 0.436262, 124.3222755 0.4340077, 124.3216181 0.4264116, 124.3202503 0.4244135, 124.3178263 0.417533, 124.3152882 0.4155501, 124.3133604 0.4123434, 124.3108064 0.4146359, 124.3141919 0.4166348, 124.314291 0.4189339, 124.3099271 0.4234471, 124.3079618 0.4236031, 124.3038716 0.4272603, 124.2988181 0.4277953, 124.2893203 0.4266996, 124.2869167 0.4245954, 124.2823924 0.4228, 124.2816891 0.4246026, 124.2790198 0.4248646, 124.2777186 0.4284054, 124.272186 0.4288555, 124.2707055 0.4275083, 124.2734958 0.4240292, 124.2746223 0.4202362, 124.2787273 0.4158553, 124.2822978 0.4091031, 124.285045 0.4105733, 124.2820532 0.412801, 124.28381 0.4159207, 124.2866723 0.4133766, 124.2866476 0.4090835, 124.2877574 0.4063726, 124.2816325 0.4053504, 124.2783481 0.4020475, 124.2612134 0.400828, 124.2553175 0.3997019, 124.2436749 0.398085, 124.2394717 0.3966802, 124.2321703 0.3887135, 124.2310207 0.3915482, 124.2250528 0.3950653, 124.2234778 0.3943997, 124.2206769 0.3881198, 124.2188701 0.3909124, 124.2169093 0.3898823, 124.2197834 0.3827234, 124.2161178 0.3835191, 124.2119353 0.3907392, 124.2127472 0.3944463, 124.2122513 0.3973914, 124.2060044 0.393632, 124.2015745 0.394156, 124.1964588 0.3965284, 124.1919181 0.3975132, 124.1899809 0.3969904, 124.1881558 0.3931621, 124.1851241 0.3924888, 124.1821258 0.3931976, 124.1773482 0.3932389, 124.1750962 0.3939446, 124.1703419 0.3939611, 124.1670218 0.3919685, 124.1648515 0.3936255, 124.1577665 0.3909531, 124.1556111 0.3913288, 124.1522727 0.3936834, 124.1434888 0.3948203, 124.1403882 0.3944944, 124.1349411 0.3929007, 124.1222428 0.3918887, 124.1198677 0.3909093, 124.1173209 0.3882584, 124.1128025 0.3862455, 124.1018599 0.3850416, 124.1006946 0.3858027, 124.0972474 0.3847173, 124.0933768 0.385225, 124.0867809 0.3873366, 124.0800057 0.3873455, 124.0758448 0.3848762, 124.0759461 0.3815582, 124.073489 0.3796641, 124.0705628 0.3809431, 124.0675111 0.3796475, 124.0658377 0.3749099, 124.063554 0.3746803, 124.0649723 0.37018, 124.0613672 0.3686827, 124.0590049 0.3700146, 124.055889 0.369222, 124.0525939 0.3656272, 124.0533495 0.3605562, 124.0502183 0.3604146, 124.0487775 0.3639635, 124.049329 0.3663494, 124.0456256 0.3693743, 124.0480002 0.3735643, 124.0454685 0.3756819, 124.0401774 0.3741165, 124.0401764 0.3705443, 124.0357703 0.3685482, 124.0339802 0.370044, 124.0333581 0.3740246, 124.0308396 0.3739574, 124.0290576 0.3718268, 124.0245698 0.371625, 124.0230227 0.3725692, 124.0196334 0.3725292, 124.0092419 0.3744717, 124.002358 0.3749877, 123.9972714 0.3748849, 123.9900781 0.3737995, 123.9836738 0.3718895, 123.9783302 0.3684596, 123.9792134 0.3652843, 123.9781355 0.3613706, 123.9768346 0.3595577, 123.9721893 0.3581416, 123.9704668 0.3569119, 123.964889 0.3572351, 123.960563 0.3588082, 123.9500781 0.3572568, 123.9487568 0.3625598, 123.9456724 0.3630037, 123.9435092 0.3616732, 123.945712 0.3585679, 123.9460722 0.3550998, 123.9400834 0.3522776, 123.9379003 0.3524593, 123.9381209 0.3548587, 123.9398235 0.3568345, 123.9351771 0.3580447, 123.9327262 0.3554004, 123.9288808 0.3557436, 123.9278463 0.3541137, 123.9255231 0.355727, 123.9222382 0.3527835, 123.9210216 0.3499044, 123.9236865 0.3493274, 123.9217682 0.3437362, 123.9182315 0.3437366, 123.9135494 0.3458182, 123.9162893 0.3487264, 123.916165 0.3512588, 123.9126034 0.3507577, 123.9104115 0.3491532, 123.9059038 0.3517864, 123.9029523 0.350956, 123.898671 0.3483215, 123.8923613 0.3502217, 123.8881811 0.3479363, 123.8828212 0.3479955, 123.8807819 0.3468813, 123.8771538 0.3391743, 123.8761478 0.3359921, 123.8719087 0.3315806, 123.8680847 0.3300136, 123.8613509 0.3306807, 123.8597415 0.3279808, 123.8579311 0.3277785, 123.8569257 0.3306811, 123.8472703 0.3279819, 123.8436497 0.3285898, 123.8381516 0.3281852, 123.8350675 0.3304805, 123.8330563 0.3333832, 123.8298378 0.331696, 123.8236692 0.3314265, 123.8207194 0.3361518, 123.8184314 0.3360771, 123.8082202 0.3339222, 123.8022437 0.330514, 123.8005754 0.3269234, 123.8013239 0.3237342, 123.7974931 0.317298, 123.7933748 0.3166315, 123.7903221 0.3169797, 123.7881817 0.3142646, 123.7807515 0.3136564, 123.777641 0.3124099, 123.7709598 0.3149328, 123.7650019 0.3148837, 123.7580902 0.3171167, 123.756132 0.3191174, 123.7523881 0.3199005, 123.7449001 0.3175816, 123.7420274 0.318945, 123.7407873 0.3217819, 123.7387137 0.321927, 123.7356611 0.3236959, 123.732061 0.3213477, 123.7283746 0.320971, 123.7248897 0.3195506, 123.7189567 0.3161878, 123.716048 0.3173477, 123.7087329 0.31845, 123.7012261 0.3150477, 123.6980039 0.3117757, 123.6959518 0.3117635, 123.6928709 0.3077826, 123.6873604 0.3066375, 123.6868244 0.3045951, 123.6844128 0.3045953, 123.679781 0.3032468, 123.6790727 0.3002218, 123.6797929 0.2976003, 123.676397 0.2954912, 123.6736753 0.2977365, 123.6732926 0.2997982, 123.6694458 0.3030163, 123.6657711 0.3043652, 123.6611777 0.3041343, 123.6586704 0.3030362, 123.6509955 0.304212, 123.646785 0.3056574, 123.6433308 0.303253, 123.6376362 0.3043092, 123.6345738 0.302556, 123.6330233 0.2991649, 123.6338269 0.2945597, 123.629463 0.2922093, 123.6269175 0.2931343, 123.6222475 0.2935392, 123.617214 0.2971619, 123.6146876 0.2980676, 123.6125361 0.3003174, 123.6118645 0.3056156, 123.6129844 0.3082083, 123.6110249 0.3092793, 123.6086174 0.3079267, 123.6038663 0.3080774, 123.5965057 0.3098801, 123.5898068 0.3088786, 123.5855961 0.3102661, 123.5807541 0.3148523, 123.5755347 0.317005, 123.5744574 0.3199395, 123.5709932 0.3209417, 123.5669929 0.3199014, 123.5619223 0.3204792, 123.5569132 0.3221592, 123.5531108 0.3213031, 123.5449916 0.3218622, 123.5445574 0.3200929, 123.5401985 0.3199289, 123.5363722 0.3177645, 123.53223 0.3170546, 123.5299902 0.3185077, 123.5254718 0.3179511, 123.5226024 0.3143294, 123.5193056 0.313478, 123.5169292 0.3151164, 123.514753 0.3128846, 123.5099287 0.3137047, 123.5064248 0.3096726, 123.4957015 0.3066297, 123.4907436 0.3070687, 123.4864733 0.3086421, 123.4885773 0.3100594, 123.4858753 0.3145706, 123.481702 0.3133209, 123.4766436 0.3165918, 123.478966 0.3189326, 123.4822907 0.3218544, 123.482876 0.3253859, 123.481901 0.3280345, 123.4819987 0.3319583, 123.4810238 0.3368632, 123.4836567 0.3397078, 123.4800492 0.346869, 123.4800495 0.3527548, 123.4820974 0.3550109, 123.4847293 0.3560894, 123.4885331 0.3562858, 123.4907758 0.3556971, 123.4937011 0.356776, 123.4937988 0.3595226, 123.4923362 0.3612885, 123.4915647 0.3656509, 123.4959529 0.3695744, 123.4971232 0.3724191, 123.4964408 0.3758525, 123.4979038 0.3821306, 123.5013279 0.3856681, 123.5042397 0.3890697, 123.5110248 0.3963436, 123.5174575 0.4005222, 123.5222169 0.4031246, 123.5234862 0.403792, 123.5280754 0.4069132, 123.5289737 0.4075218, 123.5317161 0.4107369, 123.5348234 0.418431, 123.5376389 0.4231171, 123.541707 0.4280195, 123.5456594 0.4308169, 123.549897 0.4329958, 123.5499036 0.4351501, 123.5474028 0.4429051, 123.5445518 0.4429053, 123.5394067 0.4450707, 123.5309159 0.4502703, 123.5285726 0.450938, 123.5259171 0.4536082, 123.5247596 0.4570539, 123.5248748 0.4620354, 123.5236056 0.4630367, 123.5245406 0.4672143, 123.5239353 0.4711564, 123.5229985 0.4904451, 123.5280953 0.4917797, 123.5332079 0.4937746, 123.536801 0.4942258, 123.5428336 0.4959656, 123.5462706 0.4977323, 123.548188 0.5024902, 123.5522946 0.5107141, 123.5497467 0.5141816, 123.5473226 0.5230159, 123.5442251 0.5260815, 123.5354318 0.5315597, 123.5316347 0.5335199, 123.5292256 0.5372675, 123.5279269 0.540936, 123.5275775 0.5448557, 123.5288202 0.5503109, 123.5312191 0.5563409, 123.5335323 0.5653249, 123.5335326 0.5692445, 123.532373 0.5730554, 123.5333727 0.5768745, 123.5373944 0.5793336, 123.5438896 0.5779761, 123.5468873 0.5755638, 123.5561706 0.5767191, 123.5588189 0.5791811, 123.5610174 0.5797337, 123.5660137 0.5778739, 123.5669133 0.5800346, 123.5698614 0.5822956, 123.5832906 0.5831611, 123.5854893 0.5857236, 123.5877878 0.5868289, 123.5905853 0.5824568, 123.598853 0.5752454, 123.6010509 0.570019, 123.6073107 0.5630031, 123.6091093 0.5618974, 123.6213504 0.5614941, 123.6257386 0.5631556, 123.6315345 0.5640595, 123.6333336 0.5675266, 123.6350825 0.568833, 123.6380303 0.5688326, 123.6416549 0.5725244, 123.6436535 0.573479, 123.6491994 0.5726241, 123.653446 0.5696086, 123.6600781 0.5665701, 123.6637254 0.5658662, 123.6702706 0.5662172, 123.6769656 0.5651109, 123.6825403 0.5626885, 123.6853382 0.5628389, 123.6905346 0.5644966, 123.7023122 0.5661578, 123.70541 0.5670619, 123.7095574 0.5706291, 123.7110561 0.5694732, 123.7111556 0.5660562, 123.7144028 0.5624378, 123.7135723 0.5474803, 123.7162278 0.5408139, 123.7173765 0.5365928, 123.7203736 0.5313664, 123.721233 0.5259004, 123.7172332 0.5161267, 123.7161336 0.5121068, 123.7106615 0.5036283, 123.707064 0.5008147, 123.7039091 0.4971686, 123.7008451 0.4957753, 123.6987693 0.4917859, 123.6958836 0.4877608, 123.6917555 0.4865918, 123.6910939 0.4833182, 123.6921669 0.478235, 123.691163 0.4744977, 123.695661 0.4640087, 123.6980099 0.4618532, 123.6977357 0.4573877, 123.6985923 0.455959, 123.7030396 0.4551102, 123.7073729 0.4563479, 123.7094305 0.4613621, 123.713477 0.4666538, 123.7182576 0.4636858, 123.721082 0.465202, 123.7246256 0.4645546, 123.7274495 0.4614246, 123.7320068 0.4622952, 123.738177 0.4652058, 123.7411685 0.4615087, 123.7465921 0.4608305, 123.7499935 0.4570552, 123.7551794 0.4582771, 123.7586773 0.4601085, 123.7606447 0.4601083, 123.7644742 0.4559777, 123.7670244 0.4545121, 123.7713965 0.4550245, 123.7764243 0.4548041, 123.7784643 0.4521663, 123.7800667 0.4461581, 123.7848987 0.4449495, 123.7903634 0.4426776, 123.7917477 0.440626, 123.7963384 0.4420176, 123.79867 0.4408451, 123.8019491 0.4412843, 123.8045726 0.4439217, 123.8124127 0.4431956, 123.8151817 0.4436349, 123.8173679 0.4451733, 123.8213026 0.4448065, 123.8234884 0.4435607, 123.8266217 0.4432673, 123.8285892 0.444879, 123.8337894 0.4518736, 123.8394004 0.4546571, 123.8455211 0.4545831, 123.8528808 0.4568535, 123.8575231 0.4589036, 123.8600735 0.4591231, 123.8641535 0.4557523, 123.8670681 0.4556787, 123.8689623 0.4528944, 123.8761032 0.4533331, 123.8779246 0.451428, 123.8812035 0.4510612, 123.8822233 0.4487898, 123.8871287 0.4483812, 123.8912823 0.4508717, 123.8947798 0.450798, 123.8967469 0.4488929, 123.90549 0.4434701, 123.9045426 0.4416386, 123.9043963 0.437609, 123.9078537 0.4366311, 123.9104765 0.4340665, 123.9168156 0.4331866, 123.9218434 0.4344315, 123.924612 0.4329658, 123.9294209 0.4315732, 123.9334286 0.4328182, 123.9393011 0.4410685, 123.9409042 0.4418742, 123.9476077 0.4424595, 123.9498671 0.4474412, 123.9496493 0.4532292, 123.9510341 0.4558665, 123.9567178 0.4589429, 123.962018 0.4607391, 123.9665356 0.4612514, 123.9744779 0.4630819, 123.9824199 0.4619818, 123.987229 0.4632999, 123.9902893 0.463446, 123.9922572 0.4679881, 124.0017449 0.4669423, 124.0118816 0.4714909, 124.0138889 0.4733656, 124.0190497 0.4743263, 124.0242108 0.4768736, 124.0258836 0.479133, 124.0237813 0.4802871, 124.023495 0.4829794, 124.0261714 0.4860078, 124.0314755 0.4864878, 124.0325747 0.4873049, 124.0328622 0.4925452, 124.0376632 0.4963762, 124.0453565 0.4966634, 124.0465035 0.497769, 124.0475404 0.5024557, 124.0463052 0.5084971, 124.0493078 0.5117393, 124.0557538 0.5143146, 124.0628781 0.5185156, 124.0656814 0.5180932, 124.069632 0.5149609, 124.0742011 0.5138718, 124.0765411 0.5147154, 124.0800027 0.5176275, 124.0817242 0.5164056, 124.083667 0.5178934, 124.0871104 0.5174708, 124.0910397 0.5188471, 124.0956312 0.5196681, 124.0979453 0.5223261, 124.1025593 0.5261676, 124.1069296 0.5247232, 124.1105721 0.5267658, 124.1130886 0.5273206, 124.1148108 0.5298966, 124.1158402 0.536378, 124.1219773 0.5405745, 124.1243614 0.5409516, 124.1306309 0.5447261, 124.1321201 0.5484537, 124.132695 0.5536284, 124.1377718 0.5533165, 124.1386998 0.5582468, 124.1443288 0.5595117, 124.1495783 0.5572796, 124.1508807 0.557346, 124.1569073 0.5604541, 124.1584863 0.5628014, 124.1605899 0.5617067, 124.1639878 0.5576916, 124.1666718 0.5554361, 124.1671634 0.5506287, 124.1709653 0.5459221, 124.1779098 0.5429472, 124.1808891 0.5392296, 124.1779577 0.5361327, 124.1763654 0.5317017, 124.1777435 0.5258533, 124.1837038 0.5279833, 124.1880135 0.5270656, 124.1945892 0.5276342, 124.1979885 0.5307558, 124.201806 0.5319693, 124.2054738 0.5349549, 124.2126164 0.5379519, 124.2164829 0.5377776, 124.2219013 0.5397589, 124.2252012 0.5389157, 124.2302692 0.5395627, 124.2340869 0.5413956, 124.2438642 0.5426078, 124.2457604 0.5420623, 124.25 0.5433767, 124.2527654 0.5433759, 124.2587961 0.5452492, 124.2641627 0.5427839, 124.2664421 0.5424559, 124.2695687 0.5445516, 124.2739973 0.5443541, 124.2764075 0.5466465, 124.2803816 0.5527382, 124.2824659 0.5535894, 124.2828571 0.5557511, 124.2861139 0.5574537, 124.2906726 0.5566011, 124.294804 0.560311, 124.2979957 0.5621446, 124.3002109 0.5660748, 124.3015801 0.5728876, 124.3052274 0.5738694, 124.3071817 0.5759653, 124.3105036 0.5777333, 124.3129142 0.5813358, 124.3168869 0.5814004, 124.3201437 0.5830373, 124.3222346 0.5926503, 124.3243845 0.5952702, 124.3261441 0.6002485, 124.3303786 0.6052918, 124.333405 0.6107956, 124.3376004 0.6169154, 124.34045 0.6111595, 124.3450183 0.6086998, 124.3497075 0.6089606, 124.3530935 0.6064704, 124.3557635 0.6057492, 124.3579121 0.6036523, 124.3606475 0.6038482, 124.3670942 0.6007676, 124.3746483 0.5986694, 124.3770572 0.5956554, 124.3771863 0.5913318, 124.3802967 0.5869608, 124.3812724 0.5820474, 124.3872632 0.5793601, 124.3939709 0.5785068, 124.397292 0.5771958, 124.401525 0.5768673, 124.4025009 0.572871, 124.406864 0.5719529, 124.4113571 0.5699865, 124.4179987 0.5652028, 124.4232084 0.56435, 124.4288096 0.5667068, 124.431919 0.5669186, 124.4342638 0.5682281, 124.4377804 0.5682273, 124.4395384 0.5669167, 124.4414906 0.5606931, 124.4409013 0.5472643, 124.4390769 0.5433999, 124.4373192 0.5374531, 124.4380178 0.5350754, 124.4413661 0.5332232, 124.4473518 0.5284921, 124.4475702 0.523232, 124.4483989 0.5211796, 124.450702 0.5208348, 124.4540514 0.5183868, 124.4596032 0.5180007, 124.4640785 0.5108512, 124.466563 0.5025017, 124.4691076 0.4984032, 124.4661625 0.4937533, 124.466004 0.4904768, 124.4670546 0.4865659, 124.4664174 0.4772823, 124.4695717 0.4766475, 124.4711482 0.4737405, 124.4742048 0.4718055, 124.4758748 0.4660499)))</t>
  </si>
  <si>
    <t>1332:390</t>
  </si>
  <si>
    <t>bolaang mongondow timur</t>
  </si>
  <si>
    <t>KABUPATEN BOLAANG MONGONDOW TIMUR</t>
  </si>
  <si>
    <t>MULTIPOLYGON (((124.6576316 0.7811351, 124.6623063 0.7730129, 124.6615303 0.7708623, 124.6591774 0.7694926, 124.6555718 0.776861, 124.6514557 0.7770777, 124.6496124 0.7796865, 124.655467 0.7821846, 124.6576316 0.7811351)), ((124.6849833 0.8120564, 124.6869245 0.8081472, 124.6821346 0.8073462, 124.6785684 0.806063, 124.6740772 0.8065409, 124.6686752 0.8059275, 124.6636985 0.8038418, 124.6603726 0.8056104, 124.6640723 0.8079911, 124.6689421 0.8087117, 124.6729122 0.8085586, 124.6825461 0.8120609, 124.6849833 0.8120564)), ((124.6994045 0.8439633, 124.6972701 0.8396107, 124.6937196 0.8390189, 124.6906048 0.8372324, 124.6903656 0.8350537, 124.6874621 0.8341339, 124.6874964 0.8323992, 124.6895555 0.829256, 124.6836592 0.8303098, 124.6806397 0.828076, 124.6783985 0.8295578, 124.6740071 0.8284091, 124.6707934 0.8287205, 124.6690197 0.8265735, 124.6696141 0.8239148, 124.6634786 0.8168194, 124.6595062 0.8086535, 124.6565458 0.8071825, 124.6530088 0.8042048, 124.6470659 0.7983058, 124.6427169 0.7946844, 124.6391799 0.7907536, 124.6331792 0.7805456, 124.6282323 0.7730422, 124.6247313 0.7654579, 124.6237465 0.7601878, 124.6232679 0.7504258, 124.6237458 0.7330623, 124.6244061 0.7302689, 124.6263303 0.7271384, 124.6302032 0.7244903, 124.6275171 0.7110144, 124.6256632 0.710562, 124.6225533 0.7118165, 124.6223069 0.7039087, 124.6177177 0.7044066, 124.6133075 0.6998009, 124.6119456 0.6999446, 124.6092878 0.7039935, 124.6047623 0.7026187, 124.6044546 0.7049929, 124.598692 0.7066732, 124.5965902 0.7033764, 124.5979573 0.6967111, 124.5974869 0.6932695, 124.5954178 0.6897949, 124.5948402 0.6848666, 124.5910198 0.6827307, 124.5876947 0.6829666, 124.5869494 0.6871649, 124.5838869 0.6913361, 124.5818596 0.6923611, 124.5824271 0.6877029, 124.5785931 0.6880053, 124.5764306 0.6857251, 124.5769187 0.6829795, 124.5798122 0.6789705, 124.577802 0.6751758, 124.5768991 0.6713928, 124.5722624 0.6687306, 124.5713887 0.6696788, 124.5667759 0.6668738, 124.5647195 0.6647913, 124.5631044 0.6612818, 124.560722 0.6537795, 124.5569506 0.6530097, 124.5548262 0.6496748, 124.552292 0.6350507, 124.5510021 0.6324701, 124.5482326 0.6319638, 124.5476019 0.6301976, 124.543861 0.6247545, 124.5443266 0.6232297, 124.5473939 0.6214306, 124.5526359 0.6212233, 124.5555995 0.6230588, 124.5573567 0.6217813, 124.5580688 0.6180159, 124.5601213 0.6162421, 124.5622587 0.6165427, 124.5637932 0.6184609, 124.5654824 0.6172435, 124.5653734 0.6138238, 124.5675731 0.6086863, 124.5665156 0.6069543, 124.5682815 0.6001988, 124.5686525 0.5932511, 124.5705137 0.5906749, 124.5685367 0.5868258, 124.569294 0.5816665, 124.5689567 0.5791442, 124.5643548 0.5768448, 124.562884 0.5783734, 124.5617142 0.5848314, 124.5575466 0.5907882, 124.5521195 0.5908105, 124.5438532 0.5890201, 124.5398981 0.5876441, 124.5356442 0.5850913, 124.5277735 0.5783986, 124.5279859 0.573332, 124.5262519 0.5717116, 124.5243388 0.5663696, 124.525394 0.5633489, 124.5206889 0.5597233, 124.518501 0.5624, 124.5159403 0.5624273, 124.5148387 0.5595795, 124.5106351 0.5571331, 124.5072708 0.5529486, 124.5051695 0.551682, 124.5001036 0.5519146, 124.4972251 0.5508953, 124.4970127 0.5483801, 124.4942457 0.5475139, 124.4937649 0.5441318, 124.4947948 0.5417725, 124.4975335 0.5423403, 124.4978183 0.5402073, 124.4943822 0.5401633, 124.4923924 0.5383958, 124.4927085 0.535641, 124.490726 0.5354836, 124.4896955 0.5308605, 124.4903809 0.5272466, 124.4921227 0.5262631, 124.4992752 0.5245874, 124.4989315 0.5222758, 124.5002767 0.5182898, 124.503232 0.5148614, 124.501859 0.5127626, 124.5003006 0.5077676, 124.5020422 0.5058807, 124.5006165 0.5039945, 124.503018 0.5024262, 124.5046274 0.4994499, 124.5049698 0.4964473, 124.5069222 0.4930989, 124.5067697 0.491247, 124.5020039 0.4917221, 124.5018037 0.4900544, 124.5038418 0.4872584, 124.5085167 0.4867974, 124.5090624 0.4841079, 124.5081289 0.4816665, 124.5092884 0.4796846, 124.5129084 0.4774192, 124.5118746 0.4734724, 124.5069934 0.4735175, 124.5039869 0.4726322, 124.500819 0.4730721, 124.5017641 0.4697783, 124.501658 0.4666289, 124.4962355 0.4661609, 124.4924251 0.4703313, 124.4958611 0.4752075, 124.4990678 0.4759264, 124.4990771 0.4779902, 124.4949088 0.4782835, 124.4923163 0.4799282, 124.4911376 0.4821428, 124.4912961 0.4851063, 124.4897867 0.4868146, 124.4851964 0.4839257, 124.4805245 0.4786859, 124.4845136 0.4765788, 124.4844478 0.4719175, 124.4830199 0.4684484, 124.4809651 0.4671481, 124.4758748 0.4660499, 124.4742048 0.4718055, 124.4711482 0.4737405, 124.4695717 0.4766475, 124.4664174 0.4772823, 124.4670546 0.4865659, 124.466004 0.4904768, 124.4661625 0.4937533, 124.4691076 0.4984032, 124.466563 0.5025017, 124.4640785 0.5108512, 124.4596032 0.5180007, 124.4540514 0.5183868, 124.450702 0.5208348, 124.4483989 0.5211796, 124.4475702 0.523232, 124.4473518 0.5284921, 124.4413661 0.5332232, 124.4380178 0.5350754, 124.4373192 0.5374531, 124.4390769 0.5433999, 124.4409013 0.5472643, 124.4414906 0.5606931, 124.4395384 0.5669167, 124.4377804 0.5682273, 124.4342638 0.5682281, 124.431919 0.5669186, 124.4288096 0.5667068, 124.4232084 0.56435, 124.4179987 0.5652028, 124.4113571 0.5699865, 124.406864 0.5719529, 124.4025009 0.572871, 124.401525 0.5768673, 124.397292 0.5771958, 124.3939709 0.5785068, 124.3872632 0.5793601, 124.3812724 0.5820474, 124.3802967 0.5869608, 124.3771863 0.5913318, 124.3770572 0.5956554, 124.3746483 0.5986694, 124.3670942 0.6007676, 124.3606475 0.6038482, 124.3579121 0.6036523, 124.3557635 0.6057492, 124.3530935 0.6064704, 124.3497075 0.6089606, 124.3450183 0.6086998, 124.34045 0.6111595, 124.3376004 0.6169154, 124.3370569 0.623889, 124.3352989 0.6256582, 124.3368634 0.6312261, 124.3365384 0.6338466, 124.3390793 0.6375799, 124.3390152 0.641445, 124.3404497 0.6480611, 124.3435802 0.6522458, 124.342018 0.6555872, 124.3422147 0.6603693, 124.3478379 0.6675859, 124.3556346 0.673926, 124.3601292 0.6767417, 124.3605216 0.6826374, 124.3585995 0.6859755, 124.3574939 0.6916751, 124.3547599 0.6961305, 124.3511783 0.6976383, 124.3494649 0.7035246, 124.3490188 0.7086412, 124.3470314 0.7145525, 124.3474159 0.7186943, 124.3448853 0.7252967, 124.3499168 0.733488, 124.3500758 0.7402799, 124.3515672 0.7429647, 124.3526674 0.7488876, 124.3543943 0.7518882, 124.3534741 0.7546578, 124.3643966 0.7573001, 124.3694567 0.7599777, 124.3801085 0.7618051, 124.3831273 0.764796, 124.3872548 0.7655538, 124.3908944 0.7671155, 124.3986614 0.768899, 124.4044167 0.7674502, 124.4092105 0.7699939, 124.4133817 0.7685189, 124.4169618 0.7691946, 124.4188755 0.7751546, 124.4199483 0.7806165, 124.4230915 0.7857184, 124.4289469 0.7880163, 124.4318758 0.7925433, 124.4336922 0.7925499, 124.4336956 0.7902223, 124.4359069 0.786718, 124.4385721 0.7864956, 124.4415598 0.7835251, 124.4421283 0.7813368, 124.4458535 0.7783139, 124.4457361 0.7753314, 124.446835 0.7728694, 124.4530126 0.7700755, 124.4537578 0.7616963, 124.4519325 0.7578107, 124.4525602 0.7536118, 124.45454 0.7502988, 124.4550157 0.7456573, 124.4563636 0.744019, 124.4568084 0.7391536, 124.4558482 0.7366043, 124.4579609 0.7347057, 124.4589096 0.7318222, 124.4636945 0.7302611, 124.4655229 0.7325953, 124.4652161 0.7348344, 124.466341 0.7398953, 124.4639323 0.7438161, 124.4641743 0.7456636, 124.4665217 0.7480684, 124.4657861 0.7523737, 124.4694393 0.7527417, 124.4720476 0.7587489, 124.4694694 0.7633392, 124.4717006 0.7631166, 124.4787142 0.768651, 124.479911 0.7646766, 124.4812419 0.7632919, 124.4864789 0.764585, 124.4892753 0.7664594, 124.488922 0.7715945, 124.4902099 0.7740945, 124.4898219 0.7805623, 124.4923974 0.7852052, 124.4922721 0.7892188, 124.4908079 0.7901123, 124.4905426 0.7927915, 124.4883244 0.7946231, 124.4878832 0.8019908, 124.4883721 0.8039999, 124.4906802 0.8052493, 124.4921924 0.8086677, 124.4959651 0.8103631, 124.4972085 0.8124166, 124.4971227 0.8206325, 124.4999149 0.8225959, 124.5023807 0.82236, 124.5089505 0.8244535, 124.5146012 0.8242027, 124.516968 0.8256938, 124.5197599 0.8307016, 124.5223735 0.8311269, 124.523658 0.8339231, 124.5256739 0.8412048, 124.532808 0.8413441, 124.5341858 0.8423737, 124.5346115 0.8471693, 124.5376365 0.8488665, 124.5391208 0.8514592, 124.5412051 0.8528438, 124.5485513 0.8536578, 124.5542047 0.8604761, 124.5555548 0.8654362, 124.5601115 0.8674947, 124.5584908 0.8775798, 124.5608224 0.8792485, 124.5612117 0.88106, 124.5582111 0.884436, 124.5584241 0.8869937, 124.5653986 0.8936587, 124.5684026 0.8985952, 124.5700651 0.9047046, 124.5716195 0.9058406, 124.5737179 0.9126208, 124.5778157 0.9148214, 124.5794789 0.9225293, 124.5790953 0.9255052, 124.5804047 0.931366, 124.5806384 0.9347874, 124.5844785 0.932565, 124.587127 0.932102, 124.5886815 0.9333446, 124.5910004 0.9388699, 124.5945332 0.9413904, 124.5983123 0.9417439, 124.6052359 0.9450798, 124.6083792 0.9453625, 124.6129628 0.9478915, 124.6155757 0.9468246, 124.6190367 0.9467164, 124.6221456 0.9489174, 124.6291727 0.9471024, 124.6328347 0.9477465, 124.6375687 0.9512609, 124.6409245 0.9528578, 124.6454468 0.9566565, 124.6510972 0.9563696, 124.6524007 0.9514748, 124.649787 0.9490172, 124.6497862 0.94717, 124.6469926 0.9393299, 124.6478021 0.9333618, 124.6487544 0.9306261, 124.6480487 0.9280392, 124.6522493 0.923739, 124.6526361 0.9200445, 124.6539063 0.9174864, 124.6538051 0.9132021, 124.6555698 0.9107503, 124.6586411 0.9083334, 124.6567746 0.9019234, 124.6595993 0.9008565, 124.6608689 0.8969485, 124.6598789 0.8943914, 124.6607638 0.8901741, 124.6645772 0.8886094, 124.6670846 0.8811992, 124.6709326 0.8781781, 124.6699422 0.8746263, 124.6711091 0.8713729, 124.6734332 0.8695764, 124.6799533 0.8709232, 124.6828571 0.8725687, 124.6851807 0.8696331, 124.6859052 0.8669705, 124.6881063 0.8652112, 124.6863833 0.8631442, 124.6866897 0.8607295, 124.6946482 0.8602678, 124.6950898 0.8574196, 124.6972532 0.8550997, 124.6970073 0.8501927, 124.6999679 0.8461902, 124.6994045 0.8439633)))</t>
  </si>
  <si>
    <t>1332:391</t>
  </si>
  <si>
    <t>manado</t>
  </si>
  <si>
    <t>KOTA MANADO</t>
  </si>
  <si>
    <t>MULTIPOLYGON (((124.891599 1.458429, 124.889021 1.458045, 124.886703 1.454369, 124.885175 1.454234, 124.883399 1.461828, 124.877092 1.463142, 124.875801 1.465021, 124.872766 1.465589, 124.870829 1.46023, 124.870798 1.454399, 124.869995 1.450956, 124.868156 1.448237, 124.863648 1.449554, 124.861187 1.4461, 124.862278 1.439304, 124.861166 1.436664, 124.855122 1.437322, 124.850714 1.440101, 124.846936 1.436854, 124.843587 1.436731, 124.840531 1.435569, 124.837884 1.432893, 124.834456 1.435278, 124.831985 1.433786, 124.830166 1.431196, 124.825767 1.429398, 124.823844 1.43137, 124.81621 1.432578, 124.811353 1.43643, 124.805529 1.437285, 124.805744 1.438482, 124.800392 1.441141, 124.795211 1.442792, 124.786977 1.44382, 124.784778 1.445995, 124.783646 1.454707, 124.784265 1.461228, 124.7884658 1.4615633, 124.7933776 1.4599826, 124.7968038 1.4604433, 124.8053663 1.4601694, 124.8113703 1.4592515, 124.8116373 1.4582871, 124.8173978 1.4591709, 124.8203992 1.4622101, 124.8256093 1.4639877, 124.828759 1.4681275, 124.8311236 1.469964, 124.8301528 1.4723542, 124.8328052 1.4757885, 124.8334908 1.4793067, 124.8307434 1.4861674, 124.8334363 1.4856799, 124.8354649 1.4887597, 124.840541 1.4988262, 124.8425612 1.5046511, 124.8449667 1.5151522, 124.8448014 1.5193459, 124.841458 1.5268956, 124.8401472 1.5282588, 124.8367373 1.5293511, 124.8338671 1.5325434, 124.8319298 1.5359301, 124.8236998 1.5388449, 124.8213332 1.5438642, 124.8155048 1.5489827, 124.8136245 1.5514068, 124.8095537 1.5539419, 124.805905 1.5594567, 124.8053982 1.5622478, 124.8031567 1.5640395, 124.8048842 1.5656028, 124.8034779 1.5677015, 124.8041989 1.5711208, 124.8062762 1.5743902, 124.8058051 1.5762462, 124.8085391 1.5778237, 124.8105949 1.5770742, 124.8152356 1.5808617, 124.8206095 1.5824996, 124.8229363 1.5812671, 124.8299139 1.5735629, 124.8384849 1.5668549, 124.8451984 1.5643645, 124.8517762 1.5677056, 124.8537615 1.5706775, 124.8555013 1.5708819, 124.8569741 1.565622, 124.8593968 1.5641588, 124.8633852 1.5685127, 124.8666619 1.5709041, 124.8716004 1.5717809, 124.8782368 1.575273, 124.8824644 1.5717352, 124.887091 1.5742003, 124.8877871 1.5700787, 124.8896362 1.5690454, 124.8963504 1.5688829, 124.8971296 1.5744845, 124.9026097 1.5754412, 124.9100078 1.5736387, 124.9112707 1.5698659, 124.9109811 1.5678645, 124.9133327 1.5657255, 124.9160831 1.5660576, 124.9185488 1.5627729, 124.9226254 1.5596923, 124.92301 1.56392, 124.92421 1.5654, 124.92807 1.56437, 124.92734 1.53729, 124.9227644 1.5282711, 124.926895 1.5201514, 124.9277625 1.5176405, 124.9302348 1.5148061, 124.9329669 1.513251, 124.9335933 1.5091915, 124.9311749 1.5063429, 124.9239311 1.505291, 124.917911 1.5023557, 124.9132787 1.4976754, 124.9087697 1.4973125, 124.9045091 1.4958487, 124.9044601 1.4909637, 124.9020939 1.4910043, 124.8961249 1.4867211, 124.8940701 1.4846773, 124.8905055 1.4781942, 124.8917452 1.4771642, 124.8919805 1.4712583, 124.892936 1.4708206, 124.892616 1.466387, 124.893626 1.4637156, 124.891599 1.458429)), ((124.7441984 1.6334931, 124.7466357 1.6328514, 124.748179 1.6310549, 124.7539508 1.6283132, 124.7580306 1.6271142, 124.7674866 1.6267383, 124.771565 1.62848, 124.7740968 1.6284134, 124.7774805 1.6240414, 124.7817803 1.6124053, 124.7806549 1.6091218, 124.7806529 1.605357, 124.7815208 1.6012971, 124.7814918 1.5953638, 124.7794972 1.5954405, 124.7759911 1.5977961, 124.7709208 1.6043758, 124.7699881 1.6126487, 124.7685575 1.6156194, 124.7655756 1.6193322, 124.7635826 1.62048, 124.7547024 1.620381, 124.7527874 1.6189362, 124.7471231 1.6192806, 124.7383212 1.6161767, 124.7358442 1.617845, 124.7356658 1.6214161, 124.7369298 1.6274421, 124.7387815 1.6308517, 124.7441984 1.6334931)), ((124.8008974 1.6368744, 124.8045439 1.632404, 124.8049246 1.628472, 124.8028563 1.6269849, 124.8003174 1.628008, 124.7992823 1.629971, 124.8008885 1.6338168, 124.8008974 1.6368744)), ((124.7024822 1.6487848, 124.7055968 1.6479136, 124.7126168 1.6432129, 124.7159061 1.6397604, 124.7156877 1.6347058, 124.716044 1.6280582, 124.710972 1.6237367, 124.7068564 1.6212566, 124.6975402 1.6165628, 124.6917201 1.6178868, 124.6835249 1.622406, 124.6821464 1.6248539, 124.682385 1.6300496, 124.6814022 1.6312111, 124.6818797 1.636478, 124.6843186 1.6421969, 124.6903449 1.6469018, 124.6992861 1.6486953, 124.7024822 1.6487848)))</t>
  </si>
  <si>
    <t>1332:392</t>
  </si>
  <si>
    <t>bitung</t>
  </si>
  <si>
    <t>KOTA BITUNG</t>
  </si>
  <si>
    <t>MULTIPOLYGON (((125.292483 1.549237, 125.293684 1.546563, 125.291053 1.541917, 125.292518 1.541125, 125.292876 1.53665, 125.292154 1.533375, 125.289725 1.53182, 125.286359 1.527629, 125.286678 1.525737, 125.283864 1.52141, 125.28401 1.51951, 125.279602 1.516111, 125.277417 1.512318, 125.277878 1.507128, 125.27476 1.504482, 125.276277 1.498746, 125.275202 1.495995, 125.277726 1.494594, 125.278728 1.495967, 125.281914 1.494661, 125.281546 1.491064, 125.282606 1.486071, 125.279163 1.479822, 125.274952 1.479208, 125.271506 1.475941, 125.272248 1.474116, 125.274964 1.472367, 125.273891 1.465592, 125.270943 1.465414, 125.270025 1.458832, 125.268219 1.459001, 125.266434 1.454304, 125.2639156 1.4521688, 125.264427 1.45029, 125.261576 1.44758, 125.260739 1.445504, 125.262147 1.441743, 125.261819 1.438532, 125.260158 1.437575, 125.260169 1.435123, 125.263456 1.429939, 125.260069 1.427456, 125.258418 1.422131, 125.25638 1.419638, 125.25866 1.418288, 125.25689 1.416025, 125.258407 1.413767, 125.255253 1.411049, 125.254365 1.40732, 125.252154 1.408539, 125.252522 1.411109, 125.250177 1.414575, 125.248057 1.414152, 125.243971 1.415154, 125.241174 1.407015, 125.239256 1.407708, 125.239565 1.411042, 125.236852 1.4111, 125.23467 1.40946, 125.234037 1.401287, 125.228268 1.399849, 125.222549 1.397794, 125.219516 1.399078, 125.215902 1.397849, 125.210351 1.399401, 125.210468 1.401967, 125.208629 1.404118, 125.206413 1.404874, 125.201562 1.40359, 125.200878 1.401316, 125.198424 1.398665, 125.194465 1.397232, 125.188815 1.399507, 125.18456 1.396751, 125.18066 1.39511, 125.17816 1.396493, 125.177504 1.391855, 125.175417 1.390747, 125.173271 1.394453, 125.168933 1.396519, 125.171229 1.400976, 125.177052 1.401521, 125.179602 1.404492, 125.178706 1.405621, 125.174348 1.405408, 125.172896 1.403936, 125.170413 1.406484, 125.171687 1.408387, 125.177833 1.412785, 125.179695 1.416305, 125.182584 1.419022, 125.181697 1.42222, 125.183548 1.422759, 125.183074 1.425386, 125.185567 1.428178, 125.185998 1.431953, 125.188419 1.431123, 125.186895 1.428461, 125.190601 1.428281, 125.194084 1.42979, 125.197804 1.432321, 125.199001 1.431584, 125.203592 1.433306, 125.205521 1.432001, 125.209254 1.432378, 125.214479 1.434562, 125.213291 1.437064, 125.215635 1.438345, 125.216327 1.436037, 125.223564 1.438411, 125.22598 1.439805, 125.227807 1.437404, 125.232831 1.438923, 125.233226 1.440732, 125.231524 1.442768, 125.23494 1.443501, 125.238354 1.445205, 125.240406 1.443137, 125.241939 1.449445, 125.239357 1.450335, 125.242454 1.456112, 125.243372 1.459129, 125.24301 1.467925, 125.246621 1.470816, 125.248812 1.47103, 125.251319 1.47608, 125.251188 1.480169, 125.25366 1.480585, 125.256162 1.483261, 125.257934 1.488805, 125.264171 1.495369, 125.263986 1.498265, 125.261822 1.49984, 125.265766 1.501327, 125.269215 1.505161, 125.269415 1.509623, 125.271735 1.514229, 125.277831 1.516513, 125.279843 1.520508, 125.278158 1.52383, 125.277946 1.52691, 125.281419 1.534611, 125.285769 1.541976, 125.285452 1.543438, 125.288617 1.548128, 125.292483 1.549237)), ((125.1044835 1.3968356, 125.100805 1.403041, 125.097969 1.410989, 125.093841 1.418396, 125.092297 1.422478, 125.091968 1.425881, 125.0921415 1.4471735, 125.089534 1.446069, 125.086336 1.446394, 125.081745 1.449849, 125.078893 1.450079, 125.072504 1.447266, 125.065545 1.444855, 125.05427 1.447929, 125.048126 1.452607, 125.038627 1.45361, 125.0306951 1.45361, 125.035934 1.458409, 125.040331 1.464014, 125.044787 1.471618, 125.046636 1.476124, 125.04941 1.479847, 125.05156 1.480922, 125.0579264 1.4874769, 125.0652993 1.4971181, 125.0690123 1.4992992, 125.0704239 1.5014262, 125.0772372 1.5069416, 125.0795881 1.5106171, 125.0829427 1.5123317, 125.0836035 1.5140063, 125.0826953 1.5215269, 125.0835204 1.5245617, 125.0818572 1.5257307, 125.0771253 1.525646, 125.0755843 1.5269911, 125.0746692 1.5305614, 125.0729739 1.5322293, 125.0717061 1.5363619, 125.073439 1.537403, 125.077925 1.537912, 125.084135 1.539945, 125.090641 1.544041, 125.093167 1.546433, 125.094563 1.549333, 125.100772 1.55328, 125.104753 1.554894, 125.107427 1.558243, 125.112211 1.560665, 125.12148 1.558153, 125.125045 1.558034, 125.127963 1.559003, 125.137382 1.564746, 125.141035 1.568809, 125.146026 1.576821, 125.147579 1.583867, 125.146553 1.58925, 125.148032 1.591848, 125.151032 1.592967, 125.15512 1.595726, 125.154454 1.593966, 125.155413 1.58909, 125.15781 1.587102, 125.155721 1.585671, 125.154778 1.583279, 125.155622 1.581045, 125.158897 1.576939, 125.164803 1.571444, 125.169389 1.566256, 125.175288 1.562417, 125.176749 1.562389, 125.182503 1.55962, 125.183723 1.558016, 125.189908 1.555988, 125.195528 1.555298, 125.198219 1.552954, 125.203433 1.551925, 125.20667 1.549949, 125.214419 1.543451, 125.216577 1.543458, 125.217235 1.540109, 125.219717 1.53801, 125.223258 1.536887, 125.223859 1.535552, 125.227894 1.534335, 125.230427 1.531103, 125.234928 1.529076, 125.236479 1.524058, 125.237893 1.522711, 125.238736 1.519509, 125.242066 1.5172, 125.241766 1.515638, 125.245221 1.514708, 125.245499 1.508842, 125.242051 1.506019, 125.241094 1.503416, 125.241504 1.496496, 125.237476 1.495424, 125.23597 1.492606, 125.2367216 1.4893873, 125.2400749 1.4883898, 125.2412842 1.4861733, 125.238146 1.4840547, 125.2363722 1.4796159, 125.2343156 1.4788235, 125.2334027 1.4744561, 125.2352285 1.4696504, 125.2338209 1.466547, 125.2312685 1.4661411, 125.2294479 1.463165, 125.2262525 1.4606876, 125.2239028 1.4612842, 125.220506 1.4588273, 125.216879 1.4597997, 125.214296 1.4580855, 125.210708 1.45173, 125.2077689 1.4490468, 125.20793 1.4455768, 125.2030766 1.444636, 125.1992663 1.4424029, 125.1935742 1.441112, 125.1957006 1.4383328, 125.1918993 1.4383701, 125.1881661 1.4396471, 125.1806322 1.4405327, 125.1776431 1.4395164, 125.1714262 1.4388756, 125.1666248 1.4399013, 125.1646092 1.4394257, 125.1522899 1.4396871, 125.141289 1.4372889, 125.1354927 1.4334409, 125.126539 1.428333, 125.124064 1.422475, 125.124049 1.420995, 125.121844 1.410628, 125.120618 1.40931, 125.120233 1.403169, 125.117574 1.400197, 125.11342 1.39683, 125.10783 1.393305, 125.1044835 1.3968356)))</t>
  </si>
  <si>
    <t>1332:393</t>
  </si>
  <si>
    <t>tomohon</t>
  </si>
  <si>
    <t>KOTA TOMOHON</t>
  </si>
  <si>
    <t>MULTIPOLYGON (((124.8254851 1.4042868, 124.8310539 1.405303, 124.837275 1.402533, 124.840805 1.401632, 124.840989 1.398081, 124.83939 1.395709, 124.839118 1.393002, 124.837053 1.391059, 124.837655 1.386922, 124.837197 1.3836725, 124.83819 1.381165, 124.844762 1.37636, 124.845897 1.373338, 124.850592 1.368931, 124.854128 1.366955, 124.855763 1.365137, 124.860856 1.361472, 124.863217 1.3525866, 124.864762 1.351884, 124.87149 1.352704, 124.8785876 1.354295, 124.888089 1.358222, 124.892088 1.354379, 124.892904 1.351725, 124.892084 1.348932, 124.8880288 1.3438385, 124.8876706 1.3396991, 124.884776 1.337378, 124.883003 1.337099, 124.880407 1.333257, 124.878766 1.329276, 124.87403 1.323009, 124.871251 1.316935, 124.870643 1.307324, 124.8687515 1.3027412, 124.863812 1.298404, 124.855707 1.294369, 124.85812 1.291909, 124.85924 1.289466, 124.858935 1.286297, 124.8560079 1.2822637, 124.8553996 1.2677842, 124.854214 1.264306, 124.849297 1.259321, 124.847088 1.258588, 124.842772 1.258789, 124.839651 1.256993, 124.834476 1.258098, 124.831396 1.256719, 124.828775 1.253751, 124.823767 1.256317, 124.82056 1.261268, 124.814086 1.269964, 124.808381 1.271137, 124.806515 1.27068, 124.803422 1.271781, 124.801018 1.276696, 124.795467 1.281948, 124.789097 1.282495, 124.782248 1.288346, 124.777789 1.288349, 124.77288 1.289776, 124.7682352 1.2897288, 124.7611181 1.2845815, 124.757105 1.278901, 124.7530101 1.2797435, 124.748356 1.282884, 124.7441807 1.2871884, 124.7435997 1.293376, 124.742064 1.3006368, 124.74035 1.313593, 124.740759 1.318104, 124.742343 1.323645, 124.743697 1.332396, 124.755134 1.344341, 124.760552 1.34786, 124.768762 1.354554, 124.769678 1.361022, 124.768922 1.364557, 124.770244 1.367943, 124.774535 1.364864, 124.777561 1.361734, 124.781824 1.364313, 124.785503 1.365767, 124.787535 1.365616, 124.788594 1.362301, 124.791271 1.359417, 124.7961879 1.356693, 124.802869 1.359203, 124.805665 1.361177, 124.8088019 1.3658679, 124.810925 1.372248, 124.81154 1.380694, 124.8094 1.387076, 124.810976 1.391599, 124.811584 1.397311, 124.815361 1.398296, 124.819403 1.40111, 124.820671 1.403583, 124.8254851 1.4042868)))</t>
  </si>
  <si>
    <t>1332:394</t>
  </si>
  <si>
    <t>kotamobagu</t>
  </si>
  <si>
    <t>KOTA KOTAMOBAGU</t>
  </si>
  <si>
    <t>MULTIPOLYGON (((124.3534741 0.7546578, 124.3543943 0.7518882, 124.3526674 0.7488876, 124.3515672 0.7429647, 124.3500758 0.7402799, 124.3499168 0.733488, 124.3448853 0.7252967, 124.3474159 0.7186943, 124.3470314 0.7145525, 124.3490188 0.7086412, 124.3440061 0.7088909, 124.338502 0.7100054, 124.3325774 0.7135829, 124.3284192 0.7126159, 124.3285066 0.7101599, 124.3253224 0.7065407, 124.324771 0.7040128, 124.3184325 0.700979, 124.3146012 0.700813, 124.3096766 0.6987049, 124.3063154 0.6979123, 124.3034239 0.6950448, 124.2937046 0.6943154, 124.2950614 0.6978534, 124.2912845 0.7002651, 124.2887845 0.7010359, 124.2870502 0.7042482, 124.2829083 0.7052072, 124.2786457 0.7078473, 124.2774146 0.7093691, 124.2733285 0.7092575, 124.2714976 0.7118082, 124.2742739 0.7142343, 124.2716797 0.7159836, 124.2735968 0.7234146, 124.2724175 0.7237985, 124.2746497 0.7285682, 124.2736905 0.7314674, 124.2781346 0.7313946, 124.2769759 0.7342199, 124.2772373 0.7371678, 124.27372 0.7363827, 124.2744734 0.7405952, 124.2788386 0.7455072, 124.282942 0.7462267, 124.2861989 0.7476014, 124.2876921 0.7499606, 124.2939348 0.7525192, 124.2995646 0.7524027, 124.3048072 0.7539902, 124.3056713 0.7552792, 124.3092776 0.7558752, 124.3075466 0.7614398, 124.3153329 0.7646228, 124.3188079 0.7668534, 124.3218571 0.7697265, 124.3258539 0.7684784, 124.3287345 0.7698091, 124.3358002 0.7666611, 124.3394303 0.7668917, 124.3413948 0.767962, 124.3445569 0.7677029, 124.3471568 0.7663057, 124.3474144 0.7635621, 124.3459468 0.7605601, 124.3463055 0.7588875, 124.3448486 0.7552067, 124.3483554 0.7542734, 124.3534741 0.7546578)))</t>
  </si>
  <si>
    <t>1332:396</t>
  </si>
  <si>
    <t>SULAWESI TENGAH</t>
  </si>
  <si>
    <t>banggai kepulauan</t>
  </si>
  <si>
    <t>KABUPATEN BANGGAI KEPULAUAN</t>
  </si>
  <si>
    <t>MULTIPOLYGON (((123.3216438 -1.2184063, 123.3204085 -1.2232142, 123.3159194 -1.2325774, 123.3149918 -1.2375723, 123.3158708 -1.2412263, 123.3153422 -1.244691, 123.3161068 -1.2491872, 123.3145871 -1.2536526, 123.3138406 -1.2637792, 123.3109659 -1.2732217, 123.3084839 -1.2769487, 123.3052687 -1.2803968, 123.300753 -1.2836845, 123.2991435 -1.283562, 123.2969485 -1.2810754, 123.2942366 -1.2749473, 123.294582 -1.2695142, 123.2922062 -1.2623611, 123.2917607 -1.2576794, 123.2906239 -1.2558394, 123.2884562 -1.247774, 123.2845871 -1.2353468, 123.2818611 -1.2309081, 123.2803995 -1.2219781, 123.2766809 -1.2199788, 123.2772035 -1.2171444, 123.2748534 -1.2158376, 123.2756896 -1.2124166, 123.27893 -1.2056437, 123.2790304 -1.1960837, 123.2819564 -1.1925197, 123.2885901 -1.1890585, 123.2942365 -1.1848718, 123.2971034 -1.1820795, 123.3040277 -1.1771258, 123.3120458 -1.174194, 123.3151372 -1.1744244, 123.3176164 -1.1759491, 123.3204319 -1.1795426, 123.3213766 -1.1825836, 123.3252441 -1.1884922, 123.3262253 -1.1966444, 123.3255755 -1.2033013, 123.3243968 -1.2069704, 123.3244301 -1.2103134, 123.3216438 -1.2184063)), ((123.1711883 -1.1490378, 123.1783264 -1.1498856, 123.1882111 -1.1502592, 123.1904518 -1.1510719, 123.1936389 -1.1537188, 123.1953061 -1.1588454, 123.1961372 -1.1641392, 123.1982558 -1.1690408, 123.2010572 -1.1736115, 123.2034086 -1.1763145, 123.2058739 -1.1805365, 123.2082104 -1.1818869, 123.2152228 -1.1890815, 123.2172891 -1.192931, 123.2184325 -1.1966124, 123.2184819 -1.2025628, 123.2198956 -1.2064991, 123.2225824 -1.2099917, 123.2282963 -1.2145177, 123.2331292 -1.2176397, 123.2460227 -1.2244616, 123.2486794 -1.2296166, 123.2424689 -1.2322918, 123.2400022 -1.2345694, 123.2378047 -1.2336414, 123.2342963 -1.2358696, 123.232708 -1.2334085, 123.2302734 -1.2346988, 123.2326558 -1.2367457, 123.2329865 -1.2391989, 123.2306324 -1.2446829, 123.2300511 -1.2477665, 123.2283725 -1.2474974, 123.2259615 -1.2509694, 123.2248205 -1.2598531, 123.2237664 -1.262806, 123.2202531 -1.2683898, 123.217426 -1.2705882, 123.2131264 -1.2723101, 123.2053797 -1.2671229, 123.1979742 -1.2640625, 123.1918944 -1.259982, 123.1886252 -1.2660058, 123.1923549 -1.2687508, 123.1961294 -1.2702781, 123.194995 -1.2743465, 123.1965134 -1.2746823, 123.196864 -1.2827828, 123.1979479 -1.2843948, 123.1976686 -1.2884518, 123.1955187 -1.2965657, 123.1937975 -1.2974453, 123.1923913 -1.3012087, 123.1897534 -1.3025318, 123.1860199 -1.3067028, 123.1851329 -1.311333, 123.1839679 -1.3217263, 123.1869758 -1.3221277, 123.1891777 -1.3190066, 123.1947855 -1.3257532, 123.1946816 -1.3300633, 123.1979787 -1.3317852, 123.2007244 -1.3321182, 123.2039199 -1.3373358, 123.2063307 -1.3393777, 123.20946 -1.3486531, 123.2112777 -1.3492115, 123.2117988 -1.351983, 123.2134708 -1.3547593, 123.2158744 -1.3551014, 123.2152711 -1.3580678, 123.216294 -1.3610738, 123.219222 -1.365187, 123.2197761 -1.3517791, 123.2214928 -1.3526931, 123.2243713 -1.3586857, 123.2273502 -1.3593456, 123.227704 -1.3627483, 123.2292184 -1.3664257, 123.2271485 -1.3681019, 123.2303298 -1.3726217, 123.2303301 -1.3757197, 123.2324507 -1.3762274, 123.2359375 -1.3807156, 123.2387651 -1.3827468, 123.2366447 -1.3847785, 123.2313939 -1.3853377, 123.230132 -1.3900103, 123.2335657 -1.3932603, 123.2365193 -1.3928053, 123.2385393 -1.3975283, 123.2441438 -1.3983402, 123.2463144 -1.3936168, 123.2466171 -1.390925, 123.2492929 -1.3897566, 123.2547459 -1.3901114, 123.2577515 -1.3891254, 123.259069 -1.3899269, 123.2639318 -1.3869408, 123.2664602 -1.3840113, 123.2698571 -1.3820338, 123.268682 -1.3791867, 123.2722316 -1.3708498, 123.2763368 -1.3664291, 123.2772936 -1.3644327, 123.2809152 -1.3620442, 123.2838417 -1.3584328, 123.2840506 -1.3550501, 123.2864858 -1.3492957, 123.2824228 -1.3441931, 123.2830121 -1.3410245, 123.2810601 -1.337457, 123.2822438 -1.3330181, 123.2793328 -1.3314796, 123.2791805 -1.329219, 123.2816542 -1.3251441, 123.2818131 -1.3223601, 123.2857454 -1.3209415, 123.2875776 -1.3162698, 123.2909702 -1.3135747, 123.2886288 -1.3112019, 123.289839 -1.308747, 123.2922415 -1.30799, 123.2967832 -1.3050497, 123.2990206 -1.3046988, 123.3017806 -1.3078979, 123.3053872 -1.307503, 123.3138947 -1.3041287, 123.3175792 -1.2993676, 123.3212161 -1.2958294, 123.3236721 -1.2904109, 123.3233059 -1.2870442, 123.3239852 -1.2819592, 123.3270713 -1.2732969, 123.3297367 -1.2700614, 123.3305875 -1.2672377, 123.3378355 -1.2591997, 123.3390926 -1.259012, 123.3450983 -1.2529664, 123.3556391 -1.23776, 123.3590876 -1.2354276, 123.3609693 -1.2321024, 123.3652139 -1.2269441, 123.3687713 -1.2259065, 123.3726036 -1.2229663, 123.3781419 -1.2209141, 123.3811456 -1.2206062, 123.383641 -1.2220998, 123.3862443 -1.2217106, 123.3903101 -1.2237361, 123.3916811 -1.2292265, 123.3944019 -1.2322955, 123.3982693 -1.2351329, 123.40071 -1.2346921, 123.4029853 -1.2322625, 123.4056177 -1.2265332, 123.4059374 -1.2237264, 123.4117355 -1.2261591, 123.4131629 -1.2299278, 123.4110264 -1.2337493, 123.411586 -1.2355493, 123.4074891 -1.2396625, 123.4041988 -1.2439179, 123.4028538 -1.2474351, 123.4043441 -1.2504141, 123.403795 -1.252409, 123.4074067 -1.254253, 123.4073522 -1.2571522, 123.4100204 -1.2586913, 123.4137222 -1.2569534, 123.4148535 -1.2550678, 123.418717 -1.255689, 123.4219148 -1.2580175, 123.4200652 -1.2602951, 123.4213396 -1.2637961, 123.4262335 -1.2660426, 123.4267029 -1.2688296, 123.4313295 -1.2699306, 123.4389197 -1.2690425, 123.4416872 -1.2674462, 123.4454834 -1.2670781, 123.4460062 -1.2641333, 123.4446234 -1.261192, 123.4413017 -1.2584988, 123.4400479 -1.2558532, 123.4394604 -1.247666, 123.4410218 -1.2447123, 123.4413118 -1.2405079, 123.4433781 -1.2392979, 123.4440859 -1.236509, 123.4508415 -1.2397672, 123.4543205 -1.2396669, 123.458499 -1.2409745, 123.4679212 -1.248247, 123.4730294 -1.24977, 123.4781505 -1.2581078, 123.4781106 -1.2600588, 123.4804178 -1.2637026, 123.4870466 -1.2695767, 123.4922882 -1.2688438, 123.4962617 -1.2702279, 123.5026145 -1.2688258, 123.5092985 -1.2666375, 123.5133516 -1.2663333, 123.5159603 -1.2647079, 123.5160227 -1.2632227, 123.5195068 -1.2632556, 123.5221662 -1.2644728, 123.5229817 -1.2674004, 123.5255688 -1.2700235, 123.5302871 -1.2735706, 123.5345758 -1.2750452, 123.5405435 -1.274667, 123.5444613 -1.2771503, 123.5499036 -1.2784753, 123.5533306 -1.2769313, 123.5561901 -1.2779583, 123.5568113 -1.2801126, 123.5593425 -1.2813539, 123.5581036 -1.2889646, 123.5556475 -1.2929985, 123.5575027 -1.3001753, 123.5567789 -1.3037881, 123.5574436 -1.307197, 123.559589 -1.3091298, 123.5574522 -1.3154207, 123.5585807 -1.3191515, 123.5574029 -1.324852, 123.5570281 -1.3317419, 123.5527341 -1.336069, 123.5530231 -1.3404235, 123.5510136 -1.3441259, 123.548481 -1.3459147, 123.5451311 -1.3499457, 123.5404698 -1.3529285, 123.5385216 -1.357387, 123.5350935 -1.3602767, 123.5368512 -1.3622081, 123.5344437 -1.363417, 123.5372987 -1.3723158, 123.5372698 -1.3754365, 123.5395961 -1.3775107, 123.5395931 -1.3838968, 123.5367798 -1.3878319, 123.5379472 -1.3941383, 123.5394703 -1.3952873, 123.5378528 -1.3976583, 123.5363275 -1.4038018, 123.5340679 -1.4077773, 123.5299962 -1.412984, 123.5280131 -1.4185924, 123.524237 -1.4339438, 123.5215144 -1.4376335, 123.5191047 -1.4428807, 123.5188455 -1.4452564, 123.5132663 -1.4546436, 123.5092167 -1.4592924, 123.506451 -1.4588354, 123.5022963 -1.4607581, 123.497305 -1.4666769, 123.4959588 -1.4663568, 123.4916037 -1.4681861, 123.489787 -1.4698341, 123.486394 -1.4700381, 123.4830469 -1.4661073, 123.4815731 -1.4676616, 123.478724 -1.4635301, 123.4743179 -1.4609834, 123.4726188 -1.4624678, 123.472431 -1.4658769, 123.4708402 -1.4731522, 123.4719909 -1.4768037, 123.4712951 -1.4788674, 123.4721917 -1.4816797, 123.4710141 -1.4872344, 123.4691396 -1.4906084, 123.4700301 -1.4945046, 123.4679699 -1.5016553, 123.4652414 -1.5034553, 123.4628311 -1.5038235, 123.4610191 -1.5101644, 123.4562168 -1.5177376, 123.4502101 -1.5158976, 123.4443453 -1.5103001, 123.4432739 -1.5064242, 123.4396155 -1.5050328, 123.437654 -1.5068126, 123.4374357 -1.5112169, 123.438422 -1.5167659, 123.4366524 -1.5199304, 123.4329835 -1.5188734, 123.425464 -1.5153541, 123.4197743 -1.5181008, 123.4164723 -1.5187207, 123.4125713 -1.5209696, 123.4127141 -1.5260507, 123.4150775 -1.5299751, 123.4123087 -1.5305733, 123.4077271 -1.5271405, 123.4056616 -1.527195, 123.4042965 -1.5215436, 123.4003876 -1.5179462, 123.3985748 -1.5138994, 123.3961102 -1.5117183, 123.393128 -1.5111843, 123.3910607 -1.5081998, 123.3907606 -1.5047578, 123.3854109 -1.5005565, 123.3830621 -1.5025681, 123.3804968 -1.5028714, 123.3751748 -1.4988804, 123.3711055 -1.4980223, 123.3679342 -1.5006232, 123.365178 -1.5005415, 123.3636221 -1.5045427, 123.3633411 -1.5074726, 123.3616445 -1.512675, 123.3612235 -1.5177176, 123.3597603 -1.5195588, 123.358961 -1.5242223, 123.3576867 -1.5259173, 123.3543317 -1.5255754, 123.3537627 -1.5232317, 123.3539952 -1.5187192, 123.3555032 -1.5140469, 123.3552607 -1.506566, 123.3538397 -1.5006954, 123.3544467 -1.4921004, 123.3529341 -1.4913517, 123.3531662 -1.4863595, 123.3525847 -1.4832681, 123.3553642 -1.4734466, 123.3539913 -1.4702015, 123.3480406 -1.473394, 123.3470946 -1.4722064, 123.3435033 -1.4716755, 123.3412339 -1.4698808, 123.3410363 -1.4657336, 123.3377272 -1.463664, 123.3374049 -1.4616993, 123.3342998 -1.4608513, 123.3319366 -1.4560898, 123.3288611 -1.4544585, 123.3269988 -1.4501263, 123.3267817 -1.4470076, 123.3250649 -1.4457223, 123.3254193 -1.4430069, 123.323845 -1.4412117, 123.3211976 -1.4362162, 123.3220503 -1.4325369, 123.3214739 -1.4253514, 123.3232805 -1.4231883, 123.3255072 -1.4241207, 123.3235314 -1.4170657, 123.3219802 -1.4199253, 123.3182097 -1.4222202, 123.3172376 -1.4207202, 123.3133779 -1.4183355, 123.3117956 -1.4151801, 123.3072648 -1.4126356, 123.3050477 -1.4139497, 123.3025101 -1.4137518, 123.2996475 -1.4104034, 123.2945679 -1.4137458, 123.2909106 -1.4151537, 123.289342 -1.4146167, 123.2872244 -1.4181195, 123.2834069 -1.4207547, 123.2838214 -1.4268999, 123.2835686 -1.4309758, 123.2825889 -1.4327522, 123.2823595 -1.4367937, 123.2799237 -1.4395249, 123.2770521 -1.4411826, 123.275764 -1.4430476, 123.2713126 -1.4432691, 123.266757 -1.4403404, 123.2637366 -1.4432192, 123.260428 -1.4431484, 123.2564298 -1.4466917, 123.2573322 -1.4504175, 123.2569623 -1.4614823, 123.2588429 -1.4669993, 123.2562854 -1.4678139, 123.2538181 -1.4704605, 123.2535037 -1.472374, 123.2553379 -1.47521, 123.2563316 -1.4784669, 123.2561611 -1.4814615, 123.2583637 -1.4826193, 123.2578653 -1.4868173, 123.2495413 -1.489944, 123.2519284 -1.4934133, 123.2490296 -1.4967023, 123.2486166 -1.5015743, 123.2470484 -1.5058221, 123.2483296 -1.5072921, 123.2489059 -1.515525, 123.2504299 -1.5174925, 123.2460667 -1.5293539, 123.2459684 -1.534167, 123.2471416 -1.5348635, 123.2456319 -1.539532, 123.244014 -1.5420428, 123.2410474 -1.5428212, 123.2426125 -1.5499547, 123.2380053 -1.5515385, 123.2405947 -1.5543835, 123.2394847 -1.5563061, 123.2393188 -1.5597758, 123.2409779 -1.5636025, 123.2423804 -1.5643759, 123.2402818 -1.5690083, 123.2421971 -1.573129, 123.2444086 -1.5732012, 123.2455597 -1.5766073, 123.2436635 -1.5822439, 123.244145 -1.5868172, 123.2420416 -1.5885816, 123.2417365 -1.5936978, 123.2385898 -1.5921737, 123.2357808 -1.5955849, 123.2388291 -1.6011892, 123.2438677 -1.5984021, 123.2444428 -1.5965835, 123.2470948 -1.5958685, 123.2489109 -1.5969539, 123.2498733 -1.6002199, 123.254553 -1.6030601, 123.2547016 -1.6055209, 123.2582396 -1.6091438, 123.2565951 -1.614518, 123.2583037 -1.6183267, 123.2587852 -1.6221219, 123.260579 -1.6238723, 123.260341 -1.62622, 123.2571811 -1.6271659, 123.2564443 -1.6303958, 123.2577256 -1.6323724, 123.2572225 -1.6350414, 123.2552586 -1.6383484, 123.251056 -1.6413797, 123.2490382 -1.6449943, 123.2461658 -1.6452525, 123.2433342 -1.6482656, 123.2403359 -1.6475557, 123.2410144 -1.645502, 123.2374452 -1.6449867, 123.2363886 -1.6432498, 123.235525 -1.6384232, 123.2336634 -1.6327599, 123.2335678 -1.6224914, 123.2329696 -1.6189857, 123.2316119 -1.6175157, 123.2315034 -1.6124945, 123.2326896 -1.6082648, 123.2315516 -1.6015791, 123.2288676 -1.5972729, 123.2256897 -1.5978206, 123.22511 -1.5995713, 123.222049 -1.6007116, 123.220202 -1.6044754, 123.2177118 -1.605869, 123.2159676 -1.6043357, 123.2125112 -1.6076473, 123.2094142 -1.6080909, 123.2058994 -1.6112985, 123.2086642 -1.6145462, 123.2079768 -1.6177716, 123.2055088 -1.6160393, 123.2006139 -1.6183966, 123.1965858 -1.613896, 123.1933628 -1.6133218, 123.190684 -1.6165474, 123.1889849 -1.6167104, 123.1883559 -1.6204062, 123.1854524 -1.623668, 123.1839061 -1.6238265, 123.1819466 -1.6277034, 123.1820367 -1.6299787, 123.1765036 -1.6343943, 123.1716082 -1.6328748, 123.1699718 -1.6307533, 123.1647249 -1.6369901, 123.1630707 -1.6400389, 123.1594787 -1.6386888, 123.1547301 -1.63957, 123.1532978 -1.6366763, 123.1552605 -1.6313111, 123.1532697 -1.6270009, 123.1532428 -1.6218761, 123.1513325 -1.6188067, 123.1509025 -1.6143116, 123.1476661 -1.6152461, 123.1414169 -1.6100409, 123.1388437 -1.6111888, 123.1353417 -1.6074789, 123.1324766 -1.6075325, 123.129877 -1.6119635, 123.1227224 -1.6133547, 123.1149003 -1.6122481, 123.1094308 -1.6067954, 123.1085745 -1.6028732, 123.1092878 -1.6018686, 123.1092871 -1.5930002, 123.1044366 -1.6009887, 123.1009174 -1.6038111, 123.0986345 -1.6004629, 123.0992527 -1.5987887, 123.0978256 -1.5925704, 123.0984436 -1.5869739, 123.0995381 -1.5850882, 123.100061 -1.5797308, 123.1016778 -1.5759997, 123.1064373 -1.5721962, 123.1074357 -1.5665996, 123.1119061 -1.5657383, 123.1169471 -1.565738, 123.1184213 -1.5646377, 123.1282183 -1.568081, 123.1306436 -1.5654979, 123.1302629 -1.5621496, 123.1332871 -1.558452, 123.1377098 -1.5562035, 123.1405154 -1.5527592, 123.143226 -1.5511327, 123.1438532 -1.5474232, 123.1472296 -1.5459401, 123.1532215 -1.5420651, 123.1551713 -1.5424955, 123.160878 -1.5411078, 123.1702462 -1.5359888, 123.1708896 -1.5324183, 123.1736001 -1.5290697, 123.1750267 -1.5286869, 123.1778038 -1.5224885, 123.1824677 -1.519748, 123.1848397 -1.5143696, 123.1848967 -1.5125145, 123.1816208 -1.5027129, 123.1805181 -1.5006494, 123.1761303 -1.4987516, 123.1762441 -1.4944712, 123.1773015 -1.4921271, 123.1765438 -1.4891073, 123.178273 -1.4876404, 123.1780001 -1.4814477, 123.1747524 -1.4766952, 123.1750665 -1.4726111, 123.1764958 -1.4702007, 123.175924 -1.4680294, 123.1728653 -1.4642188, 123.1739629 -1.458702, 123.1722192 -1.4564156, 123.172315 -1.4533596, 123.1707857 -1.4519361, 123.1667269 -1.4504264, 123.1660412 -1.4552727, 123.1640547 -1.4554166, 123.1631685 -1.4531446, 123.1637685 -1.4504123, 123.1640126 -1.4433259, 123.1653328 -1.4385332, 123.1667898 -1.4395799, 123.1693058 -1.4379126, 123.1694427 -1.4357755, 123.1720829 -1.4329581, 123.1726408 -1.4282677, 123.1700114 -1.4240536, 123.1671975 -1.4220315, 123.1675614 -1.418195, 123.1672189 -1.4094889, 123.1646694 -1.407611, 123.1648058 -1.4051373, 123.1637582 -1.3998527, 123.1650559 -1.3978089, 123.1687319 -1.3982438, 123.1688683 -1.3946479, 123.166669 -1.3921571, 123.165905 -1.3865278, 123.1627638 -1.3864135, 123.1600208 -1.3830926, 123.1593466 -1.3776069, 123.1583336 -1.375454, 123.157001 -1.3659211, 123.1572181 -1.3603827, 123.1580719 -1.3577643, 123.158322 -1.3532751, 123.1576497 -1.3491456, 123.1560099 -1.34393, 123.1556446 -1.3363777, 123.156794 -1.3297827, 123.1591837 -1.3261118, 123.1606533 -1.3195561, 123.1593331 -1.3189149, 123.1597536 -1.3105718, 123.1584792 -1.3090316, 123.1618591 -1.3071876, 123.162098 -1.3058706, 123.1657085 -1.3043428, 123.1623572 -1.3001145, 123.1605328 -1.3021304, 123.158507 -1.300573, 123.1537043 -1.2990617, 123.1499868 -1.2968385, 123.1430383 -1.2970123, 123.1393586 -1.2994669, 123.1372646 -1.2993754, 123.1352731 -1.3012422, 123.1334378 -1.3045327, 123.1326738 -1.3095774, 123.1299312 -1.3114785, 123.1299313 -1.3132307, 123.1257252 -1.3151219, 123.1218673 -1.3186036, 123.1195324 -1.3121612, 123.1196794 -1.3024896, 123.1165239 -1.3029827, 123.1134827 -1.3132564, 123.1101895 -1.3139819, 123.1100531 -1.3169479, 123.1085395 -1.3173145, 123.1083907 -1.3212932, 123.104236 -1.3287893, 123.1037104 -1.3316927, 123.1014343 -1.3332045, 123.1006605 -1.3352086, 123.0966958 -1.3413475, 123.0961839 -1.3459512, 123.0930487 -1.3460566, 123.0916262 -1.3485761, 123.0885512 -1.34842, 123.0878457 -1.3518213, 123.0838479 -1.3582296, 123.0793487 -1.3613174, 123.0764228 -1.3672317, 123.0751084 -1.3674295, 123.0716146 -1.3713233, 123.0682201 -1.3798997, 123.0659553 -1.3812741, 123.0639123 -1.3840483, 123.0612264 -1.3854799, 123.05741 -1.3893839, 123.0569776 -1.3920637, 123.0547777 -1.3949661, 123.0537188 -1.3997668, 123.0511126 -1.4023206, 123.0476625 -1.4076757, 123.044857 -1.413584, 123.0433547 -1.4143627, 123.0430674 -1.4179858, 123.0385833 -1.4190051, 123.0372403 -1.4212383, 123.0374219 -1.4244859, 123.0368299 -1.433367, 123.0348605 -1.4362942, 123.0353727 -1.4381609, 123.0326168 -1.4415336, 123.0297556 -1.4373237, 123.028663 -1.4405819, 123.0295508 -1.4425975, 123.0278997 -1.4485118, 123.0285484 -1.4498975, 123.0286961 -1.4567865, 123.0282386 -1.4587631, 123.02586 -1.4610306, 123.0240262 -1.4678507, 123.0226485 -1.4755985, 123.0200741 -1.480302, 123.0192763 -1.4850496, 123.0171821 -1.4877866, 123.0175688 -1.4897849, 123.0153322 -1.4934299, 123.0117925 -1.4954226, 123.0090717 -1.5012464, 123.0089297 -1.50316, 123.003182 -1.5003542, 122.9996966 -1.5086418, 122.99956 -1.5133991, 122.9987519 -1.5160445, 122.9958088 -1.5141779, 122.9909374 -1.514407, 122.9878014 -1.5187057, 122.9862763 -1.5187859, 122.9836901 -1.5238075, 122.9787793 -1.5253443, 122.9765004 -1.5289796, 122.9742582 -1.5302507, 122.9748604 -1.5325571, 122.9709679 -1.5349735, 122.9673432 -1.5388747, 122.9653856 -1.5383593, 122.9635623 -1.5433458, 122.9638354 -1.5462661, 122.9581839 -1.546391, 122.9582181 -1.5440777, 122.9560289 -1.5423141, 122.9514976 -1.5439062, 122.9480442 -1.5440448, 122.9456768 -1.5459114, 122.9448888 -1.5481946, 122.9423051 -1.5494313, 122.9381832 -1.5569084, 122.9384347 -1.5604562, 122.9350682 -1.5621868, 122.930148 -1.5677172, 122.9296196 -1.5715266, 122.9275241 -1.5742918, 122.9273335 -1.5787773, 122.9264538 -1.5807525, 122.9236681 -1.5797366, 122.9191468 -1.5808517, 122.9226805 -1.584746, 122.920563 -1.5889862, 122.9167486 -1.5918455, 122.9171599 -1.592993, 122.9114945 -1.5972256, 122.9067512 -1.5995988, 122.9029744 -1.5994294, 122.8944359 -1.6008399, 122.8899672 -1.5998803, 122.8844889 -1.6010087, 122.878997 -1.6005907, 122.8731449 -1.597223, 122.8686577 -1.5956613, 122.8682603 -1.5936223, 122.8651498 -1.5909686, 122.8627833 -1.5867093, 122.8575186 -1.5826592, 122.849115 -1.5782028, 122.8484363 -1.576142, 122.8495459 -1.5675012, 122.8521704 -1.5625427, 122.8542947 -1.5603195, 122.8526046 -1.5546809, 122.853024 -1.5524492, 122.8509953 -1.5474478, 122.847193 -1.5423234, 122.8441885 -1.5342957, 122.8429985 -1.5328396, 122.8385167 -1.5305358, 122.8397611 -1.5273789, 122.840289 -1.5203097, 122.8343518 -1.5192609, 122.8280969 -1.5139162, 122.8266908 -1.5099291, 122.8295309 -1.5087999, 122.8268263 -1.5061734, 122.8240462 -1.504918, 122.8188161 -1.5000135, 122.8199487 -1.4982122, 122.8225299 -1.4993402, 122.8259943 -1.4977685, 122.8252477 -1.4924658, 122.8225307 -1.4917479, 122.8211714 -1.4854791, 122.8196053 -1.4827603, 122.8159087 -1.4841406, 122.8176683 -1.486171, 122.8159094 -1.4882805, 122.8135468 -1.4855779, 122.8084006 -1.4846944, 122.8047983 -1.4823485, 122.8016332 -1.4852879, 122.8045255 -1.4874688, 122.7989551 -1.4919387, 122.7977476 -1.4882325, 122.7950043 -1.4882683, 122.790305 -1.481348, 122.7895882 -1.4779017, 122.7902699 -1.4740766, 122.7935171 -1.4715456, 122.793876 -1.4678287, 122.7906076 -1.4677476, 122.7904288 -1.4627677, 122.7882951 -1.4624246, 122.7891203 -1.4587885, 122.7858931 -1.4567854, 122.7866498 -1.454809, 122.7889628 -1.4552422, 122.7913657 -1.4518143, 122.7879415 -1.4461579, 122.7935748 -1.4389147, 122.79284 -1.4360097, 122.7943702 -1.432501, 122.7941189 -1.4267405, 122.7915323 -1.4242219, 122.7903315 -1.4181232, 122.7913727 -1.4128848, 122.7910321 -1.4081836, 122.7925599 -1.4025915, 122.792743 -1.396505, 122.7939454 -1.3876687, 122.7935434 -1.3853535, 122.7944945 -1.3815275, 122.7972967 -1.3775218, 122.7961707 -1.3748503, 122.7960761 -1.3711362, 122.7981213 -1.3680047, 122.8004579 -1.3624123, 122.8039024 -1.3571912, 122.802939 -1.3515352, 122.8042585 -1.3474716, 122.8080761 -1.3445198, 122.8116348 -1.3404504, 122.8129399 -1.3367385, 122.8162114 -1.3343528, 122.8168552 -1.3300786, 122.8134909 -1.3252947, 122.8133143 -1.3180443, 122.8156838 -1.3077705, 122.8204506 -1.3041721, 122.8233192 -1.2959034, 122.8249137 -1.2938411, 122.8247381 -1.2879409, 122.8260414 -1.2855449, 122.8305164 -1.2803407, 122.8305487 -1.2785275, 122.8362656 -1.2732293, 122.8405208 -1.2723364, 122.849009 -1.266563, 122.8498296 -1.2648307, 122.8531803 -1.2639223, 122.8572897 -1.2597584, 122.8625572 -1.2587176, 122.8658911 -1.2541799, 122.8688351 -1.2524638, 122.8710899 -1.249477, 122.8724912 -1.2451801, 122.8716226 -1.242282, 122.8748287 -1.2405128, 122.8757621 -1.2359396, 122.8776444 -1.2329607, 122.8809973 -1.2299602, 122.8823977 -1.2268279, 122.8817544 -1.2227155, 122.8826723 -1.220217, 122.8821421 -1.215095, 122.8848481 -1.2115132, 122.8894379 -1.2096801, 122.8924463 -1.2067336, 122.8950103 -1.2026788, 122.8987932 -1.1988186, 122.8993576 -1.1900533, 122.9018152 -1.1856647, 122.9045204 -1.1846958, 122.9051623 -1.182504, 122.911868 -1.1803074, 122.9200646 -1.1813232, 122.9264947 -1.1840269, 122.9291998 -1.1841424, 122.9373721 -1.1824353, 122.9401231 -1.1841427, 122.9436395 -1.1843537, 122.9476054 -1.1867532, 122.9510767 -1.1912421, 122.95463 -1.1947029, 122.9616724 -1.206327, 122.9631166 -1.2099263, 122.9649378 -1.2097889, 122.9670927 -1.2151877, 122.9704168 -1.2142879, 122.9732149 -1.2147896, 122.9740221 -1.2112761, 122.9768433 -1.211456, 122.9753529 -1.2070707, 122.9768041 -1.2040893, 122.9793311 -1.2025806, 122.9847862 -1.2039365, 122.9921175 -1.1998538, 122.995556 -1.1968534, 123.0009677 -1.1953663, 123.0012911 -1.1974877, 123.0091927 -1.1910956, 123.012094 -1.1913414, 123.0174688 -1.1900731, 123.0204072 -1.1881268, 123.0239222 -1.184733, 123.0329326 -1.1778207, 123.0403152 -1.1774287, 123.0440198 -1.1786284, 123.0489661 -1.178355, 123.0547605 -1.1757174, 123.0569112 -1.1762858, 123.058303 -1.1793912, 123.0606967 -1.1769609, 123.0602695 -1.1755339, 123.0693045 -1.1729602, 123.0735366 -1.1705147, 123.0815975 -1.1710739, 123.0852451 -1.1703327, 123.0921266 -1.1653944, 123.0980969 -1.1624543, 123.1028175 -1.1610166, 123.1073684 -1.161383, 123.1106984 -1.1647524, 123.1136913 -1.169367, 123.1180885 -1.1748549, 123.12049 -1.1791589, 123.1230028 -1.1812705, 123.1263364 -1.1853566, 123.1317035 -1.1904333, 123.1329898 -1.1935548, 123.1369692 -1.1998291, 123.1369324 -1.2028073, 123.1385246 -1.2035155, 123.1391174 -1.2080847, 123.1426934 -1.2086004, 123.1431867 -1.210586, 123.1481521 -1.2097584, 123.1487791 -1.2066061, 123.1473815 -1.205663, 123.1509516 -1.1980267, 123.1588543 -1.1904924, 123.1606834 -1.1868425, 123.1617185 -1.1826887, 123.162176 -1.1743979, 123.163632 -1.1606284, 123.1633207 -1.1533232, 123.1644283 -1.1510565, 123.1711883 -1.1490378)))</t>
  </si>
  <si>
    <t>1332:397</t>
  </si>
  <si>
    <t>banggai</t>
  </si>
  <si>
    <t>KABUPATEN BANGGAI</t>
  </si>
  <si>
    <t>MULTIPOLYGON (((121.8488984 -0.9686429, 121.8432195 -0.9684726, 121.842459 -0.9620462, 121.8445951 -0.9617516, 121.8475192 -0.9630309, 121.8503519 -0.9613861, 121.8521794 -0.9631222, 121.8492553 -0.9664118, 121.8488984 -0.9686429)), ((123.0710103 -0.8952917, 123.073772 -0.8971809, 123.0674799 -0.8996091, 123.0637831 -0.899377, 123.0616945 -0.8976524, 123.0619419 -0.8956931, 123.0710103 -0.8952917)), ((123.0853817 -0.8918323, 123.0850153 -0.893481, 123.0819011 -0.8958625, 123.0758558 -0.8965952, 123.0747566 -0.894397, 123.0804356 -0.8947633, 123.0830002 -0.8903668, 123.0853817 -0.8918323)), ((123.0714592 -0.8932978, 123.0696273 -0.8932978, 123.0676122 -0.8890844, 123.0731079 -0.892565, 123.0714592 -0.8932978)), ((123.4586917 -0.824499, 123.4543289 -0.8233546, 123.4524424 -0.8194996, 123.4525713 -0.8178865, 123.4573169 -0.8194996, 123.4586917 -0.824499)), ((122.7481081 -0.6467212, 122.7444405 -0.6450649, 122.7436833 -0.642817, 122.7460258 -0.6417995, 122.7553488 -0.6401195, 122.7540474 -0.6434558, 122.7505217 -0.6464136, 122.7481081 -0.6467212)), ((122.8377717 -0.6287714, 122.8368329 -0.6296379, 122.8314893 -0.6297823, 122.8319225 -0.6271827, 122.8340167 -0.6256663, 122.8373384 -0.6248719, 122.8377717 -0.6287714)), ((122.8975326 -0.6195545, 122.8955465 -0.6222854, 122.8928156 -0.6220371, 122.8933121 -0.6178166, 122.8948017 -0.6155822, 122.8977809 -0.6160788, 122.8990222 -0.6183131, 122.8975326 -0.6195545)), ((123.3614189 -0.6177344, 123.3563101 -0.6179777, 123.3568028 -0.6155658, 123.3606891 -0.6159099, 123.3614189 -0.6177344)), ((123.3542505 -0.6128757, 123.3515043 -0.6142277, 123.3463955 -0.6110651, 123.3468821 -0.6091189, 123.3500447 -0.6089973, 123.3535722 -0.610457, 123.3542505 -0.6128757)), ((122.0636591 -1.6160017, 122.0597813 -1.6119828, 122.0565813 -1.6076471, 122.0498942 -1.5998105, 122.0397325 -1.5873616, 122.0354762 -1.5809993, 122.0317695 -1.5744989, 122.0297119 -1.567308, 122.0301283 -1.5580442, 122.0319259 -1.5327419, 122.0324452 -1.5218353, 122.0324491 -1.5217531, 122.0396332 -1.5026029, 122.0404594 -1.4983169, 122.04266 -1.4929254, 122.0400516 -1.4883614, 122.0362602 -1.4841333, 122.0331855 -1.4804771, 122.0268684 -1.4741139, 122.0147815 -1.4666421, 122.0127266 -1.453091, 122.0190502 -1.4442446, 122.0235848 -1.4421726, 122.0403468 -1.4403822, 122.0433554 -1.4405923, 122.0423148 -1.4363083, 122.0420744 -1.4353184, 122.0362282 -1.4257456, 122.0463984 -1.4243456, 122.0532618 -1.4230694, 122.0532689 -1.4215831, 122.0541294 -1.4116453, 122.0537358 -1.4110308, 122.0498038 -1.4048915, 122.0423034 -1.3931808, 122.0416523 -1.392164, 122.0366637 -1.3760857, 122.0310378 -1.3592147, 122.0288418 -1.3538213, 122.0232109 -1.3493945, 122.0141453 -1.3456576, 122.0082485 -1.342624, 122.0074165 -1.3384649, 122.0093498 -1.3382733, 122.0118978 -1.3362038, 122.0122211 -1.336612, 122.0122893 -1.3366981, 122.0140972 -1.3381782, 122.0151647 -1.3389289, 122.0159072 -1.3391041, 122.0174403 -1.33936, 122.0208681 -1.3387602, 122.0217152 -1.3387245, 122.023096 -1.3386664, 122.0253058 -1.3401671, 122.0276483 -1.3415848, 122.0284906 -1.3435071, 122.0294284 -1.345064, 122.0300256 -1.3460212, 122.0338775 -1.3502969, 122.0346571 -1.3505573, 122.0370747 -1.3511939, 122.0375029 -1.3511359, 122.0390139 -1.3501572, 122.0391271 -1.350149, 122.0398809 -1.3491037, 122.0416049 -1.3466252, 122.0435621 -1.3420939, 122.0444435 -1.339226, 122.0453476 -1.3362842, 122.0480977 -1.3325669, 122.0617792 -1.3204913, 122.0847942 -1.3001776, 122.0890821 -1.282343, 122.0971684 -1.2667979, 122.1007928 -1.2490345, 122.0955674 -1.2391859, 122.0963211 -1.2368886, 122.0927304 -1.2259812, 122.0880562 -1.2235298, 122.0845157 -1.2200377, 122.0842521 -1.2179278, 122.081106 -1.218392, 122.0813041 -1.2149573, 122.078894 -1.2131409, 122.0799517 -1.2079962, 122.0545352 -1.1762172, 122.0431491 -1.1400305, 122.0309716 -1.1199584, 122.0259868 -1.1310355, 122.0190352 -1.1407678, 122.006215 -1.142276, 122.007312 -1.1393611, 122.0062917 -1.1383616, 122.007282 -1.1329737, 122.0060576 -1.1315123, 122.0030766 -1.1328996, 122.00315 -1.1283589, 122.0004736 -1.127899, 121.9968813 -1.1299794, 121.9955809 -1.1291338, 121.9942787 -1.1255945, 121.9904569 -1.1273672, 121.9883131 -1.1230589, 121.9864786 -1.1239067, 121.9818898 -1.1222167, 121.9781438 -1.1230658, 121.9727143 -1.122069, 121.9701154 -1.1231482, 121.9686987 -1.1206384, 121.9636136 -1.1193045, 121.9609361 -1.1173823, 121.9600929 -1.1141504, 121.9574006 -1.1150302, 121.9558851 -1.110536, 121.9528912 -1.1128501, 121.9492349 -1.113542, 121.9522198 -1.1179269, 121.9501565 -1.1196214, 121.9497779 -1.1253169, 121.9477149 -1.1274733, 121.9412916 -1.1268619, 121.9400402 -1.1290264, 121.93633 -1.1288153, 121.9353564 -1.1238628, 121.9316823 -1.1227491, 121.9312642 -1.1192612, 121.9273112 -1.1157059, 121.9252737 -1.111556, 121.9250868 -1.1056615, 121.9259171 -1.1033588, 121.9235575 -1.0985467, 121.9204385 -1.0984092, 121.9209219 -1.0956184, 121.9195348 -1.094224, 121.9142663 -1.0926228, 121.9088857 -1.0883441, 121.8980954 -1.0902238, 121.8906492 -1.0842355, 121.890275 -1.0808646, 121.8884135 -1.0793676, 121.8854319 -1.0718782, 121.8820826 -1.0715057, 121.8776175 -1.0722576, 121.875009 -1.0662661, 121.8712855 -1.0625227, 121.8721021 -1.0551473, 121.8686714 -1.0542557, 121.8667295 -1.0460111, 121.8683406 -1.0407295, 121.8674111 -1.0384554, 121.8635355 -1.0358174, 121.8625237 -1.0307405, 121.8586076 -1.0278588, 121.858726 -1.0233093, 121.8595714 -1.019653, 121.8555335 -1.0153903, 121.8544824 -1.0121006, 121.8547216 -1.0069418, 121.8539121 -1.0026365, 121.8559286 -1.0004419, 121.8548367 -0.9963399, 121.8550371 -0.9938619, 121.8526557 -0.9930102, 121.8518065 -0.9897205, 121.8523905 -0.986582, 121.8518838 -0.9835868, 121.8525272 -0.9794432, 121.8562676 -0.968786, 121.8636929 -0.9667773, 121.8662515 -0.96961, 121.8701807 -0.9691531, 121.873653 -0.9718944, 121.8817856 -0.974453, 121.884801 -0.9728996, 121.8870855 -0.974453, 121.8894613 -0.9740875, 121.894487 -0.9746357, 121.8968628 -0.9771943, 121.9005179 -0.9786563, 121.9040816 -0.9837735, 121.9102039 -0.988982, 121.9166917 -0.9868803, 121.9231794 -0.985601, 121.9287534 -0.9871544, 121.9379825 -0.9868803, 121.9390791 -0.9881596, 121.9423686 -0.9887078, 121.9484267 -0.9849739, 121.9502271 -0.9853269, 121.9565321 -0.9824028, 121.9595475 -0.9788391, 121.9611923 -0.9743616, 121.9629285 -0.9723513, 121.9701473 -0.9706152, 121.9716093 -0.9689704, 121.9780971 -0.9646756, 121.9782799 -0.9618429, 121.9798333 -0.959924, 121.9825746 -0.9595585, 121.9849504 -0.9552638, 121.9860469 -0.9511518, 121.9860469 -0.9478622, 121.9886055 -0.942471, 121.9919864 -0.9422882, 121.9946364 -0.943202, 121.9959849 -0.9407847, 121.9984742 -0.9403693, 121.9997535 -0.937628, 122.0041396 -0.9334247, 122.0061499 -0.9331505, 122.0128204 -0.9363487, 122.0158359 -0.9346126, 122.0191254 -0.9315971, 122.020953 -0.9322368, 122.0254305 -0.932054, 122.0274408 -0.9356177, 122.0331975 -0.9389987, 122.0389543 -0.9412831, 122.0424266 -0.93909, 122.048823 -0.9431106, 122.051473 -0.9433848, 122.0552194 -0.9411003, 122.0581435 -0.9404607, 122.0639916 -0.9456692, 122.0686519 -0.9454864, 122.0726724 -0.9434761, 122.0764189 -0.9438417, 122.0796171 -0.9467657, 122.0830894 -0.9486846, 122.0850997 -0.9488674, 122.0876583 -0.951426, 122.090491 -0.951426, 122.0928668 -0.9547155, 122.095334 -0.9548069, 122.1036493 -0.951426, 122.1073044 -0.9491415, 122.116899 -0.9399124, 122.1191834 -0.9393642, 122.1281384 -0.9284903, 122.1293263 -0.9248352, 122.135083 -0.9207232, 122.1446776 -0.9064684, 122.1478758 -0.8935842, 122.1477845 -0.8860913, 122.1466879 -0.8813397, 122.1444949 -0.8746692, 122.1472362 -0.8715623, 122.1474189 -0.8636125, 122.1465966 -0.8595919, 122.1491551 -0.8551144, 122.1522619 -0.8520076, 122.1592066 -0.8485353, 122.1615824 -0.8466164, 122.1618565 -0.8439664, 122.1643237 -0.8414993, 122.1657191 -0.8379872, 122.1631369 -0.8349712, 122.1570743 -0.8327887, 122.1548917 -0.8298786, 122.1551343 -0.8264836, 122.1585293 -0.8141158, 122.1624094 -0.8131458, 122.1645919 -0.8138733, 122.1721096 -0.8085382, 122.1752621 -0.8078107, 122.1814408 -0.809683, 122.1837498 -0.8114483, 122.1865154 -0.811978, 122.1926506 -0.8014761, 122.1949351 -0.7994658, 122.1949351 -0.7948055, 122.198316 -0.7928866, 122.1999608 -0.7906936, 122.1996867 -0.7875867, 122.2028849 -0.7879522, 122.2075451 -0.7907849, 122.2117485 -0.7921556, 122.214307 -0.7918815, 122.2166828 -0.7903281, 122.2202465 -0.7897798, 122.2220741 -0.787404, 122.2292015 -0.7850282, 122.233679 -0.7860333, 122.2349583 -0.7870385, 122.2415374 -0.7864902, 122.2471114 -0.7885005, 122.2505837 -0.7883178, 122.2541475 -0.7896884, 122.2639992 -0.7857006, 122.2674885 -0.7856678, 122.2728798 -0.7882264, 122.278271 -0.786673, 122.2833881 -0.7862161, 122.2868605 -0.7899625, 122.2915207 -0.7902367, 122.2921603 -0.7885005, 122.2967188 -0.7875375, 122.2987395 -0.7882264, 122.3019377 -0.7912418, 122.3026687 -0.7938918, 122.3047704 -0.792978, 122.3104358 -0.7926125, 122.3120806 -0.791516, 122.3162839 -0.7862161, 122.3222234 -0.7837489, 122.3231372 -0.7819214, 122.3270664 -0.7802766, 122.3306301 -0.7770784, 122.3352904 -0.776987, 122.3387627 -0.7812817, 122.3415954 -0.7833834, 122.3482659 -0.7831093, 122.3603277 -0.7759818, 122.3617897 -0.7760732, 122.3639828 -0.7786318, 122.3670896 -0.7780835, 122.3698309 -0.7787232, 122.374948 -0.7817386, 122.3787859 -0.7816472, 122.3808875 -0.7839317, 122.383172 -0.7844799, 122.388015 -0.7811903, 122.3938631 -0.7820127, 122.395051 -0.7828351, 122.400625 -0.7828351, 122.4030922 -0.7836575, 122.4062904 -0.7817386, 122.4140574 -0.783292, 122.4179867 -0.7812817, 122.4241089 -0.77918, 122.4319674 -0.773606, 122.4349828 -0.7689458, 122.4369017 -0.7683975, 122.4385465 -0.7654735, 122.4407291 -0.7653211, 122.4456739 -0.7632804, 122.447136 -0.7636459, 122.4543548 -0.7596253, 122.4589236 -0.7587116, 122.4657769 -0.761727, 122.4691579 -0.7598995, 122.4730871 -0.7614529, 122.4763767 -0.7643769, 122.4814938 -0.7663872, 122.4826817 -0.7674838, 122.4853316 -0.7666614, 122.4900832 -0.7694941, 122.4916366 -0.7691286, 122.4968451 -0.7704078, 122.5039726 -0.7700423, 122.5111914 -0.7677579, 122.5156688 -0.7726923, 122.521517 -0.7775353, 122.5225221 -0.781099, 122.5224307 -0.7842972, 122.5248065 -0.7860333, 122.5290099 -0.7817386, 122.5315685 -0.7809162, 122.5343098 -0.7824696, 122.5370511 -0.7819214, 122.5402493 -0.7800024, 122.5434475 -0.7804593, 122.5469198 -0.7821955, 122.5519456 -0.7798197, 122.5560575 -0.781099, 122.5599867 -0.7796369, 122.5627281 -0.7804593, 122.5649211 -0.7822869, 122.5703124 -0.7823782, 122.5746071 -0.7835661, 122.5804958 -0.7837388, 122.5843844 -0.7819214, 122.5865775 -0.7797283, 122.5895016 -0.7739715, 122.5906895 -0.7733319, 122.5948014 -0.7742457, 122.5992789 -0.7732405, 122.6027512 -0.7710475, 122.6051271 -0.768032, 122.6104269 -0.765839, 122.6116148 -0.7633718, 122.6149958 -0.7614529, 122.6197474 -0.7651993, 122.624499 -0.7653821, 122.6256869 -0.7641942, 122.6372918 -0.7660217, 122.6367435 -0.7679407, 122.62788 -0.7669355, 122.6264179 -0.7689458, 122.6330885 -0.7690372, 122.6402159 -0.7771697, 122.6450589 -0.7807335, 122.6466123 -0.7829265, 122.650176 -0.7841144, 122.652369 -0.7858506, 122.6541966 -0.789597, 122.6504501 -0.7889574, 122.6498105 -0.7899625, 122.6611412 -0.7976382, 122.6628774 -0.79709, 122.6665325 -0.8001054, 122.6700048 -0.8003795, 122.6754875 -0.8024812, 122.678777 -0.8023898, 122.6817011 -0.805588, 122.6848079 -0.8065018, 122.6856303 -0.8103396, 122.6880061 -0.8105224, 122.6961387 -0.808969, 122.7088401 -0.8094259, 122.7116728 -0.8101569, 122.720445 -0.8106138, 122.7237855 -0.8124211, 122.7280293 -0.8127155, 122.7341516 -0.8100655, 122.7390094 -0.805854, 122.742741 -0.8038519, 122.7457565 -0.8038519, 122.7495029 -0.8022985, 122.7627842 -0.7926012, 122.7681439 -0.7897798, 122.7705197 -0.7869471, 122.7736265 -0.7852109, 122.7757282 -0.7829265, 122.7788906 -0.7825235, 122.7845918 -0.7800024, 122.790714 -0.7759818, 122.7978414 -0.7768042, 122.8012224 -0.7807335, 122.8034155 -0.7810076, 122.8064309 -0.7788145, 122.8121877 -0.7788145, 122.8150203 -0.7804593, 122.8194065 -0.7788145, 122.8216909 -0.7809162, 122.8258051 -0.7790878, 122.8284258 -0.7797664, 122.8348728 -0.7761025, 122.8377733 -0.7768956, 122.8399663 -0.7735147, 122.8441697 -0.7697682, 122.8509316 -0.76657, 122.8569625 -0.7676665, 122.8605262 -0.7716871, 122.8631761 -0.7760732, 122.8676781 -0.7740834, 122.8705777 -0.7756163, 122.8771568 -0.7743371, 122.8787102 -0.7711389, 122.891503 -0.7689458, 122.9040217 -0.7686717, 122.906032 -0.7673924, 122.9125198 -0.7671183, 122.9176369 -0.7661131, 122.923485 -0.7633718, 122.9229321 -0.7612222, 122.9247643 -0.7589857, 122.92979 -0.7615443, 122.9298959 -0.7577682, 122.9327627 -0.7535999, 122.9364257 -0.7518364, 122.9420795 -0.751115, 122.945424 -0.7532794, 122.9560149 -0.7536803, 122.9612238 -0.7542341, 122.9615893 -0.7511273, 122.9640565 -0.7492083, 122.9635003 -0.7453437, 122.9622262 -0.7430992, 122.957528 -0.7408547, 122.9520335 -0.7407744, 122.9502817 -0.735564, 122.9474946 -0.7360449, 122.9446279 -0.7410148, 122.9423982 -0.7414958, 122.9400889 -0.7400528, 122.9387352 -0.7371671, 122.9361871 -0.7363654, 122.9323648 -0.7369265, 122.9251184 -0.7366859, 122.9184294 -0.7383691, 122.907956 -0.7387195, 122.9055294 -0.73396, 122.9020256 -0.7341203, 122.9013089 -0.7362846, 122.8981237 -0.7362044, 122.8974866 -0.7378877, 122.8946995 -0.7385289, 122.8924699 -0.7377273, 122.890718 -0.7356431, 122.8883048 -0.7273692, 122.8868428 -0.7244451, 122.887135 -0.7220157, 122.880048 -0.7172059, 122.8761462 -0.716324, 122.8716869 -0.7162438, 122.8693778 -0.7111134, 122.8654759 -0.7105522, 122.8643611 -0.7123157, 122.8592647 -0.7123957, 122.8563981 -0.7118345, 122.849948 -0.7129565, 122.8478778 -0.7090286, 122.8384374 -0.7102174, 122.832987 -0.7095892, 122.8302 -0.7079057, 122.8282093 -0.7054207, 122.8242494 -0.704068, 122.8153094 -0.7034963, 122.8121241 -0.7052597, 122.8099741 -0.7052597, 122.8083018 -0.7072636, 122.804161 -0.7083055, 122.8009759 -0.7080649, 122.7977908 -0.7057401, 122.7905445 -0.7046977, 122.7865631 -0.7035753, 122.7838558 -0.7014108, 122.781626 -0.7048576, 122.7782021 -0.7010098, 122.7741411 -0.7002881, 122.7725486 -0.6988452, 122.7666561 -0.6965202, 122.764347 -0.6927526, 122.7556678 -0.6869005, 122.7535974 -0.6863393, 122.7496957 -0.6836938, 122.7476256 -0.6788841, 122.7426091 -0.6766393, 122.7348852 -0.6754365, 122.7319389 -0.6760776, 122.7289929 -0.6714282, 122.7271617 -0.6662979, 122.7244753 -0.6645563, 122.7258083 -0.660847, 122.7326563 -0.6630116, 122.7393452 -0.6613286, 122.7431672 -0.6642948, 122.7523245 -0.6643754, 122.7574207 -0.6634939, 122.7626762 -0.6642957, 122.7661798 -0.6663801, 122.7689667 -0.6691056, 122.7725499 -0.6696669, 122.7813887 -0.669507, 122.7860074 -0.6644571, 122.7898297 -0.6618922, 122.7930149 -0.6607701, 122.7950854 -0.658686, 122.7965985 -0.6547582, 122.8005004 -0.6516321, 122.8020931 -0.6493075, 122.8027533 -0.6436062, 122.8018545 -0.6409709, 122.8073491 -0.6340773, 122.8109678 -0.6336805, 122.8141973 -0.6313521, 122.8208861 -0.6299095, 122.8229564 -0.6311921, 122.8198508 -0.6348794, 122.8180989 -0.6352801, 122.818497 -0.6385667, 122.8218892 -0.6376851, 122.8239915 -0.6350398, 122.8271766 -0.6342383, 122.8330691 -0.6362425, 122.834046 -0.6406986, 122.8419873 -0.6415334, 122.8473225 -0.6395296, 122.8520208 -0.6317541, 122.8520209 -0.6287882, 122.8567987 -0.6276661, 122.8605413 -0.6259828, 122.8613376 -0.6224558, 122.8651598 -0.6218146, 122.8645227 -0.6254218, 122.8675485 -0.6283077, 122.8736003 -0.6291896, 122.8745946 -0.6350713, 122.8761483 -0.6352017, 122.8790944 -0.6384883, 122.8853055 -0.6376067, 122.8868981 -0.6356829, 122.8927907 -0.6354425, 122.8939851 -0.6340798, 122.8967723 -0.6268654, 122.8954983 -0.6245408, 122.8973297 -0.6232582, 122.8995593 -0.6247813, 122.9049741 -0.625583, 122.9203424 -0.6263849, 122.9233683 -0.625904, 122.9243239 -0.6204531, 122.9280665 -0.6182888, 122.936109 -0.6199723, 122.93802 -0.6211747, 122.9448681 -0.6202128, 122.9525125 -0.6179684, 122.9531495 -0.619251, 122.9494069 -0.6210947, 122.9456644 -0.6216557, 122.9425589 -0.6230986, 122.94017 -0.6260645, 122.9459032 -0.6265455, 122.945505 -0.631756, 122.9477346 -0.6328783, 122.9465401 -0.6376077, 122.9517421 -0.6378274, 122.9513975 -0.6400126, 122.9527447 -0.6442063, 122.9577277 -0.6438143, 122.9568198 -0.6391045, 122.9564467 -0.6335981, 122.9619086 -0.6327982, 122.9622271 -0.6270267, 122.9634216 -0.6240607, 122.9678012 -0.620694, 122.9681197 -0.6188503, 122.9715437 -0.6194115, 122.9816566 -0.6181289, 122.9830103 -0.6200528, 122.9848417 -0.6169265, 122.9867528 -0.6192512, 122.9876407 -0.6225949, 122.9940787 -0.6175678, 122.9986175 -0.6170869, 123.001296 -0.6143711, 123.0063238 -0.611963, 123.0084118 -0.6081089, 123.0124729 -0.6049826, 123.0123932 -0.6011349, 123.0158969 -0.6008944, 123.0227449 -0.5984094, 123.0258504 -0.5958442, 123.0288763 -0.5988102, 123.0311059 -0.5985697, 123.0355651 -0.5950426, 123.0379539 -0.5964855, 123.0424927 -0.594802, 123.0453593 -0.5900725, 123.0470315 -0.5896717, 123.051411 -0.5832588, 123.0532424 -0.5782889, 123.0498184 -0.5742007, 123.0500572 -0.5685895, 123.0569848 -0.5643409, 123.0601699 -0.5642607, 123.0736271 -0.56899, 123.0778474 -0.5713948, 123.0797585 -0.5715551, 123.0832621 -0.5701121, 123.0891546 -0.5727573, 123.0871639 -0.5758836, 123.089712 -0.5769257, 123.0975952 -0.5766851, 123.0992674 -0.5743604, 123.1080264 -0.5721157, 123.1127244 -0.5698711, 123.1176613 -0.5707528, 123.120528 -0.572356, 123.1259427 -0.5728368, 123.1374092 -0.5759628, 123.1442571 -0.5748404, 123.1499108 -0.5768442, 123.1636069 -0.5837376, 123.1699772 -0.5837375, 123.1741974 -0.5829357, 123.1788954 -0.5806109, 123.1894857 -0.5741176, 123.1945817 -0.569388, 123.1980056 -0.5691474, 123.2028629 -0.5697083, 123.2124184 -0.5750787, 123.2201424 -0.5786055, 123.2345552 -0.5818914, 123.2447475 -0.5830132, 123.2527102 -0.5819708, 123.2574877 -0.5793253, 123.2597173 -0.5790847, 123.2684765 -0.5823709, 123.2877469 -0.5954359, 123.2946748 -0.6005658, 123.3086101 -0.6102643, 123.3117953 -0.6113864, 123.315458 -0.6099433, 123.3178474 -0.6101502, 123.3217505 -0.6118962, 123.3250031 -0.6148428, 123.3322672 -0.6178982, 123.3418081 -0.6223724, 123.3445185 -0.6225905, 123.3493973 -0.6248821, 123.3539512 -0.6311028, 123.3605647 -0.6330668, 123.363492 -0.633394, 123.3667446 -0.63514, 123.3725991 -0.636231, 123.3758518 -0.6393958, 123.3796462 -0.6373219, 123.3793213 -0.6421241, 123.3822487 -0.644634, 123.3848508 -0.6456161, 123.3885369 -0.6455067, 123.392006 -0.6424505, 123.3944995 -0.6417955, 123.3986196 -0.6458333, 123.4004629 -0.6485617, 123.4041491 -0.6489979, 123.4075101 -0.6505256, 123.4111965 -0.6541269, 123.4111966 -0.6552183, 123.4059049 -0.6553647, 123.4010056 -0.6566379, 123.3977345 -0.658706, 123.3910316 -0.660022, 123.3873456 -0.6616594, 123.3831173 -0.6614415, 123.3817081 -0.6640609, 123.3851775 -0.665152, 123.3835889 -0.668635, 123.3808827 -0.6675456, 123.3807476 -0.6702243, 123.3857236 -0.6714282, 123.3871072 -0.67431, 123.3903092 -0.6724483, 123.3907149 -0.6694517, 123.3923836 -0.6691338, 123.3934215 -0.676171, 123.3906254 -0.6777603, 123.3904038 -0.6811003, 123.3926207 -0.6820673, 123.392793 -0.6846528, 123.3945306 -0.6860738, 123.3952911 -0.6908835, 123.3982233 -0.6932882, 123.4016982 -0.6934518, 123.4020241 -0.6960207, 123.4042505 -0.6990266, 123.4107663 -0.7031253, 123.4132096 -0.703781, 123.4154903 -0.7073881, 123.4189654 -0.7090822, 123.4204859 -0.7122521, 123.4191945 -0.7149809, 123.4207876 -0.7179517, 123.42445 -0.7185373, 123.4260786 -0.7157496, 123.4286848 -0.7154761, 123.4309649 -0.7130164, 123.431779 -0.7095729, 123.4352537 -0.7076596, 123.4414978 -0.7088614, 123.4439412 -0.7105009, 123.4441586 -0.7124139, 123.4395438 -0.7157484, 123.4380782 -0.7189733, 123.4374272 -0.7256414, 123.4382037 -0.7280507, 123.4359074 -0.7294675, 123.4357991 -0.7331296, 123.4344961 -0.7336762, 123.4328585 -0.7370742, 123.43018 -0.7375846, 123.4273568 -0.7399169, 123.426561 -0.744581, 123.4275836 -0.7466395, 123.4327148 -0.747787, 123.4363343 -0.7462562, 123.4401712 -0.7461101, 123.4447319 -0.7450894, 123.4460354 -0.7496804, 123.4461081 -0.7527411, 123.4521899 -0.758862, 123.4519731 -0.7629431, 123.4529868 -0.7646191, 123.4563171 -0.7665135, 123.4571138 -0.7701572, 123.4534215 -0.7679713, 123.4516116 -0.7678258, 123.4465443 -0.7706685, 123.4440836 -0.7767174, 123.4439841 -0.7803059, 123.4424191 -0.782912, 123.4412617 -0.791147, 123.4388004 -0.7926777, 123.4368462 -0.7962488, 123.4346745 -0.7978523, 123.4337339 -0.8027217, 123.4335901 -0.8125004, 123.4315633 -0.8147598, 123.4313463 -0.8167274, 123.4343875 -0.8219741, 123.4359803 -0.8232857, 123.4398174 -0.8243055, 123.443872 -0.8289691, 123.4410489 -0.8315201, 123.4408319 -0.8331234, 123.4432215 -0.8383701, 123.4355395 -0.8377179, 123.43547 -0.8417313, 123.4320009 -0.8442743, 123.428743 -0.8441289, 123.4235311 -0.8490122, 123.418753 -0.8492313, 123.4125275 -0.8549163, 123.4105729 -0.8554266, 123.4077498 -0.8585606, 123.4072424 -0.8613999, 123.4046378 -0.8683263, 123.4049797 -0.8744867, 123.399064 -0.8758331, 123.3969648 -0.8783111, 123.394287 -0.8864735, 123.3916104 -0.8902058, 123.3916818 -0.897478, 123.3924061 -0.9004659, 123.3944118 -0.9031978, 123.3945583 -0.9056829, 123.3928261 -0.90723, 123.3889317 -0.9067336, 123.385084 -0.9148794, 123.3843657 -0.9209139, 123.3853678 -0.9254119, 123.3835775 -0.9313362, 123.3852698 -0.9364536, 123.394874 -0.9478872, 123.3974221 -0.9529507, 123.3958214 -0.9548781, 123.3924893 -0.9554661, 123.3883732 -0.9571648, 123.3852371 -0.9631103, 123.3814476 -0.9667691, 123.3811863 -0.9693498, 123.3773315 -0.9760467, 123.3794876 -0.9833643, 123.3795856 -0.9862381, 123.3772335 -0.9932625, 123.3761882 -1.0029321, 123.3738118 -1.009126, 123.3651974 -1.0193297, 123.3588992 -1.0247961, 123.3546282 -1.0305538, 123.3534701 -1.0329588, 123.3437691 -1.0393002, 123.3373983 -1.0430904, 123.3310274 -1.0462977, 123.321688 -1.0497238, 123.3140136 -1.0500161, 123.308294 -1.0509641, 123.2884558 -1.0480509, 123.2796949 -1.0433876, 123.2754956 -1.043388, 123.2717308 -1.0442628, 123.2651422 -1.0424415, 123.2574672 -1.0363933, 123.2494296 -1.0226203, 123.2508271 -1.0217865, 123.2457379 -1.0083528, 123.2433469 -1.0081182, 123.2408126 -1.004839, 123.2321965 -0.9989365, 123.2226396 -0.9971153, 123.2080143 -0.9904844, 123.2033804 -0.9855291, 123.2022942 -0.9815938, 123.1926644 -0.9719017, 123.1912163 -0.9694968, 123.1868722 -0.9682581, 123.1796318 -0.9605335, 123.1747085 -0.9571086, 123.1676856 -0.9542667, 123.1616039 -0.952518, 123.1606626 -0.9509876, 123.1561739 -0.9506963, 123.1528436 -0.9530285, 123.1474137 -0.9552879, 123.1430696 -0.9532475, 123.1404631 -0.9502597, 123.1409804 -0.9446741, 123.1432864 -0.943482, 123.1472682 -0.9393278, 123.1481369 -0.9370686, 123.146544 -0.9347365, 123.1452407 -0.9305826, 123.1394486 -0.9263559, 123.13882 -0.9225658, 123.1399879 -0.914997, 123.141047 -0.910922, 123.135925 -0.9058636, 123.1338253 -0.901187, 123.1357659 -0.8980375, 123.140188 -0.8976875, 123.1422877 -0.8957469, 123.1441647 -0.8958105, 123.1448328 -0.9007416, 123.1481732 -0.9019505, 123.1521181 -0.9009643, 123.1533588 -0.8997554, 123.1532952 -0.8953333, 123.1504956 -0.8953651, 123.1477733 -0.896986, 123.1469768 -0.8942167, 123.1483247 -0.8922241, 123.1468317 -0.8878035, 123.1510046 -0.8860119, 123.1499548 -0.882926, 123.1470597 -0.8812399, 123.143433 -0.877295, 123.1407607 -0.8754498, 123.1358614 -0.8703596, 123.1346843 -0.8662875, 123.1320755 -0.8625335, 123.1290851 -0.8560117, 123.1240267 -0.8524168, 123.1194137 -0.8480901, 123.1156597 -0.8460222, 123.1135918 -0.8458631, 123.1098696 -0.8410275, 123.1057339 -0.8379734, 123.1002301 -0.8354919, 123.0961262 -0.8381006, 123.0920865 -0.8440226, 123.0922131 -0.8469448, 123.0853202 -0.8515745, 123.0817222 -0.8526964, 123.079633 -0.8546695, 123.0771183 -0.8626779, 123.0748744 -0.8637999, 123.0684135 -0.8637999, 123.0705864 -0.8659809, 123.0685515 -0.8674556, 123.0633296 -0.8679442, 123.0599826 -0.8714818, 123.0600014 -0.8769213, 123.0645708 -0.8769212, 123.0657749 -0.8801167, 123.0680736 -0.8774721, 123.0708102 -0.8770313, 123.0736564 -0.8790146, 123.0742038 -0.8824305, 123.0736565 -0.885626, 123.0719051 -0.8866177, 123.0708104 -0.8835325, 123.0659939 -0.8823205, 123.0613936 -0.8850548, 123.0605208 -0.8894829, 123.0593167 -0.8919071, 123.059694 -0.8963215, 123.054361 -0.8993062, 123.0492603 -0.8992353, 123.0460723 -0.8998729, 123.0435928 -0.899377, 123.0404757 -0.8973934, 123.0372169 -0.8942763, 123.036721 -0.8905924, 123.0385629 -0.8869086, 123.038067 -0.8854917, 123.0378545 -0.8784782, 123.0389171 -0.8768489, 123.0430969 -0.874086, 123.0416092 -0.8725983, 123.0382087 -0.8738026, 123.0366502 -0.8755028, 123.0339581 -0.8820913, 123.0326829 -0.8835081, 123.0296367 -0.8806035, 123.0275822 -0.8815245, 123.0298492 -0.8850667, 123.0265196 -0.8871211, 123.028149 -0.890805, 123.0314786 -0.8930011, 123.0316203 -0.8946305, 123.0279364 -0.894418, 123.0287866 -0.896685, 123.0319745 -0.8993062, 123.0361543 -0.9000854, 123.0385629 -0.9019982, 123.0416092 -0.906178, 123.0413258 -0.9082324, 123.0377128 -0.9093659, 123.0313899 -0.9092298, 123.0289669 -0.9098186, 123.0247951 -0.909135, 123.0142201 -0.9039591, 123.0076229 -0.901127, 123.0064587 -0.8996621, 123.0074627 -0.8941346, 123.0056208 -0.8936387, 123.0036372 -0.8976059, 123.0011227 -0.8995644, 122.9935553 -0.9003457, 122.9820101 -0.9009316, 122.9739576 -0.9028848, 122.9581436 -0.9087442, 122.9489268 -0.9114785, 122.9430087 -0.9114784, 122.9364115 -0.9129432, 122.9286499 -0.9171424, 122.9168137 -0.9187047, 122.9126419 -0.9187046, 122.9056565 -0.920267, 122.8991561 -0.9266147, 122.8898422 -0.9296419, 122.8810135 -0.9299346, 122.8771329 -0.9252468, 122.871603 -0.9226098, 122.8649198 -0.9228511, 122.8572041 -0.9257307, 122.8520173 -0.9270274, 122.8456943 -0.927287, 122.8397058 -0.9291312, 122.8353844 -0.9277143, 122.8281584 -0.9296979, 122.822916 -0.9322483, 122.8195863 -0.9366406, 122.8126437 -0.9374199, 122.8094024 -0.936924, 122.8090896 -0.9391917, 122.8021168 -0.941817, 122.7964845 -0.9490115, 122.7923953 -0.9488827, 122.7908498 -0.9555477, 122.7949986 -0.9546014, 122.7974124 -0.9500849, 122.7995108 -0.9513501, 122.7988659 -0.9541257, 122.7947472 -0.9577596, 122.79278 -0.9602749, 122.7926032 -0.9655788, 122.7893172 -0.9678156, 122.7876978 -0.9712778, 122.7862621 -0.9770314, 122.7876387 -0.9821022, 122.7918033 -0.9857755, 122.7959182 -0.9910819, 122.7979072 -0.999197, 122.7984263 -1.0034729, 122.7963276 -1.0078158, 122.7919402 -1.0117673, 122.7868131 -1.019458, 122.7833655 -1.0238337, 122.7796528 -1.0294913, 122.7742162 -1.0389942, 122.7668349 -1.0490716, 122.7618404 -1.0534032, 122.7548709 -1.0579061, 122.7498623 -1.0620663, 122.7463264 -1.0668398, 122.743807 -1.0719228, 122.7399174 -1.0757239, 122.7356301 -1.0776687, 122.7324035 -1.0823981, 122.7283814 -1.0864202, 122.7258178 -1.0924313, 122.7241382 -1.0951275, 122.7219724 -1.1019784, 122.7167071 -1.1092192, 122.7138693 -1.1148457, 122.7150523 -1.1193762, 122.7147227 -1.1284817, 122.7150729 -1.1342762, 122.7080543 -1.1383921, 122.7027125 -1.1379581, 122.6979125 -1.13528, 122.6910622 -1.1344996, 122.6785024 -1.1355432, 122.6692371 -1.1377376, 122.6667131 -1.1392442, 122.6644169 -1.1454219, 122.6631807 -1.1514429, 122.6647154 -1.1594203, 122.661812 -1.1644656, 122.6585277 -1.1664647, 122.6457894 -1.1693653, 122.6432488 -1.1705582, 122.6351129 -1.1651491, 122.634827 -1.1687232, 122.636915 -1.1789402, 122.6370793 -1.1879291, 122.6367479 -1.1924234, 122.6337703 -1.1979162, 122.6293045 -1.2015777, 122.6289732 -1.2057391, 122.6304611 -1.2099008, 122.6337683 -1.213064, 122.6355865 -1.2207214, 122.6331037 -1.2353695, 122.6268187 -1.2385313, 122.6202029 -1.2413602, 122.6092103 -1.2447391, 122.6084601 -1.2455199, 122.5990328 -1.2476824, 122.5868451 -1.2538135, 122.5859658 -1.2547303, 122.576926 -1.2580593, 122.5685805 -1.2620137, 122.5644289 -1.2653776, 122.5598781 -1.2681248, 122.5593296 -1.2708097, 122.5612662 -1.2730033, 122.5672382 -1.2756037, 122.5682058 -1.2810464, 122.5698998 -1.2857581, 122.5683653 -1.2923376, 122.5648945 -1.2942053, 122.5639255 -1.2970482, 122.5630361 -1.3063897, 122.5599682 -1.3119941, 122.5555288 -1.3141866, 122.5516546 -1.3152419, 122.5479411 -1.3199526, 122.5426133 -1.3255566, 122.5342991 -1.3317286, 122.5316352 -1.3343275, 122.5299396 -1.3382262, 122.5257424 -1.3397688, 122.5080654 -1.3475635, 122.4990357 -1.3552086, 122.4933735 -1.3611259, 122.488448 -1.3717661, 122.4884472 -1.3753312, 122.4897373 -1.3810266, 122.4881221 -1.3856564, 122.4844083 -1.3908544, 122.4772233 -1.3987321, 122.4720567 -1.403686, 122.4689086 -1.4056348, 122.4573656 -1.4110745, 122.4468717 -1.4175704, 122.4298257 -1.4292157, 122.4182942 -1.4406326, 122.4152377 -1.4463735, 122.4159949 -1.4505858, 122.4145258 -1.4525182, 122.4088764 -1.4570643, 122.4079717 -1.4605884, 122.4106816 -1.4654778, 122.4036746 -1.477186, 122.3961033 -1.4866202, 122.3921477 -1.4929857, 122.3864982 -1.4970769, 122.3803971 -1.5000311, 122.3780242 -1.5024179, 122.371358 -1.5061677, 122.3689845 -1.5102598, 122.3589285 -1.5168508, 122.3515314 -1.5189059, 122.3487353 -1.5189059, 122.3457464 -1.5208343, 122.3411183 -1.5221841, 122.3347548 -1.5214128, 122.3235704 -1.5230519, 122.3164355 -1.5261372, 122.3062153 -1.5325972, 122.3039977 -1.5328864, 122.29667 -1.53925, 122.2918491 -1.5423353, 122.2884745 -1.5460956, 122.2829788 -1.5498559, 122.2787364 -1.5567015, 122.2746869 -1.5568943, 122.2716979 -1.5587262, 122.2684198 -1.559594, 122.2653344 -1.5628722, 122.2634061 -1.5637399, 122.2600315 -1.568368, 122.2554998 -1.5709712, 122.2535715 -1.5733817, 122.2439298 -1.5740566, 122.2378555 -1.5800345, 122.2335167 -1.5854338, 122.2246463 -1.5945935, 122.2220142 -1.6000721, 122.2126906 -1.6059707, 122.212429 -1.6048796, 122.1966637 -1.6087405, 122.1834333 -1.6083625, 122.1705809 -1.6076064, 122.1554605 -1.6079845, 122.1429861 -1.6091185, 122.1339138 -1.6102525, 122.1214394 -1.6132766, 122.1002708 -1.6159227, 122.0915765 -1.6166787, 122.0636591 -1.6160017)), ((122.6505253 -0.5084722, 122.6474024 -0.5084705, 122.6439869 -0.5038928, 122.6455506 -0.5027481, 122.6515205 -0.5056103, 122.6505253 -0.5084722)), ((122.6047896 -0.4822896, 122.6067328 -0.4848051, 122.612147 -0.4945896, 122.6168157 -0.4985206, 122.6164109 -0.5027464, 122.6072343 -0.5029427, 122.6031807 -0.5036798, 122.6006011 -0.5051538, 122.5917567 -0.5055223, 122.5884401 -0.5036798, 122.5847549 -0.5044168, 122.5807013 -0.5081019, 122.5803328 -0.5106815, 122.5773846 -0.5121556, 122.5703829 -0.5139982, 122.5681718 -0.5169463, 122.5641007 -0.5203439, 122.5578464 -0.5189125, 122.5550039 -0.5143332, 122.5501146 -0.509576, 122.5471664 -0.508839, 122.5406481 -0.5043155, 122.5379536 -0.5029427, 122.5331629 -0.5069964, 122.5283722 -0.5077334, 122.5243017 -0.5033127, 122.524 -0.4990533, 122.5268981 -0.4948354, 122.5304146 -0.4922948, 122.5365267 -0.4928676, 122.540649 -0.4917231, 122.5464294 -0.4915188, 122.5493775 -0.4922558, 122.5545367 -0.4922558, 122.5631076 -0.490723, 122.5670662 -0.4926243, 122.5696461 -0.4930129, 122.5714884 -0.4915188, 122.5751735 -0.4904132, 122.5792272 -0.4870966, 122.5847549 -0.4841485, 122.5884401 -0.484517, 122.5967384 -0.4822891, 122.5992371 -0.4808918, 122.6028463 -0.4806126, 122.6047896 -0.4822896)))</t>
  </si>
  <si>
    <t>1332:398</t>
  </si>
  <si>
    <t>morowali</t>
  </si>
  <si>
    <t>KABUPATEN MOROWALI</t>
  </si>
  <si>
    <t xml:space="preserve">MULTIPOLYGON (((123.1574852 -3.5572387, 123.1605402 -3.5603991, 123.1638951 -3.5695602, 123.165863 -3.5730342, 123.1703119 -3.5784607, 123.1736332 -3.5844253, 123.1735354 -3.587317, 123.1773442 -3.5932873, 123.180927 -3.6014828, 123.1818814 -3.6060835, 123.1818597 -3.6095809, 123.1827715 -3.6123572, 123.1821379 -3.6148857, 123.1783133 -3.6177553, 123.1778065 -3.6211192, 123.1743907 -3.6217965, 123.1709265 -3.620582, 123.1690568 -3.622652, 123.166179 -3.621026, 123.1638897 -3.6216177, 123.1561582 -3.6203761, 123.1531426 -3.6207263, 123.1399155 -3.6148182, 123.1288024 -3.6110706, 123.1252592 -3.6110288, 123.1210075 -3.6129693, 123.1197091 -3.6150216, 123.119617 -3.6208232, 123.1205778 -3.6270791, 123.1208165 -3.6332739, 123.1201153 -3.636311, 123.1182238 -3.6379719, 123.1177832 -3.6407436, 123.1148184 -3.6390508, 123.1071445 -3.639366, 123.1037899 -3.6381363, 123.0962772 -3.6333093, 123.0927989 -3.6332011, 123.0825292 -3.6281946, 123.0780458 -3.6249947, 123.0737787 -3.6246939, 123.0713223 -3.6204253, 123.0659736 -3.6153851, 123.0582572 -3.6095035, 123.0555455 -3.6062913, 123.0515781 -3.6036848, 123.0488177 -3.6010621, 123.0446443 -3.5950904, 123.0439072 -3.5927878, 123.0501958 -3.5911636, 123.0603928 -3.585228, 123.0648571 -3.5855938, 123.0656349 -3.5841382, 123.0685174 -3.5834597, 123.0704542 -3.5805591, 123.0726278 -3.5793878, 123.0721908 -3.5774425, 123.0761871 -3.5758387, 123.0853074 -3.5739182, 123.0928764 -3.5714287, 123.1006509 -3.571049, 123.1084 -3.5697702, 123.1147688 -3.5693617, 123.128605 -3.5668583, 123.1303535 -3.5662327, 123.1443869 -3.5583565, 123.1492313 -3.5562555, 123.1574852 -3.5572387)), ((123.0462966 -3.5489864, 123.043903 -3.5504662, 123.0427113 -3.5491703, 123.0390122 -3.5486308, 123.0370552 -3.5452414, 123.0450205 -3.5477209, 123.0462966 -3.5489864)), ((123.1059633 -3.5013451, 123.1017362 -3.5057382, 123.0880596 -3.5158953, 123.0814898 -3.5217673, 123.0778294 -3.5243372, 123.0706097 -3.5274118, 123.0625588 -3.5283244, 123.0599162 -3.5276254, 123.057453 -3.5246331, 123.0585696 -3.5221623, 123.0609914 -3.522896, 123.0591641 -3.5159907, 123.0600371 -3.5132961, 123.0681526 -3.5158856, 123.0719517 -3.5140851, 123.0803166 -3.5114024, 123.082168 -3.5097866, 123.0860645 -3.5090483, 123.091449 -3.5053602, 123.0949947 -3.5052479, 123.0960407 -3.5024792, 123.0983464 -3.5025532, 123.099926 -3.5000483, 123.1035389 -3.4966393, 123.1072498 -3.494655, 123.109119 -3.4958009, 123.1059633 -3.5013451)), ((122.3906667 -3.3440134, 122.3939062 -3.3430988, 122.3963849 -3.3439817, 122.395311 -3.347819, 122.3964678 -3.3516847, 122.393514 -3.3529239, 122.3896542 -3.3516818, 122.3913843 -3.3491451, 122.3894939 -3.3446313, 122.3906667 -3.3440134)), ((122.403098 -3.3182259, 122.4048973 -3.3209468, 122.4024712 -3.3222644, 122.4052938 -3.3267323, 122.4027205 -3.3307816, 122.4002943 -3.3320993, 122.3988562 -3.3286835, 122.3972662 -3.3271434, 122.3950871 -3.3291526, 122.3952604 -3.3313938, 122.3920954 -3.330881, 122.3927236 -3.3270869, 122.3959564 -3.3249496, 122.3976849 -3.3221277, 122.3959134 -3.3170426, 122.3964237 -3.3139421, 122.3990798 -3.3121351, 122.4021389 -3.3133809, 122.4009374 -3.3161591, 122.403098 -3.3182259)), ((122.3927264 -3.2777866, 122.3924446 -3.2865433, 122.3901885 -3.2921236, 122.3855685 -3.2930345, 122.3841452 -3.2922105, 122.382987 -3.2861215, 122.383799 -3.2829377, 122.388349 -3.2796113, 122.3896266 -3.2776309, 122.3927264 -3.2777866)), ((122.4397047 -3.2793948, 122.4407734 -3.2813228, 122.4336661 -3.2835373, 122.4335891 -3.2870671, 122.4300991 -3.2910508, 122.4280225 -3.2895634, 122.4291516 -3.2848674, 122.4323914 -3.2790963, 122.4325187 -3.2759531, 122.434184 -3.2725596, 122.4362646 -3.2748206, 122.4385772 -3.2754848, 122.4397047 -3.2793948)), ((122.613963 -3.1305954, 122.608653 -3.1308691, 122.6071353 -3.1281219, 122.609897 -3.1267108, 122.6095222 -3.1249924, 122.6133686 -3.1241517, 122.613963 -3.1305954)), ((122.5755652 -3.1146734, 122.5808714 -3.1140297, 122.5807984 -3.1157087, 122.5731791 -3.1175843, 122.5705338 -3.1153275, 122.5711886 -3.1137316, 122.5755652 -3.1146734)), ((122.5426736 -3.0927371, 122.5407889 -3.0944713, 122.5338898 -3.0967155, 122.5320352 -3.0946948, 122.5345398 -3.0932717, 122.5426736 -3.0927371)), ((122.5266629 -3.0920382, 122.5294178 -3.0953271, 122.527046 -3.0991437, 122.5228332 -3.0989329, 122.5201645 -3.0933793, 122.5258378 -3.0916536, 122.5266629 -3.0920382)), ((122.533391 -3.0794846, 122.5343362 -3.0841954, 122.5374913 -3.0863418, 122.5346592 -3.0890918, 122.5286123 -3.0877623, 122.5290617 -3.0841712, 122.5308881 -3.0820681, 122.530664 -3.080246, 122.533391 -3.0794846)), ((122.4699863 -3.0589654, 122.4733177 -3.0592953, 122.4791481 -3.0637024, 122.4801049 -3.0680883, 122.484005 -3.0716743, 122.4844937 -3.0749271, 122.4814201 -3.0783314, 122.4783966 -3.0785305, 122.4745097 -3.0764941, 122.4713877 -3.0737657, 122.4685542 -3.0724632, 122.4649366 -3.0671891, 122.4649557 -3.0661813, 122.4610986 -3.0614168, 122.4647886 -3.0587383, 122.4699863 -3.0589654)), ((122.4990184 -3.0656061, 122.5011644 -3.0648012, 122.5013603 -3.0615262, 122.5027827 -3.0603631, 122.5082104 -3.0598728, 122.511472 -3.0617071, 122.5142225 -3.0642603, 122.5157169 -3.0683939, 122.5141661 -3.0709774, 122.5155575 -3.0753719, 122.5165945 -3.0817003, 122.5193392 -3.0874493, 122.516039 -3.0896565, 122.5090993 -3.0880533, 122.504556 -3.088077, 122.495594 -3.0870921, 122.4857301 -3.0812785, 122.4830248 -3.0809842, 122.4846717 -3.0752073, 122.4880164 -3.0756426, 122.4893638 -3.0692826, 122.4875137 -3.0652161, 122.4851755 -3.0634042, 122.4869442 -3.0592481, 122.4898649 -3.0585458, 122.4931324 -3.061555, 122.4953131 -3.064966, 122.4990184 -3.0656061)), ((122.5187402 -3.056913, 122.5227044 -3.0589039, 122.5222882 -3.0613484, 122.5183726 -3.0595489, 122.5148756 -3.0595272, 122.5166905 -3.0566842, 122.5187402 -3.056913)), ((122.4833993 -3.0599387, 122.4826135 -3.0612623, 122.4787696 -3.0603426, 122.4790131 -3.0564326, 122.4821821 -3.0566108, 122.4833993 -3.0599387)), ((122.3869366 -3.0601278, 122.3847573 -3.0601012, 122.3795781 -3.0553108, 122.3854839 -3.0518118, 122.3888294 -3.0515627, 122.3869366 -3.0601278)), ((122.3845078 -3.0299372, 122.3869351 -3.0330028, 122.384652 -3.0365584, 122.3855974 -3.0401164, 122.3848954 -3.0439159, 122.3780925 -3.0440606, 122.3759505 -3.0416761, 122.3718382 -3.0448381, 122.3693213 -3.0427676, 122.3677887 -3.0435811, 122.3638987 -3.0427127, 122.36076 -3.0429791, 122.3578693 -3.0401057, 122.3580236 -3.035844, 122.3601283 -3.0340696, 122.3649613 -3.0326167, 122.3671798 -3.0306767, 122.3749932 -3.0307496, 122.3845078 -3.0299372)), ((122.3568251 -3.0267824, 122.3581308 -3.0297915, 122.3571009 -3.0312226, 122.3523576 -3.0307967, 122.3526363 -3.0274706, 122.3568251 -3.0267824)), ((122.3659042 -3.0255628, 122.3621963 -3.0261611, 122.3622466 -3.0234995, 122.3659042 -3.0255628)), ((122.4093817 -3.0167881, 122.4085776 -3.0179695, 122.4046816 -3.0192807, 122.4015723 -3.0255227, 122.402838 -3.0270482, 122.4097949 -3.0284491, 122.4128112 -3.0295192, 122.4117327 -3.0359369, 122.4174709 -3.0413848, 122.4208872 -3.0428173, 122.4258021 -3.0498252, 122.4268156 -3.0541594, 122.4242547 -3.0575935, 122.4210053 -3.0601396, 122.4177352 -3.0596326, 122.411638 -3.0618786, 122.4020513 -3.0571038, 122.3979297 -3.0528528, 122.3974481 -3.045421, 122.3964763 -3.0432322, 122.3928078 -3.0438789, 122.3908006 -3.0387287, 122.3892381 -3.0384366, 122.3915963 -3.0335017, 122.3919332 -3.0299884, 122.3969878 -3.0258038, 122.3984405 -3.0232319, 122.4028307 -3.0201725, 122.4059822 -3.0172466, 122.4093817 -3.0167881)), ((122.3272527 -3.0001065, 122.332135 -3.0027212, 122.3368557 -3.0041932, 122.3405728 -3.0068673, 122.3460488 -3.0070766, 122.3488111 -3.0078609, 122.3542892 -3.0068266, 122.357683 -3.0091744, 122.3580238 -3.0110981, 122.3608267 -3.0145476, 122.3601423 -3.0154846, 122.3517976 -3.0151721, 122.3464783 -3.0163619, 122.3483267 -3.0190669, 122.3527989 -3.0207915, 122.353527 -3.0226551, 122.3473562 -3.022746, 122.34103 -3.0217233, 122.3358686 -3.0199719, 122.3309714 -3.0171048, 122.3275962 -3.0130555, 122.3279759 -3.0110357, 122.3241809 -3.0109085, 122.3226193 -3.0061226, 122.3197506 -3.0032101, 122.3164915 -3.0027794, 122.3157623 -3.0006746, 122.3190705 -2.9983357, 122.3199708 -2.9962646, 122.3272527 -3.0001065)), ((122.1702035 -2.8142818, 122.1685266 -2.8159271, 122.1700086 -2.8187578, 122.1670933 -2.8195701, 122.164824 -2.8152219, 122.1666004 -2.8142284, 122.1702035 -2.8142818)), ((122.0388932 -2.7329151, 122.0469739 -2.7403726, 122.0519866 -2.7438801, 122.0579728 -2.748725, 122.0599332 -2.7495154, 122.0601445 -2.752814, 122.0628248 -2.7591253, 122.0631682 -2.7617438, 122.0647352 -2.7640755, 122.069476 -2.7658002, 122.072746 -2.7722589, 122.0732643 -2.7745226, 122.0769167 -2.776607, 122.0804711 -2.7813974, 122.0833146 -2.7834611, 122.0839766 -2.7869068, 122.0856183 -2.7887205, 122.0888187 -2.7893441, 122.0940364 -2.7893657, 122.0989002 -2.7878567, 122.1043531 -2.787151, 122.114251 -2.7881546, 122.1189174 -2.7893234, 122.124062 -2.7885416, 122.131901 -2.7883113, 122.1396565 -2.7888711, 122.1450783 -2.7932646, 122.1474711 -2.7939041, 122.1500325 -2.7962711, 122.1531181 -2.8015308, 122.156172 -2.8043433, 122.1556205 -2.8064493, 122.1582334 -2.8127481, 122.1606556 -2.8162051, 122.1660809 -2.8192121, 122.1676207 -2.8216029, 122.1691789 -2.8207482, 122.1725995 -2.8224728, 122.1737081 -2.8193468, 122.1779537 -2.8183346, 122.1806432 -2.8218705, 122.1848008 -2.8237948, 122.186532 -2.830195, 122.1881665 -2.8343776, 122.1903012 -2.8363346, 122.1932305 -2.8447866, 122.187113 -2.8557474, 122.1854548 -2.8577818, 122.1856765 -2.8626078, 122.1841895 -2.8655309, 122.1863225 -2.8727616, 122.1913469 -2.8779678, 122.1935476 -2.8780583, 122.1951588 -2.8804643, 122.1984693 -2.8826614, 122.2044705 -2.8827344, 122.2070436 -2.8876351, 122.2075274 -2.895089, 122.2054368 -2.8972104, 122.2080533 -2.9007179, 122.2098389 -2.8996967, 122.2162515 -2.9000765, 122.2176374 -2.8969528, 122.2220305 -2.8953235, 122.2242009 -2.8926006, 122.2243129 -2.8891282, 122.2262212 -2.8869334, 122.231339 -2.887424, 122.2326508 -2.8859957, 122.2372858 -2.8846388, 122.2399372 -2.8862189, 122.2398565 -2.8825568, 122.2423535 -2.8835733, 122.2449449 -2.8796445, 122.2502972 -2.8775703, 122.2536625 -2.8789464, 122.2541209 -2.8807839, 122.2523694 -2.8847429, 122.2528558 -2.8861581, 122.2512797 -2.889121, 122.2536564 -2.890648, 122.2549924 -2.8876561, 122.2591598 -2.8872446, 122.2645882 -2.8898227, 122.2718396 -2.8862346, 122.2782829 -2.8863552, 122.2806043 -2.8884819, 122.2845992 -2.8905326, 122.2917861 -2.8920378, 122.2943349 -2.895752, 122.298957 -2.8972677, 122.3004217 -2.8988719, 122.3003939 -2.9013944, 122.303465 -2.9018665, 122.3070457 -2.9068377, 122.3128646 -2.9109336, 122.3146018 -2.9103422, 122.3156538 -2.9138359, 122.3181107 -2.9165315, 122.318326 -2.9182797, 122.3206588 -2.9210176, 122.3189913 -2.9275646, 122.3142565 -2.9337516, 122.3126997 -2.9374243, 122.3113375 -2.9384721, 122.3077694 -2.9460697, 122.3084918 -2.9498981, 122.3070198 -2.9561932, 122.3005401 -2.9623986, 122.2980147 -2.9679697, 122.2936048 -2.9730033, 122.2898646 -2.9792692, 122.2805912 -2.989394, 122.2791391 -2.9947552, 122.2784562 -2.9995821, 122.2757556 -3.0022128, 122.2716584 -3.0024091, 122.2688686 -3.001128, 122.2661065 -3.0026075, 122.2617651 -3.0076183, 122.2573355 -3.0097276, 122.2540013 -3.0101863, 122.2510552 -3.0129487, 122.2519127 -3.0172604, 122.2547739 -3.0234673, 122.2565763 -3.0291581, 122.2587443 -3.0332226, 122.2586864 -3.0365024, 122.2608327 -3.0382699, 122.2670867 -3.0404233, 122.2713745 -3.0452059, 122.2715256 -3.0467176, 122.2752225 -3.0495624, 122.2789056 -3.0492463, 122.2838393 -3.0523247, 122.287936 -3.0516081, 122.2978595 -3.0580574, 122.3051286 -3.0607247, 122.3057119 -3.064, 122.3084463 -3.0692368, 122.3121467 -3.0726045, 122.3191504 -3.076689, 122.3231483 -3.0783923, 122.3297475 -3.0836344, 122.3355946 -3.0857996, 122.3363663 -3.0919763, 122.3435492 -3.0987056, 122.3461253 -3.1025446, 122.3488378 -3.1035514, 122.3503199 -3.110525, 122.3518516 -3.1156032, 122.3552089 -3.1230192, 122.3585214 -3.128786, 122.3684169 -3.1360745, 122.3714222 -3.1415755, 122.3801981 -3.144776, 122.3854155 -3.1403569, 122.3926656 -3.1400013, 122.3952857 -3.1394363, 122.3946262 -3.1366167, 122.3974492 -3.1345778, 122.4007464 -3.1342195, 122.4074266 -3.1304312, 122.4176164 -3.1280565, 122.4222195 -3.1262663, 122.4265853 -3.1268882, 122.4283959 -3.1309268, 122.4258371 -3.1336389, 122.4284262 -3.1367738, 122.4304334 -3.1371591, 122.4328085 -3.1405741, 122.437093 -3.1410767, 122.4383784 -3.1421569, 122.4436664 -3.1419789, 122.4439404 -3.1457096, 122.4457464 -3.1488284, 122.4454348 -3.1554039, 122.4434825 -3.1596821, 122.445287 -3.1621434, 122.4479037 -3.1623015, 122.450687 -3.1637742, 122.4536308 -3.1639316, 122.4596783 -3.1627666, 122.4596709 -3.1596437, 122.457859 -3.1540595, 122.454257 -3.1520956, 122.457242 -3.1497784, 122.4643897 -3.1497704, 122.4654269 -3.1534456, 122.4647888 -3.1597456, 122.4668051 -3.1602971, 122.4716397 -3.1649938, 122.4735608 -3.1686941, 122.4814148 -3.1739849, 122.4830463 -3.1767731, 122.4858675 -3.1785683, 122.4822185 -3.1826912, 122.4787095 -3.183378, 122.475779 -3.1857476, 122.4692126 -3.1887728, 122.4615303 -3.1894962, 122.4537342 -3.1881876, 122.450732 -3.1889988, 122.4408461 -3.1880094, 122.4361832 -3.1880643, 122.4345228 -3.1899805, 122.4286353 -3.1924852, 122.4291328 -3.2004782, 122.4264583 -3.2031046, 122.4235779 -3.2031546, 122.422982 -3.2054064, 122.425509 -3.2105985, 122.4248746 -3.2167633, 122.4268353 -3.2177359, 122.4288115 -3.2242303, 122.4279922 -3.2266213, 122.4300455 -3.2312425, 122.4325454 -3.2350705, 122.4299705 -3.2352372, 122.4305357 -3.2386053, 122.4334001 -3.2399851, 122.433008 -3.2430022, 122.4309937 -3.245339, 122.4261407 -3.2468402, 122.4265606 -3.2439726, 122.4236441 -3.2433674, 122.4234795 -3.2473907, 122.4282108 -3.2507427, 122.4287023 -3.2557445, 122.4330773 -3.2570912, 122.4328334 -3.2604017, 122.4303404 -3.2623437, 122.4311784 -3.2655911, 122.4310069 -3.2692853, 122.4329188 -3.27123, 122.4309185 -3.2746972, 122.4272345 -3.2763241, 122.4252128 -3.2785225, 122.4218403 -3.2741313, 122.422527 -3.2676774, 122.4216056 -3.2632652, 122.4167936 -3.262114, 122.4162431 -3.2584037, 122.4134097 -3.2569145, 122.408162 -3.2562039, 122.4085726 -3.2486625, 122.4057931 -3.2429685, 122.4010815 -3.2395791, 122.3969282 -3.2430492, 122.3970191 -3.2454645, 122.3984924 -3.248015, 122.3939238 -3.2508737, 122.3876167 -3.2534885, 122.3862995 -3.2550653, 122.3787866 -3.2554819, 122.3756248 -3.254476, 122.3737039 -3.2503905, 122.3746096 -3.2473563, 122.3724373 -3.2455604, 122.3712943 -3.2475038, 122.36856 -3.247125, 122.3658058 -3.2514652, 122.366708 -3.2543022, 122.3592453 -3.2552442, 122.3567068 -3.2505184, 122.3594031 -3.2497553, 122.3599923 -3.2472771, 122.3633449 -3.2480773, 122.3630616 -3.2446192, 122.3685412 -3.2402013, 122.3694341 -3.2363378, 122.3662146 -3.2369413, 122.3633548 -3.2354009, 122.3647517 -3.2330434, 122.370056 -3.2286412, 122.369155 -3.2257643, 122.3651901 -3.226718, 122.3622607 -3.2293383, 122.3631154 -3.2317928, 122.3592625 -3.2311211, 122.3580582 -3.2296703, 122.354833 -3.2321541, 122.3515103 -3.2335094, 122.3504307 -3.2354687, 122.3476454 -3.2368774, 122.3453471 -3.235378, 122.3423733 -3.2310316, 122.3389159 -3.2317305, 122.3379622 -3.2351877, 122.3358251 -3.234443, 122.3318717 -3.2363206, 122.3284317 -3.2347089, 122.3256996 -3.2353089, 122.3258705 -3.238665, 122.3233747 -3.2413303, 122.3229402 -3.2487022, 122.3212534 -3.2543201, 122.3194769 -3.2549722, 122.3171844 -3.2591888, 122.3166868 -3.2662737, 122.3139383 -3.2722495, 122.3107254 -3.272946, 122.3000421 -3.2627423, 122.2958802 -3.2561221, 122.2953255 -3.2530232, 122.2979458 -3.2452218, 122.2999246 -3.2421381, 122.3002734 -3.2416342, 122.3017503 -3.2387377, 122.3020439 -3.2377147, 122.3002954 -3.2325584, 122.296911 -3.2289387, 122.2955533 -3.2261831, 122.2955093 -3.219287, 122.2984713 -3.2125337, 122.3025877 -3.2088744, 122.3093044 -3.1975021, 122.3109286 -3.1942213, 122.3153601 -3.1746341, 122.3153949 -3.1739569, 122.315026 -3.1660559, 122.3140524 -3.1646691, 122.3127244 -3.1635934, 122.3116301 -3.1627384, 122.311185 -3.1623801, 122.3106881 -3.1619803, 122.3103081 -3.1617903, 122.3089305 -3.1612184, 122.3037612 -3.1595152, 122.303327 -3.1593293, 122.3020454 -3.1589254, 122.3018797 -3.1588734, 122.30126 -3.1586361, 122.2978999 -3.1568453, 122.2963826 -3.1556691, 122.2954115 -3.1547344, 122.2916237 -3.1476728, 122.2897707 -3.1441605, 122.2886556 -3.142923, 122.286591 -3.1420911, 122.2862714 -3.1419691, 122.2849105 -3.1414529, 122.2838131 -3.1413496, 122.2805553 -3.1409856, 122.2795189 -3.1410919, 122.2781928 -3.1413331, 122.2772656 -3.141553, 122.2730743 -3.1431499, 122.2729864 -3.1432048, 122.2726888 -3.1433989, 122.2703036 -3.1445775, 122.2694173 -3.1447877, 122.2681738 -3.1450791, 122.2664906 -3.1451773, 122.2664144 -3.1451718, 122.2646881 -3.144498, 122.263134 -3.143446, 122.2624208 -3.1429001, 122.2617473 -3.1421028, 122.2614395 -3.1417287, 122.2612127 -3.141453, 122.2601875 -3.1401545, 122.2590249 -3.1386044, 122.2569644 -3.1368597, 122.2554468 -3.1357648, 122.255066 -3.1354956, 122.2550145 -3.1354797, 122.2546709 -3.1353815, 122.2539074 -3.1351633, 122.2533576 -3.1350061, 122.2527529 -3.1349473, 122.2521708 -3.1348907, 122.2517058 -3.1348892, 122.2511895 -3.134894, 122.25 -3.1349049, 122.249233 -3.1351518, 122.2460251 -3.136057, 122.2453681 -3.1362628, 122.2432095 -3.1371637, 122.2421976 -3.137647, 122.2416388 -3.1379105, 122.2406651 -3.1383209, 122.239655 -3.1387456, 122.2392863 -3.1388902, 122.2390886 -3.1389626, 122.2383176 -3.1392441, 122.2368016 -3.1397828, 122.2349926 -3.1404088, 122.2312945 -3.1405956, 122.2312224 -3.1405925, 122.2292541 -3.1400544, 122.2291162 -3.1400095, 122.2249921 -3.1371886, 122.2246282 -3.1368747, 122.2243496 -3.1366385, 122.2243173 -3.1366121, 122.2239027 -3.1362732, 122.2204999 -3.1327529, 122.2196078 -3.1316456, 122.2192456 -3.1311971, 122.2155997 -3.1252005, 122.2141564 -3.1227738, 122.2115748 -3.1184201, 122.2075144 -3.1136173, 122.2046785 -3.1108181, 122.2021867 -3.1086176, 122.2021502 -3.1085852, 122.1953026 -3.1017537, 122.1919875 -3.0990912, 122.1918082 -3.098955, 122.1911621 -3.098517, 122.1840053 -3.0940817, 122.1782086 -3.0908232, 122.1766236 -3.0897453, 122.1744408 -3.0879125, 122.1739723 -3.0874599, 122.1718498 -3.0840462, 122.171565 -3.0827746, 122.1715605 -3.079555, 122.1716252 -3.0793605, 122.1724521 -3.0768744, 122.1728248 -3.0750105, 122.1731206 -3.0723047, 122.1734706 -3.0703005, 122.17391 -3.0690152, 122.1754248 -3.0654787, 122.1763733 -3.0627768, 122.1766741 -3.0615493, 122.177791 -3.0557838, 122.179126 -3.049587, 122.1797496 -3.0464738, 122.180789 -3.0371589, 122.1808713 -3.0359803, 122.1801534 -3.0337137, 122.1793857 -3.0326359, 122.1787981 -3.0319601, 122.177489 -3.0308344, 122.1765453 -3.0300111, 122.1757904 -3.0297374, 122.175143 -3.0295027, 122.1728526 -3.0287086, 122.1707555 -3.0281099, 122.1697207 -3.0278615, 122.1683464 -3.0275127, 122.1630942 -3.0262246, 122.1621481 -3.0260126, 122.1494462 -3.0234174, 122.1460094 -3.0227048, 122.1448488 -3.0224893, 122.1416603 -3.0219368, 122.1332419 -3.0220727, 122.1313858 -3.0221496, 122.1306863 -3.0220988, 122.1259469 -3.0205466, 122.1171033 -3.017004, 122.1140207 -3.0158497, 122.1076051 -3.0134058, 122.104714 -3.0118484, 122.098205 -3.0076512, 122.0974543 -3.0069255, 122.0969097 -3.0063196, 122.0936037 -3.0022644, 122.0935469 -3.002195, 122.0928045 -3.0014788, 122.0922228 -3.0009178, 122.0918047 -3.0004828, 122.090861 -2.9989572, 122.0904239 -2.9981935, 122.0903974 -2.9981498, 122.0866368 -2.9924076, 122.0850275 -2.9890341, 122.0836133 -2.9860112, 122.0830379 -2.9847174, 122.0823825 -2.982858, 122.0811575 -2.9791965, 122.0811912 -2.9780355, 122.0840201 -2.972708, 122.0851349 -2.9703212, 122.0851619 -2.9679618, 122.0837795 -2.9660253, 122.0831458 -2.9654803, 122.0799469 -2.9628839, 122.079016 -2.9621284, 122.0787361 -2.9618532, 122.077602 -2.9606966, 122.075579 -2.9579603, 122.0727865 -2.9544936, 122.0725093 -2.9541822, 122.0705249 -2.9527931, 122.070099 -2.952499, 122.0689185 -2.9517184, 122.066606 -2.9506943, 122.0632402 -2.9494981, 122.0581759 -2.9495567, 122.0541347 -2.9504101, 122.0507886 -2.9516971, 122.0505637 -2.95178, 122.0489184 -2.9530868, 122.0464531 -2.9552175, 122.0448752 -2.9563594, 122.0440838 -2.9568506, 122.0430051 -2.9575438, 122.0385473 -2.9595614, 122.0359752 -2.958762, 122.0306429 -2.9585445, 122.0305855 -2.9585653, 122.0289475 -2.9591459, 122.026932 -2.9592837, 122.022267 -2.9590251, 122.0193115 -2.9580812, 122.0160837 -2.957361, 122.0108869 -2.9571744, 122.0072574 -2.9574917, 122.0011502 -2.9592638, 121.9967382 -2.9605851, 121.9951853 -2.9610804, 121.991536 -2.962446, 121.9863509 -2.9648326, 121.9845108 -2.9654122, 121.9817812 -2.9660562, 121.9812011 -2.9661951, 121.9760091 -2.9693047, 121.9697436 -2.9727293, 121.9662714 -2.9742686, 121.9661933 -2.9743013, 121.9589948 -2.9762563, 121.9543124 -2.9764881, 121.9489209 -2.9767019, 121.9444814 -2.9780307, 121.9428409 -2.9784606, 121.938714 -2.9798578, 121.934526 -2.9818861, 121.9284462 -2.9839132, 121.9283699 -2.9839355, 121.9237403 -2.9887621, 121.9231677 -2.989288, 121.9192521 -2.9897122, 121.9186616 -2.9895349, 121.9162754 -2.988755, 121.9142113 -2.9881307, 121.9109082 -2.986625, 121.905321 -2.9847616, 121.8991965 -2.9832044, 121.8979982 -2.9826085, 121.8865734 -2.9768713, 121.8823956 -2.9751323, 121.8749163 -2.972823, 121.8725429 -2.9721331, 121.8718197 -2.9719463, 121.8690356 -2.9703492, 121.8662182 -2.9680276, 121.8655954 -2.9675147, 121.8653868 -2.9673806, 121.8629549 -2.9668993, 121.8624092 -2.9668352, 121.8622759 -2.9668004, 121.86215 -2.9667549, 121.8604331 -2.965375, 121.8577266 -2.964043, 121.8573955 -2.9640171, 121.8569557 -2.9643626, 121.8566075 -2.9645879, 121.8563881 -2.9647058, 121.8558195 -2.9649536, 121.8552351 -2.9649695, 121.854857 -2.9648925, 121.8533385 -2.9645077, 121.8531305 -2.9645445, 121.8530333 -2.9646296, 121.8527214 -2.9649933, 121.8523681 -2.9656211, 121.8519816 -2.966297, 121.8511275 -2.9672891, 121.8485459 -2.9674635, 121.8481563 -2.9674989, 121.8470494 -2.9676733, 121.8469394 -2.9676957, 121.8464651 -2.9678162, 121.8461536 -2.9679172, 121.8456418 -2.9682163, 121.8447064 -2.9691087, 121.8438203 -2.9699791, 121.8428251 -2.9705206, 121.8423032 -2.9707036, 121.8379967 -2.9711576, 121.8377067 -2.9711929, 121.8357097 -2.9707377, 121.8352695 -2.9707477, 121.8345269 -2.9714204, 121.8344263 -2.9715546, 121.8337712 -2.9721555, 121.8333511 -2.9721499, 121.8332088 -2.9720573, 121.8322718 -2.9709045, 121.8321001 -2.9707614, 121.8318331 -2.9706653, 121.8295755 -2.9703454, 121.8289067 -2.9701243, 121.8287066 -2.9698889, 121.8277946 -2.9689321, 121.8266994 -2.9691328, 121.8262516 -2.9693485, 121.8259298 -2.969315, 121.8258747 -2.9693028, 121.8251156 -2.9684351, 121.8250883 -2.9683774, 121.8243693 -2.965895, 121.8240612 -2.9654798, 121.8238396 -2.965231, 121.8231657 -2.9646869, 121.822584 -2.9641266, 121.8224315 -2.9638567, 121.8222555 -2.9629435, 121.8221406 -2.9623586, 121.8218576 -2.9621256, 121.8216264 -2.962085, 121.8203031 -2.9618121, 121.8196368 -2.9612836, 121.8195948 -2.961237, 121.8192175 -2.9607161, 121.819103 -2.9604704, 121.8191772 -2.9601203, 121.8193039 -2.9597724, 121.8193076 -2.9597484, 121.8193014 -2.9596262, 121.8192649 -2.9593976, 121.8192464 -2.9593676, 121.8189637 -2.9590814, 121.818175 -2.9588896, 121.8168614 -2.9585552, 121.816732 -2.9584825, 121.8162884 -2.9581703, 121.8156499 -2.9575941, 121.8153575 -2.957408, 121.8142511 -2.9571487, 121.8127448 -2.956687, 121.8122133 -2.9565285, 121.8114706 -2.9563642, 121.8108713 -2.9562602, 121.8107537 -2.9561955, 121.8093649 -2.9556503, 121.8089855 -2.9554879, 121.8080861 -2.954982, 121.8075914 -2.9547037, 121.8056397 -2.9537382, 121.8041338 -2.9529885, 121.8041237 -2.9529817, 121.8030829 -2.9521774, 121.8029526 -2.9520338, 121.8023634 -2.9512755, 121.8021839 -2.9511109, 121.8014559 -2.9505256, 121.8005891 -2.9499219, 121.7990692 -2.9491958, 121.7985367 -2.9488473, 121.7979698 -2.94841, 121.797532 -2.9480399, 121.7970151 -2.947603, 121.7952316 -2.9464816, 121.7946304 -2.9461586, 121.7937983 -2.9459794, 121.7923592 -2.9453163, 121.7919979 -2.9450214, 121.7906022 -2.9442424, 121.788882 -2.9443724, 121.7881275 -2.9443841, 121.7871548 -2.9442728, 121.7864261 -2.9443271, 121.7852793 -2.945183, 121.7851438 -2.9452778, 121.784557 -2.9454348, 121.7842011 -2.9454126, 121.7840656 -2.9453887, 121.7837893 -2.9451914, 121.7833821 -2.9445241, 121.7829087 -2.9438605, 121.782331 -2.9436304, 121.782077 -2.9436584, 121.7814733 -2.9440617, 121.7808374 -2.9445088, 121.7799076 -2.9451521, 121.7791894 -2.9456103, 121.7787973 -2.9457084, 121.7777042 -2.9455987, 121.7776772 -2.9455776, 121.7761554 -2.9438242, 121.7760672 -2.9437226, 121.7759655 -2.9436192, 121.7755001 -2.9432348, 121.7753578 -2.943154, 121.7716599 -2.9429354, 121.7711947 -2.9429041, 121.7709102 -2.9427881, 121.770202 -2.9420321, 121.7700379 -2.9417963, 121.7699653 -2.9416622, 121.7689248 -2.9393303, 121.7688616 -2.9386683, 121.7685438 -2.9367106, 121.767687 -2.935076, 121.7667681 -2.9337333, 121.7666164 -2.9335482, 121.7645806 -2.9314477, 121.7638241 -2.9308552, 121.7618142 -2.9291478, 121.7613558 -2.9287265, 121.7605876 -2.9281164, 121.7590382 -2.9270201, 121.756101 -2.9252575, 121.7528594 -2.9237589, 121.7519067 -2.9235062, 121.7516211 -2.9234655, 121.7510441 -2.9234768, 121.7503152 -2.9235118, 121.7452594 -2.92422, 121.7426151 -2.9242171, 121.7405047 -2.9238135, 121.7394122 -2.9209773, 121.7382779 -2.9187595, 121.7358389 -2.9183838, 121.7326064 -2.9179535, 121.7323948 -2.9177964, 121.7319545 -2.9174418, 121.7312114 -2.9161371, 121.7279973 -2.9172576, 121.7258237 -2.9170434, 121.7249087 -2.9168181, 121.7225467 -2.9185771, 121.7202299 -2.9194986, 121.7180773 -2.9196563, 121.7171167 -2.9201088, 121.7157914 -2.9207331, 121.7138873 -2.9201688, 121.712597 -2.9195171, 121.7121694 -2.9170632, 121.7104324 -2.9136327, 121.7088198 -2.9126176, 121.7085941 -2.9124755, 121.7070096 -2.9123699, 121.7056961 -2.9123044, 121.7044708 -2.9120685, 121.7004095 -2.9096868, 121.6994644 -2.908259, 121.6990889 -2.9076917, 121.6946806 -2.9029134, 121.6919413 -2.9013958, 121.6855362 -2.9007703, 121.6893888 -2.8911066, 121.6912435 -2.8844929, 121.6912658 -2.8823307, 121.690265 -2.880179, 121.6882634 -2.8779522, 121.6805352 -2.8735909, 121.6780068 -2.872336, 121.6747328 -2.8710492, 121.673694 -2.8704856, 121.6729486 -2.8694752, 121.6720584 -2.8663018, 121.6714407 -2.8609439, 121.6715234 -2.8585548, 121.6721006 -2.8540583, 121.6714903 -2.8515124, 121.6712307 -2.8504294, 121.6698238 -2.8472529, 121.6698865 -2.8425124, 121.673035 -2.8374146, 121.6759735 -2.8333338, 121.6797401 -2.8278738, 121.6822568 -2.8249142, 121.6848159 -2.8225688, 121.687302 -2.8205915, 121.6924197 -2.8176739, 121.6989577 -2.8145119, 121.700125 -2.8145412, 121.703155 -2.8144224, 121.7060824 -2.8159477, 121.709443 -2.8182224, 121.7123055 -2.8182184, 121.7157041 -2.8169108, 121.719725 -2.8143506, 121.7222152 -2.810614, 121.7240074 -2.8079115, 121.7246238 -2.8054457, 121.7245893 -2.8029288, 121.7245429 -2.8012809, 121.7241074 -2.7941169, 121.7231042 -2.7843328, 121.7230886 -2.7841321, 121.7231147 -2.7763781, 121.7227075 -2.7747839, 121.7222164 -2.773852, 121.7218848 -2.773233, 121.721687 -2.7715277, 121.7216189 -2.770924, 121.7216653 -2.7707037, 121.7219424 -2.7693881, 121.7225624 -2.7678386, 121.7239404 -2.7660886, 121.7241879 -2.7657744, 121.7244411 -2.7656363, 121.7277998 -2.7638647, 121.7401181 -2.7570854, 121.7421249 -2.7535885, 121.7431446 -2.7494424, 121.7444908 -2.747639, 121.7448047 -2.7472185, 121.7453005 -2.7462555, 121.7460454 -2.7452622, 121.7494643 -2.740924, 121.7496562 -2.7407468, 121.7515923 -2.7384059, 121.7523907 -2.7373932, 121.7536341 -2.7356479, 121.7538468 -2.7353002, 121.7544345 -2.7344323, 121.7548778 -2.7323167, 121.7554449 -2.7287537, 121.7556722 -2.7248246, 121.7556601 -2.7231352, 121.7556423 -2.7220099, 121.7556 -2.7198645, 121.7556931 -2.7186633, 121.7556983 -2.7186093, 121.7558454 -2.7174425, 121.7559526 -2.7165927, 121.7562939 -2.7129826, 121.756326 -2.7127002, 121.7565344 -2.7111515, 121.7566971 -2.7094829, 121.7575289 -2.7057474, 121.7577 -2.7051404, 121.7577076 -2.7051273, 121.7603332 -2.7004717, 121.7605417 -2.7002174, 121.7619086 -2.698551, 121.7632393 -2.6971589, 121.7653772 -2.6953019, 121.7670888 -2.6940737, 121.7690279 -2.6928384, 121.7727835 -2.69043, 121.7730039 -2.6902565, 121.7743765 -2.6894802, 121.774814 -2.689129, 121.7749875 -2.6889897, 121.7771296 -2.6875649, 121.7771602 -2.6875377, 121.7774452 -2.6871837, 121.7783831 -2.6854232, 121.7800334 -2.6828372, 121.7820349 -2.6796273, 121.7823627 -2.6790205, 121.7827469 -2.6784736, 121.7840695 -2.6762299, 121.7843789 -2.6756529, 121.7858908 -2.6731549, 121.7860445 -2.6728878, 121.787517 -2.6702751, 121.787996 -2.6694671, 121.7884053 -2.668875, 121.7884978 -2.6687412, 121.7891395 -2.6676838, 121.790158 -2.663922, 121.7901867 -2.6638313, 121.7901887 -2.6637938, 121.7902581 -2.6624888, 121.7904315 -2.65943, 121.7904317 -2.6591534, 121.7903673 -2.6589454, 121.789905 -2.6574538, 121.7898031 -2.6569986, 121.7897871 -2.6563957, 121.7886641 -2.6544697, 121.7854569 -2.6521968, 121.7850073 -2.6518118, 121.7842839 -2.6514398, 121.7806071 -2.6491681, 121.7800206 -2.6478726, 121.7799409 -2.6476965, 121.7789034 -2.6461514, 121.7784214 -2.6439928, 121.7784215 -2.6422887, 121.7785451 -2.6416785, 121.7786502 -2.6413013, 121.7791656 -2.6388213, 121.779631 -2.6361929, 121.7796879 -2.6357762, 121.7797217 -2.6355291, 121.7797657 -2.6349545, 121.7797217 -2.6355291, 121.7797266 -2.6353753, 121.7797521 -2.6345829, 121.7797614 -2.6342932, 121.7798827 -2.6310941, 121.7789378 -2.6295296, 121.7773229 -2.6274564, 121.7759038 -2.6258099, 121.7730812 -2.6231027, 121.7726229 -2.6227612, 121.7715092 -2.621735, 121.769502 -2.6203784, 121.7678869 -2.6190652, 121.7630058 -2.6164433, 121.7610059 -2.6151325, 121.7555689 -2.6105065, 121.7412835 -2.5957156, 121.7364228 -2.5902679, 121.7362608 -2.5900679, 121.7347645 -2.5875555, 121.7316445 -2.5822042, 121.7273331 -2.5745937, 121.7270493 -2.574043, 121.7254957 -2.5712344, 121.7173368 -2.5583699, 121.7162084 -2.5565906, 121.7150938 -2.5548912, 121.7083546 -2.5446468, 121.7053505 -2.5400838, 121.703433 -2.5375531, 121.7000424 -2.5344308, 121.6968311 -2.5324367, 121.6938188 -2.5315683, 121.6894416 -2.5325013, 121.6872868 -2.5350231, 121.6868516 -2.5397821, 121.6865725 -2.5409303, 121.6829028 -2.5427347, 121.6804823 -2.5421033, 121.6682195 -2.5370427, 121.664417 -2.5372551, 121.6594642 -2.539846, 121.6548726 -2.5399854, 121.6517177 -2.5383235, 121.6489958 -2.5342103, 121.6436989 -2.5227388, 121.6391937 -2.5088885, 121.6363313 -2.5019628, 121.6319458 -2.4953507, 121.6295021 -2.4924265, 121.6262939 -2.490036, 121.6174737 -2.485781, 121.6115243 -2.4848085, 121.605961 -2.4857275, 121.5930951 -2.490431, 121.5858166 -2.4918313, 121.5809862 -2.4918261, 121.5736123 -2.4910144, 121.5630775 -2.4917052, 121.5614937 -2.4915796, 121.5575025 -2.48899, 121.5568156 -2.4861308, 121.5496006 -2.4801813, 121.5478684 -2.4771318, 121.5473461 -2.4757074, 121.5454902 -2.4719377, 121.537785 -2.4686365, 121.5317642 -2.4674318, 121.530176 -2.4665894, 121.5271517 -2.4618015, 121.5231815 -2.4616371, 121.5220281 -2.4614871, 121.5187047 -2.459628, 121.5184508 -2.4596702, 121.5159729 -2.4599259, 121.5121906 -2.4544571, 121.5066096 -2.4516321, 121.5057329 -2.4519505, 121.5045669 -2.4524705, 121.5039026 -2.4525686, 121.5013443 -2.4525657, 121.4978675 -2.4468267, 121.4972829 -2.4438596, 121.495703 -2.4414883, 121.494144 -2.4364761, 121.4900015 -2.430005, 121.4687837 -2.4216425, 121.4602748 -2.4197698, 121.4478744 -2.412213, 121.4455524 -2.4102569, 121.4418203 -2.40541, 121.4415584 -2.4056938, 121.441055 -2.4013581, 121.4417049 -2.3975626, 121.438183 -2.3940621, 121.4462533 -2.3911834, 121.445789 -2.3869279, 121.4477883 -2.3753418, 121.4515669 -2.3712501, 121.456194 -2.3633632, 121.4556499 -2.3614145, 121.4570925 -2.3591184, 121.4554057 -2.3576679, 121.4565024 -2.353823, 121.45954 -2.3461839, 121.4571582 -2.344483, 121.4590989 -2.3378266, 121.4612428 -2.332899, 121.4599128 -2.3230073, 121.4618544 -2.3184639, 121.465879 -2.3162705, 121.467326 -2.3097785, 121.4614184 -2.3082736, 121.4593386 -2.3028766, 121.4623683 -2.3023305, 121.4625212 -2.2986343, 121.4645607 -2.2952898, 121.4683848 -2.2918737, 121.4716973 -2.2913298, 121.4727693 -2.2889869, 121.4721831 -2.2856473, 121.4726729 -2.2822317, 121.4767297 -2.2780245, 121.4788189 -2.2729711, 121.4787662 -2.2624167, 121.4909376 -2.2550315, 121.4926277 -2.2517232, 121.4921664 -2.249733, 121.4934533 -2.2457278, 121.4912749 -2.2431842, 121.4887889 -2.2345265, 121.4879173 -2.2333227, 121.4877788 -2.2252101, 121.486709 -2.2216999, 121.4858636 -2.2159019, 121.4846127 </t>
  </si>
  <si>
    <t>1332:399</t>
  </si>
  <si>
    <t>poso</t>
  </si>
  <si>
    <t>KABUPATEN POSO</t>
  </si>
  <si>
    <t>MULTIPOLYGON (((120.8905486 -1.4132763, 120.888872 -1.41842, 120.8888481 -1.4211495, 120.8909048 -1.4218992, 120.8935675 -1.4248447, 120.8922326 -1.4289274, 120.8897969 -1.4284639, 120.8900291 -1.4322308, 120.8911332 -1.4366165, 120.8913262 -1.441105, 120.8899771 -1.4501157, 120.8897215 -1.4552366, 120.8904311 -1.4579588, 120.8906264 -1.4634685, 120.8901773 -1.4678765, 120.8907581 -1.4707283, 120.8901803 -1.4753957, 120.8905699 -1.483174, 120.892568 -1.4868031, 120.8933427 -1.4913403, 120.8954709 -1.4978863, 120.8961182 -1.5059238, 120.8974102 -1.5152574, 120.8968958 -1.5173319, 120.8981207 -1.5200538, 120.9006971 -1.5199879, 120.9014077 -1.5249788, 120.9007002 -1.5275719, 120.9016053 -1.5356093, 120.9023431 -1.5384263, 120.9053815 -1.539348, 120.9070077 -1.5442892, 120.9076159 -1.5499943, 120.9094189 -1.5527681, 120.9097911 -1.5553463, 120.9134334 -1.5649955, 120.9135353 -1.5690254, 120.9146373 -1.5708383, 120.9206423 -1.5749389, 120.9308871 -1.5826172, 120.9607134 -1.621695, 120.9618762 -1.6236606, 120.953375 -1.6236647, 120.9503005 -1.6232195, 120.9295469 -1.6248748, 120.9194194 -1.62428, 120.9092924 -1.6248841, 120.9003563 -1.6242886, 120.890229 -1.6242931, 120.8827033 -1.6249852, 120.8823017 -1.6248741, 120.8706013 -1.6518865, 120.8670102 -1.6596742, 120.8574877 -1.6812604, 120.8572743 -1.6820153, 120.8553469 -1.6888131, 120.8511268 -1.7013641, 120.8499846 -1.704708, 120.8473739 -1.7130385, 120.8420189 -1.7286279, 120.8362066 -1.7447148, 120.834107 -1.7507205, 120.8339741 -1.7543715, 120.8352394 -1.7610626, 120.8345024 -1.760909, 120.835267 -1.7618622, 120.8361543 -1.7637972, 120.8367667 -1.7651561, 120.837492 -1.7674078, 120.8377573 -1.7688864, 120.840703 -1.7738757, 120.8440672 -1.7780492, 120.8458719 -1.7802879, 120.8472706 -1.7820231, 120.8474049 -1.7822061, 120.8496311 -1.785529, 120.8515056 -1.7896231, 120.8524107 -1.7919546, 120.8554482 -1.8033338, 120.8563538 -1.808355, 120.8597847 -1.8148315, 120.8604428 -1.8164871, 120.861302 -1.8187202, 120.8618275 -1.8208758, 120.8636053 -1.8247279, 120.8641072 -1.8257368, 120.8645014 -1.8285037, 120.8644886 -1.8292091, 120.8646912 -1.8304683, 120.8647365 -1.8305996, 120.8653029 -1.8341292, 120.86268 -1.8392013, 120.8625754 -1.8393048, 120.86306 -1.8403842, 120.8637799 -1.8419753, 120.864021 -1.8422817, 120.8661779 -1.84466, 120.8662477 -1.8447531, 120.8675042 -1.8456589, 120.8688591 -1.8468411, 120.870123 -1.8501093, 120.8701775 -1.850312, 120.8743758 -1.8540465, 120.8755852 -1.8546545, 120.8776981 -1.8555852, 120.8778775 -1.8556586, 120.8797494 -1.8578203, 120.881554 -1.8572559, 120.8840012 -1.856321, 120.8840103 -1.8563203, 120.8863781 -1.8565914, 120.8872268 -1.8568884, 120.8883928 -1.8578407, 120.8883992 -1.8578459, 120.8884928 -1.8581243, 120.8895317 -1.8600909, 120.8902599 -1.8611891, 120.8933906 -1.8664044, 120.8934564 -1.8665074, 120.8938908 -1.8672794, 120.8949567 -1.8692432, 120.8954748 -1.8705205, 120.8953663 -1.8739488, 120.8948726 -1.8754609, 120.895009 -1.8763942, 120.8952043 -1.8772355, 120.8956794 -1.8781681, 120.8983043 -1.881574, 120.8984221 -1.8816024, 120.9001293 -1.8820349, 120.900777 -1.8831098, 120.9009415 -1.8833847, 120.900985 -1.8837968, 120.9010758 -1.8847718, 120.9010683 -1.8856838, 120.9010578 -1.8863974, 120.9010549 -1.8864921, 120.9010167 -1.8868631, 120.9009566 -1.887505, 120.9009619 -1.8882877, 120.9009824 -1.8884637, 120.901013 -1.8885445, 120.9011602 -1.8888881, 120.9020784 -1.8899564, 120.9030371 -1.8900018, 120.9033314 -1.8900133, 120.9042476 -1.8901226, 120.9045337 -1.8901833, 120.905125 -1.8905822, 120.9057356 -1.8905896, 120.9058106 -1.8905145, 120.9061924 -1.8901209, 120.9068923 -1.8899252, 120.9079525 -1.8907697, 120.9079679 -1.8908128, 120.9080013 -1.8916287, 120.9087528 -1.8911176, 120.9095537 -1.8922235, 120.9096607 -1.8930446, 120.9096429 -1.8931621, 120.9101474 -1.8934887, 120.9108406 -1.8940048, 120.9110661 -1.8945956, 120.9112554 -1.8954175, 120.9112804 -1.8956625, 120.9115977 -1.8962732, 120.9116919 -1.8969556, 120.912317 -1.8967518, 120.9123306 -1.8966958, 120.9141817 -1.8947381, 120.9159701 -1.8944174, 120.9162643 -1.8947943, 120.9166508 -1.8955301, 120.9169213 -1.8960993, 120.9191668 -1.8971404, 120.9205143 -1.898056, 120.9205434 -1.8980386, 120.9205618 -1.8980275, 120.9208858 -1.898267, 120.9210673 -1.8984087, 120.9210745 -1.8992287, 120.9213175 -1.89985, 120.9215885 -1.9000609, 120.9226302 -1.9000034, 120.9229283 -1.9006363, 120.9237449 -1.9023893, 120.9243843 -1.9039987, 120.9247311 -1.9050803, 120.9261421 -1.9048311, 120.9274395 -1.9045937, 120.9276825 -1.904762, 120.9283354 -1.9052321, 120.9283147 -1.9053697, 120.9281769 -1.9062763, 120.928028 -1.9072159, 120.9280019 -1.9073808, 120.9288425 -1.9096226, 120.92897 -1.9099739, 120.9294313 -1.9110245, 120.9296157 -1.9134479, 120.9295501 -1.913935, 120.9293863 -1.9144359, 120.9292556 -1.9148151, 120.9291285 -1.9149786, 120.9287064 -1.915519, 120.9275577 -1.9163169, 120.9257311 -1.916949, 120.9252857 -1.9169263, 120.9240367 -1.9169466, 120.9237734 -1.9170124, 120.923672 -1.9171092, 120.9222717 -1.918431, 120.9210435 -1.9194045, 120.9204263 -1.9198147, 120.9209679 -1.9233756, 120.9186744 -1.9305967, 120.9188167 -1.9338192, 120.9153475 -1.9355239, 120.9120385 -1.9393561, 120.9105575 -1.9414496, 120.9087892 -1.9439609, 120.9038333 -1.9505681, 120.8996235 -1.9561121, 120.8937529 -1.9637653, 120.8929849 -1.9647702, 120.8864209 -1.973428, 120.8798048 -1.9821529, 120.8754532 -1.988162, 120.8739655 -1.9906356, 120.8732086 -1.9919093, 120.87085 -1.9945877, 120.8675788 -1.9983223, 120.8652105 -2.0010195, 120.8633735 -2.0031276, 120.8626595 -2.0039565, 120.8625516 -2.0040896, 120.8598594 -2.0074852, 120.8595846 -2.0078023, 120.8578278 -2.0102713, 120.8580503 -2.0107909, 120.8536797 -2.016866, 120.8514184 -2.0196846, 120.851032 -2.0201672, 120.8483922 -2.0234809, 120.8483177 -2.0235811, 120.8437881 -2.0306378, 120.8422252 -2.0343875, 120.8405219 -2.0396143, 120.8394836 -2.0441934, 120.839264 -2.0451615, 120.8381086 -2.0506017, 120.8367554 -2.0578762, 120.8357849 -2.0630375, 120.8325581 -2.0801337, 120.8323008 -2.0815104, 120.8311101 -2.0878817, 120.8298469 -2.0945777, 120.8300374 -2.0963521, 120.830764 -2.1030463, 120.8309763 -2.1049519, 120.8317008 -2.1114978, 120.8321269 -2.1155163, 120.8324224 -2.1201005, 120.832492 -2.1217285, 120.8323517 -2.1229049, 120.8319361 -2.122855, 120.8318967 -2.1227603, 120.8318268 -2.1223513, 120.8317264 -2.1218189, 120.831616 -2.1218292, 120.8387122 -2.1560254, 120.8415156 -2.1832009, 120.8419317 -2.1896348, 120.8420335 -2.2041217, 120.8424732 -2.2113232, 120.8420985 -2.2184411, 120.8377398 -2.2185917, 120.8050277 -2.2253354, 120.8022368 -2.2289823, 120.7968538 -2.234109, 120.7909581 -2.2384667, 120.7566094 -2.2389793, 120.746356 -2.2330837, 120.7422547 -2.230264, 120.7373843 -2.229495, 120.7237986 -2.2261626, 120.7173903 -2.223343, 120.7094439 -2.2166783, 120.7055989 -2.2153966, 120.6991906 -2.2107826, 120.6917569 -2.2071939, 120.6853485 -2.2053996, 120.6817599 -2.2015546, 120.6802218 -2.1984786, 120.6766332 -2.1956589, 120.6722755 -2.1943772, 120.6684305 -2.1923266, 120.6627911 -2.1874562, 120.6538195 -2.1815605, 120.6379268 -2.1715635, 120.6297241 -2.1669495, 120.6222904 -2.1620792, 120.615113 -2.1566962, 120.60204 -2.1425978, 120.5864036 -2.1295248, 120.5802516 -2.1226037, 120.578201 -2.1161954, 120.5474409 -2.0818467, 120.5433395 -2.078258, 120.5407762 -2.0746693, 120.5397509 -2.0703116, 120.5359059 -2.065954, 120.5315482 -2.0623653, 120.5213421 -2.0510043, 120.5089908 -2.0364756, 120.5028388 -2.0295545, 120.4861771 -2.0044338, 120.4838701 -2.0021268, 120.4838701 -1.9872594, 120.4807941 -1.9841834, 120.4798095 -1.9798548, 120.4769491 -1.9777751, 120.4743857 -1.9698287, 120.4705407 -1.9629077, 120.4656704 -1.9611134, 120.4641324 -1.957012, 120.4587494 -1.950091, 120.4528537 -1.9449644, 120.446189 -1.9372743, 120.441575 -1.9365053, 120.436192 -1.9321477, 120.4274296 -1.9241364, 120.4228626 -1.9180493, 120.4187613 -1.9144606, 120.4169669 -1.9101029, 120.4085079 -1.8972862, 120.4033812 -1.8954919, 120.3908209 -1.8952356, 120.3887702 -1.8975426, 120.3869759 -1.9047199, 120.3854379 -1.9149733, 120.3795422 -1.9452207, 120.3792859 -1.9534234, 120.3754408 -1.9611134, 120.3721085 -1.9629077, 120.3680072 -1.9759808, 120.3669818 -1.9816201, 120.3628805 -1.9916171, 120.3618551 -2.0108422, 120.3580101 -2.0128928, 120.3569848 -2.0190448, 120.3539088 -2.0239152, 120.3492948 -2.0300672, 120.3477568 -2.0390389, 120.3454498 -2.0490359, 120.3446808 -2.0567259, 120.3398104 -2.0613399, 120.3349401 -2.0615963, 120.3275064 -2.0582639, 120.3239177 -2.0557006, 120.317253 -2.0518556, 120.311101 -2.0505739, 120.3069997 -2.0474979, 120.300335 -2.0446782, 120.2915682 -2.0402359, 120.2823916 -2.0326305, 120.2706003 -2.0282729, 120.2383022 -2.0290419, 120.2324065 -2.0321179, 120.2257418 -2.0328869, 120.2177955 -2.0326305, 120.2121562 -2.0346812, 120.2034408 -2.0362192, 120.1839594 -2.0354502, 120.1790891 -2.0344249, 120.1747314 -2.0318615, 120.1690921 -2.0303235, 120.1642217 -2.0295545, 120.1578134 -2.0251969, 120.1519177 -2.0226335, 120.146022 -2.0226335, 120.1373067 -2.0200702, 120.129104 -2.0159688, 120.1193633 -2.0123802, 120.1150056 -2.0090478, 120.1139803 -2.0054592, 120.1133955 -1.9920101, 120.1107628 -1.992193, 120.0989841 -1.9857208, 120.1025243 -1.9769008, 120.1041662 -1.9703019, 120.1065126 -1.9650398, 120.1056866 -1.9632436, 120.1031608 -1.961839, 120.1008699 -1.9587808, 120.100114 -1.9539942, 120.1001732 -1.9501276, 120.1014607 -1.9434853, 120.1009288 -1.9406316, 120.0980438 -1.9367613, 120.0975826 -1.9339346, 120.0981508 -1.9300941, 120.1005846 -1.92485, 120.1032166 -1.916552, 120.1033225 -1.9107611, 120.1026011 -1.9021351, 120.1046035 -1.8974248, 120.1111007 -1.8956244, 120.115876 -1.8987414, 120.1206495 -1.9042438, 120.1239533 -1.9056953, 120.1312572 -1.896446, 120.1334279 -1.8946082, 120.139278 -1.891228, 120.1440398 -1.8879492, 120.1446965 -1.8856833, 120.1420162 -1.8817769, 120.1411859 -1.8783801, 120.1379686 -1.8727403, 120.135305 -1.870578, 120.1358955 -1.8650271, 120.1320244 -1.8625621, 120.1332526 -1.8594695, 120.1311312 -1.8568574, 120.12702 -1.8554165, 120.1261288 -1.8536801, 120.1275714 -1.8514691, 120.1236567 -1.8458434, 120.1192122 -1.8440058, 120.1209979 -1.8374669, 120.1189292 -1.8358153, 120.1160027 -1.8355793, 120.1150962 -1.8322535, 120.1119387 -1.833735, 120.1092143 -1.8330191, 120.1080557 -1.8308112, 120.1044461 -1.8288529, 120.1026443 -1.8255742, 120.1005911 -1.8236323, 120.104165 -1.8211601, 120.1070046 -1.816119, 120.1091134 -1.8153666, 120.1080377 -1.8126548, 120.1091609 -1.8106139, 120.1079818 -1.8086908, 120.1075504 -1.8031131, 120.1090527 -1.7998732, 120.1114804 -1.7974475, 120.1140429 -1.7971099, 120.1213624 -1.7987714, 120.1355802 -1.7949184, 120.1412886 -1.7940774, 120.1608291 -1.7890119, 120.1720938 -1.7853429, 120.1762601 -1.7831767, 120.1776446 -1.7808527, 120.1770243 -1.7769515, 120.1721197 -1.7709618, 120.1692329 -1.7648693, 120.1681635 -1.7591621, 120.1670674 -1.7563998, 120.16847 -1.7524648, 120.1700584 -1.7450892, 120.1698982 -1.741499, 120.1678756 -1.7381781, 120.1640582 -1.73533, 120.1611582 -1.7314867, 120.1562921 -1.7285138, 120.153722 -1.7256816, 120.1513983 -1.7211141, 120.1543534 -1.7193354, 120.1562098 -1.7151806, 120.1519974 -1.7053953, 120.14868 -1.6995109, 120.1484781 -1.6956901, 120.1510794 -1.6868782, 120.1516217 -1.6831193, 120.1500776 -1.677503, 120.1477944 -1.6744082, 120.1449258 -1.6672583, 120.1444027 -1.6595445, 120.1426714 -1.6561687, 120.1359464 -1.6507593, 120.1376997 -1.6412983, 120.1368543 -1.6289597, 120.1395704 -1.6272244, 120.1456453 -1.6188012, 120.1459767 -1.6160455, 120.1446474 -1.608342, 120.1408206 -1.6040569, 120.1404455 -1.5974991, 120.1420335 -1.5950757, 120.1433645 -1.5825712, 120.143863 -1.5748558, 120.1431253 -1.5710809, 120.1396631 -1.5653136, 120.1385471 -1.5597235, 120.1345366 -1.5570556, 120.1307752 -1.556185, 120.1296664 -1.5577133, 120.1230812 -1.5589246, 120.1211286 -1.5621887, 120.1179453 -1.5641358, 120.1134396 -1.5622093, 120.1081019 -1.5637801, 120.1053199 -1.5629802, 120.1015943 -1.5586314, 120.0988008 -1.5568654, 120.1011412 -1.5527152, 120.1020314 -1.5491828, 120.1061395 -1.5429695, 120.1057717 -1.5408765, 120.1067002 -1.5354894, 120.1089331 -1.5332319, 120.1104039 -1.5296254, 120.1093773 -1.5239423, 120.1107122 -1.5199355, 120.1130125 -1.517812, 120.1172911 -1.5173549, 120.1202548 -1.5159603, 120.1240828 -1.5087181, 120.1272199 -1.5043097, 120.130581 -1.5023883, 120.1355706 -1.5039661, 120.1370546 -1.4957969, 120.1407435 -1.4935168, 120.1428747 -1.4935137, 120.1446154 -1.4901091, 120.1465735 -1.4880678, 120.1471713 -1.4851785, 120.149079 -1.4836383, 120.1510983 -1.478958, 120.1559091 -1.4744761, 120.1596157 -1.4724607, 120.1603616 -1.4696765, 120.1623323 -1.4684712, 120.1651558 -1.4625297, 120.169966 -1.457675, 120.1747814 -1.4565494, 120.17932 -1.4516165, 120.179535 -1.4493616, 120.1818493 -1.448318, 120.1871528 -1.4515582, 120.194349 -1.4500044, 120.1972651 -1.4512323, 120.1985615 -1.4534506, 120.203036 -1.4553385, 120.2079147 -1.4538865, 120.2141849 -1.4531888, 120.2192004 -1.4562475, 120.2213482 -1.4561579, 120.2236545 -1.4537144, 120.2258081 -1.4492635, 120.2266548 -1.4459695, 120.2313812 -1.4419544, 120.2348293 -1.4411456, 120.2394538 -1.4380765, 120.2423061 -1.4345433, 120.2419572 -1.431945, 120.2440712 -1.4238561, 120.2460618 -1.4184868, 120.2500565 -1.4129376, 120.2538049 -1.4117855, 120.2556259 -1.4123984, 120.2603763 -1.4158258, 120.2639497 -1.4162892, 120.2687018 -1.4149412, 120.2713658 -1.4114764, 120.2776748 -1.4068789, 120.2794074 -1.4022087, 120.2790914 -1.3983975, 120.2754551 -1.3955484, 120.2741871 -1.3900404, 120.2701975 -1.3873181, 120.2712651 -1.3858634, 120.2820195 -1.3844323, 120.2831193 -1.3822148, 120.2875803 -1.3793726, 120.287915 -1.377674, 120.2864813 -1.3709379, 120.2867131 -1.3676758, 120.2879058 -1.3644598, 120.2825499 -1.3585128, 120.2795257 -1.3533574, 120.2770324 -1.3468255, 120.2714882 -1.3414045, 120.2676543 -1.3394573, 120.2634958 -1.3382177, 120.2606573 -1.3356021, 120.2585328 -1.3302667, 120.2580265 -1.3225807, 120.2549117 -1.3202544, 120.249775 -1.3176236, 120.2452389 -1.3140436, 120.2402935 -1.3110331, 120.2372949 -1.3072975, 120.2317434 -1.3019934, 120.2303176 -1.2995202, 120.2276941 -1.2982771, 120.2205449 -1.2933814, 120.2147697 -1.2883123, 120.2099663 -1.2880564, 120.2053408 -1.2866983, 120.1976576 -1.2808997, 120.1906037 -1.278027, 120.1857787 -1.2734803, 120.1903336 -1.2717583, 120.1932478 -1.269397, 120.208996 -1.2636053, 120.2111252 -1.2618412, 120.2162554 -1.2544549, 120.2249152 -1.251084, 120.2221064 -1.246018, 120.219833 -1.243528, 120.220653 -1.2389568, 120.2225043 -1.2337612, 120.2251849 -1.2316805, 120.2301833 -1.2258217, 120.2320183 -1.2245457, 120.2373998 -1.2276324, 120.2438567 -1.2286594, 120.2482736 -1.2308037, 120.2524491 -1.2309793, 120.2600011 -1.2301841, 120.265766 -1.2316132, 120.2703344 -1.2315534, 120.2725819 -1.2304757, 120.2741405 -1.2278996, 120.2786745 -1.2165764, 120.2840485 -1.2115117, 120.2898355 -1.2016866, 120.2979334 -1.198678, 120.2993773 -1.1958673, 120.305849 -1.194044, 120.3078652 -1.1922712, 120.3132625 -1.190106, 120.3154537 -1.1901459, 120.3214476 -1.1938683, 120.3236221 -1.1938704, 120.3270333 -1.1877684, 120.328157 -1.186819, 120.3332199 -1.1890251, 120.3358282 -1.1889898, 120.3377684 -1.1894378, 120.3440807 -1.1866235, 120.3503671 -1.18484, 120.3661731 -1.1776545, 120.3742115 -1.1735085, 120.3822499 -1.1693625, 120.3992846 -1.1613121, 120.4279353 -1.150161, 120.4340972 -1.1526112, 120.4461397 -1.1462418, 120.4474423 -1.1462636, 120.4557503 -1.1464024, 120.4655922 -1.1479859, 120.4789022 -1.1445055, 120.4789763 -1.1444862, 120.4896197 -1.1417031, 120.4929029 -1.1419869, 120.5025473 -1.1377642, 120.5047352 -1.1362722, 120.5069108 -1.1347887, 120.5118429 -1.1314255, 120.5300742 -1.1298545, 120.5572408 -1.1168431, 120.5592967 -1.1159458, 120.5667216 -1.1133033, 120.5684014 -1.112623, 120.5703959 -1.1107961, 120.5708578 -1.1098518, 120.5764782 -1.1092291, 120.5766457 -1.1092135, 120.5794961 -1.1086166, 120.5820258 -1.1102314, 120.5851604 -1.1109809, 120.5863983 -1.1137626, 120.584161 -1.1157623, 120.5832297 -1.1185676, 120.5872295 -1.1203913, 120.5878104 -1.1244553, 120.581969 -1.1246891, 120.581651 -1.1337749, 120.585151 -1.1354671, 120.5852967 -1.1382383, 120.5884654 -1.1413616, 120.5888288 -1.1454279, 120.5928992 -1.1483594, 120.5930559 -1.1525764, 120.591745 -1.154792, 120.5932069 -1.1560616, 120.5923067 -1.1589957, 120.591845 -1.1650409, 120.5929761 -1.166903, 120.5924837 -1.17282, 120.5915157 -1.1779567, 120.5875592 -1.1809376, 120.5868744 -1.1862237, 120.5840583 -1.1912943, 120.5837967 -1.1945952, 120.5813422 -1.1927024, 120.577418 -1.1944028, 120.5764254 -1.1981039, 120.574448 -1.199158, 120.5722474 -1.1983809, 120.5713625 -1.2012893, 120.5722627 -1.2050288, 120.5696236 -1.207768, 120.5720088 -1.2127694, 120.5708162 -1.219302, 120.569075 -1.2230455, 120.5664579 -1.2261974, 120.5673306 -1.2286661, 120.5650223 -1.2318285, 120.5677384 -1.2343599, 120.5681924 -1.2393382, 120.5705084 -1.2424929, 120.5693586 -1.246867, 120.5715856 -1.2503336, 120.5711855 -1.256189, 120.5734938 -1.2580895, 120.5765639 -1.2577664, 120.5814653 -1.2601593, 120.5843276 -1.2634833, 120.5912987 -1.26553, 120.5948151 -1.2698928, 120.597562 -1.2716779, 120.6037637 -1.2790337, 120.6062182 -1.2837735, 120.6086112 -1.2848045, 120.6121968 -1.2848661, 120.6222611 -1.2947919, 120.6238153 -1.2988622, 120.6320945 -1.3041791, 120.6354878 -1.3079263, 120.6376268 -1.3078109, 120.6379808 -1.3120505, 120.6404276 -1.3135971, 120.6414432 -1.3213915, 120.6443748 -1.324777, 120.6466601 -1.3296014, 120.6473141 -1.3346182, 120.6465908 -1.3403428, 120.6473679 -1.3425204, 120.6463292 -1.345098, 120.6461599 -1.3492684, 120.647745 -1.3519845, 120.6471063 -1.3544698, 120.6428282 -1.3608715, 120.6438516 -1.3652266, 120.6503842 -1.3721362, 120.6549691 -1.3747162, 120.6593612 -1.3795297, 120.6591519 -1.3818935, 120.6654983 -1.3838386, 120.6644334 -1.386861, 120.6649196 -1.3916368, 120.6716354 -1.3956449, 120.6730758 -1.3976024, 120.6727926 -1.4072789, 120.6749409 -1.4106029, 120.6752548 -1.4148748, 120.6773846 -1.4159459, 120.6816221 -1.4165251, 120.6855503 -1.4190962, 120.690182 -1.4198682, 120.694434 -1.4188223, 120.6940169 -1.4166123, 120.6971732 -1.4145516, 120.6994022 -1.4120977, 120.7003882 -1.4062256, 120.7041574 -1.4009869, 120.7071103 -1.3988589, 120.7118492 -1.4031984, 120.7122356 -1.4004497, 120.711385 -1.3961159, 120.7165672 -1.3943723, 120.7194992 -1.3918313, 120.7205192 -1.3883982, 120.7239512 -1.3870265, 120.7277963 -1.3838866, 120.7327933 -1.3834518, 120.7359493 -1.3815057, 120.7383363 -1.3828519, 120.7424547 -1.3868806, 120.7473894 -1.3884792, 120.7521648 -1.3858547, 120.7536116 -1.3833101, 120.7535075 -1.3800343, 120.7574736 -1.3769698, 120.7584295 -1.3748953, 120.7574633 -1.3713327, 120.7588869 -1.3683573, 120.7630146 -1.3647991, 120.7684008 -1.3685392, 120.7735124 -1.3688059, 120.7749633 -1.3682543, 120.7808884 -1.3717492, 120.784682 -1.3721313, 120.7860698 -1.3691409, 120.7883579 -1.3676227, 120.7881671 -1.36419, 120.7900905 -1.3617124, 120.7894295 -1.3579631, 120.7938422 -1.3580202, 120.7970239 -1.3547179, 120.8002381 -1.3557766, 120.8027037 -1.3505582, 120.8048767 -1.3521195, 120.8072843 -1.3515284, 120.8070767 -1.3551261, 120.8094555 -1.3562214, 120.8146027 -1.35591, 120.8154472 -1.3546744, 120.8191755 -1.353358, 120.8238871 -1.3554768, 120.8275069 -1.3547008, 120.8303088 -1.356459, 120.8334044 -1.3567733, 120.8372962 -1.3559131, 120.8403072 -1.358072, 120.8396199 -1.3602485, 120.8404587 -1.3632662, 120.8402906 -1.3673318, 120.8379376 -1.3673745, 120.8362932 -1.3724041, 120.837589 -1.3776801, 120.837419 -1.3810973, 120.8388993 -1.3845651, 120.8390505 -1.3901089, 120.8374974 -1.3912802, 120.8374723 -1.3955972, 120.8395469 -1.3978777, 120.8411806 -1.4015743, 120.843926 -1.4038124, 120.8462716 -1.404516, 120.8486259 -1.4069669, 120.8532276 -1.4071717, 120.8570382 -1.4109325, 120.8608386 -1.4126024, 120.8625381 -1.4123356, 120.8660306 -1.4137779, 120.8704038 -1.4128955, 120.872988 -1.411106, 120.8776753 -1.4117113, 120.8831144 -1.4099409, 120.8851784 -1.4138415, 120.8905486 -1.4132763)), ((120.5804593 -1.1058677, 120.5803095 -1.1057227, 120.5800589 -1.1054495, 120.5794606 -1.1046784, 120.5789071 -1.1035932, 120.578903 -1.1027924, 120.5783757 -1.1016937, 120.577791 -1.1008411, 120.5796635 -1.1015431, 120.5804593 -1.1058677)))</t>
  </si>
  <si>
    <t>1332:400</t>
  </si>
  <si>
    <t>donggala</t>
  </si>
  <si>
    <t>KABUPATEN DONGGALA</t>
  </si>
  <si>
    <t>MULTIPOLYGON (((119.6560742 -0.7907864, 119.6554078 -0.7947181, 119.6520492 -0.7953529, 119.6545867 -0.7911488, 119.6560742 -0.7907864)), ((119.8053992 -0.8026512, 119.8016107 -0.8114027, 119.7988558 -0.8156266, 119.7966163 -0.8173054, 119.7892376 -0.8202659, 119.7860557 -0.8196807, 119.7781871 -0.8215387, 119.7653114 -0.8297484, 119.761991 -0.8326967, 119.7597072 -0.8361648, 119.7605172 -0.8380628, 119.7666262 -0.8444738, 119.7652481 -0.8533654, 119.7674078 -0.8573125, 119.7696511 -0.8590554, 119.7704601 -0.8612234, 119.7698542 -0.8645067, 119.7730311 -0.864271, 119.7701147 -0.868544, 119.7671023 -0.871456, 119.7665328 -0.8823186, 119.7686318 -0.8869709, 119.7684269 -0.8932334, 119.7740926 -0.8943406, 119.7770077 -0.8966066, 119.7814009 -0.8975772, 119.7810299 -0.8991667, 119.7824476 -0.9032503, 119.7845531 -0.9041264, 119.7748348 -0.9060515, 119.7733383 -0.9073088, 119.7691771 -0.9068782, 119.7652577 -0.9089416, 119.760169 -0.9077165, 119.7571656 -0.9078454, 119.7516285 -0.909919, 119.7489272 -0.9132286, 119.745601 -0.9190418, 119.7422429 -0.9172461, 119.7386447 -0.9132817, 119.737476 -0.9101016, 119.7337626 -0.9062547, 119.7310467 -0.9005092, 119.7279157 -0.9033221, 119.7237769 -0.9082323, 119.7178468 -0.9169034, 119.7118385 -0.9268307, 119.705404 -0.9353938, 119.6950212 -0.9391975, 119.689356 -0.9383162, 119.6817947 -0.9399488, 119.6724596 -0.9408688, 119.6655912 -0.9481492, 119.662615 -0.9491547, 119.6609293 -0.9510538, 119.6542806 -0.9511584, 119.6529944 -0.9562566, 119.6508169 -0.9566206, 119.6502212 -0.9632448, 119.6479436 -0.9695457, 119.6487423 -0.9757358, 119.6506311 -0.9799278, 119.6505385 -0.9883237, 119.6519237 -0.9910067, 119.6572049 -0.9877851, 119.6605251 -0.9883789, 119.6626255 -0.9900775, 119.6651995 -0.9947288, 119.6690026 -0.9958099, 119.6715032 -0.9985462, 119.6735793 -1.0059924, 119.6747052 -1.0081602, 119.6828625 -1.0144696, 119.6856993 -1.0143407, 119.6874774 -1.0154779, 119.6937083 -1.0176145, 119.6965441 -1.0177296, 119.7039913 -1.0197206, 119.7124033 -1.018141, 119.7117267 -1.0158461, 119.7121452 -1.0120231, 119.7161907 -1.0091369, 119.7168636 -1.0071843, 119.7194704 -1.0050403, 119.7215002 -1.0053097, 119.7235259 -1.0074317, 119.7247939 -1.0111629, 119.7290994 -1.0167622, 119.7311144 -1.0163538, 119.7370071 -1.009535, 119.7399553 -1.0083125, 119.7463744 -1.0086595, 119.7503632 -1.0072554, 119.753487 -1.0086534, 119.7553976 -1.0114442, 119.7577837 -1.0131772, 119.7603455 -1.0192115, 119.7603225 -1.0246878, 119.7611754 -1.0268649, 119.7672936 -1.0299501, 119.7740863 -1.0359009, 119.7795309 -1.0423944, 119.7818683 -1.049233, 119.7821953 -1.0536878, 119.7840354 -1.0572736, 119.7833543 -1.0620726, 119.7846869 -1.0675385, 119.7877014 -1.0716384, 119.7906949 -1.0771, 119.7958965 -1.0789658, 119.7964831 -1.0840377, 119.8004885 -1.0877566, 119.804153 -1.0885664, 119.801673 -1.0970991, 119.7989774 -1.1017283, 119.7985641 -1.1075777, 119.7959096 -1.120734, 119.7959042 -1.1308864, 119.8009159 -1.1333204, 119.8034364 -1.1324595, 119.8061192 -1.1344991, 119.8051802 -1.1427231, 119.7987928 -1.1461723, 119.7960989 -1.1499431, 119.7935779 -1.1511565, 119.793569 -1.1559458, 119.7893551 -1.164354, 119.7911907 -1.170506, 119.7906841 -1.1720517, 119.7868213 -1.172408, 119.7866498 -1.1742878, 119.7878103 -1.1823291, 119.786965 -1.1854204, 119.7797367 -1.1895484, 119.777378 -1.1936715, 119.7726701 -1.1969385, 119.7699815 -1.1979805, 119.772343 -1.2046652, 119.7747146 -1.2097323, 119.7732831 -1.2102669, 119.7702307 -1.2164782, 119.7664955 -1.2194485, 119.7693878 -1.2267696, 119.7691377 -1.2295708, 119.7676235 -1.2331371, 119.7645895 -1.2349227, 119.755738 -1.2377329, 119.7511877 -1.2410478, 119.7448778 -1.2553138, 119.7431131 -1.2609164, 119.7428627 -1.2637188, 119.744132 -1.2677916, 119.7481879 -1.2754262, 119.7507284 -1.285354, 119.7504811 -1.2907016, 119.7456656 -1.3060611, 119.7438489 -1.3105446, 119.7428424 -1.3156383, 119.743457 -1.32236, 119.7416386 -1.3252139, 119.7375944 -1.3286814, 119.7343612 -1.3333702, 119.7325439 -1.3372427, 119.7310326 -1.3432538, 119.7280013 -1.3475351, 119.7286142 -1.3526271, 119.7286215 -1.3591457, 119.7292317 -1.3617932, 119.7328832 -1.3691225, 119.7363287 -1.3731927, 119.7381545 -1.3768573, 119.7413964 -1.3799092, 119.7473677 -1.3838762, 119.7500045 -1.388762, 119.7524449 -1.3987357, 119.7544751 -1.4040289, 119.763642 -1.4235353, 119.7547537 -1.4255089, 119.7510624 -1.4283961, 119.7463304 -1.4289621, 119.7404988 -1.42896, 119.7278785 -1.4202997, 119.7250241 -1.4229238, 119.7215365 -1.4287568, 119.7173646 -1.4325664, 119.7115331 -1.4328625, 119.7099664 -1.434003, 119.7024033 -1.4452, 119.6970065 -1.4525247, 119.6925076 -1.4497957, 119.6885903 -1.4504059, 119.6850177 -1.4490094, 119.6840714 -1.442323, 119.6807584 -1.4407996, 119.6796027 -1.4430693, 119.6753711 -1.4426857, 119.6732039 -1.4433932, 119.6708659 -1.4425646, 119.6694475 -1.4404515, 119.6716491 -1.4369515, 119.6661672 -1.4337135, 119.6715488 -1.4333095, 119.6718297 -1.4311131, 119.6696039 -1.4306458, 119.6652794 -1.4270178, 119.6642142 -1.423142, 119.6631166 -1.4222757, 119.6591719 -1.4239432, 119.6551803 -1.4228904, 119.6547466 -1.4210292, 119.6519444 -1.4190894, 119.6517363 -1.4168212, 119.6467987 -1.4134831, 119.6436014 -1.408507, 119.6436841 -1.4062024, 119.6413728 -1.4041083, 119.6391859 -1.4043458, 119.6326652 -1.4006026, 119.6326952 -1.4033952, 119.6310509 -1.4064608, 119.6283306 -1.4059487, 119.6232779 -1.3971065, 119.6207612 -1.3975161, 119.6191523 -1.4002383, 119.6144476 -1.4019155, 119.6151037 -1.4045177, 119.6114121 -1.4063113, 119.6099094 -1.4060871, 119.6074669 -1.4026012, 119.6044594 -1.4038518, 119.6015581 -1.4026892, 119.6016195 -1.399788, 119.5999946 -1.397693, 119.5957232 -1.3989812, 119.5921861 -1.3964726, 119.5890341 -1.4025586, 119.5902132 -1.4055579, 119.5894 -1.4092381, 119.5880311 -1.4101968, 119.584345 -1.4089085, 119.5820196 -1.4104024, 119.5835389 -1.4143864, 119.5845188 -1.4213446, 119.582929 -1.4256213, 119.5812103 -1.4255419, 119.5775931 -1.4232052, 119.5734054 -1.4216282, 119.5686927 -1.4213443, 119.5677217 -1.4229903, 119.5692786 -1.4249318, 119.5689208 -1.4280363, 119.5619306 -1.4276244, 119.55688 -1.4315255, 119.549113 -1.4330978, 119.5478085 -1.437049, 119.5450789 -1.4350275, 119.546453 -1.4305068, 119.5486793 -1.4265817, 119.5452588 -1.4224912, 119.542117 -1.4217897, 119.5396886 -1.4240249, 119.5409545 -1.429817, 119.5385035 -1.431519, 119.5354566 -1.4287837, 119.5320166 -1.4294383, 119.5306886 -1.4340042, 119.5291929 -1.4366812, 119.5259194 -1.4402189, 119.5193739 -1.4461373, 119.5156181 -1.4455902, 119.5143982 -1.4464412, 119.5117378 -1.451117, 119.5083224 -1.4507864, 119.5075632 -1.4485005, 119.5081075 -1.4457903, 119.5104984 -1.4429566, 119.5106879 -1.4381751, 119.5171993 -1.4389271, 119.5201003 -1.4335279, 119.5207042 -1.4262422, 119.5216192 -1.4237466, 119.5210552 -1.4202584, 119.5186547 -1.4120089, 119.5165288 -1.4101946, 119.513054 -1.4114366, 119.5121238 -1.4160201, 119.5094131 -1.4169179, 119.5081439 -1.413087, 119.5098141 -1.4082405, 119.5089674 -1.4037764, 119.5033585 -1.4012698, 119.5026795 -1.3987758, 119.5047006 -1.3948961, 119.5021654 -1.3929465, 119.4953982 -1.3927639, 119.4905297 -1.3908891, 119.4853639 -1.3944378, 119.4813037 -1.3985005, 119.4784482 -1.3983318, 119.4733702 -1.3920462, 119.4663608 -1.384705, 119.4614 -1.3781571, 119.4519977 -1.3669044, 119.4485391 -1.3609242, 119.4470237 -1.3550414, 119.4474275 -1.3427751, 119.4487865 -1.3395739, 119.4558494 -1.3350022, 119.4560826 -1.3290363, 119.4576815 -1.3259705, 119.4643004 -1.3186334, 119.4674111 -1.3185941, 119.4712986 -1.3169361, 119.476177 -1.3188746, 119.4781057 -1.3187755, 119.4819698 -1.3220051, 119.4863118 -1.3223443, 119.489383 -1.3206419, 119.4919465 -1.3218143, 119.4943417 -1.3208538, 119.5002031 -1.3202423, 119.5044537 -1.3181229, 119.5105654 -1.3129738, 119.5128323 -1.314554, 119.5194993 -1.31536, 119.5237227 -1.3085316, 119.5265943 -1.3007467, 119.5252196 -1.2988771, 119.5257133 -1.2964814, 119.5236335 -1.2944137, 119.5214921 -1.2948316, 119.5186232 -1.2996306, 119.5183066 -1.3016247, 119.5159465 -1.3025741, 119.5096899 -1.2989379, 119.5071346 -1.3019232, 119.5054188 -1.2997466, 119.5012184 -1.2992989, 119.4988098 -1.3024919, 119.494985 -1.3029296, 119.4942416 -1.3049369, 119.4880254 -1.3065158, 119.4869174 -1.3081801, 119.4843859 -1.3081374, 119.4817497 -1.3094235, 119.4780443 -1.3085685, 119.4745176 -1.3037273, 119.4733 -1.29779, 119.4755526 -1.2944886, 119.4791074 -1.2912583, 119.4857273 -1.2867776, 119.4934674 -1.2833715, 119.5037771 -1.2764779, 119.5072426 -1.2730764, 119.5113973 -1.2664408, 119.5134674 -1.2647011, 119.5159663 -1.260007, 119.5186389 -1.2565291, 119.523986 -1.2514847, 119.5248356 -1.2485981, 119.5289427 -1.2431222, 119.530618 -1.2388502, 119.5400179 -1.2242061, 119.5421976 -1.2229743, 119.5421048 -1.2005163, 119.5464771 -1.202012, 119.5517429 -1.202807, 119.5541289 -1.2048044, 119.5569524 -1.2048843, 119.5608241 -1.2016075, 119.5642148 -1.2019525, 119.5646966 -1.199236, 119.5669079 -1.1962394, 119.5661413 -1.1903206, 119.5681454 -1.1876723, 119.5704917 -1.1810542, 119.5708209 -1.1627034, 119.5721619 -1.1489903, 119.575492 -1.1499159, 119.5876772 -1.1521344, 119.5952482 -1.1551002, 119.6000491 -1.1590733, 119.6031461 -1.1591327, 119.6065093 -1.1562046, 119.6072582 -1.1541053, 119.6075351 -1.1463474, 119.6068744 -1.1429527, 119.6076616 -1.1398722, 119.6098325 -1.138347, 119.6105868 -1.1354321, 119.610421 -1.1298798, 119.6096282 -1.1266352, 119.609129 -1.1204431, 119.6071527 -1.1186897, 119.6037291 -1.1178649, 119.5994188 -1.1193921, 119.5948171 -1.1244636, 119.593038 -1.1242658, 119.5916329 -1.1170699, 119.590512 -1.1148521, 119.590935 -1.1093214, 119.5906662 -1.1029965, 119.5899073 -1.1005298, 119.5878653 -1.0989089, 119.5876644 -1.0949683, 119.5892071 -1.0899996, 119.5880497 -1.0867705, 119.5836392 -1.0866088, 119.5824533 -1.0854176, 119.5821873 -1.0822718, 119.5800423 -1.0754848, 119.5808617 -1.0725561, 119.5781262 -1.0680215, 119.5777295 -1.0660017, 119.5794063 -1.063914, 119.5777201 -1.0611438, 119.5803828 -1.0572339, 119.5802498 -1.0555451, 119.5738625 -1.0529011, 119.572477 -1.0489945, 119.5750089 -1.0460782, 119.5773124 -1.0456457, 119.5767822 -1.04202, 119.5740146 -1.0384458, 119.5754592 -1.0340401, 119.5778264 -1.0309252, 119.5754469 -1.0186246, 119.5733723 -1.0172023, 119.5709048 -1.0184627, 119.5658694 -1.0186985, 119.5589356 -1.0129236, 119.5568595 -1.0095473, 119.5590563 -0.9985361, 119.5583358 -0.9903096, 119.5600443 -0.9847365, 119.5596106 -0.9776535, 119.5579511 -0.972485, 119.5562077 -0.969643, 119.5550323 -0.9641633, 119.5548548 -0.9557769, 119.5543662 -0.951182, 119.5555297 -0.9447203, 119.5531558 -0.9381737, 119.5540358 -0.9313949, 119.5559165 -0.9268843, 119.5586849 -0.9263653, 119.5620286 -0.9182405, 119.5633094 -0.9130124, 119.5622115 -0.908022, 119.5594322 -0.9061976, 119.5625356 -0.9041232, 119.5628003 -0.9016152, 119.5604398 -0.9007681, 119.5617538 -0.8984459, 119.5619467 -0.8952656, 119.5645701 -0.8955322, 119.5648607 -0.8934202, 119.5670504 -0.8885607, 119.5687891 -0.8897505, 119.5710925 -0.8851461, 119.5701428 -0.8818445, 119.5727842 -0.8796673, 119.5708469 -0.8783935, 119.5704771 -0.8750373, 119.5718509 -0.8679208, 119.5706033 -0.8652885, 119.5680736 -0.8654853, 119.5679721 -0.8631716, 119.5638702 -0.8641475, 119.5620084 -0.8616029, 119.5647864 -0.8605543, 119.5659892 -0.8588462, 119.5645606 -0.855855, 119.5620346 -0.8548105, 119.5614725 -0.8514338, 119.5627529 -0.8487231, 119.5715567 -0.8493136, 119.5843867 -0.8472469, 119.5968218 -0.8432261, 119.6073562 -0.8349765, 119.6116325 -0.8352538, 119.6140846 -0.83424, 119.617635 -0.8297209, 119.6187068 -0.8258498, 119.6212271 -0.8199465, 119.6210968 -0.8141353, 119.6220766 -0.8027922, 119.622945 -0.8008124, 119.627307 -0.7970408, 119.6313754 -0.7947155, 119.6391289 -0.7913576, 119.6411709 -0.7899555, 119.6449266 -0.7896458, 119.6532706 -0.7838474, 119.6546289 -0.7839188, 119.6572547 -0.7878303, 119.6571145 -0.7901712, 119.6548989 -0.7904799, 119.6517366 -0.7941331, 119.6525343 -0.7977385, 119.6536482 -0.7999158, 119.6503815 -0.8010748, 119.6487521 -0.8045383, 119.6523347 -0.804705, 119.6546286 -0.8027877, 119.6568658 -0.8046567, 119.6583567 -0.8034029, 119.6616387 -0.8028527, 119.6633892 -0.8010645, 119.6635365 -0.7975656, 119.6612719 -0.7968381, 119.6600143 -0.7984205, 119.6575939 -0.7977533, 119.6567071 -0.7949884, 119.6590354 -0.7893114, 119.6560709 -0.7842342, 119.6573699 -0.7806003, 119.6621033 -0.7782927, 119.6641346 -0.7753181, 119.665348 -0.7758324, 119.6675186 -0.7729481, 119.66522 -0.7677259, 119.6675775 -0.7676341, 119.6694177 -0.7645692, 119.6720688 -0.7667817, 119.6762964 -0.7664809, 119.6796527 -0.7690815, 119.6820196 -0.7686824, 119.6841158 -0.76287, 119.6822186 -0.7614614, 119.6814988 -0.7582807, 119.6822467 -0.7546563, 119.68404 -0.7534713, 119.6859882 -0.7490281, 119.6855977 -0.7420245, 119.6833081 -0.7366216, 119.6809637 -0.7345315, 119.6796003 -0.7293126, 119.6746877 -0.7208923, 119.665563 -0.7212532, 119.6616617 -0.718867, 119.6610637 -0.7167637, 119.6644982 -0.7137953, 119.6657163 -0.7104417, 119.6679611 -0.7083075, 119.6714186 -0.7023578, 119.6791957 -0.7049306, 119.6854831 -0.702631, 119.6896296 -0.7003495, 119.6883442 -0.6982054, 119.6889255 -0.6938862, 119.6925317 -0.6909779, 119.7022703 -0.6874839, 119.7061997 -0.6870663, 119.709949 -0.6843684, 119.7137553 -0.6778126, 119.7166946 -0.6752416, 119.7195579 -0.669096, 119.7222186 -0.6644958, 119.7239732 -0.6600451, 119.7260774 -0.6524105, 119.7265178 -0.6473414, 119.7273685 -0.6457073, 119.7321104 -0.644243, 119.7399381 -0.6452491, 119.7391255 -0.6532263, 119.7408155 -0.6563777, 119.7411288 -0.6627811, 119.7452573 -0.6653795, 119.7474109 -0.6690573, 119.7505216 -0.6708937, 119.7563342 -0.6761475, 119.7608683 -0.6820423, 119.7621323 -0.6852181, 119.7597964 -0.6924798, 119.7581721 -0.6944039, 119.7585847 -0.7006333, 119.7605853 -0.7040254, 119.7652717 -0.7055115, 119.7657323 -0.7023831, 119.7689729 -0.7033714, 119.7704474 -0.707487, 119.770477 -0.7113838, 119.7721971 -0.7158286, 119.774706 -0.7172541, 119.7763442 -0.7213969, 119.7757956 -0.7259525, 119.7772933 -0.7302771, 119.7769553 -0.7323136, 119.7788942 -0.7387626, 119.7797001 -0.745485, 119.783117 -0.751508, 119.7864483 -0.7536282, 119.7878906 -0.7555396, 119.7868118 -0.7586727, 119.7902851 -0.7609455, 119.7918922 -0.7642746, 119.7882716 -0.7679208, 119.7880308 -0.7697504, 119.7902597 -0.7722878, 119.7915718 -0.7751884, 119.7931774 -0.7761435, 119.7953103 -0.7821429, 119.7951806 -0.7840224, 119.7974751 -0.7866256, 119.8013743 -0.788931, 119.8034786 -0.7909782, 119.8049332 -0.7970572, 119.8053992 -0.8026512)), ((119.788077 -0.0166573, 119.7839548 -0.0198925, 119.7827554 -0.0189527, 119.7856897 -0.0157357, 119.788077 -0.0166573)), ((119.6223358 0.0929867, 119.6234407 0.0905554, 119.622361 0.0883322, 119.6180636 0.0906462, 119.6162168 0.0929961, 119.6181816 0.0984187, 119.6217113 0.0955715, 119.6223358 0.0929867)), ((119.9082544 0.4843966, 119.9058513 0.4837471, 119.904341 0.4813262, 119.8988331 0.4825393, 119.8960881 0.4855223, 119.8913969 0.4918312, 119.8930675 0.4932943, 119.8996089 0.494457, 119.9035638 0.493642, 119.9070538 0.4902341, 119.9066405 0.4887886, 119.9082544 0.4843966)), ((119.8591674 0.5323625, 119.8615606 0.5310331, 119.8697321 0.5290323, 119.8729529 0.5256153, 119.8746302 0.5249458, 119.8784251 0.5212394, 119.8762569 0.5185297, 119.86833 0.5154249, 119.8652271 0.515092, 119.8598808 0.5158173, 119.8579521 0.5147971, 119.8553812 0.5116537, 119.8534306 0.5076878, 119.8515929 0.5057007, 119.8497485 0.5077346, 119.8496909 0.5113491, 119.8504184 0.5208004, 119.8535016 0.5245309, 119.8550095 0.5310361, 119.8566979 0.5324992, 119.8591674 0.5323625)), ((119.7952491 0.580963, 119.7983754 0.5765878, 119.7981862 0.5737505, 119.7941372 0.5740145, 119.7912612 0.5761124, 119.7909598 0.5798808, 119.7917228 0.5818956, 119.7952491 0.580963)), ((120.13724 0.745031, 120.1396738 0.7411299, 120.1396253 0.7382422, 120.1414914 0.7370072, 120.1445931 0.7306652, 120.1465504 0.7285006, 120.1487312 0.727999, 120.1527387 0.7239761, 120.1563331 0.7232646, 120.1600018 0.7210519, 120.1653326 0.7195539, 120.1725942 0.7147949, 120.1782938 0.7132734, 120.180628 0.7114741, 120.1838534 0.7075966, 120.1888488 0.7064974, 120.1925729 0.7026133, 120.1962965 0.7009662, 120.1969106 0.6961918, 120.1977917 0.6945187, 120.1994118 0.6835671, 120.1990729 0.6776599, 120.1999066 0.6734025, 120.1993696 0.6718516, 120.1988852 0.663803, 120.1961741 0.658879, 120.1965188 0.6545966, 120.1956408 0.6506336, 120.1961809 0.646622, 120.1934471 0.6384492, 120.1934987 0.633453, 120.1926446 0.6304252, 120.1925247 0.6259211, 120.193137 0.6157453, 120.1932727 0.6112917, 120.192606 0.6060803, 120.1938919 0.6028726, 120.192685 0.5998521, 120.1934921 0.5908451, 120.1944916 0.5861471, 120.1958828 0.5838517, 120.2021319 0.5793415, 120.203106 0.5749334, 120.2000898 0.5736738, 120.1923873 0.5727748, 120.1876388 0.5696731, 120.1831248 0.5623418, 120.1811752 0.554755, 120.1799071 0.5525344, 120.1802562 0.5463011, 120.1767151 0.5430938, 120.1745311 0.5390724, 120.1680825 0.5356498, 120.1606061 0.5330092, 120.1586257 0.5309162, 120.1605214 0.5274804, 120.1610933 0.5238375, 120.1602691 0.5174739, 120.1610987 0.5054773, 120.1610477 0.5049449, 120.1608243 0.4999218, 120.160821 0.4999147, 120.1607873 0.4998716, 120.1605226 0.4992929, 120.158155 0.4927302, 120.1591907 0.4846447, 120.1593382 0.4799382, 120.1571893 0.4724414, 120.1566666 0.468397, 120.1550523 0.4679282, 120.14363 0.4676, 120.14108 0.46369, 120.13668 0.46002, 120.13312 0.45857, 120.1301259 0.4583501, 120.1273623 0.4539463, 120.12403 0.4441, 120.11891 0.43903, 120.1167463 0.4357373, 120.1138573 0.4294148, 120.1138569 0.4267679, 120.1174116 0.4220688, 120.1194854 0.4203154, 120.1242253 0.4184164, 120.1286689 0.4154877, 120.1277199 0.4100299, 120.12661 0.40796, 120.1224287 0.407773, 120.122595 0.4054717, 120.1211133 0.4013528, 120.11871 0.39848, 120.11381 0.39515, 120.10295 0.39169, 120.09852 0.39162, 120.09654 0.39307, 120.09126 0.39153, 120.08385 0.38682, 120.0818171 0.3846386, 120.0791171 0.3797863, 120.0792651 0.3764074, 120.0782281 0.3733181, 120.079413 0.3711134, 120.0781122 0.3663169, 120.0736356 0.3615482, 120.0736354 0.3534625, 120.0748205 0.351845, 120.075487 0.3478788, 120.0728207 0.3440492, 120.06519 0.34104, 120.0623031 0.3404931, 120.05877 0.33739, 120.05665 0.3345, 120.05661 0.33058, 120.05924 0.32645, 120.05932 0.32005, 120.06159 0.3169, 120.0618 0.3126, 120.06141 0.30441, 120.05698 0.30155, 120.05507 0.29945, 120.05528 0.29742, 120.05831 0.29478, 120.05871 0.29304, 120.05637 0.28999, 120.05493 0.28539, 120.05966 0.28228, 120.06283 0.27873, 120.06524 0.27468, 120.06773 0.27431, 120.0740069 0.2751005, 120.07807 0.27497, 120.07976 0.27359, 120.08266 0.26843, 120.08276 0.26441, 120.08471 0.26093, 120.08821 0.25638, 120.09017 0.24999, 120.09254 0.24953, 120.0942 0.24642, 120.09647 0.24437, 120.09558 0.24049, 120.09282 0.23654, 120.09542 0.22817, 120.0974179 0.2259034, 120.1005819 0.2246659, 120.0969076 0.2207279, 120.0959036 0.2136725, 120.0958172 0.2069964, 120.0931737 0.2023715, 120.0921755 0.1991827, 120.0885808 0.1972862, 120.080251 0.1976582, 120.0736724 0.1936301, 120.0694643 0.1904418, 120.070141 0.182862, 120.0669661 0.1806581, 120.0607007 0.1817162, 120.0524459 0.1811846, 120.0519841 0.1789893, 120.0450202 0.172838, 120.0435615 0.1682849, 120.0449627 0.1594851, 120.043507 0.1569828, 120.04008 0.15732, 120.04241 0.15212, 120.04539 0.14962, 120.04595 0.14712, 120.04175 0.14378, 120.03909 0.14029, 120.03644 0.13829, 120.03411 0.13324, 120.03782 0.12968, 120.0335597 0.12723, 120.02739 0.12671, 120.01883 0.1251, 120.00943 0.12455, 120.00313 0.1236, 120.001537 0.1227469, 120.001216 0.1118239, 119.9998374 0.1097731, 119.9916566 0.1078766, 119.9898968 0.1065035, 119.9857523 0.0951649, 119.977387 0.0969456, 119.97298 0.09665, 119.9698934 0.0946702, 119.967164 0.0883324, 119.9613576 0.0844273, 119.9593984 0.0773902, 119.957589 0.0737788, 119.9601802 0.071935, 119.9575956 0.0622946, 119.9546297 0.0579488, 119.9537646 0.0542173, 119.9548768 0.0514796, 119.9553093 0.0457603, 119.9574104 0.043393, 119.9580283 0.0354239, 119.9574106 0.0320719, 119.9543211 0.0253588, 119.9523439 0.023868, 119.9513552 0.0213743, 119.9512317 0.0176428, 119.9454236 0.0147968, 119.9440642 0.0103153, 119.9422731 -0.0053519, 119.9407903 -0.0115773, 119.9411614 -0.0134385, 119.9440039 -0.01792, 119.9441277 -0.0200343, 119.9400498 -0.0256272, 119.9399265 -0.0274975, 119.9418425 -0.0348341, 119.9399891 -0.0383218, 119.942832 -0.0428032, 119.9435737 -0.0461643, 119.9427089 -0.0495165, 119.9435747 -0.0566091, 119.9449346 -0.0609731, 119.9441835 -0.0658341, 119.9473454 -0.0689331, 119.9475929 -0.0716707, 119.943268 -0.0770109, 119.9414153 -0.085965, 119.9396857 -0.0896967, 119.9357944 -0.1008918, 119.9343114 -0.1022563, 119.9236839 -0.1075973, 119.9207182 -0.1105792, 119.9182159 -0.1175853, 119.9151387 -0.1159679, 119.9132037 -0.1237979, 119.9086691 -0.1301512, 119.9011489 -0.134137, 119.9001159 -0.1363318, 119.8999441 -0.140259, 119.9077501 -0.151854, 119.9097026 -0.156243, 119.9108514 -0.1612672, 119.9140668 -0.1643276, 119.9136757 -0.1687084, 119.9169623 -0.1700269, 119.9202118 -0.1702414, 119.9238464 -0.1723054, 119.9241465 -0.1774238, 119.9257288 -0.179273, 119.9274614 -0.186005, 119.9290867 -0.1892306, 119.9288323 -0.1948506, 119.9308425 -0.1985493, 119.9329819 -0.2074093, 119.9367875 -0.2089569, 119.9376497 -0.2101926, 119.9307666 -0.2135488, 119.9278598 -0.2164312, 119.9259371 -0.2232704, 119.9227167 -0.2285797, 119.9169459 -0.2350757, 119.9131406 -0.2356357, 119.9124931 -0.2369162, 119.9147295 -0.2445572, 119.9145432 -0.2467004, 119.9162205 -0.24903, 119.9165653 -0.2490438, 119.9210918 -0.25405, 119.9224164 -0.2587593, 119.920788 -0.2611145, 119.9169199 -0.2637774, 119.908776 -0.2672604, 119.9049965 -0.2700614, 119.9065251 -0.275897, 119.9094786 -0.2802988, 119.9095813 -0.2837798, 119.9119232 -0.2848031, 119.922239 -0.2863155, 119.9244685 -0.287496, 119.9221275 -0.2896467, 119.922654 -0.2914336, 119.9193863 -0.2971588, 119.9254086 -0.3018918, 119.9285134 -0.3030294, 119.92842 -0.3055864, 119.9208022 -0.3143981, 119.9204858 -0.3163228, 119.9240324 -0.3195655, 119.9297947 -0.3225275, 119.9269411 -0.3288983, 119.9269416 -0.3302716, 119.9296021 -0.3338127, 119.9291106 -0.3361621, 119.9236965 -0.3426241, 119.9206458 -0.3481999, 119.9154763 -0.3506411, 119.914295 -0.3518161, 119.913823 -0.3557278, 119.9166049 -0.3630048, 119.9134555 -0.3679031, 119.9139501 -0.3732971, 119.9183344 -0.3773345, 119.9195177 -0.3809664, 119.9231638 -0.3861786, 119.9229687 -0.3904976, 119.9252345 -0.392069, 119.9256314 -0.398737, 119.9217931 -0.4047109, 119.9202685 -0.4087322, 119.9213525 -0.4127706, 119.9183618 -0.4132258, 119.9204329 -0.4185145, 119.9205358 -0.4215859, 119.9191125 -0.4270128, 119.9224748 -0.4337106, 119.9222966 -0.4407798, 119.9238928 -0.4460858, 119.9270619 -0.4483496, 119.9323562 -0.4486546, 119.9370427 -0.4476408, 119.9392009 -0.4564805, 119.9411368 -0.4602678, 119.9393064 -0.4655925, 119.9379837 -0.4675383, 119.9373744 -0.4712243, 119.937781 -0.4758746, 119.9373753 -0.4794581, 119.9352507 -0.4833638, 119.9346282 -0.4861594, 119.9352004 -0.4906416, 119.9353382 -0.4971733, 119.9313294 -0.5049979, 119.9375826 -0.5145163, 119.9393687 -0.5161323, 119.9429254 -0.5163176, 119.9436238 -0.5166986, 119.9470499 -0.5232348, 119.9493712 -0.5254691, 119.9515155 -0.5294203, 119.9540118 -0.5400896, 119.9534852 -0.5466672, 119.9575725 -0.5469038, 119.9687234 -0.5531034, 119.9720465 -0.557336, 119.9720568 -0.5573542, 119.972152 -0.5575225, 119.975992 -0.5649396, 119.9764679 -0.5678032, 119.9786042 -0.5710239, 119.9812836 -0.5736162, 119.9848841 -0.5743468, 119.9857134 -0.5748373, 119.9869028 -0.575664, 119.9872587 -0.5762181, 119.9875086 -0.5766071, 119.9879218 -0.5775026, 119.9879654 -0.5779781, 119.9880693 -0.5791138, 119.9880702 -0.5791238, 119.9880711 -0.5793257, 119.9880887 -0.5833184, 119.9880897 -0.5835294, 119.9880898 -0.5835504, 119.9896395 -0.5864219, 119.9912998 -0.5873843, 119.9946132 -0.5881934, 119.9955925 -0.588387, 119.9959706 -0.5884617, 119.9961896 -0.588505, 119.9995809 -0.5894934, 120.0011319 -0.5908482, 120.0014664 -0.5911405, 120.0015155 -0.5912412, 120.0018773 -0.5919994, 120.002258 -0.5936752, 120.0022599 -0.5941152, 120.0027264 -0.597886, 120.0028916 -0.5993148, 120.0034047 -0.6060921, 120.0039399 -0.6078142, 120.0041025 -0.6079195, 120.0046621 -0.6082819, 120.0052812 -0.6087426, 120.0062309 -0.6095112, 120.007736 -0.6126955, 120.0079215 -0.6166054, 120.0079102 -0.6166661, 120.00751 -0.6188876, 120.00707 -0.6207735, 120.0069161 -0.6211187, 120.0067263 -0.6215445, 120.0046772 -0.6250329, 120.0047495 -0.6255, 120.0054672 -0.6283022, 120.0054383 -0.6286928, 120.0037039 -0.631537, 120.0024375 -0.6321511, 120.0023856 -0.6328135, 120.0034572 -0.6341602, 120.0042168 -0.6348205, 120.0053147 -0.635657, 120.0070341 -0.6368384, 120.0108051 -0.6394271, 120.0120327 -0.6389693, 120.0133173 -0.6380774, 120.0145938 -0.6377349, 120.0153448 -0.6378513, 120.0160878 -0.6383585, 120.0176912 -0.6394637, 120.0179177 -0.6397899, 120.0183249 -0.6403836, 120.0184679 -0.6405921, 120.0185653 -0.6407342, 120.0196867 -0.643747, 120.0171545 -0.6491725, 120.0175974 -0.6524679, 120.0189148 -0.6549308, 120.0196221 -0.6605948, 120.0174342 -0.662848, 120.0175418 -0.6657073, 120.0224049 -0.6691195, 120.0253 -0.6726954, 120.0328912 -0.6846594, 120.0309217 -0.6868381, 120.0297717 -0.6904423, 120.0309858 -0.691402, 120.0318859 -0.6915524, 120.0311491 -0.6966549, 120.0320991 -0.7012745, 120.0298711 -0.7062125, 120.0270271 -0.7084101, 120.0204817 -0.7083295, 120.0193464 -0.7214753, 120.0208101 -0.7253954, 120.0227055 -0.7264783, 120.0246144 -0.7305064, 120.0241445 -0.7373052, 120.0241446 -0.7373279, 120.0271768 -0.7436681, 120.0264551 -0.7470104, 120.024104 -0.7477786, 120.0192938 -0.7471705, 120.0181001 -0.7529439, 120.0229759 -0.7612704, 120.0248311 -0.7698657, 120.0259276 -0.7743775, 120.0234629 -0.7806291, 120.0233404 -0.7809133, 120.0249726 -0.7843434, 120.0297777 -0.789327, 120.0323947 -0.7901201, 120.0332955 -0.7925226, 120.0344472 -0.8025447, 120.0340543 -0.8075596, 120.0391911 -0.8168662, 120.0422134 -0.8211101, 120.0426822 -0.8262504, 120.0444777 -0.8297272, 120.0419482 -0.8396126, 120.0416781 -0.8429778, 120.0367548 -0.8480033, 120.0365128 -0.8460501, 120.033967 -0.8413177, 120.0341521 -0.833331, 120.0331345 -0.829727, 120.0285338 -0.8209128, 120.0274629 -0.8178057, 120.0271014 -0.8117889, 120.0257521 -0.8086279, 120.0196014 -0.8012421, 120.0166857 -0.7960222, 120.0131171 -0.7938656, 120.0060014 -0.7942593, 120.0002161 -0.7937666, 119.9966348 -0.7948963, 119.9924701 -0.7951703, 119.9903051 -0.7987323, 119.9871021 -0.8014813, 119.9838991 -0.8030283, 119.9786921 -0.8040353, 119.9774261 -0.8067283, 119.9740608 -0.8082644, 119.9714134 -0.8061385, 119.9674047 -0.8050843, 119.9570312 -0.7985053, 119.9544688 -0.7975404, 119.9469678 -0.798874, 119.9449635 -0.7983423, 119.9397488 -0.7985665, 119.9340724 -0.7968052, 119.9317294 -0.7941723, 119.9272854 -0.7920703, 119.9210646 -0.7928323, 119.9165134 -0.7890598, 119.9139705 -0.7829165, 119.9123578 -0.7745741, 119.9035709 -0.7779968, 119.8910494 -0.7778086, 119.8872018 -0.7780082, 119.8872945 -0.773923, 119.8854931 -0.7715459, 119.8741406 -0.7691383, 119.8728462 -0.7661353, 119.8771514 -0.7675111, 119.8773456 -0.7652789, 119.8952951 -0.7512417, 119.887784 -0.747015, 119.8781449 -0.7392257, 119.8788249 -0.7380944, 119.8784452 -0.732925, 119.8827845 -0.7316779, 119.8828473 -0.7285854, 119.88519 -0.7268489, 119.8890091 -0.7290229, 119.8934151 -0.72902, 119.8991538 -0.7255219, 119.9008542 -0.7228722, 119.9064397 -0.7191607, 119.9102136 -0.7189005, 119.9340006 -0.7159125, 119.9419297 -0.7147415, 119.9497407 -0.7056015, 119.9542827 -0.7040995, 119.9577847 -0.7015495, 119.9605077 -0.6980865, 119.9615437 -0.6931985, 119.9599817 -0.6873084, 119.9536058 -0.6883144, 119.9547846 -0.683778, 119.9547708 -0.6807151, 119.946783 -0.685066, 119.9386824 -0.6890736, 119.9259266 -0.6966442, 119.918985 -0.6987267, 119.9124258 -0.6993362, 119.8976073 -0.6982357, 119.8881676 -0.6966135, 119.8718781 -0.6950953, 119.8717488 -0.6889334, 119.8728974 -0.6848378, 119.8747448 -0.6818338, 119.8818865 -0.6773596, 119.8863477 -0.675236, 119.8913366 -0.671682, 119.8961066 -0.6689052, 119.9017685 -0.6648355, 119.9039177 -0.6622142, 119.909567 -0.6571238, 119.9198804 -0.6504586, 119.9238669 -0.6465891, 119.9261842 -0.6425218, 119.9282656 -0.6353826, 119.9235777 -0.6367473, 119.9178811 -0.6363862, 119.9138629 -0.6350652, 119.908587 -0.6365161, 119.9044486 -0.6347637, 119.8985728 -0.635793, 119.8919786 -0.6388173, 119.8884436 -0.643892, 119.8820882 -0.645286, 119.8795097 -0.6451628, 119.8753173 -0.648136, 119.8697146 -0.65735, 119.8698295 -0.6579665, 119.8599308 -0.6586165, 119.8550451 -0.6627071, 119.8597657 -0.6690422, 119.8547287 -0.6718829, 119.8501077 -0.6910177, 119.8436623 -0.6968021, 119.8414733 -0.6953929, 119.8385543 -0.6950793, 119.8353594 -0.6926797, 119.8254934 -0.6899699, 119.8223436 -0.6872842, 119.8197604 -0.6786017, 119.8180944 -0.6766078, 119.8170742 -0.6719486, 119.8181236 -0.6679485, 119.8180666 -0.6651033, 119.8167024 -0.662393, 119.8124944 -0.6603925, 119.8091948 -0.6563498, 119.8102496 -0.6553648, 119.8070331 -0.649511, 119.8060855 -0.6427975, 119.8081625 -0.6368595, 119.8108106 -0.6332074, 119.8111089 -0.6280027, 119.8064376 -0.6253189, 119.8049996 -0.62315, 119.8022193 -0.6164366, 119.7996485 -0.6130029, 119.795316 -0.6100053, 119.7922943 -0.6058054, 119.7887801 -0.5960458, 119.7899381 -0.5928707, 119.789422 -0.5852532, 119.7902085 -0.5797388, 119.7898022 -0.5738608, 119.7886724 -0.568566, 119.7876314 -0.5665694, 119.7858706 -0.5581947, 119.7829153 -0.5477679, 119.7802204 -0.5429346, 119.7786384 -0.5363567, 119.776598 -0.5313332, 119.7708366 -0.5286881, 119.7709903 -0.5259048, 119.7690169 -0.524076, 119.7673743 -0.5175256, 119.7689735 -0.514687, 119.7672756 -0.5121936, 119.7685574 -0.5107924, 119.7673923 -0.506401, 119.7657502 -0.5035461, 119.7597267 -0.4972277, 119.7585755 -0.4899842, 119.7590326 -0.4847437, 119.7637752 -0.4760337, 119.7638504 -0.4726429, 119.7619335 -0.4646291, 119.76124 -0.4527617, 119.7595539 -0.4472909, 119.7572644 -0.4446696, 119.7543602 -0.4374898, 119.7566635 -0.4348292, 119.7571568 -0.4325906, 119.7561061 -0.4265027, 119.7585531 -0.4203388, 119.7582928 -0.4160645, 119.760694 -0.4143195, 119.7622003 -0.4099091, 119.7620235 -0.4071258, 119.7643289 -0.4012789, 119.7633739 -0.3930295, 119.7612069 -0.3895768, 119.7607952 -0.3847061, 119.7578902 -0.3801616, 119.7528587 -0.3738736, 119.7515429 -0.3674036, 119.7519851 -0.3647286, 119.756313 -0.3557718, 119.758266 -0.3540723, 119.7623714 -0.352378, 119.7639326 -0.3487695, 119.7633187 -0.3379041, 119.7672507 -0.3330051, 119.7699332 -0.3274378, 119.771618 -0.3168734, 119.7738163 -0.3123274, 119.7742807 -0.3074294, 119.773819 -0.3026221, 119.7761716 -0.2969555, 119.7771042 -0.2922833, 119.7763571 -0.2863465, 119.7789346 -0.2768539, 119.7808938 -0.2751275, 119.7813628 -0.2715579, 119.7857365 -0.2653578, 119.7868141 -0.2615442, 119.7934651 -0.2579552, 119.7952158 -0.2553613, 119.7964583 -0.2492573, 119.7964575 -0.2455827, 119.7996677 -0.2340524, 119.8029253 -0.2303122, 119.8043208 -0.2255764, 119.8051269 -0.2129977, 119.8080282 -0.2092852, 119.8098065 -0.2083625, 119.8120155 -0.2039672, 119.8161351 -0.2012907, 119.818056 -0.1959586, 119.8183957 -0.1924885, 119.8149405 -0.180607, 119.811343 -0.1734613, 119.8081097 -0.1718443, 119.8068375 -0.1692237, 119.8014122 -0.1648035, 119.8010673 -0.1610761, 119.7996889 -0.1563086, 119.7987416 -0.1554418, 119.8005495 -0.1523209, 119.8039936 -0.1515403, 119.8064901 -0.1469456, 119.8106716 -0.1415847, 119.8102761 -0.1366595, 119.8056524 -0.1287965, 119.8015605 -0.124143, 119.7938081 -0.1217607, 119.7879174 -0.1258458, 119.7804009 -0.1242381, 119.7748876 -0.12629, 119.7717393 -0.1290826, 119.766154 -0.1291284, 119.754029 -0.1379587, 119.7496882 -0.1377333, 119.7482312 -0.1387637, 119.7414168 -0.1404815, 119.7376787 -0.1429671, 119.7319722 -0.1423984, 119.7253232 -0.1426342, 119.7213363 -0.1444511, 119.7141476 -0.1404937, 119.7089049 -0.1394008, 119.7020498 -0.1358229, 119.699272 -0.132362, 119.6961284 -0.1308531, 119.692629 -0.1259011, 119.6876945 -0.1233711, 119.6862283 -0.1205968, 119.6822594 -0.1177414, 119.6804587 -0.1184003, 119.671791 -0.1150402, 119.6701342 -0.1125913, 119.6674874 -0.1115793, 119.6681437 -0.1090939, 119.665679 -0.1087417, 119.6627058 -0.105127, 119.6630193 -0.1025332, 119.6597861 -0.0962072, 119.6573242 -0.0978794, 119.6544815 -0.094852, 119.6541622 -0.0893662, 119.653012 -0.0864743, 119.6514688 -0.0865467, 119.6496422 -0.0807176, 119.6516744 -0.0775363, 119.6460858 -0.0723129, 119.6432558 -0.</t>
  </si>
  <si>
    <t>1332:401</t>
  </si>
  <si>
    <t>toli-toli</t>
  </si>
  <si>
    <t>KABUPATEN TOLI-TOLI</t>
  </si>
  <si>
    <t>MULTIPOLYGON (((120.2355184 0.9698321, 120.2341127 0.9678449, 120.2310136 0.9682844, 120.2309256 0.9728221, 120.2333093 0.9747521, 120.2358947 0.9786144, 120.2402067 0.9814166, 120.2407788 0.9852773, 120.2479683 0.9865379, 120.2494074 0.985381, 120.2469165 0.9830628, 120.2442355 0.9788143, 120.2438536 0.9768839, 120.2412653 0.9764957, 120.2378157 0.9742733, 120.2355184 0.9698321)), ((120.7348163 0.9936725, 120.7310203 0.9901651, 120.7279606 0.9899506, 120.7227895 0.9915401, 120.7256411 0.9874, 120.7226882 0.9853801, 120.718151 0.9856955, 120.7150903 0.9870741, 120.7113975 0.9869653, 120.7102343 0.9906817, 120.706861 0.986325, 120.7000902 0.9918002, 120.7035909 0.9966524, 120.7110722 0.9996035, 120.7147638 1.0015178, 120.7205664 1.0021591, 120.7277411 1.0023765, 120.7325975 0.9981317, 120.7356576 0.9978152, 120.7348163 0.9936725)), ((120.3782256 1.0022422, 120.3755965 0.996844, 120.3731503 0.9980727, 120.37578 1.0026189, 120.3782256 1.0022422)), ((120.7739667 1.0409834, 120.7714347 1.0407263, 120.7704394 1.0424446, 120.771465 1.0481428, 120.7740258 1.0500894, 120.7768695 1.045278, 120.7739667 1.0409834)), ((120.6688293 1.0488665, 120.6664235 1.0466236, 120.664948 1.0501063, 120.6677693 1.0511737, 120.6688293 1.0488665)), ((120.62075 1.065866, 120.6278996 1.0625055, 120.6317714 1.0559925, 120.6371026 1.0536113, 120.6395914 1.0512278, 120.6427249 1.0495569, 120.6459023 1.0460086, 120.6446689 1.0444099, 120.6471401 1.0417487, 120.6573709 1.0405137, 120.6602044 1.043065, 120.6654844 1.0403422, 120.6672527 1.0341297, 120.665492 1.0298675, 120.6648367 1.0246669, 120.6672617 1.0217021, 120.6744974 1.0158486, 120.6755579 1.0128312, 120.6681475 1.0163766, 120.6653262 1.0153093, 120.6649717 1.0177946, 120.6617934 1.0225857, 120.656678 1.0232921, 120.6552636 1.027907, 120.6522616 1.0328758, 120.6439717 1.0332247, 120.6429112 1.036242, 120.6453793 1.0378417, 120.6441408 1.0429892, 120.6408152 1.0435089, 120.6395512 1.0481343, 120.6346115 1.0497283, 120.6272043 1.0490125, 120.6252658 1.0468807, 120.6182055 1.0539765, 120.6146801 1.0513108, 120.6136164 1.0584112, 120.607968 1.0642653, 120.6023266 1.0610654, 120.5998575 1.0608859, 120.5995023 1.0640812, 120.6047906 1.0678135, 120.6116679 1.0694166, 120.62075 1.065866)), ((120.3986329 1.038836, 120.3986322 1.0336561, 120.397914 1.0319697, 120.3950416 1.0308859, 120.3971349 1.0224533, 120.3970748 1.0205861, 120.3942623 1.0189, 120.3925858 1.0103474, 120.3903715 1.0080589, 120.3858237 1.0066741, 120.382473 1.0078791, 120.3757713 1.0089038, 120.3711643 1.0133012, 120.3679935 1.0187224, 120.3672031 1.0254269, 120.3657807 1.0290825, 120.3681816 1.0385865, 120.3674575 1.0408876, 120.3676975 1.0466096, 120.3702721 1.0591374, 120.3720678 1.0638954, 120.3776938 1.0735317, 120.3797638 1.075801, 120.3840372 1.0776869, 120.3894825 1.0778669, 120.3981064 1.0729767, 120.4002526 1.0711798, 120.4026452 1.064012, 120.4022259 1.0606391, 120.4028237 1.0558206, 120.4014469 1.0514239, 120.3988421 1.0495429, 120.3997704 1.0435338, 120.3986329 1.038836)), ((120.6719878 1.070706, 120.6705785 1.068397, 120.66772 1.0709122, 120.6693378 1.0763852, 120.6726878 1.0779857, 120.6755101 1.0778103, 120.6744559 1.0723058, 120.6719878 1.070706)), ((120.8074459 1.2806313, 120.8039245 1.2786165, 120.7998794 1.2791268, 120.7997032 1.2817988, 120.8014485 1.284063, 120.8056451 1.2826621, 120.8074459 1.2806313)), ((121.0609806 1.3152938, 121.0593068 1.3131846, 121.0567364 1.315063, 121.0602356 1.3200017, 121.0635037 1.3218847, 121.0621065 1.3167125, 121.0609806 1.3152938)), ((120.7930104 1.334819, 120.7916034 1.332272, 120.7899164 1.3334047, 120.7901984 1.3359521, 120.7930104 1.334819)), ((121.1767436 1.2605279, 121.1763816 1.2567658, 121.1775765 1.2522707, 121.177473 1.2487671, 121.1757235 1.247469, 121.1753488 1.2450082, 121.1728527 1.2448213, 121.1704233 1.2422075, 121.1675845 1.2425209, 121.1651879 1.2399606, 121.161261 1.2434547, 121.1515582 1.2422329, 121.1497731 1.2399276, 121.1514379 1.2387807, 121.1509606 1.2346278, 121.1481447 1.2310911, 121.1488191 1.2258686, 121.143767 1.2173804, 121.137872 1.2088917, 121.1370311 1.2059215, 121.133781 1.204863, 121.1293498 1.2062151, 121.1257997 1.2033123, 121.1214425 1.1965777, 121.114596 1.1917062, 121.09827 1.1838349, 121.0986966 1.1761992, 121.0953876 1.1764348, 121.0927966 1.1752643, 121.092802 1.1672865, 121.0801686 1.1515818, 121.0810175 1.1426738, 121.0852451 1.1346862, 121.080351 1.1333713, 121.0824052 1.1315105, 121.0839677 1.127213, 121.0892874 1.1224757, 121.0903802 1.1170752, 121.0905539 1.1127224, 121.0926441 1.1075529, 121.0895291 1.0984396, 121.0912524 1.0951009, 121.0937264 1.0932065, 121.0889788 1.0909251, 121.0825885 1.0896255, 121.0793043 1.0894447, 121.0731076 1.0836971, 121.0677448 1.0837623, 121.0652546 1.0830561, 121.0561138 1.0781739, 121.0503928 1.0697531, 121.0480582 1.069755, 121.0446021 1.0637796, 121.041445 1.0613531, 121.0411307 1.0552917, 121.0397463 1.0525004, 121.0406794 1.0501909, 121.0397717 1.0484744, 121.0350232 1.0472596, 121.0324346 1.0442846, 121.0264388 1.0392947, 121.0218946 1.0387429, 121.0188058 1.0363165, 121.0144205 1.0360164, 121.0072421 1.0328784, 121.0068339 1.0315058, 121.0119965 1.0241671, 121.0120668 1.0207135, 121.0147964 1.0160264, 121.0187891 1.0147485, 121.0238797 1.0147516, 121.0256841 1.0100863, 121.0255723 1.0071128, 121.0268704 1.0022418, 121.0264633 0.999131, 121.0238713 0.9984444, 121.0213304 0.9950566, 121.0194258 0.9881709, 121.0214287 0.9826142, 121.0190457 0.9777181, 121.0203667 0.9723439, 121.0182327 0.9690948, 121.017258 0.965023, 121.0156278 0.9549812, 121.0124788 0.9384428, 121.0091052 0.9171013, 121.0052789 0.8919857, 121.0060086 0.8871143, 121.0022392 0.8827895, 121.002513 0.8806397, 121.0062179 0.8782401, 121.0072413 0.8764566, 121.0079498 0.8686119, 121.0061689 0.8666449, 121.006408 0.8622756, 121.0042961 0.8600101, 121.001328 0.8604123, 120.9990489 0.8572856, 120.9985505 0.8544035, 120.9959386 0.8523665, 120.99301 0.8476762, 120.9906953 0.8420257, 120.9844012 0.8427315, 120.9820843 0.8411823, 120.9779946 0.8412415, 120.9747696 0.8386782, 120.9711806 0.836938, 120.9635239 0.8363851, 120.9586863 0.8326774, 120.9554835 0.8312349, 120.9504643 0.8272755, 120.9452379 0.8265802, 120.9408988 0.8275679, 120.9372824 0.8261986, 120.9332651 0.8269692, 120.9316525 0.8259392, 120.9330853 0.8231954, 120.9328373 0.8192844, 120.9300885 0.8186654, 120.9247304 0.8110924, 120.9209609 0.8071567, 120.9171455 0.8040671, 120.916283 0.8025115, 120.9157175 0.797594, 120.9125689 0.7945596, 120.9053137 0.7931006, 120.9002024 0.792646, 120.894819 0.7903334, 120.8910949 0.7866722, 120.891143 0.7812291, 120.8849492 0.7638674, 120.8798733 0.7508385, 120.8737141 0.741472, 120.8678793 0.7331445, 120.8555814 0.7163144, 120.8491943 0.7065837, 120.845902 0.7025342, 120.8454719 0.6991951, 120.8499981 0.7006305, 120.8480476 0.6967926, 120.8384866 0.6876729, 120.8352969 0.6906243, 120.8324933 0.6906902, 120.8301186 0.6892445, 120.8194143 0.6841862, 120.818239 0.6821205, 120.8188319 0.6788465, 120.8146198 0.6758755, 120.8107119 0.6771938, 120.802947 0.6774526, 120.7970127 0.6790658, 120.7966547 0.6791631, 120.7966316 0.6791694, 120.7906026 0.6784094, 120.7887778 0.678776, 120.7824425 0.6780474, 120.7811111 0.6765242, 120.7755667 0.6735553, 120.7641081 0.6698956, 120.7611353 0.6673186, 120.7565126 0.6645381, 120.7542961 0.662017, 120.7443987 0.6637739, 120.736228 0.6607786, 120.7315514 0.6629119, 120.7274903 0.6635333, 120.7235672 0.6632545, 120.7212264 0.6645691, 120.7064286 0.6685726, 120.705206 0.6662844, 120.7060579 0.6639745, 120.7053037 0.6615525, 120.6969364 0.6613527, 120.6944752 0.6582527, 120.6895512 0.6555647, 120.6852441 0.6501915, 120.6753956 0.6458486, 120.6690122 0.6384961, 120.6659145 0.6338196, 120.6663385 0.6278823, 120.6612849 0.623639, 120.6608671 0.6155809, 120.6565123 0.6172226, 120.6495437 0.6168121, 120.645932 0.6144575, 120.6440174 0.6117565, 120.6424072 0.612161, 120.6368656 0.6058205, 120.6377637 0.5979959, 120.6345565 0.5965725, 120.6296037 0.5929885, 120.626334 0.5875754, 120.6187513 0.5871481, 120.6153407 0.589399, 120.6145134 0.5928609, 120.6152148 0.5949984, 120.6138889 0.5996878, 120.6072627 0.6010709, 120.6038378 0.5989471, 120.6022617 0.5962486, 120.6003351 0.5954168, 120.5964121 0.5960272, 120.5896924 0.6043251, 120.5804023 0.6053159, 120.576034 0.609089, 120.5702732 0.6083415, 120.5684104 0.6070477, 120.5630424 0.6055209, 120.560899 0.6024761, 120.5569918 0.5947173, 120.5479476 0.5952729, 120.5451733 0.5975194, 120.5447391 0.6014975, 120.5421923 0.6063589, 120.540998 0.6141503, 120.5433767 0.6204449, 120.5416797 0.6257766, 120.5409197 0.632008, 120.5381645 0.6351229, 120.5275912 0.6361711, 120.5225316 0.6333217, 120.5166025 0.6364445, 120.511051 0.6343203, 120.5080249 0.6344661, 120.5057671 0.635797, 120.5031805 0.6351104, 120.4954745 0.6363904, 120.4932143 0.639419, 120.4927138 0.6415881, 120.4844028 0.6445731, 120.4820311 0.6433873, 120.4769913 0.6433873, 120.4716551 0.6442766, 120.4630578 0.641905, 120.4592038 0.6416085, 120.4538332 0.6428083, 120.4490035 0.6428435, 120.4489006 0.6428288, 120.4414449 0.6558916, 120.440048 0.6619449, 120.4384967 0.6637666, 120.4304222 0.663943, 120.4221931 0.6617886, 120.4165198 0.6615304, 120.4120054 0.6634511, 120.409818 0.6676786, 120.4082897 0.6687425, 120.4035889 0.6688583, 120.4017158 0.6697005, 120.3953914 0.6695138, 120.3891797 0.6704571, 120.3801147 0.6710074, 120.3759122 0.6743539, 120.3735504 0.6752771, 120.3659319 0.6766926, 120.3557083 0.6781725, 120.3520072 0.6771768, 120.3517498 0.677004, 120.3498002 0.6729515, 120.344301 0.6682622, 120.3391967 0.6686448, 120.3370929 0.667952, 120.3325662 0.6683095, 120.3298139 0.6678384, 120.3217562 0.6640624, 120.3148172 0.659918, 120.3077567 0.6570259, 120.3007182 0.6519338, 120.2997951 0.6461795, 120.2997953 0.6426061, 120.2975377 0.6410903, 120.2938679 0.640899, 120.2869995 0.6390968, 120.2861608 0.6378336, 120.2864153 0.633559, 120.28554 0.6316078, 120.2855386 0.6316051, 120.2830087 0.6305819, 120.277029 0.6315186, 120.2736421 0.6301916, 120.2689904 0.6303486, 120.2652708 0.623561, 120.263392 0.6223219, 120.2606601 0.6235585, 120.2514434 0.6202967, 120.2403981 0.6129345, 120.2352002 0.6110152, 120.2296482 0.6079734, 120.219332 0.6049161, 120.2152242 0.6055047, 120.2102113 0.6070527, 120.1979314 0.6134884, 120.193137 0.6157453, 120.1925247 0.6259211, 120.1926446 0.6304252, 120.1934987 0.633453, 120.1934471 0.6384492, 120.1961809 0.646622, 120.1956408 0.6506336, 120.1965188 0.6545966, 120.1961741 0.658879, 120.1988852 0.663803, 120.1993696 0.6718516, 120.1999066 0.6734025, 120.1990729 0.6776599, 120.1994118 0.6835671, 120.1977917 0.6945187, 120.1969106 0.6961918, 120.1962965 0.7009662, 120.1925729 0.7026133, 120.1888488 0.7064974, 120.1838534 0.7075966, 120.180628 0.7114741, 120.1782938 0.7132734, 120.1725942 0.7147949, 120.1653326 0.7195539, 120.1600018 0.7210519, 120.1563331 0.7232646, 120.1527387 0.7239761, 120.1487312 0.727999, 120.1465504 0.7285006, 120.1445931 0.7306652, 120.1414914 0.7370072, 120.1396253 0.7382422, 120.1396738 0.7411299, 120.13724 0.745031, 120.136734 0.7480356, 120.1380538 0.7487994, 120.1434425 0.7488174, 120.1570188 0.753483, 120.1622409 0.7546131, 120.1647035 0.7539387, 120.1713069 0.7549194, 120.1778797 0.7566087, 120.1845567 0.7611156, 120.1920759 0.7669349, 120.2027303 0.7728032, 120.2154163 0.7828194, 120.2208789 0.7852566, 120.2250293 0.7887153, 120.2304261 0.7920319, 120.233561 0.7960298, 120.2381208 0.800709, 120.2402227 0.8047967, 120.2416478 0.8100319, 120.2419866 0.8155181, 120.2446406 0.8193368, 120.2458172 0.8365485, 120.2428468 0.8408828, 120.2425978 0.8487393, 120.2428833 0.8557169, 120.2421355 0.865098, 120.2410667 0.8700308, 120.2409779 0.8750174, 120.2399446 0.8785331, 120.2377886 0.8807754, 120.2354187 0.8815648, 120.234635 0.8862824, 120.2357577 0.8875738, 120.2369163 0.8941746, 120.2389122 0.8961475, 120.2410109 0.9004905, 120.241948 0.906415, 120.2403286 0.9214172, 120.2435406 0.9222392, 120.2498065 0.9334052, 120.2517478 0.9351221, 120.2516637 0.9384766, 120.2505227 0.9460122, 120.2472235 0.9559487, 120.2482612 0.9601507, 120.2543755 0.9577892, 120.2582646 0.9580754, 120.2630588 0.9612218, 120.2635852 0.965464, 120.2654362 0.9650743, 120.2664982 0.9683062, 120.2694866 0.9691824, 120.2756195 0.9689762, 120.2772136 0.9747518, 120.2778679 0.9796747, 120.2790595 0.9807044, 120.2838539 0.9791084, 120.2808622 0.9853558, 120.2846081 0.9861363, 120.2973748 0.9818292, 120.3067728 0.9815383, 120.313777 0.9828763, 120.3202052 0.9856199, 120.3228206 0.9852404, 120.3242168 0.9835446, 120.3294256 0.9837672, 120.3326172 0.9822944, 120.336363 0.9816247, 120.3459657 0.9849467, 120.3541281 0.9842078, 120.3541248 0.9806455, 120.3502791 0.9801721, 120.3488596 0.9789388, 120.3465461 0.9740356, 120.3486822 0.9730051, 120.352009 0.974869, 120.3550029 0.9740593, 120.3531709 0.9690121, 120.3479757 0.9700576, 120.3453605 0.9670323, 120.3455776 0.962766, 120.34966 0.9621904, 120.3489505 0.9595132, 120.3464743 0.9589512, 120.3458047 0.9540382, 120.346669 0.9522273, 120.343164 0.9450562, 120.3413022 0.9449672, 120.3403043 0.9400589, 120.3421215 0.9366897, 120.3413234 0.9355073, 120.3417663 0.9307996, 120.3395939 0.9285911, 120.3389508 0.9263253, 120.3403421 0.9241814, 120.3414578 0.9188665, 120.339795 0.912244, 120.3381278 0.9116832, 120.3379446 0.9088853, 120.3397075 0.9052495, 120.3403605 0.899095, 120.3392499 0.8974155, 120.3388841 0.8908872, 120.3370331 0.8881814, 120.3361142 0.8846333, 120.3299067 0.8780111, 120.3310547 0.8747939, 120.3311194 0.8662616, 120.3267221 0.8604016, 120.327447 0.8587628, 120.3270878 0.8549375, 120.3287188 0.8512958, 120.3323391 0.8492948, 120.3348386 0.8467734, 120.3400469 0.8436809, 120.342596 0.8415318, 120.3457442 0.840455, 120.3500132 0.8401097, 120.3521011 0.8380107, 120.3604481 0.8369661, 120.3607097 0.8358286, 120.3573208 0.8331133, 120.3568885 0.8295248, 120.3581065 0.8282128, 120.3604532 0.8292646, 120.3634464 0.8283127, 120.3658431 0.8299684, 120.3652794 0.8331309, 120.3653153 0.8391574, 120.362324 0.8426508, 120.3654933 0.8459576, 120.3658801 0.8499907, 120.3650354 0.8520501, 120.3674764 0.8576251, 120.3673846 0.8646264, 120.3684839 0.8666279, 120.3723383 0.8676055, 120.3756637 0.8640003, 120.375822 0.8588561, 120.374723 0.8562701, 120.3743917 0.8525171, 120.375279 0.8500153, 120.3733961 0.8436665, 120.3745324 0.8373257, 120.3740156 0.8325206, 120.3758668 0.8270318, 120.3805967 0.8232279, 120.3811024 0.8210709, 120.3837524 0.8169484, 120.3845743 0.8132053, 120.3839737 0.8072056, 120.3850842 0.8043226, 120.3867348 0.8036306, 120.3874186 0.8008343, 120.390256 0.7993133, 120.3912662 0.7967759, 120.3941035 0.7954452, 120.3972556 0.7922216, 120.404444 0.7903122, 120.4162144 0.7928532, 120.4189236 0.7917395, 120.432833 0.7894237, 120.4403043 0.7847093, 120.4482727 0.7819048, 120.4579917 0.7796909, 120.473887 0.7779572, 120.4773829 0.7794415, 120.4800498 0.7823147, 120.4823482 0.7860214, 120.4854762 0.7871349, 120.488143 0.790286, 120.4922809 0.7909904, 120.4954907 0.7931473, 120.5000398 0.7929346, 120.5132589 0.7929965, 120.5185616 0.7933811, 120.5226311 0.7928425, 120.530233 0.7909922, 120.5343014 0.7923085, 120.5369896 0.7906098, 120.5454404 0.7815723, 120.5517948 0.777923, 120.55387 0.7755235, 120.5549982 0.770613, 120.5525691 0.7681649, 120.5507048 0.7645811, 120.5477987 0.7611278, 120.5464982 0.7584619, 120.5481059 0.755186, 120.5524454 0.7565866, 120.55554 0.7562142, 120.5591701 0.7546505, 120.5633176 0.7547573, 120.5644263 0.753535, 120.5690217 0.7527772, 120.5743773 0.7553879, 120.5743785 0.7532702, 120.5771855 0.7496245, 120.5798725 0.7516261, 120.583496 0.7511575, 120.5865341 0.7523357, 120.5874702 0.7504538, 120.5929233 0.749324, 120.595885 0.7510467, 120.5969356 0.7534004, 120.5941164 0.756192, 120.5910036 0.7580577, 120.5922544 0.7643397, 120.5882469 0.7652246, 120.5852415 0.7648064, 120.5836981 0.7667882, 120.5793889 0.7679905, 120.5760637 0.7677094, 120.5738826 0.7696138, 120.5761188 0.7760959, 120.5805193 0.7796775, 120.5861548 0.786795, 120.5906312 0.7940725, 120.594851 0.7961262, 120.5976178 0.7937835, 120.5992162 0.7983265, 120.6018339 0.8021375, 120.5971747 0.8047721, 120.5958633 0.8072621, 120.5967354 0.8093138, 120.599502 0.8074107, 120.6013674 0.8093854, 120.6054675 0.8109307, 120.6072165 0.8069758, 120.6102717 0.8093219, 120.6076487 0.8144484, 120.6123037 0.8189933, 120.6130304 0.8208985, 120.607206 0.8247044, 120.6030396 0.8216395, 120.5999265 0.8279234, 120.6009414 0.8343708, 120.597593 0.8355409, 120.5978819 0.839204, 120.601329 0.844429, 120.6044275 0.8460943, 120.6063183 0.8484398, 120.6050275 0.8518713, 120.6070661 0.8559736, 120.6096609 0.8566469, 120.6086677 0.8591965, 120.6098035 0.8614821, 120.6049988 0.8636768, 120.6032964 0.8687589, 120.6036985 0.8720145, 120.6059867 0.8759494, 120.610703 0.8755455, 120.6106997 0.8806997, 120.6133934 0.8826003, 120.6155468 0.8865352, 120.617131 0.8921611, 120.6199679 0.8920858, 120.6209622 0.8958682, 120.6198106 0.89826, 120.6217257 0.9008082, 120.6218769 0.9042042, 120.6244827 0.9058267, 120.6230981 0.9126176, 120.6263184 0.9126969, 120.6296934 0.9105381, 120.631992 0.9129322, 120.634828 0.9144005, 120.6355922 0.9181829, 120.638122 0.9189564, 120.6371226 0.9229691, 120.6375048 0.9247445, 120.6357397 0.9271359, 120.634739 0.9330782, 120.6352924 0.9395471, 120.6384971 0.9383766, 120.6411159 0.9422875, 120.6446474 0.9432082, 120.6473303 0.941119, 120.650243 0.941121, 120.6548046 0.9434696, 120.6575244 0.9416146, 120.657522 0.9451329, 120.6594638 0.9452319, 120.6677137 0.9493422, 120.6632322 0.9529432, 120.6653974 0.9557001, 120.6680195 0.9575389, 120.67015 0.965728, 120.6732615 0.9644311, 120.6766691 0.9646347, 120.6750897 0.9596103, 120.679429 0.9520357, 120.6788598 0.9505428, 120.682324 0.9496539, 120.6849018 0.9532058, 120.6869566 0.9525001, 120.6890215 0.9534975, 120.686383 0.9574366, 120.685357 0.9566322, 120.6806775 0.9612215, 120.683175 0.9618087, 120.6893817 0.9590942, 120.6925951 0.9568185, 120.6926723 0.9610841, 120.6947821 0.9613023, 120.6933929 0.9645345, 120.6902531 0.9659284, 120.687841 0.970556, 120.6860891 0.9704078, 120.6823677 0.9682744, 120.6787259 0.9700923, 120.6822898 0.9754018, 120.6861582 0.9762128, 120.6866202 0.9787729, 120.6917749 0.982242, 120.6916278 0.9838585, 120.6970277 0.9868749, 120.7000944 0.9857748, 120.6994402 0.981733, 120.6976166 0.9796743, 120.6999535 0.9782798, 120.7014096 0.9839387, 120.7036463 0.9858657, 120.7056802 0.981883, 120.703546 0.9809606, 120.7062936 0.9768181, 120.707134 0.9743628, 120.7119376 0.9740591, 120.7152909 0.9762871, 120.7175027 0.9752141, 120.7185091 0.9770621, 120.7212607 0.9753256, 120.7202721 0.9695537, 120.7198545 0.9628625, 120.7125033 0.9592026, 120.7174601 0.957767, 120.7247064 0.9652023, 120.7287983 0.9626672, 120.7315648 0.9648883, 120.7273438 0.9657351, 120.7249774 0.9712283, 120.7264259 0.9715363, 120.7306976 0.9686228, 120.7319162 0.9705423, 120.7272334 0.9730633, 120.7297651 0.9739146, 120.7299739 0.9773134, 120.7332436 0.9790149, 120.7344417 0.9782226, 120.7350405 0.9741306, 120.7378889 0.9747698, 120.742004 0.9745602, 120.7411581 0.9772148, 120.7372522 0.9801859, 120.7372496 0.9841156, 120.7406247 0.9859234, 120.7383096 0.9872778, 120.7416765 0.9908096, 120.7422025 0.9932528, 120.7450518 0.9925113, 120.7479 0.9934691, 120.747054 0.9962299, 120.7494406 1.0013083, 120.7521844 1.0012445, 120.7548645 1.0055836, 120.7596059 1.003953, 120.7608964 1.0057959, 120.7585078 1.0105965, 120.7623022 1.0112539, 120.7651864 1.0129467, 120.7752954 1.0215644, 120.7765591 1.0237205, 120.7792838 1.0243102, 120.7835639 1.027546, 120.7851192 1.0302901, 120.7886234 1.0295088, 120.7935632 1.0303715, 120.7976837 1.0289564, 120.8032091 1.0281537, 120.8061596 1.0294727, 120.808239 1.029058, 120.8094123 1.0333991, 120.8098956 1.0446394, 120.8097305 1.0479412, 120.8067287 1.0519621, 120.8039522 1.0531227, 120.8014208 1.0524959, 120.7995312 1.0501577, 120.7976047 1.0509567, 120.7957542 1.0535241, 120.7983853 1.0617651, 120.7970883 1.0678394, 120.7994513 1.0703161, 120.8008084 1.0750486, 120.7984939 1.0809596, 120.797177 1.0890846, 120.7939997 1.0935966, 120.7932888 1.0968341, 120.7890934 1.1035246, 120.7865445 1.1051839, 120.7843284 1.1033598, 120.7823656 1.1038032, 120.7769543 1.1082291, 120.7768848 1.110822, 120.7792542 1.1122862, 120.7842184 1.1197561, 120.7853548 1.1224305, 120.7868036 1.1299429, 120.7898347 1.1377421, 120.7893697 1.141948, 120.7876275 1.1423611, 120.7873209 1.145394, 120.7884083 1.1493549, 120.7887807 1.1615686, 120.7881664 1.1640651, 120.7923938 1.1637612, 120.7973271 1.1579144, 120.802965 1.1618328, 120.8100583 1.1660395, 120.814528 1.1705564, 120.8161475 1.1712574, 120.8220266 1.1718413, 120.8270675 1.191343, 120.8274239 1.1965849, 120.8256826 1.2001317, 120.8280524 1.2022706, 120.8263191 1.2056803, 120.8194436 1.2052516, 120.8167739 1.2090641, 120.8161206 1.2122892, 120.8119062 1.2159528, 120.8105858 1.2181115, 120.8105291 1.2230929, 120.8137832 1.2329088, 120.8168142 1.2408312, 120.8169397 1.2456996, 120.8182212 1.2478807, 120.8199973 1.2567055, 120.8183231 1.2588876, 120.8133992 1.2583369, 120.8083736 1.2625596, 120.8082489 1.2666948, 120.8101496 1.2710869, 120.8112141 1.2809722, 120.8161931 1.2804992, 120.8187788 1.2833648, 120.820612 1.288258, 120.8215951 1.2938862, 120.8163758 1.2979581, 120.8126019 1.2983724, 120.811376 1.299624, 120.8105622 1.3039581, 120.8108167 1.3066825, 120.8096694 1.3082723, 120.8100017 1.312329, 120.8090129 1.3135411, 120.8092861 1.317399, 120.8074273 1.3192466, 120.8079241 1.3229697, 120.809308 1.3248928, 120.8165651 1.3231728, 120.8228667 1.3232383, 120.8247607 1.3249904, 120.8265207 1.3219467, 120.8307154 1.3196965, 120.8324122 1.3172282, 120.8327664 1.3141592, 120.8360429 1.3139823, 120.838517 1.3126296, 120.8451307 1.3147215, 120.846195 1.3178636, 120.8485418 1.318645, 120.8494351 1.3162599, 120.854795 1.3166842, 120.8595076 1.3183737, 120.8601656 1.3199672, 120.8633292 1.321961, 120.8649367 1.3182036, 120.869004 1.3177182, 120.8700565 1.3207722, 120.8759898 1.3226356, 120.8815291 1.3226404, 120.885909 1.3249841, 120.8887309 1.3279489, 120.8881913 1.335316, 120.8951066 1.3418618, 120.894702 1.3474553, 120.8912202 1.3493827, 120.8940257 1.3512754, 120.8972786 1.3505921, 120.9033805 1.3567289, 120.908937 1.3539983, 120.9144904 1.3430824, 120.915166 1.3372159, 120.9134038 1.3370802, 120.9116426 1.3395364, 120.9079423 1.3385889, 120.9044586 1.3396755, 120.8994414 1.3342205, 120.8984906 1.3287639, 120.9006591 1.3282174, 120.9001158 1.3250798, 120.90635 1.3223491, 120.9058062 1.3179837, 120.8986222 1.3178499, 120.8965907 1.3227619, 120.8914544 1.3260226, 120.8900178 1.3244707, 120.895775 1.3178598, 120.8927962 1.3181674, 120.8928969 1.320545, 120.8901233 1.3211629, 120.8887904 1.3183707, 120.8930062 1.3126888, 120.9010168 1.3135226, 120.9013285 1.3091812, 120.8944471 1.3091753, 120.8929087 1.3064864, 120.8951704 1.3039039, 120.89712 1.3068964, 120.9004058 1.3072163, 120.9029749 1.3055645, 120.9054383 1.3074273, 120.907801 1.3070158, 120.9109837 1.3084657, 120.9122691 1.3111583, 120.9086896 1.3144398, 120.913423 1.3188022, 120.9161464 1.3194899, 120.9166337 1.3238922, 120.9184109 1.3261175, 120.9206059 1.3253577, 120.919854 1.3196453, 120.9243963 1.3169836, 120.9283297 1.3185862, 120.9280993 1.3226224, 120.9302916 1.3251374, 120.9293065 1.3268882, 120.9301358 1.3305445, 120.924387 1.3281026, 120.9216609 1.3306135, 120.9286951 1.3341227, 120.9309626 1.3372471, 120.9311114 1.3402174, 120.9345908 1.3418958, 120.9415471 1.3482229, 120.9421506 1.3503558, 120.9495686 1.3476204, 120.955169 1.3465589, 120.9647067 1.342759, 120.9683735 1.3424781, 120.9734212 1.3443416, 120.9829085 1.3388957, 120.993133 1.3356814, 120.9955925 1.3400217, 120.9990475 1.3318438, 121.0054539 1.3288742, 121.0070544 1.3294953, 121.0090219 1.3269632, 121.0180327 1.3252596, 121.0207493 1.329368, 121.0255104 1.3276609, 121.0248342 1.3228698, 121.0341851 1.3211664, 121.0384344 1.3218541, 121.0392464 1.3204175, 121.0395907 1.3127527, 121.0459122 1.3136061, 121.0463363 1.3102128, 121.0526585 1.3102178, 121.0556128 1.3051295, 121.0626992 1.3028477, 121.0681871 1.3054349, 121.0681853 1.3077854, 121.0700516 1.3103724, 121.0742557 1.3099056, 121.0768219 1.3134333, 121.0796197 1.3195468, 121.0929351 1.314856, 121.1000572 1.3164107, 121.1240713 1.3032611, 121.1333812 1.2984394, 121.149564 1.2889722, 121.155643 1.2847617, 121.1631139 1.2776355, 121.1774519 1.2678882, 121.1767436 1.2605279)), ((120.8891506 1.3642375, 120.8842686 1.3581002, 120.8815577 1.3582376, 120.8780343 1.360831, 120.8789864 1.3696982, 120.8818339 1.3721528, 120.8834616 1.3751535, 120.8882054 1.3739239, 120.8899664 1.3707855, 120.8891506 1.3642375)))</t>
  </si>
  <si>
    <t>1332:402</t>
  </si>
  <si>
    <t>buol</t>
  </si>
  <si>
    <t>KABUPATEN BUOL</t>
  </si>
  <si>
    <t>MULTIPOLYGON (((121.964137 1.0522694, 121.9635534 1.0568397, 121.9666958 1.0602393, 121.9671604 1.0636966, 121.9700123 1.0654555, 121.969486 1.0726626, 121.9730954 1.0720779, 121.976415 1.0679772, 121.9764159 1.065399, 121.9726918 1.0604757, 121.9721105 1.0580144, 121.9676877 1.0535011, 121.964137 1.0522694)), ((121.8149303 1.0960547, 121.8134048 1.093094, 121.809989 1.0920912, 121.8104113 1.0955286, 121.8139325 1.0969015, 121.8149303 1.0960547)), ((121.8441061 1.1206814, 121.8425277 1.1172448, 121.838797 1.1168241, 121.8356451 1.117778, 121.8349636 1.1203169, 121.8425327 1.1251776, 121.8463149 1.1238531, 121.8441061 1.1206814)), ((121.3650071 1.2712779, 121.3641098 1.2679695, 121.3610937 1.2688606, 121.3640532 1.2723695, 121.3650071 1.2712779)), ((121.435569 1.1622034, 121.4482984 1.1532114, 121.450444 1.1491414, 121.4526664 1.1426962, 121.4577204 1.1368965, 121.4637684 1.1314329, 121.4699639 1.1251955, 121.4833128 1.1129816, 121.4844308 1.1096, 121.4892825 1.107694, 121.4909748 1.1054432, 121.5007231 1.0945526, 121.5062299 1.0901864, 121.5121068 1.0866026, 121.5163881 1.086477, 121.5209927 1.084043, 121.5230925 1.084201, 121.5273815 1.0826535, 121.5429503 1.071313, 121.5471751 1.0691218, 121.5511243 1.0653701, 121.5557062 1.0629589, 121.5603339 1.0617521, 121.566158 1.0616609, 121.5678558 1.0631929, 121.5708883 1.0624769, 121.5737021 1.0633232, 121.5793091 1.059767, 121.5839133 1.05751, 121.5878342 1.0578484, 121.5925432 1.0560726, 121.5982116 1.0549955, 121.6055405 1.0548113, 121.6089573 1.0561903, 121.6083887 1.058875, 121.6113692 1.0617819, 121.6155132 1.0621179, 121.6267457 1.0610952, 121.6281081 1.0621406, 121.6323723 1.0610561, 121.6369909 1.0573638, 121.6382611 1.055472, 121.6415923 1.0544557, 121.6433007 1.0553002, 121.6464081 1.0545376, 121.6480871 1.0529586, 121.6488127 1.0484209, 121.6479711 1.0453213, 121.6502658 1.0430655, 121.6505281 1.0410444, 121.6548216 1.0407008, 121.656459 1.0503057, 121.6561362 1.0542507, 121.6529992 1.0529404, 121.6511259 1.0535974, 121.6498336 1.0590879, 121.654943 1.0651131, 121.6693403 1.0690502, 121.6739904 1.0684156, 121.6762968 1.0657736, 121.6786178 1.0654282, 121.6834798 1.0678362, 121.6837987 1.0717788, 121.6884456 1.0709842, 121.6913461 1.0693243, 121.6941795 1.0657017, 121.6966973 1.0637855, 121.695984 1.0614217, 121.697671 1.0563394, 121.7057045 1.0541205, 121.7083429 1.0502586, 121.7049779 1.0476194, 121.7065028 1.0461294, 121.7072265 1.0397796, 121.7131895 1.0405227, 121.7147619 1.0431234, 121.7112156 1.0451657, 121.7108115 1.0476144, 121.7079264 1.0540943, 121.7080703 1.0597189, 121.704902 1.0660222, 121.702844 1.068096, 121.7001373 1.0682312, 121.7011394 1.0725302, 121.7025243 1.0742135, 121.7064481 1.0727767, 121.7062238 1.0779747, 121.709572 1.0815282, 121.7112867 1.0818598, 121.7163054 1.0806927, 121.7210339 1.0777168, 121.7218176 1.0755541, 121.7261985 1.0745537, 121.7284125 1.0767628, 121.7300993 1.0767113, 121.7338979 1.0726382, 121.7353855 1.0721924, 121.7355535 1.0685038, 121.7403127 1.0649581, 121.7437061 1.0668902, 121.7421341 1.0684487, 121.7441769 1.0724184, 121.7510974 1.0721234, 121.7522845 1.0734648, 121.7566194 1.0712096, 121.7605354 1.0703626, 121.7668304 1.0712037, 121.7753668 1.0780976, 121.7791419 1.0754203, 121.780122 1.0771093, 121.7831763 1.0763181, 121.783761 1.0809085, 121.7868394 1.0828778, 121.7953306 1.0815986, 121.7977493 1.0823081, 121.8001266 1.081462, 121.8026451 1.0827276, 121.8047423 1.0811776, 121.8089383 1.0807528, 121.8099157 1.0779364, 121.8126201 1.0822102, 121.8155308 1.0822084, 121.8189819 1.0810621, 121.8190113 1.0844072, 121.8208311 1.0867996, 121.820553 1.0896155, 121.8236318 1.0921479, 121.8267089 1.0920052, 121.8281947 1.0905847, 121.8293632 1.0866536, 121.831882 1.0884823, 121.8357974 1.0867904, 121.8423726 1.0880473, 121.8440855 1.0872578, 121.846294 1.0901122, 121.8461025 1.0928659, 121.848278 1.0935347, 121.8505414 1.0926397, 121.8531142 1.0894657, 121.8552002 1.0889282, 121.8573732 1.0855311, 121.8601701 1.0860208, 121.8583763 1.0894532, 121.8601418 1.0923572, 121.8631895 1.094292, 121.8636672 1.0888044, 121.8686363 1.0865418, 121.874085 1.0818581, 121.8792149 1.080241, 121.8841858 1.0808834, 121.8877141 1.0823337, 121.8888377 1.0842697, 121.8878776 1.0874981, 121.8924249 1.0909295, 121.8992026 1.0911368, 121.9042468 1.091821, 121.9109206 1.0937735, 121.9136534 1.0950409, 121.9164404 1.0988467, 121.9215374 1.099954, 121.9229568 1.1012751, 121.9264773 1.1019074, 121.9321325 1.1019928, 121.9344838 1.1004019, 121.9358996 1.0972224, 121.9357205 1.0921288, 121.9335503 1.0891739, 121.9358188 1.0857192, 121.9348196 1.0841863, 121.9354239 1.0788951, 121.9363958 1.0778382, 121.9442434 1.0760491, 121.9468841 1.0712625, 121.9503677 1.0676899, 121.9513549 1.0627732, 121.9499046 1.0574124, 121.9526802 1.0563431, 121.9562704 1.0609564, 121.9584256 1.059743, 121.9561343 1.0551053, 121.9554416 1.0505952, 121.9542225 1.0493704, 121.9526947 1.0415975, 121.9559193 1.0379484, 121.9603698 1.0361894, 121.9678176 1.0319531, 121.9723894 1.0281294, 121.9744948 1.0285953, 121.9817888 1.0234284, 121.9867702 1.0233266, 121.9940098 1.0279812, 121.9985803 1.0281895, 122.0009934 1.0301029, 122.0018133 1.035841, 122.0044833 1.0370825, 122.0080788 1.035171, 122.0108007 1.0350168, 122.0124433 1.0374468, 122.0154212 1.0398773, 122.019067 1.0410157, 122.0225295 1.0406546, 122.026513 1.0430858, 122.0282584 1.0453608, 122.0310322 1.0432423, 122.0347287 1.0469136, 122.0380664 1.048207, 122.0416615 1.0476395, 122.0464798 1.0531372, 122.0505953 1.0547242, 122.0512606 1.062375, 122.0533137 1.0663044, 122.0586554 1.06429, 122.0598354 1.0683224, 122.0563425 1.0704408, 122.0568038 1.0734392, 122.0671775 1.0745279, 122.0691294 1.073443, 122.0701061 1.0703416, 122.0672816 1.0697204, 122.0634315 1.0642914, 122.0690295 1.0640347, 122.0716485 1.0645524, 122.073806 1.0628989, 122.0747314 1.059539, 122.0765802 1.0598498, 122.0791986 1.0624869, 122.0789925 1.0647614, 122.0842819 1.0659002, 122.0879799 1.0648158, 122.092242 1.066678, 122.0930117 1.0689011, 122.0984038 1.07004, 122.0992772 1.0690063, 122.1026666 1.069576, 122.1040023 1.0680772, 122.1089838 1.0688024, 122.1096521 1.0663213, 122.1066742 1.0637357, 122.1084734 1.0576363, 122.1103733 1.0586707, 122.1124282 1.0565519, 122.1178803 1.0568817, 122.1186429 1.0548477, 122.1172055 1.0528829, 122.1188133 1.0511393, 122.1191585 1.0476107, 122.1219186 1.0465678, 122.1245174 1.0476246, 122.1253034 1.0511051, 122.124325 1.053625, 122.1301057 1.0569438, 122.135113 1.054777, 122.1371512 1.052375, 122.1401785 1.0524345, 122.1401635 1.0480818, 122.1412938 1.0464279, 122.1485785 1.0462228, 122.1522731 1.0496004, 122.1553016 1.0492652, 122.1552073 1.0450408, 122.1577292 1.042762, 122.1595732 1.0369292, 122.1632783 1.0332516, 122.1681058 1.0337181, 122.169338 1.0350108, 122.169183 1.0385778, 122.1704652 1.0454536, 122.172519 1.0472634, 122.1761141 1.0469542, 122.1820724 1.0441125, 122.1816079 1.0527455, 122.1843287 1.0570887, 122.1867943 1.0555901, 122.1860249 1.052023, 122.1847925 1.0512472, 122.1859745 1.0482492, 122.1896731 1.0449933, 122.1907524 1.0418402, 122.1926015 1.0412203, 122.1955431 1.0384838, 122.1931355 1.038097, 122.1891659 1.0393145, 122.1873444 1.037361, 122.1811843 1.0366858, 122.1792016 1.0372131, 122.1755282 1.0362738, 122.1747128 1.0325788, 122.1752966 1.0301744, 122.1703129 1.0278339, 122.1664004 1.0295205, 122.1606275 1.0298709, 122.1563196 1.0256017, 122.1513575 1.0241797, 122.1488873 1.0215111, 122.1461106 1.020073, 122.1404719 1.0184655, 122.1362903 1.0199441, 122.1326468 1.0187799, 122.1307574 1.0193401, 122.1255098 1.0182187, 122.1237302 1.0134288, 122.1215625 1.0120653, 122.1131224 1.0130754, 122.1080354 1.0101424, 122.1013236 1.0046691, 122.0926956 0.9998133, 122.0892634 0.9996892, 122.0843606 0.998579, 122.0803873 1.0021835, 122.0767509 1.0063816, 122.0709789 1.0040928, 122.0656837 1.0000021, 122.0595283 0.9968342, 122.0566133 0.9969735, 122.0520005 0.9944699, 122.0505302 0.9923751, 122.0448925 0.9891086, 122.0423183 0.9894775, 122.040726 0.9851649, 122.0383365 0.982577, 122.0351256 0.9761921, 122.0303467 0.9705234, 122.0251279 0.9602605, 122.023106 0.9581039, 122.0178969 0.9568704, 122.0169646 0.9546097, 122.0100398 0.9520204, 122.0076506 0.9483853, 121.9991032 0.9425069, 121.9944843 0.9425056, 121.9885182 0.9354092, 121.9871126 0.9319834, 121.9836887 0.9275482, 121.9835946 0.9217236, 121.9865016 0.9190639, 121.9851017 0.9144207, 121.9851547 0.9104561, 121.9825299 0.9073624, 121.9808696 0.90611, 121.9757843 0.9042305, 121.9673766 0.906054, 121.9649371 0.9073052, 121.9583464 0.907199, 121.9546616 0.9077196, 121.9486687 0.9141052, 121.9475777 0.9181738, 121.9441522 0.9195813, 121.9422828 0.9232323, 121.9381639 0.9277965, 121.9320397 0.9295683, 121.9281808 0.9278925, 121.922232 0.9274265, 121.9182599 0.9330342, 121.9159738 0.9417973, 121.9115535 0.947881, 121.9070882 0.9548697, 121.9064558 0.9581398, 121.9020947 0.9638765, 121.8996555 0.9641365, 121.8939974 0.9688295, 121.8914277 0.9734624, 121.8875737 0.9767601, 121.8832263 0.9793543, 121.878763 0.9799788, 121.8760634 0.9831077, 121.8728975 0.9838369, 121.8676225 0.9861529, 121.8628984 0.9907939, 121.8590582 0.9906883, 121.8570339 0.9918873, 121.8507024 0.9924068, 121.8486275 0.9897457, 121.8466901 0.9857675, 121.8467946 0.9838896, 121.8488716 0.9802389, 121.8465676 0.9773926, 121.8444398 0.977444, 121.8373834 0.9738423, 121.8361391 0.9703991, 121.8331821 0.9675812, 121.8317088 0.9618562, 121.8293741 0.9601861, 121.8255338 0.9604456, 121.8211743 0.9616439, 121.8186329 0.9574178, 121.8155201 0.954965, 121.813473 0.95123, 121.8119065 0.9502365, 121.806377 0.951026, 121.8005522 0.9489303, 121.7957262 0.9487721, 121.7934951 0.9477281, 121.7913685 0.9448062, 121.7855657 0.9397306, 121.780806 0.9395753, 121.7772777 0.9384265, 121.7738923 0.936078, 121.772089 0.9366511, 121.766563 0.934992, 121.7616861 0.9322257, 121.7590393 0.9328507, 121.7567554 0.9319108, 121.7448851 0.9314467, 121.7353708 0.9296632, 121.7287313 0.9248264, 121.7233986 0.9231057, 121.7205932 0.9209616, 121.7165404 0.919183, 121.7105015 0.9179729, 121.7052136 0.9138473, 121.7015265 0.9070508, 121.6978181 0.9069901, 121.6945637 0.9053234, 121.691278 0.9026025, 121.6885885 0.9028123, 121.6846488 0.9005423, 121.6733608 0.9034592, 121.665942 0.8986538, 121.6645916 0.8965625, 121.6618379 0.895307, 121.659033 0.8920653, 121.6545635 0.8912277, 121.6494185 0.8947275, 121.6457888 0.8951721, 121.6351895 0.8909866, 121.6315887 0.8876888, 121.6291475 0.887065, 121.6277497 0.8846992, 121.6232866 0.8821472, 121.6198305 0.8817083, 121.6138378 0.8827238, 121.6103817 0.8822409, 121.6080179 0.8786751, 121.6055235 0.8766065, 121.6039035 0.8733486, 121.5969038 0.8724268, 121.592617 0.8733094, 121.5902107 0.8725618, 121.5879015 0.8732445, 121.5839109 0.8716397, 121.5788363 0.8716418, 121.5727552 0.8707637, 121.566851 0.8745973, 121.5632198 0.8739383, 121.558103 0.8778156, 121.5477552 0.8784725, 121.5425076 0.8768502, 121.5369481 0.8759072, 121.5367933 0.8729803, 121.5346128 0.8680141, 121.5357071 0.8601223, 121.5330257 0.8537051, 121.530688 0.8521362, 121.5263752 0.8522391, 121.519569 0.8501458, 121.5159311 0.8495163, 121.5146854 0.8483146, 121.5102169 0.8478425, 121.505853 0.8458547, 121.5013842 0.846062, 121.5000033 0.8434749, 121.4936878 0.8395082, 121.4876557 0.8400153, 121.4825541 0.8396614, 121.4807938 0.8376009, 121.4765892 0.8376214, 121.4748925 0.8416739, 121.4719937 0.8422082, 121.4685138 0.8464815, 121.4660883 0.8474083, 121.4623065 0.8450393, 121.4587477 0.8465485, 121.4537575 0.8475821, 121.4509769 0.8464568, 121.4464717 0.8474289, 121.4371602 0.8470265, 121.4331866 0.8444066, 121.4249319 0.8434952, 121.4200983 0.8442041, 121.4165306 0.8479457, 121.4122607 0.8462385, 121.4112116 0.8449301, 121.4070309 0.8447749, 121.4013081 0.8434436, 121.3998214 0.8474178, 121.3973549 0.8498309, 121.3944267 0.8510478, 121.3898701 0.8507579, 121.3873814 0.8537247, 121.3842993 0.8545428, 121.3806936 0.8527261, 121.37497 0.8532109, 121.3704361 0.8515922, 121.3694462 0.8498421, 121.3662602 0.849282, 121.363133 0.8525807, 121.3589614 0.853415, 121.3547913 0.850163, 121.3499334 0.8507754, 121.3470288 0.8482715, 121.3483957 0.8433111, 121.3519042 0.8406861, 121.3531871 0.8330548, 121.3504871 0.8213456, 121.3556612 0.8184243, 121.35848 0.8155684, 121.3614299 0.8149495, 121.3620564 0.8120331, 121.3645018 0.8068073, 121.3644714 0.8027598, 121.3633935 0.8010098, 121.3580215 0.8012065, 121.3541271 0.7990128, 121.3533409 0.7953108, 121.347107 0.7944476, 121.3454587 0.7931978, 121.3371154 0.7949884, 121.3323829 0.7945657, 121.3253028 0.7915196, 121.3242253 0.7888615, 121.3200664 0.7855378, 121.317512 0.7845179, 121.3149158 0.785137, 121.3092371 0.7906813, 121.3059129 0.7918537, 121.303248 0.795529, 121.2927087 0.7949334, 121.2891855 0.7981875, 121.284321 0.7980526, 121.2829566 0.7971883, 121.274905 0.7968513, 121.2701526 0.7957942, 121.2630672 0.7968293, 121.2561329 0.7987973, 121.252083 0.7984856, 121.245851 0.8011924, 121.2375489 0.8011855, 121.2336216 0.7969847, 121.2152683 0.7914717, 121.2169046 0.78794, 121.2169673 0.7829458, 121.2141833 0.7799604, 121.2135691 0.7733527, 121.2092116 0.7683568, 121.2009141 0.7660997, 121.1947415 0.7660972, 121.1926126 0.7668833, 121.1904249 0.7619406, 121.1864307 0.7572494, 121.1856466 0.7500014, 121.1820665 0.7432116, 121.1837703 0.7374121, 121.1826847 0.7340836, 121.1848127 0.7314383, 121.187131 0.7253537, 121.1874158 0.7221209, 121.1842037 0.7177456, 121.1826916 0.717127, 121.1805661 0.7137506, 121.1788085 0.705482, 121.1786213 0.7006801, 121.1768735 0.6983973, 121.1742762 0.6929764, 121.1738959 0.6880931, 121.1715346 0.6835281, 121.1612452 0.6786533, 121.1625186 0.6765955, 121.1584364 0.6758047, 121.1564326 0.6769097, 121.1543233 0.6793635, 121.1498271 0.6813532, 121.1407037 0.6810937, 121.1371689 0.6815132, 121.1328279 0.68052, 121.1260961 0.6815159, 121.1236015 0.684447, 121.1204569 0.686698, 121.1126075 0.6882698, 121.108345 0.689867, 121.10663 0.6920391, 121.1069685 0.694551, 121.1020039 0.6947092, 121.0966243 0.6983998, 121.090334 0.6986891, 121.0848523 0.6976755, 121.0827838 0.6972263, 121.077727 0.6969651, 121.0726619 0.6982142, 121.0687551 0.7004229, 121.062642 0.7010637, 121.0617936 0.6976901, 121.0572159 0.6928948, 121.0549819 0.6940038, 121.0515074 0.6905608, 121.0454526 0.6932583, 121.0396637 0.6950348, 121.0358875 0.6952366, 121.0306146 0.6984363, 121.0290514 0.7011999, 121.0256119 0.7031521, 121.0232958 0.7027083, 121.0182299 0.7037818, 121.0152671 0.7059543, 121.0105886 0.7079701, 121.0070039 0.7047097, 121.0048178 0.7038166, 121.0023992 0.7012209, 120.9912982 0.6975442, 120.9856843 0.6968022, 120.9779377 0.6949198, 120.9731545 0.6930891, 120.9705974 0.6899581, 120.9620248 0.6907393, 120.9578889 0.6927045, 120.9539584 0.6926799, 120.940851 0.6882829, 120.9332634 0.6864499, 120.9286602 0.6885233, 120.9182892 0.691292, 120.9093829 0.6922257, 120.9062925 0.6935509, 120.9047822 0.6942604, 120.8964766 0.6964282, 120.8859785 0.7007002, 120.8832058 0.7029173, 120.8808884 0.7030306, 120.8738013 0.7003973, 120.8718923 0.7017915, 120.870438 0.7046213, 120.8683468 0.704946, 120.861893 0.7086479, 120.8592122 0.7087153, 120.8499981 0.7006305, 120.8454719 0.6991951, 120.845902 0.7025342, 120.8491943 0.7065837, 120.8555814 0.7163144, 120.8678793 0.7331445, 120.8737141 0.741472, 120.8798733 0.7508385, 120.8849492 0.7638674, 120.891143 0.7812291, 120.8910949 0.7866722, 120.894819 0.7903334, 120.9002024 0.792646, 120.9053137 0.7931006, 120.9125689 0.7945596, 120.9157175 0.797594, 120.916283 0.8025115, 120.9171455 0.8040671, 120.9209609 0.8071567, 120.9247304 0.8110924, 120.9300885 0.8186654, 120.9328373 0.8192844, 120.9330853 0.8231954, 120.9316525 0.8259392, 120.9332651 0.8269692, 120.9372824 0.8261986, 120.9408988 0.8275679, 120.9452379 0.8265802, 120.9504643 0.8272755, 120.9554835 0.8312349, 120.9586863 0.8326774, 120.9635239 0.8363851, 120.9711806 0.836938, 120.9747696 0.8386782, 120.9779946 0.8412415, 120.9820843 0.8411823, 120.9844012 0.8427315, 120.9906953 0.8420257, 120.99301 0.8476762, 120.9959386 0.8523665, 120.9985505 0.8544035, 120.9990489 0.8572856, 121.001328 0.8604123, 121.0042961 0.8600101, 121.006408 0.8622756, 121.0061689 0.8666449, 121.0079498 0.8686119, 121.0072413 0.8764566, 121.0062179 0.8782401, 121.002513 0.8806397, 121.0022392 0.8827895, 121.0060086 0.8871143, 121.0052789 0.8919857, 121.0091052 0.9171013, 121.0124788 0.9384428, 121.0156278 0.9549812, 121.017258 0.965023, 121.0182327 0.9690948, 121.0203667 0.9723439, 121.0190457 0.9777181, 121.0214287 0.9826142, 121.0194258 0.9881709, 121.0213304 0.9950566, 121.0238713 0.9984444, 121.0264633 0.999131, 121.0268704 1.0022418, 121.0255723 1.0071128, 121.0256841 1.0100863, 121.0238797 1.0147516, 121.0187891 1.0147485, 121.0147964 1.0160264, 121.0120668 1.0207135, 121.0119965 1.0241671, 121.0068339 1.0315058, 121.0072421 1.0328784, 121.0144205 1.0360164, 121.0188058 1.0363165, 121.0218946 1.0387429, 121.0264388 1.0392947, 121.0324346 1.0442846, 121.0350232 1.0472596, 121.0397717 1.0484744, 121.0406794 1.0501909, 121.0397463 1.0525004, 121.0411307 1.0552917, 121.041445 1.0613531, 121.0446021 1.0637796, 121.0480582 1.069755, 121.0503928 1.0697531, 121.0561138 1.0781739, 121.0652546 1.0830561, 121.0677448 1.0837623, 121.0731076 1.0836971, 121.0793043 1.0894447, 121.0825885 1.0896255, 121.0889788 1.0909251, 121.0937264 1.0932065, 121.0912524 1.0951009, 121.0895291 1.0984396, 121.0926441 1.1075529, 121.0905539 1.1127224, 121.0903802 1.1170752, 121.0892874 1.1224757, 121.0839677 1.127213, 121.0824052 1.1315105, 121.080351 1.1333713, 121.0852451 1.1346862, 121.0810175 1.1426738, 121.0801686 1.1515818, 121.092802 1.1672865, 121.0927966 1.1752643, 121.0953876 1.1764348, 121.0986966 1.1761992, 121.09827 1.1838349, 121.114596 1.1917062, 121.1214425 1.1965777, 121.1257997 1.2033123, 121.1293498 1.2062151, 121.133781 1.204863, 121.1370311 1.2059215, 121.137872 1.2088917, 121.143767 1.2173804, 121.1488191 1.2258686, 121.1481447 1.2310911, 121.1509606 1.2346278, 121.1514379 1.2387807, 121.1497731 1.2399276, 121.1515582 1.2422329, 121.161261 1.2434547, 121.1651879 1.2399606, 121.1675845 1.2425209, 121.1704233 1.2422075, 121.1728527 1.2448213, 121.1753488 1.2450082, 121.1757235 1.247469, 121.177473 1.2487671, 121.1775765 1.2522707, 121.1763816 1.2567658, 121.1767436 1.2605279, 121.1781417 1.2630716, 121.1815726 1.2651038, 121.1842803 1.2656312, 121.1854474 1.2641761, 121.1914565 1.2594206, 121.2029595 1.251651, 121.2115292 1.2473091, 121.2126952 1.2471165, 121.2266669 1.2393764, 121.2290277 1.2383071, 121.2413786 1.2341542, 121.2510451 1.2312738, 121.2549713 1.2306845, 121.2609409 1.2310555, 121.2614986 1.232337, 121.2669207 1.231989, 121.2712186 1.2327814, 121.2730611 1.2341046, 121.2750814 1.240636, 121.2761342 1.24143, 121.2792031 1.2397512, 121.283376 1.238523, 121.2861531 1.2385545, 121.292079 1.2401864, 121.2950669 1.2418972, 121.2971801 1.2468803, 121.2998369 1.2491127, 121.3012086 1.2519909, 121.3062648 1.2529897, 121.3083791 1.2555338, 121.3108723 1.2561993, 121.3165703 1.2557809, 121.3182792 1.2539547, 121.3246526 1.2540558, 121.325845 1.2554112, 121.3300901 1.2530742, 121.3351992 1.2552717, 121.3369726 1.2594726, 121.3372271 1.2624009, 121.3408584 1.2618666, 121.343756 1.2602502, 121.3465986 1.2523305, 121.3486682 1.2505061, 121.3538065 1.2483833, 121.3575332 1.2484647, 121.3610054 1.2496572, 121.3697635 1.2555616, 121.3763022 1.2562256, 121.3796142 1.2572587, 121.382932 1.2604958, 121.3850869 1.2615699, 121.3887366 1.2618949, 121.3942007 1.261507, 121.3988458 1.2603275, 121.4044535 1.2620517, 121.4111088 1.26822, 121.4108294 1.2735136, 121.4098963 1.2764234, 121.4127223 1.2773515, 121.4242657 1.2837321, 121.4259203 1.2884122, 121.4277566 1.2883018, 121.4287474 1.2917245, 121.4314434 1.294315, 121.4288708 1.2987896, 121.4293608 1.3004189, 121.4325569 1.3033263, 121.4344066 1.307164, 121.437081 1.3093827, 121.4520235 1.3118567, 121.461345 1.3084061, 121.4626273 1.3087445, 121.4664289 1.305669, 121.4690022 1.3021678, 121.4709034 1.301576, 121.470498 1.2956486, 121.4677991 1.2887491, 121.4648525 1.2854152, 121.4643953 1.2836219, 121.4687722 1.2802289, 121.4699558 1.2784456, 121.4722408 1.2649156, 121.472131 1.2625534, 121.4685878 1.2615164, 121.4652179 1.2587732, 121.4632714 1.2561385, 121.4627106 1.2511052, 121.4597615 1.2497058, 121.4552307 1.2494894, 121.4493309 1.2455353, 121.4467505 1.2454131, 121.4413427 1.242448, 121.4399902 1.2407174, 121.4321258 1.2393614, 121.431759 1.2427006, 121.4296706 1.2433201, 121.4243869 1.2428283, 121.4232818 1.2441892, 121.4198756 1.243167, 121.4192335 1.2413945, 121.4162875 1.2395186, 121.4129558 1.2323289, 121.416017 1.2323763, 121.4197859 1.2312759, 121.4213779 1.232438, 121.4265624 1.2328355, 121.4314234 1.2356696, 121.4342211 1.2350875, 121.4287644 1.2307435, 121.4328644 1.2284326, 121.4355223 1.2226778, 121.4344325 1.217336, 121.4353411 1.2129549, 121.4343859 1.2075572, 121.4316685 1.2037785, 121.4317345 1.2008822, 121.4299725 1.1957128, 121.4286979 1.1941019, 121.4258452 1.1948891, 121.4219195 1.1929265, 121.4216018 1.1886862, 121.4232918 1.1835159, 121.4305546 1.1693664, 121.4342043 1.1634359, 121.435569 1.1622034)))</t>
  </si>
  <si>
    <t>1332:403</t>
  </si>
  <si>
    <t>parigi moutong</t>
  </si>
  <si>
    <t>KABUPATEN PARIGI MOUTONG</t>
  </si>
  <si>
    <t>MULTIPOLYGON (((120.5668595 -1.0806963, 120.5688234 -1.0829114, 120.5669274 -1.0844451, 120.5650313 -1.0832183, 120.5617132 -1.0840705, 120.5612051 -1.0805602, 120.5668595 -1.0806963)), ((120.4627236 -0.990524, 120.4577915 -0.9851525, 120.4584775 -0.9831977, 120.4613562 -0.9843924, 120.4630835 -0.9889983, 120.4627236 -0.990524)), ((121.2250282 0.431285, 121.2226132 0.4317437, 121.2215646 0.4349393, 121.2244077 0.4362311, 121.227002 0.4336745, 121.2250282 0.431285)), ((121.2052123 0.4512842, 121.1997841 0.4520176, 121.1999715 0.4544882, 121.201781 0.4549696, 121.2045262 0.4531686, 121.2052123 0.4512842)), ((121.3339682 0.477012, 121.3308634 0.4788757, 121.3243036 0.4816209, 121.3184474 0.4852515, 121.3162662 0.4849159, 121.3112702 0.4862328, 121.3082125 0.4862582, 121.3022679 0.4879678, 121.3001278 0.4900604, 121.2943864 0.4921995, 121.291787 0.4947572, 121.285654 0.4948647, 121.2846408 0.4928014, 121.2803061 0.4930083, 121.2780494 0.4920304, 121.2755671 0.4927074, 121.2685427 0.4923716, 121.2657825 0.4908364, 121.2657642 0.4908571, 121.2632788 0.489389, 121.2583366 0.4893896, 121.2522381 0.4850833, 121.2466472 0.4799419, 121.2448162 0.4774419, 121.2387245 0.4624768, 121.2345197 0.4605124, 121.232874 0.4583197, 121.2302736 0.4581457, 121.2246605 0.4616495, 121.221595 0.4611951, 121.2179111 0.462193, 121.2108214 0.4570661, 121.2082366 0.4590982, 121.2058246 0.4578742, 121.201318 0.4576154, 121.19779 0.4620542, 121.1950423 0.4631587, 121.1910846 0.4635006, 121.1860695 0.4599431, 121.1844175 0.4575936, 121.1798425 0.4556339, 121.177661 0.4515719, 121.177661 0.4491647, 121.1793159 0.447209, 121.1779619 0.4457045, 121.1732981 0.4466824, 121.170985 0.4423383, 121.1672239 0.4435607, 121.1631806 0.4396115, 121.1608299 0.4364145, 121.1617702 0.4336877, 121.1585796 0.4248617, 121.1617852 0.4162671, 121.1595135 0.4141298, 121.1524614 0.4113089, 121.1482301 0.4117791, 121.1461488 0.4105434, 121.1396524 0.4112357, 121.1385745 0.4104526, 121.1297969 0.4102507, 121.1225644 0.4116128, 121.1205542 0.4105373, 121.1175221 0.4061909, 121.1112958 0.4010788, 121.1022663 0.4061901, 121.0975354 0.4075331, 121.0926631 0.4057624, 121.0884166 0.4030058, 121.0852705 0.3995027, 121.0807936 0.3975959, 121.07867 0.3981877, 121.0700784 0.4022442, 121.0671868 0.4043552, 121.066188 0.4083724, 121.0640261 0.4093775, 121.0614166 0.4090164, 121.0565804 0.4120282, 121.0534208 0.4133297, 121.0437219 0.4233449, 121.0407167 0.4255475, 121.0382605 0.4257529, 121.0362382 0.4305165, 121.033372 0.4333485, 121.0319249 0.4362984, 121.0276115 0.4402523, 121.0230213 0.4378819, 121.0217685 0.4346626, 121.0164855 0.4341153, 121.0151804 0.4352737, 121.0111639 0.4344486, 121.0042059 0.4315626, 121.0011514 0.4319427, 121.0007041 0.4297503, 120.9958707 0.427304, 120.9935093 0.4275697, 120.9922683 0.4250902, 120.9900905 0.4244501, 120.9857444 0.4209617, 120.9786794 0.4211579, 120.9789649 0.419109, 120.9739661 0.4170578, 120.9668732 0.4179634, 120.9629251 0.4148685, 120.9604009 0.4152981, 120.9573123 0.4114837, 120.9544161 0.4120264, 120.9524337 0.415506, 120.948721 0.4144246, 120.9456219 0.4110802, 120.9428613 0.410704, 120.936338 0.4057464, 120.9347493 0.4026692, 120.9323347 0.4002524, 120.9257649 0.4004751, 120.9219839 0.3995155, 120.9174582 0.4007393, 120.912564 0.401096, 120.9049411 0.3981375, 120.8972561 0.3958856, 120.8944701 0.3974956, 120.89238 0.4012683, 120.8858082 0.4074815, 120.8835016 0.4089756, 120.8814857 0.4120771, 120.8792631 0.4128371, 120.8748282 0.420617, 120.8670018 0.4267788, 120.8640385 0.4268973, 120.8647035 0.4293408, 120.8613631 0.4352194, 120.8581774 0.4356808, 120.8572563 0.4394173, 120.8543959 0.4425185, 120.8505357 0.4434882, 120.8443355 0.4460842, 120.8378297 0.4463876, 120.8326838 0.443983, 120.8314789 0.4412222, 120.8260956 0.4457619, 120.8237537 0.4488781, 120.8187381 0.4490847, 120.8174793 0.4471903, 120.8132646 0.4495217, 120.8109377 0.4522799, 120.8088039 0.4532486, 120.8102693 0.4564637, 120.8096313 0.459476, 120.8069784 0.4623921, 120.810933 0.4662707, 120.8116122 0.4725562, 120.8097864 0.475193, 120.8079958 0.4698907, 120.8005428 0.4717227, 120.7963607 0.4693879, 120.7931327 0.4657923, 120.7915923 0.461101, 120.788844 0.4598406, 120.7827575 0.4617382, 120.7796291 0.4613521, 120.7747179 0.4579771, 120.7715428 0.4564984, 120.7668331 0.456826, 120.7618776 0.4602354, 120.7598954 0.4639815, 120.7552929 0.4636331, 120.7546653 0.4655036, 120.7489817 0.4657586, 120.7409224 0.469961, 120.7367837 0.4708829, 120.7330078 0.4732328, 120.7252717 0.4762927, 120.7219403 0.479497, 120.7158305 0.486544, 120.7157422 0.4878134, 120.7126675 0.4898371, 120.7117174 0.4924115, 120.7089939 0.4962998, 120.7053088 0.4992645, 120.7013368 0.5006865, 120.6984191 0.5027951, 120.6989095 0.5067672, 120.6954033 0.509832, 120.6891266 0.5111069, 120.6883673 0.5133166, 120.6846433 0.5119305, 120.6815724 0.5098014, 120.6691985 0.5095856, 120.664837 0.5120832, 120.6550595 0.5153124, 120.6492514 0.5200503, 120.6465707 0.5212798, 120.6440885 0.5207101, 120.639808 0.5174931, 120.6324496 0.5170583, 120.631382 0.5157854, 120.6272212 0.5179511, 120.6210478 0.5198858, 120.6168955 0.519874, 120.6080375 0.5215207, 120.6021909 0.5208746, 120.6003176 0.5178913, 120.5958913 0.519462, 120.5905578 0.5184394, 120.5881938 0.5173118, 120.5851607 0.5142871, 120.5779017 0.5113577, 120.5737276 0.5109072, 120.5701983 0.5092062, 120.5666223 0.5109, 120.5591288 0.5125788, 120.5545198 0.5126584, 120.5485256 0.510318, 120.5463808 0.5116399, 120.5375005 0.5138146, 120.53104 0.516533, 120.5285823 0.5170797, 120.5234997 0.5153925, 120.5216137 0.5129033, 120.5193955 0.5123725, 120.5136319 0.5131498, 120.5073469 0.5133347, 120.5023701 0.5091162, 120.4985664 0.5090392, 120.4906514 0.5053874, 120.4822733 0.5007742, 120.4789999 0.4993819, 120.4777202 0.4957796, 120.4742127 0.4926513, 120.468205 0.4937367, 120.461228 0.4934903, 120.4599767 0.4925802, 120.4564641 0.4857964, 120.4514782 0.4803605, 120.4455731 0.4711103, 120.4407489 0.4694987, 120.4356939 0.4657875, 120.4325467 0.4662614, 120.4287037 0.4655107, 120.425928 0.4662387, 120.4189556 0.4719507, 120.4179242 0.4742804, 120.4150485 0.4767194, 120.4101427 0.476865, 120.405327 0.4747469, 120.3975904 0.4705402, 120.3947511 0.467446, 120.3914841 0.4669738, 120.3886699 0.463419, 120.386063 0.4625303, 120.3775758 0.461292, 120.373855 0.4613394, 120.3678663 0.4586804, 120.3649466 0.4567275, 120.3605717 0.455699, 120.3567775 0.4529784, 120.3522462 0.4516891, 120.3492445 0.4474675, 120.3465197 0.4458141, 120.3429295 0.4450821, 120.3335765 0.4375311, 120.3307822 0.4366383, 120.3285998 0.434555, 120.3277032 0.4321837, 120.3236809 0.4280439, 120.3164625 0.426049, 120.3142945 0.426106, 120.3103875 0.4242536, 120.3091251 0.4221882, 120.3030526 0.4175018, 120.298826 0.4124215, 120.2957657 0.4058706, 120.2915931 0.4004668, 120.2911827 0.3943789, 120.292299 0.3919817, 120.2895656 0.3852435, 120.2863568 0.3801812, 120.2821155 0.3790433, 120.2804127 0.3755656, 120.2777042 0.3751542, 120.2768128 0.3683659, 120.2718636 0.3625707, 120.2700381 0.3617984, 120.2624712 0.3631503, 120.2602237 0.3619178, 120.2520063 0.351916, 120.2485147 0.3499607, 120.2453955 0.3501004, 120.2427084 0.3484731, 120.2401978 0.3445816, 120.2441726 0.3429244, 120.2451061 0.3383126, 120.2407025 0.330922, 120.2371437 0.3286338, 120.2332596 0.3239463, 120.2328458 0.3206966, 120.2293942 0.315737, 120.2295112 0.3118861, 120.2271423 0.3096942, 120.2232598 0.3075277, 120.2228305 0.3012164, 120.2184838 0.2969273, 120.2148102 0.2948976, 120.2150412 0.289816, 120.2115765 0.2848499, 120.2103061 0.2795373, 120.2045316 0.2683348, 120.2001429 0.2620983, 120.1970247 0.2620983, 120.1941374 0.2604814, 120.1927516 0.2582871, 120.1896333 0.2559773, 120.1847827 0.2542449, 120.1828849 0.2529188, 120.1811932 0.247889, 120.1748242 0.2440809, 120.1748979 0.2416326, 120.1732255 0.2375337, 120.1714631 0.2364607, 120.1667481 0.2353776, 120.1659495 0.2303697, 120.1631983 0.2286094, 120.1593346 0.2291015, 120.1576938 0.226599, 120.1582698 0.2203319, 120.1546975 0.215354, 120.1542875 0.212338, 120.1517986 0.2102004, 120.1505585 0.207155, 120.1462168 0.2066425, 120.1462469 0.2039289, 120.1429077 0.1976802, 120.140799 0.1951554, 120.1363123 0.19165, 120.1351553 0.1875985, 120.1337985 0.1860608, 120.1339492 0.1818397, 120.1314166 0.1810558, 120.1295171 0.1776488, 120.1290347 0.1711966, 120.1259082 0.168655, 120.1244387 0.1660691, 120.123971 0.1619524, 120.1288091 0.1561713, 120.1336452 0.1537492, 120.1334324 0.1489219, 120.1358102 0.14298, 120.136309 0.1394807, 120.1349558 0.13209, 120.1334748 0.1302417, 120.1327437 0.1269824, 120.1298495 0.1245424, 120.1258682 0.1200972, 120.1219642 0.116541, 120.1159342 0.1142218, 120.1137285 0.112616, 120.1122445 0.1083681, 120.1121054 0.1033059, 120.1108465 0.1004507, 120.1059818 0.0950883, 120.106025 0.0880558, 120.1091786 0.0809731, 120.1078795 0.0779254, 120.108136 0.0666503, 120.1097752 0.0648399, 120.1112986 0.0609038, 120.1116382 0.0560846, 120.1105949 0.0510773, 120.108622 0.0460032, 120.1055462 0.0448782, 120.1021924 0.040362, 120.1008923 0.0356426, 120.1006996 0.0318975, 120.0994225 0.0300655, 120.0991351 0.0260638, 120.1017782 0.0219533, 120.1033312 0.0175995, 120.1013506 0.0139415, 120.1017972 0.0088912, 120.1026613 0.0063127, 120.1017226 0.0027246, 120.1030666 0.0011153, 120.1018504 -0.0012285, 120.1016262 -0.0073925, 120.0986713 -0.0115104, 120.100197 -0.0161697, 120.0979996 -0.0176024, 120.0966332 -0.0205576, 120.0965682 -0.0268747, 120.0950315 -0.0314389, 120.0919596 -0.0338314, 120.0883455 -0.0404174, 120.0789762 -0.0469063, 120.0769471 -0.0471777, 120.0704277 -0.0516012, 120.0671949 -0.0573682, 120.0664993 -0.0601254, 120.0636516 -0.0604471, 120.061132 -0.0592667, 120.0584655 -0.0598673, 120.0538236 -0.0583309, 120.0510611 -0.0592427, 120.0494294 -0.0570539, 120.0466003 -0.0564838, 120.0381348 -0.0601324, 120.0371596 -0.0634341, 120.0351208 -0.0654864, 120.0349433 -0.0690558, 120.0335248 -0.0731606, 120.0334359 -0.0778901, 120.0351927 -0.0818586, 120.0337523 -0.0841181, 120.0334107 -0.0877121, 120.0344562 -0.0993627, 120.0357048 -0.1038315, 120.0377417 -0.1059666, 120.0393948 -0.1092555, 120.0412398 -0.1109293, 120.0401302 -0.1144556, 120.0407485 -0.11987, 120.0415801 -0.1219943, 120.0422514 -0.1276916, 120.0400935 -0.141172, 120.037809 -0.1476373, 120.035249 -0.1501474, 120.0342885 -0.1541447, 120.0306589 -0.1574758, 120.0282306 -0.1615199, 120.0230061 -0.1659734, 120.0211897 -0.1666865, 120.0194413 -0.1724011, 120.0163577 -0.17369, 120.0124658 -0.1733066, 120.0101462 -0.1751051, 120.0087101 -0.1777496, 120.0101445 -0.1856915, 120.0078258 -0.1888151, 120.0085517 -0.1924865, 120.0106788 -0.1956106, 120.0097608 -0.2009423, 120.0084807 -0.2014814, 120.0082553 -0.2048284, 120.0094312 -0.206412, 120.0081849 -0.2112836, 120.0093078 -0.216287, 120.0079754 -0.2188445, 120.0091163 -0.2220211, 120.0057606 -0.222264, 120.0059328 -0.2264478, 120.0047212 -0.2304146, 120.0053963 -0.2352638, 120.006503 -0.2367952, 120.0114997 -0.2485516, 120.0106147 -0.2577892, 120.0075336 -0.2688484, 120.0071005 -0.2732615, 120.0074626 -0.2781682, 120.0090021 -0.280771, 120.0087067 -0.2859385, 120.0113365 -0.2907175, 120.0145359 -0.2932238, 120.0210446 -0.2954573, 120.023431 -0.2983289, 120.0281899 -0.3006884, 120.0307172 -0.3041597, 120.0315776 -0.3103377, 120.0333751 -0.3152564, 120.0326995 -0.3189972, 120.0329565 -0.3267167, 120.0336461 -0.3346272, 120.0326811 -0.3393271, 120.0336738 -0.3440119, 120.0311515 -0.3467806, 120.032915 -0.350516, 120.0337611 -0.3566687, 120.0355939 -0.3589661, 120.0346065 -0.3634723, 120.0381735 -0.3674, 120.0374853 -0.3697777, 120.0349033 -0.3697093, 120.0376583 -0.3756881, 120.0402502 -0.3755564, 120.0393668 -0.3723958, 120.0426257 -0.3725642, 120.0423749 -0.3755926, 120.0407188 -0.3779345, 120.0391076 -0.3828584, 120.0413152 -0.3880123, 120.0411197 -0.3909766, 120.0459968 -0.3982293, 120.0503893 -0.3970142, 120.053142 -0.3991263, 120.0528078 -0.4005529, 120.0537418 -0.4067648, 120.0555427 -0.4112997, 120.0568524 -0.4118657, 120.0575179 -0.4174612, 120.0586289 -0.4185612, 120.063855 -0.4156089, 120.063411 -0.4206503, 120.0651206 -0.4230261, 120.0659271 -0.4307922, 120.0691067 -0.4334781, 120.0685135 -0.4357019, 120.0718164 -0.4393603, 120.072266 -0.4419875, 120.0711384 -0.4446544, 120.0721627 -0.4496374, 120.0713599 -0.4520178, 120.0703966 -0.4589372, 120.0691994 -0.4621445, 120.0667067 -0.4646845, 120.0662676 -0.4667875, 120.0662527 -0.4668226, 120.0662439 -0.4668429, 120.0646963 -0.4707029, 120.0583457 -0.4786713, 120.0555102 -0.4811133, 120.0500404 -0.4878691, 120.0494967 -0.4912885, 120.0494964 -0.4996059, 120.0501701 -0.5047825, 120.0516048 -0.5067178, 120.053146 -0.5116923, 120.052031 -0.5216145, 120.0501343 -0.526967, 120.0474455 -0.531301, 120.0484782 -0.5355953, 120.0511563 -0.5387147, 120.0508942 -0.5460869, 120.0532369 -0.5504979, 120.0519116 -0.5638527, 120.056065 -0.5707467, 120.056681 -0.5736174, 120.0553936 -0.5783242, 120.0563938 -0.5806712, 120.0574646 -0.5917136, 120.0587989 -0.5930571, 120.0576038 -0.5968642, 120.0600643 -0.6000774, 120.0617804 -0.6057739, 120.0610278 -0.6087163, 120.061218 -0.612373, 120.0629753 -0.6186142, 120.0623721 -0.6228867, 120.0609955 -0.6265878, 120.0589435 -0.6290998, 120.0606622 -0.634822, 120.0623895 -0.6366279, 120.0626306 -0.6389254, 120.0663376 -0.6468344, 120.0716623 -0.6536902, 120.0716531 -0.6561852, 120.0732303 -0.6578676, 120.0741287 -0.6641531, 120.0759638 -0.6669526, 120.0757621 -0.670062, 120.0776643 -0.6706255, 120.0781131 -0.6737105, 120.0803251 -0.675176, 120.0824093 -0.6782703, 120.0824737 -0.6825303, 120.0838897 -0.6874293, 120.0862674 -0.6901779, 120.0865758 -0.6921462, 120.0892284 -0.6954666, 120.0912894 -0.6955602, 120.0941159 -0.7007468, 120.0973546 -0.703575, 120.1023363 -0.7058301, 120.1060362 -0.7163798, 120.107468 -0.7229596, 120.1071827 -0.7254214, 120.1079641 -0.7313568, 120.1100403 -0.7353071, 120.1102903 -0.7373154, 120.1145201 -0.7424963, 120.1168977 -0.7434547, 120.1198588 -0.7469765, 120.1230792 -0.7496612, 120.1284102 -0.7568274, 120.1305888 -0.7584102, 120.1301683 -0.7638786, 120.1320962 -0.7671562, 120.1323692 -0.7728661, 120.133946 -0.774917, 120.1378192 -0.7763082, 120.1400038 -0.7728229, 120.1414635 -0.7723749, 120.1436314 -0.7752239, 120.1452937 -0.7757369, 120.1486598 -0.7788568, 120.1595764 -0.7847963, 120.1668315 -0.7898503, 120.1741613 -0.7974492, 120.1785192 -0.8059585, 120.1799219 -0.8135255, 120.181235 -0.8153096, 120.1836681 -0.8212536, 120.1834234 -0.8227645, 120.1855047 -0.8288203, 120.1866511 -0.8346805, 120.1886792 -0.8390045, 120.1937415 -0.8412977, 120.1937677 -0.8425093, 120.1972447 -0.8466677, 120.2035477 -0.8498467, 120.2059355 -0.8498192, 120.2120624 -0.84459, 120.2125667 -0.8423039, 120.2189105 -0.8430196, 120.2220761 -0.8461168, 120.2232361 -0.8492249, 120.2273227 -0.8531209, 120.2308598 -0.8587418, 120.2337271 -0.8660743, 120.2357408 -0.8697077, 120.2416834 -0.8742495, 120.2409173 -0.8784903, 120.2422008 -0.879691, 120.2420665 -0.8844001, 120.2472102 -0.8908298, 120.2553635 -0.8960829, 120.2631746 -0.9001895, 120.2674145 -0.9041652, 120.2725226 -0.9078773, 120.2767288 -0.9120673, 120.2792579 -0.9158152, 120.2802024 -0.9199896, 120.2836826 -0.9248316, 120.2837945 -0.9300923, 120.2831603 -0.9333755, 120.2866833 -0.9410019, 120.2902879 -0.9426142, 120.2981077 -0.9475594, 120.2999746 -0.9494251, 120.3008005 -0.9532801, 120.3040754 -0.9548519, 120.307879 -0.960252, 120.3093794 -0.9647794, 120.31146 -0.9664575, 120.3146004 -0.9661194, 120.3183206 -0.9635687, 120.3205762 -0.9608838, 120.3295999 -0.9581528, 120.3325026 -0.9551357, 120.3370021 -0.95292, 120.3421485 -0.9555928, 120.3471893 -0.9559815, 120.350468 -0.9527251, 120.3498096 -0.9464139, 120.3520873 -0.9423832, 120.3553674 -0.9415969, 120.3570861 -0.9422109, 120.3609197 -0.9410777, 120.3625467 -0.9376888, 120.3645518 -0.9356072, 120.3683446 -0.9371206, 120.3698257 -0.9303888, 120.371576 -0.9278686, 120.3775485 -0.9287163, 120.3808788 -0.9285009, 120.3893328 -0.9268166, 120.3911345 -0.925116, 120.3929749 -0.926016, 120.3974056 -0.9241943, 120.4003827 -0.9257623, 120.4038384 -0.9252469, 120.4064547 -0.9230261, 120.4117358 -0.9242154, 120.4162968 -0.9280211, 120.4207241 -0.930357, 120.4239312 -0.9353743, 120.4270981 -0.9387589, 120.4296697 -0.9395642, 120.4310087 -0.9437575, 120.4318018 -0.9513895, 120.4328143 -0.9555625, 120.4327033 -0.959157, 120.4346894 -0.9646121, 120.4398994 -0.9692399, 120.4422714 -0.9693113, 120.445437 -0.9744256, 120.4492807 -0.9769419, 120.4527028 -0.9810021, 120.453943 -0.981529, 120.4564493 -0.9866381, 120.4597883 -0.9890288, 120.4600962 -0.991974, 120.4646121 -0.9934894, 120.4680296 -0.9926382, 120.4712476 -0.9938291, 120.4723696 -0.9905612, 120.4763678 -0.9918305, 120.4809045 -0.9923141, 120.4850957 -0.9892062, 120.4893769 -0.9912823, 120.4917956 -0.9953077, 120.4981481 -0.996214, 120.5048966 -0.9965537, 120.5081218 -0.9974657, 120.5097784 -1.000067, 120.510365 -1.0034461, 120.5147452 -1.0108302, 120.5167 -1.0158609, 120.5182251 -1.0165027, 120.5240974 -1.0216612, 120.5315751 -1.0336837, 120.5339698 -1.0432083, 120.5328333 -1.0445478, 120.5301144 -1.0416537, 120.5288986 -1.0442373, 120.5295641 -1.0471171, 120.5314864 -1.0482709, 120.5328805 -1.0509786, 120.5401007 -1.0551581, 120.5391807 -1.056823, 120.5400786 -1.0614224, 120.5464393 -1.0647769, 120.5505021 -1.070021, 120.549945 -1.0727692, 120.5524518 -1.0734796, 120.5563349 -1.0777214, 120.5582744 -1.0830962, 120.5570023 -1.0847459, 120.5605039 -1.0885203, 120.560248 -1.0924425, 120.5654505 -1.0937006, 120.5664868 -1.0966, 120.5693345 -1.0967997, 120.5746942 -1.0989374, 120.577791 -1.1008411, 120.5783757 -1.1016937, 120.578903 -1.1027924, 120.5789071 -1.1035932, 120.5794606 -1.1046784, 120.5800589 -1.1054495, 120.5803095 -1.1057227, 120.5804593 -1.1058677, 120.5794961 -1.1086166, 120.5766457 -1.1092135, 120.5764782 -1.1092291, 120.5708578 -1.1098518, 120.5703959 -1.1107961, 120.5684014 -1.112623, 120.5667216 -1.1133033, 120.5592967 -1.1159458, 120.5572408 -1.1168431, 120.5300742 -1.1298545, 120.5118429 -1.1314255, 120.5069108 -1.1347887, 120.5047352 -1.1362722, 120.5025473 -1.1377642, 120.4929029 -1.1419869, 120.4896197 -1.1417031, 120.4789763 -1.1444862, 120.4789022 -1.1445055, 120.4655922 -1.1479859, 120.4557503 -1.1464024, 120.4474423 -1.1462636, 120.4461397 -1.1462418, 120.4340972 -1.1526112, 120.4279353 -1.150161, 120.3992846 -1.1613121, 120.3822499 -1.1693625, 120.3742115 -1.1735085, 120.3503671 -1.18484, 120.3440807 -1.1866235, 120.3377684 -1.1894378, 120.3358282 -1.1889898, 120.3421144 -1.1869369, 120.3410777 -1.1842828, 120.3408047 -1.1783583, 120.3414431 -1.1735978, 120.3433158 -1.1679958, 120.3456461 -1.1632062, 120.3486608 -1.159337, 120.3535343 -1.1552037, 120.3575682 -1.1472239, 120.3564752 -1.1459337, 120.3526727 -1.1446738, 120.3490147 -1.1445245, 120.3444721 -1.1480793, 120.3428758 -1.1525971, 120.3411965 -1.1549113, 120.3384825 -1.1544087, 120.3372911 -1.152405, 120.336934 -1.1485759, 120.3329145 -1.1440647, 120.3319154 -1.1415912, 120.3269159 -1.1370178, 120.3244267 -1.1360452, 120.3186819 -1.1362596, 120.3124302 -1.134325, 120.3062368 -1.1356147, 120.2962247 -1.1329978, 120.2903512 -1.1334742, 120.2848658 -1.1375812, 120.2831387 -1.1421083, 120.2778565 -1.1430538, 120.2750862 -1.1477899, 120.2719799 -1.1513342, 120.2691813 -1.1525117, 120.2672163 -1.1518004, 120.2610557 -1.1423109, 120.2561466 -1.1353468, 120.2529951 -1.1332367, 120.2477798 -1.1324467, 120.2437615 -1.1324782, 120.2427615 -1.1322882, 120.2412615 -1.1324082, 120.2392254 -1.1330959, 120.2371077 -1.1309603, 120.2325598 -1.1298092, 120.2283464 -1.1255685, 120.2275291 -1.1213421, 120.2255509 -1.1189505, 120.2252005 -1.1159249, 120.2272255 -1.1118669, 120.2270136 -1.1098529, 120.2244908 -1.1046437, 120.2255019 -1.1003971, 120.2288624 -1.0959132, 120.2307263 -1.0921264, 120.2266255 -1.0814269, 120.2243178 -1.0786382, 120.221365 -1.0768619, 120.2185601 -1.0731343, 120.2180171 -1.0705243, 120.2188909 -1.0654017, 120.2144416 -1.0643134, 120.20985 -1.0617529, 120.2055736 -1.0577828, 120.2027052 -1.0542539, 120.2009587 -1.0559578, 120.1984177 -1.0546145, 120.1966677 -1.0580145, 120.1960977 -1.0625745, 120.1922093 -1.064612, 120.1897811 -1.0634359, 120.1838035 -1.0638702, 120.1800337 -1.0613413, 120.1762488 -1.0575602, 120.1730167 -1.0535076, 120.1663095 -1.0476789, 120.1602532 -1.0499077, 120.1582584 -1.052469, 120.1513371 -1.049323, 120.1513576 -1.0450212, 120.1473093 -1.0428211, 120.1452548 -1.0435552, 120.1389627 -1.0428211, 120.1347679 -1.0446039, 120.1288953 -1.0443942, 120.1256444 -1.0411432, 120.1235782 -1.0370171, 120.119351 -1.0321729, 120.1185223 -1.0239701, 120.1152878 -1.0228207, 120.1140169 -1.0169805, 120.1112657 -1.0159353, 120.1056614 -1.0175578, 120.1024778 -1.021166, 120.1007598 -1.0241573, 120.0981623 -1.0254901, 120.0940517 -1.0196029, 120.0879423 -1.0178601, 120.0841923 -1.0174501, 120.0796123 -1.0156501, 120.0788023 -1.0133301, 120.0803062 -1.0110123, 120.0738865 -1.0091686, 120.0735532 -1.0083016, 120.0776981 -0.9995707, 120.0761362 -0.9975328, 120.0788261 -0.990348, 120.0783761 -0.987658, 120.0743661 -0.985098, 120.0742114 -0.9795181, 120.0733453 -0.9773145, 120.06908 -0.9747437, 120.0662338 -0.9698768, 120.0583684 -0.9674422, 120.0572861 -0.966478, 120.0604161 -0.960198, 120.0633161 -0.957238, 120.0652861 -0.954018, 120.0664961 -0.949668, 120.0665861 -0.942978, 120.0689961 -0.937868, 120.0681161 -0.931178, 120.0693661 -0.928808, 120.0697261 -0.922978, 120.0681661 -0.920378, 120.0721361 -0.914818, 120.0716061 -0.912528, 120.0697174 -0.910549, 120.0665138 -0.9121117, 120.0653247 -0.9096784, 120.0627607 -0.9081267, 120.058632 -0.9056077, 120.0527423 -0.9023778, 120.0527093 -0.9023597, 120.05111 -0.90181, 120.04688 -0.89727, 120.03615 -0.89276, 120.03138 -0.89272, 120.02911 -0.88912, 120.023307 -0.8826813, 120.0258553 -0.8807837, 120.0313406 -0.8805637, 120.0317907 -0.8752244, 120.0333984 -0.8723539, 120.0389312 -0.8683648, 120.0373282 -0.8652225, 120.0371076 -0.8621262, 120.0341237 -0.8570534, 120.0367548 -0.8480033, 120.0416781 -0.8429778, 120.0419482 -0.8396126, 120.0444777 -0.8297272, 120.0426822 -0.8262504, 120.0422134 -0.8211101, 120.0391911 -0.8168662, 120.0340543 -0.8075596, 120.0344472 -0.8025447, 120.0332955 -0.7925226, 120.0323947 -0.7901201, 120.0297777 -0.789327, 120.0249726 -0.7843434, 120.0233404 -0.7809133, 120.0234629 -0.7806291, 120.0259276 -0.7743775, 120.0248311 -0.7698657, 120.0229759 -0.7612704, 120.0181001 -0.7529439, 120.0192938 -0.7471705, 120.024104 -0.7477786, 120.0264551 -0.7470104, 120.0271768 -0.7436681, 120.0241446 -0.7373279, 120.0241445 -0.7373052, 120.0246144 -0.7305064, 120.0227055 -0.7264783, 120.0208101 -0.7253954, 120.0193464 -0.7214753, 120.0204817 -0.7083295, 120.0270271 -0.7084101, 120.0298711 -0.7062125, 120.0320991 -0.7012745, 120.0311491 -0.6966549, 120.0318859 -0.6915524, 120.0309858 -0.691402, 120.0297717 -0.6904423, 120.0309217 -0.6868381, 120.0328912 -0.6846594, 120.0253 -0.6726954, 120.0224049 -0.6691195, 120.0175418 -0.6657073, 120.0174342 -0.662848, 120.0196221 -0.6605948, 120.0189148 -0.6549308, 120.0175974 -0.6524679, 120.0171545 -0.6491725, 120.0196867 -0.643747, 120.0185653 -0.6407342, 120.0184679 -0.6405921, 120.0183249 -0.6403836, 120.0179177 -0.6397899, 120.0176912 -0.6394637, 120.0160878 -0.6383585, 120.0153448 -0.6378513, 120.0145938 -0.6377349, 120.0133173 -0.6380774, 120.0120327 -0.6389693, 120.0108051 -0.6394271, 120.0070341 -0.6368384, 120.0053147 -0.635657, 120.0042168 -0.6348205, 120.0034572 -0.6341602, 120.0023856 -0.6328135, 120.0024375 -0.6321511, 120.0037039 -0.631537, 120.0054383 -0.6286928, 120.0054672 -0.6283022, 120.0047495 -0.6255, 120.0046772 -0.6250329, 120.0067263 -0.6215445, 120.0069161 -0.6211187, 120.00707 -0.6207735, 120.00751 -0.6188876, 120.0079102 -0.6166661, 120.0079215 -0.6166054, 120.007736 -0.6126955, 120.0062309 -0.6095112, 120.0052812 -0.6087426, 120.0046621 -0.6082819, 120.0041025 -0.6079195, 120.0039399 -0.6078142, 120.0034047 -0.6060921, 120.0028916 -0.5993148, 120.0027264 -0.597886, 120.0022599 -0.5941152, 120.002258 -0.5936752, 120.0018773 -0.5919994, 120.0015155 -0.5912412, 120.0014664 -0.5911405, 120.0011319 -0.5908482, 119.9995809 -0.5894934, 119.9961896 -0.588505, 119.9959706 -0.5884617, 119.9955925 -0.588387, 119.9946132 -0.5881934, 119.9912998 -0.5873843, 119.9896395 -0.5864219, 119.9880898 -0.5835504, 119.9880897 -0.5835294, 119.9880887 -0.5833184, 119.9880711 -0.5793257, 119.9880702 -0.5791238, 119.9880693 -0.5791138, 119.9879654 -0.5779781, 119.9879218 -0.5775026, 119.9875086 -0.5766071, 119.9872587 -0.5762181, 119.9869028 -0.575664, 119.9857134 -0.5748373, 119.9848841 -0.5743468, 119.9812836 -0.5736162, 119.9786042 -0.5710239, 119.9764679 -0.5678032, 119.975992 -0.5649396, 119.972152 -0.5575225, 119.9720568 -0.5573542, 119.9720465 -0.557336, 119.9687234 -0.5531034, 119.9575725 -0.5469038, 119.9534852 -0.5466672, 119.9540118 -0.5400896, 119.9515155 -0.5294203, 119.9493712 -0.5254691, 119.9470499 -0.5232348, 119.9436238 -0.5166986, 119.9429254 -0.5163176, 119.9393687 -0.5161323, 119.9375826 -0.5145163, 119.9313294 -0.5049979, 119.9353382 -0.4971733, 119.9352004 -0.4906416, 119.9346282 -0.4861594, 119.9352507 -0.4833638, 119.9373753 -0.4794581, 119.937781 -0.4758746, 119.9373744 -0.4712243, 119.9379837 -0.4675383, 119.9393064 -0.4655925, 119.9411368 -0.4602678, 119.9392009 -0.4564805, 119.9370427 -0.4476408, 119.9323562 -0.4486546, 119.9270619 -0.4483496, 119.9238928 -0.4460858, 119.9222966 -0.4407798, 119.9224748 -0.4337106, 119.9191125 -0.4270128, 119.9205358 -0.4215859, 119.9204329 -0.4185145, 119.9183618 -0.4132258, 119.9213525 -0.4127706, 119.9202685 -0.4087322, 119.9217931 -0.4047109, 119.9256314 -0.398737, 119.9252345 -0.392069, 119.9229687 -0.3904976, 119.9231638 -0.3861786, 119.9195177 -0.3809664, 119.9183344 -0.3773345, 119.9139501 -0.3732971, 119.9134555 -0.3679031, 119.9166049 -0.3630048, 119.913823 -0.3557278, 119.914295 -0.3518161, 119.9154763 -0.3506411, 119.9206458 -0.3481999, 119.9236965 -0.3426241, 119.9291106 -0.3361621, 119.9296021 -0.3338127, 119.9269416 -0.3302716, 119.9269411 -0.3288983, 119.9297947 -0.3225275, 119.9240324 -0.3195655, 119.9204858 -0.3163228, 119.9208022 -0.3143981, 119.92842 -0.3055864, 119.9285134 -0.3030294, 119.9254086 -0.3018918, 119.9193863 -0.2971588, 119.922654 -0.2914336, 119.9221275 -0.2896467, 119.9244685 -0.287496, 119.922239 -0.2863155, 119.9119232 -0.2848031, 119.9095813 -0.2837798, 119.9094786 -0.2802988, 119.9065251 -0.275897, 119.9049965 -0.2700614, 119.908776 -0.2672604, 119.9169199 -0.2637774, 119.920788 -0.2611145, 119.9224164 -0.2587593, 119.9210918 -0.25405, 119.9165653 -0.2490438, 119.9162205 -0.24903, 119.9145432 -0.2467004, 119.9147295 -0.2445572, 119.9124931 -0.2369162, 119.9131406 -0.2356357, 119.9169459 -0.2350757, 119.9227167 -0.2285797, 119.9259371 -0.2232704, 119.9278598 -0.2164312, 119.9307666 -0.2135488, 119.9376497 -0.2101926, 119.9367875 -0.2089569, 119.9329819 -0.2074093, 119.9308425 -0.1985493, 119.9288323 -0.1948506, 119.9290867 -0.1892306, 119.9274614 -0.186005, 119.9257288 -0.179273, 119.9241465 -0.1774238, 119.9238464 -0.1723054, 119.9202118 -0.1702414, 119.9169623 -0.1700269, 119.9136757 -0.1687084, 119.9140668 -0.1643276, 119.9108514 -0.1612672, 119.9097026 -0.156243, 119.9077501 -0.151854, 119.8999441 -0.140259, 119.9001159 -0.1363318, 119.9011489 -0.134137, 119.9086691 -0.1301512, 119.9132037 -0.1237979, 119.9151387 -0.1159679, 119.9182159 -0.1175853, 119.9207182 -0.1105792, 119.9236839 -0.1075973, 119.9343114 -0.1022563, 119.9357944 -0.1008918, 119.9396857 -0.0896967, 119.9414153 -0.085965, 119.943268 -0.0770109, 119.9475929 -0.0716707, 119.9473454 -0.0689331, 119.9441835 -0.0658341, 119.9449346 -0.0609731, 119.9435747 -0.0566091, 119.9427089 -0.0495165, 119.9435737 -0.0461643, 119.942832 -0.0428032, 119.9399891 -0.0383218, 119.9418425 -0.0348341, 119.9399265 -0.0274975, 119.9400498 -0.0256272, 119.9441277 -0.0200343, 119.9440039 -0.01792, 119.9411614 -0.0134385, 119.9407903 -0.0115773, 119.9422731 -0.0053519, 119.9440642 0.0103153, 119.9454236 0.0147968, 119.9512317 0.0176428, 119.9513552 0.0213743, 119.9523439 0.023868, 119.9543211 0.0253588, 119.9574106 0.0320719, 119.9580283 0.0354239, 119.9574104 0.043393, 119.9553093 0.0457603, 119.9548768 0.0514796, 119.9537646 0.0542173, 119.9546297 0.0579488, 119.9575956 0.0622946, 119.9601802 0.071935, 119.957589 0.0737788, 119.9593984 0.0773902, 119.9613576 0.0844273, 119.967164 0.0883324, 119.9698934 0.0946702, 119.97298 0.09665, 119.977387 0.0969456, 119.9857523 0.0951649, 119.9898968 0.1065035, 119.9916566 0.1078766, 119.9998374 0.1097731, 120.001216 0.1118239, 120.001537 0.1227469, 120.00313 0.1236, 120.00943 0.12455, 120.01883 0.1251, 120.02739 0.12671, 120.0335597 0.12723, 120.03782 0.12968, 120.03411 0.13324, 120.03644 0.13829, 120.03909 0.14029, 120.04175 0.14378, 120.04595 0.14712, 120.04539 0.14962, 120.04241 0.15212, 120.04008 0.15732, 120.043507 0.1569828, 120.0449627 0.1594851, 120.0435615 0.1682849, 120.0450202 0.172838, 120.0519841 0.1789893, 120.0524459 0.1811846, 120.0607007 0.1817162, 120.0669661 0.1806581, 120.070141 0.182862, 120.0694643 0.1904418, 120.0736724 0.1936301, 120.080251 0.1976582, 120.0885808 0.1972862, 120.0921755 0.1991827, 120.0931737 0.2023715, 120.0958172 0.2069964, 120.0959036 0.2136725, 120.0969076 0.2207279, 120.1005819 0.2246659, 120.0974179 0.2259034, 120.09542 0.22817, 120.09282 0.23654, 120.09558 0.24049, 120.09647 0.24437, 120.0942 0.24642, 120.09254 0.24953, 120.09017 0.24999, 120.08821 0.25638, 120.08471 0.26093, 120.08276 0.26441, 120.08266 0.26843, 120.07976 0.27359, 120.07807 0.27497, 120.0740069 0.2751005, 120.06773 0.27431, 120.06524 0.27468, 120.06283 0.27873, 120.05966 0.28228, 120.05493 0.28539, 120.05637 0.28999, 120.05871 0.29304, 120.05831 0.29478, 120.05528 0.29742, 120.05507 0.29945, 120.05698 0.30155, 120.06141 0.30441, 120.0618 0.3126, 120.06159 0.3169, 120.05932 0.32005, 120.05924 0.32645, 120.05661 0.33058, 120.05665 0.3345, 120.05877 0.33739, 120.0623031 0.3404931, 120.06519 0.34104, 120.0728207 0.3440492, 120.075487 0.3478788, 120.0748205 0.351845, 120.0736354 0.3534625, 120.0736356 0.3615482, 120.0781122 0.3663169, 120.079413 0.3711134, 120.0782281 0.3733181, 120.0792651 0.3764074, 120.0791171 0.3797863, 120.0818171 0.3846386, 120.08385 0.38682, 120.09126 0.39153, 120.09654 0.39307, 120.09852 0.39162, 120.10295 0.39169, 120.11381 0.39515, 120.11871 0.39848, 120.1211133 0.4013528, 120.122595 0.4054717, 120.1224287 0.407773, 120.12661 0.40796, 120.1277199 0.4100299, 120.1286689 0.4154877, 120.1242253 0.4184164, 120.1194854 0.4203154, 120.1174116 0.4220688, 120.1138569 0.4267679, 120.1138573 0.4294148, 120.1167463 0.4357373, 120.11891 0.43903, 120.12403 0.4441, 120.1273623 0.4539463, 120.1301259 0.4583501, 120.13312 0.45857, 120.13668 0.46002, 120.14108 0.46369, 120.14363 0.4676, 120.1550523 0.4679282, 120.1566666 0.468397, 120.1571893 0.4724414, 120.1593382 0.4799382, 120.1591907 0.4846447, 120.158155 0.4927302, 120.1605226 0.4992929, 120.1607873 0.4998716, 120.160821 0.4999147, 120.1608243 0.4999218, 120.1610477 0.5049449, 120.1610987 0.5054773, 120.1602691 0.5174739, 120.1610933 0.5238375, 120.1605214 0.5274804, 120.1586257 0.5309162, 120.1606061 0.5330092, 120.1680825 0.5356498, 120.1745311 0.5390724, 120.1767151 0.5430938, 120.1802562 0.5463011, 120.1799071 0.5525344, 120.1811752 0.554755, 120.1831248 0.5623418, 120.1876388 0.5696731, 120.1923873 0.5727748, 120.2000898 0.5736738, 120.203106 0.5749334, 120.2021319 0.5793415, 120.1958828 0.5838517, 120.1944916 0.5861471, 120.1934921 0.5908451, 120.192685 0.5998521, 120.1938919 0.6028726, 120.192606 0.6060803, 120.1932727 0.6112917, 120.193137 0.6157453, 120.1979314 0.6134884, 120.2102113 0.6070527, 120.2152242 0.6055047, 120.219332 0.6049161, 120.2296482 0.6079734, 120.2352002 0.6110152, 120.2403981 0.6129345, 120.2514434 0.6202967, 120.2606601 0.6235585, 120.263392 0.6223219, 120.2652708 0.623561, 120.2689904 0.6303486, 120.2736421 0.6301916, 120.277029 0.6315186, 120.2830087 0.6305819, 120.2855386 0.6316051, 120.28554 0.6316078, 120.2864153 0.633559, 120.2861608 0.6378336, 120.2869995 0.6390968, 120.2938679 0.640899, 120.2975377 0.6410903, 120.2997953 0.6426061, 120.2997951 0.6461795, 120.3007182 0.6519338, 120.3077567 0.6570259, 120.3148172 0.659918, 120.3217562 0.6640624, 120.3298139 0.6678384, 120.3325662 0.6683095, 120.3370929 0.667952, 120.3391967 0.6686448, 120.344301 0.6682622, 120.3498002 0.6729515, 120.3517498 0.677004, 120.3520072 0.6771768, 120.3557083 0.6781725, 120.3659319 0.6766926, 120.3735504 0.6752771, 120.3759122 0.6743539, 120.3801147 0.6710074, 120.3891797 0.6704571, 120.3953914 0.6695138, 120.4017158 0.6697005, 120.4035889 0.6688583, 120.4082897 0.6687425, 120.409818 0.6676786, 120.4120054 0</t>
  </si>
  <si>
    <t>1332:404</t>
  </si>
  <si>
    <t>tojo una-una</t>
  </si>
  <si>
    <t>KABUPATEN TOJO UNA-UNA</t>
  </si>
  <si>
    <t>MULTIPOLYGON (((121.6577985 -0.8862132, 121.6566144 -0.8908807, 121.6571597 -0.8980431, 121.6555042 -0.905323, 121.6559633 -0.9116601, 121.6574478 -0.9134069, 121.6601488 -0.9131253, 121.6643051 -0.9153592, 121.665874 -0.9207711, 121.6695941 -0.9225259, 121.6771534 -0.921704, 121.6798981 -0.9211962, 121.6810403 -0.9238882, 121.6838178 -0.9259528, 121.6881181 -0.9238254, 121.6901148 -0.9236838, 121.6937177 -0.9262062, 121.6964751 -0.9262516, 121.6968097 -0.9307034, 121.6981681 -0.9321932, 121.7015825 -0.9321297, 121.7046696 -0.9344466, 121.7057901 -0.9369183, 121.7110739 -0.9407164, 121.7086385 -0.9471278, 121.7099236 -0.9494951, 121.7120954 -0.9496804, 121.7137603 -0.9515501, 121.7189461 -0.9531531, 121.7204256 -0.9517368, 121.7227938 -0.9530735, 121.7259041 -0.953393, 121.7297815 -0.9520183, 121.7323014 -0.9533862, 121.7338931 -0.9569079, 121.7365717 -0.9592559, 121.7391822 -0.959607, 121.7502132 -0.9650673, 121.7551069 -0.9659875, 121.7585449 -0.9701087, 121.7613879 -0.9710559, 121.7675988 -0.9702279, 121.7698236 -0.9717733, 121.7738117 -0.9708168, 121.7781055 -0.9706215, 121.7808758 -0.9695374, 121.782785 -0.9665821, 121.7854139 -0.965953, 121.7932717 -0.9603597, 121.7979835 -0.9608416, 121.8017734 -0.9629405, 121.8027609 -0.9622546, 121.8072245 -0.9634712, 121.8091181 -0.9625007, 121.8110764 -0.9579217, 121.8133526 -0.9565848, 121.8165627 -0.9560983, 121.8184896 -0.9573576, 121.8218278 -0.956451, 121.8254251 -0.9595836, 121.8268402 -0.9645271, 121.8304397 -0.965739, 121.8337337 -0.9681889, 121.8370248 -0.9678343, 121.8432195 -0.9684726, 121.8488984 -0.9686429, 121.8516594 -0.9694491, 121.8535349 -0.9692104, 121.8562676 -0.968786, 121.8525272 -0.9794432, 121.8518838 -0.9835868, 121.8523905 -0.986582, 121.8518065 -0.9897205, 121.8526557 -0.9930102, 121.8550371 -0.9938619, 121.8548367 -0.9963399, 121.8559286 -1.0004419, 121.8539121 -1.0026365, 121.8547216 -1.0069418, 121.8544824 -1.0121006, 121.8555335 -1.0153903, 121.8595714 -1.019653, 121.858726 -1.0233093, 121.8586076 -1.0278588, 121.8625237 -1.0307405, 121.8635355 -1.0358174, 121.8674111 -1.0384554, 121.8683406 -1.0407295, 121.8667295 -1.0460111, 121.8686714 -1.0542557, 121.8721021 -1.0551473, 121.8712855 -1.0625227, 121.875009 -1.0662661, 121.8776175 -1.0722576, 121.8820826 -1.0715057, 121.8854319 -1.0718782, 121.8884135 -1.0793676, 121.890275 -1.0808646, 121.8906492 -1.0842355, 121.8980954 -1.0902238, 121.9088857 -1.0883441, 121.9142663 -1.0926228, 121.9195348 -1.094224, 121.9209219 -1.0956184, 121.9204385 -1.0984092, 121.9235575 -1.0985467, 121.9259171 -1.1033588, 121.9250868 -1.1056615, 121.9252737 -1.111556, 121.9273112 -1.1157059, 121.9312642 -1.1192612, 121.9316823 -1.1227491, 121.9353564 -1.1238628, 121.93633 -1.1288153, 121.9400402 -1.1290264, 121.9412916 -1.1268619, 121.9477149 -1.1274733, 121.9497779 -1.1253169, 121.9501565 -1.1196214, 121.9522198 -1.1179269, 121.9492349 -1.113542, 121.9528912 -1.1128501, 121.9558851 -1.110536, 121.9574006 -1.1150302, 121.9600929 -1.1141504, 121.9609361 -1.1173823, 121.9636136 -1.1193045, 121.9686987 -1.1206384, 121.9701154 -1.1231482, 121.9727143 -1.122069, 121.9781438 -1.1230658, 121.9818898 -1.1222167, 121.9864786 -1.1239067, 121.9883131 -1.1230589, 121.9904569 -1.1273672, 121.9942787 -1.1255945, 121.9955809 -1.1291338, 121.9968813 -1.1299794, 122.0004736 -1.127899, 122.00315 -1.1283589, 122.0030766 -1.1328996, 122.0060576 -1.1315123, 122.007282 -1.1329737, 122.0062917 -1.1383616, 122.007312 -1.1393611, 122.006215 -1.142276, 122.0190352 -1.1407678, 122.0259868 -1.1310355, 122.0309716 -1.1199584, 122.0431491 -1.1400305, 122.0545352 -1.1762172, 122.0799517 -1.2079962, 122.078894 -1.2131409, 122.0813041 -1.2149573, 122.081106 -1.218392, 122.0842521 -1.2179278, 122.0845157 -1.2200377, 122.0880562 -1.2235298, 122.0927304 -1.2259812, 122.0963211 -1.2368886, 122.0955674 -1.2391859, 122.1007928 -1.2490345, 122.0971684 -1.2667979, 122.0890821 -1.282343, 122.0847942 -1.3001776, 122.0617792 -1.3204913, 122.0497405 -1.3293505, 122.0452615 -1.3363973, 122.0444435 -1.339226, 122.0435621 -1.3420939, 122.0416049 -1.3466252, 122.0398809 -1.3491037, 122.0391271 -1.350149, 122.0390139 -1.3501572, 122.0375029 -1.3511359, 122.0370747 -1.3511939, 122.0346571 -1.3505573, 122.0338775 -1.3502969, 122.0300256 -1.3460212, 122.0294284 -1.345064, 122.0284906 -1.3435071, 122.0276483 -1.3415848, 122.0253058 -1.3401671, 122.023096 -1.3386664, 122.0217152 -1.3387245, 122.0208681 -1.3387602, 122.0174403 -1.33936, 122.0159072 -1.3391041, 122.0151647 -1.3389289, 122.0140972 -1.3381782, 122.0122893 -1.3366981, 122.0122211 -1.336612, 122.0118978 -1.3362038, 122.0093498 -1.3382733, 122.0074165 -1.3384649, 122.0082485 -1.342624, 122.0082588 -1.3426507, 122.0084718 -1.3432037, 122.0092235 -1.346293, 122.0077968 -1.3467989, 122.0075569 -1.3468976, 122.006395 -1.3477496, 122.0022464 -1.3539163, 122.0018838 -1.3543816, 122.0000092 -1.3546784, 121.9996687 -1.3551777, 121.9956593 -1.3521353, 121.9946812 -1.3513793, 121.9903762 -1.3516571, 121.9874949 -1.3508311, 121.9867828 -1.3505649, 121.9799641 -1.3478262, 121.9728203 -1.3419632, 121.9722739 -1.3390618, 121.9724246 -1.3388672, 121.9746059 -1.3349837, 121.9744509 -1.3341293, 121.9734064 -1.3340675, 121.9675442 -1.3331726, 121.9639237 -1.3309032, 121.9619882 -1.3276711, 121.9630124 -1.3246873, 121.963075 -1.3244078, 121.9633064 -1.3213328, 121.964327 -1.3216865, 121.9644808 -1.3201282, 121.9639904 -1.3200965, 121.9619499 -1.3181454, 121.9613888 -1.3174665, 121.9616402 -1.316635, 121.9617912 -1.3155484, 121.9618117 -1.3149306, 121.9602391 -1.3124729, 121.9608394 -1.3074717, 121.960887 -1.307366, 121.9610224 -1.307197, 121.9621293 -1.3069896, 121.9624902 -1.3070656, 121.9626719 -1.3066276, 121.9628551 -1.3046226, 121.9629755 -1.3024421, 121.9642613 -1.3024411, 121.9645433 -1.3022229, 121.9652051 -1.3016852, 121.9650308 -1.3014733, 121.9633833 -1.3007381, 121.9647285 -1.2997281, 121.9650891 -1.2987573, 121.963567 -1.2978947, 121.963503 -1.2973781, 121.9641827 -1.2953577, 121.9639396 -1.2950462, 121.9635486 -1.2945452, 121.9644647 -1.2942228, 121.9654477 -1.294096, 121.9657352 -1.2938243, 121.966321 -1.2932708, 121.9666204 -1.2929879, 121.9678914 -1.2910625, 121.9674717 -1.2908858, 121.9672803 -1.2908077, 121.9665733 -1.2905118, 121.9659429 -1.2901666, 121.965019 -1.289757, 121.9647697 -1.2897186, 121.9643929 -1.290372, 121.9631327 -1.2889585, 121.9629662 -1.2883055, 121.962851 -1.285586, 121.9638606 -1.2847544, 121.9581645 -1.285825, 121.957546 -1.2858195, 121.9536286 -1.2857742, 121.9496838 -1.2829236, 121.949329 -1.2828252, 121.9488246 -1.2828693, 121.9454239 -1.2833787, 121.9419328 -1.2840526, 121.9355785 -1.286047, 121.9334969 -1.2869321, 121.9320457 -1.2879239, 121.9313313 -1.2899809, 121.9298861 -1.2958668, 121.9250966 -1.298877, 121.922679 -1.2996247, 121.9200755 -1.2986841, 121.9168082 -1.2955837, 121.9146768 -1.295106, 121.9120235 -1.2963921, 121.9089899 -1.3008724, 121.9058158 -1.3015862, 121.9024293 -1.3012965, 121.898521 -1.3011062, 121.894778 -1.3028686, 121.891271 -1.3065859, 121.8891239 -1.3069613, 121.8859905 -1.3037086, 121.8829687 -1.3028777, 121.8734894 -1.3041178, 121.8695038 -1.3082638, 121.8695023 -1.3115821, 121.869202 -1.3154157, 121.8582363 -1.3148952, 121.8494441 -1.315859, 121.845873 -1.314613, 121.8451868 -1.3130918, 121.840105 -1.3111538, 121.8344346 -1.3135358, 121.8306259 -1.3123937, 121.8278812 -1.3064473, 121.8232108 -1.3060303, 121.8216986 -1.3085182, 121.8138661 -1.3137683, 121.8089013 -1.3193084, 121.8039706 -1.3239947, 121.7953149 -1.3268939, 121.7788289 -1.3304804, 121.7696255 -1.3297846, 121.7623435 -1.3328225, 121.7497052 -1.3337839, 121.7459952 -1.3358558, 121.7418016 -1.3401553, 121.7344511 -1.3460807, 121.73129 -1.3492589, 121.7302775 -1.3524021, 121.7267527 -1.3572752, 121.7242792 -1.358933, 121.7150739 -1.3622461, 121.7115019 -1.3629355, 121.7062825 -1.3619649, 121.6984523 -1.3625137, 121.6908972 -1.3625095, 121.6816921 -1.3654078, 121.6759234 -1.3642986, 121.6701538 -1.3647101, 121.6636978 -1.36443, 121.6601246 -1.3676078, 121.6536632 -1.3770051, 121.6503654 -1.3788005, 121.6434928 -1.3866768, 121.6402223 -1.3892657, 121.6360729 -1.3904052, 121.6305769 -1.3928905, 121.6286522 -1.3957926, 121.6248045 -1.3982788, 121.6217807 -1.4013185, 121.6146349 -1.4061529, 121.6084521 -1.4086377, 121.5945035 -1.4129988, 121.5895943 -1.4142056, 121.5871877 -1.4182368, 121.5826786 -1.4203512, 121.5792727 -1.4204499, 121.5767673 -1.4221623, 121.5705548 -1.4249813, 121.5679514 -1.4232658, 121.5536349 -1.4101507, 121.548128 -1.4060138, 121.5405168 -1.4030854, 121.5256927 -1.4013622, 121.5183825 -1.3979299, 121.5171814 -1.3964169, 121.5157851 -1.3867379, 121.5148854 -1.3837129, 121.5105809 -1.3792744, 121.5061757 -1.3758439, 121.5028709 -1.3745313, 121.4959588 -1.3754342, 121.4884462 -1.3755303, 121.4783296 -1.3751205, 121.4748033 -1.3744369, 121.474827 -1.3764662, 121.4748302 -1.3774124, 121.472264 -1.3841731, 121.469982 -1.3884929, 121.4661879 -1.3987834, 121.4659494 -1.4048664, 121.4646571 -1.4048664, 121.4617149 -1.4048664, 121.4564531 -1.4048664, 121.4331469 -1.4048664, 121.4318988 -1.4057049, 121.4286313 -1.4092129, 121.4253188 -1.4127693, 121.4121498 -1.4269593, 121.4101265 -1.4289043, 121.4030527 -1.435252, 121.399674 -1.4372662, 121.3933901 -1.4409969, 121.3896248 -1.4433433, 121.3864294 -1.4453873, 121.3784878 -1.4507474, 121.3756083 -1.4525483, 121.3735569 -1.453324, 121.3732719 -1.4534348, 121.3695641 -1.4548737, 121.3692461 -1.4549872, 121.3662155 -1.4558337, 121.3642836 -1.4561771, 121.363613 -1.4563036, 121.3605049 -1.4567801, 121.3599686 -1.457429, 121.3584353 -1.460441, 121.3551474 -1.4668993, 121.3520563 -1.4729712, 121.3508566 -1.4731565, 121.3120996 -1.4727176, 121.2978399 -1.4728787, 121.2751004 -1.4712509, 121.2654776 -1.4721839, 121.261854 -1.4731215, 121.2573333 -1.4755083, 121.2256872 -1.4994666, 121.2253763 -1.5014663, 121.2268309 -1.5047124, 121.227279 -1.5084461, 121.2232841 -1.5143744, 121.2190408 -1.5172072, 121.2163344 -1.5172747, 121.2136296 -1.5154232, 121.2109603 -1.5120652, 121.2043 -1.5217502, 121.1982416 -1.5332942, 121.1954037 -1.5379336, 121.1920266 -1.5415718, 121.1883557 -1.5478079, 121.1873202 -1.5521103, 121.1878119 -1.5667859, 121.1834975 -1.5671053, 121.1744677 -1.5644164, 121.162656 -1.5582929, 121.1584598 -1.5617245, 121.1583157 -1.5659128, 121.161439 -1.569473, 121.1615107 -1.5749455, 121.1493706 -1.5725214, 121.1435358 -1.571975, 121.1368139 -1.5728344, 121.1258377 -1.5728245, 121.1020535 -1.5758712, 121.0843681 -1.5780026, 121.0736948 -1.5804473, 121.067594 -1.5838166, 121.0578309 -1.5911711, 121.0508125 -1.5976076, 121.0394039 -1.6053783, 121.0342544 -1.6083399, 121.0200943 -1.6187042, 121.0085779 -1.6232785, 121.0071416 -1.6242027, 120.9880175 -1.623459, 120.9825636 -1.622452, 120.9712457 -1.6236565, 120.9618762 -1.6236606, 120.9607134 -1.621695, 120.9308871 -1.5826172, 120.9206423 -1.5749389, 120.9146373 -1.5708383, 120.9135353 -1.5690254, 120.9134334 -1.5649955, 120.9097911 -1.5553463, 120.9094189 -1.5527681, 120.9076159 -1.5499943, 120.9070077 -1.5442892, 120.9053815 -1.539348, 120.9023431 -1.5384263, 120.9016053 -1.5356093, 120.9007002 -1.5275719, 120.9014077 -1.5249788, 120.9006971 -1.5199879, 120.8981207 -1.5200538, 120.8968958 -1.5173319, 120.8974102 -1.5152574, 120.8961182 -1.5059238, 120.8954709 -1.4978863, 120.8933427 -1.4913403, 120.892568 -1.4868031, 120.8905699 -1.483174, 120.8901803 -1.4753957, 120.8907581 -1.4707283, 120.8901773 -1.4678765, 120.8906264 -1.4634685, 120.8904311 -1.4579588, 120.8897215 -1.4552366, 120.8899771 -1.4501157, 120.8913262 -1.441105, 120.8911332 -1.4366165, 120.8900291 -1.4322308, 120.8897969 -1.4284639, 120.8922326 -1.4289274, 120.8935675 -1.4248447, 120.8909048 -1.4218992, 120.8888481 -1.4211495, 120.888872 -1.41842, 120.8905486 -1.4132763, 120.8892671 -1.4107072, 120.9025255 -1.4150921, 120.9056983 -1.4147764, 120.9105157 -1.4167208, 120.9163232 -1.4169818, 120.9269962 -1.4138564, 120.9307751 -1.4131773, 120.9396862 -1.4138597, 120.9441236 -1.4147818, 120.9500143 -1.4148949, 120.954596 -1.4130181, 120.9591553 -1.4127738, 120.9646629 -1.4115781, 120.9677708 -1.4081577, 120.9715459 -1.4065322, 120.9735365 -1.4040828, 120.9750812 -1.4041876, 120.9797142 -1.401577, 120.9811794 -1.3992049, 120.9838239 -1.3995463, 120.9874904 -1.4023379, 120.993366 -1.4056099, 120.995966 -1.4091299, 121.000795 -1.413437, 121.0094959 -1.4159035, 121.0174997 -1.419744, 121.0277339 -1.4196412, 121.0354435 -1.4174767, 121.0386485 -1.4131672, 121.0396801 -1.4128299, 121.0414947 -1.4172635, 121.0384985 -1.4209273, 121.0391408 -1.4338918, 121.0415064 -1.4343749, 121.0478077 -1.4320446, 121.0535639 -1.4352059, 121.0589479 -1.440003, 121.0639131 -1.4398082, 121.0677307 -1.4365827, 121.0724887 -1.4353716, 121.0767082 -1.4353076, 121.0826309 -1.438791, 121.0874599 -1.4386846, 121.0885644 -1.4401073, 121.0911858 -1.4398978, 121.0985026 -1.4367406, 121.101345 -1.437185, 121.1034382 -1.4352242, 121.1040714 -1.4318328, 121.1091741 -1.4294682, 121.112426 -1.4290069, 121.1148703 -1.4259288, 121.1211572 -1.4209147, 121.1217675 -1.4184529, 121.1249981 -1.4155502, 121.1253441 -1.4086049, 121.1300598 -1.4060532, 121.1326865 -1.4020481, 121.133449 -1.3972114, 121.1320914 -1.3943042, 121.1356257 -1.3868251, 121.1355067 -1.3845701, 121.1403397 -1.3800575, 121.141341 -1.3779207, 121.1478847 -1.3749503, 121.1555605 -1.3692398, 121.1575355 -1.366562, 121.1601343 -1.3676335, 121.1635318 -1.367196, 121.1628964 -1.362134, 121.1635514 -1.3570114, 121.1615925 -1.3521105, 121.161857 -1.3478526, 121.166404 -1.3438937, 121.1680655 -1.3382749, 121.173922 -1.3324098, 121.179849 -1.3291967, 121.1820232 -1.3254633, 121.1814024 -1.3191005, 121.1820386 -1.3143331, 121.183602 -1.3107881, 121.1846293 -1.305751, 121.1881501 -1.3042155, 121.188615 -1.2989789, 121.1920215 -1.2970584, 121.1944948 -1.2946076, 121.1948325 -1.2910953, 121.1927877 -1.2873003, 121.1951389 -1.2839106, 121.1957045 -1.2789702, 121.1941196 -1.2727244, 121.1965922 -1.2688447, 121.2021623 -1.2642846, 121.2050513 -1.2641205, 121.2082222 -1.2620449, 121.2055661 -1.2532709, 121.2061492 -1.2456521, 121.2042715 -1.2455659, 121.2041579 -1.2365848, 121.2055024 -1.2345901, 121.2118249 -1.2321549, 121.2141257 -1.2273781, 121.2168339 -1.2234057, 121.2165799 -1.2205352, 121.2204407 -1.2170977, 121.2231999 -1.2168228, 121.2242625 -1.2132172, 121.220792 -1.2088726, 121.2226909 -1.2025473, 121.2256426 -1.2027758, 121.2293332 -1.1999412, 121.2299725 -1.1970035, 121.2328185 -1.1943276, 121.2378757 -1.1939432, 121.2388639 -1.1922879, 121.2444916 -1.1936775, 121.2487188 -1.19013, 121.2500879 -1.1835409, 121.2521507 -1.1797136, 121.2541639 -1.1778375, 121.2544773 -1.1747838, 121.2568433 -1.1737058, 121.2600012 -1.1699413, 121.2622163 -1.1690028, 121.2644549 -1.1643138, 121.2668463 -1.1637552, 121.2716931 -1.1647793, 121.2795595 -1.1587569, 121.2821866 -1.1541444, 121.2815051 -1.1501283, 121.2844111 -1.1462373, 121.2837173 -1.1429054, 121.2859796 -1.139204, 121.2905139 -1.1353457, 121.294254 -1.1337251, 121.2956504 -1.1307719, 121.2963468 -1.1232385, 121.2945375 -1.1210468, 121.2954945 -1.1191364, 121.2951678 -1.1159716, 121.2992512 -1.1142781, 121.3014549 -1.1119307, 121.3024465 -1.1066371, 121.3081173 -1.0983946, 121.3119068 -1.0973594, 121.3157406 -1.0938209, 121.3235568 -1.084242, 121.3299173 -1.077338, 121.3308585 -1.0738438, 121.3353768 -1.0679974, 121.3377101 -1.0633165, 121.3409664 -1.0623231, 121.3444361 -1.0594533, 121.3517605 -1.0522254, 121.3600928 -1.0474557, 121.3634551 -1.0441115, 121.3681517 -1.0409397, 121.3717001 -1.0404578, 121.3788908 -1.0359308, 121.3822134 -1.0351259, 121.384826 -1.0375089, 121.3871863 -1.0384511, 121.3898575 -1.0359085, 121.3922777 -1.0349555, 121.3930481 -1.0307545, 121.3943831 -1.028134, 121.3958818 -1.0228585, 121.3989173 -1.0202284, 121.3992459 -1.0177306, 121.3978484 -1.0162815, 121.3983584 -1.0119846, 121.3994331 -1.0092681, 121.3962563 -1.0060644, 121.3963166 -1.0049902, 121.4001935 -1.001993, 121.4062134 -0.9988552, 121.4082771 -0.9962693, 121.4136717 -0.9929936, 121.413704 -0.9922624, 121.4194893 -0.9890312, 121.4248837 -0.9881581, 121.4303422 -0.9843602, 121.4362177 -0.9823531, 121.4387207 -0.9805902, 121.4447582 -0.9776962, 121.4509126 -0.9711994, 121.4526245 -0.9678033, 121.4567981 -0.9619541, 121.4599598 -0.9550341, 121.4593294 -0.9473443, 121.4575931 -0.9454348, 121.4650034 -0.9402614, 121.4678128 -0.9353132, 121.4685278 -0.9296933, 121.4716379 -0.9250008, 121.471522 -0.9204245, 121.4736377 -0.9175222, 121.4739035 -0.9097716, 121.4756253 -0.9082439, 121.4769959 -0.9037767, 121.4798409 -0.90442, 121.4793704 -0.9010192, 121.4804592 -0.8996721, 121.4842563 -0.899104, 121.4871277 -0.9005432, 121.4922509 -0.899252, 121.4945221 -0.8965035, 121.494594 -0.8929854, 121.4975718 -0.8904633, 121.4994337 -0.8901475, 121.5007807 -0.8878535, 121.505298 -0.8861802, 121.5074843 -0.8882391, 121.5095299 -0.8850812, 121.5133808 -0.8855613, 121.5158536 -0.8845094, 121.5207581 -0.8853945, 121.5275452 -0.8823937, 121.5381869 -0.8733046, 121.5432764 -0.8735698, 121.5475262 -0.874652, 121.5520552 -0.8740819, 121.5619843 -0.8670099, 121.5675552 -0.8678834, 121.5718415 -0.8675692, 121.5743924 -0.8662632, 121.5783477 -0.8659152, 121.5821554 -0.8676446, 121.5864184 -0.8672385, 121.5911255 -0.8641968, 121.597665 -0.8575364, 121.601228 -0.8506182, 121.6016536 -0.8470886, 121.6000886 -0.8432855, 121.5961229 -0.8430023, 121.5949245 -0.8418395, 121.5972848 -0.8393073, 121.5942066 -0.8382629, 121.5946022 -0.8356881, 121.591217 -0.8336731, 121.5956908 -0.8286947, 121.5969751 -0.8251583, 121.6059889 -0.8273104, 121.6094272 -0.8251435, 121.6159254 -0.8174892, 121.6170038 -0.8154223, 121.6203789 -0.8149492, 121.6220833 -0.8130055, 121.6335867 -0.8070506, 121.6392042 -0.8072105, 121.643859 -0.8057171, 121.645929 -0.8062983, 121.6507912 -0.8048149, 121.6533212 -0.8023742, 121.6570356 -0.8079753, 121.6600047 -0.8087196, 121.6623037 -0.8110373, 121.664181 -0.8177667, 121.6648703 -0.8263953, 121.6640105 -0.8288744, 121.6650506 -0.8337166, 121.6651536 -0.8390982, 121.6629499 -0.8471177, 121.6645999 -0.8508762, 121.6677861 -0.8546038, 121.6690101 -0.8577485, 121.6670275 -0.85895, 121.6635858 -0.8652214, 121.6631196 -0.8718067, 121.6607408 -0.8776876, 121.6615588 -0.8814287, 121.6589497 -0.8829898, 121.6577985 -0.8862132), (121.7445157 -1.0056343, 121.7441773 -1.0087621, 121.7441425 -1.0113257, 121.7432673 -1.0141545, 121.740971 -1.018907, 121.7404738 -1.0224797, 121.7402477 -1.0241043, 121.7404738 -1.0224797, 121.740971 -1.018907, 121.7432673 -1.0141545, 121.7441425 -1.0113257, 121.7441773 -1.0087621, 121.7445157 -1.0056343)), ((121.7724661 -0.7379773, 121.7712909 -0.7422804, 121.7695265 -0.7449936, 121.7695921 -0.754004, 121.7659984 -0.7516048, 121.7637063 -0.7513875, 121.7582214 -0.7441875, 121.7575078 -0.7410076, 121.7609755 -0.7382002, 121.7664583 -0.7398816, 121.7724661 -0.7379773)), ((121.6295935 -0.592764, 121.6261736 -0.5940979, 121.6226509 -0.5928288, 121.6205915 -0.5903731, 121.6233835 -0.5884769, 121.6264555 -0.5825061, 121.6307803 -0.5907269, 121.6295935 -0.592764)), ((121.8720703 -0.5123281, 121.8719422 -0.5160542, 121.8737892 -0.5201705, 121.8733338 -0.5244445, 121.8749796 -0.526728, 121.8736134 -0.5302246, 121.8691682 -0.5305056, 121.8685194 -0.5286412, 121.8654634 -0.5292016, 121.8616658 -0.5270584, 121.8610166 -0.5238888, 121.8659227 -0.5165221, 121.8687261 -0.5157853, 121.8720703 -0.5123281)), ((121.6902413 -0.4751568, 121.6925886 -0.4779766, 121.6902991 -0.4798288, 121.6886392 -0.4763257, 121.6902413 -0.4751568)), ((121.7616502 -0.459499, 121.7657184 -0.4617105, 121.7653266 -0.4628586, 121.7636582 -0.463818, 121.7624325 -0.4636121, 121.7607986 -0.4620181, 121.7616502 -0.459499)), ((121.922011 -0.4398151, 121.9248639 -0.4393089, 121.9268603 -0.4434702, 121.9255045 -0.4485718, 121.9235074 -0.4492861, 121.9217249 -0.4451248, 121.9187932 -0.4409091, 121.922011 -0.4398151)), ((121.9407839 -0.4346824, 121.9405071 -0.4363007, 121.9361836 -0.4361903, 121.9387325 -0.4327299, 121.9407839 -0.4346824)), ((122.0222285 -0.4350757, 122.0180435 -0.4354415, 122.0166528 -0.4313933, 122.0186719 -0.4306246, 122.0222285 -0.4350757)), ((121.9793537 -0.4274347, 121.9811368 -0.4274349, 121.981493 -0.4301668, 121.9783548 -0.4301664, 121.9793537 -0.4274347)), ((122.0312672 -0.4265556, 122.0266521 -0.4278214, 122.0266524 -0.4252071, 122.0284792 -0.42395, 122.0312672 -0.4265556)), ((122.07858 -0.4163469, 122.0783367 -0.4210243, 122.0766751 -0.4253903, 122.0745228 -0.4242585, 122.0704947 -0.4188108, 122.07858 -0.4163469)), ((121.8069483 -0.4186853, 121.8072017 -0.4217888, 121.8056418 -0.4240888, 121.800818 -0.4251468, 121.7967552 -0.4309149, 121.7931289 -0.4279935, 121.7928392 -0.4249995, 121.7937101 -0.4221883, 121.7971919 -0.4213856, 121.7981705 -0.4254385, 121.7999113 -0.4254023, 121.8021241 -0.4224452, 121.801254 -0.4199989, 121.8040473 -0.4157275, 121.8067672 -0.4165312, 121.8069483 -0.4186853)), ((121.7923326 -0.4173687, 121.7885611 -0.4157981, 121.7882351 -0.4126217, 121.7910282 -0.4097377, 121.7957428 -0.4104687, 121.7964679 -0.4123673, 121.7951616 -0.4164198, 121.7923326 -0.4173687)), ((121.8669278 -0.4091798, 121.8716657 -0.4130624, 121.8727476 -0.4169865, 121.8745872 -0.4175159, 121.875072 -0.4199508, 121.8784543 -0.4207695, 121.8808711 -0.4203944, 121.8823862 -0.4232487, 121.8851736 -0.4247733, 121.8914932 -0.4261619, 121.8938241 -0.4246221, 121.8968247 -0.4248923, 121.9032623 -0.4292525, 121.9041601 -0.4345249, 121.9072751 -0.4377542, 121.9110033 -0.4401282, 121.9163768 -0.4412288, 121.9176361 -0.4426061, 121.916023 -0.4490815, 121.9142978 -0.4508169, 121.915346 -0.4536321, 121.9139477 -0.4545702, 121.915345 -0.4602006, 121.9182576 -0.4616085, 121.9163929 -0.4651271, 121.9179072 -0.4672386, 121.9176736 -0.4711093, 121.9205863 -0.4718135, 121.9196538 -0.4745112, 121.9223333 -0.4766229, 121.9203895 -0.4791852, 121.9160363 -0.4815772, 121.9211387 -0.4848077, 121.922547 -0.4883492, 121.922152 -0.4911385, 121.9199534 -0.4922459, 121.9188972 -0.4896784, 121.915774 -0.4872, 121.9126958 -0.4879978, 121.9091346 -0.4919391, 121.9100147 -0.4936213, 121.9147637 -0.4911849, 121.914589 -0.495568, 121.9106754 -0.4972515, 121.9133315 -0.5015873, 121.9121284 -0.5031394, 121.9151171 -0.5047587, 121.9141965 -0.506902, 121.9158245 -0.509558, 121.9190794 -0.5113722, 121.9177614 -0.515977, 121.9162222 -0.5158446, 121.9146837 -0.51859, 121.9120286 -0.5206959, 121.9107559 -0.5239935, 121.9057589 -0.5282001, 121.9022047 -0.5267438, 121.9002033 -0.5271107, 121.8985473 -0.5313457, 121.8923032 -0.5342697, 121.8886096 -0.5380985, 121.8861477 -0.5397174, 121.8829367 -0.5380359, 121.8804739 -0.5382138, 121.8743162 -0.5364447, 121.8724245 -0.5347186, 121.8716759 -0.5317525, 121.8741388 -0.5316632, 121.8776561 -0.5282087, 121.8778756 -0.5268804, 121.8751915 -0.5221439, 121.8739588 -0.5181153, 121.8732096 -0.5125812, 121.8673136 -0.5031968, 121.8661252 -0.4998323, 121.8642777 -0.4987702, 121.8631335 -0.4959812, 121.8586476 -0.4962481, 121.8502466 -0.4933726, 121.8498951 -0.4944353, 121.8450138 -0.4965176, 121.8407459 -0.4954482, 121.836321 -0.4952344, 121.833941 -0.4960031, 121.8388855 -0.4994424, 121.8412964 -0.4998718, 121.8455394 -0.5048165, 121.8481634 -0.5035562, 121.8528173 -0.5049814, 121.8554261 -0.5033698, 121.8605543 -0.5089901, 121.8625388 -0.5126452, 121.8626016 -0.5186355, 121.8598866 -0.5216776, 121.8483825 -0.5226641, 121.8459406 -0.5204529, 121.8421265 -0.5216521, 121.8348437 -0.5272993, 121.8334628 -0.5311473, 121.8310828 -0.5321925, 121.828214 -0.5312717, 121.8246731 -0.5277399, 121.8269005 -0.5266948, 121.8267023 -0.5225898, 121.8254808 -0.5209513, 121.8190248 -0.5177267, 121.8148432 -0.5148401, 121.8117304 -0.5142573, 121.8067568 -0.5160406, 121.8050649 -0.513937, 121.8055503 -0.5122312, 121.8025971 -0.5099996, 121.7989581 -0.506075, 121.7944106 -0.5056624, 121.7868785 -0.5023054, 121.7842007 -0.5002563, 121.7849464 -0.4974507, 121.7810165 -0.4950874, 121.7812576 -0.5033311, 121.7759196 -0.5036354, 121.7734937 -0.5016809, 121.7742927 -0.4987624, 121.7724631 -0.4983833, 121.7690657 -0.501558, 121.7625146 -0.5020452, 121.7520197 -0.5082106, 121.7510494 -0.5074166, 121.7472877 -0.5121788, 121.7444371 -0.5108349, 121.7453477 -0.5068049, 121.7434073 -0.5036292, 121.7432866 -0.5003928, 121.745956 -0.4977676, 121.7412252 -0.4954463, 121.7353413 -0.4964222, 121.7299575 -0.5009159, 121.7311396 -0.5023969, 121.7317763 -0.5092032, 121.7260927 -0.5189972, 121.7212786 -0.5251338, 121.7191338 -0.5261363, 121.7149981 -0.5260856, 121.7128025 -0.5292995, 121.7124259 -0.5328756, 121.7137305 -0.5354495, 121.7094173 -0.5386297, 121.7089672 -0.541116, 121.705159 -0.5462208, 121.708054 -0.5516806, 121.7047124 -0.5544576, 121.7046386 -0.5558563, 121.7001787 -0.5630524, 121.6951887 -0.5624311, 121.6922198 -0.5635529, 121.6866107 -0.5614788, 121.683188 -0.5618949, 121.6802187 -0.5612315, 121.6775256 -0.5633628, 121.6759975 -0.5667139, 121.6715527 -0.5723676, 121.6702945 -0.5749837, 121.6676118 -0.5745611, 121.6583051 -0.5771753, 121.657719 -0.5741368, 121.6545347 -0.5672997, 121.6565701 -0.5644549, 121.6597102 -0.5583153, 121.6603371 -0.5540205, 121.659067 -0.5515175, 121.6536168 -0.548141, 121.6496778 -0.5418946, 121.6506893 -0.5405125, 121.6562422 -0.5395795, 121.6586679 -0.5374934, 121.6614889 -0.5330408, 121.6637555 -0.5329059, 121.6651562 -0.535344, 121.6698219 -0.5316292, 121.6706934 -0.5276538, 121.6700177 -0.5255737, 121.6709692 -0.5206435, 121.6704879 -0.5187037, 121.6722954 -0.5134507, 121.6771526 -0.5131284, 121.6813281 -0.509856, 121.6844604 -0.5037949, 121.683706 -0.5004851, 121.6867217 -0.4953236, 121.6896235 -0.4958347, 121.6910324 -0.4948707, 121.6939355 -0.4891702, 121.6915976 -0.4865036, 121.6928382 -0.481597, 121.6923877 -0.479725, 121.6955156 -0.4768609, 121.6990935 -0.4780528, 121.7003615 -0.4772873, 121.7021076 -0.4814286, 121.7044745 -0.4799826, 121.7001648 -0.4748196, 121.6970938 -0.4745921, 121.6954318 -0.4730318, 121.6988132 -0.4707634, 121.7031517 -0.4723526, 121.7023941 -0.4698807, 121.7049325 -0.4692766, 121.7095193 -0.4718149, 121.7153525 -0.4735062, 121.716893 -0.4748661, 121.7186583 -0.4732075, 121.7208828 -0.4732079, 121.7229372 -0.4713732, 121.7231983 -0.4687597, 121.728713 -0.4641932, 121.7312569 -0.4559904, 121.7303255 -0.4534482, 121.7327913 -0.4515415, 121.7383525 -0.4487287, 121.7456117 -0.4505765, 121.7490236 -0.4522713, 121.7524928 -0.451032, 121.7540217 -0.4489806, 121.7561483 -0.4506686, 121.7572479 -0.4532556, 121.757417 -0.4575301, 121.7593634 -0.4595059, 121.7603248 -0.4627139, 121.7624289 -0.4638037, 121.7636614 -0.464046, 121.7688625 -0.4610207, 121.7668187 -0.4586901, 121.7622499 -0.4556024, 121.7615652 -0.4515768, 121.7629722 -0.4507908, 121.7614406 -0.441863, 121.757924 -0.4382611, 121.7550388 -0.4342659, 121.7555211 -0.4260648, 121.7579265 -0.422706, 121.7591589 -0.4238562, 121.76442 -0.4212242, 121.7674581 -0.4208649, 121.7708606 -0.4236698, 121.7715536 -0.4217751, 121.7709372 -0.4155449, 121.7761916 -0.4192747, 121.7786002 -0.4231101, 121.7797435 -0.4295223, 121.7795922 -0.4344033, 121.7833192 -0.4448696, 121.7848926 -0.4417301, 121.7879033 -0.4393827, 121.7894224 -0.4371169, 121.7911026 -0.4447617, 121.7948728 -0.4417591, 121.8031985 -0.4421153, 121.8063615 -0.4404748, 121.8090845 -0.4366013, 121.8155934 -0.4355648, 121.8178717 -0.434282, 121.8272293 -0.4269938, 121.8314065 -0.4224076, 121.833186 -0.419526, 121.8387515 -0.4152475, 121.8417696 -0.414991, 121.8429342 -0.4121164, 121.8503946 -0.4089824, 121.8538015 -0.4110054, 121.8593055 -0.4097192, 121.8632432 -0.4103641, 121.8669278 -0.4091798)), ((122.1006501 -0.4044422, 122.1000528 -0.4089913, 122.0981376 -0.4087508, 122.0979868 -0.404232, 122.1006501 -0.4044422)), ((122.0800048 -0.3960852, 122.0805024 -0.3983864, 122.0791113 -0.3997875, 122.0769244 -0.3983873, 122.0800048 -0.3960852)), ((121.8178617 -0.4080913, 121.8166147 -0.4089098, 121.8130369 -0.4074357, 121.8122788 -0.4018142, 121.8147735 -0.3954838, 121.8137442 -0.3902989, 121.8165093 -0.38828, 121.818623 -0.3919369, 121.8238813 -0.3944481, 121.8269168 -0.396577, 121.8261573 -0.4002881, 121.8178617 -0.4080913)), ((122.0188715 -0.3688678, 122.0181028 -0.3650956, 122.0197373 -0.3632594, 122.0217563 -0.3631601, 122.0222367 -0.3657745, 122.0188715 -0.3688678)), ((121.8530619 -0.3593616, 121.8512072 -0.3622378, 121.8467139 -0.3637388, 121.8437899 -0.3632409, 121.8425976 -0.3600025, 121.8435769 -0.3562035, 121.8470719 -0.3531194, 121.84807 -0.3554895, 121.8523489 -0.3576428, 121.8530619 -0.3593616)), ((121.8773769 -0.3499929, 121.873953 -0.3545152, 121.8711714 -0.3560255, 121.8669064 -0.3621572, 121.8625316 -0.3625395, 121.8606864 -0.3639209, 121.856693 -0.3639713, 121.853341 -0.3601842, 121.8544825 -0.3570275, 121.8569789 -0.3545855, 121.8630412 -0.3541611, 121.8654662 -0.3528679, 121.8676057 -0.3532933, 121.8760932 -0.3495676, 121.8773769 -0.3499929)), ((121.8380354 -0.3494442, 121.8341327 -0.353156, 121.8302306 -0.3526509, 121.8314838 -0.3506328, 121.8380354 -0.3494442)), ((121.9411054 -0.3422191, 121.9421992 -0.3436846, 121.9395785 -0.3463981, 121.9387141 -0.3423002, 121.9411054 -0.3422191)), ((122.0010516 -0.340588, 121.9956033 -0.3411359, 121.997851 -0.3385994, 122.0010516 -0.340588)), ((121.9819761 -0.3335879, 121.9804669 -0.3361195, 121.9764429 -0.3369068, 121.9771138 -0.3340093, 121.9819761 -0.3335879)), ((121.9303572 -0.3272924, 121.9257924 -0.3294448, 121.9257926 -0.3275724, 121.9303572 -0.3272924)), ((121.948304 -0.3240288, 121.9514421 -0.3243186, 121.9558638 -0.3269695, 121.9604927 -0.3318004, 121.9634951 -0.3280467, 121.96699 -0.3263284, 121.969201 -0.3266905, 121.9728848 -0.3348535, 121.9733684 -0.3414966, 121.977122 -0.3396077, 121.979059 -0.3415581, 121.9780903 -0.3430207, 121.9751844 -0.3427766, 121.9737312 -0.3452753, 121.9745181 -0.3466771, 121.9799063 -0.3446665, 121.9817832 -0.3427774, 121.9849914 -0.345825, 121.9867473 -0.3430217, 121.9902587 -0.3414375, 121.9914489 -0.342918, 121.9895506 -0.3469486, 121.9863301 -0.3476086, 121.9861982 -0.3491011, 121.9831312 -0.3507562, 121.9807644 -0.3506926, 121.980923 -0.3536868, 121.9861976 -0.3548453, 121.9891517 -0.3534887, 121.9919747 -0.3551354, 121.9951129 -0.354991, 121.9959587 -0.3520783, 121.9979768 -0.3522504, 122.0018057 -0.3556317, 122.0020908 -0.3577123, 122.0050861 -0.3600827, 122.0093654 -0.3605897, 122.0115048 -0.36296, 122.0100068 -0.3651851, 122.011403 -0.3687422, 122.0136626 -0.3698911, 122.0181014 -0.3702789, 122.0206692 -0.3692751, 122.0225952 -0.3668329, 122.0224529 -0.363314, 122.0238081 -0.3624547, 122.0227387 -0.3590805, 122.0195293 -0.3576418, 122.0205995 -0.3538426, 122.022953 -0.3552721, 122.0239518 -0.3529022, 122.0258063 -0.3521878, 122.0305843 -0.3580772, 122.0325461 -0.354848, 122.0344004 -0.3552734, 122.0342575 -0.3583671, 122.0367538 -0.3580779, 122.0389647 -0.3595888, 122.0397501 -0.3513298, 122.0361132 -0.3449339, 122.038182 -0.3408453, 122.0411068 -0.3386927, 122.0438166 -0.343216, 122.0438163 -0.3465901, 122.0467405 -0.3468799, 122.0480958 -0.3454417, 122.0513054 -0.3452249, 122.0538015 -0.3478124, 122.0582592 -0.3481023, 122.0600422 -0.3491066, 122.0584014 -0.3530505, 122.0593992 -0.3598714, 122.0594701 -0.3640416, 122.0557608 -0.3687814, 122.0586138 -0.3682751, 122.0611813 -0.3694242, 122.061502 -0.3721562, 122.0589342 -0.3733771, 122.0567947 -0.3709344, 122.0545122 -0.3725806, 122.0563663 -0.3756022, 122.0607883 -0.3761726, 122.0627851 -0.37876, 122.0587195 -0.379836, 122.0577202 -0.386729, 122.0612866 -0.3851463, 122.0638483 -0.3888769, 122.0604959 -0.3896636, 122.0592475 -0.3916084, 122.0639549 -0.3921788, 122.0677347 -0.3954087, 122.0649528 -0.3974256, 122.0638101 -0.3997958, 122.0635255 -0.405178, 122.0613141 -0.4076202, 122.0588178 -0.407837, 122.0551092 -0.4047428, 122.0552868 -0.4109936, 122.0573554 -0.4099174, 122.0587102 -0.4128575, 122.0562135 -0.4152997, 122.0531467 -0.4145123, 122.0525045 -0.4168099, 122.0550006 -0.4188184, 122.0546437 -0.4210437, 122.0513628 -0.4206091, 122.046227 -0.4249958, 122.0415194 -0.4260717, 122.0397363 -0.4242713, 122.0360275 -0.4234115, 122.0307499 -0.4203261, 122.0281464 -0.4221893, 122.0294311 -0.415224, 122.0271488 -0.4142196, 122.025009 -0.4152235, 122.0242241 -0.4180276, 122.0218704 -0.4181721, 122.019517 -0.4157294, 122.0172342 -0.4193837, 122.014239 -0.4158735, 122.0113149 -0.4150047, 122.0093899 -0.4085456, 122.0113161 -0.4049546, 122.009355 -0.4022225, 122.0038628 -0.4048813, 122.0062163 -0.4062476, 122.0088117 -0.4184237, 122.0058524 -0.4160553, 122.0040807 -0.4186731, 122.0008591 -0.4211766, 121.9998126 -0.4246708, 121.9967212 -0.4232754, 121.9930315 -0.4248206, 121.9866188 -0.4229782, 121.9849522 -0.4218276, 121.9849525 -0.4193129, 121.9816716 -0.4199547, 121.9796245 -0.4245407, 121.9773135 -0.4253002, 121.9753237 -0.4216092, 121.9692158 -0.41</t>
  </si>
  <si>
    <t>1332:405</t>
  </si>
  <si>
    <t>sigi</t>
  </si>
  <si>
    <t>KABUPATEN SIGI</t>
  </si>
  <si>
    <t>MULTIPOLYGON (((120.023307 -0.8826813, 120.02911 -0.88912, 120.03138 -0.89272, 120.03615 -0.89276, 120.04688 -0.89727, 120.05111 -0.90181, 120.0527093 -0.9023597, 120.0527423 -0.9023778, 120.058632 -0.9056077, 120.0627607 -0.9081267, 120.0653247 -0.9096784, 120.0665138 -0.9121117, 120.0697174 -0.910549, 120.0716061 -0.912528, 120.0721361 -0.914818, 120.0681661 -0.920378, 120.0697261 -0.922978, 120.0693661 -0.928808, 120.0681161 -0.931178, 120.0689961 -0.937868, 120.0665861 -0.942978, 120.0664961 -0.949668, 120.0652861 -0.954018, 120.0633161 -0.957238, 120.0604161 -0.960198, 120.0572861 -0.966478, 120.0583684 -0.9674422, 120.0662338 -0.9698768, 120.06908 -0.9747437, 120.0733453 -0.9773145, 120.0742114 -0.9795181, 120.0743661 -0.985098, 120.0783761 -0.987658, 120.0788261 -0.990348, 120.0761362 -0.9975328, 120.0776981 -0.9995707, 120.0735532 -1.0083016, 120.0738865 -1.0091686, 120.0803062 -1.0110123, 120.0788023 -1.0133301, 120.0796123 -1.0156501, 120.0841923 -1.0174501, 120.0879423 -1.0178601, 120.0940517 -1.0196029, 120.0981623 -1.0254901, 120.1007598 -1.0241573, 120.1024778 -1.021166, 120.1056614 -1.0175578, 120.1112657 -1.0159353, 120.1140169 -1.0169805, 120.1152878 -1.0228207, 120.1185223 -1.0239701, 120.119351 -1.0321729, 120.1235782 -1.0370171, 120.1256444 -1.0411432, 120.1288953 -1.0443942, 120.1347679 -1.0446039, 120.1389627 -1.0428211, 120.1452548 -1.0435552, 120.1473093 -1.0428211, 120.1513576 -1.0450212, 120.1513371 -1.049323, 120.1582584 -1.052469, 120.1602532 -1.0499077, 120.1663095 -1.0476789, 120.1730167 -1.0535076, 120.1762488 -1.0575602, 120.1800337 -1.0613413, 120.1838035 -1.0638702, 120.1897811 -1.0634359, 120.1922093 -1.064612, 120.1960977 -1.0625745, 120.1966677 -1.0580145, 120.1984177 -1.0546145, 120.2009587 -1.0559578, 120.2027052 -1.0542539, 120.2055736 -1.0577828, 120.20985 -1.0617529, 120.2144416 -1.0643134, 120.2188909 -1.0654017, 120.2180171 -1.0705243, 120.2185601 -1.0731343, 120.221365 -1.0768619, 120.2243178 -1.0786382, 120.2266255 -1.0814269, 120.2307263 -1.0921264, 120.2288624 -1.0959132, 120.2255019 -1.1003971, 120.2244908 -1.1046437, 120.2270136 -1.1098529, 120.2272255 -1.1118669, 120.2252005 -1.1159249, 120.2255509 -1.1189505, 120.2275291 -1.1213421, 120.2283464 -1.1255685, 120.2325598 -1.1298092, 120.2371077 -1.1309603, 120.2392254 -1.1330959, 120.2415177 -1.1325345, 120.2430177 -1.1324145, 120.2440177 -1.1326045, 120.2461377 -1.1326645, 120.2477798 -1.1324467, 120.2529951 -1.1332367, 120.2561466 -1.1353468, 120.2610557 -1.1423109, 120.265701 -1.1501402, 120.2672163 -1.1518004, 120.2691813 -1.1525117, 120.2719799 -1.1513342, 120.2750862 -1.1477899, 120.2778565 -1.1430538, 120.2831387 -1.1421083, 120.2848658 -1.1375812, 120.2903512 -1.1334742, 120.2962247 -1.1329978, 120.3062368 -1.1356147, 120.3124302 -1.134325, 120.3186819 -1.1362596, 120.3244267 -1.1360452, 120.3269159 -1.1370178, 120.3319154 -1.1415912, 120.3329145 -1.1440647, 120.336934 -1.1485759, 120.3372911 -1.152405, 120.3384825 -1.1544087, 120.3411965 -1.1549113, 120.3428758 -1.1525971, 120.3444721 -1.1480793, 120.3490147 -1.1445245, 120.3526727 -1.1446738, 120.3564752 -1.1459337, 120.3575682 -1.1472239, 120.3535343 -1.1552037, 120.3486608 -1.159337, 120.3456461 -1.1632062, 120.3433158 -1.1679958, 120.3414431 -1.1735978, 120.3408047 -1.1783583, 120.3410777 -1.1842828, 120.3421144 -1.1869369, 120.3358282 -1.1889898, 120.3332199 -1.1890251, 120.328157 -1.186819, 120.3270333 -1.1877684, 120.3236221 -1.1938704, 120.3214476 -1.1938683, 120.3154537 -1.1901459, 120.3132625 -1.190106, 120.3078652 -1.1922712, 120.305849 -1.194044, 120.2993773 -1.1958673, 120.2979334 -1.198678, 120.2898355 -1.2016866, 120.2840485 -1.2115117, 120.2786745 -1.2165764, 120.2741405 -1.2278996, 120.2725819 -1.2304757, 120.2703344 -1.2315534, 120.265766 -1.2316132, 120.2600011 -1.2301841, 120.2524491 -1.2309793, 120.2482736 -1.2308037, 120.2438567 -1.2286594, 120.2373998 -1.2276324, 120.2320183 -1.2245457, 120.2301833 -1.2258217, 120.2251849 -1.2316805, 120.2225043 -1.2337612, 120.220653 -1.2389568, 120.219833 -1.243528, 120.2221064 -1.246018, 120.2249152 -1.251084, 120.2162554 -1.2544549, 120.2111252 -1.2618412, 120.208996 -1.2636053, 120.1932478 -1.269397, 120.1903336 -1.2717583, 120.1857787 -1.2734803, 120.1906037 -1.278027, 120.1976576 -1.2808997, 120.2053408 -1.2866983, 120.2099663 -1.2880564, 120.2147697 -1.2883123, 120.2205449 -1.2933814, 120.2276941 -1.2982771, 120.2303176 -1.2995202, 120.2317434 -1.3019934, 120.2372949 -1.3072975, 120.2402935 -1.3110331, 120.2452389 -1.3140436, 120.249775 -1.3176236, 120.2549117 -1.3202544, 120.2580265 -1.3225807, 120.2585328 -1.3302667, 120.2606573 -1.3356021, 120.2634958 -1.3382177, 120.2676543 -1.3394573, 120.2714882 -1.3414045, 120.2770324 -1.3468255, 120.2795257 -1.3533574, 120.2825499 -1.3585128, 120.2879058 -1.3644598, 120.2867131 -1.3676758, 120.2864813 -1.3709379, 120.287915 -1.377674, 120.2875803 -1.3793726, 120.2831193 -1.3822148, 120.2820195 -1.3844323, 120.2712651 -1.3858634, 120.2701975 -1.3873181, 120.2741871 -1.3900404, 120.2754551 -1.3955484, 120.2790914 -1.3983975, 120.2794074 -1.4022087, 120.2776748 -1.4068789, 120.2713658 -1.4114764, 120.2687018 -1.4149412, 120.2639497 -1.4162892, 120.2603763 -1.4158258, 120.2556259 -1.4123984, 120.2538049 -1.4117855, 120.2500565 -1.4129376, 120.2460618 -1.4184868, 120.2440712 -1.4238561, 120.2419572 -1.431945, 120.2423061 -1.4345433, 120.2394538 -1.4380765, 120.2348293 -1.4411456, 120.2313812 -1.4419544, 120.2266548 -1.4459695, 120.2258081 -1.4492635, 120.2236545 -1.4537144, 120.2213482 -1.4561579, 120.2192004 -1.4562475, 120.2141849 -1.4531888, 120.2079147 -1.4538865, 120.203036 -1.4553385, 120.1985615 -1.4534506, 120.1972651 -1.4512323, 120.194349 -1.4500044, 120.1871528 -1.4515582, 120.1818493 -1.448318, 120.179535 -1.4493616, 120.17932 -1.4516165, 120.1747814 -1.4565494, 120.169966 -1.457675, 120.1651558 -1.4625297, 120.1623323 -1.4684712, 120.1603616 -1.4696765, 120.1596157 -1.4724607, 120.1559091 -1.4744761, 120.1510983 -1.478958, 120.149079 -1.4836383, 120.1471713 -1.4851785, 120.1465735 -1.4880678, 120.1446154 -1.4901091, 120.1428747 -1.4935137, 120.1407435 -1.4935168, 120.1370546 -1.4957969, 120.1355706 -1.5039661, 120.130581 -1.5023883, 120.1272199 -1.5043097, 120.1240828 -1.5087181, 120.1202548 -1.5159603, 120.1172911 -1.5173549, 120.1130125 -1.517812, 120.1107122 -1.5199355, 120.1093773 -1.5239423, 120.1104039 -1.5296254, 120.1089331 -1.5332319, 120.1067002 -1.5354894, 120.1057717 -1.5408765, 120.1061395 -1.5429695, 120.1020314 -1.5491828, 120.1011412 -1.5527152, 120.0988008 -1.5568654, 120.1015943 -1.5586314, 120.1053199 -1.5629802, 120.1081019 -1.5637801, 120.1134396 -1.5622093, 120.1179453 -1.5641358, 120.1211286 -1.5621887, 120.1230812 -1.5589246, 120.1296664 -1.5577133, 120.1307752 -1.556185, 120.1345366 -1.5570556, 120.1385471 -1.5597235, 120.1396631 -1.5653136, 120.1431253 -1.5710809, 120.143863 -1.5748558, 120.1433645 -1.5825712, 120.1420335 -1.5950757, 120.1404455 -1.5974991, 120.1408206 -1.6040569, 120.1446474 -1.608342, 120.1459767 -1.6160455, 120.1456453 -1.6188012, 120.1395704 -1.6272244, 120.1368543 -1.6289597, 120.1376997 -1.6412983, 120.1359464 -1.6507593, 120.1426714 -1.6561687, 120.1444027 -1.6595445, 120.1449258 -1.6672583, 120.1477944 -1.6744082, 120.1500776 -1.677503, 120.1516217 -1.6831193, 120.1510794 -1.6868782, 120.1484781 -1.6956901, 120.14868 -1.6995109, 120.1519974 -1.7053953, 120.1562098 -1.7151806, 120.1543534 -1.7193354, 120.1513983 -1.7211141, 120.153722 -1.7256816, 120.1562921 -1.7285138, 120.1611582 -1.7314867, 120.1640582 -1.73533, 120.1678756 -1.7381781, 120.1698982 -1.741499, 120.1700584 -1.7450892, 120.16847 -1.7524648, 120.1670674 -1.7563998, 120.1681635 -1.7591621, 120.1692329 -1.7648693, 120.1721197 -1.7709618, 120.1770243 -1.7769515, 120.1776446 -1.7808527, 120.1762601 -1.7831767, 120.1720938 -1.7853429, 120.1608291 -1.7890119, 120.1412886 -1.7940774, 120.1355802 -1.7949184, 120.1213624 -1.7987714, 120.1140429 -1.7971099, 120.1114804 -1.7974475, 120.1090527 -1.7998732, 120.1075504 -1.8031131, 120.1079818 -1.8086908, 120.1091609 -1.8106139, 120.1080377 -1.8126548, 120.1091134 -1.8153666, 120.1070046 -1.816119, 120.104165 -1.8211601, 120.1005911 -1.8236323, 120.1026443 -1.8255742, 120.1044461 -1.8288529, 120.1080557 -1.8308112, 120.1092143 -1.8330191, 120.1119387 -1.833735, 120.1150962 -1.8322535, 120.1160027 -1.8355793, 120.1189292 -1.8358153, 120.1209979 -1.8374669, 120.1192122 -1.8440058, 120.1236567 -1.8458434, 120.1275714 -1.8514691, 120.1261288 -1.8536801, 120.12702 -1.8554165, 120.1311312 -1.8568574, 120.1332526 -1.8594695, 120.1320244 -1.8625621, 120.1358955 -1.8650271, 120.135305 -1.870578, 120.1379686 -1.8727403, 120.1411859 -1.8783801, 120.1420162 -1.8817769, 120.1446965 -1.8856833, 120.1440398 -1.8879492, 120.139278 -1.891228, 120.1334279 -1.8946082, 120.1312572 -1.896446, 120.1239533 -1.9056953, 120.1206495 -1.9042438, 120.115876 -1.8987414, 120.1111007 -1.8956244, 120.1046035 -1.8974248, 120.1026011 -1.9021351, 120.1033225 -1.9107611, 120.1032166 -1.916552, 120.1005846 -1.92485, 120.0981508 -1.9300941, 120.0975826 -1.9339346, 120.0980438 -1.9367613, 120.1009288 -1.9406316, 120.1014607 -1.9434853, 120.1001732 -1.9501276, 120.100114 -1.9539942, 120.1008699 -1.9587808, 120.1031608 -1.961839, 120.1056866 -1.9632436, 120.1065126 -1.9650398, 120.1041662 -1.9703019, 120.1025243 -1.9769008, 120.0989841 -1.9857208, 120.0918351 -1.9819584, 120.0852645 -1.9797331, 120.0755595 -1.9801496, 120.0643914 -1.9813223, 120.0619954 -1.9808663, 120.0535437 -1.9822065, 120.0508656 -1.9847767, 120.048507 -1.9830016, 120.0405447 -1.9803038, 120.0365975 -1.9744872, 120.030271 -1.9709612, 120.0208373 -1.9677369, 120.0164709 -1.9698974, 120.0151818 -1.9696963, 120.0128852 -1.9659517, 120.0100118 -1.9643835, 120.0014937 -1.965371, 119.9924068 -1.9656892, 119.989177 -1.9673303, 119.987601 -1.9701701, 119.98485 -1.973012, 119.979428 -1.9747113, 119.972809 -1.9748498, 119.9689054 -1.976709, 119.9673866 -1.9791692, 119.9658445 -1.9837166, 119.9640848 -1.9927458, 119.9644139 -1.9975248, 119.963787 -2.0003177, 119.9597071 -2.0012106, 119.9549847 -2.0043363, 119.9523423 -2.0093827, 119.9483288 -2.0113506, 119.9444814 -2.0154686, 119.9452262 -2.0201746, 119.9438406 -2.0224359, 119.9451943 -2.0261288, 119.9450063 -2.0282705, 119.9428171 -2.0300364, 119.9399433 -2.0303218, 119.9366159 -2.0352069, 119.9334008 -2.0357549, 119.9314608 -2.0372131, 119.928332 -2.0371285, 119.9252618 -2.0343241, 119.9206681 -2.033682, 119.9164952 -2.0400686, 119.9147195 -2.0448335, 119.9114351 -2.0481645, 119.9091029 -2.0534275, 119.9047933 -2.054104, 119.9009581 -2.0554483, 119.8968024 -2.0540192, 119.8941165 -2.0493075, 119.8911411 -2.0497195, 119.888065 -2.0477192, 119.8838873 -2.0462539, 119.8826662 -2.0449189, 119.8800489 -2.03896, 119.8780358 -2.0369577, 119.8715894 -2.0345387, 119.8702166 -2.032752, 119.8682349 -2.0275058, 119.8722099 -2.0235952, 119.8734461 -2.0210811, 119.8702713 -2.0180597, 119.8688178 -2.0133185, 119.8661309 -2.0113896, 119.8682056 -2.0082053, 119.8704372 -1.9998071, 119.8684998 -1.9927445, 119.8676355 -1.9846951, 119.8682111 -1.9728391, 119.8676418 -1.9674728, 119.8646984 -1.9642069, 119.8638213 -1.9607115, 119.8645643 -1.9572857, 119.8667451 -1.9550772, 119.8674425 -1.9522478, 119.8658005 -1.9491694, 119.8686552 -1.9451706, 119.8708263 -1.9382184, 119.8698338 -1.9371539, 119.8656801 -1.9363387, 119.8622912 -1.9337963, 119.8604675 -1.9280345, 119.8609484 -1.9242657, 119.8630618 -1.9203045, 119.8605641 -1.9162696, 119.8612156 -1.9148409, 119.8656784 -1.9118334, 119.8670402 -1.9048103, 119.8671344 -1.8986568, 119.869124 -1.8903766, 119.8676996 -1.8853189, 119.8647342 -1.8806884, 119.8590735 -1.8801737, 119.8572266 -1.8758124, 119.8634597 -1.8728564, 119.8700821 -1.8670084, 119.8733124 -1.8654399, 119.8753682 -1.8626174, 119.8752209 -1.8604219, 119.8721408 -1.8573638, 119.8700313 -1.8526054, 119.8672251 -1.8498631, 119.8688594 -1.8456226, 119.868348 -1.8413856, 119.8640244 -1.8383837, 119.8617324 -1.8346556, 119.8611177 -1.830988, 119.8590886 -1.8269703, 119.8579833 -1.8225987, 119.8586465 -1.8203477, 119.8626886 -1.8167901, 119.8616749 -1.8131503, 119.8595423 -1.8103796, 119.859053 -1.8068654, 119.8610888 -1.7994708, 119.8643775 -1.7960772, 119.8654627 -1.7933828, 119.8660362 -1.7879062, 119.8686396 -1.7852636, 119.8712779 -1.7809223, 119.8713741 -1.7786125, 119.8676578 -1.7718144, 119.8647025 -1.7708521, 119.8613921 -1.7724476, 119.8566003 -1.7699612, 119.8535877 -1.7703363, 119.850836 -1.7722381, 119.843496 -1.7754664, 119.8399937 -1.7735561, 119.8360122 -1.7701557, 119.830228 -1.7674794, 119.8269414 -1.7673934, 119.822374 -1.7629872, 119.8200885 -1.7595986, 119.8200834 -1.7581226, 119.8146082 -1.7550147, 119.8145938 -1.7492986, 119.8124232 -1.7447067, 119.8090093 -1.7412874, 119.8044627 -1.7436622, 119.7999894 -1.7414728, 119.7975408 -1.7391821, 119.7955213 -1.7359488, 119.7943796 -1.7323189, 119.7924545 -1.7303006, 119.7943693 -1.7269519, 119.7942807 -1.7245645, 119.7899 -1.7188615, 119.7875275 -1.7189456, 119.7842965 -1.7156133, 119.783055 -1.7155194, 119.7764658 -1.7090535, 119.7768617 -1.7036829, 119.7794269 -1.7003357, 119.7796151 -1.6930339, 119.7789205 -1.6900438, 119.7766342 -1.6871597, 119.7739089 -1.686319, 119.7706428 -1.6833777, 119.7647268 -1.6791661, 119.7619078 -1.6745072, 119.7610219 -1.6702974, 119.7594976 -1.66795, 119.7604046 -1.662355, 119.7593341 -1.6584979, 119.7559838 -1.6571561, 119.7510195 -1.6526176, 119.7501041 -1.6481638, 119.7502015 -1.643094, 119.741843 -1.6439912, 119.7361781 -1.6434478, 119.7291291 -1.6449397, 119.7282323 -1.6442811, 119.7265299 -1.63878, 119.7262458 -1.6349849, 119.7288466 -1.6270108, 119.7270488 -1.6223231, 119.728997 -1.621977, 119.7334224 -1.6177688, 119.7356323 -1.6133559, 119.7342073 -1.6108817, 119.733928 -1.6062913, 119.7329296 -1.6043136, 119.7279936 -1.6022598, 119.7266891 -1.5992162, 119.7206842 -1.5971469, 119.7153089 -1.5921825, 119.7138663 -1.5889582, 119.7111227 -1.5858079, 119.7097017 -1.5824299, 119.709984 -1.5768176, 119.7089799 -1.5754452, 119.7041491 -1.5736532, 119.702268 -1.5699504, 119.7012647 -1.5660658, 119.6955154 -1.5649346, 119.6920002 -1.5648397, 119.689701 -1.5628545, 119.6889063 -1.5580477, 119.684871 -1.5532632, 119.6811339 -1.5512888, 119.6781612 -1.5506148, 119.6734417 -1.5470963, 119.671011 -1.543132, 119.6731851 -1.5371375, 119.6730963 -1.534815, 119.6691854 -1.5338168, 119.6666354 -1.5304852, 119.6664223 -1.5256053, 119.6687229 -1.5210656, 119.6693144 -1.5141875, 119.6728208 -1.5065827, 119.6759215 -1.5008854, 119.6805092 -1.4945265, 119.6800944 -1.4903066, 119.6847691 -1.4852852, 119.6856597 -1.4834405, 119.6865796 -1.4773664, 119.6883139 -1.4751049, 119.6933492 -1.472722, 119.6925954 -1.4670114, 119.6959014 -1.4640071, 119.6964169 -1.4619641, 119.6992545 -1.4601261, 119.7005745 -1.4578135, 119.6970065 -1.4525247, 119.7024033 -1.4452, 119.7099664 -1.434003, 119.7115331 -1.4328625, 119.7173646 -1.4325664, 119.7215365 -1.4287568, 119.7250241 -1.4229238, 119.7278785 -1.4202997, 119.7404988 -1.42896, 119.7463304 -1.4289621, 119.7510624 -1.4283961, 119.7547537 -1.4255089, 119.763642 -1.4235353, 119.7544751 -1.4040289, 119.7524449 -1.3987357, 119.7500045 -1.388762, 119.7473677 -1.3838762, 119.7413964 -1.3799092, 119.7381545 -1.3768573, 119.7363287 -1.3731927, 119.7328832 -1.3691225, 119.7292317 -1.3617932, 119.7286215 -1.3591457, 119.7286142 -1.3526271, 119.7280013 -1.3475351, 119.7310326 -1.3432538, 119.7325439 -1.3372427, 119.7343612 -1.3333702, 119.7375944 -1.3286814, 119.7416386 -1.3252139, 119.743457 -1.32236, 119.7428424 -1.3156383, 119.7438489 -1.3105446, 119.7456656 -1.3060611, 119.7504811 -1.2907016, 119.7507284 -1.285354, 119.7481879 -1.2754262, 119.744132 -1.2677916, 119.7428627 -1.2637188, 119.7431131 -1.2609164, 119.7448778 -1.2553138, 119.7511877 -1.2410478, 119.755738 -1.2377329, 119.7645895 -1.2349227, 119.7676235 -1.2331371, 119.7691377 -1.2295708, 119.7693878 -1.2267696, 119.7664955 -1.2194485, 119.7702307 -1.2164782, 119.7732831 -1.2102669, 119.7747146 -1.2097323, 119.772343 -1.2046652, 119.7699815 -1.1979805, 119.7726701 -1.1969385, 119.777378 -1.1936715, 119.7797367 -1.1895484, 119.786965 -1.1854204, 119.7878103 -1.1823291, 119.7866498 -1.1742878, 119.7868213 -1.172408, 119.7906841 -1.1720517, 119.7911907 -1.170506, 119.7893551 -1.164354, 119.793569 -1.1559458, 119.7935779 -1.1511565, 119.7960989 -1.1499431, 119.7987928 -1.1461723, 119.8051802 -1.1427231, 119.8061192 -1.1344991, 119.8034364 -1.1324595, 119.8009159 -1.1333204, 119.7959042 -1.1308864, 119.7959096 -1.120734, 119.7985641 -1.1075777, 119.7989774 -1.1017283, 119.801673 -1.0970991, 119.804153 -1.0885664, 119.8004885 -1.0877566, 119.7964831 -1.0840377, 119.7958965 -1.0789658, 119.7906949 -1.0771, 119.7877014 -1.0716384, 119.7846869 -1.0675385, 119.7833543 -1.0620726, 119.7840354 -1.0572736, 119.7821953 -1.0536878, 119.7818683 -1.049233, 119.7795309 -1.0423944, 119.7740863 -1.0359009, 119.7672936 -1.0299501, 119.7611754 -1.0268649, 119.7603225 -1.0246878, 119.7603455 -1.0192115, 119.7577837 -1.0131772, 119.7553976 -1.0114442, 119.753487 -1.0086534, 119.7503632 -1.0072554, 119.7463744 -1.0086595, 119.7399553 -1.0083125, 119.7370071 -1.009535, 119.7311144 -1.0163538, 119.7290994 -1.0167622, 119.7247939 -1.0111629, 119.7235259 -1.0074317, 119.7215002 -1.0053097, 119.7194704 -1.0050403, 119.7168636 -1.0071843, 119.7161907 -1.0091369, 119.7121452 -1.0120231, 119.7117267 -1.0158461, 119.7124033 -1.018141, 119.7039913 -1.0197206, 119.6965441 -1.0177296, 119.6937083 -1.0176145, 119.6874774 -1.0154779, 119.6856993 -1.0143407, 119.6828625 -1.0144696, 119.6747052 -1.0081602, 119.6735793 -1.0059924, 119.6715032 -0.9985462, 119.6690026 -0.9958099, 119.6651995 -0.9947288, 119.6626255 -0.9900775, 119.6605251 -0.9883789, 119.6572049 -0.9877851, 119.6519237 -0.9910067, 119.6505385 -0.9883237, 119.6506311 -0.9799278, 119.6487423 -0.9757358, 119.6479436 -0.9695457, 119.6502212 -0.9632448, 119.6508169 -0.9566206, 119.6529944 -0.9562566, 119.6542806 -0.9511584, 119.6609293 -0.9510538, 119.662615 -0.9491547, 119.6655912 -0.9481492, 119.6724596 -0.9408688, 119.6817947 -0.9399488, 119.689356 -0.9383162, 119.6950212 -0.9391975, 119.705404 -0.9353938, 119.7118385 -0.9268307, 119.7178468 -0.9169034, 119.7237769 -0.9082323, 119.7279157 -0.9033221, 119.7310467 -0.9005092, 119.7337626 -0.9062547, 119.737476 -0.9101016, 119.7386447 -0.9132817, 119.7422429 -0.9172461, 119.745601 -0.9190418, 119.7489272 -0.9132286, 119.7516285 -0.909919, 119.7571656 -0.9078454, 119.760169 -0.9077165, 119.7652577 -0.9089416, 119.7691771 -0.9068782, 119.7733383 -0.9073088, 119.7748348 -0.9060515, 119.7845531 -0.9041264, 119.7824476 -0.9032503, 119.7810299 -0.8991667, 119.7814009 -0.8975772, 119.7823278 -0.8903079, 119.7835488 -0.8871914, 119.7862935 -0.8831951, 119.789242 -0.8805362, 119.7933081 -0.8741714, 119.7960479 -0.8713048, 119.8004633 -0.8690785, 119.8060271 -0.8680985, 119.8116914 -0.8677819, 119.8136035 -0.8704545, 119.8182794 -0.8737766, 119.8223044 -0.8740768, 119.8246554 -0.8816518, 119.8258684 -0.8908998, 119.8271907 -0.9046342, 119.8325198 -0.9047619, 119.832667 -0.9097812, 119.8278192 -0.911081, 119.8309348 -0.9411505, 119.8400056 -0.9393439, 119.8474168 -0.9358957, 119.8582349 -0.9331796, 119.8620528 -0.933128, 119.8626119 -0.9320597, 119.862222 -0.9252701, 119.8656919 -0.9251415, 119.875908 -0.9226267, 119.8805863 -0.9266455, 119.8815489 -0.9322979, 119.8859326 -0.932028, 119.9050257 -0.9428537, 119.9104836 -0.942808, 119.9119065 -0.9435354, 119.923326 -0.9442232, 119.929548 -0.9436701, 119.9332423 -0.9439313, 119.9366231 -0.9422317, 119.9372481 -0.9409078, 119.931838 -0.9268242, 119.9292808 -0.920839, 119.9323696 -0.9193207, 119.9426351 -0.9155462, 119.9480255 -0.9130963, 119.9505385 -0.9130943, 119.9591795 -0.9160504, 119.9640339 -0.9129206, 119.968971 -0.913718, 119.9733491 -0.9125121, 119.9765344 -0.9131506, 119.9859258 -0.9086546, 119.9930164 -0.9063826, 119.9959484 -0.9042024, 120.0033964 -0.9025704, 120.0057274 -0.8995864, 120.0090484 -0.8988614, 120.0105704 -0.8953364, 120.0173024 -0.8959634, 120.0169384 -0.8898194, 120.0184624 -0.8869274, 120.0232034 -0.8842764, 120.023307 -0.8826813)))</t>
  </si>
  <si>
    <t>1332:406</t>
  </si>
  <si>
    <t>banggai laut</t>
  </si>
  <si>
    <t>KABUPATEN BANGGAI LAUT</t>
  </si>
  <si>
    <t>MULTIPOLYGON (((123.4667265 -2.20842, 123.4696364 -2.2059285, 123.4714618 -2.2080253, 123.4715908 -2.2132813, 123.4695934 -2.2166464, 123.4670743 -2.2188756, 123.4607127 -2.2219494, 123.4584104 -2.2225618, 123.4515906 -2.2260594, 123.4363162 -2.2305293, 123.4212271 -2.2382335, 123.411762 -2.2415155, 123.4078086 -2.2419099, 123.4042893 -2.2412991, 123.4012466 -2.2357508, 123.4006369 -2.2302018, 123.3969412 -2.2239834, 123.3963771 -2.2180265, 123.3983296 -2.2087191, 123.4001979 -2.2094614, 123.4001556 -2.2137435, 123.4018552 -2.2186527, 123.4036371 -2.2210117, 123.4051587 -2.224769, 123.4080755 -2.2284538, 123.4091197 -2.2340464, 123.4147403 -2.2324667, 123.4176939 -2.2300626, 123.4218515 -2.2289338, 123.4271727 -2.2261966, 123.4279959 -2.224404, 123.4309277 -2.2232912, 123.4350201 -2.2229009, 123.4383612 -2.224616, 123.4427754 -2.2232078, 123.4433518 -2.221709, 123.4478056 -2.2229133, 123.4482859 -2.2218979, 123.45536 -2.2196441, 123.4584837 -2.2175643, 123.4630589 -2.2164428, 123.4650291 -2.214436, 123.4645953 -2.2106654, 123.4667265 -2.20842)), ((123.4019541 -2.207717, 123.3986949 -2.2083922, 123.4010396 -2.2022559, 123.4044288 -2.2002506, 123.4040226 -2.2045839, 123.4019541 -2.207717)), ((123.1470984 -2.2234616, 123.1446372 -2.2234117, 123.1431584 -2.2218552, 123.1436542 -2.2159097, 123.144825 -2.2126396, 123.1447498 -2.2099546, 123.1478592 -2.2048761, 123.1483877 -2.2019625, 123.150375 -2.2009575, 123.153326 -2.1978808, 123.1558124 -2.1963532, 123.1608324 -2.1989674, 123.1603143 -2.2071089, 123.1564023 -2.2102762, 123.1519152 -2.2182261, 123.1470984 -2.2234616)), ((123.6681372 -2.1629429, 123.6692515 -2.1646023, 123.6724376 -2.1617513, 123.6729505 -2.1585799, 123.6748317 -2.1585071, 123.6779155 -2.1603298, 123.681179 -2.1635616, 123.677644 -2.1654915, 123.6807867 -2.1667924, 123.6799361 -2.1685469, 123.6804241 -2.1715959, 123.6796716 -2.1753493, 123.6779257 -2.176987, 123.6735997 -2.1789053, 123.6705828 -2.1789067, 123.6680168 -2.1744154, 123.6671453 -2.1701, 123.6645719 -2.1630003, 123.6642009 -2.1607051, 123.6619785 -2.1560159, 123.6637375 -2.152926, 123.6671794 -2.1571519, 123.6691955 -2.1620727, 123.6681372 -2.1629429)), ((123.6698593 -2.1498796, 123.6722217 -2.1530382, 123.6704677 -2.1538726, 123.6664982 -2.1509276, 123.6698593 -2.1498796)), ((123.6573045 -2.1458973, 123.654739 -2.1442077, 123.6547026 -2.1401118, 123.6585854 -2.1425503, 123.6592795 -2.1447461, 123.6573045 -2.1458973)), ((123.6365579 -2.1255998, 123.6383701 -2.1263306, 123.6397989 -2.1288985, 123.6398949 -2.1329332, 123.6423676 -2.1322455, 123.6439007 -2.1339082, 123.6418377 -2.1367804, 123.6354138 -2.1332845, 123.6315368 -2.1278909, 123.6319459 -2.1264715, 123.6365579 -2.1255998)), ((123.6417003 -2.1251667, 123.645406 -2.1262089, 123.6453627 -2.1302889, 123.6421808 -2.1313515, 123.6385027 -2.1255509, 123.6417003 -2.1251667)), ((123.6024017 -2.1217096, 123.6027971 -2.1248708, 123.6044937 -2.128788, 123.6018572 -2.1284445, 123.5995004 -2.1217491, 123.6024017 -2.1217096)), ((123.442247 -2.1197846, 123.4442257 -2.1199634, 123.4489631 -2.1247754, 123.4475218 -2.1262259, 123.4448735 -2.1261303, 123.4418059 -2.1283132, 123.4400103 -2.1264828, 123.4404903 -2.121438, 123.442247 -2.1197846)), ((123.7510406 -2.102957, 123.753191 -2.1063276, 123.7555684 -2.1071701, 123.7592857 -2.1071467, 123.7610898 -2.1052871, 123.759413 -2.1037318, 123.7572435 -2.1053106, 123.7559101 -2.1028474, 123.759434 -2.102716, 123.7623571 -2.1042707, 123.7627235 -2.1067127, 123.7578797 -2.1083158, 123.7546994 -2.1080148, 123.7509535 -2.1059315, 123.7510406 -2.102957)), ((123.9229925 -2.0998207, 123.9253236 -2.1013818, 123.9251641 -2.1033754, 123.9290735 -2.1018376, 123.9326893 -2.1018084, 123.933634 -2.1050208, 123.9316805 -2.1097409, 123.9297795 -2.1106849, 123.9256542 -2.1096906, 123.9229148 -2.1043196, 123.9229925 -2.0998207)), ((123.8651761 -2.0950617, 123.8679052 -2.0953578, 123.8658683 -2.0982857, 123.8628884 -2.0992982, 123.8610022 -2.1024298, 123.8583861 -2.1036393, 123.8578917 -2.1013743, 123.8599291 -2.0975651, 123.8651761 -2.0950617)), ((123.5514303 -2.0942428, 123.5599538 -2.0950272, 123.5623464 -2.0978847, 123.5629913 -2.1016002, 123.5613999 -2.1056379, 123.5572481 -2.105069, 123.5538543 -2.1059322, 123.550509 -2.1026437, 123.5460281 -2.1023336, 123.5430414 -2.0998842, 123.5442092 -2.0958515, 123.5514303 -2.0942428)), ((123.7455063 -2.0911591, 123.7467955 -2.0912233, 123.75002 -2.0941179, 123.7501556 -2.0978153, 123.7471911 -2.0994901, 123.7450573 -2.0958709, 123.7443247 -2.0917, 123.7455063 -2.0911591)), ((123.911586 -2.0802159, 123.9067547 -2.0841675, 123.9061416 -2.0828976, 123.911586 -2.0802159)), ((123.9218972 -2.0731362, 123.9179041 -2.0737391, 123.9155106 -2.0767952, 123.9138014 -2.0755544, 123.9164807 -2.072946, 123.9218972 -2.0731362)), ((123.5948002 -2.0579733, 123.5966474 -2.0601411, 123.5964316 -2.0641331, 123.5942784 -2.0651157, 123.5902621 -2.0614812, 123.5918256 -2.057912, 123.5948002 -2.0579733)), ((123.7884528 -2.0257844, 123.7858758 -2.0264969, 123.7863069 -2.0218623, 123.7891815 -2.0233063, 123.7884528 -2.0257844)), ((123.7513204 -2.0182575, 123.7533695 -2.0235207, 123.7494638 -2.0223683, 123.7489502 -2.0191047, 123.7513204 -2.0182575)), ((123.7991763 -2.0107268, 123.7942248 -2.0166144, 123.7927081 -2.0169713, 123.7891395 -2.0132692, 123.7895856 -2.0103255, 123.7930651 -2.0105039, 123.7957414 -2.0089428, 123.7991763 -2.0107268)), ((123.8631217 -2.0087927, 123.8660338 -2.01473, 123.8675824 -2.0160572, 123.8684672 -2.0197439, 123.8727874 -2.0240803, 123.8767325 -2.0259236, 123.8798664 -2.0290203, 123.879977 -2.0330018, 123.8809357 -2.0347714, 123.8786498 -2.037094, 123.8808128 -2.0431101, 123.8808142 -2.045649, 123.8820522 -2.0495645, 123.8844398 -2.054436, 123.8895866 -2.0621546, 123.891682 -2.0680398, 123.8950408 -2.072936, 123.8970322 -2.074386, 123.8965807 -2.0765264, 123.8973158 -2.0823029, 123.8905162 -2.0860675, 123.8892366 -2.0877395, 123.8846323 -2.085986, 123.8847148 -2.0827355, 123.8817994 -2.0818296, 123.8794484 -2.0835264, 123.8760879 -2.081837, 123.8741455 -2.0786146, 123.8739638 -2.0740955, 123.8697574 -2.075096, 123.8657591 -2.0716143, 123.8644616 -2.0679417, 123.8620671 -2.065858, 123.860733 -2.0678268, 123.8583318 -2.0679741, 123.8562844 -2.0705743, 123.8531547 -2.069193, 123.8477332 -2.0687965, 123.8448424 -2.0644517, 123.8459326 -2.0619536, 123.8452492 -2.058146, 123.848349 -2.0540245, 123.851643 -2.0483498, 123.8514229 -2.0431752, 123.8495383 -2.0420101, 123.8509497 -2.0396783, 123.8515577 -2.036413, 123.8529026 -2.0361958, 123.8557167 -2.0267937, 123.8559316 -2.0210822, 123.8568445 -2.0164114, 123.8597457 -2.010287, 123.8631217 -2.0087927)), ((123.7673597 -2.007503, 123.7708053 -2.0108725, 123.7767183 -2.0129039, 123.7804141 -2.0163205, 123.783463 -2.0205682, 123.7840057 -2.0232131, 123.7832528 -2.02659, 123.7847585 -2.027094, 123.7840533 -2.0303649, 123.7807479 -2.0343585, 123.779152 -2.0381047, 123.7805209 -2.0427027, 123.7748385 -2.0464527, 123.7735565 -2.048686, 123.7681907 -2.0527576, 123.7639196 -2.0570553, 123.7610101 -2.0524585, 123.7643182 -2.0461816, 123.7625708 -2.0452087, 123.7602607 -2.0471133, 123.757253 -2.0429167, 123.7563762 -2.0375475, 123.7574079 -2.0341496, 123.7573151 -2.0301961, 123.7585144 -2.0269279, 123.7583471 -2.0246206, 123.7614449 -2.0229058, 123.7634388 -2.0238832, 123.7639864 -2.0180392, 123.7668184 -2.016259, 123.7679975 -2.0138375, 123.764711 -2.013001, 123.7658922 -2.005069, 123.7673597 -2.007503)), ((123.9009964 -2.0037947, 123.9003651 -2.0067494, 123.9026317 -2.0067782, 123.9038941 -2.0049708, 123.9060459 -2.0069502, 123.9035832 -2.0119204, 123.9011745 -2.0186909, 123.8995679 -2.0208425, 123.8947765 -2.02374, 123.8894051 -2.0189417, 123.8891182 -2.0154992, 123.893221 -2.011569, 123.893508 -2.0098477, 123.8895773 -2.0079257, 123.8893191 -2.0049422, 123.8916144 -2.0041676, 123.8935366 -2.0061183, 123.8972091 -2.0043971, 123.8995618 -2.0023603, 123.9009964 -2.0037947)), ((123.7861873 -2.0013016, 123.7865887 -2.004959, 123.7845369 -2.0045576, 123.7781579 -2.0055834, 123.7769088 -2.0036209, 123.7784255 -2.002149, 123.7814142 -2.0025059, 123.7827525 -2.0014354, 123.7861873 -2.0013016)), ((123.4844789 -1.9992388, 123.4885465 -1.9991752, 123.4886087 -2.0025211, 123.4863776 -2.0021627, 123.4844789 -1.9992388)), ((123.4941227 -1.9830427, 123.496711 -1.9847298, 123.4954069 -1.988644, 123.4919307 -1.9851402, 123.4941227 -1.9830427)), ((123.4884739 -1.981908, 123.4889304 -1.987081, 123.4878243 -1.988848, 123.4834857 -1.9873448, 123.4828649 -1.9887545, 123.4831467 -1.9934714, 123.4826917 -1.9968848, 123.4777453 -2.000512, 123.4768428 -1.9962307, 123.4819187 -1.9819753, 123.4862134 -1.9796401, 123.4884739 -1.981908)), ((123.6331685 -1.9434598, 123.6348679 -1.9431508, 123.6353806 -1.946412, 123.6330999 -1.946004, 123.6331685 -1.9434598)), ((123.4827065 -1.9366776, 123.4864669 -1.9366548, 123.4878912 -1.9379061, 123.4894217 -1.9421531, 123.4884092 -1.9472661, 123.4831236 -1.9479466, 123.4781301 -1.9500289, 123.4798486 -1.9518245, 123.475829 -1.953088, 123.4693456 -1.9529961, 123.4657649 -1.9498993, 123.4654165 -1.9462609, 123.4669995 -1.9434333, 123.4716541 -1.93911, 123.4764439 -1.9381222, 123.4789191 -1.9389805, 123.479784 -1.936636, 123.4827065 -1.9366776)), ((123.5665085 -1.934631, 123.5649781 -1.931296, 123.5654374 -1.9298901, 123.5686159 -1.9284419, 123.5698345 -1.9302791, 123.5665085 -1.934631)), ((123.5371606 -1.9125551, 123.5400892 -1.9129898, 123.5423373 -1.9152287, 123.5412666 -1.9222649, 123.5347699 -1.9187001, 123.5322295 -1.9275825, 123.5331372 -1.9309001, 123.5348697 -1.9319571, 123.5338414 -1.935281, 123.531531 -1.9289778, 123.5284761 -1.9237849, 123.5306003 -1.9204664, 123.5307033 -1.9165679, 123.5317159 -1.9151279, 123.5371606 -1.9125551)), ((123.6418399 -1.9091698, 123.6385547 -1.9100772, 123.6375752 -1.9136219, 123.6355881 -1.9116966, 123.634792 -1.9080845, 123.6361226 -1.9062664, 123.6394255 -1.9046775, 123.6417032 -1.9061445, 123.6418399 -1.9091698)), ((123.7710571 -1.9035129, 123.7745071 -1.9068456, 123.7731847 -1.9104154, 123.7745557 -1.9135478, 123.7767158 -1.9217817, 123.7756409 -1.9255759, 123.77201 -1.9274307, 123.7729162 -1.9338805, 123.7696746 -1.9337678, 123.7688433 -1.9275005, 123.7675061 -1.9230891, 123.7688131 -1.9212012, 123.7691372 -1.9140866, 123.7701968 -1.9111479, 123.7692828 -1.903638, 123.7710571 -1.9035129)), ((123.7385999 -1.9459953, 123.7392223 -1.9547088, 123.7365253 -1.9545013, 123.7327909 -1.9520117, 123.7325835 -1.9555386, 123.7303014 -1.9582357, 123.7251147 -1.9605178, 123.7120445 -1.9634223, 123.7025011 -1.9617626, 123.6989742 -1.9582357, 123.6977294 -1.9518043, 123.6979369 -1.9451654, 123.7037459 -1.9416385, 123.7045758 -1.9345847, 123.7076877 -1.9320951, 123.7081026 -1.9208921, 123.7126669 -1.9171577, 123.7161938 -1.9117636, 123.7211729 -1.9071994, 123.723455 -1.9032576, 123.7244923 -1.8997307, 123.7284342 -1.897656, 123.7315461 -1.8982784, 123.7319611 -1.909274, 123.7367328 -1.9105188, 123.7385999 -1.9157054, 123.7385999 -1.9258712, 123.7363178 -1.9275309, 123.7363178 -1.9358295, 123.7385999 -1.9397713, 123.7385999 -1.9459953)), ((123.652676 -1.9030746, 123.6508524 -1.9082372, 123.6510667 -1.9118692, 123.6524478 -1.9157003, 123.6550065 -1.9205566, 123.6554836 -1.9317905, 123.6591893 -1.9415653, 123.6605701 -1.9466649, 123.6607465 -1.9499112, 123.6637505 -1.9577996, 123.663565 -1.9632938, 123.6610246 -1.965589, 123.658603 -1.966282, 123.6550659 -1.9653791, 123.6523656 -1.9633636, 123.6478819 -1.9613074, 123.6456929 -1.9566006, 123.6483135 -1.9557905, 123.6477466 -1.9539548, 123.6484316 -1.9487413, 123.6474769 -1.9463761, 123.6473655 -1.9400725, 123.6467547 -1.9363149, 123.6480768 -1.9299312, 123.6470855 -1.923786, 123.6443599 -1.9201415, 123.6441759 -1.9132458, 123.6470279 -1.9094555, 123.6475288 -1.9068492, 123.6461018 -1.9025221, 123.6477468 -1.8978001, 123.6500876 -1.8956581, 123.6538382 -1.8978005, 123.6524623 -1.8994427, 123.652676 -1.9030746)), ((123.6780079 -1.8830995, 123.6782807 -1.886814, 123.6827536 -1.8917556, 123.6835999 -1.8950656, 123.6806888 -1.8962036, 123.6778028 -1.8874922, 123.675063 -1.8886706, 123.676495 -1.8942569, 123.6786424 -1.8966003, 123.68302 -1.905475, 123.6827278 -1.9072677, 123.6841493 -1.9105065, 123.6875741 -1.91099, 123.6886821 -1.9142129, 123.6864053 -1.9201777, 123.6874025 -1.9217286, 123.6862219 -1.9262055, 123.6817057 -1.9250453, 123.6826516 -1.9283338, 123.6797066 -1.9295486, 123.6763725 -1.9262653, 123.6758588 -1.9214959, 123.6761715 -1.9176198, 123.6783372 -1.9139278, 123.6755316 -1.9129054, 123.6742624 -1.9156651, 123.6708377 -1.9136709, 123.6707027 -1.9103761, 123.6674565 -1.9093739, 123.6664265 -1.907321, 123.6634796 -1.8956802, 123.6631696 -1.8909919, 123.6724967 -1.8830995, 123.6752554 -1.8820642, 123.6780079 -1.8830995)), ((123.7893165 -1.886064, 123.7904554 -1.8880046, 123.7954541 -1.8911877, 123.7994608 -1.891401, 123.8032417 -1.892877, 123.805414 -1.8952681, 123.8076013 -1.9049762, 123.8096452 -1.9070688, 123.8106667 -1.9099527, 123.8093992 -1.9115065, 123.81048 -1.9140421, 123.8144213 -1.9113778, 123.8165448 -1.9124861, 123.8167264 -1.9146525, 123.8195116 -1.9157883, 123.8232635 -1.92064, 123.8261412 -1.927503, 123.8311982 -1.9306775, 123.8331016 -1.9327289, 123.8363833 -1.9342526, 123.8383261 -1.936734, 123.837308 -1.9409224, 123.837613 -1.9445277, 123.8402614 -1.9476603, 123.842164 -1.9479367, 123.8449904 -1.9453123, 123.8449335 -1.9417901, 123.8464796 -1.9418418, 123.846895 -1.9455857, 123.8485778 -1.9476094, 123.8436726 -1.9488647, 123.8444213 -1.9543725, 123.8465715 -1.9535117, 123.8482827 -1.9570885, 123.8511514 -1.9597218, 123.8524809 -1.9656142, 123.8546948 -1.9712267, 123.858088 -1.9749413, 123.8621277 -1.9765381, 123.8635076 -1.9790889, 123.8628514 -1.9893647, 123.8621073 -1.9899197, 123.8606469 -1.99562, 123.8599356 -2.0056157, 123.8554559 -2.0129199, 123.8535603 -2.0097602, 123.8490535 -2.0049073, 123.8488791 -2.0028927, 123.8457737 -2.0007172, 123.8422266 -1.9965656, 123.8414315 -1.9932472, 123.8365554 -1.9949182, 123.8374807 -1.9976362, 123.8376368 -2.0018204, 123.8388143 -2.00947, 123.8375058 -2.013199, 123.8341466 -2.0140745, 123.8275383 -2.0180334, 123.8282902 -2.022941, 123.8272686 -2.0255687, 123.8246305 -2.0262868, 123.8251867 -2.0232958, 123.8229449 -2.0215696, 123.8185461 -2.0213987, 123.8144755 -2.0171516, 123.8121833 -2.0164359, 123.8115807 -2.0135059, 123.8024156 -2.0070093, 123.7975506 -2.0017474, 123.7960617 -1.9968757, 123.7926675 -1.9921419, 123.792185 -1.9899531, 123.7866452 -1.9857766, 123.7848528 -1.9829104, 123.7854448 -1.9784096, 123.7851132 -1.9724844, 123.7839542 -1.966665, 123.7842391 -1.9584155, 123.7836605 -1.9565173, 123.7857012 -1.9534292, 123.7827103 -1.9501857, 123.7822063 -1.9443102, 123.7791181 -1.9321818, 123.7785449 -1.9422902, 123.7788557 -1.9467326, 123.7762682 -1.9492603, 123.7729697 -1.9479798, 123.7718057 -1.9440757, 123.7719005 -1.9407437, 123.773864 -1.9389133, 123.7755571 -1.9354256, 123.7761543 -1.9322206, 123.7742272 -1.9291348, 123.7763649 -1.9255451, 123.7780598 -1.9259317, 123.7773446 -1.9182106, 123.7750645 -1.9103318, 123.7781644 -1.9117542, 123.7771408 -1.9069581, 123.7790436 -1.9054597, 123.7787737 -1.901055, 123.7777957 -1.8968577, 123.7759627 -1.8922323, 123.7781814 -1.886621, 123.7830701 -1.8823147, 123.783313 -1.8798352, 123.7886221 -1.8822816, 123.7893165 -1.886064)), ((123.7651276 -1.8661892, 123.7678577 -1.872277, 123.7699148 -1.8781634, 123.770885 -1.8844114, 123.7673397 -1.8858728, 123.7650109 -1.8841087, 123.7603664 -1.8841338, 123.7592164 -1.88485, 123.7567159 -1.8821687, 123.7554523 -1.8760112, 123.7599581 -1.8714569, 123.7605765 -1.8690401, 123.7640171 -1.8660023, 123.7651276 -1.8661892)), ((123.6958498 -1.8617603, 123.6973953 -1.8673226, 123.700821 -1.8710111, 123.7017575 -1.8737268, 123.700784 -1.876178, 123.7011108 -1.8811119, 123.7031282 -1.8830036, 123.7022908 -1.8872729, 123.7042413 -1.8912615, 123.7034311 -1.8960756, 123.6995448 -1.9023186, 123.694404 -1.9080529, 123.6954703 -1.8984767, 123.6937914 -1.8956656, 123.6963896 -1.8945617, 123.7004889 -1.8902847, 123.6988494 -1.8867114, 123.6978046 -1.8809608, 123.6988029 -1.8771141, 123.7006827 -1.8756448, 123.698503 -1.8738893, 123.6949308 -1.8762462, 123.6941717 -1.8732102, 123.6921007 -1.8727073, 123.6922085 -1.8704138, 123.6953887 -1.8695683, 123.6952119 -1.8672946, 123.6929443 -1.8663418, 123.6914166 -1.8706313, 123.6889661 -1.8687533, 123.6870439 -1.8688522, 123.6868956 -1.8725069, 123.6815642 -1.8753274, 123.6817666 -1.8729396, 123.684974 -1.8667923, 123.6863021 -1.8625676, 123.690714 -1.8617489, 123.6958498 -1.8617603)), ((124.0091474 -1.8167651, 124.0043334 -1.8193757, 124.0020003 -1.82197, 124.0028234 -1.8253567, 124.0053572 -1.8297463, 124.0077707 -1.8275945, 124.0115318 -1.8282179, 124.0140277 -1.8301159, 124.0179189 -1.8362443, 124.021334 -1.8396907, 124.0238956 -1.8449692, 124.0232413 -1.8479396, 124.0250138 -1.8500506, 124.0277034 -1.8594859, 124.0275851 -1.862563, 124.0293899 -1.8663901, 124.0313602 -1.8724204, 124.0312444 -1.8772155, 124.0338174 -1.887817, 124.0335625 -1.8920329, 124.0325664 -1.8941409, 124.0301801 -1.8953455, 124.026844 -1.8953223, 124.0232763 -1.8938398, 124.0181671 -1.8904806, 124.0153871 -1.8835081, 124.0099795 -1.8757073, 124.009493 -1.8726264, 124.0062264 -1.8674144, 124.0030273 -1.8596847, 124.0019779 -1.8544608, 124.0022559 -1.8524918, 124.0008659 -1.8480905, 123.9989198 -1.8444768, 123.9977346 -1.8395046, 123.9958812 -1.8367249, 123.9919351 -1.8286228, 123.9880198 -1.8225537, 123.988599 -1.8204457, 123.9944609 -1.8128344, 123.9974263 -1.8108191, 123.9997198 -1.8109117, 124.0063393 -1.81389, 124.0091474 -1.8167651)), ((123.1055461 -1.7746172, 123.1078734 -1.7752414, 123.1131483 -1.7740549, 123.1133656 -1.7752411, 123.1219298 -1.7769887, 123.1262009 -1.7753928, 123.1272871 -1.777734, 123.1301109 -1.7798254, 123.1301739 -1.7848955, 123.1282504 -1.7889851, 123.1271957 -1.7939487, 123.1279407 -1.7976947, 123.1305783 -1.7992554, 123.1322847 -1.7956028, 123.1374979 -1.7983184, 123.1446038 -1.7990982, 123.1441744 -1.8026111, 123.1419092 -1.8027049, 123.1419406 -1.8070753, 123.1447643 -1.8075434, 123.1470611 -1.8138178, 123.1490904 -1.8172426, 123.1493079 -1.8209575, 123.1471669 -1.8207703, 123.1451818 -1.8319775, 123.1400617 -1.8305107, 123.137293 -1.8340162, 123.1410477 -1.8340784, 123.1464867 -1.8391467, 123.1440666 -1.8429866, 123.1443765 -1.8493994, 123.1420182 -1.8509916, 123.1415222 -1.8567668, 123.1402501 -1.8587024, 123.1375193 -1.8574852, 123.1363092 -1.8587027, 123.1389998 -1.861242, 123.1359232 -1.8649307, 123.1355542 -1.8664762, 123.1323036 -1.8700723, 123.1299159 -1.864104, 123.1281438 -1.865584, 123.1299709 -1.8688308, 123.1274877 -1.8696089, 123.1247453 -1.8689998, 123.1214262 -1.8697819, 123.1204514 -1.8719091, 123.1164953 -1.8724482, 123.1147212 -1.8737552, 123.1121915 -1.8730158, 123.1115119 -1.8748184, 123.1088245 -1.8758448, 123.1054881 -1.8754223, 123.1055289 -1.8820103, 123.1036312 -1.885322, 123.0993895 -1.886624, 123.0961111 -1.885063, 123.0948395 -1.887322, 123.0955002 -1.8899186, 123.0973456 -1.8905729, 123.0982701 -1.8929932, 123.09564 -1.8951584, 123.0961608 -1.8965528, 123.0910787 -1.9001854, 123.091035 -1.9020204, 123.0891935 -1.9057245, 123.089637 -1.9089574, 123.0857178 -1.914959, 123.0802792 -1.9177617, 123.0767518 -1.9209147, 123.0724026 -1.9213478, 123.0677835 -1.9241967, 123.061843 -1.9262313, 123.0520472 -1.9215271, 123.050404 -1.9160597, 123.0486344 -1.9136439, 123.0481287 -1.9090666, 123.0496454 -1.9079858, 123.0503407 -1.9019154, 123.0526789 -1.8991816, 123.0545747 -1.894477, 123.0550801 -1.8904083, 123.0601357 -1.888628, 123.0613997 -1.8909802, 123.0657604 -1.892633, 123.0675298 -1.8914886, 123.0693623 -1.8867204, 123.065128 -1.8827154, 123.0630426 -1.8858306, 123.0612745 -1.8834452, 123.0590612 -1.8829699, 123.0593771 -1.880109, 123.0571019 -1.8716784, 123.0579086 -1.8675577, 123.0592428 -1.8651852, 123.0597085 -1.8573704, 123.0587774 -1.8538742, 123.0618497 -1.8443636, 123.0614773 -1.839962, 123.0587463 -1.8308466, 123.0630639 -1.8282714, 123.0661667 -1.8228395, 123.0681834 -1.8164087, 123.071975 -1.8119289, 123.0749535 -1.8022203, 123.077098 -1.7996464, 123.0778115 -1.7954945, 123.0793319 -1.7936213, 123.080728 -1.7891572, 123.0802936 -1.7875027, 123.0825586 -1.7836724, 123.0850717 -1.777304, 123.0873986 -1.7687504, 123.0901699 -1.7654528, 123.0966548 -1.7612069, 123.0974307 -1.7654524, 123.1004719 -1.7708529, 123.1055461 -1.7746172)), ((124.1737014 -1.7444121, 124.1769784 -1.7516942, 124.1815298 -1.7678971, 124.1795272 -1.7740869, 124.1751579 -1.7769998, 124.168968 -1.7835537, 124.1653269 -1.7859204, 124.1638705 -1.7884692, 124.1596833 -1.7862845, 124.1542216 -1.7786382, 124.1502164 -1.7753613, 124.1500344 -1.7706279, 124.1542216 -1.7702638, 124.1551319 -1.7755433, 124.1600474 -1.77791, 124.1640526 -1.774451, 124.1675116 -1.7684432, 124.1678757 -1.7584302, 124.1691501 -1.7551533, 124.1686039 -1.7515122, 124.1651449 -1.7493275, 124.1649628 -1.7515122, 124.1664193 -1.7544251, 124.1638705 -1.7556994, 124.1533114 -1.7562456, 124.1514908 -1.7569738, 124.1527652 -1.7611611, 124.1569525 -1.7629816, 124.1569525 -1.7660765, 124.155314 -1.7684432, 124.14876 -1.7666227, 124.1451189 -1.7589764, 124.1451189 -1.7536968, 124.1440266 -1.750966, 124.1403855 -1.7504199, 124.1403855 -1.7458685, 124.1432984 -1.7414992, 124.1483959 -1.7382222, 124.1511267 -1.7354914, 124.1585909 -1.7353094, 124.1680578 -1.7371299, 124.1737014 -1.7444121)), ((123.3768433 -1.6723504, 123.3797475 -1.6725754, 123.3812202 -1.674136, 123.3811506 -1.6766169, 123.38276 -1.6788004, 123.3833106 -1.682887, 123.3851599 -1.6865813, 123.3858716 -1.6897842, 123.385709 -1.6943762, 123.3865302 -1.6998856, 123.3862958 -1.7061903, 123.3875805 -1.710289, 123.3856464 -1.7118233, 123.3859201 -1.7184909, 123.3846236 -1.7223699, 123.3831716 -1.7213415, 123.3761381 -1.723974, 123.3735214 -1.7205035, 123.3654292 -1.7259257, 123.3654087 -1.7289984, 123.3641293 -1.7336312, 123.3623807 -1.7327752, 123.3592825 -1.7336403, 123.3591252 -1.7360902, 123.3554483 -1.7364139, 123.354179 -1.7386092, 123.3504221 -1.7393305, 123.343392 -1.7363193, 123.342029 -1.7334308, 123.3386856 -1.7331099, 123.338543 -1.7355601, 123.3359811 -1.7377637, 123.3315443 -1.7432754, 123.3309334 -1.7514617, 123.32837 -1.7569324, 123.3258839 -1.7593344, 123.3245696 -1.7635443, 123.3218741 -1.7642108, 123.3203337 -1.765804, 123.3183697 -1.7756968, 123.3162131 -1.7795718, 123.315767 -1.7822378, 123.3122993 -1.7838623, 123.3110804 -1.7833458, 123.3043708 -1.7886932, 123.2984902 -1.7916638, 123.294685 -1.7923732, 123.290739 -1.7947838, 123.2829028 -1.7943328, 123.2748394 -1.796812, 123.2767346 -1.7933025, 123.271725 -1.7931579, 123.2720765 -1.7906422, 123.2749491 -1.7887988, 123.27441 -1.7873474, 123.2710633 -1.7865657, 123.2714391 -1.7823374, 123.273859 -1.7815397, 123.2780419 -1.7682898, 123.2807496 -1.7616558, 123.2835622 -1.7571441, 123.2894522 -1.7459517, 123.293081 -1.7431748, 123.2942532 -1.7433418, 123.2975445 -1.7396433, 123.2988803 -1.7369764, 123.3060489 -1.7269445, 123.3091933 -1.7214412, 123.3121566 -1.7180327, 123.3171405 -1.7159133, 123.3182475 -1.7128585, 123.3258539 -1.7075172, 123.330947 -1.701381, 123.3340172 -1.6986244, 123.3350775 -1.6948301, 123.3387238 -1.6936785, 123.3435022 -1.6906397, 123.3452567 -1.6875069, 123.3484005 -1.6856379, 123.3534548 -1.679176, 123.3611639 -1.6747227, 123.3660687 -1.6729417, 123.3692257 -1.67388, 123.3768433 -1.6723504)), ((123.5319094 -1.4777554, 123.5341602 -1.4829534, 123.5376764 -1.4857755, 123.5441108 -1.4882789, 123.5470886 -1.4911809, 123.5478148 -1.4955381, 123.5455993 -1.5037039, 123.5469538 -1.5097079, 123.5499778 -1.5124738, 123.5504085 -1.5202131, 123.5531055 -1.5282151, 123.5577402 -1.5335475, 123.5587881 -1.5359955, 123.5585524 -1.5412776, 123.5616024 -1.5433532, 123.5614308 -1.54726, 123.5624529 -1.5493615, 123.559019 -1.5535789, 123.5592027 -1.5577407, 123.5556918 -1.5601835, 123.5544867 -1.5651629, 123.5553563 -1.5736507, 123.5572945 -1.5779194, 123.5568097 -1.5823939, 123.5575524 -1.5863602, 123.5562571 -1.5890027, 123.5576866 -1.5950865, 123.5596886 -1.5988028, 123.5624899 -1.6018931, 123.567258 -1.6055691, 123.5731552 -1.6091155, 123.5779522 -1.6102554, 123.5802655 -1.606174, 123.5855573 -1.6037581, 123.5874134 -1.606809, 123.5890991 -1.6069316, 123.5931553 -1.6022252, 123.5938336 -1.6004885, 123.588054 -1.5981684, 123.5876635 -1.594958, 123.5916387 -1.5939813, 123.5938307 -1.5965561, 123.596967 -1.596981, 123.5992388 -1.6022516, 123.6025571 -1.6029534, 123.6031866 -1.6056942, 123.6120887 -1.6053519, 123.6138366 -1.6103414, 123.6136607 -1.6162235, 123.6164564 -1.6208963, 123.6192857 -1.6214226, 123.621494 -1.6241838, 123.6229261 -1.6243943, 123.6230323 -1.6289626, 123.6204786 -1.6307369, 123.6195021 -1.6354461, 123.6203636 -1.6398235, 123.6173097 -1.6380498, 123.6122052 -1.6366672, 123.6104485 -1.6338606, 123.6069118 -1.6304863, 123.6038402 -1.6317741, 123.6064842 -1.6376246, 123.6073237 -1.6378813, 123.6096528 -1.6431636, 123.6114697 -1.6451273, 123.6149048 -1.646254, 123.6143824 -1.6484938, 123.6157978 -1.6499933, 123.6184497 -1.649968, 123.6174482 -1.6538634, 123.6177398 -1.6558887, 123.616084 -1.6583171, 123.6120523 -1.6621409, 123.6102358 -1.6655812, 123.6089834 -1.6709254, 123.6082419 -1.6770532, 123.6098504 -1.6832549, 123.6113992 -1.693487, 123.6132244 -1.6948694, 123.6126917 -1.6986439, 123.6086846 -1.7002908, 123.6090502 -1.7024079, 123.6064333 -1.7048009, 123.6043408 -1.7041039, 123.601246 -1.7082348, 123.6005267 -1.711783, 123.5979697 -1.7145909, 123.595419 -1.7153164, 123.5892078 -1.715686, 123.584968 -1.7131618, 123.5854737 -1.7113121, 123.5835195 -1.7086793, 123.5799455 -1.7112745, 123.5786753 -1.7150148, 123.5779154 -1.7213303, 123.5757036 -1.7239534, 123.5762316 -1.72584, 123.5685447 -1.7282626, 123.5643978 -1.7271616, 123.5585269 -1.7190946, 123.5548065 -1.7175412, 123.551027 -1.7205572, 123.5473751 -1.7243316, 123.5465153 -1.7236047, 123.5366112 -1.7255416, 123.5364345 -1.7224561, 123.5326605 -1.7167652, 123.5284926 -1.7136528, 123.5230461 -1.7110126, 123.5204033 -1.7069202, 123.5203632 -1.7035113, 123.5145732 -1.7051675, 123.5138118 -1.7068579, 123.5153946 -1.7108768, 123.5132267 -1.7127051, 123.5108421 -1.7176127, 123.5122098 -1.7229848, 123.5031267 -1.7188927, 123.5004504 -1.7187951, 123.4960663 -1.7159394, 123.4883369 -1.7129869, 123.4880433 -1.7107859, 123.4889604 -1.7067879, 123.4855026 -1.7062385, 123.4858679 -1.7008843, 123.4845174 -1.6947435, 123.4803283 -1.6900968, 123.4801128 -1.687483, 123.4825741 -1.6873645, 123.4823601 -1.685015, 123.4839809 -1.6828332, 123.4823181 -1.6742867, 123.4825716 -1.6726161, 123.4798915 -1.6688109, 123.4799105 -1.6664329, 123.4761757 -1.6646364, 123.4763105 -1.6591804, 123.4733942 -1.6544329, 123.4748185 -1.6472789, 123.4753443 -1.6415294, 123.4785906 -1.6405766, 123.4787278 -1.6426008, 123.4814042 -1.6431898, 123.4842427 -1.6360875, 123.4864724 -1.6340381, 123.4856437 -1.6305827, 123.4805116 -1.6261293, 123.4785059 -1.6227956, 123.4796163 -1.6188602, 123.4796153 -1.6152117, 123.4848625 -1.6142861, 123.4857826 -1.6115777, 123.4845171 -1.6062629, 123.4904789 -1.6030938, 123.4936474 -1.6063005, 123.4969185 -1.6057138, 123.4968892 -1.6004917, 123.4980891 -1.5989112, 123.4983899 -1.5931624, 123.4995516 -1.5916695, 123.4989123 -1.5870591, 123.4937314 -1.5808526, 123.4902607 -1.5785802, 123.4835191 -1.5768799, 123.4824767 -1.5833473, 123.4798911 -1.5835758, 123.4787252 -1.5745351, 123.4778253 -1.5714806, 123.4784113 -1.5619084, 123.4789625 -1.5596264, 123.4793573 -1.5513253, 123.4788541 -1.5481203, 123.4838583 -1.5358255, 123.4856854 -1.5342491, 123.4906083 -1.5327335, 123.4948412 -1.5331117, 123.4968824 -1.5295353, 123.4996763 -1.5275501, 123.5003292 -1.5187495, 123.498578 -1.5123597, 123.4994435 -1.5075895, 123.5030657 -1.5020507, 123.5041027 -1.498916, 123.5067838 -1.4967457, 123.5133353 -1.498566, 123.515474 -1.5018241, 123.5162195 -1.5063135, 123.5179126 -1.5092009, 123.5216464 -1.5111555, 123.5239194 -1.5113547, 123.5263904 -1.5086897, 123.528339 -1.5084217, 123.5269034 -1.5034262, 123.5241433 -1.5009767, 123.5269015 -1.4999546, 123.5297469 -1.4971203, 123.5288603 -1.4944241, 123.5295459 -1.4923871, 123.5263911 -1.4894731, 123.5219575 -1.4902534, 123.5220021 -1.4857691, 123.5232138 -1.482762, 123.5261652 -1.4811164, 123.5293058 -1.4779083, 123.5319094 -1.4777554)))</t>
  </si>
  <si>
    <t>1332:407</t>
  </si>
  <si>
    <t>morowali utara</t>
  </si>
  <si>
    <t>KABUPATEN MOROWALI UTARA</t>
  </si>
  <si>
    <t>MULTIPOLYGON (((121.4353894 -1.9561696, 121.4355415 -1.9578032, 121.4314583 -1.9600729, 121.4322958 -1.9560784, 121.4353894 -1.9561696)), ((121.3656526 -1.9484428, 121.364942 -1.9443976, 121.3680291 -1.944249, 121.3656526 -1.9484428)), ((121.3609928 -1.9411977, 121.3618648 -1.9421973, 121.3603149 -1.9456161, 121.3566099 -1.9440908, 121.3609928 -1.9411977)), ((121.4817296 -1.9310873, 121.4856459 -1.9313109, 121.4888044 -1.9382459, 121.4903946 -1.9384757, 121.491507 -1.9411923, 121.4866458 -1.9429716, 121.4830275 -1.9381443, 121.4817296 -1.9310873)), ((121.4511042 -1.929342, 121.4539141 -1.9331483, 121.4537837 -1.9365085, 121.4502373 -1.935555, 121.4490433 -1.9329425, 121.449519 -1.9298263, 121.4511042 -1.929342)), ((121.3659045 -1.9300666, 121.3630227 -1.9351231, 121.3649811 -1.9371649, 121.3636148 -1.9386647, 121.3599819 -1.9367905, 121.3618609 -1.9340479, 121.3618558 -1.9301305, 121.3635922 -1.9282088, 121.3659045 -1.9300666)), ((121.4442418 -1.9267501, 121.4445171 -1.9301823, 121.4431659 -1.9336354, 121.439607 -1.9360484, 121.4389922 -1.9397102, 121.4408718 -1.9417645, 121.4398465 -1.9461795, 121.4371291 -1.9482664, 121.4341872 -1.9439148, 121.4340921 -1.9416833, 121.4355389 -1.9396704, 121.433018 -1.9366457, 121.4321219 -1.9325182, 121.4360149 -1.9300455, 121.4370109 -1.9274895, 121.4390517 -1.9254966, 121.4377374 -1.9211173, 121.4403011 -1.9177963, 121.4422387 -1.92211, 121.4420943 -1.9241719, 121.4442418 -1.9267501)), ((121.3787166 -1.9027608, 121.3780943 -1.9054077, 121.3759007 -1.9068164, 121.3675789 -1.9175654, 121.3664826 -1.9199096, 121.3633712 -1.9165805, 121.3669727 -1.9092071, 121.3652527 -1.9042427, 121.3688211 -1.9021318, 121.3745024 -1.9030193, 121.3787166 -1.9027608)), ((121.957546 -1.2858195, 121.9581645 -1.285825, 121.9638606 -1.2847544, 121.962851 -1.285586, 121.9629662 -1.2883055, 121.9631327 -1.2889585, 121.9643929 -1.290372, 121.9647697 -1.2897186, 121.965019 -1.289757, 121.9659429 -1.2901666, 121.9665733 -1.2905118, 121.9672803 -1.2908077, 121.9674717 -1.2908858, 121.9678914 -1.2910625, 121.9666204 -1.2929879, 121.966321 -1.2932708, 121.9657352 -1.2938243, 121.9654477 -1.294096, 121.9644647 -1.2942228, 121.9635486 -1.2945452, 121.9639396 -1.2950462, 121.9641827 -1.2953577, 121.963503 -1.2973781, 121.963567 -1.2978947, 121.9650891 -1.2987573, 121.9647285 -1.2997281, 121.9633833 -1.3007381, 121.9650308 -1.3014733, 121.9652051 -1.3016852, 121.9645433 -1.3022229, 121.9642613 -1.3024411, 121.9629755 -1.3024421, 121.9628551 -1.3046226, 121.9626719 -1.3066276, 121.9624902 -1.3070656, 121.9621293 -1.3069896, 121.9610224 -1.307197, 121.960887 -1.307366, 121.9608394 -1.3074717, 121.9602071 -1.3124637, 121.9618117 -1.3149306, 121.9617912 -1.3155484, 121.9616402 -1.316635, 121.9613888 -1.3174665, 121.9619499 -1.3181454, 121.9639904 -1.3200965, 121.9644808 -1.3201282, 121.964327 -1.3216865, 121.9633064 -1.3213328, 121.963075 -1.3244078, 121.9630124 -1.3246873, 121.9619882 -1.3276711, 121.9639237 -1.3309032, 121.9675442 -1.3331726, 121.9734064 -1.3340675, 121.9744509 -1.3341293, 121.9746059 -1.3349837, 121.9724246 -1.3388672, 121.9722739 -1.3390618, 121.9728241 -1.3420016, 121.9799875 -1.347868, 121.9867828 -1.3505649, 121.9874949 -1.3508311, 121.990423 -1.3516707, 121.9946975 -1.3514054, 121.9956593 -1.3521353, 121.9996687 -1.3551777, 122.0000092 -1.3546784, 122.0018838 -1.3543816, 122.0022464 -1.3539163, 122.006395 -1.3477496, 122.0075569 -1.3468976, 122.0077968 -1.3467989, 122.0092235 -1.346293, 122.0084718 -1.3432037, 122.0082588 -1.3426507, 122.0141453 -1.3456576, 122.0232109 -1.3493945, 122.0288418 -1.3538213, 122.0310378 -1.3592147, 122.0366637 -1.3760857, 122.0416523 -1.392164, 122.0423034 -1.3931808, 122.0498038 -1.4048915, 122.0537358 -1.4110308, 122.0541294 -1.4116453, 122.0532689 -1.4215831, 122.0532618 -1.4230694, 122.0463984 -1.4243456, 122.0362282 -1.4257456, 122.0420744 -1.4353184, 122.0423148 -1.4363083, 122.0433554 -1.4405923, 122.0403468 -1.4403822, 122.0235848 -1.4421726, 122.0190502 -1.4442446, 122.0127266 -1.453091, 122.0147815 -1.4666421, 122.0268684 -1.4741139, 122.0331855 -1.4804771, 122.0362602 -1.4841333, 122.0400516 -1.4883614, 122.04266 -1.4929254, 122.0404594 -1.4983169, 122.0396332 -1.5026029, 122.0324491 -1.5217531, 122.0324452 -1.5218353, 122.0319259 -1.5327419, 122.0301283 -1.5580442, 122.0297119 -1.567308, 122.0317695 -1.5744989, 122.0354762 -1.5809993, 122.0397325 -1.5873616, 122.0498942 -1.5998105, 122.0565813 -1.6076471, 122.0597813 -1.6119828, 122.0636591 -1.6160017, 122.061153 -1.6168229, 122.0550179 -1.616558, 122.0511869 -1.615581, 122.050342 -1.6137506, 122.0476307 -1.6124418, 122.0458601 -1.6139028, 122.0433789 -1.6112308, 122.0375404 -1.6103526, 122.0330984 -1.6109631, 122.0296545 -1.6123457, 122.0256441 -1.6158331, 122.0227891 -1.6166498, 122.0216628 -1.6211188, 122.0216719 -1.6248035, 122.0199886 -1.6283249, 122.0126129 -1.6299083, 122.0100299 -1.632614, 122.0062442 -1.6352296, 122.0044083 -1.6408188, 121.9981419 -1.6457762, 121.9974292 -1.6480225, 121.9944165 -1.6526714, 121.9902218 -1.6533288, 121.9881082 -1.6547037, 121.982064 -1.6565451, 121.9764111 -1.6636737, 121.9707857 -1.6667316, 121.9650493 -1.6707409, 121.9620864 -1.674033, 121.9613464 -1.676563, 121.9591728 -1.6792399, 121.9573591 -1.679625, 121.9535373 -1.6783412, 121.9513769 -1.6761781, 121.9441506 -1.6741801, 121.9439304 -1.6768439, 121.9391371 -1.6764482, 121.9351699 -1.6811655, 121.9329103 -1.6847096, 121.9355272 -1.6879368, 121.9295592 -1.6901969, 121.9307053 -1.6867069, 121.9269799 -1.6869314, 121.926892 -1.6820616, 121.9237942 -1.6830587, 121.9203126 -1.6831764, 121.9173224 -1.6850816, 121.9154916 -1.6879884, 121.9114495 -1.6874885, 121.9077624 -1.6895549, 121.9058602 -1.6892887, 121.9043945 -1.6924976, 121.9059338 -1.6933708, 121.9046574 -1.6961965, 121.9036723 -1.7014295, 121.8993607 -1.7009302, 121.8986273 -1.6991939, 121.8952196 -1.6989316, 121.8944699 -1.6970039, 121.8921372 -1.6957182, 121.8904519 -1.6915252, 121.8930436 -1.6895081, 121.8901764 -1.6879053, 121.8895824 -1.6860849, 121.8900319 -1.6806179, 121.8871764 -1.6759603, 121.8852946 -1.6795037, 121.886167 -1.6806049, 121.8862599 -1.6874916, 121.8830869 -1.6887553, 121.8807325 -1.684728, 121.8777909 -1.6878174, 121.876792 -1.6814656, 121.8748999 -1.6808616, 121.8745145 -1.6779327, 121.8706552 -1.6783083, 121.8674026 -1.6766188, 121.8658798 -1.6724751, 121.8630398 -1.670808, 121.8620329 -1.67648, 121.8605957 -1.6789858, 121.863087 -1.6844821, 121.8654763 -1.6832724, 121.86658 -1.6804323, 121.8684634 -1.6819752, 121.8677069 -1.6869637, 121.8680542 -1.6891983, 121.8707075 -1.691083, 121.8701172 -1.6941797, 121.8658449 -1.6940185, 121.8647273 -1.6912701, 121.8623468 -1.6960049, 121.8649027 -1.6995875, 121.8611619 -1.7004787, 121.8612518 -1.702284, 121.8645831 -1.7019316, 121.8645087 -1.7063166, 121.8694566 -1.7032948, 121.8722776 -1.7038895, 121.8785052 -1.7001766, 121.8791814 -1.6972518, 121.8820864 -1.6973304, 121.8828597 -1.6990479, 121.887571 -1.7039364, 121.8873199 -1.7060004, 121.8840823 -1.7095336, 121.8817794 -1.7110871, 121.8788719 -1.7100629, 121.871526 -1.7107695, 121.8685313 -1.7090576, 121.858555 -1.7093089, 121.8563272 -1.7071756, 121.8541452 -1.701717, 121.8519309 -1.6991265, 121.8526043 -1.6950838, 121.8512927 -1.693157, 121.8485354 -1.6946709, 121.8482122 -1.6964142, 121.8436879 -1.7025006, 121.8436961 -1.70575, 121.8422484 -1.7069781, 121.8397654 -1.7059012, 121.8362761 -1.7141514, 121.8344568 -1.7137453, 121.83065 -1.7165991, 121.826732 -1.7169642, 121.8244108 -1.7225261, 121.8241584 -1.7267321, 121.8177918 -1.7284835, 121.8142073 -1.7289188, 121.8118336 -1.7282676, 121.80757 -1.730806, 121.8030316 -1.7382198, 121.8023392 -1.7436714, 121.802871 -1.7456224, 121.8028212 -1.7542162, 121.8042648 -1.7566281, 121.8048587 -1.7651516, 121.8023456 -1.7646888, 121.7972041 -1.7713249, 121.7917448 -1.785318, 121.7852581 -1.7949861, 121.7844555 -1.7917538, 121.7822076 -1.7927727, 121.7792969 -1.8012085, 121.7791138 -1.8082886, 121.7733154 -1.8164062, 121.7686768 -1.8262939, 121.7670898 -1.8353882, 121.7684937 -1.8375244, 121.7678833 -1.840271, 121.7650757 -1.8458252, 121.7648926 -1.8508911, 121.7633057 -1.8546143, 121.7562866 -1.8637085, 121.7520752 -1.8703003, 121.7496948 -1.8757935, 121.7443237 -1.8814087, 121.7438965 -1.8875122, 121.7393188 -1.8914795, 121.7365112 -1.8917236, 121.7316895 -1.8944092, 121.7302856 -1.9017944, 121.7263184 -1.9035034, 121.7235107 -1.9038086, 121.718689 -1.9055176, 121.7155151 -1.9140015, 121.7125244 -1.920105, 121.7142944 -1.9230957, 121.7120972 -1.9248047, 121.7098999 -1.9243164, 121.7064819 -1.921875, 121.7009277 -1.9215088, 121.6981201 -1.9246826, 121.6903076 -1.9276123, 121.6882935 -1.9298096, 121.68573 -1.9353027, 121.6834717 -1.9389038, 121.6785278 -1.9453125, 121.6766968 -1.9465942, 121.6696777 -1.9475708, 121.666687 -1.949585, 121.6616821 -1.9512939, 121.6577148 -1.9552002, 121.65448 -1.9564819, 121.6530762 -1.9552002, 121.6453247 -1.9581299, 121.6436768 -1.9561157, 121.6390991 -1.9594116, 121.6383057 -1.9581909, 121.6312866 -1.9577026, 121.6260986 -1.9603882, 121.6154785 -1.9541016, 121.6015015 -1.9523926, 121.5872803 -1.9533691, 121.5784912 -1.9552002, 121.5737305 -1.9589844, 121.5668945 -1.9570923, 121.5637207 -1.9572144, 121.5598755 -1.9553833, 121.5562744 -1.9525146, 121.5537109 -1.9473877, 121.5587158 -1.9467163, 121.5582886 -1.9437256, 121.5546875 -1.9448242, 121.5513306 -1.9439087, 121.5487061 -1.939209, 121.5477295 -1.9346924, 121.5444946 -1.9332886, 121.5429077 -1.9274902, 121.5402832 -1.9254761, 121.5413208 -1.9234009, 121.5396729 -1.9180298, 121.5355225 -1.9152832, 121.5319214 -1.9174194, 121.5299072 -1.9168091, 121.5263062 -1.911377, 121.522522 -1.9104004, 121.5184937 -1.9082031, 121.5161133 -1.9086914, 121.5109253 -1.9058838, 121.5070801 -1.9008789, 121.5061035 -1.8980103, 121.5042725 -1.8972778, 121.5020752 -1.8986206, 121.4984741 -1.8972168, 121.4968872 -1.8948975, 121.4973145 -1.8909912, 121.4945068 -1.8897095, 121.4904785 -1.8845825, 121.486084 -1.8829956, 121.4854736 -1.8790894, 121.487915 -1.8765869, 121.4844971 -1.87323, 121.4832764 -1.8701782, 121.477478 -1.871521, 121.4741211 -1.873291, 121.4730835 -1.8756104, 121.4697266 -1.8754883, 121.465271 -1.8779907, 121.4614868 -1.8789062, 121.4577026 -1.87677, 121.4630737 -1.8737793, 121.4647217 -1.8735962, 121.465271 -1.8704224, 121.4666748 -1.8696899, 121.4675293 -1.8624268, 121.4691162 -1.8615112, 121.4702759 -1.8583984, 121.4685059 -1.8568115, 121.4642944 -1.8609009, 121.4642944 -1.8621826, 121.460083 -1.8649292, 121.4550781 -1.8668823, 121.4514771 -1.8676147, 121.4484863 -1.8671875, 121.4492798 -1.8585815, 121.4509277 -1.8557129, 121.4542847 -1.854187, 121.4547119 -1.8485107, 121.4578857 -1.8427124, 121.4619141 -1.8400879, 121.4666748 -1.8400269, 121.4658813 -1.8366089, 121.4677124 -1.8341064, 121.4625244 -1.8272095, 121.4562988 -1.8236694, 121.461731 -1.8220215, 121.4619141 -1.8181763, 121.4555054 -1.8104248, 121.4522705 -1.8112183, 121.4454956 -1.8084106, 121.4454956 -1.8051758, 121.442317 -1.8048025, 121.4372881 -1.8094632, 121.4339094 -1.8090437, 121.4300323 -1.8120176, 121.4281507 -1.8106484, 121.4221582 -1.8122545, 121.4211651 -1.8139583, 121.4218249 -1.817499, 121.4202571 -1.8217349, 121.4187261 -1.8220435, 121.4146736 -1.8180751, 121.4162632 -1.8146502, 121.4127296 -1.8100895, 121.4044666 -1.8071742, 121.403216 -1.8060689, 121.3928428 -1.8054888, 121.3881834 -1.8106495, 121.3860609 -1.8112577, 121.3844933 -1.8094644, 121.3812013 -1.8090643, 121.3766043 -1.8074967, 121.3740841 -1.8082108, 121.3718321 -1.8074823, 121.3734426 -1.8048259, 121.3704192 -1.7971487, 121.3680529 -1.7961574, 121.3669813 -1.791707, 121.3624022 -1.7891724, 121.3595131 -1.7893726, 121.3578985 -1.7908383, 121.353589 -1.7870899, 121.3503789 -1.7867683, 121.3473306 -1.7780348, 121.343283 -1.775306, 121.3410354 -1.7723955, 121.3366931 -1.7723828, 121.3367845 -1.7753018, 121.3343384 -1.7771104, 121.3294561 -1.7734225, 121.3252017 -1.7729521, 121.3219498 -1.7670067, 121.3189988 -1.7693683, 121.3176721 -1.7687277, 121.3108167 -1.770084, 121.3155839 -1.7756376, 121.3194842 -1.7767192, 121.3206348 -1.7836559, 121.3179542 -1.7847181, 121.3153564 -1.7911101, 121.3125129 -1.7945206, 121.3107668 -1.7943561, 121.3090787 -1.7968509, 121.3071717 -1.7965099, 121.3031541 -1.7929455, 121.3021567 -1.7962899, 121.2990434 -1.7975322, 121.3007464 -1.799717, 121.3006255 -1.8042089, 121.2990683 -1.8085242, 121.2960166 -1.8065151, 121.2948668 -1.8094439, 121.296212 -1.8130361, 121.2979261 -1.8135998, 121.2967462 -1.8175182, 121.2961895 -1.8234495, 121.2948957 -1.8265883, 121.2951325 -1.828998, 121.2932303 -1.8296077, 121.2919847 -1.8324832, 121.2898242 -1.8343892, 121.2905848 -1.8368226, 121.2889843 -1.838693, 121.2899667 -1.8404754, 121.288924 -1.8425091, 121.2925085 -1.8450366, 121.2927353 -1.8500338, 121.2948533 -1.8559739, 121.2985032 -1.8572211, 121.3007103 -1.8554721, 121.3046759 -1.8563629, 121.3167186 -1.8534781, 121.3176463 -1.8559794, 121.325345 -1.8548901, 121.3235537 -1.8583666, 121.3245591 -1.8630443, 121.3272354 -1.8638582, 121.3283197 -1.8621777, 121.3363393 -1.8542616, 121.3410391 -1.8543037, 121.3440263 -1.8496793, 121.3466319 -1.8490455, 121.3499115 -1.850287, 121.3495426 -1.8551851, 121.3515024 -1.8583192, 121.3475292 -1.8587541, 121.3470904 -1.860782, 121.3439876 -1.8605378, 121.3448638 -1.8648698, 121.3477486 -1.8675802, 121.3531739 -1.8679456, 121.3545741 -1.8663825, 121.359247 -1.8691303, 121.3597339 -1.8743276, 121.3581275 -1.8755763, 121.3559537 -1.8717358, 121.3539623 -1.8705879, 121.3484366 -1.8727201, 121.3455323 -1.872261, 121.3432526 -1.8737279, 121.340093 -1.8742792, 121.3433005 -1.8772203, 121.3390179 -1.8782374, 121.3355354 -1.8754212, 121.3339691 -1.8783098, 121.330726 -1.8801091, 121.3314743 -1.8900628, 121.3341684 -1.8918797, 121.3385106 -1.8925917, 121.3385545 -1.8903079, 121.3408858 -1.8900427, 121.3421872 -1.8963612, 121.3462082 -1.8971671, 121.3465215 -1.8999724, 121.3340835 -1.9017754, 121.3343555 -1.8989002, 121.332054 -1.8987325, 121.3309101 -1.9026648, 121.3285971 -1.9058863, 121.3276513 -1.908806, 121.3304756 -1.9115523, 121.3297051 -1.9153582, 121.3279195 -1.9189754, 121.322881 -1.9208279, 121.3182016 -1.9209278, 121.3140739 -1.9243971, 121.3143289 -1.9283396, 121.3132506 -1.9295888, 121.3157757 -1.9349959, 121.3175982 -1.9369264, 121.3220664 -1.9348852, 121.3259936 -1.935452, 121.329612 -1.934705, 121.3333371 -1.9462185, 121.3392078 -1.9500597, 121.3391477 -1.9509301, 121.347512 -1.9519524, 121.3488334 -1.959989, 121.3474909 -1.9648926, 121.3427348 -1.9696801, 121.3413234 -1.9752128, 121.3391236 -1.9774096, 121.3428251 -1.9822014, 121.3428213 -1.9861055, 121.3404799 -1.9864279, 121.3394661 -1.991573, 121.3410121 -1.994377, 121.3402961 -1.9962683, 121.3419358 -2.000731, 121.3478737 -2.005205, 121.3500887 -2.0048198, 121.3501651 -2.0014492, 121.3534875 -2.0009441, 121.3524691 -1.9964517, 121.3542385 -1.9919645, 121.3586787 -1.990652, 121.3583961 -1.9874235, 121.362239 -1.9827083, 121.3697128 -1.9829347, 121.3773033 -1.9819864, 121.377487 -1.9796984, 121.3805922 -1.9748515, 121.3776139 -1.9737889, 121.3775111 -1.9705577, 121.3791219 -1.9697721, 121.377073 -1.9576447, 121.3789112 -1.9551729, 121.3784786 -1.9513124, 121.3774108 -1.9507058, 121.3791611 -1.9455206, 121.3775085 -1.9428699, 121.3762038 -1.938714, 121.3782975 -1.9369974, 121.3759547 -1.9322873, 121.3766667 -1.9290877, 121.3798477 -1.930114, 121.378086 -1.9215077, 121.3773758 -1.9155778, 121.3819667 -1.9155487, 121.388239 -1.9092658, 121.3891294 -1.9073725, 121.3937338 -1.9070076, 121.3982604 -1.9097988, 121.3986807 -1.9140892, 121.400608 -1.9149806, 121.4014111 -1.9117035, 121.4043078 -1.908201, 121.4074245 -1.9066503, 121.408732 -1.9087359, 121.4127203 -1.9113252, 121.4138317 -1.9180029, 121.4121808 -1.9218035, 121.4165239 -1.9233699, 121.4172962 -1.9288801, 121.4188446 -1.9311043, 121.4159298 -1.9356171, 121.4171473 -1.9393618, 121.419712 -1.93919, 121.4262249 -1.9447586, 121.4267273 -1.9464164, 121.4251872 -1.9494678, 121.4225112 -1.9509082, 121.4206483 -1.9534216, 121.4208025 -1.9568223, 121.4248712 -1.9631644, 121.4280467 -1.9643743, 121.4296159 -1.9637879, 121.4327537 -1.9680507, 121.4329964 -1.9725139, 121.435118 -1.9733359, 121.4348117 -1.9753837, 121.4385974 -1.9773178, 121.44003 -1.9748436, 121.4436343 -1.9747212, 121.4431218 -1.977127, 121.4403028 -1.9817879, 121.4410236 -1.984001, 121.4438051 -1.9881874, 121.4474692 -1.9891665, 121.4489752 -1.9917402, 121.4495406 -1.9956551, 121.4551259 -2.0008045, 121.458655 -2.0000349, 121.4639807 -2.0008445, 121.4647836 -1.9994992, 121.4678101 -2.0030143, 121.4718997 -2.0129076, 121.474987 -2.0162507, 121.4784336 -2.0176109, 121.4814635 -2.0176137, 121.4831357 -2.0156962, 121.4851558 -2.0155288, 121.4874175 -2.0170173, 121.4888933 -2.0202831, 121.4856358 -2.0237232, 121.4868308 -2.0259068, 121.4913484 -2.020944, 121.4924493 -2.0237485, 121.4960207 -2.0262443, 121.4983027 -2.0259642, 121.5009368 -2.0293346, 121.5004866 -2.0308206, 121.4949153 -2.0283694, 121.4919207 -2.0306056, 121.4910932 -2.0343751, 121.4932787 -2.0419701, 121.4973026 -2.0463053, 121.502743 -2.048794, 121.5069365 -2.0480258, 121.5088076 -2.0502371, 121.5068036 -2.0531892, 121.5104587 -2.0532155, 121.5138425 -2.0549121, 121.5170866 -2.0525199, 121.5307047 -2.047973, 121.5316132 -2.0567171, 121.5314176 -2.0635591, 121.5292069 -2.0675647, 121.5313933 -2.0696929, 121.5326785 -2.0736845, 121.5355767 -2.0789209, 121.5364425 -2.0864565, 121.5361615 -2.0901474, 121.5365385 -2.0971235, 121.5371569 -2.1003356, 121.5393504 -2.1036557, 121.5399556 -2.106795, 121.5429303 -2.1069574, 121.5446718 -2.1102644, 121.5422719 -2.1151908, 121.5403338 -2.1235014, 121.5405475 -2.1326248, 121.5419534 -2.1375742, 121.5432817 -2.1453087, 121.5444561 -2.1484418, 121.5400434 -2.1510263, 121.5344479 -2.1522068, 121.5319594 -2.154865, 121.5295777 -2.1547258, 121.5203249 -2.1619487, 121.5184967 -2.1627974, 121.5124859 -2.1684113, 121.5060274 -2.1715896, 121.5024927 -2.1779958, 121.501608 -2.1805346, 121.4982949 -2.1822526, 121.4924487 -2.1831059, 121.4866907 -2.1891596, 121.4852068 -2.1913829, 121.4846127 -2.1993772, 121.4858636 -2.2159019, 121.486709 -2.2216999, 121.4877788 -2.2252101, 121.4879173 -2.2333227, 121.4887889 -2.2345265, 121.4912749 -2.2431842, 121.4934533 -2.2457278, 121.4921664 -2.249733, 121.4926277 -2.2517232, 121.4909376 -2.2550315, 121.4787662 -2.2624167, 121.4788189 -2.2729711, 121.4767297 -2.2780245, 121.4726729 -2.2822317, 121.4721831 -2.2856473, 121.4727693 -2.2889869, 121.4716973 -2.2913298, 121.4683848 -2.2918737, 121.4645607 -2.2952898, 121.4625212 -2.2986343, 121.4623683 -2.3023305, 121.4593386 -2.3028766, 121.4614184 -2.3082736, 121.467326 -2.3097785, 121.465879 -2.3162705, 121.4618544 -2.3184639, 121.4599128 -2.3230073, 121.4612428 -2.332899, 121.4590989 -2.3378266, 121.4571582 -2.344483, 121.45954 -2.3461839, 121.4565024 -2.353823, 121.4554057 -2.3576679, 121.4570925 -2.3591184, 121.4556499 -2.3614145, 121.456194 -2.3633632, 121.4515669 -2.3712501, 121.4477883 -2.3753418, 121.445789 -2.3869279, 121.4462533 -2.3911834, 121.438183 -2.3940621, 121.4417049 -2.3975626, 121.441055 -2.4013581, 121.4415584 -2.4056938, 121.4373854 -2.4065576, 121.4308564 -2.4063059, 121.4284762 -2.4072114, 121.4279869 -2.4074149, 121.4231032 -2.4070385, 121.419746 -2.4073547, 121.4169577 -2.4063134, 121.4145174 -2.4070143, 121.4099889 -2.4105922, 121.4057865 -2.4098078, 121.3934157 -2.4072156, 121.3823719 -2.4049014, 121.3647794 -2.4005463, 121.3582721 -2.3989354, 121.3373223 -2.3931792, 121.3359078 -2.3927905, 121.3307849 -2.3912288, 121.3221142 -2.3894507, 121.3186632 -2.3887813, 121.3133747 -2.3859498, 121.3100867 -2.3840456, 121.3008212 -2.3788208, 121.2956869 -2.3771324, 121.2739256 -2.3723938, 121.2605704 -2.369863, 121.2406481 -2.3665823, 121.2372335 -2.3652215, 121.2322018 -2.3617516, 121.2289931 -2.3613768, 121.2222091 -2.3650394, 121.2063664 -2.3712674, 121.1932219 -2.374379, 121.1854104 -2.3755443, 121.1827396 -2.3754593, 121.1787132 -2.37332, 121.1775266 -2.3720524, 121.1749021 -2.3688388, 121.16563 -2.3547112, 121.1612029 -2.3497681, 121.1601259 -2.3486501, 121.1504767 -2.3415886, 121.1465107 -2.335344, 121.1452309 -2.3325672, 121.144101 -2.3296988, 121.1432129 -2.3274728, 121.1415087 -2.3217738, 121.1396282 -2.319108, 121.1363476 -2.3152545, 121.1311659 -2.3093992, 121.1235304 -2.3014499, 121.1126588 -2.2908742, 121.1102578 -2.2875254, 121.1097307 -2.2865768, 121.1050776 -2.2792087, 121.1003633 -2.2761462, 121.0970297 -2.2747493, 121.0838672 -2.2710697, 121.0673226 -2.2678919, 121.0617073 -2.2672876, 121.0531554 -2.2669505, 121.0501167 -2.2673714, 121.0400365 -2.2739311, 121.0344492 -2.2755058, 121.0313536 -2.2729698, 121.030012 -2.2713314, 121.0239133 -2.2680951, 121.0225364 -2.2674875, 121.0143103 -2.2642302, 121.0104019 -2.2622537, 121.0064599 -2.2572391, 121.0057738 -2.2560989, 121.0030829 -2.2520174, 121.0014816 -2.2507596, 121.0003859 -2.2501946, 120.9996611 -2.2497532, 120.9964014 -2.2473746, 120.9941101 -2.2457708, 120.9927228 -2.2450218, 120.9908632 -2.244053, 120.9742175 -2.2387044, 120.9662951 -2.2356001, 120.9605555 -2.2336674, 120.9365145 -2.228227, 120.8897607 -2.2213976, 120.8802732 -2.2197837, 120.8725577 -2.218977, 120.8527142 -2.2180712, 120.8421876 -2.218438, 120.8424732 -2.2113232, 120.8420335 -2.2041217, 120.8419317 -2.1896348, 120.8415156 -2.1832009, 120.8387122 -2.1560254, 120.831616 -2.1218292, 120.8317264 -2.1218189, 120.8318268 -2.1223513, 120.8318967 -2.1227603, 120.8319361 -2.122855, 120.8323517 -2.1229049, 120.832492 -2.1217285, 120.8324224 -2.1201005, 120.8321269 -2.1155163, 120.8317008 -2.1114978, 120.8309763 -2.1049519, 120.830764 -2.1030463, 120.8300374 -2.0963521, 120.8298577 -2.09456, 120.8311101 -2.0878817, 120.8323008 -2.0815104, 120.8325581 -2.0801337, 120.8357849 -2.0630375, 120.8367554 -2.0578762, 120.8381086 -2.0506017, 120.839264 -2.0451615, 120.8394836 -2.0441934, 120.8405219 -2.0396143, 120.8422252 -2.0343875, 120.8437881 -2.0306378, 120.8483177 -2.0235811, 120.8483922 -2.0234809, 120.851032 -2.0201672, 120.8514184 -2.0196846, 120.8536797 -2.016866, 120.8580503 -2.0107909, 120.8578278 -2.0102713, 120.8595846 -2.0078023, 120.8598594 -2.0074852, 120.8625516 -2.0040896, 120.8626595 -2.0039565, 120.8633735 -2.0031276, 120.8652105 -2.0010195, 120.8675788 -1.9983223, 120.87085 -1.9945877, 120.8732086 -1.9919093, 120.8739655 -1.9906356, 120.8754532 -1.988162, 120.8798048 -1.9821529, 120.8864209 -1.973428, 120.8929849 -1.9647702, 120.8937529 -1.9637653, 120.8996235 -1.9561121, 120.9038333 -1.9505681, 120.9087892 -1.9439609, 120.9105575 -1.9414496, 120.9120385 -1.9393561, 120.9153475 -1.9355239, 120.9188167 -1.9338192, 120.9186744 -1.9305967, 120.9209679 -1.9233756, 120.9204263 -1.9198147, 120.9210435 -1.9194045, 120.9222717 -1.918431, 120.923672 -1.9171092, 120.9237734 -1.9170124, 120.9240367 -1.9169466, 120.9252857 -1.9169263, 120.9257311 -1.916949, 120.9275577 -1.9163169, 120.9287064 -1.915519, 120.9291285 -1.9149786, 120.9292556 -1.9148151, 120.9293863 -1.9144359, 120.9295501 -1.913935, 120.9296157 -1.9134479, 120.9294313 -1.9110245, 120.92897 -1.9099739, 120.9288425 -1.9096226, 120.9280019 -1.9073808, 120.928028 -1.9072159, 120.9281769 -1.9062763, 120.9283147 -1.9053697, 120.9283354 -1.9052321, 120.9276825 -1.904762, 120.9274395 -1.9045937, 120.9261421 -1.9048311, 120.9247311 -1.9050803, 120.9243843 -1.9039987, 120.9237449 -1.9023893, 120.9229283 -1.9006363, 120.9226302 -1.9000034, 120.9215885 -1.9000609, 120.9213175 -1.89985, 120.9210745 -1.8992287, 120.9210673 -1.8984087, 120.9208858 -1.898267, 120.9205618 -1.8980275, 120.9205434 -1.8980386, 120.9205143 -1.898056, 120.9191668 -1.8971404, 120.9169213 -1.8960993, 120.9166508 -1.8955301, 120.9162643 -1.8947943, 120.9159701 -1.8944174, 120.9141817 -1.8947381, 120.9123306 -1.8966958, 120.912317 -1.8967518, 120.9116919 -1.8969556, 120.9115977 -1.8962732, 120.9112804 -1.8956625, 120.9112554 -1.8954175, 120.9110661 -1.8945956, 120.9108406 -1.8940048, 120.9101474 -1.8934887, 120.9096429 -1.8931621, 120.9096607 -1.8930446, 120.9095537 -1.8922235, 120.9087528 -1.8911176, 120.9080013 -1.8916287, 120.9079679 -1.8908128, 120.9079525 -1.8907697, 120.9068923 -1.8899252, 120.9061924 -1.8901209, 120.9058106 -1.8905145, 120.9057356 -1.8905896, 120.905125 -1.8905822, 120.9045337 -1.8901833, 120.9042476 -1.8901226, 120.9033314 -1.8900133, 120.9030371 -1.8900018, 120.9020784 -1.8899564, 120.9011602 -1.8888881, 120.901013 -1.8885445, 120.9009824 -1.8884637, 120.9009619 -1.8882877, 120.9009566 -1.887505, 120.9010167 -1.8868631, 120.9010549 -1.8864921, 120.9010578 -1.8863974, 120.9010683 -1.8856838, 120.9010758 -1.8847718, 120.900985 -1.8837968, 120.9009415 -1.8833847, 120.900777 -1.8831098, 120.9001293 -1.8820349, 120.8984221 -1.8816024, 120.8983043 -1.881574, 120.8956794 -1.8781681, 120.8952043 -1.8772355, 120.895009 -1.8763942, 120.8948726 -1.8754609, 120.8953663 -1.8739488, 120.8954748 -1.8705205, 120.8949567 -1.8692432, 120.8938908 -1.8672794, 120.8934564 -1.8665074, 120.8933906 -1.8664044, 120.8902599 -1.8611891, 120.8895317 -1.8600909, 120.8884928 -1.8581243, 120.8883992 -1.8578459, 120.8883928 -1.8578407, 120.8872268 -1.8568884, 120.8863781 -1.8565914, 120.8840103 -1.8563203, 120.8840012 -1.856321, 120.881554 -1.8572559, 120.8797494 -1.8578203, 120.8778775 -1.8556586, 120.8776981 -1.8555852, 120.8755852 -1.8546545, 120.8743758 -1.8540465, 120.8701775 -1.850312, 120.870123 -1.8501093, 120.8688591 -1.8468411, 120.8675042 -1.8456589, 120.8662477 -1.8447531, 120.8661779 -1.84466, 120.864021 -1.8422817, 120.8637799 -1.8419753, 120.86306 -1.8403842, 120.8625754 -1.8393048, 120.86268 -1.8392013, 120.8653029 -1.8341292, 120.8647365 -1.8305996, 120.8646912 -1.8304683, 120.8644886 -1.8292091, 120.8645014 -1.8285037, 120.8641072 -1.8257368, 120.8636053 -1.8247279, 120.8618275 -1.8208758, 120.861302 -1.8187202, 120.8604428 -1.8164871, 120.8597847 -1.8148315, 120.8563538 -1.808355, 120.8554482 -1.8033338, 120.8524107 -1.7919546, 120.8515056 -1.7896231, 120.8496311 -1.785529, 120.8474049 -1.7822061, 120.8472706 -1.7820231, 120.8458719 -1.7802879, 120.8440672 -1.7780492, 120.840703 -1.7738757, 120.8377573 -1.7688864, 120.837492 -1.7674078, 120.8367667 -1.7651561, 120.8361543 -1.7637972, 120.835267 -1.7618622, 120.8345024 -1.760909, 120.8352394 -1.7610626, 120.8339741 -1.7543715, 120.834107 -1.7507205, 120.8362066 -1.7447148, 120.8420189 -1.7286279, 120.8473739 -1.7130385, 120.8499846 -1.704708, 120.8511268 -1.7013641, 120.8553469 -1.6888131, 120.8572743 -1.6820153, 120.8574877 -1.6812604, 120.8670102 -1.6596742, 120.8706013 -1.6518865, 120.8731172 -1.6464298, 120.8822916 -1.6250231, 120.8827033 -1.6249852, 120.890229 -1.6242931, 120.9003563 -1.6242886, 120.9092924 -1.6248841, 120.9194194 -1.62428, 120.9295469 -1.6248748, 120.9503005 -1.6232195, 120.953375 -1.6236647, 120.9618762 -1.6236606, 120.9712457 -1.6236565, 120.9825636 -1.622452, 120.9880175 -1.623459, 121.0071416 -1.6242027, 121.0085779 -1.6232785, 121.0200943 -1.6187042, 121.0342544 -1.6083399, 121.0394039 -1.6053783, 121.0508125 -1.5976076, 121.0578309 -1.5911711, 121.067594 -1.5838166, 121.0736948 -1.5804473, 121.0843681 -1.5780026, 121.1020535 -1.5758712, 121.1258377 -1.5728245, 121.1368139 -1.5728344, 121.1435358 -1.571975, 121.1493706 -1.5725214, 121.1615107 -1.5749455, 121.161439 -1.569473, 121.1583157 -1.5659128, 121.1584598 -1.5617245, 121.162656 -1.5582929, 121.1744677 -1.5644164, 121.1834975 -1.5671053, 121.1878119 -1.5667859, 121.1873202 -1.5521103, 121.1883557 -1.5478079, 121.1920266 -1.5415718, 121.1954037 -1.5379336, 121.1982416 -1.5332942, 121.2043 -1.5217502, 121.2109603 -1.5120652, 121.2136296 -1.5154232, 121.2163344 -1.5172747, 121.2190408 -1.5172072, 121.2232841 -1.5143744, 121.227279 -1.5084461, 121.2268309 -1.5047124, 121.2253763 -1.5014663, 121.2256872 -1.4994666, 121.2573333 -1.4755083, 121.261854 -1.4731215, 121.2654776 -1.4721839, 121.2751004 -1.4712509, 121.2978399 -1.4728787, 121.3120996 -1.4727176, 121.3508566 -1.4731565, 121.3520563 -1.4729712, 121.3551474 -1.4668993, 121.3584353 -1.460441, 121.3599686 -1.457429, 121.3605049 -1.4567801, 121.363613 -1.4563036, 121.3642836 -1.4561771, 121.3662155 -1.4558337, 121.3692461 -1.4549872, 121.3695641 -1.4548737, 121.3732719 -1.4534348, 121.3735569 -1.453324, 121.3756083 -1.4525483, 121.3784878 -1.4507474, 121.3864294 -1.4453873, 121.3896248 -1.4433433, 121.3933901 -1.4409969, 121.399674 -1.4372662, 121.4030527 -1.435252, 121.4101265 -1.4289043, 121.4121498 -1.4269593, 121.4253188 -1.4127693, 121.4286313 -1.4092129, 121.4318988 -1.4057049, 121.4331469 -1.4048664, 121.4564531 -1.4048664, 121.4617149 -1.4048664, 121.4646571 -1.4048664, 121.4659494 -1.4048664, 121.4661879 -1.3987834, 121.469982 -1.3884929, 121.472264 -1.3841731, 121.4748302 -1.3774124, 121.474827 -1.3764662, 121.4748033 -1.3744369, 121.4783296 -1.3751205, 121.4884462 -1.3755303, 121.4959588 -1.3754342, 121.5028709 -1.3745313, 121.5061757 -1.3758439, 121.5105809 -1.3792744, 121.5148854 -1.3837129, 121.5157851 -1.3867379, 121.5171814 -1.3964169, 121.5183825 -1.3979299, 121.5256927 -1.4013622, 121.5405168 -1.4030854, 121.548128 -1.4060138, 121.5536349 -1.4101507, 121.5679514 -1.4232658, 121.5705548 -1.4249813, 121.5767673 -1.4221623, 121.5792727 -1.4204499, 121.5826786 -1.4203512, 121.5871877 -1.4182368, 121.5895943 -1.4142056, 121.5945035 -1.4129988, 121.6084521 -1.4086377, 121.6146349 -1.4061529, 121.6217807 -1.4013185, 121.6248045 -1.3982788, 121.6286522 -1.3957926, 121.6305769 -1.3928905, 121.6360729 -1.3904052, 121.6402223 -1.3892657, 121.6434928 -1.3866768, 121.6503654 -1.3788005, 121.6536632 -1.3770051, 121.6601246 -1.3676078, 121.6636978 -1.36443, 121.6701538 -1.3647101, 121.6759234 -1.3642986, 121.6816921 -1.3654078, 121.6908972 -1.3625095, 121.6984523 -1.3625137, 121.7062825 -1.3619649, 121.7115019 -1.3629355, 121.7150739 -1.3622461, 121.7242792 -1.358933, 121.7267527 -1.3572752, 121.7302775 -1.3524021, 121.73129 -1.3492589, 121.7344511 -1.3460807, 121.7418016 -1.3401553, 121.7459952 -1.3358558, 121.7497052 -1.3337839, 121.7623435 -1.3328225, 121.7696255 -1.3297846, 121.7788289 -1.3304804, 121.7953149 -1.3268939, 121.8039706 -1.3239947, 121.8089013 -1.3193084, 121.8138661 -1.3137683, 121.8216986 -1.3085182, 121.8232108 -1.3060303, 121.8278812 -1.3064473, 121.8306259 -1.3123937, 121.8344346 -1.3135358, 121.840105 -1.3111538, 121.8451868 -1.3130918, 121.845873 -1.314613, 121.8494441 -1.315859, 121.8582363 -1.3148952, 121.869202 -1.3154157, 121.8695023 -1.3115821, 121.8695038 -1.3082638, 121.8734894 -1.3041178, 121.8829687 -1.3028777, 121.8859905 -1.3037086, 121.8891239 -1.3069613, 121.891271 -1.3065859, 121.894778 -1.3028686, 121.898521 -1.3011062, 121.9024293 -1.3012965, 121.9058158 -1.3015862, 121.9089899 -1.3008724, 121.9120235 -1.2963921, 121.9146768 -1.295106, 121.9168082 -1.2955837, 121.9200755 -1.2986841, 121.922679 -1.2996247, 121.9250966 -1.298877, 121.9298861 -1.2958668, 121.9313313 -1.2899809, 121.9320457 -1.2879239, 121.9334969 -1.2869321, 121.9355785 -1.286047, 121.9419328 -1.2840526, 121.9454239 -1.2833787, 121.9488246 -1.2828693, 121.949329 -1.2828252, 121.9496838 -1.2829236, 121.9536286 -1.2857742, 121.957546 -1.2858195), (121.0799892 -1.7310673, 121.0801471 -1.7310357, 121.0799892 -1.7310673, 121.0817536 -1.7278871, 121.0791833 -1.7060394, 121.0787701 -1.705892, 121.0816858 -1.7274626, 121.0799892 -1.7310673)))</t>
  </si>
  <si>
    <t>1332:408</t>
  </si>
  <si>
    <t>palu</t>
  </si>
  <si>
    <t>KOTA PALU</t>
  </si>
  <si>
    <t>MULTIPOLYGON (((120.0367548 -0.8480033, 120.0341237 -0.8570534, 120.0371076 -0.8621262, 120.0373282 -0.8652225, 120.0389312 -0.8683648, 120.0333984 -0.8723539, 120.0317907 -0.8752244, 120.0313406 -0.8805637, 120.0258553 -0.8807837, 120.023307 -0.8826813, 120.0232034 -0.8842764, 120.0184624 -0.8869274, 120.0169384 -0.8898194, 120.0173024 -0.8959634, 120.0105704 -0.8953364, 120.0090484 -0.8988614, 120.0057274 -0.8995864, 120.0033964 -0.9025704, 119.9959484 -0.9042024, 119.9930164 -0.9063826, 119.9859258 -0.9086546, 119.9765344 -0.9131506, 119.9733491 -0.9125121, 119.968971 -0.913718, 119.9640339 -0.9129206, 119.9591795 -0.9160504, 119.9505385 -0.9130943, 119.9480255 -0.9130963, 119.9426351 -0.9155462, 119.9323696 -0.9193207, 119.9292808 -0.920839, 119.931838 -0.9268242, 119.9372481 -0.9409078, 119.9366231 -0.9422317, 119.9332423 -0.9439313, 119.929548 -0.9436701, 119.923326 -0.9442232, 119.9119065 -0.9435354, 119.9104836 -0.942808, 119.9050257 -0.9428537, 119.8859326 -0.932028, 119.8815489 -0.9322979, 119.8805863 -0.9266455, 119.875908 -0.9226267, 119.8656919 -0.9251415, 119.862222 -0.9252701, 119.8626119 -0.9320597, 119.8620528 -0.933128, 119.8582349 -0.9331796, 119.8474168 -0.9358957, 119.8400056 -0.9393439, 119.8309348 -0.9411505, 119.8278192 -0.911081, 119.832667 -0.9097812, 119.8325198 -0.9047619, 119.8271907 -0.9046342, 119.8258684 -0.8908998, 119.8246554 -0.8816518, 119.8223044 -0.8740768, 119.8182794 -0.8737766, 119.8136035 -0.8704545, 119.8116914 -0.8677819, 119.8060271 -0.8680985, 119.8004633 -0.8690785, 119.7960479 -0.8713048, 119.7933081 -0.8741714, 119.789242 -0.8805362, 119.7862935 -0.8831951, 119.7835488 -0.8871914, 119.7823278 -0.8903079, 119.7814009 -0.8975772, 119.7770077 -0.8966066, 119.7740926 -0.8943406, 119.7684269 -0.8932334, 119.7686318 -0.8869709, 119.7665328 -0.8823186, 119.7671023 -0.871456, 119.7701147 -0.868544, 119.7730311 -0.864271, 119.7698542 -0.8645067, 119.7704601 -0.8612234, 119.7696511 -0.8590554, 119.7674078 -0.8573125, 119.7652481 -0.8533654, 119.7666262 -0.8444738, 119.7605172 -0.8380628, 119.7597072 -0.8361648, 119.761991 -0.8326967, 119.7653114 -0.8297484, 119.7781871 -0.8215387, 119.7860557 -0.8196807, 119.7892376 -0.8202659, 119.7966163 -0.8173054, 119.7988558 -0.8156266, 119.8016107 -0.8114027, 119.8053992 -0.8026512, 119.8081992 -0.801371, 119.810693 -0.8056364, 119.8128295 -0.8077209, 119.8136936 -0.8162328, 119.8138255 -0.8253562, 119.8130114 -0.8276657, 119.8160262 -0.8381672, 119.8205585 -0.8436097, 119.8247677 -0.84569, 119.8249218 -0.8470929, 119.82845 -0.8532892, 119.8301426 -0.860457, 119.8324059 -0.8644002, 119.8386937 -0.8789201, 119.8450521 -0.8826255, 119.8590328 -0.8841119, 119.8623239 -0.8837761, 119.8648594 -0.8850101, 119.8711643 -0.8830805, 119.8721767 -0.8791129, 119.8736784 -0.8766416, 119.8743625 -0.8687881, 119.8762665 -0.8662824, 119.8800149 -0.863277, 119.8810661 -0.8598525, 119.879296 -0.8569657, 119.8811859 -0.8483883, 119.8807646 -0.8429439, 119.88211 -0.8352498, 119.8809548 -0.8291856, 119.8841979 -0.8237228, 119.884137 -0.8212417, 119.8804684 -0.8178441, 119.879614 -0.8122369, 119.8784918 -0.8104406, 119.8779642 -0.8052833, 119.8789427 -0.8022347, 119.8759647 -0.7986704, 119.8720502 -0.7972106, 119.8694436 -0.7946767, 119.8659943 -0.7899424, 119.8630949 -0.7880897, 119.8613252 -0.7852807, 119.8606044 -0.7805945, 119.8591585 -0.7776971, 119.8586922 -0.7741119, 119.8590168 -0.7645496, 119.8621593 -0.7556076, 119.8611457 -0.7510558, 119.857786 -0.7452907, 119.8554288 -0.7428619, 119.855597 -0.7387064, 119.8547164 -0.7359326, 119.8560449 -0.7328232, 119.8586676 -0.7242464, 119.8630944 -0.7184622, 119.8635943 -0.7168782, 119.8608712 -0.7114948, 119.8594048 -0.7122, 119.8495049 -0.7059616, 119.8476223 -0.7036436, 119.8437004 -0.7009966, 119.8436623 -0.6968021, 119.8501077 -0.6910177, 119.8547287 -0.6718829, 119.8597657 -0.6690422, 119.8550451 -0.6627071, 119.8599308 -0.6586165, 119.8698295 -0.6579665, 119.8697146 -0.65735, 119.8753173 -0.648136, 119.8795097 -0.6451628, 119.8820882 -0.645286, 119.8884436 -0.643892, 119.8919786 -0.6388173, 119.8985728 -0.635793, 119.9044486 -0.6347637, 119.908587 -0.6365161, 119.9138629 -0.6350652, 119.9178811 -0.6363862, 119.9235777 -0.6367473, 119.9282656 -0.6353826, 119.9261842 -0.6425218, 119.9238669 -0.6465891, 119.9198804 -0.6504586, 119.909567 -0.6571238, 119.9039177 -0.6622142, 119.9017685 -0.6648355, 119.8961066 -0.6689052, 119.8913366 -0.671682, 119.8863477 -0.675236, 119.8818865 -0.6773596, 119.8747448 -0.6818338, 119.8728974 -0.6848378, 119.8717488 -0.6889334, 119.8718781 -0.6950953, 119.8881676 -0.6966135, 119.8976073 -0.6982357, 119.9124258 -0.6993362, 119.918985 -0.6987267, 119.9259266 -0.6966442, 119.9386824 -0.6890736, 119.946783 -0.685066, 119.9547708 -0.6807151, 119.9547846 -0.683778, 119.9536058 -0.6883144, 119.9599817 -0.6873084, 119.9615437 -0.6931985, 119.9605077 -0.6980865, 119.9577847 -0.7015495, 119.9542827 -0.7040995, 119.9497407 -0.7056015, 119.9419297 -0.7147415, 119.9340006 -0.7159125, 119.9102136 -0.7189005, 119.9064397 -0.7191607, 119.9008542 -0.7228722, 119.8991538 -0.7255219, 119.8934151 -0.72902, 119.8890091 -0.7290229, 119.88519 -0.7268489, 119.8828473 -0.7285854, 119.8827845 -0.7316779, 119.8784452 -0.732925, 119.8788249 -0.7380944, 119.8781449 -0.7392257, 119.887784 -0.747015, 119.8952951 -0.7512417, 119.8773456 -0.7652789, 119.8771514 -0.7675111, 119.8728462 -0.7661353, 119.8741406 -0.7691383, 119.8854931 -0.7715459, 119.8872945 -0.773923, 119.8872018 -0.7780082, 119.8910494 -0.7778086, 119.9035709 -0.7779968, 119.9123578 -0.7745741, 119.9139705 -0.7829165, 119.9165134 -0.7890598, 119.9210646 -0.7928323, 119.9272854 -0.7920703, 119.9317294 -0.7941723, 119.9340724 -0.7968052, 119.9397488 -0.7985665, 119.9449635 -0.7983423, 119.9469678 -0.798874, 119.9544688 -0.7975404, 119.9570312 -0.7985053, 119.9674047 -0.8050843, 119.9714134 -0.8061385, 119.9740608 -0.8082644, 119.9774261 -0.8067283, 119.9786921 -0.8040353, 119.9838991 -0.8030283, 119.9871021 -0.8014813, 119.9903051 -0.7987323, 119.9924701 -0.7951703, 119.9966348 -0.7948963, 120.0002161 -0.7937666, 120.0060014 -0.7942593, 120.0131171 -0.7938656, 120.0166857 -0.7960222, 120.0196014 -0.8012421, 120.0257521 -0.8086279, 120.0271014 -0.8117889, 120.0274629 -0.8178057, 120.0285338 -0.8209128, 120.0331345 -0.829727, 120.0341521 -0.833331, 120.033967 -0.8413177, 120.0365128 -0.8460501, 120.0367548 -0.8480033)))</t>
  </si>
  <si>
    <t>1332:409</t>
  </si>
  <si>
    <t>SULAWESI SELATAN</t>
  </si>
  <si>
    <t>kepulauan selayar</t>
  </si>
  <si>
    <t>KABUPATEN KEPULAUAN SELAYAR</t>
  </si>
  <si>
    <t>MULTIPOLYGON (((121.2101414 -7.4962942, 121.2121779 -7.4958248, 121.2172706 -7.4972068, 121.2178275 -7.5006084, 121.2163054 -7.5023764, 121.2158598 -7.5051072, 121.2133207 -7.5083778, 121.2090466 -7.5116562, 121.207496 -7.5103602, 121.2145436 -7.502006, 121.2124126 -7.5021645, 121.2111335 -7.4987113, 121.2073535 -7.4982421, 121.2024661 -7.4993447, 121.2040324 -7.4967956, 121.2101414 -7.4962942)), ((121.7965807 -7.4721432, 121.7994332 -7.4726199, 121.8021913 -7.4764629, 121.8033821 -7.4810635, 121.801438 -7.4835694, 121.8005314 -7.4874033, 121.7970332 -7.4882972, 121.7910123 -7.4866905, 121.7834693 -7.4891181, 121.7799198 -7.4878503, 121.777602 -7.4887817, 121.7719348 -7.488971, 121.7710216 -7.4902392, 121.7657162 -7.4921118, 121.7619682 -7.4921585, 121.7582889 -7.4941503, 121.7514955 -7.49538, 121.750867 -7.4947263, 121.7386829 -7.4944869, 121.733794 -7.4927346, 121.7278233 -7.4940547, 121.7235482 -7.4925523, 121.7234671 -7.4889269, 121.7279605 -7.4886883, 121.7309584 -7.4904009, 121.7348531 -7.4900807, 121.737632 -7.4882589, 121.7391167 -7.4860903, 121.7471412 -7.4840179, 121.7514203 -7.4850123, 121.7531524 -7.4844912, 121.7556587 -7.485802, 121.7589135 -7.4841973, 121.7657259 -7.4825925, 121.7690491 -7.4808148, 121.7715713 -7.4805359, 121.7763745 -7.4783849, 121.7795786 -7.4760494, 121.7826306 -7.4773832, 121.7879955 -7.4769406, 121.7916963 -7.474821, 121.7919549 -7.4725001, 121.7965807 -7.4721432)), ((121.4212045 -7.450243, 121.4258054 -7.4543738, 121.4280125 -7.4578975, 121.4285783 -7.4621738, 121.4277361 -7.4642212, 121.4247796 -7.4659282, 121.4233149 -7.4641685, 121.4203072 -7.4645587, 121.4159277 -7.4622794, 121.4129258 -7.4571513, 121.4154063 -7.4503783, 121.4195716 -7.449649, 121.4212045 -7.450243)), ((121.0434688 -7.3640699, 121.0458244 -7.3649211, 121.0453425 -7.3671965, 121.0419721 -7.3663017, 121.0434688 -7.3640699)), ((121.8184235 -7.3307986, 121.8214847 -7.3307336, 121.8271515 -7.3329361, 121.8292748 -7.3343655, 121.8308251 -7.3371822, 121.8386243 -7.3472886, 121.8401529 -7.351422, 121.8389236 -7.3554151, 121.8388782 -7.3625807, 121.8381788 -7.370226, 121.8395403 -7.3720472, 121.832519 -7.3801592, 121.8284725 -7.3858887, 121.8249919 -7.3926826, 121.8231151 -7.3973179, 121.8203408 -7.3993607, 121.8184094 -7.3991186, 121.8129625 -7.401668, 121.8097593 -7.4040731, 121.8084969 -7.4037664, 121.8047802 -7.4062317, 121.8025381 -7.4064911, 121.7976763 -7.4107514, 121.789126 -7.4170073, 121.7863217 -7.4198665, 121.7837092 -7.4200679, 121.7805017 -7.423796, 121.7780745 -7.4222537, 121.7741927 -7.4224042, 121.771842 -7.424085, 121.7680822 -7.422694, 121.7637043 -7.4236281, 121.7595016 -7.4218722, 121.7548107 -7.4230433, 121.74965 -7.417416, 121.7463327 -7.4148992, 121.744476 -7.4075429, 121.7443848 -7.4044164, 121.7456929 -7.3983918, 121.745471 -7.3894744, 121.7449594 -7.3845288, 121.7475174 -7.3789192, 121.7493093 -7.3797358, 121.7532221 -7.377495, 121.7540862 -7.3738672, 121.7537844 -7.3652762, 121.7543877 -7.3613076, 121.7538315 -7.3532533, 121.7554318 -7.3498859, 121.758929 -7.3449659, 121.7650976 -7.3463068, 121.7700909 -7.3443594, 121.7723185 -7.3395439, 121.7795712 -7.3391452, 121.7812831 -7.3385321, 121.7850986 -7.3341556, 121.7913439 -7.3347767, 121.7981953 -7.3326945, 121.8110328 -7.3308943, 121.8184235 -7.3307986)), ((121.0858083 -7.303559, 121.0865627 -7.3040611, 121.0948081 -7.3041403, 121.0994345 -7.3072138, 121.1010575 -7.3134111, 121.1028297 -7.3163061, 121.1068353 -7.3186599, 121.1111714 -7.3178784, 121.1137218 -7.3160509, 121.1159115 -7.3162903, 121.1221622 -7.3201315, 121.1261198 -7.3209435, 121.1292682 -7.3243172, 121.1297442 -7.3299401, 121.1290313 -7.3328353, 121.1313612 -7.3368038, 121.1362919 -7.339575, 121.1431174 -7.3389032, 121.1474021 -7.3377497, 121.1578745 -7.3446485, 121.1620265 -7.3446418, 121.1651475 -7.3454692, 121.1669491 -7.3490346, 121.1682027 -7.3541219, 121.1672117 -7.3578114, 121.1623026 -7.3623373, 121.1595492 -7.368244, 121.1567443 -7.3717527, 121.1512937 -7.3720148, 121.1477203 -7.3733547, 121.1447188 -7.3770649, 121.1421447 -7.378604, 121.1378007 -7.3787176, 121.1312664 -7.3808074, 121.1296031 -7.3822828, 121.1252237 -7.3825156, 121.1194353 -7.3858597, 121.1174548 -7.3882457, 121.1118339 -7.3909445, 121.1073464 -7.3917032, 121.0987497 -7.3975268, 121.0952747 -7.3956715, 121.0901338 -7.3900745, 121.0854487 -7.3871124, 121.0793327 -7.385448, 121.0766409 -7.3819468, 121.0707351 -7.3760022, 121.0663575 -7.3754119, 121.0609702 -7.3728052, 121.0621421 -7.3701737, 121.0680762 -7.3695582, 121.0732549 -7.3696662, 121.0747803 -7.3687457, 121.0801039 -7.3634488, 121.0822235 -7.3628176, 121.083153 -7.3578601, 121.0836594 -7.3511981, 121.0816956 -7.3495211, 121.0809222 -7.3457365, 121.0797761 -7.3443092, 121.0787707 -7.3386438, 121.0794708 -7.3351465, 121.0782776 -7.3302199, 121.0796948 -7.3251096, 121.0800193 -7.320185, 121.0812504 -7.3179163, 121.0806834 -7.3071531, 121.0814821 -7.3042122, 121.0858083 -7.303559)), ((121.7612372 -7.2612671, 121.7654845 -7.2610634, 121.7668396 -7.2629385, 121.7699476 -7.2639271, 121.7753273 -7.2682474, 121.7787916 -7.2726029, 121.7793645 -7.2754861, 121.7770351 -7.2780301, 121.7734779 -7.2862615, 121.7714684 -7.287051, 121.7589643 -7.2878314, 121.7530208 -7.2870022, 121.7484635 -7.2899038, 121.7424973 -7.2913656, 121.737121 -7.2918474, 121.7301873 -7.2950249, 121.7274271 -7.2946223, 121.7278366 -7.2906158, 121.7302815 -7.2883705, 121.7306321 -7.2819197, 121.7295751 -7.2802441, 121.7345687 -7.2801587, 121.7372767 -7.2787421, 121.7407202 -7.2721187, 121.7433415 -7.2720266, 121.7450401 -7.2696797, 121.7461309 -7.266165, 121.7483986 -7.2679763, 121.753157 -7.2664331, 121.7537269 -7.2642818, 121.7559687 -7.2634433, 121.761971 -7.2644534, 121.7612372 -7.2612671)), ((120.8208771 -7.2593205, 120.827785 -7.2608004, 120.8339367 -7.2599969, 120.839433 -7.2598256, 120.8450896 -7.2629413, 120.8496496 -7.2644044, 120.8535041 -7.2678438, 120.8606114 -7.269122, 120.8631535 -7.2711274, 120.8717047 -7.27158, 120.8745191 -7.2731948, 120.8793848 -7.2728834, 120.8822712 -7.2718676, 120.8856278 -7.2731365, 120.8889898 -7.2754345, 120.8931702 -7.2754696, 120.895394 -7.2736853, 120.9013837 -7.2731376, 120.9036235 -7.2760146, 120.9085434 -7.2786004, 120.9132404 -7.2791495, 120.9145052 -7.2817316, 120.9191013 -7.2845373, 120.9268512 -7.2828377, 120.9320452 -7.283963, 120.9382205 -7.2833483, 120.9420302 -7.2836708, 120.9488639 -7.2820044, 120.9505018 -7.2831104, 120.954916 -7.2804786, 120.957729 -7.2800981, 120.9610968 -7.2781644, 120.9638054 -7.2813515, 120.9693049 -7.2818075, 120.9802951 -7.2811184, 120.9885194 -7.2819622, 120.9904142 -7.2834356, 120.9937978 -7.2843889, 120.9990612 -7.283588, 121.0025441 -7.2817964, 121.0044053 -7.2818432, 121.009088 -7.2847331, 121.0125484 -7.2840564, 121.0172331 -7.2873178, 121.0249469 -7.2895332, 121.0291436 -7.2874229, 121.0329878 -7.2888307, 121.0342283 -7.2905103, 121.0397482 -7.2945957, 121.0473823 -7.2978973, 121.0507236 -7.2974405, 121.0558285 -7.2979925, 121.0590607 -7.2974882, 121.0637384 -7.2994341, 121.0631795 -7.3018384, 121.0604902 -7.3071992, 121.057703 -7.3104452, 121.0529598 -7.3171326, 121.0518061 -7.3206838, 121.0509246 -7.3267775, 121.0444211 -7.3260426, 121.0438249 -7.3269321, 121.03938 -7.3256994, 121.0352279 -7.3256085, 121.0311088 -7.3262892, 121.0278282 -7.328423, 121.0162977 -7.3298885, 121.0127882 -7.3320807, 121.0060292 -7.3317754, 121.0039156 -7.3327019, 120.9964325 -7.330914, 120.9893731 -7.3280945, 120.9837553 -7.3270392, 120.9781915 -7.3254118, 120.9713703 -7.3242201, 120.9652124 -7.3238823, 120.9603493 -7.3247093, 120.9569416 -7.3246422, 120.9514273 -7.3215848, 120.9484044 -7.3185709, 120.9459661 -7.3177551, 120.940705 -7.3138385, 120.9371922 -7.3102268, 120.9310187 -7.3070011, 120.9261753 -7.3061695, 120.9227461 -7.3074173, 120.9091135 -7.3068042, 120.9020775 -7.3082426, 120.9010003 -7.3102781, 120.8980525 -7.3105511, 120.8910611 -7.3096448, 120.8886192 -7.3081425, 120.8817683 -7.3067207, 120.8788479 -7.3067647, 120.8736287 -7.305277, 120.8704396 -7.3032353, 120.8658065 -7.2988568, 120.8550136 -7.2937385, 120.8506006 -7.2930753, 120.8468595 -7.2949817, 120.8382006 -7.2982573, 120.8327837 -7.2972846, 120.8297363 -7.2982352, 120.8232057 -7.2945322, 120.8205592 -7.2921727, 120.8188722 -7.2926389, 120.8103503 -7.2886379, 120.8079197 -7.2885416, 120.8063885 -7.2869922, 120.8059012 -7.2839164, 120.8014049 -7.2770222, 120.7979206 -7.2765329, 120.7961993 -7.273246, 120.796238 -7.2701773, 120.7992181 -7.2661939, 120.7990114 -7.2646077, 120.8031764 -7.2630985, 120.8056403 -7.2638843, 120.8100423 -7.2625779, 120.8140917 -7.2593837, 120.8192698 -7.2585567, 120.8208771 -7.2593205)), ((121.7542539 -7.2224321, 121.75502 -7.2238007, 121.7557218 -7.2299077, 121.7530822 -7.2316428, 121.7466374 -7.2340489, 121.7439235 -7.2317525, 121.7385227 -7.2297049, 121.7394846 -7.228324, 121.7436297 -7.2266102, 121.7467098 -7.2264137, 121.7495038 -7.2245082, 121.7495949 -7.2224758, 121.7542539 -7.2224321)), ((121.4792709 -7.1533269, 121.4775942 -7.1539992, 121.4728723 -7.1519471, 121.4718471 -7.1499553, 121.4731229 -7.1473385, 121.4762328 -7.1457039, 121.4805846 -7.1499305, 121.4792709 -7.1533269)), ((120.5613544 -7.0733542, 120.5632654 -7.0734023, 120.5641757 -7.0780427, 120.569713 -7.078204, 120.570604 -7.0763305, 120.5748085 -7.0766008, 120.5769547 -7.0776984, 120.582442 -7.0772268, 120.5852682 -7.0787533, 120.5860224 -7.0813419, 120.5894646 -7.0828902, 120.5956278 -7.0811308, 120.5977792 -7.0818218, 120.6038624 -7.0815254, 120.6087651 -7.0800922, 120.6129829 -7.081582, 120.6133017 -7.0850171, 120.6117041 -7.0904822, 120.6028811 -7.096598, 120.6030646 -7.099174, 120.5977283 -7.098951, 120.5955998 -7.1003381, 120.5909288 -7.097481, 120.5902525 -7.0956747, 120.5911071 -7.0924576, 120.5867604 -7.0899292, 120.5837846 -7.0912116, 120.5816015 -7.0892374, 120.5794885 -7.0895042, 120.5765019 -7.0873714, 120.5737563 -7.0871644, 120.5685582 -7.0896613, 120.5673145 -7.0935744, 120.564124 -7.0927502, 120.5591202 -7.0885628, 120.5566994 -7.0804619, 120.5548126 -7.0802602, 120.5599352 -7.0731555, 120.5613544 -7.0733542)), ((121.1213932 -7.0789585, 121.1201339 -7.0754371, 121.1206957 -7.0706673, 121.1226385 -7.0690469, 121.122697 -7.073906, 121.1213932 -7.0789585)), ((120.5612181 -7.0673437, 120.5637414 -7.0658307, 120.5662539 -7.0663706, 120.5625935 -7.0706871, 120.5589714 -7.0728291, 120.5575177 -7.0715384, 120.5576022 -7.0657445, 120.5594996 -7.0649576, 120.5612181 -7.0673437)), ((121.0961677 -7.0671214, 121.0965435 -7.0622907, 121.0986571 -7.0579455, 121.1000158 -7.0626737, 121.0961677 -7.0671214)), ((120.6041231 -7.0640792, 120.6019313 -7.0626874, 120.6010095 -7.0586824, 120.604343 -7.0579779, 120.6041231 -7.0640792)), ((120.5491461 -7.0558257, 120.5532037 -7.0569069, 120.5508202 -7.0591586, 120.5514598 -7.0671489, 120.5473719 -7.0687945, 120.5450782 -7.0679714, 120.5409704 -7.0682806, 120.538873 -7.0669908, 120.537221 -7.062975, 120.5383992 -7.0598527, 120.5426414 -7.0572981, 120.5481463 -7.0566923, 120.5491461 -7.0558257)), ((120.6319189 -7.0003699, 120.6361286 -7.003901, 120.640179 -7.0059043, 120.6414127 -7.0094896, 120.6451258 -7.0103343, 120.6512602 -7.0127296, 120.6584955 -7.0190889, 120.6602896 -7.023798, 120.666809 -7.0349144, 120.670726 -7.0391755, 120.6730072 -7.0425684, 120.6794394 -7.0452726, 120.6832518 -7.0488193, 120.6859988 -7.0487545, 120.688486 -7.0503054, 120.6927609 -7.051343, 120.6947256 -7.0525655, 120.7022161 -7.0552758, 120.706677 -7.0559145, 120.7147983 -7.0588797, 120.718917 -7.0609865, 120.7200597 -7.0625913, 120.7307661 -7.0709075, 120.7362887 -7.0743927, 120.7456513 -7.0772901, 120.7488414 -7.0790436, 120.7536973 -7.0794831, 120.7597566 -7.0791369, 120.7646272 -7.0775904, 120.7696636 -7.0750685, 120.77627 -7.0694001, 120.777002 -7.0653918, 120.7826115 -7.0597327, 120.7856871 -7.0592349, 120.7871481 -7.0615519, 120.7858993 -7.0696389, 120.7841172 -7.0747966, 120.7840203 -7.0805717, 120.7827492 -7.087747, 120.7835732 -7.0951624, 120.7816867 -7.1009463, 120.7782777 -7.1028581, 120.7765459 -7.1073719, 120.7740187 -7.117557, 120.7727178 -7.1186898, 120.7718792 -7.1228595, 120.7705813 -7.1246358, 120.7689871 -7.1316519, 120.7672692 -7.135379, 120.7601281 -7.1318563, 120.7588026 -7.1352954, 120.7568166 -7.135466, 120.7538174 -7.1334247, 120.7538021 -7.1302781, 120.7489462 -7.1292112, 120.7478786 -7.1305037, 120.7451306 -7.1285683, 120.7423849 -7.1307807, 120.7377587 -7.1327697, 120.7349501 -7.1331052, 120.7286103 -7.1287019, 120.7236732 -7.1293336, 120.721648 -7.1287891, 120.7157271 -7.1295863, 120.7114214 -7.1312697, 120.7099028 -7.1340473, 120.7002884 -7.1330496, 120.6987063 -7.1336725, 120.6976709 -7.1305129, 120.6949983 -7.1276958, 120.689351 -7.1265683, 120.6863735 -7.1246799, 120.6807085 -7.1224589, 120.6765292 -7.1224154, 120.6730939 -7.1235419, 120.6704339 -7.1213482, 120.6628634 -7.1208502, 120.6576096 -7.1227244, 120.6535335 -7.126223, 120.6540699 -7.1280875, 120.6578436 -7.1294298, 120.6631811 -7.1298962, 120.6688162 -7.1288465, 120.6710247 -7.130161, 120.6727091 -7.1332704, 120.6763995 -7.1350909, 120.6788242 -7.1419905, 120.6763574 -7.1453546, 120.6674011 -7.1469803, 120.6650821 -7.1436412, 120.6618299 -7.142546, 120.6593975 -7.1443923, 120.6565686 -7.1421432, 120.6567579 -7.139967, 120.6538126 -7.1357476, 120.6504556 -7.1352752, 120.6481119 -7.1327129, 120.645032 -7.1325041, 120.6381379 -7.1286398, 120.6354417 -7.1300506, 120.6345057 -7.1334329, 120.6321574 -7.1325149, 120.6321735 -7.1293618, 120.6342972 -7.1269807, 120.6324182 -7.1217108, 120.6295612 -7.1213589, 120.6263052 -7.1186463, 120.6254729 -7.1133468, 120.6289635 -7.1121216, 120.6272907 -7.1049918, 120.631091 -7.1040486, 120.633984 -7.1050422, 120.6355758 -7.0994865, 120.6323715 -7.0942808, 120.6299253 -7.0940308, 120.6274027 -7.0919372, 120.6235948 -7.0970093, 120.6211225 -7.0981685, 120.6199701 -7.0969507, 120.6198154 -7.0907339, 120.6203779 -7.0866808, 120.6183545 -7.0841024, 120.6191228 -7.0824448, 120.617814 -7.0802051, 120.6152958 -7.0784548, 120.6121058 -7.0790133, 120.6086092 -7.0776906, 120.6047547 -7.0749563, 120.6048027 -7.0720655, 120.6081883 -7.0729177, 120.6103497 -7.0720819, 120.6102081 -7.068955, 120.6077057 -7.0671777, 120.6082933 -7.0650492, 120.6111221 -7.0649312, 120.6127942 -7.0665949, 120.6162319 -7.0635082, 120.6189839 -7.0592788, 120.6193357 -7.0560827, 120.6228511 -7.05212, 120.6275482 -7.0522392, 120.6276078 -7.0451744, 120.6255441 -7.041331, 120.6258709 -7.03874, 120.6241912 -7.0358747, 120.6245594 -7.0322721, 120.6238765 -7.028401, 120.6243626 -7.0257206, 120.6217293 -7.0222171, 120.6213802 -7.0162159, 120.6202317 -7.011303, 120.6206415 -7.0081523, 120.619903 -7.0036666, 120.6224222 -7.0014956, 120.6285039 -7.0012436, 120.6319189 -7.0003699)), ((120.521925 -6.986728, 120.52353 -6.988247, 120.5255212 -6.9930049, 120.5293905 -7.0000816, 120.5296568 -7.0037688, 120.5270031 -7.0020696, 120.5247746 -6.9981027, 120.5205451 -6.994396, 120.5181263 -6.991076, 120.5174795 -6.9885892, 120.521925 -6.986728)), ((120.7918714 -6.960501, 120.7858996 -6.960697, 120.7862458 -6.9581888, 120.7879578 -6.9565094, 120.794283 -6.9578843, 120.7918714 -6.960501)), ((120.4443516 -6.9492223, 120.4506298 -6.9497481, 120.455593 -6.9583021, 120.4543951 -6.9596619, 120.4553074 -6.9625156, 120.4521863 -6.9654222, 120.4473757 -6.9676272, 120.4371909 -6.9704584, 120.4349278 -6.9696338, 120.4338399 -6.9650335, 120.4361182 -6.9609501, 120.4391706 -6.9515073, 120.4413121 -6.9494138, 120.4443516 -6.9492223)), ((121.1384669 -6.7881231, 121.1388981 -6.7916201, 121.137313 -6.7952872, 121.1358935 -6.7944227, 121.1365571 -6.7914334, 121.1363397 -6.786308, 121.1384669 -6.7881231)), ((120.7909721 -6.7785429, 120.7912 -6.7809777, 120.7957393 -6.7825157, 120.7976681 -6.7858302, 120.8019581 -6.7900214, 120.807117 -6.7941005, 120.8077056 -6.7965389, 120.8066263 -6.799458, 120.8077718 -6.8024256, 120.807085 -6.8048966, 120.8101181 -6.8128839, 120.8089745 -6.8166342, 120.8100069 -6.8205676, 120.8101734 -6.8244254, 120.8136574 -6.830526, 120.8139817 -6.8325114, 120.8125304 -6.8362062, 120.8079229 -6.8443098, 120.8043766 -6.8457383, 120.8016065 -6.8499289, 120.7996704 -6.8570522, 120.7994033 -6.8630862, 120.7984308 -6.8658194, 120.7961821 -6.8663888, 120.7938529 -6.8634796, 120.7935703 -6.8411075, 120.7924654 -6.83374, 120.7920592 -6.8222041, 120.7913752 -6.8193827, 120.7860572 -6.8157216, 120.7816764 -6.8110506, 120.7806151 -6.8026934, 120.7795601 -6.7990279, 120.7809478 -6.797096, 120.7834312 -6.7884468, 120.7866279 -6.7866161, 120.7879428 -6.7794142, 120.7909721 -6.7785429)), ((121.1712828 -6.7593155, 121.1708908 -6.7618687, 121.1687719 -6.7633292, 121.1680585 -6.76568, 121.1657352 -6.7671042, 121.167036 -6.7584191, 121.1706462 -6.7573216, 121.1712828 -6.7593155)), ((120.9701326 -6.7504024, 120.9720371 -6.7513717, 120.9691538 -6.7610991, 120.9667339 -6.7616467, 120.9664121 -6.7535161, 120.9679307 -6.7512395, 120.9701326 -6.7504024)), ((121.140424 -6.7617981, 121.1383037 -6.7618643, 121.1384348 -6.7567722, 121.1408244 -6.7543651, 121.140424 -6.7617981)), ((121.1553469 -6.7163466, 121.1566161 -6.7178543, 121.1536971 -6.7203919, 121.1501246 -6.7309438, 121.1477528 -6.7357052, 121.1461817 -6.736222, 121.1408591 -6.7420837, 121.1414616 -6.7383939, 121.145006 -6.7347806, 121.1508068 -6.7239751, 121.1508502 -6.7211326, 121.1535164 -6.716307, 121.1553469 -6.7163466)), ((120.2745718 -6.6769458, 120.2766355 -6.6768046, 120.2810531 -6.6795901, 120.2822536 -6.6834663, 120.2829284 -6.6915325, 120.2802859 -6.692913, 120.2805823 -6.6951497, 120.2781185 -6.7001872, 120.2725161 -6.6997164, 120.2697776 -6.6963189, 120.2695344 -6.692168, 120.2707663 -6.6895316, 120.2695972 -6.6878211, 120.2699659 -6.6809632, 120.2711665 -6.6769772, 120.2745718 -6.6769458)), ((120.4382616 -6.6542942, 120.4366683 -6.6551554, 120.4364682 -6.6581545, 120.439986 -6.6588986, 120.4417894 -6.6624608, 120.441609 -6.6674247, 120.4420681 -6.6772781, 120.4377148 -6.6902826, 120.436925 -6.6909686, 120.4336576 -6.6988661, 120.4320169 -6.7108557, 120.4304473 -6.714899, 120.4283701 -6.7165033, 120.4291064 -6.7099882, 120.4298373 -6.7078547, 120.4311632 -6.6993307, 120.4283999 -6.6964578, 120.428108 -6.6919576, 120.4296435 -6.6910478, 120.4303674 -6.6859302, 120.4293823 -6.6739563, 120.4300427 -6.658654, 120.4345966 -6.6570098, 120.4365391 -6.6543268, 120.4382616 -6.6542942)), ((120.4362941 -6.5807291, 120.4393618 -6.5837052, 120.4398475 -6.5853461, 120.4389113 -6.5904947, 120.4398826 -6.5973146, 120.4418953 -6.6049983, 120.4414557 -6.6075006, 120.4395775 -6.6105422, 120.4399009 -6.6132697, 120.4429287 -6.6176799, 120.4438688 -6.6228118, 120.4433939 -6.6245638, 120.4437304 -6.6306332, 120.442602 -6.6318628, 120.4423219 -6.6412606, 120.4403328 -6.6442477, 120.4363854 -6.6424594, 120.433835 -6.6421016, 120.4323064 -6.6397884, 120.4256961 -6.6400472, 120.4263301 -6.6336447, 120.4260956 -6.6291147, 120.4267789 -6.6237265, 120.4268189 -6.6178045, 120.4281253 -6.6085871, 120.4266191 -6.6021891, 120.4211023 -6.6004381, 120.4247654 -6.5970067, 120.4260382 -6.5933874, 120.4276935 -6.5861137, 120.4333617 -6.5814912, 120.4362941 -6.5807291)), ((121.0242943 -6.5786699, 121.0234323 -6.5728725, 121.0239364 -6.5682618, 121.0252342 -6.566895, 121.0254687 -6.5748609, 121.0242943 -6.5786699)), ((121.0984986 -6.5741162, 121.097896 -6.5694332, 121.1002828 -6.5682842, 121.0995469 -6.5724756, 121.0984986 -6.5741162)), ((120.9997191 -6.5446127, 120.9985027 -6.5455213, 120.9971466 -6.5396882, 120.9972054 -6.5354939, 120.9985948 -6.5320096, 121.0004041 -6.5329032, 120.9997191 -6.5446127)), ((121.0014964 -6.4940658, 120.9953637 -6.5027653, 120.9917651 -6.5035687, 120.9833449 -6.5043417, 120.9823377 -6.5033442, 120.9876293 -6.4997963, 120.9920089 -6.498068, 120.9971394 -6.4948459, 121.0014964 -6.4940658)), ((121.1355257 -6.4964987, 121.1327629 -6.4954961, 121.1316693 -6.490675, 121.1354264 -6.4939652, 121.1355257 -6.4964987)), ((120.4338042 -6.4648387, 120.4337123 -6.4675279, 120.4308137 -6.4703649, 120.4316478 -6.4720506, 120.4312803 -6.4799001, 120.4325173 -6.4830413, 120.42949 -6.4879207, 120.4279635 -6.4892544, 120.4239355 -6.4895397, 120.4208588 -6.4875859, 120.4221914 -6.4813923, 120.4249977 -6.4769294, 120.4256422 -6.470758, 120.42675 -6.4688493, 120.4300849 -6.4695318, 120.4307586 -6.4668381, 120.4338042 -6.4648387)), ((120.451486 -6.3414748, 120.4547442 -6.3451771, 120.4521286 -6.3486789, 120.4488846 -6.3487932, 120.4462963 -6.3472113, 120.4495316 -6.3457731, 120.4485472 -6.3442815, 120.451486 -6.3414748)), ((120.4549166 -6.3233906, 120.4605346 -6.323869, 120.4625928 -6.3254484, 120.4610586 -6.3284989, 120.45707 -6.3294288, 120.4544256 -6.3291643, 120.453639 -6.3251592, 120.4549166 -6.3233906)), ((120.4601216 -6.3074067, 120.4640622 -6.3086413, 120.4647717 -6.3099979, 120.4616626 -6.3117237, 120.4585883 -6.3119629, 120.4557593 -6.3102536, 120.4574449 -6.3081727, 120.4601216 -6.3074067)), ((120.4553707 -6.2912535, 120.4556893 -6.2926224, 120.4622322 -6.2958741, 120.4648953 -6.2940873, 120.4678453 -6.2989107, 120.4633257 -6.303823, 120.4605926 -6.3047159, 120.4560102 -6.3022402, 120.454638 -6.299761, 120.4546488 -6.2965474, 120.453156 -6.2954941, 120.4517308 -6.2913879, 120.4553707 -6.2912535)), ((120.4294291 -6.1058298, 120.4325694 -6.1069798, 120.4322896 -6.1104467, 120.429361 -6.1125121, 120.4268389 -6.1199826, 120.4236821 -6.1221455, 120.4220888 -6.1202305, 120.4195365 -6.1233121, 120.4213794 -6.1286958, 120.4198773 -6.1340658, 120.4164587 -6.138616, 120.4163477 -6.1430243, 120.4174261 -6.1521852, 120.4172889 -6.1580841, 120.4187179 -6.1624119, 120.4201729 -6.1695261, 120.4217781 -6.1733933, 120.4201606 -6.1761501, 120.4189123 -6.1810411, 120.4203803 -6.1869359, 120.423021 -6.1881434, 120.4254816 -6.1921083, 120.4268028 -6.1968808, 120.4225423 -6.2024452, 120.4203282 -6.2068807, 120.4149253 -6.2087341, 120.4108332 -6.2072614, 120.4088869 -6.2034786, 120.4065919 -6.2019608, 120.4029975 -6.2025595, 120.401448 -6.2009579, 120.3988575 -6.2025565, 120.397531 -6.2008647, 120.3953334 -6.1901217, 120.3949258 -6.1859085, 120.3939959 -6.1853403, 120.3922113 -6.1802927, 120.3929991 -6.1760038, 120.3947823 -6.1725508, 120.3944322 -6.1675337, 120.3958067 -6.1626534, 120.4003112 -6.1598872, 120.4015651 -6.1562217, 120.4031184 -6.1464654, 120.4043604 -6.1408772, 120.4065411 -6.1284844, 120.408606 -6.1228701, 120.4125117 -6.1200437, 120.4144336 -6.1150105, 120.4173665 -6.1163588, 120.4221597 -6.1159628, 120.4254857 -6.1082028, 120.4294291 -6.1058298)), ((120.4473858 -6.2112722, 120.4454384 -6.2082143, 120.4462186 -6.2048651, 120.4444121 -6.2007948, 120.4449019 -6.1977122, 120.4409268 -6.1925896, 120.4373179 -6.1910694, 120.4309922 -6.1875415, 120.4284229 -6.1852283, 120.4294185 -6.1833463, 120.4264618 -6.1799283, 120.4296807 -6.1769615, 120.4325507 -6.1766324, 120.4322242 -6.173639, 120.4302226 -6.1698316, 120.4333685 -6.1668959, 120.4407038 -6.1646876, 120.4424446 -6.1651121, 120.4470437 -6.1622236, 120.4465243 -6.1596455, 120.448764 -6.1582495, 120.4485734 -6.1539287, 120.4506646 -6.1471418, 120.4508271 -6.1431546, 120.4482485 -6.142347, 120.4479173 -6.1404115, 120.4561083 -6.1249982, 120.456348 -6.1185537, 120.4570144 -6.1162613, 120.4627566 -6.1095191, 120.4643561 -6.1046241, 120.4651465 -6.0965895, 120.4660368 -6.0923113, 120.4653267 -6.0890924, 120.4611467 -6.0860726, 120.4573795 -6.0807328, 120.4540711 -6.0741689, 120.4526527 -6.069996, 120.4505453 -6.0612017, 120.4505646 -6.058385, 120.453284 -6.0543597, 120.4528384 -6.0475325, 120.4499315 -6.0435034, 120.448202 -6.0374945, 120.4491372 -6.0252045, 120.4498832 -6.0218717, 120.4518064 -6.0180289, 120.4525825 -6.0113237, 120.4502728 -6.0066521, 120.4490906 -6.0017012, 120.4492934 -5.9872061, 120.45031 -5.9825113, 120.450682 -5.9777031, 120.4468422 -5.9678928, 120.4454858 -5.9605098, 120.4458076 -5.9524499, 120.4467985 -5.9393682, 120.4468164 -5.9244598, 120.447679 -5.9168893, 120.4491876 -5.9124326, 120.4509373 -5.9042868, 120.4516634 -5.8939824, 120.452548 -5.8927075, 120.4526908 -5.8790348, 120.4524688 -5.8700056, 120.4527961 -5.8545517, 120.45323 -5.8459869, 120.4556163 -5.8437949, 120.4562416 -5.8409947, 120.4572084 -5.8268104, 120.4589748 -5.8234975, 120.4596495 -5.8166273, 120.4603571 -5.8009178, 120.4620132 -5.7911584, 120.464113 -5.7883299, 120.4661581 -5.7880046, 120.4685642 -5.7827255, 120.4718044 -5.7792794, 120.4761332 -5.7728793, 120.4837069 -5.7678471, 120.4932279 -5.7676564, 120.4961582 -5.76839, 120.4979114 -5.7711933, 120.4990701 -5.7772667, 120.5029374 -5.7800786, 120.5057056 -5.7838053, 120.5070898 -5.7878258, 120.5071022 -5.791335, 120.5039228 -5.79608, 120.5020515 -5.8001276, 120.5013067 -5.8087575, 120.5039844 -5.8159707, 120.5058605 -5.8177445, 120.5078559 -5.8232699, 120.5107527 -5.8259767, 120.5126252 -5.831135, 120.5158605 -5.8361851, 120.5188978 -5.8375414, 120.5246226 -5.8347437, 120.5271476 -5.8403867, 120.530169 -5.8440513, 120.5272887 -5.8461084, 120.5261603 -5.849095, 120.5261195 -5.8529451, 120.5272553 -5.8590869, 120.5303418 -5.8640895, 120.5318147 -5.8691121, 120.5328611 -5.8705085, 120.5338243 -5.8750228, 120.5334137 -5.8790881, 120.5345126 -5.8886553, 120.5324719 -5.8900247, 120.5333298 -5.8948383, 120.5322123 -5.9007331, 120.5324918 -5.9046187, 120.5336468 -5.9059654, 120.5352516 -5.9176791, 120.5345165 -5.919439, 120.5373526 -5.9272547, 120.5434023 -5.9357812, 120.5437269 -5.9417169, 120.5458235 -5.9453194, 120.546586 -5.9516813, 120.5493464 -5.9589985, 120.5511254 -5.9681379, 120.5529215 -5.9698873, 120.5535891 -5.9746271, 120.5518862 -5.9763896, 120.5527277 -5.9787828, 120.5521539 -5.9813271, 120.554108 -5.9824608, 120.5551584 -5.9868466, 120.5582169 -5.9913702, 120.5586955 -6.0020191, 120.5611076 -6.0112807, 120.5620803 -6.0165542, 120.5639238 -6.0213697, 120.5652651 -6.0322933, 120.5661498 -6.0354634, 120.5668726 -6.0480153, 120.5680892 -6.0561011, 120.5642586 -6.0627388, 120.5622236 -6.0637481, 120.562213 -6.0660799, 120.5582859 -6.0633945, 120.5550986 -6.0635492, 120.5573873 -6.0706451, 120.5528163 -6.0752892, 120.5531272 -6.0767675, 120.5565334 -6.0791868, 120.5572698 -6.0812508, 120.5561156 -6.0898331, 120.5524117 -6.0900523, 120.5554629 -6.0938292, 120.5538455 -6.1068676, 120.55248 -6.1080996, 120.549287 -6.1061509, 120.5448803 -6.1069985, 120.544308 -6.1113252, 120.5462754 -6.1147325, 120.5502044 -6.1184701, 120.5508618 -6.1227018, 120.5467023 -6.1234652, 120.5407753 -6.1226518, 120.5409499 -6.1251643, 120.5480797 -6.1288276, 120.5488733 -6.1314007, 120.5483543 -6.135423, 120.5465349 -6.1370969, 120.5465176 -6.1409079, 120.5452478 -6.1475404, 120.5432649 -6.1483859, 120.5415408 -6.1517175, 120.5429837 -6.1551628, 120.5388366 -6.1569407, 120.5384022 -6.1646678, 120.5370765 -6.1683484, 120.5354032 -6.1693366, 120.5365358 -6.171755, 120.5317922 -6.1791424, 120.531238 -6.1832892, 120.5289735 -6.186009, 120.5285824 -6.1884877, 120.5314342 -6.1945062, 120.5305412 -6.1984917, 120.5308487 -6.2009985, 120.5298345 -6.2043738, 120.5278551 -6.2051214, 120.5262227 -6.2079954, 120.5286341 -6.2118055, 120.526272 -6.2178397, 120.5278766 -6.2199509, 120.525073 -6.2211937, 120.5265888 -6.2286329, 120.5289695 -6.2305083, 120.5275502 -6.2319395, 120.5302487 -6.2399647, 120.529992 -6.245216, 120.5320685 -6.2465897, 120.5350329 -6.2455005, 120.5373539 -6.2458369, 120.5380938 -6.2479343, 120.5384049 -6.2533908, 120.5362997 -6.2552919, 120.5341043 -6.264933, 120.5350639 -6.2699351, 120.5375101 -6.2720172, 120.5358917 -6.273669, 120.5390055 -6.2790859, 120.5373094 -6.2832258, 120.5385082 -6.2860481, 120.5373839 -6.2886224, 120.5389536 -6.2904902, 120.5379592 -6.2934602, 120.5379103 -6.2973796, 120.5353244 -6.2984069, 120.5366047 -6.301061, 120.5364792 -6.3036172, 120.5377684 -6.3076384, 120.5380252 -6.3185704, 120.5371493 -6.3244739, 120.5374528 -6.3281777, 120.5318187 -6.3297418, 120.5282427 -6.3321437, 120.5270261 -6.3357785, 120.5244095 -6.3344609, 120.5218244 -6.3357345, 120.5210625 -6.3379648, 120.5229482 -6.3412127, 120.527136 -6.3454994, 120.5250046 -6.3478501, 120.5213062 -6.3471953, 120.5181642 -6.3477095, 120.5175572 -6.3507403, 120.5196506 -6.3515018, 120.5224394 -6.3547535, 120.5204039 -6.3602494, 120.5209375 -6.3646461, 120.5186875 -6.365358, 120.5163644 -6.3632166, 120.5134688 -6.3626903, 120.5102068 -6.3662085, 120.5132544 -6.3677709, 120.5132141 -6.3715618, 120.5104873 -6.3750666, 120.5096442 -6.3783372, 120.50542 -6.381127, 120.5053134 -6.3841773, 120.5076478 -6.3868545, 120.5063902 -6.3919556, 120.5028857 -6.3943265, 120.4979671 -6.3938213, 120.496652 -6.3911664, 120.4949398 -6.3920208, 120.4967325 -6.39582, 120.4963931 -6.3977397, 120.4928105 -6.3997536, 120.4928 -6.4023046, 120.4965902 -6.4051298, 120.4971521 -6.410251, 120.4997937 -6.4129901, 120.5014134 -6.4161967, 120.5005757 -6.4210741, 120.4979474 -6.4225948, 120.5019143 -6.4336551, 120.5049854 -6.4386494, 120.5070402 -6.4393567, 120.509927 -6.4427193, 120.509475 -6.4452931, 120.5065268 -6.4472054, 120.502538 -6.448453, 120.501109 -6.4519432, 120.5006186 -6.4570006, 120.4986165 -6.4601792, 120.4960687 -6.4620259, 120.4927021 -6.4686545, 120.4912578 -6.4741604, 120.4910957 -6.4798466, 120.489229 -6.4848238, 120.4863231 -6.4902682, 120.4857062 -6.4968108, 120.4829114 -6.4982525, 120.4805378 -6.4940195, 120.4809665 -6.4893101, 120.4797077 -6.4853319, 120.4791404 -6.4808042, 120.4797438 -6.476744, 120.477883 -6.4706332, 120.4782188 -6.4657319, 120.4775992 -6.4620872, 120.4755557 -6.4573904, 120.4757468 -6.4509441, 120.474831 -6.4498271, 120.4735785 -6.4372339, 120.4716078 -6.4350281, 120.4713915 -6.4330523, 120.4685007 -6.4304116, 120.4680291 -6.4272047, 120.4646277 -6.4220324, 120.4642996 -6.4199316, 120.4611363 -6.4128588, 120.4598731 -6.4046769, 120.4606096 -6.4028913, 120.4637953 -6.4036132, 120.4659067 -6.4030027, 120.4679351 -6.4042129, 120.4701632 -6.4013082, 120.4690151 -6.3985538, 120.4648293 -6.3976848, 120.4607806 -6.3993149, 120.4600018 -6.394153, 120.4568257 -6.3906244, 120.4571834 -6.3869947, 120.4539707 -6.3817348, 120.4577396 -6.382427, 120.4608694 -6.3845438, 120.4621711 -6.3874917, 120.4640615 -6.3890565, 120.4674855 -6.3873464, 120.4708409 -6.3841342, 120.471886 -6.3814086, 120.4729566 -6.3724899, 120.4746522 -6.3686497, 120.4735517 -6.3666856, 120.4739848 -6.3622585, 120.4719128 -6.3516658, 120.4718967 -6.3406794, 120.4732894 -6.3315787, 120.4731839 -6.3275009, 120.4760535 -6.3213407, 120.4771259 -6.3159206, 120.4774052 -6.3082135, 120.4755395 -6.3044641, 120.4734668 -6.3037515, 120.4717628 -6.29992, 120.4747074 -6.2986266, 120.4797066 -6.2912362, 120.4814182 -6.2848488, 120.4795939 -6.2784105, 120.4752932 -6.2766771, 120.4738621 -6.2722184, 120.4721975 -6.2705909, 120.4660161 -6.267861, 120.4592141 -6.2676292, 120.4570362 -6.2662736, 120.4529069 -6.2656329, 120.4494798 -6.2671637, 120.4454833 -6.2663703, 120.444508 -6.2600636, 120.442377 -6.2564996, 120.4473816 -6.2456226, 120.4474394 -6.2419552, 120.4458782 -6.2367223, 120.4461661 -6.2321968, 120.4454368 -6.2280323, 120.4459719 -6.2228339, 120.4477769 -6.2151144, 120.4473858 -6.2112722)), ((120.4898496 -5.7394816, 120.4902599 -5.7465525, 120.4925535 -5.7514526, 120.4913625 -5.7529254, 120.487853 -5.75344, 120.4849274 -5.7554212, 120.4812531 -5.7528833, 120.4765812 -5.7520106, 120.4744153 -5.7505109, 120.4735123 -5.7459923, 120.4752761 -5.7427785, 120.4789668 -5.738901, 120.4827128 -5.7398542, 120.4888805 -5.7382096, 120.4898496 -5.7394816)))</t>
  </si>
  <si>
    <t>1332:410</t>
  </si>
  <si>
    <t>bulukumba</t>
  </si>
  <si>
    <t>KABUPATEN BULUKUMBA</t>
  </si>
  <si>
    <t>MULTIPOLYGON (((120.4783629 -5.6757473, 120.4794603 -5.6764318, 120.479731 -5.6802808, 120.4775453 -5.6815357, 120.4736985 -5.680495, 120.4783629 -5.6757473)), ((120.4290132 -5.6392844, 120.4317375 -5.6397171, 120.4352553 -5.6421783, 120.4427399 -5.6416094, 120.4446691 -5.6426061, 120.4455397 -5.6467011, 120.4419763 -5.6517053, 120.4312783 -5.6606395, 120.4249672 -5.6595442, 120.4211435 -5.6545388, 120.4204576 -5.6510699, 120.4207677 -5.6477805, 120.4224932 -5.6459738, 120.4250364 -5.6403035, 120.4290132 -5.6392844)), ((120.33424 -5.2876674, 120.3361749 -5.287124, 120.3416507 -5.2926693, 120.3414316 -5.2977387, 120.342613 -5.301396, 120.3457122 -5.3044374, 120.3489948 -5.3061172, 120.3503607 -5.3096812, 120.3532891 -5.3137667, 120.3589247 -5.3160951, 120.3610916 -5.319558, 120.3610925 -5.3234489, 120.363242 -5.3246853, 120.3641282 -5.3217752, 120.3673841 -5.3216141, 120.3701795 -5.322481, 120.3744966 -5.3273639, 120.3759257 -5.3328284, 120.3813965 -5.334087, 120.3833791 -5.3336378, 120.3865674 -5.337733, 120.3897472 -5.3391735, 120.3936598 -5.3386643, 120.397434 -5.3404792, 120.400261 -5.3393356, 120.4033942 -5.3395961, 120.4054624 -5.3459014, 120.4070921 -5.3542406, 120.4070312 -5.3580444, 120.4038429 -5.3591892, 120.4012294 -5.3613805, 120.4004615 -5.3658465, 120.4033166 -5.3702688, 120.4042538 -5.3752461, 120.4027263 -5.3784394, 120.4041859 -5.3800468, 120.404841 -5.3834229, 120.4083601 -5.3893385, 120.4098397 -5.3935061, 120.4115558 -5.3938919, 120.4123209 -5.3965327, 120.4118531 -5.400102, 120.4128482 -5.402505, 120.4130345 -5.4073782, 120.4153085 -5.4101069, 120.4168173 -5.414144, 120.4189086 -5.4162599, 120.4223816 -5.4233717, 120.4224361 -5.4256355, 120.4255003 -5.4296676, 120.4283516 -5.4299311, 120.4284601 -5.4332908, 120.430346 -5.4396797, 120.4333893 -5.4445415, 120.432562 -5.44842, 120.434028 -5.4519356, 120.4295908 -5.4513691, 120.4249239 -5.4529723, 120.4230656 -5.456438, 120.4226009 -5.4590827, 120.4241334 -5.4648857, 120.427954 -5.4686309, 120.4312236 -5.4683477, 120.4368558 -5.4726677, 120.4419247 -5.4728291, 120.4430888 -5.4743543, 120.4492751 -5.4744291, 120.4512577 -5.4785, 120.4460044 -5.4816699, 120.4434889 -5.4897746, 120.4436479 -5.4949809, 120.4467992 -5.5022451, 120.4473244 -5.5088314, 120.4484062 -5.5111644, 120.4480675 -5.5174877, 120.4466974 -5.5259351, 120.4475275 -5.5294536, 120.4489096 -5.5307695, 120.449449 -5.5369698, 120.4491436 -5.5412523, 120.4501442 -5.5419292, 120.4498381 -5.5460117, 120.4508844 -5.548449, 120.4459811 -5.5511061, 120.4450733 -5.5543902, 120.4462189 -5.5623302, 120.4480336 -5.5680652, 120.4495162 -5.5695408, 120.4555144 -5.5718817, 120.4591504 -5.5723898, 120.4596828 -5.5763894, 120.4607652 -5.5776262, 120.4629539 -5.5837634, 120.4616499 -5.5918908, 120.4622872 -5.6015675, 120.4638913 -5.6079928, 120.4672663 -5.6098355, 120.4683011 -5.6146815, 120.4732385 -5.619474, 120.472641 -5.6217189, 120.4673696 -5.6195746, 120.4616854 -5.6206242, 120.4598483 -5.6201253, 120.4558865 -5.6144576, 120.4484797 -5.608529, 120.4424861 -5.6079661, 120.4388009 -5.6093351, 120.4354246 -5.6118057, 120.4331441 -5.6117271, 120.425209 -5.6080232, 120.4104156 -5.5979857, 120.4083724 -5.5971746, 120.3989623 -5.5899814, 120.3955512 -5.5868576, 120.3936449 -5.5863186, 120.3877752 -5.5800677, 120.3824497 -5.5738151, 120.3788959 -5.5685108, 120.3708831 -5.5512262, 120.3648489 -5.535707, 120.361023 -5.530267, 120.3554764 -5.5232353, 120.3520679 -5.5195255, 120.3447819 -5.5136378, 120.3406715 -5.5118865, 120.3329489 -5.5104817, 120.3192525 -5.5093627, 120.3149044 -5.5072103, 120.3113198 -5.5081685, 120.3028509 -5.5122914, 120.2984452 -5.5159503, 120.2937328 -5.5237575, 120.2940576 -5.5254648, 120.2916116 -5.5270648, 120.2880724 -5.5306519, 120.2891494 -5.5321259, 120.2763034 -5.5376875, 120.2584105 -5.535951, 120.2474904 -5.5367261, 120.2451653 -5.537251, 120.2414144 -5.536485, 120.2356666 -5.5387895, 120.2311568 -5.5382294, 120.2203728 -5.5402328, 120.2173345 -5.542076, 120.2148514 -5.5447041, 120.212434 -5.549328, 120.2038786 -5.5536058, 120.2001204 -5.5563191, 120.1967342 -5.5611233, 120.1902844 -5.5659779, 120.1858467 -5.5667014, 120.1826874 -5.5663206, 120.1744123 -5.5641583, 120.1705761 -5.5646583, 120.1628885 -5.5691878, 120.1593865 -5.5704139, 120.1552809 -5.5729895, 120.1484404 -5.5800984, 120.142728 -5.5825993, 120.1398966 -5.5825761, 120.1333981 -5.5850792, 120.1295376 -5.5883217, 120.1267223 -5.5874596, 120.1214537 -5.5872222, 120.1184227 -5.5887157, 120.1153807 -5.588573, 120.1123761 -5.5894823, 120.1109396 -5.5886916, 120.105868 -5.5891465, 120.101328 -5.585738, 120.0986041 -5.5772588, 120.1000767 -5.5747719, 120.1004453 -5.5718505, 120.0984313 -5.5698297, 120.0992863 -5.5651018, 120.0956097 -5.5626431, 120.0993459 -5.5590526, 120.1009055 -5.5589076, 120.102047 -5.5557903, 120.1009059 -5.5527248, 120.0985798 -5.5500754, 120.097542 -5.5465502, 120.0994246 -5.5448112, 120.0995284 -5.5393368, 120.0985256 -5.5373767, 120.0988919 -5.5331484, 120.0973901 -5.5315003, 120.0982096 -5.5288055, 120.0973461 -5.5224081, 120.0954992 -5.5143574, 120.0946881 -5.5074929, 120.0921705 -5.5038685, 120.092409 -5.5018053, 120.090915 -5.4996486, 120.0901859 -5.4961106, 120.0912275 -5.4907678, 120.0889562 -5.4873859, 120.0872083 -5.4870757, 120.086698 -5.4842307, 120.0840483 -5.4802956, 120.0834843 -5.4779631, 120.0759394 -5.4704607, 120.0726118 -5.4641495, 120.0702994 -5.4625666, 120.0700422 -5.4599876, 120.0670179 -5.4568396, 120.0677044 -5.4552807, 120.0607426 -5.4527776, 120.0591353 -5.4509029, 120.0565859 -5.4519642, 120.0561979 -5.4491052, 120.0532424 -5.448399, 120.0527394 -5.4442123, 120.0562979 -5.439102, 120.0504746 -5.4371174, 120.0470488 -5.4326863, 120.0466092 -5.4308551, 120.0432136 -5.4285578, 120.0394097 -5.4228698, 120.0389282 -5.4198088, 120.0355233 -5.4177452, 120.0309891 -5.4130482, 120.029761 -5.4102254, 120.0337354 -5.4084555, 120.0344291 -5.4068078, 120.0324596 -5.4009953, 120.0305486 -5.3997512, 120.0288274 -5.3951062, 120.0245859 -5.3910637, 120.0157848 -5.3899339, 120.0115544 -5.3869808, 120.0066083 -5.3886157, 120.003932 -5.3875183, 119.9994995 -5.3904206, 119.9932434 -5.3899325, 119.9909613 -5.3889579, 119.9892254 -5.3909792, 119.9841813 -5.3921655, 119.9797995 -5.390163, 119.9803327 -5.386443, 119.9769245 -5.3804441, 119.9741136 -5.3769016, 119.972475 -5.3715182, 119.9701809 -5.3699933, 119.9695945 -5.3669867, 119.9674859 -5.3659627, 119.9634355 -5.362103, 119.9635916 -5.3592243, 119.9597071 -5.3555999, 119.9551178 -5.355242, 119.9551313 -5.3512458, 119.9567362 -5.3465311, 119.9588225 -5.3430607, 119.9623189 -5.3415622, 119.9670783 -5.3422891, 119.969142 -5.3415111, 119.9798262 -5.3337259, 119.9860058 -5.3301905, 119.9883345 -5.3300437, 119.9921985 -5.3270436, 119.9951578 -5.3228824, 119.9978979 -5.3220741, 120.0057823 -5.3226792, 120.0079518 -5.3247406, 120.0125374 -5.3256934, 120.0127089 -5.3287879, 120.0166762 -5.3349605, 120.0200243 -5.3381014, 120.0247145 -5.3389931, 120.026582 -5.3385243, 120.0293217 -5.3397192, 120.0329094 -5.3394451, 120.0371588 -5.3425753, 120.0373903 -5.3458813, 120.0397411 -5.3469528, 120.0440417 -5.345372, 120.0508699 -5.3411047, 120.0547057 -5.339458, 120.0569009 -5.3357455, 120.0614933 -5.3330848, 120.0635787 -5.3338897, 120.0686676 -5.3335436, 120.0710781 -5.3355641, 120.0735573 -5.3354168, 120.0742841 -5.3332959, 120.0767162 -5.3328423, 120.0792196 -5.3268074, 120.0816395 -5.3239954, 120.0894597 -5.3211437, 120.0932266 -5.3212815, 120.0965253 -5.3225031, 120.0982847 -5.3211737, 120.0979976 -5.3168106, 120.1014579 -5.317155, 120.1038344 -5.3161265, 120.1061049 -5.3136637, 120.1076624 -5.3161748, 120.1108926 -5.3142917, 120.1142827 -5.3135143, 120.1158882 -5.31443, 120.1175669 -5.3122365, 120.1191476 -5.3125468, 120.1223017 -5.3106969, 120.1240711 -5.3118235, 120.1256835 -5.3065096, 120.1293644 -5.3080606, 120.130955 -5.3060877, 120.1315936 -5.3021838, 120.1349206 -5.3003646, 120.1348265 -5.2979215, 120.1361151 -5.2944554, 120.1412296 -5.2884886, 120.1456241 -5.2932916, 120.1487486 -5.2983207, 120.151652 -5.3004755, 120.1600809 -5.3032249, 120.1691491 -5.3113446, 120.174702 -5.3111693, 120.1776464 -5.3126089, 120.1791303 -5.3109928, 120.1829709 -5.3097541, 120.1897074 -5.3065139, 120.1930894 -5.3067823, 120.1964463 -5.3056138, 120.1984259 -5.3030115, 120.2035147 -5.3003531, 120.2079544 -5.3011625, 120.2116816 -5.3026541, 120.2177033 -5.303019, 120.2227393 -5.302537, 120.2227851 -5.3001265, 120.2259689 -5.2996099, 120.2268521 -5.2980832, 120.2300274 -5.2966639, 120.2316942 -5.2973238, 120.2375083 -5.2968711, 120.2394484 -5.2982804, 120.2419226 -5.2971077, 120.2462477 -5.2991872, 120.2463717 -5.301221, 120.2494324 -5.3008067, 120.2520601 -5.3020122, 120.2541703 -5.3016579, 120.2565386 -5.2990036, 120.2606245 -5.2968835, 120.266377 -5.298247, 120.2704686 -5.2982301, 120.2726742 -5.2995466, 120.2753186 -5.2987455, 120.2776721 -5.3010738, 120.2784706 -5.2963781, 120.2809691 -5.2935837, 120.2832192 -5.2925565, 120.2820786 -5.2898217, 120.285339 -5.2899172, 120.2859199 -5.2872533, 120.2918493 -5.2866832, 120.2944745 -5.2897694, 120.2982858 -5.2879961, 120.2979829 -5.2907837, 120.3014796 -5.2912858, 120.3013502 -5.2975136, 120.302059 -5.300791, 120.3045299 -5.3015279, 120.3082008 -5.297085, 120.3081008 -5.2939807, 120.3117095 -5.2966994, 120.3139686 -5.2971783, 120.316172 -5.2950081, 120.3186872 -5.2948385, 120.3196613 -5.2914375, 120.3212316 -5.2902036, 120.3255748 -5.2907607, 120.3285751 -5.2886453, 120.3328094 -5.2897597, 120.33424 -5.2876674)), ((120.1509057 -5.4815704, 120.1528139 -5.4826542, 120.1529302 -5.4827701, 120.153453 -5.4831752, 120.154062 -5.4833188, 120.1543818 -5.4836954, 120.1545854 -5.4839562, 120.1548181 -5.484246, 120.1550505 -5.4844487, 120.1551666 -5.4845064, 120.1552828 -5.4845932, 120.1554567 -5.4846218, 120.155776 -5.4847952, 120.1558314 -5.4848202, 120.1568351 -5.4842638, 120.15802 -5.4840747, 120.1592981 -5.4842508, 120.1606688 -5.4847006, 120.1607737 -5.4847611, 120.1617669 -5.4853347, 120.1633966 -5.4858695, 120.163686 -5.4859644, 120.1647835 -5.4865071, 120.1682717 -5.4906022, 120.1695585 -5.4924237, 120.1706576 -5.4932406, 120.1746403 -5.4959618, 120.1756254 -5.4964488, 120.1776291 -5.4977533, 120.177785 -5.4978178, 120.177902 -5.4979085, 120.1779633 -5.4980102, 120.177902 -5.4979085, 120.177785 -5.4978178, 120.1776291 -5.4977533, 120.1756254 -5.4964488, 120.1746403 -5.4959618, 120.1706576 -5.4932406, 120.1695585 -5.4924237, 120.1682717 -5.4906022, 120.1647835 -5.4865071, 120.163686 -5.4859644, 120.1633966 -5.4858695, 120.1617669 -5.4853347, 120.1607737 -5.4847611, 120.1606688 -5.4847006, 120.1592981 -5.4842508, 120.15802 -5.4840747, 120.1568351 -5.4842638, 120.1558314 -5.4848202, 120.155776 -5.4847952, 120.1554567 -5.4846218, 120.1552828 -5.4845932, 120.1551666 -5.4845064, 120.1550505 -5.4844487, 120.1548181 -5.484246, 120.1545854 -5.4839562, 120.1543818 -5.4836954, 120.154062 -5.4833188, 120.153453 -5.4831752, 120.1529302 -5.4827701, 120.1528139 -5.4826542, 120.1509057 -5.4815704)))</t>
  </si>
  <si>
    <t>1332:411</t>
  </si>
  <si>
    <t>bantaeng</t>
  </si>
  <si>
    <t>KABUPATEN BANTAENG</t>
  </si>
  <si>
    <t>MULTIPOLYGON (((119.9551178 -5.355242, 119.9597071 -5.3555999, 119.9635916 -5.3592243, 119.9634355 -5.362103, 119.9674859 -5.3659627, 119.9695945 -5.3669867, 119.9701809 -5.3699933, 119.972475 -5.3715182, 119.9741136 -5.3769016, 119.9769245 -5.3804441, 119.9803327 -5.386443, 119.9797995 -5.390163, 119.9841813 -5.3921655, 119.9892254 -5.3909792, 119.9909613 -5.3889579, 119.9932434 -5.3899325, 119.9994995 -5.3904206, 120.003932 -5.3875183, 120.0066083 -5.3886157, 120.0115544 -5.3869808, 120.0157848 -5.3899339, 120.0245859 -5.3910637, 120.0288274 -5.3951062, 120.0305486 -5.3997512, 120.0324596 -5.4009953, 120.0344291 -5.4068078, 120.0337354 -5.4084555, 120.029761 -5.4102254, 120.0309891 -5.4130482, 120.0355233 -5.4177452, 120.0389282 -5.4198088, 120.0394097 -5.4228698, 120.0432136 -5.4285578, 120.0466092 -5.4308551, 120.0470488 -5.4326863, 120.0504746 -5.4371174, 120.0562979 -5.439102, 120.0527394 -5.4442123, 120.0532424 -5.448399, 120.0561979 -5.4491052, 120.0565859 -5.4519642, 120.0591353 -5.4509029, 120.0607426 -5.4527776, 120.0677044 -5.4552807, 120.0670179 -5.4568396, 120.0700422 -5.4599876, 120.0702994 -5.4625666, 120.0726118 -5.4641495, 120.0759394 -5.4704607, 120.0834843 -5.4779631, 120.0840483 -5.4802956, 120.086698 -5.4842307, 120.0872083 -5.4870757, 120.0889562 -5.4873859, 120.0912275 -5.4907678, 120.0901859 -5.4961106, 120.090915 -5.4996486, 120.092409 -5.5018053, 120.0921705 -5.5038685, 120.0946881 -5.5074929, 120.0954992 -5.5143574, 120.0973461 -5.5224081, 120.0982096 -5.5288055, 120.0973901 -5.5315003, 120.0988919 -5.5331484, 120.0985256 -5.5373767, 120.0995284 -5.5393368, 120.0994246 -5.5448112, 120.097542 -5.5465502, 120.0985798 -5.5500754, 120.1009059 -5.5527248, 120.102047 -5.5557903, 120.1009055 -5.5589076, 120.0993459 -5.5590526, 120.0956097 -5.5626431, 120.0992863 -5.5651018, 120.0984313 -5.5698297, 120.1004453 -5.5718505, 120.1000767 -5.5747719, 120.0986041 -5.5772588, 120.101328 -5.585738, 120.0969047 -5.5841385, 120.090645 -5.5842307, 120.0836091 -5.5883077, 120.0816412 -5.5871914, 120.0762018 -5.5857161, 120.0712382 -5.5852324, 120.0628117 -5.5826651, 120.0593846 -5.5828371, 120.0530849 -5.5782585, 120.0494785 -5.5778122, 120.0475674 -5.5789471, 120.0447102 -5.5771122, 120.0359936 -5.5738087, 120.03018 -5.5733433, 120.0251026 -5.5712776, 120.0157697 -5.5689858, 120.0135114 -5.5669479, 120.003565 -5.5614299, 119.9950806 -5.5594074, 119.9923396 -5.5590518, 119.9880763 -5.5603756, 119.9854126 -5.5598461, 119.982267 -5.5607673, 119.9756057 -5.5587025, 119.9725966 -5.5590817, 119.9716388 -5.5575337, 119.964869 -5.5542288, 119.9572778 -5.553502, 119.9539452 -5.5537644, 119.9498273 -5.5522381, 119.9434748 -5.545859, 119.9379395 -5.5443023, 119.9350947 -5.5445285, 119.9301987 -5.5465427, 119.9267885 -5.5490681, 119.9244805 -5.5527182, 119.9201962 -5.5567947, 119.9187758 -5.5590421, 119.917397 -5.5645851, 119.9110917 -5.5732951, 119.9073364 -5.5767936, 119.9050961 -5.5717146, 119.9086875 -5.5700479, 119.9060973 -5.5641505, 119.9029489 -5.564047, 119.9014354 -5.5612555, 119.9020071 -5.5590357, 119.8984084 -5.5570514, 119.8960541 -5.5585985, 119.8941707 -5.5615245, 119.8899666 -5.5622981, 119.8831054 -5.5579595, 119.8800785 -5.5565805, 119.8743945 -5.5565805, 119.8683406 -5.5538226, 119.8642037 -5.5545962, 119.8562708 -5.5543295, 119.8575692 -5.5477822, 119.8591212 -5.5456287, 119.8589114 -5.5444277, 119.8614392 -5.5405346, 119.8616264 -5.5342831, 119.8625251 -5.5306827, 119.8592963 -5.5248176, 119.8547379 -5.5211227, 119.8533846 -5.5176637, 119.8555136 -5.5161087, 119.8570166 -5.51833, 119.869225 -5.5238275, 119.8692372 -5.5250447, 119.8740473 -5.528114, 119.8760089 -5.5273872, 119.8750201 -5.5218838, 119.8734824 -5.5189968, 119.8746972 -5.5163219, 119.8746173 -5.5114368, 119.8759416 -5.5093263, 119.8741414 -5.5042358, 119.8752807 -5.5021016, 119.8781278 -5.4999763, 119.8794513 -5.4970275, 119.8795115 -5.4909241, 119.8812327 -5.4885241, 119.8832273 -5.4877017, 119.8872948 -5.4834544, 119.8939365 -5.479155, 119.8967604 -5.4760297, 119.8979712 -5.4706821, 119.8983075 -5.4636528, 119.8991866 -5.4615679, 119.9033942 -5.458823, 119.9084036 -5.4526348, 119.9104536 -5.4450578, 119.9167419 -5.4388002, 119.9192664 -5.4384246, 119.9233196 -5.4352589, 119.9229764 -5.4330429, 119.9243062 -5.4279038, 119.926446 -5.4247705, 119.926255 -5.4202616, 119.930802 -5.4166507, 119.9329227 -5.4121801, 119.9366292 -5.4088366, 119.9372787 -5.4057034, 119.9370652 -5.3965817, 119.937871 -5.3946796, 119.9371017 -5.3917889, 119.9373814 -5.3866901, 119.938043 -5.3845919, 119.9365909 -5.3820318, 119.9342983 -5.3804461, 119.9320439 -5.3770835, 119.9302089 -5.370323, 119.9315813 -5.3646583, 119.9329339 -5.3619323, 119.9349085 -5.3604036, 119.9367571 -5.3562902, 119.9387574 -5.3549988, 119.9435099 -5.3554959, 119.9471632 -5.3549075, 119.9551178 -5.355242)))</t>
  </si>
  <si>
    <t>1332:412</t>
  </si>
  <si>
    <t>jeneponto</t>
  </si>
  <si>
    <t>KABUPATEN JENEPONTO</t>
  </si>
  <si>
    <t>MULTIPOLYGON (((119.5270679 -5.5949723, 119.5245223 -5.593276, 119.5266751 -5.5900712, 119.5280387 -5.5927464, 119.5270679 -5.5949723)), ((119.5177251 -5.5877394, 119.5202417 -5.5895845, 119.5199478 -5.5920747, 119.5182605 -5.5935003, 119.5158039 -5.5935473, 119.5143789 -5.5906332, 119.5177251 -5.5877394)), ((119.8591212 -5.5456287, 119.8575692 -5.5477822, 119.8562708 -5.5543295, 119.8642037 -5.5545962, 119.8683406 -5.5538226, 119.8743945 -5.5565805, 119.8800785 -5.5565805, 119.8831054 -5.5579595, 119.8899666 -5.5622981, 119.8941707 -5.5615245, 119.8960541 -5.5585985, 119.8984084 -5.5570514, 119.9020071 -5.5590357, 119.9014354 -5.5612555, 119.9029489 -5.564047, 119.9060973 -5.5641505, 119.9086875 -5.5700479, 119.9050961 -5.5717146, 119.9073364 -5.5767936, 119.905777 -5.5829871, 119.9032651 -5.5856975, 119.8986956 -5.5891885, 119.8978158 -5.5921686, 119.8953891 -5.5940276, 119.8921536 -5.5940276, 119.8880666 -5.5957873, 119.8797649 -5.6037769, 119.876955 -5.6076652, 119.8749115 -5.6137957, 119.872641 -5.6145336, 119.8706117 -5.6108582, 119.8667744 -5.6088765, 119.8650127 -5.6104483, 119.8651031 -5.6131404, 119.8666524 -5.6139944, 119.8661983 -5.6175421, 119.8647792 -5.6193018, 119.8607029 -5.6268233, 119.8624701 -5.6302932, 119.8625564 -5.6335184, 119.8595556 -5.6358823, 119.8579448 -5.6360348, 119.8535345 -5.6334995, 119.8545358 -5.6298353, 119.8494813 -5.6290368, 119.8506166 -5.633209, 119.8473242 -5.634174, 119.8457866 -5.6358226, 119.8437776 -5.6339252, 119.8400386 -5.6345391, 119.8411937 -5.6384596, 119.8376389 -5.6412358, 119.8438892 -5.6415707, 119.843663 -5.6452429, 119.8474006 -5.6525852, 119.8491294 -5.6511762, 119.851617 -5.6543896, 119.8545333 -5.6567377, 119.8541927 -5.6592636, 119.8500347 -5.6651529, 119.844188 -5.6696373, 119.8399591 -5.67222, 119.8345949 -5.6732418, 119.8287766 -5.6721633, 119.8223197 -5.6731992, 119.8206736 -5.674817, 119.8127386 -5.6854727, 119.8081628 -5.6903833, 119.8032804 -5.6937232, 119.7943046 -5.7007064, 119.7892387 -5.7019238, 119.7714807 -5.7018688, 119.7643335 -5.7029623, 119.762536 -5.7019372, 119.7561585 -5.7017048, 119.75064 -5.7005281, 119.7458761 -5.7008518, 119.7439807 -5.6985003, 119.7394498 -5.6981702, 119.735336 -5.7011723, 119.7293476 -5.7022839, 119.7211902 -5.7016945, 119.7105717 -5.7020878, 119.704607 -5.7029399, 119.7006742 -5.7022845, 119.6962312 -5.7004226, 119.6920056 -5.7000106, 119.6866644 -5.6970361, 119.6835491 -5.6962164, 119.6796994 -5.6964508, 119.6761656 -5.6943108, 119.6715626 -5.6940289, 119.6700594 -5.6917924, 119.6658457 -5.6880281, 119.6642896 -5.6875042, 119.6588656 -5.6836037, 119.6513834 -5.6828172, 119.6490615 -5.681773, 119.6408282 -5.6720977, 119.6396584 -5.6640588, 119.6405263 -5.6602474, 119.6476584 -5.657455, 119.6517453 -5.653542, 119.6567528 -5.6544738, 119.6599166 -5.6481902, 119.6583172 -5.646607, 119.658611 -5.6442304, 119.6553134 -5.6402358, 119.6531231 -5.6363251, 119.6532664 -5.6342122, 119.6505138 -5.6284787, 119.644017 -5.6281558, 119.6378663 -5.6294218, 119.6342113 -5.6271882, 119.6279719 -5.624677, 119.6191503 -5.6246465, 119.6176554 -5.6253172, 119.6147836 -5.6217734, 119.6162594 -5.6202274, 119.6156659 -5.6159384, 119.6094675 -5.6127095, 119.6068853 -5.6156465, 119.6039922 -5.6171335, 119.5990317 -5.6168342, 119.5966931 -5.61832, 119.5937349 -5.6179243, 119.5928656 -5.6142094, 119.5892807 -5.612549, 119.5850542 -5.6147, 119.5831674 -5.6200585, 119.584224 -5.6218321, 119.5881863 -5.6199075, 119.5893561 -5.621983, 119.5878844 -5.6271151, 119.5881863 -5.6316057, 119.5870165 -5.6357944, 119.5889115 -5.641637, 119.5881777 -5.644663, 119.5843665 -5.6495775, 119.5825494 -5.6498896, 119.5820015 -5.6534708, 119.5798728 -5.6570855, 119.5762084 -5.65865, 119.5732608 -5.6560356, 119.5698637 -5.6555148, 119.5681532 -5.6539895, 119.5649684 -5.6532092, 119.5573476 -5.6489952, 119.5471763 -5.638056, 119.5458194 -5.6341281, 119.5467018 -5.6287886, 119.5467148 -5.6228021, 119.5448781 -5.6197845, 119.5500568 -5.6132686, 119.5510559 -5.6078461, 119.550498 -5.6035682, 119.5525387 -5.6019108, 119.5537893 -5.5979447, 119.5530519 -5.5958198, 119.555696 -5.5945813, 119.5574677 -5.6051442, 119.5599405 -5.6083812, 119.560431 -5.6112571, 119.5629389 -5.6114956, 119.5674641 -5.6090158, 119.5700968 -5.6044114, 119.567375 -5.6036642, 119.5634529 -5.599958, 119.5576867 -5.5983203, 119.5573086 -5.595517, 119.5552511 -5.5935741, 119.5521247 -5.5937264, 119.5498483 -5.5915583, 119.5468907 -5.5866095, 119.5435587 -5.5841115, 119.5412262 -5.583829, 119.5346431 -5.5863434, 119.5323825 -5.5845677, 119.5308403 -5.5809367, 119.5249519 -5.5785554, 119.5236312 -5.5745532, 119.5188453 -5.5718897, 119.5168586 -5.57206, 119.5127789 -5.5692883, 119.5104055 -5.5664002, 119.5119365 -5.5635982, 119.5156354 -5.5625536, 119.5176459 -5.5588052, 119.5129195 -5.5553135, 119.5143375 -5.5525419, 119.5184183 -5.548358, 119.5146802 -5.5448131, 119.5140208 -5.5419147, 119.5110309 -5.5367986, 119.5077058 -5.5269506, 119.5053169 -5.5232642, 119.4901808 -5.513377, 119.4871143 -5.5107146, 119.4885957 -5.5047433, 119.4862894 -5.4999718, 119.4861455 -5.4968181, 119.4873939 -5.4917603, 119.4907035 -5.4923535, 119.4942391 -5.4906899, 119.4963492 -5.4884761, 119.4987862 -5.489393, 119.501502 -5.4921513, 119.5093126 -5.4913093, 119.5119546 -5.4920171, 119.514261 -5.4890271, 119.5213813 -5.4855717, 119.5216443 -5.4845855, 119.5175196 -5.4752758, 119.5138987 -5.4730406, 119.5102319 -5.4696758, 119.5085977 -5.4661217, 119.5080518 -5.4620027, 119.5055008 -5.4603142, 119.5062411 -5.4564067, 119.5231805 -5.4464033, 119.5236358 -5.4435183, 119.521784 -5.4410406, 119.524813 -5.44007, 119.527551 -5.4363711, 119.5286529 -5.4367822, 119.5304242 -5.4317226, 119.5372709 -5.4351011, 119.5420089 -5.4335176, 119.5429297 -5.4348061, 119.5473277 -5.435845, 119.5508578 -5.4400055, 119.5561727 -5.4403354, 119.5620309 -5.4424253, 119.5646172 -5.4451527, 119.5666017 -5.4437976, 119.5730018 -5.4467166, 119.5753523 -5.4451521, 119.583518 -5.4411497, 119.5913916 -5.4413418, 119.5988266 -5.439683, 119.6040507 -5.4409619, 119.6093182 -5.4404149, 119.6118723 -5.4375029, 119.6322174 -5.4350106, 119.6361711 -5.4311977, 119.6390751 -5.4308236, 119.6411132 -5.4346102, 119.6409234 -5.4374938, 119.6446443 -5.443948, 119.6453113 -5.4495299, 119.6480364 -5.4518404, 119.6480977 -5.4536385, 119.6392567 -5.457988, 119.6376138 -5.4632729, 119.6311509 -5.4740282, 119.6317285 -5.4755439, 119.641914 -5.4706733, 119.6515094 -5.469176, 119.6539111 -5.4701956, 119.6544801 -5.4730849, 119.6629943 -5.4775474, 119.6643271 -5.4787795, 119.6623048 -5.4841293, 119.6586417 -5.4870464, 119.660614 -5.488854, 119.6604837 -5.4905987, 119.6626524 -5.4932098, 119.6640117 -5.5000098, 119.6634316 -5.5025232, 119.6649365 -5.5075048, 119.6696176 -5.5142524, 119.6731035 -5.5135499, 119.6773349 -5.5080185, 119.6830999 -5.5027423, 119.687847 -5.5001183, 119.6963243 -5.5004415, 119.6999383 -5.5015366, 119.7030133 -5.5045047, 119.7052517 -5.5054253, 119.705711 -5.5075197, 119.7030745 -5.5112909, 119.705072 -5.5168935, 119.704685 -5.5230401, 119.7017159 -5.5273098, 119.7009951 -5.5313072, 119.7048324 -5.5429197, 119.7068505 -5.5453142, 119.7148126 -5.5489375, 119.721294 -5.5496215, 119.7207117 -5.553546, 119.7242559 -5.5569273, 119.7269224 -5.5563909, 119.7291607 -5.5576005, 119.7302717 -5.5613273, 119.7395261 -5.5611489, 119.7476837 -5.5660356, 119.7510794 -5.5663089, 119.7550264 -5.5675646, 119.7664129 -5.5663184, 119.7691566 -5.5696429, 119.7731349 -5.5694374, 119.7748956 -5.5655014, 119.7795262 -5.5626266, 119.7778575 -5.5664841, 119.7804135 -5.5688511, 119.7819547 -5.5669123, 119.786393 -5.5693882, 119.7865071 -5.5657207, 119.7906385 -5.5626861, 119.7938498 -5.5573106, 119.80153 -5.5545637, 119.8043979 -5.5549037, 119.803971 -5.5503715, 119.8049848 -5.54441, 119.8075041 -5.5434876, 119.8065435 -5.5412079, 119.8084618 -5.5397674, 119.8123684 -5.5409404, 119.8136457 -5.5392669, 119.809127 -5.5371173, 119.8099443 -5.5343345, 119.8136078 -5.5359359, 119.8160864 -5.5349932, 119.8142882 -5.526369, 119.8162736 -5.5230845, 119.8185987 -5.5217041, 119.8192648 -5.5195227, 119.818365 -5.5171817, 119.8214226 -5.516085, 119.8220053 -5.5129258, 119.8265937 -5.5105528, 119.8317101 -5.5048931, 119.8326684 -5.5019397, 119.8329516 -5.4960787, 119.8353895 -5.4898662, 119.8369564 -5.4813292, 119.8403222 -5.4766238, 119.8444674 -5.468942, 119.8472938 -5.4660192, 119.8486655 -5.4625792, 119.8522733 -5.4611616, 119.8540104 -5.4568344, 119.8568698 -5.4518604, 119.86066 -5.4473428, 119.8623785 -5.4473978, 119.8649203 -5.44285, 119.8728469 -5.4344004, 119.8738336 -5.4320195, 119.8772163 -5.4318046, 119.88107 -5.429437, 119.8830293 -5.4270966, 119.8889487 -5.4248637, 119.8918954 -5.4223108, 119.8952896 -5.4225204, 119.8964827 -5.4214034, 119.8993719 -5.4223924, 119.9022963 -5.4212309, 119.9082244 -5.4202809, 119.9122157 -5.4142263, 119.914795 -5.4086574, 119.9188999 -5.4027017, 119.9192896 -5.400658, 119.9277403 -5.3969853, 119.9313072 -5.3944745, 119.9348841 -5.3882051, 119.9373814 -5.3866901, 119.9371017 -5.3917889, 119.937871 -5.3946796, 119.9370652 -5.3965817, 119.9372787 -5.4057034, 119.9366292 -5.4088366, 119.9329227 -5.4121801, 119.930802 -5.4166507, 119.926255 -5.4202616, 119.926446 -5.4247705, 119.9243062 -5.4279038, 119.9229764 -5.4330429, 119.9233196 -5.4352589, 119.9192664 -5.4384246, 119.9167419 -5.4388002, 119.9104536 -5.4450578, 119.9084036 -5.4526348, 119.9033942 -5.458823, 119.8991866 -5.4615679, 119.8983075 -5.4636528, 119.8979712 -5.4706821, 119.8967604 -5.4760297, 119.8939365 -5.479155, 119.8872948 -5.4834544, 119.8832273 -5.4877017, 119.8812327 -5.4885241, 119.8795115 -5.4909241, 119.8794513 -5.4970275, 119.8781278 -5.4999763, 119.8752807 -5.5021016, 119.8741414 -5.5042358, 119.8759416 -5.5093263, 119.8746173 -5.5114368, 119.8746972 -5.5163219, 119.8734824 -5.5189968, 119.8750201 -5.5218838, 119.8760089 -5.5273872, 119.8740473 -5.528114, 119.8692372 -5.5250447, 119.869225 -5.5238275, 119.8570166 -5.51833, 119.8555136 -5.5161087, 119.8533846 -5.5176637, 119.8547379 -5.5211227, 119.8592963 -5.5248176, 119.8625251 -5.5306827, 119.8616264 -5.5342831, 119.8614392 -5.5405346, 119.8589114 -5.5444277, 119.8591212 -5.5456287)))</t>
  </si>
  <si>
    <t>1332:413</t>
  </si>
  <si>
    <t>takalar</t>
  </si>
  <si>
    <t>KABUPATEN TAKALAR</t>
  </si>
  <si>
    <t>MULTIPOLYGON (((119.2816728 -5.4508429, 119.2845372 -5.4514295, 119.2884658 -5.449622, 119.2945458 -5.4491208, 119.3031498 -5.4537487, 119.3075735 -5.4567194, 119.3120015 -5.4607656, 119.3149906 -5.4627857, 119.3160804 -5.4670837, 119.3152521 -5.46876, 119.3126294 -5.4690092, 119.3084655 -5.4716544, 119.3023825 -5.4714388, 119.3068106 -5.475485, 119.3115836 -5.4761836, 119.3130027 -5.473071, 119.3170533 -5.4719797, 119.320287 -5.4755524, 119.3202995 -5.478779, 119.3172165 -5.4812974, 119.3190047 -5.4832058, 119.3168705 -5.4864407, 119.3186677 -5.4885849, 119.320482 -5.4951506, 119.3205024 -5.5004088, 119.319946 -5.5106885, 119.3171022 -5.5154798, 119.3103245 -5.5207645, 119.3081782 -5.5208923, 119.3080779 -5.5257925, 119.3026046 -5.52916, 119.2966504 -5.5315732, 119.2900887 -5.5311205, 119.2865139 -5.5319709, 119.2855694 -5.5344842, 119.281872 -5.5344985, 119.2775851 -5.5363076, 119.272934 -5.536445, 119.268393 -5.5341917, 119.2675485 -5.5316852, 119.2678954 -5.5288156, 119.2695574 -5.5267776, 119.272058 -5.5256925, 119.2728824 -5.5229406, 119.2722751 -5.5200747, 119.2700063 -5.5193663, 119.2702612 -5.5236677, 119.2682436 -5.5263046, 119.260492 -5.5265732, 119.2586997 -5.5257435, 119.2547493 -5.5219341, 119.2548605 -5.5197825, 119.2571203 -5.5181008, 119.2573434 -5.5140365, 119.2528033 -5.5132446, 119.2499407 -5.5119134, 119.2461101 -5.508223, 119.2434809 -5.5067987, 119.2448976 -5.5022533, 119.2489348 -5.4981733, 119.2479574 -5.4919624, 119.2503248 -5.487173, 119.2544869 -5.4839305, 119.2578271 -5.4841569, 119.2598645 -5.4867785, 119.2597763 -5.4950251, 119.2583564 -5.4980182, 119.2565715 -5.4991006, 119.2575359 -5.5018457, 119.2593299 -5.5031535, 119.2671983 -5.502287, 119.2696915 -5.4992898, 119.2767336 -5.5006971, 119.277557 -5.4977062, 119.2774223 -5.4936434, 119.2751359 -5.4882742, 119.2722574 -5.4839828, 119.2724683 -5.4766919, 119.2747239 -5.4739346, 119.2741221 -5.4725027, 119.2699449 -5.471682, 119.2679036 -5.4679849, 119.2632309 -5.4622661, 119.2623849 -5.4592815, 119.2627292 -5.4556948, 119.2667691 -5.4517358, 119.2712919 -5.4493285, 119.2762983 -5.4487121, 119.2792814 -5.4491788, 119.2816728 -5.4508429)), ((119.2351962 -5.4430002, 119.2393393 -5.4453107, 119.2397969 -5.4492485, 119.239191 -5.4573074, 119.23684 -5.4608415, 119.2339521 -5.4637518, 119.231094 -5.4648848, 119.224953 -5.4699565, 119.2225414 -5.4676364, 119.2216135 -5.4640439, 119.221389 -5.4580913, 119.2224883 -5.4534801, 119.2261005 -5.4452723, 119.2276004 -5.4438767, 119.2351962 -5.4430002)), ((119.229673 -5.4341607, 119.2296951 -5.437482, 119.2258919 -5.4386778, 119.2213543 -5.4442072, 119.2174037 -5.4420885, 119.2162787 -5.4402567, 119.217866 -5.4371828, 119.2222398 -5.4339841, 119.229673 -5.4341607)), ((119.1916532 -5.4016791, 119.1900045 -5.4007631, 119.1906426 -5.3961683, 119.1934635 -5.3934097, 119.1963445 -5.3926368, 119.1983334 -5.3946688, 119.1965773 -5.3983278, 119.1937686 -5.3995437, 119.1916532 -5.4016791)), ((119.3416729 -5.3296849, 119.3398197 -5.3285743, 119.336043 -5.3227173, 119.3370058 -5.3197709, 119.3411868 -5.3205897, 119.3446001 -5.3252515, 119.3416729 -5.3296849)), ((119.4012638 -5.2333226, 119.4039726 -5.2350071, 119.4035212 -5.244156, 119.4092044 -5.2484114, 119.4072848 -5.2531801, 119.3994926 -5.2565364, 119.398065 -5.2601574, 119.3867528 -5.2688148, 119.3856725 -5.2706176, 119.3851195 -5.2781129, 119.3832746 -5.2805364, 119.3802157 -5.2818121, 119.3801267 -5.2839319, 119.3767039 -5.2896516, 119.3763181 -5.2937025, 119.377779 -5.2971316, 119.3825727 -5.3028257, 119.3867341 -5.3041113, 119.3883173 -5.303129, 119.3904877 -5.3057255, 119.3925869 -5.3112474, 119.3926265 -5.3170623, 119.3941065 -5.32282, 119.3982786 -5.3266859, 119.4060449 -5.3304439, 119.4047117 -5.3340358, 119.4031906 -5.3357643, 119.4002066 -5.3427537, 119.4017299 -5.3485617, 119.4062126 -5.3513268, 119.405444 -5.3533005, 119.4007431 -5.3610302, 119.3986548 -5.3616352, 119.3954142 -5.3676559, 119.3913289 -5.3680697, 119.388376 -5.3718684, 119.3895939 -5.3766, 119.3937263 -5.3815551, 119.3920081 -5.3865886, 119.3872449 -5.3885042, 119.3830224 -5.3893613, 119.3773682 -5.3894738, 119.3724551 -5.3919335, 119.3695595 -5.4009204, 119.3654586 -5.4074553, 119.3632248 -5.4089176, 119.3639236 -5.4169924, 119.3661565 -5.4181618, 119.366078 -5.4208877, 119.370548 -5.4254389, 119.3733131 -5.4250484, 119.3756393 -5.423444, 119.3789233 -5.4238694, 119.3806995 -5.4207111, 119.3808514 -5.4156427, 119.3831112 -5.41583, 119.3845719 -5.4141081, 119.3906387 -5.4135685, 119.3940074 -5.4166755, 119.3989673 -5.4138477, 119.4007876 -5.4081898, 119.4074754 -5.4083225, 119.4097727 -5.4109337, 119.4213616 -5.4103058, 119.417136 -5.4197047, 119.4185635 -5.4237392, 119.4181932 -5.4258557, 119.419786 -5.4333061, 119.4187916 -5.4375492, 119.4193632 -5.4388123, 119.4231151 -5.4382168, 119.4285852 -5.4395899, 119.4327168 -5.4384333, 119.4345414 -5.4359222, 119.4353734 -5.431613, 119.4332719 -5.4282245, 119.431107 -5.4267184, 119.4282002 -5.4264973, 119.4239149 -5.4227257, 119.4236152 -5.4169839, 119.4254234 -5.4138408, 119.4277051 -5.4131954, 119.4292427 -5.4088553, 119.4300449 -5.4043488, 119.4269029 -5.4006717, 119.4264819 -5.3979749, 119.4291323 -5.3952832, 119.4331147 -5.3940762, 119.4353964 -5.3957168, 119.4400181 -5.3955684, 119.4414723 -5.3938831, 119.440139 -5.3918136, 119.4397302 -5.3879113, 119.4423549 -5.384666, 119.4473658 -5.3831329, 119.4517025 -5.3798289, 119.4551994 -5.3762682, 119.4570211 -5.3756049, 119.4574085 -5.3710992, 119.4540519 -5.3681791, 119.4490135 -5.3678922, 119.4474877 -5.3653602, 119.4481606 -5.3610456, 119.4498032 -5.3560623, 119.4552062 -5.3551476, 119.4577148 -5.3553299, 119.4588736 -5.3528521, 119.4617123 -5.3505273, 119.4621228 -5.3458474, 119.4658314 -5.3420789, 119.4676852 -5.335825, 119.4700874 -5.3332188, 119.4754774 -5.3301901, 119.4736878 -5.3261476, 119.4690727 -5.3258779, 119.4592564 -5.3310445, 119.4563326 -5.3298057, 119.456773 -5.3269698, 119.4558373 -5.3226976, 119.4571602 -5.3208129, 119.4591989 -5.3206285, 119.4609043 -5.3225136, 119.4631948 -5.3228221, 119.4672829 -5.31974, 119.4674232 -5.3175925, 119.4639315 -5.3129552, 119.4661749 -5.3122839, 119.4689818 -5.3133287, 119.4704197 -5.3150778, 119.4726417 -5.3142383, 119.4784665 -5.3139927, 119.4789159 -5.3123309, 119.4825431 -5.3116582, 119.4851989 -5.3159074, 119.4871585 -5.3165461, 119.4900556 -5.3146412, 119.4921538 -5.3156068, 119.4930206 -5.3200461, 119.4963169 -5.3198217, 119.5003956 -5.323163, 119.5026596 -5.3230131, 119.5045422 -5.3208812, 119.5054883 -5.3169669, 119.5022009 -5.31254, 119.5034474 -5.3118094, 119.5117007 -5.3098563, 119.5133407 -5.3077945, 119.5208363 -5.3014657, 119.5285828 -5.2982101, 119.5311267 -5.3015957, 119.5377819 -5.3056761, 119.5418322 -5.3063246, 119.5435029 -5.3042545, 119.5433141 -5.3012618, 119.5487516 -5.2954356, 119.5532457 -5.2957331, 119.5555982 -5.2937852, 119.5609937 -5.2909434, 119.5660258 -5.2924038, 119.5699988 -5.2907467, 119.5773004 -5.2899019, 119.58229 -5.2921761, 119.5847315 -5.2894011, 119.5933153 -5.2934005, 119.5901655 -5.2961952, 119.5855934 -5.2950793, 119.5855217 -5.3018927, 119.594769 -5.3166622, 119.5933441 -5.3215433, 119.5989963 -5.3268364, 119.6016632 -5.3319655, 119.5997518 -5.3344797, 119.6031355 -5.3367939, 119.6045563 -5.3401008, 119.6067028 -5.3403122, 119.6094904 -5.3433634, 119.6128617 -5.3452248, 119.6154758 -5.3479323, 119.6159108 -5.350548, 119.6191509 -5.3561731, 119.6170763 -5.3623991, 119.618124 -5.365551, 119.6177216 -5.3677759, 119.6221994 -5.3714261, 119.623454 -5.373725, 119.6302917 -5.3764753, 119.6326284 -5.376025, 119.6371995 -5.3812157, 119.6375399 -5.3849017, 119.6420461 -5.3871047, 119.6432868 -5.3888494, 119.6436898 -5.3926763, 119.6469588 -5.3968416, 119.6458151 -5.3993408, 119.6453641 -5.4070956, 119.6440273 -5.40868, 119.641493 -5.4143185, 119.6374067 -5.4138061, 119.6339868 -5.4177397, 119.6287713 -5.417074, 119.6273201 -5.419175, 119.6306539 -5.4207411, 119.629888 -5.4246216, 119.6314445 -5.4272319, 119.6337487 -5.4242498, 119.637632 -5.4254252, 119.6361044 -5.4289224, 119.6361711 -5.4311977, 119.6322174 -5.4350106, 119.6118723 -5.4375029, 119.6093182 -5.4404149, 119.6040507 -5.4409619, 119.5988266 -5.439683, 119.5913916 -5.4413418, 119.583518 -5.4411497, 119.5753523 -5.4451521, 119.5730018 -5.4467166, 119.5666017 -5.4437976, 119.5646172 -5.4451527, 119.5620309 -5.4424253, 119.5561727 -5.4403354, 119.5508578 -5.4400055, 119.5473277 -5.435845, 119.5429297 -5.4348061, 119.5420089 -5.4335176, 119.5372709 -5.4351011, 119.5304242 -5.4317226, 119.5286529 -5.4367822, 119.527551 -5.4363711, 119.524813 -5.44007, 119.521784 -5.4410406, 119.5236358 -5.4435183, 119.5231805 -5.4464033, 119.5062411 -5.4564067, 119.5055008 -5.4603142, 119.5080518 -5.4620027, 119.5085977 -5.4661217, 119.5102319 -5.4696758, 119.5138987 -5.4730406, 119.5175196 -5.4752758, 119.5216443 -5.4845855, 119.5213813 -5.4855717, 119.514261 -5.4890271, 119.5119546 -5.4920171, 119.5093126 -5.4913093, 119.501502 -5.4921513, 119.4987862 -5.489393, 119.4963492 -5.4884761, 119.4942391 -5.4906899, 119.4907035 -5.4923535, 119.4873939 -5.4917603, 119.4861455 -5.4968181, 119.4862894 -5.4999718, 119.4885957 -5.5047433, 119.4871143 -5.5107146, 119.4901808 -5.513377, 119.5053169 -5.5232642, 119.5077058 -5.5269506, 119.5110309 -5.5367986, 119.5063636 -5.5417304, 119.5065612 -5.5437902, 119.503755 -5.5461248, 119.5031545 -5.5498329, 119.5053316 -5.552065, 119.503135 -5.5578948, 119.4989321 -5.5595124, 119.4949035 -5.5584811, 119.4929209 -5.5596102, 119.490564 -5.5591321, 119.4862009 -5.5608768, 119.4841044 -5.5589153, 119.4806933 -5.5596618, 119.480271 -5.5622123, 119.4774247 -5.5641584, 119.4745476 -5.56427, 119.4724732 -5.568138, 119.4650764 -5.5723808, 119.4611667 -5.5752804, 119.4594532 -5.5792011, 119.4597316 -5.5809172, 119.4637209 -5.5833046, 119.4650021 -5.585378, 119.4689002 -5.5856147, 119.4702731 -5.58682, 119.4686708 -5.591138, 119.4718168 -5.592851, 119.4749554 -5.5930908, 119.4815424 -5.589999, 119.4837821 -5.5854976, 119.4861543 -5.5839691, 119.4879434 -5.5880106, 119.4848148 -5.5904099, 119.4830162 -5.5955584, 119.4855044 -5.5993301, 119.4891405 -5.6023631, 119.4889824 -5.6039763, 119.4842377 -5.6054566, 119.4763237 -5.6062526, 119.4729243 -5.6073174, 119.4676665 -5.6073692, 119.4639141 -5.6063653, 119.4597775 -5.606326, 119.4570724 -5.6027466, 119.4535975 -5.6005921, 119.4493775 -5.6001307, 119.4464956 -5.5984617, 119.4399058 -5.5963659, 119.4393295 -5.5915953, 119.4361233 -5.587761, 119.4329033 -5.5860163, 119.4300854 -5.58133, 119.424982 -5.5764794, 119.4241296 -5.5748741, 119.4241076 -5.568954, 119.4227941 -5.5659677, 119.4192525 -5.5625928, 119.4179023 -5.5604111, 119.4196957 -5.5525312, 119.4198383 -5.5463893, 119.4245695 -5.5471187, 119.4298933 -5.5424595, 119.4358393 -5.5380365, 119.4346642 -5.5369263, 119.4358075 -5.5295887, 119.4342275 -5.5195807, 119.4318303 -5.5122333, 119.4293291 -5.5068566, 119.4247717 -5.4996888, 119.4221935 -5.4965615, 119.4145589 -5.492521, 119.4151491 -5.4877771, 119.4107767 -5.483317, 119.4065364 -5.4749427, 119.4026255 -5.4716791, 119.4030832 -5.4704812, 119.4016974 -5.4656481, 119.3959674 -5.4573231, 119.3910681 -5.4559017, 119.384901 -5.4493258, 119.3828807 -5.4503879, 119.3801114 -5.446243, 119.3782256 -5.4407244, 119.3739841 -5.4309682, 119.3730632 -5.4296341, 119.3665307 -5.4243018, 119.3631228 -5.418919, 119.3606302 -5.4108639, 119.3589607 -5.3999987, 119.3583442 -5.386369, 119.3588326 -5.3742113, 119.3598337 -5.3673025, 119.3606421 -5.3539931, 119.3604458 -5.3450598, 119.3591963 -5.3385226, 119.3571208 -5.3327693, 119.3539892 -5.3272938, 119.3549413 -5.3252745, 119.3598602 -5.3203782, 119.3645818 -5.3129577, 119.3687021 -5.3026369, 119.3704387 -5.2961875, 119.3768745 -5.2665228, 119.3784455 -5.2570856, 119.3803286 -5.2399936, 119.3827518 -5.2319316, 119.3835692 -5.2252072, 119.3837494 -5.2144372, 119.3921026 -5.2175009, 119.3913367 -5.2223803, 119.3917567 -5.226055, 119.395525 -5.2285746, 119.3962192 -5.2303727, 119.39952 -5.2335068, 119.4012638 -5.2333226), (119.426138 -5.452267, 119.4246039 -5.452978, 119.4201114 -5.4528602, 119.4191463 -5.456336, 119.4233839 -5.4637732, 119.424993 -5.4643233, 119.4254001 -5.4600863, 119.4280184 -5.4594836, 119.4296669 -5.4605116, 119.4312901 -5.4585951, 119.4298696 -5.4559296, 119.4293715 -5.4523123, 119.426138 -5.452267)))</t>
  </si>
  <si>
    <t>1332:414</t>
  </si>
  <si>
    <t>gowa</t>
  </si>
  <si>
    <t>KABUPATEN GOWA</t>
  </si>
  <si>
    <t>MULTIPOLYGON (((119.426138 -5.452267, 119.4293715 -5.4523123, 119.4298696 -5.4559296, 119.4312901 -5.4585951, 119.4296669 -5.4605116, 119.4280184 -5.4594836, 119.4254001 -5.4600863, 119.424993 -5.4643233, 119.4233839 -5.4637732, 119.4191463 -5.456336, 119.4201114 -5.4528602, 119.4246039 -5.452978, 119.426138 -5.452267)), ((119.9704912 -5.1395461, 119.972719 -5.1419629, 119.9732006 -5.1464856, 119.9749122 -5.1505058, 119.9744956 -5.1536508, 119.9721904 -5.1577169, 119.9733292 -5.1599785, 119.9767753 -5.163554, 119.9804637 -5.1646138, 119.985039 -5.1671898, 119.9899978 -5.1674149, 119.9941403 -5.1666515, 119.9973093 -5.1652215, 120.0035204 -5.1654043, 120.0092619 -5.1707544, 120.01584 -5.173907, 120.0202677 -5.17662, 120.0214677 -5.1826245, 120.0270083 -5.1837564, 120.0282364 -5.1853623, 120.0311657 -5.185565, 120.031206 -5.1888293, 120.0291194 -5.1925614, 120.0250472 -5.1934646, 120.0268376 -5.1973346, 120.0261463 -5.2003217, 120.0234037 -5.1978103, 120.0197647 -5.1980053, 120.0178097 -5.199261, 120.0141389 -5.1996986, 120.0111451 -5.197805, 120.0060346 -5.1984024, 120.0031807 -5.2004359, 120.001361 -5.1986363, 119.9998305 -5.1999859, 119.9964921 -5.1997643, 119.9954926 -5.2018629, 119.9962694 -5.2038233, 119.9918236 -5.2062697, 119.9930075 -5.2088009, 119.9920079 -5.2108995, 119.9934592 -5.2130039, 119.9930964 -5.216208, 119.9972042 -5.218878, 119.9974217 -5.2211407, 119.9963331 -5.2249263, 119.9979703 -5.2299672, 119.9967551 -5.2322169, 119.9916011 -5.2371428, 119.987346 -5.239645, 119.9862121 -5.2439453, 119.9807154 -5.2475996, 119.9796986 -5.2510915, 119.97604 -5.2570027, 119.9769324 -5.2632139, 119.9764644 -5.2661295, 119.9730544 -5.270453, 119.9743276 -5.2737385, 119.9741049 -5.2769671, 119.9694292 -5.278893, 119.9660385 -5.2822484, 119.9636238 -5.2817042, 119.9612541 -5.2847122, 119.9560995 -5.288287, 119.9537293 -5.2914289, 119.9524248 -5.29466, 119.9483175 -5.3012051, 119.9452766 -5.3071179, 119.9444621 -5.313849, 119.94069 -5.3175261, 119.937583 -5.325076, 119.9336067 -5.3309993, 119.9327648 -5.3335385, 119.9288694 -5.3391667, 119.9319891 -5.3482675, 119.9332322 -5.3529704, 119.9367571 -5.3562902, 119.9349085 -5.3604036, 119.9329339 -5.3619323, 119.9315813 -5.3646583, 119.9302089 -5.370323, 119.9320439 -5.3770835, 119.9342983 -5.3804461, 119.9365909 -5.3820318, 119.938043 -5.3845919, 119.9373814 -5.3866901, 119.9348841 -5.3882051, 119.9313072 -5.3944745, 119.9277403 -5.3969853, 119.9192896 -5.400658, 119.9188999 -5.4027017, 119.914795 -5.4086574, 119.9122157 -5.4142263, 119.9082244 -5.4202809, 119.9022963 -5.4212309, 119.8993719 -5.4223924, 119.8964827 -5.4214034, 119.8952896 -5.4225204, 119.8918954 -5.4223108, 119.8889487 -5.4248637, 119.8830293 -5.4270966, 119.88107 -5.429437, 119.8772163 -5.4318046, 119.8738336 -5.4320195, 119.8728469 -5.4344004, 119.8649203 -5.44285, 119.8623785 -5.4473978, 119.86066 -5.4473428, 119.8568698 -5.4518604, 119.8540104 -5.4568344, 119.8522733 -5.4611616, 119.8486655 -5.4625792, 119.8472938 -5.4660192, 119.8444674 -5.468942, 119.8403222 -5.4766238, 119.8369564 -5.4813292, 119.8353895 -5.4898662, 119.8329516 -5.4960787, 119.8326684 -5.5019397, 119.8317101 -5.5048931, 119.8265937 -5.5105528, 119.8220053 -5.5129258, 119.8214226 -5.516085, 119.818365 -5.5171817, 119.8192648 -5.5195227, 119.8185987 -5.5217041, 119.8162736 -5.5230845, 119.8142882 -5.526369, 119.8160864 -5.5349932, 119.8136078 -5.5359359, 119.8099443 -5.5343345, 119.809127 -5.5371173, 119.8136457 -5.5392669, 119.8123684 -5.5409404, 119.8084618 -5.5397674, 119.8065435 -5.5412079, 119.8075041 -5.5434876, 119.8049848 -5.54441, 119.803971 -5.5503715, 119.8043979 -5.5549037, 119.80153 -5.5545637, 119.7938498 -5.5573106, 119.7906385 -5.5626861, 119.7865071 -5.5657207, 119.786393 -5.5693882, 119.7819547 -5.5669123, 119.7804135 -5.5688511, 119.7778575 -5.5664841, 119.7795262 -5.5626266, 119.7748956 -5.5655014, 119.7731349 -5.5694374, 119.7691566 -5.5696429, 119.7664129 -5.5663184, 119.7550264 -5.5675646, 119.7510794 -5.5663089, 119.7476837 -5.5660356, 119.7395261 -5.5611489, 119.7302717 -5.5613273, 119.7291607 -5.5576005, 119.7269224 -5.5563909, 119.7242559 -5.5569273, 119.7207117 -5.553546, 119.721294 -5.5496215, 119.7148126 -5.5489375, 119.7068505 -5.5453142, 119.7048324 -5.5429197, 119.7009951 -5.5313072, 119.7017159 -5.5273098, 119.704685 -5.5230401, 119.705072 -5.5168935, 119.7030745 -5.5112909, 119.705711 -5.5075197, 119.7052517 -5.5054253, 119.7030133 -5.5045047, 119.6999383 -5.5015366, 119.6963243 -5.5004415, 119.687847 -5.5001183, 119.6830999 -5.5027423, 119.6773349 -5.5080185, 119.6731035 -5.5135499, 119.6696176 -5.5142524, 119.6649365 -5.5075048, 119.6634316 -5.5025232, 119.6640117 -5.5000098, 119.6626524 -5.4932098, 119.6604837 -5.4905987, 119.660614 -5.488854, 119.6586417 -5.4870464, 119.6623048 -5.4841293, 119.6643271 -5.4787795, 119.6629943 -5.4775474, 119.6544801 -5.4730849, 119.6539111 -5.4701956, 119.6515094 -5.469176, 119.641914 -5.4706733, 119.6317285 -5.4755439, 119.6311509 -5.4740282, 119.6376138 -5.4632729, 119.6392567 -5.457988, 119.6480977 -5.4536385, 119.6480364 -5.4518404, 119.6453113 -5.4495299, 119.6446443 -5.443948, 119.6409234 -5.4374938, 119.6411132 -5.4346102, 119.6390751 -5.4308236, 119.6361711 -5.4311977, 119.6361044 -5.4289224, 119.637632 -5.4254252, 119.6337487 -5.4242498, 119.6314445 -5.4272319, 119.629888 -5.4246216, 119.6306539 -5.4207411, 119.6273201 -5.419175, 119.6287713 -5.417074, 119.6339868 -5.4177397, 119.6374067 -5.4138061, 119.641493 -5.4143185, 119.6440273 -5.40868, 119.6453641 -5.4070956, 119.6458151 -5.3993408, 119.6469588 -5.3968416, 119.6436898 -5.3926763, 119.6432868 -5.3888494, 119.6420461 -5.3871047, 119.6375399 -5.3849017, 119.6371995 -5.3812157, 119.6326284 -5.376025, 119.6302917 -5.3764753, 119.623454 -5.373725, 119.6221994 -5.3714261, 119.6177216 -5.3677759, 119.618124 -5.365551, 119.6170763 -5.3623991, 119.6191509 -5.3561731, 119.6159108 -5.350548, 119.6154758 -5.3479323, 119.6128617 -5.3452248, 119.6094904 -5.3433634, 119.6067028 -5.3403122, 119.6045563 -5.3401008, 119.6031355 -5.3367939, 119.5997518 -5.3344797, 119.6016632 -5.3319655, 119.5989963 -5.3268364, 119.5933441 -5.3215433, 119.594769 -5.3166622, 119.5855217 -5.3018927, 119.5855934 -5.2950793, 119.5901655 -5.2961952, 119.5933153 -5.2934005, 119.5847315 -5.2894011, 119.58229 -5.2921761, 119.5773004 -5.2899019, 119.5699988 -5.2907467, 119.5660258 -5.2924038, 119.5609937 -5.2909434, 119.5555982 -5.2937852, 119.5532457 -5.2957331, 119.5487516 -5.2954356, 119.5433141 -5.3012618, 119.5435029 -5.3042545, 119.5418322 -5.3063246, 119.5377819 -5.3056761, 119.5311267 -5.3015957, 119.5285828 -5.2982101, 119.5208363 -5.3014657, 119.5133407 -5.3077945, 119.5117007 -5.3098563, 119.5034474 -5.3118094, 119.5022009 -5.31254, 119.5054883 -5.3169669, 119.5045422 -5.3208812, 119.5026596 -5.3230131, 119.5003956 -5.323163, 119.4963169 -5.3198217, 119.4930206 -5.3200461, 119.4921538 -5.3156068, 119.4900556 -5.3146412, 119.4871585 -5.3165461, 119.4851989 -5.3159074, 119.4825431 -5.3116582, 119.4789159 -5.3123309, 119.4784665 -5.3139927, 119.4726417 -5.3142383, 119.4704197 -5.3150778, 119.4689818 -5.3133287, 119.4661749 -5.3122839, 119.4639315 -5.3129552, 119.4674232 -5.3175925, 119.4672829 -5.31974, 119.4631948 -5.3228221, 119.4609043 -5.3225136, 119.4591989 -5.3206285, 119.4571602 -5.3208129, 119.4558373 -5.3226976, 119.456773 -5.3269698, 119.4563326 -5.3298057, 119.4592564 -5.3310445, 119.4690727 -5.3258779, 119.4736878 -5.3261476, 119.4754774 -5.3301901, 119.4700874 -5.3332188, 119.4676852 -5.335825, 119.4658314 -5.3420789, 119.4621228 -5.3458474, 119.4617123 -5.3505273, 119.4588736 -5.3528521, 119.4577148 -5.3553299, 119.4552062 -5.3551476, 119.4498032 -5.3560623, 119.4481606 -5.3610456, 119.4474877 -5.3653602, 119.4490135 -5.3678922, 119.4540519 -5.3681791, 119.4574085 -5.3710992, 119.4570211 -5.3756049, 119.4551994 -5.3762682, 119.4517025 -5.3798289, 119.4473658 -5.3831329, 119.4423549 -5.384666, 119.4397302 -5.3879113, 119.440139 -5.3918136, 119.4414723 -5.3938831, 119.4400181 -5.3955684, 119.4353964 -5.3957168, 119.4331147 -5.3940762, 119.4291323 -5.3952832, 119.4264819 -5.3979749, 119.4269029 -5.4006717, 119.4300449 -5.4043488, 119.4292427 -5.4088553, 119.4277051 -5.4131954, 119.4254234 -5.4138408, 119.4236152 -5.4169839, 119.4239149 -5.4227257, 119.4282002 -5.4264973, 119.431107 -5.4267184, 119.4332719 -5.4282245, 119.4353734 -5.431613, 119.4345414 -5.4359222, 119.4327168 -5.4384333, 119.4285852 -5.4395899, 119.4231151 -5.4382168, 119.4193632 -5.4388123, 119.4187916 -5.4375492, 119.419786 -5.4333061, 119.4181932 -5.4258557, 119.4185635 -5.4237392, 119.417136 -5.4197047, 119.4213616 -5.4103058, 119.4097727 -5.4109337, 119.4074754 -5.4083225, 119.4007876 -5.4081898, 119.3989673 -5.4138477, 119.3940074 -5.4166755, 119.3906387 -5.4135685, 119.3845719 -5.4141081, 119.3831112 -5.41583, 119.3808514 -5.4156427, 119.3806995 -5.4207111, 119.3789233 -5.4238694, 119.3756393 -5.423444, 119.3733131 -5.4250484, 119.370548 -5.4254389, 119.366078 -5.4208877, 119.3661565 -5.4181618, 119.3639236 -5.4169924, 119.3632248 -5.4089176, 119.3654586 -5.4074553, 119.3695595 -5.4009204, 119.3724551 -5.3919335, 119.3773682 -5.3894738, 119.3830224 -5.3893613, 119.3872449 -5.3885042, 119.3920081 -5.3865886, 119.3937263 -5.3815551, 119.3895939 -5.3766, 119.388376 -5.3718684, 119.3913289 -5.3680697, 119.3954142 -5.3676559, 119.3986548 -5.3616352, 119.4007431 -5.3610302, 119.405444 -5.3533005, 119.4062126 -5.3513268, 119.4017299 -5.3485617, 119.4002066 -5.3427537, 119.4031906 -5.3357643, 119.4047117 -5.3340358, 119.4060449 -5.3304439, 119.3982786 -5.3266859, 119.3941065 -5.32282, 119.3926265 -5.3170623, 119.3925869 -5.3112474, 119.3904877 -5.3057255, 119.3883173 -5.303129, 119.3867341 -5.3041113, 119.3825727 -5.3028257, 119.377779 -5.2971316, 119.3763181 -5.2937025, 119.3767039 -5.2896516, 119.3801267 -5.2839319, 119.3802157 -5.2818121, 119.3832746 -5.2805364, 119.3851195 -5.2781129, 119.3856725 -5.2706176, 119.3867528 -5.2688148, 119.398065 -5.2601574, 119.3994926 -5.2565364, 119.4072848 -5.2531801, 119.4092044 -5.2484114, 119.4035212 -5.244156, 119.4039726 -5.2350071, 119.4012638 -5.2333226, 119.4051562 -5.2251357, 119.4056886 -5.2213846, 119.4046686 -5.2177665, 119.4073775 -5.2136811, 119.4075557 -5.2103946, 119.4104674 -5.21003, 119.4110784 -5.207717, 119.409614 -5.2031402, 119.4073581 -5.2030893, 119.4050741 -5.2005428, 119.400304 -5.1991903, 119.3971277 -5.1999955, 119.3931067 -5.1987601, 119.390654 -5.1968238, 119.390742 -5.1931768, 119.3938347 -5.1929662, 119.396192 -5.1909477, 119.3954594 -5.1873522, 119.3965439 -5.1865303, 119.4019209 -5.1868889, 119.408034 -5.1826813, 119.4105308 -5.1863573, 119.4128094 -5.1909893, 119.4163703 -5.1935959, 119.4217546 -5.1946234, 119.4251573 -5.1935622, 119.4325778 -5.1897388, 119.4367167 -5.1903192, 119.4391485 -5.1924145, 119.4413503 -5.1885711, 119.4456465 -5.1887, 119.4548542 -5.1915298, 119.4611099 -5.194583, 119.4627003 -5.1802178, 119.4631684 -5.1783781, 119.4668466 -5.1775828, 119.4704191 -5.1790919, 119.4753228 -5.1832444, 119.4833619 -5.1872493, 119.4865812 -5.1909477, 119.489357 -5.1914003, 119.4925215 -5.189931, 119.5003258 -5.1926151, 119.5089821 -5.1936402, 119.5107043 -5.1948914, 119.5134117 -5.1947482, 119.5153851 -5.1913921, 119.5152987 -5.1860448, 119.5163293 -5.182382, 119.5124723 -5.1763853, 119.5151743 -5.172126, 119.5150734 -5.1703217, 119.5187999 -5.169085, 119.519153 -5.1655765, 119.5234726 -5.1646232, 119.5280335 -5.1654828, 119.5376225 -5.1644426, 119.5411607 -5.1648309, 119.5410588 -5.1675498, 119.5455399 -5.1640563, 119.5566559 -5.1660309, 119.560997 -5.1684036, 119.5629425 -5.1718192, 119.5658646 -5.1713133, 119.5716782 -5.1749063, 119.5743866 -5.1728659, 119.5789566 -5.1710043, 119.5812759 -5.1722059, 119.5862503 -5.1696301, 119.5905457 -5.1664596, 119.5920868 -5.1624799, 119.5909195 -5.1565013, 119.5933228 -5.1558647, 119.5991592 -5.152813, 119.6036758 -5.1535449, 119.6084061 -5.1593328, 119.627449 -5.1609688, 119.6278839 -5.1638417, 119.625885 -5.1691599, 119.6260529 -5.1705875, 119.6290588 -5.1734195, 119.6324387 -5.1745734, 119.6354828 -5.1723037, 119.6416016 -5.1721787, 119.6426697 -5.1730833, 119.6433792 -5.1775861, 119.6481323 -5.1788888, 119.6506882 -5.1773663, 119.654007 -5.1711912, 119.6560593 -5.1690679, 119.6607971 -5.1668429, 119.6647873 -5.1659327, 119.6688614 -5.1662598, 119.6745071 -5.1684313, 119.677948 -5.1684909, 119.6838913 -5.1672001, 119.6879501 -5.1677532, 119.6997604 -5.1723275, 119.7014236 -5.1739755, 119.7058029 -5.1763725, 119.707634 -5.1781931, 119.7134399 -5.1790557, 119.7204971 -5.1822381, 119.7287369 -5.1822438, 119.7320175 -5.1829162, 119.7379303 -5.1822681, 119.7491837 -5.1825418, 119.7521896 -5.18507, 119.757225 -5.1874495, 119.7604294 -5.1877651, 119.7635117 -5.1890974, 119.7666321 -5.1921372, 119.7677689 -5.1967711, 119.7732849 -5.1996918, 119.7742462 -5.2053671, 119.7752686 -5.2069373, 119.7803345 -5.208704, 119.7856827 -5.208056, 119.7890854 -5.2106791, 119.7920303 -5.2102389, 119.7974472 -5.2114701, 119.79953 -5.2110419, 119.8025055 -5.2083235, 119.8059921 -5.2034636, 119.8083496 -5.2041001, 119.8153534 -5.2037373, 119.8222961 -5.1980085, 119.8242493 -5.1978064, 119.8273926 -5.1949806, 119.829834 -5.1948142, 119.8352356 -5.1915364, 119.8380051 -5.1878304, 119.8428497 -5.1838326, 119.8445282 -5.1801744, 119.8449173 -5.1766114, 119.8480606 -5.1756358, 119.8495865 -5.173274, 119.8578491 -5.1681881, 119.860527 -5.1639047, 119.8631592 -5.161335, 119.8639908 -5.1583071, 119.8625488 -5.1542234, 119.8579788 -5.1501484, 119.8571167 -5.1474061, 119.8579941 -5.1420703, 119.8609848 -5.140244, 119.8608704 -5.1382751, 119.8645706 -5.1346879, 119.8659744 -5.1293879, 119.8682785 -5.1266813, 119.8705978 -5.1211014, 119.8690262 -5.1176453, 119.8627243 -5.1139274, 119.8589759 -5.1091207, 119.8586963 -5.1067353, 119.8611412 -5.1026843, 119.8640562 -5.0919042, 119.870109 -5.0930863, 119.8755684 -5.0921855, 119.8802419 -5.0907189, 119.884433 -5.0937892, 119.8878791 -5.0934475, 119.8934224 -5.0966836, 119.8940845 -5.0992895, 119.8967038 -5.1031909, 119.8990184 -5.1116591, 119.9101054 -5.1181308, 119.9114209 -5.1222464, 119.9149335 -5.1248415, 119.9220116 -5.1323895, 119.9254974 -5.133792, 119.9316885 -5.1337726, 119.9375718 -5.1293004, 119.9429343 -5.1314892, 119.947557 -5.1323533, 119.9536189 -5.1347647, 119.9582746 -5.1345262, 119.9635485 -5.139007, 119.9695514 -5.1404784, 119.9704912 -5.1395461)))</t>
  </si>
  <si>
    <t>1332:415</t>
  </si>
  <si>
    <t>sinjai</t>
  </si>
  <si>
    <t>KABUPATEN SINJAI</t>
  </si>
  <si>
    <t>MULTIPOLYGON (((120.3920506 -5.1258855, 120.3901754 -5.1252604, 120.3875857 -5.1220159, 120.3885978 -5.1190095, 120.3910981 -5.1160031, 120.3950273 -5.1188011, 120.3965022 -5.122262, 120.3952059 -5.124933, 120.3920506 -5.1258855)), ((120.4201086 -5.1019861, 120.4184736 -5.1013132, 120.4179698 -5.097869, 120.4200644 -5.0936515, 120.4218976 -5.0950828, 120.4212227 -5.0996628, 120.4201086 -5.1019861)), ((120.4264429 -5.0739696, 120.4254014 -5.0716553, 120.4226397 -5.0686032, 120.424831 -5.0665776, 120.4267732 -5.0693932, 120.4264429 -5.0739696)), ((120.2868086 -5.1125794, 120.2895861 -5.1148846, 120.2876331 -5.1176541, 120.2866195 -5.1220527, 120.2840424 -5.1234737, 120.2814287 -5.1279952, 120.2796802 -5.1287909, 120.2751927 -5.1355429, 120.2735671 -5.1353255, 120.2743178 -5.1395147, 120.2708719 -5.1425096, 120.2718179 -5.1459707, 120.2742027 -5.1491966, 120.2765425 -5.1502662, 120.2754267 -5.1529992, 120.2763519 -5.1552521, 120.275792 -5.157874, 120.2773077 -5.1603855, 120.2766815 -5.1659031, 120.2777572 -5.1714966, 120.2789715 -5.1740889, 120.2811656 -5.1756181, 120.282752 -5.1792761, 120.2837818 -5.1836351, 120.2860467 -5.18606, 120.2875493 -5.189379, 120.2949861 -5.2017864, 120.2962385 -5.2034106, 120.302497 -5.2071017, 120.3076307 -5.21188, 120.3111824 -5.2170425, 120.3120999 -5.2234587, 120.3149343 -5.2277847, 120.3139654 -5.2329154, 120.3178306 -5.2369494, 120.3206113 -5.2439021, 120.3224893 -5.2463097, 120.3244347 -5.2511454, 120.3256304 -5.2593092, 120.3277893 -5.2653954, 120.3273142 -5.2693731, 120.3307318 -5.275666, 120.3323303 -5.2801164, 120.33424 -5.2876674, 120.3328094 -5.2897597, 120.3285751 -5.2886453, 120.3255748 -5.2907607, 120.3212316 -5.2902036, 120.3196613 -5.2914375, 120.3186872 -5.2948385, 120.316172 -5.2950081, 120.3139686 -5.2971783, 120.3117095 -5.2966994, 120.3081008 -5.2939807, 120.3082008 -5.297085, 120.3045299 -5.3015279, 120.302059 -5.300791, 120.3013502 -5.2975136, 120.3014796 -5.2912858, 120.2979829 -5.2907837, 120.2982858 -5.2879961, 120.2944745 -5.2897694, 120.2918493 -5.2866832, 120.2859199 -5.2872533, 120.285339 -5.2899172, 120.2820786 -5.2898217, 120.2832192 -5.2925565, 120.2809691 -5.2935837, 120.2784706 -5.2963781, 120.2776721 -5.3010738, 120.2753186 -5.2987455, 120.2726742 -5.2995466, 120.2704686 -5.2982301, 120.266377 -5.298247, 120.2606245 -5.2968835, 120.2565386 -5.2990036, 120.2541703 -5.3016579, 120.2520601 -5.3020122, 120.2494324 -5.3008067, 120.2463717 -5.301221, 120.2462477 -5.2991872, 120.2419226 -5.2971077, 120.2394484 -5.2982804, 120.2375083 -5.2968711, 120.2316942 -5.2973238, 120.2300274 -5.2966639, 120.2268521 -5.2980832, 120.2259689 -5.2996099, 120.2227851 -5.3001265, 120.2227393 -5.302537, 120.2177033 -5.303019, 120.2116816 -5.3026541, 120.2079544 -5.3011625, 120.2035147 -5.3003531, 120.1984259 -5.3030115, 120.1964463 -5.3056138, 120.1930894 -5.3067823, 120.1897074 -5.3065139, 120.1829709 -5.3097541, 120.1791303 -5.3109928, 120.1776464 -5.3126089, 120.174702 -5.3111693, 120.1691491 -5.3113446, 120.1600809 -5.3032249, 120.151652 -5.3004755, 120.1487486 -5.2983207, 120.1456241 -5.2932916, 120.1412296 -5.2884886, 120.1361151 -5.2944554, 120.1348265 -5.2979215, 120.1349206 -5.3003646, 120.1315936 -5.3021838, 120.130955 -5.3060877, 120.1293644 -5.3080606, 120.1256835 -5.3065096, 120.1240711 -5.3118235, 120.1223017 -5.3106969, 120.1191476 -5.3125468, 120.1175669 -5.3122365, 120.1158882 -5.31443, 120.1142827 -5.3135143, 120.1108926 -5.3142917, 120.1076624 -5.3161748, 120.1061049 -5.3136637, 120.1038344 -5.3161265, 120.1014579 -5.317155, 120.0979976 -5.3168106, 120.0982847 -5.3211737, 120.0965253 -5.3225031, 120.0932266 -5.3212815, 120.0894597 -5.3211437, 120.0816395 -5.3239954, 120.0792196 -5.3268074, 120.0767162 -5.3328423, 120.0742841 -5.3332959, 120.0735573 -5.3354168, 120.0710781 -5.3355641, 120.0686676 -5.3335436, 120.0635787 -5.3338897, 120.0614933 -5.3330848, 120.0569009 -5.3357455, 120.0547057 -5.339458, 120.0508699 -5.3411047, 120.0440417 -5.345372, 120.0397411 -5.3469528, 120.0373903 -5.3458813, 120.0371588 -5.3425753, 120.0329094 -5.3394451, 120.0293217 -5.3397192, 120.026582 -5.3385243, 120.0247145 -5.3389931, 120.0200243 -5.3381014, 120.0166762 -5.3349605, 120.0127089 -5.3287879, 120.0125374 -5.3256934, 120.0079518 -5.3247406, 120.0057823 -5.3226792, 119.9978979 -5.3220741, 119.9951578 -5.3228824, 119.9921985 -5.3270436, 119.9883345 -5.3300437, 119.9860058 -5.3301905, 119.9798262 -5.3337259, 119.969142 -5.3415111, 119.9670783 -5.3422891, 119.9623189 -5.3415622, 119.9588225 -5.3430607, 119.9567362 -5.3465311, 119.9551313 -5.3512458, 119.9551178 -5.355242, 119.9471632 -5.3549075, 119.9435099 -5.3554959, 119.9387574 -5.3549988, 119.9367571 -5.3562902, 119.9332322 -5.3529704, 119.9319891 -5.3482675, 119.9288694 -5.3391667, 119.9327648 -5.3335385, 119.9336067 -5.3309993, 119.937583 -5.325076, 119.94069 -5.3175261, 119.9444621 -5.313849, 119.9452766 -5.3071179, 119.9483175 -5.3012051, 119.9524248 -5.29466, 119.9537293 -5.2914289, 119.9560995 -5.288287, 119.9612541 -5.2847122, 119.9636238 -5.2817042, 119.9660385 -5.2822484, 119.9694292 -5.278893, 119.9741049 -5.2769671, 119.9743276 -5.2737385, 119.9730544 -5.270453, 119.9764644 -5.2661295, 119.9769324 -5.2632139, 119.97604 -5.2570027, 119.9796986 -5.2510915, 119.9807154 -5.2475996, 119.9862121 -5.2439453, 119.987346 -5.239645, 119.9916011 -5.2371428, 119.9967551 -5.2322169, 119.9979703 -5.2299672, 119.9963331 -5.2249263, 119.9974217 -5.2211407, 119.9972042 -5.218878, 119.9930964 -5.216208, 119.9934592 -5.2130039, 119.9920079 -5.2108995, 119.9930075 -5.2088009, 119.9918236 -5.2062697, 119.9962694 -5.2038233, 119.9954926 -5.2018629, 119.9964921 -5.1997643, 119.9998305 -5.1999859, 120.001361 -5.1986363, 120.0031807 -5.2004359, 120.0060346 -5.1984024, 120.0111451 -5.197805, 120.0141389 -5.1996986, 120.0178097 -5.199261, 120.0197647 -5.1980053, 120.0234037 -5.1978103, 120.0261463 -5.2003217, 120.0268376 -5.1973346, 120.0250472 -5.1934646, 120.0291194 -5.1925614, 120.031206 -5.1888293, 120.0311657 -5.185565, 120.0282364 -5.1853623, 120.0270083 -5.1837564, 120.0214677 -5.1826245, 120.0202677 -5.17662, 120.01584 -5.173907, 120.0092619 -5.1707544, 120.0035204 -5.1654043, 119.9973093 -5.1652215, 119.9941403 -5.1666515, 119.9899978 -5.1674149, 119.985039 -5.1671898, 119.9804637 -5.1646138, 119.9767753 -5.163554, 119.9733292 -5.1599785, 119.9721904 -5.1577169, 119.9744956 -5.1536508, 119.9749122 -5.1505058, 119.9732006 -5.1464856, 119.972719 -5.1419629, 119.9704912 -5.1395461, 119.9690728 -5.1365721, 119.9692769 -5.1336891, 119.970592 -5.1318942, 119.9756606 -5.1292505, 119.9786617 -5.1259661, 119.9823439 -5.1230217, 119.9841022 -5.1236369, 119.9877488 -5.1303324, 119.9946051 -5.1301919, 120.0000144 -5.1326796, 120.0018235 -5.131729, 120.0110974 -5.1226207, 120.0135923 -5.1230479, 120.0166473 -5.1266218, 120.0179731 -5.1315788, 120.0280463 -5.1276597, 120.0303696 -5.1291521, 120.0351311 -5.1287406, 120.03916 -5.1263284, 120.0432205 -5.1261256, 120.0454453 -5.1268057, 120.0498874 -5.1256762, 120.05228 -5.1268757, 120.0555697 -5.1258672, 120.0608734 -5.1226235, 120.0601157 -5.1186107, 120.0609947 -5.1108371, 120.0650791 -5.104939, 120.063952 -5.1008299, 120.0656517 -5.0992597, 120.0690538 -5.0998721, 120.0719644 -5.0986906, 120.07283 -5.096889, 120.0727318 -5.0926014, 120.0765275 -5.0905147, 120.0771669 -5.0838204, 120.0799051 -5.0826601, 120.081423 -5.078052, 120.0844229 -5.0753695, 120.089419 -5.0759421, 120.0970229 -5.0758074, 120.100151 -5.0736003, 120.1063814 -5.0711514, 120.1092549 -5.0671078, 120.1091988 -5.063101, 120.1146571 -5.0590412, 120.1189221 -5.0589747, 120.1211899 -5.0561068, 120.12455 -5.045919, 120.1257583 -5.0449496, 120.131702 -5.0443698, 120.1331015 -5.0457642, 120.1337181 -5.0496103, 120.1385975 -5.0544372, 120.1421165 -5.0594962, 120.1467921 -5.0605574, 120.1500997 -5.0580401, 120.1518748 -5.059549, 120.1502239 -5.0649645, 120.1526016 -5.0654673, 120.1560936 -5.0631241, 120.1589576 -5.0629448, 120.1616529 -5.0662387, 120.1616188 -5.0715534, 120.1599053 -5.073773, 120.162307 -5.0751523, 120.1650456 -5.0785078, 120.167085 -5.0750615, 120.1745653 -5.0761769, 120.1790338 -5.0706861, 120.1809305 -5.0692194, 120.1832596 -5.0709031, 120.1858963 -5.0689632, 120.1885972 -5.0695245, 120.1879185 -5.0739694, 120.1907783 -5.0759437, 120.1880245 -5.0786939, 120.189406 -5.0807346, 120.1921123 -5.0786559, 120.1949967 -5.0798891, 120.1938145 -5.0820635, 120.1955179 -5.0848691, 120.1952327 -5.0888749, 120.1974578 -5.0898289, 120.1984133 -5.0920887, 120.2017073 -5.0964028, 120.2043616 -5.0972881, 120.2060663 -5.0994684, 120.2081669 -5.1000284, 120.2096262 -5.0978545, 120.2115155 -5.0997072, 120.2136758 -5.0983348, 120.2152904 -5.100108, 120.221082 -5.0973171, 120.2206965 -5.0938992, 120.2253082 -5.0925809, 120.2268219 -5.0958289, 120.2284395 -5.0961271, 120.2319779 -5.0920778, 120.2316681 -5.0874801, 120.2373519 -5.0896054, 120.2420525 -5.0930563, 120.2480099 -5.0931908, 120.250186 -5.095072, 120.2497511 -5.0968673, 120.2548726 -5.1069956, 120.2570513 -5.1087945, 120.2581286 -5.1147019, 120.2623567 -5.1165732, 120.2656969 -5.1135804, 120.2656032 -5.1113185, 120.2634075 -5.1056109, 120.263436 -5.1035459, 120.2650829 -5.1013365, 120.2672874 -5.102447, 120.2724758 -5.1073491, 120.2745579 -5.1083611, 120.281542 -5.1102673, 120.2868086 -5.1125794)), ((120.4243707 -5.0492754, 120.4250658 -5.0539305, 120.4278858 -5.0573152, 120.4240525 -5.0585843, 120.4204338 -5.0550934, 120.4158205 -5.0544357, 120.4121545 -5.0524722, 120.4125893 -5.0496253, 120.4160478 -5.0494337, 120.4181119 -5.0472373, 120.4182044 -5.045086, 120.4198543 -5.0430653, 120.4230095 -5.0444363, 120.4243707 -5.0492754)), ((120.3966795 -5.0403562, 120.3986296 -5.042816, 120.3955079 -5.0466552, 120.3954709 -5.0421109, 120.3966795 -5.0403562)))</t>
  </si>
  <si>
    <t>1332:416</t>
  </si>
  <si>
    <t>maros</t>
  </si>
  <si>
    <t>KABUPATEN MAROS</t>
  </si>
  <si>
    <t>MULTIPOLYGON (((119.8640562 -5.0919042, 119.8611412 -5.1026843, 119.8586963 -5.1067353, 119.8589759 -5.1091207, 119.8627243 -5.1139274, 119.8690262 -5.1176453, 119.8705978 -5.1211014, 119.8682785 -5.1266813, 119.8659744 -5.1293879, 119.8645706 -5.1346879, 119.8608704 -5.1382751, 119.8609848 -5.140244, 119.8579941 -5.1420703, 119.8571167 -5.1474061, 119.8579788 -5.1501484, 119.8625488 -5.1542234, 119.8639908 -5.1583071, 119.8631592 -5.161335, 119.860527 -5.1639047, 119.8578491 -5.1681881, 119.8495865 -5.173274, 119.8480606 -5.1756358, 119.8449173 -5.1766114, 119.8445282 -5.1801744, 119.8428497 -5.1838326, 119.8380051 -5.1878304, 119.8352356 -5.1915364, 119.829834 -5.1948142, 119.8273926 -5.1949806, 119.8242493 -5.1978064, 119.8222961 -5.1980085, 119.8153534 -5.2037373, 119.8083496 -5.2041001, 119.8059921 -5.2034636, 119.8025055 -5.2083235, 119.79953 -5.2110419, 119.7974472 -5.2114701, 119.7920303 -5.2102389, 119.7890854 -5.2106791, 119.7856827 -5.208056, 119.7803345 -5.208704, 119.7752686 -5.2069373, 119.7742462 -5.2053671, 119.7732849 -5.1996918, 119.7677689 -5.1967711, 119.7666321 -5.1921372, 119.7635117 -5.1890974, 119.7604294 -5.1877651, 119.757225 -5.1874495, 119.7521896 -5.18507, 119.7491837 -5.1825418, 119.7379303 -5.1822681, 119.7320175 -5.1829162, 119.7287369 -5.1822438, 119.7204971 -5.1822381, 119.7134399 -5.1790557, 119.707634 -5.1781931, 119.7058029 -5.1763725, 119.7014236 -5.1739755, 119.6997604 -5.1723275, 119.6879501 -5.1677532, 119.6838913 -5.1672001, 119.677948 -5.1684909, 119.6745071 -5.1684313, 119.6688614 -5.1662598, 119.6647873 -5.1659327, 119.6607971 -5.1668429, 119.6560593 -5.1690679, 119.654007 -5.1711912, 119.6506882 -5.1773663, 119.6481323 -5.1788888, 119.6433792 -5.1775861, 119.6426697 -5.1730833, 119.6416016 -5.1721787, 119.6354828 -5.1723037, 119.6324387 -5.1745734, 119.6290588 -5.1734195, 119.6260529 -5.1705875, 119.625885 -5.1691599, 119.6278839 -5.1638417, 119.627449 -5.1609688, 119.6084061 -5.1593328, 119.6036758 -5.1535449, 119.5991592 -5.152813, 119.5933228 -5.1558647, 119.5909195 -5.1565013, 119.5920868 -5.1624799, 119.5905457 -5.1664596, 119.5862503 -5.1696301, 119.5812759 -5.1722059, 119.5789566 -5.1710043, 119.5743866 -5.1728659, 119.5716782 -5.1749063, 119.5658646 -5.1713133, 119.5629425 -5.1718192, 119.560997 -5.1684036, 119.5566559 -5.1660309, 119.5455399 -5.1640563, 119.5410588 -5.1675498, 119.5411607 -5.1648309, 119.5376225 -5.1644426, 119.5280335 -5.1654828, 119.5234726 -5.1646232, 119.519153 -5.1655765, 119.5134868 -5.1621164, 119.5078904 -5.1614899, 119.505233 -5.1623525, 119.5019512 -5.1620345, 119.4981501 -5.1557432, 119.49324 -5.1506749, 119.498944 -5.1509769, 119.5023009 -5.1465011, 119.5040913 -5.1470212, 119.5075362 -5.1511937, 119.5099636 -5.1470242, 119.514168 -5.147855, 119.516522 -5.1505615, 119.5209971 -5.1474171, 119.5213104 -5.1434071, 119.5236685 -5.1405437, 119.5265558 -5.1383711, 119.528342 -5.1323591, 119.5317924 -5.1311411, 119.5360947 -5.1308053, 119.5370925 -5.1275799, 119.5390221 -5.1253046, 119.5405472 -5.1180083, 119.5403118 -5.1168201, 119.5428081 -5.11146, 119.5421701 -5.107409, 119.5406593 -5.1051521, 119.5408733 -5.1006947, 119.5389375 -5.099863, 119.5374366 -5.093725, 119.5380626 -5.0898949, 119.5412188 -5.0847985, 119.5413542 -5.0834059, 119.5387274 -5.080699, 119.5367698 -5.0753838, 119.5325508 -5.0719207, 119.5311189 -5.0680241, 119.5278097 -5.0656093, 119.5277251 -5.0639955, 119.5204073 -5.0635536, 119.5160754 -5.0622984, 119.5138429 -5.0646625, 119.5140481 -5.0669606, 119.5104322 -5.0691072, 119.5077799 -5.0676189, 119.5036488 -5.0679719, 119.5018361 -5.0694697, 119.4951195 -5.0651955, 119.4906736 -5.0657584, 119.4870958 -5.0653959, 119.4839763 -5.0593245, 119.4822129 -5.0599471, 119.4780028 -5.0589884, 119.4777374 -5.053791, 119.4782715 -5.046423, 119.4758606 -5.0330963, 119.4724274 -5.0327158, 119.4701157 -5.0350237, 119.4676514 -5.0342922, 119.4664078 -5.0259581, 119.4693298 -5.0253987, 119.4709167 -5.0233645, 119.4734879 -5.0161128, 119.4760666 -5.0140371, 119.4760971 -5.0086889, 119.477211 -5.0024786, 119.4766159 -4.9981065, 119.4768753 -4.9940019, 119.4804535 -4.9926457, 119.4791031 -4.9896297, 119.483284 -4.9875417, 119.4870377 -4.9833002, 119.4899292 -4.9834666, 119.4974747 -4.9694161, 119.4993744 -4.9640265, 119.5016785 -4.9597969, 119.5026779 -4.9563231, 119.5045166 -4.9534378, 119.5095749 -4.9473467, 119.5121078 -4.9460802, 119.5141754 -4.9467711, 119.5174866 -4.9429283, 119.5242767 -4.9240475, 119.5236893 -4.9154038, 119.5208435 -4.9050713, 119.5171661 -4.898849, 119.5123444 -4.8928881, 119.5122528 -4.8909016, 119.5136948 -4.8869338, 119.5181808 -4.8825436, 119.5199486 -4.8835033, 119.5261307 -4.8852829, 119.5279152 -4.8867195, 119.5300418 -4.8923249, 119.5331763 -4.8921501, 119.5371555 -4.8903594, 119.5427504 -4.8924752, 119.5518214 -4.8911824, 119.5541724 -4.8900278, 119.5575979 -4.893792, 119.5637576 -4.8922201, 119.5657962 -4.8967335, 119.5672449 -4.8983685, 119.5731783 -4.8974349, 119.5702036 -4.9003942, 119.5706472 -4.9025669, 119.5749632 -4.9048459, 119.5791866 -4.9036619, 119.5809955 -4.9051842, 119.585647 -4.9036412, 119.5867486 -4.8968729, 119.5876958 -4.8957044, 119.5917281 -4.8963018, 119.5909068 -4.89963, 119.5938607 -4.9022765, 119.5949566 -4.9046803, 119.5980198 -4.905525, 119.6003475 -4.8996965, 119.5980396 -4.8988916, 119.6028205 -4.8954135, 119.6033367 -4.8923473, 119.6021321 -4.8904222, 119.6072084 -4.8887982, 119.6093563 -4.8901187, 119.6118651 -4.8878949, 119.6143589 -4.8905028, 119.61994 -4.893961, 119.627701 -4.902008, 119.629274 -4.90294, 119.635961 -4.903631, 119.642313 -4.905785, 119.641209 -4.910544, 119.64091 -4.915999, 119.6460679 -4.9207833, 119.6480179 -4.921145, 119.651123 -4.9240122, 119.6566238 -4.9220195, 119.6614075 -4.9232392, 119.6634521 -4.9266596, 119.6671371 -4.9286466, 119.6701736 -4.9324656, 119.668541 -4.9393659, 119.6696014 -4.9459095, 119.6685028 -4.9480095, 119.6689377 -4.950799, 119.6738968 -4.9526315, 119.6787567 -4.9526372, 119.682986 -4.950271, 119.697914 -4.945775, 119.699351 -4.944937, 119.705118 -4.944956, 119.715462 -4.94117, 119.720934 -4.941558, 119.725853 -4.9380517, 119.7357425 -4.9341807, 119.7466681 -4.9290193, 119.7502844 -4.9310199, 119.7505035 -4.934545, 119.7529221 -4.9372101, 119.7599716 -4.9386082, 119.7664719 -4.9412432, 119.7740707 -4.94276, 119.7789383 -4.9406247, 119.7820129 -4.9312673, 119.7845764 -4.9287095, 119.7881699 -4.9265499, 119.7933884 -4.9268651, 119.7974625 -4.9240041, 119.802742 -4.9266868, 119.8052292 -4.9231892, 119.8025131 -4.9194474, 119.8003235 -4.9134035, 119.8017197 -4.9104114, 119.800293 -4.9068122, 119.8016739 -4.9021664, 119.8018494 -4.8989186, 119.8038254 -4.8938742, 119.8046417 -4.8891449, 119.804184 -4.8842134, 119.7975616 -4.8747015, 119.7983475 -4.8714118, 119.7936554 -4.8678846, 119.7941055 -4.8654513, 119.7975235 -4.8629112, 119.8011246 -4.854898, 119.8020172 -4.8455591, 119.8051147 -4.8429475, 119.8055267 -4.8394556, 119.8056183 -4.8309851, 119.8076172 -4.8261189, 119.8102417 -4.8235669, 119.8104019 -4.8199682, 119.8068695 -4.8121872, 119.8066123 -4.8087957, 119.8082191 -4.804026, 119.8105204 -4.8007385, 119.8128281 -4.7942877, 119.8126492 -4.7909274, 119.8112335 -4.7887435, 119.8112564 -4.7835741, 119.8132895 -4.7796156, 119.8116253 -4.7683863, 119.8126984 -4.7662396, 119.817131 -4.7619152, 119.8259964 -4.756845, 119.8378646 -4.748845, 119.8415612 -4.7444475, 119.8441977 -4.742756, 119.8475185 -4.742408, 119.8524509 -4.7428936, 119.8560855 -4.7412341, 119.8601646 -4.7410636, 119.8655007 -4.7437792, 119.8665312 -4.7435942, 119.8721173 -4.7340658, 119.8743955 -4.731942, 119.8789902 -4.7295012, 119.8813171 -4.7243237, 119.8846347 -4.7188204, 119.889835 -4.7251464, 119.8928141 -4.7268778, 119.896463 -4.7273866, 119.8998035 -4.7315559, 119.9015972 -4.7323254, 119.9054287 -4.7311528, 119.9111685 -4.7324297, 119.9126192 -4.7351883, 119.9158547 -4.7373793, 119.923095 -4.7437183, 119.9243255 -4.7476162, 119.9280516 -4.7517384, 119.937234 -4.758602, 119.9392452 -4.758232, 119.9410332 -4.7597693, 119.9445516 -4.7602783, 119.9480071 -4.7628023, 119.9554227 -4.7663301, 119.9627379 -4.7725687, 119.9678613 -4.7749678, 119.9727446 -4.7799511, 119.9718774 -4.7854305, 119.969442 -4.7886032, 119.9669518 -4.7897434, 119.9612797 -4.790554, 119.9570553 -4.7922527, 119.9530753 -4.792812, 119.9504398 -4.7952899, 119.946515 -4.8024263, 119.944441 -4.8083802, 119.9443372 -4.8135576, 119.9464662 -4.8178941, 119.9460025 -4.8200193, 119.9433656 -4.8239067, 119.9432028 -4.8280453, 119.941713 -4.8308436, 119.9413494 -4.8337272, 119.9391144 -4.8392934, 119.9362774 -4.8433895, 119.9310682 -4.8460232, 119.9302822 -4.8488907, 119.9229386 -4.8566113, 119.9209885 -4.8573787, 119.9177047 -4.8673133, 119.93268 -4.8743045, 119.9345253 -4.8824368, 119.9335584 -4.8869043, 119.931581 -4.8885121, 119.9286891 -4.8935844, 119.9249488 -4.8941428, 119.9235785 -4.9001119, 119.9212918 -4.9007995, 119.9166068 -4.9073433, 119.9121032 -4.9069112, 119.9118295 -4.9087013, 119.9084304 -4.9093215, 119.9057002 -4.9132908, 119.9001809 -4.9166488, 119.8978524 -4.915891, 119.8983882 -4.9197647, 119.8961068 -4.9205155, 119.8962563 -4.9229453, 119.8946138 -4.927461, 119.89446 -4.9302807, 119.8968288 -4.9299361, 119.8979747 -4.9337258, 119.8955617 -4.9358416, 119.89469 -4.9380138, 119.8959614 -4.9394539, 119.8998719 -4.9395, 119.8963812 -4.9447105, 119.893154 -4.9439928, 119.891523 -4.94531, 119.8919263 -4.947549, 119.8889391 -4.9508599, 119.8896013 -4.9524291, 119.8853336 -4.9587182, 119.8863309 -4.9606836, 119.8841698 -4.9636656, 119.8872299 -4.9693173, 119.8884079 -4.978492, 119.887237 -4.982825, 119.8851585 -4.9869181, 119.8838257 -4.9930769, 119.8850103 -5.0000108, 119.882915 -5.004628, 119.8807267 -5.0071946, 119.8780098 -5.0122122, 119.8732365 -5.0157298, 119.8706186 -5.0186959, 119.8701895 -5.023595, 119.8678138 -5.0276081, 119.8629113 -5.0326443, 119.8585204 -5.0320944, 119.8561597 -5.0336498, 119.8539296 -5.0400748, 119.8473515 -5.0457509, 119.8460633 -5.0497051, 119.8458558 -5.055046, 119.8467657 -5.0591261, 119.8514049 -5.0639939, 119.8542134 -5.0706768, 119.8557686 -5.0795698, 119.8594764 -5.0849927, 119.8609773 -5.0895941, 119.8640562 -5.0919042)))</t>
  </si>
  <si>
    <t>1332:417</t>
  </si>
  <si>
    <t>pangkajene dan kepulauan</t>
  </si>
  <si>
    <t>KABUPATEN PANGKAJENE DAN KEPULAUAN</t>
  </si>
  <si>
    <t>MULTIPOLYGON (((117.4451159 -7.574986, 117.4496699 -7.578417, 117.4532062 -7.583268, 117.453978 -7.588548, 117.4501721 -7.589604, 117.4446281 -7.587131, 117.440869 -7.582355, 117.441027 -7.57886, 117.4427212 -7.57506, 117.4451159 -7.574986)), ((117.2881919 -7.525086, 117.2954992 -7.52579, 117.2993159 -7.527214, 117.3061501 -7.528746, 117.313529 -7.529319, 117.3216359 -7.529326, 117.3331789 -7.527972, 117.3320122 -7.530703, 117.326538 -7.53487, 117.320683 -7.537247, 117.3124951 -7.538574, 117.2983388 -7.538362, 117.2913041 -7.539357, 117.2842009 -7.538895, 117.2819999 -7.53758, 117.279675 -7.534234, 117.279617 -7.531291, 117.2839579 -7.525925, 117.2881919 -7.525086)), ((117.2747953 -7.5316236, 117.277538 -7.534867, 117.2754288 -7.5355034, 117.2742763 -7.5318169, 117.2749539 -7.5270872, 117.2744445 -7.5241073, 117.2762356 -7.5236186, 117.2747953 -7.5316236)), ((117.443403 -7.512076, 117.444298 -7.513675, 117.4433962 -7.518273, 117.4415692 -7.521998, 117.437846 -7.53432, 117.4332769 -7.536595, 117.4334771 -7.539809, 117.430106 -7.537828, 117.4277678 -7.528835, 117.4236959 -7.518854, 117.4243309 -7.517805, 117.4325609 -7.515137, 117.4377128 -7.512744, 117.443403 -7.512076)), ((117.184415 -7.492644, 117.1864469 -7.493692, 117.1908799 -7.497879, 117.1972328 -7.500666, 117.1971788 -7.501607, 117.189972 -7.502879, 117.1871359 -7.504453, 117.1837721 -7.504564, 117.182255 -7.507239, 117.177926 -7.508417, 117.175176 -7.506112, 117.1761851 -7.499157, 117.180518 -7.493383, 117.1825549 -7.491963, 117.184415 -7.492644)), ((117.4812289 -7.480826, 117.4841122 -7.481404, 117.4856011 -7.48488, 117.485613 -7.495077, 117.4828831 -7.493337, 117.4830239 -7.497464, 117.480546 -7.497739, 117.4792939 -7.495836, 117.476064 -7.493616, 117.4745362 -7.489037, 117.4749502 -7.485506, 117.4779922 -7.480875, 117.4812289 -7.480826)), ((117.8715899 -7.443142, 117.8760679 -7.456028, 117.875453 -7.458719, 117.8719981 -7.452951, 117.86936 -7.445669, 117.8715899 -7.443142)), ((117.7926829 -7.43214, 117.793836 -7.4346, 117.790529 -7.436973, 117.7884371 -7.43624, 117.7889371 -7.433756, 117.790799 -7.431999, 117.7926829 -7.43214)), ((117.592808 -7.404932, 117.58954 -7.40462, 117.5863241 -7.403047, 117.5860141 -7.398366, 117.592646 -7.40175, 117.592808 -7.404932)), ((117.746995 -7.396135, 117.751127 -7.398501, 117.75028 -7.400788, 117.7458001 -7.399336, 117.7433939 -7.397734, 117.746995 -7.396135)), ((117.8118839 -7.396366, 117.8174171 -7.403655, 117.811539 -7.404478, 117.8095259 -7.402674, 117.807368 -7.40354, 117.802156 -7.399749, 117.802228 -7.393349, 117.8036708 -7.39212, 117.808425 -7.393919, 117.810617 -7.393881, 117.8118839 -7.396366)), ((117.7486801 -7.362682, 117.7506151 -7.363975, 117.750541 -7.371253, 117.7489829 -7.373905, 117.7431952 -7.374291, 117.7427801 -7.36567, 117.744498 -7.363731, 117.7486801 -7.362682)), ((117.534577 -7.342623, 117.5355331 -7.349902, 117.533255 -7.34989, 117.5317492 -7.344609, 117.534577 -7.342623)), ((118.111284 -7.297262, 118.1137399 -7.300807, 118.113899 -7.30579, 118.11123 -7.309089, 118.1056781 -7.308074, 118.103512 -7.306016, 118.1045351 -7.303244, 118.1062778 -7.302765, 118.1084512 -7.300029, 118.107774 -7.298725, 118.111284 -7.297262)), ((118.011371 -7.221964, 118.0094281 -7.221149, 118.0087099 -7.217806, 118.0103101 -7.217405, 118.011371 -7.221964)), ((118.4055952 -7.177545, 118.4075618 -7.178728, 118.4083891 -7.182627, 118.404715 -7.184526, 118.400557 -7.184497, 118.401147 -7.18778, 118.3979419 -7.191983, 118.394658 -7.193418, 118.3888058 -7.194377, 118.3879289 -7.196032, 118.3845071 -7.197461, 118.380002 -7.195807, 118.370385 -7.200011, 118.3685468 -7.200204, 118.368778 -7.194229, 118.3735249 -7.195675, 118.3795301 -7.194425, 118.3816541 -7.191286, 118.3865551 -7.191125, 118.38843 -7.189242, 118.392565 -7.188854, 118.395828 -7.186291, 118.394833 -7.182973, 118.3985752 -7.181513, 118.3999691 -7.17961, 118.4055952 -7.177545)), ((118.280336 -7.147192, 118.276943 -7.145947, 118.2788021 -7.142537, 118.28097 -7.144486, 118.280336 -7.147192)), ((118.236555 -7.085518, 118.2383618 -7.087873, 118.2388612 -7.091965, 118.236109 -7.094184, 118.234499 -7.091184, 118.236474 -7.087844, 118.236555 -7.085518)), ((118.177596 -7.07306, 118.172871 -7.079935, 118.1690449 -7.089702, 118.165289 -7.091238, 118.1602681 -7.091443, 118.1590679 -7.090783, 118.1522369 -7.091331, 118.1529652 -7.088399, 118.156707 -7.090287, 118.1617981 -7.088593, 118.1674328 -7.083313, 118.1696299 -7.079656, 118.174522 -7.073166, 118.177596 -7.07306)), ((118.6543231 -7.0709211, 118.6506428 -7.0710964, 118.6483939 -7.0687891, 118.6486571 -7.0644665, 118.6511396 -7.0614582, 118.6533007 -7.0629186, 118.654907 -7.0655471, 118.655433 -7.0683801, 118.6543231 -7.0709211)), ((117.9945022 -7.068029, 117.9901141 -7.066923, 117.995126 -7.061292, 117.997236 -7.061359, 117.9983408 -7.063694, 117.9972292 -7.066159, 117.9945022 -7.068029)), ((118.0419581 -7.034328, 118.044067 -7.035908, 118.0429852 -7.037895, 118.0384852 -7.038622, 118.034707 -7.037108, 118.0376258 -7.035247, 118.0419581 -7.034328)), ((118.8602219 -6.928065, 118.8603119 -6.930733, 118.85657 -6.933207, 118.8559771 -6.931822, 118.856561 -6.927626, 118.8602219 -6.928065)), ((118.905782 -6.887585, 118.9019509 -6.89044, 118.8986699 -6.891206, 118.898015 -6.889704, 118.9008889 -6.887695, 118.9037441 -6.883774, 118.9066831 -6.882189, 118.9099051 -6.881902, 118.911069 -6.884687, 118.905782 -6.887585)), ((119.134795 -6.859622, 119.1371479 -6.860093, 119.138773 -6.863134, 119.1373621 -6.868199, 119.136164 -6.86958, 119.1354952 -6.874699, 119.1319841 -6.871666, 119.1295001 -6.868097, 119.129341 -6.86576, 119.1329078 -6.860685, 119.134795 -6.859622)), ((118.964448 -6.864878, 118.9621102 -6.862369, 118.9613722 -6.858116, 118.961627 -6.8553, 118.9629979 -6.853111, 118.9658441 -6.85314, 118.9686049 -6.856771, 118.968822 -6.859458, 118.966901 -6.86345, 118.964448 -6.864878)), ((119.1142519 -6.836823, 119.1141929 -6.838572, 119.110927 -6.838573, 119.1101011 -6.841922, 119.1124829 -6.844028, 119.114613 -6.843503, 119.1196411 -6.840349, 119.1226511 -6.841545, 119.124949 -6.84375, 119.122195 -6.847617, 119.1222158 -6.858982, 119.1152189 -6.859886, 119.113664 -6.861772, 119.10492 -6.86532, 119.101198 -6.868996, 119.0967818 -6.867626, 119.0969849 -6.865329, 119.0950099 -6.863315, 119.094602 -6.861168, 119.096617 -6.852044, 119.099462 -6.845825, 119.1089041 -6.837881, 119.1142519 -6.836823)), ((119.020487 -6.841092, 119.0185031 -6.8415, 119.0178281 -6.835459, 119.018871 -6.832591, 119.0210299 -6.833297, 119.0226352 -6.835902, 119.022538 -6.839708, 119.020487 -6.841092)), ((119.1945589 -6.818128, 119.192125 -6.821955, 119.182041 -6.830109, 119.1780551 -6.834489, 119.1745339 -6.841527, 119.1709879 -6.84513, 119.1691418 -6.842677, 119.1686332 -6.836579, 119.1710851 -6.830948, 119.174904 -6.82549, 119.180088 -6.824219, 119.1812962 -6.821727, 119.1857321 -6.818355, 119.1868229 -6.819852, 119.1847871 -6.824502, 119.1876199 -6.824304, 119.1906529 -6.821066, 119.1945589 -6.818128)), ((119.0047421 -6.81195, 119.005767 -6.814565, 119.0045632 -6.818834, 119.0032981 -6.819107, 119.001609 -6.813778, 119.0047421 -6.81195)), ((119.166192 -6.791865, 119.167749 -6.792491, 119.1697538 -6.795459, 119.1691688 -6.797596, 119.165512 -6.800026, 119.1674171 -6.795138, 119.166192 -6.791865)), ((118.9743728 -6.764941, 118.971149 -6.763489, 118.9695701 -6.758899, 118.9703189 -6.757102, 118.974218 -6.761265, 118.9743728 -6.764941)), ((118.952073 -6.708202, 118.953904 -6.710894, 118.955416 -6.717023, 118.9532081 -6.718736, 118.9512011 -6.715319, 118.950845 -6.708444, 118.952073 -6.708202)), ((118.2782131 -6.682952, 118.2782009 -6.686673, 118.2762382 -6.69455, 118.2744652 -6.69832, 118.273243 -6.697306, 118.2734561 -6.693405, 118.2767501 -6.683361, 118.2782131 -6.682952)), ((118.9307851 -6.645366, 118.9324451 -6.646515, 118.9328281 -6.650329, 118.9321099 -6.655013, 118.931018 -6.657266, 118.9289041 -6.657393, 118.9274069 -6.654844, 118.9268449 -6.648562, 118.9307851 -6.645366)), ((118.325691 -6.634542, 118.3282042 -6.635248, 118.3271839 -6.642091, 118.324791 -6.645611, 118.325691 -6.634542)), ((118.8876989 -6.605277, 118.8892051 -6.606831, 118.8890089 -6.610349, 118.887273 -6.611917, 118.8850781 -6.611905, 118.8830812 -6.608369, 118.8834401 -6.605373, 118.8876989 -6.605277)), ((118.8685109 -6.60006, 118.8659369 -6.599446, 118.8576428 -6.594863, 118.854882 -6.591847, 118.8551498 -6.590348, 118.858064 -6.586542, 118.8601808 -6.586984, 118.8685339 -6.593869, 118.870074 -6.596235, 118.8699451 -6.599141, 118.8685109 -6.60006)), ((118.8344689 -6.570029, 118.8356321 -6.570087, 118.8404122 -6.573837, 118.842115 -6.578529, 118.8416599 -6.583028, 118.839056 -6.58379, 118.83186 -6.580802, 118.8292882 -6.578919, 118.8266191 -6.575614, 118.8250481 -6.57132, 118.8266659 -6.571149, 118.8303649 -6.568665, 118.8344689 -6.570029)), ((118.7949488 -6.558059, 118.7929289 -6.555839, 118.7944481 -6.552393, 118.7973202 -6.555588, 118.7949488 -6.558059)), ((118.4525946 -5.4998712, 118.4570791 -5.502755, 118.4566876 -5.5070582, 118.4577008 -5.510363, 118.4566356 -5.5118304, 118.4524639 -5.5116355, 118.4509631 -5.509348, 118.4495771 -5.504663, 118.4498787 -5.5016326, 118.4525946 -5.4998712)), ((118.6313141 -5.487019, 118.634431 -5.489029, 118.634675 -5.491095, 118.6332811 -5.49607, 118.633046 -5.501953, 118.6303489 -5.5023, 118.627335 -5.494117, 118.6282681 -5.488823, 118.6313141 -5.487019)), ((118.4310195 -5.4139754, 118.4285701 -5.4150982, 118.4267054 -5.4184088, 118.4250888 -5.4134086, 118.4258691 -5.4039347, 118.4242971 -5.398979, 118.4248274 -5.3969672, 118.4283887 -5.3947695, 118.4323168 -5.3969049, 118.4343725 -5.4000585, 118.4360909 -5.4093615, 118.4310195 -5.4139754)), ((117.927805 -5.352878, 117.9311389 -5.3539039, 117.9339602 -5.3568533, 117.9352426 -5.3607002, 117.945373 -5.3755753, 117.9506304 -5.3823716, 117.9525539 -5.3866033, 117.9535799 -5.3931433, 117.9530669 -5.3984008, 117.9505022 -5.4057101, 117.9488351 -5.4072489, 117.9447318 -5.4077618, 117.9407563 -5.4066077, 117.9365249 -5.4042995, 117.9342166 -5.4018631, 117.9333981 -5.3990882, 117.9307544 -5.3964773, 117.9274201 -5.3892962, 117.9263945 -5.3855775, 117.9261378 -5.3807046, 117.923958 -5.372626, 117.923958 -5.370446, 117.9223248 -5.3615654, 117.9205214 -5.3560884, 117.921659 -5.352897, 117.927805 -5.352878)), ((117.8901681 -5.2954738, 117.8888879 -5.2954318, 117.8879102 -5.2914591, 117.8879657 -5.2872105, 117.8887956 -5.2817844, 117.8888879 -5.2746308, 117.8907019 -5.2631821, 117.8880671 -5.2591669, 117.8857404 -5.2520508, 117.8857404 -5.2467137, 117.8865616 -5.2383659, 117.8880671 -5.2342605, 117.8913713 -5.2355401, 117.8928566 -5.2381213, 117.893834 -5.2458697, 117.8954528 -5.2516152, 117.8968252 -5.2534193, 117.8982318 -5.257811, 117.8986235 -5.2613625, 117.8968885 -5.2644649, 117.8954155 -5.2706023, 117.8936287 -5.2825525, 117.891446 -5.288045, 117.8901681 -5.2954738)), ((117.6560149 -5.2256448, 117.6551034 -5.2277262, 117.6528899 -5.2288775, 117.6521287 -5.2266115, 117.6560149 -5.2256448)), ((117.6555268 -5.2220798, 117.6550624 -5.2175923, 117.6569204 -5.2152658, 117.6593411 -5.2089475, 117.6590084 -5.2059911, 117.6604904 -5.2017456, 117.6599319 -5.1998782, 117.6563943 -5.1952242, 117.6525781 -5.1933895, 117.6540934 -5.1906179, 117.6540815 -5.1840113, 117.6568088 -5.1805567, 117.6596089 -5.175793, 117.6632089 -5.176193, 117.6694636 -5.1806294, 117.6783365 -5.1903387, 117.6816456 -5.1964479, 117.6809348 -5.1994192, 117.6699345 -5.2084796, 117.6684091 -5.2104482, 117.6651724 -5.2124845, 117.664227 -5.2143755, 117.6555268 -5.2220798)), ((117.8834177 -5.1678937, 117.8859193 -5.1682785, 117.8903452 -5.1716462, 117.8886758 -5.1757759, 117.8848609 -5.1788145, 117.8812421 -5.1791909, 117.8791841 -5.1777561, 117.8777405 -5.1736187, 117.8793115 -5.1699796, 117.8834177 -5.1678937)), ((118.1459004 -5.1141016, 118.1492032 -5.1158536, 118.153039 -5.1229028, 118.1550085 -5.1290709, 118.1549567 -5.1345652, 118.1486802 -5.1301549, 118.1410619 -5.1282475, 118.138995 -5.1262808, 118.14282 -5.1223333, 118.1463442 -5.1150367, 118.1459004 -5.1141016)), ((117.050791 -5.090563, 117.0523811 -5.090153, 117.057361 -5.094976, 117.0620539 -5.098088, 117.0585421 -5.101465, 117.0539881 -5.101558, 117.0461092 -5.096656, 117.046868 -5.089209, 117.0486461 -5.088491, 117.050791 -5.090563)), ((117.9158238 -5.048721, 117.9160794 -5.0484505, 117.919896 -5.0487963, 117.9211463 -5.0518646, 117.9192995 -5.054973, 117.9164184 -5.056762, 117.9137473 -5.0559447, 117.9141688 -5.0518744, 117.9158238 -5.048721)), ((117.072815 -5.044707, 117.0756421 -5.046608, 117.0751432 -5.050263, 117.0734461 -5.049674, 117.0713239 -5.045008, 117.072815 -5.044707)), ((117.039308 -5.053355, 117.0384829 -5.049484, 117.0390578 -5.041436, 117.042305 -5.042461, 117.0428519 -5.046599, 117.0421891 -5.049679, 117.039308 -5.053355)), ((117.0574319 -5.038453, 117.0558968 -5.038009, 117.0563011 -5.034479, 117.0593521 -5.035959, 117.0574319 -5.038453)), ((117.0716108 -5.017677, 117.075303 -5.018994, 117.0751079 -5.022982, 117.072967 -5.024991, 117.069026 -5.023967, 117.0684382 -5.021798, 117.0716108 -5.017677)), ((119.2875065 -4.9661872, 119.2889889 -4.9680283, 119.287175 -4.9694491, 119.2856491 -4.9678129, 119.2875065 -4.9661872)), ((119.3983728 -4.9410628, 119.4009768 -4.9447088, 119.3973179 -4.9486049, 119.3963008 -4.9465081, 119.3965248 -4.9433923, 119.3983728 -4.9410628)), ((119.4197153 -4.940159, 119.4204068 -4.9436582, 119.4177646 -4.9432243, 119.4197153 -4.940159)), ((119.3848099 -4.854737, 119.3877381 -4.8557223, 119.3873696 -4.8581581, 119.3850479 -4.859001, 119.3826131 -4.8552531, 119.3848099 -4.854737)), ((119.4183692 -4.8247037, 119.4194584 -4.8224449, 119.4192432 -4.8189602, 119.4218636 -4.8201843, 119.4183692 -4.8247037)), ((119.4328299 -4.7887069, 119.4328268 -4.7886974, 119.4328455 -4.7886924, 119.4328299 -4.7887069)), ((119.4328939 -4.7857486, 119.4331216 -4.7865953, 119.4331003 -4.7870386, 119.4328455 -4.7886924, 119.4326484 -4.7885013, 119.4328299 -4.7887069, 119.431918 -4.78874, 119.4303398 -4.786127, 119.4328939 -4.7857486)), ((119.4356647 -4.7781556, 119.4342596 -4.7733841, 119.4355246 -4.7712317, 119.4378781 -4.7716088, 119.435526 -4.775667, 119.4356647 -4.7781556)), ((119.4341865 -4.7472613, 119.4349685 -4.7512456, 119.4342707 -4.7530476, 119.43152 -4.7526553, 119.4313733 -4.7476994, 119.4341865 -4.7472613)), ((118.9797983 -4.7188436, 118.9820519 -4.7200976, 118.9827448 -4.7230002, 118.9809731 -4.7236644, 118.9788885 -4.7207528, 118.9797983 -4.7188436)), ((119.0656224 -4.7162743, 119.0625844 -4.7195946, 119.0601586 -4.7175159, 119.0655207 -4.7144095, 119.0656224 -4.7162743)), ((119.475373 -4.701502, 119.477376 -4.7029, 119.47708 -4.7065926, 119.4731758 -4.7116239, 119.4718342 -4.711554, 119.4688199 -4.70847, 119.4689981 -4.704673, 119.4732005 -4.7016688, 119.475373 -4.701502)), ((119.4502913 -4.7080568, 119.4502014 -4.708168, 119.44805 -4.704201, 119.4526168 -4.7000111, 119.4558446 -4.6985508, 119.4570591 -4.6967176, 119.459871 -4.696886, 119.4558485 -4.701439, 119.4551953 -4.7030132, 119.4515481 -4.705836, 119.4502913 -4.7080568)), ((118.954669 -4.6955071, 118.9567539 -4.6977346, 118.9628325 -4.6995784, 118.9648593 -4.700986, 118.9664269 -4.7042762, 118.9652999 -4.7058476, 118.9591955 -4.6998811, 118.9547625 -4.6975743, 118.9507686 -4.6979811, 118.9505832 -4.6959602, 118.954669 -4.6955071)), ((119.4699019 -4.6914337, 119.4676554 -4.689711, 119.4683775 -4.6871483, 119.4707711 -4.6883315, 119.4699019 -4.6914337)), ((119.6968458 -4.7880084, 119.6964427 -4.7918458, 119.698506 -4.7991656, 119.701769 -4.8030534, 119.7056442 -4.8049569, 119.7131239 -4.8114376, 119.7159053 -4.8178133, 119.7196619 -4.8197032, 119.7207397 -4.8214272, 119.7238168 -4.8207335, 119.7268083 -4.8229458, 119.7282831 -4.817128, 119.7427479 -4.8068099, 119.7469036 -4.8047213, 119.7532861 -4.8030912, 119.759565 -4.8049478, 119.7637425 -4.8081163, 119.7629207 -4.8131597, 119.765184 -4.8152825, 119.7645465 -4.8170274, 119.7664833 -4.8230658, 119.7677465 -4.8242687, 119.7733099 -4.8219012, 119.7744957 -4.8189228, 119.777294 -4.8181184, 119.7787266 -4.8149112, 119.7816875 -4.8123959, 119.7847986 -4.8060703, 119.7890124 -4.808833, 119.7926716 -4.8083482, 119.799598 -4.8094417, 119.8033676 -4.8095733, 119.8066123 -4.8087957, 119.8068695 -4.8121872, 119.8104019 -4.8199682, 119.8102417 -4.8235669, 119.8076172 -4.8261189, 119.8056183 -4.8309851, 119.8055267 -4.8394556, 119.8051147 -4.8429475, 119.8020172 -4.8455591, 119.8011246 -4.854898, 119.7975235 -4.8629112, 119.7941055 -4.8654513, 119.7936554 -4.8678846, 119.7983475 -4.8714118, 119.7975616 -4.8747015, 119.804184 -4.8842134, 119.8046417 -4.8891449, 119.8038254 -4.8938742, 119.8018494 -4.8989186, 119.8016739 -4.9021664, 119.800293 -4.9068122, 119.8017197 -4.9104114, 119.8003235 -4.9134035, 119.8025131 -4.9194474, 119.8052292 -4.9231892, 119.802742 -4.9266868, 119.7974625 -4.9240041, 119.7933884 -4.9268651, 119.7881699 -4.9265499, 119.7845764 -4.9287095, 119.7820129 -4.9312673, 119.7789383 -4.9406247, 119.7740707 -4.94276, 119.7664719 -4.9412432, 119.7599716 -4.9386082, 119.7529221 -4.9372101, 119.7505035 -4.934545, 119.7502844 -4.9310199, 119.7466681 -4.9290193, 119.7357425 -4.9341807, 119.725853 -4.9380517, 119.720934 -4.941558, 119.715462 -4.94117, 119.705118 -4.944956, 119.699351 -4.944937, 119.697914 -4.945775, 119.682986 -4.950271, 119.6787567 -4.9526372, 119.6738968 -4.9526315, 119.6689377 -4.950799, 119.6685028 -4.9480095, 119.6696014 -4.9459095, 119.668541 -4.9393659, 119.6701736 -4.9324656, 119.6671371 -4.9286466, 119.6634521 -4.9266596, 119.6614075 -4.9232392, 119.6566238 -4.9220195, 119.651123 -4.9240122, 119.6480179 -4.921145, 119.6460679 -4.9207833, 119.64091 -4.915999, 119.641209 -4.910544, 119.642313 -4.905785, 119.635961 -4.903631, 119.629274 -4.90294, 119.627701 -4.902008, 119.61994 -4.893961, 119.6143589 -4.8905028, 119.6118651 -4.8878949, 119.6093563 -4.8901187, 119.6072084 -4.8887982, 119.6021321 -4.8904222, 119.6033367 -4.8923473, 119.6028205 -4.8954135, 119.5980396 -4.8988916, 119.6003475 -4.8996965, 119.5980198 -4.905525, 119.5949566 -4.9046803, 119.5938607 -4.9022765, 119.5909068 -4.89963, 119.5917281 -4.8963018, 119.5876958 -4.8957044, 119.5867486 -4.8968729, 119.585647 -4.9036412, 119.5809955 -4.9051842, 119.5791866 -4.9036619, 119.5749632 -4.9048459, 119.5706472 -4.9025669, 119.5702036 -4.9003942, 119.5731783 -4.8974349, 119.5672449 -4.8983685, 119.5657962 -4.8967335, 119.5637576 -4.8922201, 119.5575979 -4.893792, 119.5541724 -4.8900278, 119.5518214 -4.8911824, 119.5427504 -4.8924752, 119.5371555 -4.8903594, 119.5331763 -4.8921501, 119.5300418 -4.8923249, 119.5279152 -4.8867195, 119.5261307 -4.8852829, 119.5199486 -4.8835033, 119.5198656 -4.8814303, 119.512877 -4.8725721, 119.509168 -4.8709312, 119.5070461 -4.8683319, 119.5056642 -4.8648286, 119.5060793 -4.8590918, 119.5049089 -4.8553757, 119.5010897 -4.8507075, 119.5002384 -4.8479469, 119.5012901 -4.8429528, 119.4987236 -4.8361051, 119.5003228 -4.8348409, 119.497778 -4.8311367, 119.5015491 -4.8243626, 119.4999379 -4.8225441, 119.4996295 -4.8190285, 119.4978704 -4.8169865, 119.4987048 -4.8120735, 119.4979832 -4.8073343, 119.4958553 -4.8049872, 119.4932666 -4.7996532, 119.4948065 -4.793656, 119.4926606 -4.7787014, 119.492989 -4.7724072, 119.4915228 -4.7656326, 119.4897174 -4.7614376, 119.4881662 -4.7595676, 119.4837144 -4.7563076, 119.4823188 -4.7514771, 119.4852502 -4.7473029, 119.4862477 -4.7445583, 119.4895894 -4.7413017, 119.4894662 -4.7384537, 119.4922972 -4.7328729, 119.4947362 -4.7309175, 119.4967808 -4.730815, 119.4979473 -4.7274672, 119.5008812 -4.7245153, 119.509933 -4.7227502, 119.5116766 -4.7217312, 119.5130612 -4.7182636, 119.5172263 -4.7156484, 119.5181749 -4.7127392, 119.5178713 -4.7087164, 119.5159812 -4.7058312, 119.51809 -4.6952921, 119.5214178 -4.6903279, 119.5235529 -4.68429, 119.5236086 -4.6816011, 119.5249507 -4.6763013, 119.5263762 -4.6737299, 119.5305796 -4.6703777, 119.5410845 -4.6596868, 119.546841 -4.652595, 119.551082 -4.644845, 119.551271 -4.638903, 119.5531607 -4.6337071, 119.558703 -4.628755, 119.56267 -4.622579, 119.567628 -4.612429, 119.569863 -4.60904, 119.572594 -4.602284, 119.5795555 -4.5966, 119.587202 -4.586892, 119.591343 -4.575452, 119.5938909 -4.5706583, 119.5938833 -4.5678913, 119.596128 -4.5610555, 119.5949398 -4.5599143, 119.5944035 -4.5565459, 119.597966 -4.555825, 119.602412 -4.558927, 119.60586 -4.55877, 119.612078 -4.561593, 119.6151 -4.564658, 119.618304 -4.565852, 119.620109 -4.567836, 119.61966 -4.570036, 119.624632 -4.575498, 119.627496 -4.582569, 119.630827 -4.584695, 119.631857 -4.588174, 119.630647 -4.590733, 119.63081 -4.593652, 119.632131 -4.596847, 119.632147 -4.599626, 119.634806 -4.601716, 119.634918 -4.604698, 119.637026 -4.609452, 119.637286 -4.613026, 119.635713 -4.617166, 119.637713 -4.621333, 119.645568 -4.635279, 119.644739 -4.64131, 119.646995 -4.644562, 119.659487 -4.654642, 119.662472 -4.65588, 119.664346 -4.658841, 119.664308 -4.661332, 119.661953 -4.666623, 119.656067 -4.674563, 119.653355 -4.685271, 119.656819 -4.689994, 119.658826 -4.696664, 119.658551 -4.702908, 119.655212 -4.705823, 119.655784 -4.709229, 119.655792 -4.714798, 119.658152 -4.718556, 119.659444 -4.723382, 119.6632882 -4.7238522, 119.663489 -4.7216156, 119.6678814 -4.7191463, 119.6688447 -4.7204372, 119.674701 -4.720975, 119.6764499 -4.7193164, 119.6807628 -4.7182218, 119.6822575 -4.7193886, 119.6845243 -4.7175999, 119.6855913 -4.7197112, 119.6893529 -4.7191508, 119.6922402 -4.7215052, 119.69089 -4.731142, 119.690189 -4.739678, 119.691384 -4.747121, 119.6912582 -4.7499464, 119.695097 -4.754782, 119.6954139 -4.7568354, 119.6935684 -4.7586746, 119.6895603 -4.7587046, 119.688461 -4.760783, 119.6850634 -4.7635032, 119.6820879 -4.7684757, 119.6832653 -4.7715107, 119.6856905 -4.7730561, 119.6886393 -4.7732379, 119.6903869 -4.7744625, 119.6911719 -4.7782168, 119.690564 -4.7799232, 119.6919552 -4.7828526, 119.6968458 -4.7880084)))</t>
  </si>
  <si>
    <t>1332:418</t>
  </si>
  <si>
    <t>barru</t>
  </si>
  <si>
    <t>KABUPATEN BARRU</t>
  </si>
  <si>
    <t>MULTIPOLYGON (((119.605892 -4.340445, 119.6036051 -4.3405308, 119.6020472 -4.3422888, 119.6031549 -4.3489992, 119.6007466 -4.3530369, 119.6001963 -4.3572461, 119.594615 -4.3630704, 119.5917636 -4.3618055, 119.5975307 -4.3568102, 119.5985813 -4.3532441, 119.5997747 -4.3462193, 119.5979524 -4.3435965, 119.5994031 -4.3381153, 119.6036909 -4.3375007, 119.605892 -4.340445)), ((119.6202617 -4.0671386, 119.6261667 -4.0702502, 119.6263826 -4.0719241, 119.6292925 -4.0741851, 119.6345729 -4.0740839, 119.6396963 -4.0754381, 119.6404743 -4.0769234, 119.6462845 -4.0768653, 119.6527255 -4.0761217, 119.6611233 -4.0738363, 119.6696312 -4.0723072, 119.6764897 -4.0734997, 119.6809083 -4.0759632, 119.6979306 -4.0763083, 119.7003671 -4.0765812, 119.7045886 -4.0793695, 119.7072181 -4.0793231, 119.712545 -4.081195, 119.715769 -4.083204, 119.7186698 -4.0862867, 119.7180939 -4.0909314, 119.7198944 -4.0960002, 119.7233047 -4.0997729, 119.7288742 -4.1046367, 119.734314 -4.1082964, 119.7378845 -4.1144247, 119.7409973 -4.1183696, 119.7442551 -4.1210237, 119.7454987 -4.1235566, 119.7494076 -4.1290267, 119.7495954 -4.1303082, 119.7470756 -4.1347358, 119.7469291 -4.1371129, 119.7433264 -4.1405412, 119.7399618 -4.140598, 119.7386809 -4.1386235, 119.7355491 -4.1411194, 119.730877 -4.1473166, 119.7308502 -4.1511482, 119.7323146 -4.155309, 119.7337395 -4.1621628, 119.7299886 -4.1709414, 119.7297456 -4.1738791, 119.7325489 -4.1768876, 119.7335913 -4.1801552, 119.7358965 -4.1836985, 119.7390215 -4.1847267, 119.7442633 -4.1888471, 119.7508268 -4.1902788, 119.7549956 -4.1925142, 119.7554694 -4.1940216, 119.7547819 -4.2002411, 119.7564072 -4.2065337, 119.7536624 -4.2088658, 119.7489965 -4.2092618, 119.7420881 -4.2077139, 119.7371679 -4.2100627, 119.7268939 -4.2106139, 119.7209956 -4.2135444, 119.7167264 -4.2209785, 119.7138366 -4.2247388, 119.7103898 -4.2277963, 119.7068841 -4.2296611, 119.7083722 -4.2317976, 119.7114734 -4.2326904, 119.7144119 -4.2354905, 119.7159189 -4.2393168, 119.7151785 -4.2470186, 119.7167153 -4.2493989, 119.7219328 -4.2512059, 119.7256202 -4.2512651, 119.7285185 -4.25252, 119.7298519 -4.2550997, 119.7329848 -4.2568326, 119.7369006 -4.2610478, 119.74025 -4.2616322, 119.7443982 -4.2640934, 119.7455425 -4.2702883, 119.7415232 -4.2754445, 119.7422436 -4.2785143, 119.7473529 -4.2788032, 119.7495839 -4.2797079, 119.7536487 -4.2828741, 119.7548129 -4.28465, 119.7551389 -4.2892755, 119.7535235 -4.2943959, 119.7533399 -4.3006136, 119.7541069 -4.3078761, 119.7537748 -4.3151516, 119.7549758 -4.3202528, 119.7538772 -4.3265552, 119.753796 -4.3316249, 119.7554495 -4.3382968, 119.75521 -4.343602, 119.7560092 -4.3475389, 119.7539072 -4.3541974, 119.7497619 -4.3641708, 119.7495518 -4.3682831, 119.7523894 -4.3784928, 119.7498246 -4.3867525, 119.753299 -4.4006648, 119.7557151 -4.4037282, 119.7559391 -4.4074142, 119.7546367 -4.4138801, 119.7546621 -4.4161752, 119.756453 -4.4207138, 119.7556335 -4.423229, 119.753915 -4.42371, 119.7539726 -4.4388149, 119.7523873 -4.4453543, 119.7518837 -4.449649, 119.7522742 -4.4540062, 119.7549671 -4.4622461, 119.754991 -4.472531, 119.756823 -4.478185, 119.762131 -4.486679, 119.7646784 -4.4889439, 119.7675286 -4.4881186, 119.772065 -4.4881107, 119.7775454 -4.4909506, 119.7798247 -4.4936206, 119.7839976 -4.4960806, 119.7874678 -4.5011908, 119.7885592 -4.5107107, 119.7955988 -4.517551, 119.798565 -4.522672, 119.8047968 -4.5269038, 119.8071247 -4.53022, 119.8062512 -4.5366021, 119.8031444 -4.5359691, 119.8048501 -4.5393148, 119.8067194 -4.5448013, 119.8076499 -4.5505265, 119.8062319 -4.5544898, 119.8025201 -4.5581458, 119.7991113 -4.5626229, 119.7980214 -4.5660156, 119.8001553 -4.5733897, 119.8004378 -4.5816294, 119.7989252 -4.5851503, 119.7983012 -4.5932671, 119.7976979 -4.5957182, 119.7949762 -4.5984668, 119.7893892 -4.5999174, 119.7885262 -4.6059198, 119.7854107 -4.6061218, 119.7796511 -4.6103914, 119.774822 -4.6115398, 119.7721477 -4.6145051, 119.7652919 -4.6159597, 119.7635906 -4.6187585, 119.764238 -4.6231386, 119.7634207 -4.6242894, 119.7590057 -4.6255717, 119.7575801 -4.6267791, 119.7576162 -4.6322911, 119.7557536 -4.6385063, 119.7541657 -4.6410969, 119.7545909 -4.6447821, 119.7573973 -4.6481145, 119.7578293 -4.6529562, 119.7562849 -4.6568931, 119.7572018 -4.6603685, 119.7608251 -4.6659838, 119.7610489 -4.6685221, 119.7593613 -4.6733903, 119.758256 -4.6797652, 119.7599965 -4.6848186, 119.7614017 -4.6857077, 119.7664325 -4.6857781, 119.7691057 -4.6878006, 119.7721621 -4.688936, 119.7770564 -4.6872087, 119.7829933 -4.6888206, 119.7886489 -4.6897558, 119.7908077 -4.6919248, 119.797392 -4.6962266, 119.8067011 -4.7000655, 119.8086092 -4.7027415, 119.8115156 -4.7036152, 119.8146512 -4.7064036, 119.8171692 -4.7144263, 119.8222607 -4.7201794, 119.8224625 -4.7245609, 119.820952 -4.7300609, 119.8224406 -4.7384671, 119.8207027 -4.7443565, 119.8152707 -4.7496466, 119.8115569 -4.7540351, 119.8078951 -4.7572217, 119.8052972 -4.7625274, 119.799845 -4.7652604, 119.7951815 -4.7647915, 119.793555 -4.7628193, 119.7902188 -4.7610618, 119.786679 -4.7531346, 119.7805721 -4.7537185, 119.7786453 -4.7546458, 119.774133 -4.7537707, 119.7697545 -4.7551085, 119.765971 -4.7613316, 119.7661291 -4.7641232, 119.7634693 -4.769908, 119.7585612 -4.7732195, 119.7556499 -4.7758883, 119.7543104 -4.7812375, 119.7560863 -4.7839361, 119.759689 -4.7829298, 119.7601419 -4.7848788, 119.7581182 -4.786093, 119.7592324 -4.7887088, 119.7535934 -4.790088, 119.7518127 -4.788864, 119.7493286 -4.7911222, 119.7504756 -4.7932155, 119.748841 -4.796616, 119.7447354 -4.7971123, 119.7387407 -4.7955766, 119.733748 -4.7972739, 119.732698 -4.8004384, 119.7296743 -4.7990054, 119.7240808 -4.7874611, 119.7213751 -4.7886105, 119.7191827 -4.7878782, 119.7163824 -4.7885942, 119.7137171 -4.7872765, 119.7120492 -4.7879156, 119.7063675 -4.7874954, 119.6989119 -4.7892781, 119.6968458 -4.7880084, 119.6919552 -4.7828526, 119.690564 -4.7799232, 119.6911719 -4.7782168, 119.6903869 -4.7744625, 119.6886393 -4.7732379, 119.6856905 -4.7730561, 119.6832653 -4.7715107, 119.6820879 -4.7684757, 119.6850634 -4.7635032, 119.688461 -4.760783, 119.6895603 -4.7587046, 119.6935684 -4.7586746, 119.6954139 -4.7568354, 119.695097 -4.754782, 119.6912582 -4.7499464, 119.691384 -4.747121, 119.690189 -4.739678, 119.69089 -4.731142, 119.6922402 -4.7215052, 119.6893529 -4.7191508, 119.6855913 -4.7197112, 119.6845243 -4.7175999, 119.6822575 -4.7193886, 119.6807628 -4.7182218, 119.6764499 -4.7193164, 119.674701 -4.720975, 119.6688447 -4.7204372, 119.6678814 -4.7191463, 119.663489 -4.7216156, 119.6632882 -4.7238522, 119.659444 -4.723382, 119.658152 -4.718556, 119.655792 -4.714798, 119.655784 -4.709229, 119.655212 -4.705823, 119.658551 -4.702908, 119.658826 -4.696664, 119.656819 -4.689994, 119.653355 -4.685271, 119.656067 -4.674563, 119.661953 -4.666623, 119.664308 -4.661332, 119.664346 -4.658841, 119.662472 -4.65588, 119.659487 -4.654642, 119.646995 -4.644562, 119.644739 -4.64131, 119.645568 -4.635279, 119.637713 -4.621333, 119.635713 -4.617166, 119.637286 -4.613026, 119.637026 -4.609452, 119.634918 -4.604698, 119.634806 -4.601716, 119.632147 -4.599626, 119.632131 -4.596847, 119.63081 -4.593652, 119.630647 -4.590733, 119.631857 -4.588174, 119.630827 -4.584695, 119.627496 -4.582569, 119.624632 -4.575498, 119.61966 -4.570036, 119.620109 -4.567836, 119.618304 -4.565852, 119.6151 -4.564658, 119.612078 -4.561593, 119.60586 -4.55877, 119.602412 -4.558927, 119.597966 -4.555825, 119.5944035 -4.5565459, 119.5920366 -4.5525887, 119.5906652 -4.5429232, 119.5858206 -4.5345268, 119.5837854 -4.5342071, 119.5812075 -4.5289755, 119.5845661 -4.5245754, 119.5845622 -4.5215397, 119.5885229 -4.5121351, 119.5915489 -4.4998937, 119.594871 -4.4907466, 119.5997254 -4.4743714, 119.6000123 -4.4629981, 119.5994235 -4.4587391, 119.5966276 -4.4510062, 119.5992313 -4.4439389, 119.5971014 -4.4410422, 119.5993618 -4.4331826, 119.6004873 -4.4327058, 119.6008503 -4.4258675, 119.5969853 -4.4217953, 119.5981764 -4.4183451, 119.5970151 -4.416307, 119.598511 -4.4131232, 119.601396 -4.4096968, 119.6019363 -4.4071013, 119.6048348 -4.4010974, 119.6058361 -4.3941995, 119.6068286 -4.3911365, 119.6086076 -4.3891579, 119.6092281 -4.3840948, 119.6105349 -4.3817335, 119.6149073 -4.377314, 119.6147024 -4.3750904, 119.6162469 -4.3710472, 119.6178123 -4.3706971, 119.6223075 -4.3660424, 119.6252102 -4.3650924, 119.6269068 -4.3623574, 119.6244326 -4.3588642, 119.6249831 -4.3556111, 119.6285888 -4.3533916, 119.6297114 -4.3514239, 119.629102 -4.3486206, 119.6265346 -4.3475339, 119.6223674 -4.3483909, 119.6214757 -4.3461629, 119.6214001 -4.3376162, 119.6251007 -4.3340278, 119.6273594 -4.3348056, 119.6302951 -4.3310791, 119.6330436 -4.3244878, 119.6364475 -4.3193115, 119.6357633 -4.3151437, 119.6339558 -4.312099, 119.6319365 -4.3116612, 119.6315941 -4.3076504, 119.634964 -4.305724, 119.6349871 -4.300898, 119.6329158 -4.2965389, 119.6313349 -4.2955822, 119.6283213 -4.2974004, 119.6267644 -4.2970159, 119.6251609 -4.2911478, 119.623389 -4.2886644, 119.6199069 -4.2807103, 119.6156032 -4.2767795, 119.611984 -4.2714031, 119.6094714 -4.270321, 119.6066992 -4.2653587, 119.6107205 -4.2626148, 119.6106375 -4.2582338, 119.6077945 -4.2552547, 119.5992875 -4.2515846, 119.596198 -4.2481334, 119.5952614 -4.2442165, 119.5953943 -4.2384475, 119.5969137 -4.2355184, 119.5984366 -4.2350631, 119.6037636 -4.2379824, 119.6071458 -4.2358879, 119.6126037 -4.2379319, 119.6146189 -4.2397796, 119.618491 -4.2380178, 119.6229677 -4.2381624, 119.6259156 -4.2346647, 119.6261709 -4.2291505, 119.6243444 -4.2276803, 119.6197228 -4.2262582, 119.6185735 -4.2248984, 119.6189842 -4.2203423, 119.6168423 -4.2178843, 119.6144947 -4.2174165, 119.613298 -4.2194603, 119.6098051 -4.2205126, 119.6087562 -4.2164298, 119.6122987 -4.2135971, 119.6185547 -4.2117555, 119.6185006 -4.2103941, 119.6129095 -4.2029666, 119.6163518 -4.2030664, 119.6194314 -4.2048423, 119.621421 -4.2037257, 119.6259872 -4.199128, 119.6285986 -4.1923873, 119.6253855 -4.1816024, 119.6300979 -4.1798622, 119.6334585 -4.181696, 119.6359188 -4.179864, 119.6381629 -4.1740694, 119.6383066 -4.1688763, 119.6372826 -4.1636018, 119.6358808 -4.1608083, 119.6219889 -4.1520099, 119.6186272 -4.1486818, 119.6148715 -4.1459585, 119.6139842 -4.1435238, 119.6177391 -4.1389677, 119.6204964 -4.131582, 119.6205836 -4.1260571, 119.6196242 -4.1239713, 119.6197056 -4.1137201, 119.6204371 -4.1123563, 119.6163418 -4.1074356, 119.6143339 -4.1063211, 119.611512 -4.1078318, 119.6076247 -4.1069653, 119.6064387 -4.1027685, 119.6082197 -4.0952707, 119.6130081 -4.0954502, 119.6163828 -4.0914418, 119.6167937 -4.0898414, 119.6154365 -4.0868257, 119.6136566 -4.0858801, 119.6084784 -4.0868591, 119.6060383 -4.084376, 119.6069955 -4.0812401, 119.6097363 -4.0772487, 119.6132268 -4.0743988, 119.6185267 -4.0714824, 119.6202617 -4.0671386)))</t>
  </si>
  <si>
    <t>1332:419</t>
  </si>
  <si>
    <t>bone</t>
  </si>
  <si>
    <t>KABUPATEN BONE</t>
  </si>
  <si>
    <t>MULTIPOLYGON (((120.4071173 -4.5953474, 120.4050776 -4.5953442, 120.4029341 -4.5930788, 120.4037985 -4.5894175, 120.4061602 -4.5894212, 120.4071173 -4.5953474)), ((120.4218363 -4.5873983, 120.4196877 -4.5884723, 120.417327 -4.5878224, 120.4157226 -4.5839419, 120.4183016 -4.5822222, 120.418413 -4.5795293, 120.4223842 -4.5799662, 120.4225936 -4.5835214, 120.4218363 -4.5873983)), ((120.4202432 -4.5759773, 120.4157351 -4.5756473, 120.4149874 -4.5731685, 120.4198214 -4.5709137, 120.4232527 -4.5735042, 120.4224979 -4.5757652, 120.4202432 -4.5759773)), ((120.4378722 -4.5598451, 120.4345454 -4.5591939, 120.4353009 -4.5563942, 120.4385214 -4.5562912, 120.4378722 -4.5598451)), ((120.4815959 -4.5361012, 120.4793324 -4.5426693, 120.4753772 -4.5309216, 120.4814929 -4.5329771, 120.4815959 -4.5361012)), ((120.4580784 -4.5424234, 120.4559302 -4.5433898, 120.4487399 -4.5420867, 120.4471329 -4.5399298, 120.4470296 -4.5371289, 120.4489662 -4.5341154, 120.4555215 -4.5289542, 120.4609957 -4.5291775, 120.4619608 -4.5298252, 120.46292 -4.5346742, 120.4617312 -4.5402742, 120.4580784 -4.5424234)), ((120.4286201 -4.5006913, 120.4328053 -4.5013438, 120.4416076 -4.5009258, 120.4483626 -4.5059986, 120.4519031 -4.5071887, 120.4483577 -4.5094457, 120.4439608 -4.5066385, 120.4395577 -4.5081403, 120.437086 -4.5101834, 120.4347195 -4.5136271, 120.4300966 -4.5185756, 120.4273074 -4.5174942, 120.4233347 -4.5182424, 120.421953 -4.5089761, 120.4228231 -4.5012214, 120.4167104 -4.497442, 120.4167142 -4.4948566, 120.4225042 -4.4990664, 120.4261513 -4.5006877, 120.4286201 -4.5006913)), ((120.3666897 -4.2227873, 120.3681845 -4.2235424, 120.3697956 -4.2272351, 120.3708752 -4.2318659, 120.3727276 -4.2333994, 120.3719399 -4.2410695, 120.3720428 -4.2467272, 120.3711798 -4.2499957, 120.367768 -4.2557762, 120.3659011 -4.262893, 120.3652288 -4.277216, 120.3655942 -4.2837402, 120.3646155 -4.290441, 120.3649989 -4.2939917, 120.3672453 -4.2962954, 120.3649308 -4.2983418, 120.3670172 -4.2996956, 120.3727172 -4.2995424, 120.3779922 -4.3037022, 120.3844601 -4.3113212, 120.3877281 -4.3133139, 120.3911141 -4.3209983, 120.3921898 -4.3246712, 120.3933214 -4.3324925, 120.3930923 -4.3379232, 120.3918442 -4.3435853, 120.3905433 -4.3441864, 120.3900583 -4.3477065, 120.3870092 -4.3510787, 120.3830195 -4.3577254, 120.3814404 -4.3590213, 120.3773822 -4.3663455, 120.3748751 -4.369002, 120.3692842 -4.3735741, 120.3650992 -4.3702599, 120.3630318 -4.3693703, 120.3605167 -4.3715052, 120.3605494 -4.3745796, 120.3636283 -4.3817845, 120.3622431 -4.3867248, 120.3583938 -4.394814, 120.3550464 -4.3999084, 120.352786 -4.4023331, 120.3474567 -4.4039202, 120.3482871 -4.4058118, 120.3480793 -4.4110571, 120.3468574 -4.4182947, 120.3476565 -4.4195985, 120.3479217 -4.4242705, 120.3496312 -4.4286043, 120.3560762 -4.434546, 120.358018 -4.4370827, 120.3634002 -4.4393225, 120.3628033 -4.4414759, 120.3677787 -4.4457633, 120.371576 -4.4460631, 120.3721472 -4.4519689, 120.3733297 -4.4543339, 120.3755781 -4.4560827, 120.3740368 -4.457558, 120.3736295 -4.460826, 120.3778765 -4.4603263, 120.3834559 -4.4622916, 120.38585 -4.4674529, 120.3888101 -4.468478, 120.3968619 -4.4690021, 120.398834 -4.4725196, 120.3997205 -4.4768395, 120.4018412 -4.4818026, 120.3986735 -4.4913242, 120.3964331 -4.4917282, 120.3928522 -4.4875732, 120.3902617 -4.4906366, 120.3879346 -4.4901657, 120.3828757 -4.4991182, 120.3822024 -4.5039923, 120.3811873 -4.5063641, 120.377627 -4.5115347, 120.3781824 -4.515007, 120.3804624 -4.522802, 120.3848455 -4.5277402, 120.3845086 -4.5331253, 120.3855097 -4.5344679, 120.3851379 -4.5383361, 120.3860594 -4.5452249, 120.3851255 -4.5489289, 120.3866674 -4.5501786, 120.3856163 -4.5552349, 120.3838891 -4.554788, 120.3838274 -4.5612614, 120.3846844 -4.5616161, 120.3875009 -4.5675542, 120.3881056 -4.5709644, 120.3909413 -4.5783246, 120.3925502 -4.5852695, 120.3970828 -4.5972146, 120.3968829 -4.6004304, 120.3985053 -4.6025372, 120.3995537 -4.606094, 120.4027813 -4.6075523, 120.4051955 -4.6103184, 120.4083824 -4.6125435, 120.4153378 -4.6153037, 120.4189864 -4.6179427, 120.421985 -4.6177148, 120.4255341 -4.6192829, 120.4295244 -4.6229427, 120.4325797 -4.623151, 120.4362462 -4.6267698, 120.4405345 -4.6350594, 120.4387535 -4.6383038, 120.4388234 -4.6406449, 120.4410862 -4.641349, 120.4406901 -4.6463797, 120.4422151 -4.6486439, 120.4463157 -4.6493664, 120.4497717 -4.651491, 120.4503063 -4.6555478, 120.4514383 -4.657025, 120.448252 -4.6590374, 120.4457775 -4.6617062, 120.4442715 -4.6646004, 120.4404671 -4.6688844, 120.4302475 -4.6791841, 120.4281782 -4.6803693, 120.4251966 -4.6838964, 120.4145445 -4.6902594, 120.4092349 -4.6952163, 120.4045009 -4.7027032, 120.4020179 -4.7058546, 120.3987472 -4.7140748, 120.3983203 -4.7185428, 120.4011695 -4.7279532, 120.4003747 -4.7332956, 120.39847 -4.7402841, 120.3948931 -4.7459695, 120.3937859 -4.7490974, 120.3942141 -4.7514849, 120.3981267 -4.7556297, 120.3938565 -4.7560859, 120.3915285 -4.7574074, 120.3908308 -4.7598872, 120.3856311 -4.7678901, 120.38462 -4.7714832, 120.3838967 -4.7776929, 120.3843519 -4.7834708, 120.3838602 -4.7846717, 120.3863457 -4.7879805, 120.3868541 -4.7921269, 120.386168 -4.796386, 120.3843309 -4.8023833, 120.3821326 -4.8061319, 120.3794896 -4.8067081, 120.3813473 -4.8121229, 120.3813854 -4.8187087, 120.3820564 -4.8213724, 120.3800586 -4.8231087, 120.3809774 -4.826946, 120.3826133 -4.8293999, 120.3821803 -4.8345003, 120.383287 -4.8379165, 120.3817701 -4.8396234, 120.3794665 -4.8397534, 120.3740967 -4.843065, 120.3658206 -4.8451822, 120.3608165 -4.8440755, 120.3554756 -4.8401299, 120.3513857 -4.8404667, 120.3440238 -4.8389751, 120.3433021 -4.8397931, 120.3377687 -4.840178, 120.3370422 -4.8416905, 120.3280775 -4.846593, 120.3242945 -4.8497443, 120.3203605 -4.8517299, 120.3181144 -4.8557919, 120.3146251 -4.8569346, 120.3138752 -4.8599917, 120.3087125 -4.8660965, 120.3083461 -4.8681338, 120.3053129 -4.8749372, 120.3036218 -4.8799894, 120.3031062 -4.8843092, 120.3042868 -4.8881226, 120.3074026 -4.8944009, 120.306934 -4.8999507, 120.3119217 -4.9003747, 120.3130508 -4.9024524, 120.3118022 -4.9063831, 120.313583 -4.9095107, 120.3115736 -4.9124787, 120.3082156 -4.9142862, 120.3018582 -4.9123083, 120.2980861 -4.9142243, 120.2951759 -4.9213856, 120.2961732 -4.924053, 120.2990192 -4.9283624, 120.3023695 -4.930903, 120.3069887 -4.9304524, 120.3093102 -4.9357441, 120.3108561 -4.9362276, 120.3104804 -4.9392203, 120.3061093 -4.9446533, 120.2994308 -4.943992, 120.2981352 -4.9445145, 120.2969289 -4.9490016, 120.2980171 -4.9565593, 120.3004607 -4.9609425, 120.3028112 -4.963516, 120.3072313 -4.9640765, 120.3052416 -4.9676643, 120.3054933 -4.9719658, 120.300925 -4.9730487, 120.2999637 -4.9768752, 120.3004738 -4.9808743, 120.3039744 -4.9835892, 120.3050034 -4.9861368, 120.3034076 -4.9902422, 120.3067101 -4.9964449, 120.3085033 -5.0008995, 120.3043119 -5.0028964, 120.3022617 -5.0059948, 120.3009006 -5.0105503, 120.2973056 -5.0146901, 120.2968615 -5.01645, 120.2977961 -5.0207429, 120.2963337 -5.0224704, 120.2961376 -5.0257475, 120.2945084 -5.027246, 120.293965 -5.0312227, 120.2916026 -5.0335829, 120.292755 -5.0390138, 120.2905663 -5.0408555, 120.2892697 -5.0439026, 120.2983147 -5.0443676, 120.3005596 -5.0451823, 120.29855 -5.047572, 120.3003061 -5.0492194, 120.2975848 -5.05768, 120.2943511 -5.0620424, 120.2906128 -5.064511, 120.2897335 -5.0676852, 120.2898534 -5.071029, 120.2916163 -5.0792355, 120.290693 -5.0833812, 120.2878748 -5.0918344, 120.2889234 -5.0978772, 120.2884833 -5.103253, 120.2873178 -5.1079421, 120.2901055 -5.1100348, 120.2895938 -5.1118831, 120.2868086 -5.1125794, 120.281542 -5.1102673, 120.2745579 -5.1083611, 120.2724758 -5.1073491, 120.2672874 -5.102447, 120.2650829 -5.1013365, 120.263436 -5.1035459, 120.2634075 -5.1056109, 120.2656032 -5.1113185, 120.2656969 -5.1135804, 120.2623567 -5.1165732, 120.2581286 -5.1147019, 120.2570513 -5.1087945, 120.2548726 -5.1069956, 120.2497511 -5.0968673, 120.250186 -5.095072, 120.2480099 -5.0931908, 120.2420525 -5.0930563, 120.2373519 -5.0896054, 120.2316681 -5.0874801, 120.2319779 -5.0920778, 120.2284395 -5.0961271, 120.2268219 -5.0958289, 120.2253082 -5.0925809, 120.2206965 -5.0938992, 120.221082 -5.0973171, 120.2152904 -5.100108, 120.2136758 -5.0983348, 120.2115155 -5.0997072, 120.2096262 -5.0978545, 120.2081669 -5.1000284, 120.2060663 -5.0994684, 120.2043616 -5.0972881, 120.2017073 -5.0964028, 120.1984133 -5.0920887, 120.1974578 -5.0898289, 120.1952327 -5.0888749, 120.1955179 -5.0848691, 120.1938145 -5.0820635, 120.1949967 -5.0798891, 120.1921123 -5.0786559, 120.189406 -5.0807346, 120.1880245 -5.0786939, 120.1907783 -5.0759437, 120.1879185 -5.0739694, 120.1885972 -5.0695245, 120.1858963 -5.0689632, 120.1832596 -5.0709031, 120.1809305 -5.0692194, 120.1790338 -5.0706861, 120.1745653 -5.0761769, 120.167085 -5.0750615, 120.1650456 -5.0785078, 120.162307 -5.0751523, 120.1599053 -5.073773, 120.1616188 -5.0715534, 120.1616529 -5.0662387, 120.1589576 -5.0629448, 120.1560936 -5.0631241, 120.1526016 -5.0654673, 120.1502239 -5.0649645, 120.1518748 -5.059549, 120.1500997 -5.0580401, 120.1467921 -5.0605574, 120.1421165 -5.0594962, 120.1385975 -5.0544372, 120.1337181 -5.0496103, 120.1331015 -5.0457642, 120.131702 -5.0443698, 120.1257583 -5.0449496, 120.12455 -5.045919, 120.1211899 -5.0561068, 120.1189221 -5.0589747, 120.1146571 -5.0590412, 120.1091988 -5.063101, 120.1092549 -5.0671078, 120.1063814 -5.0711514, 120.100151 -5.0736003, 120.0970229 -5.0758074, 120.089419 -5.0759421, 120.0844229 -5.0753695, 120.081423 -5.078052, 120.0799051 -5.0826601, 120.0771669 -5.0838204, 120.0765275 -5.0905147, 120.0727318 -5.0926014, 120.07283 -5.096889, 120.0719644 -5.0986906, 120.0690538 -5.0998721, 120.0656517 -5.0992597, 120.063952 -5.1008299, 120.0650791 -5.104939, 120.0609947 -5.1108371, 120.0601157 -5.1186107, 120.0608734 -5.1226235, 120.0555697 -5.1258672, 120.05228 -5.1268757, 120.0498874 -5.1256762, 120.0454453 -5.1268057, 120.0432205 -5.1261256, 120.03916 -5.1263284, 120.0351311 -5.1287406, 120.0303696 -5.1291521, 120.0280463 -5.1276597, 120.0179731 -5.1315788, 120.0166473 -5.1266218, 120.0135923 -5.1230479, 120.0110974 -5.1226207, 120.0018235 -5.131729, 120.0000144 -5.1326796, 119.9946051 -5.1301919, 119.9877488 -5.1303324, 119.9841022 -5.1236369, 119.9823439 -5.1230217, 119.9786617 -5.1259661, 119.9756606 -5.1292505, 119.970592 -5.1318942, 119.9692769 -5.1336891, 119.9690728 -5.1365721, 119.9704912 -5.1395461, 119.9695514 -5.1404784, 119.9635485 -5.139007, 119.9582746 -5.1345262, 119.9536189 -5.1347647, 119.947557 -5.1323533, 119.9429343 -5.1314892, 119.9375718 -5.1293004, 119.9316885 -5.1337726, 119.9254974 -5.133792, 119.9220116 -5.1323895, 119.9149335 -5.1248415, 119.9114209 -5.1222464, 119.9101054 -5.1181308, 119.8990184 -5.1116591, 119.8967038 -5.1031909, 119.8940845 -5.0992895, 119.8934224 -5.0966836, 119.8878791 -5.0934475, 119.884433 -5.0937892, 119.8802419 -5.0907189, 119.8755684 -5.0921855, 119.870109 -5.0930863, 119.8640562 -5.0919042, 119.8609773 -5.0895941, 119.8594764 -5.0849927, 119.8557686 -5.0795698, 119.8542134 -5.0706768, 119.8514049 -5.0639939, 119.8467657 -5.0591261, 119.8458558 -5.055046, 119.8460633 -5.0497051, 119.8473515 -5.0457509, 119.8539296 -5.0400748, 119.8561597 -5.0336498, 119.8585204 -5.0320944, 119.8629113 -5.0326443, 119.8678138 -5.0276081, 119.8701895 -5.023595, 119.8706186 -5.0186959, 119.8732365 -5.0157298, 119.8780098 -5.0122122, 119.8807267 -5.0071946, 119.882915 -5.004628, 119.8850103 -5.0000108, 119.8838257 -4.9930769, 119.8851585 -4.9869181, 119.887237 -4.982825, 119.8884079 -4.978492, 119.8872299 -4.9693173, 119.8841698 -4.9636656, 119.8863309 -4.9606836, 119.8853336 -4.9587182, 119.8896013 -4.9524291, 119.8889391 -4.9508599, 119.8919263 -4.947549, 119.891523 -4.94531, 119.893154 -4.9439928, 119.8963812 -4.9447105, 119.8998719 -4.9395, 119.8959614 -4.9394539, 119.89469 -4.9380138, 119.8955617 -4.9358416, 119.8979747 -4.9337258, 119.8968288 -4.9299361, 119.89446 -4.9302807, 119.8946138 -4.927461, 119.8962563 -4.9229453, 119.8961068 -4.9205155, 119.8983882 -4.9197647, 119.8978524 -4.915891, 119.9001809 -4.9166488, 119.9057002 -4.9132908, 119.9084304 -4.9093215, 119.9118295 -4.9087013, 119.9121032 -4.9069112, 119.9166068 -4.9073433, 119.9212918 -4.9007995, 119.9235785 -4.9001119, 119.9249488 -4.8941428, 119.9286891 -4.8935844, 119.931581 -4.8885121, 119.9335584 -4.8869043, 119.9345253 -4.8824368, 119.93268 -4.8743045, 119.9177047 -4.8673133, 119.9209885 -4.8573787, 119.9229386 -4.8566113, 119.9302822 -4.8488907, 119.9310682 -4.8460232, 119.9362774 -4.8433895, 119.9391144 -4.8392934, 119.9413494 -4.8337272, 119.941713 -4.8308436, 119.9432028 -4.8280453, 119.9433656 -4.8239067, 119.9460025 -4.8200193, 119.9464662 -4.8178941, 119.9443372 -4.8135576, 119.944441 -4.8083802, 119.946515 -4.8024263, 119.9504398 -4.7952899, 119.9530753 -4.792812, 119.9570553 -4.7922527, 119.9612797 -4.790554, 119.9669518 -4.7897434, 119.969442 -4.7886032, 119.9718774 -4.7854305, 119.9727446 -4.7799511, 119.9678613 -4.7749678, 119.9627379 -4.7725687, 119.9554227 -4.7663301, 119.9480071 -4.7628023, 119.9445516 -4.7602783, 119.9410332 -4.7597693, 119.9392452 -4.758232, 119.937234 -4.758602, 119.9280516 -4.7517384, 119.9243255 -4.7476162, 119.923095 -4.7437183, 119.9158547 -4.7373793, 119.9126192 -4.7351883, 119.9111685 -4.7324297, 119.9054287 -4.7311528, 119.9015972 -4.7323254, 119.8998035 -4.7315559, 119.896463 -4.7273866, 119.8928141 -4.7268778, 119.889835 -4.7251464, 119.8846347 -4.7188204, 119.8813171 -4.7243237, 119.8789902 -4.7295012, 119.8743955 -4.731942, 119.8721173 -4.7340658, 119.8665312 -4.7435942, 119.8655007 -4.7437792, 119.8601646 -4.7410636, 119.8560855 -4.7412341, 119.8524509 -4.7428936, 119.8475185 -4.742408, 119.8441977 -4.742756, 119.8415612 -4.7444475, 119.8378646 -4.748845, 119.8259964 -4.756845, 119.817131 -4.7619152, 119.8126984 -4.7662396, 119.8116253 -4.7683863, 119.8132895 -4.7796156, 119.8112564 -4.7835741, 119.8112335 -4.7887435, 119.8126492 -4.7909274, 119.8128281 -4.7942877, 119.8105204 -4.8007385, 119.8082191 -4.804026, 119.8066123 -4.8087957, 119.8033676 -4.8095733, 119.799598 -4.8094417, 119.7926716 -4.8083482, 119.7890124 -4.808833, 119.7847986 -4.8060703, 119.7816875 -4.8123959, 119.7787266 -4.8149112, 119.777294 -4.8181184, 119.7744957 -4.8189228, 119.7733099 -4.8219012, 119.7677465 -4.8242687, 119.7664833 -4.8230658, 119.7645465 -4.8170274, 119.765184 -4.8152825, 119.7629207 -4.8131597, 119.7637425 -4.8081163, 119.759565 -4.8049478, 119.7532861 -4.8030912, 119.7469036 -4.8047213, 119.7427479 -4.8068099, 119.7282831 -4.817128, 119.7268083 -4.8229458, 119.7238168 -4.8207335, 119.7207397 -4.8214272, 119.7196619 -4.8197032, 119.7159053 -4.8178133, 119.7131239 -4.8114376, 119.7056442 -4.8049569, 119.701769 -4.8030534, 119.698506 -4.7991656, 119.6964427 -4.7918458, 119.6968458 -4.7880084, 119.6989119 -4.7892781, 119.7063675 -4.7874954, 119.7120492 -4.7879156, 119.7137171 -4.7872765, 119.7163824 -4.7885942, 119.7191827 -4.7878782, 119.7213751 -4.7886105, 119.7240808 -4.7874611, 119.7296743 -4.7990054, 119.732698 -4.8004384, 119.733748 -4.7972739, 119.7387407 -4.7955766, 119.7447354 -4.7971123, 119.748841 -4.796616, 119.7504756 -4.7932155, 119.7493286 -4.7911222, 119.7518127 -4.788864, 119.7535934 -4.790088, 119.7592324 -4.7887088, 119.7581182 -4.786093, 119.7601419 -4.7848788, 119.759689 -4.7829298, 119.7560863 -4.7839361, 119.7543104 -4.7812375, 119.7556499 -4.7758883, 119.7585612 -4.7732195, 119.7634693 -4.769908, 119.7661291 -4.7641232, 119.765971 -4.7613316, 119.7697545 -4.7551085, 119.774133 -4.7537707, 119.7786453 -4.7546458, 119.7805721 -4.7537185, 119.786679 -4.7531346, 119.7902188 -4.7610618, 119.793555 -4.7628193, 119.7951815 -4.7647915, 119.799845 -4.7652604, 119.8052972 -4.7625274, 119.8078951 -4.7572217, 119.8115569 -4.7540351, 119.8152707 -4.7496466, 119.8207027 -4.7443565, 119.8224406 -4.7384671, 119.820952 -4.7300609, 119.8224625 -4.7245609, 119.8222607 -4.7201794, 119.8171692 -4.7144263, 119.8146512 -4.7064036, 119.8115156 -4.7036152, 119.8086092 -4.7027415, 119.8067011 -4.7000655, 119.797392 -4.6962266, 119.7908077 -4.6919248, 119.7886489 -4.6897558, 119.7829933 -4.6888206, 119.7770564 -4.6872087, 119.7721621 -4.688936, 119.7691057 -4.6878006, 119.7664325 -4.6857781, 119.7614017 -4.6857077, 119.7599965 -4.6848186, 119.758256 -4.6797652, 119.7593613 -4.6733903, 119.7610489 -4.6685221, 119.7608251 -4.6659838, 119.7572018 -4.6603685, 119.7562849 -4.6568931, 119.7578293 -4.6529562, 119.7573973 -4.6481145, 119.7545909 -4.6447821, 119.7541657 -4.6410969, 119.7557536 -4.6385063, 119.7576162 -4.6322911, 119.7575801 -4.6267791, 119.7590057 -4.6255717, 119.7634207 -4.6242894, 119.764238 -4.6231386, 119.7635906 -4.6187585, 119.7652919 -4.6159597, 119.7721477 -4.6145051, 119.774822 -4.6115398, 119.7796511 -4.6103914, 119.7854107 -4.6061218, 119.7885262 -4.6059198, 119.7893892 -4.5999174, 119.7949762 -4.5984668, 119.7976979 -4.5957182, 119.7983012 -4.5932671, 119.7989252 -4.5851503, 119.8004378 -4.5816294, 119.8001553 -4.5733897, 119.7980214 -4.5660156, 119.7991113 -4.5626229, 119.8025201 -4.5581458, 119.8062319 -4.5544898, 119.8076499 -4.5505265, 119.8067194 -4.5448013, 119.8048501 -4.5393148, 119.8031444 -4.5359691, 119.8062512 -4.5366021, 119.8083252 -4.5366579, 119.8114378 -4.5343326, 119.8127297 -4.5303518, 119.8186462 -4.5274192, 119.8214078 -4.5273271, 119.826024 -4.5289445, 119.8363192 -4.5296451, 119.8436223 -4.5319566, 119.8502221 -4.5319667, 119.8532107 -4.5333735, 119.8535406 -4.5365708, 119.8562908 -4.5366232, 119.8582756 -4.5299019, 119.8592105 -4.5292386, 119.8659652 -4.5283354, 119.8695925 -4.5291884, 119.8723276 -4.5322496, 119.8752744 -4.5325179, 119.8808829 -4.5280773, 119.8886357 -4.5239081, 119.8906303 -4.5239996, 119.893779 -4.5219811, 119.8970192 -4.5180649, 119.8995264 -4.5160401, 119.9037219 -4.5162039, 119.9105153 -4.51961, 119.9128707 -4.5222569, 119.9190714 -4.5261622, 119.9213933 -4.5255294, 119.9284391 -4.5305153, 119.9310135 -4.5299808, 119.9387613 -4.5337892, 119.9440722 -4.5330447, 119.9516617 -4.5337275, 119.9533846 -4.5326092, 119.955135 -4.5339662, 119.9602886 -4.5353636, 119.9617974 -4.5330897, 119.9679291 -4.5332723, 119.9707716 -4.5317608, 119.9720036 -4.5325327, 119.9733224 -4.5361954, 119.9773335 -4.5381032, 119.9800155 -4.5348577, 119.9844743 -4.5334028, 119.9857223 -4.5315004, 119.9863618 -4.526086, 119.987371 -4.5246725, 119.9909896 -4.5243052, 119.9932616 -4.5213144, 119.9949535 -4.5207653, 120.0000211 -4.5230733, 120.0065623 -4.5241234, 120.013612 -4.5264202, 120.0184846 -4.5241636, 120.022718 -4.523648, 120.0309334 -4.5233837, 120.037626 -4.5209446, 120.0419027 -4.5160201, 120.0468527 -4.5061291, 120.0494937 -4.5033119, 120.0542183 -4.5010814, 120.0581585 -4.5000042, 120.0592898 -4.4973163, 120.0582738 -4.4938428, 120.0597091 -4.491093, 120.0605299 -4.4857296, 120.0587319 -4.4817379, 120.0588604 -4.4748358, 120.0597165 -4.4705476, 120.0579489 -4.4679746, 120.0571103 -4.4640049, 120.0579717 -4.4624453, 120.0599679 -4.4532139, 120.061755 -4.451456, 120.0625487 -4.4488029, 120.0618171 -4.4432705, 120.0619648 -4.4400818, 120.064184 -4.4366032, 120.064553 -4.4329816, 120.0638784 -4.4307834, 120.0581809 -4.4224396, 120.0553659 -4.4195191, 120.0527235 -4.414169, 120.0515208 -4.408924, 120.0493293 -4.4019946, 120.0489619 -4.3974345, 120.0539839 -4.3994924, 120.0585154 -4.4001156, 120.0611469 -4.3997827, 120.0678842 -4.4026011, 120.0747654 -4.4024476, 120.0799309 -4.4014559, 120.0911138 -4.3953468, 120.0915436 -4.3936047, 120.0946594 -4.3921261, 120.0946205 -4.3889184, 120.0961814 -4.38494, 120.092873 -4.3787561, 120.0941593 -4.3714877, 120.0944776 -4.3671611, 120.0958176 -4.3646545, 120.095707 -4.362061, 120.093223 -4.3579945, 120.0914003 -4.356334, 120.090122 -4.351685, 120.0874457 -4.3496778, 120.0777155 -4.3478602, 120.0769424 -4.3452641, 120.0785545 -4.3429484, 120.0784748 -4.3407164, 120.0767437 -4.3367884, 120.0784292 -4.3317534, 120.0850009 -4.3239092, 120.0851043 -4.3215966, 120.0825507 -4.3187768, 120.0844832 -4.3175735, 120.0847165 -4.312578, 120.0814114 -4.308373, 120.0771684 -4.3042186, 120.0794167 -4.2978214, 120.0828397 -4.2949252, 120.0826717 -4.2901088, 120.073203 -4.2851111, 120.0725705 -4.283348, 120.0710379 -4.2712171, 120.0739369 -4.2647952, 120.0728758 -4.2623969, 120.0733179 -4.2571492, 120.0763141 -4.2473702, 120.0781908 -4.24705, 120.0835061 -4.2490839, 120.0894169 -4.2483751, 120.094199 -4.2498021, 120.0998948 -4.2522148, 120.1028112 -4.2515941, 120.1059866 -4.249374, 120.1106824 -4.2482134, 120.1174903 -4.2443802, 120.120816 -4.241855, 120.1231392 -4.2351477, 120.1242874 -4.2284452, 120.1262506 -4.2264584, 120.1306102 -4.2258045, 120.1329577 -4.2227727, 120.1349911 -4.2230111, 120.1381476 -4.2198333, 120.1393829 -4.2229397, 120.1420185 -4.2248622, 120.1485211 -4.2227778, 120.1507235 -4.2246995, 120.1556979 -4.2254765, 120.1623967 -4.227824, 120.1650574 -4.2260391, 120.1733659 -4.2265163, 120.1777504 -4.2299647, 120.1810626 -4.2302484, 120.1844281 -4.2315987, 120.1865712 -4.2337377, 120.1923214 -4.2369395, 120.2058246 -4.2368258, 120.2106727 -4.2373741, 120.2184279 -4.2375376, 120.2241968 -4.2351819, 120.2268106 -4.2363891, 120.2318153 -4.2422468, 120.2317012 -4.2472098, 120.2341955 -4.2551195, 120.2334795 -4.2610741, 120.2374483 -4.2674971, 120.2396738 -4.2694562, 120.2443747 -4.269558, 120.2499884 -4.2726695, 120.251784 -4.2725933, 120.2601282 -4.2701882, 120.2651544 -4.2672512, 120.2685003 -4.2637679, 120.2713591 -4.259439, 120.2746346 -4.2564414, 120.278512 -4.2500133, 120.2834344 -4.2465807, 120.2883589 -4.2459403, 120.292178 -4.2444322, 120.2982948 -4.2479608, 120.3003187 -4.2480791, 120.3033785 -4.2466036, 120.3123293 -4.2410335, 120.3193708 -4.2388347, 120.325757 -4.2396841, 120.3356908 -4.2396991, 120.3407259 -4.2344297, 120.3466478 -4.2309784, 120.3488543 -4.2316855, 120.3509313 -4.2298607, 120.3503453 -4.2267156, 120.3571742 -4.2224152, 120.3609721 -4.2217823, 120.3661102 -4.2242126, 120.3666897 -4.2227873)))</t>
  </si>
  <si>
    <t>1332:420</t>
  </si>
  <si>
    <t>soppeng</t>
  </si>
  <si>
    <t>KABUPATEN SOPPENG</t>
  </si>
  <si>
    <t>MULTIPOLYGON (((119.8921632 -4.1078276, 119.8936807 -4.1108661, 119.8984616 -4.1114631, 119.9000764 -4.1130955, 119.9009525 -4.1172335, 119.9029237 -4.117158, 119.9051065 -4.1129406, 119.9072745 -4.1140135, 119.9078502 -4.1165598, 119.9096241 -4.1183053, 119.9146914 -4.1190262, 119.9148124 -4.1211419, 119.9171829 -4.1231857, 119.9185953 -4.1207639, 119.9224104 -4.1229797, 119.9200573 -4.1263962, 119.9209248 -4.129351, 119.9229753 -4.1288057, 119.9305 -4.1317444, 119.9304919 -4.1340488, 119.9320934 -4.1359656, 119.9322031 -4.1414034, 119.9283583 -4.1465073, 119.9266616 -4.1475912, 119.9249548 -4.1531571, 119.9210322 -4.1547055, 119.9182812 -4.1583679, 119.9173805 -4.1626668, 119.9181674 -4.1650498, 119.9203796 -4.1654285, 119.9212131 -4.1679717, 119.9204056 -4.1749694, 119.9221863 -4.1765129, 119.9219695 -4.1803766, 119.9248315 -4.1818248, 119.9267817 -4.1845281, 119.9289911 -4.1836412, 119.931003 -4.1807241, 119.9341387 -4.1811834, 119.9386557 -4.1804404, 119.9389975 -4.1848319, 119.9412075 -4.1859853, 119.9444462 -4.1818345, 119.9427963 -4.1805882, 119.9423091 -4.1759795, 119.9445513 -4.17608, 119.9453521 -4.1788235, 119.9484841 -4.1815685, 119.9492294 -4.1847394, 119.9484732 -4.1870772, 119.9460269 -4.1889211, 119.946579 -4.1931214, 119.9431907 -4.2016124, 119.9391363 -4.20289, 119.9355976 -4.2064487, 119.9365471 -4.2151016, 119.9383932 -4.2193244, 119.9382227 -4.2279281, 119.9364791 -4.2320099, 119.937356 -4.2373042, 119.935423 -4.2389869, 119.9346247 -4.242567, 119.9344968 -4.2504914, 119.938055 -4.255804, 119.951413 -4.2566473, 119.9576716 -4.2584608, 119.9572589 -4.2625225, 119.9584441 -4.2674866, 119.9606578 -4.2722284, 119.9639827 -4.2736477, 119.968668 -4.27157, 119.9710878 -4.2715401, 119.9752725 -4.2692721, 119.9779236 -4.2669181, 119.9870837 -4.2664841, 119.993406 -4.266777, 119.997039 -4.2658409, 120.0003907 -4.2659239, 120.0058394 -4.2649404, 120.0082445 -4.2686545, 120.0107421 -4.2686694, 120.0183583 -4.2672359, 120.0209213 -4.265279, 120.0235694 -4.2654263, 120.0340836 -4.2635971, 120.0393061 -4.2614457, 120.0415495 -4.2638489, 120.0419995 -4.268581, 120.0398482 -4.2754284, 120.0410768 -4.2787481, 120.0400543 -4.2819051, 120.0416944 -4.2847533, 120.0441134 -4.2862885, 120.054741 -4.286499, 120.0650941 -4.285012, 120.073203 -4.2851111, 120.0826717 -4.2901088, 120.0828397 -4.2949252, 120.0794167 -4.2978214, 120.0771684 -4.3042186, 120.0814114 -4.308373, 120.0847165 -4.312578, 120.0844832 -4.3175735, 120.0825507 -4.3187768, 120.0851043 -4.3215966, 120.0850009 -4.3239092, 120.0784292 -4.3317534, 120.0767437 -4.3367884, 120.0784748 -4.3407164, 120.0785545 -4.3429484, 120.0769424 -4.3452641, 120.0777155 -4.3478602, 120.0874457 -4.3496778, 120.090122 -4.351685, 120.0914003 -4.356334, 120.093223 -4.3579945, 120.095707 -4.362061, 120.0958176 -4.3646545, 120.0944776 -4.3671611, 120.0941593 -4.3714877, 120.092873 -4.3787561, 120.0961814 -4.38494, 120.0946205 -4.3889184, 120.0946594 -4.3921261, 120.0915436 -4.3936047, 120.0911138 -4.3953468, 120.0799309 -4.4014559, 120.0747654 -4.4024476, 120.0678842 -4.4026011, 120.0611469 -4.3997827, 120.0585154 -4.4001156, 120.0539839 -4.3994924, 120.0489619 -4.3974345, 120.0493293 -4.4019946, 120.0515208 -4.408924, 120.0527235 -4.414169, 120.0553659 -4.4195191, 120.0581809 -4.4224396, 120.0638784 -4.4307834, 120.064553 -4.4329816, 120.064184 -4.4366032, 120.0619648 -4.4400818, 120.0618171 -4.4432705, 120.0625487 -4.4488029, 120.061755 -4.451456, 120.0599679 -4.4532139, 120.0579717 -4.4624453, 120.0571103 -4.4640049, 120.0579489 -4.4679746, 120.0597165 -4.4705476, 120.0588604 -4.4748358, 120.0587319 -4.4817379, 120.0605299 -4.4857296, 120.0597091 -4.491093, 120.0582738 -4.4938428, 120.0592898 -4.4973163, 120.0581585 -4.5000042, 120.0542183 -4.5010814, 120.0494937 -4.5033119, 120.0468527 -4.5061291, 120.0419027 -4.5160201, 120.037626 -4.5209446, 120.0309334 -4.5233837, 120.022718 -4.523648, 120.0184846 -4.5241636, 120.013612 -4.5264202, 120.0065623 -4.5241234, 120.0000211 -4.5230733, 119.9949535 -4.5207653, 119.9932616 -4.5213144, 119.9909896 -4.5243052, 119.987371 -4.5246725, 119.9863618 -4.526086, 119.9857223 -4.5315004, 119.9844743 -4.5334028, 119.9800155 -4.5348577, 119.9773335 -4.5381032, 119.9733224 -4.5361954, 119.9720036 -4.5325327, 119.9707716 -4.5317608, 119.9679291 -4.5332723, 119.9617974 -4.5330897, 119.9602886 -4.5353636, 119.955135 -4.5339662, 119.9533846 -4.5326092, 119.9516617 -4.5337275, 119.9440722 -4.5330447, 119.9387613 -4.5337892, 119.9310135 -4.5299808, 119.9284391 -4.5305153, 119.9213933 -4.5255294, 119.9190714 -4.5261622, 119.9128707 -4.5222569, 119.9105153 -4.51961, 119.9037219 -4.5162039, 119.8995264 -4.5160401, 119.8970192 -4.5180649, 119.893779 -4.5219811, 119.8906303 -4.5239996, 119.8886357 -4.5239081, 119.8808829 -4.5280773, 119.8752744 -4.5325179, 119.8723276 -4.5322496, 119.8695925 -4.5291884, 119.8659652 -4.5283354, 119.8592105 -4.5292386, 119.8582756 -4.5299019, 119.8562908 -4.5366232, 119.8535406 -4.5365708, 119.8532107 -4.5333735, 119.8502221 -4.5319667, 119.8436223 -4.5319566, 119.8363192 -4.5296451, 119.826024 -4.5289445, 119.8214078 -4.5273271, 119.8186462 -4.5274192, 119.8127297 -4.5303518, 119.8114378 -4.5343326, 119.8083252 -4.5366579, 119.8062512 -4.5366021, 119.8071247 -4.53022, 119.8047968 -4.5269038, 119.798565 -4.522672, 119.7955988 -4.517551, 119.7885592 -4.5107107, 119.7874678 -4.5011908, 119.7839976 -4.4960806, 119.7798247 -4.4936206, 119.7775454 -4.4909506, 119.772065 -4.4881107, 119.7675286 -4.4881186, 119.7646784 -4.4889439, 119.762131 -4.486679, 119.756823 -4.478185, 119.754991 -4.472531, 119.7549671 -4.4622461, 119.7522742 -4.4540062, 119.7518837 -4.449649, 119.7523873 -4.4453543, 119.7539726 -4.4388149, 119.753915 -4.42371, 119.7556335 -4.423229, 119.756453 -4.4207138, 119.7546621 -4.4161752, 119.7546367 -4.4138801, 119.7559391 -4.4074142, 119.7557151 -4.4037282, 119.753299 -4.4006648, 119.7498246 -4.3867525, 119.7523894 -4.3784928, 119.7495518 -4.3682831, 119.7497619 -4.3641708, 119.7539072 -4.3541974, 119.7560092 -4.3475389, 119.75521 -4.343602, 119.7554495 -4.3382968, 119.753796 -4.3316249, 119.7538772 -4.3265552, 119.7549758 -4.3202528, 119.7537748 -4.3151516, 119.7541069 -4.3078761, 119.7533399 -4.3006136, 119.7535235 -4.2943959, 119.7551389 -4.2892755, 119.7548129 -4.28465, 119.7536487 -4.2828741, 119.7495839 -4.2797079, 119.7473529 -4.2788032, 119.7422436 -4.2785143, 119.7415232 -4.2754445, 119.7455425 -4.2702883, 119.7443982 -4.2640934, 119.74025 -4.2616322, 119.7369006 -4.2610478, 119.7329848 -4.2568326, 119.7298519 -4.2550997, 119.7285185 -4.25252, 119.7256202 -4.2512651, 119.7219328 -4.2512059, 119.7167153 -4.2493989, 119.7151785 -4.2470186, 119.7159189 -4.2393168, 119.7144119 -4.2354905, 119.7114734 -4.2326904, 119.7083722 -4.2317976, 119.7068841 -4.2296611, 119.7103898 -4.2277963, 119.7138366 -4.2247388, 119.7167264 -4.2209785, 119.7209956 -4.2135444, 119.7268939 -4.2106139, 119.7371679 -4.2100627, 119.7420881 -4.2077139, 119.7489965 -4.2092618, 119.7536624 -4.2088658, 119.7564072 -4.2065337, 119.7547819 -4.2002411, 119.7554694 -4.1940216, 119.7549956 -4.1925142, 119.7508268 -4.1902788, 119.7442633 -4.1888471, 119.7390215 -4.1847267, 119.7358965 -4.1836985, 119.7335913 -4.1801552, 119.7325489 -4.1768876, 119.7297456 -4.1738791, 119.7299886 -4.1709414, 119.7337395 -4.1621628, 119.7323146 -4.155309, 119.7308502 -4.1511482, 119.730877 -4.1473166, 119.7355491 -4.1411194, 119.7386809 -4.1386235, 119.7399618 -4.140598, 119.7433264 -4.1405412, 119.7469291 -4.1371129, 119.7470756 -4.1347358, 119.7495954 -4.1303082, 119.7494076 -4.1290267, 119.7604218 -4.1291552, 119.7648087 -4.1277537, 119.7670059 -4.1291642, 119.7690811 -4.1331015, 119.7741013 -4.1309729, 119.7769775 -4.1326685, 119.7787781 -4.1309886, 119.7802887 -4.1256742, 119.7825088 -4.1234703, 119.7874832 -4.1254783, 119.7941437 -4.1237597, 119.8004532 -4.1308694, 119.8041077 -4.1303663, 119.805809 -4.1315966, 119.8087311 -4.1297741, 119.8077927 -4.1228056, 119.8062592 -4.1206999, 119.8056717 -4.1163421, 119.8070374 -4.1117105, 119.8102112 -4.1099081, 119.8159027 -4.1096749, 119.8209076 -4.1084099, 119.8267822 -4.1060224, 119.8314362 -4.1074238, 119.8354874 -4.1060448, 119.842186 -4.102983, 119.8460896 -4.0991435, 119.8490331 -4.0983924, 119.8563917 -4.1023516, 119.8648987 -4.1060143, 119.8754807 -4.1098671, 119.8799667 -4.1111727, 119.8866348 -4.1120543, 119.8921632 -4.1078276)))</t>
  </si>
  <si>
    <t>1332:421</t>
  </si>
  <si>
    <t>wajo</t>
  </si>
  <si>
    <t>KABUPATEN WAJO</t>
  </si>
  <si>
    <t>MULTIPOLYGON (((120.412 -3.6636218, 120.4128189 -3.667133, 120.4143201 -3.6685072, 120.4162792 -3.6728843, 120.4176942 -3.6784972, 120.4203564 -3.6786561, 120.4247225 -3.6817887, 120.4296549 -3.6826631, 120.4326885 -3.6839471, 120.4369334 -3.6868059, 120.4380967 -3.6914468, 120.4368962 -3.6964466, 120.4347628 -3.6973617, 120.4372281 -3.7009711, 120.4362726 -3.7056574, 120.438409 -3.715519, 120.4378619 -3.7186455, 120.4385132 -3.7253284, 120.4409493 -3.7279599, 120.4406236 -3.7316987, 120.4414183 -3.7345776, 120.440832 -3.7423679, 120.4385784 -3.7469274, 120.4322602 -3.753467, 120.431687 -3.7548348, 120.422012 -3.7634048, 120.4098382 -3.7748557, 120.4058714 -3.779565, 120.4025788 -3.7848507, 120.4010614 -3.7861376, 120.4002765 -3.79066, 120.3972117 -3.794846, 120.3943914 -3.7969427, 120.3924565 -3.7999554, 120.3921796 -3.8021959, 120.3898088 -3.8041227, 120.3878009 -3.8089969, 120.3852004 -3.8133025, 120.3835381 -3.8183287, 120.3775525 -3.8292095, 120.3740656 -3.8396913, 120.3708913 -3.84439, 120.3666981 -3.8489228, 120.3652458 -3.8497136, 120.3624847 -3.8483133, 120.3610606 -3.8504236, 120.361051 -3.8535144, 120.3587939 -3.8594539, 120.3577146 -3.8594053, 120.3560602 -3.8643797, 120.3567345 -3.8660718, 120.3525901 -3.8746081, 120.3493678 -3.8822706, 120.3451826 -3.8910145, 120.3438826 -3.8913086, 120.344664 -3.895432, 120.344587 -3.9010981, 120.3438623 -3.9061114, 120.3421269 -3.9129651, 120.3412978 -3.9135499, 120.3398758 -3.9241098, 120.3362066 -3.9350782, 120.3360761 -3.9389366, 120.3385171 -3.9425412, 120.3393596 -3.9469721, 120.3411158 -3.9522012, 120.344628 -3.9595867, 120.3489017 -3.9663773, 120.351347 -3.968401, 120.3531055 -3.9731598, 120.3524914 -3.9799805, 120.3508536 -3.9818207, 120.3504235 -3.9862879, 120.342247 -3.9961873, 120.3422938 -3.9980378, 120.3450029 -3.9988934, 120.346331 -4.0011513, 120.3488582 -4.0100218, 120.3501494 -4.0103486, 120.3526231 -4.0146318, 120.3540508 -4.0145654, 120.3588985 -4.0182012, 120.3609571 -4.0215381, 120.3598946 -4.0253233, 120.3569395 -4.0257052, 120.3562422 -4.0298058, 120.3539346 -4.0321466, 120.3552959 -4.0364132, 120.3538516 -4.0410617, 120.3563916 -4.0434856, 120.3576368 -4.0490803, 120.3556944 -4.0544925, 120.3567569 -4.0586761, 120.3559102 -4.0648519, 120.3527061 -4.0680561, 120.3484227 -4.0697088, 120.3489043 -4.0740991, 120.344123 -4.0818189, 120.3419648 -4.0860357, 120.3376871 -4.0928075, 120.3345199 -4.0957882, 120.3319879 -4.0957798, 120.3316233 -4.0998994, 120.3304366 -4.1035555, 120.3309552 -4.1081209, 120.3331675 -4.1103243, 120.3348561 -4.1093269, 120.3388935 -4.1093113, 120.3402548 -4.1107224, 120.3431435 -4.1163338, 120.3454677 -4.123871, 120.3448544 -4.1283818, 120.3476424 -4.1322062, 120.3512089 -4.132026, 120.3538595 -4.1332935, 120.3567971 -4.136873, 120.3603262 -4.1382646, 120.3629493 -4.1413857, 120.3662409 -4.1426793, 120.3727851 -4.1440136, 120.3740392 -4.14625, 120.3738732 -4.1531563, 120.3758156 -4.1587345, 120.3758385 -4.1624252, 120.3781467 -4.1628779, 120.380407 -4.1686079, 120.3816592 -4.1746224, 120.3809998 -4.179733, 120.3785299 -4.1863564, 120.3766502 -4.1893676, 120.3763949 -4.1980362, 120.3749633 -4.2046639, 120.3710882 -4.2102848, 120.3694541 -4.2108855, 120.3693272 -4.2142104, 120.3672234 -4.2177179, 120.3666897 -4.2227873, 120.3661102 -4.2242126, 120.3609721 -4.2217823, 120.3571742 -4.2224152, 120.3503453 -4.2267156, 120.3509313 -4.2298607, 120.3488543 -4.2316855, 120.3466478 -4.2309784, 120.3407259 -4.2344297, 120.3356908 -4.2396991, 120.325757 -4.2396841, 120.3193708 -4.2388347, 120.3123293 -4.2410335, 120.3033785 -4.2466036, 120.3003187 -4.2480791, 120.2982948 -4.2479608, 120.292178 -4.2444322, 120.2883589 -4.2459403, 120.2834344 -4.2465807, 120.278512 -4.2500133, 120.2746346 -4.2564414, 120.2713591 -4.259439, 120.2685003 -4.2637679, 120.2651544 -4.2672512, 120.2601282 -4.2701882, 120.251784 -4.2725933, 120.2499884 -4.2726695, 120.2443747 -4.269558, 120.2396738 -4.2694562, 120.2374483 -4.2674971, 120.2334795 -4.2610741, 120.2341955 -4.2551195, 120.2317012 -4.2472098, 120.2318153 -4.2422468, 120.2268106 -4.2363891, 120.2241968 -4.2351819, 120.2184279 -4.2375376, 120.2106727 -4.2373741, 120.2058246 -4.2368258, 120.1923214 -4.2369395, 120.1865712 -4.2337377, 120.1844281 -4.2315987, 120.1810626 -4.2302484, 120.1777504 -4.2299647, 120.1733659 -4.2265163, 120.1650574 -4.2260391, 120.1623967 -4.227824, 120.1556979 -4.2254765, 120.1507235 -4.2246995, 120.1485211 -4.2227778, 120.1420185 -4.2248622, 120.1393829 -4.2229397, 120.1381476 -4.2198333, 120.1349911 -4.2230111, 120.1329577 -4.2227727, 120.1306102 -4.2258045, 120.1262506 -4.2264584, 120.1242874 -4.2284452, 120.1231392 -4.2351477, 120.120816 -4.241855, 120.1174903 -4.2443802, 120.1106824 -4.2482134, 120.1059866 -4.249374, 120.1028112 -4.2515941, 120.0998948 -4.2522148, 120.094199 -4.2498021, 120.0894169 -4.2483751, 120.0835061 -4.2490839, 120.0781908 -4.24705, 120.0763141 -4.2473702, 120.0733179 -4.2571492, 120.0728758 -4.2623969, 120.0739369 -4.2647952, 120.0710379 -4.2712171, 120.0725705 -4.283348, 120.073203 -4.2851111, 120.0650941 -4.285012, 120.054741 -4.286499, 120.0441134 -4.2862885, 120.0416944 -4.2847533, 120.0400543 -4.2819051, 120.0410768 -4.2787481, 120.0398482 -4.2754284, 120.0419995 -4.268581, 120.0415495 -4.2638489, 120.0393061 -4.2614457, 120.0340836 -4.2635971, 120.0235694 -4.2654263, 120.0209213 -4.265279, 120.0183583 -4.2672359, 120.0107421 -4.2686694, 120.0082445 -4.2686545, 120.0058394 -4.2649404, 120.0003907 -4.2659239, 119.997039 -4.2658409, 119.993406 -4.266777, 119.9870837 -4.2664841, 119.9779236 -4.2669181, 119.9752725 -4.2692721, 119.9710878 -4.2715401, 119.968668 -4.27157, 119.9639827 -4.2736477, 119.9606578 -4.2722284, 119.9584441 -4.2674866, 119.9572589 -4.2625225, 119.9576716 -4.2584608, 119.951413 -4.2566473, 119.938055 -4.255804, 119.9344968 -4.2504914, 119.9346247 -4.242567, 119.935423 -4.2389869, 119.937356 -4.2373042, 119.9364791 -4.2320099, 119.9382227 -4.2279281, 119.9383932 -4.2193244, 119.9365471 -4.2151016, 119.9355976 -4.2064487, 119.9391363 -4.20289, 119.9431907 -4.2016124, 119.946579 -4.1931214, 119.9460269 -4.1889211, 119.9484732 -4.1870772, 119.9492294 -4.1847394, 119.9484841 -4.1815685, 119.9453521 -4.1788235, 119.9445513 -4.17608, 119.9423091 -4.1759795, 119.9427963 -4.1805882, 119.9444462 -4.1818345, 119.9412075 -4.1859853, 119.9389975 -4.1848319, 119.9386557 -4.1804404, 119.9341387 -4.1811834, 119.931003 -4.1807241, 119.9289911 -4.1836412, 119.9267817 -4.1845281, 119.9248315 -4.1818248, 119.9219695 -4.1803766, 119.9221863 -4.1765129, 119.9204056 -4.1749694, 119.9212131 -4.1679717, 119.9203796 -4.1654285, 119.9181674 -4.1650498, 119.9173805 -4.1626668, 119.9182812 -4.1583679, 119.9210322 -4.1547055, 119.9249548 -4.1531571, 119.9266616 -4.1475912, 119.9283583 -4.1465073, 119.9322031 -4.1414034, 119.9320934 -4.1359656, 119.9304919 -4.1340488, 119.9305 -4.1317444, 119.9229753 -4.1288057, 119.9209248 -4.129351, 119.9200573 -4.1263962, 119.9224104 -4.1229797, 119.9185953 -4.1207639, 119.9171829 -4.1231857, 119.9148124 -4.1211419, 119.9146914 -4.1190262, 119.9096241 -4.1183053, 119.9078502 -4.1165598, 119.9072745 -4.1140135, 119.9051065 -4.1129406, 119.9029237 -4.117158, 119.9009525 -4.1172335, 119.9000764 -4.1130955, 119.8984616 -4.1114631, 119.8936807 -4.1108661, 119.8921632 -4.1078276, 119.890789 -4.1052864, 119.891041 -4.1020428, 119.8900499 -4.1001979, 119.8913655 -4.0944862, 119.8902993 -4.0902722, 119.8907343 -4.0860301, 119.8930164 -4.0788655, 119.8945615 -4.076008, 119.8986093 -4.0733452, 119.9003495 -4.0708505, 119.9050522 -4.0668735, 119.9010925 -4.0634313, 119.899971 -4.0615244, 119.902127 -4.0534018, 119.897339 -4.0471455, 119.8952926 -4.0431429, 119.8944569 -4.0386464, 119.8936707 -4.028047, 119.88777 -4.0209305, 119.8867041 -4.0190353, 119.8894046 -4.0127208, 119.8897732 -4.0097572, 119.8926185 -4.0016201, 119.8971307 -3.9941592, 119.9046637 -3.9853971, 119.9057117 -3.9822791, 119.9050181 -3.9786355, 119.9046326 -3.971183, 119.9050521 -3.968746, 119.9115324 -3.9628479, 119.9117853 -3.9585812, 119.9137072 -3.9553917, 119.9151084 -3.9481518, 119.9145126 -3.9430559, 119.9158096 -3.9421184, 119.9183273 -3.9361863, 119.9159393 -3.9349258, 119.9177633 -3.9322399, 119.9297442 -3.9318396, 119.939576 -3.9287964, 119.9407904 -3.9349369, 119.9523072 -3.9389191, 119.953505 -3.9348356, 119.9589324 -3.936822, 119.9628575 -3.9375243, 119.9701843 -3.9367292, 119.9732476 -3.9311121, 119.9758212 -3.932822, 119.9757596 -3.9355441, 119.984126 -3.9349091, 119.9885885 -3.9331343, 119.9921416 -3.9295401, 119.9961405 -3.9309583, 119.9962757 -3.9288806, 119.999338 -3.9276519, 120.0005021 -3.9307063, 120.0038379 -3.9295696, 120.0024726 -3.9267094, 120.0056775 -3.9254802, 120.0086118 -3.9283347, 120.0066099 -3.9342733, 120.0065683 -3.936265, 120.0105656 -3.9362066, 120.0160994 -3.9380488, 120.022369 -3.9363069, 120.0246532 -3.9335491, 120.0245615 -3.9312135, 120.0258317 -3.9274843, 120.029668 -3.9233877, 120.0350052 -3.9202168, 120.0398395 -3.9160449, 120.0423226 -3.9124546, 120.0427737 -3.909015, 120.0446875 -3.9057849, 120.0470837 -3.8978975, 120.0522867 -3.8841445, 120.0487705 -3.880624, 120.0498534 -3.8763276, 120.0490811 -3.8688062, 120.0546951 -3.8651989, 120.0571518 -3.8620992, 120.0571289 -3.85677, 120.0590363 -3.8543651, 120.0648346 -3.8554265, 120.0682755 -3.8529925, 120.0710068 -3.8532386, 120.0725632 -3.8517067, 120.0760269 -3.8527002, 120.0794449 -3.848527, 120.0822532 -3.8478155, 120.0871293 -3.8484265, 120.0882151 -3.8448611, 120.0929759 -3.8430688, 120.0957794 -3.8445864, 120.1019669 -3.8434989, 120.1026093 -3.8399883, 120.1055218 -3.8398763, 120.1115707 -3.8411085, 120.1125788 -3.8482216, 120.1166926 -3.8520913, 120.1187466 -3.8482879, 120.1221754 -3.8499942, 120.1260878 -3.8474731, 120.130076 -3.8461693, 120.1312805 -3.8440879, 120.1292037 -3.8415889, 120.1289785 -3.8385101, 120.1311669 -3.832486, 120.1346536 -3.8305395, 120.1397492 -3.8298762, 120.1417262 -3.8245692, 120.1392768 -3.8176312, 120.140409 -3.8152636, 120.1434748 -3.8152524, 120.1453865 -3.8115928, 120.145698 -3.8090134, 120.144545 -3.8056516, 120.1455302 -3.8020671, 120.1505097 -3.7989693, 120.1527191 -3.7987464, 120.1535632 -3.7955921, 120.1480705 -3.7915081, 120.1483851 -3.7874794, 120.1513078 -3.785112, 120.1486907 -3.7811438, 120.1460012 -3.7784987, 120.1512362 -3.7724027, 120.1590737 -3.769406, 120.1656248 -3.7692429, 120.1722056 -3.7707683, 120.180067 -3.7733562, 120.1901709 -3.77506, 120.193298 -3.7734195, 120.1952458 -3.7677727, 120.1981283 -3.7639023, 120.2015479 -3.7611799, 120.2017896 -3.7579766, 120.2047028 -3.7551885, 120.2067869 -3.7520312, 120.2070491 -3.7495638, 120.2090062 -3.7448261, 120.2104771 -3.7347495, 120.212526 -3.734953, 120.2129118 -3.7301461, 120.214549 -3.728993, 120.2202554 -3.7282552, 120.2256717 -3.7262279, 120.2290123 -3.7225594, 120.2307841 -3.7191835, 120.2318404 -3.7153083, 120.2340476 -3.7139381, 120.2363908 -3.7107035, 120.2370932 -3.7076182, 120.2406606 -3.7074617, 120.2451678 -3.7105995, 120.2491083 -3.7148863, 120.2514676 -3.7160962, 120.2566766 -3.7160053, 120.2604047 -3.7207228, 120.2666195 -3.7224919, 120.2701122 -3.7214036, 120.2747005 -3.7175154, 120.2821981 -3.7188495, 120.2854166 -3.7208447, 120.2919775 -3.7197448, 120.296182 -3.7182236, 120.2984357 -3.7163752, 120.3013617 -3.7103188, 120.3051765 -3.7095877, 120.3099977 -3.7012542, 120.3100539 -3.697168, 120.3111133 -3.694225, 120.3143812 -3.6903418, 120.3223879 -3.6847921, 120.3285132 -3.6818301, 120.331073 -3.679455, 120.3316989 -3.67508, 120.3297161 -3.6694962, 120.3304895 -3.6664109, 120.3291898 -3.6622582, 120.3247218 -3.6544648, 120.3244379 -3.6516831, 120.3280967 -3.6498904, 120.3332504 -3.6529491, 120.3354958 -3.6536002, 120.3368031 -3.6520564, 120.3437431 -3.649997, 120.3498717 -3.6504137, 120.3514655 -3.6523863, 120.3546918 -3.6520445, 120.3593445 -3.6527965, 120.3612672 -3.6549327, 120.3737761 -3.6573038, 120.3841759 -3.6589132, 120.3869101 -3.658628, 120.3912407 -3.6610297, 120.3922309 -3.6625099, 120.3948018 -3.6624451, 120.3986585 -3.6608048, 120.4020093 -3.6615009, 120.4081086 -3.6664203, 120.412 -3.6636218)))</t>
  </si>
  <si>
    <t>1332:422</t>
  </si>
  <si>
    <t>sidenreng rappang</t>
  </si>
  <si>
    <t>KABUPATEN SIDENRENG RAPPANG</t>
  </si>
  <si>
    <t>MULTIPOLYGON (((119.6640866 -3.9612889, 119.6656653 -3.9582788, 119.6701279 -3.9537387, 119.6742554 -3.9485679, 119.6821289 -3.9366946, 119.6902771 -3.9295249, 119.693306 -3.926218, 119.6931229 -3.9207065, 119.7036285 -3.9062901, 119.7052002 -3.9068182, 119.7094574 -3.9109623, 119.7127228 -3.9107919, 119.7165222 -3.9085832, 119.7193298 -3.9052691, 119.720993 -3.9003701, 119.7245636 -3.8950491, 119.7231827 -3.8884542, 119.7243195 -3.8856361, 119.7265958 -3.8847377, 119.7254465 -3.8790316, 119.7234039 -3.8781228, 119.7260875 -3.8724863, 119.7253101 -3.8714789, 119.7272678 -3.8679918, 119.7270598 -3.8662042, 119.7284622 -3.8605151, 119.7340529 -3.8571397, 119.7338641 -3.8528305, 119.7360757 -3.8513603, 119.7373266 -3.8484473, 119.736571 -3.8466834, 119.7400914 -3.8432953, 119.7382946 -3.837957, 119.7420651 -3.8284752, 119.7448698 -3.8199059, 119.745103 -3.8174617, 119.7535024 -3.7991114, 119.7560615 -3.7986176, 119.7479324 -3.7882359, 119.7458496 -3.7839611, 119.7480774 -3.7793057, 119.750412 -3.7765605, 119.7503586 -3.7750084, 119.7547226 -3.769536, 119.7547684 -3.7677619, 119.7582551 -3.7645627, 119.7502441 -3.760288, 119.7511826 -3.7572758, 119.7542191 -3.753866, 119.7542343 -3.7511981, 119.7565765 -3.7484136, 119.756958 -3.7447822, 119.7622299 -3.7448599, 119.7647095 -3.7436552, 119.7653656 -3.741616, 119.7716827 -3.7403736, 119.774353 -3.7385571, 119.7779999 -3.7378578, 119.7825165 -3.7310188, 119.7856827 -3.7287829, 119.7823625 -3.7189539, 119.7863922 -3.7197278, 119.7888794 -3.721535, 119.7949142 -3.72227, 119.7965088 -3.7232828, 119.7973328 -3.7263017, 119.8031387 -3.7313564, 119.8022232 -3.7349839, 119.8055954 -3.7402868, 119.81604 -3.7453589, 119.8199768 -3.7519186, 119.8213501 -3.7595592, 119.8213043 -3.764492, 119.8225479 -3.7679312, 119.8263245 -3.7694876, 119.8320923 -3.7710323, 119.8374329 -3.7733107, 119.8418503 -3.7779427, 119.8437881 -3.7788546, 119.8444519 -3.7814546, 119.845137 -3.7892688, 119.8498227 -3.7947089, 119.8498276 -3.7978146, 119.8547461 -3.8029222, 119.85566 -3.8058438, 119.8599091 -3.8058422, 119.8606567 -3.8107553, 119.8647079 -3.8129938, 119.8687057 -3.816304, 119.8775101 -3.8193028, 119.882515 -3.8184004, 119.8861847 -3.8169668, 119.8898849 -3.8167794, 119.8942413 -3.8175628, 119.8974075 -3.8205256, 119.8994446 -3.8238859, 119.9028168 -3.8228686, 119.9071732 -3.8170707, 119.9102173 -3.816011, 119.9172287 -3.8106194, 119.9194641 -3.8103056, 119.9238815 -3.8148384, 119.9266052 -3.8159878, 119.9280853 -3.8152175, 119.9317474 -3.8086147, 119.9363403 -3.8023739, 119.9377975 -3.8024673, 119.9437531 -3.8095907, 119.9451065 -3.8095839, 119.9465942 -3.8056214, 119.950325 -3.8024056, 119.953064 -3.801631, 119.9602212 -3.8019996, 119.95928 -3.7999733, 119.9633091 -3.7948246, 119.9681257 -3.7948005, 119.9669744 -3.7908104, 119.96926 -3.7886987, 119.9660761 -3.7859895, 119.9654836 -3.7834196, 119.9635089 -3.7812832, 119.9577817 -3.7786102, 119.9538753 -3.7810759, 119.9502479 -3.7792935, 119.9455132 -3.7711735, 119.9455102 -3.769385, 119.9477953 -3.766954, 119.9439163 -3.7657402, 119.9405542 -3.761936, 119.9401361 -3.7589985, 119.9438853 -3.757619, 119.9440414 -3.7558942, 119.9414368 -3.754456, 119.9407125 -3.7518597, 119.9413692 -3.7451518, 119.9406748 -3.738526, 119.9380996 -3.7356519, 119.9394139 -3.7318976, 119.9380035 -3.7292476, 119.9384308 -3.7265131, 119.936615 -3.7249887, 119.9386885 -3.7229083, 119.9379803 -3.7195424, 119.9362318 -3.720409, 119.9317474 -3.7197905, 119.9349093 -3.7172979, 119.9364598 -3.7125469, 119.9353477 -3.708893, 119.9326885 -3.7091941, 119.9324117 -3.7046788, 119.9303898 -3.702337, 119.9249353 -3.7006617, 119.9217016 -3.6934929, 119.9236496 -3.6905319, 119.9230262 -3.6852332, 119.9260812 -3.6818153, 119.9270745 -3.6791768, 119.9307404 -3.6785362, 119.9369583 -3.6760342, 119.9405746 -3.671737, 119.9451828 -3.6704972, 119.9498291 -3.6657922, 119.9509659 -3.6601038, 119.9600906 -3.662118, 119.9640121 -3.6638975, 119.9673615 -3.6645641, 119.9703293 -3.6672435, 119.972496 -3.6656458, 119.9786682 -3.6690559, 119.9801861 -3.6672833, 119.9807602 -3.6608205, 119.9878235 -3.6619086, 119.9917755 -3.6609397, 119.9926605 -3.6578033, 119.9928556 -3.651952, 119.9950093 -3.6491155, 119.9957413 -3.6452759, 119.9943771 -3.63977, 119.9926079 -3.6373526, 119.9937894 -3.6359658, 119.9914949 -3.6292693, 119.9967422 -3.6268771, 119.9993134 -3.6274307, 120.0054855 -3.6234005, 120.0090942 -3.6171575, 120.0129166 -3.6130018, 120.0168915 -3.6059818, 120.0185318 -3.6015818, 120.0197754 -3.596276, 120.0271606 -3.57827, 120.0310038 -3.5705116, 120.0349274 -3.5650833, 120.038826 -3.5587521, 120.040657 -3.5527232, 120.0413132 -3.5414512, 120.043808 -3.5386009, 120.0475464 -3.5382607, 120.0521545 -3.5367696, 120.0584412 -3.5369675, 120.0608597 -3.5365005, 120.0645065 -3.5342476, 120.0679703 -3.5303011, 120.072052 -3.5199142, 120.0734024 -3.5150127, 120.0752918 -3.5141067, 120.0767378 -3.5088046, 120.0888571 -3.5075927, 120.0949167 -3.502745, 120.0973405 -3.4978973, 120.0961286 -3.4857781, 120.0961431 -3.4830858, 120.0985634 -3.4857555, 120.1014637 -3.4852913, 120.1025706 -3.4877065, 120.113476 -3.4864565, 120.1170165 -3.486587, 120.1251023 -3.490971, 120.1331942 -3.4972045, 120.1357549 -3.5007531, 120.1453827 -3.5004361, 120.1494952 -3.5022719, 120.1575146 -3.501, 120.1629361 -3.4983504, 120.1677656 -3.4976078, 120.1706307 -3.4979578, 120.1714753 -3.5007128, 120.1740568 -3.5004978, 120.1789968 -3.5067906, 120.1789505 -3.5119745, 120.1798325 -3.5132552, 120.1795498 -3.5199953, 120.1821419 -3.5240517, 120.1824107 -3.5303437, 120.1820725 -3.5344102, 120.1838989 -3.5347958, 120.1854706 -3.5374546, 120.1879425 -3.5396039, 120.1890259 -3.5449421, 120.191658 -3.5472507, 120.192627 -3.5510039, 120.1929016 -3.5617797, 120.1919632 -3.5663521, 120.1958694 -3.5777814, 120.1964188 -3.5814562, 120.199501 -3.5848289, 120.2057953 -3.5861654, 120.2075607 -3.5943673, 120.2209463 -3.5913929, 120.2306519 -3.5924272, 120.2427711 -3.6009107, 120.2509188 -3.6097143, 120.2534086 -3.6102197, 120.2642654 -3.6171206, 120.2682215 -3.6203014, 120.2701867 -3.6276712, 120.2796208 -3.6326696, 120.282839 -3.6328763, 120.2871933 -3.6377828, 120.2898483 -3.639771, 120.2978745 -3.6443768, 120.301651 -3.6471734, 120.3061676 -3.6490748, 120.3090286 -3.6487179, 120.3217674 -3.6496852, 120.3244379 -3.6516831, 120.3247218 -3.6544648, 120.3291898 -3.6622582, 120.3304895 -3.6664109, 120.3297161 -3.6694962, 120.3316989 -3.67508, 120.331073 -3.679455, 120.3285132 -3.6818301, 120.3223879 -3.6847921, 120.3143812 -3.6903418, 120.3111133 -3.694225, 120.3100539 -3.697168, 120.3099977 -3.7012542, 120.3051765 -3.7095877, 120.3013617 -3.7103188, 120.2984357 -3.7163752, 120.296182 -3.7182236, 120.2919775 -3.7197448, 120.2854166 -3.7208447, 120.2821981 -3.7188495, 120.2747005 -3.7175154, 120.2701122 -3.7214036, 120.2666195 -3.7224919, 120.2604047 -3.7207228, 120.2566766 -3.7160053, 120.2514676 -3.7160962, 120.2491083 -3.7148863, 120.2451678 -3.7105995, 120.2406606 -3.7074617, 120.2370932 -3.7076182, 120.2363908 -3.7107035, 120.2340476 -3.7139381, 120.2318404 -3.7153083, 120.2307841 -3.7191835, 120.2290123 -3.7225594, 120.2256717 -3.7262279, 120.2202554 -3.7282552, 120.214549 -3.728993, 120.2129118 -3.7301461, 120.212526 -3.734953, 120.2104771 -3.7347495, 120.2090062 -3.7448261, 120.2070491 -3.7495638, 120.2067869 -3.7520312, 120.2047028 -3.7551885, 120.2017896 -3.7579766, 120.2015479 -3.7611799, 120.1981283 -3.7639023, 120.1952458 -3.7677727, 120.193298 -3.7734195, 120.1901709 -3.77506, 120.180067 -3.7733562, 120.1722056 -3.7707683, 120.1656248 -3.7692429, 120.1590737 -3.769406, 120.1512362 -3.7724027, 120.1460012 -3.7784987, 120.1486907 -3.7811438, 120.1513078 -3.785112, 120.1483851 -3.7874794, 120.1480705 -3.7915081, 120.1535632 -3.7955921, 120.1527191 -3.7987464, 120.1505097 -3.7989693, 120.1455302 -3.8020671, 120.144545 -3.8056516, 120.145698 -3.8090134, 120.1453865 -3.8115928, 120.1434748 -3.8152524, 120.140409 -3.8152636, 120.1392768 -3.8176312, 120.1417262 -3.8245692, 120.1397492 -3.8298762, 120.1346536 -3.8305395, 120.1311669 -3.832486, 120.1289785 -3.8385101, 120.1292037 -3.8415889, 120.1312805 -3.8440879, 120.130076 -3.8461693, 120.1260878 -3.8474731, 120.1221754 -3.8499942, 120.1187466 -3.8482879, 120.1166926 -3.8520913, 120.1125788 -3.8482216, 120.1115707 -3.8411085, 120.1055218 -3.8398763, 120.1026093 -3.8399883, 120.1019669 -3.8434989, 120.0957794 -3.8445864, 120.0929759 -3.8430688, 120.0882151 -3.8448611, 120.0871293 -3.8484265, 120.0822532 -3.8478155, 120.0794449 -3.848527, 120.0760269 -3.8527002, 120.0725632 -3.8517067, 120.0710068 -3.8532386, 120.0682755 -3.8529925, 120.0648346 -3.8554265, 120.0590363 -3.8543651, 120.0571289 -3.85677, 120.0571518 -3.8620992, 120.0546951 -3.8651989, 120.0490811 -3.8688062, 120.0498534 -3.8763276, 120.0487705 -3.880624, 120.0522867 -3.8841445, 120.0470837 -3.8978975, 120.0446875 -3.9057849, 120.0427737 -3.909015, 120.0423226 -3.9124546, 120.0398395 -3.9160449, 120.0350052 -3.9202168, 120.029668 -3.9233877, 120.0258317 -3.9274843, 120.0245615 -3.9312135, 120.0246532 -3.9335491, 120.022369 -3.9363069, 120.0160994 -3.9380488, 120.0105656 -3.9362066, 120.0065683 -3.936265, 120.0066099 -3.9342733, 120.0086118 -3.9283347, 120.0056775 -3.9254802, 120.0024726 -3.9267094, 120.0038379 -3.9295696, 120.0005021 -3.9307063, 119.999338 -3.9276519, 119.9962757 -3.9288806, 119.9961405 -3.9309583, 119.9921416 -3.9295401, 119.9885885 -3.9331343, 119.984126 -3.9349091, 119.9757596 -3.9355441, 119.9758212 -3.932822, 119.9732476 -3.9311121, 119.9701843 -3.9367292, 119.9628575 -3.9375243, 119.9589324 -3.936822, 119.953505 -3.9348356, 119.9523072 -3.9389191, 119.9407904 -3.9349369, 119.939576 -3.9287964, 119.9297442 -3.9318396, 119.9177633 -3.9322399, 119.9159393 -3.9349258, 119.9183273 -3.9361863, 119.9158096 -3.9421184, 119.9145126 -3.9430559, 119.9151084 -3.9481518, 119.9137072 -3.9553917, 119.9117853 -3.9585812, 119.9115324 -3.9628479, 119.9050521 -3.968746, 119.9046326 -3.971183, 119.9050181 -3.9786355, 119.9057117 -3.9822791, 119.9046637 -3.9853971, 119.8971307 -3.9941592, 119.8926185 -4.0016201, 119.8897732 -4.0097572, 119.8894046 -4.0127208, 119.8867041 -4.0190353, 119.88777 -4.0209305, 119.8936707 -4.028047, 119.8944569 -4.0386464, 119.8952926 -4.0431429, 119.897339 -4.0471455, 119.902127 -4.0534018, 119.899971 -4.0615244, 119.9010925 -4.0634313, 119.9050522 -4.0668735, 119.9003495 -4.0708505, 119.8986093 -4.0733452, 119.8945615 -4.076008, 119.8930164 -4.0788655, 119.8907343 -4.0860301, 119.8902993 -4.0902722, 119.8913655 -4.0944862, 119.8900499 -4.1001979, 119.891041 -4.1020428, 119.890789 -4.1052864, 119.8921632 -4.1078276, 119.8866348 -4.1120543, 119.8799667 -4.1111727, 119.8754807 -4.1098671, 119.8648987 -4.1060143, 119.8563917 -4.1023516, 119.8490331 -4.0983924, 119.8460896 -4.0991435, 119.842186 -4.102983, 119.8354874 -4.1060448, 119.8314362 -4.1074238, 119.8267822 -4.1060224, 119.8209076 -4.1084099, 119.8159027 -4.1096749, 119.8102112 -4.1099081, 119.8070374 -4.1117105, 119.8056717 -4.1163421, 119.8062592 -4.1206999, 119.8077927 -4.1228056, 119.8087311 -4.1297741, 119.805809 -4.1315966, 119.8041077 -4.1303663, 119.8004532 -4.1308694, 119.7941437 -4.1237597, 119.7874832 -4.1254783, 119.7825088 -4.1234703, 119.7802887 -4.1256742, 119.7787781 -4.1309886, 119.7769775 -4.1326685, 119.7741013 -4.1309729, 119.7690811 -4.1331015, 119.7670059 -4.1291642, 119.7648087 -4.1277537, 119.7604218 -4.1291552, 119.7494076 -4.1290267, 119.7454987 -4.1235566, 119.7442551 -4.1210237, 119.7409973 -4.1183696, 119.7378845 -4.1144247, 119.734314 -4.1082964, 119.7288742 -4.1046367, 119.7233047 -4.0997729, 119.7198944 -4.0960002, 119.7180939 -4.0909314, 119.7186698 -4.0862867, 119.715769 -4.083204, 119.712545 -4.081195, 119.7072181 -4.0793231, 119.7145844 -4.0767851, 119.7149353 -4.0723062, 119.7099609 -4.0721521, 119.70755 -4.0682902, 119.7064963 -4.0605716, 119.703189 -4.0561757, 119.7002745 -4.0546674, 119.7004022 -4.053081, 119.6979518 -4.0513881, 119.6987079 -4.046796, 119.6978262 -4.0454175, 119.7017039 -4.0402858, 119.698555 -4.0392251, 119.6991526 -4.0372376, 119.6979752 -4.0343444, 119.7005194 -4.0303709, 119.6992471 -4.0259041, 119.6993942 -4.0227184, 119.7018798 -4.0192414, 119.6974453 -4.0182318, 119.6919353 -4.0142105, 119.6892577 -4.0143097, 119.6860772 -4.0104225, 119.6888437 -4.009173, 119.6918311 -3.9999038, 119.693161 -3.9998154, 119.6919265 -3.994186, 119.6866164 -3.993963, 119.6850911 -3.9923955, 119.6828729 -3.9857922, 119.6706931 -3.9730279, 119.6672398 -3.9680771, 119.6658844 -3.9635526, 119.6640866 -3.9612889)))</t>
  </si>
  <si>
    <t>1332:423</t>
  </si>
  <si>
    <t>pinrang</t>
  </si>
  <si>
    <t>KABUPATEN PINRANG</t>
  </si>
  <si>
    <t>MULTIPOLYGON (((119.6070067 -3.9977994, 119.6032121 -3.9989178, 119.6015745 -3.9978394, 119.6014147 -3.9952031, 119.6028649 -3.9939749, 119.6070067 -3.9977994)), ((119.6902169 -3.3601471, 119.6931907 -3.3655156, 119.693005 -3.3719323, 119.6939742 -3.3733894, 119.693302 -3.3774735, 119.6939822 -3.3799032, 119.6986314 -3.384564, 119.6966991 -3.3872824, 119.6949124 -3.3946537, 119.6973178 -3.4036239, 119.696573 -3.406382, 119.6969803 -3.4130488, 119.6987809 -3.4169065, 119.6984395 -3.4232233, 119.7011352 -3.4245044, 119.6972696 -3.4273619, 119.6950723 -3.4270699, 119.6932932 -3.4306084, 119.6952079 -3.4431644, 119.6943234 -3.4470167, 119.6924646 -3.4483685, 119.6897671 -3.4465326, 119.6856887 -3.4457037, 119.6882831 -3.4520675, 119.6893309 -3.4602701, 119.6967949 -3.4661159, 119.7016213 -3.4706844, 119.7041569 -3.4714408, 119.7059325 -3.473467, 119.7021603 -3.4760811, 119.702318 -3.4780082, 119.7001128 -3.4806147, 119.7016854 -3.483147, 119.7003051 -3.486475, 119.7000816 -3.4950952, 119.7016183 -3.4994304, 119.701884 -3.5035139, 119.6996218 -3.5119444, 119.7024443 -3.5216365, 119.7067933 -3.5320899, 119.7060415 -3.5356659, 119.7076852 -3.5387408, 119.7159799 -3.5461027, 119.7188036 -3.5560498, 119.7193267 -3.5611536, 119.7189466 -3.5636854, 119.7202491 -3.5655974, 119.7197885 -3.5750891, 119.7211242 -3.5862117, 119.7206755 -3.5885788, 119.7222785 -3.5930406, 119.7232415 -3.6198114, 119.7230824 -3.626846, 119.7206501 -3.6324521, 119.7227464 -3.6361261, 119.7222287 -3.6399788, 119.7225617 -3.64626, 119.7284983 -3.6512023, 119.7324026 -3.6535528, 119.7356408 -3.6580132, 119.7396864 -3.6619313, 119.7476689 -3.6676732, 119.7530281 -3.6674395, 119.757615 -3.6687492, 119.7607748 -3.6714966, 119.7616119 -3.6739481, 119.7595067 -3.6762007, 119.7595257 -3.6896745, 119.7592717 -3.6990153, 119.7626412 -3.7012115, 119.7706675 -3.709091, 119.775223 -3.7125058, 119.778859 -3.7177859, 119.7823625 -3.7189539, 119.7856827 -3.7287829, 119.7825165 -3.7310188, 119.7779999 -3.7378578, 119.774353 -3.7385571, 119.7716827 -3.7403736, 119.7653656 -3.741616, 119.7647095 -3.7436552, 119.7622299 -3.7448599, 119.756958 -3.7447822, 119.7565765 -3.7484136, 119.7542343 -3.7511981, 119.7542191 -3.753866, 119.7511826 -3.7572758, 119.7502441 -3.760288, 119.7582551 -3.7645627, 119.7547684 -3.7677619, 119.7547226 -3.769536, 119.7503586 -3.7750084, 119.750412 -3.7765605, 119.7480774 -3.7793057, 119.7458496 -3.7839611, 119.7479324 -3.7882359, 119.7560615 -3.7986176, 119.7535024 -3.7991114, 119.745103 -3.8174617, 119.7448698 -3.8199059, 119.7420651 -3.8284752, 119.7382946 -3.837957, 119.7400914 -3.8432953, 119.736571 -3.8466834, 119.7373266 -3.8484473, 119.7360757 -3.8513603, 119.7338641 -3.8528305, 119.7340529 -3.8571397, 119.7284622 -3.8605151, 119.7270598 -3.8662042, 119.7272678 -3.8679918, 119.7253101 -3.8714789, 119.7260875 -3.8724863, 119.7234039 -3.8781228, 119.7254465 -3.8790316, 119.7265958 -3.8847377, 119.7243195 -3.8856361, 119.7231827 -3.8884542, 119.7245636 -3.8950491, 119.720993 -3.9003701, 119.7193298 -3.9052691, 119.7165222 -3.9085832, 119.7127228 -3.9107919, 119.7094574 -3.9109623, 119.7052002 -3.9068182, 119.7036285 -3.9062901, 119.6931229 -3.9207065, 119.693306 -3.926218, 119.6902771 -3.9295249, 119.6821289 -3.9366946, 119.6742554 -3.9485679, 119.6701279 -3.9537387, 119.6656653 -3.9582788, 119.6640866 -3.9612889, 119.6640827 -3.9612916, 119.6578737 -3.9660235, 119.6572023 -3.9680558, 119.6534969 -3.9701407, 119.6514299 -3.9729005, 119.6486861 -3.9738716, 119.6452011 -3.9738652, 119.6411676 -3.9782256, 119.6403773 -3.9798937, 119.6376781 -3.9798292, 119.6357024 -3.9824061, 119.6336086 -3.9806887, 119.6352921 -3.9788453, 119.6355979 -3.9754159, 119.6310081 -3.9708356, 119.6301913 -3.9685408, 119.6250424 -3.9728918, 119.6181104 -3.9780416, 119.6151751 -3.9795617, 119.6128688 -3.9834929, 119.6093438 -3.9824052, 119.6082955 -3.9775306, 119.6053602 -3.9743856, 119.6021185 -3.9757272, 119.5961705 -3.9726524, 119.5919636 -3.9712859, 119.5872696 -3.9741505, 119.586654 -3.9785774, 119.588081 -3.9820496, 119.5876657 -3.9867874, 119.5892246 -3.9954788, 119.5916079 -4.0027407, 119.5942609 -4.0057033, 119.599445 -4.0057489, 119.6059231 -4.0050503, 119.6067959 -4.0035562, 119.6143583 -4.0042099, 119.6082334 -4.009856, 119.6065127 -4.0100649, 119.6026766 -4.0137039, 119.6009374 -4.0187259, 119.5947032 -4.021389, 119.593093 -4.0245445, 119.5932555 -4.0334411, 119.5949403 -4.035715, 119.5978801 -4.0360488, 119.5990062 -4.0376794, 119.5992855 -4.0419081, 119.5960583 -4.0434692, 119.5915322 -4.040819, 119.5884215 -4.0402046, 119.5858961 -4.0378422, 119.584426 -4.0332008, 119.5826483 -4.0254509, 119.581076 -4.0157431, 119.5821885 -4.0098821, 119.5804455 -4.0060948, 119.579152 -3.9950365, 119.5792842 -3.9869764, 119.5786936 -3.9827795, 119.5759305 -3.9711835, 119.5722507 -3.9515986, 119.5708224 -3.9476522, 119.5684548 -3.945289, 119.5624393 -3.9358678, 119.5586807 -3.9319129, 119.5547657 -3.9226695, 119.5489048 -3.9178835, 119.5440692 -3.910049, 119.5431946 -3.9099106, 119.5399529 -3.9027303, 119.5389765 -3.9022325, 119.5349963 -3.893417, 119.5287518 -3.8780264, 119.5260171 -3.8689626, 119.5224904 -3.8585821, 119.5191811 -3.847727, 119.5114414 -3.8235802, 119.5072999 -3.8113185, 119.5024808 -3.7996254, 119.4969296 -3.7903182, 119.4945342 -3.7855008, 119.4918798 -3.7784247, 119.4906434 -3.7729765, 119.4869247 -3.7634994, 119.4807194 -3.7494563, 119.4772619 -3.7449129, 119.4695237 -3.7372337, 119.4643767 -3.7310737, 119.4598643 -3.7263195, 119.4560988 -3.7206203, 119.4524083 -3.713727, 119.4531695 -3.710211, 119.4523981 -3.704196, 119.4500945 -3.6959212, 119.4499049 -3.6923536, 119.4534556 -3.6917021, 119.4543473 -3.6876174, 119.4520903 -3.6819772, 119.4502967 -3.6805081, 119.450424 -3.6769511, 119.4516025 -3.6753471, 119.4524273 -3.6700549, 119.4565916 -3.6587669, 119.4563704 -3.6529932, 119.4571853 -3.6447728, 119.4581156 -3.6418481, 119.4615756 -3.6425615, 119.462891 -3.6402983, 119.4689508 -3.6382946, 119.4700033 -3.636174, 119.4731676 -3.6360528, 119.4750401 -3.6335781, 119.4819356 -3.6312827, 119.4830746 -3.6272608, 119.4851676 -3.6242909, 119.4870672 -3.6187365, 119.4893498 -3.6149048, 119.4938166 -3.6043697, 119.497147 -3.6003454, 119.4993376 -3.5995771, 119.5053399 -3.5993791, 119.5086733 -3.5981309, 119.5109551 -3.5953241, 119.5115475 -3.58312, 119.5122032 -3.581335, 119.5109024 -3.5746619, 119.5109367 -3.5700264, 119.5132702 -3.5639463, 119.513167 -3.5578096, 119.5106334 -3.5489591, 119.5045835 -3.5366111, 119.4999908 -3.5319869, 119.496325 -3.5257604, 119.4927723 -3.5210338, 119.4872952 -3.5148392, 119.4764963 -3.5045009, 119.4741432 -3.5029138, 119.4807816 -3.4969682, 119.478816 -3.4945601, 119.4826584 -3.4943047, 119.4843759 -3.492593, 119.4846682 -3.488543, 119.4879797 -3.4839336, 119.4910693 -3.4840881, 119.4906033 -3.4809169, 119.4918642 -3.479377, 119.4923835 -3.4746395, 119.4899857 -3.473498, 119.4855286 -3.4684482, 119.4828406 -3.4681299, 119.4830727 -3.4655352, 119.4807866 -3.4634714, 119.4771068 -3.4622338, 119.4766801 -3.4591799, 119.4781515 -3.4551358, 119.478493 -3.4504981, 119.4762857 -3.4495458, 119.4734783 -3.4421325, 119.4741685 -3.4400827, 119.4711888 -3.4387038, 119.4688161 -3.433323, 119.4698749 -3.4312233, 119.4721412 -3.4303633, 119.4723335 -3.4267338, 119.4703329 -3.4250487, 119.4714682 -3.4166038, 119.4735575 -3.4163363, 119.4726729 -3.412217, 119.4689396 -3.4095512, 119.4671082 -3.4064647, 119.4667198 -3.397409, 119.464411 -3.3962489, 119.4656501 -3.3930009, 119.4648942 -3.3892879, 119.4599851 -3.3870499, 119.4591771 -3.3833913, 119.4624407 -3.3820301, 119.4630449 -3.3799829, 119.4651687 -3.3786759, 119.4636586 -3.376158, 119.4631586 -3.3731403, 119.4614789 -3.3724486, 119.4549499 -3.3661743, 119.4500174 -3.3554216, 119.4382069 -3.3518448, 119.4337396 -3.3481319, 119.4308813 -3.3468284, 119.4296852 -3.3441197, 119.4312471 -3.3392349, 119.4365299 -3.3399358, 119.440221 -3.3382905, 119.4428696 -3.3375337, 119.4448682 -3.3342115, 119.4442085 -3.329287, 119.4405639 -3.3259156, 119.4398814 -3.3226904, 119.4377601 -3.319505, 119.4345831 -3.3169729, 119.4345756 -3.3139269, 119.4378037 -3.3116049, 119.4396226 -3.3053637, 119.4397672 -3.3029228, 119.4375904 -3.2985715, 119.4348315 -3.2945831, 119.4368062 -3.2886036, 119.4359699 -3.2842877, 119.4360899 -3.2776232, 119.4321988 -3.2677096, 119.4339096 -3.2619271, 119.4336406 -3.2578335, 119.4381768 -3.2546331, 119.4407303 -3.2538294, 119.4436051 -3.254804, 119.4475639 -3.2594482, 119.4508276 -3.2602921, 119.4571112 -3.263167, 119.4627115 -3.2642337, 119.4720454 -3.2743676, 119.4848461 -3.2791679, 119.489913 -3.2797012, 119.4925799 -3.2818347, 119.5014403 -3.2947844, 119.5055014 -3.2975252, 119.5095532 -3.2976958, 119.5140366 -3.297057, 119.5172321 -3.2922965, 119.5181212 -3.28568, 119.5200372 -3.2804382, 119.5255028 -3.2771805, 119.5270597 -3.2781563, 119.5286554 -3.2748751, 119.5322644 -3.2752189, 119.5345066 -3.2737061, 119.5412099 -3.274797, 119.5441685 -3.273013, 119.5489649 -3.2723564, 119.5509515 -3.2709861, 119.5536326 -3.2725687, 119.5553372 -3.2702213, 119.5584483 -3.2696968, 119.5608696 -3.2708453, 119.5634721 -3.2740171, 119.568514 -3.2763861, 119.5701367 -3.2782738, 119.570118 -3.2810321, 119.5722188 -3.2854603, 119.5826158 -3.2885113, 119.586678 -3.2882679, 119.5935694 -3.2866967, 119.5953822 -3.2845446, 119.5978029 -3.2851066, 119.6027916 -3.2824515, 119.6050613 -3.2831874, 119.6051931 -3.2851636, 119.6081548 -3.2863982, 119.6151358 -3.2877369, 119.6159815 -3.2903855, 119.6171459 -3.2978877, 119.6199598 -3.3022063, 119.6274912 -3.3070002, 119.6330031 -3.3138973, 119.6353606 -3.315784, 119.6400515 -3.3173205, 119.6432282 -3.3175123, 119.6449597 -3.3198992, 119.6448972 -3.3218973, 119.646621 -3.3279171, 119.6427167 -3.3314203, 119.6421712 -3.335457, 119.6459351 -3.3399301, 119.6504082 -3.3426576, 119.6508446 -3.3461487, 119.6478989 -3.3494217, 119.6483353 -3.3569496, 119.6499718 -3.3600044, 119.654554 -3.3604408, 119.6574996 -3.359568, 119.6616454 -3.3615318, 119.6696885 -3.363845, 119.6747826 -3.3662128, 119.6795301 -3.3663683, 119.6866469 -3.362937, 119.6902169 -3.3601471)))</t>
  </si>
  <si>
    <t>1332:424</t>
  </si>
  <si>
    <t>enrekang</t>
  </si>
  <si>
    <t>KABUPATEN ENREKANG</t>
  </si>
  <si>
    <t>MULTIPOLYGON (((120.0339437 -3.3736614, 120.0281383 -3.3774877, 120.0277173 -3.3794199, 120.0212558 -3.3785193, 120.0189252 -3.3835639, 120.0180621 -3.3869073, 120.0238442 -3.3892301, 120.0260326 -3.390735, 120.0288106 -3.3945303, 120.0317987 -3.4034455, 120.0380126 -3.4041817, 120.0431117 -3.405336, 120.0509195 -3.4036531, 120.0530453 -3.4045059, 120.0558958 -3.4082153, 120.0597491 -3.4143964, 120.0626521 -3.4269447, 120.0660359 -3.4380039, 120.072448 -3.4472755, 120.0755602 -3.4479889, 120.0781411 -3.4506475, 120.0823987 -3.4565231, 120.0851062 -3.4612588, 120.0893387 -3.4665441, 120.091498 -3.4707964, 120.0983157 -3.4753488, 120.0989512 -3.4776604, 120.0961431 -3.4830858, 120.0961286 -3.4857781, 120.0973405 -3.4978973, 120.0949167 -3.502745, 120.0888571 -3.5075927, 120.0767378 -3.5088046, 120.0752918 -3.5141067, 120.0734024 -3.5150127, 120.072052 -3.5199142, 120.0679703 -3.5303011, 120.0645065 -3.5342476, 120.0608597 -3.5365005, 120.0584412 -3.5369675, 120.0521545 -3.5367696, 120.0475464 -3.5382607, 120.043808 -3.5386009, 120.0413132 -3.5414512, 120.040657 -3.5527232, 120.038826 -3.5587521, 120.0349274 -3.5650833, 120.0310038 -3.5705116, 120.0271606 -3.57827, 120.0197754 -3.596276, 120.0185318 -3.6015818, 120.0168915 -3.6059818, 120.0129166 -3.6130018, 120.0090942 -3.6171575, 120.0054855 -3.6234005, 119.9993134 -3.6274307, 119.9967422 -3.6268771, 119.9914949 -3.6292693, 119.9937894 -3.6359658, 119.9926079 -3.6373526, 119.9943771 -3.63977, 119.9957413 -3.6452759, 119.9950093 -3.6491155, 119.9928556 -3.651952, 119.9926605 -3.6578033, 119.9917755 -3.6609397, 119.9878235 -3.6619086, 119.9807602 -3.6608205, 119.9801861 -3.6672833, 119.9786682 -3.6690559, 119.972496 -3.6656458, 119.9703293 -3.6672435, 119.9673615 -3.6645641, 119.9640121 -3.6638975, 119.9600906 -3.662118, 119.9509659 -3.6601038, 119.9498291 -3.6657922, 119.9451828 -3.6704972, 119.9405746 -3.671737, 119.9369583 -3.6760342, 119.9307404 -3.6785362, 119.9270745 -3.6791768, 119.9260812 -3.6818153, 119.9230262 -3.6852332, 119.9236496 -3.6905319, 119.9217016 -3.6934929, 119.9249353 -3.7006617, 119.9303898 -3.702337, 119.9324117 -3.7046788, 119.9326885 -3.7091941, 119.9353477 -3.708893, 119.9364598 -3.7125469, 119.9349093 -3.7172979, 119.9317474 -3.7197905, 119.9362318 -3.720409, 119.9379803 -3.7195424, 119.9386885 -3.7229083, 119.936615 -3.7249887, 119.9384308 -3.7265131, 119.9380035 -3.7292476, 119.9394139 -3.7318976, 119.9380996 -3.7356519, 119.9406748 -3.738526, 119.9413692 -3.7451518, 119.9407125 -3.7518597, 119.9414368 -3.754456, 119.9440414 -3.7558942, 119.9438853 -3.757619, 119.9401361 -3.7589985, 119.9405542 -3.761936, 119.9439163 -3.7657402, 119.9477953 -3.766954, 119.9455102 -3.769385, 119.9455132 -3.7711735, 119.9502479 -3.7792935, 119.9538753 -3.7810759, 119.9577817 -3.7786102, 119.9635089 -3.7812832, 119.9654836 -3.7834196, 119.9660761 -3.7859895, 119.96926 -3.7886987, 119.9669744 -3.7908104, 119.9681257 -3.7948005, 119.9633091 -3.7948246, 119.95928 -3.7999733, 119.9602212 -3.8019996, 119.953064 -3.801631, 119.950325 -3.8024056, 119.9465942 -3.8056214, 119.9451065 -3.8095839, 119.9437531 -3.8095907, 119.9377975 -3.8024673, 119.9363403 -3.8023739, 119.9317474 -3.8086147, 119.9280853 -3.8152175, 119.9266052 -3.8159878, 119.9238815 -3.8148384, 119.9194641 -3.8103056, 119.9172287 -3.8106194, 119.9102173 -3.816011, 119.9071732 -3.8170707, 119.9028168 -3.8228686, 119.8994446 -3.8238859, 119.8974075 -3.8205256, 119.8942413 -3.8175628, 119.8898849 -3.8167794, 119.8861847 -3.8169668, 119.882515 -3.8184004, 119.8775101 -3.8193028, 119.8687057 -3.816304, 119.8647079 -3.8129938, 119.8606567 -3.8107553, 119.8599091 -3.8058422, 119.85566 -3.8058438, 119.8547461 -3.8029222, 119.8498276 -3.7978146, 119.8498227 -3.7947089, 119.845137 -3.7892688, 119.8444519 -3.7814546, 119.8437881 -3.7788546, 119.8418503 -3.7779427, 119.8374329 -3.7733107, 119.8320923 -3.7710323, 119.8263245 -3.7694876, 119.8225479 -3.7679312, 119.8213043 -3.764492, 119.8213501 -3.7595592, 119.8199768 -3.7519186, 119.81604 -3.7453589, 119.8055954 -3.7402868, 119.8022232 -3.7349839, 119.8031387 -3.7313564, 119.7973328 -3.7263017, 119.7965088 -3.7232828, 119.7949142 -3.72227, 119.7888794 -3.721535, 119.7863922 -3.7197278, 119.7823625 -3.7189539, 119.778859 -3.7177859, 119.775223 -3.7125058, 119.7706675 -3.709091, 119.7626412 -3.7012115, 119.7592717 -3.6990153, 119.7595257 -3.6896745, 119.7595067 -3.6762007, 119.7616119 -3.6739481, 119.7607748 -3.6714966, 119.757615 -3.6687492, 119.7530281 -3.6674395, 119.7476689 -3.6676732, 119.7396864 -3.6619313, 119.7356408 -3.6580132, 119.7324026 -3.6535528, 119.7284983 -3.6512023, 119.7225617 -3.64626, 119.7222287 -3.6399788, 119.7227464 -3.6361261, 119.7206501 -3.6324521, 119.7230824 -3.626846, 119.7232415 -3.6198114, 119.7222785 -3.5930406, 119.7206755 -3.5885788, 119.7211242 -3.5862117, 119.7197885 -3.5750891, 119.7202491 -3.5655974, 119.7189466 -3.5636854, 119.7193267 -3.5611536, 119.7188036 -3.5560498, 119.7159799 -3.5461027, 119.7076852 -3.5387408, 119.7060415 -3.5356659, 119.7067933 -3.5320899, 119.7024443 -3.5216365, 119.6996218 -3.5119444, 119.701884 -3.5035139, 119.7016183 -3.4994304, 119.7000816 -3.4950952, 119.7003051 -3.486475, 119.7016854 -3.483147, 119.7001128 -3.4806147, 119.702318 -3.4780082, 119.7021603 -3.4760811, 119.7059325 -3.473467, 119.7041569 -3.4714408, 119.7016213 -3.4706844, 119.6967949 -3.4661159, 119.6893309 -3.4602701, 119.6882831 -3.4520675, 119.6856887 -3.4457037, 119.6897671 -3.4465326, 119.6924646 -3.4483685, 119.6943234 -3.4470167, 119.6952079 -3.4431644, 119.6932932 -3.4306084, 119.6950723 -3.4270699, 119.6972696 -3.4273619, 119.7011352 -3.4245044, 119.6984395 -3.4232233, 119.6987809 -3.4169065, 119.6969803 -3.4130488, 119.696573 -3.406382, 119.6973178 -3.4036239, 119.6949124 -3.3946537, 119.6966991 -3.3872824, 119.6986314 -3.384564, 119.6939822 -3.3799032, 119.693302 -3.3774735, 119.6939742 -3.3733894, 119.693005 -3.3719323, 119.6931907 -3.3655156, 119.6902169 -3.3601471, 119.6928886 -3.3565797, 119.6950254 -3.3503887, 119.7036583 -3.3491911, 119.7126841 -3.3504591, 119.7169429 -3.3532191, 119.7212636 -3.3524766, 119.7213411 -3.3502754, 119.7196183 -3.3479498, 119.7190755 -3.3448505, 119.7171896 -3.3404508, 119.7233479 -3.3318463, 119.7236209 -3.3300943, 119.7223301 -3.3247028, 119.7176581 -3.3204563, 119.7156475 -3.3171975, 119.715898 -3.3157221, 119.7133727 -3.3135127, 119.7148173 -3.3077613, 119.7150583 -3.3042144, 119.7166584 -3.3010262, 119.7165515 -3.2984565, 119.72277 -3.2912988, 119.7249387 -3.2902531, 119.737125 -3.2823574, 119.745698 -3.2801014, 119.7481797 -3.2801014, 119.7549479 -3.2780709, 119.7589544 -3.2760582, 119.7635331 -3.2764612, 119.7662543 -3.2749807, 119.7700353 -3.2743196, 119.7738944 -3.2701611, 119.7756345 -3.2650637, 119.775446 -3.2604449, 119.7739378 -3.2551662, 119.7747862 -3.2466825, 119.7767657 -3.2431006, 119.7800649 -3.2404612, 119.7838354 -3.2402727, 119.7873231 -3.2436661, 119.7944768 -3.2468831, 119.8002798 -3.2473598, 119.8061901 -3.2460757, 119.8157358 -3.2454031, 119.8204234 -3.2468274, 119.8242548 -3.2465583, 119.8270166 -3.2487774, 119.8310015 -3.2486841, 119.833548 -3.2536984, 119.8391388 -3.2550688, 119.8404529 -3.2559597, 119.8406893 -3.2594914, 119.8426229 -3.2615459, 119.8420963 -3.264904, 119.8423263 -3.2708809, 119.8471319 -3.2765238, 119.8504197 -3.2795253, 119.8534344 -3.2808973, 119.8550809 -3.2775032, 119.856965 -3.2773447, 119.8567652 -3.2739958, 119.8600954 -3.2744436, 119.8610026 -3.2701832, 119.8709969 -3.2744501, 119.8723904 -3.2719831, 119.8713263 -3.2693542, 119.8763321 -3.2690271, 119.8773351 -3.2642307, 119.8800265 -3.2611012, 119.8810995 -3.2584366, 119.8859279 -3.2579359, 119.8893102 -3.2601329, 119.8936205 -3.2596261, 119.8959156 -3.2610565, 119.899367 -3.2615483, 119.9031404 -3.2598673, 119.9065556 -3.2596548, 119.9114198 -3.2630842, 119.9185505 -3.2637847, 119.9224692 -3.2653653, 119.9226873 -3.2676069, 119.9256437 -3.2728355, 119.9261357 -3.2775394, 119.9285676 -3.2808669, 119.9327408 -3.2844961, 119.9369348 -3.2848111, 119.9427108 -3.2901335, 119.9443394 -3.2936474, 119.9503588 -3.29711, 119.9529338 -3.2964375, 119.9553121 -3.2923699, 119.9581331 -3.2936984, 119.9616595 -3.2929276, 119.9641689 -3.2938624, 119.9671932 -3.2924046, 119.9714022 -3.2973867, 119.9748166 -3.2981598, 119.9780807 -3.2976658, 119.9803977 -3.2994839, 119.9809797 -3.3023902, 119.9832346 -3.3030774, 119.9890541 -3.3091546, 119.9957615 -3.302217, 119.9991201 -3.3048479, 120.0021807 -3.3109691, 120.0038501 -3.3155135, 120.0057977 -3.3182031, 120.0047747 -3.3236867, 120.0031574 -3.3254604, 120.0020499 -3.3339139, 120.0043671 -3.3352616, 120.0083352 -3.3389117, 120.0119886 -3.3395431, 120.0147217 -3.3453876, 120.0166479 -3.3475194, 120.0165276 -3.3515546, 120.0193363 -3.3547116, 120.0200199 -3.3586217, 120.0251922 -3.3625496, 120.0326724 -3.3635125, 120.0276515 -3.3710995, 120.0292765 -3.3726805, 120.0339437 -3.3736614)))</t>
  </si>
  <si>
    <t>1332:425</t>
  </si>
  <si>
    <t>luwu</t>
  </si>
  <si>
    <t>KABUPATEN LUWU</t>
  </si>
  <si>
    <t>MULTIPOLYGON (((120.082895 -3.0310729, 120.084612 -3.0308773, 120.0870721 -3.0343226, 120.0931391 -3.0356709, 120.0974031 -3.0412247, 120.1000449 -3.0474361, 120.1095278 -3.0535751, 120.1144204 -3.05873, 120.1175125 -3.065165, 120.1235344 -3.0690696, 120.1267232 -3.0756165, 120.1301409 -3.0785123, 120.1336182 -3.0797374, 120.1351464 -3.081247, 120.1359099 -3.0849784, 120.137807 -3.0867276, 120.1408378 -3.0864944, 120.1411782 -3.0848426, 120.1446985 -3.0838984, 120.1457123 -3.0817468, 120.1484829 -3.0809978, 120.1503204 -3.0728078, 120.1534352 -3.0733027, 120.1538457 -3.0708705, 120.1571667 -3.0721138, 120.1602114 -3.0718227, 120.1637305 -3.0688273, 120.1649593 -3.0619992, 120.1659892 -3.0599171, 120.1656317 -3.0572771, 120.172222 -3.0547631, 120.1778604 -3.0536633, 120.1854566 -3.0554425, 120.1878783 -3.0543754, 120.1902776 -3.0549139, 120.1944165 -3.05773, 120.1970469 -3.0565185, 120.1998021 -3.0570518, 120.2046578 -3.0593241, 120.2123977 -3.0579931, 120.215991 -3.0567147, 120.2174551 -3.0549621, 120.2221903 -3.0516676, 120.2294726 -3.0432523, 120.2329669 -3.0476169, 120.2357036 -3.0479234, 120.2396092 -3.0501176, 120.2408445 -3.0489196, 120.2443246 -3.0502954, 120.2449841 -3.0487215, 120.2479591 -3.0492668, 120.2528161 -3.0513159, 120.2542561 -3.0590034, 120.256695 -3.0617038, 120.2588709 -3.0656332, 120.2586236 -3.0688271, 120.2600967 -3.0731775, 120.260433 -3.0772494, 120.2614013 -3.0779949, 120.2624793 -3.0824659, 120.2625677 -3.0878356, 120.260622 -3.1031944, 120.261053 -3.1055585, 120.2593602 -3.1099774, 120.2604031 -3.117684, 120.2603264 -3.1258099, 120.2591214 -3.1309185, 120.2568088 -3.1353114, 120.2543383 -3.1378031, 120.2517404 -3.1423879, 120.2526604 -3.1518223, 120.2540136 -3.1570821, 120.255601 -3.1600333, 120.2655532 -3.1664789, 120.2716122 -3.1681716, 120.2745911 -3.1655026, 120.2784154 -3.1669042, 120.2811496 -3.165584, 120.2830965 -3.1668004, 120.2900055 -3.1680442, 120.2918779 -3.1706719, 120.2944853 -3.1717557, 120.2987033 -3.1753839, 120.3040496 -3.177862, 120.3090938 -3.1776976, 120.3199034 -3.1815652, 120.3261875 -3.1855923, 120.3281338 -3.1846302, 120.3327034 -3.1861925, 120.3387162 -3.1872885, 120.3452147 -3.1914457, 120.3498225 -3.1934106, 120.3549673 -3.1962953, 120.356562 -3.1982659, 120.3599619 -3.1960897, 120.365576 -3.1968147, 120.3678812 -3.2000122, 120.3721754 -3.1992314, 120.3758191 -3.2003096, 120.3792645 -3.2024491, 120.381805 -3.202057, 120.3819351 -3.2083218, 120.383421 -3.2118828, 120.3811015 -3.218955, 120.3809599 -3.2234888, 120.3824556 -3.2236213, 120.3872332 -3.2277669, 120.3879025 -3.2290496, 120.3866647 -3.2323761, 120.3858445 -3.2407908, 120.3885894 -3.244571, 120.3882295 -3.2478139, 120.3894129 -3.2507667, 120.3950518 -3.2568368, 120.4017241 -3.2600347, 120.4057024 -3.2608441, 120.4089371 -3.2602306, 120.4112051 -3.2586691, 120.4113073 -3.2552392, 120.4163405 -3.2485608, 120.4181948 -3.2497877, 120.4160452 -3.2571828, 120.4182261 -3.2629845, 120.4209258 -3.2651019, 120.4192637 -3.2702049, 120.4134302 -3.274969, 120.4082531 -3.2758054, 120.4037065 -3.2800265, 120.4013956 -3.2835896, 120.3989048 -3.2887957, 120.4016701 -3.2941004, 120.4062876 -3.2976137, 120.4070906 -3.2996548, 120.4056853 -3.302432, 120.4066222 -3.3057445, 120.4054846 -3.307016, 120.4012016 -3.3085887, 120.3980898 -3.3118009, 120.3974016 -3.3146032, 120.3976883 -3.3213036, 120.3988594 -3.3258207, 120.4002487 -3.3270927, 120.4037982 -3.3358554, 120.4042897 -3.3417221, 120.4024876 -3.3438572, 120.4012977 -3.3489446, 120.3993344 -3.3495182, 120.401767 -3.3547074, 120.3996169 -3.3631826, 120.397521 -3.3657932, 120.3989884 -3.366854, 120.3989016 -3.3722668, 120.4003383 -3.3754455, 120.3988787 -3.3808631, 120.4002543 -3.3832392, 120.3975686 -3.3843185, 120.3982744 -3.3870759, 120.4020794 -3.3879635, 120.4013518 -3.3940821, 120.3999186 -3.3964829, 120.4029815 -3.3983236, 120.4038109 -3.4022741, 120.4031197 -3.4036055, 120.4036052 -3.4143005, 120.401963 -3.4166575, 120.4031327 -3.4194779, 120.4033524 -3.4262637, 120.404342 -3.426923, 120.4044002 -3.4320085, 120.4031343 -3.4350205, 120.3996957 -3.436478, 120.3980415 -3.4395676, 120.3957571 -3.4414301, 120.3928178 -3.441692, 120.3894202 -3.4456353, 120.3909955 -3.4483187, 120.3902278 -3.457596, 120.3887291 -3.4611536, 120.39003 -3.4652138, 120.3890187 -3.4671854, 120.3893822 -3.4723024, 120.3909137 -3.4730095, 120.3909322 -3.4756831, 120.389357 -3.4807093, 120.3914196 -3.4880876, 120.3862905 -3.4931876, 120.3853301 -3.4954939, 120.3827692 -3.496236, 120.3821872 -3.4979893, 120.3796481 -3.4983022, 120.3798445 -3.5043916, 120.381247 -3.5086954, 120.3852695 -3.5121617, 120.3872444 -3.5169885, 120.3868449 -3.5216566, 120.3921735 -3.5270876, 120.3966422 -3.5278004, 120.4020746 -3.5314834, 120.3997545 -3.5342845, 120.3998064 -3.538156, 120.4010466 -3.539019, 120.399829 -3.5423694, 120.4007259 -3.5511477, 120.4033101 -3.5525059, 120.4051492 -3.5556135, 120.4055261 -3.5609743, 120.4078148 -3.5614081, 120.4128926 -3.5643561, 120.4164895 -3.5696076, 120.4174536 -3.5732125, 120.4169239 -3.5778757, 120.4173917 -3.5827255, 120.4186044 -3.5856599, 120.4184696 -3.5902562, 120.4192931 -3.596694, 120.4196674 -3.60403, 120.4189064 -3.6132792, 120.4174927 -3.6178723, 120.4156408 -3.6198022, 120.4159508 -3.6223811, 120.418236 -3.6264951, 120.4163859 -3.6278749, 120.4177719 -3.6321798, 120.4149053 -3.6359486, 120.4134164 -3.6367276, 120.4116711 -3.6412299, 120.4123389 -3.6450543, 120.414327 -3.6454589, 120.4116711 -3.6496273, 120.4114955 -3.6525514, 120.4132669 -3.6568152, 120.4132939 -3.6589916, 120.4152274 -3.6598279, 120.4143731 -3.6623641, 120.412 -3.6636218, 120.4081086 -3.6664203, 120.4020093 -3.6615009, 120.3986585 -3.6608048, 120.3948018 -3.6624451, 120.3922309 -3.6625099, 120.3912407 -3.6610297, 120.3869101 -3.658628, 120.3841759 -3.6589132, 120.3737761 -3.6573038, 120.3612672 -3.6549327, 120.3593445 -3.6527965, 120.3546918 -3.6520445, 120.3514655 -3.6523863, 120.3498717 -3.6504137, 120.3437431 -3.649997, 120.3368031 -3.6520564, 120.3354958 -3.6536002, 120.3332504 -3.6529491, 120.3280967 -3.6498904, 120.3244379 -3.6516831, 120.3217674 -3.6496852, 120.3090286 -3.6487179, 120.3061676 -3.6490748, 120.301651 -3.6471734, 120.2978745 -3.6443768, 120.2898483 -3.639771, 120.2871933 -3.6377828, 120.282839 -3.6328763, 120.2796208 -3.6326696, 120.2701867 -3.6276712, 120.2682215 -3.6203014, 120.2642654 -3.6171206, 120.2534086 -3.6102197, 120.2509188 -3.6097143, 120.2427711 -3.6009107, 120.2306519 -3.5924272, 120.2209463 -3.5913929, 120.2075607 -3.5943673, 120.2057953 -3.5861654, 120.199501 -3.5848289, 120.1964188 -3.5814562, 120.1958694 -3.5777814, 120.1919632 -3.5663521, 120.1929016 -3.5617797, 120.192627 -3.5510039, 120.191658 -3.5472507, 120.1890259 -3.5449421, 120.1879425 -3.5396039, 120.1854706 -3.5374546, 120.1838989 -3.5347958, 120.1820725 -3.5344102, 120.1824107 -3.5303437, 120.1821419 -3.5240517, 120.1795498 -3.5199953, 120.1798325 -3.5132552, 120.1789505 -3.5119745, 120.1789968 -3.5067906, 120.1740568 -3.5004978, 120.1714753 -3.5007128, 120.1706307 -3.4979578, 120.1677656 -3.4976078, 120.1629361 -3.4983504, 120.1575146 -3.501, 120.1494952 -3.5022719, 120.1453827 -3.5004361, 120.1357549 -3.5007531, 120.1331942 -3.4972045, 120.1251023 -3.490971, 120.1170165 -3.486587, 120.113476 -3.4864565, 120.1025706 -3.4877065, 120.1014637 -3.4852913, 120.0985634 -3.4857555, 120.0961431 -3.4830858, 120.0989512 -3.4776604, 120.0983157 -3.4753488, 120.091498 -3.4707964, 120.0893387 -3.4665441, 120.0851062 -3.4612588, 120.0823987 -3.4565231, 120.0781411 -3.4506475, 120.0755602 -3.4479889, 120.072448 -3.4472755, 120.0660359 -3.4380039, 120.0626521 -3.4269447, 120.0597491 -3.4143964, 120.0558958 -3.4082153, 120.0530453 -3.4045059, 120.0509195 -3.4036531, 120.0431117 -3.405336, 120.0380126 -3.4041817, 120.0317987 -3.4034455, 120.0288106 -3.3945303, 120.0260326 -3.390735, 120.0238442 -3.3892301, 120.0180621 -3.3869073, 120.0189252 -3.3835639, 120.0212558 -3.3785193, 120.0277173 -3.3794199, 120.0281383 -3.3774877, 120.0339437 -3.3736614, 120.0399546 -3.3718358, 120.0410964 -3.369047, 120.0415523 -3.3642076, 120.0437852 -3.358679, 120.0433831 -3.3514735, 120.0400014 -3.3466768, 120.0373129 -3.3386537, 120.0355473 -3.3368425, 120.0343474 -3.3333563, 120.0340528 -3.3295877, 120.0322158 -3.3277528, 120.0298814 -3.3203479, 120.0308149 -3.3176105, 120.030816 -3.308113, 120.0294708 -3.3057824, 120.0291302 -3.3006787, 120.0277824 -3.294314, 120.0250371 -3.2899117, 120.0253539 -3.2872277, 120.0248141 -3.2816494, 120.0216113 -3.277978, 120.0176171 -3.275788, 120.0130017 -3.2721208, 120.0076595 -3.2703489, 120.0053104 -3.2684561, 120.00128 -3.2679423, 120.0002256 -3.2652635, 119.9973449 -3.2642729, 119.995646 -3.259762, 119.9949218 -3.2555796, 119.9898623 -3.2555397, 119.982162 -3.250444, 119.9805336 -3.2450293, 119.9797352 -3.2404037, 119.9802519 -3.2381934, 119.9802473 -3.2244516, 119.9832881 -3.2207772, 119.9867074 -3.2189257, 119.9909552 -3.212498, 119.9916647 -3.2046075, 119.98945 -3.1986713, 119.9861989 -3.1961565, 119.9858748 -3.192634, 119.9840847 -3.1887475, 119.9851498 -3.1872363, 119.9855883 -3.1840101, 119.9920634 -3.1796789, 119.9937249 -3.1752565, 119.9962669 -3.1731639, 120.0025547 -3.1746449, 120.0056718 -3.1765316, 120.0076493 -3.1726096, 120.0070916 -3.1694813, 120.0044725 -3.1666925, 120.0027992 -3.1618181, 119.9995981 -3.158811, 120.0007114 -3.1505348, 120.0049795 -3.1442405, 120.0049364 -3.1394119, 120.0059357 -3.1302539, 120.0074419 -3.1260703, 120.0098959 -3.1250887, 120.0157854 -3.120917, 120.016767 -3.1194446, 120.016767 -3.1120827, 120.0184847 -3.1049662, 120.0214295 -3.0971136, 120.0214295 -3.0946596, 120.0199571 -3.0914695, 120.0211841 -3.0811628, 120.0264554 -3.0733957, 120.0266979 -3.0713148, 120.0287914 -3.0686477, 120.0350388 -3.0660488, 120.038528 -3.0653637, 120.0414599 -3.06745, 120.0451043 -3.0649058, 120.0471616 -3.0563694, 120.0489138 -3.0544147, 120.052104 -3.0531877, 120.0569774 -3.0525469, 120.0591855 -3.0513095, 120.0659114 -3.0507753, 120.0687841 -3.047974, 120.0682991 -3.0446112, 120.0667966 -3.0406387, 120.0662821 -3.0348036, 120.0711901 -3.0324519, 120.0715623 -3.0308191, 120.0744156 -3.0293797, 120.0789876 -3.0318369, 120.082895 -3.0310729)), ((120.287465 -2.9104539, 120.2879067 -2.9158284, 120.2858983 -2.9211896, 120.2832345 -2.9209832, 120.2817554 -2.9252182, 120.2793685 -2.9286526, 120.2778785 -2.9291389, 120.2712877 -2.9339781, 120.2659606 -2.9337795, 120.2657104 -2.9393498, 120.2630486 -2.9398396, 120.2595928 -2.942099, 120.2588515 -2.9436007, 120.2555024 -2.9459134, 120.2515541 -2.9436757, 120.249502 -2.9465917, 120.2467648 -2.9452964, 120.242295 -2.9469161, 120.238355 -2.9475167, 120.2376133 -2.9489113, 120.2336252 -2.951333, 120.2323003 -2.9536933, 120.2298271 -2.9526304, 120.2279689 -2.9511994, 120.227314 -2.9484865, 120.224524 -2.9472749, 120.225063 -2.9431193, 120.2268848 -2.9398354, 120.230789 -2.9381178, 120.2294066 -2.9339447, 120.2248502 -2.9275036, 120.21896 -2.9238992, 120.2157163 -2.9132255, 120.2177089 -2.9092692, 120.2173345 -2.9033919, 120.2205543 -2.9022333, 120.2186523 -2.9004878, 120.2165338 -2.8959019, 120.2140944 -2.8965922, 120.2118117 -2.8946216, 120.2083268 -2.8946219, 120.2036023 -2.8917512, 120.1994623 -2.8902074, 120.1927556 -2.8915807, 120.1850709 -2.8903754, 120.1801516 -2.8916197, 120.177948 -2.8881805, 120.1751766 -2.8891027, 120.1709048 -2.8867713, 120.166679 -2.8883377, 120.1612961 -2.8885223, 120.1553144 -2.8912727, 120.153921 -2.8930923, 120.1517722 -2.8933883, 120.1508109 -2.8954244, 120.1473786 -2.8971057, 120.1432899 -2.8964099, 120.1414553 -2.8987199, 120.1399775 -2.9032782, 120.1359541 -2.9035098, 120.1341731 -2.9050714, 120.1314645 -2.9052277, 120.1268597 -2.9083782, 120.1201026 -2.9107626, 120.1160906 -2.9109514, 120.111269 -2.9126861, 120.1088617 -2.9145771, 120.1064704 -2.914745, 120.1001214 -2.9169931, 120.0978872 -2.918369, 120.0942616 -2.9177606, 120.0929436 -2.920539, 120.0910721 -2.9218469, 120.0859626 -2.9296908, 120.0834326 -2.9319891, 120.0795967 -2.9309032, 120.0757854 -2.9341075, 120.0742927 -2.9337367, 120.0704527 -2.9352995, 120.0658397 -2.9425309, 120.0632144 -2.9438184, 120.0608357 -2.948656, 120.0558015 -2.9532009, 120.048287 -2.9540073, 120.0447481 -2.9453442, 120.0432102 -2.9380941, 120.0436496 -2.9341394, 120.0461761 -2.9304045, 120.0461761 -2.9282075, 120.0437594 -2.9255711, 120.0431003 -2.9229346, 120.0339632 -2.9188572, 120.029244 -2.915711, 120.0240003 -2.9104674, 120.0149114 -2.9080204, 120.0121148 -2.905049, 120.004599 -2.9019028, 120.0025015 -2.8989315, 120.0028511 -2.8914156, 120.001278 -2.8877451, 119.9981272 -2.885902, 119.9961533 -2.8818777, 119.9939969 -2.8804364, 119.991031 -2.8767973, 119.9899325 -2.8739412, 119.9899316 -2.8699852, 119.9870797 -2.8671383, 119.9853051 -2.8627215, 119.9830447 -2.8601951, 119.9698192 -2.8599838, 119.9629433 -2.8560816, 119.9597336 -2.8505817, 119.9553966 -2.8471614, 119.9542459 -2.8441825, 119.9537855 -2.8347965, 119.9517271 -2.8302085, 119.9524158 -2.8269989, 119.9558458 -2.8226495, 119.9574524 -2.8183008, 119.9597426 -2.8148654, 119.9604297 -2.8100558, 119.9602007 -2.8063914, 119.9585975 -2.803185, 119.9566576 -2.8014067, 119.9504671 -2.8004367, 119.9493219 -2.7986045, 119.9481768 -2.7928788, 119.9465736 -2.7915047, 119.9433672 -2.7841758, 119.941306 -2.7807404, 119.9369545 -2.7791372, 119.932374 -2.7793663, 119.9287095 -2.7816565, 119.9261498 -2.7816565, 119.9231725 -2.7802411, 119.9208917 -2.7780447, 119.9181743 -2.777534, 119.9127256 -2.7786642, 119.9082483 -2.7784107, 119.902363 -2.7748064, 119.8980036 -2.77572, 119.8950426 -2.7727245, 119.8919508 -2.7711213, 119.8871412 -2.7663117, 119.8832478 -2.7647086, 119.8784382 -2.75967, 119.8743157 -2.7544024, 119.8722545 -2.7500509, 119.8721149 -2.7406999, 119.8768719 -2.7372569, 119.8910494 -2.7353139, 119.8990366 -2.7336338, 119.8991895 -2.7307405, 119.9017896 -2.7263949, 119.9078023 -2.7233803, 119.9124356 -2.7227261, 119.9157393 -2.7230395, 119.9190986 -2.7243171, 119.9237946 -2.727627, 119.9269394 -2.7283157, 119.9316767 -2.7266434, 119.9384316 -2.7222341, 119.945401 -2.7184136, 119.9494463 -2.7170108, 119.9540834 -2.7180172, 119.9602602 -2.7169306, 119.9816041 -2.7097533, 119.9876192 -2.7079706, 119.9950071 -2.7012028, 120.0131101 -2.6978902, 120.0252554 -2.6980206, 120.0342642 -2.7006763, 120.0441726 -2.7010263, 120.0470479 -2.7005906, 120.0501286 -2.6971011, 120.0573651 -2.6940296, 120.0603393 -2.6905405, 120.0648139 -2.6906898, 120.0688217 -2.6958754, 120.0719149 -2.6973673, 120.0822431 -2.6953592, 120.0831965 -2.6932143, 120.0884031 -2.6879518, 120.0901005 -2.6851623, 120.0911028 -2.6813032, 120.0939627 -2.6748149, 120.0979334 -2.6706689, 120.1003862 -2.6663357, 120.1019297 -2.6659033, 120.1086489 -2.6691535, 120.1112571 -2.6717905, 120.12412 -2.6743598, 120.1297529 -2.6736774, 120.1345949 -2.67705, 120.135262 -2.6789762, 120.137994 -2.6811151, 120.1384502 -2.6849022, 120.1399931 -2.6879238, 120.139781 -2.6902545, 120.1360078 -2.6979441, 120.1336171 -2.6976132, 120.1315449 -2.7004635, 120.130867 -2.7031184, 120.1356141 -2.7050995, 120.139271 -2.7093189, 120.1376159 -2.7104535, 120.1390048 -2.7126228, 120.144304 -2.7168923, 120.1450745 -2.7192061, 120.1595686 -2.7263429, 120.1539323 -2.7273023, 120.1570364 -2.7312284, 120.1607822 -2.7315826, 120.1680752 -2.7340508, 120.1723429 -2.738696, 120.173409 -2.7426818, 120.1731903 -2.7477906, 120.1737916 -2.7498306, 120.1789652 -2.7556833, 120.1799891 -2.7601794, 120.1824491 -2.7639219, 120.1867847 -2.7672184, 120.1894837 -2.7661966, 120.1919724 -2.7670866, 120.1964791 -2.771252, 120.1957369 -2.7725682, 120.2014459 -2.7771526, 120.2026259 -2.7802021, 120.2080174 -2.7850722, 120.2121037 -2.7897185, 120.2136831 -2.788006, 120.2167892 -2.7892452, 120.2184754 -2.7915662, 120.218675 -2.793811, 120.2211485 -2.7952542, 120.2234515 -2.7986716, 120.2264247 -2.7984878, 120.2273425 -2.79979, 120.2267086 -2.8028973, 120.2283059 -2.8057637, 120.2314107 -2.8082513, 120.2312597 -2.8107152, 120.2350557 -2.8119174, 120.2376758 -2.8142695, 120.2455047 -2.8160397, 120.2446666 -2.8203583, 120.2502619 -2.8237583, 120.2598478 -2.8233611, 120.2601601 -2.8254056, 120.2581979 -2.8264268, 120.2588955 -2.829241, 120.256492 -2.8301352, 120.255341 -2.8332898, 120.255636 -2.8382688, 120.2613035 -2.8421709, 120.2606045 -2.8440256, 120.2611353 -2.8482684, 120.2644381 -2.8484733, 120.266254 -2.8516709, 120.2676804 -2.8511066, 120.2712813 -2.8568893, 120.270382 -2.8599403, 120.271882 -2.860823, 120.2764581 -2.8664367, 120.2767341 -2.8680388, 120.2743938 -2.8698961, 120.2752295 -2.871892, 120.2729562 -2.8786167, 120.273464 -2.8839377, 120.2725077 -2.8885674, 120.2703695 -2.8904125, 120.2670102 -2.8914157, 120.2672115 -2.8942086, 120.2715216 -2.8969644, 120.2741381 -2.8967689, 120.2764972 -2.8993006, 120.2802204 -2.899486, 120.2828524 -2.9015747, 120.2825721 -2.90484, 120.2847614 -2.9053269, 120.2843151 -2.9079132, 120.287465 -2.9104539)))</t>
  </si>
  <si>
    <t>1332:426</t>
  </si>
  <si>
    <t>tana toraja</t>
  </si>
  <si>
    <t>KABUPATEN TANA TORAJA</t>
  </si>
  <si>
    <t>MULTIPOLYGON (((119.6884318 -2.7530076, 119.6875142 -2.7558976, 119.6850568 -2.7594006, 119.6808008 -2.7623925, 119.6790136 -2.7654963, 119.676227 -2.7674999, 119.6748399 -2.7703678, 119.677604 -2.775332, 119.6803981 -2.7776482, 119.6792633 -2.7843022, 119.6805196 -2.7876701, 119.6814358 -2.7931265, 119.6840304 -2.7948738, 119.686138 -2.8008063, 119.6865313 -2.8047637, 119.688812 -2.810985, 119.6904693 -2.8179307, 119.6906187 -2.8215632, 119.6918017 -2.8240005, 119.6923528 -2.8279303, 119.691581 -2.837394, 119.692703 -2.8411689, 119.6947849 -2.844833, 119.6960374 -2.8493125, 119.6964779 -2.8537125, 119.6961126 -2.8608616, 119.695281 -2.864614, 119.6933145 -2.8680527, 119.6873829 -2.8735523, 119.6870065 -2.8771319, 119.6877871 -2.8808804, 119.6902417 -2.8838568, 119.6905464 -2.8884921, 119.6926443 -2.8945781, 119.6942973 -2.900864, 119.699684 -2.907918, 119.7016263 -2.9094587, 119.7060036 -2.9212323, 119.7058729 -2.9290406, 119.7078488 -2.9350776, 119.7096808 -2.9369567, 119.7098281 -2.9401193, 119.7121723 -2.9451873, 119.7173841 -2.9464406, 119.7257275 -2.9513485, 119.7330894 -2.9525755, 119.7343164 -2.9503669, 119.7345618 -2.9452136, 119.7362796 -2.9415326, 119.7409421 -2.9380971, 119.7460954 -2.9361339, 119.7541935 -2.9358885, 119.7595922 -2.9376063, 119.7637639 -2.9380971, 119.7721073 -2.9380971, 119.7775061 -2.9366247, 119.7835414 -2.9335646, 119.7843013 -2.93926, 119.7863227 -2.9411666, 119.7880618 -2.9466033, 119.7900524 -2.9479644, 119.7932563 -2.9571658, 119.7956473 -2.9575263, 119.7991017 -2.9622821, 119.7997265 -2.9663892, 119.7934568 -2.9672992, 119.7878127 -2.9709801, 119.7873219 -2.9729433, 119.7912482 -2.9788328, 119.794193 -2.9898756, 119.7944384 -2.999446, 119.7966469 -3.0070533, 119.7998371 -3.0109797, 119.8010641 -3.0141698, 119.8008187 -3.0185869, 119.8021024 -3.0239486, 119.8040088 -3.0293843, 119.8138246 -3.0296297, 119.815297 -3.0303659, 119.8224135 -3.0293843, 119.8251128 -3.0269304, 119.8312477 -3.0171145, 119.8324747 -3.0117158, 119.8341925 -3.0068079, 119.8371372 -3.000673, 119.8394001 -3.0011849, 119.8445726 -3.0091241, 119.8467378 -3.0130937, 119.8480668 -3.0172729, 119.8483522 -3.0221065, 119.8479622 -3.0306217, 119.8487828 -3.0379941, 119.8517901 -3.0443695, 119.8538007 -3.0456137, 119.8571799 -3.0429586, 119.8631934 -3.0415869, 119.864507 -3.0398952, 119.8686715 -3.0385672, 119.8702225 -3.0367834, 119.8705471 -3.0333662, 119.8695776 -3.0306791, 119.8734777 -3.0304244, 119.8756164 -3.0277376, 119.876302 -3.0253513, 119.8820711 -3.0251647, 119.884946 -3.0220767, 119.8897205 -3.0231629, 119.8929276 -3.0211356, 119.8944114 -3.0227312, 119.8953324 -3.0268963, 119.8938957 -3.0307737, 119.8949821 -3.033418, 119.8916043 -3.0364299, 119.8926155 -3.0394665, 119.8921458 -3.0421215, 119.8944002 -3.0448669, 119.9016055 -3.04437, 119.9144824 -3.0460496, 119.9234402 -3.0454897, 119.9265455 -3.0485298, 119.9312783 -3.0580866, 119.9330798 -3.0655751, 119.9404893 -3.0680876, 119.9429719 -3.0681868, 119.9459496 -3.0698237, 119.9465987 -3.0720448, 119.9506792 -3.0719196, 119.9578718 -3.0673244, 119.9603912 -3.0664846, 119.9636464 -3.0639228, 119.9669523 -3.0634969, 119.96916 -3.0733106, 119.9654792 -3.0848438, 119.9627799 -3.0919603, 119.9625345 -3.0953958, 119.9632707 -3.1007945, 119.9654792 -3.106684, 119.9748043 -3.1236163, 119.9764699 -3.1293535, 119.9744958 -3.1332345, 119.9715688 -3.1353798, 119.9679872 -3.1401248, 119.965642 -3.1414701, 119.9658783 -3.1437427, 119.9639621 -3.1466607, 119.958531 -3.1490126, 119.9589995 -3.152261, 119.9576478 -3.1583332, 119.9592868 -3.1632527, 119.9586422 -3.1691052, 119.9570689 -3.172334, 119.9620437 -3.176131, 119.9662154 -3.177358, 119.968424 -3.1807935, 119.9779944 -3.1859469, 119.9851498 -3.1872363, 119.9840847 -3.1887475, 119.9858748 -3.192634, 119.9861989 -3.1961565, 119.98945 -3.1986713, 119.9916647 -3.2046075, 119.9909552 -3.212498, 119.9867074 -3.2189257, 119.9832881 -3.2207772, 119.9802473 -3.2244516, 119.9802519 -3.2381934, 119.9797352 -3.2404037, 119.9805336 -3.2450293, 119.982162 -3.250444, 119.9898623 -3.2555397, 119.9949218 -3.2555796, 119.995646 -3.259762, 119.9973449 -3.2642729, 120.0002256 -3.2652635, 120.00128 -3.2679423, 120.0053104 -3.2684561, 120.0076595 -3.2703489, 120.0130017 -3.2721208, 120.0176171 -3.275788, 120.0216113 -3.277978, 120.0248141 -3.2816494, 120.0253539 -3.2872277, 120.0250371 -3.2899117, 120.0277824 -3.294314, 120.0291302 -3.3006787, 120.0294708 -3.3057824, 120.030816 -3.308113, 120.0308149 -3.3176105, 120.0298814 -3.3203479, 120.0322158 -3.3277528, 120.0340528 -3.3295877, 120.0343474 -3.3333563, 120.0355473 -3.3368425, 120.0373129 -3.3386537, 120.0400014 -3.3466768, 120.0433831 -3.3514735, 120.0437852 -3.358679, 120.0415523 -3.3642076, 120.0410964 -3.369047, 120.0399546 -3.3718358, 120.0339437 -3.3736614, 120.0292765 -3.3726805, 120.0276515 -3.3710995, 120.0326724 -3.3635125, 120.0251922 -3.3625496, 120.0200199 -3.3586217, 120.0193363 -3.3547116, 120.0165276 -3.3515546, 120.0166479 -3.3475194, 120.0147217 -3.3453876, 120.0119886 -3.3395431, 120.0083352 -3.3389117, 120.0043671 -3.3352616, 120.0020499 -3.3339139, 120.0031574 -3.3254604, 120.0047747 -3.3236867, 120.0057977 -3.3182031, 120.0038501 -3.3155135, 120.0021807 -3.3109691, 119.9991201 -3.3048479, 119.9957615 -3.302217, 119.9890541 -3.3091546, 119.9832346 -3.3030774, 119.9809797 -3.3023902, 119.9803977 -3.2994839, 119.9780807 -3.2976658, 119.9748166 -3.2981598, 119.9714022 -3.2973867, 119.9671932 -3.2924046, 119.9641689 -3.2938624, 119.9616595 -3.2929276, 119.9581331 -3.2936984, 119.9553121 -3.2923699, 119.9529338 -3.2964375, 119.9503588 -3.29711, 119.9443394 -3.2936474, 119.9427108 -3.2901335, 119.9369348 -3.2848111, 119.9327408 -3.2844961, 119.9285676 -3.2808669, 119.9261357 -3.2775394, 119.9256437 -3.2728355, 119.9226873 -3.2676069, 119.9224692 -3.2653653, 119.9185505 -3.2637847, 119.9114198 -3.2630842, 119.9065556 -3.2596548, 119.9031404 -3.2598673, 119.899367 -3.2615483, 119.8959156 -3.2610565, 119.8936205 -3.2596261, 119.8893102 -3.2601329, 119.8859279 -3.2579359, 119.8810995 -3.2584366, 119.8800265 -3.2611012, 119.8773351 -3.2642307, 119.8763321 -3.2690271, 119.8713263 -3.2693542, 119.8723904 -3.2719831, 119.8709969 -3.2744501, 119.8610026 -3.2701832, 119.8600954 -3.2744436, 119.8567652 -3.2739958, 119.856965 -3.2773447, 119.8550809 -3.2775032, 119.8534344 -3.2808973, 119.8504197 -3.2795253, 119.8471319 -3.2765238, 119.8423263 -3.2708809, 119.8420963 -3.264904, 119.8426229 -3.2615459, 119.8406893 -3.2594914, 119.8404529 -3.2559597, 119.8391388 -3.2550688, 119.833548 -3.2536984, 119.8310015 -3.2486841, 119.8270166 -3.2487774, 119.8242548 -3.2465583, 119.8204234 -3.2468274, 119.8157358 -3.2454031, 119.8061901 -3.2460757, 119.8002798 -3.2473598, 119.7944768 -3.2468831, 119.7873231 -3.2436661, 119.7838354 -3.2402727, 119.7800649 -3.2404612, 119.7767657 -3.2431006, 119.7747862 -3.2466825, 119.7739378 -3.2551662, 119.775446 -3.2604449, 119.7756345 -3.2650637, 119.7738944 -3.2701611, 119.7700353 -3.2743196, 119.7662543 -3.2749807, 119.7635331 -3.2764612, 119.7589544 -3.2760582, 119.7549479 -3.2780709, 119.7481797 -3.2801014, 119.745698 -3.2801014, 119.737125 -3.2823574, 119.7249387 -3.2902531, 119.72277 -3.2912988, 119.7165515 -3.2984565, 119.7166584 -3.3010262, 119.7150583 -3.3042144, 119.7148173 -3.3077613, 119.7133727 -3.3135127, 119.715898 -3.3157221, 119.7156475 -3.3171975, 119.7176581 -3.3204563, 119.7223301 -3.3247028, 119.7236209 -3.3300943, 119.7233479 -3.3318463, 119.7171896 -3.3404508, 119.7190755 -3.3448505, 119.7196183 -3.3479498, 119.7213411 -3.3502754, 119.7212636 -3.3524766, 119.7169429 -3.3532191, 119.7126841 -3.3504591, 119.7036583 -3.3491911, 119.6950254 -3.3503887, 119.6928886 -3.3565797, 119.6902169 -3.3601471, 119.6866469 -3.362937, 119.6795301 -3.3663683, 119.6747826 -3.3662128, 119.6696885 -3.363845, 119.6616454 -3.3615318, 119.6574996 -3.359568, 119.654554 -3.3604408, 119.6499718 -3.3600044, 119.6483353 -3.3569496, 119.6478989 -3.3494217, 119.6508446 -3.3461487, 119.6504082 -3.3426576, 119.6459351 -3.3399301, 119.6421712 -3.335457, 119.6427167 -3.3314203, 119.646621 -3.3279171, 119.6448972 -3.3218973, 119.6449597 -3.3198992, 119.6432282 -3.3175123, 119.6400515 -3.3173205, 119.6353606 -3.315784, 119.6330031 -3.3138973, 119.6274912 -3.3070002, 119.6199598 -3.3022063, 119.6171459 -3.2978877, 119.6159815 -3.2903855, 119.6151358 -3.2877369, 119.6081548 -3.2863982, 119.6051931 -3.2851636, 119.6050613 -3.2831874, 119.6027916 -3.2824515, 119.5978029 -3.2851066, 119.5953822 -3.2845446, 119.5935694 -3.2866967, 119.586678 -3.2882679, 119.5826158 -3.2885113, 119.5722188 -3.2854603, 119.570118 -3.2810321, 119.5701367 -3.2782738, 119.568514 -3.2763861, 119.5634721 -3.2740171, 119.5608696 -3.2708453, 119.5584483 -3.2696968, 119.5553372 -3.2702213, 119.5536326 -3.2725687, 119.5509515 -3.2709861, 119.5489649 -3.2723564, 119.5441685 -3.273013, 119.5412099 -3.274797, 119.5345066 -3.2737061, 119.5322644 -3.2752189, 119.5286554 -3.2748751, 119.5270597 -3.2781563, 119.5255028 -3.2771805, 119.5200372 -3.2804382, 119.5181212 -3.28568, 119.5172321 -3.2922965, 119.5140366 -3.297057, 119.5095532 -3.2976958, 119.5055014 -3.2975252, 119.5014403 -3.2947844, 119.4925799 -3.2818347, 119.489913 -3.2797012, 119.4848461 -3.2791679, 119.4720454 -3.2743676, 119.4627115 -3.2642337, 119.4571112 -3.263167, 119.4508276 -3.2602921, 119.4475639 -3.2594482, 119.4436051 -3.254804, 119.4407303 -3.2538294, 119.4381768 -3.2546331, 119.4336406 -3.2578335, 119.4339096 -3.2619271, 119.4321988 -3.2677096, 119.4306191 -3.2631562, 119.425758 -3.2564792, 119.4222616 -3.2525983, 119.421204 -3.2490103, 119.4166727 -3.2460973, 119.4074279 -3.2413921, 119.4004049 -3.2388056, 119.3908234 -3.2323924, 119.3869415 -3.2270143, 119.3792388 -3.2182553, 119.3760715 -3.215786, 119.373198 -3.2125657, 119.3702785 -3.199339, 119.3722652 -3.1965322, 119.3744926 -3.195831, 119.3788937 -3.1963631, 119.3830536 -3.1957207, 119.3881267 -3.1976432, 119.3920457 -3.198321, 119.3961229 -3.1968923, 119.3993199 -3.192076, 119.4028895 -3.1899435, 119.4093166 -3.1847203, 119.4163341 -3.1824547, 119.4246787 -3.1777076, 119.4297564 -3.1725525, 119.4308866 -3.172821, 119.4386032 -3.1835951, 119.4476468 -3.1843599, 119.4520649 -3.1825667, 119.4585052 -3.1822912, 119.4627452 -3.1861496, 119.4638976 -3.1886415, 119.4666634 -3.1891229, 119.4713231 -3.1910821, 119.4743764 -3.1912465, 119.47815 -3.1903787, 119.4849497 -3.1868824, 119.4895696 -3.1827315, 119.4957561 -3.1808726, 119.5022326 -3.1776482, 119.503511 -3.1778078, 119.509847 -3.1745838, 119.5121424 -3.1728337, 119.5156189 -3.1716864, 119.5157574 -3.1675737, 119.5188942 -3.1633361, 119.5243998 -3.1540132, 119.5254576 -3.1512901, 119.5302761 -3.146687, 119.5321097 -3.1431847, 119.5369402 -3.1391419, 119.5435872 -3.1387913, 119.5494061 -3.1368338, 119.5591949 -3.1341346, 119.5635102 -3.1302738, 119.5682675 -3.1293402, 119.5703077 -3.1308716, 119.5735246 -3.1314602, 119.5790154 -3.131058, 119.5819747 -3.1297221, 119.5863124 -3.1254455, 119.5897336 -3.1255184, 119.5963067 -3.128123, 119.5999417 -3.1267131, 119.6054973 -3.1198126, 119.6099032 -3.1202263, 119.6143751 -3.1246436, 119.6237387 -3.1268343, 119.6260248 -3.1260333, 119.6307327 -3.1283893, 119.6327661 -3.1271912, 119.6316352 -3.1246352, 119.6318435 -3.119123, 119.6314713 -3.1115325, 119.6321429 -3.1099854, 119.6290725 -3.1035584, 119.6278462 -3.1023594, 119.6273979 -3.0967121, 119.6232127 -3.0924929, 119.6210508 -3.0880428, 119.6190514 -3.0792451, 119.6132303 -3.0744334, 119.6111233 -3.0740048, 119.6081514 -3.0700807, 119.6069424 -3.0666403, 119.5988756 -3.0656026, 119.5947606 -3.0632952, 119.5938814 -3.0581044, 119.5889606 -3.052964, 119.5867182 -3.0474571, 119.5880963 -3.0447967, 119.5853199 -3.0407364, 119.5852083 -3.0355453, 119.5818533 -3.0358371, 119.580245 -3.0349218, 119.5786508 -3.0309644, 119.5793178 -3.0274741, 119.5766119 -3.0265249, 119.5774548 -3.0232669, 119.5761113 -3.020613, 119.5769869 -3.0183062, 119.5753667 -3.0153366, 119.5753046 -3.0130592, 119.5722974 -3.007987, 119.5713399 -3.0046182, 119.5685462 -3.0037915, 119.5681743 -3.0002693, 119.5662101 -2.998376, 119.5650927 -2.9953148, 119.5661738 -2.9876119, 119.5691943 -2.9740478, 119.5722895 -2.9716184, 119.5732843 -2.9664012, 119.5752795 -2.9639653, 119.5748002 -2.9605772, 119.5767318 -2.9518059, 119.573652 -2.9460107, 119.5733302 -2.9421613, 119.5692124 -2.936739, 119.5685179 -2.9303056, 119.5691174 -2.9273759, 119.5666198 -2.9250228, 119.5621913 -2.9245178, 119.5597193 -2.9223452, 119.5568635 -2.9212565, 119.5543094 -2.9133557, 119.5552463 -2.9062949, 119.5542347 -2.9024171, 119.5510474 -2.8988661, 119.5508884 -2.8970859, 119.5548983 -2.8896566, 119.5560249 -2.8854332, 119.5585466 -2.8827975, 119.5612726 -2.8818152, 119.5633859 -2.8796865, 119.5648478 -2.8759505, 119.5672337 -2.8736494, 119.5687905 -2.8703651, 119.5690999 -2.8670294, 119.5678692 -2.8579605, 119.5626814 -2.8539388, 119.56138 -2.8507964, 119.5628282 -2.8377694, 119.5624437 -2.8348329, 119.5632275 -2.8305652, 119.5667358 -2.8215646, 119.5666123 -2.8200826, 119.5628877 -2.8170089, 119.5615378 -2.8131707, 119.5624842 -2.8095082, 119.56506 -2.8064025, 119.566206 -2.8015647, 119.571198 -2.7865958, 119.5725999 -2.7805192, 119.5732281 -2.7751583, 119.5752612 -2.7712947, 119.583516 -2.7660256, 119.5846275 -2.7628328, 119.5784309 -2.7576495, 119.5778542 -2.7548761, 119.5784295 -2.7520099, 119.5838899 -2.7495487, 119.5834448 -2.7476405, 119.5871948 -2.7433506, 119.5919116 -2.742545, 119.597736 -2.742469, 119.6061195 -2.7401822, 119.6093281 -2.7404825, 119.611348 -2.7425386, 119.6139108 -2.7490986, 119.6175305 -2.7506047, 119.6239104 -2.7507804, 119.6302336 -2.754517, 119.6358742 -2.7516486, 119.6411828 -2.7523056, 119.6447793 -2.7517191, 119.6495962 -2.7541033, 119.6523701 -2.7534193, 119.6577536 -2.7534163, 119.6593387 -2.7546779, 119.664842 -2.7534998, 119.6686128 -2.7550547, 119.6731842 -2.754945, 119.6764269 -2.7561758, 119.6809429 -2.7561565, 119.6884318 -2.7530076)))</t>
  </si>
  <si>
    <t>1332:427</t>
  </si>
  <si>
    <t>luwu utara</t>
  </si>
  <si>
    <t>KABUPATEN LUWU UTARA</t>
  </si>
  <si>
    <t>MULTIPOLYGON (((120.6558389 -2.6665216, 120.6519926 -2.6688098, 120.6500472 -2.6681914, 120.6455612 -2.6713014, 120.6429445 -2.6740443, 120.6394884 -2.6757913, 120.6387176 -2.6777966, 120.6335373 -2.6820531, 120.6257324 -2.6826074, 120.623558 -2.6836607, 120.6154785 -2.6811411, 120.6111528 -2.6814218, 120.6081666 -2.6784649, 120.5998189 -2.6795698, 120.5926915 -2.684162, 120.5894088 -2.6840636, 120.5872802 -2.6855779, 120.583084 -2.6845482, 120.5803605 -2.6860975, 120.577568 -2.6865167, 120.5764542 -2.6881596, 120.5741805 -2.6862478, 120.5717699 -2.6859447, 120.569954 -2.6897375, 120.570305 -2.6951435, 120.5731277 -2.6957367, 120.5746153 -2.6990118, 120.5731735 -2.7052367, 120.569465 -2.7082524, 120.5708675 -2.7115178, 120.5709583 -2.7147754, 120.5667863 -2.7180404, 120.5641484 -2.7209599, 120.5654319 -2.7237011, 120.5642459 -2.7254797, 120.5607657 -2.7271896, 120.5576635 -2.7297508, 120.545248 -2.7360199, 120.540734 -2.7387729, 120.5410212 -2.7416123, 120.5396141 -2.7445493, 120.5406536 -2.7469141, 120.5384929 -2.7495684, 120.5386839 -2.7511774, 120.5363333 -2.7528854, 120.5326633 -2.7537436, 120.5315407 -2.7579108, 120.5300333 -2.7572507, 120.5274954 -2.759527, 120.5272163 -2.7615155, 120.523606 -2.7609524, 120.5212478 -2.7662865, 120.5180284 -2.7696692, 120.5137559 -2.771025, 120.508911 -2.7737806, 120.5049668 -2.774432, 120.502098 -2.7725821, 120.4997025 -2.7751801, 120.4987183 -2.778712, 120.4954453 -2.7800608, 120.4920882 -2.7801802, 120.4907685 -2.7824098, 120.488243 -2.783236, 120.4863509 -2.785365, 120.4893799 -2.7861036, 120.4894408 -2.7886435, 120.4855193 -2.7905964, 120.4839631 -2.7933226, 120.4838258 -2.7958441, 120.4808655 -2.7965427, 120.480278 -2.7991173, 120.4781343 -2.8025472, 120.472313 -2.8068549, 120.4667892 -2.8080721, 120.4672774 -2.8116071, 120.4630967 -2.8147885, 120.4619523 -2.81362, 120.4588808 -2.8172652, 120.4556014 -2.8198578, 120.4554017 -2.8219345, 120.4442748 -2.8284548, 120.439334 -2.8295524, 120.4364942 -2.8319059, 120.4314841 -2.8320505, 120.4276674 -2.8374012, 120.425432 -2.8367581, 120.422658 -2.8379882, 120.4209689 -2.8401696, 120.4168435 -2.843138, 120.4093611 -2.842776, 120.4044243 -2.8464266, 120.3996526 -2.8475918, 120.3968151 -2.8514431, 120.3901828 -2.8534965, 120.3883573 -2.8551335, 120.3838911 -2.8568089, 120.3805439 -2.8595717, 120.3760428 -2.8615883, 120.3712381 -2.8623784, 120.3673145 -2.8646996, 120.3622722 -2.8660695, 120.3573939 -2.8642052, 120.3557026 -2.8651611, 120.355876 -2.8677139, 120.3519819 -2.8673458, 120.3463773 -2.8702287, 120.3469839 -2.8737323, 120.3432676 -2.8797505, 120.3392145 -2.8818719, 120.335139 -2.8865203, 120.3326719 -2.8866341, 120.3333883 -2.8910135, 120.3313237 -2.8960398, 120.3273404 -2.8978097, 120.3246865 -2.8999515, 120.3243717 -2.9025169, 120.3213963 -2.9030561, 120.3206545 -2.9044467, 120.3168829 -2.9056818, 120.3156644 -2.9080884, 120.3125277 -2.9075057, 120.3097664 -2.9090598, 120.3077464 -2.9088493, 120.3029061 -2.9064524, 120.2997215 -2.9091828, 120.296385 -2.9166694, 120.2932501 -2.9172622, 120.2931349 -2.9140252, 120.2910224 -2.9147585, 120.2886813 -2.9137727, 120.287465 -2.9104539, 120.2843151 -2.9079132, 120.2847614 -2.9053269, 120.2825721 -2.90484, 120.2828524 -2.9015747, 120.2802204 -2.899486, 120.2764972 -2.8993006, 120.2741381 -2.8967689, 120.2715216 -2.8969644, 120.2672115 -2.8942086, 120.2670102 -2.8914157, 120.2703695 -2.8904125, 120.2725077 -2.8885674, 120.273464 -2.8839377, 120.2729562 -2.8786167, 120.2752295 -2.871892, 120.2743938 -2.8698961, 120.2767341 -2.8680388, 120.2764581 -2.8664367, 120.271882 -2.860823, 120.270382 -2.8599403, 120.2712813 -2.8568893, 120.2676804 -2.8511066, 120.266254 -2.8516709, 120.2644381 -2.8484733, 120.2611353 -2.8482684, 120.2606045 -2.8440256, 120.2613035 -2.8421709, 120.255636 -2.8382688, 120.255341 -2.8332898, 120.256492 -2.8301352, 120.2588955 -2.829241, 120.2581979 -2.8264268, 120.2601601 -2.8254056, 120.2598478 -2.8233611, 120.2502619 -2.8237583, 120.2446666 -2.8203583, 120.2455047 -2.8160397, 120.2376758 -2.8142695, 120.2350557 -2.8119174, 120.2312597 -2.8107152, 120.2314107 -2.8082513, 120.2283059 -2.8057637, 120.2267086 -2.8028973, 120.2273425 -2.79979, 120.2264247 -2.7984878, 120.2234515 -2.7986716, 120.2211485 -2.7952542, 120.218675 -2.793811, 120.2184754 -2.7915662, 120.2167892 -2.7892452, 120.2136831 -2.788006, 120.2121037 -2.7897185, 120.2080174 -2.7850722, 120.2026259 -2.7802021, 120.2014459 -2.7771526, 120.1957369 -2.7725682, 120.1964791 -2.771252, 120.1919724 -2.7670866, 120.1894837 -2.7661966, 120.1867847 -2.7672184, 120.1824491 -2.7639219, 120.1799891 -2.7601794, 120.1789652 -2.7556833, 120.1737916 -2.7498306, 120.1731903 -2.7477906, 120.173409 -2.7426818, 120.1723429 -2.738696, 120.1680752 -2.7340508, 120.1607822 -2.7315826, 120.1570364 -2.7312284, 120.1539323 -2.7273023, 120.1595686 -2.7263429, 120.1450745 -2.7192061, 120.144304 -2.7168923, 120.1390048 -2.7126228, 120.1376159 -2.7104535, 120.139271 -2.7093189, 120.1356141 -2.7050995, 120.130867 -2.7031184, 120.1315449 -2.7004635, 120.1336171 -2.6976132, 120.1360078 -2.6979441, 120.139781 -2.6902545, 120.1399931 -2.6879238, 120.1384502 -2.6849022, 120.137994 -2.6811151, 120.135262 -2.6789762, 120.1345949 -2.67705, 120.1297529 -2.6736774, 120.12412 -2.6743598, 120.1112571 -2.6717905, 120.1086489 -2.6691535, 120.1019297 -2.6659033, 120.1003862 -2.6663357, 120.0979334 -2.6706689, 120.0939627 -2.6748149, 120.0911028 -2.6813032, 120.0901005 -2.6851623, 120.0884031 -2.6879518, 120.0831965 -2.6932143, 120.0822431 -2.6953592, 120.0719149 -2.6973673, 120.0688217 -2.6958754, 120.0648139 -2.6906898, 120.0603393 -2.6905405, 120.0573651 -2.6940296, 120.0501286 -2.6971011, 120.0470479 -2.7005906, 120.0441726 -2.7010263, 120.0342642 -2.7006763, 120.0252554 -2.6980206, 120.0131101 -2.6978902, 119.9950071 -2.7012028, 119.9876192 -2.7079706, 119.9816041 -2.7097533, 119.9602602 -2.7169306, 119.9540834 -2.7180172, 119.9494463 -2.7170108, 119.945401 -2.7184136, 119.9384316 -2.7222341, 119.9316767 -2.7266434, 119.9269394 -2.7283157, 119.9237946 -2.727627, 119.9190986 -2.7243171, 119.9157393 -2.7230395, 119.9124356 -2.7227261, 119.9078023 -2.7233803, 119.9017896 -2.7263949, 119.8991895 -2.7307405, 119.8990366 -2.7336338, 119.8910494 -2.7353139, 119.8768719 -2.7372569, 119.8721149 -2.7406999, 119.8690481 -2.7314997, 119.8669869 -2.7227967, 119.8635515 -2.7177581, 119.8605741 -2.7118034, 119.8590418 -2.7044683, 119.8544096 -2.7016523, 119.852689 -2.6996441, 119.8525798 -2.6960472, 119.8535209 -2.6895688, 119.8537582 -2.682603, 119.8526676 -2.6763571, 119.8543269 -2.6750972, 119.8552057 -2.6696827, 119.8537213 -2.6651776, 119.8561994 -2.6555827, 119.8557919 -2.6519157, 119.8584403 -2.6451929, 119.8582366 -2.6394888, 119.8568105 -2.636433, 119.8537547 -2.6325623, 119.8547733 -2.6274693, 119.853551 -2.6207465, 119.8476492 -2.611839, 119.8430545 -2.6109271, 119.8392723 -2.611266, 119.8366512 -2.6131514, 119.828857 -2.6210757, 119.8270397 -2.6240527, 119.8227441 -2.6269811, 119.8166734 -2.6286666, 119.8060954 -2.6304435, 119.8034425 -2.632099, 119.8000984 -2.6380205, 119.7969612 -2.6404583, 119.794118 -2.636954, 119.7899978 -2.6332128, 119.7824601 -2.6277916, 119.7713059 -2.6222436, 119.7646301 -2.6185771, 119.7606398 -2.6171305, 119.7499281 -2.6043126, 119.7442598 -2.597108, 119.740018 -2.5910723, 119.737935 -2.5893056, 119.727323 -2.5834251, 119.7160689 -2.575854, 119.713239 -2.5731641, 119.7105231 -2.5693816, 119.7095 -2.5665338, 119.7110109 -2.554543, 119.7139939 -2.5476049, 119.7264759 -2.5267631, 119.7283298 -2.5217458, 119.7310529 -2.5076712, 119.73132 -2.5002744, 119.7265601 -2.4922688, 119.7212108 -2.4876941, 119.7005428 -2.47376, 119.698003 -2.4699511, 119.695004 -2.4639282, 119.6943412 -2.4606118, 119.6953779 -2.4511578, 119.696927 -2.4453992, 119.7076461 -2.4316426, 119.7125601 -2.4245102, 119.7157871 -2.4179246, 119.7190221 -2.4094692, 119.719792 -2.4042775, 119.7183661 -2.4002005, 119.7143529 -2.3923779, 119.709035 -2.383929, 119.6998718 -2.3710452, 119.6935679 -2.3571305, 119.6909537 -2.3546413, 119.690224 -2.3521033, 119.6933515 -2.3432137, 119.6944724 -2.3421451, 119.6927546 -2.3364551, 119.6883876 -2.3335264, 119.6825152 -2.3366555, 119.6814374 -2.3386367, 119.6780995 -2.3394384, 119.6736012 -2.3394109, 119.670603 -2.3360096, 119.6703012 -2.3329465, 119.6665088 -2.3315078, 119.6634795 -2.3270853, 119.6607073 -2.3273978, 119.6551496 -2.3263419, 119.6543886 -2.3229905, 119.6506784 -2.320467, 119.650033 -2.315832, 119.6466037 -2.3139948, 119.6434924 -2.3134765, 119.6429113 -2.3098445, 119.6396304 -2.3065609, 119.632279 -2.297754, 119.6285752 -2.2959172, 119.6285933 -2.2941548, 119.6346822 -2.2841841, 119.6361724 -2.2798162, 119.6342532 -2.2770633, 119.6343626 -2.272707, 119.6333078 -2.2669429, 119.632413 -2.2652365, 119.6323984 -2.2608894, 119.630399 -2.254377, 119.6292776 -2.2527793, 119.6316319 -2.2480665, 119.6308788 -2.2458175, 119.6325787 -2.2424524, 119.6375676 -2.2402201, 119.6444905 -2.2396924, 119.6462271 -2.238406, 119.6523847 -2.2357106, 119.6522686 -2.233569, 119.6562232 -2.2342306, 119.6595605 -2.2303926, 119.661387 -2.2256808, 119.6634907 -2.2243304, 119.666712 -2.219354, 119.6681705 -2.2161341, 119.6708959 -2.2142404, 119.6743358 -2.21033, 119.67623 -2.2092873, 119.6825484 -2.2087607, 119.6848497 -2.2080426, 119.6907419 -2.2090802, 119.695466 -2.2068846, 119.7005093 -2.2013989, 119.7066415 -2.1977006, 119.7074619 -2.1943373, 119.7133439 -2.1882266, 119.7154201 -2.1872559, 119.7185249 -2.1838252, 119.7214352 -2.1827355, 119.7249265 -2.1782287, 119.7270344 -2.1774477, 119.7270688 -2.1716369, 119.7293472 -2.1663281, 119.7340801 -2.1645031, 119.7383435 -2.1616127, 119.7431636 -2.1542751, 119.7454286 -2.1538011, 119.7474453 -2.1553879, 119.7516314 -2.1548923, 119.7533903 -2.1519973, 119.7585687 -2.1486082, 119.7618764 -2.145358, 119.7637092 -2.1389929, 119.762561 -2.1366997, 119.7664687 -2.1300326, 119.7661194 -2.1249186, 119.7698788 -2.1209989, 119.7764198 -2.1194871, 119.7788121 -2.1174134, 119.7819903 -2.1166034, 119.789517 -2.1097763, 119.7931031 -2.1085138, 119.7982356 -2.11061, 119.8036698 -2.1122086, 119.8053969 -2.1111392, 119.8100286 -2.1035222, 119.8142168 -2.1018972, 119.8163333 -2.0981794, 119.8174039 -2.09356, 119.8161039 -2.0838574, 119.8192765 -2.0808788, 119.8208286 -2.0735657, 119.8193615 -2.0715714, 119.8175838 -2.0661709, 119.81766 -2.0600261, 119.8191903 -2.0572041, 119.8253808 -2.0488931, 119.8288121 -2.0466783, 119.8356913 -2.0448703, 119.839175 -2.0445616, 119.8422862 -2.0459239, 119.8463942 -2.0445454, 119.8514763 -2.0417976, 119.8547347 -2.0353535, 119.8579498 -2.0326163, 119.8615126 -2.0327249, 119.8628332 -2.0308655, 119.8623537 -2.0271426, 119.8635383 -2.0259016, 119.8658228 -2.0207967, 119.8702713 -2.0180597, 119.8734461 -2.0210811, 119.8722099 -2.0235952, 119.8682349 -2.0275058, 119.8702166 -2.032752, 119.8715894 -2.0345387, 119.8780358 -2.0369577, 119.8800489 -2.03896, 119.8826662 -2.0449189, 119.8838873 -2.0462539, 119.888065 -2.0477192, 119.8911411 -2.0497195, 119.8941165 -2.0493075, 119.8968024 -2.0540192, 119.9009581 -2.0554483, 119.9047933 -2.054104, 119.9091029 -2.0534275, 119.9114351 -2.0481645, 119.9147195 -2.0448335, 119.9164952 -2.0400686, 119.9206681 -2.033682, 119.9252618 -2.0343241, 119.928332 -2.0371285, 119.9314608 -2.0372131, 119.9334008 -2.0357549, 119.9366159 -2.0352069, 119.9399433 -2.0303218, 119.9428171 -2.0300364, 119.9450063 -2.0282705, 119.9451943 -2.0261288, 119.9438406 -2.0224359, 119.9452262 -2.0201746, 119.9444814 -2.0154686, 119.9483288 -2.0113506, 119.9523423 -2.0093827, 119.9549847 -2.0043363, 119.9597071 -2.0012106, 119.963787 -2.0003177, 119.9644139 -1.9975248, 119.9640848 -1.9927458, 119.9658445 -1.9837166, 119.9673866 -1.9791692, 119.9689054 -1.976709, 119.972809 -1.9748498, 119.979428 -1.9747113, 119.98485 -1.973012, 119.987601 -1.9701701, 119.989177 -1.9673303, 119.9924068 -1.9656892, 120.0014937 -1.965371, 120.0100118 -1.9643835, 120.0128852 -1.9659517, 120.0151818 -1.9696963, 120.0164709 -1.9698974, 120.0208373 -1.9677369, 120.030271 -1.9709612, 120.0365975 -1.9744872, 120.0405447 -1.9803038, 120.048507 -1.9830016, 120.0508656 -1.9847767, 120.0535437 -1.9822065, 120.0619954 -1.9808663, 120.0643914 -1.9813223, 120.0755595 -1.9801496, 120.0852645 -1.9797331, 120.0918351 -1.9819584, 120.0989841 -1.9857208, 120.1107628 -1.992193, 120.1133955 -1.9920101, 120.1139803 -2.0054592, 120.1150056 -2.0090478, 120.1193633 -2.0123802, 120.129104 -2.0159688, 120.1373067 -2.0200702, 120.146022 -2.0226335, 120.1519177 -2.0226335, 120.1578134 -2.0251969, 120.1642217 -2.0295545, 120.1690921 -2.0303235, 120.1747314 -2.0318615, 120.1790891 -2.0344249, 120.1839594 -2.0354502, 120.2034408 -2.0362192, 120.2121562 -2.0346812, 120.2177955 -2.0326305, 120.2257418 -2.0328869, 120.2324065 -2.0321179, 120.2383022 -2.0290419, 120.2706003 -2.0282729, 120.2823916 -2.0326305, 120.2915682 -2.0402359, 120.300335 -2.0446782, 120.3069997 -2.0474979, 120.311101 -2.0505739, 120.317253 -2.0518556, 120.3239177 -2.0557006, 120.3275064 -2.0582639, 120.3349401 -2.0615963, 120.3398104 -2.0613399, 120.3446808 -2.0567259, 120.3454498 -2.0490359, 120.3477568 -2.0390389, 120.3492948 -2.0300672, 120.3539088 -2.0239152, 120.3569848 -2.0190448, 120.3580101 -2.0128928, 120.3618551 -2.0108422, 120.3628805 -1.9916171, 120.3669818 -1.9816201, 120.3680072 -1.9759808, 120.3721085 -1.9629077, 120.3754408 -1.9611134, 120.3792859 -1.9534234, 120.3795422 -1.9452207, 120.3854379 -1.9149733, 120.3869759 -1.9047199, 120.3887702 -1.8975426, 120.3908209 -1.8952356, 120.4033812 -1.8954919, 120.4085079 -1.8972862, 120.4169669 -1.9101029, 120.4187613 -1.9144606, 120.4228626 -1.9180493, 120.4274296 -1.9241364, 120.436192 -1.9321477, 120.441575 -1.9365053, 120.446189 -1.9372743, 120.4528537 -1.9449644, 120.4587494 -1.950091, 120.4641324 -1.957012, 120.4656704 -1.9611134, 120.4705407 -1.9629077, 120.4743857 -1.9698287, 120.4769491 -1.9777751, 120.4798095 -1.9798548, 120.4807941 -1.9841834, 120.4838701 -1.9872594, 120.4838701 -2.0021268, 120.4861771 -2.0044338, 120.5028388 -2.0295545, 120.5089908 -2.0364756, 120.5213421 -2.0510043, 120.5160571 -2.0556656, 120.5122577 -2.060416, 120.5082374 -2.0694694, 120.5106522 -2.0784367, 120.5154643 -2.0824087, 120.5187292 -2.0899633, 120.5161748 -2.0923921, 120.5127705 -2.0980127, 120.5150554 -2.1262468, 120.519009 -2.143066, 120.5201737 -2.1440276, 120.5183452 -2.1478214, 120.5147528 -2.149895, 120.5121711 -2.1534154, 120.5073853 -2.1654119, 120.5089446 -2.1700899, 120.5081428 -2.1807054, 120.5062329 -2.1907796, 120.5040727 -2.1963131, 120.5028525 -2.2009228, 120.5007862 -2.2049536, 120.4944712 -2.2082153, 120.4896956 -2.2089674, 120.4881754 -2.2114548, 120.4890859 -2.2149332, 120.4869512 -2.2198241, 120.4885628 -2.2240886, 120.4863085 -2.2318794, 120.4818663 -2.2356964, 120.4807544 -2.2356151, 120.4754078 -2.2405933, 120.4736831 -2.2456563, 120.4719575 -2.2470601, 120.4717198 -2.2540198, 120.4736172 -2.2563783, 120.4742019 -2.2624669, 120.4769675 -2.2672683, 120.4776325 -2.2718241, 120.4798984 -2.2725666, 120.4832442 -2.2800183, 120.4846461 -2.2813419, 120.4896702 -2.2814592, 120.4952319 -2.2832741, 120.4982831 -2.2860867, 120.5008421 -2.2903083, 120.5040596 -2.2942804, 120.5069913 -2.2999513, 120.50893 -2.3023097, 120.5088526 -2.3058308, 120.5111221 -2.3091, 120.5111276 -2.3129938, 120.5122864 -2.3170931, 120.5169467 -2.3220158, 120.5272794 -2.325835, 120.5305129 -2.3315705, 120.5320313 -2.3451372, 120.5335454 -2.3556886, 120.5275653 -2.366251, 120.5225888 -2.3798273, 120.5315843 -2.3813217, 120.5390979 -2.3943768, 120.5445968 -2.3963788, 120.5430457 -2.3990828, 120.5439501 -2.4007508, 120.5452142 -2.4101444, 120.5431891 -2.4171278, 120.543179 -2.4226505, 120.5424372 -2.4283526, 120.545356 -2.4329587, 120.551567 -2.438312, 120.5552175 -2.4429207, 120.5599731 -2.4440309, 120.5632598 -2.4477158, 120.563986 -2.4512152, 120.5667174 -2.4551569, 120.572834 -2.4559818, 120.5747844 -2.4582323, 120.5748969 -2.461008, 120.5739592 -2.4660717, 120.5750095 -2.4700851, 120.577035 -2.4731608, 120.5809698 -2.483924, 120.5808986 -2.4882796, 120.5836282 -2.4902615, 120.5855983 -2.4929318, 120.5880788 -2.4982487, 120.5902506 -2.5066276, 120.5918172 -2.5103897, 120.5906641 -2.5116541, 120.5903408 -2.5151516, 120.5920778 -2.5166915, 120.594443 -2.5207816, 120.5977612 -2.5231741, 120.5981731 -2.5282097, 120.596958 -2.5299068, 120.5990079 -2.5334088, 120.5986341 -2.5359029, 120.602321 -2.537817, 120.6046901 -2.5399456, 120.6046339 -2.5420155, 120.6082101 -2.5472649, 120.6076251 -2.549596, 120.6087593 -2.5565885, 120.6126701 -2.5593772, 120.6117728 -2.5655284, 120.6155928 -2.5704132, 120.6163576 -2.5725606, 120.6196861 -2.5723485, 120.621024 -2.5754486, 120.6192292 -2.579544, 120.6206814 -2.5850099, 120.6235857 -2.5847651, 120.6283173 -2.5860215, 120.6311727 -2.5885342, 120.631858 -2.5910958, 120.6340933 -2.5902963, 120.6359693 -2.592122, 120.6369323 -2.596007, 120.6393797 -2.5985523, 120.6396969 -2.600891, 120.638107 -2.6027782, 120.6344033 -2.6030719, 120.6332122 -2.6063677, 120.6349743 -2.6092557, 120.6368344 -2.6097941, 120.6369292 -2.6147252, 120.6315643 -2.6205954, 120.6347133 -2.6213297, 120.6350396 -2.6241197, 120.6377807 -2.6266977, 120.6388086 -2.631772, 120.6405218 -2.6342521, 120.6427735 -2.6399301, 120.6453841 -2.6403543, 120.6451556 -2.6430954, 120.646102 -2.646995, 120.6458899 -2.6503888, 120.6494142 -2.6518735, 120.6486799 -2.6561484, 120.6503279 -2.6573395, 120.6538685 -2.662887, 120.6535911 -2.6646002, 120.6558389 -2.6665216)))</t>
  </si>
  <si>
    <t>1332:428</t>
  </si>
  <si>
    <t>luwu timur</t>
  </si>
  <si>
    <t>KABUPATEN LUWU TIMUR</t>
  </si>
  <si>
    <t>MULTIPOLYGON (((120.967196 -2.810644, 120.962475 -2.811464, 120.960974 -2.814449, 120.957416 -2.815098, 120.955582 -2.812868, 120.957648 -2.811499, 120.961834 -2.810975, 120.96415 -2.807784, 120.967196 -2.810644)), ((121.7797217 -2.6355291, 121.7796879 -2.6357762, 121.779631 -2.6361929, 121.7791656 -2.6388213, 121.7786502 -2.6413013, 121.7785451 -2.6416785, 121.7784215 -2.6422887, 121.7784214 -2.6439928, 121.7789034 -2.6461514, 121.7799409 -2.6476965, 121.7800206 -2.6478726, 121.7806071 -2.6491681, 121.7842839 -2.6514398, 121.7850073 -2.6518118, 121.7854569 -2.6521968, 121.7886641 -2.6544697, 121.7897871 -2.6563957, 121.7898031 -2.6569986, 121.789905 -2.6574538, 121.7903673 -2.6589454, 121.7904317 -2.6591534, 121.7904315 -2.65943, 121.7902581 -2.6624888, 121.7901887 -2.6637938, 121.7901867 -2.6638313, 121.790158 -2.663922, 121.7891395 -2.6676838, 121.7884978 -2.6687412, 121.7884053 -2.668875, 121.787996 -2.6694671, 121.787517 -2.6702751, 121.7860445 -2.6728878, 121.7858908 -2.6731549, 121.7843789 -2.6756529, 121.7840695 -2.6762299, 121.7827469 -2.6784736, 121.7823627 -2.6790205, 121.7820349 -2.6796273, 121.7800334 -2.6828372, 121.7783831 -2.6854232, 121.7774452 -2.6871837, 121.7771602 -2.6875377, 121.7771296 -2.6875649, 121.7749875 -2.6889897, 121.774814 -2.689129, 121.7743765 -2.6894802, 121.7730039 -2.6902565, 121.7727835 -2.69043, 121.7690279 -2.6928384, 121.7670888 -2.6940737, 121.7653772 -2.6953019, 121.7632393 -2.6971589, 121.7619086 -2.698551, 121.7605417 -2.7002174, 121.7603332 -2.7004717, 121.7577076 -2.7051273, 121.7577 -2.7051404, 121.7575289 -2.7057474, 121.7566971 -2.7094829, 121.7565344 -2.7111515, 121.756326 -2.7127002, 121.7562939 -2.7129826, 121.7559526 -2.7165927, 121.7558454 -2.7174425, 121.7556983 -2.7186093, 121.7556931 -2.7186633, 121.7556 -2.7198645, 121.7556423 -2.7220099, 121.7556601 -2.7231352, 121.7556722 -2.7248246, 121.7554449 -2.7287537, 121.7548778 -2.7323167, 121.7544345 -2.7344323, 121.7538468 -2.7353002, 121.7536341 -2.7356479, 121.7523907 -2.7373932, 121.7515923 -2.7384059, 121.7496562 -2.7407468, 121.7494643 -2.740924, 121.7460454 -2.7452622, 121.7453005 -2.7462555, 121.7448047 -2.7472185, 121.7444908 -2.747639, 121.7431446 -2.7494424, 121.7421249 -2.7535885, 121.7401181 -2.7570854, 121.7277998 -2.7638647, 121.7244411 -2.7656363, 121.7241879 -2.7657744, 121.7239404 -2.7660886, 121.7225624 -2.7678386, 121.7219424 -2.7693881, 121.7216653 -2.7707037, 121.7216189 -2.770924, 121.721687 -2.7715277, 121.7218848 -2.773233, 121.7222164 -2.773852, 121.7227075 -2.7747839, 121.7230886 -2.7841321, 121.7231042 -2.7843328, 121.7241074 -2.7941169, 121.7245429 -2.8012809, 121.7245893 -2.8029288, 121.7246238 -2.8054457, 121.7240074 -2.8079115, 121.7222152 -2.810614, 121.7197757 -2.8141461, 121.7157041 -2.8169108, 121.7123055 -2.8182184, 121.709443 -2.8182224, 121.7060824 -2.8159477, 121.703132 -2.8143997, 121.700125 -2.8145412, 121.6989577 -2.8145119, 121.6924197 -2.8176739, 121.687302 -2.8205915, 121.6848159 -2.8225688, 121.6822568 -2.8249142, 121.6797401 -2.8278738, 121.6759735 -2.8333338, 121.673035 -2.8374146, 121.6698865 -2.8425124, 121.6698078 -2.8472617, 121.6712307 -2.8504294, 121.6714903 -2.8515124, 121.6720633 -2.8540201, 121.6715234 -2.8585548, 121.6714407 -2.8609439, 121.6720584 -2.8663018, 121.6729486 -2.8694752, 121.673694 -2.8704856, 121.6747328 -2.8710492, 121.6780068 -2.872336, 121.6805352 -2.8735909, 121.6882739 -2.8779656, 121.691246 -2.8823193, 121.6912435 -2.8844929, 121.6893888 -2.8911066, 121.6854937 -2.9007692, 121.6825779 -2.9001799, 121.6754055 -2.9004434, 121.6678317 -2.8968999, 121.6586277 -2.8987924, 121.6503747 -2.8975591, 121.6428005 -2.8944233, 121.6377941 -2.8941455, 121.6348163 -2.8948216, 121.6298282 -2.8971618, 121.6233273 -2.9017761, 121.6199201 -2.9047691, 121.6168272 -2.9057106, 121.6108737 -2.9052955, 121.6008624 -2.9035159, 121.5969364 -2.9050064, 121.5888099 -2.9109778, 121.5844783 -2.9121959, 121.5744587 -2.9170772, 121.5703986 -2.9174799, 121.5657918 -2.922232, 121.5636269 -2.9220933, 121.557541 -2.9195027, 121.5519921 -2.9201753, 121.5471188 -2.9216644, 121.5446859 -2.9249495, 121.5427747 -2.932534, 121.5401928 -2.9408229, 121.534848 -2.9500175, 121.5302385 -2.9566725, 121.5253598 -2.9621036, 121.5180446 -2.9680752, 121.5082939 -2.9737715, 121.5017971 -2.9748502, 121.4991294 -2.9741009, 121.4919251 -2.9782255, 121.4723115 -2.9936452, 121.4643218 -3.0004169, 121.4624133 -3.007197, 121.4608176 -3.0108756, 121.4573664 -3.0131588, 121.4439117 -3.0079123, 121.4400942 -3.0066949, 121.4241724 -3.0049175, 121.4138294 -3.0030123, 121.4076183 -3.0000008, 121.4005469 -2.9944829, 121.3908931 -2.9862301, 121.3872298 -2.9834393, 121.38152 -2.9800486, 121.3743203 -2.9772074, 121.3693807 -2.9763681, 121.3622074 -2.9761494, 121.3577651 -2.9747431, 121.3526428 -2.9725629, 121.3495738 -2.9701166, 121.3467592 -2.9664951, 121.3436543 -2.9608293, 121.340555 -2.9532193, 121.3375038 -2.9484941, 121.3294884 -2.9399453, 121.3290339 -2.9351969, 121.3322758 -2.9304269, 121.336916 -2.9249898, 121.343892 -2.9181725, 121.3522199 -2.9114294, 121.3562961 -2.9065248, 121.3576779 -2.9038681, 121.3577259 -2.8993465, 121.3550678 -2.8900009, 121.349957 -2.8781286, 121.3438247 -2.8673852, 121.340462 -2.8597207, 121.3391251 -2.8557306, 121.3364045 -2.844097, 121.3325588 -2.8340444, 121.3305785 -2.8305147, 121.3192321 -2.8083333, 121.3092763 -2.8056783, 121.3015896 -2.8057214, 121.2953858 -2.807123, 121.293311 -2.8083679, 121.2835022 -2.8171976, 121.2805466 -2.8185768, 121.2736659 -2.8203751, 121.2674388 -2.8210843, 121.2557329 -2.823459, 121.246987 -2.824026, 121.241304 -2.8252638, 121.2368787 -2.8272826, 121.2352224 -2.8288083, 121.2308132 -2.8371662, 121.2312713 -2.8398706, 121.2331928 -2.8419263, 121.2301085 -2.844553, 121.2241404 -2.8446613, 121.2221424 -2.8455897, 121.2237163 -2.8490645, 121.221171 -2.8520718, 121.223181 -2.8530606, 121.2219759 -2.8570375, 121.2199816 -2.8585083, 121.218352 -2.8567515, 121.2178563 -2.8539294, 121.214708 -2.8554075, 121.2141976 -2.8581919, 121.2115381 -2.8575909, 121.209301 -2.8537895, 121.2071197 -2.8535148, 121.2057328 -2.8558004, 121.2023733 -2.8573052, 121.1984436 -2.8552825, 121.1966045 -2.8518525, 121.1947528 -2.8517501, 121.191527 -2.8470971, 121.1896021 -2.8427898, 121.1858354 -2.8372318, 121.1808747 -2.8354787, 121.1770223 -2.8305897, 121.1766111 -2.8271981, 121.1741251 -2.8206417, 121.1726838 -2.8181404, 121.166329 -2.8148389, 121.1609471 -2.8145952, 121.1577405 -2.8155215, 121.1540171 -2.8152262, 121.1449671 -2.8082311, 121.1330375 -2.7978315, 121.1214359 -2.7913386, 121.1079591 -2.7867235, 121.0988311 -2.7843306, 121.084063 -2.7797585, 121.0791151 -2.7795876, 121.0766818 -2.7812022, 121.0708619 -2.7865545, 121.0687406 -2.7875366, 121.0637182 -2.7866603, 121.0613724 -2.7870271, 121.0541195 -2.7913552, 121.0489191 -2.7914821, 121.0447738 -2.7926326, 121.037056 -2.7914894, 121.0316026 -2.7934875, 121.0295381 -2.7962056, 121.0280113 -2.8070169, 121.0261809 -2.8106215, 121.0194196 -2.8198325, 121.0169066 -2.8213291, 121.0087581 -2.823259, 121.0000038 -2.8261824, 120.9925695 -2.829759, 120.9882704 -2.8313271, 120.985402 -2.825407, 120.982242 -2.822313, 120.97839 -2.823131, 120.976798 -2.82016, 120.977075 -2.816127, 120.976019 -2.812476, 120.974365 -2.810483, 120.974696 -2.808675, 120.977753 -2.806163, 120.979349 -2.807206, 120.980412 -2.811108, 120.985036 -2.816178, 120.988522 -2.815434, 120.990803 -2.815899, 120.993653 -2.818521, 121.00071 -2.816639, 121.003503 -2.814038, 121.003162 -2.809576, 121.006719 -2.808208, 121.007736 -2.804048, 121.005498 -2.800241, 121.006893 -2.799074, 121.010352 -2.803609, 121.013196 -2.804775, 121.013281 -2.807714, 121.017167 -2.808566, 121.021601 -2.803892, 121.020068 -2.802039, 121.021349 -2.798307, 121.018677 -2.795513, 121.01865 -2.791934, 121.02062 -2.792373, 121.026244 -2.788988, 121.025326 -2.787006, 121.026205 -2.783406, 121.029902 -2.781051, 121.031668 -2.773048, 121.033873 -2.770551, 121.0336 -2.767798, 121.036111 -2.767092, 121.037329 -2.771908, 121.036465 -2.776924, 121.043373 -2.776539, 121.045947 -2.778237, 121.048243 -2.777717, 121.049078 -2.773047, 121.053856 -2.772248, 121.056747 -2.77077, 121.060188 -2.770577, 121.061701 -2.767835, 121.065139 -2.764384, 121.065018 -2.757218, 121.06415 -2.754681, 121.064715 -2.751825, 121.062801 -2.748692, 121.065841 -2.746437, 121.068135 -2.738354, 121.069555 -2.740225, 121.068977 -2.742869, 121.073761 -2.744082, 121.076614 -2.746121, 121.079262 -2.74361, 121.082655 -2.744375, 121.086084 -2.740352, 121.085776 -2.735269, 121.084957 -2.732897, 121.091359 -2.727163, 121.094203 -2.723229, 121.096012 -2.715645, 121.094175 -2.714517, 121.087518 -2.715208, 121.084585 -2.704336, 121.079428 -2.698765, 121.078856 -2.696842, 121.075287 -2.698665, 121.06884 -2.697674, 121.064947 -2.696109, 121.062892 -2.693485, 121.056839 -2.693296, 121.054442 -2.694458, 121.050091 -2.698117, 121.047261 -2.696263, 121.046828 -2.693301, 121.042904 -2.696562, 121.037023 -2.694321, 121.03617 -2.69077, 121.036404 -2.687358, 121.035483 -2.685914, 121.035771 -2.682342, 121.034261 -2.677695, 121.035801 -2.673356, 121.034703 -2.670764, 121.036015 -2.669011, 121.037429 -2.663684, 121.041764 -2.662585, 121.048805 -2.662006, 121.05438 -2.658355, 121.051178 -2.656204, 121.044632 -2.654253, 121.043133 -2.656166, 121.037861 -2.6583, 121.03124 -2.659762, 121.029365 -2.653966, 121.02483 -2.652922, 121.022138 -2.650385, 121.020594 -2.651097, 121.020564 -2.65579, 121.018906 -2.657596, 121.020376 -2.664616, 121.021949 -2.667716, 121.019501 -2.672851, 121.017326 -2.672361, 121.013737 -2.673143, 121.010737 -2.677235, 121.004301 -2.678751, 121.001875 -2.676126, 120.997716 -2.679304, 120.994135 -2.678412, 120.993338 -2.675698, 120.989595 -2.67227, 120.986666 -2.672652, 120.984997 -2.669972, 120.978568 -2.667643, 120.973548 -2.668045, 120.970538 -2.670555, 120.968578 -2.669745, 120.962302 -2.670195, 120.957077 -2.667454, 120.95454 -2.668641, 120.948767 -2.665042, 120.947727 -2.660702, 120.94313 -2.65804, 120.9414921 -2.6604365, 120.9373514 -2.6607125, 120.9285179 -2.6599238, 120.92574 -2.660121, 120.923567 -2.662349, 120.919826 -2.664104, 120.914779 -2.664947, 120.913081 -2.663852, 120.913033 -2.661099, 120.9066802 -2.6623852, 120.90431 -2.6602672, 120.9050673 -2.6557805, 120.9031617 -2.6517733, 120.9035049 -2.6488676, 120.9009332 -2.648205, 120.8991865 -2.6445909, 120.8974036 -2.6451305, 120.8916951 -2.642043, 120.8895975 -2.6400784, 120.8881043 -2.6425978, 120.8850766 -2.6427721, 120.8815041 -2.6440422, 120.8746459 -2.645027, 120.8707481 -2.6463461, 120.8676904 -2.6456234, 120.867011 -2.6505132, 120.8672573 -2.6547241, 120.8660689 -2.6567036, 120.8629773 -2.6569039, 120.8599784 -2.6549663, 120.8588233 -2.6573005, 120.8546807 -2.65658, 120.8510843 -2.6543948, 120.8457189 -2.6526426, 120.8407363 -2.6500914, 120.8387808 -2.647537, 120.8396483 -2.6463792, 120.837296 -2.6409482, 120.8345944 -2.6414062, 120.8312943 -2.6377477, 120.8272341 -2.6370538, 120.8268704 -2.6347584, 120.8278679 -2.6311742, 120.8268911 -2.6288162, 120.8221805 -2.6250514, 120.8214785 -2.6226716, 120.8172764 -2.6195861, 120.8091677 -2.6187826, 120.8016546 -2.6200402, 120.8011703 -2.6211041, 120.7961231 -2.6240261, 120.7915179 -2.6234247, 120.7897757 -2.6257979, 120.787037 -2.6270636, 120.7823741 -2.6272234, 120.7807577 -2.6252598, 120.7735374 -2.6207237, 120.7725916 -2.6193561, 120.7682039 -2.6196941, 120.75996 -2.6195111, 120.7553512 -2.6200639, 120.7505651 -2.6224318, 120.7484662 -2.6254753, 120.7473778 -2.6302968, 120.7475608 -2.6357548, 120.7461197 -2.6370929, 120.7398239 -2.6358849, 120.7289108 -2.6358466, 120.7186354 -2.6372586, 120.71627 -2.6383662, 120.7124079 -2.6420895, 120.7106056 -2.6425419, 120.7023574 -2.6423501, 120.6914932 -2.6434835, 120.6858597 -2.642954, 120.6811258 -2.6456598, 120.6753153 -2.6462095, 120.6726585 -2.6457861, 120.6726643 -2.6491238, 120.6706759 -2.6507961, 120.6668614 -2.6521379, 120.6660435 -2.6547756, 120.6639955 -2.6571789, 120.6642391 -2.6600582, 120.6621016 -2.6625734, 120.6586806 -2.6628384, 120.6558389 -2.6665216, 120.6535911 -2.6646002, 120.6538685 -2.662887, 120.6503279 -2.6573395, 120.6486799 -2.6561484, 120.6494142 -2.6518735, 120.6458899 -2.6503888, 120.646102 -2.646995, 120.6451556 -2.6430954, 120.6453841 -2.6403543, 120.6427735 -2.6399301, 120.6405218 -2.6342521, 120.6388086 -2.631772, 120.6377807 -2.6266977, 120.6350396 -2.6241197, 120.6347133 -2.6213297, 120.6315643 -2.6205954, 120.6369292 -2.6147252, 120.6368344 -2.6097941, 120.6349743 -2.6092557, 120.6332122 -2.6063677, 120.6344033 -2.6030719, 120.638107 -2.6027782, 120.6396969 -2.600891, 120.6393797 -2.5985523, 120.6369323 -2.596007, 120.6359693 -2.592122, 120.6340933 -2.5902963, 120.631858 -2.5910958, 120.6311727 -2.5885342, 120.6283173 -2.5860215, 120.6235857 -2.5847651, 120.6206814 -2.5850099, 120.6192292 -2.579544, 120.621024 -2.5754486, 120.6196861 -2.5723485, 120.6163576 -2.5725606, 120.6155928 -2.5704132, 120.6117728 -2.5655284, 120.6126701 -2.5593772, 120.6087593 -2.5565885, 120.6076251 -2.549596, 120.6082101 -2.5472649, 120.6046339 -2.5420155, 120.6046901 -2.5399456, 120.602321 -2.537817, 120.5986341 -2.5359029, 120.5990079 -2.5334088, 120.596958 -2.5299068, 120.5981731 -2.5282097, 120.5977612 -2.5231741, 120.594443 -2.5207816, 120.5920778 -2.5166915, 120.5903408 -2.5151516, 120.5906641 -2.5116541, 120.5918172 -2.5103897, 120.5902506 -2.5066276, 120.5880788 -2.4982487, 120.5855983 -2.4929318, 120.5836282 -2.4902615, 120.5808986 -2.4882796, 120.5809698 -2.483924, 120.577035 -2.4731608, 120.5750095 -2.4700851, 120.5739592 -2.4660717, 120.5748969 -2.461008, 120.5747844 -2.4582323, 120.572834 -2.4559818, 120.5667174 -2.4551569, 120.563986 -2.4512152, 120.5632598 -2.4477158, 120.5599731 -2.4440309, 120.5552175 -2.4429207, 120.551567 -2.438312, 120.545356 -2.4329587, 120.5424372 -2.4283526, 120.543179 -2.4226505, 120.5431891 -2.4171278, 120.5452142 -2.4101444, 120.5439501 -2.4007508, 120.5430457 -2.3990828, 120.5445968 -2.3963788, 120.5390979 -2.3943768, 120.5315843 -2.3813217, 120.5225888 -2.3798273, 120.5275653 -2.366251, 120.5335454 -2.3556886, 120.5320313 -2.3451372, 120.5305129 -2.3315705, 120.5272794 -2.325835, 120.5169467 -2.3220158, 120.5122864 -2.3170931, 120.5111276 -2.3129938, 120.5111221 -2.3091, 120.5088526 -2.3058308, 120.50893 -2.3023097, 120.5069913 -2.2999513, 120.5040596 -2.2942804, 120.5008421 -2.2903083, 120.4982831 -2.2860867, 120.4952319 -2.2832741, 120.4896702 -2.2814592, 120.4846461 -2.2813419, 120.4832442 -2.2800183, 120.4798984 -2.2725666, 120.4776325 -2.2718241, 120.4769675 -2.2672683, 120.4742019 -2.2624669, 120.4736172 -2.2563783, 120.4717198 -2.2540198, 120.4719575 -2.2470601, 120.4736831 -2.2456563, 120.4754078 -2.2405933, 120.4807544 -2.2356151, 120.4818663 -2.2356964, 120.4863085 -2.2318794, 120.4885628 -2.2240886, 120.4869512 -2.2198241, 120.4890859 -2.2149332, 120.4881754 -2.2114548, 120.4896956 -2.2089674, 120.4944712 -2.2082153, 120.5007862 -2.2049536, 120.5028525 -2.2009228, 120.5040727 -2.1963131, 120.5062329 -2.1907796, 120.5081428 -2.1807054, 120.5089446 -2.1700899, 120.5073853 -2.1654119, 120.5121711 -2.1534154, 120.5147528 -2.149895, 120.5183452 -2.1478214, 120.5201737 -2.1440276, 120.519009 -2.143066, 120.5150554 -2.1262468, 120.5127705 -2.0980127, 120.5161748 -2.0923921, 120.5187292 -2.0899633, 120.5154643 -2.0824087, 120.5106522 -2.0784367, 120.5082374 -2.0694694, 120.5122577 -2.060416, 120.5160571 -2.0556656, 120.5213421 -2.0510043, 120.5315482 -2.0623653, 120.5359059 -2.065954, 120.5397509 -2.0703116, 120.5407762 -2.0746693, 120.5433395 -2.078258, 120.5474409 -2.0818467, 120.578201 -2.1161954, 120.5802516 -2.1226037, 120.5864036 -2.1295248, 120.60204 -2.1425978, 120.615113 -2.1566962, 120.6222904 -2.1620792, 120.6297241 -2.1669495, 120.6379268 -2.1715635, 120.6538195 -2.1815605, 120.6627911 -2.1874562, 120.6684305 -2.1923266, 120.6722755 -2.1943772, 120.6766332 -2.1956589, 120.6802218 -2.1984786, 120.6817599 -2.2015546, 120.6853485 -2.2053996, 120.6917569 -2.2071939, 120.6991906 -2.2107826, 120.7055989 -2.2153966, 120.7094439 -2.2166783, 120.7173903 -2.223343, 120.7237986 -2.2261626, 120.7373843 -2.229495, 120.7422547 -2.230264, 120.746356 -2.2330837, 120.7566094 -2.2389793, 120.7909581 -2.2384667, 120.7968538 -2.234109, 120.8022368 -2.2289823, 120.8050277 -2.2253354, 120.8377398 -2.2185917, 120.8420985 -2.2184411, 120.8421876 -2.218438, 120.8527142 -2.2180712, 120.8725577 -2.218977, 120.8802732 -2.2197837, 120.8897607 -2.2213976, 120.9365145 -2.228227, 120.9605555 -2.2336674, 120.9662951 -2.2356001, 120.9742175 -2.2387044, 120.9908632 -2.244053, 120.9927228 -2.2450218, 120.9941101 -2.2457708, 120.9964014 -2.2473746, 120.9996611 -2.2497532, 121.0003859 -2.2501946, 121.0014816 -2.2507596, 121.0030829 -2.2520174, 121.0057738 -2.2560989, 121.0064599 -2.2572391, 121.0104019 -2.2622537, 121.0143103 -2.2642302, 121.0225364 -2.2674875, 121.0239133 -2.2680951, 121.030012 -2.2713314, 121.0313536 -2.2729698, 121.0344492 -2.2755058, 121.0400365 -2.2739311, 121.0501167 -2.2673714, 121.0531554 -2.2669505, 121.0617073 -2.2672876, 121.0673226 -2.2678919, 121.0838672 -2.2710697, 121.0970297 -2.2747493, 121.1003633 -2.2761462, 121.1050776 -2.2792087, 121.1097307 -2.2865768, 121.1102578 -2.2875254, 121.1126588 -2.2908742, 121.1235304 -2.3014499, 121.1311659 -2.3093992, 121.1363476 -2.3152545, 121.1396282 -2.319108, 121.1415087 -2.3217738, 121.1432129 -2.3274728, 121.144101 -2.3296988, 121.1452309 -2.3325672, 121.1465107 -2.335344, 121.1504767 -2.3415886, 121.1601259 -2.3486501, 121.1612029 -2.3497681, 121.16563 -2.3547112, 121.1749021 -2.3688388, 121.1775266 -2.3720524, 121.1787132 -2.37332, 121.1827396 -2.3754593, 121.1854104 -2.3755443, 121.1932219 -2.374379, 121.2063664 -2.3712674, 121.2222091 -2.3650394, 121.2289931 -2.3613768, 121.2322018 -2.3617516, 121.2372335 -2.3652215, 121.2406481 -2.3665823, 121.2605704 -2.369863, 121.2739256 -2.3723938, 121.2956869 -2.3771324, 121.3008212 -2.3788208, 121.3100867 -2.3840456, 121.3133747 -2.3859498, 121.3186632 -2.3887813, 121.3221142 -2.3894507, 121.3307849 -2.3912288, 121.3359078 -2.3927905, 121.3373223 -2.3931792, 121.3582721 -2.3989354, 121.3647794 -2.4005463, 121.3823719 -2.4049014, 121.3934157 -2.4072156, 121.4057865 -2.4098078, 121.4099889 -2.4105922, 121.4143906 -2.4071459, 121.4168253 -2.4065609, 121.4196276 -2.4074233, 121.4231032 -2.4070385, 121.4279869 -2.4074149, 121.4284762 -2.4072114, 121.4308564 -2.4063059, 121.4373854 -2.4065576, 121.4406123 -2.4068208, 121.4418203 -2.40541, 121.4455524 -2.4102569, 121.4478744 -2.412213, 121.4602748 -2.4197698, 121.4687837 -2.4216425, 121.4900015 -2.430005, 121.494144 -2.4364761, 121.495703 -2.4414883, 121.4972829 -2.4438596, 121.4978675 -2.4468267, 121.5013443 -2.4525657, 121.5039026 -2.4525686, 121.5045669 -2.4524705, 121.5057329 -2.4519505, 121.5066096 -2.4516321, 121.5121906 -2.4544571, 121.5159729 -2.4599259, 121.5184508 -2.4596702, 121.5187047 -2.459628, 121.5220281 -2.4614871, 121.5231815 -2.4616371, 121.5271517 -2.4618015, 121.530176 -2.4665894, 121.5317642 -2.4674318, 121.537785 -2.4686365, 121.5454902 -2.4719377, 121.5473461 -2.4757074, 121.5478684 -2.4771318, 121.5496006 -2.4801813, 121.5568156 -2.4861308, 121.5575025 -2.48899, 121.5614937 -2.4915796, 121.5630775 -2.4917052, 121.5736123 -2.4910144, 121.5809862 -2.4918261, 121.5858166 -2.4918313, 121.5930951 -2.490431, 121.605961 -2.4857275, 121.6115243 -2.4848085, 121.6174737 -2.485781, 121.6262939 -2.490036, 121.6295021 -2.4924265, 121.6319458 -2.4953507, 121.6363313 -2.5019628, 121.6391937 -2.5088885, 121.6436989 -2.5227388, 121.6489958 -2.5342103, 121.6517177 -2.5383235, 121.6548726 -2.5399854, 121.6594642 -2.539846, 121.664417 -2.5372551, 121.6682195 -2.5370427, 121.6804823 -2.5421033, 121.6829028 -2.5427347, 121.6865725 -2.5409303, 121.6868516 -2.5397821, 121.6872868 -2.5350231, 121.6894416 -2.5325013, 121.6938188 -2.5315683, 121.6968311 -2.5324367, 121.7000424 -2.5344308, 121.703433 -2.5375531, 121.7053505 -2.5400838, 121.7083546 -2.5446468, 121.7150938 -2.5548912, 121.7162084 -2.5565906, 121.7173368 -2.5583699, 121.7254957 -2.5712344, 121.7270493 -2.574043, 121.7273331 -2.5745937, 121.7316445 -2.5822042, 121.7347645 -2.5875555, 121.7362608 -2.5900679, 121.7364228 -2.5902679, 121.7412835 -2.5957156, 121.7555689 -2.6105065, 121.7610059 -2.6151325, 121.7630058 -2.6164433, 121.7678869 -2.6190652, 121.769502 -2.6203784, 121.7715092 -2.621735, 121.7726229 -2.6227612, 121.7730812 -2.6231027, 121.7759038 -2.6258099, 121.7773229 -2.6274564, 121.7789378 -2.6295296, 121.7798827 -2.6310941, 121.7797614 -2.6342932, 121.7797521 -2.6345829, 121.7797266 -2.6353753, 121.7797217 -2.6355291)))</t>
  </si>
  <si>
    <t>1332:429</t>
  </si>
  <si>
    <t>toraja utara</t>
  </si>
  <si>
    <t>KABUPATEN TORAJA UTARA</t>
  </si>
  <si>
    <t>MULTIPOLYGON (((119.8721149 -2.7406999, 119.8722545 -2.7500509, 119.8743157 -2.7544024, 119.8784382 -2.75967, 119.8832478 -2.7647086, 119.8871412 -2.7663117, 119.8919508 -2.7711213, 119.8950426 -2.7727245, 119.8980036 -2.77572, 119.902363 -2.7748064, 119.9082483 -2.7784107, 119.9127256 -2.7786642, 119.9181743 -2.777534, 119.9208917 -2.7780447, 119.9231725 -2.7802411, 119.9261498 -2.7816565, 119.9287095 -2.7816565, 119.932374 -2.7793663, 119.9369545 -2.7791372, 119.941306 -2.7807404, 119.9433672 -2.7841758, 119.9465736 -2.7915047, 119.9481768 -2.7928788, 119.9493219 -2.7986045, 119.9504671 -2.8004367, 119.9566576 -2.8014067, 119.9585975 -2.803185, 119.9602007 -2.8063914, 119.9604297 -2.8100558, 119.9597426 -2.8148654, 119.9574524 -2.8183008, 119.9558458 -2.8226495, 119.9524158 -2.8269989, 119.9517271 -2.8302085, 119.9537855 -2.8347965, 119.9542459 -2.8441825, 119.9553966 -2.8471614, 119.9597336 -2.8505817, 119.9629433 -2.8560816, 119.9698192 -2.8599838, 119.9830447 -2.8601951, 119.9853051 -2.8627215, 119.9870797 -2.8671383, 119.9899316 -2.8699852, 119.9899325 -2.8739412, 119.991031 -2.8767973, 119.9939969 -2.8804364, 119.9961533 -2.8818777, 119.9981272 -2.885902, 120.001278 -2.8877451, 120.0028511 -2.8914156, 120.0025015 -2.8989315, 120.004599 -2.9019028, 120.0121148 -2.905049, 120.0149114 -2.9080204, 120.0240003 -2.9104674, 120.029244 -2.915711, 120.0339632 -2.9188572, 120.0431003 -2.9229346, 120.0437594 -2.9255711, 120.0461761 -2.9282075, 120.0461761 -2.9304045, 120.0436496 -2.9341394, 120.0432102 -2.9380941, 120.0447481 -2.9453442, 120.048287 -2.9540073, 120.0493618 -2.9583066, 120.0515332 -2.9609546, 120.0570701 -2.9642904, 120.0590613 -2.9677171, 120.0584908 -2.9712875, 120.0526219 -2.9827931, 120.0562304 -2.9876687, 120.0624069 -2.9902962, 120.0618058 -2.9918882, 120.0635909 -2.9938921, 120.0678365 -2.9963637, 120.0717975 -3.0009774, 120.0774335 -3.0020238, 120.0806246 -3.0050623, 120.0842857 -3.0064115, 120.0844837 -3.0088368, 120.0831495 -3.0111207, 120.0836102 -3.0151299, 120.0859699 -3.0217252, 120.0838717 -3.0252477, 120.0841189 -3.0272815, 120.082895 -3.0310729, 120.0789876 -3.0318369, 120.0744156 -3.0293797, 120.0715623 -3.0308191, 120.0711901 -3.0324519, 120.0662821 -3.0348036, 120.0667966 -3.0406387, 120.0682991 -3.0446112, 120.0687841 -3.047974, 120.0659114 -3.0507753, 120.0591855 -3.0513095, 120.0569774 -3.0525469, 120.052104 -3.0531877, 120.0489138 -3.0544147, 120.0471616 -3.0563694, 120.0451043 -3.0649058, 120.0414599 -3.06745, 120.038528 -3.0653637, 120.0350388 -3.0660488, 120.0287914 -3.0686477, 120.0266979 -3.0713148, 120.0264554 -3.0733957, 120.0211841 -3.0811628, 120.0199571 -3.0914695, 120.0214295 -3.0946596, 120.0214295 -3.0971136, 120.0184847 -3.1049662, 120.016767 -3.1120827, 120.016767 -3.1194446, 120.0157854 -3.120917, 120.0098959 -3.1250887, 120.0074419 -3.1260703, 120.0059357 -3.1302539, 120.0049364 -3.1394119, 120.0049795 -3.1442405, 120.0007114 -3.1505348, 119.9995981 -3.158811, 120.0027992 -3.1618181, 120.0044725 -3.1666925, 120.0070916 -3.1694813, 120.0076493 -3.1726096, 120.0056718 -3.1765316, 120.0025547 -3.1746449, 119.9962669 -3.1731639, 119.9937249 -3.1752565, 119.9920634 -3.1796789, 119.9855883 -3.1840101, 119.9851498 -3.1872363, 119.9779944 -3.1859469, 119.968424 -3.1807935, 119.9662154 -3.177358, 119.9620437 -3.176131, 119.9570689 -3.172334, 119.9586422 -3.1691052, 119.9592868 -3.1632527, 119.9576478 -3.1583332, 119.9589995 -3.152261, 119.958531 -3.1490126, 119.9639621 -3.1466607, 119.9658783 -3.1437427, 119.965642 -3.1414701, 119.9679872 -3.1401248, 119.9715688 -3.1353798, 119.9744958 -3.1332345, 119.9764699 -3.1293535, 119.9748043 -3.1236163, 119.9654792 -3.106684, 119.9632707 -3.1007945, 119.9625345 -3.0953958, 119.9627799 -3.0919603, 119.9654792 -3.0848438, 119.96916 -3.0733106, 119.9669523 -3.0634969, 119.9636464 -3.0639228, 119.9603912 -3.0664846, 119.9578718 -3.0673244, 119.9506792 -3.0719196, 119.9465987 -3.0720448, 119.9459496 -3.0698237, 119.9429719 -3.0681868, 119.9404893 -3.0680876, 119.9330798 -3.0655751, 119.9312783 -3.0580866, 119.9265455 -3.0485298, 119.9234402 -3.0454897, 119.9144824 -3.0460496, 119.9016055 -3.04437, 119.8944002 -3.0448669, 119.8921458 -3.0421215, 119.8926155 -3.0394665, 119.8916043 -3.0364299, 119.8949821 -3.033418, 119.8938957 -3.0307737, 119.8953324 -3.0268963, 119.8944114 -3.0227312, 119.8929276 -3.0211356, 119.8897205 -3.0231629, 119.884946 -3.0220767, 119.8820711 -3.0251647, 119.876302 -3.0253513, 119.8756164 -3.0277376, 119.8734777 -3.0304244, 119.8695776 -3.0306791, 119.8705471 -3.0333662, 119.8702225 -3.0367834, 119.8686715 -3.0385672, 119.864507 -3.0398952, 119.8631934 -3.0415869, 119.8571799 -3.0429586, 119.8538007 -3.0456137, 119.8517901 -3.0443695, 119.8487828 -3.0379941, 119.8479622 -3.0306217, 119.8483522 -3.0221065, 119.8480668 -3.0172729, 119.8467378 -3.0130937, 119.8445726 -3.0091241, 119.8394001 -3.0011849, 119.8371372 -3.000673, 119.8341925 -3.0068079, 119.8324747 -3.0117158, 119.8312477 -3.0171145, 119.8251128 -3.0269304, 119.8224135 -3.0293843, 119.815297 -3.0303659, 119.8138246 -3.0296297, 119.8040088 -3.0293843, 119.8021024 -3.0239486, 119.8008187 -3.0185869, 119.8010641 -3.0141698, 119.7998371 -3.0109797, 119.7966469 -3.0070533, 119.7944384 -2.999446, 119.794193 -2.9898756, 119.7912482 -2.9788328, 119.7873219 -2.9729433, 119.7878127 -2.9709801, 119.7934568 -2.9672992, 119.7997265 -2.9663892, 119.7991017 -2.9622821, 119.7956473 -2.9575263, 119.7932563 -2.9571658, 119.7900524 -2.9479644, 119.7880618 -2.9466033, 119.7863227 -2.9411666, 119.7843013 -2.93926, 119.7835414 -2.9335646, 119.7775061 -2.9366247, 119.7721073 -2.9380971, 119.7637639 -2.9380971, 119.7595922 -2.9376063, 119.7541935 -2.9358885, 119.7460954 -2.9361339, 119.7409421 -2.9380971, 119.7362796 -2.9415326, 119.7345618 -2.9452136, 119.7343164 -2.9503669, 119.7330894 -2.9525755, 119.7257275 -2.9513485, 119.7173841 -2.9464406, 119.7121723 -2.9451873, 119.7098281 -2.9401193, 119.7096808 -2.9369567, 119.7078488 -2.9350776, 119.7058729 -2.9290406, 119.7060036 -2.9212323, 119.7016263 -2.9094587, 119.699684 -2.907918, 119.6942973 -2.900864, 119.6926443 -2.8945781, 119.6905464 -2.8884921, 119.6902417 -2.8838568, 119.6877871 -2.8808804, 119.6870065 -2.8771319, 119.6873829 -2.8735523, 119.6933145 -2.8680527, 119.695281 -2.864614, 119.6961126 -2.8608616, 119.6964779 -2.8537125, 119.6960374 -2.8493125, 119.6947849 -2.844833, 119.692703 -2.8411689, 119.691581 -2.837394, 119.6923528 -2.8279303, 119.6918017 -2.8240005, 119.6906187 -2.8215632, 119.6904693 -2.8179307, 119.688812 -2.810985, 119.6865313 -2.8047637, 119.686138 -2.8008063, 119.6840304 -2.7948738, 119.6814358 -2.7931265, 119.6805196 -2.7876701, 119.6792633 -2.7843022, 119.6803981 -2.7776482, 119.677604 -2.775332, 119.6748399 -2.7703678, 119.676227 -2.7674999, 119.6790136 -2.7654963, 119.6808008 -2.7623925, 119.6850568 -2.7594006, 119.6875142 -2.7558976, 119.6884318 -2.7530076, 119.6895407 -2.7510582, 119.6930821 -2.7495048, 119.6958824 -2.7448805, 119.6996978 -2.7428475, 119.7022007 -2.7393174, 119.706268 -2.7351512, 119.7078226 -2.7323552, 119.7132936 -2.729695, 119.7209112 -2.727301, 119.7234346 -2.726997, 119.7273765 -2.72331, 119.7295826 -2.7185245, 119.7317986 -2.7173447, 119.7366398 -2.7174873, 119.745513 -2.7153434, 119.7484838 -2.7114689, 119.7494013 -2.7059003, 119.7480788 -2.7027043, 119.7485261 -2.6993416, 119.7461763 -2.6953708, 119.7466913 -2.6936075, 119.749238 -2.692201, 119.7479959 -2.688553, 119.7521857 -2.6855524, 119.755584 -2.6852194, 119.7573473 -2.6808778, 119.7596065 -2.6784961, 119.7553317 -2.6773581, 119.752488 -2.6709937, 119.758533 -2.6683413, 119.7607578 -2.6659236, 119.7631771 -2.6658458, 119.7662273 -2.663625, 119.7761042 -2.6622652, 119.7782692 -2.6612301, 119.7793968 -2.6579293, 119.7824595 -2.6550126, 119.7841894 -2.6523249, 119.7872371 -2.6507276, 119.7937739 -2.6426343, 119.7969612 -2.6404583, 119.8000984 -2.6380205, 119.8034425 -2.632099, 119.8060954 -2.6304435, 119.8166734 -2.6286666, 119.8227441 -2.6269811, 119.8270397 -2.6240527, 119.828857 -2.6210757, 119.8366512 -2.6131514, 119.8392723 -2.611266, 119.8430545 -2.6109271, 119.8476492 -2.611839, 119.853551 -2.6207465, 119.8547733 -2.6274693, 119.8537547 -2.6325623, 119.8568105 -2.636433, 119.8582366 -2.6394888, 119.8584403 -2.6451929, 119.8557919 -2.6519157, 119.8561994 -2.6555827, 119.8537213 -2.6651776, 119.8552057 -2.6696827, 119.8543269 -2.6750972, 119.8526676 -2.6763571, 119.8537582 -2.682603, 119.8535209 -2.6895688, 119.8525798 -2.6960472, 119.852689 -2.6996441, 119.8544096 -2.7016523, 119.8590418 -2.7044683, 119.8605741 -2.7118034, 119.8635515 -2.7177581, 119.8669869 -2.7227967, 119.8690481 -2.7314997, 119.8721149 -2.7406999)))</t>
  </si>
  <si>
    <t>1332:430</t>
  </si>
  <si>
    <t>makassar</t>
  </si>
  <si>
    <t>KOTA MAKASSAR</t>
  </si>
  <si>
    <t>MULTIPOLYGON (((119.2654623 -5.1455245, 119.26664 -5.1473335, 119.2640382 -5.151752, 119.2627021 -5.1457598, 119.2654623 -5.1455245)), ((119.2878576 -5.1025678, 119.2895424 -5.1053601, 119.2860833 -5.1103332, 119.2836334 -5.1064751, 119.2855482 -5.1025505, 119.2878576 -5.1025678)), ((119.403076 -5.0867937, 119.4058677 -5.0872494, 119.405038 -5.0948421, 119.4064892 -5.098147, 119.4042298 -5.1016322, 119.4006456 -5.1002753, 119.3999987 -5.0968169, 119.4013082 -5.0926932, 119.4000898 -5.0909038, 119.4006789 -5.0863365, 119.403076 -5.0867937)), ((119.3179687 -5.0894118, 119.3152737 -5.0842755, 119.3161874 -5.0783359, 119.3180148 -5.0766753, 119.3222968 -5.0796188, 119.3203527 -5.0844961, 119.3199953 -5.0870704, 119.3179687 -5.0894118)), ((119.4102232 -5.0776396, 119.4121559 -5.0791126, 119.4119301 -5.0810611, 119.408921 -5.0828527, 119.4044932 -5.0833211, 119.4032301 -5.0822039, 119.4036082 -5.0793668, 119.4060859 -5.0767825, 119.4102232 -5.0776396)), ((119.4047567 -5.0751228, 119.4031564 -5.0718206, 119.4028519 -5.0682515, 119.40519 -5.0660102, 119.4091984 -5.0680018, 119.4090522 -5.0702078, 119.4047567 -5.0751228)), ((119.519153 -5.1655765, 119.5187999 -5.169085, 119.5150734 -5.1703217, 119.5151743 -5.172126, 119.5124723 -5.1763853, 119.5163293 -5.182382, 119.5152987 -5.1860448, 119.5153851 -5.1913921, 119.5134117 -5.1947482, 119.5107043 -5.1948914, 119.5089821 -5.1936402, 119.5003258 -5.1926151, 119.4925215 -5.189931, 119.489357 -5.1914003, 119.4865812 -5.1909477, 119.4833619 -5.1872493, 119.4753228 -5.1832444, 119.4704191 -5.1790919, 119.4668466 -5.1775828, 119.4631684 -5.1783781, 119.4627003 -5.1802178, 119.4611099 -5.194583, 119.4548542 -5.1915298, 119.4456465 -5.1887, 119.4413503 -5.1885711, 119.4391485 -5.1924145, 119.4367167 -5.1903192, 119.4325778 -5.1897388, 119.4251573 -5.1935622, 119.4217546 -5.1946234, 119.4163703 -5.1935959, 119.4128094 -5.1909893, 119.4105308 -5.1863573, 119.408034 -5.1826813, 119.4019209 -5.1868889, 119.3965439 -5.1865303, 119.3954594 -5.1873522, 119.396192 -5.1909477, 119.3938347 -5.1929662, 119.390742 -5.1931768, 119.390654 -5.1968238, 119.3931067 -5.1987601, 119.3971277 -5.1999955, 119.400304 -5.1991903, 119.4050741 -5.2005428, 119.4073581 -5.2030893, 119.409614 -5.2031402, 119.4110784 -5.207717, 119.4104674 -5.21003, 119.4075557 -5.2103946, 119.4073775 -5.2136811, 119.4046686 -5.2177665, 119.4056886 -5.2213846, 119.4051562 -5.2251357, 119.4012638 -5.2333226, 119.39952 -5.2335068, 119.3962192 -5.2303727, 119.395525 -5.2285746, 119.3917567 -5.226055, 119.3913367 -5.2223803, 119.3921026 -5.2175009, 119.3837494 -5.2144372, 119.3834515 -5.2082435, 119.3815903 -5.2008979, 119.3791919 -5.1952021, 119.38273 -5.1884155, 119.3851553 -5.1870407, 119.3871467 -5.1836305, 119.3874622 -5.1791562, 119.3870649 -5.1645168, 119.3875178 -5.1617485, 119.3929436 -5.158562, 119.3960388 -5.1557399, 119.3983574 -5.152305, 119.399789 -5.1480428, 119.4020104 -5.1534868, 119.4076546 -5.1451612, 119.4054257 -5.1387814, 119.4036784 -5.1375041, 119.4037899 -5.1339893, 119.4017488 -5.1330128, 119.4065335 -5.1255971, 119.4090996 -5.1137213, 119.4134992 -5.1119093, 119.4218911 -5.1115463, 119.4259158 -5.1087899, 119.4255895 -5.1068483, 119.4308059 -5.1042662, 119.433775 -5.1051939, 119.4426713 -5.1021251, 119.4454514 -5.1002476, 119.4478903 -5.1027032, 119.4514984 -5.1024595, 119.4537187 -5.100543, 119.4495519 -5.0963541, 119.4498427 -5.089579, 119.4482823 -5.0865068, 119.4587652 -5.0827988, 119.4604319 -5.083171, 119.4627457 -5.0814589, 119.466044 -5.0773664, 119.4686038 -5.0700198, 119.4711018 -5.0653784, 119.4774541 -5.0601963, 119.4780028 -5.0589884, 119.4822129 -5.0599471, 119.4839763 -5.0593245, 119.4870958 -5.0653959, 119.4906736 -5.0657584, 119.4951195 -5.0651955, 119.5018361 -5.0694697, 119.5036488 -5.0679719, 119.5077799 -5.0676189, 119.5104322 -5.0691072, 119.5140481 -5.0669606, 119.5138429 -5.0646625, 119.5160754 -5.0622984, 119.5204073 -5.0635536, 119.5277251 -5.0639955, 119.5278097 -5.0656093, 119.5311189 -5.0680241, 119.5325508 -5.0719207, 119.5367698 -5.0753838, 119.5387274 -5.080699, 119.5413542 -5.0834059, 119.5412188 -5.0847985, 119.5380626 -5.0898949, 119.5374366 -5.093725, 119.5389375 -5.099863, 119.5408733 -5.1006947, 119.5406593 -5.1051521, 119.5421701 -5.107409, 119.5428081 -5.11146, 119.5403118 -5.1168201, 119.5405472 -5.1180083, 119.5390221 -5.1253046, 119.5370925 -5.1275799, 119.5360947 -5.1308053, 119.5317924 -5.1311411, 119.528342 -5.1323591, 119.5265558 -5.1383711, 119.5236685 -5.1405437, 119.5213104 -5.1434071, 119.5209971 -5.1474171, 119.516522 -5.1505615, 119.514168 -5.147855, 119.5099636 -5.1470242, 119.5075362 -5.1511937, 119.5040913 -5.1470212, 119.5023009 -5.1465011, 119.498944 -5.1509769, 119.49324 -5.1506749, 119.4981501 -5.1557432, 119.5019512 -5.1620345, 119.505233 -5.1623525, 119.5078904 -5.1614899, 119.5134868 -5.1621164, 119.519153 -5.1655765)), ((119.3546858 -5.0551708, 119.3528454 -5.054428, 119.3540004 -5.051783, 119.356482 -5.0531479, 119.3546858 -5.0551708)), ((119.428847 -5.0583661, 119.4242788 -5.0585098, 119.4218621 -5.0546052, 119.4222719 -5.0522355, 119.4266877 -5.0505017, 119.430692 -5.0561086, 119.428847 -5.0583661)), ((119.2757535 -5.043326, 119.2774533 -5.0450292, 119.2757445 -5.0470531, 119.2735347 -5.0473366, 119.2730093 -5.0449124, 119.2757535 -5.043326)), ((119.3312803 -5.0498698, 119.3319025 -5.0511872, 119.3303121 -5.0546731, 119.3286254 -5.0554746, 119.3258132 -5.0547525, 119.3242491 -5.0523447, 119.3247041 -5.0500651, 119.3236567 -5.0475198, 119.321381 -5.0455575, 119.3216765 -5.0437305, 119.3238541 -5.041716, 119.3290649 -5.0415978, 119.3320322 -5.0461881, 119.3312803 -5.0498698)), ((119.4231519 -5.044274, 119.4197377 -5.0462566, 119.4181062 -5.0448023, 119.4182611 -5.040896, 119.4195139 -5.0407215, 119.4231519 -5.044274)), ((119.2765655 -5.0320924, 119.2804667 -5.035866, 119.2805669 -5.038175, 119.2770414 -5.0417529, 119.2753089 -5.0416666, 119.2760705 -5.0381168, 119.2743512 -5.0365156, 119.2765655 -5.0320924)), ((119.4076778 -5.0287951, 119.4101669 -5.0284153, 119.4122815 -5.0299079, 119.4109301 -5.0318924, 119.4082462 -5.0329056, 119.4065687 -5.0321887, 119.4052452 -5.0293736, 119.4076778 -5.0287951)), ((119.3246219 -5.0057497, 119.3268269 -5.008971, 119.3265683 -5.0117046, 119.3275784 -5.0150339, 119.3295914 -5.0172088, 119.3277166 -5.0208163, 119.325811 -5.0205032, 119.3245849 -5.0178083, 119.3215909 -5.0170891, 119.3226784 -5.0144429, 119.3222749 -5.010322, 119.3228089 -5.006236, 119.3246219 -5.0057497)))</t>
  </si>
  <si>
    <t>1332:431</t>
  </si>
  <si>
    <t>pare-pare</t>
  </si>
  <si>
    <t>KOTA PARE-PARE</t>
  </si>
  <si>
    <t>MULTIPOLYGON (((119.6640866 -3.9612889, 119.6658844 -3.9635526, 119.6672398 -3.9680771, 119.6706931 -3.9730279, 119.6828729 -3.9857922, 119.6850911 -3.9923955, 119.6866164 -3.993963, 119.6919265 -3.994186, 119.693161 -3.9998154, 119.6918311 -3.9999038, 119.6888437 -4.009173, 119.6860772 -4.0104225, 119.6892577 -4.0143097, 119.6919353 -4.0142105, 119.6974453 -4.0182318, 119.7018798 -4.0192414, 119.6993942 -4.0227184, 119.6992471 -4.0259041, 119.7005194 -4.0303709, 119.6979752 -4.0343444, 119.6991526 -4.0372376, 119.698555 -4.0392251, 119.7017039 -4.0402858, 119.6978262 -4.0454175, 119.6987079 -4.046796, 119.6979518 -4.0513881, 119.7004022 -4.053081, 119.7002745 -4.0546674, 119.703189 -4.0561757, 119.7064963 -4.0605716, 119.70755 -4.0682902, 119.7099609 -4.0721521, 119.7149353 -4.0723062, 119.7145844 -4.0767851, 119.7072181 -4.0793231, 119.7045886 -4.0793695, 119.7003671 -4.0765812, 119.6979306 -4.0763083, 119.6809083 -4.0759632, 119.6764897 -4.0734997, 119.6696312 -4.0723072, 119.6611233 -4.0738363, 119.6527255 -4.0761217, 119.6462845 -4.0768653, 119.6404743 -4.0769234, 119.6396963 -4.0754381, 119.6345729 -4.0740839, 119.6292925 -4.0741851, 119.6263826 -4.0719241, 119.6261667 -4.0702502, 119.6202617 -4.0671386, 119.6221331 -4.0646918, 119.6230661 -4.0608967, 119.622358 -4.0572396, 119.6199559 -4.054373, 119.6172017 -4.052469, 119.6208712 -4.0485017, 119.6231401 -4.0475756, 119.6248992 -4.0398735, 119.6258522 -4.0382933, 119.6245666 -4.0310198, 119.6242435 -4.0251496, 119.6228546 -4.020399, 119.6204795 -4.017307, 119.6198993 -4.0148302, 119.6218509 -4.0060811, 119.6214833 -4.0023113, 119.6249716 -4.0045962, 119.6302986 -4.001777, 119.6322718 -3.9969524, 119.6338822 -3.9889888, 119.6354614 -3.9857763, 119.6357024 -3.9824061, 119.6376781 -3.9798292, 119.6403773 -3.9798937, 119.6411676 -3.9782256, 119.6452011 -3.9738652, 119.6486861 -3.9738716, 119.6514299 -3.9729005, 119.6534969 -3.9701407, 119.6572023 -3.9680558, 119.6578737 -3.9660235, 119.6640827 -3.9612916, 119.6640866 -3.9612889)))</t>
  </si>
  <si>
    <t>1332:432</t>
  </si>
  <si>
    <t>palopo</t>
  </si>
  <si>
    <t>KOTA PALOPO</t>
  </si>
  <si>
    <t>MULTIPOLYGON (((120.2023742 -2.9660882, 120.200027 -2.9663205, 120.1988665 -2.9635238, 120.2026863 -2.9644712, 120.2023742 -2.9660882)), ((120.2298271 -2.9526304, 120.2275026 -2.9561964, 120.2255106 -2.9565711, 120.2230171 -2.9548019, 120.2194823 -2.9551709, 120.2178616 -2.956688, 120.2146397 -2.956689, 120.2113022 -2.9547312, 120.2069671 -2.9571007, 120.2019385 -2.9579486, 120.1990295 -2.9576865, 120.1990423 -2.9607764, 120.1969932 -2.9606584, 120.193894 -2.9621455, 120.1908377 -2.9654743, 120.1896291 -2.968562, 120.1896711 -2.9750487, 120.1881555 -2.97701, 120.1907077 -2.9803464, 120.194197 -2.9817264, 120.1974983 -2.9809821, 120.1977196 -2.9837889, 120.2002697 -2.9857843, 120.203638 -2.989915, 120.2099835 -2.9864412, 120.2108207 -2.9874157, 120.2068976 -2.9903268, 120.2078785 -2.9927874, 120.2122061 -2.9937435, 120.2109518 -2.9973515, 120.2173538 -3.0012771, 120.2180005 -3.0037092, 120.2206011 -3.005629, 120.2224165 -3.0102435, 120.2221708 -3.0140982, 120.2236204 -3.0173846, 120.2223635 -3.0206991, 120.2256576 -3.0267205, 120.228004 -3.0361441, 120.2277909 -3.0386356, 120.229436 -3.0410247, 120.2294726 -3.0432523, 120.2221903 -3.0516676, 120.2174551 -3.0549621, 120.215991 -3.0567147, 120.2123977 -3.0579931, 120.2046578 -3.0593241, 120.1998021 -3.0570518, 120.1970469 -3.0565185, 120.1944165 -3.05773, 120.1902776 -3.0549139, 120.1878783 -3.0543754, 120.1854566 -3.0554425, 120.1778604 -3.0536633, 120.172222 -3.0547631, 120.1656317 -3.0572771, 120.1659892 -3.0599171, 120.1649593 -3.0619992, 120.1637305 -3.0688273, 120.1602114 -3.0718227, 120.1571667 -3.0721138, 120.1538457 -3.0708705, 120.1534352 -3.0733027, 120.1503204 -3.0728078, 120.1484829 -3.0809978, 120.1457123 -3.0817468, 120.1446985 -3.0838984, 120.1411782 -3.0848426, 120.1408378 -3.0864944, 120.137807 -3.0867276, 120.1359099 -3.0849784, 120.1351464 -3.081247, 120.1336182 -3.0797374, 120.1301409 -3.0785123, 120.1267232 -3.0756165, 120.1235344 -3.0690696, 120.1175125 -3.065165, 120.1144204 -3.05873, 120.1095278 -3.0535751, 120.1000449 -3.0474361, 120.0974031 -3.0412247, 120.0931391 -3.0356709, 120.0870721 -3.0343226, 120.084612 -3.0308773, 120.082895 -3.0310729, 120.0841189 -3.0272815, 120.0838717 -3.0252477, 120.0859699 -3.0217252, 120.0836102 -3.0151299, 120.0831495 -3.0111207, 120.0844837 -3.0088368, 120.0842857 -3.0064115, 120.0806246 -3.0050623, 120.0774335 -3.0020238, 120.0717975 -3.0009774, 120.0678365 -2.9963637, 120.0635909 -2.9938921, 120.0618058 -2.9918882, 120.0624069 -2.9902962, 120.0562304 -2.9876687, 120.0526219 -2.9827931, 120.0584908 -2.9712875, 120.0590613 -2.9677171, 120.0570701 -2.9642904, 120.0515332 -2.9609546, 120.0493618 -2.9583066, 120.048287 -2.9540073, 120.0558015 -2.9532009, 120.0608357 -2.948656, 120.0632144 -2.9438184, 120.0658397 -2.9425309, 120.0704527 -2.9352995, 120.0742927 -2.9337367, 120.0757854 -2.9341075, 120.0795967 -2.9309032, 120.0834326 -2.9319891, 120.0859626 -2.9296908, 120.0910721 -2.9218469, 120.0929436 -2.920539, 120.0942616 -2.9177606, 120.0978872 -2.918369, 120.1001214 -2.9169931, 120.1064704 -2.914745, 120.1088617 -2.9145771, 120.111269 -2.9126861, 120.1160906 -2.9109514, 120.1201026 -2.9107626, 120.1268597 -2.9083782, 120.1314645 -2.9052277, 120.1341731 -2.9050714, 120.1359541 -2.9035098, 120.1399775 -2.9032782, 120.1414553 -2.8987199, 120.1432899 -2.8964099, 120.1473786 -2.8971057, 120.1508109 -2.8954244, 120.1517722 -2.8933883, 120.153921 -2.8930923, 120.1553144 -2.8912727, 120.1612961 -2.8885223, 120.166679 -2.8883377, 120.1709048 -2.8867713, 120.1751766 -2.8891027, 120.177948 -2.8881805, 120.1801516 -2.8916197, 120.1850709 -2.8903754, 120.1927556 -2.8915807, 120.1994623 -2.8902074, 120.2036023 -2.8917512, 120.2083268 -2.8946219, 120.2118117 -2.8946216, 120.2140944 -2.8965922, 120.2165338 -2.8959019, 120.2186523 -2.9004878, 120.2205543 -2.9022333, 120.2173345 -2.9033919, 120.2177089 -2.9092692, 120.2157163 -2.9132255, 120.21896 -2.9238992, 120.2248502 -2.9275036, 120.2294066 -2.9339447, 120.230789 -2.9381178, 120.2268848 -2.9398354, 120.225063 -2.9431193, 120.224524 -2.9472749, 120.227314 -2.9484865, 120.2279689 -2.9511994, 120.2298271 -2.9526304)))</t>
  </si>
  <si>
    <t>1332:433</t>
  </si>
  <si>
    <t>SULAWESI TENGGARA</t>
  </si>
  <si>
    <t>buton</t>
  </si>
  <si>
    <t>KABUPATEN BUTON</t>
  </si>
  <si>
    <t>MULTIPOLYGON (((122.6801366 -6.1741087, 122.6847961 -6.1771042, 122.6944703 -6.17755, 122.6972843 -6.1782558, 122.6998337 -6.1803697, 122.7036128 -6.1853011, 122.7080966 -6.1884723, 122.7099421 -6.191114, 122.7132831 -6.1934044, 122.7171521 -6.1950789, 122.7216354 -6.1993943, 122.7277031 -6.20151, 122.7372894 -6.2030112, 122.7380798 -6.2054762, 122.736935 -6.2081163, 122.7332396 -6.2108431, 122.730161 -6.2110176, 122.7203987 -6.2095161, 122.7164397 -6.2115385, 122.7129228 -6.208984, 122.7116035 -6.2089833, 122.7076471 -6.2060764, 122.7036888 -6.2067784, 122.6984115 -6.2067754, 122.6964784 -6.2034295, 122.6924337 -6.2014026, 122.6917319 -6.1983215, 122.6882137 -6.1983194, 122.6848731 -6.1955888, 122.6827626 -6.1950594, 122.6790704 -6.1919764, 122.6760827 -6.1876616, 122.6765264 -6.1812363, 122.6730108 -6.1771852, 122.6738042 -6.1741929, 122.6801366 -6.1741087)), ((122.5106808 -5.6240177, 122.5169008 -5.6247153, 122.5216116 -5.6282745, 122.5260606 -5.6287456, 122.5327604 -5.6305252, 122.5360775 -5.6304205, 122.5435362 -5.6270445, 122.5449887 -5.6276726, 122.5465197 -5.6329722, 122.5508772 -5.6388999, 122.5552346 -5.6470652, 122.5568834 -5.6529537, 122.554371 -5.6711293, 122.5526829 -5.6732099, 122.5506024 -5.6776851, 122.546559 -5.6822389, 122.5423585 -5.6880488, 122.5381974 -5.6899331, 122.5362738 -5.6926025, 122.5298482 -5.6949276, 122.5266784 -5.6950832, 122.5204535 -5.6937802, 122.5128378 -5.6964889, 122.5047207 -5.698457, 122.4973708 -5.6993939, 122.4918749 -5.6995117, 122.4872819 -5.6976274, 122.4820216 -5.6928773, 122.478096 -5.6907182, 122.472443 -5.6900901, 122.4659658 -5.6925633, 122.4601558 -5.6932699, 122.4572116 -5.692367, 122.456348 -5.6866356, 122.4570153 -5.6851438, 122.4637674 -5.6797265, 122.4662406 -5.6791376, 122.4696951 -5.6803938, 122.4726393 -5.6778422, 122.4746414 -5.6746232, 122.4766827 -5.6730922, 122.4810402 -5.6728959, 122.4837881 -5.6713256, 122.4848873 -5.6688132, 122.4891662 -5.6650054, 122.4911683 -5.6616686, 122.4914038 -5.6591954, 122.4946229 -5.6550735, 122.4946621 -5.6513834, 122.4976456 -5.6500094, 122.5022386 -5.6494991, 122.5025134 -5.6481644, 122.5058502 -5.6462801, 122.5060072 -5.6368978, 122.5032593 -5.6306168, 122.5080878 -5.6241003, 122.5106808 -5.6240177)), ((122.5131543 -5.5884796, 122.5141994 -5.5900531, 122.5141951 -5.5952953, 122.5114017 -5.598613, 122.5098293 -5.6019318, 122.5040737 -5.6017522, 122.5011115 -5.5984296, 122.5007646 -5.5961577, 122.5039072 -5.5924908, 122.5084427 -5.5914462, 122.508619 -5.5891748, 122.5131543 -5.5884796)), ((122.5246416 -5.5006248, 122.5246085 -5.5021369, 122.5204805 -5.5069843, 122.5200879 -5.5100463, 122.5185962 -5.5124017, 122.5181251 -5.5167199, 122.5161623 -5.5201352, 122.5131395 -5.5220195, 122.5106664 -5.525317, 122.5104308 -5.5288893, 122.5116085 -5.5326187, 122.509685 -5.5363873, 122.511687 -5.5403522, 122.5105486 -5.5432179, 122.5096457 -5.5483605, 122.5083503 -5.551501, 122.5088606 -5.5571931, 122.5059556 -5.5615899, 122.5012841 -5.5632779, 122.4891539 -5.562532, 122.4866808 -5.5616291, 122.4821663 -5.5548378, 122.4756839 -5.548305, 122.4735299 -5.5478109, 122.470782 -5.5414906, 122.4700361 -5.5378398, 122.4716063 -5.5306559, 122.4754927 -5.5292427, 122.4776518 -5.5223728, 122.4825981 -5.5143645, 122.4867593 -5.5121662, 122.4969267 -5.5089079, 122.5000672 -5.5083976, 122.5017945 -5.5070628, 122.5100775 -5.5032942, 122.5173007 -5.501724, 122.5204412 -5.4998004, 122.5246416 -5.5006248)), ((122.0528886 -5.4912651, 122.0573611 -5.4926449, 122.0611163 -5.4909121, 122.0631691 -5.4911584, 122.0579718 -5.4987468, 122.0518835 -5.5036576, 122.0422402 -5.5093262, 122.0395441 -5.5101482, 122.036328 -5.5135141, 122.033064 -5.5144994, 122.0312164 -5.5172708, 122.0270526 -5.5193665, 122.0170393 -5.5189007, 122.0108931 -5.5201653, 122.0093409 -5.521752, 122.0012785 -5.5231305, 121.9934643 -5.5232446, 121.9935259 -5.5220745, 121.9996845 -5.5194879, 122.0044882 -5.5165318, 122.0127407 -5.5132061, 122.0174212 -5.5070476, 122.0204389 -5.5058158, 122.0255466 -5.5052324, 122.0307237 -5.5013817, 122.0357737 -5.5003347, 122.0385035 -5.498681, 122.0403413 -5.495182, 122.0452682 -5.4930471, 122.0467019 -5.4906171, 122.050279 -5.490297, 122.0528886 -5.4912651)), ((121.9399806 -5.4853827, 121.9405776 -5.4885761, 121.9375664 -5.4872765, 121.9399806 -5.4853827)), ((122.0759994 -5.4733617, 122.0815284 -5.4731006, 122.0870443 -5.4740638, 122.0876738 -5.4767913, 122.0899255 -5.479043, 122.0919714 -5.4855471, 122.0892977 -5.4888661, 122.0884201 -5.4911755, 122.0855318 -5.494074, 122.0818128 -5.4932786, 122.0802908 -5.489328, 122.0765957 -5.4870647, 122.0706373 -5.4873418, 122.0749791 -5.4823534, 122.0753286 -5.4812136, 122.0732281 -5.4770684, 122.0737131 -5.4732924, 122.0759994 -5.4733617)), ((122.0446271 -5.4013083, 122.045468 -5.4058921, 122.0468314 -5.408514, 122.0484477 -5.4143811, 122.0469356 -5.415604, 122.0448887 -5.4143904, 122.0437801 -5.4169154, 122.0459972 -5.4219654, 122.0431643 -5.423813, 122.0459972 -5.4272002, 122.0459972 -5.4298484, 122.0436569 -5.4335435, 122.0434106 -5.4379161, 122.0451966 -5.4485705, 122.0467362 -5.450726, 122.0466472 -5.4546541, 122.0489907 -5.4579222, 122.0499192 -5.4607282, 122.0455148 -5.4610724, 122.0416554 -5.4637, 122.036249 -5.4706853, 122.0308449 -5.4750733, 122.0279349 -5.4743804, 122.0236393 -5.4751195, 122.0190204 -5.4741495, 122.0147248 -5.4763204, 122.0117225 -5.4735952, 122.0111006 -5.4686773, 122.0093013 -5.4676303, 122.0054436 -5.4674179, 122.004286 -5.4689301, 121.9985585 -5.4665744, 121.9960181 -5.4687915, 121.9950481 -5.4734567, 121.9915378 -5.4747961, 121.9893224 -5.4728112, 121.9834391 -5.4749501, 121.980868 -5.4747961, 121.9785899 -5.4766331, 121.9741181 -5.4769145, 121.9711683 -5.4758123, 121.9690436 -5.4773688, 121.9654879 -5.4778925, 121.9605646 -5.4774416, 121.9546655 -5.4805727, 121.9530642 -5.486177, 121.9534953 -5.4909191, 121.9553429 -5.4928282, 121.9556508 -5.4956612, 121.948199 -5.4934441, 121.9473368 -5.4915965, 121.9505392 -5.4893178, 121.9515862 -5.4853148, 121.9506624 -5.4840215, 121.9457355 -5.4831593, 121.9451197 -5.4787251, 121.9462481 -5.4736323, 121.9500908 -5.467469, 121.9517317 -5.4619141, 121.9527201 -5.4563581, 121.9527873 -5.4174541, 121.9549295 -5.4047083, 121.9790437 -5.4047493, 122.0089641 -5.4030691, 122.0090326 -5.4020906, 122.0266211 -5.4012797, 122.0446271 -5.4013083)), ((122.6847669 -5.294157, 122.6818349 -5.2948337, 122.6804661 -5.2938529, 122.6802183 -5.2895928, 122.6854241 -5.2801459, 122.6899875 -5.275576, 122.6920777 -5.2711736, 122.6947432 -5.2681892, 122.6985024 -5.259395, 122.7001931 -5.2525194, 122.7043072 -5.2488562, 122.7088721 -5.2421497, 122.7117058 -5.2395998, 122.7123662 -5.2423752, 122.7081928 -5.2498531, 122.7059978 -5.2549075, 122.7030673 -5.2577606, 122.7018838 -5.2666086, 122.7021239 -5.2737336, 122.6986151 -5.2839102, 122.6956335 -5.2858808, 122.6916979 -5.2897801, 122.6906124 -5.2916875, 122.6847669 -5.294157)), ((122.3104818 -5.2284139, 122.3064247 -5.2286706, 122.3063687 -5.2245453, 122.3104198 -5.2243711, 122.3104818 -5.2284139)), ((122.7260874 -5.211085, 122.7225115 -5.2123869, 122.716986 -5.2123844, 122.7215404 -5.2032626, 122.7244233 -5.2009526, 122.7260549 -5.1985439, 122.7303381 -5.1956885, 122.7328929 -5.1919314, 122.7358986 -5.1892262, 122.7381931 -5.1888399, 122.7384444 -5.1967529, 122.7325914 -5.2029416, 122.7260874 -5.211085)), ((122.316453 -5.1419804, 122.3167275 -5.1454258, 122.3221194 -5.1467486, 122.3239364 -5.1457727, 122.3284117 -5.1465467, 122.3313392 -5.1462775, 122.335579 -5.1474215, 122.3428471 -5.1457391, 122.3460777 -5.146631, 122.3458082 -5.1505845, 122.3492404 -5.1495078, 122.3542205 -5.1514258, 122.3553645 -5.1533774, 122.3578882 -5.1627991, 122.358292 -5.1687886, 122.3605128 -5.1714469, 122.3638104 -5.1739032, 122.3601763 -5.1749127, 122.3591669 -5.1766288, 122.361455 -5.1788833, 122.3678483 -5.1792198, 122.3661995 -5.1849401, 122.3688241 -5.1856131, 122.3691269 -5.1829212, 122.3709776 -5.1824164, 122.374107 -5.1836951, 122.376597 -5.1869927, 122.3772363 -5.1909632, 122.376388 -5.1923025, 122.3805299 -5.1950008, 122.3845271 -5.1968249, 122.4042925 -5.2099507, 122.441142 -5.2272349, 122.4506149 -5.2278642, 122.458686 -5.2267285, 122.468158 -5.2273575, 122.4869968 -5.2250079, 122.5045494 -5.2249513, 122.5084669 -5.2203261, 122.5132967 -5.2161258, 122.5101643 -5.2098862, 122.515623 -5.2010765, 122.5161364 -5.1938662, 122.5207908 -5.1919752, 122.5211533 -5.1937235, 122.5241345 -5.1933611, 122.5385245 -5.203275, 122.55105 -5.2102186, 122.5550603 -5.2131126, 122.5619208 -5.2169733, 122.5726969 -5.2162096, 122.5982403 -5.2127621, 122.6076919 -5.2129385, 122.6111571 -5.2083284, 122.6143552 -5.2100392, 122.6170387 -5.2095103, 122.6263133 -5.2038327, 122.6230719 -5.2107065, 122.6172843 -5.2176718, 122.6120687 -5.2207675, 122.6082327 -5.2220461, 122.6032526 -5.22494, 122.5988783 -5.226084, 122.5912456 -5.2312211, 122.5899542 -5.2339698, 122.5850133 -5.2406715, 122.5809933 -5.2448811, 122.5773147 -5.2474979, 122.5776181 -5.2510248, 122.5802348 -5.2550828, 122.5845876 -5.2560558, 122.5875896 -5.25382, 122.5957307 -5.2515951, 122.5993714 -5.2514434, 122.6013435 -5.249977, 122.6088778 -5.2501287, 122.6131506 -5.2494713, 122.6151059 -5.25055, 122.6167914 -5.2492016, 122.6215109 -5.2494039, 122.6236684 -5.2504152, 122.6285227 -5.2547301, 122.6322308 -5.2570899, 122.6379026 -5.2623656, 122.6413411 -5.267675, 122.6445268 -5.2777882, 122.6453864 -5.281884, 122.6465499 -5.2953733, 122.6452668 -5.2977985, 122.6448711 -5.3025937, 122.6420452 -5.30812, 122.6430691 -5.3197427, 122.6438276 -5.324142, 122.6435748 -5.3338506, 122.6415521 -5.3403231, 122.6412165 -5.3438705, 122.6412924 -5.3532379, 122.6400788 -5.3562339, 122.6352695 -5.3582636, 122.6308987 -5.3609389, 122.623219 -5.3688461, 122.621015 -5.3716001, 122.6193972 -5.371827, 122.6165401 -5.368758, 122.6172085 -5.3619499, 122.6182075 -5.3596131, 122.6187195 -5.3545218, 122.6220707 -5.3492274, 122.6220707 -5.3471468, 122.6159467 -5.3466364, 122.609548 -5.3524856, 122.6056616 -5.3528782, 122.6026781 -5.3545662, 122.5987132 -5.3582956, 122.5972977 -5.3607534, 122.5953879 -5.3617128, 122.5930996 -5.3710146, 122.5935314 -5.3817316, 122.5931781 -5.3907605, 122.5964756 -5.3974734, 122.6006368 -5.4007709, 122.6031492 -5.4035188, 122.6033455 -5.4064631, 122.6011864 -5.4082296, 122.5995769 -5.4129796, 122.5975748 -5.415649, 122.5941202 -5.4165127, 122.5941861 -5.4204212, 122.5958475 -5.424835, 122.6003227 -5.4274259, 122.595769 -5.4337854, 122.5909405 -5.435552, 122.5886244 -5.4335499, 122.5874967 -5.4295711, 122.5758093 -5.4165606, 122.5716482 -5.4131846, 122.5665056 -5.4113788, 122.5585366 -5.4198582, 122.5559064 -5.4217817, 122.5563382 -5.4248437, 122.555082 -5.4264925, 122.5516667 -5.4349326, 122.548801 -5.436071, 122.5474663 -5.4398789, 122.5446006 -5.4412136, 122.537613 -5.4410958, 122.5318815 -5.4395648, 122.5274063 -5.4399574, 122.523834 -5.4382694, 122.520772 -5.4381516, 122.5197121 -5.4367776, 122.5191983 -5.430637, 122.5182254 -5.4265766, 122.5204383 -5.4212714, 122.5186064 -5.4171364, 122.516565 -5.4149904, 122.5132665 -5.409702, 122.5124039 -5.406197, 122.5138694 -5.4034752, 122.5177078 -5.4005441, 122.5230118 -5.3994275, 122.5249392 -5.3950201, 122.5246449 -5.3835935, 122.526587 -5.380642, 122.5272516 -5.3707381, 122.5314563 -5.3635559, 122.5316656 -5.3595081, 122.5330614 -5.3519011, 122.5343874 -5.3494585, 122.5354342 -5.3417817, 122.5380862 -5.3380131, 122.5390414 -5.332944, 122.5388453 -5.3252508, 122.5376301 -5.3237188, 122.5327765 -5.3205539, 122.5232041 -5.316589, 122.5205746 -5.3109256, 122.524148 -5.3034419, 122.5245525 -5.3010821, 122.5240805 -5.2948794, 122.5268448 -5.2906993, 122.5270471 -5.2877658, 122.5305494 -5.2847009, 122.5309575 -5.2817997, 122.5300136 -5.2784961, 122.5345982 -5.2736417, 122.5379019 -5.2727653, 122.5383064 -5.2699336, 122.540801 -5.2676412, 122.5404639 -5.2631915, 122.537767 -5.260562, 122.5348005 -5.2622476, 122.5332498 -5.2646747, 122.5280584 -5.2675064, 122.5240805 -5.2732372, 122.5256986 -5.2756644, 122.5230692 -5.2787657, 122.5194959 -5.2793051, 122.5127538 -5.2842943, 122.5120122 -5.2874631, 122.5106637 -5.2884744, 122.5058768 -5.2887441, 122.5016293 -5.289688, 122.494985 -5.2928244, 122.4928174 -5.2954375, 122.4864562 -5.2963739, 122.4819016 -5.2996776, 122.4807585 -5.3016068, 122.4799196 -5.31236, 122.4827318 -5.3186826, 122.4858776 -5.3232809, 122.4886082 -5.3244471, 122.4932729 -5.3292256, 122.4948088 -5.3299651, 122.4960603 -5.3333783, 122.4978779 -5.3350149, 122.4986468 -5.3391811, 122.4960229 -5.342701, 122.4960709 -5.3446529, 122.4982628 -5.3457569, 122.4972388 -5.3484448, 122.4930807 -5.3506921, 122.4888217 -5.3578176, 122.4866724 -5.3624655, 122.4876478 -5.3655135, 122.4873537 -5.3681627, 122.4858381 -5.3701263, 122.4818181 -5.3719466, 122.4788221 -5.3662959, 122.4733989 -5.3664476, 122.4704029 -5.3610244, 122.468317 -5.3617829, 122.4674827 -5.3661442, 122.4718061 -5.3725913, 122.471844 -5.3754736, 122.4740878 -5.3864211, 122.4717102 -5.3911329, 122.46908 -5.3944697, 122.4700222 -5.3982383, 122.4670779 -5.3995337, 122.465356 -5.4023844, 122.4605806 -5.4039917, 122.4574074 -5.4025362, 122.4515717 -5.4027528, 122.4496874 -5.4050296, 122.4458795 -5.406011, 122.4417576 -5.4035379, 122.4330034 -5.4017714, 122.4316295 -5.4034986, 122.4215455 -5.4010778, 122.4157186 -5.4023847, 122.4126834 -5.4014017, 122.4068833 -5.3982219, 122.4034974 -5.3926868, 122.3978151 -5.384443, 122.397079 -5.382647, 122.3978151 -5.3763758, 122.3937815 -5.3683086, 122.3940759 -5.3645989, 122.3925744 -5.3595937, 122.3911022 -5.3570911, 122.3910434 -5.3532931, 122.3891002 -5.3476107, 122.3838006 -5.3396613, 122.3824465 -5.3326668, 122.3845661 -5.3297982, 122.3848899 -5.3269423, 122.3896301 -5.3270895, 122.3974029 -5.3255585, 122.4024604 -5.3237102, 122.4072955 -5.322997, 122.4142438 -5.3231442, 122.4186602 -5.3224082, 122.4257558 -5.3194051, 122.429966 -5.3195817, 122.4347945 -5.3183157, 122.4355011 -5.316137, 122.4391457 -5.3166318, 122.4412242 -5.3147621, 122.4375621 -5.3129867, 122.4329714 -5.31355, 122.4314874 -5.3154807, 122.4293304 -5.3154911, 122.4273162 -5.3138994, 122.4123301 -5.3151065, 122.4102986 -5.3160192, 122.4029086 -5.316873, 122.4007593 -5.316137, 122.3986689 -5.3127806, 122.3969907 -5.31334, 122.3922505 -5.3204061, 122.3898657 -5.3213188, 122.3845661 -5.3206416, 122.3801497 -5.3223493, 122.3772644 -5.3246458, 122.3757708 -5.328115, 122.3735251 -5.3304669, 122.3711404 -5.336246, 122.3706988 -5.3402796, 122.3732602 -5.3488768, 122.3756156 -5.3535581, 122.3785599 -5.3552657, 122.3824246 -5.3601152, 122.382034 -5.3678375, 122.3790015 -5.37246, 122.3786129 -5.375218, 122.3760425 -5.3798696, 122.3715281 -5.3821465, 122.3650508 -5.3889771, 122.3613999 -5.3903118, 122.3531561 -5.3914895, 122.3483276 -5.3930597, 122.3415362 -5.3934915, 122.3354908 -5.3953366, 122.3315055 -5.3953767, 122.3262263 -5.3967106, 122.3144036 -5.396017, 122.3058719 -5.3965928, 122.2970785 -5.3961741, 122.2922107 -5.3943421, 122.2882027 -5.3949055, 122.2789001 -5.3946087, 122.2723435 -5.3881895, 122.2694101 -5.3840165, 122.266797 -5.3753833, 122.2668889 -5.3699592, 122.2696044 -5.3634014, 122.2663457 -5.3548787, 122.2668173 -5.3445136, 122.2656893 -5.3394658, 122.2663379 -5.3347846, 122.2659149 -5.3266912, 122.2678607 -5.3204026, 122.2681709 -5.314255, 122.2705679 -5.3079099, 122.2734863 -5.302605, 122.2749389 -5.2964325, 122.2852387 -5.2863889, 122.2873365 -5.2815972, 122.2886172 -5.2822376, 122.2919074 -5.2795215, 122.2934531 -5.2764301, 122.2983773 -5.2691652, 122.3034561 -5.2606196, 122.3063267 -5.2570424, 122.3085349 -5.2489163, 122.312068 -5.2439259, 122.3153581 -5.2371026, 122.3151901 -5.2290281, 122.3137492 -5.225045, 122.311216 -5.2223649, 122.3091758 -5.2216955, 122.3056757 -5.2174122, 122.3046694 -5.2146603, 122.3059381 -5.2126747, 122.3056966 -5.2047531, 122.3031318 -5.2012462, 122.3037076 -5.1971636, 122.3056442 -5.1949129, 122.3086801 -5.1947035, 122.3123779 -5.1911001, 122.3139016 -5.1873904, 122.3155962 -5.1865975, 122.3151602 -5.1820246, 122.3155577 -5.1759079, 122.315094 -5.1714695, 122.3128196 -5.1695263, 122.3101734 -5.1649701, 122.3119955 -5.1592458, 122.3110533 -5.154176, 122.3099317 -5.1522468, 122.3069257 -5.1509009, 122.3067462 -5.1492409, 122.3105149 -5.1441262, 122.316453 -5.1419804)), ((122.9240245 -5.1737621, 122.9209669 -5.1745337, 122.9197667 -5.1766197, 122.9207383 -5.1825349, 122.9238816 -5.1816777, 122.9311114 -5.1885931, 122.9336355 -5.197079, 122.934169 -5.2049671, 122.9366016 -5.2089606, 122.943942 -5.2128827, 122.9440849 -5.2161117, 122.9469139 -5.2169976, 122.9523148 -5.2172262, 122.955799 -5.2160872, 122.955268 -5.2083606, 122.9589111 -5.2077485, 122.9624164 -5.2103775, 122.963125 -5.2067701, 122.9606256 -5.2052719, 122.9605875 -5.2017666, 122.9631784 -5.1994424, 122.9692365 -5.1989852, 122.9696556 -5.1978803, 122.9674458 -5.1947178, 122.9699985 -5.1924699, 122.9700366 -5.1896123, 122.9764278 -5.1822619, 122.978753 -5.1806001, 122.983514 -5.1730195, 122.9935895 -5.1599855, 123.0046397 -5.1476031, 123.0083637 -5.1447535, 123.012488 -5.1435429, 123.0197132 -5.1406036, 123.0218831 -5.1387107, 123.0282461 -5.1357545, 123.0332392 -5.1355456, 123.039573 -5.1381251, 123.0498608 -5.1470671, 123.0531849 -5.1510375, 123.0569707 -5.1510837, 123.0598961 -5.1524489, 123.0679006 -5.1605649, 123.0690652 -5.1670801, 123.0668719 -5.1686043, 123.0657887 -5.1736597, 123.0684537 -5.1760625, 123.0676941 -5.1781858, 123.0634945 -5.1789873, 123.0584599 -5.1838716, 123.0591362 -5.1859756, 123.0583848 -5.1907847, 123.0594368 -5.191987, 123.0661996 -5.1916864, 123.0686042 -5.1898078, 123.0692053 -5.1861259, 123.0745284 -5.1808887, 123.0765693 -5.177259, 123.0826221 -5.1730485, 123.0889394 -5.1765021, 123.0916675 -5.1793804, 123.0914524 -5.1806758, 123.0947548 -5.183554, 123.0981466 -5.1836435, 123.1024204 -5.1883027, 123.1043255 -5.1888742, 123.106764 -5.1945513, 123.1067933 -5.1977655, 123.105709 -5.2019838, 123.1043231 -5.2030737, 123.1033188 -5.207032, 123.1007351 -5.2109187, 123.0969307 -5.2127185, 123.0916759 -5.213983, 123.0933974 -5.2158343, 123.0975054 -5.2156595, 123.1024204 -5.2133353, 123.1072245 -5.2088082, 123.1064211 -5.2081535, 123.1093842 -5.2041883, 123.1123268 -5.2056388, 123.1175086 -5.2070105, 123.1226141 -5.2121541, 123.1285961 -5.2168787, 123.130082 -5.220003, 123.132358 -5.2210721, 123.1324824 -5.2233178, 123.1354924 -5.2262897, 123.1370546 -5.2264421, 123.1377023 -5.2296046, 123.1403478 -5.2321234, 123.1418934 -5.2393585, 123.1439442 -5.2391366, 123.1473267 -5.2406695, 123.1478436 -5.2429146, 123.1506885 -5.2473852, 123.153635 -5.2481472, 123.1571911 -5.24769, 123.1582071 -5.2489092, 123.1619157 -5.2491632, 123.1675547 -5.248452, 123.1755814 -5.2461659, 123.1814236 -5.2470296, 123.1847765 -5.2493664, 123.1880278 -5.2555135, 123.1892726 -5.2567354, 123.1941487 -5.2573856, 123.1980504 -5.2606429, 123.1996777 -5.2671594, 123.1979146 -5.2699843, 123.1991072 -5.2716918, 123.2022799 -5.2723722, 123.2084553 -5.2700892, 123.215367 -5.2703103, 123.2214179 -5.2733148, 123.2237849 -5.2765271, 123.2243485 -5.2796268, 123.2229395 -5.2822755, 123.2216433 -5.2905037, 123.218431 -5.300986, 123.2146439 -5.3059307, 123.2112921 -5.3083048, 123.208005 -5.3083688, 123.203271 -5.3112994, 123.1984806 -5.3191893, 123.1957191 -5.325614, 123.1962656 -5.3290312, 123.1938594 -5.3332786, 123.1892381 -5.338238, 123.1860258 -5.3400977, 123.1855843 -5.3421923, 123.1783909 -5.3492758, 123.1769652 -5.3494083, 123.1727233 -5.3590575, 123.1693111 -5.3597719, 123.1677532 -5.3588913, 123.1656853 -5.3604757, 123.1642987 -5.3647166, 123.1623343 -5.3647166, 123.1619279 -5.3618717, 123.1586766 -5.363836, 123.1575251 -5.3685098, 123.1541383 -5.3702032, 123.1532204 -5.373726, 123.1476944 -5.3779634, 123.1461456 -5.3804039, 123.1418628 -5.3831544, 123.1403598 -5.3894206, 123.1356689 -5.395888, 123.1311177 -5.3988217, 123.1238002 -5.4011798, 123.1179675 -5.4013013, 123.1137407 -5.4006251, 123.1015761 -5.4082161, 123.0953684 -5.410882, 123.0919306 -5.4111075, 123.088211 -5.4134181, 123.0838715 -5.4139253, 123.082688 -5.4160105, 123.0781231 -5.4160105, 123.0724311 -5.4181521, 123.0695569 -5.4198428, 123.0600689 -5.4223855, 123.0495678 -5.4279465, 123.047763 -5.4292809, 123.0382472 -5.434596, 123.0351895 -5.4370536, 123.0304002 -5.4387023, 123.0247563 -5.4414663, 123.0175666 -5.4436129, 123.0151863 -5.4437118, 123.013847 -5.4382026, 123.0101275 -5.4342013, 123.007528 -5.4293095, 123.0074685 -5.427626, 123.0041274 -5.4216511, 123.0044132 -5.4188792, 123.0012412 -5.4115638, 123.0018699 -5.4081061, 122.9978978 -5.403934, 122.9958113 -5.3997301, 122.9897703 -5.3988568, 122.9873804 -5.3944433, 122.9851371 -5.3953412, 122.9774083 -5.3939387, 122.9717693 -5.3952342, 122.965635 -5.403045, 122.964111 -5.4057883, 122.9612152 -5.4084172, 122.956224 -5.4101318, 122.9529854 -5.4102461, 122.9466224 -5.4140943, 122.9428911 -5.4223203, 122.9392689 -5.4257534, 122.9299341 -5.4314305, 122.9231182 -5.4369865, 122.9175536 -5.4379509, 122.9142557 -5.43974, 122.9126311 -5.4384864, 122.9095277 -5.4396655, 122.9015127 -5.4397433, 122.8993678 -5.4385944, 122.8951951 -5.4391532, 122.8889061 -5.4426564, 122.8825579 -5.4480147, 122.8760641 -5.4517545, 122.8722457 -5.455033, 122.8641435 -5.4641547, 122.8619888 -5.4687376, 122.8582472 -5.4710058, 122.8552269 -5.4759708, 122.8542745 -5.4787659, 122.8484639 -5.4861308, 122.8471502 -5.4900767, 122.846394 -5.4957329, 122.8464581 -5.5016852, 122.8442943 -5.5087755, 122.8439652 -5.5122695, 122.8446746 -5.5199197, 122.8434165 -5.52149, 122.8465857 -5.526361, 122.8523415 -5.5266521, 122.85392 -5.5254626, 122.8622814 -5.5227773, 122.8661518 -5.5177735, 122.8725269 -5.5086015, 122.8777244 -5.5060938, 122.8809866 -5.5069307, 122.883793 -5.5103903, 122.888155 -5.5127478, 122.8927449 -5.513965, 122.8972964 -5.5177669, 122.8981297 -5.5252173, 122.8974069 -5.5366965, 122.8980387 -5.5430499, 122.8964095 -5.5437581, 122.8968609 -5.5483642, 122.8982921 -5.5519889, 122.8955033 -5.5545557, 122.8928649 -5.5588592, 122.8926816 -5.5616345, 122.8937422 -5.5646792, 122.8968299 -5.5594606, 122.8985179 -5.5604757, 122.896588 -5.5636648, 122.8893036 -5.570864, 122.889062 -5.5732319, 122.886968 -5.5769042, 122.8783234 -5.5828175, 122.8727515 -5.5871511, 122.8673957 -5.5951719, 122.8634574 -5.5999854, 122.8627323 -5.6071132, 122.8608623 -5.6106164, 122.8582689 -5.6133945, 122.8542285 -5.6161722, 122.8491625 -5.6205806, 122.8426003 -5.6282142, 122.8393096 -5.6314608, 122.8361822 -5.6373749, 122.8339835 -5.6398564, 122.8215169 -5.6516683, 122.8143568 -5.6650258, 122.8101251 -5.674474, 122.806218 -5.6855515, 122.8045893 -5.6923937, 122.8029616 -5.6959775, 122.8000334 -5.6976057, 122.7928765 -5.6989065, 122.7863693 -5.7024885, 122.7779111 -5.7037887, 122.7554685 -5.6969368, 122.7535183 -5.6933517, 122.758075 -5.6871625, 122.7642569 -5.6835808, 122.7720663 -5.677067, 122.7730472 -5.6640335, 122.7672301 -5.661538, 122.7662813 -5.6600246, 122.762966 -5.6584901, 122.7597143 -5.655882, 122.7616681 -5.6506693, 122.7600451 -5.6425224, 122.7567936 -5.6399143, 122.753227 -5.6397026, 122.750451 -5.6405238, 122.7470362 -5.6389326, 122.7434579 -5.6399086, 122.7419859 -5.6495607, 122.7402106 -5.6519556, 122.7395461 -5.6594576, 122.7348047 -5.6644728, 122.7337223 -5.6696502, 122.7321784 -5.6716588, 122.7301728 -5.6713488, 122.7269313 -5.6741294, 122.7262336 -5.6813163, 122.7284687 -5.685877, 122.7288533 -5.6882729, 122.7254571 -5.6919035, 122.7232977 -5.6902023, 122.715585 -5.6856389, 122.7124233 -5.6827779, 122.7101109 -5.6786036, 122.7099592 -5.6735029, 122.7122234 -5.6594447, 122.7158066 -5.6486936, 122.7197731 -5.6398129, 122.7227318 -5.6287882, 122.720219 -5.6214259, 122.7154796 -5.620783, 122.7119917 -5.6194067, 122.7089823 -5.6212599, 122.7072841 -5.6235003, 122.7057381 -5.6298366, 122.7014942 -5.6320756, 122.697711 -5.6384108, 122.6960903 -5.6396464, 122.6914561 -5.6503861, 122.6870546 -5.6582665, 122.6724602 -5.6831431, 122.6708389 -5.685306, 122.6627335 -5.6934932, 122.655325 -5.697121, 122.6491517 -5.6992811, 122.6435676 -5.6985077, 122.6371187 -5.6953324, 122.6345739 -5.6935533, 122.6281757 -5.685512, 122.6248618 -5.6801001, 122.6260201 -5.6784007, 122.6253279 -5.6750772, 122.6175438 -5.6633254, 122.613072 -5.6594584, 122.6100922 -5.6548232, 122.6106076 -5.6531197, 122.6139256 -5.6518854, 122.6148545 -5.6470946, 122.6127021 -5.6430947, 122.6137032 -5.6382838, 122.6127809 -5.6331053, 122.6086195 -5.6268428, 122.6037629 -5.6219708, 122.6024531 -5.6197288, 122.5998354 -5.612308, 122.5948406 -5.603004, 122.5928361 -5.5926976, 122.5894311 -5.5856965, 122.5880271 -5.5795387, 122.5847531 -5.57825, 122.5818572 -5.5751313, 122.579375 -5.5687031, 122.5792477 -5.5616385, 122.5781052 -5.5566518, 122.5788394 -5.5550723, 122.5783016 -5.5485496, 122.5768873 -5.5445894, 122.5754164 -5.5434579, 122.5750769 -5.5406292, 122.5735962 -5.5381792, 122.5815648 -5.5352876, 122.5878876 -5.531375, 122.6011748 -5.5271143, 122.6062584 -5.5242862, 122.6103231 -5.5202633, 122.6144863 -5.51283, 122.6183911 -5.5098744, 122.6215603 -5.5053135, 122.6219246 -5.5085653, 122.623996 -5.5097125, 122.6286511 -5.5091271, 122.6317399 -5.5094097, 122.6336562 -5.5132714, 122.6376977 -5.5121395, 122.6424092 -5.5133882, 122.643313 -5.5100089, 122.6451042 -5.5112904, 122.6505428 -5.5094903, 122.6566871 -5.5082442, 122.6645559 -5.504242, 122.6694118 -5.4964711, 122.6817171 -5.4946594, 122.6931246 -5.494186, 122.7189352 -5.4951474, 122.7258718 -5.4951785, 122.7340672 -5.4936176, 122.7404297 -5.4900626, 122.7413359 -5.4881322, 122.7403491 -5.483363, 122.7426712 -5.4817635, 122.7430139 -5.4779761, 122.7422273 -5.4758171, 122.7431662 -5.4739026, 122.7461955 -5.4722733, 122.7461859 -5.467573, 122.7497553 -5.4618181, 122.7515273 -5.4616796, 122.7532654 -5.459452, 122.7508927 -5.4558997, 122.7519356 -5.4544843, 122.7492385 -5.4512568, 122.7507336 -5.4485997, 122.7545548 -5.4498547, 122.7563256 -5.446441, 122.7574031 -5.4404165, 122.7589429 -5.4371243, 122.7621849 -5.4280882, 122.7599664 -5.422768, 122.7628739 -5.4183183, 122.7653287 -5.4173694, 122.7685992 -5.414512, 122.7697945 -5.4125041, 122.7688383 -5.4094189, 122.7633348 -5.4047669, 122.7627992 -5.4009401, 122.7624916 -5.3911427, 122.761454 -5.384068, 122.75856 -5.3747128, 122.7557949 -5.3725767, 122.7552923 -5.3705592, 122.7502201 -5.3646408, 122.7485697 -5.3611663, 122.7463669 -5.3610025, 122.7429901 -5.3582962, 122.7393827 -5.3598056, 122.7367168 -5.3566381, 122.7342741 -5.3573336, 122.7293805 -5.3573133, 122.7270733 -5.3551774, 122.7260727 -5.3524449, 122.7277229 -5.3391836, 122.7274297 -5.3345426, 122.7260147 -5.329874, 122.7235449 -5.3286426, 122.7201171 -5.3288853, 122.7112832 -5.3319299, 122.7069557 -5.3314755, 122.7044586 -5.3294298, 122.7005542 -5.3279805, 122.6952353 -5.328195, 122.6903872 -5.3239786, 122.6861016 -5.3210195, 122.6877328 -5.3195171, 122.6882768 -5.3158718, 122.6921464 -5.3108581, 122.6933241 -5.3063492, 122.6970255 -5.3014028, 122.6976312 -5.2976004, 122.7006596 -5.2915436, 122.7055723 -5.2856887, 122.7046974 -5.2840063, 122.7084274 -5.2778002, 122.7076922 -5.271859, 122.7089035 -5.2715898, 122.7122684 -5.2662733, 122.7132443 -5.2629757, 122.7155324 -5.2605866, 122.7187963 -5.2600482, 122.7209162 -5.2572217, 122.7221949 -5.2539578, 122.7257617 -5.2484394, 122.7276796 -5.2474972, 122.7325587 -5.2419788, 122.7374042 -5.2407674, 122.7424212 -5.2434525, 122.7461529 -5.2416086, 122.7488112 -5.2382101, 122.7526808 -5.2383783, 122.7545651 -5.2392868, 122.7524453 -5.2417096, 122.7480036 -5.2436612, 122.7474952 -5.2458328, 122.7530483 -5.2534568, 122.7575983 -5.2554136, 122.7640995 -5.2550903, 122.7709259 -5.2541153, 122.7771797 -5.2481129, 122.7821391 -5.244431, 122.7884511 -5.2426275, 122.7922185 -5.2429281, 122.7972604 -5.2381577, 122.8066918 -5.2215422, 122.8086453 -5.2107897, 122.8066976 -5.2026428, 122.7998754 -5.1918876, 122.793702 -5.1856944, 122.7888275 -5.1834118, 122.7842765 -5.1856913, 122.779399 -5.1922066, 122.7735452 -5.2016542, 122.7712696 -5.2029568, 122.7686678 -5.2071919, 122.7637886 -5.2172915, 122.7608603 -5.2251108, 122.7550081 -5.2290187, 122.7472108 -5.2198918, 122.748516 -5.2071842, 122.7582743 -5.187637, 122.7540524 -5.1791632, 122.7524296 -5.1732972, 122.7495045 -5.1732961, 122.7446273 -5.1781819, 122.7404016 -5.1794836, 122.7381281 -5.1755725, 122.7374803 -5.1703586, 122.7443094 -5.1605858, 122.7618697 -5.133547, 122.7665597 -5.1220968, 122.7689133 -5.1202701, 122.7710507 -5.1121213, 122.7719858 -5.1105183, 122.7750583 -5.1095832, 122.7820049 -5.109984, 122.7865468 -5.1087817, 122.7890849 -5.1066443, 122.7892185 -5.103839, 122.7861824 -5.1011474, 122.7856493 -5.0990152, 122.7880925 -5.0896424, 122.787246 -5.0835621, 122.7888054 -5.0788838, 122.7931565 -5.0766271, 122.7994198 -5.0779597, 122.8010189 -5.0789814, 122.8079413 -5.0792969, 122.8149696 -5.0787442, 122.8189971 -5.0812712, 122.8214312 -5.0835903, 122.8232476 -5.0908555, 122.8275863 -5.0958319, 122.8389914 -5.108813, 122.842465 -5.1153721, 122.8513118 -5.1184673, 122.860892 -5.1176223, 122.8686398 -5.1214348, 122.8789242 -5.1217188, 122.8883632 -5.1228494, 122.9006206 -5.1197457, 122.9132986 -5.1301925, 122.9193559 -5.1361215, 122.928317 -5.1422135, 122.9319801 -5.142355, 122.936911 -5.1446138, 122.9417011 -5.1451787, 122.9489067 -5.1482631, 122.948878 -5.149464, 122.9451638 -5.1554213, 122.9427569 -5.1610508, 122.9376267 -5.1664467, 122.9284252 -5.1721047, 122.9240245 -5.1737621)))</t>
  </si>
  <si>
    <t>1332:434</t>
  </si>
  <si>
    <t>muna</t>
  </si>
  <si>
    <t>KABUPATEN MUNA</t>
  </si>
  <si>
    <t>MULTIPOLYGON (((122.3498397 -5.088317, 122.3447397 -5.0868668, 122.3449189 -5.0851722, 122.3494813 -5.0845367, 122.351287 -5.0862077, 122.3498397 -5.088317)), ((122.2893809 -5.0709971, 122.2926627 -5.0712375, 122.2959324 -5.0730768, 122.296233 -5.0747958, 122.2892607 -5.0756493, 122.2878782 -5.0734735, 122.2893809 -5.0709971)), ((122.7905626 -4.9648909, 122.7946592 -4.9664041, 122.7946173 -4.9773126, 122.7941219 -4.978159, 122.7883535 -4.9786909, 122.7861462 -4.974252, 122.7856829 -4.96978, 122.7866238 -4.9653852, 122.7905626 -4.9648909)), ((122.3550683 -4.9419662, 122.3512759 -4.9445976, 122.3402084 -4.9433593, 122.3414467 -4.9326788, 122.3429946 -4.9312083, 122.3523595 -4.9312716, 122.3544491 -4.9326014, 122.3550683 -4.9419662)), ((122.804739 -4.9360354, 122.8047627 -4.9379183, 122.7965745 -4.9392023, 122.7939672 -4.9406163, 122.792844 -4.9391064, 122.7966924 -4.9321497, 122.8004071 -4.930648, 122.804739 -4.9360354)), ((122.2086116 -4.9312882, 122.2054053 -4.9311735, 122.2055438 -4.9288607, 122.2082143 -4.9257773, 122.2109591 -4.9237988, 122.2128967 -4.924949, 122.2111046 -4.9290629, 122.2086116 -4.9312882)), ((122.3329791 -4.9319809, 122.3277481 -4.9316255, 122.3229015 -4.930173, 122.3212466 -4.9274292, 122.3233593 -4.9222579, 122.3259803 -4.9185367, 122.3296221 -4.9147378, 122.3321756 -4.9135636, 122.3421265 -4.9145484, 122.3463968 -4.9175287, 122.3465815 -4.9223486, 122.3442147 -4.9268928, 122.3417235 -4.929125, 122.3386591 -4.9305341, 122.3329791 -4.9319809)), ((122.1807067 -4.911504, 122.176647 -4.9150764, 122.1752636 -4.9195313, 122.1726418 -4.9207059, 122.1682379 -4.9188656, 122.1699705 -4.9165397, 122.1760703 -4.9103225, 122.1813752 -4.9065161, 122.1826449 -4.9090927, 122.1807067 -4.911504)), ((122.8170303 -4.9034405, 122.8177236 -4.9059576, 122.8171808 -4.9140033, 122.8152154 -4.9161332, 122.8135698 -4.9151863, 122.8122505 -4.911388, 122.8122126 -4.9051178, 122.8170303 -4.9034405)), ((122.2120607 -4.9029362, 122.2096742 -4.9054093, 122.2080379 -4.9040977, 122.2093282 -4.9018045, 122.2128765 -4.8986824, 122.2162125 -4.8972037, 122.216629 -4.8997023, 122.2152754 -4.9014951, 122.2120607 -4.9029362)), ((122.2655637 -4.8706204, 122.2625324 -4.8751669, 122.2586786 -4.8758804, 122.2569646 -4.8746127, 122.2582649 -4.8708146, 122.264967 -4.8669733, 122.2655637 -4.8706204)), ((122.2403624 -4.8731909, 122.2376675 -4.8715564, 122.2395402 -4.866689, 122.2414596 -4.8654838, 122.2413646 -4.8713577, 122.2403624 -4.8731909)), ((122.196254 -4.8348418, 122.196313 -4.8372262, 122.1926621 -4.8392299, 122.186978 -4.8381246, 122.1845286 -4.8401469, 122.1827238 -4.8370111, 122.183555 -4.8354536, 122.1897709 -4.8358423, 122.1924308 -4.8342161, 122.196254 -4.8348418)), ((122.2848718 -4.8417748, 122.2823351 -4.8435699, 122.2788013 -4.8402077, 122.2761131 -4.8362469, 122.2783176 -4.8327327, 122.2811564 -4.8315057, 122.2815189 -4.834376, 122.2845015 -4.8386168, 122.2848718 -4.8417748)), ((122.2278324 -4.7570423, 122.2287598 -4.7585465, 122.2265778 -4.7610631, 122.2225445 -4.7636749, 122.2201365 -4.761575, 122.2214073 -4.7602089, 122.2278324 -4.7570423)), ((122.3583032 -4.7304024, 122.357261 -4.7328437, 122.3552013 -4.7344406, 122.3565049 -4.7373277, 122.3522089 -4.7397664, 122.3499298 -4.7389431, 122.3482275 -4.7363886, 122.3492715 -4.7317717, 122.3489412 -4.7295735, 122.3583032 -4.7304024)), ((122.4061144 -4.7262351, 122.4048559 -4.7308703, 122.4017293 -4.7325172, 122.3995164 -4.7322914, 122.3984652 -4.729209, 122.3991625 -4.7265738, 122.4061144 -4.7262351)), ((122.4175155 -4.7300552, 122.4147849 -4.7320013, 122.4108528 -4.7322121, 122.4090923 -4.7283049, 122.4106397 -4.726075, 122.4136089 -4.7258757, 122.4175389 -4.7272699, 122.4175155 -4.7300552)), ((122.4691062 -4.7242948, 122.4684384 -4.7262529, 122.4641268 -4.7287801, 122.4635188 -4.7251972, 122.4608102 -4.7230858, 122.4681106 -4.7201794, 122.4691062 -4.7242948)), ((122.4020559 -4.715319, 122.3987718 -4.7203944, 122.3975776 -4.7189016, 122.3969805 -4.7141248, 122.3993689 -4.7123335, 122.4020559 -4.715319)), ((122.4647609 -4.7090672, 122.4684748 -4.7111833, 122.4692521 -4.714163, 122.4667906 -4.7158473, 122.4649768 -4.7140767, 122.4640699 -4.7107514, 122.458024 -4.7122629, 122.456858 -4.7112265, 122.4539646 -4.7128675, 122.4508121 -4.7089808, 122.4544828 -4.7094559, 122.4551738 -4.7081603, 122.4510712 -4.7067784, 122.4508553 -4.705526, 122.4529714 -4.701078, 122.456858 -4.6993938, 122.4569876 -4.6973209, 122.4606583 -4.6964572, 122.4616516 -4.6983573, 122.461997 -4.702719, 122.4613061 -4.7062602, 122.4647609 -4.7090672)), ((122.3838442 -4.7021827, 122.3802616 -4.7021827, 122.3811573 -4.6971073, 122.3841428 -4.695316, 122.3895167 -4.6956145, 122.3907109 -4.6977044, 122.3883225 -4.701287, 122.3838442 -4.7021827)), ((122.4163394 -4.7066328, 122.4125058 -4.7096614, 122.4073304 -4.7084346, 122.4079054 -4.7039492, 122.4155727 -4.6974704, 122.4220516 -4.6924866, 122.4260385 -4.6947868, 122.4233933 -4.6994639, 122.4163394 -4.7066328)), ((122.3027805 -4.7162025, 122.3009569 -4.716233, 122.2959629 -4.7132427, 122.2925432 -4.7070873, 122.292066 -4.7039581, 122.2936065 -4.6987219, 122.2963779 -4.693975, 122.3024637 -4.6884868, 122.307825 -4.6852183, 122.3156861 -4.6876477, 122.3176986 -4.6912275, 122.3159825 -4.6972987, 122.3117046 -4.7037538, 122.3096027 -4.7077306, 122.306191 -4.7123065, 122.3032463 -4.7139406, 122.3027805 -4.7162025)), ((122.4116524 -4.6927294, 122.408429 -4.6910741, 122.4079934 -4.688809, 122.4106941 -4.6856726, 122.4167925 -4.6848014, 122.4174895 -4.6878507, 122.4116524 -4.6927294)), ((122.3350558 -4.6830417, 122.3354931 -4.6855761, 122.3342454 -4.689064, 122.3282366 -4.6944576, 122.3266628 -4.6937953, 122.3265186 -4.6911509, 122.3276194 -4.6881771, 122.3325658 -4.6835171, 122.3350558 -4.6830417)), ((122.4381658 -4.6780932, 122.4393567 -4.6804454, 122.4380467 -4.6829719, 122.4388004 -4.6853493, 122.4373321 -4.6870666, 122.4329258 -4.6876764, 122.4311394 -4.6898544, 122.4285194 -4.6886347, 122.4263758 -4.6854984, 122.4268521 -4.6835818, 122.4322112 -4.6778318, 122.4381658 -4.6780932)), ((122.4298606 -4.6778318, 122.4266371 -4.6769606, 122.4267242 -4.6735629, 122.4303833 -4.6719076, 122.4333454 -4.6689455, 122.4358719 -4.6709493, 122.4349136 -4.674347, 122.4312344 -4.6757337, 122.4298606 -4.6778318)), ((122.3474833 -4.7127624, 122.3453466 -4.7133197, 122.339228 -4.7171421, 122.3297631 -4.7253319, 122.3253279 -4.7254679, 122.3237745 -4.7226251, 122.3248924 -4.7186899, 122.3269148 -4.7160132, 122.3285442 -4.7111234, 122.3307083 -4.7074125, 122.3425901 -4.6915972, 122.347176 -4.6849035, 122.3534032 -4.6791788, 122.3644506 -4.6682784, 122.369802 -4.6646641, 122.3737032 -4.6639451, 122.3770696 -4.6643436, 122.3806656 -4.6682126, 122.3791798 -4.6742053, 122.374509 -4.6799404, 122.3708588 -4.6863194, 122.3676289 -4.6895078, 122.367043 -4.6920335, 122.3641603 -4.6965032, 122.3550878 -4.702537, 122.3507856 -4.7063601, 122.3479499 -4.7100145, 122.3474833 -4.7127624)), ((122.304512 -4.6594897, 122.3026478 -4.6599335, 122.3028003 -4.6533782, 122.3046125 -4.6486757, 122.3072339 -4.6455159, 122.3090124 -4.6458271, 122.3090066 -4.6541513, 122.3054734 -4.6572278, 122.304512 -4.6594897)), ((122.3519366 -4.6359585, 122.3563647 -4.6371922, 122.3579814 -4.6395243, 122.3577691 -4.6436452, 122.3545659 -4.6513641, 122.3492171 -4.6552441, 122.3436402 -4.6568844, 122.3412556 -4.6560186, 122.340247 -4.650109, 122.3414415 -4.6463923, 122.344337 -4.6424367, 122.3440112 -4.6397886, 122.3450275 -4.6367513, 122.3480924 -4.6359362, 122.3519366 -4.6359585)), ((122.3366915 -4.6340329, 122.333064 -4.6345454, 122.3344274 -4.6399376, 122.3318486 -4.6409774, 122.3305186 -4.6451188, 122.3284246 -4.6457713, 122.3290857 -4.6481774, 122.3280053 -4.6512883, 122.3255386 -4.6514648, 122.3227514 -4.6564847, 122.3188547 -4.6564816, 122.3155168 -4.6575096, 122.3146269 -4.6542313, 122.3156239 -4.6517942, 122.3155041 -4.6466408, 122.3177455 -4.6436809, 122.3221207 -4.6414645, 122.3243822 -4.63885, 122.3303162 -4.6351248, 122.3376885 -4.6293945, 122.3439793 -4.6219414, 122.346985 -4.6213688, 122.3491185 -4.6229164, 122.34893 -4.6254335, 122.3472293 -4.6268395, 122.3420678 -4.6277077, 122.3380416 -4.6305654, 122.3366915 -4.6340329)), ((122.3336308 -4.6253135, 122.3320982 -4.6254667, 122.3310254 -4.6224016, 122.3331222 -4.6183493, 122.3371328 -4.6152642, 122.3386882 -4.6173441, 122.3366959 -4.619643, 122.3336308 -4.6253135)), ((122.3207653 -4.6263104, 122.3192428 -4.6267672, 122.3138606 -4.6219418, 122.3144737 -4.6179572, 122.3137074 -4.6164246, 122.3152399 -4.6133595, 122.322443 -4.6118269, 122.3313319 -4.6124399, 122.3301058 -4.6162713, 122.3252016 -4.6237809, 122.3207653 -4.6263104)), ((122.6263133 -5.2038327, 122.6170387 -5.2095103, 122.6143552 -5.2100392, 122.6111571 -5.2083284, 122.6076919 -5.2129385, 122.5982403 -5.2127621, 122.5726969 -5.2162096, 122.5619208 -5.2169733, 122.5550603 -5.2131126, 122.55105 -5.2102186, 122.5385245 -5.203275, 122.5241345 -5.1933611, 122.5211533 -5.1937235, 122.5207908 -5.1919752, 122.5161364 -5.1938662, 122.515623 -5.2010765, 122.5101643 -5.2098862, 122.5132967 -5.2161258, 122.5084669 -5.2203261, 122.5045494 -5.2249513, 122.4869968 -5.2250079, 122.468158 -5.2273575, 122.458686 -5.2267285, 122.4506149 -5.2278642, 122.441142 -5.2272349, 122.4042925 -5.2099507, 122.3845271 -5.1968249, 122.3805299 -5.1950008, 122.376388 -5.1923025, 122.3772363 -5.1909632, 122.376597 -5.1869927, 122.374107 -5.1836951, 122.3709776 -5.1824164, 122.3691269 -5.1829212, 122.3688241 -5.1856131, 122.3661995 -5.1849401, 122.3678483 -5.1792198, 122.361455 -5.1788833, 122.3591669 -5.1766288, 122.3601763 -5.1749127, 122.3638104 -5.1739032, 122.3605128 -5.1714469, 122.358292 -5.1687886, 122.3578882 -5.1627991, 122.3553645 -5.1533774, 122.3542205 -5.1514258, 122.3492404 -5.1495078, 122.3458082 -5.1505845, 122.3460777 -5.146631, 122.3428471 -5.1457391, 122.335579 -5.1474215, 122.3313392 -5.1462775, 122.3284117 -5.1465467, 122.3239364 -5.1457727, 122.3221194 -5.1467486, 122.3167275 -5.1454258, 122.316453 -5.1419804, 122.3177032 -5.1395385, 122.3178035 -5.1287446, 122.3181261 -5.1247269, 122.3200513 -5.118499, 122.3221043 -5.1149851, 122.322334 -5.1128393, 122.3268034 -5.1065424, 122.3270787 -5.104351, 122.3308148 -5.1031215, 122.3338883 -5.1007012, 122.3385808 -5.0994726, 122.3441365 -5.100756, 122.3470045 -5.1024479, 122.3533825 -5.1009467, 122.3563454 -5.0982554, 122.3615147 -5.0967018, 122.3675319 -5.0909081, 122.3738189 -5.0891327, 122.3814008 -5.0879903, 122.3846366 -5.0856187, 122.3879217 -5.0786353, 122.3894258 -5.0772667, 122.3923903 -5.0722465, 122.3956694 -5.0726144, 122.3987583 -5.0828905, 122.4014841 -5.0843386, 122.3992112 -5.0787206, 122.3993519 -5.0736067, 122.400537 -5.0724661, 122.3979318 -5.0701695, 122.3933323 -5.069344, 122.3900976 -5.0705285, 122.3826744 -5.069518, 122.3816746 -5.0667775, 122.3818619 -5.0605679, 122.3839159 -5.0547481, 122.3840091 -5.0521455, 122.3815073 -5.048308, 122.3781855 -5.0447438, 122.3768212 -5.042277, 122.3729064 -5.0398081, 122.3732743 -5.0355164, 122.376191 -5.0331901, 122.3787067 -5.0283333, 122.379713 -5.0229005, 122.3796805 -5.010193, 122.3801158 -4.9971785, 122.3835609 -4.9927554, 122.383613 -4.9900299, 122.3814178 -4.9890435, 122.3805473 -4.9861422, 122.3811985 -4.9826171, 122.3823961 -4.9812585, 122.3786568 -4.9794302, 122.3756419 -4.9761271, 122.3800099 -4.9683389, 122.3789647 -4.9655376, 122.3777486 -4.9582602, 122.3742381 -4.9502191, 122.3718214 -4.9473666, 122.3692043 -4.9457891, 122.3621616 -4.9453971, 122.3601938 -4.94272, 122.3612681 -4.9403454, 122.3582558 -4.9327043, 122.358408 -4.9296038, 122.356363 -4.9298272, 122.3532723 -4.9280493, 122.3494827 -4.9239353, 122.3502845 -4.9193601, 122.3470954 -4.9122459, 122.3454266 -4.9100191, 122.3446055 -4.9047059, 122.3433614 -4.9015543, 122.3437618 -4.8997793, 122.3400502 -4.8953253, 122.3377094 -4.8903641, 122.338733 -4.8889147, 122.3376884 -4.8857633, 122.3385157 -4.8797537, 122.3376439 -4.8752896, 122.3325114 -4.8647727, 122.3304195 -4.8617453, 122.3288991 -4.8611689, 122.3249821 -4.8545554, 122.3250098 -4.8514049, 122.3234407 -4.8481411, 122.3237424 -4.8451658, 122.322222 -4.8445644, 122.3209254 -4.8408022, 122.318162 -4.8359989, 122.3180403 -4.8325481, 122.3209866 -4.8267613, 122.3244047 -4.8240887, 122.3258527 -4.8217895, 122.3314726 -4.8155607, 122.3339445 -4.811262, 122.3374886 -4.8067391, 122.34026 -4.8023038, 122.3402866 -4.8003784, 122.3420588 -4.7978544, 122.3418367 -4.7950287, 122.344359 -4.793346, 122.344136 -4.7916455, 122.3474037 -4.7894978, 122.3502091 -4.7861165, 122.3509091 -4.7836416, 122.3544264 -4.781119, 122.3541291 -4.7788183, 122.3569074 -4.7687685, 122.357159 -4.7658432, 122.3604262 -4.7641704, 122.3628341 -4.7562953, 122.3661052 -4.7543609, 122.3703493 -4.7467127, 122.3723951 -4.7446139, 122.373647 -4.7406021, 122.3776595 -4.7422555, 122.3785056 -4.7441566, 122.3819096 -4.7458406, 122.3919799 -4.7477486, 122.3980392 -4.7459277, 122.4013963 -4.745755, 122.4071527 -4.7491098, 122.4087749 -4.7467855, 122.4109184 -4.7474622, 122.4150349 -4.7431143, 122.4228998 -4.7410903, 122.4242472 -4.7393409, 122.4300317 -4.7382196, 122.4339111 -4.7386203, 122.4346831 -4.7398711, 122.4431821 -4.7430775, 122.4440787 -4.7444034, 122.4501777 -4.7413946, 122.4562731 -4.7437641, 122.459557 -4.7442569, 122.4637377 -4.742, 122.4668396 -4.7430003, 122.4671563 -4.7395136, 122.4710345 -4.739481, 122.4741452 -4.7377483, 122.4768526 -4.7383282, 122.474604 -4.7327471, 122.4744694 -4.727395, 122.4777558 -4.7237874, 122.4796953 -4.7231228, 122.4816677 -4.7257699, 122.4863943 -4.7260189, 122.4890331 -4.7245136, 122.4999435 -4.7215731, 122.5005913 -4.7190678, 122.5035519 -4.7190306, 122.5051081 -4.7166309, 122.5121281 -4.7132901, 122.5201464 -4.7117814, 122.5229674 -4.7126236, 122.5231373 -4.7083926, 122.5292126 -4.7076596, 122.5339349 -4.7053364, 122.5318544 -4.6996945, 122.5290891 -4.6972364, 122.5451896 -4.6883258, 122.546603 -4.691337, 122.5522566 -4.6915214, 122.5553373 -4.6936245, 122.5592499 -4.6900398, 122.5602899 -4.6869777, 122.5624141 -4.6845409, 122.564764 -4.6796279, 122.570995 -4.6762123, 122.5737046 -4.6762696, 122.577905 -4.6729049, 122.5846106 -4.6697136, 122.5879757 -4.6657273, 122.5899049 -4.6618052, 122.5961127 -4.6546799, 122.5961983 -4.6505328, 122.5931852 -4.6436249, 122.5949462 -4.6409238, 122.5958701 -4.6361326, 122.5984107 -4.6320151, 122.5993346 -4.6272239, 122.60048 -4.6268321, 122.6023578 -4.6313723, 122.6067707 -4.6327472, 122.6186259 -4.63346, 122.6186831 -4.6302656, 122.6213088 -4.6303228, 122.6264005 -4.6316407, 122.6320737 -4.6243014, 122.6344484 -4.6231814, 122.6375486 -4.6241353, 122.6407042 -4.6263502, 122.6457801 -4.6247464, 122.6483515 -4.620432, 122.655474 -4.6211351, 122.6605849 -4.6234627, 122.6652426 -4.6197864, 122.661905 -4.6184542, 122.6623413 -4.6156465, 122.6645816 -4.6123194, 122.6694866 -4.6105158, 122.6769774 -4.6120059, 122.6822531 -4.6112407, 122.6866379 -4.6143921, 122.6930413 -4.6158419, 122.6968169 -4.6185301, 122.7032505 -4.6213694, 122.7192892 -4.6316994, 122.7213733 -4.6340553, 122.7275653 -4.6382236, 122.7356084 -4.6430901, 122.7398981 -4.6494652, 122.7373056 -4.6531348, 122.7361431 -4.6588543, 122.7341105 -4.6613289, 122.7368257 -4.6653854, 122.7378425 -4.6622242, 122.7396047 -4.6629318, 122.7385027 -4.6683072, 122.7374656 -4.6698877, 122.737589 -4.6740683, 122.7351477 -4.6750762, 122.7340011 -4.6787963, 122.7341245 -4.682977, 122.7318227 -4.6840164, 122.7296872 -4.6833503, 122.7267339 -4.6808766, 122.7246813 -4.6802522, 122.7166362 -4.680458, 122.7153466 -4.6826465, 122.7167145 -4.6851635, 122.7165479 -4.6876802, 122.7181424 -4.6945576, 122.7208166 -4.6968254, 122.7241993 -4.7012016, 122.7241461 -4.7055633, 122.7271659 -4.7079669, 122.7269608 -4.7098304, 122.7301619 -4.7180152, 122.7299975 -4.7237317, 122.7307962 -4.733166, 122.7335324 -4.7325753, 122.7345473 -4.7351612, 122.7346767 -4.7385826, 122.7404634 -4.7414131, 122.7419466 -4.7458012, 122.7422073 -4.7520031, 122.742988 -4.7539099, 122.7411907 -4.7561034, 122.736764 -4.7559978, 122.7373625 -4.757774, 122.735562 -4.7638432, 122.7382433 -4.7671431, 122.7372533 -4.7692061, 122.7381641 -4.7715569, 122.7379013 -4.7746713, 122.7391506 -4.7770483, 122.7408692 -4.7772577, 122.7410504 -4.7819067, 122.7397223 -4.783481, 122.7406851 -4.7866676, 122.7420911 -4.787347, 122.7443296 -4.7918659, 122.7431304 -4.7979129, 122.7416198 -4.7990094, 122.736982 -4.8082659, 122.7374239 -4.8114002, 122.7325837 -4.8241283, 122.7311837 -4.8242239, 122.7283439 -4.8337981, 122.7301185 -4.8383177, 122.7295449 -4.8417592, 122.7261069 -4.8425751, 122.725324 -4.8476, 122.7285338 -4.8560736, 122.7317178 -4.8568567, 122.7342046 -4.8594267, 122.7339223 -4.8630688, 122.7367631 -4.8641277, 122.7376194 -4.8661798, 122.7346775 -4.8687746, 122.7324204 -4.8718414, 122.7364999 -4.8720733, 122.7343168 -4.8748719, 122.7377565 -4.8767067, 122.7359903 -4.8794947, 122.7361687 -4.8820725, 122.738753 -4.8846438, 122.7441028 -4.887312, 122.7458055 -4.8857664, 122.7541893 -4.8809533, 122.7572807 -4.8839646, 122.7557705 -4.8865892, 122.7571029 -4.8890534, 122.7592386 -4.8895853, 122.7590293 -4.8919687, 122.7646226 -4.8952156, 122.7634499 -4.9005057, 122.7612653 -4.9029048, 122.7582462 -4.9028236, 122.7566879 -4.9048362, 122.7599772 -4.907937, 122.7590293 -4.9097082, 122.7604096 -4.9133641, 122.7600727 -4.9160287, 122.7624163 -4.9188201, 122.7620299 -4.9232485, 122.7645508 -4.9272495, 122.7629444 -4.9293104, 122.7568102 -4.925895, 122.7560863 -4.9291467, 122.7606571 -4.9322895, 122.7615806 -4.9442537, 122.7586007 -4.9471888, 122.7615279 -4.9505373, 122.7608072 -4.9535365, 122.7569809 -4.9513209, 122.7571593 -4.957038, 122.7601124 -4.959614, 122.7604457 -4.961803, 122.7635307 -4.9637987, 122.7601131 -4.9711375, 122.757134 -4.97039, 122.7540271 -4.9664491, 122.7446627 -4.9635865, 122.7380113 -4.9609581, 122.7358544 -4.9591291, 122.7297832 -4.9584007, 122.7322475 -4.9630626, 122.7316564 -4.9647363, 122.7289595 -4.9650446, 122.7212545 -4.9647334, 122.7200901 -4.9693263, 122.7174431 -4.9746305, 122.7168511 -4.977475, 122.7191617 -4.980669, 122.7153345 -4.981698, 122.7137928 -4.9838607, 122.7137405 -4.9868223, 122.7119631 -4.9937876, 122.7089247 -4.9988184, 122.7044288 -5.0022163, 122.7048129 -5.0059505, 122.703631 -5.0070832, 122.6967334 -5.0099721, 122.6949101 -5.0156299, 122.6897667 -5.0177985, 122.6874824 -5.0210242, 122.6862945 -5.0247549, 122.6845848 -5.0269261, 122.6843503 -5.0292152, 122.6817429 -5.030476, 122.6791999 -5.034789, 122.6704698 -5.0410087, 122.6673224 -5.0439276, 122.6603557 -5.0475723, 122.6572638 -5.0465077, 122.6525245 -5.048349, 122.6483339 -5.0519703, 122.6430034 -5.0550361, 122.6417081 -5.056838, 122.6368169 -5.059053, 122.6328909 -5.0633854, 122.6311454 -5.0668093, 122.6277954 -5.0707615, 122.6266157 -5.0733238, 122.6221863 -5.0801448, 122.6204045 -5.0840553, 122.6158687 -5.0911618, 122.6125015 -5.0946626, 122.6108426 -5.0996073, 122.6119194 -5.1039157, 122.6140044 -5.1055389, 122.6164501 -5.1047109, 122.6200845 -5.1096946, 122.6176363 -5.113884, 122.6120179 -5.1252826, 122.6093005 -5.1299497, 122.6027983 -5.137225, 122.5982457 -5.1440001, 122.5963706 -5.149507, 122.5945888 -5.1527506, 122.5886833 -5.1599826, 122.5884062 -5.1714393, 122.5873004 -5.178424, 122.5876798 -5.1810118, 122.5854292 -5.1863459, 122.5868283 -5.1915604, 122.5890947 -5.1960405, 122.5912692 -5.1987993, 122.5945233 -5.2005854, 122.5995765 -5.2006601, 122.6051447 -5.1984635, 122.6104324 -5.1970601, 122.6228367 -5.192449, 122.6251025 -5.1925762, 122.6264505 -5.1943072, 122.6273748 -5.198299, 122.6263133 -5.2038327)), ((122.8275863 -5.0958319, 122.8232476 -5.0908555, 122.8214312 -5.0835903, 122.8189971 -5.0812712, 122.8149696 -5.0787442, 122.8079413 -5.0792969, 122.8010189 -5.0789814, 122.7994198 -5.0779597, 122.7931565 -5.0766271, 122.7888054 -5.0788838, 122.787246 -5.0835621, 122.7838808 -5.0884867, 122.7802695 -5.092016, 122.7768223 -5.094232, 122.7696817 -5.1025217, 122.7645109 -5.1112218, 122.7618844 -5.1128633, 122.7584372 -5.1117963, 122.7576985 -5.1081029, 122.7601608 -5.1039991, 122.7604891 -5.0951349, 122.7677657 -5.0855131, 122.772059 -5.0819842, 122.7741313 -5.0784016, 122.7760912 -5.0772567, 122.7817917 -5.0718081, 122.7888582 -5.0672626, 122.790706 -5.0642976, 122.7948836 -5.0603345, 122.7961609 -5.0546216, 122.7995807 -5.0511092, 122.8004599 -5.0471457, 122.8028792 -5.0435878, 122.8030598 -5.0397841, 122.8022692 -5.0372847, 122.7990858 -5.0312165, 122.8025343 -5.026564, 122.7986599 -5.0218931, 122.7954562 -5.0195355, 122.7920697 -5.0183564, 122.7886016 -5.0195952, 122.7872831 -5.0216879, 122.773144 -5.032195, 122.7674909 -5.0371072, 122.7617543 -5.0410413, 122.7609796 -5.0387182, 122.7578792 -5.0383047, 122.7540843 -5.0392217, 122.7509188 -5.0421902, 122.7442487 -5.0538729, 122.7413014 -5.0554394, 122.7392764 -5.0545363, 122.7389626 -5.0523602, 122.7396624 -5.0435279, 122.7411586 -5.039052, 122.7483071 -5.0369002, 122.7521288 -5.0322309, 122.7588041 -5.0183549, 122.7596909 -5.0185091, 122.7634639 -5.0150284, 122.7665961 -5.0077962, 122.770341 -5.0070549, 122.7733225 -5.0076712, 122.780722 -5.0035754, 122.7889194 -4.9955401, 122.7899393 -4.9917085, 122.7931087 -4.9897387, 122.7957803 -4.986867, 122.7998925 -4.9859874, 122.8074193 -4.9853515, 122.810092 -4.9839832, 122.8127055 -4.9808693, 122.8143322 -4.9723768, 122.8143923 -4.9671399, 122.8122745 -4.9620086, 122.813305 -4.9540544, 122.815661 -4.9506167, 122.8159582 -4.9483554, 122.8148721 -4.945547, 122.8148726 -4.9422343, 122.8175057 -4.9390807, 122.8177251 -4.9335156, 122.8200808 -4.9323852, 122.820264 -4.9257681, 122.8229524 -4.9208556, 122.8314672 -4.9214499, 122.8320156 -4.9131204, 122.8312207 -4.9036041, 122.8314208 -4.8974029, 122.8285599 -4.889098, 122.8246277 -4.8830196, 122.8220151 -4.8804007, 122.813325 -4.8743267, 122.806632 -4.868939, 122.806085 -4.8662705, 122.8089194 -4.8633875, 122.8078 -4.8612675, 122.8103885 -4.8571031, 122.8132506 -4.8541358, 122.8127792 -4.8512772, 122.8141981 -4.8473869, 122.8185058 -4.8382926, 122.8184066 -4.8359483, 122.8163669 -4.8310102, 122.8195013 -4.8301691, 122.8225665 -4.8330276, 122.8299811 -4.8367942, 122.8323448 -4.8384405, 122.8387477 -4.8351529, 122.840888 -4.8321106, 122.8432289 -4.8258585, 122.84308 -4.8215441, 122.8455197 -4.8115034, 122.8446491 -4.8090344, 122.846167 -4.8069396, 122.8460934 -4.8004389, 122.8523392 -4.7937558, 122.8531108 -4.7903891, 122.8553283 -4.7870821, 122.8572944 -4.779451, 122.8561003 -4.7782539, 122.8542118 -4.7725014, 122.8550082 -4.7692095, 122.8521968 -4.7675633, 122.8503307 -4.768037, 122.8475413 -4.7583441, 122.8481141 -4.753082, 122.8433628 -4.7431129, 122.8412235 -4.7400204, 122.8416699 -4.7356892, 122.8412971 -4.7308261, 122.8441336 -4.7269359, 122.8453037 -4.7237027, 122.8440105 -4.7165701, 122.8407257 -4.712619, 122.840378 -4.7061597, 122.8395074 -4.701555, 122.8406023 -4.6992607, 122.8408016 -4.6947717, 122.8391596 -4.6924372, 122.8352042 -4.6905415, 122.8340601 -4.6879478, 122.8340336 -4.6844489, 122.8323673 -4.6813563, 122.8294566 -4.6807076, 122.8284121 -4.6784131, 122.8317442 -4.6704413, 122.8310481 -4.6659522, 122.8318942 -4.6618733, 122.833586 -4.6592548, 122.8392585 -4.6534945, 122.8415515 -4.649642, 122.8421242 -4.6443301, 122.843393 -4.642759, 122.8450856 -4.6309591, 122.8443645 -4.6269439, 122.8455091 -4.6229039, 122.8477734 -4.6178504, 122.8489573 -4.6093009, 122.8491314 -4.6092568, 122.9246899 -4.612615, 122.9287148 -4.6122868, 122.9279404 -4.6175164, 122.9280071 -4.6278682, 122.9260015 -4.6369224, 122.9270278 -4.6418461, 122.9266105 -4.6457734, 122.9282435 -4.6490393, 122.9264667 -4.6588116, 122.9246899 -4.673026, 122.9220247 -4.7032315, 122.9193595 -4.7227762, 122.9184711 -4.7343254, 122.9184711 -4.7476514, 122.9175827 -4.7654193, 122.9158059 -4.8045088, 122.9238015 -4.8373795, 122.9246899 -4.8578126, 122.9220247 -4.8729153, 122.9131407 -4.8915717, 122.9078104 -4.9040092, 122.8989264 -4.927996, 122.8918192 -4.9475407, 122.8900424 -4.9724158, 122.8784933 -5.026608, 122.8687209 -5.048818, 122.8607253 -5.0497064, 122.8553949 -5.0550367, 122.8491762 -5.0728047, 122.8482878 -5.0772467, 122.8429574 -5.0799119, 122.8275863 -5.0958319)), ((122.7097849 -4.590657, 122.7115565 -4.5905367, 122.7143249 -4.5938333, 122.7165937 -4.5938399, 122.7208879 -4.5955162, 122.7266316 -4.60066, 122.7274394 -4.6032313, 122.7224172 -4.6017978, 122.7203874 -4.6024358, 122.7178076 -4.6011409, 122.7173783 -4.5985696, 122.7130853 -4.5982505, 122.7101101 -4.5965069, 122.7071524 -4.5935898, 122.7069466 -4.5912602, 122.7097849 -4.590657)), ((122.3501616 -4.5837724, 122.3521626 -4.5840945, 122.3508144 -4.5876873, 122.3490638 -4.5897443, 122.3469116 -4.5891858, 122.3485975 -4.5838556, 122.3501616 -4.5837724)), ((122.6895311 -4.5669878, 122.6928452 -4.5726486, 122.6990146 -4.5767104, 122.6927945 -4.577655, 122.6897669 -4.5802378, 122.6868542 -4.5775687, 122.6849975 -4.5791452, 122.682473 -4.5772822, 122.6824049 -4.5714716, 122.6844646 -4.565879, 122.6883945 -4.5653098, 122.6895311 -4.5669878)), ((122.3238299 -4.5635366, 122.3185227 -4.5638736, 122.3208393 -4.5555757, 122.3291793 -4.5520376, 122.3305272 -4.5529642, 122.329769 -4.5578924, 122.3267363 -4.559493, 122.3238299 -4.5635366)), ((122.2944715 -4.5601248, 122.2924918 -4.5599985, 122.2910597 -4.5554073, 122.2891643 -4.5528379, 122.2900067 -4.547994, 122.2944715 -4.5442873, 122.2964875 -4.546914, 122.2960721 -4.5495103, 122.2976306 -4.5541858, 122.2972094 -4.5581451, 122.2944715 -4.5601248)), ((122.7163358 -4.5190252, 122.7173796 -4.5198169, 122.7213936 -4.5183282, 122.7238523 -4.52061, 122.7258243 -4.5204941, 122.7305007 -4.5228021, 122.7317529 -4.5252, 122.73456 -4.5261318, 122.7361602 -4.5286694, 122.7402304 -4.5305625, 122.7409493 -4.5323783, 122.7387667 -4.537369, 122.7338708 -4.5396956, 122.7310404 -4.5393458, 122.727901 -4.540207, 122.7279232 -4.5447926, 122.730011 -4.5457708, 122.7343962 -4.5449804, 122.7385021 -4.5477979, 122.741989 -4.5488092, 122.7399466 -4.5519745, 122.7368141 -4.5535567, 122.7373471 -4.5565131, 122.7420122 -4.5592252, 122.7412459 -4.5618787, 122.7382301 -4.560202, 122.7371625 -4.561482, 122.739043 -4.5647969, 122.740063 -4.5683819, 122.7425919 -4.5691506, 122.7434502 -4.5713669, 122.7426975 -4.5758391, 122.7410041 -4.5743257, 122.7370363 -4.5756516, 122.735901 -4.568668, 122.7305858 -4.5638159, 122.7275918 -4.5676793, 122.7255502 -4.5671201, 122.7259918 -4.5640476, 122.7245747 -4.5605709, 122.727452 -4.5593611, 122.7271044 -4.5576618, 122.7227656 -4.5583125, 122.718729 -4.5565424, 122.7173595 -4.5589862, 122.7122649 -4.5618031, 122.711523 -4.5599174, 122.7151667 -4.5555888, 122.7144479 -4.5512513, 122.7111079 -4.5475726, 122.7081612 -4.5484098, 122.7116861 -4.5547423, 122.7080655 -4.5593502, 122.7086887 -4.5647607, 122.7038165 -4.5643404, 122.6999192 -4.5624538, 122.6939943 -4.5570907, 122.688355 -4.5470439, 122.6866395 -4.5386773, 122.6898896 -4.5317416, 122.6921403 -4.5308111, 122.6959019 -4.5247729, 122.700984 -4.5202119, 122.7046731 -4.5193982, 122.7066912 -4.52026, 122.7069335 -4.5262487, 122.7052621 -4.529577, 122.7097632 -4.5288798, 122.7087199 -4.5261095, 122.7102985 -4.5223856, 122.7135698 -4.5222467, 122.7137147 -4.5172322, 122.7163358 -4.5190252)))</t>
  </si>
  <si>
    <t>1332:435</t>
  </si>
  <si>
    <t>konawe</t>
  </si>
  <si>
    <t>KABUPATEN KONAWE</t>
  </si>
  <si>
    <t>MULTIPOLYGON (((123.0209813 -3.9803631, 123.026201 -3.9804831, 123.0301008 -3.982643, 123.0351824 -3.9869444, 123.0382886 -3.9906874, 123.0444999 -3.9947623, 123.0465602 -3.9971924, 123.0515795 -3.9978221, 123.0533194 -4.0004019, 123.059859 -4.0045417, 123.0640588 -4.0050216, 123.0676585 -4.0062816, 123.0722183 -4.0112013, 123.0750381 -4.0134211, 123.0797988 -4.0187419, 123.0867374 -4.0220006, 123.0951369 -4.0230206, 123.0984967 -4.0226006, 123.1008366 -4.0210407, 123.1046163 -4.0199608, 123.110136 -4.0199608, 123.1251826 -4.0182979, 123.1290349 -4.016181, 123.1325747 -4.0117412, 123.1364745 -4.0091014, 123.1421141 -4.0088014, 123.1467502 -4.0116669, 123.1523708 -4.0120462, 123.1575332 -4.0109013, 123.1639528 -4.0081415, 123.1724723 -4.0085614, 123.1760721 -4.0098214, 123.1822369 -4.0101213, 123.1841108 -4.0082289, 123.1916065 -4.0101089, 123.1985341 -4.0147445, 123.2061537 -4.0177309, 123.2106908 -4.0187875, 123.2117257 -4.0216109, 123.2138106 -4.0205274, 123.2168104 -4.0213073, 123.2196348 -4.0247066, 123.2250677 -4.0262012, 123.2253836 -4.0352683, 123.227416 -4.0377874, 123.231442 -4.0396609, 123.238361 -4.0489721, 123.2516483 -4.0621982, 123.2544082 -4.066518, 123.2572525 -4.076162, 123.257288 -4.083557, 123.257828 -4.0885967, 123.2590879 -4.0908765, 123.257648 -4.0929164, 123.2547682 -4.0932764, 123.2507484 -4.1007759, 123.2506884 -4.1032958, 123.2523683 -4.1053357, 123.2526083 -4.1105554, 123.2503676 -4.115476, 123.2500573 -4.1186704, 123.2478086 -4.1212347, 123.2477486 -4.1239346, 123.2394359 -4.1370809, 123.2348634 -4.1418939, 123.2316695 -4.1437934, 123.230972 -4.1456533, 123.2266898 -4.1457133, 123.2205702 -4.1469732, 123.2212902 -4.1526129, 123.2164184 -4.1539677, 123.2135767 -4.1530175, 123.2096 -4.1579637, 123.207191 -4.1640722, 123.2071412 -4.1724194, 123.2020281 -4.1786973, 123.1990593 -4.1800344, 123.1959117 -4.1856109, 123.1930918 -4.1860309, 123.190632 -4.183631, 123.1866122 -4.184111, 123.1855923 -4.1871108, 123.1861922 -4.1905906, 123.1874672 -4.1926106, 123.1843923 -4.1979102, 123.1802526 -4.20049, 123.1755729 -4.20091, 123.173113 -4.2034298, 123.171078 -4.2029162, 123.1654335 -4.2078096, 123.1632736 -4.2120693, 123.1584139 -4.2186089, 123.1575994 -4.2220633, 123.1553541 -4.2251485, 123.1544541 -4.2291893, 123.1557813 -4.2303345, 123.1537401 -4.2331813, 123.1531198 -4.2378433, 123.1521598 -4.2400032, 123.1468095 -4.2452527, 123.1441918 -4.2466433, 123.1394521 -4.251323, 123.1360923 -4.2558828, 123.1291927 -4.2566027, 123.1252929 -4.2591226, 123.1207932 -4.2607425, 123.1171934 -4.2607425, 123.1151535 -4.2597225, 123.1101138 -4.2597225, 123.1083139 -4.2584626, 123.1018943 -4.2561228, 123.0984745 -4.2528829, 123.0926248 -4.2507231, 123.0878251 -4.2507231, 123.0798256 -4.2491232, 123.0740659 -4.2490432, 123.0703062 -4.2481632, 123.0603068 -4.2436835, 123.056787 -4.2392038, 123.0511073 -4.2380038, 123.0483075 -4.2362439, 123.0447077 -4.2312042, 123.039908 -4.2300043, 123.0297486 -4.2228047, 123.0254288 -4.2212848, 123.022789 -4.2160851, 123.0203891 -4.2135253, 123.0091827 -4.2040198, 123.0023628 -4.2019276, 122.9976267 -4.2036394, 122.9938379 -4.203259, 122.9902385 -4.2009766, 122.9892721 -4.1985674, 122.9904302 -4.1932435, 122.9855404 -4.1805501, 122.9832312 -4.1753331, 122.9813355 -4.1684524, 122.9748949 -4.1659796, 122.9743267 -4.1621756, 122.9707277 -4.1553283, 122.9650449 -4.1522849, 122.961825 -4.1446768, 122.9591731 -4.1435354, 122.9553847 -4.1399214, 122.9549443 -4.1370748, 122.9532126 -4.1347561, 122.952544 -4.1275583, 122.9497087 -4.1256621, 122.9466723 -4.121852, 122.9440208 -4.1148144, 122.942823 -4.1098302, 122.9405142 -4.1057725, 122.9382057 -4.0976571, 122.9364742 -4.0941791, 122.9364743 -4.0918605, 122.9445564 -4.0866442, 122.9445568 -4.0820069, 122.9393617 -4.0785286, 122.939349 -4.0736613, 122.9353215 -4.0704131, 122.9353219 -4.0657759, 122.9393626 -4.0657762, 122.9439808 -4.0634579, 122.9462901 -4.0588208, 122.9434041 -4.054763, 122.9416727 -4.0507053, 122.9480223 -4.0507057, 122.9537946 -4.052445, 122.9584124 -4.0547639, 122.9653392 -4.0553439, 122.9699572 -4.0541848, 122.9716891 -4.0489679, 122.9716893 -4.0425917, 122.9745757 -4.0350563, 122.9774619 -4.0327377, 122.9803482 -4.0269412, 122.9839678 -4.0233065, 122.9867522 -4.0259886, 122.9908631 -4.0213893, 122.9942372 -4.0202861, 122.9969443 -4.0154794, 122.9983627 -4.0079015, 122.9967428 -4.0037617, 123.0013625 -3.9968021, 123.0039423 -3.9950622, 123.0077821 -3.9893026, 123.0111419 -3.9801831, 123.0129418 -3.9777833, 123.0190014 -3.9792232, 123.0209813 -3.9803631)), ((122.697428 -3.9130327, 122.6980993 -3.9190535, 122.6941907 -3.925005, 122.6911603 -3.9235833, 122.6931826 -3.9189841, 122.6929813 -3.916887, 122.6889397 -3.9179002, 122.679646 -3.9151231, 122.6783005 -3.9110638, 122.6838899 -3.9134336, 122.6898184 -3.90958, 122.694264 -3.9084316, 122.6959476 -3.909244, 122.697428 -3.9130327)), ((122.7128384 -3.8913107, 122.7198769 -3.8919152, 122.7263605 -3.89609, 122.7263592 -3.900059, 122.7229125 -3.9046376, 122.7169331 -3.9077905, 122.7132092 -3.9107143, 122.7091173 -3.9113973, 122.7055465 -3.9100838, 122.7008884 -3.9043956, 122.6975802 -3.8994515, 122.697015 -3.896783, 122.7011539 -3.8923665, 122.7048125 -3.8917554, 122.7128384 -3.8913107)), ((122.7170405 -3.8898789, 122.716027 -3.8903874, 122.7082252 -3.8894688, 122.7073141 -3.8871277, 122.7077205 -3.883973, 122.7119771 -3.8813284, 122.7176504 -3.8839763, 122.7186627 -3.8867245, 122.7170405 -3.8898789)), ((121.8893669 -3.5692591, 121.8893605 -3.5692871, 121.9001064 -3.5640302, 121.9057744 -3.5621394, 121.910092 -3.5625601, 121.9201108 -3.5624436, 121.927154 -3.5651373, 121.9295432 -3.5665077, 121.9297893 -3.5666497, 121.970443 -3.5769209, 121.9945122 -3.5873848, 122.0063073 -3.5959372, 122.0147948 -3.606858, 122.0223443 -3.6120848, 122.0308387 -3.6168381, 122.0416962 -3.6196962, 122.0553663 -3.6424828, 122.0449661 -3.6533835, 122.042595 -3.6628693, 122.0468354 -3.6718879, 122.0529688 -3.677113, 122.0539008 -3.6889745, 122.0581414 -3.6979931, 122.0649698 -3.7005955, 122.0718255 -3.7084448, 122.0807894 -3.7169939, 122.0973184 -3.717011, 122.104875 -3.7165443, 122.1157326 -3.7208251, 122.1180921 -3.7227252, 122.1261168 -3.7265286, 122.1313126 -3.7255849, 122.1374558 -3.7217956, 122.1454847 -3.721329, 122.1492519 -3.732719, 122.1516092 -3.7369912, 122.1525437 -3.7474296, 122.1558465 -3.7507539, 122.1610388 -3.7536055, 122.1657599 -3.7555077, 122.1770827 -3.7683283, 122.1813338 -3.7678579, 122.1874785 -3.7626448, 122.1898456 -3.7564794, 122.1964651 -3.74842, 122.2030809 -3.7441562, 122.2125266 -3.7441647, 122.2196509 -3.7460605, 122.2337754 -3.7489281, 122.2488814 -3.7574812, 122.2691803 -3.7693596, 122.2767305 -3.7774315, 122.2767203 -3.7897671, 122.2790696 -3.8044769, 122.2814242 -3.813019, 122.284255 -3.8168169, 122.2908642 -3.8210924, 122.297473 -3.8258423, 122.3064432 -3.8310686, 122.3106894 -3.8372399, 122.3120858 -3.8628604, 122.312539 -3.8642312, 122.3139706 -3.8685551, 122.3192377 -3.8698835, 122.3196002 -3.8699746, 122.3304958 -3.87047, 122.3308921 -3.8709252, 122.3324722 -3.8727922, 122.3326092 -3.8729571, 122.3361604 -3.8771207, 122.3437246 -3.8752222, 122.3569592 -3.8643199, 122.3637591 -3.8647608, 122.364163 -3.864787, 122.3846706 -3.8660735, 122.3874888 -3.8657304, 122.3885977 -3.8655713, 122.3918881 -3.8650998, 122.39524 -3.8646213, 122.3990072 -3.8640826, 122.3996334 -3.8675117, 122.4141407 -3.8671722, 122.4163339 -3.8621238, 122.4187561 -3.861876, 122.4228381 -3.8614601, 122.4268742 -3.8610477, 122.4292352 -3.8577305, 122.4249871 -3.8525043, 122.4235821 -3.8487606, 122.4234715 -3.8484592, 122.4292443 -3.8453934, 122.4320831 -3.8382783, 122.4396399 -3.8397067, 122.4472016 -3.8335437, 122.4528678 -3.8368686, 122.459482 -3.8349749, 122.4594918 -3.8193177, 122.4687889 -3.820079, 122.475985 -3.8263934, 122.4776499 -3.8269334, 122.4808447 -3.8252235, 122.47585 -3.8237836, 122.475355 -3.8220737, 122.4776049 -3.8198238, 122.4801697 -3.8214437, 122.4867329 -3.8296367, 122.4905191 -3.8348529, 122.4939839 -3.8406576, 122.495839 -3.8421221, 122.4981902 -3.8463459, 122.5060742 -3.8542643, 122.508583 -3.8598981, 122.508223 -3.8630479, 122.5058014 -3.8634063, 122.5079531 -3.8693925, 122.5059732 -3.8752872, 122.5058832 -3.879292, 122.5070531 -3.8820368, 122.5105629 -3.8847816, 122.5150626 -3.8860416, 122.5171325 -3.8891464, 122.5217222 -3.8920712, 122.5247371 -3.894951, 122.5309467 -3.895626, 122.5334801 -3.8997964, 122.5358964 -3.8993608, 122.5368413 -3.8972909, 122.5350864 -3.8931511, 122.5394512 -3.8935561, 122.541971 -3.8979658, 122.5442521 -3.8989714, 122.5501421 -3.8996454, 122.5542918 -3.9007793, 122.5561452 -3.9025556, 122.559295 -3.9025106, 122.5610949 -3.9001707, 122.5660898 -3.8989447, 122.5695602 -3.8995684, 122.56912 -3.9040244, 122.5766478 -3.9019975, 122.5751581 -3.8991732, 122.5763366 -3.8974716, 122.5815214 -3.8962125, 122.5827542 -3.8951009, 122.5858884 -3.895041, 122.5861134 -3.8997657, 122.5886333 -3.8988658, 122.5872383 -3.8967509, 122.5873733 -3.8941411, 122.5961928 -3.895176, 122.5974526 -3.8933429, 122.6051973 -3.8931261, 122.6076721 -3.896096, 122.6107815 -3.8960131, 122.6133925 -3.8908414, 122.6155112 -3.8894763, 122.616759 -3.891246, 122.6213763 -3.8884979, 122.6255498 -3.8926796, 122.6316107 -3.8912362, 122.6361039 -3.8915047, 122.6395702 -3.8908919, 122.6456274 -3.8923075, 122.6467057 -3.8916262, 122.6562692 -3.894971, 122.6653137 -3.8964559, 122.6664836 -3.8984358, 122.6656287 -3.9025756, 122.6640988 -3.9046904, 122.6637214 -3.9121891, 122.6670686 -3.9174247, 122.6652012 -3.920454, 122.6644738 -3.9251622, 122.6604793 -3.927584, 122.6560303 -3.9258684, 122.6468216 -3.9245321, 122.6466791 -3.9285742, 122.6452449 -3.9311039, 122.6488897 -3.9324088, 122.6478097 -3.9345237, 122.6403852 -3.9358286, 122.6338072 -3.9383515, 122.6280283 -3.9382994, 122.6250129 -3.9421789, 122.6270698 -3.9459048, 122.6241934 -3.9492399, 122.6171585 -3.9491796, 122.6052323 -3.9444862, 122.5941827 -3.9410722, 122.5806993 -3.9395949, 122.5710436 -3.9398657, 122.558307 -3.941314, 122.5485697 -3.9418823, 122.5389343 -3.9411202, 122.5358822 -3.9391929, 122.5269742 -3.936577, 122.5224731 -3.9346495, 122.5108605 -3.9153765, 122.5066886 -3.9091435, 122.4811645 -3.9091499, 122.480403 -3.9100447, 122.468595 -3.9188178, 122.4531649 -3.9381084, 122.4518085 -3.9403148, 122.4520818 -3.9651624, 122.4522549 -3.966429, 122.4500323 -3.9738735, 122.4404486 -4.0080713, 122.4268588 -4.0080769, 122.4212702 -4.0104107, 122.4076542 -4.0071526, 122.3928734 -4.005247, 122.3789082 -4.0024311, 122.371969 -4.001915, 122.3668165 -3.9977497, 122.3630005 -3.9965635, 122.3591044 -3.9993844, 122.3596845 -4.0034706, 122.3590801 -4.005932, 122.3567342 -4.0074728, 122.3514707 -4.0077487, 122.3501755 -4.0112148, 122.3517033 -4.0194781, 122.3561304 -4.02131, 122.3567105 -4.0228773, 122.3545847 -4.0251519, 122.3501576 -4.0246939, 122.3466083 -4.025648, 122.3452725 -4.0236635, 122.3405783 -4.0234345, 122.3385174 -4.0216789, 122.3405401 -4.0169083, 122.3401585 -4.0156871, 122.3359985 -4.0128629, 122.3332507 -4.0130919, 122.3329982 -4.0165085, 122.3302357 -4.0158397, 122.3290526 -4.017061, 122.3291671 -4.0209538, 122.3260376 -4.0209156, 122.3214717 -4.0168476, 122.3197725 -4.0167324, 122.3163693 -4.0223041, 122.3133107 -4.0220171, 122.3128029 -4.0196276, 122.3142447 -4.0167557, 122.3136341 -4.0135117, 122.3116114 -4.0117943, 122.3089398 -4.0111836, 122.3089017 -4.0088174, 122.3125273 -4.0083213, 122.3130234 -4.0042759, 122.3106191 -4.0022913, 122.308978 -4.0055734, 122.3070698 -4.0074435, 122.3027953 -4.0092372, 122.3022992 -4.0116035, 122.3045891 -4.0123286, 122.3047848 -4.0148821, 122.2981389 -4.0185156, 122.2979484 -4.0208393, 122.2998552 -4.0227361, 122.2986156 -4.0245912, 122.2962226 -4.0246463, 122.2939793 -4.0231292, 122.2919947 -4.0196562, 122.2950479 -4.0069474, 122.2989407 -4.0007647, 122.3026427 -3.9975207, 122.3006199 -3.9964521, 122.2984446 -3.9970627, 122.2952006 -4.0016425, 122.293674 -4.0054208, 122.2900483 -4.0068329, 122.2842473 -4.0053445, 122.2812323 -4.0034744, 122.2782555 -3.9996961, 122.2785608 -3.9960323, 122.2748906 -3.993946, 122.2762649 -3.989832, 122.2758286 -3.9858569, 122.2739618 -3.9834263, 122.2707185 -3.9835338, 122.2677477 -3.9864018, 122.2686967 -3.9909001, 122.2710449 -3.9916828, 122.2720244 -3.9942896, 122.2710703 -3.996923, 122.2711085 -4.0006249, 122.2685133 -4.0039452, 122.2641625 -4.0057771, 122.2627504 -4.0036399, 122.259163 -4.0014264, 122.2452711 -4.0047467, 122.2419889 -4.0066931, 122.2401188 -4.0040597, 122.2367603 -4.0045559, 122.2351956 -4.0010829, 122.2301579 -4.0028385, 122.2326386 -4.0043269, 122.2331347 -4.006197, 122.2277917 -4.0066931, 122.2253491 -4.0049375, 122.2223341 -4.0049757, 122.218594 -4.0089448, 122.2192046 -4.011769, 122.2158461 -4.0109675, 122.211877 -4.0126849, 122.2122587 -4.0202797, 122.2094345 -4.0196691, 122.2066866 -4.0208522, 122.2040151 -4.0196309, 122.1993508 -4.0241142, 122.1983967 -4.0275872, 122.1946947 -4.0285795, 122.192443 -4.0325104, 122.1870999 -4.0360216, 122.1887792 -4.0384641, 122.185497 -4.0392655, 122.1840086 -4.0409448, 122.1807334 -4.0413755, 122.1787899 -4.0477247, 122.1764413 -4.0518422, 122.1770227 -4.0565512, 122.1796188 -4.0596861, 122.179074 -4.0641959, 122.1778617 -4.0654941, 122.1749938 -4.0657014, 122.1698107 -4.0686385, 122.1688034 -4.0700795, 122.1620687 -4.06999, 122.1560341 -4.0713089, 122.1504133 -4.0750868, 122.149584 -4.0770679, 122.1466354 -4.0778051, 122.1448158 -4.079793, 122.137247 -4.0824905, 122.1337624 -4.0855301, 122.130198 -4.0865545, 122.1222689 -4.0900622, 122.117105 -4.0929765, 122.1113385 -4.0941483, 122.1078179 -4.0976756, 122.107816 -4.0994412, 122.1048834 -4.1012036, 122.0966078 -4.1026314, 122.0931293 -4.1021802, 122.0913954 -4.1053132, 122.0925289 -4.1105654, 122.0912161 -4.1143298, 122.0856899 -4.1165157, 122.0839085 -4.11799, 122.079547 -4.1163929, 122.0755783 -4.1166904, 122.0743889 -4.1152937, 122.0691137 -4.1152875, 122.0655935 -4.1182261, 122.0626622 -4.1188111, 122.0591475 -4.1170414, 122.0515223 -4.1217406, 122.0468311 -4.1235006, 122.0415553 -4.1240827, 122.0392086 -4.1258455, 122.034521 -4.1246627, 122.0304203 -4.1228922, 122.0210416 -4.1234692, 122.0104877 -4.1263987, 122.0098994 -4.1281635, 121.9999338 -4.1293281, 121.9944471 -4.1316752, 121.9916827 -4.1226467, 121.9877589 -4.1061857, 121.9724559 -4.0918586, 121.9689599 -4.0872828, 121.9644165 -4.0802443, 121.9615395 -4.0720783, 121.9578999 -4.0560226, 121.9554882 -4.0423318, 121.9537572 -4.0240341, 121.9529629 -4.0119717, 121.9532438 -4.0032986, 121.954868 -3.9995061, 121.9539268 -3.9967944, 121.9556941 -3.986497, 121.9592134 -3.9779636, 121.9635583 -3.9565566, 121.96559 -3.9504606, 121.9666767 -3.9446345, 121.9669615 -3.9325733, 121.9684642 -3.9175322, 121.9695639 -3.9009997, 121.9682215 -3.8953061, 121.9656681 -3.8869006, 121.9613929 -3.8772003, 121.9530068 -3.865782, 121.9494652 -3.8594794, 121.9434413 -3.8515102, 121.9388325 -3.8473453, 121.9357618 -3.8430635, 121.933283 -3.8385447, 121.9306298 -3.8318364, 121.9273024 -3.8318412, 121.923588 -3.8302808, 121.9184927 -3.8267376, 121.9136678 -3.8253204, 121.9075741 -3.8220828, 121.9033623 -3.8187397, 121.9026877 -3.8172373, 121.8946625 -3.8138169, 121.8939681 -3.8117266, 121.8912505 -3.8118045, 121.8868168 -3.808054, 121.8823173 -3.8065105, 121.8735021 -3.7978699, 121.8695495 -3.797521, 121.8679486 -3.7951672, 121.8626902 -3.7924941, 121.8553994 -3.7835831, 121.8553994 -3.7746721, 121.8645067 -3.7564529, 121.8612886 -3.754008, 121.8573397 -3.7493654, 121.8538711 -3.7472309, 121.8514164 -3.7478712, 121.8505626 -3.74579, 121.8454931 -3.743282, 121.8408505 -3.7401869, 121.8390895 -3.7372519, 121.8361012 -3.7352241, 121.8308182 -3.7327161, 121.8292173 -3.7341035, 121.8242012 -3.7349573, 121.819025 -3.7315421, 121.8156631 -3.7339434, 121.8107003 -3.7337833, 121.8079254 -3.7298878, 121.7988537 -3.7293542, 121.7979999 -3.7266327, 121.7912227 -3.7268461, 121.7873272 -3.730208, 121.7854595 -3.7335699, 121.7791627 -3.7355977, 121.774947 -3.7386394, 121.7745734 -3.7407739, 121.7700909 -3.744456, 121.7712115 -3.7496322, 121.7701443 -3.7514465, 121.7666223 -3.7534743, 121.7650748 -3.7556622, 121.7629936 -3.7539012, 121.7608591 -3.7542748, 121.7608591 -3.7572631, 121.756003 -3.7591842, 121.7524722 -3.7616211, 121.7518318 -3.7633999, 121.7491281 -3.7640403, 121.7483454 -3.7664594, 121.7417284 -3.7652498, 121.7401542 -3.7663349, 121.7409013 -3.7686295, 121.7376461 -3.7686829, 121.7362053 -3.7664416, 121.7334775 -3.765344, 121.7322332 -3.768206, 121.7282929 -3.7689525, 121.726464 -3.7655828, 121.7238133 -3.7675423, 121.7209099 -3.7684548, 121.7212832 -3.7713167, 121.7158912 -3.7716071, 121.7133196 -3.7728514, 121.7114946 -3.7756304, 121.70631 -3.7752985, 121.7035725 -3.7772894, 121.7006276 -3.7777872, 121.6978072 -3.7727684, 121.697268 -3.769077, 121.6945305 -3.7683719, 121.69536 -3.7651781, 121.6921663 -3.7639338, 121.6924151 -3.7607401, 121.6877282 -3.760906, 121.6842856 -3.7587077, 121.682963 -3.7515183, 121.6803914 -3.7538825, 121.6788567 -3.7531774, 121.6800596 -3.7498178, 121.6785664 -3.7474121, 121.6807647 -3.746624, 121.6847465 -3.7472047, 121.6845806 -3.7437206, 121.6815942 -3.7426007, 121.6799766 -3.7388263, 121.6730039 -3.7369044, 121.6731698 -3.7344987, 121.6661186 -3.7327567, 121.6659942 -3.7293555, 121.6621783 -3.7299362, 121.6603119 -3.7316368, 121.6575744 -3.7320516, 121.657284 -3.7337521, 121.6522653 -3.7334203, 121.649196 -3.7319686, 121.6494034 -3.7354112, 121.6448409 -3.7368629, 121.6433477 -3.7348305, 121.6409006 -3.7380243, 121.6386193 -3.7376095, 121.6379972 -3.7356186, 121.6352182 -3.734789, 121.6318171 -3.7363237, 121.631029 -3.7384805, 121.6245171 -3.7378998, 121.6230239 -3.7363652, 121.6198302 -3.7366555, 121.6157406 -3.7289532, 121.613674 -3.7217145, 121.6129886 -3.7159522, 121.6106528 -3.7084418, 121.6085938 -3.7037265, 121.6079313 -3.6998726, 121.6122023 -3.6904552, 121.6125394 -3.6859155, 121.612007 -3.6813925, 121.6083142 -3.6771268, 121.6046596 -3.6741184, 121.5947867 -3.6644075, 121.5877208 -3.6568354, 121.5830144 -3.6500086, 121.58035 -3.644804, 121.5758584 -3.633772, 121.5715698 -3.619991, 121.569015 -3.6092425, 121.5659603 -3.600275, 121.5602477 -3.5867812, 121.5537636 -3.5749684, 121.5462367 -3.5618426, 121.5381784 -3.5489601, 121.5332482 -3.5419703, 121.5308092 -3.5330852, 121.5336078 -3.5115921, 121.5280143 -3.4998441, 121.5267116 -3.4986483, 121.5267011 -3.4926159, 121.5259723 -3.4888253, 121.5253094 -3.4796266, 121.523828 -3.4757986, 121.520924 -3.4704039, 121.51494 -3.4630417, 121.5106238 -3.4584315, 121.5033081 -3.4495208, 121.5125899 -3.4380618, 121.5219224 -3.4189116, 121.531255 -3.3992936, 121.5466143 -3.3927728, 121.5543144 -3.3861485, 121.5995614 -3.410822, 121.6185715 -3.4235977, 121.6262428 -3.4230159, 121.6398195 -3.4188847, 121.662831 -3.4189172, 121.671671 -3.4266378, 121.6710687 -3.4355313, 121.6633881 -3.4426359, 121.6595665 -3.4491909, 121.6586477 -3.4568599, 121.6621764 -3.4651662, 121.6698399 -3.4705136, 121.700507 -3.4830085, 121.7258722 -3.4895659, 121.741809 -3.4866226, 121.7483064 -3.4818875, 121.7636483 -3.4825008, 121.7683591 -3.4902157, 121.765987 -3.4991071, 121.765379 -3.5127447, 121.770086 -3.5234244, 121.7753801 -3.5364768, 121.7730063 -3.5465542, 121.7747642 -3.5560441, 121.7794745 -3.564352, 121.7875282 -3.5731789, 121.7942045 -3.5827538, 121.8013181 -3.5806645, 121.8063412 -3.5784173, 121.8178284 -3.5697391, 121.8264486 -3.5667852, 121.840143 -3.5649051, 121.849119 -3.5606469, 121.8557313 -3.5587576, 121.8651677 -3.5639876, 121.882158 -3.5697013, 121.8893669 -3.5692591)), ((121.6854937 -2.9007692, 121.6919136 -2.9014142, 121.6946806 -2.9029134, 121.6990889 -2.9076917, 121.6994644 -2.908259, 121.7004095 -2.9096868, 121.7044708 -2.9120685, 121.7056961 -2.9123044, 121.7070096 -2.9123699, 121.7085941 -2.9124755, 121.7088198 -2.9126176, 121.7104324 -2.9136327, 121.7121694 -2.9170632, 121.712597 -2.9195171, 121.7138873 -2.9201688, 121.7157914 -2.9207331, 121.7171167 -2.9201088, 121.7180773 -2.9196563, 121.7202299 -2.9194986, 121.7225467 -2.9185771, 121.7249087 -2.9168181, 121.7258237 -2.9170434, 121.7279973 -2.9172576, 121.7312114 -2.9161371, 121.7319545 -2.9174418, 121.7323948 -2.9177964, 121.7326064 -2.9179535, 121.7358389 -2.9183838, 121.7382708 -2.9187742, 121.7394122 -2.9209773, 121.7405047 -2.9238135, 121.7426151 -2.9242171, 121.7452594 -2.92422, 121.7503152 -2.9235118, 121.7510441 -2.9234768, 121.7516211 -2.9234655, 121.7519067 -2.9235062, 121.7528594 -2.9237589, 121.756101 -2.9252575, 121.7590382 -2.9270201, 121.7605876 -2.9281164, 121.7613558 -2.9287265, 121.7618142 -2.9291478, 121.7638241 -2.9308552, 121.7645806 -2.9314477, 121.7666164 -2.9335482, 121.7667681 -2.9337333, 121.767687 -2.935076, 121.7685438 -2.9367106, 121.7688616 -2.9386683, 121.7689248 -2.9393303, 121.7699653 -2.9416622, 121.7700379 -2.9417963, 121.770202 -2.9420321, 121.7709102 -2.9427881, 121.7711947 -2.9429041, 121.7716599 -2.9429354, 121.7753578 -2.943154, 121.7755001 -2.9432348, 121.7759655 -2.9436192, 121.7760672 -2.9437226, 121.7761554 -2.9438242, 121.7776772 -2.9455776, 121.7777042 -2.9455987, 121.7787973 -2.9457084, 121.7791894 -2.9456103, 121.7799076 -2.9451521, 121.7808374 -2.9445088, 121.7814733 -2.9440617, 121.782077 -2.9436584, 121.782331 -2.9436304, 121.7829087 -2.9438605, 121.7833821 -2.9445241, 121.7837893 -2.9451914, 121.7840656 -2.9453887, 121.7842011 -2.9454126, 121.784557 -2.9454348, 121.7851438 -2.9452778, 121.7852793 -2.945183, 121.7864261 -2.9443271, 121.7871548 -2.9442728, 121.7881275 -2.9443841, 121.788882 -2.9443724, 121.7906022 -2.9442424, 121.7919979 -2.9450214, 121.7923592 -2.9453163, 121.7937983 -2.9459794, 121.7946304 -2.9461586, 121.7952316 -2.9464816, 121.7970151 -2.947603, 121.797532 -2.9480399, 121.7979698 -2.94841, 121.7985367 -2.9488473, 121.7990692 -2.9491958, 121.8005891 -2.9499219, 121.8014559 -2.9505256, 121.8021839 -2.9511109, 121.8023634 -2.9512755, 121.8029526 -2.9520338, 121.8030829 -2.9521774, 121.8041237 -2.9529817, 121.8041338 -2.9529885, 121.8056397 -2.9537382, 121.8075914 -2.9547037, 121.8080861 -2.954982, 121.8089855 -2.9554879, 121.8093649 -2.9556503, 121.8107537 -2.9561955, 121.8108713 -2.9562602, 121.8114706 -2.9563642, 121.8122133 -2.9565285, 121.8127448 -2.956687, 121.8142511 -2.9571487, 121.8153575 -2.957408, 121.8156499 -2.9575941, 121.8162884 -2.9581703, 121.816732 -2.9584825, 121.8168614 -2.9585552, 121.818175 -2.9588896, 121.8189637 -2.9590814, 121.8192464 -2.9593676, 121.8192649 -2.9593976, 121.8193014 -2.9596262, 121.8193076 -2.9597484, 121.8193039 -2.9597724, 121.8191772 -2.9601203, 121.819103 -2.9604704, 121.8192175 -2.9607161, 121.8195948 -2.961237, 121.8196368 -2.9612836, 121.8203031 -2.9618121, 121.8216264 -2.962085, 121.8218576 -2.9621256, 121.8221406 -2.9623586, 121.8222555 -2.9629435, 121.8224315 -2.9638567, 121.822584 -2.9641266, 121.8231657 -2.9646869, 121.8238396 -2.965231, 121.8240612 -2.9654798, 121.8243693 -2.965895, 121.8250883 -2.9683774, 121.8251156 -2.9684351, 121.8258747 -2.9693028, 121.8259298 -2.969315, 121.8262516 -2.9693485, 121.8266994 -2.9691328, 121.8277946 -2.9689321, 121.8287066 -2.9698889, 121.8289067 -2.9701243, 121.8295755 -2.9703454, 121.8318331 -2.9706653, 121.8321001 -2.9707614, 121.8322718 -2.9709045, 121.8332088 -2.9720573, 121.8333511 -2.9721499, 121.8337712 -2.9721555, 121.8344263 -2.9715546, 121.8345269 -2.9714204, 121.8352695 -2.9707477, 121.8357097 -2.9707377, 121.8377067 -2.9711929, 121.8379967 -2.9711576, 121.8423032 -2.9707036, 121.8428251 -2.9705206, 121.8438203 -2.9699791, 121.8447064 -2.9691087, 121.8456418 -2.9682163, 121.8461536 -2.9679172, 121.8464651 -2.9678162, 121.8469394 -2.9676957, 121.8470494 -2.9676733, 121.8481563 -2.9674989, 121.8485459 -2.9674635, 121.8511275 -2.9672891, 121.8519816 -2.966297, 121.8523681 -2.9656211, 121.8527214 -2.9649933, 121.8530333 -2.9646296, 121.8531305 -2.9645445, 121.8533385 -2.9645077, 121.854857 -2.9648925, 121.8552351 -2.9649695, 121.8558195 -2.9649536, 121.8563881 -2.9647058, 121.8566075 -2.9645879, 121.8569557 -2.9643626, 121.8573955 -2.9640171, 121.8577266 -2.964043, 121.8604331 -2.965375, 121.86215 -2.9667549, 121.8622759 -2.9668004, 121.8624092 -2.9668352, 121.8629549 -2.9668993, 121.8653868 -2.9673806, 121.8655954 -2.9675147, 121.8662182 -2.9680276, 121.8690356 -2.9703492, 121.8718197 -2.9719463, 121.8725429 -2.9721331, 121.8749163 -2.972823, 121.8823956 -2.9751323, 121.8865734 -2.9768713, 121.8979982 -2.9826085, 121.8991965 -2.9832044, 121.905321 -2.9847616, 121.9109082 -2.986625, 121.9142113 -2.9881307, 121.9162754 -2.988755, 121.9186616 -2.9895349, 121.9192521 -2.9897122, 121.9231677 -2.989288, 121.9237403 -2.9887621, 121.9283699 -2.9839355, 121.9284462 -2.9839132, 121.934526 -2.9818861, 121.938714 -2.9798578, 121.9428409 -2.9784606, 121.9444814 -2.9780307, 121.9489209 -2.9767019, 121.9543124 -2.9764881, 121.9589948 -2.9762563, 121.9661933 -2.9743013, 121.9662714 -2.9742686, 121.9697436 -2.9727293, 121.9760091 -2.9693047, 121.9812011 -2.9661951, 121.9817812 -2.9660562, 121.9845108 -2.9654122, 121.9863509 -2.9648326, 121.991536 -2.962446, 121.9951853 -2.9610804, 121.9967382 -2.9605851, 122.0011502 -2.9592638, 122.0072574 -2.9574917, 122.0108869 -2.9571744, 122.0160837 -2.957361, 122.0193115 -2.9580812, 122.022267 -2.9590251, 122.026932 -2.9592837, 122.0289475 -2.9591459, 122.0305855 -2.9585653, 122.0306429 -2.9585445, 122.0359752 -2.958762, 122.0385473 -2.9595614, 122.0430051 -2.9575438, 122.0440838 -2.9568506, 122.0448752 -2.9563594, 122.0464531 -2.9552175, 122.0489184 -2.9530868, 122.0505637 -2.95178, 122.0507886 -2.9516971, 122.0541347 -2.9504101, 122.0581759 -2.9495567, 122.0632402 -2.9494981, 122.066606 -2.9506943, 122.0689185 -2.9517184, 122.070099 -2.952499, 122.0705249 -2.9527931, 122.0725093 -2.9541822, 122.0727865 -2.9544936, 122.075579 -2.9579603, 122.077602 -2.9606966, 122.0787361 -2.9618532, 122.0789665 -2.9620882, 122.0680377 -2.9741859, 121.940595 -3.1040827, 121.8419198 -3.2052745, 121.8444054 -3.2091452, 121.8427672 -3.2097754, 121.8283378 -3.2259965, 121.8123694 -3.2351433, 121.7907028 -3.2431372, 121.7758849 -3.2431193, 121.7644782 -3.2499794, 121.75593 -3.2400545, 121.7474003 -3.2339191, 121.7349513 -3.2447128, 121.7070024 -3.2329663, 121.6881379 -3.2281158, 121.6721928 -3.2189301, 121.6779153 -3.2006077, 121.6688076 -3.1925765, 121.6596854 -3.1822664, 121.649465 -3.1673479, 121.6335183 -3.1604533, 121.6243963 -3.163878, 121.6118567 -3.1661524, 121.5913503 -3.1603967, 121.579935 -3.1741279, 121.5639606 -3.1878525, 121.5536827 -3.2027303, 121.5217402 -3.2244498, 121.5035051 -3.2244231, 121.488184 -3.2403142, 121.4312751 -3.2732994, 121.4313644 -3.2686653, 121.4301942 -3.2479482, 121.4355607 -3.2204223, 121.435744 -3.212827, 121.4367892 -3.2031614, 121.4388645 -3.19367, 121.4400909 -3.1776174, 121.4419939 -3.1683846, 121.43994 -3.1637206, 121.4366844 -3.1587094, 121.4329109 -3.1555964, 121.421242 -3.1495367, 121.4164446 -3.1421064, 121.4138932 -3.1257893, 121.4118421 -3.119399, 121.4120283 -3.1097322, 121.4092871 -3.1054124, 121.402366 -3.1044135, 121.3927171 -3.1011621, 121.3885201 -3.0976127, 121.3888813 -3.0858748, 121.3849454 -3.076806, 121.3816916 -3.0709318, 121.3794624 -3.0688569, 121.3667694 -3.0595159, 121.3612576 -3.0520822, 121.3606113 -3.0439704, 121.3628712 -3.0255896, 121.3657993 -3.0195522, 121.3687248 -3.0152411, 121.3699347 -3.0098916, 121.3675405 -3.0033283, 121.3612163 -2.9838987, 121.3577651 -2.9747431, 121.3622074 -2.9761494, 121.3693807 -2.9763681, 121.3743203 -2.9772074, 121.38152 -2.9800486, 121.3872298 -2.9834393, 121.3908931 -2.9862301, 121.4005469 -2.9944829, 121.4076183 -3.0000008, 121.4138294 -3.0030123, 121.4241724 -3.0049175, 121.4400942 -3.0066949, 121.4439117 -3.0079123, 121.4573664 -3.0131588, 121.4608176 -3.0108756, 121.4624133 -3.007197, 121.4643218 -3.0004169, 121.4723115 -2.9936452, 121.4919251 -2.9782255, 121.4991294 -2.9741009, 121.5017971 -2.9748502, 121.5082939 -2.9737715, 121.5180446 -2.9680752, 121.5253598 -2.9621036, 121.5302385 -2.9566725, 121.534848 -2.9500175, 121.5401928 -2.9408229, 121.5427747 -2.932534, 121.5446859 -2.9249495, 121.5471188 -2.9216644, 121.5519921 -2.9201753, 121.557541 -2.9195027, 121.5636269 -2.9220933, 121.5657918 -2.922232, 121.5703986 -2.9174799, 121.5744587 -2.9170772, 121.5844783 -2.9121959, 121.5888099 -2.9109778, 121.5969364 -2.9050064, 121.6008624 -2.9035159, 121.6108737 -2.9052955, 121.6168272 -2.9057106, 121.6199201 -2.9047691, 121.6233273 -2.9017761, 121.6298282 -2.8971618, 121.6348163 -2.8948216, 121.6377941 -2.8941455, 121.6428005 -2.8944233, 121.6503747 -2.8975591, 121.6586277 -2.8987924, 121.6678317 -2.8968999, 121.6754055 -2.9004434, 121.6825779 -2.9001799, 121.6854937 -2.9007692)))</t>
  </si>
  <si>
    <t>1332:436</t>
  </si>
  <si>
    <t>kolaka</t>
  </si>
  <si>
    <t>KABUPATEN KOLAKA</t>
  </si>
  <si>
    <t>MULTIPOLYGON (((121.4914406 -4.1942547, 121.4883811 -4.1971453, 121.4879252 -4.1997209, 121.4906572 -4.2007662, 121.4923288 -4.1985356, 121.496832 -4.1969537, 121.4950596 -4.2025834, 121.4973173 -4.2034108, 121.5009033 -4.2010211, 121.5006827 -4.2038253, 121.4967849 -4.2059792, 121.4919563 -4.2056172, 121.4889516 -4.2039021, 121.483028 -4.203565, 121.482011 -4.2045846, 121.4808749 -4.2118426, 121.4795116 -4.2137322, 121.4806099 -4.2158144, 121.4779246 -4.2188928, 121.4778889 -4.2223104, 121.4747571 -4.2221878, 121.4728072 -4.224906, 121.4705854 -4.2188243, 121.472256 -4.214378, 121.4692292 -4.208738, 121.470189 -4.206695, 121.4743325 -4.2019643, 121.4758256 -4.2013161, 121.4793368 -4.1958515, 121.4824396 -4.1943835, 121.4871269 -4.1945373, 121.4905513 -4.1930426, 121.4914406 -4.1942547)), ((121.4774681 -4.111977, 121.4796218 -4.1115341, 121.4803234 -4.1165313, 121.4821251 -4.1190844, 121.4847162 -4.1183938, 121.4866429 -4.119953, 121.4862189 -4.1231999, 121.481561 -4.1233491, 121.4782044 -4.1219827, 121.4781457 -4.1172704, 121.4756987 -4.1127453, 121.4774681 -4.111977)), ((121.4483387 -4.1070322, 121.4495423 -4.1053092, 121.4483387 -4.1070322, 121.4495423 -4.1053092, 121.450526 -4.1023402, 121.456085 -4.1051532, 121.459014 -4.1026554, 121.464395 -4.1042015, 121.4678018 -4.1063514, 121.471349 -4.1103465, 121.4699377 -4.1117284, 121.4696882 -4.1148924, 121.4669108 -4.1181631, 121.4610768 -4.1179136, 121.4591304 -4.1169368, 121.4560836 -4.1187731, 121.4562587 -4.1214862, 121.4601898 -4.1299948, 121.4610919 -4.133198, 121.4633675 -4.1341078, 121.4596176 -4.137383, 121.4570975 -4.1366583, 121.4563612 -4.1349063, 121.4534726 -4.1344521, 121.4514454 -4.1312905, 121.446049 -4.1303103, 121.4439258 -4.1309762, 121.4423103 -4.1285643, 121.4351737 -4.1278622, 121.4302738 -4.1296024, 121.4291032 -4.1326117, 121.4296556 -4.1362663, 121.4315522 -4.1371835, 121.4317632 -4.1405028, 121.4345403 -4.1442795, 121.4339106 -4.1484744, 121.4378079 -4.1514032, 121.4375789 -4.1584747, 121.4402188 -4.1601892, 121.4452285 -4.1604523, 121.4454298 -4.163003, 121.4434512 -4.1652057, 121.4433385 -4.1685882, 121.4404608 -4.1679846, 121.4277966 -4.1689471, 121.4289779 -4.165879, 121.4291445 -4.1624849, 121.4265895 -4.1604693, 121.4257377 -4.1582297, 121.4217237 -4.1580271, 121.4188071 -4.1555959, 121.4107539 -4.1561386, 121.4059761 -4.1580657, 121.4025921 -4.1609511, 121.3961561 -4.1638064, 121.3941771 -4.1636339, 121.3944419 -4.1550844, 121.3937106 -4.1496757, 121.3962094 -4.1494285, 121.3990943 -4.1475432, 121.4006123 -4.143988, 121.4013005 -4.1431672, 121.4006123 -4.143988, 121.4013005 -4.1431672, 121.4010686 -4.1395104, 121.4025389 -4.1368392, 121.4014038 -4.1286323, 121.3996885 -4.126094, 121.3959964 -4.1249078, 121.3886873 -4.1246568, 121.3862481 -4.1253856, 121.3865076 -4.1202674, 121.3845498 -4.1161851, 121.3844537 -4.1080966, 121.3832471 -4.1045016, 121.3890713 -4.1037738, 121.392599 -4.1108877, 121.3953998 -4.1119333, 121.3990688 -4.1101342, 121.400248 -4.1128112, 121.4019956 -4.1139904, 121.4045891 -4.1135971, 121.4078213 -4.111217, 121.4096816 -4.108601, 121.4115975 -4.1076369, 121.4133587 -4.1045242, 121.4126463 -4.0986367, 121.4143627 -4.0949922, 121.4148688 -4.0889086, 121.4131706 -4.0864695, 121.4132578 -4.0838532, 121.4171141 -4.0854525, 121.4251144 -4.083639, 121.4264355 -4.0853985, 121.4256063 -4.0876343, 121.4223935 -4.0872545, 121.4199646 -4.0935882, 121.4201566 -4.097441, 121.4235845 -4.0992023, 121.4224838 -4.1013275, 121.4184968 -4.1013236, 121.4163188 -4.1041798, 121.41677 -4.106994, 121.4157911 -4.1111331, 121.4228003 -4.1144389, 121.4243645 -4.1131051, 121.4274812 -4.1152621, 121.4293376 -4.1135272, 121.4335653 -4.1164045, 121.4370858 -4.1157694, 121.4406629 -4.116744, 121.4433994 -4.1153234, 121.4454986 -4.1126704, 121.4455065 -4.1101073, 121.4483387 -4.1070322)), ((121.33361 -4.0855373, 121.3317386 -4.0834373, 121.3338822 -4.0768395, 121.337548 -4.0772854, 121.3379279 -4.080102, 121.3372989 -4.0843809, 121.33361 -4.0855373)), ((121.3692913 -4.0798583, 121.3696217 -4.08741, 121.3739979 -4.0908192, 121.3780429 -4.0951872, 121.3778249 -4.0984956, 121.3797267 -4.1002448, 121.378262 -4.102805, 121.3736844 -4.1006656, 121.3695706 -4.1012483, 121.3671496 -4.0983572, 121.3641675 -4.098282, 121.3614361 -4.0945059, 121.3564336 -4.0926233, 121.3549116 -4.0913219, 121.3553811 -4.0884347, 121.3611123 -4.0849738, 121.3631295 -4.0851564, 121.3652925 -4.0807883, 121.3673615 -4.0745806, 121.3695076 -4.0746408, 121.3692913 -4.0798583)), ((121.2244718 -3.8732642, 121.2218468 -3.8706363, 121.2227084 -3.8677264, 121.2265286 -3.8656004, 121.2254426 -3.8719912, 121.2244718 -3.8732642)), ((121.7582481 -4.0381964, 121.7614702 -4.0421911, 121.7635976 -4.0468137, 121.7669911 -4.0661278, 121.7687961 -4.0794943, 121.7693598 -4.0927438, 121.7719773 -4.0953688, 121.7732721 -4.1023233, 121.7730111 -4.1131659, 121.775239 -4.123748, 121.7766986 -4.1340045, 121.7782044 -4.1422388, 121.7787707 -4.1551394, 121.7786962 -4.162659, 121.7781568 -4.1656826, 121.7757952 -4.1723515, 121.7725505 -4.1766904, 121.7626355 -4.1876307, 121.7590297 -4.1924658, 121.7536008 -4.197633, 121.7516517 -4.2002862, 121.7512985 -4.221307, 121.7509178 -4.2270152, 121.7491431 -4.2314252, 121.7493822 -4.2365463, 121.7479281 -4.2425199, 121.7469771 -4.2428534, 121.746844 -4.2428976, 121.7458901 -4.2432142, 121.7442663 -4.2437633, 121.7405085 -4.2443543, 121.7404863 -4.244369, 121.7396678 -4.2448837, 121.7390317 -4.2452838, 121.737434 -4.2464005, 121.7358366 -4.2508414, 121.7354224 -4.2568983, 121.7381967 -4.2595821, 121.7390635 -4.2670666, 121.7470896 -4.2680033, 121.7517404 -4.2691701, 121.759708 -4.2742366, 121.762724 -4.2778956, 121.7670823 -4.2845349, 121.7717193 -4.2897392, 121.7766461 -4.2935535, 121.7906106 -4.3382655, 121.7955844 -4.3530379, 121.7943253 -4.3536029, 121.7950036 -4.3556192, 121.8031014 -4.3796899, 121.8052236 -4.3835722, 121.8026254 -4.3902447, 121.7987627 -4.3971111, 121.7995345 -4.4026336, 121.8023172 -4.4070701, 121.8047005 -4.4140482, 121.8038 -4.4156121, 121.8055227 -4.4206603, 121.8019768 -4.4213061, 121.7979166 -4.4245446, 121.7976266 -4.4308282, 121.7927931 -4.4313599, 121.7929995 -4.4351739, 121.7940424 -4.4364254, 121.7943205 -4.4368078, 121.79366 -4.4381983, 121.7885879 -4.4391902, 121.7889746 -4.4443621, 121.7872828 -4.4466822, 121.7871862 -4.448809, 121.7827876 -4.449824, 121.7807126 -4.4543004, 121.77861 -4.4541554, 121.7746948 -4.4582881, 121.7721934 -4.4588319, 121.7714684 -4.4614058, 121.7675895 -4.4655022, 121.7642181 -4.4641971, 121.7617167 -4.4649222, 121.7595416 -4.4675323, 121.7566415 -4.4661185, 121.7541401 -4.4682936, 121.7522913 -4.4684023, 121.750225 -4.4714112, 121.7526538 -4.4732238, 121.7530888 -4.4760514, 121.7498262 -4.479459, 121.7488112 -4.4824679, 121.7469623 -4.484063, 121.7469482 -4.4843176, 121.7433009 -4.4850418, 121.7427934 -4.484933, 121.7417783 -4.4851505, 121.7413822 -4.4857118, 121.7397039 -4.4865269, 121.7372479 -4.4870373, 121.7369137 -4.4879104, 121.7369115 -4.4880823, 121.7380432 -4.4892962, 121.7381571 -4.4895225, 121.7370805 -4.4914743, 121.7342257 -4.4914693, 121.7339155 -4.491505, 121.7334789 -4.4917394, 121.7333642 -4.4919472, 121.7309888 -4.4928656, 121.7286124 -4.4912425, 121.7267889 -4.4925327, 121.7245944 -4.4913983, 121.7243539 -4.4914069, 121.7238101 -4.4941464, 121.7265184 -4.4944534, 121.7266553 -4.4947663, 121.7262642 -4.4960178, 121.7259318 -4.4963697, 121.7255602 -4.4967608, 121.7255016 -4.4970541, 121.7239959 -4.4983252, 121.7234679 -4.4985403, 121.7237026 -4.4997331, 121.7238003 -4.5000655, 121.7203979 -4.4998895, 121.7202219 -4.5002024, 121.7201871 -4.5045865, 121.7190383 -4.5074877, 121.7197256 -4.5098496, 121.7197744 -4.5100934, 121.7197817 -4.51013, 121.7197047 -4.510356, 121.7190853 -4.5140994, 121.7236422 -4.513411, 121.7252197 -4.5143634, 121.7251732 -4.5146889, 121.7244686 -4.5156193, 121.7242492 -4.5157907, 121.7237642 -4.516432, 121.7236484 -4.516658, 121.7243618 -4.5183867, 121.7246257 -4.5185409, 121.7235741 -4.5199862, 121.7231821 -4.5204558, 121.7234774 -4.5232511, 121.7235454 -4.5235045, 121.7199348 -4.5230278, 121.7185888 -4.5238394, 121.7184625 -4.5239206, 121.7172694 -4.5263605, 121.7172329 -4.5266227, 121.7154082 -4.526936, 121.7136754 -4.5248256, 121.7135384 -4.5248525, 121.7128653 -4.5263165, 121.7129097 -4.5266874, 121.7105699 -4.5267827, 121.7103399 -4.526918, 121.7106034 -4.5302086, 121.7108902 -4.5305475, 121.710095 -4.5320668, 121.7099559 -4.5328547, 121.7118099 -4.5353114, 121.7117636 -4.5355895, 121.7050009 -4.5360169, 121.7023497 -4.5380049, 121.7011957 -4.5385813, 121.6990371 -4.5396596, 121.698702 -4.5419839, 121.6957179 -4.5449677, 121.6904225 -4.5449581, 121.6904201 -4.5462866, 121.686448 -4.5466115, 121.6837949 -4.5495959, 121.6811502 -4.5479304, 121.6771708 -4.5522408, 121.6765698 -4.5521726, 121.6741927 -4.5519031, 121.6698878 -4.5532237, 121.6678977 -4.5555449, 121.6629283 -4.5581927, 121.6629247 -4.5601855, 121.6609352 -4.5621745, 121.6609296 -4.5651637, 121.65762 -4.5651575, 121.655967 -4.564158, 121.6529877 -4.5644846, 121.6496749 -4.566139, 121.6470278 -4.5658018, 121.6473625 -4.5638097, 121.6456275 -4.5652965, 121.6451733 -4.5663012, 121.6426131 -4.5661749, 121.6426356 -4.5656199, 121.6416625 -4.5657492, 121.6410869 -4.5662029, 121.6369902 -4.5654563, 121.6367464 -4.5651194, 121.6364697 -4.5650344, 121.6361118 -4.5649045, 121.6342877 -4.5629871, 121.6278902 -4.5624969, 121.626902 -4.5610399, 121.6219291 -4.5621992, 121.621415 -4.5622468, 121.6202919 -4.5627923, 121.6199708 -4.563142, 121.6181751 -4.5663618, 121.617979 -4.5670453, 121.6162315 -4.5697142, 121.6157753 -4.5702347, 121.6134874 -4.572612, 121.6135203 -4.5729053, 121.6123414 -4.5733271, 121.6120484 -4.5727088, 121.6041621 -4.5708803, 121.6000346 -4.5720802, 121.599938 -4.5734231, 121.5990515 -4.5735477, 121.5969544 -4.5744926, 121.5965955 -4.5750484, 121.5946583 -4.5769396, 121.5920019 -4.5774283, 121.587799 -4.5757583, 121.5856005 -4.5769674, 121.5852715 -4.5770003, 121.5824455 -4.5776749, 121.5812054 -4.5777831, 121.5794348 -4.5751963, 121.5803872 -4.5733352, 121.5803217 -4.5730078, 121.5782547 -4.5706152, 121.5761022 -4.5712045, 121.5740749 -4.5734266, 121.5725036 -4.5769275, 121.5739169 -4.5786633, 121.5731068 -4.5792854, 121.5703357 -4.5780038, 121.565914 -4.5777074, 121.5623991 -4.57125, 121.5622279 -4.5713182, 121.5603591 -4.5736095, 121.5581205 -4.5713393, 121.5536125 -4.5716022, 121.5500161 -4.5736034, 121.5463317 -4.57265, 121.5460675 -4.5724573, 121.54485 -4.5746837, 121.5435337 -4.5745837, 121.5402416 -4.5724143, 121.5355698 -4.573234, 121.5350123 -4.574774, 121.533165 -4.5755305, 121.5309274 -4.5755941, 121.5305944 -4.5758103, 121.5276173 -4.5765601, 121.5272578 -4.5782207, 121.5292233 -4.5809153, 121.5263993 -4.5816698, 121.5256134 -4.5808855, 121.5202328 -4.5816473, 121.5188228 -4.5825334, 121.5133033 -4.582572, 121.5134652 -4.584021, 121.5124871 -4.5846913, 121.5112836 -4.5853469, 121.5112793 -4.5856356, 121.5113169 -4.5860617, 121.5098265 -4.5868557, 121.5097445 -4.5867036, 121.5096073 -4.586648, 121.5035444 -4.5837272, 121.5001656 -4.5846673, 121.4998905 -4.586034, 121.497791 -4.58383, 121.4953613 -4.5883131, 121.4940122 -4.5891416, 121.4939701 -4.5895665, 121.49397 -4.5897036, 121.4907885 -4.5916042, 121.4858983 -4.5887467, 121.4850983 -4.5911021, 121.4785793 -4.5910314, 121.4778915 -4.588927, 121.4773261 -4.5889683, 121.4764431 -4.5908652, 121.4757807 -4.5905486, 121.4735543 -4.5919509, 121.4707436 -4.5912343, 121.4692744 -4.5894531, 121.4701283 -4.5864174, 121.4736522 -4.5846343, 121.4767638 -4.5745936, 121.4765634 -4.5607259, 121.4749711 -4.5508764, 121.4821296 -4.5393715, 121.4841579 -4.5355909, 121.4871371 -4.5279598, 121.4875488 -4.524311, 121.4905532 -4.5154367, 121.4917987 -4.5134184, 121.4921088 -4.5101524, 121.4943826 -4.5086033, 121.4942894 -4.5038584, 121.4982614 -4.4897643, 121.5000758 -4.4867294, 121.5003412 -4.4834635, 121.5019069 -4.4816415, 121.505246 -4.4726951, 121.5080981 -4.4667773, 121.5120407 -4.4566132, 121.5127839 -4.4485516, 121.516371 -4.4416502, 121.516165 -4.4379741, 121.5180268 -4.4294995, 121.5180873 -4.4228243, 121.5199893 -4.4159511, 121.5200812 -4.4120739, 121.5218682 -4.4037427, 121.5238026 -4.4025196, 121.5241997 -4.4001665, 121.5204544 -4.3947667, 121.5225175 -4.3880252, 121.5209911 -4.3856676, 121.5183994 -4.3742455, 121.5172951 -4.3721018, 121.5165904 -4.3603327, 121.5161285 -4.3425214, 121.5184203 -4.3323499, 121.519588 -4.3301304, 121.5216463 -4.3215023, 121.5236771 -4.3177309, 121.5239687 -4.3134523, 121.5231263 -4.3072226, 121.526732 -4.2970073, 121.5268064 -4.2937395, 121.5296759 -4.2914792, 121.5331926 -4.2922458, 121.5337725 -4.2905518, 121.5333459 -4.2910714, 121.5305558 -4.2897903, 121.5321967 -4.2862262, 121.5329983 -4.2815418, 121.5318558 -4.2767472, 121.5304934 -4.2757167, 121.5296706 -4.2702905, 121.5259836 -4.2659078, 121.5305792 -4.2652911, 121.5326716 -4.2642723, 121.5321989 -4.260011, 121.5307229 -4.2591609, 121.5301607 -4.2529677, 121.5264555 -4.2510773, 121.5263725 -4.2455435, 121.5269278 -4.2439712, 121.5332367 -4.2399825, 121.5385828 -4.2426877, 121.5404758 -4.2462546, 121.544938 -4.2438844, 121.5463469 -4.2440861, 121.5464044 -4.2479118, 121.5558 -4.2476038, 121.5584828 -4.2430869, 121.5602712 -4.2435605, 121.5586413 -4.2493058, 121.5495634 -4.251723, 121.5448061 -4.2517815, 121.5412688 -4.2537625, 121.5400841 -4.2560031, 121.5446463 -4.2611306, 121.5479379 -4.2624392, 121.5477921 -4.2661831, 121.5505595 -4.2660346, 121.5558625 -4.2645342, 121.559208 -4.2648932, 121.5629892 -4.2621901, 121.5656059 -4.2619931, 121.568192 -4.2600374, 121.5685561 -4.2580969, 121.5712819 -4.2554275, 121.5757286 -4.2472381, 121.5796224 -4.2453162, 121.5841184 -4.2311749, 121.5841513 -4.2275369, 121.5823922 -4.2254499, 121.5835855 -4.2223998, 121.5834768 -4.2087866, 121.5853623 -4.2047442, 121.5862808 -4.2001231, 121.5893319 -4.197928, 121.5937962 -4.1958336, 121.5955903 -4.1906234, 121.597594 -4.1898974, 121.5983473 -4.1874785, 121.5944219 -4.1852271, 121.5910771 -4.180647, 121.592651 -4.1786474, 121.5964671 -4.1806078, 121.6018128 -4.1793331, 121.6054136 -4.1816187, 121.608175 -4.1797972, 121.6072018 -4.1765483, 121.6095989 -4.1718637, 121.6084861 -4.1696509, 121.6085548 -4.1641894, 121.613454 -4.1574599, 121.6172634 -4.1509731, 121.6168665 -4.1469736, 121.6175294 -4.1414225, 121.6173148 -4.1364522, 121.6151909 -4.1234358, 121.6130545 -4.1175479, 121.6092524 -4.1128138, 121.6080828 -4.1101587, 121.6081866 -4.1045341, 121.606363 -4.1039733, 121.6066939 -4.099153, 121.6061906 -4.0970221, 121.6065776 -4.0902069, 121.6081181 -4.0889717, 121.6076445 -4.084918, 121.6083135 -4.0835645, 121.6105743 -4.0788184, 121.6110429 -4.0757496, 121.6081177 -4.0724518, 121.6097274 -4.0670731, 121.6020181 -4.0633635, 121.6012342 -4.0611798, 121.5990315 -4.060017, 121.598389 -4.0633897, 121.5917252 -4.0618749, 121.5915647 -4.0579066, 121.5892052 -4.0575017, 121.5877776 -4.0536473, 121.5883023 -4.05152, 121.583003 -4.0497456, 121.5797876 -4.0493262, 121.5770582 -4.0503824, 121.5728388 -4.0481117, 121.5716531 -4.0456148, 121.5658106 -4.0402198, 121.5618863 -4.0396999, 121.558155 -4.0408456, 121.555497 -4.0440357, 121.5533543 -4.0433761, 121.5506926 -4.0408097, 121.5485382 -4.0374765, 121.5430809 -4.0355743, 121.5407818 -4.0331538, 121.5384103 -4.0331256, 121.5359478 -4.0311179, 121.5326532 -4.0316986, 121.530026 -4.0300559, 121.5300792 -4.0278262, 121.5250982 -4.027397, 121.5225463 -4.0249481, 121.5133012 -4.0232599, 121.5097306 -4.0211531, 121.5058798 -4.0178363, 121.4997945 -4.0188594, 121.4944995 -4.0171977, 121.4858525 -4.0160494, 121.4800282 -4.0172259, 121.4740904 -4.0150877, 121.4677537 -4.0134746, 121.46385 -4.0116743, 121.4588899 -4.0102251, 121.4567386 -4.0079029, 121.4518402 -4.0097092, 121.4539218 -4.013638, 121.4548342 -4.0189845, 121.4522361 -4.0239268, 121.4436063 -4.0219003, 121.4395486 -4.018159, 121.4372756 -4.0150965, 121.4275273 -4.0064839, 121.4237414 -4.0062388, 121.4185498 -4.0017177, 121.4138662 -3.9987841, 121.410689 -3.9993152, 121.4077827 -3.9973073, 121.4015026 -4.0003698, 121.3936654 -4.0014848, 121.3789122 -4.0025952, 121.3710012 -4.0036737, 121.3674655 -4.0017483, 121.3654842 -3.9995842, 121.361797 -3.9971803, 121.3456561 -3.9890633, 121.3442815 -3.9878789, 121.3443348 -3.9824953, 121.342095 -3.98366, 121.3415991 -3.9809784, 121.3391128 -3.9817532, 121.3363312 -3.9718105, 121.3340579 -3.9657114, 121.3267004 -3.9539108, 121.3241173 -3.950849, 121.3239376 -3.9476926, 121.3193004 -3.9464534, 121.3172421 -3.9434107, 121.3159501 -3.9387894, 121.3172694 -3.9321439, 121.3152518 -3.9252812, 121.3132644 -3.9142052, 121.3081178 -3.9046251, 121.3043396 -3.899602, 121.3031422 -3.8956219, 121.3002835 -3.8900819, 121.2960389 -3.8887474, 121.2913378 -3.8860745, 121.2808719 -3.8845313, 121.2812109 -3.8898123, 121.2791513 -3.8901337, 121.2734049 -3.8893261, 121.2750702 -3.895587, 121.274203 -3.8976833, 121.2704729 -3.8966447, 121.2703124 -3.9006556, 121.2687426 -3.903794, 121.2666009 -3.9055981, 121.2662274 -3.9077831, 121.267722 -3.9098867, 121.265073 -3.9111382, 121.2549033 -3.9106106, 121.252927 -3.9126448, 121.2533105 -3.9157866, 121.2557675 -3.9195449, 121.2522786 -3.920751, 121.2510577 -3.919799, 121.2510444 -3.9159287, 121.2494821 -3.9142435, 121.2462242 -3.9132239, 121.2424496 -3.9131707, 121.2429489 -3.9102872, 121.2422496 -3.9061442, 121.2401113 -3.90302, 121.243886 -3.9031183, 121.2489328 -3.8999187, 121.2521371 -3.8957206, 121.253885 -3.8905789, 121.2568019 -3.8886046, 121.2610777 -3.8870219, 121.2618363 -3.8828638, 121.260726 -3.8804471, 121.2587542 -3.8798372, 121.2563887 -3.8768934, 121.2527958 -3.8758551, 121.2499681 -3.8777482, 121.2467659 -3.8779676, 121.2450357 -3.876038, 121.2429327 -3.8716388, 121.2396884 -3.870755, 121.23413 -3.8707705, 121.2389645 -3.8660241, 121.2455024 -3.8653867, 121.2475312 -3.8626509, 121.25189 -3.8622349, 121.2547187 -3.8597179, 121.2552824 -3.8558939, 121.258173 -3.855701, 121.2590264 -3.8514797, 121.2550328 -3.8470677, 121.2527829 -3.84048, 121.2510535 -3.8370403, 121.2455282 -3.829424, 121.2399758 -3.825479, 121.2337726 -3.8250683, 121.215614 -3.8227429, 121.2075939 -3.8234857, 121.2000189 -3.8261373, 121.1935545 -3.8293608, 121.1883641 -3.8297748, 121.1801904 -3.8295043, 121.1727434 -3.8269475, 121.1682861 -3.8243789, 121.1696172 -3.8211524, 121.1724387 -3.8206136, 121.1734239 -3.8185924, 121.175646 -3.8178002, 121.1762458 -3.8153368, 121.1740552 -3.8144447, 121.1724615 -3.8181582, 121.1673281 -3.8230929, 121.1660685 -3.8190664, 121.1634981 -3.8075591, 121.160625 -3.8009702, 121.1546139 -3.7929459, 121.1449415 -3.7820474, 121.1335519 -3.7716154, 121.1305908 -3.7697282, 121.1292686 -3.7676909, 121.1255092 -3.7651962, 121.1211884 -3.7605573, 121.1166283 -3.7583954, 121.1094452 -3.7514627, 121.106305 -3.7460552, 121.1140682 -3.742244, 121.1613522 -3.7038232, 121.1854377 -3.691837, 121.2229906 -3.6760778, 121.2314591 -3.670108, 121.2377596 -3.6675934, 121.2471033 -3.662096, 121.2528501 -3.6593483, 121.259958 -3.6680847, 121.2685223 -3.6740241, 121.2825597 -3.6852407, 121.2898982 -3.689888, 121.2988282 -3.6923703, 121.3153928 -3.6945712, 121.3205265 -3.6947478, 121.3289534 -3.6941964, 121.3368761 -3.6926425, 121.3400942 -3.6905513, 121.3440766 -3.6853195, 121.3444909 -3.6808152, 121.3438821 -3.6755879, 121.3435419 -3.6752744, 121.3428913 -3.6746751, 121.340938 -3.6727233, 121.3388335 -3.6710692, 121.336062 -3.6699381, 121.3356261 -3.6694321, 121.3356261 -3.6691502, 121.3356263 -3.6674371, 121.337869 -3.6650922, 121.3389309 -3.6619698, 121.3502686 -3.6485575, 121.3613337 -3.6380787, 121.3702402 -3.6306129, 121.3850764 -3.6209864, 121.3917652 -3.6173008, 121.4021179 -3.6133209, 121.4086671 -3.6116754, 121.4143163 -3.6116268, 121.4197181 -3.6129682, 121.4222099 -3.6146858, 121.4245289 -3.6166741, 121.4271173 -3.6188016, 121.4276201 -3.6192149, 121.4280156 -3.61954, 121.4283996 -3.6198555, 121.4320995 -3.6262415, 121.43364 -3.6336724, 121.4340578 -3.6380601, 121.4329725 -3.6431775, 121.4331859 -3.6480163, 121.4317594 -3.6575658, 121.4295158 -3.6753744, 121.4286519 -3.6941412, 121.4294287 -3.6987098, 121.4316628 -3.7030361, 121.4333679 -3.7046366, 121.4338193 -3.7050603, 121.4402187 -3.709156, 121.4523529 -3.7153426, 121.4560029 -3.7162816, 121.4563686 -3.7163757, 121.4600596 -3.7201635, 121.4605333 -3.7206497, 121.4657528 -3.7219547, 121.4747557 -3.7228573, 121.4812746 -3.7243623, 121.4865227 -3.7265521, 121.4995073 -3.7332089, 121.5009385 -3.7337159, 121.504076 -3.7351807, 121.5048137 -3.7355251, 121.5235641 -3.7477998, 121.5269787 -3.7542347, 121.5351232 -3.7581016, 121.5406848 -3.7649662, 121.5459682 -3.773372, 121.5498587 -3.7809677, 121.5582237 -3.7894797, 121.5684696 -3.7989323, 121.5711054 -3.8008487, 121.5836679 -3.8085613, 121.5866115 -3.8101169, 121.6027328 -3.8204871, 121.605156 -3.822647, 121.6075131 -3.8283095, 121.6092 -3.8377356, 121.6099 -3.8462671, 121.6094199 -3.8542828, 121.6098919 -3.8600698, 121.6111235 -3.8644131, 121.6141271 -3.8699227, 121.6164624 -3.8728408, 121.6224052 -3.8909012, 121.6241469 -3.8937014, 121.6316008 -3.8993057, 121.6368367 -3.9009899, 121.6383899 -3.9013177, 121.6390281 -3.9014524, 121.6462336 -3.9015047, 121.6483432 -3.901579, 121.6519679 -3.9016367, 121.6528711 -3.9016376, 121.6530694 -3.9016378, 121.6539647 -3.9016387, 121.6558255 -3.902462, 121.658142 -3.9043329, 121.6587994 -3.9051738, 121.6591585 -3.9056331, 121.6643135 -3.9038154, 121.6644131 -3.9037088, 121.6655888 -3.9022413, 121.6660529 -3.9016622, 121.6701057 -3.904641, 121.6714715 -3.906525, 121.6733934 -3.9122043, 121.6807451 -3.9194665, 121.6818746 -3.9215095, 121.6875055 -3.9275806, 121.6894487 -3.9313097, 121.6938759 -3.9362837, 121.6972337 -3.9423215, 121.6991704 -3.9481804, 121.6982662 -3.9533266, 121.6964815 -3.9558097, 121.6932797 -3.9568714, 121.6854582 -3.9577512, 121.6765228 -3.9630238, 121.6754745 -3.9683905, 121.6764884 -3.9741395, 121.6775813 -3.9767344, 121.6814814 -3.9797555, 121.6844908 -3.9834857, 121.6917585 -3.9893499, 121.6976128 -3.9925504, 121.706671 -3.9939792, 121.7151946 -3.99594, 121.7198061 -3.9975538, 121.7408038 -4.0191501, 121.7582481 -4.0381964)))</t>
  </si>
  <si>
    <t>1332:437</t>
  </si>
  <si>
    <t>konawe selatan</t>
  </si>
  <si>
    <t>KABUPATEN KONAWE SELATAN</t>
  </si>
  <si>
    <t>MULTIPOLYGON (((122.2181475 -4.489693, 122.2164574 -4.489157, 122.2187365 -4.4851267, 122.2201588 -4.4858173, 122.2181475 -4.489693)), ((122.901633 -4.1764047, 122.9046584 -4.1768461, 122.9065901 -4.1796214, 122.9069921 -4.1838514, 122.9051939 -4.1861951, 122.9032621 -4.1841203, 122.9022535 -4.1810471, 122.9026451 -4.1784369, 122.901633 -4.1764047)), ((122.894669 -4.1470653, 122.8972202 -4.149099, 122.8971666 -4.1550755, 122.8985863 -4.1594017, 122.8957379 -4.158259, 122.8937091 -4.1517459, 122.894669 -4.1470653)), ((122.892509 -4.1415438, 122.8939646 -4.1451151, 122.8913297 -4.1451808, 122.892509 -4.1415438)), ((122.4404486 -4.0080713, 122.4404752 -4.0183203, 122.4442354 -4.0221015, 122.4485593 -4.0241464, 122.4628727 -4.0275104, 122.470085 -4.0323197, 122.4712147 -4.0338053, 122.4756266 -4.0440251, 122.4816114 -4.0544134, 122.4863336 -4.051471, 122.4870796 -4.0521976, 122.5000308 -4.0712743, 122.5082666 -4.0697261, 122.514093 -4.0681145, 122.5128057 -4.0717885, 122.5067341 -4.0824029, 122.510882 -4.0855708, 122.5151515 -4.0858138, 122.5160285 -4.0872168, 122.522531 -4.0899854, 122.5279437 -4.0912509, 122.5319855 -4.085789, 122.5397425 -4.0812733, 122.5487201 -4.076575, 122.5507407 -4.0767705, 122.5582228 -4.0738463, 122.5715969 -4.0692081, 122.5751126 -4.0704858, 122.5746728 -4.0798751, 122.5756282 -4.0825833, 122.5805203 -4.0839179, 122.5891656 -4.0839908, 122.5949591 -4.078615, 122.5963355 -4.0764352, 122.6010469 -4.0633542, 122.6060475 -4.0507094, 122.6145268 -4.0283264, 122.6158287 -4.0256524, 122.6181993 -4.0239466, 122.629961 -4.0206323, 122.6361004 -4.0184511, 122.6397931 -4.0155453, 122.6432742 -4.0110726, 122.6477756 -4.0072255, 122.6511237 -4.0027252, 122.6553827 -4.0065741, 122.6588376 -4.0079063, 122.6596326 -4.0106347, 122.6589501 -4.0125012, 122.6620184 -4.0162497, 122.6604362 -4.0203872, 122.6627279 -4.0240907, 122.665206 -4.0294913, 122.6640579 -4.0332867, 122.6660091 -4.0359945, 122.6725787 -4.0366194, 122.6707721 -4.039023, 122.6698923 -4.0422097, 122.6673463 -4.0458903, 122.6648397 -4.048007, 122.6615133 -4.0450891, 122.6567063 -4.0480059, 122.6552219 -4.0509842, 122.6545836 -4.055503, 122.6529665 -4.0567729, 122.6508017 -4.0561083, 122.6492284 -4.0578927, 122.6521884 -4.0642448, 122.6520266 -4.0697487, 122.6510119 -4.0721349, 122.6515326 -4.0771065, 122.6508968 -4.0834361, 122.652714 -4.0863624, 122.6573267 -4.0844215, 122.6605094 -4.0846293, 122.659396 -4.0876399, 122.6595421 -4.0916646, 122.6575378 -4.0953009, 122.660924 -4.0956235, 122.6647199 -4.0999898, 122.6630542 -4.1013603, 122.6624922 -4.1050431, 122.6643275 -4.1069088, 122.6639045 -4.1123637, 122.6672446 -4.115194, 122.6649793 -4.1172791, 122.6629159 -4.1173913, 122.6644024 -4.1218725, 122.6635249 -4.1245121, 122.6643543 -4.1264113, 122.6688556 -4.1270628, 122.6687963 -4.1300331, 122.6647834 -4.130498, 122.6631215 -4.1331178, 122.6679288 -4.1405225, 122.6686782 -4.1445348, 122.6731385 -4.1468611, 122.672559 -4.1485557, 122.6752592 -4.1501307, 122.6773637 -4.1558126, 122.6765093 -4.1578791, 122.6803748 -4.1591409, 122.6850946 -4.158185, 122.6878057 -4.1583373, 122.6952871 -4.1566767, 122.69835 -4.1594728, 122.7013478 -4.1585094, 122.7075379 -4.1632674, 122.7085163 -4.1650744, 122.7113476 -4.1650223, 122.7146296 -4.1625527, 122.7135175 -4.1612328, 122.7137864 -4.1581447, 122.7094975 -4.1564906, 122.7087672 -4.1533421, 122.7069401 -4.1506145, 122.7095715 -4.1490632, 122.7083054 -4.1458819, 122.7040094 -4.1413653, 122.7011393 -4.1411069, 122.697568 -4.1354691, 122.702055 -4.1339957, 122.7068621 -4.1367976, 122.7121148 -4.137761, 122.7149058 -4.1352212, 122.715046 -4.131318, 122.7197665 -4.1324541, 122.7199368 -4.1381634, 122.7210635 -4.1407706, 122.7255115 -4.1422324, 122.7287311 -4.1374931, 122.731415 -4.1384593, 122.7319266 -4.1411693, 122.7270366 -4.145669, 122.7275483 -4.1482761, 122.7319276 -4.1473535, 122.7351144 -4.1486248, 122.7365368 -4.142151, 122.7391165 -4.142172, 122.7424281 -4.144406, 122.7460467 -4.1424093, 122.7484709 -4.1445703, 122.7482033 -4.1466926, 122.7501698 -4.1484793, 122.7488983 -4.1526642, 122.7511102 -4.1559609, 122.752285 -4.1555861, 122.7539834 -4.1517557, 122.7558059 -4.152084, 122.7560572 -4.156935, 122.7583741 -4.1567884, 122.7598614 -4.154068, 122.7631589 -4.1544339, 122.7640336 -4.1579013, 122.7661139 -4.1570586, 122.767282 -4.1608604, 122.7702332 -4.1618976, 122.7712875 -4.1607678, 122.7689774 -4.1549903, 122.7710854 -4.1528515, 122.774598 -4.1515594, 122.7793042 -4.1524189, 122.7863521 -4.1527499, 122.7895598 -4.1535502, 122.7932348 -4.1518908, 122.7961752 -4.1552071, 122.7997359 -4.1561497, 122.800886 -4.1540339, 122.8033289 -4.1535056, 122.8032339 -4.1503315, 122.8097981 -4.1482267, 122.8104125 -4.1427976, 122.8096774 -4.1403598, 122.81211 -4.1400764, 122.8143594 -4.1413315, 122.8173038 -4.1407309, 122.8171951 -4.1451567, 122.8224889 -4.14548, 122.825903 -4.1481754, 122.8268062 -4.1505961, 122.8323452 -4.153963, 122.8356538 -4.149833, 122.8349227 -4.1472676, 122.8327646 -4.1449983, 122.8323111 -4.1401183, 122.8301475 -4.1362628, 122.8321608 -4.1338565, 122.8308848 -4.1319996, 122.8339778 -4.1305082, 122.8348497 -4.1248878, 122.8312984 -4.1205256, 122.8276593 -4.119868, 122.8251875 -4.1229467, 122.8241158 -4.1224083, 122.8241168 -4.1176251, 122.8209018 -4.1155617, 122.823046 -4.1129912, 122.8237016 -4.1102111, 122.8217371 -4.1079984, 122.8170031 -4.1090437, 122.8132745 -4.1125165, 122.8078616 -4.1145721, 122.8067611 -4.1101175, 122.808667 -4.1081449, 122.8042916 -4.1035998, 122.8030998 -4.107426, 122.8012241 -4.1075451, 122.7996764 -4.1056315, 122.8009577 -4.1014166, 122.8039055 -4.1000123, 122.8011727 -4.0958481, 122.7931467 -4.0925875, 122.7930133 -4.096285, 122.7902849 -4.0954596, 122.7881653 -4.0966295, 122.7860731 -4.0942881, 122.7830526 -4.0965217, 122.7818879 -4.0928505, 122.7772562 -4.0893981, 122.7761445 -4.0859473, 122.775834 -4.0814334, 122.7711065 -4.0798994, 122.771143 -4.0777238, 122.7688167 -4.0765141, 122.7683281 -4.0685944, 122.7624708 -4.0669496, 122.7610969 -4.0651747, 122.7618506 -4.0616259, 122.7636515 -4.0579459, 122.7656155 -4.0562706, 122.7706551 -4.0559434, 122.7751709 -4.0566019, 122.7804132 -4.0600328, 122.7833185 -4.0594302, 122.7866045 -4.0609971, 122.789863 -4.0611408, 122.7944786 -4.0555227, 122.7976526 -4.0566736, 122.7997462 -4.0595002, 122.8111011 -4.0618032, 122.8160435 -4.057631, 122.8173523 -4.0583378, 122.8246499 -4.0580765, 122.8267121 -4.0556781, 122.8308355 -4.0550217, 122.8362016 -4.0585719, 122.8443815 -4.0651787, 122.8466394 -4.0660664, 122.8498784 -4.0697474, 122.850925 -4.0733788, 122.8534443 -4.0760411, 122.8552105 -4.0818414, 122.8553081 -4.0848976, 122.85714 -4.0891535, 122.8602155 -4.0930316, 122.8646657 -4.0967293, 122.8690832 -4.0994904, 122.870326 -4.1044034, 122.8706525 -4.1094313, 122.8733029 -4.11257, 122.872975 -4.1160861, 122.8769348 -4.1175983, 122.8793887 -4.1216571, 122.882105 -4.1221833, 122.8849843 -4.1268336, 122.8851146 -4.1309084, 122.8832489 -4.1323541, 122.8880916 -4.1398965, 122.8887457 -4.1432977, 122.8867162 -4.1456963, 122.8881551 -4.1537969, 122.8884818 -4.1579375, 122.8903797 -4.1606488, 122.8915247 -4.1643623, 122.8898545 -4.171378, 122.8920468 -4.1759624, 122.8917517 -4.1794128, 122.8935844 -4.1810397, 122.8945331 -4.1839974, 122.8970528 -4.1876289, 122.8998339 -4.195746, 122.8970511 -4.2009213, 122.8981299 -4.2044196, 122.8963876 -4.2068441, 122.8929012 -4.2074544, 122.8939298 -4.2134397, 122.8946496 -4.2218852, 122.9031498 -4.2267084, 122.9038344 -4.2291902, 122.9064957 -4.2295358, 122.9068024 -4.2323865, 122.9052673 -4.2347747, 122.9048065 -4.2377023, 122.9064174 -4.2424793, 122.9056497 -4.2450987, 122.9031937 -4.2474097, 122.902349 -4.2512619, 122.8978213 -4.2506449, 122.8939069 -4.2541114, 122.8936763 -4.2572702, 122.8912176 -4.2602107, 122.8885332 -4.2661296, 122.8878419 -4.2699817, 122.8909114 -4.2723705, 122.8907571 -4.2776866, 122.8862466 -4.279699, 122.8862856 -4.2844615, 122.8849066 -4.2918231, 122.8820636 -4.2925115, 122.8811612 -4.2953283, 122.8842821 -4.2978477, 122.885079 -4.3005223, 122.8843063 -4.3055757, 122.8859178 -4.3069627, 122.8856101 -4.3117009, 122.8887563 -4.3151684, 122.8894466 -4.3180962, 122.8982952 -4.3212923, 122.9035973 -4.3207044, 122.906945 -4.3217967, 122.9081633 -4.323516, 122.9037656 -4.3251877, 122.9012453 -4.3292811, 122.8959997 -4.3320204, 122.89474 -4.3348156, 122.8948161 -4.3399776, 122.8961972 -4.3428284, 122.8998808 -4.3468352, 122.9005515 -4.3507862, 122.8968099 -4.3522664, 122.8945832 -4.3584296, 122.8943578 -4.3620091, 122.8967834 -4.3645169, 122.8994729 -4.3642194, 122.896731 -4.3683687, 122.8974214 -4.3712964, 122.9017266 -4.3721161, 122.9010011 -4.3795632, 122.8982048 -4.3793959, 122.8972333 -4.3806972, 122.8963342 -4.3856716, 122.8945659 -4.3883477, 122.8928559 -4.3887838, 122.8907687 -4.3924344, 122.8917823 -4.3978454, 122.8896082 -4.4009723, 122.8900134 -4.4042014, 122.8874255 -4.4043422, 122.8856214 -4.4075831, 122.8854531 -4.4106979, 122.8832714 -4.4138545, 122.8808389 -4.4112023, 122.8811334 -4.4058145, 122.8824758 -4.404594, 122.8839865 -4.4007638, 122.8815432 -4.4011958, 122.8796132 -4.4039736, 122.8796792 -4.4087786, 122.8789686 -4.4136791, 122.8764698 -4.4182854, 122.8729413 -4.4169157, 122.8694596 -4.4175288, 122.8697426 -4.4133742, 122.8649881 -4.4159393, 122.8621357 -4.4161748, 122.8594006 -4.4181513, 122.8546661 -4.4189471, 122.8464723 -4.4192123, 122.8438902 -4.4202146, 122.8465529 -4.4226972, 122.8455412 -4.426475, 122.841309 -4.4311911, 122.8422607 -4.4328527, 122.8412175 -4.4357406, 122.8396744 -4.4361588, 122.8375051 -4.4395906, 122.8391728 -4.4414745, 122.8376288 -4.445911, 122.8357098 -4.4487569, 122.8339164 -4.449175, 122.8299131 -4.4478766, 122.8264104 -4.4459085, 122.8242423 -4.4437732, 122.8205726 -4.4428097, 122.8151482 -4.4371901, 122.8133823 -4.4335135, 122.8156527 -4.4311842, 122.8164021 -4.4255407, 122.8123773 -4.42963, 122.8097863 -4.427738, 122.8010676 -4.4255139, 122.7993606 -4.4240927, 122.7956249 -4.4229239, 122.7891565 -4.4190824, 122.7858585 -4.415183, 122.783238 -4.4149708, 122.7796352 -4.4133024, 122.7788403 -4.4115173, 122.7755066 -4.4093497, 122.7698766 -4.4088037, 122.7683458 -4.4035807, 122.7659593 -4.4002652, 122.7635857 -4.400139, 122.7590226 -4.3943287, 122.7551255 -4.3918473, 122.7548528 -4.3897974, 122.7528353 -4.3880077, 122.7466113 -4.3857706, 122.7429934 -4.3828458, 122.7411907 -4.3782845, 122.7371112 -4.3736355, 122.7351947 -4.3691121, 122.7359828 -4.3665943, 122.7341511 -4.3652147, 122.7298025 -4.3685129, 122.7264294 -4.3691385, 122.7217216 -4.3652363, 122.7204491 -4.3606815, 122.718567 -4.3602085, 122.7171562 -4.35761, 122.7171577 -4.3535951, 122.7133951 -4.348634, 122.7105722 -4.3476882, 122.7070444 -4.3439081, 122.7058472 -4.339997, 122.7038706 -4.3388327, 122.7001475 -4.3407546, 122.6964269 -4.3363146, 122.6962266 -4.3316127, 122.6952519 -4.3300946, 122.6923624 -4.329787, 122.689404 -4.3309115, 122.6820752 -4.3261696, 122.6737685 -4.3267903, 122.6710539 -4.3280697, 122.6693214 -4.3303864, 122.6668218 -4.3313757, 122.6616824 -4.3357921, 122.6599044 -4.3386004, 122.6615912 -4.3410982, 122.6628545 -4.3471629, 122.6618761 -4.3497933, 122.6628507 -4.3557687, 122.6670074 -4.3615284, 122.6715686 -4.3633185, 122.6771293 -4.3647602, 122.6804734 -4.3681197, 122.6849059 -4.3684517, 122.6868747 -4.3712861, 122.6892534 -4.3729753, 122.694633 -4.3792904, 122.6958897 -4.3875336, 122.6984081 -4.3916342, 122.7012834 -4.3906095, 122.7028812 -4.3941328, 122.7025689 -4.3976552, 122.6996369 -4.3976095, 122.700462 -4.4012099, 122.7028293 -4.4047419, 122.7067008 -4.407338, 122.7120452 -4.4075581, 122.7163454 -4.411136, 122.7212546 -4.413144, 122.7250771 -4.4165036, 122.7241213 -4.4206028, 122.7297681 -4.4211718, 122.7340243 -4.4269302, 122.7380214 -4.42824, 122.7409315 -4.431512, 122.7435384 -4.4322543, 122.7462772 -4.428461, 122.7505788 -4.4288549, 122.7533607 -4.4258466, 122.7571879 -4.4268039, 122.7566789 -4.4308572, 122.7594858 -4.4325939, 122.7620646 -4.4377818, 122.7605323 -4.4438279, 122.7637923 -4.4476135, 122.7633625 -4.4583545, 122.7621353 -4.4634094, 122.7625614 -4.4731674, 122.7613159 -4.4777598, 122.7618482 -4.4803015, 122.7599572 -4.4888176, 122.7580456 -4.4922504, 122.7547983 -4.496423, 122.7522669 -4.5008096, 122.7475994 -4.5073627, 122.7434664 -4.5101704, 122.7401726 -4.5097434, 122.7263633 -4.5030744, 122.7211852 -4.5012602, 122.7185145 -4.498842, 122.7171016 -4.5014394, 122.7142777 -4.5014383, 122.7107489 -4.4986028, 122.7074568 -4.4922248, 122.7055747 -4.4910432, 122.705811 -4.4886816, 122.7079297 -4.4867931, 122.7088723 -4.4832508, 122.7055792 -4.4799431, 122.7062866 -4.4761646, 122.7015809 -4.4745095, 122.7013464 -4.47262, 122.6971112 -4.4714374, 122.6940515 -4.4728532, 122.693582 -4.4700189, 122.6895814 -4.4704896, 122.6886394 -4.4723786, 122.6851083 -4.4754473, 122.6811489 -4.4742081, 122.6773361 -4.4801197, 122.6765584 -4.4834478, 122.6799077 -4.488973, 122.6792993 -4.4913041, 122.6820431 -4.4915545, 122.6867484 -4.4978989, 122.6926752 -4.4991761, 122.6948264 -4.5016556, 122.6877708 -4.5047529, 122.683676 -4.5046252, 122.6802525 -4.5073944, 122.6765034 -4.5081895, 122.6716963 -4.5079217, 122.6669848 -4.5012805, 122.6645725 -4.4914712, 122.6650681 -4.4878598, 122.6637616 -4.4824134, 122.6581768 -4.4745926, 122.6573037 -4.4706264, 122.6597873 -4.4708259, 122.6607175 -4.4734324, 122.6643005 -4.4766916, 122.6666616 -4.4761175, 122.666263 -4.4734419, 122.6687955 -4.4730864, 122.6670865 -4.4698306, 122.6674431 -4.4672, 122.6643338 -4.4657717, 122.6622915 -4.462917, 122.6616495 -4.4581011, 122.6641832 -4.454981, 122.6628513 -4.4529738, 122.660275 -4.4520809, 122.6586326 -4.4490034, 122.6503497 -4.4434259, 122.6425771 -4.4391861, 122.6401792 -4.4370893, 122.6330971 -4.4293272, 122.6300345 -4.423752, 122.6254386 -4.4196921, 122.6234852 -4.4171049, 122.6211311 -4.4163903, 122.6169127 -4.4124643, 122.6154924 -4.4101449, 122.6126945 -4.4085382, 122.6087631 -4.4082241, 122.6021011 -4.4053222, 122.5980603 -4.4021096, 122.5950867 -4.3969357, 122.5904221 -4.3971115, 122.5884679 -4.396397, 122.5846474 -4.3966624, 122.583314 -4.3979547, 122.5788263 -4.3995574, 122.5771398 -4.3967919, 122.5746065 -4.3988416, 122.5690081 -4.4007557, 122.5658836 -4.4024443, 122.5668372 -4.4055336, 122.5695392 -4.4083528, 122.5686621 -4.4112393, 122.5654899 -4.4079888, 122.5638616 -4.4087257, 122.5640691 -4.4144862, 122.5634455 -4.4173841, 122.5587805 -4.4182285, 122.5574461 -4.4209477, 122.552203 -4.4227727, 122.5449621 -4.4204121, 122.5435739 -4.4207678, 122.5398754 -4.4275711, 122.5375014 -4.4250806, 122.5325642 -4.4270119, 122.5297151 -4.4299899, 122.5273466 -4.435131, 122.5257143 -4.4362515, 122.5238997 -4.4330952, 122.520477 -4.4314454, 122.5201614 -4.4333032, 122.5226075 -4.4343991, 122.5238785 -4.439685, 122.5200585 -4.4431194, 122.5182421 -4.442645, 122.5111249 -4.4426572, 122.5066265 -4.4448701, 122.5072319 -4.4509255, 122.5050236 -4.455542, 122.5037493 -4.454209, 122.503489 -4.4473237, 122.5009392 -4.446393, 122.5009378 -4.4494459, 122.4946868 -4.4481195, 122.4937514 -4.4525506, 122.4894044 -4.4555796, 122.4864457 -4.4485657, 122.4847083 -4.4480279, 122.4836813 -4.451291, 122.4773914 -4.4490532, 122.4728889 -4.4522691, 122.4704382 -4.4524462, 122.4706347 -4.4471081, 122.4729097 -4.4461192, 122.4720536 -4.4431038, 122.4688777 -4.4438337, 122.4678917 -4.442584, 122.4678096 -4.4373297, 122.4626157 -4.4398239, 122.4602573 -4.4376688, 122.4556466 -4.4367586, 122.4532852 -4.4407795, 122.4533526 -4.4443653, 122.4545061 -4.4473852, 122.4510475 -4.4516324, 122.450271 -4.4487335, 122.4464534 -4.4461916, 122.444111 -4.4436154, 122.445137 -4.4404181, 122.4441437 -4.4389596, 122.4451647 -4.4364301, 122.4407673 -4.4353501, 122.4382461 -4.4356712, 122.4358942 -4.437642, 122.4369464 -4.4421081, 122.4391816 -4.4434421, 122.438177 -4.4465214, 122.435797 -4.445891, 122.4314801 -4.4387219, 122.429775 -4.434488, 122.4251397 -4.434233, 122.4233222 -4.4353002, 122.4199439 -4.4297032, 122.4190642 -4.4330968, 122.4146475 -4.4339316, 122.4130791 -4.4368218, 122.4086285 -4.4406526, 122.4016138 -4.4390755, 122.3994202 -4.4403937, 122.4015475 -4.4435383, 122.3996044 -4.4450454, 122.3987876 -4.447999, 122.3935557 -4.4510943, 122.3895428 -4.4556168, 122.387037 -4.4556775, 122.3811469 -4.4575583, 122.3761942 -4.4570115, 122.3744516 -4.4601681, 122.369784 -4.4615099, 122.3673678 -4.4644149, 122.3638802 -4.4657039, 122.3581406 -4.4660219, 122.3552968 -4.4670961, 122.3518892 -4.466967, 122.3492231 -4.4681069, 122.344704 -4.4653546, 122.3442526 -4.4684971, 122.3448632 -4.4719467, 122.3417139 -4.4746713, 122.3375206 -4.4745976, 122.3329161 -4.4735597, 122.3241317 -4.4751031, 122.3093014 -4.4755066, 122.3054743 -4.4773791, 122.2990643 -4.4821989, 122.2910137 -4.4842767, 122.2873424 -4.4846346, 122.286585 -4.4860354, 122.2834446 -4.4872716, 122.2795369 -4.487009, 122.2701822 -4.4893528, 122.2656641 -4.4891565, 122.2634954 -4.4918926, 122.260657 -4.4929546, 122.2534519 -4.4930339, 122.2507926 -4.487567, 122.2512715 -4.4852856, 122.2454657 -4.4859363, 122.2407211 -4.4870832, 122.2376888 -4.4871235, 122.2297926 -4.4839348, 122.2264452 -4.4829893, 122.2264207 -4.4803002, 122.2229739 -4.4813118, 122.2204912 -4.4793722, 122.2197581 -4.4766217, 122.2160374 -4.4724031, 122.2091087 -4.4718846, 122.2098158 -4.4732515, 122.2158674 -4.4746296, 122.2171437 -4.4760701, 122.2175312 -4.4796025, 122.2168806 -4.4827801, 122.2137707 -4.4816746, 122.212254 -4.4841813, 122.2058446 -4.4854461, 122.2032466 -4.4884692, 122.1947832 -4.5004714, 122.1931607 -4.4986826, 122.1911536 -4.4988924, 122.1899508 -4.5040136, 122.185207 -4.5075466, 122.1814396 -4.5075071, 122.1819302 -4.5095566, 122.1798055 -4.5126787, 122.1735668 -4.5184654, 122.1702018 -4.5196769, 122.1669077 -4.519437, 122.1647886 -4.5206153, 122.163371 -4.5255728, 122.1610133 -4.5295846, 122.1525406 -4.5307555, 122.1501864 -4.5316973, 122.1478302 -4.5342922, 122.1398292 -4.5345188, 122.1313613 -4.5316749, 122.1245378 -4.5311944, 122.1238274 -4.5349719, 122.1212366 -4.5368579, 122.1130015 -4.5361394, 122.1081418 -4.5340962, 122.1055466 -4.5328492, 122.1036399 -4.5297419, 122.1037811 -4.5281883, 122.1067471 -4.5240924, 122.1072414 -4.5200671, 122.1057584 -4.5154768, 122.1071708 -4.5097567, 122.1066765 -4.507285, 122.1032868 -4.5070731, 122.1027924 -4.5046721, 122.104346 -4.5032597, 122.1027218 -4.5007174, 122.1005326 -4.5026947, 122.099897 -4.505802, 122.0956599 -4.502836, 122.0938238 -4.5001524, 122.0948036 -4.4966568, 122.0931087 -4.4952797, 122.0880241 -4.4964979, 122.0828866 -4.4939556, 122.0827277 -4.4961271, 122.0796841 -4.4976175, 122.0782051 -4.4935196, 122.0730102 -4.4938854, 122.071899 -4.4923945, 122.0674457 -4.4931335, 122.0655933 -4.490897, 122.0618812 -4.4923817, 122.059655 -4.4923788, 122.0574336 -4.4886523, 122.0544654 -4.4886484, 122.0514986 -4.4875275, 122.0481637 -4.4841718, 122.0481661 -4.48231, 122.0503947 -4.4804511, 122.0511401 -4.4778455, 122.0500337 -4.4726309, 122.0481786 -4.4726285, 122.0463279 -4.4692748, 122.0337702 -4.4582512, 122.0319137 -4.4551116, 122.0194616 -4.443625, 122.0115778 -4.4385547, 122.0000065 -4.4282533, 121.9577037 -4.4048187, 121.9172646 -4.3829429, 121.9104962 -4.3790296, 121.9076985 -4.3779486, 121.9246067 -4.377988, 121.9449438 -4.3786613, 121.9534598 -4.3783442, 121.9651161 -4.3785232, 121.9725684 -4.3791069, 121.9765938 -4.3789288, 121.9765959 -4.3773677, 121.9798945 -4.3735155, 121.9830981 -4.3722343, 121.9893187 -4.3723346, 122.0038434 -4.3690942, 122.0071272 -4.3668846, 122.0103982 -4.3604414, 122.0108931 -4.3562682, 122.0112276 -4.3127185, 122.0107085 -4.2963698, 122.0106986 -4.2771625, 122.0114493 -4.2612462, 122.0123927 -4.2526454, 122.0140543 -4.2314217, 122.0147565 -4.2089804, 122.014814 -4.2017529, 122.0139751 -4.1929338, 122.0111545 -4.1829745, 122.0069213 -4.1698845, 121.9976075 -4.1419967, 121.9944471 -4.1316752, 121.9999338 -4.1293281, 122.0098994 -4.1281635, 122.0104877 -4.1263987, 122.0210416 -4.1234692, 122.0304203 -4.1228922, 122.034521 -4.1246627, 122.0392086 -4.1258455, 122.0415553 -4.1240827, 122.0468311 -4.1235006, 122.0515223 -4.1217406, 122.0591475 -4.1170414, 122.0626622 -4.1188111, 122.0655935 -4.1182261, 122.0691137 -4.1152875, 122.0743889 -4.1152937, 122.0755783 -4.1166904, 122.079547 -4.1163929, 122.0839085 -4.11799, 122.0856899 -4.1165157, 122.0912161 -4.1143298, 122.0925289 -4.1105654, 122.0913954 -4.1053132, 122.0931293 -4.1021802, 122.0966078 -4.1026314, 122.1048834 -4.1012036, 122.107816 -4.0994412, 122.1078179 -4.0976756, 122.1113385 -4.0941483, 122.117105 -4.0929765, 122.1222689 -4.0900622, 122.130198 -4.0865545, 122.1337624 -4.0855301, 122.137247 -4.0824905, 122.1448158 -4.079793, 122.1466354 -4.0778051, 122.149584 -4.0770679, 122.1504133 -4.0750868, 122.1560341 -4.0713089, 122.1620687 -4.06999, 122.1688034 -4.0700795, 122.1698107 -4.0686385, 122.1749938 -4.0657014, 122.1778617 -4.0654941, 122.179074 -4.0641959, 122.1796188 -4.0596861, 122.1770227 -4.0565512, 122.1764413 -4.0518422, 122.1787899 -4.0477247, 122.1807334 -4.0413755, 122.1840086 -4.0409448, 122.185497 -4.0392655, 122.1887792 -4.0384641, 122.1870999 -4.0360216, 122.192443 -4.0325104, 122.1946947 -4.0285795, 122.1983967 -4.0275872, 122.1993508 -4.0241142, 122.2040151 -4.0196309, 122.2066866 -4.0208522, 122.2094345 -4.0196691, 122.2122587 -4.0202797, 122.211877 -4.0126849, 122.2158461 -4.0109675, 122.2192046 -4.011769, 122.218594 -4.0089448, 122.2223341 -4.0049757, 122.2253491 -4.0049375, 122.2277917 -4.0066931, 122.2331347 -4.006197, 122.2326386 -4.0043269, 122.2301579 -4.0028385, 122.2351956 -4.0010829, 122.2367603 -4.0045559, 122.2401188 -4.0040597, 122.2419889 -4.0066931, 122.2452711 -4.0047467, 122.259163 -4.0014264, 122.2627504 -4.0036399, 122.2641625 -4.0057771, 122.2685133 -4.0039452, 122.2711085 -4.0006249, 122.2710703 -3.996923, 122.2720244 -3.9942896, 122.2710449 -3.9916828, 122.2686967 -3.9909001, 122.2677477 -3.9864018, 122.2707185 -3.9835338, 122.2739618 -3.9834263, 122.2758286 -3.9858569, 122.2762649 -3.989832, 122.2748906 -3.993946, 122.2785608 -3.9960323, 122.2782555 -3.9996961, 122.2812323 -4.0034744, 122.2842473 -4.0053445, 122.2900483 -4.0068329, 122.293674 -4.0054208, 122.2952006 -4.0016425, 122.2984446 -3.9970627, 122.3006199 -3.9964521, 122.3026427 -3.9975207, 122.2989407 -4.0007647, 122.2950479 -4.0069474, 122.2919947 -4.0196562, 122.2939793 -4.0231292, 122.2962226 -4.0246463, 122.2986156 -4.0245912, 122.2998552 -4.0227361, 122.2979484 -4.0208393, 122.2981389 -4.0185156, 122.3047848 -4.0148821, 122.3045891 -4.0123286, 122.3022992 -4.0116035, 122.3027953 -4.0092372, 122.3070698 -4.0074435, 122.308978 -4.0055734, 122.3106191 -4.0022913, 122.3130234 -4.0042759, 122.3125273 -4.0083213, 122.3089017 -4.0088174, 122.3089398 -4.0111836, 122.3116114 -4.0117943, 122.3136341 -4.0135117, 122.3142447 -4.0167557, 122.3128029 -4.0196276, 122.3133107 -4.0220171, 122.3163693 -4.0223041, 122.3197725 -4.0167324, 122.3214717 -4.0168476, 122.3260376 -4.0209156, 122.3291671 -4.0209538, 122.3290526 -4.017061, 122.3302357 -4.0158397, 122.3329982 -4.0165085, 122.3332507 -4.0130919, 122.3359985 -4.0128629, 122.3401585 -4.0156871, 122.3405401 -4.0169083, 122.3385174 -4.0216789, 122.3405783 -4.0234345, 122.3452725 -4.0236635, 122.3466083 -4.025648, 122.3501576 -4.0246939, 122.3545847 -4.0251519, 122.3567105 -4.0228773, 122.3561304 -4.02131, 122.3517033 -4.0194781, 122.3501755 -4.0112148, 122.3514707 -4.0077487, 122.3567342 -4.0074728, 122.3590801 -4.005932, 122.3596845 -4.0034706, 122.3591044 -3.9993844, 122.3630005 -3.9965635, 122.3668165 -3.9977497, 122.371969 -4.001915, 122.3789082 -4.0024311, 122.3928734 -4.005247, 122.4076542 -4.0071526, 122.4212702 -4.0104107, 122.4268588 -4.0080769, 122.4404486 -4.0080713)))</t>
  </si>
  <si>
    <t>1332:438</t>
  </si>
  <si>
    <t>bombana</t>
  </si>
  <si>
    <t>KABUPATEN BOMBANA</t>
  </si>
  <si>
    <t>MULTIPOLYGON (((122.0586304 -5.3850017, 122.0571878 -5.3843966, 122.0545878 -5.3802935, 122.0545922 -5.3773999, 122.0566836 -5.373304, 122.0576147 -5.3675586, 122.0594243 -5.3641052, 122.0629922 -5.3646331, 122.0638709 -5.3668448, 122.0618516 -5.3762859, 122.0618866 -5.3796215, 122.0607997 -5.3823928, 122.0586304 -5.3850017)), ((121.843096 -5.3563733, 121.8402073 -5.3557886, 121.8349652 -5.3494593, 121.8349199 -5.3456677, 121.8370752 -5.3450398, 121.8418506 -5.3480505, 121.8439955 -5.3530047, 121.843096 -5.3563733)), ((122.0667147 -5.3041105, 122.0660508 -5.3059649, 122.0631396 -5.3076171, 122.0616887 -5.3052957, 122.0586492 -5.3043634, 122.0581261 -5.3005192, 122.0601154 -5.2965464, 122.064352 -5.2927095, 122.0656778 -5.2902597, 122.0711045 -5.2862257, 122.0752694 -5.2860994, 122.0724178 -5.2921252, 122.0689762 -5.2948369, 122.0685744 -5.2982821, 122.0695627 -5.3005365, 122.0667147 -5.3041105)), ((121.7758234 -5.2836913, 121.7750651 -5.2820267, 121.7773711 -5.2781051, 121.7795172 -5.2794726, 121.7758234 -5.2836913)), ((121.7866862 -5.25374, 121.7848581 -5.2612681, 121.7830092 -5.2603926, 121.7847194 -5.2564446, 121.7866862 -5.25374)), ((121.812654 -5.1658121, 121.8108008 -5.170293, 121.8093456 -5.1667132, 121.8116173 -5.1617794, 121.8131971 -5.1638762, 121.812654 -5.1658121)), ((121.819473 -5.158182, 121.8147849 -5.1616806, 121.8124601 -5.1577851, 121.8141724 -5.1541414, 121.819129 -5.1560177, 121.819473 -5.158182)), ((121.819702 -5.1404824, 121.8218039 -5.1407515, 121.8222658 -5.1469643, 121.8172549 -5.146257, 121.8161735 -5.1437982, 121.8175853 -5.1407298, 121.819702 -5.1404824)), ((121.8366448 -5.1477145, 121.835974 -5.1515258, 121.8309047 -5.1511534, 121.8274005 -5.1530229, 121.8238408 -5.1522901, 121.8237331 -5.1452097, 121.8254905 -5.1414005, 121.8254979 -5.137346, 121.8277362 -5.134506, 121.8278004 -5.132388, 121.8305812 -5.1299725, 121.8318564 -5.1256783, 121.8344001 -5.1208418, 121.8359709 -5.1199369, 121.8385041 -5.1208492, 121.8389191 -5.1250255, 121.8403017 -5.1281143, 121.842533 -5.1290866, 121.8423469 -5.1319305, 121.8437282 -5.1357454, 121.8395516 -5.1423945, 121.8390623 -5.145964, 121.8366448 -5.1477145)), ((121.9089639 -5.0819571, 121.9056985 -5.0842694, 121.9048806 -5.0810929, 121.9089639 -5.0819571)), ((122.0446271 -5.4013083, 122.0266211 -5.4012797, 122.0090326 -5.4020906, 122.0089641 -5.4030691, 121.9790437 -5.4047493, 121.9549295 -5.4047083, 121.9527873 -5.4174541, 121.9527201 -5.4563581, 121.9517317 -5.4619141, 121.9500908 -5.467469, 121.9462481 -5.4736323, 121.945207 -5.4678502, 121.9451264 -5.4677696, 121.9425885 -5.4668019, 121.9432501 -5.4615723, 121.9445585 -5.4596131, 121.9445648 -5.4560169, 121.9461983 -5.4547121, 121.940353 -5.4393364, 121.9364464 -5.4347526, 121.9325427 -5.4285341, 121.9302626 -5.4265685, 121.9270022 -5.425582, 121.9253763 -5.4226368, 121.9227678 -5.4219783, 121.9217926 -5.420015, 121.9221281 -5.4147849, 121.9208267 -5.412821, 121.9227886 -5.4102091, 121.9211593 -5.4092255, 121.9221443 -5.4056311, 121.9211732 -5.4013794, 121.9159546 -5.4010431, 121.9126943 -5.4000566, 121.9126897 -5.4026719, 121.910729 -5.4046299, 121.9074687 -5.4036433, 121.9032246 -5.4055972, 121.9025757 -5.4036345, 121.897038 -5.3993745, 121.8944296 -5.3987159, 121.8908409 -5.3990363, 121.890848 -5.3951133, 121.8875884 -5.3937996, 121.8804206 -5.3892096, 121.8752046 -5.3875654, 121.8729255 -5.3852728, 121.8700025 -5.3784021, 121.8634958 -5.3692363, 121.8595847 -5.3675945, 121.8576319 -5.3653024, 121.8595974 -5.3607293, 121.8579745 -5.3564763, 121.8547237 -5.3505858, 121.8452766 -5.3443567, 121.8426734 -5.3410826, 121.8417041 -5.3361771, 121.8394247 -5.3342113, 121.8377927 -5.334862, 121.8342173 -5.328317, 121.8303122 -5.3237328, 121.8286833 -5.322749, 121.8290144 -5.3201343, 121.8309743 -5.3185034, 121.8270643 -5.3165345, 121.8251068 -5.3168577, 121.8247862 -5.3139149, 121.8228337 -5.3116228, 121.8215422 -5.3047552, 121.8225243 -5.3027956, 121.8235126 -5.2975668, 121.8222099 -5.2965836, 121.8222161 -5.2933145, 121.8183044 -5.2923263, 121.814717 -5.2923195, 121.8121135 -5.2893723, 121.8071816 -5.2863185, 121.8027477 -5.2849972, 121.7986686 -5.2808925, 121.7943926 -5.2774836, 121.7932661 -5.2738454, 121.7948183 -5.2668796, 121.7948273 -5.2621846, 121.797882 -5.2605069, 121.8029551 -5.2547544, 121.807377 -5.2447843, 121.8080735 -5.23615, 121.8123977 -5.2270681, 121.812405 -5.2232048, 121.8115034 -5.220476, 121.812192 -5.2159323, 121.80971 -5.2097917, 121.8079022 -5.206834, 121.8124404 -5.2043428, 121.8133497 -5.202981, 121.8206034 -5.2029946, 121.8240049 -5.2023192, 121.8317119 -5.2023335, 121.8333062 -5.1982459, 121.8308157 -5.1966505, 121.8317254 -5.1950614, 121.8346742 -5.1939306, 121.838079 -5.191437, 121.8333263 -5.1873377, 121.83151 -5.1889251, 121.8285653 -5.1877834, 121.8276548 -5.189827, 121.8238085 -5.1859565, 121.8222298 -5.1816357, 121.8233678 -5.179138, 121.8204249 -5.1770873, 121.8227025 -5.1711829, 121.8227067 -5.1689104, 121.8256567 -5.1670978, 121.8283859 -5.1621032, 121.8313358 -5.1602906, 121.8367853 -5.1550737, 121.8379244 -5.1518942, 121.8413272 -5.1503096, 121.8408809 -5.1464455, 121.8438279 -5.1462236, 121.8463179 -5.1480461, 121.8510774 -5.148282, 121.8526579 -5.1516937, 121.8544687 -5.1530605, 121.859494 -5.1592119, 121.8625531 -5.1567672, 121.8656079 -5.1567726, 121.8686605 -5.1580032, 121.8711091 -5.155251, 121.8726435 -5.1512722, 121.8753923 -5.1515833, 121.8808844 -5.1552683, 121.8827215 -5.1528213, 121.8802826 -5.1500606, 121.8796834 -5.1433214, 121.8827402 -5.1421017, 121.8812161 -5.1402614, 121.8775494 -5.1408675, 121.8723623 -5.1374893, 121.8677782 -5.1387063, 121.8668645 -5.1371733, 121.8631989 -5.1371668, 121.8635087 -5.1347171, 121.865954 -5.1338026, 121.8659594 -5.1307399, 121.8635206 -5.1279791, 121.8601605 -5.1279731, 121.8595523 -5.1264407, 121.85589 -5.1245965, 121.8534431 -5.1264297, 121.8516131 -5.1248951, 121.8482536 -5.1245828, 121.8447372 -5.1218023, 121.8426583 -5.1184975, 121.8398496 -5.1156329, 121.839707 -5.1103329, 121.8416907 -5.1067525, 121.8446553 -5.1075204, 121.8483456 -5.1064976, 121.8478169 -5.1044378, 121.8451584 -5.102641, 121.8473689 -5.0997854, 121.8515181 -5.0972383, 121.8525397 -5.1000997, 121.8523047 -5.1039502, 121.8532116 -5.1071545, 121.8554073 -5.1098945, 121.8595827 -5.1092894, 121.8644527 -5.1190988, 121.8684209 -5.1206372, 121.86813 -5.1123672, 121.8727177 -5.1090063, 121.8733254 -5.110845, 121.8763816 -5.1099316, 121.875164 -5.1074792, 121.8733313 -5.107476, 121.8711974 -5.105022, 121.8644759 -5.105929, 121.8638682 -5.1040903, 121.8598963 -5.1046958, 121.8568385 -5.106528, 121.8544014 -5.1028484, 121.8547134 -5.0991737, 121.8522731 -5.0973317, 121.8495262 -5.0961017, 121.8498355 -5.0939583, 121.8519768 -5.0921245, 121.8556568 -5.0838616, 121.8623899 -5.0762167, 121.8654454 -5.0756095, 121.8669774 -5.0728557, 121.871561 -5.0716386, 121.8758483 -5.0652143, 121.8776809 -5.0652175, 121.8825773 -5.059713, 121.8883868 -5.0560476, 121.8926633 -5.0557487, 121.8984619 -5.0585151, 121.9002826 -5.0655626, 121.8999725 -5.0683185, 121.8950787 -5.0722918, 121.8944647 -5.0741284, 121.8950693 -5.0778048, 121.893846 -5.0787216, 121.8941431 -5.0836225, 121.895664 -5.0873005, 121.8953549 -5.0894439, 121.9032955 -5.09007, 121.9093988 -5.0934494, 121.9127505 -5.0983556, 121.9158071 -5.0971356, 121.9185511 -5.1002031, 121.9203853 -5.0992873, 121.925573 -5.1023588, 121.9270921 -5.1072618, 121.9295358 -5.1072659, 121.9301426 -5.1097172, 121.936968 -5.1106105, 121.9375525 -5.1048454, 121.9352628 -5.098499, 121.932398 -5.0921516, 121.9341317 -5.0869651, 121.9324066 -5.0869622, 121.9329892 -5.0823503, 121.9364432 -5.0800496, 121.938748 -5.0771704, 121.9370277 -5.0742845, 121.9404816 -5.0719838, 121.9433623 -5.0685289, 121.9456699 -5.0639198, 121.953147 -5.0627787, 121.9566017 -5.0599013, 121.9669484 -5.0622243, 121.9721145 -5.0679986, 121.974986 -5.0703096, 121.9755565 -5.0731936, 121.9744019 -5.0760748, 121.9743973 -5.0789579, 121.9778439 -5.0812698, 121.9789913 -5.0830014, 121.9778375 -5.085306, 121.9789822 -5.0887675, 121.9841549 -5.0905055, 121.9835762 -5.0928111, 121.985295 -5.0968501, 121.9829948 -5.0968464, 121.9801141 -5.1003015, 121.9772352 -5.1026034, 121.9766528 -5.1072154, 121.9789521 -5.1077957, 121.9806737 -5.1101048, 121.9777965 -5.1112535, 121.9754852 -5.1181691, 121.9754779 -5.122782, 121.9812259 -5.124521, 121.9840977 -5.126832, 121.9852442 -5.1291403, 121.9823651 -5.1314422, 121.982932 -5.1366326, 121.9852305 -5.1377894, 121.9881005 -5.1412537, 121.986944 -5.1452881, 121.9898131 -5.149329, 121.9892298 -5.1545176, 121.9915266 -5.1568277, 121.9915229 -5.1591341, 121.9938216 -5.160291, 121.9978474 -5.1602973, 121.9989949 -5.162029, 122.0087629 -5.1678105, 122.0150902 -5.1672437, 122.01682 -5.1643633, 122.0128004 -5.1603207, 122.0099239 -5.1608929, 122.0093649 -5.1505129, 122.015108 -5.1557114, 122.0207265 -5.1549236, 122.0219886 -5.1507288, 122.0278493 -5.1503181, 122.029107 -5.149061, 122.0337106 -5.1494877, 122.0357972 -5.1536876, 122.0362088 -5.1583046, 122.0349499 -5.1604011, 122.0366211 -5.162502, 122.0391326 -5.1625058, 122.0428954 -5.1654492, 122.0420519 -5.1696447, 122.0453931 -5.1746858, 122.0495747 -5.1776298, 122.049569 -5.1814069, 122.0541699 -5.1839319, 122.057941 -5.1814194, 122.0575149 -5.1864549, 122.0596061 -5.1877171, 122.0554157 -5.1906485, 122.0541499 -5.1973615, 122.058326 -5.2040825, 122.0629301 -5.2045091, 122.0662827 -5.201996, 122.0692137 -5.2015806, 122.0666964 -5.205354, 122.0629245 -5.2082861, 122.0629146 -5.215001, 122.0654182 -5.2204605, 122.0654139 -5.2233982, 122.0670816 -5.2280171, 122.0695903 -5.2301192, 122.0725194 -5.2309629, 122.0725151 -5.2339007, 122.0662337 -5.2351504, 122.0612095 -5.2355625, 122.0553454 -5.2376521, 122.050318 -5.2401625, 122.0486371 -5.2443567, 122.0448725 -5.2422526, 122.0402694 -5.2409866, 122.0327333 -5.2413946, 122.03733 -5.2468575, 122.0436 -5.2531622, 122.0423383 -5.2569373, 122.0427537 -5.2590363, 122.0506985 -5.2653436, 122.0511032 -5.2745771, 122.0485771 -5.283806, 122.0510796 -5.290105, 122.0519035 -5.2989194, 122.0518977 -5.3026964, 122.0506359 -5.3064716, 122.0514662 -5.3110893, 122.0509497 -5.3158568, 122.0463391 -5.3200927, 122.0429046 -5.3219886, 122.0402622 -5.3243732, 122.035614 -5.3323163, 122.035614 -5.3341047, 122.0377407 -5.3371015, 122.0405442 -5.3387932, 122.0409309 -5.341355, 122.035904 -5.3390349, 122.0331005 -5.3448835, 122.0331972 -5.3471553, 122.0347439 -5.3496687, 122.0377407 -5.3506354, 122.0381274 -5.3531005, 122.0400125 -5.356484, 122.0377407 -5.3565807, 122.0396258 -5.3621876, 122.0383208 -5.3671661, 122.0370157 -5.3696312, 122.0388041 -5.371033, 122.0410759 -5.3706463, 122.0434443 -5.3677462, 122.0467311 -5.3651361, 122.0442177 -5.3747065, 122.0433476 -5.3837452, 122.0439926 -5.3854603, 122.0451243 -5.3989623, 122.0446271 -5.4013083)), ((122.0508939 -4.8803913, 122.0533448 -4.8809622, 122.0550394 -4.8828563, 122.0523949 -4.8858791, 122.0512588 -4.8890933, 122.0480515 -4.8900345, 122.0384312 -4.8915341, 122.0405092 -4.889078, 122.0467348 -4.8875736, 122.0482451 -4.8864407, 122.0482545 -4.8798201, 122.0508939 -4.8803913)), ((122.1185676 -4.8390086, 122.1185057 -4.8424308, 122.1158363 -4.8464263, 122.1138828 -4.8453278, 122.116497 -4.839525, 122.1185676 -4.8390086)), ((122.1403343 -4.8171023, 122.1358739 -4.8206168, 122.1351177 -4.8239683, 122.1359213 -4.8271262, 122.1300169 -4.8272863, 122.1242781 -4.8285361, 122.1205972 -4.8321353, 122.1201576 -4.8274692, 122.1207241 -4.8200945, 122.1235913 -4.8211877, 122.1281315 -4.8206628, 122.1321741 -4.8172037, 122.13546 -4.8175711, 122.1403343 -4.8171023)), ((122.1510116 -4.8084831, 122.1518736 -4.8095458, 122.1523126 -4.8148824, 122.1458763 -4.8172211, 122.1432324 -4.815737, 122.1466047 -4.8137857, 122.1471654 -4.810825, 122.1493133 -4.808006, 122.1510116 -4.8084831)), ((121.9076985 -4.3779486, 121.9104962 -4.3790296, 121.9172646 -4.3829429, 121.9577037 -4.4048187, 122.0000065 -4.4282533, 122.0115778 -4.4385547, 122.0194616 -4.443625, 122.0319137 -4.4551116, 122.0337702 -4.4582512, 122.0463279 -4.4692748, 122.0481786 -4.4726285, 122.0500337 -4.4726309, 122.0511401 -4.4778455, 122.0503947 -4.4804511, 122.0481661 -4.48231, 122.0481637 -4.4841718, 122.0514986 -4.4875275, 122.0544654 -4.4886484, 122.0574336 -4.4886523, 122.059655 -4.4923788, 122.0618812 -4.4923817, 122.0655933 -4.490897, 122.0674457 -4.4931335, 122.071899 -4.4923945, 122.0730102 -4.4938854, 122.0782051 -4.4935196, 122.0796841 -4.4976175, 122.0827277 -4.4961271, 122.0828866 -4.4939556, 122.0880241 -4.4964979, 122.0931087 -4.4952797, 122.0948036 -4.4966568, 122.0938238 -4.5001524, 122.0956599 -4.502836, 122.099897 -4.505802, 122.1005326 -4.5026947, 122.1027218 -4.5007174, 122.104346 -4.5032597, 122.1027924 -4.5046721, 122.1032868 -4.5070731, 122.1066765 -4.507285, 122.1071708 -4.5097567, 122.1057584 -4.5154768, 122.1072414 -4.5200671, 122.1067471 -4.5240924, 122.1037811 -4.5281883, 122.1036399 -4.5297419, 122.1055466 -4.5328492, 122.1081418 -4.5340962, 122.1083569 -4.5370773, 122.1064879 -4.5402997, 122.0966275 -4.5431998, 122.0922441 -4.5419453, 122.0895383 -4.5425553, 122.0876049 -4.5477756, 122.084447 -4.5505468, 122.085115 -4.5525274, 122.0837478 -4.5559447, 122.0769711 -4.5667875, 122.0725342 -4.5761781, 122.0694308 -4.5783236, 122.0710334 -4.5822042, 122.0696503 -4.586639, 122.0665951 -4.5872817, 122.0663373 -4.5899885, 122.0680129 -4.5925664, 122.0676262 -4.5948865, 122.064283 -4.5985761, 122.0651047 -4.6013312, 122.0640897 -4.6036997, 122.0613655 -4.604091, 122.0630685 -4.6066234, 122.0607545 -4.6130284, 122.056501 -4.6166536, 122.0550993 -4.6190704, 122.0496374 -4.6213421, 122.0514741 -4.6264657, 122.0455772 -4.6384529, 122.0420511 -4.6448373, 122.0382302 -4.6508751, 122.0325943 -4.6545608, 122.0272691 -4.6493542, 122.0251716 -4.6502467, 122.0304563 -4.6548869, 122.0326475 -4.657916, 122.0330164 -4.665763, 122.0340694 -4.6691498, 122.0339656 -4.6750117, 122.032643 -4.6808944, 122.0332489 -4.6815039, 122.0315212 -4.6877918, 122.0312137 -4.6922535, 122.0325689 -4.6950474, 122.032458 -4.7023806, 122.0328155 -4.707205, 122.0326607 -4.713856, 122.0317078 -4.7180208, 122.0341842 -4.7284019, 122.0376068 -4.7354577, 122.0403713 -4.7456282, 122.0406837 -4.7561232, 122.0443884 -4.7638697, 122.0496819 -4.770791, 122.0583896 -4.7752284, 122.0642902 -4.7762178, 122.0677409 -4.7811624, 122.0685076 -4.7859798, 122.0719207 -4.789261, 122.0759917 -4.7921461, 122.0855315 -4.7964265, 122.0913939 -4.7971195, 122.0949333 -4.7950706, 122.0943906 -4.8007966, 122.0927096 -4.8038367, 122.0938977 -4.8082093, 122.102797 -4.813161, 122.1071061 -4.8117927, 122.1089655 -4.8145958, 122.1128882 -4.8162474, 122.1148514 -4.8156415, 122.1203748 -4.8190069, 122.1143404 -4.8189991, 122.1083074 -4.8178562, 122.1017031 -4.8210633, 122.102077 -4.8235229, 122.0966081 -4.8237049, 122.0915146 -4.8252114, 122.0886794 -4.8301259, 122.0830172 -4.8337124, 122.0822594 -4.8363596, 122.0792411 -4.8371122, 122.073762 -4.8446713, 122.0741297 -4.8516708, 122.0748801 -4.8545093, 122.0775164 -4.8573504, 122.0744986 -4.8577246, 122.0729928 -4.8556417, 122.0733738 -4.8528048, 122.0699837 -4.8495844, 122.0675319 -4.8497701, 122.0660188 -4.8529838, 122.0626212 -4.8552491, 122.0584701 -4.8569458, 122.0584664 -4.859594, 122.0543189 -4.8586424, 122.0486561 -4.8624177, 122.044312 -4.8671406, 122.0431704 -4.8743271, 122.0388337 -4.8737535, 122.0360041 -4.8743169, 122.0359992 -4.8777218, 122.0344873 -4.8799896, 122.0331761 -4.8737454, 122.029787 -4.8699573, 122.0252596 -4.8708965, 122.0243131 -4.8733542, 122.0243082 -4.8767591, 122.0227992 -4.8769461, 122.0199644 -4.8811035, 122.01996 -4.8841301, 122.0229709 -4.8886743, 122.0229662 -4.89189, 122.0201357 -4.8930209, 122.0112708 -4.8937645, 122.0095691 -4.8967885, 122.0071155 -4.898109, 122.0027776 -4.8982917, 122.0035403 -4.8926181, 122.0054268 -4.8922426, 122.0063789 -4.8860017, 122.0016643 -4.8859947, 122.0010937 -4.8892096, 121.9973177 -4.8920413, 121.9918467 -4.8933572, 121.992031 -4.8961949, 121.9867494 -4.8969435, 121.9869354 -4.8986462, 121.9837251 -4.9014787, 121.9816535 -4.899584, 121.9782611 -4.8980656, 121.9750551 -4.8980607, 121.9773237 -4.8944701, 121.9722361 -4.891625, 121.97148 -4.8927588, 121.9675182 -4.8936985, 121.9660127 -4.8916154, 121.9596034 -4.8899031, 121.9563966 -4.8904655, 121.95508 -4.8881936, 121.949045 -4.8883733, 121.9415031 -4.8874157, 121.9367947 -4.883436, 121.9340642 -4.8825087, 121.9268586 -4.8826167, 121.9205771 -4.8808006, 121.9158113 -4.8805096, 121.9084385 -4.882238, 121.9045485 -4.8824611, 121.8956279 -4.88084, 121.8919689 -4.8796865, 121.8896836 -4.8780763, 121.8878528 -4.8783027, 121.8796194 -4.8762236, 121.8736745 -4.8739187, 121.8693342 -4.8697805, 121.8654482 -4.8677085, 121.8617867 -4.8681613, 121.8576723 -4.8658594, 121.8505902 -4.859651, 121.8478451 -4.8594168, 121.8432732 -4.857114, 121.8427327 -4.855843, 121.8374961 -4.853484, 121.8349522 -4.8532974, 121.831687 -4.8498282, 121.8315097 -4.8472758, 121.8222566 -4.8385097, 121.8156443 -4.8359001, 121.8089078 -4.8347259, 121.8015472 -4.8342807, 121.7951852 -4.8351809, 121.7902748 -4.8373596, 121.7884579 -4.8371741, 121.7853562 -4.8440955, 121.783537 -4.845186, 121.7804503 -4.8437221, 121.7810013 -4.8404419, 121.7790069 -4.8378863, 121.7726456 -4.8384216, 121.7679212 -4.8382308, 121.7591875 -4.8442303, 121.7535547 -4.8438554, 121.7499223 -4.8427549, 121.7479284 -4.8400169, 121.7438544 -4.8388545, 121.7409848 -4.8372283, 121.7345217 -4.8370361, 121.7327219 -4.839374, 121.7300262 -4.8408098, 121.7249882 -4.8465634, 121.7208557 -4.8481765, 121.7197748 -4.8501555, 121.716 -4.8524896, 121.7129471 -4.852844, 121.7095317 -4.8549986, 121.7027094 -4.8548054, 121.6991168 -4.855699, 121.693377 -4.8528064, 121.6915858 -4.8506418, 121.6887142 -4.8500959, 121.6836843 -4.8515269, 121.6824324 -4.8490031, 121.6774148 -4.8441308, 121.6783174 -4.8416112, 121.6781476 -4.8365683, 121.6767124 -4.8360252, 121.6731298 -4.831876, 121.6709831 -4.8279098, 121.667579 -4.8243012, 121.6641777 -4.819252, 121.6652655 -4.8138513, 121.6636546 -4.8113268, 121.6575542 -4.8095139, 121.6484023 -4.8075148, 121.6430115 -4.8100254, 121.6401345 -4.8123608, 121.6385187 -4.8123576, 121.6352941 -4.8089294, 121.6304609 -4.8018962, 121.6353138 -4.7990244, 121.6342406 -4.7970413, 121.6295759 -4.7955912, 121.6294021 -4.7927094, 121.6270763 -4.7887428, 121.62744 -4.7864023, 121.630318 -4.7835267, 121.6293008 -4.7780074, 121.6282689 -4.7769681, 121.6239561 -4.7767122, 121.622475 -4.7778219, 121.6200061 -4.784177, 121.6193965 -4.787801, 121.6199849 -4.7947506, 121.6163693 -4.7956496, 121.6013266 -4.7883685, 121.5980116 -4.7895701, 121.5956037 -4.788961, 121.5868687 -4.7898493, 121.577845 -4.7846949, 121.5766461 -4.7819735, 121.5721353 -4.7789431, 121.5670147 -4.7795366, 121.5652098 -4.7786266, 121.5585956 -4.773477, 121.5489594 -4.7734567, 121.5480592 -4.7719443, 121.5417444 -4.7677016, 121.5408391 -4.768606, 121.5378381 -4.7637661, 121.5348281 -4.7631555, 121.533029 -4.7595266, 121.5369424 -4.7601391, 121.5360454 -4.7571162, 121.5330412 -4.7537868, 121.526719 -4.7531691, 121.521912 -4.7480233, 121.5198119 -4.7443937, 121.5198222 -4.7395602, 121.514618 -4.7365744, 121.5103175 -4.7352368, 121.5073368 -4.7358946, 121.5053521 -4.7352261, 121.5050268 -4.7325685, 121.5096654 -4.7305859, 121.5106648 -4.7275991, 121.5073553 -4.7272599, 121.5080309 -4.7209513, 121.5063822 -4.7179589, 121.5080493 -4.7123167, 121.5067274 -4.7113175, 121.5017565 -4.7139637, 121.495468 -4.713618, 121.4944885 -4.7073059, 121.4928442 -4.7023208, 121.4935126 -4.6993333, 121.4951691 -4.6986727, 121.4958232 -4.7023272, 121.4978093 -4.7023315, 121.4948416 -4.6970115, 121.4935197 -4.6960123, 121.4885547 -4.6960016, 121.480951 -4.6916677, 121.4713506 -4.692311, 121.469366 -4.6916424, 121.4650826 -4.6826664, 121.467078 -4.6783535, 121.4664182 -4.6773557, 121.4684128 -4.6733749, 121.4694417 -4.6567722, 121.4691222 -4.6514579, 121.466824 -4.6428183, 121.4668312 -4.6394974, 121.468817 -4.6395017, 121.4695218 -4.6195772, 121.4648883 -4.6195672, 121.4629139 -4.6142494, 121.4629182 -4.6122568, 121.4675616 -4.6076174, 121.4715353 -4.6066297, 121.4705714 -4.5930115, 121.4707436 -4.5912343, 121.4735543 -4.5919509, 121.4757807 -4.5905486, 121.4764431 -4.5908652, 121.4773261 -4.5889683, 121.4778915 -4.588927, 121.4785793 -4.5910314, 121.4820458 -4.5936357, 121.4841723 -4.5916112, 121.4861859 -4.5922836, 121.487865 -4.5908575, 121.4921379 -4.591966, 121.49397 -4.5897036, 121.4939701 -4.5895665, 121.4940122 -4.5891416, 121.4953613 -4.5883131, 121.497791 -4.58383, 121.4998905 -4.586034, 121.5001656 -4.5846673, 121.5035444 -4.5837272, 121.5096073 -4.586648, 121.5097445 -4.5867036, 121.5098265 -4.5868557, 121.5113169 -4.5860617, 121.5112793 -4.5856356, 121.5112836 -4.5853469, 121.5124871 -4.5846913, 121.5134652 -4.584021, 121.5133033 -4.582572, 121.5188228 -4.5825334, 121.5202328 -4.5816473, 121.5256134 -4.5808855, 121.5263993 -4.5816698, 121.5292233 -4.5809153, 121.5272578 -4.5782207, 121.5276173 -4.5765601, 121.5305944 -4.5758103, 121.5309274 -4.5755941, 121.533165 -4.5755305, 121.5350123 -4.574774, 121.5355698 -4.573234, 121.5402416 -4.5724143, 121.5435337 -4.5745837, 121.54485 -4.5746837, 121.5460675 -4.5724573, 121.5463317 -4.57265, 121.5500161 -4.5736034, 121.5536125 -4.5716022, 121.5581205 -4.5713393, 121.5603591 -4.5736095, 121.5622279 -4.5713182, 121.5623991 -4.57125, 121.565914 -4.5777074, 121.5703357 -4.5780038, 121.5731068 -4.5792854, 121.5739169 -4.5786633, 121.5725036 -4.5769275, 121.5740749 -4.5734266, 121.5761022 -4.5712045, 121.5782547 -4.5706152, 121.5803217 -4.5730078, 121.5803872 -4.5733352, 121.5794348 -4.5751963, 121.5812054 -4.5777831, 121.5824455 -4.5776749, 121.5852715 -4.5770003, 121.5856005 -4.5769674, 121.587799 -4.5757583, 121.5920019 -4.5774283, 121.5946583 -4.5769396, 121.5965955 -4.5750484, 121.5969544 -4.5744926, 121.5990515 -4.5735477, 121.599938 -4.5734231, 121.6000346 -4.5720802, 121.6041621 -4.5708803, 121.6120484 -4.5727088, 121.6123414 -4.5733271, 121.6135203 -4.5729053, 121.6134874 -4.572612, 121.6157753 -4.5702347, 121.6162315 -4.5697142, 121.617979 -4.5670453, 121.6181751 -4.5663618, 121.6199708 -4.563142, 121.6202919 -4.5627923, 121.621415 -4.5622468, 121.6219291 -4.5621992, 121.626902 -4.5610399, 121.6278902 -4.5624969, 121.6342877 -4.5629871, 121.6361118 -4.5649045, 121.6364697 -4.5650344, 121.6367464 -4.5651194, 121.6369902 -4.5654563, 121.6410869 -4.5662029, 121.6416625 -4.5657492, 121.6426356 -4.5656199, 121.6426131 -4.5661749, 121.6451733 -4.5663012, 121.6456275 -4.5652965, 121.6473625 -4.5638097, 121.6470278 -4.5658018, 121.6496749 -4.566139, 121.6529877 -4.5644846, 121.655967 -4.564158, 121.65762 -4.5651575, 121.6609296 -4.5651637, 121.6609352 -4.5621745, 121.6629247 -4.5601855, 121.6629283 -4.5581927, 121.6678977 -4.5555449, 121.6698878 -4.5532237, 121.6741927 -4.5519031, 121.6765698 -4.5521726, 121.6771708 -4.5522408, 121.6811502 -4.5479304, 121.6837949 -4.5495959, 121.686448 -4.5466115, 121.6904201 -4.5462866, 121.6904225 -4.5449581, 121.6957179 -4.5449677, 121.698702 -4.5419839, 121.6990371 -4.5396596, 121.7011957 -4.5385813, 121.7023497 -4.5380049, 121.7050009 -4.5360169, 121.7117636 -4.5355895, 121.7118099 -4.5353114, 121.7099559 -4.5328547, 121.710095 -4.5320668, 121.7108902 -4.5305475, 121.7106034 -4.5302086, 121.7103399 -4.526918, 121.7105699 -4.5267827, 121.7129097 -4.5266874, 121.7128653 -4.5263165, 121.7135384 -4.5248525, 121.7136754 -4.5248256, 121.7154082 -4.526936, 121.7172329 -4.5266227, 121.7172694 -4.5263605, 121.7184625 -4.5239206, 121.7185888 -4.5238394, 121.7199348 -4.5230278, 121.7235454 -4.5235045, 121.7234774 -4.5232511, 121.7231821 -4.5204558, 121.7235741 -4.5199862, 121.7246257 -4.5185409, 121.7243618 -4.5183867, 121.7236484 -4.516658, 121.7237642 -4.516432, 121.7242492 -4.5157907, 121.7244686 -4.5156193, 121.7251732 -4.5146889, 121.7252197 -4.5143634, 121.7236422 -4.513411, 121.7190853 -4.5140994, 121.7197047 -4.510356, 121.7197817 -4.51013, 121.7197744 -4.5100934, 121.7197256 -4.5098496, 121.7190383 -4.5074877, 121.7201871 -4.5045865, 121.7202219 -4.5002024, 121.7203979 -4.4998895, 121.7238003 -4.5000655, 121.7237026 -4.4997331, 121.7234679 -4.4985403, 121.7239959 -4.4983252, 121.7255016 -4.4970541, 121.7255602 -4.4967608, 121.7259318 -4.4963697, 121.7262642 -4.4960178, 121.7266553 -4.4947663, 121.7265184 -4.4944534, 121.7238101 -4.4941464, 121.7243539 -4.4914069, 121.7245944 -4.4913983, 121.7267889 -4.4925327, 121.7286124 -4.4912425, 121.7309888 -4.4928656, 121.7333642 -4.4919472, 121.7334789 -4.4917394, 121.7339155 -4.491505, 121.7342257 -4.4914693, 121.7370805 -4.4914743, 121.7381571 -4.4895225, 121.7380432 -4.4892962, 121.7369115 -4.4880823, 121.7369137 -4.4879104, 121.7372479 -4.4870373, 121.7397039 -4.4865269, 121.7413822 -4.4857118, 121.7417783 -4.4851505, 121.7427934 -4.484933, 121.7433009 -4.4850418, 121.7469482 -4.4843176, 121.7469623 -4.484063, 121.7488112 -4.4824679, 121.7498262 -4.479459, 121.7530888 -4.4760514, 121.7526538 -4.4732238, 121.750225 -4.4714112, 121.7522913 -4.4684023, 121.7541401 -4.4682936, 121.7566415 -4.4661185, 121.7595416 -4.4675323, 121.7617167 -4.4649222, 121.7642181 -4.4641971, 121.7675895 -4.4655022, 121.7714684 -4.4614058, 121.7721934 -4.4588319, 121.7746948 -4.4582881, 121.77861 -4.4541554, 121.7807126 -4.4543004, 121.7827876 -4.449824, 121.7871862 -4.448809, 121.7872828 -4.4466822, 121.7889746 -4.4443621, 121.7885879 -4.4391902, 121.79366 -4.4381983, 121.7943205 -4.4368078, 121.7940424 -4.4364254, 121.7929995 -4.4351739, 121.7927931 -4.4313599, 121.7976266 -4.4308282, 121.7979166 -4.4245446, 121.8019768 -4.4213061, 121.8055227 -4.4206603, 121.8038 -4.4156121, 121.8051903 -4.4131974, 121.8053622 -4.4091587, 121.8030421 -4.4076979, 121.8064793 -4.4048622, 121.8292745 -4.4005304, 121.8291424 -4.4009921, 121.8479363 -4.3968788, 121.8760692 -4.3811255, 121.8820053 -4.3759795, 121.8821647 -4.3774993, 121.8907704 -4.3773131, 121.9076985 -4.3779486)))</t>
  </si>
  <si>
    <t>1332:439</t>
  </si>
  <si>
    <t>wakatobi</t>
  </si>
  <si>
    <t>KABUPATEN WAKATOBI</t>
  </si>
  <si>
    <t>MULTIPOLYGON (((124.6108398 -6.1323986, 124.6072845 -6.1324425, 124.6056366 -6.1292939, 124.6075134 -6.1229358, 124.6081161 -6.1163597, 124.6106033 -6.1135025, 124.6156769 -6.1106734, 124.618782 -6.1110454, 124.6213379 -6.1130905, 124.6219025 -6.1170616, 124.6207352 -6.1200104, 124.6108398 -6.1323986)), ((123.9940395 -5.8759587, 123.9975823 -5.8766817, 124.0109965 -5.884738, 124.0143254 -5.886994, 124.0232329 -5.8892498, 124.034462 -5.8977737, 124.0388947 -5.9018459, 124.0442429 -5.9038382, 124.0466003 -5.9053226, 124.051 -5.91183, 124.0513699 -5.9138179, 124.0573361 -5.9308167, 124.0585492 -5.9327078, 124.0626538 -5.9428673, 124.0636456 -5.9470649, 124.068208 -5.9559584, 124.0695702 -5.9618558, 124.0733639 -5.9714724, 124.0744226 -5.9755308, 124.0775987 -5.9807362, 124.08201 -5.9900881, 124.0881859 -6.0008517, 124.0910973 -6.0117035, 124.0914502 -6.0205261, 124.0889799 -6.0264373, 124.0851862 -6.0307603, 124.077687 -6.035701, 124.073 -6.03578, 124.0598283 -6.0413669, 124.0569486 -6.0415927, 124.0551982 -6.0400117, 124.0530525 -6.0341959, 124.053 -6.03148, 124.0514042 -6.0284365, 124.0515171 -6.0214348, 124.05259 -6.0193457, 124.0589705 -6.010876, 124.0607758 -6.0063562, 124.060524 -6.0004768, 124.061821 -5.9941545, 124.0616837 -5.987886, 124.0608139 -5.984611, 124.0580978 -5.9799609, 124.051033 -5.9767652, 124.045578 -5.9764462, 124.0390396 -5.9773841, 124.0355149 -5.9784423, 124.020693 -5.9792363, 124.0154876 -5.9778247, 124.0108999 -5.9747368, 123.9985482 -5.970502, 123.9906079 -5.9682963, 123.9890198 -5.9674141, 123.9859319 -5.9627381, 123.9836044 -5.9571095, 123.9825439 -5.949348, 123.9797211 -5.9452763, 123.9738998 -5.9385171, 123.9728622 -5.9361014, 123.9740295 -5.9256368, 123.978 -5.92068, 123.9784241 -5.9181888, 123.9817886 -5.9136946, 123.9818954 -5.9113338, 123.979454 -5.902025, 123.9801788 -5.8962724, 123.9865723 -5.885565, 123.987 -5.88268, 123.9896291 -5.877694, 123.9940395 -5.8759587)), ((123.9094009 -5.8019686, 123.9155426 -5.8024054, 123.9189377 -5.8040876, 123.9260712 -5.8054314, 123.9301987 -5.8051214, 123.9357758 -5.8066702, 123.9397049 -5.807085, 123.9461288 -5.8054662, 123.9496155 -5.8068776, 123.9459991 -5.81494, 123.9461899 -5.8215036, 123.9410248 -5.8230753, 123.9368668 -5.8181806, 123.929985 -5.8170066, 123.9219284 -5.8171096, 123.9182816 -5.8153868, 123.9049911 -5.8052597, 123.9045792 -5.8029075, 123.9071579 -5.8013978, 123.9094009 -5.8019686)), ((123.9109192 -5.7752414, 123.9094849 -5.777297, 123.9031677 -5.7761145, 123.8985214 -5.7764835, 123.8958054 -5.7697072, 123.8957291 -5.7656822, 123.897728 -5.7611876, 123.9012222 -5.7599678, 123.9059906 -5.7621403, 123.9139786 -5.7706614, 123.9109192 -5.7752414)), ((123.87854 -5.7695875, 123.8698044 -5.7739582, 123.8680038 -5.7721591, 123.8710861 -5.7649565, 123.8708344 -5.7608418, 123.8695374 -5.7521009, 123.8713455 -5.7518449, 123.874176 -5.7559547, 123.8767395 -5.7574987, 123.8757095 -5.7600698, 123.8762283 -5.7675276, 123.87854 -5.7695875)), ((123.9131241 -5.7193866, 123.9169159 -5.7196131, 123.9193802 -5.7186828, 123.9235687 -5.7187839, 123.933 -5.72124, 123.9395598 -5.7216175, 123.9506748 -5.7249634, 123.9585407 -5.7268297, 123.9645985 -5.7306401, 123.9667053 -5.7307138, 123.9695206 -5.7328858, 123.9757919 -5.7390122, 123.9782715 -5.7422242, 123.9888 -5.7501793, 123.9941483 -5.7530398, 124.0008087 -5.7549691, 124.005806 -5.7555318, 124.0090256 -5.7583375, 124.0069199 -5.7629948, 124.0036011 -5.7651916, 123.9978714 -5.7678576, 123.9941025 -5.7710018, 123.9924011 -5.7747302, 123.9911118 -5.7819276, 123.9885406 -5.7852707, 123.9859695 -5.7868147, 123.9816055 -5.7870698, 123.9759445 -5.7860427, 123.9690094 -5.782444, 123.9636154 -5.780128, 123.9584732 -5.7811556, 123.9512787 -5.781672, 123.9409943 -5.7796121, 123.9362259 -5.7781992, 123.9304886 -5.7771745, 123.9216919 -5.773119, 123.916 -5.76831, 123.91 -5.76227, 123.907 -5.7548, 123.9029547 -5.7531695, 123.9010263 -5.7476109, 123.8971002 -5.7430184, 123.8953864 -5.737877, 123.8963092 -5.7304946, 123.898 -5.72719, 123.9081345 -5.7183251, 123.9131241 -5.7193866)), ((124.4872437 -5.7208095, 124.4847794 -5.7208176, 124.4876328 -5.7166123, 124.490387 -5.7161431, 124.4922256 -5.7176275, 124.4872437 -5.7208095)), ((124.0662766 -5.6351705, 124.0673447 -5.6381106, 124.0728989 -5.6469054, 124.0790863 -5.6494131, 124.0836258 -5.6533589, 124.0869904 -5.6585341, 124.0884323 -5.6624784, 124.0887527 -5.6655722, 124.0880585 -5.6701579, 124.0866241 -5.6732512, 124.0827332 -5.675755, 124.0795822 -5.6758533, 124.075798 -5.6737714, 124.0732346 -5.6714816, 124.0652313 -5.6616192, 124.0618668 -5.6563897, 124.058075 -5.6522269, 124.0497513 -5.6454577, 124.0476685 -5.6415582, 124.047081 -5.6361761, 124.0485687 -5.635643, 124.052681 -5.6374626, 124.0547638 -5.6402316, 124.0576401 -5.6403413, 124.0573196 -5.6354384, 124.0524216 -5.6329198, 124.0482025 -5.6293693, 124.0475464 -5.626039, 124.0486374 -5.6247697, 124.0547485 -5.6225295, 124.0577393 -5.6224856, 124.059227 -5.624033, 124.0662766 -5.6351705)), ((124.013588 -5.622735, 124.0224533 -5.6236162, 124.0277557 -5.6218367, 124.0304184 -5.622735, 124.0304184 -5.6262765, 124.025116 -5.6289368, 124.0171356 -5.6306987, 124.0118027 -5.6280556, 124.0082703 -5.6236162, 124.0101852 -5.6208968, 124.013588 -5.622735)), ((123.818301 -5.5822556, 123.823695 -5.5825837, 123.8251064 -5.5845015, 123.8240154 -5.5927508, 123.8230007 -5.596441, 123.8199108 -5.5990899, 123.818446 -5.5912197, 123.8188351 -5.5869687, 123.818301 -5.5822556)), ((123.8356717 -5.5482859, 123.8382858 -5.5543853, 123.8426819 -5.551393, 123.847908 -5.5524893, 123.8494873 -5.5574379, 123.8525314 -5.5568876, 123.8571472 -5.5578423, 123.8587875 -5.5593052, 123.8583221 -5.5651665, 123.8607941 -5.5659089, 123.8618317 -5.5682611, 123.8648758 -5.5684795, 123.8695679 -5.5647278, 123.8762894 -5.5689545, 123.8808899 -5.5706658, 123.8841705 -5.5738692, 123.8851624 -5.5791612, 123.8840942 -5.5841088, 123.8808212 -5.5853829, 123.8777237 -5.5850468, 123.8744202 -5.591269, 123.872818 -5.5925345, 123.8678284 -5.5941067, 123.8649063 -5.5944037, 123.8538132 -5.5896688, 123.845314 -5.5875216, 123.8385468 -5.5876546, 123.8332596 -5.5859518, 123.8312454 -5.5836534, 123.8309479 -5.5811296, 123.8333511 -5.5794482, 123.833519 -5.5769787, 123.8313904 -5.5747437, 123.8301544 -5.570148, 123.8304825 -5.5612297, 123.8339691 -5.5578299, 123.8284174 -5.5549039, 123.825872 -5.5499404, 123.8279083 -5.5486677, 123.8321082 -5.5496859, 123.8356717 -5.5482859)), ((123.8692924 -5.5331624, 123.8712271 -5.5337779, 123.8709633 -5.5391422, 123.8697321 -5.5419563, 123.867094 -5.5390543, 123.8663025 -5.5416924, 123.8673578 -5.5462653, 123.8709633 -5.548112, 123.8683251 -5.5548833, 123.865599 -5.5570818, 123.86129 -5.5569059, 123.8538152 -5.5542677, 123.8518805 -5.5526848, 123.8505614 -5.5478482, 123.8517046 -5.5451221, 123.8547825 -5.543803, 123.8595312 -5.5400216, 123.8626091 -5.5366799, 123.8647196 -5.5332503, 123.8692924 -5.5331624)), ((123.7107636 -5.5233368, 123.7038557 -5.5259408, 123.699 -5.52479, 123.6949544 -5.5203675, 123.6985235 -5.51361, 123.7043768 -5.5099933, 123.703901 -5.5066145, 123.7079459 -5.5046158, 123.7086122 -5.5061862, 123.713 -5.50757, 123.7154653 -5.5120166, 123.7150674 -5.5184542, 123.7107636 -5.5233368)), ((123.759 -5.48745, 123.759 -5.49736, 123.755 -5.49305, 123.751 -5.49623, 123.747 -5.49324, 123.7401734 -5.4890007, 123.741 -5.48632, 123.752 -5.48838, 123.757 -5.48483, 123.759 -5.48745)), ((123.7090833 -5.4755295, 123.7175518 -5.4798691, 123.726 -5.47797, 123.7312868 -5.4793635, 123.7344046 -5.4817229, 123.7358371 -5.4884219, 123.7372696 -5.4900229, 123.7473812 -5.4958792, 123.7518009 -5.4974423, 123.7567724 -5.4974423, 123.759 -5.49996, 123.7592218 -5.502145, 123.763 -5.50366, 123.7668596 -5.503053, 123.7686222 -5.5046553, 123.7709189 -5.5107976, 123.7752452 -5.5141625, 123.778 -5.52095, 123.780159 -5.5239367, 123.7824022 -5.524097, 123.7844699 -5.5284458, 123.7866136 -5.5299035, 123.7898178 -5.5340681, 123.7996902 -5.5425019, 123.8060455 -5.5468917, 123.8104324 -5.5537772, 123.812 -5.55849, 123.8158786 -5.5596816, 123.8179404 -5.5588093, 123.822 -5.55994, 123.8270506 -5.5594283, 123.8277644 -5.5638541, 123.827693 -5.5679944, 123.8265509 -5.5715636, 123.8207688 -5.5724202, 123.8129879 -5.5756324, 123.8104895 -5.579273, 123.813559 -5.5865542, 123.8148439 -5.5882674, 123.818 -5.58974, 123.819 -5.59773, 123.82 -5.60201, 123.815 -5.60173, 123.803 -5.59523, 123.7948155 -5.595774, 123.7907453 -5.5953778, 123.7862428 -5.5938649, 123.7834332 -5.5917398, 123.779 -5.58173, 123.7757621 -5.5783461, 123.774144 -5.572718, 123.7722445 -5.570326, 123.770889 -5.5665812, 123.7657281 -5.5612537, 123.761899 -5.5585345, 123.761011 -5.5552603, 123.7620654 -5.5525966, 123.755 -5.54359, 123.72 -5.51652, 123.698424 -5.4802904, 123.6921463 -5.4748133, 123.6916484 -5.4720331, 123.6957697 -5.4723275, 123.700362 -5.4736336, 123.7058813 -5.4741813, 123.7090833 -5.4755295)), ((123.7728333 -5.4577527, 123.7761973 -5.462877, 123.7762365 -5.4650675, 123.7778011 -5.4671016, 123.7802264 -5.4672972, 123.784099 -5.4717174, 123.7862113 -5.4751988, 123.7850769 -5.4773502, 123.7804611 -5.4757464, 123.7778403 -5.4720694, 123.7756888 -5.4731647, 123.7729506 -5.4701136, 123.7701733 -5.4712871, 123.7668875 -5.4744165, 123.7619979 -5.4769199, 123.7601985 -5.4748467, 123.7609418 -5.4627596, 123.761685 -5.4589262, 123.766379 -5.4577918, 123.7693519 -5.4597476, 123.770721 -5.4567356, 123.7728333 -5.4577527)), ((123.6195115 -5.4051123, 123.6242799 -5.408434, 123.6321153 -5.416451, 123.6383714 -5.4179822, 123.6437196 -5.4219285, 123.6430482 -5.426478, 123.6383638 -5.4331065, 123.6357927 -5.4347244, 123.6293687 -5.4354907, 123.6202287 -5.4316154, 123.6144914 -5.4303108, 123.6101808 -5.4286628, 123.5996064 -5.4230595, 123.5880479 -5.4154568, 123.5855073 -5.4119006, 123.5857286 -5.4098297, 123.5893373 -5.4080311, 123.5946245 -5.4077345, 123.5980577 -5.406334, 123.6029863 -5.4060283, 123.605977 -5.4067712, 123.6111345 -5.4066377, 123.6110124 -5.4034715, 123.6133012 -5.402197, 123.6195115 -5.4051123)), ((123.6023723 -5.3999064, 123.599969 -5.4011714, 123.5965816 -5.4005554, 123.5908577 -5.4014319, 123.5908577 -5.3958619, 123.5923854 -5.393326, 123.5986964 -5.3924794, 123.6023036 -5.3971474, 123.6023723 -5.3999064)), ((123.638173 -5.3935505, 123.6353044 -5.3935586, 123.6301927 -5.3919101, 123.6288041 -5.3896123, 123.6307496 -5.3871976, 123.6356172 -5.3846489, 123.6396913 -5.3838273, 123.6418199 -5.3855467, 123.6396608 -5.3917061, 123.638173 -5.3935505)), ((123.537165 -5.3491798, 123.539 -5.35237, 123.532 -5.35557, 123.529 -5.34845, 123.535 -5.34557, 123.537165 -5.3491798)), ((123.4803954 -5.330342, 123.4849393 -5.3310863, 123.489857 -5.3328548, 123.4961033 -5.3357477, 123.5013131 -5.3406834, 123.499805 -5.3443525, 123.5017375 -5.346755, 123.5057176 -5.3498778, 123.5093107 -5.3544849, 123.5119761 -5.3552371, 123.5161101 -5.3592323, 123.5208183 -5.3625673, 123.525036 -5.3630577, 123.5291557 -5.3675697, 123.5282729 -5.3715913, 123.5309335 -5.3756377, 123.5352163 -5.3757944, 123.5397602 -5.3734963, 123.5416927 -5.3758988, 123.5413271 -5.3779358, 123.5351967 -5.3812654, 123.5323372 -5.3816179, 123.5301827 -5.3803252, 123.5272448 -5.3804819, 123.519763 -5.3738227, 123.5155716 -5.3731176, 123.5149057 -5.3720992, 123.504251 -5.3702189, 123.5037026 -5.3680645, 123.495708 -5.3640386, 123.48894 -5.3631558, 123.4799645 -5.3597209, 123.4745979 -5.3537668, 123.4737491 -5.3494697, 123.4691531 -5.3447964, 123.4670389 -5.3395635, 123.4647266 -5.3359828, 123.4630031 -5.330342, 123.4643349 -5.3268557, 123.4672669 -5.3256376, 123.4764611 -5.326778, 123.4803954 -5.330342)), ((124.3358459 -5.325048, 124.3407822 -5.3267503, 124.3482666 -5.3337455, 124.3513794 -5.3378716, 124.3533859 -5.3378086, 124.3553009 -5.3426309, 124.3559494 -5.3482032, 124.3533249 -5.3520103, 124.3499985 -5.3529949, 124.3475266 -5.3520803, 124.3372803 -5.3432117, 124.3348083 -5.3405151, 124.3324356 -5.3353491, 124.330864 -5.3293152, 124.329422 -5.3261576, 124.3315964 -5.3250642, 124.3358459 -5.325048)), ((124.3248971 -5.3222781, 124.3221963 -5.3225208, 124.3197854 -5.3207469, 124.3206323 -5.3178711, 124.3226922 -5.316886, 124.3255151 -5.3192296, 124.3248971 -5.3222781)), ((123.6629052 -5.3075681, 123.6608224 -5.3064456, 123.6602883 -5.3008008, 123.6604943 -5.2899738, 123.6623101 -5.2882738, 123.6653466 -5.2899213, 123.6662011 -5.2929158, 123.6669564 -5.2992568, 123.6656823 -5.3060765, 123.6629052 -5.3075681)), ((123.5754848 -5.2471525, 123.5834566 -5.2470135, 123.5885682 -5.2488611, 123.598545 -5.2557587, 123.6027328 -5.2580373, 123.6090146 -5.2626563, 123.6189914 -5.2677063, 123.6224402 -5.2685069, 123.6285452 -5.2723645, 123.6361215 -5.2800023, 123.6375998 -5.2822198, 123.6434514 -5.287517, 123.6446833 -5.2877634, 123.6485638 -5.2941077, 123.6493522 -5.2966082, 123.6491282 -5.3027378, 123.6477625 -5.3125828, 123.6453522 -5.3220082, 123.6411796 -5.3316831, 123.638498 -5.3398444, 123.6386146 -5.352203, 123.6425787 -5.3647947, 123.6421123 -5.3689919, 123.6398971 -5.3724896, 123.6375653 -5.3741219, 123.6310363 -5.3765703, 123.6266059 -5.379485, 123.619727 -5.3848481, 123.6162293 -5.3853145, 123.6135478 -5.3829827, 123.6103522 -5.3814782, 123.6090206 -5.3841771, 123.6115814 -5.3859981, 123.6103864 -5.3881606, 123.60572 -5.3871931, 123.5963522 -5.3883482, 123.5937398 -5.3863031, 123.5897035 -5.3850698, 123.5843219 -5.3845092, 123.5813522 -5.3835082, 123.5776672 -5.3802284, 123.5711342 -5.37179, 123.5643521 -5.3646185, 123.5589773 -5.3595927, 123.5517475 -5.3538001, 123.5463034 -5.3509256, 123.5426445 -5.3461432, 123.5403522 -5.3419482, 123.5383522 -5.3330182, 123.5377606 -5.3280047, 123.5353522 -5.3244682, 123.5312982 -5.3199167, 123.5296197 -5.3169852, 123.5284604 -5.3109839, 123.5274323 -5.3027594, 123.5273522 -5.2925082, 123.52599 -5.2863938, 123.5238166 -5.2817365, 123.5192481 -5.2674543, 123.5193368 -5.263285, 123.5210432 -5.2568928, 123.5231956 -5.2538315, 123.5263047 -5.2511051, 123.5320446 -5.2478046, 123.5440027 -5.2474698, 123.5508427 -5.2480438, 123.556487 -5.2493353, 123.5633522 -5.2488582, 123.5713858 -5.2467056, 123.5754848 -5.2471525)))</t>
  </si>
  <si>
    <t>1332:440</t>
  </si>
  <si>
    <t>kolaka utara</t>
  </si>
  <si>
    <t>KABUPATEN KOLAKA UTARA</t>
  </si>
  <si>
    <t>MULTIPOLYGON (((121.3577651 -2.9747431, 121.3612163 -2.9838987, 121.3675405 -3.0033283, 121.3699347 -3.0098916, 121.3687248 -3.0152411, 121.3657993 -3.0195522, 121.3628712 -3.0255896, 121.3606113 -3.0439704, 121.3612576 -3.0520822, 121.3667694 -3.0595159, 121.3794624 -3.0688569, 121.3816916 -3.0709318, 121.3849454 -3.076806, 121.3888813 -3.0858748, 121.3885201 -3.0976127, 121.3927171 -3.1011621, 121.402366 -3.1044135, 121.4092871 -3.1054124, 121.4120283 -3.1097322, 121.4118421 -3.119399, 121.4138932 -3.1257893, 121.4164446 -3.1421064, 121.421242 -3.1495367, 121.4329109 -3.1555964, 121.4366844 -3.1587094, 121.43994 -3.1637206, 121.4419939 -3.1683846, 121.4400909 -3.1776174, 121.4388645 -3.19367, 121.4367892 -3.2031614, 121.435744 -3.212827, 121.4355607 -3.2204223, 121.4301942 -3.2479482, 121.4313644 -3.2686653, 121.4312751 -3.2732994, 121.4308037 -3.2977522, 121.4294047 -3.3136317, 121.4278385 -3.3264899, 121.4298887 -3.3333983, 121.4398277 -3.3482602, 121.4410258 -3.3509379, 121.4618436 -3.386302, 121.4311234 -3.3894268, 121.4109892 -3.3900269, 121.3883406 -3.3893563, 121.3789077 -3.3868174, 121.3688507 -3.3811031, 121.3613075 -3.3773012, 121.3550299 -3.3690702, 121.3456059 -3.3614669, 121.3374446 -3.3513337, 121.3292918 -3.3361453, 121.3179917 -3.3222177, 121.3104621 -3.3108286, 121.3023023 -3.3000624, 121.2972881 -3.2893107, 121.2922729 -3.2791829, 121.2853824 -3.262098, 121.2828823 -3.2526167, 121.2816391 -3.2437615, 121.2803916 -3.2374384, 121.2785154 -3.2311141, 121.2747101 -3.2261358, 121.266045 -3.2252389, 121.2533365 -3.2253896, 121.2335841 -3.2272541, 121.2279155 -3.2281072, 121.2236136 -3.2331054, 121.223262 -3.2377652, 121.220157 -3.2456998, 121.2210002 -3.2545043, 121.1969346 -3.2674069, 121.1917771 -3.2704182, 121.1917722 -3.2731799, 121.185759 -3.2745498, 121.1807669 -3.2810997, 121.1805908 -3.2835159, 121.1774895 -3.2890336, 121.1752548 -3.2902377, 121.1745631 -3.2928255, 121.1697476 -3.2966139, 121.1666579 -3.2957452, 121.1652878 -3.2936714, 121.1606529 -3.2926272, 121.1575528 -3.2974543, 121.1573766 -3.2998705, 121.159085 -3.3047065, 121.1583943 -3.3067765, 121.1578569 -3.3187714, 121.1585397 -3.3210165, 121.1573343 -3.3227403, 121.1583612 -3.3246408, 121.1519994 -3.3285987, 121.1538857 -3.3301557, 121.15749 -3.3313707, 121.1581676 -3.3363775, 121.1578181 -3.3396563, 121.1557533 -3.3417236, 121.1511117 -3.3441313, 121.1428391 -3.3594771, 121.1421412 -3.3652579, 121.1340682 -3.3657602, 121.132686 -3.3700726, 121.1323343 -3.3743869, 121.1311288 -3.3761106, 121.1316387 -3.3788732, 121.133524 -3.380948, 121.132145 -3.3835344, 121.1348871 -3.3866465, 121.1355698 -3.3888916, 121.1331547 -3.3944102, 121.1334892 -3.399071, 121.129537 -3.4000989, 121.1245425 -3.4071658, 121.1229892 -3.4110462, 121.1325973 -3.416243, 121.133968 -3.4179717, 121.134476 -3.4217699, 121.1372184 -3.4247095, 121.1409953 -3.4255798, 121.1421946 -3.4271356, 121.1519725 -3.4335409, 121.1552309 -3.4361362, 121.153502 -3.4420013, 121.1497163 -3.4456186, 121.1472935 -3.4550207, 121.1452296 -3.4563974, 121.1447076 -3.4598484, 121.1371494 -3.4601787, 121.1333643 -3.4634507, 121.1318082 -3.4686256, 121.1278608 -3.4670644, 121.1240806 -3.4677472, 121.122529 -3.4706783, 121.1266315 -3.4806973, 121.1214697 -3.4851745, 121.1200908 -3.4875882, 121.122321 -3.4889734, 121.1276348 -3.4945072, 121.1329529 -3.4978836, 121.1334648 -3.4996106, 121.13741 -3.5023801, 121.1399862 -3.5025578, 121.1439322 -3.5049821, 121.1506306 -3.5053406, 121.1502785 -3.509655, 121.1528493 -3.5125943, 121.1542167 -3.516049, 121.1516282 -3.522085, 121.1548841 -3.5260613, 121.1548742 -3.5310667, 121.1570975 -3.5360766, 121.160184 -3.5388444, 121.1639601 -3.5404054, 121.1711731 -3.5412827, 121.1742608 -3.5435327, 121.1776803 -3.5517381, 121.1824801 -3.5569257, 121.186075 -3.5633192, 121.1936225 -3.5690301, 121.1984305 -3.5700752, 121.2018663 -3.570082, 121.2073528 -3.5756162, 121.2118126 -3.579077, 121.2140379 -3.583224, 121.2162605 -3.5887518, 121.2195142 -3.594109, 121.2224298 -3.5966175, 121.2330732 -3.6007809, 121.23719 -3.6040685, 121.2383846 -3.6082134, 121.2416398 -3.6128802, 121.2436918 -3.6178899, 121.2458926 -3.63481, 121.2479329 -3.645861, 121.2496708 -3.6534161, 121.2527531 -3.658477, 121.247033 -3.6612238, 121.237734 -3.6667216, 121.2314623 -3.6692342, 121.2230352 -3.6752058, 121.1856539 -3.690953, 121.163673 -3.7019374, 121.1140682 -3.742244, 121.106305 -3.7460552, 121.104159 -3.7471088, 121.099974 -3.7448024, 121.098778 -3.7416931, 121.0967357 -3.7327137, 121.0919314 -3.7297691, 121.089027 -3.7221686, 121.0850826 -3.7188807, 121.0825144 -3.7147329, 121.0790821 -3.7129994, 121.0713532 -3.711947, 121.0687792 -3.7105606, 121.0696431 -3.7083188, 121.068448 -3.7048643, 121.064671 -3.7036479, 121.0629579 -3.7014004, 121.0576328 -3.7010435, 121.0523154 -3.6972348, 121.0493967 -3.6963654, 121.0411494 -3.696865, 121.0370312 -3.6946122, 121.035832 -3.6930562, 121.030679 -3.6926996, 121.0269044 -3.6904475, 121.0234773 -3.6864703, 121.023485 -3.6830186, 121.0167866 -3.6823133, 121.0095799 -3.6785003, 121.0063224 -3.675559, 121.0005023 -3.6662263, 120.9998204 -3.6638948, 120.9970779 -3.6611273, 120.9926269 -3.6542139, 120.988855 -3.6509263, 120.9857718 -3.6469499, 120.9813139 -3.6431431, 120.9751364 -3.6401952, 120.971365 -3.6367351, 120.9713677 -3.635527, 120.965537 -3.6311992, 120.9626238 -3.6280862, 120.9559339 -3.6239291, 120.9478633 -3.6227027, 120.9437478 -3.6195869, 120.945645 -3.6161396, 120.9456526 -3.6127743, 120.9420587 -3.6068984, 120.9389711 -3.604993, 120.9355365 -3.60464, 120.9362359 -3.5991976, 120.933679 -3.5968468, 120.929156 -3.5963504, 120.9242265 -3.5928789, 120.920117 -3.5871744, 120.9175124 -3.5824974, 120.912574 -3.5807718, 120.911547 -3.5792163, 120.9050264 -3.5764402, 120.9032291 -3.5716709, 120.8983515 -3.565984, 120.9028184 -3.5654765, 120.9033309 -3.5666857, 120.9088232 -3.568424, 120.910029 -3.5668736, 120.9072868 -3.5642787, 120.9061385 -3.5591036, 120.9024204 -3.553945, 120.899646 -3.5518924, 120.8929312 -3.5444372, 120.888173 -3.5433428, 120.8836499 -3.538544, 120.8802301 -3.5308769, 120.8812801 -3.5202127, 120.8770026 -3.5130412, 120.8759784 -3.5102777, 120.8778769 -3.5061402, 120.8766798 -3.5038941, 120.876686 -3.5011329, 120.8730954 -3.4940492, 120.8727667 -3.4874907, 120.873287 -3.4852485, 120.872091 -3.4824846, 120.8709012 -3.4769596, 120.8712548 -3.4724735, 120.869884 -3.4710898, 120.8702328 -3.4686746, 120.8692144 -3.4633225, 120.8706039 -3.4563365, 120.8673548 -3.4501166, 120.8671939 -3.4452842, 120.8656518 -3.4437276, 120.8644604 -3.4388929, 120.8648173 -3.4328536, 120.8656863 -3.4281961, 120.8682702 -3.4245779, 120.8748084 -3.4188976, 120.8806498 -3.4177025, 120.8842617 -3.4151219, 120.8871826 -3.4144381, 120.8887323 -3.4125432, 120.8887387 -3.4096094, 120.8957936 -3.4031534, 120.8961441 -3.3998752, 120.8949499 -3.3962485, 120.8954711 -3.3934884, 120.8939293 -3.3917593, 120.8942824 -3.3872731, 120.9042628 -3.3778031, 120.9101114 -3.3731562, 120.9130376 -3.3698835, 120.9163213 -3.3600537, 120.9189042 -3.3566939, 120.9194256 -3.3537612, 120.9247547 -3.3510113, 120.9297459 -3.345672, 120.9306124 -3.341877, 120.9345689 -3.3386064, 120.9369794 -3.335505, 120.9421339 -3.3341352, 120.9493514 -3.3315616, 120.9517537 -3.330013, 120.9563941 -3.3305408, 120.9577753 -3.3269195, 120.9571016 -3.3205325, 120.9578002 -3.3148388, 120.9567759 -3.3119027, 120.9571299 -3.306726, 120.9585112 -3.3030183, 120.9549154 -3.298006, 120.956817 -3.2917969, 120.9597372 -3.2912852, 120.9597442 -3.2878336, 120.9645609 -3.2835289, 120.9654258 -3.2804241, 120.9680063 -3.2780132, 120.9692195 -3.272493, 120.9705963 -3.2709426, 120.9702598 -3.2674902, 120.9718114 -3.2643868, 120.9755915 -3.2600716, 120.9789562 -3.2580859, 120.9814372 -3.2594013, 120.9839205 -3.2564311, 120.9881126 -3.2561554, 120.991753 -3.2545006, 121.0015444 -3.2508985, 121.0073897 -3.2472858, 121.0119412 -3.246999, 121.0133989 -3.2476429, 121.017354 -3.2447166, 121.0204448 -3.2447227, 121.0218313 -3.238167, 121.0230379 -3.2357532, 121.0216679 -3.233852, 121.0221911 -3.2297109, 121.0256413 -3.2214333, 121.0287357 -3.2195408, 121.0299426 -3.2169543, 121.0299516 -3.2122944, 121.0332249 -3.2066052, 121.0399281 -3.2031663, 121.0504099 -3.1991305, 121.0560131 -3.2034787, 121.0591571 -3.2045267, 121.0625853 -3.2076107, 121.0646488 -3.2060613, 121.0691155 -3.2048616, 121.0687773 -3.2020995, 121.0653453 -3.2008848, 121.0605479 -3.1953527, 121.0607254 -3.1922464, 121.0567836 -3.1882692, 121.0574749 -3.1858542, 121.0559322 -3.1844706, 121.0557912 -3.1680739, 121.0568275 -3.1647966, 121.0566657 -3.1594459, 121.0556497 -3.1518499, 121.0577139 -3.1497826, 121.0609856 -3.1446972, 121.0597978 -3.1371009, 121.061005 -3.1341691, 121.0589466 -3.1331297, 121.056394 -3.1206982, 121.0519442 -3.1129232, 121.0504018 -3.111367, 121.0504075 -3.1082603, 121.0529953 -3.101534, 121.0560884 -3.1000727, 121.0566167 -3.0928247, 121.0578248 -3.0893751, 121.0559597 -3.0764271, 121.0575124 -3.0722877, 121.0594063 -3.0693571, 121.0575351 -3.0596884, 121.0559943 -3.0572693, 121.0525619 -3.0565727, 121.049303 -3.0548408, 121.0441623 -3.0493947, 121.043656 -3.0445612, 121.0443477 -3.041801, 121.0431555 -3.0364485, 121.0450499 -3.0331727, 121.0472459 -3.035085, 121.0501877 -3.0342024, 121.0515115 -3.0264066, 121.0541872 -3.025094, 121.0565125 -3.0220675, 121.0593154 -3.0242236, 121.0598246 -3.0275038, 121.0613661 -3.0295777, 121.0642835 -3.0302733, 121.0649665 -3.0323457, 121.0634168 -3.0349318, 121.0678817 -3.0342494, 121.0678845 -3.0326961, 121.0738952 -3.0316713, 121.0761399 -3.0244263, 121.0770153 -3.0147625, 121.0746194 -3.0104433, 121.0754808 -3.0087189, 121.078953 -3.0080571, 121.0849101 -3.0126353, 121.086234 -3.0148968, 121.0884955 -3.0128008, 121.0859582 -3.0096567, 121.0870613 -3.0081675, 121.0866752 -3.0049131, 121.0885387 -3.0028737, 121.0883703 -3.0009748, 121.0902655 -2.9986017, 121.0895986 -2.9958119, 121.0870062 -2.998294, 121.0849653 -2.9984043, 121.0816006 -2.9966944, 121.0772431 -2.9990111, 121.0729236 -2.9984449, 121.0732706 -2.9963744, 121.0773936 -2.9948283, 121.0743154 -2.987919, 121.0753677 -2.9856075, 121.0742093 -2.9810293, 121.07055 -2.9813538, 121.068197 -2.983346, 121.0664304 -2.9810013, 121.0683218 -2.9792787, 121.0655904 -2.9704716, 121.0645565 -2.9687289, 121.0642807 -2.9649229, 121.0668732 -2.9626614, 121.0643359 -2.9600138, 121.0658252 -2.9585245, 121.0707343 -2.9633785, 121.0742645 -2.9647575, 121.0777395 -2.9687841, 121.0784014 -2.9709353, 121.0810389 -2.9717068, 121.0824183 -2.9682573, 121.0848235 -2.9672259, 121.0852705 -2.9642647, 121.0820419 -2.9601793, 121.0815822 -2.9553111, 121.0836511 -2.9501368, 121.0822813 -2.9480632, 121.0833143 -2.9463391, 121.086235 -2.9449633, 121.0884644 -2.946348, 121.0896686 -2.944883, 121.0886439 -2.9417744, 121.0865888 -2.9388368, 121.0871074 -2.9367665, 121.0855668 -2.9341749, 121.0854021 -2.9300323, 121.0896979 -2.9276233, 121.0905633 -2.9234824, 121.0871407 -2.9170905, 121.0813172 -2.9093136, 121.081321 -2.9070699, 121.0787478 -2.9060299, 121.0785669 -2.902759, 121.0801665 -2.8991185, 121.0802216 -2.8964157, 121.0771879 -2.8948161, 121.0745954 -2.8968018, 121.0721685 -2.8904034, 121.0729958 -2.8884728, 121.0755184 -2.8869525, 121.0763846 -2.8822939, 121.0758771 -2.8778055, 121.0774299 -2.8731481, 121.0788144 -2.8664191, 121.0771027 -2.8634821, 121.0771084 -2.8600302, 121.0747116 -2.8562291, 121.0688799 -2.8534577, 121.0665821 -2.8534538, 121.0623483 -2.8586245, 121.0641153 -2.8597351, 121.0651633 -2.8642581, 121.0668732 -2.8667403, 121.0659355 -2.8710426, 121.0668732 -2.872918, 121.064722 -2.8759518, 121.0611919 -2.8762276, 121.057772 -2.8720907, 121.0539109 -2.8709875, 121.053249 -2.8680641, 121.0507117 -2.868395, 121.0469609 -2.8674573, 121.045968 -2.8643684, 121.048395 -2.8611692, 121.0455267 -2.8591283, 121.0451958 -2.8522886, 121.0436555 -2.848237, 121.0434914 -2.8437493, 121.0443556 -2.8402127, 121.0436806 -2.8333078, 121.0457451 -2.8305498, 121.0438676 -2.8241607, 121.0399229 -2.8222555, 121.0368584 -2.8072348, 121.0347949 -2.809475, 121.0335841 -2.8149959, 121.0323814 -2.8156842, 121.0328836 -2.8232791, 121.0359677 -2.8265636, 121.035616 -2.8315682, 121.030983 -2.8306973, 121.0280635 -2.8315553, 121.0272017 -2.8336249, 121.0294294 -2.8358724, 121.0326907 -2.835878, 121.0323389 -2.8408825, 121.0266595 -2.8496749, 121.0246065 -2.8457018, 121.0204857 -2.8463851, 121.0211817 -2.8408634, 121.0155227 -2.837747, 121.0141459 -2.8398157, 121.0117429 -2.8398115, 121.008821 -2.8420501, 121.0083147 -2.8370442, 121.0050534 -2.8370385, 121.0035056 -2.8387617, 121.0011023 -2.8389301, 120.9993897 -2.8366835, 120.9945842 -2.83633, 120.9937218 -2.8387447, 120.9916585 -2.8408122, 120.9940517 -2.8465117, 120.9937048 -2.8485822, 120.9969577 -2.8534203, 121.0009035 -2.8546354, 121.0043249 -2.8613723, 121.0063847 -2.8613759, 121.0089564 -2.8631063, 121.0113598 -2.8629379, 121.0103246 -2.8660427, 121.0111757 -2.8701863, 121.0055145 -2.8682779, 121.0036293 -2.8665487, 121.0007053 -2.8699954, 120.996585 -2.8703333, 120.9969316 -2.8684355, 120.9954012 -2.8601485, 120.9954069 -2.8568694, 120.9926752 -2.8484078, 120.9890757 -2.8454675, 120.9887384 -2.8420152, 120.9871972 -2.8399414, 120.9870327 -2.835799, 120.9882704 -2.8313271, 120.9925695 -2.829759, 121.0000038 -2.8261824, 121.0087581 -2.823259, 121.0169066 -2.8213291, 121.0194196 -2.8198325, 121.0261809 -2.8106215, 121.0280113 -2.8070169, 121.0295381 -2.7962056, 121.0316026 -2.7934875, 121.037056 -2.7914894, 121.0447738 -2.7926326, 121.0489191 -2.7914821, 121.0541195 -2.7913552, 121.0613724 -2.7870271, 121.0637182 -2.7866603, 121.0687406 -2.7875366, 121.0708619 -2.7865545, 121.0766818 -2.7812022, 121.0791151 -2.7795876, 121.084063 -2.7797585, 121.0988311 -2.7843306, 121.1079591 -2.7867235, 121.1214359 -2.7913386, 121.1330375 -2.7978315, 121.1449671 -2.8082311, 121.1540171 -2.8152262, 121.1577405 -2.8155215, 121.1609471 -2.8145952, 121.166329 -2.8148389, 121.1726838 -2.8181404, 121.1741251 -2.8206417, 121.1766111 -2.8271981, 121.1770223 -2.8305897, 121.1808747 -2.8354787, 121.1858354 -2.8372318, 121.1896021 -2.8427898, 121.191527 -2.8470971, 121.1947528 -2.8517501, 121.1966045 -2.8518525, 121.1984436 -2.8552825, 121.2023733 -2.8573052, 121.2057328 -2.8558004, 121.2071197 -2.8535148, 121.209301 -2.8537895, 121.2115381 -2.8575909, 121.2141976 -2.8581919, 121.214708 -2.8554075, 121.2178563 -2.8539294, 121.218352 -2.8567515, 121.2199816 -2.8585083, 121.2219759 -2.8570375, 121.223181 -2.8530606, 121.221171 -2.8520718, 121.2237163 -2.8490645, 121.2221424 -2.8455897, 121.2241404 -2.8446613, 121.2301085 -2.844553, 121.2331928 -2.8419263, 121.2312713 -2.8398706, 121.2308132 -2.8371662, 121.2352224 -2.8288083, 121.2368787 -2.8272826, 121.241304 -2.8252638, 121.246987 -2.824026, 121.2557329 -2.823459, 121.2674388 -2.8210843, 121.2736659 -2.8203751, 121.2805466 -2.8185768, 121.2835022 -2.8171976, 121.293311 -2.8083679, 121.2953858 -2.807123, 121.3015896 -2.8057214, 121.3092763 -2.8056783, 121.3192321 -2.8083333, 121.3305785 -2.8305147, 121.3325588 -2.8340444, 121.3364045 -2.844097, 121.3391251 -2.8557306, 121.340462 -2.8597207, 121.3438247 -2.8673852, 121.349957 -2.8781286, 121.3550678 -2.8900009, 121.3577259 -2.8993465, 121.3576779 -2.9038681, 121.3562961 -2.9065248, 121.3522199 -2.9114294, 121.343892 -2.9181725, 121.336916 -2.9249898, 121.3322758 -2.9304269, 121.3290339 -2.9351969, 121.3294884 -2.9399453, 121.3375038 -2.9484941, 121.340555 -2.9532193, 121.3436543 -2.9608293, 121.3467592 -2.9664951, 121.3495738 -2.9701166, 121.3526428 -2.9725629, 121.3577651 -2.9747431)))</t>
  </si>
  <si>
    <t>1332:441</t>
  </si>
  <si>
    <t>buton utara</t>
  </si>
  <si>
    <t>KABUPATEN BUTON UTARA</t>
  </si>
  <si>
    <t>MULTIPOLYGON (((123.0515544 -4.8116733, 123.048672 -4.8092111, 123.0489418 -4.804087, 123.0509253 -4.8024002, 123.0556242 -4.8040021, 123.0560992 -4.8067363, 123.0515544 -4.8116733)), ((123.1675072 -4.7994058, 123.1651258 -4.7995523, 123.1653456 -4.7966947, 123.1676537 -4.7967313, 123.1675072 -4.7994058)), ((123.084719 -4.7967448, 123.0880588 -4.7969181, 123.0909713 -4.7949457, 123.0938975 -4.7953471, 123.0963673 -4.7969579, 123.101713 -4.7982329, 123.104231 -4.795763, 123.1061795 -4.7984505, 123.1110333 -4.7987603, 123.115907 -4.7970251, 123.1180803 -4.799902, 123.1174612 -4.8065684, 123.1172576 -4.8143827, 123.1186023 -4.8208247, 123.1180559 -4.827951, 123.1162172 -4.836485, 123.113556 -4.8428359, 123.1129792 -4.8470896, 123.1080172 -4.8475436, 123.1063484 -4.8492664, 123.0991727 -4.8494861, 123.0975139 -4.8479899, 123.0990225 -4.845822, 123.0983232 -4.8440235, 123.1006669 -4.8426502, 123.1016321 -4.8397351, 123.0991297 -4.8382365, 123.0985396 -4.8334617, 123.0961905 -4.8358267, 123.0929101 -4.8359291, 123.0907618 -4.8387436, 123.0919247 -4.8414501, 123.095408 -4.8450702, 123.0948524 -4.8477146, 123.0967914 -4.8494923, 123.0935451 -4.8526747, 123.0888654 -4.8538105, 123.0844507 -4.8534837, 123.0830167 -4.8473118, 123.0795363 -4.846821, 123.0788575 -4.8497562, 123.0770123 -4.8507625, 123.0749922 -4.8460929, 123.071461 -4.8439799, 123.0666187 -4.8429524, 123.0652151 -4.8417765, 123.0616981 -4.8421028, 123.0604875 -4.8461323, 123.0585247 -4.8480987, 123.0540348 -4.8471789, 123.0532384 -4.8427946, 123.0521281 -4.8408921, 123.0401874 -4.8334197, 123.0341807 -4.8329586, 123.034598 -4.8257306, 123.0397996 -4.8232248, 123.0473083 -4.8256752, 123.0504479 -4.8282548, 123.0562 -4.8267316, 123.0594199 -4.8178318, 123.0605262 -4.8128845, 123.057415 -4.8153949, 123.0554256 -4.8192959, 123.0526483 -4.8194426, 123.0497459 -4.8209907, 123.0461826 -4.8198053, 123.047331 -4.8179645, 123.0445954 -4.8170026, 123.0447212 -4.8144783, 123.0480412 -4.8125746, 123.0516329 -4.8132435, 123.0593744 -4.8055789, 123.0665469 -4.8009041, 123.0686559 -4.8009038, 123.0690528 -4.8031836, 123.0716917 -4.8054946, 123.0741558 -4.8056616, 123.0762302 -4.7967958, 123.0785062 -4.7965654, 123.0799092 -4.7940007, 123.0848859 -4.7956781, 123.084719 -4.7967448)), ((123.1155572 -4.7883541, 123.1183191 -4.7909678, 123.1174138 -4.7930635, 123.1122819 -4.7963298, 123.110106 -4.7965967, 123.1015654 -4.793258, 123.1071147 -4.7894768, 123.1089004 -4.7875485, 123.1107038 -4.7885556, 123.1155572 -4.7883541)), ((123.0507059 -4.7835083, 123.0494085 -4.7828811, 123.0483569 -4.7786913, 123.0502581 -4.777526, 123.0521595 -4.7804162, 123.0507059 -4.7835083)), ((123.0718648 -4.7706181, 123.074473 -4.7724987, 123.0742855 -4.7756755, 123.069904 -4.7739414, 123.0718648 -4.7706181)), ((123.0399621 -4.7705341, 123.0422657 -4.7734819, 123.0448399 -4.7737424, 123.0455233 -4.7778942, 123.0396517 -4.7777065, 123.0369518 -4.7720464, 123.0399621 -4.7705341)), ((123.1197538 -4.7726993, 123.121412 -4.7724823, 123.1248878 -4.7755027, 123.1194753 -4.7813692, 123.1173606 -4.7825974, 123.1129746 -4.7812011, 123.1113637 -4.7766996, 123.112975 -4.7735741, 123.1136231 -4.7686972, 123.1152573 -4.7683599, 123.1197538 -4.7726993)), ((123.1397675 -4.7701874, 123.1477304 -4.7727719, 123.1564598 -4.7723557, 123.1549745 -4.7752672, 123.1496424 -4.7767267, 123.1449742 -4.7760828, 123.1395571 -4.7734228, 123.1353659 -4.7724835, 123.135779 -4.7666396, 123.1366987 -4.7616596, 123.1398883 -4.7621243, 123.1397362 -4.7652355, 123.1384954 -4.7669548, 123.1397675 -4.7701874)), ((123.0470902 -4.7741852, 123.0420275 -4.7721901, 123.0398686 -4.7687772, 123.0377962 -4.7678474, 123.0379579 -4.7596021, 123.0432019 -4.7650559, 123.0459371 -4.7691101, 123.0470902 -4.7741852)), ((123.03749 -4.7669248, 123.0317748 -4.7695502, 123.0296082 -4.7657887, 123.0306563 -4.7595539, 123.0327609 -4.7542272, 123.0337719 -4.7545372, 123.0368885 -4.7590448, 123.03749 -4.7669248)), ((123.1144812 -4.742589, 123.1170236 -4.7459165, 123.1210525 -4.7491268, 123.1217258 -4.7508657, 123.1204222 -4.7548279, 123.1240424 -4.7583609, 123.12623 -4.7594873, 123.1266302 -4.7621215, 123.1226124 -4.7652203, 123.1196037 -4.7647783, 123.1169912 -4.7597046, 123.1179165 -4.7571544, 123.1141293 -4.7556799, 123.1130326 -4.7507141, 123.1101924 -4.7500402, 123.1096507 -4.7433085, 123.1130969 -4.7415808, 123.1144812 -4.742589)), ((123.1278374 -4.7281497, 123.1307074 -4.7286796, 123.1302173 -4.7313256, 123.1348668 -4.7357356, 123.1336914 -4.7413367, 123.134819 -4.745299, 123.1308045 -4.7453855, 123.1295747 -4.7465495, 123.1255344 -4.7429167, 123.1218892 -4.7408595, 123.1236495 -4.7387613, 123.1263487 -4.7392912, 123.1247099 -4.7347959, 123.1264698 -4.7290872, 123.1249318 -4.7268714, 123.1267606 -4.7248812, 123.1278374 -4.7281497)), ((123.1876456 -4.6683967, 123.1861227 -4.6723371, 123.1831706 -4.6753449, 123.1789669 -4.6741776, 123.1777459 -4.6714879, 123.179058 -4.6687093, 123.1816752 -4.6678092, 123.1838156 -4.6683889, 123.1866875 -4.6631613, 123.1876456 -4.6683967)), ((123.197854 -4.6484798, 123.1960392 -4.6470131, 123.1969932 -4.6434724, 123.1961015 -4.6419417, 123.1963568 -4.6376487, 123.1978204 -4.6355112, 123.2003991 -4.6374241, 123.2013262 -4.6425969, 123.197854 -4.6484798)), ((122.9489067 -5.1482631, 122.9417011 -5.1451787, 122.936911 -5.1446138, 122.9319801 -5.142355, 122.928317 -5.1422135, 122.9193559 -5.1361215, 122.9132986 -5.1301925, 122.9006206 -5.1197457, 122.8883632 -5.1228494, 122.8789242 -5.1217188, 122.8686398 -5.1214348, 122.860892 -5.1176223, 122.8513118 -5.1184673, 122.842465 -5.1153721, 122.8389914 -5.108813, 122.8275863 -5.0958319, 122.8429574 -5.0799119, 122.8482878 -5.0772467, 122.8491762 -5.0728047, 122.8553949 -5.0550367, 122.8607253 -5.0497064, 122.8687209 -5.048818, 122.8784933 -5.026608, 122.8900424 -4.9724158, 122.8918192 -4.9475407, 122.8989264 -4.927996, 122.9078104 -4.9040092, 122.9131407 -4.8915717, 122.9220247 -4.8729153, 122.9246899 -4.8578126, 122.9238015 -4.8373795, 122.9158059 -4.8045088, 122.9175827 -4.7654193, 122.9184711 -4.7476514, 122.9184711 -4.7343254, 122.9193595 -4.7227762, 122.9220247 -4.7032315, 122.9246899 -4.673026, 122.9264667 -4.6588116, 122.9282435 -4.6490393, 122.9266105 -4.6457734, 122.9270278 -4.6418461, 122.9260015 -4.6369224, 122.9280071 -4.6278682, 122.9279404 -4.6175164, 122.9287148 -4.6122868, 122.9246899 -4.612615, 122.8491314 -4.6092568, 122.8489573 -4.6093009, 122.8497149 -4.6053446, 122.8479987 -4.6043968, 122.8486568 -4.5959423, 122.8486581 -4.5896327, 122.8505999 -4.5825382, 122.8543342 -4.5718273, 122.8569963 -4.5688103, 122.863694 -4.5549445, 122.8656591 -4.553274, 122.8669032 -4.5504811, 122.8680757 -4.5447322, 122.8675789 -4.5412406, 122.8683767 -4.5373609, 122.8686014 -4.5322485, 122.867384 -4.5260479, 122.8741995 -4.5209616, 122.8758908 -4.5207873, 122.8804994 -4.5162913, 122.881072 -4.5128997, 122.8799536 -4.5081211, 122.8797553 -4.5037816, 122.8852521 -4.5010642, 122.8895827 -4.4971624, 122.8899816 -4.4906783, 122.8908524 -4.4884588, 122.8929938 -4.4881962, 122.8944615 -4.4856776, 122.8987147 -4.4820122, 122.9004336 -4.477036, 122.9053336 -4.4710514, 122.9062292 -4.4688319, 122.9054099 -4.4650275, 122.9079719 -4.4603393, 122.9161595 -4.455891, 122.9225577 -4.4539668, 122.9243485 -4.4507, 122.926761 -4.4481814, 122.9285018 -4.4482813, 122.9322597 -4.4449249, 122.9361143 -4.4440524, 122.9399693 -4.4405613, 122.9463925 -4.4356197, 122.9450251 -4.4319287, 122.9468409 -4.4289997, 122.9504719 -4.4250845, 122.9552401 -4.4217178, 122.960695 -4.4201512, 122.9669311 -4.4148095, 122.968086 -4.4150145, 122.975583 -4.4135166, 122.9826858 -4.4064594, 122.9873635 -4.4029753, 122.9892 -4.4003225, 122.9893777 -4.3975662, 122.9932837 -4.3944461, 122.9982038 -4.3981848, 123.0036088 -4.39483, 123.0070762 -4.3936753, 123.0113571 -4.3936456, 123.0134402 -4.3922436, 123.015982 -4.38892, 123.0176264 -4.3848652, 123.0207375 -4.3832707, 123.0232076 -4.3805422, 123.0267023 -4.3787278, 123.031969 -4.3779264, 123.0351897 -4.3760432, 123.0358748 -4.3742151, 123.0384948 -4.3738797, 123.0390839 -4.371818, 123.0420738 -4.3694898, 123.0497394 -4.3690474, 123.0522746 -4.367329, 123.0530011 -4.3697756, 123.0565507 -4.3696791, 123.0573493 -4.372115, 123.0598301 -4.3739291, 123.0628038 -4.3713311, 123.0690605 -4.370591, 123.0728178 -4.3668113, 123.075459 -4.366566, 123.0775667 -4.3676545, 123.0798123 -4.3671041, 123.0805465 -4.3735327, 123.0779778 -4.3763272, 123.0787551 -4.3803161, 123.0811159 -4.3802523, 123.0825385 -4.382781, 123.0826656 -4.3861649, 123.0842043 -4.3885124, 123.0821058 -4.3894742, 123.0815437 -4.3928458, 123.0785312 -4.4018222, 123.0732105 -4.4072886, 123.0693819 -4.4083081, 123.0678806 -4.4117194, 123.0618898 -4.4083803, 123.0604063 -4.4087887, 123.0586853 -4.4121926, 123.0569212 -4.4109862, 123.0514731 -4.4136396, 123.0514642 -4.4154903, 123.0475454 -4.4188099, 123.0450125 -4.4193998, 123.0442596 -4.4221784, 123.0451192 -4.4247053, 123.0479688 -4.4257121, 123.0489753 -4.4283921, 123.052223 -4.4301155, 123.0570023 -4.4301741, 123.0606843 -4.4327412, 123.0632716 -4.4331493, 123.0649721 -4.4314798, 123.0683554 -4.4312527, 123.0734378 -4.4363811, 123.0734847 -4.4397531, 123.0759816 -4.4410593, 123.0782724 -4.4435519, 123.0776573 -4.4501454, 123.0763819 -4.4516787, 123.0765541 -4.4565567, 123.0787991 -4.4583405, 123.0837295 -4.4588026, 123.0861539 -4.4582762, 123.0903698 -4.4599812, 123.0935634 -4.4603891, 123.098309 -4.4564574, 123.0999012 -4.4566205, 123.1005348 -4.4597049, 123.1030067 -4.4593277, 123.1069596 -4.4627281, 123.108974 -4.4709804, 123.1078896 -4.474034, 123.1141699 -4.4820047, 123.1153149 -4.4817714, 123.1136782 -4.4762758, 123.1165471 -4.4766126, 123.1182773 -4.4751015, 123.1218334 -4.4771125, 123.124998 -4.4766815, 123.1265075 -4.4798681, 123.1307886 -4.4841983, 123.1344564 -4.4841717, 123.1348004 -4.4824621, 123.1388211 -4.4822197, 123.1414737 -4.4862424, 123.1407388 -4.4896309, 123.1404558 -4.4981845, 123.1419804 -4.5010506, 123.1463067 -4.505851, 123.1472198 -4.5083114, 123.1459464 -4.5132595, 123.1487975 -4.517443, 123.15064 -4.5170713, 123.1516413 -4.520044, 123.1534409 -4.5205099, 123.15613 -4.5232239, 123.157949 -4.5304251, 123.1609472 -4.5358868, 123.161792 -4.5398813, 123.1683394 -4.5431389, 123.1703541 -4.5430521, 123.174638 -4.5497684, 123.1750692 -4.5521426, 123.1774207 -4.5530622, 123.1796021 -4.556079, 123.1790776 -4.5594981, 123.1810679 -4.5645732, 123.1822132 -4.5653067, 123.1842913 -4.5706966, 123.1857467 -4.5711107, 123.1864365 -4.5744344, 123.191607 -4.5819033, 123.1902212 -4.5840074, 123.1904804 -4.586865, 123.1919187 -4.5878403, 123.1938739 -4.5915142, 123.1965927 -4.5927985, 123.1963994 -4.5959915, 123.1987498 -4.5987944, 123.1988681 -4.601397, 123.2006563 -4.6072567, 123.1994724 -4.6096907, 123.2039776 -4.6095921, 123.2082166 -4.6119364, 123.2087615 -4.615538, 123.2070926 -4.6208289, 123.2051902 -4.62301, 123.2020443 -4.6229525, 123.2002379 -4.6213565, 123.1988545 -4.616674, 123.196855 -4.6191471, 123.1915107 -4.6208287, 123.1916669 -4.6238659, 123.1930686 -4.6290186, 123.1917678 -4.6304597, 123.1893203 -4.6279293, 123.1858024 -4.6307385, 123.1844828 -4.6345159, 123.1872026 -4.6384285, 123.1875738 -4.6408568, 123.190875 -4.6402134, 123.192002 -4.6426857, 123.1900026 -4.6458792, 123.1879441 -4.645724, 123.1859627 -4.6433882, 123.1826998 -4.641559, 123.1800569 -4.6455097, 123.183669 -4.6459176, 123.1835937 -4.6502093, 123.1863326 -4.6533042, 123.186334 -4.6580885, 123.1815439 -4.6601399, 123.1773352 -4.6607492, 123.1762723 -4.6629166, 123.1783208 -4.6667365, 123.1770888 -4.6678012, 123.1777412 -4.6731012, 123.1792188 -4.6745652, 123.1831945 -4.6756133, 123.1881807 -4.6718197, 123.1883566 -4.6780455, 123.1892498 -4.6857999, 123.1906151 -4.686978, 123.1931742 -4.6853807, 123.1947484 -4.687471, 123.1983744 -4.6855734, 123.1992282 -4.687911, 123.1951905 -4.690459, 123.1988503 -4.6921406, 123.2005943 -4.6912659, 123.2013518 -4.6879775, 123.2002141 -4.6825119, 123.1969522 -4.6794908, 123.1938405 -4.6789026, 123.1942192 -4.6770341, 123.1979729 -4.67671, 123.198939 -4.6737827, 123.1984826 -4.6686024, 123.1960739 -4.6649918, 123.1953709 -4.6596422, 123.1977218 -4.6595655, 123.1996933 -4.6566306, 123.2021016 -4.6587206, 123.2007392 -4.661181, 123.2026356 -4.662891, 123.2054811 -4.6688013, 123.2067562 -4.6752372, 123.2072323 -4.682302, 123.2094358 -4.6959048, 123.2110875 -4.7018667, 123.2111076 -4.7050788, 123.2122479 -4.7132644, 123.2113591 -4.7208293, 123.2104301 -4.7212857, 123.2091038 -4.7259181, 123.2107348 -4.726849, 123.2098447 -4.7304415, 123.2070204 -4.7353052, 123.2077443 -4.7466851, 123.2076512 -4.7523871, 123.2057764 -4.7611266, 123.2051147 -4.7676651, 123.2025359 -4.7731016, 123.2021766 -4.7765609, 123.2035632 -4.7842354, 123.2051954 -4.7893476, 123.2058435 -4.7978398, 123.2067553 -4.8031423, 123.2073088 -4.8149774, 123.2084482 -4.8200084, 123.2133231 -4.8244924, 123.2139716 -4.8272447, 123.2130058 -4.8319777, 123.2138243 -4.8403719, 123.213334 -4.8490078, 123.2131471 -4.8585812, 123.210398 -4.8648478, 123.2051234 -4.8669444, 123.2020491 -4.8644297, 123.2008155 -4.861313, 123.1973255 -4.8591473, 123.1908923 -4.8568039, 123.1832434 -4.8505254, 123.1736401 -4.8368054, 123.1727101 -4.8334986, 123.1722531 -4.8276336, 123.1722293 -4.8092517, 123.1712045 -4.8056217, 123.1715063 -4.8015978, 123.171069 -4.7968652, 123.169495 -4.7964284, 123.1689051 -4.7923325, 123.1703077 -4.7900324, 123.1688275 -4.7863182, 123.1686747 -4.7814335, 123.1698498 -4.7786326, 123.1742293 -4.7761417, 123.1762794 -4.7723319, 123.1740777 -4.7695322, 123.1708543 -4.769609, 123.1701533 -4.771985, 123.1634378 -4.77243, 123.160516 -4.769761, 123.1625625 -4.7636146, 123.1548966 -4.7600955, 123.1491479 -4.7584992, 123.1444836 -4.7591274, 123.1439711 -4.7571699, 123.1367616 -4.7557414, 123.133535 -4.7573231, 123.1324349 -4.7551946, 123.1353556 -4.7524681, 123.140418 -4.7508705, 123.1394314 -4.7480957, 123.1420288 -4.7466887, 123.1441919 -4.7433153, 123.1494477 -4.7390298, 123.1459587 -4.7379472, 123.1448186 -4.7355258, 123.1484591 -4.7354109, 123.1491031 -4.7324648, 123.1466186 -4.7297474, 123.1429208 -4.728981, 123.1418205 -4.7264723, 123.1378923 -4.7254244, 123.1393518 -4.7229723, 123.1350641 -4.7194864, 123.1336614 -4.7216915, 123.1303622 -4.721217, 123.1279699 -4.7198877, 123.1269835 -4.7169039, 123.1242899 -4.7145585, 123.1212944 -4.7159275, 123.1166639 -4.7077551, 123.1179334 -4.7056526, 123.1201137 -4.7052151, 123.1191841 -4.7014709, 123.1144418 -4.6959669, 123.1118042 -4.6970534, 123.1130663 -4.7003607, 123.1124362 -4.7047384, 123.1083226 -4.7062543, 123.1061014 -4.7137808, 123.1143606 -4.7230891, 123.1153421 -4.7261691, 123.1142138 -4.7304926, 123.1117889 -4.7315249, 123.1100485 -4.7280925, 123.1065475 -4.7280265, 123.1076775 -4.7321761, 123.1033427 -4.7352219, 123.1019192 -4.748576, 123.1019917 -4.7616168, 123.104253 -4.7615388, 123.107469 -4.7632097, 123.1095303 -4.7699849, 123.1094596 -4.7727115, 123.1080172 -4.7752714, 123.1072499 -4.7789232, 123.1079655 -4.7817568, 123.1048664 -4.7841899, 123.1041194 -4.7872894, 123.1055454 -4.7888322, 123.103558 -4.7912075, 123.0994904 -4.7923052, 123.1002197 -4.7945805, 123.0970734 -4.7949641, 123.0929256 -4.7943021, 123.0905714 -4.7912628, 123.0870917 -4.7910351, 123.0831631 -4.7921327, 123.0810505 -4.7901442, 123.0773306 -4.7913114, 123.0744545 -4.7866892, 123.0746279 -4.7833716, 123.0771135 -4.7808639, 123.0792218 -4.7759732, 123.0761465 -4.7731062, 123.0812546 -4.7665355, 123.0820727 -4.7617164, 123.0837517 -4.7599465, 123.082267 -4.7582592, 123.0818656 -4.7540626, 123.077899 -4.7510861, 123.0758246 -4.7562422, 123.0721908 -4.755158, 123.0688875 -4.7558019, 123.065117 -4.7529305, 123.0622144 -4.7527222, 123.0615241 -4.7550318, 123.058088 -4.7590852, 123.0596721 -4.7604445, 123.057357 -4.7651569, 123.057524 -4.7694682, 123.0546723 -4.7694929, 123.0531852 -4.7651716, 123.0504959 -4.763861, 123.0466448 -4.7603944, 123.0466459 -4.7590805, 123.0426126 -4.7577511, 123.0390297 -4.7551146, 123.0364599 -4.7504833, 123.0359366 -4.7453946, 123.0327175 -4.7460278, 123.030648 -4.7499249, 123.0292685 -4.756251, 123.0282663 -4.7632754, 123.0241802 -4.7636083, 123.0252531 -4.7677726, 123.0324117 -4.7738537, 123.0334334 -4.7763863, 123.033194 -4.7791363, 123.0368396 -4.7886843, 123.0375804 -4.7925472, 123.0366339 -4.7955286, 123.0393189 -4.797969, 123.0400086 -4.8011298, 123.0366631 -4.8038419, 123.0356416 -4.8057863, 123.0260017 -4.8087427, 123.0221301 -4.810438, 123.019857 -4.809466, 123.0164228 -4.8125481, 123.01014 -4.8143904, 123.0061949 -4.8175025, 123.0054798 -4.8202655, 123.0091626 -4.8242508, 123.0073237 -4.8254277, 123.0056636 -4.8238672, 123.0022922 -4.827014, 122.9999612 -4.8247465, 122.9952948 -4.8257159, 122.9937803 -4.8269733, 122.9947519 -4.8370035, 122.9967522 -4.8406326, 123.0006796 -4.8441386, 123.000222 -4.844998, 123.0035627 -4.8536813, 123.0038123 -4.8582599, 123.0025335 -4.8625857, 123.0047101 -4.8667433, 123.0053185 -4.8729623, 123.0067529 -4.8781321, 123.0069818 -4.8827563, 123.0059903 -4.8852965, 123.00765 -4.8882892, 123.007287 -4.8921021, 123.0079765 -4.9003411, 123.0092553 -4.9041347, 123.0084148 -4.9090372, 123.0064475 -4.9147612, 123.0045207 -4.9182849, 123.0039161 -4.9240169, 123.002007 -4.9255795, 123.0024591 -4.9313706, 123.0006925 -4.9323521, 123.0013294 -4.9358009, 123.0002086 -4.9376291, 122.9936692 -4.940734, 122.9876047 -4.9405248, 122.9894076 -4.942684, 122.9874333 -4.9442397, 122.9836612 -4.9437539, 122.9817466 -4.9453256, 122.9799749 -4.9486975, 122.9774602 -4.9515266, 122.9730595 -4.9520981, 122.9689892 -4.9518441, 122.9677319 -4.954435, 122.9636169 -4.9679228, 122.9616398 -4.97895, 122.9589686 -4.98865, 122.9579779 -4.9947843, 122.9548943 -5.0018076, 122.9547422 -5.0064649, 122.9559869 -5.0112744, 122.9551972 -5.0138922, 122.9557132 -5.0172406, 122.9515832 -5.0188233, 122.9520947 -5.0250855, 122.9553741 -5.0290732, 122.9611743 -5.0263947, 122.9648038 -5.025846, 122.9684781 -5.0268506, 122.9693283 -5.0291336, 122.9688119 -5.0329081, 122.9716082 -5.0389567, 122.9718509 -5.0446184, 122.9726404 -5.0478146, 122.9783309 -5.054353, 122.9792114 -5.0605322, 122.9751925 -5.0710507, 122.9732788 -5.0818263, 122.9719993 -5.0867794, 122.9686281 -5.0896407, 122.9702072 -5.0931108, 122.9714521 -5.0990466, 122.9722994 -5.106224, 122.9720258 -5.1136208, 122.9733316 -5.1154168, 122.9702049 -5.1200975, 122.9672892 -5.1224109, 122.965497 -5.1263985, 122.9651627 -5.1318471, 122.962581 -5.1335517, 122.9609563 -5.1358562, 122.9560966 -5.1388391, 122.9509633 -5.1437092, 122.9489067 -5.1482631)))</t>
  </si>
  <si>
    <t>1332:442</t>
  </si>
  <si>
    <t>konawe utara</t>
  </si>
  <si>
    <t>KABUPATEN KONAWE UTARA</t>
  </si>
  <si>
    <t>MULTIPOLYGON (((122.2825157 -3.5587409, 122.2785061 -3.5624084, 122.2759469 -3.56114, 122.2701249 -3.5650875, 122.271504 -3.5589378, 122.27846 -3.5569767, 122.2803026 -3.5549199, 122.2825157 -3.5587409)), ((122.3257903 -3.5305484, 122.3291422 -3.5348413, 122.3333108 -3.5345379, 122.3356461 -3.53883, 122.3394064 -3.5406715, 122.3457097 -3.5408803, 122.3460104 -3.5470098, 122.3404192 -3.5461886, 122.3340136 -3.5468991, 122.3357393 -3.5505779, 122.3342062 -3.561916, 122.3390844 -3.5645755, 122.3531119 -3.5689782, 122.3594151 -3.5695955, 122.3644979 -3.5706206, 122.3644942 -3.5760349, 122.3536159 -3.57521, 122.3497528 -3.5745943, 122.3472096 -3.5765335, 122.3420235 -3.5777556, 122.3322592 -3.5830606, 122.3261588 -3.5831582, 122.3161961 -3.5815163, 122.3127406 -3.5797771, 122.309794 -3.5773232, 122.3051183 -3.5756852, 122.2969824 -3.5787436, 122.2888479 -3.5797588, 122.2875195 -3.5884409, 122.282129 -3.5908883, 122.2794893 -3.586085, 122.2803081 -3.5791392, 122.2754376 -3.5667748, 122.2813369 -3.5635105, 122.2833738 -3.5589152, 122.286126 -3.5497235, 122.2906009 -3.5476839, 122.2914177 -3.5430876, 122.2947767 -3.5377782, 122.2936618 -3.5332826, 122.3059654 -3.5306359, 122.3215206 -3.5301366, 122.3257903 -3.5305484)), ((122.4865064 -3.4842216, 122.4861773 -3.4863634, 122.4829956 -3.4874492, 122.4822121 -3.4808909, 122.483066 -3.4785845, 122.4865402 -3.4823762, 122.4865064 -3.4842216)), ((122.4000703 -3.4651927, 122.3985791 -3.4665861, 122.3931327 -3.465085, 122.3932368 -3.4630195, 122.3957047 -3.4612136, 122.3967855 -3.4586839, 122.3989949 -3.459305, 122.39889 -3.4626616, 122.4000703 -3.4651927)), ((122.396529 -3.4579091, 122.3952936 -3.4611617, 122.3916463 -3.4589905, 122.3916517 -3.4504698, 122.3964792 -3.455482, 122.396529 -3.4579091)), ((122.4417678 -3.4440842, 122.4480463 -3.4513878, 122.4524641 -3.4508478, 122.4542772 -3.4560771, 122.4606062 -3.4611611, 122.4638456 -3.4614589, 122.4661995 -3.4652582, 122.4674203 -3.4765047, 122.4626057 -3.4840484, 122.4619704 -3.4789677, 122.4607447 -3.4764515, 122.4583381 -3.4789656, 122.4580535 -3.4824309, 122.4565415 -3.4856337, 122.4532405 -3.4874303, 122.4475644 -3.4855722, 122.4423954 -3.4774758, 122.4391236 -3.4771085, 122.4379196 -3.4795246, 122.4406568 -3.4853433, 122.4457157 -3.4904609, 122.4466365 -3.4940304, 122.4490409 -3.4953245, 122.4511359 -3.499541, 122.4507981 -3.5034189, 122.4448408 -3.5040336, 122.4408867 -3.5064296, 122.4376044 -3.5064276, 122.4352606 -3.5052482, 122.431509 -3.5059527, 122.4265888 -3.5005313, 122.4251839 -3.4974678, 122.4249515 -3.4941695, 122.4233111 -3.4929906, 122.4200272 -3.49558, 122.4165119 -3.4932219, 122.4183888 -3.4911029, 122.4214368 -3.4908692, 122.4183926 -3.4849777, 122.4158157 -3.4816779, 122.4104245 -3.4800255, 122.4083201 -3.471072, 122.4052756 -3.4658872, 122.4066887 -3.4555224, 122.4041112 -3.4534006, 122.40552 -3.4498677, 122.4041157 -3.4460975, 122.4010681 -3.4460956, 122.397788 -3.4427953, 122.3980272 -3.4352568, 122.4003736 -3.4319601, 122.4020175 -3.4272495, 122.4031939 -3.4204183, 122.4015567 -3.4142921, 122.4034345 -3.410524, 122.4029716 -3.4008647, 122.4124115 -3.3952785, 122.4162716 -3.3994313, 122.4175448 -3.4043644, 122.4172476 -3.4088526, 122.4184208 -3.4167451, 122.4217532 -3.42528, 122.4233712 -3.4281418, 122.4417678 -3.4440842)), ((122.4538232 -3.7874308, 122.4574407 -3.7947518, 122.4649802 -3.8035884, 122.4689121 -3.806588, 122.4704356 -3.808635, 122.4708886 -3.8124739, 122.4721144 -3.8140239, 122.4729656 -3.818807, 122.4721955 -3.8215229, 122.4687889 -3.820079, 122.4594918 -3.8193177, 122.459482 -3.8349749, 122.4528678 -3.8368686, 122.4472016 -3.8335437, 122.4396399 -3.8397067, 122.4320831 -3.8382783, 122.4292443 -3.8453934, 122.4234715 -3.8484592, 122.4235821 -3.8487606, 122.4249871 -3.8525043, 122.4292352 -3.8577305, 122.4268742 -3.8610477, 122.4228381 -3.8614601, 122.4187561 -3.861876, 122.4163339 -3.8621238, 122.4141407 -3.8671722, 122.3996334 -3.8675117, 122.3990072 -3.8640826, 122.39524 -3.8646213, 122.3918881 -3.8650998, 122.3885977 -3.8655713, 122.3874888 -3.8657304, 122.3846706 -3.8660735, 122.364163 -3.864787, 122.3637591 -3.8647608, 122.3569202 -3.8643131, 122.3437246 -3.8752222, 122.3361604 -3.8771207, 122.3326092 -3.8729571, 122.3324722 -3.8727922, 122.3308921 -3.8709252, 122.3304958 -3.87047, 122.3196002 -3.8699746, 122.3192377 -3.8698835, 122.3139706 -3.8685551, 122.312539 -3.8642312, 122.3120858 -3.8628604, 122.3106894 -3.8372399, 122.3064432 -3.8310686, 122.297473 -3.8258423, 122.2908642 -3.8210924, 122.284255 -3.8168169, 122.2814242 -3.813019, 122.2790696 -3.8044769, 122.2767203 -3.7897671, 122.2767305 -3.7774315, 122.2691803 -3.7693596, 122.2488814 -3.7574812, 122.2337754 -3.7489281, 122.2196509 -3.7460605, 122.2125266 -3.7441647, 122.2030809 -3.7441562, 122.1964651 -3.74842, 122.1898456 -3.7564794, 122.1874785 -3.7626448, 122.1813338 -3.7678579, 122.1770827 -3.7683283, 122.1657599 -3.7555077, 122.1610388 -3.7536055, 122.1558465 -3.7507539, 122.1525437 -3.7474296, 122.1516092 -3.7369912, 122.1492519 -3.732719, 122.1454847 -3.721329, 122.1374558 -3.7217956, 122.1313126 -3.7255849, 122.1261168 -3.7265286, 122.1180921 -3.7227252, 122.1157326 -3.7208251, 122.104875 -3.7165443, 122.0973184 -3.717011, 122.0807894 -3.7169939, 122.0718255 -3.7084448, 122.0649698 -3.7005955, 122.0581414 -3.6979931, 122.0539008 -3.6889745, 122.0529688 -3.677113, 122.0468354 -3.6718879, 122.042595 -3.6628693, 122.0449661 -3.6533835, 122.0553663 -3.6424828, 122.0416962 -3.6196962, 122.0308387 -3.6168381, 122.0223443 -3.6120848, 122.0147948 -3.606858, 122.0063073 -3.5959372, 121.9945122 -3.5873848, 121.970443 -3.5769209, 121.9297893 -3.5666497, 121.9295432 -3.5665077, 121.927154 -3.5651373, 121.9201108 -3.5624436, 121.910092 -3.5625601, 121.9057744 -3.5621394, 121.9001064 -3.5640302, 121.8893605 -3.5692871, 121.8893669 -3.5692591, 121.882158 -3.5697013, 121.8651677 -3.5639876, 121.8557313 -3.5587576, 121.849119 -3.5606469, 121.840143 -3.5649051, 121.8264486 -3.5667852, 121.8178284 -3.5697391, 121.8063412 -3.5784173, 121.8013181 -3.5806645, 121.7942045 -3.5827538, 121.7875282 -3.5731789, 121.7794745 -3.564352, 121.7747642 -3.5560441, 121.7730063 -3.5465542, 121.7753801 -3.5364768, 121.770086 -3.5234244, 121.765379 -3.5127447, 121.765987 -3.4991071, 121.7683591 -3.4902157, 121.7636483 -3.4825008, 121.7483064 -3.4818875, 121.741809 -3.4866226, 121.7258722 -3.4895659, 121.700507 -3.4830085, 121.6698399 -3.4705136, 121.6621764 -3.4651662, 121.6586477 -3.4568599, 121.6595665 -3.4491909, 121.6633881 -3.4426359, 121.6710687 -3.4355313, 121.671671 -3.4266378, 121.662831 -3.4189172, 121.6398195 -3.4188847, 121.6262428 -3.4230159, 121.6185715 -3.4235977, 121.5995614 -3.410822, 121.5543144 -3.3861485, 121.5466143 -3.3927728, 121.531255 -3.3992936, 121.5219224 -3.4189116, 121.5125899 -3.4380618, 121.5033081 -3.4495208, 121.4974273 -3.4432079, 121.4943161 -3.4388257, 121.487294 -3.4277992, 121.4757735 -3.4116829, 121.4731286 -3.4064966, 121.4677706 -3.3972363, 121.4618436 -3.386302, 121.4410258 -3.3509379, 121.4398277 -3.3482602, 121.4298887 -3.3333983, 121.4278385 -3.3264899, 121.4294047 -3.3136317, 121.4308037 -3.2977522, 121.4312751 -3.2732994, 121.488184 -3.2403142, 121.5035051 -3.2244231, 121.5217402 -3.2244498, 121.5536827 -3.2027303, 121.5639606 -3.1878525, 121.579935 -3.1741279, 121.5913503 -3.1603967, 121.6118567 -3.1661524, 121.6243963 -3.163878, 121.6335183 -3.1604533, 121.649465 -3.1673479, 121.6596854 -3.1822664, 121.6688076 -3.1925765, 121.6779153 -3.2006077, 121.6721928 -3.2189301, 121.6881379 -3.2281158, 121.7070024 -3.2329663, 121.7349513 -3.2447128, 121.7474003 -3.2339191, 121.75593 -3.2400545, 121.7644782 -3.2499794, 121.7758849 -3.2431193, 121.7907028 -3.2431372, 121.8123694 -3.2351433, 121.8283378 -3.2259965, 121.8427672 -3.2097754, 121.8444054 -3.2091452, 121.8419198 -3.2052745, 121.940595 -3.1040827, 122.0680377 -2.9741859, 122.0789665 -2.9620882, 122.079016 -2.9621284, 122.0799469 -2.9628839, 122.0831458 -2.9654803, 122.0837795 -2.9660253, 122.0851619 -2.9679618, 122.0851349 -2.9703212, 122.0840201 -2.972708, 122.0811912 -2.9780355, 122.0811575 -2.9791965, 122.0823825 -2.982858, 122.0830379 -2.9847174, 122.0836133 -2.9860112, 122.0850275 -2.9890341, 122.0866368 -2.9924076, 122.0903974 -2.9981498, 122.0904239 -2.9981935, 122.090861 -2.9989572, 122.0918047 -3.0004828, 122.0922228 -3.0009178, 122.0928045 -3.0014788, 122.0935469 -3.002195, 122.0936037 -3.0022644, 122.0969097 -3.0063196, 122.0974543 -3.0069255, 122.098205 -3.0076512, 122.104714 -3.0118484, 122.1076051 -3.0134058, 122.1140207 -3.0158497, 122.1171033 -3.017004, 122.1259469 -3.0205466, 122.1306863 -3.0220988, 122.1313858 -3.0221496, 122.1332419 -3.0220727, 122.1416603 -3.0219368, 122.1448488 -3.0224893, 122.1460094 -3.0227048, 122.1494462 -3.0234174, 122.1621481 -3.0260126, 122.1630942 -3.0262246, 122.1683464 -3.0275127, 122.1697207 -3.0278615, 122.1707555 -3.0281099, 122.1728526 -3.0287086, 122.175143 -3.0295027, 122.1757904 -3.0297374, 122.1765453 -3.0300111, 122.177489 -3.0308344, 122.1787981 -3.0319601, 122.1793857 -3.0326359, 122.1801534 -3.0337137, 122.1808713 -3.0359803, 122.180789 -3.0371589, 122.1797496 -3.0464738, 122.179126 -3.049587, 122.177791 -3.0557838, 122.1766741 -3.0615493, 122.1763733 -3.0627768, 122.1754248 -3.0654787, 122.17391 -3.0690152, 122.1734706 -3.0703005, 122.1731206 -3.0723047, 122.1728248 -3.0750105, 122.1724521 -3.0768744, 122.1716252 -3.0793605, 122.1715605 -3.079555, 122.171565 -3.0827746, 122.1718498 -3.0840462, 122.1739723 -3.0874599, 122.1744408 -3.0879125, 122.1766236 -3.0897453, 122.1782086 -3.0908232, 122.1840053 -3.0940817, 122.1911621 -3.098517, 122.1918082 -3.098955, 122.1919875 -3.0990912, 122.1953026 -3.1017537, 122.2021502 -3.1085852, 122.2021867 -3.1086176, 122.2046785 -3.1108181, 122.2075144 -3.1136173, 122.2115748 -3.1184201, 122.2141564 -3.1227738, 122.2155997 -3.1252005, 122.2192456 -3.1311971, 122.2196078 -3.1316456, 122.2204999 -3.1327529, 122.2239027 -3.1362732, 122.2243173 -3.1366121, 122.2243496 -3.1366385, 122.2246282 -3.1368747, 122.2249921 -3.1371886, 122.2291162 -3.1400095, 122.2292541 -3.1400544, 122.2312224 -3.1405925, 122.2312945 -3.1405956, 122.2349926 -3.1404088, 122.2368016 -3.1397828, 122.2383176 -3.1392441, 122.2390886 -3.1389626, 122.2392863 -3.1388902, 122.239655 -3.1387456, 122.2406651 -3.1383209, 122.2416388 -3.1379105, 122.2421976 -3.137647, 122.2432095 -3.1371637, 122.2453681 -3.1362628, 122.2460251 -3.136057, 122.249233 -3.1351518, 122.25 -3.1349049, 122.2511895 -3.134894, 122.2517058 -3.1348892, 122.2521708 -3.1348907, 122.2527529 -3.1349473, 122.2533576 -3.1350061, 122.2539074 -3.1351633, 122.2546709 -3.1353815, 122.2550145 -3.1354797, 122.255066 -3.1354956, 122.2554468 -3.1357648, 122.2569644 -3.1368597, 122.2590249 -3.1386044, 122.2601875 -3.1401545, 122.2612127 -3.141453, 122.2614395 -3.1417287, 122.2617473 -3.1421028, 122.2624208 -3.1429001, 122.263134 -3.143446, 122.2646881 -3.144498, 122.2664144 -3.1451718, 122.2664906 -3.1451773, 122.2681738 -3.1450791, 122.2694173 -3.1447877, 122.2703036 -3.1445775, 122.2726888 -3.1433989, 122.2729864 -3.1432048, 122.2730743 -3.1431499, 122.2772656 -3.141553, 122.2781928 -3.1413331, 122.2795189 -3.1410919, 122.2805553 -3.1409856, 122.2838131 -3.1413496, 122.2849105 -3.1414529, 122.2862714 -3.1419691, 122.286591 -3.1420911, 122.2886556 -3.142923, 122.2897707 -3.1441605, 122.2916237 -3.1476728, 122.2954115 -3.1547344, 122.2963826 -3.1556691, 122.2978999 -3.1568453, 122.30126 -3.1586361, 122.3018797 -3.1588734, 122.3020454 -3.1589254, 122.303327 -3.1593293, 122.3037612 -3.1595152, 122.3089305 -3.1612184, 122.3103081 -3.1617903, 122.3106881 -3.1619803, 122.311185 -3.1623801, 122.3116301 -3.1627384, 122.3127244 -3.1635934, 122.3140524 -3.1646691, 122.315026 -3.1660559, 122.3153949 -3.1739569, 122.3153601 -3.1746341, 122.3109286 -3.1942213, 122.3093044 -3.1975021, 122.3025877 -3.2088744, 122.2984713 -3.2125337, 122.2955093 -3.219287, 122.2955533 -3.2261831, 122.296911 -3.2289387, 122.3002954 -3.2325584, 122.3020439 -3.2377147, 122.3017503 -3.2387377, 122.3002734 -3.2416342, 122.2999246 -3.2421381, 122.2979458 -3.2452218, 122.2953255 -3.2530232, 122.2958802 -3.2561221, 122.3000421 -3.2627423, 122.3107254 -3.272946, 122.3097804 -3.2762684, 122.3078347 -3.2790788, 122.3038713 -3.2822495, 122.3019256 -3.2871498, 122.3001961 -3.2880866, 122.3001241 -3.2904646, 122.2981063 -3.2939236, 122.2952612 -3.294438, 122.2941599 -3.2969727, 122.29224 -3.2978465, 122.2868083 -3.3062372, 122.2839303 -3.3082235, 122.2825927 -3.3117095, 122.2877812 -3.3098043, 122.2922806 -3.3122364, 122.2909834 -3.3160467, 122.2906592 -3.3197354, 122.2913888 -3.3215595, 122.2943478 -3.3231809, 122.2915104 -3.3256535, 122.2892404 -3.332058, 122.2897674 -3.3362737, 122.2914293 -3.338949, 122.2944694 -3.339557, 122.2925238 -3.3420702, 122.2923211 -3.3446644, 122.2954017 -3.3488395, 122.2934155 -3.351758, 122.2932129 -3.3594191, 122.2977122 -3.3605947, 122.3013604 -3.3603515, 122.3014415 -3.3566628, 122.3039546 -3.355163, 122.3051301 -3.3590949, 122.3050085 -3.3642023, 122.3069948 -3.3640401, 122.310197 -3.3657831, 122.3118589 -3.3695124, 122.3204118 -3.3693502, 122.3228034 -3.3667154, 122.3239384 -3.3626214, 122.331032 -3.3651751, 122.3331804 -3.3645266, 122.3378824 -3.3645671, 122.3395849 -3.3674045, 122.3402334 -3.3738901, 122.3447328 -3.3787949, 122.3489079 -3.3797272, 122.3538532 -3.3850778, 122.3556367 -3.384713, 122.3568933 -3.3817945, 122.3602577 -3.3802136, 122.3630487 -3.3802858, 122.3644734 -3.381835, 122.3675946 -3.3820782, 122.3718507 -3.3793218, 122.3762285 -3.3839833, 122.3746071 -3.3864965, 122.3749314 -3.3900231, 122.3789038 -3.3927389, 122.3845755 -3.4002869, 122.3902941 -3.4053453, 122.3905779 -3.4080206, 122.3895645 -3.4136144, 122.3868081 -3.4185192, 122.3874162 -3.4246399, 122.3838491 -3.4303959, 122.3817818 -3.435098, 122.3832411 -3.4394757, 122.380809 -3.4410161, 122.3792686 -3.4491231, 122.3832816 -3.4511093, 122.3825925 -3.4535008, 122.3832411 -3.4575138, 122.3811332 -3.4615268, 122.3793092 -3.4618511, 122.3788633 -3.4590136, 122.3765123 -3.4578786, 122.3743639 -3.4585677, 122.3701483 -3.4621348, 122.3677567 -3.4632698, 122.3677162 -3.460108, 122.364068 -3.4603918, 122.3623655 -3.4628239, 122.3592038 -3.4644453, 122.3575419 -3.4628644, 122.3560421 -3.4588109, 122.3571771 -3.456541, 122.3594065 -3.456014, 122.364068 -3.4515552, 122.3626493 -3.4470153, 122.3602835 -3.4450769, 122.3641896 -3.4419078, 122.3633384 -3.4398, 122.3571771 -3.4388272, 122.3603388 -3.434571, 122.3593254 -3.4318552, 122.3553125 -3.4294636, 122.3503672 -3.429869, 122.3565285 -3.4255722, 122.3579067 -3.4237076, 122.3590822 -3.4195731, 122.3583526 -3.4171004, 122.3545828 -3.4164924, 122.3531641 -3.4175869, 122.3500024 -3.4173842, 122.3496781 -3.4097636, 122.3470433 -3.4080611, 122.3440032 -3.407899, 122.3399902 -3.4110607, 122.3342343 -3.4140198, 122.3302213 -3.4196136, 122.3267049 -3.4261296, 122.3247592 -3.4261296, 122.3234621 -3.4236164, 122.3211921 -3.4233732, 122.3180304 -3.4258864, 122.315882 -3.4264539, 122.3145444 -3.4245082, 122.3150308 -3.4204142, 122.3182736 -3.4200494, 122.3224082 -3.4181037, 122.3256104 -3.4146582, 122.3243133 -3.4104426, 122.3197329 -3.4104426, 122.3193681 -3.4078078, 122.3224487 -3.4048487, 122.3275156 -3.4024166, 122.3260563 -3.3991738, 122.3220028 -3.3974714, 122.320422 -3.3959716, 122.3236242 -3.3945123, 122.3267049 -3.3945528, 122.3300693 -3.3907831, 122.3297045 -3.3867701, 122.3275967 -3.3859189, 122.3231783 -3.3865675, 122.3245565 -3.3834868, 122.3229351 -3.3812574, 122.3245971 -3.3791901, 122.3282452 -3.3765553, 122.3282047 -3.373272, 122.3254078 -3.3730693, 122.32103 -3.3740421, 122.3160442 -3.3771228, 122.3136526 -3.3804061, 122.3143823 -3.3826356, 122.3100855 -3.3847434, 122.3065185 -3.3827977, 122.3065185 -3.3810547, 122.3031946 -3.3795549, 122.2968711 -3.3822707, 122.2984115 -3.3790279, 122.2977629 -3.3774876, 122.2903855 -3.3771228, 122.2887641 -3.3747718, 122.2940337 -3.3742448, 122.2945201 -3.3719343, 122.2937094 -3.3679619, 122.2915611 -3.3675565, 122.2849133 -3.3688537, 122.2841837 -3.3676376, 122.2773941 -3.3645029, 122.2753944 -3.3667188, 122.27734 -3.3709885, 122.2750701 -3.373853, 122.2739891 -3.3776903, 122.2742053 -3.3806088, 122.2721516 -3.3811493, 122.268044 -3.3795819, 122.2673954 -3.3813114, 122.264585 -3.3813114, 122.2643148 -3.3832571, 122.2670171 -3.3880672, 122.2712328 -3.3899048, 122.2701518 -3.3915803, 122.2658821 -3.3902291, 122.2636662 -3.3932017, 122.2655579 -3.3964445, 122.2651255 -3.3979578, 122.261126 -3.3974173, 122.258748 -3.3979037, 122.257559 -3.3957959, 122.2537757 -3.3933638, 122.2521002 -3.393526, 122.2520462 -3.3881213, 122.244804 -3.3890401, 122.2441554 -3.3907155, 122.2391291 -3.3887158, 122.2380481 -3.3932557, 122.2398317 -3.3948771, 122.2395074 -3.3995792, 122.242588 -3.4047136, 122.243723 -3.4078483, 122.2470199 -3.4092535, 122.2485872 -3.4120099, 122.2488574 -3.415577, 122.2532352 -3.4174686, 122.2553971 -3.4174686, 122.2617206 -3.4155229, 122.2638824 -3.4197386, 122.261072 -3.4199548, 122.2580454 -3.4241704, 122.2594506 -3.4267106, 122.2619908 -3.4273051, 122.26345 -3.4307101, 122.2677738 -3.43525, 122.2705302 -3.4360607, 122.2755024 -3.4346014, 122.2792317 -3.4358985, 122.278475 -3.4380063, 122.2803126 -3.4411951, 122.283123 -3.4429246, 122.2838256 -3.4446541, 122.2838797 -3.4499507, 122.2894465 -3.4520044, 122.2914462 -3.4516802, 122.2916624 -3.4569767, 122.2931757 -3.4621112, 122.2951754 -3.4638406, 122.2978778 -3.464273, 122.3014989 -3.4675158, 122.2991749 -3.4682725, 122.2955538 -3.4748121, 122.2950673 -3.4791899, 122.2908517 -3.4851891, 122.2892303 -3.4903235, 122.2869603 -3.4922151, 122.2846904 -3.4865402, 122.2816097 -3.4807572, 122.2734487 -3.4854053, 122.2704221 -3.4861079, 122.2671252 -3.4834596, 122.2619367 -3.482811, 122.2616665 -3.4846486, 122.2655579 -3.4845405, 122.2676657 -3.4869186, 122.264585 -3.4888642, 122.2597208 -3.4864321, 122.2565861 -3.487459, 122.2537216 -3.4868645, 122.2544243 -3.489729, 122.2599911 -3.4890264, 122.2631798 -3.4912423, 122.2693411 -3.4918368, 122.272638 -3.4878914, 122.2821502 -3.487405, 122.2841499 -3.4894047, 122.2836635 -3.4929177, 122.2803126 -3.5026461, 122.27961 -3.5066456, 122.2785291 -3.5177792, 122.2779886 -3.5201573, 122.2782048 -3.5266969, 122.2771779 -3.5374522, 122.277286 -3.5414516, 122.2798262 -3.5478832, 122.2785291 -3.5526393, 122.275016 -3.5530717, 122.272638 -3.5497208, 122.2724218 -3.5457213, 122.274962 -3.53956, 122.2741513 -3.5357227, 122.2694492 -3.5321556, 122.2683142 -3.5295614, 122.2691249 -3.5253457, 122.2689088 -3.5224272, 122.2669631 -3.5217246, 122.2668009 -3.5272914, 122.2652336 -3.5311828, 122.257559 -3.5363172, 122.2556133 -3.5382629, 122.2559376 -3.5413435, 122.2603153 -3.5378846, 122.2676657 -3.5370198, 122.2705842 -3.5377765, 122.2707463 -3.5435595, 122.2694492 -3.5457213, 122.2693952 -3.5538283, 122.2669631 -3.5590708, 122.2646931 -3.5562604, 122.2600992 -3.5568549, 122.2576671 -3.5588006, 122.2530731 -3.5611787, 122.2524786 -3.5579359, 122.2499384 -3.5583142, 122.2499924 -3.5640431, 122.2468037 -3.5637729, 122.2466415 -3.5604761, 122.2430204 -3.5635027, 122.24021 -3.5608003, 122.2384264 -3.5606382, 122.2353998 -3.5625298, 122.2323192 -3.5623677, 122.2311842 -3.5649619, 122.2257221 -3.5647951, 122.2243743 -3.5635567, 122.2184832 -3.5624758, 122.2116734 -3.5625839, 122.207782 -3.5640972, 122.2063227 -3.5666914, 122.2024854 -3.5643134, 122.199999 -3.5649619, 122.197351 -3.5699883, 122.1967024 -3.5758793, 122.1976212 -3.5784195, 122.1975131 -3.583554, 122.1958377 -3.5916069, 122.1955675 -3.6037674, 122.1962701 -3.6084154, 122.2015666 -3.6116042, 122.2027557 -3.6152794, 122.2064308 -3.6216569, 122.2079982 -3.6223595, 122.2122679 -3.6278722, 122.2191858 -3.6318717, 122.2230594 -3.6373314, 122.2280259 -3.6432688, 122.2291304 -3.6452752, 122.2327515 -3.6469507, 122.2358863 -3.6501935, 122.2403428 -3.6528105, 122.2421897 -3.652561, 122.2468935 -3.6555129, 122.2457769 -3.6608912, 122.2465924 -3.6646427, 122.2539286 -3.6642211, 122.2578802 -3.6682511, 122.264298 -3.6707998, 122.2660233 -3.6736557, 122.2662395 -3.6771147, 122.2696984 -3.6806458, 122.2764723 -3.6833841, 122.2797151 -3.6830238, 122.2841829 -3.6841048, 122.2882905 -3.6864828, 122.2929025 -3.685546, 122.2953526 -3.6879961, 122.3015499 -3.6923919, 122.3046486 -3.6975083, 122.3038559 -3.7049307, 122.3061685 -3.7080772, 122.3093326 -3.7099751, 122.3121431 -3.709903, 122.3133591 -3.7141547, 122.3153048 -3.7165868, 122.3164398 -3.7198296, 122.3196077 -3.7207125, 122.3237256 -3.7237262, 122.3254656 -3.7262611, 122.3247389 -3.7288436, 122.3252561 -3.733017, 122.3298771 -3.735895, 122.3321471 -3.7339087, 122.3366059 -3.734841, 122.3350656 -3.7375569, 122.340781 -3.74461, 122.3431726 -3.7437993, 122.3482395 -3.7442452, 122.3499825 -3.7471637, 122.353428 -3.7496363, 122.357522 -3.7506497, 122.3583327 -3.7519468, 122.3625078 -3.7530413, 122.3648588 -3.7508929, 122.3676557 -3.7506092, 122.3714255 -3.7469205, 122.3731685 -3.7466367, 122.3789245 -3.7418131, 122.382978 -3.7392999, 122.3840434 -3.73582, 122.3863018 -3.7343546, 122.3872747 -3.7303417, 122.385329 -3.7287203, 122.3847615 -3.7262882, 122.3929496 -3.7273826, 122.3921986 -3.7288896, 122.3937603 -3.7380838, 122.3980164 -3.7454612, 122.4019789 -3.7498962, 122.4166625 -3.7517036, 122.4206755 -3.7515415, 122.4267152 -3.7463935, 122.4330387 -3.7457855, 122.4356329 -3.7464746, 122.4435052 -3.750091, 122.445037 -3.7563246, 122.4466274 -3.7681861, 122.4494959 -3.7782946, 122.4538232 -3.7874308)))</t>
  </si>
  <si>
    <t>1332:443</t>
  </si>
  <si>
    <t>kolaka timur</t>
  </si>
  <si>
    <t>KABUPATEN KOLAKA TIMUR</t>
  </si>
  <si>
    <t>MULTIPOLYGON (((121.4618436 -3.386302, 121.4677706 -3.3972363, 121.4731286 -3.4064966, 121.4757735 -3.4116829, 121.487294 -3.4277992, 121.4943161 -3.4388257, 121.4974273 -3.4432079, 121.5033081 -3.4495208, 121.5106238 -3.4584315, 121.51494 -3.4630417, 121.520924 -3.4704039, 121.523828 -3.4757986, 121.5253094 -3.4796266, 121.5259723 -3.4888253, 121.5267011 -3.4926159, 121.5267116 -3.4986483, 121.5280143 -3.4998441, 121.5336078 -3.5115921, 121.5308092 -3.5330852, 121.5332482 -3.5419703, 121.5381784 -3.5489601, 121.5462367 -3.5618426, 121.5537636 -3.5749684, 121.5602477 -3.5867812, 121.5659603 -3.600275, 121.569015 -3.6092425, 121.5715698 -3.619991, 121.5758584 -3.633772, 121.58035 -3.644804, 121.5830144 -3.6500086, 121.5877208 -3.6568354, 121.5947867 -3.6644075, 121.6046596 -3.6741184, 121.6083142 -3.6771268, 121.612007 -3.6813925, 121.6125394 -3.6859155, 121.6122023 -3.6904552, 121.6079313 -3.6998726, 121.6085938 -3.7037265, 121.6106528 -3.7084418, 121.6129886 -3.7159522, 121.613674 -3.7217145, 121.6157406 -3.7289532, 121.6198302 -3.7366555, 121.6230239 -3.7363652, 121.6245171 -3.7378998, 121.631029 -3.7384805, 121.6318171 -3.7363237, 121.6352182 -3.734789, 121.6379972 -3.7356186, 121.6386193 -3.7376095, 121.6409006 -3.7380243, 121.6433477 -3.7348305, 121.6448409 -3.7368629, 121.6494034 -3.7354112, 121.649196 -3.7319686, 121.6522653 -3.7334203, 121.657284 -3.7337521, 121.6575744 -3.7320516, 121.6603119 -3.7316368, 121.6621783 -3.7299362, 121.6659942 -3.7293555, 121.6661186 -3.7327567, 121.6731698 -3.7344987, 121.6730039 -3.7369044, 121.6799766 -3.7388263, 121.6815942 -3.7426007, 121.6845806 -3.7437206, 121.6847465 -3.7472047, 121.6807647 -3.746624, 121.6785664 -3.7474121, 121.6800596 -3.7498178, 121.6788567 -3.7531774, 121.6803914 -3.7538825, 121.682963 -3.7515183, 121.6842856 -3.7587077, 121.6877282 -3.760906, 121.6924151 -3.7607401, 121.6921663 -3.7639338, 121.69536 -3.7651781, 121.6945305 -3.7683719, 121.697268 -3.769077, 121.6978072 -3.7727684, 121.7006276 -3.7777872, 121.7035725 -3.7772894, 121.70631 -3.7752985, 121.7114946 -3.7756304, 121.7133196 -3.7728514, 121.7158912 -3.7716071, 121.7212832 -3.7713167, 121.7209099 -3.7684548, 121.7238133 -3.7675423, 121.726464 -3.7655828, 121.7282929 -3.7689525, 121.7322332 -3.768206, 121.7334775 -3.765344, 121.7362053 -3.7664416, 121.7376461 -3.7686829, 121.7409013 -3.7686295, 121.7401542 -3.7663349, 121.7417284 -3.7652498, 121.7483454 -3.7664594, 121.7491281 -3.7640403, 121.7518318 -3.7633999, 121.7524722 -3.7616211, 121.756003 -3.7591842, 121.7608591 -3.7572631, 121.7608591 -3.7542748, 121.7629936 -3.7539012, 121.7650748 -3.7556622, 121.7666223 -3.7534743, 121.7701443 -3.7514465, 121.7712115 -3.7496322, 121.7700909 -3.744456, 121.7745734 -3.7407739, 121.774947 -3.7386394, 121.7791627 -3.7355977, 121.7854595 -3.7335699, 121.7873272 -3.730208, 121.7912227 -3.7268461, 121.7979999 -3.7266327, 121.7988537 -3.7293542, 121.8079254 -3.7298878, 121.8107003 -3.7337833, 121.8156631 -3.7339434, 121.819025 -3.7315421, 121.8242012 -3.7349573, 121.8292173 -3.7341035, 121.8308182 -3.7327161, 121.8361012 -3.7352241, 121.8390895 -3.7372519, 121.8408505 -3.7401869, 121.8454931 -3.743282, 121.8505626 -3.74579, 121.8514164 -3.7478712, 121.8538711 -3.7472309, 121.8573397 -3.7493654, 121.8612886 -3.754008, 121.8645067 -3.7564529, 121.8553994 -3.7746721, 121.8553994 -3.7835831, 121.8626902 -3.7924941, 121.8679486 -3.7951672, 121.8695495 -3.797521, 121.8735021 -3.7978699, 121.8823173 -3.8065105, 121.8868168 -3.808054, 121.8912505 -3.8118045, 121.8939681 -3.8117266, 121.8946625 -3.8138169, 121.9026877 -3.8172373, 121.9033623 -3.8187397, 121.9075741 -3.8220828, 121.9136678 -3.8253204, 121.9184927 -3.8267376, 121.923588 -3.8302808, 121.9273024 -3.8318412, 121.9306298 -3.8318364, 121.933283 -3.8385447, 121.9357618 -3.8430635, 121.9388325 -3.8473453, 121.9434413 -3.8515102, 121.9494652 -3.8594794, 121.9530068 -3.865782, 121.9613929 -3.8772003, 121.9656681 -3.8869006, 121.9682215 -3.8953061, 121.9695639 -3.9009997, 121.9684642 -3.9175322, 121.9669615 -3.9325733, 121.9666767 -3.9446345, 121.96559 -3.9504606, 121.9635583 -3.9565566, 121.9592134 -3.9779636, 121.9556941 -3.986497, 121.9539268 -3.9967944, 121.954868 -3.9995061, 121.9532438 -4.0032986, 121.9529629 -4.0119717, 121.9537572 -4.0240341, 121.9554882 -4.0423318, 121.9578999 -4.0560226, 121.9615395 -4.0720783, 121.9644165 -4.0802443, 121.9689599 -4.0872828, 121.9724559 -4.0918586, 121.9877589 -4.1061857, 121.9916827 -4.1226467, 121.9944471 -4.1316752, 121.9976075 -4.1419967, 122.0069213 -4.1698845, 122.0111545 -4.1829745, 122.0139751 -4.1929338, 122.014814 -4.2017529, 122.0147565 -4.2089804, 122.0140543 -4.2314217, 122.0123927 -4.2526454, 122.0114493 -4.2612462, 122.0106986 -4.2771625, 122.0107085 -4.2963698, 122.0112276 -4.3127185, 122.0108931 -4.3562682, 122.0103982 -4.3604414, 122.0071272 -4.3668846, 122.0038434 -4.3690942, 121.9893187 -4.3723346, 121.9830981 -4.3722343, 121.9798945 -4.3735155, 121.9765959 -4.3773677, 121.9765938 -4.3789288, 121.9725684 -4.3791069, 121.9651161 -4.3785232, 121.9534598 -4.3783442, 121.9449438 -4.3786613, 121.9246067 -4.377988, 121.9076985 -4.3779486, 121.8907704 -4.3773131, 121.8821647 -4.3774993, 121.8820053 -4.3759795, 121.8760692 -4.3811255, 121.8479363 -4.3968788, 121.8291424 -4.4009921, 121.8292745 -4.4005304, 121.8064793 -4.4048622, 121.8030421 -4.4076979, 121.8053622 -4.4091587, 121.8051903 -4.4131974, 121.8038 -4.4156121, 121.8012089 -4.408019, 121.798428 -4.4035722, 121.7976506 -4.3980384, 121.8014917 -4.3911611, 121.8044142 -4.3835919, 121.8031014 -4.3796899, 121.7950036 -4.3556192, 121.7943253 -4.3536029, 121.7894373 -4.3390736, 121.7754508 -4.2942662, 121.7705339 -4.2904415, 121.7659039 -4.2852243, 121.7615497 -4.2785694, 121.758538 -4.2749014, 121.7505883 -4.2698201, 121.7459506 -4.2686481, 121.7379486 -4.2677044, 121.737074 -4.260205, 121.7343047 -4.2575141, 121.734709 -4.2514459, 121.7362949 -4.2469975, 121.7393566 -4.2449493, 121.7402083 -4.2447698, 121.7410306 -4.2443833, 121.7431016 -4.2443596, 121.7467498 -4.2431161, 121.7475878 -4.2411718, 121.7481906 -4.2371319, 121.7479448 -4.2320008, 121.7497075 -4.2275834, 121.7500787 -4.2218644, 121.7504 -4.2008032, 121.7523389 -4.1981461, 121.7577424 -4.1929721, 121.7613293 -4.1881299, 121.7711955 -4.1771742, 121.7744231 -4.1728287, 121.7767669 -4.1661482, 121.7772999 -4.1631191, 121.7773628 -4.1555849, 121.7767789 -4.142659, 121.7752655 -4.1344078, 121.7737952 -4.1241306, 121.7715587 -4.1135267, 121.7718023 -4.1026633, 121.7705012 -4.0956945, 121.7678886 -4.093063, 121.7673066 -4.0797875, 121.7654873 -4.0663941, 121.7620729 -4.0470275, 121.7599491 -4.0424047, 121.7575598 -4.039311, 121.7393189 -4.0193111, 121.7183622 -3.9976614, 121.7137645 -3.9960418, 121.7052682 -3.9940723, 121.6962398 -3.9926354, 121.6904016 -3.9894252, 121.6831511 -3.9835454, 121.6801469 -3.9798062, 121.6762563 -3.976777, 121.6751636 -3.9741765, 121.6741449 -3.9684159, 121.6751816 -3.9630395, 121.6840773 -3.9577623, 121.6918694 -3.9568855, 121.6950582 -3.9558236, 121.6968327 -3.9533369, 121.6977261 -3.9481813, 121.6957875 -3.94231, 121.6924329 -3.9362587, 121.6880142 -3.9312726, 121.6860724 -3.9275352, 121.680453 -3.9214493, 121.6793246 -3.9194017, 121.6719888 -3.9121213, 121.6700655 -3.9064301, 121.6687019 -3.9045416, 121.6678121 -3.9038841, 121.6646596 -3.9015547, 121.6629297 -3.903711, 121.6628077 -3.9037543, 121.6577963 -3.905529, 121.6544708 -3.9023499, 121.6526156 -3.9015238, 121.6449126 -3.9013848, 121.6411857 -3.9013697, 121.638786 -3.9013116, 121.6377335 -3.9013279, 121.6303305 -3.8991724, 121.622896 -3.8935528, 121.6211567 -3.8907462, 121.6152101 -3.8726479, 121.6128793 -3.8697228, 121.6098791 -3.8642008, 121.6086459 -3.8598485, 121.6081674 -3.8540504, 121.6086343 -3.8460199, 121.6079247 -3.8374719, 121.6062306 -3.8280269, 121.6038743 -3.8223524, 121.6014571 -3.8201868, 121.5853821 -3.8097868, 121.5824475 -3.8082263, 121.569922 -3.8004909, 121.5672936 -3.7985692, 121.5570737 -3.7890921, 121.548729 -3.7805586, 121.544843 -3.7729461, 121.5395683 -3.7645211, 121.5340188 -3.75764, 121.5259006 -3.7537602, 121.5224905 -3.747311, 121.5169615 -3.7439945, 121.5135018 -3.741384, 121.5110823 -3.7398786, 121.5081276 -3.7377935, 121.5037966 -3.7350006, 121.4999342 -3.7331852, 121.4985079 -3.7326763, 121.4855654 -3.7259978, 121.480335 -3.7238001, 121.4738398 -3.7222876, 121.4648714 -3.7213767, 121.4597013 -3.7200732, 121.4596708 -3.7200653, 121.4555169 -3.7157803, 121.4515158 -3.7147423, 121.4394218 -3.7085352, 121.4330426 -3.7044271, 121.4308922 -3.7023975, 121.4286614 -3.6980617, 121.4278818 -3.6934843, 121.4287179 -3.6746843, 121.4309291 -3.6568452, 121.4323373 -3.6472796, 121.4321184 -3.6424319, 121.4331925 -3.637306, 121.4327706 -3.6329101, 121.4312265 -3.6254646, 121.4275332 -3.6190644, 121.421362 -3.6138807, 121.4188782 -3.6121581, 121.4134967 -3.6108102, 121.4078707 -3.6108546, 121.4013506 -3.6124981, 121.3910456 -3.616477, 121.384389 -3.6201639, 121.3696259 -3.6297956, 121.3607652 -3.6372673, 121.3497583 -3.6477553, 121.3384834 -3.6611817, 121.3374295 -3.6643086, 121.3351988 -3.6666557, 121.335201 -3.6686542, 121.3356358 -3.6691615, 121.3383973 -3.670297, 121.3434308 -3.674828, 121.3438382 -3.6764655, 121.3440434 -3.6800651, 121.3436362 -3.6845769, 121.3396762 -3.6898145, 121.3364737 -3.6919065, 121.3285849 -3.6934561, 121.3201928 -3.6940009, 121.3150798 -3.6938193, 121.2985799 -3.6915994, 121.2896835 -3.6891045, 121.2823697 -3.6844423, 121.2683771 -3.673193, 121.2598414 -3.6672352, 121.2527531 -3.658477, 121.2496708 -3.6534161, 121.2479329 -3.645861, 121.2458926 -3.63481, 121.2436918 -3.6178899, 121.2416398 -3.6128802, 121.2383846 -3.6082134, 121.23719 -3.6040685, 121.2330732 -3.6007809, 121.2224298 -3.5966175, 121.2195142 -3.594109, 121.2162605 -3.5887518, 121.2140379 -3.583224, 121.2118126 -3.579077, 121.2073528 -3.5756162, 121.2018663 -3.570082, 121.1984305 -3.5700752, 121.1936225 -3.5690301, 121.186075 -3.5633192, 121.1824801 -3.5569257, 121.1776803 -3.5517381, 121.1742608 -3.5435327, 121.1711731 -3.5412827, 121.1639601 -3.5404054, 121.160184 -3.5388444, 121.1570975 -3.5360766, 121.1548742 -3.5310667, 121.1548841 -3.5260613, 121.1516282 -3.522085, 121.1542167 -3.516049, 121.1528493 -3.5125943, 121.1502785 -3.509655, 121.1506306 -3.5053406, 121.1439322 -3.5049821, 121.1399862 -3.5025578, 121.13741 -3.5023801, 121.1334648 -3.4996106, 121.1329529 -3.4978836, 121.1276348 -3.4945072, 121.122321 -3.4889734, 121.1200908 -3.4875882, 121.1214697 -3.4851745, 121.1266315 -3.4806973, 121.122529 -3.4706783, 121.1240806 -3.4677472, 121.1278608 -3.4670644, 121.1318082 -3.4686256, 121.1333643 -3.4634507, 121.1371494 -3.4601787, 121.1447076 -3.4598484, 121.1452296 -3.4563974, 121.1472935 -3.4550207, 121.1497163 -3.4456186, 121.153502 -3.4420013, 121.1552309 -3.4361362, 121.1519725 -3.4335409, 121.1421946 -3.4271356, 121.1409953 -3.4255798, 121.1372184 -3.4247095, 121.134476 -3.4217699, 121.133968 -3.4179717, 121.1325973 -3.416243, 121.1229892 -3.4110462, 121.1245425 -3.4071658, 121.129537 -3.4000989, 121.1334892 -3.399071, 121.1331547 -3.3944102, 121.1355698 -3.3888916, 121.1348871 -3.3866465, 121.132145 -3.3835344, 121.133524 -3.380948, 121.1316387 -3.3788732, 121.1311288 -3.3761106, 121.1323343 -3.3743869, 121.132686 -3.3700726, 121.1340682 -3.3657602, 121.1421412 -3.3652579, 121.1428391 -3.3594771, 121.1511117 -3.3441313, 121.1557533 -3.3417236, 121.1578181 -3.3396563, 121.1581676 -3.3363775, 121.15749 -3.3313707, 121.1538857 -3.3301557, 121.1519994 -3.3285987, 121.1583612 -3.3246408, 121.1573343 -3.3227403, 121.1585397 -3.3210165, 121.1578569 -3.3187714, 121.1583943 -3.3067765, 121.159085 -3.3047065, 121.1573766 -3.2998705, 121.1575528 -3.2974543, 121.1606529 -3.2926272, 121.1652878 -3.2936714, 121.1666579 -3.2957452, 121.1697476 -3.2966139, 121.1745631 -3.2928255, 121.1752548 -3.2902377, 121.1774895 -3.2890336, 121.1805908 -3.2835159, 121.1807669 -3.2810997, 121.185759 -3.2745498, 121.1917722 -3.2731799, 121.1917771 -3.2704182, 121.1969346 -3.2674069, 121.2210002 -3.2545043, 121.220157 -3.2456998, 121.223262 -3.2377652, 121.2236136 -3.2331054, 121.2279155 -3.2281072, 121.2335841 -3.2272541, 121.2533365 -3.2253896, 121.266045 -3.2252389, 121.2747101 -3.2261358, 121.2785154 -3.2311141, 121.2803916 -3.2374384, 121.2816391 -3.2437615, 121.2828823 -3.2526167, 121.2853824 -3.262098, 121.2922729 -3.2791829, 121.2972881 -3.2893107, 121.3023023 -3.3000624, 121.3104621 -3.3108286, 121.3179917 -3.3222177, 121.3292918 -3.3361453, 121.3374446 -3.3513337, 121.3456059 -3.3614669, 121.3550299 -3.3690702, 121.3613075 -3.3773012, 121.3688507 -3.3811031, 121.3789077 -3.3868174, 121.3883406 -3.3893563, 121.4109892 -3.3900269, 121.4311234 -3.3894268, 121.4618436 -3.386302)))</t>
  </si>
  <si>
    <t>1332:444</t>
  </si>
  <si>
    <t>kendari</t>
  </si>
  <si>
    <t>KOTA KENDARI</t>
  </si>
  <si>
    <t>MULTIPOLYGON (((122.6043649 -3.975818, 122.6113967 -3.9774591, 122.6135525 -3.9836487, 122.6175761 -3.9857189, 122.6181854 -3.9906665, 122.6111397 -3.992139, 122.6110862 -3.9875583, 122.609551 -3.9851098, 122.6064677 -3.9832229, 122.5996048 -3.9834585, 122.6000074 -3.9814804, 122.6023248 -3.9793313, 122.6043649 -3.975818)), ((122.6241934 -3.9492399, 122.6260809 -3.9559224, 122.6250905 -3.9587345, 122.6219917 -3.959523, 122.6202268 -3.9620356, 122.6177721 -3.9615797, 122.6158647 -3.9628714, 122.6134577 -3.9623915, 122.608774 -3.9628322, 122.6108933 -3.9669742, 122.6086224 -3.9709611, 122.6045229 -3.9708633, 122.602253 -3.9725666, 122.6023095 -3.9741751, 122.5991704 -3.9791429, 122.5966541 -3.9778587, 122.593794 -3.9776849, 122.590812 -3.973461, 122.5881818 -3.9709702, 122.5875125 -3.974953, 122.5839853 -3.9743193, 122.58126 -3.9715029, 122.579591 -3.9726415, 122.5757774 -3.9727927, 122.5747676 -3.9712219, 122.5640798 -3.9691896, 122.5617847 -3.9678456, 122.5563444 -3.9669095, 122.5405427 -3.9660568, 122.5370397 -3.9665924, 122.5300095 -3.9700468, 122.531618 -3.9721637, 122.5316702 -3.9744186, 122.5334378 -3.9754081, 122.5344885 -3.9806402, 122.5360104 -3.9808595, 122.5371066 -3.9841901, 122.5357357 -3.9861109, 122.535658 -3.988895, 122.5380492 -3.9899445, 122.5411807 -3.9891165, 122.5471271 -3.9898294, 122.5528658 -3.9928023, 122.5549082 -3.9875479, 122.5596864 -3.9853271, 122.5625131 -3.9851976, 122.5660528 -3.9831679, 122.5695259 -3.9840767, 122.5712284 -3.9823422, 122.5749035 -3.9834684, 122.5839111 -3.9800772, 122.5893469 -3.9802328, 122.5923371 -3.9792189, 122.5944451 -3.9814691, 122.5967826 -3.9811754, 122.5996511 -3.9846051, 122.6046883 -3.9852661, 122.6078136 -3.9891401, 122.6100619 -3.9938469, 122.6124968 -3.9946342, 122.6135177 -3.996862, 122.6158223 -3.9972998, 122.6192444 -4.0028806, 122.6213318 -4.0030344, 122.6276384 -4.001072, 122.6287126 -4.0059093, 122.6317798 -4.0030283, 122.6369547 -4.0032926, 122.6395195 -4.0055429, 122.642717 -4.002973, 122.6511237 -4.0027252, 122.6477756 -4.0072255, 122.6432742 -4.0110726, 122.6397931 -4.0155453, 122.6361004 -4.0184511, 122.629961 -4.0206323, 122.6181993 -4.0239466, 122.6158287 -4.0256524, 122.6145268 -4.0283264, 122.6060475 -4.0507094, 122.6010469 -4.0633542, 122.5963355 -4.0764352, 122.5949591 -4.078615, 122.5891656 -4.0839908, 122.5805203 -4.0839179, 122.5756282 -4.0825833, 122.5746728 -4.0798751, 122.5751126 -4.0704858, 122.5715969 -4.0692081, 122.5582228 -4.0738463, 122.5507407 -4.0767705, 122.5487201 -4.076575, 122.5397425 -4.0812733, 122.5319855 -4.085789, 122.5279437 -4.0912509, 122.522531 -4.0899854, 122.5160285 -4.0872168, 122.5151515 -4.0858138, 122.510882 -4.0855708, 122.5067341 -4.0824029, 122.5128057 -4.0717885, 122.514093 -4.0681145, 122.5082666 -4.0697261, 122.5000308 -4.0712743, 122.4870796 -4.0521976, 122.4863336 -4.051471, 122.4816114 -4.0544134, 122.4756266 -4.0440251, 122.4712147 -4.0338053, 122.470085 -4.0323197, 122.4628727 -4.0275104, 122.4485593 -4.0241464, 122.4442354 -4.0221015, 122.4404752 -4.0183203, 122.4404486 -4.0080713, 122.4500323 -3.9738735, 122.4522549 -3.966429, 122.4520818 -3.9651624, 122.4518085 -3.9403148, 122.4531649 -3.9381084, 122.468595 -3.9188178, 122.480403 -3.9100447, 122.4811645 -3.9091499, 122.5066886 -3.9091435, 122.5108605 -3.9153765, 122.5224731 -3.9346495, 122.5269742 -3.936577, 122.5358822 -3.9391929, 122.5389343 -3.9411202, 122.5485697 -3.9418823, 122.558307 -3.941314, 122.5710436 -3.9398657, 122.5806993 -3.9395949, 122.5941827 -3.9410722, 122.6052323 -3.9444862, 122.6171585 -3.9491796, 122.6241934 -3.9492399)))</t>
  </si>
  <si>
    <t>1332:351</t>
  </si>
  <si>
    <t>palangka raya</t>
  </si>
  <si>
    <t>KOTA PALANGKA RAYA</t>
  </si>
  <si>
    <t>MULTIPOLYGON (((113.8271902 -1.6310745, 113.8167659 -1.6686053, 113.8070382 -1.7064657, 113.805285 -1.7250436, 113.8054622 -1.7310695, 113.8047545 -1.7408146, 113.8076452 -1.7550624, 113.8183761 -1.7888694, 113.8194638 -1.8018348, 113.8212994 -1.8172586, 113.8227507 -1.8404166, 113.8237226 -1.8695584, 113.8220684 -1.8953136, 113.8188743 -1.9233535, 113.8148826 -1.9555315, 113.817972 -1.9722727, 113.8193846 -1.9788776, 113.8233554 -1.9882396, 113.8310381 -2.0042596, 113.833733 -2.0080705, 113.8383378 -2.0163305, 113.8473369 -2.0272718, 113.8616637 -2.0495133, 113.8731852 -2.0662139, 113.8787088 -2.0746311, 113.9271191 -2.1427689, 113.9352158 -2.1573912, 113.9377963 -2.1636771, 113.9498941 -2.1643295, 113.9791335 -2.1676522, 114.0026569 -2.1692956, 114.0218133 -2.1716233, 114.0352355 -2.1740754, 114.0397611 -2.1752894, 114.0503893 -2.1800156, 114.0618237 -2.1854002, 114.0772837 -2.1877344, 114.0907331 -2.1927764, 114.1067922 -2.1981243, 114.1008006 -2.2119227, 114.0848655 -2.2510869, 114.0706423 -2.2634665, 114.0301601 -2.2922235, 114.0298061 -2.2998805, 114.0276231 -2.3343046, 114.0270831 -2.3526737, 114.0260173 -2.3741176, 114.0291558 -2.3911294, 114.0270588 -2.3967273, 114.0078779 -2.3940696, 113.9959829 -2.3912027, 113.9746763 -2.3909246, 113.9675628 -2.3916557, 113.9413466 -2.3982655, 113.9167963 -2.3983435, 113.7631841 -2.398832, 113.7666462 -2.3885451, 113.7672996 -2.3695377, 113.7639329 -2.3566805, 113.7529416 -2.3332342, 113.7506806 -2.3311578, 113.7325513 -2.3119542, 113.7188121 -2.3015599, 113.7061879 -2.2849385, 113.6969197 -2.2574303, 113.695436 -2.233674, 113.6965183 -2.1951359, 113.6996205 -2.158043, 113.6946008 -2.0867745, 113.6830466 -2.066512, 113.6559262 -2.0372926, 113.6230382 -1.9910018, 113.6178393 -1.9797563, 113.6140298 -1.9504336, 113.5935322 -1.9185893, 113.5719045 -1.8997868, 113.5335268 -1.8485522, 113.5061319 -1.8233796, 113.4894798 -1.7861784, 113.4886101 -1.7617117, 113.496799 -1.7455735, 113.49882 -1.7377008, 113.4975792 -1.7193881, 113.483766 -1.6941076, 113.4820162 -1.6849274, 113.4843567 -1.6704323, 113.4920572 -1.6575011, 113.5018741 -1.6672484, 113.5073484 -1.6702345, 113.5146421 -1.6711291, 113.51914 -1.6708606, 113.5333021 -1.6562516, 113.5448153 -1.6470441, 113.552091 -1.6418648, 113.5628596 -1.6369733, 113.5670554 -1.6370748, 113.5768355 -1.6434754, 113.583271 -1.6507354, 113.5884791 -1.6534542, 113.6001652 -1.6552559, 113.6120586 -1.6532628, 113.6490661 -1.6474418, 113.6669586 -1.644532, 113.6761934 -1.6405116, 113.7044213 -1.6306356, 113.7370659 -1.6242835, 113.7577414 -1.6235076, 113.7991113 -1.6301087, 113.8095531 -1.6311111, 113.8201908 -1.6315951, 113.8271902 -1.6310745)))</t>
  </si>
  <si>
    <t>1332:352</t>
  </si>
  <si>
    <t>tanah laut</t>
  </si>
  <si>
    <t>KABUPATEN TANAH LAUT</t>
  </si>
  <si>
    <t>MULTIPOLYGON (((114.9200461 -3.5959127, 114.919671 -3.598319, 114.916989 -3.606517, 114.9186685 -3.6098544, 114.920629 -3.610302, 114.925192 -3.6095653, 114.93044 -3.609799, 114.95733 -3.61423, 114.964309 -3.621934, 114.968111 -3.628443, 114.9686774 -3.6325636, 114.9682326 -3.6381104, 114.968157 -3.638912, 114.9493162 -3.6619028, 114.9448501 -3.6677378, 114.9385684 -3.6805869, 114.935292 -3.6878653, 114.934492 -3.7021653, 114.9349074 -3.7109128, 114.9365782 -3.7168458, 114.936821 -3.722618, 114.940492 -3.7273653, 114.943792 -3.7289653, 114.950295 -3.730599, 114.956787 -3.730723, 114.96553 -3.727498, 114.969892 -3.7232653, 114.977238 -3.712273, 114.981121 -3.703005, 114.983392 -3.7001653, 114.998935 -3.702771, 115.001892 -3.7015653, 115.009692 -3.6942653, 115.011724 -3.693011, 115.032228 -3.686998, 115.083392 -3.6690653, 115.08994 -3.664291, 115.099093 -3.652274, 115.105892 -3.6457653, 115.1148862 -3.6385098, 115.122105 -3.634274, 115.149592 -3.6350653, 115.153492 -3.6337653, 115.171697 -3.62024, 115.188403 -3.610156, 115.196995 -3.607843, 115.219292 -3.6075653, 115.237092 -3.6035653, 115.244485 -3.597769, 115.2474236 -3.5962015, 115.261492 -3.6331653, 115.2632489 -3.6405837, 115.2648206 -3.645298, 115.272392 -3.6643653, 115.279892 -3.6792653, 115.2871063 -3.6920656, 115.291092 -3.6983653, 115.296692 -3.7037653, 115.299159 -3.7100242, 115.3003057 -3.7103557, 115.3123893 -3.7199632, 115.317392 -3.7363653, 115.3401831 -3.7787743, 115.3436001 -3.7817068, 115.3438373 -3.7851533, 115.346092 -3.7879653, 115.345792 -3.7927653, 115.348292 -3.7973653, 115.348892 -3.8018653, 115.352192 -3.8062653, 115.352992 -3.8099653, 115.355292 -3.8135653, 115.358492 -3.8147653, 115.364792 -3.8159653, 115.367292 -3.8175653, 115.368892 -3.8209653, 115.368892 -3.8262653, 115.3719854 -3.832161, 115.3714687 -3.8391286, 115.3691042 -3.839875, 115.3666748 -3.8465027, 115.368292 -3.8504653, 115.3682857 -3.853675, 115.371492 -3.8534653, 115.376292 -3.8552653, 115.377492 -3.8588653, 115.374392 -3.8637653, 115.369792 -3.8649653, 115.358592 -3.8692653, 115.350792 -3.8718653, 115.340892 -3.8760653, 115.331992 -3.8785653, 115.324092 -3.8822653, 115.308492 -3.8881653, 115.300792 -3.8913653, 115.296992 -3.8900653, 115.294992 -3.8933653, 115.276792 -3.9009653, 115.265592 -3.9047653, 115.264092 -3.9064653, 115.259592 -3.9093653, 115.252192 -3.9119653, 115.249792 -3.9151653, 115.243392 -3.9156653, 115.226392 -3.9209653, 115.207792 -3.9285653, 115.195092 -3.9339653, 115.189292 -3.9360653, 115.186492 -3.9381653, 115.172592 -3.9448653, 115.166492 -3.9473653, 115.162292 -3.9498653, 115.154992 -3.9527653, 115.150592 -3.9554653, 115.138392 -3.9610653, 115.130692 -3.9654653, 115.125092 -3.9672653, 115.123892 -3.9695653, 115.121092 -3.9705653, 115.111892 -3.9721653, 115.101892 -3.9750653, 115.099392 -3.9746653, 115.097492 -3.9759653, 115.090592 -3.9784653, 115.079692 -3.9815653, 115.074192 -3.9846653, 115.067392 -3.9878653, 115.051792 -3.9940653, 115.042792 -3.9981653, 115.032292 -4.0023653, 115.023792 -4.0060653, 115.011192 -4.0126653, 114.988292 -4.0249653, 114.970892 -4.0339653, 114.958692 -4.0415653, 114.924492 -4.0610653, 114.917292 -4.0637653, 114.905992 -4.0691653, 114.898592 -4.0713653, 114.888092 -4.0777653, 114.873492 -4.0841653, 114.860192 -4.0916653, 114.848392 -4.0972653, 114.839692 -4.1016653, 114.825692 -4.1095653, 114.820092 -4.1123653, 114.803292 -4.1196653, 114.791992 -4.1263653, 114.770692 -4.1386653, 114.760792 -4.1448653, 114.751792 -4.1490653, 114.746692 -4.1528653, 114.738692 -4.1572653, 114.728092 -4.1626653, 114.718292 -4.1671653, 114.712892 -4.1691653, 114.707592 -4.1718653, 114.682992 -4.1791653, 114.667492 -4.1794653, 114.658992 -4.1793653, 114.651192 -4.1782653, 114.639492 -4.1751653, 114.631892 -4.1726653, 114.622192 -4.1656653, 114.618992 -4.1609653, 114.626292 -4.1568653, 114.629292 -4.1528653, 114.628892 -4.1360653, 114.628492 -4.1298653, 114.628992 -4.1087653, 114.628892 -4.0867653, 114.628492 -4.0830653, 114.626292 -4.0792653, 114.628192 -4.0737653, 114.625392 -4.0666653, 114.628192 -4.0648653, 114.634192 -4.0648653, 114.636192 -4.0630653, 114.638292 -4.0519653, 114.638592 -4.0456653, 114.638292 -4.0381653, 114.638892 -4.0333653, 114.637992 -4.0289653, 114.634692 -4.0053653, 114.632592 -3.9953653, 114.632392 -3.9907653, 114.630992 -3.9882653, 114.629292 -3.9810653, 114.627992 -3.9774653, 114.628892 -3.9700653, 114.620792 -3.9398653, 114.620892 -3.9369653, 114.617392 -3.9239653, 114.616692 -3.9166653, 114.614492 -3.9062653, 114.612692 -3.8997653, 114.612992 -3.8978653, 114.610692 -3.8911653, 114.609992 -3.8739653, 114.609492 -3.8697653, 114.612092 -3.8634653, 114.608492 -3.8533653, 114.608192 -3.8457653, 114.606892 -3.8418653, 114.604392 -3.8289653, 114.603592 -3.8216653, 114.603492 -3.8145653, 114.604092 -3.8107653, 114.603492 -3.8041653, 114.603892 -3.8009653, 114.607192 -3.7957653, 114.607392 -3.7922653, 114.606992 -3.7835653, 114.607792 -3.7755653, 114.608692 -3.7591653, 114.609892 -3.7536653, 114.610592 -3.7441653, 114.612092 -3.7396653, 114.614892 -3.7340653, 114.617792 -3.7302653, 114.621092 -3.7241653, 114.621392 -3.7194653, 114.622492 -3.7125653, 114.622092 -3.7093653, 114.622592 -3.6964653, 114.621992 -3.6878653, 114.620492 -3.6735653, 114.619192 -3.6694653, 114.617292 -3.6589653, 114.614392 -3.6483653, 114.611692 -3.6408653, 114.607692 -3.6319653, 114.606692 -3.6287653, 114.598992 -3.6139653, 114.587192 -3.5956653, 114.580892 -3.5877653, 114.574092 -3.5797653, 114.570992 -3.5744653, 114.567892 -3.5717653, 114.566192 -3.5692653, 114.563992 -3.5688653, 114.560292 -3.5629653, 114.555392 -3.5577653, 114.551992 -3.5576653, 114.539992 -3.5526653, 114.537392 -3.5521653, 114.527792 -3.5485653, 114.521192 -3.5479653, 114.516592 -3.5442653, 114.519192 -3.5432653, 114.530592 -3.5407653, 114.539092 -3.5397653, 114.548892 -3.5380653, 114.555992 -3.5376653, 114.571392 -3.5348653, 114.582192 -3.5332653, 114.590792 -3.5327653, 114.605092 -3.5328653, 114.611292 -3.5342653, 114.613992 -3.5325653, 114.620592 -3.5307653, 114.643992 -3.5259653, 114.656892 -3.5229653, 114.666792 -3.5216653, 114.669992 -3.5206653, 114.682392 -3.5177653, 114.697692 -3.5149653, 114.7043514 -3.5134757, 114.715892 -3.5115653, 114.7292711 -3.5113671, 114.7354966 -3.5100337, 114.7534651 -3.5093877, 114.7618365 -3.509306, 114.7683405 -3.5113159, 114.7706248 -3.510566, 114.7722002 -3.5116519, 114.7754982 -3.51183, 114.7794024 -3.5134319, 114.7858834 -3.5142694, 114.7891976 -3.5186263, 114.7944337 -3.521036, 114.803197 -3.5228192, 114.8106896 -3.5230748, 114.8127922 -3.5222356, 114.8178221 -3.5224253, 114.82144 -3.5212785, 114.8236375 -3.5223835, 114.8282367 -3.5223833, 114.8318832 -3.5232251, 114.8330169 -3.5253607, 114.8324743 -3.5327716, 114.8349584 -3.5355964, 114.8345276 -3.5377219, 114.8364054 -3.539236, 114.8398337 -3.539743, 114.8448611 -3.5436734, 114.8454847 -3.5451583, 114.8530014 -3.5489174, 114.8576126 -3.549137, 114.8627586 -3.5508048, 114.8673131 -3.5490141, 114.8692149 -3.5499789, 114.8691921 -3.5547657, 114.8730488 -3.5568867, 114.8772602 -3.5577431, 114.8785915 -3.5542641, 114.8833998 -3.5498853, 114.8897993 -3.550974, 114.8889998 -3.5538865, 114.891227 -3.5546289, 114.8919122 -3.5573129, 114.8903132 -3.5595401, 114.8922447 -3.5637651, 114.8968226 -3.5677307, 114.8939673 -3.5742028, 114.8986301 -3.5758209, 114.9058762 -3.5810394, 114.9053696 -3.583911, 114.9081488 -3.5881179, 114.9131933 -3.591925, 114.9176191 -3.5963984, 114.9200461 -3.5959127)))</t>
  </si>
  <si>
    <t>1332:445</t>
  </si>
  <si>
    <t>baubau</t>
  </si>
  <si>
    <t>KOTA BAUBAU</t>
  </si>
  <si>
    <t>MULTIPOLYGON (((122.6311514 -5.4188586, 122.6309122 -5.4301306, 122.6276833 -5.4356553, 122.6235968 -5.4373648, 122.6226301 -5.4321965, 122.623977 -5.4228073, 122.6255132 -5.4201306, 122.6311514 -5.4188586)), ((122.6846949 -5.3217606, 122.6847493 -5.3217319, 122.685058 -5.3215693, 122.6857017 -5.3212302, 122.6861016 -5.3210195, 122.6903872 -5.3239786, 122.6952353 -5.328195, 122.7005542 -5.3279805, 122.7044586 -5.3294298, 122.7069557 -5.3314755, 122.7112832 -5.3319299, 122.7201171 -5.3288853, 122.7235449 -5.3286426, 122.7260147 -5.329874, 122.7274297 -5.3345426, 122.7277229 -5.3391836, 122.7260727 -5.3524449, 122.7270733 -5.3551774, 122.7293805 -5.3573133, 122.7342741 -5.3573336, 122.7367168 -5.3566381, 122.7393827 -5.3598056, 122.7429901 -5.3582962, 122.7463669 -5.3610025, 122.7485697 -5.3611663, 122.7502201 -5.3646408, 122.7552923 -5.3705592, 122.7557949 -5.3725767, 122.75856 -5.3747128, 122.761454 -5.384068, 122.7624916 -5.3911427, 122.7627992 -5.4009401, 122.7633348 -5.4047669, 122.7688383 -5.4094189, 122.7697945 -5.4125041, 122.7685992 -5.414512, 122.7653287 -5.4173694, 122.7628739 -5.4183183, 122.7599664 -5.422768, 122.7621849 -5.4280882, 122.7589429 -5.4371243, 122.7574031 -5.4404165, 122.7563256 -5.446441, 122.7545548 -5.4498547, 122.7507336 -5.4485997, 122.7492385 -5.4512568, 122.7519356 -5.4544843, 122.7508927 -5.4558997, 122.7532654 -5.459452, 122.7515273 -5.4616796, 122.7497553 -5.4618181, 122.7461859 -5.467573, 122.7461955 -5.4722733, 122.7431662 -5.4739026, 122.7422273 -5.4758171, 122.7430139 -5.4779761, 122.7426712 -5.4817635, 122.7403491 -5.483363, 122.7413359 -5.4881322, 122.7404297 -5.4900626, 122.7340672 -5.4936176, 122.7258718 -5.4951785, 122.7189352 -5.4951474, 122.6931246 -5.494186, 122.6817171 -5.4946594, 122.6694118 -5.4964711, 122.6645559 -5.504242, 122.6566871 -5.5082442, 122.6505428 -5.5094903, 122.6451042 -5.5112904, 122.643313 -5.5100089, 122.6424092 -5.5133882, 122.6376977 -5.5121395, 122.6336562 -5.5132714, 122.6317399 -5.5094097, 122.6286511 -5.5091271, 122.623996 -5.5097125, 122.6219246 -5.5085653, 122.6215603 -5.5053135, 122.6183911 -5.5098744, 122.6144863 -5.51283, 122.6103231 -5.5202633, 122.6062584 -5.5242862, 122.6011748 -5.5271143, 122.5878876 -5.531375, 122.5815648 -5.5352876, 122.5735962 -5.5381792, 122.5733802 -5.535652, 122.5698636 -5.525943, 122.5666739 -5.5227877, 122.5570565 -5.5191035, 122.5563326 -5.5150956, 122.5590553 -5.5059192, 122.557111 -5.5011369, 122.5601892 -5.4969165, 122.5623975 -5.4911121, 122.5634794 -5.4844871, 122.5651858 -5.4812699, 122.5712529 -5.4776309, 122.5725621 -5.4780476, 122.5779454 -5.4720508, 122.5862851 -5.4672191, 122.5884295 -5.464915, 122.5903829 -5.460339, 122.5921016 -5.4579144, 122.5960124 -5.4553065, 122.5999011 -5.4560073, 122.6037115 -5.4556319, 122.6060466 -5.453864, 122.6138707 -5.4571359, 122.6183109 -5.4580888, 122.6211831 -5.4575944, 122.6252098 -5.4594597, 122.6275292 -5.4596877, 122.6341272 -5.4571674, 122.6394895 -5.4524219, 122.6452269 -5.4445677, 122.6502329 -5.4365082, 122.6487627 -5.4308271, 122.6486875 -5.4248335, 122.6461692 -5.4221694, 122.6433402 -5.4171744, 122.6432706 -5.4151941, 122.6408124 -5.4112856, 122.6377269 -5.4080591, 122.6354253 -5.407662, 122.6310206 -5.4082971, 122.6288081 -5.4098134, 122.6259921 -5.4073122, 122.6186238 -5.4060494, 122.6207651 -5.3982954, 122.6259049 -5.3930556, 122.6301049 -5.387122, 122.6374344 -5.3736378, 122.6383645 -5.3708762, 122.6419123 -5.3645339, 122.6451823 -5.3617533, 122.6482637 -5.3573859, 122.648238 -5.3549173, 122.6464577 -5.3521733, 122.6473255 -5.3496084, 122.6458015 -5.3463317, 122.6484914 -5.3420806, 122.64818 -5.3358445, 122.6517176 -5.3303431, 122.6527923 -5.3264539, 122.6543981 -5.3241656, 122.6594093 -5.3229844, 122.6637013 -5.322898, 122.6686329 -5.3213422, 122.6726418 -5.3186896, 122.6743152 -5.3162054, 122.6746634 -5.3118233, 122.6771945 -5.3094072, 122.678206 -5.3139761, 122.6785105 -5.320055, 122.681085 -5.322005, 122.6846949 -5.3217606)))</t>
  </si>
  <si>
    <t>1332:446</t>
  </si>
  <si>
    <t>GORONTALO</t>
  </si>
  <si>
    <t>boalemo</t>
  </si>
  <si>
    <t>KABUPATEN BOALEMO</t>
  </si>
  <si>
    <t>MULTIPOLYGON (((122.1215359 0.405345, 122.1171436 0.40516, 122.1191316 0.4085495, 122.1215359 0.405345)), ((122.2328579 0.4319869, 122.2288168 0.430129, 122.2255154 0.4313186, 122.2259177 0.4345726, 122.2309973 0.4345726, 122.2328579 0.4319869)), ((122.3320733 0.4605428, 122.3322186 0.4550763, 122.3299057 0.4553306, 122.32817 0.4587523, 122.3300047 0.4621754, 122.3320733 0.4605428)), ((122.3498705 0.4673909, 122.3500107 0.4637036, 122.3477289 0.4636876, 122.3464456 0.4660917, 122.3498705 0.4673909)), ((122.3632163 0.4747941, 122.3655826 0.4727279, 122.3637358 0.4705255, 122.3574592 0.4670474, 122.3562924 0.469853, 122.3589733 0.4703533, 122.3615103 0.4743034, 122.3632163 0.4747941)), ((122.5294736 0.5010347, 122.5334441 0.5002002, 122.5356208 0.4971296, 122.5352653 0.4941691, 122.5333468 0.4903321, 122.5290458 0.4885754, 122.5234067 0.4917919, 122.5242005 0.4958374, 122.5255295 0.4980923, 122.5294736 0.5010347)), ((122.4452568 0.501768, 122.4497207 0.5017041, 122.4512189 0.4972922, 122.4496087 0.4944287, 122.4448877 0.4938624, 122.4428784 0.4944507, 122.4399696 0.5002233, 122.4409531 0.5013831, 122.4452568 0.501768)), ((122.2482302 0.9139199, 122.2517024 0.8684299, 122.2526666 0.8646799, 122.2553173 0.8633827, 122.253992 0.8606757, 122.2515951 0.8589556, 122.2511157 0.8563613, 122.248324 0.8554589, 122.2480985 0.8527237, 122.2522493 0.8511379, 122.252723 0.849086, 122.2568118 0.8479581, 122.2612437 0.8457078, 122.2587293 0.840711, 122.2563043 0.8404009, 122.2535408 0.8362557, 122.2526666 0.8331256, 122.2506645 0.8315183, 122.2510895 0.828725, 122.2537664 0.8246942, 122.2511593 0.8219733, 122.2479293 0.8207746, 122.2466603 0.8159245, 122.246903 0.8126043, 122.2487188 0.8080852, 122.2505799 0.8075495, 122.2492546 0.8041092, 122.2530332 0.8014868, 122.2524122 0.7996198, 122.2501146 0.7984064, 122.253506 0.7919008, 122.2546348 0.794482, 122.2578481 0.7942337, 122.2585705 0.7916976, 122.2611518 0.7920889, 122.2647113 0.7893196, 122.2683235 0.7842776, 122.2703704 0.7850978, 122.2750436 0.7849022, 122.2762128 0.7833265, 122.2819612 0.7860607, 122.2910344 0.7858275, 122.2927203 0.7840068, 122.2949331 0.7869433, 122.2974038 0.7858538, 122.3030078 0.7870433, 122.305375 0.7916395, 122.3117567 0.794208, 122.3159375 0.7945277, 122.3162686 0.7963686, 122.3200432 0.796546, 122.3227572 0.7955306, 122.3333504 0.7936501, 122.3346792 0.794816, 122.3373634 0.7941133, 122.3403682 0.7950681, 122.3427777 0.7926305, 122.3502643 0.7917319, 122.3520223 0.7887833, 122.3564873 0.7869692, 122.3582902 0.7840655, 122.3601675 0.7828096, 122.362407 0.7834926, 122.3671697 0.7824705, 122.3692647 0.7801453, 122.3710081 0.7813461, 122.3748817 0.7807489, 122.3769868 0.7781918, 122.3807871 0.7803714, 122.3808125 0.7767689, 122.3847474 0.7747512, 122.3857731 0.7728543, 122.3898609 0.7716645, 122.3912115 0.768949, 122.3933765 0.7690641, 122.3954215 0.7649769, 122.3986851 0.7644981, 122.4059912 0.7609041, 122.4080852 0.7576631, 122.4094167 0.7583205, 122.4090349 0.7639504, 122.4106839 0.7644585, 122.4127035 0.7626369, 122.4155547 0.7620033, 122.4193413 0.7571569, 122.4222191 0.7569786, 122.4238543 0.7588723, 122.4279178 0.75998, 122.4291708 0.7586823, 122.4293303 0.7551782, 122.4314591 0.7556562, 122.4332644 0.759052, 122.4351255 0.7582572, 122.4397899 0.7629141, 122.4419949 0.7629402, 122.4429975 0.7659237, 122.4463239 0.7641813, 122.4481928 0.7611985, 122.4472494 0.7567133, 122.4499791 0.7539836, 122.4522613 0.7539388, 122.457028 0.7571875, 122.4619105 0.7565493, 122.4652747 0.7586502, 122.4670733 0.7577873, 122.4676582 0.7552265, 122.4718803 0.7558284, 122.4720921 0.7537629, 122.4694898 0.7520594, 122.4741312 0.7462686, 122.4776268 0.7451563, 122.4789473 0.7429477, 122.4819433 0.7427995, 122.4822081 0.740575, 122.4806103 0.7375899, 122.483488 0.7350067, 122.4851447 0.7369684, 122.4849887 0.7415019, 122.4872661 0.7415548, 122.4890857 0.7350599, 122.4929332 0.7363644, 122.4923166 0.7398394, 122.4948833 0.7401269, 122.498119 0.7363802, 122.5016274 0.7357424, 122.5028278 0.734195, 122.5000737 0.7325531, 122.4975314 0.7294018, 122.4940471 0.7289077, 122.4981935 0.7248205, 122.4967694 0.7194096, 122.5007092 0.7199744, 122.5055554 0.7179618, 122.5040459 0.7158432, 122.5058875 0.7100167, 122.5086802 0.7085608, 122.513288 0.7114738, 122.5142149 0.7085873, 122.5165982 0.7078458, 122.5187962 0.7096995, 122.5211796 0.7087991, 122.521312 0.704615, 122.5254961 0.7041648, 122.5343972 0.7001992, 122.5370189 0.7019867, 122.5406535 0.7002786, 122.5451913 0.6999284, 122.5453411 0.6954582, 122.544682 0.692304, 122.5503617 0.6925854, 122.5529319 0.6875828, 122.5558306 0.6837516, 122.5620324 0.6795105, 122.5633631 0.6776412, 122.5663488 0.6760844, 122.5639088 0.6742766, 122.564379 0.6712781, 122.5693677 0.6691813, 122.5695293 0.6669128, 122.5723637 0.6647238, 122.5714392 0.6631224, 122.5688521 0.6646478, 122.5671303 0.663955, 122.5684933 0.660555, 122.5720229 0.6587278, 122.5782014 0.6620652, 122.5784442 0.6572889, 122.5804435 0.6590856, 122.5860773 0.6610232, 122.5841461 0.6563554, 122.5889569 0.6563975, 122.5880717 0.6534077, 122.5919405 0.6524049, 122.5926929 0.6559315, 122.5945915 0.6557187, 122.5952151 0.6526893, 122.5947351 0.6479398, 122.5963865 0.6471401, 122.5987347 0.6497147, 122.6005424 0.6470345, 122.5991162 0.6420311, 122.5990733 0.6392103, 122.6027077 0.6413271, 122.6036644 0.6403565, 122.6024083 0.6363789, 122.6029901 0.6306546, 122.6048411 0.6288703, 122.6054946 0.6253322, 122.6076041 0.6242056, 122.6098365 0.6187736, 122.6098914 0.6114474, 122.6118095 0.6064681, 122.6142554 0.6028262, 122.6167656 0.6010379, 122.6172215 0.5963107, 122.6195149 0.5959295, 122.6215514 0.5971794, 122.622158 0.5927185, 122.6285286 0.5904323, 122.6305979 0.5891412, 122.6303907 0.587245, 122.6275688 0.5845086, 122.629998 0.5839149, 122.6318509 0.5813125, 122.6310447 0.577105, 122.63296 0.5766449, 122.6362658 0.5684321, 122.6382871 0.5667656, 122.6386261 0.5635076, 122.6329853 0.561288, 122.6315197 0.5542407, 122.6335313 0.5505452, 122.6335957 0.547899, 122.6311816 0.5430543, 122.6284455 0.5395712, 122.6296997 0.533229, 122.6325626 0.5331549, 122.6359284 0.5348258, 122.6376932 0.5306353, 122.643849 0.5277459, 122.6465019 0.5246949, 122.6494516 0.517853, 122.6473338 0.5150459, 122.6481815 0.5111465, 122.6516288 0.5078123, 122.6506116 0.5018784, 122.6523635 0.499957, 122.6528597 0.4963154, 122.6554028 0.4947896, 122.6532412 0.4890994, 122.6534319 0.4854437, 122.6476464 0.4806437, 122.6435664 0.4758213, 122.6422402 0.4762448, 122.6389418 0.4822359, 122.6337838 0.4862119, 122.6306164 0.4871318, 122.6247807 0.4862027, 122.6179185 0.4892748, 122.6169663 0.4938294, 122.6146525 0.4920151, 122.6145718 0.4894265, 122.6091735 0.4871466, 122.6061031 0.4906767, 122.601043 0.4936648, 122.5937166 0.4941361, 122.5924683 0.4950283, 122.5931034 0.4978883, 122.5969441 0.499808, 122.5998621 0.5034604, 122.6042656 0.5046661, 122.6030055 0.506487, 122.5989025 0.5079356, 122.5931314 0.5083681, 122.5853903 0.5106767, 122.588172 0.5071499, 122.5935181 0.5057334, 122.5944657 0.5026655, 122.59072 0.5000161, 122.5902632 0.4973667, 122.5867916 0.4973667, 122.5848731 0.4956309, 122.5794829 0.4938037, 122.5734478 0.4926988, 122.5683391 0.4946608, 122.5651162 0.4949646, 122.5602264 0.4992879, 122.5597102 0.5018603, 122.5652944 0.5076874, 122.5687601 0.5091092, 122.5675956 0.5131141, 122.5658766 0.5136808, 122.5606539 0.5124841, 122.5581411 0.5112959, 122.5561517 0.5130174, 122.5520397 0.5112673, 122.5500227 0.5090333, 122.5511322 0.5071117, 122.5547542 0.5071421, 122.5568708 0.5039966, 122.5576935 0.5003616, 122.5565157 0.4960995, 122.5519501 0.4906, 122.5457095 0.4898008, 122.5434872 0.4904944, 122.539978 0.4941719, 122.542056 0.4993091, 122.5435726 0.501193, 122.5446017 0.5046474, 122.544068 0.5077655, 122.5388392 0.5044518, 122.538563 0.5029272, 122.5349758 0.5032385, 122.5332947 0.500652, 122.5287226 0.5062989, 122.5238337 0.5053206, 122.5202764 0.5017346, 122.5179815 0.5041334, 122.5148478 0.5110945, 122.5129275 0.5093039, 122.5137948 0.5049393, 122.5150811 0.5025558, 122.5176776 0.501907, 122.5175172 0.4973412, 122.5123952 0.4981728, 122.5109645 0.5027252, 122.508225 0.5037904, 122.5063047 0.5065939, 122.5071269 0.5086951, 122.5120475 0.5110102, 122.5124711 0.5127746, 122.508996 0.5129046, 122.5025939 0.508, 122.5017846 0.505726, 122.4961574 0.5078843, 122.4956179 0.5017947, 122.4918408 0.5010624, 122.4815111 0.5011627, 122.4793435 0.5031559, 122.4763501 0.5037487, 122.4753993 0.5020059, 122.4724306 0.5025367, 122.4679792 0.5011557, 122.4618897 0.5017172, 122.4624551 0.5035907, 122.4689091 0.504109, 122.4686383 0.5063448, 122.4636839 0.5071032, 122.462504 0.5062066, 122.4578937 0.5062275, 122.4499655 0.507347, 122.4484787 0.5090675, 122.44898 0.5147116, 122.4478255 0.5172085, 122.4423955 0.5132973, 122.4424289 0.511275, 122.4441889 0.5074043, 122.4468052 0.5075162, 122.4468589 0.5055026, 122.4416572 0.5041441, 122.4384462 0.5040861, 122.4383455 0.5015186, 122.4358955 0.4999007, 122.4319188 0.501737, 122.4283872 0.5048582, 122.4258525 0.5045461, 122.4227221 0.5057173, 122.4190164 0.5023516, 122.4129809 0.5022216, 122.4126271 0.5056905, 122.4146907 0.5062247, 122.4168131 0.5086126, 122.4173524 0.5112481, 122.4145602 0.5139061, 122.4137547 0.5114629, 122.4109524 0.5098575, 122.4058344 0.5093419, 122.4048189 0.5127274, 122.4061835 0.51694, 122.4004415 0.5157995, 122.4017143 0.5181523, 122.3963032 0.5193832, 122.3942896 0.5187926, 122.3899401 0.5198665, 122.3899938 0.5160003, 122.3882487 0.5133423, 122.3855264 0.5141504, 122.3822729 0.5139351, 122.3813218 0.5170206, 122.3743898 0.5131461, 122.3713602 0.5100071, 122.3701259 0.5062006, 122.3663278 0.5030886, 122.3634337 0.5031897, 122.3594072 0.5059459, 122.3584769 0.508613, 122.3561735 0.5103916, 122.3528758 0.5071813, 122.3505341 0.5062704, 122.3477318 0.5019986, 122.3523963 0.4965512, 122.3530346 0.4939013, 122.345971 0.4955803, 122.342298 0.4950431, 122.3422315 0.493634, 122.3383564 0.4940445, 122.3350952 0.4976797, 122.3379818 0.5017909, 122.3374174 0.5037685, 122.3342652 0.5011652, 122.3347165 0.5052436, 122.3321807 0.5035324, 122.3294386 0.5040652, 122.3271729 0.4979357, 122.3269112 0.4927269, 122.3229364 0.4935101, 122.3229263 0.4970028, 122.3217993 0.4990793, 122.3172324 0.5016962, 122.3174489 0.494789, 122.3126182 0.4945671, 122.3122027 0.492096, 122.3160953 0.4911119, 122.3126182 0.4890344, 122.309338 0.4918992, 122.3042269 0.4902026, 122.2996066 0.4839829, 122.2940302 0.4845733, 122.291581 0.486279, 122.2898315 0.4855136, 122.2935188 0.4807808, 122.2905714 0.4781732, 122.2859062 0.4781343, 122.2830838 0.4790755, 122.2810932 0.4750561, 122.2779364 0.4759183, 122.2759537 0.4777844, 122.2749373 0.4741101, 122.2686059 0.4742855, 122.267323 0.4763071, 122.2668953 0.4805836, 122.2641899 0.4779691, 122.2611416 0.4793395, 122.2606617 0.4820016, 122.2584179 0.4825878, 122.2569014 0.4851372, 122.2503726 0.4839658, 122.2480012 0.4823719, 122.242581 0.482297, 122.2402894 0.4832399, 122.2361909 0.4795828, 122.2339754 0.4794986, 122.2332581 0.4814276, 122.2361405 0.4832059, 122.2357904 0.4848329, 122.2331243 0.4860068, 122.2273186 0.4819831, 122.2248694 0.4821775, 122.2223774 0.4843953, 122.2181256 0.4836616, 122.2045485 0.4749853, 122.2012145 0.4740209, 122.1978663 0.4743218, 122.1961096 0.4763417, 122.1935319 0.4773461, 122.1914736 0.4797239, 122.1882662 0.4779745, 122.1851878 0.4785012, 122.1803855 0.4772367, 122.1778569 0.4748838, 122.174358 0.4730468, 122.1707181 0.472419, 122.1686408 0.4699765, 122.1631454 0.4709375, 122.1586601 0.4696385, 122.1536331 0.4705821, 122.1523183 0.4679862, 122.1537956 0.4659258, 122.1519684 0.4631655, 122.1505299 0.4651094, 122.1515407 0.4688804, 122.1475753 0.4712331, 122.1476142 0.4803491, 122.1448928 0.4831871, 122.1360677 0.487347, 122.1330384 0.4882136, 122.1323355 0.489874, 122.1280591 0.4924787, 122.1247156 0.4923621, 122.1194527 0.4961752, 122.1195911 0.4992699, 122.1218099 0.5076316, 122.1211288 0.5232799, 122.1195591 0.5374623, 122.11868 0.5428101, 122.1247708 0.5468587, 122.1270063 0.5527412, 122.1300122 0.5573542, 122.1292112 0.5676483, 122.1308746 0.5848119, 122.1324539 0.5919403, 122.134539 0.5955251, 122.1331532 0.6015368, 122.1323656 0.6202304, 122.1326248 0.6347114, 122.1295718 0.6597954, 122.1247923 0.6828697, 122.1227394 0.7141237, 122.1206896 0.728205, 122.1159013 0.7859044, 122.1149633 0.8187007, 122.11245 0.8198001, 122.1025104 0.8221675, 122.0898681 0.822899, 122.0857687 0.8372452, 122.0816828 0.8436286, 122.0824506 0.8458001, 122.0818707 0.8551708, 122.0821607 0.8598562, 122.0836255 0.8630773, 122.0862576 0.8730337, 122.08802 0.8762548, 122.08831 0.8797689, 122.0874326 0.8832829, 122.08802 0.8920679, 122.0874631 0.8938222, 122.0806959 0.8976317, 122.0789811 0.9003043, 122.0801095 0.9017859, 122.0800555 0.9086874, 122.0825664 0.9134295, 122.0829843 0.9165906, 122.0828779 0.9235447, 122.0857035 0.9259689, 122.0880065 0.9251266, 122.0895773 0.9228089, 122.0936601 0.9204919, 122.1014038 0.9298715, 122.1055375 0.9335077, 122.1078409 0.931401, 122.108993 0.9289778, 122.1094127 0.9248686, 122.1105649 0.9218133, 122.114752 0.9214982, 122.1164273 0.919602, 122.1153823 0.912226, 122.1175813 0.9090656, 122.1245953 0.9056955, 122.1296201 0.904327, 122.135795 0.9081217, 122.1369458 0.9110723, 122.1400853 0.9142341, 122.1433305 0.9132865, 122.1453205 0.9084401, 122.1501359 0.9067553, 122.1534854 0.9077044, 122.1555794 0.9053868, 122.1595569 0.9062307, 122.1626961 0.910973, 122.1685051 0.9136613, 122.1758326 0.9130308, 122.1833697 0.9112412, 122.188186 0.9065007, 122.1912218 0.9055531, 122.1967705 0.9019717, 122.2014814 0.8999708, 122.2107981 0.8978654, 122.2151937 0.9018704, 122.2194172 0.902565, 122.2219199 0.9039399, 122.2266539 0.9050157, 122.229444 0.9096039, 122.2353112 0.9115972, 122.2411516 0.9112566, 122.2482302 0.9139199)))</t>
  </si>
  <si>
    <t>1332:447</t>
  </si>
  <si>
    <t>gorontalo</t>
  </si>
  <si>
    <t>KABUPATEN GORONTALO</t>
  </si>
  <si>
    <t>MULTIPOLYGON (((123.0177667 0.5295251, 123.0389295 0.5133162, 123.0403114 0.5103315, 123.0413007 0.5055336, 123.0436782 0.501175, 123.0427113 0.4963087, 123.035402 0.4982198, 123.0292798 0.4954369, 123.0273555 0.4913144, 123.02349 0.495004, 123.0193466 0.4970448, 123.0168111 0.4963645, 123.0136565 0.4936462, 123.0126812 0.4910457, 123.0105794 0.4895016, 123.0079468 0.4913644, 123.0024972 0.4899885, 123.0022244 0.4942001, 122.9996735 0.4956379, 122.9955456 0.4922057, 122.9946636 0.4896271, 122.9922544 0.4870545, 122.989006 0.4851559, 122.9856791 0.4866796, 122.9783635 0.4869052, 122.9755556 0.4877996, 122.9739786 0.4904897, 122.9699435 0.4908143, 122.9663722 0.4929478, 122.9584875 0.4928087, 122.9579749 0.4911256, 122.9536175 0.4912781, 122.9467068 0.489562, 122.9453618 0.4903041, 122.9416049 0.4884953, 122.9395609 0.4897132, 122.9376739 0.4877837, 122.9333492 0.4866401, 122.9273661 0.4865009, 122.9218169 0.4896268, 122.9199916 0.4924376, 122.9163739 0.4921594, 122.9164429 0.4874644, 122.9123851 0.4873822, 122.907376 0.4925768, 122.9051961 0.4931797, 122.9005117 0.4927623, 122.8990275 0.4913709, 122.895549 0.4911854, 122.8881745 0.4859444, 122.8812174 0.48882, 122.8660045 0.4914636, 122.8649489 0.4927984, 122.857473 0.4920288, 122.8548345 0.4930183, 122.8468089 0.4927984, 122.8419716 0.4938978, 122.8355416 0.4923456, 122.8315305 0.494232, 122.8234099 0.4949817, 122.8190965 0.4924771, 122.8160466 0.4891157, 122.812093 0.4899262, 122.8096812 0.4943788, 122.807455 0.4939613, 122.8042083 0.4948889, 122.7939582 0.4939149, 122.788732 0.4946265, 122.7816673 0.4937294, 122.7790236 0.4908538, 122.7767046 0.4897871, 122.7701815 0.483628, 122.7622802 0.4851026, 122.7590336 0.4830155, 122.7569928 0.484175, 122.7519837 0.4845924, 122.7491081 0.484175, 122.7459079 0.4816241, 122.7417336 0.4824126, 122.7374202 0.486123, 122.7350084 0.4861694, 122.7327358 0.4836648, 122.7296283 0.4844533, 122.726057 0.4825053, 122.7239698 0.4852882, 122.7220682 0.4851954, 122.7193781 0.4828764, 122.7165489 0.4832938, 122.7139516 0.4814386, 122.7086642 0.4810675, 122.7070873 0.4791659, 122.70449 0.4787021, 122.7010114 0.4819024, 122.6971382 0.4785116, 122.697037 0.4759269, 122.6941295 0.4736963, 122.6918337 0.4736702, 122.6909536 0.4810359, 122.6902918 0.4915524, 122.6879165 0.4927401, 122.6850718 0.4926635, 122.6838751 0.4955064, 122.6875511 0.4987698, 122.6856326 0.5004142, 122.6853585 0.5037945, 122.6803338 0.5064439, 122.6772276 0.5071748, 122.6769535 0.51156, 122.6748522 0.512839, 122.6690053 0.5132958, 122.6666393 0.5125831, 122.6637623 0.5132755, 122.6606764 0.5155493, 122.655804 0.5152245, 122.6518908 0.5156813, 122.6494516 0.517853, 122.6465019 0.5246949, 122.643849 0.5277459, 122.6376932 0.5306353, 122.6359284 0.5348258, 122.6325626 0.5331549, 122.6296997 0.533229, 122.6284455 0.5395712, 122.6311816 0.5430543, 122.6335957 0.547899, 122.6335313 0.5505452, 122.6315197 0.5542407, 122.6329853 0.561288, 122.6386261 0.5635076, 122.6382871 0.5667656, 122.6362658 0.5684321, 122.63296 0.5766449, 122.6310447 0.577105, 122.6318509 0.5813125, 122.629998 0.5839149, 122.6275688 0.5845086, 122.6303907 0.587245, 122.6305979 0.5891412, 122.6285286 0.5904323, 122.622158 0.5927185, 122.6215514 0.5971794, 122.6195149 0.5959295, 122.6172215 0.5963107, 122.6167656 0.6010379, 122.6142554 0.6028262, 122.6118095 0.6064681, 122.6098914 0.6114474, 122.6098365 0.6187736, 122.6076041 0.6242056, 122.6054946 0.6253322, 122.6048411 0.6288703, 122.6029901 0.6306546, 122.6024083 0.6363789, 122.6036644 0.6403565, 122.6027077 0.6413271, 122.5990733 0.6392103, 122.5991162 0.6420311, 122.6005424 0.6470345, 122.5987347 0.6497147, 122.5963865 0.6471401, 122.5947351 0.6479398, 122.5952151 0.6526893, 122.5945915 0.6557187, 122.5926929 0.6559315, 122.5919405 0.6524049, 122.5880717 0.6534077, 122.5889569 0.6563975, 122.5841461 0.6563554, 122.5860773 0.6610232, 122.5804435 0.6590856, 122.5784442 0.6572889, 122.5782014 0.6620652, 122.5720229 0.6587278, 122.5684933 0.660555, 122.5671303 0.663955, 122.5688521 0.6646478, 122.5714392 0.6631224, 122.5723637 0.6647238, 122.5695293 0.6669128, 122.5693677 0.6691813, 122.564379 0.6712781, 122.5639088 0.6742766, 122.5663488 0.6760844, 122.5633631 0.6776412, 122.5620324 0.6795105, 122.5558306 0.6837516, 122.5529319 0.6875828, 122.5503617 0.6925854, 122.544682 0.692304, 122.5453411 0.6954582, 122.5451913 0.6999284, 122.5406535 0.7002786, 122.5370189 0.7019867, 122.5343972 0.7001992, 122.5254961 0.7041648, 122.521312 0.704615, 122.5211796 0.7087991, 122.5187962 0.7096995, 122.5165982 0.7078458, 122.5142149 0.7085873, 122.513288 0.7114738, 122.5086802 0.7085608, 122.5058875 0.7100167, 122.5040459 0.7158432, 122.5055554 0.7179618, 122.5007092 0.7199744, 122.4967694 0.7194096, 122.4981935 0.7248205, 122.4940471 0.7289077, 122.4975314 0.7294018, 122.5000737 0.7325531, 122.5028278 0.734195, 122.5016274 0.7357424, 122.498119 0.7363802, 122.4948833 0.7401269, 122.4923166 0.7398394, 122.4929332 0.7363644, 122.4890857 0.7350599, 122.4872661 0.7415548, 122.4849887 0.7415019, 122.4851447 0.7369684, 122.483488 0.7350067, 122.4806103 0.7375899, 122.4822081 0.740575, 122.4819433 0.7427995, 122.4789473 0.7429477, 122.4776268 0.7451563, 122.4741312 0.7462686, 122.4694898 0.7520594, 122.4720921 0.7537629, 122.4718803 0.7558284, 122.4676582 0.7552265, 122.4670733 0.7577873, 122.4652747 0.7586502, 122.4619105 0.7565493, 122.457028 0.7571875, 122.4522613 0.7539388, 122.4499791 0.7539836, 122.4472494 0.7567133, 122.4481928 0.7611985, 122.4463239 0.7641813, 122.4429975 0.7659237, 122.4419949 0.7629402, 122.4397899 0.7629141, 122.4351255 0.7582572, 122.4332644 0.759052, 122.4314591 0.7556562, 122.4293303 0.7551782, 122.4291708 0.7586823, 122.4279178 0.75998, 122.4238543 0.7588723, 122.4222191 0.7569786, 122.4193413 0.7571569, 122.4155547 0.7620033, 122.4127035 0.7626369, 122.4106839 0.7644585, 122.4090349 0.7639504, 122.4094167 0.7583205, 122.4080852 0.7576631, 122.4059912 0.7609041, 122.3986851 0.7644981, 122.3954215 0.7649769, 122.3933765 0.7690641, 122.3912115 0.768949, 122.3898609 0.7716645, 122.3857731 0.7728543, 122.3847474 0.7747512, 122.3808125 0.7767689, 122.3807871 0.7803714, 122.3769868 0.7781918, 122.3748817 0.7807489, 122.3710081 0.7813461, 122.3692647 0.7801453, 122.3671697 0.7824705, 122.362407 0.7834926, 122.3601675 0.7828096, 122.3582902 0.7840655, 122.3564873 0.7869692, 122.3520223 0.7887833, 122.3502643 0.7917319, 122.3427777 0.7926305, 122.3403682 0.7950681, 122.3373634 0.7941133, 122.3346792 0.794816, 122.3333504 0.7936501, 122.3227572 0.7955306, 122.3200432 0.796546, 122.3162686 0.7963686, 122.3159375 0.7945277, 122.3117567 0.794208, 122.305375 0.7916395, 122.3030078 0.7870433, 122.2974038 0.7858538, 122.2949331 0.7869433, 122.2927203 0.7840068, 122.2910344 0.7858275, 122.2819612 0.7860607, 122.2762128 0.7833265, 122.2750436 0.7849022, 122.2703704 0.7850978, 122.2683235 0.7842776, 122.2647113 0.7893196, 122.2611518 0.7920889, 122.2585705 0.7916976, 122.2578481 0.7942337, 122.2546348 0.794482, 122.253506 0.7919008, 122.2501146 0.7984064, 122.2524122 0.7996198, 122.2530332 0.8014868, 122.2492546 0.8041092, 122.2505799 0.8075495, 122.2487188 0.8080852, 122.246903 0.8126043, 122.2466603 0.8159245, 122.2479293 0.8207746, 122.2511593 0.8219733, 122.2537664 0.8246942, 122.2510895 0.828725, 122.2506645 0.8315183, 122.2526666 0.8331256, 122.2535408 0.8362557, 122.2563043 0.8404009, 122.2587293 0.840711, 122.2612437 0.8457078, 122.2568118 0.8479581, 122.252723 0.849086, 122.2522493 0.8511379, 122.2480985 0.8527237, 122.248324 0.8554589, 122.2511157 0.8563613, 122.2515951 0.8589556, 122.253992 0.8606757, 122.2553173 0.8633827, 122.2526666 0.8646799, 122.2517024 0.8684299, 122.2482302 0.9139199, 122.2493759 0.917164, 122.253653 0.9213295, 122.2535444 0.9249786, 122.2568002 0.9274205, 122.2594438 0.9272036, 122.2978594 0.9154812, 122.2998003 0.9166297, 122.3006046 0.9195254, 122.305008 0.9269377, 122.3075484 0.9284032, 122.3180573 0.928987, 122.3248443 0.9207404, 122.329515 0.9197187, 122.3343376 0.9210401, 122.3471103 0.9211063, 122.3508451 0.921665, 122.353884 0.9162181, 122.3541431 0.910613, 122.3570106 0.907032, 122.3600188 0.9067816, 122.3694718 0.9042278, 122.3697272 0.9026951, 122.3766257 0.8993748, 122.3814808 0.8993753, 122.3883805 0.898354, 122.3922142 0.8996317, 122.3978371 0.8980995, 122.4069164 0.8891656, 122.4132123 0.88526, 122.4153855 0.8844321, 122.4237677 0.8852598, 122.4302872 0.8846389, 122.4335988 0.886812, 122.4348408 0.8889852, 122.43867 0.8896063, 122.4472328 0.8890885, 122.4568573 0.8850531, 122.4600083 0.8822425, 122.4667961 0.8788114, 122.4794755 0.8771276, 122.4817685 0.8810558, 122.4856532 0.882463, 122.5026508 0.8823507, 122.5096632 0.882755, 122.5158206 0.8826699, 122.5200756 0.8803751, 122.52401 0.876158, 122.5323854 0.87589, 122.5438792 0.8762502, 122.5938522 0.8757012, 122.6020746 0.8549035, 122.6010082 0.8444766, 122.6032865 0.8484714, 122.6057247 0.8511173, 122.6096121 0.8520114, 122.6208859 0.8524595, 122.6262606 0.8510168, 122.6330941 0.8473322, 122.6449211 0.848449, 122.6487065 0.8440138, 122.6479127 0.8403054, 122.6484235 0.8373388, 122.6499549 0.8367684, 122.6541521 0.8376816, 122.655854 0.8345439, 122.6595171 0.8342231, 122.6617862 0.8304009, 122.6638849 0.8290889, 122.6659266 0.831257, 122.6677693 0.8308466, 122.6721002 0.8268051, 122.6750588 0.8257238, 122.676074 0.8233643, 122.6796357 0.8217432, 122.6841906 0.8208739, 122.6954215 0.8109141, 122.6989555 0.8095705, 122.7008448 0.8050676, 122.7014618 0.7988783, 122.7078273 0.7973626, 122.706523 0.7941676, 122.7103802 0.7906877, 122.7193419 0.7886345, 122.7178689 0.7847006, 122.7220618 0.7811674, 122.7330986 0.7790248, 122.7348867 0.7779243, 122.7411463 0.7764026, 122.7444758 0.7747808, 122.7474972 0.7722322, 122.7526147 0.7737965, 122.7591507 0.7674828, 122.7624186 0.7667299, 122.7651312 0.7635067, 122.766934 0.7653626, 122.7711144 0.7666063, 122.7740791 0.7653951, 122.7739418 0.762251, 122.7759825 0.7560994, 122.7804976 0.7583206, 122.7860851 0.7580816, 122.7883587 0.7563279, 122.7905742 0.7563872, 122.792319 0.7600935, 122.7969933 0.7612074, 122.8004398 0.759891, 122.8004828 0.7567315, 122.8031969 0.7504732, 122.8081943 0.7525593, 122.8145703 0.7521339, 122.8179614 0.7498659, 122.818914 0.750964, 122.8265608 0.7548129, 122.8305121 0.7549978, 122.8381878 0.7600928, 122.8433753 0.7623431, 122.8482415 0.7606783, 122.860829 0.7633393, 122.8643618 0.7629194, 122.8677138 0.7643616, 122.8697723 0.7640256, 122.8766432 0.7649219, 122.8819147 0.7619398, 122.894013 0.761678, 122.9018169 0.7583705, 122.9012009 0.7554763, 122.9055137 0.7472072, 122.9051031 0.7387313, 122.9069515 0.7354237, 122.9063359 0.7273661, 122.9057544 0.72474, 122.9037493 0.722662, 122.8993246 0.7125063, 122.9033809 0.7111645, 122.9039634 0.7097402, 122.9021325 0.7063889, 122.9025487 0.7017809, 122.9004681 0.6995187, 122.9063773 0.6958323, 122.9117038 0.694827, 122.9131187 0.6924811, 122.9173633 0.6892974, 122.9202762 0.6899677, 122.9218575 0.6918109, 122.9259356 0.693738, 122.9288485 0.7022839, 122.9276833 0.7084836, 122.9320943 0.7112484, 122.9323024 0.7136781, 122.9352153 0.7136781, 122.9382948 0.7113323, 122.9433716 0.7102431, 122.946784 0.711835, 122.9525267 0.7113323, 122.9554396 0.7127566, 122.9615984 0.7136782, 122.9691721 0.7156052, 122.9701709 0.7191241, 122.9759968 0.7208835, 122.9792843 0.7260779, 122.9830296 0.7285078, 122.9836122 0.730351, 122.9796172 0.7320266, 122.9790346 0.7342888, 122.9806992 0.7378914, 122.9774534 0.7420804, 122.9814483 0.7450964, 122.9825719 0.7526368, 122.9833209 0.7548989, 122.9878985 0.7601771, 122.9928922 0.7613501, 122.9966375 0.7665445, 122.9993841 0.7652878, 123.0012151 0.7661256, 123.0053349 0.7703146, 123.0060841 0.7760956, 123.0096693 0.7895674, 123.0113101 0.7890825, 123.0161303 0.7910077, 123.0175744 0.7881159, 123.0204653 0.7871508, 123.0223906 0.7829737, 123.0257633 0.7820083, 123.032442 0.7827619, 123.0377095 0.7824521, 123.0399818 0.7837948, 123.0445597 0.7879415, 123.0464887 0.7908315, 123.0495414 0.7922754, 123.0558067 0.7935569, 123.0598239 0.7959639, 123.0646456 0.8006191, 123.0662521 0.8006182, 123.0699689 0.8031119, 123.0691141 0.8010834, 123.0701202 0.7980617, 123.0677684 0.7931954, 123.0677663 0.787489, 123.0642398 0.7837983, 123.0645735 0.7787633, 123.0662561 0.7769253, 123.0734957 0.7751967, 123.0779814 0.7735497, 123.0757374 0.771856, 123.0751364 0.7658747, 123.0730914 0.7635827, 123.074381 0.7622965, 123.0739779 0.7588989, 123.0769727 0.7553762, 123.0757965 0.7502492, 123.0765874 0.7456907, 123.0737747 0.7422634, 123.0765516 0.7352503, 123.0791147 0.7332413, 123.0771895 0.7303567, 123.0793202 0.7285024, 123.0769093 0.7254764, 123.0781131 0.723499, 123.0762588 0.7218319, 123.0791614 0.7190813, 123.0765181 0.7154603, 123.0767635 0.7117844, 123.0781519 0.7080153, 123.0754626 0.7041246, 123.0777786 0.7023319, 123.0795689 0.699273, 123.0806623 0.6954581, 123.0756655 0.6929559, 123.0738714 0.6860143, 123.0735594 0.6827385, 123.0709992 0.6750194, 123.0646762 0.6714714, 123.0618713 0.6665769, 123.0596932 0.6640359, 123.0578782 0.6567763, 123.0560632 0.6531466, 123.0509815 0.6466131, 123.0469888 0.6400797, 123.044448 0.637176, 123.0429962 0.6342723, 123.0365803 0.6282193, 123.0457488 0.6203315, 123.0634453 0.6125724, 123.0643467 0.6101326, 123.0619084 0.6093118, 123.0606325 0.6055558, 123.0564736 0.6052144, 123.0542955 0.6023766, 123.0586789 0.6010108, 123.0639638 0.5975157, 123.0640706 0.5944549, 123.0618564 0.5897574, 123.0645334 0.5883609, 123.0611465 0.5889499, 123.0595633 0.587279, 123.0529026 0.5858174, 123.0485498 0.579604, 123.0437598 0.574097, 123.0408797 0.5738387, 123.0376483 0.5716288, 123.0345312 0.5724253, 123.0357209 0.5692924, 123.0344667 0.5668563, 123.0307676 0.5651762, 123.0245463 0.5587592, 123.0252411 0.5549572, 123.0275455 0.5528312, 123.0295896 0.5524721, 123.0307582 0.5479299, 123.0239448 0.5478629, 123.0173133 0.5496202, 123.0136814 0.5494755, 123.0112451 0.5515475, 123.0082321 0.5503182, 123.004342 0.5541415, 123.0025689 0.5539495, 123.0002588 0.5509034, 122.998449 0.5501412, 122.9966235 0.5516604, 122.9958354 0.5480172, 122.9974577 0.544255, 122.9999555 0.541234, 123.0031299 0.5411777, 123.0177667 0.5295251)))</t>
  </si>
  <si>
    <t>1332:448</t>
  </si>
  <si>
    <t>pohuwato</t>
  </si>
  <si>
    <t>KABUPATEN POHUWATO</t>
  </si>
  <si>
    <t>MULTIPOLYGON (((121.4253604 0.4124347, 121.4193344 0.4135666, 121.421589 0.41565, 121.4248547 0.4155412, 121.4253604 0.4124347)), ((121.4432297 0.4152966, 121.4417953 0.4178693, 121.4455795 0.4190945, 121.4460144 0.4163078, 121.4432297 0.4152966)), ((121.85359 0.4309412, 121.8522488 0.4284919, 121.8498287 0.4306204, 121.8468837 0.4301539, 121.8475835 0.4341194, 121.8511699 0.4354606, 121.8539691 0.4334779, 121.85359 0.4309412)), ((121.5009381 0.4374953, 121.5039588 0.4365156, 121.50268 0.4346856, 121.4997945 0.4357643, 121.5009381 0.4374953)), ((121.5162964 0.4347859, 121.5151436 0.4379852, 121.5189808 0.4402711, 121.52143 0.4379852, 121.5195084 0.4356453, 121.5162964 0.4347859)), ((121.9711064 0.4460444, 121.9712765 0.4435949, 121.969449 0.4428668, 121.9653171 0.4436353, 121.9662508 0.4454441, 121.9694366 0.4469841, 121.9711064 0.4460444)), ((121.5596183 0.4597449, 121.5581775 0.4598801, 121.5562998 0.4639622, 121.558749 0.4642071, 121.5603818 0.4624926, 121.5596183 0.4597449)), ((122.1042224 0.4776369, 122.1091706 0.4755992, 122.1125441 0.475381, 122.1129789 0.4731442, 122.1076732 0.472633, 122.1015821 0.4738797, 122.1020238 0.4774712, 122.1042224 0.4776369)), ((121.6354141 0.4858516, 121.6370926 0.4859349, 121.638504 0.4835351, 121.6353683 0.4809748, 121.6319885 0.4822243, 121.6338501 0.4866629, 121.6354141 0.4858516)), ((121.5834656 0.4848943, 121.5849609 0.4848965, 121.5853729 0.481685, 121.5819397 0.4809029, 121.5803375 0.4815736, 121.5795517 0.4856838, 121.581131 0.4867054, 121.5834656 0.4848943)), ((121.5643868 0.4857513, 121.5652924 0.4788478, 121.559639 0.476462, 121.558403 0.4789077, 121.5530853 0.4818092, 121.5543976 0.4854757, 121.5569229 0.4841145, 121.5593069 0.4870575, 121.5643868 0.4857513)), ((122.122383 0.4878912, 122.1181454 0.485753, 122.1190396 0.4901461, 122.122383 0.4878912)), ((121.6255417 0.489779, 121.6271286 0.486941, 121.6293869 0.4866343, 121.6298676 0.4833575, 121.6286545 0.4823706, 121.6258163 0.483332, 121.6215973 0.482155, 121.6134186 0.4826979, 121.6106033 0.4842827, 121.6104813 0.4859111, 121.6125946 0.4886259, 121.6180725 0.48502, 121.6223831 0.48338, 121.6205826 0.4867343, 121.6207733 0.4895006, 121.6255417 0.489779)), ((121.5190265 0.4904436, 121.5244388 0.4879733, 121.526039 0.4841811, 121.5248988 0.4805892, 121.5219458 0.4806648, 121.5149653 0.4863866, 121.5151993 0.4894316, 121.5190265 0.4904436)), ((121.5839462 0.498245, 121.5795645 0.4980728, 121.5791016 0.5003508, 121.5816872 0.5025631, 121.5839731 0.5017467, 121.5839462 0.498245)), ((121.6299375 0.5045285, 121.6280516 0.5051654, 121.627225 0.5090688, 121.6315418 0.5097577, 121.6331032 0.5076452, 121.6324143 0.5054409, 121.6299375 0.5045285)), ((121.6422021 0.506148, 121.6396332 0.5063372, 121.6381547 0.5097577, 121.6411972 0.5092295, 121.6422021 0.506148)), ((121.6477986 0.5035121, 121.6432724 0.5087095, 121.6432063 0.5104925, 121.6455024 0.5115487, 121.6478882 0.5083853, 121.6485252 0.5056702, 121.6477986 0.5035121)), ((121.6617481 0.5077609, 121.6575879 0.5096333, 121.6594559 0.5124355, 121.6619318 0.5108224, 121.6617481 0.5077609)), ((121.7033764 0.4848596, 121.7004698 0.4842959, 121.6938148 0.4851532, 121.6918159 0.4865818, 121.687309 0.4880004, 121.6868358 0.4899291, 121.6828353 0.4934397, 121.6805494 0.496787, 121.6798963 0.4998893, 121.6807943 0.5041347, 121.6834885 0.5098495, 121.6860193 0.5113191, 121.6922437 0.5133076, 121.6969592 0.5118089, 121.7003065 0.5086249, 121.7045519 0.502012, 121.7065929 0.4995628, 121.7074093 0.4968686, 121.707246 0.4932764, 121.7094503 0.4886229, 121.706348 0.4848674, 121.7033764 0.4848596)), ((121.67859 0.5070737, 121.6743551 0.5067547, 121.6726302 0.5087066, 121.6731201 0.5129519, 121.6744263 0.5151562, 121.6771014 0.5156878, 121.6803861 0.5139316, 121.6816107 0.5117273, 121.6807127 0.5081351, 121.67859 0.5070737)), ((121.6213631 0.5128826, 121.6186374 0.5132019, 121.6171679 0.5149929, 121.6192344 0.5166462, 121.621852 0.51435, 121.6213631 0.5128826)), ((121.5549412 0.5145235, 121.5516968 0.5144918, 121.5537166 0.5172789, 121.5549412 0.5145235)), ((121.6456007 0.523279, 121.6438097 0.5240597, 121.6439475 0.5263559, 121.6465651 0.5259885, 121.6456007 0.523279)), ((121.5271125 0.5359593, 121.5255111 0.5324556, 121.5233894 0.532209, 121.5218747 0.5344886, 121.5233527 0.53815, 121.5251897 0.5392063, 121.5271125 0.5359593)), ((121.9825299 0.9073624, 121.9860306 0.9019893, 121.9878693 0.9009745, 121.9902802 0.8966117, 121.9968425 0.8924705, 121.9979942 0.8911469, 122.0030594 0.8900128, 122.0134354 0.8911516, 122.0173187 0.8882409, 122.0211295 0.886686, 122.0274627 0.8862837, 122.0314405 0.8852311, 122.0381391 0.8868134, 122.0407548 0.8912394, 122.0437894 0.8946119, 122.049441 0.8987224, 122.0538369 0.9000933, 122.0665021 0.9012556, 122.0714218 0.9009407, 122.0784354 0.899362, 122.0789811 0.9003043, 122.0806959 0.8976317, 122.0874631 0.8938222, 122.08802 0.8920679, 122.0874326 0.8832829, 122.08831 0.8797689, 122.08802 0.8762548, 122.0862576 0.8730337, 122.0836255 0.8630773, 122.0821607 0.8598562, 122.0818707 0.8551708, 122.0824506 0.8458001, 122.0816828 0.8436286, 122.0857687 0.8372452, 122.0898681 0.822899, 122.1025104 0.8221675, 122.11245 0.8198001, 122.1149633 0.8187007, 122.1159013 0.7859044, 122.1206896 0.728205, 122.1227394 0.7141237, 122.1247923 0.6828697, 122.1295718 0.6597954, 122.1326248 0.6347114, 122.1323656 0.6202304, 122.1331532 0.6015368, 122.134539 0.5955251, 122.1324539 0.5919403, 122.1308746 0.5848119, 122.1292112 0.5676483, 122.1300122 0.5573542, 122.1270063 0.5527412, 122.1247708 0.5468587, 122.11868 0.5428101, 122.1195591 0.5374623, 122.1211288 0.5232799, 122.1218099 0.5076316, 122.1195911 0.4992699, 122.1194527 0.4961752, 122.1167459 0.4979604, 122.1137912 0.4966385, 122.1147632 0.4926731, 122.1169014 0.4885133, 122.1106422 0.4855197, 122.1036055 0.4876968, 122.1012534 0.4872433, 122.0984543 0.484185, 122.0940183 0.4847378, 122.0912001 0.4843915, 122.0854706 0.4807832, 122.0816218 0.4766064, 122.076143 0.4769748, 122.0719463 0.4786223, 122.0645111 0.4793877, 122.057167 0.4781048, 122.054397 0.4780756, 122.0468743 0.4766177, 122.0421508 0.4747225, 122.0364359 0.4713985, 122.0321497 0.4702905, 122.0268138 0.4671706, 122.0247486 0.4681707, 122.0170168 0.4678996, 122.0140136 0.4669957, 122.0107853 0.4646029, 122.0045125 0.4641759, 122.0016356 0.4624653, 121.9998861 0.4594329, 121.9909055 0.4594718, 121.9891561 0.4610269, 121.9859093 0.4603476, 121.9844223 0.4585981, 121.98381 0.4551284, 121.9800778 0.4525333, 121.9782117 0.4527375, 121.9770745 0.4569653, 121.9745179 0.4594252, 121.9713013 0.4592396, 121.9630205 0.4521251, 121.953486 0.450813, 121.9503369 0.4494718, 121.942406 0.4480139, 121.9386717 0.4447709, 121.9357559 0.4443044, 121.9321695 0.4464912, 121.926338 0.4448584, 121.92246 0.4455582, 121.9217894 0.446637, 121.9176719 0.4468792, 121.9159466 0.4435719, 121.9134585 0.4425351, 121.9071462 0.4431472, 121.9041249 0.4443309, 121.8915665 0.4413688, 121.8902533 0.439641, 121.8833418 0.4383969, 121.8782965 0.4368764, 121.8765372 0.4392306, 121.8684131 0.4418526, 121.8680117 0.4391474, 121.8662493 0.4368667, 121.8629318 0.4365038, 121.8570414 0.4320594, 121.8550528 0.4335492, 121.8544307 0.4362965, 121.8519572 0.43756, 121.84718 0.4345593, 121.8444053 0.4298915, 121.8420436 0.4274423, 121.8365945 0.4255934, 121.83421 0.4233127, 121.8317738 0.4227425, 121.8262416 0.4229912, 121.8156503 0.4224965, 121.8112396 0.418773, 121.8043588 0.4091072, 121.8012461 0.416807, 121.7963313 0.4228686, 121.790925 0.4307323, 121.784587 0.4348458, 121.7840443 0.4369578, 121.7792284 0.4374176, 121.7734489 0.4404249, 121.7653611 0.4473171, 121.7645256 0.4503238, 121.761378 0.4521338, 121.7577482 0.4561422, 121.7539255 0.4614439, 121.7546957 0.4647095, 121.7490102 0.4700755, 121.740953 0.4815932, 121.7387538 0.4861112, 121.7344315 0.491361, 121.7307663 0.4978748, 121.7262234 0.5020289, 121.7191913 0.504962, 121.7137102 0.5120015, 121.7138822 0.5142418, 121.718537 0.5168789, 121.7211528 0.5205242, 121.7172575 0.523868, 121.7115563 0.522897, 121.7123559 0.5190129, 121.7072152 0.5183274, 121.7040165 0.5192413, 121.702303 0.5223258, 121.6989622 0.5208947, 121.6938054 0.5199025, 121.6896591 0.5150817, 121.6862676 0.5162461, 121.6845119 0.5131796, 121.6819551 0.5147735, 121.6826347 0.5194867, 121.6788614 0.5208127, 121.6762343 0.5198583, 121.6722452 0.5197678, 121.666512 0.5228924, 121.6649183 0.5255845, 121.6659882 0.5292912, 121.6608733 0.5310185, 121.6592497 0.5335356, 121.6600986 0.5369374, 121.6567405 0.5364207, 121.6545189 0.5413029, 121.652504 0.539443, 121.6527621 0.5366791, 121.6516912 0.5329577, 121.6493663 0.5334953, 121.6469501 0.5360925, 121.6434332 0.5352967, 121.640744 0.5365982, 121.6390337 0.5398572, 121.6400899 0.5416482, 121.6371508 0.544174, 121.6337066 0.5444036, 121.6363242 0.5409594, 121.6349925 0.5376989, 121.6332555 0.5378986, 121.631686 0.5411431, 121.6284714 0.5392143, 121.6317778 0.5356323, 121.6364161 0.535219, 121.6397225 0.5315452, 121.6423402 0.5300756, 121.641835 0.5252537, 121.6401358 0.5239679, 121.6364387 0.5246325, 121.6353139 0.5280091, 121.6318238 0.5334739, 121.6224663 0.5358745, 121.625119 0.5302134, 121.6259456 0.5247026, 121.6210403 0.5229325, 121.6174958 0.5243352, 121.6179411 0.5283353, 121.617088 0.5379977, 121.6192538 0.5397912, 121.6201062 0.5436143, 121.6187629 0.5458875, 121.6188921 0.5482382, 121.6134933 0.5475666, 121.6133899 0.5459908, 121.6103935 0.5446476, 121.6091535 0.5424519, 121.6094894 0.5392746, 121.6058729 0.5392488, 121.607552 0.5428394, 121.6075003 0.5447251, 121.6046847 0.5467658, 121.6018432 0.5471533, 121.6033228 0.5378218, 121.6075261 0.5355032, 121.6050913 0.5306832, 121.6024572 0.5276975, 121.5981751 0.5290452, 121.5969351 0.5341082, 121.5987434 0.5365106, 121.5979942 0.5398171, 121.5956177 0.5397396, 121.5928537 0.537363, 121.593577 0.5335141, 121.59223 0.5315972, 121.5899089 0.533385, 121.5899347 0.535219, 121.5879199 0.5371306, 121.5805391 0.5360078, 121.577768 0.5365364, 121.5746423 0.5347799, 121.5738932 0.5325067, 121.5676279 0.5332407, 121.5664767 0.5350735, 121.5621578 0.5356702, 121.559632 0.537599, 121.5553108 0.5375299, 121.5536161 0.5425127, 121.5515954 0.5437067, 121.5492502 0.541879, 121.5476001 0.5437067, 121.5455336 0.5438445, 121.5440641 0.5456814, 121.5412628 0.5443497, 121.534558 0.5465999, 121.5323996 0.5497227, 121.5359944 0.5539287, 121.5350631 0.5555549, 121.5324914 0.5553712, 121.5317715 0.5516541, 121.5302412 0.5491716, 121.5261081 0.5511463, 121.5239038 0.5491257, 121.5246016 0.5454895, 121.5212418 0.5423397, 121.5205974 0.5378286, 121.5212403 0.5335577, 121.5149947 0.5329607, 121.5132956 0.5294246, 121.5131119 0.525613, 121.515866 0.5228068, 121.5173067 0.523446, 121.519374 0.5194006, 121.5181075 0.5153349, 121.5154468 0.51363, 121.5200883 0.5034993, 121.5203902 0.5003155, 121.5182948 0.4954542, 121.5137025 0.4950868, 121.510702 0.4917848, 121.5104879 0.4890709, 121.5068749 0.4865729, 121.502681 0.4891168, 121.5007981 0.48604, 121.4960723 0.4821254, 121.4937776 0.4789102, 121.4887663 0.4828713, 121.4825749 0.4846427, 121.4776529 0.4844786, 121.474576 0.4835142, 121.4708497 0.4811455, 121.4676416 0.4780494, 121.4614581 0.474013, 121.4565159 0.4730931, 121.454489 0.4717636, 121.4492193 0.4667523, 121.4468374 0.4659083, 121.4421891 0.4672686, 121.4410823 0.4704204, 121.4418572 0.4725128, 121.4392224 0.4776533, 121.4348052 0.4791257, 121.4334878 0.4822772, 121.437571 0.4867736, 121.4368881 0.4923387, 121.438283 0.4928473, 121.4419702 0.4967251, 121.4425213 0.498562, 121.4407269 0.5008637, 121.4331989 0.4954393, 121.4319131 0.4901581, 121.4293414 0.4887804, 121.42778 0.4896529, 121.4270452 0.4841422, 121.4251624 0.4829482, 121.4225922 0.4830891, 121.4150788 0.4851007, 121.4127909 0.4864557, 121.4098241 0.4847392, 121.4125794 0.4814786, 121.4117987 0.4756005, 121.4094567 0.4738554, 121.4069768 0.4747279, 121.4050841 0.4783302, 121.4038081 0.4789529, 121.4063798 0.4868057, 121.4052514 0.4878887, 121.3988025 0.4823971, 121.3983433 0.4790906, 121.3944815 0.4772693, 121.3915007 0.4782181, 121.390766 0.4823053, 121.388378 0.4804224, 121.3856244 0.4797852, 121.381214 0.4770241, 121.3723049 0.4767026, 121.3654598 0.4739728, 121.3614256 0.4709873, 121.3580594 0.4721718, 121.3509821 0.4761499, 121.3467368 0.4764764, 121.345104 0.4742993, 121.3419439 0.4734654, 121.3405321 0.4746259, 121.3374059 0.4736202, 121.3381646 0.4760136, 121.3404897 0.4768536, 121.3419357 0.4787902, 121.3420164 0.4792829, 121.3424317 0.48349, 121.3468628 0.4852357, 121.3515872 0.4925703, 121.3467216 0.4946286, 121.3437137 0.5010378, 121.3441602 0.5056025, 121.3390261 0.5059925, 121.3336937 0.5116897, 121.3340679 0.518113, 121.3331581 0.5216781, 121.3353788 0.5264189, 121.3421036 0.5265574, 121.344549 0.5300399, 121.3450676 0.5329538, 121.3472628 0.5351756, 121.347666 0.53766, 121.3457423 0.5434649, 121.3440213 0.5469732, 121.3502381 0.5556338, 121.3459379 0.5631187, 121.3456984 0.565844, 121.3433236 0.5658314, 121.3409195 0.5698743, 121.3371409 0.5744207, 121.3353051 0.5752501, 121.333107 0.5755841, 121.3298755 0.5744899, 121.3264142 0.5761818, 121.3187776 0.5767698, 121.3172854 0.5783062, 121.3123286 0.5743207, 121.3076315 0.5685764, 121.302703 0.5682748, 121.3009599 0.5712158, 121.3003839 0.5752948, 121.2949342 0.5801052, 121.2923802 0.5810289, 121.286033 0.5811381, 121.2825004 0.5820495, 121.2745071 0.5830332, 121.271601 0.586629, 121.2618044 0.5899099, 121.2572494 0.5950692, 121.2508291 0.6003029, 121.2483166 0.6014612, 121.24284 0.6004806, 121.2393921 0.6022135, 121.2351087 0.6081971, 121.2333667 0.6131062, 121.2332241 0.6156735, 121.2317048 0.6176995, 121.2310789 0.6214206, 121.2292824 0.6230365, 121.2278635 0.6261264, 121.2275316 0.6291691, 121.2313582 0.6339248, 121.2318283 0.6414845, 121.2279921 0.6453922, 121.2254404 0.643965, 121.2210467 0.639114, 121.2164066 0.638765, 121.2112627 0.6410598, 121.2025659 0.6426257, 121.1993525 0.6415311, 121.1966585 0.6418629, 121.1943593 0.6453571, 121.1877883 0.6501566, 121.1791849 0.6550979, 121.1758747 0.6601838, 121.1732546 0.6653935, 121.1664005 0.6686714, 121.1650294 0.6700971, 121.1642719 0.6734724, 121.1625186 0.6765955, 121.1612452 0.6786533, 121.1715346 0.6835281, 121.1738959 0.6880931, 121.1742762 0.6929764, 121.1768735 0.6983973, 121.1786213 0.7006801, 121.1788085 0.705482, 121.1805661 0.7137506, 121.1826916 0.717127, 121.1842037 0.7177456, 121.1874158 0.7221209, 121.187131 0.7253537, 121.1848127 0.7314383, 121.1826847 0.7340836, 121.1837703 0.7374121, 121.1820665 0.7432116, 121.1856466 0.7500014, 121.1864307 0.7572494, 121.1904249 0.7619406, 121.1926126 0.7668833, 121.1947415 0.7660972, 121.2009141 0.7660997, 121.2092116 0.7683568, 121.2135691 0.7733527, 121.2141833 0.7799604, 121.2169673 0.7829458, 121.2169046 0.78794, 121.2152683 0.7914717, 121.2336216 0.7969847, 121.2375489 0.8011855, 121.245851 0.8011924, 121.252083 0.7984856, 121.2561329 0.7987973, 121.2630672 0.7968293, 121.2701526 0.7957942, 121.274905 0.7968513, 121.2829566 0.7971883, 121.284321 0.7980526, 121.2891855 0.7981875, 121.2927087 0.7949334, 121.303248 0.795529, 121.3059129 0.7918537, 121.3092371 0.7906813, 121.3149158 0.785137, 121.317512 0.7845179, 121.3200664 0.7855378, 121.3242253 0.7888615, 121.3253028 0.7915196, 121.3323829 0.7945657, 121.3371154 0.7949884, 121.3454587 0.7931978, 121.347107 0.7944476, 121.3533409 0.7953108, 121.3541271 0.7990128, 121.3580215 0.8012065, 121.3633935 0.8010098, 121.3644714 0.8027598, 121.3645018 0.8068073, 121.3620564 0.8120331, 121.3614299 0.8149495, 121.35848 0.8155684, 121.3556612 0.8184243, 121.3504871 0.8213456, 121.3531871 0.8330548, 121.3519042 0.8406861, 121.3483957 0.8433111, 121.3470288 0.8482715, 121.3499334 0.8507754, 121.3547913 0.850163, 121.3589614 0.853415, 121.363133 0.8525807, 121.3662602 0.849282, 121.3694462 0.8498421, 121.3704361 0.8515922, 121.37497 0.8532109, 121.3806936 0.8527261, 121.3842993 0.8545428, 121.3873814 0.8537247, 121.3898701 0.8507579, 121.3944267 0.8510478, 121.3973549 0.8498309, 121.3998214 0.8474178, 121.4013081 0.8434436, 121.4070309 0.8447749, 121.4112116 0.8449301, 121.4122607 0.8462385, 121.4165306 0.8479457, 121.4200983 0.8442041, 121.4249319 0.8434952, 121.4331866 0.8444066, 121.4371602 0.8470265, 121.4464717 0.8474289, 121.4509769 0.8464568, 121.4537575 0.8475821, 121.4587477 0.8465485, 121.4623065 0.8450393, 121.4660883 0.8474083, 121.4685138 0.8464815, 121.4719937 0.8422082, 121.4748925 0.8416739, 121.4765892 0.8376214, 121.4807938 0.8376009, 121.4825541 0.8396614, 121.4876557 0.8400153, 121.4936878 0.8395082, 121.5000033 0.8434749, 121.5013842 0.846062, 121.505853 0.8458547, 121.5102169 0.8478425, 121.5146854 0.8483146, 121.5159311 0.8495163, 121.519569 0.8501458, 121.5263752 0.8522391, 121.530688 0.8521362, 121.5330257 0.8537051, 121.5357071 0.8601223, 121.5346128 0.8680141, 121.5367933 0.8729803, 121.5369481 0.8759072, 121.5425076 0.8768502, 121.5477552 0.8784725, 121.558103 0.8778156, 121.5632198 0.8739383, 121.566851 0.8745973, 121.5727552 0.8707637, 121.5788363 0.8716418, 121.5839109 0.8716397, 121.5879015 0.8732445, 121.5902107 0.8725618, 121.592617 0.8733094, 121.5969038 0.8724268, 121.6039035 0.8733486, 121.6055235 0.8766065, 121.6080179 0.8786751, 121.6103817 0.8822409, 121.6138378 0.8827238, 121.6198305 0.8817083, 121.6232866 0.8821472, 121.6277497 0.8846992, 121.6291475 0.887065, 121.6315887 0.8876888, 121.6351895 0.8909866, 121.6457888 0.8951721, 121.6494185 0.8947275, 121.6545635 0.8912277, 121.659033 0.8920653, 121.6618379 0.895307, 121.6645916 0.8965625, 121.665942 0.8986538, 121.6733608 0.9034592, 121.6846488 0.9005423, 121.6885885 0.9028123, 121.691278 0.9026025, 121.6945637 0.9053234, 121.6978181 0.9069901, 121.7015265 0.9070508, 121.7052136 0.9138473, 121.7105015 0.9179729, 121.7165404 0.919183, 121.7205932 0.9209616, 121.7233986 0.9231057, 121.7287313 0.9248264, 121.7353708 0.9296632, 121.7448851 0.9314467, 121.7567554 0.9319108, 121.7590393 0.9328507, 121.7616861 0.9322257, 121.766563 0.934992, 121.772089 0.9366511, 121.7738923 0.936078, 121.7772777 0.9384265, 121.780806 0.9395753, 121.7855657 0.9397306, 121.7913685 0.9448062, 121.7934951 0.9477281, 121.7957262 0.9487721, 121.8005522 0.9489303, 121.806377 0.951026, 121.8119065 0.9502365, 121.813473 0.95123, 121.8155201 0.954965, 121.8186329 0.9574178, 121.8211743 0.9616439, 121.8255338 0.9604456, 121.8293741 0.9601861, 121.8317088 0.9618562, 121.8331821 0.9675812, 121.8361391 0.9703991, 121.8373834 0.9738423, 121.8444398 0.977444, 121.8465676 0.9773926, 121.8488716 0.9802389, 121.8467946 0.9838896, 121.8466901 0.9857675, 121.8486275 0.9897457, 121.8507024 0.9924068, 121.8570339 0.9918873, 121.8590582 0.9906883, 121.8628984 0.9907939, 121.8676225 0.9861529, 121.8728975 0.9838369, 121.8760634 0.9831077, 121.878763 0.9799788, 121.8832263 0.9793543, 121.8875737 0.9767601, 121.8914277 0.9734624, 121.8939974 0.9688295, 121.8996555 0.9641365, 121.9020947 0.9638765, 121.9064558 0.9581398, 121.9070882 0.9548697, 121.9115535 0.947881, 121.9159738 0.9417973, 121.9182599 0.9330342, 121.922232 0.9274265, 121.9281808 0.9278925, 121.9320397 0.9295683, 121.9381639 0.9277965, 121.9422828 0.9232323, 121.9441522 0.9195813, 121.9475777 0.9181738, 121.9486687 0.9141052, 121.9546616 0.9077196, 121.9583464 0.907199, 121.9649371 0.9073052, 121.9673766 0.906054, 121.9757843 0.9042305, 121.9808696 0.90611, 121.9825299 0.9073624)))</t>
  </si>
  <si>
    <t>1332:449</t>
  </si>
  <si>
    <t>bone bolango</t>
  </si>
  <si>
    <t>KABUPATEN BONE BOLANGO</t>
  </si>
  <si>
    <t>MULTIPOLYGON (((123.2514058 0.7536397, 123.250722 0.75, 123.2476535 0.7443791, 123.2474439 0.7384138, 123.2462191 0.7331576, 123.249138 0.7283377, 123.2492514 0.7267849, 123.2473655 0.7226789, 123.247145 0.7169739, 123.2520486 0.7175714, 123.2573103 0.7128396, 123.25921 0.7103188, 123.2635733 0.7063614, 123.2664822 0.7045116, 123.2680649 0.7021028, 123.2713381 0.700527, 123.273648 0.6981612, 123.282204 0.699107, 123.2875512 0.6959237, 123.2893907 0.6956225, 123.2935337 0.6966962, 123.2975977 0.6958787, 123.3024319 0.698029, 123.3055548 0.6976847, 123.3170883 0.6978492, 123.322393 0.6985371, 123.3238045 0.6951389, 123.3285098 0.6886867, 123.3302429 0.6872425, 123.3389696 0.6835428, 123.3422358 0.6796446, 123.342535 0.6756013, 123.3484382 0.6704394, 123.3490036 0.6674838, 123.3542651 0.6630961, 123.3545303 0.6572619, 123.3594483 0.6513652, 123.3635135 0.6518847, 123.3713575 0.64799, 123.3734108 0.6460113, 123.3767047 0.6451938, 123.3831211 0.6400748, 123.3854311 0.6395585, 123.3890622 0.6402818, 123.3925272 0.6396793, 123.3991152 0.6408832, 123.4025801 0.6400226, 123.4109087 0.6404502, 123.4168548 0.6394174, 123.4233571 0.6390728, 123.4281912 0.641352, 123.4322407 0.6401898, 123.4413096 0.6393288, 123.448202 0.6373427, 123.4500238 0.6370206, 123.4549905 0.6354839, 123.4569155 0.6356558, 123.45914 0.6360857, 123.4625191 0.6321713, 123.4703046 0.6309662, 123.472144 0.6301058, 123.4768825 0.6296957, 123.4806467 0.6273727, 123.486165 0.6265119, 123.491001 0.6230328, 123.4921934 0.6191306, 123.4915086 0.6155176, 123.4891983 0.6119048, 123.4890712 0.6069296, 123.4877874 0.6014241, 123.4924584 0.599299, 123.4942548 0.596417, 123.4984041 0.5946962, 123.5 0.5928895, 123.503403 0.5914379, 123.5073997 0.58596, 123.5091122 0.5844246, 123.520704 0.584323, 123.5249791 0.5824532, 123.5288261 0.5790357, 123.5314742 0.5786335, 123.5333727 0.5768745, 123.532373 0.5730554, 123.5335326 0.5692445, 123.5335323 0.5653249, 123.5312191 0.5563409, 123.5288202 0.5503109, 123.5275775 0.5448557, 123.5279269 0.540936, 123.5292256 0.5372675, 123.5316347 0.5335199, 123.5354318 0.5315597, 123.5442251 0.5260815, 123.5473226 0.5230159, 123.5497467 0.5141816, 123.5522946 0.5107141, 123.548188 0.5024902, 123.5462706 0.4977323, 123.5428336 0.4959656, 123.536801 0.4942258, 123.5332079 0.4937746, 123.5280953 0.4917797, 123.5229985 0.4904451, 123.5239353 0.4711564, 123.5245406 0.4672143, 123.5236056 0.4630367, 123.5248748 0.4620354, 123.5247596 0.4570539, 123.5259171 0.4536082, 123.5285726 0.450938, 123.5309159 0.4502703, 123.5394067 0.4450707, 123.5445518 0.4429053, 123.5474028 0.4429051, 123.5499036 0.4351501, 123.549897 0.4329958, 123.5456594 0.4308169, 123.541707 0.4280195, 123.5376389 0.4231171, 123.5348234 0.418431, 123.5317161 0.4107369, 123.5289737 0.4075218, 123.5280754 0.4069132, 123.5234862 0.403792, 123.5222169 0.4031246, 123.5174575 0.4005222, 123.5110248 0.3963436, 123.5042397 0.3890697, 123.5013279 0.3856681, 123.4979038 0.3821306, 123.4964408 0.3758525, 123.4971232 0.3724191, 123.4959529 0.3695744, 123.4915647 0.3656509, 123.4923362 0.3612885, 123.4937988 0.3595226, 123.4937011 0.356776, 123.4907758 0.3556971, 123.4885331 0.3562858, 123.4847293 0.3560894, 123.4820974 0.3550109, 123.4800495 0.3527548, 123.4800492 0.346869, 123.4836567 0.3397078, 123.4810238 0.3368632, 123.4819987 0.3319583, 123.481901 0.3280345, 123.482876 0.3253859, 123.4822907 0.3218544, 123.478966 0.3189326, 123.476396 0.3165978, 123.4727331 0.320798, 123.4689546 0.3228502, 123.4632106 0.3296299, 123.4637068 0.3331142, 123.4605366 0.337145, 123.4571718 0.337008, 123.4564801 0.3347647, 123.4529532 0.3333315, 123.443768 0.3274604, 123.4419365 0.323657, 123.4379511 0.3185941, 123.433742 0.3161244, 123.4292161 0.3162487, 123.4240369 0.3136894, 123.4180538 0.3125067, 123.4153879 0.311295, 123.4095313 0.3135502, 123.3985391 0.3152895, 123.3813899 0.3122632, 123.3804855 0.3112544, 123.3772156 0.3125415, 123.3710028 0.3117566, 123.3683453 0.313272, 123.3662716 0.3119664, 123.3610404 0.3126806, 123.3583967 0.3143851, 123.3572488 0.3120893, 123.3542572 0.309376, 123.3481419 0.3082366, 123.3452261 0.3060146, 123.3433283 0.3072223, 123.338785 0.3075096, 123.3341512 0.3106283, 123.32949 0.31115, 123.3276116 0.312785, 123.3139409 0.313272, 123.3042009 0.3157765, 123.3008154 0.3158495, 123.2961361 0.3204478, 123.2927949 0.318823, 123.2925421 0.315879, 123.2895946 0.3160401, 123.2846337 0.3173759, 123.2825912 0.3172924, 123.2795286 0.3204911, 123.2792001 0.3229533, 123.276475 0.3240857, 123.2675946 0.3224109, 123.2674398 0.3247625, 123.2613983 0.330885, 123.2581316 0.3316562, 123.2568051 0.3329648, 123.2536861 0.3333914, 123.2520443 0.3364281, 123.2486791 0.3380364, 123.2461979 0.3416716, 123.2449175 0.3417864, 123.2405671 0.344987, 123.2366068 0.3456625, 123.2351011 0.3486964, 123.2328986 0.347096, 123.2282549 0.3486022, 123.2249454 0.3537944, 123.2228555 0.3608908, 123.221258 0.3636103, 123.2195135 0.3636267, 123.217009 0.366595, 123.2164524 0.3728564, 123.2117941 0.3747014, 123.2111186 0.3760567, 123.2076401 0.3777264, 123.2050891 0.38255, 123.2029215 0.3831511, 123.1945607 0.3939596, 123.1915924 0.3935422, 123.1886704 0.3958148, 123.1789768 0.3984121, 123.1767042 0.3993861, 123.1745707 0.3983194, 123.1692369 0.3997572, 123.1645525 0.4003601, 123.162187 0.3997572, 123.1575443 0.4033475, 123.1550374 0.40604, 123.1534057 0.4062954, 123.1519153 0.408986, 123.1527799 0.4125639, 123.1509122 0.4144705, 123.1443504 0.4155388, 123.1444878 0.4186251, 123.146473 0.422262, 123.14543 0.4230359, 123.1401257 0.4231752, 123.1369569 0.426822, 123.1355794 0.4301198, 123.1321442 0.4347191, 123.1320014 0.4404882, 123.1303804 0.4421101, 123.1270174 0.4417172, 123.1251716 0.4436313, 123.1261717 0.447067, 123.1242834 0.450094, 123.1224269 0.4503213, 123.1210468 0.4524293, 123.1217307 0.4560067, 123.1167083 0.4585788, 123.1165325 0.461582, 123.1141069 0.4621013, 123.1063585 0.4676008, 123.1039619 0.4718323, 123.1008351 0.4724782, 123.0998244 0.4754393, 123.0962576 0.4757394, 123.090995 0.4778226, 123.0883678 0.4774921, 123.0874307 0.4802821, 123.0916777 0.4826184, 123.0945317 0.4858845, 123.0989893 0.5044606, 123.0957745 0.50738, 123.0870415 0.5089232, 123.0846611 0.5141876, 123.0813754 0.5169517, 123.0792379 0.5230472, 123.0794774 0.5294508, 123.0801133 0.5319991, 123.0826676 0.5367824, 123.0838356 0.5422099, 123.0867212 0.5484283, 123.0888059 0.5508877, 123.089246 0.5529493, 123.0875938 0.5548318, 123.0882405 0.5614794, 123.0899701 0.5658314, 123.0909528 0.5803169, 123.0853811 0.5811472, 123.0727547 0.5849104, 123.0645334 0.5883609, 123.0618564 0.5897574, 123.0640706 0.5944549, 123.0639638 0.5975157, 123.0586789 0.6010108, 123.0542955 0.6023766, 123.0564736 0.6052144, 123.0606325 0.6055558, 123.0619084 0.6093118, 123.0643467 0.6101326, 123.0634453 0.6125724, 123.0457488 0.6203315, 123.0365803 0.6282193, 123.0429962 0.6342723, 123.044448 0.637176, 123.0469888 0.6400797, 123.0509815 0.6466131, 123.0560632 0.6531466, 123.0578782 0.6567763, 123.0596932 0.6640359, 123.0618713 0.6665769, 123.0646762 0.6714714, 123.0709992 0.6750194, 123.0735594 0.6827385, 123.0738714 0.6860143, 123.0756655 0.6929559, 123.0806623 0.6954581, 123.0795689 0.699273, 123.0777786 0.7023319, 123.0754626 0.7041246, 123.0781519 0.7080153, 123.0767635 0.7117844, 123.0765181 0.7154603, 123.0791614 0.7190813, 123.0762588 0.7218319, 123.0781131 0.723499, 123.0769093 0.7254764, 123.0793202 0.7285024, 123.0771895 0.7303567, 123.0791147 0.7332413, 123.0765516 0.7352503, 123.0737747 0.7422634, 123.0765874 0.7456907, 123.0757965 0.7502492, 123.0769727 0.7553762, 123.0739779 0.7588989, 123.074381 0.7622965, 123.0730914 0.7635827, 123.0751364 0.7658747, 123.0757374 0.771856, 123.0779814 0.7735497, 123.0734957 0.7751967, 123.0662561 0.7769253, 123.0645735 0.7787633, 123.0642398 0.7837983, 123.0677663 0.787489, 123.0677684 0.7931954, 123.0701202 0.7980617, 123.0691141 0.8010834, 123.0699689 0.8031119, 123.0741515 0.8057807, 123.0813694 0.8061129, 123.0847263 0.8057756, 123.0897609 0.8035913, 123.0942905 0.7983862, 123.0991568 0.7956988, 123.1026812 0.7951939, 123.1041912 0.7938506, 123.1106778 0.7927543, 123.112408 0.7913339, 123.1176131 0.7891485, 123.1214749 0.7883069, 123.1231541 0.7888095, 123.1285253 0.7844424, 123.1270132 0.7810862, 123.1268439 0.7772259, 123.1258353 0.7738695, 123.127178 0.772694, 123.1307034 0.7723567, 123.1318772 0.7691672, 123.1345623 0.767152, 123.137417 0.7693325, 123.1424531 0.7701694, 123.1437965 0.7713435, 123.1491671 0.7699985, 123.1518536 0.7723468, 123.1536999 0.772346, 123.1599116 0.7760353, 123.1607502 0.7745245, 123.1615853 0.7654621, 123.1630944 0.7619368, 123.1640991 0.7567339, 123.1666154 0.7540476, 123.1701401 0.7543817, 123.1753439 0.7563932, 123.1768541 0.7555534, 123.1879314 0.7550449, 123.1909518 0.7530295, 123.1938061 0.7550421, 123.197499 0.7550404, 123.2023679 0.7572199, 123.2080754 0.7567136, 123.2104269 0.7593979, 123.2147934 0.7622491, 123.2205017 0.7612391, 123.2241954 0.761405, 123.2287292 0.7640881, 123.2320852 0.7602261, 123.234938 0.7580428, 123.2428255 0.754011, 123.2480288 0.7541764, 123.2514058 0.7536397)))</t>
  </si>
  <si>
    <t>1332:450</t>
  </si>
  <si>
    <t>gorontalo utara</t>
  </si>
  <si>
    <t>KABUPATEN GORONTALO UTARA</t>
  </si>
  <si>
    <t>MULTIPOLYGON (((122.8587831 0.8991412, 122.859983 0.8982772, 122.8652184 0.8984583, 122.8689485 0.8939575, 122.8723549 0.8943014, 122.8734244 0.8959073, 122.8770464 0.8972555, 122.8834278 0.8963464, 122.8847311 0.8953151, 122.8845289 0.8924516, 122.8857064 0.8903844, 122.8879399 0.8894752, 122.8912114 0.8895612, 122.8929372 0.8861414, 122.8905602 0.8782566, 122.8897424 0.8740677, 122.8937016 0.8714215, 122.8944386 0.8692185, 122.8977012 0.8678706, 122.8982856 0.861058, 122.8952119 0.8590177, 122.8950233 0.8537839, 122.8911451 0.8537295, 122.8865387 0.8581354, 122.8847682 0.8579725, 122.8810472 0.8603834, 122.8801034 0.8628714, 122.8782788 0.8640973, 122.8785213 0.8701228, 122.8819051 0.8742665, 122.8830374 0.8781795, 122.88279 0.8858606, 122.8790375 0.8897101, 122.8778465 0.8923157, 122.874521 0.8929444, 122.8711011 0.8925416, 122.8688811 0.8933106, 122.8677218 0.8916323, 122.8631155 0.8915869, 122.8603067 0.8939164, 122.8562083 0.8939389, 122.8542038 0.8984489, 122.8587831 0.8991412)), ((122.7706074 0.9133091, 122.7753261 0.9110521, 122.7764857 0.9092292, 122.7746883 0.9069944, 122.7758748 0.9037918, 122.7760413 0.900381, 122.7782839 0.8989155, 122.7813665 0.9011503, 122.7814069 0.9032629, 122.7846784 0.9035209, 122.7894465 0.902535, 122.7925878 0.9008931, 122.7911049 0.8994726, 122.7921702 0.8960393, 122.793779 0.8953834, 122.7954146 0.8979168, 122.7984391 0.8962522, 122.7976079 0.8928866, 122.8003403 0.8911859, 122.8031535 0.8912177, 122.8061732 0.8942216, 122.8090988 0.8938327, 122.8092876 0.8920323, 122.8124334 0.8904899, 122.8114808 0.8877485, 122.8074589 0.886916, 122.8087218 0.8837676, 122.8057334 0.883401, 122.806911 0.8788639, 122.8070865 0.8751048, 122.8032578 0.8734037, 122.7988538 0.8739825, 122.797065 0.8770358, 122.7921175 0.87405, 122.7901986 0.8737604, 122.7856057 0.876524, 122.7841045 0.8818256, 122.7786128 0.8850597, 122.7749094 0.8914558, 122.7719256 0.8893341, 122.7706177 0.8926181, 122.7659437 0.897734, 122.75967 0.902203, 122.7561241 0.9057221, 122.7568923 0.9092505, 122.7587212 0.9105128, 122.7668237 0.9106897, 122.7706074 0.9133091)), ((122.8760927 0.9261162, 122.8778725 0.9200049, 122.8740616 0.9207918, 122.8735403 0.9225877, 122.8760927 0.9261162)), ((122.9320502 0.9874628, 122.9343781 0.9862641, 122.9351556 0.9843597, 122.9327873 0.9816862, 122.9306122 0.9830477, 122.9291021 0.985884, 122.9320502 0.9874628)), ((122.526891 0.9876379, 122.5221173 0.9868356, 122.5209214 0.9906657, 122.5224252 0.9925164, 122.526891 0.9876379)), ((122.6624173 1.0030255, 122.6661071 1.0005605, 122.6668446 0.9964667, 122.6653572 0.9948607, 122.6652277 0.9871706, 122.6587603 0.9925756, 122.6548461 0.9926521, 122.6534078 0.9946785, 122.6534883 0.9982883, 122.6558789 0.9998945, 122.6582922 0.9999671, 122.6624173 1.0030255)), ((122.4408792 1.0036074, 122.4365356 1.0035859, 122.4364683 1.0080275, 122.4400519 1.0061012, 122.4408792 1.0036074)), ((123.115439 0.9241455, 123.1134906 0.9215891, 123.1153238 0.9196248, 123.1133467 0.9149899, 123.1155828 0.9091341, 123.1153774 0.9058503, 123.1178191 0.9054598, 123.11985 0.9036915, 123.1196455 0.8950167, 123.120969 0.8932484, 123.1209917 0.8898957, 123.1267285 0.8908239, 123.1290331 0.8860244, 123.1307446 0.8838887, 123.1354108 0.8823188, 123.1372135 0.8793564, 123.1421882 0.8784377, 123.1425989 0.8765087, 123.1463641 0.8762789, 123.1488614 0.8779714, 123.1504815 0.8767313, 123.1517364 0.8710362, 123.1612426 0.8721129, 123.1612655 0.8743404, 123.1656925 0.8730772, 123.1669703 0.8697244, 123.17109 0.8697617, 123.1757223 0.8683607, 123.1760645 0.8647784, 123.177502 0.862413, 123.1807652 0.861058, 123.184907 0.8606841, 123.1886267 0.8619929, 123.1919128 0.8622453, 123.1952347 0.860542, 123.1985662 0.8563395, 123.2001863 0.8555587, 123.2031073 0.8568904, 123.2060739 0.8568443, 123.2108937 0.8495911, 123.215404 0.8490235, 123.2198604 0.8472132, 123.2240093 0.843689, 123.226157 0.8428243, 123.2269622 0.8394473, 123.2289218 0.8365565, 123.2329613 0.8331199, 123.2427437 0.8311373, 123.2479261 0.8232948, 123.25 0.8193924, 123.252851 0.8161084, 123.2604944 0.8096878, 123.2628691 0.8088665, 123.269562 0.8036556, 123.2693837 0.8008118, 123.267491 0.7960342, 123.2683813 0.7934586, 123.2741664 0.7894283, 123.2741291 0.7867035, 123.2721994 0.7832323, 123.2698243 0.7772229, 123.2695642 0.7726317, 123.2685557 0.7681159, 123.2649192 0.7644208, 123.2591306 0.7615844, 123.2533048 0.7569936, 123.2514058 0.7536397, 123.2480288 0.7541764, 123.2428255 0.754011, 123.234938 0.7580428, 123.2320852 0.7602261, 123.2287292 0.7640881, 123.2241954 0.761405, 123.2205017 0.7612391, 123.2147934 0.7622491, 123.2104269 0.7593979, 123.2080754 0.7567136, 123.2023679 0.7572199, 123.197499 0.7550404, 123.1938061 0.7550421, 123.1909518 0.7530295, 123.1879314 0.7550449, 123.1768541 0.7555534, 123.1753439 0.7563932, 123.1701401 0.7543817, 123.1666154 0.7540476, 123.1640991 0.7567339, 123.1630944 0.7619368, 123.1615853 0.7654621, 123.1607502 0.7745245, 123.1599116 0.7760353, 123.1536999 0.772346, 123.1518536 0.7723468, 123.1491671 0.7699985, 123.1437965 0.7713435, 123.1424531 0.7701694, 123.137417 0.7693325, 123.1345623 0.767152, 123.1318772 0.7691672, 123.1307034 0.7723567, 123.127178 0.772694, 123.1258353 0.7738695, 123.1268439 0.7772259, 123.1270132 0.7810862, 123.1285253 0.7844424, 123.1231541 0.7888095, 123.1214749 0.7883069, 123.1176131 0.7891485, 123.112408 0.7913339, 123.1106778 0.7927543, 123.1041912 0.7938506, 123.1026812 0.7951939, 123.0991568 0.7956988, 123.0942905 0.7983862, 123.0897609 0.8035913, 123.0847263 0.8057756, 123.0813694 0.8061129, 123.0741515 0.8057807, 123.0699689 0.8031119, 123.0662521 0.8006182, 123.0646456 0.8006191, 123.0598239 0.7959639, 123.0558067 0.7935569, 123.0495414 0.7922754, 123.0464887 0.7908315, 123.0445597 0.7879415, 123.0399818 0.7837948, 123.0377095 0.7824521, 123.032442 0.7827619, 123.0257633 0.7820083, 123.0223906 0.7829737, 123.0204653 0.7871508, 123.0175744 0.7881159, 123.0161303 0.7910077, 123.0113101 0.7890825, 123.0096693 0.7895674, 123.0060841 0.7760956, 123.0053349 0.7703146, 123.0012151 0.7661256, 122.9993841 0.7652878, 122.9966375 0.7665445, 122.9928922 0.7613501, 122.9878985 0.7601771, 122.9833209 0.7548989, 122.9825719 0.7526368, 122.9814483 0.7450964, 122.9774534 0.7420804, 122.9806992 0.7378914, 122.9790346 0.7342888, 122.9796172 0.7320266, 122.9836122 0.730351, 122.9830296 0.7285078, 122.9792843 0.7260779, 122.9759968 0.7208835, 122.9701709 0.7191241, 122.9691721 0.7156052, 122.9615984 0.7136782, 122.9554396 0.7127566, 122.9525267 0.7113323, 122.946784 0.711835, 122.9433716 0.7102431, 122.9382948 0.7113323, 122.9352153 0.7136781, 122.9323024 0.7136781, 122.9320943 0.7112484, 122.9276833 0.7084836, 122.9288485 0.7022839, 122.9259356 0.693738, 122.9218575 0.6918109, 122.9202762 0.6899677, 122.9173633 0.6892974, 122.9131187 0.6924811, 122.9117038 0.694827, 122.9063773 0.6958323, 122.9004681 0.6995187, 122.9025487 0.7017809, 122.9021325 0.7063889, 122.9039634 0.7097402, 122.9033809 0.7111645, 122.8993246 0.7125063, 122.9037493 0.722662, 122.9057544 0.72474, 122.9063359 0.7273661, 122.9069515 0.7354237, 122.9051031 0.7387313, 122.9055137 0.7472072, 122.9012009 0.7554763, 122.9018169 0.7583705, 122.894013 0.761678, 122.8819147 0.7619398, 122.8766432 0.7649219, 122.8697723 0.7640256, 122.8677138 0.7643616, 122.8643618 0.7629194, 122.860829 0.7633393, 122.8482415 0.7606783, 122.8433753 0.7623431, 122.8381878 0.7600928, 122.8305121 0.7549978, 122.8265608 0.7548129, 122.818914 0.750964, 122.8179614 0.7498659, 122.8145703 0.7521339, 122.8081943 0.7525593, 122.8031969 0.7504732, 122.8004828 0.7567315, 122.8004398 0.759891, 122.7969933 0.7612074, 122.792319 0.7600935, 122.7905742 0.7563872, 122.7883587 0.7563279, 122.7860851 0.7580816, 122.7804976 0.7583206, 122.7759825 0.7560994, 122.7739418 0.762251, 122.7740791 0.7653951, 122.7711144 0.7666063, 122.766934 0.7653626, 122.7651312 0.7635067, 122.7624186 0.7667299, 122.7591507 0.7674828, 122.7526147 0.7737965, 122.7474972 0.7722322, 122.7444758 0.7747808, 122.7411463 0.7764026, 122.7348867 0.7779243, 122.7330986 0.7790248, 122.7220618 0.7811674, 122.7178689 0.7847006, 122.7193419 0.7886345, 122.7103802 0.7906877, 122.706523 0.7941676, 122.7078273 0.7973626, 122.7014618 0.7988783, 122.7008448 0.8050676, 122.6989555 0.8095705, 122.6954215 0.8109141, 122.6841906 0.8208739, 122.6796357 0.8217432, 122.676074 0.8233643, 122.6750588 0.8257238, 122.6721002 0.8268051, 122.6677693 0.8308466, 122.6659266 0.831257, 122.6638849 0.8290889, 122.6617862 0.8304009, 122.6595171 0.8342231, 122.655854 0.8345439, 122.6541521 0.8376816, 122.6499549 0.8367684, 122.6484235 0.8373388, 122.6479127 0.8403054, 122.6487065 0.8440138, 122.6449211 0.848449, 122.6330941 0.8473322, 122.6262606 0.8510168, 122.6208859 0.8524595, 122.6096121 0.8520114, 122.6057247 0.8511173, 122.6032865 0.8484714, 122.6010082 0.8444766, 122.6020746 0.8549035, 122.5938522 0.8757012, 122.5438792 0.8762502, 122.5323854 0.87589, 122.52401 0.876158, 122.5200756 0.8803751, 122.5158206 0.8826699, 122.5096632 0.882755, 122.5026508 0.8823507, 122.4856532 0.882463, 122.4817685 0.8810558, 122.4794755 0.8771276, 122.4667961 0.8788114, 122.4600083 0.8822425, 122.4568573 0.8850531, 122.4472328 0.8890885, 122.43867 0.8896063, 122.4348408 0.8889852, 122.4335988 0.886812, 122.4302872 0.8846389, 122.4237677 0.8852598, 122.4153855 0.8844321, 122.4132123 0.88526, 122.4069164 0.8891656, 122.3978371 0.8980995, 122.3922142 0.8996317, 122.3883805 0.898354, 122.3814808 0.8993753, 122.3766257 0.8993748, 122.3697272 0.9026951, 122.3694718 0.9042278, 122.3600188 0.9067816, 122.3570106 0.907032, 122.3541431 0.910613, 122.353884 0.9162181, 122.3508451 0.921665, 122.3471103 0.9211063, 122.3343376 0.9210401, 122.329515 0.9197187, 122.3248443 0.9207404, 122.3180573 0.928987, 122.3075484 0.9284032, 122.305008 0.9269377, 122.3006046 0.9195254, 122.2998003 0.9166297, 122.2978594 0.9154812, 122.2594438 0.9272036, 122.2568002 0.9274205, 122.2535444 0.9249786, 122.253653 0.9213295, 122.2493759 0.917164, 122.2482302 0.9139199, 122.2411516 0.9112566, 122.2353112 0.9115972, 122.229444 0.9096039, 122.2266539 0.9050157, 122.2219199 0.9039399, 122.2194172 0.902565, 122.2151937 0.9018704, 122.2107981 0.8978654, 122.2014814 0.8999708, 122.1967705 0.9019717, 122.1912218 0.9055531, 122.188186 0.9065007, 122.1833697 0.9112412, 122.1758326 0.9130308, 122.1685051 0.9136613, 122.1626961 0.910973, 122.1595569 0.9062307, 122.1555794 0.9053868, 122.1534854 0.9077044, 122.1501359 0.9067553, 122.1453205 0.9084401, 122.1433305 0.9132865, 122.1400853 0.9142341, 122.1369458 0.9110723, 122.135795 0.9081217, 122.1296201 0.904327, 122.1245953 0.9056955, 122.1175813 0.9090656, 122.1153823 0.912226, 122.1164273 0.919602, 122.114752 0.9214982, 122.1105649 0.9218133, 122.1094127 0.9248686, 122.108993 0.9289778, 122.1078409 0.931401, 122.1055375 0.9335077, 122.1014038 0.9298715, 122.0936601 0.9204919, 122.0895773 0.9228089, 122.0880065 0.9251266, 122.0857035 0.9259689, 122.0828779 0.9235447, 122.0829843 0.9165906, 122.0825664 0.9134295, 122.0800555 0.9086874, 122.0801095 0.9017859, 122.0789811 0.9003043, 122.0784354 0.899362, 122.0714218 0.9009407, 122.0665021 0.9012556, 122.0538369 0.9000933, 122.049441 0.8987224, 122.0437894 0.8946119, 122.0407548 0.8912394, 122.0381391 0.8868134, 122.0314405 0.8852311, 122.0274627 0.8862837, 122.0211295 0.886686, 122.0173187 0.8882409, 122.0134354 0.8911516, 122.0030594 0.8900128, 121.9979942 0.8911469, 121.9968425 0.8924705, 121.9902802 0.8966117, 121.9878693 0.9009745, 121.9860306 0.9019893, 121.9825299 0.9073624, 121.9851547 0.9104561, 121.9851017 0.9144207, 121.9865016 0.9190639, 121.9835946 0.9217236, 121.9836887 0.9275482, 121.9871126 0.9319834, 121.9885182 0.9354092, 121.9944843 0.9425056, 121.9991032 0.9425069, 122.0076506 0.9483853, 122.0100398 0.9520204, 122.0169646 0.9546097, 122.0178969 0.9568704, 122.023106 0.9581039, 122.0251279 0.9602605, 122.0303467 0.9705234, 122.0351256 0.9761921, 122.0383365 0.982577, 122.040726 0.9851649, 122.0423183 0.9894775, 122.0448925 0.9891086, 122.0505302 0.9923751, 122.0520005 0.9944699, 122.0566133 0.9969735, 122.0595283 0.9968342, 122.0656837 1.0000021, 122.0709789 1.0040928, 122.0767509 1.0063816, 122.0803873 1.0021835, 122.0843606 0.998579, 122.0892634 0.9996892, 122.0926956 0.9998133, 122.1013236 1.0046691, 122.1080354 1.0101424, 122.1131224 1.0130754, 122.1215625 1.0120653, 122.1237302 1.0134288, 122.1255098 1.0182187, 122.1307574 1.0193401, 122.1326468 1.0187799, 122.1362903 1.0199441, 122.1404719 1.0184655, 122.1461106 1.020073, 122.1488873 1.0215111, 122.1513575 1.0241797, 122.1563196 1.0256017, 122.1606275 1.0298709, 122.1664004 1.0295205, 122.1703129 1.0278339, 122.1752966 1.0301744, 122.1747128 1.0325788, 122.1755282 1.0362738, 122.1792016 1.0372131, 122.1811843 1.0366858, 122.1873444 1.037361, 122.1891659 1.0393145, 122.1931355 1.038097, 122.1955431 1.0384838, 122.1936886 1.0357887, 122.1997285 1.0271943, 122.2092173 1.0206329, 122.2129522 1.0192197, 122.216132 1.0210367, 122.2177471 1.0208853, 122.2223401 1.0252763, 122.2257217 1.0186645, 122.2281948 1.0166961, 122.2283967 1.0130116, 122.2264788 1.0113965, 122.2235009 1.0113965, 122.2212802 1.0080653, 122.2216839 1.0028162, 122.2199679 1.0016049, 122.2221382 0.9982737, 122.2272359 0.9929741, 122.2324345 0.9926208, 122.2359676 0.9938826, 122.2384912 0.9970624, 122.2382388 1.0052894, 122.2368761 1.0064502, 122.2419233 1.0101347, 122.2481314 1.0065007, 122.2485351 1.00322, 122.2517149 1.0018068, 122.255046 1.0027657, 122.2562574 1.0066016, 122.259639 1.0081663, 122.2600933 1.010488, 122.2621122 1.0125573, 122.2682193 1.0127592, 122.271364 1.0095801, 122.2783901 1.006279, 122.2845778 1.0045316, 122.2907235 1.0050597, 122.2933958 1.007732, 122.2970146 1.0080661, 122.299891 1.0057278, 122.3001694 1.0036679, 122.3025819 1.0033338, 122.3103205 1.0068969, 122.3131837 1.0053903, 122.3153195 1.0056836, 122.316212 1.010387, 122.3175369 1.0135289, 122.316212 1.0170494, 122.3194296 1.0203427, 122.3240275 1.0206118, 122.3256756 1.0194342, 122.3292339 1.0206455, 122.3308237 1.0221597, 122.3280982 1.0260965, 122.3296502 1.0303362, 122.3282496 1.0330995, 122.328931 1.0371499, 122.3341549 1.041011, 122.3364395 1.0408824, 122.3358962 1.0314718, 122.3376753 1.0282921, 122.3460789 1.0216676, 122.3502308 1.0212577, 122.3500536 1.0143239, 122.3557318 1.0111441, 122.3578056 1.0115056, 122.3594036 1.0098571, 122.3601289 1.0065459, 122.3589115 1.005201, 122.362274 1.0017573, 122.361902 0.9962296, 122.370192 0.9934284, 122.3744696 0.994829, 122.3771572 0.9992579, 122.3807533 1.0007342, 122.3833274 1.0043682, 122.3862422 1.0031569, 122.3893988 1.00322, 122.3910497 1.0107656, 122.3930938 1.0138318, 122.3958193 1.0128097, 122.3982271 1.0097092, 122.4012997 1.008208, 122.4011337 1.004727, 122.4032288 1.0034301, 122.4060487 1.0039225, 122.4064213 1.0007031, 122.4102458 0.9993396, 122.4110106 0.9938191, 122.414702 0.9920898, 122.4204067 0.991348, 122.4290235 0.9943356, 122.4329928 0.99342, 122.4361779 0.9942939, 122.4404421 0.9983752, 122.4440005 0.9980759, 122.4450979 0.9992066, 122.4445207 1.0024238, 122.4430028 1.0053256, 122.4424374 1.0101477, 122.4407414 1.0134068, 122.4448604 1.0171807, 122.4445326 1.0189273, 122.4396985 1.0202081, 122.4408744 1.0237827, 122.4451644 1.0267424, 122.4470267 1.0301345, 122.4500189 1.0300651, 122.4522829 1.0318503, 122.4578685 1.0286201, 122.4643062 1.0220052, 122.4617989 1.0202783, 122.4617989 1.0177211, 122.4669331 1.0148894, 122.4703445 1.0147283, 122.4700529 1.0102646, 122.4721594 1.0074189, 122.47288 1.0044624, 122.4765387 0.9995472, 122.4804931 0.9983831, 122.4837822 0.9996765, 122.4879029 0.9936526, 122.4874769 0.9908747, 122.4940141 0.9873926, 122.5051175 0.9852573, 122.5085996 0.9834505, 122.5120198 0.9799728, 122.5176067 0.9791394, 122.5214033 0.9770405, 122.5268359 0.9756206, 122.5302621 0.9730586, 122.5388431 0.9696324, 122.5420325 0.9695598, 122.5432435 0.9714089, 122.5504707 0.9704453, 122.5507833 0.9670726, 122.5536611 0.9637129, 122.5564218 0.963726, 122.5597551 0.9607182, 122.5639274 0.9592377, 122.5680418 0.9591462, 122.5719349 0.9598327, 122.5750705 0.9591971, 122.5775213 0.957488, 122.586682 0.9530003, 122.5915073 0.952434, 122.5944577 0.9544098, 122.6023081 0.9524796, 122.6019928 0.9500424, 122.6032297 0.9484725, 122.606841 0.9484447, 122.6096996 0.9447142, 122.6132903 0.9443754, 122.6145996 0.9458084, 122.6162646 0.9518977, 122.614885 0.9544666, 122.6188336 0.9612696, 122.6229724 0.962554, 122.6243996 0.9610793, 122.6219734 0.9577967, 122.6225443 0.9541336, 122.6252559 0.9533249, 122.6278248 0.9538958, 122.6339617 0.9506132, 122.6395278 0.9421453, 122.6424297 0.942288, 122.6440782 0.944614, 122.6506122 0.9479492, 122.6518695 0.9447022, 122.6548899 0.9445072, 122.6577006 0.9403375, 122.6574152 0.9351996, 122.6584618 0.9337249, 122.6619346 0.9338676, 122.6638414 0.9350273, 122.6672127 0.9295937, 122.6688674 0.9256329, 122.671384 0.9231567, 122.6743328 0.9149578, 122.6756601 0.9133487, 122.6790412 0.912554, 122.6811255 0.9082216, 122.6812036 0.904578, 122.6827495 0.8997153, 122.6847413 0.8987858, 122.6892563 0.8940052, 122.6909112 0.8976291, 122.6945125 0.8958293, 122.694155 0.8941404, 122.6959083 0.8916376, 122.6993249 0.8891913, 122.7039582 0.8890769, 122.7064465 0.8881331, 122.7095067 0.8916224, 122.7122597 0.8920084, 122.7136577 0.8898526, 122.7161446 0.8896721, 122.7200956 0.8864431, 122.7202962 0.8841167, 122.7156633 0.8815295, 122.7136777 0.8753122, 122.7146003 0.874189, 122.7131162 0.87094, 122.7131764 0.8674102, 122.7186115 0.8674703, 122.7210583 0.8667884, 122.7225224 0.8706392, 122.7274302 0.8738115, 122.7290004 0.8692152, 122.7321687 0.8705135, 122.7317882 0.8743094, 122.7325503 0.8763952, 122.7350974 0.8759339, 122.7377848 0.8802258, 122.7419364 0.8801857, 122.7481537 0.8747506, 122.7525328 0.8747624, 122.7516167 0.8697337, 122.7563274 0.8646192, 122.7598192 0.8661318, 122.7632589 0.8621292, 122.7667135 0.8623502, 122.7692187 0.8664041, 122.767169 0.8706858, 122.7668046 0.8737377, 122.7704941 0.8764707, 122.7721795 0.8795681, 122.7751402 0.8775639, 122.7864366 0.867634, 122.7893063 0.8647643, 122.7880764 0.8609381, 122.793793 0.8600954, 122.7950228 0.8572713, 122.7996689 0.8517598, 122.8017642 0.851031, 122.8012404 0.84577, 122.8004205 0.8454056, 122.7944079 0.8474098, 122.7912194 0.8474553, 122.7945445 0.8419893, 122.7960995 0.8348069, 122.8002046 0.8347396, 122.8053996 0.8362577, 122.8072779 0.8351717, 122.8098279 0.8362201, 122.8076812 0.8386899, 122.8082801 0.8421422, 122.8113757 0.8409982, 122.8129908 0.8360183, 122.8125871 0.8337975, 122.8150097 0.8332591, 122.8171632 0.8312402, 122.8191148 0.8331918, 122.8216721 0.8332591, 122.820528 0.8363547, 122.8222696 0.8395475, 122.8236909 0.8392485, 122.8261809 0.832317, 122.8253733 0.8274043, 122.8234218 0.8257219, 122.8256785 0.82377, 122.8275268 0.8237703, 122.8299495 0.8197999, 122.8318338 0.8189923, 122.8360062 0.8193961, 122.8370156 0.8235684, 122.8397075 0.8217514, 122.8397747 0.8199345, 122.8421974 0.8171753, 122.8427358 0.814618, 122.8407169 0.8118589, 122.8414572 0.8089652, 122.8432978 0.8063057, 122.8447447 0.8024014, 122.8486149 0.8015637, 122.8496187 0.8026767, 122.8517358 0.8092717, 122.8541494 0.8096069, 122.8586741 0.8085458, 122.8573392 0.813192, 122.8604956 0.8140869, 122.8579776 0.820284, 122.8596526 0.8267445, 122.8635593 0.8281964, 122.8710145 0.8263855, 122.8751196 0.828539, 122.87712 0.8306898, 122.8800666 0.8311827, 122.885214 0.8378259, 122.8877713 0.8385662, 122.8885116 0.8415945, 122.8901267 0.8427385, 122.8936261 0.8429404, 122.896116 0.8454977, 122.896789 0.8491317, 122.8981349 0.8495355, 122.8983368 0.8541789, 122.9008048 0.8525043, 122.9050433 0.8524859, 122.9098993 0.856139, 122.9137694 0.8559244, 122.9147089 0.8585068, 122.9210651 0.8606314, 122.9220594 0.8637602, 122.9214369 0.8673731, 122.9262253 0.8682556, 122.9268669 0.8724288, 122.9240196 0.8754608, 122.927432 0.8794824, 122.9277649 0.8808229, 122.931427 0.885012, 122.9340072 0.8838391, 122.935157 0.8890089, 122.9391092 0.8888397, 122.9402294 0.8923022, 122.942247 0.8922173, 122.9448316 0.8904372, 122.9453208 0.8941753, 122.9468462 0.8951623, 122.9509862 0.8928876, 122.951985 0.8941444, 122.950362 0.8971605, 122.9511111 0.8982497, 122.9485309 0.9014334, 122.9506116 0.9055387, 122.9463668 0.9103142, 122.9458674 0.9128277, 122.9516936 0.9179384, 122.9498625 0.9199492, 122.9507343 0.9229006, 122.9545534 0.9203147, 122.9561685 0.9203039, 122.9572452 0.9234668, 122.9619559 0.9271008, 122.9663975 0.9328882, 122.9695604 0.9331574, 122.9719158 0.9358493, 122.975146 0.9363877, 122.9764246 0.9383392, 122.9759536 0.9407619, 122.9731271 0.9406273, 122.9688202 0.9382719, 122.9614176 0.9375317, 122.9567068 0.9363204, 122.9544861 0.9381374, 122.9463011 0.9397693, 122.9445851 0.9419396, 122.9424653 0.9416368, 122.9397902 0.9444127, 122.9410132 0.9494407, 122.9427176 0.9523873, 122.9399416 0.9546586, 122.9389588 0.959159, 122.9424148 0.9612704, 122.9430372 0.9636832, 122.9449515 0.9647724, 122.9547218 0.9638181, 122.9623263 0.9647603, 122.969998 0.967183, 122.9762726 0.9657872, 122.9806309 0.9673176, 122.9862164 0.9678559, 122.9896485 0.9645584, 122.994292 0.9619338, 122.9969165 0.9576942, 123.0002141 0.9577615, 123.0002141 0.9539256, 122.9971184 0.9485419, 122.9946958 0.9474652, 122.9975222 0.944033, 123.0037552 0.9430728, 123.0077242 0.9445488, 123.0117796 0.9441868, 123.0125631 0.941353, 123.0149882 0.9380786, 123.0203625 0.9338636, 123.0240073 0.9328219, 123.0299999 0.9326411, 123.0331219 0.933804, 123.0358724 0.9323391, 123.0399024 0.9333673, 123.0419206 0.9390004, 123.0470389 0.9395009, 123.0487949 0.938428, 123.0483716 0.9354198, 123.0512437 0.9328012, 123.0528616 0.9331886, 123.0539644 0.9285494, 123.0573134 0.9254295, 123.0568009 0.9227297, 123.0584558 0.919703, 123.0600508 0.9190993, 123.0643477 0.9217833, 123.0668186 0.9186082, 123.0674225 0.9165577, 123.0723926 0.9164497, 123.0754125 0.9171709, 123.0765859 0.9198024, 123.0759555 0.9224664, 123.0783098 0.9235982, 123.0809415 0.9266968, 123.0803674 0.9285228, 123.0850613 0.9298558, 123.0852765 0.9227062, 123.0816368 0.9207912, 123.0802933 0.91761, 123.0806466 0.9151608, 123.0840076 0.9143635, 123.0855131 0.9100861, 123.0892973 0.9064837, 123.0902146 0.9113466, 123.0964894 0.9133147, 123.0981121 0.9167022, 123.0983939 0.9208432, 123.0936777 0.9230193, 123.0931782 0.9255346, 123.0952714 0.9303109, 123.0989742 0.9288529, 123.0997034 0.9276227, 123.1064214 0.926632, 123.1140734 0.9260819, 123.115439 0.9241455)))</t>
  </si>
  <si>
    <t>1332:451</t>
  </si>
  <si>
    <t>KOTA GORONTALO</t>
  </si>
  <si>
    <t>MULTIPOLYGON (((123.0177667 0.5295251, 123.0031299 0.5411777, 122.9999555 0.541234, 122.9974577 0.544255, 122.9958354 0.5480172, 122.9966235 0.5516604, 122.998449 0.5501412, 123.0002588 0.5509034, 123.0025689 0.5539495, 123.004342 0.5541415, 123.0082321 0.5503182, 123.0112451 0.5515475, 123.0136814 0.5494755, 123.0173133 0.5496202, 123.0239448 0.5478629, 123.0307582 0.5479299, 123.0295896 0.5524721, 123.0275455 0.5528312, 123.0252411 0.5549572, 123.0245463 0.5587592, 123.0307676 0.5651762, 123.0344667 0.5668563, 123.0357209 0.5692924, 123.0345312 0.5724253, 123.0376483 0.5716288, 123.0408797 0.5738387, 123.0437598 0.574097, 123.0485498 0.579604, 123.0529026 0.5858174, 123.0595633 0.587279, 123.0611465 0.5889499, 123.0645334 0.5883609, 123.0727547 0.5849104, 123.0853811 0.5811472, 123.0909528 0.5803169, 123.0899701 0.5658314, 123.0882405 0.5614794, 123.0875938 0.5548318, 123.089246 0.5529493, 123.0888059 0.5508877, 123.0867212 0.5484283, 123.0838356 0.5422099, 123.0826676 0.5367824, 123.0801133 0.5319991, 123.0794774 0.5294508, 123.0792379 0.5230472, 123.0813754 0.5169517, 123.0846611 0.5141876, 123.0870415 0.5089232, 123.0957745 0.50738, 123.0989893 0.5044606, 123.0945317 0.4858845, 123.0916777 0.4826184, 123.0874488 0.4803358, 123.0854605 0.4865354, 123.0784715 0.4885987, 123.0783431 0.4922453, 123.0739253 0.4936019, 123.0704674 0.4976075, 123.0689499 0.4977505, 123.0656693 0.5026083, 123.0626982 0.5057894, 123.06312 0.5155643, 123.0616557 0.5186406, 123.0607023 0.5117649, 123.0585558 0.5069948, 123.0512766 0.5037974, 123.0487 0.5005399, 123.0496355 0.4958682, 123.0490997 0.4932546, 123.0460696 0.490938, 123.0449565 0.4952514, 123.0427113 0.4963087, 123.0436782 0.501175, 123.0413007 0.5055336, 123.0403114 0.5103315, 123.0389295 0.5133162, 123.0177667 0.5295251)))</t>
  </si>
  <si>
    <t>1332:452</t>
  </si>
  <si>
    <t>SULAWESI BARAT</t>
  </si>
  <si>
    <t>majene</t>
  </si>
  <si>
    <t>KABUPATEN MAJENE</t>
  </si>
  <si>
    <t>MULTIPOLYGON (((119.0058491 -2.9507443, 119.0074892 -2.9550492, 119.0098049 -2.9568912, 119.017222 -2.9589973, 119.0272282 -2.963697, 119.0289274 -2.9653883, 119.0349394 -2.9681423, 119.0429824 -2.9740933, 119.0521844 -2.9804053, 119.0634814 -2.9847493, 119.0676109 -2.9868522, 119.069064 -2.989614, 119.0694885 -2.9938912, 119.0733694 -2.9958295, 119.0762016 -2.9952816, 119.0836247 -2.9967594, 119.0949634 -2.9998572, 119.0967652 -3.0035702, 119.0939233 -3.0072136, 119.0900284 -3.0077552, 119.0852514 -3.0100788, 119.0823059 -3.012767, 119.0815479 -3.0160021, 119.0818556 -3.0190374, 119.0831525 -3.0237914, 119.0833377 -3.0280638, 119.0786 -3.030866, 119.0755 -3.039391, 119.0726 -3.042147, 119.0628838 -3.0463939, 119.0594711 -3.049652, 119.0588639 -3.0563295, 119.0634774 -3.0609495, 119.065794 -3.0684225, 119.0625023 -3.0739528, 119.0628913 -3.0742953, 119.0668751 -3.0780343, 119.067057 -3.0805264, 119.0638781 -3.0851615, 119.0683108 -3.0878234, 119.0692032 -3.0913823, 119.0679666 -3.0929871, 119.0670946 -3.0999321, 119.0674553 -3.1033141, 119.0647873 -3.1048857, 119.0551312 -3.0966536, 119.0483208 -3.0903754, 119.0468332 -3.0876229, 119.0412388 -3.0860073, 119.0366535 -3.0868764, 119.0282 -3.086358, 119.022 -3.086865, 119.0175 -3.086627, 119.0086 -3.087187, 118.9839 -3.092495, 118.977 -3.092368, 118.9726 -3.091816, 118.9654371 -3.0890134, 118.9620946 -3.0866077, 118.9588043 -3.0864201, 118.9555112 -3.0885252, 118.9525725 -3.0941834, 118.9526686 -3.0966137, 118.9503853 -3.1000795, 118.9472426 -3.1021196, 118.9460561 -3.1058643, 118.9491499 -3.111443, 118.9485022 -3.1136283, 118.9510502 -3.1167035, 118.95156 -3.11708, 118.9518448 -3.1201954, 118.9505798 -3.1233201, 118.9532204 -3.1271265, 118.9490712 -3.1360868, 118.9533242 -3.1387178, 118.9542385 -3.1426985, 118.9527516 -3.1460052, 118.952304 -3.1503446, 118.9536417 -3.1550114, 118.9534897 -3.1586526, 118.9509128 -3.1596448, 118.9490858 -3.1586442, 118.943491 -3.1578913, 118.9359997 -3.1600432, 118.9311028 -3.1621426, 118.9236117 -3.1638859, 118.9179252 -3.1660171, 118.9137926 -3.1686102, 118.9109396 -3.1695419, 118.908 -3.171909, 118.9033 -3.178285, 118.8988 -3.189607, 118.8979 -3.193344, 118.8981 -3.197658, 118.9026 -3.207903, 118.9064 -3.214639, 118.9112 -3.219421, 118.9132 -3.222127, 118.9135 -3.226671, 118.9126 -3.230006, 118.9087 -3.239201, 118.9091 -3.243516, 118.9137 -3.267277, 118.9152 -3.273376, 118.9155 -3.278208, 118.9194 -3.288624, 118.9212 -3.297427, 118.92 -3.302371, 118.9129 -3.307535, 118.9101 -3.311729, 118.9058 -3.3238, 118.9051 -3.327537, 118.9069 -3.335247, 118.9114 -3.346642, 118.9128 -3.353489, 118.9132 -3.362232, 118.9145 -3.367065, 118.9192 -3.371502, 118.9195 -3.374205, 118.918 -3.38536, 118.9179 -3.392147, 118.9196 -3.399454, 118.9154 -3.406349, 118.9158 -3.409053, 118.9245 -3.419592, 118.9327 -3.428463, 118.9355 -3.432494, 118.9405 -3.437564, 118.9473 -3.447008, 118.9501 -3.451671, 118.9513 -3.461163, 118.9524 -3.465133, 118.9553868 -3.4677147, 118.9609156 -3.4758138, 118.9620584 -3.4788586, 118.9640892 -3.4872906, 118.9648732 -3.4896322, 118.965342 -3.4907165, 118.9659175 -3.493752, 118.968625 -3.4951912, 118.9685651 -3.4972518, 118.970004 -3.4990446, 118.9726287 -3.4995922, 118.9763631 -3.4991774, 118.9816709 -3.4973386, 118.9844615 -3.4972991, 118.9874274 -3.5003412, 118.993894 -3.5107549, 118.993702 -3.5125098, 118.9937086 -3.5126191, 118.9946439 -3.5200139, 118.9946605 -3.5200472, 118.9986526 -3.520622, 118.9999189 -3.5244398, 118.9999933 -3.5246293, 119.0009221 -3.5270484, 119.001311 -3.5279373, 119.003467 -3.5314952, 119.0056977 -3.5329825, 119.004416 -3.5353676, 118.9966759 -3.5465786, 118.9953433 -3.5552148, 118.9980191 -3.5565992, 119.0012476 -3.5618319, 118.9935471 -3.5647936, 118.988245 -3.5606607, 118.9862395 -3.5609462, 118.9805227 -3.556565, 118.9814623 -3.5542695, 118.9803285 -3.5516358, 118.9781244 -3.5493014, 118.9726715 -3.547484, 118.9713897 -3.5459574, 118.9678308 -3.5448924, 118.9643766 -3.5451432, 118.9641654 -3.5471038, 118.9613414 -3.5497905, 118.9591459 -3.5506127, 118.9549214 -3.5495546, 118.9500262 -3.549542, 118.9468876 -3.5524211, 118.9447838 -3.5576634, 118.9455124 -3.5642201, 118.9425854 -3.5688148, 118.9382338 -3.5702825, 118.9351048 -3.5690326, 118.9326468 -3.5629907, 118.9296024 -3.5594744, 118.9278251 -3.5585469, 118.9268002 -3.5489231, 118.925497 -3.5450664, 118.9217463 -3.540149, 118.915186 -3.5371896, 118.9127915 -3.5347263, 118.9097081 -3.5284163, 118.906229 -3.5251811, 118.9052276 -3.5214022, 118.9013185 -3.5153406, 118.8997551 -3.509723, 118.8974282 -3.5074838, 118.8946271 -3.5026428, 118.8931435 -3.4977542, 118.8934059 -3.4949937, 118.8950543 -3.4929484, 118.8951094 -3.4870245, 118.8925574 -3.4838658, 118.889765 -3.4833105, 118.8873353 -3.4854919, 118.8836466 -3.4833677, 118.8847145 -3.4813909, 118.8816256 -3.4768305, 118.878629 -3.4755241, 118.8773943 -3.4722056, 118.8772418 -3.4684699, 118.8781047 -3.4644516, 118.8781553 -3.4561042, 118.8794452 -3.4477656, 118.8783902 -3.4449628, 118.8783485 -3.4407781, 118.8738223 -3.4327539, 118.8699819 -3.4271629, 118.8683216 -3.4172817, 118.8669634 -3.4135034, 118.8647363 -3.410759, 118.8594347 -3.3998751, 118.8533847 -3.3946023, 118.8489977 -3.3890682, 118.850756 -3.3860805, 118.8499235 -3.3827386, 118.8457289 -3.3806486, 118.844342 -3.3771731, 118.8482487 -3.3708265, 118.8472929 -3.3672268, 118.8444723 -3.3633502, 118.8440986 -3.3605572, 118.8449229 -3.3536107, 118.8493234 -3.3486993, 118.8514276 -3.3456324, 118.8512655 -3.3425136, 118.8478248 -3.3413309, 118.847586 -3.3390088, 118.8443057 -3.3396104, 118.8416089 -3.3329174, 118.8418306 -3.3277075, 118.843348 -3.3223555, 118.8434819 -3.319704, 118.84514 -3.3153751, 118.8473575 -3.3132313, 118.8508653 -3.313534, 118.853475 -3.3121603, 118.8573142 -3.3056121, 118.8576189 -3.301393, 118.8564037 -3.2962566, 118.8522586 -3.294301, 118.8520259 -3.2892077, 118.8511829 -3.2861014, 118.8492358 -3.2835245, 118.8464323 -3.2826882, 118.8437738 -3.2756809, 118.8418142 -3.2662599, 118.8405798 -3.2626719, 118.836 -3.259669, 118.8343 -3.252419, 118.8348 -3.246151, 118.833 -3.240914, 118.8297 -3.236135, 118.8286 -3.232185, 118.8304272 -3.2282564, 118.8341693 -3.2257548, 118.833742 -3.2225547, 118.838045 -3.2194401, 118.8403762 -3.213646, 118.840182 -3.2098336, 118.8365381 -3.2017202, 118.8372383 -3.200448, 118.8364568 -3.1954833, 118.8338286 -3.1922871, 118.8323653 -3.1857938, 118.8293823 -3.1805035, 118.8292791 -3.1750904, 118.8303994 -3.1730172, 118.8298096 -3.1704999, 118.8266625 -3.1650922, 118.8228 -3.162965, 118.8202442 -3.1635972, 118.8166318 -3.1598377, 118.8163668 -3.1555781, 118.8128993 -3.1543603, 118.8100377 -3.1514939, 118.8079706 -3.1476375, 118.8045039 -3.1468433, 118.7990432 -3.1439107, 118.7924314 -3.138697, 118.7889597 -3.1349842, 118.7887214 -3.1325839, 118.7855091 -3.1298826, 118.7819881 -3.1246635, 118.7803638 -3.1211835, 118.7815802 -3.1188506, 118.7795094 -3.1126875, 118.7776085 -3.1100781, 118.7773684 -3.1065009, 118.7762876 -3.1042903, 118.7763854 -3.0927335, 118.7783934 -3.0893409, 118.7773585 -3.0865182, 118.7775877 -3.0835992, 118.7804131 -3.0790048, 118.7829877 -3.0784356, 118.7859393 -3.0793721, 118.7885686 -3.0835572, 118.7923162 -3.0843982, 118.7944221 -3.0836415, 118.7969463 -3.0810011, 118.7962756 -3.0719171, 118.8018943 -3.0716722, 118.8021563 -3.0743314, 118.8046003 -3.0796936, 118.8083984 -3.0827468, 118.8127537 -3.0830218, 118.8137409 -3.0853267, 118.8162056 -3.0864621, 118.8196188 -3.0859992, 118.8245 -3.089005, 118.8271467 -3.0875527, 118.8295959 -3.0882687, 118.831251 -3.0854455, 118.8361445 -3.0837112, 118.8395587 -3.0813516, 118.841816 -3.073369, 118.842982 -3.0706839, 118.8417601 -3.06805, 118.844259 -3.0643976, 118.8467779 -3.0587917, 118.848492 -3.053275, 118.8517964 -3.049957, 118.8581173 -3.0361305, 118.8606851 -3.0317955, 118.8591567 -3.0278677, 118.8609776 -3.0248049, 118.8605509 -3.021746, 118.8570823 -3.0195396, 118.8561601 -3.0141044, 118.8549 -3.011405, 118.8505364 -3.0111485, 118.8476974 -3.0074582, 118.8488594 -3.0023724, 118.8481159 -2.991759, 118.8496914 -2.987499, 118.8541644 -2.9829228, 118.8570131 -2.9784932, 118.8580353 -2.9738314, 118.8600338 -2.972548, 118.8659996 -2.9627796, 118.8671644 -2.9593414, 118.8696633 -2.9557833, 118.8683062 -2.9533774, 118.8688746 -2.9515766, 118.8688045 -2.9461822, 118.871118 -2.9438012, 118.8733381 -2.9387436, 118.875081 -2.9338625, 118.8760228 -2.923058, 118.8782548 -2.9227291, 118.8820158 -2.9244533, 118.8838319 -2.9264144, 118.8841639 -2.9303261, 118.8893093 -2.9310882, 118.8937031 -2.9327515, 118.9008223 -2.9317166, 118.9114989 -2.9288857, 118.9170132 -2.9282768, 118.921921 -2.9260552, 118.9329198 -2.9223498, 118.9368675 -2.9180299, 118.9397928 -2.9181996, 118.941908 -2.9154833, 118.9449919 -2.9157686, 118.9488297 -2.9226057, 118.9528145 -2.9259274, 118.9557047 -2.9256317, 118.95651 -2.9275292, 118.9628852 -2.923926, 118.9672298 -2.9251522, 118.9690257 -2.9264778, 118.9738385 -2.9255202, 118.9768549 -2.9230472, 118.9797851 -2.9252249, 118.9813931 -2.9276025, 118.9842248 -2.9268305, 118.9942425 -2.927503, 118.9968365 -2.9301791, 118.9964821 -2.9342004, 119.0005903 -2.9384457, 119.0050931 -2.9463011, 119.0058491 -2.9507443)))</t>
  </si>
  <si>
    <t>1332:453</t>
  </si>
  <si>
    <t>polewali mandar</t>
  </si>
  <si>
    <t>KABUPATEN POLEWALI MANDAR</t>
  </si>
  <si>
    <t>MULTIPOLYGON (((119.3711541 -3.4673182, 119.3723 -3.4686185, 119.3717012 -3.4721195, 119.3696718 -3.476581, 119.3700473 -3.4780472, 119.3734823 -3.4807998, 119.3718944 -3.4841211, 119.3674887 -3.4848977, 119.3638183 -3.4838791, 119.3629164 -3.4785957, 119.3632031 -3.4735553, 119.3626532 -3.4712237, 119.3641719 -3.4692515, 119.3676901 -3.4690239, 119.3711541 -3.4673182)), ((119.4185331 -3.4691466, 119.4187226 -3.4702716, 119.4166939 -3.4756839, 119.4141406 -3.4777981, 119.4129609 -3.4759583, 119.4081468 -3.4742823, 119.4106074 -3.4702814, 119.4129785 -3.4699222, 119.4147396 -3.4672031, 119.4185331 -3.4691466)), ((119.390703 -3.4649017, 119.3946211 -3.466369, 119.3953112 -3.4731131, 119.3950359 -3.4763354, 119.3931197 -3.4768181, 119.3890826 -3.4697566, 119.3892033 -3.4672371, 119.390703 -3.4649017)), ((119.440221 -3.3382905, 119.4365299 -3.3399358, 119.4312471 -3.3392349, 119.4296852 -3.3441197, 119.4308813 -3.3468284, 119.4337396 -3.3481319, 119.4382069 -3.3518448, 119.4500174 -3.3554216, 119.4549499 -3.3661743, 119.4614789 -3.3724486, 119.4631586 -3.3731403, 119.4636586 -3.376158, 119.4651687 -3.3786759, 119.4630449 -3.3799829, 119.4624407 -3.3820301, 119.4591771 -3.3833913, 119.4599851 -3.3870499, 119.4648942 -3.3892879, 119.4656501 -3.3930009, 119.464411 -3.3962489, 119.4667198 -3.397409, 119.4671082 -3.4064647, 119.4689396 -3.4095512, 119.4726729 -3.412217, 119.4735575 -3.4163363, 119.4714682 -3.4166038, 119.4703329 -3.4250487, 119.4723335 -3.4267338, 119.4721412 -3.4303633, 119.4698749 -3.4312233, 119.4688161 -3.433323, 119.4711888 -3.4387038, 119.4741685 -3.4400827, 119.4734783 -3.4421325, 119.4762857 -3.4495458, 119.478493 -3.4504981, 119.4781515 -3.4551358, 119.4766801 -3.4591799, 119.4771068 -3.4622338, 119.4807866 -3.4634714, 119.4830727 -3.4655352, 119.4828406 -3.4681299, 119.4855286 -3.4684482, 119.4899857 -3.473498, 119.4923835 -3.4746395, 119.4918642 -3.479377, 119.4906033 -3.4809169, 119.4910693 -3.4840881, 119.4879797 -3.4839336, 119.4846682 -3.488543, 119.4843759 -3.492593, 119.4826584 -3.4943047, 119.478816 -3.4945601, 119.4807816 -3.4969682, 119.4741432 -3.5029138, 119.4666874 -3.4934458, 119.4614938 -3.4861027, 119.4534198 -3.4788592, 119.4496803 -3.4767394, 119.4449758 -3.4763417, 119.439816 -3.4783157, 119.436133 -3.4743175, 119.4338111 -3.4752173, 119.4306528 -3.4744758, 119.4295839 -3.4716241, 119.4273179 -3.4719471, 119.427568 -3.46417, 119.4269416 -3.459282, 119.4238553 -3.4590471, 119.4223907 -3.4574619, 119.4192301 -3.4582093, 119.4157781 -3.4610099, 119.4167404 -3.4637551, 119.4138986 -3.4646893, 119.4113968 -3.4666544, 119.4045848 -3.464029, 119.4011778 -3.4585754, 119.3958128 -3.4561392, 119.3895555 -3.4569717, 119.3876276 -3.4544936, 119.3872124 -3.4500369, 119.3846082 -3.4502859, 119.3827775 -3.4521613, 119.3774983 -3.4538036, 119.3785478 -3.4577568, 119.3761353 -3.4575261, 119.3760312 -3.4602425, 119.3740431 -3.4634233, 119.3705447 -3.4612731, 119.3680963 -3.4577412, 119.3671149 -3.4532586, 119.3616444 -3.4495532, 119.3587777 -3.4450055, 119.3556378 -3.4420742, 119.3498525 -3.4399435, 119.3440515 -3.434399, 119.3400764 -3.4326547, 119.3345587 -3.4322783, 119.3303641 -3.4346491, 119.3245383 -3.4309036, 119.3209989 -3.4298254, 119.3170479 -3.4277495, 119.313101 -3.4274066, 119.3071238 -3.4252132, 119.3002915 -3.4258287, 119.2968712 -3.4273135, 119.292904 -3.4311126, 119.2895364 -3.4307252, 119.2879588 -3.4292351, 119.2835912 -3.4312228, 119.2816303 -3.4340396, 119.2812435 -3.4368526, 119.2787173 -3.4410501, 119.2781116 -3.4486852, 119.2809335 -3.4498563, 119.2844094 -3.4473049, 119.2863555 -3.4411711, 119.2900708 -3.4412875, 119.2894448 -3.4461923, 119.2822674 -3.453272, 119.2794039 -3.4547165, 119.2769337 -3.4546361, 119.267857 -3.4559534, 119.2635622 -3.4570084, 119.2567078 -3.4601452, 119.2460388 -3.4662718, 119.2420945 -3.4724291, 119.2403148 -3.4807874, 119.2354325 -3.4860429, 119.2320481 -3.4865325, 119.222915 -3.4853888, 119.2168896 -3.4866315, 119.2077504 -3.4903385, 119.2038739 -3.4911525, 119.1969977 -3.4938053, 119.1853965 -3.4919157, 119.1735864 -3.4887522, 119.1688703 -3.4881424, 119.1642753 -3.4883055, 119.1543109 -3.4913452, 119.144515 -3.4922499, 119.1355501 -3.4940691, 119.131179 -3.4964495, 119.1249618 -3.5015059, 119.1234372 -3.5038167, 119.1211722 -3.5094679, 119.1191203 -3.5125607, 119.112137 -3.5154632, 119.1116133 -3.5167191, 119.1068722 -3.5165054, 119.1017869 -3.5128359, 119.0954694 -3.5102848, 119.0883036 -3.5089469, 119.0786496 -3.5049065, 119.0754276 -3.5040399, 119.0684836 -3.5034419, 119.0646634 -3.502473, 119.0571264 -3.5051407, 119.0491596 -3.5100866, 119.0467305 -3.5112045, 119.0416472 -3.5155189, 119.0375266 -3.5162766, 119.0349958 -3.5144146, 119.0300276 -3.5137185, 119.0259139 -3.5158172, 119.0237195 -3.5154269, 119.020728 -3.5164495, 119.0184328 -3.5203321, 119.0112133 -3.5268183, 119.0056977 -3.5329825, 119.003467 -3.5314952, 119.001311 -3.5279373, 119.0009221 -3.5270484, 118.9999933 -3.5246293, 118.9999189 -3.5244398, 118.9986526 -3.520622, 118.9946605 -3.5200472, 118.9946439 -3.5200139, 118.9937086 -3.5126191, 118.993702 -3.5125098, 118.993894 -3.5107549, 118.9874274 -3.5003412, 118.9844615 -3.4972991, 118.982552 -3.4957298, 118.9786157 -3.4970093, 118.9763631 -3.4991774, 118.9726287 -3.4995922, 118.9699841 -3.4989995, 118.968625 -3.4951912, 118.9659175 -3.493752, 118.965342 -3.4907165, 118.9648732 -3.4896322, 118.9640892 -3.4872906, 118.9620584 -3.4788586, 118.9609156 -3.4758138, 118.9553868 -3.4677147, 118.9524 -3.465133, 118.9513 -3.461163, 118.9501 -3.451671, 118.9473 -3.447008, 118.9405 -3.437564, 118.9355 -3.432494, 118.9327 -3.428463, 118.9245 -3.419592, 118.9158 -3.409053, 118.9154 -3.406349, 118.9196 -3.399454, 118.9179 -3.392147, 118.918 -3.38536, 118.9195 -3.374205, 118.9192 -3.371502, 118.9145 -3.367065, 118.9132 -3.362232, 118.9128 -3.353489, 118.9114 -3.346642, 118.9069 -3.335247, 118.9051 -3.327537, 118.9058 -3.3238, 118.9101 -3.311729, 118.9129 -3.307535, 118.92 -3.302371, 118.9212 -3.297427, 118.9194 -3.288624, 118.9155 -3.278208, 118.9152 -3.273376, 118.9137 -3.267277, 118.9091 -3.243516, 118.9087 -3.239201, 118.9126 -3.230006, 118.9135 -3.226671, 118.9132 -3.222127, 118.9112 -3.219421, 118.9064 -3.214639, 118.9026 -3.207903, 118.8981 -3.197658, 118.8979 -3.193344, 118.8988 -3.189607, 118.9033 -3.178285, 118.908 -3.171909, 118.9109396 -3.1695419, 118.9137926 -3.1686102, 118.9179252 -3.1660171, 118.9236117 -3.1638859, 118.9311028 -3.1621426, 118.9359997 -3.1600432, 118.943491 -3.1578913, 118.9490858 -3.1586442, 118.9509128 -3.1596448, 118.9534897 -3.1586526, 118.9536417 -3.1550114, 118.952304 -3.1503446, 118.9527516 -3.1460052, 118.9542385 -3.1426985, 118.9533242 -3.1387178, 118.9490712 -3.1360868, 118.9532204 -3.1271265, 118.9505798 -3.1233201, 118.9518448 -3.1201954, 118.95156 -3.11708, 118.9510502 -3.1167035, 118.9485022 -3.1136283, 118.9491499 -3.111443, 118.9460561 -3.1058643, 118.9472426 -3.1021196, 118.9503853 -3.1000795, 118.9526686 -3.0966137, 118.9525725 -3.0941834, 118.9555112 -3.0885252, 118.9588043 -3.0864201, 118.9620946 -3.0866077, 118.9654371 -3.0890134, 118.9726 -3.091816, 118.977 -3.092368, 118.9839 -3.092495, 119.0086 -3.087187, 119.0175 -3.086627, 119.022 -3.086865, 119.0282 -3.086358, 119.0366535 -3.0868764, 119.0412388 -3.0860073, 119.0468332 -3.0876229, 119.0483208 -3.0903754, 119.0551312 -3.0966536, 119.0647873 -3.1048857, 119.0674395 -3.109227, 119.0699824 -3.106909, 119.074292 -3.112046, 119.081169 -3.113051, 119.083121 -3.111956, 119.084273 -3.109116, 119.088101 -3.105107, 119.092441 -3.103935, 119.095628 -3.105383, 119.097872 -3.105379, 119.102569 -3.101732, 119.107408 -3.096994, 119.107982 -3.094446, 119.110946 -3.092694, 119.116883 -3.094137, 119.123034 -3.094125, 119.125355 -3.096303, 119.13035 -3.097239, 119.133253 -3.101088, 119.134492 -3.105669, 119.1379 -3.108936, 119.141741 -3.11162, 119.145151 -3.115614, 119.147981 -3.117323, 119.156757 -3.113999, 119.161063 -3.112884, 119.165523 -3.110158, 119.169426 -3.10545, 119.176674 -3.105326, 119.1778514 -3.1042726, 119.1809492 -3.0987591, 119.19176 -3.0899, 119.196778 -3.086988, 119.20034 -3.085811, 119.202818 -3.083085, 119.2105 -3.078934, 119.214093 -3.07404, 119.22066 -3.072244, 119.2237782 -3.0723745, 119.2238927 -3.0876443, 119.2266614 -3.0936394, 119.2329062 -3.10028, 119.2388452 -3.1078695, 119.2441743 -3.1136934, 119.2477186 -3.1187815, 119.2537985 -3.1265348, 119.2537705 -3.1356347, 119.2521927 -3.1437656, 119.2553547 -3.1619873, 119.2562057 -3.165763, 119.262035 -3.173725, 119.264692 -3.176549, 119.268845 -3.177878, 119.277483 -3.183194, 119.279808 -3.185353, 119.284293 -3.193991, 119.2867557 -3.196355, 119.288893 -3.201273, 119.289012 -3.209244, 119.290083 -3.214717, 119.292225 -3.219714, 119.292819 -3.222569, 119.2909564 -3.2263132, 119.2909552 -3.2286295, 119.2894499 -3.232712, 119.2905974 -3.2397421, 119.2933895 -3.2460915, 119.2939573 -3.2500749, 119.2952162 -3.2526808, 119.3015267 -3.2574537, 119.3039936 -3.2611544, 119.3045796 -3.2633935, 119.309969 -3.2635743, 119.3168012 -3.2668433, 119.3233544 -3.2741705, 119.3314381 -3.2782093, 119.3345163 -3.2791682, 119.3384643 -3.2821539, 119.3392371 -3.2837944, 119.3452636 -3.2889603, 119.3536254 -3.2895331, 119.3604314 -3.2930894, 119.365953 -3.2930629, 119.3722749 -3.2954278, 119.3783529 -3.2996653, 119.3863261 -3.3028958, 119.3932522 -3.3046309, 119.3977642 -3.3049873, 119.4015764 -3.3064418, 119.4090626 -3.3145964, 119.4118802 -3.3197399, 119.422936 -3.3181827, 119.4280785 -3.3209613, 119.4327118 -3.3226794, 119.4321206 -3.3244773, 119.4355588 -3.3311556, 119.4379514 -3.3322687, 119.4384205 -3.3352698, 119.4404853 -3.3356467, 119.440221 -3.3382905)))</t>
  </si>
  <si>
    <t>1332:454</t>
  </si>
  <si>
    <t>mamasa</t>
  </si>
  <si>
    <t>KABUPATEN MAMASA</t>
  </si>
  <si>
    <t>MULTIPOLYGON (((119.5834448 -2.7476405, 119.5838899 -2.7495487, 119.5784295 -2.7520099, 119.5778542 -2.7548761, 119.5784309 -2.7576495, 119.5846275 -2.7628328, 119.583516 -2.7660256, 119.5752612 -2.7712947, 119.5732281 -2.7751583, 119.5725999 -2.7805192, 119.571198 -2.7865958, 119.566206 -2.8015647, 119.56506 -2.8064025, 119.5624842 -2.8095082, 119.5615378 -2.8131707, 119.5628877 -2.8170089, 119.5666123 -2.8200826, 119.5667358 -2.8215646, 119.5632275 -2.8305652, 119.5624437 -2.8348329, 119.5628282 -2.8377694, 119.56138 -2.8507964, 119.5626814 -2.8539388, 119.5678692 -2.8579605, 119.5690999 -2.8670294, 119.5687905 -2.8703651, 119.5672337 -2.8736494, 119.5648478 -2.8759505, 119.5633859 -2.8796865, 119.5612726 -2.8818152, 119.5585466 -2.8827975, 119.5560249 -2.8854332, 119.5548983 -2.8896566, 119.5508884 -2.8970859, 119.5510474 -2.8988661, 119.5542347 -2.9024171, 119.5552463 -2.9062949, 119.5543094 -2.9133557, 119.5568635 -2.9212565, 119.5597193 -2.9223452, 119.5621913 -2.9245178, 119.5666198 -2.9250228, 119.5691174 -2.9273759, 119.5685179 -2.9303056, 119.5692124 -2.936739, 119.5733302 -2.9421613, 119.573652 -2.9460107, 119.5767318 -2.9518059, 119.5748002 -2.9605772, 119.5752795 -2.9639653, 119.5732843 -2.9664012, 119.5722895 -2.9716184, 119.5691943 -2.9740478, 119.5661738 -2.9876119, 119.5650927 -2.9953148, 119.5662101 -2.998376, 119.5681743 -3.0002693, 119.5685462 -3.0037915, 119.5713399 -3.0046182, 119.5722974 -3.007987, 119.5753046 -3.0130592, 119.5753667 -3.0153366, 119.5769869 -3.0183062, 119.5761113 -3.020613, 119.5774548 -3.0232669, 119.5766119 -3.0265249, 119.5793178 -3.0274741, 119.5786508 -3.0309644, 119.580245 -3.0349218, 119.5818533 -3.0358371, 119.5852083 -3.0355453, 119.5853199 -3.0407364, 119.5880963 -3.0447967, 119.5867182 -3.0474571, 119.5889606 -3.052964, 119.5938814 -3.0581044, 119.5947606 -3.0632952, 119.5988756 -3.0656026, 119.6069424 -3.0666403, 119.6081514 -3.0700807, 119.6111233 -3.0740048, 119.6132303 -3.0744334, 119.6190514 -3.0792451, 119.6210508 -3.0880428, 119.6232127 -3.0924929, 119.6273979 -3.0967121, 119.6278462 -3.1023594, 119.6290725 -3.1035584, 119.6321429 -3.1099854, 119.6314713 -3.1115325, 119.6318435 -3.119123, 119.6316352 -3.1246352, 119.6327661 -3.1271912, 119.6307327 -3.1283893, 119.6260248 -3.1260333, 119.6237387 -3.1268343, 119.6143751 -3.1246436, 119.6099032 -3.1202263, 119.6054973 -3.1198126, 119.5999417 -3.1267131, 119.5963067 -3.128123, 119.5897336 -3.1255184, 119.5863124 -3.1254455, 119.5819747 -3.1297221, 119.5790154 -3.131058, 119.5735246 -3.1314602, 119.5703077 -3.1308716, 119.5682675 -3.1293402, 119.5635102 -3.1302738, 119.5591949 -3.1341346, 119.5494061 -3.1368338, 119.5435872 -3.1387913, 119.5369402 -3.1391419, 119.5321097 -3.1431847, 119.5302761 -3.146687, 119.5254576 -3.1512901, 119.5243998 -3.1540132, 119.5188942 -3.1633361, 119.5157574 -3.1675737, 119.5156189 -3.1716864, 119.5121424 -3.1728337, 119.509847 -3.1745838, 119.503511 -3.1778078, 119.5022326 -3.1776482, 119.4957561 -3.1808726, 119.4895696 -3.1827315, 119.4849497 -3.1868824, 119.47815 -3.1903787, 119.4743764 -3.1912465, 119.4713231 -3.1910821, 119.4666634 -3.1891229, 119.4638976 -3.1886415, 119.4627452 -3.1861496, 119.4585052 -3.1822912, 119.4520649 -3.1825667, 119.4476468 -3.1843599, 119.4386032 -3.1835951, 119.4308866 -3.172821, 119.4297564 -3.1725525, 119.4246787 -3.1777076, 119.4163341 -3.1824547, 119.4093166 -3.1847203, 119.4028895 -3.1899435, 119.3993199 -3.192076, 119.3961229 -3.1968923, 119.3920457 -3.198321, 119.3881267 -3.1976432, 119.3830536 -3.1957207, 119.3788937 -3.1963631, 119.3744926 -3.195831, 119.3722652 -3.1965322, 119.3702785 -3.199339, 119.373198 -3.2125657, 119.3760715 -3.215786, 119.3792388 -3.2182553, 119.3869415 -3.2270143, 119.3908234 -3.2323924, 119.4004049 -3.2388056, 119.4074279 -3.2413921, 119.4166727 -3.2460973, 119.421204 -3.2490103, 119.4222616 -3.2525983, 119.425758 -3.2564792, 119.4306191 -3.2631562, 119.4321988 -3.2677096, 119.4360899 -3.2776232, 119.4359699 -3.2842877, 119.4368062 -3.2886036, 119.4348315 -3.2945831, 119.4375904 -3.2985715, 119.4397672 -3.3029228, 119.4396226 -3.3053637, 119.4378037 -3.3116049, 119.4345756 -3.3139269, 119.4345831 -3.3169729, 119.4377601 -3.319505, 119.4398814 -3.3226904, 119.4405639 -3.3259156, 119.4442085 -3.329287, 119.4448682 -3.3342115, 119.4428696 -3.3375337, 119.440221 -3.3382905, 119.4404853 -3.3356467, 119.4384205 -3.3352698, 119.4379514 -3.3322687, 119.4355588 -3.3311556, 119.4321206 -3.3244773, 119.4327118 -3.3226794, 119.4280785 -3.3209613, 119.422936 -3.3181827, 119.4118802 -3.3197399, 119.4090626 -3.3145964, 119.4015764 -3.3064418, 119.3977642 -3.3049873, 119.3932522 -3.3046309, 119.3863261 -3.3028958, 119.3783529 -3.2996653, 119.3722749 -3.2954278, 119.365953 -3.2930629, 119.3604314 -3.2930894, 119.3536254 -3.2895331, 119.3452636 -3.2889603, 119.3392371 -3.2837944, 119.3384643 -3.2821539, 119.3345163 -3.2791682, 119.3314381 -3.2782093, 119.3233544 -3.2741705, 119.3168012 -3.2668433, 119.309969 -3.2635743, 119.3045796 -3.2633935, 119.3039936 -3.2611544, 119.3015267 -3.2574537, 119.2952162 -3.2526808, 119.2939573 -3.2500749, 119.2933895 -3.2460915, 119.2905974 -3.2397421, 119.2894499 -3.232712, 119.2909552 -3.2286295, 119.2909564 -3.2263132, 119.292819 -3.222569, 119.292225 -3.219714, 119.290083 -3.214717, 119.289012 -3.209244, 119.288893 -3.201273, 119.2867557 -3.196355, 119.284293 -3.193991, 119.279808 -3.185353, 119.277483 -3.183194, 119.268845 -3.177878, 119.264692 -3.176549, 119.262035 -3.173725, 119.2562057 -3.165763, 119.2553547 -3.1619873, 119.2521927 -3.1437656, 119.2537705 -3.1356347, 119.2537985 -3.1265348, 119.2477186 -3.1187815, 119.2441743 -3.1136934, 119.2388452 -3.1078695, 119.2329062 -3.10028, 119.2266614 -3.0936394, 119.2238927 -3.0876443, 119.2237782 -3.0723745, 119.22066 -3.072244, 119.214093 -3.07404, 119.2105 -3.078934, 119.202818 -3.083085, 119.20034 -3.085811, 119.196778 -3.086988, 119.19176 -3.0899, 119.1809492 -3.0987591, 119.1778514 -3.1042726, 119.176674 -3.105326, 119.169426 -3.10545, 119.165523 -3.110158, 119.161063 -3.112884, 119.156757 -3.113999, 119.147981 -3.117323, 119.145151 -3.115614, 119.141741 -3.11162, 119.1379 -3.108936, 119.134492 -3.105669, 119.133253 -3.101088, 119.13035 -3.097239, 119.125355 -3.096303, 119.123034 -3.094125, 119.116883 -3.094137, 119.110946 -3.092694, 119.107982 -3.094446, 119.107408 -3.096994, 119.102569 -3.101732, 119.097872 -3.105379, 119.095628 -3.105383, 119.092441 -3.103935, 119.088101 -3.105107, 119.084273 -3.109116, 119.083121 -3.111956, 119.081169 -3.113051, 119.074292 -3.112046, 119.0699824 -3.106909, 119.0674395 -3.109227, 119.0647873 -3.1048857, 119.0674553 -3.1033141, 119.0670946 -3.0999321, 119.0679666 -3.0929871, 119.0692032 -3.0913823, 119.0683108 -3.0878234, 119.0638781 -3.0851615, 119.067057 -3.0805264, 119.0668751 -3.0780343, 119.0628913 -3.0742953, 119.0625023 -3.0739528, 119.065794 -3.0684225, 119.0634774 -3.0609495, 119.0588639 -3.0563295, 119.0594711 -3.049652, 119.0628838 -3.0463939, 119.0726 -3.042147, 119.0755 -3.039391, 119.0786 -3.030866, 119.0833377 -3.0280638, 119.0831525 -3.0237914, 119.0818556 -3.0190374, 119.0815479 -3.0160021, 119.0823059 -3.012767, 119.0852514 -3.0100788, 119.0900284 -3.0077552, 119.0939233 -3.0072136, 119.0967652 -3.0035702, 119.0949634 -2.9998572, 119.0836247 -2.9967594, 119.0762016 -2.9952816, 119.0733694 -2.9958295, 119.0694885 -2.9938912, 119.069064 -2.989614, 119.0676109 -2.9868522, 119.0634814 -2.9847493, 119.0521844 -2.9804053, 119.0429824 -2.9740933, 119.0349394 -2.9681423, 119.0289274 -2.9653883, 119.0272282 -2.963697, 119.0257344 -2.9605923, 119.0259414 -2.9549903, 119.0266584 -2.9507693, 119.0291074 -2.9445803, 119.0294594 -2.9391963, 119.0288734 -2.9351953, 119.0295934 -2.9333023, 119.0337094 -2.9287113, 119.0313074 -2.9204953, 119.0298574 -2.9192603, 119.0247744 -2.9094483, 119.0247684 -2.9057373, 119.0236754 -2.9016653, 119.0239361 -2.8995563, 119.0226484 -2.8939553, 119.0250984 -2.8881303, 119.0251949 -2.8841164, 119.0225076 -2.8790157, 119.0173642 -2.8734483, 119.0137794 -2.8709073, 119.0137412 -2.8669054, 119.0155418 -2.8639453, 119.0150225 -2.8620398, 119.0107834 -2.8540333, 119.0155992 -2.8524937, 119.0167532 -2.848588, 119.0187763 -2.8474562, 119.0216117 -2.8398644, 119.0214197 -2.836826, 119.0229548 -2.8260416, 119.0227411 -2.8166164, 119.0210536 -2.8129121, 119.0250536 -2.8061437, 119.0238614 -2.8016126, 119.0203596 -2.7994323, 119.0210517 -2.7968907, 119.0160098 -2.7850823, 119.0168333 -2.7822488, 119.0134039 -2.7789784, 119.0130169 -2.7750463, 119.013784 -2.7726796, 119.0181537 -2.769092, 119.0193432 -2.7669476, 119.0184477 -2.7630612, 119.0230674 -2.7595763, 119.0249577 -2.7535259, 119.0246211 -2.7504168, 119.0285957 -2.7495216, 119.0396571 -2.7514317, 119.0397754 -2.7474067, 119.0423966 -2.7441949, 119.041702 -2.74041, 119.042855 -2.737716, 119.0446593 -2.7367223, 119.046968 -2.73138, 119.049277 -2.727738, 119.052447 -2.719584, 119.0544875 -2.7181667, 119.059158 -2.709169, 119.061031 -2.704801, 119.063837 -2.7052409, 119.0695785 -2.7016887, 119.076216 -2.700191, 119.0807657 -2.7024152, 119.0828496 -2.6922195, 119.085601 -2.688098, 119.090155 -2.686272, 119.091164 -2.683651, 119.097016 -2.679203, 119.099539 -2.673597, 119.1015379 -2.6704981, 119.1119698 -2.6634576, 119.1170353 -2.6623302, 119.117962 -2.659669, 119.1204908 -2.6597117, 119.122949 -2.656824, 119.1254765 -2.6589856, 119.1307707 -2.6586886, 119.1376109 -2.6545298, 119.139666 -2.659996, 119.138614 -2.6617458, 119.1411456 -2.6661754, 119.1433688 -2.6684518, 119.1477109 -2.6684927, 119.1520105 -2.6718328, 119.161242 -2.670943, 119.1627157 -2.6689029, 119.164266 -2.66228, 119.172871 -2.660446, 119.1783 -2.662619, 119.181117 -2.660214, 119.187266 -2.660421, 119.193636 -2.662665, 119.195523 -2.665935, 119.200665 -2.669126, 119.202334 -2.672324, 119.2074968 -2.677837, 119.2094897 -2.6838882, 119.2135 -2.686781, 119.215531 -2.689469, 119.218428 -2.691427, 119.218149 -2.697175, 119.218587 -2.699356, 119.222788 -2.702404, 119.225761 -2.706327, 119.229165 -2.70843, 119.231994 -2.712353, 119.237927 -2.713433, 119.244437 -2.712985, 119.2517414 -2.7111049, 119.2538857 -2.7128994, 119.259336 -2.711065, 119.264832 -2.710546, 119.266638 -2.708797, 119.271049 -2.708061, 119.273512 -2.709948, 119.2828766 -2.7074486, 119.2877533 -2.707257, 119.298248 -2.708373, 119.301369 -2.714041, 119.302825 -2.718403, 119.3023609 -2.7228427, 119.3051081 -2.7290265, 119.310227 -2.730973, 119.314131 -2.730238, 119.32427 -2.735965, 119.327889 -2.737121, 119.331719 -2.73515, 119.335337 -2.735725, 119.342798 -2.741238, 119.3493227 -2.7441217, 119.355681 -2.74485, 119.360386 -2.746586, 119.366102 -2.747084, 119.371095 -2.748092, 119.375793 -2.74641, 119.37804 -2.748588, 119.380002 -2.753021, 119.388419 -2.766242, 119.390738 -2.768274, 119.394718 -2.768993, 119.395953 -2.7719, 119.398849 -2.772985, 119.4021508 -2.7753916, 119.404502 -2.778065, 119.409573 -2.781837, 119.414058 -2.782264, 119.421939 -2.780575, 119.426781 -2.778165, 119.430029 -2.774812, 119.441804 -2.767224, 119.4476523 -2.7675559, 119.4579267 -2.762198, 119.475768 -2.751879, 119.47967 -2.750125, 119.478867 -2.746345, 119.480382 -2.744305, 119.484931 -2.740514, 119.488041 -2.740653, 119.492378 -2.739335, 119.496141 -2.740272, 119.500702 -2.74259, 119.509446 -2.738862, 119.51972 -2.740659, 119.521745 -2.740509, 119.525799 -2.742173, 119.529195 -2.740784, 119.529842 -2.738601, 119.532804 -2.737358, 119.540541 -2.73596, 119.541838 -2.733921, 119.544799 -2.731878, 119.550581 -2.730048, 119.55282 -2.728516, 119.560055 -2.729736, 119.569318 -2.732262, 119.569468 -2.734953, 119.568101 -2.738228, 119.569555 -2.741571, 119.573027 -2.741709, 119.5834448 -2.7476405)))</t>
  </si>
  <si>
    <t>1332:455</t>
  </si>
  <si>
    <t>mamuju</t>
  </si>
  <si>
    <t>KABUPATEN MAMUJU</t>
  </si>
  <si>
    <t>MULTIPOLYGON (((118.8906143 -2.6515083, 118.8878254 -2.653586, 118.8853738 -2.6515163, 118.8819727 -2.646435, 118.879119 -2.6411476, 118.8798603 -2.6342348, 118.8782983 -2.6309974, 118.8794115 -2.6225086, 118.8845608 -2.6179206, 118.8870821 -2.6164048, 118.889225 -2.6132158, 118.8925007 -2.6135348, 118.8969276 -2.6295651, 118.8981646 -2.6309671, 118.8952693 -2.6336714, 118.8954915 -2.6385308, 118.8945312 -2.642636, 118.8906143 -2.6515083)), ((119.1247984 -2.474362, 119.1203689 -2.4713579, 119.1203138 -2.4690184, 119.1244144 -2.4705451, 119.1247984 -2.474362)), ((117.3806545 -2.2721078, 117.3797684 -2.2765402, 117.3734651 -2.2756493, 117.3707716 -2.2720181, 117.3707709 -2.2693711, 117.3743496 -2.2648148, 117.3797658 -2.2665678, 117.3806545 -2.2721078)), ((117.3176709 -2.268661, 117.3122961 -2.2714074, 117.3068366 -2.2650861, 117.3105153 -2.2586797, 117.3149802 -2.2551016, 117.320356 -2.2569722, 117.3194477 -2.2634196, 117.3176709 -2.268661)), ((119.6743358 -2.21033, 119.6708959 -2.2142404, 119.6681705 -2.2161341, 119.666712 -2.219354, 119.6634907 -2.2243304, 119.661387 -2.2256808, 119.6595605 -2.2303926, 119.6562232 -2.2342306, 119.6522686 -2.233569, 119.6523847 -2.2357106, 119.6462271 -2.238406, 119.6444905 -2.2396924, 119.6375676 -2.2402201, 119.6325787 -2.2424524, 119.6308788 -2.2458175, 119.6316319 -2.2480665, 119.6292776 -2.2527793, 119.630399 -2.254377, 119.6323984 -2.2608894, 119.632413 -2.2652365, 119.6333078 -2.2669429, 119.6343626 -2.272707, 119.6342532 -2.2770633, 119.6361724 -2.2798162, 119.6346822 -2.2841841, 119.6285933 -2.2941548, 119.6285752 -2.2959172, 119.632279 -2.297754, 119.6396304 -2.3065609, 119.6429113 -2.3098445, 119.6434924 -2.3134765, 119.6466037 -2.3139948, 119.650033 -2.315832, 119.6506784 -2.320467, 119.6543886 -2.3229905, 119.6551496 -2.3263419, 119.6607073 -2.3273978, 119.6634795 -2.3270853, 119.6665088 -2.3315078, 119.6703012 -2.3329465, 119.670603 -2.3360096, 119.6736012 -2.3394109, 119.6780995 -2.3394384, 119.6814374 -2.3386367, 119.6825152 -2.3366555, 119.6883876 -2.3335264, 119.6927546 -2.3364551, 119.6944724 -2.3421451, 119.6933515 -2.3432137, 119.690224 -2.3521033, 119.6909537 -2.3546413, 119.6935679 -2.3571305, 119.6998718 -2.3710452, 119.709035 -2.383929, 119.7143529 -2.3923779, 119.7183661 -2.4002005, 119.719792 -2.4042775, 119.7190221 -2.4094692, 119.7157871 -2.4179246, 119.7125601 -2.4245102, 119.7076461 -2.4316426, 119.696927 -2.4453992, 119.6953779 -2.4511578, 119.6943412 -2.4606118, 119.695004 -2.4639282, 119.698003 -2.4699511, 119.7005428 -2.47376, 119.7212108 -2.4876941, 119.7265601 -2.4922688, 119.73132 -2.5002744, 119.7310529 -2.5076712, 119.7283298 -2.5217458, 119.7264759 -2.5267631, 119.7139939 -2.5476049, 119.7110109 -2.554543, 119.7095 -2.5665338, 119.7105231 -2.5693816, 119.713239 -2.5731641, 119.7160689 -2.575854, 119.727323 -2.5834251, 119.737935 -2.5893056, 119.740018 -2.5910723, 119.7442598 -2.597108, 119.7499281 -2.6043126, 119.7606398 -2.6171305, 119.7646301 -2.6185771, 119.7713059 -2.6222436, 119.7824601 -2.6277916, 119.7899978 -2.6332128, 119.794118 -2.636954, 119.7969612 -2.6404583, 119.7937739 -2.6426343, 119.7872371 -2.6507276, 119.7841894 -2.6523249, 119.7824595 -2.6550126, 119.7793968 -2.6579293, 119.7782692 -2.6612301, 119.7761042 -2.6622652, 119.7662273 -2.663625, 119.7631771 -2.6658458, 119.7607578 -2.6659236, 119.758533 -2.6683413, 119.752488 -2.6709937, 119.7553317 -2.6773581, 119.7596065 -2.6784961, 119.7573473 -2.6808778, 119.755584 -2.6852194, 119.7521857 -2.6855524, 119.7479959 -2.688553, 119.749238 -2.692201, 119.7466913 -2.6936075, 119.7461763 -2.6953708, 119.7485261 -2.6993416, 119.7480788 -2.7027043, 119.7494013 -2.7059003, 119.7484838 -2.7114689, 119.745513 -2.7153434, 119.7366398 -2.7174873, 119.7317986 -2.7173447, 119.7295826 -2.7185245, 119.7273765 -2.72331, 119.7234346 -2.726997, 119.7209112 -2.727301, 119.7132936 -2.729695, 119.7078226 -2.7323552, 119.706268 -2.7351512, 119.7022007 -2.7393174, 119.6996978 -2.7428475, 119.6958824 -2.7448805, 119.6930821 -2.7495048, 119.6895407 -2.7510582, 119.6884318 -2.7530076, 119.6809429 -2.7561565, 119.6764269 -2.7561758, 119.6731842 -2.754945, 119.6686128 -2.7550547, 119.664842 -2.7534998, 119.6593387 -2.7546779, 119.6577536 -2.7534163, 119.6523701 -2.7534193, 119.6495962 -2.7541033, 119.6447793 -2.7517191, 119.6411828 -2.7523056, 119.6358742 -2.7516486, 119.6302336 -2.754517, 119.6239104 -2.7507804, 119.6175305 -2.7506047, 119.6139108 -2.7490986, 119.611348 -2.7425386, 119.6093281 -2.7404825, 119.6061195 -2.7401822, 119.597736 -2.742469, 119.5919116 -2.742545, 119.5871948 -2.7433506, 119.5834448 -2.7476405, 119.573027 -2.741709, 119.569555 -2.741571, 119.568101 -2.738228, 119.569468 -2.734953, 119.569318 -2.732262, 119.560055 -2.729736, 119.55282 -2.728516, 119.550581 -2.730048, 119.544799 -2.731878, 119.541838 -2.733921, 119.540541 -2.73596, 119.532804 -2.737358, 119.529842 -2.738601, 119.529195 -2.740784, 119.525799 -2.742173, 119.521745 -2.740509, 119.51972 -2.740659, 119.509446 -2.738862, 119.500702 -2.74259, 119.496141 -2.740272, 119.492378 -2.739335, 119.488041 -2.740653, 119.484931 -2.740514, 119.480382 -2.744305, 119.478867 -2.746345, 119.47967 -2.750125, 119.475768 -2.751879, 119.4579267 -2.762198, 119.4476523 -2.7675559, 119.441804 -2.767224, 119.430029 -2.774812, 119.426781 -2.778165, 119.421939 -2.780575, 119.414058 -2.782264, 119.409573 -2.781837, 119.404502 -2.778065, 119.4021508 -2.7753916, 119.398849 -2.772985, 119.395953 -2.7719, 119.394718 -2.768993, 119.390738 -2.768274, 119.388419 -2.766242, 119.380002 -2.753021, 119.37804 -2.748588, 119.375793 -2.74641, 119.371095 -2.748092, 119.366102 -2.747084, 119.360386 -2.746586, 119.355681 -2.74485, 119.3493227 -2.7441217, 119.342798 -2.741238, 119.335337 -2.735725, 119.331719 -2.73515, 119.327889 -2.737121, 119.32427 -2.735965, 119.314131 -2.730238, 119.310227 -2.730973, 119.3051081 -2.7290265, 119.3023609 -2.7228427, 119.302825 -2.718403, 119.301369 -2.714041, 119.298248 -2.708373, 119.2877533 -2.707257, 119.2828766 -2.7074486, 119.273512 -2.709948, 119.271049 -2.708061, 119.266638 -2.708797, 119.264832 -2.710546, 119.259336 -2.711065, 119.2538857 -2.7128994, 119.2517414 -2.7111049, 119.244437 -2.712985, 119.237927 -2.713433, 119.231994 -2.712353, 119.229165 -2.70843, 119.225761 -2.706327, 119.222788 -2.702404, 119.218587 -2.699356, 119.218149 -2.697175, 119.218428 -2.691427, 119.215531 -2.689469, 119.2135 -2.686781, 119.2094897 -2.6838882, 119.2074968 -2.677837, 119.202334 -2.672324, 119.200665 -2.669126, 119.195523 -2.665935, 119.193636 -2.662665, 119.187266 -2.660421, 119.181117 -2.660214, 119.1783 -2.662619, 119.172871 -2.660446, 119.164266 -2.66228, 119.1627157 -2.6689029, 119.161242 -2.670943, 119.1520105 -2.6718328, 119.1477109 -2.6684927, 119.1433688 -2.6684518, 119.1411456 -2.6661754, 119.138614 -2.6617458, 119.139666 -2.659996, 119.1376109 -2.6545298, 119.1307707 -2.6586886, 119.1254765 -2.6589856, 119.122949 -2.656824, 119.1204908 -2.6597117, 119.117962 -2.659669, 119.1170353 -2.6623302, 119.1119698 -2.6634576, 119.1015379 -2.6704981, 119.099539 -2.673597, 119.097016 -2.679203, 119.091164 -2.683651, 119.090155 -2.686272, 119.085601 -2.688098, 119.0828496 -2.6922195, 119.0807657 -2.7024152, 119.076216 -2.700191, 119.0695785 -2.7016887, 119.063837 -2.7052409, 119.061031 -2.704801, 119.059158 -2.709169, 119.0544875 -2.7181667, 119.052447 -2.719584, 119.049277 -2.727738, 119.046968 -2.73138, 119.0446593 -2.7367223, 119.042855 -2.737716, 119.041702 -2.74041, 119.0423966 -2.7441949, 119.0397754 -2.7474067, 119.0396571 -2.7514317, 119.0285957 -2.7495216, 119.0246211 -2.7504168, 119.0249577 -2.7535259, 119.0230674 -2.7595763, 119.0184477 -2.7630612, 119.0193432 -2.7669476, 119.0181537 -2.769092, 119.013784 -2.7726796, 119.0130169 -2.7750463, 119.0134039 -2.7789784, 119.0168333 -2.7822488, 119.0160098 -2.7850823, 119.0210517 -2.7968907, 119.0203596 -2.7994323, 119.0238614 -2.8016126, 119.0250536 -2.8061437, 119.0210536 -2.8129121, 119.0227411 -2.8166164, 119.0229548 -2.8260416, 119.0214197 -2.836826, 119.0216117 -2.8398644, 119.0187763 -2.8474562, 119.0167532 -2.848588, 119.0155992 -2.8524937, 119.0107834 -2.8540333, 119.0150225 -2.8620398, 119.0155418 -2.8639453, 119.0137412 -2.8669054, 119.0137794 -2.8709073, 119.0173642 -2.8734483, 119.0225076 -2.8790157, 119.0251949 -2.8841164, 119.0250984 -2.8881303, 119.0226484 -2.8939553, 119.0239361 -2.8995563, 119.0236754 -2.9016653, 119.0247684 -2.9057373, 119.0247744 -2.9094483, 119.0298574 -2.9192603, 119.0313074 -2.9204953, 119.0337094 -2.9287113, 119.0295934 -2.9333023, 119.0288734 -2.9351953, 119.0294594 -2.9391963, 119.0291074 -2.9445803, 119.0266584 -2.9507693, 119.0259414 -2.9549903, 119.0257344 -2.9605923, 119.0272282 -2.963697, 119.017222 -2.9589973, 119.0098049 -2.9568912, 119.0074892 -2.9550492, 119.0058491 -2.9507443, 119.0050931 -2.9463011, 119.0005903 -2.9384457, 118.9964821 -2.9342004, 118.9968365 -2.9301791, 118.9942425 -2.927503, 118.9842248 -2.9268305, 118.9813931 -2.9276025, 118.9797851 -2.9252249, 118.9768549 -2.9230472, 118.9738385 -2.9255202, 118.9690257 -2.9264778, 118.9672298 -2.9251522, 118.9628852 -2.923926, 118.95651 -2.9275292, 118.9557047 -2.9256317, 118.9528145 -2.9259274, 118.9488297 -2.9226057, 118.9449919 -2.9157686, 118.941908 -2.9154833, 118.9397928 -2.9181996, 118.9368675 -2.9180299, 118.9329198 -2.9223498, 118.921921 -2.9260552, 118.9170132 -2.9282768, 118.9114989 -2.9288857, 118.9008223 -2.9317166, 118.8937031 -2.9327515, 118.8893093 -2.9310882, 118.8841639 -2.9303261, 118.8838319 -2.9264144, 118.8820158 -2.9244533, 118.8782548 -2.9227291, 118.8814616 -2.9180127, 118.881437 -2.9151511, 118.8861955 -2.9107774, 118.8856667 -2.9072645, 118.8877103 -2.9022432, 118.8864423 -2.8961782, 118.8869489 -2.8901458, 118.886011 -2.8873123, 118.8835109 -2.8844149, 118.8799078 -2.8789505, 118.8771123 -2.8775043, 118.8751949 -2.8737794, 118.8631056 -2.8610247, 118.8591963 -2.8576877, 118.8512445 -2.8522175, 118.8463239 -2.8504952, 118.8415191 -2.8507824, 118.8367801 -2.8535081, 118.8346768 -2.8567941, 118.8303831 -2.8572581, 118.8227422 -2.8529753, 118.8173822 -2.8528102, 118.8122269 -2.8514337, 118.8097392 -2.8514376, 118.8040324 -2.8530289, 118.8001522 -2.8569022, 118.7901631 -2.8610273, 118.7819904 -2.8619781, 118.7809266 -2.8634984, 118.7752868 -2.8648919, 118.7699595 -2.8673123, 118.7691571 -2.8655715, 118.7673617 -2.8535586, 118.7696581 -2.8445768, 118.7687169 -2.8391287, 118.7688522 -2.8350016, 118.7714123 -2.8296103, 118.7711781 -2.8277039, 118.7730423 -2.8206295, 118.7725397 -2.811384, 118.7675147 -2.8079076, 118.7656 -2.804904, 118.7608 -2.803383, 118.758 -2.800513, 118.7586 -2.79597, 118.7582 -2.79072, 118.7567 -2.785567, 118.7568 -2.782572, 118.7558 -2.779788, 118.7589 -2.766989, 118.7578 -2.763686, 118.7601 -2.755253, 118.7613 -2.753544, 118.7625 -2.748896, 118.7655 -2.747274, 118.7746237 -2.7502887, 118.7813155 -2.7483971, 118.7830175 -2.746513, 118.7841762 -2.74279, 118.7798 -2.736851, 118.7773 -2.729319, 118.7769 -2.72234, 118.7742 -2.721429, 118.7735037 -2.7143504, 118.7784415 -2.702684, 118.7774393 -2.6875996, 118.7775803 -2.684452, 118.7837533 -2.6746346, 118.7879683 -2.6686248, 118.7931688 -2.6657909, 118.7950021 -2.6631681, 118.796 -2.65915, 118.8001697 -2.6534585, 118.805154 -2.6501944, 118.8111158 -2.6419996, 118.8116531 -2.6336697, 118.8153968 -2.6250212, 118.8159152 -2.6220559, 118.81967 -2.6193374, 118.8218323 -2.6200729, 118.8267407 -2.6267099, 118.8303184 -2.6293723, 118.8331185 -2.6341655, 118.8400664 -2.6429691, 118.8437 -2.652681, 118.8453593 -2.6557941, 118.8479622 -2.6580005, 118.8553307 -2.6607681, 118.8575817 -2.6645885, 118.8594929 -2.6692255, 118.8649521 -2.6713162, 118.867042 -2.6730805, 118.8679893 -2.6791767, 118.8709629 -2.6808718, 118.8737829 -2.6808221, 118.8802895 -2.6786431, 118.8838906 -2.6766254, 118.8899825 -2.6712401, 118.8919995 -2.6701995, 118.894301 -2.6672445, 118.8960994 -2.6665917, 118.8998909 -2.6670075, 118.903946 -2.668389, 118.9084854 -2.6666076, 118.9120143 -2.6666548, 118.9126476 -2.6636783, 118.916805 -2.6627212, 118.9204381 -2.6603619, 118.9244336 -2.6594775, 118.9238869 -2.6552508, 118.9256623 -2.6507398, 118.9294809 -2.6519378, 118.9326663 -2.6511452, 118.93399 -2.6481302, 118.9368086 -2.6450465, 118.939543 -2.6434014, 118.9423727 -2.639738, 118.9456093 -2.6396194, 118.9470377 -2.6384312, 118.9512535 -2.63874, 118.9547179 -2.6398448, 118.9579786 -2.6390952, 118.9595369 -2.6408086, 118.9623932 -2.6381798, 118.9659298 -2.6373289, 118.9648979 -2.6353623, 118.9669 -2.6320536, 118.9653676 -2.6308448, 118.9669937 -2.6277512, 118.9699493 -2.6269662, 118.9746489 -2.6273452, 118.9805735 -2.6291628, 118.98302 -2.6276529, 118.9836108 -2.6257449, 118.9866525 -2.6231971, 118.9884872 -2.6205069, 118.992529 -2.620539, 118.9931777 -2.6188716, 118.9965275 -2.6173829, 118.9991737 -2.6111197, 118.9975732 -2.6101268, 118.9981746 -2.6052252, 118.9996952 -2.6038444, 119.0022086 -2.6042998, 119.0069232 -2.6004636, 119.0105002 -2.5994625, 119.0091986 -2.5948702, 119.0113279 -2.5932587, 119.0079363 -2.5911201, 119.0077037 -2.5884404, 119.0089934 -2.585452, 119.0113579 -2.5881283, 119.0169179 -2.5893446, 119.0222447 -2.5874983, 119.0287686 -2.5836645, 119.0309908 -2.5813585, 119.032579 -2.5746177, 119.0345878 -2.5690247, 119.0345043 -2.564354, 119.0335827 -2.5593017, 119.0338362 -2.5511081, 119.0322973 -2.5396197, 119.0326657 -2.5328859, 119.0339848 -2.5243843, 119.0378961 -2.5158307, 119.0402032 -2.511955, 119.0407546 -2.5083571, 119.0439117 -2.5069864, 119.0477702 -2.5063335, 119.0550349 -2.5038964, 119.066205 -2.4979845, 119.0756222 -2.494618, 119.079606 -2.4938564, 119.0920274 -2.4906957, 119.0973618 -2.49036, 119.1021084 -2.4886511, 119.1047652 -2.4851305, 119.1077619 -2.4835475, 119.1097288 -2.4839439, 119.1146921 -2.4825575, 119.1219753 -2.4813401, 119.1251975 -2.4819794, 119.1276822 -2.4755956, 119.1323155 -2.4762536, 119.1403946 -2.4739942, 119.1447326 -2.4674504, 119.1447752 -2.4645147, 119.1463793 -2.4626818, 119.1452638 -2.4596766, 119.14323 -2.4588717, 119.1345889 -2.4643172, 119.1313844 -2.4643179, 119.1311284 -2.4669962, 119.1272654 -2.4661474, 119.1291997 -2.4638386, 119.1361246 -2.4491373, 119.1367773 -2.4419326, 119.1360245 -2.426671, 119.1351705 -2.4205031, 119.1387083 -2.4147789, 119.1393531 -2.4077867, 119.1407229 -2.4031677, 119.1421079 -2.3905386, 119.1398973 -2.3768331, 119.1389 -2.373019, 119.134706 -2.3629209, 119.134097 -2.3563581, 119.1316943 -2.3484346, 119.1279319 -2.3406671, 119.1268894 -2.339547, 119.1231261 -2.3302774, 119.1221608 -2.3224547, 119.1229326 -2.3164604, 119.1226415 -2.3141463, 119.124651 -2.3115807, 119.1279787 -2.3112451, 119.1337565 -2.3077073, 119.1421024 -2.2981178, 119.1456348 -2.2998878, 119.1445744 -2.3073077, 119.1475373 -2.3088655, 119.150239 -2.3018463, 119.1567899 -2.2989832, 119.162289 -2.3052693, 119.1665135 -2.304642, 119.1682331 -2.3022779, 119.1732418 -2.3029524, 119.1762227 -2.3079326, 119.1938765 -2.3055704, 119.198244 -2.3138644, 119.2058597 -2.3015353, 119.2042703 -2.2905557, 119.2208915 -2.2852639, 119.2240871 -2.2835585, 119.2262473 -2.2835792, 119.2281341 -2.2785157, 119.2318781 -2.2753896, 119.231292 -2.2717045, 119.2289337 -2.2715865, 119.2291002 -2.2679129, 119.2331825 -2.268256, 119.2520205 -2.2634218, 119.2532308 -2.2598381, 119.2537417 -2.2532852, 119.2572064 -2.2515948, 119.259191 -2.2522828, 119.2621586 -2.2472661, 119.2616441 -2.2424232, 119.2652743 -2.2439553, 119.266555 -2.2465457, 119.2688441 -2.2437595, 119.2759509 -2.2406541, 119.2747665 -2.2383783, 119.2785293 -2.2363941, 119.2786443 -2.2326197, 119.282205 -2.2322306, 119.2831587 -2.2296662, 119.2857682 -2.2274874, 119.2864332 -2.2246054, 119.2904518 -2.2198001, 119.290566 -2.2225103, 119.2933219 -2.223572, 119.2967865 -2.2271393, 119.3011575 -2.2253021, 119.3034929 -2.2259924, 119.3046032 -2.2227498, 119.30786 -2.2243671, 119.3080838 -2.226354, 119.3121097 -2.2267167, 119.3174939 -2.2218565, 119.3153834 -2.2165647, 119.3185116 -2.2171736, 119.3224697 -2.211541, 119.3259786 -2.2120536, 119.3267988 -2.2087333, 119.3293454 -2.2057733, 119.3333141 -2.2053263, 119.3331529 -2.2025187, 119.338943 -2.2031183, 119.341188 -2.2026604, 119.3414863 -2.2051773, 119.344557 -2.2055109, 119.3471717 -2.2024116, 119.3500201 -2.2026887, 119.35345 -2.2041429, 119.3534312 -2.2055603, 119.357357 -2.2082309, 119.3612541 -2.205717, 119.3636879 -2.2022227, 119.3637686 -2.2000437, 119.367283 -2.2017516, 119.3686384 -2.1944723, 119.3781304 -2.1931572, 119.3840046 -2.1942138, 119.3872414 -2.1964616, 119.3885216 -2.1950875, 119.3912174 -2.1959795, 119.3953889 -2.191699, 119.3979216 -2.1933993, 119.4021009 -2.1899796, 119.404156 -2.190771, 119.4105415 -2.1872541, 119.4116357 -2.1847546, 119.4138268 -2.1874271, 119.4181805 -2.1873282, 119.4210158 -2.1881563, 119.4260891 -2.1928898, 119.4291965 -2.1936177, 119.4337969 -2.1927615, 119.4360186 -2.1912534, 119.4377701 -2.187741, 119.4400686 -2.1859572, 119.4421832 -2.1786497, 119.4424558 -2.176159, 119.445853 -2.1740837, 119.4458025 -2.1718651, 119.4487152 -2.1724939, 119.4515362 -2.174987, 119.4525341 -2.1720554, 119.4552531 -2.1704659, 119.4584465 -2.1670504, 119.4610595 -2.1662477, 119.461406 -2.1645, 119.4645969 -2.1627666, 119.4657009 -2.1606401, 119.4691566 -2.1584483, 119.4666672 -2.1547938, 119.4684547 -2.1494594, 119.4707613 -2.1452018, 119.474944 -2.1440385, 119.4774297 -2.1425086, 119.4783121 -2.139784, 119.4851415 -2.1410697, 119.487098 -2.1404901, 119.4992272 -2.1463752, 119.5043263 -2.1458314, 119.5084322 -2.1481223, 119.5143248 -2.1447665, 119.5206434 -2.1442876, 119.5345041 -2.1457591, 119.593376 -2.1479127, 119.6096295 -2.1487994, 119.6322832 -2.1454591, 119.6373629 -2.1469001, 119.6389252 -2.1528751, 119.6389612 -2.1737077, 119.6471583 -2.1830448, 119.6523611 -2.191104, 119.6515524 -2.1976853, 119.6743358 -2.21033)), ((117.394196 -2.1014528, 117.3906485 -2.1068754, 117.3851608 -2.1068437, 117.3816106 -2.101456, 117.3834168 -2.0968934, 117.388773 -2.0969251, 117.394196 -2.1014528)), ((117.6266514 -2.0981701, 117.6220672 -2.0990044, 117.6211922 -2.0918051, 117.6239855 -2.0864043, 117.6284592 -2.0890798, 117.6284617 -2.095402, 117.6266514 -2.0981701)), ((117.081189 -2.0508688, 117.0875588 -2.0588815, 117.0869117 -2.0731672, 117.0795153 -2.0771872, 117.0710385 -2.0702348, 117.0695803 -2.0612181, 117.069472 -2.053342, 117.0715776 -2.0533962, 117.081189 -2.0508688)), ((117.2717323 -2.0574946, 117.2672045 -2.0628954, 117.2636147 -2.0611072, 117.2608962 -2.0529739, 117.265424 -2.0475394, 117.2699196 -2.0503061, 117.2717323 -2.0574946)), ((117.3525393 -2.0640102, 117.3489292 -2.0648997, 117.343512 -2.0568249, 117.3426651 -2.0477445, 117.3463124 -2.0414452, 117.3534561 -2.0414436, 117.3552632 -2.050408, 117.3561482 -2.0577495, 117.3525393 -2.0640102)), ((117.3075348 -2.0444903, 117.3012516 -2.0471817, 117.2976675 -2.0417212, 117.2985489 -2.0363407, 117.304859 -2.034537, 117.3093517 -2.0372264, 117.3075348 -2.0444903)), ((117.3388432 -2.0050107, 117.3308039 -2.0064191, 117.3269581 -2.0021997, 117.3259083 -1.9962213, 117.3349962 -1.9951644, 117.3388432 -2.0050107)), ((117.2632435 -1.9937209, 117.2608757 -1.9991828, 117.2478474 -1.997596, 117.2451822 -1.9944188, 117.2471056 -1.9867723, 117.2599853 -1.9855787, 117.2632435 -1.9937209)), ((117.1453657 -1.9771139, 117.139681 -1.981321, 117.1362899 -1.9752423, 117.1381758 -1.9680601, 117.1426881 -1.967162, 117.1462574 -1.9698549, 117.1453657 -1.9771139)), ((117.3048144 -1.9462649, 117.3012255 -1.9462655, 117.2994201 -1.9399418, 117.3030314 -1.934579, 117.3083824 -1.9408579, 117.3048144 -1.9462649)), ((117.2532495 -1.9066134, 117.248717 -1.9074461, 117.2433561 -1.8983872, 117.2460503 -1.8921004, 117.2514709 -1.8903124, 117.2541665 -1.893979, 117.2550557 -1.9011896, 117.2532495 -1.9066134)))</t>
  </si>
  <si>
    <t>1332:456</t>
  </si>
  <si>
    <t>mamuju utara</t>
  </si>
  <si>
    <t>KABUPATEN MAMUJU UTARA</t>
  </si>
  <si>
    <t>MULTIPOLYGON (((119.5614725 -0.8514338, 119.5620346 -0.8548105, 119.5645606 -0.855855, 119.5659892 -0.8588462, 119.5647864 -0.8605543, 119.5620084 -0.8616029, 119.5638702 -0.8641475, 119.5679721 -0.8631716, 119.5680736 -0.8654853, 119.5706033 -0.8652885, 119.5718509 -0.8679208, 119.5704771 -0.8750373, 119.5708469 -0.8783935, 119.5727842 -0.8796673, 119.5701428 -0.8818445, 119.5710925 -0.8851461, 119.5687891 -0.8897505, 119.5670504 -0.8885607, 119.5648607 -0.8934202, 119.5645701 -0.8955322, 119.5619467 -0.8952656, 119.5617538 -0.8984459, 119.5604398 -0.9007681, 119.5628003 -0.9016152, 119.5625356 -0.9041232, 119.5594322 -0.9061976, 119.5622115 -0.908022, 119.5633094 -0.9130124, 119.5620286 -0.9182405, 119.5586849 -0.9263653, 119.5559165 -0.9268843, 119.5540358 -0.9313949, 119.5531558 -0.9381737, 119.5555297 -0.9447203, 119.5543662 -0.951182, 119.5548548 -0.9557769, 119.5550323 -0.9641633, 119.5562077 -0.969643, 119.5579511 -0.972485, 119.5596106 -0.9776535, 119.5600443 -0.9847365, 119.5583358 -0.9903096, 119.5590563 -0.9985361, 119.5568595 -1.0095473, 119.5589356 -1.0129236, 119.5658694 -1.0186985, 119.5709048 -1.0184627, 119.5733723 -1.0172023, 119.5754469 -1.0186246, 119.5778264 -1.0309252, 119.5754592 -1.0340401, 119.5740146 -1.0384458, 119.5767822 -1.04202, 119.5773124 -1.0456457, 119.5750089 -1.0460782, 119.572477 -1.0489945, 119.5738625 -1.0529011, 119.5802498 -1.0555451, 119.5803828 -1.0572339, 119.5777201 -1.0611438, 119.5794063 -1.063914, 119.5777295 -1.0660017, 119.5781262 -1.0680215, 119.5808617 -1.0725561, 119.5800423 -1.0754848, 119.5821873 -1.0822718, 119.5824533 -1.0854176, 119.5836392 -1.0866088, 119.5880497 -1.0867705, 119.5892071 -1.0899996, 119.5876644 -1.0949683, 119.5878653 -1.0989089, 119.5899073 -1.1005298, 119.5906662 -1.1029965, 119.590935 -1.1093214, 119.590512 -1.1148521, 119.5916329 -1.1170699, 119.593038 -1.1242658, 119.5948171 -1.1244636, 119.5994188 -1.1193921, 119.6037291 -1.1178649, 119.6071527 -1.1186897, 119.609129 -1.1204431, 119.6096282 -1.1266352, 119.610421 -1.1298798, 119.6105868 -1.1354321, 119.6098325 -1.138347, 119.6076616 -1.1398722, 119.6068744 -1.1429527, 119.6075351 -1.1463474, 119.6072582 -1.1541053, 119.6065093 -1.1562046, 119.6031461 -1.1591327, 119.6000491 -1.1590733, 119.5952482 -1.1551002, 119.5876772 -1.1521344, 119.575492 -1.1499159, 119.5721619 -1.1489903, 119.5708209 -1.1627034, 119.5704917 -1.1810542, 119.5681454 -1.1876723, 119.5661413 -1.1903206, 119.5669079 -1.1962394, 119.5646966 -1.199236, 119.5642148 -1.2019525, 119.5608241 -1.2016075, 119.5569524 -1.2048843, 119.5541289 -1.2048044, 119.5517429 -1.202807, 119.5464771 -1.202012, 119.5421048 -1.2005163, 119.5421976 -1.2229743, 119.5400179 -1.2242061, 119.530618 -1.2388502, 119.5289427 -1.2431222, 119.5248356 -1.2485981, 119.523986 -1.2514847, 119.5186389 -1.2565291, 119.5159663 -1.260007, 119.5134674 -1.2647011, 119.5113973 -1.2664408, 119.5072426 -1.2730764, 119.5037771 -1.2764779, 119.4934674 -1.2833715, 119.4857273 -1.2867776, 119.4791074 -1.2912583, 119.4755526 -1.2944886, 119.4733 -1.29779, 119.4745176 -1.3037273, 119.4780443 -1.3085685, 119.4817497 -1.3094235, 119.4843859 -1.3081374, 119.4869174 -1.3081801, 119.4880254 -1.3065158, 119.4942416 -1.3049369, 119.494985 -1.3029296, 119.4988098 -1.3024919, 119.5012184 -1.2992989, 119.5054188 -1.2997466, 119.5071346 -1.3019232, 119.5096899 -1.2989379, 119.5159465 -1.3025741, 119.5183066 -1.3016247, 119.5186232 -1.2996306, 119.5214921 -1.2948316, 119.5236335 -1.2944137, 119.5257133 -1.2964814, 119.5252196 -1.2988771, 119.5265943 -1.3007467, 119.5237227 -1.3085316, 119.5194993 -1.31536, 119.5128323 -1.314554, 119.5105654 -1.3129738, 119.5044537 -1.3181229, 119.5002031 -1.3202423, 119.4943417 -1.3208538, 119.4919465 -1.3218143, 119.489383 -1.3206419, 119.4863118 -1.3223443, 119.4819698 -1.3220051, 119.4781057 -1.3187755, 119.476177 -1.3188746, 119.4712986 -1.3169361, 119.4674111 -1.3185941, 119.4643004 -1.3186334, 119.4576815 -1.3259705, 119.4560826 -1.3290363, 119.4558494 -1.3350022, 119.4487865 -1.3395739, 119.4474275 -1.3427751, 119.4470237 -1.3550414, 119.4485391 -1.3609242, 119.4519977 -1.3669044, 119.4614 -1.3781571, 119.4663608 -1.384705, 119.4733702 -1.3920462, 119.4784482 -1.3983318, 119.4813037 -1.3985005, 119.4853639 -1.3944378, 119.4905297 -1.3908891, 119.4953982 -1.3927639, 119.5021654 -1.3929465, 119.5047006 -1.3948961, 119.5026795 -1.3987758, 119.5033585 -1.4012698, 119.5089674 -1.4037764, 119.5098141 -1.4082405, 119.5081439 -1.413087, 119.5094131 -1.4169179, 119.5121238 -1.4160201, 119.513054 -1.4114366, 119.5165288 -1.4101946, 119.5186547 -1.4120089, 119.5210552 -1.4202584, 119.5216192 -1.4237466, 119.5207042 -1.4262422, 119.5201003 -1.4335279, 119.5171993 -1.4389271, 119.5106879 -1.4381751, 119.5104984 -1.4429566, 119.5081075 -1.4457903, 119.5075632 -1.4485005, 119.5083224 -1.4507864, 119.5117378 -1.451117, 119.5143982 -1.4464412, 119.5156181 -1.4455902, 119.5193739 -1.4461373, 119.5259194 -1.4402189, 119.5291929 -1.4366812, 119.5306886 -1.4340042, 119.5320166 -1.4294383, 119.5354566 -1.4287837, 119.5385035 -1.431519, 119.5409545 -1.429817, 119.5396886 -1.4240249, 119.542117 -1.4217897, 119.5452588 -1.4224912, 119.5486793 -1.4265817, 119.546453 -1.4305068, 119.5450789 -1.4350275, 119.5478085 -1.437049, 119.549113 -1.4330978, 119.55688 -1.4315255, 119.5619306 -1.4276244, 119.5689208 -1.4280363, 119.5692786 -1.4249318, 119.5677217 -1.4229903, 119.5686927 -1.4213443, 119.5734054 -1.4216282, 119.5775931 -1.4232052, 119.5812103 -1.4255419, 119.582929 -1.4256213, 119.5845188 -1.4213446, 119.5835389 -1.4143864, 119.5820196 -1.4104024, 119.584345 -1.4089085, 119.5880311 -1.4101968, 119.5894 -1.4092381, 119.5902132 -1.4055579, 119.5890341 -1.4025586, 119.5921861 -1.3964726, 119.5957232 -1.3989812, 119.5999946 -1.397693, 119.6016195 -1.399788, 119.6015581 -1.4026892, 119.6044594 -1.4038518, 119.6074669 -1.4026012, 119.6099094 -1.4060871, 119.6114121 -1.4063113, 119.6151037 -1.4045177, 119.6144476 -1.4019155, 119.6191523 -1.4002383, 119.6207612 -1.3975161, 119.6232779 -1.3971065, 119.6283306 -1.4059487, 119.6310509 -1.4064608, 119.6326952 -1.4033952, 119.6326652 -1.4006026, 119.6391859 -1.4043458, 119.6413728 -1.4041083, 119.6436841 -1.4062024, 119.6436014 -1.408507, 119.6467987 -1.4134831, 119.6517363 -1.4168212, 119.6519444 -1.4190894, 119.6547466 -1.4210292, 119.6551803 -1.4228904, 119.6591719 -1.4239432, 119.6631166 -1.4222757, 119.6642142 -1.423142, 119.6652794 -1.4270178, 119.6696039 -1.4306458, 119.6718297 -1.4311131, 119.6715488 -1.4333095, 119.6661672 -1.4337135, 119.6716491 -1.4369515, 119.6694475 -1.4404515, 119.6708659 -1.4425646, 119.6732039 -1.4433932, 119.6753711 -1.4426857, 119.6796027 -1.4430693, 119.6807584 -1.4407996, 119.6840714 -1.442323, 119.6850177 -1.4490094, 119.6885903 -1.4504059, 119.6925076 -1.4497957, 119.6970065 -1.4525247, 119.7005745 -1.4578135, 119.6992545 -1.4601261, 119.6964169 -1.4619641, 119.6959014 -1.4640071, 119.6925954 -1.4670114, 119.6933492 -1.472722, 119.6883139 -1.4751049, 119.6865796 -1.4773664, 119.6856597 -1.4834405, 119.6847691 -1.4852852, 119.6800944 -1.4903066, 119.6805092 -1.4945265, 119.6759215 -1.5008854, 119.6728208 -1.5065827, 119.6693144 -1.5141875, 119.6687229 -1.5210656, 119.6664223 -1.5256053, 119.6666354 -1.5304852, 119.6691854 -1.5338168, 119.6730963 -1.534815, 119.6731851 -1.5371375, 119.671011 -1.543132, 119.6734417 -1.5470963, 119.6781612 -1.5506148, 119.6811339 -1.5512888, 119.684871 -1.5532632, 119.6889063 -1.5580477, 119.689701 -1.5628545, 119.6920002 -1.5648397, 119.6955154 -1.5649346, 119.7012647 -1.5660658, 119.702268 -1.5699504, 119.7041491 -1.5736532, 119.7089799 -1.5754452, 119.709984 -1.5768176, 119.7097017 -1.5824299, 119.7111227 -1.5858079, 119.7138663 -1.5889582, 119.7153089 -1.5921825, 119.7206842 -1.5971469, 119.7266891 -1.5992162, 119.7279936 -1.6022598, 119.7329296 -1.6043136, 119.733928 -1.6062913, 119.7342073 -1.6108817, 119.7356323 -1.6133559, 119.7334224 -1.6177688, 119.728997 -1.621977, 119.7270488 -1.6223231, 119.7288466 -1.6270108, 119.7262458 -1.6349849, 119.7265299 -1.63878, 119.7282323 -1.6442811, 119.7291291 -1.6449397, 119.7361781 -1.6434478, 119.741843 -1.6439912, 119.7502015 -1.643094, 119.7501041 -1.6481638, 119.7510195 -1.6526176, 119.7559838 -1.6571561, 119.7593341 -1.6584979, 119.7604046 -1.662355, 119.7594976 -1.66795, 119.7610219 -1.6702974, 119.7619078 -1.6745072, 119.7647268 -1.6791661, 119.7706428 -1.6833777, 119.7739089 -1.686319, 119.7766342 -1.6871597, 119.7789205 -1.6900438, 119.7796151 -1.6930339, 119.7794269 -1.7003357, 119.7768617 -1.7036829, 119.7764658 -1.7090535, 119.783055 -1.7155194, 119.7842965 -1.7156133, 119.7875275 -1.7189456, 119.7899 -1.7188615, 119.7942807 -1.7245645, 119.7943693 -1.7269519, 119.7924545 -1.7303006, 119.7943796 -1.7323189, 119.7955213 -1.7359488, 119.7975408 -1.7391821, 119.7999894 -1.7414728, 119.8044627 -1.7436622, 119.8090093 -1.7412874, 119.8124232 -1.7447067, 119.8145938 -1.7492986, 119.8146082 -1.7550147, 119.8200834 -1.7581226, 119.8200885 -1.7595986, 119.822374 -1.7629872, 119.8269414 -1.7673934, 119.830228 -1.7674794, 119.8360122 -1.7701557, 119.8399937 -1.7735561, 119.843496 -1.7754664, 119.850836 -1.7722381, 119.8535877 -1.7703363, 119.8566003 -1.7699612, 119.8613921 -1.7724476, 119.8647025 -1.7708521, 119.8676578 -1.7718144, 119.8713741 -1.7786125, 119.8712779 -1.7809223, 119.8639981 -1.7809335, 119.859367 -1.7831529, 119.856064 -1.7854478, 119.8514307 -1.7865601, 119.84928 -1.7887224, 119.8492475 -1.7921002, 119.8448034 -1.7956493, 119.8437171 -1.8012049, 119.839295 -1.8034131, 119.833724 -1.8033636, 119.8326962 -1.8046, 119.8278935 -1.8046328, 119.8247117 -1.8013251, 119.8246246 -1.7999142, 119.8190334 -1.7945071, 119.8179833 -1.792142, 119.8122589 -1.7921578, 119.8113307 -1.7935761, 119.8079576 -1.7944238, 119.7988209 -1.7944379, 119.7954467 -1.7989902, 119.7898627 -1.8001391, 119.7841305 -1.8033978, 119.7821423 -1.8058805, 119.7786217 -1.8058353, 119.7777152 -1.8046051, 119.7686634 -1.8047473, 119.7674974 -1.8058616, 119.763182 -1.8058717, 119.7563864 -1.8081016, 119.7532023 -1.8102874, 119.7474242 -1.8114508, 119.7407655 -1.8159389, 119.7386106 -1.8147785, 119.7349982 -1.8148267, 119.7339886 -1.8161643, 119.7247686 -1.8194915, 119.7083232 -1.8306608, 119.7060398 -1.8350714, 119.70379 -1.837519, 119.6993184 -1.8351069, 119.6958365 -1.8352338, 119.6947103 -1.8339995, 119.6901793 -1.8340063, 119.6891581 -1.8328301, 119.6846098 -1.8328517, 119.6757254 -1.8283101, 119.673575 -1.8281671, 119.6735806 -1.8319447, 119.6711424 -1.8327834, 119.6680462 -1.83518, 119.6655777 -1.8352073, 119.6623619 -1.8373439, 119.659013 -1.8362812, 119.6554418 -1.8363371, 119.6545472 -1.8350858, 119.6487111 -1.8341329, 119.6479548 -1.8329446, 119.6443333 -1.83295, 119.63521 -1.8285476, 119.6331131 -1.8252289, 119.6320687 -1.8215803, 119.6287977 -1.820497, 119.6230257 -1.8204928, 119.6184469 -1.8194366, 119.6141917 -1.8161023, 119.6095627 -1.8150968, 119.6086123 -1.8139175, 119.6041558 -1.8139137, 119.6004549 -1.8127311, 119.5995728 -1.8114417, 119.5939738 -1.809362, 119.5907595 -1.8128337, 119.5894014 -1.8128357, 119.5863629 -1.81613, 119.5773667 -1.8127644, 119.5715303 -1.8117604, 119.5683329 -1.8094873, 119.5659436 -1.8094907, 119.5593114 -1.8060456, 119.5549211 -1.8026353, 119.5445178 -1.8026752, 119.540239 -1.8004541, 119.5336337 -1.7982236, 119.5308626 -1.794988, 119.5304073 -1.7931664, 119.523843 -1.7910275, 119.5204809 -1.7924241, 119.5182161 -1.7916363, 119.511459 -1.7933856, 119.5092561 -1.7918385, 119.5103056 -1.7891006, 119.5091386 -1.7863498, 119.50568 -1.7861964, 119.5039148 -1.7834299, 119.4985359 -1.780828, 119.4966469 -1.7788692, 119.4927755 -1.7781156, 119.4910824 -1.7791298, 119.4866428 -1.7742322, 119.4862302 -1.7713538, 119.4832111 -1.7707251, 119.4792196 -1.7717429, 119.4768592 -1.7700061, 119.4771146 -1.7669607, 119.4741789 -1.7672716, 119.4734543 -1.7628923, 119.4719219 -1.7631712, 119.4700707 -1.7600495, 119.4670089 -1.7627823, 119.459832 -1.7576742, 119.4569808 -1.7577339, 119.4535707 -1.755812, 119.4509658 -1.7526376, 119.4484575 -1.7522858, 119.4499187 -1.7474236, 119.4501564 -1.7445072, 119.4470155 -1.7433897, 119.4468967 -1.7377071, 119.4448824 -1.7314662, 119.4404968 -1.7302755, 119.4394354 -1.7282954, 119.4373739 -1.7287467, 119.4347137 -1.7323668, 119.4308967 -1.7336557, 119.4287445 -1.7356557, 119.4254012 -1.7361087, 119.4247351 -1.7336171, 119.4221033 -1.7358902, 119.4132779 -1.7318766, 119.4111264 -1.7336338, 119.4134886 -1.7362453, 119.4160526 -1.736242, 119.4165024 -1.7404384, 119.4147269 -1.7421952, 119.4093927 -1.7414108, 119.4059958 -1.7451477, 119.4035695 -1.7459765, 119.4024974 -1.7497793, 119.3972714 -1.7499643, 119.3949445 -1.7517843, 119.3918968 -1.7523978, 119.3904807 -1.7560386, 119.3873892 -1.7551909, 119.3849631 -1.7567491, 119.3824235 -1.7558639, 119.3807485 -1.7535413, 119.3752867 -1.7562802, 119.3748856 -1.7590943, 119.3703481 -1.7580819, 119.3723723 -1.7616461, 119.3698431 -1.762841, 119.3672933 -1.7605589, 119.3677519 -1.7658419, 119.364609 -1.7673858, 119.3647415 -1.7695404, 119.359558 -1.7711782, 119.3584119 -1.7737846, 119.3558499 -1.7722295, 119.3518569 -1.7729278, 119.3538324 -1.7764758, 119.3523305 -1.7804529, 119.3490292 -1.7819097, 119.3483574 -1.7846114, 119.3467471 -1.7860917, 119.3446504 -1.7829601, 119.3431754 -1.7839904, 119.345597 -1.7874154, 119.3427918 -1.7885291, 119.3436561 -1.7920867, 119.3424905 -1.7950371, 119.3397905 -1.7931202, 119.3421776 -1.7997951, 119.3402291 -1.8048902, 119.3417296 -1.8072601, 119.3418715 -1.8097434, 119.3438958 -1.8104202, 119.3420277 -1.8126312, 119.3410197 -1.8184091, 119.3375435 -1.819429, 119.3352177 -1.8183623, 119.33106 -1.8148051, 119.327697 -1.810513, 119.3220583 -1.8020381, 119.3180571 -1.7984771, 119.3159327 -1.7998759, 119.3116825 -1.798342, 119.3111803 -1.7962649, 119.3142451 -1.7904139, 119.3126106 -1.7873428, 119.3138128 -1.7833525, 119.3154479 -1.7724448, 119.3151456 -1.7684111, 119.3126663 -1.7597115, 119.3124926 -1.7576358, 119.3088412 -1.7479947, 119.3067678 -1.7411215, 119.3048113 -1.7310451, 119.3024187 -1.7217174, 119.3022837 -1.7180377, 119.3009471 -1.7068073, 119.2954388 -1.6983551, 119.2933724 -1.696577, 119.2882093 -1.6943975, 119.28565 -1.6916897, 119.2843983 -1.6931008, 119.2818402 -1.6911254, 119.2813948 -1.688554, 119.2819306 -1.6843492, 119.2866467 -1.6823158, 119.2872786 -1.6762809, 119.2851077 -1.6691612, 119.2841673 -1.663425, 119.2848985 -1.6581813, 119.2865183 -1.6563494, 119.2916313 -1.65758, 119.2938936 -1.6588138, 119.2945525 -1.6547821, 119.2915001 -1.6503343, 119.2904158 -1.6476647, 119.2928217 -1.6455351, 119.296606 -1.6453824, 119.3009294 -1.6438936, 119.3035363 -1.6456711, 119.3059904 -1.6427501, 119.3038741 -1.6401807, 119.3041628 -1.6347893, 119.306125 -1.6314732, 119.3099324 -1.6300592, 119.3090918 -1.6256089, 119.3064381 -1.6259087, 119.302553 -1.6237864, 119.2996494 -1.620377, 119.3025177 -1.6186, 119.3019784 -1.6154531, 119.3027101 -1.6105558, 119.305854 -1.6092168, 119.3113578 -1.6085181, 119.3136684 -1.6090595, 119.3159526 -1.608043, 119.3240487 -1.5963615, 119.325516 -1.5900291, 119.325555 -1.5808792, 119.3263817 -1.5729649, 119.3251222 -1.5673032, 119.319453 -1.5514827, 119.3119911 -1.5364306, 119.3106619 -1.5343548, 119.3091052 -1.5263193, 119.3064588 -1.5102231, 119.304388 -1.5037956, 119.3017287 -1.4986052, 119.3004961 -1.4947981, 119.2993585 -1.4878749, 119.2956851 -1.4760826, 119.2940097 -1.4717814, 119.2915897 -1.4600618, 119.2885783 -1.4531871, 119.2880903 -1.450025, 119.2894129 -1.4458196, 119.2912215 -1.4359752, 119.2917989 -1.4240307, 119.2926768 -1.4207055, 119.2914507 -1.4136995, 119.2877517 -1.4109131, 119.2897781 -1.404215, 119.2905058 -1.3923101, 119.2938267 -1.3863547, 119.2970945 -1.3816916, 119.3068836 -1.373881, 119.3163502 -1.3667209, 119.3249557 -1.35967, 119.3274279 -1.3557671, 119.3324242 -1.3495091, 119.3318156 -1.3428122, 119.3292707 -1.3325357, 119.3279227 -1.3237206, 119.3258791 -1.3148698, 119.3236129 -1.3103341, 119.3230449 -1.3035148, 119.3213136 -1.2978272, 119.3187033 -1.2945935, 119.3171533 -1.2956477, 119.3147687 -1.2912624, 119.305843 -1.2785332, 119.3033418 -1.2762276, 119.3028035 -1.2735002, 119.3048003 -1.2706978, 119.3054212 -1.2678189, 119.3082196 -1.262485, 119.309422 -1.2586772, 119.3115482 -1.2565749, 119.3139071 -1.2494418, 119.3142478 -1.2443539, 119.3196434 -1.2333493, 119.3221036 -1.2241936, 119.3226202 -1.2196656, 119.3257937 -1.2191235, 119.32643 -1.2160942, 119.3287398 -1.21171, 119.3301348 -1.2040437, 119.3320376 -1.1989707, 119.3338285 -1.1972571, 119.3351929 -1.1898916, 119.3369699 -1.1892004, 119.3379763 -1.1850403, 119.3381295 -1.1772351, 119.3396089 -1.171861, 119.339385 -1.1689311, 119.3417581 -1.1663516, 119.3463227 -1.1687344, 119.3497261 -1.1692284, 119.3513002 -1.1723646, 119.3590662 -1.1738879, 119.3647086 -1.1724029, 119.3678013 -1.1703998, 119.3685013 -1.1650309, 119.3713403 -1.1629812, 119.3752373 -1.15875, 119.376583 -1.160091, 119.3791162 -1.1595968, 119.381311 -1.1533814, 119.3807779 -1.1497923, 119.3821663 -1.1484896, 119.3844749 -1.1429417, 119.3854436 -1.1390846, 119.387766 -1.1404651, 119.3896478 -1.1433416, 119.3910752 -1.1405432, 119.3963253 -1.1372404, 119.396147 -1.135365, 119.3978542 -1.1310061, 119.4003494 -1.1276328, 119.4023085 -1.126936, 119.4098028 -1.1277462, 119.4087859 -1.1217809, 119.4108725 -1.1197743, 119.4149309 -1.1226246, 119.417628 -1.1207954, 119.4190318 -1.1186519, 119.4192542 -1.1156444, 119.4223444 -1.1131438, 119.4221388 -1.1073153, 119.4282832 -1.1075608, 119.4336393 -1.1064488, 119.439988 -1.1033768, 119.4453494 -1.0968757, 119.4504813 -1.0867503, 119.4543233 -1.080482, 119.4561216 -1.0796075, 119.4605502 -1.0737511, 119.4646726 -1.0666824, 119.4673015 -1.0599383, 119.468815 -1.051174, 119.4688539 -1.0425324, 119.4714755 -1.0365725, 119.4733703 -1.0250585, 119.4737902 -1.020605, 119.4808845 -0.9984635, 119.4898656 -0.993245, 119.494633 -0.9893612, 119.4980188 -0.9849772, 119.5019549 -0.9756214, 119.5038798 -0.9722086, 119.5050804 -0.9673746, 119.5048113 -0.9612222, 119.5054975 -0.9578868, 119.5086361 -0.9520039, 119.5108734 -0.9510696, 119.5170393 -0.9448607, 119.5201839 -0.9391677, 119.5215917 -0.9341923, 119.5227992 -0.926992, 119.5231454 -0.9218534, 119.5226337 -0.9120851, 119.5256576 -0.904911, 119.5258153 -0.8987449, 119.5266085 -0.8961172, 119.5302697 -0.8951446, 119.5320646 -0.8894202, 119.5359567 -0.8855455, 119.5368901 -0.8805119, 119.5364715 -0.8783934, 119.5419302 -0.8734482, 119.5440393 -0.8692457, 119.5436325 -0.8646057, 119.5478417 -0.8642639, 119.5523728 -0.8615134, 119.5555224 -0.8575759, 119.5597706 -0.8488228, 119.5614725 -0.8514338)))</t>
  </si>
  <si>
    <t>1332:457</t>
  </si>
  <si>
    <t>mamuju tengah</t>
  </si>
  <si>
    <t>KABUPATEN MAMUJU TENGAH</t>
  </si>
  <si>
    <t>MULTIPOLYGON (((119.327323 -1.9351325, 119.3312426 -1.9378825, 119.3353985 -1.9378043, 119.3356442 -1.9418163, 119.3342764 -1.9429301, 119.3243098 -1.9451676, 119.3232957 -1.9414225, 119.3247288 -1.9353052, 119.327323 -1.9351325)), ((119.8712779 -1.7809223, 119.8686396 -1.7852636, 119.8660362 -1.7879062, 119.8654627 -1.7933828, 119.8643775 -1.7960772, 119.8610888 -1.7994708, 119.859053 -1.8068654, 119.8595423 -1.8103796, 119.8616749 -1.8131503, 119.8626886 -1.8167901, 119.8586465 -1.8203477, 119.8579833 -1.8225987, 119.8590886 -1.8269703, 119.8611177 -1.830988, 119.8617324 -1.8346556, 119.8640244 -1.8383837, 119.868348 -1.8413856, 119.8688594 -1.8456226, 119.8672251 -1.8498631, 119.8700313 -1.8526054, 119.8721408 -1.8573638, 119.8752209 -1.8604219, 119.8753682 -1.8626174, 119.8733124 -1.8654399, 119.8700821 -1.8670084, 119.8634597 -1.8728564, 119.8572266 -1.8758124, 119.8590735 -1.8801737, 119.8647342 -1.8806884, 119.8676996 -1.8853189, 119.869124 -1.8903766, 119.8671344 -1.8986568, 119.8670402 -1.9048103, 119.8656784 -1.9118334, 119.8612156 -1.9148409, 119.8605641 -1.9162696, 119.8630618 -1.9203045, 119.8609484 -1.9242657, 119.8604675 -1.9280345, 119.8622912 -1.9337963, 119.8656801 -1.9363387, 119.8698338 -1.9371539, 119.8708263 -1.9382184, 119.8686552 -1.9451706, 119.8658005 -1.9491694, 119.8674425 -1.9522478, 119.8667451 -1.9550772, 119.8645643 -1.9572857, 119.8638213 -1.9607115, 119.8646984 -1.9642069, 119.8676418 -1.9674728, 119.8682111 -1.9728391, 119.8676355 -1.9846951, 119.8684998 -1.9927445, 119.8704372 -1.9998071, 119.8682056 -2.0082053, 119.8661309 -2.0113896, 119.8688178 -2.0133185, 119.8702713 -2.0180597, 119.8658228 -2.0207967, 119.8635383 -2.0259016, 119.8623537 -2.0271426, 119.8628332 -2.0308655, 119.8615126 -2.0327249, 119.8579498 -2.0326163, 119.8547347 -2.0353535, 119.8514763 -2.0417976, 119.8463942 -2.0445454, 119.8422862 -2.0459239, 119.839175 -2.0445616, 119.8356913 -2.0448703, 119.8288121 -2.0466783, 119.8253808 -2.0488931, 119.8191903 -2.0572041, 119.81766 -2.0600261, 119.8175838 -2.0661709, 119.8193615 -2.0715714, 119.8208286 -2.0735657, 119.8192765 -2.0808788, 119.8161039 -2.0838574, 119.8174039 -2.09356, 119.8163333 -2.0981794, 119.8142168 -2.1018972, 119.8100286 -2.1035222, 119.8053969 -2.1111392, 119.8036698 -2.1122086, 119.7982356 -2.11061, 119.7931031 -2.1085138, 119.789517 -2.1097763, 119.7819903 -2.1166034, 119.7788121 -2.1174134, 119.7764198 -2.1194871, 119.7698788 -2.1209989, 119.7661194 -2.1249186, 119.7664687 -2.1300326, 119.762561 -2.1366997, 119.7637092 -2.1389929, 119.7618764 -2.145358, 119.7585687 -2.1486082, 119.7533903 -2.1519973, 119.7516314 -2.1548923, 119.7474453 -2.1553879, 119.7454286 -2.1538011, 119.7431636 -2.1542751, 119.7383435 -2.1616127, 119.7340801 -2.1645031, 119.7293472 -2.1663281, 119.7270688 -2.1716369, 119.7270344 -2.1774477, 119.7249265 -2.1782287, 119.7214352 -2.1827355, 119.7185249 -2.1838252, 119.7154201 -2.1872559, 119.7133439 -2.1882266, 119.7074619 -2.1943373, 119.7066415 -2.1977006, 119.7005093 -2.2013989, 119.695466 -2.2068846, 119.6907419 -2.2090802, 119.6848497 -2.2080426, 119.6825484 -2.2087607, 119.67623 -2.2092873, 119.6743358 -2.21033, 119.6515524 -2.1976853, 119.6523611 -2.191104, 119.6471583 -2.1830448, 119.6389612 -2.1737077, 119.6389252 -2.1528751, 119.6373629 -2.1469001, 119.6322832 -2.1454591, 119.6096295 -2.1487994, 119.593376 -2.1479127, 119.5345041 -2.1457591, 119.5206434 -2.1442876, 119.5143248 -2.1447665, 119.5084322 -2.1481223, 119.5043263 -2.1458314, 119.4992272 -2.1463752, 119.487098 -2.1404901, 119.4851415 -2.1410697, 119.4783121 -2.139784, 119.4774297 -2.1425086, 119.474944 -2.1440385, 119.4707613 -2.1452018, 119.4684547 -2.1494594, 119.4666672 -2.1547938, 119.4691566 -2.1584483, 119.4657009 -2.1606401, 119.4645969 -2.1627666, 119.461406 -2.1645, 119.4610595 -2.1662477, 119.4584465 -2.1670504, 119.4552531 -2.1704659, 119.4525341 -2.1720554, 119.4515362 -2.174987, 119.4487152 -2.1724939, 119.4458025 -2.1718651, 119.445853 -2.1740837, 119.4424558 -2.176159, 119.4421832 -2.1786497, 119.4400686 -2.1859572, 119.4377701 -2.187741, 119.4360186 -2.1912534, 119.4337969 -2.1927615, 119.4291965 -2.1936177, 119.4260891 -2.1928898, 119.4210158 -2.1881563, 119.4181805 -2.1873282, 119.4138268 -2.1874271, 119.4116357 -2.1847546, 119.4105415 -2.1872541, 119.404156 -2.190771, 119.4021009 -2.1899796, 119.3979216 -2.1933993, 119.3953889 -2.191699, 119.3912174 -2.1959795, 119.3885216 -2.1950875, 119.3872414 -2.1964616, 119.3840046 -2.1942138, 119.3781304 -2.1931572, 119.3686384 -2.1944723, 119.367283 -2.2017516, 119.3637686 -2.2000437, 119.3636879 -2.2022227, 119.3612541 -2.205717, 119.357357 -2.2082309, 119.3534312 -2.2055603, 119.35345 -2.2041429, 119.3500201 -2.2026887, 119.3471717 -2.2024116, 119.344557 -2.2055109, 119.3414863 -2.2051773, 119.341188 -2.2026604, 119.338943 -2.2031183, 119.3331529 -2.2025187, 119.3333141 -2.2053263, 119.3293454 -2.2057733, 119.3267988 -2.2087333, 119.3259786 -2.2120536, 119.3224697 -2.211541, 119.3185116 -2.2171736, 119.3153834 -2.2165647, 119.3174939 -2.2218565, 119.3121097 -2.2267167, 119.3080838 -2.226354, 119.30786 -2.2243671, 119.3046032 -2.2227498, 119.3034929 -2.2259924, 119.3011575 -2.2253021, 119.2967865 -2.2271393, 119.2933219 -2.223572, 119.290566 -2.2225103, 119.2904518 -2.2198001, 119.2864332 -2.2246054, 119.2857682 -2.2274874, 119.2831587 -2.2296662, 119.282205 -2.2322306, 119.2786443 -2.2326197, 119.2785293 -2.2363941, 119.2747665 -2.2383783, 119.2759509 -2.2406541, 119.2688441 -2.2437595, 119.266555 -2.2465457, 119.2652743 -2.2439553, 119.2616441 -2.2424232, 119.2621586 -2.2472661, 119.259191 -2.2522828, 119.2572064 -2.2515948, 119.2537417 -2.2532852, 119.2532308 -2.2598381, 119.2520205 -2.2634218, 119.2331825 -2.268256, 119.2291002 -2.2679129, 119.2289337 -2.2715865, 119.231292 -2.2717045, 119.2318781 -2.2753896, 119.2281341 -2.2785157, 119.2262473 -2.2835792, 119.2240871 -2.2835585, 119.2208915 -2.2852639, 119.2042703 -2.2905557, 119.2058597 -2.3015353, 119.198244 -2.3138644, 119.1938765 -2.3055704, 119.1762227 -2.3079326, 119.1732418 -2.3029524, 119.1682331 -2.3022779, 119.1665135 -2.304642, 119.162289 -2.3052693, 119.1567899 -2.2989832, 119.150239 -2.3018463, 119.1475373 -2.3088655, 119.1445744 -2.3073077, 119.1456348 -2.2998878, 119.1421024 -2.2981178, 119.1337565 -2.3077073, 119.1316973 -2.3039049, 119.1286022 -2.2958597, 119.1283513 -2.288827, 119.1302418 -2.2768062, 119.1311795 -2.2741805, 119.1351671 -2.2672515, 119.1375493 -2.2617418, 119.1456511 -2.2497742, 119.1485633 -2.2470911, 119.1513018 -2.2422939, 119.152214 -2.2393847, 119.1519929 -2.2299961, 119.1509883 -2.2237801, 119.1484 -2.215641, 119.1453752 -2.2004684, 119.1479252 -2.1945707, 119.1496135 -2.1924293, 119.1546336 -2.188533, 119.1580074 -2.1823542, 119.1597394 -2.1770529, 119.1596814 -2.1702471, 119.1639265 -2.1650881, 119.1658538 -2.161099, 119.1716463 -2.1568128, 119.1755603 -2.1567586, 119.1759453 -2.1556399, 119.1811117 -2.152813, 119.1852199 -2.1533904, 119.1879245 -2.1524629, 119.18874 -2.1482324, 119.1872871 -2.1459497, 119.1880095 -2.1442473, 119.1866526 -2.1415269, 119.1858723 -2.1364724, 119.1892248 -2.1361301, 119.1914249 -2.1326867, 119.1917611 -2.1292204, 119.189519 -2.1253746, 119.1896183 -2.1200007, 119.1910255 -2.1179137, 119.1936087 -2.1164484, 119.1980565 -2.1119731, 119.1992007 -2.108073, 119.200434 -2.1068717, 119.1988 -2.100573, 119.1971 -2.097606, 119.1925329 -2.0966009, 119.1924827 -2.0952399, 119.1956161 -2.0899854, 119.1953188 -2.0846385, 119.1971939 -2.0779274, 119.201254 -2.0691921, 119.2020341 -2.0654731, 119.2044701 -2.0634077, 119.2055986 -2.0589722, 119.205167 -2.0540058, 119.2082846 -2.0434265, 119.2099209 -2.0365879, 119.2102495 -2.0311341, 119.2098063 -2.028195, 119.2125762 -2.0243816, 119.2158413 -2.0224202, 119.2155535 -2.020594, 119.2200092 -2.0168044, 119.2222128 -2.0161752, 119.2232842 -2.013115, 119.220324 -2.011038, 119.2178516 -2.0059789, 119.2137094 -2.0019476, 119.2127081 -1.9977749, 119.2185157 -1.9929371, 119.2228695 -1.9927081, 119.2272166 -1.9867137, 119.2328279 -1.9855081, 119.241595 -1.9807764, 119.242733 -1.9791845, 119.2502034 -1.9751462, 119.2532184 -1.9723134, 119.2571047 -1.9719431, 119.2621688 -1.9706196, 119.2796543 -1.9595358, 119.2857002 -1.9543384, 119.2899016 -1.9525223, 119.2938153 -1.9525169, 119.2964039 -1.953748, 119.294624 -1.9557777, 119.2965266 -1.9598113, 119.2988711 -1.9602983, 119.3046879 -1.9598696, 119.3101928 -1.9573744, 119.3148245 -1.9545146, 119.3154767 -1.9529041, 119.3183861 -1.9534305, 119.3192291 -1.958313, 119.3211768 -1.9601942, 119.3214716 -1.9630471, 119.3233636 -1.9640505, 119.3268336 -1.9624909, 119.3308921 -1.9636545, 119.3327065 -1.960232, 119.3339069 -1.9516528, 119.3354391 -1.9496024, 119.3354358 -1.9472227, 119.3371946 -1.9422886, 119.3390813 -1.9393362, 119.3383951 -1.9370073, 119.3415257 -1.9346795, 119.3405283 -1.9305385, 119.3363128 -1.9302662, 119.3343233 -1.9262479, 119.3387112 -1.9191989, 119.3355024 -1.91398, 119.3448516 -1.9085627, 119.3514785 -1.9020895, 119.3534757 -1.8970148, 119.3506511 -1.8838137, 119.3516198 -1.8765566, 119.3512165 -1.8707371, 119.3557581 -1.8657068, 119.3580279 -1.8624704, 119.362822 -1.8614691, 119.3641995 -1.8564431, 119.3621115 -1.8476413, 119.3589825 -1.836652, 119.3591272 -1.8310276, 119.3577367 -1.8304908, 119.3575269 -1.8270357, 119.3552577 -1.8214403, 119.3520832 -1.8175853, 119.3453023 -1.8144645, 119.3434985 -1.8160914, 119.3422457 -1.8136425, 119.3438958 -1.8104202, 119.3418715 -1.8097434, 119.3417296 -1.8072601, 119.3402291 -1.8048902, 119.3421776 -1.7997951, 119.3397905 -1.7931202, 119.3424905 -1.7950371, 119.3436561 -1.7920867, 119.3427918 -1.7885291, 119.345597 -1.7874154, 119.3431754 -1.7839904, 119.3446504 -1.7829601, 119.3467471 -1.7860917, 119.3483574 -1.7846114, 119.3490292 -1.7819097, 119.3523305 -1.7804529, 119.3538324 -1.7764758, 119.3518569 -1.7729278, 119.3558499 -1.7722295, 119.3584119 -1.7737846, 119.359558 -1.7711782, 119.3647415 -1.7695404, 119.364609 -1.7673858, 119.3677519 -1.7658419, 119.3672933 -1.7605589, 119.3698431 -1.762841, 119.3723723 -1.7616461, 119.3703481 -1.7580819, 119.3748856 -1.7590943, 119.3752867 -1.7562802, 119.3807485 -1.7535413, 119.3824235 -1.7558639, 119.3849631 -1.7567491, 119.3873892 -1.7551909, 119.3904807 -1.7560386, 119.3918968 -1.7523978, 119.3949445 -1.7517843, 119.3972714 -1.7499643, 119.4024974 -1.7497793, 119.4035695 -1.7459765, 119.4059958 -1.7451477, 119.4093927 -1.7414108, 119.4147269 -1.7421952, 119.4165024 -1.7404384, 119.4160526 -1.736242, 119.4134886 -1.7362453, 119.4111264 -1.7336338, 119.4132779 -1.7318766, 119.4221033 -1.7358902, 119.4247351 -1.7336171, 119.4254012 -1.7361087, 119.4287445 -1.7356557, 119.4308967 -1.7336557, 119.4347137 -1.7323668, 119.4373739 -1.7287467, 119.4394354 -1.7282954, 119.4404968 -1.7302755, 119.4448824 -1.7314662, 119.4468967 -1.7377071, 119.4470155 -1.7433897, 119.4501564 -1.7445072, 119.4499187 -1.7474236, 119.4484575 -1.7522858, 119.4509658 -1.7526376, 119.4535707 -1.755812, 119.4569808 -1.7577339, 119.459832 -1.7576742, 119.4670089 -1.7627823, 119.4700707 -1.7600495, 119.4719219 -1.7631712, 119.4734543 -1.7628923, 119.4741789 -1.7672716, 119.4771146 -1.7669607, 119.4768592 -1.7700061, 119.4792196 -1.7717429, 119.4832111 -1.7707251, 119.4862302 -1.7713538, 119.4866428 -1.7742322, 119.4910824 -1.7791298, 119.4927755 -1.7781156, 119.4966469 -1.7788692, 119.4985359 -1.780828, 119.5039148 -1.7834299, 119.50568 -1.7861964, 119.5091386 -1.7863498, 119.5103056 -1.7891006, 119.5092561 -1.7918385, 119.511459 -1.7933856, 119.5182161 -1.7916363, 119.5204809 -1.7924241, 119.523843 -1.7910275, 119.5304073 -1.7931664, 119.5308626 -1.794988, 119.5336337 -1.7982236, 119.540239 -1.8004541, 119.5445178 -1.8026752, 119.5549211 -1.8026353, 119.5593114 -1.8060456, 119.5659436 -1.8094907, 119.5683329 -1.8094873, 119.5715303 -1.8117604, 119.5773667 -1.8127644, 119.5863629 -1.81613, 119.5894014 -1.8128357, 119.5907595 -1.8128337, 119.5939738 -1.809362, 119.5995728 -1.8114417, 119.6004549 -1.8127311, 119.6041558 -1.8139137, 119.6086123 -1.8139175, 119.6095627 -1.8150968, 119.6141917 -1.8161023, 119.6184469 -1.8194366, 119.6230257 -1.8204928, 119.6287977 -1.820497, 119.6320687 -1.8215803, 119.6331131 -1.8252289, 119.63521 -1.8285476, 119.6443333 -1.83295, 119.6479548 -1.8329446, 119.6487111 -1.8341329, 119.6545472 -1.8350858, 119.6554418 -1.8363371, 119.659013 -1.8362812, 119.6623619 -1.8373439, 119.6655777 -1.8352073, 119.6680462 -1.83518, 119.6711424 -1.8327834, 119.6735806 -1.8319447, 119.673575 -1.8281671, 119.6757254 -1.8283101, 119.6846098 -1.8328517, 119.6891581 -1.8328301, 119.6901793 -1.8340063, 119.6947103 -1.8339995, 119.6958365 -1.8352338, 119.6993184 -1.8351069, 119.70379 -1.837519, 119.7060398 -1.8350714, 119.7083232 -1.8306608, 119.7247686 -1.8194915, 119.7339886 -1.8161643, 119.7349982 -1.8148267, 119.7386106 -1.8147785, 119.7407655 -1.8159389, 119.7474242 -1.8114508, 119.7532023 -1.8102874, 119.7563864 -1.8081016, 119.763182 -1.8058717, 119.7674974 -1.8058616, 119.7686634 -1.8047473, 119.7777152 -1.8046051, 119.7786217 -1.8058353, 119.7821423 -1.8058805, 119.7841305 -1.8033978, 119.7898627 -1.8001391, 119.7954467 -1.7989902, 119.7988209 -1.7944379, 119.8079576 -1.7944238, 119.8113307 -1.7935761, 119.8122589 -1.7921578, 119.8179833 -1.792142, 119.8190334 -1.7945071, 119.8246246 -1.7999142, 119.8247117 -1.8013251, 119.8278935 -1.8046328, 119.8326962 -1.8046, 119.833724 -1.8033636, 119.839295 -1.8034131, 119.8437171 -1.8012049, 119.8448034 -1.7956493, 119.8492475 -1.7921002, 119.84928 -1.7887224, 119.8514307 -1.7865601, 119.856064 -1.7854478, 119.859367 -1.7831529, 119.8639981 -1.7809335, 119.8712779 -1.7809223)))</t>
  </si>
  <si>
    <t>1332:458</t>
  </si>
  <si>
    <t>81</t>
  </si>
  <si>
    <t>MALUKU</t>
  </si>
  <si>
    <t>maluku tenggara barat</t>
  </si>
  <si>
    <t>KABUPATEN MALUKU TENGGARA BARAT</t>
  </si>
  <si>
    <t>MULTIPOLYGON (((130.9240436 -8.2511309, 130.9241437 -8.252498, 130.9201321 -8.2556365, 130.9169564 -8.2557834, 130.9173031 -8.2538105, 130.9213067 -8.2510656, 130.9240436 -8.2511309)), ((131.0911571 -8.084358, 131.0863417 -8.0846574, 131.0820907 -8.0857072, 131.0833759 -8.0800996, 131.0865873 -8.0751728, 131.0887357 -8.0740684, 131.0911706 -8.0775021, 131.0917162 -8.0799336, 131.0911571 -8.084358)), ((131.0489769 -8.0902069, 131.053355 -8.0899187, 131.0554913 -8.0909277, 131.0608657 -8.0919304, 131.0658511 -8.0959566, 131.0693313 -8.1006349, 131.0744227 -8.1017474, 131.0774358 -8.1011133, 131.0780661 -8.1033814, 131.0814058 -8.1041044, 131.0864639 -8.11819, 131.0885412 -8.1211502, 131.0829788 -8.1270282, 131.0835037 -8.1291099, 131.0819363 -8.131651, 131.0755418 -8.1363263, 131.0685124 -8.1429839, 131.0671769 -8.1543008, 131.070152 -8.1553933, 131.0739922 -8.1521592, 131.0810309 -8.1500061, 131.0842357 -8.147508, 131.0886099 -8.145301, 131.0945846 -8.1405832, 131.0961351 -8.1377236, 131.0998109 -8.1350417, 131.1031085 -8.1337213, 131.109134 -8.1299918, 131.1136212 -8.1244253, 131.1130362 -8.121804, 131.1146902 -8.1178533, 131.1220783 -8.111978, 131.1279586 -8.1079375, 131.1304945 -8.1092441, 131.1350838 -8.1093588, 131.1410088 -8.1074242, 131.1420278 -8.1079146, 131.1485234 -8.1071003, 131.1538243 -8.1085832, 131.1610133 -8.1087868, 131.1676869 -8.1095597, 131.1689942 -8.1112805, 131.1687719 -8.1137828, 131.1702734 -8.1167708, 131.1705282 -8.12043, 131.1693602 -8.1238436, 131.167365 -8.1267571, 131.161608 -8.1331229, 131.1601362 -8.1356263, 131.1539697 -8.1402893, 131.1521189 -8.1435151, 131.1483169 -8.1462034, 131.1483112 -8.1473216, 131.1429923 -8.1516537, 131.1386576 -8.1527409, 131.1337534 -8.1551992, 131.1282611 -8.1586783, 131.1269879 -8.1576264, 131.1224516 -8.1603852, 131.1225518 -8.1616897, 131.1190001 -8.1636628, 131.1148426 -8.1626326, 131.113039 -8.1649304, 131.1092456 -8.1653507, 131.1044815 -8.1680577, 131.1054077 -8.1698307, 131.0988154 -8.1731439, 131.0935305 -8.1763255, 131.0909246 -8.17432, 131.0889892 -8.1741008, 131.0840461 -8.176466, 131.0781609 -8.1804457, 131.0688274 -8.1884071, 131.0623745 -8.1919695, 131.0583898 -8.1948926, 131.0581985 -8.1967561, 131.0551033 -8.1982909, 131.0506451 -8.1982986, 131.0441291 -8.1957603, 131.0442544 -8.1944754, 131.0403359 -8.1925372, 131.0405888 -8.1949212, 131.0379433 -8.1983184, 131.0331339 -8.2020516, 131.0275478 -8.2032044, 131.0257028 -8.2022772, 131.021695 -8.2023252, 131.0214526 -8.2050547, 131.0196229 -8.2074909, 131.016559 -8.2078018, 131.0149757 -8.2112723, 131.0115771 -8.2143895, 131.0035891 -8.2205582, 131.0013533 -8.218916, 130.9960286 -8.2232524, 130.9943354 -8.2240116, 130.9896722 -8.2287296, 130.9831878 -8.2305369, 130.9794266 -8.2298049, 130.9726098 -8.2258739, 130.9705427 -8.2231673, 130.9674013 -8.2226266, 130.9643837 -8.2232306, 130.9526245 -8.2230082, 130.9429998 -8.2243379, 130.9379249 -8.2242807, 130.9300532 -8.2235365, 130.9246755 -8.2244542, 130.9186052 -8.2274868, 130.9128306 -8.2312718, 130.9077882 -8.2337076, 130.8920659 -8.2394789, 130.891163 -8.2387898, 130.8842496 -8.2519627, 130.8853065 -8.25704, 130.8950326 -8.2594153, 130.8945491 -8.2610617, 130.8948089 -8.2674245, 130.8968149 -8.2701676, 130.8976688 -8.2748258, 130.9006597 -8.2783056, 130.9010767 -8.2805292, 130.8983818 -8.2835881, 130.8921706 -8.2876532, 130.8865557 -8.2894795, 130.8822202 -8.2937927, 130.8777161 -8.2957401, 130.8638601 -8.2989444, 130.858971 -8.3015805, 130.8541365 -8.3049285, 130.849094 -8.3065526, 130.835902 -8.314575, 130.8295 -8.3157747, 130.8241425 -8.3232667, 130.8198488 -8.3303012, 130.8201013 -8.3362944, 130.8157627 -8.3365513, 130.8120877 -8.3381978, 130.8093304 -8.3377037, 130.804606 -8.3389899, 130.7945715 -8.3403172, 130.7882397 -8.3405228, 130.7905504 -8.3365628, 130.7881804 -8.334054, 130.7849174 -8.3323036, 130.7806806 -8.3327405, 130.7800688 -8.3359001, 130.7754841 -8.340381, 130.77126 -8.3410651, 130.7657608 -8.3387803, 130.7602741 -8.3373309, 130.7586934 -8.3356476, 130.7584178 -8.3321621, 130.7647946 -8.3232833, 130.7683837 -8.3199693, 130.7713649 -8.3181115, 130.780135 -8.3151793, 130.7815775 -8.3154142, 130.7872704 -8.3107219, 130.7896608 -8.3029185, 130.7954754 -8.2940093, 130.799231 -8.2944961, 130.8010363 -8.2933498, 130.8014381 -8.2903256, 130.798956 -8.2886273, 130.7984222 -8.2867351, 130.8012852 -8.2826238, 130.8014839 -8.2786813, 130.8031918 -8.2768591, 130.8077922 -8.2750733, 130.8141355 -8.2679651, 130.8223171 -8.2567689, 130.8234133 -8.2527497, 130.8203614 -8.2508329, 130.8226933 -8.2478645, 130.8255009 -8.2492676, 130.8266259 -8.251779, 130.8286998 -8.2528174, 130.8311893 -8.2522865, 130.836379 -8.2487064, 130.8474261 -8.2400574, 130.8498142 -8.2375818, 130.853221 -8.2355799, 130.8554888 -8.2325844, 130.8599329 -8.2284245, 130.8652498 -8.2219296, 130.8700062 -8.2184039, 130.8749704 -8.2155684, 130.8766938 -8.2155836, 130.8833223 -8.2128283, 130.8863881 -8.2120514, 130.8898608 -8.2137292, 130.8979665 -8.2137136, 130.9010203 -8.2151033, 130.9106864 -8.2140477, 130.9192484 -8.2108831, 130.9238095 -8.2084202, 130.9272661 -8.2032299, 130.9291459 -8.1987708, 130.9294972 -8.194174, 130.9305987 -8.1926632, 130.9303025 -8.1887495, 130.9277255 -8.1839631, 130.9231342 -8.1792493, 130.9207664 -8.1742972, 130.9199011 -8.1695771, 130.9174008 -8.1668591, 130.9186396 -8.1637945, 130.917598 -8.1568558, 130.9149515 -8.1512987, 130.916513 -8.1484651, 130.9155518 -8.1463879, 130.9172157 -8.1392095, 130.9182057 -8.1373335, 130.9250829 -8.1300514, 130.9310891 -8.127026, 130.9379674 -8.1216215, 130.9400147 -8.1314624, 130.9411827 -8.1335771, 130.9450503 -8.1361788, 130.9503341 -8.136322, 130.9572587 -8.1348003, 130.9650113 -8.1320688, 130.9708267 -8.1322184, 130.9747988 -8.1314712, 130.9800669 -8.1340785, 130.9814658 -8.1375555, 130.9796441 -8.1401747, 130.9814919 -8.1416721, 130.9876719 -8.1434071, 130.9916033 -8.1394007, 130.9970625 -8.1395039, 131.0001509 -8.1378107, 131.0046238 -8.1298161, 131.0043991 -8.1256689, 131.0024129 -8.1250995, 130.9975133 -8.1258764, 130.993683 -8.1243965, 130.9872885 -8.1235734, 130.9851845 -8.1213475, 130.9855507 -8.1154041, 130.9870163 -8.1120783, 130.9871056 -8.1094522, 130.9903869 -8.1058956, 130.9933163 -8.1011103, 130.9956452 -8.0983699, 130.9986926 -8.093387, 131.0012974 -8.0879478, 131.0032741 -8.0870473, 131.0112856 -8.0813, 131.016646 -8.075145, 131.0203499 -8.0735815, 131.0259966 -8.0730056, 131.031284 -8.0716809, 131.0347636 -8.0726218, 131.0390919 -8.0794636, 131.0417632 -8.0858784, 131.0452537 -8.0888956, 131.0489769 -8.0902069)), ((131.212746 -8.0460474, 131.2160013 -8.0459184, 131.2166503 -8.0493893, 131.214011 -8.0585886, 131.2107938 -8.0634625, 131.2099287 -8.0669228, 131.2114126 -8.0685683, 131.2072589 -8.0700707, 131.2026044 -8.0739378, 131.1950586 -8.0775477, 131.1925754 -8.0767017, 131.1961673 -8.0701437, 131.200016 -8.0568089, 131.2047326 -8.0482292, 131.2069452 -8.0456018, 131.2089674 -8.0449841, 131.212746 -8.0460474)), ((131.1945534 -8.0267347, 131.1929098 -8.0311833, 131.1905614 -8.0308626, 131.1919229 -8.0270474, 131.1945534 -8.0267347)), ((131.2835531 -8.0265281, 131.2859473 -8.0275041, 131.2906289 -8.0274004, 131.2884954 -8.030121, 131.2899757 -8.0334112, 131.2918531 -8.0337267, 131.287264 -8.0435818, 131.2869816 -8.046175, 131.2852574 -8.0477314, 131.2861941 -8.0508511, 131.2837241 -8.0537269, 131.2813097 -8.0550196, 131.2769591 -8.0522211, 131.2728848 -8.0520878, 131.2726014 -8.0492853, 131.2753751 -8.0469435, 131.2772266 -8.0440996, 131.2785742 -8.0362081, 131.2835531 -8.0265281)), ((131.1068354 -8.0380021, 131.1051142 -8.0423549, 131.1003588 -8.0467078, 131.0974876 -8.0468545, 131.0943219 -8.044302, 131.0876385 -8.0399125, 131.0860984 -8.0404542, 131.0832757 -8.0322245, 131.0819886 -8.0298859, 131.0823761 -8.0222658, 131.0832328 -8.0177241, 131.0828115 -8.015574, 131.0848576 -8.0129883, 131.0845955 -8.0109077, 131.0824038 -8.0076067, 131.0840438 -8.006205, 131.088033 -8.0066227, 131.0918003 -8.0103087, 131.0946017 -8.0103213, 131.0971758 -8.011974, 131.0975505 -8.0177709, 131.096497 -8.0230202, 131.0963153 -8.027062, 131.0995841 -8.0286014, 131.1041402 -8.0294547, 131.1068517 -8.032263, 131.1068354 -8.0380021)), ((131.2564143 -7.9925119, 131.2535198 -7.9934954, 131.251643 -7.9862056, 131.2520519 -7.9837589, 131.2557618 -7.9834221, 131.2575938 -7.9904365, 131.2564143 -7.9925119)), ((131.4587386 -7.8390087, 131.4600039 -7.8397708, 131.4565964 -7.8444391, 131.4507929 -7.8450314, 131.4488114 -7.843876, 131.4495015 -7.8411635, 131.4537367 -7.8410146, 131.4555683 -7.8392358, 131.4587386 -7.8390087)), ((131.4328366 -7.8361372, 131.4374786 -7.8358674, 131.4420407 -7.8387656, 131.4447385 -7.8457691, 131.4407025 -7.8463306, 131.4378701 -7.8448925, 131.4328523 -7.8405042, 131.4299558 -7.8364552, 131.4328366 -7.8361372)), ((131.0335301 -7.751181, 131.0321846 -7.7529787, 131.0277344 -7.7530466, 131.027643 -7.749663, 131.0313036 -7.7465714, 131.0335301 -7.751181)), ((131.0176534 -7.7447234, 131.0160256 -7.747861, 131.0121556 -7.7575801, 131.0101991 -7.7583873, 131.0082168 -7.7557822, 131.0100301 -7.7477282, 131.0121699 -7.7448499, 131.0151244 -7.7454874, 131.0176534 -7.7447234)), ((130.9563023 -7.7404515, 130.9600217 -7.7424375, 130.9593475 -7.745567, 130.9612816 -7.7470208, 130.9595773 -7.7586647, 130.9563998 -7.7676973, 130.9557141 -7.7726856, 130.9524203 -7.7730535, 130.9547055 -7.769019, 130.9563731 -7.7629504, 130.9561653 -7.7587284, 130.9517653 -7.7555373, 130.9497804 -7.7530537, 130.9500711 -7.7463298, 130.9496097 -7.7432556, 130.9528702 -7.7401029, 130.956576 -7.7354836, 130.9595922 -7.7336849, 130.9599401 -7.736558, 130.9590189 -7.7388738, 130.9563023 -7.7404515)), ((131.0986893 -7.7348951, 131.0970818 -7.7401805, 131.0954413 -7.7421895, 131.0969991 -7.7437197, 131.0965633 -7.7466336, 131.0937126 -7.746324, 131.093396 -7.7438327, 131.0855902 -7.737146, 131.0824717 -7.737942, 131.0856128 -7.7415159, 131.0867546 -7.7450594, 131.088604 -7.7433615, 131.0906508 -7.7443535, 131.0915133 -7.7474607, 131.0913791 -7.7512597, 131.0896021 -7.7557182, 131.0851472 -7.7607587, 131.0848306 -7.7634741, 131.0788736 -7.7642178, 131.0746698 -7.762625, 131.0710589 -7.7586886, 131.0683961 -7.7504623, 131.0729325 -7.7496606, 131.0751348 -7.7446667, 131.0785219 -7.7414788, 131.0796104 -7.7387254, 131.0820163 -7.7365502, 131.0855785 -7.7356038, 131.0870123 -7.7308601, 131.0883951 -7.7300017, 131.088925 -7.7263761, 131.0909831 -7.7249895, 131.0909494 -7.7229986, 131.0934163 -7.7207564, 131.0964355 -7.7231793, 131.0973257 -7.7276383, 131.1015784 -7.7307681, 131.0986893 -7.7348951)), ((131.106183 -7.7153702, 131.1049391 -7.7192268, 131.1019602 -7.7189231, 131.101935 -7.7223308, 131.1006874 -7.7231633, 131.0953195 -7.716228, 131.1003754 -7.7155301, 131.104054 -7.7130359, 131.106183 -7.7153702)), ((131.1178998 -7.6821842, 131.1153896 -7.6823481, 131.1142625 -7.6804126, 131.1147069 -7.6774119, 131.1171071 -7.6766906, 131.1198248 -7.6796328, 131.1178998 -7.6821842)), ((131.055266 -7.6448027, 131.0567612 -7.6469498, 131.0544062 -7.6535453, 131.0515638 -7.6551443, 131.0493086 -7.6545255, 131.0492464 -7.6518232, 131.0476014 -7.6501688, 131.0503114 -7.646569, 131.053057 -7.6472682, 131.055266 -7.6448027)), ((130.9477203 -7.6416656, 130.9466717 -7.6392389, 130.9444635 -7.6374356, 130.946907 -7.6344794, 130.9517471 -7.6361558, 130.9524326 -7.6396322, 130.9513129 -7.6410796, 130.9477203 -7.6416656)), ((131.1018255 -7.6316757, 131.1046262 -7.6331146, 131.1098986 -7.6336248, 131.114274 -7.633242, 131.1227005 -7.6345776, 131.120589 -7.6385108, 131.120755 -7.6401626, 131.1181618 -7.644907, 131.1183021 -7.6467088, 131.1152492 -7.6531993, 131.1162774 -7.6557003, 131.1161662 -7.6588582, 131.1129256 -7.6641238, 131.1145215 -7.6662167, 131.1153577 -7.6702195, 131.1144477 -7.6734136, 131.107945 -7.681653, 131.1081099 -7.6839664, 131.1056862 -7.6865258, 131.1044722 -7.6903746, 131.0999524 -7.6892812, 131.0957891 -7.6944011, 131.0928931 -7.696062, 131.0897755 -7.6991337, 131.0856919 -7.6992651, 131.0837878 -7.7016117, 131.0801364 -7.702183, 131.0782627 -7.7013186, 131.0737444 -7.7025657, 131.0648492 -7.7010694, 131.0583935 -7.7010092, 131.0573082 -7.6994743, 131.0595927 -7.6947526, 131.062347 -7.6905374, 131.0610046 -7.6854977, 131.0581823 -7.6816911, 131.0593175 -7.6797064, 131.0630596 -7.6785338, 131.0636592 -7.6767972, 131.052335 -7.678322, 131.0507129 -7.6798011, 131.0436918 -7.6825336, 131.0384313 -7.6827727, 131.0367607 -7.6846641, 131.0384748 -7.6885595, 131.0387213 -7.6932435, 131.036168 -7.6973811, 131.0331487 -7.6996971, 131.0304349 -7.6998636, 131.0290962 -7.704335, 131.0293806 -7.7066437, 131.0323513 -7.7075233, 131.0336685 -7.7102938, 131.0356099 -7.7097379, 131.0379653 -7.7127309, 131.0423795 -7.7130274, 131.0449778 -7.7146934, 131.0453713 -7.7174747, 131.0444163 -7.7196388, 131.0361943 -7.7223294, 131.0336324 -7.7207128, 131.0314625 -7.7225438, 131.0280399 -7.7225745, 131.0247388 -7.7240339, 131.0212641 -7.7212663, 131.0168799 -7.7219417, 131.0134411 -7.7240909, 131.0122579 -7.7261471, 131.0084317 -7.7270344, 131.0072204 -7.7222428, 131.0052492 -7.7239446, 131.0042123 -7.7324673, 131.0028777 -7.7338819, 130.999787 -7.7344088, 130.9941865 -7.7368349, 130.9885385 -7.7344633, 130.9873529 -7.7319418, 130.9774853 -7.7374634, 130.9740114 -7.7378723, 130.9706443 -7.7341757, 130.9709074 -7.7294135, 130.9677237 -7.7245631, 130.9678016 -7.7191606, 130.9692491 -7.7123419, 130.9705116 -7.7030687, 130.9721552 -7.7012612, 130.9710197 -7.6975155, 130.9675498 -7.6920691, 130.9681905 -7.6910014, 130.965241 -7.6873436, 130.9671818 -7.6862992, 130.9728924 -7.6766381, 130.9759118 -7.6772585, 130.9799047 -7.6754861, 130.9851719 -7.6762557, 130.9878547 -7.675231, 130.998685 -7.6731722, 131.0042817 -7.671495, 131.0084496 -7.671165, 131.0114281 -7.6700834, 131.0153122 -7.6700653, 131.0195953 -7.6677279, 131.0214246 -7.6675965, 131.029875 -7.6631831, 131.033462 -7.6593313, 131.045569 -7.6515201, 131.0478637 -7.6548152, 131.0484375 -7.6587048, 131.0459372 -7.6643193, 131.0476942 -7.6688327, 131.0490957 -7.6616961, 131.0517899 -7.6591807, 131.0516966 -7.6572692, 131.0561687 -7.6544547, 131.0582255 -7.6493731, 131.0608158 -7.6464799, 131.0627426 -7.6431079, 131.0665932 -7.6415587, 131.0759405 -7.6407221, 131.0784395 -7.6420909, 131.0815444 -7.6392581, 131.0871229 -7.63903, 131.0891632 -7.6379944, 131.0964492 -7.6386623, 131.0970135 -7.6349263, 131.0952251 -7.6310594, 131.0992637 -7.6298845, 131.1018255 -7.6316757)), ((130.9808566 -7.5197562, 130.9840891 -7.5201922, 130.9865817 -7.519091, 130.9872656 -7.5226265, 130.9913025 -7.524444, 130.9926577 -7.528629, 130.9901069 -7.5291435, 130.9900934 -7.5313968, 130.9871101 -7.5332026, 130.9843413 -7.5370159, 130.9852532 -7.540109, 130.9846841 -7.5441783, 130.9801842 -7.5449923, 130.9788775 -7.5436484, 130.9697246 -7.5391856, 130.9692486 -7.5374694, 130.9655541 -7.5368892, 130.9658667 -7.53449, 130.9719006 -7.5295087, 130.9739118 -7.5252712, 130.9790516 -7.5170195, 130.9808566 -7.5197562)), ((131.1556487 -7.5164251, 131.1582953 -7.5167025, 131.1619571 -7.5217574, 131.1605481 -7.523518, 131.155777 -7.5259203, 131.1514614 -7.5225391, 131.1507725 -7.5208538, 131.152795 -7.5160566, 131.1556487 -7.5164251)), ((131.1378286 -7.5106182, 131.1403216 -7.5105973, 131.1443931 -7.5143958, 131.1464164 -7.5152402, 131.1483702 -7.5179877, 131.1493564 -7.5244226, 131.1517009 -7.5289221, 131.1547526 -7.5310111, 131.1538702 -7.5361154, 131.152479 -7.5381848, 131.1405967 -7.5374209, 131.1395064 -7.5379322, 131.1332056 -7.5367468, 131.1313206 -7.5335963, 131.1282498 -7.5307555, 131.1246032 -7.525601, 131.1245652 -7.5227928, 131.1264321 -7.5192151, 131.1266383 -7.5154262, 131.1297334 -7.5122292, 131.1326835 -7.5114551, 131.133977 -7.5099307, 131.1378286 -7.5106182)), ((130.9953679 -7.5032835, 131.0006923 -7.5043972, 130.9999246 -7.5069616, 131.0028323 -7.5119475, 131.0004516 -7.5165699, 130.995849 -7.5148074, 130.9944471 -7.5126876, 130.9956832 -7.5084611, 130.9937318 -7.5048643, 130.9953679 -7.5032835)), ((130.8498659 -7.4922506, 130.8522615 -7.4932321, 130.8520024 -7.4954847, 130.8543365 -7.5006892, 130.8591064 -7.4999957, 130.863609 -7.5035868, 130.8725597 -7.5041026, 130.8743337 -7.5046982, 130.876067 -7.5098239, 130.8752847 -7.5131427, 130.8803771 -7.5104539, 130.8841737 -7.5112644, 130.8922283 -7.5116132, 130.8940876 -7.5134006, 130.9003115 -7.5147731, 130.904951 -7.5146579, 130.9086628 -7.5158886, 130.9137676 -7.5189803, 130.9268418 -7.5184652, 130.927846 -7.5176365, 130.9344008 -7.5205025, 130.9351146 -7.523437, 130.9338721 -7.5280266, 130.9356422 -7.5290362, 130.9373632 -7.5235387, 130.9419696 -7.5227473, 130.9433033 -7.523361, 130.9495408 -7.5206697, 130.9521015 -7.5218499, 130.9535666 -7.5208431, 130.9548261 -7.5177113, 130.9573323 -7.5166551, 130.9579205 -7.5092856, 130.964636 -7.5045937, 130.9676203 -7.5048167, 130.9717448 -7.5037881, 130.9755102 -7.5045357, 130.9803745 -7.5075438, 130.9824859 -7.5102549, 130.9855888 -7.5118776, 130.9821933 -7.5139651, 130.9804014 -7.5135816, 130.97536 -7.5150705, 130.9731145 -7.5150209, 130.9700734 -7.5114167, 130.9664097 -7.5155475, 130.9673614 -7.5169081, 130.9719395 -7.5166386, 130.9753277 -7.5176752, 130.9743189 -7.5238666, 130.9708538 -7.5288733, 130.9660749 -7.5325889, 130.9637052 -7.5332223, 130.9614097 -7.5321339, 130.955629 -7.5367306, 130.9537251 -7.5372898, 130.9528402 -7.5395188, 130.9542112 -7.5409115, 130.9539462 -7.5441004, 130.9550966 -7.5452433, 130.959058 -7.5440653, 130.9592268 -7.5465045, 130.9635921 -7.545047, 130.9675537 -7.5471491, 130.9745823 -7.5533742, 130.9770859 -7.5533588, 130.980083 -7.5549338, 130.9806763 -7.5586019, 130.9778806 -7.5601412, 130.9760933 -7.5598621, 130.9712081 -7.5624383, 130.9630118 -7.5590808, 130.9630041 -7.5578316, 130.9581844 -7.5552498, 130.956087 -7.5550373, 130.9527027 -7.5530117, 130.949988 -7.5529849, 130.9491917 -7.5494298, 130.9474462 -7.5478466, 130.9475923 -7.5454443, 130.9457352 -7.5426166, 130.9430279 -7.5427454, 130.9406328 -7.5384851, 130.9378512 -7.5447101, 130.9406381 -7.546244, 130.9419568 -7.5481396, 130.9407822 -7.550351, 130.9352859 -7.5554558, 130.9279823 -7.5642404, 130.9280175 -7.5671552, 130.9255975 -7.5678434, 130.9228053 -7.5672995, 130.9176996 -7.5685845, 130.9157931 -7.5712795, 130.9111486 -7.5734802, 130.9016006 -7.5735706, 130.9000903 -7.5747365, 130.8935701 -7.5759327, 130.8927242 -7.5746186, 130.8885598 -7.5737751, 130.88444 -7.5738671, 130.8812326 -7.5701127, 130.8719234 -7.5643038, 130.8658957 -7.5649028, 130.8637872 -7.564482, 130.8566379 -7.564561, 130.8524083 -7.562365, 130.8469853 -7.5625181, 130.8430061 -7.5611958, 130.8362957 -7.556251, 130.8313044 -7.553413, 130.8313544 -7.5511699, 130.8339825 -7.5471374, 130.8358692 -7.5417852, 130.8416719 -7.5419276, 130.8372477 -7.5356234, 130.836666 -7.5310654, 130.8379465 -7.5294418, 130.8376403 -7.5251834, 130.838568 -7.5183137, 130.8364667 -7.5125247, 130.8361359 -7.5033173, 130.8336468 -7.5003601, 130.8353075 -7.4979372, 130.8383721 -7.5009194, 130.8416648 -7.4987845, 130.8493792 -7.4985258, 130.8475875 -7.5003816, 130.8507247 -7.5015886, 130.8509847 -7.4971477, 130.8494481 -7.4944586, 130.8464092 -7.4953309, 130.8449027 -7.4921714, 130.8498659 -7.4922506)), ((130.8115896 -7.4762208, 130.8157979 -7.4767965, 130.8233399 -7.4809915, 130.8275759 -7.4892049, 130.8287431 -7.4900332, 130.829034 -7.4943249, 130.825999 -7.495174, 130.8206706 -7.4938345, 130.8178868 -7.489218, 130.8154452 -7.4871687, 130.8130101 -7.4810927, 130.8087904 -7.4812108, 130.8064735 -7.4794097, 130.8115896 -7.4762208)), ((131.1979433 -7.4177395, 131.1946312 -7.4202397, 131.1918679 -7.4259036, 131.1881239 -7.4252541, 131.1878848 -7.4216252, 131.1902886 -7.4212249, 131.1909659 -7.4182496, 131.1979433 -7.4177395)), ((131.1543312 -7.3981743, 131.1573522 -7.4036136, 131.1585428 -7.4045855, 131.1624812 -7.4114337, 131.1633651 -7.4159291, 131.1617775 -7.418991, 131.1526948 -7.4263906, 131.1438558 -7.426891, 131.1411618 -7.4286999, 131.1444176 -7.4318266, 131.143028 -7.4349285, 131.140729 -7.4350702, 131.1381638 -7.4385545, 131.1326781 -7.4390921, 131.1308013 -7.4415808, 131.1337716 -7.4452271, 131.1320146 -7.4471388, 131.1291456 -7.4483688, 131.1282681 -7.45432, 131.1281165 -7.4607429, 131.1230762 -7.4624028, 131.1215368 -7.4647615, 131.1192645 -7.4593025, 131.1169518 -7.4598531, 131.1142147 -7.4587097, 131.113554 -7.4647492, 131.1121241 -7.4694049, 131.1100553 -7.4709564, 131.1067887 -7.4696912, 131.0993592 -7.4689504, 131.0985656 -7.4732334, 131.0947175 -7.4755553, 131.0926095 -7.4749208, 131.0900407 -7.4821133, 131.0863819 -7.4839529, 131.0804305 -7.4758098, 131.0777649 -7.4761814, 131.0790033 -7.4805317, 131.0808192 -7.4829275, 131.0795368 -7.4882794, 131.0755458 -7.4900207, 131.0724527 -7.4927481, 131.0715149 -7.4994884, 131.0686962 -7.5017948, 131.0652972 -7.5029202, 131.060525 -7.5092068, 131.0598027 -7.5139449, 131.058081 -7.5172935, 131.055206 -7.5191129, 131.0507004 -7.5169596, 131.0438682 -7.5150966, 131.0417092 -7.512047, 131.0386048 -7.5101041, 131.0366166 -7.5119956, 131.0337766 -7.5111344, 131.0335804 -7.5083994, 131.0347613 -7.5009109, 131.0373522 -7.4999874, 131.0394433 -7.5012763, 131.0418918 -7.4997715, 131.04058 -7.4976614, 131.0437843 -7.4958757, 131.0446655 -7.5002766, 131.0497816 -7.4950026, 131.0514502 -7.4963605, 131.0555484 -7.4951366, 131.0568335 -7.4918907, 131.0559868 -7.4875212, 131.0538604 -7.4858256, 131.0548729 -7.4809758, 131.053884 -7.4791118, 131.0492572 -7.4788577, 131.0461773 -7.4808495, 131.0418572 -7.4822305, 131.0398634 -7.4846936, 131.0434058 -7.4865671, 131.0420893 -7.4891614, 131.0400148 -7.4885576, 131.037046 -7.4894499, 131.0342529 -7.4885371, 131.031035 -7.4914178, 131.0289175 -7.4923187, 131.0282572 -7.4946044, 131.0244428 -7.4966478, 131.0225414 -7.4965911, 131.0202069 -7.4943168, 131.0183575 -7.4953521, 131.0099482 -7.4940685, 131.0076963 -7.4924213, 131.0051629 -7.4936094, 131.0027529 -7.4986904, 130.9989401 -7.5000966, 130.9954076 -7.4970782, 130.9930385 -7.4961449, 130.9913607 -7.4970087, 130.9874617 -7.4948897, 130.9831303 -7.4915982, 130.9793568 -7.49212, 130.9760396 -7.4943197, 130.9728876 -7.4937989, 130.9661395 -7.4885786, 130.9663172 -7.4868053, 130.9642764 -7.4852023, 130.9639945 -7.4802968, 130.9654237 -7.4724507, 130.9650552 -7.467435, 130.9658925 -7.4643724, 130.9644991 -7.4556791, 130.965289 -7.4512624, 130.9680158 -7.4486829, 130.9703398 -7.4427726, 130.9700319 -7.441104, 130.9722354 -7.4381899, 130.9733937 -7.4322039, 130.9819446 -7.4250378, 130.9875787 -7.423025, 130.9923097 -7.4234595, 130.9949645 -7.4227599, 131.0001078 -7.4200677, 131.0012857 -7.4204045, 131.0056317 -7.4178152, 131.0110464 -7.4184594, 131.0206892 -7.4161114, 131.0237251 -7.4166385, 131.0291202 -7.4196518, 131.0342688 -7.4191809, 131.0394095 -7.4171587, 131.0474683 -7.4152606, 131.0581542 -7.4146107, 131.061469 -7.4155162, 131.0696051 -7.41528, 131.0732448 -7.4140634, 131.0763334 -7.4164163, 131.079775 -7.416548, 131.0801056 -7.4138544, 131.0819288 -7.4127356, 131.0877337 -7.4122376, 131.0939462 -7.4107854, 131.1024864 -7.409795, 131.1080555 -7.4065119, 131.1096256 -7.4075481, 131.1187966 -7.4043565, 131.1219878 -7.4044019, 131.1258202 -7.4014132, 131.1297463 -7.4010975, 131.1376888 -7.3992699, 131.13961 -7.4000382, 131.1439332 -7.399922, 131.1450959 -7.3985776, 131.152091 -7.3978231, 131.1543312 -7.3981743)), ((131.1722015 -7.4052665, 131.1705381 -7.4054627, 131.1674291 -7.4034932, 131.1672174 -7.3975414, 131.1703117 -7.3922448, 131.1752546 -7.3903389, 131.1781751 -7.3915957, 131.1793279 -7.3948621, 131.1788635 -7.3979669, 131.1759936 -7.4007835, 131.1740211 -7.4048863, 131.1722015 -7.4052665)), ((131.3224666 -7.3849273, 131.3245307 -7.388732, 131.3249232 -7.3939171, 131.3232451 -7.3997068, 131.3242739 -7.4015369, 131.3271599 -7.4013271, 131.3271121 -7.403353, 131.3237585 -7.403653, 131.3250626 -7.4074259, 131.3250013 -7.4106812, 131.3234031 -7.411488, 131.3183791 -7.4099854, 131.3162009 -7.4068367, 131.3140061 -7.4063631, 131.3125401 -7.4029635, 131.3143077 -7.3960127, 131.3134681 -7.3935951, 131.3149402 -7.3880318, 131.3169147 -7.3854082, 131.3224666 -7.3849273)), ((131.2585775 -7.3100926, 131.2627492 -7.3162433, 131.2672501 -7.3176077, 131.2700715 -7.3213509, 131.2713161 -7.3251256, 131.2741891 -7.3272477, 131.2794785 -7.3281486, 131.2805478 -7.3300148, 131.2835693 -7.3307668, 131.286579 -7.3258551, 131.2834207 -7.3231079, 131.2820235 -7.3206183, 131.2781068 -7.3189712, 131.2821445 -7.3177592, 131.286714 -7.3187793, 131.2888182 -7.3217891, 131.2910794 -7.3227047, 131.2936012 -7.3255243, 131.2960913 -7.3267697, 131.2960295 -7.3290722, 131.2994522 -7.3347023, 131.2990481 -7.3369783, 131.2963388 -7.33651, 131.2943027 -7.3349452, 131.2917123 -7.3360895, 131.2897887 -7.3354525, 131.2846161 -7.3384685, 131.282724 -7.3417519, 131.2800261 -7.3424329, 131.2750297 -7.3378132, 131.2722873 -7.3406224, 131.2699068 -7.3404399, 131.2680895 -7.3435071, 131.2685733 -7.3451667, 131.2663601 -7.3502332, 131.2636489 -7.3533428, 131.2592219 -7.3526573, 131.2577072 -7.3540066, 131.2567571 -7.3582685, 131.2634932 -7.3662562, 131.2719047 -7.3699898, 131.2711827 -7.3718555, 131.2662117 -7.3749872, 131.2634652 -7.3737542, 131.2609149 -7.3739602, 131.2576841 -7.3715147, 131.2551725 -7.370739, 131.2533647 -7.3686094, 131.2481815 -7.3663838, 131.2388738 -7.3662697, 131.2372593 -7.3682204, 131.2332688 -7.3695592, 131.2303921 -7.3682892, 131.2276037 -7.3636267, 131.2221484 -7.3609242, 131.2151913 -7.362776, 131.2130605 -7.3582803, 131.2081224 -7.356728, 131.2044222 -7.3540909, 131.2052321 -7.3497482, 131.2094476 -7.3467684, 131.2140007 -7.3483557, 131.2215777 -7.3488512, 131.2238577 -7.3465284, 131.2227018 -7.3428335, 131.2219115 -7.3342219, 131.22024 -7.3322554, 131.2203853 -7.3299053, 131.2223129 -7.3273437, 131.2249236 -7.328414, 131.2255713 -7.330386, 131.2284299 -7.3340008, 131.2337776 -7.3351978, 131.2361123 -7.3367495, 131.2383567 -7.3363883, 131.2387401 -7.3318546, 131.2412589 -7.3300748, 131.2421138 -7.3273934, 131.2397353 -7.3249066, 131.2420217 -7.3218173, 131.2428061 -7.3185429, 131.241468 -7.315496, 131.2369145 -7.3130258, 131.2350425 -7.3113243, 131.2354701 -7.3086204, 131.2389006 -7.3108026, 131.2438692 -7.3075878, 131.2450856 -7.3044211, 131.2485329 -7.3024278, 131.2505745 -7.2999277, 131.2532752 -7.2987709, 131.2570461 -7.2993028, 131.2592151 -7.3018846, 131.2569082 -7.3054429, 131.2571719 -7.308327, 131.2585775 -7.3100926)), ((131.3826616 -7.2782247, 131.3839263 -7.2803064, 131.3872041 -7.282681, 131.3853548 -7.2856582, 131.3784565 -7.2870668, 131.3774911 -7.2838608, 131.379883 -7.2789613, 131.3826616 -7.2782247)), ((131.4009731 -7.2471604, 131.4050575 -7.2507883, 131.4014666 -7.2519783, 131.3985221 -7.2602885, 131.3977022 -7.2532652, 131.3923368 -7.2498305, 131.3915053 -7.2482261, 131.3969431 -7.247527, 131.3995064 -7.2443423, 131.4009731 -7.2471604)), ((131.4694386 -7.2296638, 131.4703793 -7.2386903, 131.4692337 -7.2424064, 131.4653185 -7.2419203, 131.4608343 -7.2436056, 131.4592912 -7.2433912, 131.4557339 -7.2407624, 131.4527387 -7.2370158, 131.4523826 -7.2351559, 131.4560621 -7.233449, 131.454997 -7.2316314, 131.4581923 -7.2304587, 131.4672455 -7.2286945, 131.4694386 -7.2296638)), ((131.3959014 -7.2142685, 131.3973015 -7.2173247, 131.4000614 -7.2182707, 131.4009922 -7.2202172, 131.4011142 -7.2250342, 131.4041078 -7.2258791, 131.404194 -7.232537, 131.4006031 -7.235528, 131.3985212 -7.232125, 131.3991365 -7.2283699, 131.3988038 -7.2212717, 131.3929815 -7.2217955, 131.3915472 -7.224267, 131.389178 -7.2257866, 131.3867518 -7.2295136, 131.3821184 -7.2319888, 131.3792831 -7.2366386, 131.3723521 -7.2351217, 131.3681255 -7.2316389, 131.3661548 -7.2316054, 131.3651517 -7.2295063, 131.363228 -7.2294832, 131.3618337 -7.2262729, 131.369559 -7.2221854, 131.3728861 -7.2236495, 131.3791399 -7.2215124, 131.3805276 -7.2197537, 131.3812511 -7.2158803, 131.384229 -7.2142733, 131.3858161 -7.2119408, 131.384842 -7.2080338, 131.382338 -7.2028428, 131.3842346 -7.197447, 131.3877977 -7.1962648, 131.3895331 -7.1970906, 131.3916845 -7.2002368, 131.391674 -7.2042147, 131.3940801 -7.2079701, 131.3937066 -7.2090338, 131.3959014 -7.2142685)), ((131.5011491 -7.180879, 131.4994894 -7.1803333, 131.4983157 -7.175834, 131.5015702 -7.1771795, 131.5011491 -7.180879)), ((131.4868309 -7.1626335, 131.4897946 -7.1703023, 131.4880281 -7.1715297, 131.4862538 -7.1815013, 131.4867889 -7.1840266, 131.4860539 -7.1894738, 131.4899032 -7.1937699, 131.489903 -7.1962537, 131.4884975 -7.2026835, 131.4869578 -7.2054101, 131.4813481 -7.206922, 131.4773723 -7.2088258, 131.4698632 -7.2065228, 131.4649777 -7.2057104, 131.4636585 -7.2035784, 131.4580605 -7.1987206, 131.4540762 -7.1991987, 131.4506497 -7.1960522, 131.4505443 -7.1935789, 131.4624433 -7.1861, 131.4653606 -7.186068, 131.4650806 -7.1834263, 131.4676615 -7.1828895, 131.4696245 -7.1803293, 131.4706309 -7.1759941, 131.4670421 -7.1749141, 131.4698724 -7.1677433, 131.472864 -7.1648453, 131.475568 -7.1647194, 131.4772633 -7.163079, 131.4856528 -7.1597217, 131.4868309 -7.1626335)), ((131.4968595 -7.1248533, 131.499084 -7.1254296, 131.4984634 -7.1281677, 131.4927993 -7.1331956, 131.4917818 -7.1315701, 131.4946858 -7.1253722, 131.4968595 -7.1248533)), ((131.4803043 -7.1235206, 131.4753126 -7.1230905, 131.4742568 -7.1215615, 131.4760424 -7.1194402, 131.4771927 -7.115838, 131.4787989 -7.1145557, 131.4825191 -7.1180427, 131.4803043 -7.1235206)), ((131.6103484 -7.1143938, 131.6098115 -7.1198095, 131.608046 -7.1194883, 131.6071843 -7.1171051, 131.6103484 -7.1143938)), ((131.6549684 -7.1214771, 131.6541749 -7.1243476, 131.6563416 -7.1317953, 131.6548005 -7.13702, 131.6552888 -7.1418928, 131.6547242 -7.144361, 131.6504977 -7.1537828, 131.6490634 -7.1552791, 131.6449131 -7.1564416, 131.6418767 -7.1586327, 131.6387792 -7.1632323, 131.6366736 -7.1692046, 131.6381231 -7.1729845, 131.6400304 -7.1744685, 131.6471256 -7.1748432, 131.6498263 -7.1745462, 131.65477 -7.1720614, 131.6615753 -7.1712903, 131.6717068 -7.1683273, 131.6775203 -7.168076, 131.6798701 -7.1655435, 131.6800837 -7.1622166, 131.6748348 -7.1591968, 131.6725155 -7.1556496, 131.6734768 -7.1521477, 131.6781764 -7.1470827, 131.6809992 -7.1448931, 131.689376 -7.1364307, 131.6919089 -7.135045, 131.6991109 -7.1346163, 131.7060229 -7.1361961, 131.7082201 -7.137679, 131.7079455 -7.141293, 131.7047565 -7.1490473, 131.7024525 -7.1503181, 131.6978445 -7.1504502, 131.6929618 -7.1528196, 131.689788 -7.1533479, 131.6888878 -7.156907, 131.6891319 -7.1596588, 131.6948233 -7.1577448, 131.6982259 -7.1573304, 131.7034138 -7.1577701, 131.7078387 -7.1570648, 131.7121721 -7.1578516, 131.7168564 -7.1618485, 131.717955 -7.1643676, 131.7194198 -7.1710152, 131.7252638 -7.1755809, 131.7244704 -7.1793117, 131.7213119 -7.1812739, 131.719786 -7.1762327, 131.7170853 -7.1759562, 131.7153153 -7.1818127, 131.7174057 -7.1861061, 131.7212814 -7.1882705, 131.7265913 -7.1902007, 131.7303448 -7.192366, 131.7338695 -7.1967687, 131.7376384 -7.1995072, 131.741041 -7.2004694, 131.7453744 -7.2047543, 131.7453286 -7.2082528, 131.7428567 -7.2109002, 131.7413767 -7.2152075, 131.7385081 -7.2173399, 131.7318402 -7.219602, 131.7269422 -7.2204804, 131.7170395 -7.2209768, 131.7135759 -7.2221369, 131.7081744 -7.2263436, 131.698287 -7.2295927, 131.6952353 -7.2292027, 131.6910087 -7.2271537, 131.6866906 -7.2260231, 131.6815028 -7.2266163, 131.6739651 -7.2280783, 131.671829 -7.2271113, 131.6721646 -7.2241282, 131.6713407 -7.2216648, 131.6689756 -7.2209281, 131.6594849 -7.223258, 131.6556856 -7.2247061, 131.6525729 -7.2250618, 131.6499789 -7.2263908, 131.6489566 -7.2286314, 131.6497806 -7.2313237, 131.6488651 -7.2340225, 131.6499179 -7.2362556, 131.648209 -7.2416529, 131.6433263 -7.2462591, 131.6315773 -7.2483682, 131.6295785 -7.2507843, 131.6281137 -7.2615718, 131.6306161 -7.2677564, 131.6343849 -7.2731332, 131.6354987 -7.276226, 131.6363227 -7.2820725, 131.634507 -7.2875852, 131.635926 -7.2954368, 131.6365363 -7.3032345, 131.6402746 -7.3049406, 131.6458745 -7.3064684, 131.6478428 -7.3081812, 131.6471714 -7.3126573, 131.6488041 -7.3178129, 131.6482395 -7.3201088, 131.6490025 -7.322916, 131.6543124 -7.3261651, 131.6549075 -7.3297762, 131.6517032 -7.3355808, 131.6493534 -7.3385715, 131.6492008 -7.3445367, 131.6478886 -7.3480973, 131.6527866 -7.3493408, 131.6565401 -7.3492121, 131.6568911 -7.3517913, 131.6556399 -7.3543195, 131.6556551 -7.3572444, 131.654465 -7.3618368, 131.6595918 -7.3625058, 131.6689147 -7.3598327, 131.6735227 -7.3605036, 131.6760098 -7.3624439, 131.676727 -7.3694953, 131.6769406 -7.3799323, 131.6736753 -7.3839592, 131.6698912 -7.385981, 131.6647644 -7.3867459, 131.657715 -7.3845929, 131.6475072 -7.3866815, 131.6441503 -7.3925585, 131.6433569 -7.3954863, 131.6441809 -7.3977198, 131.6513218 -7.3991269, 131.6562197 -7.3975028, 131.6582949 -7.3986992, 131.6598818 -7.404542</t>
  </si>
  <si>
    <t>1332:459</t>
  </si>
  <si>
    <t>maluku tenggara</t>
  </si>
  <si>
    <t>KABUPATEN MALUKU TENGGARA</t>
  </si>
  <si>
    <t>MULTIPOLYGON (((132.4655285 -6.0048008, 132.4590519 -6.0043382, 132.4585455 -6.0028272, 132.4617119 -6.0017938, 132.4671476 -6.003066, 132.4655285 -6.0048008)), ((132.4869526 -6.0126239, 132.4862202 -6.0186206, 132.4835651 -6.021535, 132.4768055 -6.0274406, 132.4734791 -6.0323788, 132.4685657 -6.0341149, 132.4630573 -6.0340744, 132.4551838 -6.0383831, 132.4505909 -6.0336677, 132.4484699 -6.0335814, 132.4465015 -6.0273334, 132.4467609 -6.0242215, 132.4428394 -6.0185181, 132.4428699 -6.0116097, 132.4456623 -6.0097872, 132.448592 -6.0105535, 132.4501179 -6.0128351, 132.4527576 -6.0123969, 132.456847 -6.0096932, 132.4593189 -6.0100051, 132.4627369 -6.0128947, 132.4661396 -6.0142876, 132.4693439 -6.0181008, 132.470763 -6.0165278, 132.4743341 -6.0148972, 132.4762562 -6.0109268, 132.4752186 -6.0050117, 132.4768208 -6.0004998, 132.4802387 -5.9938909, 132.4819019 -5.9894358, 132.4840229 -5.9886585, 132.4867542 -5.9959327, 132.4849079 -6.0045925, 132.4834583 -6.0085264, 132.4869526 -6.0126239)), ((132.546233 -5.9185639, 132.5446003 -5.9209462, 132.5394428 -5.9213615, 132.5363911 -5.9207698, 132.5350025 -5.9191767, 132.5309437 -5.9118057, 132.5300587 -5.9092847, 132.5285938 -5.9015337, 132.5280445 -5.8948055, 132.5294331 -5.8908149, 132.5339344 -5.8838459, 132.5371845 -5.877009, 132.5423725 -5.8745209, 132.5477741 -5.8792835, 132.5476673 -5.8844081, 132.5452259 -5.8866864, 132.546172 -5.8888613, 132.5462177 -5.8933507, 132.5477894 -5.8996039, 132.5516041 -5.9024302, 132.5521381 -5.9078346, 132.5514362 -5.9114128, 132.5495899 -5.9154674, 132.546233 -5.9185639)), ((132.5637348 -5.8709503, 132.5569141 -5.8711005, 132.5525806 -5.8688565, 132.5504292 -5.8660651, 132.5389545 -5.8574706, 132.5372913 -5.85283, 132.5346516 -5.8475123, 132.5346516 -5.8429071, 132.5365131 -5.8394857, 132.5399921 -5.8384024, 132.5441883 -5.8388635, 132.5554035 -5.8414746, 132.5580433 -5.8459288, 132.5601337 -5.8531538, 132.5646656 -5.8575827, 132.5710743 -5.8608342, 132.5701435 -5.8640133, 132.5661457 -5.8705145, 132.5637348 -5.8709503)), ((132.6148365 -5.858687, 132.6093281 -5.859625, 132.6044453 -5.8583098, 132.6018208 -5.8551789, 132.5995014 -5.8489934, 132.6004169 -5.8439151, 132.6063374 -5.8395177, 132.6091297 -5.8336655, 132.613097 -5.8336121, 132.6159809 -5.8351847, 132.6171711 -5.8428823, 132.6223286 -5.8475901, 132.6230152 -5.8518411, 132.6194752 -5.8582789, 132.6148365 -5.858687)), ((132.5817402 -5.8172279, 132.5860584 -5.8179751, 132.5895985 -5.8170639, 132.5940845 -5.8177515, 132.5975636 -5.8206974, 132.6029246 -5.8266962, 132.6038648 -5.8292535, 132.6070545 -5.8313485, 132.6063092 -5.8329765, 132.6032996 -5.8335, 132.6021564 -5.8360625, 132.5981281 -5.8394562, 132.5946033 -5.8378345, 132.5908649 -5.8313805, 132.5866535 -5.8303438, 132.5807636 -5.8263942, 132.5778034 -5.8236133, 132.5761555 -5.8205849, 132.5768574 -5.8170062, 132.5817402 -5.8172279)), ((132.6058338 -5.8216792, 132.6037281 -5.8232041, 132.6017445 -5.8206407, 132.600951 -5.816507, 132.599242 -5.8123852, 132.5997761 -5.8096148, 132.603957 -5.8089129, 132.6054523 -5.8140279, 132.6079548 -5.8166996, 132.6058338 -5.8216792)), ((132.6345814 -5.8125969, 132.6301716 -5.8130022, 132.6293934 -5.8101345, 132.6255634 -5.8022996, 132.6250294 -5.8002349, 132.625716 -5.7955051, 132.6323231 -5.7912131, 132.6333912 -5.7937318, 132.6328419 -5.7960993, 132.6342609 -5.8047148, 132.6345814 -5.8125969)), ((132.5697441 -5.7867362, 132.5669518 -5.7872926, 132.563015 -5.7852155, 132.5628472 -5.7807852, 132.5648461 -5.779492, 132.5708275 -5.7803895, 132.5729637 -5.7813393, 132.5722466 -5.784227, 132.5697441 -5.7867362)), ((132.6423786 -5.788026, 132.6404407 -5.789146, 132.6377094 -5.7864772, 132.6376636 -5.7825633, 132.6410358 -5.7765308, 132.6433857 -5.7811619, 132.6423786 -5.788026)), ((132.5623589 -5.7498218, 132.5617638 -5.7529961, 132.5594597 -5.7523362, 132.5580406 -5.7485563, 132.5594292 -5.7449109, 132.5615502 -5.7443639, 132.5623589 -5.7498218)), ((132.6945458 -5.8120629, 132.6889461 -5.8128659, 132.6898308 -5.8092858, 132.6888695 -5.8056146, 132.6830101 -5.8005134, 132.6771813 -5.7972538, 132.6757927 -5.7918035, 132.6737023 -5.7899324, 132.669735 -5.7840568, 132.6690026 -5.7756621, 132.6702538 -5.7702915, 132.671978 -5.7655479, 132.6746331 -5.7620579, 132.6747399 -5.7575089, 132.6737633 -5.7524563, 132.6744499 -5.747266, 132.6757317 -5.7440826, 132.6806603 -5.7485057, 132.6840477 -5.7490355, 132.6911431 -5.7512995, 132.6915245 -5.7545759, 132.6915703 -5.7639004, 132.691021 -5.7697798, 132.6922722 -5.7733323, 132.6957665 -5.7784654, 132.6979637 -5.7843648, 132.6989556 -5.7904536, 132.7009392 -5.7935926, 132.7019768 -5.7977811, 132.7010613 -5.8086154, 132.7027855 -5.810609, 132.6945458 -5.8120629)), ((132.6633415 -5.7390124, 132.6590081 -5.7470724, 132.6586724 -5.7523157, 132.6570397 -5.7541796, 132.6536064 -5.7504846, 132.6504174 -5.7485129, 132.6509362 -5.7434975, 132.6533776 -5.7407018, 132.6557884 -5.7413594, 132.658535 -5.7406317, 132.6609001 -5.7376062, 132.6633415 -5.7390124)), ((132.5623589 -5.7258746, 132.5664635 -5.7324969, 132.5631829 -5.7369734, 132.560421 -5.7366082, 132.555172 -5.7289077, 132.5559349 -5.7268692, 132.5600853 -5.7278625, 132.5623589 -5.7258746)), ((132.7990616 -5.7258755, 132.8018819 -5.7299494, 132.8018036 -5.7358251, 132.8008635 -5.7486733, 132.8022736 -5.7544706, 132.8021169 -5.757291, 132.8035271 -5.7619132, 132.8034488 -5.768729, 132.7985132 -5.7670838, 132.7945177 -5.7608947, 132.7948311 -5.7588578, 132.7978081 -5.7583878, 132.7994533 -5.754314, 132.796633 -5.7480465, 132.7974947 -5.7468714, 132.7944394 -5.7425625, 132.7915407 -5.7364518, 132.788877 -5.7359818, 132.7924808 -5.7318296, 132.7903655 -5.7289309, 132.7868401 -5.729401, 132.7844115 -5.7279908, 132.7853516 -5.7247004, 132.7907572 -5.7257972, 132.7953795 -5.7229769, 132.7981998 -5.7239953, 132.7990616 -5.7258755)), ((132.5778771 -5.7134601, 132.5756645 -5.7157928, 132.5736656 -5.7160503, 132.571743 -5.7187821, 132.5666771 -5.7175843, 132.5623894 -5.7134978, 132.55653 -5.7135192, 132.5577965 -5.7083217, 132.559948 -5.706565, 132.5646477 -5.7105314, 132.5713616 -5.711476, 132.5778771 -5.7134601)), ((132.7627889 -5.7166311, 132.7585584 -5.7152993, 132.7589501 -5.7111471, 132.757775 -5.7084835, 132.7542495 -5.7040179, 132.7579316 -5.7001791, 132.761222 -5.7003358, 132.7652959 -5.7040963, 132.7664299 -5.7089468, 132.7659226 -5.7131057, 132.7627889 -5.7166311)), ((132.6204949 -5.7070109, 132.6185417 -5.707843, 132.6145745 -5.7065155, 132.614193 -5.7032973, 132.6125603 -5.7007863, 132.6132622 -5.6983015, 132.6154747 -5.6961414, 132.6212273 -5.6966969, 132.6247216 -5.7014271, 132.6275444 -5.7015044, 132.6284294 -5.7037374, 132.6225243 -5.7045657, 132.6204949 -5.7070109)), ((132.7796898 -5.6978361, 132.7762718 -5.7015358, 132.7712517 -5.7004415, 132.7661095 -5.6956321, 132.7669487 -5.6906611, 132.7721062 -5.6910626, 132.7751732 -5.6952964, 132.7796898 -5.6978361)), ((132.9966116 -5.6431633, 132.9930105 -5.6466728, 132.9901419 -5.6424404, 132.9904623 -5.6374041, 132.9899893 -5.6323644, 132.9939566 -5.629234, 132.9959555 -5.633022, 132.9958792 -5.6381851, 132.9966116 -5.6431633)), ((132.9838705 -5.6350437, 132.9793997 -5.6373526, 132.9744406 -5.6362592, 132.9754629 -5.6312891, 132.97647 -5.6309158, 132.9786215 -5.6262032, 132.9816275 -5.6303731, 132.9838705 -5.6350437)), ((132.598095 -5.6359698, 132.5928765 -5.6364495, 132.5886193 -5.6334068, 132.5813408 -5.6261941, 132.5821648 -5.6243717, 132.5922203 -5.6254264, 132.5969963 -5.6269599, 132.5996819 -5.6311914, 132.598095 -5.6359698)), ((132.9991756 -5.621011, 132.9974084 -5.6231709, 132.9959357 -5.6214037, 132.9959357 -5.6173783, 132.9984884 -5.6140402, 132.999961 -5.6143348, 133.0001574 -5.6182619, 132.9991756 -5.621011)), ((132.7110977 -5.6226356, 132.7123986 -5.6254329, 132.7090694 -5.6279992, 132.7085839 -5.6295945, 132.7101098 -5.6322301, 132.7115663 -5.638195, 132.7132711 -5.6424552, 132.7100934 -5.6537536, 132.7070923 -5.6532239, 132.7067392 -5.6511055, 132.7014431 -5.6519882, 132.7000308 -5.6505759, 132.703385 -5.6484574, 132.7040912 -5.6443971, 132.703385 -5.6392775, 132.7042677 -5.6346875, 132.7058565 -5.6320395, 132.7055035 -5.6292149, 132.7032085 -5.627626, 132.7008849 -5.6284847, 132.6982493 -5.6309817, 132.697625 -5.6354207, 132.6945253 -5.6388131, 132.6959402 -5.6412222, 132.6956695 -5.6450465, 132.6932906 -5.6507679, 132.6930196 -5.6545622, 132.6940133 -5.6575132, 132.6967837 -5.6592598, 132.7009393 -5.6583865, 132.702204 -5.6567905, 132.7085221 -5.6564646, 132.7112078 -5.6586274, 132.7172002 -5.6575734, 132.7164093 -5.6608842, 132.7190807 -5.661211, 132.7240471 -5.6570197, 132.7249806 -5.6515716, 132.723457 -5.6501834, 132.7235053 -5.6469331, 132.7268384 -5.6467756, 132.7291637 -5.6478236, 132.7308796 -5.6448888, 132.734608 -5.6476096, 132.7384811 -5.6469544, 132.7403659 -5.6445514, 132.7424518 -5.6462927, 132.7433841 -5.6507366, 132.7428109 -5.6521042, 132.7435292 -5.6573636, 132.7419475 -5.661354, 132.7416573 -5.6643239, 132.7396017 -5.6672792, 132.7389293 -5.6715066, 132.7377346 -5.6741282, 132.7389293 -5.6795358, 132.740303 -5.6822347, 132.7401144 -5.6881075, 132.7383409 -5.6920157, 132.743287 -5.6938745, 132.7454425 -5.6973906, 132.7466641 -5.703336, 132.7473259 -5.7146169, 132.7503895 -5.7193351, 132.7511742 -5.7235201, 132.7528743 -5.726528, 132.7564054 -5.729536, 132.7587595 -5.7328055, 132.7617674 -5.7443142, 132.7634676 -5.7466683, 132.76556 -5.7457528, 132.7634676 -5.7364674, 132.7604596 -5.7261357, 132.7600673 -5.7186812, 132.7615058 -5.7175042, 132.7672602 -5.7164579, 132.7732761 -5.7178965, 132.7752378 -5.7195967, 132.7787689 -5.7280974, 132.7791612 -5.7314977, 132.7743187 -5.7359535, 132.772753 -5.7422217, 132.7748455 -5.7479761, 132.7745839 -5.752161, 132.7717067 -5.7588308, 132.7720991 -5.7660238, 132.7757609 -5.7719089, 132.7796844 -5.7791018, 132.7761533 -5.7839407, 132.7743223 -5.7838099, 132.7724914 -5.7804097, 132.7717067 -5.7757015, 132.7689603 -5.7751784, 132.768568 -5.7830253, 132.7693527 -5.7924415, 132.7711836 -5.8026424, 132.7711836 -5.81062, 132.7720991 -5.8134971, 132.7745839 -5.8131048, 132.7752378 -5.8091814, 132.7773303 -5.8040809, 132.7761533 -5.796888, 132.7740608 -5.7929646, 132.7745839 -5.7868179, 132.7766764 -5.7840715, 132.7798151 -5.7821098, 132.7812537 -5.7776633, 132.7862234 -5.7779248, 132.7898852 -5.7753092, 132.7938087 -5.7839407, 132.7991707 -5.7847254, 132.8044019 -5.7881257, 132.8046635 -5.7906105, 132.8066252 -5.7963649, 132.810287 -5.8043425, 132.8112025 -5.8102276, 132.8113976 -5.8177029, 132.8109409 -5.8238288, 132.8118564 -5.82906, 132.8117256 -5.8342913, 132.8125103 -5.8401764, 132.8147336 -5.843969, 132.8153875 -5.8498542, 132.8130334 -5.852339, 132.8098947 -5.8541699, 132.8042711 -5.8584857, 132.7978629 -5.8667249, 132.7968166 -5.8745717, 132.7976013 -5.8783643, 132.7926316 -5.8888268, 132.7919777 -5.8988969, 132.7909315 -5.9068745, 132.7883159 -5.9132828, 132.7884467 -5.9217835, 132.7877928 -5.925053, 132.7828231 -5.9291072, 132.7830846 -5.9395697, 132.7812537 -5.9419237, 132.7762841 -5.9445393, 132.7696142 -5.9457163, 132.7607212 -5.9424468, 132.7567977 -5.9432315, 132.7544437 -5.9445393, 132.7505203 -5.9480704, 132.7465969 -5.949509, 132.7337804 -5.9527785, 132.7247565 -5.9525169, 132.7221409 -5.9501629, 132.7208331 -5.9467626, 132.7207023 -5.9433623, 132.7229256 -5.9386542, 132.7263259 -5.9275378, 132.726849 -5.9247914, 132.7250181 -5.9199526, 132.7255412 -5.9174677, 132.7282876 -5.9114518, 132.7285491 -5.9068745, 132.7304226 -5.9029094, 132.7303941 -5.8982648, 132.7326985 -5.8915069, 132.7289265 -5.8898374, 132.7280567 -5.8934184, 132.7258442 -5.8956934, 132.7248981 -5.8932882, 132.7227009 -5.8917066, 132.7219532 -5.9063955, 132.7242878 -5.9135023, 132.7255695 -5.9249402, 132.7217548 -5.9323603, 132.7189014 -5.9332629, 132.7163532 -5.9361178, 132.7133167 -5.9374252, 132.7108906 -5.9404517, 132.7087696 -5.9453736, 132.7053669 -5.9485856, 132.7031086 -5.9468895, 132.7023609 -5.9422942, 132.7001026 -5.9358202, 132.7003315 -5.9311544, 132.7018269 -5.9264136, 132.704604 -5.9236704, 132.7061146 -5.920426, 132.7062824 -5.9148398, 132.7039021 -5.908425, 132.700241 -5.9034022, 132.6978596 -5.9022895, 132.6871632 -5.9041616, 132.6796253 -5.9073726, 132.677367 -5.905964, 132.673476 -5.9014116, 132.6761005 -5.8865238, 132.6778706 -5.8803979, 132.6779316 -5.8761374, 132.6812275 -5.8695875, 132.6812885 -5.8649818, 132.6797016 -5.8561956, 132.6797321 -5.850381, 132.6811817 -5.8459865, 132.6850727 -5.8412133, 132.6897724 -5.8405739, 132.6930531 -5.8409325, 132.6956776 -5.8393427, 132.6986835 -5.8325091, 132.6977222 -5.8190518, 132.6966999 -5.8146907, 132.697234 -5.8124949, 132.7080873 -5.8107649, 132.7055931 -5.8033735, 132.7036858 -5.7928645, 132.7011681 -5.7841488, 132.7011846 -5.7754093, 132.6994495 -5.77247, 132.6993078 -5.7642875, 132.6986656 -5.7567817, 132.6960259 -5.7516366, 132.6916161 -5.7477819, 132.6885338 -5.7440816, 132.6857567 -5.7426225, 132.6813982 -5.7389897, 132.6801475 -5.7371763, 132.6783969 -5.729047, 132.6774476 -5.727034, 132.6720765 -5.7218008, 132.6600786 -5.7131662, 132.6578235 -5.7166656, 132.6528209 -5.7162904, 132.6487847 -5.7121536, 132.6477928 -5.7065832, 132.6495629 -5.7012631, 132.6538109 -5.6955591, 132.6544499 -5.6855903, 132.6526739 -5.6774809, 132.6506943 -5.6716712, 132.647797 -5.6705181, 132.6465275 -5.6776119, 132.6444235 -5.6778595, 132.6395381 -5.6732845, 132.6378583 -5.6735465, 132.6350585 -5.6760442, 132.6340271 -5.6723725, 132.634841 -5.6654187, 132.6376919 -5.6562008, 132.6374068 -5.6455574, 132.6359814 -5.6374798, 132.6390225 -5.640044, 132.6395927 -5.6370046, 132.6371217 -5.6308276, 132.6359814 -5.6348189, 132.6337006 -5.634914, 132.6282839 -5.6249358, 132.6259081 -5.6185687, 132.6235324 -5.6155277, 132.6206815 -5.6156228, 132.6178306 -5.6115365, 132.6124138 -5.6062148, 132.6112735 -5.6031738, 132.6111784 -5.5990875, 132.609848 -5.5947161, 132.6107983 -5.5938608, 132.6156449 -5.5961415, 132.6212516 -5.6040291, 132.622487 -5.6084955, 132.6254235 -5.6117307, 132.6314199 -5.6141973, 132.6350311 -5.6142923, 132.6399179 -5.6133792, 132.6433693 -5.6138318, 132.6493101 -5.6158121, 132.6539496 -5.6179056, 132.6570049 -5.6215266, 132.6598339 -5.6272412, 132.6646431 -5.6302399, 132.669226 -5.630353, 132.6747142 -5.6297306, 132.6775998 -5.6261661, 132.6796932 -5.6219227, 132.6793537 -5.6145108, 132.6796366 -5.6110595, 132.6854077 -5.6041002, 132.6958189 -5.5981591, 132.6999486 -5.5953304, 132.7042486 -5.5934633, 132.7067947 -5.5932935, 132.7092276 -5.5905212, 132.7116823 -5.591789, 132.71027 -5.5954962, 132.7104566 -5.5993537, 132.7095638 -5.605912, 132.7115663 -5.6101044, 132.710734 -5.6175259, 132.7110977 -5.6226356)), ((132.588131 -5.5737249, 132.585949 -5.5738694, 132.5837975 -5.5711357, 132.5827751 -5.567753, 132.5844078 -5.5645648, 132.5919915 -5.5659586, 132.5929528 -5.5696298, 132.5919457 -5.5720035, 132.588131 -5.5737249)), ((132.5693016 -5.5682813, 132.5671959 -5.5699793, 132.5616265 -5.5690762, 132.5578118 -5.5627381, 132.5575981 -5.5596897, 132.5620232 -5.560033, 132.5633202 -5.5623752, 132.5693016 -5.5682813)), ((132.9577473 -5.7550408, 132.9560843 -5.7594701, 132.9542227 -5.7664033, 132.9519339 -5.7773143, 132.9528189 -5.7832891, 132.9526358 -5.7872063, 132.9510794 -5.7921201, 132.9506369 -5.7975951, 132.9487661 -5.8063122, 132.9464223 -5.8128482, 132.9435908 -5.8188721, 132.9429459 -5.8241764, 132.9444245 -5.8286473, 132.9491751 -5.8301965, 132.9496756 -5.8364073, 132.952877 -5.8402844, 132.956786 -5.8413961, 132.955746 -5.8433685, 132.9556742 -5.846632, 132.9607308 -5.8547009, 132.9599777 -5.8566375, 132.9563556 -5.8561354, 132.9567251 -5.8595105, 132.9539328 -5.8660532, 132.9543143 -5.8692719, 132.9536734 -5.8729073, 132.9510184 -5.8766271, 132.9453268 -5.8810216, 132.9421835 -5.8825036, 132.9336539 -5.8834249, 132.9297018 -5.8842846, 132.9272452 -5.8950249, 132.9279623 -5.89703, 132.9267874 -5.8995792, 132.9198447 -5.8997308, 132.9180899 -5.9013087, 132.9177389 -5.9051129, 132.9127798 -5.907828, 132.9120779 -5.9120976, 132.9124961 -5.9154888, 132.9080038 -5.9171606, 132.9079275 -5.9198099, 132.9091177 -5.9237658, 132.9023581 -5.9293262, 132.902297 -5.9332415, 132.9033652 -5.9361631, 132.900527 -5.9439727, 132.8987723 -5.9500409, 132.8976431 -5.9517833, 132.8936606 -5.9544851, 132.8803091 -5.9558173, 132.87358 -5.9598233, 132.8686514 -5.9650708, 132.8667746 -5.9718314, 132.8595877 -5.9794699, 132.8563071 -5.9834863, 132.8566122 -5.9900447, 132.855361 -5.9948975, 132.8509054 -6.0022107, 132.8497 -6.006487, 132.8471365 -6.0076734, 132.8456717 -6.0053331, 132.8462973 -6.0002586, 132.8498526 -5.9857041, 132.8498221 -5.9829985, 132.8512411 -5.9778558, 132.8540488 -5.9726373, 132.8576803 -5.9647013, 132.8618155 -5.9545714, 132.8641196 -5.9509135, 132.8691547 -5.9393987, 132.8687776 -5.9362555, 132.8701605 -5.9348097, 132.8695214 -5.9302584, 132.8683157 -5.9283487, 132.8686362 -5.925984, 132.8722677 -5.9219052, 132.8729697 -5.918902, 132.8725882 -5.9155685, 132.8693533 -5.9092227, 132.8698416 -5.9072014, 132.8687582 -5.9026109, 132.8710776 -5.8997012, 132.8769522 -5.901291, 132.8802786 -5.9009577, 132.8833925 -5.9039018, 132.8872061 -5.9032694, 132.8877249 -5.8999401, 132.8866573 -5.895072, 132.8889857 -5.8939078, 132.8885947 -5.8919798, 132.8826285 -5.8863622, 132.8773032 -5.8826925, 132.8749991 -5.8819176, 132.8737631 -5.8798619, 132.8743582 -5.8770334, 132.8776846 -5.8713466, 132.8798209 -5.8688422, 132.8802481 -5.8603746, 132.8780356 -5.8586775, 132.8770285 -5.8550073, 132.8799582 -5.8553702, 132.8821554 -5.8570677, 132.8861685 -5.8565527, 132.8888998 -5.859912, 132.8932486 -5.8541538, 132.8874808 -5.8520447, 132.8852835 -5.8457996, 132.8821554 -5.8435971, 132.8820639 -5.8404323, 132.8852835 -5.8362437, 132.8924094 -5.8325206, 132.8983603 -5.8301374, 132.9005299 -5.8232358, 132.9036982 -5.8232764, 132.9067831 -5.8201796, 132.9079428 -5.8158466, 132.9103384 -5.8104602, 132.9098959 -5.8070699, 132.9061575 -5.8064872, 132.9035025 -5.8047386, 132.9048453 -5.8020726, 132.9089957 -5.7992531, 132.9114218 -5.7959968, 132.9124747 -5.7928163, 132.9154501 -5.7922002, 132.9200109 -5.786678, 132.9227898 -5.784996, 132.9230092 -5.7819245, 132.9252762 -5.7811201, 132.9249837 -5.7789262, 132.9300297 -5.7784143, 132.9352219 -5.7763666, 132.9356528 -5.7688423, 132.9341879 -5.7658116, 132.9300369 -5.7637635, 132.9276191 -5.7598234, 132.9297683 -5.753734, 132.9293769 -5.7520004, 132.9326868 -5.7494395, 132.9348903 -5.7496354, 132.9367209 -5.7471834, 132.938323 -5.7420961, 132.9356985 -5.7339574, 132.9372549 -5.7305394, 132.9409476 -5.7270933, 132.9382925 -5.7211424, 132.9394675 -5.7177879, 132.9394369 -5.7113982, 132.9375754 -5.7083727, 132.939971 -5.7035047, 132.9430228 -5.6943103, 132.9412833 -5.692607, 132.9403219 -5.6892239, 132.9398032 -5.6839925, 132.9419089 -5.682582, 132.9439078 -5.6771442, 132.946868 -5.6749741, 132.9503012 -5.6750423, 132.9529867 -5.6736776, 132.9535361 -5.6717173, 132.9507437 -5.6691071, 132.9512472 -5.6670281, 132.9584036 -5.6609441, 132.9606009 -5.6582662, 132.9598837 -5.6550523, 132.9600516 -5.6507326, 132.96733 -5.6444746, 132.9689474 -5.6416894, 132.971282 -5.6397005, 132.9790793 -5.6387888, 132.9760123 -5.6411906, 132.9728537 -5.6458966, 132.9724264 -5.6487805, 132.9734488 -5.6534292, 132.9752646 -5.6559378, 132.9779196 -5.6567651, 132.984603 -5.6546599, 132.9891806 -5.6485535, 132.9980917 -5.6497566, 133.0008688 -5.6475312, 133.0013571 -5.6452218, 133.0013113 -5.6366454, 133.0045462 -5.6283122, 133.0038443 -5.6231982, 133.0040579 -5.6170937, 133.0065756 -5.6114756, 133.0105734 -5.6102124, 133.0137625 -5.6081544, 133.0136099 -5.6054507, 133.0106344 -5.6010009, 133.008544 -5.5944096, 133.0090628 -5.5888764, 133.0100546 -5.5858694, 133.0128775 -5.5827223, 133.014266 -5.5739537, 133.0161734 -5.5705887, 133.0184622 -5.5649163, 133.0218344 -5.5586539, 133.021102 -5.5552098, 133.021224 -5.5515238, 133.0226126 -5.5467273, 133.0262137 -5.5417277, 133.032424 -5.5379015, 133.0323935 -5.5357147, 133.0298605 -5.5345975, 133.0292502 -5.531325, 133.0314474 -5.5284168, 133.035842 -5.5261122, 133.0378409 -5.5204436, 133.0386801 -5.51433, 133.0387106 -5.502586, 133.0391836 -5.4980899, 133.038497 -5.4942423, 133.0435324 -5.4884173, 133.0449209 -5.4848295, 133.045928 -5.4678918, 133.0486899 -5.464285, 133.0498038 -5.461219, 133.0483847 -5.4525458, 133.0508414 -5.4471589, 133.0532065 -5.4432703, 133.0539999 -5.4380208, 133.0571738 -5.4298035, 133.058074 -5.4239193, 133.0598593 -5.4199234, 133.0657645 -5.4143173, 133.0672446 -5.4083101, 133.0664664 -5.4007798, 133.0659476 -5.3916336, 133.0673666 -5.3846489, 133.072814 -5.3796822, 133.0757742 -5.3775698, 133.0813589 -5.3706433, 133.0847159 -5.3629996, 133.0858298 -5.3560764, 133.0871878 -5.3538128, 133.088378 -5.3476373, 133.0864859 -5.3437487, 133.0873556 -5.3389012, 133.0919485 -5.3301464, 133.0921622 -5.3243295, 133.0935049 -5.3205696, 133.0955496 -5.3190452, 133.0984793 -5.3151485, 133.1001578 -5.3067213, 133.101943 -5.3019191, 133.1041098 -5.2914706, 133.1056204 -5.2882262, 133.110076 -5.282179, 133.1098624 -5.2783829, 133.1120138 -5.2759358, 133.1149893 -5.2757226, 133.1169119 -5.2784597, 133.1179343 -5.2860447, 133.1195669 -5.2890731, 133.1234732 -5.2890207, 133.1271506 -5.2848259, 133.1294852 -5.278577, 133.1331167 -5.2750741, 133.1385336 -5.2724677, 133.1434775 -5.2688314, 133.1469565 -5.2707416, 133.1476736 -5.2736679, 133.1454611 -5.2754246, 133.1458884 -5.2839471, 133.1503439 -5.2814027, 133.1508322 -5.2789785, 133.1531363 -5.2794653, 133.1543265 -5.2827879, 133.1565848 -5.2852904, 133.1605673 -5.2861, 133.1669455 -5.2915975, 133.1701041 -5.292648, 133.1754904 -5.3014976, 133.1789084 -5.3039266, 133.1824637 -5.3082534, 133.1833487 -5.3166624, 133.1822501 -5.3246051, 133.1809378 -5.3302065, 133.1814261 -5.3367625, 133.1792898 -5.3408786, 133.1753531 -5.3425437, 133.1730032 -5.3373948, 133.1707297 -5.3390375, 133.1687002 -5.3428642, 133.1646261 -5.3475825, 133.1619406 -5.3485972, 133.1600943 -5.3526517, 133.1586905 -5.3620864, 133.1562491 -5.3664623, 133.1556235 -5.371997, 133.1498099 -5.3983256, 133.1499014 -5.4064413, 133.1489554 -5.4140526, 133.1481619 -5.4240223, 133.1432791 -5.4285208, 133.1436606 -5.4356543, 133.1425162 -5.4412533, 133.1424399 -5.4494864, 133.1412039 -5.4560653, 133.1386404 -5.4623171, 133.1348563 -5.4815379, 133.1333151 -5.4869124, 133.1289206 -5.4942251, 133.1286459 -5.4988919, 133.125823 -5.5126306, 133.1206198 -5.5289346, 133.1172476 -5.5441777, 133.1167746 -5.5517827, 133.1155997 -5.5543891, 133.1159811 -5.5576078, 133.1147757 -5.5628625, 133.1120596 -5.5651447, 133.1088858 -5.5692168, 133.106185 -5.5784642, 133.1034994 -5.5839692, 133.1013632 -5.5869919, 133.0979147 -5.5964791, 133.0947104 -5.6016461, 133.0879202 -5.6105453, 133.083724 -5.6190068, 133.0782919 -5.6250097, 133.0726919 -5.626928, 133.0624075 -5.6258584, 133.0561972 -5.6296269, 133.0431357 -5.6407987, 133.0392599 -5.6426936, 133.0292807 -5.6523849, 133.021102 -5.659979, 133.015159 -5.6672052, 133.0046988 -5.679083, 133.0031758 -5.6851117, 133.0005112 -5.6888535, 132.9985495 -5.6933848, 132.9864798 -5.7105304, 132.9830771 -5.7143756, 132.978591 -5.7222081, 132.9760428 -5.7258116, 132.9685965 -5.7309786, 132.9651633 -5.7362634, 132.9611197 -5.7390238, 132.9592581 -5.7420422, 132.9610129 -5.7439758, 132.960311 -5.7484757, 132.9577473 -5.7550408)))</t>
  </si>
  <si>
    <t>1332:460</t>
  </si>
  <si>
    <t>maluku tengah</t>
  </si>
  <si>
    <t>KABUPATEN MALUKU TENGAH</t>
  </si>
  <si>
    <t>MULTIPOLYGON (((130.0443742 -4.6031594, 130.0418712 -4.605355, 130.0377875 -4.6049598, 130.0339672 -4.6025007, 130.0331768 -4.5970557, 130.0315081 -4.5950358, 130.0307616 -4.5871756, 130.0348893 -4.584497, 130.036987 -4.5795486, 130.0397196 -4.579052, 130.0435399 -4.5808962, 130.0479119 -4.5860102, 130.0459111 -4.5920498, 130.0475358 -4.5949479, 130.0441107 -4.6017103, 130.0443742 -4.6031594)), ((129.6923579 -4.5557001, 129.6889987 -4.5581671, 129.6858494 -4.5626286, 129.6821227 -4.5645182, 129.6704703 -4.565463, 129.6664287 -4.5611589, 129.6681608 -4.5600042, 129.6772413 -4.5558051, 129.6826476 -4.5488767, 129.6878964 -4.5462523, 129.6920616 -4.5416422, 129.6937226 -4.542683, 129.6934077 -4.5481418, 129.694195 -4.5530232, 129.6923579 -4.5557001)), ((129.7663015 -4.5183157, 129.7737249 -4.518269, 129.781055 -4.5204167, 129.7840897 -4.5231713, 129.7835294 -4.5270464, 129.7816619 -4.530548, 129.7816152 -4.5325556, 129.7755458 -4.5378313, 129.7730713 -4.5381581, 129.7699432 -4.5346565, 129.7698031 -4.5333026, 129.7633135 -4.5210236, 129.7637804 -4.5181756, 129.7663015 -4.5183157)), ((129.9499036 -4.5554951, 129.9403593 -4.5508855, 129.9375219 -4.5495153, 129.9403593 -4.5508855, 129.9499036 -4.5554951, 129.9520164 -4.5609947, 129.9484153 -4.5628069, 129.9457947 -4.5622893, 129.9413829 -4.5664178, 129.9368105 -4.5656203, 129.9358024 -4.5705079, 129.9338923 -4.5708552, 129.9284101 -4.5687571, 129.9206845 -4.5686008, 129.9183328 -4.5715713, 129.9135057 -4.5704574, 129.9132582 -4.5663729, 129.9112778 -4.5650114, 129.9066983 -4.5651352, 129.9017474 -4.558204, 129.897403 -4.5579805, 129.89638 -4.5596368, 129.8907291 -4.5575421, 129.888473 -4.5621348, 129.8858089 -4.5609521, 129.884932 -4.5556422, 129.8831782 -4.5528167, 129.8800605 -4.5532551, 129.8766017 -4.5557883, 129.8742634 -4.5564703, 129.8727532 -4.5606111, 129.8704149 -4.5612444, 129.8686612 -4.5646545, 129.8649101 -4.5630469, 129.8635948 -4.559442, 129.8607693 -4.5562755, 129.8616004 -4.5510133, 129.8611103 -4.5496015, 129.8629108 -4.5464596, 129.8672971 -4.5458017, 129.8694893 -4.5444864, 129.8747154 -4.5432965, 129.8783555 -4.5446813, 129.8814732 -4.5474093, 129.8861986 -4.5478965, 129.8880497 -4.5459479, 129.8977928 -4.5453146, 129.9018848 -4.546435, 129.9055872 -4.5496015, 129.9090946 -4.5492118, 129.9163532 -4.5470683, 129.9280737 -4.5425592, 129.9330459 -4.5380193, 129.9358563 -4.5369384, 129.9345592 -4.5339118, 129.9414771 -4.5237511, 129.9402433 -4.5185061, 129.9399474 -4.5122403, 129.9415035 -4.5096554, 129.9441387 -4.5081337, 129.9468694 -4.509203, 129.9443071 -4.5134632, 129.9445198 -4.5166001, 129.9459021 -4.5173976, 129.9458056 -4.5228576, 129.9470547 -4.5261676, 129.9499276 -4.5266672, 129.9501774 -4.5297899, 129.9554859 -4.5317884, 129.9547365 -4.5338494, 129.9510235 -4.5367136, 129.9535829 -4.5397653, 129.9572848 -4.5468298, 129.9574958 -4.5497061, 129.9537213 -4.5539745, 129.9499036 -4.5554951)), ((129.8781786 -4.5050794, 129.8799409 -4.5067158, 129.879878 -4.5097999, 129.8835286 -4.5123805, 129.8912073 -4.5160311, 129.8902632 -4.5184858, 129.8910815 -4.5215069, 129.8939138 -4.5232063, 129.8922144 -4.5254722, 129.8898227 -4.5266051, 129.889445 -4.5310739, 129.8910815 -4.5322698, 129.8907038 -4.535291, 129.8888785 -4.5361092, 129.8856686 -4.535291, 129.8843517 -4.533891, 129.8822068 -4.5351651, 129.8774863 -4.5344727, 129.8680451 -4.5298151, 129.8681081 -4.5252834, 129.8666604 -4.5228916, 129.8689263 -4.5184228, 129.869304 -4.5157793, 129.8708145 -4.5146464, 129.8709404 -4.511877, 129.8735839 -4.5123176, 129.8748054 -4.5081882, 129.8781786 -4.5050794)), ((129.8956761 -4.5038206, 129.8976506 -4.5043495, 129.9005855 -4.5031912, 129.9068796 -4.5067158, 129.9091455 -4.5173528, 129.9087049 -4.5223252, 129.9071314 -4.5281786, 129.9034808 -4.5305704, 129.8982567 -4.5301298, 129.8961797 -4.528871, 129.8980499 -4.5218883, 129.9002432 -4.5181775, 129.900117 -4.5161512, 129.8963056 -4.5115623, 129.8967461 -4.5058976, 129.8956761 -4.5038206)), ((129.9375321 -4.4996342, 129.9364557 -4.4970732, 129.9345257 -4.4955885, 129.9353793 -4.4936585, 129.9385713 -4.4962937, 129.9375321 -4.4996342)), ((127.9120243 -3.6785736, 127.9145259 -3.67875, 127.915559 -3.6804847, 127.9144318 -3.6851634, 127.9121045 -3.6836005, 127.9105551 -3.6807386, 127.9120243 -3.6785736)), ((127.9114262 -3.6738061, 127.9096994 -3.6750174, 127.9069399 -3.6740606, 127.9081398 -3.6712111, 127.9103077 -3.671378, 127.9114262 -3.6738061)), ((127.9107387 -3.64863, 127.9111977 -3.650344, 127.9081441 -3.6545115, 127.9062272 -3.6550634, 127.9029771 -3.6536301, 127.9049838 -3.6508615, 127.9107387 -3.64863)), ((128.780906 -3.6473344, 128.77989 -3.6497365, 128.7848499 -3.6511687, 128.7875887 -3.649635, 128.7922994 -3.6414186, 128.7975579 -3.6447051, 128.8003743 -3.6438453, 128.8010476 -3.6469696, 128.8028164 -3.6490872, 128.806129 -3.648802, 128.8059933 -3.6525928, 128.8090608 -3.6632194, 128.8078557 -3.6655199, 128.809499 -3.667711, 128.809499 -3.6718739, 128.8113614 -3.6752701, 128.807308 -3.6838151, 128.8050074 -3.6864443, 128.7956965 -3.6906068, 128.7875887 -3.6935652, 128.7855072 -3.6955371, 128.7833162 -3.6948798, 128.7812347 -3.6918123, 128.7748807 -3.6924696, 128.7698413 -3.6935652, 128.7664452 -3.6934556, 128.7615154 -3.6891831, 128.7629372 -3.6809743, 128.7583923 -3.6647809, 128.7575013 -3.6554237, 128.7577755 -3.6494085, 128.7617345 -3.6478821, 128.7652401 -3.6453624, 128.7664452 -3.6478821, 128.7688554 -3.6489776, 128.7715941 -3.6433905, 128.772296 -3.6394746, 128.7747714 -3.6414188, 128.7772908 -3.6450338, 128.7797993 -3.6454852, 128.780906 -3.6473344)), ((128.613045 -3.6559534, 128.6106941 -3.6574048, 128.6090308 -3.6561461, 128.6041791 -3.6456931, 128.6051856 -3.6413696, 128.6029903 -3.6338558, 128.6033701 -3.6292986, 128.6064539 -3.6284801, 128.6079482 -3.6309452, 128.6101135 -3.6412293, 128.6133043 -3.6504283, 128.613045 -3.6559534)), ((128.4566886 -3.5130268, 128.4603107 -3.512348, 128.4621496 -3.5137021, 128.4654498 -3.5138946, 128.4694096 -3.516449, 128.4735286 -3.5170271, 128.4762025 -3.5164255, 128.48013 -3.5185111, 128.4868027 -3.5187568, 128.4896301 -3.5183347, 128.4947691 -3.5144307, 128.5008432 -3.5137643, 128.5043064 -3.5170351, 128.5128739 -3.5206534, 128.524223 -3.5277698, 128.5299219 -3.5363785, 128.5341282 -3.5391874, 128.5394675 -3.5407443, 128.5457672 -3.5381585, 128.5493212 -3.5392317, 128.5505064 -3.5384288, 128.554377 -3.542843, 128.5560418 -3.5437184, 128.5579687 -3.5501456, 128.5606915 -3.5545198, 128.5635284 -3.5569168, 128.5700717 -3.5663133, 128.5738886 -3.5779878, 128.5739629 -3.5808778, 128.5762569 -3.581947, 128.5764507 -3.5846973, 128.57419 -3.5880401, 128.5700227 -3.5909523, 128.5670688 -3.5937651, 128.5655529 -3.5982515, 128.5624482 -3.601216, 128.5585498 -3.6014044, 128.5562797 -3.59973, 128.5522921 -3.6000021, 128.5487772 -3.6026882, 128.5452651 -3.6023482, 128.5427282 -3.6047806, 128.5424999 -3.6072519, 128.543861 -3.6099146, 128.5422317 -3.6137924, 128.5386354 -3.6153116, 128.5367054 -3.6150824, 128.5334498 -3.6164497, 128.5318984 -3.6159165, 128.5241389 -3.6174715, 128.5197501 -3.6146173, 128.5146072 -3.6065912, 128.5103683 -3.6068171, 128.5080584 -3.6091734, 128.509077 -3.6152199, 128.5037399 -3.6163958, 128.5018862 -3.6150639, 128.4991222 -3.6171157, 128.5001053 -3.6189035, 128.4994221 -3.6224394, 128.4978679 -3.6242328, 128.4938983 -3.6200136, 128.4917022 -3.6206859, 128.4842474 -3.6189326, 128.4829594 -3.6209852, 128.4798576 -3.6181696, 128.4734502 -3.6169069, 128.4657089 -3.6139652, 128.4615785 -3.6165618, 128.461767 -3.6177787, 128.4566548 -3.6225668, 128.4503728 -3.6216884, 128.4466253 -3.6227128, 128.4465104 -3.6249942, 128.4433299 -3.6272357, 128.4437833 -3.6284148, 128.440186 -3.6315305, 128.4368241 -3.6296999, 128.4288329 -3.6296983, 128.4266719 -3.6311554, 128.4226965 -3.6318195, 128.4170837 -3.63524, 128.4100699 -3.6347851, 128.4075591 -3.6354674, 128.4034018 -3.6347033, 128.400509 -3.6326382, 128.3988624 -3.6297181, 128.3998085 -3.6280716, 128.4112343 -3.6180103, 128.4140089 -3.6149901, 128.4166827 -3.6098925, 128.417067 -3.6057698, 128.4167725 -3.6001411, 128.4135267 -3.5958085, 128.4111832 -3.591168, 128.4103909 -3.5874031, 128.4130792 -3.5829751, 128.4182692 -3.5769511, 128.4232698 -3.5688933, 128.4241229 -3.5660446, 128.422026 -3.5624015, 128.4219684 -3.5590689, 128.4194928 -3.5570273, 128.419345 -3.5551189, 128.4214038 -3.5516509, 128.4214272 -3.5500319, 128.4180233 -3.5468737, 128.4183271 -3.5452388, 128.416967 -3.5416256, 128.4132976 -3.5393038, 128.4131853 -3.5374025, 128.4148914 -3.5321942, 128.4207241 -3.5252381, 128.4255929 -3.5223339, 128.4319269 -3.5221663, 128.4343496 -3.520913, 128.4392719 -3.516353, 128.4431704 -3.5150625, 128.4469955 -3.5104496, 128.4499661 -3.5101166, 128.4563844 -3.5114545, 128.4566886 -3.5130268)), ((128.5821496 -3.4942812, 128.5949868 -3.4984151, 128.6003811 -3.4962387, 128.6059853 -3.497956, 128.6076231 -3.5010657, 128.6099952 -3.5031752, 128.6160831 -3.5052805, 128.6198078 -3.507521, 128.6266534 -3.5163568, 128.6370248 -3.5199813, 128.6372674 -3.5288503, 128.6389888 -3.5309832, 128.6414185 -3.5307678, 128.6429152 -3.5285763, 128.6509839 -3.5284538, 128.6566398 -3.5289507, 128.6614429 -3.5310294, 128.6643443 -3.5336237, 128.6736151 -3.539525, 128.6793346 -3.5419994, 128.6815696 -3.5439138, 128.6836868 -3.5437821, 128.6896991 -3.5364419, 128.6879644 -3.5346882, 128.6865629 -3.5307931, 128.6867292 -3.5219164, 128.6885901 -3.5158532, 128.6886305 -3.5070159, 128.6898179 -3.5030946, 128.6930968 -3.496601, 128.6937583 -3.4940336, 128.6985482 -3.4956516, 128.7045351 -3.4960263, 128.7066837 -3.4952006, 128.7095319 -3.4969424, 128.7156414 -3.4981022, 128.717998 -3.5007971, 128.7178339 -3.5023414, 128.7210081 -3.5034598, 128.7214673 -3.5048303, 128.7271185 -3.5094727, 128.7302999 -3.5126326, 128.7293839 -3.5242946, 128.7264572 -3.5290059, 128.7266809 -3.5319659, 128.7325195 -3.5392182, 128.7312204 -3.5416857, 128.7334594 -3.546585, 128.7331691 -3.5500328, 128.735551 -3.5536972, 128.735551 -3.5556222, 128.7333048 -3.5617041, 128.7325481 -3.5670126, 128.7328717 -3.5690875, 128.7359064 -3.5735169, 128.7349665 -3.5811026, 128.736299 -3.5860043, 128.7351069 -3.5881482, 128.7368772 -3.5894165, 128.7376339 -3.5930094, 128.73702 -3.5984893, 128.7385 -3.6005571, 128.7377053 -3.6076265, 128.7359683 -3.6154359, 128.7340124 -3.6188885, 128.7315639 -3.6211323, 128.7270382 -3.6224791, 128.7251655 -3.6204827, 128.722886 -3.6201163, 128.7198213 -3.6137322, 128.7192782 -3.6094341, 128.7139318 -3.6058141, 128.7084392 -3.6032734, 128.706925 -3.5997487, 128.7042532 -3.5963864, 128.7027721 -3.5931437, 128.6973966 -3.5904185, 128.6909136 -3.5859744, 128.6895359 -3.5844087, 128.6821215 -3.5799734, 128.6771009 -3.5784434, 128.6756786 -3.5765474, 128.6667024 -3.5764743, 128.6630141 -3.5738921, 128.6585427 -3.5760391, 128.6547763 -3.5734679, 128.6509269 -3.5768227, 128.6543341 -3.5846713, 128.6611888 -3.5903348, 128.6659636 -3.5910557, 128.6659579 -3.5936737, 128.664225 -3.5975581, 128.6647293 -3.6027138, 128.6658487 -3.6033306, 128.6644376 -3.6094638, 128.6604839 -3.617735, 128.6571104 -3.6230305, 128.6496055 -3.6298337, 128.6426489 -3.6316039, 128.6372058 -3.6261393, 128.6326817 -3.620429, 128.6284679 -3.6131807, 128.6292127 -3.6119393, 128.6268748 -3.6044911, 128.621392 -3.6005531, 128.6123627 -3.5989617, 128.6093434 -3.5975925, 128.6081226 -3.5951911, 128.6073536 -3.5884117, 128.6109101 -3.5886035, 128.6129173 -3.5905516, 128.616302 -3.591506, 128.6211724 -3.5916143, 128.6250884 -3.5890954, 128.6273023 -3.5857698, 128.626041 -3.584777, 128.6183395 -3.5852402, 128.6079399 -3.5772961, 128.6046206 -3.5723849, 128.599795 -3.5623602, 128.5967874 -3.5552599, 128.5937427 -3.5518595, 128.5910211 -3.5508024, 128.5785808 -3.550025, 128.5719659 -3.5484141, 128.5672331 -3.5439621, 128.5611726 -3.5368213, 128.5542936 -3.5298947, 128.5538019 -3.5280068, 128.5543261 -3.5224225, 128.5559586 -3.5205038, 128.555496 -3.5175306, 128.5540631 -3.5153928, 128.5557206 -3.5093077, 128.5577424 -3.5085783, 128.5632577 -3.5022892, 128.5655594 -3.4986286, 128.5719612 -3.4945826, 128.5762369 -3.4944932, 128.5780188 -3.4936888, 128.5821496 -3.4942812)), ((128.2717015 -3.618463, 128.2680553 -3.6159633, 128.2688997 -3.6140283, 128.2679285 -3.6102442, 128.269096 -3.6084684, 128.2691638 -3.6045074, 128.2703312 -3.5993785, 128.2685878 -3.5973641, 128.266261 -3.5967142, 128.2632924 -3.5944427, 128.2616125 -3.5914493, 128.2570908 -3.5885885, 128.2500516 -3.5820243, 128.250055 -3.5778684, 128.2472759 -3.577996, 128.2410739 -3.5751337, 128.2386198 -3.5729888, 128.2350633 -3.5753885, 128.2335078 -3.5807767, 128.231956 -3.5816196, 128.2258838 -3.5782379, 128.2239166 -3.5793622, 128.218626 -3.5794009, 128.2165808 -3.5819274, 128.2155792 -3.5866794, 128.2126192 -3.5865021, 128.2099744 -3.5896666, 128.2079343 -3.5905031, 128.2077448 -3.59516, 128.2066287 -3.5994435, 128.2042637 -3.6006523, 128.2016697 -3.5987872, 128.1976197 -3.6026034, 128.1980476 -3.606375, 128.194895 -3.6071174, 128.1934981 -3.6098881, 128.1930056 -3.6144201, 128.1951025 -3.6165307, 128.1954107 -3.6196236, 128.1934007 -3.6246514, 128.1888104 -3.6292551, 128.1859385 -3.6287294, 128.1834379 -3.6232892, 128.1801297 -3.6230637, 128.1778864 -3.6238822, 128.1714358 -3.6238624, 128.1666609 -3.6230096, 128.1617049 -3.6234779, 128.153067 -3.623595, 128.1490589 -3.6247794, 128.1444883 -3.6245852, 128.1435661 -3.6235661, 128.1397615 -3.6248121, 128.1358551 -3.6294123, 128.1319384 -3.6305518, 128.1279886 -3.6327727, 128.1255927 -3.6327385, 128.123008 -3.6310302, 128.1194535 -3.6313615, 128.1182134 -3.6338472, 128.1161977 -3.6344191, 128.10747 -3.6352394, 128.1040619 -3.6319362, 128.1008871 -3.6332561, 128.0961748 -3.6330601, 128.0946179 -3.6350034, 128.0916494 -3.6363554, 128.0888409 -3.6364004, 128.0865215 -3.6392197, 128.0799522 -3.6411917, 128.0784745 -3.6447145, 128.0732458 -3.6485921, 128.0684061 -3.6485285, 128.0666549 -3.6503135, 128.0618222 -3.651074, 128.0606269 -3.6479529, 128.0564684 -3.6478026, 128.0537457 -3.6465773, 128.0494641 -3.6426684, 128.0443059 -3.6434292, 128.0394338 -3.6483683, 128.0388658 -3.6530931, 128.0359926 -3.6567755, 128.0355538 -3.6595847, 128.033935 -3.6619547, 128.0321005 -3.6622082, 128.0283739 -3.6657801, 128.0296587 -3.670233, 128.03276 -3.6737578, 128.0321941 -3.6776067, 128.0334968 -3.6810017, 128.035003 -3.6820981, 128.0359217 -3.6863275, 128.0395345 -3.6880478, 128.0395561 -3.6896592, 128.0431948 -3.6914278, 128.0450107 -3.693851, 128.0505355 -3.6936295, 128.0521078 -3.6953994, 128.0554485 -3.6969626, 128.0614334 -3.6978564, 128.0646338 -3.6994648, 128.0641713 -3.7009886, 128.0676355 -3.7049249, 128.0704264 -3.7066543, 128.0774451 -3.7063406, 128.0788849 -3.708857, 128.0828 -3.7127166, 128.0763317 -3.7218831, 128.0727959 -3.7204579, 128.0679771 -3.7203115, 128.06348 -3.7215141, 128.057696 -3.7275489, 128.0517991 -3.7288455, 128.0467257 -3.7319197, 128.0402392 -3.7332155, 128.0384696 -3.7341612, 128.0344531 -3.7410268, 128.0298506 -3.7446936, 128.0255409 -3.7472428, 128.0238322 -3.7490695, 128.0217582 -3.7539651, 128.0202934 -3.7596691, 128.0174553 -3.7641135, 128.0139762 -3.7669497, 128.0114433 -3.7658108, 128.0094444 -3.7673165, 128.0060035 -3.7722518, 128.0061638 -3.7743859, 128.0031806 -3.7749424, 127.9997627 -3.7781234, 127.9958183 -3.779811, 127.990943 -3.7779929, 127.9795065 -3.7804067, 127.9760122 -3.7797904, 127.9722127 -3.7778889, 127.9697636 -3.7776335, 127.9668339 -3.7754608, 127.965102 -3.7729372, 127.9592121 -3.774116, 127.9568545 -3.7722285, 127.9546878 -3.773217, 127.9549854 -3.7754598, 127.9532764 -3.7771943, 127.9491412 -3.7753151, 127.9434649 -3.7736732, 127.9416338 -3.7725886, 127.9396043 -3.7679373, 127.9394059 -3.7605854, 127.9358429 -3.7582301, 127.9346221 -3.7538051, 127.9331615 -3.7454709, 127.9269849 -3.7397918, 127.9253216 -3.7357807, 127.9234829 -3.7342932, 127.9212398 -3.7305636, 127.918043 -3.7195303, 127.9167764 -3.7178676, 127.9168222 -3.7152204, 127.9199951 -3.7153088, 127.9214122 -3.7134154, 127.9212973 -3.7109279, 127.9235395 -3.7092724, 127.9250695 -3.7033268, 127.9236733 -3.6978668, 127.9214117 -3.6917588, 127.9243514 -3.6863889, 127.9284126 -3.6809336, 127.9356209 -3.6761269, 127.9448639 -3.672313, 127.9477623 -3.6690772, 127.948627 -3.6666727, 127.9512152 -3.6647513, 127.9532758 -3.6649101, 127.9553283 -3.6624415, 127.9555481 -3.660511, 127.9580279 -3.6570789, 127.9634564 -3.6525842, 127.9637274 -3.6445621, 127.9656195 -3.6422519, 127.9715018 -3.6408752, 127.9796729 -3.6359699, 127.9861183 -3.6296313, 127.9887129 -3.6288051, 127.9913059 -3.6294003, 127.9963355 -3.6234036, 127.9991812 -3.6188441, 128.0041339 -3.617332, 128.0103075 -3.6104696, 128.0154649 -3.6091682, 128.0195964 -3.6057758, 128.0233132 -3.5983888, 128.0249926 -3.5961045, 128.0255461 -3.5931032, 128.0300301 -3.590896, 128.0346701 -3.5930182, 128.0412313 -3.5936728, 128.0437099 -3.591819, 128.0488106 -3.591907, 128.0515352 -3.5898127, 128.0548763 -3.5902507, 128.0565681 -3.588949, 128.0608137 -3.5891114, 128.065215 -3.5908538, 128.0702493 -3.588647, 128.072528 -3.5900318, 128.0790544 -3.589604, 128.0825569 -3.5858946, 128.0833856 -3.5827355, 128.0868864 -3.580764, 128.0907778 -3.5813604, 128.0964336 -3.5867379, 128.0998143 -3.5868993, 128.1011135 -3.5850441, 128.1045738 -3.5842575, 128.1091707 -3.5870665, 128.1199503 -3.5867537, 128.1245441 -3.5851964, 128.1349992 -3.5864131, 128.1383866 -3.5906045, 128.1418484 -3.5906788, 128.1456651 -3.5890497, 128.1500502 -3.5896403, 128.1588414 -3.5874989, 128.1636448 -3.5881904, 128.167851 -3.5876505, 128.1738592 -3.5846035, 128.178665 -3.5829042, 128.1807173 -3.5790727, 128.1787442 -3.57325, 128.1800915 -3.5677853, 128.1827082 -3.5648061, 128.1834165 -3.5627482, 128.1916881 -3.5564376, 128.1943059 -3.5521097, 128.201308 -3.5429584, 128.2061871 -3.5385634, 128.2126602 -3.5341093, 128.2167495 -3.5300963, 128.217853 -3.5272843, 128.2241483 -3.5181322, 128.2300147 -3.5148716, 128.24487 -3.5046662, 128.2491042 -3.5002073, 128.2499924 -3.5006544, 128.2541791 -3.4965284, 128.2582158 -3.4948576, 128.2648422 -3.4955324, 128.2691749 -3.4941594, 128.2723231 -3.492339, 128.2751727 -3.4937548, 128.279036 -3.4936173, 128.2849489 -3.4906746, 128.2876518 -3.4901931, 128.2915381 -3.4915725, 128.2935007 -3.4909415, 128.2986804 -3.495484, 128.3041204 -3.4986502, 128.3074892 -3.4988759, 128.3134955 -3.5053079, 128.3169624 -3.5065984, 128.3197901 -3.5067074, 128.3252839 -3.5033427, 128.3285945 -3.5022365, 128.3338837 -3.5025037, 128.3358835 -3.5017239, 128.3397335 -3.5023218, 128.3440628 -3.505673, 128.3456901 -3.5081295, 128.3463914 -3.5111433, 128.3488684 -3.5163161, 128.3505703 -3.5180658, 128.352894 -3.5223625, 128.3535846 -3.527031, 128.3497368 -3.5344099, 128.3484528 -3.5387245, 128.3442578 -3.544363, 128.3381083 -3.5491948, 128.3281067 -3.5561071, 128.32618 -3.5580402, 128.3248447 -3.5613501, 128.3218058 -3.5652913, 128.3250701 -3.5705887, 128.3264649 -3.5798114, 128.32768 -3.5841086, 128.3294457 -3.586846, 128.3327647 -3.5889366, 128.3378528 -3.5889643, 128.3408622 -3.5895944, 128.3455189 -3.59185, 128.3517577 -3.5978893, 128.3534395 -3.5979401, 128.3564343 -3.6040805, 128.3573926 -3.6104055, 128.3556497 -3.6140128, 128.3539255 -3.6154622, 128.355832 -3.6181052, 128.3556044 -3.6258058, 128.3560465 -3.6288938, 128.3538215 -3.6335797, 128.3508208 -3.6355492, 128.3474136 -3.6364024, 128.3443038 -3.6356189, 128.3406009 -3.635765, 128.3388227 -3.6369169, 128.3324187 -3.6343825, 128.3259763 -3.6337452, 128.3220646 -3.6326187, 128.3162756 -3.6329567, 128.3101663 -3.6325428, 128.3075759 -3.6305692, 128.3071308 -3.6274914, 128.3021766 -3.624492, 128.2959045 -3.6233589, 128.2927347 -3.6216293, 128.2895874 -3.6217384, 128.286185 -3.6237403, 128.2837845 -3.6234661, 128.2804071 -3.6186063, 128.2759648 -3.6174123, 128.2717015 -3.618463)), ((129.1627462 -2.9181328, 129.1644355 -2.9190157, 129.1672739 -2.9237024, 129.1669313 -2.9266085, 129.1624765 -2.9215633, 129.1592207 -2.9186501, 129.161332 -2.9169129, 129.1627462 -2.9181328)), ((129.1752075 -2.9182047, 129.1790005 -2.9161731, 129.1806393 -2.9178653, 129.1798098 -2.9240489, 129.175792 -2.9236659, 129.1745348 -2.9220864, 129.1711125 -2.9227019, 129.1686697 -2.9213321, 129.171055 -2.9178443, 129.1733667 -2.9160385, 129.1752075 -2.9182047)), ((129.2243884 -2.9129012, 129.2213411 -2.9131401, 129.2214423 -2.9109613, 129.2247267 -2.9110628, 129.2243884 -2.9129012)), ((129.2148717 -2.9017368, 129.2109108 -2.9050398, 129.2080668 -2.9062318, 129.2051882 -2.9031344, 129.2071855 -2.9011595, 129.2093189 -2.9022145, 129.2125691 -2.9008521, 129.2148717 -2.9017368)), ((129.0782499 -2.8910815, 129.0822924 -2.8962902, 129.0748349 -2.904877, 129.0709633 -2.9019007, 129.0730696 -2.8994964, 129.0725001 -2.8971495, 129.0700268 -2.8963943, 129.0691123 -2.8938772, 129.069996 -2.891842, 129.0743214 -2.88925, 129.0782499 -2.8910815)), ((129.0660568 -2.7853174, 129.061173 -2.7869598, 129.0590006 -2.7860613, 129.0624515 -2.7822966, 129.0647316 -2.7815219, 129.0668886 -2.7829935, 129.0660568 -2.7853174)), ((130.1102383 -2.9966136, 130.1104221 -2.9989071, 130.1097393 -3.0077705, 130.1080151 -3.0121174, 130.1039562 -3.0147305, 130.106863 -3.0220699, 130.1042934 -3.0239448, 130.1034107 -3.0288486, 130.1052758 -3.0308083, 130.1057258 -3.0373157, 130.101965 -3.0467815, 130.1028728 -3.0557404, 130.1028767 -3.0602589, 130.1018429 -3.0626945, 130.1006413 -3.0692978, 130.1031513 -3.074604, 130.101881 -3.0757008, 130.1033916 -3.080246, 130.1010227 -3.0819798, 130.1027508 -3.0863094, 130.1057029 -3.0906815, 130.1033867 -3.1178042, 130.1063087 -3.1220249, 130.1058217 -3.1398815, 130.0965687 -3.1518942, 130.093322 -3.1704002, 130.0960817 -3.1777052, 130.0954323 -3.1923152, 130.0956603 -3.1926201, 130.0847122 -3.2084705, 130.0781772 -3.1950517, 130.0685577 -3.1923637, 130.0581768 -3.1921636, 130.0442466 -3.1815274, 130.0399374 -3.1813155, 130.0211294 -3.182048, 130.0202003 -3.1824893, 129.9563153 -3.1701209, 129.9270839 -3.1638395, 129.9127368 -3.1679387, 129.9151643 -3.1773021, 129.9134304 -3.1825041, 129.9142106 -3.1985867, 129.910669 -3.2092116, 129.9001654 -3.2217352, 129.9045871 -3.2290179, 129.9058486 -3.2334332, 129.9031423 -3.2385683, 129.8996883 -3.2592792, 129.8948286 -3.2611449, 129.8844184 -3.2692977, 129.8827929 -3.2783287, 129.883739 -3.2865161, 129.8798109 -3.2948959, 129.8763407 -3.297691, 129.8738017 -3.3063022, 129.8669937 -3.3131399, 129.8562206 -3.3219068, 129.8552184 -3.3359845, 129.8463243 -3.3342972, 129.8400351 -3.3307586, 129.8340809 -3.3309652, 129.8312953 -3.3303037, 129.8224029 -3.3306194, 129.8207151 -3.3290799, 129.8174907 -3.3235353, 129.8142697 -3.321997, 129.8072951 -3.3216362, 129.7964664 -3.3232731, 129.7882486 -3.3261441, 129.7854601 -3.3280157, 129.7818815 -3.3288058, 129.7790998 -3.3278097, 129.77364 -3.3280552, 129.7668519 -3.3315895, 129.7628429 -3.3321039, 129.7550707 -3.3294265, 129.75018 -3.3287368, 129.7442682 -3.3264498, 129.738774 -3.3210267, 129.7361911 -3.3171692, 129.7288693 -3.3148229, 129.7173803 -3.3163992, 129.7148908 -3.3172151, 129.7079908 -3.317401, 129.6946724 -3.3200035, 129.6874738 -3.3223604, 129.6850737 -3.3223017, 129.6787144 -3.3235725, 129.6713634 -3.3224921, 129.6669203 -3.3180628, 129.6645498 -3.3174614, 129.6529399 -3.3181325, 129.6473589 -3.3169, 129.6449581 -3.3157859, 129.6402781 -3.3158794, 129.6331952 -3.3116929, 129.6283051 -3.3117563, 129.6203612 -3.3145521, 129.6162733 -3.3165069, 129.6068245 -3.315941, 129.6036502 -3.3121893, 129.599409 -3.3105302, 129.5961438 -3.3109849, 129.5925135 -3.313109, 129.5888531 -3.3119229, 129.5876135 -3.3102544, 129.5710938 -3.3044089, 129.5663282 -3.3054569, 129.562302 -3.3044124, 129.5548712 -3.3065952, 129.5509031 -3.3088326, 129.548623 -3.3091168, 129.5410766 -3.3057823, 129.5371897 -3.3021629, 129.5245475 -3.2978973, 129.5197063 -3.2995692, 129.514528 -3.3025995, 129.510307 -3.3058835, 129.5069032 -3.3108933, 129.4986595 -3.3205739, 129.497619 -3.3227247, 129.4975367 -3.327082, 129.4986355 -3.328779, 129.5025773 -3.3298239, 129.5052233 -3.3290586, 129.5091955 -3.3343474, 129.5140959 -3.3380231, 129.5155052 -3.3411629, 129.519055 -3.3461407, 129.5207165 -3.3470452, 129.5263797 -3.3555302, 129.5282656 -3.3547652, 129.5314485 -3.3578192, 129.5314511 -3.3625442, 129.5330006 -3.3644956, 129.5344667 -3.3684842, 129.5421 -3.377889, 129.5442119 -3.3758916, 129.5509725 -3.3826499, 129.5516792 -3.3876291, 129.5587223 -3.3958584, 129.5597362 -3.3963954, 129.5634034 -3.408814, 129.5660241 -3.4128584, 129.564534 -3.4164525, 129.56676 -3.4194503, 129.5660296 -3.4222801, 129.5693285 -3.4303983, 129.5672222 -3.4393685, 129.5680155 -3.4476862, 129.5658493 -3.4506583, 129.5625001 -3.4529521, 129.5592059 -3.452954, 129.5590394 -3.4570849, 129.5607581 -3.459121, 129.5590707 -3.4624889, 129.553837 -3.4681224, 129.5513875 -3.4682653, 129.5487981 -3.4700493, 129.5411962 -3.4704498, 129.5384377 -3.471866, 129.5288726 -3.4702927, 129.5253144 -3.4674879, 129.5212037 -3.4677166, 129.5157958 -3.4649865, 129.5096295 -3.4639882, 129.5054197 -3.4616849, 129.5004492 -3.4614467, 129.4992371 -3.458816, 129.4951505 -3.4568867, 129.4887619 -3.4564731, 129.487214 -3.4578603, 129.4824832 -3.4567027, 129.479739 -3.4550991, 129.475862 -3.447737, 129.4713558 -3.4452494, 129.4682587 -3.4453075, 129.465977 -3.4429319, 129.459872 -3.4390554, 129.4533035 -3.4357798, 129.4445178 -3.4333223, 129.4401809 -3.4314287, 129.4317626 -3.4318569, 129.428016 -3.4275297, 129.4246368 -3.4261731, 129.4210046 -3.4260049, 129.4175409 -3.4246483, 129.4155121 -3.4208013, 129.4109499 -3.41837, 129.4045299 -3.4169863, 129.4007295 -3.4183177, 129.3985051 -3.4181489, 129.3948268 -3.4161268, 129.3883409 -3.4177003, 129.3846241 -3.4169379, 129.3761195 -3.4125557, 129.3707979 -3.4119636, 129.366998 -3.4145964, 129.3620426 -3.4146266, 129.355875 -3.4102433, 129.3515116 -3.4119426, 129.3497093 -3.4111227, 129.3463875 -3.4125103, 129.3408141 -3.4163038, 129.3352678 -3.4172111, 129.3309303 -3.4127139, 129.3275233 -3.4120643, 129.3217525 -3.415122, 129.317867 -3.415095, 129.3132485 -3.411871, 129.3086562 -3.4108132, 129.3011517 -3.4124034, 129.2943228 -3.412746, 129.2885095 -3.4142007, 129.2845086 -3.4124238, 129.2792005 -3.4124254, 129.2746613 -3.4113443, 129.2666596 -3.4080223, 129.2606947 -3.4064832, 129.258582 -3.4081791, 129.2561973 -3.408489, 129.2483499 -3.406481, 129.244426 -3.4043947, 129.2441178 -3.4026939, 129.2398863 -3.4009942, 129.236809 -3.400763, 129.2313472 -3.4014601, 129.2298082 -3.3996051, 129.2259619 -3.4003018, 129.2231921 -3.3989881, 129.221422 -3.3956642, 129.2161909 -3.396052, 129.2117282 -3.392574, 129.2075668 -3.3923678, 129.2067148 -3.3910957, 129.2029853 -3.389454, 129.1989568 -3.3892466, 129.1934956 -3.3901812, 129.1911107 -3.3897952, 129.1849558 -3.3865493, 129.1795817 -3.3826449, 129.1742672 -3.3766497, 129.173584 -3.3744125, 129.1678545 -3.3713706, 129.1662809 -3.3696407, 129.1622125 -3.3696342, 129.1577317 -3.36824, 129.1542884 -3.368509, 129.1472226 -3.3616488, 129.1412263 -3.3608443, 129.1382283 -3.3613817, 129.1330638 -3.3646042, 129.1302141 -3.3638887, 129.1250782 -3.3592356, 129.1201498 -3.3524942, 129.1167064 -3.3510329, 129.1107696 -3.3505563, 129.1077124 -3.3519885, 129.1053077 -3.3491846, 129.1026063 -3.3473353, 129.0949777 -3.3479029, 129.0855082 -3.3414899, 129.0819165 -3.3416096, 129.0736351 -3.3453989, 129.0649085 -3.3502024, 129.062801 -3.3493374, 129.0600999 -3.3519926, 129.0538154 -3.3502073, 129.0481165 -3.3502529, 129.04416 -3.3487651, 129.0401702 -3.3495314, 129.0374803 -3.3477744, 129.0342052 -3.3481577, 129.0292317 -3.3503878, 129.0276179 -3.3518295, 129.0227314 -3.3540824, 129.0204016 -3.3542381, 129.0178449 -3.3523254, 129.0154689 -3.3521001, 129.0086099 -3.3545331, 128.999868 -3.3559298, 128.9951608 -3.354398, 128.9917089 -3.3545331, 128.9836394 -3.3571011, 128.9779459 -3.3610207, 128.9719835 -3.3600744, 128.9656623 -3.3625972, 128.9624793 -3.3621466, 128.9587585 -3.3600739, 128.9550377 -3.3570101, 128.9514962 -3.3552979, 128.9468785 -3.3573251, 128.9436954 -3.3569859, 128.9363434 -3.3573695, 128.9315947 -3.355019, 128.9286097 -3.352669, 128.9226398 -3.3462277, 128.9225981 -3.3452417, 128.9175257 -3.3408355, 128.9130588 -3.3356321, 128.9099699 -3.3288343, 128.9124541 -3.3281632, 128.914291 -3.3293802, 128.9146149 -3.3316458, 128.9198848 -3.3380873, 128.9242706 -3.3378036, 128.9292401 -3.3366615, 128.9270109 -3.3348476, 128.9265168 -3.3302485, 128.9271176 -3.3278594, 128.9262685 -3.3256722, 128.9283919 -3.3218316, 128.9324262 -3.3170841, 128.934921 -3.3151639, 128.9382651 -3.3108965, 128.9401797 -3.3070529, 128.9444574 -3.3051986, 128.952109 -3.2991714, 128.9533237 -3.2957728, 128.9587352 -3.2955655, 128.9649712 -3.2918382, 128.9665058 -3.2903713, 128.9678613 -3.2850456, 128.9694959 -3.2823244, 128.9693107 -3.2745984, 128.9710488 -3.2727172, 128.9705142 -3.2675212, 128.9709219 -3.2635722, 128.9680725 -3.2533204, 128.9673532 -3.2470105, 128.9664504 -3.2456351, 128.966899 -3.237863, 128.9675482 -3.2338934, 128.965839 -3.2260052, 128.95803 -3.222959, 128.9541449 -3.2228417, 128.9503985 -3.2214724, 128.9458472 -3.216877, 128.9370682 -3.2113053, 128.9334676 -3.2100852, 128.9235353 -3.2088035, 128.9195098 -3.2087622, 128.915444 -3.2075219, 128.9085258 -3.206525, 128.901443 -3.2042247, 128.8895258 -3.2035333, 128.8853239 -3.2036761, 128.8777581 -3.2062168, 128.8704373 -3.2075304, 128.8589043 -3.2116635, 128.8575487 -3.2133103, 128.8561115 -3.2181898, 128.8519636 -3.227034, 128.8453678 -3.2341494, 128.8438617 -3.2394943, 128.8412411 -3.2392696, 128.8363878 -3.24078, 128.8340866 -3.2389868, 128.8339549 -3.2381891, 128.8339581 -3.2369241, 128.8339609 -3.2358029, 128.830089 -3.231589, 128.8293201 -3.2284522, 128.8296179 -3.225567, 128.8292816 -3.223311, 128.8263882 -3.2148108, 128.7991551 -3.1241141, 128.7756724 -3.0428354, 128.7650424 -3.0438819, 128.7583993 -3.0442463, 128.7522874 -3.0319507, 128.7509585 -3.017711, 128.7483731 -3.0095998, 128.7488217 -3.0022503, 128.7516879 -3.0006244, 128.7488594 -2.9943417, 128.7484505 -2.9915182, 128.7463613 -2.9909607, 128.7436811 -2.9837402, 128.7430842 -2.9806412, 128.7451129 -2.9749209, 128.7437248 -2.9733631, 128.7446522 -2.9709843, 128.7442488 -2.9668949, 128.74231 -2.9660432, 128.7417526 -2.9620322, 128.7431049 -2.9610669, 128.7464035 -2.9633657, 128.7499326 -2.9683368, 128.7525085 -2.9679052, 128.7543971 -2.965207, 128.7533967 -2.9611514, 128.7539782 -2.9583496, 128.7581642 -2.9528091, 128.7618588 -2.9506919, 128.759411 -2.9484082, 128.7614029 -2.9460876, 128.7606819 -2.9434473, 128.7610866 -2.940401, 128.7630781 -2.9398792, 128.7627024 -2.9366743, 128.7607413 -2.9360004, 128.7607424 -2.9307781, 128.7548517 -2.9253069, 128.758402 -2.9228996, 128.7571036 -2.9216227, 128.7573928 -2.9187505, 128.7556326 -2.9177347, 128.7561818 -2.9138181, 128.752915 -2.911358, 128.7526851 -2.906948, 128.7505779 -2.9068494, 128.7506074 -2.903745, 128.752311 -2.8996546, 128.7507244 -2.8970141, 128.7511892 -2.8944396, 128.7503242 -2.891161, 128.7527778 -2.8883763, 128.7551154 -2.8878256, 128.7550871 -2.8854465, 128.7564151 -2.8828936, 128.7511016 -2.8779954, 128.7539606 -2.8685088, 128.7556389 -2.8659908, 128.7530422 -2.8638143, 128.7537646 -2.8595205, 128.7528418 -2.8563289, 128.7538521 -2.8550816, 128.7535628 -2.8511925, 128.7555595 -2.8509295, 128.7709453 -2.8572414, 128.780585 -2.8605428, 128.7868034 -2.8637467, 128.8059148 -2.867563, 128.8112239 -2.8666488, 128.8267791 -2.8662305, 128.8363735 -2.8670034, 128.8564584 -2.8630188, 128.8674604 -2.8603189, 128.8755742 -2.8564649, 128.8810739 -2.8560344, 128.8911349 -2.853673, 128.9078991 -2.8533698, 128.9162813 -2.8522535, 128.9254714 -2.8505279, 128.9362775 -2.8462638, 128.9460735 -2.8439288, 128.9572833 -2.842, 128.9699069 -2.836111, 128.9766732 -2.8305263, 128.9792989 -2.8309325, 128.9851562 -2.829511, 128.9903356 -2.8248255, 128.9942658 -2.8238615, 129.0009757 -2.8203917, 129.0062477 -2.8148015, 129.010657 -2.8108497, 129.0150694 -2.8060008, 129.0327941 -2.7961725, 129.0425587 -2.7953866, 129.0462611 -2.7946109, 129.0535205 -2.7956229, 129.0562603 -2.799623, 129.0588436 -2.8018567, 129.059412 -2.8039866, 129.0659737 -2.8085058, 129.0697877 -2.8200111, 129.0698683 -2.8230832, 129.0711552 -2.830521, 129.0705929 -2.8382823, 129.0721211 -2.846286, 129.0769457 -2.8501664, 129.0783129 -2.8550979, 129.0765441 -2.857766, 129.0726043 -2.8588981, 129.0695493 -2.8667404, 129.0694691 -2.8702976, 129.0713189 -2.8770886, 129.0723643 -2.8788672, 129.0712389 -2.882667, 129.0685051 -2.8856585, 129.0675405 -2.8899434, 129.0640028 -2.8954412, 129.0657721 -2.899726, 129.0675412 -2.901747, 129.0638425 -2.904496, 129.0677827 -2.9065978, 129.0721022 -2.906022, 129.0758816 -2.9084256, 129.0750226 -2.9108791, 129.076707 -2.9162695, 129.0825935 -2.9216677, 129.080409 -2.9275714, 129.0827308 -2.931896, 129.082253 -2.9340927, 129.0831172 -2.9392</t>
  </si>
  <si>
    <t>1332:461</t>
  </si>
  <si>
    <t>buru</t>
  </si>
  <si>
    <t>KABUPATEN BURU</t>
  </si>
  <si>
    <t>MULTIPOLYGON (((127.2387235 -3.6336014, 127.1958542 -3.609348, 127.1455841 -3.5930507, 127.0386276 -3.5603726, 127.0260217 -3.5565885, 127.0054398 -3.5504101, 126.9791794 -3.5425274, 126.901947 -3.5187719, 126.8161889 -3.4999364, 126.7724843 -3.4902363, 126.7266159 -3.4801261, 126.6802989 -3.4705971, 126.5841766 -3.4508234, 126.509758 -3.4355123, 126.4622421 -3.411757, 126.3838719 -3.3856145, 126.3809852 -3.3845622, 126.3255615 -3.3611755, 126.2330718 -3.3380647, 126.2285913 -3.3367489, 126.1799622 -3.3195748, 126.1331272 -3.3020115, 126.1242013 -3.295265, 126.1284288 -3.2820146, 126.1326126 -3.2646958, 126.1326265 -3.2598137, 126.1300371 -3.2261453, 126.1272481 -3.2179149, 126.1229443 -3.202871, 126.1178897 -3.1820437, 126.1125903 -3.1572331, 126.1215396 -3.1563587, 126.1256201 -3.1521596, 126.1280491 -3.1527908, 126.1304115 -3.1575872, 126.1367829 -3.1630995, 126.1399328 -3.1640302, 126.1442281 -3.1671085, 126.1500267 -3.1693277, 126.1541073 -3.1698289, 126.1588321 -3.1714754, 126.1630558 -3.1759139, 126.1775882 -3.1810682, 126.1827426 -3.1822136, 126.1892572 -3.1852919, 126.1943399 -3.1850772, 126.1972751 -3.1857931, 126.2034317 -3.1859362, 126.2093019 -3.183717, 126.2153153 -3.1826432, 126.222331 -3.1835022, 126.2256956 -3.1820705, 126.2280581 -3.1780615, 126.225982 -3.1721913, 126.2224026 -3.1674664, 126.2210424 -3.1586611, 126.2216151 -3.1530772, 126.2274853 -3.1377573, 126.2307068 -3.1360391, 126.2340715 -3.1325313, 126.2401565 -3.1317438, 126.2492482 -3.1311711, 126.2539015 -3.1315291, 126.259199 -3.1327461, 126.2631364 -3.1304552, 126.2680044 -3.1230101, 126.2692214 -3.1196454, 126.2728008 -3.1150637, 126.2758791 -3.1137036, 126.2818209 -3.1091935, 126.2844697 -3.1078333, 126.2897036 -3.100925, 126.2925035 -3.0979979, 126.2953034 -3.097107, 126.2969579 -3.0948162, 126.2996305 -3.0934162, 126.3054849 -3.0939253, 126.3199616 -3.0988092, 126.3255932 -3.1001455, 126.3297931 -3.100241, 126.3392428 -3.1012909, 126.3459243 -3.1009091, 126.3481197 -3.099191, 126.3571876 -3.097282, 126.3640601 -3.0940366, 126.3689281 -3.0942276, 126.3719825 -3.0949912, 126.3790459 -3.0951821, 126.3863002 -3.0933685, 126.3890683 -3.093273, 126.3926954 -3.0881187, 126.399377 -3.0843006, 126.4040541 -3.0809598, 126.4100675 -3.080578, 126.4149355 -3.0815325, 126.4183718 -3.0812462, 126.4234307 -3.0792417, 126.4271533 -3.081628, 126.4370802 -3.0838234, 126.4408028 -3.0839188, 126.4486298 -3.082678, 126.4543569 -3.0827734, 126.4583658 -3.0843006, 126.4638065 -3.084587, 126.4710608 -3.0838234, 126.473638 -3.0830598, 126.4792696 -3.0796235, 126.4881466 -3.077619, 126.5020825 -3.0772372, 126.5064732 -3.0760918, 126.5161138 -3.0711284, 126.5268998 -3.0713193, 126.5386403 -3.071892, 126.5520034 -3.0722738, 126.558685 -3.0721783, 126.5622167 -3.0716056, 126.5683256 -3.0719874, 126.5892294 -3.0680739, 126.5980109 -3.0638741, 126.6027198 -3.0649541, 126.6104125 -3.0678954, 126.6253453 -3.0692529, 126.6395993 -3.0701579, 126.6496308 -3.0716175, 126.65247 -3.0715575, 126.6588283 -3.069598, 126.6666661 -3.069578, 126.6702651 -3.0701779, 126.6783429 -3.0691181, 126.6805223 -3.066139, 126.6807023 -3.0616002, 126.6853906 -3.0619644, 126.6859009 -3.0634654, 126.6920994 -3.0668363, 126.6950722 -3.0673296, 126.6974445 -3.0665714, 126.6987652 -3.0620714, 126.700037 -3.0602371, 126.7025805 -3.0597235, 126.7050688 -3.0573788, 126.711013 -3.0561452, 126.7189494 -3.0565704, 126.7254951 -3.0581361, 126.7302027 -3.0577119, 126.7401403 -3.0597051, 126.7432566 -3.0595042, 126.7543528 -3.0607253, 126.757535 -3.059696, 126.7696474 -3.0608309, 126.7746398 -3.0572122, 126.7798901 -3.0572894, 126.7849416 -3.0586179, 126.78958 -3.0592145, 126.8002686 -3.0625661, 126.8018812 -3.0645039, 126.8059749 -3.0661622, 126.8115049 -3.0670675, 126.8144983 -3.0695382, 126.8198619 -3.0712765, 126.8251732 -3.0756376, 126.8301787 -3.0784162, 126.8346288 -3.0816105, 126.8356966 -3.083781, 126.8422097 -3.08706, 126.8442555 -3.0870402, 126.8499754 -3.0894892, 126.8555579 -3.0894875, 126.8593608 -3.0907683, 126.8679731 -3.0963141, 126.87188 -3.1010985, 126.8758681 -3.1043229, 126.8815137 -3.1073453, 126.8836981 -3.1122713, 126.8843487 -3.1179871, 126.8857175 -3.1232771, 126.8875561 -3.1256078, 126.8911284 -3.1274249, 126.895402 -3.1279541, 126.9004573 -3.1269545, 126.9049484 -3.1233455, 126.9073038 -3.1223473, 126.9118145 -3.1244355, 126.9238018 -3.1397071, 126.927439 -3.1417651, 126.9356872 -3.1434027, 126.9466556 -3.1410286, 126.950231 -3.1409159, 126.9576257 -3.1378158, 126.9656104 -3.1377117, 126.978264 -3.1390664, 126.9837244 -3.1378667, 126.9878918 -3.1397915, 126.9906273 -3.1426719, 126.9978297 -3.1466989, 127.0183671 -3.15758, 127.0227694 -3.1614219, 127.0269305 -3.1668208, 127.0265688 -3.1689764, 127.0295563 -3.1726174, 127.0340195 -3.1720335, 127.03753 -3.1707943, 127.0403884 -3.171878, 127.0439579 -3.1749995, 127.0487236 -3.1758472, 127.0596743 -3.1834153, 127.0640754 -3.1880958, 127.067051 -3.1902578, 127.0726427 -3.1956594, 127.0782328 -3.2018996, 127.0795401 -3.2039387, 127.0834709 -3.2052639, 127.0906115 -3.2110278, 127.0907282 -3.2123459, 127.0965553 -3.2168712, 127.1019119 -3.2232689, 127.1063189 -3.2249544, 127.109172 -3.229033, 127.111309 -3.2335895, 127.1117778 -3.2379033, 127.1110495 -3.2449704, 127.1112739 -3.2525184, 127.1120996 -3.2571923, 127.1135235 -3.2606693, 127.1197143 -3.2646345, 127.1195818 -3.2718225, 127.12208 -3.2744629, 127.1205257 -3.2769758, 127.1168289 -3.2803764, 127.1150381 -3.2793615, 127.1118193 -3.279595, 127.108757 -3.2811971, 127.1037216 -3.2818971, 127.0990553 -3.2847223, 127.094871 -3.2831257, 127.0954355 -3.2773119, 127.0934693 -3.2760858, 127.0885945 -3.2696072, 127.0865286 -3.2690333, 127.0822871 -3.2643238, 127.0788958 -3.2647393, 127.0781231 -3.2625177, 127.0760574 -3.2609971, 127.0721641 -3.2598718, 127.0686569 -3.2625177, 127.0642136 -3.2626143, 127.0644068 -3.2655121, 127.061992 -3.2662848, 127.0591202 -3.2634459, 127.0561371 -3.2617822, 127.0438919 -3.2652581, 127.0402298 -3.2650924, 127.0348492 -3.2637734, 127.0306956 -3.2650291, 127.0349616 -3.267227, 127.0330454 -3.2718953, 127.0306444 -3.2745093, 127.0336348 -3.2752508, 127.0357735 -3.2787292, 127.0399219 -3.2907172, 127.0405676 -3.300372, 127.0437323 -3.3128991, 127.0416336 -3.3157998, 127.0442164 -3.3201121, 127.0429036 -3.328824, 127.0480777 -3.3331415, 127.0492692 -3.3354477, 127.0527554 -3.3365565, 127.0548557 -3.3328544, 127.0552521 -3.3290203, 127.0701254 -3.3223669, 127.073216 -3.3218722, 127.0716091 -3.3281796, 127.073203 -3.3285834, 127.0719982 -3.3330886, 127.0686569 -3.337764, 127.0722309 -3.341338, 127.0687535 -3.344429, 127.0686569 -3.3459745, 127.0717479 -3.3496451, 127.0694297 -3.3519633, 127.0706854 -3.3584351, 127.0725207 -3.3581453, 127.0719715 -3.3643289, 127.0748728 -3.370196, 127.0757754 -3.3738064, 127.0855752 -3.3721302, 127.0923449 -3.3720657, 127.0974383 -3.3763209, 127.1071737 -3.3805761, 127.1161999 -3.3818011, 127.1203261 -3.3832195, 127.1246458 -3.3827037, 127.1314154 -3.3787709, 127.1348325 -3.3789643, 127.1387654 -3.3753538, 127.139668 -3.373613, 127.139041 -3.3695408, 127.1397254 -3.3648024, 127.1410219 -3.3620724, 127.1392167 -3.3571725, 127.1398614 -3.3533686, 127.1420535 -3.350016, 127.14431 -3.3492423, 127.149081 -3.345245, 127.1509507 -3.342795, 127.1555283 -3.3390556, 127.1638453 -3.3353806, 127.1664242 -3.3371214, 127.1688097 -3.3412477, 127.1733873 -3.3417634, 127.1769978 -3.34402, 127.1795122 -3.3469857, 127.1784162 -3.3514988, 127.1790609 -3.3531107, 127.1822201 -3.3559475, 127.194212 -3.3577527, 127.2040119 -3.3583974, 127.2199367 -3.357108, 127.2211783 -3.3598104, 127.2238695 -3.3618145, 127.2327668 -3.3631684, 127.239343 -3.3648447, 127.2435982 -3.3668434, 127.2459837 -3.3705828, 127.2482403 -3.3721302, 127.2515928 -3.3730328, 127.2585559 -3.3730972, 127.266615 -3.3848313, 127.2688716 -3.3894089, 127.2683558 -3.3964364, 127.2616506 -3.4037219, 127.2574599 -3.4099112, 127.2552678 -3.4117165, 127.2530112 -3.4178414, 127.2538494 -3.4226124, 127.2526244 -3.42719, 127.2544296 -3.4298978, 127.2504323 -3.4368609, 127.249981 -3.4418253, 127.2507547 -3.4467252, 127.2484981 -3.4500778, 127.2490139 -3.4576212, 127.2504323 -3.4671631, 127.2504968 -3.4811537, 127.2492073 -3.4839906, 127.2500455 -3.4868918, 127.2499165 -3.4902444, 127.248885 -3.4919852, 127.2502389 -3.4947575, 127.2494652 -3.499593, 127.249981 -3.5049442, 127.249981 -3.5117139, 127.2505613 -3.5145507, 127.2505613 -3.5212559, 127.2494652 -3.5254466, 127.2516895 -3.5293794, 127.2508192 -3.5444016, 127.2463705 -3.5500752, 127.2463705 -3.5525897, 127.2486916 -3.5561357, 127.2452745 -3.5650974, 127.2447587 -3.5690947, 127.2459192 -3.575542, 127.2486271 -3.5784433, 127.249981 -3.582763, 127.2515284 -3.5923049, 127.2475955 -3.5997193, 127.2474021 -3.6019114, 127.244114 -3.6053929, 127.2437916 -3.6111955, 127.2429535 -3.6137744, 127.2397943 -3.615902, 127.2406969 -3.6188678, 127.2403746 -3.6267334, 127.2387235 -3.6336014)))</t>
  </si>
  <si>
    <t>1332:462</t>
  </si>
  <si>
    <t>kepulauan aru</t>
  </si>
  <si>
    <t>KABUPATEN KEPULAUAN ARU</t>
  </si>
  <si>
    <t>MULTIPOLYGON (((134.5020366 -7.0696453, 134.5085078 -7.0676211, 134.5145184 -7.0641192, 134.5198769 -7.0656019, 134.5215409 -7.065142, 134.5261608 -7.0659776, 134.5326233 -7.0724466, 134.5339141 -7.0754945, 134.5339102 -7.079372, 134.5323803 -7.0833853, 134.5252159 -7.0862874, 134.5238238 -7.0919175, 134.5236341 -7.0966257, 134.5212301 -7.0976388, 134.5182752 -7.0951431, 134.5165192 -7.0952336, 134.511069 -7.0927352, 134.5060438 -7.092082, 134.5020146 -7.0901406, 134.4985014 -7.091337, 134.4948043 -7.0916099, 134.4917577 -7.0887447, 134.4847349 -7.0878137, 134.4814074 -7.0881793, 134.475865 -7.0857727, 134.4813856 -7.078466, 134.4856428 -7.0710955, 134.4834623 -7.0687019, 134.4846672 -7.065472, 134.4908623 -7.0624322, 134.4969591 -7.0647468, 134.5020366 -7.0696453)), ((134.6850265 -7.0226487, 134.6827376 -7.0248052, 134.6765008 -7.0237623, 134.6736147 -7.0225811, 134.6696564 -7.0162124, 134.6698762 -7.0112506, 134.6742033 -7.0055268, 134.6777853 -7.0035674, 134.681596 -7.0049548, 134.6835599 -7.0078759, 134.6830926 -7.0123417, 134.6867865 -7.0158063, 134.6872549 -7.0193141, 134.6850265 -7.0226487)), ((134.5120923 -6.9300773, 134.5147386 -6.9396584, 134.5161218 -6.9421987, 134.5205831 -6.9456815, 134.526051 -6.9473488, 134.5299686 -6.9470942, 134.5286357 -6.949604, 134.5254369 -6.9508408, 134.5190248 -6.9516623, 134.5161407 -6.9531366, 134.5119298 -6.9509904, 134.5018763 -6.9522355, 134.4926353 -6.9539244, 134.489949 -6.9516786, 134.4903113 -6.9471054, 134.4892151 -6.9404395, 134.4909513 -6.9368639, 134.4952237 -6.9374454, 134.4951101 -6.9355989, 134.5025053 -6.931683, 134.5048833 -6.931867, 134.5064299 -6.9335335, 134.5097826 -6.9300749, 134.5120923 -6.9300773)), ((134.5440523 -6.9052305, 134.5481135 -6.9091488, 134.5485554 -6.9107003, 134.5419773 -6.9110633, 134.538953 -6.9128077, 134.5297005 -6.9193234, 134.5265968 -6.9188772, 134.5250461 -6.9174723, 134.5206868 -6.9162124, 134.5219518 -6.9076461, 134.5241686 -6.9080177, 134.5240913 -6.911415, 134.5277092 -6.9150377, 134.5408739 -6.9056706, 134.5440523 -6.9052305)), ((134.7032464 -6.8703626, 134.7050159 -6.8708036, 134.7092583 -6.8695191, 134.7147143 -6.8668506, 134.7159567 -6.8653151, 134.7203909 -6.8653177, 134.7239948 -6.8696923, 134.7304403 -6.8674506, 134.7353464 -6.8692851, 134.7430319 -6.8701165, 134.7462843 -6.8687001, 134.7452222 -6.8647997, 134.7480623 -6.860606, 134.7496578 -6.8619659, 134.7527293 -6.8674035, 134.7524318 -6.8711259, 134.751426 -6.8725435, 134.7459258 -6.8759086, 134.7381992 -6.8755821, 134.7266514 -6.8761527, 134.715316 -6.8759873, 134.7083211 -6.8741223, 134.7022355 -6.8734018, 134.6983629 -6.8719523, 134.6967775 -6.8682006, 134.6887035 -6.8625802, 134.6868238 -6.8593946, 134.6933185 -6.8570289, 134.6950904 -6.8598072, 134.6952068 -6.8626434, 134.6992853 -6.8640641, 134.7032464 -6.8703626)), ((134.7589904 -6.8640525, 134.7563367 -6.8655737, 134.7557469 -6.8627962, 134.7568278 -6.8592909, 134.7565416 -6.854386, 134.7553381 -6.8528693, 134.7582959 -6.8492664, 134.7600585 -6.8536607, 134.7600061 -6.8577759, 134.7589904 -6.8640525)), ((134.6436444 -6.8496883, 134.6402596 -6.8485263, 134.6410934 -6.845763, 134.642892 -6.8438263, 134.6464681 -6.8456458, 134.6463417 -6.8476104, 134.6436444 -6.8496883)), ((134.6823728 -6.8537492, 134.6822557 -6.8561727, 134.6782144 -6.8560546, 134.6656274 -6.8573154, 134.659275 -6.8595036, 134.6563853 -6.8636562, 134.6440256 -6.8695328, 134.6275011 -6.8849844, 134.6125928 -6.8996289, 134.6058925 -6.9027393, 134.6053924 -6.9009303, 134.595738 -6.8936139, 134.5852385 -6.883334, 134.5867456 -6.8765264, 134.5905578 -6.8746833, 134.5947121 -6.8779181, 134.6001379 -6.8796537, 134.6047526 -6.8847353, 134.6120299 -6.8818562, 134.6191556 -6.8794644, 134.6228635 -6.8775551, 134.6261257 -6.8717118, 134.6295914 -6.8697526, 134.6332873 -6.8687168, 134.6351009 -6.8648188, 134.6330625 -6.8607538, 134.632605 -6.8549832, 134.636301 -6.8537165, 134.6397625 -6.8570659, 134.6414955 -6.8556823, 134.6462309 -6.8541856, 134.647267 -6.8583409, 134.6461105 -6.860879, 134.6431073 -6.8621462, 134.6420659 -6.8650305, 134.6443742 -6.8665325, 134.6465692 -6.8651493, 134.6462242 -6.8631871, 134.6492275 -6.8618045, 134.6510779 -6.8578821, 134.6543421 -6.8575269, 134.6602029 -6.8537341, 134.6618799 -6.8538824, 134.6626886 -6.849691, 134.6610254 -6.8461004, 134.6612492 -6.8435792, 134.663905 -6.8434656, 134.6764896 -6.8453207, 134.6805298 -6.8469391, 134.6823728 -6.8537492)), ((134.4826603 -6.8356485, 134.4813887 -6.8355736, 134.4787514 -6.8315829, 134.4799034 -6.8305543, 134.4825215 -6.8320799, 134.4826603 -6.8356485)), ((134.5429478 -6.7498497, 134.5478484 -6.7517614, 134.5507544 -6.7496136, 134.5534412 -6.7519816, 134.5530055 -6.7578949, 134.5497776 -6.7590746, 134.5443951 -6.7639081, 134.5429933 -6.7676701, 134.540303 -6.7690653, 134.5355656 -6.7738993, 134.5344868 -6.7772314, 134.5292584 -6.7792865, 134.5228052 -6.7831208, 134.5132907 -6.7833393, 134.5112488 -6.7815094, 134.5094235 -6.778282, 134.5119055 -6.7703279, 134.5134892 -6.7681605, 134.519256 -6.7644627, 134.5224154 -6.7608995, 134.5168644 -6.7591506, 134.5196677 -6.752272, 134.5229741 -6.7508869, 134.5309968 -6.7512908, 134.5336553 -6.7475994, 134.5429478 -6.7498497)), ((134.4122925 -6.7361581, 134.4104871 -6.7349517, 134.4133328 -6.7296222, 134.4149671 -6.7300542, 134.4137577 -6.7340955, 134.4122925 -6.7361581)), ((134.4440781 -6.7262788, 134.4419646 -6.7270609, 134.4393465 -6.7222918, 134.439422 -6.7189919, 134.444159 -6.718244, 134.4472113 -6.7197176, 134.4473098 -6.7240585, 134.4440781 -6.7262788)), ((134.5115023 -6.7164593, 134.5136489 -6.7208967, 134.5133772 -6.7237188, 134.5110422 -6.7277928, 134.5123849 -6.7304006, 134.5169167 -6.7321283, 134.5212807 -6.7323, 134.5272141 -6.7343502, 134.5282871 -6.7370392, 134.528332 -6.7440338, 134.5294265 -6.7473269, 134.5286783 -6.749539, 134.5241069 -6.7498034, 134.5181901 -6.7510072, 134.517516 -6.7528881, 134.5137767 -6.75513, 134.5093845 -6.7564972, 134.5063554 -6.7543554, 134.504874 -6.7567731, 134.49533 -6.7550161, 134.4919683 -6.7555502, 134.4892745 -6.760117, 134.4864483 -6.7628021, 134.4759774 -6.7607257, 134.4747873 -6.7562777, 134.4774576 -6.7477357, 134.4784495 -6.7426826, 134.4814555 -6.7387497, 134.4874193 -6.7344444, 134.4882304 -6.7301445, 134.4918644 -6.7262506, 134.4937539 -6.7191293, 134.4984597 -6.7185965, 134.5018194 -6.7198096, 134.5069225 -6.7158809, 134.5115023 -6.7164593)), ((134.4710722 -6.7047377, 134.4682499 -6.7050787, 134.4668205 -6.7026735, 134.4673601 -6.7004673, 134.4703225 -6.6978556, 134.4722161 -6.6994071, 134.4723719 -6.7021459, 134.4710722 -6.7047377)), ((134.49476 -6.6947159, 134.4887637 -6.7026232, 134.4870391 -6.7063374, 134.4846964 -6.7086746, 134.4820435 -6.7096814, 134.4805669 -6.708395, 134.480845 -6.7057803, 134.4736943 -6.6986849, 134.4733531 -6.695932, 134.4762431 -6.6966233, 134.4772772 -6.6950416, 134.4800997 -6.6945629, 134.4834099 -6.688442, 134.4852816 -6.6865113, 134.4909864 -6.6831513, 134.493122 -6.6812267, 134.4956666 -6.6832249, 134.4960736 -6.6890057, 134.4945559 -6.692376, 134.49476 -6.6947159)), ((134.5280634 -6.6900654, 134.5263792 -6.6940959, 134.5220076 -6.6967797, 134.5142772 -6.7053272, 134.5135715 -6.7074261, 134.5100623 -6.7112162, 134.5080827 -6.7112914, 134.5022 -6.7074273, 134.5011618 -6.7054951, 134.4981952 -6.7045076, 134.4932465 -6.7060078, 134.4908818 -6.7047151, 134.493732 -6.6991065, 134.4977753 -6.6944002, 134.4994993 -6.6911763, 134.5022954 -6.6912866, 134.5036946 -6.6901053, 134.5018522 -6.6875196, 134.5020262 -6.6816397, 134.5013583 -6.6774389, 134.5015301 -6.673743, 134.5037213 -6.6670252, 134.5054046 -6.6640028, 134.5086473 -6.6606422, 134.5164916 -6.6668698, 134.5185034 -6.6715759, 134.5211916 -6.6719145, 134.5238766 -6.6754452, 134.5250498 -6.6786383, 134.5252148 -6.6818306, 134.5270594 -6.6856964, 134.5280634 -6.6900654)), ((134.5307754 -6.6615923, 134.5287702 -6.6610916, 134.5290771 -6.6566732, 134.5316397 -6.6569177, 134.5307754 -6.6615923)), ((134.6019322 -6.614552, 134.6009488 -6.6191227, 134.5980067 -6.6230387, 134.5951751 -6.624778, 134.5936481 -6.6284774, 134.5916878 -6.6296731, 134.5890758 -6.6290179, 134.5883174 -6.6247723, 134.5867956 -6.6221588, 134.5829881 -6.6194345, 134.5845153 -6.6155173, 134.5873458 -6.6149755, 134.5870255 -6.6074649, 134.5885507 -6.6059423, 134.5934496 -6.6050756, 134.5966058 -6.6055135, 134.5994339 -6.6080193, 134.5993238 -6.609543, 134.6019322 -6.614552)), ((134.7754605 -6.6026798, 134.7808735 -6.6139365, 134.7813923 -6.6169367, 134.784032 -6.6181217, 134.7854968 -6.6203281, 134.787633 -6.6193201, 134.7894641 -6.6206677, 134.7899675 -6.6248762, 134.7947129 -6.6274131, 134.7964829 -6.6312927, 134.7967727 -6.6351531, 134.7934005 -6.6370666, 134.7907455 -6.6373203, 134.787358 -6.6405574, 134.7827364 -6.6416502, 134.7791454 -6.6387098, 134.7713102 -6.633155, 134.7698945 -6.6344605, 134.7645311 -6.6348507, 134.7623033 -6.6333253, 134.7630969 -6.6270034, 134.7627765 -6.6218188, 134.7562765 -6.6141358, 134.7551321 -6.6102067, 134.7555136 -6.607967, 134.7591758 -6.605539, 134.7662079 -6.6035463, 134.7691463 -6.6048539, 134.7705628 -6.6015891, 134.7754605 -6.6026798)), ((134.7874754 -6.6026394, 134.7834347 -6.6031949, 134.7802307 -6.6018003, 134.7822522 -6.5990843, 134.7830893 -6.5963679, 134.7853181 -6.5974834, 134.7874754 -6.6026394)), ((134.7312776 -6.5840452, 134.7356306 -6.5856802, 134.7376957 -6.5913413, 134.7396534 -6.5942812, 134.7379114 -6.595151, 134.7295339 -6.5880715, 134.7286653 -6.5840437, 134.7312776 -6.5840452)), ((134.7347179 -6.5996103, 134.7381053 -6.6007475, 134.7401946 -6.6001592, 134.7466147 -6.604081, 134.7523812 -6.6091997, 134.7549661 -6.6160473, 134.7602127 -6.6210678, 134.7610822 -6.6237894, 134.75962 -6.62716, 134.7566904 -6.6307482, 134.754249 -6.6318683, 134.7498697 -6.6357259, 134.7449259 -6.6384253, 134.7419505 -6.641725, 134.7391429 -6.6473879, 134.7383494 -6.6541128, 134.7390971 -6.6577486, 134.7383938 -6.6602049, 134.7403788 -6.6676087, 134.7375712 -6.6710839, 134.7373271 -6.6747651, 134.7384867 -6.6781759, 134.7385935 -6.6821494, 134.7362132 -6.6874718, 134.7378611 -6.6925587, 134.7376933 -6.6958379, 134.7387461 -6.6983265, 134.7381205 -6.7013697, 134.7320628 -6.7025575, 134.7253948 -6.7051195, 134.7137066 -6.7156176, 134.7110669 -6.7190375, 134.7106351 -6.7215863, 134.7057721 -6.7227101, 134.7116009 -6.7256064, 134.7111737 -6.730091, 134.7097699 -6.7323174, 134.7062604 -6.735496, 134.7018659 -6.7365326, 134.6948774 -6.7454223, 134.6938998 -6.750196, 134.6915886 -6.753801, 134.6927419 -6.755677, 134.6901409 -6.7611572, 134.6869644 -6.763896, 134.6849382 -6.7728386, 134.6849366 -6.775291, 134.6823379 -6.7770204, 134.676131 -6.7791801, 134.6735314 -6.7820635, 134.6711387 -6.7808695, 134.6691705 -6.7784067, 134.6653095 -6.7762877, 134.6611245 -6.7761405, 134.6565055 -6.7775798, 134.6537622 -6.7794532, 134.6508774 -6.7774316, 134.6498715 -6.7715163, 134.644106 -6.7621355, 134.6413664 -6.7589598, 134.6352987 -6.7571193, 134.6278028 -6.7573628, 134.6245744 -6.7590265, 134.6226095 -6.755195, 134.6233338 -6.7515892, 134.6260781 -6.7482734, 134.6283878 -6.7472653, 134.6279563 -6.7453897, 134.6307005 -6.7420739, 134.6308471 -6.7390446, 134.6337366 -6.7344306, 134.6334501 -6.7316895, 134.6350392 -6.7292383, 134.636055 -6.7215935, 134.6282948 -6.719382, 134.6263417 -6.7156727, 134.6275166 -6.7103345, 134.6332691 -6.7069551, 134.6426227 -6.7055217, 134.645509 -6.7033898, 134.6516954 -6.6969708, 134.6588823 -6.6871628, 134.6661285 -6.6758854, 134.6726014 -6.6622718, 134.6718979 -6.6602935, 134.6727982 -6.6553944, 134.6743088 -6.6508092, 134.6735347 -6.6471543, 134.6760779 -6.6411548, 134.6762314 -6.6351766, 134.674614 -6.6318745, 134.6726761 -6.6300649, 134.6743851 -6.6277846, 134.6794067 -6.624827, 134.6808395 -6.6207298, 134.6833267 -6.6049322, 134.6855239 -6.5975346, 134.6867599 -6.591967, 134.6910629 -6.5896048, 134.694721 -6.5892049, 134.69429 -6.5863195, 134.6993788 -6.5805601, 134.7030867 -6.5786509, 134.7094801 -6.5783304, 134.7167737 -6.5802092, 134.7280116 -6.5853496, 134.7292058 -6.5910102, 134.7292028 -6.5965614, 134.7313787 -6.598413, 134.7347179 -6.5996103)), ((134.7312438 -6.5675469, 134.7259715 -6.5711928, 134.7109323 -6.5667833, 134.7056987 -6.5625709, 134.7020213 -6.5616601, 134.7029898 -6.5594988, 134.707331 -6.557398, 134.7170661 -6.5472681, 134.7226207 -6.5449453, 134.7237803 -6.5477233, 134.724116 -6.55193, 134.7280077 -6.554369, 134.7326686 -6.5563986, 134.7350987 -6.5606568, 134.7312438 -6.5675469)), ((134.216256 -6.5249148, 134.2119257 -6.5270282, 134.2112375 -6.5253606, 134.2170158 -6.5206546, 134.216256 -6.5249148)), ((134.2143996 -6.5206048, 134.2099394 -6.5249518, 134.2097232 -6.5223758, 134.2134377 -6.5184694, 134.2143996 -6.5206048)), ((134.5889739 -6.5179005, 134.5938294 -6.518938, 134.5961167 -6.5183528, 134.589857 -6.529957, 134.5805849 -6.539661, 134.5775662 -6.5456863, 134.573547 -6.5467992, 134.5708697 -6.5450109, 134.5649529 -6.5452068, 134.5597192 -6.5441606, 134.5611217 -6.5397985, 134.5577021 -6.5413158, 134.5526801 -6.54053, 134.5496791 -6.5385047, 134.5493366 -6.5349456, 134.5524257 -6.5328986, 134.5523553 -6.5292553, 134.5542551 -6.5265779, 134.5552625 -6.52323, 134.5588382 -6.5185448, 134.5646466 -6.5131917, 134.5720132 -6.5128631, 134.5783795 -6.5073987, 134.5825082 -6.5085184, 134.5870864 -6.5159485, 134.5889739 -6.5179005)), ((134.7676109 -6.4939362, 134.7670784 -6.4963276, 134.7577787 -6.4976519, 134.7553886 -6.4952591, 134.7591105 -6.4904776, 134.7628304 -6.4899479, 134.7638944 -6.4872909, 134.7694738 -6.4872935, 134.7718641 -6.4891548, 134.7705343 -6.4920773, 134.7676109 -6.4939362)), ((134.8280862 -6.4822037, 134.8295871 -6.4810673, 134.833037 -6.4821944, 134.8381334 -6.4869979, 134.8408023 -6.4902976, 134.8430169 -6.4914462, 134.845058 -6.4892358, 134.849318 -6.4902338, 134.8508382 -6.4934894, 134.8486524 -6.4998826, 134.8453934 -6.5045427, 134.8406663 -6.5093483, 134.8357378 -6.5152711, 134.8292309 -6.5290282, 134.8298479 -6.5317158, 134.8243853 -6.5382652, 134.8227526 -6.5432519, 134.8228747 -6.5457863, 134.8192889 -6.5510935, 134.8174426 -6.554696, 134.8151538 -6.557372, 134.8132906 -6.5617641, 134.8101185 -6.5590915, 134.8089741 -6.5551624, 134.8066853 -6.5539236, 134.8046101 -6.5503282, 134.8026265 -6.5484604, 134.7988423 -6.5476627, 134.7926778 -6.5477557, 134.7870636 -6.5490295, 134.7836752 -6.5487332, 134.7781099 -6.549811, 134.7771706 -6.5425845, 134.7787161 -6.5385952, 134.7778464 -6.531331, 134.7758322 -6.5280814, 134.7748404 -6.5249028, 134.7757254 -6.5197334, 134.7734614 -6.5113185, 134.7751629 -6.5091083, 134.7792502 -6.5078058, 134.7814016 -6.5107116, 134.7871999 -6.5113048, 134.7897176 -6.5090346, 134.7954244 -6.5088205, 134.8025044 -6.5016016, 134.8110645 -6.4919266, 134.8176841 -6.4822537, 134.8211034 -6.4802626, 134.8280862 -6.4822037)), ((134.5838757 -6.4741382, 134.5841351 -6.4766351, 134.5821941 -6.4832903, 134.5827478 -6.4885372, 134.5821837 -6.4960158, 134.5777562 -6.504394, 134.5755483 -6.5076356, 134.5708753 -6.5113941, 134.5648713 -6.5115175, 134.560365 -6.5150177, 134.5567296 -6.518777, 134.5536126 -6.5229259, 134.5515746 -6.5285849, 134.5511255 -6.5314868, 134.5483317 -6.5353912, 134.5457653 -6.5346075, 134.5385098 -6.5349064, 134.5356564 -6.5330272, 134.5310364 -6.5280949, 134.5234695 -6.5308144, 134.521024 -6.5294712, 134.5168949 -6.5300276, 134.5140725 -6.5286617, 134.5146359 -6.5230809, 134.5163871 -6.5184805, 134.5201525 -6.5147217, 134.520417 -6.5094027, 134.5232757 -6.5042158, 134.5279861 -6.4970836, 134.5269196 -6.4915049, 134.525755 -6.4885199, 134.5262778 -6.484239, 134.5273174 -6.4821642, 134.5313414 -6.4789244, 134.5386035 -6.4807474, 134.541585 -6.4826962, 134.549047 -6.4842665, 134.5541789 -6.486392, 134.5593159 -6.4827128, 134.568805 -6.4793721, 134.5752075 -6.4753999, 134.5783202 -6.4756126, 134.5810242 -6.4740378, 134.5838757 -6.4741382)), ((134.1836941 -6.4624938, 134.1836909 -6.464466, 134.1806487 -6.4660224, 134.1776905 -6.4664285, 134.1758763 -6.4706165, 134.1733318 -6.4692154, 134.1725206 -6.4628044, 134.1777774 -6.4634704, 134.1820948 -6.4607283, 134.1836941 -6.4624938)), ((134.6284787 -6.4971397, 134.6262784 -6.5023454, 134.6239075 -6.5041111, 134.620782 -6.5040777, 134.6140751 -6.501847, 134.6090742 -6.5046327, 134.6030436 -6.509428, 134.5981275 -6.5160102, 134.5942198 -6.5176815, 134.5889749 -6.5166726, 134.5873021 -6.5149968, 134.5855198 -6.5107535, 134.5810584 -6.5070661, 134.5794983 -6.5041625, 134.5853089 -6.4956835, 134.5868857 -6.4781592, 134.5899017 -6.4748128, 134.5977176 -6.4700191, 134.6045273 -6.4673453, 134.6107774 -6.466792, 134.6154654 -6.4657909, 134.6200425 -6.463785, 134.6232819 -6.4597688, 134.6233956 -6.4568666, 134.6254062 -6.4544122, 134.6271952 -6.4497251, 134.6359062 -6.4485999, 134.6403152 -6.4513182, 134.6421466 -6.4535312, 134.6433637 -6.4621693, 134.6407981 -6.4683345, 134.633638 -6.4802046, 134.6333866 -6.4835258, 134.6308094 -6.488672, 134.6284787 -6.4971397)), ((134.7257393 -6.487189, 134.7310923 -6.4828131, 134.7314193 -6.4777858, 134.732394 -6.4742184, 134.7349874 -6.4756794, 134.7399094 -6.4815609, 134.7407181 -6.485543, 134.746284 -6.4872814, 134.7460773 -6.4953897, 134.7495198 -6.5012701, 134.7509367 -6.5049196, 134.7564065 -6.50999, 134.7576187 -6.518099, 134.7616708 -6.5213443, 134.7651134 -6.5278327, 134.7634896 -6.532697, 134.7561901 -6.5383694, 134.7513223 -6.5397333, 134.7507136 -6.5462724, 134.7458463 -6.5515404, 134.7407779 -6.5535649, 134.7369265 -6.5539683, 134.7335001 -6.5523392, 134.731135 -6.5529414, 134.7271677 -6.5482279, 134.7251079 -6.5438839, 134.7219333 -6.5426085, 134.718284 -6.5442282, 134.7140258 -6.5472664, 134.7101719 -6.5519265, 134.701552 -6.5578725, 134.6940271 -6.5586464, 134.6914317 -6.5599422, 134.6874649 -6.5604267, 134.6830037 -6.5634645, 134.6755933 -6.5620084, 134.6721754 -6.5592012, 134.6679488 -6.5571894, 134.6678091 -6.5516976, 134.6661893 -6.5490613, 134.6676118 -6.5435891, 134.6678173 -6.5393323, 134.6674177 -6.5306156, 134.6653974 -6.5206815, 134.6622577 -6.5164183, 134.6602437 -6.5094842, 134.6562897 -6.5016207, 134.651957 -6.4983338, 134.6487149 -6.4971963, 134.6407279 -6.4982945, 134.6392148 -6.4960597, 134.6381058 -6.4862356, 134.6402324 -6.4775301, 134.6420197 -6.4752987, 134.6503911 -6.4735185, 134.6570902 -6.4691695, 134.6606665 -6.4615812, 134.6683712 -6.4550001, 134.6853929 -6.4435402, 134.6891226 -6.4422451, 134.6938241 -6.4425723, 134.698524 -6.4456564, 134.7046819 -6.4508497, 134.7092203 -6.4531228, 134.7119753 -6.4552326, 134.7145676 -6.4584776, 134.7187812 -6.4618857, 134.7247766 -6.468376, 134.7285044 -6.4709728, 134.7306107 -6.4737309, 134.7297955 -6.4821637, 134.7257393 -6.487189)), ((134.7718163 -6.4186976, 134.7743534 -6.4220943, 134.7743811 -6.4238919, 134.7721833 -6.4271152, 134.7713264 -6.4298541, 134.7692719 -6.4313655, 134.7639666 -6.4307638, 134.7630257 -6.4299359, 134.7633988 -6.4249142, 134.765284 -6.4193224, 134.7686507 -6.4173836, 134.7718163 -6.4186976)), ((134.7639319 -6.4069838, 134.7659855 -6.4073271, 134.7687444 -6.4119851, 134.7663251 -6.4132167, 134.7631518 -6.4162055, 134.7593871 -6.4154048, 134.7590461 -6.4127339, 134.7615581 -6.4085578, 134.7639319 -6.4069838)), ((134.3432006 -6.3977176, 134.3401792 -6.3976001, 134.3404661 -6.3929984, 134.3434805 -6.3931667, 134.3456142 -6.396295, 134.3432006 -6.3977176)), ((134.7765974 -6.416399, 134.775291 -6.4180312, 134.7710484 -6.4157435, 134.7696351 -6.4130217, 134.7683317 -6.4079052, 134.7665914 -6.4063806, 134.7652874 -6.402788, 134.7653983 -6.3982164, 134.7648578 -6.3903792, 134.7652946 -6.3868962, 134.7688881 -6.380367, 134.7700875 -6.3744897, 134.7688937 -6.3677406, 134.7708528 -6.3663265, 134.7775983 -6.3664383, 134.7789032 -6.3678539, 134.7775957 -6.3724249, 134.7741131 -6.3747092, 134.7745461 -6.3796076, 134.7788965 -6.383528, 134.7794383 -6.3888617, 134.7867256 -6.3949603, 134.7871594 -6.3983348, 134.7832401 -6.4037755, 134.7826952 -6.4057345, 134.7783399 -6.4126989, 134.77823 -6.4152024, 134.7765974 -6.416399)), ((134.7461138 -6.432418, 134.7409452 -6.4324154, 134.7380899 -6.4303731, 134.7349638 -6.4260176, 134.7315638 -6.4253355, 134.7284364 -6.4235651, 134.7295277 -6.4175791, 134.7298034 -6.4106402, 134.73239 -6.4060155, 134.7323937 -6.3988044, 134.7329402 -6.3941787, 134.7321305 -6.3819329, 134.7352606 -6.3778527, 134.7375747 -6.3737721, 134.7420649 -6.3694205, 134.7439711 -6.3650675, 134.7456039 -6.3634356, 134.7524061 -6.3585408, 134.7547175 -6.3596304, 134.7556646 -6.3701074, 134.7545743 -6.374869, 134.7521252 -6.3770448, 134.7556355 -6.3796833, 134.7566104 -6.3831696, 134.7555208 -6.3864345, 134.7553816 -6.3931014, 134.7538847 -6.4005812, 134.7529256 -6.4096994, 134.7542828 -6.4156867, 134.7538739 -6.4175913, 134.7470698 -6.4246631, 134.747747 -6.430378, 134.7461138 -6.432418)), ((134.3544405 -6.3524023, 134.3566031 -6.35325, 134.359758 -6.352967, 134.3631866 -6.3569662, 134.3618978 -6.3611674, 134.3596788 -6.3626824, 134.3507694 -6.3655067, 134.3487591 -6.3670669, 134.3473117 -6.3646094, 134.3468708 -6.3603671, 134.3513402 -6.355238, 134.3525731 -6.3527502, 134.3544405 -6.3524023)), ((134.3394697 -6.3522316, 134.3452319 -6.3534722, 134.3445345 -6.356145, 134.341034 -6.3612127, 134.3388926 -6.3619722, 134.334472 -6.367181, 134.3313744 -6.3660495, 134.3303488 -6.360317, 134.3313882 -6.3553857, 134.3338338 -6.3523354, 134.3394697 -6.3522316)), ((134.3683493 -6.3784234, 134.3644983 -6.3781191, 134.3621265 -6.370191, 134.3614648 -6.364165, 134.3646262 -6.3586793, 134.3650879 -6.3563081, 134.3626824 -6.3535125, 134.3621297 -6.351146, 134.3638671 -6.3472629, 134.3657491 -6.347166, 134.3680792 -6.3491198, 134.3741496 -6.3567399, 134.3762462 -6.3620982, 134.3758612 -6.36424, 134.3768899 -6.3673016, 134.3757351 -6.3736888, 134.3737802 -6.3775502, 134.3683493 -6.3784234)), ((134.6026796 -6.4037157, 134.6015192 -6.4066823, 134.6006628 -6.4143188, 134.6023334 -6.4184504, 134.6090255 -6.422809, 134.6118111 -6.428281, 134.6120318 -6.43163, 134.6093486 -6.4381024, 134.6074456 -6.4458033, 134.6028655 -6.4517161, 134.6001812 -6.4593047, 134.596705 -6.4619441, 134.5907271 -6.4642706, 134.583991 -6.4696731, 134.5785204 -6.4722361, 134.574467 -6.4734873, 134.569212 -6.4765184, 134.5603221 -6.4805927, 134.5551477 -6.4845393, 134.5445564 -6.4831389, 134.538821 -6.4802641, 134.5311189 -6.4785034, 134.5283013 -6.480467, 134.5260671 -6.4833877, 134.5251586 -6.489126, 134.5263781 -6.4917842, 134.5273829 -6.4967804, 134.5198261 -6.5096333, 134.5196621 -6.5145221, 134.5145075 -6.5152611, 134.5132308 -6.5169073, 134.5093966 -6.5164899, 134.5061635 -6.512803, 134.5084042 -6.5040983, 134.5067343 -6.4997433, 134.5036137 -6.4952752, 134.4937871 -6.4899455, 134.4893345 -6.4890099, 134.4849804 -6.4905682, 134.4808164 -6.4879071, 134.4810845 -6.4806295, 134.4769177 -6.4752963, 134.4732853 -6.4681193, 134.4712896 -6.4555035, 134.4748614 -6.4548374, 134.4775287 -6.4507693, 134.4835947 -6.4538576, 134.4850987 -6.4438656, 134.4876258 -6.4377973, 134.4894994 -6.4358758, 134.495832 -6.4333895, 134.5011417 -6.4249819, 134.5048804 -6.4207826, 134.508505 -6.4137812, 134.5148232 -6.4073409, 134.5187144 -6.3975224, 134.516371 -6.3870715, 134.5175626 -6.3788615, 134.5160038 -6.3753996, 134.517458 -6.371494, 134.5214778 -6.3682605, 134.529302 -6.3530863, 134.5310807 -6.348476, 134.532991 -6.3452757, 134.5377872 -6.3469545, 134.5411295 -6.3525388, 134.5412379 -6.356111, 134.5438368 -6.3617079, 134.5471022 -6.3629014, 134.5539381 -6.3639109, 134.5622045 -6.3674036, 134.5773744 -6.3733326, 134.5815561 -6.3798104, 134.596334 -6.3847339, 134.5990092 -6.3883081, 134.5990047 -6.3941128, 134.6024115 -6.3982656, 134.6026796 -6.4037157)), ((134.3316578 -6.3423227, 134.3335461 -6.3468522, 134.3328769 -6.348992, 134.3306267 -6.3503192, 134.3279677 -6.3477925, 134.3283948 -6.3430203, 134.3316578 -6.3423227)), ((134.5376868 -6.3360418, 134.5375361 -6.3374613, 134.5267566 -6.3358325, 134.5235365 -6.3331144, 134.5221596 -6.3290042, 134.5232065 -6.3275107, 134.5266406 -6.3288588, 134.530155 -6.3290478, 134.532165 -6.3309559, 134.5362572 -6.333126, 134.5376868 -6.3360418)), ((134.3605116 -6.3307379, 134.3596242 -6.3328118, 134.3567247 -6.3318036, 134.3567051 -6.3290147, 134.3582939 -6.3258894, 134.3609705 -6.3266741, 134.3605116 -6.3307379)), ((134.3489961 -6.3427529, 134.3434502 -6.3427825, 134.3419051 -6.3399795, 134.3380446 -6.3376349, 134.338591 -6.327782, 134.3406564 -6.3235403, 134.3396177 -6.3181594, 134.3405153 -6.3170398, 134.3464882 -6.3179439, 134.3507221 -6.3193597, 134.3559651 -6.3235595, 134.3569327 -6.3261757, 134.3541567 -6.3365579, 134.3510139 -6.34156, 134.3489961 -6.3427529)), ((134.3260514 -6.3458204, 134.3285188 -6.3525216, 134.3269716 -6.357494, 134.3271556 -6.3605008, 134.3249932 -6.362377, 134.3208939 -6.3625126, 134.3169521 -6.3612229, 134.3154194 -6.3584653, 134.316127 -6.3559765, 134.3153325 -6.3531568, 134.313551 -6.3510405, 134.3099369 -6.3507755, 134.3056809 -6.3544182, 134.3011867 -6.3547792, 134.2978521 -6.3507744, 134.2949225 -6.3462249, 134.2973502 -6.3434885, 134.2965292 -6.3402761, 134.295808 -6.3310999, 134.2967305 -6.3270641, 134.2981083 -6.3254144, 134.3013266 -6.3189044, 134.3050922 -6.3145971, 134.310325 -6.3101999, 134.311979 -6.3076331, 134.3161961 -6.3084644, 134.3184812 -6.314156, 134.319119 -6.3172764, 134.3218446 -6.3243698, 134.3204558 -6.3252175, 134.3214849 -6.3314094, 134.3223079 -6.3331537, 134.3230334 -6.3393938, 134.3244983 -6.3412308, 134.3260514 -6.3458204)), ((134.5441135 -6.3313402, 134.5416847 -6.3331308, 134.5348557 -6.3284179, 134.5238803 -6.3256434, 134.5235089 -6.3234762, 134.5267251 -6.3180247, 134.5294163 -6.3148889, 134.5334516 -6.3119038, 134.53689 -6.3082456, 134.5414486 -6.304439, 134.5444355 -6.3046658, 134.5396462 -6.3160189, 134.5385223 -6.3202768, 134.5396385 -6.3246862, 134.5429209 -6.3286492, 134.5441135 -6.3313402)), ((134.7109313 -6.3031842, 134.7146399 -6.3067846, 134.7173794 -6.3079285, 134.7224601 -6.3077027, 134.7276863 -6.30549, 134.7274837 -6.3076483, 134.7236573 -6.3106735, 134.7155497 -6.3131823, 134.7125255 -6.3107817, 134.7069893 -6.3087224, 134.7040799 -6.3052937, 134.6993982 -6.3064334, 134.6991711 -6.3042056, 134.7009989 -6.3024931, 134.7068801 -6.2999262, 134.7109313 -6.3031842)), ((134.833147 -6.3106759, 134.8307727 -6.3113845, 134.8312329 -6.3164153, 134.8254926 -6.3264054, 134.8223044 -6.329168, 134.8202348 -6.3321928, 134.8166657 -6.3341073, 134.8148369 -6.3373285, 134.8156197 -6.3387221, 134.8063892 -6.3516063, 134.8021089 -6.3542468, 134.7976463 -6.3548829, 134.7950967 -6.3540315, 134.7923352 -6.3516919, 134.7893609 -6.3504151, 134.7876618 -6.3482885, 134.7878764 -6.3431863, 134.7866022 -6.3412724, 134.7868132 -6.3339217, 134.7914283 -6.3280022, 134.7933436 -6.3265227, 134.7986867 -6.3188846, 134.8008478 -6.3181053, 134.8052484 -6.3122101, 134.8098983 -6.3083598, 134.8150893 -6.3028038, 134.8220346 -6.2966426, 134.826101 -6.2953622, 134.8312797 -6.2989864, 134.8327826 -6.3019963, 134.8337855 -6.3072746, 134.833147 -6.3106759)), ((134.8693758 -6.2821214, 134.8749962 -6.287086, 134.8791271 -6.298337, 134.87863 -6.3028038, 134.8756528 -6.3071046, 134.8720129 -6.316203, 134.8668864 -6.3186833, 134.8635788 -6.3209986, 134.8614285 -6.3236451, 134.8609309 -6.3294354, 134.8615908 -6.335226, 134.8655565 -6.3461461, 134.8648967 -6.3398592, 134.8632447 -6.3339029, 134.8625849 -6.327616, 134.8629161 -6.3256308, 134.8652319 -6.322488, 134.8728393 -6.3176921, 134.8753207 -6.3128949, 134.8764793 -6.3080974, 134.8787652 -6.3053706, 134.88078 -6.300819, 134.8796237 -6.2958555, 134.8806166 -6.292216, 134.8791291 -6.2898995, 134.8796257 -6.2870871, 134.8865706 -6.2844416, 134.8893813 -6.2852694, 134.8926875 -6.2879172, 134.8953321 -6.2925501, 134.898473 -6.2955286, 134.9019436 -6.3044631, 134.9072333 -6.3122398, 134.9083898 -6.3175342, 134.9085545 -6.3213393, 134.9047495 -6.331596, 134.9019365 -6.3421837, 134.9014397 -6.3459888, 134.9021005 -6.3489668, 134.9002808 -6.3529371, 134.8956499 -6.3569067, 134.8934987 -6.3638548, 134.8799352 -6.378907, 134.8729871 -6.3891626, 134.8688507 -6.3972682, 134.8685186 -6.4025622, 134.8620647 -6.4181119, 134.8600786 -6.4235709, 134.8572658 -6.4278716, 134.8529628 -6.4384585, 134.8521337 -6.4455722, 134.8567642 -6.4475588, 134.855936 -6.45186, 134.8541157 -6.4551683, 134.8527912 -6.4599657, 134.8503084 -6.4660862, 134.8448471 -6.4765073, 134.8374054 -6.4722035, 134.831948 -6.4695547, 134.8286409 -6.467072, 134.8241755 -6.4660779, 134.8197109 -6.4627675, 134.8086303 -6.459951, 134.8064809 -6.4579649, 134.8040023 -6.4518427, 134.8018531 -6.4496911, 134.8018543 -6.4465478, 134.8036762 -6.4397655, 134.8035121 -6.4364566, 134.806655 -6.4349688, 134.8069871 -6.4314947, 134.8102948 -6.4316614, 134.8160828 -6.4331525, 134.8150589 -6.4310142, 134.8068228 -6.4286822, 134.8051703 -6.4252073, 134.8064955 -6.4194174, 134.8045114 -6.4182586, 134.8061683 -6.4101527, 134.8098712 -6.4052158, 134.8035231 -6.4078355, 134.8003651 -6.4059562, 134.8003828 -6.4028711, 134.7984008 -6.3962527, 134.797411 -6.3901311, 134.7995649 -6.3797092, 134.8055212 -6.3717703, 134.8128003 -6.3636664, 134.8205762 -6.353081, 134.8223967 -6.3486147, 134.8285333 -6.3390863, 134.8315851 -6.3361323, 134.8387727 -6.3315797, 134.8404199 -6.3264607, 134.8443959 -6.3279417, 134.8443977 -6.321655, 134.8462196 -6.3115636, 134.8485348 -6.3105717, 134.8470483 -6.3049462, 134.8530049 -6.2900582, 134.8516842 -6.2829439, 134.8625965 -6.2834432, 134.8649563 -6.2824542, 134.8693758 -6.2821214)), ((134.31483 -6.2802267, 134.3184165 -6.2850805, 134.3204216 -6.2852503, 134.3222548 -6.2891822, 134.3213333 -6.2910204, 134.3260889 -6.2965445, 134.3275871 -6.3010612, 134.3313423 -6.3049119, 134.3354993 -6.3213041, 134.3339064 -6.3253988, 134.3305685 -6.3218831, 134.3299041 -6.3187052, 134.3259812 -6.3151886, 134.3239769 -6.31435, 134.3208011 -6.3147639, 134.3193021 -6.3108324, 134.3173829 -6.3088234, 134.3188918 -6.305063, 134.3172232 -6.3031379, 134.3173935 -6.3007136, 134.3194849 -6.2987933, 134.3168127 -6.2975358, 134.3153875 -6.301129, 134.3124669 -6.2981989, 134.3074688 -6.286571, 134.3032917 -6.2836203, 134.3045508 -6.281718, 134.3080631 -6.2794653, 134.3103179 -6.2803043, 134.3129117 -6.2775487, 134.31483 -6.2802267)), ((134.4530334 -6.2737263, 134.4609876 -6.2752159, 134.4637713 -6.2803536, 134.4675587 -6.2858272, 134.4735716 -6.2969959, 134.4764552 -6.299818, 134.481498 -6.3006492, 134.4832468 -6.3020519, 134.4916896 -6.3003345, 134.497951 -6.2994978, 134.5004005 -6.3003174, 134.5034317 -6.3030055, 134.5092586 -6.3105996, 134.5107716 -6.3146872, 134.5136018 -6.3191371, 134.5146028 -6.3224868, 134.5206449 -6.3283973, 134.5220822 -6.3329311, 134.5251675 -6.3366423, 134.5333315 -6.3389133, 134.5318764 -6.3440468, 134.5281865 -6.3528621, 134.5203614 -6.3689293, 134.5166778 -6.3704886, 134.5148881 -6.3752869, 134.5163348 -6.3793068, 134.5161097 -6.3814276, 134.5135092 -6.3875189, 134.5172102 -6.3977262, 134.4947793 -6.4327118, 134.4880499 -6.4347581, 134.4830319 -6.4461764, 134.4770633 -6.4493678, 134.4717312 -6.4474689, 134.4639121 -6.443983, 134.4578242 -6.4474543, 134.4486973 -6.4478793, 134.4376087 -6.4364911, 134.4342665 -6.4314642, 134.4309226 -6.4280001, 134.430481 -6.4237578, 134.4275836 -6.4202942, 134.4214585 -6.4094596, 134.4156604 -6.4056578, 134.4073011 -6.3973879, 134.398823 -6.3955921, 134.3943585 -6.3965915, 134.3913436 -6.3984855, 134.382526 -6.4007075, 134.3760547 -6.4002532, 134.3724867 -6.398128, 134.3684709 -6.3972301, 134.3676973 -6.3910898, 134.3713246 -6.3865954, 134.3720031 -6.3814408, 134.3735042 -6.3796509, 134.3761455 -6.3739811, 134.3775534 -6.3676786, 134.376274 -6.3641747, 134.3766266 -6.3620737, 134.374722 -6.356414, 134.3722601 -6.3543189, 134.368346 -6.3488225, 134.3656604 -6.346488, 134.3638272 -6.346329, 134.3640747 -6.3428605, 134.3659808 -6.3350521, 134.3653159 -6.3313676, 134.3700258 -6.326877, 134.3743666 -6.3198813, 134.3790538 -6.318659, 134.3822943 -6.3143095, 134.3859746 -6.3154301, 134.3889906 -6.3121965, 134.3913776 -6.3123029, 134.3917477 -6.3151052, 134.3944525 -6.3169763, 134.3967821 -6.3205281, 134.3984565 -6.3255734, 134.4038764 -6.3312351, 134.4010707 -6.3251095, 134.40061 -6.3198787, 134.3989327 -6.3173551, 134.4010823 -6.3150226, 134.4001517 -6.3125933, 134.3962322 -6.3117482, 134.3998202 -6.3052883, 134.4038427 -6.2998232, 134.4064139 -6.2951379, 134.4159039 -6.2885627, 134.4211466 -6.2854747, 134.4257232 -6.2866759, 134.4335325 -6.2864612, 134.4396707 -6.2841236, 134.4494987 -6.2738644, 134.4530334 -6.2737263)), ((134.7408062 -6.2603149, 134.7423161 -6.2609806, 134.7416505 -6.2632774, 134.7396568 -6.2636995, 134.7371205 -6.2618243, 134.7408062 -6.2603149)), ((134.8599849 -6.2252766, 134.8621187 -6.2264893, 134.8610246 -6.2304544, 134.8591174 -6.226854, 134.8599849 -6.2252766)), ((134.2200211 -6.2073404,</t>
  </si>
  <si>
    <t>1332:463</t>
  </si>
  <si>
    <t>seram bagian barat</t>
  </si>
  <si>
    <t>KABUPATEN SERAM BAGIAN BARAT</t>
  </si>
  <si>
    <t>MULTIPOLYGON (((127.5885521 -3.3550095, 127.5904579 -3.354646, 127.5912324 -3.359976, 127.5900719 -3.361687, 127.586467 -3.361572, 127.5852473 -3.3589133, 127.585295 -3.3560808, 127.586696 -3.3542603, 127.5885521 -3.3550095)), ((127.4747727 -3.3004532, 127.4754367 -3.3032187, 127.4713949 -3.3040559, 127.4732806 -3.3006071, 127.4747727 -3.3004532)), ((128.1499097 -3.299085, 128.1476981 -3.3014969, 128.1449795 -3.3071186, 128.1438236 -3.3106658, 128.1415398 -3.3133431, 128.1387531 -3.3142338, 128.1382265 -3.3121816, 128.1392384 -3.308417, 128.1456682 -3.302177, 128.1481323 -3.2992826, 128.1499097 -3.299085)), ((127.6170979 -3.2992668, 127.6151247 -3.3012444, 127.6127436 -3.2992363, 127.6147389 -3.2972173, 127.6170979 -3.2992668)), ((127.5323581 -3.2568799, 127.5346918 -3.256565, 127.5384548 -3.2590497, 127.5324336 -3.2622236, 127.530402 -3.2610815, 127.5288565 -3.2579803, 127.5323581 -3.2568799)), ((127.5728532 -3.2558348, 127.574396 -3.2587163, 127.5748043 -3.2617343, 127.5712743 -3.262236, 127.5686343 -3.265434, 127.5726421 -3.2673515, 127.5753498 -3.2649368, 127.5809699 -3.2693443, 127.5813096 -3.272201, 127.5840556 -3.2751763, 127.5888674 -3.2758511, 127.591732 -3.277661, 127.5946084 -3.2839903, 127.5964161 -3.2860429, 127.6036536 -3.289347, 127.6056101 -3.2914919, 127.6074615 -3.2951339, 127.6071369 -3.2978055, 127.6114748 -3.3015431, 127.6121133 -3.3038705, 127.6148695 -3.3078362, 127.618422 -3.3077721, 127.6226658 -3.3049909, 127.6251613 -3.3069523, 127.6323196 -3.318157, 127.6325968 -3.3248835, 127.6316989 -3.3278306, 127.6342442 -3.3352052, 127.6365989 -3.339562, 127.6458583 -3.3481438, 127.6556971 -3.3520503, 127.6587519 -3.3557631, 127.6600079 -3.359197, 127.6596366 -3.3625135, 127.6574202 -3.3658505, 127.6530851 -3.3681249, 127.6478797 -3.3698683, 127.6399359 -3.3711702, 127.6360887 -3.3687, 127.6297646 -3.367286, 127.6275426 -3.3685106, 127.6253175 -3.3676944, 127.6201827 -3.3681938, 127.6174881 -3.3692265, 127.613319 -3.3675391, 127.6058469 -3.3595125, 127.6037582 -3.3535436, 127.6036928 -3.351217, 127.6003735 -3.34831, 127.595722 -3.3474971, 127.5882382 -3.3478548, 127.5817916 -3.3442522, 127.5734396 -3.3427889, 127.5714251 -3.3411505, 127.5641506 -3.3395045, 127.5552819 -3.3388695, 127.5527507 -3.3379444, 127.5487629 -3.3378925, 127.5412549 -3.3392633, 127.5401108 -3.3380408, 127.5301997 -3.3371738, 127.5289632 -3.3364348, 127.516466 -3.3331683, 127.5124814 -3.3310662, 127.5085066 -3.3300006, 127.5057792 -3.3301117, 127.5054847 -3.3277848, 127.5026462 -3.3256154, 127.5020201 -3.3228735, 127.4998952 -3.318563, 127.4943207 -3.3145698, 127.4925823 -3.312379, 127.4924368 -3.3100755, 127.4890993 -3.3044733, 127.4876078 -3.2981139, 127.4928356 -3.2963714, 127.4960134 -3.2938656, 127.5006218 -3.2925136, 127.5062069 -3.2893895, 127.5096668 -3.2897632, 127.5141154 -3.2879963, 127.5173639 -3.2841776, 127.5229358 -3.2821359, 127.5263763 -3.2801832, 127.5272736 -3.277789, 127.5278686 -3.2704883, 127.5272526 -3.2685986, 127.5230087 -3.2636402, 127.5220272 -3.2609438, 127.5252262 -3.2595665, 127.529296 -3.2660219, 127.5321372 -3.2663485, 127.5337333 -3.2640475, 127.5384786 -3.263064, 127.5409512 -3.264726, 127.5457818 -3.2601724, 127.5515808 -3.2594898, 127.557272 -3.2620778, 127.5581836 -3.2656954, 127.560912 -3.264801, 127.5635926 -3.2653116, 127.5659754 -3.2576447, 127.567329 -3.2566101, 127.5728532 -3.2558348)), ((127.5483913 -3.2462638, 127.5554129 -3.2480245, 127.5630396 -3.2512832, 127.5640429 -3.2548318, 127.5590373 -3.2616427, 127.5582036 -3.2573791, 127.553623 -3.257673, 127.5522152 -3.2565654, 127.5487546 -3.2566986, 127.5466035 -3.2545073, 127.5420671 -3.2536945, 127.5429317 -3.2500565, 127.5444014 -3.2479856, 127.5483913 -3.2462638)), ((128.1722781 -3.2238112, 128.17269 -3.2274309, 128.1707707 -3.2292075, 128.167811 -3.2301335, 128.1632951 -3.2290125, 128.1575615 -3.2331464, 128.1552149 -3.2310201, 128.1611283 -3.2271224, 128.1613333 -3.2253129, 128.1661662 -3.2215244, 128.1672173 -3.2189288, 128.1702729 -3.2155952, 128.1719474 -3.2164621, 128.1714581 -3.2214029, 128.1722781 -3.2238112)), ((127.8200154 -3.1517458, 127.8261823 -3.1532858, 127.8336707 -3.153729, 127.8350947 -3.1557996, 127.8293419 -3.1603624, 127.8273776 -3.1613326, 127.8191674 -3.162553, 127.8158411 -3.1601754, 127.8151902 -3.1570571, 127.8106945 -3.1571092, 127.8079355 -3.1562766, 127.8042933 -3.1564726, 127.8034666 -3.1578445, 127.8078466 -3.159394, 127.8109162 -3.1623434, 127.8127353 -3.1684174, 127.8061873 -3.1716589, 127.8041848 -3.1711303, 127.7989457 -3.1643974, 127.7924124 -3.1648473, 127.7868952 -3.1625071, 127.7857552 -3.1641302, 127.7812009 -3.1657265, 127.7786075 -3.1644193, 127.7786804 -3.160461, 127.7763959 -3.1578271, 127.7762873 -3.1533653, 127.7853143 -3.1517743, 127.7899806 -3.1517111, 127.7956814 -3.1526787, 127.8058692 -3.1512491, 127.8200154 -3.1517458)), ((127.7611937 -3.1511881, 127.7673188 -3.1565722, 127.7696811 -3.156003, 127.7726103 -3.1571505, 127.7753943 -3.1609005, 127.7773933 -3.1668231, 127.7800069 -3.1703155, 127.7842454 -3.1711499, 127.785963 -3.1744696, 127.7913964 -3.1754198, 127.79714 -3.1788586, 127.7994563 -3.1812065, 127.7977166 -3.1846938, 127.792114 -3.1823133, 127.7902919 -3.183255, 127.7905158 -3.1864299, 127.7944106 -3.1893232, 127.7943354 -3.1928124, 127.7991951 -3.1978518, 127.8006527 -3.2045174, 127.7987701 -3.2084907, 127.7991162 -3.2166995, 127.8011612 -3.2199338, 127.8002604 -3.2237366, 127.7963306 -3.2263346, 127.79667 -3.228051, 127.7919237 -3.2353385, 127.7928689 -3.2420894, 127.79568 -3.2471836, 127.7947193 -3.2534174, 127.7893656 -3.2567858, 127.7821438 -3.251915, 127.7746494 -3.24896, 127.7707798 -3.2486979, 127.7671497 -3.2503523, 127.7620583 -3.2487158, 127.7568232 -3.2481374, 127.750122 -3.2482149, 127.7413677 -3.2517789, 127.7376937 -3.2544341, 127.731118 -3.2565708, 127.7275185 -3.2565377, 127.7259232 -3.2579942, 127.713871 -3.25918, 127.7081215 -3.260431, 127.7004292 -3.2568175, 127.6975263 -3.2572142, 127.693061 -3.2556354, 127.6845118 -3.2545374, 127.6831193 -3.2531915, 127.6767467 -3.2522965, 127.6725848 -3.247229, 127.6675785 -3.2459926, 127.6661304 -3.2436741, 127.6592082 -3.2388889, 127.6573922 -3.2350542, 127.6556021 -3.2332215, 127.6496875 -3.2303823, 127.6413387 -3.2287124, 127.6388086 -3.2270217, 127.6379589 -3.2240749, 127.6414219 -3.2196467, 127.6488849 -3.2132791, 127.6533131 -3.2103965, 127.6580139 -3.2057124, 127.6638795 -3.2024026, 127.6706997 -3.1979215, 127.6772739 -3.1966716, 127.6789401 -3.195301, 127.6835227 -3.1939628, 127.6891935 -3.187049, 127.6906339 -3.1842481, 127.6959019 -3.1808801, 127.6995626 -3.177224, 127.7053425 -3.1739423, 127.7078781 -3.1712857, 127.7099451 -3.167885, 127.7136752 -3.1656016, 127.7155249 -3.1653465, 127.7203653 -3.162464, 127.7213362 -3.1596052, 127.724679 -3.1598381, 127.7301721 -3.1583577, 127.7342999 -3.1565324, 127.7382093 -3.1587965, 127.743731 -3.1572303, 127.7482305 -3.1538037, 127.7542507 -3.1517231, 127.7611937 -3.1511881)), ((127.938424 -3.1197662, 127.9368139 -3.1190579, 127.937286 -3.1156138, 127.9397438 -3.1179716, 127.938424 -3.1197662)), ((128.0271231 -3.0724416, 128.024415 -3.0709952, 128.0266852 -3.0693401, 128.029132 -3.0708847, 128.0271231 -3.0724416)), ((128.0813097 -3.0578506, 128.0794843 -3.0560124, 128.0800332 -3.0530262, 128.082782 -3.0532688, 128.0826597 -3.0565129, 128.0813097 -3.0578506)), ((128.0900899 -3.0533437, 128.0884032 -3.048948, 128.0900271 -3.0467866, 128.0918878 -3.0473718, 128.0920212 -3.0511997, 128.0900899 -3.0533437)), ((128.0733265 -3.0369598, 128.0722042 -3.03495, 128.0740793 -3.0329137, 128.0751912 -3.0359183, 128.0733265 -3.0369598)), ((128.0598835 -2.9960453, 128.0602378 -2.9993724, 128.0590922 -3.0026982, 128.0581949 -3.0091944, 128.0567513 -3.0118868, 128.0555092 -3.0166725, 128.0534364 -3.0184657, 128.0508651 -3.0186789, 128.0464277 -3.0156354, 128.047381 -3.0144395, 128.0495428 -3.0061125, 128.0502387 -2.9997228, 128.0541948 -2.9948676, 128.058004 -2.9946316, 128.0598835 -2.9960453)), ((127.8667799 -2.9648986, 127.8673531 -2.9608516, 127.8697695 -2.9627992, 127.8667799 -2.9648986)), ((127.9223227 -2.9242009, 127.9244836 -2.9253324, 127.9249263 -2.9279115, 127.9216133 -2.9345572, 127.9216748 -2.9366884, 127.9194784 -2.939414, 127.9109632 -2.9443498, 127.9097506 -2.9488878, 127.9033532 -2.9491251, 127.8974769 -2.9511836, 127.8911466 -2.9573325, 127.8877286 -2.9580684, 127.885081 -2.9564924, 127.8783827 -2.9566988, 127.8746396 -2.9585916, 127.87965 -2.9505413, 127.8817614 -2.9482419, 127.886172 -2.9464776, 127.8877002 -2.944348, 127.8917203 -2.9409211, 127.8971217 -2.9338726, 127.9032934 -2.9301067, 127.9101946 -2.9281955, 127.9134375 -2.9283265, 127.9177852 -2.9257308, 127.9193775 -2.9230685, 127.9223227 -2.9242009)), ((127.910838 -2.9180995, 127.9111456 -2.9193658, 127.9089326 -2.9231375, 127.9055838 -2.9221788, 127.906133 -2.919337, 127.9082014 -2.9176432, 127.910838 -2.9180995)), ((127.9251315 -2.9119163, 127.9288266 -2.9154563, 127.9347843 -2.9194925, 127.9456811 -2.9244435, 127.9544991 -2.926064, 127.9589349 -2.9258081, 127.9653504 -2.9244359, 127.9709257 -2.9225948, 127.9764346 -2.9227299, 127.9914989 -2.9242258, 127.9975337 -2.929172, 127.9987988 -2.9317475, 128.002233 -2.9348057, 128.0039514 -2.9399954, 128.0038458 -2.9424136, 128.0016959 -2.9459482, 127.9942549 -2.9514023, 127.987639 -2.9597435, 127.9838855 -2.9631206, 127.9717851 -2.9725487, 127.9701918 -2.9753556, 127.9688164 -2.980191, 127.9657 -2.9936839, 127.9636526 -2.9980246, 127.9600017 -3.0021037, 127.9536441 -3.0101067, 127.9494384 -3.012781, 127.9405592 -3.0202613, 127.9361469 -3.0225453, 127.9325819 -3.0260896, 127.9291712 -3.027592, 127.9264506 -3.0322869, 127.923707 -3.0341564, 127.9197481 -3.0356086, 127.9145331 -3.0385677, 127.9074198 -3.0387946, 127.9045753 -3.0380636, 127.9016906 -3.0386327, 127.8976793 -3.0407869, 127.8918076 -3.0408588, 127.8912939 -3.0373739, 127.8884087 -3.038541, 127.8817104 -3.03765, 127.8790975 -3.0380373, 127.8751812 -3.035823, 127.8735515 -3.0359253, 127.8687896 -3.0385206, 127.863421 -3.0399451, 127.8602668 -3.0386156, 127.8581998 -3.0365332, 127.8556906 -3.0367125, 127.8530406 -3.0355916, 127.8502714 -3.0371488, 127.8463388 -3.0381067, 127.8445578 -3.0346724, 127.8422061 -3.0327457, 127.8375118 -3.0325326, 127.8351302 -3.0343502, 127.829646 -3.0350984, 127.8310085 -3.0308875, 127.8386436 -3.0262413, 127.8415827 -3.0230721, 127.8442771 -3.0188626, 127.8448484 -3.016705, 127.8528268 -3.0175195, 127.8621855 -3.0093126, 127.8653675 -3.0087178, 127.8657317 -3.00669, 127.8693821 -3.0033654, 127.8684403 -3.0011022, 127.8687802 -2.9975922, 127.8677363 -2.9940287, 127.8701739 -2.9878426, 127.870763 -2.9808224, 127.8718272 -2.9771311, 127.8734693 -2.9774448, 127.8771191 -2.9744843, 127.8787533 -2.9698314, 127.8769859 -2.9655391, 127.8785137 -2.9637725, 127.8791117 -2.9605747, 127.8843247 -2.9592019, 127.8868074 -2.9593864, 127.8884094 -2.9610002, 127.8940876 -2.9599398, 127.8987976 -2.9570842, 127.9023942 -2.9556056, 127.9036517 -2.9523824, 127.9066014 -2.9511632, 127.9089018 -2.9526476, 127.9153195 -2.9490915, 127.9152046 -2.9476092, 127.9233855 -2.9393481, 127.924243 -2.9351104, 127.9271142 -2.9348272, 127.9292322 -2.9377936, 127.9362129 -2.9403746, 127.9411523 -2.9410034, 127.9414016 -2.9371812, 127.9396712 -2.9346312, 127.9379178 -2.9289088, 127.9327852 -2.9275517, 127.9312871 -2.92547, 127.9266355 -2.921461, 127.9226152 -2.9199229, 127.9185008 -2.9221552, 127.913485 -2.9203822, 127.912001 -2.9172083, 127.9130889 -2.9154152, 127.9161684 -2.9136239, 127.920269 -2.9122497, 127.9251315 -2.9119163)), ((128.7986614 -3.2574848, 128.795741 -3.257889, 128.7870215 -3.2605711, 128.7795153 -3.265124, 128.7716612 -3.2727815, 128.7647387 -3.2829622, 128.7546954 -3.2904286, 128.7502566 -3.2924808, 128.7460641 -3.2958784, 128.7364386 -3.3024926, 128.7305704 -3.3070865, 128.7241493 -3.3126483, 128.7179238 -3.3186653, 128.7131233 -3.3243571, 128.711743 -3.3272476, 128.7049753 -3.3347381, 128.6967098 -3.345296, 128.6939501 -3.3471535, 128.6925695 -3.3508699, 128.6886068 -3.3513701, 128.6800187 -3.3598628, 128.675394 -3.3652004, 128.6722516 -3.3704206, 128.6716049 -3.3732817, 128.6736141 -3.3776186, 128.6740238 -3.3813355, 128.6711748 -3.3865262, 128.6703077 -3.3902427, 128.6729481 -3.3942848, 128.680681 -3.3991841, 128.6844377 -3.4003948, 128.694988 -3.4074188, 128.6985974 -3.4108712, 128.6979358 -3.4145288, 128.6917116 -3.4184205, 128.6864295 -3.4235819, 128.6845623 -3.4245567, 128.6820943 -3.4281736, 128.6765281 -3.4324007, 128.6743969 -3.4333732, 128.6694879 -3.4321156, 128.6641338 -3.4336885, 128.6606523 -3.434094, 128.6526753 -3.4327464, 128.6501215 -3.4335594, 128.6415473 -3.4341579, 128.6385714 -3.4336436, 128.6331352 -3.4345088, 128.627503 -3.4338233, 128.6226627 -3.4338494, 128.618583 -3.4294156, 128.6159889 -3.4285036, 128.6112079 -3.428194, 128.6049025 -3.429621, 128.5999261 -3.4272822, 128.5954885 -3.4263146, 128.5911347 -3.4276193, 128.5857981 -3.432569, 128.580131 -3.4365782, 128.5746406 -3.4393486, 128.5680216 -3.4388441, 128.5639101 -3.4430309, 128.5541938 -3.4433509, 128.5483956 -3.445059, 128.5413345 -3.4481529, 128.5385163 -3.4486235, 128.535638 -3.4519258, 128.5281663 -3.454105, 128.5249658 -3.4557847, 128.5226162 -3.4582613, 128.5181254 -3.4574331, 128.5138536 -3.4590533, 128.5101259 -3.4584024, 128.5036085 -3.4599329, 128.5004825 -3.4594593, 128.4961102 -3.4567432, 128.4942033 -3.4545594, 128.4912389 -3.4538498, 128.4856755 -3.4554102, 128.4822122 -3.4546119, 128.4794517 -3.4567342, 128.4747256 -3.4569675, 128.4729191 -3.4591788, 128.4686915 -3.4602679, 128.466931 -3.45891, 128.4624106 -3.4586715, 128.458698 -3.45746, 128.4526245 -3.4527074, 128.443982 -3.4488677, 128.4413404 -3.4484532, 128.4372595 -3.4497192, 128.433386 -3.4478291, 128.4314218 -3.4436983, 128.4235435 -3.438443, 128.420814 -3.4378514, 128.4129346 -3.4347789, 128.4052479 -3.4285503, 128.4022734 -3.4209087, 128.4025543 -3.4175757, 128.4019124 -3.4113809, 128.3991712 -3.4061287, 128.3968536 -3.404092, 128.396914 -3.4014078, 128.395729 -3.3954191, 128.3940573 -3.3932648, 128.3900959 -3.3914335, 128.3893343 -3.3890732, 128.385271 -3.3860915, 128.3810749 -3.3842305, 128.3797845 -3.3826368, 128.3788352 -3.375321, 128.3775449 -3.3734323, 128.3746106 -3.3722801, 128.371459 -3.3666736, 128.3706098 -3.3635464, 128.3668558 -3.3590014, 128.3642005 -3.3575839, 128.3566593 -3.3548357, 128.3533444 -3.3522968, 128.3516145 -3.3494934, 128.3493735 -3.3430616, 128.3406184 -3.3342658, 128.3339586 -3.3305447, 128.3328153 -3.3284496, 128.3337132 -3.3244092, 128.3327471 -3.3207509, 128.329918 -3.316236, 128.3280746 -3.3078577, 128.3266664 -3.3071783, 128.3230329 -3.2985923, 128.3180175 -3.2938989, 128.3180072 -3.2874687, 128.3168363 -3.2831023, 128.3132436 -3.2795898, 128.31213 -3.2771408, 128.3122791 -3.2736308, 128.3064859 -3.2693793, 128.3038746 -3.2684041, 128.3004727 -3.2650686, 128.2996352 -3.2601495, 128.3002375 -3.2532854, 128.301304 -3.2511173, 128.3017768 -3.2464572, 128.3005319 -3.2430052, 128.2984841 -3.24036, 128.2955645 -3.2330909, 128.2920162 -3.2293424, 128.2919647 -3.2260849, 128.28734 -3.2228204, 128.2834668 -3.2221688, 128.2796547 -3.2179481, 128.2769255 -3.2181231, 128.2717176 -3.2166149, 128.2704273 -3.2154048, 128.2690219 -3.2108613, 128.2709021 -3.207972, 128.2708011 -3.2054943, 128.2680151 -3.2029261, 128.2635539 -3.2039258, 128.2613808 -3.2061659, 128.2579901 -3.2079037, 128.2488931 -3.2078971, 128.248102 -3.2061857, 128.2495709 -3.2039451, 128.2448769 -3.2021718, 128.2413976 -3.2047944, 128.2411909 -3.2065345, 128.2428321 -3.2094854, 128.2355791 -3.2157331, 128.2300331 -3.2154045, 128.2293307 -3.2128083, 128.226661 -3.2118329, 128.2254303 -3.2095018, 128.2228177 -3.2105911, 128.2231647 -3.217464, 128.2184112 -3.2168409, 128.214307 -3.21144, 128.2102151 -3.2090771, 128.2070746 -3.2099006, 128.2048744 -3.2089255, 128.2027932 -3.2059743, 128.1998309 -3.2040252, 128.2001556 -3.2015478, 128.1970173 -3.1995101, 128.1933497 -3.1988878, 128.1922334 -3.2003618, 128.1955766 -3.2031075, 128.1966012 -3.2062644, 128.1990949 -3.2070627, 128.2026829 -3.2157963, 128.2028454 -3.2181089, 128.1999459 -3.218437, 128.1968957 -3.2161457, 128.1945701 -3.218008, 128.1943327 -3.2213586, 128.190165 -3.2222755, 128.1867114 -3.2255291, 128.1874355 -3.2301546, 128.1864245 -3.2319707, 128.183303 -3.2309772, 128.1791803 -3.2277691, 128.1768733 -3.2228636, 128.1768756 -3.2199877, 128.1739801 -3.2170727, 128.1736408 -3.2147939, 128.1705911 -3.2120778, 128.1715341 -3.2072118, 128.1697901 -3.2046442, 128.1603448 -3.2001237, 128.1610218 -3.1975581, 128.1649128 -3.1940808, 128.1707581 -3.1869181, 128.1706128 -3.1851188, 128.1681494 -3.18317, 128.1662692 -3.1859116, 128.1631296 -3.1856141, 128.162629 -3.1877964, 128.1586377 -3.1883535, 128.1577588 -3.186642, 128.1607101 -3.1839014, 128.1647022 -3.1822529, 128.1642957 -3.1769138, 128.1652226 -3.1737291, 128.1609708 -3.1700092, 128.1596242 -3.1659672, 128.159744 -3.1629882, 128.1609633 -3.1610425, 128.1631922 -3.1624896, 128.1654197 -3.1658539, 128.1687056 -3.1665349, 128.1729037 -3.1640017, 128.1716742 -3.1603727, 128.1687578 -3.1562705, 128.1709895 -3.1541781, 128.1719317 -3.1501379, 128.1711694 -3.1493409, 128.170853 -3.1412588, 128.1727286 -3.1442394, 128.1797555 -3.1452773, 128.1826886 -3.1468429, 128.1844475 -3.148968, 128.1889673 -3.1477622, 128.1897758 -3.1457571, 128.1933571 -3.1439017, 128.1955903 -3.1398625, 128.1950507 -3.1356146, 128.1973107 -3.1348495, 128.1989852 -3.1322846, 128.1994867 -3.1286865, 128.2017771 -3.1265646, 128.2016049 -3.1214026, 128.1991146 -3.1163274, 128.1980292 -3.1160316, 128.19501 -3.1119884, 128.1973579 -3.1112528, 128.1990178 -3.1085994, 128.1995493 -3.1041754, 128.2006062 -3.1033209, 128.1984555 -3.0954143, 128.1988589 -3.0857399, 128.199829 -3.0833515, 128.1991748 -3.0753281, 128.1966828 -3.0726421, 128.1946904 -3.0687766, 128.190187 -3.0681833, 128.1884259 -3.0690963, 128.1835291 -3.0649337, 128.1789226 -3.0649006, 128.173567 -3.0661058, 128.1705453 -3.0654546, 128.1677864 -3.0666027, 128.1600251 -3.067511, 128.1568253 -3.0695142, 128.1548596 -3.0693947, 128.1528324 -3.0727555, 128.1474026 -3.0749929, 128.1471799 -3.0783257, 128.1445063 -3.0827774, 128.1411897 -3.0840725, 128.1407769 -3.0865793, 128.1379445 -3.0878158, 128.1346875 -3.0879606, 128.1292241 -3.0953005, 128.1245422 -3.0976562, 128.1215165 -3.1019305, 128.1218955 -3.1049394, 128.1196639 -3.1069137, 128.1182968 -3.1101865, 128.1149508 -3.111393, 128.1107214 -3.1164921, 128.1104112 -3.118999, 128.1087084 -3.1200594, 128.1006334 -3.1271903, 128.0924593 -3.1299263, 128.0905214 -3.1314878, 128.0869484 -3.1406282, 128.0867413 -3.1425747, 128.0836875 -3.145079, 128.084048 -3.1522467, 128.0828703 -3.1568763, 128.0832326 -3.1618908, 128.0827888 -3.1661082, 128.0807731 -3.1726248, 128.0787163 -3.1756609, 128.0788895 -3.178935, 128.0764068 -3.1825017, 128.0768718 -3.1875457, 128.0719525 -3.1923195, 128.0727415 -3.1959481, 128.0722376 -3.2016401, 128.0708105 -3.2059156, 128.0672564 -3.2098057, 128.0675183 -3.212254, 128.0694364 -3.2165915, 128.0683174 -3.2208967, 128.0693251 -3.2260592, 128.0692927 -3.2293921, 128.0673526 -3.2331067, 128.0666283 -3.2389165, 128.0672104 -3.2441966, 128.0659014 -3.2475283, 128.0614652 -3.2530987, 128.0607145 -3.2556345, 128.0635859 -3.2605039, 128.0614086 -3.2666073, 128.061363 -3.2683179, 128.0587482 -3.2716484, 128.0585674 -3.2767213, 128.0608964 -3.2810002, 128.0633006 -3.2833031, 128.0618405 -3.2912948, 128.0594601 -3.2948909, 128.0595308 -3.297693, 128.0619056 -3.3000843, 128.0618121 -3.3058947, 128.0598276 -3.3097566, 128.057915 -3.3150933, 128.0571026 -3.3206965, 128.0551306 -3.3267705, 128.0563754 -3.3293378, 128.0552055 -3.3406036, 128.0518545 -3.3461454, 128.0453791 -3.3504748, 128.042383 -3.3531263, 128.0363056 -3.3555684, 128.0345713 -3.3583686, 128.0311075 -3.3590731, 128.0297085 -3.3641742, 128.0297318 -3.3702796, 128.0271603 -3.3737868, 128.0254296 -3.3729298, 128.0229925 -3.3740776, 128.0177917 -3.3801482, 128.0144587 -3.3820619, 128.0101731 -3.3828244, 128.0027789 -3.3811946, 127.9980414 -3.3789776, 127.9961368 -3.3760262, 127.9920581 -3.3752847, 127.9864181 -3.3802633, 127.9858433 -3.3826222, 127.9836691 -3.3850089, 127.9838129 -3.387811, 127.9825184 -3.3908475, 127.9787699 -3.3970963, 127.977602 -3.4052649, 127.9725584 -3.4148745, 127.9732288 -3.4192403, 127.9729315 -3.4228382, 127.9716823 -3.424577, 127.9701801 -3.4295894, 127.969748 -3.4357236, 127.9660435 -3.4416184, 127.9640169 -3.4430024, 127.962618 -3.4474249, 127.9595043 -3.4498105, 127.9581212 -3.4530828, 127.9547591 -3.457074, 127.9457659 -3.4576149, 127.9376329 -3.4613181, 127.9324602 -3.4657566, 127.9264598 -3.4750775, 127.925075 -3.4790567, 127.9213825 -3.4931063, 127.9124942 -3.4923713, 127.9014162 -3.4923714, 127.8968676 -3.4930681, 127.8953422 -3.4904384, 127.89605 -3.4875489, 127.8987538 -3.4844848, 127.9012333 -3.4723955, 127.9026444 -3.4704506, 127.9023831 -3.4679728, 127.9051495 -3.4613991, 127.9091169 -3.4569502, 127.9127483 -3.4510262, 127.9155149 -3.4442164, 127.9155653 -3.4386127, 127.9189373 -3.4283824, 127.9202225 -3.4207745, 127.9192897 -3.4150813, 127.9215215 -3.413963, 127.9234171 -3.4115762, 127.9263894 -3.4043536, 127.9298145 -3.3989011, 127.929671 -3.3959811, 127.9340469 -3.3932431, 127.9379694 -3.3891183, 127.9417474 -3.3828403, 127.942514 -3.3795674, 127.9416646 -3.3780328, 127.9403506 -3.3719262, 127.9429445 -3.3613703, 127.9436536 -3.357006, 127.9432918 -3.3522866, 127.9391043 -3.3437584, 127.9369648 -3.3411901, 127.9330978 -3.3349333, 127.9318885 -3.3269687, 127.9309523 -3.3242838, 127.9301664 -3.3182662, 127.9288783 -3.3153744, 127.9240437 -3.3084677, 127.9242246 -3.3039849, 127.9229357 -3.3018305, 127.9193006 -3.2983758, 127.9181306 -3.2948648, 127.910273 -3.2885151, 127.9014164 -3.2834915, 127.9002004 -3.281809, 127.8946292 -3.2779392, 127.8938973 -3.2763753, 127.888518 -3.2714734, 127.887407 -3.2677855, 127.887294 -3.2637743, 127.8883689 -3.2602953, 127.8880483 -3.25826, 127.886026 -3.2561342, 127.8839322 -3.2522388, 127.8817629 -3.2502603, 127.8810321 -3.2477526, 127.877134 -3.2435602, 127.8775922 -3.240523, 127.8747508 -3.2360958, 127.8738034 -3.2304616, 127.8746908 -3.2239446, 127.8727132 -3.2212586, 127.8724732 -3.2126463, 127.8741501 -3.2086076, 127.8735884 -3.1990513, 127.8737995 -3.1938607, 127.8722344 -3.189553, 127.8688353 -3.1853613, 127.8687486 -3.1841519, 127.8656584 -3.1793117, 127.8628437 -3.177421, 127.8540011 -3.17399, 127.8482542 -3.170415, 127.8447079 -3.1669014, 127.8398259 -3.1639466, 127.8376317 -3.1582521, 127.8393364 -3.1556586, 127.8428875 -3.1547483, 127.8464671 -3.1547523, 127.8536374 -3.1578865, 127.8583602 -3.158865, 127.8691161 -3.1564879, 127.8727543 -3.1565213, 127.8732253 -3.1551062, 127.8774692 -3.1511882, 127.8806383 -3.1509262, 127.8870016 -3.1543248, 127.8916221 -3.1549786, 127.8944061 -3.1581668, 127.8983381 -3.1579351, 127.902947 -3.1556985, 127.9050178 -3.1535182, 127.9094496 -3.1522251, 127.9178458 -3.1477214, 127.9211789 -3.1449525, 127.923791 -3.1442179, 127.9300463 -3.138591, 127.9330008 -3.1329608, 127.9362303 -3.130929, 127.9436259 -3.1292259, 127.9455052 -3.1276646, 127.9443846 -3.1186384, 127.9429198 -3.1163954, 127.9434077 -3.1126501, 127.946694 -3.1124765, 127.9482801 -3.1107084, 127.9532849 -3.1084129, 127.9565119 -3.1088585, 127.9591825 -3.1081533, 127.9603595 -3.1047332, 127.9634409 -3.1039989, 127.9675008 -3.1077781, 127.9694084 -3.1073081, 127.9714652 -3.1042427, 127.9730783 -3.1048931, 127.9733102 -3.1077838, 127.9766837 -3.1085244, 127.9821418 -3.1077039, 127.9855745 -3.1078252, 127.9854591 -3.105731, 127.9832005 -3.1051389, 127.9767896 -3.1051032, 127.9778201 -3.1014175, 127.9776648 -3.0950761, 127.9805141 -3.0916575, 127.9829497 -3.0912174, 127.986994 -3.0806034, 127.9902374 -3.0791908, 127.9946424 -3.0748298, 127.9996047 -3.0706758, 128.0013607 -3.0753965, 128.0009779 -3.0768414, 128.0035285 -3.0789674, 128.0007694 -3.0802036, 128.0009734 -3.0817374, 128.0043472 -3.0820651, 128.0066086 -3.0796486, 128.0060243 -3.0769051, 128.0031086 -3.0730681, 128.0054558 -3.0730113, 128.0105883 -3.0750807, 128.0151947 -3.0750555, 128.0172052 -3.07432, 128.020899 -3.0775678, 128.024362 -3.0766567, 128.0265058 -3.0743876, 128.02998 -3.0772812, 128.0324147 -3.0779028, 128.0366408 -3.0765794, 128.0381985 -3.0736903, 128.0471618 -3.0737574, 128.0535888 -3.071964, 128.0549987 -3.0701955, 128.0580356 -3.0699623, 128.0634919 -3.0710879, 128.0706485 -3.0738077, 128.0748003 -3.0736933, 128.0758589 -3.0709807, 128.0865268 -3.0678045, 128.0883449 -3.0689268, 128.0913681 -3.0675431, 128.0930396 -3.0686359, 128.1003147 -3.0702348, 128.10535 -3.0661097, 128.1106599 -3.0669695, 128.111689 -3.0643748, 128.1142998 -3.0649669, 128.1147021 -3.0573869, 128.1123258 -3.0570015, 128.1099223 -3.054109, 128.1094261 -3.050982, 128.1080781 -3.0489752, 128.1050839 -3.0509194, 128.1028808 -3.0539851, 128.1009466 -3.0512994, 128.0969585 -3.048789, 128.0944973 -3.044746, 128.0914195 -3.041322, 128.0925375 -3.0376361, 128.0920711 -3.0340373, 128.0948616 -3.0301462, 128.0932494 -3.0283162, 128.0943665 -3.0256921, 128.0877389 -3.0219996, 128.0873003 -3.0202295, 128.0935095 -3.015427, 128.0969435 -3.0138371, 128.1016093 -3.0127202, 128.1099891 -3.0083028, 128.1178271 -3.0026461, 128.1200269 -3.0034737, 128.1221863 -2.9996411, 128.1223653 -2.9959248, 128.1191115 -2.9925007, 128.1176948 -2.9846243, 128.1188567 -2.9808793, 128.1184486 -2.9775165, 128.1197412 -2.9753644, 128.1172807 -2.9704367, 128.1125564 -2.9716717, 128.1048802 -2.9770336, 128.1012974 -2.9814255, 128.095677 -2.9840754, 128.0893686 -2.9849551, 128.0811667 -2.9873078, 128.0785557 -2.9871286, 128.0765914 -2.9855637, 128.0722702 -2.9781863, 128.0713212 -2.9728469, 128.0723504 -2.9699868, 128.0760655 -2.9652707, 128.0815848 -2.9606741, 128.0921898 -2.9612433, 128.0997896 -2.9595093, 128.1064051 -2.9595736, 128.1123908 -2.9585756, 128.1220053 -2.9502951, 128.1265723 -2.9439277, 128.1346167 -2.9361472, 128.140417 -2.9279814, 128.141991 -2.922113, 128.1387947 -2.9202523, 128.132108 -2.9174745, 128.1284017 -2.9112776, 128.1295477 -2.9088894, 128.1294335 -2.9048189, 128.1353472 -2.9015199, 128.1393377 -2.9005496, 128.1420086 -2.8988114, 128.147425 -2.8935948, 128.148367 -2.8893482, 128.1476641 -2.8877844, 128.1499686 -2.8855149, 128.1513175 -2.8863123, 128.1583009 -2.8843413, 128.1619677 -2.8846095, 128.1639191 -2.8837851, 128.1664747 -2.8792446, 128.1618605 -2.8707759, 128.1614538 -2.8652599, 128.1632738 -2.863521, 128.1663834 -2.8634643, 128.1695796 -2.8653838, 128.1749331 -2.8658006, 128.1777501 -2.8646228, 128.1844668 -2.8662499, 128.1862124 -2.8661922, 128.1930499 -2.8628345, 128.1996796 -2.8631342, 128.203362 -2.8619569, 128.2086125 -2.8628454, 128.2113141 -2.8589243, 128.2135438 -2.8586014, 128.2205685 -2.860494, 128.224676 -2.8597004, 128.2250297 -2.8571934, 128.2299137 -2.8578456, 128.2331718 -2.8550162, 128.2383943 -2.8539283, 128.2430135 -2.8558191, 128.2480584 -2.8570908, 128.2496708 -2.8587142, 128.2540425 -2.8577436, 128.2571073 -2.859073, 128.2561377 -2.8613436, 128.2573381 -2.8650314, 128.2621183 -2.8676302, 128.2662246 -2.8687242, 128.2703169 -2.8690513, 128.2740431 -2.8681688, 128.2781522 -2.8650153, 128.2840641 -2.8639571, 128.2873802 -2.8623074, 128.2922205 -2.8624579, 128.2950647 -2.8649079, 128.2982184 -2.8647624, 128.3026477 -2.8655615, 128.3112879 -2.8646523, 128.3151317 -2.8634748, 128.3283483 -2.8625977, 128.3322804 -2.8608007, 128.3366223 -2.8607148, 128.3395988 -2.8626633, 128.3457599 -2.8620769, 128.3497509 -2.8597784, 128.3555443 -2.8609911, 128.3626122 -2.8649477, 128.3657655 -2.8656279, 128.3748278 -2.8707949, 128.380504 -2.8717714, 128.3867532 -2.8711258, 128.3898927 -2.8701836, 128.396039 -2.8699214, 128.3977402 -2.8705712, 128.4020532 -2.8697476, 128.4082301 -2.8670666, 128.4147154 -2.8634417, 128.4206153 -2.8572208, 128.4224505 -2.8540065, 128.4251498 -2.8532409, 128.4318998 -2.8481412, 128.4381197 -2.8472004, 128.4417874 -2.8459633, 128.4532137 -2.8466767, 128.4553546 -2.8480936, 128.4590214 -2.8489213, 128.4626141 -2.8511943, 128.4661634 -2.8522284, 128.4712388 -2.8519947, 128.4819921 -2.8491384, 128.4863645 -2.846574, 128.4904292 -2.8429181, 128.4953001 -2.8408849, 128.5004651 -2.8367575, 128.5042059 -2.8358741, 128.5083726 -2.8339586, 128.5121276 -2.8341372, 128.514063 -2.8360258, 128.5174519 -2.8350538, 128.5249033 -2.8352339, 128.5292153 -2.8367106, 128.535154 -2.8417572, 128.5402565 -2.8470394, 128.5437468 -2.8491646, 128.5505082 -2.8515271, 128.5565809 -2.8517065, 128.5636945 -2.8537741, 128.5706768 -2.8539537, 128.5762366 -2.8530413, 128.587077 -2.8525143, 128.5993846 -2.8509258, 128.6064844 -2.8506038, 128.6131878 -2.851314, 128.6186437 -2.8541772, 128.6215188 -2.8541781, 128.629367 -2.8530008, 128.6337388 -2.8516748, 128.6384035 -2.8513813, 128.6411763 -2.8504087, 128.6492163 -2.8453964, 128.654689 -2.8411798, 128.6599112 -2.8406504, 128.6639015 -2.8395601, 128.6677153 -2.8398562, 128.6701938 -2.8416268, 128.6759126 -2.8488851, 128.6829963 -2.8536363, 128.6913272 -2.8579159, 128.7005532 -2.8607502, 128.7063327 -2.8614597, 128.7140046 -2.8614321, 128.7225275 -2.8606378, 128.7313882 -2.8583685, 128.7351292 -2.8566585, 128.737506 -2.8547416, 128.7446647 -2.8538583, 128.7529561 -2.8506938, 128.7535628 -2.8511925, 128.7538521 -2.8550816, 128.7528418 -2.8563289, 128.7537646 -2.8595205, 128.7530422 -2.8638143, 128.7556389 -2.8659908, 128.7539606 -2.8685088, 128.7511016 -2.8779954, 128.7564151 -2.8828936, 128.7550871 -2.8854465, 128.7551154 -2.8878256, 128.7527778 -2.8883763, 128.7503242 -2.891161, 128.7511892 -2.8944396, 128.7507244 -2.8970141, 128.752311 -2.8996546, 128.7506074 -2.903745, 128.7505779 -2.9068494, 128.7526851 -2.906948, 128.752915 -2.911358, 128.7561818 -2.9138181, 128.7556326 -2.9177347, 128.7573928 -2.9187505, 128.7571036 -2.9216227, 128.758402 -2.9228996, 128.7548517 -2.9253069, 128.7607424 -2.9307781, 128.7607413 -2.9360004, 128.7627024 -2.9366743, 128.7630781 -2.9398792, 128.7610866 -2.940401, 128.7606819 -2.9434473, 128.7614029 -2.9460876, 128.759411 -2.9484082, 128.7618588 -2.9506919, 128.7581642 -2.9528091, 128.7539782 -2.9583496, 128.7533967 -2.9611514, 128.7543971 -2.965207, 128.7525085 -2.9679052, 128.7499326 -2.9683368, 128.7464035 -2.9633657, 128.7431049 -2.9610669, 128.7417526 -2.9620322, 128.74231 -2.9660432, 128.7442488 -2.9668949, 128.7446522 -2.9709843, 128.7437248 -2.9733631, 128.7451129 -2.9749209, 128.7430842 -2.9806412, 128.7436811 -2.9837402, 128.7463613 -2.9909607, 128.7484505 -2.9915182, 128.7488594 -2.9943417, 128.7516879 -3.0006244, 128.7488217 -3.0022503, 128.7483731 -3.0095998, 128.7509585 -3.017711, 128.7522874 -3.0319507, 128.7583993 -3.0442463, 128.7650424 -3.0438819, 128.7756724 -3.0428354, 128.7991551 -3.1241141, 128.8263882 -3.2148108, 128.8296179 -3.225567, 128.8293201 -3.2284522, 128.830089 -3.231589, 128.8339609 -3.2358029, 128.8339581 -3.2369241, 128.8339549 -3.2381891, 128.8340866 -3.2389868, 128.8363878 -3.24078, 128.7986614 -3.2574848), (128.7099705 -3.0491779, 128.7288828 -3.0473127, 128.7186531 -3.0473101, 128.7099705 -3.0491779, 128.7085762 -3.0494779, 128.7249633 -3.0881046, 128.7409808 -3.126072, 128.7599645 -3.1687853, 128.7792549 -3.211905, 128.7099705 -3.0491779)), ((128.7520863 -1.5239473, 128.7485822 -1.5228125, 128.7504757 -1.5193182, 128.7526099 -1.5178194, 128.7520863 -1.5239473)), ((128.7125171 -1.5088241, 128.7150429 -1.5104514, 128.7157209 -1.5159359, 128.7138954 -1.5184793, 128.7098734 -1.5183225, 128.7058124 -1.5154593, 128.7046378 -1.5114381, 128.7100638 -1.5072211, 128.7125171 -1.5088241)), ((128.7320478 -1.5213473, 128.7289535 -1.5216842, 128.7251002 -1.5206908, 128.7238508 -1.5186355, 128.7227083 -1.5140091, 128.7237007 -1.5085717, 128.7263507 -1.5056225, 128.7311375 -1.5050948, 128.7343471 -1.505857, 128.7370279 -1.5101117, 128.7380117 -1.5154552, 128.7367039 -1.5188303, 128.7320478 -1.5213473)), ((128.6343697 -1.5127977, 128.6309831 -1.5120292, 128.629736 -1.509559, 128.6296791 -1.5060888, 128.6314175 -1.5029261, 128.6350242 -1.5000761, 128.6411131 -1.4983483, 128.6453132 -1.4997766, 128.6472286 -1.5030585, 128.6460763 -1.5080873, 128.6419722 -1.511067, 128.638702 -1.5124477, 128.6343697 -1.5127977)), ((128.6525605 -1.4922879, 128.6504063 -1.492423, 128.6501376 -1.488629, 128.6524269 -1.4853774, 128.6572744 -1.4821262, 128.6602365 -1.4817201, 128.6629286 -1.4860565, 128.6618511 -1.4884954, 128.6575426 -1.4893077, 128.6525605 -1.4922879)), ((128.9279455 -1.3806496, 128.9308691 -1.3855282, 128.9295221 -1.3903078, 128.9205268 -1.3986349, 128.9162961 -1.3983569, 128.9119215 -1.3931942, 128.911124 -1.3882415, 128.9150205 -1.380081, 128.916714 -1.3788676, 128.9201531 -1.380674, 128.9224357 -1.3789049, 128.9257183 -1.3787846, 128.9279455 -1.3806496)))</t>
  </si>
  <si>
    <t>1332:464</t>
  </si>
  <si>
    <t>seram bagian timur</t>
  </si>
  <si>
    <t>KABUPATEN SERAM BAGIAN TIMUR</t>
  </si>
  <si>
    <t>MULTIPOLYGON (((131.9017728 -4.7688457, 131.8999766 -4.7661875, 131.9001869 -4.7631138, 131.9031305 -4.7636915, 131.9031825 -4.7664181, 131.9017728 -4.7688457)), ((131.7467693 -4.784776, 131.7427042 -4.7850018, 131.7390155 -4.7833457, 131.7375852 -4.7809368, 131.735628 -4.7802592, 131.7358538 -4.77642, 131.7323157 -4.7635473, 131.7326921 -4.7600092, 131.7294551 -4.7582778, 131.7276484 -4.754288, 131.7287023 -4.7516532, 131.7271214 -4.7492443, 131.726999 -4.7467083, 131.7281753 -4.7409636, 131.728627 -4.7241011, 131.7300573 -4.7196596, 131.727272 -4.7156698, 131.7238844 -4.7133362, 131.721896 -4.7103535, 131.7237965 -4.7076928, 131.725317 -4.7033215, 131.7281678 -4.7000905, 131.7351999 -4.7033215, 131.7384309 -4.7042717, 131.7407115 -4.7073126, 131.7467934 -4.7126342, 131.7504579 -4.7167237, 131.7594914 -4.724628, 131.7644599 -4.7311773, 131.7666429 -4.7366727, 131.7664924 -4.7401355, 131.7644599 -4.747814, 131.759642 -4.7535352, 131.7533938 -4.7574497, 131.7503827 -4.7610631, 131.7485007 -4.7703224, 131.7483501 -4.7772481, 131.7471457 -4.7788289, 131.7467693 -4.784776)), ((131.695947 -4.5903191, 131.6977095 -4.590466, 131.7009407 -4.5952394, 131.7026297 -4.5957492, 131.7043188 -4.5983972, 131.7026297 -4.6000384, 131.6941585 -4.5985371, 131.6902189 -4.59568, 131.6889705 -4.5931097, 131.6901455 -4.586941, 131.6914674 -4.5856192, 131.6951392 -4.5877488, 131.695947 -4.5903191)), ((131.63513 -4.4455587, 131.6407101 -4.4522485, 131.6505972 -4.4604751, 131.6539172 -4.4672995, 131.6582516 -4.4692361, 131.6637848 -4.4756916, 131.6658059 -4.4799157, 131.670517 -4.4856514, 131.6728225 -4.4891558, 131.675128 -4.4941358, 131.6752202 -4.5010523, 131.6780791 -4.5027123, 131.6796776 -4.5047539, 131.6823647 -4.5058185, 131.6820435 -4.5079322, 131.6850783 -4.5103636, 131.6860145 -4.5145191, 131.6851072 -4.5182193, 131.6845385 -4.524559, 131.6876439 -4.5282443, 131.6864111 -4.53287, 131.6833443 -4.539615, 131.6756411 -4.5378612, 131.674451 -4.5362152, 131.6659059 -4.5358196, 131.6602804 -4.5382174, 131.6540094 -4.5357274, 131.6517039 -4.532223, 131.6519805 -4.5255831, 131.6536841 -4.5194991, 131.6517538 -4.5139841, 131.650966 -4.5075631, 131.6482085 -4.4985815, 131.6445928 -4.4955306, 131.6398178 -4.4878666, 131.6372573 -4.4847546, 131.6376906 -4.4808941, 131.636092 -4.4778688, 131.6336301 -4.4711608, 131.6295865 -4.4648075, 131.6278424 -4.4604492, 131.6243962 -4.4544873, 131.6272653 -4.4550341, 131.6312098 -4.4510805, 131.6268042 -4.4475642, 131.6257898 -4.448302, 131.6226543 -4.4460887, 131.6168444 -4.4438753, 131.613608 -4.4402923, 131.6147436 -4.4366016, 131.6120064 -4.4342924, 131.6082247 -4.4271229, 131.6091308 -4.4236563, 131.6111009 -4.4238133, 131.6233516 -4.4354348, 131.6278187 -4.4361288, 131.631821 -4.4383498, 131.63513 -4.4455587)), ((131.5837562 -4.3787627, 131.586863 -4.3838487, 131.5863128 -4.3853719, 131.5896993 -4.3912505, 131.5930264 -4.3957295, 131.5938814 -4.3943527, 131.5993224 -4.3986871, 131.6016279 -4.4013615, 131.6091466 -4.4053439, 131.6140777 -4.406157, 131.6154611 -4.407817, 131.61334 -4.4139035, 131.6043638 -4.417097, 131.5994146 -4.4151024, 131.5967633 -4.4114507, 131.5919357 -4.4085347, 131.5907217 -4.4041577, 131.5879087 -4.4000354, 131.5875588 -4.3978638, 131.5849306 -4.3942562, 131.5834693 -4.3897169, 131.5843 -4.3886307, 131.5828623 -4.3852441, 131.5796994 -4.3825285, 131.5794726 -4.3799591, 131.5837562 -4.3787627)), ((131.5538224 -4.3337521, 131.5533386 -4.3349591, 131.5492486 -4.3349352, 131.5467758 -4.3360359, 131.5442946 -4.3346129, 131.5440254 -4.3326552, 131.5525807 -4.3327393, 131.5538224 -4.3337521)), ((131.3813426 -4.1280555, 131.3816816 -4.1334802, 131.3870536 -4.1370616, 131.396007 -4.1469103, 131.4022744 -4.1572066, 131.404065 -4.1625787, 131.400036 -4.1710844, 131.3951117 -4.1733227, 131.3875013 -4.174218, 131.3821293 -4.1760087, 131.3781003 -4.172875, 131.3749666 -4.1670553, 131.3727283 -4.1612357, 131.3713853 -4.1473579, 131.3646702 -4.1442243, 131.3588505 -4.1460149, 131.3512402 -4.1464626, 131.3369148 -4.1307942, 131.3266184 -4.1307942, 131.3172174 -4.1294512, 131.3100547 -4.1267652, 131.3033397 -4.1227362, 131.2970723 -4.1142305, 131.2912527 -4.1097538, 131.2851346 -4.107335, 131.2828305 -4.1021337, 131.2755843 -4.0976668, 131.2720029 -4.0931901, 131.2724506 -4.0855797, 131.2746889 -4.077074, 131.2791656 -4.0721497, 131.28409 -4.0685683, 131.2919918 -4.072741, 131.3024444 -4.074388, 131.3190081 -4.0864751, 131.3364671 -4.0994574, 131.3507925 -4.1119922, 131.381234 -4.1263175, 131.3813426 -4.1280555)), ((131.2460382 -4.0506616, 131.2464858 -4.055586, 131.2415615 -4.0533476, 131.2343988 -4.0529, 131.2262814 -4.0478372, 131.2222378 -4.0403242, 131.21647 -4.0310792, 131.2182827 -4.0242492, 131.2164921 -4.0161912, 131.2088817 -4.0085808, 131.2061957 -3.9969414, 131.1994807 -3.9915694, 131.2012713 -3.9790347, 131.207091 -3.975901, 131.2160444 -3.9781394, 131.2227594 -3.981273, 131.2303698 -3.9857497, 131.2360165 -3.9900138, 131.2429045 -3.9920171, 131.2446952 -3.9955984, 131.2460382 -4.0005228, 131.2460382 -4.0076855, 131.2442475 -4.0144005, 131.2437998 -4.0197725, 131.2415615 -4.0269352, 131.2393231 -4.0385746, 131.2460382 -4.0506616)), ((131.4139457 -3.9463253, 131.4176801 -3.9475509, 131.418357 -3.9494224, 131.4169502 -3.9531734, 131.417409 -3.9610837, 131.4181088 -3.9611708, 131.4202145 -3.9680058, 131.4220609 -3.970405, 131.4242101 -3.9776917, 131.4289883 -3.9813842, 131.4309003 -3.9836836, 131.4354018 -4.0148482, 131.4417169 -4.0299593, 131.4407738 -4.0390222, 131.4389832 -4.0448419, 131.4410348 -4.0467568, 131.4407738 -4.0502139, 131.4430122 -4.0524523, 131.4465935 -4.0578243, 131.4483842 -4.063644, 131.44068 -4.0702578, 131.4264484 -4.075731, 131.4210764 -4.0708067, 131.4170474 -4.069016, 131.4157044 -4.0640917, 131.4130184 -4.060958, 131.4130184 -4.0560336, 131.4089739 -4.0510855, 131.4056271 -4.0532743, 131.3990964 -4.0409571, 131.3915891 -4.0195728, 131.385806 -4.0074364, 131.380618 -3.9993464, 131.3777188 -3.9958788, 131.3772049 -3.9929124, 131.3754143 -3.9893311, 131.3716916 -3.9849287, 131.3715662 -3.9823328, 131.363691 -3.9671542, 131.3633647 -3.9639351, 131.3672943 -3.9613612, 131.3699926 -3.9616463, 131.3728294 -3.9593684, 131.3784217 -3.9573002, 131.3854221 -3.9524496, 131.3931025 -3.9485844, 131.3990808 -3.9467415, 131.4032603 -3.9442951, 131.4092991 -3.9443537, 131.4139457 -3.9463253)), ((131.2108832 -3.9166144, 131.2084488 -3.9165221, 131.2042985 -3.9137179, 131.2067546 -3.9127359, 131.209928 -3.9133326, 131.2108832 -3.9166144)), ((131.1748057 -3.90821, 131.1802533 -3.9082462, 131.1814748 -3.9088808, 131.1878743 -3.9086962, 131.1873437 -3.910292, 131.1782352 -3.9097284, 131.1748057 -3.90821)), ((130.901846 -3.8776475, 130.9011574 -3.8802277, 130.8985904 -3.8796147, 130.8968047 -3.880652, 130.8992671 -3.8837262, 130.8987167 -3.8868224, 130.8960035 -3.8871012, 130.8945306 -3.8845109, 130.8951298 -3.8798992, 130.8985788 -3.8776572, 130.901846 -3.8776475)), ((130.9661908 -3.8818858, 130.962727 -3.8805874, 130.9596511 -3.8762553, 130.9617842 -3.8746173, 130.9637177 -3.8770857, 130.9661908 -3.8818858)), ((130.9367252 -3.8674037, 130.9322863 -3.8715031, 130.9325104 -3.8766836, 130.9354716 -3.8797501, 130.9387155 -3.8805756, 130.9402206 -3.8793605, 130.9393852 -3.876712, 130.9421411 -3.8743036, 130.9460391 -3.8737838, 130.9479001 -3.8745731, 130.9476772 -3.8784455, 130.9490485 -3.8822935, 130.9518569 -3.8825224, 130.9558244 -3.8781128, 130.956737 -3.8815184, 130.9540379 -3.887319, 130.9486886 -3.8897155, 130.9463524 -3.8901753, 130.9409315 -3.8935198, 130.9369387 -3.8948921, 130.9303026 -3.8943773, 130.9232948 -3.8962108, 130.9211166 -3.8998508, 130.9173495 -3.901071, 130.9132725 -3.8986571, 130.9100945 -3.8936662, 130.9140037 -3.8885836, 130.9133932 -3.8853286, 130.9167823 -3.8836549, 130.9168633 -3.8861538, 130.9202539 -3.8851616, 130.9213775 -3.8819027, 130.9170828 -3.8831999, 130.9199325 -3.8763779, 130.9249331 -3.8743192, 130.9285319 -3.8742736, 130.9289703 -3.8721165, 130.9311536 -3.8707484, 130.9334076 -3.8672598, 130.9367252 -3.8674037)), ((130.8638473 -3.861912, 130.8664968 -3.8641341, 130.8737165 -3.8684454, 130.8696819 -3.8684816, 130.8655062 -3.8659342, 130.8638473 -3.861912)), ((130.803318 -3.8541353, 130.8083907 -3.8548639, 130.8100249 -3.854121, 130.8154247 -3.8548488, 130.8220477 -3.8538488, 130.8236903 -3.8570493, 130.8229579 -3.8587761, 130.8244373 -3.8621412, 130.8239495 -3.8635388, 130.8251076 -3.8696157, 130.8229041 -3.8719207, 130.8154688 -3.8727083, 130.8069763 -3.869493, 130.8005066 -3.8652921, 130.798111 -3.8649006, 130.7922913 -3.8613883, 130.792288 -3.8598273, 130.7953851 -3.8545629, 130.7991441 -3.8529118, 130.803318 -3.8541353)), ((130.720041 -3.853202, 130.7174909 -3.8514245, 130.7182209 -3.8499116, 130.7213462 -3.8499246, 130.720041 -3.853202)), ((130.8784259 -3.665049, 130.8754795 -3.6634203, 130.8756133 -3.6611938, 130.8774079 -3.6584073, 130.8802522 -3.660871, 130.8784259 -3.665049)), ((130.8734135 -3.5308098, 130.8711857 -3.5314995, 130.8685612 -3.5298881, 130.8675236 -3.5268392, 130.8692479 -3.5249991, 130.8721623 -3.5258628, 130.8743901 -3.5288545, 130.8734135 -3.5308098)), ((130.7990392 -3.3330894, 130.7849731 -3.3344617, 130.7658578 -3.3220403, 130.7624951 -3.3146401, 130.7668335 -3.3055428, 130.7708488 -3.3031791, 130.7758636 -3.2977837, 130.7808867 -3.2971014, 130.7906136 -3.3044901, 130.7993272 -3.3071674, 130.8010196 -3.3169269, 130.8057176 -3.3216313, 130.803387 -3.3293784, 130.7990392 -3.3330894)), ((129.8669937 -3.3131399, 129.8738017 -3.3063022, 129.8763407 -3.297691, 129.8798109 -3.2948959, 129.883739 -3.2865161, 129.8827929 -3.2783287, 129.8844184 -3.2692977, 129.8948286 -3.2611449, 129.8996883 -3.2592792, 129.9031423 -3.2385683, 129.9058486 -3.2334332, 129.9045871 -3.2290179, 129.9001654 -3.2217352, 129.910669 -3.2092116, 129.9142106 -3.1985867, 129.9134304 -3.1825041, 129.9151643 -3.1773021, 129.9127368 -3.1679387, 129.9270839 -3.1638395, 129.9563153 -3.1701209, 130.0202003 -3.1824893, 130.0211294 -3.182048, 130.0399374 -3.1813155, 130.0442466 -3.1815274, 130.0581768 -3.1921636, 130.0685577 -3.1923637, 130.0781772 -3.1950517, 130.0847122 -3.2084705, 130.0956603 -3.1926201, 130.0954323 -3.1923152, 130.0960817 -3.1777052, 130.093322 -3.1704002, 130.0965687 -3.1518942, 130.1058217 -3.1398815, 130.1063087 -3.1220249, 130.1033867 -3.1178042, 130.1057029 -3.0906815, 130.1027508 -3.0863094, 130.1010227 -3.0819798, 130.1033916 -3.080246, 130.101881 -3.0757008, 130.1031513 -3.074604, 130.1006413 -3.0692978, 130.1018429 -3.0626945, 130.1028767 -3.0602589, 130.1028728 -3.0557404, 130.101965 -3.0467815, 130.1057258 -3.0373157, 130.1052758 -3.0308083, 130.1034107 -3.0288486, 130.1042934 -3.0239448, 130.106863 -3.0220699, 130.1039562 -3.0147305, 130.1080151 -3.0121174, 130.1097393 -3.0077705, 130.1104221 -2.9989071, 130.1102383 -2.9966136, 130.1101994 -2.9955462, 130.1171735 -2.9957965, 130.1200938 -2.997347, 130.1268085 -2.9976935, 130.1321111 -2.9962989, 130.1400057 -2.9931837, 130.1430929 -2.9901598, 130.1500422 -2.9861826, 130.156223 -2.9861761, 130.1775011 -2.9918127, 130.1790406 -3.0016744, 130.1858012 -3.0087123, 130.1935759 -3.0108814, 130.2101369 -3.0081731, 130.2263948 -2.9984667, 130.2296581 -2.9957671, 130.236362 -2.9935683, 130.2425605 -2.9891788, 130.2549603 -2.9830966, 130.2576404 -2.9809023, 130.2683675 -2.9783616, 130.2767473 -2.9758236, 130.2866387 -2.9756435, 130.2902096 -2.9765324, 130.2968274 -2.9764359, 130.3009734 -2.9754552, 130.3080715 -2.9730141, 130.3127016 -2.969054, 130.3189183 -2.9708398, 130.3303205 -2.9721931, 130.3356532 -2.973397, 130.3403002 -2.9763306, 130.3482109 -2.976148, 130.351821 -2.9749333, 130.356811 -2.9771748, 130.362492 -2.981836, 130.3674877 -2.9885729, 130.3700691 -2.9899528, 130.3857181 -2.9892415, 130.3865815 -2.9920067, 130.3907144 -2.9963239, 130.3986379 -3.0061689, 130.4070754 -3.0144569, 130.4108616 -3.0165268, 130.4124139 -3.0199826, 130.4291069 -3.0284325, 130.4387435 -3.032742, 130.4415004 -3.0367149, 130.4414943 -3.041997, 130.4424281 -3.0516549, 130.4448217 -3.0599901, 130.4510914 -3.0634411, 130.4544453 -3.0640575, 130.4588089 -3.0624165, 130.4773739 -3.0749494, 130.4835663 -3.0798552, 130.4851754 -3.0890801, 130.4875789 -3.0954955, 130.4892759 -3.0961952, 130.4971598 -3.0975882, 130.5005602 -3.1034004, 130.5039484 -3.1005873, 130.5086383 -3.1010821, 130.5099332 -3.0995758, 130.5183138 -3.0995638, 130.52749 -3.0977452, 130.5297854 -3.0982434, 130.5353388 -3.104648, 130.5393045 -3.1071366, 130.5417693 -3.1062493, 130.5480545 -3.1061398, 130.5534532 -3.113754, 130.5544496 -3.1128499, 130.5601435 -3.1176554, 130.5646371 -3.1203565, 130.5759144 -3.1226463, 130.5789112 -3.125149, 130.5828119 -3.1315617, 130.5857027 -3.1353276, 130.596166 -3.144448, 130.6009929 -3.1466776, 130.6050902 -3.151084, 130.6060916 -3.1534894, 130.6023376 -3.153109, 130.6038817 -3.1560911, 130.6051273 -3.1673315, 130.6064305 -3.1710248, 130.6063536 -3.1736877, 130.6079851 -3.1799346, 130.6079893 -3.1826518, 130.6121555 -3.1860502, 130.6142545 -3.1960103, 130.6131794 -3.1999246, 130.6127662 -3.2123155, 130.6164509 -3.2175265, 130.6190549 -3.223174, 130.6220874 -3.2262123, 130.6229576 -3.2294715, 130.6285877 -3.2340272, 130.6303227 -3.2370676, 130.631201 -3.2453262, 130.6299114 -3.2503277, 130.6292724 -3.2564151, 130.6294991 -3.2629358, 130.6303688 -3.2657602, 130.6327527 -3.2687995, 130.6344895 -3.2729267, 130.6366564 -3.2755315, 130.6381806 -3.2818327, 130.6386202 -3.2861793, 130.6349567 -3.294228, 130.6321575 -3.3018405, 130.6308751 -3.3111895, 130.6293669 -3.3146699, 130.6306777 -3.3227104, 130.6304736 -3.3301013, 130.6324287 -3.3353148, 130.6326533 -3.340314, 130.6361254 -3.3472639, 130.6378589 -3.3492173, 130.6400305 -3.3544305, 130.6428506 -3.3594252, 130.6428615 -3.3659462, 130.6437321 -3.3692052, 130.6433079 -3.3742054, 130.647427 -3.37985, 130.6506725 -3.3804965, 130.6530598 -3.3852745, 130.6565208 -3.3854859, 130.6567412 -3.3878766, 130.6599945 -3.3930877, 130.6597845 -3.3967833, 130.6619493 -3.3978664, 130.6628204 -3.4013427, 130.6656353 -3.4030768, 130.6729927 -3.4050203, 130.6736095 -3.4060494, 130.682077 -3.4050044, 130.6870461 -3.4017352, 130.6987183 -3.3973674, 130.7060825 -3.4032231, 130.7143015 -3.4032085, 130.7233822 -3.401236, 130.731172 -3.4031782, 130.7352772 -3.4007799, 130.7424217 -3.4046794, 130.7489052 -3.4018419, 130.7696701 -3.4026733, 130.7915199 -3.4054584, 130.8047154 -3.4067377, 130.8140563 -3.4284549, 130.8229499 -3.4421307, 130.8372497 -3.4551438, 130.8396452 -3.4636156, 130.8420206 -3.4616549, 130.839408 -3.4527488, 130.8441831 -3.4614333, 130.8417048 -3.4673041, 130.8022766 -3.4795659, 130.8017578 -3.4837646, 130.8023376 -3.4903221, 130.8045654 -3.4947519, 130.8055878 -3.498261, 130.8107452 -3.5010235, 130.812973 -3.5032675, 130.8171997 -3.5059724, 130.8183441 -3.5097692, 130.8191528 -3.5173621, 130.8202972 -3.521734, 130.824585 -3.5283504, 130.8267059 -3.5303066, 130.8308716 -3.5308831, 130.8327637 -3.5321491, 130.8330536 -3.537441, 130.8356632 -3.5390283, 130.8412251 -3.5405405, 130.8441735 -3.544643, 130.8470262 -3.5468069, 130.8543367 -3.5497004, 130.8578346 -3.5528785, 130.8651276 -3.5655787, 130.8676046 -3.5670503, 130.87059 -3.5719522, 130.8730477 -3.5733673, 130.8744507 -3.5784087, 130.8763886 -3.580595, 130.8764496 -3.584219, 130.8795471 -3.588649, 130.8812561 -3.5956094, 130.8805847 -3.6052153, 130.8796082 -3.6097591, 130.8792725 -3.6157413, 130.8764496 -3.6231527, 130.8725739 -3.6292486, 130.8617096 -3.6399441, 130.8561707 -3.6410353, 130.8513641 -3.6431623, 130.8466187 -3.6471298, 130.8404083 -3.6510761, 130.8415344 -3.6554969, 130.834555 -3.6473168, 130.8305917 -3.6520206, 130.8196869 -3.6907642, 130.8366041 -3.6841366, 130.8352898 -3.6925157, 130.8323157 -3.7015684, 130.836411 -3.7219196, 130.8393988 -3.7306499, 130.8406928 -3.7408754, 130.8398559 -3.7464175, 130.8384725 -3.748586, 130.8415881 -3.7632478, 130.8392754 -3.7730547, 130.8392857 -3.7779557, 130.8412025 -3.7815741, 130.8424874 -3.7873248, 130.8414349 -3.7911626, 130.8393162 -3.7924456, 130.8386866 -3.7956433, 130.8369941 -3.7977778, 130.8361527 -3.801189, 130.8374377 -3.8069396, 130.8359686 -3.8144008, 130.8370299 -3.8171814, 130.8336518 -3.8253799, 130.8316693 -3.8283807, 130.830687 -3.8340429, 130.8310262 -3.8377047, 130.837342 -3.8460148, 130.8390058 -3.8490078, 130.8429871 -3.8506639, 130.8473021 -3.8533181, 130.8629221 -3.8719289, 130.859294 -3.8802605, 130.8533316 -3.8822713, 130.8440521 -3.8832905, 130.8389893 -3.8776133, 130.8317871 -3.8769784, 130.8289337 -3.8762298, 130.8272705 -3.8735833, 130.8247993 -3.8728243, 130.8273165 -3.8698574, 130.8252582 -3.863536, 130.8245851 -3.854747, 130.820001 -3.8529495, 130.8178765 -3.8539399, 130.8138684 -3.8537842, 130.8075656 -3.8514973, 130.8033106 -3.8506027, 130.7987311 -3.8510231, 130.7939932 -3.8539086, 130.7894945 -3.8538359, 130.7828074 -3.852629, 130.7816467 -3.8514237, 130.7759247 -3.8517096, 130.7733002 -3.8499258, 130.777359 -3.8467057, 130.7756958 -3.8416433, 130.7705994 -3.8348544, 130.7675781 -3.8318048, 130.7651672 -3.8317466, 130.762207 -3.8339889, 130.7563171 -3.8395667, 130.7507629 -3.8377244, 130.749054 -3.8352504, 130.7468262 -3.8284624, 130.7439575 -3.8259306, 130.7346497 -3.8262153, 130.7287598 -3.8274789, 130.718811 -3.8302369, 130.7146301 -3.8293152, 130.7077179 -3.8258042, 130.7052002 -3.8237329, 130.7026367 -3.8231568, 130.6992035 -3.8204522, 130.6952515 -3.8136637, 130.688385 -3.8083122, 130.6822662 -3.807965, 130.6739807 -3.806582, 130.6636353 -3.8071542, 130.6588898 -3.8095109, 130.6576996 -3.812099, 130.6555176 -3.8119833, 130.6539764 -3.8096821, 130.6474609 -3.8035829, 130.635849 -3.7978272, 130.6345978 -3.793973, 130.6326447 -3.7929945, 130.627533 -3.794168, 130.627182 -3.797039, 130.6214447 -3.7970176, 130.618866 -3.7955787, 130.6147003 -3.7919536, 130.6122894 -3.7908599, 130.611496 -3.7877536, 130.6134949 -3.7853382, 130.6157227 -3.7855115, 130.6164093 -3.7834411, 130.6141815 -3.7752149, 130.6121216 -3.7708426, 130.6062317 -3.7656639, 130.6006775 -3.7630737, 130.5986023 -3.7600977, 130.5991516 -3.757704, 130.590271 -3.7532346, 130.5855865 -3.7486315, 130.5806732 -3.747077, 130.5759735 -3.7470756, 130.5763702 -3.739943, 130.5740204 -3.737802, 130.575119 -3.7327216, 130.573349 -3.730221, 130.5673981 -3.7255599, 130.5643616 -3.7245812, 130.5511475 -3.7189205, 130.5437317 -3.7180176, 130.5365753 -3.7166924, 130.5338898 -3.7156563, 130.5272675 -3.7151365, 130.518631 -3.7139258, 130.5097656 -3.7118523, 130.5029144 -3.7098947, 130.498291 -3.7050183, 130.4952545 -3.7039354, 130.482132 -3.7026002, 130.4789734 -3.7017479, 130.473465 -3.6975088, 130.4659424 -3.6933916, 130.4650726 -3.6909201, 130.4667969 -3.6879792, 130.4691925 -3.6864746, 130.4684906 -3.6837146, 130.4634247 -3.6757908, 130.4562531 -3.669831, 130.4479523 -3.6564515, 130.4431915 -3.6506557, 130.4381866 -3.6470478, 130.4271698 -3.6406984, 130.4190216 -3.6365836, 130.4163753 -3.6362802, 130.4114608 -3.634095, 130.4035458 -3.6323256, 130.4034753 -3.6281428, 130.3951626 -3.624725, 130.3871427 -3.6246354, 130.3849593 -3.6240778, 130.3744526 -3.6190796, 130.3674782 -3.6183896, 130.3619 -3.6186782, 130.3535358 -3.621213, 130.3511638 -3.620516, 130.3469719 -3.6151975, 130.3408542 -3.6113062, 130.337333 -3.6117709, 130.3292828 -3.611599, 130.3266288 -3.6108217, 130.3244305 -3.6088488, 130.3252453 -3.6030114, 130.3241452 -3.6013127, 130.3166811 -3.5968857, 130.3131922 -3.5953494, 130.3076132 -3.5950772, 130.3036689 -3.5935757, 130.3018411 -3.5912149, 130.2953276 -3.5861266, 130.2901658 -3.585013, 130.285338 -3.5850777, 130.2809579 -3.5827839, 130.278723 -3.5802647, 130.2741185 -3.5787298, 130.2553289 -3.5755535, 130.2491747 -3.5700036, 130.2453605 -3.5675384, 130.2366322 -3.5675502, 130.2304845 -3.5668174, 130.215851 -3.5635018, 130.2115459 -3.5616547, 130.1991204 -3.5546303, 130.1878068 -3.551804, 130.1815363 -3.551071, 130.1773538 -3.5489765, 130.175935 -3.5464891, 130.1728848 -3.5436429, 130.1644432 -3.5406294, 130.1614378 -3.5408323, 130.1574071 -3.5398417, 130.1530142 -3.5398141, 130.1484538 -3.5378949, 130.1478995 -3.5366769, 130.1438797 -3.5358678, 130.13999 -3.5337614, 130.1354723 -3.5335559, 130.1316884 -3.5319771, 130.1246423 -3.5258631, 130.1226433 -3.5234377, 130.1205335 -3.5161565, 130.1174831 -3.5129933, 130.1135931 -3.5104645, 130.109176 -3.5063529, 130.1048675 -3.5053024, 130.101531 -3.5021616, 130.0976133 -3.5005607, 130.0924848 -3.5012532, 130.0883619 -3.5002226, 130.0845076 -3.4983146, 130.0812934 -3.495747, 130.0720901 -3.4948426, 130.0700276 -3.4933658, 130.0643584 -3.4915973, 130.0606784 -3.4916015, 130.054274 -3.4906473, 130.0515512 -3.4910201, 130.0456319 -3.4894787, 130.042431 -3.4901972, 130.0399765 -3.4894955, 130.0359409 -3.4855372, 130.0229686 -3.48335, 130.0170974 -3.4836205, 130.0132382 -3.4806307, 130.0125337 -3.4773732, 130.0087585 -3.4723947, 130.0053406 -3.4707763, 129.9998079 -3.4595104, 129.9977023 -3.4572231, 129.9916837 -3.447159, 129.9891769 -3.4418205, 129.9833374 -3.4373796, 129.9811554 -3.4342797, 129.9745483 -3.4302168, 129.9708567 -3.4266084, 129.9719149 -3.421895, 129.9747191 -3.4126559, 129.9750278 -3.40876, 129.9729552 -3.4015312, 129.9726181 -3.3985098, 129.9705291 -3.398024, 129.9705261 -3.3940836, 129.9691146 -3.3893722, 129.970361 -3.3852865, 129.9708258 -3.3810446, 129.969727 -3.37649, 129.966753 -3.3724085, 129.9619751 -3.3670163, 129.9604187 -3.3640866, 129.9606451 -3.3606326, 129.9582981 -3.3582785, 129.9552081 -3.3566658, 129.9517281 -3.3532579, 129.9468816 -3.3524772, 129.9378112 -3.3480873, 129.9345264 -3.345734, 129.9328003 -3.3430059, 129.9294802 -3.3409056, 129.9252225 -3.3401178, 129.9185568 -3.3375028, 129.9180699 -3.3388858, 129.9074776 -3.3385331, 129.9049758 -3.33775, 129.9015382 -3.339167, 129.8938794 -3.3398024, 129.8923176 -3.3412177, 129.8876299 -3.3431071, 129.8850944 -3.3433285, 129.8751226 -3.340762, 129.8644899 -3.3370011, 129.8635532 -3.3384158, 129.8593322 -3.3377911, 129.8563554 -3.3299388, 129.8569769 -3.3255395, 129.8594739 -3.3209815, 129.8649403 -3.3157925, 129.8669937 -3.3131399)))</t>
  </si>
  <si>
    <t>1332:465</t>
  </si>
  <si>
    <t>maluku barat daya</t>
  </si>
  <si>
    <t>KABUPATEN MALUKU BARAT DAYA</t>
  </si>
  <si>
    <t>MULTIPOLYGON (((128.2181785 -8.2146945, 128.2197349 -8.2208533, 128.2214744 -8.2361636, 128.2245414 -8.2454867, 128.2258079 -8.2477889, 128.2266776 -8.2567105, 128.2280662 -8.2614293, 128.2312552 -8.269257, 128.2300345 -8.2735161, 128.2283103 -8.2748408, 128.2227714 -8.2755894, 128.2116936 -8.2788148, 128.2059258 -8.279736, 128.1893701 -8.2807746, 128.1778345 -8.2803158, 128.1700373 -8.2796263, 128.1654292 -8.2798581, 128.1560909 -8.2812981, 128.1488125 -8.2815299, 128.1412594 -8.2787099, 128.1324857 -8.276524, 128.1228574 -8.2761807, 128.1157011 -8.2750878, 128.1110777 -8.2727866, 128.1026549 -8.2700829, 128.0871978 -8.2691645, 128.0825134 -8.2674384, 128.0780121 -8.2639279, 128.0742584 -8.2581153, 128.0736786 -8.2532229, 128.075647 -8.2459702, 128.0791565 -8.2407317, 128.0844665 -8.2348027, 128.0891357 -8.2284131, 128.0915008 -8.2242684, 128.0922942 -8.221333, 128.0918822 -8.2110305, 128.0906768 -8.2065415, 128.0926909 -8.2060227, 128.1081633 -8.2130427, 128.1173948 -8.2146525, 128.122064 -8.2166094, 128.1301968 -8.2163777, 128.1364834 -8.2153401, 128.1415035 -8.2152247, 128.1479122 -8.2159142, 128.1543666 -8.2138409, 128.15899 -8.2108473, 128.1642848 -8.2092356, 128.1692439 -8.2088894, 128.1759424 -8.2071042, 128.1851129 -8.2016348, 128.1917504 -8.2003674, 128.197976 -8.2033591, 128.2029961 -8.2042794, 128.2119987 -8.2077317, 128.2166679 -8.2121624, 128.2181785 -8.2146945)), ((128.8649787 -8.1761603, 128.871112 -8.1762553, 128.8762606 -8.1755654, 128.8789862 -8.1767392, 128.8849711 -8.1765303, 128.8881657 -8.1758647, 128.9024258 -8.1770944, 128.903979 -8.177575, 128.9117068 -8.1777402, 128.9138799 -8.1796528, 128.9212382 -8.1802889, 128.9341671 -8.1802472, 128.9398883 -8.179303, 128.9563131 -8.1760174, 128.9634397 -8.1752032, 128.9766202 -8.1841682, 128.978499 -8.1860607, 128.9809729 -8.1860441, 128.9930127 -8.1942808, 128.9968644 -8.1958873, 129.0086071 -8.1991403, 129.0167546 -8.2007099, 129.0184945 -8.2024134, 129.0236258 -8.2035383, 129.0286626 -8.2033376, 129.0330133 -8.2107583, 129.0335989 -8.2156288, 129.032713 -8.2196594, 129.0324659 -8.2282986, 129.0305928 -8.2327968, 129.0290056 -8.2343626, 129.0246892 -8.2346605, 129.0216031 -8.2375934, 129.0203892 -8.24018, 129.0190214 -8.248783, 129.0110036 -8.2490503, 129.009335 -8.2481871, 129.0050647 -8.2480937, 129.0011841 -8.2465871, 128.9998502 -8.2452217, 128.991274 -8.2390718, 128.989325 -8.2381188, 128.9793137 -8.2350465, 128.9775846 -8.2328879, 128.9728264 -8.230026, 128.970173 -8.2269042, 128.9667858 -8.2255034, 128.9658307 -8.223179, 128.9624591 -8.2228157, 128.9580346 -8.2180232, 128.9513469 -8.2149897, 128.9450762 -8.2160254, 128.9440975 -8.2152918, 128.9388821 -8.2152078, 128.9356585 -8.2173361, 128.9337657 -8.2172611, 128.932554 -8.2206271, 128.9360861 -8.2265327, 128.9383657 -8.2279203, 128.9399535 -8.2305404, 128.9402712 -8.2352636, 128.9377816 -8.235944, 128.9316293 -8.2357604, 128.9277156 -8.2363632, 128.9210322 -8.2348544, 128.9067247 -8.2333402, 128.9050724 -8.2314365, 128.8951741 -8.2301725, 128.8906175 -8.2260652, 128.8826721 -8.2240613, 128.8789534 -8.2239727, 128.8777343 -8.2222758, 128.8652777 -8.2206733, 128.8601246 -8.2177609, 128.8563554 -8.213064, 128.8486019 -8.2095885, 128.8449492 -8.206704, 128.8373724 -8.2021157, 128.8357215 -8.2018016, 128.8252404 -8.196274, 128.822206 -8.1940747, 128.8225975 -8.1884826, 128.8297962 -8.1840842, 128.8408535 -8.1814688, 128.8415262 -8.1819251, 128.8501247 -8.1789999, 128.8533569 -8.1784302, 128.8560145 -8.1761545, 128.8577444 -8.1767688, 128.8627466 -8.1750145, 128.8649787 -8.1761603)), ((128.6829948 -8.1688036, 128.6855905 -8.1701598, 128.691232 -8.1693222, 128.6938322 -8.1712205, 128.6972019 -8.1762635, 128.6993359 -8.1759205, 128.7058588 -8.18042, 128.7098736 -8.1795886, 128.712886 -8.1812401, 128.7106979 -8.1864553, 128.710979 -8.1874604, 128.7078891 -8.1911764, 128.7058501 -8.1920055, 128.6960983 -8.1892622, 128.6915985 -8.1893098, 128.6892608 -8.1875739, 128.6872283 -8.187666, 128.6863932 -8.184536, 128.6865172 -8.1807665, 128.6814391 -8.178632, 128.6805896 -8.1753284, 128.6770695 -8.1719779, 128.6761685 -8.1699022, 128.6805681 -8.1667298, 128.6829948 -8.1688036)), ((128.7614793 -8.1659177, 128.7647142 -8.166838, 128.7688645 -8.1666072, 128.7723282 -8.1646493, 128.7765437 -8.1634573, 128.7810118 -8.1641104, 128.77972 -8.1687339, 128.7799007 -8.1718997, 128.7827608 -8.1772975, 128.781631 -8.1784187, 128.7829451 -8.181319, 128.7888403 -8.1818709, 128.7911348 -8.1835138, 128.7917414 -8.1873733, 128.7910406 -8.1947158, 128.789359 -8.1962903, 128.7848017 -8.196819, 128.7805758 -8.1983313, 128.7783447 -8.1980763, 128.7767768 -8.1943317, 128.7789358 -8.185995, 128.7762905 -8.1845105, 128.7725773 -8.17612, 128.7741241 -8.1731608, 128.7707384 -8.1695698, 128.7649239 -8.1684428, 128.760989 -8.1684528, 128.7576509 -8.166414, 128.7517546 -8.165827, 128.7499633 -8.1629907, 128.7542524 -8.1620788, 128.7575113 -8.1628941, 128.7614793 -8.1659177)), ((128.7146242 -8.1589703, 128.723613 -8.1593494, 128.7287636 -8.1603507, 128.7269978 -8.1627869, 128.7212291 -8.1605793, 128.7146242 -8.1589703)), ((127.7352962 -8.2137886, 127.7296428 -8.2171284, 127.722784 -8.218741, 127.7201824 -8.2185684, 127.7139569 -8.2150579, 127.7114163 -8.2144256, 127.6999952 -8.2182842, 127.6925565 -8.2214504, 127.6882307 -8.2218538, 127.6855146 -8.2229477, 127.6764052 -8.2290502, 127.6672347 -8.232103, 127.6596816 -8.2365356, 127.6567367 -8.2376867, 127.6511444 -8.2386089, 127.6433548 -8.2376314, 127.6400666 -8.2378622, 127.6339478 -8.239245, 127.6298585 -8.2394758, 127.6238542 -8.2367712, 127.6231599 -8.2338358, 127.6238465 -8.2276197, 127.622519 -8.2246271, 127.6158815 -8.2235924, 127.6109834 -8.2235352, 127.6017443 -8.2197958, 127.5936114 -8.2172066, 127.5924593 -8.2149616, 127.594298 -8.211969, 127.6000658 -8.2068449, 127.6107317 -8.199822, 127.6166215 -8.1967703, 127.6237702 -8.1921068, 127.6331696 -8.1836449, 127.6365113 -8.1792694, 127.6400818 -8.1763912, 127.6531814 -8.1707483, 127.6581405 -8.1668917, 127.663214 -8.1617104, 127.6666701 -8.1596952, 127.6729567 -8.1583134, 127.6816084 -8.1544557, 127.6860487 -8.1541096, 127.6938382 -8.15618, 127.7008267 -8.1614748, 127.7046948 -8.1630855, 127.7096539 -8.163488, 127.7151318 -8.1653286, 127.7245998 -8.1722914, 127.732336 -8.1759163, 127.7399501 -8.1784483, 127.7450846 -8.1839147, 127.7472285 -8.1886345, 127.7482661 -8.1934686, 127.7475794 -8.198937, 127.744871 -8.2053839, 127.7409495 -8.2100464, 127.7352962 -8.2137886)), ((127.7911406 -8.106668, 127.7951232 -8.1074157, 127.8037749 -8.1053424, 127.8112745 -8.1107516, 127.8134718 -8.1114421, 127.8267392 -8.1124759, 127.8301419 -8.113626, 127.8367261 -8.1173663, 127.8440502 -8.1200709, 127.8467053 -8.1205888, 127.8549526 -8.1209321, 127.8671825 -8.119204, 127.8717448 -8.1201243, 127.8808009 -8.125936, 127.88473 -8.1280646, 127.8915354 -8.130136, 127.8974786 -8.1313434, 127.9048104 -8.1314006, 127.9114404 -8.1305938, 127.916346 -8.1307073, 127.9200386 -8.132606, 127.926104 -8.1414122, 127.928698 -8.1438861, 127.9341835 -8.1458421, 127.9413932 -8.1459565, 127.944445 -8.1445174, 127.9525244 -8.1467604, 127.9577734 -8.1470475, 127.968157 -8.144341, 127.9865056 -8.1423812, 127.9923344 -8.1423232, 127.9978123 -8.1432423, 128.0054874 -8.1453709, 128.0138492 -8.1469235, 128.0232028 -8.147613, 128.0316866 -8.1476693, 128.046335 -8.1468615, 128.0601746 -8.1465716, 128.0654236 -8.1456494, 128.0736175 -8.1417346, 128.0785766 -8.1400647, 128.0868316 -8.1397757, 128.093698 -8.1405806, 128.0987639 -8.1421914, 128.1044249 -8.14714, 128.1083006 -8.1487507, 128.1183866 -8.1557717, 128.1201261 -8.1587071, 128.1210569 -8.1626782, 128.120477 -8.1660742, 128.1165555 -8.1701607, 128.1093534 -8.175342, 128.0979857 -8.1810422, 128.0921569 -8.1845545, 128.0787292 -8.1903119, 128.0718628 -8.1937089, 128.0654542 -8.1989474, 128.063501 -8.2022862, 128.0642029 -8.2141433, 128.0614869 -8.2190928, 128.0553834 -8.2215695, 128.0477693 -8.22652, 128.0437258 -8.2326798, 128.04368 -8.2392411, 128.0424746 -8.2464356, 128.0430544 -8.2557597, 128.0417879 -8.2593284, 128.0378054 -8.2618041, 128.0300692 -8.2625537, 128.0106907 -8.2620387, 128.0034733 -8.2621551, 127.9982853 -8.26158, 127.989977 -8.2584739, 127.9818441 -8.2534099, 127.9782049 -8.2522588, 127.9655707 -8.2503619, 127.9548362 -8.2500176, 127.9519523 -8.2489247, 127.9496406 -8.244205, 127.9503348 -8.2402339, 127.9485419 -8.2327514, 127.9449638 -8.2286086, 127.9398826 -8.2237744, 127.93619 -8.2213569, 127.9307045 -8.2197461, 127.9115548 -8.2185407, 127.9033609 -8.2169881, 127.8975321 -8.216413, 127.8840891 -8.219811, 127.8769938 -8.2206178, 127.8669612 -8.2202745, 127.8573254 -8.2181459, 127.8499325 -8.2143483, 127.8437604 -8.2091689, 127.8402356 -8.2074428, 127.8291044 -8.2052007, 127.814044 -8.2032457, 127.7998458 -8.1965137, 127.7898055 -8.1899534, 127.7857696 -8.1862703, 127.7802841 -8.1784435, 127.7786056 -8.1741271, 127.7769882 -8.1667028, 127.7763473 -8.1549611, 127.7761642 -8.1455789, 127.7752945 -8.1404567, 127.7716553 -8.1338382, 127.7687103 -8.130961, 127.7580369 -8.1254363, 127.7533067 -8.1194511, 127.7513383 -8.1149049, 127.7527192 -8.1119695, 127.7545655 -8.110415, 127.7596467 -8.1088023, 127.7689316 -8.108398, 127.775737 -8.1062102, 127.7820846 -8.1048274, 127.7864104 -8.1052871, 127.7911406 -8.106668)), ((129.8275892 -8.2119029, 129.8256209 -8.2141517, 129.8215316 -8.2162288, 129.8174882 -8.2161735, 129.8129869 -8.2139876, 129.8098742 -8.215257, 129.8083789 -8.2169288, 129.8063648 -8.2162965, 129.8043964 -8.211962, 129.8043964 -8.2074245, 129.8056018 -8.2044271, 129.8101031 -8.1999877, 129.8164964 -8.194855, 129.8197922 -8.1909345, 129.8234237 -8.1852277, 129.8250868 -8.1802133, 129.8265211 -8.1664412, 129.8289472 -8.1599858, 129.8419779 -8.1451686, 129.8460061 -8.1443589, 129.8495765 -8.1377881, 129.8574194 -8.1315015, 129.8628971 -8.129308, 129.8697024 -8.1256163, 129.8816955 -8.1223233, 129.8839537 -8.121342, 129.8888517 -8.1177666, 129.9001429 -8.106004, 129.905285 -8.1001236, 129.9094963 -8.0982764, 129.9140433 -8.0974095, 129.9169271 -8.0979254, 129.9187734 -8.1021311, 129.920345 -8.1082947, 129.9204518 -8.1115792, 129.9192464 -8.1149218, 129.9122733 -8.127949, 129.9054681 -8.1342347, 129.9008601 -8.1376374, 129.8916898 -8.1402361, 129.8857542 -8.1449654, 129.8749665 -8.1510804, 129.8711062 -8.1547129, 129.8655063 -8.162554, 129.8628056 -8.1672805, 129.8569769 -8.1754668, 129.8509804 -8.1804259, 129.8488594 -8.1832507, 129.8455179 -8.1943162, 129.8442514 -8.197429, 129.8401622 -8.2014068, 129.8319074 -8.2071746, 129.8275892 -8.2119029)), ((125.7489612 -7.9669187, 125.7448129 -7.9679954, 125.7444313 -7.9708941, 125.7465165 -7.9720913, 125.7487257 -7.9757218, 125.7440298 -7.9775933, 125.7409982 -7.9751237, 125.7427489 -7.9711174, 125.7427391 -7.9639298, 125.748564 -7.9657548, 125.7489612 -7.9669187)), ((125.7419543 -7.9793548, 125.7408154 -7.9807855, 125.7457879 -7.9863101, 125.7490241 -7.9870565, 125.7531739 -7.9890663, 125.757101 -7.9944556, 125.7558518 -7.9982185, 125.7566432 -8.0008694, 125.7550095 -8.003609, 125.7574648 -8.0090519, 125.757855 -8.0125819, 125.7546985 -8.014954, 125.753567 -8.0209516, 125.7494827 -8.0230896, 125.7455608 -8.0296307, 125.7447839 -8.0320799, 125.7426274 -8.0347526, 125.7426683 -8.0382092, 125.7408524 -8.0383623, 125.7390195 -8.0427523, 125.7365093 -8.0443575, 125.7336432 -8.051094, 125.7310391 -8.0548948, 125.7285524 -8.0552978, 125.725749 -8.0451581, 125.7272186 -8.0332424, 125.7274486 -8.0274509, 125.7264991 -8.0254874, 125.726418 -8.0185736, 125.724363 -8.0145851, 125.7226829 -8.0042712, 125.7236717 -8.0028517, 125.7246107 -7.9977163, 125.7256639 -7.9956894, 125.7246789 -7.9830157, 125.719418 -7.9767226, 125.7243849 -7.9749857, 125.725514 -7.9731348, 125.7238223 -7.9714614, 125.7238331 -7.9693859, 125.725847 -7.9651627, 125.7290625 -7.962971, 125.73176 -7.9632188, 125.7335707 -7.9677666, 125.7373514 -7.9738224, 125.7419543 -7.9793548)), ((127.1865174 -7.9528305, 127.1908013 -7.9544364, 127.1959904 -7.9534766, 127.1994978 -7.9534758, 127.2019989 -7.9551937, 127.2061414 -7.9558667, 127.2104586 -7.9539219, 127.212119 -7.954508, 127.2157641 -7.9602355, 127.2153163 -7.9676658, 127.2182754 -7.9702973, 127.2201451 -7.9760492, 127.2193863 -7.9838649, 127.2186847 -8.0011419, 127.2198601 -8.0024463, 127.2207485 -8.008191, 127.2242831 -8.010006, 127.2280545 -8.0141888, 127.2293111 -8.0197785, 127.2287151 -8.0223665, 127.2247946 -8.0248562, 127.2214332 -8.0227081, 127.2179893 -8.0231272, 127.2144936 -8.0245741, 127.2091522 -8.0254896, 127.2025028 -8.023008, 127.2002059 -8.0240334, 127.1948261 -8.0240178, 127.1929051 -8.02279, 127.1892562 -8.0250822, 127.185926 -8.0260094, 127.1778655 -8.023351, 127.1715677 -8.0223986, 127.1685141 -8.0211638, 127.1651294 -8.0184559, 127.1647448 -8.014741, 127.1654538 -8.012614, 127.1682861 -8.0086296, 127.1692787 -8.0054188, 127.1683809 -8.0011831, 127.1665891 -7.9989917, 127.1654844 -7.995075, 127.1640982 -7.9841903, 127.1603858 -7.9766055, 127.1611936 -7.9731778, 127.1631577 -7.9702696, 127.1662301 -7.9693568, 127.1677437 -7.9666906, 127.1739885 -7.9645694, 127.1759883 -7.9608057, 127.1806228 -7.9577881, 127.1820407 -7.9543153, 127.1865174 -7.9528305)), ((125.7406812 -7.949138, 125.7360044 -7.9489868, 125.7343183 -7.9475468, 125.7333036 -7.9429754, 125.7348142 -7.9346851, 125.7372633 -7.9282435, 125.7395521 -7.9242933, 125.7441144 -7.9238656, 125.7438627 -7.9301227, 125.7445875 -7.9353326, 125.7441145 -7.9433287, 125.7432142 -7.9466928, 125.7406812 -7.949138)), ((129.5381293 -7.8687449, 129.5427221 -7.8709308, 129.5449804 -7.8758269, 129.548734 -7.8803764, 129.5492986 -7.8824502, 129.5449804 -7.8887917, 129.546018 -7.8929969, 129.5509923 -7.8978339, 129.5549138 -7.8995019, 129.5603916 -7.9007083, 129.5628788 -7.9032417, 129.5641453 -7.9091183, 129.5674869 -7.9159728, 129.5666324 -7.9179326, 129.5628178 -7.9219109, 129.5610935 -7.9247929, 129.5598271 -7.9300948, 129.5593693 -7.9357997, 129.557523 -7.9385668, 129.5535405 -7.9427181, 129.5448431 -7.9539023, 129.5389075 -7.9596687, 129.5362525 -7.9604198, 129.5323921 -7.959385, 129.5271431 -7.9561044, 129.5205056 -7.9507505, 129.516401 -7.9466044, 129.5117319 -7.9377919, 129.5102213 -7.9300142, 129.5105112 -7.9225808, 129.5147073 -7.9106504, 129.515867 -7.9056369, 129.5152261 -7.899933, 129.5128 -7.8929626, 129.5121591 -7.8889295, 129.5136544 -7.8842035, 129.5196511 -7.8785525, 129.5178048 -7.8757306, 129.5166604 -7.8707758, 129.5142343 -7.8691069, 129.5116861 -7.8699728, 129.5103128 -7.8682452, 129.5099619 -7.8653642, 129.5061472 -7.8587981, 129.5062693 -7.8556868, 129.5101755 -7.8513623, 129.5129525 -7.8503233, 129.5205056 -7.8531991, 129.5261665 -7.8576318, 129.5289283 -7.8649479, 129.5306678 -7.8666178, 129.5381293 -7.8687449)), ((129.6869466 -7.7963281, 129.701015 -7.7962032, 129.7049365 -7.7974105, 129.719127 -7.7995901, 129.7298691 -7.8026944, 129.7390395 -7.8067789, 129.7456159 -7.81075, 129.7524213 -7.813396, 129.7637279 -7.8173061, 129.7703654 -7.8190303, 129.7753855 -7.8194876, 129.7803445 -7.8181014, 129.7890572 -7.8181529, 129.7953438 -7.8197046, 129.8020881 -7.8196421, 129.8139745 -7.822515, 129.8184148 -7.8261996, 129.8219853 -7.8304033, 129.8290348 -7.8337407, 129.8325442 -7.8363309, 129.8368777 -7.8412833, 129.8408602 -7.8447957, 129.8442629 -7.8455997, 129.8495728 -7.8454232, 129.8527466 -7.8474379, 129.8530365 -7.8499155, 129.8507325 -7.8538351, 129.8480775 -7.8554502, 129.8428285 -7.8555117, 129.8387392 -7.8585682, 129.836954 -7.861969, 129.836954 -7.8646198, 129.8384493 -7.8694587, 129.8378237 -7.8750482, 129.8381747 -7.878851, 129.8398379 -7.8836322, 129.8410586 -7.8922744, 129.8422182 -7.8941751, 129.8470552 -7.8954969, 129.8510987 -7.8981447, 129.8542115 -7.9013691, 129.8591248 -7.9000407, 129.8607879 -7.902978, 129.8621765 -7.9080477, 129.8628784 -7.9170361, 129.861383 -7.9231448, 129.856485 -7.9323101, 129.8503663 -7.9419365, 129.8472078 -7.9455691, 129.8380832 -7.9496088, 129.8351535 -7.9530678, 129.8326206 -7.9578524, 129.8298435 -7.9617148, 129.8227635 -7.9684611, 129.8204595 -7.9741674, 129.8178655 -7.9779144, 129.8169958 -7.9805656, 129.8167669 -7.9885746, 129.8149206 -7.9954329, 129.8124487 -8.0002747, 129.8100837 -8.0032731, 129.8046668 -8.0077706, 129.8024696 -8.0116902, 129.7998756 -8.0137091, 129.7978005 -8.0183774, 129.7936044 -8.0337077, 129.7937264 -8.0397578, 129.7881876 -8.0499602, 129.7802378 -8.0507727, 129.774287 -8.0521594, 129.7651166 -8.0554505, 129.7551985 -8.0602399, 129.7514601 -8.0601264, 129.7449905 -8.0559827, 129.7421676 -8.0551206, 129.7294724 -8.0548983, 129.7246812 -8.0541526, 129.7204241 -8.0525428, 129.7131457 -8.0473615, 129.710094 -8.0460959, 129.7055927 -8.046445, 129.7019001 -8.0448914, 129.6951406 -8.0360804, 129.6898306 -8.0333758, 129.6849325 -8.0322848, 129.6800803 -8.0271016, 129.6694603 -8.0167952, 129.6636315 -8.0065432, 129.6618462 -8.0004941, 129.6605187 -7.9981323, 129.6557886 -7.9922009, 129.6518518 -7.9858657, 129.6483424 -7.9783774, 129.6444056 -7.9752108, 129.6373104 -7.9746972, 129.6327023 -7.9723955, 129.6244474 -7.9628364, 129.619824 -7.9564434, 129.6189085 -7.9531599, 129.6115233 -7.9430815, 129.6064422 -7.9382449, 129.6036651 -7.9379011, 129.6011322 -7.936174, 129.5985229 -7.9255162, 129.5979431 -7.9194089, 129.5958222 -7.9176241, 129.5856599 -7.9146925, 129.5806398 -7.9120456, 129.5788546 -7.9097997, 129.5768862 -7.9048453, 129.5772371 -7.8995443, 129.5791292 -7.8966041, 129.5798769 -7.8936077, 129.5803957 -7.8850218, 129.5833864 -7.8799492, 129.5896729 -7.8742405, 129.5898255 -7.8708998, 129.5834932 -7.8564397, 129.5820589 -7.8514853, 129.5820436 -7.8457809, 129.5833101 -7.8410555, 129.5856141 -7.8358103, 129.5893067 -7.8306218, 129.5917328 -7.8282581, 129.6052825 -7.8170124, 129.6112791 -7.8124567, 129.6200375 -7.8073221, 129.6247067 -7.8064547, 129.6310543 -7.8044911, 129.6356166 -7.8018952, 129.642071 -7.7992979, 129.6544152 -7.7956591, 129.66473 -7.7933469, 129.6728171 -7.7923046, 129.6763876 -7.7922445, 129.6836507 -7.7940255, 129.6869466 -7.7963281)), ((130.0451867 -7.7651891, 130.0498654 -7.765501, 130.0590312 -7.7624269, 130.0669288 -7.7618845, 130.0717307 -7.7654476, 130.0763682 -7.7668985, 130.0843589 -7.770901, 130.0878313 -7.7714321, 130.088593 -7.773091, 130.0879917 -7.7794017, 130.0850331 -7.7874243, 130.0830355 -7.7953876, 130.080908 -7.7970234, 130.0738894 -7.7989684, 130.0704685 -7.7960852, 130.0681985 -7.792369, 130.0643047 -7.787651, 130.0596492 -7.784745, 130.0574174 -7.7802366, 130.0541309 -7.7762068, 130.0470969 -7.7745761, 130.0348115 -7.7786805, 130.0307736 -7.7788322, 130.0263111 -7.7769355, 130.0243142 -7.7752361, 130.0284238 -7.7721545, 130.030609 -7.7689214, 130.031208 -7.7654927, 130.0341321 -7.76144, 130.0375179 -7.7622196, 130.0406147 -7.7642541, 130.0451867 -7.7651891)), ((130.0150523 -7.7356, 130.0170206 -7.7410149, 130.0197367 -7.7453341, 130.0214609 -7.7499427, 130.0196298 -7.7525944, 130.0170817 -7.7534031, 130.011085 -7.7526583, 130.0062938 -7.752604, 130.0016247 -7.7507057, 129.9995495 -7.7487478, 129.9963758 -7.74754, 129.9956281 -7.7447171, 129.9960858 -7.7378602, 129.9950482 -7.7360172, 129.9899061 -7.7387862, 129.9861677 -7.7376365, 129.9837874 -7.7337198, 129.9831008 -7.7294564, 129.9833907 -7.7220234, 129.9823989 -7.7189126, 129.979515 -7.7143626, 129.9800338 -7.7119422, 129.9841231 -7.7076177, 129.9900587 -7.7032923, 129.9966351 -7.7026538, 129.9997631 -7.706397, 130.0028149 -7.70893, 130.0073772 -7.713767, 130.0092235 -7.7166466, 130.0114817 -7.7260375, 130.0129161 -7.7281107, 130.0137248 -7.7335839, 130.0150523 -7.7356)), ((125.9280814 -7.6595246, 125.9327372 -7.6654491, 125.9333847 -7.670358, 125.930454 -7.6734482, 125.9202378 -7.6779287, 125.9139006 -7.678006, 125.9090845 -7.6739858, 125.9097415 -7.6697204, 125.9116882 -7.6680532, 125.9218485 -7.6626328, 125.9245195 -7.6600574, 125.9280814 -7.6595246)), ((127.4372293 -7.6400534, 127.4390352 -7.6411498, 127.4427593 -7.6384219, 127.4430197 -7.6433766, 127.4343556 -7.6452211, 127.4316568 -7.6421286, 127.4319294 -7.6381908, 127.4332449 -7.6355102, 127.4350049 -7.6355811, 127.4372293 -7.6400534)), ((127.6359442 -7.597661, 127.6335597 -7.5953446, 127.6377666 -7.5939659, 127.6359442 -7.597661)), ((126.641247 -7.5731061, 126.640526 -7.5779299, 126.6367109 -7.5837964, 126.6376133 -7.5930794, 126.6387479 -7.597742, 126.6439231 -7.6056669, 126.6488936 -7.6069922, 126.65097 -7.6061107, 126.6531327 -7.6075471, 126.6550821 -7.6107554, 126.6610698 -7.6132879, 126.665342 -7.6130675, 126.6675413 -7.6146571, 126.6694029 -7.6196632, 126.6747331 -7.6220338, 126.6780459 -7.6210442, 126.6821446 -7.6211704, 126.6865126 -7.6202035, 126.6895045 -7.6214228, 126.6930233 -7.6242934, 126.6949634 -7.6338754, 126.698061 -7.6387417, 126.7032733 -7.6421056, 126.7103144 -7.6404813, 126.7140301 -7.6419824, 126.717241 -7.64573, 126.7167527 -7.6492444, 126.7178912 -7.650656, 126.7181428 -7.6540499, 126.7200908 -7.6571947, 126.7228401 -7.6593813, 126.7239815 -7.664165, 126.7266369 -7.666324, 126.7309531 -7.6664715, 126.7352012 -7.6639919, 126.737238 -7.6637298, 126.7407191 -7.659825, 126.7449699 -7.6607174, 126.74901 -7.6601327, 126.7534809 -7.6569952, 126.7640246 -7.6575315, 126.7725466 -7.6594336, 126.7793444 -7.6592643, 126.7832583 -7.6620266, 126.7854479 -7.6626026, 126.788553 -7.6612246, 126.7941912 -7.660135, 126.7997224 -7.6613457, 126.8024843 -7.6610019, 126.8052461 -7.6591632, 126.8116319 -7.6562917, 126.813997 -7.6561205, 126.81624 -7.6574442, 126.8189485 -7.6620457, 126.8116472 -7.6755545, 126.8101518 -7.6797516, 126.8115327 -7.6823399, 126.8179261 -7.685908, 126.8237397 -7.6882689, 126.8295609 -7.6997721, 126.8325593 -7.7071912, 126.8352753 -7.7167956, 126.8374649 -7.7199018, 126.8405777 -7.7289884, 126.843805 -7.7347405, 126.843515 -7.7369825, 126.8402344 -7.7402012, 126.833101 -7.745775, 126.8282105 -7.7527301, 126.8237779 -7.75474, 126.8188264 -7.7554848, 126.8148515 -7.7535851, 126.8122651 -7.7507088, 126.8040254 -7.7452419, 126.7925737 -7.7456381, 126.7865313 -7.7474172, 126.7799624 -7.7482764, 126.7757052 -7.7481014, 126.7673587 -7.7495348, 126.7583789 -7.7490122, 126.7557863 -7.7455733, 126.7491615 -7.7437002, 126.7428246 -7.7450844, 126.7387629 -7.7449115, 126.737117 -7.745791, 126.7329516 -7.74505, 126.7279091 -7.7427895, 126.7240646 -7.7418728, 126.7192331 -7.7451609, 126.715365 -7.74686, 126.7115756 -7.7517025, 126.706043 -7.7527292, 126.7027838 -7.7510546, 126.6999703 -7.7514062, 126.6964305 -7.7563621, 126.6860183 -7.7626817, 126.6805766 -7.7628877, 126.6779791 -7.7646207, 126.6768526 -7.7673197, 126.6694096 -7.7720153, 126.6646774 -7.7779572, 126.6599984 -7.7777665, 126.6546658 -7.7754751, 126.6486599 -7.7781139, 126.6419229 -7.7787774, 126.6346022 -7.7813433, 126.6313114 -7.7831845, 126.6261861 -7.783133, 126.6232694 -7.7883531, 126.61917 -7.7915741, 126.607951 -7.7929794, 126.6033363 -7.7974324, 126.6018205 -7.7996705, 126.5996895 -7.8052419, 126.5970201 -7.8073748, 126.5881533 -7.805993, 126.5850746 -7.8080534, 126.5824541 -7.8135272, 126.5725495 -7.8139836, 126.5662012 -7.8152458, 126.5645545 -7.8172299, 126.5564605 -7.8221975, 126.5525622 -7.824005, 126.5524046 -7.8270492, 126.5511465 -7.8288886, 126.5502769 -7.8337515, 126.5490119 -7.8343836, 126.5448402 -7.8427995, 126.5432899 -7.847221, 126.5406054 -7.8516076, 126.5349067 -7.8527585, 126.5303461 -7.8550738, 126.5276361 -7.8557219, 126.5249148 -7.8581234, 126.5215464 -7.8681463, 126.5191067 -7.8789523, 126.516738 -7.8854704, 126.5139277 -7.888616, 126.5110881 -7.8899706, 126.5106805 -7.8925964, 126.5061215 -7.8970164, 126.5051028 -7.9010292, 126.5018042 -7.9057132, 126.5016247 -7.9091876, 126.5041798 -7.9116228, 126.504787 -7.9142101, 126.5071247 -7.916069, 126.5067221 -7.9177987, 126.5013786 -7.9211193, 126.502972 -7.9229287, 126.5027687 -7.9267937, 126.4992434 -7.9337076, 126.497496 -7.9360342, 126.4939704 -7.9459876, 126.4890777 -7.9539285, 126.4847001 -7.9590056, 126.4813627 -7.9657186, 126.4777777 -7.9700642, 126.470995 -7.9735972, 126.4681276 -7.9742526, 126.4633252 -7.9703446, 126.4603231 -7.9654713, 126.4496851 -7.9541473, 126.4470813 -7.949453, 126.4439334 -7.9478972, 126.4345194 -7.9389019, 126.4317061 -7.9379176, 126.4293742 -7.9341867, 126.4253727 -7.930753, 126.4224386 -7.9317219, 126.4125053 -7.9306178, 126.4116093 -7.9296773, 126.4059879 -7.928877, 126.4009024 -7.9318764, 126.3966017 -7.9351213, 126.3895751 -7.936282, 126.3833387 -7.9326979, 126.3783631 -7.9334711, 126.3747762 -7.9347765, 126.368667 -7.9345399, 126.3629597 -7.9294536, 126.3575312 -7.9255261, 126.3518393 -7.9249613, 126.3473693 -7.9236524, 126.33962 -7.9193398, 126.3337204 -7.9150198, 126.3283533 -7.9151242, 126.3221967 -7.9167598, 126.3147511 -7.916377, 126.3121369 -7.9167335, 126.3080553 -7.9192807, 126.3023534 -7.9205481, 126.2979441 -7.9228978, 126.2944706 -7.9231064, 126.2913126 -7.9213142, 126.2874678 -7.9179096, 126.2820337 -7.9179967, 126.2788584 -7.9188569, 126.2742098 -7.9190314, 126.2632307 -7.9214716, 126.2592348 -7.9217651, 126.2519498 -7.9211144, 126.2448992 -7.9227922, 126.2362736 -7.926656, 126.2253356 -7.9292113, 126.2176114 -7.9287983, 126.2082248 -7.9273727, 126.2055067 -7.9274174, 126.2032295 -7.926176, 126.1953922 -7.9258135, 126.1937073 -7.926883, 126.1899753 -7.9269607, 126.1849048 -7.9259241, 126.1738312 -7.9259862, 126.1715014 -7.9243951, 126.1670506 -7.917381, 126.1656087 -7.9123228, 126.1640535 -7.9105076, 126.159144 -7.9079586, 126.1543079 -7.9031823, 126.1498109 -7.9001492, 126.1419717 -7.8998548, 126.1369735 -7.8949276, 126.1328892 -7.8924641, 126.1271474 -7.8916786, 126.1241637 -7.8936069, 126.1124436 -7.8942358, 126.1069532 -7.8939705, 126.1041255 -7.8947777, 126.0999182 -7.8920668, 126.0932686 -7.8912755, 126.0864861 -7.8889106, 126.0838565 -7.8897884, 126.0811921 -7.8886765, 126.073551 -7.889695, 126.0703561 -7.887866, 126.0659522 -7.8894728, 126.0623941 -7.8885498, 126.06115 -7.8898449, 126.0558537 -7.8916798, 126.0507442 -7.8922194, 126.0463828 -7.8937629, 126.0431665 -7.8937869, 126.040233 -7.8948335, 126.0330741 -7.8951345, 126.0283391 -7.8962849, 126.0253866 -7.900103, 126.0216842 -7.9005906, 126.0205165 -7.9018441, 126.0116691 -7.9018519, 125.9993128 -7.9067243, 125.9951884 -7.9064072, 125.991898 -7.9085199, 125.9881052 -7.9086983, 125.9838204 -7.9125269, 125.9822521 -7.9167243, 125.9804422 -7.9186265, 125.9746307 -7.9193088, 125.9723069 -7.91791, 125.966998 -7.9184176, 125.9632022 -7.9164088, 125.9585788 -7.9153286, 125.9561152 -7.9165127, 125.9526738 -7.916678, 125.9515138 -7.9139082, 125.9449771 -7.9140698, 125.9415307 -7.9162274, 125.9389818 -7.9214771, 125.9365323 -7.9230513, 125.9333063 -7.9237556, 125.9315865 -7.9281157, 125.9278075 -7.9318873, 125.9241707 -7.9342084, 125.9226122 -7.9365705, 125.9221302 -7.9404947, 125.9204358 -7.9412992, 125.9177099 -7.9396413, 125.9157821 -7.9404934, 125.9068277 -7.9410173, 125.9047838 -7.9419127, 125.9021405 -7.9456821, 125.8947929 -7.9462252, 125.8916458 -7.9469657, 125.8876039 -7.9489503, 125.8820153 -7.9504446, 125.8805519 -7.9532724, 125.8760453 -7.9575404, 125.8696001 -7.9623877, 125.8664863 -7.96723, 125.8644812 -7.9744936, 125.8615916 -7.9747951, 125.8573184 -7.9769059, 125.8554352 -7.9758027, 125.8519583 -7.9761257, 125.8507065 -7.9783209, 125.8453206 -7.982153, 125.8423742 -7.9819876, 125.8385038 -7.9833411, 125.8362607 -7.9831108, 125.8293982 -7.9862546, 125.8291248 -7.9894694, 125.8267506 -7.9910026, 125.8238623 -7.9892326, 125.8122985 -7.9916332, 125.8061985 -7.9963686, 125.8018786 -8.0019618, 125.8012919 -8.0055723, 125.801885 -8.007704, 125.8007959 -8.0116406, 125.7950194 -8.0140062, 125.7923368 -8.013797, 125.7874759 -8.0078527, 125.7837995 -8.0055512, 125.7833986 -8.0041488, 125.7857227 -7.9934481, 125.7878705 -7.9894663, 125.7881721 -7.9868201, 125.7912309 -7.9838741, 125.7939994 -7.9825299, 125.795692 -7.9797334, 125.7971447 -7.979904, 125.8003261 -7.9765684, 125.8072078 -7.9670571, 125.8124499 -7.9578857, 125.8135313 -7.9576287, 125.8167647 -7.9497739, 125.8179566 -7.9423355, 125.8191302 -7.9394963, 125.8192079 -7.9339629, 125.8207497 -7.9258595, 125.8207439 -7.9197388, 125.8218769 -7.9157828, 125.8236518 -7.9140405, 125.8228399 -7.9088813, 125.82286 -7.9026044, 125.8154582 -7.8953227, 125.8161351 -7.889954, 125.814873 -7.8852459, 125.8130302 -7.8834173, 125.814096 -7.8793084, 125.8106806 -7.8753616, 125.8097528 -7.8695536, 125.8071783 -7.8664462, 125.8050694 -7.8607118, 125.8040687 -7.8597536, 125.8069399 -7.8555797, 125.8092619 -7.8534453, 125.8116445 -7.8529866, 125.8123014 -7.8504772, 125.8150758 -7.8487926, 125.8181912 -7.8496435, 125.8220798 -7.852051, 125.8243526 -7.8521121, 125.8272545 -7.8504041, 125.8279239 -7.8465275, 125.8260139 -7.8445458, 125.8264975 -7.8424157, 125.8323347 -7.8392849, 125.8339561 -7.836741, 125.8378105 -7.8330605, 125.8418042 -7.8332273, 125.8449635 -7.8284224, 125.8466413 -7.8282999, 125.848219 -7.825416, 125.8499421 -7.8248259, 125.8556655 -7.8194319, 125.8591385 -7.8189962, 125.8627919 -7.8140808, 125.8667504 -7.8141557, 125.8700006 -7.8127341, 125.8705714 -7.8061283, 125.8728412 -7.8034374, 125.874227 -7.7952493, 125.8733208 -7.7925795, 125.8707257 -7.788852, 125.8690014 -7.7885412, 125.865013 -7.7833104, 125.8590922 -7.7806338, 125.8575818 -7.7776126, 125.8609327 -7.773796, 125.8620036 -7.7712973, 125.8633739 -7.7646071, 125.8668841 -7.7634875, 125.8738892 -7.7642929, 125.8793158 -7.7601849, 125.8853115 -7.7589141, 125.8904115 -7.7561225, 125.8932194 -7.7562704, 125.8936031 -7.7530887, 125.8970444 -7.7492074, 125.8992823 -7.7490962, 125.9035491 -7.7473906, 125.9087122 -7.7463672, 125.9145512 -7.7442326, 125.9155771 -7.7426541, 125.9148266 -7.7380427, 125.9110858 -7.7353193, 125.9127312 -7.7317201, 125.917207 -7.7263117, 125.9175686 -7.7225101, 125.9189997 -7.7198814, 125.9218512 -7.717792, 125.9225727 -7.7144745, 125.924387 -7.7129812, 125.9241037 -7.7094201, 125.9258581 -7.7088607, 125.931505 -7.6996537, 125.9321456 -7.6949419, 125.9352956 -7.6907618, 125.9346095 -7.6846378, 125.9349023 -7.6809853, 125.9364969 -7.6777337, 125.9397083 -7.6740229, 125.9435058 -7.6679261, 125.9478137 -7.6630533, 125.9517882 -7.6619184, 125.9559432 -7.6640994, 125.9641648 -7.6616337, 125.9667281 -7.6593381, 125.9734418 -7.655622, 125.9748916 -7.6535214, 125.9779884 -7.6548394, 125.9883754 -7.6581331, 125.9898316 -7.6631725, 125.9926032 -7.6658367, 125.9967483 -7.6764299, 125.9986332 -7.6786598, 126.0034362 -7.6815614, 126.0063864 -7.6813938, 126.010677 -7.6795641, 126.015774 -7.674198, 126.0181847 -7.6754776, 126.0208354 -7.6782384, 126.0228614 -7.6817976, 126.0248914 -7.6880571, 126.0261601 -7.6887255, 126.0261488 -7.69273, 126.031121 -7.6934208, 126.0351742 -7.6979621, 126.0369222 -7.6981166, 126.0419596 -7.6945836, 126.0468565 -7.6931973, 126.0511613 -7.6935082, 126.0578833 -7.6952839, 126.0644317 -7.699145, 126.0673479 -7.7049365, 126.0714076 -7.7062178, 126.0739669 -7.7055902, 126.0779827 -7.7062631, 126.0797727 -7.7078402, 126.0831614 -7.70778, 126.0906021 -7.7027949, 126.097225 -7.7051866, 126.0982835 -7.7078859, 126.10192 -7.7069478, 126.106652 -7.7070561, 126.1091271 -7.7109693, 126.1133129 -7.7106008, 126.1198293 -7.7118854, 126.1217385 -7.7156325, 126.1276651 -7.7178069, 126.131178 -7.716904, 126.1374438 -7.7190037, 126.1398579 -7.721096, 126.1452366 -7.7225459, 126.1473375 -7.7250665, 126.1507885 -7.7250342, 126.1543805 -7.7220498, 126.158142 -7.7220062, 126.1604419 -7.7211161, 126.1700534 -7.7228761, 126.1770155 -7.7270276, 126.1825021 -7.7265487, 126.1881016 -7.7274614, 126.1943769 -7.7247514, 126.1994868 -7.719944, 126.2014077 -7.7172067, 126.2009872 -7.7142135, 126.2051474 -7.7131937, 126.2209282 -7.7043387, 126.2212233 -7.7030564, 126.2269008 -7.6976398, 126.2323597 -7.693679, 126.2345286 -7.693703, 126.2367681 -7.69204, 126.2382579 -7.6885748, 126.2423955 -7.6869668, 126.2464115 -7.6888362, 126.2516207 -7.686352, 126.2566164 -7.6882477, 126.2584093 -7.691376, 126.2623579 -7.6922553, 126.2681901 -7.6894073, 126.2715333 -7.6890373, 126.2740561 -7.6900305, 126.2797671 -7.6898222, 126.284358 -7.692972, 126.2864341 -7.6953454, 126.2920874 -7.6952629, 126.2966113 -7.6932065, 126.2990207 -7.6928084, 126.3160118 -7.693458, 126.320489 -7.695216, 126.3238694 -7.6941933, 126.3271445 -7.6953753, 126.3304847 -7.6941061, 126.3356213 -7.6884626, 126.3376994 -7.6841402, 126.3402791 -7.6816282, 126.3437624 -7.6808808, 126.3492363 -7.6759694, 126.3550754 -7.674237, 126.3622729 -7.6748103, 126.3649794 -7.6732236, 126.3690335 -7.6685815, 126.3717074 -7.6678018, 126.3757348 -7.6632848, 126.3811767 -7.6549975, 126.3803816 -7.6492751, 126.3809004 -7.6459983, 126.3804884 -7.6389253, 126.3816405 -7.6367409, 126.386363 -7.6365135, 126.3961515 -7.6372087, 126.3997145 -7.6364052, 126.4021689 -7.6337477, 126.4043543 -7.6298257, 126.4111107 -7.6243736, 126.4158606 -7.6234875, 126.4176677 -7.6253</t>
  </si>
  <si>
    <t>1332:466</t>
  </si>
  <si>
    <t>buru selatan</t>
  </si>
  <si>
    <t>KABUPATEN BURU SELATAN</t>
  </si>
  <si>
    <t>MULTIPOLYGON (((127.1849747 -4.0263023, 127.1765747 -4.028872, 127.1677322 -4.0245962, 127.1667252 -4.0145965, 127.1676102 -4.0019369, 127.1736374 -3.992547, 127.1976624 -3.9620166, 127.2005463 -3.9544251, 127.2025299 -3.9447374, 127.2121735 -3.9298544, 127.2234879 -3.9205252, 127.2330017 -3.9099061, 127.2600784 -3.8979566, 127.2996063 -3.8837357, 127.3136749 -3.8840783, 127.3370819 -3.8865819, 127.3588867 -3.9014032, 127.3763504 -3.9196193, 127.3803482 -3.9294043, 127.3798065 -3.9415326, 127.3691101 -3.9569561, 127.3505859 -3.9649286, 127.3395538 -3.9678841, 127.3047791 -3.9823942, 127.2946243 -3.9855137, 127.2798691 -3.9860585, 127.2646103 -3.9880157, 127.2534027 -3.9913249, 127.2309113 -4.0047951, 127.2146835 -4.0137916, 127.1958237 -4.0228224, 127.1849747 -4.0263023)), ((125.9982781 -3.2512876, 125.9954618 -3.2516631, 125.9952114 -3.2496604, 125.9967075 -3.2355874, 125.998372 -3.2260343, 126.0016846 -3.2235547, 126.0043802 -3.2188683, 126.006821 -3.2164901, 126.0082303 -3.2202164, 126.0080102 -3.2230302, 126.0058197 -3.2246262, 126.005319 -3.22835, 126.0057571 -3.2314167, 126.004568 -3.2326684, 126.0052564 -3.2379569, 126.0065775 -3.2390439, 126.0058427 -3.2419614, 126.0007502 -3.2475325, 125.9982781 -3.2512876)), ((127.0054398 -3.5504101, 127.0260217 -3.5565885, 127.0386276 -3.5603726, 127.1455841 -3.5930507, 127.1958542 -3.609348, 127.2387235 -3.6336014, 127.2343141 -3.6368557, 127.2346365 -3.6387254, 127.233347 -3.6434964, 127.2302523 -3.6458819, 127.226593 -3.6468716, 127.2185287 -3.6600094, 127.2151031 -3.6631813, 127.2098389 -3.6644573, 127.2059479 -3.6683784, 127.2033691 -3.668786, 127.1996277 -3.6734763, 127.1969843 -3.6729605, 127.1951791 -3.6746368, 127.1898923 -3.6763131, 127.1870555 -3.6742499, 127.1848907 -3.6752665, 127.1826019 -3.6744072, 127.1748734 -3.6741338, 127.1723557 -3.6735628, 127.1662827 -3.6700056, 127.164566 -3.6678214, 127.1620483 -3.6665599, 127.1560364 -3.6664557, 127.1504211 -3.6650271, 127.1477356 -3.6653199, 127.1447613 -3.6619356, 127.1408615 -3.6611309, 127.1363154 -3.6612264, 127.1307062 -3.6641277, 127.1236787 -3.6636764, 127.1165867 -3.6655461, 127.1141367 -3.6672869, 127.1044013 -3.6777315, 127.1002106 -3.6814709, 127.0965356 -3.6812775, 127.0950528 -3.6832761, 127.0901528 -3.6825669, 127.0751306 -3.6825669, 127.0710689 -3.6829538, 127.0658208 -3.6855739, 127.0565779 -3.6876783, 127.0503473 -3.6894939, 127.0416821 -3.6951469, 127.0329757 -3.7012537, 127.0252183 -3.7059577, 127.0225775 -3.7082271, 127.0155216 -3.7130961, 127.0092084 -3.7165209, 126.9993467 -3.7229166, 126.9952204 -3.7265477, 126.9936112 -3.7307978, 126.985565 -3.7411547, 126.9839145 -3.7443319, 126.9793343 -3.7454048, 126.9755381 -3.7441256, 126.9731036 -3.7449921, 126.9619627 -3.7538636, 126.9581909 -3.7575881, 126.9594045 -3.7626525, 126.9551957 -3.7704512, 126.9523073 -3.7718128, 126.9476859 -3.7721017, 126.9441373 -3.769956, 126.9407538 -3.7710288, 126.9364147 -3.7735817, 126.9276636 -3.7753555, 126.9235439 -3.7766019, 126.9209665 -3.7744682, 126.9168557 -3.7756514, 126.9030791 -3.7805024, 126.8981523 -3.7835533, 126.8925785 -3.7882041, 126.8920729 -3.7897005, 126.8845924 -3.7903333, 126.881564 -3.7878925, 126.8766599 -3.7865591, 126.8735637 -3.7841183, 126.8652244 -3.7849545, 126.8595744 -3.7877117, 126.8533368 -3.7899943, 126.8508961 -3.7892485, 126.8479724 -3.7899404, 126.8377204 -3.7950567, 126.8260363 -3.7998704, 126.8173353 -3.8037576, 126.8118436 -3.8043, 126.8018318 -3.8101081, 126.8003403 -3.8102211, 126.7869386 -3.8182893, 126.7754579 -3.8260862, 126.7439423 -3.8493638, 126.7402925 -3.853658, 126.7416937 -3.8559632, 126.7381681 -3.8571158, 126.7355692 -3.8558728, 126.7357048 -3.8501776, 126.734394 -3.8499968, 126.728405 -3.8460645, 126.7232523 -3.8462679, 126.7216703 -3.8456577, 126.715969 -3.8477024, 126.7149129 -3.8493188, 126.7113874 -3.8490476, 126.706325 -3.8511042, 126.7050394 -3.8550887, 126.7035 -3.8563248, 126.6968765 -3.8596003, 126.6944375 -3.8616583, 126.6872959 -3.8613871, 126.681533 -3.8592628, 126.6741202 -3.8556016, 126.6724345 -3.848565, 126.6695777 -3.8434429, 126.6649899 -3.8407761, 126.658549 -3.8396913, 126.6526504 -3.8352391, 126.6499836 -3.8319848, 126.6443789 -3.8305836, 126.6425871 -3.8273894, 126.6390453 -3.823329, 126.6339039 -3.8212611, 126.630593 -3.8215436, 126.6240842 -3.8231482, 126.6212819 -3.8281202, 126.6200163 -3.8278264, 126.6146375 -3.8236906, 126.6186603 -3.8221086, 126.6128842 -3.8170378, 126.609726 -3.8209672, 126.605137 -3.8193884, 126.6047397 -3.8131973, 126.5998398 -3.8104162, 126.5974229 -3.8083636, 126.5932182 -3.8118399, 126.5883514 -3.8086615, 126.5869931 -3.8044247, 126.5831839 -3.8037696, 126.5770286 -3.8006164, 126.5662024 -3.7967097, 126.5636531 -3.79373, 126.5611038 -3.7923394, 126.5584883 -3.7936969, 126.5527606 -3.7905516, 126.5433044 -3.7911599, 126.5363392 -3.792505, 126.5315717 -3.795286, 126.5240563 -3.795882, 126.5219705 -3.7947232, 126.5148192 -3.7949881, 126.5152165 -3.7915118, 126.5224009 -3.7888631, 126.5213083 -3.7862145, 126.5217056 -3.7820099, 126.5182955 -3.7830693, 126.5132963 -3.7791957, 126.5098038 -3.7795949, 126.5059133 -3.7816788, 126.503662 -3.786049, 126.5005498 -3.7839963, 126.5024261 -3.7812779, 126.4977026 -3.7791295, 126.4957666 -3.7740761, 126.4931337 -3.7715147, 126.489856 -3.7704884, 126.4869095 -3.7722431, 126.4862804 -3.7688992, 126.484294 -3.766383, 126.4816453 -3.7671114, 126.4761495 -3.7649925, 126.4705212 -3.7649925, 126.4666145 -3.7613507, 126.4617807 -3.7590331, 126.4554241 -3.7575433, 126.4545633 -3.7558879, 126.4553909 -3.7476772, 126.4519809 -3.7469819, 126.4498951 -3.7511204, 126.4465843 -3.7512528, 126.4432073 -3.7500609, 126.4377109 -3.7437672, 126.4339041 -3.7431414, 126.4318183 -3.7395989, 126.4259582 -3.7383739, 126.4222502 -3.736255, 126.4141267 -3.7330851, 126.413907 -3.7305605, 126.4108942 -3.7267862, 126.4075503 -3.7256937, 126.4029153 -3.7229788, 126.3999025 -3.7203633, 126.3958114 -3.7192598, 126.3949032 -3.7162911, 126.3974525 -3.7145695, 126.4016903 -3.7140067, 126.398843 -3.709802, 126.3974856 -3.7120864, 126.392685 -3.7144371, 126.3931035 -3.7176071, 126.3919946 -3.7192091, 126.3854079 -3.7179256, 126.3801386 -3.7145141, 126.3790741 -3.7121484, 126.3734696 -3.708324, 126.372032 -3.704703, 126.3684759 -3.7049516, 126.3598828 -3.7032979, 126.3531597 -3.7034059, 126.3491713 -3.7017954, 126.3461509 -3.6915078, 126.3424308 -3.6856867, 126.3358188 -3.6799893, 126.3300596 -3.6773939, 126.3267227 -3.676467, 126.3102112 -3.6745761, 126.3059905 -3.672781, 126.3017989 -3.6700688, 126.2980556 -3.6698446, 126.2954779 -3.6680963, 126.2923846 -3.6675583, 126.2886189 -3.6654737, 126.2804598 -3.664196, 126.2802132 -3.6602286, 126.2763803 -3.6550059, 126.2692075 -3.6512178, 126.2664056 -3.6466003, 126.2648814 -3.6416017, 126.2613623 -3.6385085, 126.2546832 -3.6350385, 126.2549067 -3.6338462, 126.2521945 -3.6310443, 126.2489219 -3.6290718, 126.2418836 -3.6267182, 126.2387231 -3.6236473, 126.2359212 -3.6222128, 126.2353833 -3.6206886, 126.2320435 -3.6187833, 126.2288605 -3.6181108, 126.2221809 -3.6182229, 126.2171375 -3.6192316, 126.209494 -3.6216076, 126.1967174 -3.6240508, 126.1934897 -3.6196351, 126.1902171 -3.618604, 126.1849272 -3.6148383, 126.1829771 -3.6141658, 126.1778889 -3.6074637, 126.1777768 -3.6061188, 126.1737197 -3.6008961, 126.171792 -3.597108, 126.1689453 -3.5957183, 126.1669006 -3.5917268, 126.1676452 -3.5897335, 126.1669055 -3.5856764, 126.1639692 -3.583659, 126.1630726 -3.5807899, 126.1643278 -3.5767328, 126.1637226 -3.5720256, 126.1658296 -3.5653011, 126.165684 -3.5596604, 126.1638563 -3.5564275, 126.1640216 -3.5519081, 126.1617126 -3.5475898, 126.1609352 -3.5409954, 126.1585102 -3.5378539, 126.1533651 -3.5346749, 126.1526453 -3.5314831, 126.1509868 -3.5293239, 126.1512372 -3.5258504, 126.1475446 -3.5229714, 126.1366234 -3.5177768, 126.1367486 -3.5132394, 126.1331499 -3.5093278, 126.1277676 -3.5081386, 126.1254206 -3.5054788, 126.1251703 -3.5018488, 126.12129 -3.5000651, 126.1173471 -3.4991889, 126.1155008 -3.4972488, 126.1067076 -3.4957154, 126.1045171 -3.4913657, 126.096819 -3.4874854, 126.0947537 -3.4847942, 126.0929972 -3.484921, 126.0890897 -3.4827915, 126.0833319 -3.4830419, 126.0735998 -3.4777847, 126.0689998 -3.469805, 126.0689998 -3.4671764, 126.0675916 -3.4660812, 126.0645249 -3.4602294, 126.0599249 -3.4586022, 126.0545425 -3.4539083, 126.054386 -3.4510919, 126.0525085 -3.4496525, 126.0483853 -3.4442157, 126.0452499 -3.441381, 126.0450479 -3.4371211, 126.0383167 -3.4258794, 126.037432 -3.4212648, 126.0387843 -3.4122829, 126.0385284 -3.4100246, 126.0397797 -3.4067416, 126.0382953 -3.4020116, 126.0403842 -3.3996408, 126.0400108 -3.3979756, 126.0359476 -3.3961563, 126.030146 -3.3903855, 126.0219815 -3.3837991, 126.0209933 -3.3820369, 126.0203931 -3.3771856, 126.0180436 -3.3719484, 126.0149741 -3.3701323, 126.0111456 -3.3689794, 126.0096863 -3.3665977, 126.0081917 -3.3602698, 126.0068242 -3.3588392, 126.0102741 -3.344444, 126.0163944 -3.3386148, 126.01844 -3.3348174, 126.0177403 -3.3315347, 126.0108496 -3.3261888, 126.0078738 -3.3247059, 126.0059115 -3.3165699, 126.0060191 -3.3122437, 126.0072555 -3.310108, 126.0103835 -3.3081682, 126.0123791 -3.3052265, 126.0092631 -3.3031726, 126.00596 -3.2992532, 126.0057603 -3.2979567, 126.0083461 -3.2955775, 126.0101226 -3.2914906, 126.0090428 -3.2855219, 126.0101381 -3.280296, 126.0100129 -3.2773232, 126.0078224 -3.2739436, 126.0061013 -3.2741, 126.0061639 -3.2659326, 126.0050373 -3.2628346, 126.0053816 -3.2608632, 126.0076346 -3.2581407, 126.0071027 -3.2504427, 126.0077598 -3.2456236, 126.0101694 -3.2425882, 126.0171799 -3.2392213, 126.0182013 -3.2376184, 126.0151449 -3.2331378, 126.0158959 -3.2258466, 126.0144878 -3.2221227, 126.0145816 -3.2172724, 126.0156739 -3.2139544, 126.0152075 -3.2116397, 126.0171789 -3.209856, 126.0167721 -3.2045049, 126.0151762 -3.1999049, 126.0117653 -3.1948355, 126.0127667 -3.1906422, 126.0174919 -3.1885769, 126.0159898 -3.1841959, 126.0171789 -3.1743074, 126.0178048 -3.1729931, 126.0224361 -3.1727428, 126.0280688 -3.1672352, 126.0351723 -3.1593807, 126.0422444 -3.1558134, 126.0465003 -3.1493671, 126.0530092 -3.1487412, 126.0576718 -3.1465194, 126.0614269 -3.1438595, 126.0648378 -3.1427956, 126.0700637 -3.13782, 126.0719726 -3.1345969, 126.074257 -3.1325316, 126.0803847 -3.1287407, 126.082174 -3.1283383, 126.085434 -3.1234186, 126.087087 -3.1199206, 126.0886516 -3.1138811, 126.0927197 -3.111847, 126.1012313 -3.1128797, 126.1072864 -3.1169896, 126.1093674 -3.1201083, 126.1103375 -3.1246458, 126.1108382 -3.1301533, 126.1102436 -3.1336268, 126.1118709 -3.1363493, 126.1181294 -3.1409493, 126.120277 -3.1466638, 126.1256201 -3.1521596, 126.1215396 -3.1563587, 126.1125903 -3.1572331, 126.1178897 -3.1820437, 126.1229443 -3.202871, 126.1272481 -3.2179149, 126.1300371 -3.2261453, 126.1326265 -3.2598137, 126.1326126 -3.2646958, 126.1284288 -3.2820146, 126.1242013 -3.295265, 126.1331272 -3.3020115, 126.1799622 -3.3195748, 126.2285913 -3.3367489, 126.2330718 -3.3380647, 126.3255615 -3.3611755, 126.3809852 -3.3845622, 126.3838719 -3.3856145, 126.4622421 -3.411757, 126.509758 -3.4355123, 126.5841766 -3.4508234, 126.6802989 -3.4705971, 126.7266159 -3.4801261, 126.7724843 -3.4902363, 126.8161889 -3.4999364, 126.901947 -3.5187719, 126.9791794 -3.5425274, 127.0054398 -3.5504101)))</t>
  </si>
  <si>
    <t>1332:467</t>
  </si>
  <si>
    <t>ambon</t>
  </si>
  <si>
    <t>KOTA AMBON</t>
  </si>
  <si>
    <t>MULTIPOLYGON (((128.2717015 -3.618463, 128.2663354 -3.6183343, 128.265451 -3.6176249, 128.2614369 -3.6185504, 128.2588223 -3.6226289, 128.2570381 -3.6291952, 128.2575228 -3.6312029, 128.2599498 -3.6316098, 128.2622308 -3.6336542, 128.2646454 -3.638582, 128.2668517 -3.6409653, 128.2747794 -3.6444625, 128.2851441 -3.6523768, 128.2901264 -3.6573286, 128.2961714 -3.6649884, 128.298783 -3.6703917, 128.3014221 -3.6799021, 128.3012296 -3.6907001, 128.3004077 -3.6939569, 128.298675 -3.6964757, 128.2961632 -3.6977085, 128.2948588 -3.6959202, 128.2888904 -3.6965361, 128.2852652 -3.6984481, 128.2782487 -3.6999918, 128.2755398 -3.7012398, 128.2700969 -3.7058469, 128.2693286 -3.7093343, 128.2722711 -3.7118106, 128.2703982 -3.7140761, 128.2677867 -3.7140035, 128.2666328 -3.7157897, 128.2652422 -3.7229374, 128.2638373 -3.7262377, 128.2647676 -3.7298701, 128.2586491 -3.7315464, 128.2570136 -3.7328128, 128.2543106 -3.7327095, 128.251206 -3.7346127, 128.2512622 -3.7371535, 128.2434118 -3.7384048, 128.2404264 -3.7398945, 128.2416114 -3.742792, 128.2390822 -3.743745, 128.2328901 -3.744215, 128.2321127 -3.7462744, 128.2241492 -3.7480546, 128.2228136 -3.7469881, 128.2199026 -3.7485922, 128.2153342 -3.7463212, 128.2116295 -3.7485496, 128.2070765 -3.7487964, 128.1998011 -3.7503348, 128.1967411 -3.7518858, 128.193658 -3.750729, 128.1908988 -3.7453634, 128.1865892 -3.7468516, 128.1827452 -3.7442375, 128.1781874 -3.7457912, 128.1761417 -3.747794, 128.1726311 -3.7485262, 128.1709618 -3.7508912, 128.1694367 -3.7498613, 128.1636209 -3.7502304, 128.1599602 -3.7496266, 128.1560739 -3.752223, 128.1548158 -3.7563429, 128.1520716 -3.7624037, 128.1534585 -3.7667063, 128.1527094 -3.7699553, 128.1491485 -3.7723795, 128.1467019 -3.7717272, 128.1438422 -3.7731695, 128.1368687 -3.7741337, 128.1277469 -3.7769002, 128.1227922 -3.7799691, 128.1160274 -3.7815106, 128.1132976 -3.7847991, 128.1083422 -3.786209, 128.0967567 -3.7935795, 128.0926514 -3.7942845, 128.0896185 -3.7925372, 128.089732 -3.7900702, 128.0914184 -3.7861228, 128.0948031 -3.7842016, 128.0970507 -3.7804929, 128.1014483 -3.775976, 128.1047911 -3.7714392, 128.1090181 -3.7686607, 128.1173101 -3.7652291, 128.1186007 -3.7640526, 128.1230549 -3.7629696, 128.1254578 -3.7612145, 128.1272386 -3.7578012, 128.1298746 -3.7560351, 128.1318115 -3.7521322, 128.1301513 -3.7457315, 128.1332342 -3.7419699, 128.1338837 -3.7396081, 128.1369221 -3.733705, 128.1403722 -3.7307085, 128.1411633 -3.7287666, 128.143849 -3.7263397, 128.1471616 -3.7220997, 128.1490674 -3.718637, 128.1500497 -3.7145051, 128.1531061 -3.70941, 128.1572914 -3.7049419, 128.1635873 -3.7011193, 128.1687237 -3.7036166, 128.1719654 -3.7017476, 128.1720855 -3.699997, 128.1747999 -3.6950483, 128.1789802 -3.6925139, 128.1817198 -3.6888807, 128.1836435 -3.6875877, 128.1864372 -3.6834877, 128.1903511 -3.6740818, 128.1945104 -3.672063, 128.2001414 -3.6634477, 128.2031749 -3.6634582, 128.2091134 -3.6595202, 128.2099817 -3.6577191, 128.2126512 -3.6568461, 128.2160453 -3.6543888, 128.2244301 -3.6550564, 128.2261413 -3.6532356, 128.2321884 -3.6500305, 128.233722 -3.6451012, 128.2372988 -3.6434869, 128.238624 -3.6418011, 128.2449808 -3.6384063, 128.2394077 -3.6302489, 128.2324972 -3.6281491, 128.2309143 -3.6307188, 128.2275537 -3.6317676, 128.2236931 -3.6351828, 128.2227823 -3.6340901, 128.21513 -3.6332307, 128.2093887 -3.6340276, 128.2078789 -3.6358525, 128.2044447 -3.6378571, 128.201957 -3.6377781, 128.1946549 -3.6413109, 128.1931013 -3.6448376, 128.1945042 -3.6494046, 128.1988506 -3.6535866, 128.1995609 -3.6581876, 128.1952394 -3.6611314, 128.1858615 -3.663359, 128.1819407 -3.6614811, 128.1778272 -3.6610533, 128.168457 -3.6642278, 128.1665759 -3.6658346, 128.1627068 -3.6665097, 128.1604014 -3.6658372, 128.1573422 -3.6664838, 128.1556071 -3.6680613, 128.1518041 -3.668766, 128.1504125 -3.6703813, 128.1468253 -3.6714751, 128.1446049 -3.6737344, 128.1424316 -3.6742374, 128.1398864 -3.6769229, 128.1361582 -3.6779295, 128.133538 -3.680094, 128.122934 -3.6863171, 128.1173463 -3.6860329, 128.1127947 -3.6897265, 128.111215 -3.6918903, 128.1090423 -3.6917488, 128.1060966 -3.6960593, 128.1052891 -3.7002907, 128.1033036 -3.7039241, 128.0996464 -3.7136791, 128.0923135 -3.7171303, 128.0875882 -3.7215199, 128.0843912 -3.721217, 128.0858794 -3.7155553, 128.0828 -3.7127166, 128.0788849 -3.708857, 128.0774451 -3.7063406, 128.0704264 -3.7066543, 128.0676355 -3.7049249, 128.0641713 -3.7009886, 128.0646338 -3.6994648, 128.0614334 -3.6978564, 128.0554485 -3.6969626, 128.0521078 -3.6953994, 128.0505355 -3.6936295, 128.0450107 -3.693851, 128.0431948 -3.6914278, 128.0395561 -3.6896592, 128.0395345 -3.6880478, 128.0359217 -3.6863275, 128.035003 -3.6820981, 128.0334968 -3.6810017, 128.0321941 -3.6776067, 128.03276 -3.6737578, 128.0296587 -3.670233, 128.0283739 -3.6657801, 128.0321005 -3.6622082, 128.033935 -3.6619547, 128.0355538 -3.6595847, 128.0359926 -3.6567755, 128.0388658 -3.6530931, 128.0394338 -3.6483683, 128.0443059 -3.6434292, 128.0494641 -3.6426684, 128.0537457 -3.6465773, 128.0564684 -3.6478026, 128.0606269 -3.6479529, 128.0618222 -3.651074, 128.0666549 -3.6503135, 128.0684061 -3.6485285, 128.0732458 -3.6485921, 128.0784745 -3.6447145, 128.0799522 -3.6411917, 128.0865215 -3.6392197, 128.0888409 -3.6364004, 128.0916494 -3.6363554, 128.0946179 -3.6350034, 128.0961748 -3.6330601, 128.1008871 -3.6332561, 128.1040619 -3.6319362, 128.10747 -3.6352394, 128.1161977 -3.6344191, 128.1182134 -3.6338472, 128.1194535 -3.6313615, 128.123008 -3.6310302, 128.1255927 -3.6327385, 128.1279886 -3.6327727, 128.1319384 -3.6305518, 128.1358551 -3.6294123, 128.1397615 -3.6248121, 128.1435661 -3.6235661, 128.1444883 -3.6245852, 128.1490589 -3.6247794, 128.153067 -3.623595, 128.1617049 -3.6234779, 128.1666609 -3.6230096, 128.1714358 -3.6238624, 128.1778864 -3.6238822, 128.1801297 -3.6230637, 128.1834379 -3.6232892, 128.1859385 -3.6287294, 128.1888104 -3.6292551, 128.1934007 -3.6246514, 128.1954107 -3.6196236, 128.1951025 -3.6165307, 128.1930056 -3.6144201, 128.1934981 -3.6098881, 128.194895 -3.6071174, 128.1980476 -3.606375, 128.1976197 -3.6026034, 128.2016697 -3.5987872, 128.2042637 -3.6006523, 128.2066287 -3.5994435, 128.2077448 -3.59516, 128.2079343 -3.5905031, 128.2099744 -3.5896666, 128.2126192 -3.5865021, 128.2155792 -3.5866794, 128.2165808 -3.5819274, 128.218626 -3.5794009, 128.2239166 -3.5793622, 128.2258838 -3.5782379, 128.231956 -3.5816196, 128.2335078 -3.5807767, 128.2350633 -3.5753885, 128.2386198 -3.5729888, 128.2410739 -3.5751337, 128.2472759 -3.577996, 128.250055 -3.5778684, 128.2500516 -3.5820243, 128.2570908 -3.5885885, 128.2616125 -3.5914493, 128.2632924 -3.5944427, 128.266261 -3.5967142, 128.2685878 -3.5973641, 128.2703312 -3.5993785, 128.2691638 -3.6045074, 128.269096 -3.6084684, 128.2679285 -3.6102442, 128.2688997 -3.6140283, 128.2680553 -3.6159633, 128.2717015 -3.618463)))</t>
  </si>
  <si>
    <t>1332:468</t>
  </si>
  <si>
    <t>tual</t>
  </si>
  <si>
    <t>KOTA TUAL</t>
  </si>
  <si>
    <t>MULTIPOLYGON (((132.1897461 -5.7680512, 132.1871216 -5.7694684, 132.1828034 -5.767397, 132.1788361 -5.7628456, 132.1776001 -5.7592932, 132.1746857 -5.7565122, 132.1728241 -5.7486511, 132.1712067 -5.7440673, 132.1707031 -5.7403327, 132.1709778 -5.7338239, 132.1740143 -5.7288323, 132.1767914 -5.7258011, 132.1865265 -5.7193943, 132.1905243 -5.7175556, 132.1963074 -5.7174197, 132.2005799 -5.7195493, 132.2006256 -5.7231179, 132.1996796 -5.726009, 132.2004273 -5.7309495, 132.2010834 -5.7425686, 132.201236 -5.7505108, 132.200473 -5.7582923, 132.1971466 -5.7627126, 132.1897461 -5.7680512)), ((132.2393372 -5.7072266, 132.2355988 -5.7072772, 132.2361481 -5.70514, 132.2388794 -5.7033185, 132.245456 -5.7012142, 132.2465698 -5.7031564, 132.2393372 -5.7072266)), ((132.2704804 -5.7114672, 132.2682678 -5.7134546, 132.2665741 -5.7112898, 132.2663758 -5.7085294, 132.267215 -5.7029342, 132.2687714 -5.6984805, 132.2709076 -5.6947674, 132.2752716 -5.6932582, 132.2749512 -5.6971878, 132.2731659 -5.7005509, 132.2704804 -5.7114672)), ((132.753602 -5.6646068, 132.7546203 -5.6636503, 132.7583231 -5.6643291, 132.7610693 -5.6671679, 132.761779 -5.6694204, 132.759403 -5.673802, 132.7590328 -5.6763014, 132.757058 -5.6772579, 132.754682 -5.6735243, 132.7525221 -5.6736169, 132.7508867 -5.6688958, 132.7511644 -5.6667359, 132.753602 -5.6646068)), ((131.9233836 -5.6506555, 131.9211816 -5.6545337, 131.9176701 -5.6539164, 131.9131598 -5.6446357, 131.9116918 -5.6387896, 131.9137366 -5.6319595, 131.9163056 -5.6284865, 131.9203427 -5.6275604, 131.9228593 -5.6311491, 131.9237506 -5.6343906, 131.9232263 -5.637111, 131.9261624 -5.6448094, 131.9233836 -5.6506555)), ((132.7256004 -5.6229601, 132.7253809 -5.6313004, 132.7288195 -5.6335684, 132.737679 -5.6425265, 132.7370884 -5.6459253, 132.7349539 -5.6463917, 132.7291429 -5.6392222, 132.7255272 -5.6364949, 132.7204059 -5.6354706, 132.7165284 -5.6308615, 132.7156505 -5.6274229, 132.7180648 -5.6247891, 132.7202596 -5.623838, 132.7230397 -5.6249354, 132.7256004 -5.6229601)), ((132.2505358 -5.6288693, 132.249071 -5.6307891, 132.2465838 -5.6296137, 132.244829 -5.6264136, 132.2430437 -5.6253446, 132.2435778 -5.6225737, 132.2475603 -5.6201594, 132.2493609 -5.6218045, 132.2518938 -5.6270087, 132.2505358 -5.6288693)), ((132.3366564 -5.6095684, 132.3373736 -5.6116312, 132.3369616 -5.6158965, 132.3344286 -5.6193273, 132.3304308 -5.6203602, 132.3279436 -5.6198757, 132.3227404 -5.6157444, 132.3184056 -5.6106366, 132.3151902 -5.6098848, 132.3154295 -5.6046927, 132.3205977 -5.6001945, 132.32244 -5.6004577, 132.3255175 -5.6042507, 132.3317431 -5.6062391, 132.3366564 -5.6095684)), ((132.2774523 -5.5859635, 132.2796343 -5.5904243, 132.2804278 -5.5950187, 132.2828844 -5.5988419, 132.2902392 -5.5994909, 132.2997607 -5.5949867, 132.3044146 -5.5947512, 132.3071459 -5.5933326, 132.3076342 -5.5961464, 132.3067187 -5.6005338, 132.3039263 -5.6067889, 132.30385 -5.610359, 132.2997301 -5.6153653, 132.2998675 -5.6179541, 132.3024462 -5.6179188, 132.3060168 -5.6141861, 132.3104113 -5.6117666, 132.3126238 -5.6144422, 132.3162096 -5.6214741, 132.3189562 -5.6255243, 132.3204363 -5.6294187, 132.3193529 -5.6344417, 132.3168047 -5.637872, 132.3118609 -5.6414507, 132.3072375 -5.6482485, 132.3007372 -5.6512726, 132.299486 -5.6532467, 132.2955187 -5.656812, 132.2931536 -5.6559232, 132.2902697 -5.649515, 132.286394 -5.6371334, 132.2870653 -5.6312526, 132.2870348 -5.62446, 132.2863482 -5.6192887, 132.2836016 -5.6103456, 132.2859972 -5.6050747, 132.2824572 -5.6010931, 132.2768114 -5.6000183, 132.2710589 -5.6028021, 132.2666491 -5.604358, 132.2612932 -5.6023586, 132.2597521 -5.5980046, 132.2558001 -5.5893658, 132.2575854 -5.5850242, 132.2605761 -5.5851562, 132.2645434 -5.5867718, 132.2685564 -5.5862568, 132.2727221 -5.5845883, 132.2774523 -5.5859635)), ((132.6923144 -5.5903995, 132.6888964 -5.5942246, 132.6838763 -5.5940125, 132.682091 -5.5987269, 132.6790087 -5.6028058, 132.6741717 -5.6011459, 132.6729967 -5.5959136, 132.6741259 -5.592272, 132.6798479 -5.5899527, 132.67997 -5.5870587, 132.6872484 -5.5833227, 132.6918261 -5.5853593, 132.6923144 -5.5903995)), ((132.7341997 -5.5857455, 132.732857 -5.5906512, 132.7279436 -5.5923917, 132.7237475 -5.5892865, 132.7191698 -5.5871241, 132.7141344 -5.5874784, 132.7113879 -5.5832464, 132.7125323 -5.5783398, 132.7244494 -5.5686976, 132.7262194 -5.5685169, 132.7305376 -5.5710561, 132.7316363 -5.5813257, 132.7341997 -5.5857455)), ((131.9281654 -5.5795656, 131.9230725 -5.5825364, 131.9192529 -5.5795656, 131.9175685 -5.5772496, 131.9196773 -5.5702287, 131.923741 -5.5681744, 131.927741 -5.5689555, 131.9297064 -5.5749351, 131.9281654 -5.5795656)), ((132.0120799 -5.5903428, 132.010356 -5.5951583, 132.0106651 -5.5992855, 132.0127437 -5.6012486, 132.008933 -5.6022878, 132.0000415 -5.601364, 131.9965773 -5.6000938, 131.9931131 -5.5954749, 131.9903128 -5.5897342, 131.9923048 -5.5893547, 131.993575 -5.5820799, 131.9948452 -5.581387, 131.9985404 -5.5744586, 132.0024215 -5.5652726, 132.0037895 -5.5636495, 132.0073055 -5.565571, 132.0091353 -5.5702155, 132.0096846 -5.5752556, 132.0127211 -5.5852826, 132.0120799 -5.5903428)), ((132.7565011 -5.5529391, 132.7562875 -5.5580388, 132.7513894 -5.5570084, 132.7533578 -5.5522948, 132.7541818 -5.5483314, 132.7565011 -5.5529391)), ((132.7408492 -5.5409718, 132.7451486 -5.5414587, 132.7485665 -5.54383, 132.7512063 -5.5481692, 132.7506722 -5.5517455, 132.7484902 -5.5561501, 132.7459268 -5.5586024, 132.7388925 -5.5595041, 132.7358865 -5.5627686, 132.7313699 -5.5638658, 132.7210397 -5.5597459, 132.7162942 -5.5610768, 132.7113961 -5.5635611, 132.7071084 -5.5650006, 132.7031564 -5.5651118, 132.6995248 -5.5640675, 132.6963967 -5.5613466, 132.6951455 -5.5576793, 132.6920785 -5.5559364, 132.6890573 -5.5529262, 132.6851968 -5.5507337, 132.6862802 -5.5465742, 132.6878213 -5.5448838, 132.6907357 -5.5442687, 132.6977853 -5.5488359, 132.7045907 -5.5412604, 132.707734 -5.5405847, 132.7115792 -5.5411078, 132.7134866 -5.5422908, 132.7181405 -5.5420552, 132.7216195 -5.5405689, 132.7253579 -5.540979, 132.7308511 -5.540156, 132.7365579 -5.5382363, 132.7408492 -5.5409718)), ((132.7930279 -5.5775724, 132.7958425 -5.5764943, 132.7995863 -5.5732157, 132.803399 -5.5662444, 132.8057784 -5.5594166, 132.809402 -5.5536882, 132.8120603 -5.5528281, 132.8162791 -5.5497349, 132.8165653 -5.5537421, 132.8150197 -5.5599245, 132.811033 -5.5708722, 132.8088585 -5.570691, 132.8077939 -5.5727749, 132.8096966 -5.5764217, 132.806201 -5.5858909, 132.8044866 -5.5934701, 132.8018608 -5.6031955, 132.7983181 -5.6078617, 132.7973918 -5.6107759, 132.7972086 -5.6148914, 132.7988649 -5.6202288, 132.7997549 -5.6251806, 132.8005877 -5.6338692, 132.8036012 -5.639896, 132.8046056 -5.6407823, 132.8074418 -5.6466319, 132.8099234 -5.6538996, 132.810337 -5.6606945, 132.8114006 -5.666485, 132.8142368 -5.6722755, 132.8148719 -5.6757534, 132.8139758 -5.6792779, 132.8141551 -5.6827428, 132.8051873 -5.6894101, 132.8014786 -5.6910986, 132.7992775 -5.693978, 132.7960664 -5.6940082, 132.79281 -5.6924403, 132.7909557 -5.6902242, 132.7908049 -5.6865607, 132.7929909 -5.6839828, 132.7955538 -5.6793997, 132.7995037 -5.6755403, 132.7988102 -5.6733393, 132.7956593 -5.6697512, 132.7944533 -5.6660275, 132.794996 -5.6595901, 132.7969257 -5.6539065, 132.7961266 -5.6527512, 132.7929156 -5.653002, 132.790413 -5.6580524, 132.7892974 -5.6617761, 132.7902622 -5.6725402, 132.7871114 -5.6779072, 132.7840661 -5.6795505, 132.7826037 -5.681842, 132.7786086 -5.6858371, 132.7726989 -5.6879779, 132.7691712 -5.6861688, 132.7670605 -5.6829727, 132.7644675 -5.6764147, 132.7619498 -5.6718468, 132.7634423 -5.6680175, 132.7612564 -5.6647159, 132.7574271 -5.6634194, 132.7566582 -5.6616103, 132.7609904 -5.6578471, 132.7640703 -5.6581761, 132.7643693 -5.6564119, 132.7677781 -5.6548271, 132.7661036 -5.6521359, 132.767577 -5.6471852, 132.765352 -5.6437149, 132.7608853 -5.6394309, 132.7585773 -5.641274, 132.7567893 -5.6449314, 132.7599727 -5.6512219, 132.7609405 -5.6555259, 132.7601255 -5.657767, 132.7571713 -5.6599317, 132.7540988 -5.6537664, 132.7518612 -5.6532265, 132.7486303 -5.6551946, 132.7505205 -5.6609411, 132.7487013 -5.6630273, 132.7468245 -5.6590445, 132.7453121 -5.6516752, 132.7444519 -5.644633, 132.741754 -5.6401877, 132.7416738 -5.6339141, 132.7429935 -5.6327938, 132.7431555 -5.6290114, 132.7418447 -5.6201397, 132.7417355 -5.6162096, 132.7400915 -5.6132218, 132.7415954 -5.6116481, 132.7458706 -5.6119504, 132.7493916 -5.6086953, 132.7513497 -5.6034211, 132.7511559 -5.5974179, 132.7504275 -5.5938987, 132.7509822 -5.5872024, 132.7529356 -5.5833149, 132.751308 -5.5813961, 132.7536559 -5.5795764, 132.7550077 -5.5812852, 132.7619659 -5.5751239, 132.7683507 -5.5669037, 132.7730307 -5.558008, 132.7737307 -5.5548645, 132.7778396 -5.5509904, 132.7788963 -5.5482909, 132.788077 -5.5330459, 132.7947019 -5.5282997, 132.798756 -5.5278053, 132.8007336 -5.5308706, 132.8002703 -5.5358297, 132.7985342 -5.5434458, 132.7989251 -5.5466515, 132.7982214 -5.5537663, 132.7954068 -5.5559555, 132.7943199 -5.5623126, 132.791209 -5.573802, 132.7911533 -5.5768876, 132.7930279 -5.5775724)), ((132.3293773 -5.532883, 132.3342601 -5.5336802, 132.3364879 -5.5330165, 132.3433849 -5.5330961, 132.342744 -5.5375369, 132.3430797 -5.5462249, 132.3439647 -5.5486305, 132.34929 -5.5524729, 132.3539439 -5.5522373, 132.3558513 -5.553881, 132.3592845 -5.553201, 132.3638316 -5.5491674, 132.3671886 -5.547107, 132.3700267 -5.5442479, 132.3739024 -5.5430439, 132.3747569 -5.5375636, 132.3762676 -5.5340317, 132.379182 -5.5377338, 132.3792125 -5.5409573, 132.3780376 -5.547478, 132.3791362 -5.553047, 132.3781902 -5.5551322, 132.3748027 -5.554775, 132.3707286 -5.5555785, 132.3662883 -5.558172, 132.3623821 -5.5620816, 132.3596813 -5.5672415, 132.3588878 -5.5726636, 132.3569957 -5.5776904, 132.3476268 -5.5813935, 132.3427287 -5.5837048, 132.3343211 -5.5860641, 132.3287822 -5.5841244, 132.3246776 -5.5815318, 132.3220378 -5.5764444, 132.3220683 -5.5739687, 132.3203437 -5.5719961, 132.3185436 -5.572347, 132.3170227 -5.568613, 132.3244885 -5.5666499, 132.3210433 -5.5643532, 132.3204691 -5.5619607, 132.3168193 -5.5533736, 132.3130199 -5.5468629, 132.3086864 -5.544216, 132.3033153 -5.5373233, 132.3033 -5.5312789, 132.3113567 -5.5238011, 132.3181316 -5.523134, 132.3203441 -5.525637, 132.3226177 -5.5296357, 132.3267375 -5.5324004, 132.3293773 -5.532883)), ((132.7339028 -5.5175487, 132.7309426 -5.5189706, 132.7303781 -5.5157543, 132.7296914 -5.5060927, 132.7313699 -5.5028464, 132.7343453 -5.5011369, 132.736741 -5.5010468, 132.7412576 -5.5038062, 132.7424783 -5.5098916, 132.7374276 -5.5139319, 132.7339028 -5.5175487)), ((132.7524575 -5.5147644, 132.7474221 -5.5151783, 132.7453927 -5.5135361, 132.7448739 -5.5089956, 132.7456979 -5.5062209, 132.7496041 -5.4969579, 132.7530984 -5.4916717, 132.7563333 -5.4886924, 132.7596444 -5.4866902, 132.7638864 -5.4867479, 132.7643594 -5.4923254, 132.7611703 -5.498643, 132.758973 -5.507423, 132.7562722 -5.5113164, 132.7524575 -5.5147644)), ((132.0218121 -5.3130724, 132.0218121 -5.3188201, 132.023082 -5.3242825, 132.022304 -5.3280696, 132.022304 -5.3345844, 132.0207499 -5.3418122, 132.015622 -5.3502869, 132.0137846 -5.3539619, 132.0106107 -5.3626484, 132.0094771 -5.3714323, 132.0048446 -5.3722941, 131.9992953 -5.3763597, 131.9938521 -5.3772669, 131.9915293 -5.3789931, 131.987863 -5.3783148, 131.9835185 -5.3805981, 131.9781162 -5.3862362, 131.9769267 -5.388455, 131.9748057 -5.3896514, 131.9725779 -5.3893033, 131.9650111 -5.3803784, 131.9638313 -5.3772815, 131.9604395 -5.3728574, 131.9619142 -5.365189, 131.963684 -5.3632718, 131.9660093 -5.3547972, 131.9688584 -5.3419022, 131.9694977 -5.337425, 131.9779724 -5.3259121, 131.980967 -5.3245548, 131.9903719 -5.3107265, 131.9909478 -5.3122771, 131.9979434 -5.3130335, 132.0066592 -5.3090882, 132.0126028 -5.3050388, 132.015346 -5.3053653, 132.0183504 -5.3107211, 132.0218121 -5.3130724)), ((132.0259194 -5.1677688, 132.0267111 -5.177085, 132.0254726 -5.178451, 132.0254644 -5.1844521, 132.0249336 -5.1867271, 132.0223768 -5.1879464, 132.0187153 -5.1871063, 132.0142366 -5.1836224, 132.0130326 -5.181356, 132.0119702 -5.176292, 132.0128556 -5.1731049, 132.0159853 -5.1720155, 132.0226586 -5.1586689, 132.0246797 -5.1586143, 132.0250853 -5.1628397, 132.0266019 -5.1662522, 132.0259194 -5.1677688)), ((132.0247746 -5.1466622, 132.0232011 -5.156094, 132.0219849 -5.1495983, 132.0227009 -5.1465519, 132.0247746 -5.1466622)), ((132.0159682 -5.1309945, 132.0192523 -5.1318384, 132.0243468 -5.1315674, 132.024401 -5.134765, 132.0217453 -5.1338978, 132.0156211 -5.1363909, 132.0112822 -5.1319095, 132.0128729 -5.1301992, 132.0159682 -5.1309945)))</t>
  </si>
  <si>
    <t>1332:469</t>
  </si>
  <si>
    <t>82</t>
  </si>
  <si>
    <t>MALUKU UTARA</t>
  </si>
  <si>
    <t>halmahera barat</t>
  </si>
  <si>
    <t>KABUPATEN HALMAHERA BARAT</t>
  </si>
  <si>
    <t>MULTIPOLYGON (((127.5110211 0.858842, 127.5092171 0.8603366, 127.5109912 0.8624192, 127.5141007 0.8601872, 127.5110211 0.858842)), ((127.5474523 0.8731836, 127.5485784 0.8736299, 127.5509656 0.8679291, 127.5541725 0.8667746, 127.5536049 0.8649217, 127.5491402 0.8647909, 127.5468776 0.8663705, 127.5469475 0.8683067, 127.5452154 0.8707392, 127.5449505 0.8740169, 127.5474523 0.8731836)), ((127.5242686 0.8786237, 127.5219313 0.8770487, 127.5180359 0.8783814, 127.5172331 0.8802586, 127.5209865 0.8816509, 127.5223834 0.8831429, 127.5244436 0.8804948, 127.5242686 0.8786237)), ((127.5028159 0.883091, 127.505634 0.8822985, 127.5067935 0.8796131, 127.5055747 0.8768595, 127.5037848 0.8755138, 127.5044013 0.8701138, 127.5020468 0.8669811, 127.5002017 0.8659594, 127.4978136 0.8688796, 127.4978136 0.8748316, 127.5008598 0.8808756, 127.5028159 0.883091)), ((127.4892869 1.6733051, 127.4941067 1.6712066, 127.4922849 1.6686006, 127.4878802 1.6684162, 127.4879263 1.6629967, 127.4870269 1.6588457, 127.4877648 1.6564935, 127.4859199 1.6535877, 127.4825069 1.65594, 127.4832448 1.6580847, 127.4816075 1.6607829, 127.4796934 1.6614747, 127.4819073 1.6646572, 127.482553 1.6670786, 127.4810079 1.6715986, 127.4855279 1.6745274, 127.4878802 1.6726825, 127.4892869 1.6733051)), ((127.5413588 1.6839272, 127.5418938 1.681923, 127.5452795 1.6794032, 127.5478091 1.6808431, 127.5482371 1.6783136, 127.5441607 1.676825, 127.5469529 1.6741301, 127.5455617 1.6698688, 127.541709 1.6706763, 127.5400843 1.6720286, 127.5337993 1.6736534, 127.5305462 1.6728992, 127.5288765 1.6765915, 127.5308709 1.6779049, 127.5318146 1.6753559, 127.534422 1.6767958, 127.5379633 1.6812517, 127.5413588 1.6839272)), ((127.5253735 1.7204063, 127.5273323 1.7170409, 127.5326005 1.7163039, 127.5335783 1.713553, 127.5321943 1.7091239, 127.5344417 1.7069446, 127.5366113 1.7004359, 127.5355411 1.6965638, 127.5352298 1.6893157, 127.532817 1.6860857, 127.5274271 1.6837896, 127.5223291 1.6875839, 127.5196629 1.6843472, 127.520586 1.682291, 127.5172215 1.6798687, 127.5114803 1.6793079, 127.5092564 1.676405, 127.5058637 1.6765206, 127.5057483 1.6740761, 127.5040188 1.670248, 127.5010669 1.6707784, 127.4958089 1.6681263, 127.4955783 1.6724619, 127.4989683 1.6729231, 127.5027734 1.6761517, 127.5033269 1.6789421, 127.5065786 1.6818478, 127.5082159 1.6818939, 127.5116863 1.6860752, 127.5119267 1.6950207, 127.5151251 1.6959613, 127.5176067 1.7013645, 127.5182133 1.7049656, 127.520978 1.7083244, 127.5208645 1.7131443, 127.5237131 1.7132112, 127.5251786 1.7160248, 127.5229982 1.7196683, 127.5253735 1.7204063)), ((127.7093665 0.8212014, 127.7120453 0.8158978, 127.7146371 0.8095482, 127.7211495 0.8043242, 127.7218427 0.8007383, 127.71989 0.7967237, 127.7192901 0.7883678, 127.7198557 0.7862135, 127.72254 0.7818008, 127.728283 0.77734, 127.7349178 0.7749734, 127.7345771 0.7717615, 127.732724 0.7685186, 127.7307867 0.7606502, 127.7314115 0.759244, 127.7279635 0.7589115, 127.7224061 0.7620739, 127.7198342 0.7622536, 127.7167807 0.7650355, 127.7135457 0.7614479, 127.7080069 0.7617156, 127.7047325 0.7630949, 127.7026308 0.7627376, 127.7001319 0.759865, 127.7002843 0.7562554, 127.6966742 0.7568767, 127.692283 0.7562993, 127.6868643 0.7587587, 127.6821463 0.7586689, 127.6788467 0.7614615, 127.6781904 0.7637474, 127.6719872 0.7712748, 127.667718 0.7676372, 127.6671819 0.7704982, 127.6630725 0.7721136, 127.6629661 0.7755117, 127.6609254 0.7761183, 127.6574187 0.7754687, 127.6571658 0.7732053, 127.6527795 0.7758778, 127.6506552 0.7742788, 127.6482251 0.7743121, 127.6480301 0.7695008, 127.6412179 0.7684574, 127.636112 0.7695617, 127.6307906 0.7743478, 127.6289388 0.7773297, 127.6260533 0.7782816, 127.6216058 0.7783999, 127.6210244 0.7820284, 127.6242881 0.7849606, 127.6233175 0.787504, 127.6204107 0.7872588, 127.6182567 0.7902206, 127.6201052 0.794558, 127.6205168 0.7994148, 127.6217663 0.802271, 127.6251864 0.8043017, 127.6297923 0.8050927, 127.6333091 0.806653, 127.6361031 0.8100734, 127.6382363 0.8173003, 127.6382689 0.8235071, 127.6358065 0.8266537, 127.6359811 0.8290767, 127.6389709 0.8333556, 127.6394094 0.8353555, 127.6355914 0.8361587, 127.6338142 0.8386074, 127.63699 0.8470012, 127.6402097 0.8499301, 127.6390061 0.8519544, 127.6335639 0.8510394, 127.6272766 0.8475939, 127.6284159 0.8457201, 127.6271379 0.8441293, 127.6245282 0.8440768, 127.6240199 0.8462444, 127.6264095 0.849753, 127.6259586 0.8526087, 127.6268754 0.8542619, 127.624666 0.8559903, 127.627761 0.8610684, 127.6239819 0.861507, 127.6203715 0.8631948, 127.6181332 0.8623531, 127.6178039 0.8594531, 127.6185275 0.8538968, 127.6134937 0.8539377, 127.6117694 0.8555411, 127.6095548 0.8615163, 127.6101355 0.8644827, 127.6050679 0.8619938, 127.6035473 0.8653494, 127.6009879 0.864587, 127.5958335 0.8647986, 127.5925837 0.8615003, 127.5882036 0.8609532, 127.5821665 0.8635037, 127.5796824 0.8668396, 127.5740963 0.8661993, 127.5704386 0.8650813, 127.5660518 0.8665088, 127.5610957 0.863315, 127.5572318 0.8633781, 127.5564532 0.8663028, 127.5593389 0.8662227, 127.5618449 0.8674364, 127.5623613 0.8715412, 127.5592325 0.8755649, 127.5545561 0.8734369, 127.5513525 0.8731497, 127.5462805 0.876152, 127.5434082 0.8745603, 127.5430713 0.8728167, 127.5454216 0.868247, 127.5453899 0.8652667, 127.5433174 0.8615465, 127.538865 0.8598096, 127.5329757 0.8594218, 127.5276613 0.8581183, 127.524571 0.8600921, 127.5258535 0.862577, 127.5310104 0.8621495, 127.5341633 0.8640198, 127.5359842 0.8639831, 127.5382246 0.8670391, 127.5356595 0.8702187, 127.5321609 0.8678486, 127.5305294 0.8698714, 127.533522 0.8711806, 127.53419 0.8728372, 127.5401599 0.8737917, 127.537049 0.87762, 127.5413508 0.8802118, 127.5462939 0.8807996, 127.5395275 0.8830613, 127.5364535 0.8830604, 127.5303591 0.8794169, 127.5288231 0.8795698, 127.5266718 0.8773127, 127.5249395 0.8775883, 127.5253932 0.8833748, 127.5261628 0.885222, 127.5217945 0.8860023, 127.5184456 0.8886568, 127.5136687 0.8874027, 127.5068957 0.8884803, 127.5047439 0.8847875, 127.5020042 0.8844129, 127.499456 0.8863728, 127.4965771 0.8867355, 127.497592 0.8899538, 127.4943522 0.889649, 127.4916537 0.8936101, 127.4934576 0.8990219, 127.4910571 0.903628, 127.4927197 0.9076314, 127.4919228 0.9120707, 127.4926197 0.9151519, 127.4906826 0.9172967, 127.4899677 0.9202716, 127.490844 0.925714, 127.4918587 0.9280893, 127.4941648 0.9287581, 127.4971628 0.9318022, 127.4965171 0.9347541, 127.4985926 0.9386975, 127.5021484 0.9427722, 127.5041691 0.9436932, 127.507627 0.9507185, 127.509799 0.9529292, 127.5124931 0.9532746, 127.5115518 0.9576235, 127.5124639 0.9617607, 127.5107783 0.9683351, 127.5117926 0.9724431, 127.5097147 0.9766552, 127.506248 0.9782322, 127.5058384 0.9817853, 127.5030108 0.9834888, 127.5027501 0.9863356, 127.5007604 0.9897077, 127.4958265 0.9903495, 127.4956514 0.9952724, 127.4914387 0.9948151, 127.4901448 0.9959437, 127.4852313 0.9942752, 127.4830329 0.9946497, 127.4807466 0.9934336, 127.4801045 1.0017227, 127.4781587 1.0020827, 127.4736347 1.0052543, 127.4765923 1.0090973, 127.4792264 1.0159416, 127.4808317 1.013541, 127.4825319 1.0134169, 127.484969 1.0157519, 127.491609 1.0146793, 127.4944766 1.0146866, 127.4949947 1.0189114, 127.4966219 1.0212026, 127.4964686 1.0273829, 127.4992487 1.0371897, 127.498986 1.040911, 127.500781 1.0428666, 127.5006351 1.0462085, 127.4991538 1.0493023, 127.4967824 1.0515351, 127.4946635 1.0554083, 127.4863188 1.0604591, 127.4822197 1.0587857, 127.4813246 1.0631183, 127.479301 1.0644285, 127.4755391 1.0629108, 127.4720367 1.0627811, 127.4682099 1.0611336, 127.4676003 1.0567815, 127.4655377 1.0575793, 127.4588539 1.0554389, 127.4559449 1.0519754, 127.4514891 1.0524911, 127.4502413 1.0513674, 127.446177 1.0512944, 127.4392305 1.0477555, 127.4387854 1.0464348, 127.4346701 1.0458583, 127.4310874 1.0468872, 127.4299345 1.0492513, 127.4275777 1.0507471, 127.4248998 1.0505282, 127.4236301 1.0485654, 127.4242722 1.0465004, 127.4286211 1.0413052, 127.4262788 1.0379997, 127.4262059 1.0352416, 127.4242285 1.0323375, 127.4197993 1.0321915, 127.4174644 1.0334247, 127.415341 1.0366279, 127.4148376 1.0389848, 127.4097736 1.0405536, 127.4064317 1.039335, 127.4032066 1.0401377, 127.4001419 1.0426113, 127.3988431 1.0458072, 127.4006235 1.0479671, 127.4021193 1.0449754, 127.4041332 1.0440268, 127.411284 1.0460407, 127.4126923 1.047449, 127.4107076 1.0493753, 127.405184 1.0514476, 127.4020683 1.0548771, 127.3999376 1.0548041, 127.3991715 1.0585182, 127.3973473 1.0606123, 127.3974056 1.0711488, 127.3984053 1.0719515, 127.3986826 1.0791241, 127.3996822 1.0804157, 127.4000398 1.0842173, 127.404841 1.0889091, 127.4059793 1.0930901, 127.4090293 1.095228, 127.4101166 1.0971836, 127.4143487 1.0994456, 127.4178073 1.1024153, 127.4197045 1.1074647, 127.4213389 1.1084643, 127.4244036 1.1129883, 127.4268845 1.1193219, 127.4281468 1.1317409, 127.4312848 1.1407177, 127.4314127 1.1480617, 127.4305835 1.153379, 127.429018 1.1581607, 127.426044 1.1586858, 127.4247591 1.1609883, 127.4220508 1.1634036, 127.421253 1.1662348, 127.419385 1.1657289, 127.417303 1.1674801, 127.4181592 1.1715079, 127.4174587 1.174125, 127.4153763 1.1760425, 127.4118159 1.1765086, 127.4098604 1.1782111, 127.4112095 1.1817622, 127.4094495 1.1829775, 127.4082753 1.1859273, 127.4052562 1.1900978, 127.4048419 1.1924753, 127.401295 1.1925912, 127.3991535 1.1953634, 127.4019896 1.1981361, 127.4033906 1.2015899, 127.4074476 1.2080889, 127.4087804 1.2164461, 127.4089848 1.2205906, 127.4073503 1.2220013, 127.4056672 1.2286851, 127.4076811 1.2337345, 127.4135477 1.2394065, 127.4172555 1.2435175, 127.4175745 1.2509951, 127.4204648 1.2545312, 127.4207108 1.2574215, 127.4228017 1.2589897, 127.4240624 1.2615726, 127.4233859 1.2642169, 127.4247081 1.2664308, 127.4311345 1.2715965, 127.4320877 1.2767008, 127.4335022 1.2778385, 127.4348551 1.2824507, 127.4380837 1.2876472, 127.4382682 1.2898303, 127.4402668 1.2907528, 127.4419272 1.2936739, 127.4430649 1.2980402, 127.446478 1.2999773, 127.4455902 1.3011822, 127.4479847 1.3035441, 127.451121 1.3046818, 127.4545956 1.3078489, 127.455149 1.3108007, 127.4576704 1.3141831, 127.4616677 1.315536, 127.4642506 1.3173501, 127.4679711 1.3231001, 127.4682171 1.3279583, 127.4695393 1.328973, 127.4720606 1.338751, 127.479225 1.3460691, 127.4826256 1.3503043, 127.4849865 1.3565697, 127.4858248 1.3619409, 127.4848896 1.363867, 127.4863338 1.3714486, 127.4855895 1.3736704, 127.4864049 1.3815838, 127.4865089 1.3873518, 127.4850641 1.3886379, 127.4858932 1.3922238, 127.495406 1.4045897, 127.5008462 1.4100505, 127.5065867 1.4143777, 127.515239 1.4238343, 127.5199089 1.4314878, 127.5220104 1.4379738, 127.5228049 1.4422675, 127.525422 1.4513835, 127.5274943 1.4554989, 127.5314929 1.4696059, 127.5320377 1.4740715, 127.5337013 1.4796949, 127.5355888 1.4892196, 127.53596 1.4939462, 127.535497 1.5060738, 127.5345673 1.5086296, 127.5298 1.5134447, 127.531454 1.5158089, 127.529119 1.5193405, 127.5302086 1.5207415, 127.5288693 1.5255768, 127.5270305 1.5284955, 127.5249777 1.5343815, 127.5270042 1.5428972, 127.5267707 1.5450506, 127.5291138 1.5502434, 127.5263921 1.5521479, 127.5237653 1.5506375, 127.5203388 1.5503786, 127.5202523 1.5540453, 127.5188167 1.5554982, 127.5107741 1.5549447, 127.5123653 1.5604621, 127.5143084 1.5628692, 127.5167261 1.563808, 127.5162604 1.5690416, 127.5181076 1.56975, 127.5230984 1.5740414, 127.5231292 1.5763475, 127.5264677 1.5775535, 127.5280797 1.5808983, 127.5269727 1.5826817, 127.5275877 1.5852645, 127.5314536 1.5846929, 127.5341064 1.58631, 127.5377347 1.5867712, 127.5393951 1.5842498, 127.5381344 1.5820667, 127.5441303 1.5803448, 127.5468977 1.5835426, 127.5467747 1.586064, 127.5487733 1.5878782, 127.5493576 1.5905225, 127.5521864 1.5922444, 127.5512385 1.5958502, 127.5534956 1.5967971, 127.5517314 1.599158, 127.5525616 1.60842, 127.551656 1.617352, 127.5504472 1.6193951, 127.5476777 1.6199399, 127.5454249 1.6220587, 127.5496019 1.6242899, 127.550324 1.6280344, 127.548136 1.6340837, 127.5444293 1.6342588, 127.5427267 1.6374207, 127.5432715 1.6411859, 127.5416371 1.6430246, 127.5410923 1.6486869, 127.5423278 1.6495917, 127.5450811 1.6481421, 127.5493619 1.6503214, 127.549177 1.6552345, 127.5497619 1.6586007, 127.5489825 1.6646522, 127.554888 1.6631831, 127.5563862 1.6647397, 127.5595871 1.6640782, 127.5576121 1.6557793, 127.5557538 1.6514402, 127.5526308 1.6490566, 127.5541096 1.6402713, 127.5555884 1.6393471, 127.561134 1.6456612, 127.5607351 1.6493096, 127.5630311 1.6502435, 127.5648562 1.6603507, 127.5667768 1.6597682, 127.5689561 1.6555167, 127.5714856 1.6549037, 127.5715537 1.6592623, 127.5727796 1.6603811, 127.5777738 1.6579716, 127.5806043 1.6616352, 127.5810297 1.663809, 127.5797714 1.6672855, 127.5799531 1.6703209, 127.5816135 1.673538, 127.5807703 1.6766253, 127.5808222 1.6833967, 127.5802774 1.6848106, 127.5837798 1.6873531, 127.5800698 1.6913744, 127.5796158 1.6938521, 127.5734943 1.6953016, 127.5727744 1.6970917, 127.5692135 1.6994558, 127.566898 1.7058283, 127.562413 1.7115101, 127.5561242 1.709879, 127.5533067 1.7066456, 127.5505242 1.7111598, 127.55534 1.715139, 127.5586479 1.7153725, 127.5665089 1.721492, 127.5693108 1.7202272, 127.569233 1.7235351, 127.5747591 1.7236907, 127.5764422 1.7252377, 127.5777556 1.7285455, 127.5732413 1.7276018, 127.5716847 1.7310459, 127.5756541 1.7335462, 127.5746419 1.7365055, 127.5705659 1.7397825, 127.5695638 1.7437033, 127.5727549 1.7451723, 127.5730565 1.7493461, 127.5723463 1.7510292, 127.5742045 1.7568666, 127.5759071 1.7598534, 127.5789717 1.7595323, 127.5817347 1.7620229, 127.5837 1.761663, 127.5850329 1.7640174, 127.5859863 1.7680452, 127.5853539 1.7699618, 127.5897569 1.7706966, 127.5961434 1.7693489, 127.6009884 1.7731237, 127.6018737 1.7755851, 127.6068355 1.7789319, 127.6086646 1.7809555, 127.6140252 1.783764, 127.6126243 1.7861162, 127.611967 1.7913742, 127.6139734 1.7956982, 127.6175363 1.7969781, 127.6206857 1.7963343, 127.6228462 1.7979986, 127.6228981 1.8018902, 127.62676 1.8017217, 127.6265821 1.8054877, 127.6330508 1.8137033, 127.6343307 1.8163323, 127.6384472 1.8207255, 127.6424425 1.8208292, 127.6443105 1.8217286, 127.646559 1.8247208, 127.6459363 1.8292178, 127.64668 1.8308609, 127.6459709 1.8341817, 127.6421139 1.8365513, 127.644397 1.8380906, 127.6461266 1.8412731, 127.645919 1.843954, 127.6499663 1.8455452, 127.6496549 1.8487795, 127.6512289 1.8506994, 127.6531141 1.8490563, 127.6556739 1.8519966, 127.6559853 1.8550407, 127.6576976 1.8580848, 127.6570247 1.8624499, 127.6596174 1.8643286, 127.6599633 1.8662658, 127.6627307 1.867563, 127.6650311 1.8707108, 127.6654289 1.8726999, 127.6642009 1.8756056, 127.6619005 1.877439, 127.6662764 1.8791513, 127.6653943 1.8836136, 127.6691475 1.8873323, 127.6753222 1.886208, 127.6781068 1.8889235, 127.6790581 1.8934896, 127.6755297 1.8958765, 127.6757546 1.8991973, 127.6740423 1.9035732, 127.6837107 1.9085544, 127.688346 1.9137086, 127.6895395 1.9176694, 127.6936213 1.9197276, 127.6956622 1.9235154, 127.6961638 1.9267152, 127.695593 1.9293961, 127.7008337 1.9345157, 127.7053307 1.9407941, 127.7052961 1.9432674, 127.7068527 1.9454467, 127.7089801 1.9443052, 127.7120415 1.9467266, 127.7147224 1.9452738, 127.7178011 1.9469515, 127.7207414 1.9500993, 127.7249962 1.9509987, 127.7272793 1.9523997, 127.731119 1.9572426, 127.7332637 1.9573636, 127.7373628 1.961065, 127.7438929 1.9589439, 127.7429198 1.9547904, 127.7485334 1.9465454, 127.7504046 1.9458437, 127.7542054 1.9461361, 127.7535037 1.9588836, 127.7571292 1.9615735, 127.7636199 1.9615259, 127.7680932 1.9593222, 127.7712508 1.9495203, 127.7735533 1.9485994, 127.7750334 1.9441918, 127.7749676 1.9415934, 127.7793094 1.9346202, 127.7817763 1.92768, 127.7828288 1.9190952, 127.7827302 1.9143587, 127.7835196 1.9114971, 127.78796 1.9126813, 127.7890783 1.9111024, 127.7863812 1.9073856, 127.7834867 1.9059713, 127.7796712 1.9062673, 127.7747045 1.9037017, 127.7717113 1.9012677, 127.7715469 1.8958734, 127.7612516 1.8869926, 127.7598373 1.884723, 127.7595413 1.8817298, 127.7604951 1.8775854, 127.7597057 1.8744936, 127.7650013 1.8654555, 127.7600281 1.8620392, 127.7581686 1.8588391, 127.7560497 1.8599634, 127.7553578 1.8644176, 127.7529793 1.8644608, 127.7503414 1.8612608, 127.7483954 1.8620392, 127.7474873 1.8593148, 127.7452386 1.8578012, 127.7437754 1.8553126, 127.7468588 1.8522672, 127.7486651 1.8491296, 127.7488219 1.8461182, 127.7460517 1.8404086, 127.7423675 1.8355314, 127.7405199 1.8304113, 127.7403385 1.8273971, 127.7411909 1.8219006, 127.7384123 1.8159174, 127.7359356 1.8149202, 127.7321408 1.8064423, 127.7320613 1.799357, 127.7225812 1.7914945, 127.7202519 1.7903207, 127.7191644 1.7881047, 127.7218012 1.782573, 127.7211749 1.7787133, 127.7180392 1.7778837, 127.7183208 1.7719892, 127.717676 1.7650262, 127.7142175 1.7626849, 127.7143257 1.7600795, 127.7125203 1.7576762, 127.7118682 1.7532352, 127.7108571 1.7519936, 127.713425 1.7440645, 127.7122191 1.7422316, 127.7092594 1.7328459, 127.7107096 1.7280594, 127.7094754 1.7236709, 127.7078212 1.7227829, 127.7073836 1.7191288, 127.7031398 1.7146868, 127.7050293 1.7111875, 127.7035409 1.7030476, 127.703719 1.7013073, 127.7066198 1.6961449, 127.7071493 1.6925685, 127.7100608 1.6893863, 127.7116934 1.6856186, 127.7142303 1.682711, 127.7127183 1.6774278, 127.7134898 1.6724469, 127.7126299 1.6703971, 127.7133193 1.6673024, 127.7131137 1.6616487, 127.7144301 1.6598111, 127.7175397 1.6584114, 127.7195058 1.6553889, 127.7193207 1.6501408, 127.718278 1.648662, 127.7177798 1.6439577, 127.7182826 1.6423194, 127.7235939 1.634934, 127.7305095 1.6309542, 127.731695 1.6258417, 127.7294252 1.6231334, 127.728807 1.6186215, 127.7311035 1.6135015, 127.7311699 1.6094321, 127.7303815 1.6061265, 127.7348307 1.6055565, 127.7349488 1.6023401, 127.7316341 1.5991807, 127.7314322 1.5954813, 127.7287763 1.5955306, 127.7268811 1.5925008, 127.7267209 1.5810976, 127.7284895 1.5731102, 127.7259147 1.5592485, 127.7261113 1.5504686, 127.7296697 1.5395799, 127.7283102 1.5349539, 127.7254592 1.5317985, 127.7251073 1.5257975, 127.7231614 1.523172, 127.7197146 1.5219746, 127.7185686 1.5182733, 127.7209827 1.5145085, 127.716467 1.5123741, 127.7121014 1.5095471, 127.7133414 1.506692, 127.7133174 1.5, 127.7141309 1.4964127, 127.7113285 1.4940917, 127.711251 1.4885965, 127.7094395 1.4891324, 127.7083588 1.4866359, 127.7058357 1.4838864, 127.7056653 1.477836, 127.7021836 1.4724169, 127.6972931 1.4722619, 127.6939169 1.4685065, 127.6878952 1.4673414, 127.6806684 1.4688858, 127.6765541 1.4655479, 127.6705015 1.4639064, 127.6700345 1.4600433, 127.6711056 1.4574401, 127.6731273 1.456656, 127.6746405 1.4530115, 127.6750995 1.4489346, 127.6799244 1.4450545, 127.6802394 1.4430161, 127.6763293 1.4386098, 127.6738761 1.4318219, 127.6695693 1.4285175, 127.6669158 1.4280565, 127.661235 1.4243135, 127.6596666 1.4226185, 127.6575273 1.416834, 127.6570565 1.411128, 127.6602763 1.4015495, 127.6612559 1.396631, 127.6634133 1.3949536, 127.6667564 1.3938822, 127.6686825 1.3915796, 127.6695681 1.387821, 127.6716456 1.3836051, 127.6758006 1.3783557, 127.6753547 1.3752848, 127.6735836 1.3743086, 127.6717675 1.3714287, 127.6667607 1.366287, 127.6623263 1.3648132, 127.6619032 1.3638169, 127.6632078 1.3588976, 127.661022 1.3544924, 127.6597494 1.3458075, 127.6559084 1.3415429, 127.6575197 1.336603, 127.6565976 1.3322652, 127.6538789 1.3276318, 127.6520133 1.3269613, 127.6486197 1.3304939, 127.6458119 1.3310165, 127.6434629 1.3338003, 127.6403757 1.3277698, 127.640424 1.3199575, 127.6366197 1.3216415, 127.6359797 1.318737, 127.6371474 1.3159144, 127.6374566 1.3043623, 127.6400542 1.2972778, 127.6391183 1.2902622, 127.6358938 1.285998, 127.6359305 1.2787655, 127.6345357 1.2745958, 127.6380573 1.2716784, 127.6406608 1.2714137, 127.6454825 1.2728092, 127.6494487 1.2709874, 127.6493544 1.2652508, 127.6472824 1.2636874, 127.6477021 1.2590015, 127.6472985 1.2523608, 127.6427238 1.2504212, 127.6377982 1.2523089, 127.6355407 1.251941, 127.6319385 1.2496277, 127.627419 1.2481182, 127.6290786 1.245143, 127.6241162 1.2386909, 127.6245048 1.2368173, 127.6269238 1.2356018, 127.6285653 1.2300122, 127.6320525 1.2243661, 127.6339034 1.2235974, 127.6359039 1.2197999, 127.6371722 1.2147109, 127.6358685 1.2120923, 127.6361554 1.208037, 127.6393306 1.201526, 127.6383244 1.1987511, 127.6398364 1.1957537, 127.6385969 1.1912711, 127.6377098 1.182554, 127.6407591 1.178039, 127.643697 1.1770956, 127.6439152 1.1711064, 127.6397742 1.1680261, 127.6358738 1.1677819, 127.6330094 1.1663269, 127.6318404 1.1633517, 127.6274468 1.1592165, 127.6273321 1.1532347, 127.6262323 1.1508059, 127.62287 1.1464517, 127.6220623 1.1421212, 127.6199447 1.1403646, 127.622314 1.1369488, 127.6232513 1.1314542, 127.625902 1.1255233, 127.6252182 1.1222941, 127.6253695 1.1164206, 127.6136807 1.1169729, 127.612787 1.1141157, 127.6103768 1.1100573, 127.6086849 1.1088128, 127.6043011 1.1089374, 127.6037475 1.1076189, 127.6052146 1.1020731, 127.6066561 1.1002819, 127.6088057 1.0933435, 127.6131825 1.0914636, 127.6106838 1.086755, 127.6115132 1.0844334, 127.6145021 1.0824105, 127.6139373 1.0795053, 127.6102112 1.0756975, 127.603721 1.0730442, 127.6019795 1.0703526, 127.6018137 1.0645428, 127.6023317 1.062004, 127.6045825 1.0592213, 127.6035807 1.05607, 127.604525 1.0524527, 127.6045574 1.0487437, 127.6081841 1.0405587, 127.6095888 1.034582, 127.6149498 1.0277527, 127.6183943 1.0277823, 127.606247 1.0067423, 127.5982299 0.9866996, 127.5949138 0.9669557, 127.6022416 0.9311546, 127.6055718 0.9157634, 127.6212032 0.8960268, 127.6325121 0.8782961, 127.6396783 0.8716906, 127.6443826 0.8645184, 127.6584516 0.8485238, 127.6654356 0.8394913, 127.675838 0.8307644, 127.6945186 0.8183942, 127.7093665 0.8212014)))</t>
  </si>
  <si>
    <t>1332:470</t>
  </si>
  <si>
    <t>halmahera tengah</t>
  </si>
  <si>
    <t>KABUPATEN HALMAHERA TENGAH</t>
  </si>
  <si>
    <t>MULTIPOLYGON (((129.4224697 -0.0788359, 129.4215202 -0.0809682, 129.4267302 -0.0879778, 129.426012 -0.0895954, 129.4255008 -0.0953306, 129.4236506 -0.0969482, 129.4223969 -0.1021196, 129.4258539 -0.1020216, 129.4302603 -0.0932472, 129.4267545 -0.0893748, 129.4279474 -0.0877082, 129.4320131 -0.0906983, 129.4354824 -0.0998646, 129.4339 -0.10359, 129.4345209 -0.1099624, 129.4345697 -0.1160897, 129.4319161 -0.118173, 129.4292137 -0.1159672, 129.426061 -0.1109919, 129.4221657 -0.1073401, 129.4173575 -0.1039089, 129.414996 -0.1009188, 129.4129874 -0.0958699, 129.410772 -0.0926592, 129.4122448 -0.0855025, 129.4144602 -0.0831741, 129.4183554 -0.0819486, 129.4207898 -0.0783948, 129.4224697 -0.0788359)), ((129.6304422 -0.0312297, 129.6331668 -0.0339057, 129.6417946 -0.0391685, 129.6502674 -0.0455909, 129.6532357 -0.0489805, 129.6569017 -0.0555591, 129.6574666 -0.0591271, 129.6564035 -0.0667761, 129.65369 -0.0707678, 129.6503674 -0.0719721, 129.6470448 -0.0705672, 129.6427253 -0.0706119, 129.6407981 -0.0681812, 129.6462362 -0.0656166, 129.6474323 -0.0631635, 129.6465241 -0.0586143, 129.6448516 -0.0562059, 129.6402885 -0.0530616, 129.6341859 -0.0504971, 129.6310847 -0.0479772, 129.6296449 -0.0448998, 129.6267541 -0.0429374, 129.6283933 -0.0388341, 129.625713 -0.034664, 129.6244836 -0.0369609, 129.6221799 -0.0372732, 129.6193002 -0.0356899, 129.6161991 -0.036961, 129.6153574 -0.0409528, 129.6194443 -0.0452344, 129.6232875 -0.0473306, 129.6268095 -0.0479996, 129.6270754 -0.0517014, 129.630531 -0.0524819, 129.6326686 -0.0565851, 129.6320705 -0.0585253, 129.6266435 -0.0582354, 129.6228335 -0.0587707, 129.6236532 -0.062361, 129.6264332 -0.0643903, 129.6227782 -0.0657061, 129.624794 -0.068895, 129.6287369 -0.0673562, 129.6299109 -0.0696978, 129.6260124 -0.0714818, 129.6230552 -0.0707906, 129.6197768 -0.0684714, 129.6148371 -0.0683822, 129.6130318 -0.0664644, 129.6078041 -0.0648143, 129.597249 -0.0560503, 129.5961968 -0.0533074, 129.5883441 -0.0461713, 129.5875023 -0.0447218, 129.5846891 -0.032345, 129.5847887 -0.0254095, 129.5837476 -0.0164894, 129.5836368 -0.0104013, 129.5855307 -0.00719, 129.5903597 -0.0029083, 129.5930843 -0.0015926, 129.5962297 -0.0017933, 129.5989765 -0.0034881, 129.6031852 -0.0043579, 129.6068844 -0.0072569, 129.6137181 -0.0140808, 129.626599 -0.028353, 129.6304422 -0.0312297)), ((129.6289372 0.0064369, 129.6266407 0.0067477, 129.6244562 0.0164085, 129.6249775 0.022261, 129.6273127 0.0236012, 129.6295707 0.023407, 129.6360232 0.0179436, 129.6383969 0.0116695, 129.6379691 0.0099139, 129.6319671 0.0071362, 129.6289372 0.0064369)), ((129.3139343 0.0354742, 129.3269958 0.0305344, 129.3379364 0.0255946, 129.3474579 0.0188907, 129.3552246 0.0121868, 129.3674438 0.0059301, 129.3830487 -0.0033192, 129.3959783 -0.0099189, 129.4013968 -0.0131822, 129.4064162 -0.0175413, 129.4128387 -0.0248959, 129.4241596 -0.0415776, 129.4297475 -0.0474222, 129.4344283 -0.0540462, 129.4404999 -0.057139, 129.4479383 -0.0602317, 129.4581102 -0.0655162, 129.4619806 -0.0688281, 129.4634683 -0.0720914, 129.4660808 -0.0743318, 129.4676532 -0.0770593, 129.4695521 -0.0826847, 129.4729387 -0.0867029, 129.4837637 -0.0912811, 129.4905489 -0.0937406, 129.5054136 -0.1010462, 129.5119932 -0.1079135, 129.5161418 -0.1096181, 129.5209556 -0.1135388, 129.532482 -0.1189205, 129.5361468 -0.123523, 129.5406945 -0.1249841, 129.543186 -0.1279794, 129.5470806 -0.130171, 129.5502495 -0.1358938, 129.5503101 -0.1375741, 129.5546764 -0.1430776, 129.5576639 -0.148289, 129.5600588 -0.153549, 129.563264 -0.1585655, 129.5642317 -0.1611712, 129.5672313 -0.1655545, 129.5723598 -0.1784855, 129.5732791 -0.1794108, 129.5734122 -0.1838186, 129.575263 -0.1919279, 129.57536 -0.1989657, 129.5728927 -0.200159, 129.5693247 -0.1985763, 129.5643416 -0.197237, 129.5616566 -0.1981138, 129.559782 -0.2007683, 129.5605805 -0.2060284, 129.5636769 -0.2096811, 129.5624191 -0.2124086, 129.5533357 -0.2044214, 129.5472398 -0.2016454, 129.550808 -0.2100712, 129.5460428 -0.2145766, 129.5418701 -0.2143089, 129.5364516 -0.2130184, 129.5310934 -0.20676, 129.5274649 -0.2051041, 129.5246346 -0.2013539, 129.5210424 -0.1996007, 129.5199538 -0.1975307, 129.5201834 -0.1915156, 129.5196752 -0.1862799, 129.5141116 -0.1851111, 129.5107854 -0.1816531, 129.509213 -0.1775376, 129.5090677 -0.1720096, 129.5129138 -0.1688436, 129.5120187 -0.165897, 129.5162034 -0.1629746, 129.5151874 -0.1620492, 129.5096842 -0.1614162, 129.5062493 -0.1603204, 129.4989076 -0.1548899, 129.4989317 -0.1516023, 129.4969723 -0.1500682, 129.4912756 -0.1492159, 129.4880583 -0.1471217, 129.4855909 -0.1418616, 129.4810795 -0.1404248, 129.4762899 -0.1432255, 129.470436 -0.140352, 129.4692506 -0.1384282, 129.4737981 -0.1281269, 129.4765073 -0.1252532, 129.4792891 -0.1237189, 129.479023 -0.1208453, 129.4765193 -0.1174847, 129.475733 -0.1138805, 129.4710038 -0.1066965, 129.4681736 -0.1037742, 129.4633235 -0.100511, 129.4606263 -0.0960545, 129.4605053 -0.0916954, 129.4562841 -0.0901856, 129.4549537 -0.0920364, 129.4490272 -0.0912328, 129.4476846 -0.0898691, 129.4384683 -0.0873365, 129.4342713 -0.0848526, 129.4314895 -0.0821007, 129.4296026 -0.079081, 129.4264216 -0.075769, 129.423035 -0.0742348, 129.4200839 -0.0742836, 129.4144597 -0.0713369, 129.4094766 -0.0717266, 129.4022075 -0.0706795, 129.4000546 -0.0723355, 129.3979742 -0.0718972, 129.3924469 -0.0745517, 129.3893505 -0.073602, 129.3831095 -0.0729201, 129.3818153 -0.0714833, 129.3817427 -0.0675625, 129.3830248 -0.0649567, 129.3873669 -0.0624239, 129.3878506 -0.0599643, 129.3846334 -0.0566523, 129.3819845 -0.0524149, 129.3817426 -0.0500527, 129.3828674 -0.0459126, 129.384851 -0.0421866, 129.3810894 -0.0362932, 129.3801823 -0.0292795, 129.3747758 -0.0209265, 129.3727438 -0.0195627, 129.3710505 -0.0152035, 129.3623905 -0.0030757, 129.3603827 -0.0039768, 129.3556777 4.15e-5, 129.3541296 0.0024525, 129.3474773 0.0054966, 129.3414612 0.0143038, 129.3358154 0.0188907, 129.3298187 0.022772, 129.3111114 0.0259475, 129.2969818 0.0312401, 129.293808 0.0308873, 129.2902832 0.0284174, 129.2878113 0.0298288, 129.2853394 0.0351213, 129.2814484 0.0382969, 129.2793427 0.0428838, 129.2800446 0.0481764, 129.2825165 0.0502935, 129.2867432 0.0509991, 129.3139343 0.0354742)), ((128.9399549 0.1924895, 128.9452117 0.1914236, 128.9484274 0.1884002, 128.9566364 0.183627, 128.961508 0.1821928, 128.967837 0.1756497, 128.9721117 0.1731496, 128.977507 0.1691705, 128.9794133 0.1668836, 128.9781842 0.1647271, 128.9740635 0.1672272, 128.9709441 0.1677117, 128.9678004 0.1708372, 128.9672612 0.1724846, 128.9642696 0.1744675, 128.9607459 0.1740605, 128.9577757 0.1767932, 128.9569093 0.1753009, 128.9514599 0.1778591, 128.945138 0.1834862, 128.9403215 0.1897922, 128.9399549 0.1924895)), ((128.296443 0.3932209, 128.2925989 0.3947585, 128.293952 0.3972495, 128.2968274 0.3952506, 128.296443 0.3932209)), ((128.1717815 0.4430737, 128.1729678 0.4407153, 128.1701949 0.4400293, 128.1659785 0.4422161, 128.1672792 0.4451176, 128.1707381 0.4447174, 128.1717815 0.4430737)), ((128.8672423 0.4790436, 128.8689835 0.4786672, 128.8714423 0.4749768, 128.8733272 0.4696076, 128.8742216 0.4650024, 128.8744381 0.4564882, 128.8734771 0.4548014, 128.8691545 0.4580705, 128.8665191 0.4614391, 128.8645688 0.4653957, 128.8615829 0.4746356, 128.8621571 0.4760784, 128.8654513 0.4786943, 128.8672423 0.4790436)), ((128.8106197 0.5657276, 128.8146945 0.5642501, 128.8224358 0.5589197, 128.8291712 0.5521608, 128.8326748 0.5464824, 128.8375507 0.5397456, 128.8419168 0.5345649, 128.8461651 0.5283738, 128.850857 0.5198381, 128.8537062 0.5161291, 128.855908 0.5067084, 128.8590945 0.5017089, 128.8626922 0.4970381, 128.8624622 0.492696, 128.861497 0.4904869, 128.8573801 0.4899055, 128.8557576 0.4928627, 128.8516175 0.4960485, 128.844809 0.4992261, 128.8418152 0.5019864, 128.8312975 0.5086415, 128.8295702 0.5101918, 128.8265914 0.5162645, 128.8238327 0.518572, 128.8215185 0.5227924, 128.8158735 0.5314184, 128.8105547 0.5430447, 128.8089494 0.5480959, 128.8059799 0.5540315, 128.8054097 0.5580466, 128.8059207 0.5616084, 128.8083054 0.5654369, 128.8106197 0.5657276)), ((128.6791235 0.5060741, 128.6770512 0.5008181, 128.675002 0.5004112, 128.6709515 0.4954282, 128.6684757 0.4943121, 128.670159 0.4922014, 128.6683658 0.4907109, 128.6714842 0.4882349, 128.6778836 0.4806986, 128.6805214 0.4767071, 128.6845426 0.4679928, 128.6867305 0.4623344, 128.6879389 0.4562981, 128.6879421 0.4499863, 128.6885414 0.4441509, 128.6875671 0.4400008, 128.6853063 0.4396613, 128.6842268 0.4352951, 128.6822899 0.4325068, 128.6825887 0.4262632, 128.685705 0.418516, 128.6851326 0.4172513, 128.6864589 0.4128288, 128.6848808 0.411293, 128.686918 0.4045114, 128.6860806 0.4015664, 128.6836775 0.3973529, 128.6807201 0.3944587, 128.6795447 0.3915912, 128.6795353 0.3867661, 128.6776607 0.3838855, 128.6776538 0.3795173, 128.6698268 0.3648815, 128.6677827 0.3634826, 128.6660809 0.3607475, 128.6689375 0.3473689, 128.6731594 0.3410457, 128.6783407 0.3362748, 128.6795749 0.3364614, 128.6834849 0.3342352, 128.6846378 0.33181, 128.6883159 0.3323614, 128.693985 0.3295338, 128.6995216 0.3297556, 128.7045809 0.3289286, 128.7062695 0.3276924, 128.7089454 0.330503, 128.7126726 0.331615, 128.7157821 0.3315871, 128.7223381 0.3293967, 128.7292333 0.3259365, 128.7332617 0.3247184, 128.7369634 0.3246619, 128.7413652 0.3237273, 128.745809 0.3193123, 128.7516744 0.3189309, 128.7574659 0.316729, 128.7603378 0.317687, 128.7629268 0.3160117, 128.7656291 0.3180292, 128.7706813 0.3188303, 128.7760093 0.317868, 128.7792752 0.3183703, 128.78479 0.3163695, 128.7895827 0.3140498, 128.7919177 0.3146761, 128.7978286 0.3128582, 128.8020765 0.3106983, 128.8057746 0.3066865, 128.811258 0.3049103, 128.811801 0.3025874, 128.8162402 0.3012558, 128.818165 0.2988736, 128.8234087 0.2967909, 128.8276811 0.2960678, 128.8308095 0.293714, 128.8346899 0.2930503, 128.8374043 0.2916651, 128.8418873 0.2880308, 128.8485266 0.283754, 128.8587099 0.2749514, 128.8654677 0.2649232, 128.8677985 0.2559743, 128.86854 0.2500785, 128.8687222 0.244296, 128.8682602 0.2414681, 128.8757243 0.2278417, 128.8772966 0.226319, 128.8880043 0.2205789, 128.8940908 0.2165983, 128.9003307 0.2103606, 128.896207 0.2096602, 128.893127 0.2113556, 128.8881824 0.2103392, 128.8824418 0.2144842, 128.8799729 0.2181826, 128.8768545 0.2200177, 128.8658073 0.223126, 128.8614012 0.2283837, 128.8562535 0.2336662, 128.8546197 0.237516, 128.8530676 0.2385044, 128.8528685 0.2416633, 128.8502895 0.2442956, 128.8493098 0.2481896, 128.8511161 0.2502985, 128.8457511 0.259955, 128.8429358 0.2614102, 128.8415971 0.2596085, 128.8386357 0.2589922, 128.8293565 0.2589435, 128.8269833 0.2595996, 128.8245109 0.2618831, 128.821419 0.2631492, 128.8151003 0.2639669, 128.8064261 0.2681604, 128.80153 0.2678583, 128.7965678 0.269351, 128.7915787 0.272036, 128.7875702 0.2729787, 128.7852528 0.2724509, 128.7789598 0.2746241, 128.7744688 0.2771255, 128.7705128 0.2765815, 128.7578166 0.2803614, 128.7548333 0.2820468, 128.7451996 0.2811875, 128.7425115 0.2820534, 128.7369809 0.2818799, 128.7359491 0.2831135, 128.7310666 0.2826656, 128.7275988 0.2844878, 128.7207885 0.2859964, 128.7136445 0.2916841, 128.706627 0.2938448, 128.7003455 0.2951219, 128.6966888 0.2970974, 128.6863553 0.2967022, 128.6858995 0.2955168, 128.6813207 0.2959578, 128.6800137 0.2950808, 128.6752446 0.2951692, 128.6692312 0.2985651, 128.6633333 0.3013654, 128.6567211 0.3008456, 128.6539963 0.3028146, 128.6513597 0.3027468, 128.6482922 0.3069666, 128.6448978 0.3089457, 128.6414798 0.3092958, 128.6365486 0.3117011, 128.6309914 0.3124922, 128.6292174 0.3134864, 128.624013 0.3129845, 128.6190852 0.315651, 128.6150863 0.3157723, 128.6113368 0.3171255, 128.6056605 0.3170574, 128.5981266 0.3196113, 128.593677 0.3184339, 128.5749648 0.318751, 128.5682568 0.3197045, 128.560355 0.3177619, 128.5583678 0.3183304, 128.5571223 0.321848, 128.5545155 0.3235352, 128.5521387 0.327479, 128.544283 0.3295545, 128.5422755 0.3322816, 128.5347228 0.3398785, 128.52923 0.3397374, 128.5274785 0.3419414, 128.5177334 0.3428415, 128.5139337 0.3451378, 128.5126329 0.3478855, 128.5075002 0.3503205, 128.5059985 0.3543477, 128.5027761 0.3537084, 128.5011041 0.354411, 128.4998597 0.3571688, 128.5005916 0.359132, 128.4982866 0.3632136, 128.4981182 0.3692067, 128.496438 0.3684412, 128.4927575 0.3733254, 128.4916402 0.3759085, 128.4868286 0.3788616, 128.4852257 0.3834247, 128.4867014 0.3863914, 128.4843998 0.3907965, 128.4821086 0.3906209, 128.4791073 0.3928525, 128.4752289 0.3928749, 128.4731999 0.3913388, 128.470757 0.3931116, 128.4682092 0.3919875, 128.465848 0.3953002, 128.4628986 0.3955251, 128.4630456 0.3982064, 128.4541282 0.4015623, 128.4508587 0.4014758, 128.4498491 0.4032738, 128.4415934 0.4032815, 128.440457 0.4016288, 128.4366396 0.4006962, 128.4334486 0.3974607, 128.4284736 0.3963646, 128.428037 0.3952318, 128.4236567 0.3948072, 128.4216387 0.3928882, 128.4051973 0.3936305, 128.3990581 0.3960441, 128.3942923 0.4001784, 128.3926336 0.4032661, 128.3887308 0.4052902, 128.3838357 0.4062988, 128.3775937 0.4060263, 128.3731581 0.4036058, 128.3689586 0.4026089, 128.3657958 0.4029008, 128.3594267 0.3996973, 128.3557335 0.399187, 128.3473609 0.4034424, 128.3406577 0.4049301, 128.3345403 0.4041808, 128.322758 0.3997636, 128.3175108 0.3971918, 128.3146623 0.3966844, 128.3112443 0.3981505, 128.3028524 0.3984083, 128.2979802 0.4002046, 128.2940012 0.3990433, 128.2901934 0.398944, 128.2867046 0.3963065, 128.2812987 0.3966505, 128.278608 0.3996115, 128.2755241 0.4004347, 128.2735746 0.402866, 128.2682178 0.4032704, 128.2685059 0.4079563, 128.2663549 0.4079145, 128.2647614 0.4046345, 128.2609342 0.4041622, 128.2552383 0.4065088, 128.2529547 0.4081717, 128.2492001 0.4081239, 128.2434199 0.4119357, 128.2425975 0.4159566, 128.2410759 0.4187227, 128.2417668 0.4221543, 128.2404834 0.4245088, 128.2384494 0.4219076, 128.2363094 0.4223697, 128.2363767 0.4141162, 128.2317926 0.411068, 128.2266902 0.4128276, 128.224347 0.4124938, 128.2219221 0.4135816, 128.217899 0.4206367, 128.2157361 0.4216647, 128.2136542 0.4209381, 128.2099838 0.4227015, 128.2066489 0.4228497, 128.2029393 0.426049, 128.2018789 0.4294592, 128.1982379 0.4314634, 128.1939384 0.4314841, 128.1889564 0.4296792, 128.1872659 0.4300915, 128.181707 0.4282821, 128.179189 0.4287725, 128.1777271 0.4310046, 128.1822323 0.4328351, 128.1802105 0.4344665, 128.1843069 0.438459, 128.181635 0.4414779, 128.1755054 0.4405412, 128.1745124 0.4435324, 128.1726477 0.4455844, 128.1756246 0.4469558, 128.1723852 0.4486055, 128.1721576 0.4513402, 128.173925 0.4544962, 128.1716251 0.4559522, 128.1673293 0.457147, 128.1650721 0.4563964, 128.1623665 0.4570217, 128.1622219 0.4548244, 128.1579488 0.4518353, 128.1563164 0.4545546, 128.1568951 0.4565814, 128.1516174 0.4587179, 128.1481838 0.4612208, 128.1405355 0.4638612, 128.1258857 0.4578679, 128.1216137 0.4539854, 128.1116872 0.4549786, 128.1096755 0.4557173, 128.1075741 0.4587831, 128.1058007 0.4590172, 128.1003516 0.4618178, 128.0970852 0.4616596, 128.0942059 0.4604964, 128.0899083 0.4606486, 128.0883104 0.461786, 128.0856863 0.4688817, 128.0824016 0.4728693, 128.0803319 0.4765102, 128.0773375 0.4771996, 128.0725638 0.4757382, 128.0689912 0.4706751, 128.065109 0.4690968, 128.0610719 0.4703283, 128.0512836 0.4720879, 128.0503549 0.4733432, 128.0422889 0.4781447, 128.0388265 0.4785072, 128.0361329 0.4778488, 128.0284813 0.4736934, 128.0251293 0.4730632, 128.0234649 0.4758459, 128.0192085 0.4746754, 128.0182597 0.4727486, 128.0132041 0.4716356, 128.0111425 0.4745182, 128.0088486 0.4738078, 128.0071542 0.4754082, 128.0010978 0.4746009, 127.9979491 0.4736345, 127.995284 0.474927, 127.9905955 0.4754766, 127.9857359 0.4791795, 127.981718 0.4763338, 127.9796219 0.473211, 127.977539 0.4753049, 127.9765323 0.4782343, 127.9772496 0.4832132, 127.9745024 0.4809023, 127.9715959 0.4799307, 127.9690128 0.4819682, 127.9673416 0.4794151, 127.9637276 0.4765971, 127.9566463 0.468182, 127.9518885 0.4667172, 127.947692 0.4678111, 127.9446213 0.4670735, 127.9385444 0.4682206, 127.9340481 0.4647433, 127.9316005 0.4655967, 127.9284309 0.4640624, 127.927838 0.4607122, 127.9263674 0.4593042, 127.921455 0.4589877, 127.9172341 0.4551627, 127.9155631 0.4519972, 127.9119515 0.4481407, 127.9095568 0.4427372, 127.9031314 0.4359493, 127.9006497 0.4302352, 127.9007191 0.4275158, 127.9035963 0.4250118, 127.9038456 0.4232721, 127.9084369 0.4160341, 127.9065042 0.4122163, 127.9075694 0.4078066, 127.9107859 0.4037558, 127.908842 0.4005729, 127.9101346 0.3967712, 127.9096073 0.394647, 127.9066527 0.3947995, 127.9041786 0.390461, 127.9030936 0.3872465, 127.8987819 0.3859001, 127.9016238 0.3829767, 127.897096 0.3829005, 127.898552 0.3801971, 127.8975345 0.3770008, 127.9012474 0.3773126, 127.9043072 0.3749326, 127.9052404 0.3713994, 127.9036556 0.3629929, 127.9011937 0.3646187, 127.8967184 0.3643606, 127.8919894 0.3683334, 127.8929182 0.361671, 127.8897758 0.3630144, 127.8870121 0.3631217, 127.8903019 0.3591507, 127.8930044 0.358532, 127.8923284 0.3562938, 127.8897398 0.3581069, 127.8869002 0.3585001, 127.8841235 0.3575237, 127.8823754 0.3553098, 127.8836225 0.3519373, 127.8809326 0.3511713, 127.8813692 0.3493021, 127.8796507 0.3469306, 127.8825449 0.3441148, 127.880443 0.3410624, 127.8809951 0.3324693, 127.8757846 0.325327, 127.8743398 0.3191711, 127.8726802 0.3167314, 127.8742593 0.3152576, 127.8740282 0.3124844, 127.8718701 0.3098737, 127.8692764 0.3093106, 127.872001 0.3057801, 127.87269 0.3024893, 127.8744696 0.3000338, 127.8742927 0.2981174, 127.8674959 0.2968386, 127.8636658 0.2978386, 127.8640069 0.2951635, 127.8730497 0.2950007, 127.8747654 0.2907825, 127.8776204 0.2918408, 127.8757759 0.2954407, 127.8790608 0.301902, 127.8808733 0.2981344, 127.8802858 0.2950476, 127.8884586 0.2853584, 127.8963017 0.285188, 127.904226 0.2820939, 127.9071372 0.2813972, 127.9180571 0.2746642, 127.9154011 0.2706224, 127.916531 0.2683053, 127.9171038 0.260245, 127.9158291 0.2554605, 127.9146636 0.2540872, 127.9135454 0.2499463, 127.9145705 0.2473798, 127.9193158 0.243529, 127.9180656 0.2420099, 127.9185353 0.2357316, 127.9207452 0.2298911, 127.9221788 0.2192821, 127.924018 0.2152247, 127.9221525 0.2104714, 127.9221868 0.2076093, 127.9207028 0.2042721, 127.9212535 0.2008195, 127.9208538 0.1963542, 127.9199176 0.1943375, 127.9217004 0.1896073, 127.9218869 0.1869626, 127.918742 0.1847604, 127.9218944 0.179205, 127.9215861 0.1767347, 127.9096606 0.1753741, 127.89764 0.1762621, 127.8964562 0.1754017, 127.8964698 0.1717903, 127.8946443 0.1667331, 127.8945452 0.1614985, 127.8951782 0.1570554, 127.8946267 0.1477273, 127.8904911 0.145194, 127.8880336 0.1445304, 127.8837782 0.1397053, 127.8824036 0.1372359, 127.8775981 0.1318242, 127.8723891 0.1305042, 127.8696415 0.1323769, 127.8632666 0.1321851, 127.8587605 0.1340872, 127.8539641 0.133367, 127.8516955 0.1362783, 127.8478162 0.1340963, 127.8443682 0.1344921, 127.8418198 0.1313431, 127.8380969 0.1282863, 127.8350841 0.1283321, 127.8354202 0.1240519, 127.8342486 0.121077, 127.8307747 0.1246846, 127.8282191 0.1251452, 127.8263882 0.1267714, 127.8242918 0.1254143, 127.8211651 0.1296198, 127.8207551 0.1316217, 127.8173199 0.136109, 127.8179224 0.1376344, 127.8158132 0.1410525, 127.8147998 0.1447709, 127.8083044 0.1502241, 127.80546 0.1499619, 127.8001504 0.1506609, 127.7986391 0.1475255, 127.7967132 0.1492875, 127.7914354 0.1499094, 127.7885921 0.1522494, 127.7877139 0.1546475, 127.7905775 0.1588826, 127.7903852 0.1617005, 127.7920084 0.1654855, 127.7939853 0.1674354, 127.7953845 0.1709623, 127.795417 0.1735255, 127.7981748 0.174672, 127.7985442 0.178601, 127.8025339 0.1831955, 127.8027696 0.1860683, 127.8048117 0.1903631, 127.8095363 0.1959197, 127.8177578 0.1991818, 127.8221716 0.2017233, 127.8228917 0.2050101, 127.8216561 0.2077582, 127.823544 0.2096301, 127.8206561 0.2134928, 127.8171081 0.2156806, 127.8127907 0.2214166, 127.8118571 0.2239118, 127.8139897 0.2300183, 127.8112936 0.2322829, 127.8055608 0.2338121, 127.8009536 0.2371641, 127.7990636 0.2405628, 127.7987802 0.2465441, 127.7973162 0.25, 127.80253 0.2534526, 127.8047539 0.2564015, 127.8076436 0.2572492, 127.8094863 0.2618093, 127.8115977 0.269584, 127.8153812 0.2722548, 127.8195211 0.2725918, 127.81754 0.2766991, 127.8173215 0.2795779, 127.8121457 0.2842794, 127.8094642 0.2880463, 127.8071494 0.2927357, 127.8035772 0.2969323, 127.8020358 0.3009531, 127.8022204 0.3077691, 127.7995065 0.3109013, 127.7996919 0.3149585, 127.7985558 0.3174347, 127.7994764 0.3214809, 127.8013689 0.3253752, 127.8015367 0.329227, 127.8038887 0.3352766, 127.8067404 0.3381863, 127.8070961 0.3429867, 127.8039805 0.3538282, 127.800735 0.3619318, 127.800961 0.3669836, 127.8021592 0.369037, 127.806546 0.3736544, 127.8034381 0.3806927, 127.7996957 0.3816471, 127.798546 0.385671, 127.7922423 0.3885509, 127.7893681 0.3890561, 127.7890864 0.3914221, 127.7910683 0.394776, 127.7898651 0.3977494, 127.7859806 0.401884, 127.7841489 0.4028052, 127.7786196 0.4083686, 127.7751042 0.412851, 127.7749777 0.4188943, 127.772352 0.4275757, 127.7722536 0.4325134, 127.7747314 0.4372739, 127.7743432 0.443951, 127.7722163 0.4465882, 127.7735747 0.4481906, 127.7691734 0.4509628, 127.7687058 0.4546155, 127.7729957 0.4591111, 127.7733591 0.4612327, 127.7761646 0.4667992, 127.7795648 0.4679128, 127.7765696 0.4707844, 127.7771589 0.4732449, 127.7755917 0.4767241, 127.7773174 0.4787451, 127.7777095 0.4835446, 127.7794569 0.4855072, 127.7844796 0.4883492, 127.7867396 0.4865713, 127.7926488 0.4868274, 127.7943946 0.4856896, 127.7947147 0.4832154, 127.7963473 0.4817197, 127.8007653 0.4811041, 127.8013965 0.484919, 127.8060449 0.4900691, 127.805028 0.4965253, 127.8061074 0.503573, 127.8035755 0.5081172, 127.8055161 0.5122102, 127.8086152 0.5148641, 127.8115881 0.5154098, 127.8127685 0.5182345, 127.8122841 0.5216642, 127.8076826 0.5244927, 127.8065551 0.5261475, 127.8105324 0.5290182, 127.8135067 0.5325235, 127.8159431 0.5372264, 127.8196597 0.5376171, 127.826 0.5427084, 127.8257721 0.5475305, 127.824737 0.5521772, 127.8214376 0.5565172, 127.8211782 0.5605466, 127.8231493 0.5624968, 127.822765 0.5672533, 127.8290668 0.5693343, 127.8314717 0.5720865, 127.8308829 0.5765284, 127.8289619 0.5772416, 127.8284101 0.5807456, 127.8252347 0.5824715, 127.8216256 0.5884268, 127.8211033 0.5915676, 127.8159512 0.5951172, 127.8119659 0.5966148, 127.8098271 0.5990901, 127.8110555 0.6042195, 127.8089454 0.6088612, 127.8099487 0.6145416, 127.806834 0.6186286, 127.8007102 0.6210704, 127.7977939 0.6231545, 127.7966268 0.6265095, 127.7936098 0.6287437, 127.7918597 0.6312841, 127.7909139 0.6382734, 127.7920591 0.6426398, 127.7989301 0.6408416, 127.8031317 0.641416, 127.808441 0.6459608, 127.8141953 0.643903, 127.8166922 0.6438477, 127.8189146 0.6406834, 127.8212564 0.6408033, 127.8267245 0.638204, 127.8269453 0.63373, 127.8254828 0.6304341, 127.8262157 0.6271355, 127.8290204 0.6227236, 127.8335963 0.6217816, 127.8346506 0.6208565, 127.8402341 0.6197346, 127.8433099 0.6181786, 127.8465113 0.6198995, 127.8494527 0.6185132, 127.8537416 0.6177074, 127.853907 0.6191542, 127.8569933 0.622868, 127.8641501 0.6266664, 127.8634265 0.6306028, 127.8664932 0.6321122, 127.8691815 0.6312895, 127.8713541 0.6322006, 127.8749533 0.632154, 127.8803796 0.6298232, 127.8887862 0.6305601, 127.8917153 0.6291188, 127.8973444 0.6290632, 127.903293 0.6275561, 127.9103145 0.6275299, 127.9138595 0.6285582, 127.917339 0.6278478, 127.9241155 0.627394, 127.9257945 0.6256685, 127.928636 0.6255786, 127.9321598 0.629221, 127.9348572 0.6346583, 127.9393227 0.6344146, 127.9394387 0.6312757, 127.9413465 0.6303117, 127.9518424 0.6300515, 127.9536639 0.6349069, 127.9561857 0.6324828, 127.9600037 0.636178, 127.9630869 0.6338346, 127.9680485 0.6357562, 127.9730455 0.6389423, 127.9782375 0.6379527, 127.9848118 0.6445729, 127.986049 0.6474169, 127.983555 0.6500804, 127.9834707 0.6516403, 127.9879477 0.6504331, 127.9920193 0.6537404, 127.9945783 0.6529007, 127.9953295 0.6566576, 127.9994232 0.655788, 128.0017443 0.6565802, 128.0045165 0.6552533, 128.005848 0.6529446, 128.0088513 0.6501089, 128.0112598 0.6496118, 128.0143036 0.650378, 128.0186501 0.6501277, 128.0242813 0.6435748, 128.0268085 0.6451427, 128.0290316 0.6434312, 128.0340033 0.6438643, 128.0352957 0.641998, 128.0385522 0.6449392, 128.0436293 0.6399669, 128.0448641 0.6379841, 128.0495697 0.6381193, 128.0569615 0.6428435, 128.0645753 0.6393025, 128.065921 0.6357456, 128.0648466 0.6287597, 128.065279 0.6226644, 128.0636548 0.6203948, 128.0659649 0.6160193, 128.0715608 0.6163106, 128.0754513 0.6146836, 128.0787298 0.6157682, 128.0811181 0.6147222, 128.0843385 0.6147079, 128.0899178 0.6102512, 128.0933277 0.606098, 128.0949474 0.60284, 128.098759 0.6040718, 128.0997483 0.6064345, 128.1052403 0.6051077, 128.107243 0.599721, 128.1104305 0.5982657, 128.1169675 0.5911377, 128.1201392 0.5943283, 128.1234291 0.593472, 128.1278934 0.5909587, 128.135403 0.5891449, 128.137944 0.5907894, 128.1415375 0.5911854, 128.1447679 0.5946561, 128.14722 0.594306, 128.1525087 0.5952735, 128.1540554 0.5935074, 128.1581432 0.5908538, 128.1607313 0.5900276, 128.1689775 0.589666, 128.1719459 0.5925698, 128.1761281 0.5917022, 128.1782638 0.5899924, 128.1809244 0.592246, 128.1828596 0.59648, 128.1844677 0.5940559, 128.1890548 0.5966338, 128.194871 0.5966968, 128.1969932 0.5979819, 128.2010939 0.5976988, 128.205623 0.6013804, 128.211065 0.6007544, 128.2142187 0.5993993, 128.2176448 0.5964131, 128.2180589 0.5950917, 128.2249133 0.5942509, 128.2279379 0.5929738, 128.2300771 0.5906286, 128.2340744 0.5887687, 128.237048 0.5866016, 128.2411594 0.5817531, 128.2422519 0.5771173, 128.2471162 0.5724143, 128.2485199 0.5724338, 128.251075 0.5698442, 128.2569427 0.5695328, 128.2629415 0.5708825, 128.2667573 0.5665643, 128.2686767 0.5602971, 128.2712125 0.5497482, 128.2751642 0.5481898, 128.2784287 0.5481184, 128.2832855 0.5508305, 128.284484 0.5533276, 128.2873275 0.5540293, 128.2932271 0.5535597, 128.2971021 0.5545702, 128.2996939 0.5535348, 128.3029214 0.5545677, 128.3048742 0.5539784, 128.3082259 0.5548549, 128.3163877 0.5546222, 128.3162915 0.5519989, 128.3180901 0.5477943, 128.3224522 0.5442175, 128.3262883 0.5424988, 128.3288007 0.5391283, 128.3375983 0.5363378, 128.3381685 0.5297344, 128.3416542 0.5232372, 128.3444206 0.5202524, 128.3468594 0.5197588, 128.3516451 0.5159808, 128.3527858 0.5133508, 128.354829 0.5130163, 128.3584873 0.5105938, 128.3606812 0.5108026, 128.3650336 0.5129772, 128.3705427 0.5129436, 128.3720569 0.5118157, 128.3749999 0.5123008, 128.3778991 0.5103457, 128.3814944 0.5090443, 128.3823084 0.5074429, 128.3872851 0.5084216, 128.390383 0.5081621, 128.3927381 0.5068245, 128.3994499 0.5090035, 128.4027373 0.5023412, 128.4072514 0.5052847, 128.4097785 0.5030276, 128.4139404 0.5041696, 128.4182277 0.5029413, 128.4221457 0.5040846, 128.4279575 0.5020688, 128.434712 0.5046419, 128.4384441 0.5046324, 128.4418991 0.5012182, 128.4470002 0.5019068, 128.452337 0.4986915, 128.455405 0.4984531, 128.4583161 0.4956274, 128.457 0.4924735, 128.4603639 0.4909935, 128.4644777 0.4944104, 128.4670885 0.4953911, 128.4709573 0.4931505, 128.4735176 0.4937878, 128.4801661 0.4903677, 128.4836656 0.4898039, 128.4849175 0.4865787, 128.4880844 0.4858537, 128.4892793 0.4841552, 128.4877254 0.4789998, 128.4887527 0.4762218, 128.4886246 0.4724962, 128.4905076 0.4729486, 128.4961795 0.4784654, 128.4965936 0.4814592, 128.5022109 0.4794353, 128.5045864 0.4765268, 128.5015177 0.4683936, 128.5026019 0.4663218, 128.5030469 0.4623181, 128.5022735 0.4551658, 128.5040973 0.4522643, 128.5085449 0.4502615, 128.5085228 0.4464658, 128.509674 0.4429106, 128.5127049 0.4429301, 128.5198462 0.4395758, 128.5239904 0.440116, 128.5240075 0.4378279, 128.529623 0.4352524, 128.5336042 0.4317979, 128.5391031 0.4315855, 128.5422127 0.4268414, 128.5434862 0.4225168, 128.5455324 0.4214426, 128.5474891 0.4229523, 128.5513077 0.4224911, 128.5530658 0.4209574, 128.5589057 0.4222344, 128.5601239 0.4177433, 128.5619199 0.4159968, 128.565608 0.4181825, 128.5694055 0.4181375, 128.5739294 0.4193738, 128.5770474 0.4215203, 128.5789293 0.4240253, 128.5788589 0.4276659, 128.5806996 0.4299777, 128.5798559 0.4329449, 128.5815454 0.4345598, 128.5840265 0.4337704, 128.5920011 0.4379095, 128.596193 0.438788, 128.5970258 0.4367961, 128.599888 0.4380019, 128.6054683 0.4384756, 128.612062 0.4400208, 128.616034 0.441671, 128.6183891 0.4415739, 128.6210675 0.4433668, 128.6233259 0.4468863, 128.6234419 0.4496374, 128.6212411 0.450979, 128.620979 0.4532835, 128.6189755 0.457044, 128.6193363 0.4613565, 128.618327 0.4675976, 128.6193521 0.4707327, 128.6231114 0.4734754, 128.6244434 0.4765944, 128.6283033 0.4785287, 128.6287024 0.4806065, 128.6262207 0.4855605, 128.6292483 0.4867169, 128.6343503 0.4869787, 128.6336299 0.4890813, 128.6387691 0.4924978, 128.6394894 0.4937713, 128.6389344 0.497541, 128.6396036 0.5037229, 128.6420334 0.5096802, 128.6444499 0.5123601, 128.6477049 0.5141468, 128.6506853 0.5141593, 128.6570887 0.5099805, 128.6605313 0.5096642, 128.6671161 0.5061544, 128.6705611 0.5061985, 128.6755901 0.5111679, 128.677779 0.509503, 128.6791235 0.5060741)))</t>
  </si>
  <si>
    <t>1332:471</t>
  </si>
  <si>
    <t>kepulauan sula</t>
  </si>
  <si>
    <t>KABUPATEN KEPULAUAN SULA</t>
  </si>
  <si>
    <t>MULTIPOLYGON (((125.9150722 -1.9804732, 125.9178249 -1.9793129, 125.920692 -1.9765856, 125.9226711 -1.9803283, 125.9257021 -1.9791376, 125.9283605 -1.9820311, 125.9333154 -1.9791376, 125.9363931 -1.980929, 125.9383942 -1.9777115, 125.9440923 -1.9799825, 125.9432188 -1.9824567, 125.9469572 -1.9837209, 125.9487073 -1.9875514, 125.9526945 -1.9899393, 125.954147 -1.987915, 125.9574291 -1.988978, 125.9570564 -1.9920399, 125.9594153 -1.9954659, 125.9622682 -1.9960779, 125.9655771 -1.9985059, 125.9691006 -1.9996521, 125.9711051 -2.0047736, 125.9751051 -2.0037613, 125.9766964 -2.0080459, 125.9833622 -2.0119236, 125.9851493 -2.0153581, 125.9872795 -2.0154978, 125.9894139 -2.022045, 125.9923148 -2.025992, 125.9930263 -2.0298585, 125.9926451 -2.033869, 125.9912518 -2.0399291, 125.9914488 -2.0441222, 125.9928463 -2.0454118, 125.9880852 -2.0533999, 125.9855887 -2.0547022, 125.9825332 -2.0547307, 125.9813135 -2.0584374, 125.9834733 -2.0599646, 125.9830857 -2.065532, 125.9804877 -2.0708349, 125.9780879 -2.0733364, 125.9774611 -2.0780061, 125.971408 -2.0907391, 125.9677283 -2.1007618, 125.9625391 -2.1128511, 125.9604047 -2.1202876, 125.9589649 -2.1290398, 125.9594351 -2.1343796, 125.957141 -2.145189, 125.956949 -2.151101, 125.9579315 -2.160096, 125.9613534 -2.1739357, 125.961551 -2.1769792, 125.9634595 -2.1842576, 125.9652608 -2.1879279, 125.9673218 -2.1939754, 125.9694411 -2.196681, 125.9708339 -2.200084, 125.9730474 -2.2029073, 125.9765332 -2.2119117, 125.9781579 -2.2170319, 125.9810889 -2.2214317, 125.9817905 -2.2261113, 125.9839284 -2.2299926, 125.9861095 -2.2319489, 125.9886197 -2.2376416, 125.9906781 -2.2398011, 125.9921058 -2.2431086, 125.9959605 -2.2491762, 126.0000294 -2.2546251, 126.0000137 -2.2601408, 126.0020519 -2.2633102, 126.0058017 -2.2673385, 126.0058746 -2.2693011, 126.0082861 -2.2736608, 126.0115222 -2.2815131, 126.0130688 -2.2835118, 126.0141849 -2.2882661, 126.0169796 -2.2929513, 126.0205639 -2.3014353, 126.0213635 -2.3132025, 126.0229022 -2.3146496, 126.0254229 -2.3199202, 126.032369 -2.3321573, 126.0325879 -2.3377277, 126.0355062 -2.3403701, 126.0358382 -2.3424916, 126.0386785 -2.3475927, 126.0398722 -2.3543139, 126.0391833 -2.3595001, 126.0410153 -2.3605736, 126.0470203 -2.3683142, 126.0488541 -2.374816, 126.054932 -2.3857657, 126.0591719 -2.3921924, 126.0607127 -2.3989344, 126.0621591 -2.3990007, 126.0655863 -2.4079794, 126.0693534 -2.4128795, 126.0707023 -2.4179447, 126.0729222 -2.4221981, 126.0734069 -2.4301414, 126.0729902 -2.444554, 126.0705581 -2.4509986, 126.063547 -2.4622482, 126.0589585 -2.4679696, 126.0580987 -2.4704329, 126.0495356 -2.4773411, 126.0424611 -2.4755091, 126.0413976 -2.4732379, 126.0370074 -2.4699806, 126.0290483 -2.4659303, 126.0227887 -2.4621065, 126.0170117 -2.4596845, 126.0146598 -2.4570366, 126.0055536 -2.4519456, 125.9959376 -2.4449989, 125.9904527 -2.4399359, 125.9875797 -2.4347956, 125.9828663 -2.4276673, 125.9785092 -2.4218275, 125.9784155 -2.419566, 125.9765905 -2.4183922, 125.9738616 -2.4127042, 125.9741684 -2.4092288, 125.9730028 -2.4028758, 125.9712441 -2.4017355, 125.9665708 -2.3963108, 125.9634853 -2.3866113, 125.9634776 -2.3825336, 125.9612333 -2.3756102, 125.960797 -2.3699607, 125.961998 -2.3677574, 125.9616041 -2.3655506, 125.9594998 -2.362939, 125.9599148 -2.3554531, 125.9614754 -2.3483039, 125.9616183 -2.3436584, 125.9589931 -2.3360658, 125.9585993 -2.326038, 125.9545794 -2.3180413, 125.9519922 -2.3159636, 125.9510676 -2.3132878, 125.9459378 -2.3038184, 125.9443455 -2.3026118, 125.940071 -2.2971549, 125.9367863 -2.2950089, 125.9347021 -2.2907598, 125.930209 -2.286606, 125.9270579 -2.2763053, 125.9235785 -2.2719532, 125.9220268 -2.2673042, 125.9183273 -2.2649235, 125.9121012 -2.2554856, 125.9096367 -2.2504337, 125.9057126 -2.2443094, 125.9053169 -2.2428714, 125.9022962 -2.2416286, 125.8969259 -2.236036, 125.8916756 -2.228639, 125.886852 -2.2237495, 125.8843054 -2.2182966, 125.8803473 -2.2125734, 125.8787167 -2.2059527, 125.8798594 -2.1996386, 125.8790994 -2.1976652, 125.8795555 -2.1939564, 125.8829876 -2.1889838, 125.8840248 -2.1854433, 125.8871299 -2.1778965, 125.8872684 -2.1751563, 125.8860447 -2.1724801, 125.8864494 -2.1695399, 125.8838544 -2.1599233, 125.8822682 -2.1574024, 125.8807379 -2.1520827, 125.8816734 -2.148622, 125.8805884 -2.1438608, 125.8806821 -2.138567, 125.8782179 -2.1325906, 125.8763769 -2.1301265, 125.8765468 -2.1276623, 125.8747071 -2.1264871, 125.8742526 -2.1228755, 125.8681629 -2.1129621, 125.8678797 -2.1105263, 125.8629796 -2.1057395, 125.8613652 -2.1026805, 125.8596402 -2.095961, 125.8582707 -2.0953922, 125.8559199 -2.091822, 125.8566125 -2.0856777, 125.8575131 -2.0824005, 125.8572514 -2.0777758, 125.857958 -2.073232, 125.8582212 -2.0669923, 125.8579327 -2.0602143, 125.8606903 -2.0520156, 125.8646411 -2.0445705, 125.8674249 -2.0371816, 125.8683501 -2.0328872, 125.8696673 -2.0311864, 125.8718674 -2.0254902, 125.8754425 -2.0211094, 125.8773056 -2.0216633, 125.8800751 -2.0190449, 125.8831466 -2.0127507, 125.884999 -2.0101442, 125.8873432 -2.0048945, 125.8884841 -2.0038381, 125.8896926 -1.999709, 125.897145 -1.9959325, 125.8982528 -1.9929113, 125.8976989 -1.9885305, 125.8996902 -1.9827829, 125.9029356 -1.9828709, 125.9053023 -1.9800207, 125.9063159 -1.9770783, 125.9083274 -1.9753124, 125.9124223 -1.9739563, 125.9146741 -1.9740974, 125.9157865 -1.976505, 125.9139696 -1.9779004, 125.9150722 -1.9804732)), ((125.9327897 -1.9719766, 125.9307149 -1.9730691, 125.9290384 -1.9755532, 125.9267256 -1.9747196, 125.9288827 -1.9722369, 125.9327897 -1.9719766)), ((125.8077394 -1.9138444, 125.8060162 -1.9172869, 125.8020067 -1.9202797, 125.7995089 -1.920245, 125.7981263 -1.9218199, 125.7954673 -1.920774, 125.7978784 -1.9175824, 125.8026571 -1.9138357, 125.8066987 -1.9124654, 125.8077394 -1.9138444)), ((125.4184805 -1.88452, 125.4214657 -1.8858874, 125.4193937 -1.8899284, 125.4196433 -1.8917047, 125.4170923 -1.893301, 125.4151084 -1.896188, 125.4126548 -1.8954735, 125.4112611 -1.8935331, 125.4120443 -1.8907886, 125.4157648 -1.8861625, 125.4184805 -1.88452)), ((125.3844436 -1.8786703, 125.3871116 -1.8785241, 125.3882446 -1.8803514, 125.3867483 -1.8830473, 125.3880253 -1.8852488, 125.3887197 -1.8889766, 125.3859786 -1.891937, 125.3722003 -1.889671, 125.3720541 -1.8867838, 125.373918 -1.8825808, 125.3756357 -1.8813748, 125.3824335 -1.8807535, 125.3844436 -1.8786703)), ((125.6235993 -1.8051802, 125.624586 -1.8095385, 125.6219122 -1.8110214, 125.6204702 -1.8075718, 125.6235993 -1.8051802)), ((126.457224 -1.8006879, 126.450639 -1.8057739, 126.4534282 -1.80728, 126.4600088 -1.8053947, 126.4604105 -1.8043502, 126.4659072 -1.803944, 126.4731428 -1.8056303, 126.477038 -1.8054396, 126.478905 -1.8065453, 126.4699693 -1.8089195, 126.4702722 -1.8109793, 126.4749976 -1.8117062, 126.4748158 -1.8134025, 126.4704539 -1.8147353, 126.4640928 -1.8183097, 126.4659709 -1.8210358, 126.4735436 -1.8201877, 126.484408 -1.8196242, 126.4866351 -1.8208248, 126.4836449 -1.8237602, 126.4825438 -1.8297464, 126.4796828 -1.8330521, 126.4719079 -1.8347273, 126.4693886 -1.8366088, 126.4643345 -1.8376687, 126.4592705 -1.8381189, 126.451881 -1.8380869, 126.4464187 -1.8371212, 126.4404275 -1.8353057, 126.4351407 -1.8326856, 126.4319198 -1.8304385, 126.4278626 -1.8304764, 126.4258738 -1.8291672, 126.4171013 -1.8280663, 126.4124706 -1.828234, 126.4025892 -1.830898, 126.4003051 -1.831831, 126.3950736 -1.8360256, 126.3891883 -1.8360172, 126.3868389 -1.8372113, 126.3822969 -1.8363896, 126.3831047 -1.8300083, 126.38157 -1.8294429, 126.3775312 -1.8308968, 126.376158 -1.8296044, 126.3783389 -1.8262926, 126.3728462 -1.8271004, 126.3713922 -1.8279081, 126.3561256 -1.8293621, 126.3514406 -1.8279889, 126.350956 -1.8249194, 126.3577416 -1.8245905, 126.3603775 -1.8235361, 126.3717961 -1.8219307, 126.3745425 -1.82185, 126.3774504 -1.820396, 126.3818931 -1.815711, 126.3864165 -1.8155494, 126.3902007 -1.8163855, 126.3944442 -1.8148404, 126.3991721 -1.8147164, 126.405168 -1.8130701, 126.4216997 -1.8125489, 126.4273159 -1.8117075, 126.4324152 -1.8091454, 126.4406484 -1.8013838, 126.4440766 -1.8023683, 126.4484254 -1.8026355, 126.457224 -1.8006879)), ((125.7988768 -1.8044313, 125.7967985 -1.8046342, 125.7961879 -1.8017161, 125.7984823 -1.8001515, 125.7995975 -1.8030644, 125.7988768 -1.8044313)), ((125.4176528 -1.7974382, 125.4163739 -1.7935644, 125.4184186 -1.7927151, 125.4176528 -1.7974382)), ((125.4049499 -1.7752944, 125.4099245 -1.7774599, 125.4093951 -1.7820694, 125.411709 -1.7863572, 125.4114897 -1.7912363, 125.412847 -1.7970572, 125.414779 -1.7969102, 125.4168896 -1.7986371, 125.4197129 -1.7993224, 125.4205298 -1.8068638, 125.4230898 -1.8089252, 125.4284916 -1.8094774, 125.4299918 -1.8055994, 125.4343501 -1.8038725, 125.4389825 -1.8008299, 125.4433133 -1.7971843, 125.4478635 -1.8008848, 125.4501466 -1.7998251, 125.4509934 -1.7964382, 125.4531537 -1.7927712, 125.452261 -1.7897128, 125.4527974 -1.7866039, 125.4543324 -1.7846577, 125.4541201 -1.7815447, 125.4573749 -1.7775584, 125.4600063 -1.7775858, 125.4658996 -1.7796416, 125.470532 -1.7786274, 125.4748504 -1.7814381, 125.4791663 -1.7788193, 125.4814414 -1.7786822, 125.4854981 -1.7819989, 125.4873072 -1.7819441, 125.4882666 -1.7848222, 125.4829215 -1.7906058, 125.4823963 -1.793143, 125.4789935 -1.7971266, 125.4735977 -1.7996455, 125.4751813 -1.8029268, 125.4782343 -1.8015152, 125.4808932 -1.8017071, 125.4837439 -1.8036806, 125.4827297 -1.8065313, 125.4843743 -1.8092176, 125.4878649 -1.8095854, 125.4861981 -1.8142891, 125.4877458 -1.8190031, 125.4901512 -1.8192737, 125.4959964 -1.8078744, 125.4978877 -1.8066958, 125.4985181 -1.8117119, 125.4967505 -1.8168828, 125.4999709 -1.8214701, 125.50194 -1.8213058, 125.5034795 -1.8126987, 125.5061965 -1.8137875, 125.5094549 -1.8080937, 125.5120041 -1.8096835, 125.5140051 -1.8125342, 125.5139503 -1.8161798, 125.5171025 -1.8172488, 125.5169659 -1.8101433, 125.5152684 -1.8059004, 125.5182825 -1.8031044, 125.5198984 -1.8005284, 125.5227491 -1.8038725, 125.5228039 -1.8062024, 125.5251064 -1.810917, 125.5261661 -1.8103425, 125.5259013 -1.8065039, 125.5270745 -1.8037044, 125.5257456 -1.7996255, 125.5260657 -1.7974584, 125.5297126 -1.7955125, 125.5334118 -1.7912088, 125.53396 -1.7889338, 125.5360157 -1.788668, 125.5403466 -1.7860831, 125.544047 -1.793292, 125.5433618 -1.7962524, 125.5404289 -1.8015426, 125.5421283 -1.8047771, 125.5407193 -1.8080716, 125.5430303 -1.8101534, 125.5471197 -1.8058461, 125.5503789 -1.8014878, 125.5540519 -1.8038177, 125.5567655 -1.8037903, 125.5620558 -1.8021731, 125.566277 -1.8043111, 125.5721154 -1.805572, 125.5850258 -1.8088886, 125.5884247 -1.8073262, 125.588178 -1.8116297, 125.590179 -1.8133566, 125.593162 -1.8139596, 125.5943857 -1.8107129, 125.5971138 -1.8078196, 125.5987311 -1.8082034, 125.6000194 -1.8113008, 125.6022122 -1.8132469, 125.6000001 -1.8153603, 125.6033703 -1.8190568, 125.61282 -1.8208029, 125.6175654 -1.8190828, 125.6184256 -1.8147316, 125.6207212 -1.8122521, 125.6228181 -1.8121905, 125.6250383 -1.8180495, 125.6292527 -1.8227161, 125.6295611 -1.8268894, 125.6313433 -1.8291768, 125.6375687 -1.8298259, 125.6419075 -1.8287347, 125.6429386 -1.8264283, 125.6470553 -1.8214236, 125.6506137 -1.822969, 125.6516313 -1.8220695, 125.654731 -1.8235262, 125.6675413 -1.8255503, 125.6775583 -1.8258324, 125.6815248 -1.825312, 125.6838339 -1.8232095, 125.6887472 -1.8223255, 125.6924271 -1.8290274, 125.6972788 -1.8299319, 125.7000541 -1.8259848, 125.7018353 -1.8254503, 125.7025491 -1.8222503, 125.7045205 -1.8195057, 125.708709 -1.8187484, 125.713869 -1.8163432, 125.7171214 -1.8168462, 125.7175283 -1.8202286, 125.7191729 -1.8225722, 125.7226502 -1.8223965, 125.7223619 -1.8284189, 125.7239934 -1.8287089, 125.7305217 -1.8253128, 125.7318037 -1.8232265, 125.7300686 -1.8192624, 125.7300572 -1.8155588, 125.7333584 -1.8152703, 125.738608 -1.8121577, 125.7426418 -1.8107577, 125.7431501 -1.8075047, 125.7455126 -1.8059698, 125.7486908 -1.8065471, 125.7487652 -1.8138027, 125.7501177 -1.8150803, 125.7535046 -1.8149984, 125.7548517 -1.8131319, 125.7540683 -1.8113496, 125.7551027 -1.807152, 125.7588086 -1.8064342, 125.7623924 -1.8082534, 125.7664767 -1.8054886, 125.7706035 -1.8066927, 125.7693733 -1.8098649, 125.7711748 -1.812633, 125.7752328 -1.8098602, 125.7742095 -1.8060593, 125.7761587 -1.8051334, 125.7771333 -1.8086907, 125.7808367 -1.8084957, 125.7813728 -1.8064491, 125.7794723 -1.8003091, 125.7794723 -1.7984087, 125.7837118 -1.7982138, 125.7860021 -1.7994807, 125.7836126 -1.8036622, 125.7841781 -1.8051803, 125.7902844 -1.8057186, 125.7922028 -1.8082945, 125.7939552 -1.8063871, 125.7971714 -1.8065332, 125.8010088 -1.8093474, 125.810365 -1.8109555, 125.8154085 -1.8111748, 125.8228841 -1.8100541, 125.8258055 -1.8045709, 125.8283097 -1.8031709, 125.8323299 -1.8023668, 125.8359481 -1.8043039, 125.8388544 -1.8041777, 125.8422708 -1.8023303, 125.8439155 -1.8045597, 125.847022 -1.8041577, 125.8492514 -1.806716, 125.8512861 -1.8068618, 125.8518433 -1.80378, 125.8537102 -1.8025496, 125.8584248 -1.8026227, 125.8638338 -1.8060947, 125.8753828 -1.8064967, 125.8774294 -1.8047059, 125.8774294 -1.8009415, 125.881953 -1.8015263, 125.8849947 -1.7946919, 125.8940585 -1.7963365, 125.907207 -1.7972327, 125.9095285 -1.794246, 125.9127056 -1.7931589, 125.9238792 -1.794151, 125.9390307 -1.7965534, 125.9529853 -1.7976982, 125.9570529 -1.7956774, 125.9662114 -1.7970998, 125.9815103 -1.7980364, 125.9861243 -1.7977069, 125.9962976 -1.7991119, 125.9995672 -1.7978109, 126.0099747 -1.7988257, 126.0217958 -1.7991205, 126.031839 -1.7999531, 126.0356464 -1.8009071, 126.0416133 -1.8011587, 126.0525498 -1.8025376, 126.0573112 -1.8018265, 126.0597743 -1.8031361, 126.0666085 -1.8036218, 126.0797793 -1.8068375, 126.0833307 -1.807041, 126.0888361 -1.8086112, 126.1008454 -1.8092459, 126.1053809 -1.8091871, 126.1277159 -1.8111794, 126.1446031 -1.8106341, 126.1488037 -1.8098847, 126.1498745 -1.8085055, 126.1573282 -1.8074862, 126.1599347 -1.8065682, 126.1616068 -1.8084596, 126.1762988 -1.8096382, 126.1789908 -1.8090047, 126.1803238 -1.8070375, 126.1826821 -1.8086027, 126.1849231 -1.8082322, 126.1903258 -1.8059309, 126.1966555 -1.8048408, 126.198513 -1.8051735, 126.1995805 -1.8075066, 126.2037005 -1.8081836, 126.2054613 -1.8142021, 126.2080607 -1.8153938, 126.2179393 -1.8165305, 126.2231613 -1.8180781, 126.2307255 -1.8175616, 126.2381462 -1.8179686, 126.2432739 -1.8168985, 126.2495909 -1.8171939, 126.2524085 -1.8187598, 126.2549551 -1.8188076, 126.2619301 -1.8176962, 126.2668626 -1.8157238, 126.2720611 -1.8185031, 126.2737525 -1.8203533, 126.276811 -1.8216776, 126.2800258 -1.8208025, 126.2862657 -1.8216476, 126.2881203 -1.824026, 126.2881392 -1.8259838, 126.2930351 -1.8266069, 126.2945909 -1.8241015, 126.2976452 -1.8219455, 126.2998929 -1.8218085, 126.3018939 -1.8232338, 126.3037304 -1.8275647, 126.3057116 -1.8284733, 126.3091694 -1.8259487, 126.3150667 -1.8239901, 126.3166021 -1.8185905, 126.3188336 -1.8175324, 126.3245898 -1.817368, 126.3282039 -1.8141778, 126.3277694 -1.8118859, 126.3335548 -1.8115978, 126.3369091 -1.8126145, 126.3392818 -1.8112828, 126.343969 -1.8113925, 126.3482177 -1.8150929, 126.352273 -1.8158482, 126.3455188 -1.819865, 126.3395775 -1.8186062, 126.3374373 -1.819903, 126.335015 -1.823732, 126.3279097 -1.8313418, 126.3259697 -1.8328406, 126.3232745 -1.8404343, 126.320207 -1.8437468, 126.3155274 -1.845219, 126.3118272 -1.8470737, 126.3032176 -1.8477333, 126.3004534 -1.8492756, 126.2953796 -1.8536831, 126.2893403 -1.8558704, 126.2850083 -1.8558191, 126.2780694 -1.8564585, 126.2742144 -1.8576629, 126.2640517 -1.8661526, 126.2588814 -1.8692746, 126.2522479 -1.8756926, 126.2457316 -1.8794914, 126.2369757 -1.8785824, 126.2303369 -1.879603, 126.2300181 -1.8776006, 126.2270115 -1.8752415, 126.2229719 -1.8737922, 126.2189014 -1.8705543, 126.2094345 -1.8686733, 126.2079081 -1.8673627, 126.2008927 -1.8679178, 126.1963998 -1.8693759, 126.186801 -1.876263, 126.182406 -1.8769992, 126.1800038 -1.8783056, 126.1775338 -1.878279, 126.165541 -1.8844758, 126.1629788 -1.8847239, 126.1606902 -1.8863793, 126.1564414 -1.8859728, 126.1512471 -1.8888451, 126.1445759 -1.8895514, 126.1416342 -1.8912136, 126.1378314 -1.8911225, 126.1341261 -1.8892126, 126.1317565 -1.889334, 126.1242631 -1.8879926, 126.1207323 -1.886019, 126.116739 -1.8858957, 126.1140132 -1.8841442, 126.1047929 -1.8815684, 126.1005339 -1.881183, 126.0979337 -1.8786266, 126.0941968 -1.8785437, 126.0905672 -1.8794999, 126.0891622 -1.8788657, 126.0841081 -1.8807488, 126.0799175 -1.8829441, 126.0749512 -1.8837832, 126.0706825 -1.8829197, 126.0664724 -1.8831441, 126.0586326 -1.8848613, 126.0484707 -1.8888666, 126.0413482 -1.8938475, 126.0385333 -1.8953501, 126.0326693 -1.8946232, 126.0274298 -1.8962575, 126.0240247 -1.8983357, 126.0155751 -1.9046729, 126.00996 -1.9072585, 126.0035887 -1.9079512, 125.9954123 -1.9108929, 125.9890752 -1.9146494, 125.984226 -1.916791, 125.9797914 -1.9180009, 125.9683221 -1.9191815, 125.9602531 -1.9177619, 125.9580285 -1.9178928, 125.9472698 -1.9213793, 125.941923 -1.9248397, 125.9330832 -1.9317412, 125.9281136 -1.9349219, 125.9219103 -1.9380583, 125.9175566 -1.9389516, 125.9089097 -1.9373471, 125.9043825 -1.9356992, 125.9001588 -1.9324903, 125.894773 -1.9265494, 125.886632 -1.9208238, 125.8808386 -1.91451, 125.8778782 -1.9125094, 125.8659512 -1.9068197, 125.8579839 -1.9007528, 125.8533424 -1.8985965, 125.8437757 -1.8957558, 125.8427071 -1.8938819, 125.8402949 -1.8945398, 125.8391948 -1.8962968, 125.8185858 -1.9022878, 125.8127157 -1.9063671, 125.8102806 -1.9065592, 125.8067334 -1.9087361, 125.8051809 -1.9115634, 125.8011134 -1.9138704, 125.7971152 -1.9125868, 125.7922497 -1.9130118, 125.7872194 -1.9167325, 125.784713 -1.9225866, 125.786144 -1.9247896, 125.7841753 -1.9275562, 125.7818198 -1.9289535, 125.7780496 -1.9269481, 125.7744703 -1.929126, 125.7750601 -1.9243472, 125.7736117 -1.9224739, 125.7690238 -1.9207307, 125.7653638 -1.9209822, 125.7651036 -1.9245554, 125.7607846 -1.9288311, 125.7583475 -1.9290306, 125.7552773 -1.9275215, 125.7486512 -1.9266542, 125.7463269 -1.9269144, 125.7410451 -1.9293515, 125.7345318 -1.9295076, 125.7279057 -1.9302101, 125.7247488 -1.929603, 125.715252 -1.9291954, 125.7114446 -1.9293775, 125.6953964 -1.9290906, 125.6906124 -1.9287617, 125.683041 -1.9297071, 125.6794157 -1.9308866, 125.670847 -1.9314677, 125.6676438 -1.9309545, 125.6562452 -1.9312244, 125.6493849 -1.9307127, 125.6397297 -1.9310168, 125.6315242 -1.9284241, 125.6316869 -1.9306194, 125.624808 -1.9308075, 125.6122903 -1.9289015, 125.604356 -1.9282139, 125.6000264 -1.9282502, 125.5934333 -1.9303424, 125.5785445 -1.9289242, 125.5764287 -1.9294799, 125.5734846 -1.9324304, 125.5734131 -1.9347595, 125.5705759 -1.9357169, 125.5621735 -1.9355041, 125.5560743 -1.9383754, 125.5551538 -1.9395493, 125.5380364 -1.9433628, 125.5293665 -1.9481926, 125.5195859 -1.9481416, 125.515986 -1.9491145, 125.5140009 -1.9474168, 125.5117736 -1.9487678, 125.507772 -1.9473495, 125.5053531 -1.9443878, 125.5055753 -1.9421369, 125.5024943 -1.9414831, 125.4979018 -1.9362513, 125.4942091 -1.9342579, 125.4890385 -1.9347083, 125.4862779 -1.9368084, 125.4862053 -1.9383562, 125.482955 -1.9394152, 125.4744228 -1.9400222, 125.468231 -1.9417494, 125.467858 -1.9426368, 125.4625541 -1.943517, 125.4593515 -1.9431453, 125.4574186 -1.9443802, 125.4547738 -1.944359, 125.4509297 -1.9463746, 125.4468095 -1.9472187, 125.4454361 -1.9464845, 125.4371174 -1.9463119, 125.4355821 -1.9486484, 125.4316618 -1.949495, 125.4244207 -1.949372, 125.423227 -1.9505534, 125.4187616 -1.9483648, 125.4190501 -1.9447949, 125.4204361 -1.9425072, 125.4227586 -1.9416942, 125.4287244 -1.9366607, 125.4327957 -1.9351862, 125.4334711 -1.9334272, 125.438652 -1.9299083, 125.4406516 -1.9273775, 125.4383386 -1.9234374, 125.4379109 -1.9207498, 125.4359969 -1.9198943, 125.4331377 -1.9157583, 125.4336973 -1.9118968, 125.4351187 -1.9076609, 125.4379976 -1.9034707, 125.4388306 -1.9007021, 125.436602 -1.8981355, 125.436069 -1.8958033, 125.4365805 -1.89139, 125.4338048 -1.8859372, 125.4293539 -1.8838448, 125.4221362 -1.8830143, 125.4205126 -1.8808427, 125.4198728 -1.8778474, 125.4176005 -1.8777441, 125.4152202 -1.8761132, 125.4137058 -1.8792537, 125.412122 -1.8799315, 125.4087058 -1.8784086, 125.4055496 -1.8737506, 125.405732 -1.8694159, 125.4013132 -1.8689546, 125.4014466 -1.8717966, 125.3998707 -1.8739718, 125.3956625 -1.8725551, 125.3971843 -1.8663525, 125.3938035 -1.8648651, 125.3936999 -1.8603465, 125.3914102 -1.8594449, 125.3886918 -1.8664135, 125.384082 -1.8659567, 125.380426 -1.8630158, 125.379622 -1.8603844, 125.3767348 -1.86276, 125.3741647 -1.8624394, 125.3727502 -1.8591418, 125.3727376 -1.8548043, 125.3742789 -1.8530703, 125.3745826 -1.8482839, 125.3732001 -1.8466136, 125.3687618 -1.8462614, 125.3675618 -1.8478606, 125.3678032 -1.8508762, 125.3655878 -1.8530749, 125.3674517 -1.8603113, 125.3667939 -1.8636371, 125.3650499 -1.864579, 125.3655513 -1.8686807, 125.3628833 -1.8726643, 125.3628102 -1.877452, 125.3598133 -1.8845788, 125.3579129 -1.8869178, 125.3471302 -1.8884899, 125.3444824 -1.8879788, 125.3405016 -1.8815556, 125.335935 -1.8789449, 125.3328657 -1.8756917, 125.3315606 -1.8646691, 125.3296418 -1.8585565, 125.3290749 -1.8446948, 125.3296008 -1.8392012, 125.3282659 -1.8312078, 125.3311768 -1.8269522, 125.3352577 -1.824771, 125.3376594 -1.8226115, 125.3383584 -1.8196884, 125.3405059 -1.8168698, 125.3423329 -1.8123698, 125.346953 -1.8109482, 125.3464993 -1.80771, 125.3472668 -1.8058187, 125.3510221 -1.8038999, 125.3541469 -1.8039273, 125.3562575 -1.8059009, 125.3553794 -1.8083016, 125.3614223 -1.8087509, 125.3645736 -1.8102226, 125.3702941 -1.8070058, 125.3757331 -1.8071385, 125.3762946 -1.8021456, 125.3734713 -1.7985823, 125.3707028 -1.7988564, 125.3659334 -1.7967732, 125.3609995 -1.7964443, 125.3596575 -1.7996427, 125.3566936 -1.79669, 125.3568605 -1.7931824, 125.361301 -1.786549, 125.363343 -1.7856887, 125.3666461 -1.779066, 125.3730053 -1.7773391, 125.3756641 -1.7773391, 125.381394 -1.7791212, 125.3867106 -1.7795868, 125.3891775 -1.7832872, 125.3917524 -1.7844585, 125.3922749 -1.7794497, 125.3941937 -1.7772295, 125.3995387 -1.7756397, 125.4049499 -1.7752944)), ((125.4220851 -1.7670001, 125.4254389 -1.769058, 125.4220719 -1.7720173, 125.4202986 -1.7747215, 125.4176656 -1.7727808, 125.4171095 -1.7695689, 125.4220851 -1.7670001)), ((125.5413043 -1.7556355, 125.5428468 -1.7560812, 125.5428736 -1.7660409, 125.5460751 -1.7691149, 125.5469803 -1.7720302, 125.5521127 -1.7744222, 125.5528331 -1.7771521, 125.5460448 -1.780805, 125.5379899 -1.780858, 125.537422 -1.7784446, 125.5324391 -1.7721754, 125.5302706 -1.7745599, 125.5274462 -1.77255, 125.5261564 -1.7743106, 125.5224296 -1.7765951, 125.5185636 -1.776382, 125.5138767 -1.7793708, 125.50883 -1.7793448, 125.5073799 -1.7749882, 125.5091375 -1.7728063, 125.5156054 -1.7698805, 125.5167019 -1.7657193, 125.5184683 -1.7630733, 125.5218566 -1.7604084, 125.5240714 -1.7601977, 125.525876 -1.7617464, 125.5272806 -1.7672019, 125.5284433 -1.7677465, 125.53138 -1.7608097, 125.5382638 -1.7555086, 125.5413043 -1.7556355)), ((125.6951886 -1.7621564, 125.6930048 -1.7594506, 125.6877337 -1.7553329, 125.6886766 -1.7525401, 125.6917129 -1.751546, 125.6964019 -1.7519984, 125.6996908 -1.7537992, 125.7013407 -1.7568558, 125.6976921 -1.7608653, 125.6951886 -1.7621564)))</t>
  </si>
  <si>
    <t>1332:472</t>
  </si>
  <si>
    <t>halmahera selatan</t>
  </si>
  <si>
    <t>KABUPATEN HALMAHERA SELATAN</t>
  </si>
  <si>
    <t>MULTIPOLYGON (((127.6455728 -1.8421015, 127.6395801 -1.847981, 127.6386347 -1.8444743, 127.6429978 -1.8422118, 127.6455728 -1.8421015)), ((127.6345874 -1.8208832, 127.6411523 -1.8219614, 127.6432369 -1.8236564, 127.6452121 -1.8289289, 127.6426609 -1.8331961, 127.6450298 -1.8350583, 127.640974 -1.8384419, 127.6388048 -1.8388696, 127.6396082 -1.8422092, 127.6347454 -1.8470471, 127.6305015 -1.8483556, 127.6288904 -1.8499808, 127.619643 -1.8515431, 127.6177723 -1.8491804, 127.612807 -1.848628, 127.6078069 -1.8470738, 127.6026748 -1.8476421, 127.6010168 -1.8460906, 127.5970583 -1.8462067, 127.5933598 -1.8473009, 127.5915802 -1.8497083, 127.5947419 -1.8530975, 127.5937198 -1.8567219, 127.586843 -1.8605323, 127.5826345 -1.8619838, 127.577582 -1.8667735, 127.5767294 -1.8658665, 127.57206 -1.865815, 127.5720618 -1.8635492, 127.5751194 -1.8636233, 127.5747894 -1.8613334, 127.5726449 -1.8606401, 127.5727129 -1.8496931, 127.5717429 -1.847522, 127.5719002 -1.8433961, 127.5738949 -1.8387232, 127.5789579 -1.8355314, 127.5805022 -1.8310012, 127.583752 -1.8276409, 127.5841893 -1.831689, 127.5858585 -1.8315063, 127.5954981 -1.8256468, 127.6018172 -1.8225751, 127.6059887 -1.8227692, 127.6129221 -1.8223453, 127.6174956 -1.8237559, 127.6262309 -1.8225702, 127.6287446 -1.8210218, 127.6345874 -1.8208832)), ((128.102993 -1.561329, 128.0977157 -1.5642991, 128.0985957 -1.5667149, 128.0988358 -1.5736859, 128.0950364 -1.5778423, 128.0923629 -1.5777188, 128.0888575 -1.5761246, 128.084395 -1.5722195, 128.0841949 -1.5672283, 128.0870513 -1.5658843, 128.0884725 -1.5623741, 128.0967888 -1.5614631, 128.1006829 -1.560229, 128.102993 -1.561329)), ((128.0680144 -1.538818, 128.0688031 -1.5416312, 128.0666453 -1.5435869, 128.0616017 -1.5445936, 128.0586247 -1.5440114, 128.0573198 -1.5407089, 128.0593569 -1.5369492, 128.0633977 -1.5363395, 128.0665875 -1.5367384, 128.0680144 -1.538818)), ((128.0816569 -1.5348188, 128.0866693 -1.5358299, 128.0928963 -1.5381256, 128.0925308 -1.5403574, 128.0823534 -1.5400778, 128.0788313 -1.5355208, 128.0816569 -1.5348188)), ((128.0387335 -1.5263309, 128.0444747 -1.5278316, 128.046843 -1.5307677, 128.0462948 -1.5337637, 128.0466577 -1.537555, 128.0421002 -1.5387453, 128.0374533 -1.5360222, 128.0315929 -1.5294156, 128.0354828 -1.5265435, 128.0387335 -1.5263309)), ((127.9922483 -1.4879194, 127.9957742 -1.4932616, 127.9986784 -1.5003649, 127.99856 -1.503779, 127.9938776 -1.50505, 127.9886859 -1.5003887, 127.9893078 -1.4984005, 127.985584 -1.4936262, 127.9849654 -1.4883989, 127.9863211 -1.4866099, 127.9922483 -1.4879194)), ((127.3973908 -1.4905865, 127.4016255 -1.4905233, 127.4019209 -1.4915834, 127.4072953 -1.4931551, 127.409925 -1.4975733, 127.4102841 -1.5016807, 127.408288 -1.5009505, 127.4040081 -1.5029347, 127.4006076 -1.5024023, 127.4048406 -1.5075635, 127.4036448 -1.510601, 127.397592 -1.5066043, 127.3959233 -1.5082635, 127.3965392 -1.5115367, 127.3991714 -1.5161136, 127.3984231 -1.5192707, 127.3957537 -1.5240603, 127.3900054 -1.5236143, 127.3879765 -1.5227296, 127.3779061 -1.5220154, 127.3771641 -1.5167816, 127.3793284 -1.5125658, 127.3781371 -1.5065368, 127.381453 -1.5026972, 127.3812837 -1.494218, 127.385147 -1.4917257, 127.3871797 -1.4874214, 127.38955 -1.4864295, 127.391494 -1.4833616, 127.3962766 -1.4839613, 127.3959891 -1.487207, 127.3973908 -1.4905865)), ((127.9638049 -1.4695519, 127.96882 -1.4723004, 127.9648783 -1.4728533, 127.9585678 -1.4698545, 127.9588173 -1.4668311, 127.9638049 -1.4695519)), ((127.8463754 -1.4330077, 127.8433036 -1.433137, 127.8422689 -1.4292892, 127.84547 -1.4275754, 127.8471515 -1.4306796, 127.8463754 -1.4330077)), ((127.8686054 -1.4312985, 127.8659287 -1.4296484, 127.8646521 -1.4272173, 127.867212 -1.4219114, 127.8694488 -1.4191613, 127.8720522 -1.417658, 127.874179 -1.4177313, 127.8781024 -1.4199314, 127.8785921 -1.4233853, 127.8770247 -1.4249145, 127.8718689 -1.4255049, 127.8704388 -1.4268983, 127.8686054 -1.4312985)), ((127.395244 -1.3799231, 127.3906547 -1.379582, 127.3906286 -1.37685, 127.3931491 -1.3739225, 127.396925 -1.3769669, 127.395244 -1.3799231)), ((127.3608458 -1.3643915, 127.3627214 -1.3661001, 127.3641124 -1.3704073, 127.3641124 -1.375097, 127.3675084 -1.377555, 127.3691255 -1.3755174, 127.3724892 -1.3732534, 127.3770495 -1.3681756, 127.3812996 -1.368716, 127.3842296 -1.3730594, 127.3837712 -1.378507, 127.3827907 -1.3800554, 127.3732331 -1.3792045, 127.3712278 -1.3801748, 127.3722628 -1.3834414, 127.3769525 -1.3859318, 127.3784079 -1.3883575, 127.3809953 -1.3890691, 127.3862025 -1.3884222, 127.3873992 -1.3874843, 127.39238 -1.3875813, 127.3937384 -1.3890367, 127.3925631 -1.3926116, 127.3945146 -1.394438, 127.3973284 -1.3990306, 127.3996248 -1.4007125, 127.3994557 -1.404745, 127.3985814 -1.4063892, 127.3958611 -1.4066577, 127.3935183 -1.4089409, 127.3944242 -1.4125826, 127.391725 -1.4147213, 127.3881195 -1.4161608, 127.3825192 -1.4209111, 127.3773798 -1.4228677, 127.3754076 -1.4259081, 127.3631801 -1.4258121, 127.3552505 -1.4280097, 127.3509166 -1.4336374, 127.3438012 -1.4330229, 127.3406639 -1.4348664, 127.3377854 -1.4411086, 127.3362006 -1.4413673, 127.3341307 -1.4444075, 127.3308964 -1.4463158, 127.329538 -1.4507144, 127.3317697 -1.452849, 127.3275327 -1.4543368, 127.3244909 -1.4509711, 127.3239104 -1.4451191, 127.3216787 -1.4443752, 127.3196457 -1.4420898, 127.3175646 -1.4374151, 127.3120406 -1.4349311, 127.305475 -1.4346077, 127.303211 -1.4350605, 127.2994592 -1.4332816, 127.2963867 -1.4339608, 127.2932494 -1.4320203, 127.2941389 -1.4305763, 127.2927466 -1.426997, 127.2904823 -1.4237847, 127.2879372 -1.421755, 127.2854912 -1.4183454, 127.2830849 -1.4179212, 127.2809592 -1.413973, 127.2845492 -1.4114179, 127.2837083 -1.4085717, 127.2845169 -1.4062431, 127.2887214 -1.406146, 127.2918587 -1.4043995, 127.2957398 -1.4039791, 127.2990711 -1.4044319, 127.2998797 -1.4011329, 127.3054426 -1.3964432, 127.3119112 -1.3968313, 127.3149514 -1.3965079, 127.3194147 -1.3920769, 127.3208277 -1.3890659, 127.3176682 -1.3855437, 127.3154462 -1.3814447, 127.3153918 -1.3792197, 127.3170839 -1.377898, 127.3195812 -1.3708017, 127.3207084 -1.3658793, 127.3231018 -1.3641004, 127.3266271 -1.3647796, 127.327177 -1.3665908, 127.3254952 -1.3711835, 127.3273063 -1.3749029, 127.3254952 -1.3760026, 127.327177 -1.3789781, 127.3273063 -1.3813715, 127.3304113 -1.3801748, 127.3339043 -1.3839912, 127.3342924 -1.387743, 127.3378177 -1.38784, 127.3410844 -1.3849292, 127.3394672 -1.3814038, 127.3370415 -1.3789134, 127.3381412 -1.3748706, 127.341769 -1.3734866, 127.3403081 -1.3681433, 127.342644 -1.3646217, 127.3459459 -1.3648212, 127.3480999 -1.3660056, 127.3484909 -1.3683373, 127.3506902 -1.3701809, 127.3483938 -1.3768112, 127.3483291 -1.379625, 127.3467443 -1.3810804, 127.3475206 -1.3834091, 127.3501176 -1.3822015, 127.3523598 -1.3771616, 127.3543126 -1.3766818, 127.3585495 -1.3793662, 127.3602177 -1.3779861, 127.3592873 -1.3750823, 127.3576439 -1.373868, 127.3591826 -1.370669, 127.3591943 -1.3678721, 127.3608458 -1.3643915)), ((127.3782313 -1.3349887, 127.3763845 -1.3348184, 127.3740913 -1.3325074, 127.3739525 -1.3308456, 127.3807807 -1.3305966, 127.3825425 -1.3324285, 127.3813939 -1.3343148, 127.3782313 -1.3349887)), ((127.6419567 -1.330205, 127.6456231 -1.3302945, 127.6475309 -1.3315763, 127.6513464 -1.3310099, 127.6540889 -1.3338119, 127.6565349 -1.3431186, 127.6582323 -1.3435892, 127.6605872 -1.3461826, 127.6639854 -1.3453479, 127.6670461 -1.347538, 127.6699938 -1.34821, 127.6692064 -1.3452426, 127.6658145 -1.3401459, 127.6657143 -1.3363159, 127.6684865 -1.3325003, 127.6738819 -1.3313378, 127.6800822 -1.3376573, 127.6817813 -1.340966, 127.6802993 -1.3433306, 127.6829438 -1.3464807, 127.685598 -1.3464203, 127.6892931 -1.3479115, 127.6904855 -1.3471365, 127.6930192 -1.3506241, 127.6976824 -1.3511642, 127.7008888 -1.3529492, 127.7024042 -1.3523334, 127.7025282 -1.3485971, 127.7016494 -1.3437617, 127.6998921 -1.3446299, 127.6979875 -1.3423811, 127.6999945 -1.3388198, 127.7026475 -1.3389987, 127.7066717 -1.3354216, 127.7136768 -1.3375678, 127.7166278 -1.3400122, 127.7235733 -1.3430527, 127.7282831 -1.3436488, 127.7320688 -1.3433508, 127.7376133 -1.3502664, 127.7409956 -1.3520408, 127.7452315 -1.3529138, 127.750114 -1.356891, 127.7547379 -1.3545306, 127.7578098 -1.3519115, 127.7602672 -1.3524935, 127.762175 -1.355727, 127.7623009 -1.3587107, 127.7672839 -1.3634874, 127.7691917 -1.3622587, 127.7742683 -1.3661389, 127.7765964 -1.3705041, 127.780278 -1.3730238, 127.779949 -1.3758709, 127.7821672 -1.3765913, 127.7849084 -1.3733559, 127.7852946 -1.3708921, 127.7887544 -1.3705688, 127.793055 -1.3730909, 127.794316 -1.3759687, 127.794025 -1.3807866, 127.7926346 -1.3824681, 127.7893364 -1.3886764, 127.7916801 -1.389757, 127.7943484 -1.3938176, 127.794607 -1.3962428, 127.7982609 -1.406105, 127.7987459 -1.4100498, 127.8012034 -1.4134127, 127.8044369 -1.4152558, 127.8095628 -1.4167106, 127.8169829 -1.414027, 127.8197637 -1.4156438, 127.8208307 -1.4174546, 127.8244199 -1.4170989, 127.8316953 -1.4235659, 127.8354785 -1.4248269, 127.8396821 -1.4253766, 127.839719 -1.4290999, 127.8357874 -1.4304166, 127.8368275 -1.434733, 127.8425922 -1.4350448, 127.8459227 -1.4381166, 127.8484772 -1.4389573, 127.8500147 -1.4374587, 127.8577897 -1.4376639, 127.8599561 -1.4350771, 127.8695596 -1.4354005, 127.8763473 -1.4392227, 127.8781752 -1.4393394, 127.8834497 -1.4325385, 127.8843747 -1.4287924, 127.8875628 -1.4254971, 127.8918346 -1.4254927, 127.8941325 -1.4266661, 127.8987586 -1.4320276, 127.915103 -1.4398969, 127.9163532 -1.4412463, 127.9209539 -1.4421476, 127.9304672 -1.4460185, 127.9349927 -1.4485983, 127.9412143 -1.4543559, 127.9465273 -1.4607425, 127.9492069 -1.4623323, 127.9514094 -1.4652107, 127.9552329 -1.4726457, 127.9577932 -1.474715, 127.9673073 -1.4772671, 127.9783235 -1.4839561, 127.9823554 -1.4917808, 127.9812823 -1.4938485, 127.9869824 -1.5008048, 127.9870414 -1.5021236, 127.9903014 -1.5046728, 127.9895551 -1.508509, 127.991519 -1.5122265, 127.9968501 -1.512169, 127.9986085 -1.5094723, 128.0033883 -1.5101639, 128.0075565 -1.5131631, 128.0108662 -1.514533, 128.0145513 -1.5184106, 128.0168064 -1.5222883, 128.0172189 -1.5247909, 128.0152789 -1.5270741, 128.0174737 -1.5281275, 128.020244 -1.5263034, 128.0288794 -1.5334812, 128.0300045 -1.5353048, 128.0327329 -1.5360388, 128.0381369 -1.5400608, 128.041107 -1.5440416, 128.0457272 -1.545836, 128.0455053 -1.5503782, 128.0485941 -1.5510543, 128.0510073 -1.5527456, 128.0532762 -1.5596965, 128.0559782 -1.5598203, 128.0599363 -1.5665691, 128.0621409 -1.5654311, 128.0683143 -1.5652617, 128.0706793 -1.5643266, 128.0764271 -1.5651517, 128.0798647 -1.5681218, 128.0815274 -1.571944, 128.0812881 -1.5743118, 128.0774453 -1.5758388, 128.0745863 -1.575238, 128.0724997 -1.5790737, 128.0744653 -1.5793743, 128.0778598 -1.5815339, 128.0805572 -1.577099, 128.083773 -1.5792586, 128.0838018 -1.5815066, 128.0896682 -1.583997, 128.09597 -1.5785146, 128.0993652 -1.5791155, 128.1005279 -1.5765083, 128.1041629 -1.5733627, 128.1055786 -1.5710853, 128.106146 -1.5677884, 128.1108612 -1.5605494, 128.1131728 -1.5610386, 128.1173558 -1.5643706, 128.1211727 -1.5656589, 128.1260129 -1.5703524, 128.1330531 -1.5793972, 128.1405334 -1.5880508, 128.1451433 -1.5922454, 128.1494718 -1.5940639, 128.1524333 -1.5992506, 128.1584774 -1.6048283, 128.1637017 -1.6122341, 128.1663348 -1.6194889, 128.1683099 -1.6332479, 128.1680538 -1.6403517, 128.1665627 -1.6446374, 128.1660983 -1.6510816, 128.1646078 -1.6540784, 128.1643378 -1.6585444, 128.1613695 -1.6693938, 128.1602374 -1.6700528, 128.159475 -1.6765568, 128.1575664 -1.6819813, 128.1559569 -1.6843785, 128.1472277 -1.6884212, 128.1419851 -1.6887486, 128.1310608 -1.6924725, 128.1252565 -1.696858, 128.1229922 -1.69796, 128.1108495 -1.7018151, 128.107774 -1.7051947, 128.1061296 -1.7055536, 128.1052346 -1.7087184, 128.101753 -1.7142079, 128.098499 -1.716892, 128.0935887 -1.719983, 128.0869512 -1.7223537, 128.0843068 -1.7209856, 128.0809252 -1.7165959, 128.0755521 -1.715706, 128.071787 -1.7160159, 128.0686645 -1.7179327, 128.0645653 -1.7191056, 128.0612891 -1.7185285, 128.0568804 -1.7192457, 128.0514123 -1.7179481, 128.0442871 -1.7186639, 128.0392477 -1.7178941, 128.0342425 -1.7200736, 128.031954 -1.7220386, 128.0290824 -1.7223489, 128.0244333 -1.72731, 128.0136303 -1.7218161, 128.0122918 -1.7201509, 128.0086616 -1.7205176, 128.0070116 -1.7185376, 128.0039286 -1.7128241, 127.9998634 -1.7091457, 127.9927767 -1.704706, 127.9857075 -1.7010469, 127.9765038 -1.6979668, 127.973497 -1.6975268, 127.9672247 -1.6977148, 127.9614356 -1.6955297, 127.9556331 -1.6963418, 127.9504865 -1.6958594, 127.9453291 -1.6933629, 127.9416364 -1.6922819, 127.9196221 -1.6878338, 127.915584 -1.6866327, 127.9132007 -1.6875664, 127.9097707 -1.6855504, 127.9057087 -1.6844451, 127.9026344 -1.6854744, 127.8972975 -1.6846562, 127.8937838 -1.6832635, 127.8872075 -1.6831878, 127.882286 -1.6851271, 127.8775897 -1.6892245, 127.875302 -1.6898466, 127.873192 -1.6920033, 127.8707611 -1.6928651, 127.8650184 -1.6935091, 127.8605494 -1.6959041, 127.853662 -1.6981779, 127.8491229 -1.6981752, 127.8469553 -1.6971428, 127.8437881 -1.6941438, 127.839583 -1.6934699, 127.835675 -1.694067, 127.8302522 -1.6978041, 127.8221025 -1.6992377, 127.8169906 -1.700865, 127.8131317 -1.6992082, 127.8075333 -1.6977182, 127.7978371 -1.6957221, 127.7918801 -1.6961739, 127.7836258 -1.6936992, 127.7809108 -1.6917074, 127.7743244 -1.6891617, 127.7692258 -1.688679, 127.763757 -1.6898024, 127.7567896 -1.6869687, 127.7527392 -1.6868702, 127.7473064 -1.6877058, 127.7453874 -1.689263, 127.7425968 -1.6938406, 127.7395459 -1.6955409, 127.734364 -1.6951539, 127.7317687 -1.6925388, 127.7294605 -1.6879339, 127.7243983 -1.6866839, 127.7162974 -1.6868703, 127.7113529 -1.687826, 127.7063245 -1.6897168, 127.6977787 -1.6960166, 127.6961329 -1.6987727, 127.6918768 -1.7035889, 127.6884449 -1.7049771, 127.6842514 -1.7052859, 127.6809526 -1.7036533, 127.6779265 -1.7040588, 127.6730163 -1.7071722, 127.6703571 -1.7109585, 127.6706397 -1.7157778, 127.6692416 -1.7220344, 127.6660464 -1.7256044, 127.6615775 -1.7278789, 127.6569789 -1.7282353, 127.6531294 -1.7306301, 127.64784 -1.7306503, 127.6435763 -1.7292087, 127.6394923 -1.7261609, 127.6355622 -1.7246716, 127.6314788 -1.7208567, 127.6293584 -1.7208791, 127.6270487 -1.7190074, 127.6214007 -1.7209213, 127.6207227 -1.7194343, 127.6175076 -1.7176339, 127.6125742 -1.7199079, 127.6090087 -1.7248201, 127.6088629 -1.7288238, 127.606632 -1.7332575, 127.6044385 -1.7352937, 127.5967647 -1.738141, 127.5913217 -1.7367703, 127.5900125 -1.7351631, 127.583188 -1.733216, 127.5726331 -1.7338074, 127.5664133 -1.7357446, 127.5596243 -1.7343009, 127.5545738 -1.7339135, 127.549739 -1.7317521, 127.5394012 -1.729011, 127.5304457 -1.7257197, 127.5263127 -1.7249972, 127.5223816 -1.7250901, 127.5181995 -1.7263814, 127.5158894 -1.7252288, 127.5051799 -1.7259396, 127.4994391 -1.7249521, 127.4965107 -1.7223846, 127.4961693 -1.7171821, 127.4930749 -1.7137994, 127.4913024 -1.7107293, 127.4826959 -1.7032907, 127.4740755 -1.698657, 127.4587856 -1.6926276, 127.4542616 -1.6896273, 127.4508674 -1.6888095, 127.4498203 -1.6874182, 127.4441044 -1.6853999, 127.4336391 -1.6792784, 127.4316529 -1.675537, 127.4261059 -1.6708818, 127.4244404 -1.6682435, 127.4233119 -1.6644548, 127.4242197 -1.6612192, 127.4228399 -1.6588688, 127.4207313 -1.6584633, 127.4178471 -1.661358, 127.4170592 -1.6636347, 127.4123181 -1.6641823, 127.4084132 -1.661662, 127.4079286 -1.6570109, 127.4035967 -1.6523088, 127.4033067 -1.6425997, 127.401796 -1.6400813, 127.4010612 -1.6354061, 127.3956162 -1.6224806, 127.3915871 -1.6164032, 127.3959591 -1.6129453, 127.4000599 -1.6060629, 127.4017439 -1.6001431, 127.407361 -1.5862929, 127.4074206 -1.5846534, 127.4097006 -1.5787724, 127.4101034 -1.5741309, 127.4119515 -1.5679605, 127.41219 -1.5625651, 127.4098947 -1.5572889, 127.4110999 -1.55073, 127.4110157 -1.5460201, 127.4091126 -1.5426145, 127.4068742 -1.541582, 127.4036258 -1.5373604, 127.405334 -1.531534, 127.4080168 -1.5299244, 127.4086215 -1.5266498, 127.4064102 -1.5248008, 127.40751 -1.522502, 127.4101332 -1.521876, 127.4130545 -1.515318, 127.4175531 -1.5100421, 127.4178835 -1.5067331, 127.4215798 -1.5054811, 127.4247097 -1.5025002, 127.4286743 -1.5019637, 127.4314763 -1.4988337, 127.4307609 -1.4950778, 127.4284358 -1.4984164, 127.4244163 -1.495016, 127.4204173 -1.4960317, 127.4188076 -1.494899, 127.4189864 -1.4914709, 127.4165421 -1.4887285, 127.4188218 -1.4815405, 127.4163424 -1.4816499, 127.4160055 -1.4796666, 127.4195826 -1.4718269, 127.4296878 -1.4690249, 127.4322514 -1.4668786, 127.427915 -1.4646284, 127.4285242 -1.4627515, 127.4280781 -1.4578168, 127.4324004 -1.4574292, 127.433861 -1.4564157, 127.4326687 -1.4532262, 127.4349342 -1.4509607, 127.4384516 -1.4520636, 127.4392878 -1.4500293, 127.4366577 -1.4471747, 127.4396126 -1.4453788, 127.4389472 -1.4430769, 127.441271 -1.4410648, 127.4413679 -1.4387155, 127.4442294 -1.4342585, 127.442014 -1.4344248, 127.4367119 -1.4375376, 127.4329724 -1.4371275, 127.429962 -1.43305, 127.4317969 -1.4318527, 127.4314671 -1.4264825, 127.4295507 -1.424875, 127.4260258 -1.4242493, 127.4230003 -1.4247746, 127.4232789 -1.4274415, 127.4196124 -1.4274415, 127.4158434 -1.4234512, 127.4143362 -1.4195124, 127.4149026 -1.4168296, 127.4182193 -1.4189463, 127.4236773 -1.4178314, 127.4274139 -1.4145173, 127.4326206 -1.4113804, 127.4351726 -1.4113447, 127.4358812 -1.415458, 127.4379066 -1.4144525, 127.4405542 -1.4089884, 127.4438768 -1.4118515, 127.4442669 -1.4137616, 127.4473346 -1.41364, 127.4478621 -1.4162572, 127.4444323 -1.4158473, 127.4407033 -1.4175469, 127.435772 -1.4184066, 127.4347851 -1.4221952, 127.4365737 -1.4231192, 127.4371729 -1.4261597, 127.4456952 -1.4266367, 127.4483183 -1.4289022, 127.4474529 -1.4316038, 127.4487953 -1.4326283, 127.4555321 -1.4330158, 127.454277 -1.4347749, 127.4565391 -1.4370348, 127.4596755 -1.4382621, 127.4634563 -1.4371184, 127.4654329 -1.4392678, 127.468022 -1.4379641, 127.4703173 -1.4385006, 127.4718075 -1.4408349, 127.4737128 -1.4389281, 127.4821216 -1.4406469, 127.4864711 -1.4462103, 127.4889098 -1.4443276, 127.4880485 -1.4409407, 127.4927549 -1.4382768, 127.4942417 -1.4411846, 127.4918393 -1.4446114, 127.4932999 -1.4463403, 127.4936862 -1.4497411, 127.4971751 -1.4505732, 127.4993422 -1.4530333, 127.5055215 -1.4526002, 127.5084428 -1.448427, 127.50576 -1.4452374, 127.5049552 -1.4396035, 127.5067358 -1.4377213, 127.5078466 -1.4337312, 127.5121689 -1.4339697, 127.5164134 -1.4359549, 127.5172441 -1.4344707, 127.5164476 -1.4291823, 127.5150187 -1.4285821, 127.5133016 -1.4252953, 127.513995 -1.4229775, 127.5131644 -1.4180923, 127.5154282 -1.4167752, 127.519841 -1.4173632, 127.521309 -1.416809, 127.5214304 -1.4130631, 127.5254637 -1.409586, 127.5293686 -1.4069927, 127.5342275 -1.408662, 127.5385497 -1.4053532, 127.5397123 -1.4032665, 127.5423057 -1.4020742, 127.5479097 -1.3975432, 127.5485655 -1.3952182, 127.5513675 -1.3922075, 127.5539311 -1.3925056, 127.5590696 -1.3890066, 127.5589809 -1.3843177, 127.5610256 -1.3792704, 127.5634401 -1.3785848, 127.5694615 -1.3751866, 127.5739627 -1.375902, 127.576857 -1.3746959, 127.5787925 -1.3709964, 127.5786725 -1.3674065, 127.5812658 -1.3635015, 127.5882709 -1.3619813, 127.5899104 -1.359835, 127.5937557 -1.3592985, 127.596051 -1.3579273, 127.602609 -1.3567349, 127.6081832 -1.3538435, 127.6118497 -1.3546185, 127.6146517 -1.3522338, 127.6175432 -1.3527107, 127.6223424 -1.3502068, 127.6229088 -1.3487163, 127.626158 -1.3468086, 127.629109 -1.3401016, 127.6344448 -1.3350639, 127.6370981 -1.3348743, 127.6419567 -1.330205)), ((127.3981564 -1.3124698, 127.4057823 -1.3121085, 127.4105954 -1.3123369, 127.4137571 -1.3131276, 127.4173096 -1.3155239, 127.4215773 -1.3153013, 127.4266135 -1.3169663, 127.4339736 -1.3165766, 127.4345601 -1.3185486, 127.4218466 -1.3320035, 127.4180961 -1.3329869, 127.4129474 -1.3323076, 127.4125291 -1.3299133, 127.4151076 -1.3238031, 127.4107986 -1.3228427, 127.4071027 -1.3259948, 127.4086535 -1.3295728, 127.3994899 -1.3277643, 127.399771 -1.3258211, 127.4017868 -1.3243015, 127.4016769 -1.3211751, 127.3933356 -1.3243241, 127.3931235 -1.3277883, 127.389262 -1.3273069, 127.3872464 -1.3284322, 127.3847284 -1.3276138, 127.3815963 -1.3244009, 127.3769388 -1.3215814, 127.3748425 -1.3177214, 127.3760748 -1.3162295, 127.3824705 -1.3139805, 127.3892157 -1.312295, 127.3926439 -1.3119311, 127.3981564 -1.3124698)), ((127.7014692 -1.2709229, 127.7025003 -1.278899, 127.7018921 -1.2816291, 127.699537 -1.2801908, 127.6992178 -1.2760232, 127.6972559 -1.2735793, 127.6990776 -1.2709576, 127.7014692 -1.2709229)), ((127.5582627 -1.1790607, 127.5625566 -1.1821724, 127.5650748 -1.1885842, 127.5690713 -1.1903824, 127.5743339 -1.1941213, 127.5773662 -1.1968891, 127.581827 -1.1982924, 127.5859294 -1.2023181, 127.5931573 -1.2018189, 127.5964379 -1.2078559, 127.5988636 -1.2104078, 127.6037537 -1.2099074, 127.6091267 -1.2074314, 127.6111967 -1.2077199, 127.6204036 -1.2111375, 127.625061 -1.212002, 127.6315552 -1.2156697, 127.6345164 -1.2182578, 127.6415107 -1.221351, 127.6447235 -1.2205622, 127.6492204 -1.2212471, 127.6538592 -1.2239798, 127.6576783 -1.2241254, 127.6607117 -1.2250969, 127.6603536 -1.2274678, 127.6636019 -1.2270024, 127.6661197 -1.2242733, 127.6705463 -1.2230181, 127.6799684 -1.2249988, 127.6826276 -1.2249641, 127.6883022 -1.2263681, 127.6942989 -1.2259758, 127.6963676 -1.2292461, 127.6952954 -1.23194, 127.6955784 -1.2372213, 127.6942745 -1.2394481, 127.6964137 -1.2443351, 127.6972851 -1.2506225, 127.697425 -1.2564786, 127.6945459 -1.2680094, 127.6911148 -1.2768813, 127.6886479 -1.2846041, 127.6805637 -1.2835222, 127.6758531 -1.281436, 127.671925 -1.2848469, 127.6690686 -1.2864621, 127.676064 -1.2878309, 127.6785962 -1.2918919, 127.6759186 -1.2929323, 127.6708862 -1.2918519, 127.6643031 -1.2871062, 127.6587364 -1.2840137, 127.6516511 -1.2842255, 127.6440484 -1.2838622, 127.6378205 -1.2827452, 127.6292923 -1.277747, 127.625904 -1.2728953, 127.6173228 -1.2672864, 127.6138267 -1.2636921, 127.6111503 -1.2626129, 127.6053864 -1.2616039, 127.6001408 -1.2593737, 127.5956798 -1.2581499, 127.5927706 -1.2586153, 127.5844554 -1.2564553, 127.5787111 -1.2524646, 127.5758018 -1.2530019, 127.572233 -1.2522814, 127.5650249 -1.2490802, 127.5599568 -1.2487182, 127.5529789 -1.2490017, 127.5464109 -1.2501477, 127.5337228 -1.2495299, 127.5305814 -1.2505339, 127.5276535 -1.2527595, 127.5261696 -1.2575365, 127.5213479 -1.2634252, 127.5162238 -1.2676253, 127.5106906 -1.2694182, 127.4996261 -1.2696633, 127.4958954 -1.2712058, 127.4926116 -1.2716349, 127.4883651 -1.2702674, 127.4869031 -1.2680034, 127.4848731 -1.2604584, 127.4786822 -1.2577965, 127.469868 -1.2553126, 127.4654271 -1.2509634, 127.4652364 -1.2413002, 127.467809 -1.2362366, 127.4703084 -1.2343701, 127.4770068 -1.2229146, 127.4795975 -1.217384, 127.4848818 -1.2135792, 127.494537 -1.2119681, 127.4975716 -1.2103533, 127.5013909 -1.2094932, 127.5057466 -1.206981, 127.5096214 -1.2024928, 127.5104441 -1.1991524, 127.509395 -1.1921827, 127.5097054 -1.1791068, 127.5122048 -1.1770606, 127.5190566 -1.1784293, 127.5220554 -1.1769221, 127.5280695 -1.1765302, 127.5304244 -1.1778247, 127.5349214 -1.1779348, 127.5390608 -1.1792662, 127.5407922 -1.1785127, 127.5432566 -1.1751731, 127.5476487 -1.1710442, 127.5537857 -1.1746757, 127.5582627 -1.1790607)), ((128.4422445 -1.1549564, 128.4370941 -1.1555363, 128.4364507 -1.1539945, 128.4381827 -1.1514029, 128.4422445 -1.1549564)), ((128.4349636 -1.1527876, 128.4347186 -1.1565637, 128.4259058 -1.1553777, 128.4212215 -1.1569855, 128.4171917 -1.1600235, 128.4095559 -1.156849, 128.4102226 -1.1534305, 128.4121762 -1.1527606, 128.4159943 -1.1535434, 128.4219994 -1.1523828, 128.4239533 -1.1504392, 128.4269511 -1.1457476, 128.4331439 -1.1493909, 128.4349636 -1.1527876)), ((127.4259609 -1.1484322, 127.4284553 -1.1519764, 127.4318835 -1.1597424, 127.4313827 -1.1625311, 127.4321655 -1.1688132, 127.4340862 -1.1715279, 127.435144 -1.1772071, 127.4369911 -1.1776604, 127.4401593 -1.1815317, 127.4401334 -1.1831146, 127.4439138 -1.1860817, 127.4444368 -1.1883685, 127.4440224 -1.1927403, 127.4440925 -1.2012331, 127.4435037 -1.2050017, 127.4416658 -1.210428, 127.4396165 -1.2143214, 127.4364944 -1.2171338, 127.4320616 -1.2201212, 127.4276421 -1.2216011, 127.4241979 -1.2202673, 127.4192704 -1.2153146, 127.4172506 -1.2114439, 127.4134213 -1.2069692, 127.4122506 -1.2024458, 127.408732 -1.2002578, 127.407972 -1.197795, 127.4088599 -1.1949563, 127.4078876 -1.1927446, 127.4086643 -1.1878455, 127.4075314 -1.1826939, 127.4086949 -1.1778202, 127.407373 -1.1758596, 127.4090102 -1.1721167, 127.4096249 -1.1666144, 127.4091777 -1.1627699, 127.4059092 -1.1598283, 127.4057997 -1.1548281, 127.4028442 -1.1500525, 127.4010224 -1.1490967, 127.3970031 -1.1497226, 127.3955694 -1.1467318, 127.3969444 -1.1429134, 127.4039481 -1.1401032, 127.4077442 -1.1368892, 127.4134108 -1.1368421, 127.4197493 -1.1407653, 127.4251134 -1.1460699, 127.4259609 -1.1484322)), ((128.3798858 -1.1337833, 128.3820124 -1.1335596, 128.3846954 -1.1350843, 128.3836485 -1.1365858, 128.3846277 -1.1392083, 128.3888357 -1.141854, 128.3932445 -1.1429083, 128.3988998 -1.1462267, 128.3998791 -1.1486923, 128.4055125 -1.1500159, 128.4062913 -1.1531091, 128.4030619 -1.1555515, 128.3902154 -1.1460231, 128.3876663 -1.1433778, 128.3818103 -1.1416956, 128.37503 -1.1410665, 128.363775 -1.135147, 128.3637088 -1.1322557, 128.3675392 -1.1307997, 128.3798858 -1.1337833)), ((128.4014544 -1.1219537, 128.4032796 -1.1254953, 128.4020652 -1.1296191, 128.402421 -1.1322191, 128.4015965 -1.1352448, 128.3997922 -1.1379564, 128.3924219 -1.1364531, 128.3906522 -1.1337408, 128.3871347 -1.1255226, 128.390688 -1.1221756, 128.4014544 -1.1219537)), ((128.3087535 -1.1165095, 128.3105312 -1.1189116, 128.3082574 -1.1199533, 128.3068174 -1.1172568, 128.3087535 -1.1165095)), ((128.3403741 -1.108655, 128.3468891 -1.1122947, 128.3478159 -1.1152391, 128.3478863 -1.1192364, 128.3461974 -1.1216296, 128.3411561 -1.1209822, 128.340229 -1.1192347, 128.335901 -1.119114, 128.3353543 -1.117965, 128.3296952 -1.1154983, 128.329149 -1.1119796, 128.3328119 -1.1086772, 128.3367359 -1.1076967, 128.3403741 -1.108655)), ((128.344214 -1.1031184, 128.3425698 -1.1076467, 128.3355928 -1.1051254, 128.3361426 -1.1032011, 128.3384849 -1.103283, 128.3419435 -1.1011072, 128.344214 -1.1031184)), ((128.3417797 -1.0965676, 128.3410421 -1.098602, 128.338045 -1.1022875, 128.3352629 -1.101473, 128.3341696 -1.098792, 128.3368099 -1.0954654, 128.3403296 -1.0943891, 128.3417797 -1.0965676)), ((128.316098 -1.0920522, 128.3126928 -1.0881229, 128.3151778 -1.0863726, 128.3177926 -1.0883173, 128.316098 -1.0920522)), ((128.376512 -1.077487, 128.3811018 -1.0767459, 128.3950121 -1.0826131, 128.4009332 -1.0835717, 128.4090039 -1.0876199, 128.4111805 -1.0876652, 128.4129529 -1.08977, 128.4137984 -1.0926131, 128.4175776 -1.0934607, 128.4207163 -1.0951848, 128.4276705 -1.1035639, 128.4332698 -1.1093336, 128.4348146 -1.1140494, 128.4372277 -1.1176403, 128.44127 -1.1200826, 128.4475004 -1.1209934, 128.4544082 -1.1242022, 128.4536341 -1.1304016, 128.4509469 -1.1303293, 128.449307 -1.1251587, 128.4480706 -1.1236744, 128.443909 -1.1236497, 128.4400447 -1.122883, 128.4372628 -1.1207521, 128.4343141 -1.120177, 128.4331492 -1.1181901, 128.4271923 -1.1172075, 128.4249101 -1.1135209, 128.428977 -1.1113913, 128.4305828 -1.1081602, 128.4271115 -1.1046648, 128.4234497 -1.1023183, 128.4195851 -1.1038016, 128.4172075 -1.101216, 128.4125231 -1.0992763, 128.4098002 -1.0995151, 128.4075169 -1.1012859, 128.405591 -1.0995621, 128.4022618 -1.09937, 128.3978739 -1.1009728, 128.3978499 -1.1020499, 128.3945318 -1.1060227, 128.3879442 -1.1075772, 128.3850426 -1.1093957, 128.3821527 -1.1125068, 128.3789767 -1.1186817, 128.3767171 -1.120644, 128.3689643 -1.1220785, 128.3601187 -1.1187734, 128.3607978 -1.1124065, 128.362011 -1.1103004, 128.3612508 -1.1067337, 128.3573631 -1.105201, 128.3561982 -1.1034295, 128.3575904 -1.0986425, 128.3567109 -1.0967993, 128.3583524 -1.0939512, 128.3558556 -1.0931369, 128.3497081 -1.0946435, 128.3434062 -1.0950969, 128.3444054 -1.0931583, 128.3437286 -1.0889693, 128.3478197 -1.0846857, 128.3493421 -1.0822685, 128.354135 -1.0768839, 128.3600212 -1.0737016, 128.3646585 -1.0728169, 128.3707818 -1.0732969, 128.376512 -1.077487)), ((128.2331583 -1.0477397, 128.2347567 -1.0465981, 128.2352704 -1.043516, 128.2387525 -1.0401485, 128.2412642 -1.0399202, 128.2442896 -1.0426028, 128.2504546 -1.0443151, 128.2516534 -1.0457421, 128.2518817 -1.0488242, 128.2507972 -1.0513925, 128.2484576 -1.0533141, 128.2458889 -1.0514877, 128.2458318 -1.0478347, 128.2402948 -1.0460655, 128.2353855 -1.0507456, 128.2337302 -1.0545698, 128.2350991 -1.0590409, 128.2351563 -1.0622942, 128.2381246 -1.0635499, 128.2399512 -1.0629792, 128.2434904 -1.0594404, 128.2448033 -1.0624084, 128.2436046 -1.0652622, 128.2407504 -1.0674881, 128.2381817 -1.0683443, 128.2348137 -1.0677736, 128.2309892 -1.0646343, 128.2287058 -1.0603536, 128.2284775 -1.0560158, 128.2269362 -1.0504222, 128.226765 -1.0426598, 128.2260228 -1.039749, 128.2276783 -1.0376371, 128.2316171 -1.0380366, 128.2331583 -1.0418037, 128.2331583 -1.0477397)), ((128.3451739 -1.035804, 128.3466453 -1.0353251, 128.3521703 -1.0386088, 128.3583381 -1.0417145, 128.3604781 -1.0442634, 128.3517069 -1.0537372, 128.3450317 -1.0555197, 128.3447327 -1.0542686, 128.340279 -1.0542677, 128.3371035 -1.0507223, 128.3371041 -1.0478032, 128.3351142 -1.0427986, 128.3347467 -1.0393233, 128.3403398 -1.0385832, 128.3394888 -1.035965, 128.3411463 -1.0344131, 128.3451739 -1.035804)), ((128.1792927 -1.0379629, 128.1785536 -1.0398489, 128.176037 -1.0395591, 128.1741922 -1.0329915, 128.1747065 -1.0311113, 128.1782407 -1.0333918, 128.1792927 -1.0379629)), ((128.1726969 -0.9981438, 128.1746561 -1.000923, 128.1733547 -1.002375, 128.1698861 -0.9990582, 128.1726969 -0.9981438)), ((128.360454 -0.9746928, 128.3616386 -0.9776904, 128.3600237 -0.9786593, 128.3584538 -0.9760196, 128.360454 -0.9746928)), ((128.3455274 -0.9563019, 128.3438242 -0.9538925, 128.3447249 -0.951628, 128.3476237 -0.9528461, 128.3473552 -0.9562188, 128.3455274 -0.9563019)), ((128.3590656 -0.9548402, 128.3547805 -0.9531389, 128.3535831 -0.9506396, 128.3564609 -0.9480982, 128.3583094 -0.9480772, 128.3603469 -0.9514377, 128.3590656 -0.9548402)), ((128.3201456 -0.9382314, 128.3230951 -0.9383561, 128.3348261 -0.9449216, 128.3380707 -0.9485263, 128.3355239 -0.9511936, 128.3311737 -0.9519573, 128.3350555 -0.9540644, 128.337874 -0.9527209, 128.3390866 -0.950132, 128.3411186 -0.950853, 128.3395278 -0.9555962, 128.3336692 -0.961109, 128.3347276 -0.9629626, 128.3376739 -0.9613183, 128.3375813 -0.9643764, 128.3397675 -0.9655352, 128.3455101 -0.9652583, 128.347811 -0.969012, 128.350826 -0.9693137, 128.3529432 -0.970959, 128.352839 -0.9740867, 128.3569125 -0.9760336, 128.3552085 -0.9801571, 128.3596271 -0.9828454, 128.3616058 -0.9863905, 128.3647936 -0.9860204, 128.3679806 -0.98989, 128.3740103 -0.9930884, 128.3736761 -0.9955441, 128.3794527 -0.9980705, 128.3855174 -0.9986508, 128.3865425 -0.9936699, 128.3956002 -0.9898952, 128.4050599 -0.9900591, 128.4090062 -0.9956665, 128.413747 -0.9988645, 128.4170262 -1.0026183, 128.4201887 -1.0151065, 128.4197619 -1.0206668, 128.4175862 -1.0245354, 128.4139948 -1.0288209, 128.4048212 -1.0363487, 128.3990896 -1.038873, 128.3930477 -1.0391267, 128.3885941 -1.0384539, 128.3873741 -1.0390792, 128.3770514 -1.0374554, 128.3677061 -1.0405812, 128.3632868 -1.0412754, 128.3601803 -1.0374984, 128.35621 -1.037011, 128.3551287 -1.0349257, 128.3519988 -1.032979, 128.3479942 -1.0316576, 128.3440592 -1.0277878, 128.3432312 -1.0247295, 128.3398368 -1.0225973, 128.334543 -1.0226426, 128.3323115 -1.0175684, 128.3288476 -1.0172665, 128.3295157 -1.0143475, 128.3344416 -1.0119622, 128.3354548 -1.0099237, 128.3342358 -1.0053826, 128.3319577 -1.0031348, 128.3348811 -1.0013052, 128.3361704 -0.9992667, 128.3337662 -0.9944242, 128.3347914 -0.9893738, 128.3365408 -0.9883085, 128.3372322 -0.9839531, 128.3395688 -0.9816599, 128.3388792 -0.9772579, 128.3391444 -0.9742462, 128.3371423 -0.9728789, 128.3326771 -0.9733414, 128.3299383 -0.9728775, 128.3289376 -0.9702825, 128.3266362 -0.9695638, 128.322263 -0.9705823, 128.3179939 -0.9685659, 128.3146336 -0.968542, 128.3082127 -0.9660849, 128.3074885 -0.9620768, 128.3095601 -0.9611969, 128.3088011 -0.9585788, 128.3057982 -0.9555432, 128.3065705 -0.9488943, 128.3079062 -0.9449561, 128.3130504 -0.9441926, 128.3130277 -0.9423391, 128.3157007 -0.9377329, 128.3201456 -0.9382314)), ((128.4627337 -0.9188828, 128.4591756 -0.9182996, 128.4603039 -0.9142137, 128.4622573 -0.9136897, 128.4634007 -0.9180252, 128.4627337 -0.9188828)), ((128.1211015 -0.8475715, 128.1204114 -0.8499648, 128.1221703 -0.8527656, 128.1151316 -0.8556361, 128.1129448 -0.8522847, 128.1132546 -0.8495802, 128.116347 -0.843286, 128.1198031 -0</t>
  </si>
  <si>
    <t>1332:473</t>
  </si>
  <si>
    <t>halmahera utara</t>
  </si>
  <si>
    <t>KABUPATEN HALMAHERA UTARA</t>
  </si>
  <si>
    <t>MULTIPOLYGON (((127.8843033 1.1506457, 127.8893103 1.1491821, 127.8877943 1.1469815, 127.8845038 1.1473279, 127.8843033 1.1506457)), ((127.8822889 1.1521132, 127.8827461 1.1494418, 127.881025 1.1482232, 127.8764371 1.150983, 127.8804568 1.1529701, 127.8822889 1.1521132)), ((128.0241883 1.2997567, 128.0275196 1.2981628, 128.0280217 1.2954924, 128.0235215 1.2908969, 128.0215286 1.2881516, 128.0202379 1.2841746, 128.0178 1.2821514, 128.0067816 1.2810654, 128.0063159 1.2835503, 128.0076225 1.2848567, 128.0083474 1.2883848, 128.0139025 1.2911754, 128.0172586 1.295025, 128.0194997 1.2964398, 128.0220198 1.2995631, 128.0241883 1.2997567)), ((128.0534612 1.5503358, 128.0518674 1.5509312, 128.0519932 1.5541868, 128.0545769 1.5523165, 128.0534612 1.5503358)), ((128.0471687 1.5573982, 128.0410696 1.5580818, 128.0397537 1.5595657, 128.0407329 1.5626417, 128.0425646 1.5623365, 128.0471687 1.5573982)), ((128.0587192 1.5719593, 128.0666394 1.5668835, 128.0673728 1.5647136, 128.0644973 1.5613405, 128.062701 1.5611759, 128.0567074 1.5547214, 128.0530551 1.5551255, 128.0508998 1.557026, 128.0517978 1.5586572, 128.0521123 1.5631808, 128.0495358 1.5664469, 128.049446 1.568093, 128.0468564 1.5753293, 128.0470661 1.5783989, 128.0494627 1.5820546, 128.0519506 1.5810485, 128.0535822 1.5774868, 128.0567884 1.572902, 128.0587192 1.5719593)), ((128.0237933 1.5929167, 128.0246906 1.5892862, 128.0223656 1.5892618, 128.0222131 1.5928547, 128.0237933 1.5929167)), ((128.0200567 1.5939654, 128.0187269 1.5947211, 128.0173864 1.5982358, 128.0192168 1.5999409, 128.0210224 1.594847, 128.0200567 1.5939654)), ((128.0503574 1.662334, 128.0502308 1.6570499, 128.0456545 1.656535, 128.0445552 1.6587336, 128.0469608 1.659426, 128.0468781 1.6617269, 128.0503574 1.662334)), ((128.0518006 1.6779287, 128.0541148 1.6773094, 128.0562693 1.6695054, 128.0543348 1.6661218, 128.051251 1.6656435, 128.0517864 1.6700408, 128.048103 1.6728319, 128.0518006 1.6779287)), ((128.0353966 1.6865733, 128.0352491 1.6824978, 128.0314705 1.6846316, 128.0325627 1.6869659, 128.0353966 1.6865733)), ((128.0261992 1.7324241, 128.028163 1.7320221, 128.0292735 1.7286986, 128.0272958 1.7261173, 128.0228142 1.7262157, 128.0208115 1.7275862, 128.0227105 1.7332514, 128.0261992 1.7324241)), ((128.0515414 1.7352345, 128.051007 1.733133, 128.0540194 1.7284431, 128.0543406 1.7250381, 128.0522848 1.7255663, 128.0515424 1.7283431, 128.0495436 1.7299136, 128.0482016 1.7329973, 128.04855 1.7352059, 128.0515414 1.7352345)), ((128.0726687 1.7290262, 128.074439 1.7226493, 128.0748848 1.717529, 128.0701646 1.7147618, 128.067559 1.7161746, 128.0664297 1.7251153, 128.0642549 1.7293784, 128.0641598 1.7312534, 128.0620563 1.7346608, 128.0638361 1.7397338, 128.063741 1.7415517, 128.0691186 1.7428556, 128.0709745 1.7446355, 128.0727449 1.7432103, 128.0731549 1.7404144, 128.0715456 1.7347845, 128.0726687 1.7290262)), ((128.0401249 1.7544268, 128.0499759 1.752685, 128.0528669 1.7461534, 128.0563433 1.7418275, 128.0513679 1.7408067, 128.0487195 1.7420631, 128.0460426 1.7449327, 128.0456143 1.747217, 128.040953 1.7490444, 128.0385973 1.7463747, 128.0429803 1.7448542, 128.040489 1.7430411, 128.0358205 1.743969, 128.0358919 1.7455038, 128.0382404 1.7488517, 128.0388043 1.7547551, 128.0401249 1.7544268)), ((128.0266885 1.7518214, 128.0243906 1.7528851, 128.0226631 1.7551337, 128.0236125 1.7594095, 128.0257898 1.7610656, 128.0264608 1.7580033, 128.0260253 1.7546482, 128.0266885 1.7518214)), ((127.9813891 1.774475, 127.9835641 1.7726462, 127.980042 1.7714626, 127.9793411 1.7739279, 127.9813891 1.774475)), ((127.9747491 1.7754332, 127.9717739 1.7727181, 127.9706484 1.7752065, 127.9747491 1.7754332)), ((128.0087366 1.7872976, 128.0113949 1.7823828, 128.019471 1.7717442, 128.0189967 1.7681375, 128.0168416 1.7675562, 128.0107392 1.7693144, 128.0085496 1.7712118, 128.0067848 1.7748657, 128.0037295 1.7779971, 128.0039283 1.7824641, 128.0015113 1.7860924, 127.9992393 1.786465, 127.9958387 1.7910313, 127.9944577 1.7977997, 127.9933725 1.7987346, 127.9933141 1.8025052, 127.9982479 1.7966819, 128.0022225 1.7931403, 128.0061522 1.7906522, 128.0087366 1.7872976)), ((127.7208003 1.9556982, 127.7205308 1.9553815, 127.7202084 1.9553356, 127.720198 1.9553363, 127.7198872 1.9554182, 127.7196348 1.9555502, 127.7195965 1.9555791, 127.7191252 1.9559098, 127.7189543 1.9558656, 127.7187905 1.9558656, 127.7195842 1.9569226, 127.7207021 1.9571112, 127.7220399 1.9578058, 127.721812 1.9573036, 127.7216939 1.9569855, 127.7210017 1.9561941, 127.7208003 1.9556982)), ((127.7897019 2.1232977, 127.7903441 2.1197672, 127.7869284 2.1198482, 127.7868907 2.1226372, 127.7897019 2.1232977)), ((127.7742756 2.1286774, 127.7779099 2.1276254, 127.7780484 2.1262184, 127.7859832 2.1218008, 127.7836143 2.1173442, 127.7856905 2.1141654, 127.7853087 2.1103811, 127.7880835 2.1070209, 127.7837292 2.1039082, 127.7843791 2.108729, 127.7812349 2.1086479, 127.7790176 2.1106886, 127.7770352 2.1094848, 127.7752721 2.1105127, 127.774595 2.1146866, 127.7700684 2.1139967, 127.768086 2.1147895, 127.7666292 2.1217403, 127.7684368 2.1241512, 127.7717702 2.1258395, 127.7742756 2.1286774)), ((127.7226269 2.1931863, 127.7247847 2.1936799, 127.7292361 2.1910509, 127.7331332 2.1897492, 127.7385124 2.1888005, 127.7399781 2.1876477, 127.7407229 2.1839988, 127.7419688 2.1838634, 127.7432961 2.1875733, 127.7436889 2.1912466, 127.7510096 2.1904819, 127.7553486 2.1850459, 127.7576712 2.1836851, 127.7591068 2.1848225, 127.759114 2.1903461, 127.7644144 2.1843429, 127.763399 2.1820042, 127.7644895 2.1790085, 127.7672349 2.1762427, 127.7693836 2.1700008, 127.7739581 2.168706, 127.7755087 2.1671827, 127.775463 2.1623906, 127.7781579 2.1610366, 127.7771297 2.1586844, 127.7731726 2.1584457, 127.7720536 2.1524838, 127.76628 2.1553768, 127.7636914 2.1589956, 127.7619555 2.1596268, 127.7612904 2.1632731, 127.7595366 2.1650604, 127.7564737 2.1655825, 127.7493749 2.1682938, 127.7448286 2.1705429, 127.7419711 2.1705564, 127.7357896 2.1746086, 127.7353969 2.1760416, 127.7321908 2.1761768, 127.7313511 2.1782823, 127.7256726 2.1815824, 127.7229753 2.1861791, 127.7229746 2.1894529, 127.7202771 2.1925025, 127.7226269 2.1931863)), ((127.766306 2.2105815, 127.7695949 2.2107511, 127.7728175 2.2093393, 127.7737511 2.2078997, 127.7744753 2.2031453, 127.7722288 2.1994625, 127.7686045 2.1978168, 127.7644162 2.1991321, 127.761733 2.2021754, 127.7561881 2.2036261, 127.7641695 2.2095196, 127.766306 2.2105815)), ((127.6938972 0.8788971, 127.6916501 0.8745509, 127.6918539 0.8696723, 127.691323 0.8648171, 127.6951932 0.8603919, 127.6964163 0.8546634, 127.6952824 0.8530882, 127.6962272 0.8491624, 127.6981819 0.8448783, 127.6984525 0.8421913, 127.6974001 0.8395843, 127.6967616 0.8341442, 127.6994127 0.8322505, 127.7021935 0.8319227, 127.7067674 0.8290741, 127.7088288 0.8256037, 127.7093665 0.8212014, 127.6945186 0.8183942, 127.675838 0.8307644, 127.6654356 0.8394913, 127.6584516 0.8485238, 127.6443826 0.8645184, 127.6396783 0.8716906, 127.6325121 0.8782961, 127.6212032 0.8960268, 127.6055718 0.9157634, 127.6022416 0.9311546, 127.5949138 0.9669557, 127.5982299 0.9866996, 127.606247 1.0067423, 127.6183943 1.0277823, 127.6149498 1.0277527, 127.6095888 1.034582, 127.6081841 1.0405587, 127.6045574 1.0487437, 127.604525 1.0524527, 127.6035807 1.05607, 127.6045825 1.0592213, 127.6023317 1.062004, 127.6018137 1.0645428, 127.6019795 1.0703526, 127.603721 1.0730442, 127.6102112 1.0756975, 127.6139373 1.0795053, 127.6145021 1.0824105, 127.6115132 1.0844334, 127.6106838 1.086755, 127.6131825 1.0914636, 127.6088057 1.0933435, 127.6066561 1.1002819, 127.6052146 1.1020731, 127.6037475 1.1076189, 127.6043011 1.1089374, 127.6086849 1.1088128, 127.6103768 1.1100573, 127.612787 1.1141157, 127.6136807 1.1169729, 127.6253695 1.1164206, 127.6252182 1.1222941, 127.625902 1.1255233, 127.6232513 1.1314542, 127.622314 1.1369488, 127.6199447 1.1403646, 127.6220623 1.1421212, 127.62287 1.1464517, 127.6262323 1.1508059, 127.6273321 1.1532347, 127.6274468 1.1592165, 127.6318404 1.1633517, 127.6330094 1.1663269, 127.6358738 1.1677819, 127.6397742 1.1680261, 127.6439152 1.1711064, 127.643697 1.1770956, 127.6407591 1.178039, 127.6377098 1.182554, 127.6385969 1.1912711, 127.6398364 1.1957537, 127.6383244 1.1987511, 127.6393306 1.201526, 127.6361554 1.208037, 127.6358685 1.2120923, 127.6371722 1.2147109, 127.6359039 1.2197999, 127.6339034 1.2235974, 127.6320525 1.2243661, 127.6285653 1.2300122, 127.6269238 1.2356018, 127.6245048 1.2368173, 127.6241162 1.2386909, 127.6290786 1.245143, 127.627419 1.2481182, 127.6319385 1.2496277, 127.6355407 1.251941, 127.6377982 1.2523089, 127.6427238 1.2504212, 127.6472985 1.2523608, 127.6477021 1.2590015, 127.6472824 1.2636874, 127.6493544 1.2652508, 127.6494487 1.2709874, 127.6454825 1.2728092, 127.6406608 1.2714137, 127.6380573 1.2716784, 127.6345357 1.2745958, 127.6359305 1.2787655, 127.6358938 1.285998, 127.6391183 1.2902622, 127.6400542 1.2972778, 127.6374566 1.3043623, 127.6371474 1.3159144, 127.6359797 1.318737, 127.6366197 1.3216415, 127.640424 1.3199575, 127.6403757 1.3277698, 127.6434629 1.3338003, 127.6458119 1.3310165, 127.6486197 1.3304939, 127.6520133 1.3269613, 127.6538789 1.3276318, 127.6565976 1.3322652, 127.6575197 1.336603, 127.6559084 1.3415429, 127.6597494 1.3458075, 127.661022 1.3544924, 127.6632078 1.3588976, 127.6619032 1.3638169, 127.6623263 1.3648132, 127.6667607 1.366287, 127.6717675 1.3714287, 127.6735836 1.3743086, 127.6753547 1.3752848, 127.6758006 1.3783557, 127.6716456 1.3836051, 127.6695681 1.387821, 127.6686825 1.3915796, 127.6667564 1.3938822, 127.6634133 1.3949536, 127.6612559 1.396631, 127.6602763 1.4015495, 127.6570565 1.411128, 127.6575273 1.416834, 127.6596666 1.4226185, 127.661235 1.4243135, 127.6669158 1.4280565, 127.6695693 1.4285175, 127.6738761 1.4318219, 127.6763293 1.4386098, 127.6802394 1.4430161, 127.6799244 1.4450545, 127.6750995 1.4489346, 127.6746405 1.4530115, 127.6731273 1.456656, 127.6711056 1.4574401, 127.6700345 1.4600433, 127.6705015 1.4639064, 127.6765541 1.4655479, 127.6806684 1.4688858, 127.6878952 1.4673414, 127.6939169 1.4685065, 127.6972931 1.4722619, 127.7021836 1.4724169, 127.7056653 1.477836, 127.7058357 1.4838864, 127.7083588 1.4866359, 127.7094395 1.4891324, 127.711251 1.4885965, 127.7113285 1.4940917, 127.7141309 1.4964127, 127.7133174 1.5, 127.7133414 1.506692, 127.7121014 1.5095471, 127.716467 1.5123741, 127.7209827 1.5145085, 127.7185686 1.5182733, 127.7197146 1.5219746, 127.7231614 1.523172, 127.7251073 1.5257975, 127.7254592 1.5317985, 127.7283102 1.5349539, 127.7296697 1.5395799, 127.7261113 1.5504686, 127.7259147 1.5592485, 127.7284895 1.5731102, 127.7267209 1.5810976, 127.7268811 1.5925008, 127.7287763 1.5955306, 127.7314322 1.5954813, 127.7316341 1.5991807, 127.7349488 1.6023401, 127.7348307 1.6055565, 127.7303815 1.6061265, 127.7311699 1.6094321, 127.7311035 1.6135015, 127.728807 1.6186215, 127.7294252 1.6231334, 127.731695 1.6258417, 127.7305095 1.6309542, 127.7235939 1.634934, 127.7182826 1.6423194, 127.7177798 1.6439577, 127.718278 1.648662, 127.7193207 1.6501408, 127.7195058 1.6553889, 127.7175397 1.6584114, 127.7144301 1.6598111, 127.7131137 1.6616487, 127.7133193 1.6673024, 127.7126299 1.6703971, 127.7134898 1.6724469, 127.7127183 1.6774278, 127.7142303 1.682711, 127.7116934 1.6856186, 127.7100608 1.6893863, 127.7071493 1.6925685, 127.7066198 1.6961449, 127.703719 1.7013073, 127.7035409 1.7030476, 127.7050293 1.7111875, 127.7031398 1.7146868, 127.7073836 1.7191288, 127.7078212 1.7227829, 127.7094754 1.7236709, 127.7107096 1.7280594, 127.7092594 1.7328459, 127.7122191 1.7422316, 127.713425 1.7440645, 127.7108571 1.7519936, 127.7118682 1.7532352, 127.7125203 1.7576762, 127.7143257 1.7600795, 127.7142175 1.7626849, 127.717676 1.7650262, 127.7183208 1.7719892, 127.7180392 1.7778837, 127.7211749 1.7787133, 127.7218012 1.782573, 127.7191644 1.7881047, 127.7202519 1.7903207, 127.7225812 1.7914945, 127.7320613 1.799357, 127.7321408 1.8064423, 127.7359356 1.8149202, 127.7384123 1.8159174, 127.7411909 1.8219006, 127.7403385 1.8273971, 127.7405199 1.8304113, 127.7423675 1.8355314, 127.7460517 1.8404086, 127.7488219 1.8461182, 127.7486651 1.8491296, 127.7468588 1.8522672, 127.7437754 1.8553126, 127.7452386 1.8578012, 127.7474873 1.8593148, 127.7483954 1.8620392, 127.7503414 1.8612608, 127.7529793 1.8644608, 127.7553578 1.8644176, 127.7560497 1.8599634, 127.7581686 1.8588391, 127.7600281 1.8620392, 127.7650013 1.8654555, 127.7597057 1.8744936, 127.7604951 1.8775854, 127.7595413 1.8817298, 127.7598373 1.884723, 127.7612516 1.8869926, 127.7715469 1.8958734, 127.7717113 1.9012677, 127.7747045 1.9037017, 127.7796712 1.9062673, 127.7834867 1.9059713, 127.7863812 1.9073856, 127.7890783 1.9111024, 127.78796 1.9126813, 127.7835196 1.9114971, 127.7827302 1.9143587, 127.7828288 1.9190952, 127.7817763 1.92768, 127.7793094 1.9346202, 127.7749676 1.9415934, 127.7750334 1.9441918, 127.7735533 1.9485994, 127.7712508 1.9495203, 127.7680932 1.9593222, 127.7636199 1.9615259, 127.7571292 1.9615735, 127.7535037 1.9588836, 127.7542054 1.9461361, 127.7504046 1.9458437, 127.7485334 1.9465454, 127.7429198 1.9547904, 127.7438929 1.9589439, 127.743563 1.9630938, 127.7448665 1.9678001, 127.7497698 1.9687095, 127.7526892 1.9727692, 127.7528469 1.9756895, 127.7540784 1.9774828, 127.7579242 1.9784335, 127.7629584 1.9856282, 127.7626775 1.988545, 127.765918 1.9927009, 127.768751 1.9943657, 127.7711254 1.9982028, 127.7745449 1.99904, 127.7774992 2.0025024, 127.7823226 2.0057998, 127.78558 2.0093031, 127.7877619 2.0138239, 127.7884101 2.0169567, 127.7873514 2.0191389, 127.788583 2.0231144, 127.788086 2.0244324, 127.7921566 2.0277554, 127.7925152 2.0297042, 127.7967068 2.0346458, 127.7979167 2.0389083, 127.8030603 2.0420429, 127.8066239 2.051094, 127.811658 2.0536867, 127.8138618 2.056085, 127.8145964 2.0609463, 127.816649 2.0653539, 127.8204732 2.0664774, 127.8249024 2.068638, 127.8276896 2.0718356, 127.829094 2.0753574, 127.8324861 2.0787711, 127.8339121 2.0790736, 127.8371675 2.0830209, 127.837261 2.0906759, 127.8387518 2.0922316, 127.8421223 2.0928365, 127.8441316 2.0943273, 127.8502245 2.0960126, 127.851434 2.0977468, 127.8505486 2.1003986, 127.8537246 2.1029049, 127.8627559 2.1039419, 127.8667098 2.1070748, 127.8686975 2.1078526, 127.8707933 2.1130812, 127.8750064 2.1168622, 127.8808402 2.1206763, 127.8851828 2.122026, 127.8867348 2.1259401, 127.8864575 2.1282485, 127.8902818 2.132937, 127.8936955 2.1325049, 127.8989889 2.1339525, 127.9029852 2.138015, 127.9025971 2.1406719, 127.9047577 2.1444961, 127.9101159 2.1481043, 127.9113475 2.1516909, 127.9100727 2.1557312, 127.9119308 2.1581943, 127.9147396 2.1583023, 127.9183046 2.1569843, 127.9207779 2.1573723, 127.9279342 2.1611179, 127.9303419 2.1644847, 127.9289995 2.1677441, 127.9304687 2.1751333, 127.9320675 2.1761487, 127.9320891 2.1794328, 127.9334071 2.1813774, 127.9361942 2.181615, 127.9370585 2.1854176, 127.9388733 2.1864763, 127.9424815 2.1858282, 127.9449014 2.1886369, 127.9468891 2.1884209, 127.94873 2.1909484, 127.9544782 2.1928641, 127.9581349 2.1950715, 127.9601444 2.1978982, 127.9608273 2.2033191, 127.9599363 2.2099416, 127.9577164 2.2116237, 127.9564542 2.2144149, 127.9561037 2.2184097, 127.954468 2.220302, 127.9566082 2.2216291, 127.962629 2.2191804, 127.9699926 2.2146704, 127.9773375 2.2085883, 127.9785993 2.2055513, 127.9785769 2.2004261, 127.9805398 2.1976227, 127.9805416 2.1938997, 127.9816165 2.1879893, 127.980121 2.1865642, 127.9799444 2.1839898, 127.9823623 2.1811541, 127.9852719 2.1804627, 127.987058 2.1822488, 127.9906014 2.1833435, 127.9971696 2.1877799, 128.0084046 2.1912944, 128.0137053 2.1940312, 128.0171613 2.1947895, 128.0191138 2.1963957, 128.026035 2.1977186, 128.0345748 2.1983018, 128.042407 2.1998914, 128.0536272 2.2009894, 128.0664512 2.1981727, 128.0684684 2.1959574, 128.0690076 2.1918108, 128.068327 2.1869495, 128.0672089 2.1852642, 128.0670362 2.1801785, 128.0653153 2.1737713, 128.0637611 2.1707471, 128.0591395 2.1670122, 128.0551312 2.1615752, 128.0529809 2.1559123, 128.0451229 2.146748, 128.0384518 2.1371623, 128.0380338 2.1354754, 128.0347117 2.1323328, 128.0347385 2.1286702, 128.032462 2.1244655, 128.0270463 2.1182974, 128.0243467 2.1136576, 128.0205506 2.1098861, 128.0169576 2.1050624, 128.0138408 2.1018323, 128.0084854 2.0981053, 128.0072996 2.0951944, 128.0044438 2.094963, 128.0030761 2.0924436, 128.0012681 2.0919624, 127.9989828 2.0891102, 127.999908 2.0880774, 127.99728 2.0855128, 127.9932341 2.0836294, 127.990915 2.0800317, 127.9878151 2.0766401, 127.9832775 2.0727103, 127.9818207 2.0700018, 127.979439 2.0678095, 127.9733183 2.0660487, 127.9701769 2.0633185, 127.9675309 2.0570337, 127.9658923 2.0494888, 127.9624422 2.0478538, 127.9576095 2.0438438, 127.9546818 2.0403876, 127.9535754 2.0359433, 127.9517904 2.0324906, 127.9508068 2.0287491, 127.9481196 2.0247002, 127.948479 2.0209943, 127.9514973 2.0186159, 127.9514545 2.017024, 127.9534124 2.0104176, 127.9514224 2.0037585, 127.9511273 1.9988283, 127.9515874 1.9909145, 127.9479688 1.9880692, 127.9387747 1.9849538, 127.93527 1.9815501, 127.9293989 1.9789298, 127.9283185 1.9768681, 127.9279094 1.9730555, 127.925566 1.967317, 127.9196813 1.9608766, 127.9129506 1.9583236, 127.9067416 1.9567676, 127.9035795 1.9569797, 127.8990296 1.9546562, 127.8920658 1.9541792, 127.8884651 1.9529847, 127.8839428 1.9498391, 127.8809606 1.9461519, 127.8745736 1.9404199, 127.8733607 1.9373551, 127.8699985 1.9351441, 127.8669379 1.9346859, 127.8616151 1.9305425, 127.8533628 1.9268566, 127.8516435 1.9240873, 127.8483963 1.9095121, 127.8482811 1.9062799, 127.8497215 1.9021236, 127.8499015 1.896716, 127.8494763 1.8896222, 127.8509841 1.8790586, 127.850935 1.8749678, 127.8532595 1.8684021, 127.8532595 1.866729, 127.8495688 1.8603204, 127.8450551 1.8514078, 127.8416671 1.8482006, 127.8415673 1.8450689, 127.8430715 1.8403173, 127.8432075 1.8345232, 127.8457899 1.8235685, 127.846866 1.8207093, 127.8484824 1.8195975, 127.8526946 1.819811, 127.8534431 1.8228873, 127.8556017 1.8209646, 127.8571877 1.8214215, 127.858477 1.8178809, 127.8551252 1.8140017, 127.8571351 1.8103973, 127.8591962 1.8097821, 127.8607651 1.8055624, 127.8627288 1.8052343, 127.8701479 1.8098436, 127.8722705 1.8100538, 127.8745503 1.8055994, 127.8781967 1.8030945, 127.8799126 1.8040243, 127.8810063 1.8083106, 127.8836246 1.8070254, 127.883693 1.7995534, 127.8856276 1.7976734, 127.8883348 1.7969556, 127.891999 1.7981998, 127.8984114 1.7975298, 127.899677 1.8013058, 127.9034311 1.8012381, 127.9090702 1.8039726, 127.9163987 1.805273, 127.9200082 1.8075821, 127.925819 1.808287, 127.9287084 1.8096725, 127.9305223 1.8070565, 127.9339541 1.8079646, 127.9346374 1.8054314, 127.9370495 1.8033343, 127.9390406 1.8053561, 127.9395828 1.7996677, 127.9414015 1.798893, 127.9439881 1.7945548, 127.9486334 1.7923369, 127.9524539 1.7935723, 127.9543421 1.7920936, 127.9546333 1.789493, 127.9564749 1.7874268, 127.957052 1.7834273, 127.9562574 1.7778934, 127.9570966 1.7755531, 127.9594957 1.7726801, 127.9607078 1.7686575, 127.9668806 1.7711596, 127.9708207 1.7699511, 127.9742847 1.7673432, 127.9799753 1.7674764, 127.9842101 1.7651873, 127.9891319 1.7614547, 127.9916893 1.7623888, 127.9973032 1.7511375, 128.0051595 1.7418351, 128.0118924 1.737478, 128.0091049 1.7356863, 128.0098381 1.732569, 128.0132078 1.7243506, 128.0147881 1.7217424, 128.0168206 1.7135761, 128.020061 1.7080729, 128.021982 1.7035747, 128.0224605 1.6993294, 128.0218657 1.6913993, 128.0204917 1.6875984, 128.0138673 1.6837428, 128.0108594 1.6833394, 128.0073729 1.6790531, 128.0073114 1.67718, 128.0025017 1.672052, 128.0010768 1.6693457, 127.9966612 1.6705952, 127.9935029 1.6681788, 127.9913283 1.6624752, 127.9937278 1.6570678, 127.9955375 1.6550784, 127.9968428 1.6501531, 127.9959031 1.643832, 127.9961102 1.6416004, 127.9986077 1.6390574, 127.9986442 1.6358033, 127.9971038 1.6345546, 127.9997642 1.6239516, 127.9994976 1.6221195, 127.9970707 1.6217571, 127.9954688 1.62313, 127.9925998 1.6232269, 127.9907472 1.6247309, 127.9885049 1.6218733, 127.9876709 1.6147432, 127.9886211 1.6116258, 127.9916359 1.6077155, 127.9942952 1.6067379, 127.9991968 1.6092058, 128.0003384 1.6066286, 127.9984974 1.6006427, 127.999983 1.5979602, 128.0034079 1.5962375, 128.0071337 1.598138, 128.0097383 1.594713, 128.0142297 1.5943849, 128.0171624 1.5933458, 128.0190697 1.590707, 128.021271 1.5897909, 128.0231646 1.5862156, 128.026405 1.5858669, 128.0261315 1.5894696, 128.0268357 1.5926485, 128.0287772 1.5930791, 128.0317714 1.5916982, 128.0343965 1.5893602, 128.0355382 1.5857917, 128.0373908 1.582982, 128.0362081 1.5794614, 128.0327695 1.5788666, 128.0331318 1.5758997, 128.0359689 1.5707178, 128.0364816 1.567245, 128.0355245 1.5655086, 128.0313613 1.5646883, 128.0345196 1.5593013, 128.0327285 1.5550971, 128.0305477 1.5526565, 128.0263435 1.5521438, 128.0246481 1.5510295, 128.0245729 1.5481788, 128.027157 1.5461279, 128.0300008 1.5452597, 128.0324209 1.5408503, 128.032332 1.5387106, 128.0350597 1.5327699, 128.0352647 1.5303704, 128.0335918 1.5258048, 128.0312314 1.5225087, 128.0311698 1.5206151, 128.0284217 1.5142848, 128.0265144 1.5127603, 128.026904 1.5048576, 128.0247233 1.4949724, 128.0230211 1.4890112, 128.023732 1.4834055, 128.0234859 1.4792081, 128.0243951 1.4764804, 128.0242379 1.4685572, 128.0218657 1.4658022, 128.0215376 1.4607639, 128.0189056 1.4471735, 128.0172103 1.4425522, 128.0144416 1.4385462, 128.0125411 1.4303153, 128.0096289 1.4257351, 128.0114883 1.4214419, 128.0156111 1.4171353, 128.01935 1.4146467, 128.0217017 1.4151457, 128.0241354 1.4114473, 128.0230142 1.4079472, 128.0238619 1.4040232, 128.022481 1.4015827, 128.0204028 1.4008854, 128.0182904 1.4018424, 128.0147014 1.3999078, 128.0132042 1.3980073, 128.0121241 1.3945208, 128.0101826 1.3938919, 128.0085389 1.3954026, 128.005076 1.3946371, 128.0007008 1.3957172, 127.9975629 1.3930989, 127.9949241 1.3920119, 127.9887579 1.3785719, 127.9893458 1.3719203, 127.9889424 1.3675109, 127.9876231 1.3669913, 127.9878897 1.3632519, 127.9899542 1.3571882, 127.9908292 1.3496205, 127.9928801 1.3432218, 127.9920246 1.3392578, 127.9923811 1.3360332, 127.9940663 1.3318524, 128.0008884 1.325322, 128.0054418 1.3226483, 128.0102221 1.315405, 128.0095901 1.3122127, 128.0033286 1.3086611, 128.0013745 1.3092473, 127.9994193 1.3075975, 127.9922923 1.3069864, 127.9889209 1.3072476, 127.98805 1.3092278, 127.9847974 1.3096848, 127.9786883 1.3071569, 127.9763387 1.3045966, 127.9727671 1.2980693, 127.9717736 1.2930652, 127.9709533 1.2924089, 127.970853 1.2876782, 127.9719286 1.2849346, 127.9742164 1.2820816, 127.9742802 1.2792195, 127.9724779 1.2758186, 127.9684922 1.272675, 127.9659766 1.2683552, 127.962923 1.2653374, 127.9617836 1.2625482, 127.9595778 1.2622839, 127.9580282 1.2602968, 127.9521968 1.2603132, 127.9504172 1.2558761, 127.9470082 1.2521025, 127.9469809 1.2476908, 127.9449756 1.2420213, 127.9422361 1.2398478, 127.9350312 1.2370081, 127.9318227 1.2342462, 127.9270647 1.2348934, 127.9245672 1.2326785, 127.9237742 1.2306367, 127.919399 1.2275559, 127.9171187 1.2219258, 127.915077 1.2190577, 127.9142505 1.2151929, 127.9144936 1.2096996, 127.9139832 1.2064425, 127.9145665 1.1972425, 127.9134241 1.1935479, 127.9080717 1.1850396, 127.9024254 1.1722067, 127.9022051 1.1688736, 127.9030695 1.1600899, 127.9033855 1.1502092, 127.8989374 1.1506954, 127.8960938 1.152117, 127.8881696 1.1501242, 127.8830652 1.1515096, 127.8803939 1.1536502, 127.8758036 1.1511713, 127.8750108 1.1497447, 127.8704473 1.1501386, 127.8667812 1.1516266, 127.8632602 1.1513597, 127.862289 1.1530137, 127.8599373 1.1521242, 127.8562598 1.153157, 127.8561709 1.1546185, 127.8476659 1.1531582, 127.8481268 1.150796, 127.8462607 1.1483366, 127.8376613 1.147902, 127.830906 1.1483595, 127.8252147 1.1469469, 127.8235622 1.1446594, 127.8241219 1.1422897, 127.8202932 1.1390321, 127.8174548 1.1352034, 127.8155164 1.1342891, 127.8154011 1.1297951, 127.8127601 1.1278362, 127.8114889 1.1240237, 127.8085746 1.1215274, 127.8077734 1.1171134, 127.8050383 1.1149745, 127.8047575 1.10938, 127.8007026 1.1055039, 127.7976217 1.1089605, 127.796376 1.1073084, 127.7938465 1.1086683, 127.790866 1.1047123, 127.7883352 1.0993186, 127.7858818 1.0987975, 127.7832727 1.0959982, 127.7797659 1.0935836, 127.7781215 1.0910232, 127.7757769 1.0902082, 127.7747446 1.0880889, 127.7709915 1.0870772, 127.7654601 1.0817835, 127.7625282 1.0776842, 127.7608602 1.0727621, 127.7584812 1.0687766, 127.7572917 1.0688791, 127.7536343 1.0659327, 127.7454513 1.0627675, 127.7410883 1.0618487, 127.7353064 1.0618583, 127.7334196 1.0599852, 127.7289692 1.0572575, 127.7256946 1.0542291, 127.7236643 1.0533199, 127.721921 1.0504555, 127.7137722 1.0457385, 127.7095406 1.0421973, 127.7065942 1.0420196, 127.7039144 1.0403584, 127.6991427 1.0386562, 127.6921975 1.0381393, 127.686378 1.0389632, 127.6839785 1.0372046, 127.6788308 1.0362356, 127.6741651 1.0359741, 127.6700583 1.0332157, 127.6672998 1.0305239, 127.6643158 1.0292882, 127.6597834 1.0285089, 127.6551023 1.0268733, 127.6532565 1.0243456, 127.6519183 1.0208182, 127.6520311 1.0180085, 127.6504971 1.0137961, 127.6490932 1.0129582, 127.6470014 1.0083899, 127.6467305 1.0040899, 127.6486677 1.0022116, 127.6445044 0.9966076, 127.6405591 0.992321, 127.6349679 0.990614, 127.6331119 0.9868865, 127.6295322 0.984078, 127.6294502 0.9819866, 127.6316646 0.9792528, 127.6313775 0.9762592, 127.6268393 0.9737987, 127.6261559 0.9722677, 127.6298192 0.9654331, 127.628425 0.9643122, 127.6300379 0.961428, 127.6319517 0.9516817, 127.6300516 0.9501098, 127.630861 0.9462639, 127.6296972 0.9449206, 127.631426 0.9421611, 127.6344089 0.9416951, 127.6347667 0.943525, 127.6381914 0.9412862, 127.6361345 0.937101, 127.6333357 0.9345073, 127.6357552 0.9337384, 127.6389333 0.9344868, 127.6394971 0.9328977, 127.6383592 0.929453, 127.6341251 0.925383, 127.6320286 0.9258546, 127.6312699 0.9228098, 127.6336074 0.917899, 127.6342122 0.9151208, 127.6371238 0.915008, 127.6387205 0.9127006, 127.6406095 0.9147312, 127.6439926 0.9157871, 127.6460943 0.9191395, 127.6498158 0.9170686, 127.6482267 0.912363, 127.6513228 0.9097692, 127.6517534 0.9064783, 127.65365 0.9057402, 127.6528504 0.9007167, 127.6533732 0.8975181, 127.6572587 0.8955292, 127.6559157 0.8928227, 127.6585607 0.891695, 127.6588785 0.8885989, 127.6560406 0.8881013, 127.6556081 0.8848261, 127.6607034 0.8860359, 127.6636765 0.8846723, 127.6646196 0.8810021, 127.6593882 0.8783396, 127.6567637 0.8793512, 127.6528406 0.8761799, 127.6541392 0.8745943, 127.6591285 0.871464, 127.6614967 0.872013, 127.6687816 0.8672593, 127.6699819 0.8651488, 127.6756957 0.8658732, 127.6802749 0.868197, 127.676885 0.8702337, 127.6755973 0.8729471, 127.6673142 0.873895, 127.6693412 0.8805497, 127.6738521 0.8810418, 127.6752874 0.8835741, 127.6784142 0.8787249, 127.6806389 0.8768898, 127.6825868 0.8791042, 127.6870975 0.8776108, 127.6892916 0.8798321, 127.6938972 0.8788971)), ((127.778305 2.2944744, 127.7789496 2.2919402, 127.7808355 2.2911057, 127.780372 2.2880817, 127.7812481 2.2852985, 127.779546 2.2803283, 127.7778206 2.2775095, 127.7791757 2.2754793, 127.784307 2.2747026, 127.7855961 2.2752239, 127.7896553 2.2742901, 127.7917006 2.2729648, 127.7964333 2.2750214, 127.8021355 2.2721668, 127.8081611 2.2720724, 127.8132476 2.2714058, 127.8151233 2.2722819, 127.8198518 2.2715277, 127.8251857 2.2698903, 127.8238821 2.2661788, 127.8250689 2.2633155, 127.8242648 2.2603589, 127.8193158 2.2541092, 127.8192857 2.2487117, 127.8211339 2.2451464, 127.8233808 2.2435797, 127.8228604 2.2406515, 127.820112 2.2378521, 127.8183811 2.2377001, 127.8166195 2.2343675, 127.8170394 2.2302444, 127.8153302 2.2295203, 127.8136294 2.2268706, 127.8085443 2.2243136, 127.8076416 2.2226291, 127.8036397 2.2286455, 127.8031884 2.2265699, 127.8040008 2.2229298, 127.7991264 2.2244941, 127.7960873 2.2241933, 127.7946731 2.2190192, 127.7925254 2.21687, 127.7872898 2.2171107, 127.7858455 2.2184343, 127.7814525 2.2196076, 127.7796604 2.2182868, 127.7729805 2.2197307, 127.7726196 2.2241528, 127.7716548 2.2266612, 127.7738212 2.2301507, 127.771715 2.2318354, 127.7728019 2.2346372, 127.7736653 2.2406655, 127.7712627 2.2460454, 127.7731805 2.2480681, 127.771937 2.2506598, 127.7698506 2.2522821, 127.7696814 2.2564033, 127.7730478 2.2596128, 127.7718167 2.2622314, 127.7696041 2.2604121, 127.7668635 2.2602259, 127.7668115 2.2575558, 127.7651645 2.2556301, 127.7606527 2.2574002, 127.7568776 2.2633791, 127.7579417 2.266868, 127.7629973 2.2724625, 127.7641351 2.2768118, 127.7677967 2.2795226, 127.7677749 2.2812459, 127.7704121 2.2832902, 127.7695722 2.2861313, 127.7739922 2.2887855, 127.7751596 2.2938582, 127.778305 2.2944744)))</t>
  </si>
  <si>
    <t>1332:474</t>
  </si>
  <si>
    <t>halmahera timur</t>
  </si>
  <si>
    <t>KABUPATEN HALMAHERA TIMUR</t>
  </si>
  <si>
    <t>MULTIPOLYGON (((128.6563477 0.5593397, 128.6581397 0.5567922, 128.6553031 0.5538179, 128.6507945 0.5540389, 128.6497917 0.5567694, 128.6537041 0.5591801, 128.6563477 0.5593397)), ((128.6289486 0.5670688, 128.630876 0.5649793, 128.6320469 0.5611251, 128.630909 0.5600341, 128.6259397 0.5603126, 128.6208676 0.5613113, 128.6192653 0.5637954, 128.6198458 0.5666277, 128.6229111 0.5662794, 128.6289486 0.5670688)), ((128.6479639 0.5750496, 128.6473098 0.5724343, 128.6505526 0.5730608, 128.6568767 0.5753636, 128.6631046 0.5745705, 128.6672817 0.5688243, 128.6702392 0.5675577, 128.6650831 0.5637619, 128.6623974 0.562835, 128.6560091 0.5635167, 128.6528209 0.5631354, 128.6481866 0.5615532, 128.6388066 0.5635672, 128.6355842 0.5673906, 128.6358295 0.5701421, 128.6413647 0.5752964, 128.6435174 0.5749967, 128.6446346 0.5773669, 128.6467873 0.577939, 128.6479639 0.5750496)), ((128.6397745 0.6337637, 128.6417556 0.6323231, 128.648262 0.6229824, 128.6443897 0.6216995, 128.6388966 0.6235677, 128.6368253 0.6250082, 128.6326378 0.6311078, 128.6352268 0.6336962, 128.6397745 0.6337637)), ((128.5220117 0.6243396, 128.5205241 0.6254447, 128.5198686 0.6292707, 128.5225024 0.6319313, 128.5273651 0.6345837, 128.5327694 0.6387589, 128.5365303 0.6392387, 128.5403242 0.6377514, 128.5411021 0.6360732, 128.5402969 0.6333444, 128.5292106 0.6287288, 128.523472 0.6246125, 128.5220117 0.6243396)), ((128.3801029 0.6374262, 128.3782759 0.6383397, 128.3793663 0.6416696, 128.3824898 0.6396658, 128.3801029 0.6374262)), ((128.4766787 0.6672509, 128.4772289 0.6657937, 128.4742567 0.6642652, 128.474021 0.6665723, 128.4766787 0.6672509)), ((128.3026452 0.708523, 128.3042523 0.7046733, 128.2985954 0.7047009, 128.3010819 0.7085068, 128.3026452 0.708523)), ((128.5186942 0.7071802, 128.5176079 0.7089023, 128.5191688 0.7109376, 128.5247711 0.7131252, 128.5247091 0.7115815, 128.5186942 0.7071802)), ((128.5526036 0.7296663, 128.5483265 0.7320878, 128.5497866 0.7337708, 128.5537202 0.7312978, 128.5526036 0.7296663)), ((128.3207964 0.8431548, 128.3226875 0.8426207, 128.3250292 0.8382788, 128.3300506 0.8360709, 128.3325023 0.8312965, 128.3300573 0.8267991, 128.326793 0.8245339, 128.3237392 0.8244465, 128.3219709 0.8262021, 128.3212398 0.8297678, 128.3213316 0.8337542, 128.3194948 0.8366975, 128.3192245 0.8395183, 128.3207964 0.8431548)), ((127.9298335 0.9954392, 127.9303822 0.9938779, 127.9333366 0.9924854, 127.9311419 0.9892994, 127.9266257 0.9912827, 127.924874 0.9945741, 127.928124 0.9941944, 127.9298335 0.9954392)), ((128.6791235 0.5060741, 128.677779 0.509503, 128.6755901 0.5111679, 128.6705611 0.5061985, 128.6671161 0.5061544, 128.6605313 0.5096642, 128.6570887 0.5099805, 128.6506853 0.5141593, 128.6477049 0.5141468, 128.6444499 0.5123601, 128.6420334 0.5096802, 128.6396036 0.5037229, 128.6389344 0.497541, 128.6394894 0.4937713, 128.6387691 0.4924978, 128.6336299 0.4890813, 128.6343503 0.4869787, 128.6292483 0.4867169, 128.6262207 0.4855605, 128.6287024 0.4806065, 128.6283033 0.4785287, 128.6244434 0.4765944, 128.6231114 0.4734754, 128.6193521 0.4707327, 128.618327 0.4675976, 128.6193363 0.4613565, 128.6189755 0.457044, 128.620979 0.4532835, 128.6212411 0.450979, 128.6234419 0.4496374, 128.6233259 0.4468863, 128.6210675 0.4433668, 128.6183891 0.4415739, 128.616034 0.441671, 128.612062 0.4400208, 128.6054683 0.4384756, 128.599888 0.4380019, 128.5970258 0.4367961, 128.596193 0.438788, 128.5920011 0.4379095, 128.5840265 0.4337704, 128.5815454 0.4345598, 128.5798559 0.4329449, 128.5806996 0.4299777, 128.5788589 0.4276659, 128.5789293 0.4240253, 128.5770474 0.4215203, 128.5739294 0.4193738, 128.5694055 0.4181375, 128.565608 0.4181825, 128.5619199 0.4159968, 128.5601239 0.4177433, 128.5589057 0.4222344, 128.5530658 0.4209574, 128.5513077 0.4224911, 128.5474891 0.4229523, 128.5455324 0.4214426, 128.5434862 0.4225168, 128.5422127 0.4268414, 128.5391031 0.4315855, 128.5336042 0.4317979, 128.529623 0.4352524, 128.5240075 0.4378279, 128.5239904 0.440116, 128.5198462 0.4395758, 128.5127049 0.4429301, 128.509674 0.4429106, 128.5085228 0.4464658, 128.5085449 0.4502615, 128.5040973 0.4522643, 128.5022735 0.4551658, 128.5030469 0.4623181, 128.5026019 0.4663218, 128.5015177 0.4683936, 128.5045864 0.4765268, 128.5022109 0.4794353, 128.4965936 0.4814592, 128.4961795 0.4784654, 128.4905076 0.4729486, 128.4886246 0.4724962, 128.4887527 0.4762218, 128.4877254 0.4789998, 128.4892793 0.4841552, 128.4880844 0.4858537, 128.4849175 0.4865787, 128.4836656 0.4898039, 128.4801661 0.4903677, 128.4735176 0.4937878, 128.4709573 0.4931505, 128.4670885 0.4953911, 128.4644777 0.4944104, 128.4603639 0.4909935, 128.457 0.4924735, 128.4583161 0.4956274, 128.455405 0.4984531, 128.452337 0.4986915, 128.4470002 0.5019068, 128.4418991 0.5012182, 128.4384441 0.5046324, 128.434712 0.5046419, 128.4279575 0.5020688, 128.4221457 0.5040846, 128.4182277 0.5029413, 128.4139404 0.5041696, 128.4097785 0.5030276, 128.4072514 0.5052847, 128.4027373 0.5023412, 128.3994499 0.5090035, 128.3927381 0.5068245, 128.390383 0.5081621, 128.3872851 0.5084216, 128.3823084 0.5074429, 128.3814944 0.5090443, 128.3778991 0.5103457, 128.3749999 0.5123008, 128.3720569 0.5118157, 128.3705427 0.5129436, 128.3650336 0.5129772, 128.3606812 0.5108026, 128.3584873 0.5105938, 128.354829 0.5130163, 128.3527858 0.5133508, 128.3516451 0.5159808, 128.3468594 0.5197588, 128.3444206 0.5202524, 128.3416542 0.5232372, 128.3381685 0.5297344, 128.3375983 0.5363378, 128.3288007 0.5391283, 128.3262883 0.5424988, 128.3224522 0.5442175, 128.3180901 0.5477943, 128.3162915 0.5519989, 128.3163877 0.5546222, 128.3082259 0.5548549, 128.3048742 0.5539784, 128.3029214 0.5545677, 128.2996939 0.5535348, 128.2971021 0.5545702, 128.2932271 0.5535597, 128.2873275 0.5540293, 128.284484 0.5533276, 128.2832855 0.5508305, 128.2784287 0.5481184, 128.2751642 0.5481898, 128.2712125 0.5497482, 128.2686767 0.5602971, 128.2667573 0.5665643, 128.2629415 0.5708825, 128.2569427 0.5695328, 128.251075 0.5698442, 128.2485199 0.5724338, 128.2471162 0.5724143, 128.2422519 0.5771173, 128.2411594 0.5817531, 128.237048 0.5866016, 128.2340744 0.5887687, 128.2300771 0.5906286, 128.2279379 0.5929738, 128.2249133 0.5942509, 128.2180589 0.5950917, 128.2176448 0.5964131, 128.2142187 0.5993993, 128.211065 0.6007544, 128.205623 0.6013804, 128.2010939 0.5976988, 128.1969932 0.5979819, 128.194871 0.5966968, 128.1890548 0.5966338, 128.1844677 0.5940559, 128.1828596 0.59648, 128.1809244 0.592246, 128.1782638 0.5899924, 128.1761281 0.5917022, 128.1719459 0.5925698, 128.1689775 0.589666, 128.1607313 0.5900276, 128.1581432 0.5908538, 128.1540554 0.5935074, 128.1525087 0.5952735, 128.14722 0.594306, 128.1447679 0.5946561, 128.1415375 0.5911854, 128.137944 0.5907894, 128.135403 0.5891449, 128.1278934 0.5909587, 128.1234291 0.593472, 128.1201392 0.5943283, 128.1169675 0.5911377, 128.1104305 0.5982657, 128.107243 0.599721, 128.1052403 0.6051077, 128.0997483 0.6064345, 128.098759 0.6040718, 128.0949474 0.60284, 128.0933277 0.606098, 128.0899178 0.6102512, 128.0843385 0.6147079, 128.0811181 0.6147222, 128.0787298 0.6157682, 128.0754513 0.6146836, 128.0715608 0.6163106, 128.0659649 0.6160193, 128.0636548 0.6203948, 128.065279 0.6226644, 128.0648466 0.6287597, 128.065921 0.6357456, 128.0645753 0.6393025, 128.0569615 0.6428435, 128.0495697 0.6381193, 128.0448641 0.6379841, 128.0436293 0.6399669, 128.0385522 0.6449392, 128.0352957 0.641998, 128.0340033 0.6438643, 128.0290316 0.6434312, 128.0268085 0.6451427, 128.0242813 0.6435748, 128.0186501 0.6501277, 128.0143036 0.650378, 128.0112598 0.6496118, 128.0088513 0.6501089, 128.005848 0.6529446, 128.0045165 0.6552533, 128.0017443 0.6565802, 127.9994232 0.655788, 127.9953295 0.6566576, 127.9945783 0.6529007, 127.9920193 0.6537404, 127.9879477 0.6504331, 127.9834707 0.6516403, 127.983555 0.6500804, 127.986049 0.6474169, 127.9848118 0.6445729, 127.9782375 0.6379527, 127.9730455 0.6389423, 127.9680485 0.6357562, 127.9630869 0.6338346, 127.9600037 0.636178, 127.9561857 0.6324828, 127.9536639 0.6349069, 127.9518424 0.6300515, 127.9413465 0.6303117, 127.9394387 0.6312757, 127.9393227 0.6344146, 127.9348572 0.6346583, 127.9321598 0.629221, 127.928636 0.6255786, 127.9257945 0.6256685, 127.9241155 0.627394, 127.917339 0.6278478, 127.9138595 0.6285582, 127.9103145 0.6275299, 127.903293 0.6275561, 127.8973444 0.6290632, 127.8917153 0.6291188, 127.8887862 0.6305601, 127.8803796 0.6298232, 127.8749533 0.632154, 127.8713541 0.6322006, 127.8691815 0.6312895, 127.8664932 0.6321122, 127.8634265 0.6306028, 127.8641501 0.6266664, 127.8569933 0.622868, 127.853907 0.6191542, 127.8537416 0.6177074, 127.8494527 0.6185132, 127.8465113 0.6198995, 127.8433099 0.6181786, 127.8402341 0.6197346, 127.8346506 0.6208565, 127.8335963 0.6217816, 127.8290204 0.6227236, 127.8262157 0.6271355, 127.8254828 0.6304341, 127.8269453 0.63373, 127.8267245 0.638204, 127.8212564 0.6408033, 127.8189146 0.6406834, 127.8166922 0.6438477, 127.8141953 0.643903, 127.808441 0.6459608, 127.8031317 0.641416, 127.7989301 0.6408416, 127.7920591 0.6426398, 127.7924963 0.6468592, 127.7904159 0.6496469, 127.7877295 0.6574341, 127.7886059 0.6624219, 127.785364 0.6656463, 127.7821549 0.6722752, 127.7821701 0.6774655, 127.7809062 0.6842363, 127.7827352 0.6931187, 127.7805772 0.6939983, 127.7752564 0.6988509, 127.7713626 0.7037809, 127.7680162 0.7071301, 127.7668984 0.7109519, 127.7666929 0.7156865, 127.7672764 0.7194629, 127.765959 0.721595, 127.7669808 0.7253985, 127.7673197 0.7303287, 127.7652074 0.7339744, 127.7625427 0.7350735, 127.7603158 0.7401602, 127.7573104 0.7424993, 127.7571311 0.7448497, 127.7585778 0.7472399, 127.7578827 0.7506124, 127.75 0.7577246, 127.7455772 0.7565188, 127.7399574 0.7567266, 127.735885 0.7558098, 127.7314115 0.759244, 127.7307867 0.7606502, 127.732724 0.7685186, 127.7345771 0.7717615, 127.7349178 0.7749734, 127.728283 0.77734, 127.72254 0.7818008, 127.7198557 0.7862135, 127.7192901 0.7883678, 127.71989 0.7967237, 127.7218427 0.8007383, 127.7211495 0.8043242, 127.7146371 0.8095482, 127.7120453 0.8158978, 127.7093665 0.8212014, 127.7088288 0.8256037, 127.7067674 0.8290741, 127.7021935 0.8319227, 127.6994127 0.8322505, 127.6967616 0.8341442, 127.6974001 0.8395843, 127.6984525 0.8421913, 127.6981819 0.8448783, 127.6962272 0.8491624, 127.6952824 0.8530882, 127.6964163 0.8546634, 127.6951932 0.8603919, 127.691323 0.8648171, 127.6918539 0.8696723, 127.6916501 0.8745509, 127.6938972 0.8788971, 127.6986115 0.8782014, 127.7028169 0.8768103, 127.7005988 0.8749101, 127.7009295 0.8712883, 127.702585 0.8690302, 127.7031359 0.8617776, 127.7045715 0.8581673, 127.7088041 0.8516022, 127.7129717 0.8514017, 127.7159565 0.848758, 127.718515 0.8505347, 127.7202917 0.8501083, 127.7206634 0.8459614, 127.7220968 0.8455173, 127.7245842 0.8420349, 127.7268441 0.8443518, 127.7287061 0.844167, 127.7287487 0.8412674, 127.7313782 0.8371225, 127.7354575 0.8375293, 127.7366622 0.8347556, 127.7361096 0.8317957, 127.7383842 0.8293075, 127.7354611 0.8277536, 127.7342678 0.8243372, 127.7367519 0.8208187, 127.74081 0.8195286, 127.7465965 0.8141969, 127.7494266 0.8128071, 127.7520798 0.8144496, 127.7543462 0.8100541, 127.7539749 0.8075007, 127.7586749 0.8066669, 127.7614291 0.8053276, 127.771426 0.8047212, 127.7750836 0.8056498, 127.777282 0.8072038, 127.7796888 0.8073365, 127.7810098 0.8056071, 127.786644 0.8025418, 127.7886764 0.8022856, 127.795886 0.7978353, 127.7976789 0.7958598, 127.8000023 0.7973762, 127.8063952 0.7981848, 127.8193475 0.7988938, 127.8206214 0.8005601, 127.8286315 0.8016719, 127.8302993 0.8024552, 127.8315374 0.8051842, 127.8397525 0.8044869, 127.843919 0.804881, 127.8521121 0.8101245, 127.8538931 0.8130628, 127.8596178 0.8164576, 127.8619408 0.8184183, 127.8644592 0.818898, 127.8683848 0.8210327, 127.871439 0.8265654, 127.8757244 0.8262136, 127.8814729 0.8276687, 127.8832878 0.8292837, 127.8872693 0.838678, 127.8882048 0.8425236, 127.887765 0.8503908, 127.8890842 0.8525335, 127.89277 0.8544204, 127.8955363 0.8536289, 127.902532 0.8539327, 127.9066335 0.8557236, 127.9103912 0.8584499, 127.9111828 0.8610803, 127.9146207 0.8647101, 127.9149405 0.8661173, 127.9220481 0.8713141, 127.9244707 0.8740244, 127.9275599 0.873803, 127.9309428 0.8767879, 127.9330179 0.8823169, 127.9340271 0.8875333, 127.9327194 0.8949528, 127.9302321 0.8975539, 127.9308575 0.8998991, 127.9305732 0.9058262, 127.9325129 0.9144698, 127.93065 0.9222011, 127.9304662 0.9298844, 127.9295627 0.9333383, 127.9292749 0.9433242, 127.9282835 0.9455149, 127.9271562 0.9532062, 127.9255971 0.9587388, 127.9253184 0.9655361, 127.929035 0.966686, 127.9304582 0.969892, 127.934 0.9727223, 127.9363666 0.9777432, 127.937077 0.9810354, 127.9369822 0.9852826, 127.9342958 0.9916707, 127.9347356 0.9930299, 127.9386532 0.9929659, 127.9393248 0.9942132, 127.9436501 0.9931898, 127.9417952 0.9964038, 127.9403721 0.9968356, 127.9403641 1.0000576, 127.9381095 0.9995299, 127.9378137 0.9963958, 127.9353112 0.9970754, 127.93392 1.0001695, 127.9331285 1.0045749, 127.9351353 1.0065816, 127.9401001 1.0054564, 127.9422037 1.007579, 127.9420332 1.0104027, 127.9432461 1.0122031, 127.9461646 1.0126011, 127.9476997 1.0171305, 127.9523617 1.0189498, 127.9538589 1.0215461, 127.9553371 1.0272695, 127.9559056 1.0328033, 127.9605298 1.0346984, 127.9636378 1.0386403, 127.9632209 1.0453112, 127.9650781 1.0468273, 127.9661015 1.0498596, 127.9699865 1.0540668, 127.9738336 1.0572317, 127.9770175 1.0612873, 127.9768469 1.0649638, 127.9757098 1.0684509, 127.9763542 1.0714831, 127.9777187 1.0726771, 127.9810541 1.0783814, 127.981888 1.0819443, 127.981172 1.0871417, 127.9831761 1.0890286, 127.9878666 1.0908088, 127.9953713 1.0925038, 127.9999552 1.0952008, 128.0038249 1.0962988, 128.0071402 1.0982816, 128.010658 1.1022472, 128.018205 1.1041442, 128.0196854 1.1068275, 128.0225092 1.1084005, 128.0215237 1.1111105, 128.0277398 1.1132141, 128.0297676 1.1153746, 128.0329135 1.1162464, 128.0347211 1.1142539, 128.044313 1.1138574, 128.0511068 1.1148439, 128.0524713 1.1160568, 128.0625725 1.1164927, 128.0644297 1.1192407, 128.0679736 1.1211548, 128.0702099 1.1233342, 128.0803489 1.12341, 128.0831347 1.1240733, 128.0859395 1.1212685, 128.0886117 1.1209463, 128.0901426 1.1229125, 128.0879235 1.1248669, 128.0890322 1.1266009, 128.0920191 1.1255633, 128.0995218 1.1259471, 128.1039848 1.1242983, 128.1068171 1.1209645, 128.1091017 1.1207307, 128.1135932 1.121882, 128.119435 1.1251796, 128.1228889 1.1265725, 128.1287591 1.1278659, 128.1346008 1.1252933, 128.1372161 1.1222374, 128.139803 1.1211287, 128.1431006 1.1210861, 128.1444793 1.1197926, 128.1472367 1.1209724, 128.1501931 1.124341, 128.1539029 1.1247958, 128.1589913 1.1241562, 128.1660723 1.1248243, 128.1705353 1.1292305, 128.1727953 1.1356408, 128.1749531 1.1359961, 128.1780375 1.1456471, 128.1787766 1.1526828, 128.1815767 1.1565063, 128.1831117 1.1564068, 128.1863098 1.1584251, 128.1899627 1.1586809, 128.1924642 1.1632861, 128.1946389 1.1646933, 128.1946105 1.1678629, 128.1955783 1.1719954, 128.1968878 1.1720565, 128.1983399 1.1824446, 128.1950653 1.1862837, 128.19498 1.1894817, 128.1988327 1.1946479, 128.2005968 1.1958896, 128.2009429 1.1999675, 128.1978013 1.2105184, 128.1935729 1.2152225, 128.1916389 1.2192513, 128.1894652 1.2206521, 128.1894203 1.2232958, 128.1874184 1.2259253, 128.186548 1.2292692, 128.1801904 1.242296, 128.1749035 1.2451225, 128.1713824 1.2477115, 128.1622431 1.2485092, 128.1569414 1.251805, 128.1540987 1.2516913, 128.1461107 1.2535675, 128.1395298 1.2523451, 128.1358201 1.2510659, 128.1317408 1.2519045, 128.1285143 1.2510659, 128.1249893 1.2488486, 128.1189059 1.2474699, 128.1107473 1.2485359, 128.1070234 1.2444566, 128.1049766 1.2406047, 128.102802 1.2385864, 128.0997192 1.2388066, 128.0926167 1.2425179, 128.0885031 1.2467308, 128.0865135 1.2532637, 128.0865843 1.2615982, 128.0878209 1.2641566, 128.0906778 1.2753853, 128.0934636 1.280488, 128.0939043 1.2849937, 128.0984384 1.2872394, 128.1007843 1.2872966, 128.1046497 1.2895136, 128.1075209 1.2877227, 128.1106905 1.2870404, 128.1169018 1.2883339, 128.1198724 1.290338, 128.122573 1.2961797, 128.1274483 1.3024764, 128.132025 1.306911, 128.1361328 1.3101375, 128.1415339 1.3212098, 128.1447462 1.329809, 128.14567 1.3337178, 128.1470346 1.3353523, 128.1483422 1.3395737, 128.1564866 1.3538868, 128.1592724 1.3576107, 128.163906 1.3624291, 128.1659386 1.3627987, 128.1667061 1.3664374, 128.1743388 1.3730893, 128.1865625 1.3849292, 128.1885239 1.3860094, 128.1922929 1.3898013, 128.2005398 1.3933645, 128.2049546 1.3937354, 128.2151957 1.3931293, 128.2189231 1.3937535, 128.2206148 1.3957619, 128.2236998 1.4021943, 128.2292999 1.4059125, 128.2316866 1.4086516, 128.2368666 1.4130736, 128.2399746 1.4150951, 128.2412381 1.4175714, 128.2443714 1.4200225, 128.24801 1.4216144, 128.2504106 1.4217155, 128.2550094 1.4198709, 128.256753 1.4199214, 128.2668604 1.4251773, 128.2702211 1.4252531, 128.2748452 1.4274262, 128.2769931 1.4275778, 128.2793178 1.4293718, 128.2835124 1.4305595, 128.2905623 1.4318229, 128.2934429 1.4331621, 128.2975364 1.4327831, 128.300038 1.4337938, 128.3030955 1.4371546, 128.3106002 1.4397825, 128.3137841 1.4442045, 128.3167405 1.446883, 128.3209856 1.4482222, 128.321491 1.4493845, 128.3261909 1.4515324, 128.3297538 1.4541603, 128.3355403 1.4558533, 128.3398612 1.4577737, 128.3409983 1.4590119, 128.3451171 1.4599721, 128.3472144 1.4623473, 128.3460015 1.4648994, 128.3495391 1.4661629, 128.3523439 1.4683612, 128.3541885 1.472101, 128.3594191 1.4758912, 128.3601686 1.4812746, 128.3592838 1.4840356, 128.36237 1.4883328, 128.3672215 1.4984908, 128.3710497 1.5014662, 128.3775311 1.5028686, 128.3825683 1.5046903, 128.3872757 1.5074971, 128.3888891 1.5095525, 128.3936186 1.5132433, 128.3970442 1.515144, 128.3989891 1.5144809, 128.402039 1.5178182, 128.4051994 1.518658, 128.4084703 1.5213764, 128.4113876 1.5206028, 128.4137082 1.5229897, 128.4132883 1.5247799, 128.4151668 1.5268353, 128.4205373 1.5292, 128.4241176 1.5293768, 128.4327369 1.53446, 128.4379306 1.5368027, 128.4479201 1.5402725, 128.4498208 1.5416869, 128.456893 1.5427699, 128.4583517 1.5445379, 128.4625729 1.546969, 128.4647609 1.5494222, 128.4693137 1.5513671, 128.472673 1.5515881, 128.4727835 1.5496874, 128.4761428 1.5494664, 128.4823089 1.5481183, 128.486287 1.5492675, 128.4937129 1.5494664, 128.4976247 1.544759, 128.4973153 1.5432782, 128.4999232 1.5415985, 128.499879 1.5396537, 128.5032383 1.5405377, 128.5052716 1.5379298, 128.506465 1.53183, 128.5099127 1.5332666, 128.513714 1.5329572, 128.5199465 1.5356313, 128.5256926 1.5366922, 128.5305327 1.5387697, 128.53871 1.5434771, 128.5432185 1.5492454, 128.5433953 1.5552568, 128.5419809 1.5587266, 128.5427986 1.5603179, 128.5463347 1.5620417, 128.5517494 1.566042, 128.5612085 1.5698433, 128.563728 1.5704179, 128.5663801 1.5690698, 128.5719716 1.569777, 128.575795 1.5693571, 128.5854972 1.571103, 128.5900721 1.570661, 128.5935419 1.5687383, 128.6022496 1.5694455, 128.6061614 1.5709704, 128.6077527 1.5729374, 128.6117087 1.5711914, 128.6145376 1.5710588, 128.6131232 1.5741971, 128.6198639 1.579435, 128.6232895 1.58054, 128.626693 1.5825512, 128.6325939 1.5833247, 128.636771 1.5824628, 128.6400861 1.5789046, 128.6438432 1.5801643, 128.6486391 1.5809379, 128.6525951 1.5836342, 128.658717 1.5848939, 128.6621205 1.5872587, 128.6649052 1.5873692, 128.6671374 1.5893803, 128.6721764 1.5898445, 128.6766628 1.5886068, 128.6830278 1.5824849, 128.6849506 1.5817998, 128.6908294 1.5825291, 128.6983215 1.5823744, 128.6989182 1.578993, 128.7009515 1.5778659, 128.7060568 1.5772912, 128.717947 1.5747718, 128.7230302 1.572407, 128.7255921 1.5672601, 128.7262641 1.5637796, 128.723627 1.5575347, 128.7243508 1.5555877, 128.7240405 1.5510298, 128.7254436 1.5454138, 128.7275829 1.5407808, 128.7296604 1.5418638, 128.7311411 1.5403388, 128.7315389 1.53446, 128.7288426 1.5333108, 128.7249971 1.5285149, 128.7220356 1.5272773, 128.7176376 1.5292442, 128.7149634 1.5318963, 128.7122008 1.5365375, 128.7090625 1.5385486, 128.7022113 1.5355871, 128.6968408 1.536206, 128.6962441 1.5321173, 128.6977027 1.5258186, 128.6966419 1.5250893, 128.6980121 1.5207354, 128.6974154 1.514061, 128.6958787 1.507957, 128.6966195 1.5042876, 128.6872933 1.5085579, 128.6827842 1.5039415, 128.6813538 1.4999376, 128.6809762 1.494689, 128.6817509 1.4866097, 128.6846468 1.4778449, 128.686133 1.4700977, 128.6858383 1.463939, 128.683974 1.4632185, 128.6868107 1.4601671, 128.6922345 1.447559, 128.6949569 1.4430263, 128.6994229 1.4375949, 128.7032219 1.4312926, 128.7077088 1.4252526, 128.7123151 1.4182332, 128.7228417 1.4074776, 128.7303934 1.4026463, 128.7330455 1.4000531, 128.7363164 1.3987566, 128.7427698 1.3971948, 128.7474257 1.3982556, 128.750343 1.400171, 128.7526709 1.4001121, 128.7568259 1.3985208, 128.7582403 1.3957803, 128.7583877 1.3911244, 128.7562761 1.3859674, 128.752612 1.3811938, 128.7484865 1.3802214, 128.7448031 1.3765969, 128.7440203 1.3728157, 128.742092 1.3709686, 128.7422551 1.363888, 128.7441543 1.3580404, 128.7460112 1.3554686, 128.7466348 1.3487936, 128.747719 1.346214, 128.7466766 1.3426819, 128.7447838 1.3394354, 128.7442453 1.3353307, 128.7467767 1.3324496, 128.7459376 1.329142, 128.742602 1.3226527, 128.7424761 1.3186318, 128.7390567 1.3171074, 128.7381965 1.3151284, 128.7391965 1.3120935, 128.7415111 1.3109187, 128.7410216 1.3090517, 128.738742 1.3085971, 128.7353085 1.3037092, 128.7327631 1.3017372, 128.7284695 1.2998561, 128.7246305 1.3018211, 128.7225676 1.301905, 128.7183789 1.2993247, 128.7124993 1.2932975, 128.7096029 1.2866327, 128.7096589 1.2798846, 128.7115152 1.2723341, 128.7110279 1.2682302, 128.7120535 1.2653212, 128.7170475 1.2583716, 128.7203975 1.2565318, 128.719403 1.2477357, 128.7162868 1.2473599, 128.7106366 1.244304, 128.708329 1.2407848, 128.7049882 1.2384405, 128.7021246 1.2339616, 128.7017575 1.2283341, 128.7006089 1.224107, 128.6989988 1.2213483, 128.6966493 1.2125374, 128.6944203 1.2070672, 128.6944046 1.2012352, 128.6911109 1.1988647, 128.6906547 1.196127, 128.6911372 1.1888737, 128.6930305 1.1848825, 128.6905917 1.1793495, 128.6905917 1.1753845, 128.691534 1.1684316, 128.6924011 1.1662278, 128.6918037 1.16252, 128.6938667 1.1602162, 128.6922044 1.1557787, 128.6931335 1.1509012, 128.695603 1.1484921, 128.6956166 1.1445974, 128.6965937 1.1409606, 128.6947277 1.1376087, 128.6952502 1.129765, 128.6953452 1.1211275, 128.6948861 1.1174646, 128.692172 1.1097114, 128.6890508 1.1052875, 128.6895407 1.1020335, 128.6882637 1.0966929, 128.6889422 1.0907672, 128.6921087 1.082634, 128.6932938 1.0782191, 128.6956189 1.0754417, 128.6980706 1.0755251, 128.7008652 1.0678166, 128.6992949 1.0646038, 128.6966596 1.0632059, 128.6885672 1.0668929, 128.6833908 1.0678841, 128.676151 1.0618108, 128.6710607 1.0621517, 128.6648301 1.0582025, 128.6625539 1.0584805, 128.6596432 1.0561047, 128.6561922 1.0563931, 128.6510315 1.0546834, 128.6482047 1.055318, 128.6451051 1.0515209, 128.6445766 1.0488279, 128.6418209 1.0468356, 128.6334739 1.0445952, 128.6301877 1.0422059, 128.6283366 1.0431677, 128.626852 1.0464921, 128.6225277 1.0461486, 128.6191919 1.0470493, 128.6157417 1.0447135, 128.6139211 1.0414541, 128.6125929 1.0430571, 128.6102647 1.0424273, 128.6049596 1.0354581, 128.5915064 1.025409, 128.5757044 1.0105234, 128.5710328 1.0069166, 128.5590752 0.9992413, 128.555055 0.9979621, 128.5522113 0.996015, 128.5480013 0.991252, 128.5437246 0.9840143, 128.5420686 0.9799665, 128.5394481 0.9759991, 128.5380668 0.9754171, 128.5346854 0.9716821, 128.5328511 0.9706212, 128.5277458 0.9704444, 128.5226856 0.9685765, 128.5195947 0.9705167, 128.5163242 0.9704013, 128.5139536 0.9722057, 128.5096318 0.9727524, 128.5045621 0.9715495, 128.5009155 0.9693836, 128.4917658 0.9608748, 128.4841631 0.9592394, 128.4799636 0.9565747, 128.4755303 0.9556057, 128.4685316 0.9527574, 128.4559184 0.9443435, 128.4514302 0.9393438, 128.4469825 0.9324789, 128.4416646 0.9296087, 128.4354663 0.9287436, 128.430352 0.9289217, 128.426515 0.9298123, 128.4244336 0.9293848, 128.4194262 0.9315171, 128.4161694 0.9314272, 128.4127777 0.9297791, 128.4091753 0.9259777, 128.4057472 0.9206319, 128.3990808 0.9203978, 128.3975032 0.9215988, 128.3938546 0.9214543, 128.3896604 0.9181983, 128.3861177 0.9117374, 128.3837768 0.9108825, 128.3727712 0.9139358, 128.3696365 0.9130673, 128.3632041 0.9123413, 128.3559035 0.9131875, 128.3530791 0.9120068, 128.3486111 0.9090044, 128.3468554 0.908811, 128.3439548 0.9105616, 128.3395936 0.9108008, 128.3346574 0.9118745, 128.3303369 0.9068874, 128.3242201 0.9038991, 128.317691 0.8978037, 128.3120373 0.8949031, 128.3035795 0.8930609, 128.2991268 0.8886132, 128.2954119 0.8799825, 128.2923942 0.8791784, 128.288415 0.8760081, 128.2801428 0.8668212, 128.2797756 0.8649909, 128.2820619 0.8622781, 128.2809543 0.8575278, 128.2813215 0.8532986, 128.2843423 0.8504318, 128.2876948 0.8501475, 128.2911065 0.8476539, 128.2927413 0.8440882, 128.2983624 0.8441, 128.3012233 0.8413753, 128.3018452 0.8393733, 128.2990258 0.8367494, 128.2960761 0.83531, 128.294773 0.8334324, 128.2985519 0.8286583, 128.2999676 0.8281549, 128.302633 0.8308203, 128.3042145 0.8295231, 128.3080704 0.8298371, 128.3102146 0.8309743, 128.3136086 0.8266149, 128.3131584 0.8183343, 128.3116362 0.8156689, 128.3032964 0.8174577, 128.2981077 0.8173866, 128.2953949 0.8181744, 128.2939141 0.8217638, 128.2913612 0.8234282, 128.2880561 0.8224627, 128.2864628 0.8199809, 128.28221 0.8201764, 128.2766126 0.8251518, 128.2732364 0.827219, 128.2684564 0.8337523, 128.2639688 0.8345332, 128.2607761 0.8378827, 128.2574117 0.8375273, 128.2558658 0.838783, 128.250124 0.840435, 128.2480391 0.8398367, 128.2458357 0.8341268, 128.2472039 0.8281978, 128.2441831 0.8253774, 128.2408662 0.8201492, 128.2416401 0.8190593, 128.2398158 0.8161135, 128.2345383 0.815057, 128.2326014 0.8154124, 128.2286477 0.8138043, 128.2225331 0.8134826, 128.2197642 0.8124166, 128.2162755 0.8077604, 128.2135483 0.8085818, 128.2093073 0.8075989, 128.2073784 0.8083511, 128.2053156 0.8072666, 128.2040835 0.8029611, 128.2023115 0.8011937, 128.2038389 0.7991817, 128.2032564 0.7956785, 128.1984549 0.7898345, 128.1990102 0.7882256, 128.2094337 0.7784379, 128.211536 0.7723495, 128.2113268 0.7682578, 128.2132527 0.7640676, 128.2155477 0.7610281, 128.2184458 0.7600723, 128.2183865 0.7560176, 128.2195943 0.7544609, 128.2225149 0.7544116, 128.2243124 0.7521123, 128.228508 0.7493804, 128.2285826 0.7479725, 128.234062 0.7442157, 128.2355848 0.7415391, 128.2361628 0.7383877, 128.2386692 0.7350543, 128.2418482 0.7340489, 128.248912 0.728577, 128.2503044 0.7296876, 128.2478843 0.7346271, 128.2496901 0.7388276, 128.2541665 0.741506, 128.2584596 0.738224, 128.2611213 0.7375969, 128.2666053 0.7293718, 128.2738753 0.7206593, 128.2774993 0.7177366, 128.279783 0.7149896, 128.2797772 0.7124126, 128.2830521 0.7103274, 128.2898813 0.7023214, 128.2954328 0.7011995, 128.2956154 0.6946296, 128.3025111 0.6823102, 128.3104301 0.6658078, 128.3124146 0.6601617, 128.3165252 0.6569148, 128.3196819 0.6553688, 128.3213832 0.6566261, 128.3239214 0.6541254, 128.3284232 0.6533875, 128.3292484 0.6551788, 128.3316876 0.6549889, 128.3320531 0.6571513, 128.3351701 0.6587426, 128.3377653 0.6587532, 128.3417262 0.6561055, 128.3434005 0.6562868, 128.346034 0.6544171, 128.3480987 0.6559848, 128.3518817 0.6552696, 128.3555398 0.6556812, 128.3571801 0.6531519, 128.3596503 0.6533871, 128.3618412 0.6520329, 128.3590888 0.6501631, 128.3520987 0.6475744, 128.3499544 0.6474428, 128.3486354 0.6447696, 128.3519289 0.6425117, 128.3654077 0.6400626, 128.3668898 0.6437551, 128.3731572 0.6423312, 128.3754981 0.6398264, 128.3777258 0.6401296, 128.3789021 0.6359196, 128.380043 0.6352375, 128.383807 0.639965, 128.3821955 0.6410351, 128.3818777 0.6437224, 128.3878916 0.6446509, 128.3943794 0.6424265, 128.3969233 0.6407076, 128.4019031 0.6400955, 128.4045291 0.6376474, 128.4068457 0.6375649, 128.4098147 0.6353861, 128.4114498 0.6360555, 128.4165136 0.6340319, 128.4224559 0.6334301, 128.4249349 0.6322276, 128.4267595 0.6335038, 128.4301771 0.6333496, 128.4356655 0.6317014, 128.4381944 0.6295619, 128.4402705 0.6292403, 128.4442849 0.6260495, 128.4466255 0.6251316, 128.4484749 0.6227297, 128.4534306 0.6185972, 128.4639632 0.6121598, 128.4710262 0.6070272, 128.4752064 0.6031177, 128.4772888 0.6004018, 128.4832637 0.5968659, 128.4873922 0.5958854, 128.4900845 0.5965568, 128.4957075 0.5943727, 128.500521 0.595009, 128.509074 0.5924287, 128.5134775 0.5922638, 128.5186222 0.5888947, 128.5232916 0.5916859, 128.5271691 0.5897007, 128.5337673 0.5839727, 128.5431598 0.5791179, 128.5476424 0.5771854, 128.5560211 0.571017, 128.5577743 0.5689287, 128.5658677 0.5641159, 128.5719601 0.5616162, 128.5806209 0.5621372, 128.5846618 0.5619987, 128.6006585 0.5596529, 128.6086931 0.5589852, 128.6130985 0.5556339, 128.6189201 0.5551461, 128.6235365 0.5581702, 128.6303221 0.5566828, 128.6372558 0.553285, 128.6412242 0.554665, 128.6444538 0.5539558, 128.6479034 0.5508883, 128.6471176 0.5476272, 128.6509377 0.5462068, 128.6534433 0.5440518, 128.6586702 0.5442507, 128.6623389 0.5460188, 128.6637312 0.5483614, 128.6672232 0.5462398, 128.6676431 0.5491792, 128.6725257 0.5494885, 128.6755815 0.5489829, 128.6788776 0.5499095, 128.6839851 0.5437077, 128.6866404 0.5380401, 128.6886221 0.5307009, 128.6897179 0.529205, 128.6893804 0.5253645, 128.6878451 0.5197469, 128.6838048 0.5133097, 128.6812903 0.5078483, 128.6791235 0.5060741)))</t>
  </si>
  <si>
    <t>1332:475</t>
  </si>
  <si>
    <t>pulau morotai</t>
  </si>
  <si>
    <t>KABUPATEN PULAU MOROTAI</t>
  </si>
  <si>
    <t>MULTIPOLYGON (((128.2303521 1.9626329, 128.2278747 1.9627726, 128.2280476 1.9658129, 128.2310762 1.9683881, 128.2336426 1.9684643, 128.2350528 1.9658725, 128.2303521 1.9626329)), ((128.269398 2.0550833, 128.2721994 2.051479, 128.2736537 2.0463387, 128.2730882 2.0440495, 128.270646 2.0448115, 128.2681239 2.0525874, 128.269398 2.0550833)), ((128.2136154 2.0531749, 128.2096793 2.0544903, 128.2089545 2.0570815, 128.211319 2.0574058, 128.2136154 2.0531749)), ((128.2797722 2.0582137, 128.2807824 2.0565151, 128.2786823 2.0535743, 128.2747414 2.0559385, 128.2744564 2.0588852, 128.2764076 2.0608745, 128.2797722 2.0582137)), ((128.2505914 2.0588919, 128.2526829 2.0599832, 128.2552167 2.0591817, 128.2566301 2.0553466, 128.255165 2.053304, 128.2532554 2.0533821, 128.2512264 2.057234, 128.2490459 2.0550622, 128.2448053 2.0573355, 128.2441646 2.0612396, 128.2465548 2.0623734, 128.2486691 2.0618218, 128.2505914 2.0588919)), ((128.2697879 2.06728, 128.2727004 2.0651099, 128.2732619 2.0631112, 128.2709396 2.0619214, 128.2687434 2.0630772, 128.266923 2.0668231, 128.2697879 2.06728)), ((128.1840849 2.0942089, 128.1849255 2.0928361, 128.1904735 2.0928841, 128.1928564 2.0911236, 128.1949174 2.0857022, 128.1942672 2.0807625, 128.191567 2.0864014, 128.1892191 2.0865354, 128.1860132 2.0882192, 128.1839826 2.0919251, 128.1840849 2.0942089)), ((128.2261838 2.1157366, 128.2231217 2.1170815, 128.2226795 2.1216947, 128.2262296 2.1246453, 128.2269231 2.1216638, 128.2261838 2.1157366)), ((128.1944471 2.1271706, 128.1929413 2.1218253, 128.1902754 2.1225215, 128.1877977 2.1262658, 128.1944471 2.1271706)), ((128.2259203 2.1405306, 128.2267198 2.1401308, 128.2322877 2.132745, 128.2306706 2.1303999, 128.2267282 2.1271891, 128.2244736 2.126644, 128.2219894 2.1291187, 128.2213041 2.1351339, 128.2215801 2.1386936, 128.2245973 2.141016, 128.2259203 2.1405306)), ((128.2211124 2.1721963, 128.2200178 2.1710256, 128.2173256 2.1721118, 128.2171244 2.1747566, 128.2211124 2.1721963)), ((128.2118444 2.1919694, 128.2076535 2.1928509, 128.2057718 2.1965604, 128.205535 2.2029321, 128.2077846 2.2068423, 128.2107038 2.2094313, 128.2129044 2.2060396, 128.2143036 2.1972406, 128.2118444 2.1919694)), ((128.158153 2.2830974, 128.1530467 2.2827864, 128.1515434 2.2841601, 128.1533837 2.2862078, 128.1586973 2.2877111, 128.1607746 2.2846402, 128.158153 2.2830974)), ((128.1827492 2.3663128, 128.1852122 2.3658202, 128.183627 2.3621858, 128.1834454 2.3589978, 128.1821409 2.355101, 128.1827516 2.3520367, 128.1822375 2.3486321, 128.1804598 2.3476624, 128.1821977 2.339158, 128.1813047 2.3362605, 128.1783047 2.3330864, 128.1779937 2.3308745, 128.1799673 2.3261642, 128.1786158 2.3206794, 128.1794452 2.3187786, 128.1767841 2.3146659, 128.1817502 2.3092645, 128.1855278 2.3104151, 128.1879596 2.306543, 128.1852513 2.2999089, 128.1839035 2.2990103, 128.181035 2.2931351, 128.178443 2.2908196, 128.1717939 2.2911489, 128.1683671 2.2896072, 128.161184 2.2876778, 128.1584427 2.2913821, 128.1515167 2.2919431, 128.1473403 2.2947053, 128.1437208 2.2953476, 128.1390234 2.2994806, 128.1371993 2.3037292, 128.1331942 2.310731, 128.129655 2.3159214, 128.1310614 2.3223037, 128.1264232 2.3265981, 128.1254134 2.3289073, 128.1249097 2.3335011, 128.127702 2.3385537, 128.1281583 2.3421756, 128.1295407 2.3425212, 128.1321673 2.3400675, 128.135174 2.3408969, 128.1369711 2.3457353, 128.135174 2.3480508, 128.1318615 2.3485877, 128.1310268 2.3519906, 128.1322364 2.3554466, 128.1379388 2.3655727, 128.1416265 2.3662984, 128.1439681 2.3701068, 128.1451036 2.3754867, 128.1416972 2.3801396, 128.1412475 2.3822165, 128.1434536 2.3893535, 128.1465386 2.39407, 128.1495197 2.3971614, 128.1527107 2.4021932, 128.1547679 2.4066095, 128.1568267 2.408479, 128.1618384 2.4111769, 128.1665176 2.4126991, 128.1690877 2.4092517, 128.1717058 2.4036341, 128.1721342 2.3993088, 128.173422 2.3972025, 128.1740858 2.3927917, 128.175611 2.3917777, 128.178438 2.3871313, 128.1786744 2.380894, 128.1768113 2.3767759, 128.1777132 2.3730224, 128.1803689 2.3717591, 128.1827492 2.3663128)), ((128.59369 2.6124596, 128.5966453 2.6101474, 128.6017747 2.602541, 128.6047589 2.5948464, 128.6088591 2.5873711, 128.6114303 2.5809516, 128.6082017 2.5803588, 128.6076068 2.5756971, 128.6136857 2.5672162, 128.6153778 2.5659528, 128.6248082 2.5618467, 128.6304259 2.5638998, 128.6315566 2.5602663, 128.6314379 2.5556815, 128.6321643 2.5508535, 128.6334573 2.5495708, 128.6360028 2.543333, 128.6356601 2.5402765, 128.6317162 2.5367659, 128.6364721 2.5309158, 128.6397886 2.5329689, 128.6444136 2.5336908, 128.6491628 2.5279956, 128.651641 2.5238317, 128.6535165 2.5241711, 128.653483 2.526697, 128.6583787 2.5252305, 128.6611668 2.5216612, 128.661708 2.514899, 128.6675188 2.5067758, 128.6699298 2.5042715, 128.6697347 2.5000824, 128.6733185 2.498559, 128.6769688 2.5052868, 128.6796084 2.505941, 128.6847523 2.5024215, 128.6876626 2.5022862, 128.690526 2.489758, 128.6904215 2.4857741, 128.6925581 2.4732185, 128.6926859 2.4600058, 128.6884854 2.4593586, 128.687442 2.4560636, 128.6899829 2.4519981, 128.6900336 2.4488001, 128.6922545 2.4443838, 128.6917278 2.4402511, 128.6900083 2.4369092, 128.6878382 2.4348533, 128.6870133 2.4315284, 128.6928763 2.4276324, 128.6938891 2.4224433, 128.6915251 2.4193685, 128.6884346 2.4170867, 128.6881174 2.4116298, 128.6839616 2.4066412, 128.6784473 2.4028353, 128.6763153 2.4001195, 128.6732061 2.3987616, 128.6687517 2.3986474, 128.6657568 2.396122, 128.6636576 2.391154, 128.6650461 2.387061, 128.6655382 2.381525, 128.6640309 2.3779239, 128.6611882 2.3768706, 128.6573684 2.3768706, 128.6523301 2.3718466, 128.649846 2.3674684, 128.6473618 2.3591593, 128.6472381 2.3517259, 128.6449252 2.3458629, 128.6455724 2.3446351, 128.6451477 2.3399749, 128.6422126 2.3371636, 128.6412513 2.3334421, 128.6432567 2.3247832, 128.6457342 2.3198411, 128.6492083 2.3151678, 128.653853 2.3117414, 128.6535389 2.3092287, 128.6508548 2.3068397, 128.6477728 2.3002731, 128.6478254 2.2953598, 128.6487188 2.2943015, 128.6456731 2.287804, 128.6441615 2.2876912, 128.6416798 2.2801333, 128.6411384 2.2769793, 128.6394689 2.2764334, 128.636739 2.2721694, 128.6341671 2.2661456, 128.6301061 2.2599865, 128.6292939 2.2557451, 128.6280531 2.2533311, 128.6253119 2.24218, 128.6253119 2.2382404, 128.6239082 2.233981, 128.6219837 2.2307687, 128.621787 2.2279949, 128.6233614 2.2202253, 128.6247391 2.2179125, 128.6230259 2.2138579, 128.6170582 2.2060056, 128.6117401 2.2011016, 128.6097199 2.1967829, 128.6050014 2.1960619, 128.6020676 2.1925427, 128.602039 2.1876315, 128.598975 2.1849657, 128.5977132 2.1818851, 128.5931303 2.1740757, 128.5940369 2.1680723, 128.5904106 2.1638892, 128.5871912 2.1617905, 128.5855922 2.1583141, 128.5855137 2.1530246, 128.5843001 2.1490699, 128.5796745 2.1456649, 128.5763408 2.1402611, 128.574956 2.1362779, 128.5764479 2.1314524, 128.5794241 2.1274123, 128.5790391 2.1201595, 128.5794512 2.1163917, 128.5776631 2.111493, 128.5740278 2.1069583, 128.568567 2.1038157, 128.5604667 2.1059036, 128.5564032 2.104774, 128.552436 2.1051434, 128.5494384 2.1040574, 128.5448283 2.1000948, 128.5445338 2.0963204, 128.5421942 2.0908916, 128.5380416 2.0882078, 128.5354019 2.0842991, 128.5325447 2.0817757, 128.5303657 2.0810422, 128.5260024 2.0813153, 128.5242035 2.0791524, 128.5244658 2.0748158, 128.5219228 2.068841, 128.5182715 2.0661641, 128.5127999 2.0634122, 128.5100481 2.0611743, 128.5061238 2.0595307, 128.4945649 2.0578015, 128.4888364 2.062395, 128.4848371 2.0625235, 128.4822566 2.0614474, 128.4788507 2.0569407, 128.4707034 2.054466, 128.4671723 2.055513, 128.4613759 2.0552846, 128.4550656 2.055789, 128.4464058 2.0613439, 128.4381103 2.0606977, 128.4329721 2.0609138, 128.4257118 2.058268, 128.4198679 2.0584989, 128.4134333 2.0572679, 128.4075617 2.0576438, 128.4006102 2.0572158, 128.3875378 2.0534837, 128.3801214 2.0507489, 128.3726879 2.0468561, 128.3635413 2.0444481, 128.3613141 2.044391, 128.3554035 2.0414024, 128.3505209 2.0399366, 128.3457402 2.0375968, 128.3447291 2.0382565, 128.3382583 2.0382959, 128.3336504 2.0378353, 128.3266753 2.0350457, 128.3172155 2.0342981, 128.3128547 2.0347672, 128.3071313 2.0343018, 128.3007334 2.0359765, 128.2965954 2.0342397, 128.293497 2.0306684, 128.2930773 2.0229853, 128.2943531 2.0171398, 128.2942608 2.0131722, 128.2924904 2.0093317, 128.284524 2.001194, 128.2817459 1.9994724, 128.2788133 1.9963613, 128.2769502 1.9928921, 128.2734595 1.9897583, 128.2723104 1.9898787, 128.2690694 1.9859179, 128.2632583 1.9854823, 128.2637859 1.98747, 128.2661523 1.9902441, 128.2706316 1.9976219, 128.2739634 2.0011693, 128.2758513 2.0020892, 128.2780164 2.0059774, 128.2791603 2.0120445, 128.2812336 2.0164079, 128.283832 2.0197489, 128.2864975 2.0279644, 128.2875898 2.0300584, 128.2876265 2.0371658, 128.2899162 2.0409041, 128.291767 2.0455611, 128.2907587 2.051002, 128.2932366 2.0544163, 128.2908372 2.0603861, 128.2913445 2.0618452, 128.2844679 2.0702327, 128.2841215 2.0744686, 128.2857999 2.0767771, 128.282114 2.0814887, 128.2811513 2.0846461, 128.2788562 2.0875709, 128.2764968 2.0874957, 128.2720338 2.0836676, 128.2684793 2.0829356, 128.2664538 2.0851315, 128.2614303 2.0873977, 128.2584171 2.0910174, 128.2574646 2.0906815, 128.2533735 2.0936696, 128.2546119 2.098653, 128.2544013 2.1020873, 128.2520099 2.1072863, 128.2494477 2.1108676, 128.2507218 2.1141684, 128.2507203 2.1173952, 128.2460338 2.1237005, 128.2465938 2.133564, 128.2480842 2.1380354, 128.2471367 2.1440855, 128.2444345 2.1509339, 128.2433465 2.1579879, 128.2443592 2.1617782, 128.2436269 2.1631371, 128.2469075 2.16952, 128.2481194 2.1789244, 128.2489461 2.179637, 128.2481846 2.18471, 128.2493479 2.1897102, 128.2475737 2.1927622, 128.2476757 2.1970048, 128.2453361 2.2003538, 128.2426181 2.2016703, 128.239968 2.204665, 128.2411089 2.2074815, 128.2434245 2.2097895, 128.2451631 2.215076, 128.2441203 2.2206711, 128.245992 2.2348293, 128.2497154 2.2378842, 128.2492787 2.2423373, 128.2463597 2.2438603, 128.2489473 2.2466274, 128.2455375 2.2475436, 128.2462193 2.2499367, 128.2412058 2.2499968, 128.2354102 2.2517349, 128.2340599 2.2546895, 128.2338966 2.2583895, 128.2308292 2.2584997, 128.2286188 2.2626682, 128.2285685 2.2649032, 128.2264837 2.2660583, 128.2227851 2.270561, 128.2244417 2.2721531, 128.2223542 2.2770976, 128.2180842 2.2783532, 128.2169413 2.2801134, 128.2134343 2.2799444, 128.2126314 2.2786768, 128.2092511 2.2775993, 128.2019434 2.2773338, 128.1969851 2.2787503, 128.1979905 2.2821416, 128.2020152 2.2880127, 128.203002 2.2906874, 128.2112941 2.2974365, 128.2131807 2.3020431, 128.2201315 2.3069446, 128.2258146 2.3082545, 128.23154 2.3119728, 128.2322372 2.3161559, 128.2414611 2.318503, 128.2429431 2.3220689, 128.2491408 2.3268113, 128.2486507 2.3308166, 128.2517692 2.3353483, 128.2552318 2.3380823, 128.2625716 2.3424073, 128.2624179 2.34462, 128.2661078 2.3504691, 128.2721508 2.356385, 128.2745439 2.3578623, 128.2759544 2.3603156, 128.2758675 2.3633104, 128.2843169 2.3717063, 128.2883678 2.3805769, 128.2862354 2.3839794, 128.2872859 2.3878008, 128.2870242 2.3901026, 128.2917235 2.3974958, 128.2939228 2.403385, 128.2983195 2.4113571, 128.2983128 2.4138973, 128.2964211 2.415027, 128.2959099 2.4188047, 128.2972834 2.422701, 128.2956857 2.4260433, 128.2936135 2.4271797, 128.294068 2.4297065, 128.2980789 2.4329486, 128.2990415 2.4354487, 128.2964144 2.438898, 128.2974656 2.4428564, 128.3009851 2.4434631, 128.3054421 2.4461704, 128.3103403 2.4528183, 128.3129273 2.4583532, 128.3167526 2.4618376, 128.3171838 2.4632414, 128.3214052 2.4648658, 128.3236663 2.4684504, 128.3228591 2.4711477, 128.3252956 2.4731731, 128.3266643 2.4726267, 128.3300886 2.474236, 128.3337885 2.4735993, 128.3349868 2.4783671, 128.3366613 2.4811146, 128.3409629 2.4806884, 128.342126 2.4839572, 128.3470593 2.4855014, 128.3500975 2.4879229, 128.3493054 2.4944605, 128.3533362 2.4976341, 128.3569109 2.5031489, 128.3604554 2.5047984, 128.3618041 2.5076962, 128.3646066 2.5082978, 128.3693494 2.5067938, 128.372548 2.5081324, 128.3733328 2.506158, 128.3765588 2.5071347, 128.375882 2.5117973, 128.3804644 2.5144745, 128.3799931 2.518024, 128.385508 2.5185354, 128.3900753 2.5217792, 128.395535 2.5238949, 128.3973549 2.525785, 128.4020425 2.5269631, 128.4043387 2.5288583, 128.4063241 2.5264117, 128.4085852 2.5260106, 128.4117136 2.5282717, 128.4123453 2.5315154, 128.4140549 2.5344934, 128.4158949 2.5343581, 128.4165115 2.5421691, 128.4197854 2.5449366, 128.4190484 2.5470673, 128.4201513 2.5501156, 128.4241321 2.5523917, 128.4267792 2.5527827, 128.4277619 2.5546227, 128.4267341 2.5566632, 128.4302536 2.5656176, 128.4296971 2.568084, 128.4353874 2.571789, 128.4361595 2.5692672, 128.439669 2.5673671, 128.4455247 2.5691719, 128.4473196 2.5713428, 128.44748 2.5737192, 128.4454044 2.5778804, 128.4469837 2.578116, 128.4479663 2.5811492, 128.4514256 2.5816606, 128.4535564 2.5845935, 128.4557022 2.5850046, 128.4610516 2.5954227, 128.4631523 2.5964304, 128.4679446 2.5965148, 128.469359 2.5897123, 128.4748989 2.5869248, 128.4766286 2.5893664, 128.4762074 2.5944751, 128.478268 2.5932568, 128.4798924 2.589592, 128.4838631 2.5853255, 128.4859186 2.5867794, 128.4846703 2.5893613, 128.4866807 2.589978, 128.4901601 2.5864986, 128.4963768 2.5841623, 128.4986379 2.5815252, 128.4989538 2.5789082, 128.5028041 2.5763162, 128.5060328 2.5777751, 128.5066295 2.5798557, 128.5115577 2.5810439, 128.5152728 2.578121, 128.520191 2.5760805, 128.5260919 2.5770181, 128.5304637 2.5806729, 128.5299209 2.583909, 128.5308488 2.587414, 128.535346 2.5912473, 128.540607 2.5977789, 128.5432768 2.6024974, 128.5464391 2.6067519, 128.5434552 2.6137832, 128.5436408 2.6168741, 128.5475669 2.6246478, 128.5484878 2.6275603, 128.5529993 2.6336564, 128.5601819 2.6419473, 128.5658447 2.6454668, 128.5691837 2.6452863, 128.571891 2.6439777, 128.5768485 2.6402182, 128.5825975 2.634404, 128.5858809 2.6300271, 128.5892053 2.6244877, 128.5936241 2.6154107, 128.59369 2.6124596)))</t>
  </si>
  <si>
    <t>1332:476</t>
  </si>
  <si>
    <t>pulau taliabu</t>
  </si>
  <si>
    <t>KABUPATEN PULAU TALIABU</t>
  </si>
  <si>
    <t>MULTIPOLYGON (((124.3921846 -2.0329219, 124.3976058 -2.0364162, 124.4049458 -2.0440907, 124.4053591 -2.0462057, 124.4040011 -2.0513631, 124.402803 -2.0523543, 124.4025501 -2.0559232, 124.3992404 -2.0588467, 124.3955124 -2.058205, 124.3949656 -2.0538425, 124.3911066 -2.0535609, 124.3891429 -2.0561195, 124.3885226 -2.0611753, 124.3920882 -2.0605559, 124.3943812 -2.0633004, 124.3928098 -2.0649114, 124.3935612 -2.066741, 124.3909719 -2.0684597, 124.3887145 -2.0734712, 124.386821 -2.0727371, 124.3855539 -2.0680228, 124.3753535 -2.0605311, 124.3729769 -2.0549491, 124.3746364 -2.0485465, 124.3735559 -2.0467631, 124.3785552 -2.0390595, 124.3811798 -2.0374617, 124.3832512 -2.0414281, 124.3850239 -2.0399273, 124.3855979 -2.0349556, 124.389844 -2.0331539, 124.3921846 -2.0329219)), ((124.4861635 -2.0214579, 124.4899647 -2.0162416, 124.4926447 -2.0138487, 124.4967923 -2.0146144, 124.4970089 -2.016007, 124.4893062 -2.0201644, 124.4861635 -2.0214579)), ((124.3335041 -1.9660347, 124.3353446 -1.9691171, 124.3375417 -1.9693786, 124.3371825 -1.9741715, 124.3386518 -1.9752237, 124.34276 -1.973789, 124.342874 -1.9689722, 124.3517476 -1.9688956, 124.3553916 -1.9726162, 124.3600455 -1.970391, 124.3640269 -1.9710067, 124.3668094 -1.9724536, 124.3696121 -1.9754168, 124.370479 -1.9776603, 124.3691278 -1.9805085, 124.3704378 -1.9817096, 124.370252 -1.9864119, 124.3746246 -1.9882288, 124.3753103 -1.9906019, 124.3722703 -1.9947755, 124.3722283 -1.9973433, 124.3694471 -1.999343, 124.369609 -2.0017647, 124.3680579 -2.0040275, 124.3678076 -2.0068589, 124.3701401 -2.0103445, 124.3694289 -2.0132393, 124.3652643 -2.0158456, 124.3656737 -2.019569, 124.3677016 -2.0208998, 124.3667265 -2.0302832, 124.3649093 -2.0306905, 124.3631897 -2.0338249, 124.3646926 -2.0375326, 124.3666689 -2.0389181, 124.3709587 -2.0384317, 124.3714121 -2.0409383, 124.3647114 -2.0419694, 124.3622589 -2.0441039, 124.3600378 -2.0432269, 124.3561546 -2.0371199, 124.3540585 -2.0317288, 124.3517027 -2.0286205, 124.3474249 -2.0253689, 124.3449233 -2.0242306, 124.3380782 -2.0224573, 124.3345145 -2.0207635, 124.3330716 -2.0179423, 124.3302795 -2.0160313, 124.3213743 -2.013982, 124.3191137 -2.0147782, 124.3175127 -2.0115688, 124.3144222 -2.0110836, 124.3145212 -2.0079008, 124.3171484 -2.0054617, 124.3183391 -2.0027108, 124.3150385 -1.9982853, 124.3114197 -1.9993052, 124.3091601 -2.0012386, 124.3103941 -2.0064059, 124.3090294 -2.0106604, 124.3074126 -2.0085317, 124.3048276 -2.0075771, 124.3052475 -2.0052572, 124.3038745 -1.99722, 124.304992 -1.9922038, 124.307669 -1.9878931, 124.3117992 -1.9889946, 124.3134374 -1.9906949, 124.3160413 -1.9870286, 124.3147375 -1.9826819, 124.3118905 -1.9812758, 124.3103306 -1.9760244, 124.3138118 -1.9732963, 124.3192955 -1.972508, 124.3224007 -1.9694139, 124.3287593 -1.9685233, 124.3303402 -1.9668274, 124.3335041 -1.9660347)), ((124.3386093 -1.8990462, 124.3401872 -1.9006738, 124.3360554 -1.9028633, 124.3323634 -1.897893, 124.3327951 -1.8957484, 124.3353387 -1.8951207, 124.3386093 -1.8990462)), ((124.3401512 -1.8202838, 124.3409588 -1.8236353, 124.3383425 -1.827599, 124.3370925 -1.8255146, 124.3375165 -1.8226763, 124.3401512 -1.8202838)), ((124.3144819 -1.785712, 124.316195 -1.7893788, 124.3159216 -1.7922102, 124.3127144 -1.7947187, 124.3100714 -1.7977607, 124.3082405 -1.8013966, 124.3050934 -1.8005185, 124.3043803 -1.7975769, 124.3063782 -1.7960504, 124.3089591 -1.7971729, 124.3106412 -1.7948679, 124.3106661 -1.7878769, 124.3116545 -1.7861045, 124.3144819 -1.785712)), ((124.3480524 -1.7595927, 124.3501369 -1.7703901, 124.3489356 -1.7722146, 124.3488899 -1.776031, 124.3445844 -1.7782698, 124.3415285 -1.7722201, 124.3424197 -1.7699935, 124.3449986 -1.7692455, 124.3427154 -1.766775, 124.3422218 -1.7629494, 124.3449908 -1.7573666, 124.3480524 -1.7595927)), ((124.2929399 -1.7447547, 124.2915441 -1.7450505, 124.2900729 -1.748632, 124.2905294 -1.750726, 124.2887024 -1.7507273, 124.2895862 -1.7535027, 124.2941751 -1.7538478, 124.2975456 -1.7554436, 124.2998171 -1.7584905, 124.3037052 -1.7619908, 124.3019723 -1.7667986, 124.3063728 -1.7685821, 124.3077485 -1.7726639, 124.3099773 -1.7734585, 124.3126744 -1.7779345, 124.3139507 -1.7838903, 124.3087138 -1.7858773, 124.3062049 -1.7837273, 124.3046539 -1.7800755, 124.2986675 -1.7799641, 124.2914151 -1.7752128, 124.2890173 -1.7717288, 124.286547 -1.7652901, 124.2850949 -1.7636237, 124.2834762 -1.7594489, 124.2831724 -1.7549882, 124.2850197 -1.7513505, 124.2885334 -1.7487194, 124.2902025 -1.7456472, 124.2926409 -1.7434598, 124.2929399 -1.7447547)), ((124.3690188 -1.7361987, 124.3681782 -1.7403594, 124.3661137 -1.7419348, 124.3633299 -1.7407738, 124.3632551 -1.7387758, 124.3661373 -1.7357648, 124.3690188 -1.7361987)), ((124.3609643 -1.7313157, 124.3592427 -1.7361687, 124.3562589 -1.7363542, 124.3560947 -1.7333148, 124.3574756 -1.7317317, 124.3609643 -1.7313157)), ((124.3657546 -1.7211333, 124.3662425 -1.7267581, 124.3617935 -1.7236839, 124.3631876 -1.7209704, 124.3657546 -1.7211333)), ((124.3158733 -1.7185656, 124.3183364 -1.7202665, 124.3196942 -1.7226079, 124.3187106 -1.7244661, 124.3186058 -1.7285769, 124.3202858 -1.7326931, 124.3197025 -1.7349924, 124.3209808 -1.7366323, 124.320336 -1.738738, 124.3215376 -1.7407649, 124.3194776 -1.7434443, 124.3181234 -1.7433214, 124.3160124 -1.7390352, 124.3169341 -1.7367746, 124.3140073 -1.7362766, 124.3122643 -1.7306798, 124.3122314 -1.7275375, 124.3111988 -1.7233056, 124.3117967 -1.7199926, 124.3132575 -1.7186293, 124.3158733 -1.7185656)), ((124.9913724 -1.7089891, 124.9922847 -1.7116208, 124.989829 -1.7127624, 124.9896881 -1.7092698, 124.9913724 -1.7089891)), ((124.3395651 -1.713442, 124.3384032 -1.7137073, 124.3371612 -1.7182175, 124.337613 -1.7224751, 124.3339144 -1.7226638, 124.3304585 -1.7170727, 124.3313062 -1.7106191, 124.3362586 -1.7052203, 124.3374282 -1.705135, 124.3400611 -1.7101769, 124.3395651 -1.713442)), ((124.9640868 -1.6956437, 124.9662565 -1.6953068, 124.9687755 -1.6972612, 124.9668935 -1.698518, 124.9630379 -1.6981271, 124.9603496 -1.6949593, 124.9630859 -1.6940907, 124.9640868 -1.6956437)), ((124.3443608 -1.7125005, 124.3414625 -1.706319, 124.3410136 -1.7030616, 124.3432089 -1.6989369, 124.3446298 -1.6947795, 124.3483135 -1.6930357, 124.349751 -1.6937615, 124.3508561 -1.6973064, 124.3502449 -1.7035516, 124.3483482 -1.7057716, 124.3449296 -1.707417, 124.3443608 -1.7125005)), ((124.9675004 -1.6858884, 124.9691786 -1.6908868, 124.9649837 -1.6885743, 124.9647444 -1.6855448, 124.9675004 -1.6858884)), ((124.9648629 -1.663617, 124.9703014 -1.664674, 124.9686025 -1.6673913, 124.9622592 -1.6682266, 124.9603125 -1.6676874, 124.9567834 -1.6691079, 124.9541395 -1.6719092, 124.95088 -1.6686746, 124.9496923 -1.6662003, 124.9530252 -1.6640815, 124.9648629 -1.663617)), ((124.8958187 -1.6587975, 124.8951669 -1.6603499, 124.8890439 -1.6633161, 124.8866383 -1.6618394, 124.886859 -1.6593335, 124.8885384 -1.6582332, 124.8958187 -1.6587975)), ((124.8802538 -1.6614078, 124.8787566 -1.6582198, 124.8812215 -1.6569353, 124.8815412 -1.660126, 124.8802538 -1.6614078)), ((124.9953194 -1.6566763, 124.9966686 -1.6566749, 124.9994283 -1.65951, 125.0056694 -1.6591149, 125.0122148 -1.6613142, 125.0189574 -1.6624971, 125.0224248 -1.6655013, 125.0068968 -1.6673491, 125.0034483 -1.6692177, 124.9994562 -1.6702791, 124.9981335 -1.6676165, 124.9956713 -1.6663641, 124.9912037 -1.6623353, 124.9911728 -1.6590508, 124.9924386 -1.6571159, 124.9953194 -1.6566763)), ((124.5313978 -1.6305009, 124.5314356 -1.6326016, 124.5252061 -1.6367659, 124.5243875 -1.6404057, 124.5243906 -1.6445221, 124.5204258 -1.6452438, 124.5213013 -1.6475332, 124.523958 -1.6490854, 124.5211726 -1.655456, 124.5232848 -1.6554057, 124.522215 -1.6605626, 124.5231062 -1.6636379, 124.5259319 -1.6654085, 124.5277665 -1.6651278, 124.5290919 -1.6621396, 124.5321932 -1.6588495, 124.5346446 -1.6515029, 124.5370077 -1.6481496, 124.5369602 -1.6458332, 124.5403747 -1.6441183, 124.5409768 -1.6422478, 124.5463201 -1.6428351, 124.5483588 -1.6413035, 124.5511061 -1.6408987, 124.5529756 -1.6391122, 124.5570749 -1.6384181, 124.5641619 -1.6409382, 124.5698346 -1.6454102, 124.5753857 -1.6472163, 124.5785358 -1.6470923, 124.5821312 -1.6453044, 124.5893778 -1.6407134, 124.5911018 -1.6431839, 124.5970056 -1.6452068, 124.5988601 -1.6448101, 124.6032627 -1.6411516, 124.6047505 -1.6386213, 124.6077564 -1.639311, 124.6133638 -1.6385416, 124.6202449 -1.6402601, 124.6247569 -1.6407901, 124.6281232 -1.6393424, 124.6363157 -1.6404295, 124.6411293 -1.6398428, 124.6444245 -1.6401193, 124.6492265 -1.6422291, 124.6576755 -1.6428168, 124.662046 -1.6446557, 124.6649781 -1.643199, 124.6714605 -1.643925, 124.6812685 -1.6475503, 124.6835262 -1.6495409, 124.6882428 -1.6513067, 124.6957651 -1.6525246, 124.7010783 -1.6547066, 124.7084631 -1.6567588, 124.7128331 -1.6539672, 124.7156575 -1.6540936, 124.7166926 -1.6560515, 124.7286084 -1.6617611, 124.7355639 -1.6619906, 124.738037 -1.6640515, 124.7409597 -1.6640843, 124.7454469 -1.6657752, 124.7470628 -1.6682483, 124.7508427 -1.6707167, 124.7634376 -1.6710118, 124.7686273 -1.6702623, 124.7712971 -1.6677565, 124.777803 -1.6651429, 124.7810234 -1.6666782, 124.7830282 -1.6743534, 124.7877843 -1.6783982, 124.8019858 -1.6813116, 124.8044636 -1.6837987, 124.8061216 -1.6834193, 124.8091755 -1.6862062, 124.8108008 -1.6842249, 124.8095362 -1.6819345, 124.8039187 -1.678869, 124.8022019 -1.6751992, 124.8059324 -1.6731342, 124.8163467 -1.6746015, 124.8192591 -1.6769525, 124.8246628 -1.6768122, 124.8264173 -1.6807422, 124.8326632 -1.683023, 124.8397864 -1.683795, 124.852208 -1.6833739, 124.8572609 -1.6820756, 124.866193 -1.6823385, 124.8705597 -1.6799702, 124.8715422 -1.6838651, 124.876946 -1.6866021, 124.8803497 -1.6860056, 124.8783075 -1.6897676, 124.8784899 -1.692076, 124.8805602 -1.6950937, 124.8865605 -1.6992694, 124.8911221 -1.6988834, 124.8941047 -1.7009537, 124.8941398 -1.7050942, 124.8962451 -1.7059714, 124.8983154 -1.7086733, 124.9019591 -1.7083247, 124.9039724 -1.7037416, 124.9062067 -1.7026753, 124.9089124 -1.7032696, 124.9127496 -1.6998237, 124.9115168 -1.6963542, 124.9142109 -1.6968833, 124.915024 -1.7016966, 124.9167022 -1.7029187, 124.9219657 -1.7047082, 124.928387 -1.7052696, 124.9315723 -1.7050051, 124.9338097 -1.7019856, 124.9332995 -1.6990237, 124.9376359 -1.6989018, 124.9396507 -1.6968131, 124.9413701 -1.6973395, 124.9446685 -1.7027432, 124.9500371 -1.7053047, 124.9500722 -1.7012344, 124.9484581 -1.6986378, 124.9514407 -1.6946376, 124.9535812 -1.6966377, 124.958599 -1.6949534, 124.9597218 -1.6978307, 124.9618272 -1.6997957, 124.9648799 -1.7060065, 124.961757 -1.7074803, 124.9608677 -1.7094804, 124.9670906 -1.7087084, 124.9662329 -1.7061864, 124.9678625 -1.7032345, 124.9718276 -1.7048837, 124.975126 -1.7036906, 124.9760638 -1.7064249, 124.9781086 -1.7045328, 124.9835475 -1.7090944, 124.9770159 -1.7107512, 124.9772665 -1.715621, 124.9796927 -1.7169506, 124.9811614 -1.7144982, 124.9879688 -1.7138665, 124.9906355 -1.7146736, 124.9946357 -1.712884, 124.997899 -1.7131648, 125.0022501 -1.7163579, 125.0015834 -1.7204633, 124.9977436 -1.7244306, 124.9998784 -1.7273707, 125.0040142 -1.7272922, 125.0067894 -1.7262419, 125.0073316 -1.7232614, 125.0092748 -1.7238653, 125.0129534 -1.7223648, 125.0143139 -1.7196951, 125.0177575 -1.7206528, 125.0190111 -1.7183755, 125.0213036 -1.7183287, 125.0181788 -1.7252565, 125.0218478 -1.7257512, 125.0244854 -1.7235165, 125.0266445 -1.7260377, 125.0238461 -1.7284595, 125.0208046 -1.7346935, 125.0220522 -1.7371834, 125.0187707 -1.7384934, 125.0183634 -1.7401865, 125.0150292 -1.7435646, 125.0140911 -1.7462705, 125.0148472 -1.7500495, 125.0185901 -1.7573949, 125.022736 -1.7602132, 125.0260933 -1.7594625, 125.0271051 -1.757816, 125.0297719 -1.7578628, 125.0342165 -1.7562253, 125.0370944 -1.7534605, 125.036913 -1.757887, 125.0409537 -1.7603892, 125.0424041 -1.7663778, 125.0454919 -1.7675006, 125.044603 -1.7699335, 125.0477844 -1.7714306, 125.0508255 -1.7688574, 125.0570021 -1.768232, 125.0592951 -1.7656189, 125.0598736 -1.7620775, 125.0586559 -1.7595623, 125.0600914 -1.7576407, 125.0570948 -1.7471956, 125.060557 -1.7430784, 125.0626623 -1.7444352, 125.0630834 -1.749722, 125.065142 -1.7504706, 125.067528 -1.749301, 125.0688848 -1.7533245, 125.0665944 -1.7570013, 125.0688848 -1.7596406, 125.0687445 -1.7715242, 125.0724287 -1.772406, 125.0758091 -1.7663778, 125.0806189 -1.7658946, 125.0806281 -1.7640853, 125.0773071 -1.7635171, 125.0773983 -1.7596261, 125.0793181 -1.7576756, 125.0824995 -1.7593599, 125.0842774 -1.7582838, 125.0905934 -1.756927, 125.0937281 -1.7584242, 125.0960263 -1.760785, 125.0989536 -1.7565285, 125.1011474 -1.7566381, 125.1012886 -1.7610514, 125.1051647 -1.7582667, 125.1055181 -1.755851, 125.1043485 -1.7531374, 125.1079884 -1.7531265, 125.1092379 -1.7510805, 125.1085102 -1.7478644, 125.105331 -1.7479442, 125.105986 -1.7504238, 125.1033192 -1.7504238, 125.1012606 -1.7516402, 125.0968627 -1.7507981, 125.0950381 -1.7485056, 125.0893302 -1.7469149, 125.0873184 -1.745137, 125.089377 -1.7419556, 125.0933538 -1.7411134, 125.0974242 -1.7441545, 125.0999974 -1.7427977, 125.1051347 -1.7423246, 125.1062855 -1.7373447, 125.1075767 -1.735312, 125.1143606 -1.7307738, 125.1058924 -1.7304463, 125.1032655 -1.7316036, 125.1022094 -1.7288147, 125.1026657 -1.7267322, 125.1062814 -1.7239478, 125.1066634 -1.7211088, 125.1086921 -1.7176531, 125.1090958 -1.7127324, 125.1085938 -1.7094848, 125.1063478 -1.7069066, 125.1072864 -1.7026815, 125.1067746 -1.6992785, 125.1074674 -1.6969394, 125.1077171 -1.691193, 125.1109453 -1.6882455, 125.1136589 -1.6888069, 125.1152964 -1.6871694, 125.1224078 -1.6852044, 125.1238201 -1.6856064, 125.1284995 -1.6838132, 125.1370543 -1.6873692, 125.1387383 -1.6916998, 125.1409813 -1.6916972, 125.1427333 -1.694983, 125.1436073 -1.7008367, 125.141192 -1.7020239, 125.1393253 -1.7064597, 125.1418323 -1.7097481, 125.1466721 -1.7085376, 125.1478758 -1.7100073, 125.1477582 -1.71563, 125.1498401 -1.7155528, 125.151635 -1.7097425, 125.1512279 -1.7074744, 125.1561872 -1.7035444, 125.1614407 -1.7007652, 125.1637665 -1.6952165, 125.1650297 -1.6950762, 125.1674191 -1.698137, 125.1692218 -1.6984885, 125.1715566 -1.7010273, 125.174098 -1.6987317, 125.1768903 -1.6995993, 125.1806654 -1.7028763, 125.1842521 -1.7032276, 125.183973 -1.7063914, 125.1809897 -1.7084743, 125.1817871 -1.7106061, 125.1807513 -1.7146904, 125.1828385 -1.7169273, 125.1851347 -1.7165336, 125.1889377 -1.7126504, 125.1915511 -1.7115276, 125.1947507 -1.7133544, 125.1978435 -1.7201256, 125.2021308 -1.722212, 125.2060141 -1.7280602, 125.1996347 -1.7333237, 125.1982082 -1.7371287, 125.1987589 -1.7397939, 125.1980312 -1.7428927, 125.1936158 -1.7464938, 125.193569 -1.7505642, 125.1947387 -1.752997, 125.1928673 -1.7602021, 125.1915572 -1.7622138, 125.1909958 -1.7660971, 125.1872183 -1.7683854, 125.1874401 -1.7722728, 125.1858962 -1.7766239, 125.1813579 -1.7778871, 125.1803287 -1.7812557, 125.1849137 -1.7857471, 125.1893583 -1.7881332, 125.1977798 -1.7915953, 125.2023648 -1.7916889, 125.2078387 -1.7929053, 125.2136402 -1.7924375, 125.2138273 -1.7885543, 125.2156446 -1.7861343, 125.2150828 -1.7834593, 125.2167933 -1.782424, 125.2181689 -1.7783784, 125.2219699 -1.7800735, 125.223092 -1.7734763, 125.2252898 -1.7666117, 125.2286865 -1.7659436, 125.2294859 -1.760358, 125.2267401 -1.7544845, 125.226769 -1.7520993, 125.2227742 -1.7481198, 125.2213883 -1.7432361, 125.2216873 -1.7363413, 125.2251963 -1.7355927, 125.2257577 -1.7376045, 125.2282841 -1.7400374, 125.231009 -1.7401309, 125.2329235 -1.7384909, 125.2341655 -1.7318818, 125.2363781 -1.7280602, 125.2397466 -1.725908, 125.2427877 -1.7229138, 125.2481877 -1.7239699, 125.256404 -1.7235301, 125.2623137 -1.7262153, 125.271979 -1.726461, 125.2749289 -1.7276571, 125.2815205 -1.7289407, 125.2849677 -1.7304584, 125.2875737 -1.7304551, 125.293467 -1.7326513, 125.2961919 -1.7350546, 125.2977314 -1.7388964, 125.2979786 -1.7421805, 125.2968138 -1.7480323, 125.294906 -1.7502231, 125.2971619 -1.7568133, 125.29552 -1.7671188, 125.2935945 -1.7705428, 125.289758 -1.7739785, 125.2858807 -1.7760323, 125.2775024 -1.7816665, 125.2696719 -1.7847128, 125.2697487 -1.7906246, 125.2731863 -1.7970303, 125.2795556 -1.7949726, 125.2849859 -1.7892359, 125.2864597 -1.7866042, 125.2947476 -1.7801171, 125.299204 -1.778723, 125.3030941 -1.7789483, 125.3052234 -1.7807991, 125.3096735 -1.7793108, 125.3117093 -1.780498, 125.3162971 -1.7810265, 125.3192924 -1.7826759, 125.3220247 -1.785532, 125.3231476 -1.7889357, 125.3229897 -1.7925672, 125.3241652 -1.7959887, 125.3239897 -1.7982344, 125.3210422 -1.8052172, 125.3181703 -1.8096887, 125.3172175 -1.8150071, 125.3175684 -1.8177791, 125.3165508 -1.8230776, 125.3148556 -1.8267309, 125.3174364 -1.8327134, 125.3170808 -1.8388262, 125.3152516 -1.8456563, 125.3165982 -1.851204, 125.3184105 -1.8532194, 125.3194281 -1.8585881, 125.3224458 -1.8635357, 125.3230423 -1.8686587, 125.3230774 -1.8756064, 125.3258494 -1.8797821, 125.3272179 -1.8849402, 125.3245674 -1.8879982, 125.3175346 -1.8923208, 125.3147963 -1.8934669, 125.3085504 -1.8932564, 125.306024 -1.8906598, 125.3033572 -1.8895018, 125.2987955 -1.8893615, 125.2980938 -1.8905545, 125.2943743 -1.8906949, 125.2918884 -1.8885297, 125.2893076 -1.8887818, 125.2807171 -1.887407, 125.2744122 -1.8845562, 125.2684514 -1.8856193, 125.25813 -1.8854175, 125.2527496 -1.8832173, 125.2415858 -1.8825713, 125.2389411 -1.8817586, 125.234683 -1.8772182, 125.2334158 -1.8721258, 125.2302373 -1.8720447, 125.2280136 -1.8738594, 125.2292133 -1.8785188, 125.2244763 -1.8799926, 125.2222656 -1.878203, 125.221248 -1.8803084, 125.2137038 -1.8806242, 125.2089668 -1.8825541, 125.2037385 -1.8824489, 125.202168 -1.8807199, 125.1960603 -1.8809891, 125.1942969 -1.8828325, 125.1887659 -1.8851572, 125.1804614 -1.8848405, 125.1779197 -1.884194, 125.1728765 -1.8805832, 125.1686426 -1.874997, 125.1621584 -1.8753709, 125.1601472 -1.878458, 125.1577528 -1.8775423, 125.1566723 -1.8746659, 125.1500855 -1.874073, 125.1457388 -1.8750021, 125.1397423 -1.8752222, 125.1357326 -1.8762352, 125.1271369 -1.8775165, 125.1251455 -1.8813412, 125.1196818 -1.8829824, 125.1146807 -1.8885116, 125.1131465 -1.8925941, 125.1072252 -1.8976206, 125.105304 -1.8976469, 125.1034092 -1.8995944, 125.1009091 -1.9000418, 125.0953562 -1.8995944, 125.0923034 -1.8981206, 125.0896189 -1.8931358, 125.0851148 -1.8917047, 125.0815722 -1.8895501, 125.070678 -1.8905897, 125.0640959 -1.8894311, 125.0593428 -1.8854341, 125.0558852 -1.8854403, 125.0432614 -1.8872359, 125.0349426 -1.888844, 125.0261342 -1.8913988, 125.0188168 -1.8952403, 125.0156337 -1.8978221, 125.0129049 -1.9027788, 125.0132207 -1.9052262, 125.0154577 -1.9060947, 125.0162998 -1.9082264, 125.0199316 -1.9114634, 125.0193789 -1.9165952, 125.020879 -1.9192006, 125.0204053 -1.9242534, 125.0213001 -1.9280694, 125.0175631 -1.9382278, 125.0150366 -1.9382278, 125.0137734 -1.9421753, 125.0087995 -1.9435701, 125.0041414 -1.9426754, 124.9990885 -1.9408069, 124.9970621 -1.9390699, 124.9959589 -1.9342695, 124.9946146 -1.9317538, 124.989746 -1.9319185, 124.9884301 -1.9369646, 124.9864827 -1.9383857, 124.9802192 -1.9408595, 124.9774559 -1.9396752, 124.9739294 -1.9362014, 124.9722188 -1.9327802, 124.9685344 -1.9328854, 124.9618236 -1.9315433, 124.9572971 -1.9273062, 124.9546654 -1.9302011, 124.9510599 -1.9305169, 124.9462176 -1.9293326, 124.9436296 -1.9271089, 124.9414279 -1.9286484, 124.935296 -1.9284642, 124.9325803 -1.9272978, 124.9272358 -1.9267238, 124.9215705 -1.9283276, 124.9194006 -1.9257535, 124.9165583 -1.9263588, 124.9138213 -1.9233587, 124.9118739 -1.9259114, 124.9027945 -1.9279641, 124.8957166 -1.9264405, 124.8908203 -1.9265957, 124.8883728 -1.9253324, 124.8846358 -1.9213323, 124.8842936 -1.9192006, 124.8767143 -1.9103054, 124.8754157 -1.9035409, 124.8720825 -1.9019892, 124.8708456 -1.8988838, 124.8658166 -1.8949757, 124.8651085 -1.8929099, 124.86174 -1.8916203, 124.8549502 -1.8930941, 124.8481341 -1.8938046, 124.841239 -1.8957521, 124.8359164 -1.8990491, 124.8246478 -1.8996499, 124.8121575 -1.902479, 124.8020216 -1.9056703, 124.788582 -1.910223, 124.7740683 -1.9158436, 124.7707272 -1.9176048, 124.7675858 -1.9203651, 124.7657123 -1.9245306, 124.7633516 -1.9277844, 124.755183 -1.9328929, 124.7487442 -1.9350038, 124.7451845 -1.9368835, 124.7389081 -1.9391193, 124.7323882 -1.9399749, 124.7239447 -1.9429976, 124.7118291 -1.9478688, 124.7022553 -1.9529898, 124.6967096 -1.9581983, 124.6938368 -1.962651, 124.6928189 -1.9653302, 124.6934809 -1.970445, 124.6867548 -1.9717815, 124.6829141 -1.9751476, 124.6787985 -1.9760407, 124.674227 -1.9741609, 124.6716915 -1.9744107, 124.6517882 -1.9799376, 124.6403533 -1.9850462, 124.6332151 -1.9878627, 124.6176022 -1.9911289, 124.6115007 -1.9927152, 124.5924218 -1.9991665, 124.591229 -1.9992476, 124.5834474 -2.0026843, 124.5695708 -2.0043937, 124.553552 -2.0080596, 124.5455956 -2.0103703, 124.5321186 -2.0158035, 124.5243378 -2.0182721, 124.5183488 -2.0160172, 124.5172534 -2.0146467, 124.5130556 -2.0137119, 124.5083776 -2.0139783, 124.5062848 -2.0126861, 124.5019094 -2.0120325, 124.4982927 -2.0139411, 124.493857 -2.0132425, 124.4931551 -2.0095103, 124.4958893 -2.0042898, 124.4977451 -2.0018734, 124.5008781 -1.9998145, 124.5027266 -1.9956311, 124.5053108 -1.9972901, 124.5052315 -1.9998381, 124.5098069 -2.0007358, 124.5119789 -1.9980239, 124.5113727 -1.9963968, 124.5155204 -1.9917706, 124.5197597 -1.9906241, 124.5216027 -1.9925277, 124.5236395 -1.9922574, 124.5283274 -1.9948465, 124.5283728 -1.996714, 124.5302193 -2.0017686, 124.5336055 -2.0020581, 124.5311048 -2.0067486, 124.5331868 -2.0065829, 124.5386777 -2.004643, 124.5494155 -2.002316, 124.5519948 -2.0011996, 124.55667 -1.9976916, 124.5581924 -1.9981833, 124.5638381 -1.9972229, 124.5670935 -1.9957704, 124.5623723 -1.9922682, 124.559648 -1.993535, 124.5564682 -1.9937048, 124.5512388 -1.9904116, 124.5495517 -1.9873448, 124.5458529 -1.9859299, 124.5408569 -1.9869565, 124.5387038 -1.9887094, 124.5330978 -1.9844973, 124.5278836 -1.9845403, 124.5248159 -1.9833982, 124.5215186 -1.9809319, 124.5189143 -1.981639, 124.515602 -1.9840045, 124.5141125 -1.9879341, 124.5116639 -1.9903872, 124.5070918 -1.9915233, 124.4997583 -1.9965993, 124.4994682 -1.9985339, 124.4945579 -2.0035155, 124.4934423 -2.0076592, 124.4922618 -2.0086482, 124.4922299 -2.0123173, 124.4888161 -2.0152525, 124.4858772 -2.0194754, 124.4847591 -2.0230675, 124.482248 -2.02487, 124.4801917 -2.0246292, 124.4801522 -2.0217221, 124.4749198 -2.0186273, 124.4711231 -2.0177021, 124.4646784 -2.0180849, 124.4614043 -2.0198569, 124.4547316 -2.0221715, 124.451055 -2.0243702, 124.445025 -2.0240192, 124.4414198 -2.0250083, 124.4373998 -2.0249764, 124.4302531 -2.0258697, 124.4262012 -2.0259016, 124.4197147 -2.0228526, 124.4140434 -2.0238045, 124.4096566 -2.0271905, 124.4050198 -2.0315942, 124.3971906 -2.0294926, 124.3957356 -2.0280631, 124.3968819 -2.0231073, 124.3927572 -2.0206357, 124.3921341 -2.0193148, 124.394756 -2.010626, 124.395762 -2.0033412, 124.3965852 -2.001302, 124.3976184 -1.9940475, 124.3977051 -1.9898071, 124.3953247 -1.9833984, 124.3950806 -1.9771118, 124.3914795 -1.9688721, 124.388916 -1.9658203, 124.3826904 -1.9567871, 124.3828637 -1.9507527, 124.3824302 -1.947885, 124.3794631 -1.9437693, 124.3786974 -1.9416317, 124.3756983 -1.9409298, 124.3701386 -1.9382649, 124.3684986 -1.9333035, 124.3669749 -1.9332266, 124.3648863 -1.9304011, 124.3607681 -1.9293161, 124.3565874 -1.9259664, 124.3531098 -1.9218826, 124.3532857 -1.9202013, 124.3502442 -1.9147561, 124.3473895 -1.912483, 124.3488331 -1.9112324, 124.3464585 -1.9083949, 124.3423938 -1.9056262, 124.341412 -1.8985497, 124.3392499 -1.8933651, 124.3369275 -1.8905752, 124.3358706 -1.886479, 124.3369234 -1.8823952, 124.3401821 -1.8797478, 124.3413946 -1.8739714, 124.3403372 -1.8700799, 124.3404968 -1.8669533, 124.3427033 -1.8641064, 124.3430864 -1.8620704, 124.3414858 -1.8598704, 124.3426344 -1.8563928, 124.3443815 -1.8559641, 124.3446705 -1.8530017, 124.3434001 -1.8520856, 124.3433682 -1.8475552, 124.3449239 -1.8448201, 124.3442615 -1.8399937, 124.3455273 -1.8375386, 124.3448622 -1.8350183, 124.3420495 -1.8314858, 124.3424074 -1.8255487, 124.3445122 -1.8225581, 124.3433917 -1.8204685, 124.3421955 -1.8147598, 124.3448302 -1.8116556, 124.3465361 -1.8053051, 124.3474174 -1.7968751, 124.3470561 -1.7935303, 124.3482145 -1.7917435, 124.3481994 -1.7879807, 124.3500165 -1.7867011, 124.3541175 -1.7809685, 124.3576608 -1.7721153, 124.3605333 -1.7702342, 124.3601542 -1.7624848, 124.3610527 -1.7610614, 124.3659404 -1.7631511, 124.3652925 -1.760486, 124.3631532 -1.7600277, 124.3643553 -1.7538466, 124.3621429 -1.7512593, 124.3652925 -1.7453034, 124.3686036 -1.7423758, 124.3718946 -1.7422143, 124.372258 -1.7388325, 124.3711132 -1.7371344, 124.3713898 -1.7338962, 124.3671298 -1.730151, 124.3680888 -1.7272234, 124.3670187 -1.7254064, 124.3685315 -1.7198498, 124.3674099 -1.7163021, 124.3715999 -1.7138095, 124.3715059 -1.7119411, 124.3660168 -1.7114338, 124.3645253 -1.7147348, 124.3610729 -1.714485, 124.3610646 -1.7077075, 124.3628142 -1.7022197, 124.3654414 -1.6985931, 124.3668799 -1.6950953, 124.3720673 -1.6882688, 124.3729444 -1.6848969, 124.3793193 -1.6763037, 124.3852854 -1.6747895, 124.3888741 -1.6701181, 124.391134 -1.6681774, 124.3920955 -1.6658909, 124.3959385 -1.6628191, 124.3987827 -1.6624354, 124.4005501 -1.6600747, 124.416933 -1.6640048, 124.4224964 -1.6647947, 124.4298679 -1.6644594, 124.4386735 -1.6647053, 124.4477067 -1.6633199, 124.4614659 -1.6636124, 124.4666529 -1.6631332, 124.4899147 -1.6588012, 124.5009771 -1.655832, 124.5072274 -1.6530342, 124.5103425 -1.6494173, 124.5085101 -1.6412659, 124.5118072 -1.6362764, 124.5116133 -1.6352565, 124.519347 -1.6355427, 124.5229674 -1.6347262, 124.5270888 -1.6305285, 124.5313978 -1.6305009)), ((124.4920678 -1.6285651, 124.4910964 -1.6322795, 124.4889245 -1.6367868, 124.4871977 -1.6376248, 124.4859251 -1.6329866, 124.4871124 -1.6293427, 124.4887366 -1.628273, 124.4920678 -1.6285651)), ((124.473928 -1.5776923, 124.4806801 -1.580343, 124.4822859 -1.5823278, 124.4822087 -1.5849531, 124.4842162 -1.5868834, 124.4848339 -1.589277, 124.482672 -1.5922883, 124.4832125 -1.5973844, 124.4799723 -1.6043607, 124.4784506 -1.6027991, 124.4779354 -1.5971673, 124.4784933 -1.5926541, 124.4770882 -1.5903708, 124.4741045 -1.5880777, 124.4723375 -1.5836927, 124.4727245 -1.5792008, 124.473928 -1.5776923)))</t>
  </si>
  <si>
    <t>1332:477</t>
  </si>
  <si>
    <t>ternate</t>
  </si>
  <si>
    <t>KOTA TERNATE</t>
  </si>
  <si>
    <t>MULTIPOLYGON (((127.4055634 0.4809527, 127.4072881 0.4803505, 127.4152764 0.4803883, 127.4190867 0.4784455, 127.4189603 0.4765298, 127.4213397 0.4735674, 127.424283 0.4728401, 127.4292065 0.467771, 127.4312941 0.4645978, 127.433488 0.4631161, 127.4353759 0.459167, 127.4346312 0.4563986, 127.4372132 0.4549624, 127.4391612 0.4521339, 127.4397582 0.448226, 127.4386865 0.4469167, 127.43274 0.4458777, 127.4333813 0.4432214, 127.4287845 0.4396636, 127.4287747 0.4378041, 127.4265881 0.4356581, 127.4199106 0.4327243, 127.4144858 0.433985, 127.40051 0.4328142, 127.397224 0.434083, 127.391656 0.4393598, 127.3880634 0.4399404, 127.386256 0.4442209, 127.3831573 0.4480286, 127.3816843 0.454327, 127.3833523 0.4607895, 127.3859111 0.4666469, 127.3856565 0.4707151, 127.3886453 0.4720488, 127.3950149 0.4773703, 127.3963788 0.4767001, 127.3987769 0.4786204, 127.4055634 0.4809527)), ((127.3277986 0.8669857, 127.3368035 0.8623071, 127.3388281 0.8636574, 127.3417685 0.8631595, 127.3473574 0.8578885, 127.3527999 0.8541374, 127.3632918 0.8487072, 127.3674356 0.8450178, 127.3703808 0.844713, 127.3726224 0.8426355, 127.3772425 0.8408325, 127.3809299 0.8379566, 127.3830538 0.8352498, 127.3863527 0.8333166, 127.3886082 0.8288863, 127.3899946 0.820677, 127.3901561 0.8168766, 127.3886703 0.8135807, 127.387826 0.8054959, 127.3871134 0.8044219, 127.3881523 0.7992874, 127.39088 0.7932984, 127.3910608 0.7894056, 127.3886207 0.7851878, 127.3882313 0.7814799, 127.3864719 0.7769939, 127.3787599 0.7716357, 127.3772649 0.7657092, 127.3706115 0.7601812, 127.3648437 0.7592746, 127.3630564 0.7603793, 127.3568236 0.7603845, 127.3506638 0.7589102, 127.3460295 0.7561212, 127.338057 0.7532141, 127.3307954 0.7552417, 127.3237657 0.7544819, 127.3161344 0.7573999, 127.3132933 0.7579141, 127.3055642 0.76574, 127.302679 0.7726468, 127.3018801 0.778337, 127.298551 0.7830891, 127.2980601 0.7865638, 127.2940209 0.791045, 127.2936858 0.7967708, 127.2951315 0.8053024, 127.2936042 0.8084289, 127.2937093 0.8171113, 127.2947314 0.8211051, 127.3002328 0.8316609, 127.3021739 0.8411686, 127.3054079 0.8422295, 127.3134613 0.847592, 127.3143083 0.8495923, 127.3184144 0.8537292, 127.3177825 0.8573262, 127.3192209 0.8603348, 127.3185283 0.8638835, 127.3216317 0.8636852, 127.3222675 0.8656274, 127.324596 0.8670133, 127.3277986 0.8669857)), ((127.3153003 0.9131703, 127.3183227 0.9081888, 127.3214359 0.9077995, 127.3261717 0.9047894, 127.3299201 0.9008222, 127.3314294 0.8920091, 127.329956 0.8892251, 127.3249199 0.8840892, 127.3182364 0.8813045, 127.3142077 0.8826523, 127.3117221 0.8862541, 127.3071001 0.8905764, 127.3057517 0.8958018, 127.3028885 0.898047, 127.3048954 0.900285, 127.305446 0.9026365, 127.3081032 0.9028313, 127.3103595 0.9044252, 127.3112128 0.9095063, 127.3153003 0.9131703)), ((126.1353797 0.9814076, 126.1380956 0.9800666, 126.1433793 0.9787046, 126.1453694 0.9789232, 126.152474 0.9765256, 126.1544292 0.9772559, 126.156345 0.9736508, 126.1542245 0.9689858, 126.1513844 0.9719655, 126.1480322 0.9727834, 126.1454244 0.9711118, 126.1488083 0.9663442, 126.1465275 0.9645587, 126.1490709 0.9622324, 126.150553 0.9645848, 126.1569748 0.9634764, 126.1615308 0.9610887, 126.1619866 0.9578407, 126.1589432 0.9564797, 126.154665 0.9561345, 126.1506192 0.9570693, 126.1440913 0.962138, 126.141779 0.9622565, 126.1394691 0.9649355, 126.1369315 0.9715717, 126.1350253 0.9732611, 126.1318457 0.9732641, 126.1291882 0.9751869, 126.1271103 0.9787386, 126.1288469 0.981181, 126.1353797 0.9814076)), ((126.1475384 0.9890232, 126.1523473 0.985733, 126.1493308 0.9848226, 126.1453469 0.9865865, 126.1475384 0.9890232)), ((126.3854759 1.3481056, 126.3877652 1.3456037, 126.3918767 1.3445724, 126.3959152 1.3409306, 126.4029775 1.3401749, 126.4120805 1.3381017, 126.4148283 1.3357019, 126.4165055 1.3326975, 126.4162503 1.3290152, 126.4150111 1.3271896, 126.410129 1.3235045, 126.4030689 1.3190111, 126.4003259 1.3182224, 126.398999 1.3165927, 126.4003509 1.3127403, 126.3993884 1.309982, 126.4001463 1.3053007, 126.3996169 1.3008169, 126.3975211 1.2955894, 126.3978034 1.2849605, 126.3945285 1.2811797, 126.3937692 1.284938, 126.3917235 1.2860129, 126.3908974 1.2882889, 126.3861373 1.2927332, 126.3853582 1.2954194, 126.3828245 1.2988445, 126.3836742 1.3004003, 126.3771195 1.3066932, 126.3766308 1.3118311, 126.3716186 1.3148773, 126.3696017 1.3167354, 126.3647929 1.3194738, 126.3583119 1.3186621, 126.3568155 1.3218995, 126.3566963 1.3262351, 126.35768 1.3309609, 126.3607819 1.3367186, 126.3646569 1.3421582, 126.3698001 1.3468035, 126.3743818 1.3474311, 126.3785726 1.3500359, 126.3814578 1.3531272, 126.3849426 1.3509872, 126.3854759 1.3481056)))</t>
  </si>
  <si>
    <t>1332:478</t>
  </si>
  <si>
    <t>tidore kepulauan</t>
  </si>
  <si>
    <t>KOTA TIDORE KEPULAUAN</t>
  </si>
  <si>
    <t>MULTIPOLYGON (((127.6237198 0.3555251, 127.6236898 0.3534581, 127.6194113 0.3521924, 127.6199909 0.3558715, 127.621386 0.3570322, 127.6237198 0.3555251)), ((127.6416154 0.3576422, 127.6457614 0.3554938, 127.6417614 0.3538704, 127.6375819 0.3554624, 127.6385345 0.3576519, 127.6416154 0.3576422)), ((127.5918983 0.379281, 127.5906779 0.3815072, 127.594853 0.3839475, 127.5952811 0.3808009, 127.5918983 0.379281)), ((127.608623 0.388737, 127.6089506 0.3861281, 127.6041202 0.3841988, 127.6008068 0.3838348, 127.6018506 0.3869532, 127.6042415 0.3885428, 127.608623 0.388737)), ((127.5884652 0.3897021, 127.5879539 0.3878835, 127.5849723 0.3878763, 127.5878611 0.3928613, 127.5884652 0.3897021)), ((127.580316 0.3997697, 127.5840361 0.398761, 127.5858791 0.3992535, 127.5848169 0.3946753, 127.5823048 0.393538, 127.5790055 0.3964791, 127.580316 0.3997697)), ((127.3948981 0.5852393, 127.3980726 0.5858382, 127.3991801 0.5834815, 127.4015496 0.585323, 127.408198 0.5845262, 127.4105161 0.5809525, 127.4109942 0.5737907, 127.4089948 0.5732884, 127.4057302 0.5677685, 127.403417 0.5687151, 127.4011273 0.5675667, 127.3977122 0.5638033, 127.3905083 0.5618816, 127.3880743 0.5626736, 127.3859277 0.5647611, 127.3828153 0.562601, 127.3826172 0.5593366, 127.3802106 0.5604103, 127.3795023 0.5646279, 127.3823419 0.570687, 127.3847115 0.5722389, 127.3850849 0.5749433, 127.3873901 0.5787745, 127.3914081 0.5827345, 127.3928827 0.5864692, 127.3948981 0.5852393)), ((127.368568 0.7413263, 127.3739638 0.7405262, 127.3789316 0.7357422, 127.3791361 0.7291827, 127.375643 0.7254383, 127.373161 0.7239829, 127.369994 0.723475, 127.366391 0.7251742, 127.3634618 0.7289025, 127.3622728 0.7322883, 127.3638983 0.7368879, 127.3666902 0.7407408, 127.368568 0.7413263)), ((127.4065777 0.7576522, 127.405313 0.7528462, 127.4083997 0.7480969, 127.4118053 0.7484338, 127.4146158 0.7498952, 127.4155152 0.7525933, 127.4180975 0.7510177, 127.4199839 0.7522279, 127.4221098 0.7507096, 127.4271697 0.7489156, 127.4300455 0.7499514, 127.4322628 0.747722, 127.444457 0.7459458, 127.4468962 0.7466464, 127.4492439 0.745262, 127.4515293 0.7405744, 127.4513171 0.7361045, 127.4550275 0.731591, 127.4553855 0.7216799, 127.4590741 0.7185131, 127.4603921 0.7158604, 127.4599107 0.7120232, 127.4574593 0.7072226, 127.4569431 0.6999227, 127.4557302 0.6926554, 127.4558106 0.6875872, 127.454229 0.6831927, 127.4549333 0.6804378, 127.4567429 0.6784161, 127.4563268 0.672576, 127.4546866 0.6691224, 127.4508256 0.6648, 127.4496029 0.6588167, 127.4476668 0.6540262, 127.4429139 0.6488636, 127.442596 0.6468278, 127.4402579 0.643692, 127.4357336 0.6400147, 127.4320506 0.6358822, 127.4318319 0.6322365, 127.4300522 0.6320653, 127.4288735 0.6292051, 127.4238374 0.6260749, 127.4212675 0.6258975, 127.4123971 0.6222832, 127.4066865 0.6228741, 127.4019982 0.6218644, 127.3976141 0.6234649, 127.3881264 0.6253561, 127.3785962 0.6301727, 127.3724536 0.6393315, 127.3677722 0.6442125, 127.3651577 0.6521542, 127.3644958 0.6564119, 127.3648778 0.6607115, 127.3635497 0.664178, 127.3638374 0.6691329, 127.3620106 0.6783255, 127.3651451 0.6825903, 127.3657865 0.686887, 127.368211 0.6935811, 127.371989 0.6976883, 127.373277 0.6981979, 127.375867 0.7026144, 127.3787017 0.7056219, 127.3799509 0.7109043, 127.3796766 0.7130524, 127.3813336 0.7170732, 127.3847801 0.7215763, 127.3865998 0.7252887, 127.3843095 0.7342875, 127.3865879 0.7380394, 127.3869027 0.7411536, 127.3856131 0.7432985, 127.3854771 0.7476562, 127.3890745 0.7503043, 127.3894337 0.7522279, 127.394605 0.7517783, 127.3969341 0.7531404, 127.3967972 0.7556568, 127.3992142 0.7572868, 127.4019123 0.7573431, 127.4060719 0.7588888, 127.4065777 0.7576522)), ((127.7314115 0.759244, 127.735885 0.7558098, 127.7399574 0.7567266, 127.7455772 0.7565188, 127.75 0.7577246, 127.7578827 0.7506124, 127.7585778 0.7472399, 127.7571311 0.7448497, 127.7573104 0.7424993, 127.7603158 0.7401602, 127.7625427 0.7350735, 127.7652074 0.7339744, 127.7673197 0.7303287, 127.7669808 0.7253985, 127.765959 0.721595, 127.7672764 0.7194629, 127.7666929 0.7156865, 127.7668984 0.7109519, 127.7680162 0.7071301, 127.7713626 0.7037809, 127.7752564 0.6988509, 127.7805772 0.6939983, 127.7827352 0.6931187, 127.7809062 0.6842363, 127.7821701 0.6774655, 127.7821549 0.6722752, 127.785364 0.6656463, 127.7886059 0.6624219, 127.7877295 0.6574341, 127.7904159 0.6496469, 127.7924963 0.6468592, 127.7920591 0.6426398, 127.7909139 0.6382734, 127.7918597 0.6312841, 127.7936098 0.6287437, 127.7966268 0.6265095, 127.7977939 0.6231545, 127.8007102 0.6210704, 127.806834 0.6186286, 127.8099487 0.6145416, 127.8089454 0.6088612, 127.8110555 0.6042195, 127.8098271 0.5990901, 127.8119659 0.5966148, 127.8159512 0.5951172, 127.8211033 0.5915676, 127.8216256 0.5884268, 127.8252347 0.5824715, 127.8284101 0.5807456, 127.8289619 0.5772416, 127.8308829 0.5765284, 127.8314717 0.5720865, 127.8290668 0.5693343, 127.822765 0.5672533, 127.8231493 0.5624968, 127.8211782 0.5605466, 127.8214376 0.5565172, 127.824737 0.5521772, 127.8257721 0.5475305, 127.826 0.5427084, 127.8196597 0.5376171, 127.8159431 0.5372264, 127.8135067 0.5325235, 127.8105324 0.5290182, 127.8065551 0.5261475, 127.8076826 0.5244927, 127.8122841 0.5216642, 127.8127685 0.5182345, 127.8115881 0.5154098, 127.8086152 0.5148641, 127.8055161 0.5122102, 127.8035755 0.5081172, 127.8061074 0.503573, 127.805028 0.4965253, 127.8060449 0.4900691, 127.8013965 0.484919, 127.8007653 0.4811041, 127.7963473 0.4817197, 127.7947147 0.4832154, 127.7943946 0.4856896, 127.7926488 0.4868274, 127.7867396 0.4865713, 127.7844796 0.4883492, 127.7794569 0.4855072, 127.7777095 0.4835446, 127.7773174 0.4787451, 127.7755917 0.4767241, 127.7771589 0.4732449, 127.7765696 0.4707844, 127.7795648 0.4679128, 127.7761646 0.4667992, 127.7733591 0.4612327, 127.7729957 0.4591111, 127.7687058 0.4546155, 127.7691734 0.4509628, 127.7735747 0.4481906, 127.7722163 0.4465882, 127.7743432 0.443951, 127.7747314 0.4372739, 127.7722536 0.4325134, 127.772352 0.4275757, 127.7749777 0.4188943, 127.7751042 0.412851, 127.7786196 0.4083686, 127.7841489 0.4028052, 127.7859806 0.401884, 127.7898651 0.3977494, 127.7910683 0.394776, 127.7890864 0.3914221, 127.7893681 0.3890561, 127.7922423 0.3885509, 127.798546 0.385671, 127.7996957 0.3816471, 127.8034381 0.3806927, 127.806546 0.3736544, 127.8021592 0.369037, 127.800961 0.3669836, 127.800735 0.3619318, 127.8039805 0.3538282, 127.8070961 0.3429867, 127.8067404 0.3381863, 127.8038887 0.3352766, 127.8015367 0.329227, 127.8013689 0.3253752, 127.7994764 0.3214809, 127.7985558 0.3174347, 127.7996919 0.3149585, 127.7995065 0.3109013, 127.8022204 0.3077691, 127.8020358 0.3009531, 127.8035772 0.2969323, 127.8071494 0.2927357, 127.8094642 0.2880463, 127.8121457 0.2842794, 127.8173215 0.2795779, 127.81754 0.2766991, 127.8195211 0.2725918, 127.8153812 0.2722548, 127.8115977 0.269584, 127.8094863 0.2618093, 127.8076436 0.2572492, 127.8047539 0.2564015, 127.80253 0.2534526, 127.7973162 0.25, 127.7987802 0.2465441, 127.7990636 0.2405628, 127.8009536 0.2371641, 127.8055608 0.2338121, 127.8112936 0.2322829, 127.8139897 0.2300183, 127.8118571 0.2239118, 127.8127907 0.2214166, 127.8171081 0.2156806, 127.8206561 0.2134928, 127.823544 0.2096301, 127.8216561 0.2077582, 127.8228917 0.2050101, 127.8221716 0.2017233, 127.8177578 0.1991818, 127.8095363 0.1959197, 127.8048117 0.1903631, 127.8027696 0.1860683, 127.8025339 0.1831955, 127.7985442 0.178601, 127.7981748 0.174672, 127.795417 0.1735255, 127.7953845 0.1709623, 127.7939853 0.1674354, 127.7920084 0.1654855, 127.7903852 0.1617005, 127.7905775 0.1588826, 127.7877139 0.1546475, 127.7885921 0.1522494, 127.7892042 0.1498348, 127.78859 0.1468561, 127.7890649 0.1407133, 127.791049 0.1350769, 127.7895732 0.1272309, 127.788831 0.125979, 127.7920122 0.1200296, 127.7923389 0.1162628, 127.7905514 0.1089411, 127.7920395 0.0990717, 127.7897781 0.0932486, 127.7900243 0.0874711, 127.7926494 0.083916, 127.7969295 0.0817418, 127.7964585 0.0785322, 127.7942216 0.0744634, 127.7952323 0.0707208, 127.7985646 0.0699561, 127.7976575 0.0668282, 127.7958452 0.0657252, 127.7950823 0.0607151, 127.7974696 0.056397, 127.796626 0.0540321, 127.801876 0.0490749, 127.8067819 0.0469888, 127.8073574 0.0423556, 127.8143184 0.0383848, 127.8172594 0.0318952, 127.8142221 0.027063, 127.8142481 0.025132, 127.8120927 0.0229392, 127.8101573 0.0181114, 127.8073673 0.0201016, 127.8024188 0.0214949, 127.8007074 0.0188834, 127.7986937 0.0178584, 127.7952998 0.0123658, 127.7917356 0.0118283, 127.7879535 0.0088891, 127.7862128 0.0056023, 127.7812614 0.0046051, 127.774205 0.0047474, 127.7726202 0.003337, 127.7702768 0.0040663, 127.7685625 0.0081982, 127.768409 0.0141095, 127.7676698 0.0177351, 127.768543 0.0216475, 127.7681036 0.02551, 127.7645488 0.0234542, 127.7621825 0.0234691, 127.7585254 0.0213443, 127.7553973 0.0212694, 127.7532433 0.0201952, 127.7506835 0.0231018, 127.7480862 0.0235116, 127.7428834 0.0214106, 127.7401971 0.0209915, 127.7374829 0.0182145, 127.7359988 0.01339, 127.7354661 0.0090633, 127.7328221 0.0048023, 127.7297921 0.0046338, 127.7283283 0.0031929, 127.724749 0.0047808, 127.7234653 0.002069, 127.7177618 0.0013247, 127.7138978 0.0032707, 127.7118468 0.0022512, 127.7109105 -0.0001724, 127.71084 -0.0066803, 127.7095308 -0.0084226, 127.7058403 -0.0073468, 127.6997163 -0.0100228, 127.6989111 -0.0061514, 127.6972057 -0.002649, 127.6976553 0.0004602, 127.6974776 0.0083517, 127.6987822 0.0113458, 127.7001487 0.0177101, 127.7080928 0.0278309, 127.7102755 0.0331017, 127.7103909 0.0352388, 127.714097 0.0414322, 127.7167632 0.0448828, 127.7149516 0.0474028, 127.7175214 0.051195, 127.7205523 0.060285, 127.7213088 0.0647998, 127.7207811 0.0670128, 127.7218794 0.069395, 127.72092 0.0755519, 127.7168748 0.0782809, 127.7169024 0.0845354, 127.7160556 0.086634, 127.71387 0.0876259, 127.7117038 0.0961388, 127.7136601 0.1002823, 127.7127281 0.1022294, 127.7075298 0.103852, 127.7046451 0.1009373, 127.6988453 0.1013904, 127.6970129 0.0997654, 127.6920068 0.1002041, 127.6878481 0.097602, 127.6854289 0.0997084, 127.6893995 0.1031601, 127.689 0.1090705, 127.6902344 0.1119863, 127.6956377 0.1162072, 127.6966823 0.1190865, 127.6996389 0.120608, 127.7017205 0.1248198, 127.7014274 0.1296862, 127.6987698 0.1357544, 127.6985801 0.1376087, 127.6939962 0.1402448, 127.6922337 0.1447434, 127.6921139 0.1486855, 127.6931857 0.1500365, 127.6960119 0.1595631, 127.6949446 0.1608564, 127.6952132 0.1639576, 127.6944408 0.1682928, 127.6962168 0.171686, 127.6957199 0.1747352, 127.6967195 0.1829987, 127.6960281 0.1848565, 127.6970149 0.1875653, 127.6998966 0.1908, 127.7000387 0.1935004, 127.7013689 0.1951668, 127.7003172 0.198959, 127.7046512 0.203794, 127.7068431 0.2072856, 127.7087426 0.2139563, 127.7082623 0.217404, 127.7065778 0.2207948, 127.708318 0.229823, 127.7107867 0.2343708, 127.7121134 0.2353807, 127.7147971 0.2424358, 127.7156713 0.2487416, 127.7166851 0.2515891, 127.7173077 0.2570561, 127.7162222 0.264896, 127.7206309 0.2686988, 127.7234631 0.2729768, 127.7261307 0.2812687, 127.7278804 0.284109, 127.7279187 0.2872962, 127.7298933 0.2897202, 127.730452 0.2936053, 127.7339672 0.3019586, 127.7343251 0.3109844, 127.7317024 0.3191821, 127.7283748 0.3246394, 127.7263278 0.3312626, 127.7231971 0.3368047, 127.7210363 0.3423016, 127.7166729 0.3477947, 127.7103063 0.3504166, 127.7095039 0.3529431, 127.7025989 0.3501687, 127.6999879 0.3476936, 127.697055 0.3472615, 127.6959177 0.3457545, 127.6911013 0.3468818, 127.6889441 0.3499344, 127.6861284 0.3483433, 127.6773781 0.3494895, 127.6701707 0.34637, 127.6654133 0.3458589, 127.6614431 0.3422185, 127.657263 0.3447501, 127.6546315 0.3489296, 127.6516611 0.355501, 127.6483529 0.3578551, 127.6462116 0.3583141, 127.643594 0.3571529, 127.6381925 0.3588814, 127.6350622 0.3570757, 127.6308747 0.3586095, 127.6250145 0.3590891, 127.6210398 0.3611493, 127.6207795 0.3645514, 127.618987 0.3683464, 127.6179994 0.3741459, 127.6182488 0.3762483, 127.6216221 0.3801338, 127.6228956 0.3863035, 127.6222309 0.3961318, 127.6168803 0.3971102, 127.6144464 0.3984507, 127.6114799 0.398625, 127.6097307 0.3969676, 127.6050536 0.3979109, 127.6006189 0.4029603, 127.5968202 0.4006987, 127.5946998 0.4022361, 127.5940933 0.4077942, 127.592496 0.4073128, 127.5893585 0.4085786, 127.5847165 0.4091062, 127.5817145 0.4137055, 127.5787992 0.4146134, 127.5789336 0.4184117, 127.5818734 0.4190571, 127.583105 0.4210144, 127.5809016 0.4248863, 127.580923 0.4287012, 127.5730152 0.4287867, 127.5749534 0.432549, 127.5726353 0.4354915, 127.5744413 0.4392188, 127.5733268 0.4411788, 127.5760003 0.4429737, 127.5746971 0.4458478, 127.5721809 0.4451443, 127.5713038 0.4471266, 127.574755 0.448674, 127.574698 0.4506492, 127.5722023 0.4526671, 127.5698355 0.453171, 127.5687688 0.4553251, 127.5701745 0.4585269, 127.568794 0.4614864, 127.5681884 0.4689564, 127.569629 0.4725545, 127.5670513 0.4758328, 127.5668908 0.4798492, 127.5678267 0.4813626, 127.5681102 0.4879727, 127.5677251 0.4908553, 127.5650725 0.494524, 127.5631419 0.5106641, 127.5619012 0.5159211, 127.5595641 0.5206755, 127.5539327 0.5249699, 127.5478093 0.5285637, 127.5433438 0.5296012, 127.5393702 0.5341684, 127.5377124 0.5386767, 127.5377231 0.5406608, 127.535755 0.5435594, 127.534418 0.5434952, 127.5327388 0.5467788, 127.5308886 0.5477529, 127.5272906 0.5528283, 127.5276939 0.5583994, 127.5304183 0.5607657, 127.5318286 0.5637633, 127.5350969 0.5673284, 127.5368012 0.5739528, 127.5362735 0.5815397, 127.5348331 0.5887559, 127.5329221 0.5932054, 127.5325157 0.5967921, 127.5303059 0.6031674, 127.5294835 0.612869, 127.5316006 0.6183455, 127.5342102 0.6231043, 127.5386848 0.6276669, 127.5409042 0.6317955, 127.5404763 0.6355177, 127.5392998 0.6366836, 127.5405779 0.6394271, 127.5413723 0.645438, 127.5399864 0.6482269, 127.5401723 0.6549202, 127.5455387 0.6607092, 127.5454669 0.6663376, 127.5465148 0.6668277, 127.5468354 0.6710061, 127.5487911 0.6748144, 127.5486949 0.676991, 127.551171 0.6824246, 127.5506576 0.6867618, 127.5519768 0.6949406, 127.5480193 0.7028627, 127.5486681 0.7081464, 127.5483656 0.7134405, 127.5500903 0.7180959, 127.5501262 0.7205936, 127.547256 0.7287638, 127.5484663 0.7313279, 127.5535369 0.7360154, 127.5575896 0.7407593, 127.5598231 0.7410178, 127.5624812 0.7442778, 127.5700806 0.7493161, 127.5727083 0.7525866, 127.5745825 0.753676, 127.5819495 0.7541225, 127.585031 0.7559336, 127.587988 0.7556028, 127.5926408 0.7571588, 127.5961889 0.7600829, 127.5980209 0.7571629, 127.5963794 0.7552309, 127.5957775 0.75203, 127.5971393 0.7496212, 127.599974 0.7511292, 127.5989862 0.7545388, 127.5998197 0.7566453, 127.6019001 0.7574939, 127.6018988 0.7613163, 127.6041131 0.7639075, 127.6023032 0.7689608, 127.5989367 0.7727459, 127.602408 0.7777551, 127.6023915 0.7791053, 127.608713 0.7805064, 127.6108476 0.7799323, 127.6129517 0.7822456, 127.6152631 0.7827608, 127.6182567 0.7902206, 127.6204107 0.7872588, 127.6233175 0.787504, 127.6242881 0.7849606, 127.6210244 0.7820284, 127.6216058 0.7783999, 127.6260533 0.7782816, 127.6289388 0.7773297, 127.6307906 0.7743478, 127.636112 0.7695617, 127.6412179 0.7684574, 127.6480301 0.7695008, 127.6482251 0.7743121, 127.6506552 0.7742788, 127.6527795 0.7758778, 127.6571658 0.7732053, 127.6574187 0.7754687, 127.6609254 0.7761183, 127.6629661 0.7755117, 127.6630725 0.7721136, 127.6671819 0.7704982, 127.667718 0.7676372, 127.6719872 0.7712748, 127.6781904 0.7637474, 127.6788467 0.7614615, 127.6821463 0.7586689, 127.6868643 0.7587587, 127.692283 0.7562993, 127.6966742 0.7568767, 127.7002843 0.7562554, 127.7001319 0.759865, 127.7026308 0.7627376, 127.7047325 0.7630949, 127.7080069 0.7617156, 127.7135457 0.7614479, 127.7167807 0.7650355, 127.7198342 0.7622536, 127.7224061 0.7620739, 127.7279635 0.7589115, 127.7314115 0.759244)))</t>
  </si>
  <si>
    <t>1332:479</t>
  </si>
  <si>
    <t>91</t>
  </si>
  <si>
    <t>PAPUA BARAT</t>
  </si>
  <si>
    <t>fak-fak</t>
  </si>
  <si>
    <t>KABUPATEN FAK-FAK</t>
  </si>
  <si>
    <t>MULTIPOLYGON (((132.766159 -3.539457, 132.764328 -3.541239, 132.761185 -3.540552, 132.758103 -3.538535, 132.752762 -3.531354, 132.752304 -3.528649, 132.754303 -3.524741, 132.752746 -3.519459, 132.753265 -3.511127, 132.754395 -3.505664, 132.755478 -3.503945, 132.758743 -3.503827, 132.762344 -3.501013, 132.764343 -3.501131, 132.765671 -3.505952, 132.764526 -3.508078, 132.765213 -3.509977, 132.769394 -3.512971, 132.768829 -3.517051, 132.769638 -3.521646, 132.768723 -3.527625, 132.766327 -3.532564, 132.767136 -3.536933, 132.766159 -3.539457)), ((132.766785 -3.484287, 132.762451 -3.488829, 132.759415 -3.489634, 132.757187 -3.485953, 132.752319 -3.486243, 132.752716 -3.481702, 132.749527 -3.477209, 132.750183 -3.474059, 132.753677 -3.467446, 132.754974 -3.460499, 132.757324 -3.458309, 132.759445 -3.457965, 132.761841 -3.459177, 132.76094 -3.466242, 132.761337 -3.468368, 132.7677 -3.477168, 132.768555 -3.47952, 132.766785 -3.484287)), ((132.651123 -3.404073, 132.652908 -3.405511, 132.655472 -3.405456, 132.666061 -3.41034, 132.670761 -3.413795, 132.680267 -3.422586, 132.68187 -3.426439, 132.684616 -3.426204, 132.686066 -3.43069, 132.690018 -3.43609, 132.687103 -3.439772, 132.6868738 -3.442639, 132.688477 -3.448618, 132.6866 -3.449885, 132.692032 -3.455981, 132.694321 -3.454597, 132.700394 -3.457183, 132.707489 -3.459145, 132.710129 -3.461099, 132.709213 -3.463279, 132.711731 -3.464663, 132.711044 -3.466789, 132.715164 -3.468398, 132.719345 -3.475408, 132.716782 -3.476729, 132.717865 -3.478511, 132.722565 -3.480347, 132.72525 -3.485177, 132.725037 -3.492305, 132.7258 -3.497452, 132.727387 -3.500807, 132.725449 -3.50771, 132.72316 -3.507592, 132.722885 -3.512305, 132.720078 -3.513047, 132.714813 -3.516096, 132.712128 -3.515925, 132.707153 -3.517355, 132.70372 -3.517699, 132.699478 -3.516722, 132.69725 -3.51523, 132.69725 -3.51011, 132.695923 -3.507695, 132.693298 -3.506257, 132.692368 -3.504077, 132.689056 -3.50017, 132.683502 -3.498388, 132.680069 -3.495566, 132.681381 -3.49373, 132.680054 -3.491025, 132.680847 -3.48511, 132.679474 -3.480569, 132.677521 -3.479475, 132.678558 -3.474535, 132.677338 -3.467236, 132.681122 -3.465227, 132.680542 -3.462694, 132.68277 -3.461545, 132.683288 -3.456832, 132.680817 -3.456091, 132.678986 -3.45373, 132.67395 -3.452754, 132.67218 -3.450285, 132.667908 -3.4472192, 132.665482 -3.447409, 132.656662 -3.443439, 132.651169 -3.440165, 132.646408 -3.438212, 132.64241 -3.437461, 132.638794 -3.435273, 132.634735 -3.42924, 132.632385 -3.427802, 132.631119 -3.422745, 132.629577 -3.420041, 132.633972 -3.40924, 132.636368 -3.408036, 132.637634 -3.40999, 132.640717 -3.406941, 132.645462 -3.40752, 132.651123 -3.404073)), ((132.812729 -3.31642, 132.805756 -3.316185, 132.804321 -3.314177, 132.805908 -3.309636, 132.804886 -3.307167, 132.809113 -3.303259, 132.814148 -3.30912, 132.813706 -3.314583, 132.812729 -3.31642)), ((132.449509 -3.102947, 132.455521 -3.103299, 132.459763 -3.10594, 132.461823 -3.10537, 132.468109 -3.105423, 132.471954 -3.106744, 132.474869 -3.110886, 132.477737 -3.112378, 132.489181 -3.115426, 132.49588 -3.11509, 132.496338 -3.117388, 132.500061 -3.119739, 132.50412 -3.117559, 132.507385 -3.121357, 132.509613 -3.122099, 132.516708 -3.125952, 132.518768 -3.125779, 132.522095 -3.128312, 132.525696 -3.131993, 132.53331 -3.135782, 132.534119 -3.137971, 132.539322 -3.139237, 132.541962 -3.140901, 132.546219 -3.141949, 132.54689 -3.144872, 132.544373 -3.150327, 132.546326 -3.153945, 132.544205 -3.154922, 132.540481 -3.154289, 132.535843 -3.151938, 132.533279 -3.15211, 132.530289 -3.148021, 132.527893 -3.147217, 132.52417 -3.143716, 132.519012 -3.141302, 132.512604 -3.140316, 132.50769 -3.140489, 132.502075 -3.138997, 132.499329 -3.140029, 132.493729 -3.139514, 132.490463 -3.138184, 132.489258 -3.13595, 132.484848 -3.137787, 132.478668 -3.136802, 132.477356 -3.134848, 132.478668 -3.13227, 132.476669 -3.130832, 132.473068 -3.133184, 132.465271 -3.127152, 132.45961 -3.126682, 132.458405 -3.122087, 132.454162 -3.121056, 132.451523 -3.114616, 132.44873 -3.113585, 132.446594 -3.109044, 132.444138 -3.108239, 132.441162 -3.104323, 132.440643 -3.102181, 132.44693 -3.102034, 132.449509 -3.102947)), ((132.137802 -2.971522, 132.140884 -2.972498, 132.135589 -2.976244, 132.132507 -2.974526, 132.1268 -2.973839, 132.125336 -2.975567, 132.122162 -2.974043, 132.11911 -2.975748, 132.113876 -2.97564, 132.113464 -2.972818, 132.11557 -2.971434, 132.117737 -2.971777, 132.131409 -2.969514, 132.137802 -2.971522)), ((132.184281 -2.976229, 132.186508 -2.97698, 132.190781 -2.975414, 132.193802 -2.976735, 132.196304 -2.976563, 132.198029 -2.978344, 132.207931 -2.975973, 132.209885 -2.977176, 132.214661 -2.974751, 132.222412 -2.973538, 132.228104 -2.974442, 132.23523 -2.973519, 132.240189 -2.973392, 132.245712 -2.971953, 132.248169 -2.974015, 132.249252 -2.971889, 132.25148 -2.972233, 132.251831 -2.974412, 132.253708 -2.975217, 132.254684 -2.977515, 132.256683 -2.978491, 132.258682 -2.977107, 132.26471 -2.974854, 132.26767 -2.975252, 132.267059 -2.979512, 132.267822 -2.981638, 132.272491 -2.980543, 132.278244 -2.980479, 132.280457 -2.978398, 132.283096 -2.982369, 132.290893 -2.980052, 132.293075 -2.981147, 132.296783 -2.984991, 132.298843 -2.986139, 132.301468 -2.984819, 132.302536 -2.982566, 132.304703 -2.982276, 132.306702 -2.983768, 132.312347 -2.985432, 132.315109 -2.991927, 132.319962 -2.994052, 132.319748 -2.997272, 132.313461 -2.994062, 132.301483 -2.989703, 132.297607 -2.989649, 132.292587 -2.991151, 132.287048 -2.98823, 132.276321 -2.986748, 132.273758 -2.98531, 132.271591 -2.986179, 132.26828 -2.984515, 132.26503 -2.984461, 132.259338 -2.985502, 132.252197 -2.983449, 132.249969 -2.981604, 132.246262 -2.981206, 132.241775 -2.983514, 132.237717 -2.982429, 132.235901 -2.983406, 132.22409 -2.981471, 132.221527 -2.982856, 132.221604 -2.985388, 132.219544 -2.986248, 132.214752 -2.984765, 132.210404 -2.981319, 132.204025 -2.980922, 132.199005 -2.983111, 132.194611 -2.98019, 132.189545 -2.981005, 132.188126 -2.982615, 132.185165 -2.983538, 132.180771 -2.982218, 132.177841 -2.979116, 132.178116 -2.976764, 132.172928 -2.973951, 132.171783 -2.972052, 132.176391 -2.969573, 132.178436 -2.969283, 132.182724 -2.970829, 132.180847 -2.973308, 132.184281 -2.976229)), ((132.002853 -2.944009, 132.005493 -2.945371, 132.008621 -2.94358, 132.010742 -2.943525, 132.014862 -2.948699, 132.013733 -2.950942, 132.008545 -2.950373, 132.006027 -2.948881, 132.000275 -2.949789, 131.999634 -2.94722, 132.000916 -2.943367, 132.002853 -2.944009)), ((132.075806 -2.702403, 132.065918 -2.705333, 132.056015 -2.702365, 132.054047 -2.694461, 132.059967 -2.68754, 132.073807 -2.682586, 132.082718 -2.682586, 132.0856657 -2.6874945, 132.084686 -2.694461, 132.079758 -2.698413, 132.075806 -2.702403)), ((132.495987 -2.673046, 132.493713 -2.674258, 132.48761 -2.673237, 132.487946 -2.671048, 132.494782 -2.670404, 132.495987 -2.673046)), ((132.447433 -2.649389, 132.446243 -2.651226, 132.443893 -2.648874, 132.444733 -2.645247, 132.447433 -2.649389)), ((132.561035 -2.642934, 132.563202 -2.644255, 132.565658 -2.643956, 132.568466 -2.647863, 132.573776 -2.64855, 132.575372 -2.6504253, 132.573212 -2.651716, 132.565231 -2.65178, 132.565308 -2.656267, 132.561768 -2.655698, 132.559372 -2.65634, 132.557205 -2.655535, 132.558334 -2.651275, 132.556 -2.652026, 132.552063 -2.65123, 132.551102 -2.65341, 132.552246 -2.655138, 132.5496636 -2.6580249, 132.547958 -2.653302, 132.544998 -2.653827, 132.544205 -2.651873, 132.539566 -2.649802, 132.540421 -2.647966, 132.545471 -2.643696, 132.553009 -2.643577, 132.558807 -2.642528, 132.561035 -2.642934)), ((132.447235 -2.6459826, 132.445618 -2.643633, 132.445999 -2.641301, 132.450623 -2.642567, 132.447235 -2.6459826)), ((132.482666 -2.633545, 132.48735 -2.632848, 132.490601 -2.633363, 132.492249 -2.634855, 132.49556 -2.634683, 132.500061 -2.631915, 132.501938 -2.632656, 132.503662 -2.636735, 132.508346 -2.637477, 132.510223 -2.639376, 132.511154 -2.643401, 132.511521 -2.650186, 132.508743 -2.654392, 132.506424 -2.656636, 132.50328 -2.657504, 132.49913 -2.660047, 132.495193 -2.65936, 132.486542 -2.66041, 132.481415 -2.66231, 132.479431 -2.664101, 132.478348 -2.666806, 132.47374 -2.669457, 132.469986 -2.669865, 132.46376 -2.668545, 132.461761 -2.664411, 132.459641 -2.662747, 132.457565 -2.658776, 132.456513 -2.655118, 132.453491 -2.648483, 132.453598 -2.646239, 132.455688 -2.64509, 132.45781 -2.646465, 132.464417 -2.645994, 132.462448 -2.650888, 132.468155 -2.654849, 132.469406 -2.652379, 132.467972 -2.648463, 132.469437 -2.646852, 132.467895 -2.644844, 132.465897 -2.644555, 132.463776 -2.639499, 132.458527 -2.639681, 132.458511 -2.635194, 132.460159 -2.633575, 132.464081 -2.631846, 132.465973 -2.632769, 132.466782 -2.635356, 132.468826 -2.636043, 132.470139 -2.634315, 132.467438 -2.630978, 132.467316 -2.626898, 132.470169 -2.626888, 132.472626 -2.628155, 132.47554 -2.632116, 132.482666 -2.633545)), ((132.44899 -2.619329, 132.447449 -2.620993, 132.445343 -2.619565, 132.447037 -2.617312, 132.44899 -2.619329)), ((132.412582 -2.609537, 132.410583 -2.610921, 132.405335 -2.609149, 132.406692 -2.60449, 132.41095 -2.603268, 132.413529 -2.605285, 132.41188 -2.60695, 132.412582 -2.609537)), ((133.678314 -3.004281, 133.674469 -3.007107, 133.666855 -3.014697, 133.654846 -3.022848, 133.649353 -3.027556, 133.6409 -3.03555, 133.627838 -3.044935, 133.620468 -3.050656, 133.609024 -3.063185, 133.6023636 -3.0674154, 133.592148 -3.076469, 133.586258 -3.080755, 133.581177 -3.085884, 133.576111 -3.090389, 133.56369 -3.098743, 133.555634 -3.107368, 133.549515 -3.113314, 133.539612 -3.120456, 133.534317 -3.125582, 133.521881 -3.134768, 133.514496 -3.141321, 133.503921 -3.151574, 133.497772 -3.158769, 133.488037 -3.169242, 133.481918 -3.174149, 133.475342 -3.181546, 133.466889 -3.189956, 133.46138 -3.19612, 133.457397 -3.197727, 133.449829 -3.202197, 133.441361 -3.211023, 133.432053 -3.219838, 133.423141 -3.230947, 133.415909 -3.241248, 133.405319 -3.252542, 133.395553 -3.264471, 133.384796 -3.272848, 133.381119 -3.274786, 133.373642 -3.280388, 133.364319 -3.291283, 133.354828 -3.298846, 133.349106 -3.305007, 133.337219 -3.320027, 133.329605 -3.326785, 133.318161 -3.339939, 133.294052 -3.36394, 133.286835 -3.372993, 133.280685 -3.380188, 133.276215 -3.386575, 133.26857 -3.396245, 133.253967 -3.411435, 133.24884 -3.419269, 133.233765 -3.439238, 133.220444 -3.451324, 133.211502 -3.464514, 133.197907 -3.482631, 133.188309 -3.497268, 133.177902 -3.510645, 133.167892 -3.525276, 133.155777 -3.541542, 133.14537 -3.55471, 133.137253 -3.567912, 133.128967 -3.578614, 133.124496 -3.585417, 133.123413 -3.588315, 133.107758 -3.604738, 133.092911 -3.621381, 133.08107 -3.633488, 133.071319 -3.644169, 133.060959 -3.654425, 133.05397 -3.66244, 133.0345 -3.682554, 133.022659 -3.693829, 132.992676 -3.720035, 132.969604 -3.743844, 132.961746 -3.753719, 132.946716 -3.769943, 132.936584 -3.778745, 132.928543 -3.786954, 132.918198 -3.795961, 132.905517 -3.807849, 132.894302 -3.819133, 132.881836 -3.831232, 132.865906 -3.851189, 132.852325 -3.867434, 132.845139 -3.874821, 132.825851 -3.891632, 132.824906 -3.889661, 132.818603 -3.886731, 132.812073 -3.87661, 132.811264 -3.873968, 132.811432 -3.86874, 132.807312 -3.864661, 132.805695 -3.859713, 132.803757 -3.857995, 132.800766 -3.853734, 132.801453 -3.851844, 132.80397 -3.852015, 132.799042 -3.837932, 132.79303 -3.834604, 132.791595 -3.832587, 132.791367 -3.829945, 132.788452 -3.829484, 132.786331 -3.83351, 132.783875 -3.833854, 132.783524 -3.827703, 132.788208 -3.825975, 132.790375 -3.820637, 132.790146 -3.812533, 132.789459 -3.808046, 132.787445 -3.801615, 132.78772 -3.796441, 132.787033 -3.794541, 132.784515 -3.793103, 132.782562 -3.788626, 132.782333 -3.782818, 132.778946 -3.778794, 132.779511 -3.77115, 132.775788 -3.765235, 132.773666 -3.766212, 132.772537 -3.768564, 132.768234 -3.764195, 132.769028 -3.761843, 132.768234 -3.759256, 132.764572 -3.75638, 132.763016 -3.753847, 132.764496 -3.750455, 132.762039 -3.749306, 132.761124 -3.745001, 132.759567 -3.743273, 132.760834 -3.74103, 132.760025 -3.735575, 132.75853 -3.732355, 132.75853 -3.729253, 132.755951 -3.725861, 132.753937 -3.719312, 132.751816 -3.717639, 132.74913 -3.713849, 132.747132 -3.712411, 132.747467 -3.709887, 132.744949 -3.70569, 132.742477 -3.699422, 132.739502 -3.695514, 132.736282 -3.692584, 132.737717 -3.691091, 132.738052 -3.688043, 132.73703 -3.684886, 132.736557 -3.679884, 132.735641 -3.677641, 132.735123 -3.671607, 132.733856 -3.668794, 132.733734 -3.663448, 132.731842 -3.650404, 132.731949 -3.647645, 132.730957 -3.64249, 132.733887 -3.644081, 132.735947 -3.64011, 132.735138 -3.638274, 132.743729 -3.636039, 132.747391 -3.633741, 132.753845 -3.632709, 132.756302 -3.632998, 132.757965 -3.634716, 132.762604 -3.636389, 132.764786 -3.638515, 132.767136 -3.638632, 132.768906 -3.642938, 132.771362 -3.642422, 132.780472 -3.643859, 132.793625 -3.643803, 132.798141 -3.64203, 132.798721 -3.643983, 132.805527 -3.641974, 132.811081 -3.642146, 132.816116 -3.643638, 132.821487 -3.64399, 132.823044 -3.645826, 132.82515 -3.64588, 132.827667 -3.644215, 132.832031 -3.643569, 132.837799 -3.645082, 132.838608 -3.646982, 132.842835 -3.647615, 132.845871 -3.646176, 132.85022 -3.647496, 132.853943 -3.65049, 132.858856 -3.648934, 132.865158 -3.65124, 132.870941 -3.650949, 132.871902 -3.649167, 132.87677 -3.649981, 132.878143 -3.651473, 132.880997 -3.647909, 132.885925 -3.649175, 132.886612 -3.651183, 132.889252 -3.651816, 132.890106 -3.649979, 132.892731 -3.650956, 132.896057 -3.650675, 132.902176 -3.644867, 132.9048 -3.644234, 132.905594 -3.640905, 132.903366 -3.636653, 132.901352 -3.628775, 132.898422 -3.621014, 132.899628 -3.616536, 132.899338 -3.614121, 132.901047 -3.610964, 132.899552 -3.606477, 132.903717 -3.600905, 132.906815 -3.59441, 132.908463 -3.587924, 132.909882 -3.584821, 132.912689 -3.583319, 132.921905 -3.583788, 132.924927 -3.581943, 132.92778 -3.576198, 132.932694 -3.568735, 132.937622 -3.564827, 132.945572 -3.561434, 132.945328 -3.558503, 132.942993 -3.556839, 132.940872 -3.557183, 132.931656 -3.555339, 132.928161 -3.553041, 132.925247 -3.553385, 132.922562 -3.557348, 132.920151 -3.558208, 132.915802 -3.557692, 132.912598 -3.553495, 132.912765 -3.546775, 132.91568 -3.547, 132.917282 -3.545625, 132.919739 -3.545969, 132.922196 -3.544304, 132.925003 -3.544711, 132.927185 -3.54235, 132.919968 -3.540912, 132.91745 -3.541889, 132.915283 -3.541085, 132.909546 -3.53677, 132.905197 -3.537576, 132.906677 -3.531714, 132.904785 -3.529073, 132.901184 -3.526251, 132.899979 -3.51735, 132.894989 -3.513669, 132.893387 -3.510223, 132.893387 -3.505791, 132.895325 -3.50419, 132.896073 -3.501313, 132.895828 -3.495397, 132.888275 -3.491545, 132.889297 -3.486198, 132.891525 -3.481313, 132.890488 -3.478781, 132.893982 -3.477577, 132.894486 -3.475054, 132.896668 -3.473325, 132.900665 -3.471778, 132.900101 -3.468956, 132.896835 -3.469128, 132.891739 -3.470857, 132.881729 -3.469528, 132.87561 -3.470795, 132.870911 -3.474296, 132.863937 -3.475102, 132.862854 -3.477056, 132.870529 -3.478258, 132.875504 -3.478375, 132.872528 -3.48137, 132.869034 -3.482682, 132.861542 -3.483316, 132.858505 -3.483144, 132.852097 -3.479292, 132.850037 -3.479808, 132.845688 -3.478252, 132.841675 -3.473485, 132.839096 -3.468429, 132.833084 -3.466241, 132.825302 -3.460208, 132.824677 -3.458255, 132.820084 -3.45394, 132.819748 -3.451353, 132.822769 -3.445663, 132.824646 -3.439973, 132.821152 -3.437386, 132.823212 -3.433479, 132.822006 -3.428938, 132.821823 -3.423881, 132.819931 -3.417848, 132.822098 -3.414284, 132.820557 -3.412909, 132.817749 -3.407735, 132.815735 -3.394176, 132.814179 -3.390956, 132.808578 -3.387049, 132.804581 -3.381636, 132.806732 -3.378428, 132.804947 -3.372793, 132.803802 -3.365267, 132.806305 -3.360093, 132.807968 -3.358709, 132.810089 -3.354403, 132.814316 -3.349807, 132.815521 -3.35205, 132.820038 -3.350096, 132.821396 -3.343312, 132.820877 -3.339811, 132.823502 -3.33337, 132.825729 -3.33119, 132.827789 -3.331018, 132.828827 -3.338544, 132.831116 -3.337919, 132.834259 -3.331994, 132.833404 -3.327109, 132.835678 -3.322975, 132.833954 -3.316309, 132.834702 -3.314129, 132.838867 -3.312228, 132.843628 -3.313901, 132.845963 -3.309188, 132.845901 -3.304412, 132.840302 -3.308954, 132.831253 -3.307399, 132.828461 -3.307571, 132.82663 -3.306133, 132.824966 -3.301882, 132.820602 -3.299811, 132.818085 -3.300616, 132.813339 -3.298835, 132.810593 -3.295732, 132.807724 -3.289925, 132.803665 -3.28648, 132.805542 -3.285439, 132.809952 -3.286994, 132.811951 -3.282969, 132.808578 -3.279125, 132.808624 -3.276592, 132.810516 -3.272223, 132.814285 -3.273724, 132.81514 -3.269581, 132.813202 -3.268378, 132.804382 -3.270324, 132.801575 -3.270387, 132.797516 -3.268832, 132.79242 -3.269692, 132.790131 -3.26848, 132.789566 -3.273546, 132.793228 -3.27578, 132.798676 -3.276186, 132.800049 -3.277796, 132.798096 -3.279696, 132.793747 -3.280266, 132.789352 -3.282221, 132.789352 -3.27986, 132.785278 -3.274749, 132.779785 -3.275953, 132.776916 -3.2721, 132.777206 -3.266926, 132.776062 -3.263479, 132.773026 -3.268654, 132.76947 -3.270612, 132.767425 -3.270373, 132.765427 -3.274109, 132.761826 -3.274508, 132.758911 -3.279112, 132.754395 -3.28388, 132.747345 -3.282379, 132.743744 -3.285428, 132.741058 -3.286405, 132.734772 -3.285537, 132.732193 -3.285827, 132.7314 -3.28789, 132.735581 -3.300427, 132.736221 -3.308007, 132.735367 -3.309907, 132.735657 -3.313181, 132.737885 -3.317206, 132.736527 -3.319441, 132.736984 -3.324678, 132.735321 -3.327202, 132.73465 -3.333525, 132.73323 -3.34163, 132.730484 -3.342951, 132.724991 -3.342083, 132.720123 -3.34553, 132.714233 -3.344608, 132.709717 -3.342537, 132.707642 -3.34024, 132.701401 -3.335582, 132.692932 -3.332191, 132.688477 -3.331441, 132.68457 -3.329949, 132.679138 -3.3288, 132.67218 -3.321647, 132.668427 -3.322415, 132.666367 -3.321041, 132.666534 -3.318508, 132.661728 -3.315686, 132.661209 -3.309716, 132.658798 -3.307762, 132.656631 -3.30874, 132.653244 -3.303674, 132.651245 -3.294946, 132.649628 -3.292639, 132.6474 -3.287013, 132.642365 -3.282581, 132.641663 -3.280175, 132.638855 -3.27672, 132.643661 -3.274078, 132.642059 -3.271147, 132.637543 -3.267638, 132.626663 -3.261778, 132.625397 -3.257237, 132.62207 -3.25494, 132.621033 -3.25172, 132.610962 -3.24557, 132.599915 -3.236715, 132.597717 -3.225047, 132.604126 -3.224702, 132.611679 -3.224819, 132.617004 -3.223787, 132.62027 -3.225279, 132.626846 -3.226319, 132.630798 -3.224193, 132.635834 -3.223966, 132.639725 -3.224997, 132.641556 -3.223848, 132.642227 -3.218619, 132.646911 -3.213797, 132.649491 -3.212531, 132.648682 -3.206787, 132.648849 -3.203051, 132.647354 -3.19851, 132.643524 -3.194549, 132.643402 -3.192188, 132.640655 -3.188335, 132.638291 -3.187011, 132.63562 -3.187874, 132.636124 -3.183161, 132.631149 -3.183397, 132.625885 -3.181841, 132.623993 -3.182647, 132.621658 -3.185632, 132.618393 -3.185804, 132.614166 -3.185, 132.610672 -3.182983, 132.607773 -3.180389, 132.603104 -3.179764, 132.600418 -3.180171, 132.599793 -3.17563, 132.600983 -3.172871, 132.605103 -3.173268, 132.607788 -3.171604, 132.609909 -3.171947, 132.610931 -3.169885, 132.606811 -3.169189, 132.606125 -3.166955, 132.604065 -3.166719, 132.602463 -3.1689, 132.598404 -3.170745, 132.593719 -3.170855, 132.584457 -3.167062, 132.579849 -3.157695, 132.577622 -3.155176, 132.57608 -3.158726, 132.579514 -3.162806, 132.580215 -3.165221, 132.577515 -3.166252, 132.572021 -3.163268, 132.566757 -3.161197, 132.563782 -3.158203, 132.558914 -3.157001, 132.557083 -3.155155, 132.558166 -3.153147, 132.557541 -3.150099, 132.552551 -3.147458, 132.554214 -3.145793, 132.555573 -3.137001, 132.55809 -3.13596, 132.559982 -3.137055, 132.565476 -3.136195, 132.569702 -3.139469, 132.577149 -3.137351, 132.576736 -3.134936, 132.572571 -3.132919, 132.569 -3.124127, 132.56752 -3.121423, 132.565277 -3.119587, 132.564026 -3.116023, 132.560303 -3.111483, 132.555252 -3.10924, 132.552918 -3.106332, 132.544357 -3.100967, 132.542603 -3.097916, 132.536758 -3.096243, 132.534698 -3.094751, 132.534241 -3.09211, 132.53154 -3.090526, 132.526169 -3.084006, 132.52417 -3.084639, 132.51712 -3.080895, 132.517166 -3.076535, 132.513336 -3.072564, 132.511215 -3.071986, 132.509155 -3.068196, 132.509201 -3.065039, 132.501648 -3.063022, 132.498901 -3.058997, 132.498321 -3.055551, 132.494141 -3.051698, 132.489227 -3.050894, 132.48114 -3.042554, 132.482239 -3.040429, 132.478683 -3.038421, 132.473022 -3.039281, 132.47049 -3.034568, 132.461685 -3.028762, 132.456467 -3.024045, 132.452179 -3.023354, 132.443695 -3.016399, 132.440842 -3.015485, 132.437912 -3.010945, 132.436081 -3.009335, 132.433853 -3.010023, 132.431671 -3.007779, 132.427383 -3.005075, 132.421249 -3.005127, 132.418961 -3.002489, 132.419464 -3.000472, 132.422455 -2.996901, 132.420242 -2.995352, 132.414261 -2.995244, 132.406891 -2.99169, 132.404511 -2.992902, 132.400558 -2.990262, 132.398346 -2.990777, 132.393021 -2.989051, 132.392502 -2.984998, 132.38617 -2.985098, 132.381668 -2.983036, 132.380402 -2.980504, 132.37738 -2.979645, 132.372299 -2.976949, 132.368927 -2.977936, 132.366409 -2.971894, 132.362335 -2.968801, 132.359543 -2.967942, 132.351852 -2.968865, 132.351166 -2.966911, 132.348816 -2.965247, 132.346985 -2.961222, 132.346848 -2.956681, 132.349182 -2.955469, 132.360291 -2.954364, 132.359543 -2.95137, 132.357086 -2.952067, 132.354981 -2.951036, 132.355011 -2.946431, 132.35347 -2.943845, 132.353516 -2.941022, 132.352081 -2.939304, 132.348892 -2.938101, 132.347061 -2.939539, 132.348099 -2.94143, 132.351242 -2.943094, 132.349655 -2.945347, 132.346863 -2.947192, 132.345978 -2.952538, 132.343918 -2.952367, 132.34024 -2.949816, 132.341385 -2.945239, 132.342758 -2.942467, 132.335678 -2.94306, 132.333298 -2.947149, 132.330902 -2.947556, 132.32811 -2.94572, 132.323379 -2.944924, 132.32045 -2.940384, 132.314911 -2.938205, 132.313477 -2.936133, 132.313355 -2.93199, 132.315063 -2.927501, 132.3144301 -2.9232303, 132.3119953 -2.9259442, 132.3112386 -2.9347229, 132.3091987 -2.9358042, 132.3026812 -2.9346117, 132.3011748 -2.9363482, 132.293201 -2.934707, 132.2863485 -2.9299768, 132.2858298 -2.931293, 132.2780834 -2.9323321, 132.2777717 -2.9342062, 132.2709134 -2.9339673, 132.2677581 -2.9326016, 132.2662221 -2.9291959, 132.261734 -2.927635, 132.249481 -2.927366, 132.243851 -2.926826, 132.237274 -2.925423, 132.236694 -2.923297, 132.23204 -2.926292, 132.229477 -2.926753, 132.220169 -2.926483, 132.217071 -2.920872, 132.21376 -2.919989, 132.211426 -2.917981, 132.210785 -2.914815, 132.20726 -2.911422, 132.206131 -2.921211, 132.208084 -2.924947, 132.208206 -2.927877, 132.205765 -2.928457, 132.205307 -2.930528, 132.202362 -2.933523, 132.200363 -2.933242, 132.196533 -2.928928, 132.193725 -2.928359, 132.194519 -2.926233, 132.190124 -2.926125, 132.187195 -2.922557, 132.184357 -2.922272, 132.182327 -2.925845, 132.184952 -2.926704, 132.186569 -2.931761, 132.183655 -2.932114, 132.178696 -2.934077, 132.174683 -2.933207, 132.169906 -2.931382, 132.165771 -2.931575, 132.167191 -2.933744, 132.162918 -2.935707, 132.159149 -2.933645, 132.155487 -2.930715, 132.154938 -2.935428, 132.151032 -2.934743, 132.15065 -2.932209, 132.146958 -2.935899, 132.149185 -2.937219, 132.151993 -2.940901, 132.154327 -2.941877, 132.153885 -2.944293, 132.15097 -2.943949, 132.145798 -2.945967, 132.139923 -2.943558, 132.13736 -2.945579, 132.132507 -2.944955, 132.128616 -2.940876, 132.124909 -2.939438, 132.119873 -2.936399, 132.115722 -2.938363, 132.109268 -2.934058, 132.107605 -2.932394, 132.105148 -2.93205, 132.103348 -2.935506, 132.106933 -2.936356, 132.108307 -2.938029, 132.112945 -2.940607, 132.113983 -2.9455, 132.115707 -2.946649, 132.117767 -2.950384, 132.118805 -2.954003, 132.11441 -2.953668, 132.112594 -2.955568, 132.110992 -2.953669, 132.106049 -2.955515, 132.103989 -2.955235, 132.101105 -2.959604, 132.097916 -2.960708, 132.0905 -2.961812, 132.086578 -2.963079, 132.083862 -2.955544, 132.079407 -2.952044, 132.078079 -2.94773, 132.078003 -2.944392, 132.075241 -2.937264, 132.075409 -2.934794, 132.077622 -2.930706, 132.079926 -2.922709, 132.080322 -2.919462, 132.073181 -2.916902, 132.068436 -2.914207, 132.064591 -2.910418, 132.062286 -2.903398, 132.060547 -2.895927, 132.060547 -2.892535, 132.05928 -2.890464, 132.056366 -2.890808, 132.056274 -2.893575, 132.053543 -2.898469, 132.054382 -2.906692, 132.053375 -2.911812, 132.052017 -2.914119, 132.044846 -2.918208, 132.045135 -2.92028, 132.048737 -2.923554, 132.048752 -2.925915, 132.044311 -2.927353, 132.038712 -2.924487, 132.037216 -2.920461, 132.033661 -2.916961, 132.032745 -2.912701, 132.03276 -2.903158, 132.031555 -2.901376, 132.028366 -2.902416, 132.024444 -2.905529, 132.02034 -2.906796, 132.019028 -2.905185, 132.016663 -2.896791, 132.01442 -2.893861, 132.010712 -2.892604, 132.005249 -2.892378, 132.00325 -2.893591, 132.004349 -2.89549, 132.004303 -2.900031, 132.002197 -2.899058, 131.999634 -2.888783, 131.999634 -2.884288, 132.001556 -2.878508, 132.004196 -2.877836, 132.016296 -2.881218, 132.021027 -2.881435, 132.022903 -2.880231, 132.0233 -2.878042, 132.025757 -2.877345, 132.027359 -2.879073, 132.029694 -2.878267, 132.031677 -2.875789, 132.031372 -2.871239, 132.028809 -2.871474, 132.028519 -2.869466, 132.030243 -2.865535, 132.027222 -2.865776, 132.024948 -2.863144, 132.025284 -2.858476, 132.023453 -2.856812, 132.022751 -2.854116, 132.024063 -2.852099, 132.031677 -2.845124, 132.036224 -2.843857, 132.03923 -2.839822, 132.037293 -2.838909, 132.033371 -2.840927, 132.028686 -2.839263, 132.02356 -2.839788, 132.021316 -2.837029, 132.015839 -2.835655, 132.012253 -2.837039, 132.010544 -2.835203, 132.005631 -2.832391, 132.003494 -2.832914, 132.002197 -2.829061, 132.003555 -2.824987, 132.00589 -2.82463, 132.006622 -2.822549, 132.005814 -2.820197, 132.007523 -2.819157, 132.012253 -2.821508, 132.017105 -2.822539, 132.018585 -2.820178, 132.017426 -2.815347, 132.019684 -2.812814, 132.024887 -2.81493, 132.028076 -2.812225, 132.032852 -2.812396, 132.034638 -2.813943, 132.037201 -2.813771, 132.044708 -2.810134, 132.047897 -2.810124, 132.048523 -2.808053, 132.044693 -2.80467, 132.045761 -2.80202, 132.049194 -2.80524, 132.051529 -2.805809, 132.05249 -2.803964, 132.050949 -2.80144, 132.051102 -2.795913, 132.053207 -2.795913, 132.055267 -2.797577, 132.058166 -2.798147, 132.058457 -2.796075, 132.055984 -2.792231, 132.061615 -2.790666, 132.068634 -2.791343, 132.068314 -2.788992, 132.062973 -2.788078, 132.057556 -2.786469, 132.056412 -2.784117, 132.053787 -2.785158, 132.051956 -2.783837, 132.051147 -2.778826, 132.047272 -2.779125, 132.046295 -2.776999, 132.039856 -2.772163, 132.037323 -2.772867, 132.033905 -2.771407, 132.027924 -2.773338, 132.026748 -2.77806, 132.025436 -2.779842, 132.016205 -2.780603, 132.012161 -2.779916, 132.003845 -2.781428, 132.001556 -2.780256, 132.000259 -2.775774, 131.998978 -2.761646, 131.999619 -2.758435, 132.002853 -2.755854, 132.008637 -2.753639, 132.011841 -2.75599, 132.013122 -2.749604, 132.016128 -2.744882, 132.018341 -2.744302, 132.025116 -2.739227, 132.027741 -2.739914, 132.029632 -2.743306, 132.031403 -2.744798, 132.03653 -2.742093, 132.038803 -2.74174, 132.040512 -2.739614, 132.039932 -2.736964, 132.04158 -2.735064, 132.045746 -2.737135, 132.051361 -2.731716, 132.056213 -2.734067, 132.058609 -2.734067, 132.058182 -2.738898, 132.056091 -2.743963, 132.057877 -2.749716, 132.059708 -2.75138, 132.064713 -2.750448, 132.06723 -2.751479, 132.069794 -2.750158, 132.072098 -2.743138, 132.07164 -2.740949, 132.069641 -2.739059, 132.067856 -2.734745, 132.068588 -2.732673, 132.071426 -2.728982, 132.073532 -2.727661, 132.076264 -2.727941, 132.082642 -2.7269, 132.085892 -2.727126, 132.087616 -2.728672, 132.087219 -2.730807, 132.083649 -2.735412, 132.083145 -2.738234, 132.084534 -2.742947, 132.087677 -2.74321, 132.091034 -2.746329, 132.093323 -2.746673, 132.09584 -2.748455, 132.098236 -2.74868, 132.09816 -2.743904, 132.100769 -2.739761, 132.10321 -2.740041, 132.107453 -2.743379, 132.108398 -2.737336, 132.10936 -2.735436, 132.108719 -2.732216, 132.103699 -2.730037, 132.100677 -2.730498, 132.097763 -2.729757, 132.089462 -2.721771, 132.09111 -2.716113, 132.09053 -2.712893, 132.09584 -2.71779, 132.096924 -2.720322, 132.099319 -2.718992, 132.09964 -2.714569, 132.097076 -2.714569, 132.095642 -2.712733, 132.096207 -2.710426, 132.098419 -2.709042, 132.10202 -2.709042, 132.106247 -2.711339, 132.11026 -2.718919, 132.11232 -2.720302, 132.116592 -2.719198, 132.118424 -2.720057, 132.118088 -2.722826, 132.122833 -2.727185, 132.125732 -2.725973, 132.126572 -2.71965, 132.124909 -2.717814, 132.125305 -2.715851, 132.127411 -2.715045, 132.127853 -2.712974, 132.132523 -2.712277, 132.137421 -2.710367, 132.138519 -2.712782, 132.134201 -2.71613, 132.133407 -2.719007, 132.137177 -2.717499, 132.140991 -2.717784, 132.141586 -2.723237, 132.14621 -2.723751, 132.149795 -2.72167, 132.15007 -2.717536, 132.152283 -2.716152, 132.155655 -2.717237, 132.156265 -2.715283, 132.165833 -2.711121, 132.16954 -2.713762, 132.172439 -2.710025, 132.172089 -2.707836, 132.177628 -2.708351, 132.189758 -2.707183, 132.194717 -2.707581, 132.197174 -2.706649, 132.1997513 -2.7071986, 132.207928 -2.7026794, 132.2047469 -2.700897, 132.199341 -2.70033, 132.195328 -2.701303, 132.184082 -2.6988449, 132.179474 -2.699197, 132.164292 -2.69634, 132.161789 -2.696404, 132.15271 -2.693022, 132.148422 -2.690616, 132.146027 -2.691195, 132.143921 -2.689983, 132.135193 -2.688329, 132.131775 -2.689713, 132.129395 -2.691613, 132.124847 -2.697204, 132.121887 -2.699737, 132.119507 -2.700262, 132.116073 -2.697269, 132.113388 -2.697106, 132.113709 -2.693517, 132.112564 -2.691751, 132.116669 -2.689444, 132.117798 -2.687092, 132.132004 -2.676082, 132.133713 -2.674354, 132.138321 -2.671811, 132.142074 -2.668247, 132.143036 -2.666401, 132.15039 -2.667604, 132.154541 -2.665179, 132.156998 -2.665694, 132.161774 -2.663903, 132.164566 -2.664536, 132.169357 -2.661704, 132.174149 -2.663594, 132.176498 -2.665782, 132.179291 -2.66704, 132.178848 -2.669229, 132.185623 -2.669734, 132.187042 -2.667835, 132.182983 -2.664506, 132.185135 -2.6603, 132.191849 -2.657594, 132.197952 -2.655857, 132.204514 -2.658724, 132.210327 -2.657448, 132.215896 -2.655601, 132.218979 -2.656054, 132.222412 -2.658242, 132.223892 -2.656053, 132.226914 -2.656107, 132.229141 -2.65731, 132.230209 -2.65541, 132.237915 -2.657761, 132.240372 -2.657643, 132.242828 -2.661198, 132.248367 -2.660908, 132.255615 -2.662969, 132.267227 -2.660245, 132.269455 -2.660019, 132.275619 -2.661963, 132.279541 -2.660578, 132.290833 -2.661825, 132.297165 -2.661879, 132.304642 -2.663533, 132.309128 -2.660765, 132.309601 -2.663063, 132.313126 -2.662718, 132.31842 -2.661099, 132.322983 -2.661261, 132.329773 -2.662807, 132.332642 -2.666714, 132.335663 -2.665909, 132.343063 -2.665492, 132.343414 -2.667907, 132.347473 -2.667617, 132.349014 -2.670087, 132.353744 -2.668123, 132.356644 -2.668177, 132.360535 -2.671795, 132.362991 -2.672889, 132.364838 -2.676969, 132.373459 -2.680577, 132.374832 -2.682304, 132.376877 -2.68196, 132.378479 -2.683624, 132.389145 -2.685107, 132.390183 -2.686997, 132.395096 -2.689584, 132.399704 -2.68762, 132.405182 -2.687611, 132.407394 -2.686688, 132.411056 -2.682569, 132.412918 -2.684607, 132.415131 -2.683512, 132.41925 -2.685058, 132.421845 -2.680164, 132.426346 -2.67792, 132.435471 -2.680606, 132.440155 -2.679565, 132.439712 -2.683482, 132.441437 -2.687616, 132.440643 -2.690212, 132.436035 -2.691714, 132.432266 -2.690566, 132.429184 -2.690683, 132.426071 -2.695867, 132.420318 -2.697776, 132.420563 -2.7002998, 132.423752 -2.70094, 132.42981 -2.704433, 132.434143 -2.702587, 132.438644 -2.704821, 132.442474 -2.705046, 132.445373 -2.70378, 132.444473 -2.708728, 132.44841 -2.707226, 132.453308 -2.70889, 132.457382 -2.712507, 132.45842 -2.715728, 132.454132 -2.714869, 132.453629 -2.71723, 132.449936 -2.719247, 132.447449 -2.727416, 132.442993 -2.729171, 132.436005 -2.735226, 132.432617 -2.737042, 132.433426 -2.739349, 132.435593 -2.740036, 132.441101 -2.739778, 132.447662 -2.735819, 132.452438 -2.734887, 132.455627 -2.733331, 132.458405 -2.728328, 132.455994 -2.725569, 132.459076 -2.724637, 132.460373 -2.722457, 132.463333 -2.720205, 132.464691 -2.716179, 132.466675 -2.712895, 132.469177 -2.711565, 132.471451 -2.712777, 132.475677 -2.712768, 132.477448 -2.714957, 132.479508 -2.714432, 132.479553 -2.711727, 132.485809 -2.712105, 132.48497 -2.714883, 132.487549 -2.716665, 132.489487 -2.715163, 132.487473 -2.712281, 132.494034 -2.712974, 132.496475 -2.711128, 132.494018 -2.70969, 132.491958 -2.706877, 132.489044 -2.706081, 132.484024 -2.702916, 132.48053 -2.701713, 132.474991 -2.696549, 132.472931 -2.696205, 132.471268 -2.693501, 132.477478 -2.690388, 132.479141 -2.695101, 132.481583 -2.693201, 132.481674 -2.6859</t>
  </si>
  <si>
    <t>1332:480</t>
  </si>
  <si>
    <t>kaimana</t>
  </si>
  <si>
    <t>KABUPATEN KAIMANA</t>
  </si>
  <si>
    <t>MULTIPOLYGON (((132.908966 -4.129165, 132.907699 -4.130939, 132.903381 -4.128132, 132.904007 -4.123127, 132.905502 -4.121587, 132.907761 -4.124776, 132.908966 -4.129165)), ((133.221405 -4.111786, 133.224441 -4.113082, 133.226608 -4.111491, 133.229477 -4.110885, 133.232727 -4.111895, 133.232773 -4.117425, 133.231445 -4.13544, 133.233185 -4.139776, 133.240021 -4.142203, 133.247421 -4.140028, 133.249145 -4.141427, 133.248413 -4.146662, 133.250473 -4.147891, 133.250992 -4.150142, 133.255295 -4.152027, 133.258591 -4.158049, 133.261582 -4.160439, 133.265182 -4.160819, 133.267609 -4.158999, 133.270431 -4.15966, 133.271667 -4.162782, 133.273026 -4.170801, 133.274964 -4.175427, 133.278549 -4.179552, 133.285584 -4.186185, 133.288284 -4.188227, 133.294251 -4.19105, 133.303482 -4.193961, 133.311386 -4.198126, 133.318314 -4.198366, 133.320725 -4.199137, 133.327301 -4.19995, 133.342133 -4.20451, 133.349243 -4.216358, 133.349243 -4.223466, 133.346878 -4.235313, 133.337402 -4.242422, 133.327927 -4.25427, 133.312653 -4.254698, 133.310486 -4.253928, 133.305924 -4.250774, 133.303406 -4.250059, 133.300674 -4.250666, 133.295807 -4.253153, 133.291245 -4.251669, 133.288147 -4.251755, 133.285477 -4.253802, 133.279312 -4.256681, 133.276459 -4.256711, 133.273209 -4.254203, 133.27417 -4.251563, 133.278473 -4.247457, 133.278747 -4.244868, 133.274124 -4.239409, 133.269318 -4.236137, 133.268417 -4.23227, 133.264206 -4.224454, 133.264313 -4.222209, 133.261109 -4.216591, 133.25679 -4.21269, 133.243835 -4.210089, 133.238602 -4.20952, 133.234344 -4.207636, 133.230057 -4.209322, 133.228805 -4.20718, 133.229156 -4.199407, 133.227524 -4.192077, 133.222763 -4.187308, 133.220276 -4.185729, 133.213745 -4.18342, 133.206711 -4.18197, 133.202911 -4.182682, 133.199936 -4.182077, 133.203919 -4.178256, 133.206711 -4.173503, 133.207275 -4.170226, 133.206436 -4.162442, 133.204422 -4.158045, 133.202148 -4.156007, 133.199249 -4.155116, 133.194824 -4.157549, 133.19136 -4.156019, 133.19136 -4.152736, 133.192597 -4.149753, 133.194183 -4.143086, 133.197449 -4.138856, 133.198242 -4.136157, 133.19661 -4.133492, 133.199173 -4.128505, 133.201889 -4.121851, 133.203537 -4.115819, 133.20253 -4.109992, 133.1984771 -4.1051235, 133.1991246 -4.1023567, 133.204544 -4.099816, 133.206879 -4.098111, 133.209152 -4.098133, 133.213593 -4.101344, 133.216156 -4.106149, 133.221405 -4.111786)), ((132.970368 -4.085235, 132.968552 -4.083259, 132.97345 -4.080652, 132.97319 -4.084629, 132.970368 -4.085235)), ((134.262192 -4.036889, 134.262176 -4.039417, 134.257034 -4.039782, 134.251816 -4.038022, 134.244064 -4.037909, 134.24118 -4.036222, 134.235321 -4.034054, 134.231064 -4.026669, 134.230774 -4.021094, 134.229828 -4.019249, 134.231125 -4.013799, 134.228989 -4.011256, 134.226654 -4.010205, 134.226746 -4.00693, 134.228745 -3.998754, 134.227035 -3.996746, 134.221939 -3.995417, 134.221542 -3.993065, 134.223785 -3.992775, 134.228699 -3.995027, 134.230179 -3.996691, 134.236008 -3.999007, 134.240738 -4.000227, 134.244904 -4.002923, 134.247955 -4.00599, 134.256104 -4.011966, 134.259872 -4.016762, 134.261658 -4.028209, 134.264923 -4.031909, 134.264725 -4.034264, 134.262192 -4.036889)), ((134.390762 -3.984579, 134.390595 -3.988939, 134.392883 -3.990486, 134.401962 -3.991543, 134.410599 -3.994256, 134.413849 -3.997249, 134.413712 -4.002747, 134.419296 -4.001982, 134.426514 -4.004561, 134.425949 -4.009499, 134.428162 -4.011526, 134.432083 -4.01276, 134.44107 -4.014663, 134.442413 -4.016798, 134.441299 -4.019836, 134.435745 -4.021979, 134.432358 -4.025173, 134.426391 -4.023637, 134.421555 -4.023487, 134.419327 -4.024161, 134.411759 -4.028359, 134.404572 -4.029572, 134.398346 -4.0297, 134.393341 -4.02886, 134.38533 -4.032365, 134.382477 -4.032862, 134.377029 -4.03041, 134.374023 -4.029871, 134.367737 -4.031435, 134.365112 -4.030785, 134.363678 -4.027097, 134.365906 -4.025389, 134.368988 -4.025124, 134.369858 -4.023177, 134.36972 -4.01967, 134.372696 -4.018485, 134.376389 -4.020063, 134.3797 -4.019397, 134.379517 -4.015201, 134.382523 -4.016085, 134.383347 -4.01339, 134.380783 -4.007339, 134.382111 -4.004647, 134.380707 -4.002397, 134.380752 -3.998773, 134.382523 -3.997343, 134.382187 -3.994883, 134.37973 -3.990514, 134.379959 -3.98799, 134.382599 -3.985132, 134.386597 -3.985774, 134.388764 -3.984226, 134.390762 -3.984579)), ((134.900619 -3.945714, 134.897583 -3.946448, 134.893066 -3.945236, 134.893646 -3.941853, 134.897537 -3.938307, 134.903992 -3.939129, 134.904388 -3.9445, 134.900619 -3.945714)), ((134.695923 -3.935589, 134.709412 -3.935506, 134.714157 -3.936437, 134.724213 -3.940362, 134.731583 -3.944848, 134.733002 -3.947489, 134.731628 -3.949036, 134.71611 -3.95132, 134.709778 -3.951828, 134.706192 -3.953335, 134.702759 -3.956076, 134.695206 -3.958067, 134.691483 -3.959723, 134.687378 -3.960167, 134.684173 -3.956603, 134.686584 -3.952424, 134.686356 -3.950018, 134.68425 -3.947947, 134.675842 -3.944031, 134.674255 -3.939436, 134.6754 -3.936912, 134.678085 -3.934858, 134.680771 -3.934116, 134.695923 -3.935589)), ((134.100861 -3.914264, 134.102508 -3.915648, 134.100159 -3.917819, 134.099533 -3.920515, 134.102905 -3.924304, 134.106567 -3.923272, 134.109924 -3.925814, 134.111984 -3.92955, 134.114105 -3.928745, 134.116669 -3.931331, 134.116608 -3.933629, 134.119354 -3.933403, 134.121292 -3.931747, 134.123123 -3.933936, 134.121353 -3.935302, 134.122543 -3.939435, 134.130936 -3.946734, 134.136643 -3.952713, 134.139679 -3.955128, 134.145569 -3.957895, 134.147339 -3.959279, 134.149841 -3.964561, 134.150696 -3.968976, 134.154922 -3.971336, 134.159653 -3.976971, 134.162293 -3.979214, 134.164337 -3.978418, 134.163544 -3.97394, 134.161209 -3.974628, 134.160461 -3.971869, 134.156525 -3.96779, 134.1595 -3.96722, 134.16806 -3.975441, 134.166229 -3.979738, 134.167252 -3.981981, 134.169586 -3.99317, 134.174896 -3.993812, 134.176437 -3.998172, 134.178818 -4.000289, 134.177826 -4.003881, 134.18132 -4.007986, 134.184631 -4.007262, 134.187592 -4.007686, 134.191162 -4.010067, 134.193237 -4.012725, 134.200455 -4.015879, 134.204346 -4.012746, 134.209961 -4.022325, 134.207901 -4.023804, 134.205688 -4.022754, 134.205124 -4.02838, 134.202484 -4.029741, 134.195267 -4.028023, 134.194428 -4.025317, 134.197128 -4.024129, 134.196792 -4.022058, 134.190262 -4.020748, 134.186493 -4.021123, 134.184342 -4.019556, 134.178955 -4.017334, 134.176514 -4.014904, 134.174393 -4.016785, 134.17305 -4.014649, 134.167343 -4.014551, 134.166351 -4.011441, 134.169159 -4.009795, 134.170838 -4.006992, 134.168808 -4.005541, 134.166061 -4.006211, 134.162018 -4.005665, 134.154968 -4.003374, 134.150833 -3.999487, 134.143341 -3.999352, 134.140549 -3.996132, 134.136474 -3.998131, 134.133743 -3.993998, 134.131912 -3.995138, 134.129745 -3.993817, 134.127625 -3.994216, 134.126587 -3.99645, 134.12413 -3.996731, 134.122879 -3.995003, 134.118363 -3.994651, 134.113342 -3.992119, 134.10791 -3.98671, 134.106369 -3.988194, 134.103912 -3.987335, 134.099442 -3.988701, 134.093338 -3.987309, 134.091675 -3.985527, 134.091797 -3.983293, 134.08551 -3.981321, 134.083282 -3.978509, 134.08078 -3.973226, 134.078659 -3.971498, 134.076218 -3.963864, 134.073761 -3.959559, 134.073776 -3.952277, 134.07486 -3.95016, 134.074005 -3.943503, 134.0699 -3.938962, 134.067489 -3.940392, 134.065155 -3.939985, 134.064408 -3.934992, 134.062637 -3.933843, 134.060822 -3.928506, 134.056992 -3.9262, 134.054245 -3.925793, 134.051849 -3.923152, 134.052368 -3.921144, 134.055054 -3.917254, 134.057694 -3.917263, 134.062378 -3.919849, 134.067459 -3.920437, 134.071579 -3.917406, 134.073761 -3.917352, 134.080551 -3.918635, 134.083695 -3.918128, 134.089416 -3.914808, 134.091873 -3.914301, 134.095413 -3.917005, 134.096512 -3.914943, 134.100861 -3.914264)), ((134.04866 -3.910643, 134.044372 -3.910516, 134.041351 -3.908102, 134.04895 -3.907431, 134.04866 -3.910643)), ((133.93396 -3.887074, 133.931793 -3.88758, 133.92923 -3.88522, 133.931335 -3.881384, 133.93129 -3.879204, 133.936096 -3.877096, 133.937805 -3.880596, 133.937683 -3.883003, 133.93396 -3.887074)), ((134.037521 -3.856424, 134.035919 -3.86101, 134.032821 -3.866737, 134.031174 -3.867994, 134.028656 -3.867587, 134.023453 -3.869234, 134.020767 -3.865499, 134.014252 -3.866178, 134.014603 -3.861076, 134.011795 -3.860552, 134.01123 -3.858137, 134.014374 -3.857114, 134.020722 -3.858796, 134.023697 -3.858569, 134.029816 -3.853313, 134.037369 -3.849658, 134.039993 -3.850065, 134.039993 -3.852245, 134.037521 -3.856424)), ((134.098312 -3.83942, 134.095749 -3.839421, 134.097977 -3.835576, 134.099976 -3.837249, 134.098312 -3.83942)), ((134.012879 -3.815079, 134.009964 -3.816445, 134.008591 -3.81489, 134.011063 -3.812782, 134.012879 -3.815079)), ((134.032089 -3.816615, 134.034195 -3.817193, 134.036896 -3.816225, 134.040604 -3.819617, 134.042892 -3.819047, 134.044434 -3.823009, 134.049973 -3.824853, 134.051117 -3.827214, 134.048355 -3.835979, 134.043488 -3.843479, 134.037369 -3.84547, 134.032852 -3.844656, 134.024277 -3.847099, 134.025696 -3.849976, 134.023697 -3.850655, 134.020279 -3.848068, 134.016388 -3.849208, 134.008896 -3.849589, 134.007126 -3.850729, 134.004196 -3.854628, 134.002258 -3.85347, 134.000275 -3.846243, 134.000702 -3.841729, 134.006729 -3.84551, 134.007416 -3.842759, 134.003189 -3.839078, 134.003937 -3.83622, 134.009888 -3.836056, 134.010635 -3.833768, 134.005661 -3.83347, 134.001312 -3.828694, 134.002472 -3.82153, 134.004593 -3.820905, 134.012131 -3.822072, 134.010635 -3.824414, 134.012863 -3.825626, 134.017227 -3.818643, 134.020371 -3.818479, 134.020874 -3.824847, 134.023453 -3.82491, 134.028305 -3.821536, 134.026596 -3.8197, 134.024139 -3.819863, 134.022705 -3.818199, 134.024552 -3.812925, 134.027115 -3.81259, 134.031113 -3.814543, 134.032089 -3.816615)), ((134.168854 -3.800371, 134.167068 -3.801565, 134.16571 -3.799503, 134.167252 -3.793714, 134.169937 -3.79498, 134.168854 -3.800371)), ((133.888992 -3.730652, 133.891052 -3.733184, 133.892654 -3.731411, 133.896591 -3.73474, 133.899551 -3.740827, 133.90155 -3.746915, 133.901535 -3.753789, 133.899246 -3.758258, 133.898895 -3.760556, 133.901245 -3.760908, 133.90181 -3.766299, 133.904312 -3.7788, 133.903671 -3.787403, 133.906189 -3.7916, 133.907547 -3.798483, 133.91005 -3.802101, 133.908279 -3.803295, 133.90834 -3.805647, 133.913483 -3.808071, 133.915649 -3.811635, 133.91861 -3.818066, 133.921631 -3.822426, 133.923065 -3.827193, 133.926087 -3.833732, 133.926712 -3.836609, 133.925323 -3.842452, 133.923432 -3.845202, 133.922974 -3.847609, 133.926071 -3.8475, 133.929321 -3.846188, 133.930344 -3.851986, 133.929489 -3.854048, 133.931992 -3.858182, 133.930328 -3.863908, 133.927307 -3.866884, 133.926269 -3.870322, 133.928207 -3.874166, 133.928146 -3.877377, 133.925964 -3.878581, 133.921341 -3.875126, 133.923126 -3.871173, 133.922607 -3.867735, 133.91925 -3.863249, 133.916229 -3.855615, 133.913025 -3.852567, 133.912567 -3.849129, 133.910339 -3.85027, 133.908112 -3.849003, 133.901611 -3.840212, 133.898132 -3.833726, 133.896484 -3.82839, 133.895859 -3.822139, 133.894714 -3.8172, 133.894898 -3.814848, 133.891296 -3.810543, 133.891022 -3.806988, 133.886795 -3.79986, 133.88646 -3.797744, 133.886871 -3.783461, 133.884644 -3.778983, 133.884537 -3.776921, 133.881165 -3.773475, 133.878723 -3.764981, 133.876785 -3.760332, 133.874787 -3.753503, 133.872558 -3.747877, 133.870697 -3.738406, 133.871094 -3.73382, 133.869843 -3.73164, 133.874542 -3.721499, 133.876999 -3.720016, 133.878433 -3.721508, 133.883576 -3.722267, 133.888092 -3.723822, 133.889572 -3.725378, 133.888992 -3.730652)), ((133.636902 -3.469903, 133.637131 -3.472372, 133.635529 -3.473684, 133.633362 -3.472246, 133.629303 -3.471025, 133.632965 -3.46519, 133.635879 -3.46737, 133.636902 -3.469903)), ((133.674774 -3.440627, 133.672089 -3.440736, 133.6698 -3.43918, 133.670715 -3.437344, 133.677978 -3.434032, 133.682358 -3.433877, 133.679978 -3.438862, 133.674774 -3.440627)), ((133.61712 -3.4235862, 133.6221045 -3.4237517, 133.6262475 -3.426126, 133.628601 -3.425824, 133.6306941 -3.4271791, 133.633789 -3.432888, 133.63385 -3.436045, 133.632187 -3.438913, 133.628586 -3.442857, 133.628815 -3.44814, 133.624908 -3.456679, 133.622452 -3.456273, 133.618973 -3.451786, 133.614853 -3.450629, 133.613495 -3.44873, 133.614227 -3.445925, 133.613495 -3.443221, 133.610809 -3.44029, 133.6041567 -3.4390452, 133.601518 -3.434472, 133.604874 -3.43385, 133.610764 -3.431281, 133.612488 -3.4291576, 133.6139044 -3.4230952, 133.61712 -3.4235862)), ((133.77056 -3.1248001, 133.768226 -3.1253071, 133.770575 -3.1170571, 133.773825 -3.1184411, 133.773764 -3.1207921, 133.77056 -3.1248001)), ((133.774063 -3.054899, 133.775772 -3.056336, 133.780518 -3.055377, 133.782974 -3.05573, 133.785706 -3.06113, 133.787704 -3.068013, 133.789352 -3.075249, 133.792847 -3.081283, 133.797699 -3.086284, 133.799515 -3.089387, 133.799972 -3.093005, 133.798874 -3.102123, 133.799103 -3.106022, 133.800934 -3.110391, 133.800079 -3.112969, 133.798019 -3.113711, 133.796814 -3.11135, 133.796707 -3.10642, 133.794418 -3.105326, 133.792191 -3.102739, 133.786926 -3.103119, 133.78476 -3.104721, 133.7827 -3.103862, 133.781784 -3.100985, 133.778305 -3.099547, 133.777054 -3.094383, 133.772995 -3.090348, 133.774429 -3.088521, 133.771347 -3.081403, 133.76741 -3.07973, 133.766601 -3.074103, 133.767303 -3.068251, 133.767303 -3.063375, 133.768509 -3.061312, 133.772568 -3.058861, 133.772278 -3.056445, 133.774063 -3.054899)), ((134.172607 -2.852346, 134.176071 -2.860866, 134.1772 -2.860749, 134.1931 -2.902854, 134.204849 -2.950433, 134.233475 -3.043154, 134.292648 -3.137738, 134.297882 -3.143202, 134.296997 -3.144476, 134.323089 -3.184835, 134.279465 -3.240215, 134.256485 -3.282468, 134.237625 -3.31085, 134.2242638 -3.3500432, 134.2514144 -3.4021805, 134.283875 -3.414061, 134.335648 -3.436207, 134.385223 -3.462114, 134.41301 -3.474069, 134.487427 -3.489891, 134.525162 -3.505782, 134.56694 -3.51992, 134.6358801 -3.5426395, 134.7135435 -3.5682226, 134.748306 -3.579676, 134.820786 -3.606875, 134.888657 -3.631025, 134.9311087 -3.6422737, 135.00058 -3.660682, 135.04451 -3.675407, 135.11734 -3.703116, 135.163559 -3.726844, 135.2143541 -3.7404729, 135.2414224 -3.7480857, 135.2417967 -3.747957, 135.25798 -3.75193, 135.225434 -3.791374, 135.2029273 -3.8198732, 135.1905263 -3.8346927, 135.1771357 -3.8515349, 135.138825 -3.905458, 135.11412 -3.941729, 135.086609 -3.984202, 135.066772 -4.015964, 135.049927 -4.041526, 135.0472994 -4.0452846, 135.0331119 -4.0655787, 135.002106 -4.105765, 134.979447 -4.130203, 134.9509801 -4.1565503, 134.923175 -4.1830602, 134.8999259 -4.2095039, 134.889938 -4.221521, 134.8783328 -4.2407801, 134.8702538 -4.2512404, 134.8636058 -4.2512769, 134.8570453 -4.2537489, 134.847702 -4.249976, 134.840469 -4.252694, 134.837509 -4.252944, 134.830948 -4.255357, 134.825455 -4.254868, 134.820419 -4.251436, 134.817429 -4.250422, 134.815781 -4.253167, 134.813782 -4.253334, 134.809647 -4.251832, 134.809616 -4.245682, 134.808136 -4.243594, 134.803055 -4.239012, 134.799454 -4.236402, 134.795914 -4.238164, 134.790634 -4.236692, 134.786911 -4.236387, 134.784516 -4.23415, 134.778015 -4.231274, 134.773132 -4.228066, 134.769745 -4.221832, 134.768005 -4.215956, 134.764938 -4.212069, 134.759445 -4.206464, 134.753128 -4.20479, 134.748398 -4.204741, 134.743271 -4.207634, 134.737396 -4.207443, 134.734375 -4.205337, 134.734833 -4.202566, 134.736603 -4.20068, 134.735977 -4.197937, 134.733582 -4.197885, 134.727493 -4.20109, 134.722336 -4.200305, 134.719437 -4.198254, 134.719605 -4.195375, 134.722412 -4.186622, 134.722473 -4.182308, 134.720688 -4.173905, 134.715134 -4.163932, 134.716202 -4.160283, 134.713852 -4.15521, 134.713806 -4.153169, 134.711472 -4.15138, 134.707977 -4.143367, 134.707992 -4.1394, 134.706253 -4.137835, 134.699799 -4.140304, 134.69429 -4.14085, 134.688217 -4.140203, 134.682465 -4.140296, 134.672623 -4.139001, 134.661392 -4.134408, 134.650742 -4.134916, 134.646546 -4.134106, 134.644287 -4.132555, 134.637528 -4.126466, 134.635177 -4.123826, 134.630493 -4.120614, 134.623673 -4.11947, 134.623138 -4.116264, 134.625961 -4.115328, 134.628876 -4.112608, 134.634109 -4.102526, 134.635452 -4.096743, 134.635224 -4.092207, 134.637451 -4.090079, 134.642883 -4.087868, 134.648392 -4.082033, 134.650543 -4.076745, 134.652893 -4.077029, 134.653091 -4.080703, 134.656967 -4.080372, 134.662888 -4.077918, 134.667221 -4.077402, 134.67337 -4.074827, 134.67633 -4.07475, 134.679504 -4.073402, 134.683304 -4.070544, 134.68602 -4.066679, 134.693619 -4.067802, 134.697739 -4.070397, 134.698181 -4.067741, 134.701385 -4.067772, 134.706787 -4.064871, 134.70987 -4.064963, 134.710144 -4.06191, 134.715134 -4.060975, 134.718857 -4.056394, 134.716095 -4.056086, 134.713547 -4.054233, 134.710816 -4.054361, 134.70726 -4.053247, 134.701507 -4.0538, 134.695786 -4.055444, 134.692474 -4.05553, 134.688278 -4.054145, 134.681869 -4.05345, 134.679031 -4.05111, 134.676743 -4.046054, 134.671402 -4.042284, 134.673324 -4.039532, 134.665207 -4.036295, 134.66333 -4.033814, 134.664017 -4.024312, 134.667481 -4.018932, 134.668411 -4.009998, 134.666733 -4.004293, 134.666595 -4.001422, 134.664627 -3.9959, 134.660583 -3.987633, 134.656998 -3.982748, 134.657562 -3.979944, 134.663681 -3.979844, 134.672547 -3.979119, 134.677872 -3.975889, 134.682739 -3.965721, 134.690338 -3.9662, 134.69165 -3.964255, 134.694916 -3.962364, 134.719788 -3.953714, 134.724228 -3.956508, 134.733917 -3.950591, 134.736725 -3.948257, 134.738037 -3.945724, 134.741989 -3.942467, 134.750092 -3.939934, 134.753967 -3.936306, 134.756241 -3.932063, 134.761444 -3.930416, 134.766525 -3.93094, 134.773376 -3.93359, 134.779099 -3.935217, 134.786118 -3.936664, 134.797333 -3.937549, 134.805267 -3.939348, 134.807724 -3.940497, 134.812759 -3.944639, 134.815949 -3.945742, 134.823044 -3.946275, 134.826645 -3.94708, 134.832291 -3.950571, 134.835907 -3.949575, 134.849731 -3.949429, 134.856476 -3.948071, 134.85791 -3.949627, 134.858185 -3.954503, 134.859619 -3.959722, 134.858231 -3.964589, 134.861999 -3.967293, 134.862854 -3.972404, 134.861069 -3.978528, 134.864273 -3.97917, 134.864044 -3.976881, 134.867142 -3.972702, 134.883835 -3.97383, 134.890244 -3.972238, 134.892929 -3.972708, 134.898865 -3.975122, 134.903671 -3.977944, 134.907776 -3.976813, 134.912979 -3.97797, 134.916702 -3.979697, 134.917831 -3.981533, 134.920639 -3.982574, 134.924469 -3.981153, 134.929382 -3.977896, 134.9422 -3.977695, 134.945907 -3.978798, 134.94751 -3.974556, 134.946487 -3.972032, 134.942841 -3.968749, 134.944946 -3.966008, 134.951752 -3.964017, 134.957413 -3.961909, 134.964111 -3.960778, 134.967941 -3.957511, 134.969208 -3.952699, 134.96875 -3.950573, 134.963089 -3.947643, 134.959442 -3.944242, 134.957321 -3.944243, 134.953262 -3.948477, 134.950455 -3.95053, 134.941773 -3.949943, 134.935135 -3.95216, 134.93016 -3.952839, 134.922439 -3.958439, 134.916947 -3.959517, 134.909866 -3.959671, 134.907867 -3.958287, 134.904785 -3.952263, 134.904785 -3.949504, 134.907379 -3.944612, 134.914108 -3.940584, 134.916031 -3.937399, 134.919784 -3.933374, 134.92247 -3.932632, 134.922699 -3.935273, 134.926407 -3.935797, 134.929733 -3.934078, 134.928421 -3.931673, 134.923096 -3.93057, 134.920532 -3.930733, 134.911209 -3.9357, 134.90834 -3.936442, 134.899491 -3.935792, 134.893707 -3.934399, 134.891022 -3.933133, 134.887146 -3.929569, 134.883026 -3.930411, 134.881988 -3.933686, 134.883255 -3.937015, 134.882385 -3.94028, 134.878616 -3.942216, 134.87558 -3.946513, 134.873749 -3.947482, 134.867523 -3.944425, 134.860611 -3.938329, 134.8573 -3.937289, 134.853409 -3.93757, 134.847626 -3.939162, 134.846039 -3.937779, 134.840607 -3.936332, 134.833694 -3.936315, 134.830429 -3.937003, 134.826309 -3.936705, 134.820999 -3.934742, 134.812256 -3.933974, 134.805115 -3.932754, 134.800995 -3.931479, 134.797913 -3.929698, 134.789566 -3.922733, 134.781006 -3.918302, 134.768143 -3.913916, 134.75975 -3.912687, 134.755463 -3.913764, 134.747619 -3.918505, 134.746597 -3.921644, 134.743378 -3.925778, 134.742523 -3.927958, 134.738403 -3.931504, 134.736099 -3.936082, 134.732101 -3.935214, 134.72731 -3.932283, 134.714111 -3.922905, 134.710968 -3.920309, 134.704971 -3.916918, 134.69989 -3.9169, 134.69783 -3.917642, 134.692169 -3.915969, 134.687134 -3.91957, 134.681991 -3.920131, 134.675537 -3.917364, 134.672669 -3.917183, 134.668381 -3.918722, 134.662323 -3.919509, 134.655457 -3.921211, 134.651337 -3.924703, 134.651337 -3.927398, 134.653732 -3.928601, 134.659454 -3.929541, 134.66449 -3.932074, 134.664657 -3.93448, 134.659851 -3.935448, 134.657043 -3.936869, 134.650696 -3.941727, 134.64537 -3.944414, 134.637665 -3.943076, 134.633255 -3.944099, 134.626617 -3.94798, 134.623413 -3.951988, 134.622559 -3.955136, 134.625351 -3.959903, 134.624313 -3.961685, 134.61969 -3.961613, 134.61763 -3.965159, 134.612473 -3.966354, 134.611099 -3.969221, 134.614578 -3.97473, 134.614807 -3.981216, 134.612503 -3.987059, 134.609024 -3.991003, 134.60553 -3.99616, 134.598785 -3.99712, 134.593399 -3.998938, 134.587112 -3.999609, 134.584549 -3.995882, 134.581344 -3.995068, 134.573624 -3.997059, 134.571503 -3.998887, 134.569245 -4.003907, 134.56665 -4.005757, 134.558716 -4.007344, 134.5569 -4.008196, 134.554108 -4.01304, 134.548203 -4.02107, 134.547196 -4.024603, 134.54744 -4.03, 134.54625 -4.032733, 134.543137 -4.031549, 134.542969 -4.028795, 134.541611 -4.027221, 134.537232 -4.030152, 134.536148 -4.032652, 134.532242 -4.036261, 134.526901 -4.037205, 134.51918 -4.036085, 134.511093 -4.041412, 134.505508 -4.036729, 134.501846 -4.031421, 134.497696 -4.027505, 134.496048 -4.024962, 134.498642 -4.023859, 134.500595 -4.024498, 134.503739 -4.022117, 134.502426 -4.017264, 134.503876 -4.013605, 134.501679 -4.01257, 134.496903 -4.012867, 134.486984 -4.00893, 134.483521 -4.004479, 134.480697 -4.003173, 134.473999 -4.002141, 134.470383 -3.998129, 134.470734 -3.995434, 134.467529 -3.991988, 134.462784 -3.990541, 134.461014 -3.989329, 134.457138 -3.984047, 134.452683 -3.983749, 134.449768 -3.979498, 134.449829 -3.977318, 134.45195 -3.97606, 134.455826 -3.977733, 134.463486 -3.97965, 134.469208 -3.982354, 134.475327 -3.982145, 134.477036 -3.98048, 134.478134 -3.974293, 134.477387 -3.972285, 134.477173 -3.965691, 134.475342 -3.963222, 134.469177 -3.957587, 134.465805 -3.955335, 134.466385 -3.949717, 134.462265 -3.947701, 134.457809 -3.947864, 134.4561 -3.94591, 134.453995 -3.938511, 134.455765 -3.935987, 134.456345 -3.933183, 134.454971 -3.931283, 134.446396 -3.929828, 134.445954 -3.925468, 134.443894 -3.923171, 134.443436 -3.920991, 134.440475 -3.916685, 134.43367 -3.915176, 134.430466 -3.917691, 134.427612 -3.918089, 134.421036 -3.916751, 134.41806 -3.91439, 134.411255 -3.916038, 134.411881 -3.918507, 134.410675 -3.920343, 134.403427 -3.918255, 134.400803 -3.916247, 134.392685 -3.913018, 134.394058 -3.910033, 134.389206 -3.910197, 134.382568 -3.90903, 134.379196 -3.905358, 134.372238 -3.90127, 134.362915 -3.898087, 134.355438 -3.895203, 134.350006 -3.89135, 134.346878 -3.883942, 134.343735 -3.880839, 134.336822 -3.879103, 134.335159 -3.877494, 134.331101 -3.880181, 134.328644 -3.880687, 134.32869 -3.882867, 134.326813 -3.884071, 134.324234 -3.882687, 134.321106 -3.883122, 134.327209 -3.886884, 134.329254 -3.889236, 134.329422 -3.892447, 134.337997 -3.895738, 134.340622 -3.899239, 134.3452 -3.901771, 134.353134 -3.907469, 134.362274 -3.915066, 134.361923 -3.917065, 134.356384 -3.916767, 134.348266 -3.911187, 134.346039 -3.910952, 134.345688 -3.913304, 134.34964 -3.915719, 134.350662 -3.918242, 134.350418 -3.924267, 134.351669 -3.933331, 134.354691 -3.939644, 134.358582 -3.942294, 134.360519 -3.944537, 134.360626 -3.947233, 134.357757 -3.954623, 134.352951 -3.958857, 134.352325 -3.961092, 134.353241 -3.963959, 134.351288 -3.965271, 134.349121 -3.964575, 134.348099 -3.962513, 134.344315 -3.964449, 134.336426 -3.965236, 134.327225 -3.961773, 134.323456 -3.963257, 134.313461 -3.958817, 134.312149 -3.956519, 134.309738 -3.956339, 134.305573 -3.948243, 134.29895 -3.94364, 134.297531 -3.941577, 134.292725 -3.940303, 134.288956 -3.936621, 134.283936 -3.933628, 134.279297 -3.93465, 134.275986 -3.934181, 134.27153 -3.93239, 134.270599 -3.938812, 134.274887 -3.949432, 134.278992 -3.948183, 134.280945 -3.949277, 134.286072 -3.955138, 134.289276 -3.957671, 134.291794 -3.956929, 134.294082 -3.95814, 134.30098 -3.96515, 134.301788 -3.967104, 134.300415 -3.968823, 134.307373 -3.976981, 134.30954 -3.978989, 134.311996 -3.97888, 134.312576 -3.981123, 134.311645 -3.9841, 134.316055 -3.987609, 134.318955 -3.992204, 134.323639 -3.995143, 134.325409 -3.997549, 134.325592 -4.000136, 134.321961 -4.001575, 134.322174 -4.004335, 134.326019 -4.006431, 134.328903 -4.009554, 134.330582 -4.013301, 134.333694 -4.015449, 134.335205 -4.01839, 134.334991 -4.023273, 134.332748 -4.024349, 134.332214 -4.021472, 134.329666 -4.018926, 134.327255 -4.020575, 134.329559 -4.025302, 134.325119 -4.02958, 134.320877 -4.038514, 134.317642 -4.0428, 134.310608 -4.045852, 134.302689 -4.046485, 134.297836 -4.043725, 134.292908 -4.043371, 134.290817 -4.04146, 134.291992 -4.037561, 134.289429 -4.032084, 134.289673 -4.02973, 134.291474 -4.026813, 134.292129 -4.024002, 134.282745 -4.009455, 134.280243 -4.003059, 134.275482 -3.998153, 134.270996 -3.995764, 134.262604 -3.989894, 134.261856 -3.985589, 134.254669 -3.979665, 134.251526 -3.975242, 134.24913 -3.973686, 134.244736 -3.968341, 134.239823 -3.966722, 134.238907 -3.968785, 134.242554 -3.971606, 134.245239 -3.976599, 134.247513 -3.978562, 134.243179 -3.980616, 134.239517 -3.980489, 134.237228 -3.979223, 134.23146 -3.977487, 134.226654 -3.974204, 134.218994 -3.972586, 134.215179 -3.970452, 134.203003 -3.962511, 134.198379 -3.960892, 134.193817 -3.954054, 134.188095 -3.949568, 134.182968 -3.943363, 134.181717 -3.93809, 134.180344 -3.936308, 134.17543 -3.932338, 134.174576 -3.930384, 134.175095 -3.926775, 134.173218 -3.925047, 134.16893 -3.925328, 134.171677 -3.920859, 134.168823 -3.91678, 134.169968 -3.913804, 134.173691 -3.910945, 134.170776 -3.907435, 134.169861 -3.90199, 134.170166 -3.895794, 134.168793 -3.892519, 134.165756 -3.896699, 134.165924 -3.899168, 134.161056 -3.904605, 134.159866 -3.902136, 134.156097 -3.900119, 134.153977 -3.896501, 134.14621 -3.894874, 134.143295 -3.895154, 134.136032 -3.894793, 134.133743 -3.895879, 134.132309 -3.898575, 134.13237 -3.900981, 134.130249 -3.902465, 134.126083 -3.903886, 134.120239 -3.903642, 134.120697 -3.908002, 134.11853 -3.908111, 134.11676 -3.906157, 134.117508 -3.903642, 134.115906 -3.901571, 134.112473 -3.905, 134.110184 -3.906085, 134.111465 -3.895862, 134.106705 -3.89885, 134.104416 -3.898217, 134.105163 -3.895412, 134.108536 -3.892146, 134.111175 -3.890834, 134.118607 -3.885062, 134.121643 -3.883579, 134.127136 -3.882275, 134.132111 -3.879073, 134.135605 -3.875472, 134.137939 -3.874839, 134.142624 -3.875661, 134.145325 -3.874232, 134.14978 -3.870685, 134.152527 -3.864615, 134.154083 -3.862327, 134.158829 -3.858835, 134.165863 -3.855007, 134.170105 -3.849914, 134.175766 -3.846205, 134.178863 -3.843282, 134.183212 -3.838017, 134.192703 -3.833394, 134.194595 -3.831105, 134.18808 -3.825244, 134.185913 -3.825127, 134.185791 -3.827705, 134.184296 -3.829424, 134.1819 -3.82804, 134.183853 -3.823915, 134.183975 -3.820876, 134.179062 -3.813468, 134.177002 -3.812256, 134.178162 -3.807326, 134.175018 -3.803654, 134.174728 -3.799466, 134.172958 -3.798254, 134.173996 -3.796255, 134.178406 -3.792536, 134.176803 -3.790926, 134.172287 -3.790285, 134.172348 -3.78805, 134.174988 -3.780886, 134.177505 -3.776987, 134.174988 -3.777159, 134.171448 -3.774563, 134.168701 -3.779439, 134.16629 -3.781203, 134.16127 -3.781765, 134.163727 -3.778508, 134.163849 -3.775641, 134.162475 -3.773171, 134.158081 -3.77224, 134.158707 -3.768287, 134.154312 -3.767935, 134.153061 -3.761621, 134.148651 -3.762065, 134.145172 -3.757072, 134.144546 -3.752079, 134.145752 -3.750188, 134.145019 -3.747267, 134.1425132 -3.7456309, 134.1381646 -3.7441814, 134.1360121 -3.741607, 134.1230353 -3.7357561, 134.1157877 -3.7236163, 134.1049787 -3.7198124, 134.1029232 -3.7152816, 134.1000457 -3.7140661, 134.0932295 -3.7135603, 134.0831496 -3.7042187, 134.0762378 -3.6998988, 134.0594455 -3.6691457, 134.0597447 -3.6670514, 134.0676728 -3.6549349, 134.0703653 -3.6528407, 134.071562 -3.6298043, 134.0720108 -3.6280093, 134.09041 -3.6143969, 134.0844339 -3.5987798, 134.0969918 -3.5867233, 134.0848753 -3.5684737, 134.0667753 -3.5656316, 134.0648306 -3.5408002, 134.053462 -3.5313762, 134.0630356 -3.4972704, 134.0519662 -3.5313762, 134.0642051 -3.5422968, 134.0648306 -3.5663795, 134.0850249 -3.5701192, 134.0951968 -3.5868729, 134.0829306 -3.5976432, 134.0884653 -3.6142473, 134.0703653 -3.6280093, 134.0685703 -3.6519432, 134.0669248 -3.6537382, 134.0576505 -3.6676498, 134.0573513 -3.6704919, 134.0588472 -3.6725862, 134.0754513 -3.7014564, 134.0823323 -3.7056448, 134.0925812 -3.7147456, 134.0991182 -3.7150098, 134.102289 -3.7160064, 134.1038065 -3.7200543, 134.1153347 -3.7242505, 134.1224917 -3.736209, 134.1367151 -3.7428225, 134.1372957 -3.7444537, 134.1400671 -3.7460839, 134.135239 -3.750452, 134.134201 -3.752514, 134.132995 -3.758132, 134.133621 -3.763007, 134.131958 -3.764147, 134.127503 -3.763913, 134.124588 -3.759716, 134.125977 -3.754334, 134.122833 -3.750878, 134.119018 -3.750825, 134.118271 -3.748471, 134.113907 -3.752354, 134.111053 -3.756587, 134.108475 -3.762721, 134.103775 -3.767814, 134.103317 -3.769931, 134.111252 -3.774824, 134.113357 -3.779762, 134.11731 -3.779255, 134.118149 -3.787514, 134.120773 -3.791647, 134.113968 -3.795475, 134.108368 -3.796208, 134.104309 -3.79809, 134.09996 -3.801862, 134.092636 -3.803799, 134.09018 -3.808548, 134.08548 -3.811407, 134.082108 -3.815297, 134.075699 -3.818554, 134.073013 -3.822616, 134.067917 -3.822608, 134.065125 -3.823458, 134.062897 -3.822192, 134.057007 -3.814785, 134.052735 -3.81047, 134.051987 -3.808001, 134.051773 -3.798141, 134.052688 -3.795563, 134.05127 -3.79275, 134.0495 -3.791538, 134.049835 -3.789014, 134.048065 -3.787178, 134.043213 -3.785152, 134.037842 -3.790309, 134.029709 -3.793042, 134.024109 -3.798361, 134.021179 -3.802821, 134.015976 -3.804133, 134.012726 -3.807562, 134.00734 -3.809906, 134.004944 -3.812475, 134.00087 -3.819006, 133.996811 -3.826967, 133.994629 -3.829482, 133.991898 -3.824317, 133.989548 -3.824715, 133.987198 -3.827692, 133.985138 -3.833192, 133.983246 -3.83634, 133.981628 -3.846598, 133.982651 -3.848841, 133.981796 -3.850668, 133.976944 -3.850542, 133.978424 -3.848652, 133.97792 -3.844753, 133.972595 -3.848869, 133.967743 -3.849666, 133.967331 -3.851728, 133.968643 -3.855862, 133.975449 -3.855472, 133.975159 -3.857535, 133.973099 -3.859254, 133.964523 -3.863938, 133.95961 -3.859789, 133.958755 -3.856008, 133.954407 -3.853584, 133.953049 -3.851974, 133.948639 -3.850591, 133.945328 -3.845824, 133.941452 -3.841455, 133.937058 -3.834048, 133.933014 -3.822687, 133.934845 -3.81867, 133.93428 -3.816662, 133.930099 -3.815676, 133.928787 -3.812239, 133.924011 -3.802651, 133.919556 -3.790938, 133.916534 -3.78457, 133.916779 -3.779007, 133.916382 -3.774131, 133.91748 -3.767021, 133.921265 -3.755677, 133.923538 -3.756428, 133.92897 -3.761945, 133.933701 -3.769751, 133.938797 -3.770745, 133.939529 -3.773098, 133.946152 -3.776263, 133.93988 -3.766042, 133.937942 -3.764034, 133.936066 -3.760352, 133.936584 -3.755079, 133.932129 -3.754726, 133.932007 -3.757196, 133.929779 -3.757585, 133.922012 -3.749029, 133.919098 -3.747871, 133.919388 -3.745465, 133.91774 -3.741603, 133.916489 -3.733055, 133.914322 -3.727194, 133.915588 -3.722263, 133.914505 -3.720083, 133.912216 -3.72031, 133.910523 -3.703612, 133.909256 -3.700853, 133.905838 -3.696602, 133.904404 -3.693843, 133.900696 -3.691826, 133.895782 -3.687277, 133.891952 -3.686011, 133.886871 -3.677337, 133.88707 -3.672111, 133.879684 -3.6686, 133.87117 -3.663182, 133.866135 -3.660415, 133.86174 -3.653007, 133.858093 -3.649606, 133.853226 -3.646558, 133.849808 -3.643338, 133.846832 -3.6384, 133.845123 -3.63139, 133.844162 -3.623013, 133.841705 -3.6148, 133.843094 -3.608558, 133.846298 -3.6038, 133.846405 -3.598065, 133.84465 -3.593642, 133.844589 -3.586016, 133.842423 -3.577975, 133.843292 -3.569662, 133.841354 -3.561964, 133.839874 -3.559478, 133.836792 -3.560237, 133.83255 -3.563666, 133.822434 -3.568805, 133.81813 -3.57597, 133.812164 -3.58097, 133.808288 -3.587929, 133.803833 -3.591593, 133.795929 -3.602901, 133.792099 -3.606249, 133.78923 -3.618171, 133.789337 -3.625345, 133.790543 -3.629017, 133.790649 -3.632807, 133.789673 -3.643363, 133.793152 -3.646122, 133.794006 -3.649333, 133.796234 -3.65192, 133.797424 -3.65514, 133.79834 -3.660423, 133.800339 -3.667596, 133.804275 -3.677699, 133.811463 -3.691945, 133.817627 -3.698503, 133.819229 -3.701831, 133.822479 -3.713138, 133.823151 -3.718538, 133.820923 -3.729719, 133.817948 -3.730741, 133.814056 -3.724826, 133.8090</t>
  </si>
  <si>
    <t>1332:481</t>
  </si>
  <si>
    <t>teluk wondama</t>
  </si>
  <si>
    <t>KABUPATEN TELUK WONDAMA</t>
  </si>
  <si>
    <t>MULTIPOLYGON (((134.482849 -2.859637, 134.479904 -2.862531, 134.475006 -2.858082, 134.478042 -2.853604, 134.479706 -2.852337, 134.483658 -2.857339, 134.482849 -2.859637)), ((134.4633634 -2.8240682, 134.462268 -2.8261387, 134.4597699 -2.8259116, 134.457565 -2.82354, 134.4595643 -2.8196649, 134.4633634 -2.8240682)), ((134.3832926 -2.5312275, 134.3855892 -2.5322045, 134.3899988 -2.5319786, 134.3913727 -2.5365193, 134.395676 -2.541232, 134.3940745 -2.5425521, 134.3943176 -2.5516884, 134.395981 -2.558807, 134.396088 -2.56134, 134.3939819 -2.5669668, 134.392609 -2.575578, 134.3898621 -2.5786812, 134.3872376 -2.5790791, 134.385116 -2.577126, 134.3815 -2.569944, 134.379547 -2.567647, 134.3780518 -2.5613241, 134.3765717 -2.5590808, 134.3760529 -2.5556979, 134.3747253 -2.553509, 134.3702134 -2.5509417, 134.3699788 -2.5483774, 134.3721367 -2.5449999, 134.372981 -2.541685, 134.3726655 -2.537717, 134.370529 -2.531972, 134.37088 -2.528462, 134.37207 -2.526227, 134.3783112 -2.5232418, 134.379928 -2.527954, 134.3832926 -2.5312275)), ((134.308853 -2.500572, 134.306732 -2.502635, 134.3033946 -2.4976923, 134.3030234 -2.4906705, 134.301766 -2.4853984, 134.3049725 -2.4823223, 134.305969 -2.489365, 134.308563 -2.49557, 134.308853 -2.500572)), ((134.284775 -2.475048, 134.283462 -2.476712, 134.281296 -2.475908, 134.28186 -2.47333, 134.285171 -2.472008, 134.284775 -2.475048)), ((134.5234217 -2.4582291, 134.519165 -2.458178, 134.517105 -2.45674, 134.519455 -2.4537004, 134.521286 -2.4528408, 134.5247803 -2.455708, 134.5234217 -2.4582291)), ((134.5220848 -2.4342746, 134.526535 -2.435663, 134.5276198 -2.4373961, 134.5222429 -2.4405568, 134.5175484 -2.4384807, 134.520126 -2.435202, 134.5220848 -2.4342746)), ((134.549881 -2.354737, 134.547653 -2.355425, 134.54213 -2.353517, 134.544785 -2.351925, 134.548691 -2.352612, 134.549881 -2.354737)), ((134.50563 -2.345696, 134.507233 -2.347361, 134.509918 -2.346845, 134.512436 -2.344954, 134.515243 -2.344321, 134.518387 -2.344781, 134.527557 -2.352026, 134.527618 -2.354441, 134.524063 -2.355645, 134.521377 -2.353284, 134.51651 -2.354551, 134.514847 -2.35305, 134.510208 -2.354778, 134.507919 -2.353566, 134.504425 -2.353965, 134.500931 -2.352355, 134.500595 -2.350283, 134.501785 -2.346213, 134.503616 -2.343915, 134.50563 -2.345696)), ((134.526672 -2.312849, 134.524261 -2.313365, 134.520996 -2.308599, 134.518387 -2.300912, 134.525635 -2.301651, 134.528671 -2.305151, 134.531693 -2.306245, 134.532898 -2.308778, 134.531753 -2.310669, 134.528961 -2.311067, 134.526672 -2.312849)), ((134.471741 -2.328747, 134.468765 -2.328993, 134.462677 -2.325814, 134.461609 -2.322035, 134.461838 -2.317903, 134.466034 -2.310653, 134.47139 -2.306264, 134.48233 -2.298634, 134.486114 -2.298154, 134.491501 -2.301337, 134.492203 -2.303972, 134.490967 -2.30742, 134.486298 -2.311576, 134.479446 -2.314595, 134.476593 -2.316446, 134.474014 -2.324949, 134.471741 -2.328747)), ((134.572779 -2.3524116, 134.572159 -2.355558, 134.572113 -2.363256, 134.576355 -2.371125, 134.578415 -2.377846, 134.5782018 -2.3837606, 134.580429 -2.384738, 134.584381 -2.383019, 134.586273 -2.384457, 134.587479 -2.388075, 134.588455 -2.393765, 134.58754 -2.400712, 134.585419 -2.402666, 134.583252 -2.402431, 134.579239 -2.398298, 134.574478 -2.399212, 134.575012 -2.404097, 134.57341 -2.405363, 134.564239 -2.4036274, 134.561157 -2.404659, 134.5600594 -2.407762, 134.5608064 -2.411036, 134.563507 -2.414546, 134.567337 -2.416789, 134.573929 -2.418461, 134.576218 -2.41961, 134.577026 -2.422251, 134.57605 -2.42501, 134.576111 -2.428393, 134.577087 -2.431098, 134.576569 -2.433513, 134.573944 -2.435169, 134.568268 -2.435341, 134.566391 -2.437069, 134.564209 -2.443555, 134.562103 -2.443555, 134.559692 -2.440968, 134.554993 -2.438092, 134.552017 -2.437288, 134.546112 -2.438148, 134.541306 -2.434349, 134.537934 -2.434404, 134.533798 -2.433084, 134.531403 -2.430551, 134.532318 -2.427855, 134.534881 -2.426706, 134.542267 -2.426714, 134.545883 -2.421712, 134.550919 -2.422354, 134.553665 -2.420689, 134.560303 -2.419422, 134.561508 -2.41782, 134.558349 -2.415632, 134.551422 -2.413561, 134.546387 -2.4132182, 134.535965 -2.415101, 134.533737 -2.415164, 134.531265 -2.413319, 134.529098 -2.410388, 134.529373 -2.40488, 134.524506 -2.4031523, 134.518097 -2.404926, 134.51471 -2.40452, 134.510254 -2.40073, 134.507843 -2.3959, 134.507324 -2.389242, 134.509781 -2.387406, 134.514877 -2.388264, 134.519974 -2.38821, 134.520538 -2.385858, 134.513153 -2.384764, 134.5108031 -2.3836698, 134.507202 -2.378378, 134.5040427 -2.3768336, 134.504898 -2.371432, 134.502609 -2.368727, 134.50238 -2.363734, 134.504318 -2.362006, 134.511368 -2.367125, 134.51474 -2.36764, 134.523681 -2.366671, 134.527451 -2.369312, 134.529404 -2.369837, 134.53215 -2.367711, 134.536728 -2.36714, 134.544296 -2.369265, 134.550873 -2.36893, 134.555343 -2.371055, 134.557968 -2.371227, 134.561691 -2.366233, 134.562256 -2.363818, 134.560822 -2.358535, 134.557785 -2.355143, 134.559677 -2.353307, 134.565399 -2.353134, 134.567352 -2.350954, 134.5686647 -2.347055, 134.568436 -2.343319, 134.564926 -2.338716, 134.55423 -2.337568, 134.55217 -2.3367, 134.551193 -2.333425, 134.553024 -2.330612, 134.5599976 -2.3258528, 134.562683 -2.320968, 134.5629728 -2.318327, 134.560104 -2.306206, 134.562042 -2.305111, 134.562607 -2.29868, 134.564499 -2.295468, 134.562958 -2.292646, 134.561737 -2.288395, 134.562836 -2.283628, 134.570557 -2.284839, 134.573028 -2.292193, 134.573257 -2.294897, 134.570007 -2.303563, 134.569092 -2.309027, 134.569321 -2.311207, 134.571671 -2.31431, 134.5762476 -2.3173033, 134.576828 -2.322468, 134.573807 -2.328158, 134.57283 -2.334128, 134.573227 -2.33648, 134.575928 -2.342061, 134.57547 -2.344585, 134.572779 -2.3524116)), ((134.769913 -2.213609, 134.767853 -2.21378, 134.766022 -2.211302, 134.765503 -2.208435, 134.76831 -2.208208, 134.770203 -2.211311, 134.769913 -2.213609)), ((134.478348 -2.241295, 134.475265 -2.244294, 134.472046 -2.242017, 134.471908 -2.237658, 134.47348 -2.232831, 134.475983 -2.229262, 134.477676 -2.225467, 134.477722 -2.212618, 134.47908 -2.208825, 134.481918 -2.205253, 134.482819 -2.202265, 134.485458 -2.203513, 134.495132 -2.2139, 134.49469 -2.216541, 134.487183 -2.224268, 134.481842 -2.23336, 134.480271 -2.237843, 134.478348 -2.241295)), ((134.7463037 -2.1600173, 134.744339 -2.160396, 134.740158 -2.156832, 134.7367706 -2.1486189, 134.7390595 -2.1479313, 134.7471466 -2.1556916, 134.7477722 -2.1577539, 134.7463037 -2.1600173)), ((134.1401761 -2.1404254, 134.1369174 -2.1410437, 134.1357118 -2.1385749, 134.1356057 -2.1347447, 134.1390839 -2.1380587, 134.1401761 -2.1404254)), ((134.1524963 -2.0860264, 134.1506045 -2.0868849, 134.1495212 -2.0845888, 134.148773 -2.078555, 134.151001 -2.07936, 134.151581 -2.084073, 134.1524963 -2.0860264)), ((134.72876 -2.083645, 134.726822 -2.085653, 134.72287 -2.082669, 134.722351 -2.079159, 134.723038 -2.073532, 134.727448 -2.072555, 134.728699 -2.074165, 134.727615 -2.080832, 134.72876 -2.083645)), ((134.156037 -2.069889, 134.154327 -2.071264, 134.152527 -2.06784, 134.154434 -2.066379, 134.156326 -2.067763, 134.156037 -2.069889)), ((134.720963 -2.065943, 134.716675 -2.065139, 134.71759 -2.063013, 134.72171 -2.063763, 134.720963 -2.065943)), ((134.1371 -2.023631, 134.135269 -2.025178, 134.133957 -2.0226, 134.135956 -2.021677, 134.1371 -2.023631)), ((134.740768 -2.052572, 134.736877 -2.051884, 134.733719 -2.049234, 134.731888 -2.046422, 134.73114 -2.040388, 134.729706 -2.03516, 134.725281 -2.026024, 134.726089 -2.02407, 134.730896 -2.021663, 134.736496 -2.017421, 134.738678 -2.016841, 134.740738 -2.018623, 134.740692 -2.025172, 134.741943 -2.02822, 134.744644 -2.030174, 134.746536 -2.041544, 134.746491 -2.045226, 134.745453 -2.04879, 134.742828 -2.051884, 134.740768 -2.052572)), ((134.159088 -2.024678, 134.158859 -2.026976, 134.156341 -2.026858, 134.155319 -2.031969, 134.156876 -2.036971, 134.15596 -2.042028, 134.157974 -2.050069, 134.157745 -2.052882, 134.156372 -2.054547, 134.153626 -2.05386, 134.151047 -2.049781, 134.147995 -2.036791, 134.151428 -2.033978, 134.148621 -2.029609, 134.14827 -2.026335, 134.149643 -2.018474, 134.151932 -2.012956, 134.15181 -2.010947, 134.149796 -2.004797, 134.151123 -2.00296, 134.154099 -2.006985, 134.155365 -2.01158, 134.158112 -2.015949, 134.159088 -2.024678)), ((134.412918 -2.042523, 134.4126275 -2.0453905, 134.407028 -2.044007, 134.402679 -2.054754, 134.3970806 -2.0660615, 134.399475 -2.066695, 134.4026337 -2.0707738, 134.40509 -2.072845, 134.401199 -2.07641, 134.3966217 -2.0758855, 134.3957667 -2.0784723, 134.3932499 -2.0788162, 134.391754 -2.076745, 134.38707 -2.080997, 134.384201 -2.0820289, 134.3830109 -2.0861628, 134.383865 -2.089437, 134.3862152 -2.0922503, 134.390167 -2.094439, 134.391723 -2.096166, 134.38977 -2.099819, 134.389038 -2.103222, 134.3838196 -2.1028249, 134.3798149 -2.1056706, 134.3791783 -2.1088198, 134.380157 -2.110921, 134.3811333 -2.1184936, 134.378799 -2.12022, 134.377884 -2.12269, 134.372787 -2.130506, 134.370804 -2.140266, 134.368393 -2.145323, 134.3650208 -2.1481369, 134.3611907 -2.1549119, 134.358444 -2.157265, 134.3537445 -2.1581788, 134.352829 -2.159961, 134.352493 -2.164502, 134.35112 -2.166972, 134.348495 -2.167135, 134.346832 -2.165932, 134.343552 -2.157891, 134.340744 -2.153983, 134.340057 -2.151396, 134.340744 -2.1455889, 134.337708 -2.141971, 134.334549 -2.134671, 134.333923 -2.128647, 134.33403 -2.123075, 134.3359682 -2.119165, 134.336426 -2.113649, 134.3351268 -2.1085709, 134.3336182 -2.106241, 134.329941 -2.104803, 134.3233643 -2.1012399, 134.320725 -2.1011763, 134.3194122 -2.0991688, 134.3172302 -2.0984726, 134.3147125 -2.1002548, 134.3109285 -2.0992776, 134.310074 -2.096348, 134.31099 -2.093127, 134.315216 -2.089228, 134.317337 -2.089002, 134.320312 -2.093135, 134.3224335 -2.0949171, 134.325073 -2.0949794, 134.327591 -2.091018, 134.3277583 -2.088196, 134.323914 -2.086133, 134.319565 -2.0869295, 134.3146366 -2.0833121, 134.31424 -2.080608, 134.315781 -2.075551, 134.318985 -2.069409, 134.3261414 -2.0625241, 134.332657 -2.053333, 134.338425 -2.046331, 134.3411713 -2.0417895, 134.342377 -2.038578, 134.344147 -2.028293, 134.347855 -2.020767, 134.355927 -2.010038, 134.360138 -2.000114, 134.361801 -1.998142, 134.373489 -1.992243, 134.378922 -1.991844, 134.389328 -1.993172, 134.3924713 -1.9941494, 134.3975067 -1.9973055, 134.404663 -2.000091, 134.405731 -2.002081, 134.406021 -2.008105, 134.4051666 -2.0148895, 134.407455 -2.022126, 134.407516 -2.026432, 134.4067841 -2.0325824, 134.4073029 -2.0357394, 134.4116515 -2.0398188, 134.412918 -2.042523)), ((134.705475 -1.987998, 134.703476 -1.9895455, 134.7018738 -1.9870219, 134.6994171 -1.9858643, 134.6984406 -1.9835125, 134.7008362 -1.982879, 134.7025604 -1.9839191, 134.705475 -1.987998)), ((134.703209 -1.9796047, 134.7007751 -1.9799483, 134.6999817 -1.9777684, 134.7010651 -1.9759229, 134.7032923 -1.9766733, 134.703209 -1.9796047)), ((134.14563 -1.957986, 134.142883 -1.958447, 134.142426 -1.955399, 134.144653 -1.955055, 134.14563 -1.957986)), ((134.1497185 -1.9427611, 134.1501312 -1.9457463, 134.1474463 -1.9453482, 134.146638 -1.942988, 134.1497185 -1.9427611)), ((134.1368561 -1.8961414, 134.1349797 -1.897063, 134.13417 -1.888498, 134.132797 -1.886318, 134.1351318 -1.8819488, 134.136795 -1.883269, 134.139252 -1.891085, 134.1368561 -1.8961414)), ((134.211136 -1.806553, 134.210236 -1.808734, 134.20697 -1.806608, 134.206345 -1.804654, 134.20845 -1.80299, 134.210632 -1.804545, 134.211136 -1.806553)), ((134.5988197 -2.4893491, 134.6061829 -2.55107, 134.613888 -2.615657, 134.6192195 -2.6545457, 134.6216512 -2.6738973, 134.624391 -2.6996851, 134.6279947 -2.7275659, 134.6308927 -2.7415586, 134.6298096 -2.7416077, 134.6328858 -2.7656335, 134.6426193 -2.8447803, 134.6502923 -2.905815, 134.6572147 -2.9617107, 134.6692402 -3.0622091, 134.6756216 -3.1140739, 134.6858666 -3.1973402, 134.6982091 -3.3003978, 134.7025619 -3.3367429, 134.7035059 -3.3455101, 134.7259294 -3.3637692, 134.7268014 -3.4085913, 134.678678 -3.4795411, 134.6358801 -3.5426395, 134.56694 -3.51992, 134.525162 -3.505782, 134.487427 -3.489891, 134.41301 -3.474069, 134.385223 -3.462114, 134.335648 -3.436207, 134.283875 -3.414061, 134.2514144 -3.4021805, 134.2242638 -3.3500432, 134.237625 -3.31085, 134.256485 -3.282468, 134.279465 -3.240215, 134.323089 -3.184835, 134.296997 -3.144476, 134.297882 -3.143202, 134.292648 -3.137738, 134.233475 -3.043154, 134.204849 -2.950433, 134.1931 -2.902854, 134.1772 -2.860749, 134.176071 -2.860866, 134.172607 -2.852346, 134.173477 -2.84683, 134.1720895 -2.843854, 134.17102 -2.83583, 134.166138 -2.822893, 134.162888 -2.815339, 134.159378 -2.801821, 134.154953 -2.789684, 134.150543 -2.779268, 134.145676 -2.768625, 134.14299 -2.759347, 134.1422587 -2.751597, 134.133667 -2.730144, 134.132217 -2.717991, 134.128952 -2.70516, 134.121979 -2.687989, 134.117004 -2.677691, 134.112732 -2.671864, 134.104965 -2.656533, 134.1030436 -2.650462, 134.096512 -2.63765, 134.094269 -2.627222, 134.09169 -2.617026, 134.083725 -2.603302, 134.080582 -2.594715, 134.079162 -2.585889, 134.076004 -2.574549, 134.074692 -2.566296, 134.074417 -2.558267, 134.0749519 -2.556097, 134.072906 -2.53361, 134.071274 -2.509413, 134.071686 -2.500806, 134.071396 -2.489795, 134.071579 -2.480157, 134.073334 -2.466611, 134.072235 -2.45503, 134.072403 -2.444589, 134.073257 -2.433227, 134.0741279 -2.427372, 134.070618 -2.4131648, 134.068817 -2.397917, 134.066574 -2.386687, 134.064545 -2.372816, 134.063904 -2.360659, 134.06221 -2.343001, 134.058807 -2.32845, 134.057022 -2.31584, 134.05661 -2.305633, 134.054703 -2.291762, 134.05394 -2.278114, 134.051804 -2.264359, 134.051987 -2.25736, 134.051392 -2.25243, 134.051239 -2.246007, 134.0520031 -2.2392346, 134.050171 -2.2202, 134.048615 -2.208163, 134.047531 -2.196926, 134.045074 -2.190056, 134.043945 -2.170789, 134.042038 -2.158409, 134.040482 -2.145454, 134.0392531 -2.1323252, 134.037109 -2.117366, 134.035782 -2.104639, 134.028961 -2.073128, 134.026306 -2.04928, 134.02385 -2.039312, 134.024612 -2.032654, 134.024201 -2.021643, 134.0202183 -2.004573, 134.0187754 -2.0049203, 134.0046141 -1.9100317, 134.0053273 -1.9099646, 134.0030556 -1.8861115, 134.0030473 -1.8620612, 134.0057508 -1.8619738, 134.0057508 -1.8250376, 134.0051393 -1.8250363, 134.0032946 -1.7715398, 134.005386 -1.771079, 134.031708 -1.769446, 134.044754 -1.768458, 134.06514 -1.770069, 134.07074 -1.76935, 134.084488 -1.769735, 134.092924 -1.7681918, 134.100128 -1.766874, 134.098526 -1.773197, 134.099686 -1.778081, 134.098434 -1.78549, 134.096832 -1.788539, 134.097534 -1.793487, 134.100845 -1.796932, 134.101257 -1.79923, 134.099091 -1.804576, 134.099487 -1.807625, 134.102005 -1.812337, 134.102707 -1.815612, 134.100769 -1.82843, 134.099579 -1.833948, 134.0997622 -1.8361909, 134.1024475 -1.843599, 134.1067963 -1.8498129, 134.1069174 -1.8519922, 134.103943 -1.851993, 134.102357 -1.8537752, 134.1036072 -1.8559009, 134.1017303 -1.8621064, 134.1063683 -1.8632008, 134.1073919 -1.8678041, 134.1140289 -1.8684362, 134.1179657 -1.8637238, 134.1198422 -1.862802, 134.121567 -1.864302, 134.1212314 -1.8670612, 134.1226044 -1.8715388, 134.1206055 -1.8752205, 134.1223755 -1.8766587, 134.121018 -1.885279, 134.122803 -1.890915, 134.124176 -1.898097, 134.124069 -1.900105, 134.127792 -1.913501, 134.131302 -1.921895, 134.1329651 -1.9276389, 134.134003 -1.935744, 134.133896 -1.938331, 134.135956 -1.943966, 134.136185 -1.948272, 134.13443 -1.953446, 134.134537 -1.956784, 134.1367192 -1.9619579, 134.138382 -1.963794, 134.1416321 -1.9606365, 134.1460265 -1.9608086, 134.1472931 -1.9628792, 134.152832 -1.963448, 134.153748 -1.966035, 134.151764 -1.970459, 134.1462708 -1.9719611, 134.1446228 -1.9697723, 134.1450653 -1.9673028, 134.1429596 -1.9660367, 134.1410675 -1.9669595, 134.138382 -1.9664352, 134.1374207 -1.9687328, 134.136276 -1.976377, 134.137146 -1.9790812, 134.140122 -1.982989, 134.14035 -1.988163, 134.1416422 -1.9908871, 134.1424103 -2.0027261, 134.1388698 -2.0103067, 134.1312561 -2.0174265, 134.1302948 -2.0199504, 134.1319578 -2.0285709, 134.1316675 -2.0309227, 134.1300201 -2.0326505, 134.128006 -2.032588, 134.1251373 -2.0264366, 134.1230164 -2.0256961, 134.1212 -2.028563, 134.121369 -2.039825, 134.1198881 -2.0419496, 134.1177063 -2.0401688, 134.112335 -2.042286, 134.1098175 -2.0441861, 134.1073 -2.050157, 134.1042029 -2.0529068, 134.105988 -2.056706, 134.1071928 -2.061473, 134.1069031 -2.0657785, 134.1049652 -2.0706, 134.1042786 -2.0741642, 134.1066895 -2.0806587, 134.109787 -2.0872073, 134.112488 -2.095077, 134.1146665 -2.098806, 134.1134646 -2.1008741, 134.108307 -2.098469, 134.1069336 -2.1007671, 134.107969 -2.1035731, 134.112503 -2.106854, 134.1150206 -2.1095589, 134.116745 -2.114271, 134.1159973 -2.1209922, 134.1145172 -2.1261032, 134.1145782 -2.1287446, 134.116348 -2.136614, 134.1184235 -2.1436784, 134.11969 -2.15816, 134.1214756 -2.1658581, 134.1235356 -2.1693037, 134.1255492 -2.1700543, 134.129898 -2.169132, 134.1312103 -2.167413, 134.1279449 -2.1601133, 134.1277618 -2.1575897, 134.129425 -2.156151, 134.132065 -2.157191, 134.141281 -2.15662, 134.145401 -2.158691, 134.144653 -2.162934, 134.145981 -2.164779, 134.145523 -2.167185, 134.143341 -2.167357, 134.1419678 -2.1694832, 134.1467894 -2.1702884, 134.1477661 -2.1759231, 134.1439819 -2.1807449, 134.1442108 -2.1829247, 134.147034 -2.188388, 134.1469723 -2.1935522, 134.144852 -2.193155, 134.1427917 -2.1944129, 134.143478 -2.196367, 134.1481779 -2.1975246, 134.1496124 -2.1994777, 134.1485901 -2.2062531, 134.144592 -2.213029, 134.142182 -2.215897, 134.1368112 -2.2174322, 134.1388704 -2.2217041, 134.140411 -2.223025, 134.1475211 -2.2249783, 134.1467126 -2.228306, 134.142197 -2.227909, 134.1377415 -2.2292194, 134.139618 -2.233997, 134.138931 -2.239045, 134.139572 -2.24146, 134.142548 -2.242554, 134.146728 -2.24192, 134.148849 -2.242553, 134.1513061 -2.2449134, 134.1563416 -2.24561, 134.1573792 -2.2473919, 134.1532593 -2.2487671, 134.1520088 -2.2505402, 134.1529236 -2.2530189, 134.1552734 -2.2542214, 134.1593928 -2.253878, 134.160079 -2.2558938, 134.155502 -2.256293, 134.1525269 -2.2589889, 134.156708 -2.264624, 134.1576843 -2.2668037, 134.1582031 -2.271806, 134.155457 -2.275877, 134.154831 -2.278057, 134.1586761 -2.2893817, 134.158783 -2.291616, 134.157196 -2.296555, 134.160004 -2.300698, 134.160339 -2.3038, 134.16333 -2.312475, 134.1666565 -2.3166082, 134.1725464 -2.3208683, 134.17421 -2.323337, 134.1751404 -2.332763, 134.1743775 -2.340217, 134.1758423 -2.3471816, 134.176422 -2.355395, 134.180939 -2.358841, 134.182373 -2.360849, 134.187363 -2.36017, 134.18747 -2.364476, 134.193085 -2.36879, 134.1942291 -2.3721728, 134.1934357 -2.37694, 134.194244 -2.380676, 134.1964722 -2.3818877, 134.196823 -2.388898, 134.198883 -2.389703, 134.2008972 -2.3870611, 134.202484 -2.383325, 134.2045441 -2.3826375, 134.205414 -2.384763, 134.205063 -2.387694, 134.202438 -2.394243, 134.203308 -2.396306, 134.205933 -2.398033, 134.202728 -2.400964, 134.202957 -2.403027, 134.2079465 -2.4073408, 134.211212 -2.4136, 134.214539 -2.418891, 134.215637 -2.423776, 134.2202021 -2.4245831, 134.2226954 -2.4237152, 134.2307355 -2.4260458, 134.2365417 -2.4301054, 134.2403107 -2.4340129, 134.242157 -2.4391234, 134.2448423 -2.4429214, 134.2485199 -2.4428043, 134.2497101 -2.4398191, 134.2501068 -2.4334419, 134.2509162 -2.4315514, 134.2537689 -2.4303386, 134.2571564 -2.4316046, 134.2624207 -2.4356294, 134.2633362 -2.4377007, 134.2626495 -2.4398808, 134.2588806 -2.443789, 134.2585907 -2.4459691, 134.2599182 -2.4502203, 134.2605445 -2.455222, 134.2636414 -2.454761, 134.2658082 -2.4518307, 134.2680964 -2.4520115, 134.268677 -2.459817, 134.2654724 -2.4642406, 134.2680055 -2.4680927, 134.2692566 -2.464412, 134.271607 -2.464303, 134.276581 -2.468961, 134.27562 -2.474181, 134.2722473 -2.4783783, 134.2662352 -2.4793474, 134.2648634 -2.481011, 134.2676088 -2.4823944, 134.271851 -2.481246, 134.275391 -2.478893, 134.2803802 -2.4802768, 134.2804418 -2.4846994, 134.2842102 -2.4845278, 134.2853088 -2.486943, 134.2883911 -2.4874582, 134.2905731 -2.4895837, 134.291321 -2.493726, 134.290695 -2.495961, 134.2937471 -2.4975966, 134.296707 -2.496706, 134.297104 -2.501424, 134.29866 -2.507168, 134.3007201 -2.5083156, 134.3082733 -2.5077455, 134.3149872 -2.5096533, 134.3165894 -2.5081606, 134.3195035 -2.5091922, 134.3203125 -2.5116608, 134.319626 -2.514022, 134.3176117 -2.5148814, 134.3148651 -2.5127468, 134.310577 -2.5160217, 134.3040009 -2.5163034, 134.299301 -2.518312, 134.2926025 -2.5181949, 134.2910007 -2.5210087, 134.295929 -2.520664, 134.301529 -2.52136, 134.304398 -2.520962, 134.3098297 -2.5187809, 134.311951 -2.519007, 134.313965 -2.522688, 134.316422 -2.522751, 134.3209534 -2.5288928, 134.3216396 -2.532339, 134.3191223 -2.5353243, 134.3146057 -2.5338323, 134.31134 -2.536818, 134.3172913 -2.5384905, 134.3209076 -2.541014, 134.3187256 -2.5438907, 134.3206177 -2.545383, 134.3204498 -2.5473912, 134.3252557 -2.5477971, 134.3276666 -2.5463596, 134.328415 -2.549236, 134.3332214 -2.5499859, 134.3370056 -2.5520569, 134.3407643 -2.5550941, 134.338547 -2.559411, 134.334549 -2.558832, 134.3331146 -2.5613019, 134.332611 -2.568023, 134.332947 -2.570094, 134.335358 -2.570727, 134.33725 -2.57515, 134.341721 -2.578714, 134.3399506 -2.5812922, 134.336792 -2.5808945, 134.33342 -2.584052, 134.3297577 -2.5842152, 134.3248901 -2.5834105, 134.3226011 -2.5822086, 134.320358 -2.583293, 134.319229 -2.587889, 134.3202063 -2.591045, 134.323181 -2.590539, 134.327347 -2.587028, 134.331482 -2.588186, 134.335083 -2.588303, 134.3366852 -2.593468, 134.341736 -2.600713, 134.342255 -2.603128, 134.341049 -2.605426, 134.3416748 -2.6074884, 134.347809 -2.609107, 134.3498074 -2.6087006, 134.350555 -2.613412, 134.351822 -2.616053, 134.354172 -2.618007, 134.360474 -2.621118, 134.360306 -2.625424, 134.3568727 -2.6269705, 134.353485 -2.6261124, 134.3508 -2.6269723, 134.350861 -2.629667, 134.35492 -2.630879, 134.353668 -2.633403, 134.3573914 -2.6359351, 134.361114 -2.643117, 134.3669586 -2.6485163, 134.3698273 -2.6491494, 134.3754874 -2.647494, 134.375382 -2.651284, 134.3744045 -2.6543859, 134.371948 -2.656277, 134.3674373 -2.6610326, 134.3667641 -2.6650718, 134.3686996 -2.6720563, 134.370941 -2.67294, 134.372376 -2.677245, 134.375397 -2.67644, 134.3797 -2.676448, 134.384049 -2.686217, 134.385437 -2.691445, 134.388413 -2.696383, 134.3860346 -2.6972174, 134.382921 -2.6954502, 134.382126 -2.698501, 134.391113 -2.706153, 134.3953579 -2.7112681, 134.396622 -2.713561, 134.3983917 -2.7214935, 134.4000092 -2.7236733, 134.4062958 -2.720119, 134.408417 -2.722994, 134.4045258 -2.7327003, 134.4052416 -2.7348738, 134.404312 -2.737748, 134.40625 -2.742063, 134.4080353 -2.7443056, 134.410843 -2.749642, 134.4119415 -2.7548163, 134.411255 -2.759873, 134.408111 -2.76768, 134.4074255 -2.7704389, 134.408508 -2.772619, 134.4152679 -2.7736037, 134.419342 -2.7756748, 134.4228973 -2.7790031, 134.4247894 -2.7837157, 134.4245605 -2.7941725, 134.426453 -2.8000325, 134.4285123 -2.7977904, 134.4290932 -2.7952134, 134.434418 -2.798658, 134.439346 -2.805496, 134.440719 -2.809114, 134.443008 -2.8103796, 134.445709 -2.809638, 134.4520569 -2.8110216, 134.4564667 -2.814585, 134.456374 -2.8167641, 134.4538879 -2.8167653, 134.450394 -2.813491, 134.4483948 -2.8141155, 134.4485626 -2.8163588, 134.4466871 -2.8178521, 134.4492645 -2.8231339, 134.4494324 -2.8276749, 134.4475514 -2.8335459, 134.449219 -2.837725, 134.4487608 -2.8430161, 134.4469299 -2.8472049, 134.4439087 -2.8495572, 134.452332 -2.857607, 134.454101 -2.860764, 134.455597 -2.867141, 134.46373 -2.868641, 134.478775 -2.866908, 134.481842 -2.865861, 134.484787 -2.862969, 134.4893799 -2.8636546, 134.494812 -2.8673372, 134.4962463 -2.8637822, 134.4940643 -2.8625159, 134.490112 -2.858319, 134.48764 -2.854529, 134.488098 -2.852168, 134.4901123 -2.8517158, 134.4941101 -2.8538954, 134.496582 -2.852638, 134.5000134 -2.8495333, 134.4975441 -2.8490165, 134.498063 -2.8469455, 134.50206 -2.844078, 134.5089262 -2.8374205, 134.5106508 -2.842872, 134.5141907 -2.8290877, 134.5175018 -2.8203039, 134.5170449 -2.813637, 134.52002 -2.805369, 134.521042 -2.797445, 134.520462 -2.79474, 134.518295 -2.793366, 134.51358 -2.785261, 134.5125587 -2.782276, 134.5126038 -2.7791104, 134.513748 -2.776125, 134.513748 -2.772453, 134.511398 -2.770038, 134.5059052 -2.7668724, 134.5040588 -2.7635982, 134.5027466 -2.7587137, 134.5023346 -2.753829, 134.503372 -2.749867, 134.5067902 -2.743037, 134.508225 -2.73884, 134.5083313 -2.7359722, 134.507126 -2.733331, 134.504334 -2.731658, 134.498138 -2.724874, 134.494644 -2.715395, 134.4950867 -2.7098227, 134.4980011 -2.7008128, 134.4973145 -2.6975925, 134.4922638 -2.6916683, 134.4906006 -2.6883397, 134.4904327 -2.6859877, 134.4919128 -2.682713, 134.4956954 -2.6779298, 134.494034 -2.669615, 134.493454 -2.662604, 134.491623 -2.65962, 134.484634 -2.657088, 134.4755249 -2.6483505, 134.472137 -2.641973, 134.4714966 -2.6389253, 134.4725952 -2.6351349, 134.469253 -2.62732, 134.4687958 -2.618989, 134.4723511 -2.6165824, 134.4738916 -2.614113, 134.4725037 -2.6067586, 134.4701538 -2.6022185, 134.465744 -2.601016, 134.463745 -2.599686, 134.45961 -2.593997, 134.459152 -2.591419, 134.458633 -2.576937, 134.4594269 -2.5684969, 134.460739 -2.563666, 134.4630737 -2.5574698, 134.462227 -2.5517212, 134.4642211 -2.5490624, 134.467361 -2.538799, 134.470108 -2.53225, 134.473068 -2.527084, 134.4752502 -2.5246146, 134.4828033 -2.5196838, 134.4838871 -2.5178389, 134.486527 -2.5182447, 134.489609 -2.51687, 134.4857189 -2.5126189, 134.48732 -2.509742, 134.49086 -2.507164, 134.4963531 -2.4998723, 134.502075 -2.495394, 134.507736 -2.489016, 134.511856 -2.486148, 134.517014 -2.48546, 134.5331573 -2.4871407, 134.5374603 -2.4880629, 134.540436 -2.489555, 134.547302 -2.495244, 134.5501709 -2.4959311, 134.552628 -2.495135, 134.5531464 -2.4926021, 134.5473633 -2.4896719, 134.5485687 -2.4865692, 134.551025 -2.485076, 134.5570984 -2.4855459, 134.5652771 -2.4889915, 134.567627 -2.487562, 134.5693356 -2.4849201, 134.569458 -2.482677, 134.561264 -2.4812939, 134.556439 -2.4781893, 134.552734 -2.477613, 134.5454559 -2.4777226, 134.5353851 -2.4811067, 134.5314941 -2.4804108, 134.5225525 -2.4759886, 134.520157 -2.476043, 134.5158691 -2.4792542, 134.5128789 -2.477536, 134.512878 -2.473737, 134.5159149 -2.4697206, 134.518722 -2.467486, 134.5210571 -2.4672506, 134.525589 -2.469901, 134.531891 -2.471284, 134.5378418 -2.4709935, 134.545639 -2.4750814, 134.5510701 -2.4748544, 134.550324 -2.472322, 134.5480959 -2.4710647, 134.5441897 -2.467149, 134.5416107 -2.4656022, 134.537323 -2.4645622, 134.5338901 -2.4627805, 134.5323944 -2.4604831, 134.5329132 -2.4571543, 134.5306704 -2.4520355, 134.532852 -2.4519263, 134.5362854 -2.4533005, 134.5565491 -2.458427, 134.5592957 -2.4574497, 134.5637665 -2.4580283, 134.5666351 -2.4591224, 134.5676117 -2.4617093, 134.571854 -2.464585, 134.5697937 -2.472564, 134.5704808 -2.4764171, 134.574951 -2.479402, 134.581818 -2.48245, 134.593048 -2.486772, 134.5988197 -2.4893491)), ((134.1990876 -1.7559876, 134.196792 -1.753846, 134.1976318 -1.7494225, 134.1998133 -1.7494775, 134.200211 -1.753212, 134.1990876 -1.7559876)), ((134.2347173 -1.7424162, 134.2384949 -1.7446598, 134.2396393 -1.746496, 134.238327 -1.7487937, 134.238266 -1.754601, 134.233993 -1.763512, 134.233322 -1.769084, 134.2309876 -1.7762662, 134.2268219 -1.7770718, 134.2253876 -1.7794871, 134.2241364 -1.7842001, 134.221512 -1.789203, 134.214951 -1.796666, 134.2090154 -1.799425, 134.208221 -1.796667, 134.20929 -1.789602, 134.208603 -1.783451, 134.2070465 -1.7817235, 134.2043152 -1.7834516, 134.2006683 -1.7886171, 134.196777 -1.791494, 134.195236 -1.793448, 134.19519 -1.801264, 134.198059 -1.804601, 134.198914 -1.807297, 134.197723 -1.81523, 134.1967273 -1.8267235, 134.1992794 -1.8290223, 134.201569 -1.824194, 134.2034305 -1.8115568, 134.2048038 -1.80954, 134.2068024 -1.8098828, 134.2111053 -1.817933, 134.2148285 -1.8295472, 134.2107239 -1.8371279, 134.2068024 -1.8519, 134.203278 -1.863624, 134.2013087 -1.8672278, 134.201798 -1.871502, 134.1996307 -1.8764417, 134.1959991 -1.8918469, 134.1942291 -1.8979982, 134.19104 -1.90443, 134.1881843 -1.9037454, 134.1876068 -1.8981618, 134.191086 -1.888392, 134.1902308 -1.8838309, 134.1871338 -1.888682, 134.1857758 -1.8921919, 134.1850891 -1.9002877, 134.1837311 -1.9064391, 134.1819153 -1.910754, 134.1800842 -1.912708, 134.1774597 -1.9133955, 134.1729587 -1.9121825, 134.174713 -1.915866, 134.174774 -1.919375, 134.1703949 -1.9286839, 134.169479 -1.933741, 134.1719513 -1.9444323, 134.170014 -1.948105, 134.1673279 -1.9506924, 134.1649938 -1.9498327, 134.1649323 -1.9450029, 134.1640625 -1.9421265, 134.160919 -1.938165, 134.1594238 -1.9347186, 134.1582794 -1.9281063, 134.1575165 -1.9198838, 134.1540222 -1.9126387, 134.150482 -1.907013, 134.1482537 -1.9113183, 134.145966 -1.9117251, 134.1445313 -1.9094195, 134.13797 -1.913618, 134.135284 -1.908444, 134.1368105 -1.9029805, 134.142242 -1.902871, 134.1474908 -1.9011419, 134.1468045 -1.8991892, 134.142578 -1.896204, 134.144806 -1.891759, 134.146744 -1.89046, 134.14737 -1.887927, 134.1468964 -1.8801656, 134.1498566 -1.8678088, 134.1496124 -1.8594778, 134.146637 -1.8523501, 134.146683 -1.843151, 134.148147 -1.82913, 134.150253 -1.823955, 134.154083 -1.820626, 134.158996 -1.8194766, 134.162704 -1.814935, 134.167663 -1.809706, 134.173607 -1.8049232, 134.1756439 -1.800913, 134.1800385 -1.7959735, 134.1818085 -1.7861407, 134.185791 -1.77856, 134.1894378 -1.7741361, 134.1950836 -1.7634436, 134.197205 -1.7606842, 134.2013092 -1.7573551, 134.2025 -1.754424, 134.202896 -1.746084, 134.202087 -1.740512, 134.202316 -1.73816, 134.2046509 -1.7379247, 134.2064819 -1.7418321, 134.2087705 -1.7432148, 134.2106476 -1.7390738, 134.2168274 -1.7404017, 134.219848 -1.7426129, 134.2210236 -1.7399639, 134.2198486 -1.7358062, 134.2216797 -1.7341325, 134.226425 -1.735398, 134.229965 -1.737641, 134.2332309 -1.7417294, 134.2347173 -1.7424162)))</t>
  </si>
  <si>
    <t>1332:482</t>
  </si>
  <si>
    <t>teluk bintuni</t>
  </si>
  <si>
    <t>KABUPATEN TELUK BINTUNI</t>
  </si>
  <si>
    <t>MULTIPOLYGON (((133.617309 -2.543844, 133.614502 -2.54465, 133.608429 -2.544696, 133.609802 -2.547744, 133.605179 -2.553253, 133.601791 -2.553769, 133.603226 -2.544353, 133.600418 -2.546307, 133.599335 -2.548369, 133.598938 -2.555154, 133.597733 -2.557162, 133.593048 -2.561233, 133.588516 -2.564282, 133.583603 -2.564563, 133.584335 -2.557788, 133.58577 -2.554739, 133.592056 -2.547963, 133.599213 -2.541187, 133.604584 -2.537803, 133.6082 -2.536717, 133.616089 -2.536545, 133.618958 -2.537069, 133.619995 -2.539538, 133.617309 -2.543844)), ((133.6259264 -2.4933348, 133.6282077 -2.4940756, 133.6321622 -2.4933405, 133.6353784 -2.4982952, 133.6357152 -2.502831, 133.6398 -2.5143314, 133.6402892 -2.5210446, 133.6387462 -2.5248076, 133.6367042 -2.5244792, 133.6312829 -2.5188294, 133.6260567 -2.5152281, 133.6194513 -2.5119494, 133.6140293 -2.505932, 133.6145184 -2.5014739, 133.6194399 -2.4939473, 133.6234379 -2.4927229, 133.6259264 -2.4933348)), ((133.6616212 -2.4922678, 133.6708038 -2.4922678, 133.682403 -2.5004839, 133.6843362 -2.5062835, 133.6862694 -2.5096666, 133.6911023 -2.5227156, 133.6940021 -2.526582, 133.6949687 -2.5294818, 133.6949687 -2.5386644, 133.6935188 -2.5415642, 133.690619 -2.5434974, 133.6848195 -2.5439807, 133.6799865 -2.5425308, 133.6601713 -2.5236822, 133.6558216 -2.5178826, 133.6543717 -2.5125663, 133.6524385 -2.5096666, 133.6529218 -2.4980674, 133.654855 -2.4951676, 133.6582381 -2.4927511, 133.6616212 -2.4922678)), ((133.4399687 -2.4855496, 133.4401827 -2.4882266, 133.4445292 -2.4862907, 133.4487547 -2.4874937, 133.4501433 -2.4921517, 133.4498074 -2.4960058, 133.4482819 -2.4979598, 133.4417381 -2.4988287, 133.4376955 -2.5011987, 133.4334249 -2.5028727, 133.4311977 -2.5018417, 133.4294743 -2.4979256, 133.4288945 -2.4944246, 133.4268812 -2.4895946, 133.430283 -2.4833166, 133.4319295 -2.4818146, 133.4349504 -2.4824476, 133.4399687 -2.4855496)), ((133.3397214 -2.4231537, 133.3463572 -2.4280377, 133.3520003 -2.4313028, 133.35316 -2.4341798, 133.3562419 -2.4372818, 133.3629837 -2.4430249, 133.3660197 -2.4449239, 133.3685968 -2.448832, 133.3701683 -2.456421, 133.3724105 -2.4629151, 133.3756894 -2.4705681, 133.3773679 -2.4760852, 133.3784205 -2.4863252, 133.3759033 -2.4966832, 133.3732192 -2.4962852, 133.3665835 -2.4893842, 133.362068 -2.4855941, 133.3577214 -2.4830711, 133.3544105 -2.481868, 133.349957 -2.477672, 133.343901 -2.4747509, 133.3428633 -2.4721629, 133.3433672 -2.4689969, 133.3427264 -2.4642219, 133.3370063 -2.4572748, 133.3336814 -2.4539378, 133.3252152 -2.4467557, 133.3216614 -2.4398006, 133.3222862 -2.4376196, 133.3260849 -2.4329516, 133.3274885 -2.4303016, 133.3302186 -2.4274786, 133.3312412 -2.4252356, 133.335054 -2.4247736, 133.3397214 -2.4231537)), ((133.4879259 -2.4016252, 133.4914187 -2.4056503, 133.4923344 -2.4076033, 133.4956592 -2.4083003, 133.4997778 -2.4121444, 133.505101 -2.4136994, 133.5157023 -2.4204825, 133.519302 -2.4231326, 133.5256168 -2.4296266, 133.5263036 -2.4324937, 133.5312758 -2.4353157, 133.536431 -2.4329637, 133.5389481 -2.4330258, 133.5418161 -2.4349168, 133.5474751 -2.4398639, 133.5551015 -2.4435989, 133.5653369 -2.445271, 133.5672892 -2.446655, 133.5716976 -2.4455601, 133.5739858 -2.4434971, 133.5759841 -2.4443021, 133.5788511 -2.4472871, 133.581841 -2.4542972, 133.5872251 -2.4624563, 133.5913436 -2.4748664, 133.5936478 -2.4775704, 133.5919234 -2.4788914, 133.5943945 -2.4858474, 133.5938297 -2.4887155, 133.5893763 -2.4884864, 133.5847849 -2.4922704, 133.5833514 -2.4954914, 133.5805594 -2.4964484, 133.5790649 -2.5000234, 133.5752973 -2.5045564, 133.5700811 -2.5089804, 133.5644221 -2.5096144, 133.5596168 -2.5084023, 133.5515327 -2.5056982, 133.5428987 -2.5014392, 133.5386592 -2.4988521, 133.5369958 -2.4966721, 133.5361271 -2.490693, 133.5339608 -2.489373, 133.5320695 -2.485809, 133.5274321 -2.4825349, 133.5241673 -2.4812689, 133.5160831 -2.4755168, 133.5111718 -2.4769558, 133.5063515 -2.4749387, 133.5017751 -2.4698197, 133.5006774 -2.4664367, 133.498969 -2.4647086, 133.4979934 -2.4694757, 133.4939968 -2.4681556, 133.4914646 -2.4649896, 133.4891154 -2.4603956, 133.4862474 -2.4533845, 133.481671 -2.4460854, 133.4815491 -2.4391924, 133.4837763 -2.4367224, 133.4880168 -2.4344254, 133.4870412 -2.4321904, 133.4815951 -2.4337924, 133.4768517 -2.4338473, 133.4712996 -2.4299943, 133.4665093 -2.4239882, 133.4588829 -2.4128451, 133.4579672 -2.4108281, 133.4589748 -2.4082401, 133.4630625 -2.4023061, 133.4669671 -2.3986151, 133.4714976 -2.3979451, 133.4772176 -2.3993282, 133.4815191 -2.4026572, 133.4835784 -2.4015082, 133.4820989 -2.3978522, 133.4859736 -2.3988662, 133.4879259 -2.4016252)), ((133.632858 -2.234227, 133.631195 -2.235955, 133.626907 -2.235666, 133.621872 -2.236463, 133.614029 -2.238933, 133.611557 -2.237721, 133.610077 -2.235541, 133.609955 -2.233126, 133.612473 -2.227961, 133.613846 -2.222615, 133.615036 -2.22095, 133.618423 -2.220778, 133.62323 -2.2236, 133.628052 -2.230148, 133.632858 -2.234227)), ((133.763291 -2.245447, 133.761749 -2.248143, 133.757568 -2.251128, 133.754547 -2.250839, 133.74852 -2.246986, 133.743546 -2.246128, 133.733231 -2.246464, 133.728088 -2.248527, 133.723053 -2.252779, 133.718536 -2.255873, 133.711777 -2.258461, 133.707306 -2.259546, 133.699295 -2.263564, 133.691223 -2.266893, 133.687958 -2.266541, 133.686417 -2.263041, 133.687393 -2.258671, 133.690476 -2.254709, 133.700546 -2.252763, 133.710907 -2.246963, 133.715027 -2.24387, 133.724121 -2.236116, 133.732132 -2.230091, 133.737747 -2.226816, 133.757202 -2.217469, 133.762589 -2.215054, 133.769287 -2.216382, 133.772095 -2.218164, 133.772262 -2.221611, 133.771469 -2.224541, 133.766495 -2.236202, 133.763291 -2.245447)), ((133.759979 -2.183059, 133.766678 -2.182661, 133.774231 -2.17962, 133.777161 -2.179339, 133.778992 -2.18066, 133.778702 -2.182786, 133.775223 -2.188811, 133.773239 -2.190935, 133.760803 -2.206614, 133.752502 -2.207013, 133.747696 -2.209302, 133.741913 -2.214468, 133.734757 -2.219182, 133.727036 -2.223479, 133.721313 -2.228075, 133.714279 -2.234905, 133.707932 -2.240243, 133.704956 -2.24151, 133.699402 -2.241103, 133.695847 -2.238227, 133.692123 -2.234148, 133.686218 -2.231734, 133.685364 -2.22892, 133.686615 -2.224497, 133.689362 -2.222597, 133.698685 -2.220081, 133.705963 -2.219565, 133.71112 -2.216814, 133.723419 -2.206709, 133.727707 -2.200847, 133.729309 -2.196604, 133.72998 -2.185514, 133.731873 -2.178793, 133.733811 -2.176902, 133.737076 -2.175979, 133.739029 -2.176503, 133.746704 -2.180184, 133.753449 -2.182255, 133.759979 -2.183059)), ((133.874588 -2.160721, 133.875626 -2.162793, 133.87207 -2.16813, 133.864182 -2.177602, 133.861603 -2.179212, 133.860397 -2.173984, 133.852783 -2.167029, 133.852203 -2.164098, 133.85347 -2.162144, 133.855866 -2.161402, 133.85936 -2.1618, 133.866913 -2.161581, 133.874588 -2.160721)), ((133.811188 -2.19929, 133.800476 -2.199111, 133.793488 -2.197501, 133.790115 -2.195828, 133.789245 -2.192554, 133.789536 -2.19003, 133.791534 -2.184512, 133.794556 -2.180152, 133.801483 -2.174814, 133.808639 -2.16982, 133.814469 -2.165052, 133.822372 -2.157815, 133.827286 -2.153798, 133.835129 -2.148804, 133.838852 -2.146858, 133.842117 -2.146107, 133.850128 -2.145654, 133.858887 -2.147155, 133.86937 -2.14975, 133.872513 -2.150952, 133.873154 -2.15296, 133.869827 -2.155087, 133.864273 -2.15715, 133.859528 -2.158127, 133.852371 -2.158644, 133.850082 -2.160652, 133.849518 -2.164207, 133.850082 -2.168576, 133.855881 -2.180126, 133.856796 -2.184839, 133.855713 -2.188738, 133.852966 -2.191325, 133.847534 -2.19356, 133.836487 -2.195859, 133.815933 -2.198892, 133.811188 -2.19929)), ((133.898956 -2.134712, 133.896896 -2.134939, 133.892944 -2.133736, 133.889786 -2.123162, 133.889664 -2.119544, 133.891098 -2.114197, 133.892639 -2.112479, 133.895904 -2.11133, 133.90712 -2.108804, 133.914505 -2.107836, 133.918182 -2.109961, 133.924301 -2.111751, 133.927277 -2.114736, 133.928024 -2.118698, 133.923736 -2.122262, 133.914414 -2.131445, 133.912063 -2.132938, 133.906738 -2.134024, 133.898956 -2.134712)), ((133.882645 -2.140621, 133.879959 -2.141707, 133.873764 -2.138198, 133.867233 -2.135096, 133.861176 -2.133143, 133.854691 -2.131759, 133.852356 -2.130493, 133.851547 -2.124975, 133.854172 -2.116364, 133.854858 -2.108892, 133.857254 -2.10275, 133.860062 -2.100859, 133.866806 -2.10207, 133.876434 -2.109884, 133.884338 -2.111955, 133.886291 -2.113339, 133.88652 -2.116442, 133.885666 -2.119888, 133.886246 -2.133845, 133.884705 -2.138612, 133.882645 -2.140621)), ((133.933182 -2.114166, 133.929459 -2.114049, 133.931 -2.10882, 133.929047 -2.105717, 133.925674 -2.102606, 133.934418 -2.094862, 133.935974 -2.096472, 133.935745 -2.09981, 133.936264 -2.108195, 133.933182 -2.114166)), ((133.83931 -1.778285, 133.837173 -1.786097, 133.835968 -1.794364, 133.835922 -1.806983, 133.838623 -1.8189, 133.837311 -1.829576, 133.83905 -1.853199, 133.84166 -1.869704, 133.84584 -1.879319, 133.847473 -1.885275, 133.854233 -1.906921, 133.858658 -1.918714, 133.868057 -1.941378, 133.871781 -1.953518, 133.873581 -1.967275, 133.872711 -1.97531, 133.871384 -1.983577, 133.871658 -1.99195, 133.874817 -2.003405, 133.882248 -2.022638, 133.892441 -2.022124, 133.907303 -2.019635, 133.920914 -2.017726, 133.939468 -2.016708, 133.95491 -2.015363, 133.969666 -2.013448, 133.991165 -2.009891, 134.008102 -2.007505, 134.0187754 -2.0049203, 134.0202183 -2.004573, 134.024201 -2.021643, 134.024612 -2.032654, 134.02385 -2.039312, 134.026306 -2.04928, 134.028961 -2.073128, 134.035782 -2.104639, 134.037109 -2.117366, 134.0392531 -2.1323252, 134.040482 -2.145454, 134.042038 -2.158409, 134.043945 -2.170789, 134.045074 -2.190056, 134.047531 -2.196926, 134.048615 -2.208163, 134.050171 -2.2202, 134.0520031 -2.2392346, 134.051239 -2.246007, 134.051392 -2.25243, 134.051987 -2.25736, 134.051804 -2.264359, 134.05394 -2.278114, 134.054703 -2.291762, 134.05661 -2.305633, 134.057022 -2.31584, 134.058807 -2.32845, 134.06221 -2.343001, 134.063904 -2.360659, 134.064545 -2.372816, 134.066574 -2.386687, 134.068817 -2.397917, 134.070618 -2.4131648, 134.0741279 -2.427372, 134.073257 -2.433227, 134.072403 -2.444589, 134.072235 -2.45503, 134.073334 -2.466611, 134.071579 -2.480157, 134.071396 -2.489795, 134.071686 -2.500806, 134.071274 -2.509413, 134.072906 -2.53361, 134.0749519 -2.556097, 134.074417 -2.558267, 134.074692 -2.566296, 134.076004 -2.574549, 134.079162 -2.585889, 134.080582 -2.594715, 134.083725 -2.603302, 134.09169 -2.617026, 134.094269 -2.627222, 134.096512 -2.63765, 134.1030436 -2.650462, 134.104965 -2.656533, 134.112732 -2.671864, 134.117004 -2.677691, 134.121979 -2.687989, 134.128952 -2.70516, 134.132217 -2.717991, 134.133667 -2.730144, 134.1422587 -2.751597, 134.14299 -2.759347, 134.145676 -2.768625, 134.150543 -2.779268, 134.154953 -2.789684, 134.159378 -2.801821, 134.162888 -2.815339, 134.166138 -2.822893, 134.17102 -2.83583, 134.1720895 -2.843854, 134.173477 -2.84683, 134.172607 -2.852346, 134.13327 -2.839965, 134.074051 -2.86883, 133.9889182 -2.9047094, 133.916794 -2.935107, 133.8652178 -2.9554436, 133.8094854 -2.9827013, 133.7915885 -2.9929622, 133.7756006 -2.9998823, 133.769635 -3.0056093, 133.7608058 -3.0063252, 133.7519767 -3.0094273, 133.7414772 -3.0103818, 133.712982 -3.013584, 133.678314 -3.004281, 133.672577 -2.996732, 133.644363 -2.964899, 133.596543 -2.936489, 133.554581 -2.901974, 133.499679 -2.856814, 133.438309 -2.826873, 133.38298 -2.791975, 133.369248 -2.778178, 133.283554 -2.712674, 133.195801 -2.644168, 133.144882 -2.601747, 133.0844939 -2.5502151, 133.050583 -2.521277, 133.0401 -2.513354, 133.043427 -2.505584, 133.046997 -2.498853, 133.05307 -2.491824, 133.060013 -2.486351, 133.069504 -2.481393, 133.07634 -2.478154, 133.082581 -2.472798, 133.091278 -2.463986, 133.094803 -2.461109, 133.099121 -2.459716, 133.104263 -2.461153, 133.10643 -2.460167, 133.110397 -2.455906, 133.116486 -2.450894, 133.129089 -2.438337, 133.133133 -2.437586, 133.140091 -2.4382, 133.149719 -2.43658, 133.154907 -2.437547, 133.162659 -2.435529, 133.169082 -2.432525, 133.172272 -2.431602, 133.177185 -2.431421, 133.19046 -2.432613, 133.198273 -2.431165, 133.205948 -2.426433, 133.209183 -2.423674, 133.213089 -2.41613, 133.21611 -2.413823, 133.220551 -2.413017, 133.225571 -2.413351, 133.241592 -2.416497, 133.247482 -2.418496, 133.252746 -2.424528, 133.255936 -2.425623, 133.261185 -2.425495, 133.264603 -2.426589, 133.266892 -2.428887, 133.280991 -2.432893, 133.288132 -2.435352, 133.290527 -2.435524, 133.296127 -2.440172, 133.300873 -2.441954, 133.307434 -2.443211, 133.310852 -2.444468, 133.314987 -2.448438, 133.320343 -2.451649, 133.3279453 -2.4603338, 133.3316671 -2.4653898, 133.3331776 -2.4684018, 133.3396304 -2.4758459, 133.3435811 -2.480965, 133.346845 -2.484411, 133.3506737 -2.48688, 133.3601006 -2.4919811, 133.3628927 -2.4941691, 133.3676361 -2.4992352, 133.370961 -2.5015772, 133.3728983 -2.5040013, 133.3785574 -2.5070853, 133.3847964 -2.5140954, 133.3884881 -2.5227245, 133.3890219 -2.5309465, 133.3874504 -2.5475636, 133.3942232 -2.5478526, 133.3990126 -2.5486477, 133.4082414 -2.5493887, 133.4123441 -2.5469637, 133.4109565 -2.5454177, 133.409568 -2.5392577, 133.4109255 -2.5361547, 133.4168445 -2.5320567, 133.4203524 -2.5252087, 133.4228995 -2.5214087, 133.427446 -2.5173197, 133.4288495 -2.5140987, 133.4310458 -2.5066727, 133.4417531 -2.5039487, 133.447901 -2.5032518, 133.4498374 -2.5039388, 133.4517447 -2.5109578, 133.4592341 -2.532522, 133.4602258 -2.537986, 133.4584864 -2.5428161, 133.4596 -2.5525951, 133.4586393 -2.5546121, 133.4561981 -2.5553631, 133.4533921 -2.5547931, 133.4492885 -2.55284, 133.4414632 -2.5470969, 133.4372386 -2.5445099, 133.4324942 -2.5430269, 133.4257675 -2.5421138, 133.418476 -2.5435078, 133.418537 -2.5459238, 133.4247459 -2.5448188, 133.4309078 -2.5453249, 133.4358811 -2.5472779, 133.4463295 -2.554278, 133.4511799 -2.5567471, 133.4554054 -2.5577241, 133.4591881 -2.5598311, 133.4628189 -2.5596042, 133.4680501 -2.5579942, 133.47403 -2.5544742, 133.4762413 -2.5519232, 133.4748837 -2.5461702, 133.4721847 -2.5385811, 133.4714369 -2.5348361, 133.4709641 -2.5270931, 133.4699265 -2.523303, 133.4705213 -2.517659, 133.4728405 -2.513687, 133.4793232 -2.507925, 133.4843265 -2.5070021, 133.485714 -2.5087291, 133.4831059 -2.5138491, 133.4847684 -2.5152871, 133.4873765 -2.5118861, 133.4896037 -2.5124551, 133.494546 -2.5262042, 133.4939972 -2.5295962, 133.4907023 -2.5331702, 133.4954307 -2.5332143, 133.4966352 -2.5351143, 133.4966512 -2.5380453, 133.4954606 -2.5402343, 133.4997322 -2.5410933, 133.5027681 -2.5435804, 133.5050253 -2.5499394, 133.5085791 -2.5576995, 133.5136743 -2.5647646, 133.5169991 -2.5712586, 133.5200501 -2.5784947, 133.524582 -2.580092, 133.526962 -2.579748, 133.529221 -2.577921, 133.533737 -2.569761, 133.536423 -2.562235, 133.543335 -2.556381, 133.545059 -2.550981, 133.546478 -2.549551, 133.548767 -2.549949, 133.554504 -2.555186, 133.56395 -2.557772, 133.569626 -2.554099, 133.573166 -2.552778, 133.575867 -2.554333, 133.576325 -2.559218, 133.580017 -2.566119, 133.583832 -2.568235, 133.588302 -2.568696, 133.591782 -2.567954, 133.594879 -2.566009, 133.598312 -2.562788, 133.601746 -2.560834, 133.611633 -2.550385, 133.629959 -2.537819, 133.635498 -2.537194, 133.644546 -2.534434, 133.647125 -2.534443, 133.652908 -2.535708, 133.65657 -2.538123, 133.659271 -2.541741, 133.661102 -2.545594, 133.662659 -2.547032, 133.669464 -2.549791, 133.673538 -2.555308, 133.682648 -2.562951, 133.684311 -2.565935, 133.688873 -2.567871, 133.698059 -2.568557, 133.702484 -2.5672, 133.707245 -2.562758, 133.708816 -2.559573, 133.706345 -2.55733, 133.705078 -2.549868, 133.704681 -2.544757, 133.707748 -2.53392, 133.705063 -2.521663, 133.703964 -2.512925, 133.704239 -2.509307, 133.705444 -2.505517, 133.707504 -2.502821, 133.709732 -2.501672, 133.720276 -2.502141, 133.73024 -2.502031, 133.736877 -2.502664, 133.741226 -2.504102, 133.746155 -2.507213, 133.751389 -2.509727, 133.764481 -2.51319, 133.77092 -2.514347, 133.780518 -2.514237, 133.784805 -2.514698, 133.79248 -2.517004, 133.797119 -2.516895, 133.79895 -2.515049, 133.801712 -2.510436, 133.802719 -2.503624, 133.801804 -2.498052, 133.797958 -2.491214, 133.79985 -2.485995, 133.797089 -2.481381, 133.792282 -2.477076, 133.790619 -2.480577, 133.785004 -2.482586, 133.781021 -2.478533, 133.778198 -2.481836, 133.772415 -2.481375, 133.768005 -2.478789, 133.766754 -2.476486, 133.772461 -2.471841, 133.773209 -2.468622, 133.76828 -2.471724, 133.76416 -2.47603, 133.761017 -2.474592, 133.759155 -2.470684, 133.756027 -2.470911, 133.754257 -2.465167, 133.745651 -2.455336, 133.742493 -2.449291, 133.75029 -2.443965, 133.752228 -2.441785, 133.750168 -2.440636, 133.741745 -2.445972, 133.740784 -2.441379, 133.741974 -2.431953, 133.743866 -2.428045, 133.745972 -2.426553, 133.751816 -2.426217, 133.75679 -2.421965, 133.759994 -2.421684, 133.766525 -2.423348, 133.772018 -2.423293, 133.78244 -2.42066, 133.790634 -2.421066, 133.796982 -2.42073, 133.802887 -2.418604, 133.8078 -2.4174, 133.818802 -2.416549, 133.821258 -2.415969, 133.826813 -2.412812, 133.830643 -2.412296, 133.835113 -2.41253, 133.837235 -2.411906, 133.848236 -2.406658, 133.851547 -2.404243, 133.855545 -2.399385, 133.856049 -2.396056, 133.860168 -2.391234, 133.862061 -2.390375, 133.877518 -2.386076, 133.881576 -2.385904, 133.885986 -2.387459, 133.891342 -2.391855, 133.89653 -2.390796, 133.903 -2.391084, 133.912506 -2.39339, 133.921722 -2.394257, 133.927521 -2.397016, 133.932251 -2.396445, 133.936844 -2.397313, 133.940842 -2.397249, 133.948578 -2.39496, 133.952347 -2.394905, 133.958573 -2.397636, 133.960983 -2.397934, 133.966416 -2.397029, 133.97171 -2.393655, 133.975189 -2.392216, 133.983261 -2.391419, 133.997009 -2.39424, 134.000855 -2.393181, 133.997406 -2.388152, 133.991226 -2.385502, 133.987442 -2.384815, 133.982635 -2.384988, 133.967682 -2.383425, 133.954636 -2.38566, 133.95195 -2.385769, 133.940384 -2.384848, 133.933563 -2.386052, 133.929047 -2.385473, 133.924637 -2.384035, 133.915131 -2.38334, 133.911865 -2.382535, 133.905914 -2.378963, 133.898972 -2.377815, 133.892395 -2.374939, 133.889984 -2.372814, 133.889816 -2.367757, 133.880249 -2.367062, 133.876465 -2.364303, 133.874634 -2.361201, 133.875031 -2.357049, 133.874115 -2.35372, 133.870194 -2.346158, 133.861618 -2.335576, 133.860748 -2.333097, 133.861267 -2.327589, 133.862869 -2.320985, 133.866409 -2.316959, 133.874252 -2.312599, 133.878479 -2.311223, 133.897888 -2.310832, 133.912491 -2.308831, 133.920456 -2.308088, 133.929093 -2.308033, 133.937225 -2.307119, 133.943115 -2.305055, 133.946152 -2.302188, 133.948502 -2.29828, 133.951584 -2.288637, 133.954727 -2.280649, 133.956772 -2.266691, 133.958206 -2.263073, 133.957916 -2.260603, 133.959335 -2.255375, 133.961288 -2.251602, 133.960007 -2.248908, 133.960541 -2.244348, 133.964584 -2.237898, 133.961609 -2.22964, 133.954102 -2.220043, 133.954041 -2.214588, 133.952377 -2.206773, 133.953629 -2.19931, 133.952255 -2.196895, 133.953445 -2.191151, 133.955673 -2.183109, 133.955963 -2.180413, 133.95488 -2.178116, 133.954697 -2.173919, 133.955383 -2.170879, 133.951401 -2.169894, 133.949249 -2.171043, 133.951324 -2.17581, 133.951431 -2.179256, 133.950577 -2.183336, 133.947433 -2.187814, 133.947281 -2.197638, 133.946823 -2.204594, 133.944824 -2.205851, 133.94722 -2.209931, 133.945404 -2.21487, 133.943283 -2.216136, 133.943909 -2.220849, 133.941345 -2.222396, 133.944427 -2.227109, 133.945465 -2.232219, 133.939453 -2.236236, 133.940384 -2.238706, 133.945007 -2.235494, 133.94696 -2.236525, 133.948288 -2.240722, 133.948853 -2.245552, 133.948746 -2.250491, 133.947662 -2.256579, 133.945496 -2.263924, 133.940796 -2.268927, 133.937882 -2.271216, 133.936737 -2.274608, 133.940064 -2.275295, 133.941147 -2.277828, 133.93985 -2.289542, 133.938766 -2.294545, 133.936707 -2.299077, 133.934296 -2.301321, 133.929215 -2.302352, 133.921768 -2.29982, 133.91684 -2.298663, 133.911743 -2.298664, 133.90802 -2.297108, 133.905273 -2.296937, 133.901383 -2.298023, 133.894623 -2.298078, 133.887466 -2.296414, 133.883972 -2.294054, 133.882141 -2.291177, 133.880768 -2.285687, 133.879333 -2.284249, 133.872894 -2.280305, 133.871246 -2.278252, 133.868439 -2.280261, 133.865402 -2.281229, 133.861511 -2.28037, 133.855621 -2.287607, 133.846298 -2.289779, 133.837128 -2.29282, 133.833069 -2.29282, 133.829056 -2.291898, 133.824997 -2.289945, 133.814056 -2.283216, 133.811447 -2.279914, 133.807693 -2.276487, 133.80362 -2.274705, 133.800476 -2.270915, 133.793716 -2.265498, 133.790054 -2.265046, 133.786438 -2.258271, 133.784149 -2.255738, 133.783111 -2.253215, 133.779495 -2.239764, 133.780365 -2.236878, 133.783402 -2.236585, 133.784988 -2.233622, 133.796143 -2.229441, 133.804153 -2.225533, 133.808273 -2.224157, 133.813538 -2.223261, 133.817261 -2.218476, 133.82225 -2.216639, 133.830551 -2.214349, 133.83873 -2.211427, 133.850174 -2.206486, 133.859558 -2.202822, 133.862656 -2.202993, 133.866379 -2.20018, 133.867111 -2.197592, 133.870438 -2.194263, 133.876434 -2.18462, 133.877579 -2.181463, 133.879013 -2.17428, 133.880203 -2.171865, 133.882324 -2.171412, 133.884125 -2.169467, 133.886154 -2.160494, 133.886215 -2.156704, 133.888946 -2.148436, 133.893463 -2.144708, 133.900284 -2.143505, 133.914536 -2.143449, 133.915787 -2.140961, 133.915558 -2.13604, 133.918366 -2.132593, 133.926254 -2.124904, 133.931702 -2.120371, 133.936508 -2.115775, 133.940048 -2.111469, 133.942169 -2.107109, 133.942337 -2.103084, 133.939453 -2.092401, 133.937302 -2.090474, 133.933334 -2.090041, 133.922287 -2.101693, 133.919769 -2.103529, 133.908951 -2.102264, 133.906922 -2.101279, 133.903229 -2.104156, 133.900192 -2.105531, 133.894012 -2.106852, 133.88829 -2.109205, 133.884445 -2.107414, 133.88118 -2.103742, 133.873856 -2.098912, 133.86348 -2.095458, 133.85791 -2.09725, 133.854156 -2.100371, 133.85141 -2.101366, 133.851242 -2.103727, 133.848786 -2.107626, 133.845093 -2.111403, 133.841522 -2.118708, 133.837631 -2.131689, 133.834381 -2.135823, 133.831512 -2.136339, 133.827515 -2.140474, 133.818573 -2.143514, 133.813034 -2.144944, 133.806503 -2.147586, 133.797806 -2.150572, 133.794998 -2.150048, 133.791672 -2.151504, 133.786865 -2.156598, 133.785492 -2.160098, 133.778168 -2.165436, 133.773651 -2.167671, 133.764435 -2.16996, 133.758087 -2.169102, 133.743988 -2.164961, 133.735458 -2.16024, 133.731216 -2.156215, 133.729248 -2.158495, 133.729156 -2.161326, 133.73346 -2.162538, 133.732773 -2.16489, 133.724472 -2.170228, 133.721619 -2.173213, 133.718063 -2.179075, 133.712357 -2.194354, 133.709091 -2.197909, 133.706696 -2.199347, 133.699646 -2.19905, 133.691971 -2.197214, 133.683609 -2.19698, 133.68013 -2.198066, 133.676697 -2.202146, 133.67395 -2.202716, 133.670685 -2.20714, 133.669769 -2.210125, 133.664612 -2.211094, 133.662048 -2.216033, 133.65741 -2.221723, 133.651855 -2.223614, 133.648422 -2.227459, 133.641907 -2.231422, 133.637894 -2.232851, 133.635605 -2.232454, 133.633423 -2.229288, 133.631195 -2.223834, 133.628494 -2.22027, 133.623291 -2.216815, 133.615036 -2.216065, 133.609711 -2.217902, 133.605545 -2.223357, 133.602341 -2.225764, 133.598496 -2.226804, 133.594376 -2.225647, 133.591507 -2.222319, 133.588013 -2.214784, 133.586807 -2.211229, 133.587952 -2.203875, 133.587769 -2.194621, 133.588745 -2.192097, 133.592575 -2.188714, 133.596298 -2.184118, 133.601273 -2.182915, 133.605163 -2.185158, 133.60553 -2.181901, 133.601853 -2.177288, 133.600021 -2.176366, 133.595367 -2.176249, 133.592911 -2.177859, 133.585647 -2.184689, 133.580032 -2.193473, 133.579239 -2.198874, 133.577072 -2.201741, 133.578796 -2.205938, 133.578735 -2.2118, 133.57782 -2.214152, 133.572784 -2.220584, 133.562378 -2.227695, 133.560028 -2.228908, 133.549149 -2.231767, 133.5448 -2.232057, 133.543716 -2.234409, 133.537766 -2.234636, 133.533814 -2.237043, 133.527908 -2.237269, 133.522812 -2.235027, 133.520874 -2.230604, 133.516754 -2.227972, 133.514298 -2.227972, 133.50824 -2.230487, 133.505829 -2.230542, 133.501251 -2.229168, 133.497711 -2.229412, 133.490173 -2.227866, 133.485397 -2.229775, 133.48027 -2.230644, 133.474274 -2.228067, 133.469589 -2.226801, 133.463669 -2.226585, 133.451523 -2.227518, 133.440521 -2.227592, 133.431793 -2.226344, 133.427506 -2.223179, 133.425842 -2.218412, 133.423721 -2.21824, 133.419785 -2.216061, 133.418075 -2.214279, 133.415604 -2.209223, 133.413589 -2.207151, 133.401565 -2.207279, 133.395249 -2.209252, 133.392166 -2.208447, 133.381378 -2.204496, 133.377731 -2.204207, 133.376312 -2.206685, 133.370285 -2.209282, 133.35968 -2.211083, 133.35347 -2.211609, 133.347946 -2.211501, 133.342697 -2.213519, 133.33609 -2.214216, 133.33255 -2.21342, 133.328506 -2.213945, 133.326279 -2.21343, 133.321609 -2.214299, 133.314545 -2.214417, 133.310089 -2.213622, 133.30542 -2.212021, 133.296677 -2.207201, 133.290894 -2.201856, 133.289566 -2.195361, 133.288361 -2.193054, 133.284073 -2.192377, 133.273621 -2.199813, 133.270935 -2.20108, 133.268036 -2.200275, 133.264786 -2.200746, 133.256928 -2.203053, 133.253387 -2.20214, 133.250137 -2.203353, 133.243942 -2.207958, 133.233475 -2.214761, 133.230911 -2.214997, 133.227753 -2.209018, 133.222839 -2.205744, 133.224884 -2.201139, 133.224014 -2.199186, 133.208389 -2.19708, 133.194702 -2.194169, 133.185516 -2.193772, 133.179809 -2.193953, 133.170471 -2.194949, 133.161804 -2.196452, 133.154404 -2.19951, 133.138489 -2.209426, 133.132523 -2.213868, 133.126831 -2.217496, 133.124054 -2.222047, 133.118713 -2.225964, 133.114151 -2.2262, 133.107712 -2.228109, 133.100876 -2.229159, 133.09787 -2.233067, 133.089935 -2.231702, 133.0802 -2.231712, 133.068161 -2.230294, 133.056824 -2.231806, 133.046219 -2.234122, 133.039337 -2.236547, 133.032852 -2.239714, 133.024429 -2.244618, 133.020737 -2.247848, 133.012344 -2.258324, 133.007004 -2.26576, 133.003372 -2.270129, 133.000992 -2.271857, 132.993012 -2.274291, 132.986542 -2.27896, 132.980347 -2.286043, 132.977219 -2.287654, 132.972946 -2.288468, 132.967835 -2.29244, 132.964066 -2.292395, 132.959839 -2.289637, 132.954971 -2.284807, 132.953934 -2.281994, 132.947952 -2.279471, 132.941376 -2.277698, 132.928909 -2.279147, 132.921204 -2.279682, 132.915512 -2.27951, 132.907928 -2.279982, 132.901199 -2.278273, 132.897354 -2.274935, 132.892334 -2.273561, 132.887939 -2.269889, 132.88266 -2.26012, 132.877106 -2.253916, 132.872894 -2.250066, 132.866241 -2.246852, 132.855682 -2.242493, 132.842667 -2.240152, 132.818619 -2.240879, 132.80928 -2.242155, 132.790711 -2.247241, 132.786667 -2.248517, 132.764862 -2.256651, 132.758667 -2.260406, 132.75293 -2.264721, 132.748596 -2.266169, 132.743027 -2.269625, 132.740341 -2.270096, 132.737503 -2.272683, 132.731369 -2.280346, 132.728546 -2.284661, 132.72435 -2.29387, 132.722824 -2.296005, 132.718857 -2.29862, 132.71257 -2.298666, 132.69899 -2.293448, 132.695618 -2.292761, 132.684281 -2.292436, 132.678345 -2.291116, 132.676285 -2.289226, 132.672867 -2.288883, 132.66835 -2.287219, 132.664245 -2.286649, 132.656952 -2.286831, 132.654099 -2.285402, 132.650681 -2.285981, 132.644898 -2.282879, 132.635422 -2.276503, 132.631866 -2.273121, 132.629059 -2.267657, 132.629211 -2.264265, 132.631592 -2.259371, 132.629532 -2.258684, 132.625671 -2.261452, 132.623672 -2.259671, 132.623016 -2.255474, 132.625427 -2.244944, 132.624786 -2.238214, 132.621841 -2.228952, 132.617874 -2.219816, 132.610641 -2.207515, 132.59726 -2.194301, 132.594727 -2.191198, 132.59108 -2.189534, 132.577103 -2.188116, 132.573914 -2.188234, 132.567139 -2.189853, 132.560181 -2.189402, 132.541596 -2.189893, 132.505539 -2.123839, 132.484421 -2.057899, 132.473007 -1.974391, 132.471329 -1.912633, 132.474457 -1.884792, 132.475021 -1.857744, 132.487167 -1.805134, 132.4967187 -1.7813638, 132.50824 -1.752697, 132.516708 -1.733414, 132.524521 -1.70524, 132.549866 -1.650772, 132.568054 -1.594052, 132.583603 -1.50674, 132.595154 -1.436038, 132.599853 -1.414569, 132.609588 -1.395311, 132.632797 -1.36194, 132.671997 -1.295482, 132.719894 -1.219046, 132.723343 -1.196706, 132.722748 -1.184011, 132.708801 -1.160487, 132.712631 -1.162801, 132.719849 -1.164598, 132.731903 -1.168663, 132.746445 -1.170076, 132.761566 -1.170683, 132.779999 -1.17173, 132.794418 -1.172111, 132.805664 -1.175951, 132.820908 -1.179425, 132.840851 -1.18276, 132.855744 -1.185547, 132.863998 -1.187797, 132.899185 -1.193458, 132.922333 -1.19666, 132.947418 -1.200426, 132.96933 -1.207765, 132.988235 -1.210531, 133.005432 -1.2156, 133.032135 -1.220504, 133.072113 -1.225221, 133.099152 -1.228861, 133.110382 -1.230866, 133.161163 -1.242523, 133.175156 -1.246119, 133.193268 -1.249462, 133.214233 -1.253938, 133.234177 -1.257846, 133.249207 -1.262354, 133.266159 -1.264671, 133.293182 -1.2661315, 133.301666 -1.269298, 133.319885 -1.271953, 133.334429 -1.27542, 133.337768 -1.276216, 133.352676 -1.28084, 133.367477 -1.285808, 133.386871 -1.293045, 133.401154 -1.297806, 133.410019 -1.298312, 133.426636 -1.301435, 133.457138 -1.309989, 133.469757 -1.313133, 133.483398 -1.315813, 133.502884 -1.320067, 133.512283 -1.322885, 133.526154 -1.325678, 133.541626 -1.330527, 133.556885 -1.334116, 133.572128 -1.338049, 133.586807 -1.343018, 133.604706 -1.349346, 133.615021 -1.352732, 133.626831 -1.355421, 133.644363 -1.358883, 133.662933 -1.363143, 133.6628945 -1.3641, 133.661743 -1.395271, 133.660675 -1.408125, 133.6596539 -1.410196, 133.660462 -1.430841, 133.66394 -1.459962, 133.665894 -1.481404, 133.6658328 -1.510543, 133.664185 -1.542674, 133.661621 -1.555192, 133.653793 -1.585865, 133.652313 -1.588053, 133.666183 -1.592452, 133.683823 -1.593963, 133.720352 -1.594914, 133.729278 -1.594636, 133.74588 -1.595235, 133.759613 -1.594587, 133.794784 -1.597495, 133.805191 -1.597668, 133.814255 -1.600373, 133.829941 -1.600747, 133.841965 -1.600797, 133.854675 -1.60004, 133.8663322 -1.5966502, 133.866364 -1.602386, 133.867783 -1.611327, 133.86937 -1.62887, 133.8729097 -1.657191, 133.872772 -1.663383, 133.870102 -1.676246, 133.869446 -1.681412, 133.868805 -1.691626, 133.866135 -1.703227, 133.8620309 -1.7062322, 133.862427 -1.715178, 133.855637 -1.728981, 133.848175 -1.74795, 133.842987 -1.759451, 133.840195 -1.772544, 133.83931 -1.778285)))</t>
  </si>
  <si>
    <t>1332:483</t>
  </si>
  <si>
    <t>manokwari</t>
  </si>
  <si>
    <t>KABUPATEN MANOKWARI</t>
  </si>
  <si>
    <t>MULTIPOLYGON (((134.0032946 -1.7715398, 134.0051393 -1.8250363, 134.0057508 -1.8250376, 134.0057508 -1.8619738, 134.0030473 -1.8620612, 134.0030556 -1.8861115, 134.0053273 -1.9099646, 134.0046141 -1.9100317, 134.0187754 -2.0049203, 134.008102 -2.007505, 133.991165 -2.009891, 133.969666 -2.013448, 133.95491 -2.015363, 133.939468 -2.016708, 133.920914 -2.017726, 133.907303 -2.019635, 133.892441 -2.022124, 133.882248 -2.022638, 133.874817 -2.003405, 133.871658 -1.99195, 133.871384 -1.983577, 133.872711 -1.97531, 133.873581 -1.967275, 133.871781 -1.953518, 133.868057 -1.941378, 133.858658 -1.918714, 133.854233 -1.906921, 133.847473 -1.885275, 133.84584 -1.879319, 133.84166 -1.869704, 133.83905 -1.853199, 133.837311 -1.829576, 133.838623 -1.8189, 133.835922 -1.806983, 133.835968 -1.794364, 133.837173 -1.786097, 133.83931 -1.778285, 133.851563 -1.779136, 133.861527 -1.778509, 133.880524 -1.779324, 133.898621 -1.781062, 133.9142 -1.780519, 133.944855 -1.777715, 133.957214 -1.777534, 133.9728856 -1.7744682, 133.976562 -1.775709, 133.998978 -1.772491, 134.0032946 -1.7715398)), ((134.1937336 -1.1998901, 134.200592 -1.207016, 134.203445 -1.212823, 134.203796 -1.2157, 134.2034668 -1.2240966, 134.1981728 -1.2261133, 134.1904669 -1.2299663, 134.1877293 -1.2328053, 134.1851361 -1.237495, 134.182136 -1.2365782, 134.1753599 -1.2333499, 134.1773872 -1.2300677, 134.1831946 -1.2225151, 134.1805428 -1.2206822, 134.1779042 -1.2175232, 134.1813386 -1.2136296, 134.1856863 -1.2111637, 134.1875682 -1.205583, 134.1937336 -1.1998901)), ((134.0987709 -0.8885138, 134.1035581 -0.890485, 134.1067965 -0.9013267, 134.1066557 -0.90893, 134.1077821 -0.9104788, 134.1106506 -0.9114866, 134.1121416 -0.9135914, 134.1123706 -0.9161244, 134.1093496 -0.9217064, 134.1051193 -0.9222918, 134.1036989 -0.9169556, 134.1006105 -0.9112567, 134.0991933 -0.9070995, 134.095814 -0.9018899, 134.0910745 -0.8993047, 134.0901536 -0.8962354, 134.0916946 -0.8915774, 134.0936936 -0.8898494, 134.0987709 -0.8885138)), ((134.0822958 -0.889047, 134.0782988 -0.887898, 134.0800068 -0.885827, 134.0826318 -0.885537, 134.0841728 -0.887201, 134.0822958 -0.889047)), ((133.9955739 -0.7416173, 133.9934679 -0.7418433, 133.9919879 -0.7401243, 133.9928429 -0.7366153, 133.9951159 -0.7352303, 133.9966579 -0.7366683, 133.9955739 -0.7416173)), ((134.1859374 -1.1918605, 134.1829275 -1.1956914, 134.1731009 -1.2015873, 134.1685152 -1.205518, 134.1586886 -1.2163272, 134.1485345 -1.2261538, 134.1455865 -1.2307395, 134.1413283 -1.2359803, 134.129864 -1.2467896, 134.1256058 -1.2503926, 134.1210201 -1.253013, 134.1102108 -1.2661151, 134.1039873 -1.2726662, 134.0971087 -1.2805274, 134.0902301 -1.2844581, 134.0870386 -1.2883467, 134.0823689 -1.2788897, 134.0787658 -1.2736488, 134.0666464 -1.2598916, 134.0600953 -1.2477722, 134.0574749 -1.2307395, 134.0525616 -1.2182925, 134.0509239 -1.2130517, 134.0501819 -1.2086001, 134.0504661 -1.2014965, 134.0713947 -1.1814051, 134.018175 -1.1340987, 134.0146897 -1.1256217, 134.0151838 -1.12241, 134.0143624 -1.1096777, 134.0114873 -1.097356, 134.0098445 -1.0833915, 134.009023 -1.0706591, 134.009023 -1.062034, 134.0077908 -1.0484802, 134.0053265 -1.0386229, 133.9847904 -1.0386229, 133.9716474 -1.0378014, 133.9580936 -1.0373907, 133.9507006 -1.0341049, 133.9408433 -1.0197297, 133.9330396 -1.0028901, 133.9289323 -0.9950864, 133.9231822 -0.9889256, 133.919075 -0.9864613, 133.9083963 -0.9864613, 133.8931996 -0.9839969, 133.8849851 -0.9839969, 133.8665027 -0.9876934, 133.8525382 -0.9881041, 133.8348771 -0.9913899, 133.8296801 -0.9913899, 133.8296801 -0.9850822, 133.8276809 -0.9560935, 133.8246821 -0.947097, 133.7926946 -0.9400997, 133.7687039 -0.9361013, 133.742714 -0.929104, 133.7177238 -0.9281044, 133.70173 -0.9241059, 133.6827374 -0.916109, 133.6687429 -0.9121106, 133.6487507 -0.9061129, 133.6267592 -0.9051133, 133.6157635 -0.9051133, 133.5897736 -0.9011149, 133.5497892 -0.8951172, 133.5128036 -0.8901192, 133.4898126 -0.88812, 133.4881148 -0.8874408, 133.4798165 -0.8841215, 133.4700771 -0.8837608, 133.4697314 -0.8756372, 133.4697314 -0.860812, 133.471442 -0.8405698, 133.4731526 -0.8103492, 133.4837013 -0.7735712, 133.4956812 -0.7636946, 133.5006786 -0.7542876, 133.5065801 -0.7477051, 133.5085803 -0.7442614, 133.528504 -0.7477774, 133.5378799 -0.7473867, 133.5502509 -0.7455636, 133.5559806 -0.7433499, 133.5682593 -0.73785, 133.5690027 -0.7355366, 133.5690027 -0.7298069, 133.5667889 -0.7275932, 133.5647054 -0.723947, 133.5653565 -0.721603, 133.5729093 -0.7203008, 133.5745794 -0.7246191, 133.5772066 -0.7243376, 133.5777274 -0.7206915, 133.5829363 -0.7266816, 133.6054644 -0.7346251, 133.628143 -0.737566, 133.633896 -0.73543, 133.641022 -0.73514, 133.652206 -0.737255, 133.660767 -0.737824, 133.671097 -0.739768, 133.681534 -0.741431, 133.6843592 -0.742528, 133.69727 -0.7447823, 133.7060409 -0.7466006, 133.7168031 -0.7492098, 133.7196374 -0.7506727, 133.723755 -0.749278, 133.727799 -0.746916, 133.732651 -0.74185, 133.73555 -0.737074, 133.73793 -0.731492, 133.738281 -0.729195, 133.736557 -0.726092, 133.730972 -0.723443, 133.7299554 -0.7219937, 133.734005 -0.7196283, 133.7399823 -0.7183475, 133.7428585 -0.7192817, 133.7440192 -0.721603, 133.748056 -0.7206915, 133.7495526 -0.7185146, 133.7544368 -0.7178266, 133.7596457 -0.7203008, 133.7614688 -0.7222541, 133.7590871 -0.7272814, 133.766174 -0.729002, 133.7704541 -0.7287314, 133.7729282 -0.7301976, 133.7773557 -0.7294162, 133.7775511 -0.7224179, 133.7801426 -0.7234917, 133.7825645 -0.7270723, 133.786179 -0.725363, 133.789008 -0.7250968, 133.7908986 -0.7277234, 133.7932121 -0.7251895, 133.7953261 -0.7248585, 133.7974097 -0.7272025, 133.798191 -0.730458, 133.7986697 -0.7378387, 133.801437 -0.741282, 133.807312 -0.746111, 133.8130361 -0.7475169, 133.8180276 -0.7470449, 133.8252962 -0.7417002, 133.8287928 -0.7377504, 133.8325692 -0.735146, 133.8384292 -0.7329322, 133.8410336 -0.7334531, 133.8494979 -0.732802, 133.851321 -0.7277234, 133.8532743 -0.7305882, 133.8577018 -0.7311091, 133.8623312 -0.7288943, 133.8618993 -0.7256858, 133.8665568 -0.7248585, 133.8651244 -0.7199101, 133.8709843 -0.7157431, 133.876714 -0.7137898, 133.8814607 -0.7141464, 133.884399 -0.715736, 133.89238 -0.718431, 133.894333 -0.720963, 133.8960521 -0.724976, 133.8989818 -0.7272025, 133.9040897 -0.7274295, 133.9082274 -0.7223843, 133.9143478 -0.7201706, 133.922237 -0.7215416, 133.9256647 -0.7273769, 133.9259374 -0.729286, 133.9285418 -0.732802, 133.9336933 -0.7326433, 133.9359644 -0.729286, 133.9392199 -0.7206915, 133.9412031 -0.7165798, 133.9459914 -0.71392, 133.9501585 -0.7137898, 133.9574941 -0.7171783, 133.961097 -0.7203008, 133.9640695 -0.7187366, 133.964951 -0.723153, 133.9690405 -0.7231657, 133.9734259 -0.7197852, 133.9775465 -0.7235991, 133.977635 -0.7259003, 133.9857087 -0.7320207, 133.985318 -0.7350157, 133.9827136 -0.7384015, 133.9823282 -0.7403836, 133.983337 -0.744825, 133.986252 -0.748506, 133.987915 -0.752929, 133.989624 -0.755516, 134.003871 -0.7726345, 134.0146076 -0.7816823, 134.0238647 -0.7868554, 134.0276663 -0.7896715, 134.0321585 -0.7969919, 134.041324 -0.8031884, 134.0451 -0.804265, 134.0594874 -0.8093836, 134.0791995 -0.8141708, 134.0826298 -0.8134876, 134.082794 -0.817233, 134.085043 -0.8202321, 134.0851132 -0.8221965, 134.0955967 -0.8333192, 134.1048253 -0.8423311, 134.1054403 -0.8418698, 134.1132734 -0.8476815, 134.1200318 -0.8531727, 134.1258474 -0.8558777, 134.1263679 -0.862184, 134.1304511 -0.8647184, 134.1338303 -0.8617616, 134.1367417 -0.8639182, 134.1356608 -0.8693649, 134.1289023 -0.8769681, 134.1246783 -0.8799249, 134.1204542 -0.8803473, 134.116371 -0.8787985, 134.1160894 -0.8759825, 134.113555 -0.8716177, 134.1087902 -0.8700294, 134.10527 -0.873124, 134.1006013 -0.8735889, 134.0991933 -0.8780945, 134.0955324 -0.8787985, 134.0893372 -0.8787985, 134.078792 -0.8737233, 134.0758193 -0.8692847, 134.0709131 -0.865634, 134.0709893 -0.8607619, 134.070066 -0.8591272, 134.0675297 -0.8612729, 134.0675921 -0.8644136, 134.0692872 -0.8683823, 134.0685035 -0.8715585, 134.0696611 -0.8754796, 134.064374 -0.8762704, 134.0566807 -0.8696848, 134.0547496 -0.8674786, 134.0501172 -0.8692539, 134.0491533 -0.8719277, 134.0504017 -0.87489, 134.0509424 -0.8794429, 134.0502613 -0.8808931, 134.0549386 -0.8911007, 134.0541369 -0.8965395, 134.0496313 -0.9021715, 134.0445625 -0.9017491, 134.039212 -0.8996371, 134.0387896 -0.9017491, 134.0403384 -0.9041427, 134.039916 -0.9107604, 134.0424436 -0.9119188, 134.045547 -0.918676, 134.045334 -0.922013, 134.042999 -0.926844, 134.038895 -0.928229, 134.034668 -0.927885, 134.022858 -0.928122, 134.020752 -0.929099, 134.016998 -0.934165, 134.011978 -0.941936, 134.010224 -0.947463, 134.009826 -0.952176, 134.010346 -0.957241, 134.011429 -0.960118, 134.014923 -0.96587, 134.025085 -0.978805, 134.027603 -0.980641, 134.034454 -0.983399, 134.036682 -0.98518, 134.038849 -0.993113, 134.04303 -0.997482, 134.045929 -1.002719, 134.049866 -1.004265, 134.051987 -1.0063948, 134.059937 -1.012206, 134.065201 -1.014386, 134.070923 -1.021052, 134.073379 -1.027148, 134.074417 -1.03244, 134.074997 -1.038871, 134.074554 -1.048125, 134.072555 -1.053245, 134.071945 -1.064218, 134.073501 -1.069165, 134.076019 -1.07215, 134.082031 -1.082444, 134.087174 -1.088196, 134.09433 -1.092908, 134.099136 -1.097738, 134.101257 -1.103083, 134.10463 -1.10785, 134.105209 -1.109976, 134.105148 -1.115322, 134.103912 -1.123427, 134.105682 -1.126421, 134.113754 -1.13343, 134.117981 -1.137627, 134.128571 -1.147287, 134.130112 -1.149412, 134.133026 -1.148435, 134.137146 -1.155164, 134.14505 -1.164471, 134.15094 -1.169817, 134.159805 -1.178843, 134.169525 -1.183048, 134.176452 -1.188738, 134.1859374 -1.1918605)))</t>
  </si>
  <si>
    <t>1332:484</t>
  </si>
  <si>
    <t>sorong selatan</t>
  </si>
  <si>
    <t>KABUPATEN SORONG SELATAN</t>
  </si>
  <si>
    <t>MULTIPOLYGON (((131.9378744 -1.0612325, 131.949051 -1.06114, 131.95491 -1.062612, 131.97908 -1.063263, 131.988846 -1.06462, 132.015579 -1.066372, 132.0253507 -1.0677435, 132.0543037 -1.135602, 132.0700475 -1.1700416, 132.0695555 -1.1911973, 132.0725474 -1.2256041, 132.06406 -1.2291506, 132.0381724 -1.2388585, 132.0182454 -1.2402171, 132.0130022 -1.2418043, 132.0175717 -1.2483321, 132.0216545 -1.259764, 132.0208379 -1.278545, 132.0126347 -1.2867366, 132.0134296 -1.30343, 132.0172391 -1.3048268, 132.0349979 -1.3187801, 132.0781263 -1.3454183, 132.0783328 -1.3457898, 132.0974982 -1.348881, 132.1212286 -1.3618249, 132.1057088 -1.409419, 132.1015061 -1.4283312, 132.1309092 -1.4306525, 132.1687788 -1.4323738, 132.1700853 -1.4349216, 132.1794352 -1.4367632, 132.184733 -1.436574, 132.1936256 -1.4411149, 132.201383 -1.4431962, 132.2022058 -1.4443354, 132.2094945 -1.441177, 132.2173472 -1.4407151, 132.2366617 -1.4341482, 132.2445669 -1.4377414, 132.2662097 -1.45217, 132.2746264 -1.4629914, 132.2890549 -1.4690033, 132.3034834 -1.4846342, 132.3042591 -1.4869611, 132.306625 -1.487762, 132.306091 -1.4924569, 132.3106977 -1.506277, 132.3094953 -1.5207055, 132.3067527 -1.5289335, 132.3069 -1.534995, 132.30603 -1.546075, 132.305461 -1.5475779, 132.3217989 -1.542737, 132.3336712 -1.5556886, 132.372526 -1.5869883, 132.3701286 -1.5957791, 132.3933609 -1.6104521, 132.4136147 -1.6275899, 132.4338684 -1.6696555, 132.4385424 -1.7039311, 132.4587962 -1.7319748, 132.4634701 -1.7382068, 132.4930718 -1.7646925, 132.4967187 -1.7813638, 132.487167 -1.805134, 132.475021 -1.857744, 132.474457 -1.884792, 132.471329 -1.912633, 132.473007 -1.974391, 132.484421 -2.057899, 132.505539 -2.123839, 132.541596 -2.189893, 132.538239 -2.190472, 132.532776 -2.193069, 132.522232 -2.195838, 132.518372 -2.197458, 132.512436 -2.197576, 132.50914 -2.200462, 132.496613 -2.204045, 132.484833 -2.209004, 132.47966 -2.212351, 132.475784 -2.213392, 132.471008 -2.21645, 132.466171 -2.218522, 132.459793 -2.22291, 132.453934 -2.223263, 132.448639 -2.227986, 132.439255 -2.232256, 132.428208 -2.235659, 132.414108 -2.243449, 132.411087 -2.245466, 132.404495 -2.251057, 132.398972 -2.252791, 132.396515 -2.252505, 132.394531 -2.254459, 132.378326 -2.264837, 132.372452 -2.266692, 132.370178 -2.266285, 132.367447 -2.269108, 132.359985 -2.269751, 132.349442 -2.269598, 132.344315 -2.271498, 132.340271 -2.272023, 132.334396 -2.271861, 132.326935 -2.272848, 132.319992 -2.27786, 132.318634 -2.27948, 132.31601 -2.280059, 132.311844 -2.278277, 132.303848 -2.272941, 132.297607 -2.266673, 132.288101 -2.255702, 132.287064 -2.253694, 132.282089 -2.247598, 132.280197 -2.244441, 132.271362 -2.231796, 132.261276 -2.215072, 132.252899 -2.203974, 132.239807 -2.192487, 132.228424 -2.181688, 132.220535 -2.175086, 132.215042 -2.171993, 132.19899 -2.164477, 132.192886 -2.160762, 132.19043 -2.158445, 132.187439 -2.152982, 132.183441 -2.15006, 132.181549 -2.146777, 132.177322 -2.147022, 132.173782 -2.146443, 132.167969 -2.147204, 132.161423 -2.146978, 132.154236 -2.148083, 132.146607 -2.147866, 132.144256 -2.147234, 132.142532 -2.143841, 132.13974 -2.14339, 132.137787 -2.138677, 132.133957 -2.134996, 132.127273 -2.134029, 132.123062 -2.132944, 132.120026 -2.130475, 132.116073 -2.126052, 132.110245 -2.123176, 132.104126 -2.117722, 132.101608 -2.116058, 132.096588 -2.114629, 132.093399 -2.112965, 132.088074 -2.108027, 132.086868 -2.105612, 132.081985 -2.102635, 132.066071 -2.09229, 132.065369 -2.09011, 132.067703 -2.086537, 132.060455 -2.084131, 132.052276 -2.078624, 132.047302 -2.072934, 132.046768 -2.070112, 132.04863 -2.06539, 132.048798 -2.062115, 132.046738 -2.062116, 132.045898 -2.066087, 132.04396 -2.065002, 132.04277 -2.067073, 132.044846 -2.073568, 132.041885 -2.074319, 132.039948 -2.072999, 132.03862 -2.069724, 132.038895 -2.065635, 132.040802 -2.061094, 132.042206 -2.054183, 132.045227 -2.054011, 132.050629 -2.049225, 132.056854 -2.052436, 132.066513 -2.046501, 132.071747 -2.041832, 132.077377 -2.038548, 132.082062 -2.038656, 132.080719 -2.033826, 132.081619 -2.031121, 132.08931 -2.025937, 132.093414 -2.02685, 132.096069 -2.022816, 132.096008 -2.019831, 132.090134 -2.017479, 132.083176 -2.01691, 132.080368 -2.015644, 132.077057 -2.012262, 132.073914 -2.013067, 132.070175 -2.016179, 132.069672 -2.018486, 132.067734 -2.020956, 132.065567 -2.020558, 132.065826 -2.01712, 132.061386 -2.015619, 132.059006 -2.017058, 132.048462 -2.020524, 132.046997 -2.022713, 132.043915 -2.023925, 132.041687 -2.023292, 132.03392 -2.018363, 132.030487 -2.014628, 132.028137 -2.013072, 132.025192 -2.009597, 132.022263 -2.002553, 132.022415 -2.000201, 132.010788 -1.988161, 132.008499 -1.987538, 132.004623 -1.990243, 132.002563 -1.990252, 131.996964 -1.985768, 131.992386 -1.98415, 131.986221 -1.980389, 131.979141 -1.976855, 131.975037 -1.97322, 131.970978 -1.968382, 131.968933 -1.964004, 131.969971 -1.961417, 131.971802 -1.960331, 131.976547 -1.96023, 131.980835 -1.955244, 131.983475 -1.953642, 131.985367 -1.950421, 131.985657 -1.948015, 131.984863 -1.938345, 131.986588 -1.93479, 131.991287 -1.927615, 131.988724 -1.927263, 131.983871 -1.922244, 131.980499 -1.923096, 131.97644 -1.923079, 131.973404 -1.924681, 131.96843 -1.925072, 131.959625 -1.922162, 131.956207 -1.918355, 131.949661 -1.907756, 131.941788 -1.895945, 131.937958 -1.89231, 131.932312 -1.88418, 131.930389 -1.879459, 131.930328 -1.874918, 131.926681 -1.871283, 131.925888 -1.868063, 131.926407 -1.86363, 131.927902 -1.862146, 131.933273 -1.86038, 131.937332 -1.856824, 131.941406 -1.854597, 131.946503 -1.851041, 131.952209 -1.848244, 131.9608 -1.840045, 131.962463 -1.835341, 131.960251 -1.832746, 131.961563 -1.827689, 131.959061 -1.825898, 131.956299 -1.830657, 131.953827 -1.841061, 131.952057 -1.843703, 131.950104 -1.844735, 131.946915 -1.843279, 131.943085 -1.838667, 131.933273 -1.825355, 131.930252 -1.822643, 131.927231 -1.818031, 131.925125 -1.816186, 131.924271 -1.81388, 131.926956 -1.808596, 131.930908 -1.8039, 131.934006 -1.801438, 131.94574 -1.794514, 131.955582 -1.790287, 131.957916 -1.790928, 131.960037 -1.789905, 131.960205 -1.787427, 131.957992 -1.783574, 131.957992 -1.778852, 131.959717 -1.776038, 131.962341 -1.774156, 131.972183 -1.768779, 131.975159 -1.765911, 131.97728 -1.762473, 131.981583 -1.757768, 131.988052 -1.753188, 131.990738 -1.750609, 131.995102 -1.744068, 131.997147 -1.743615, 132.000122 -1.744545, 132.000366 -1.750634, 132.004379 -1.750913, 132.006806 -1.749438, 132.013916 -1.740871, 132.017578 -1.743404, 132.018082 -1.741332, 132.015274 -1.737651, 132.016128 -1.733399, 132.022842 -1.723322, 132.025696 -1.71964, 132.02861 -1.720381, 132.03038 -1.722344, 132.035156 -1.721655, 132.041229 -1.71715, 132.036362 -1.711407, 132.029892 -1.705202, 132.026566 -1.702561, 132.021576 -1.700112, 132.016449 -1.698257, 132.01297 -1.700102, 132.010223 -1.698891, 132.006424 -1.689755, 132.006164 -1.679072, 132.00444 -1.670768, 132.000351 -1.670366, 131.998245 -1.674089, 131.993042 -1.67827, 131.989654 -1.684875, 131.989807 -1.693785, 131.988205 -1.697521, 131.985458 -1.700788, 131.980591 -1.703937, 131.97522 -1.705531, 131.9711 -1.706147, 131.966171 -1.708266, 131.959427 -1.708123, 131.953323 -1.706443, 131.951599 -1.707529, 131.95079 -1.712296, 131.948852 -1.714305, 131.943817 -1.713421, 131.931763 -1.715107, 131.92775 -1.716646, 131.921738 -1.720773, 131.918762 -1.722203, 131.91391 -1.722241, 131.910202 -1.719122, 131.904907 -1.703466, 131.902359 -1.695235, 131.900711 -1.687809, 131.900376 -1.681486, 131.901581 -1.675561, 131.901413 -1.673553, 131.898788 -1.670189, 131.893143 -1.667721, 131.889435 -1.661553, 131.888306 -1.655972, 131.885056 -1.650211, 131.883988 -1.642098, 131.884445 -1.637041, 131.89122 -1.619237, 131.892822 -1.617744, 131.895004 -1.611248, 131.899307 -1.604996, 131.902344 -1.598392, 131.904694 -1.595126, 131.915054 -1.586067, 131.924103 -1.579081, 131.929657 -1.576456, 131.936172 -1.574581, 131.94046 -1.572291, 131.946701 -1.568056, 131.954254 -1.565032, 131.957413 -1.559585, 131.955582 -1.556582, 131.953629 -1.558537, 131.948898 -1.558231, 131.941238 -1.555384, 131.936157 -1.55497, 131.929458 -1.555814, 131.924652 -1.55729, 131.917969 -1.56072, 131.916016 -1.563245, 131.912124 -1.564838, 131.906067 -1.568793, 131.89679 -1.576585, 131.891861 -1.580015, 131.883621 -1.583328, 131.879334 -1.58446, 131.872772 -1.583576, 131.870819 -1.582021, 131.862884 -1.579925, 131.854889 -1.580706, 131.851669 -1.583339, 131.848648 -1.58287, 131.845612 -1.583839, 131.841553 -1.587386, 131.839096 -1.586904, 131.837143 -1.588472, 131.836288 -1.593123, 131.832108 -1.598398, 131.827118 -1.600914, 131.824203 -1.60533, 131.819962 -1.609863, 131.815964 -1.612497, 131.811493 -1.614552, 131.807373 -1.61505, 131.802185 -1.614175, 131.796127 -1.61111, 131.791382 -1.607412, 131.78746 -1.601534, 131.785752 -1.595031, 131.78244 -1.590129, 131.779312 -1.584259, 131.776352 -1.580398, 131.771896 -1.576184, 131.767212 -1.574151, 131.760055 -1.575338, 131.746902 -1.580707, 131.738266 -1.583152, 131.727982 -1.585073, 131.723755 -1.583962, 131.715363 -1.579279, 131.712051 -1.57616, 131.706345 -1.56982, 131.701263 -1.563192, 131.698303 -1.558634, 131.69751 -1.55507, 131.682266 -1.548409, 131.6795279 -1.5476149, 131.675629 -1.546484, 131.669952 -1.547517, 131.674362 -1.542167, 131.691589 -1.524783, 131.711029 -1.498147, 131.713837 -1.495717, 131.723984 -1.480634, 131.729736 -1.459455, 131.734405 -1.436082, 131.745667 -1.416252, 131.7577211 -1.4089311, 131.7617123 -1.4140698, 131.7644578 -1.4156856, 131.7389958 -1.4529613, 131.7415902 -1.4605448, 131.7427876 -1.4659331, 131.7451824 -1.4721197, 131.7473776 -1.4807011, 131.7581442 -1.490673, 131.7664269 -1.4992278, 131.8127994 -1.5111182, 131.8595652 -1.4880645, 131.8731425 -1.4399381, 131.862406 -1.4382192, 131.8572707 -1.4384931, 131.8526197 -1.4373126, 131.8490884 -1.4375174, 131.8445625 -1.4367009, 131.841549 -1.4270864, 131.8372925 -1.4205763, 131.8322848 -1.4163198, 131.8275274 -1.4100601, 131.8248394 -1.3981273, 131.8245063 -1.392297, 131.8287524 -1.3859279, 131.8297256 -1.3800885, 131.8302061 -1.3739779, 131.831784 -1.3707495, 131.8355398 -1.3657418, 131.8360406 -1.3627372, 131.8307824 -1.3532225, 131.8307824 -1.3482148, 131.8345382 -1.3449598, 131.8380436 -1.3442086, 131.842801 -1.3499675, 131.8463064 -1.3522209, 131.849311 -1.3497171, 131.8595124 -1.3433583, 131.8636721 -1.3404221, 131.8685658 -1.3377305, 131.8737043 -1.3340602, 131.8808002 -1.3274536, 131.8852046 -1.3228045, 131.8886303 -1.3176661, 131.8895774 -1.309896, 131.8902102 -1.3006151, 131.8900676 -1.2976945, 131.890925 -1.2865478, 131.8963912 -1.2631827, 131.8868522 -1.2477489, 131.87231 -1.2234894, 131.8557488 -1.189732, 131.8500708 -1.1808549, 131.8426215 -1.1718325, 131.8269642 -1.1657057, 131.8010714 -1.1358293, 131.8840267 -1.074909, 131.875808 -1.0519829, 131.887665 -1.052265, 131.898163 -1.05411, 131.904388 -1.055704, 131.908295 -1.055589, 131.912079 -1.057544, 131.9378744 -1.0612325)))</t>
  </si>
  <si>
    <t>1332:485</t>
  </si>
  <si>
    <t>sorong</t>
  </si>
  <si>
    <t>KABUPATEN SORONG</t>
  </si>
  <si>
    <t>MULTIPOLYGON (((131.3000485 -1.5332788, 131.3033985 -1.5367529, 131.3098504 -1.5402269, 131.3127157 -1.5455764, 131.3096023 -1.547051, 131.3048874 -1.5464307, 131.2998004 -1.5472992, 131.2965744 -1.5454381, 131.2880133 -1.5461825, 131.2849114 -1.5448177, 131.279103 -1.5456821, 131.2749855 -1.5449418, 131.2702707 -1.541964, 131.2715907 -1.5396029, 131.275956 -1.5366162, 131.2782534 -1.5343187, 131.2865244 -1.534089, 131.2892814 -1.5327105, 131.2947133 -1.5326584, 131.3000485 -1.5332788)), ((131.0179717 -1.3111139, 131.0156576 -1.3096594, 131.0113218 -1.3022846, 131.0107629 -1.2996581, 131.0145629 -1.2960258, 131.0194805 -1.2956905, 131.0245772 -1.2982232, 131.0229526 -1.3037979, 131.01999 -1.3064738, 131.0198158 -1.3089904, 131.0179717 -1.3111139)), ((131.0236872 -1.1955421, 131.0284634 -1.2003182, 131.0298077 -1.2023347, 131.0304799 -1.2080481, 131.0324964 -1.2134254, 131.0345128 -1.2171224, 131.0398902 -1.2251883, 131.0425788 -1.2356069, 131.043251 -1.2433368, 131.0395541 -1.2571162, 131.0345128 -1.2628296, 131.0214056 -1.2638379, 131.0183809 -1.26451, 131.0163644 -1.2695513, 131.0153561 -1.2776173, 131.0136757 -1.2853472, 131.0096427 -1.2910606, 131.006618 -1.2937493, 131.0015767 -1.3038317, 130.9998963 -1.3125699, 130.9951911 -1.3182833, 130.9922376 -1.3236525, 130.9922376 -1.3257627, 130.989223 -1.3302844, 130.9874143 -1.336012, 130.9868114 -1.3421918, 130.9837969 -1.3486731, 130.9794258 -1.355305, 130.9758084 -1.3580181, 130.9676692 -1.3631428, 130.9649561 -1.3631428, 130.9596807 -1.3607311, 130.9470197 -1.3534963, 130.9455124 -1.3534963, 130.9432515 -1.3498789, 130.9396341 -1.3465629, 130.9360167 -1.3421918, 130.9340572 -1.3373686, 130.9307413 -1.3343541, 130.9304708 -1.3316034, 130.9238904 -1.3288591, 130.9192406 -1.3285856, 130.9162319 -1.327218, 130.909941 -1.3263975, 130.8987267 -1.3228417, 130.8880595 -1.3176449, 130.8828627 -1.3138156, 130.8782129 -1.311901, 130.873563 -1.311354, 130.8691868 -1.3088923, 130.8669986 -1.3067041, 130.8623488 -1.3036954, 130.8544168 -1.3006867, 130.8421084 -1.2954899, 130.8393694 -1.2932101, 130.8319347 -1.2889979, 130.8296942 -1.2858612, 130.824541 -1.2807079, 130.8234207 -1.2773472, 130.8184916 -1.2760028, 130.8133384 -1.2726421, 130.8104257 -1.2677129, 130.7994471 -1.259647, 130.7925015 -1.2591989, 130.7889166 -1.2549419, 130.7836348 -1.2532254, 130.7782775 -1.2547433, 130.7737239 -1.2569754, 130.7697952 -1.2596541, 130.766313 -1.2593862, 130.7645273 -1.2553683, 130.7605986 -1.2509932, 130.7555849 -1.2482721, 130.7498782 -1.2436222, 130.7481873 -1.2396063, 130.7437488 -1.2250226, 130.742692 -1.2197386, 130.7441715 -1.2125524, 130.7471305 -1.2068457, 130.7484138 -1.1965169, 130.7450169 -1.1909938, 130.7342376 -1.1884575, 130.7341597 -1.1869771, 130.7340263 -1.1844416, 130.7399443 -1.1747191, 130.742692 -1.1723942, 130.7569295 -1.1671454, 130.7670805 -1.1666696, 130.7719855 -1.1678566, 130.7801052 -1.166059, 130.7938472 -1.1705893, 130.8084216 -1.1774211, 130.8155931 -1.1790954, 130.8218575 -1.1867578, 130.8309665 -1.1906292, 130.835521 -1.1974609, 130.8375431 -1.2034026, 130.8478424 -1.2058744, 130.8532197 -1.2027377, 130.8612856 -1.2027377, 130.8680072 -1.1987047, 130.8733844 -1.1982566, 130.8807782 -1.1996009, 130.8852592 -1.2011693, 130.8917567 -1.1971364, 130.9027353 -1.1973604, 130.9130417 -1.2009453, 130.9181009 -1.2013917, 130.9189003 -1.1986378, 130.9219251 -1.1925883, 130.9259581 -1.1878831, 130.9316715 -1.1825058, 130.9404096 -1.1811615, 130.946123 -1.1774646, 130.9504921 -1.1774646, 130.9592303 -1.1744398, 130.9625911 -1.175112, 130.970321 -1.1794811, 130.9746901 -1.1808254, 130.9793953 -1.1835141, 130.9931747 -1.1811615, 130.998552 -1.1811615, 131.0015767 -1.1825058, 131.0069541 -1.1838501, 131.010651 -1.1855306, 131.014684 -1.1882192, 131.0180448 -1.1919161, 131.0236872 -1.1955421)), ((131.2355371 -1.0556357, 131.235779 -1.056684, 131.234005 -1.0643446, 131.2311021 -1.0699085, 131.2286023 -1.0761983, 131.2267728 -1.0826392, 131.2239001 -1.0832137, 131.2198783 -1.0814901, 131.2185377 -1.0790004, 131.2185377 -1.0765107, 131.2208359 -1.0724889, 131.2242832 -1.0684671, 131.2250492 -1.066552, 131.2237086 -1.0625302, 131.2261983 -1.0569763, 131.227554 -1.0560389, 131.2321504 -1.0562808, 131.2355371 -1.0556357)), ((131.244214 -1.0145371, 131.2460913 -1.0158511, 131.2457158 -1.0192302, 131.2444018 -1.0203566, 131.23877 -1.0212952, 131.2350901 -1.0229671, 131.2286248 -1.0217659, 131.2276941 -1.0179161, 131.2297554 -1.0144526, 131.2357663 -1.0154757, 131.2389577 -1.0135984, 131.244214 -1.0145371)), ((131.9378744 -1.0612325, 131.912079 -1.057544, 131.908295 -1.055589, 131.904388 -1.055704, 131.898163 -1.05411, 131.887665 -1.052265, 131.875808 -1.0519829, 131.8840267 -1.074909, 131.8010714 -1.1358293, 131.8269642 -1.1657057, 131.8426215 -1.1718325, 131.8500708 -1.1808549, 131.8557488 -1.189732, 131.87231 -1.2234894, 131.8868522 -1.2477489, 131.8963912 -1.2631827, 131.890925 -1.2865478, 131.8900676 -1.2976945, 131.8902102 -1.3006151, 131.8895774 -1.309896, 131.8886303 -1.3176661, 131.8852046 -1.3228045, 131.8808002 -1.3274536, 131.8737043 -1.3340602, 131.8685658 -1.3377305, 131.8636721 -1.3404221, 131.8595124 -1.3433583, 131.849311 -1.3497171, 131.8463064 -1.3522209, 131.842801 -1.3499675, 131.8380436 -1.3442086, 131.8345382 -1.3449598, 131.8307824 -1.3482148, 131.8307824 -1.3532225, 131.8360406 -1.3627372, 131.8355398 -1.3657418, 131.831784 -1.3707495, 131.8302061 -1.3739779, 131.8297256 -1.3800885, 131.8287524 -1.3859279, 131.8245063 -1.392297, 131.8248394 -1.3981273, 131.8275274 -1.4100601, 131.8322848 -1.4163198, 131.8372925 -1.4205763, 131.841549 -1.4270864, 131.8445625 -1.4367009, 131.8490884 -1.4375174, 131.8526197 -1.4373126, 131.8572707 -1.4384931, 131.862406 -1.4382192, 131.8731425 -1.4399381, 131.8595652 -1.4880645, 131.8127994 -1.5111182, 131.7664269 -1.4992278, 131.7581442 -1.490673, 131.7473776 -1.4807011, 131.7451824 -1.4721197, 131.7427876 -1.4659331, 131.7415902 -1.4605448, 131.7389958 -1.4529613, 131.7644578 -1.4156856, 131.7617123 -1.4140698, 131.7577211 -1.4089311, 131.745667 -1.416252, 131.734405 -1.436082, 131.729736 -1.459455, 131.723984 -1.480634, 131.713837 -1.495717, 131.711029 -1.498147, 131.691589 -1.524783, 131.674362 -1.542167, 131.669952 -1.547517, 131.675629 -1.546484, 131.6795279 -1.5476149, 131.6608725 -1.5609036, 131.580708 -1.5336254, 131.4869231 -1.486194, 131.4797892 -1.496895, 131.4729549 -1.5056276, 131.4665003 -1.5094244, 131.4486553 -1.5151197, 131.4437194 -1.5151197, 131.4395429 -1.5086651, 131.4342274 -1.5037292, 131.4308103 -1.4984137, 131.4266338 -1.4946169, 131.4148637 -1.4889217, 131.4065107 -1.4836061, 131.4008154 -1.4809483, 131.3951202 -1.4763922, 131.390564 -1.4710766, 131.3852485 -1.4669001, 131.3795533 -1.4593065, 131.381072 -1.4509535, 131.3852485 -1.4505738, 131.3939812 -1.4463973, 131.4000561 -1.4452583, 131.4087888 -1.4391834, 131.4148637 -1.4376647, 131.4216979 -1.4350069, 131.4304306 -1.430071, 131.4273931 -1.427793, 131.4266338 -1.4247555, 131.4292915 -1.4232368, 131.4247354 -1.4209587, 131.4224573 -1.4239961, 131.4216979 -1.4274133, 131.4197995 -1.4293117, 131.4137246 -1.4304507, 131.4118262 -1.4319694, 131.4076497 -1.4308304, 131.4049919 -1.4319694, 131.4019545 -1.4315898, 131.398917 -1.4296914, 131.3962593 -1.4247555, 131.3928421 -1.4224774, 131.3917031 -1.4186806, 131.3917031 -1.4126057, 131.3902826 -1.4110435, 131.3856505 -1.4098855, 131.3815974 -1.4110435, 131.3778338 -1.4139386, 131.3755178 -1.412491, 131.3720437 -1.4087275, 131.3691486 -1.4023583, 131.3665431 -1.3922256, 131.3645165 -1.386146, 131.364806 -1.3768818, 131.3636852 -1.3723667, 131.3642697 -1.3689095, 131.3600417 -1.3658101, 131.3539589 -1.3641511, 131.350641 -1.3641511, 131.3456642 -1.3691279, 131.3462409 -1.3768423, 131.3422101 -1.3841482, 131.3338964 -1.3909503, 131.3285218 -1.3929061, 131.3274158 -1.4012008, 131.3257569 -1.4056247, 131.3252039 -1.4100485, 131.3185682 -1.4133664, 131.3128285 -1.4118949, 131.3346046 -1.4432273, 131.3373695 -1.452628, 131.3390284 -1.4542869, 131.3368165 -1.4625816, 131.3318397 -1.4714293, 131.3274158 -1.4786181, 131.321886 -1.4858068, 131.3158032 -1.4918896, 131.3047436 -1.4968664, 131.2925781 -1.5035022, 131.2643761 -1.5117969, 131.2488926 -1.5145618, 131.2372629 -1.5278184, 131.2113644 -1.5364512, 131.1980228 -1.5286032, 131.2003772 -1.5152616, 131.1878204 -1.4909327, 131.1747031 -1.4815585, 131.1637336 -1.4686644, 131.1626402 -1.4682235, 131.149053 -1.4692687, 131.1391239 -1.4687461, 131.132853 -1.4687461, 131.1197884 -1.4645654, 131.11404 -1.458817, 131.1046335 -1.4551589, 131.0931367 -1.4488879, 131.0858205 -1.4541138, 131.0837302 -1.4572493, 131.076414 -1.458817, 131.0706656 -1.4556815, 131.0617817 -1.4556815, 131.0528978 -1.4577718, 131.041401 -1.4598622, 131.0304267 -1.4609073, 131.0215428 -1.4614299, 131.0074331 -1.4635202, 130.9969815 -1.4635202, 130.9933234 -1.4645654, 130.9896653 -1.4624751, 130.9833943 -1.4598622, 130.9781685 -1.4582944, 130.9734652 -1.4546363, 130.9682394 -1.4535912, 130.962491 -1.4535912, 130.9546523 -1.452546, 130.9483813 -1.452546, 130.9400199 -1.4467976, 130.9363619 -1.4436621, 130.933749 -1.440004, 130.9347941 -1.4290298, 130.9363619 -1.4269395, 130.9421103 -1.4269395, 130.9509942 -1.4232814, 130.9515168 -1.4201459, 130.9551748 -1.4138749, 130.9614458 -1.4123071, 130.9635362 -1.4102168, 130.9640587 -1.4013329, 130.9699957 -1.3977162, 130.9733593 -1.3976626, 130.983041 -1.3946485, 130.9823369 -1.3914933, 130.9914352 -1.3900125, 130.9925835 -1.387309, 130.9955341 -1.3861752, 130.9963397 -1.3809091, 130.9984626 -1.3750709, 130.9981972 -1.3718865, 131.0019124 -1.3644562, 131.0043756 -1.3625986, 131.00476 -1.3602922, 131.007683 -1.3532769, 131.0100215 -1.336713, 131.0102163 -1.3328156, 131.0113856 -1.3302822, 131.0176214 -1.3263848, 131.0236624 -1.3207336, 131.0295807 -1.314559, 131.0284522 -1.3086346, 131.0273238 -1.2996069, 131.0290164 -1.2953752, 131.0309912 -1.2922719, 131.0369157 -1.287476, 131.0380441 -1.2821158, 131.0419937 -1.2747808, 131.0456612 -1.265471, 131.054971 -1.2561612, 131.0603312 -1.2533401, 131.0628702 -1.253058, 131.0679483 -1.2488263, 131.0769759 -1.2445945, 131.0789507 -1.2420555, 131.0834646 -1.2400807, 131.0860036 -1.2420555, 131.089389 -1.2434661, 131.0947492 -1.2471336, 131.1057516 -1.2474157, 131.1094191 -1.2488263, 131.1209858 -1.2488263, 131.1254997 -1.248262, 131.1291672 -1.2460051, 131.1365021 -1.245723, 131.1415802 -1.243184, 131.1427087 -1.2397986, 131.1466185 -1.2373334, 131.1736912 -1.2294577, 131.1861651 -1.2027611, 131.1993533 -1.1749965, 131.2044456 -1.1609595, 131.2144412 -1.1508775, 131.2115089 -1.1424863, 131.2133405 -1.1327334, 131.2191865 -1.1239644, 131.2212888 -1.1161348, 131.2302719 -1.1049067, 131.2322448 -1.101746, 131.2352086 -1.0887054, 131.2289254 -1.0845561, 131.2298738 -1.0751906, 131.2366312 -1.0664178, 131.2413669 -1.0560634, 131.2412776 -1.0387165, 131.2536407 -1.0142252, 131.2582184 -1.0028725, 131.2681062 -0.9993935, 131.2749371 -0.9986503, 131.2766517 -0.9935065, 131.2727397 -0.9873091, 131.2663072 -0.9874161, 131.2649265 -0.9804064, 131.2732106 -0.9811499, 131.2767155 -0.977645, 131.2669975 -0.9686174, 131.2691217 -0.9609174, 131.2706953 -0.9514611, 131.2726563 -0.9505808, 131.2747014 -0.9479779, 131.2741437 -0.9427722, 131.2700138 -0.9338112, 131.2719631 -0.9324608, 131.2765903 -0.9330711, 131.2803669 -0.9315968, 131.2829266 -0.932209, 131.2846355 -0.9340477, 131.2906017 -0.9335537, 131.2936459 -0.9315891, 131.2968159 -0.9320774, 131.3021793 -0.938942, 131.3106842 -0.9417553, 131.312596 -0.9444807, 131.3154659 -0.9458008, 131.3176556 -0.9443264, 131.3227585 -0.9443783, 131.3267752 -0.9450448, 131.3317361 -0.9476467, 131.3363245 -0.9477305, 131.3407366 -0.9466688, 131.34629 -0.950685, 131.3489698 -0.95007, 131.3529906 -0.950803, 131.3553061 -0.9520277, 131.3592046 -0.952025, 131.3616402 -0.9506744, 131.3672875 -0.9523374, 131.3757998 -0.9527861, 131.3814263 -0.9525612, 131.3937522 -0.9528873, 131.3963343 -0.9542966, 131.4008945 -0.9543124, 131.404938 -0.9555313, 131.4101521 -0.9549921, 131.4125277 -0.9526479, 131.4174538 -0.9512649, 131.4180862 -0.9496165, 131.4217769 -0.948651, 131.4245789 -0.9460604, 131.4267878 -0.9475236, 131.4287655 -0.945808, 131.4332364 -0.9438223, 131.433649 -0.9373725, 131.4301041 -0.9312979, 131.428954 -0.9279903, 131.4313048 -0.9213876, 131.4295648 -0.9130072, 131.4270236 -0.9117461, 131.423628 -0.90832, 131.4245856 -0.9052382, 131.421606 -0.9001986, 131.4221911 -0.892641, 131.418574 -0.8872705, 131.4183967 -0.8821898, 131.4195723 -0.8802534, 131.4191139 -0.8762241, 131.4225276 -0.8746868, 131.4205866 -0.8722519, 131.4164501 -0.8709781, 131.4159835 -0.8671406, 131.4148715 -0.8648721, 131.4098934 -0.862195, 131.4075794 -0.8597019, 131.4030053 -0.8612066, 131.3990258 -0.8592902, 131.3967531 -0.8564717, 131.3993788 -0.853892, 131.4015666 -0.8534067, 131.4051701 -0.8503926, 131.4043058 -0.8466889, 131.4012137 -0.845698, 131.4016759 -0.8424272, 131.3997519 -0.8406597, 131.3963285 -0.8398859, 131.3947362 -0.8383017, 131.3920715 -0.8314202, 131.3915768 -0.8274575, 131.3884463 -0.8259643, 131.3884007 -0.8233478, 131.3916203 -0.8248175, 131.3957322 -0.8245562, 131.3962965 -0.8209511, 131.3980274 -0.8209164, 131.3989551 -0.8235947, 131.4025443 -0.8233294, 131.4040544 -0.8176552, 131.406304 -0.8181589, 131.4085608 -0.8165414, 131.4063418 -0.8147983, 131.4046077 -0.8094459, 131.4021914 -0.8099608, 131.3976122 -0.8080359, 131.3972954 -0.8015052, 131.4014323 -0.7949527, 131.3998003 -0.7857241, 131.3998167 -0.7822536, 131.4073966 -0.7797995, 131.4094667 -0.7775815, 131.4125718 -0.7651611, 131.4173034 -0.7647175, 131.4201127 -0.7656047, 131.4288366 -0.7654568, 131.4353425 -0.7636825, 131.4433271 -0.7608731, 131.4492416 -0.756733, 131.4517552 -0.7556979, 131.4678722 -0.7555501, 131.4779268 -0.7517056, 131.4789843 -0.751876, 131.4826246 -0.7482357, 131.4925938 -0.7421434, 131.4986862 -0.7393741, 131.5119786 -0.7388203, 131.5219479 -0.7354972, 131.5330248 -0.7354972, 131.5369018 -0.7371587, 131.5402249 -0.7421434, 131.5402249 -0.747128, 131.5418864 -0.7504511, 131.5374556 -0.7570973, 131.532471 -0.7609743, 131.5247171 -0.7637435, 131.5202863 -0.7659589, 131.5169632 -0.7687282, 131.5126012 -0.7701821, 131.5186345 -0.7747929, 131.5209728 -0.7708957, 131.5264129 -0.771875, 131.5374018 -0.7685021, 131.5431682 -0.7703517, 131.5468675 -0.7708957, 131.5505667 -0.7692637, 131.5590238 -0.7672309, 131.5640359 -0.7654674, 131.5661706 -0.7632398, 131.5690479 -0.7628686, 131.574988 -0.7595272, 131.5784222 -0.7537727, 131.5794432 -0.7509882, 131.5836554 -0.7485499, 131.5887247 -0.7496888, 131.6024414 -0.7442382, 131.6155425 -0.741094, 131.6244513 -0.7397838, 131.6404347 -0.741094, 131.6479455 -0.7411485, 131.6647502 -0.7433404, 131.6716913 -0.7433404, 131.6764405 -0.7422445, 131.6866695 -0.7415138, 131.6943412 -0.7389566, 131.698725 -0.7363993, 131.7096846 -0.7312848, 131.719183 -0.7301889, 131.7312385 -0.7283623, 131.7400062 -0.7265357, 131.7467295 -0.7229629, 131.7771076 -0.7204313, 131.8020008 -0.7149464, 131.8176118 -0.7153683, 131.8273159 -0.7111492, 131.8391296 -0.7035546, 131.8509433 -0.6946943, 131.8551625 -0.6900532, 131.8623351 -0.6858341, 131.8690858 -0.6841464, 131.8775241 -0.6795053, 131.8846635 -0.6778618, 131.8910749 -0.6676975, 131.8931433 -0.6624851, 131.8984385 -0.661244, 131.9009292 -0.657452, 131.903067 -0.6565612, 131.9046703 -0.6541562, 131.9093913 -0.6495242, 131.9112164 -0.646707, 131.9100603 -0.6344797, 131.9135665 -0.6248513, 131.9234368 -0.6192111, 131.9347172 -0.6088707, 131.9490527 -0.6018205, 131.969968 -0.5788897, 131.9834607 -0.5648572, 132.0212404 -0.5497454, 132.02145 -0.5500146, 132.0207007 -0.5502851, 132.0414901 -0.582604, 132.0985436 -0.6432233, 132.1359418 -0.654865, 132.12399 -0.6752126, 132.1027313 -0.6830448, 132.0563383 -0.7140535, 132.0500587 -0.7188839, 132.0337339 -0.7236973, 132.0294053 -0.7412837, 132.0283347 -0.7557367, 132.0336452 -0.7806959, 132.05928 -0.7775084, 132.1109154 -0.8314909, 132.1794408 -0.8794587, 132.1676672 -0.8850356, 132.16416 -0.8873737, 132.1559766 -0.8908809, 132.1513003 -0.8955572, 132.1436905 -0.900123, 132.1372774 -0.9242569, 132.1401591 -0.9265919, 132.1466647 -0.9289241, 132.1517786 -0.9335021, 132.1533074 -0.9356493, 132.1249978 -0.9910914, 132.0660428 -1.0139704, 131.9718903 -1.0505089, 131.9419267 -1.0521151, 131.9378744 -1.0612325)))</t>
  </si>
  <si>
    <t>1332:486</t>
  </si>
  <si>
    <t>raja ampat</t>
  </si>
  <si>
    <t>KABUPATEN RAJA AMPAT</t>
  </si>
  <si>
    <t>MULTIPOLYGON (((130.5000613 -2.228481, 130.5000613 -2.234543, 130.4940343 -2.233396, 130.4919743 -2.231379, 130.4916393 -2.229185, 130.4973003 -2.228081, 130.5000613 -2.228481)), ((130.2541663 -2.226849, 130.2617803 -2.226897, 130.2672733 -2.227871, 130.2699593 -2.229089, 130.2707073 -2.231272, 130.2729953 -2.23202, 130.2701873 -2.23491, 130.2665713 -2.236647, 130.2622383 -2.233131, 130.2594913 -2.232327, 130.2553103 -2.233891, 130.2531283 -2.233894, 130.2516483 -2.232106, 130.2463233 -2.232691, 130.2454683 -2.228304, 130.2501073 -2.227317, 130.2522283 -2.225697, 130.2541663 -2.226849)), ((130.4033973 -2.21031, 130.4040833 -2.212272, 130.4067233 -2.211864, 130.4082643 -2.213421, 130.4108893 -2.213648, 130.4123843 -2.212203, 130.4172523 -2.213235, 130.4185643 -2.211444, 130.4286353 -2.211892, 130.4299013 -2.214315, 130.4345403 -2.213905, 130.4391643 -2.215688, 130.4497233 -2.218156, 130.4536443 -2.218613, 130.4542693 -2.220691, 130.4582833 -2.22057, 130.4615333 -2.221894, 130.4638223 -2.221371, 130.4646763 -2.22339, 130.4677743 -2.221654, 130.4696053 -2.223268, 130.4728093 -2.223322, 130.4751593 -2.224531, 130.4716033 -2.230309, 130.4674843 -2.227774, 130.4619303 -2.227955, 130.4550023 -2.227329, 130.4559183 -2.224788, 130.4550783 -2.2227, 130.4523163 -2.223927, 130.4503633 -2.227162, 130.4475713 -2.22376, 130.4459083 -2.225436, 130.4425658 -2.218603, 130.4401403 -2.22071, 130.4390413 -2.223078, 130.4360053 -2.223775, 130.4317173 -2.220952, 130.4250803 -2.222116, 130.4233093 -2.220964, 130.4183813 -2.219989, 130.4163823 -2.218433, 130.4143223 -2.219475, 130.4051673 -2.220584, 130.3981783 -2.217129, 130.4000253 -2.215857, 130.4015053 -2.211582, 130.4033973 -2.21031)), ((130.4146123 -2.200723, 130.4139253 -2.204926, 130.4106753 -2.204469, 130.4110263 -2.202101, 130.4146123 -2.200723)), ((130.1942753 -2.198156, 130.1895913 -2.201996, 130.1820833 -2.202352, 130.1824343 -2.199869, 130.1853493 -2.198191, 130.1898203 -2.199109, 130.1907353 -2.197087, 130.1942753 -2.198156)), ((130.3023383 -2.199361, 130.3002783 -2.199941, 130.2976993 -2.198848, 130.2975313 -2.195743, 130.2998813 -2.195727, 130.3029793 -2.197282, 130.3023383 -2.199361)), ((130.2349403 -2.18346, 130.2401433 -2.185878, 130.2458653 -2.186158, 130.2512513 -2.187421, 130.2551423 -2.190187, 130.2574923 -2.188452, 130.2599493 -2.188853, 130.2619483 -2.187696, 130.2649843 -2.187923, 130.2673803 -2.189362, 130.2700813 -2.18959, 130.2737283 -2.191837, 130.2758483 -2.191834, 130.2776343 -2.189984, 130.2792363 -2.191483, 130.2832343 -2.190265, 130.2846683 -2.191764, 130.2936553 -2.192618, 130.2952583 -2.195098, 130.2946783 -2.197813, 130.2903293 -2.198915, 130.2898103 -2.201514, 130.2832193 -2.200888, 130.2796183 -2.198006, 130.2760623 -2.200436, 130.2711493 -2.199461, 130.2661753 -2.199179, 130.2614293 -2.196703, 130.2594153 -2.198495, 130.2634133 -2.201203, 130.2630773 -2.203398, 130.2651223 -2.207378, 130.2649543 -2.209399, 130.2687843 -2.211184, 130.2703253 -2.212914, 130.2678683 -2.214476, 130.2654573 -2.212747, 130.2608653 -2.21158, 130.2604833 -2.214544, 130.2555093 -2.213684, 130.2536173 -2.211955, 130.2514503 -2.212477, 130.2472543 -2.21537, 130.2451943 -2.21468, 130.2414253 -2.210874, 130.2353063 -2.209324, 130.2319343 -2.205518, 130.2295843 -2.205117, 130.2187203 -2.199589, 130.2205513 -2.19722, 130.2230233 -2.197447, 130.2293703 -2.200325, 130.2320563 -2.198705, 130.2364053 -2.199104, 130.2390453 -2.195751, 130.2435153 -2.195053, 130.2455753 -2.192856, 130.2434693 -2.188529, 130.2402043 -2.188129, 130.2375803 -2.18985, 130.2368173 -2.192464, 130.2326973 -2.192181, 130.2263953 -2.193113, 130.2234803 -2.189018, 130.2193603 -2.190466, 130.2157593 -2.186603, 130.2159433 -2.184583, 130.2238933 -2.183475, 130.2264103 -2.185261, 130.2276163 -2.18347, 130.2349403 -2.18346)), ((130.4572603 -2.1678927, 130.4486703 -2.173069, 130.4474033 -2.171304, 130.4484413 -2.169201, 130.4572603 -2.1678927)), ((130.4572603 -2.1678927, 130.4574443 -2.163646, 130.4615023 -2.16413, 130.4637913 -2.167852, 130.4596103 -2.166761, 130.4572603 -2.1678927)), ((130.4622193 -2.143375, 130.4663393 -2.144929, 130.4640513 -2.147588, 130.4575203 -2.148347, 130.4540253 -2.146215, 130.4521943 -2.14743, 130.4504243 -2.146336, 130.4478463 -2.147436, 130.4455573 -2.146169, 130.4465953 -2.144089, 130.4622193 -2.143375)), ((130.4826513 -2.1389757, 130.4892433 -2.139991, 130.4884953 -2.142185, 130.4864813 -2.142246, 130.4826513 -2.1389757)), ((130.4826513 -2.1389757, 130.4820863 -2.141675, 130.4796753 -2.141447, 130.4763953 -2.139081, 130.4826513 -2.1389757)), ((130.4864353 -2.135087, 130.4825443 -2.136305, 130.4823153 -2.133534, 130.4849553 -2.133126, 130.4864353 -2.135087)), ((130.4515993 -2.127051, 130.4534763 -2.129012, 130.4556583 -2.127681, 130.4583443 -2.131372, 130.4622353 -2.129519, 130.4648593 -2.133788, 130.4680183 -2.13286, 130.4761663 -2.134517, 130.4747623 -2.137758, 130.4718943 -2.14013, 130.4678803 -2.140597, 130.4599303 -2.136797, 130.4532933 -2.136575, 130.4490663 -2.133636, 130.4476783 -2.130153, 130.4448853 -2.132661, 130.4416963 -2.129143, 130.4402013 -2.124411, 130.4421853 -2.1213662, 130.4451293 -2.123942, 130.4515993 -2.127051)), ((130.2740633 -2.123307, 130.2717133 -2.123541, 130.2699893 -2.125333, 130.2706763 -2.127295, 130.2631693 -2.129037, 130.2610633 -2.128521, 130.2613533 -2.125691, 130.2675323 -2.121353, 130.2734383 -2.120248, 130.2740633 -2.123307)), ((130.3927425 -2.1151127, 130.3968608 -2.1177696, 130.3966917 -2.122474, 130.3948423 -2.1253911, 130.3922954 -2.1271171, 130.3863277 -2.1292155, 130.3704429 -2.1316762, 130.3627478 -2.1318254, 130.3505481 -2.1355895, 130.3427375 -2.1359549, 130.3401432 -2.13422, 130.3379213 -2.1297278, 130.3387413 -2.1261604, 130.344709 -2.1224394, 130.3533861 -2.1192639, 130.3633639 -2.1169013, 130.3720348 -2.1171868, 130.382988 -2.1153125, 130.3892199 -2.1147824, 130.3927425 -2.1151127)), ((130.2970867 -2.1370555, 130.291431 -2.1370976, 130.2894072 -2.1345573, 130.2884796 -2.1309309, 130.288123 -2.1257007, 130.2894199 -2.1227515, 130.2930586 -2.1191331, 130.2997592 -2.1168143, 130.3041763 -2.1123688, 130.3120182 -2.1105184, 130.3146129 -2.1114549, 130.317512 -2.1157576, 130.3161564 -2.1180853, 130.3129912 -2.1206171, 130.3086779 -2.1256841, 130.301037 -2.1303311, 130.2970867 -2.1370555)), ((130.3962266 -2.0790713, 130.3959366 -2.0815543, 130.3983936 -2.0829943, 130.4004686 -2.0787773, 130.4061593 -2.0809489, 130.4036576 -2.0851813, 130.3996596 -2.0881313, 130.3954186 -2.0875013, 130.3941666 -2.0835773, 130.3897576 -2.0790803, 130.3962426 -2.0748563, 130.3973256 -2.0766453, 130.3962266 -2.0790713)), ((130.4291843 -2.0705775, 130.4240273 -2.07305, 130.4237373 -2.075129, 130.4193273 -2.076174, 130.4180613 -2.078774, 130.4162453 -2.079825, 130.4144143 -2.0783617, 130.4120493 -2.080629, 130.406814 -2.0816037, 130.4074573 -2.077009, 130.4089053 -2.075091, 130.4047403 -2.073769, 130.4036563 -2.07123, 130.4089213 -2.07053, 130.4133763 -2.072776, 130.4165803 -2.069942, 130.4211123 -2.071207, 130.4215093 -2.06653, 130.4237523 -2.068201, 130.4291843 -2.0705775)), ((130.1479953 -2.068919, 130.1501013 -2.070821, 130.1535343 -2.070355, 130.1548013 -2.067466, 130.1568613 -2.066367, 130.1588603 -2.067461, 130.1590883 -2.070521, 130.1513523 -2.074919, 130.1482093 -2.075673, 130.1423653 -2.076085, 130.1420903 -2.071583, 130.1436923 -2.067424, 130.1456453 -2.066209, 130.1479953 -2.068919)), ((130.4599303 -2.06209, 130.4609533 -2.063821, 130.4649053 -2.064913, 130.4655313 -2.066817, 130.4591073 -2.069135, 130.4557343 -2.072199, 130.4509893 -2.071571, 130.4463503 -2.073367, 130.4435433 -2.072216, 130.4378213 -2.071819, 130.4352423 -2.073151, 130.4335343 -2.0720556, 130.4344493 -2.069803, 130.4329073 -2.06842, 130.4339303 -2.065936, 130.4375463 -2.062351, 130.4394843 -2.063388, 130.4394843 -2.06766, 130.4437873 -2.06546, 130.4461823 -2.065631, 130.4462893 -2.06794, 130.4489903 -2.067532, 130.4509283 -2.065624, 130.4498453 -2.063836, 130.4524393 -2.060784, 130.4552923 -2.063713, 130.4584963 -2.060591, 130.4599303 -2.06209)), ((130.4278437 -2.060041, 130.4304513 -2.060513, 130.4316413 -2.064669, 130.4299323 -2.066692, 130.4270023 -2.066753, 130.4206543 -2.063413, 130.4159093 -2.063593, 130.4136813 -2.06019, 130.4170083 -2.059723, 130.4187173 -2.061049, 130.4208993 -2.060469, 130.4226233 -2.056714, 130.4249583 -2.055325, 130.4287113 -2.055747, 130.4278437 -2.060041)), ((130.3628093 -2.058353, 130.3603363 -2.05928, 130.3575903 -2.058418, 130.3548433 -2.05923, 130.3542183 -2.05669, 130.3557133 -2.054321, 130.3554843 -2.05207, 130.3574373 -2.051317, 130.3673253 -2.054767, 130.3687593 -2.05719, 130.3628093 -2.058353)), ((130.0840303 -2.043891, 130.0818033 -2.044183, 130.0814063 -2.041874, 130.0834663 -2.040948, 130.0875093 -2.042348, 130.0840303 -2.043891)), ((130.3988193 -2.045372, 130.3947603 -2.046128, 130.3923043 -2.045554, 130.3906413 -2.046769, 130.3881683 -2.045849, 130.3974003 -2.038446, 130.4017643 -2.038452, 130.3994603 -2.041215, 130.3988193 -2.045372)), ((130.3758243 -2.042863, 130.3744973 -2.044943, 130.3724983 -2.040212, 130.3729713 -2.035419, 130.3772743 -2.035998, 130.3758243 -2.042863)), ((130.6122443 -1.998846, 130.6184693 -1.99953, 130.6203623 -1.998154, 130.6273353 -1.998694, 130.6206513 -2.002238, 130.6151433 -2.002477, 130.6122443 -1.998846)), ((130.6122443 -1.998846, 130.6099243 -2.000202, 130.6089483 -2.002238, 130.6031953 -2.002477, 130.6040653 -1.996613, 130.6061253 -1.996214, 130.6071473 -1.998918, 130.6107033 -1.995597, 130.6122443 -1.998846)), ((130.5440683 -1.992337, 130.5418253 -1.99336, 130.5403443 -1.99175, 130.5430913 -1.989225, 130.5461273 -1.990219, 130.5440683 -1.992337)), ((130.5616763 -1.987681, 130.5621343 -1.989807, 130.5643473 -1.990846, 130.5674443 -1.98888, 130.5675513 -1.992121, 130.5696113 -1.993169, 130.5717323 -1.991911, 130.5763553 -1.993529, 130.5804143 -1.992397, 130.5818333 -1.994242, 130.5818943 -1.996829, 130.5836033 -1.997868, 130.5874943 -1.994837, 130.5922393 -1.994392, 130.6000673 -1.998378, 130.5965123 -2.002955, 130.5919653 -2.004867, 130.5883793 -2.005345, 130.5814523 -2.003433, 130.5788273 -2.00176, 130.5735633 -2.002716, 130.5697333 -2.001999, 130.5679323 -1.999891, 130.5625153 -1.997631, 130.5558323 -1.998013, 130.5486913 -1.995917, 130.5473183 -1.993955, 130.5492103 -1.988789, 130.5570383 -1.989501, 130.5600133 -1.986234, 130.5616763 -1.987681)), ((130.4732363 -1.986409, 130.4709933 -1.986455, 130.4699713 -1.984673, 130.4708413 -1.981733, 130.4743353 -1.981054, 130.4754033 -1.984681, 130.4732363 -1.986409)), ((130.4795233 -1.986714, 130.4770053 -1.986761, 130.4806373 -1.976067, 130.4828803 -1.975497, 130.4830943 -1.980445, 130.4814153 -1.985276, 130.4795233 -1.986714)), ((130.4658142 -1.973557, 130.4687663 -1.972806, 130.4689183 -1.975628, 130.4669193 -1.97723, 130.4658142 -1.973557)), ((130.4658142 -1.973557, 130.4641883 -1.970835, 130.4646613 -1.968646, 130.4671793 -1.968374, 130.4658142 -1.973557)), ((130.4757543 -1.96914, 130.4731303 -1.967983, 130.4737093 -1.965803, 130.4767913 -1.966444, 130.4757543 -1.96914)), ((130.4592903 -1.968232, 130.4599463 -1.974794, 130.4621593 -1.978082, 130.4647983 -1.977457, 130.4623723 -1.983211, 130.4597933 -1.984749, 130.4534003 -1.984444, 130.4510963 -1.981133, 130.4483193 -1.981895, 130.4471743 -1.979589, 130.4492193 -1.972413, 130.4458773 -1.975446, 130.4440003 -1.974117, 130.4442453 -1.966636, 130.4466553 -1.966065, 130.4506533 -1.963009, 130.4531253 -1.96372, 130.4538733 -1.96154, 130.4564523 -1.962181, 130.4559793 -1.964995, 130.4509283 -1.96913, 130.4565283 -1.970983, 130.4592903 -1.968232)), ((130.3762513 -1.934421, 130.3782503 -1.935867, 130.3787083 -1.937939, 130.3753823 -1.939776, 130.3706973 -1.939588, 130.3686373 -1.938313, 130.3712773 -1.933889, 130.3732303 -1.934756, 130.3762513 -1.934421)), ((130.4590763 -1.896328, 130.4640513 -1.896634, 130.4660493 -1.898135, 130.4629363 -1.904287, 130.4512793 -1.903332, 130.4494483 -1.902292, 130.4494633 -1.897914, 130.4510193 -1.896656, 130.4539343 -1.896945, 130.4590763 -1.896328)), ((129.7220463 -1.859603, 129.7198643 -1.861087, 129.7178653 -1.859993, 129.7187353 -1.85585, 129.7218933 -1.851832, 129.7260133 -1.852356, 129.7251433 -1.855006, 129.7220463 -1.859603)), ((129.8127603 -1.822683, 129.8108673 -1.824348, 129.8082433 -1.822097, 129.8078463 -1.818931, 129.8100283 -1.818071, 129.8127603 -1.822683)), ((129.7153173 -1.772368, 129.7111363 -1.772759, 129.7140813 -1.768506, 129.7163093 -1.768343, 129.7172093 -1.771047, 129.7153173 -1.772368)), ((129.6456763 -1.785689, 129.6486513 -1.787018, 129.6499943 -1.792843, 129.6534733 -1.797401, 129.6543733 -1.800512, 129.6528633 -1.807876, 129.6532293 -1.815067, 129.6544653 -1.824574, 129.6539923 -1.827848, 129.6498723 -1.829107, 129.6442723 -1.827589, 129.6422283 -1.823158, 129.6409913 -1.817514, 129.6358033 -1.812712, 129.6339883 -1.807584, 129.6346293 -1.803848, 129.6371623 -1.799252, 129.6349493 -1.797226, 129.6327063 -1.799923, 129.6296693 -1.799806, 129.6281283 -1.797844, 129.6240543 -1.789134, 129.6242833 -1.786258, 129.6258393 -1.784593, 129.6305703 -1.786735, 129.6325233 -1.785359, 129.6311043 -1.783578, 129.6312263 -1.781153, 129.6349343 -1.767638, 129.6378633 -1.764426, 129.6400913 -1.765004, 129.6421363 -1.770078, 129.6446233 -1.77469, 129.6449433 -1.783618, 129.6456763 -1.785689)), ((129.6562963 -1.775247, 129.6517183 -1.774652, 129.6494913 -1.773097, 129.6475073 -1.767335, 129.6497653 -1.763083, 129.6535803 -1.764583, 129.6559143 -1.768734, 129.6567543 -1.772768, 129.6562963 -1.775247)), ((129.6244663 -1.782865, 129.6208653 -1.784178, 129.6184093 -1.782035, 129.6150063 -1.776564, 129.6094673 -1.771301, 129.6089633 -1.768769, 129.6101693 -1.766534, 129.6152193 -1.762977, 129.6176763 -1.762289, 129.6197973 -1.76322, 129.6222993 -1.767027, 129.6258243 -1.771069, 129.6275333 -1.774126, 129.6272283 -1.777573, 129.6244663 -1.782865)), ((129.7068183 -1.766302, 129.7043613 -1.766348, 129.7012333 -1.76283, 129.7014163 -1.759953, 129.7043463 -1.755122, 129.7072603 -1.756632, 129.7079163 -1.764112, 129.7068183 -1.766302)), ((129.6933443 -1.775352, 129.6915743 -1.776791, 129.6899723 -1.77529, 129.6875923 -1.768199, 129.6861733 -1.765893, 129.6854563 -1.759841, 129.6841593 -1.755816, 129.6843423 -1.751493, 129.6857913 -1.747584, 129.6887063 -1.747999, 129.6926733 -1.756935, 129.6941833 -1.764415, 129.6931923 -1.771897, 129.6933443 -1.775352)), ((130.1364293 -1.708108, 130.1327063 -1.709195, 130.1323703 -1.707178, 130.1370703 -1.705521, 130.1364293 -1.708108)), ((130.1519933 -1.707641, 130.1505593 -1.709071, 130.1436463 -1.707445, 130.1446233 -1.704966, 130.1487893 -1.704521, 130.1519933 -1.707641)), ((129.9362803 -1.709877, 129.9329533 -1.71119, 129.9306193 -1.708649, 129.9329233 -1.704912, 129.9353333 -1.703256, 129.9404143 -1.702458, 129.9409793 -1.704711, 129.9396523 -1.707814, 129.9362803 -1.709877)), ((130.2349863 -1.702357, 130.2304083 -1.703091, 130.2257853 -1.701465, 130.2247623 -1.699104, 130.2271123 -1.697385, 130.2344363 -1.696197, 130.2392893 -1.697362, 130.2375643 -1.700466, 130.2349863 -1.702357)), ((130.2640359 -1.700521, 130.2608193 -1.704221, 130.2557223 -1.70605, 130.2489933 -1.702171, 130.2504893 -1.698661, 130.2541053 -1.697583, 130.2601783 -1.694777, 130.2625133 -1.694378, 130.2649083 -1.695481, 130.2640359 -1.700521)), ((129.7716073 -1.701612, 129.7740173 -1.702597, 129.7727663 -1.697532, 129.7747813 -1.696844, 129.7782443 -1.701003, 129.7803963 -1.709641, 129.7800293 -1.712753, 129.7749943 -1.715034, 129.7734843 -1.706507, 129.7704933 -1.709328, 129.7653663 -1.707005, 129.7641153 -1.70384, 129.7630013 -1.696233, 129.7588813 -1.694497, 129.7592933 -1.692082, 129.7639933 -1.689565, 129.7658083 -1.691926, 129.7669993 -1.695209, 129.7716073 -1.701612)), ((129.9082643 -1.690683, 129.9057013 -1.688947, 129.9082803 -1.68682, 129.9099283 -1.688149, 129.9082643 -1.690683)), ((129.7837833 -1.688527, 129.7810373 -1.688746, 129.7787633 -1.686901, 129.7788243 -1.684251, 129.7807163 -1.682757, 129.7845313 -1.686628, 129.7837833 -1.688527)), ((130.0513773 -1.682067, 130.0510263 -1.684483, 130.0467993 -1.681825, 130.0493173 -1.681028, 130.0513773 -1.682067)), ((130.2640359 -1.700521, 130.2698523 -1.692105, 130.2770083 -1.689706, 130.2825473 -1.689034, 130.2924963 -1.689293, 130.3009193 -1.686088, 130.3101353 -1.684222, 130.3186653 -1.681659, 130.3283393 -1.679494, 130.3317723 -1.676281, 130.3354653 -1.670075, 130.3387303 -1.666745, 130.3422853 -1.664401, 130.3455973 -1.664002, 130.3564153 -1.6683317, 130.3630833 -1.668781, 130.3682863 -1.670633, 130.3753053 -1.674801, 130.3778543 -1.67878, 130.3782963 -1.682235, 130.3777163 -1.686324, 130.3761603 -1.691436, 130.3716743 -1.698855, 130.3654183 -1.703958, 130.3670663 -1.707821, 130.3667603 -1.709892, 130.3637243 -1.71466, 130.3595433 -1.716082, 130.3547373 -1.715324, 130.3518833 -1.715605, 130.3473513 -1.718121, 130.3457343 -1.72146, 130.3459023 -1.723992, 130.3473213 -1.726009, 130.3555913 -1.734437, 130.3609933 -1.74159, 130.3673253 -1.746563, 130.3706213 -1.750596, 130.3703923 -1.753129, 130.3735203 -1.754756, 130.3794253 -1.751896, 130.3837133 -1.753342, 130.3922733 -1.758205, 130.3986673 -1.760817, 130.4032903 -1.76457, 130.4056243 -1.767283, 130.4086463 -1.769308, 130.4145823 -1.772146, 130.4181673 -1.775836, 130.4171153 -1.782919, 130.4171603 -1.786374, 130.4185643 -1.793746, 130.4224253 -1.799914, 130.4304511 -1.810304, 130.4371193 -1.818552, 130.4394533 -1.820975, 130.4465953 -1.824736, 130.4542393 -1.827754, 130.4541783 -1.83017, 130.4514323 -1.830795, 130.4468543 -1.830443, 130.4371193 -1.832536, 130.4355783 -1.834608, 130.4345863 -1.838408, 130.4346313 -1.842089, 130.4333503 -1.846694, 130.4283453 -1.856465, 130.4253093 -1.857832, 130.4226383 -1.851953, 130.4204103 -1.854197, 130.4133763 -1.851233, 130.4093783 -1.853125, 130.4079293 -1.855477, 130.4104923 -1.859456, 130.4075173 -1.861981, 130.4030003 -1.861738, 130.4025883 -1.8641, 130.4084783 -1.864405, 130.4125833 -1.868393, 130.4154213 -1.873521, 130.4150093 -1.876171, 130.4123693 -1.877999, 130.4102483 -1.878109, 130.4078533 -1.879891, 130.4097753 -1.883401, 130.4102333 -1.885942, 130.4088443 -1.888756, 130.4042063 -1.892195, 130.4005893 -1.892531, 130.3966533 -1.891365, 130.3915713 -1.888418, 130.3867653 -1.888745, 130.3806313 -1.894546, 130.3787843 -1.898852, 130.3749393 -1.903159, 130.3731693 -1.902065, 130.3728343 -1.899705, 130.3705453 -1.899181, 130.3686073 -1.900493, 130.3583833 -1.909904, 130.3505413 -1.91547, 130.3476723 -1.914937, 130.3451693 -1.912857, 130.3424233 -1.912334, 130.3374333 -1.916062, 130.3357093 -1.919509, 130.3379983 -1.919744, 130.3432473 -1.921949, 130.3487863 -1.922942, 130.3500373 -1.925764, 130.3523713 -1.927672, 130.3546453 -1.932574, 130.3587803 -1.930456, 130.3600773 -1.932364, 130.3646703 -1.929956, 130.3672183 -1.934342, 130.3656623 -1.940494, 130.3627323 -1.942847, 130.3592993 -1.943988, 130.3572853 -1.9483572, 130.3633123 -1.950348, 130.3657993 -1.948327, 130.3677683 -1.943894, 130.3704533 -1.942238, 130.3742223 -1.944661, 130.3731853 -1.948289, 130.3771213 -1.947148, 130.3801583 -1.947852, 130.3806153 -1.94503, 130.3827363 -1.945952, 130.3850103 -1.949244, 130.3878023 -1.950346, 130.3932503 -1.94944, 130.3953553 -1.950886, 130.4022223 -1.950558, 130.4057623 -1.949363, 130.4078983 -1.949899, 130.4086763 -1.953749, 130.4124453 -1.952608, 130.4144903 -1.944558, 130.4171603 -1.948129, 130.4255533 -1.948153, 130.4292763 -1.949201, 130.4320683 -1.951109, 130.4327393 -1.953361, 130.4318853 -1.956292, 130.4295203 -1.960599, 130.4285283 -1.965086, 130.4230653 -1.973419, 130.4208833 -1.975491, 130.4188083 -1.980657, 130.4221353 -1.97986, 130.4237373 -1.97814, 130.4277653 -1.970495, 130.4326023 -1.963375, 130.4347083 -1.96246, 130.4344333 -1.960389, 130.4361583 -1.958833, 130.4361123 -1.956363, 130.4376533 -1.954988, 130.4428713 -1.953385, 130.4450383 -1.95437, 130.4441073 -1.956849, 130.4391793 -1.961147, 130.4423223 -1.963805, 130.4406433 -1.968691, 130.4414223 -1.974226, 130.4392863 -1.978759, 130.4338383 -1.980215, 130.4316713 -1.982199, 130.4230203 -1.987403, 130.4187323 -1.986989, 130.4184733 -1.982801, 130.4133003 -1.985769, 130.4107213 -1.985761, 130.4075473 -1.981429, 130.4054873 -1.979811, 130.4047553 -1.977396, 130.4086613 -1.973089, 130.4084933 -1.970954, 130.4027713 -1.971571, 130.3960113 -1.976042, 130.3882903 -1.976542, 130.3860483 -1.977393, 130.3827673 -1.980063, 130.3856353 -1.981536, 130.3907783 -1.982014, 130.3971263 -1.985603, 130.4002543 -1.988605, 130.4038393 -1.99414, 130.4101263 -1.996064, 130.4124153 -1.996009, 130.4135443 -1.998254, 130.4148413 -2.004649, 130.4142613 -2.00898, 130.4165503 -2.008745, 130.4183353 -2.004067, 130.4246373 -2.004347, 130.4266973 -2.002959, 130.4283603 -2.004284, 130.4289253 -2.008152, 130.4279943 -2.012367, 130.4301153 -2.013635, 130.4323433 -2.013054, 130.4333193 -2.010224, 130.4326483 -2.00832, 130.4332743 -2.004393, 130.4373933 -2.004849, 130.4377293 -2.011257, 130.4397893 -2.011024, 130.4416203 -2.008769, 130.4439853 -2.00357, 130.4463203 -2.003336, 130.4460913 -2.005934, 130.4486703 -2.005873, 130.4508523 -2.003619, 130.4569093 -2.006036, 130.4603433 -2.003317, 130.4642343 -2.00643, 130.4659583 -2.005157, 130.4677893 -2.006598, 130.4696053 -2.013235, 130.4647373 -2.013242, 130.4632573 -2.011107, 130.4632573 -2.00874, 130.4588473 -2.009612, 130.4536443 -2.009562, 130.4452823 -2.01627, 130.4454503 -2.021061, 130.4441233 -2.022622, 130.4407503 -2.019336, 130.4346313 -2.021076, 130.4330293 -2.018711, 130.4271853 -2.020393, 130.4249423 -2.024265, 130.4219823 -2.023172, 130.4227763 -2.020515, 130.4213563 -2.018958, 130.4189463 -2.020693, 130.4199073 -2.025541, 130.4155583 -2.025259, 130.4105233 -2.022783, 130.4085243 -2.022612, 130.4044043 -2.023888, 130.4021153 -2.025796, 130.4023293 -2.028452, 130.3950043 -2.033023, 130.3919073 -2.0332, 130.3891603 -2.036148, 130.3859563 -2.035171, 130.3818973 -2.032174, 130.3790443 -2.03212, 130.3759463 -2.033337, 130.3750313 -2.031029, 130.3730323 -2.030916, 130.3685003 -2.035541, 130.3633423 -2.038377, 130.3610083 -2.036821, 130.3623203 -2.034452, 130.3626103 -2.030122, 130.3661653 -2.02648, 130.3733223 -2.026932, 130.3767553 -2.024503, 130.3825383 -2.023744, 130.3850563 -2.022009, 130.3867193 -2.017388, 130.3889623 -2.018078, 130.3927463 -2.014782, 130.3911443 -2.011435, 130.3877113 -2.010228, 130.3861703 -2.008613, 130.3838813 -2.00902, 130.3813023 -2.011507, 130.3780373 -2.012839, 130.3759773 -2.011976, 130.3731393 -2.004988, 130.3742533 -2.000499, 130.3716893 -1.996928, 130.3671733 -1.995699, 130.3652353 -1.994262, 130.3585513 -1.991993, 130.3450173 -1.986028, 130.3392943 -1.986989, 130.3362133 -1.986691, 130.3347323 -1.984611, 130.3355563 -1.979717, 130.3322913 -1.979601, 130.3256533 -1.981711, 130.3227393 -1.98135, 130.3216563 -1.978528, 130.3233953 -1.971861, 130.3248293 -1.969843, 130.3303233 -1.969516, 130.3391723 -1.971718, 130.3354803 -1.966194, 130.3353733 -1.964123, 130.3379063 -1.959355, 130.3431253 -1.957236, 130.3459933 -1.955119, 130.3455973 -1.952866, 130.3430793 -1.951827, 130.3399963 -1.952452, 130.3381663 -1.954289, 130.3329783 -1.962559, 130.3283393 -1.965482, 130.3219913 -1.965746, 130.3203743 -1.968162, 130.3197943 -1.973979, 130.3165743 -1.979091, 130.3099673 -1.986149, 130.3063513 -1.991604, 130.3050083 -1.995522, 130.3048253 -2.000062, 130.2995763 -2.000721, 130.2975163 -2.00498, 130.2947703 -2.005503, 130.2924203 -2.004467, 130.2899023 -1.999898, 130.2881933 -1.998609, 130.2866983 -2.000704, 130.2930453 -2.009547, 130.2929843 -2.011914, 130.2901763 -2.011341, 130.2853093 -2.013252, 130.2825623 -2.013083, 130.2790833 -2.010605, 130.2759253 -2.010205, 130.2707833 -2.006979, 130.2673043 -2.003693, 130.2664953 -2.000678, 130.2644353 -2.000675, 130.2639773 -2.005833, 130.2704323 -2.011309, 130.2729493 -2.011999, 130.2724923 -2.016849, 130.2699743 -2.016968, 130.2645883 -2.015647, 130.2516023 -2.009603, 130.2506873 -2.01174, 130.2553713 -2.014101, 130.2572023 -2.017274, 130.2614903 -2.022175, 130.2694403 -2.027303, 130.2715613 -2.029552, 130.2698983 -2.030766, 130.2678383 -2.029788, 130.2643893 -2.033718, 130.2621623 -2.034125, 130.2618713 -2.036146, 130.2635203 -2.04134, 130.2635203 -2.043996, 130.2602543 -2.048272, 130.2537233 -2.053535, 130.2474833 -2.053601, 130.2445073 -2.053028, 130.2426153 -2.055051, 130.2404943 -2.054361, 130.2363743 -2.055637, 130.2344363 -2.053792, 130.2257233 -2.054076, 130.2193763 -2.056987, 130.2134863 -2.056707, 130.2109073 -2.058731, 130.2006533 -2.06267, 130.1977853 -2.062328, 130.1961983 -2.060136, 130.1922913 -2.063086, 130.1905223 -2.059971, 130.1864633 -2.062863, 130.1831363 -2.063156, 130.1753543 -2.065187, 130.1724863 -2.064209, 130.1726083 -2.062016, 130.1778723 -2.062008, 130.1805733 -2.059926, 130.1752483 -2.058028, 130.1687783 -2.055093, 130.1611793 -2.053602, 130.1552743 -2.056323, 130.1507263 -2.055498, 130.1480113 -2.055756, 130.1449133 -2.057261, 130.1419373 -2.057611, 130.1378183 -2.054557, 130.1343843 -2.057044, 130.1272893 -2.056823, 130.1242983 -2.060637, 130.1222383 -2.061737, 130.1199043 -2.060759, 130.1171423 -2.061051, 130.1157233 -2.059494, 130.1157233 -2.053894, 130.1098333 -2.051188, 130.1077883 -2.046919, 130.1039433 -2.050735, 130.0980533 -2.050627, 130.0951393 -2.046474, 130.0907903 -2.046538, 130.0904543 -2.040361, 130.0974893 -2.040293, 130.1020663 -2.041962, 130.1072853 -2.039703, 130.1082613 -2.036988, 130.1003573 -2.03469, 130.0969243 -2.032385, 130.0939033 -2.02904, 130.0917823 -2.028351, 130.0900123 -2.0302, 130.0877693 -2.030607, 130.0865183 -2.028531, 130.0879523 -2.026393, 130.0864723 -2.02472, 130.0877233 -2.022698, 130.0923623 -2.020556, 130.0943153 -2.018879, 130.0932923 -2.017148, 130.0889893 -2.018713, 130.0831003 -2.019933, 130.0767983 -2.019191, 130.0726783 -2.019774, 130.0699313 -2.021279, 130.0679783 -2.026189, 130.0625923 -2.026889, 130.0570993 -2.025511, 130.0545353 -2.02332, 130.0558473 -2.018122, 130.0532843 -2.017087, 130.0482333 -2.025927, 130.0472573 -2.023965, 130.0477753 -2.01975, 130.0493933 -2.016457, 130.0483103 -2.014726, 130.0428623 -2.018486, 130.0413063 -2.021606, 130.0412453 -2.025936, 130.0368353 -2.027212, 130.0351263 -2.023058, 130.0330053 -2.022656, 130.0350043 -2.016889, 130.0346233 -2.012465, 130.0303193 -2.014932, 130.0285343 -2.017244, 130.0274513 -2.022268, 130.0259563 -2.023944, 130.0237273 -2.019906, 130.0178223 -2.023551, 130.0126803 -2.023212, 130.0096443 -2.024024, 130.0059823 -2.020667, 130.0107883 -2.018884, 130.0131383 -2.017149, 130.0195623 -2.009924, 130.0179603 -2.00854, 130.0132143 -2.009932, 130.0109103 -2.012072, 130.0097813 -2.010052, 130.0074773 -2.01121, 130.0078283 -2.013981, 130.0062263 -2.015426, 130.0031283 -2.012833, 130.0006103 -2.016589, 129.9947213 -2.012555, 129.9916843 -2.013079, 129.9861303 -2.017763, 129.9839023 -2.015803, 129.9885413 -2.011178, 129.9892883 -2.008868, 129.9861913 -2.008294, 129.9794923 -2.012229, 129.9790353 -2.010152, 129.9833383 -2.006797, 129.9833383 -2.004372, 129.9788213 -2.002473, 129.9767613 -2.006113, 129.9747013 -2.00704, 129.9704593 -2.010798, 129.9680483 -2.011494, 129.9649513 -2.014501, 129.9623264 -2.013747, 129.9602973 -2.01595, 129.9573523 -2.012086, 129.9552923 -2.011107, 129.9480133 -2.010078, 129.9456183 -2.01037, 129.9426433 -2.009277, 129.9422463 -2.007141, 129.9440163 -2.004483, 129.9422003 -2.002868, 129.9446573 -1.998829, 129.9415443 -1.993122, 129.9389043 -1.992996, 129.9342203 -1.99506, 129.9287723 -1.996021, 129.9244393 -1.993879, 129.9217993 -1.994504, 129.9183813 -1.99323, 129.9167943 -1.988273, 129.9090123 -1.988764, 129.9071353 -1.987725, 129.9052133 -1.982994, 129.9025883 -1.98011, 129.8983463 -1.982689, 129.8962863 -1.981532, 129.8963473 -1.979406, 129.8882303 -1.978803, 129.8769843 -1.976582, 129.8730323 -1.974901, 129.8705903 -1.973056, 129.8665323 -1.972117, 129.8622443 -1.970038, 129.8573303 -1.970654, 129.8558503 -1.968692, 129.8517913 -1.967065, 129.8509523 -1.962117, 129.8445593 -1.961233, 129.8366243 -1.957464, 129.8285833 -1.94938, 129.8224803 -1.944416, 129.8158573 -1.94042, 129.8138733 -1.93806, 129.8139503 -1.932813, 129.8113103 -1.932633, 129.8078163 -1.934064, 129.8056033 -1.932563, 129.8053753 -1.930084, 129.8007513 -1.928286, 129.7938393 -1.92723, 129.7887423 -1.930036, 129.7861033 -1.930199, 129.7803503 -1.92604, 129.7790383 -1.924485, 129.7780763 -1.920162, 129.7755593 -1.919231, 129.7695313 -1.913742, 129.7633063 -1.91056, 129.7558443 -1.90225, 129.7520143 -1.900623, 129.7456673 -1.901937, 129.7397773 -1.900419, 129.7279053 -1.892671, 129.7255103 -1.892029, 129.7241523 -1.889949, 129.7270663 -1.887832, 129.7301643 -1.887089, 129.7357033 -1.889176, 129.7377023 -1.8882074, 129.7372593 -1.885901, 129.7346353 -1.88365, 129.7314303 -1.88214, 129.7246863 -1.883907, 129.7222293 -1.881999, 129.7178653 -1.871969, 129.7182773 -1.869789, 129.7233133 -1.86928, 129.7237863 -1.864043, 129.7270053 -1.858759, 129.7325143 -1.851864, 129.7383123 -1.846589, 129.7422643 -1.844181, 129.7501683 -1.841103, 129.7652743 -1.836946, 129.7682043 -1.83718, 129.7737433 -1.838698, 129.7832343 -1.836361, 129.8006753 -1.826731, 129.8037113 -1.825825, 129.8059853 -1.826747, 129.8093263 -1.835737, 129.8121803 -1.837473, 129.8138433 -1.836043, 129.8101503 -1.832462, 129.8097693 -1.828719, 129.8129273 -1.830282, 129.8144533 -1.826545, 129.8191073 -1.82184, 129.8247073 -1.821223, 129.8282633 -1.821402, 129.8343203 -1.820152, 129.8400423 -1.820286, 129.8469093 -1.816511, 129.8521733 -1.815315, 129.8579103 -1.813378, 129.8629463 -1.809993, 129.8687443 -1.803451, 129.8725283 -1.801333, 129.8800363 -1.799277, 129.8843233 -1.796643, 129.8873753 -1.793024, 129.8908393 -1.785099, 129.8934183 -1.780385, 129.8971563 -1.776883, 129.9001773 -1.77614, 129.9162453 -1.776822, 129.9215703 -1.775282, 129.9325113 -1.769562, 129.9391633 -1.767452, 129.9444123 -1.769594, 129.9470983 -1.769485, 129.9558723 -1.764624, 129.9602813 -1.762904, 129.9617313 -1.757159, 129.9633343 -1.755494, 129.9656223 -1.75648, 129.9675453 -1.761083, 129.9730843 -1.761968, 129.9769293 -1.760772, 129.9792183 -1.759225, 129.9831243 -1.753072, 129.9880073 -1.747336, 129.9973003 -1.740684, 130.0061193 -1.736276, 130.0146493 -1.735902, 130.0184793 -1.735276, 130.0239113 -1.735636, 130.0267033 -1.735129, 130.0365603 -1.729345, 130.0429233 -1.726258, 130.0452733 -1.724593, 130.0489513 -1.72063, 130.0538183 -1.718683, 130.0590213 -1.718067, 130.0631413 -1.718255, 130.0663453 -1.719186, 130.0704503 -1.721789, 130.0785683 -1.721642, 130.0869143 -1.723276, 130.0937203 -1.724043, 130.0967563 -1.720487, 130.1034553 -1.717798, 130.1055763 -1.718611, 130.1123653 -1.716828, 130.1127323 -1.713742, 130.1100463 -1.712233, 130.1094363 -1.70999, 130.1211703 -1.707606, 130.1243143 -1.707841, 130.1259013 -1.70917, 130.1275493 -1.714705, 130.1296543 -1.715401, 130.1352083 -1.713002, 130.1385803 -1.712956, 130.1443033 -1.714464, 130.1525273 -1.714896, 130.1556253 -1.715654, 130.1614533 -1.714232, 130.1738133 -1.715133, 130.1768953 -1.714905, 130.1856543 -1.713039, 130.1911933 -1.71253, 130.1966863 -1.712782, 130.2007453 -1.713658, 130.2048503 -1.7158, 130.2103273 -1.719552, 130.2142183 -1.719569, 130.2195443 -1.718717, 130.2245643 -1.719249, 130.2264563 -1.721854, 130.2330783 -1.723018, 130.2355503 -1.718766, 130.2386943 -1.717969, 130.2422493 -1.718501, 130.2457743 -1.722543, 130.2484593 -1.72209, 130.2514963 -1.723708, 130.2540593 -1.723544, 130.2580723 -1.720332, 130.2621623 -1.715563, 130.2665713 -1.712296, 130.2634893 -1.709005, 130.2640359 -1.700521)), ((129.8707743 -1.667946, 129.8683783 -1.668743, 129.8651733 -1.668337, 129.8636333 -1.666836, 129.8650213 -1.664013, 129.8678293 -1.662646, 129.8713543 -1.665702, 129.8707743 -1.667946)), ((129.8527533 -1.654999, 129.8549813 -1.655758, 129.8580173 -1.655069, 129.8624123 -1.655258, 129.8642283 -1.659002, 129.8636483 -1.66177, 129.8566133 -1.661338, 129.8551333 -1.663356, 129.8506933 -1.657641, 129.8527533 -1.654999)), ((130.2076423 -1.638667, 130.2076873 -1.641607, 130.2027133 -1.641129, 130.1973423 -1.641402, 130.1959233 -1.639729, 130.1972963 -1.637721, 130.2026833 -1.636642, 130.2076423 -1.638667)), ((129.9090883 -1.63905, 129.9062203 -1.64048, 129.9035043 -1.632874, 129.9020693 -1.631029, 129.9030613 -1.625728, 129.9018253 -1.620608, 129.9037783 -1.617442, 129.9059603 -1.616183, 129.9102333 -1.621664, 129.9149173 -1.623001, 129.9176033 -1.624447, 129.9166423 -1.634235, 129.9122323 -1.638253, 129.9090883 -1.63905)), ((130.3078013 -1.615656, 130.3036203 -1.616906, 130.3006593 -1.613045, 130.3023843 -1.610746, 130.3049623 -1.609886, 130.3106233 -1.610418, 130.3115243 -1.612724, 130.3078013 -1.615656)), ((130.3267523 -1.608223, 130.3243563 -1.60845, 130.3201913 -1.606823, 130.3208323 -1.603142, 130.3232883 -1.603032, 130.3271643 -1.605862, 130.3267523 -1.608223)), ((130.346787</t>
  </si>
  <si>
    <t>1332:487</t>
  </si>
  <si>
    <t>tambrauw</t>
  </si>
  <si>
    <t>KABUPATEN TAMBRAUW</t>
  </si>
  <si>
    <t>MULTIPOLYGON (((133.5065801 -0.7477051, 133.5006786 -0.7542876, 133.4956812 -0.7636946, 133.4837013 -0.7735712, 133.4731526 -0.8103492, 133.471442 -0.8405698, 133.4697314 -0.860812, 133.4697314 -0.8756372, 133.4700771 -0.8837608, 133.4798165 -0.8841215, 133.4881148 -0.8874408, 133.4975644 -0.9224832, 133.5113441 -0.9642817, 133.5167213 -0.9743285, 133.5167213 -0.9986173, 133.5038071 -1.0050744, 133.4691791 -1.0185408, 133.4691791 -1.0308173, 133.4644161 -1.0441537, 133.4634635 -1.0546323, 133.4558427 -1.0698739, 133.4444115 -1.0860681, 133.4339329 -1.0994046, 133.4205965 -1.1155988, 133.4139283 -1.1298878, 133.4053549 -1.1451294, 133.388208 -1.1660867, 133.3672508 -1.1946647, 133.3605826 -1.2060959, 133.3481988 -1.2413422, 133.3434358 -1.2575364, 133.3377201 -1.268015, 133.334429 -1.27542, 133.319885 -1.271953, 133.301666 -1.269298, 133.293182 -1.2661315, 133.266159 -1.264671, 133.249207 -1.262354, 133.234177 -1.257846, 133.214233 -1.253938, 133.193268 -1.249462, 133.175156 -1.246119, 133.161163 -1.242523, 133.110382 -1.230866, 133.099152 -1.228861, 133.072113 -1.225221, 133.032135 -1.220504, 133.005432 -1.2156, 132.988235 -1.210531, 132.96933 -1.207765, 132.947418 -1.200426, 132.922333 -1.19666, 132.899185 -1.193458, 132.863998 -1.187797, 132.855744 -1.185547, 132.840851 -1.18276, 132.820908 -1.179425, 132.805664 -1.175951, 132.794418 -1.172111, 132.779999 -1.17173, 132.761566 -1.170683, 132.746445 -1.170076, 132.731903 -1.168663, 132.719849 -1.164598, 132.712631 -1.162801, 132.708801 -1.160487, 132.675995 -1.145474, 132.609909 -1.137425, 132.581223 -1.134424, 132.581268 -1.133245, 132.505661 -1.12652, 132.492706 -1.116543, 132.487213 -1.094441, 132.481705 -1.093615, 132.476089 -1.093848, 132.469864 -1.091767, 132.46524 -1.091759, 132.452789 -1.088449, 132.446808 -1.091483, 132.438873 -1.091713, 132.429596 -1.088774, 132.418976 -1.088999, 132.393463 -1.087858, 132.388336 -1.08724, 132.381378 -1.08735, 132.367096 -1.083184, 132.360031 -1.082685, 132.344162 -1.079491, 132.330734 -1.074718, 132.325607 -1.074587, 132.311203 -1.076876, 132.30339 -1.075644, 132.292038 -1.075503, 132.279709 -1.073898, 132.263474 -1.074965, 132.254562 -1.074341, 132.23468 -1.071383, 132.2276 -1.069544, 132.225525 -1.071611, 132.21344 -1.070372, 132.203919 -1.068772, 132.195862 -1.068393, 132.1828 -1.06703, 132.160095 -1.06833, 132.149964 -1.06746, 132.137756 -1.067073, 132.121521 -1.06778, 132.114319 -1.067032, 132.091858 -1.069793, 132.072327 -1.068663, 132.051346 -1.067774, 132.041214 -1.067756, 132.032791 -1.068472, 132.0253507 -1.0677435, 132.015579 -1.066372, 131.988846 -1.06462, 131.97908 -1.063263, 131.95491 -1.062612, 131.949051 -1.06114, 131.9378744 -1.0612325, 131.9419267 -1.0521151, 131.9718903 -1.0505089, 132.0660428 -1.0139704, 132.1249978 -0.9910914, 132.1533074 -0.9356493, 132.1517786 -0.9335021, 132.1466647 -0.9289241, 132.1401591 -0.9265919, 132.1372774 -0.9242569, 132.1436905 -0.900123, 132.1513003 -0.8955572, 132.1559766 -0.8908809, 132.16416 -0.8873737, 132.1676672 -0.8850356, 132.1794408 -0.8794587, 132.1109154 -0.8314909, 132.05928 -0.7775084, 132.0336452 -0.7806959, 132.0283347 -0.7557367, 132.0294053 -0.7412837, 132.0337339 -0.7236973, 132.0500587 -0.7188839, 132.0563383 -0.7140535, 132.1027313 -0.6830448, 132.12399 -0.6752126, 132.1359418 -0.654865, 132.0985436 -0.6432233, 132.0414901 -0.582604, 132.0207007 -0.5502851, 132.02145 -0.5500146, 132.0590766 -0.5364024, 132.0728006 -0.5151302, 132.0738299 -0.5062096, 132.0731437 -0.4983183, 132.0710851 -0.4921425, 132.0786333 -0.4828788, 132.1043438 -0.463903, 132.12723 -0.453574, 132.1452869 -0.4460018, 132.1621788 -0.4250325, 132.1930627 -0.4092274, 132.2441904 -0.4005006, 132.2562741 -0.3945935, 132.2574659 -0.3794969, 132.2685897 -0.3767159, 132.2892482 -0.381086, 132.3208819 -0.3819223, 132.3352438 -0.3796244, 132.3441481 -0.3776137, 132.3513291 -0.3724435, 132.35851 -0.3684222, 132.3625313 -0.359805, 132.3822535 -0.3635942, 132.4092014 -0.3446834, 132.4304761 -0.3437379, 132.4630972 -0.3494111, 132.5032827 -0.3583937, 132.5259757 -0.353666, 132.581869 -0.3566159, 132.6009045 -0.355223, 132.6199399 -0.3570801, 132.639904 -0.3603301, 132.6473325 -0.3570801, 132.6584752 -0.3612587, 132.6756536 -0.3654372, 132.6914391 -0.3663657, 132.7018808 -0.3589252, 132.7099 -0.3569341, 132.709546 -0.3621872, 132.7137245 -0.3737942, 132.7276529 -0.3789013, 132.7485455 -0.3877226, 132.7564383 -0.3830798, 132.7693511 -0.3973651, 132.7750991 -0.3967705, 132.7826446 -0.402759, 132.7882739 -0.4065917, 132.8016882 -0.4135384, 132.8111501 -0.4154547, 132.8292355 -0.424677, 132.8616933 -0.4374925, 132.8761856 -0.4452776, 132.880138 -0.4477928, 132.886965 -0.4462358, 132.894271 -0.4486312, 132.8967862 -0.4479126, 132.9050503 -0.4474335, 132.9255003 -0.4521542, 132.9457314 -0.4428889, 132.9561973 -0.4392834, 132.9619561 -0.4405353, 132.9697439 -0.4523106, 132.968097 -0.4585402, 132.9653761 -0.4641968, 132.9636085 -0.4702138, 132.9617588 -0.4738934, 132.9625543 -0.4753453, 132.9714051 -0.4760216, 132.9759001 -0.4773343, 132.9850692 -0.4807155, 133.002425 -0.4815844, 132.9995113 -0.4915741, 133.0070036 -0.50198, 133.0119984 -0.517797, 133.0161608 -0.5273704, 133.0161608 -0.5295361, 133.0241521 -0.5150063, 133.0283574 -0.5169282, 133.0307654 -0.5194456, 133.0372456 -0.521238, 133.0415198 -0.5205486, 133.0444152 -0.5172396, 133.0470471 -0.515485, 133.0499788 -0.5158243, 133.0514469 -0.5188941, 133.059168 -0.5194456, 133.0698643 -0.5160032, 133.07268 -0.5166881, 133.0815041 -0.5172396, 133.0823314 -0.5217895, 133.0808147 -0.5244092, 133.0815663 -0.5283552, 133.0870192 -0.5381969, 133.0960689 -0.5455498, 133.098541 -0.54574, 133.102722 -0.547531, 133.1077797 -0.5483093, 133.1121128 -0.5514331, 133.1227939 -0.5532149, 133.1272935 -0.5449798, 133.133469 -0.5438218, 133.1446862 -0.543637, 133.1516486 -0.5461526, 133.1592622 -0.5536108, 133.15833 -0.5669736, 133.1628093 -0.5721842, 133.1721394 -0.5775277, 133.1735573 -0.5806471, 133.179151 -0.5848424, 133.1823271 -0.5852953, 133.190183 -0.5895038, 133.2074303 -0.5950975, 133.2186177 -0.5985159, 133.2258735 -0.6002749, 133.227951 -0.603039, 133.237045 -0.608619, 133.2386504 -0.6119839, 133.2470524 -0.6188708, 133.2496908 -0.627465, 133.253326 -0.630282, 133.2540611 -0.6320947, 133.2722241 -0.6505685, 133.2804593 -0.6561622, 133.2899634 -0.6605578, 133.294968 -0.666912, 133.30423 -0.676454, 133.308685 -0.682604, 133.313934 -0.68823, 133.315765 -0.691333, 133.321533 -0.698632, 133.325699 -0.701734, 133.331192 -0.705017, 133.34993 -0.714875, 133.360565 -0.718808, 133.371033 -0.723538, 133.37851 -0.728603, 133.38652 -0.737277, 133.389481 -0.739691, 133.392685 -0.740849, 133.395264 -0.740686, 133.413269 -0.737816, 133.416184 -0.737653, 133.418274 -0.7363651, 133.422196 -0.737553, 133.432892 -0.737877, 133.444489 -0.73917, 133.4524567 -0.7404277, 133.4630031 -0.7399641, 133.4728998 -0.7410059, 133.4843592 -0.7403548, 133.4968604 -0.7412663, 133.5083198 -0.7434801, 133.5065801 -0.7477051)))</t>
  </si>
  <si>
    <t>1332:488</t>
  </si>
  <si>
    <t>maybrat</t>
  </si>
  <si>
    <t>KABUPATEN MAYBRAT</t>
  </si>
  <si>
    <t>MULTIPOLYGON (((132.708801 -1.160487, 132.722748 -1.184011, 132.723343 -1.196706, 132.719894 -1.219046, 132.671997 -1.295482, 132.632797 -1.36194, 132.609588 -1.395311, 132.599853 -1.414569, 132.595154 -1.436038, 132.583603 -1.50674, 132.568054 -1.594052, 132.549866 -1.650772, 132.524521 -1.70524, 132.516708 -1.733414, 132.50824 -1.752697, 132.4967187 -1.7813638, 132.4930718 -1.7646925, 132.4634701 -1.7382068, 132.4587962 -1.7319748, 132.4385424 -1.7039311, 132.4338684 -1.6696555, 132.4136147 -1.6275899, 132.3933609 -1.6104521, 132.3701286 -1.5957791, 132.372526 -1.5869883, 132.3336712 -1.5556886, 132.3217989 -1.542737, 132.305461 -1.5475779, 132.30603 -1.546075, 132.3069 -1.534995, 132.3067527 -1.5289335, 132.3094953 -1.5207055, 132.3106977 -1.506277, 132.306091 -1.4924569, 132.306625 -1.487762, 132.3042591 -1.4869611, 132.3034834 -1.4846342, 132.2890549 -1.4690033, 132.2746264 -1.4629914, 132.2662097 -1.45217, 132.2445669 -1.4377414, 132.2366617 -1.4341482, 132.2173472 -1.4407151, 132.2094945 -1.441177, 132.2022058 -1.4443354, 132.201383 -1.4431962, 132.1936256 -1.4411149, 132.184733 -1.436574, 132.1794352 -1.4367632, 132.1700853 -1.4349216, 132.1687788 -1.4323738, 132.1309092 -1.4306525, 132.1015061 -1.4283312, 132.1057088 -1.409419, 132.1212286 -1.3618249, 132.0974982 -1.348881, 132.0783328 -1.3457898, 132.0781263 -1.3454183, 132.0349979 -1.3187801, 132.0172391 -1.3048268, 132.0134296 -1.30343, 132.0126347 -1.2867366, 132.0208379 -1.278545, 132.0216545 -1.259764, 132.0175717 -1.2483321, 132.0130022 -1.2418043, 132.0182454 -1.2402171, 132.0381724 -1.2388585, 132.06406 -1.2291506, 132.0725474 -1.2256041, 132.0695555 -1.1911973, 132.0700475 -1.1700416, 132.0543037 -1.135602, 132.0253507 -1.0677435, 132.032791 -1.068472, 132.041214 -1.067756, 132.051346 -1.067774, 132.072327 -1.068663, 132.091858 -1.069793, 132.114319 -1.067032, 132.121521 -1.06778, 132.137756 -1.067073, 132.149964 -1.06746, 132.160095 -1.06833, 132.1828 -1.06703, 132.195862 -1.068393, 132.203919 -1.068772, 132.21344 -1.070372, 132.225525 -1.071611, 132.2276 -1.069544, 132.23468 -1.071383, 132.254562 -1.074341, 132.263474 -1.074965, 132.279709 -1.073898, 132.292038 -1.075503, 132.30339 -1.075644, 132.311203 -1.076876, 132.325607 -1.074587, 132.330734 -1.074718, 132.344162 -1.079491, 132.360031 -1.082685, 132.367096 -1.083184, 132.381378 -1.08735, 132.388336 -1.08724, 132.393463 -1.087858, 132.418976 -1.088999, 132.429596 -1.088774, 132.438873 -1.091713, 132.446808 -1.091483, 132.452789 -1.088449, 132.46524 -1.091759, 132.469864 -1.091767, 132.476089 -1.093848, 132.481705 -1.093615, 132.487213 -1.094441, 132.492706 -1.116543, 132.505661 -1.12652, 132.581268 -1.133245, 132.581223 -1.134424, 132.609909 -1.137425, 132.675995 -1.145474, 132.708801 -1.160487)))</t>
  </si>
  <si>
    <t>1332:489</t>
  </si>
  <si>
    <t>manokwari selatan</t>
  </si>
  <si>
    <t>KABUPATEN MANOKWARI SELATAN</t>
  </si>
  <si>
    <t>MULTIPOLYGON (((134.2034668 -1.2240966, 134.204147 -1.227477, 134.207703 -1.234785, 134.214584 -1.244608, 134.224548 -1.263694, 134.229065 -1.268867, 134.234848 -1.277948, 134.242859 -1.286749, 134.244797 -1.287554, 134.246353 -1.291859, 134.24556 -1.296635, 134.246719 -1.305482, 134.249344 -1.311117, 134.255875 -1.318073, 134.263763 -1.32302, 134.267715 -1.326357, 134.275833 -1.331702, 134.277268 -1.333312, 134.279679 -1.342502, 134.279343 -1.347622, 134.276764 -1.350951, 134.273971 -1.349803, 134.271454 -1.344231, 134.269501 -1.341644, 134.264191 -1.340722, 134.258545 -1.346412, 134.252945 -1.350375, 134.246674 -1.352618, 134.240891 -1.358418, 134.233658 -1.368595, 134.229096 -1.375887, 134.227722 -1.378818, 134.225677 -1.38543, 134.222595 -1.392558, 134.217132 -1.402555, 134.214111 -1.409393, 134.212799 -1.415888, 134.212357 -1.430144, 134.211289 -1.433419, 134.200668 -1.448879, 134.1987294 -1.453819, 134.198914 -1.456985, 134.198242 -1.464167, 134.200241 -1.46831, 134.204208 -1.480494, 134.206833 -1.486237, 134.20993 -1.491475, 134.211304 -1.495382, 134.211151 -1.504111, 134.207779 -1.511755, 134.202988 -1.518024, 134.201004 -1.522276, 134.19986 -1.527333, 134.199127 -1.534289, 134.197647 -1.539228, 134.195709 -1.54348, 134.199081 -1.545958, 134.198868 -1.547966, 134.195831 -1.548021, 134.192459 -1.543941, 134.190277 -1.54377, 134.189316 -1.546068, 134.188522 -1.551875, 134.190582 -1.5559, 134.18808 -1.559745, 134.183441 -1.555955, 134.183502 -1.562161, 134.182144 -1.564458, 134.176544 -1.568312, 134.171646 -1.573939, 134.165878 -1.581982, 134.158279 -1.587383, 134.150696 -1.59348, 134.146637 -1.595607, 134.144592 -1.597497, 134.140533 -1.603305, 134.138306 -1.607331, 134.132324 -1.620484, 134.123428 -1.63342, 134.120987 -1.636288, 134.116989 -1.638704, 134.106186 -1.638415, 134.103378 -1.637267, 134.101608 -1.635141, 134.100021 -1.640135, 134.09407 -1.6409547, 134.092758 -1.643871, 134.088074 -1.646513, 134.082764 -1.647147, 134.075394 -1.649156, 134.070495 -1.653291, 134.069748 -1.656393, 134.070724 -1.658636, 134.075241 -1.658003, 134.08078 -1.659793, 134.0806719 -1.6635595, 134.0891271 -1.7066811, 134.092924 -1.7681918, 134.084488 -1.769735, 134.07074 -1.76935, 134.06514 -1.770069, 134.044754 -1.768458, 134.031708 -1.769446, 134.005386 -1.771079, 134.0032946 -1.7715398, 134.0051393 -1.8250363, 134.0057508 -1.8250376, 134.0057508 -1.8619738, 134.0030473 -1.8620612, 134.0030556 -1.8861115, 134.0053273 -1.9099646, 134.0046141 -1.9100317, 134.0187754 -2.0049203, 134.008102 -2.007505, 133.991165 -2.009891, 133.969666 -2.013448, 133.95491 -2.015363, 133.939468 -2.016708, 133.920914 -2.017726, 133.907303 -2.019635, 133.892441 -2.022124, 133.882248 -2.022638, 133.874817 -2.003405, 133.871658 -1.99195, 133.871384 -1.983577, 133.872711 -1.97531, 133.873581 -1.967275, 133.871781 -1.953518, 133.868057 -1.941378, 133.858658 -1.918714, 133.854233 -1.906921, 133.847473 -1.885275, 133.84584 -1.879319, 133.84166 -1.869704, 133.83905 -1.853199, 133.837311 -1.829576, 133.838623 -1.8189, 133.835922 -1.806983, 133.835968 -1.794364, 133.837173 -1.786097, 133.83931 -1.778285, 133.840195 -1.772544, 133.842987 -1.759451, 133.848175 -1.74795, 133.855637 -1.728981, 133.862427 -1.715178, 133.8620309 -1.7062322, 133.866135 -1.703227, 133.868805 -1.691626, 133.869446 -1.681412, 133.870102 -1.676246, 133.872772 -1.663383, 133.8729097 -1.657191, 133.86937 -1.62887, 133.867783 -1.611327, 133.866364 -1.602386, 133.8663322 -1.5966502, 133.854675 -1.60004, 133.841965 -1.600797, 133.829941 -1.600747, 133.814255 -1.600373, 133.805191 -1.597668, 133.794784 -1.597495, 133.759613 -1.594587, 133.74588 -1.595235, 133.729278 -1.594636, 133.720352 -1.594914, 133.683823 -1.593963, 133.666183 -1.592452, 133.652313 -1.588053, 133.653793 -1.585865, 133.661621 -1.555192, 133.664185 -1.542674, 133.6658328 -1.510543, 133.665894 -1.481404, 133.66394 -1.459962, 133.660462 -1.430841, 133.6596539 -1.410196, 133.660675 -1.408125, 133.661743 -1.395271, 133.6628945 -1.3641, 133.6857629 -1.3667976, 133.7042454 -1.3729584, 133.7206743 -1.3780924, 133.7406969 -1.3899007, 133.7571258 -1.4058161, 133.7730412 -1.4278924, 133.7997381 -1.4463749, 133.8295154 -1.4761522, 133.876235 -1.5151707, 133.8805916 -1.5141228, 133.8910733 -1.5041652, 133.8960521 -1.5012828, 133.9075819 -1.4931595, 133.914133 -1.4876566, 133.9164914 -1.4847742, 133.9214702 -1.4769129, 133.9288073 -1.4716721, 133.9364065 -1.465121, 133.9429576 -1.4611904, 133.9510809 -1.4554255, 133.9563217 -1.4491365, 133.9610385 -1.4457299, 133.9694238 -1.4417993, 133.9775471 -1.4365584, 133.98305 -1.4302694, 133.9848843 -1.4271249, 133.9875047 -1.4250286, 133.9896087 -1.4219683, 134.0040133 -1.4284351, 134.0241906 -1.4344621, 134.0403542 -1.4407436, 134.0608039 -1.4115296, 134.0614055 -1.4099106, 134.061078 -1.4020494, 134.061078 -1.3876371, 134.0617331 -1.3856717, 134.0695944 -1.378138, 134.0731974 -1.3732248, 134.0797485 -1.3627431, 134.0876097 -1.3542267, 134.0921955 -1.3483308, 134.0967812 -1.3434175, 134.1043149 -1.3362113, 134.1072629 -1.3326083, 134.1046425 -1.3237644, 134.1003843 -1.3185235, 134.0977639 -1.3132827, 134.0957985 -1.3050939, 134.0899026 -1.2919918, 134.0870386 -1.2883467, 134.0902301 -1.2844581, 134.0971087 -1.2805274, 134.1039873 -1.2726662, 134.1102108 -1.2661151, 134.1210201 -1.253013, 134.1256058 -1.2503926, 134.129864 -1.2467896, 134.1413283 -1.2359803, 134.1455865 -1.2307395, 134.1485345 -1.2261538, 134.1586886 -1.2163272, 134.1685152 -1.205518, 134.1731009 -1.2015873, 134.1829275 -1.1956914, 134.1859374 -1.1918605, 134.187485 -1.193856, 134.189941 -1.194597, 134.192566 -1.197184, 134.1937336 -1.1998901, 134.1875682 -1.205583, 134.1856863 -1.2111637, 134.1813386 -1.2136296, 134.1779042 -1.2175232, 134.1805428 -1.2206822, 134.1831946 -1.2225151, 134.1773872 -1.2300677, 134.1753599 -1.2333499, 134.182136 -1.2365782, 134.1851361 -1.237495, 134.1877293 -1.2328053, 134.1904669 -1.2299663, 134.1981728 -1.2261133, 134.2034668 -1.2240966)))</t>
  </si>
  <si>
    <t>1332:490</t>
  </si>
  <si>
    <t>pegunungan arfak</t>
  </si>
  <si>
    <t>KABUPATEN PEGUNUNGAN ARFAK</t>
  </si>
  <si>
    <t>MULTIPOLYGON (((134.0056921 -0.996622, 134.0051054 -0.998162, 134.0008936 -0.9973673, 134.0030048 -0.9922811, 134.0033149 -0.9891804, 134.0057955 -0.9892837, 134.0092062 -0.9909374, 134.0056921 -0.996622)), ((133.9727655 -0.9591551, 133.9685425 -0.9625518, 133.9637694 -0.9570362, 133.9644058 -0.9544905, 133.9663738 -0.9524522, 133.9697401 -0.9570207, 133.9727655 -0.9591551)), ((134.0870386 -1.2883467, 134.0899026 -1.2919918, 134.0957985 -1.3050939, 134.0977639 -1.3132827, 134.1003843 -1.3185235, 134.1046425 -1.3237644, 134.1072629 -1.3326083, 134.1043149 -1.3362113, 134.0967812 -1.3434175, 134.0921955 -1.3483308, 134.0876097 -1.3542267, 134.0797485 -1.3627431, 134.0731974 -1.3732248, 134.0695944 -1.378138, 134.0617331 -1.3856717, 134.061078 -1.3876371, 134.061078 -1.4020494, 134.0614055 -1.4099106, 134.0608039 -1.4115296, 134.0403542 -1.4407436, 134.0241906 -1.4344621, 134.0040133 -1.4284351, 133.9896087 -1.4219683, 133.9875047 -1.4250286, 133.9848843 -1.4271249, 133.98305 -1.4302694, 133.9775471 -1.4365584, 133.9694238 -1.4417993, 133.9610385 -1.4457299, 133.9563217 -1.4491365, 133.9510809 -1.4554255, 133.9429576 -1.4611904, 133.9364065 -1.465121, 133.9288073 -1.4716721, 133.9214702 -1.4769129, 133.9164914 -1.4847742, 133.914133 -1.4876566, 133.9075819 -1.4931595, 133.8960521 -1.5012828, 133.8910733 -1.5041652, 133.8805916 -1.5141228, 133.876235 -1.5151707, 133.8295154 -1.4761522, 133.7997381 -1.4463749, 133.7730412 -1.4278924, 133.7571258 -1.4058161, 133.7406969 -1.3899007, 133.7206743 -1.3780924, 133.7042454 -1.3729584, 133.6857629 -1.3667976, 133.6628945 -1.3641, 133.662933 -1.363143, 133.644363 -1.358883, 133.626831 -1.355421, 133.615021 -1.352732, 133.604706 -1.349346, 133.586807 -1.343018, 133.572128 -1.338049, 133.556885 -1.334116, 133.541626 -1.330527, 133.526154 -1.325678, 133.512283 -1.322885, 133.502884 -1.320067, 133.483398 -1.315813, 133.469757 -1.313133, 133.457138 -1.309989, 133.426636 -1.301435, 133.410019 -1.298312, 133.401154 -1.297806, 133.386871 -1.293045, 133.367477 -1.285808, 133.352676 -1.28084, 133.337768 -1.276216, 133.334429 -1.27542, 133.3377201 -1.268015, 133.3434358 -1.2575364, 133.3481988 -1.2413422, 133.3605826 -1.2060959, 133.3672508 -1.1946647, 133.388208 -1.1660867, 133.4053549 -1.1451294, 133.4139283 -1.1298878, 133.4205965 -1.1155988, 133.4339329 -1.0994046, 133.4444115 -1.0860681, 133.4558427 -1.0698739, 133.4634635 -1.0546323, 133.4644161 -1.0441537, 133.4691791 -1.0308173, 133.4691791 -1.0185408, 133.5038071 -1.0050744, 133.5167213 -0.9986173, 133.5167213 -0.9743285, 133.5113441 -0.9642817, 133.4975644 -0.9224832, 133.4881148 -0.8874408, 133.4898126 -0.88812, 133.5128036 -0.8901192, 133.5497892 -0.8951172, 133.5897736 -0.9011149, 133.6157635 -0.9051133, 133.6267592 -0.9051133, 133.6487507 -0.9061129, 133.6687429 -0.9121106, 133.6827374 -0.916109, 133.70173 -0.9241059, 133.7177238 -0.9281044, 133.742714 -0.929104, 133.7687039 -0.9361013, 133.7926946 -0.9400997, 133.8246821 -0.947097, 133.8276809 -0.9560935, 133.8296801 -0.9850822, 133.8296801 -0.9913899, 133.8348771 -0.9913899, 133.8525382 -0.9881041, 133.8665027 -0.9876934, 133.8849851 -0.9839969, 133.8931996 -0.9839969, 133.9083963 -0.9864613, 133.919075 -0.9864613, 133.9231822 -0.9889256, 133.9289323 -0.9950864, 133.9330396 -1.0028901, 133.9408433 -1.0197297, 133.9507006 -1.0341049, 133.9580936 -1.0373907, 133.9716474 -1.0378014, 133.9847904 -1.0386229, 134.0053265 -1.0386229, 134.0077908 -1.0484802, 134.009023 -1.062034, 134.009023 -1.0706591, 134.0098445 -1.0833915, 134.0114873 -1.097356, 134.0143624 -1.1096777, 134.0151838 -1.12241, 134.0146897 -1.1256217, 134.018175 -1.1340987, 134.0713947 -1.1814051, 134.0504661 -1.2014965, 134.0501819 -1.2086001, 134.0509239 -1.2130517, 134.0525616 -1.2182925, 134.0574749 -1.2307395, 134.0600953 -1.2477722, 134.0666464 -1.2598916, 134.0787658 -1.2736488, 134.0823689 -1.2788897, 134.0870386 -1.2883467)), ((134.0319965 -0.870256, 134.0253372 -0.8685445, 134.0250656 -0.8620819, 134.0267127 -0.8610754, 134.0338742 -0.8657751, 134.0319965 -0.870256)))</t>
  </si>
  <si>
    <t>1332:491</t>
  </si>
  <si>
    <t>KOTA SORONG</t>
  </si>
  <si>
    <t>MULTIPOLYGON (((131.2531157 -0.9266724, 131.2503506 -0.9302557, 131.24898 -0.9286506, 131.2507433 -0.9261339, 131.2531157 -0.9266724)), ((131.2564415 -0.9240859, 131.2606652 -0.9303903, 131.2635008 -0.9321475, 131.2625226 -0.935409, 131.2526541 -0.933742, 131.2518636 -0.9306105, 131.2562508 -0.925888, 131.2564415 -0.9240859)), ((131.2488511 -0.9204129, 131.250622 -0.922401, 131.2489126 -0.9244952, 131.2457568 -0.9247199, 131.2451061 -0.9217513, 131.2488511 -0.9204129)), ((131.2296639 -0.9032553, 131.2305644 -0.9033492, 131.2338323 -0.9093333, 131.2319587 -0.9132245, 131.2298005 -0.9118662, 131.2297981 -0.9079006, 131.2273396 -0.9062593, 131.2296639 -0.9032553)), ((131.2372507 -0.8840328, 131.2406815 -0.8848948, 131.2412552 -0.8872135, 131.238471 -0.8896551, 131.2352946 -0.8907943, 131.2308854 -0.8884225, 131.2333217 -0.8860215, 131.2372507 -0.8840328)), ((131.2058506 -0.8825687, 131.2104676 -0.8836335, 131.2101268 -0.8874643, 131.2070717 -0.8903861, 131.2067219 -0.8929307, 131.2044655 -0.8951883, 131.2007748 -0.8955232, 131.1993606 -0.8944964, 131.1963574 -0.8953381, 131.1957693 -0.8968667, 131.192243 -0.8985948, 131.1865561 -0.8986279, 131.1849781 -0.8972916, 131.1887633 -0.8925636, 131.193066 -0.8894526, 131.1968378 -0.8853999, 131.2058506 -0.8825687)), ((131.214405 -0.8340114, 131.2171032 -0.8377184, 131.2217567 -0.8413413, 131.2172289 -0.8415718, 131.2081912 -0.8372055, 131.2105775 -0.8352359, 131.2127597 -0.8362499, 131.214405 -0.8340114)), ((131.3998167 -0.7822536, 131.3998003 -0.7857241, 131.4014323 -0.7949527, 131.3972954 -0.8015052, 131.3976122 -0.8080359, 131.4021914 -0.8099608, 131.4046077 -0.8094459, 131.4063418 -0.8147983, 131.4085608 -0.8165414, 131.406304 -0.8181589, 131.4040544 -0.8176552, 131.4025443 -0.8233294, 131.3989551 -0.8235947, 131.3980274 -0.8209164, 131.3962965 -0.8209511, 131.3957322 -0.8245562, 131.3916203 -0.8248175, 131.3884007 -0.8233478, 131.3884463 -0.8259643, 131.3915768 -0.8274575, 131.3920715 -0.8314202, 131.3947362 -0.8383017, 131.3963285 -0.8398859, 131.3997519 -0.8406597, 131.4016759 -0.8424272, 131.4012137 -0.845698, 131.4043058 -0.8466889, 131.4051701 -0.8503926, 131.4015666 -0.8534067, 131.3993788 -0.853892, 131.3967531 -0.8564717, 131.3990258 -0.8592902, 131.4030053 -0.8612066, 131.4075794 -0.8597019, 131.4098934 -0.862195, 131.4148715 -0.8648721, 131.4159835 -0.8671406, 131.4164501 -0.8709781, 131.4205866 -0.8722519, 131.4225276 -0.8746868, 131.4191139 -0.8762241, 131.4195723 -0.8802534, 131.4183967 -0.8821898, 131.418574 -0.8872705, 131.4221911 -0.892641, 131.421606 -0.9001986, 131.4245856 -0.9052382, 131.423628 -0.90832, 131.4270236 -0.9117461, 131.4295648 -0.9130072, 131.4313048 -0.9213876, 131.428954 -0.9279903, 131.4301041 -0.9312979, 131.433649 -0.9373725, 131.4332364 -0.9438223, 131.4287655 -0.945808, 131.4267878 -0.9475236, 131.4245789 -0.9460604, 131.4217769 -0.948651, 131.4180862 -0.9496165, 131.4174538 -0.9512649, 131.4125277 -0.9526479, 131.4101521 -0.9549921, 131.404938 -0.9555313, 131.4008945 -0.9543124, 131.3963343 -0.9542966, 131.3937522 -0.9528873, 131.3814263 -0.9525612, 131.3757998 -0.9527861, 131.3672875 -0.9523374, 131.3616402 -0.9506744, 131.3592046 -0.952025, 131.3553061 -0.9520277, 131.3529906 -0.950803, 131.3489698 -0.95007, 131.34629 -0.950685, 131.3407366 -0.9466688, 131.3363245 -0.9477305, 131.3317361 -0.9476467, 131.3267752 -0.9450448, 131.3227585 -0.9443783, 131.3176556 -0.9443264, 131.3154659 -0.9458008, 131.312596 -0.9444807, 131.3106842 -0.9417553, 131.3021793 -0.938942, 131.2968159 -0.9320774, 131.2936459 -0.9315891, 131.2906017 -0.9335537, 131.2846355 -0.9340477, 131.2829266 -0.932209, 131.2803669 -0.9315968, 131.2765903 -0.9330711, 131.2719631 -0.9324608, 131.2700138 -0.9338112, 131.2678204 -0.9320965, 131.2675037 -0.9259453, 131.2698841 -0.9236336, 131.2679081 -0.9218903, 131.2703152 -0.9195499, 131.2766666 -0.9216919, 131.2769451 -0.9163933, 131.2807407 -0.9174671, 131.2846203 -0.9157753, 131.2855968 -0.9136887, 131.2950344 -0.91786, 131.2959537 -0.9162579, 131.2947807 -0.9135276, 131.288488 -0.9111385, 131.286958 -0.9091712, 131.2862847 -0.9059197, 131.288198 -0.9003154, 131.2858642 -0.8968788, 131.2833027 -0.8962519, 131.2802449 -0.8978935, 131.276715 -0.8971123, 131.2760623 -0.8954183, 131.271135 -0.8946135, 131.2694449 -0.889331, 131.2630896 -0.8859492, 131.264115 -0.8838194, 131.2622499 -0.8824296, 131.2577028 -0.8813399, 131.2562316 -0.8791854, 131.2522055 -0.8776139, 131.245309 -0.8779756, 131.2420346 -0.8764813, 131.2457146 -0.8733638, 131.2464435 -0.8688203, 131.2459544 -0.8642929, 131.2469504 -0.8632161, 131.2457132 -0.8544722, 131.2465624 -0.8517579, 131.2439308 -0.850617, 131.2453147 -0.8465152, 131.243157 -0.8440458, 131.2415461 -0.8386741, 131.2394986 -0.837866, 131.2382673 -0.8341085, 131.2356378 -0.8306321, 131.2303587 -0.8304086, 131.2282546 -0.8293532, 131.2280084 -0.8263411, 131.2248515 -0.8220729, 131.2328332 -0.8164871, 131.2382455 -0.8176406, 131.2432294 -0.8200197, 131.2486954 -0.8168257, 131.2544893 -0.8163991, 131.2586202 -0.8132794, 131.2695155 -0.8093954, 131.2743104 -0.8100276, 131.2764847 -0.8082678, 131.2807308 -0.8070059, 131.2825574 -0.805356, 131.2885999 -0.8055874, 131.2927406 -0.8049896, 131.294072 -0.8056588, 131.2982114 -0.8027534, 131.3042751 -0.8030477, 131.3079709 -0.800217, 131.3150681 -0.7973844, 131.3208354 -0.7966367, 131.3232022 -0.7976775, 131.3251238 -0.7958899, 131.3268987 -0.7963355, 131.3295589 -0.7930589, 131.3297044 -0.7888904, 131.3348804 -0.7885897, 131.3362106 -0.7872491, 131.3393166 -0.7878428, 131.3403512 -0.7868002, 131.3453791 -0.7862018, 131.3480414 -0.7867958, 131.3499627 -0.7845617, 131.352033 -0.7844116, 131.3573556 -0.7821756, 131.3598685 -0.78009, 131.3628277 -0.7826191, 131.3685947 -0.7817226, 131.3702221 -0.7829126, 131.3756941 -0.783505, 131.381904 -0.7812684, 131.3839732 -0.7791831, 131.3919584 -0.7784343, 131.3966896 -0.7766452, 131.3996476 -0.7773878, 131.3987615 -0.7794724, 131.3998167 -0.7822536)))</t>
  </si>
  <si>
    <t>1332:492</t>
  </si>
  <si>
    <t>94</t>
  </si>
  <si>
    <t>PAPUA</t>
  </si>
  <si>
    <t>merauke</t>
  </si>
  <si>
    <t>KABUPATEN MERAUKE</t>
  </si>
  <si>
    <t>MULTIPOLYGON (((138.967636 -8.3600559, 138.9700163 -8.362546, 138.969345 -8.3651466, 138.9674224 -8.3676166, 138.9640044 -8.3696661, 138.9585112 -8.3706465, 138.9551696 -8.3702659, 138.95372 -8.3716764, 138.9486846 -8.3709459, 138.9432677 -8.3684959, 138.9408873 -8.3684263, 138.9357146 -8.3653259, 138.9327391 -8.3628359, 138.928955 -8.3625164, 138.9238433 -8.3588266, 138.9215544 -8.3535662, 138.9186553 -8.3448067, 138.9185637 -8.3393164, 138.9207152 -8.3291664, 138.9228209 -8.3265161, 138.9259947 -8.3241062, 138.9303588 -8.3286762, 138.9362944 -8.3338461, 138.9391326 -8.3375263, 138.9452056 -8.343936, 138.9493102 -8.3462658, 138.9561003 -8.3484859, 138.9590148 -8.3501463, 138.962097 -8.3533564, 138.9654998 -8.3591661, 138.967636 -8.3600559)), ((138.9568328 -8.3325958, 138.9644622 -8.3323965, 138.9771575 -8.3342972, 138.9786528 -8.3362894, 138.9727782 -8.3406563, 138.9669951 -8.3430462, 138.9623412 -8.3440866, 138.9525603 -8.3417263, 138.9486998 -8.3395262, 138.9412993 -8.333106, 138.935974 -8.3265858, 138.9302214 -8.3207664, 138.9306639 -8.3167457, 138.9321593 -8.3146267, 138.9345092 -8.3164158, 138.9373625 -8.3202066, 138.9441832 -8.3269758, 138.9467009 -8.328886, 138.952835 -8.331686, 138.9568328 -8.3325958)), ((138.5828246 -8.2980375, 138.5804748 -8.3000269, 138.5719451 -8.3051176, 138.5693511 -8.3092976, 138.5690917 -8.3133068, 138.5672149 -8.3205671, 138.5633849 -8.3236675, 138.5565032 -8.3265276, 138.5543059 -8.3252067, 138.5542144 -8.3199568, 138.5564269 -8.3115768, 138.5595092 -8.3046875, 138.5637664 -8.2985868, 138.5680999 -8.2956371, 138.5720824 -8.2936573, 138.5788421 -8.2919273, 138.583557 -8.2917776, 138.5858611 -8.2927971, 138.5828246 -8.2980375)), ((138.9900206 -8.2875967, 138.9986724 -8.2891512, 139.001068 -8.2950373, 138.9991912 -8.300559, 138.9971007 -8.3030834, 138.9907988 -8.3145742, 138.9884642 -8.3174429, 138.9818572 -8.3212118, 138.9791716 -8.3235025, 138.9766081 -8.328146, 138.9717406 -8.329896, 138.9669036 -8.3295164, 138.9580077 -8.3295259, 138.9519194 -8.3275061, 138.9441374 -8.3225164, 138.9401549 -8.3185263, 138.9359282 -8.3122759, 138.9353331 -8.3067465, 138.9365538 -8.3051863, 138.9451598 -8.3013058, 138.9543456 -8.2957964, 138.9594573 -8.2950764, 138.9679259 -8.2927065, 138.9752806 -8.2920561, 138.9784239 -8.289896, 138.9794768 -8.2880659, 138.9832305 -8.2880258, 138.985031 -8.287056, 138.9900206 -8.2875967)), ((138.8898162 -8.2917061, 138.8951873 -8.2919159, 138.9010161 -8.2884159, 138.9040526 -8.289196, 138.9061888 -8.2913361, 138.9140929 -8.2969961, 138.9157408 -8.2998962, 138.9169158 -8.3083563, 138.9162902 -8.3166866, 138.9148101 -8.3196258, 138.9130095 -8.3373661, 138.9123687 -8.3392363, 138.9121093 -8.345356, 138.9128417 -8.3475161, 138.913391 -8.3556862, 138.9145659 -8.3597765, 138.913391 -8.3645859, 138.9099883 -8.3735266, 138.9065856 -8.3795662, 138.9013518 -8.3847466, 138.8936766 -8.3877764, 138.8830413 -8.3893165, 138.8743132 -8.389266, 138.8671416 -8.3909264, 138.8617553 -8.3907366, 138.8543853 -8.3910866, 138.8504943 -8.3901663, 138.8450011 -8.389966, 138.8405303 -8.3889761, 138.8343657 -8.3893366, 138.8274993 -8.3890772, 138.8119506 -8.387577, 138.8079375 -8.3865871, 138.8034972 -8.3845768, 138.8045195 -8.381917, 138.810913 -8.3835668, 138.8173522 -8.3845472, 138.8205108 -8.3857469, 138.8302916 -8.3857469, 138.8352507 -8.3846464, 138.8391875 -8.385436, 138.840988 -8.3836765, 138.8415984 -8.3810863, 138.8450774 -8.3806858, 138.8467559 -8.3786859, 138.8455199 -8.3771362, 138.8421782 -8.3756962, 138.8429717 -8.3731661, 138.8459319 -8.3767261, 138.8480376 -8.3748465, 138.8471526 -8.3724766, 138.8481902 -8.3695364, 138.8483428 -8.3653364, 138.8504943 -8.3634062, 138.8510436 -8.3605938, 138.848648 -8.3569641, 138.8495024 -8.3549242, 138.852661 -8.3527403, 138.8525847 -8.3487463, 138.849945 -8.345046, 138.8518218 -8.3412266, 138.8495635 -8.3293209, 138.851837 -8.3270883, 138.8524016 -8.3250284, 138.8527983 -8.3165092, 138.8523558 -8.3146992, 138.8499144 -8.3132591, 138.8482817 -8.3098698, 138.8496093 -8.3056793, 138.8522948 -8.3053598, 138.8547057 -8.3035498, 138.8542632 -8.2996597, 138.8529509 -8.296339, 138.8546752 -8.2916059, 138.8610686 -8.2869062, 138.8708495 -8.2840567, 138.8819579 -8.2895365, 138.8898162 -8.2917061)), ((138.8763274 -8.2727861, 138.8787688 -8.2728557, 138.8901976 -8.2688961, 138.8926696 -8.2687359, 138.8958281 -8.2718458, 138.9010314 -8.2801962, 138.9008025 -8.2819767, 138.895172 -8.2890158, 138.890869 -8.2897062, 138.8825377 -8.2876558, 138.8754271 -8.2831259, 138.8719329 -8.280036, 138.862625 -8.273366, 138.8559722 -8.2694864, 138.8592986 -8.2667665, 138.8763274 -8.2727861)), ((138.99765 -8.2840738, 138.9974059 -8.2868385, 138.9955138 -8.2878866, 138.9851378 -8.2867765, 138.980667 -8.287756, 138.9790343 -8.2824364, 138.9787902 -8.2758961, 138.9800109 -8.2737865, 138.9868773 -8.2677011, 138.9910124 -8.2650957, 138.9942473 -8.2638626, 138.9955596 -8.2647963, 138.9965209 -8.2696161, 138.9967192 -8.2738666, 138.9986113 -8.2782364, 138.99765 -8.2840738)), ((138.8559111 -8.2686062, 138.8522795 -8.2669258, 138.8499755 -8.2648458, 138.8463134 -8.2582664, 138.8488005 -8.256916, 138.8582915 -8.2663059, 138.8559111 -8.2686062)), ((138.9960784 -8.2349663, 138.9966887 -8.2380667, 138.9915923 -8.2399359, 138.9900054 -8.2421665, 138.9885863 -8.2473965, 138.9907073 -8.2471867, 138.991516 -8.2564163, 138.9926757 -8.2601662, 138.9946745 -8.2623062, 138.9879302 -8.2661962, 138.9831084 -8.2701263, 138.9782103 -8.275836, 138.9783629 -8.2807159, 138.9792632 -8.2873964, 138.9764098 -8.2905064, 138.973358 -8.2917366, 138.9676207 -8.2919464, 138.9574736 -8.2944364, 138.954132 -8.2946558, 138.9433745 -8.3003864, 138.9369811 -8.3033066, 138.933792 -8.3027716, 138.9292296 -8.2902155, 138.9261931 -8.2849846, 138.9241484 -8.2791958, 138.9259947 -8.2775659, 138.9325408 -8.2781763, 138.9346312 -8.2776766, 138.9370269 -8.2754764, 138.9414214 -8.2678165, 138.9468077 -8.2637663, 138.9586486 -8.2605762, 138.9616393 -8.2589359, 138.9639891 -8.2544565, 138.9660185 -8.2487965, 138.9676055 -8.2425365, 138.9709166 -8.2394161, 138.9790496 -8.2360258, 138.9868163 -8.2342958, 138.9897765 -8.2328958, 138.9938732 -8.2295784, 138.9963225 -8.2326765, 138.9960784 -8.2349663)), ((138.6472472 -8.2348375, 138.6455687 -8.2352972, 138.6439208 -8.2318067, 138.6440734 -8.2279072, 138.6556395 -8.2204075, 138.6577453 -8.2241468, 138.6513671 -8.2335672, 138.6472472 -8.2348375)), ((138.8814391 -8.2710466, 138.8788756 -8.2716761, 138.8733824 -8.2707663, 138.8666075 -8.2675362, 138.8612365 -8.2660265, 138.8502349 -8.2562761, 138.8480986 -8.2526665, 138.8479613 -8.2426758, 138.8484191 -8.2309065, 138.8484191 -8.2202063, 138.8489684 -8.2077961, 138.8522948 -8.2055759, 138.8587798 -8.2112465, 138.8688506 -8.2211065, 138.8712157 -8.2248363, 138.87825 -8.2323265, 138.8824004 -8.2360163, 138.8867491 -8.238636, 138.8864592 -8.2455463, 138.886917 -8.2546558, 138.8907622 -8.2660866, 138.8814391 -8.2710466)), ((138.7101897 -8.164197, 138.7064971 -8.1644669, 138.6992949 -8.1613569, 138.6938933 -8.1575375, 138.6936644 -8.155467, 138.6957702 -8.1536274, 138.700302 -8.1532574, 138.7075652 -8.1542272, 138.7109527 -8.1560974, 138.714569 -8.1601372, 138.7133025 -8.1620874, 138.7101897 -8.164197)), ((138.7501067 -8.1527071, 138.7492827 -8.1509972, 138.7518615 -8.1485271, 138.7552794 -8.1438675, 138.7581481 -8.145607, 138.7501067 -8.1527071)), ((138.8188628 -8.1504669, 138.8222655 -8.1488876, 138.8242186 -8.1509972, 138.8278044 -8.1579199, 138.8344573 -8.1666965, 138.839218 -8.174056, 138.8412169 -8.178916, 138.8456725 -8.1975059, 138.8461913 -8.198926, 138.8453673 -8.2057066, 138.8440398 -8.2085361, 138.8448943 -8.2116766, 138.8448485 -8.2228565, 138.8439635 -8.2356758, 138.84317 -8.2397461, 138.8426207 -8.2480259, 138.843872 -8.2581358, 138.8469085 -8.2642965, 138.8515929 -8.268816, 138.8580016 -8.2741661, 138.8676604 -8.2805462, 138.8704528 -8.2835359, 138.8651732 -8.2847767, 138.8590392 -8.2874765, 138.8547667 -8.2909164, 138.8526763 -8.2945137, 138.8526763 -8.296339, 138.8539885 -8.300849, 138.8538359 -8.3039198, 138.849945 -8.3050489, 138.8480681 -8.3083095, 138.847824 -8.3099394, 138.8494109 -8.3132591, 138.8522948 -8.3151998, 138.8523558 -8.3184595, 138.8515319 -8.3266621, 138.8492736 -8.328227, 138.8496703 -8.334115, 138.8513945 -8.3420362, 138.8497924 -8.3444862, 138.8497924 -8.3462362, 138.8524169 -8.3497467, 138.852249 -8.3520565, 138.8493346 -8.3544512, 138.8484343 -8.3576965, 138.8505706 -8.3610105, 138.8503264 -8.3625765, 138.8476867 -8.3652162, 138.8479613 -8.3684664, 138.8465575 -8.3722362, 138.8474425 -8.3746061, 138.8454741 -8.3757162, 138.8441161 -8.3732862, 138.8411864 -8.3728065, 138.8414 -8.3761063, 138.8452605 -8.3781462, 138.8450164 -8.3799763, 138.8407134 -8.3810759, 138.8393706 -8.3843765, 138.8343657 -8.3835764, 138.8317412 -8.3845673, 138.8223723 -8.3848772, 138.8168181 -8.3831272, 138.8109435 -8.3822174, 138.8045348 -8.380517, 138.8021392 -8.3807773, 138.7975768 -8.3792171, 138.7918853 -8.3815069, 138.7743071 -8.3843575, 138.7708129 -8.3843975, 138.7624053 -8.385767, 138.751007 -8.3866072, 138.7411193 -8.3864975, 138.7269744 -8.385107, 138.7092742 -8.381547, 138.705963 -8.380167, 138.7048339 -8.3785343, 138.7011565 -8.3782167, 138.6988677 -8.3771276, 138.6945037 -8.3770971, 138.6865691 -8.3760471, 138.6828154 -8.3748569, 138.6797484 -8.3712215, 138.6725158 -8.3689775, 138.6684417 -8.3703775, 138.6658629 -8.3701868, 138.6622466 -8.3712473, 138.6584777 -8.3698072, 138.6549224 -8.3708572, 138.6516112 -8.368967, 138.643814 -8.3687467, 138.6399688 -8.3675871, 138.6360015 -8.368247, 138.6341857 -8.367507, 138.6297149 -8.3678169, 138.6178435 -8.364687, 138.6163939 -8.3663769, 138.6130828 -8.365447, 138.6068419 -8.3648968, 138.6044005 -8.362957, 138.5990447 -8.3632669, 138.5938872 -8.3618774, 138.5932158 -8.3603973, 138.5894927 -8.3604269, 138.5882415 -8.3584976, 138.5857085 -8.3596067, 138.5780486 -8.3586073, 138.5736693 -8.3571072, 138.5672759 -8.3556471, 138.5630034 -8.3519869, 138.5599822 -8.3484573, 138.5549468 -8.3409967, 138.5520476 -8.3348474, 138.5539397 -8.3304071, 138.5555877 -8.3287067, 138.5651702 -8.3238068, 138.5672149 -8.3218069, 138.5689086 -8.3180971, 138.5703734 -8.3082972, 138.5729064 -8.3053675, 138.579071 -8.3015575, 138.5848235 -8.2969274, 138.5863952 -8.2935677, 138.5861815 -8.2901773, 138.5935973 -8.2868576, 138.6049193 -8.2797174, 138.613922 -8.2722073, 138.622528 -8.2657576, 138.6317443 -8.2610874, 138.6376037 -8.2576971, 138.6448668 -8.2523575, 138.6499938 -8.2479572, 138.6521605 -8.2454872, 138.6564635 -8.2423773, 138.6617583 -8.2372074, 138.6656951 -8.2314968, 138.6687163 -8.2251968, 138.6718139 -8.2172871, 138.673416 -8.2039375, 138.6744536 -8.199687, 138.6771544 -8.1820869, 138.6783904 -8.1715069, 138.6843718 -8.1686468, 138.6883086 -8.1681976, 138.6968841 -8.170907, 138.705429 -8.1714868, 138.710739 -8.1710968, 138.7209624 -8.1687374, 138.730667 -8.1661272, 138.7449187 -8.1656771, 138.7497558 -8.1646376, 138.7555846 -8.1624269, 138.7607421 -8.1594372, 138.7673339 -8.1539774, 138.7701415 -8.1523876, 138.7775267 -8.1501274, 138.7943572 -8.1481075, 138.8019255 -8.1454277, 138.8069457 -8.1426773, 138.8140868 -8.1379976, 138.8154601 -8.1379976, 138.8228759 -8.1479072, 138.8188628 -8.1504669)), ((138.9169921 -7.8968344, 138.9148406 -7.8955083, 138.9177397 -7.8920545, 138.924713 -7.8868275, 138.9322814 -7.8833971, 138.9370879 -7.8824639, 138.9416503 -7.8824863, 138.9420012 -7.8835645, 138.9380339 -7.8866544, 138.9282988 -7.8909116, 138.9189147 -7.8963656, 138.9169921 -7.8968344)), ((138.673004 -7.3661823, 138.6783599 -7.3685627, 138.681961 -7.3685026, 138.6839751 -7.3673129, 138.689804 -7.3677325, 138.6917723 -7.3686829, 138.696289 -7.3686828, 138.7013549 -7.3697529, 138.7037047 -7.3708825, 138.7049102 -7.3693504, 138.7106169 -7.3690839, 138.7238616 -7.3698168, 138.7305449 -7.3717203, 138.7388152 -7.3716669, 138.7431792 -7.3727975, 138.7451171 -7.3705897, 138.7528228 -7.3722505, 138.7559661 -7.3724904, 138.7638243 -7.3741603, 138.7727202 -7.3777666, 138.7737578 -7.3767047, 138.7789153 -7.3776908, 138.7860564 -7.3804507, 138.7961425 -7.3848042, 138.7994841 -7.387064, 138.8111113 -7.3921242, 138.8229674 -7.3996839, 138.8243407 -7.4017639, 138.8311766 -7.4056239, 138.8363646 -7.410264, 138.8392791 -7.4119339, 138.8439788 -7.415864, 138.8528136 -7.424664, 138.8663329 -7.4388847, 138.8702086 -7.4447145, 138.8746947 -7.4527445, 138.8821105 -7.4718347, 138.8858641 -7.4821691, 138.8930358 -7.496449, 138.8980559 -7.504179, 138.9043425 -7.512929, 138.9132537 -7.5237589, 138.9238433 -7.5322089, 138.9257048 -7.5354409, 138.9194029 -7.5324612, 138.9154204 -7.532351, 138.9107817 -7.535501, 138.9068602 -7.5325212, 138.9044188 -7.5284209, 138.9038237 -7.5261011, 138.900482 -7.5255012, 138.9013213 -7.5322313, 138.9010161 -7.5401111, 138.90213 -7.541091, 138.9022978 -7.5324011, 138.9015959 -7.528121, 138.902542 -7.526041, 138.9061125 -7.5330009, 138.9080657 -7.5352011, 138.9106291 -7.5363913, 138.9144438 -7.534071, 138.9180144 -7.5332413, 138.9231261 -7.5358009, 138.9257353 -7.5378809, 138.9288024 -7.5381613, 138.934677 -7.5434813, 138.9390257 -7.5459609, 138.9410857 -7.5463309, 138.9555968 -7.551621, 138.9644164 -7.5525513, 138.9747923 -7.5552716, 138.9880217 -7.5576615, 138.9934081 -7.5590014, 138.9991911 -7.5588617, 139.0001982 -7.5595817, 139.0141905 -7.5589118, 139.0199736 -7.5575414, 139.0239562 -7.5578017, 139.0373381 -7.5626717, 139.0418395 -7.5637617, 139.0517424 -7.5653014, 139.0575255 -7.5657015, 139.068466 -7.5674214, 139.0759428 -7.5671148, 139.0814818 -7.5689607, 139.0876158 -7.5738907, 139.0873564 -7.5753608, 139.0832365 -7.5847506, 139.078842 -7.5897307, 139.0664519 -7.5977106, 139.0607909 -7.6028604, 139.0532378 -7.6102805, 139.0481719 -7.6166105, 139.0449675 -7.6214204, 139.0412138 -7.6282306, 139.036331 -7.6403799, 139.0332488 -7.6525001, 139.032791 -7.6572099, 139.0334319 -7.6708269, 139.0338896 -7.6742468, 139.0333251 -7.686317, 139.0319212 -7.6899567, 139.0234831 -7.7019668, 139.0165709 -7.7101169, 139.0079497 -7.7213669, 139.0046538 -7.7243967, 139.0021514 -7.7219567, 139.0008391 -7.722497, 139.0009612 -7.7251067, 138.9986418 -7.7264767, 138.9950713 -7.725707, 138.9945983 -7.727787, 138.9982298 -7.7294569, 139.0011443 -7.7268367, 139.0013121 -7.7229071, 139.0046385 -7.7250667, 139.0021819 -7.7287369, 138.9950713 -7.7453971, 138.992935 -7.7543168, 138.9904631 -7.760807, 138.9900969 -7.7687769, 138.9901885 -7.778707, 138.9926451 -7.7917967, 138.9956511 -7.8048267, 138.9973754 -7.8105369, 138.9981535 -7.8155966, 138.9997252 -7.8308768, 138.9978484 -7.8413181, 138.9965514 -7.8453684, 138.9942778 -7.8497081, 138.9888762 -7.855658, 138.9840239 -7.8596382, 138.9777831 -7.8626184, 138.9540404 -7.8698683, 138.9403685 -7.8729281, 138.93161 -7.8754682, 138.9193877 -7.8827181, 138.9095 -7.8897781, 138.9052581 -7.8936081, 138.8978728 -7.9013081, 138.8952025 -7.905858, 138.8944701 -7.9088383, 138.8920592 -7.9126081, 138.8904418 -7.9208383, 138.8920287 -7.9357657, 138.8947753 -7.9456663, 138.8975371 -7.951786, 138.8995513 -7.9592962, 138.9007415 -7.9620762, 138.9024352 -7.9695763, 138.902481 -7.9782762, 138.9017028 -7.9852161, 138.9020842 -7.9912362, 138.9009856 -7.9977055, 138.8998564 -8.0006657, 138.8934783 -8.0115852, 138.8898314 -8.0209656, 138.8886718 -8.0292854, 138.889099 -8.036685, 138.8914794 -8.042985, 138.897827 -8.0521755, 138.9027404 -8.0561752, 138.9102782 -8.0588055, 138.9126891 -8.0615053, 138.9140624 -8.0660448, 138.9144438 -8.0710354, 138.9126586 -8.0762949, 138.9028624 -8.0766153, 138.8848876 -8.0734234, 138.8743132 -8.0705442, 138.864746 -8.0690155, 138.8597563 -8.0686541, 138.8525389 -8.0696916, 138.8432006 -8.0721455, 138.8345183 -8.0751552, 138.8256835 -8.0800953, 138.8201598 -8.0854349, 138.8164061 -8.089755, 138.8112334 -8.0980549, 138.8099517 -8.1036882, 138.8111113 -8.1113682, 138.810913 -8.1145086, 138.8036956 -8.1306486, 138.8033599 -8.1335087, 138.80101 -8.1364984, 138.7943572 -8.1394682, 138.7890014 -8.1397896, 138.7788695 -8.1392698, 138.7716521 -8.1409798, 138.765808 -8.1429491, 138.7620086 -8.143569, 138.7550048 -8.1422691, 138.7507781 -8.1474295, 138.7457427 -8.150589, 138.7420043 -8.1521597, 138.7359618 -8.1536995, 138.7327117 -8.1536894, 138.7210845 -8.148879, 138.7110289 -8.1463995, 138.7025298 -8.1460094, 138.6936644 -8.1460695, 138.6831817 -8.1471596, 138.6750335 -8.1529474, 138.6662139 -8.1627474, 138.6597899 -8.1744871, 138.6572875 -8.1846371, 138.6563109 -8.1915674, 138.6540984 -8.2017069, 138.6530303 -8.2047071, 138.6496123 -8.2096567, 138.6314239 -8.2315969, 138.6251525 -8.2366371, 138.6193999 -8.2428369, 138.6150512 -8.2495069, 138.6055755 -8.2551069, 138.6003112 -8.2586574, 138.5794372 -8.270297, 138.5676269 -8.2772674, 138.5537108 -8.2872868, 138.5456237 -8.2947874, 138.5384521 -8.3020067, 138.5346831 -8.3049526, 138.5270537 -8.3070297, 138.518814 -8.3109598, 138.5167693 -8.3102694, 138.5115508 -8.31285, 138.5059508 -8.3141899, 138.5035705 -8.3162098, 138.500946 -8.31604, 138.4990539 -8.3203344, 138.5007018 -8.3247204, 138.5007629 -8.3294811, 138.4989013 -8.3340712, 138.494522 -8.3425703, 138.4913634 -8.3464603, 138.4857177 -8.351881, 138.4835815 -8.352931, 138.4659576 -8.3671007, 138.4613799 -8.3703804, 138.4523009 -8.3761406, 138.4471587 -8.3810205, 138.441162 -8.3846512, 138.4381866 -8.3854904, 138.4335479 -8.3880405, 138.4277953 -8.3898706, 138.416397 -8.3955307, 138.4089965 -8.3986607, 138.3982238 -8.4023495, 138.3877868 -8.4065599, 138.3756103 -8.4106798, 138.3675994 -8.4130602, 138.3575591 -8.4154301, 138.3410339 -8.4196911, 138.3255462 -8.4218206, 138.3239745 -8.4223108, 138.307785 -8.424118, 138.3033447 -8.424881, 138.2983855 -8.4241972, 138.2934875 -8.4242382, 138.2811126 -8.4234438, 138.2769775 -8.422452, 138.2728271 -8.4222212, 138.2653198 -8.4194212, 138.2639312 -8.417901, 138.2625274 -8.4130707, 138.2626952 -8.4082508, 138.2615508 -8.4057512, 138.2625121 -8.4000149, 138.2634429 -8.3993006, 138.2638854 -8.3918858, 138.2599181 -8.390029, 138.2564849 -8.3912478, 138.2470855 -8.3883123, 138.2456664 -8.3874922, 138.2399291 -8.3874225, 138.2335967 -8.3853226, 138.2285613 -8.3844728, 138.2279968 -8.3805418, 138.2257232 -8.3802423, 138.2226867 -8.3784122, 138.2189636 -8.3791027, 138.2054138 -8.3830528, 138.1979064 -8.3841324, 138.192398 -8.3827257, 138.1912841 -8.3843107, 138.1881561 -8.3852405, 138.1818542 -8.385231, 138.1786041 -8.384161, 138.1665344 -8.3851204, 138.164978 -8.3859205, 138.1619415 -8.3850107, 138.1549529 -8.3849306, 138.1530151 -8.3858404, 138.1482543 -8.3860311, 138.145523 -8.384861, 138.1414184 -8.3844004, 138.1371002 -8.3849211, 138.1334228 -8.3840504, 138.1282043 -8.384511, 138.1271362 -8.3853006, 138.115921 -8.3864107, 138.1063537 -8.3861904, 138.1011504 -8.3856907, 138.100296 -8.3834562, 138.0953063 -8.3836403, 138.0887603 -8.3859205, 138.0790252 -8.3865909, 138.0765685 -8.3873806, 138.0709533 -8.3870706, 138.0690154 -8.386301, 138.0537261 -8.3858309, 138.049118 -8.3867006, 138.0466308 -8.3859406, 138.0419158 -8.3864603, 138.0371856 -8.3860207, 138.0309448 -8.3863106, 138.0136413 -8.3857803, 138.0032653 -8.3852606, 137.9936218 -8.3833609, 137.9924926 -8.3823509, 137.9796752 -8.3844805, 137.9724578 -8.3847303, 137.9566345 -8.3842907, 137.9371337 -8.3835306, 137.9133453 -8.3837709, 137.9061279 -8.383152, 137.8925323 -8.3827619, 137.8799896 -8.3812113, 137.8754577 -8.3788519, 137.8744812 -8.3738012, 137.8704687 -8.372632, 137.8679962 -8.3769712, 137.8654785 -8.3787117, 137.8631286 -8.3819914, 137.8571166 -8.3848915, 137.8331909 -8.3888016, 137.8124084 -8.3916321, 137.8097534 -8.3923721, 137.8005676 -8.3932018, 137.7944488 -8.3942118, 137.7811584 -8.3970213, 137.7629547 -8.4000606, 137.7519836 -8.4022503, 137.742218 -8.4050407, 137.7363891 -8.4057407, 137.724945 -8.4094009, 137.7203063 -8.4115505, 137.7113494 -8.4146605, 137.7061157 -8.4172812, 137.6965789 -8.4213905, 137.690567 -8.4193201, 137.6886291 -8.423522, 137.6860046 -8.4258213, 137.6839752 -8.4289617, 137.6726837 -8.4370012, 137.6675109 -8.4395514, 137.6641998 -8.4404421, 137.664917 -8.4434919, 137.6622314 -8.4468918, 137.6578369 -8.4471216, 137.655075 -8.4460516, 137.6508331 -8.4419012, 137.645523 -8.4352913, 137.6427001 -8.4309216, 137.6403198 -8.4233017, 137.640274 -8.4175816, 137.6411895 -8.4148512, 137.6430969 -8.412982, 137.6434173 -8.4081917, 137.6471405 -8.3904219, 137.649002 -8.3832417, 137.6510925 -8.3795013, 137.651474 -8.3763113, 137.653778 -8.3703814, 137.655487 -8.3675814, 137.6563873 -8.3635817, 137.6586609 -8.3573914, 137.6596069 -8.3506613, 137.6615448 -8.3460417, 137.6604004 -8.3434133, 137.6621704 -8.3351555, 137.6620025 -8.3310003, 137.6634979 -8.3231468, 137.6643218 -8.3148279, 137.6668548 -8.3115682, 137.6657562 -8.3085318, 137.6674499 -8.3029661, 137.6673736 -8.2995901, 137.6712341 -8.2927933, 137.6721496 -8.2878933, 137.6715102 -8.2844114, 137.6733245 -8.2828579, 137.6749115 -8.2786903, 137.675476 -8.2719831, 137.67807 -8.2678766, 137.6775665 -8.2639913, 137.679306 -8.2619018, 137.6799316 -8.2542553, 137.6810455 -8.2497559, 137.6832885 -8.2440433, 137.684021 -8.236002, 137.6863708 -8.2325592, 137.687088 -8.2283974, 137.6892852 -8.2247629, 137.6896514 -8.2188616, 137.6917571 -8.2126799, 137.694107 -8.211256, 137.6938934 -8.2091799, 137.6959533 -8.2056799, 137.6987762 -8.195672, 137.7035522 -8.1852493, 137.7038421 -8.1798172, 137.7071838 -8.1760416, 137.7064819 -8.1721573, 137.7137451 -8.1643982, 137.7152862 -8.1602335, 137.7145996 -8.1574221, 137.7170715 -8.1558638, 137.7176513 -8.152173, 137.7190857 -8.1511736, 137.7207489 -8.1473045, 137.7210388 -8.1445751, 137.7228241 -8.143362, 137.7252655 -8.1397686, 137.7286529 -8.1363459, 137.7275543 -8.1330681, 137.7299041 -8.1322479, 137.7326355 -8.1292801, 137.7329864 -8.1267424, 137.7366027 -8.1215038, 137.7405853 -8.1176243, 137.7405548 -8.115962, 137.7432251 -8.1091928, 137.7450409 -8.1060934, 137.7490234 -8.1024876, 137.7520752 -8.1012182, 137.753601 -8.0929136, 137.7559814 -8.0893898, 137.7601776 -8.086134, 137.7636108 -8.085247, 137.7642822 -8.0810928, 137.7670135 -8.0812941, 137.7672271 -8.0792017, 137.7639007 -8.0770655, 137.766632 -8.0704422, 137.7721404 -8.0653868, 137.7748107 -8.0650101, 137.7799987 -8.0692377, 137.7797088 -8.0664625, 137.777771 -8.0629921, 137.7781829 -8.0598393, 137.7816925 -8.0551386, 137.7846527 -8.0535431, 137.7855529 -8.0519142, 137.7881927 -8.051897, 137.7896576 -8.050312, 137.7960662 -8.0488481, 137.7969512 -8.0460548, 137.7998504 -8.0449657, 137.8034667 -8.044796, 137.8088531 -8.0412159, 137.8143463 -8.0397844, 137.8157196 -8.0383472, 137.8144073 -8.0337324, 137.809555 -8.0329065, 137.8057556 -8.0274858, 137.8054962 -8.0260859, 137.8021545 -8.0248794, 137.7992248 -8.0176077, 137.7983551 -8.0119963, 137.7986755 -8.0073318, 137.800064 -8.00039, 137.803009 -7.9926009, 137.8046569 -7.9894481, 137.8047638 -7.9856582, 137.8093414 -7.9760847, 137.8107452 -7.9748125, 137.8151245 -7.9744453, 137.8126678 -7.9722452, 137.8140411 -7.966155, 137.8172759 -7.9621386, 137.8206481 -7.9621158, 137.8197784 -7.956789, 137.8172302 -7.9559646, 137.8173523 -7.953578, 137.819992 -7.9486485, 137.8250122 -7.9415751, 137.8292541 -7.9381251, 137.8289794 -7.9330654, 137.8344726 -7.9242253, 137.8358001 -7.9231653, 137.83992 -7.9237251, 137.8361205 -7.918509, 137.83638 -7.9152799, 137.8436126 -7.9038644, 137.8470459 -7.9027095, 137.8458557 -7.9007621, 137.8489074 -7.8961105, 137.8507995 -7.8970385, 137.8518524 -7.8924417, 137.8498535 -7.8899298, 137.8529205 -7.8859797, 137.8586578 -7.8811698, 137.8580932 -7.8794894, 137.8614654 -7.8787651, 137.8593292 -7.8766746, 137.8598632 -7.8703566, 137.8618316 -7.8670855, 137.8662719 -7.8634853, 137.8677825 -7.8555684, 137.8687438 -7.8527555, 137.8733367 -7.8471875, 137.8770141 -7.8463073, 137.8809051 -7.837616, 137.8831176 -7.8300657, 137.8858489 -7.8242273, 137.8887176 -7.8200769, 137.8910369 -7.8186722, 137.8935546 -7.8144188, 137.8947906 -7.8087978, 137.9023895 -7.7968473, 137.9068908 -7.7868371, 137.9101867 -7.7849069, 137.9113464 -7.7816668, 137.9143981 -7.7773266, 137.9190216 -7.7738666, 137.926834 -7.7624669, 137.9291687 -7.7608666, 137.9328002 -7.7555165, 137.9359741 -7.7532768, 137.9421234 -7.7470169, 137.948944 -7.7419467, 137.9541168 -7.7413268, 137.9577026 -7.7352867, 137.9677734 -7.7348404, 137.9695281 -7.7329326, 137.9711913 -7.728992, 137.970932 -7.7259269, 137.9717101 -7.7177668, 137.9729919 -7.7148266, 137.9730834 -7.7109866, 137.9760436 -7.7016768, 137.9797057 -7.6963568, 137.9808654 -7.6930265, 137.9904785 -7.6762466, 137.994461 -7.6706567, 138.0028839 -7.6599169, 138.007431 -7.6529069, 138.0096587 -7.6505871, 138.0126037 -7.6458974, 138.014923 -7.6435471, 138.0211944 -7.6351771, 138.0215606 -7.632597, 138.0253753 -7.6289272, 138.0289306 -7.6234274, 138.037384 -7.6134872, 138.0450134 -7.6061072, 138.0510253 -7.5992971, 138.0622863 -7.5898271, 138.0739288 -7.582087, 138.0762176 -7.5796771, 138.07695 -7.5755372, 138.0814819 -7.5754571, 138.0863342 -7.5746732, 138.0875091 -7.571703, 138.0870208 -7.5694361, 138.0892944 -7.5688224, 138.089508 -7.5665507, 138.0971374 -7.5599241, 138.0996093 -7.5556045, 138.1000823 -7.5529723, 138.1029357 -7.5518765, 138.1040038 -7.5498376, 138.1079559 -7.549212, 138.1090087 -7.5451417, 138.1119842 -7.5430889, 138.1145019 -7.5433102, 138.1161498 -7.5393548, 138.1195983 -7.5361037, 138.1389007 -7.5224628, 138.1412658 -7.5194588, 138.1442565 -7.5184812, 138.1509856 -7.5132947, 138.1548003 -7.5115943, 138.1574096 -7.5085883, 138.1612395 -7.5073662, 138.1634826 -7.5042429, 138.1655273 -7.5039892, 138.1685027 -7.5019364, 138.1709899 -7.4991703, 138.1791076 -7.4951687, 138.1815032 -7.494554, 138.1849365 -7.4909444, 138.1860198 -7.4908171, 138.1944122 -7.4846621, 138.2012176 -7.482223, 138.2049255 -7.4802842, 138.2064513 -7.4776444, 138.2094421 -7.4767866, 138.2161102 -7.471839, 138.2239837 -7.4684358, 138.2268371 -7.4665031, 138.2310332 -7.4657559, 138.2368774 -7.4634428, 138.2395019 -7.4617505, 138.2445678 -7.4600406, 138.2456359 -7.4589577, 138.2565002 -7.4548159, 138.2649688 -7.4505715, 138.2692718 -7.4491062, 138.2790527 -7.4447322, 138.285263 -7.4424162, 138.2880553 -7.4397669, 138.3013305 -7.4365172, 138.3083038 -7.4328737, 138.3134002 -7.4318495, 138.3162231 -7.4295278, 138.3191222 -7.4306474, 138.322998 -7.4287376, 138.3275298 -7.4278274, 138.3385619 -7.4240375, 138.345703 -7.4223776, 138.3480682 -7.4212775, 138.3565673 -7.4195375, 138.3580474 -7.4179101, 138.3638 -7.4156604, 138.3731841 -7.4146304, 138.3771361 -7.4130402, 138.3818969 -7.4122901, 138.3858489 -7.4101601, 138.3879241 -7.4111605, 138.3958282 -7.4088902, 138.3993529 -7.4086804, 138.4022369 -7.4074001, 138.4126891 -7.4053502, 138.4236144 -7.4037104, 138.4308166 -7.4022102, 138.4443816 -7.4011507, 138.4449767 -7.4001307, 138.4598388 -7.3989906, 138.4753264 -7.3959207, 138.4848937 -7.3945208, 138.487976 -7.3946209, 138.4908751 -7.3935208, 138.5162047 -7.3910308, 138.5262145 -7.390275, 138.533142 -7.3901005, 138.5378112 -7.3887496, 138.5427093 -7.3885913, 138.5517882 -7.3873243, 138.5574645 -7.3858461, 138.5634459 -7.3855596, 138.5666961 -7.384562, 138.5776824 -7.382183, 138.5872802 -7.3793921, 138.5938262 -7.3785524, 138.6037902 -7.3757024, 138.6153258 -7.372962, 138.6248931 -7.3703542, 138.6259765 -7.3689856, 138.6321105 -7.3698616, 138.6381682 -7.369504, 138.6422271 -7.3721123, 138.652603 -7.3693323, 138.6562346 -7.3695121, 138.6651458 -7.3682022, 138.6684874 -7.3664222, 138.6711577 -7.368382, 138.673004 -7.3661823)), ((138.6672515 -7.2141867, 139.1954036 -7.3231908, 139.211346 -7.3264811, 139.400061 -7.3654286, 139.529991 -7.3922446, 139.5995971 -7.4066105, 139.6950251 -7.426305, 139.8287037 -7.453893, 139.9102425 -7.387059, 139.9857612 -7.3251593, 140.0578151 -7.2660993, 140.0902067 -7.2395492, 140.3007532 -7.0669727, 140.3775632 -7.0040146, 140.42627 -6.9640916, 140.5347256 -6.8751949, 140.6081402 -6.8150205, 140.6943698 -6.7443416, 140.7816203 -6.6728257, 140.8483331 -6.6181791, 140.8528061 -6.6193877, 140.8604215 -6.618403, 140.8700564 -6.6184394, 140.8742875 -6.6202121, 140.8760376 -6.622117, 140.8760376 -6.6252284, 140.8734131 -6.6298952, 140.8705159 -6.6324063, 140.8665757 -6.6346713, 140.8611318 -6.6365254, 140.855721 -6.6403152, 140.8545857 -6.6432858, 140.8556637 -6.6466618, 140.8614433 -6.6501909, 140.8727417 -6.6520343, 140.8727417 -6.6537099, 140.8701172 -6.6552649, 140.8610077 -6.6589723, 140.8592685 -6.6624801, 140.8605865 -6.666527, 140.8652512 -6.6712374, 140.869812 -6.6746582, 140.8700069 -6.6772053, 140.8666992 -6.6807542, 140.8623069 -6.6826676, 140.856762 -6.6823743, 140.848378 -6.6800314, 140.8452615 -6.681288, 140.8449072 -6.6836318, 140.8476923 -6.6878878, 140.8516693 -6.6960678, 140.8528595 -6.7068386, 140.8522485 -6.7099711, 140.8465623 -6.7164779, 140.8451996 -6.7188034, 140.846511 -6.7222727, 140.8520813 -6.725986, 140.8629679 -6.7304641, 140.8705191 -6.7322959, 140.8753052 -6.7329335, 140.8805695 -6.7350888, 140.886795 -6.7396379, 140.8894517 -6.7495792, 140.8929519 -6.752615, 140.8994141 -6.7525649, 140.8998417 -6.7551495, 140.8932724 -6.7649103, 140.8886414 -6.7671628, 140.8816896 -6.7673218, 140.8789482 -6.7682282, 140.8772191 -6.7701661, 140.8768019 -6.7746784, 140.8779827 -6.7786818, 140.8781582 -6.7830776, 140.8758738 -6.7872715, 140.8713157 -6.789796, 140.8695386 -6.7928952, 140.8698883 -6.7948022, 140.8723252 -6.7973353, 140.8758601 -6.7992487, 140.8815753 -6.8001505, 140.8851013 -6.8027043, 140.8861084 -6.8056965, 140.8851624 -6.8088079, 140.8857574 -6.8119192, 140.8899384 -6.8135958, 140.8950958 -6.8113232, 140.9002514 -6.8079302, 140.9071608 -6.8063738, 140.9110457 -6.8085054, 140.9155871 -6.8146641, 140.9178647 -6.8202612, 140.9176025 -6.8262863, 140.9127344 -6.8293602, 140.9101551 -6.8327378, 140.9080946 -6.8372512, 140.9040461 -6.8408872, 140.8963387 -6.840069, 140.895752 -6.8441133, 140.8983033 -6.8473558, 140.900353 -6.8512345, 140.9079388 -6.8582763, 140.9121622 -6.8639787, 140.9135486 -6.8679699, 140.9145069 -6.873092, 140.9174798 -6.8736666, 140.9223883 -6.8707887, 140.9254384 -6.8709327, 140.9383787 -6.8743973, 140.9432893 -6.8726473, 140.945292 -6.8703512, 140.9477254 -6.8647807, 140.9488001 -6.8586057, 140.9501433 -6.8566875, 140.9530334 -6.857645, 140.9542115 -6.8610216, 140.9542389 -6.8644662, 140.9518693 -6.8713995, 140.9478912 -6.8776298, 140.9444122 -6.8820572, 140.9398651 -6.8868432, 140.9383868 -6.8909995, 140.9405212 -6.8946218, 140.9430187 -6.8972997, 140.9489361 -6.9006413, 140.9509563 -6.9030689, 140.9515381 -6.9086246, 140.9525675 -6.9104255, 140.9562073 -6.9119763, 140.957858 -6.9102107, 140.959189 -6.9062463, 140.9586067 -6.9011901, 140.9598767 -6.8966785, 140.9663635 -6.8916783, 140.9724425 -6.8903308, 140.9736391 -6.8913283, 140.9753723 -6.8961811, 140.9800972 -6.9018744, 140.9833587 -6.9037283, 140.9888621 -6.9047964, 140.9943456 -6.9042876, 140.9976959 -6.9026437, 140.9987634 -6.9003231, 140.9990234 -6.8936687, 141.0000014 -6.889868, 141.0194 -6.889868, 141.0193201 -7.3290097, 141.0193129 -7.3692275, 141.0192758 -7.5722552, 141.0192417 -7.7654095, 141.0191974 -8.0160562, 141.0191852 -8.0928037, 141.0191467 -8.2988483, 141.0191053 -8.5275859, 141.0190893 -8.6165446, 141.0190824 -8.6550783, 141.0190589 -8.8003714, 141.0190017 -9.1203627, 141.0000147 -9.1182432, 140.9989161 -9.1166019, 140.9945063 -9.1154127, 140.9905237 -9.1130924, 140.9855951 -9.1113023, 140.9775233 -9.1076126, 140.9735407 -9.1074876, 140.9669031 -9.1061153, 140.962356 -9.1029119, 140.9596857 -9.1025619, 140.9498438 -9.0994024, 140.9393915 -9.096672, 140.9357752 -9.0939321, 140.9293665 -9.0932626, 140.9221644 -9.0917224, 140.9130549 -9.0918522, 140.9058375 -9.0904722, 140.9018702 -9.0888719, 140.899795 -9.089652, 140.8961634 -9.0877428, 140.8931269 -9.085062, 140.892776 -9.0820226, 140.8900447 -9.0798826, 140.886291 -9.0747127, 140.8764796 -9.0658426, 140.8723445 -9.0606126, 140.8681788 -9.0572824, 140.8606257 -9.0503826, 140.8482813 -9.0411625, 140.8433985 -9.0389022, 140.8356623 -9.0322323, 140.8272548 -9.0233726, 140.8232722 -9.0198021, 140.8197322 -9.0158128, 140.8142695 -9.0077228, 140.8128199 -9.0045127, 140.8106837 -9.0040426, 140.8105616 -9.0019026, 140.8082728 -9.0002327, 140.8043513 -8.9939327, 140.8030391 -8.9939327, 140.799438 -8.9878625, 140.7908778 -8.9765625, 140.7896266 -8.9736423, 140.7843623 -8.9674024, 140.7808528 -8.9644823, 140.7706752 -8.9531221, 140.7666621 -8.9491319, 140.7612452 -8.944972, 140.7607722 -8.9436626, 140.7519984 -8.9345626, 140.7483668 -8.9323024, 140.7476039 -8.9299822, 140.7389064 -8.9236126, 140.7314448 -8.9165325, 140.7293086 -8.9130821, 140.7268062 -8.9114227, 140.7265163 -8.9091625, 140.7221065 -8.9083824, 140.716598 -8.9013624, 140.7120967 -8.8970451, 140.7104335 -8.8946542, 140.7047572 -8.890233, 140.6931148 -8.8829832, 140.6871333 -8.8797197, 140.683578 -8.8765306, 140.6794276</t>
  </si>
  <si>
    <t>1332:493</t>
  </si>
  <si>
    <t>jayawijaya</t>
  </si>
  <si>
    <t>KABUPATEN JAYAWIJAYA</t>
  </si>
  <si>
    <t>MULTIPOLYGON (((138.9777754 -3.9225037, 138.9800906 -3.9405624, 138.9916669 -3.9669563, 139.0048638 -3.9943631, 139.0215047 -4.033433, 139.0251512 -4.043424, 139.0861591 -4.0309141, 139.1471248 -4.0184143, 139.2052238 -4.0098424, 139.2472926 -4.0123829, 139.2908195 -4.0479958, 139.3053285 -4.0585478, 139.3277515 -4.0730568, 139.3488554 -4.0888848, 139.3623842 -4.1138981, 139.3510966 -4.1187361, 139.3261027 -4.1243799, 139.282565 -4.1324425, 139.2293521 -4.1461488, 139.1833956 -4.1574364, 139.1616267 -4.1622739, 139.1116389 -4.175174, 139.0479448 -4.1929116, 139.0142009 -4.2047508, 138.978245 -4.2195806, 138.8985325 -4.2524558, 138.8390902 -4.2665521, 138.8034009 -4.2835812, 138.7091707 -4.328543, 138.7118412 -4.3832723, 138.7147213 -4.4421923, 138.7166188 -4.4574138, 138.7202487 -4.471603, 138.6233701 -4.4855176, 138.6165647 -4.4673697, 138.6006848 -4.4367451, 138.5927455 -4.4015835, 138.5938798 -4.3788986, 138.6086249 -4.3516767, 138.6100189 -4.3287052, 138.628644 -4.2878272, 138.6603118 -4.244397, 138.7046467 -4.1928237, 138.7262639 -4.1732667, 138.6804147 -4.1489928, 138.6399588 -4.1382045, 138.5994993 -4.1409033, 138.6042333 -4.1194577, 138.6147445 -4.0963332, 138.6336638 -4.0774132, 138.6479672 -4.0273671, 138.6592907 -4.0081947, 138.6609836 -4.0057988, 138.6772746 -3.9686968, 138.6898059 -3.9598229, 138.7042722 -3.9458732, 138.7166719 -3.928307, 138.7280383 -3.911774, 138.7259717 -3.8988576, 138.7084237 -3.887642, 138.7178375 -3.8547074, 138.7178375 -3.8489201, 138.7067258 -3.8492746, 138.6957359 -3.8482111, 138.6803732 -3.8432081, 138.6581691 -3.842608, 138.6443666 -3.8444083, 138.6095601 -3.848009, 138.6017587 -3.8456079, 138.6027425 -3.8389607, 138.6033955 -3.8281872, 138.6060072 -3.8131695, 138.6073131 -3.8030489, 138.6076396 -3.7952136, 138.6092719 -3.7926018, 138.6113253 -3.7843049, 138.624059 -3.7811989, 138.642247 -3.780992, 138.6796845 -3.7855576, 138.7136489 -3.7877466, 138.7376772 -3.7971489, 138.7570515 -3.8105797, 138.7701636 -3.8170121, 138.7842653 -3.8231966, 138.804887 -3.7596375, 138.8236223 -3.7661531, 138.8333973 -3.770226, 138.8456159 -3.7759281, 138.8602783 -3.7840739, 138.8712924 -3.786479, 138.8905493 -3.7948651, 138.9020413 -3.7973499, 138.9068358 -3.7975791, 138.9017314 -3.803468, 138.8999194 -3.810716, 138.8981074 -3.822796, 138.8999194 -3.842728, 138.8944831 -3.85964, 138.9060026 -3.8766615, 138.918968 -3.899814, 138.9425836 -3.9035184, 138.9638839 -3.9118533, 138.9777754 -3.9225037)))</t>
  </si>
  <si>
    <t>1332:494</t>
  </si>
  <si>
    <t>jayapura</t>
  </si>
  <si>
    <t>KABUPATEN JAYAPURA</t>
  </si>
  <si>
    <t>MULTIPOLYGON (((140.6528107 -2.4761791, 140.6425572 -2.4946851, 140.6404807 -2.5006549, 140.6378852 -2.5066246, 140.6352896 -2.5102584, 140.6306232 -2.5200023, 140.6295345 -2.5223158, 140.6249074 -2.53157, 140.6239547 -2.5427295, 140.6234711 -2.5492293, 140.623268 -2.5564774, 140.6221793 -2.5585188, 140.6220432 -2.5668203, 140.6255003 -2.5668025, 140.6255003 -2.5730455, 140.6264508 -2.5746283, 140.6255999 -2.5801764, 140.626313 -2.5832526, 140.6237636 -2.5850634, 140.6228337 -2.5935047, 140.61728 -2.5997544, 140.6164638 -2.6023402, 140.6140882 -2.6125371, 140.6211211 -2.6148814, 140.6235011 -2.6620589, 140.6266068 -2.7042359, 140.6281893 -2.7074008, 140.631261 -2.7114034, 140.6321805 -2.7161295, 140.6269221 -2.7151976, 140.6246027 -2.7162957, 140.6237635 -2.7199576, 140.6295771 -2.7244763, 140.6287379 -2.7302136, 140.6269068 -2.7288701, 140.6246638 -2.7292359, 140.6226038 -2.732043, 140.623321 -2.7354612, 140.6227259 -2.7376585, 140.6205897 -2.7382681, 140.6202235 -2.7432732, 140.6227717 -2.7444949, 140.6216883 -2.7482788, 140.6239924 -2.7504771, 140.627746 -2.7514548, 140.6305384 -2.7545075, 140.6304163 -2.7558503, 140.6326899 -2.7591538, 140.6255183 -2.7588231, 140.6212763 -2.7611117, 140.6195216 -2.7646832, 140.6212305 -2.7684417, 140.6232752 -2.7709627, 140.6133418 -2.7759695, 140.6097712 -2.7739034, 140.6034998 -2.7716243, 140.6017603 -2.7701027, 140.5967249 -2.7712972, 140.5932612 -2.7636845, 140.5878138 -2.7646413, 140.5863795 -2.7601685, 140.5834345 -2.7585051, 140.5818629 -2.7609339, 140.579391 -2.7621262, 140.5743556 -2.7631302, 140.571136 -2.7604201, 140.568542 -2.7619097, 140.5672297 -2.7606616, 140.5615229 -2.7659023, 140.563415 -2.7698274, 140.5609278 -2.7700083, 140.5586848 -2.7659643, 140.5561366 -2.7658474, 140.5550837 -2.7679906, 140.5506739 -2.7672806, 140.5509791 -2.7713854, 140.5493617 -2.7725768, 140.5453181 -2.7711525, 140.5435939 -2.7732961, 140.5375514 -2.7730038, 140.5348353 -2.7750888, 140.5363307 -2.7773483, 140.5318599 -2.7790775, 140.5293727 -2.7783658, 140.5266261 -2.7739062, 140.5241236 -2.7737894, 140.5199733 -2.7717106, 140.516891 -2.7718918, 140.5136103 -2.7756431, 140.5130153 -2.7727282, 140.5109401 -2.7734442, 140.510757 -2.7758837, 140.5064082 -2.7751548, 140.5057216 -2.771491, 140.5014644 -2.7728536, 140.4982905 -2.7678115, 140.5014338 -2.7667687, 140.5011287 -2.7651048, 140.4976954 -2.7645357, 140.4982142 -2.7623508, 140.4944148 -2.7613141, 140.4973292 -2.7572551, 140.492187 -2.7573635, 140.4885707 -2.7521654, 140.481338 -2.7514963, 140.4797206 -2.7521217, 140.4770808 -2.7508759, 140.474441 -2.7528548, 140.4694972 -2.7526512, 140.4693446 -2.7584243, 140.4633327 -2.7571816, 140.4626307 -2.7619147, 140.4606929 -2.7613444, 140.4541011 -2.7680073, 140.4512019 -2.7698302, 140.4484401 -2.7692606, 140.4458919 -2.7710309, 140.4457698 -2.7747238, 140.4481654 -2.7748256, 140.4466548 -2.7796116, 140.441711 -2.7770677, 140.4377742 -2.7758748, 140.3886008 -2.7700892, 140.3868071 -2.7717618, 140.3748722 -2.7871212, 140.367089 -2.7958515, 140.3602863 -2.8048574, 140.361529 -2.8743356, 140.3637778 -3, 140.3637471 -3.0010891, 140.3627906 -3.0181509, 140.3567939 -3.1256993, 140.3597807 -3.1311019, 140.3599523 -3.1315814, 140.360096 -3.1367018, 140.3612907 -3.1421485, 140.3643318 -3.145769, 140.365024 -3.1483839, 140.3675113 -3.151235, 140.3664623 -3.1539212, 140.3678933 -3.1557223, 140.3674984 -3.1577394, 140.3640851 -3.1620344, 140.3571534 -3.1664719, 140.3552169 -3.1661903, 140.3527146 -3.1686132, 140.3481968 -3.1705825, 140.3420247 -3.1766668, 140.3392399 -3.1778591, 140.3369293 -3.1754965, 140.3346814 -3.1748528, 140.3312274 -3.1771122, 140.325349 -3.1772802, 140.3243604 -3.1825084, 140.3212501 -3.1871562, 140.3189084 -3.194048, 140.3219232 -3.1951808, 140.323832 -3.1982849, 140.3252101 -3.2026462, 140.3289686 -3.2041142, 140.3333462 -3.2020997, 140.3374741 -3.2078469, 140.3351052 -3.2128933, 140.3352005 -3.2177603, 140.3331637 -3.2199211, 140.333481 -3.2254034, 140.3331212 -3.2293926, 140.3338441 -3.233654, 140.3314162 -3.2444809, 140.3283767 -3.2492916, 140.323291 -3.2529881, 140.3219194 -3.2548327, 140.3204236 -3.2599157, 140.3202644 -3.2628828, 140.3229214 -3.2684663, 140.3241618 -3.2723842, 140.3233257 -3.2767802, 140.3214298 -3.2802979, 140.3201479 -3.2862405, 140.3166021 -3.2925886, 140.3170284 -3.2988762, 140.313041 -3.3033785, 140.3083744 -3.3040537, 140.3061058 -3.3070103, 140.3064909 -3.3102491, 140.3089709 -3.3141575, 140.3139905 -3.3162288, 140.3143959 -3.3173506, 140.3101269 -3.3226497, 140.3196075 -3.3232855, 140.3228593 -3.3202288, 140.3248904 -3.3202302, 140.3233643 -3.3243077, 140.3251885 -3.3299169, 140.3280421 -3.3307018, 140.3284519 -3.3327664, 140.3315337 -3.3361745, 140.3377016 -3.3364884, 140.3401697 -3.3353547, 140.3426392 -3.3318471, 140.3453118 -3.3323649, 140.3461317 -3.3361844, 140.3426193 -3.337796, 140.3418228 -3.3421114, 140.3462535 -3.342712, 140.3488357 -3.3382649, 140.3510183 -3.3379344, 140.3520067 -3.343579, 140.3500773 -3.348709, 140.3446064 -3.34971, 140.3425372 -3.3515839, 140.3458045 -3.3537963, 140.3466702 -3.356074, 140.3438003 -3.3581483, 140.3443996 -3.3598231, 140.3518721 -3.3582877, 140.3554077 -3.358357, 140.3585419 -3.3602344, 140.3588118 -3.3555463, 140.3634167 -3.3526693, 140.3646832 -3.3542106, 140.3642142 -3.3573582, 140.3649463 -3.3599037, 140.3676801 -3.3620487, 140.3643467 -3.3629746, 140.3620762 -3.362313, 140.3613399 -3.3661971, 140.3631398 -3.3702493, 140.3653413 -3.3701838, 140.3663433 -3.3681752, 140.3697462 -3.3671728, 140.3706794 -3.368312, 140.3700746 -3.3751431, 140.3654684 -3.3800293, 140.363129 -3.385009, 140.3615948 -3.3846061, 140.3608632 -3.3813239, 140.3586625 -3.3800499, 140.3533266 -3.3784389, 140.349922 -3.3818524, 140.3535202 -3.3882844, 140.3552549 -3.3880847, 140.3569245 -3.3854068, 140.3596593 -3.3859444, 140.3600555 -3.3921064, 140.3561188 -3.3931084, 140.3527813 -3.3958522, 140.3531772 -3.3978386, 140.355779 -3.3978403, 140.357112 -3.3996495, 140.3543758 -3.4011212, 140.3493727 -3.400515, 140.349971 -3.4037302, 140.353173 -3.4041343, 140.3567731 -3.4077533, 140.3569707 -3.4120612, 140.3561672 -3.416481, 140.354966 -3.4168821, 140.3509647 -3.4145352, 140.3490284 -3.417012, 140.3498275 -3.4190888, 140.3544297 -3.4207663, 140.3577678 -3.4172858, 140.3599697 -3.4167515, 140.3619031 -3.418762, 140.3622968 -3.4323372, 140.3648964 -3.4357547, 140.3652283 -3.438367, 140.367564 -3.4432261, 140.3678953 -3.4465751, 140.3666256 -3.4498561, 140.3660891 -3.4539412, 140.3634861 -3.4555469, 140.3618151 -3.4601001, 140.3618776 -3.4642911, 140.3592071 -3.4669013, 140.3547362 -3.4680369, 140.3552005 -3.4720557, 140.3535308 -3.4745996, 140.3509953 -3.4749997, 140.3467234 -3.4776758, 140.3447152 -3.4823255, 140.3409127 -3.4816531, 140.3385105 -3.4821202, 140.337506 -3.4874775, 140.3435764 -3.4890222, 140.345503 -3.4916134, 140.3443716 -3.4944848, 140.3470821 -3.4947135, 140.3510001 -3.4910881, 140.3534096 -3.4910897, 140.3520519 -3.4944902, 140.3504663 -3.5008383, 140.352424 -3.5009153, 140.3545346 -3.4975909, 140.3580748 -3.4959305, 140.3662083 -3.4938952, 140.3669591 -3.4971459, 140.3702182 -3.5011772, 140.3709693 -3.5038988, 140.3702151 -3.5057124, 140.3711922 -3.5085098, 140.3697598 -3.5109276, 140.3656961 -3.5073723, 140.3626837 -3.5080505, 140.3641093 -3.5154589, 140.3666693 -3.5158386, 140.3693057 -3.5144042, 140.3718653 -3.5152374, 140.3729966 -3.5202597, 140.3753303 -3.5210927, 140.3757849 -3.5169358, 140.3744319 -3.5133067, 140.3763153 -3.5119474, 140.3784982 -3.5131583, 140.3790982 -3.5167868, 140.3754041 -3.523436, 140.3711128 -3.5222237, 140.3687018 -3.5241873, 140.3713343 -3.5287243, 140.3730654 -3.5299348, 140.3744939 -3.5333372, 140.3732132 -3.5340922, 140.3689973 -3.5326532, 140.3653128 -3.5250164, 140.3635056 -3.5250152, 140.3622228 -3.5289448, 140.3650065 -3.5324237, 140.3656788 -3.535571, 140.3680847 -3.5411661, 140.3721521 -3.5394304, 140.3738811 -3.5438911, 140.3720728 -3.5454772, 140.3725985 -3.5475184, 140.3755355 -3.5472181, 140.3774948 -3.5450274, 140.3804306 -3.5465411, 140.3787712 -3.5506216, 140.3808778 -3.5534198, 140.3856216 -3.553952, 140.385548 -3.558, 140.3780895 -3.5632105, 140.3776359 -3.5657801, 140.3797437 -3.5668398, 140.3785372 -3.5692577, 140.3740944 -3.5691035, 140.3749208 -3.5719008, 140.378083 -3.57281, 140.3799667 -3.5712239, 140.3823755 -3.5725861, 140.3810166 -3.5818453, 140.3784565 -3.5814656, 140.3780064 -3.5788198, 140.3759729 -3.5792719, 140.3758958 -3.5819174, 140.3775498 -3.5859246, 140.3841736 -3.5905399, 140.3887668 -3.5963266, 140.3889902 -3.6000305, 140.3848479 -3.6007079, 140.3813058 -3.604636, 140.3867259 -3.6139826, 140.3882282 -3.6197282, 140.3898084 -3.6216945, 140.3937987 -3.6232845, 140.3950026 -3.624797, 140.3955291 -3.6259312, 140.3969566 -3.6309965, 140.3931162 -3.6303892, 140.3901788 -3.6309163, 140.389044 -3.6379813, 140.386029 -3.6418342, 140.3781937 -3.6459863, 140.3751791 -3.6494609, 140.3742688 -3.655398, 140.3771289 -3.6579699, 140.3723803 -3.6636355, 140.3690673 -3.662575, 140.3674877 -3.6597772, 140.3643996 -3.6603041, 140.3636453 -3.6620421, 140.3660344 -3.666933, 140.3604604 -3.668214, 140.3562405 -3.6716123, 140.3530777 -3.6710809, 140.3486357 -3.6691125, 140.3464502 -3.6711517, 140.3480292 -3.6746298, 140.3510386 -3.6789404, 140.3517126 -3.6842319, 140.3496777 -3.6861956, 140.3428233 -3.6874, 140.3480146 -3.6934846, 140.3547957 -3.6895591, 140.3549489 -3.6859311, 140.3562306 -3.6840424, 140.3587157 -3.6843465, 140.364516 -3.6826878, 140.3657952 -3.684276, 140.3663942 -3.6893407, 140.3650354 -3.6936482, 140.360365 -3.6949298, 140.3588567 -3.6977254, 140.3601348 -3.7009009, 140.3632972 -3.7021126, 140.3635971 -3.7040024, 140.3611859 -3.7055124, 140.3613334 -3.7089477, 140.3703696 -3.7106198, 140.3724124 -3.7086863, 140.3759253 -3.7127863, 140.3742218 -3.715972, 140.3849933 -3.7198494, 140.3865795 -3.7221269, 140.3877094 -3.7282738, 140.3871407 -3.7305498, 140.3848712 -3.7323693, 140.3836857 -3.7362195, 140.3818665 -3.7373258, 140.3751185 -3.7436675, 140.3724185 -3.7442675, 140.3697185 -3.7428675, 140.3635185 -3.7440675, 140.3521185 -3.7382675, 140.3477185 -3.7413675, 140.3458185 -3.7449675, 140.3412185 -3.7450675, 140.3334185 -3.7472675, 140.3312185 -3.7459675, 140.3292185 -3.7467675, 140.3284185 -3.7505675, 140.3243185 -3.7532675, 140.3203185 -3.7530675, 140.3191185 -3.7507675, 140.3223185 -3.7496675, 140.3241185 -3.7475675, 140.3232185 -3.7448675, 140.3210185 -3.7426675, 140.3152185 -3.7394675, 140.2979185 -3.7348675, 140.2819185 -3.7311675, 140.2649185 -3.7267675, 140.2468959 -3.7213063, 140.2356774 -3.719266, 140.2196996 -3.7151871, 140.2071213 -3.7124675, 140.194543 -3.7100878, 140.1768655 -3.7080481, 140.1633575 -3.7069977, 140.1606559 -3.7057042, 140.159322 -3.7033644, 140.158965 -3.6993691, 140.1542861 -3.6959161, 140.1418301 -3.6949067, 140.1342998 -3.69579, 140.1271722 -3.6953613, 140.122297 -3.6921759, 140.1181702 -3.6873459, 140.1175163 -3.6831107, 140.1159034 -3.6833443, 140.1099307 -3.6820732, 140.1049608 -3.6803336, 140.1024709 -3.6805863, 140.0991534 -3.6770727, 140.0962469 -3.6762667, 140.0960232 -3.6783769, 140.0919306 -3.6823508, 140.089999 -3.6831269, 140.0855607 -3.6800513, 140.0826171 -3.6746662, 140.0761809 -3.6704509, 140.0749101 -3.6644943, 140.0756832 -3.6576669, 140.0718324 -3.6566657, 140.0674524 -3.649749, 140.0655427 -3.6482646, 140.0612332 -3.6507468, 140.0566991 -3.655176, 140.0545879 -3.6580927, 140.0518261 -3.6636136, 140.0496382 -3.6659274, 140.0444464 -3.6680269, 140.0434134 -3.6716869, 140.0410916 -3.6707868, 140.0378 -3.6650297, 140.0363308 -3.6646669, 140.0329039 -3.6596315, 140.0315085 -3.6547155, 140.0319032 -3.652404, 140.034399 -3.6486927, 140.0315214 -3.6451395, 140.0268651 -3.6420136, 140.0255579 -3.6394874, 140.0211636 -3.6369469, 140.0164299 -3.638427, 140.011089 -3.6387763, 140.0090485 -3.6399037, 140.0089099 -3.6423535, 140.0061184 -3.6480831, 140.0037934 -3.6517005, 139.999399 -3.6525746, 139.9919314 -3.6569581, 139.9855656 -3.6570032, 139.9798813 -3.6539366, 139.9763516 -3.6493999, 139.9709139 -3.6411808, 139.9675643 -3.6401865, 139.9621425 -3.6416803, 139.9593319 -3.6407953, 139.9580756 -3.6390196, 139.9591704 -3.6315504, 139.9625075 -3.6278185, 139.9641154 -3.6246683, 139.9665636 -3.6222291, 139.9696137 -3.6221194, 139.971302 -3.6206433, 139.9711822 -3.6151652, 139.9697218 -3.6124273, 139.9651523 -3.6100391, 139.9611072 -3.6092065, 139.9568306 -3.6113731, 139.9541463 -3.611187, 139.9451947 -3.6129499, 139.9399599 -3.61495, 139.9380514 -3.6179603, 139.9385569 -3.6198681, 139.9341339 -3.6222124, 139.9250154 -3.6244004, 139.9173237 -3.6239917, 139.9100863 -3.6193694, 139.906959 -3.6162515, 139.9023117 -3.6159899, 139.8938543 -3.6205405, 139.8906981 -3.6213498, 139.8891809 -3.6200675, 139.8872525 -3.61427, 139.8823224 -3.6060598, 139.8801203 -3.6049391, 139.872756 -3.5953922, 139.8696992 -3.5893204, 139.867181 -3.5865455, 139.8623149 -3.5830773, 139.8553311 -3.5830493, 139.8448235 -3.5888194, 139.8358579 -3.5848272, 139.8304134 -3.5783398, 139.8224545 -3.5758248, 139.8149102 -3.5785155, 139.8090393 -3.5845261, 139.8014608 -3.5843796, 139.8002862 -3.5803272, 139.8057487 -3.5753869, 139.8073141 -3.5674097, 139.8040302 -3.5644956, 139.7968264 -3.5649018, 139.7846785 -3.5666412, 139.7718408 -3.5619733, 139.7656595 -3.5581901, 139.7602384 -3.56055, 139.7561415 -3.5650941, 139.7523471 -3.5672795, 139.7525937 -3.5627398, 139.7536703 -3.5565979, 139.7504364 -3.5537131, 139.738854 -3.5504551, 139.7455289 -3.5456937, 139.7420155 -3.540084, 139.7316373 -3.5452998, 139.7259095 -3.5393026, 139.7248895 -3.5311458, 139.7231448 -3.5250057, 139.7177242 -3.5206075, 139.7130492 -3.5223113, 139.7089398 -3.5283449, 139.7071266 -3.5357822, 139.7031774 -3.5411286, 139.6979423 -3.5404499, 139.6875683 -3.5289094, 139.6825253 -3.5267393, 139.6760598 -3.5291322, 139.6746604 -3.5352926, 139.678724 -3.542192, 139.6819446 -3.5494281, 139.6738283 -3.554167, 139.6665183 -3.5470651, 139.6656514 -3.5353134, 139.6605287 -3.5275851, 139.6526841 -3.5286927, 139.6447751 -3.5369499, 139.6390557 -3.5479373, 139.6317483 -3.553825, 139.6252188 -3.554874, 139.6166802 -3.5514438, 139.6106751 -3.5450301, 139.5957865 -3.5500649, 139.5905642 -3.5457386, 139.5865874 -3.5385625, 139.5854864 -3.5325261, 139.5882958 -3.5271254, 139.5940378 -3.5234606, 139.6018537 -3.5214562, 139.6088635 -3.5180176, 139.613207 -3.5140408, 139.615051 -3.5083901, 139.6120053 -3.5019361, 139.6084635 -3.4980188, 139.6019831 -3.4964469, 139.5967559 -3.497443, 139.5836232 -3.5042817, 139.5775286 -3.5100012, 139.5647966 -3.5265849, 139.5611932 -3.5325811, 139.5583924 -3.534311, 139.5511089 -3.5368872, 139.5448135 -3.5370475, 139.5364524 -3.5332938, 139.530102 -3.5275528, 139.5164242 -3.5235898, 139.5058807 -3.5188827, 139.5030707 -3.5156004, 139.502616 -3.5117144, 139.5055811 -3.5008069, 139.5057828 -3.4972254, 139.5029962 -3.4911971, 139.4992883 -3.4886155, 139.4953661 -3.4875425, 139.4899293 -3.4890319, 139.4869031 -3.4911172, 139.4826057 -3.4970228, 139.4812657 -3.5016328, 139.4822551 -3.5060423, 139.484099 -3.510174, 139.4841458 -3.5148881, 139.4814971 -3.5177374, 139.4770101 -3.519612, 139.4742987 -3.5188792, 139.4725555 -3.5169954, 139.4704629 -3.5075995, 139.4669491 -3.4984098, 139.4670062 -3.4948764, 139.4690501 -3.4912877, 139.473963 -3.4878201, 139.4815722 -3.4857054, 139.4848724 -3.4825805, 139.4871052 -3.4795274, 139.4871346 -3.4755079, 139.485749 -3.4716716, 139.4804937 -3.4644634, 139.4782036 -3.4596798, 139.4732052 -3.4567485, 139.4664155 -3.4568732, 139.4613469 -3.4584255, 139.4598845 -3.4549126, 139.4626005 -3.4530109, 139.4593683 -3.4485092, 139.4560799 -3.4543566, 139.4538373 -3.4548632, 139.4531253 -3.4518749, 139.4556504 -3.4502039, 139.4542734 -3.4463601, 139.4501738 -3.4479973, 139.4480424 -3.4458583, 139.4507068 -3.4429841, 139.4463626 -3.4417033, 139.4457818 -3.4388232, 139.4415708 -3.4380861, 139.4409985 -3.4360447, 139.4439763 -3.4343628, 139.4446422 -3.4314924, 139.4434049 -3.4289044, 139.4470066 -3.4268062, 139.4482657 -3.4249165, 139.4483729 -3.4221201, 139.449906 -3.4213678, 139.4524508 -3.4233605, 139.4560146 -3.4228351, 139.4546656 -3.4190976, 139.4589628 -3.4190335, 139.4627607 -3.4209228, 139.4679511 -3.4197959, 139.4664558 -3.4177229, 139.4626962 -3.4196921, 139.4627848 -3.4158902, 139.4665579 -3.413622, 139.4744182 -3.4142612, 139.4757982 -3.4100291, 139.4721012 -3.4089319, 139.4716289 -3.4062239, 139.4760762 -3.4070222, 139.4750652 -3.4047926, 139.4718696 -3.4046418, 139.4696877 -3.3988186, 139.4721875 -3.396677, 139.4750817 -3.3992378, 139.4772676 -3.3984072, 139.4756756 -3.3959947, 139.4752921 -3.3924995, 139.4775797 -3.3906258, 139.4781785 -3.3871465, 139.4804662 -3.3865164, 139.4824389 -3.3876158, 139.4827879 -3.3831772, 139.4822942 -3.3796588, 139.4847164 -3.3786484, 139.4888729 -3.3744016, 139.4857119 -3.3718633, 139.4870041 -3.3697585, 139.490205 -3.3688393, 139.4937138 -3.3696233, 139.4947118 -3.3666433, 139.4911229 -3.367785, 139.4906566 -3.3661854, 139.4921645 -3.3621866, 139.4959046 -3.3571057, 139.4939219 -3.35406, 139.4950791 -3.350101, 139.4941222 -3.3471939, 139.4971487 -3.3461342, 139.4954618 -3.3370467, 139.498723 -3.3340485, 139.496063 -3.3306627, 139.4998624 -3.3310928, 139.5022733 -3.3261338, 139.5052901 -3.3225849, 139.5040891 -3.3205829, 139.5058591 -3.3149829, 139.5105563 -3.3117335, 139.5079191 -3.3099627, 139.5070222 -3.3072196, 139.5097519 -3.3065209, 139.5126951 -3.3071039, 139.5122221 -3.3024528, 139.5101645 -3.3004325, 139.5049436 -3.3027928, 139.5038329 -3.3002629, 139.5081214 -3.2978696, 139.5094425 -3.2931691, 139.5079954 -3.2919393, 139.5065309 -3.296009, 139.5050977 -3.2956804, 139.5045242 -3.2912233, 139.5003576 -3.2910433, 139.4993891 -3.2879391, 139.4965118 -3.2834093, 139.4992446 -3.2796497, 139.4960935 -3.2786514, 139.4966329 -3.2727056, 139.5000832 -3.2707754, 139.4996196 -3.2689004, 139.4966894 -3.2692819, 139.4952543 -3.2676584, 139.496277 -3.2652372, 139.4991479 -3.263622, 139.4915894 -3.2549498, 139.4931905 -3.2534139, 139.4918781 -3.2513008, 139.4901841 -3.2460777, 139.4874588 -3.2444413, 139.4918984 -3.2384221, 139.492161 -3.2365947, 139.4867641 -3.2348302, 139.4864165 -3.2288539, 139.4845853 -3.2257448, 139.4871401 -3.2249457, 139.489072 -3.2274018, 139.4908946 -3.2250826, 139.4891268 -3.2233619, 139.4871985 -3.2240468, 139.485663 -3.2181968, 139.4885909 -3.2200215, 139.4905329 -3.2176418, 139.4877775 -3.2134204, 139.4914243 -3.2057002, 139.4865181 -3.2024273, 139.4854352 -3.20022, 139.4823707 -3.200008, 139.4827672 -3.1971642, 139.4845731 -3.1945412, 139.4829256 -3.1937235, 139.4822121 -3.191125, 139.4798021 -3.1886391, 139.4765857 -3.1885518, 139.4759506 -3.1864403, 139.4809935 -3.186556, 139.4824073 -3.1824896, 139.4812504 -3.1810088, 139.4828184 -3.1780403, 139.4813423 -3.1769314, 139.4758351 -3.1755549, 139.4786062 -3.1730156, 139.4770803 -3.1683129, 139.4806102 -3.16896, 139.4840212 -3.1677007, 139.4856718 -3.1695104, 139.4877767 -3.1680437, 139.486534 -3.1651813, 139.4905241 -3.1657603, 139.4900026 -3.1629997, 139.4914127 -3.1612397, 139.4941604 -3.1638277, 139.4961209 -3.1612419, 139.4996604 -3.1589804, 139.499114 -3.1551588, 139.5005335 -3.1515058, 139.5043846 -3.148983, 139.5048986 -3.1471295, 139.5022892 -3.1457353, 139.5031487 -3.141289, 139.5057573 -3.1418525, 139.5082578 -3.1397375, 139.5069388 -3.1364741, 139.5098417 -3.1362402, 139.5106431 -3.1343011, 139.5148249 -3.1348094, 139.5157786 -3.1327909, 139.5105925 -3.131457, 139.5057474 -3.1309187, 139.5028941 -3.1297343, 139.5011176 -3.1276347, 139.4969723 -3.1200979, 139.4949266 -3.1113767, 139.4935808 -3.1008789, 139.4926117 -3.0960338, 139.4898859 -3.0704305, 139.4876173 -3.0511475, 139.4860293 -3.0300497, 139.4819458 -3.0021461, 139.4799041 -2.9869465, 139.4787698 -2.970159, 139.4771818 -2.9599504, 139.4771818 -2.9483806, 139.4735533 -2.9313662, 139.4706029 -2.8968837, 139.4672 -2.8721561, 139.4644777 -2.8440256, 139.4606217 -2.8168026, 139.4569914 -2.788899, 139.4524542 -2.7498793, 139.4501856 -2.7358141, 139.4497319 -2.7294621, 139.4476902 -2.7144894, 139.4458753 -2.6979287, 139.4442873 -2.6859052, 139.4440605 -2.6811412, 139.443153 -2.6793263, 139.4426993 -2.6709326, 139.4426993 -2.6636731, 139.441112 -2.6616314, 139.4411113 -2.6552793, 139.4395233 -2.6464318, 139.4392964 -2.6357695, 139.4372547 -2.630098, 139.4358935 -2.6121762, 139.4354398 -2.6037824, 139.4345324 -2.6003795, 139.4347593 -2.5931201, 139.4331712 -2.5913052, 139.4329444 -2.5801891, 139.4322638 -2.5751982, 139.4322638 -2.5631747, 139.4306758 -2.5568227, 139.4313564 -2.5445723, 139.4313564 -2.5361786, 139.4290878 -2.5223402, 139.4268192 -2.5112241, 139.4256849 -2.4955709, 139.4243238 -2.4851354, 139.4227357 -2.4706164, 139.4295415 -2.4685747, 139.4408844 -2.4656255, 139.4482556 -2.4653374, 139.4549497 -2.4629032, 139.4626629 -2.4622227, 139.4681075 -2.4601809, 139.4765012 -2.4592735, 139.4812653 -2.4579124, 139.489659 -2.4565512, 139.5019094 -2.4540558, 139.5084883 -2.452014, 139.5202849 -2.450426, 139.5309473 -2.4479306, 139.5372993 -2.4454351, 139.5452394 -2.445662, 139.5495497 -2.4438471, 139.5552212 -2.4429397, 139.560212 -2.4420323, 139.5656566 -2.4399905, 139.5711013 -2.4399905, 139.5774533 -2.4381757, 139.5856202 -2.4365877, 139.592426 -2.4340922, 139.5983243 -2.4345459, 139.6083061 -2.4315968, 139.6160192 -2.431143, 139.6207833 -2.4293282, 139.6341679 -2.4266059, 139.6495943 -2.4236567, 139.6638864 -2.4202538, 139.6786322 -2.4175315, 139.6915632 -2.4143555, 139.7051747 -2.4116332, 139.7183325 -2.4091378, 139.7260457 -2.4084572, 139.7283142 -2.4068692, 139.7432869 -2.4048275, 139.7466898 -2.402332, 139.757579 -2.4036932, 139.7723248 -2.4061886, 139.7893392 -2.4082303, 139.8031776 -2.4093646, 139.8120251 -2.4102721, 139.8272246 -2.4123138, 139.8480956 -2.4143555, 139.8612534 -2.4159435, 139.8828049 -2.4188927, 139.9011805 -2.4207076, 139.9202366 -2.4234299, 139.932487 -2.4243373, 139.9454179 -2.4259253, 139.9576683 -2.4270596, 139.96765 -2.4288745, 139.9794467 -2.4293282, 139.9835602 -2.4299158, 139.9858895 -2.4275306, 139.985954 -2.4249527, 139.9887252 -2.4211504, 139.9873718 -2.4165747, 139.9851806 -2.4134169, 139.9865984 -2.4107101, 139.9847295 -2.4098079, 139.9831828 -2.4027832, 139.9848584 -2.3957586, 139.9841495 -2.3918274, 139.9865984 -2.3915051, 139.9869207 -2.3893784, 139.9891763 -2.3848027, 139.9940098 -2.3802271, 139.9956854 -2.3799693, 139.9962654 -2.3757803, 139.9952342 -2.3724291, 139.998521 -2.3734602, 140.0007766 -2.3713979, 140.0016789 -2.3680467, 139.9998192 -2.3622036, 140.0010018 -2.3604718, 140.0137539 -2.3603963, 140.024695 -2.3590381, 140.0326934 -2.3589626, 140.0369259 -2.3596721, 140.0542294 -2.3599222, 140.0583492 -2.3596821, 140.0698239 -2.356302, 140.0779263 -2.351552, 140.0799557 -2.3490522, 140.0802609 -2.3453722, 140.0794827 -2.3426921, 140.0797268 -2.3385322, 140.0823055 -2.330862, 140.0881954 -2.3270621, 140.092239 -2.3264122, 140.0993801 -2.323802, 140.1045529 -2.3209422, 140.1112362 -2.3192122, 140.1150814 -2.3201721, 140.1154781 -2.322602, 140.1140591 -2.3250022, 140.1111904 -2.3260708, 140.1110226 -2.3286047, 140.1138912 -2.3332705, 140.1165157 -2.3354621, 140.1205593 -2.3360021, 140.1223904 -2.339272, 140.1275784 -2.3420122, 140.1327969 -2.3464122, 140.1376797 -2.3479627, 140.1404263 -2.3471322, 140.1437522 -2.3482621, 140.1442867 -2.3455222, 140.1429287 -2.3445122, 140.1467892 -2.3405921, 140.1479336 -2.3379221, 140.1472164 -2.3348222, 140.1454922 -2.3338721, 140.1426998 -2.3300621, 140.1405636 -2.3295321, 140.1393429 -2.326792, 140.1397701 -2.3237021, 140.1429745 -2.3225121, 140.1432796 -2.325252, 140.1513668 -2.3234122, 140.1545254 -2.3265622, 140.1540371 -2.330492, 140.1551052 -2.3331022, 140.155212 -2.3389921, 140.1530147 -2.344222, 140.1508022 -2.345412, 140.1508633 -2.3480821, 140.1496731 -2.3516521, 140.1461483 -2.3545023, 140.1478164 -2.3579974, 140.1506455 -2.35729, 140.1549679 -2.3550422, 140.1574551 -2.3578422, 140.1553646 -2.360692, 140.1553646 -2.3641422, 140.1519772 -2.365622, 140.1524502 -2.3699622, 140.1563717 -2.3718722, 140.1592251 -2.3716321, 140.1598202 -2.3677721, 140.1617886 -2.367352, 140.1618496 -2.371222, 140.1671291 -2.3753221, 140.171722 -2.3758621, 140.178619 -2.374912, 140.1830288 -2.3783121, 140.1892696 -2.3803322, 140.19104 -2.3869321, 140.1962734 -2.3905022, 140.1991573 -2.393892, 140.2004085 -2.3977022, 140.2026058 -2.3986521, 140.2028957 -2.4018621, 140.2079464 -2.4078121, 140.2099911 -2.4089222, 140.2240139 -2.4132471, 140.2247615 -2.4162371, 140.2265468 -2.4179571, 140.2296902 -2.4181371, 140.2312923 -2.419807, 140.2327877 -2.4173071, 140.2314754 -2.415827, 140.2286831 -2.415997, 140.227676 -2.4146271, 140.2295833 -2.4123771, 140.2270809 -2.408807, 140.2290493 -2.405247, 140.233398 -2.4032872, 140.2444301 -2.4044671, 140.2458645 -2.4032171, 140.2451473 -2.400007, 140.2487179 -2.3995371, 140.2530056 -2.4013769, 140.2532344 -2.404597, 140.2562099 -2.4095271, 140.2579342 -2.4107771, 140.2588192 -2.4151771, 140.2607265 -2.4164271, 140.2613826 -2.4196372, 140.2660671 -2.4235671, 140.2692867 -2.4199672, 140.2720485 -2.4234471, 140.2755123 -2.421967, 140.2779384 -2.4238071, 140.2799678 -2.4233971, 140.2801513 -2.4262471, 140.2828212 -2.426847, 140.2853237 -2.426197, 140.2860866 -2.428097, 140.2896724 -2.4255972, 140.2924038 -2.4286971, 140.2947231 -2.427567, 140.2948909 -2.4305971, 140.2961421 -2.432447, 140.2938836 -2.435601, 140.2943416 -2.4397008, 140.2979579 -2.4406509, 140.3005825 -2.4436908, 140.3059383 -2.4448209, 140.3065944 -2.4418509, 140.3124843 -2.440181, 140.3161769 -2.4409008, 140.3146816 -2.445061, 140.3161006 -2.4470208, 140.3193813 -2.4482708, 140.3218227 -2.4466109, 140.3230739 -2.4482808, 140.3267055 -2.4434009, 140.3269344 -2.4479208, 140.3278205 -2.4509008, 140.3351741 -2.4482608, 140.3388668 -2.4514208, 140.3393398 -2.4556408, 140.3341518 -2.458611, 140.3339076 -2.4634209, 140.3356319 -2.464911, 140.3397518 -2.4624714, 140.3427882 -2.4618809, 140.3450466 -2.4630108, 140.3472438 -2.4624209, 140.3530731 -2.4550309, 140.3524165 -2.4520709, 140.3528438 -2.449121, 140.3542781 -2.4475908, 140.3589626 -2.4495509, 140.3580013 -2.4520309, 140.3596645 -2.4561808, 140.362289 -2.4575608, 140.3647762 -2.4569909, 140.3663936 -2.4607608, 140.3695216 -2.4602878, 140.3710933 -2.4561379, 140.3709102 -2.4536579, 140.373199 -2.4497077, 140.3717799 -2.4467982, 140.3684383 -2.445838, 140.3681941 -2.4430778, 140.3703914 -2.4407379, 140.37355 -2.4343078, 140.37532 -2.4331079, 140.3757625 -2.4301078, 140.3726344 -2.4282379, 140.3691707 -2.4229579, 140.3655086 -2.419328, 140.3623653 -2.4173279, 140.3630367 -2.4146982, 140.3602138 -2.4145079, 140.3599849 -2.4085979, 140.3574977 -2.4094078, 140.3584133 -2.4056377, 140.3563686 -2.4029679, 140.3533168 -2.4029679, 140.348907 -2.410548, 140.3456264 -2.4081077, 140.3457179 -2.4049678, 140.343246 -2.4032478, 140.3440242 -2.3974178, 140.3468166 -2.3968878, 140.3482509 -2.3953478, 140.355331 -2.4012978, 140.3662715 -2.4026678, 140.368774 -2.4037979, 140.3702083 -2.4000578, 140.3727565 -2.3989878, 140.3829341 -2.3999479, 140.3860317 -2.3997078, 140.3922115 -2.4030378, 140.3945613 -2.4068778, 140.4037013 -2.4075079, 140.4052425 -2.4069078, 140.4085078 -2.4095979, 140.4123073 -2.4110877, 140.4128413 -2.4137678, 140.4154048 -2.414478, 140.4188533 -2.4138279, 140.4230189 -2.4144277, 140.4277794 -2.4162078, 140.4311671 -2.413358, 140.4340816 -2.4134178, 140.4359889 -2.4178779, 140.4408565 -2.4188979, 140.4448543 -2.420558, 140.4471583 -2.4230578, 140.4505 -2.4250278, 140.4526975 -2.4274077, 140.4562068 -2.4296679, 140.4612575 -2.4318678, 140.4660182 -2.4321678, 140.4673915 -2.4296679, 140.4723964 -2.4288378, 140.4738765 -2.4299679, 140.4792933 -2.4288478, 140.4815516 -2.4305079, 140.4857783 -2.4306979, 140.4854731 -2.4332478, 140.4869075 -2.4359879, 140.4862513 -2.4384179, 140.4876857 -2.4396493, 140.4912562 -2.4394793, 140.4949489 -2.4411993, 140.4959559 -2.4433494, 140.5007777 -2.4439394, 140.5021968 -2.4428694, 140.50209 -2.4401994, 140.5068507 -2.4362793, 140.5079341 -2.4330695, 140.5110164 -2.4319994, 140.5131068 -2.4296794, 140.5188136 -2.4315293, 140.5223384 -2.4283195, 140.5270533 -2.4282093, 140.5298915 -2.4342194, 140.5297698 -2.4381394, 140.5335841 -2.4395094, 140.5383448 -2.4386794, 140.5377345 -2.4448592, 140.5412593 -2.4481494, 140.5447077 -2.4485693, 140.546905 -2.4445693, 140.5514826 -2.4454093, 140.5553584 -2.4395194, 140.5592341 -2.4397592, 140.5601802 -2.4422593, 140.5606532 -2.4475493, 140.559875 -2.4501092, 140.5638575 -2.4509993, 140.5703425 -2.4510093, 140.573318 -2.4498193, 140.57904 -2.4460802, 140.5823054 -2.4491694, 140.5834956 -2.4526193, 140.5855708 -2.4535694, 140.5905757 -2.4536393, 140.59378 -2.4550593, 140.5982508 -2.4548893, 140.6008143 -2.4525692, 140.6009364 -2.4491794, 140.6048731 -2.4466894, 140.6045069 -2.4448993, 140.6090388 -2.4403493, 140.6117243 -2.4395394, 140.6117243 -2.4422092, 140.6155085 -2.4448194, 140.6169886 -2.4491293, 140.6227259 -2.4516594, 140.6265864 -2.4557493, 140.6297907 -2.4528494, 140.6329798 -2.4548592, 140.631042 -2.4646692, 140.6347498 -2.4685392, 140.639358 -2.4664593, 140.6412196 -2.4667594, 140.6437525 -2.4637794, 140.6498865 -2.4668894, 140.6482233 -2.4698093, 140.6486353 -2.4712293, 140.6528107 -2.4761791)))</t>
  </si>
  <si>
    <t>1332:495</t>
  </si>
  <si>
    <t>nabire</t>
  </si>
  <si>
    <t>KABUPATEN NABIRE</t>
  </si>
  <si>
    <t>MULTIPOLYGON (((134.8935242 -3.1664257, 134.8921204 -3.1632156, 134.8941345 -3.1623056, 134.8963928 -3.1639855, 134.8935242 -3.1664257)), ((135.5890503 -3.096415, 135.5899048 -3.100095, 135.5890045 -3.103235, 135.5856323 -3.105375, 135.5835419 -3.1048651, 135.5813751 -3.102385, 135.581131 -3.100285, 135.5876465 -3.0945849, 135.5890503 -3.096415)), ((135.6016235 -3.0957148, 135.6027832 -3.0974147, 135.597702 -3.1007149, 135.5951385 -3.0987749, 135.5959473 -3.0959451, 135.6001434 -3.0943549, 135.6016235 -3.0957148)), ((134.8310089 -3.0950317, 134.833725 -3.0951319, 134.8292542 -3.0989718, 134.8284759 -3.0965119, 134.8310089 -3.0950317)), ((135.5911865 -3.079885, 135.5900116 -3.082365, 135.5833282 -3.0866351, 135.5835266 -3.090945, 135.5814209 -3.0926449, 135.5771637 -3.092335, 135.5722351 -3.088805, 135.5760345 -3.083065, 135.5852051 -3.0779049, 135.5863342 -3.074765, 135.5906372 -3.0718551, 135.5926208 -3.0733647, 135.593399 -3.078685, 135.5911865 -3.079885)), ((135.6129761 -3.0700748, 135.6152649 -3.0707648, 135.620163 -3.0755448, 135.6251983 -3.0767848, 135.6256103 -3.0838048, 135.6248779 -3.0881848, 135.6213074 -3.0920649, 135.6210632 -3.0964449, 135.6195984 -3.0972648, 135.6131897 -3.0963347, 135.6151733 -3.0871048, 135.6168671 -3.0838847, 135.6171722 -3.0800447, 135.6156616 -3.0755448, 135.6105041 -3.0718949, 135.6129761 -3.0700748)), ((134.8424683 -3.05916, 134.8395844 -3.0611501, 134.8385315 -3.0631502, 134.8361206 -3.0634801, 134.8362427 -3.06042, 134.8388672 -3.0597501, 134.8392639 -3.0581102, 134.8431091 -3.05531, 134.8424683 -3.05916)), ((135.7987671 -3.0328221, 135.7944031 -3.036622, 135.7920837 -3.0398421, 135.7917023 -3.0424421, 135.7892456 -3.0453222, 135.7892456 -3.0473421, 135.7919159 -3.0475321, 135.7844238 -3.0530124, 135.7820587 -3.0553224, 135.7800903 -3.0560923, 135.7793732 -3.0576322, 135.7730713 -3.0576823, 135.7725067 -3.0552723, 135.7704315 -3.0520024, 135.7698975 -3.0455222, 135.7727814 -3.0433023, 135.7745209 -3.0434222, 135.7809601 -3.0403223, 135.7813415 -3.0388823, 135.7842712 -3.0382123, 135.7852936 -3.0366221, 135.7883148 -3.0363321, 135.7919617 -3.0339322, 135.7987671 -3.0328221)), ((134.8346863 -3.02109, 134.8356781 -3.0274401, 134.8407288 -3.0332501, 134.840744 -3.0369501, 134.8439484 -3.0402601, 134.8444672 -3.0444601, 134.8397522 -3.0484302, 134.835968 -3.0498102, 134.8345795 -3.04864, 134.8356323 -3.0457501, 134.8389435 -3.0445802, 134.84021 -3.0427401, 134.8371429 -3.0411501, 134.8362427 -3.0422702, 134.8312988 -3.0411801, 134.8345184 -3.0370901, 134.8338318 -3.0350501, 134.8369751 -3.0317702, 134.8355865 -3.0294602, 134.8291931 -3.0268102, 134.8324737 -3.0215302, 134.8346863 -3.02109)), ((134.8572998 -2.9930158, 134.856247 -2.9916658, 134.8570862 -2.9884758, 134.8588257 -2.9892058, 134.8572998 -2.9930158)), ((135.8875885 -2.9834032, 135.8915405 -2.9844532, 135.8912048 -2.9887831, 135.8844452 -2.9843133, 135.8875885 -2.9834032)), ((135.8924408 -2.9839733, 135.8893585 -2.9820232, 135.88768 -2.9782131, 135.8890686 -2.9761231, 135.8909149 -2.9779832, 135.8932495 -2.9834032, 135.8924408 -2.9839733)), ((135.9087677 -2.9726932, 135.9076233 -2.9761231, 135.9048157 -2.9773631, 135.9015961 -2.9758432, 135.9037781 -2.9732633, 135.9069672 -2.9710331, 135.9087677 -2.9726932)), ((135.7718506 -2.9358943, 135.7751312 -2.9374144, 135.7789154 -2.9366243, 135.782608 -2.9372642, 135.7867889 -2.9399843, 135.7930298 -2.9413443, 135.7960968 -2.9405143, 135.800354 -2.9378343, 135.8028107 -2.9386642, 135.8068237 -2.9423642, 135.8041077 -2.9448242, 135.7994537 -2.9459143, 135.7994537 -2.9484842, 135.7949982 -2.9503343, 135.7930756 -2.9484842, 135.7952576 -2.9461043, 135.7928772 -2.9438744, 135.7900848 -2.9438744, 135.7867126 -2.9453144, 135.7823334 -2.9457643, 135.7799377 -2.9481442, 135.7788849 -2.9507942, 135.7798614 -2.9534342, 135.7742462 -2.9585042, 135.7699432 -2.9594443, 135.7675476 -2.9563043, 135.7661438 -2.9561243, 135.7615356 -2.9588044, 135.7568512 -2.9597444, 135.7548065 -2.9583147, 135.7508087 -2.9595945, 135.7489166 -2.9592545, 135.7449798 -2.9612546, 135.7459869 -2.9625945, 135.7503815 -2.9616346, 135.7543487 -2.9623945, 135.7568054 -2.9648144, 135.7497406 -2.9684045, 135.7474365 -2.9688544, 135.7428741 -2.9683645, 135.7407379 -2.9699845, 135.7413788 -2.9730146, 135.7367859 -2.9795446, 135.7314606 -2.9827244, 135.7288055 -2.9829845, 135.7217255 -2.9813244, 135.7212372 -2.9782245, 135.7180176 -2.9752045, 135.7132568 -2.9746346, 135.7102051 -2.9731646, 135.70784 -2.9676046, 135.7077942 -2.9631445, 135.7140503 -2.9552545, 135.7163544 -2.9544246, 135.7236328 -2.9549146, 135.725235 -2.9476144, 135.7301178 -2.9429946, 135.730133 -2.9414547, 135.7345123 -2.9404745, 135.7380676 -2.9379046, 135.7417755 -2.9378645, 135.7419586 -2.9404745, 135.7468414 -2.9417646, 135.7498932 -2.9400246, 135.7529755 -2.9395745, 135.7554321 -2.9362843, 135.7590179 -2.9377942, 135.7632599 -2.9385142, 135.7674866 -2.9369643, 135.7696533 -2.9340942, 135.7718506 -2.9358943)), ((135.7303314 -2.9344046, 135.7333069 -2.9354844, 135.7319794 -2.9377844, 135.7268829 -2.9394445, 135.7266846 -2.9353845, 135.727951 -2.9332945, 135.7303314 -2.9344046)), ((135.7296905 -2.9115746, 135.730896 -2.9126446, 135.7373352 -2.9140744, 135.7357178 -2.9153745, 135.733139 -2.9209046, 135.7264862 -2.9236345, 135.7175751 -2.9296546, 135.7102051 -2.9319346, 135.7085113 -2.9338546, 135.7020569 -2.9352846, 135.6877289 -2.9421146, 135.6824341 -2.9440346, 135.6777954 -2.9443946, 135.6727447 -2.9428346, 135.6724701 -2.9413545, 135.6744385 -2.9383645, 135.6850738 -2.9282746, 135.6926727 -2.9243846, 135.6993408 -2.9214447, 135.7006683 -2.9214845, 135.7138214 -2.9162145, 135.7183533 -2.9138546, 135.7247009 -2.9119744, 135.7296905 -2.9115746)), ((135.9089508 -2.8806615, 135.908081 -2.8831117, 135.9081726 -2.8877316, 135.9067841 -2.8895016, 135.9034881 -2.8850417, 135.9031677 -2.8815815, 135.9009094 -2.8796515, 135.9013061 -2.8780715, 135.9062042 -2.8766315, 135.9089508 -2.8806615)), ((134.8221893 -2.6834631, 134.8343201 -2.685843, 134.8373566 -2.6882229, 134.8438721 -2.6878631, 134.8478546 -2.6885829, 134.8508911 -2.6904831, 134.8515472 -2.6939931, 134.8565369 -2.699043, 134.8637695 -2.7043431, 134.8629303 -2.7087431, 134.8427429 -2.7232029, 134.837265 -2.724803, 134.8326874 -2.7238529, 134.8315582 -2.7228429, 134.8265533 -2.7220731, 134.8243256 -2.720463, 134.8148041 -2.717603, 134.8067169 -2.713083, 134.8027954 -2.710233, 134.8021393 -2.707973, 134.8054962 -2.7021429, 134.8074036 -2.697443, 134.8067474 -2.694643, 134.8076935 -2.6929231, 134.8067474 -2.6901829, 134.8082275 -2.684953, 134.8146057 -2.6835229, 134.8183136 -2.6820929, 134.8221893 -2.6834631)), ((136.0127868 -2.717761, 136.0138731 -2.7191036, 136.0182194 -2.7214118, 136.0180694 -2.724228, 136.0151918 -2.7261944, 136.0147122 -2.727873, 136.0178775 -2.7329567, 136.0205633 -2.7423089, 136.0181173 -2.7444671, 136.0200837 -2.7464335, 136.0228174 -2.7445151, 136.0253113 -2.7441793, 136.0276614 -2.7463375, 136.0322176 -2.7436038, 136.0378289 -2.7437477, 136.0399871 -2.7450426, 136.0432004 -2.7426926, 136.043728 -2.7460018, 136.0476138 -2.757599, 136.0513562 -2.7637821, 136.0562375 -2.7665482, 136.0624206 -2.7671991, 136.0749921 -2.7668177, 136.0904847 -2.764037, 136.0951633 -2.7607209, 136.0981403 -2.7546894, 136.1038213 -2.7530871, 136.107463 -2.7542524, 136.1102307 -2.7564374, 136.1115417 -2.7586224, 136.1140178 -2.7597868, 136.1163486 -2.7555634, 136.118825 -2.7535241, 136.1217383 -2.7533784, 136.1278563 -2.7542524, 136.132809 -2.7520674, 136.1355766 -2.7520674, 136.134994 -2.7558547, 136.1352853 -2.7605161, 136.1316436 -2.7638664, 136.1298956 -2.7663427, 136.1300413 -2.7721694, 136.133683 -2.7753741, 136.137616 -2.7717324, 136.140238 -2.7714411, 136.1438796 -2.7728977, 136.1460646 -2.7747914, 136.1465016 -2.7791614, 136.142423 -2.7814921, 136.1379073 -2.7865904, 136.1425686 -2.7962044, 136.145482 -2.7966414, 136.1430056 -2.7925627, 136.1421316 -2.7897951, 136.1422773 -2.7857164, 136.1434426 -2.7833857, 136.145919 -2.7833857, 136.1483953 -2.7849881, 136.149415 -2.7900864, 136.1514543 -2.7927084, 136.1559699 -2.7940194, 136.1564069 -2.7902321, 136.1604856 -2.7877557, 136.1636903 -2.7896494, 136.1617966 -2.7925627, 136.1615053 -2.7973697, 136.1628163 -2.7995547, 136.1683516 -2.7969327, 136.1746153 -2.79635, 136.1779656 -2.7919801, 136.1800049 -2.7918344, 136.1842293 -2.7957674, 136.1830639 -2.798972, 136.1797136 -2.7995547, 136.1788396 -2.804653, 136.1824813 -2.8096057, 136.1880166 -2.8097514, 136.1888906 -2.807712, 136.1875796 -2.8043617, 136.1871426 -2.8001374, 136.1893276 -2.797661, 136.1918039 -2.7979524, 136.1966109 -2.8010114, 136.2043312 -2.8004287, 136.2049139 -2.8014484, 136.2015636 -2.805964, 136.2017092 -2.8082947, 136.2044769 -2.809023, 136.2050596 -2.8066924, 136.2082642 -2.8052357, 136.2103036 -2.8066924, 136.2172956 -2.805964, 136.2158389 -2.8100427, 136.2161302 -2.812956, 136.2181696 -2.8165977, 136.2209372 -2.819511, 136.2237049 -2.8209677, 136.2282205 -2.8211134, 136.2282205 -2.8241724, 136.2237049 -2.8263574, 136.2213742 -2.8302904, 136.2216656 -2.8329124, 136.2250159 -2.832621, 136.2288032 -2.828688, 136.2328819 -2.8297077, 136.2346299 -2.8316014, 136.2340472 -2.8336407, 136.2283662 -2.8368453, 136.2280749 -2.8394673, 136.2293859 -2.841361, 136.2320079 -2.8420893, 136.2352125 -2.8406327, 136.2376889 -2.835243, 136.2394369 -2.8350973, 136.2435155 -2.8406327, 136.2459919 -2.8412153, 136.2524012 -2.840487, 136.2531295 -2.8436917, 136.2510902 -2.8447113, 136.2459919 -2.8432547, 136.2443895 -2.8447113, 136.2392912 -2.853597, 136.2401652 -2.8589867, 136.2424959 -2.8608802, 136.2486139 -2.863211, 136.2512359 -2.862774, 136.2510902 -2.8591323, 136.2448265 -2.8565103, 136.2427872 -2.8541797, 136.2424959 -2.8517033, 136.2440982 -2.8499553, 136.2480312 -2.8506837, 136.2507989 -2.854908, 136.2558972 -2.854471, 136.2611412 -2.84879, 136.2639089 -2.8486443, 136.2658025 -2.8512663, 136.2618695 -2.8521403, 136.2609955 -2.854471, 136.2631805 -2.8608803, 136.2607042 -2.8661243, 136.2643459 -2.8690377, 136.2656569 -2.871514, 136.2691528 -2.8735533, 136.2717748 -2.8738446, 136.2732315 -2.8757383, 136.2720662 -2.8792343, 136.2656569 -2.878943, 136.2642002 -2.8808366, 136.2642002 -2.8836043, 136.2660939 -2.886372, 136.2695898 -2.887246, 136.2722118 -2.8862263, 136.2722118 -2.8830216, 136.2739598 -2.8799626, 136.2774558 -2.8760296, 136.2784755 -2.8709313, 136.2809518 -2.869766, 136.2838652 -2.8712227, 136.2844478 -2.8748643, 136.2781842 -2.880691, 136.2786212 -2.8836043, 136.2809518 -2.8853523, 136.2829912 -2.8838956, 136.2838652 -2.8805453, 136.2869242 -2.8792343, 136.2944988 -2.879817, 136.2956695 -2.8833973, 136.2912598 -2.8848002, 136.2897644 -2.8882246, 136.2905121 -2.8908842, 136.2929077 -2.8920197, 136.2900238 -2.8962071, 136.2879944 -2.897732, 136.2888946 -2.9005177, 136.293045 -2.9013963, 136.2961883 -2.9007564, 136.2970733 -2.9036689, 136.2940674 -2.9065895, 136.2895202 -2.9065988, 136.2885132 -2.9092619, 136.2924347 -2.9145758, 136.2944488 -2.9155855, 136.2947082 -2.9102631, 136.2974548 -2.9098771, 136.3002444 -2.9122218, 136.299919 -2.9141833, 136.2966694 -2.9162297, 136.2971568 -2.9205145, 136.2999106 -2.9185492, 136.3005066 -2.9217749, 136.3036221 -2.9221444, 136.3034057 -2.9188542, 136.3094827 -2.9195635, 136.3088687 -2.9230726, 136.3046197 -2.9230919, 136.3062886 -2.9270505, 136.3038809 -2.9295098, 136.3028298 -2.9319014, 136.303646 -2.9350895, 136.306076 -2.9341812, 136.3047493 -2.9314459, 136.3059099 -2.9298237, 136.3096146 -2.9318406, 136.3082176 -2.9350224, 136.309911 -2.9360998, 136.3118613 -2.9337879, 136.3141363 -2.9338214, 136.3197638 -2.9361967, 136.3203819 -2.9398915, 136.3173477 -2.9412688, 136.3141479 -2.9453151, 136.3132744 -2.9479679, 136.3080003 -2.9492434, 136.3092499 -2.9530549, 136.3063568 -2.9521741, 136.3048401 -2.9540807, 136.3039837 -2.9589551, 136.3002888 -2.9695618, 136.2975362 -2.9724295, 136.2974288 -2.9774451, 136.2993786 -2.9814588, 136.2974603 -2.9850998, 136.297938 -2.9866742, 136.3011979 -2.9878194, 136.30316 -2.9906353, 136.3060229 -2.9884325, 136.3059914 -2.9964069, 136.3069475 -2.9989612, 136.311003 -3.0011432, 136.3065338 -3.0037463, 136.310253 -3.0071066, 136.3127758 -3.0113609, 136.3181858 -3.0127917, 136.3225708 -3.0189303, 136.3222564 -3.0227704, 136.3237419 -3.0279638, 136.3238113 -3.0318588, 136.3256796 -3.03252, 136.3275518 -3.0306747, 136.3296356 -3.0323346, 136.3290699 -3.0344105, 136.3259271 -3.0353287, 136.3278966 -3.0387762, 136.3266296 -3.0412109, 136.3288031 -3.0472029, 136.3312221 -3.0482331, 136.3250556 -3.0531985, 136.3270429 -3.0548324, 136.3292003 -3.0526514, 136.3338068 -3.0514606, 136.3355036 -3.0527393, 136.3351363 -3.0549543, 136.3319397 -3.0585743, 136.3293641 -3.0667504, 136.3314851 -3.0731909, 136.3331015 -3.0756632, 136.330344 -3.0796913, 136.3325753 -3.0841088, 136.3364544 -3.0879729, 136.3368225 -3.0933435, 136.3353235 -3.0947713, 136.3354474 -3.1000432, 136.3308921 -3.1057943, 136.328668 -3.1101842, 136.3251831 -3.1150039, 136.3225567 -3.1209095, 136.3202765 -3.1237553, 136.3197281 -3.125884, 136.320816 -3.1296507, 136.3190193 -3.1325175, 136.3144073 -3.132707, 136.3158659 -3.1385167, 136.3201925 -3.1432024, 136.322418 -3.1471927, 136.323482 -3.150887, 136.3212902 -3.1535936, 136.3202896 -3.1577837, 136.3208314 -3.1641762, 136.3239118 -3.16886, 136.3305969 -3.1735992, 136.3353255 -3.1747897, 136.3383436 -3.1761286, 136.3446529 -3.1773894, 136.3479043 -3.1804914, 136.3508839 -3.1806925, 136.3520092 -3.1834786, 136.3560375 -3.1865339, 136.3572648 -3.1896373, 136.3576277 -3.1941068, 136.3561859 -3.2007773, 136.3642578 -3.2071476, 136.3746033 -3.2246904, 136.3771702 -3.2301234, 136.3791351 -3.2355866, 136.3785553 -3.241637, 136.3771208 -3.2446452, 136.377956 -3.2526174, 136.3800825 -3.2571099, 136.3809266 -3.2656565, 136.3840386 -3.2674108, 136.384908 -3.2717487, 136.391178 -3.2791806, 136.3914312 -3.2820177, 136.3930969 -3.2870002, 136.3937779 -3.2923331, 136.3939259 -3.3002896, 136.3911398 -3.3077883, 136.3924705 -3.3112467, 136.3943593 -3.3132327, 136.3942142 -3.3205777, 136.3934936 -3.3248087, 136.3936832 -3.3299159, 136.3931173 -3.3392051, 136.391645 -3.3444229, 136.3920261 -3.3521628, 136.3872643 -3.3540572, 136.3751615 -3.3611171, 136.3444369 -3.377364, 136.3312887 -3.3843142, 136.2995188 -3.4024684, 136.2662361 -3.4170927, 136.2309362 -3.4317169, 136.1845421 -3.4518883, 136.1245323 -3.4796239, 136.0443511 -3.5149238, 136.0014869 -3.5350952, 135.9722385 -3.5502237, 135.9676999 -3.5557708, 135.9626571 -3.5598051, 135.9606399 -3.5648479, 135.9606399 -3.5708993, 135.9650021 -3.5783559, 135.9676514 -3.5816119, 135.973021 -3.5910212, 135.9746882 -3.5995559, 135.9777695 -3.6021351, 135.9783783 -3.6060598, 135.9817963 -3.6116359, 135.9839497 -3.6138936, 135.9849929 -3.6175978, 135.9879669 -3.6201648, 135.9907379 -3.6213277, 135.9965322 -3.6268532, 135.9991135 -3.6268889, 136.0008586 -3.6289359, 136.0007201 -3.6318051, 136.0018463 -3.6353757, 136.0034766 -3.6433532, 136.0056915 -3.6492376, 136.0083008 -3.6520891, 136.009624 -3.6566404, 136.0117607 -3.6596211, 136.009897 -3.6623952, 136.0097588 -3.665504, 136.012636 -3.6697114, 136.0128739 -3.6722092, 136.0110779 -3.6770139, 136.013643 -3.6838263, 136.0157283 -3.6913033, 136.0180506 -3.6949268, 136.0238495 -3.7008092, 136.027235 -3.7059575, 136.0302927 -3.7074783, 136.0322099 -3.7109056, 136.0364016 -3.712307, 136.0458679 -3.7167449, 136.0504025 -3.7196631, 136.0564539 -3.7226889, 136.0444394 -3.7246507, 136.0283853 -3.7303843, 136.0209316 -3.7349712, 136.0140513 -3.7447183, 136.007171 -3.7533187, 136.000864 -3.7624925, 135.9922636 -3.7676527, 135.98481 -3.7699462, 135.9767829 -3.7687995, 135.9664625 -3.766506, 135.9590088 -3.7676527, 135.9538485 -3.7693728, 135.9486883 -3.7751064, 135.9412346 -3.7768265, 135.9200203 -3.7779732, 135.9091265 -3.7796933, 135.9039662 -3.7837068, 135.8953658 -3.7854269, 135.8850463 -3.7831334, 135.8850454 -3.7940273, 135.8816052 -3.8163883, 135.8758716 -3.8249887, 135.8718581 -3.8301489, 135.8644044 -3.831869, 135.8649778 -3.8358825, 135.8666979 -3.838176, 135.866124 -3.8404694, 135.8609643 -3.8410428, 135.847777 -3.8387493, 135.8386032 -3.838176, 135.8277094 -3.8398961, 135.8179623 -3.8393227, 135.8133754 -3.8421895, 135.8076418 -3.8433362, 135.8019082 -3.8473497, 135.7996148 -3.8507899, 135.7938812 -3.8530833, 135.790441 -3.8588169, 135.7806939 -3.8599637, 135.7629197 -3.860537, 135.7543193 -3.8628305, 135.7468657 -3.8599632, 135.7359718 -3.8651239, 135.7233579 -3.8645505, 135.7164776 -3.8685644, 135.7078772 -3.866844, 135.6991335 -3.8684924, 135.6919665 -3.8656251, 135.6833661 -3.8699258, 135.674049 -3.8770928, 135.6625818 -3.8849765, 135.6475311 -3.8907101, 135.631047 -3.8978771, 135.6224466 -3.9036107, 135.6109794 -3.9050441, 135.6002297 -3.9071949, 135.5987955 -3.9165113, 135.5901951 -3.9258284, 135.5794446 -3.9344288, 135.5708442 -3.9351455, 135.559377 -3.9351455, 135.5479098 -3.9322787, 135.5393094 -3.9222449, 135.5242587 -3.9079109, 135.5113581 -3.9000272, 135.5034744 -3.8928602, 135.487707 -3.8821097, 135.4619059 -3.867059, 135.4475719 -3.8656256, 135.4389715 -3.8677746, 135.4275043 -3.8649089, 135.40672 -3.8620421, 135.3988363 -3.867059, 135.3773353 -3.8663423, 135.356551 -3.8606087, 135.3264496 -3.852725, 135.2820142 -3.8398244, 135.2454625 -3.8305073, 135.2029273 -3.8198732, 135.225434 -3.791374, 135.25798 -3.75193, 135.2417967 -3.747957, 135.2414224 -3.7480857, 135.2143541 -3.7404729, 135.163559 -3.726844, 135.11734 -3.703116, 135.04451 -3.675407, 135.00058 -3.660682, 134.9311087 -3.6422737, 134.888657 -3.631025, 134.820786 -3.606875, 134.748306 -3.579676, 134.7135435 -3.5682226, 134.6358801 -3.5426395, 134.678678 -3.4795411, 134.7268014 -3.4085913, 134.7259294 -3.3637692, 134.7035059 -3.3455101, 134.7025619 -3.3367429, 134.6982091 -3.3003978, 134.6858666 -3.1973402, 134.6756216 -3.1140739, 134.6692402 -3.0622091, 134.6572147 -2.9617107, 134.6502923 -2.905815, 134.6426193 -2.8447803, 134.6328858 -2.7656335, 134.6298096 -2.7416077, 134.6308927 -2.7415586, 134.6279947 -2.7275659, 134.624391 -2.6996851, 134.6216512 -2.6738973, 134.6192195 -2.6545457, 134.613888 -2.615657, 134.6061829 -2.55107, 134.5988197 -2.4893491, 134.6145205 -2.48914, 134.6209421 -2.4877639, 134.6227769 -2.4850118, 134.6223182 -2.4795075, 134.6296572 -2.4776728, 134.6337854 -2.4799662, 134.6351615 -2.4845531, 134.6301159 -2.4863878, 134.6301159 -2.4937268, 134.6319506 -2.4973963, 134.6351615 -2.4992311, 134.6425005 -2.5049096, 134.642794 -2.5163585, 134.6463167 -2.5192941, 134.6477845 -2.5222297, 134.6477845 -2.5272202, 134.650133 -2.528688, 134.6516008 -2.5310365, 134.6516008 -2.5354399, 134.6530686 -2.5483566, 134.6524815 -2.5515857, 134.6533622 -2.5595118, 134.6542429 -2.5636217, 134.6533622 -2.5662637, 134.6539493 -2.5741899, 134.6571785 -2.5777126, 134.6568849 -2.5871065, 134.6589398 -2.5888679, 134.6604076 -2.5956197, 134.6583527 -2.6029588, 134.6595269 -2.6076557, 134.6618754 -2.6097106, 134.6627561 -2.6132334, 134.6612883 -2.616169, 134.6609947 -2.6205724, 134.6627561 -2.6243886, 134.6612883 -2.6290856, 134.6589398 -2.6329019, 134.6589398 -2.6387731, 134.6595269 -2.6440572, 134.6607012 -2.648167, 134.6607012 -2.6513962, 134.6580591 -2.6537447, 134.6571785 -2.657561, 134.6577656 -2.6613772, 134.6565913 -2.6643128, 134.6580591 -2.6681291, 134.6562978 -2.672239, 134.6557107 -2.6801651, 134.657472 -2.6836878, 134.6598205 -2.6919075, 134.6601141 -2.6945495, 134.6568849 -2.7004207, 134.6583527 -2.711576, 134.6598205 -2.7139245, 134.6601141 -2.7203828, 134.6589398 -2.7280154, 134.6601141 -2.7327124, 134.6595269 -2.7394642, 134.6586463 -2.7426934, 134.6604076 -2.7479775, 134.6617959 -2.7570359, 134.6609955 -2.7615943, 134.6575775 -2.7680447, 134.6569824 -2.7710552, 134.6578522 -2.7750456, 134.6633758 -2.781507, 134.6651611 -2.7846777, 134.6652679 -2.7912991, 134.6669617 -2.7971003, 134.6691742 -2.8027318, 134.6698303 -2.8084729, 134.6669922 -2.8131237, 134.6641235 -2.8153138, 134.6621551 -2.8155336, 134.6627502 -2.8202949, 134.661438 -2.8247855, 134.6636047 -2.8397696, 134.6635132 -2.8431602, 134.6649933 -2.8465612, 134.6654358 -2.8521321, 134.6664734 -2.8555829, 134.6657867 -2.8583231, 134.6685181 -2.8658636, 134.6738586 -2.873903, 134.6787262 -2.8797614, 134.6822052 -2.8874173, 134.686676 -2.8930445, 134.6911621 -2.8961654, 134.6907349 -2.8988926, 134.6912994 -2.9040894, 134.6910248 -2.9076374, 134.6868134 -2.908452, 134.6809692 -2.9107478, 134.6782532 -2.9168408, 134.6772461 -2.9172311, 134.6769714 -2.9213853, 134.6779022 -2.9235284, 134.6806946 -2.9264352, 134.6899719 -2.9323728, 134.6917572 -2.9346912, 134.6915283 -2.9375486, 134.6939239 -2.9426379, 134.6948547 -2.9469402, 134.69104 -2.9595027, 134.6885223 -2.9648156, 134.6911621 -2.9694774, 134.6954803 -2.9722531, 134.7005615 -2.9743776, 134.7123261 -2.9760842, 134.7193298 -2.9778471, 134.7207336 -2.9789038, 134.7238922 -2.9785738, 134.7296905 -2.9804339, 134.7346954 -2.9833839, 134.736618 -2.9877038, 134.7397308 -2.9904439, 134.7416534 -2.9906638, 134.7452545 -2.9892938, 134.7470703 -2.9896238, 134.7510529 -2.9927938, 134.7581787 -2.9928973, 134.7662353 -2.9915938, 134.7690735 -2.9906638, 134.7770996 -2.9855139, 134.778183 -2.9807639, 134.7770386 -2.9767139, 134.77742 -2.972394, 134.778656 -2.9690037, 134.778656 -2.9662137, 134.7769623 -2.9623237, 134.7764587 -2.9558737, 134.7771454 -2.9548836, 134.7753906 -2.9508436, 134.7767181 -2.9470136, 134.7761078 -2.9446535, 134.7780304 -2.9424737, 134.7815247 -2.9440536, 134.786377 -2.942796, 134.7877808 -2.9448195, 134.7904663 -2.9441862, 134.7927094 -2.9448962, 134.7930908 -2.9472463, 134.7977448 -2.9509163, 134.8020935 -2.9494362, 134.8049316 -2.9465961, 134.8064728 -2.9418862, 134.8106232 -2.9426563, 134.8157654 -2.9399161, 134.8185577 -2.9397562, 134.8207703 -2.9360862, 134.8168182 -2.9346559, 134.8093262 -2.9332859, 134.8058777 -2.9314258, 134.8051758 -2.9296758, 134.8063812 -2.926096, 134.8058319 -2.9206059, 134.8068848 -2.9148059, 134.8045349 -2.9112959, 134.8085174 -2.9112959, 134.8144836 -2.9139857, 134.8180542 -2.9142158, 134.8239136 -2.9179058, 134.8317261 -2.9130859, 134.8330536 -2.9104059, 134.831955 -2.9064457, 134.8303986 -2.9052858, 134.8258514 -2.9054959, 134.8250275 -2.900986, 134.8254394 -2.8972459, 134.8247528 -2.8921452, 134.8269348 -2.8880558, 134.8262939 -2.8821959, 134.8307342 -2.8800359, 134.8330841 -2.882376, 134.8341522 -2.8862557, 134.8381958 -2.8898559, 134.8390655 -2.8926959, 134.8429565 -2.8939259, 134.8446808 -2.8896058, 134.8530273 -2.8862855, 134.8508606 -2.8895459, 134.8473358 -2.8918958, 134.8473816 -2.895716, 134.8461761 -2.8988259, 134.8472443 -2.9033859, 134.8467407 -2.9062159, 134.8491211 -2.9146359, 134.8469391 -2.9178658, 134.8472137 -2.9192557, 134.845047 -2.9227159, 134.8479602 -2.9266658, 134.8480072 -2.9292159, 134.8464508 -2.9307358, 134.8457947 -2.9345558, 134.8421631 -2.9376159, 134.8416443 -2.940666, 134.8427124 -2.9440258, 134.8463135 -2.9457757, 134.8471222 -2.9508958, 134.8491821 -2.9518559, 134.8497467 -2.9539158, 134.8468628 -2.9561458, 134.8456421 -2.9554458, 134.842392 -2.9565759, 134.8403931 -2.9587359, 134.8379364 -2.9580359, 134.8332214 -2.9597359, 134.832077 -2.9618859, 134.831604 -2.9676759, 134.8336639 -2.9706559, 134.8366089 -2.9724657, 134.8409576 -2.9784658, 134.8406372 -2.9816558, 134.8448028 -2.9870758, 134.8487701 -2.9876659, 134.8502655 -2.990006, 134.8501434 -2.9947858, 134.8529053 -2.9998958, 134.8526154 -3.0026059, 134.8471832 -3.0012159, 134.8446503 -3.0038559, 134.8395996 -3.0057402, 134.8339233 -3.0063102, 134.8305969 -3.0096402, 134.8304596 -3.0122602, 134.8270569 -3.0141601, 134.8222504 -3.0134501, 134.8189087 -3.0120602, 134.8176727 -3.0176802, 134.8138733 -3.02073, 134.8118896 -3.0339601, 134.8127747 -3.03619, 134.8110199 -3.0378101, 134.8147735 -3.0435202, 134.8142548 -3.0464702, 134.8173676 -3.0524201, 134.813324 -3.0530901, 134.8110809 -3.0559902, 134.8141327 -3.0608001, 134.8102875 -3.06234, 134.8153534 -3.0689702, 134.8179016 -3.0667701, 134.8180542 -3.0702901, 134.8195801 -3.07446, 134.8214569 -3.0754202, 134.820755 -3.0789401, 134.8151092 -3.0803402, 134.8124847 -3.0827801, 134.8111114 -3.0909901, 134.8114166 -3.09304, 134.8133545 -3.0949202, 134.8122101 -3.0977201, 134.8132782 -3.1003602, 134.8152771 -3.1013901, 134.8180847 -3.1047401, 134.8157043 -3.1051402, 134.8138428 -3.1029801, 134.8097534 -3.1037703, 134.8097229 -3.1053903, 134.8119049 -3.1074903, 134.8116302 -3.1096203, 134.8092041 -3.1124303, 134.8095245 -3.1137803, 134.8078613 -3.1179705, 134.8081665 -3.1197105, 134.8148804 -3.1187303, 134.81427 -3.1209602, 134.8078918 -3.1243403, 134.8027039 -3.1246104, 134.8027191 -3.1270604, 134.8000031 -3.1313603, 134.8036957 -3.1361103, 134.808258 -3.1332703, 134.8107605 -3.1329403, 134.8127594 -3.1359904, 134.8170624 -3.1342204, 134.8190002 -3.1349604, 134.8238068 -3.1346602, 134.824234 -3.13239, 134.8270569 -3.1289201, 134.8270569 -3.1269202, 134.8295136 -3.1253564, 134.8325806 -3.1269698, 134.8328247 -3.1285198, 134.8379517 -3.1361997, 134.8377686 -3.1398959, 134.8397674 -3.1402497, 134.8426666 -3.1436698, 134.8523254 -3.1489997, 134.8590393 -3.1556199, 134.8594208 -3.1596098, 134.8622284 -3.1588497, 134.8656921 -3.1678898, 134.8655243 -3.1707497, 134.862915 -3.1745098, 134.8619995 -3.1778209, 134.8625336 -3.1799195, 134.864975 -3.1819487, 134.863266 -3.1856587, 134.8590851 -3.1875587, 134.857605 -3.1872287, 134.8556519 -3.1896586, 134.8507538 -3.1910887, 134.8495636 -3.1928487, 134.8512726 -3.1952686, 134.8535156 -3.1942687, 134.854538 -3.1968887, 134.8509216 -3.1999788, 134.8519134 -3.2015986, 134.8511047 -3.2065487, 134.8553009 -3.2078788, 134.8543701 -3.2107387, 134.8561249 -3.2135487, 134.8554077 -3.2180188, 134.8578491 -3.2216387, 134.8582916 -3.2249687, 134.861618 -3.2270586, 134.8613434 -3.2231088, 134.8634338 -3.2177787, 134.8656158 -3.2166388, 134.8670044 -3.2136886, 134.8653107 -3.2075486, 134.8678894 -3.2032688, 134.8730164 -3.2071187, 134.873642 -3.2132587, 134.8703155 -3.2164986, 134.8694305 -3.2197788, 134.8695679 -3.2231588, 134.8708649 -3.2249188, 134.8733368 -3.2254887, 134.8701935 -3.2284887, 134.868866 -3.2320588, 134.8659515 -3.2307687, 134.8630829 -3.2321088, 134.863266 -3.2359087, 134.8612213 -3.2363887, 134.8601227 -3.2421987, 134.8623199 -3.2449088, 134.8607025 -3.2468088, 134.8607635 -3.2499087, 134.8638153 -3.2520487, 134.8656769 -3.2513287, 134.8708649 -3.2516186, 134.8774872 -3.2466004, 134.8784943 -3.2502704, 134.8827515 -3.2535503, 134.8832703 -3.2551203, 134.8871307 -3.2580204, 134.8921204 -3.2597403, 134.8942261 -3.2585504, 134.9019775 -3.2583842, 134.9130096 -3.2605743, 134.91539 -3.2619042, 134.9194336 -3.2620041, 134.9247437 -3.2636643, 134.926178 -3.2666643, 134.9289856 -3.2699442, 134.9315948 -3.2701843, 134.934021 -3.2716641, 134.9385986 -3.2698042, 134.9302673 -3.2610543, 134.9274139 -3.2556942, 134.9221039 -3.2506843, 134.9170227 -3.2475243, 134.9167938 -3.2441943, 134.9195557 -3.2443743, 134.9234772 -3.2422543, 134.9256439 -3.2374742, 134.9342346 -3.2410343, 134.9399109 -3.2458127, 134.947052 -3.2473691, 134.9556274 -3.2448561, 134.9580078 -3.2419836, 134.9568176 -3.2351615, 134.9539642 -3.2275016, 134.9515839 -3.2241504, 134.9514618 -3.2213976, 134.9574127 -3.2248688, 134.9602814 -3.2252278, 134.96492 -3.2325289, 134.9628906 -3.2430611, 134.9633636 -3.2476091, 134.9581757 -3.2468793, 134.9569397 -3.2460067, 134.9524078 -3.2479677, 134.9549255 -3.2526145, 134.9516907 -3.2572351, 134.9495697 -3.2624447, 134.950058 -3.2660546, 134.953064 -3.2705147, 134.9517975 -3.2722747, 134.9496307 -3.2714646, 134.9480133 -3.2747548, 134.945282 -3.2769847, 134.9451752 -3.2842748, 134.955368 -3.2951846, 134.959549 -3.2965746, 134.9619904 -3.3005848, 134.9614716 -3.3030646, 134.964447 -3.3076546, 134.9679108 -3.3095944, 134.9722748 -3.3159444, 134.9804688 -3.3216245, 134.9844818 -3.3277946, 134.9950714 -3.3326044, 135.0009613 -3.3364344, 135.0105133 -3.3391445, 135.0157776 -3.3399744, 135.0224152 -3.3402345, 135.0341339 -3.3363345, 135.0377808 -3.3335245, 135.042038 -3.3321245, 135.0449829 -3.3330944, 135.0484467 -3.3294044, 135.0528412 -3.3300645, 135.0560455 -3.3334544, 135.0590057 -3.3354244, 135.0657959 -3.3352144, 135.0698089 -3.3346145, 135.0759277 -3.3380442, 135.0793152 -3.3406541, 135.0827484 -3.3421543, 135.0873871 -3.3450842, 135.0900421 -3.3479543, 135.0912475 -3.3513541, 135.0953827 -3.3586843, 135.0970612 -3.3593643, 135.0982666 -3.3649142, 135.0971374 -3.3692641, 135.0979309 -3.3727643, 135.1002808 -3.3731842, 135.1035309 -3.3766441, 135.10672 -3.3760142, 135.1119079 -3.3815043, 135.1163788 -3.3819842, 135.1226044 -3.3808243, 135.1247559 -3.3792043, 135.1316681 -3.3805642, 135.1384888 -3.3771143, 135.1429901 -3.3753843, 135.1484375 -3.3718243, 135.1511078 -3.3707743, 135.159668 -3.3716142, 135.1674347 -3.3709023, 135.1690369 -3.3729742, 135.1721344 -3.3747041, 135.1850586 -3.3783038, 135.1977386 -3.3806126, 135.2042236 -3.3812637, 135.2085114 -3.3809938, 135.2158966 -3.3782537, 135.2175903 -3.3770838, 135.2316742 -3.3754036, 135.2396393 -3.3757937, 135.2514038 -3.3782136, 135.2575836 -3.3799238, 135.2660217 -3.3810737, 135.2720184 -3.3825638, 135.2865601 -3.3845236, 135.2909546 -3.3846135, 135.2990265 -3.3861635, 135.3115234 -3.3865735, 135.3240967 -3.3897235, 135.3258362 -3.3910036, 135.3251648 -3.3932335, 135.3287354 -3.3953536, 135.3358002 -3.3961334, 135.3435669 -3.3948071, 135.3481903 -3.3892529, 135.3544769 -3.3876028, 135.3594055 -3.3857427, 135.3764038 -3.3819628, 135.3860321 -3.3802426, 135.3976135 -3.3755426, 135.4095306 -3.3697026, 135.4127655 -3.3675125, 135.4160004 -3.3679225, 135.4203644 -3.3659127, 135.4310455 -3.3695426, 135.4441528 -3.3746026, 135.452455 -3.3765569, 135.4564676 -3.3766556, 135.4721374 -3.3725827, 135.4798126 -3.3690324, 135.4882965 -3.3630724, 135.4953003 -3.3611123, 135.5001831 -3.3588023, 135.5052948 -3.3549824, 135.5104218 -3.3452623, 135.5167084 -3.3406723, 135.522583 -3.3357623, 135.535202 -3.3239124, 135.5387421 -3.3186023, 135.5399322 -3.3127124, 135.5503693 -3.3071122, 135.5562439 -3.3025222, 135.5593109 -3.297972, 135.5594635 -3.2937467, 135.5606384 -3.2918966, 135.5615082 -3.2877266, 135.5603638 -3.2849467, 135.5617523 -3.2812366, 135.5622864 -3.2765668, 135.5661316 -3.2694767, 135.5651855 -3.2647667, 135.5622864 -3.2657266, 135.5566254 -3.2640867, 135.5541687 -3.2625866, 135.5560455 -3.2596767, 135.557251 -3.2558467, 135.5609741 -3.2524864, 135.5610657 -3.2498567, 135.5649261 -3.2451367, 135.5677643 -3.2427266, 135.5710449 -3.2381566, 135.5727081 -3.2341666, 135.5752411 -3.2351866, 135.5753326 -3.2383566, 135.578537 -3.2386665, 135.5820312 -3.2372468, 135.5839996 -3.2336566, 135.5826571 -3.2301667, 135.5805206 -3.2276068, 135.5809174 -3.2240667, 135.5824585 -3.2218566, 135.5836944 -3.2180367, 135.5839538 -3.2143166, 135.5864105 -3.2130368, 135.5871734 -3.2094567, 135.5906067 -3.2019567, 135.5945435 -3.1984067, 135.5958252 -3.1950667, 135.5997467 -3.1927266, 135.6013794 -3.1933267, 135.605484 -3.1884468, 135.6048431 -3.1875568, 135.609787 -3.1833866, 135.6116638 -3.1802068, 135.6155701 -3.1785367, 135.6194458 -3.1788768, 135.6221161 -3.1750367, 135.6269836 -3.1713765, 135.631134 -3.1688964, 135.6362152 -3.1681464, 135.6395264 -3.1636665, 135.6419983 -3.1623364, 135.6440887 -3.1632464, 135.6454468 -3.1678264, 135.6484528 -3.1685765, 135.6502228 -3.1673665, 135.6560058 -3.1655865, 135.6592102 -3.1624663, 135.6612396 -3.1625864, 135.6682281 -3.1607165, 135.6716003 -3.1584563, 135.6840057 -3.1573365, 135.6897278 -3.1533165, 135.6932068 -3.1536565, 135.6999969 -3.1502364, 135.7039185 -3.1463065, 135.7056122 -3.1419065, 135.7080993 -3.1400864, 135.7152405 -3.1315961, 135.718399 -3.1273561, 135.7417908 -3.1216161, 135.7460632 -3.1198261, 135.7521667 -3.1150961, 135.7566071 -3.1102862, 135.7583771 -3.1074061, 135.7595825 -3.1003861, 135.7606964 -3.0989761, 135.7654419 -3.0970325, 135.7652588 -3.0928161, 135.7643738 -3.0903361, 135.7679596 -3.0884244, 135.7670288 -3.0870261, 135.76091 -3.0849061, 135.7597656 -3.083466, 135.7467346 -3.0801361, 135.7420349 -3.0794163, 135.7394714 -3.0764463, 135.7354431 -3.0761461, 135.7296905 -3.0749061, 135.7281647 -3.0713062, 135.7304077 -3.0678163, 135.7322082 -3.0676861, 135.7335205 -3.0647361, 135.7376556 -3.0626862, 135.7412109 -3.0592661, 135.7441864 -3.0584161, 135.7481995 -3.0545161, 135.7525024 -3.0517161, 135.754425 -3.0519462, 135.7574615 -3.0499561, 135.7610779 -3.0499561, 135.764267 -3.0508962, 135.7673645 -3.0533562, 135.7651062 -3.0566063, 135.7701263 -3.0567563, 135.7738953 -3.0612061, 135.7772674 -3.0610375, 135.7793732 -3.0596623, 135.7804718 -3.0563624, 135.7819977 -3.0570924, 135.7857666 -3.0563023, 135.7880859 -3.0548322, 135.7935028 -3.0534821, 135.7967072 -3.050802, 135.7998047 -3.0499921, 135.8055115 -3.0456722, 135.8125763 -3.0412722, 135.8173981 -3.0388904, 135.8</t>
  </si>
  <si>
    <t>1332:496</t>
  </si>
  <si>
    <t>kepulauan yapen</t>
  </si>
  <si>
    <t>KABUPATEN KEPULAUAN YAPEN</t>
  </si>
  <si>
    <t>MULTIPOLYGON (((136.3777771 -1.9625666, 136.374939 -1.9595566, 136.3755798 -1.9574566, 136.3781128 -1.9567766, 136.3793335 -1.9601365, 136.3777771 -1.9625666)), ((136.305069 -1.9397166, 136.3087311 -1.9415267, 136.3109741 -1.9411866, 136.31073 -1.9442565, 136.3064422 -1.9433266, 136.3070679 -1.9416666, 136.305069 -1.9397166)), ((136.3652496 -1.9053962, 136.368515 -1.9069463, 136.3634949 -1.9108462, 136.3611603 -1.9076363, 136.3652496 -1.9053962)), ((136.3743591 -1.9054362, 136.3739776 -1.9087862, 136.3714905 -1.9067062, 136.3743591 -1.9054362)), ((136.3974304 -1.9037664, 136.4049835 -1.9067464, 136.4084473 -1.9100564, 136.4077606 -1.9136164, 136.4051361 -1.9139564, 136.4032287 -1.9173163, 136.3997192 -1.9187263, 136.39505 -1.9185864, 136.3914337 -1.9199463, 136.3891907 -1.9179463, 136.3861236 -1.9185864, 136.3844757 -1.9162463, 136.3846588 -1.9131263, 136.3860321 -1.9110763, 136.3882294 -1.9102063, 136.3895874 -1.9069864, 136.3943176 -1.9038163, 136.3974304 -1.9037664)), ((136.3315887 -1.9064465, 136.3355713 -1.9061965, 136.3355255 -1.9084865, 136.3376159 -1.9112165, 136.3373718 -1.9147764, 136.3400574 -1.9166264, 136.3428344 -1.9173064, 136.3412781 -1.9133564, 136.3438568 -1.9136965, 136.3454593 -1.9162865, 136.3479462 -1.9130665, 136.3478546 -1.9100965, 136.3505859 -1.9082465, 136.3522339 -1.9050264, 136.3569183 -1.9048364, 136.3578949 -1.9073665, 136.3552551 -1.9131665, 136.3565216 -1.9164765, 136.3593597 -1.9184265, 136.3576965 -1.9208164, 136.3598328 -1.9246664, 136.359787 -1.9301665, 136.3566742 -1.9305065, 136.3560333 -1.9339265, 136.3568268 -1.9364564, 136.3588104 -1.9381164, 136.3596496 -1.9344565, 136.3639831 -1.9327564, 136.3656311 -1.9342165, 136.3654022 -1.9374765, 136.3670044 -1.9389864, 136.3670501 -1.9422564, 136.3633423 -1.9505864, 136.3598328 -1.9475665, 136.3574981 -1.9475665, 136.3564758 -1.9494665, 136.3588714 -1.9537565, 136.3594971 -1.9586265, 136.3584747 -1.9606764, 136.3560333 -1.9612064, 136.3522034 -1.9583764, 136.3491211 -1.9537065, 136.3441009 -1.9524865, 136.3412323 -1.9455165, 136.3388367 -1.9417164, 136.335968 -1.9404964, 136.3348999 -1.9382565, 136.329483 -1.9325565, 136.3294372 -1.9283664, 136.3326568 -1.9286065, 136.3345489 -1.9311465, 136.3373718 -1.9324565, 136.3426361 -1.9330965, 136.3420715 -1.9313564, 136.3388824 -1.9292464, 136.338501 -1.9278765, 136.3347473 -1.9241265, 136.3325043 -1.9235464, 136.3309021 -1.9200364, 136.3287964 -1.9196964, 136.3287964 -1.9152164, 136.3253479 -1.9095064, 136.3271027 -1.9053165, 136.3292847 -1.9037565, 136.3315887 -1.9064465)), ((136.3301239 -1.8922163, 136.3332367 -1.8938962, 136.3310852 -1.8971562, 136.3342132 -1.9019363, 136.3269043 -1.9013463, 136.3250427 -1.9018862, 136.3236389 -1.8960863, 136.3249969 -1.8925263, 136.3278198 -1.8936462, 136.3301239 -1.8922163)), ((135.8130493 -1.8969778, 135.8101044 -1.8976577, 135.8089294 -1.8963578, 135.8102722 -1.8912178, 135.8129272 -1.8906578, 135.815918 -1.8929178, 135.8161468 -1.8946078, 135.8130493 -1.8969778)), ((136.2827759 -1.8891092, 136.2848205 -1.8884293, 136.2890625 -1.8892993, 136.2867279 -1.8933493, 136.2847748 -1.8952492, 136.2918854 -1.8964694, 136.294281 -1.8979293, 136.2955475 -1.9045593, 136.2919311 -1.9049493, 136.2934875 -1.9077193, 136.2927246 -1.9122744, 136.2915039 -1.9149293, 136.2925873 -1.9173124, 136.2954407 -1.9164892, 136.2959747 -1.9183393, 136.2984161 -1.9200993, 136.2965698 -1.9228293, 136.3007965 -1.9236593, 136.3007507 -1.9271593, 136.2986145 -1.9283294, 136.3002167 -1.9317893, 136.2966614 -1.9352493, 136.2954407 -1.9384192, 136.2923279 -1.9386092, 136.2890625 -1.9323792, 136.2890167 -1.9288692, 136.2873535 -1.9204893, 136.2841644 -1.9116968, 136.2830047 -1.9103104, 136.2830047 -1.9057835, 136.2845764 -1.8994893, 136.28302 -1.8975393, 136.279068 -1.8965594, 136.2800903 -1.8919793, 136.2802887 -1.8873993, 136.2827759 -1.8891092)), ((136.3640747 -1.8870662, 136.3658295 -1.8872663, 136.3679809 -1.8902863, 136.3692016 -1.8935962, 136.3718261 -1.8946762, 136.3709564 -1.8991561, 136.3665619 -1.9018862, 136.3626099 -1.8998363, 136.3605194 -1.9010062, 136.3584289 -1.8992562, 136.3579864 -1.8964263, 136.3623657 -1.8956063, 136.361206 -1.8932062, 136.3603821 -1.8875563, 136.3627624 -1.8853663, 136.3640747 -1.8870662)), ((135.8036194 -1.8794878, 135.799057 -1.8790277, 135.8008575 -1.8756478, 135.8036194 -1.8794878)), ((136.350235 -1.8728963, 136.3510132 -1.8741562, 136.3546753 -1.8753263, 136.355072 -1.8767363, 136.349411 -1.8789862, 136.3446808 -1.8774263, 136.3437347 -1.8755763, 136.3462524 -1.8730863, 136.3489685 -1.8717663, 136.350235 -1.8728963)), ((137.0235443 -1.8306576, 137.0255585 -1.8317176, 137.028656 -1.8317076, 137.0334015 -1.8345176, 137.0363464 -1.8398176, 137.0394287 -1.8424376, 137.0450287 -1.8454577, 137.0479278 -1.8485976, 137.0535888 -1.8566276, 137.054367 -1.8607776, 137.056961 -1.8639175, 137.0549774 -1.8687475, 137.0521087 -1.8700176, 137.0466156 -1.8696876, 137.0449371 -1.8671076, 137.0394287 -1.8626477, 137.0354156 -1.8627376, 137.0317382 -1.8611076, 137.0294189 -1.8612076, 137.0250091 -1.8592377, 137.0230102 -1.8592178, 137.0202484 -1.8564577, 137.0167236 -1.8554077, 137.0131683 -1.8576277, 137.0072937 -1.8534978, 137.0035705 -1.8535777, 137.0003509 -1.8503077, 136.9989319 -1.8503578, 136.9933929 -1.8473977, 136.9924621 -1.8459286, 136.9898987 -1.8460277, 136.9879608 -1.8476677, 136.987976 -1.8503778, 136.9833374 -1.8489476, 136.9808349 -1.8488676, 136.9747162 -1.8470976, 136.9736633 -1.8473576, 136.9680023 -1.8449278, 136.9545288 -1.8422778, 136.9526062 -1.8406577, 136.9504259 -1.8364886, 136.9560089 -1.8333278, 136.9581146 -1.8344277, 136.9651794 -1.8345677, 136.9687652 -1.8362777, 136.9737243 -1.8346776, 136.9757385 -1.8356876, 136.9788513 -1.8352176, 136.9825592 -1.8370476, 136.9847564 -1.8364776, 136.990448 -1.8371077, 136.9985046 -1.8357778, 137.0055389 -1.8331977, 137.0095062 -1.8333577, 137.0164795 -1.8309778, 137.0235443 -1.8306576)), ((135.9372558 -1.7961376, 135.9376068 -1.7995975, 135.9347229 -1.8042775, 135.9330749 -1.8037375, 135.9303436 -1.7993575, 135.9300995 -1.7975975, 135.9324341 -1.7960875, 135.9372558 -1.7961376)), ((135.8129272 -1.7849678, 135.8159332 -1.7864277, 135.8178863 -1.7894778, 135.8178253 -1.7943478, 135.8193512 -1.7956878, 135.8220825 -1.7945877, 135.8233032 -1.7981877, 135.8253174 -1.8002578, 135.8241577 -1.8023878, 135.8244019 -1.8053078, 135.8221435 -1.8051277, 135.8168488 -1.8100577, 135.8188629 -1.8126178, 135.8177032 -1.8160278, 135.8144073 -1.8146877, 135.8121643 -1.8122578, 135.8087463 -1.8140777, 135.8073425 -1.8168178, 135.8041229 -1.8168879, 135.8022919 -1.8159078, 135.8010712 -1.8120079, 135.798584 -1.8112779, 135.7962036 -1.8123779, 135.7946777 -1.8100579, 135.7963257 -1.8075678, 135.7963867 -1.8028779, 135.7945556 -1.800988, 135.795227 -1.7989179, 135.798645 -1.7998879, 135.7994232 -1.7983079, 135.7980957 -1.7941679, 135.798996 -1.7889278, 135.8022919 -1.7854577, 135.8088074 -1.7846677, 135.8129272 -1.7849678)), ((135.7880401 -1.7608479, 135.7866363 -1.7641979, 135.7891388 -1.7688279, 135.7848053 -1.7691278, 135.7831726 -1.7704679, 135.7793274 -1.7703478, 135.7686157 -1.7749779, 135.7658081 -1.771408, 135.7715912 -1.7655379, 135.7718964 -1.7635279, 135.7704925 -1.7601179, 135.7752533 -1.7602979, 135.7823181 -1.7615778, 135.7880401 -1.7608479)), ((135.8088226 -1.7402978, 135.8092957 -1.7419378, 135.8076172 -1.7454878, 135.8074951 -1.7505178, 135.803482 -1.7497377, 135.8009186 -1.7514478, 135.7982635 -1.7483678, 135.7937775 -1.7499678, 135.7927704 -1.7471977, 135.7948608 -1.7458679, 135.7966309 -1.7469678, 135.8010254 -1.7473178, 135.8052368 -1.7425278, 135.8088226 -1.7402978)), ((135.6859741 -1.709198, 135.6885223 -1.708468, 135.6911926 -1.711148, 135.6874237 -1.712688, 135.6855316 -1.7153081, 135.6829986 -1.7167182, 135.6827698 -1.712778, 135.684494 -1.708748, 135.6859741 -1.709198)), ((135.4754486 -1.5991211, 135.4781341 -1.5991286, 135.4828796 -1.6022986, 135.4880371 -1.6042286, 135.4949951 -1.6084687, 135.4998016 -1.6090386, 135.5025787 -1.6071687, 135.5052338 -1.6079587, 135.5150909 -1.6085784, 135.5200043 -1.6085285, 135.5245972 -1.6114092, 135.5292969 -1.6082985, 135.5329742 -1.6111284, 135.5410004 -1.6115785, 135.5462647 -1.6142385, 135.5498962 -1.6118685, 135.5533447 -1.6129385, 135.5550537 -1.6144385, 135.5578155 -1.6147485, 135.5609283 -1.6119785, 135.5665893 -1.6111283, 135.5676575 -1.6129984, 135.5719147 -1.6151484, 135.5806274 -1.6106184, 135.5813599 -1.6135584, 135.5873566 -1.6141283, 135.59375 -1.6162784, 135.595459 -1.6194484, 135.5978241 -1.6212583, 135.600708 -1.6214283, 135.6042175 -1.6201283, 135.6074524 -1.6204683, 135.6096497 -1.6217682, 135.6115875 -1.6208682, 135.6175232 -1.6209781, 135.621994 -1.6252781, 135.6258392 -1.6260182, 135.6298675 -1.6249381, 135.6312103 -1.6259482, 135.6407776 -1.6265781, 135.6507416 -1.6214881, 135.6543121 -1.6191081, 135.655777 -1.6215382, 135.6578827 -1.6226182, 135.6633606 -1.623638, 135.6652374 -1.6229581, 135.6709442 -1.623238, 135.6733856 -1.622388, 135.6763763 -1.619898, 135.6841736 -1.6205881, 135.6892853 -1.620228, 135.6921387 -1.623938, 135.6923675 -1.6290181, 135.6890106 -1.631098, 135.6894226 -1.6327674, 135.6924133 -1.634538, 135.6964416 -1.6308681, 135.6995697 -1.629328, 135.7005157 -1.6316381, 135.7033234 -1.632048, 135.7022858 -1.626888, 135.707901 -1.6257579, 135.7140503 -1.6270679, 135.7200317 -1.6264279, 135.7261352 -1.6308279, 135.7265015 -1.6341779, 135.7285004 -1.6358079, 135.7325745 -1.6339079, 135.7374566 -1.6340879, 135.7380066 -1.629108, 135.7412109 -1.6262979, 135.7464294 -1.6286479, 135.7503204 -1.6282479, 135.7527161 -1.6294678, 135.7594147 -1.6276978, 135.7632599 -1.6280247, 135.7663116 -1.6261979, 135.7727814 -1.6262078, 135.7801514 -1.6275678, 135.7840118 -1.6272864, 135.7850952 -1.6263367, 135.7887268 -1.6275036, 135.7914276 -1.6311878, 135.797409 -1.6317278, 135.7990417 -1.6332686, 135.8023682 -1.6328291, 135.8035431 -1.6345081, 135.8078155 -1.6358944, 135.8120727 -1.6383877, 135.8152008 -1.6375676, 135.8200836 -1.6382077, 135.8262939 -1.6408277, 135.8285065 -1.6429688, 135.8322296 -1.6424576, 135.835083 -1.6392777, 135.8379211 -1.6403776, 135.8430481 -1.6379276, 135.8437195 -1.6403277, 135.8409576 -1.6429577, 135.8365631 -1.6451777, 135.8380585 -1.6501976, 135.8411407 -1.6530976, 135.83815 -1.6538277, 135.8360748 -1.6554576, 135.8367004 -1.6577177, 135.8393707 -1.6583977, 135.8441772 -1.6579877, 135.845581 -1.6557276, 135.8477936 -1.6573076, 135.851654 -1.6618722, 135.8540039 -1.6563177, 135.8556518 -1.654641, 135.8644562 -1.6597075, 135.8703918 -1.6608876, 135.8709717 -1.6582597, 135.8693237 -1.6545343, 135.8716583 -1.6526876, 135.8725586 -1.6488476, 135.8721618 -1.6455876, 135.8784027 -1.6450375, 135.8791809 -1.6398375, 135.881485 -1.6379776, 135.8844299 -1.6413776, 135.8898163 -1.6416476, 135.8907166 -1.6378375, 135.8957977 -1.6373875, 135.9001312 -1.6360276, 135.9047546 -1.6366174, 135.914444 -1.6353074, 135.9178467 -1.6369374, 135.9206085 -1.6397474, 135.9237671 -1.6411874, 135.931015 -1.6408775, 135.9325104 -1.6400574, 135.9389343 -1.6428674, 135.9426117 -1.6416874, 135.9469147 -1.6451274, 135.9492645 -1.6447674, 135.952301 -1.6408775, 135.9596252 -1.6439573, 135.9617157 -1.6437772, 135.9622955 -1.6477973, 135.9609833 -1.6495273, 135.9615784 -1.6516973, 135.9642029 -1.6535573, 135.9691315 -1.6547273, 135.9735718 -1.6538674, 135.9753418 -1.6513773, 135.9789581 -1.6496173, 135.9818115 -1.6459473, 135.9847107 -1.6480774, 135.9888763 -1.6470773, 135.990509 -1.6519273, 135.993454 -1.6536872, 135.9983826 -1.6537774, 136.003418 -1.6511573, 136.0063934 -1.6467172, 136.0117035 -1.6492072, 136.0148163 -1.6473472, 136.0220642 -1.6487071, 136.0274048 -1.6506072, 136.0293121 -1.6533272, 136.035965 -1.6538673, 136.0403595 -1.6553172, 136.0453796 -1.6550872, 136.0468292 -1.6574872, 136.0516357 -1.6595272, 136.0555267 -1.6585371, 136.0592346 -1.6589871, 136.0637207 -1.6579471, 136.0679321 -1.655637, 136.0752716 -1.6503371, 136.0770721 -1.649567, 136.0812836 -1.649567, 136.0837707 -1.6504271, 136.0889435 -1.6503871, 136.0911102 -1.6492971, 136.0971374 -1.652467, 136.0999908 -1.6526871, 136.1084137 -1.6511068, 136.112793 -1.6524168, 136.1190948 -1.6533269, 136.1266022 -1.6529168, 136.1292267 -1.6535069, 136.1363373 -1.6501968, 136.1413727 -1.6489768, 136.1448517 -1.6497068, 136.1496582 -1.6525568, 136.1545868 -1.6529668, 136.1586151 -1.6543167, 136.1685333 -1.6540967, 136.172287 -1.6533268, 136.1773681 -1.6553167, 136.1829376 -1.6556367, 136.1880951 -1.6539566, 136.2033081 -1.6483867, 136.2108612 -1.6521466, 136.2154388 -1.6564466, 136.2188415 -1.6616566, 136.2249451 -1.6664566, 136.2272186 -1.6664966, 136.2286987 -1.6683166, 136.2317352 -1.6696266, 136.2376709 -1.6705766, 136.2390747 -1.6691266, 136.2408905 -1.6713466, 136.2457733 -1.6714365, 136.2483063 -1.6727467, 136.2544708 -1.6725266, 136.2607574 -1.6749666, 136.2653808 -1.6752365, 136.2685089 -1.6782265, 136.271225 -1.6787665, 136.2786865 -1.6782765, 136.2814941 -1.6790865, 136.2844848 -1.6818964, 136.2868347 -1.6856065, 136.2900085 -1.6871464, 136.2934112 -1.6871965, 136.2968902 -1.6855664, 136.2997436 -1.6868265, 136.304367 -1.6870564, 136.3086243 -1.6902665, 136.3110657 -1.6913564, 136.3114319 -1.6931665, 136.3157196 -1.6946164, 136.3181305 -1.6993663, 136.322113 -1.7025363, 136.3252411 -1.7038963, 136.3287659 -1.7036763, 136.3308868 -1.7052564, 136.3350525 -1.7059363, 136.3386841 -1.7055264, 136.3427582 -1.7066164, 136.3479614 -1.7053064, 136.3518524 -1.7058864, 136.3538055 -1.7097364, 136.3595123 -1.7134564, 136.3686065 -1.7170763, 136.3740387 -1.7176663, 136.3790283 -1.7163463, 136.3839111 -1.7187463, 136.3901672 -1.7198763, 136.3933258 -1.7182063, 136.3958587 -1.7193363, 136.4012604 -1.7204663, 136.4082184 -1.7203362, 136.4136963 -1.7184362, 136.4146118 -1.7169862, 136.4199066 -1.7144462, 136.4289093 -1.7142661, 136.4346618 -1.712726, 136.4389648 -1.7105562, 136.4460297 -1.705796, 136.4472046 -1.7024961, 136.4461822 -1.698166, 136.4516754 -1.699756, 136.4537658 -1.6995259, 136.4558105 -1.701396, 136.4611359 -1.704166, 136.4682617 -1.704676, 136.4717712 -1.705866, 136.4771423 -1.7053572, 136.4846802 -1.7070559, 136.4880676 -1.7067158, 136.4924774 -1.7075058, 136.4957733 -1.7051358, 136.4984894 -1.7056959, 136.5058899 -1.7109659, 136.5083923 -1.7118659, 136.5184021 -1.7130559, 136.5250854 -1.7149758, 136.5275726 -1.7151457, 136.5361786 -1.7186058, 136.5451202 -1.7215458, 136.5532074 -1.7226758, 136.5550842 -1.7215458, 136.5582428 -1.7217158, 136.5619812 -1.7234157, 136.5696258 -1.7255658, 136.5791321 -1.7274858, 136.5838318 -1.7289556, 136.587677 -1.7292457, 136.5895996 -1.7260757, 136.5918732 -1.7254387, 136.5936126 -1.7267737, 136.6022186 -1.7275957, 136.6077728 -1.7269757, 136.6132049 -1.7273756, 136.6160278 -1.7263557, 136.6235046 -1.7261857, 136.6263275 -1.7248856, 136.6313629 -1.7264656, 136.6335449 -1.7265255, 136.637146 -1.7251055, 136.6407013 -1.7275956, 136.6440429 -1.7265855, 136.6509552 -1.729416, 136.6549072 -1.7286155, 136.6671905 -1.7285955, 136.6682586 -1.7263255, 136.6741333 -1.7284155, 136.6787109 -1.7291856, 136.6821289 -1.7284855, 136.693573 -1.7317754, 136.699173 -1.7311553, 136.7021484 -1.7317452, 136.7045593 -1.7309153, 136.7115478 -1.7334653, 136.7137604 -1.7319952, 136.7208252 -1.7336053, 136.7220916 -1.7345753, 136.7289429 -1.7363153, 136.731308 -1.7379153, 136.7383728 -1.7405753, 136.7475433 -1.7434852, 136.759964 -1.7462552, 136.7684173 -1.7474052, 136.7726288 -1.7474751, 136.7759247 -1.7430952, 136.7775726 -1.7419852, 136.7808227 -1.7425451, 136.7871399 -1.7425852, 136.7887726 -1.7401051, 136.7946167 -1.7422552, 136.7984466 -1.745895, 136.8067627 -1.750375, 136.8201751 -1.7563051, 136.8324432 -1.7619851, 136.8487396 -1.7700851, 136.8610534 -1.7753049, 136.8645325 -1.7764949, 136.874527 -1.7790149, 136.8816375 -1.7787549, 136.8851166 -1.7819849, 136.8869476 -1.780685, 136.8915558 -1.7846349, 136.8977966 -1.7863849, 136.9037781 -1.7922349, 136.9030914 -1.794315, 136.8996887 -1.796075, 136.897583 -1.7960349, 136.8952789 -1.7977242, 136.8928985 -1.797375, 136.8824768 -1.797385, 136.8777008 -1.7986349, 136.873825 -1.8010349, 136.8727264 -1.8035149, 136.871521 -1.8114849, 136.8693085 -1.8143549, 136.8611603 -1.8151951, 136.8556671 -1.817415, 136.8530731 -1.819905, 136.8492126 -1.8273851, 136.8473968 -1.827425, 136.8415374 -1.8246051, 136.8310547 -1.822525, 136.828659 -1.824175, 136.8247681 -1.821985, 136.8220672 -1.8229151, 136.819458 -1.821705, 136.8148346 -1.8214451, 136.8100586 -1.8195852, 136.8042755 -1.8145052, 136.8014221 -1.8127651, 136.7958374 -1.8126751, 136.7935333 -1.8133651, 136.792221 -1.8119851, 136.7888794 -1.8142352, 136.7862701 -1.8130351, 136.7821655 -1.8160452, 136.7794802 -1.8149352, 136.7781982 -1.8170951, 136.7731781 -1.8173952, 136.7702789 -1.8201052, 136.7651214 -1.8211652, 136.7616272 -1.8256153, 136.7480096 -1.8240654, 136.7394714 -1.8219852, 136.7363891 -1.8194653, 136.7337341 -1.8186853, 136.7299652 -1.8191353, 136.7276458 -1.8161653, 136.7241211 -1.8152353, 136.7181701 -1.8160253, 136.7135619 -1.8187439, 136.7087707 -1.8198653, 136.7062683 -1.8225154, 136.704071 -1.8222554, 136.7013397 -1.8247554, 136.6995086 -1.8278732, 136.70224 -1.8294104, 136.7029724 -1.8266036, 136.7052917 -1.8278334, 136.7099304 -1.8333955, 136.7121277 -1.8340487, 136.7095795 -1.8399085, 136.7068023 -1.8433517, 136.7034759 -1.8448296, 136.6989898 -1.8452434, 136.6934967 -1.84189, 136.6893768 -1.8419758, 136.6876983 -1.8411968, 136.6897278 -1.8346206, 136.6860046 -1.8346468, 136.6828613 -1.8366572, 136.6831665 -1.8383567, 136.6786194 -1.8397537, 136.675476 -1.8421324, 136.6714935 -1.8466009, 136.6685943 -1.8520719, 136.6626892 -1.8537159, 136.6578522 -1.8538023, 136.6547546 -1.856181, 136.6547546 -1.8613011, 136.6516723 -1.8618774, 136.6500397 -1.8651558, 136.6505737 -1.8675311, 136.6476593 -1.8678757, 136.6436005 -1.8703456, 136.6387176 -1.8687956, 136.6365051 -1.8695357, 136.6359863 -1.8714356, 136.6315613 -1.8718757, 136.6282196 -1.8730557, 136.6282654 -1.8694556, 136.6244201 -1.8655156, 136.6211548 -1.8631256, 136.6174926 -1.8625357, 136.6161346 -1.8643857, 136.6136017 -1.8637557, 136.6064911 -1.8659058, 136.6040497 -1.8644358, 136.6004486 -1.8636158, 136.5951385 -1.8650258, 136.58992 -1.8638058, 136.5796814 -1.8638557, 136.578125 -1.8648257, 136.5746155 -1.8647758, 136.5723877 -1.8627357, 136.5697937 -1.8628757, 136.5657959 -1.8648259, 136.5617065 -1.8682859, 136.55513 -1.8688759, 136.5503082 -1.8703358, 136.5491943 -1.8672159, 136.5449066 -1.8654659, 136.5376434 -1.8695558, 136.5347137 -1.8693159, 136.5318909 -1.8673658, 136.528183 -1.8637059, 136.5221405 -1.8605859, 136.5207367 -1.8606359, 136.5167846 -1.8575659, 136.5153198 -1.8552259, 136.5106506 -1.8512861, 136.5099182 -1.8486559, 136.5028534 -1.8495261, 136.502121 -1.856256, 136.5028076 -1.857956, 136.5090332 -1.859516, 136.5095215 -1.8615659, 136.5126495 -1.863906, 136.5156708 -1.8675059, 136.5161438 -1.8691659, 136.5202026 -1.8710159, 136.5221863 -1.8735058, 136.5217132 -1.8750159, 136.524292 -1.8776959, 136.5272064 -1.8780858, 136.528717 -1.8809059, 136.5327606 -1.8826659, 136.5309601 -1.8852959, 136.5374908 -1.8902159, 136.5385132 -1.8923559, 136.5416412 -1.8920158, 136.5443573 -1.8927358, 136.5443115 -1.8896259, 136.5465545 -1.8902159, 136.5479126 -1.8940159, 136.5467529 -1.8964959, 136.5409546 -1.8968459, 136.5398865 -1.8978659, 136.5322723 -1.8980559, 136.5309601 -1.8950359, 136.5269165 -1.8933358, 136.5238495 -1.8942559, 136.5191193 -1.892356, 136.5171814 -1.894016, 136.5124054 -1.893086, 136.511322 -1.890016, 136.5042114 -1.885096, 136.5027466 -1.8809561, 136.4980774 -1.879836, 136.4948578 -1.8822761, 136.4915008 -1.881636, 136.4894562 -1.879936, 136.4849243 -1.8792959, 136.4805755 -1.884266, 136.4735107 -1.883636, 136.4704895 -1.884316, 136.4711303 -1.886266, 136.4699096 -1.8903661, 136.4672241 -1.8951861, 136.4649353 -1.8931861, 136.4595795 -1.8917261, 136.449646 -1.8831961, 136.4430694 -1.8874362, 136.4418945 -1.8891461, 136.4365845 -1.8892362, 136.4314117 -1.8870462, 136.4295654 -1.8854362, 136.4253235 -1.8844162, 136.4248352 -1.8820763, 136.4224548 -1.8798362, 136.4235687 -1.8780862, 136.4178161 -1.8747163, 136.4132995 -1.8734064, 136.4111481 -1.8735063, 136.4098816 -1.8755964, 136.4117889 -1.8787163, 136.4075012 -1.8806163, 136.4070587 -1.8833463, 136.4004822 -1.8807163, 136.3991089 -1.8814464, 136.4003296 -1.8877764, 136.3952179 -1.8844163, 136.3942871 -1.8812964, 136.390152 -1.8773063, 136.3891754 -1.8735063, 136.3878631 -1.8725264, 136.3843079 -1.8749163, 136.3811798 -1.8744763, 136.3793335 -1.8772564, 136.3806915 -1.8803763, 136.3776703 -1.8806664, 136.3730926 -1.8824663, 136.3663635 -1.8798363, 136.3665619 -1.8765264, 136.3644257 -1.8736464, 136.3621826 -1.8720865, 136.3608093 -1.8683364, 136.3542786 -1.8677565, 136.3510742 -1.8661464, 136.3485412 -1.8667265, 136.344635 -1.8659065, 136.3434753 -1.8606365, 136.3365478 -1.8621965, 136.3318176 -1.8655164, 136.3281708 -1.8648264, 136.3230591 -1.8670265, 136.320282 -1.8663865, 136.3134002 -1.8627864, 136.3090668 -1.8662466, 136.3044433 -1.8690666, 136.3018036 -1.8687766, 136.2972259 -1.8710166, 136.2968445 -1.8734066, 136.2933349 -1.8752066, 136.2914581 -1.8778237, 136.2923126 -1.8795966, 136.2911835 -1.8821266, 136.2860718 -1.8828566, 136.2844696 -1.8811066, 136.2797394 -1.8830566, 136.275589 -1.8828065, 136.2746124 -1.8854866, 136.2715454 -1.8901166, 136.2717438 -1.8923066, 136.2679596 -1.8909835, 136.2647552 -1.8931032, 136.2654114 -1.8959503, 136.2650146 -1.8990366, 136.2658539 -1.9027867, 136.2626343 -1.9027867, 136.2624817 -1.9080967, 136.2618103 -1.9096067, 136.2632599 -1.9127268, 136.2584991 -1.9132667, 136.2595215 -1.9106767, 136.2586822 -1.9076067, 136.2565918 -1.9052267, 136.2557678 -1.9021068, 136.2523041 -1.8962067, 136.2542572 -1.8909967, 136.2526398 -1.8878267, 136.249527 -1.8858767, 136.2465057 -1.8857367, 136.2429046 -1.8868067, 136.2409973 -1.8901668, 136.2351532 -1.8933367, 136.2338867 -1.8961567, 136.2302246 -1.8990867, 136.228714 -1.9021567, 136.2309112 -1.9057567, 136.2299805 -1.9098067, 136.2274475 -1.9050767, 136.2236481 -1.9056667, 136.2222443 -1.9017667, 136.2221985 -1.8970367, 136.2244263 -1.8946468, 136.2249145 -1.8891467, 136.2267761 -1.8869067, 136.2264862 -1.8843668, 136.2248688 -1.8815867, 136.2207336 -1.8767667, 136.2175598 -1.8746767, 136.2135162 -1.8749167, 136.2124481 -1.8777468, 136.2094269 -1.8797868, 136.2072754 -1.8788668, 136.2043152 -1.8753068, 136.2053375 -1.8726769, 136.2053375 -1.8672668, 136.203186 -1.8659968, 136.202652 -1.8698468, 136.1991424 -1.8701868, 136.1984558 -1.8651269, 136.2021637 -1.8658569, 136.20401 -1.8614168, 136.1990051 -1.8619568, 136.1972961 -1.8597168, 136.200119 -1.8569869, 136.1969452 -1.8555268, 136.195343 -1.8668268, 136.1926575 -1.8696068, 136.192276 -1.8724269, 136.1900787 -1.8743768, 136.1855011 -1.8737469, 136.1849213 -1.8722868, 136.1881256 -1.8705769, 136.1871643 -1.8691168, 136.1820526 -1.8701968, 136.1792755 -1.8687868, 136.1778717 -1.8723467, 136.1744537 -1.8736569, 136.170517 -1.8702468, 136.1682129 -1.8674269, 136.1649628 -1.8651369, 136.1612091 -1.8637668, 136.158432 -1.861817, 136.1545714 -1.8577269, 136.1486359 -1.8542169, 136.1438598 -1.852947, 136.1383972 -1.8534869, 136.1327057 -1.852757, 136.1277771 -1.8534369, 136.1175384 -1.8531469, 136.1102905 -1.847157, 136.1032257 -1.8441772, 136.0951843 -1.8440372, 136.0904999 -1.8443772, 136.0857696 -1.8455972, 136.0812378 -1.8479372, 136.0751495 -1.8498372, 136.0715942 -1.8498372, 136.0659485 -1.8466672, 136.0647278 -1.8437872, 136.0603943 -1.8397971, 136.0546417 -1.8377973, 136.0516663 -1.8352174, 136.048645 -1.8312173, 136.0413361 -1.8311673, 136.0383148 -1.8299073, 136.0347137 -1.8239073, 136.0252075 -1.8191873, 136.0224304 -1.8192372, 136.0216064 -1.8213773, 136.0171204 -1.8236673, 136.0145874 -1.8220073, 136.0097198 -1.8206474, 136.0021667 -1.8202074, 135.9933472 -1.8207475, 135.9888153 -1.8200175, 135.9779968 -1.8167474, 135.9732208 -1.8081274, 135.9714203 -1.8027174, 135.9659118 -1.7977974, 135.9631348 -1.7967274, 135.9618225 -1.7975974, 135.9581146 -1.7961374, 135.9548035 -1.7972075, 135.9559173 -1.7939475, 135.9542694 -1.7927275, 135.9528503 -1.7894674, 135.9499817 -1.7905874, 135.9482727 -1.7861974, 135.9452057 -1.7867374, 135.9426727 -1.7902375, 135.9393616 -1.7917975, 135.9387665 -1.7853675, 135.9350738 -1.7794776, 135.9313202 -1.7757676, 135.9268341 -1.7682675, 135.9239044 -1.7655375, 135.9195709 -1.7685576, 135.9164581 -1.7681176, 135.9171906 -1.7658275, 135.915329 -1.7620776, 135.9159698 -1.7602775, 135.9138794 -1.7588175, 135.9124145 -1.7552075, 135.9081268 -1.7552575, 135.9056396 -1.7574975, 135.9040833 -1.7569676, 135.8999939 -1.7608075, 135.9020386 -1.7639276, 135.904129 -1.7648575, 135.9061279 -1.7680275, 135.9061737 -1.7703175, 135.9117737 -1.7739176, 135.9130402 -1.7782075, 135.908081 -1.7812775, 135.9054413 -1.7863475, 135.9017944 -1.7867875, 135.8994446 -1.7880975, 135.8973999 -1.7769876, 135.8951568 -1.7718276, 135.8932648 -1.7714375, 135.8908234 -1.7679275, 135.8921966 -1.7630075, 135.8907318 -1.7621776, 135.8876037 -1.7634877, 135.8855591 -1.7611977, 135.8847809 -1.7529677, 135.8831787 -1.7503132, 135.8768005 -1.7475576, 135.8730926 -1.7442477, 135.8704834 -1.7437229, 135.8691864 -1.7403652, 135.865097 -1.7404476, 135.8552094 -1.7395177, 135.8518982 -1.7420976, 135.852478 -1.7456577, 135.8574066 -1.7494076, 135.8615418 -1.7538977, 135.8652496 -1.7522876, 135.869339 -1.7559876, 135.8723297 -1.7573177, 135.8695221 -1.7590077, 135.8693695 -1.7606476, 135.8657379 -1.7605677, 135.8667145 -1.7632576, 135.8651123 -1.7679377, 135.8637848 -1.7654777, 135.858139 -1.7673976, 135.8570404 -1.7641977, 135.857666 -1.7597476, 135.8560333 -1.7579577, 135.8535767 -1.7580377, 135.852951 -1.7533177, 135.8498688 -1.7523876, 135.845932 -1.7463477, 135.8421478 -1.7489576, 135.840744 -1.7486477, 135.838562 -1.7542176, 135.8357239 -1.7575678, 135.8367004 -1.7589778, 135.8355713 -1.7617778, 135.8320618 -1.7618178, 135.8327179 -1.7578378, 135.8315582 -1.7544078, 135.8294525 -1.7524278, 135.8268738 -1.7524978, 135.8264007 -1.7479777, 135.8243866 -1.7485278, 135.8203125 -1.7471378, 135.8201294 -1.7441077, 135.822403 -1.7433377, 135.8231659 -1.7390378, 135.8213043 -1.7349178, 135.8140259 -1.7354578, 135.8108978 -1.7350478, 135.8070984 -1.7330078, 135.8011169 -1.7364578, 135.7998047 -1.7402078, 135.7944183 -1.7389478, 135.792511 -1.7371278, 135.7903442 -1.7384877, 135.7885742 -1.7373577, 135.785675 -1.7391278, 135.7835541 -1.7432479, 135.785141 -1.7448779, 135.7831879 -1.7472779, 135.7798462 -1.7436479, 135.7776184 -1.7446479, 135.7762604 -1.7418879, 135.7732239 -1.7417079, 135.7719574 -1.7433379, 135.7682953 -1.7412479, 135.7673492 -1.7450079, 135.7625122 -1.7486627, 135.7618561 -1.745523, 135.7670288 -1.7389879, 135.7681122 -1.7350479, 135.7672577 -1.7314779, 135.7715912 -1.7319279, 135.7737732 -1.7345979, 135.773819 -1.7372679, 135.7765808 -1.7360479, 135.7787475 -1.7327879, 135.7768097 -1.7268978, 135.776947 -1.7238179, 135.7789307 -1.7231379, 135.7815552 -1.7266779, 135.7821045 -1.7286179, 135.7852325 -1.7278478, 135.7911987 -1.7292578, 135.791153 -1.7268977, 135.7888489 -1.7263578, 135.7868957 -1.7241378, 135.78862 -1.7207378, 135.7849274 -1.7198087, 135.7853241 -1.7157697, 135.7759247 -1.7173295, 135.7725067 -1.7162355, 135.7719269 -1.7137529, 135.7666626 -1.7116879, 135.7614136 -1.7066579, 135.7600555 -1.7102879, 135.7614593 -1.7146779, 135.7607727 -1.7165779, 135.7579651 -1.7184779, 135.7573852 -1.7232279, 135.7514496 -1.7210178, 135.7511291 -1.7175279, 135.7472839 -1.7175779, 135.7410889 -1.7125479, 135.7395477 -1.7104679, 135.7356567 -1.7089679, 135.734787 -1.7072079, 135.7351074 -1.7007279, 135.732727 -1.6968179, 135.7342529 -1.6954383, 135.7332458 -1.6889179, 135.732254 -1.6879579, 135.7246857 -1.691898, 135.7220764 -1.696108, 135.7159119 -1.6946681, 135.7127838 -1.690178, 135.7098389 -1.690178, 135.7020111 -1.695928, 135.6997833 -1.6966081, 135.6977539 -1.695528, 135.6951446 -1.698938, 135.6977539 -1.703488, 135.6954498 -1.706208, 135.6934967 -1.7064381, 135.6928253 -1.7038081, 135.6896057 -1.7018581, 135.6899261 -1.699368, 135.6858978 -1.701768, 135.6794128 -1.7019081, 135.677475 -1.7051182, 135.6750183 -1.7050781, 135.6729889 -1.7066182, 135.6708069 -1.7048081, 135.6709442 -1.7028582, 135.6682281 -1.7020881, 135.6686401 -1.6975582, 135.6641998 -1.6956181, 135.6616669 -1.6988281, 135.6599426 -1.6963881, 135.6555633 -1.6966581, 135.6511688 -1.6961582, 135.6498566 -1.6938981, 135.6461792 -1.6936182, 135.6497192 -1.6902682, 135.6522064 -1.6900882, 135.6560974 -1.6864111, 135.6512604 -1.6840282, 135.6466827 -1.6841581, 135.6444244 -1.6854282, 135.6407776 -1.6840794, 135.6371307 -1.6876881, 135.6356354 -1.6877382, 135.6314239 -1.6923082, 135.629837 -1.6920781, 135.6285248 -1.6967483, 135.619339 -1.6969683, 135.6172485 -1.6963383, 135.6136169 -1.6912916, 135.6197662 -1.6884286, 135.6224213 -1.6889182, 135.6262207 -1.6875583, 135.6240845 -1.6859282, 135.6221924 -1.6861982, 135.6196594 -1.6842083, 135.616806 -1.6848882, 135.6127167 -1.6837773, 135.6101685 -1.6844919, 135.6077423 -1.6811283, 135.6036682 -1.6825283, 135.5968781 -1.6807183, 135.5934296 -1.6838884, 135.5888672 -1.6830283, 135.5848389 -1.6833688, 135.5855103 -1.6809906, 135.5815735 -1.6799483, 135.5802154 -1.6830684, 135.5798035 -1.6867884, 135.5782623 -1.6872885, 135.576828 -1.6845281, 135.5757751 -1.6798584, 135.5767364 -1.6761485, 135.57547 -1.6741985, 135.5700684 -1.6765585, 135.5671844 -1.6739686, 135.5666809 -1.6720685, 135.5627441 -1.6721585, 135.5614777 -1.6708984, 135.5616913 -1.6679085, 135.5565796 -1.6675885, 135.5549011 -1.6660985, 135.5549469 -1.6626085, 135.5511017 -1.6651886, 135.5492859 -1.6650585, 135.5444031 -1.6708485, 135.546524 -1.6730185, 135.5449066 -1.6767385, 135.5423126 -1.6766485, 135.5355682 -1.6777785, 135.5277405 -1.6800886, 135.5259247 -1.6817186, 135.5241241 -1.6851586, 135.5199127 -1.6837987, 135.5204468 -1.6792686, 135.5199585 -1.6773686, 135.5229797 -1.6755086, 135.5234833 -1.6729286, 135.5272827 -1.6699386, 135.5283813 -1.6676387, 135.5259704 -1.6646888, 135.5194092 -1.6621987, 135.5159302 -1.6650586, 135.5154266 -1.6669986, 135.5128937 -1.6697587, 135.5097656 -1.6695786, 135.5092621 -1.6714386, 135.5132599 -1.6740186, 135.511261 -1.6758286, 135.5081329 -1.6741986, 135.5074615 -1.6789986, 135.5091705 -1.6806786, 135.5125732 -1.6818986, 135.5146179 -1.6853386, 135.5108032 -1.6866486, 135.5004425 -1.6796286, 135.4945984 -1.6796286, 135.4937897 -1.6760986, 135.4902954 -1.6747886, 135.4886169 -1.6781386, 135.4862213 -1.6795885, 135.4815216 -1.6806288, 135.4746399 -1.6804488, 135.4745026 -1.6727488, 135.473053 -1.6682688, 135.4702911 -1.6662288, 135.4763031 -1.6593088, 135.4701996 -1.6572688, 135.4695129 -1.6549988, 135.4665222 -1.6532787, 135.4666138 -1.6515588, 135.4698334 -1.6473488, 135.4695129 -1.6424587, 135.4676666 -1.6388887, 135.4647217 -1.6357844, 135.4595947 -1.6330887, 135.4556122 -1.6367987, 135.4528046 -1.6402388, 135.4488678 -1.6429187, 135.4443359 -1.6368488, 135.4426727 -1.6315987, 135.4423065 -1.6247988, 135.444077 -1.6225387, 135.4429321 -1.6152087, 135.4436646 -1.6127849, 135.4324798 -1.6117687, 135.43013 -1.6101388, 135.4225159 -1.6088188, 135.4209747 -1.6079187, 135.4153595 -1.6077388, 135.4111481 -1.6046588, 135.4103851 -1.6018488, 135.4138336 -1.6012288, 135.4216461 -1.6013987, 135.4281616 -1.6026387, 135.4334717 -1.6030887, 135.4456177 -1.6022681, 135.4486542 -1.6007659, 135.4542542 -1.599418, 135.4558563 -1.6010244, 135.459259 -1.6014618, 135.4630432 -1.6005115, 135.4663086 -1.6005838, 135.473999 -1.5986186, 135.4754486 -1.5991211)), ((135.8304291 -1.5208375, 135.8333893 -1.5215175, 135.8361053 -1.5248076, 135.8340912 -1.5273375, 135.8274231 -1.5257676, 135.8258362 -1.5242976, 135.8261719 -1.5220275, 135.8304291 -1.5208375)), ((135.3391113 -1.5096682, 135.3486938 -1.510038, 135.3515778 -1.5121281, 135.3486938 -1.513918, 135.3442993 -1.5138082, 135.3423157 -1.5147882, 135.3370667 -1.5134982, 135.3367004 -1.5116083, 135.3391113 -1.5096682)), ((135.3703766 -1.497678, 135.3713074 -1.5034881, 135.3693848 -1.506528, 135.36409 -1.5071081, 135.3628235 -1.5001881, 135.3653412 -1.4979881, 135.3703766 -1.497678)), ((135.0190735 -1.4815887, 135.0202637 -1.4831988, 135.0193787 -1.4858788, 135.0177612 -1.4867088, 135.0137177 -1.4855188, 135.0141449 -1.4833788, 135.0190735 -1.4815887)), ((135.353241 -1.481598, 135.3556061 -1.4829081, 135.3556061 -1.4864681, 135.3528748 -1.4886681, 135.3500519 -1.4884081, 135.3480072 -1.485738, 135.3477478 -1.4828581, 135.3516693 -1.4804981, 135.353241 -1.481598)), ((135.1196442 -1.4655594, 135.1231537 -1.4684094, 135.124939 -1.4722195, 135.1212463 -1.4767394, 135.126709 -1.4781853, 135.1289368 -1.4769908, 135.128891 -1.4742519, 135.131012 -1.4732709, 135.1332092 -1.4781</t>
  </si>
  <si>
    <t>1332:497</t>
  </si>
  <si>
    <t>biak numfor</t>
  </si>
  <si>
    <t>KABUPATEN BIAK NUMFOR</t>
  </si>
  <si>
    <t>MULTIPOLYGON (((136.622335 -1.3318339, 136.6241429 -1.3331374, 136.6244991 -1.3372094, 136.6221049 -1.3402553, 136.6203349 -1.3367773, 136.6202147 -1.3332586, 136.622335 -1.3318339)), ((136.6161595 -1.3191863, 136.6135275 -1.3191089, 136.6128978 -1.3172906, 136.6149396 -1.3158265, 136.6167469 -1.3163393, 136.6161595 -1.3191863)), ((136.2104681 -1.312837, 136.2084043 -1.3123785, 136.2048235 -1.3091639, 136.2044027 -1.3073629, 136.2072873 -1.3060014, 136.2096071 -1.3071765, 136.2112338 -1.3103187, 136.2104681 -1.312837)), ((136.6056551 -1.321998, 136.6045184 -1.3232867, 136.600891 -1.3208204, 136.6005873 -1.3184235, 136.6025389 -1.3128768, 136.6037088 -1.3079387, 136.6032789 -1.3026797, 136.6055899 -1.3033938, 136.6074412 -1.307829, 136.6066812 -1.3145914, 136.6067549 -1.3185626, 136.6056551 -1.321998)), ((136.6785873 -1.2927618, 136.6783645 -1.295444, 136.6720639 -1.2986275, 136.670671 -1.2977545, 136.6701596 -1.2940783, 136.6772834 -1.2906683, 136.6785873 -1.2927618)), ((136.315301 -1.2864343, 136.3171754 -1.2800115, 136.3199446 -1.2767623, 136.3239747 -1.2792374, 136.3233742 -1.2813477, 136.3157564 -1.2857185, 136.315301 -1.2864343)), ((136.6705654 -1.2860746, 136.6691282 -1.2854559, 136.6704388 -1.2808277, 136.6727771 -1.2785539, 136.6736823 -1.2818585, 136.6705654 -1.2860746)), ((136.5933409 -1.2698781, 136.5959714 -1.2700196, 136.600167 -1.2717343, 136.6032003 -1.2716919, 136.6070107 -1.2732684, 136.6107093 -1.276021, 136.6084733 -1.2816752, 136.6060923 -1.2826427, 136.6063965 -1.285934, 136.6047626 -1.2879385, 136.6024203 -1.2939148, 136.6039856 -1.2959532, 136.6040233 -1.2993162, 136.6008404 -1.2971, 136.6000552 -1.2920559, 136.5963923 -1.2896254, 136.5955373 -1.2864775, 136.5918562 -1.2833672, 136.5893639 -1.276893, 136.5909252 -1.2723125, 136.5933409 -1.2698781)), ((136.4222601 -1.2680305, 136.4205425 -1.2706369, 136.4152965 -1.2743036, 136.412791 -1.278376, 136.412097 -1.2852563, 136.4108142 -1.2876792, 136.411018 -1.2905491, 136.4141874 -1.2985264, 136.4144622 -1.3016202, 136.4121973 -1.3019471, 136.4099238 -1.2866416, 136.4115268 -1.2779899, 136.4146073 -1.2713119, 136.418003 -1.2679718, 136.4222601 -1.2680305)), ((136.6752284 -1.2605803, 136.6780624 -1.2631813, 136.6716628 -1.2692174, 136.6712544 -1.2725229, 136.6646864 -1.2721553, 136.6640684 -1.2686027, 136.6657083 -1.265379, 136.6678824 -1.2631879, 136.6719861 -1.2612848, 136.6752284 -1.2605803)), ((136.3746202 -1.2492939, 136.3778131 -1.2491714, 136.3790142 -1.2505481, 136.3772633 -1.2537628, 136.3769305 -1.259973, 136.3742401 -1.2569781, 136.3709001 -1.2514706, 136.367609 -1.2474853, 136.3746202 -1.2492939)), ((136.2254135 -1.2300909, 136.2307258 -1.2316478, 136.2309035 -1.2330733, 136.2268563 -1.2394461, 136.2213251 -1.2432801, 136.2198211 -1.2455084, 136.2153962 -1.2486291, 136.2114804 -1.252195, 136.2049315 -1.2570543, 136.2009926 -1.2585708, 136.1988234 -1.2579481, 136.1947496 -1.2547868, 136.1891476 -1.2491758, 136.18804 -1.2469932, 136.1897652 -1.2444084, 136.1930836 -1.2413328, 136.1991446 -1.2340685, 136.2083504 -1.231569, 136.2105189 -1.2305433, 136.2163611 -1.2292597, 136.2208975 -1.2290903, 136.2254135 -1.2300909)), ((136.6035693 -1.2290092, 136.6103451 -1.2295435, 136.6141981 -1.2324484, 136.6167328 -1.2371846, 136.6172542 -1.2442191, 136.6154747 -1.249927, 136.6138356 -1.2521534, 136.6093972 -1.2542378, 136.6045477 -1.254851, 136.5983411 -1.2521629, 136.5957885 -1.2473908, 136.5946797 -1.2419358, 136.5949083 -1.23648, 136.5963697 -1.2354383, 136.6000042 -1.2305547, 136.6035693 -1.2290092)), ((136.5205409 -1.2277995, 136.5278053 -1.2289844, 136.5315257 -1.230744, 136.5376979 -1.2350565, 136.5394498 -1.237786, 136.5398016 -1.2408247, 136.5382714 -1.2429837, 136.5321898 -1.2443085, 136.5282075 -1.2436502, 136.5237448 -1.2446217, 136.5139851 -1.2415444, 136.5084276 -1.2411072, 136.5030447 -1.2399211, 136.5015552 -1.2369711, 136.5017729 -1.2350331, 136.5001514 -1.2306298, 136.5012449 -1.2297483, 136.50479 -1.2310235, 136.510171 -1.2288624, 136.5164278 -1.2278899, 136.5205409 -1.2277995)), ((136.323745 -1.2176679, 136.327917 -1.2178611, 136.33701 -1.219698, 136.3375378 -1.221874, 136.3413916 -1.2234066, 136.3399799 -1.2275644, 136.3403419 -1.230717, 136.3429366 -1.236491, 136.3381672 -1.2333965, 136.334145 -1.2277069, 136.3233491 -1.2298885, 136.3166561 -1.2329888, 136.3125814 -1.2332977, 136.3090344 -1.235671, 136.3055031 -1.2420062, 136.300071 -1.2442689, 136.2966047 -1.2417874, 136.2920137 -1.2349819, 136.2932323 -1.2327213, 136.2979014 -1.2289804, 136.3035826 -1.2258806, 136.3053282 -1.2242615, 136.3105661 -1.2219153, 136.3122147 -1.2202125, 136.3177022 -1.2181173, 136.323745 -1.2176679)), ((136.7013731 -1.2247247, 136.6970027 -1.2243198, 136.6940369 -1.2201163, 136.6936091 -1.2178207, 136.6948437 -1.2147946, 136.6982531 -1.2125824, 136.7026324 -1.2125153, 136.7062051 -1.2135858, 136.7084447 -1.215494, 136.7087664 -1.2186693, 136.7051883 -1.2237138, 136.7013731 -1.2247247)), ((136.4441408 -1.2016516, 136.4485743 -1.2126683, 136.4506334 -1.2203016, 136.4493472 -1.2256049, 136.449386 -1.2283879, 136.4458204 -1.2333917, 136.441968 -1.2263235, 136.4351451 -1.2191441, 136.4305844 -1.2148592, 136.4300599 -1.2123021, 136.4368552 -1.2026333, 136.4433549 -1.1992828, 136.4441408 -1.2016516)), ((136.6001593 -1.1910371, 136.6061166 -1.1947305, 136.6099176 -1.2001121, 136.6138462 -1.2104467, 136.6147947 -1.2162607, 136.6143335 -1.2203526, 136.612873 -1.2229737, 136.6013031 -1.2261033, 136.5997348 -1.2272887, 136.595456 -1.2281168, 136.5905345 -1.2274736, 136.5894277 -1.2246388, 136.5869114 -1.2215176, 136.5869812 -1.2187898, 136.5845181 -1.2144841, 136.5852461 -1.2092792, 136.5847094 -1.2062287, 136.581283 -1.2009545, 136.5761474 -1.2001678, 136.5776071 -1.1959675, 136.5799953 -1.1940997, 136.5866619 -1.1909373, 136.5904776 -1.1910428, 136.5972317 -1.1894637, 136.6001593 -1.1910371)), ((136.6232356 -1.1569738, 136.6214099 -1.1599142, 136.6195279 -1.1584726, 136.6240041 -1.1536913, 136.6251696 -1.1553677, 136.6232356 -1.1569738)), ((136.6097689 -1.1370139, 136.6156191 -1.1408152, 136.6178136 -1.1435059, 136.6189924 -1.1470944, 136.6200221 -1.1535135, 136.6184844 -1.155323, 136.6161209 -1.1533054, 136.6130715 -1.1602612, 136.6143656 -1.1629075, 136.6093325 -1.1694607, 136.6078635 -1.1730059, 136.6051453 -1.1743535, 136.5999069 -1.1728311, 136.5959818 -1.1683468, 136.5930818 -1.1637273, 136.5933926 -1.1615287, 136.5972256 -1.1607638, 136.6003921 -1.163768, 136.6023082 -1.162735, 136.6003893 -1.1588328, 136.597318 -1.158664, 136.5981723 -1.1557922, 136.5978495 -1.1524902, 136.5993642 -1.1510896, 136.6021762 -1.1418278, 136.6026024 -1.1388485, 136.6007473 -1.137342, 136.6011738 -1.1347934, 136.6046686 -1.1351504, 136.6097689 -1.1370139)), ((134.7866671 -1.0993973, 134.7838665 -1.0940593, 134.7837094 -1.0900045, 134.7854754 -1.0899809, 134.7872971 -1.0924915, 134.7880049 -1.09737, 134.7866671 -1.0993973)), ((134.9462928 -1.0285553, 134.9476189 -1.0269239, 134.9499272 -1.0284071, 134.9491904 -1.0322137, 134.9460962 -1.0372067, 134.9428056 -1.037701, 134.9399571 -1.0332517, 134.9392696 -1.0285552, 134.944181 -1.0241554, 134.9460964 -1.0258363, 134.9462928 -1.0285553)), ((134.9392205 -1.0269238, 134.9377962 -1.0254901, 134.93981 -1.0194589, 134.9440798 -1.015158, 134.9456545 -1.0155535, 134.9436408 -1.0195578, 134.9419709 -1.0247486, 134.9392205 -1.0269238)), ((134.9535125 -1.024205, 134.95199 -1.0262319, 134.9500255 -1.0262813, 134.945065 -1.0229196, 134.9459983 -1.0189647, 134.9486996 -1.0140211, 134.9524813 -1.0142189, 134.9549369 -1.0183221, 134.9548877 -1.0225242, 134.9535125 -1.024205)), ((134.9486997 -1.0097695, 134.9510571 -1.0099179, 134.9508606 -1.0121919, 134.9476682 -1.0122413, 134.9486997 -1.0097695)), ((134.7927262 -0.9922395, 134.7920384 -0.996182, 134.7890917 -0.9954031, 134.7895462 -0.9925977, 134.7927262 -0.9922395)), ((134.8570087 -0.9310641, 134.8586785 -0.9310642, 134.8626073 -0.9332397, 134.8689428 -0.9330421, 134.8844376 -0.9350695, 134.8909203 -0.9374426, 134.8945545 -0.9397168, 134.9011846 -0.941299, 134.9041067 -0.9432271, 134.9101475 -0.9458474, 134.9109332 -0.9475777, 134.9172686 -0.9516316, 134.9215905 -0.95178, 134.925765 -0.9532138, 134.9283925 -0.9551913, 134.9330582 -0.9610249, 134.940474 -0.965326, 134.9442065 -0.9700225, 134.9451887 -0.9721978, 134.9448694 -0.9776358, 134.9472758 -0.9836176, 134.947816 -0.9882646, 134.9465144 -0.9935543, 134.9482332 -1.0017114, 134.9463669 -1.0043315, 134.9431745 -1.0061111, 134.939319 -1.0110547, 134.9401539 -1.0151085, 134.9373286 -1.0202602, 134.9368876 -1.0269238, 134.9380663 -1.0291978, 134.9387783 -1.0339932, 134.9411848 -1.0367617, 134.9415286 -1.0397773, 134.9403252 -1.0440288, 134.9366416 -1.0472421, 134.9345298 -1.0440287, 134.9311409 -1.0459567, 134.9302569 -1.0443252, 134.9274574 -1.0443252, 134.9246332 -1.0519383, 134.9227177 -1.0552011, 134.9239454 -1.0596504, 134.9231595 -1.0635558, 134.9203108 -1.0657804, 134.921293 -1.0675601, 134.9207527 -1.0701802, 134.9243871 -1.0728499, 134.9238959 -1.0749757, 134.9274321 -1.0751241, 134.9395634 -1.0721578, 134.9387531 -1.0687964, 134.9390479 -1.0624191, 134.9424368 -1.0584643, 134.9491164 -1.056487, 134.960339 -1.0489728, 134.9612231 -1.0439797, 134.9600444 -1.0389372, 134.9571468 -1.0353777, 134.9529476 -1.0334496, 134.9540282 -1.0266769, 134.9591361 -1.0200524, 134.961911 -1.0199536, 134.9651034 -1.0167897, 134.9726178 -1.0110552, 134.9781676 -1.0105608, 134.9809179 -1.0120934, 134.9816546 -1.0142192, 134.9832753 -1.0237604, 134.9847732 -1.0277153, 134.9847732 -1.0304343, 134.986001 -1.0358229, 134.9805494 -1.0372071, 134.9820719 -1.0394812, 134.9811388 -1.0417058, 134.9820965 -1.0462045, 134.9798372 -1.0474899, 134.9797881 -1.0508516, 134.9785111 -1.052829, 134.9796898 -1.0592558, 134.9789285 -1.0626669, 134.9807457 -1.0635567, 134.9817771 -1.0666218, 134.9811877 -1.0692419, 134.9828085 -1.0705273, 134.9822682 -1.0729002, 134.9788302 -1.0754215, 134.9783636 -1.0778438, 134.9745326 -1.0844683, 134.9748273 -1.0877311, 134.9722733 -1.0895602, 134.9732064 -1.0945039, 134.9685651 -1.0969757, 134.9686633 -1.0995464, 134.9649797 -1.1018698, 134.9642429 -1.1052315, 134.9614433 -1.1080988, 134.9625721 -1.1099279, 134.9593559 -1.113339, 134.9544935 -1.1155141, 134.9565071 -1.1182332, 134.9538549 -1.121051, 134.9529217 -1.1233251, 134.9530198 -1.1270328, 134.9514973 -1.1279721, 134.9435897 -1.1284168, 134.9399551 -1.1304931, 134.9352646 -1.1311851, 134.9263748 -1.1314321, 134.9207265 -1.1324207, 134.9107806 -1.1359798, 134.9082757 -1.1359303, 134.9018907 -1.1386491, 134.899484 -1.1385007, 134.8965862 -1.1399837, 134.8930744 -1.1396375, 134.8903239 -1.1406755, 134.8861 -1.1404282, 134.8827111 -1.1390438, 134.8810414 -1.1355832, 134.8747302 -1.1331111, 134.8713412 -1.1337537, 134.8687381 -1.1331603, 134.867461 -1.1315783, 134.8653492 -1.1321714, 134.864367 -1.1300951, 134.8585714 -1.1324677, 134.8605358 -1.1363733, 134.8596025 -1.1378563, 134.856803 -1.136818, 134.8542001 -1.1320226, 134.8551582 -1.1255959, 134.8569756 -1.1228276, 134.8549621 -1.118922, 134.8515242 -1.1154613, 134.8506648 -1.1127918, 134.8448203 -1.1108139, 134.8419718 -1.1077487, 134.8368148 -1.1065125, 134.8356854 -1.1035957, 134.8380922 -1.0997893, 134.8392467 -1.0939064, 134.8411622 -1.0921763, 134.8442076 -1.0870358, 134.8420957 -1.0868372, 134.839149 -1.0837226, 134.8350235 -1.0823381, 134.8324694 -1.0844637, 134.8286875 -1.0863421, 134.8268213 -1.0849578, 134.8254462 -1.0818432, 134.8251764 -1.076949, 134.823654 -1.0742299, 134.823114 -1.0701267, 134.8240474 -1.0665179, 134.8197009 -1.064293, 134.8188171 -1.0607336, 134.817 -1.0583111, 134.8142006 -1.0564818, 134.8128257 -1.0521808, 134.8081848 -1.047138, 134.8053856 -1.0421942, 134.7991484 -1.0389804, 134.7977733 -1.0375961, 134.7949742 -1.0322569, 134.7949498 -1.0292907, 134.7967179 -1.0284994, 134.7949502 -1.0237538, 134.7971604 -1.0215788, 134.7986837 -1.0150533, 134.7961052 -1.0097141, 134.7958598 -1.0071434, 134.798954 -1.0059571, 134.8009187 -1.002645, 134.8001333 -0.9959711, 134.7975551 -0.9932025, 134.7971132 -0.9902363, 134.8074027 -0.9845023, 134.8064205 -0.9828708, 134.7976784 -0.9833647, 134.7955174 -0.984205, 134.793111 -0.9831172, 134.7925709 -0.9811397, 134.7959599 -0.9769379, 134.7989558 -0.9759988, 134.8046778 -0.969523, 134.8063478 -0.9653704, 134.8061518 -0.958746, 134.8093196 -0.9562249, 134.8109405 -0.9533082, 134.8184058 -0.9488594, 134.820223 -0.947327, 134.8292598 -0.9442129, 134.8361112 -0.9377371, 134.8401876 -0.9349689, 134.8435274 -0.9316074, 134.8457865 -0.9328928, 134.8503048 -0.9326458, 134.8555599 -0.9309158, 134.8570087 -0.9310641)), ((135.7086791 -0.803157, 135.7388029 -0.7944676, 135.8035368 -0.7407796, 135.8035731 -0.6868426, 135.8064154 -0.6857294, 135.8111846 -0.6853315, 135.8217458 -0.6897698, 135.8268379 -0.6904186, 135.8332213 -0.693919, 135.8396225 -0.6961198, 135.8407341 -0.6957948, 135.8467589 -0.6989342, 135.8540385 -0.7001602, 135.8588621 -0.7036969, 135.8613006 -0.7042379, 135.8656399 -0.7066556, 135.8719349 -0.7152456, 135.8728313 -0.7158591, 135.8777455 -0.7237996, 135.8793951 -0.7245212, 135.8814218 -0.7276974, 135.8831071 -0.7274805, 135.888451 -0.732533, 135.889061 -0.7345544, 135.8935985 -0.7413758, 135.8941009 -0.7432528, 135.9024038 -0.751409, 135.9062058 -0.7561731, 135.9083574 -0.7566058, 135.9111022 -0.7645105, 135.9112823 -0.7679758, 135.9126096 -0.7705384, 135.9177384 -0.7754825, 135.9189403 -0.7784422, 135.9198379 -0.7836039, 135.9251107 -0.790389, 135.9305073 -0.7900631, 135.9351326 -0.7878599, 135.9367458 -0.7859833, 135.9428064 -0.7881831, 135.9450129 -0.7932722, 135.9474876 -0.7955818, 135.9545882 -0.7981069, 135.9583893 -0.7986836, 135.9609357 -0.8004878, 135.9629267 -0.8040609, 135.9666209 -0.8074531, 135.9732917 -0.8122884, 135.9779897 -0.8143087, 135.9836374 -0.8145961, 135.9933566 -0.8208383, 135.998718 -0.8233998, 136.0002239 -0.822858, 136.0063214 -0.8291371, 136.009872 -0.8314825, 136.0125614 -0.8318788, 136.0175642 -0.8339711, 136.0267085 -0.835954, 136.036661 -0.8430261, 136.0388854 -0.8475736, 136.0359296 -0.8569592, 136.0356074 -0.859161, 136.0386554 -0.8593769, 136.0420609 -0.8553694, 136.0449294 -0.8549715, 136.0484439 -0.8563783, 136.0509539 -0.8563054, 136.0516002 -0.8591568, 136.0500948 -0.8615756, 136.049325 -0.8659795, 136.0467805 -0.8708892, 136.0467102 -0.8761231, 136.0451158 -0.8807798, 136.0462283 -0.8838116, 136.0441498 -0.888649, 136.0397049 -0.8940646, 136.0407455 -0.8965549, 136.0439377 -0.899225, 136.0475238 -0.9001986, 136.0499246 -0.8943504, 136.0497807 -0.8927262, 136.0532222 -0.8894766, 136.0600525 -0.8870201, 136.0646793 -0.890881, 136.0672262 -0.8942371, 136.0703106 -0.8963658, 136.0708686 -0.9039818, 136.0727343 -0.9076629, 136.0773078 -0.9129315, 136.0851256 -0.9152392, 136.0877072 -0.9145887, 136.0915448 -0.9171864, 136.094397 -0.9222388, 136.0954384 -0.9271835, 136.0981114 -0.9320555, 136.0981123 -0.9350514, 136.0967861 -0.9369287, 136.0953532 -0.941441, 136.0944408 -0.9481189, 136.0956615 -0.9525582, 136.0982633 -0.9591627, 136.1009898 -0.9630601, 136.107697 -0.9680751, 136.1084146 -0.9694465, 136.1125215 -0.9728741, 136.1191562 -0.9756151, 136.1254153 -0.9812077, 136.1325528 -0.9861141, 136.1355662 -0.9901557, 136.1372519 -0.9911298, 136.1442982 -0.9915242, 136.1494626 -0.9939768, 136.1522424 -0.9962859, 136.1564769 -1.0053441, 136.1587002 -1.0073285, 136.1580054 -1.0183013, 136.1592794 -1.0211523, 136.1588157 -1.0279021, 136.1613816 -1.0334597, 136.1610235 -1.0348314, 136.1686276 -1.0406758, 136.1725375 -1.0442477, 136.1745639 -1.0452575, 136.1802656 -1.0458329, 136.1853568 -1.0440984, 136.1891939 -1.0449271, 136.1951633 -1.0421095, 136.197672 -1.0386436, 136.200719 -1.0361881, 136.2069931 -1.0332621, 136.2080861 -1.0314931, 136.216763 -1.0296851, 136.2240955 -1.0288882, 136.2282552 -1.0293919, 136.2323787 -1.0289933, 136.2370044 -1.0294607, 136.2423284 -1.0271125, 136.2481726 -1.0258831, 136.2506092 -1.0213705, 136.2545162 -1.0178319, 136.2571337 -1.0175421, 136.263105 -1.0205716, 136.2690937 -1.022049, 136.2758525 -1.0215049, 136.2808016 -1.0235963, 136.283241 -1.0266632, 136.2878315 -1.0286103, 136.291562 -1.0321458, 136.2925156 -1.0405189, 136.2919068 -1.0424681, 136.2933978 -1.0495777, 136.2963044 -1.0549903, 136.3005551 -1.0589587, 136.3027787 -1.0600044, 136.3096996 -1.0612286, 136.3140748 -1.0629231, 136.3162998 -1.0675058, 136.3208557 -1.072268, 136.3236533 -1.0741075, 136.3298932 -1.0761259, 136.3322417 -1.0758722, 136.340827 -1.0704547, 136.3451279 -1.0661579, 136.3531779 -1.0667318, 136.3564762 -1.0657559, 136.3604193 -1.0633721, 136.3623556 -1.0635517, 136.3704423 -1.0662188, 136.3775793 -1.069933, 136.3825636 -1.0707247, 136.3862938 -1.0732855, 136.3875682 -1.0766775, 136.3872108 -1.0793484, 136.3842017 -1.0854852, 136.3802775 -1.0899262, 136.3721741 -1.0900743, 136.3715284 -1.0893889, 136.3665451 -1.0910153, 136.3595735 -1.0963961, 136.3580687 -1.0990314, 136.3553663 -1.1094992, 136.3546495 -1.1110514, 136.3473016 -1.1164325, 136.3438065 -1.1184552, 136.3348457 -1.1259664, 136.3263689 -1.1335496, 136.3225333 -1.1360417, 136.3205971 -1.1363674, 136.3147183 -1.1404485, 136.3086053 -1.1419666, 136.3055573 -1.1418603, 136.2990322 -1.1441371, 136.2938522 -1.1473517, 136.2898006 -1.1481476, 136.2889763 -1.1491946, 136.2823072 -1.1503165, 136.2798344 -1.1533494, 136.2744037 -1.1575747, 136.268596 -1.160573, 136.2654042 -1.1598165, 136.2600799 -1.1613348, 136.2551687 -1.1646214, 136.2432481 -1.1702934, 136.2371168 -1.1715593, 136.2331362 -1.1709836, 136.2240459 -1.1709876, 136.2127328 -1.1724002, 136.207426 -1.173341, 136.2079648 -1.175362, 136.2033741 -1.173848, 136.203124 -1.1757972, 136.1918114 -1.1785091, 136.1904125 -1.1777156, 136.1868272 -1.1792692, 136.1789926 -1.1812938, 136.1737571 -1.1813682, 136.1638436 -1.1856676, 136.1625884 -1.1854154, 136.1573553 -1.1915898, 136.1553484 -1.1946948, 136.1501858 -1.197765, 136.144951 -1.1998246, 136.1423333 -1.2001505, 136.1357348 -1.1997923, 136.1268761 -1.1971611, 136.1066669 -1.1934516, 136.096033 -1.1905322, 136.0930917 -1.1890174, 136.0914423 -1.1894512, 136.087712 -1.1875757, 136.0849508 -1.1879378, 136.0833724 -1.1864946, 136.0792084 -1.1851282, 136.0769352 -1.1862806, 136.0733482 -1.1840802, 136.068363 -1.1827466, 136.0595218 -1.1791404, 136.0559349 -1.1772649, 136.0512352 -1.1722855, 136.0492429 -1.1669802, 136.0494364 -1.1569095, 136.0438773 -1.1551789, 136.0434465 -1.154024, 136.0387832 -1.150344, 136.0384958 -1.1487559, 136.0351422 -1.1472411, 136.0326681 -1.1483249, 136.0283282 -1.1463042, 136.0218376 -1.1472098, 136.0181968 -1.1447566, 136.0053222 -1.1438949, 136.0002472 -1.1422723, 135.9968049 -1.1433925, 135.9932904 -1.1432494, 135.9889874 -1.1446586, 135.9827653 -1.1442998, 135.9783194 -1.1472973, 135.9722227 -1.1466136, 135.9684394 -1.1471561, 135.9654992 -1.1485651, 135.9549201 -1.1491462, 135.9527498 -1.147306, 135.9491632 -1.1462965, 135.9451108 -1.146334, 135.9433161 -1.1416059, 135.940555 -1.142437, 135.9430308 -1.1462985, 135.9422065 -1.1479954, 135.9354468 -1.1492249, 135.9329021 -1.1537017, 135.9259996 -1.1571693, 135.9224138 -1.1583256, 135.9166399 -1.1585795, 135.91309 -1.1601696, 135.9125171 -1.1630214, 135.9077308 -1.1671019, 135.9065128 -1.1713979, 135.907016 -1.1748991, 135.905977 -1.1780399, 135.8965268 -1.1772127, 135.8904649 -1.1741464, 135.8879188 -1.1746887, 135.8787914 -1.1739697, 135.8731605 -1.1729246, 135.8642111 -1.1680904, 135.857827 -1.1665762, 135.8542749 -1.1612349, 135.8488041 -1.1555692, 135.847297 -1.1528623, 135.8449295 -1.1511665, 135.8420952 -1.147377, 135.8327145 -1.1387524, 135.8270293 -1.1359385, 135.8232984 -1.1318244, 135.8227239 -1.1279982, 135.818723 -1.1218627, 135.8178968 -1.1170258, 135.8151346 -1.1141026, 135.8116202 -1.1149338, 135.8094491 -1.1098446, 135.8060408 -1.1051167, 135.80204 -1.0973206, 135.8036537 -1.0948655, 135.8023257 -1.0928444, 135.8181403 -1.0891942, 135.8204703 -1.0853311, 135.8202736 -1.0813943, 135.8211343 -1.0752824, 135.822906 -1.074402, 135.8222074 -1.0682192, 135.8223956 -1.0652466, 135.8201856 -1.0612045, 135.8209045 -1.0547597, 135.8229692 -1.0453182, 135.8226249 -1.0386835, 135.8238403 -1.0336417, 135.82547 -1.0318339, 135.8235429 -1.0254374, 135.8209669 -1.0222277, 135.8206001 -1.0198497, 135.8173029 -1.0137867, 135.8132619 -1.0094594, 135.8101076 -1.0081522, 135.8008322 -0.9979763, 135.8007723 -0.9946946, 135.7994488 -0.9925071, 135.7986327 -0.9880603, 135.7960571 -0.9862773, 135.7927003 -0.9777884, 135.7937989 -0.9739118, 135.7918711 -0.9679908, 135.7875943 -0.9650668, 135.7882669 -0.9594068, 135.7895178 -0.9564101, 135.7876963 -0.9461847, 135.7886754 -0.9400014, 135.7880842 -0.9377186, 135.7848476 -0.937434, 135.7827919 -0.9361265, 135.7817277 -0.9312041, 135.7822472 -0.9297058, 135.7762566 -0.9225966, 135.7763375 -0.9140354, 135.7771162 -0.9097309, 135.7748592 -0.9059026, 135.7749296 -0.9035483, 135.7704523 -0.9019321, 135.7697434 -0.9008621, 135.7694942 -0.8954639, 135.7670604 -0.8935381, 135.7674018 -0.8877117, 135.7659839 -0.885762, 135.768522 -0.8784369, 135.772798 -0.8781031, 135.7726794 -0.8758439, 135.7677888 -0.8740851, 135.7661107 -0.8706372, 135.765921 -0.8668323, 135.7668063 -0.8640259, 135.7656482 -0.861434, 135.7618557 -0.8577487, 135.7600947 -0.8526361, 135.7605196 -0.8505909, 135.7587002 -0.8493546, 135.7563014 -0.8447178, 135.7542702 -0.8434102, 135.7553905 -0.8373696, 135.7526735 -0.8363238, 135.7501091 -0.8305217, 135.7436694 -0.8197976, 135.7419796 -0.8161594, 135.7416361 -0.8105946, 135.7368871 -0.8078844, 135.7351975 -0.8057207, 135.732788 -0.8063394, 135.7297873 -0.8043423, 135.7296924 -0.8020831, 135.7248493 -0.8014657, 135.7215776 -0.8028694, 135.7203494 -0.8045818, 135.7141837 -0.8063665, 135.7105926 -0.805511, 135.7086791 -0.803157)))</t>
  </si>
  <si>
    <t>1332:498</t>
  </si>
  <si>
    <t>paniai</t>
  </si>
  <si>
    <t>KABUPATEN PANIAI</t>
  </si>
  <si>
    <t>MULTIPOLYGON (((137.1889609 -3.9090121, 137.1903909 -3.9117389, 137.1995308 -3.9383264, 137.2012322 -3.9642992, 137.2039849 -4.0236754, 137.1244988 -4.0206819, 137.0480255 -4.0731823, 136.9719253 -4.1254262, 136.893482 -4.1322212, 136.8240999 -4.1382299, 136.730657 -4.1265251, 136.6938296 -4.1077551, 136.6887283 -4.0860746, 136.6861777 -4.0554669, 136.6785257 -4.0414383, 136.6606712 -4.0350617, 136.6470333 -4.0257297, 136.6226268 -4.0232049, 136.5855961 -4.0206801, 136.532575 -4.0156304, 136.4938612 -4.0156304, 136.4803955 -4.012264, 136.4012847 -4.008056, 136.35163 -4.0021648, 136.307025 -3.9979567, 136.2767272 -3.9937487, 136.2272811 -3.9922404, 136.2272807 -3.9518654, 136.2191138 -3.945806, 136.2054569 -3.9356733, 136.2045237 -3.934981, 136.1905759 -3.9291082, 136.1751599 -3.9019467, 136.1619462 -3.8791897, 136.1494666 -3.8549646, 136.1325824 -3.8263349, 136.1193687 -3.8079825, 136.1090913 -3.7881619, 136.103953 -3.7749482, 136.0922071 -3.7514572, 136.0819298 -3.7353071, 136.0694502 -3.727232, 136.0564539 -3.7226889, 136.0504025 -3.7196631, 136.0458679 -3.7167449, 136.0364016 -3.712307, 136.0322099 -3.7109056, 136.0302927 -3.7074783, 136.027235 -3.7059575, 136.0238495 -3.7008092, 136.0180506 -3.6949268, 136.0157283 -3.6913033, 136.013643 -3.6838263, 136.0110779 -3.6770139, 136.0128739 -3.6722092, 136.012636 -3.6697114, 136.0097588 -3.665504, 136.009897 -3.6623952, 136.0117607 -3.6596211, 136.009624 -3.6566404, 136.0083008 -3.6520891, 136.0056915 -3.6492376, 136.0034766 -3.6433532, 136.0018463 -3.6353757, 136.0007201 -3.6318051, 136.0008586 -3.6289359, 135.9991135 -3.6268889, 135.9965322 -3.6268532, 135.9907379 -3.6213277, 135.9879669 -3.6201648, 135.9849929 -3.6175978, 135.9839497 -3.6138936, 135.9817963 -3.6116359, 135.9783783 -3.6060598, 135.9777695 -3.6021351, 135.9746882 -3.5995559, 135.973021 -3.5910212, 135.9676514 -3.5816119, 135.9650021 -3.5783559, 135.9606399 -3.5708993, 135.9606399 -3.5648479, 135.9626571 -3.5598051, 135.9676999 -3.5557708, 135.9722385 -3.5502237, 136.0014869 -3.5350952, 136.0443511 -3.5149238, 136.1245323 -3.4796239, 136.1845421 -3.4518883, 136.2309362 -3.4317169, 136.2662361 -3.4170927, 136.2995188 -3.4024684, 136.3312887 -3.3843142, 136.3444369 -3.377364, 136.3900897 -3.4414095, 136.4424822 -3.525555, 136.4737983 -3.5721815, 136.5139264 -3.6319275, 136.5377412 -3.6605051, 136.6298248 -3.7446506, 136.706032 -3.8240331, 136.7266713 -3.8430849, 136.7266721 -3.9050026, 136.7988107 -3.9056651, 136.8997253 -3.9065909, 136.9675141 -3.9065902, 137.0285372 -3.9065901, 137.0997692 -3.9065909, 137.1680381 -3.9081786, 137.1889609 -3.9090121)))</t>
  </si>
  <si>
    <t>1332:499</t>
  </si>
  <si>
    <t>puncak jaya</t>
  </si>
  <si>
    <t>KABUPATEN PUNCAK JAYA</t>
  </si>
  <si>
    <t>MULTIPOLYGON (((138.0322375 -3.2424493, 138.032014 -3.2545036, 138.0342266 -3.2571398, 138.035905 -3.266349, 138.0306407 -3.2788249, 138.0201427 -3.2919429, 138.0164195 -3.3096827, 138.0209667 -3.335668, 138.0152446 -3.3547715, 138.0144969 -3.3556048, 138.018983 -3.3719791, 138.0200969 -3.3801075, 138.0266277 -3.3818015, 138.027238 -3.3892695, 138.0290233 -3.3961669, 138.0290233 -3.4041938, 138.0285198 -3.4131125, 138.0299694 -3.4217879, 138.0295879 -3.4273952, 138.0301677 -3.4362973, 138.0283824 -3.4444994, 138.028535 -3.4494566, 138.0314342 -3.455938, 138.0356456 -3.4629542, 138.0390941 -3.4697326, 138.0376293 -3.4763352, 138.0366374 -3.4858504, 138.0449993 -3.4901384, 138.0542701 -3.4913068, 138.0680989 -3.4972334, 138.0730378 -3.5041478, 138.0710622 -3.5229155, 138.0769889 -3.5308176, 138.084891 -3.5406953, 138.0967443 -3.5505731, 138.1085975 -3.5574874, 138.1372429 -3.5693407, 138.1510716 -3.5821817, 138.1609494 -3.5920594, 138.1681239 -3.6001534, 138.1832787 -3.6091088, 138.2018779 -3.6091086, 138.2211658 -3.6132417, 138.2363207 -3.616686, 138.2449634 -3.6289134, 138.2521926 -3.6518058, 138.2552048 -3.6650593, 138.2588193 -3.6746981, 138.2624339 -3.6897589, 138.2666509 -3.7012051, 138.2732777 -3.710844, 138.2768923 -3.7222902, 138.2823143 -3.7325316, 138.2907482 -3.7421704, 138.29617 -3.7554238, 138.3046041 -3.7728943, 138.2959288 -3.7836993, 138.2694548 -3.8131148, 138.2253315 -3.8278226, 138.1856205 -3.838118, 138.1253186 -3.8322349, 138.0503089 -3.8337057, 138.0091272 -3.8395888, 137.9782408 -3.851355, 137.9519552 -3.8667829, 137.9393419 -3.858374, 137.9129716 -3.8293886, 137.8989788 -3.7992511, 137.8914444 -3.7712663, 137.8903685 -3.7400525, 137.8914453 -3.7045333, 137.8871395 -3.6851587, 137.8706728 -3.6931201, 137.8640214 -3.6959707, 137.8521438 -3.6997715, 137.8431169 -3.7021474, 137.8326647 -3.6983462, 137.8179365 -3.6945449, 137.7998827 -3.6840931, 137.7925429 -3.6787295, 137.7870549 -3.6736409, 137.7851545 -3.6665144, 137.7789782 -3.6560621, 137.7775529 -3.6494107, 137.7689001 -3.6361752, 137.7665036 -3.6295849, 137.7593142 -3.6223954, 137.7545212 -3.6170033, 137.7455344 -3.610413, 137.7341511 -3.6086156, 137.7271723 -3.6066965, 137.7253502 -3.6019599, 137.7224596 -3.6022811, 137.6772534 -3.6033574, 137.6535739 -3.6022811, 137.6155994 -3.576676, 137.5714527 -3.5283249, 137.5231015 -3.5009959, 137.4957726 -3.4862804, 137.4747503 -3.454747, 137.4705459 -3.4232136, 137.4579325 -3.3916803, 137.4411148 -3.3559425, 137.4116836 -3.3265113, 137.385182 -3.3070768, 137.4135918 -3.2757395, 137.4358055 -3.2535258, 137.473398 -3.2261858, 137.5024466 -3.1988459, 137.5349128 -3.1783409, 137.581049 -3.1475835, 137.6015539 -3.130496, 137.6176604 -3.1121018, 137.6659222 -3.1132789, 137.7341951 -3.1179874, 137.8248331 -3.1203416, 137.8825119 -3.1168103, 137.953139 -3.1274043, 137.9743271 -3.134467, 137.9848235 -3.1411007, 137.9841065 -3.1457615, 137.9873332 -3.1482712, 137.9909184 -3.145403, 137.9952206 -3.1464786, 137.9948621 -3.1507808, 137.9966547 -3.1540074, 138.0023909 -3.154366, 138.0070517 -3.1532904, 138.0099198 -3.1554415, 138.0095613 -3.1604608, 138.0066932 -3.1651215, 138.0063346 -3.1733674, 138.0070293 -3.1847503, 138.0137515 -3.1903522, 138.0193533 -3.1993151, 138.0193533 -3.217241, 138.0131913 -3.2200419, 138.00983 -3.2245234, 138.015432 -3.2351669, 138.0322375 -3.2424493)))</t>
  </si>
  <si>
    <t>1332:500</t>
  </si>
  <si>
    <t>mimika</t>
  </si>
  <si>
    <t>KABUPATEN MIMIKA</t>
  </si>
  <si>
    <t>MULTIPOLYGON (((137.5198974 -5.2145181, 137.5165252 -5.2142081, 137.514801 -5.2086883, 137.514801 -5.2064881, 137.5175628 -5.2066684, 137.5167083 -5.2118182, 137.5198974 -5.2145181)), ((137.5127868 -5.1768184, 137.5115509 -5.1788483, 137.5080566 -5.177618, 137.5083618 -5.1830082, 137.5094146 -5.1852183, 137.5089263 -5.1915879, 137.5096588 -5.1943483, 137.5079956 -5.1975384, 137.4968414 -5.1868081, 137.4973602 -5.1827683, 137.4998169 -5.1802583, 137.5038299 -5.1782284, 137.5075073 -5.1722879, 137.5097961 -5.1707582, 137.5127868 -5.1768184)), ((137.18367 -5.028717, 137.1856384 -5.028779, 137.1895446 -5.0319357, 137.1921692 -5.0359645, 137.1929168 -5.0409069, 137.1921997 -5.042984, 137.1845398 -5.0379786, 137.1796417 -5.0314579, 137.1798858 -5.0276785, 137.18367 -5.028717)), ((136.8292999 -4.9179044, 136.8315429 -4.9200048, 136.833313 -4.9173183, 136.8359985 -4.9198093, 136.8342285 -4.9212751, 136.8305664 -4.9223499, 136.8277893 -4.9205913, 136.8258362 -4.9170003, 136.8294525 -4.9143381, 136.8310547 -4.9170737, 136.8292999 -4.9179044)), ((136.8045807 -4.8990908, 136.8074951 -4.9013033, 136.8106994 -4.9026542, 136.8157806 -4.9066167, 136.8205108 -4.9088178, 136.8230438 -4.9113092, 136.8197784 -4.9120421, 136.816452 -4.9105763, 136.8037872 -4.9022298, 136.8045807 -4.8990908)), ((136.7949982 -4.8918915, 136.7982483 -4.895134, 136.8023376 -4.8962145, 136.8029785 -4.8982859, 136.798294 -4.900898, 136.7943725 -4.8981957, 136.7906952 -4.8968749, 136.7906494 -4.8928976, 136.7938385 -4.8901548, 136.7949982 -4.8918915)), ((136.9196319 -4.870594, 136.9201507 -4.8724928, 136.9192505 -4.8762908, 136.9168853 -4.8763385, 136.9169769 -4.8740125, 136.9196319 -4.870594)), ((136.9252167 -4.8702607, 136.9238281 -4.8697863, 136.923172 -4.8633766, 136.9253082 -4.8590159, 136.9276123 -4.8645825, 136.9274902 -4.8685517, 136.9252167 -4.8702607)), ((136.3015289 -4.6672869, 136.3027344 -4.6693659, 136.3014831 -4.6726923, 136.2999725 -4.6734562, 136.2981262 -4.6712809, 136.3015289 -4.6672869)), ((137.6783623 -4.1723124, 137.6754493 -4.245952, 137.6734376 -4.2967465, 137.6703911 -4.3737032, 137.6680213 -4.4336021, 137.6645462 -4.4735038, 137.6497875 -4.4912144, 137.6276493 -4.5222078, 137.6143664 -4.5487736, 137.5966558 -4.5723877, 137.5789453 -4.5841947, 137.5686141 -4.6151882, 137.5774694 -4.6520852, 137.6143664 -4.7303067, 137.6512633 -4.7908177, 137.6881603 -4.8188594, 137.7368643 -4.8336182, 137.776713 -4.8646117, 137.81361 -4.8941292, 137.8150859 -4.9443091, 137.7914718 -4.9708749, 137.7634301 -4.9900614, 137.7410874 -5.0022478, 137.7309608 -5.0077719, 137.7058708 -5.0225307, 137.679305 -5.0328618, 137.6601186 -5.0372895, 137.6533881 -5.0407571, 137.6502528 -5.0487694, 137.6425889 -5.0543432, 137.6411954 -5.0620071, 137.6370151 -5.0700194, 137.6331832 -5.0745481, 137.6279577 -5.0783801, 137.618552 -5.0780317, 137.6119332 -5.0801219, 137.6067078 -5.0829088, 137.6021791 -5.0870891, 137.601134 -5.0951014, 137.6018307 -5.1013719, 137.6063594 -5.1069456, 137.6175069 -5.1128678, 137.6265643 -5.1163514, 137.631093 -5.1222735, 137.6296996 -5.1299374, 137.6202938 -5.1362079, 137.6140233 -5.1382981, 137.606011 -5.1389948, 137.5976504 -5.1369046, 137.5868512 -5.1355112, 137.5767487 -5.1358596, 137.5596791 -5.1438718, 137.5548484 -5.1468638, 137.5532226 -5.1427913, 137.5491638 -5.1421413, 137.5445861 -5.1396646, 137.5408477 -5.1368403, 137.533081 -5.1343303, 137.525177 -5.1336145, 137.5212249 -5.1337543, 137.517044 -5.1397548, 137.5144348 -5.1417847, 137.5077667 -5.1441646, 137.5016937 -5.1444545, 137.4992065 -5.1456447, 137.4963378 -5.1454048, 137.493988 -5.1423149, 137.4875183 -5.1357145, 137.4785003 -5.1259546, 137.47612 -5.1226249, 137.4746246 -5.1163249, 137.4695739 -5.1130447, 137.4633941 -5.1113248, 137.4602966 -5.1096549, 137.4543762 -5.1047845, 137.452713 -5.1020226, 137.4485016 -5.0985498, 137.4439544 -5.097312, 137.4387664 -5.098557, 137.4366912 -5.1059303, 137.4348144 -5.109611, 137.4325561 -5.1175961, 137.4303436 -5.1194081, 137.4244537 -5.1222396, 137.421112 -5.1252413, 137.4175567 -5.1238251, 137.4150543 -5.1167464, 137.4147796 -5.1147046, 137.4125518 -5.1105838, 137.410614 -5.1093955, 137.3993988 -5.1088185, 137.3954315 -5.1080823, 137.3924865 -5.1049113, 137.3843231 -5.0971885, 137.378189 -5.093699, 137.3721161 -5.0884323, 137.365158 -5.0848846, 137.3639984 -5.0810194, 137.357727 -5.0755005, 137.3541565 -5.0708079, 137.3453369 -5.0621252, 137.3402862 -5.0578737, 137.3374786 -5.051609, 137.3371887 -5.0450935, 137.3344116 -5.0415983, 137.3328247 -5.0355039, 137.3262787 -5.0272484, 137.3216552 -5.0244765, 137.3151855 -5.0195489, 137.3127288 -5.0166383, 137.306488 -5.0127749, 137.2945556 -5.0116486, 137.2894897 -5.0142078, 137.2873687 -5.0193439, 137.2875213 -5.0235977, 137.2815246 -5.023766, 137.2734375 -5.0200148, 137.2676696 -5.015984, 137.2551269 -5.0089855, 137.2533721 -5.0065217, 137.2471008 -5.0002518, 137.2388458 -4.9933653, 137.2380066 -4.9917416, 137.2339477 -4.9879403, 137.2288666 -4.9843698, 137.2217102 -4.981853, 137.2154388 -4.9808278, 137.2105102 -4.9819751, 137.2069549 -4.9884953, 137.203537 -4.9933105, 137.2005768 -4.9962215, 137.1977691 -4.9975648, 137.1873321 -4.9977889, 137.1847076 -4.9993563, 137.1865997 -5.0014839, 137.1850433 -5.0040035, 137.1854858 -5.0070825, 137.1836395 -5.008594, 137.1751556 -5.0058508, 137.1706238 -4.9966693, 137.1653595 -4.9923024, 137.1632843 -4.9898949, 137.158081 -4.9859519, 137.1558227 -4.9834175, 137.1523742 -4.9759541, 137.1508789 -4.9744644, 137.1380157 -4.9708548, 137.1316375 -4.9698925, 137.1255188 -4.9666233, 137.122818 -4.9619975, 137.120285 -4.9611087, 137.1138153 -4.9609389, 137.111557 -4.9625831, 137.1123962 -4.9672632, 137.1115112 -4.9702563, 137.1082458 -4.9741535, 137.1028747 -4.9732738, 137.0988617 -4.9744825, 137.0918731 -4.9736595, 137.0865631 -4.9679389, 137.083023 -4.966011, 137.0767364 -4.9572105, 137.0742035 -4.9548264, 137.0677795 -4.9506607, 137.0658722 -4.9474554, 137.0641632 -4.9462833, 137.0578155 -4.9391732, 137.0577087 -4.9374938, 137.0642853 -4.9306741, 137.0650177 -4.926599, 137.062622 -4.9218225, 137.0599365 -4.9188647, 137.0532989 -4.9190898, 137.0470886 -4.9208574, 137.0423126 -4.9241166, 137.0377807 -4.921864, 137.0339966 -4.9213123, 137.0284881 -4.9219274, 137.0248718 -4.9230948, 137.0206146 -4.9276514, 137.0172272 -4.9292254, 137.0136261 -4.9327078, 137.0046234 -4.9368663, 136.994049 -4.9356189, 136.9907684 -4.9338512, 136.984375 -4.9321885, 136.9816436 -4.9363804, 136.9795074 -4.9383006, 136.9761657 -4.9389925, 136.9734192 -4.9364052, 136.9727173 -4.9339552, 136.970169 -4.9324484, 136.9669189 -4.9283419, 136.9675445 -4.9235597, 136.9646759 -4.923768, 136.9583435 -4.9185705, 136.9532013 -4.9162831, 136.9475555 -4.9108772, 136.9432983 -4.9095259, 136.9335174 -4.9043803, 136.9305267 -4.9021454, 136.9251251 -4.8969474, 136.9238739 -4.8937249, 136.9244995 -4.8899922, 136.926712 -4.8861799, 136.926712 -4.8839536, 136.9295196 -4.8766193, 136.9299926 -4.8666964, 136.9265594 -4.860796, 136.926712 -4.8581142, 136.9233246 -4.8560038, 136.917923 -4.8593354, 136.9171142 -4.8626003, 136.9170227 -4.868505, 136.9141235 -4.8716383, 136.9108581 -4.8739948, 136.9092407 -4.8729396, 136.9053497 -4.8742309, 136.9039611 -4.8764806, 136.8995666 -4.8808737, 136.8906555 -4.8873706, 136.8838501 -4.8900218, 136.8762664 -4.8901458, 136.8743286 -4.8913012, 136.8723602 -4.8950119, 136.8684082 -4.8990869, 136.8619079 -4.8986406, 136.8614196 -4.9005837, 136.8558349 -4.9013739, 136.8468475 -4.9043679, 136.8443451 -4.9068208, 136.8400116 -4.9058232, 136.8349762 -4.9102721, 136.833847 -4.9123096, 136.8313598 -4.913599, 136.8274078 -4.9112287, 136.8267364 -4.9090247, 136.8213958 -4.9071536, 136.8095093 -4.8995857, 136.805664 -4.8965917, 136.8010864 -4.8945956, 136.7977142 -4.893806, 136.7933349 -4.8885403, 136.7902069 -4.8879423, 136.7897186 -4.8825784, 136.791626 -4.8805408, 136.7931518 -4.8764949, 136.7918548 -4.8677297, 136.7883911 -4.8645091, 136.7854004 -4.8635602, 136.7795868 -4.867166, 136.7736206 -4.8675261, 136.769226 -4.862905, 136.7655945 -4.8614593, 136.7623749 -4.8612285, 136.7580871 -4.8621964, 136.7542877 -4.8638668, 136.7538299 -4.869647, 136.7519531 -4.8728485, 136.7480621 -4.8732643, 136.7422485 -4.8721418, 136.734848 -4.8693557, 136.7269592 -4.863451, 136.7232666 -4.8585858, 136.7200775 -4.8560076, 136.7088165 -4.8513088, 136.7067413 -4.8484812, 136.7046966 -4.8495207, 136.6988983 -4.8430757, 136.6961059 -4.8407888, 136.6911163 -4.8422856, 136.6896209 -4.8450718, 136.6839599 -4.8453989, 136.6780395 -4.8465686, 136.674057 -4.843658, 136.6739197 -4.8424935, 136.6666717 -4.8387098, 136.6577911 -4.8358817, 136.6553039 -4.8345537, 136.6430511 -4.8331776, 136.6363525 -4.8285279, 136.6240692 -4.8233247, 136.6071014 -4.8146338, 136.5980682 -4.8095403, 136.5950317 -4.809773, 136.5902557 -4.8070326, 136.5792694 -4.8023925, 136.5688934 -4.7983489, 136.5670776 -4.7948465, 136.5635223 -4.7917323, 136.5554046 -4.7889991, 136.5502472 -4.7885795, 136.54599 -4.7903605, 136.5406647 -4.7879071, 136.5326843 -4.7827921, 136.5325622 -4.7812958, 136.5356445 -4.7786665, 136.5361786 -4.775404, 136.5342712 -4.7727494, 136.5285644 -4.7704768, 136.5243225 -4.7708116, 136.5216675 -4.7718396, 136.5180664 -4.770916, 136.5137329 -4.7644682, 136.5115509 -4.7619972, 136.5068664 -4.7583184, 136.4976044 -4.7526841, 136.4959411 -4.7510233, 136.496048 -4.7478557, 136.4890137 -4.7453351, 136.486618 -4.7417617, 136.4820099 -4.7426791, 136.4747009 -4.7413201, 136.4710541 -4.7415991, 136.4650116 -4.7396607, 136.4628754 -4.7363219, 136.4579773 -4.7351356, 136.4525757 -4.7348862, 136.4512024 -4.7357063, 136.4499054 -4.7390499, 136.4482422 -4.7398548, 136.4439697 -4.7392483, 136.4432525 -4.7359853, 136.444931 -4.7331691, 136.4411774 -4.7330141, 136.4369964 -4.7316389, 136.4341125 -4.7283659, 136.4303131 -4.7258105, 136.4270782 -4.7216296, 136.4223022 -4.719007, 136.4193268 -4.7160225, 136.4135589 -4.7080688, 136.4110565 -4.7058005, 136.4034118 -4.7013893, 136.4006348 -4.7007513, 136.3986511 -4.7019558, 136.3947296 -4.6997728, 136.3903198 -4.6940031, 136.3890076 -4.6937952, 136.3810577 -4.6890655, 136.3716736 -4.6846471, 136.3679352 -4.6825161, 136.3664856 -4.6801252, 136.3592071 -4.6779943, 136.3543548 -4.6744461, 136.3499298 -4.6735244, 136.3421783 -4.6703014, 136.3340759 -4.668014, 136.3236847 -4.6662474, 136.3214721 -4.6636052, 136.3181915 -4.6624298, 136.3111419 -4.6588054, 136.3071747 -4.6601658, 136.3024444 -4.6641164, 136.2989654 -4.6679621, 136.2957611 -4.6735239, 136.2926025 -4.6732121, 136.2889862 -4.6695437, 136.2854156 -4.6676359, 136.2762146 -4.6681704, 136.2702179 -4.6657271, 136.2682953 -4.6662474, 136.2570801 -4.6630301, 136.2542114 -4.6644278, 136.2497864 -4.6636481, 136.2413635 -4.6639085, 136.2396545 -4.6624527, 136.2376251 -4.6637521, 136.2314911 -4.6624007, 136.2288971 -4.6605296, 136.2287445 -4.6551738, 136.2249756 -4.6526809, 136.2157745 -4.65029, 136.2134399 -4.6507578, 136.2128143 -4.6530447, 136.210556 -4.6528287, 136.2085876 -4.6549692, 136.2078247 -4.6576338, 136.2032165 -4.6547089, 136.2006225 -4.6515899, 136.1947479 -4.6481071, 136.1909027 -4.6451969, 136.1774139 -4.6396351, 136.1665802 -4.6361008, 136.1580963 -4.6339693, 136.1437378 -4.6323586, 136.1398926 -4.6310067, 136.1385498 -4.6281633, 136.1332245 -4.6226549, 136.1291046 -4.6206403, 136.120285 -4.618979, 136.114624 -4.6214948, 136.1114197 -4.6212869, 136.1083069 -4.6177001, 136.1049805 -4.6165047, 136.1003113 -4.6121388, 136.0939941 -4.6023154, 136.0935669 -4.5995083, 136.0893555 -4.5987286, 136.0835419 -4.5964937, 136.0784454 -4.5939989, 136.0735016 -4.5898542, 136.0702667 -4.5884233, 136.0653992 -4.587832, 136.0605926 -4.5891128, 136.0569305 -4.588697, 136.0517273 -4.5863576, 136.0490875 -4.584487, 136.0477905 -4.5810957, 136.0452118 -4.5796056, 136.0378113 -4.5783539, 136.0300903 -4.5701761, 136.0258331 -4.5664763, 136.0175323 -4.5600767, 136.0056152 -4.5526767, 135.9937591 -4.5474768, 135.9872894 -4.5450868, 135.9824371 -4.5370941, 135.9782867 -4.533813, 135.9736481 -4.5319505, 135.9712219 -4.5282702, 135.9677429 -4.5265203, 135.96521 -4.5275602, 135.96492 -4.5303068, 135.9615173 -4.5294065, 135.9588318 -4.5270667, 135.9540405 -4.5151968, 135.9480286 -4.5059366, 135.9434814 -4.5034266, 135.9391632 -4.4999666, 135.9302521 -4.4944968, 135.9224243 -4.4913769, 135.9124603 -4.4887171, 135.9091339 -4.4883671, 135.9049835 -4.487, 135.9019928 -4.4875922, 135.8918915 -4.4864073, 135.8687591 -4.4850574, 135.8487091 -4.4846373, 135.8432007 -4.4837399, 135.84021 -4.4846973, 135.8262482 -4.4843073, 135.8254394 -4.4845772, 135.8126068 -4.4846473, 135.7931366 -4.4850974, 135.789032 -4.4839544, 135.7813568 -4.4870472, 135.7725678 -4.4875274, 135.7541962 -4.489727, 135.7501373 -4.489717, 135.7492523 -4.4879861, 135.7458038 -4.4882674, 135.7454223 -4.489707, 135.7421722 -4.4914274, 135.7391815 -4.4945874, 135.7333374 -4.4954071, 135.7272491 -4.4968371, 135.7184601 -4.4973178, 135.7178192 -4.4936414, 135.7122803 -4.4938278, 135.7108307 -4.4956775, 135.7086945 -4.4948678, 135.7038116 -4.4910779, 135.700531 -4.4893079, 135.6881103 -4.4870076, 135.6832428 -4.4864778, 135.6740875 -4.4844079, 135.6667633 -4.4831176, 135.6640167 -4.4821477, 135.663269 -4.4804678, 135.6578369 -4.4813476, 135.6492615 -4.4797578, 135.6347961 -4.4780974, 135.6315307 -4.4759874, 135.6283417 -4.4763875, 135.6204834 -4.4751277, 135.6161499 -4.4753375, 135.6130066 -4.4745278, 135.6034241 -4.4737678, 135.59552 -4.4725075, 135.590683 -4.4702377, 135.5856476 -4.4655876, 135.5839691 -4.4647775, 135.5712585 -4.4608078, 135.5598755 -4.4585376, 135.5472576 -4.4551168, 135.5466156 -4.4541345, 135.5392456 -4.4531775, 135.5249329 -4.4497881, 135.5201874 -4.448278, 135.4993286 -4.4439483, 135.4792023 -4.4412284, 135.4677734 -4.4394784, 135.4389801 -4.4369183, 135.4237518 -4.4360881, 135.4158173 -4.4362483, 135.4126892 -4.4356084, 135.4113007 -4.4334321, 135.406723 -4.4334793, 135.4053345 -4.4359584, 135.3976593 -4.4354982, 135.3880005 -4.4358182, 135.3736572 -4.4368982, 135.3559875 -4.4393582, 135.3500671 -4.4387584, 135.3487244 -4.4376125, 135.34552 -4.4375086, 135.3448639 -4.440218, 135.3429565 -4.4421983, 135.338562 -4.4450188, 135.3343811 -4.4447684, 135.330368 -4.4428887, 135.3261719 -4.4422789, 135.3157501 -4.4423084, 135.30513 -4.4428487, 135.2902374 -4.4447484, 135.2778778 -4.4475489, 135.2610168 -4.4528885, 135.2531738 -4.4546165, 135.2467956 -4.4573493, 135.2355652 -4.4603891, 135.2257385 -4.4627495, 135.2074738 -4.4657092, 135.2049408 -4.4642692, 135.2067261 -4.4625292, 135.2063293 -4.4594693, 135.2031097 -4.4588695, 135.2034607 -4.4623494, 135.1988068 -4.4632192, 135.1920166 -4.4558592, 135.1889801 -4.4535494, 135.1824036 -4.4505892, 135.1768646 -4.4466991, 135.1638031 -4.4401092, 135.1598663 -4.4372892, 135.1516418 -4.4324498, 135.1401062 -4.4261799, 135.137619 -4.4251671, 135.135437 -4.4223905, 135.1287537 -4.4213305, 135.1226807 -4.4167104, 135.1176147 -4.4137802, 135.115097 -4.4105854, 135.1119537 -4.4084048, 135.1037292 -4.4085398, 135.100357 -4.4091201, 135.0970154 -4.40872, 135.0847778 -4.4000697, 135.0626221 -4.3871598, 135.0600128 -4.3840399, 135.0647125 -4.3842797, 135.0727844 -4.3871999, 135.0701752 -4.3772998, 135.0657806 -4.3762498, 135.0645599 -4.3736796, 135.0594635 -4.3730898, 135.0585785 -4.3768377, 135.0560913 -4.3777399, 135.0520935 -4.3778896, 135.0463104 -4.3763299, 135.0431518 -4.3765798, 135.0383759 -4.3737097, 135.0362854 -4.3699398, 135.0368347 -4.3671699, 135.0331116 -4.3626299, 135.0279694 -4.3578696, 135.0216064 -4.3544197, 135.0209961 -4.3519397, 135.0222778 -4.3456197, 135.0180359 -4.3440099, 135.0183716 -4.3477097, 135.0135193 -4.3503499, 135.011734 -4.3503699, 135.0050812 -4.3455701, 134.9976044 -4.3411097, 134.9794769 -4.3322001, 134.9732513 -4.3301597, 134.9700012 -4.3297601, 134.9625244 -4.3270097, 134.9551849 -4.32305, 134.9442749 -4.31568, 134.9352722 -4.3086305, 134.9301605 -4.3032002, 134.9282989 -4.2983904, 134.9319916 -4.2962246, 134.9325867 -4.2912211, 134.9300079 -4.2864537, 134.9256592 -4.2808018, 134.9193726 -4.2750454, 134.9116821 -4.2666302, 134.9071045 -4.2636104, 134.9045868 -4.2635503, 134.9029236 -4.26123, 134.9003906 -4.2599301, 134.89505 -4.2556901, 134.8883667 -4.2537103, 134.8856506 -4.2518201, 134.8793793 -4.25139, 134.8710327 -4.25179, 134.8702538 -4.2512404, 134.8783328 -4.2407801, 134.889938 -4.221521, 134.8999259 -4.2095039, 134.923175 -4.1830602, 134.9509801 -4.1565503, 134.979447 -4.130203, 135.002106 -4.105765, 135.0331119 -4.0655787, 135.0472994 -4.0452846, 135.0507449 -4.068886, 135.0560128 -4.0970851, 135.060661 -4.1259039, 135.0631401 -4.1444967, 135.065929 -4.1491449, 135.1139604 -4.1503845, 135.1387508 -4.1513141, 135.1644709 -4.1525546, 135.1892613 -4.1525536, 135.2149814 -4.1534833, 135.2407014 -4.1547228, 135.2654918 -4.1553425, 135.2905921 -4.1562722, 135.2984756 -4.1559762, 135.2985183 -4.1602324, 135.3086579 -4.1643672, 135.3138132 -4.1654861, 135.3195709 -4.1687602, 135.3256715 -4.1702235, 135.3284215 -4.1719468, 135.3354691 -4.1778932, 135.338648 -4.1779781, 135.3455202 -4.1754746, 135.3511035 -4.1726268, 135.3564287 -4.1691755, 135.359005 -4.1665014, 135.3628491 -4.1588312, 135.3665428 -4.1576224, 135.376166 -4.1593423, 135.3881944 -4.1602849, 135.3982466 -4.1607972, 135.4061531 -4.1656216, 135.4223967 -4.1764771, 135.4277264 -4.18182, 135.4348603 -4.1870756, 135.4378268 -4.1901353, 135.4412648 -4.1924613, 135.4513166 -4.1916796, 135.4557846 -4.1922805, 135.4681582 -4.1950323, 135.4729705 -4.1964952, 135.4813913 -4.198042, 135.495905 -4.2015032, 135.5026931 -4.2024473, 135.5081914 -4.2018402, 135.524946 -4.2030361, 135.5344834 -4.2040643, 135.5435918 -4.2057824, 135.5522699 -4.2064661, 135.5597456 -4.207754, 135.5675644 -4.2081795, 135.5864541 -4.2079188, 135.592725 -4.2066208, 135.5963334 -4.2064456, 135.60192 -4.2092003, 135.6112047 -4.2164355, 135.6146429 -4.2183296, 135.6178223 -4.2189306, 135.6405892 -4.2175327, 135.648836 -4.2160601, 135.6569948 -4.2121734, 135.67124 -4.2030025, 135.675442 -4.1939459, 135.6771591 -4.1924787, 135.6823124 -4.1907499, 135.6868655 -4.1904872, 135.6917634 -4.1914313, 135.6985562 -4.1978054, 135.7019092 -4.2004751, 135.706551 -4.2031437, 135.7105042 -4.2044334, 135.717722 -4.2055476, 135.724769 -4.2077827, 135.7392048 -4.2101832, 135.7459952 -4.213453, 135.7520958 -4.214223, 135.755858 -4.2129449, 135.7663374 -4.2108654, 135.770975 -4.2090502, 135.7750979 -4.2080978, 135.7824859 -4.2075731, 135.7860956 -4.2089489, 135.7926339 -4.2176501, 135.7957301 -4.2209231, 135.7993405 -4.2229024, 135.8135191 -4.2255603, 135.825377 -4.2270997, 135.833024 -4.227695, 135.8380761 -4.2268494, 135.8441763 -4.2271014, 135.8532845 -4.2282984, 135.8605018 -4.2288077, 135.86557 -4.2281986, 135.8732168 -4.2286211, 135.8774264 -4.2284439, 135.888937 -4.2268789, 135.8956399 -4.228423, 135.9020003 -4.2308296, 135.9067259 -4.2311689, 135.912909 -4.2289201, 135.9173751 -4.2277941, 135.9320525 -4.2267526, 135.9401279 -4.2264842, 135.9493205 -4.2265592, 135.957226 -4.2279285, 135.9632439 -4.2311975, 135.9681478 -4.2367952, 135.9688648 -4.2391561, 135.9820739 -4.2544644, 135.9844556 -4.2560312, 135.9866681 -4.255955, 135.9898456 -4.2523834, 135.9939791 -4.2544854, 135.9994851 -4.2541351, 136.0065171 -4.2570191, 136.0097286 -4.2614339, 136.0126439 -4.2619649, 136.0139493 -4.259427, 136.0187606 -4.2604395, 136.0228319 -4.2602307, 136.0272619 -4.2612362, 136.0289395 -4.2621088, 136.0320677 -4.2629539, 136.0348117 -4.2623303, 136.0363414 -4.259008, 136.045792 -4.2602855, 136.048271 -4.2587485, 136.053304 -4.2603795, 136.0526557 -4.2650971, 136.0634713 -4.2725583, 136.0695556 -4.2749686, 136.0692179 -4.2716951, 136.0709104 -4.2695612, 136.0715773 -4.265777, 136.0746693 -4.2624206, 136.0817277 -4.262789, 136.0862644 -4.2596063, 136.0869491 -4.259419, 136.0909691 -4.2574819, 136.0945578 -4.2542837, 136.105327 -4.2561099, 136.1189028 -4.2574696, 136.1230252 -4.2566015, 136.1322933 -4.2496051, 136.1358955 -4.2450308, 136.1397569 -4.2424389, 136.149373 -4.2387177, 136.1561452 -4.2376679, 136.1639638 -4.238432, 136.174359 -4.2387611, 136.1861345 -4.242881, 136.1910367 -4.2464941, 136.1956822 -4.250711, 136.2062608 -4.2584529, 136.2114196 -4.2612034, 136.2169212 -4.263436, 136.2293946 -4.2740193, 136.2324764 -4.277935, 136.2361803 -4.2840495, 136.2417756 -4.2909368, 136.246507 -4.2948944, 136.251405 -4.295576, 136.2538081 -4.2941066, 136.2615294 -4.2876286, 136.2636719 -4.2844355, 136.2655455 -4.2744328, 136.2654392 -4.2620197, 136.2665523 -4.2597766, 136.2710189 -4.2594244, 136.2782416 -4.263464, 136.2813351 -4.263976, 136.2896672 -4.263531, 136.2939637 -4.2642996, 136.2996381 -4.2670485, 136.3079597 -4.2717834, 136.310881 -4.2721232, 136.3180964 -4.2716798, 136.3235073 -4.2710671, 136.3285775 -4.2720927, 136.3312432 -4.2736397, 136.3338304 -4.2794107, 136.3378889 -4.2914718, 136.3401287 -4.2950021, 136.3421928 -4.2963776, 136.3519867 -4.2966189, 136.365731 -4.2961634, 136.3799394 -4.2893413, 136.3818348 -4.2923549, 136.3849521 -4.2956785, 136.3922426 -4.2996628, 136.3968813 -4.2995681, 136.4006878 -4.2977941, 136.4043356 -4.2976185, 136.4062279 -4.2961194, 136.4097622 -4.2968722, 136.4156018 -4.295827, 136.4183486 -4.2946151, 136.4250383 -4.2936985, 136.425538 -4.296091, 136.4274701 -4.2990044, 136.4254746 -4.3018545, 136.4263932 -4.3082513, 136.4253525 -4.315862, 136.4276406 -4.319179, 136.4308677 -4.3175048, 136.4436985 -4.313683, 136.4441869 -4.3109101, 136.4462348 -4.3089472, 136.4497585 -4.3096099, 136.4545484 -4.3122621, 136.4576415 -4.3150242, 136.4595429 -4.3150416, 136.4613047 -4.3104723, 136.4644446 -4.3103328, 136.4649505 -4.3138382, 136.4703337 -4.3162422, 136.4749273 -4.3151889, 136.4776995 -4.315967, 136.4817802 -4.3156631, 136.4859143 -4.316903, 136.488645 -4.3131068, 136.4907121 -4.3125719, 136.4985017 -4.3140065, 136.5015381 -4.313145, 136.5057853 -4.3131346, 136.5086624 -4.3101539, 136.5117695 -4.3095514, 136.5150704 -4.3105983, 136.5165337 -4.3096757, 136.5177987 -4.306486, 136.522127 -4.3098519, 136.5277928 -4.3050479, 136.53076 -4.3039414, 136.5301912 -4.2992587, 136.5315353 -4.2973949, 136.5348637 -4.2966887, 136.536666 -4.2948172, 136.5358843 -4.2917847, 136.5334764 -4.2925543, 136.5302257 -4.2919802, 136.5282024 -4.2893494, 136.5258259 -4.2881334, 136.5253178 -4.2863332, 136.5263333 -4.2832389, 136.5239758 -4.2775323, 136.5241869 -4.271741, 136.5216101 -4.2694432, 136.5182144 -4.2680403, 136.5170539 -4.2650969, 136.5144503 -4.2636624, 136.5135302 -4.2611225, 136.51088 -4.2588033, 136.5078529 -4.2543289, 136.5081976 -4.2479547, 136.5069713 -4.2456158, 136.5062326 -4.2335746, 136.5036889 -4.2309272, 136.5 -4.2246338, 136.4940155 -4.2211913, 136.4923567 -4.2179838, 136.4897091 -4.2172286, 136.4890404 -4.2128205, 136.5014357 -4.2117244, 136.5081685 -4.2117244, 136.5451991 -4.2134076, 136.5822297 -4.212566, 136.6217851 -4.2176156, 136.6705982 -4.2176156, 136.703046 -4.189445, 136.7146858 -4.1673294, 136.7263256 -4.1463778, 136.730657 -4.1265251, 136.8240999 -4.1382299, 136.893482 -4.1322212, 136.9719253 -4.1254262, 137.0480255 -4.0731823, 137.1244988 -4.0206819, 137.2039849 -4.0236754, 137.2913806 -4.0319946, 137.3106961 -4.1175365, 137.3205127 -4.1610084, 137.3544538 -4.1620813, 137.4501894 -4.1651034, 137.4866603 -4.1633904, 137.593622 -4.1683676, 137.6783623 -4.1723124)))</t>
  </si>
  <si>
    <t>1332:501</t>
  </si>
  <si>
    <t>boven digoel</t>
  </si>
  <si>
    <t>KABUPATEN BOVEN DIGOEL</t>
  </si>
  <si>
    <t>MULTIPOLYGON (((140.8483331 -6.6181791, 140.7816203 -6.6728257, 140.6943698 -6.7443416, 140.6081402 -6.8150205, 140.5347256 -6.8751949, 140.42627 -6.9640916, 140.3775632 -7.0040146, 140.3007532 -7.0669727, 140.0902067 -7.2395492, 140.0578151 -7.2660993, 140.0584706 -7.2286551, 140.0598964 -7.1472084, 140.0628222 -6.9801324, 140.0647858 -6.8680142, 140.0663354 -6.779536, 140.0673873 -6.71948, 140.0684491 -6.658867, 140.0702116 -6.5583152, 140.0712327 -6.4999997, 140.0724035 -6.4331348, 140.0670406 -6.4328422, 139.7880651 -6.4176228, 139.8005107 -6.3892745, 139.8150306 -6.375446, 139.8233277 -6.3657661, 139.8364647 -6.3540119, 139.8426875 -6.3457149, 139.8482189 -6.3401835, 139.8509846 -6.3339607, 139.8544417 -6.3242808, 139.8544417 -6.3201322, 139.8544417 -6.3125266, 139.8537503 -6.3063038, 139.8558245 -6.295241, 139.8585902 -6.286944, 139.8565159 -6.2814126, 139.8433789 -6.2751898, 139.8330076 -6.2696584, 139.8247105 -6.2579042, 139.8226363 -6.2385444, 139.8226363 -6.2219503, 139.8254019 -6.206739, 139.8350819 -6.1949848, 139.8496017 -6.1929106, 139.8696523 -6.1915278, 139.8430251 -6.1026135, 139.8221179 -6.0328012, 139.7919004 -5.9318991, 139.7449454 -5.7751067, 139.7274044 -5.7165318, 139.727285 -5.6759659, 139.7270435 -5.5930643, 139.7268835 -5.5380496, 139.7265945 -5.4383799, 139.7049706 -5.2354478, 139.6936347 -5.1990492, 139.6444336 -5.0410692, 139.793137 -5.0799343, 139.8423966 -5.0929161, 139.9056806 -5.1096276, 139.9914432 -5.1322715, 140.0981468 -5.1604444, 140.1470776 -5.1690073, 140.230737 -5.1836477, 140.2942723 -5.192498, 140.3908838 -5.2059551, 140.4624474 -5.215923, 140.5561188 -5.22897, 140.6371274 -5.240248, 140.6948185 -5.2482675, 140.7644479 -5.2582348, 140.853856 -5.2718413, 140.9169347 -5.2814394, 140.9997404 -5.2946577, 140.9999974 -5.2946987, 140.9999986 -5.4997199, 140.999999 -5.586031, 140.999999 -5.6471562, 141 -5.7073407, 141 -5.7839266, 141 -5.8773031, 141 -5.9438945, 141 -6.0032899, 141 -6.0666831, 141 -6.1373294, 141 -6.2148255, 141 -6.3202858, 140.9947636 -6.31885, 140.9865723 -6.3191195, 140.9812012 -6.3215127, 140.9784393 -6.3239059, 140.9736023 -6.3258204, 140.9678701 -6.3235491, 140.9628296 -6.3223495, 140.9606781 -6.3224688, 140.9581757 -6.3258195, 140.9581757 -6.3308458, 140.960556 -6.3356333, 140.9671173 -6.3408194, 140.9677129 -6.3430661, 140.9660034 -6.3476543, 140.9592743 -6.348947, 140.9583588 -6.3516812, 140.9611008 -6.3566394, 140.9656372 -6.3593287, 140.9740143 -6.3614836, 140.977005 -6.3633986, 140.977005 -6.3650737, 140.9617004 -6.3714156, 140.9523621 -6.3717737, 140.9481812 -6.3711753, 140.9454346 -6.3694992, 140.9421994 -6.373209, 140.9405212 -6.3781152, 140.9407624 -6.3839615, 140.9443512 -6.3892455, 140.9467468 -6.3904424, 140.9511719 -6.3906822, 140.9548877 -6.389026, 140.9619293 -6.3837419, 140.9707794 -6.3832641, 140.9764172 -6.3842237, 140.9805908 -6.3861365, 140.9811859 -6.3897266, 140.9773102 -6.3936758, 140.9666595 -6.3949919, 140.9617462 -6.3967867, 140.9572144 -6.3997779, 140.952301 -6.4064794, 140.9487152 -6.4089923, 140.9412994 -6.4112649, 140.9409332 -6.4152141, 140.9418945 -6.417129, 140.9475372 -6.4191546, 140.9535777 -6.4185707, 140.9560089 -6.420362, 140.9553212 -6.4266751, 140.9542622 -6.4295856, 140.9514008 -6.4344831, 140.9467316 -6.4365168, 140.9443359 -6.4336443, 140.9405212 -6.4313703, 140.9366913 -6.4281387, 140.9335785 -6.4229922, 140.9282177 -6.4169138, 140.9247284 -6.4159303, 140.9176636 -6.4192801, 140.91539 -6.4264598, 140.9151459 -6.430768, 140.9169542 -6.4358039, 140.9193331 -6.438492, 140.9242401 -6.4415402, 140.927752 -6.442501, 140.9348907 -6.443337, 140.9382477 -6.4451323, 140.9383545 -6.4472866, 140.9363251 -6.4511156, 140.9344177 -6.4529104, 140.9304657 -6.4547052, 140.9247131 -6.4553027, 140.9217834 -6.4588923, 140.9219055 -6.4635596, 140.9238281 -6.4672699, 140.9258575 -6.4691849, 140.9301605 -6.4709806, 140.9373807 -6.4710517, 140.9422455 -6.4687085, 140.9465485 -6.4688287, 140.9451752 -6.4743333, 140.9467107 -6.4792666, 140.9491113 -6.4813645, 140.9529386 -6.4832832, 140.9585114 -6.4848661, 140.9591217 -6.4882169, 140.9573212 -6.4894133, 140.9510788 -6.4903379, 140.9477539 -6.4915667, 140.9422567 -6.4918775, 140.9315948 -6.491086, 140.9287262 -6.4913249, 140.9251862 -6.4933591, 140.9214648 -6.4989646, 140.9190826 -6.5048466, 140.9190826 -6.5154977, 140.9262895 -6.527169, 140.9281158 -6.5328517, 140.9289409 -6.5379714, 140.9276428 -6.5424252, 140.9216614 -6.548408, 140.9208221 -6.5502028, 140.9220123 -6.5530753, 140.9241638 -6.55511, 140.9351899 -6.5569221, 140.9364929 -6.5595398, 140.9335632 -6.5631294, 140.9305725 -6.5630093, 140.9251788 -6.5612398, 140.9179091 -6.5569595, 140.9123236 -6.5552375, 140.9072266 -6.558219, 140.8961566 -6.5584216, 140.8894043 -6.5606084, 140.8865967 -6.5653949, 140.8858643 -6.5714979, 140.8869763 -6.5736741, 140.8896056 -6.5755677, 140.8926325 -6.5755682, 140.8991547 -6.570663, 140.9056091 -6.5683908, 140.9095612 -6.5703063, 140.9101562 -6.5723405, 140.9102514 -6.5780355, 140.9083311 -6.5837917, 140.9052537 -6.5896151, 140.9007638 -6.5939842, 140.8946291 -6.5972693, 140.8918959 -6.6004963, 140.8901672 -6.6042891, 140.8872823 -6.6039775, 140.8887786 -6.5984477, 140.8888961 -6.5958556, 140.8862179 -6.59236, 140.8826451 -6.591947, 140.8790768 -6.5933675, 140.8755252 -6.5974172, 140.8739139 -6.6004536, 140.8705823 -6.6035529, 140.8613343 -6.6070187, 140.8507475 -6.6094287, 140.844206 -6.608568, 140.8403328 -6.6107198, 140.8407632 -6.6125273, 140.8438618 -6.6160562, 140.8483331 -6.6181791)))</t>
  </si>
  <si>
    <t>1332:502</t>
  </si>
  <si>
    <t>mappi</t>
  </si>
  <si>
    <t>KABUPATEN MAPPI</t>
  </si>
  <si>
    <t>MULTIPOLYGON (((138.7966765 -7.1629109, 138.7929839 -7.163631, 138.7887419 -7.1633611, 138.7851714 -7.1616912, 138.7810057 -7.1577411, 138.778839 -7.1538944, 138.7787474 -7.1509881, 138.7819976 -7.1487555, 138.7853392 -7.1486616, 138.7886809 -7.1498408, 138.7963866 -7.1537208, 138.8027953 -7.1576309, 138.8055876 -7.159821, 138.8050994 -7.1610908, 138.7966765 -7.1629109)), ((138.7163695 -7.1167116, 138.7292021 -7.1237016, 138.7394408 -7.1302614, 138.7495116 -7.1379309, 138.7548064 -7.1412148, 138.7581786 -7.1443419, 138.7626494 -7.1523247, 138.7661895 -7.1570725, 138.770172 -7.1645412, 138.7635192 -7.167141, 138.7575377 -7.1676211, 138.7478331 -7.1676116, 138.7412719 -7.1666117, 138.7318877 -7.1644215, 138.7228545 -7.1611714, 138.7161101 -7.1564612, 138.7128905 -7.149951, 138.7071685 -7.1417808, 138.7066191 -7.137301, 138.7085112 -7.1262412, 138.7114104 -7.1194339, 138.7134093 -7.117321, 138.7163695 -7.1167116)), ((140.0578151 -7.2660993, 139.9857612 -7.3251593, 139.9102425 -7.387059, 139.8287037 -7.453893, 139.6950251 -7.426305, 139.5995971 -7.4066105, 139.529991 -7.3922446, 139.400061 -7.3654286, 139.211346 -7.3264811, 139.1954036 -7.3231908, 138.6672515 -7.2141867, 138.6671294 -7.2084765, 138.6691588 -7.2040768, 138.6731414 -7.1978869, 138.6760558 -7.1972365, 138.6774291 -7.1956267, 138.6865844 -7.1977668, 138.6950988 -7.1993465, 138.7004699 -7.1999769, 138.7226714 -7.2040367, 138.7358855 -7.2056765, 138.7395781 -7.2064667, 138.7552336 -7.2078266, 138.767166 -7.208456, 138.7977141 -7.2082763, 138.8202056 -7.207396, 138.833145 -7.2062025, 138.843048 -7.2000489, 138.8554076 -7.1804838, 138.8567198 -7.1721325, 138.8538207 -7.1582561, 138.8511962 -7.155561, 138.8461608 -7.1543412, 138.8293608 -7.1463809, 138.818405 -7.1421208, 138.8146361 -7.1396708, 138.7999572 -7.1330209, 138.7914122 -7.1298308, 138.7747344 -7.124701, 138.7687682 -7.1217709, 138.7605132 -7.1167512, 138.7520446 -7.1105709, 138.747238 -7.1077008, 138.7420958 -7.1031814, 138.7340087 -7.0952315, 138.7182463 -7.0826716, 138.710205 -7.0774317, 138.7091368 -7.0758915, 138.7005461 -7.071341, 138.6918792 -7.065331, 138.6919707 -7.0630913, 138.6884459 -7.0594711, 138.6869506 -7.059691, 138.6815184 -7.0528212, 138.6767882 -7.0508013, 138.6784972 -7.0483808, 138.6730346 -7.047401, 138.6708373 -7.0445309, 138.6663054 -7.0415611, 138.663452 -7.0382209, 138.6567687 -7.0343113, 138.6535491 -7.0338011, 138.647232 -7.0291009, 138.6462401 -7.0266108, 138.6404113 -7.024981, 138.6341094 -7.0215711, 138.6328582 -7.0198512, 138.6220397 -7.0156112, 138.6161498 -7.0127611, 138.6150664 -7.010561, 138.6122893 -7.0098109, 138.6061095 -7.0047112, 138.6046294 -7.0018511, 138.6010741 -7.0002608, 138.5963744 -6.9956412, 138.5962981 -6.9946213, 138.5920104 -6.9889712, 138.5885009 -6.982471, 138.5855102 -6.978971, 138.5756072 -6.961751, 138.5727385 -6.957231, 138.5723113 -6.950881, 138.5668944 -6.9462609, 138.5633697 -6.9390511, 138.5632323 -6.9363608, 138.560852 -6.934701, 138.5653075 -6.9307709, 138.5656279 -6.925621, 138.5690459 -6.9236212, 138.5655364 -6.9210811, 138.5707244 -6.9118109, 138.5737456 -6.9085512, 138.5742034 -6.9063411, 138.5767974 -6.905241, 138.5774993 -6.9029012, 138.5816192 -6.9011311, 138.5824889 -6.8998012, 138.5866698 -6.8973112, 138.5894164 -6.8969913, 138.5927276 -6.8945212, 138.5954284 -6.8938212, 138.6002959 -6.8906112, 138.6040801 -6.889081, 138.607788 -6.8885112, 138.6127471 -6.8842211, 138.615692 -6.8825111, 138.6181792 -6.8821912, 138.6235351 -6.8789711, 138.6265868 -6.8764734, 138.6284331 -6.8762059, 138.6356047 -6.8803906, 138.6401214 -6.8836403, 138.6419371 -6.8832183, 138.6518859 -6.8868628, 138.6667479 -6.883029, 138.6708678 -6.8796906, 138.6766051 -6.8672385, 138.6752013 -6.8654814, 138.6740874 -6.8572316, 138.6727599 -6.8558617, 138.670822 -6.8513718, 138.6677092 -6.8461118, 138.667755 -6.8419914, 138.6697692 -6.8379416, 138.6716002 -6.8372736, 138.6728209 -6.8325553, 138.669937 -6.8301115, 138.6665496 -6.8234115, 138.66156 -6.8184414, 138.6541594 -6.8158717, 138.6478118 -6.8119717, 138.6378478 -6.803381, 138.6346282 -6.7996411, 138.6275023 -6.789711, 138.6263121 -6.7890611, 138.6211852 -6.7825909, 138.6175536 -6.775321, 138.6159972 -6.7712011, 138.6139067 -6.7678709, 138.61174 -6.7580709, 138.6105956 -6.7553911, 138.6105803 -6.7520409, 138.6121825 -6.7490911, 138.6118621 -6.747241, 138.6139678 -6.7425609, 138.6151885 -6.7417111, 138.6175841 -6.7361212, 138.6204986 -6.7361612, 138.6244506 -6.7339711, 138.6250762 -6.7321711, 138.6311644 -6.7312217, 138.6364135 -6.7297316, 138.6392363 -6.7324619, 138.6507415 -6.7352343, 138.655197 -6.7347059, 138.6640777 -6.7314234, 138.6734923 -6.7243137, 138.6723326 -6.7194915, 138.6728972 -6.7047009, 138.6715239 -6.701901, 138.6708983 -6.6961613, 138.669464 -6.6910911, 138.6695098 -6.6804409, 138.6711119 -6.6779113, 138.6700744 -6.6732612, 138.6710051 -6.6714511, 138.6684874 -6.665791, 138.6686095 -6.6616011, 138.6656951 -6.6590009, 138.6661986 -6.6542711, 138.6696624 -6.652801, 138.6710051 -6.650331, 138.670349 -6.6487212, 138.6750945 -6.639771, 138.6780394 -6.6374111, 138.6806334 -6.6369009, 138.6851195 -6.6335711, 138.6871947 -6.633431, 138.6888884 -6.6308513, 138.6914214 -6.6295709, 138.6947173 -6.6263342, 138.6960906 -6.6231217, 138.6962889 -6.6181884, 138.6953124 -6.6127939, 138.6936492 -6.6096167, 138.6893004 -6.608511, 138.6830138 -6.6081109, 138.6796416 -6.6058812, 138.6752928 -6.6014209, 138.6730651 -6.5975909, 138.6713408 -6.592721, 138.6669463 -6.5899811, 138.6658477 -6.5861111, 138.6660003 -6.5786948, 138.6647948 -6.576076, 138.6609648 -6.5739427, 138.6548461 -6.5751324, 138.6497954 -6.5744824, 138.6413723 -6.566803, 138.6511413 -6.5529601, 138.6644454 -6.5459913, 138.6682465 -6.5339542, 138.6720477 -6.5206501, 138.6821842 -6.5143149, 138.6999229 -6.5079796, 138.7195623 -6.5111472, 138.7284317 -6.5130478, 138.7455369 -6.5149484, 138.7525057 -6.5124143, 138.7607416 -6.504812, 138.7683439 -6.494042, 138.7810145 -6.4807379, 138.7917844 -6.4782038, 138.8016356 -6.4798117, 138.8085631 -6.4802418, 138.8111876 -6.4829316, 138.8114012 -6.4858618, 138.8132018 -6.4862614, 138.816635 -6.4839916, 138.8189696 -6.4815416, 138.8277281 -6.4800816, 138.8356932 -6.4802613, 138.840576 -6.4821815, 138.8508147 -6.4811115, 138.8545378 -6.4786615, 138.861328 -6.4725218, 138.8621825 -6.4705515, 138.866577 -6.4679613, 138.8682555 -6.4660916, 138.8706053 -6.4656115, 138.8760832 -6.4567814, 138.8820037 -6.4534216, 138.8870391 -6.4463715, 138.8963011 -6.4393616, 138.8992156 -6.4361515, 138.9033202 -6.4329815, 138.9061888 -6.4323111, 138.9109191 -6.4296026, 138.9129485 -6.4270725, 138.9138487 -6.4229779, 138.9162596 -6.4186826, 138.9240874 -6.4201507, 138.9257184 -6.3603236, 138.9281946 -6.2695488, 138.9311131 -6.1624387, 138.9327443 -6.102603, 138.9355629 -5.9992139, 138.9381481 -5.9043868, 138.9407608 -5.8085496, 138.9430978 -5.7228247, 139.0305865 -5.6742438, 139.0881164 -5.6422985, 139.1480904 -5.608996, 139.2178716 -5.5702478, 139.2589701 -5.5474265, 139.2967014 -5.4978617, 139.3689419 -5.4029643, 139.398455 -5.364195, 139.4535695 -5.2917948, 139.4890558 -5.2451789, 139.5446715 -5.1721202, 139.5839018 -5.1205859, 139.6444336 -5.0410692, 139.6936347 -5.1990492, 139.7049706 -5.2354478, 139.7265945 -5.4383799, 139.7268835 -5.5380496, 139.7270435 -5.5930643, 139.727285 -5.6759659, 139.7274044 -5.7165318, 139.7449454 -5.7751067, 139.7919004 -5.9318991, 139.8221179 -6.0328012, 139.8430251 -6.1026135, 139.8696523 -6.1915278, 139.8496017 -6.1929106, 139.8350819 -6.1949848, 139.8254019 -6.206739, 139.8226363 -6.2219503, 139.8226363 -6.2385444, 139.8247105 -6.2579042, 139.8330076 -6.2696584, 139.8433789 -6.2751898, 139.8565159 -6.2814126, 139.8585902 -6.286944, 139.8558245 -6.295241, 139.8537503 -6.3063038, 139.8544417 -6.3125266, 139.8537503 -6.3166751, 139.8544417 -6.3201322, 139.8544417 -6.3242808, 139.8509846 -6.3339607, 139.8482189 -6.3401835, 139.8426875 -6.3457149, 139.8364647 -6.3540119, 139.8233277 -6.3657661, 139.8150306 -6.375446, 139.8005107 -6.3892745, 139.7880651 -6.4176228, 140.0670406 -6.4328422, 140.0724035 -6.4331348, 140.0712327 -6.4999997, 140.0702116 -6.5583152, 140.0684491 -6.658867, 140.0673873 -6.71948, 140.0663354 -6.779536, 140.0647858 -6.8680142, 140.0628222 -6.9801324, 140.0598964 -7.1472084, 140.0584706 -7.2286551, 140.0578151 -7.2660993)))</t>
  </si>
  <si>
    <t>1332:503</t>
  </si>
  <si>
    <t>asmat</t>
  </si>
  <si>
    <t>KABUPATEN ASMAT</t>
  </si>
  <si>
    <t>MULTIPOLYGON (((137.7323913 -5.2844152, 137.7362518 -5.2864251, 137.7367248 -5.2885551, 137.734848 -5.2901349, 137.7262267 -5.2932553, 137.7230377 -5.2928853, 137.7220764 -5.2893152, 137.7202148 -5.2864952, 137.7247466 -5.2862749, 137.7257842 -5.2839751, 137.7294006 -5.2814851, 137.7323913 -5.2844152)), ((138.8689849 -4.7276816, 138.9497507 -4.7264697, 139.0296435 -4.73744, 139.0709849 -4.7724902, 139.1342665 -4.8261421, 139.2089521 -4.8754484, 139.304221 -4.938344, 139.3539746 -4.9546632, 139.4431641 -4.9839174, 139.5114041 -5.0063001, 139.58509 -5.0255584, 139.6444336 -5.0410692, 139.5839018 -5.1205859, 139.5446715 -5.1721202, 139.4890558 -5.2451789, 139.4535695 -5.2917948, 139.398455 -5.364195, 139.3689419 -5.4029643, 139.2967014 -5.4978617, 139.2589701 -5.5474265, 139.2178716 -5.5702478, 139.1480904 -5.608996, 139.0881164 -5.6422985, 139.0305865 -5.6742438, 138.9430978 -5.7228247, 138.9407608 -5.8085496, 138.9381481 -5.9043868, 138.9355629 -5.9992139, 138.9327443 -6.102603, 138.9311131 -6.1624387, 138.9281946 -6.2695488, 138.9257184 -6.3603236, 138.9240874 -6.4201507, 138.9162596 -6.4186826, 138.9138487 -6.4229779, 138.9129485 -6.4270725, 138.9109191 -6.4296026, 138.9061888 -6.4323111, 138.9033202 -6.4329815, 138.8992156 -6.4361515, 138.8963011 -6.4393616, 138.8870391 -6.4463715, 138.8820037 -6.4534216, 138.8760832 -6.4567814, 138.8706053 -6.4656115, 138.8682555 -6.4660916, 138.866577 -6.4679613, 138.8621825 -6.4705515, 138.861328 -6.4725218, 138.8545378 -6.4786615, 138.8508147 -6.4811115, 138.840576 -6.4821815, 138.8356932 -6.4802613, 138.8277281 -6.4800816, 138.8189696 -6.4815416, 138.816635 -6.4839916, 138.8132018 -6.4862614, 138.8114012 -6.4858618, 138.8111876 -6.4829316, 138.8085631 -6.4802418, 138.8016356 -6.4798117, 138.7917844 -6.4782038, 138.7810145 -6.4807379, 138.7683439 -6.494042, 138.7607416 -6.504812, 138.7525057 -6.5124143, 138.7455369 -6.5149484, 138.7284317 -6.5130478, 138.7195623 -6.5111472, 138.6999229 -6.5079796, 138.6821842 -6.5143149, 138.6720477 -6.5206501, 138.6682465 -6.5339542, 138.6644454 -6.5459913, 138.6511413 -6.5529601, 138.6413723 -6.566803, 138.637329 -6.5637732, 138.6333922 -6.5584731, 138.6291503 -6.5550232, 138.6247558 -6.5482974, 138.6222533 -6.5453276, 138.6176757 -6.5383673, 138.6124114 -6.5324173, 138.6106872 -6.5292673, 138.6059264 -6.5237875, 138.5971526 -6.5122476, 138.5959014 -6.5117774, 138.5855712 -6.5002375, 138.5797423 -6.4943476, 138.5758818 -6.4883976, 138.5733794 -6.4879174, 138.5640105 -6.4803677, 138.5613402 -6.4772177, 138.5552062 -6.4724574, 138.5509948 -6.4679375, 138.5486907 -6.4662075, 138.5432891 -6.4607377, 138.5342711 -6.4536576, 138.5310668 -6.4494376, 138.5269011 -6.4468174, 138.5185393 -6.4402776, 138.5174712 -6.4384875, 138.5004272 -6.4254575, 138.4983367 -6.4221277, 138.4941405 -6.4208174, 138.489273 -6.4161773, 138.4885558 -6.4134474, 138.486679 -6.4123774, 138.4865111 -6.4101176, 138.4824523 -6.4092174, 138.4822844 -6.4075575, 138.4775847 -6.4055276, 138.4742431 -6.4033275, 138.4715728 -6.4000573, 138.4697875 -6.3993473, 138.4665832 -6.3958974, 138.4617919 -6.3920875, 138.4474792 -6.3769174, 138.4411162 -6.3707375, 138.43898 -6.3681173, 138.4365386 -6.3667474, 138.4311523 -6.3615074, 138.4282378 -6.3572273, 138.4217223 -6.3461675, 138.4204711 -6.3397975, 138.4218444 -6.3368273, 138.4270476 -6.3309374, 138.428482 -6.3273673, 138.4301757 -6.3261285, 138.4313506 -6.3226466, 138.4277953 -6.3174996, 138.4260253 -6.3162732, 138.423416 -6.3118582, 138.418579 -6.3051844, 138.416809 -6.3033962, 138.4107207 -6.2936973, 138.4105376 -6.2908974, 138.4079742 -6.2854276, 138.4050902 -6.2756176, 138.4040526 -6.2694273, 138.4023894 -6.2661576, 138.4017333 -6.2558074, 138.3977202 -6.2507477, 138.3951568 -6.2445574, 138.3906707 -6.2302275, 138.3874358 -6.2163677, 138.3850555 -6.2074976, 138.3829345 -6.1950674, 138.383026 -6.1874576, 138.3841552 -6.1822176, 138.3876037 -6.1760373, 138.3898009 -6.1739473, 138.3923186 -6.1734605, 138.39505 -6.1705909, 138.3938293 -6.1678276, 138.3930511 -6.1630077, 138.3881072 -6.1576476, 138.3836211 -6.1490273, 138.3844603 -6.1474776, 138.382553 -6.1456375, 138.3789214 -6.1399875, 138.3724059 -6.1280875, 138.3660125 -6.1204777, 138.3648833 -6.1177974, 138.3603667 -6.1098275, 138.3561095 -6.1036377, 138.3552245 -6.1010775, 138.352066 -6.0955477, 138.3494109 -6.0894775, 138.3479308 -6.0796676, 138.3492736 -6.0723944, 138.3480681 -6.0693722, 138.3426055 -6.0645575, 138.3380584 -6.0559273, 138.3362121 -6.0515275, 138.3330535 -6.0458774, 138.333023 -6.0433774, 138.3309478 -6.0421877, 138.3204497 -6.0202975, 138.3170318 -6.0113773, 138.3155975 -6.0098877, 138.3153075 -6.0067377, 138.3138732 -6.0026874, 138.3107452 -5.9974575, 138.3093261 -5.9926977, 138.3076019 -5.9904976, 138.3018645 -5.9802075, 138.2979888 -5.9739575, 138.2940673 -5.9684877, 138.2919768 -5.9674177, 138.2910003 -5.9641976, 138.2853545 -5.9539676, 138.283203 -5.9508777, 138.2811889 -5.9496274, 138.2795104 -5.9426551, 138.2780761 -5.9410181, 138.271347 -5.9383874, 138.2645263 -5.9328575, 138.2555999 -5.9242282, 138.2531737 -5.9199481, 138.25148 -5.9136982, 138.2505798 -5.907928, 138.2508239 -5.9013281, 138.2502593 -5.889668, 138.2509917 -5.8809781, 138.2521362 -5.8756075, 138.2540893 -5.8706274, 138.2562865 -5.8672976, 138.2605437 -5.8639674, 138.2712554 -5.8620677, 138.276596 -5.8619199, 138.2790832 -5.8589649, 138.2805633 -5.8513451, 138.2804412 -5.84832, 138.2781219 -5.8414707, 138.2724761 -5.8371377, 138.2596435 -5.832571, 138.2435149 -5.8274956, 138.2377471 -5.8262582, 138.2331542 -5.8259983, 138.2308044 -5.8241458, 138.2262115 -5.8241229, 138.2187194 -5.8250065, 138.1987609 -5.8251705, 138.1912841 -5.8246074, 138.1793517 -5.8215237, 138.1746368 -5.8192649, 138.1658782 -5.8097539, 138.1628875 -5.8035593, 138.162384 -5.798048, 138.159912 -5.7926378, 138.1575011 -5.7827082, 138.156372 -5.775568, 138.1560973 -5.7671781, 138.159439 -5.7535582, 138.1689605 -5.7471981, 138.1747894 -5.7439904, 138.1760711 -5.7391968, 138.175827 -5.7360396, 138.1740112 -5.7285533, 138.1705169 -5.7245779, 138.1653442 -5.721838, 138.1615447 -5.7208281, 138.1517486 -5.7192778, 138.1449737 -5.719398, 138.140808 -5.718688, 138.1358642 -5.7188578, 138.1303253 -5.719728, 138.1277465 -5.7230282, 138.1241759 -5.7230878, 138.1156158 -5.7258677, 138.0957641 -5.7331481, 138.0954284 -5.7347179, 138.0926208 -5.7366681, 138.0897674 -5.7413678, 138.088745 -5.7448778, 138.0806579 -5.740418, 138.0756377 -5.7370281, 138.0719451 -5.7332778, 138.0727233 -5.7312579, 138.0682067 -5.7280479, 138.0652313 -5.7226381, 138.0639495 -5.7174578, 138.0640716 -5.7090077, 138.0663909 -5.7050881, 138.0664977 -5.7033582, 138.0630492 -5.6996536, 138.0576171 -5.6961579, 138.0539245 -5.6878981, 138.0536498 -5.6847978, 138.0549621 -5.6823578, 138.0533599 -5.6810479, 138.0503845 -5.6759381, 138.0494689 -5.6664181, 138.0507049 -5.6633878, 138.0494079 -5.6620779, 138.050827 -5.6593981, 138.0503539 -5.655828, 138.0468139 -5.6485681, 138.0481262 -5.6445279, 138.0452117 -5.636498, 138.0465698 -5.6344781, 138.0453033 -5.6315579, 138.0431518 -5.6199579, 138.0434875 -5.6116281, 138.0449066 -5.6027679, 138.0466003 -5.5962281, 138.0477905 -5.594378, 138.0513915 -5.5767179, 138.0537109 -5.5769482, 138.0566253 -5.5712981, 138.0593108 -5.563148, 138.0649261 -5.5562482, 138.0736999 -5.5529075, 138.0783386 -5.5439896, 138.0802001 -5.5388713, 138.0841369 -5.5310278, 138.0842132 -5.5253491, 138.0797424 -5.5231781, 138.0758971 -5.5204978, 138.0679931 -5.5176382, 138.0629424 -5.517468, 138.0594787 -5.5150881, 138.0545196 -5.5081091, 138.0472106 -5.5029821, 138.0418395 -5.5019035, 138.0343627 -5.5023923, 138.0269317 -5.5043507, 138.0163726 -5.503181, 138.0122375 -5.5017409, 138.0069427 -5.4980907, 137.9952239 -5.4876909, 137.9876708 -5.480381, 137.981842 -5.475801, 137.981369 -5.474431, 137.9772338 -5.4704409, 137.9737853 -5.4662209, 137.9660491 -5.4587808, 137.9611511 -5.4524207, 137.9589996 -5.451591, 137.9548339 -5.4477811, 137.9373779 -5.4279709, 137.9344634 -5.424221, 137.9338073 -5.422081, 137.9258117 -5.4110808, 137.9192657 -5.4078607, 137.9103698 -5.3983507, 137.9067382 -5.395371, 137.8961334 -5.3834715, 137.894699 -5.3809814, 137.8939819 -5.3769312, 137.8920745 -5.3755011, 137.8927917 -5.3729834, 137.8916473 -5.3698983, 137.8888091 -5.3697314, 137.8867797 -5.3680115, 137.8837585 -5.3680711, 137.8785247 -5.3661609, 137.8757476 -5.3625908, 137.8753204 -5.3595514, 137.8738708 -5.3571057, 137.8690185 -5.3572125, 137.857727 -5.3592577, 137.8548583 -5.3606405, 137.8528137 -5.3658109, 137.8503265 -5.368361, 137.8441924 -5.3724709, 137.8392028 -5.3745508, 137.8353881 -5.3744306, 137.8346099 -5.3725309, 137.8308715 -5.3733907, 137.8256835 -5.375731, 137.8170318 -5.3762808, 137.8153076 -5.3780007, 137.8097534 -5.3795509, 137.8061218 -5.3793707, 137.8027343 -5.3783007, 137.8001098 -5.3733611, 137.7985076 -5.374311, 137.7961273 -5.3700309, 137.7829437 -5.3669009, 137.7810516 -5.3667507, 137.7749175 -5.364501, 137.7684173 -5.3594494, 137.7651367 -5.359695, 137.7619781 -5.3609929, 137.7567138 -5.3643823, 137.7481536 -5.3709087, 137.7444458 -5.3744335, 137.7413482 -5.3745303, 137.7360076 -5.3726907, 137.7306671 -5.3691506, 137.7285156 -5.3668008, 137.7248077 -5.3609309, 137.7211151 -5.3534908, 137.7210845 -5.3470707, 137.7238769 -5.3344307, 137.7273559 -5.3260708, 137.7328338 -5.3180409, 137.741928 -5.3087063, 137.7436523 -5.3047724, 137.7434387 -5.297411, 137.740982 -5.2905631, 137.738449 -5.2870545, 137.7323303 -5.2806125, 137.7247314 -5.2792578, 137.7186126 -5.2763982, 137.7136077 -5.272058, 137.705017 -5.261888, 137.6946258 -5.250288, 137.6892242 -5.2437978, 137.681427 -5.2382679, 137.6814117 -5.2351179, 137.684021 -5.2254181, 137.6839446 -5.2210379, 137.6829986 -5.2199411, 137.6729278 -5.2172594, 137.6701812 -5.2157993, 137.6628723 -5.2131209, 137.6601409 -5.2104907, 137.6530303 -5.2078109, 137.6505889 -5.2091808, 137.647644 -5.2123938, 137.6438751 -5.2147107, 137.6390533 -5.2143507, 137.6291503 -5.2090011, 137.6242675 -5.2054915, 137.6196289 -5.2029314, 137.6146392 -5.1980514, 137.6051483 -5.1974015, 137.602417 -5.1968112, 137.5942687 -5.1925812, 137.5838165 -5.1888313, 137.580841 -5.1851516, 137.5794219 -5.1869311, 137.5772857 -5.1868715, 137.5702514 -5.1841312, 137.5614624 -5.1792612, 137.5555877 -5.1746216, 137.5541687 -5.1714015, 137.5517272 -5.1703916, 137.5505981 -5.1680713, 137.5561065 -5.1568913, 137.5557403 -5.1507616, 137.5548484 -5.1468638, 137.5596791 -5.1438718, 137.5767487 -5.1358596, 137.5868512 -5.1355112, 137.5976504 -5.1369046, 137.606011 -5.1389948, 137.6140233 -5.1382981, 137.6202938 -5.1362079, 137.6296996 -5.1299374, 137.631093 -5.1222735, 137.6265643 -5.1163514, 137.6175069 -5.1128678, 137.6063594 -5.1069456, 137.6018307 -5.1013719, 137.601134 -5.0951014, 137.6021791 -5.0870891, 137.6067078 -5.0829088, 137.6119332 -5.0801219, 137.618552 -5.0780317, 137.6279577 -5.0783801, 137.6331832 -5.0745481, 137.6370151 -5.0700194, 137.6411954 -5.0620071, 137.6425889 -5.0543432, 137.6502528 -5.0487694, 137.6533881 -5.0407571, 137.6601186 -5.0372895, 137.679305 -5.0328618, 137.7058708 -5.0225307, 137.7309608 -5.0077719, 137.7410874 -5.0022478, 137.7634301 -4.9900614, 137.7914718 -4.9708749, 137.8150859 -4.9443091, 137.81361 -4.8941292, 137.776713 -4.8646117, 137.7368643 -4.8336182, 137.6881603 -4.8188594, 137.6512633 -4.7908177, 137.6143664 -4.7303067, 137.5774694 -4.6520852, 137.6673935 -4.6400086, 137.7509007 -4.6275714, 137.8699427 -4.6062504, 137.9125846 -4.6062504, 137.9662081 -4.5983789, 138.0137759 -4.6081531, 138.1115663 -4.628247, 138.1371898 -4.6306967, 138.1834565 -4.6414503, 138.3412336 -4.678122, 138.4577241 -4.7012605, 138.5832236 -4.7261885, 138.6429932 -4.7397144, 138.7180488 -4.7408516, 138.8249463 -4.7283423, 138.8689849 -4.7276816)))</t>
  </si>
  <si>
    <t>1332:504</t>
  </si>
  <si>
    <t>yahukimo</t>
  </si>
  <si>
    <t>KABUPATEN YAHUKIMO</t>
  </si>
  <si>
    <t>MULTIPOLYGON (((140.1342998 -3.69579, 140.1362305 -3.701551, 140.134636 -3.7025355, 140.1326575 -3.7008872, 140.1304697 -3.7021153, 140.1296654 -3.7059409, 140.1311029 -3.7083666, 140.1310869 -3.7146806, 140.1273367 -3.7138628, 140.1256205 -3.715616, 140.1226347 -3.7153055, 140.1271716 -3.7200772, 140.1307868 -3.7228488, 140.130383 -3.7259964, 140.1359077 -3.729973, 140.1374634 -3.7332943, 140.1410022 -3.7350708, 140.1395861 -3.737747, 140.1365059 -3.7380696, 140.1343504 -3.7400033, 140.1321125 -3.7448678, 140.1325419 -3.7503139, 140.1373948 -3.7536566, 140.1394579 -3.7543914, 140.1440537 -3.7578695, 140.1517203 -3.7625628, 140.15744 -3.7630931, 140.1607912 -3.7643446, 140.1596739 -3.7685771, 140.1583369 -3.770593, 140.1529831 -3.7714472, 140.14819 -3.7686744, 140.1432111 -3.768362, 140.1407478 -3.7696712, 140.1391906 -3.7660422, 140.1349907 -3.7659566, 140.1345763 -3.7698098, 140.1360981 -3.7732759, 140.138183 -3.773097, 140.1398878 -3.7750526, 140.1401942 -3.7780381, 140.1384563 -3.7813381, 140.1432389 -3.7862186, 140.1481497 -3.7864134, 140.1499176 -3.7877811, 140.1498495 -3.7912094, 140.1483459 -3.7937589, 140.1509904 -3.798981, 140.1498104 -3.8078629, 140.1523823 -3.8096656, 140.1563365 -3.809968, 140.1609093 -3.8141246, 140.1609061 -3.8196788, 140.1615236 -3.8220223, 140.1605423 -3.8277293, 140.1593558 -3.8297273, 140.1529547 -3.8343344, 140.1527864 -3.8380612, 140.1535747 -3.8399887, 140.1521738 -3.841887, 140.1487969 -3.8422093, 140.1447748 -3.8473885, 140.1398532 -3.8492742, 140.1350258 -3.8474963, 140.1328171 -3.8497193, 140.1344918 -3.852679, 140.141584 -3.859932, 140.1435045 -3.8642126, 140.1467783 -3.8680424, 140.1474254 -3.8719418, 140.1456448 -3.8746899, 140.145013 -3.8796103, 140.1464675 -3.8880425, 140.1448007 -3.892609, 140.1417067 -3.894762, 140.1328185 -3.8948675, 140.1206185 -3.8993675, 140.1149185 -3.9047675, 140.1087185 -3.9080675, 140.1052185 -3.9083675, 140.1039185 -3.9097675, 140.1040185 -3.9203675, 140.1033185 -3.9241675, 140.1049185 -3.9270675, 140.1065185 -3.9320675, 140.1061185 -3.9365675, 140.1012185 -3.9431675, 140.0978185 -3.9494675, 140.0946185 -3.9502675, 140.0719185 -3.9416675, 140.0672185 -3.9390675, 140.0643185 -3.9388675, 140.0612185 -3.9398675, 140.0586185 -3.9419675, 140.0564185 -3.9462675, 140.0557185 -3.9510675, 140.0521185 -3.9539675, 140.0498185 -3.9594675, 140.0481185 -3.9620675, 140.0447185 -3.9645675, 140.0420185 -3.9676675, 140.0394185 -3.9739675, 140.0396185 -3.9770675, 140.0387185 -3.9799675, 140.0344185 -3.9855675, 140.0354185 -3.9881675, 140.0400185 -3.9885675, 140.0416185 -3.9927675, 140.0449185 -3.9944675, 140.0470185 -3.9983675, 140.0513185 -4.0003675, 140.0547185 -3.9970675, 140.0583185 -3.9976675, 140.0649185 -4.0000675, 140.0719185 -3.9974675, 140.0730185 -3.9995675, 140.0773185 -4.0031675, 140.0812185 -4.0043675, 140.0814185 -4.0059675, 140.0851185 -4.0092675, 140.0893185 -4.0093675, 140.0924185 -4.0109675, 140.0930185 -4.0152675, 140.0898185 -4.0160675, 140.0841185 -4.0159675, 140.0808185 -4.0164675, 140.0746185 -4.0163675, 140.0669185 -4.0182675, 140.0578185 -4.0172675, 140.0523185 -4.0178675, 140.0477185 -4.0198675, 140.0449185 -4.0242675, 140.0425185 -4.0249675, 140.0370185 -4.0225675, 140.0349185 -4.0258675, 140.0260185 -4.0294675, 140.0226185 -4.0330675, 140.0213185 -4.0391675, 140.0193185 -4.0405675, 140.0157185 -4.0414675, 140.0149185 -4.0450675, 140.0097185 -4.0505675, 140.0065185 -4.0519675, 139.9991185 -4.0537675, 139.9953185 -4.0573675, 139.9915185 -4.0576675, 139.9891185 -4.0608675, 139.9885185 -4.0676675, 139.9854185 -4.0766675, 139.9847185 -4.0804675, 139.9798185 -4.0848675, 139.9793185 -4.0888675, 139.9825185 -4.0950675, 139.9855185 -4.0982675, 139.9871185 -4.1042675, 139.9822185 -4.1103675, 139.9788185 -4.1139675, 139.9747185 -4.1161675, 139.9757604 -4.118209, 139.9785122 -4.119, 139.9797721 -4.1208251, 139.9803315 -4.1256741, 139.9815256 -4.1270505, 139.9885113 -4.1289467, 139.9887331 -4.1308093, 139.9857303 -4.1319542, 139.9855764 -4.1354286, 139.9842722 -4.1422752, 139.9859785 -4.1466621, 139.9906727 -4.148243, 139.9909762 -4.15051, 139.9895185 -4.1813675, 139.9922185 -4.2343675, 139.9936185 -4.2764675, 139.9841185 -4.3118675, 139.9746185 -4.3689675, 139.9623279 -4.41783, 139.9569185 -4.4559675, 139.9678185 -4.4885675, 139.9841185 -4.5089675, 140.0194185 -4.5415675, 140.0480185 -4.5701675, 140.1042185 -4.6290675, 140.1191185 -4.6386675, 140.1436185 -4.6514675, 140.1628185 -4.6609675, 140.2012185 -4.6716675, 140.2108185 -4.6865675, 140.2129185 -4.7057675, 140.2204185 -4.7324675, 140.2268185 -4.7451675, 140.2256185 -4.7696675, 140.2282185 -4.7892675, 140.2273185 -4.7994675, 140.2358185 -4.8156675, 140.2392185 -4.8301675, 140.2341185 -4.8420675, 140.2350185 -4.8540675, 140.2350185 -4.8642675, 140.2384185 -4.8744675, 140.2418185 -4.8864675, 140.2495185 -4.8983675, 140.2495185 -4.9085675, 140.2486185 -4.9230675, 140.2529185 -4.9358675, 140.2512185 -4.9520675, 140.2341484 -4.962334, 140.2111257 -4.9708609, 140.1855449 -4.9759771, 140.1659329 -4.9793879, 140.1433821 -4.995318, 140.1412899 -4.9973537, 140.135894 -4.999215, 140.1328085 -5.0017319, 140.1275242 -5.0071596, 140.1272709 -5.0096202, 140.1255335 -5.0121531, 140.1181195 -5.0197505, 140.115567 -5.0236078, 140.1056451 -5.0309978, 140.1012181 -5.0361831, 140.0987836 -5.0382389, 140.0931512 -5.0405802, 140.0869172 -5.0412852, 140.0837582 -5.0449889, 140.0804001 -5.0474659, 140.0754039 -5.0545401, 140.0777311 -5.0551603, 140.0863489 -5.0594433, 140.0974132 -5.0607484, 140.1079208 -5.0607223, 140.1123493 -5.0572934, 140.1115182 -5.0529787, 140.112397 -5.051502, 140.1180571 -5.0509505, 140.1222081 -5.0543705, 140.1255649 -5.0535066, 140.1314283 -5.0536773, 140.1329474 -5.0504953, 140.1375504 -5.0524281, 140.1399275 -5.0544213, 140.1391152 -5.0584455, 140.1410609 -5.0598412, 140.1468156 -5.0617302, 140.148221 -5.0638035, 140.1528322 -5.0660077, 140.1538802 -5.1059069, 140.1499503 -5.1433337, 140.1470776 -5.1690073, 140.0981468 -5.1604444, 139.9914432 -5.1322715, 139.9056806 -5.1096276, 139.8423966 -5.0929161, 139.793137 -5.0799343, 139.6444336 -5.0410692, 139.58509 -5.0255584, 139.5114041 -5.0063001, 139.4431641 -4.9839174, 139.3539746 -4.9546632, 139.304221 -4.938344, 139.2089521 -4.8754484, 139.1342665 -4.8261421, 139.0709849 -4.7724902, 139.0296435 -4.73744, 138.9497507 -4.7264697, 138.8689849 -4.7276816, 138.8674172 -4.702599, 138.865376 -4.6638157, 138.8582317 -4.6383003, 138.8572111 -4.6158468, 138.8572116 -4.599517, 138.852108 -4.5842077, 138.8408812 -4.5678779, 138.8337369 -4.5566512, 138.8337369 -4.5423626, 138.8408812 -4.5321564, 138.8459843 -4.5209297, 138.8465302 -4.5132871, 138.8490468 -4.4994968, 138.8490461 -4.4862288, 138.8470049 -4.4688783, 138.8470049 -4.4535691, 138.8449637 -4.4331568, 138.8449637 -4.4045796, 138.8408795 -4.3085942, 138.8390902 -4.2665521, 138.8985325 -4.2524558, 138.978245 -4.2195806, 139.0142009 -4.2047508, 139.0479448 -4.1929116, 139.1116389 -4.175174, 139.1616267 -4.1622739, 139.1833956 -4.1574364, 139.2293521 -4.1461488, 139.282565 -4.1324425, 139.3261027 -4.1243799, 139.3510966 -4.1187361, 139.3623842 -4.1138981, 139.3841531 -4.1098673, 139.4840133 -4.0855126, 139.4942085 -4.0802939, 139.5067257 -4.0764424, 139.5336859 -4.0687395, 139.5654603 -4.0629624, 139.6318978 -4.0369651, 139.684721 -4, 139.7285233 -3.9206471, 139.7838791 -3.8203635, 139.8395117 -3.719578, 139.8931676 -3.6223735, 139.8938543 -3.6205405, 139.9023117 -3.6159899, 139.906959 -3.6162515, 139.9100863 -3.6193694, 139.9173237 -3.6239917, 139.9250154 -3.6244004, 139.9341339 -3.6222124, 139.9385569 -3.6198681, 139.9380514 -3.6179603, 139.9399599 -3.61495, 139.9451947 -3.6129499, 139.9541463 -3.611187, 139.9568306 -3.6113731, 139.9611072 -3.6092065, 139.9651523 -3.6100391, 139.9697218 -3.6124273, 139.9711822 -3.6151652, 139.971302 -3.6206433, 139.9696137 -3.6221194, 139.9665636 -3.6222291, 139.9641154 -3.6246683, 139.9625075 -3.6278185, 139.9591704 -3.6315504, 139.9580756 -3.6390196, 139.9593319 -3.6407953, 139.9621425 -3.6416803, 139.9675643 -3.6401865, 139.9709139 -3.6411808, 139.9763516 -3.6493999, 139.9798813 -3.6539366, 139.9855656 -3.6570032, 139.9919314 -3.6569581, 139.999399 -3.6525746, 140.0037934 -3.6517005, 140.0061184 -3.6480831, 140.0089099 -3.6423535, 140.0090485 -3.6399037, 140.011089 -3.6387763, 140.0164299 -3.638427, 140.0211636 -3.6369469, 140.0255579 -3.6394874, 140.0268651 -3.6420136, 140.0315214 -3.6451395, 140.034399 -3.6486927, 140.0319032 -3.652404, 140.0315085 -3.6547155, 140.0329039 -3.6596315, 140.0363308 -3.6646669, 140.0378 -3.6650297, 140.0410916 -3.6707868, 140.0434134 -3.6716869, 140.0444464 -3.6680269, 140.0496382 -3.6659274, 140.0518261 -3.6636136, 140.0545879 -3.6580927, 140.0566991 -3.655176, 140.0612332 -3.6507468, 140.0655427 -3.6482646, 140.0674524 -3.649749, 140.0718324 -3.6566657, 140.0756832 -3.6576669, 140.0749101 -3.6644943, 140.0761809 -3.6704509, 140.0826171 -3.6746662, 140.0855607 -3.6800513, 140.089999 -3.6831269, 140.0919306 -3.6823508, 140.0960232 -3.6783769, 140.0962469 -3.6762667, 140.0991534 -3.6770727, 140.1024709 -3.6805863, 140.1049608 -3.6803336, 140.1099307 -3.6820732, 140.1159034 -3.6833443, 140.1175163 -3.6831107, 140.1181702 -3.6873459, 140.122297 -3.6921759, 140.1271722 -3.6953613, 140.1342998 -3.69579)))</t>
  </si>
  <si>
    <t>1332:505</t>
  </si>
  <si>
    <t>pegunungan bintang</t>
  </si>
  <si>
    <t>KABUPATEN PEGUNUNGAN BINTANG</t>
  </si>
  <si>
    <t>MULTIPOLYGON (((140.3818665 -3.7373258, 140.3837185 -3.7362675, 140.3943185 -3.7393675, 140.3984185 -3.7389675, 140.3998185 -3.7346675, 140.4042185 -3.7386675, 140.4034185 -3.7434675, 140.3983185 -3.7458675, 140.3985185 -3.7488675, 140.4016185 -3.7496675, 140.4086185 -3.7563675, 140.4044185 -3.7619675, 140.4021185 -3.7661675, 140.3987185 -3.7664675, 140.3978185 -3.7702675, 140.4078185 -3.7746675, 140.4096185 -3.7785675, 140.4124185 -3.7806675, 140.4089185 -3.7848675, 140.4050185 -3.7840675, 140.4033185 -3.7883675, 140.4059185 -3.7908675, 140.4105185 -3.7926675, 140.4136185 -3.7966675, 140.4174185 -3.7987675, 140.4176184 -3.8026659, 140.4133185 -3.8041675, 140.4113185 -3.8070675, 140.4030185 -3.8097675, 140.3999185 -3.8111675, 140.3996185 -3.8145675, 140.4050185 -3.8147675, 140.4077185 -3.8189675, 140.4107185 -3.8222675, 140.4139183 -3.8193667, 140.4133185 -3.8164675, 140.4168185 -3.8179675, 140.4205185 -3.8180675, 140.4222185 -3.8216675, 140.4191185 -3.8214675, 140.4203185 -3.8251675, 140.4196185 -3.8305675, 140.4202185 -3.8353675, 140.4157185 -3.8403675, 140.4167185 -3.8466675, 140.4210185 -3.8493675, 140.4265185 -3.8509675, 140.4308185 -3.8504675, 140.4310185 -3.8559675, 140.4277185 -3.8617675, 140.4237185 -3.8637675, 140.4210185 -3.8682675, 140.4209185 -3.8718675, 140.4158185 -3.8776675, 140.4143185 -3.8815675, 140.4140185 -3.8858675, 140.4178185 -3.8929675, 140.4181185 -3.8989675, 140.4133185 -3.9003675, 140.4064185 -3.8929675, 140.4047185 -3.8962675, 140.4045185 -3.9031675, 140.4104185 -3.9070675, 140.4138185 -3.9108675, 140.4116185 -3.9136675, 140.4057185 -3.9116675, 140.4057185 -3.9158675, 140.4109185 -3.9179675, 140.4170185 -3.9176675, 140.4198185 -3.9096675, 140.4254185 -3.9070675, 140.4293185 -3.9088675, 140.4353185 -3.9101675, 140.4382185 -3.9090675, 140.4418185 -3.9119675, 140.4425185 -3.9077675, 140.4461185 -3.9101675, 140.4483185 -3.9070675, 140.4483185 -3.9031675, 140.4533185 -3.8968675, 140.4553185 -3.8929675, 140.4561185 -3.8974675, 140.4554185 -3.9008675, 140.4555185 -3.9048675, 140.4596185 -3.9025675, 140.4696185 -3.9024675, 140.4661185 -3.9053675, 140.4627185 -3.9067675, 140.4594185 -3.9070675, 140.4634185 -3.9101675, 140.4687185 -3.9106675, 140.4786185 -3.9105675, 140.4780185 -3.9145675, 140.4790185 -3.9177675, 140.4844185 -3.9186675, 140.4879185 -3.9213675, 140.4860185 -3.9241675, 140.4856185 -3.9281675, 140.4884185 -3.9293675, 140.4900185 -3.9271675, 140.4940185 -3.9286675, 140.4946185 -3.9255675, 140.4971185 -3.9234675, 140.5002185 -3.9222675, 140.5027185 -3.9253675, 140.5080185 -3.9280675, 140.5068185 -3.9250675, 140.5041185 -3.9232675, 140.5001185 -3.9192675, 140.5003185 -3.9139675, 140.4986185 -3.9120675, 140.4960185 -3.9139675, 140.4941185 -3.9119675, 140.4949185 -3.9096675, 140.4975185 -3.9084675, 140.4976185 -3.9048675, 140.5034185 -3.9075675, 140.5063185 -3.9046675, 140.5089185 -3.9076675, 140.5144185 -3.9071675, 140.5170241 -3.9049713, 140.5194185 -3.9065675, 140.5165185 -3.9088675, 140.5147185 -3.9126675, 140.5169185 -3.9148675, 140.5239185 -3.9137675, 140.5260185 -3.9157675, 140.5254185 -3.9179675, 140.5298185 -3.9182675, 140.5349185 -3.9176675, 140.5420185 -3.9126675, 140.5442185 -3.9145675, 140.5445185 -3.9196675, 140.5471185 -3.9214675, 140.5487185 -3.9169675, 140.5516185 -3.9143675, 140.5522185 -3.9168675, 140.5548185 -3.9160675, 140.5578185 -3.9168675, 140.5603185 -3.9213675, 140.5660185 -3.9238675, 140.5680185 -3.9262675, 140.5700185 -3.9246675, 140.5753185 -3.9267675, 140.5772185 -3.9281675, 140.5824185 -3.9290675, 140.5934185 -3.9255675, 140.5962185 -3.9277675, 140.5951185 -3.9305675, 140.5899185 -3.9301675, 140.5902185 -3.9329675, 140.5853185 -3.9330675, 140.5872185 -3.9372675, 140.5945185 -3.9388675, 140.5965185 -3.9418675, 140.6088185 -3.9446675, 140.6109185 -3.9472675, 140.6136185 -3.9445675, 140.6128185 -3.9406675, 140.6151185 -3.9376675, 140.6178185 -3.9384675, 140.6203185 -3.9358675, 140.6288185 -3.9333675, 140.6371185 -3.9334675, 140.6398185 -3.9314675, 140.6391185 -3.9275675, 140.6399185 -3.9235675, 140.6448185 -3.9216675, 140.6512185 -3.9155675, 140.6761185 -3.9082675, 140.6788185 -3.9067675, 140.6818185 -3.9071675, 140.6910185 -3.9103675, 140.6942185 -3.9100675, 140.6969185 -3.9124675, 140.7006185 -3.9125675, 140.7022185 -3.9100675, 140.7096185 -3.9132675, 140.7152185 -3.9163675, 140.7189185 -3.9159675, 140.7235185 -3.9142675, 140.7283185 -3.9133675, 140.7306185 -3.9119675, 140.7327185 -3.9157675, 140.7349185 -3.9155675, 140.7379185 -3.9174675, 140.7414185 -3.9177675, 140.7425185 -3.9204675, 140.7417185 -3.9224675, 140.7393185 -3.9241675, 140.7486185 -3.9284675, 140.7524185 -3.9283675, 140.7516185 -3.9313675, 140.7550185 -3.9354675, 140.7594185 -3.9319675, 140.7606185 -3.9269675, 140.7634185 -3.9277675, 140.7639185 -3.9255675, 140.7689185 -3.9257675, 140.7704185 -3.9286675, 140.7688185 -3.9309675, 140.7718185 -3.9324675, 140.7733185 -3.9344675, 140.7753185 -3.9336675, 140.7779185 -3.9357675, 140.7788185 -3.9383675, 140.7887185 -3.9403675, 140.8346185 -3.9403675, 140.8606185 -3.9337675, 140.8649185 -3.9333675, 140.8681185 -3.9361675, 140.8731185 -3.9352675, 140.8759185 -3.9384675, 140.8801185 -3.9380675, 140.8811185 -3.9318675, 140.8861185 -3.9304675, 140.8850185 -3.9348675, 140.8851185 -3.9386675, 140.8868185 -3.9411675, 140.8903185 -3.9407675, 140.8957185 -3.9387675, 140.8972205 -3.9352688, 140.8994185 -3.9366675, 140.8986185 -3.9402675, 140.9014185 -3.9391675, 140.9035185 -3.9363675, 140.9058185 -3.9382675, 140.9087185 -3.9380675, 140.9119185 -3.9462675, 140.9163185 -3.9463675, 140.9195185 -3.9443675, 140.917717 -3.9387667, 140.9141185 -3.9365675, 140.9169185 -3.9334675, 140.9169185 -3.9295675, 140.9158185 -3.9269675, 140.9172185 -3.9250675, 140.9174185 -3.9220675, 140.9250185 -3.9249675, 140.9280185 -3.9281675, 140.9325185 -3.9266675, 140.9342185 -3.9218675, 140.9368185 -3.9195675, 140.9360185 -3.9170675, 140.9390185 -3.9147675, 140.9430185 -3.9139675, 140.9481185 -3.9163675, 140.9523185 -3.9175675, 140.9553185 -3.9166675, 140.9579185 -3.9140675, 140.9617185 -3.9139675, 140.9639185 -3.9170675, 140.9634185 -3.9195675, 140.9665185 -3.9236675, 140.9712185 -3.9231675, 140.9730185 -3.9188675, 140.9755185 -3.9193675, 140.9782185 -3.9181675, 140.9801185 -3.9153675, 140.9829185 -3.9152675, 140.9861185 -3.9227675, 140.9894185 -3.9257675, 140.9962185 -3.9216675, 140.9979185 -3.9246675, 140.9964185 -3.9291675, 140.9995539 -3.9311707, 141.0000185 -3.9314675, 141.0000185 -4.0837675, 141.0000185 -4.2050675, 141.0000185 -4.3721675, 141.0000185 -4.413216, 141.0000185 -4.5142675, 141.0000185 -4.5787675, 141.0000185 -4.6441675, 141.0000185 -4.7232675, 141.0000185 -4.792343, 141.0000185 -4.8507938, 141.0000185 -4.9110675, 141.0000185 -4.9921355, 141.0000185 -5.0832248, 141.0000185 -5.168171, 141.0000185 -5.2828728, 140.9997404 -5.2946577, 140.9169347 -5.2814394, 140.853856 -5.2718413, 140.7644479 -5.2582348, 140.6948185 -5.2482675, 140.6371274 -5.240248, 140.5561188 -5.22897, 140.4624474 -5.215923, 140.3908838 -5.2059551, 140.2942723 -5.192498, 140.230737 -5.1836477, 140.1470776 -5.1690073, 140.1499503 -5.1433337, 140.1538802 -5.1059069, 140.1528322 -5.0660077, 140.148221 -5.0638035, 140.1468156 -5.0617302, 140.1410609 -5.0598412, 140.1391152 -5.0584455, 140.1399275 -5.0544213, 140.1375504 -5.0524281, 140.1329474 -5.0504953, 140.1314283 -5.0536773, 140.1255649 -5.0535066, 140.1222081 -5.0543705, 140.1180571 -5.0509505, 140.112397 -5.051502, 140.1115182 -5.0529787, 140.1123493 -5.0572934, 140.1079208 -5.0607223, 140.0974132 -5.0607484, 140.0863489 -5.0594433, 140.0777311 -5.0551603, 140.0754039 -5.0545401, 140.0804001 -5.0474659, 140.0837582 -5.0449889, 140.0869172 -5.0412852, 140.0931512 -5.0405802, 140.0987836 -5.0382389, 140.1012181 -5.0361831, 140.1056451 -5.0309978, 140.115567 -5.0236078, 140.1181195 -5.0197505, 140.1255335 -5.0121531, 140.1272709 -5.0096202, 140.1275242 -5.0071596, 140.1328085 -5.0017319, 140.135894 -4.999215, 140.1412899 -4.9973537, 140.1433821 -4.995318, 140.1659329 -4.9793879, 140.1855449 -4.9759771, 140.2111257 -4.9708609, 140.2341484 -4.962334, 140.2512185 -4.9520675, 140.2529185 -4.9358675, 140.2486185 -4.9230675, 140.2495185 -4.9085675, 140.2495185 -4.8983675, 140.2418185 -4.8864675, 140.2384185 -4.8744675, 140.2350185 -4.8642675, 140.2350185 -4.8540675, 140.2341185 -4.8420675, 140.2392185 -4.8301675, 140.2358185 -4.8156675, 140.2273185 -4.7994675, 140.2282185 -4.7892675, 140.2256185 -4.7696675, 140.2268185 -4.7451675, 140.2204185 -4.7324675, 140.2129185 -4.7057675, 140.2108185 -4.6865675, 140.2012185 -4.6716675, 140.1628185 -4.6609675, 140.1436185 -4.6514675, 140.1191185 -4.6386675, 140.1042185 -4.6290675, 140.0480185 -4.5701675, 140.0194185 -4.5415675, 139.9841185 -4.5089675, 139.9678185 -4.4885675, 139.9569185 -4.4559675, 139.9623279 -4.41783, 139.9746185 -4.3689675, 139.9841185 -4.3118675, 139.9936185 -4.2764675, 139.9922185 -4.2343675, 139.9895185 -4.1813675, 139.9909762 -4.15051, 139.9906727 -4.148243, 139.9859785 -4.1466621, 139.9842722 -4.1422752, 139.9855764 -4.1354286, 139.9857303 -4.1319542, 139.9887331 -4.1308093, 139.9885113 -4.1289467, 139.9815256 -4.1270505, 139.9803315 -4.1256741, 139.9797721 -4.1208251, 139.9785122 -4.119, 139.9757604 -4.118209, 139.9747185 -4.1161675, 139.9788185 -4.1139675, 139.9822185 -4.1103675, 139.9871185 -4.1042675, 139.9855185 -4.0982675, 139.9825185 -4.0950675, 139.9793185 -4.0888675, 139.9798185 -4.0848675, 139.9847185 -4.0804675, 139.9854185 -4.0766675, 139.9885185 -4.0676675, 139.9891185 -4.0608675, 139.9915185 -4.0576675, 139.9953185 -4.0573675, 139.9991185 -4.0537675, 140.0065185 -4.0519675, 140.0097185 -4.0505675, 140.0149185 -4.0450675, 140.0157185 -4.0414675, 140.0193185 -4.0405675, 140.0213185 -4.0391675, 140.0226185 -4.0330675, 140.0260185 -4.0294675, 140.0349185 -4.0258675, 140.0370185 -4.0225675, 140.0425185 -4.0249675, 140.0449185 -4.0242675, 140.0477185 -4.0198675, 140.0523185 -4.0178675, 140.0578185 -4.0172675, 140.0669185 -4.0182675, 140.0746185 -4.0163675, 140.0808185 -4.0164675, 140.0841185 -4.0159675, 140.0898185 -4.0160675, 140.0930185 -4.0152675, 140.0924185 -4.0109675, 140.0893185 -4.0093675, 140.0851185 -4.0092675, 140.0814185 -4.0059675, 140.0812185 -4.0043675, 140.0773185 -4.0031675, 140.0730185 -3.9995675, 140.0719185 -3.9974675, 140.0649185 -4.0000675, 140.0583185 -3.9976675, 140.0547185 -3.9970675, 140.0513185 -4.0003675, 140.0470185 -3.9983675, 140.0449185 -3.9944675, 140.0416185 -3.9927675, 140.0400185 -3.9885675, 140.0354185 -3.9881675, 140.0344185 -3.9855675, 140.0387185 -3.9799675, 140.0396185 -3.9770675, 140.0394185 -3.9739675, 140.0420185 -3.9676675, 140.0447185 -3.9645675, 140.0481185 -3.9620675, 140.0498185 -3.9594675, 140.0521185 -3.9539675, 140.0557185 -3.9510675, 140.0564185 -3.9462675, 140.0586185 -3.9419675, 140.0612185 -3.9398675, 140.0643185 -3.9388675, 140.0672185 -3.9390675, 140.0719185 -3.9416675, 140.0946185 -3.9502675, 140.0978185 -3.9494675, 140.1012185 -3.9431675, 140.1061185 -3.9365675, 140.1065185 -3.9320675, 140.1049185 -3.9270675, 140.1033185 -3.9241675, 140.1040185 -3.9203675, 140.1039185 -3.9097675, 140.1052185 -3.9083675, 140.1087185 -3.9080675, 140.1149185 -3.9047675, 140.1206185 -3.8993675, 140.1328185 -3.8948675, 140.1417067 -3.894762, 140.1448007 -3.892609, 140.1464675 -3.8880425, 140.145013 -3.8796103, 140.1456448 -3.8746899, 140.1474254 -3.8719418, 140.1467783 -3.8680424, 140.1435045 -3.8642126, 140.141584 -3.859932, 140.1344918 -3.852679, 140.1328171 -3.8497193, 140.1350258 -3.8474963, 140.1398532 -3.8492742, 140.1447748 -3.8473885, 140.1487969 -3.8422093, 140.1521738 -3.841887, 140.1535747 -3.8399887, 140.1527864 -3.8380612, 140.1529547 -3.8343344, 140.1593558 -3.8297273, 140.1605423 -3.8277293, 140.1615236 -3.8220223, 140.1609061 -3.8196788, 140.1609093 -3.8141246, 140.1563365 -3.809968, 140.1523823 -3.8096656, 140.1498104 -3.8078629, 140.1509904 -3.798981, 140.1483459 -3.7937589, 140.1498495 -3.7912094, 140.1499176 -3.7877811, 140.1481497 -3.7864134, 140.1432389 -3.7862186, 140.1384563 -3.7813381, 140.1401942 -3.7780381, 140.1398878 -3.7750526, 140.138183 -3.773097, 140.1360981 -3.7732759, 140.1345763 -3.7698098, 140.1349907 -3.7659566, 140.1391906 -3.7660422, 140.1407478 -3.7696712, 140.1432111 -3.768362, 140.14819 -3.7686744, 140.1529831 -3.7714472, 140.1583369 -3.770593, 140.1596739 -3.7685771, 140.1607912 -3.7643446, 140.15744 -3.7630931, 140.1517203 -3.7625628, 140.1440537 -3.7578695, 140.1394579 -3.7543914, 140.1373948 -3.7536566, 140.1325419 -3.7503139, 140.1321125 -3.7448678, 140.1343504 -3.7400033, 140.1365059 -3.7380696, 140.1395861 -3.737747, 140.1410022 -3.7350708, 140.1374634 -3.7332943, 140.1359077 -3.729973, 140.130383 -3.7259964, 140.1307868 -3.7228488, 140.1271716 -3.7200772, 140.1226347 -3.7153055, 140.1256205 -3.715616, 140.1273367 -3.7138628, 140.1310869 -3.7146806, 140.1311029 -3.7083666, 140.1296654 -3.7059409, 140.1304697 -3.7021153, 140.1326575 -3.7008872, 140.134636 -3.7025355, 140.1362305 -3.701551, 140.1342998 -3.69579, 140.1418301 -3.6949067, 140.1542861 -3.6959161, 140.158965 -3.6993691, 140.159322 -3.7033644, 140.1606559 -3.7057042, 140.1633575 -3.7069977, 140.1768655 -3.7080481, 140.194543 -3.7100878, 140.2071213 -3.7124675, 140.2196996 -3.7151871, 140.2356774 -3.719266, 140.2468959 -3.7213063, 140.2649185 -3.7267675, 140.2819185 -3.7311675, 140.2979185 -3.7348675, 140.3152185 -3.7394675, 140.3210185 -3.7426675, 140.3232185 -3.7448675, 140.3241185 -3.7475675, 140.3223185 -3.7496675, 140.3191185 -3.7507675, 140.3203185 -3.7530675, 140.3243185 -3.7532675, 140.3284185 -3.7505675, 140.3292185 -3.7467675, 140.3312185 -3.7459675, 140.3334185 -3.7472675, 140.3412185 -3.7450675, 140.3458185 -3.7449675, 140.3477185 -3.7413675, 140.3521185 -3.7382675, 140.3635185 -3.7440675, 140.3697185 -3.7428675, 140.3724185 -3.7442675, 140.3751185 -3.7436675, 140.3818665 -3.7373258)))</t>
  </si>
  <si>
    <t>1332:513</t>
  </si>
  <si>
    <t>30</t>
  </si>
  <si>
    <t>lanny jaya</t>
  </si>
  <si>
    <t>KABUPATEN LANNY JAYA</t>
  </si>
  <si>
    <t>MULTIPOLYGON (((138.6094037 -3.7225587, 138.6078205 -3.7263585, 138.6079081 -3.7526242, 138.6095984 -3.7746459, 138.6113253 -3.7843049, 138.6092719 -3.7926018, 138.6076396 -3.7952136, 138.6073131 -3.8030489, 138.6060072 -3.8131695, 138.6033955 -3.8281872, 138.6027425 -3.8389607, 138.6017587 -3.8456079, 138.6095601 -3.848009, 138.6443666 -3.8444083, 138.6581691 -3.842608, 138.6803732 -3.8432081, 138.6957359 -3.8482111, 138.7067258 -3.8492746, 138.7178375 -3.8489201, 138.7178375 -3.8547074, 138.7084237 -3.887642, 138.7259717 -3.8988576, 138.7280383 -3.911774, 138.7166719 -3.928307, 138.7042722 -3.9458732, 138.6898059 -3.9598229, 138.6772746 -3.9686968, 138.6609836 -4.0057988, 138.6592907 -4.0081947, 138.6479672 -4.0273671, 138.6336638 -4.0774132, 138.6147445 -4.0963332, 138.6042333 -4.1194577, 138.5994993 -4.1409033, 138.5953883 -4.1600855, 138.5812102 -4.1831248, 138.5546264 -4.1919867, 138.5050032 -4.1884416, 138.4589245 -4.1902138, 138.414618 -4.1813525, 138.3774006 -4.1831248, 138.3295497 -4.1919868, 138.2941045 -4.1884416, 138.2373923 -4.1547687, 138.161236 -4.1371094, 138.1248943 -4.1340758, 138.0699212 -4.1340758, 138.004477 -4.1366935, 137.9337973 -4.1445468, 137.8945308 -4.1471646, 137.8657354 -4.1550179, 137.8421755 -4.1497824, 137.8159978 -4.131458, 137.7924379 -4.1340758, 137.7584069 -4.1419291, 137.7400825 -4.1445468, 137.700816 -4.1602534, 137.6783623 -4.1723124, 137.6958515 -4.1190366, 137.7046761 -4.0852087, 137.7149715 -4.0572639, 137.7355625 -4.0352023, 137.7576241 -4.0131406, 137.7840981 -3.9954913, 137.8135137 -3.9793127, 137.8399877 -3.9749004, 137.870874 -3.9763712, 137.8988188 -3.9690173, 137.9194097 -3.9660757, 137.937059 -3.9616634, 137.9488253 -3.944014, 137.9488253 -3.8851829, 137.9519552 -3.8667829, 137.9782408 -3.851355, 138.0091272 -3.8395888, 138.0503089 -3.8337057, 138.1253186 -3.8322349, 138.1856205 -3.838118, 138.2253315 -3.8278226, 138.2694548 -3.8131148, 138.2959288 -3.7836993, 138.3046041 -3.7728943, 138.3339596 -3.7735778, 138.3932619 -3.7831098, 138.4063704 -3.7534099, 138.4282892 -3.7554026, 138.4522007 -3.7474321, 138.4731232 -3.7434468, 138.4940458 -3.7324874, 138.5050052 -3.7255132, 138.5338982 -3.7235206, 138.5657802 -3.7255132, 138.6094037 -3.7225587)))</t>
  </si>
  <si>
    <t>1332:506</t>
  </si>
  <si>
    <t>tolikara</t>
  </si>
  <si>
    <t>KABUPATEN TOLIKARA</t>
  </si>
  <si>
    <t>MULTIPOLYGON (((138.7924959 -3.3470755, 138.7801572 -3.3673169, 138.783245 -3.3842997, 138.7863328 -3.4059143, 138.7662621 -3.4522313, 138.7569987 -3.5047238, 138.7554549 -3.563392, 138.7569987 -3.6097089, 138.7592867 -3.642449, 138.7501327 -3.6466099, 138.7401467 -3.6557642, 138.6960408 -3.7031984, 138.659434 -3.7079929, 138.6521862 -3.722541, 138.6445391 -3.722541, 138.6371469 -3.7233057, 138.6094037 -3.7225587, 138.5657802 -3.7255132, 138.5338982 -3.7235206, 138.5050052 -3.7255132, 138.4940458 -3.7324874, 138.4731232 -3.7434468, 138.4522007 -3.7474321, 138.4282892 -3.7554026, 138.4063704 -3.7534099, 138.3932619 -3.7831098, 138.3339596 -3.7735778, 138.3046041 -3.7728943, 138.29617 -3.7554238, 138.2907482 -3.7421704, 138.2823143 -3.7325316, 138.2768923 -3.7222902, 138.2732777 -3.710844, 138.2666509 -3.7012051, 138.2624339 -3.6897589, 138.2588193 -3.6746981, 138.2552048 -3.6650593, 138.2521926 -3.6518058, 138.2449634 -3.6289134, 138.2363207 -3.616686, 138.2211658 -3.6132417, 138.2018779 -3.6091086, 138.1832787 -3.6091088, 138.1681239 -3.6001534, 138.1609494 -3.5920594, 138.1510716 -3.5821817, 138.1372429 -3.5693407, 138.1085975 -3.5574874, 138.0967443 -3.5505731, 138.084891 -3.5406953, 138.0769889 -3.5308176, 138.0710622 -3.5229155, 138.0730378 -3.5041478, 138.0680989 -3.4972334, 138.0542701 -3.4913068, 138.0449993 -3.4901384, 138.0366374 -3.4858504, 138.0376293 -3.4763352, 138.0390941 -3.4697326, 138.0356456 -3.4629542, 138.0314342 -3.455938, 138.028535 -3.4494566, 138.0283824 -3.4444994, 138.0301677 -3.4362973, 138.0295879 -3.4273952, 138.0299694 -3.4217879, 138.0285198 -3.4131125, 138.0290233 -3.4041938, 138.0290233 -3.3961669, 138.027238 -3.3892695, 138.0266277 -3.3818015, 138.0200969 -3.3801075, 138.018983 -3.3719791, 138.0144969 -3.3556048, 138.0152446 -3.3547715, 138.0209667 -3.335668, 138.0164195 -3.3096827, 138.0201427 -3.2919429, 138.0306407 -3.2788249, 138.035905 -3.266349, 138.0342266 -3.2571398, 138.032014 -3.2545036, 138.0322375 -3.2424493, 138.0412005 -3.2463706, 138.0480627 -3.241609, 138.057866 -3.241609, 138.0662687 -3.2451101, 138.0683694 -3.2549134, 138.0760719 -3.2626159, 138.0872756 -3.2640164, 138.0991795 -3.2626159, 138.1103832 -3.2626159, 138.1278889 -3.2724191, 138.1334908 -3.2836228, 138.1457679 -3.2862538, 138.1556617 -3.282367, 138.1616687 -3.2781268, 138.1676756 -3.2661128, 138.1722692 -3.2364314, 138.1773314 -3.2308466, 138.2153147 -3.2077263, 138.2747669 -3.1978176, 138.3272456 -3.1944386, 138.3391734 -3.2159836, 138.3573393 -3.2622241, 138.3655966 -3.2902987, 138.3804596 -3.3183734, 138.4068828 -3.3299335, 138.4448661 -3.3266306, 138.4696378 -3.3249792, 138.4977124 -3.331585, 138.5224768 -3.334595, 138.5627317 -3.3375405, 138.6107045 -3.3217093, 138.6466401 -3.3090262, 138.6878602 -3.2889446, 138.7301373 -3.2857738, 138.7597313 -3.3153677, 138.7924959 -3.3470755)))</t>
  </si>
  <si>
    <t>1332:507</t>
  </si>
  <si>
    <t>sarmi</t>
  </si>
  <si>
    <t>KABUPATEN SARMI</t>
  </si>
  <si>
    <t>MULTIPOLYGON (((139.5309904 -2.2093151, 139.5285642 -2.2093651, 139.5286558 -2.206135, 139.5319211 -2.2062251, 139.5309904 -2.2093151)), ((139.5144346 -2.1338129, 139.5171506 -2.1374328, 139.5157316 -2.1397629, 139.5127866 -2.1391528, 139.5069883 -2.1328127, 139.5069883 -2.1291127, 139.5060728 -2.1271229, 139.5081632 -2.1249828, 139.513931 -2.1280427, 139.5144346 -2.1338129)), ((139.4732511 -2.1235728, 139.4714201 -2.1212427, 139.4741361 -2.1143229, 139.4772642 -2.1130629, 139.4783323 -2.1147027, 139.4786832 -2.1205928, 139.4732511 -2.1235728)), ((139.4584959 -2.1197927, 139.4555509 -2.1206129, 139.4528959 -2.1191828, 139.4527891 -2.1169629, 139.4546354 -2.1136229, 139.4577024 -2.1118128, 139.4604032 -2.1135228, 139.460098 -2.1163528, 139.4584959 -2.1197927)), ((139.2414091 -2.0359526, 139.2390898 -2.0359526, 139.239105 -2.0323727, 139.2417906 -2.0335426, 139.2414091 -2.0359526)), ((139.2472685 -2.0043881, 139.2500761 -2.005188, 139.2531736 -2.007318, 139.2532957 -2.0115781, 139.251129 -2.0149281, 139.2471464 -2.0149679, 139.2463072 -2.0084879, 139.2443846 -2.006438, 139.2454374 -2.003968, 139.2472685 -2.0043881)), ((139.135803 -1.9994856, 139.1377714 -2.0003056, 139.1393431 -2.0039852, 139.1367338 -2.011085, 139.1320189 -2.0096951, 139.1339109 -2.0042751, 139.132614 -2.0022151, 139.133209 -1.9995257, 139.135803 -1.9994856)), ((139.0104216 -1.9481482, 139.0086363 -1.9500815, 139.0060118 -1.9505274, 139.0053862 -1.9485393, 139.0101622 -1.946957, 139.0104216 -1.9481482)), ((139.0247038 -1.9342436, 139.0247038 -1.9391916, 139.0196074 -1.942543, 139.0164488 -1.9432462, 139.0171355 -1.9489019, 139.01416 -1.9476613, 139.0131071 -1.9437724, 139.0062559 -1.9393465, 139.0016936 -1.9386343, 139.0008238 -1.9377496, 139.0048674 -1.9345737, 139.0081938 -1.9335173, 139.0108336 -1.9338739, 139.0139921 -1.9359981, 139.0164488 -1.9344106, 139.0187376 -1.9344133, 139.0234831 -1.9330051, 139.0247038 -1.9342436)), ((138.7666472 -1.868103, 138.7626494 -1.868593, 138.764511 -1.8651229, 138.7665404 -1.8640029, 138.7680663 -1.8655829, 138.7666472 -1.868103)), ((138.8009795 -1.6637655, 138.8027647 -1.6638255, 138.8032378 -1.6699555, 138.8024596 -1.6730455, 138.8052062 -1.6761456, 138.8053282 -1.6791755, 138.8025206 -1.6888455, 138.8011015 -1.6902755, 138.8000334 -1.6963356, 138.8008574 -1.7012756, 138.7985991 -1.7063656, 138.7942504 -1.7022555, 138.7937621 -1.6975954, 138.7958983 -1.6911355, 138.7953642 -1.6860154, 138.7899169 -1.6753354, 138.791397 -1.6703755, 138.7938384 -1.6685255, 138.7941435 -1.6667454, 138.8009795 -1.6637655)), ((138.777191 -1.6445031, 138.7742766 -1.644513, 138.7740477 -1.6408931, 138.77536 -1.640153, 138.777191 -1.6445031)), ((139.9998192 -2.3622036, 140.0016789 -2.3680467, 140.0007766 -2.3713979, 139.998521 -2.3734602, 139.9952342 -2.3724291, 139.9962654 -2.3757803, 139.9956854 -2.3799693, 139.9940098 -2.3802271, 139.9891763 -2.3848027, 139.9869207 -2.3893784, 139.9865984 -2.3915051, 139.9841495 -2.3918274, 139.9848584 -2.3957586, 139.9831828 -2.4027832, 139.9847295 -2.4098079, 139.9865984 -2.4107101, 139.9851806 -2.4134169, 139.9873718 -2.4165747, 139.9887252 -2.4211504, 139.985954 -2.4249527, 139.9858895 -2.4275306, 139.9835602 -2.4299158, 139.9794467 -2.4293282, 139.96765 -2.4288745, 139.9576683 -2.4270596, 139.9454179 -2.4259253, 139.932487 -2.4243373, 139.9202366 -2.4234299, 139.9011805 -2.4207076, 139.8828049 -2.4188927, 139.8612534 -2.4159435, 139.8480956 -2.4143555, 139.8272246 -2.4123138, 139.8120251 -2.4102721, 139.8031776 -2.4093646, 139.7893392 -2.4082303, 139.7723248 -2.4061886, 139.757579 -2.4036932, 139.7466898 -2.402332, 139.7432869 -2.4048275, 139.7283142 -2.4068692, 139.7260457 -2.4084572, 139.7183325 -2.4091378, 139.7051747 -2.4116332, 139.6915632 -2.4143555, 139.6786322 -2.4175315, 139.6638864 -2.4202538, 139.6495943 -2.4236567, 139.6341679 -2.4266059, 139.6207833 -2.4293282, 139.6160192 -2.431143, 139.6083061 -2.4315968, 139.5983243 -2.4345459, 139.592426 -2.4340922, 139.5856202 -2.4365877, 139.5774533 -2.4381757, 139.5711013 -2.4399905, 139.5656566 -2.4399905, 139.560212 -2.4420323, 139.5552212 -2.4429397, 139.5495497 -2.4438471, 139.5452394 -2.445662, 139.5372993 -2.4454351, 139.5309473 -2.4479306, 139.5202849 -2.450426, 139.5084883 -2.452014, 139.5019094 -2.4540558, 139.489659 -2.4565512, 139.4812653 -2.4579124, 139.4765012 -2.4592735, 139.4681075 -2.4601809, 139.4626629 -2.4622227, 139.4549497 -2.4629032, 139.4482556 -2.4653374, 139.4408844 -2.4656255, 139.4295415 -2.4685747, 139.4227357 -2.4706164, 139.4243238 -2.4851354, 139.4256849 -2.4955709, 139.4268192 -2.5112241, 139.4290878 -2.5223402, 139.4313564 -2.5361786, 139.4313564 -2.5445723, 139.4306758 -2.5568227, 139.4322638 -2.5631747, 139.4322638 -2.5751982, 139.4329444 -2.5801891, 139.4331712 -2.5913052, 139.4347593 -2.5931201, 139.4345324 -2.6003795, 139.4354398 -2.6037824, 139.4358935 -2.6121762, 139.4372547 -2.630098, 139.4392964 -2.6357695, 139.4395233 -2.6464318, 139.4411113 -2.6552793, 139.441112 -2.6616314, 139.4426993 -2.6636731, 139.4426993 -2.6709326, 139.443153 -2.6793263, 139.4440605 -2.6811412, 139.4442873 -2.6859052, 139.4458753 -2.6979287, 139.4476902 -2.7144894, 139.4497319 -2.7294621, 139.4501856 -2.7358141, 139.4524542 -2.7498793, 139.4569914 -2.788899, 139.4606217 -2.8168026, 139.4644777 -2.8440256, 139.4672 -2.8721561, 139.4706029 -2.8968837, 139.4735533 -2.9313662, 139.4771818 -2.9483806, 139.4771818 -2.9599504, 139.4787698 -2.970159, 139.4799041 -2.9869465, 139.4819458 -3.0021461, 139.4860293 -3.0300497, 139.4876173 -3.0511475, 139.4898859 -3.0704305, 139.4926117 -3.0960338, 139.4935808 -3.1008789, 139.4949266 -3.1113767, 139.4969723 -3.1200979, 139.5011176 -3.1276347, 139.5028941 -3.1297343, 139.5057474 -3.1309187, 139.5105925 -3.131457, 139.5157786 -3.1327909, 139.5148249 -3.1348094, 139.5106431 -3.1343011, 139.5098417 -3.1362402, 139.5069388 -3.1364741, 139.5082578 -3.1397375, 139.5057573 -3.1418525, 139.5031487 -3.141289, 139.5022892 -3.1457353, 139.5048986 -3.1471295, 139.5043846 -3.148983, 139.5005335 -3.1515058, 139.499114 -3.1551588, 139.4996604 -3.1589804, 139.4961209 -3.1612419, 139.4941604 -3.1638277, 139.4914127 -3.1612397, 139.4900026 -3.1629997, 139.4905241 -3.1657603, 139.486534 -3.1651813, 139.4877767 -3.1680437, 139.4856718 -3.1695104, 139.4840212 -3.1677007, 139.4806102 -3.16896, 139.4770803 -3.1683129, 139.4786062 -3.1730156, 139.4758351 -3.1755549, 139.4813423 -3.1769314, 139.4828184 -3.1780403, 139.4812504 -3.1810088, 139.4824073 -3.1824896, 139.4809935 -3.186556, 139.4759506 -3.1864403, 139.4765857 -3.1885518, 139.4798021 -3.1886391, 139.4822121 -3.191125, 139.4829256 -3.1937235, 139.4845731 -3.1945412, 139.4827672 -3.1971642, 139.4823707 -3.200008, 139.4854352 -3.20022, 139.4865181 -3.2024273, 139.4914243 -3.2057002, 139.4877775 -3.2134204, 139.4905329 -3.2176418, 139.4885909 -3.2200215, 139.485663 -3.2181968, 139.4871985 -3.2240468, 139.4891268 -3.2233619, 139.4908946 -3.2250826, 139.489072 -3.2274018, 139.4871401 -3.2249457, 139.4845853 -3.2257448, 139.4864165 -3.2288539, 139.4867641 -3.2348302, 139.492161 -3.2365947, 139.4918984 -3.2384221, 139.4874588 -3.2444413, 139.4901841 -3.2460777, 139.4918781 -3.2513008, 139.4931905 -3.2534139, 139.4915894 -3.2549498, 139.4991479 -3.263622, 139.496277 -3.2652372, 139.4952543 -3.2676584, 139.4966894 -3.2692819, 139.4996196 -3.2689004, 139.5000832 -3.2707754, 139.4966329 -3.2727056, 139.4960935 -3.2786514, 139.4992446 -3.2796497, 139.4965118 -3.2834093, 139.4993891 -3.2879391, 139.5003576 -3.2910433, 139.5045242 -3.2912233, 139.5050977 -3.2956804, 139.5065309 -3.296009, 139.5079954 -3.2919393, 139.5094425 -3.2931691, 139.5081214 -3.2978696, 139.5038329 -3.3002629, 139.5049436 -3.3027928, 139.5101645 -3.3004325, 139.5122221 -3.3024528, 139.5126951 -3.3071039, 139.5097519 -3.3065209, 139.5070222 -3.3072196, 139.5079191 -3.3099627, 139.5105563 -3.3117335, 139.5058591 -3.3149829, 139.5040891 -3.3205829, 139.5052901 -3.3225849, 139.5022733 -3.3261338, 139.4998624 -3.3310928, 139.496063 -3.3306627, 139.498723 -3.3340485, 139.4954618 -3.3370467, 139.4971487 -3.3461342, 139.4941222 -3.3471939, 139.4950791 -3.350101, 139.4939219 -3.35406, 139.4959046 -3.3571057, 139.4921645 -3.3621866, 139.4906566 -3.3661854, 139.4911229 -3.367785, 139.4947118 -3.3666433, 139.4937138 -3.3696233, 139.490205 -3.3688393, 139.4870041 -3.3697585, 139.4857119 -3.3718633, 139.4888729 -3.3744016, 139.4847164 -3.3786484, 139.4822942 -3.3796588, 139.4827879 -3.3831772, 139.4824389 -3.3876158, 139.4804662 -3.3865164, 139.4781785 -3.3871465, 139.4775797 -3.3906258, 139.4752921 -3.3924995, 139.4756756 -3.3959947, 139.4772676 -3.3984072, 139.4750817 -3.3992378, 139.4721875 -3.396677, 139.4696877 -3.3988186, 139.4718696 -3.4046418, 139.4750652 -3.4047926, 139.4760762 -3.4070222, 139.4716289 -3.4062239, 139.4721012 -3.4089319, 139.4757982 -3.4100291, 139.4744182 -3.4142612, 139.4665579 -3.413622, 139.4627848 -3.4158902, 139.4626962 -3.4196921, 139.4664558 -3.4177229, 139.4679511 -3.4197959, 139.4627607 -3.4209228, 139.4589628 -3.4190335, 139.4546656 -3.4190976, 139.4560146 -3.4228351, 139.4524508 -3.4233605, 139.449906 -3.4213678, 139.4483729 -3.4221201, 139.4482657 -3.4249165, 139.4470066 -3.4268062, 139.4434049 -3.4289044, 139.4446422 -3.4314924, 139.4439763 -3.4343628, 139.4409985 -3.4360447, 139.4415708 -3.4380861, 139.4457818 -3.4388232, 139.4463626 -3.4417033, 139.4507068 -3.4429841, 139.4480424 -3.4458583, 139.4501738 -3.4479973, 139.4542734 -3.4463601, 139.4556504 -3.4502039, 139.4531253 -3.4518749, 139.4538373 -3.4548632, 139.4560799 -3.4543566, 139.4593683 -3.4485092, 139.4626005 -3.4530109, 139.4598845 -3.4549126, 139.4613469 -3.4584255, 139.4572261 -3.4595763, 139.4500445 -3.4615785, 139.4364146 -3.462996, 139.4260233 -3.4463104, 139.4084993 -3.4436571, 139.3896805 -3.4434738, 139.3741176 -3.4344756, 139.3661394 -3.4361699, 139.361486 -3.4491463, 139.3801267 -3.4637561, 139.3710132 -3.4753243, 139.3507383 -3.4818246, 139.337865 -3.4848512, 139.3322868 -3.4744031, 139.3334793 -3.465248, 139.3374971 -3.4557292, 139.3284249 -3.4459824, 139.3178998 -3.4509524, 139.3119505 -3.4629558, 139.3067833 -3.4708008, 139.2937858 -3.4698601, 139.2792954 -3.467598, 139.2762118 -3.4581852, 139.2708538 -3.4397123, 139.2614223 -3.4478339, 139.2553634 -3.4547444, 139.2503081 -3.4451272, 139.2509045 -3.4337673, 139.2580108 -3.4277965, 139.2716063 -3.4277472, 139.2728789 -3.4205928, 139.2658365 -3.4163707, 139.2510153 -3.4167568, 139.241082 -3.4244447, 139.2321234 -3.4329318, 139.2133577 -3.4398667, 139.2035804 -3.4469219, 139.1945956 -3.4477774, 139.1917877 -3.4382215, 139.1876493 -3.4266181, 139.1818326 -3.4232668, 139.1675166 -3.4310884, 139.1571781 -3.429891, 139.1462089 -3.4267666, 139.1381967 -3.4191902, 139.140366 -3.4093444, 139.1472323 -3.4003605, 139.1483423 -3.3898123, 139.1454506 -3.3778841, 139.1479471 -3.3691096, 139.1403953 -3.3617468, 139.1276405 -3.3553709, 139.1214099 -3.3638652, 139.1269095 -3.3698849, 139.1251903 -3.383814, 139.1120935 -3.3884831, 139.106155 -3.3799496, 139.1071863 -3.3719462, 139.1044301 -3.3549767, 139.1046091 -3.3381768, 139.1000822 -3.328748, 139.08913 -3.3340991, 139.076216 -3.336019, 139.0756795 -3.3252799, 139.0689861 -3.3093791, 139.0673454 -3.2965079, 139.0743478 -3.2873429, 139.0835727 -3.2876571, 139.0825651 -3.3004916, 139.0835702 -3.3109678, 139.097461 -3.3080185, 139.0982615 -3.2955466, 139.0888213 -3.2805939, 139.0721182 -3.2749432, 139.0588072 -3.2765219, 139.0514719 -3.2836084, 139.048392 -3.2922679, 139.0381604 -3.293734, 139.033565 -3.2824114, 139.0204984 -3.2821704, 139.0174101 -3.2806067, 139.0171355 -3.2755897, 139.0155638 -3.2733889, 139.0170286 -3.270113, 139.017227 -3.2673418, 139.0189055 -3.2668505, 139.0175322 -3.262393, 139.0208891 -3.2611134, 139.0217894 -3.2573538, 139.0172575 -3.2524934, 139.0186461 -3.2499225, 139.0164793 -3.249027, 139.0124358 -3.2496116, 139.0094145 -3.2444575, 139.0086211 -3.241189, 139.0121611 -3.2418899, 139.0122679 -3.2338719, 139.0146483 -3.2313034, 139.012863 -3.2301116, 139.0078429 -3.2287147, 139.005493 -3.231976, 139.0045164 -3.2289052, 139.0067747 -3.2281184, 139.0059965 -3.2257407, 139.0027464 -3.2249415, 139.0034331 -3.2229633, 139.0057066 -3.2225723, 139.0066832 -3.2173283, 139.0050352 -3.2174237, 139.0043486 -3.2123735, 139.0025786 -3.209301, 139.0037077 -3.2075567, 139.0061186 -3.2071311, 139.006317 -3.2051518, 139.0031737 -3.2035611, 139.0027769 -3.2008874, 139.0063322 -3.2003014, 139.0069273 -3.1973329, 139.0038603 -3.198019, 139.0022124 -3.1969745, 139.0011442 -3.1935074, 139.0031126 -3.1906412, 139.0086211 -3.1902573, 139.0124663 -3.188385, 139.0144499 -3.1893792, 139.0173949 -3.1874058, 139.0208433 -3.1866214, 139.020645 -3.1850371, 139.0166167 -3.1835437, 139.0170134 -3.1815646, 139.0207518 -3.1803851, 139.022827 -3.1771228, 139.0189818 -3.1764214, 139.0146635 -3.1748283, 139.0153654 -3.1725531, 139.0205687 -3.1748412, 139.021942 -3.1724684, 139.0208739 -3.1706843, 139.0157622 -3.171366, 139.0159453 -3.1676047, 139.0182188 -3.1659269, 139.0213621 -3.1669238, 139.0225676 -3.1605909, 139.022476 -3.1513846, 139.0167692 -3.1489966, 139.0188444 -3.14712, 139.0209044 -3.1492035, 139.0226897 -3.1480193, 139.0212096 -3.1456404, 139.022003 -3.1428702, 139.0251616 -3.1437681, 139.0322417 -3.1421995, 139.0307616 -3.1401174, 139.0285185 -3.1334803, 139.0258635 -3.131099, 139.0252836 -3.1288207, 139.0280302 -3.1273417, 139.0287016 -3.132194, 139.0324553 -3.1334887, 139.0325468 -3.1300244, 139.0295103 -3.1270482, 139.0307005 -3.1240809, 139.035507 -3.1293378, 139.0373839 -3.1275599, 139.0386809 -3.1230092, 139.0427244 -3.1212358, 139.0453642 -3.1182718, 139.0449827 -3.1155982, 139.0476378 -3.1135249, 139.0452879 -3.1101541, 139.0452879 -3.1083722, 139.0498198 -3.1084809, 139.0516051 -3.1057131, 139.0506132 -3.1028402, 139.0530852 -3.0979946, 139.0568388 -3.0983987, 139.0573271 -3.0941431, 139.0603789 -3.0931594, 139.0604857 -3.088804, 139.0643309 -3.0860403, 139.0665892 -3.085748, 139.0681608 -3.0906022, 139.0696409 -3.0924859, 139.0718077 -3.0904117, 139.0699461 -3.0875368, 139.0692595 -3.0821898, 139.0733946 -3.0825944, 139.0748747 -3.0849733, 139.0767363 -3.0830965, 139.0736082 -3.0784371, 139.074005 -3.076755, 139.0772398 -3.076762, 139.0824125 -3.0753515, 139.0854185 -3.0760682, 139.0876005 -3.0730488, 139.0915526 -3.0743008, 139.0978385 -3.0650761, 139.1059319 -3.0541263, 139.1137872 -3.0450808, 139.1230707 -3.0307985, 139.1259272 -3.0186585, 139.1261595 -3.0034254, 139.123596 -3.0002284, 139.123596 -2.998435, 139.1263273 -2.9968862, 139.1264494 -2.9950931, 139.12265 -2.9954441, 139.120529 -2.9934943, 139.1174315 -2.992126, 139.1192167 -2.989332, 139.1206511 -2.9844565, 139.1224974 -2.9885597, 139.12619 -2.9890363, 139.1293181 -2.9874465, 139.1313475 -2.9899614, 139.1321562 -2.9937422, 139.1363676 -2.9915714, 139.1367033 -2.9892201, 139.1324614 -2.9857478, 139.1326292 -2.9836767, 139.134857 -2.9828935, 139.1390074 -2.9831185, 139.1404875 -2.9776323, 139.1389769 -2.9753926, 139.1354521 -2.9764552, 139.1359556 -2.9733202, 139.1401518 -2.974441, 139.1420591 -2.9735458, 139.1380308 -2.9696257, 139.1337736 -2.9709682, 139.1353911 -2.9672737, 139.1397093 -2.9686184, 139.1415556 -2.9667156, 139.1390684 -2.962012, 139.139572 -2.9593248, 139.1453856 -2.9563031, 139.1398008 -2.9498615, 139.1393736 -2.9459841, 139.1380308 -2.9415212, 139.1325987 -2.937377, 139.1261747 -2.9333444, 139.1268461 -2.9289217, 139.1240996 -2.9267375, 139.1199949 -2.9323373, 139.1160887 -2.9329061, 139.1145476 -2.9315498, 139.1150816 -2.9257276, 139.1106566 -2.9257824, 139.1033323 -2.9249406, 139.1032103 -2.9223652, 139.1058958 -2.9222538, 139.1095884 -2.9203515, 139.1103361 -2.9175589, 139.1129759 -2.9126604, 139.113632 -2.9085221, 139.1114904 -2.9028406, 139.0859134 -2.8890557, 139.0649869 -2.8784263, 138.9968925 -2.8423861, 138.9744711 -2.8305941, 138.9513855 -2.8179718, 138.9282998 -2.8063459, 138.9027229 -2.7930592, 138.8764817 -2.778776, 138.835625 -2.7575172, 138.8080551 -2.7430679, 138.7665341 -2.7208127, 138.7429502 -2.7093529, 138.7218576 -2.6990557, 138.6956163 -2.6862672, 138.6705376 -2.673811, 138.6408086 -2.6568704, 138.6212107 -2.6459089, 138.63566 -2.6196676, 138.6489467 -2.5977445, 138.6619013 -2.576818, 138.7117264 -2.4936099, 138.720695 -2.4789945, 138.7203628 -2.4748425, 138.7218576 -2.4736799, 138.7221897 -2.470026, 138.7198645 -2.4653757, 138.720861 -2.4623862, 138.724681 -2.4615557, 138.7270062 -2.4588984, 138.7268401 -2.4499299, 138.7248471 -2.4451134, 138.7215254 -2.4386362, 138.7213593 -2.428339, 138.7235184 -2.4255155, 138.7241517 -2.4225497, 138.7223811 -2.4217376, 138.7144586 -2.4123599, 138.7041107 -2.39894, 138.6906908 -2.381478, 138.6814748 -2.3693516, 138.6769476 -2.3636926, 138.6667614 -2.3510811, 138.6636894 -2.3465539, 138.6298972 -2.3011204, 138.622188 -2.2892753, 138.6201184 -2.2755127, 138.6117367 -2.2715805, 138.6109088 -2.2694074, 138.6088393 -2.2692005, 138.6079079 -2.2649578, 138.6038723 -2.2661996, 138.5988018 -2.2618535, 138.5961114 -2.2657857, 138.5879366 -2.2663031, 138.5843148 -2.2686831, 138.5828661 -2.2671309, 138.5792444 -2.2681657, 138.578727 -2.2718909, 138.5734496 -2.2694074, 138.5708626 -2.2653717, 138.5652748 -2.2675448, 138.5627913 -2.2657857, 138.5611356 -2.2671309, 138.5597904 -2.2705457, 138.5572034 -2.2660961, 138.5510982 -2.2703387, 138.5479938 -2.2675448, 138.5478904 -2.2656822, 138.5442686 -2.2638196, 138.5397155 -2.2640265, 138.5359903 -2.2676483, 138.5331964 -2.2675448, 138.5309199 -2.2661996, 138.5285399 -2.2613361, 138.5238833 -2.2614396, 138.5162259 -2.2598874, 138.5163294 -2.25699, 138.5182955 -2.2533682, 138.5185024 -2.2476769, 138.5172607 -2.2467456, 138.5114659 -2.2449865, 138.5050502 -2.2451934, 138.5028772 -2.2438482, 138.4982206 -2.2388812, 138.4961511 -2.2381569, 138.493978 -2.2400195, 138.4911841 -2.2389847, 138.4905632 -2.2355699, 138.4828023 -2.2304995, 138.4764901 -2.2311203, 138.4701779 -2.2302925, 138.4689362 -2.2277055, 138.4715232 -2.2241873, 138.4739032 -2.2249116, 138.4756623 -2.2276021, 138.4776284 -2.2266708, 138.4729719 -2.2209794, 138.467384 -2.2195307, 138.4656249 -2.2210829, 138.4643831 -2.2178751, 138.4630379 -2.2171507, 138.4608649 -2.2199446, 138.4560014 -2.2223246, 138.4545527 -2.2209794, 138.4579675 -2.2190133, 138.4572431 -2.2167368, 138.4521727 -2.2170472, 138.4498961 -2.2147707, 138.448137 -2.2143568, 138.44555 -2.2139429, 138.4420317 -2.2151846, 138.4401691 -2.2132185, 138.440583 -2.2115629, 138.4430665 -2.2099072, 138.4461709 -2.2094933, 138.4441013 -2.2042159, 138.4425491 -2.2047333, 138.4423422 -2.2078376, 138.4398587 -2.2102177, 138.4338569 -2.2070098, 138.4309595 -2.2032846, 138.4269239 -2.2051472, 138.423923 -2.2056646, 138.4250613 -2.2024568, 138.4304421 -2.2009046, 138.4301317 -2.1978002, 138.4283726 -2.1974898, 138.4249578 -2.1999733, 138.4207152 -2.1973863, 138.4194734 -2.1986281, 138.4216465 -2.2022498, 138.4201978 -2.2053542, 138.4200943 -2.2079411, 138.4176108 -2.2081481, 138.4174038 -2.203802, 138.4127473 -2.201422, 138.409229 -2.2018359, 138.4075734 -2.1998698, 138.4082977 -2.1955237, 138.4106777 -2.1922124, 138.4131612 -2.191695, 138.4147134 -2.1895219, 138.4129543 -2.1875558, 138.409436 -2.1887976, 138.4063316 -2.1920054, 138.4029168 -2.1902463, 138.4034342 -2.1847619, 138.4018821 -2.1798984, 138.3978464 -2.1796915, 138.3966046 -2.1836237, 138.3984673 -2.186935, 138.3985707 -2.1903498, 138.3946386 -2.191488, 138.3922585 -2.1901428, 138.3911203 -2.1854863, 138.3889472 -2.184141, 138.3844976 -2.1839341, 138.3832559 -2.182175, 138.3835663 -2.1779323, 138.3796342 -2.177208, 138.380255 -2.1832097, 138.3784959 -2.1848654, 138.3749776 -2.184141, 138.3739428 -2.1859002, 138.3739428 -2.1892115, 138.3725976 -2.1897289, 138.3687689 -2.1851758, 138.3663889 -2.1797949, 138.3652506 -2.1755523, 138.3624567 -2.174621, 138.3609045 -2.1791741, 138.358628 -2.1806228, 138.3567654 -2.179381, 138.3567654 -2.1759662, 138.3585245 -2.1719306, 138.3568689 -2.1693436, 138.3530402 -2.1708958, 138.3523158 -2.1768975, 138.3496254 -2.1780358, 138.3474523 -2.1765871, 138.3483836 -2.1701714, 138.3444514 -2.1683088, 138.3421749 -2.1662392, 138.3449688 -2.1639627, 138.3500393 -2.1670671, 138.3527297 -2.1656184, 138.3521088 -2.1634453, 138.3494184 -2.160341, 138.3501428 -2.157754, 138.3522123 -2.1576505, 138.3546958 -2.1599271, 138.3564549 -2.1639627, 138.3594558 -2.162514, 138.358835 -2.157961, 138.3537645 -2.1571331, 138.351488 -2.1556844, 138.3449688 -2.1552705, 138.3440375 -2.1538218, 138.3445549 -2.1490618, 138.3437271 -2.1457505, 138.3457967 -2.143474, 138.3506601 -2.1446122, 138.3520054 -2.1424392, 138.3472454 -2.1374722, 138.344348 -2.1383, 138.3405192 -2.1411974, 138.3374149 -2.1399557, 138.3354488 -2.1362305, 138.3325514 -2.1331261, 138.3326549 -2.13116, 138.3356557 -2.1307461, 138.3397949 -2.1346783, 138.3421749 -2.1360235, 138.3442445 -2.1355061, 138.343934 -2.1326087, 138.3333792 -2.1258826, 138.3305853 -2.1255722, 138.3274809 -2.1265035, 138.3242731 -2.1291939, 138.3228244 -2.12878, 138.3220999 -2.1253652, 138.3235488 -2.1237095, 138.3266531 -2.1224678, 138.3281018 -2.1198808, 138.3262392 -2.1176043, 138.3210653 -2.1189495, 138.3193061 -2.1186391, 138.3159948 -2.1205017, 138.3132009 -2.1203982, 138.3124765 -2.116466, 138.3187887 -2.1123269, 138.3203409 -2.1118095, 138.3257218 -2.1124304, 138.3256183 -2.1087051, 138.322514 -2.1081878, 138.3176505 -2.1054973, 138.3159948 -2.1016686, 138.3187887 -2.0990816, 138.3244801 -2.1000129, 138.3251009 -2.097426, 138.3205479 -2.0956668, 138.3159948 -2.0982538, 138.3144426 -2.0980468, 138.3145461 -2.0932868, 138.3182713 -2.0884233, 138.3154774 -2.0867677, 138.3129939 -2.0864572, 138.3083374 -2.0880094, 138.3066817 -2.0916312, 138.3051296 -2.092666, 138.3027496 -2.0911138, 138.3027496 -2.0884233, 138.305647 -2.0856294, 138.3057504 -2.0823181, 138.3027496 -2.0814903, 138.298093 -2.0856294, 138.295713 -2.0859399, 138.2937469 -2.0843877, 138.2924017 -2.0813868, 138.2940573 -2.0778685, 138.2985069 -2.0775581, 138.3015078 -2.0760059, 138.3065783 -2.0772476, 138.3077165 -2.0745572, 138.3103035 -2.0712459, 138.3107174 -2.0687624, 138.30544 -2.0670033, 138.3015078 -2.0618293, 138.2929191 -2.0551032, 138.2910565 -2.0553102, 138.2892973 -2.0592424, 138.2911599 -2.0627606, 138.2897112 -2.0653476, 138.2868138 -2.0638989, 138.2856756 -2.0594493, 138.2825712 -2.0555171, 138.2821573 -2.0529302, 138.2835025 -2.051378, 138.2881591 -2.0502397, 138.2896078 -2.046618, 138.2892973 -2.0451693, 138.2860895 -2.0450658, 138.2806051 -2.0495154, 138.2752242 -2.0497223, 138.2718095 -2.0507571, 138.2657042 -2.0512745, 138.2630138 -2.0495154, 138.2627033 -2.0428928, 138.2598059 -2.041858, 138.2554598 -2.0447554, 138.2533903 -2.0436171, 138.2533903 -2.0413406, 138.2555633 -2.039064, 138.2598059 -2.0380293, 138.2608407 -2.0354423, 138.2582538 -2.0334762, 138.2551494 -2.0335797, 138.2494581 -2.0358562, 138.2480094 -2.0342006, 138.2523555 -2.0317171, 138.2537007 -2.0235423, 138.2552529 -2.0234388, 138.2607372 -2.0267501, 138.2621859 -2.0257153, 138.261772 -2.0218866, 138.2573224 -2.0185753, 138.2571155 -2.0162988, 138.2612546 -2.0101935, 138.2606338 -2.0047092, 138.2624964 -2.0004665, 138.2611512 -1.9985004, 138.2564946 -1.9982935, 138.2557703 -1.9952926, 138.2601164 -1.9904291, 138.2578398 -1.988463, 138.2529763 -1.9901187, 138.2519416 -1.9930161, 138.2542181 -1.9971552, 138.2509068 -1.9991213, 138.2453189 -1.9953961, 138.2448015 -1.9918778, 138.247285 -1.9881526, 138.2530798 -1.9882561, 138.2526659 -1.9849447, 138.2487337 -1.9830821, 138.2463537 -1.9842204, 138.2421111 -1.9913604, 138.2396276 -1.991878, 138.2379719 -1.9905326, 138.2374546 -1.9859795, 138.2361093 -1.9822543, 138.2321771 -1.9798743, 138.2183006 -1.9769399, 138.2032148 -1.9710731, 138.179748 -1.9652064, 138.1504145 -1.9543111, 138.1370049 -1.9400634, 138.1353286 -1.9258157, 138.1353286 -1.9073775, 138.1286238 -1.8881012, 138.1294619 -1.8730153, 138.1311381 -1.853739, 138.1386811 -1.8386532, 138.1444273 -1.8268294, 138.143496 -1.8250703, 138.1447377 -1.8209312, 138.1442203 -1.8156537, 138.1451516 -1.8138954, 138.150843 -1.8126529, 138.150636 -1.8101694, 138.1477386 -1.8083068, 138.148256 -1.8056163, 138.1511534 -1.8045815, 138.1552925 -1.8084102, 138.1580865 -1.8084102, 138.1595352 -1.8043746, 138.160363 -1.8014772, 138.1587073 -1.7967172, 138.1592247 -1.7935093, 138.1561204 -1.7892667, 138.1568447 -1.787611, 138.1593282 -1.7869902, 138.1647091 -1.7888528, 138.1661578 -1.785645, 138.165123 -1.7836789, 138.1623291 -1.783058, 138.1598456 -1.7836789, 138.1568447 -1.782851, 138.1562239 -1.7807815, 138.1588108 -1.7766423, 138.1588108 -1.7756075, 138.1559134 -1.7742623, 138.155396 -1.7715719, 138.1581899 -1.7693988, 138.157983 -1.7656736, 138.1607769 -1.7635005, 138.1646056 -1.7632936, 138.1681239 -1.7574988, 138.1695726 -1.7479787, 138.1737117 -1.7459092, 138.1742291 -1.7415631, 138.1714352 -1.7389761, 138.1709178 -1.7371135, 138.1710213 -1.734837, 138.169883 -1.7319396, 138.1657439 -1.7311117, 138.1689517 -1.7259378, 138.1685378 -1.7235578, 138.165123 -1.722523, 138.1655369 -1.7208673, 138.1732978 -1.7174526, 138.1747465 -1.7144517, 138.1718491 -1.7120717, 138.1689517 -1.7117612, 138.1656404 -1.7098986, 138.1636743 -1.7052421, 138.1604665 -1.7034829, 138.1602595 -1.7019308, 138.1641917 -1.6989299, 138.1620187 -1.6968603, 138.1624326 -1.6939629, 138.1616047 -1.6904446, 138.1649161 -1.6899272, 138.1669856 -1.6929281, 138.1705039 -1.6926177, 138.17009 -1.6898238, 138.1646056 -1.6856846, 138.1635708 -1.6818559, 138.1670891 -1.6811316, 138.1701935 -1.683822, 138.1723665 -1.6834081, 138.1728839 -1.6821664, 138.1732978 -1.6787516, 138.1754709 -1.6789585, 138.17723 -1.681442, 138.1791961 -1.6793724, 138.1749116 -1.6738196, 138.1719801 -1.6630095, 138.1697814 -1.6569632, 138.1681324 -1.6481686, 138.167766 -1.6399236, 138.1681324 -1.6346102, 138.1703796 -1.6308836, 138.1778564 -1.6320845, 138.1869964 -1.6372882, 138.2087554 -1.6485682, 138.2185973 -1.6529838, 138.2241363 -1.6561353, 138.2347716 -1.6610445, 138.2474364 -1.6684381, 138.2546996 -1.6720079, 138.2620238 -1.67493, 138.2629546 -1.6760949, 138.269638 -1.6791194, 138.2730865 -1.6811448, 138.2993163 -1.6928199, 138.3203734 -1.7015099, 138.3397063 -1.7088499, 138.3444518 -1.71082, 138.3729552 -1.7202198, 138.386505 -1.7243599, 138.3892516 -1.7248692, 138.4206847 -1.7338797, 138.4218596 -1.7338297, 138.4344024 -1.7374397, 138.4559325 -1.7439097, 138.4564818 -1.7436497, 138.469818 -1.7473496, 138.4710387 -1.7484297, 138.4758757 -1.7486796, 138.4904479 -1.7526095, 138.5152587 -1.7578995, 138.5219726 -1.7590295, 138.5328063 -1.7617395, 138.5492095 -1.7646762, 138.5610503 -1.7674193, 138.5752715 -1.7696193, 138.5816497 -1.7716035, 138.5870818 -1.7717594, 138.5946654 -1.7735193, 138.604721 -1.7752993, 138.6097716 -1.7766693, 138.6189421 -1.7781593, 138.6296386 -1.7805293, 138.6489714 -1.7859492, 138.6633147 -1.7920991, 138.6746825 -1.7984091, 138.6789549 -1.8017691, 138.6818083 -1.8030192, 138.6832885 -1.8059627, 138.6861418 -1.8073677, 138.7019042 -1.8239676, 138.715576 -1.8375277, 138.716339 -1.8387935, 138.721939 -1.8429477, 138.7296752 -1.8477077, 138.7380675 -1.8534777, 138.7447356 -1.8537377, 138.747711 -1.8529503, 138.7517089 -1.8472513, 138.7526244 -1.8507003, 138.7540587 -1.852372, 138.7537383 -1.8554424, 138.7486418 -1.8567288, 138.7471465 -1.8592049, 138.7475127 -1.8647003, 138.750717 -1.8697684, 138.7550048 -1.8731677, 138.7560729 -1.8747853, 138.7574156 -1.8806457, 138.7635802 -1.8872278, 138.7660826 -1.8908278, 138.7710265 -1.8943977, 138.7752532 -1.8956778, 138.7783354 -1.9001378, 138.7808074 -1.9072777, 138.7857207 -1.9119477, 138.7882537 -1.9157077, 138.7883757 -1.9180877, 138.7931212 -1.9236177, 138.7985991 -1.9283178, 138.8091887 -1.9346478, 138.8213805 -1.9413078, 138.8358458 -1.9485978, 138.8426207 -1.9533278, 138.8476256 -1.9563677, 138.8590394 -1.9625183, 138.863922 -1.9657277, 138.8718413 -1.9691177, 138.8768309 -1.9693276, 138.8793944 -1.9676321, 138.8802641 -1.9655478, 138.884384 -1.9631778, 138.8867491 -1.9601088, 138.8930663 -1.9576666, 138.8965147 -1.9551593, 138.9005583 -1.9562408, 138.9012755 -1.9587535, 138.9049376 -1.9572843, 138.9054411 -1.9542136, 138.9124449 -1.9563754, 138.9162444 -1.9566193, 138.9206541 -1.9578209, 138.9267577 -1.9604877, 138.9307402 -1.9602477, 138.9430235 -1.9631576, 138.9530638 -1.9664278, 138.97171 -1.9709077, 138.974594 -1.9696877, 138.9803313 -1.9703977, 138.9922026 -1.9728429, 139.0007017 -1.9761418, 139.0092009 -1.9819071, 139.0160521 -1.9870127, 139.0309141 -1.9973899, 139.0439757 -2.0035372, 139.0652311 -2.012377, 139.1012571 -2.0246372, 139.1106413 -2.0274272, 139.1143797 -2.0278127, 139.1249693 -2.0315826, 139.1328123 -2.0397327, 139.1372679 -2.0435727, 139.1461332 -2.0499327, 139.1532133 -2.0541327, 139.1670835 -2.0608528, 139.1771849 -2.0645125, 139.183502 -2.0673623, 139.1906736 -2.0711231, 139.1996153 -2.0775125, 139.2195585 -2.0900235, 139.2279966 -2.0955026, 139.2306059 -2.0976126, 139.2467192 -2.1072225, 139.2500303 -2.1100347, 139.2541197 -2.1110125, 139.2602995 -2.1140723, 139.2789762 -2.1219222, 139.2876585 -2.1251421, 139.3085325 -2.1320722, 139.3320921 -2.1388221, 139.35762 -2.1456323, 139.3627317 -2.1465843, 139.3652799 -2.1486847, 139.3833006 -2.1582346, 139.4203642 -2.1757846, 139.4341123 -2.1824446, 139.4474943 -2.1895547, 139.4536131 -2.1932449, 139.4622495 -2.1989849, 139.4770048 -2.2100749, 139.4931791 -2.2214348, 139.5023954 -2.2270548, 139.5154874 -2.234525, 139.5284116 -2.2440748, 139.5358274 -2.2484748, 139.5559995 -2.2581448, 139.562103 -2.2612851, 139.5716398 -2.2669303, 139.5810392 -2.2716904, 139.5968625 -2.2780304, 139.6074064 -2.2815404, 139.6131131 -2.2825203, 139.6163327 -2.2858837, 139.6199338 -2.285208, 139.628967 -2.2872581, 139.6393888 -2.2882381, 139.6420743 -2.2892265, 139.6437681 -2.2915511, 139.6458127 -2.2922549, 139.663284 -2.3019755, 139.6723172 -2.3079836, 139.6791226 -2.3133094, 139.6888272 -2.319294, 139.7048642 -2.3325548, 139.7127988 -2.3373906, 139.7163236 -2.3389137, 139.7392575 -2.350409, 139.7492063 -2.3558497, 139.7667539 -2.3627975, 139.7747189 -2.3642876, 139.7890012 -2.3688075, 139.7951962 -2.3721375, 139.7979581 -2.3727376, 139.8035428 -2.3765476, 139.8086087 -2.3774676, 139.8169858 -2.3767977, 139.8217007 -2.3748977, 139.8264004 -2.3745975, 139.8440091 -2.3746679, 139.8591 -2.3752179, 139.8756405 -2.3753478, 139.8836972 -2.3749378, 139.910751 -2.3715579, 139.9319455 -2.3681278, 139.9405514 -2.3673978, 139.9443204 -2.3667078, 139.9567563 -2.3658178, 139.9681851 -2.3640478, 139.972305 -2.3630979, 139.9817807 -2.3618579, 139.992416 -2.3612678, 139.9983975 -2.361568, 139.9998192 -2.3622036)), ((138.7322844 -1.5915677, 138.7357024 -1.5933278, 138.7372893 -1.5955577, 138.7398375 -1.5967477, 138.7428282 -1.6026378, 138.7428282 -1.6040677, 138.7458037 -1.6070377, 138.7463378 -1.6169478, 138.7502745 -1.6195678, 138.7479552 -1.6246777, 138.7419432 -1.6239077, 138.7358092 -1.6243278, 138.7328337 -1.6227177, 138.7253417 -1.6217376, 138.7213591 -1.6188176, 138.7183074 -1.6183675, 138.7161101 -1.6124777, 138.7105712 -1.6075076, 138.7093199 -1.6053976, 138.7088011 -1.6003776, 138.7092894 -1.5965176, 138.7112273 -1.5946276, 138.7116393 -1.5910076, 138.7128905 -1.5899876, 138.7147368 -1.5857075, 138.7156981 -1.5810976, 138.7174681 -1.5799676, 138.7210997 -1.5831776, 138.7283019 -1.5874077, 138.7322844 -1.5915677)))</t>
  </si>
  <si>
    <t>1332:508</t>
  </si>
  <si>
    <t>keerom</t>
  </si>
  <si>
    <t>KABUPATEN KEEROM</t>
  </si>
  <si>
    <t>MULTIPOLYGON (((140.8096539 -2.7304084, 140.824537 -2.7341509, 140.8471614 -2.7474604, 140.8808546 -2.7668545, 140.913788 -2.7808189, 140.9379084 -2.7907472, 140.9652579 -2.8064022, 140.9848517 -2.8184747, 140.999986 -2.8289057, 140.9999851 -2.8969808, 140.9991194 -2.896992, 140.9990549 -2.9132521, 140.9999897 -2.9132543, 140.9999882 -3.0207608, 140.9999869 -3.1255872, 140.9999846 -3.2347657, 140.999984 -3.3067807, 140.9999822 -3.4275951, 140.9999811 -3.4981887, 140.9999801 -3.5730464, 140.9999791 -3.6581676, 140.9999777 -3.7554527, 140.9999765 -3.8630015, 140.9999763 -3.9140385, 140.9985379 -3.9139314, 140.9995539 -3.9311707, 140.9964185 -3.9291675, 140.9979185 -3.9246675, 140.9962185 -3.9216675, 140.9894185 -3.9257675, 140.9861185 -3.9227675, 140.9829185 -3.9152675, 140.9801185 -3.9153675, 140.9782185 -3.9181675, 140.9755185 -3.9193675, 140.9730185 -3.9188675, 140.9712185 -3.9231675, 140.9665185 -3.9236675, 140.9634185 -3.9195675, 140.9639185 -3.9170675, 140.9617185 -3.9139675, 140.9579185 -3.9140675, 140.9553185 -3.9166675, 140.9523185 -3.9175675, 140.9481185 -3.9163675, 140.9430185 -3.9139675, 140.9390185 -3.9147675, 140.9360185 -3.9170675, 140.9368185 -3.9195675, 140.9342185 -3.9218675, 140.9325185 -3.9266675, 140.9280185 -3.9281675, 140.9250185 -3.9249675, 140.9174185 -3.9220675, 140.9172185 -3.9250675, 140.9158185 -3.9269675, 140.9169185 -3.9295675, 140.9169185 -3.9334675, 140.9141185 -3.9365675, 140.917717 -3.9387667, 140.9195185 -3.9443675, 140.9163185 -3.9463675, 140.9119185 -3.9462675, 140.9087185 -3.9380675, 140.9058185 -3.9382675, 140.9035185 -3.9363675, 140.9014185 -3.9391675, 140.8986185 -3.9402675, 140.8994185 -3.9366675, 140.8972205 -3.9352688, 140.8957185 -3.9387675, 140.8903185 -3.9407675, 140.8868185 -3.9411675, 140.8851185 -3.9386675, 140.8850185 -3.9348675, 140.8861185 -3.9304675, 140.8811185 -3.9318675, 140.8801185 -3.9380675, 140.8759185 -3.9384675, 140.8731185 -3.9352675, 140.8681185 -3.9361675, 140.8649185 -3.9333675, 140.8606185 -3.9337675, 140.8346185 -3.9403675, 140.7887185 -3.9403675, 140.7788185 -3.9383675, 140.7779185 -3.9357675, 140.7753185 -3.9336675, 140.7733185 -3.9344675, 140.7718185 -3.9324675, 140.7688185 -3.9309675, 140.7704185 -3.9286675, 140.7689185 -3.9257675, 140.7639185 -3.9255675, 140.7634185 -3.9277675, 140.7606185 -3.9269675, 140.7594185 -3.9319675, 140.7550185 -3.9354675, 140.7516185 -3.9313675, 140.7524185 -3.9283675, 140.7486185 -3.9284675, 140.7393185 -3.9241675, 140.7417185 -3.9224675, 140.7425185 -3.9204675, 140.7414185 -3.9177675, 140.7379185 -3.9174675, 140.7349185 -3.9155675, 140.7327185 -3.9157675, 140.7306185 -3.9119675, 140.7283185 -3.9133675, 140.7235185 -3.9142675, 140.7189185 -3.9159675, 140.7152185 -3.9163675, 140.7096185 -3.9132675, 140.7022185 -3.9100675, 140.7006185 -3.9125675, 140.6969185 -3.9124675, 140.6942185 -3.9100675, 140.6910185 -3.9103675, 140.6818185 -3.9071675, 140.6788185 -3.9067675, 140.6761185 -3.9082675, 140.6512185 -3.9155675, 140.6448185 -3.9216675, 140.6399185 -3.9235675, 140.6391185 -3.9275675, 140.6398185 -3.9314675, 140.6371185 -3.9334675, 140.6288185 -3.9333675, 140.6203185 -3.9358675, 140.6178185 -3.9384675, 140.6151185 -3.9376675, 140.6128185 -3.9406675, 140.6136185 -3.9445675, 140.6109185 -3.9472675, 140.6088185 -3.9446675, 140.5965185 -3.9418675, 140.5945185 -3.9388675, 140.5872185 -3.9372675, 140.5853185 -3.9330675, 140.5902185 -3.9329675, 140.5899185 -3.9301675, 140.5951185 -3.9305675, 140.5962185 -3.9277675, 140.5934185 -3.9255675, 140.5824185 -3.9290675, 140.5772185 -3.9281675, 140.5753185 -3.9267675, 140.5700185 -3.9246675, 140.5680185 -3.9262675, 140.5660185 -3.9238675, 140.5603185 -3.9213675, 140.5578185 -3.9168675, 140.5548185 -3.9160675, 140.5522185 -3.9168675, 140.5516185 -3.9143675, 140.5487185 -3.9169675, 140.5471185 -3.9214675, 140.5445185 -3.9196675, 140.5442185 -3.9145675, 140.5420185 -3.9126675, 140.5349185 -3.9176675, 140.5298185 -3.9182675, 140.5254185 -3.9179675, 140.5260185 -3.9157675, 140.5239185 -3.9137675, 140.5169185 -3.9148675, 140.5147185 -3.9126675, 140.5165185 -3.9088675, 140.5194185 -3.9065675, 140.5170241 -3.9049713, 140.5144185 -3.9071675, 140.5089185 -3.9076675, 140.5063185 -3.9046675, 140.5034185 -3.9075675, 140.4976185 -3.9048675, 140.4975185 -3.9084675, 140.4949185 -3.9096675, 140.4941185 -3.9119675, 140.4960185 -3.9139675, 140.4986185 -3.9120675, 140.5003185 -3.9139675, 140.5001185 -3.9192675, 140.5041185 -3.9232675, 140.5068185 -3.9250675, 140.5080185 -3.9280675, 140.5027185 -3.9253675, 140.5002185 -3.9222675, 140.4971185 -3.9234675, 140.4946185 -3.9255675, 140.4940185 -3.9286675, 140.4900185 -3.9271675, 140.4884185 -3.9293675, 140.4856185 -3.9281675, 140.4860185 -3.9241675, 140.4879185 -3.9213675, 140.4844185 -3.9186675, 140.4790185 -3.9177675, 140.4780185 -3.9145675, 140.4786185 -3.9105675, 140.4687185 -3.9106675, 140.4634185 -3.9101675, 140.4594185 -3.9070675, 140.4627185 -3.9067675, 140.4661185 -3.9053675, 140.4696185 -3.9024675, 140.4596185 -3.9025675, 140.4555185 -3.9048675, 140.4554185 -3.9008675, 140.4561185 -3.8974675, 140.4553185 -3.8929675, 140.4533185 -3.8968675, 140.4483185 -3.9031675, 140.4483185 -3.9070675, 140.4461185 -3.9101675, 140.4425185 -3.9077675, 140.4418185 -3.9119675, 140.4382185 -3.9090675, 140.4353185 -3.9101675, 140.4293185 -3.9088675, 140.4254185 -3.9070675, 140.4198185 -3.9096675, 140.4170185 -3.9176675, 140.4109185 -3.9179675, 140.4057185 -3.9158675, 140.4057185 -3.9116675, 140.4116185 -3.9136675, 140.4138185 -3.9108675, 140.4104185 -3.9070675, 140.4045185 -3.9031675, 140.4047185 -3.8962675, 140.4064185 -3.8929675, 140.4133185 -3.9003675, 140.4181185 -3.8989675, 140.4178185 -3.8929675, 140.4140185 -3.8858675, 140.4143185 -3.8815675, 140.4158185 -3.8776675, 140.4209185 -3.8718675, 140.4210185 -3.8682675, 140.4237185 -3.8637675, 140.4277185 -3.8617675, 140.4310185 -3.8559675, 140.4308185 -3.8504675, 140.4265185 -3.8509675, 140.4210185 -3.8493675, 140.4167185 -3.8466675, 140.4157185 -3.8403675, 140.4202185 -3.8353675, 140.4196185 -3.8305675, 140.4203185 -3.8251675, 140.4191185 -3.8214675, 140.4222185 -3.8216675, 140.4205185 -3.8180675, 140.4168185 -3.8179675, 140.4133185 -3.8164675, 140.4139183 -3.8193667, 140.4107185 -3.8222675, 140.4077185 -3.8189675, 140.4050185 -3.8147675, 140.3996185 -3.8145675, 140.3999185 -3.8111675, 140.4030185 -3.8097675, 140.4113185 -3.8070675, 140.4133185 -3.8041675, 140.4176184 -3.8026659, 140.4174185 -3.7987675, 140.4136185 -3.7966675, 140.4105185 -3.7926675, 140.4059185 -3.7908675, 140.4033185 -3.7883675, 140.4050185 -3.7840675, 140.4089185 -3.7848675, 140.4124185 -3.7806675, 140.4096185 -3.7785675, 140.4078185 -3.7746675, 140.3978185 -3.7702675, 140.3987185 -3.7664675, 140.4021185 -3.7661675, 140.4044185 -3.7619675, 140.4086185 -3.7563675, 140.4016185 -3.7496675, 140.3985185 -3.7488675, 140.3983185 -3.7458675, 140.4034185 -3.7434675, 140.4042185 -3.7386675, 140.3998185 -3.7346675, 140.3984185 -3.7389675, 140.3943185 -3.7393675, 140.3837185 -3.7362675, 140.3818665 -3.7373258, 140.3836857 -3.7362195, 140.3848712 -3.7323693, 140.3871407 -3.7305498, 140.3877094 -3.7282738, 140.3865795 -3.7221269, 140.3849933 -3.7198494, 140.3742218 -3.715972, 140.3759253 -3.7127863, 140.3724124 -3.7086863, 140.3703696 -3.7106198, 140.3613334 -3.7089477, 140.3611859 -3.7055124, 140.3635971 -3.7040024, 140.3632972 -3.7021126, 140.3601348 -3.7009009, 140.3588567 -3.6977254, 140.360365 -3.6949298, 140.3650354 -3.6936482, 140.3663942 -3.6893407, 140.3657952 -3.684276, 140.364516 -3.6826878, 140.3587157 -3.6843465, 140.3562306 -3.6840424, 140.3549489 -3.6859311, 140.3547957 -3.6895591, 140.3480146 -3.6934846, 140.3428233 -3.6874, 140.3496777 -3.6861956, 140.3517126 -3.6842319, 140.3510386 -3.6789404, 140.3480292 -3.6746298, 140.3464502 -3.6711517, 140.3486357 -3.6691125, 140.3530777 -3.6710809, 140.3562405 -3.6716123, 140.3604604 -3.668214, 140.3660344 -3.666933, 140.3636453 -3.6620421, 140.3643996 -3.6603041, 140.3674877 -3.6597772, 140.3690673 -3.662575, 140.3723803 -3.6636355, 140.3771289 -3.6579699, 140.3742688 -3.655398, 140.3751791 -3.6494609, 140.3781937 -3.6459863, 140.386029 -3.6418342, 140.389044 -3.6379813, 140.3901788 -3.6309163, 140.3931162 -3.6303892, 140.3969566 -3.6309965, 140.3955291 -3.6259312, 140.3950026 -3.624797, 140.3937987 -3.6232845, 140.3898084 -3.6216945, 140.3882282 -3.6197282, 140.3867259 -3.6139826, 140.3813058 -3.604636, 140.3848479 -3.6007079, 140.3889902 -3.6000305, 140.3887668 -3.5963266, 140.3841736 -3.5905399, 140.3775498 -3.5859246, 140.3758958 -3.5819174, 140.3759729 -3.5792719, 140.3780064 -3.5788198, 140.3784565 -3.5814656, 140.3810166 -3.5818453, 140.3823755 -3.5725861, 140.3799667 -3.5712239, 140.378083 -3.57281, 140.3749208 -3.5719008, 140.3740944 -3.5691035, 140.3785372 -3.5692577, 140.3797437 -3.5668398, 140.3776359 -3.5657801, 140.3780895 -3.5632105, 140.385548 -3.558, 140.3856216 -3.553952, 140.3808778 -3.5534198, 140.3787712 -3.5506216, 140.3804306 -3.5465411, 140.3774948 -3.5450274, 140.3755355 -3.5472181, 140.3725985 -3.5475184, 140.3720728 -3.5454772, 140.3738811 -3.5438911, 140.3721521 -3.5394304, 140.3680847 -3.5411661, 140.3656788 -3.535571, 140.3650065 -3.5324237, 140.3622228 -3.5289448, 140.3635056 -3.5250152, 140.3653128 -3.5250164, 140.3689973 -3.5326532, 140.3732132 -3.5340922, 140.3744939 -3.5333372, 140.3730654 -3.5299348, 140.3713343 -3.5287243, 140.3687018 -3.5241873, 140.3711128 -3.5222237, 140.3754041 -3.523436, 140.3790982 -3.5167868, 140.3784982 -3.5131583, 140.3763153 -3.5119474, 140.3744319 -3.5133067, 140.3757849 -3.5169358, 140.3753303 -3.5210927, 140.3729966 -3.5202597, 140.3718653 -3.5152374, 140.3693057 -3.5144042, 140.3666693 -3.5158386, 140.3641093 -3.5154589, 140.3626837 -3.5080505, 140.3656961 -3.5073723, 140.3697598 -3.5109276, 140.3711922 -3.5085098, 140.3702151 -3.5057124, 140.3709693 -3.5038988, 140.3702182 -3.5011772, 140.3669591 -3.4971459, 140.3662083 -3.4938952, 140.3580748 -3.4959305, 140.3545346 -3.4975909, 140.352424 -3.5009153, 140.3504663 -3.5008383, 140.3520519 -3.4944902, 140.3534096 -3.4910897, 140.3510001 -3.4910881, 140.3470821 -3.4947135, 140.3443716 -3.4944848, 140.345503 -3.4916134, 140.3435764 -3.4890222, 140.337506 -3.4874775, 140.3385105 -3.4821202, 140.3409127 -3.4816531, 140.3447152 -3.4823255, 140.3467234 -3.4776758, 140.3509953 -3.4749997, 140.3535308 -3.4745996, 140.3552005 -3.4720557, 140.3547362 -3.4680369, 140.3592071 -3.4669013, 140.3618776 -3.4642911, 140.3618151 -3.4601001, 140.3634861 -3.4555469, 140.3660891 -3.4539412, 140.3666256 -3.4498561, 140.3678953 -3.4465751, 140.367564 -3.4432261, 140.3652283 -3.438367, 140.3648964 -3.4357547, 140.3622968 -3.4323372, 140.3619031 -3.418762, 140.3599697 -3.4167515, 140.3577678 -3.4172858, 140.3544297 -3.4207663, 140.3498275 -3.4190888, 140.3490284 -3.417012, 140.3509647 -3.4145352, 140.354966 -3.4168821, 140.3561672 -3.416481, 140.3569707 -3.4120612, 140.3567731 -3.4077533, 140.353173 -3.4041343, 140.349971 -3.4037302, 140.3493727 -3.400515, 140.3543758 -3.4011212, 140.357112 -3.3996495, 140.355779 -3.3978403, 140.3531772 -3.3978386, 140.3527813 -3.3958522, 140.3561188 -3.3931084, 140.3600555 -3.3921064, 140.3596593 -3.3859444, 140.3569245 -3.3854068, 140.3552549 -3.3880847, 140.3535202 -3.3882844, 140.349922 -3.3818524, 140.3533266 -3.3784389, 140.3586625 -3.3800499, 140.3608632 -3.3813239, 140.3615948 -3.3846061, 140.363129 -3.385009, 140.3654684 -3.3800293, 140.3700746 -3.3751431, 140.3706794 -3.368312, 140.3697462 -3.3671728, 140.3663433 -3.3681752, 140.3653413 -3.3701838, 140.3631398 -3.3702493, 140.3613399 -3.3661971, 140.3620762 -3.362313, 140.3643467 -3.3629746, 140.3676801 -3.3620487, 140.3649463 -3.3599037, 140.3642142 -3.3573582, 140.3646832 -3.3542106, 140.3634167 -3.3526693, 140.3588118 -3.3555463, 140.3585419 -3.3602344, 140.3554077 -3.358357, 140.3518721 -3.3582877, 140.3443996 -3.3598231, 140.3438003 -3.3581483, 140.3466702 -3.356074, 140.3458045 -3.3537963, 140.3425372 -3.3515839, 140.3446064 -3.34971, 140.3500773 -3.348709, 140.3520067 -3.343579, 140.3510183 -3.3379344, 140.3488357 -3.3382649, 140.3462535 -3.342712, 140.3418228 -3.3421114, 140.3426193 -3.337796, 140.3461317 -3.3361844, 140.3453118 -3.3323649, 140.3426392 -3.3318471, 140.3401697 -3.3353547, 140.3377016 -3.3364884, 140.3315337 -3.3361745, 140.3284519 -3.3327664, 140.3280421 -3.3307018, 140.3251885 -3.3299169, 140.3233643 -3.3243077, 140.3248904 -3.3202302, 140.3228593 -3.3202288, 140.3196075 -3.3232855, 140.3101269 -3.3226497, 140.3143959 -3.3173506, 140.3139905 -3.3162288, 140.3089709 -3.3141575, 140.3064909 -3.3102491, 140.3061058 -3.3070103, 140.3083744 -3.3040537, 140.313041 -3.3033785, 140.3170284 -3.2988762, 140.3166021 -3.2925886, 140.3201479 -3.2862405, 140.3214298 -3.2802979, 140.3233257 -3.2767802, 140.3241618 -3.2723842, 140.3229214 -3.2684663, 140.3202644 -3.2628828, 140.3204236 -3.2599157, 140.3219194 -3.2548327, 140.323291 -3.2529881, 140.3283767 -3.2492916, 140.3314162 -3.2444809, 140.3338441 -3.233654, 140.3331212 -3.2293926, 140.333481 -3.2254034, 140.3331637 -3.2199211, 140.3352005 -3.2177603, 140.3351052 -3.2128933, 140.3374741 -3.2078469, 140.3333462 -3.2020997, 140.3289686 -3.2041142, 140.3252101 -3.2026462, 140.323832 -3.1982849, 140.3219232 -3.1951808, 140.3189084 -3.194048, 140.3212501 -3.1871562, 140.3243604 -3.1825084, 140.325349 -3.1772802, 140.3312274 -3.1771122, 140.3346814 -3.1748528, 140.3369293 -3.1754965, 140.3392399 -3.1778591, 140.3420247 -3.1766668, 140.3481968 -3.1705825, 140.3527146 -3.1686132, 140.3552169 -3.1661903, 140.3571534 -3.1664719, 140.3640851 -3.1620344, 140.3674984 -3.1577394, 140.3678933 -3.1557223, 140.3664623 -3.1539212, 140.3675113 -3.151235, 140.365024 -3.1483839, 140.3643318 -3.145769, 140.3612907 -3.1421485, 140.360096 -3.1367018, 140.3599523 -3.1315814, 140.3597807 -3.1311019, 140.3567939 -3.1256993, 140.3627906 -3.0181509, 140.3637471 -3.0010891, 140.3637778 -3, 140.361529 -2.8743356, 140.3602863 -2.8048574, 140.367089 -2.7958515, 140.3748722 -2.7871212, 140.3868071 -2.7717618, 140.3886008 -2.7700892, 140.4377742 -2.7758748, 140.441711 -2.7770677, 140.4466548 -2.7796116, 140.4481654 -2.7748256, 140.4457698 -2.7747238, 140.4458919 -2.7710309, 140.4484401 -2.7692606, 140.4512019 -2.7698302, 140.4541011 -2.7680073, 140.4606929 -2.7613444, 140.4626307 -2.7619147, 140.4633327 -2.7571816, 140.4693446 -2.7584243, 140.4694972 -2.7526512, 140.474441 -2.7528548, 140.4770808 -2.7508759, 140.4797206 -2.7521217, 140.481338 -2.7514963, 140.4885707 -2.7521654, 140.492187 -2.7573635, 140.4973292 -2.7572551, 140.4944148 -2.7613141, 140.4982142 -2.7623508, 140.4976954 -2.7645357, 140.5011287 -2.7651048, 140.5014338 -2.7667687, 140.4982905 -2.7678115, 140.5014644 -2.7728536, 140.5057216 -2.771491, 140.5064082 -2.7751548, 140.510757 -2.7758837, 140.5109401 -2.7734442, 140.5130153 -2.7727282, 140.5136103 -2.7756431, 140.516891 -2.7718918, 140.5199733 -2.7717106, 140.5241236 -2.7737894, 140.5266261 -2.7739062, 140.5293727 -2.7783658, 140.5318599 -2.7790775, 140.5363307 -2.7773483, 140.5348353 -2.7750888, 140.5375514 -2.7730038, 140.5435939 -2.7732961, 140.5453181 -2.7711525, 140.5493617 -2.7725768, 140.5509791 -2.7713854, 140.5506739 -2.7672806, 140.5550837 -2.7679906, 140.5561366 -2.7658474, 140.5586848 -2.7659643, 140.5609278 -2.7700083, 140.563415 -2.7698274, 140.5615229 -2.7659023, 140.5672297 -2.7606616, 140.568542 -2.7619097, 140.571136 -2.7604201, 140.5743556 -2.7631302, 140.579391 -2.7621262, 140.5818629 -2.7609339, 140.5834345 -2.7585051, 140.5863795 -2.7601685, 140.5878138 -2.7646413, 140.5932612 -2.7636845, 140.5967249 -2.7712972, 140.6017603 -2.7701027, 140.6034998 -2.7716243, 140.6097712 -2.7739034, 140.6133418 -2.7759695, 140.6232752 -2.7709627, 140.6212305 -2.7684417, 140.6195216 -2.7646832, 140.6212763 -2.7611117, 140.6255183 -2.7588231, 140.6326899 -2.7591538, 140.6304163 -2.7558503, 140.6305384 -2.7545075, 140.627746 -2.7514548, 140.6239924 -2.7504771, 140.6216883 -2.7482788, 140.6227717 -2.7444949, 140.6202235 -2.7432732, 140.6205897 -2.7382681, 140.6227259 -2.7376585, 140.623321 -2.7354612, 140.6226038 -2.732043, 140.6246638 -2.7292359, 140.6269068 -2.7288701, 140.6287379 -2.7302136, 140.6295771 -2.7244763, 140.6237635 -2.7199576, 140.6246027 -2.7162957, 140.6269221 -2.7151976, 140.6321805 -2.7161295, 140.633424 -2.7225216, 140.6640073 -2.7256004, 140.6700995 -2.7247144, 140.6895496 -2.7205407, 140.6988699 -2.7142652, 140.7072662 -2.7070107, 140.7169521 -2.7060585, 140.729866 -2.7072068, 140.7433487 -2.7135094, 140.7584417 -2.718858, 140.7759197 -2.7219253, 140.8096539 -2.7304084)))</t>
  </si>
  <si>
    <t>1332:509</t>
  </si>
  <si>
    <t>waropen</t>
  </si>
  <si>
    <t>KABUPATEN WAROPEN</t>
  </si>
  <si>
    <t>MULTIPOLYGON (((136.7602081 -2.2548411, 136.7565918 -2.2555568, 136.7539215 -2.2549279, 136.7506256 -2.2574603, 136.7481231 -2.2568314, 136.7467346 -2.2535982, 136.750473 -2.2522454, 136.7534485 -2.2478166, 136.7572937 -2.2491553, 136.7598114 -2.25176, 136.7602081 -2.2548411)), ((136.2696533 -2.2229192, 136.2680206 -2.2272091, 136.2663879 -2.2286592, 136.2606048 -2.2300591, 136.2553253 -2.233139, 136.2509918 -2.2329993, 136.2490387 -2.2301993, 136.2517853 -2.2234392, 136.2552337 -2.2181191, 136.2577057 -2.2160192, 136.2608795 -2.216439, 136.2687683 -2.2201691, 136.2696533 -2.2229192)), ((136.8069763 -2.1763303, 136.8107422 -2.1793284, 136.8181824 -2.1841346, 136.8225874 -2.1864359, 136.8226338 -2.190361, 136.8271776 -2.1945178, 136.8269353 -2.1969537, 136.8250859 -2.2002411, 136.825747 -2.20356, 136.833537 -2.2114241, 136.8363626 -2.2138042, 136.8393677 -2.2134082, 136.8382416 -2.2179929, 136.8411616 -2.2196843, 136.8439924 -2.2175695, 136.8452776 -2.2203534, 136.8505602 -2.2202017, 136.852249 -2.2231532, 136.8557087 -2.2227662, 136.8582005 -2.2200477, 136.8595276 -2.2239387, 136.8615383 -2.2243237, 136.8640101 -2.2217763, 136.865348 -2.222703, 136.8657822 -2.2263756, 136.8669875 -2.2284886, 136.866745 -2.2333515, 136.8696594 -2.2356091, 136.8716261 -2.2317233, 136.8737943 -2.2314033, 136.8732561 -2.238873, 136.8744937 -2.2416031, 136.877927 -2.2433676, 136.8781719 -2.2480747, 136.8812303 -2.2488271, 136.883955 -2.247369, 136.8855381 -2.2497753, 136.8837284 -2.2522391, 136.8849476 -2.2537465, 136.8894621 -2.2547586, 136.888614 -2.2603108, 136.8918305 -2.2653165, 136.8910719 -2.269319, 136.8915863 -2.2713444, 136.8943302 -2.2724366, 136.8961951 -2.2705138, 136.8940277 -2.2665608, 136.8951363 -2.2653458, 136.8980255 -2.2690945, 136.9030137 -2.2686226, 136.9048735 -2.2711667, 136.9066265 -2.2764874, 136.9102677 -2.2774454, 136.9113223 -2.2795477, 136.9100361 -2.2826892, 136.9130906 -2.2841999, 136.9125195 -2.2856885, 136.906039 -2.2831679, 136.9037933 -2.2852726, 136.9058778 -2.2896223, 136.903249 -2.2922075, 136.9029388 -2.2941997, 136.9066323 -2.2957114, 136.9094155 -2.2982236, 136.9111687 -2.2974451, 136.9138344 -2.2942627, 136.9163627 -2.2937454, 136.9186889 -2.2954147, 136.9196206 -2.2984227, 136.9223353 -2.3007108, 136.9253881 -2.3003603, 136.9262758 -2.3020665, 136.9226133 -2.3029564, 136.9208422 -2.3059304, 136.9206478 -2.3098483, 136.9167273 -2.3146678, 136.914264 -2.319232, 136.9166345 -2.3233423, 136.9185097 -2.3280332, 136.9158519 -2.3287536, 136.9151217 -2.3319473, 136.9192146 -2.33398, 136.9198312 -2.3376443, 136.9213257 -2.3388638, 136.9260753 -2.3349728, 136.9313755 -2.3381455, 136.9337902 -2.3382366, 136.9381408 -2.3400109, 136.9376628 -2.3437338, 136.938034 -2.3476765, 136.9373933 -2.3494822, 136.9336464 -2.3469902, 136.9310602 -2.3474041, 136.9272461 -2.3492494, 136.9265497 -2.3526123, 136.9277801 -2.3561909, 136.9317474 -2.3589933, 136.9325338 -2.3612117, 136.928801 -2.3625684, 136.9248504 -2.3624034, 136.9204797 -2.3582424, 136.9156588 -2.3563724, 136.9140298 -2.3602799, 136.909988 -2.3613536, 136.9093595 -2.3644201, 136.9113537 -2.3679142, 136.9117341 -2.3731168, 136.9097323 -2.3744197, 136.9079267 -2.3772057, 136.9079267 -2.3795191, 136.9132338 -2.3853705, 136.9159554 -2.3865952, 136.922079 -2.3876838, 136.9264335 -2.3904054, 136.934054 -2.3928548, 136.9407219 -2.3978898, 136.942627 -2.3951682, 136.944396 -2.3947599, 136.9480701 -2.3968011, 136.9497031 -2.3985702, 136.9497031 -2.4018361, 136.9537855 -2.403469, 136.9556906 -2.406871, 136.9562349 -2.4101369, 136.961572 -2.4136609, 136.9660297 -2.4140219, 136.9666076 -2.4169307, 136.9634666 -2.420473, 136.9643402 -2.4251809, 136.967201 -2.423447, 136.970047 -2.4234979, 136.9708205 -2.4255731, 136.9742998 -2.4261148, 136.9783982 -2.4219249, 136.9843139 -2.4179747, 136.9877624 -2.4221561, 136.9924583 -2.4207757, 136.9949711 -2.4188612, 136.9975248 -2.422868, 137.0022735 -2.4256034, 137.0066083 -2.420431, 137.0129652 -2.4198809, 137.0167576 -2.4226041, 137.0199208 -2.4238787, 137.0258316 -2.4180227, 137.0292838 -2.4167281, 137.0308418 -2.4183279, 137.0314941 -2.4264081, 137.0307292 -2.4302213, 137.0351309 -2.4278027, 137.036176 -2.429397, 137.0364142 -2.4346427, 137.0342676 -2.4387288, 137.0347804 -2.4402983, 137.040378 -2.4417543, 137.0390777 -2.4481244, 137.0363464 -2.4498312, 137.0346272 -2.4530388, 137.0358306 -2.4557955, 137.0349121 -2.4580368, 137.0378537 -2.4596137, 137.0397033 -2.4564188, 137.0421753 -2.4567871, 137.0422297 -2.4608942, 137.048233 -2.4604862, 137.0493612 -2.4621587, 137.0540196 -2.4635937, 137.0582737 -2.4701043, 137.0586126 -2.4743411, 137.0603943 -2.4770939, 137.0634656 -2.4769656, 137.0643595 -2.4798551, 137.0676574 -2.4809251, 137.0694228 -2.4800515, 137.0724825 -2.4840083, 137.0749623 -2.4855982, 137.0768681 -2.4838789, 137.0772552 -2.4800434, 137.0798019 -2.4821047, 137.0867127 -2.483218, 137.0896617 -2.4890209, 137.0932367 -2.4879388, 137.0966099 -2.491137, 137.1011805 -2.4921789, 137.1038836 -2.4954729, 137.1061206 -2.4957061, 137.1057675 -2.499429, 137.1083526 -2.5018692, 137.111094 -2.4995922, 137.1122987 -2.5007004, 137.1136635 -2.5047757, 137.1100311 -2.5109565, 137.1121673 -2.513943, 137.1134308 -2.5119647, 137.1159303 -2.5146932, 137.1194977 -2.5153109, 137.1207428 -2.5174563, 137.128463 -2.518545, 137.1309875 -2.5205314, 137.137118 -2.5178408, 137.1392059 -2.5229833, 137.1408255 -2.5218996, 137.1428596 -2.527057, 137.1456397 -2.5262896, 137.1489103 -2.5310107, 137.1490249 -2.5352747, 137.1518013 -2.5358478, 137.1546385 -2.5377793, 137.1568158 -2.5368267, 137.1585848 -2.5392762, 137.1611703 -2.5376432, 137.1626672 -2.5388679, 137.1655249 -2.5384597, 137.1677021 -2.5392762, 137.1697433 -2.5415895, 137.1713763 -2.5456719, 137.177772 -2.5497543, 137.1809018 -2.549346, 137.1885223 -2.5534284, 137.1906995 -2.5554696, 137.1930632 -2.5636913, 137.2001953 -2.5660579, 137.1998969 -2.567397, 137.2041583 -2.5685376, 137.2133789 -2.5723934, 137.2171812 -2.5733241, 137.2225358 -2.5730113, 137.221887 -2.5766687, 137.2235729 -2.5776017, 137.2283315 -2.5752225, 137.2312636 -2.5760139, 137.2370508 -2.5742557, 137.2403511 -2.575684, 137.2376556 -2.5774601, 137.2368732 -2.5793919, 137.2407027 -2.5810236, 137.2423224 -2.5850091, 137.245152 -2.584733, 137.2505493 -2.5889323, 137.2517478 -2.5910893, 137.252526 -2.5975226, 137.2549768 -2.599484, 137.2533594 -2.6008788, 137.2540893 -2.60449, 137.2563629 -2.6025755, 137.2587679 -2.6056142, 137.2577514 -2.607482, 137.262186 -2.6107097, 137.2624379 -2.6136615, 137.2606659 -2.6163981, 137.2617646 -2.6192197, 137.2654113 -2.6243567, 137.2634124 -2.6270338, 137.2664954 -2.6284083, 137.267696 -2.6310105, 137.2673539 -2.6330614, 137.2641896 -2.6348088, 137.2634325 -2.637237, 137.260631 -2.6381171, 137.2612986 -2.6433617, 137.2632035 -2.6458, 137.2646285 -2.6530034, 137.2632446 -2.657393, 137.263031 -2.6633805, 137.2612714 -2.6667858, 137.2629973 -2.6705613, 137.2628021 -2.6749775, 137.2602774 -2.6804719, 137.260781 -2.6857119, 137.2630615 -2.6880817, 137.2633819 -2.6928685, 137.2688118 -2.7005267, 137.2786789 -2.7074754, 137.2799681 -2.7095759, 137.2861004 -2.7146061, 137.2872772 -2.7190785, 137.2836166 -2.7209587, 137.2792308 -2.7204147, 137.279199 -2.7240369, 137.2763191 -2.7290825, 137.2708587 -2.7358637, 137.249244 -2.7611487, 137.2647183 -2.7712666, 137.2721214 -2.7772416, 137.2715691 -2.7826728, 137.2726738 -2.7885643, 137.2717532 -2.7930749, 137.2669067 -2.7963257, 137.2684937 -2.8093872, 137.269104 -2.8240967, 137.2755127 -2.8366089, 137.2849121 -2.8430786, 137.303894 -2.8463135, 137.3190918 -2.8477783, 137.3212891 -2.8516846, 137.3231201 -2.8530884, 137.3269043 -2.8516846, 137.329895 -2.8518066, 137.3331299 -2.8557129, 137.3358765 -2.8552856, 137.3369141 -2.8580933, 137.3413086 -2.8599854, 137.3430786 -2.8568115, 137.3447266 -2.8585815, 137.3441162 -2.8640747, 137.3447266 -2.868103, 137.3499146 -2.8646851, 137.3515015 -2.867981, 137.3535156 -2.8699951, 137.3510742 -2.8754883, 137.3519287 -2.8795776, 137.3544922 -2.8776245, 137.3579102 -2.8773193, 137.3599243 -2.8789062, 137.3588867 -2.8814087, 137.3585205 -2.8875122, 137.3596802 -2.890686, 137.359314 -2.8956909, 137.3621216 -2.899292, 137.3626709 -2.9019165, 137.3546753 -2.9038086, 137.3543091 -2.9060059, 137.3563232 -2.9094849, 137.3640747 -2.9116211, 137.3674927 -2.9105225, 137.3695068 -2.911499, 137.3693237 -2.9135132, 137.3632812 -2.9169922, 137.3651123 -2.9197998, 137.3685303 -2.9188232, 137.3724976 -2.9208984, 137.3707275 -2.9234009, 137.366272 -2.9229126, 137.3657227 -2.9249878, 137.3676758 -2.9274902, 137.3703003 -2.9290771, 137.3690796 -2.9312134, 137.3659058 -2.9302979, 137.3640747 -2.9318848, 137.3652954 -2.9337158, 137.368103 -2.9346924, 137.3673096 -2.9371948, 137.3720703 -2.9376831, 137.3775024 -2.9329834, 137.3792725 -2.9328003, 137.380127 -2.9382935, 137.3798828 -2.9406128, 137.3776855 -2.9420776, 137.3795166 -2.944397, 137.3828735 -2.9434814, 137.3840942 -2.9462891, 137.3817139 -2.9478149, 137.3751221 -2.949707, 137.371521 -2.947876, 137.3704834 -2.9509277, 137.3770752 -2.9512939, 137.3812866 -2.9528198, 137.3825073 -2.9559937, 137.378479 -2.9558105, 137.3770752 -2.9580078, 137.3789063 -2.9611816, 137.3789063 -2.9636841, 137.3804488 -2.9658199, 137.3637085 -2.9699097, 137.3237305 -2.9882813, 137.2935181 -3.003418, 137.2611084 -3.0151978, 137.2493286 -3.031311, 137.2277222 -3.0465088, 137.2094727 -3.057312, 137.1516724 -3.0776978, 137.1624756 -3.081604, 137.1740723 -3.0894775, 137.1870728 -3.1063843, 137.182312 -3.1138916, 137.1818848 -3.1218262, 137.1754761 -3.1262207, 137.1652832 -3.1256104, 137.1607056 -3.1331787, 137.1508789 -3.1312256, 137.1425171 -3.1347046, 137.1342773 -3.1351929, 137.1279297 -3.1322021, 137.1270752 -3.1226807, 137.1157227 -3.130127, 137.1099243 -3.1364136, 137.1052856 -3.1403809, 137.1072998 -3.1469116, 137.1071167 -3.1539917, 137.1029053 -3.1572876, 137.0974731 -3.1555786, 137.0921021 -3.1569824, 137.0916748 -3.1635132, 137.088501 -3.1715088, 137.0717163 -3.1795044, 137.0637207 -3.1754761, 137.0579224 -3.1754761, 137.0518799 -3.1763916, 137.0499268 -3.1685791, 137.0443115 -3.1679077, 137.0430908 -3.1697998, 137.0441284 -3.1746826, 137.0441284 -3.1791992, 137.0418682 -3.1826792, 137.0369263 -3.1851196, 137.0324707 -3.1851807, 137.022522 -3.1821899, 137.0128784 -3.1831055, 137.010498 -3.1843872, 137.0092773 -3.1884155, 137.005127 -3.1893921, 137.003479 -3.1860962, 137.0045166 -3.1832886, 137.0083008 -3.1807251, 137.0092773 -3.1782837, 137.0078735 -3.1757812, 137.0054932 -3.1748047, 137.0020752 -3.1768799, 137.0001221 -3.1801147, 136.9996948 -3.1838989, 136.9960938 -3.184021, 136.9945068 -3.1821899, 136.9938965 -3.1757812, 136.9926758 -3.1740112, 136.9890747 -3.1743164, 136.9873047 -3.1755981, 136.9824829 -3.1818237, 136.9810791 -3.1868286, 136.9822998 -3.1914063, 136.9782715 -3.1914063, 136.9755249 -3.1860962, 136.9729004 -3.1854248, 136.9707031 -3.1864014, 136.9680786 -3.1932983, 136.9669189 -3.1978149, 136.9625244 -3.1965942, 136.9591064 -3.1890869, 136.9575195 -3.1881104, 136.953125 -3.189209, 136.947876 -3.1953125, 136.9459229 -3.1942749, 136.9389038 -3.1868896, 136.9346924 -3.1875, 136.9317017 -3.1898804, 136.930481 -3.1937256, 136.9259033 -3.196106, 136.9244995 -3.1939087, 136.9276733 -3.1915894, 136.9279175 -3.1873779, 136.9251099 -3.1860962, 136.9215088 -3.1871948, 136.9177246 -3.1895752, 136.9094849 -3.1920776, 136.9086914 -3.2003784, 136.9078979 -3.203186, 136.9049072 -3.2045898, 136.9016724 -3.2033081, 136.9020996 -3.2006226, 136.9014893 -3.1928101, 136.899292 -3.1921997, 136.8973564 -3.1939426, 136.8986288 -3.199719, 136.8967104 -3.2048275, 136.8974939 -3.2128188, 136.9001199 -3.2153716, 136.8983393 -3.219231, 136.8933712 -3.2231214, 136.8892309 -3.2228627, 136.8884953 -3.2254893, 136.8898867 -3.2296169, 136.8869902 -3.2323196, 136.8829793 -3.2344915, 136.8820039 -3.2360391, 136.8828946 -3.238797, 136.8815908 -3.2413758, 136.8797857 -3.2425814, 136.8741226 -3.242214, 136.8721222 -3.2458879, 136.8710251 -3.2495245, 136.8689985 -3.2524322, 136.8669509 -3.2525412, 136.8643982 -3.2510383, 136.8624536 -3.2534301, 136.8599371 -3.2546456, 136.8543532 -3.2552503, 136.8523882 -3.2564295, 136.8518079 -3.2599104, 136.8499947 -3.2615963, 136.8447437 -3.2634022, 136.8418911 -3.2652112, 136.8390936 -3.2687875, 136.8349254 -3.269024, 136.833786 -3.2700369, 136.8343946 -3.274805, 136.832647 -3.2751385, 136.8296755 -3.2810629, 136.8274886 -3.2817628, 136.8205821 -3.2814293, 136.8196599 -3.2791224, 136.816486 -3.2794243, 136.8121292 -3.2772321, 136.8053283 -3.2699933, 136.8018983 -3.2684216, 136.8010752 -3.2657152, 136.7949141 -3.2675974, 136.7937471 -3.2662562, 136.7868286 -3.2666365, 136.7840608 -3.2713243, 136.7817157 -3.2730907, 136.7818927 -3.2765313, 136.7755705 -3.2778933, 136.7714123 -3.2732399, 136.7686112 -3.2753564, 136.7579895 -3.2782455, 136.7512799 -3.2813518, 136.7461855 -3.2823458, 136.7376121 -3.280979, 136.7315238 -3.2823458, 136.7233231 -3.279985, 136.7204653 -3.2776242, 136.7200926 -3.2745179, 136.7137557 -3.2692993, 136.7104009 -3.2679326, 136.7066733 -3.2684296, 136.6974787 -3.2635838, 136.6958634 -3.2638323, 136.6931299 -3.2673113, 136.6907691 -3.2683053, 136.6849292 -3.2660688, 136.6815744 -3.2620927, 136.6763558 -3.2599804, 136.6701432 -3.2581167, 136.6643034 -3.2588622, 136.6520024 -3.2577439, 136.6465353 -3.2578682, 136.644423 -3.2561286, 136.6436775 -3.2537678, 136.6442988 -3.2511585, 136.6430563 -3.2486735, 136.6344829 -3.2429579, 136.6322463 -3.2405971, 136.6255367 -3.2372423, 136.6190756 -3.2362483, 136.6129872 -3.236124, 136.6090112 -3.2367453, 136.6049109 -3.2389818, 136.6011833 -3.2433307, 136.5974557 -3.246437, 136.5885096 -3.2471825, 136.5845335 -3.2459399, 136.5810544 -3.2483007, 136.5750903 -3.2500403, 136.5687535 -3.2506615, 136.5649017 -3.249419, 136.5619196 -3.2405971, 136.5545887 -3.2381121, 136.5516067 -3.2342602, 136.5462638 -3.2304084, 136.5371934 -3.2269294, 136.5343356 -3.2274264, 136.5314778 -3.2305327, 136.5237076 -3.2304686, 136.5147376 -3.2325679, 136.5093938 -3.2325679, 136.5046861 -3.2302777, 136.498388 -3.2280511, 136.4920263 -3.2281147, 136.4869369 -3.2268424, 136.4833744 -3.2240432, 136.4820384 -3.2181269, 136.4717324 -3.2067394, 136.4689969 -3.2043219, 136.468488 -3.197006, 136.465498 -3.1938887, 136.4576731 -3.1906443, 136.4558918 -3.1893083, 136.453538 -3.1830102, 136.4507315 -3.1775511, 136.4489576 -3.1768292, 136.4466033 -3.1786409, 136.4453886 -3.1776466, 136.4456229 -3.1739896, 136.4491303 -3.1717166, 136.4474936 -3.1674197, 136.4435425 -3.1634162, 136.4435413 -3.1610496, 136.4406738 -3.158454, 136.4412203 -3.1571373, 136.4412116 -3.1495465, 136.4418239 -3.1414172, 136.4416199 -3.1380329, 136.4400603 -3.1357398, 136.4413773 -3.1287853, 136.4405889 -3.1263121, 136.4423744 -3.1208903, 136.4438782 -3.1196487, 136.4416247 -3.1125117, 136.4378561 -3.1094444, 136.4372402 -3.106339, 136.4338484 -3.1038163, 136.4317627 -3.0968886, 136.4341125 -3.0915925, 136.4348693 -3.0852711, 136.4320695 -3.0817302, 136.4287395 -3.0786922, 136.424587 -3.0758821, 136.4221227 -3.0758273, 136.4169427 -3.0735077, 136.4102684 -3.0721557, 136.4082002 -3.0724855, 136.4011084 -3.0670948, 136.4002913 -3.0637157, 136.398072 -3.0603161, 136.3943555 -3.0571968, 136.3916206 -3.056256, 136.3848218 -3.0496374, 136.3799281 -3.0491458, 136.3765896 -3.046951, 136.3713323 -3.0468247, 136.3675818 -3.0421482, 136.3649826 -3.0420669, 136.3627019 -3.0392267, 136.3600006 -3.0337899, 136.3575182 -3.0344044, 136.3540898 -3.0302944, 136.3544555 -3.0258024, 136.3521278 -3.0239699, 136.3513031 -3.0206435, 136.3489075 -3.018482, 136.3463237 -3.0184318, 136.3458599 -3.0124743, 136.3482628 -3.0113879, 136.3485107 -3.0087261, 136.3456397 -3.0073227, 136.341199 -3.0070352, 136.3394698 -3.0057064, 136.3406577 -3.0027603, 136.3410089 -2.9952288, 136.3421106 -2.9933581, 136.3457031 -2.9930196, 136.3480289 -2.9902634, 136.3479464 -2.9844359, 136.3459605 -2.9844611, 136.3445297 -2.9877402, 136.3414154 -2.9875801, 136.3465729 -2.9824732, 136.3458725 -2.9807985, 136.3431016 -2.9800862, 136.3452911 -2.9667912, 136.3444831 -2.9633926, 136.3476634 -2.9578085, 136.3513887 -2.956688, 136.3532881 -2.9534157, 136.3531537 -2.9463348, 136.3503621 -2.9451724, 136.351503 -2.9426969, 136.3507054 -2.9410699, 136.3450391 -2.9398021, 136.3414614 -2.9418803, 136.3381107 -2.9397203, 136.3361441 -2.9395892, 136.334156 -2.9365954, 136.3351573 -2.934128, 136.3343656 -2.9302196, 136.3316057 -2.9256591, 136.3313904 -2.9223447, 136.3282504 -2.9239836, 136.3258159 -2.9204265, 136.3278991 -2.9180922, 136.3255768 -2.9170075, 136.3253533 -2.9131413, 136.3225674 -2.9145067, 136.3194041 -2.912911, 136.31743 -2.9105932, 136.3128191 -2.9142073, 136.3080703 -2.9093881, 136.3038713 -2.9115446, 136.3002444 -2.9122218, 136.2974548 -2.9098771, 136.2947082 -2.9102631, 136.2944488 -2.9155855, 136.2924347 -2.9145758, 136.2885132 -2.9092619, 136.2895202 -2.9065988, 136.2940674 -2.9065895, 136.2970733 -2.9036689, 136.2961883 -2.9007564, 136.293045 -2.9013963, 136.2888946 -2.9005177, 136.2879944 -2.897732, 136.2900238 -2.8962071, 136.2929077 -2.8920197, 136.2905121 -2.8908842, 136.2897644 -2.8882246, 136.2912598 -2.8848002, 136.2956695 -2.8833973, 136.2944988 -2.879817, 136.2869242 -2.8792343, 136.2838652 -2.8805453, 136.2829912 -2.8838956, 136.2809518 -2.8853523, 136.2786212 -2.8836043, 136.2781842 -2.880691, 136.2844478 -2.8748643, 136.2838652 -2.8712227, 136.2809518 -2.869766, 136.2784755 -2.8709313, 136.2774558 -2.8760296, 136.2739598 -2.8799626, 136.2722118 -2.8830216, 136.2722118 -2.8862263, 136.2695898 -2.887246, 136.2660939 -2.886372, 136.2642002 -2.8836043, 136.2642002 -2.8808366, 136.2656569 -2.878943, 136.2720662 -2.8792343, 136.2732315 -2.8757383, 136.2717748 -2.8738446, 136.2691528 -2.8735533, 136.2656569 -2.871514, 136.2643459 -2.8690377, 136.2607042 -2.8661243, 136.2631805 -2.8608803, 136.2609955 -2.854471, 136.2618695 -2.8521403, 136.2658025 -2.8512663, 136.2639089 -2.8486443, 136.2611412 -2.84879, 136.2558972 -2.854471, 136.2507989 -2.854908, 136.2480312 -2.8506837, 136.2440982 -2.8499553, 136.2424959 -2.8517033, 136.2427872 -2.8541797, 136.2448265 -2.8565103, 136.2510902 -2.8591323, 136.2512359 -2.862774, 136.2486139 -2.863211, 136.2424959 -2.8608802, 136.2401652 -2.8589867, 136.2392912 -2.853597, 136.2443895 -2.8447113, 136.2459919 -2.8432547, 136.2510902 -2.8447113, 136.2531295 -2.8436917, 136.2524012 -2.840487, 136.2459919 -2.8412153, 136.2435155 -2.8406327, 136.2394369 -2.8350973, 136.2376889 -2.835243, 136.2352125 -2.8406327, 136.2320079 -2.8420893, 136.2293859 -2.841361, 136.2280749 -2.8394673, 136.2283662 -2.8368453, 136.2340472 -2.8336407, 136.2346299 -2.8316014, 136.2328819 -2.8297077, 136.2288032 -2.828688, 136.2250159 -2.832621, 136.2216656 -2.8329124, 136.2213742 -2.8302904, 136.2237049 -2.8263574, 136.2282205 -2.8241724, 136.2282205 -2.8211134, 136.2237049 -2.8209677, 136.2209372 -2.819511, 136.2181696 -2.8165977, 136.2161302 -2.812956, 136.2158389 -2.8100427, 136.2172956 -2.805964, 136.2103036 -2.8066924, 136.2082642 -2.8052357, 136.2050596 -2.8066924, 136.2044769 -2.809023, 136.2017092 -2.8082947, 136.2015636 -2.805964, 136.2049139 -2.8014484, 136.2043312 -2.8004287, 136.1966109 -2.8010114, 136.1918039 -2.7979524, 136.1893276 -2.797661, 136.1871426 -2.8001374, 136.1875796 -2.8043617, 136.1888906 -2.807712, 136.1880166 -2.8097514, 136.1824813 -2.8096057, 136.1788396 -2.804653, 136.1797136 -2.7995547, 136.1830639 -2.798972, 136.1842293 -2.7957674, 136.1800049 -2.7918344, 136.1779656 -2.7919801, 136.1746153 -2.79635, 136.1683516 -2.7969327, 136.1628163 -2.7995547, 136.1615053 -2.7973697, 136.1617966 -2.7925627, 136.1636903 -2.7896494, 136.1604856 -2.7877557, 136.1564069 -2.7902321, 136.1559699 -2.7940194, 136.1514543 -2.7927084, 136.149415 -2.7900864, 136.1483953 -2.7849881, 136.145919 -2.7833857, 136.1434426 -2.7833857, 136.1422773 -2.7857164, 136.1421316 -2.7897951, 136.1430056 -2.7925627, 136.145482 -2.7966414, 136.1425686 -2.7962044, 136.1379073 -2.7865904, 136.142423 -2.7814921, 136.1465016 -2.7791614, 136.1460646 -2.7747914, 136.1438796 -2.7728977, 136.140238 -2.7714411, 136.137616 -2.7717324, 136.133683 -2.7753741, 136.1300413 -2.7721694, 136.1298956 -2.7663427, 136.1316436 -2.7638664, 136.1352853 -2.7605161, 136.134994 -2.7558547, 136.1355766 -2.7520674, 136.132809 -2.7520674, 136.1278563 -2.7542524, 136.1217383 -2.7533784, 136.118825 -2.7535241, 136.1163486 -2.7555634, 136.1140178 -2.7597868, 136.1115417 -2.7586224, 136.1102307 -2.7564374, 136.107463 -2.7542524, 136.1038213 -2.7530871, 136.0981403 -2.7546894, 136.0951633 -2.7607209, 136.0904847 -2.764037, 136.0749921 -2.7668177, 136.0624206 -2.7671991, 136.0562375 -2.7665482, 136.0513562 -2.7637821, 136.0476138 -2.757599, 136.043728 -2.7460018, 136.0432004 -2.7426926, 136.0399871 -2.7450426, 136.0378289 -2.7437477, 136.0322176 -2.7436038, 136.0276614 -2.7463375, 136.0253113 -2.7441793, 136.0228174 -2.7445151, 136.0200837 -2.7464335, 136.0181173 -2.7444671, 136.0205633 -2.7423089, 136.0178775 -2.7329567, 136.0147122 -2.727873, 136.0151918 -2.7261944, 136.0180694 -2.724228, 136.0182194 -2.7214118, 136.0138731 -2.7191036, 136.0127868 -2.717761, 136.0136871 -2.7158611, 136.0116577 -2.7115412, 136.0091247 -2.7084711, 136.0103149 -2.7051511, 136.0163422 -2.6990612, 136.0179443 -2.692831, 136.0205993 -2.6913512, 136.0218353 -2.6922312, 136.0253448 -2.6912911, 136.0286102 -2.6915612, 136.0378418 -2.695291, 136.0438385 -2.6901612, 136.0463104 -2.687391, 136.0459137 -2.6855912, 136.0489044 -2.6807511, 136.0528412 -2.6802637, 136.0553741 -2.678611, 136.0569153 -2.6723912, 136.056427 -2.6700311, 136.0582123 -2.6681712, 136.0642548 -2.6719711, 136.0672302 -2.6721611, 136.0752716 -2.6712511, 136.0762939 -2.6719012, 136.0838165 -2.671521, 136.0959473 -2.668931, 136.1012268 -2.6683209, 136.1088867 -2.6685109, 136.1121674 -2.6675208, 136.1234131 -2.661711, 136.1260071 -2.6573708, 136.1325531 -2.6506109, 136.1351471 -2.6456609, 136.1383819 -2.6449409, 136.1450348 -2.6496608, 136.1465912 -2.6502309, 136.1533356 -2.6472209, 136.1577453 -2.6435709, 136.1640167 -2.6425509, 136.170105 -2.6403809, 136.1732635 -2.6367309, 136.1768494 -2.6362708, 136.1814575 -2.6401107, 136.1854095 -2.6388206, 136.1875 -2.6371806, 136.1894531 -2.6325808, 136.1950836 -2.6304207, 136.1966858 -2.6268807, 136.1986999 -2.6274908, 136.2012787 -2.6258507, 136.2039032 -2.6267307, 136.2077026 -2.6243706, 136.2117004 -2.6228907, 136.2147369 -2.6205707, 136.2203827 -2.6138606, 136.2243652 -2.6112206, 136.2266388 -2.6078308, 136.2372589 -2.5933507, 136.2424164 -2.5852005, 136.2455902 -2.5791407, 136.2505188 -2.5685105, 136.2540588 -2.5619106, 136.2600097 -2.5593307, 136.2599945 -2.5567703, 136.2632904 -2.5495703, 136.2662201 -2.5453105, 136.2705383 -2.5354304, 136.2717592 -2.5333805, 136.2764282 -2.5219705, 136.2790832 -2.5145004, 136.2808685 -2.5077005, 136.2820892 -2.5001404, 136.2828064 -2.4905903, 136.282196 -2.4788203, 136.2829285 -2.4774804, 136.2888031 -2.4846904, 136.2920532 -2.4846334, 136.2914886 -2.4822972, 136.2894134 -2.4798024, 136.2893982 -2.4770622, 136.2877502 -2.4738524, 136.2834778 -2.4717524, 136.2796478 -2.4709222, 136.278183 -2.4687224, 136.2795105 -2.4628522, 136.281189 -2.4599423, 136.2840729 -2.4571724, 136.2878265 -2.4518423, 136.2857056 -2.4488022, 136.2866058 -2.4461324, 136.2887726 -2.4439824, 136.2916107 -2.4374323, 136.2957306 -2.4252224, 136.2971954 -2.4173124, 136.2958679 -2.4112325, 136.2987213 -2.4087624, 136.2986603 -2.4063923, 136.3043213 -2.4029624, 136.3127289 -2.3995121, 136.3154144 -2.3992221, 136.3213196 -2.3929122, 136.3282928 -2.3814921, 136.331131 -2.3797922, 136.3345489 -2.375442, 136.3365936 -2.3741622, 136.3388672 -2.3751121, 136.3423309 -2.3729603, 136.3422088 -2.368294, 136.3391571 -2.3666921, 136.3372803 -2.3628221, 136.3392334 -2.3574421, 136.3396759 -2.3498447, 136.3414612 -2.341295, 136.3402252 -2.3384354, 136.3404846 -2.3250256, 136.3401489 -2.3188357, 136.3393707 -2.3137057, 136.3395386 -2.3096757, 136.3383178 -2.3089156, 136.3369903 -2.3000858, 136.3368072 -2.2946918, 136.335144 -2.2933557, 136.3328705 -2.2881358, 136.3324432 -2.2825458, 136.3335571 -2.2777057, 136.3358917 -2.2767501, 136.3392181 -2.2703056, 136.3390045 -2.2663958, 136.3397827 -2.2631958, 136.3429871 -2.2618957, 136.344162 -2.2596657, 136.3544769 -2.2580957, 136.35849 -2.2563157, 136.3652038 -2.2494431, 136.3641662 -2.246372, 136.3661957 -2.2428019, 136.3703308 -2.2384019, 136.3732452 -2.2366219, 136.3773498 -2.2357919, 136.3822784 -2.2329919, 136.3860931 -2.2286518, 136.3897857 -2.2254319, 136.3912964 -2.2216918, 136.3936157 -2.2189519, 136.3987274 -2.215982, 136.4026031 -2.2155018, 136.4055786 -2.212292, 136.40979 -2.2122919, 136.4133148 -2.2109818, 136.4178009 -2.2071719, 136.4252929 -2.2043819, 136.4286194 -2.2042019, 136.4315948 -2.2055118, 136.4351044 -2.2049724, 136.4413605 -2.2052119, 136.4447174 -2.2062218, 136.4476318 -2.2057419, 136.4489441 -2.207232, 136.4547119 -2.210212, 136.4585724 -2.2132416, 136.4610748 -2.2091763, 136.4707794 -2.2068562, 136.4728546 -2.2081063, 136.4781494 -2.2060864, 136.4799957 -2.2041862, 136.4837492 -2.2057264, 136.4876709 -2.204776, 136.4900512 -2.2026961, 136.4963531 -2.199306, 136.5019226 -2.1998632, 136.5049591 -2.1967621, 136.5101776 -2.1903601, 136.5128021 -2.192044, 136.5164947 -2.1920402, 136.51828 -2.1910265, 136.519577 -2.1939485, 136.5210876 -2.2016485, 136.5224914 -2.2046828, 136.5241241 -2.2016101, 136.5267181 -2.2023559, 136.5265961 -2.210506, 136.5297546 -2.211576, 136.5323791 -2.211046, 136.5323791 -2.213896, 136.5352936 -2.2171757, 136.5363311 -2.220856, 136.5385284 -2.2200258, 136.5441742 -2.2234156, 136.5468597 -2.2187157, 136.5513153 -2.2159257, 136.5547638 -2.2115757, 136.5576019 -2.2095756, 136.5615082 -2.2081158, 136.5636749 -2.2083957, 136.5712738 -2.2058134, 136.5722809 -2.2035613, 136.5722809 -2.1996489, 136.5746155 -2.1983063, 136.5769653 -2.1999118, 136.5775451 -2.1959353, 136.5794525 -2.1920905, 136.5836792 -2.190022, 136.5879669 -2.1901145, 136.5894775 -2.1939557, 136.5834808 -2.1995888, 136.5819855 -2.2049429, 136.5800934 -2.2067559, 136.5806885 -2.210846, 136.5792389 -2.2141259, 136.5769043 -2.214386, 136.575943 -2.2189262, 136.578125 -2.2240563, 136.5791015 -2.229526, 136.5825653 -2.2357452, 136.5867309 -2.2374539, 136.5849762 -2.2392197, 136.5887298 -2.240828, 136.5913391 -2.2373481, 136.5956421 -2.2376459, 136.5969543 -2.2400129, 136.5957031 -2.2453055, 136.5975036 -2.2467649, 136.5983124 -2.2499893, 136.6001282 -2.2528596, 136.6024475 -2.2540283, 136.6058655 -2.2530982, 136.6102295 -2.2487483, 136.611557 -2.2500882, 136.6147003 -2.2507184, 136.6175537 -2.2484383, 136.6197052 -2.2484882, 136.6235046 -2.2471082, 136.6285705 -2.2476883, 136.6336059 -2.2513092, 136.637207 -2.2464838, 136.6408081 -2.2460837, 136.6446838 -2.2472138, 136.6475067 -2.2515538, 136.6505585 -2.2525139, 136.6544647 -2.2569737, 136.6592254 -2.2576771, 136.6618499 -2.2574139, 136.6634216 -2.2596376, 136.666214 -2.2580278, 136.6705169 -2.2603676, 136.673294 -2.2611477, 136.6741485 -2.2580676, 136.6788482 -2.2558677, 136.682846 -2.2521977, 136.6853027 -2.2469578, 136.6902771 -2.2452977, 136.6922607 -2.2432377, 136.6971893 -2.2399576, 136.7017212 -2.2357776, 136.7037201 -2.2318378, 136.7047882 -2.2274778, 136.7092895 -2.2282476, 136.7117157 -2.2279377, 136.7142028 -2.2298577, 136.7229309 -2.2347677, 136.7311706 -2.2427077, 136.7388305 -2.2472021, 136.7413482 -2.2471201, 136.7441101 -2.2515418, 136.7445068 -2.254544, 136.7467041 -2.2581763, 136.7471008 -2.2649715, 136.7500152 -2.2713685, 136.7534027 -2.2775278, 136.7576446 -2.2787869, 136.7650299 -2.2735627, 136.7635345 -2.2703247, 136.7599182 -2.2721467, 136.7605438 -2.2752275, 136.757492 -2.277997, 136.753479 -2.2764215, 136.7511139 -2.2720783, 136.7486725 -2.2643375, 136.7544861 -2.262671, 136.7569122 -2.2578478, 136.7603759 -2.2565005, 136.7631225 -2.2587094, 136.7650146 -2.2584703, 136.766983 -2.2618656, 136.768631 -2.2609944, 136.7661896 -2.2574415, 136.7616272 -2.2556295, 136.7601318 -2.2497051, 136.7587127 -2.2482054, 136.7549438 -2.2470248, 136.75354 -2.2419436, 136.755249 -2.2378235, 136.7574157 -2.2367337, 136.7598877 -2.2339835, 136.7633972 -2.2342834, 136.7651214 -2.2307737, 136.7687378 -2.2315736, 136.7698669 -2.2294135, 136.7720489 -2.2296736, 136.7747345 -2.2318635, 136.7766418 -2.2318237, 136.7798004 -2.2299535, 136.7810364 -2.2269835, 136.7845154 -2.2237735, 136.7852936 -2.2210236, 136.7871856 -2.2197134, 136.7917785 -2.2145636, 136.7932586 -2.2108936, 136.7954101 -2.2128236, 136.7968597 -2.2158237, 136.8012695 -2.2205486, 136.803833 -2.2202134, 136.8045959 -2.2184234, 136.8075561 -2.2183635, 136.8091583 -2.2204034, 136.8109894 -2.2195134, 136.8135681 -2.2212334, 136.8138427 -2.2154236, 136.8170776 -2.2083333, 136.8162384 -2.2034132, 136.8168182 -2.1931331, 136.8160095 -2.1893232, 136.8133392 -2.1858633, 136.8083801 -2.1826534, 136.8045654 -2.1784122, 136.8069763 -2.1763303)))</t>
  </si>
  <si>
    <t>1332:510</t>
  </si>
  <si>
    <t>supiori</t>
  </si>
  <si>
    <t>KABUPATEN SUPIORI</t>
  </si>
  <si>
    <t>MULTIPOLYGON (((135.5005794 -0.9422875, 135.5012994 -0.9430926, 135.5027204 -0.9518685, 135.5038807 -0.95525, 135.5060808 -0.9580677, 135.5124003 -0.9613276, 135.5128805 -0.9634209, 135.5111212 -0.9661587, 135.5083219 -0.9678499, 135.5030026 -0.9671663, 135.498403 -0.9653957, 135.4936437 -0.9647522, 135.4960829 -0.9620144, 135.4967824 -0.9588339, 135.4964216 -0.9530772, 135.4946811 -0.9476024, 135.4923613 -0.946395, 135.4926006 -0.9422082, 135.49512 -0.9404365, 135.4943795 -0.9357667, 135.4988593 -0.939671, 135.5005794 -0.9422875)), ((135.4475342 -0.8827237, 135.4468406 -0.8823906, 135.4452006 -0.8754892, 135.4462408 -0.8747752, 135.4481645 -0.8818668, 135.4475342 -0.8827237)), ((135.5284535 -0.8632102, 135.5307332 -0.8633374, 135.5296493 -0.8673375, 135.5271717 -0.8671785, 135.5255408 -0.8646767, 135.5284535 -0.8632102)), ((135.508201 -0.8312547, 135.5060498 -0.8354065, 135.5015667 -0.8333132, 135.5022117 -0.8294143, 135.5052963 -0.8282946, 135.508201 -0.8312547)), ((135.5298073 -0.8068262, 135.5291014 -0.808837, 135.5262869 -0.808685, 135.5260143 -0.8069588, 135.5298073 -0.8068262)), ((135.5263252 -0.6423041, 135.5299114 -0.6436394, 135.5341794 -0.6490901, 135.5344306 -0.6506785, 135.5316696 -0.6535668, 135.5272589 -0.6555527, 135.5241027 -0.6508962, 135.5263252 -0.6423041)), ((135.4993477 -0.6385973, 135.4981529 -0.6362739, 135.5013002 -0.6327958, 135.5031336 -0.6356416, 135.4993477 -0.6385973)), ((135.4858217 -0.6285299, 135.4881099 -0.6298342, 135.4897908 -0.6341142, 135.489528 -0.6390671, 135.4866125 -0.638782, 135.4837978 -0.6349912, 135.4815499 -0.629794, 135.4831695 -0.628469, 135.4858217 -0.6285299)), ((135.8035731 -0.6868426, 135.8035368 -0.7407796, 135.7388029 -0.7944676, 135.7086791 -0.803157, 135.7090325 -0.8001843, 135.7138755 -0.7999694, 135.7161313 -0.7983519, 135.7205961 -0.7970431, 135.7235485 -0.7933327, 135.723512 -0.7872923, 135.7229212 -0.7856515, 135.7245151 -0.78187, 135.7279634 -0.7766375, 135.7267818 -0.7746401, 135.7229435 -0.7779225, 135.7209123 -0.7808955, 135.7206175 -0.7842012, 135.7157161 -0.7880546, 135.712338 -0.7889827, 135.7130944 -0.7915509, 135.7118191 -0.7936677, 135.7087007 -0.7942152, 135.706658 -0.798948, 135.7041541 -0.8003754, 135.7012009 -0.7996624, 135.6977172 -0.8050139, 135.6989459 -0.8067259, 135.6975652 -0.8141935, 135.6976838 -0.8173802, 135.6942944 -0.8212334, 135.6929484 -0.82511, 135.6911533 -0.8272031, 135.6861571 -0.8295107, 135.6833464 -0.8332687, 135.6848351 -0.8352185, 135.6838791 -0.8400701, 135.6795086 -0.8406179, 135.6767807 -0.8451844, 135.6763323 -0.847848, 135.6726234 -0.8489664, 135.6713952 -0.8509167, 135.6718563 -0.8533185, 135.6705099 -0.8547457, 135.6671919 -0.8623801, 135.66431 -0.864307, 135.6606607 -0.8684218, 135.6554165 -0.8722516, 135.6508463 -0.879268, 135.6462401 -0.8838823, 135.6442203 -0.8847627, 135.6428268 -0.8871411, 135.6398497 -0.8850964, 135.6383368 -0.8812202, 135.6353245 -0.8794371, 135.6309772 -0.8781299, 135.628 -0.8758949, 135.6256848 -0.876252, 135.6219862 -0.869023, 135.6196116 -0.8672159, 135.6153698 -0.8604864, 135.6118603 -0.853614, 135.6058118 -0.8507611, 135.5943168 -0.842582, 135.5923674 -0.8399425, 135.5896738 -0.838183, 135.5877129 -0.8382309, 135.5847122 -0.8360434, 135.5818889 -0.8356395, 135.5781322 -0.8335235, 135.5749895 -0.8303609, 135.5727333 -0.8297901, 135.5716224 -0.8267941, 135.5652311 -0.8218484, 135.5631752 -0.8181625, 135.5640963 -0.8160457, 135.5613433 -0.8118367, 135.5587446 -0.8117895, 135.5559439 -0.8042985, 135.5520687 -0.8019684, 135.5493641 -0.8028487, 135.5471195 -0.801327, 135.5436703 -0.8018269, 135.543032 -0.7991871, 135.5398662 -0.7983076, 135.5385544 -0.7936465, 135.5333918 -0.789842, 135.53273 -0.7880584, 135.5288549 -0.7829458, 135.5217789 -0.7813295, 135.5156245 -0.78114, 135.5123403 -0.7788573, 135.5092219 -0.7796425, 135.5028072 -0.7764564, 135.4995465 -0.7726992, 135.4957192 -0.7721765, 135.493132 -0.7708212, 135.4886432 -0.770893, 135.4861624 -0.7691097, 135.4847562 -0.7646863, 135.4816845 -0.7612382, 135.4812233 -0.7568385, 135.48303 -0.7505836, 135.4829353 -0.7485859, 135.4777373 -0.7450666, 135.4727759 -0.7437591, 135.4732368 -0.7458282, 135.4704255 -0.7469225, 135.4682754 -0.7448298, 135.4664565 -0.746804, 135.4676852 -0.7491107, 135.4676035 -0.7578627, 135.4688204 -0.7599554, 135.4712302 -0.7600027, 135.4715851 -0.7644975, 135.4762279 -0.7685162, 135.4769369 -0.7707992, 135.4803392 -0.7731058, 135.4814145 -0.7760309, 135.4782727 -0.7798602, 135.4793125 -0.7817389, 135.4822777 -0.7839978, 135.4840736 -0.7873747, 135.4877714 -0.7908463, 135.4903702 -0.7912029, 135.4916934 -0.7927249, 135.4897094 -0.7972675, 135.4918955 -0.8031177, 135.4959949 -0.8064467, 135.4974601 -0.8102041, 135.4995156 -0.8102515, 135.499527 -0.8074927, 135.4983452 -0.8031645, 135.5003647 -0.7986456, 135.5008841 -0.7957203, 135.5024313 -0.7933895, 135.5016985 -0.7903454, 135.5043679 -0.7883474, 135.512885 -0.7894403, 135.5159566 -0.7923414, 135.5185441 -0.7966932, 135.5198206 -0.8023294, 135.5224787 -0.8043506, 135.5234949 -0.806586, 135.522303 -0.8155282, 135.5201771 -0.8187153, 135.5209454 -0.8212123, 135.523497 -0.8226865, 135.525222 -0.8257304, 135.5252342 -0.8280848, 135.5278098 -0.8315091, 135.5330788 -0.83548, 135.5362329 -0.8362168, 135.5377216 -0.8379765, 135.5418561 -0.8384278, 135.5438175 -0.8420424, 135.5450827 -0.8511508, 135.5412924 -0.8623527, 135.5421679 -0.8692995, 135.5400165 -0.8721157, 135.5372192 -0.8713941, 135.536806 -0.8663762, 135.5331477 -0.8635609, 135.5319276 -0.858471, 135.523374 -0.8552954, 135.5229434 -0.8538875, 135.5182456 -0.8553683, 135.5137446 -0.8530585, 135.5082925 -0.8456947, 135.5073956 -0.8432039, 135.5077356 -0.837825, 135.5072332 -0.8350092, 135.5097074 -0.8324097, 135.5105497 -0.82898, 135.5045244 -0.8255513, 135.5002566 -0.824541, 135.5002921 -0.8215086, 135.4957913 -0.8206789, 135.4946435 -0.8189101, 135.490842 -0.8180802, 135.4896224 -0.8158783, 135.4860002 -0.8148679, 135.4842071 -0.815554, 135.4825929 -0.8120164, 135.4868781 -0.8091639, 135.4885995 -0.8090193, 135.4902128 -0.8052286, 135.480924 -0.8007894, 135.4782342 -0.800176, 135.4755623 -0.798263, 135.4741275 -0.7960249, 135.4712227 -0.7960252, 135.468748 -0.7944732, 135.4678512 -0.7919102, 135.4650896 -0.7908275, 135.4646409 -0.7862789, 135.4615205 -0.783319, 135.4566789 -0.7816589, 135.4537384 -0.7831393, 135.4525189 -0.7811539, 135.4488426 -0.777797, 135.4471926 -0.7741871, 135.444933 -0.7716603, 135.4417771 -0.7713357, 135.4397687 -0.7698919, 135.434694 -0.767943, 135.4282022 -0.7610845, 135.4274129 -0.7579799, 135.4222305 -0.7545148, 135.418716 -0.7537931, 135.4195405 -0.7511216, 135.4171554 -0.7480172, 135.4159357 -0.7441545, 135.4125291 -0.7467541, 135.4120984 -0.7434689, 135.4095159 -0.7382346, 135.4076869 -0.7381986, 135.4067721 -0.7345886, 135.4048711 -0.7315564, 135.4041179 -0.7281269, 135.401374 -0.7254917, 135.3982181 -0.7242285, 135.3961381 -0.7250951, 135.3937352 -0.7229293, 135.3937348 -0.718886, 135.3928918 -0.7154204, 135.3902736 -0.7122798, 135.3893946 -0.7074424, 135.3849112 -0.699284, 135.3874394 -0.6993198, 135.3910613 -0.6975867, 135.3937506 -0.6935793, 135.3938939 -0.6916298, 135.3873486 -0.6852766, 135.3855912 -0.6819916, 135.3885674 -0.6784535, 135.3874017 -0.6756016, 135.378687 -0.67192, 135.3726977 -0.6664692, 135.3715319 -0.6633285, 135.3724999 -0.6593934, 135.3717465 -0.6554946, 135.3688952 -0.6508739, 135.3632645 -0.645062, 135.3627442 -0.640369, 135.3615606 -0.6389611, 135.3620981 -0.633221, 135.3639089 -0.6302606, 135.3689653 -0.6282386, 135.3749541 -0.6279855, 135.3774284 -0.6263968, 135.3784681 -0.622534, 135.3807455 -0.6243027, 135.3830764 -0.6236889, 135.384941 -0.6209811, 135.3873437 -0.6212337, 135.3918263 -0.6203308, 135.3941574 -0.6217386, 135.3961302 -0.6274424, 135.3998066 -0.6355648, 135.4035723 -0.638633, 135.403429 -0.6402576, 135.4071767 -0.6422789, 135.4103685 -0.6461054, 135.4106559 -0.6503652, 135.4132738 -0.651448, 135.4157481 -0.6492818, 135.4175059 -0.6530361, 135.4203566 -0.6529998, 135.4218268 -0.6510141, 135.4245525 -0.6538658, 135.4259151 -0.6523134, 135.4255921 -0.650003, 135.4291066 -0.6506164, 135.4316166 -0.6478725, 135.431975 -0.6448039, 135.4338038 -0.6428543, 135.4377844 -0.6428179, 135.4386452 -0.6449839, 135.4409762 -0.644731, 135.4472157 -0.6414453, 135.4504077 -0.6449106, 135.4507306 -0.6470766, 135.4487227 -0.6509035, 135.4468939 -0.6522755, 135.4433437 -0.6532144, 135.4440253 -0.6549111, 135.443129 -0.6579436, 135.4466793 -0.6582321, 135.4476474 -0.6561382, 135.4498349 -0.6558853, 135.4562355 -0.6489534, 135.4596958 -0.6460289, 135.4633896 -0.6462813, 135.4678366 -0.6491328, 135.469594 -0.6516597, 135.4729292 -0.6528507, 135.4749736 -0.6556302, 135.4823437 -0.6621276, 135.4854635 -0.6615136, 135.4857861 -0.6593475, 135.4897666 -0.6587334, 135.4895151 -0.6543292, 135.4956651 -0.6520182, 135.5017617 -0.6542197, 135.5044871 -0.6542916, 135.5106019 -0.6594533, 135.5120726 -0.6629188, 135.5169494 -0.6607162, 135.5224362 -0.6610766, 135.5257355 -0.6619787, 135.5312585 -0.6654438, 135.5323526 -0.6687287, 135.5317791 -0.671689, 135.5347559 -0.6745406, 135.5373733 -0.6705693, 135.5376957 -0.6670676, 135.5476109 -0.6642146, 135.5508738 -0.6606764, 135.5511605 -0.6585826, 135.5568265 -0.6584375, 135.5589421 -0.6572821, 135.5660612 -0.6639598, 135.5694679 -0.663454, 135.5728032 -0.6653308, 135.5793836 -0.6655827, 135.5837225 -0.663344, 135.5880617 -0.6635962, 135.5969195 -0.666447, 135.5969384 -0.6738835, 135.5960422 -0.676916, 135.5987143 -0.6809589, 135.5974595 -0.6844968, 135.5985 -0.68789, 135.5947711 -0.6928362, 135.593624 -0.6961575, 135.5937322 -0.7008143, 135.5953103 -0.7027274, 135.6008322 -0.6972034, 135.6016565 -0.6935934, 135.607304 -0.689008, 135.6078417 -0.6877444, 135.6134353 -0.6827259, 135.6158557 -0.6812816, 135.6147794 -0.6771303, 135.6188671 -0.6744584, 135.618795 -0.6707762, 135.6212333 -0.6696929, 135.6245506 -0.6712087, 135.6266305 -0.6709196, 135.6296072 -0.6735184, 135.6315076 -0.6721103, 135.6329413 -0.6663342, 135.6369573 -0.6632652, 135.642641 -0.6624703, 135.6513196 -0.6657903, 135.6539735 -0.6678476, 135.6557306 -0.6678112, 135.6599446 -0.6704098, 135.6614154 -0.6746332, 135.6603401 -0.6783155, 135.6619899 -0.6798314, 135.6643205 -0.6778818, 135.6688749 -0.6787475, 135.6741289 -0.6829704, 135.674918 -0.6851001, 135.6777156 -0.6876628, 135.6804059 -0.6930051, 135.6798146 -0.6958209, 135.6823973 -0.7013798, 135.6819673 -0.7037624, 135.6839041 -0.7056392, 135.6837789 -0.7080218, 135.6819502 -0.7093577, 135.6803012 -0.7129318, 135.6827401 -0.7155667, 135.6829196 -0.7173716, 135.6879587 -0.7217027, 135.6912222 -0.7231101, 135.6957047 -0.7230011, 135.6984657 -0.7217372, 135.70085 -0.7190294, 135.7008855 -0.7163942, 135.7032875 -0.7122785, 135.7099215 -0.7117721, 135.7108536 -0.7098226, 135.7141883 -0.7084504, 135.7187247 -0.7087023, 135.7283357 -0.7125995, 135.727619 -0.7154153, 135.7284441 -0.7178338, 135.7313313 -0.7205407, 135.7326944 -0.7230313, 135.73352 -0.7282294, 135.7368915 -0.7327051, 135.7443332 -0.7370718, 135.7474894 -0.7400674, 135.7498921 -0.7405363, 135.7519717 -0.738731, 135.7580138 -0.7374665, 135.764001 -0.7314429, 135.7668119 -0.7228095, 135.7706936 -0.721471, 135.7789942 -0.7215225, 135.7826979 -0.7167245, 135.7844655 -0.7158828, 135.7888426 -0.7110007, 135.7885901 -0.7065394, 135.7916204 -0.7038458, 135.7945665 -0.7025832, 135.7979335 -0.6995529, 135.7988594 -0.6977853, 135.7994486 -0.6932398, 135.8035731 -0.6868426)), ((135.2782201 -0.4068966, 135.2761121 -0.4073211, 135.2705845 -0.410198, 135.2658063 -0.4104811, 135.2621523 -0.4085948, 135.2634638 -0.401851, 135.2664618 -0.3993515, 135.2664148 -0.395956, 135.2673985 -0.3928434, 135.2687569 -0.3920888, 135.2718019 -0.393645, 135.2761587 -0.4005301, 135.2780795 -0.4043971, 135.2782201 -0.4068966)), ((134.3025553 0.8085654, 134.3004876 0.80443, 134.2970414 0.8047747, 134.2970414 0.8113224, 134.2963522 0.8240732, 134.2987645 0.8347563, 134.3039337 0.8444056, 134.3063461 0.8375132, 134.3008322 0.8202824, 134.3004876 0.8133901, 134.3025553 0.8085654)), ((134.3318477 0.9095381, 134.3263338 0.9050581, 134.3228877 0.9071258, 134.3246107 0.9109166, 134.3246107 0.9160858, 134.3294354 0.9198766, 134.3356385 0.9215997, 134.3370169 0.9250458, 134.3377062 0.9302151, 134.3421862 0.9260797, 134.3401185 0.924012, 134.3411523 0.9181535, 134.3359831 0.9126396, 134.3318477 0.9095381)), ((134.3032445 0.9343505, 134.2994537 0.9343505, 134.2956629 0.9367628, 134.2991091 0.9377967, 134.3022107 0.9367628, 134.3032445 0.9343505)))</t>
  </si>
  <si>
    <t>1332:511</t>
  </si>
  <si>
    <t>mamberamo raya</t>
  </si>
  <si>
    <t>KABUPATEN MAMBERAMO RAYA</t>
  </si>
  <si>
    <t>MULTIPOLYGON (((137.1741333 -2.0033352, 137.1772461 -2.0035853, 137.1819915 -2.0065653, 137.1842651 -2.0071251, 137.1876678 -2.0098052, 137.1894073 -2.0100653, 137.1937866 -2.0127551, 137.1964874 -2.0133753, 137.1976776 -2.0181153, 137.1963348 -2.0187054, 137.1906128 -2.0184252, 137.1878967 -2.0195153, 137.1827087 -2.0159051, 137.1812896 -2.0162551, 137.1792144 -2.0126753, 137.1755981 -2.0126553, 137.172882 -2.0105755, 137.1717987 -2.0048156, 137.1741333 -2.0033352)), ((137.2036285 -1.9846158, 137.2009735 -1.9856158, 137.1976013 -1.9852958, 137.1960601 -1.9841458, 137.1984863 -1.9802258, 137.2029571 -1.9830558, 137.2036285 -1.9846158)), ((137.1808014 -1.9793652, 137.1838073 -1.9818152, 137.1826629 -1.9842553, 137.1791076 -1.9831653, 137.1776428 -1.9807353, 137.1808014 -1.9793652)), ((137.1933746 -1.9801253, 137.1919555 -1.9801353, 137.189743 -1.9774954, 137.1925201 -1.9753053, 137.1966552 -1.9778953, 137.1933746 -1.9801253)), ((137.2087555 -1.9849255, 137.2077331 -1.9848955, 137.2046661 -1.9807155, 137.2007141 -1.9771655, 137.195816 -1.9744255, 137.1960296 -1.9722455, 137.1985778 -1.9705955, 137.2058258 -1.9782755, 137.2075805 -1.9794855, 137.2141571 -1.9812355, 137.2087555 -1.9849255)), ((137.1922607 -1.9685242, 137.1910553 -1.9702942, 137.1858825 -1.9702643, 137.1872711 -1.9683843, 137.1878814 -1.9632044, 137.1874847 -1.9600344, 137.1886901 -1.9579742, 137.1908264 -1.9619842, 137.1934356 -1.9652442, 137.1960449 -1.9668242, 137.1922607 -1.9685242)), ((137.0894622 -1.8565358, 137.0930633 -1.8572158, 137.0975342 -1.8593658, 137.1002807 -1.8618958, 137.1044922 -1.8703258, 137.1117553 -1.8750558, 137.1106872 -1.8783358, 137.1052093 -1.8808959, 137.1015014 -1.8856359, 137.099884 -1.8865858, 137.0970153 -1.8904657, 137.0960235 -1.8941658, 137.0924225 -1.8940558, 137.0883026 -1.8881758, 137.0877228 -1.8775158, 137.0870514 -1.8717659, 137.0882568 -1.8605158, 137.0872039 -1.8575058, 137.0894622 -1.8565358)), ((138.1703796 -1.6308836, 138.1681324 -1.6346102, 138.167766 -1.6399236, 138.1681324 -1.6481686, 138.1697814 -1.6569632, 138.1719801 -1.6630095, 138.1749116 -1.6738196, 138.1791961 -1.6793724, 138.17723 -1.681442, 138.1754709 -1.6789585, 138.1732978 -1.6787516, 138.1728839 -1.6821664, 138.1723665 -1.6834081, 138.1701935 -1.683822, 138.1670891 -1.6811316, 138.1635708 -1.6818559, 138.1646056 -1.6856846, 138.17009 -1.6898238, 138.1705039 -1.6926177, 138.1669856 -1.6929281, 138.1649161 -1.6899272, 138.1616047 -1.6904446, 138.1624326 -1.6939629, 138.1620187 -1.6968603, 138.1641917 -1.6989299, 138.1602595 -1.7019308, 138.1604665 -1.7034829, 138.1636743 -1.7052421, 138.1656404 -1.7098986, 138.1689517 -1.7117612, 138.1718491 -1.7120717, 138.1747465 -1.7144517, 138.1732978 -1.7174526, 138.1655369 -1.7208673, 138.165123 -1.722523, 138.1685378 -1.7235578, 138.1689517 -1.7259378, 138.1657439 -1.7311117, 138.169883 -1.7319396, 138.1710213 -1.734837, 138.1709178 -1.7371135, 138.1714352 -1.7389761, 138.1742291 -1.7415631, 138.1737117 -1.7459092, 138.1695726 -1.7479787, 138.1681239 -1.7574988, 138.1646056 -1.7632936, 138.1607769 -1.7635005, 138.157983 -1.7656736, 138.1581899 -1.7693988, 138.155396 -1.7715719, 138.1559134 -1.7742623, 138.1588108 -1.7756075, 138.1588108 -1.7766423, 138.1562239 -1.7807815, 138.1568447 -1.782851, 138.1598456 -1.7836789, 138.1623291 -1.783058, 138.165123 -1.7836789, 138.1661578 -1.785645, 138.1647091 -1.7888528, 138.1593282 -1.7869902, 138.1568447 -1.787611, 138.1561204 -1.7892667, 138.1592247 -1.7935093, 138.1587073 -1.7967172, 138.160363 -1.8014772, 138.1595352 -1.8043746, 138.1580865 -1.8084102, 138.1552925 -1.8084102, 138.1511534 -1.8045815, 138.148256 -1.8056163, 138.1477386 -1.8083068, 138.150636 -1.8101694, 138.150843 -1.8126529, 138.1451516 -1.8138954, 138.1442203 -1.8156537, 138.1447377 -1.8209312, 138.143496 -1.8250703, 138.1444273 -1.8268294, 138.1386811 -1.8386532, 138.1311381 -1.853739, 138.1294619 -1.8730153, 138.1286238 -1.8881012, 138.1353286 -1.9073775, 138.1353286 -1.9258157, 138.1370049 -1.9400634, 138.1504145 -1.9543111, 138.179748 -1.9652064, 138.2032148 -1.9710731, 138.2183006 -1.9769399, 138.2321771 -1.9798743, 138.2361093 -1.9822543, 138.2374546 -1.9859795, 138.2379719 -1.9905326, 138.2396276 -1.991878, 138.2421111 -1.9913604, 138.2463537 -1.9842204, 138.2487337 -1.9830821, 138.2526659 -1.9849447, 138.2530798 -1.9882561, 138.247285 -1.9881526, 138.2448015 -1.9918778, 138.2453189 -1.9953961, 138.2509068 -1.9991213, 138.2542181 -1.9971552, 138.2519416 -1.9930161, 138.2529763 -1.9901187, 138.2578398 -1.988463, 138.2601164 -1.9904291, 138.2557703 -1.9952926, 138.2564946 -1.9982935, 138.2611512 -1.9985004, 138.2624964 -2.0004665, 138.2606338 -2.0047092, 138.2612546 -2.0101935, 138.2571155 -2.0162988, 138.2573224 -2.0185753, 138.261772 -2.0218866, 138.2621859 -2.0257153, 138.2607372 -2.0267501, 138.2552529 -2.0234388, 138.2537007 -2.0235423, 138.2523555 -2.0317171, 138.2480094 -2.0342006, 138.2494581 -2.0358562, 138.2551494 -2.0335797, 138.2582538 -2.0334762, 138.2608407 -2.0354423, 138.2598059 -2.0380293, 138.2555633 -2.039064, 138.2533903 -2.0413406, 138.2533903 -2.0436171, 138.2554598 -2.0447554, 138.2598059 -2.041858, 138.2627033 -2.0428928, 138.2630138 -2.0495154, 138.2657042 -2.0512745, 138.2718095 -2.0507571, 138.2752242 -2.0497223, 138.2806051 -2.0495154, 138.2860895 -2.0450658, 138.2892973 -2.0451693, 138.2896078 -2.046618, 138.2881591 -2.0502397, 138.2835025 -2.051378, 138.2821573 -2.0529302, 138.2825712 -2.0555171, 138.2856756 -2.0594493, 138.2868138 -2.0638989, 138.2897112 -2.0653476, 138.2911599 -2.0627606, 138.2892973 -2.0592424, 138.2910565 -2.0553102, 138.2929191 -2.0551032, 138.3015078 -2.0618293, 138.30544 -2.0670033, 138.3107174 -2.0687624, 138.3103035 -2.0712459, 138.3077165 -2.0745572, 138.3065783 -2.0772476, 138.3015078 -2.0760059, 138.2985069 -2.0775581, 138.2940573 -2.0778685, 138.2924017 -2.0813868, 138.2937469 -2.0843877, 138.295713 -2.0859399, 138.298093 -2.0856294, 138.3027496 -2.0814903, 138.3057504 -2.0823181, 138.305647 -2.0856294, 138.3027496 -2.0884233, 138.3027496 -2.0911138, 138.3051296 -2.092666, 138.3066817 -2.0916312, 138.3083374 -2.0880094, 138.3129939 -2.0864572, 138.3154774 -2.0867677, 138.3182713 -2.0884233, 138.3145461 -2.0932868, 138.3144426 -2.0980468, 138.3159948 -2.0982538, 138.3205479 -2.0956668, 138.3251009 -2.097426, 138.3244801 -2.1000129, 138.3187887 -2.0990816, 138.3159948 -2.1016686, 138.3176505 -2.1054973, 138.322514 -2.1081878, 138.3256183 -2.1087051, 138.3257218 -2.1124304, 138.3203409 -2.1118095, 138.3187887 -2.1123269, 138.3124765 -2.116466, 138.3132009 -2.1203982, 138.3159948 -2.1205017, 138.3193061 -2.1186391, 138.3210653 -2.1189495, 138.3262392 -2.1176043, 138.3281018 -2.1198808, 138.3266531 -2.1224678, 138.3235488 -2.1237095, 138.3220999 -2.1253652, 138.3228244 -2.12878, 138.3242731 -2.1291939, 138.3274809 -2.1265035, 138.3305853 -2.1255722, 138.3333792 -2.1258826, 138.343934 -2.1326087, 138.3442445 -2.1355061, 138.3421749 -2.1360235, 138.3397949 -2.1346783, 138.3356557 -2.1307461, 138.3326549 -2.13116, 138.3325514 -2.1331261, 138.3354488 -2.1362305, 138.3374149 -2.1399557, 138.3405192 -2.1411974, 138.344348 -2.1383, 138.3472454 -2.1374722, 138.3520054 -2.1424392, 138.3506601 -2.1446122, 138.3457967 -2.143474, 138.3437271 -2.1457505, 138.3445549 -2.1490618, 138.3440375 -2.1538218, 138.3449688 -2.1552705, 138.351488 -2.1556844, 138.3537645 -2.1571331, 138.358835 -2.157961, 138.3594558 -2.162514, 138.3564549 -2.1639627, 138.3546958 -2.1599271, 138.3522123 -2.1576505, 138.3501428 -2.157754, 138.3494184 -2.160341, 138.3521088 -2.1634453, 138.3527297 -2.1656184, 138.3500393 -2.1670671, 138.3449688 -2.1639627, 138.3421749 -2.1662392, 138.3444514 -2.1683088, 138.3483836 -2.1701714, 138.3474523 -2.1765871, 138.3496254 -2.1780358, 138.3523158 -2.1768975, 138.3530402 -2.1708958, 138.3568689 -2.1693436, 138.3585245 -2.1719306, 138.3567654 -2.1759662, 138.3567654 -2.179381, 138.358628 -2.1806228, 138.3609045 -2.1791741, 138.3624567 -2.174621, 138.3652506 -2.1755523, 138.3663889 -2.1797949, 138.3687689 -2.1851758, 138.3725976 -2.1897289, 138.3739428 -2.1892115, 138.3739428 -2.1859002, 138.3749776 -2.184141, 138.3784959 -2.1848654, 138.380255 -2.1832097, 138.3796342 -2.177208, 138.3835663 -2.1779323, 138.3832559 -2.182175, 138.3844976 -2.1839341, 138.3889472 -2.184141, 138.3911203 -2.1854863, 138.3922585 -2.1901428, 138.3946386 -2.191488, 138.3985707 -2.1903498, 138.3984673 -2.186935, 138.3966046 -2.1836237, 138.3978464 -2.1796915, 138.4018821 -2.1798984, 138.4034342 -2.1847619, 138.4029168 -2.1902463, 138.4063316 -2.1920054, 138.409436 -2.1887976, 138.4129543 -2.1875558, 138.4147134 -2.1895219, 138.4131612 -2.191695, 138.4106777 -2.1922124, 138.4082977 -2.1955237, 138.4075734 -2.1998698, 138.409229 -2.2018359, 138.4127473 -2.201422, 138.4174038 -2.203802, 138.4176108 -2.2081481, 138.4200943 -2.2079411, 138.4201978 -2.2053542, 138.4216465 -2.2022498, 138.4194734 -2.1986281, 138.4207152 -2.1973863, 138.4249578 -2.1999733, 138.4283726 -2.1974898, 138.4301317 -2.1978002, 138.4304421 -2.2009046, 138.4250613 -2.2024568, 138.423923 -2.2056646, 138.4269239 -2.2051472, 138.4309595 -2.2032846, 138.4338569 -2.2070098, 138.4398587 -2.2102177, 138.4423422 -2.2078376, 138.4425491 -2.2047333, 138.4441013 -2.2042159, 138.4461709 -2.2094933, 138.4430665 -2.2099072, 138.440583 -2.2115629, 138.4401691 -2.2132185, 138.4420317 -2.2151846, 138.44555 -2.2139429, 138.448137 -2.2143568, 138.4498961 -2.2147707, 138.4521727 -2.2170472, 138.4572431 -2.2167368, 138.4579675 -2.2190133, 138.4545527 -2.2209794, 138.4560014 -2.2223246, 138.4608649 -2.2199446, 138.4630379 -2.2171507, 138.4643831 -2.2178751, 138.4656249 -2.2210829, 138.467384 -2.2195307, 138.4729719 -2.2209794, 138.4776284 -2.2266708, 138.4756623 -2.2276021, 138.4739032 -2.2249116, 138.4715232 -2.2241873, 138.4689362 -2.2277055, 138.4701779 -2.2302925, 138.4764901 -2.2311203, 138.4828023 -2.2304995, 138.4905632 -2.2355699, 138.4911841 -2.2389847, 138.493978 -2.2400195, 138.4961511 -2.2381569, 138.4982206 -2.2388812, 138.5028772 -2.2438482, 138.5050502 -2.2451934, 138.5114659 -2.2449865, 138.5172607 -2.2467456, 138.5185024 -2.2476769, 138.5182955 -2.2533682, 138.5163294 -2.25699, 138.5162259 -2.2598874, 138.5238833 -2.2614396, 138.5285399 -2.2613361, 138.5309199 -2.2661996, 138.5331964 -2.2675448, 138.5359903 -2.2676483, 138.5397155 -2.2640265, 138.5442686 -2.2638196, 138.5478904 -2.2656822, 138.5479938 -2.2675448, 138.5510982 -2.2703387, 138.5572034 -2.2660961, 138.5597904 -2.2705457, 138.5611356 -2.2671309, 138.5627913 -2.2657857, 138.5652748 -2.2675448, 138.5708626 -2.2653717, 138.5734496 -2.2694074, 138.578727 -2.2718909, 138.5792444 -2.2681657, 138.5828661 -2.2671309, 138.5843148 -2.2686831, 138.5879366 -2.2663031, 138.5961114 -2.2657857, 138.5988018 -2.2618535, 138.6038723 -2.2661996, 138.6079079 -2.2649578, 138.6088393 -2.2692005, 138.6109088 -2.2694074, 138.6117367 -2.2715805, 138.6201184 -2.2755127, 138.622188 -2.2892753, 138.6298972 -2.3011204, 138.6636894 -2.3465539, 138.6667614 -2.3510811, 138.6769476 -2.3636926, 138.6814748 -2.3693516, 138.6906908 -2.381478, 138.7041107 -2.39894, 138.7144586 -2.4123599, 138.7223811 -2.4217376, 138.7241517 -2.4225497, 138.7235184 -2.4255155, 138.7213593 -2.428339, 138.7215254 -2.4386362, 138.7248471 -2.4451134, 138.7268401 -2.4499299, 138.7270062 -2.4588984, 138.724681 -2.4615557, 138.720861 -2.4623862, 138.7198645 -2.4653757, 138.7221897 -2.470026, 138.7218576 -2.4736799, 138.7203628 -2.4748425, 138.720695 -2.4789945, 138.7117264 -2.4936099, 138.6619013 -2.576818, 138.6489467 -2.5977445, 138.63566 -2.6196676, 138.6212107 -2.6459089, 138.6408086 -2.6568704, 138.6705376 -2.673811, 138.6956163 -2.6862672, 138.7218576 -2.6990557, 138.7429502 -2.7093529, 138.7665341 -2.7208127, 138.8080551 -2.7430679, 138.835625 -2.7575172, 138.8764817 -2.778776, 138.9027229 -2.7930592, 138.9282998 -2.8063459, 138.9513855 -2.8179718, 138.9744711 -2.8305941, 138.9968925 -2.8423861, 139.0649869 -2.8784263, 139.0859134 -2.8890557, 139.1114904 -2.9028406, 139.113632 -2.9085221, 139.1129759 -2.9126604, 139.1103361 -2.9175589, 139.1095884 -2.9203515, 139.1058958 -2.9222538, 139.1032103 -2.9223652, 139.1033323 -2.9249406, 139.1106566 -2.9257824, 139.1150816 -2.9257276, 139.1145476 -2.9315498, 139.1160887 -2.9329061, 139.1199949 -2.9323373, 139.1240996 -2.9267375, 139.1268461 -2.9289217, 139.1261747 -2.9333444, 139.1325987 -2.937377, 139.1380308 -2.9415212, 139.1393736 -2.9459841, 139.1398008 -2.9498615, 139.1453856 -2.9563031, 139.139572 -2.9593248, 139.1390684 -2.962012, 139.1415556 -2.9667156, 139.1397093 -2.9686184, 139.1353911 -2.9672737, 139.1337736 -2.9709682, 139.1380308 -2.9696257, 139.1420591 -2.9735458, 139.1401518 -2.974441, 139.1359556 -2.9733202, 139.1354521 -2.9764552, 139.1389769 -2.9753926, 139.1404875 -2.9776323, 139.1390074 -2.9831185, 139.134857 -2.9828935, 139.1326292 -2.9836767, 139.1324614 -2.9857478, 139.1367033 -2.9892201, 139.1363676 -2.9915714, 139.1321562 -2.9937422, 139.1313475 -2.9899614, 139.1293181 -2.9874465, 139.12619 -2.9890363, 139.1224974 -2.9885597, 139.1206511 -2.9844565, 139.1192167 -2.989332, 139.1174315 -2.992126, 139.120529 -2.9934943, 139.12265 -2.9954441, 139.1264494 -2.9950931, 139.1263273 -2.9968862, 139.123596 -2.998435, 139.123596 -3.0002284, 139.1261595 -3.0034254, 139.1259272 -3.0186585, 139.1230707 -3.0307985, 139.1137872 -3.0450808, 139.1059319 -3.0541263, 139.0978385 -3.0650761, 139.0915526 -3.0743008, 139.0876005 -3.0730488, 139.0854185 -3.0760682, 139.0824125 -3.0753515, 139.0772398 -3.076762, 139.074005 -3.076755, 139.0736082 -3.0784371, 139.0767363 -3.0830965, 139.0748747 -3.0849733, 139.0733946 -3.0825944, 139.0692595 -3.0821898, 139.0699461 -3.0875368, 139.0718077 -3.0904117, 139.0696409 -3.0924859, 139.0681608 -3.0906022, 139.0665892 -3.085748, 139.0643309 -3.0860403, 139.0604857 -3.088804, 139.0603789 -3.0931594, 139.0573271 -3.0941431, 139.0568388 -3.0983987, 139.0530852 -3.0979946, 139.0506132 -3.1028402, 139.0516051 -3.1057131, 139.0498198 -3.1084809, 139.0452879 -3.1083722, 139.0452879 -3.1101541, 139.0476378 -3.1135249, 139.0449827 -3.1155982, 139.0453642 -3.1182718, 139.0427244 -3.1212358, 139.0386809 -3.1230092, 139.0373839 -3.1275599, 139.035507 -3.1293378, 139.0307005 -3.1240809, 139.0295103 -3.1270482, 139.0325468 -3.1300244, 139.0324553 -3.1334887, 139.0287016 -3.132194, 139.0280302 -3.1273417, 139.0252836 -3.1288207, 139.0258635 -3.131099, 139.0285185 -3.1334803, 139.0307616 -3.1401174, 139.0322417 -3.1421995, 139.0251616 -3.1437681, 139.022003 -3.1428702, 139.0212096 -3.1456404, 139.0226897 -3.1480193, 139.0209044 -3.1492035, 139.0188444 -3.14712, 139.0167692 -3.1489966, 139.022476 -3.1513846, 139.0225676 -3.1605909, 139.0213621 -3.1669238, 139.0182188 -3.1659269, 139.0159453 -3.1676047, 139.0157622 -3.171366, 139.0208739 -3.1706843, 139.021942 -3.1724684, 139.0205687 -3.1748412, 139.0153654 -3.1725531, 139.0146635 -3.1748283, 139.0189818 -3.1764214, 139.022827 -3.1771228, 139.0207518 -3.1803851, 139.0170134 -3.1815646, 139.0166167 -3.1835437, 139.020645 -3.1850371, 139.0208433 -3.1866214, 139.0173949 -3.1874058, 139.0144499 -3.1893792, 139.0124663 -3.188385, 139.0086211 -3.1902573, 139.0031126 -3.1906412, 139.0011442 -3.1935074, 139.0022124 -3.1969745, 139.0038603 -3.198019, 139.0069273 -3.1973329, 139.0063322 -3.2003014, 139.0027769 -3.2008874, 139.0031737 -3.2035611, 139.006317 -3.2051518, 139.0061186 -3.2071311, 139.0037077 -3.2075567, 139.0025786 -3.209301, 139.0043486 -3.2123735, 139.0050352 -3.2174237, 139.0066832 -3.2173283, 139.0057066 -3.2225723, 139.0034331 -3.2229633, 139.0027464 -3.2249415, 139.0059965 -3.2257407, 139.0067747 -3.2281184, 139.0045164 -3.2289052, 139.005493 -3.231976, 139.0078429 -3.2287147, 139.012863 -3.2301116, 139.0146483 -3.2313034, 139.0122679 -3.2338719, 139.0121611 -3.2418899, 139.0086211 -3.241189, 139.0094145 -3.2444575, 139.0124358 -3.2496116, 139.0164793 -3.249027, 139.0186461 -3.2499225, 139.0172575 -3.2524934, 139.0217894 -3.2573538, 139.0208891 -3.2611134, 139.0175322 -3.262393, 139.0189055 -3.2668505, 139.017227 -3.2673418, 139.0170286 -3.270113, 139.0155638 -3.2733889, 139.0171355 -3.2755897, 139.0174101 -3.2806067, 139.0204984 -3.2821704, 139.033565 -3.2824114, 139.0381604 -3.293734, 139.048392 -3.2922679, 139.0514719 -3.2836084, 139.0588072 -3.2765219, 139.0721182 -3.2749432, 139.0888213 -3.2805939, 139.0982615 -3.2955466, 139.097461 -3.3080185, 139.0835702 -3.3109678, 139.0825651 -3.3004916, 139.0835727 -3.2876571, 139.0743478 -3.2873429, 139.0673454 -3.2965079, 139.0689861 -3.3093791, 139.0756795 -3.3252799, 139.076216 -3.336019, 139.0647965 -3.363449, 139.047991 -3.3928586, 139.005277 -3.381655, 138.9898719 -3.3900577, 138.9660641 -3.3998609, 138.9303524 -3.4194674, 138.9163478 -3.4208678, 138.8841372 -3.4292706, 138.8548547 -3.4178897, 138.82209 -3.3798403, 138.7924959 -3.3470755, 138.7597313 -3.3153677, 138.7301373 -3.2857738, 138.6878602 -3.2889446, 138.6466401 -3.3090262, 138.6107045 -3.3217093, 138.5627317 -3.3375405, 138.5224768 -3.334595, 138.4977124 -3.331585, 138.4696378 -3.3249792, 138.4448661 -3.3266306, 138.4068828 -3.3299335, 138.3804596 -3.3183734, 138.3655966 -3.2902987, 138.3573393 -3.2622241, 138.3391734 -3.2159836, 138.3272456 -3.1944386, 138.2747669 -3.1978176, 138.2153147 -3.2077263, 138.1773314 -3.2308466, 138.1722692 -3.2364314, 138.1676756 -3.2661128, 138.1616687 -3.2781268, 138.1556617 -3.282367, 138.1457679 -3.2862538, 138.1334908 -3.2836228, 138.1278889 -3.2724191, 138.1103832 -3.2626159, 138.0991795 -3.2626159, 138.0872756 -3.2640164, 138.0760719 -3.2626159, 138.0683694 -3.2549134, 138.0662687 -3.2451101, 138.057866 -3.241609, 138.0480627 -3.241609, 138.0412005 -3.2463706, 138.0322375 -3.2424493, 138.015432 -3.2351669, 138.00983 -3.2245234, 138.0131913 -3.2200419, 138.0193533 -3.217241, 138.0193533 -3.1993151, 138.0137515 -3.1903522, 138.0070293 -3.1847503, 138.0063346 -3.1733674, 138.0066932 -3.1651215, 138.0095613 -3.1604608, 138.0099198 -3.1554415, 138.0070517 -3.1532904, 138.0023909 -3.154366, 137.9966547 -3.1540074, 137.9948621 -3.1507808, 137.9952206 -3.1464786, 137.9909184 -3.145403, 137.9873332 -3.1482712, 137.9841065 -3.1457615, 137.9848235 -3.1411007, 137.9743271 -3.134467, 137.953139 -3.1274043, 137.8825119 -3.1168103, 137.8248331 -3.1203416, 137.7341951 -3.1179874, 137.6659222 -3.1132789, 137.6176604 -3.1121018, 137.5952951 -3.0885594, 137.5814744 -3.065596, 137.5765767 -3.0673339, 137.571837 -3.0665439, 137.5688352 -3.0641741, 137.5659914 -3.0578545, 137.5628316 -3.0539047, 137.5580919 -3.0515349, 137.5433959 -3.0526593, 137.5393524 -3.0517123, 137.5311584 -3.053884, 137.5247955 -3.0584836, 137.5123596 -3.0573971, 137.5068206 -3.0530729, 137.5042419 -3.053946, 137.5016479 -3.0511022, 137.4972381 -3.0529706, 137.4951477 -3.0548339, 137.4930419 -3.0535994, 137.4937744 -3.0513678, 137.4922943 -3.0460439, 137.4910736 -3.0460465, 137.4873809 -3.0505149, 137.4839325 -3.0499029, 137.4854126 -3.0474217, 137.4833068 -3.0442052, 137.4790039 -3.0450821, 137.4754486 -3.0485716, 137.4728698 -3.0501883, 137.4703979 -3.0484591, 137.4702606 -3.0463531, 137.4680633 -3.045243, 137.4654693 -3.0482221, 137.4655914 -3.050576, 137.4622802 -3.0520699, 137.4600677 -3.0513315, 137.4616546 -3.047487, 137.4594421 -3.0469964, 137.4582214 -3.0500965, 137.4561157 -3.0498533, 137.4539032 -3.0479996, 137.4483642 -3.039587, 137.4447937 -3.0414531, 137.4404907 -3.0399759, 137.4369049 -3.0402315, 137.4372863 -3.0368853, 137.4399871 -3.0379944, 137.4413452 -3.0366287, 137.4387512 -3.0321739, 137.4356689 -3.0303223, 137.4392242 -3.0288277, 137.4393768 -3.0252194, 137.4381866 -3.023309, 137.433899 -3.020987, 137.4318695 -3.0158496, 137.4306793 -3.0152545, 137.4261627 -3.016819, 137.4222259 -3.0152733, 137.4208068 -3.0128851, 137.430664 -3.0092757, 137.4317321 -3.0064034, 137.4247131 -3.0051036, 137.4222107 -3.0076203, 137.4200744 -3.0065489, 137.4205474 -3.0037975, 137.4194641 -3.001528, 137.4189758 -2.9973438, 137.4230194 -2.9941063, 137.4186096 -2.993279, 137.4163513 -2.9894576, 137.4078979 -2.9885194, 137.4053955 -2.9861333, 137.401947 -2.9859018, 137.395401 -2.9830463, 137.3934936 -2.9801805, 137.390274 -2.9791114, 137.3890838 -2.9740915, 137.3860931 -2.9712281, 137.3868103 -2.9685957, 137.3857269 -2.964891, 137.3833465 -2.9639394, 137.3804488 -2.9658199, 137.3789063 -2.9636841, 137.3789063 -2.9611816, 137.3770752 -2.9580078, 137.378479 -2.9558105, 137.3825073 -2.9559937, 137.3812866 -2.9528198, 137.3770752 -2.9512939, 137.3704834 -2.9509277, 137.371521 -2.947876, 137.3751221 -2.949707, 137.3817139 -2.9478149, 137.3840942 -2.9462891, 137.3828735 -2.9434814, 137.3795166 -2.944397, 137.3776855 -2.9420776, 137.3798828 -2.9406128, 137.380127 -2.9382935, 137.3792725 -2.9328003, 137.3775024 -2.9329834, 137.3720703 -2.9376831, 137.3673096 -2.9371948, 137.368103 -2.9346924, 137.3652954 -2.9337158, 137.3640747 -2.9318848, 137.3659058 -2.9302979, 137.3690796 -2.9312134, 137.3703003 -2.9290771, 137.3676758 -2.9274902, 137.3657227 -2.9249878, 137.366272 -2.9229126, 137.3707275 -2.9234009, 137.3724976 -2.9208984, 137.3685303 -2.9188232, 137.3651123 -2.9197998, 137.3632812 -2.9169922, 137.3693237 -2.9135132, 137.3695068 -2.911499, 137.3674927 -2.9105225, 137.3640747 -2.9116211, 137.3563232 -2.9094849, 137.3543091 -2.9060059, 137.3546753 -2.9038086, 137.3626709 -2.9019165, 137.3621216 -2.899292, 137.359314 -2.8956909, 137.3596802 -2.890686, 137.3585205 -2.8875122, 137.3588867 -2.8814087, 137.3599243 -2.8789062, 137.3579102 -2.8773193, 137.3544922 -2.8776245, 137.3519287 -2.8795776, 137.3510742 -2.8754883, 137.3535156 -2.8699951, 137.3515015 -2.867981, 137.3499146 -2.8646851, 137.3447266 -2.868103, 137.3441162 -2.8640747, 137.3447266 -2.8585815, 137.3430786 -2.8568115, 137.3413086 -2.8599854, 137.3369141 -2.8580933, 137.3358765 -2.8552856, 137.3331299 -2.8557129, 137.329895 -2.8518066, 137.3269043 -2.8516846, 137.3231201 -2.8530884, 137.3212891 -2.8516846, 137.3190918 -2.8477783, 137.303894 -2.8463135, 137.2849121 -2.8430786, 137.2755127 -2.8366089, 137.269104 -2.8240967, 137.2684937 -2.8093872, 137.2669067 -2.7963257, 137.2717532 -2.7930749, 137.2726738 -2.7885643, 137.2715691 -2.7826728, 137.2721214 -2.7772416, 137.2647183 -2.7712666, 137.249244 -2.7611487, 137.2708587 -2.7358637, 137.2763191 -2.7290825, 137.279199 -2.7240369, 137.2792308 -2.7204147, 137.2836166 -2.7209587, 137.2872772 -2.7190785, 137.2861004 -2.7146061, 137.2799681 -2.7095759, 137.2786789 -2.7074754, 137.2688118 -2.7005267, 137.2633819 -2.6928685, 137.2630615 -2.6880817, 137.260781 -2.6857119, 137.2602774 -2.6804719, 137.2628021 -2.6749775, 137.2629973 -2.6705613, 137.2612714 -2.6667858, 137.263031 -2.6633805, 137.2632446 -2.657393, 137.2646285 -2.6530034, 137.2632035 -2.6458, 137.2612986 -2.6433617, 137.260631 -2.6381171, 137.2634325 -2.637237, 137.2641896 -2.6348088, 137.2673539 -2.6330614, 137.267696 -2.6310105, 137.2664954 -2.6284083, 137.2634124 -2.6270338, 137.2654113 -2.6243567, 137.2617646 -2.6192197, 137.2606659 -2.6163981, 137.2624379 -2.6136615, 137.262186 -2.6107097, 137.2577514 -2.607482, 137.2587679 -2.6056142, 137.2563629 -2.6025755, 137.2540893 -2.60449, 137.2533594 -2.6008788, 137.2549768 -2.599484, 137.252526 -2.5975226, 137.2517478 -2.5910893, 137.2505493 -2.5889323, 137.245152 -2.584733, 137.2423224 -2.5850091, 137.2407027 -2.5810236, 137.2368732 -2.5793919, 137.2376556 -2.5774601, 137.2403511 -2.575684, 137.2370508 -2.5742557, 137.2312636 -2.5760139, 137.2283315 -2.5752225, 137.2235729 -2.5776017, 137.221887 -2.5766687, 137.2225358 -2.5730113, 137.2171812 -2.5733241, 137.2133789 -2.5723934, 137.2041583 -2.5685376, 137.1998969 -2.567397, 137.2001953 -2.5660579, 137.1930632 -2.5636913, 137.1906995 -2.5554696, 137.1885223 -2.5534284, 137.1809018 -2.549346, 137.177772 -2.5497543, 137.1713763 -2.5456719, 137.1697433 -2.5415895, 137.1677021 -2.5392762, 137.1655249 -2.5384597, 137.1626672 -2.5388679, 137.1611703 -2.5376432, 137.1585848 -2.5392762, 137.1568158 -2.5368267, 137.1546385 -2.5377793, 137.1518013 -2.5358478, 137.1490249 -2.5352747, 137.1489103 -2.5310107, 137.1456397 -2.5262896, 137.1428596 -2.527057, 137.1408255 -2.5218996, 137.1392059 -2.5229833, 137.137118 -2.5178408, 137.1309875 -2.5205314, 137.128463 -2.518545, 137.1207428 -2.5174563, 137.1194977 -2.5153109, 137.1159303 -2.5146932, 137.1134308 -2.5119647, 137.1121673 -2.513943, 137.1100311 -2.5109565, 137.1136635 -2.5047757, 137.1122987 -2.5007004, 137.111094 -2.4995922, 137.1083526 -2.5018692, 137.1057675 -2.499429, 137.1061206 -2.4957061, 137.1038836 -2.4954729, 137.1011805 -2.4921789, 137.0966099 -2.491137, 137.0932367 -2.4879388, 137.0896617 -2.4890209, 137.0867127 -2.483218, 137.0798019 -2.4821047, 137.0772552 -2.4800434, 137.0768681 -2.4838789, 137.0749623 -2.4855982, 137.0724825 -2.4840083, 137.0694228 -2.4800515, 137.0676574 -2.4809251, 137.0643595 -2.4798551, 137.0634656 -2.4769656, 137.0603943 -2.4770939, 137.0586126 -2.4743411, 137.0582737 -2.4701043, 137.0540196 -2.4635937, 137.0493612 -2.4621587, 137.048233 -2.4604862, 137.0422297 -2.4608942, 137.0421753 -2.4567871, 137.0397033 -2.4564188, 137.0378537 -2.4596137, 137.0349121 -2.4580368, 137.0358306 -2.4557955, 137.0346272 -2.4530388, 137.0363464 -2.4498312, 137.0390777 -2.4481244, 137.040378 -2.4417543, 137.0347804 -2.4402983, 137.0342676 -2.4387288, 137.0364142 -2.4346427, 137.036176 -2.429397, 137.0351309 -2.4278027, 137.0307292 -2.4302213, 137.0314941 -2.4264081, 137.0308418 -2.4183279, 137.0292838 -2.4167281, 137.0258316 -2.4180227, 137.0199208 -2.4238787, 137.0167576 -2.4226041, 137.0129652 -2.4198809, 137.0066083 -2.420431, 137.0022735 -2.4256034, 136.9975248 -2.422868, 136.9949711 -2.4188612, 136.9924583 -2.4207757, 136.9877624 -2.4221561, 136.9843139 -2.4179747, 136.9783982 -2.4219249, 136.9742998 -2.4261148, 136.9708205 -2.4255731, 136.970047 -2.4234979, 136.967201 -2.423447, 136.9643402 -2.4251809, 136.9634666 -2.420473, 136.9666076 -2.4169307, 136.9660297 -2.4140219, 136.961572 -2.4136609, 136.9562349 -2.4101369, 136.9556906 -2.406871, 136.9537855 -2.403469, 136.9497031 -2.4018361, 136.9497031 -2.3985702, 136.9480701 -2.3968011, 136.944396 -2.3947599, 136.942627 -2.3951682, 136.9407219 -2.3978898, 136.934054 -2.3928548, 136.9264335 -2.3904054, 136.922079 -2.3876838, 136.9159554 -2.3865952, 136.9132338 -2.3853705, 136.9079267 -2.3795191, 136.9079267 -2.3772057, 136.9097323 -2.3744197, 136.9117341 -2.3731168, 136.9113537 -2.3679142, 136.9093595 -2.3644201, 136.909988 -2.3613536, 136.9140298 -2.3602799, 136.9156588 -2.3563724, 136.9204797 -2.3582424, 136.9248504 -2.3624034, 136.928801 -2.3625684, 136.9325338 -2.3612117, 136.9317474 -2.3589933, 136.9277801 -2.3561909, 136.9265497 -2.3526123, 136.9272461 -2.3492494, 136.9310602 -2.3474041, 136.9336464 -2.3469902, 136.9373933 -2.3494822, 136.938034 -2.3476765, 136.9376628 -2.3437338, 136.9381408 -2.3400109, 136.9337902 -2.3382366, 136.9313755 -2.3381455, 136.9260753 -2.3349728, 136.9213257 -2.3388638, 136.9198312 -2.3376443, 136.9192146 -2.33398, 136.9151217 -2.3319473, 136.9158519 -2.3287536, 136.9185097 -2.3280332, 136.9166345 -2.3233423, 136.914264 -2.319232, 136.9167273 -2.3146678, 136.9206478 -2.3098483, 136.9208422 -2.3059304, 136.9226133 -2.3029564, 136.9262758 -2.3020665, 136.9253881 -2.3003603, 136.9223353 -2.3007108, 136.9196206 -2.2984227, 136.9186889 -2.2954147, 136.9163627 -2.2937454, 136.9138344 -2.2942627, 136.9111687 -2.2974451, 136.9094155 -2.2982236, 136.9066323 -2.2957114, 136.9029388 -2.2941997, 136.903249 -2.2922075, 136.9058778 -2.2896223, 136.9037933 -2.2852726, 136.906039 -2.2831679, 136.9125195 -2.2856885, 136.9130906 -2.2841999, 136.9100361 -2.2826892, 136.9113223 -2.2795477, 136.9102677 -2.2774454, 136.9066265 -2.2764874, 136.9048735 -2.2711667, 136.9030137 -2.2686226, 136.8980255 -2.2690945, 136.8951363 -2.2653458, 136.8940277 -2.2665608, 136.8961951 -2.2705138, 136.8943302 -2.2724366, 136.8915863 -2.2713444, 136.8910719 -2.269319, 136.8918305 -2.2653165, 136.888614 -2.2603108, 136.8894621 -2.2547586, 136.8849476 -2.2537465, 136.8837284 -2.2522391, 136.8855381 -2.2497753, 136.883955 -2.247369, 136.8812303 -2.2488271, 136.8781719 -2.2480747, 136.877927 -2.2433676, 136.8744937 -2.2416031, 136.8732561 -2.238873, 136.8737943 -2.2314033, 136.8716261 -2.2317233, 136.8696594 -2.2356091, 136.866745 -2.2333515, 136.8669875 -2.2284886, 136.8657822 -2.2263756, 136.865348 -2.222703, 136.8640101 -2.2217763, 136.8615383 -2.2243237, 136.8595276 -2.2239387, 136.8582005 -2.2200477, 136.8557087 -2.2227662, 136.852249 -2.2231532, 136.8505602 -2.2202017, 136.8452776 -2.2203534, 136.8439924 -2.2175695, 136.8411616 -2.2196843, 136.8382416 -2.2179929, 136.8393677 -2.2134082, 136.8363626 -2.2138042, 136.833537 -2.2114241, 136.825747 -2.20356, 136.8250859 -2.2002411, 136.8269353 -2.1969537, 136.8271776 -2.1945178, 136.8226338 -2.190361, 136.8225874 -2.1864359, 136.8181824 -2.1841346, 136.8107422 -2.1793284, 136.8069763 -2.1763303, 136.8080444 -2.1746469, 136.811615 -2.1744032, 136.8223114 -2.1769025, 136.8292084 -2.1760566, 136.8326568 -2.1733012, 136.8367004 -2.1728177, 136.8375244 -2.1746955, 136.8347931 -2.1825855, 136.8358612 -2.1896856, 136.8361206 -2.1947856, 136.8418274 -2.195564, 136.8431396 -2.1926241, 136.845581 -2.190424, 136.8528137 -2.189824, 136.8559723 -2.183624, 136.8627319 -2.181694, 136.8647766 -2.183934, 136.8702087 -2.1801741, 136.8710174 -2.177984, 136.8736572 -2.177284, 136.8745117 -2.175564, 136.8793945 -2.176074, 136.880722 -2.17769, 136.8840027 -2.177125, 136.8865051 -2.174715, 136.8907928 -2.1736651, 136.8916015 -2.1765358, 136.8961486 -2.1761999, 136.8985901 -2.177423, 136.9030456 -2.1780305, 136.9041137 -2.1773217, 136.9080658 -2.179769, 136.9121704 -2.1777968, 136.9118957 -2.1741776, 136.914093 -2.1727803, 136.91539 -2.1699007, 136.9156494 -2.1652289, 136.9183349 -2.1647966, 136.9183349 -2.1629064, 136.9226532 -2.1541364, 136.9253082 -2.1519663, 136.9253998 -2.1503863, 136.9312286 -2.1516263, 136.9398498 -2.1454563, 136.9424438 -2.1406264, 136.9426269 -2.1365364, 136.9408569 -2.1341762, 136.941101 -2.1321063, 136.9380188 -2.129328, 136.9422607 -2.1217413, 136.947937 -2.1245163, 136.951416 -2.1269791, 136.9548187 -2.1266503, 136.9556122 -2.1250663, 136.9586944 -2.1255164, 136.9624328 -2.1285963, 136.9703827 -2.1314549, 136.975708 -2.1312363, 136.9768677 -2.1327462, 136.9829406 -2.1298468, 136.987091 -2.1285567, 136.9912719 -2.1281269, 137.000061 -2.1290967, 137.0056 -2.1257966, 137.0072631 -2.1237564, 137.0106353 -2.1217966, 137.0146789 -2.1182566, 137.016571 -2.1188455, 137.0211792 -2.1180065, 137.0252533 -2.1154766, 137.0287781 -2.1168082, 137.030899 -2.1144259, 137.0357208 -2.1145058, 137.0389862 -2.1134689, 137.0402984 -2.1119442, 137.040802 -2.1087861, 137.0443115 -2.1042762, 137.0472259 -2.1044462, 137.0487671 -2.1026273, 137.0558319 -2.10253, 137.0579986 -2.0983949, 137.0614624 -2.1001275, 137.0666504 -2.0998571, 137.0709686 -2.1029346, 137.0769195 -2.1034722, 137.0805816 -2.1014209, 137.0855713 -2.1006186, 137.0901031 -2.1015594, 137.0920105 -2.1032314, 137.092041 -2.1077378, 137.0962829 -2.108732, 137.0981903 -2.1103299, 137.1035003 -2.1107295, 137.1052246 -2.1087742, 137.1074371 -2.1091056, 137.1087341 -2.1110415, 137.1139831 -2.1083355, 137.1151123 -2.105828, 137.1198272 -2.1079779, 137.1225586 -2.1043375, 137.1218719 -2.1018171, 137.1288452 -2.0996072, 137.1320648 -2.1009042, 137.1366272 -2.098917, 137.1384124 -2.099797, 137.1417083 -2.0980871, 137.144516 -2.1001563, 137.1473999 -2.1007051, 137.1503753 -2.1025872, 137.1544952 -2.1031077, 137.1564333 -2.1006315, 137.1603698 -2.0937941, 137.1648102 -2.0926941, 137.167221 -2.089304, 137.1715698 -2.0874553, 137.1751556 -2.0837841, 137.1733703 -2.0813439, 137.1759338 -2.078084, 137.1782226 -2.0809662, 137.1870575 -2.0790522, 137.1937103 -2.0711339, 137.1954498 -2.0667338, 137.2017212 -2.0702221, 137.2050933 -2.0682943, 137.2057495 -2.064065, 137.2114105 -2.0629051, 137.2196045 -2.059685, 137.226715 -2.0557001, 137.2276001 -2.0531015, 137.2295074 -2.0525513, 137.2314605 -2.0485547, 137.2318878 -2.0446999, 137.230484 -2.0418615, 137.2266693 -2.0423637, 137.2232208 -2.0405936, 137.2162933 -2.0389936, 137.2151794 -2.0382137, 137.2144928 -2.0345735, 137.2121734 -2.0325437, 137.211639 -2.0247929, 137.2058105 -2.0195553, 137.2037963 -2.0141749, 137.199707 -2.0086653, 137.1967773 -2.0069554, 137.19281 -2.0035853, 137.1919708 -2.0015953, 137.189682 -2.0004854, 137.1903991 -1.9978056, 137.1921234 -1.9965556, 137.1927337 -1.9925656, 137.1892089 -1.9910256, 137.1898346 -1.9889656, 137.1947021 -1.9873555, 137.2029419 -1.9880155, 137.2070007 -1.9904396, 137.2117462 -1.9883955, 137.2136688 -1.9866655, 137.2163543 -1.9824889, 137.2154846 -1.9787873, 137.2115631 -1.978794, 137.2085876 -1.977664, 137.2022094 -1.971144, 137.2044372 -1.970564, 137.2033081 -1.9</t>
  </si>
  <si>
    <t>1332:512</t>
  </si>
  <si>
    <t>nduga</t>
  </si>
  <si>
    <t>KABUPATEN NDUGA</t>
  </si>
  <si>
    <t>MULTIPOLYGON (((138.5994993 -4.1409033, 138.6399588 -4.1382045, 138.6804147 -4.1489928, 138.7262639 -4.1732667, 138.7046467 -4.1928237, 138.6603118 -4.244397, 138.628644 -4.2878272, 138.6100189 -4.3287052, 138.6086249 -4.3516767, 138.5938798 -4.3788986, 138.5927455 -4.4015835, 138.6006848 -4.4367451, 138.6165647 -4.4673697, 138.6233701 -4.4855176, 138.7202487 -4.471603, 138.7166188 -4.4574138, 138.7147213 -4.4421923, 138.7118412 -4.3832723, 138.7091707 -4.328543, 138.8034009 -4.2835812, 138.8390902 -4.2665521, 138.8408795 -4.3085942, 138.8449637 -4.4045796, 138.8449637 -4.4331568, 138.8470049 -4.4535691, 138.8470049 -4.4688783, 138.8490461 -4.4862288, 138.8490468 -4.4994968, 138.8465302 -4.5132871, 138.8459843 -4.5209297, 138.8408812 -4.5321564, 138.8337369 -4.5423626, 138.8337369 -4.5566512, 138.8408812 -4.5678779, 138.852108 -4.5842077, 138.8572116 -4.599517, 138.8572111 -4.6158468, 138.8582317 -4.6383003, 138.865376 -4.6638157, 138.8674172 -4.702599, 138.8689849 -4.7276816, 138.8249463 -4.7283423, 138.7180488 -4.7408516, 138.6429932 -4.7397144, 138.5832236 -4.7261885, 138.4577241 -4.7012605, 138.3412336 -4.678122, 138.2586649 -4.6589299, 138.1669795 -4.6376199, 138.1371898 -4.6306967, 138.1115663 -4.628247, 138.0137759 -4.6081531, 137.9662081 -4.5983789, 137.9125846 -4.6062504, 137.8699427 -4.6062504, 137.7915492 -4.6202903, 137.7509007 -4.6275714, 137.6673935 -4.6400086, 137.5774694 -4.6520852, 137.5686141 -4.6151882, 137.5789453 -4.5841947, 137.5966558 -4.5723877, 137.6143664 -4.5487736, 137.6276493 -4.5222078, 137.6497875 -4.4912144, 137.6645462 -4.4735038, 137.6680213 -4.4336021, 137.6715296 -4.3449973, 137.6754493 -4.245952, 137.6783623 -4.1723124, 137.700816 -4.1602534, 137.7400825 -4.1445468, 137.7584069 -4.1419291, 137.7924379 -4.1340758, 137.8159978 -4.131458, 137.8421755 -4.1497824, 137.8657354 -4.1550179, 137.8945308 -4.1471646, 137.9337973 -4.1445468, 138.004477 -4.1366935, 138.0699212 -4.1340758, 138.1248943 -4.1340758, 138.161236 -4.1371094, 138.2373923 -4.1547687, 138.2941045 -4.1884416, 138.3295497 -4.1919868, 138.3774006 -4.1831248, 138.414618 -4.1813525, 138.4589245 -4.1902138, 138.5050032 -4.1884416, 138.5546264 -4.1919867, 138.5812102 -4.1831248, 138.5953883 -4.1600855, 138.5994993 -4.1409033)))</t>
  </si>
  <si>
    <t>1332:518</t>
  </si>
  <si>
    <t>intan jaya</t>
  </si>
  <si>
    <t>KABUPATEN INTAN JAYA</t>
  </si>
  <si>
    <t>MULTIPOLYGON (((136.8815908 -3.2413758, 136.888038 -3.2551498, 136.9026429 -3.2827368, 136.9156251 -3.3087011, 136.9286072 -3.3184377, 136.9497032 -3.3362881, 136.951326 -3.3638752, 136.9529487 -3.3995761, 136.9561943 -3.4125582, 136.978913 -3.4174265, 136.978913 -3.4498819, 136.9837813 -3.4855828, 137.0032545 -3.4920738, 137.0243505 -3.5018104, 137.0259733 -3.5164153, 137.0243505 -3.552116, 137.0503148 -3.5699667, 137.0795246 -3.5910626, 137.1054889 -3.5861943, 137.1444352 -3.5975537, 137.1347235 -3.6417104, 137.1272458 -3.673283, 137.108967 -3.7206418, 137.1056443 -3.7513835, 137.114783 -3.7887721, 137.126415 -3.8178521, 137.143863 -3.8436087, 137.1721122 -3.8768429, 137.1889609 -3.9090121, 137.1680381 -3.9081786, 137.0997692 -3.9065909, 137.0285372 -3.9065901, 136.9675141 -3.9065902, 136.8997253 -3.9065909, 136.7988107 -3.9056651, 136.7266721 -3.9050026, 136.7266713 -3.8430849, 136.706032 -3.8240331, 136.6298248 -3.7446506, 136.5377412 -3.6605051, 136.5139264 -3.6319275, 136.4737983 -3.5721815, 136.4424822 -3.525555, 136.3900897 -3.4414095, 136.3444369 -3.377364, 136.3751615 -3.3611171, 136.3872643 -3.3540572, 136.3920261 -3.3521628, 136.391645 -3.3444229, 136.3931173 -3.3392051, 136.3936832 -3.3299159, 136.3934936 -3.3248087, 136.3942142 -3.3205777, 136.3943593 -3.3132327, 136.3924705 -3.3112467, 136.3911398 -3.3077883, 136.3939259 -3.3002896, 136.3937779 -3.2923331, 136.3930969 -3.2870002, 136.3914312 -3.2820177, 136.391178 -3.2791806, 136.384908 -3.2717487, 136.3840386 -3.2674108, 136.3809266 -3.2656565, 136.3800825 -3.2571099, 136.377956 -3.2526174, 136.3771208 -3.2446452, 136.3785553 -3.241637, 136.3791351 -3.2355866, 136.3771702 -3.2301234, 136.3746033 -3.2246904, 136.3642578 -3.2071476, 136.3561859 -3.2007773, 136.3576277 -3.1941068, 136.3572648 -3.1896373, 136.3560375 -3.1865339, 136.3520092 -3.1834786, 136.3508839 -3.1806925, 136.3479043 -3.1804914, 136.3446529 -3.1773894, 136.3383436 -3.1761286, 136.3353255 -3.1747897, 136.3305969 -3.1735992, 136.3239118 -3.16886, 136.3208314 -3.1641762, 136.3202896 -3.1577837, 136.3212902 -3.1535936, 136.323482 -3.150887, 136.322418 -3.1471927, 136.3201925 -3.1432024, 136.3158659 -3.1385167, 136.3144073 -3.132707, 136.3190193 -3.1325175, 136.320816 -3.1296507, 136.3197281 -3.125884, 136.3202765 -3.1237553, 136.3225567 -3.1209095, 136.3251831 -3.1150039, 136.328668 -3.1101842, 136.3308921 -3.1057943, 136.3354474 -3.1000432, 136.3353235 -3.0947713, 136.3368225 -3.0933435, 136.3364544 -3.0879729, 136.3325753 -3.0841088, 136.330344 -3.0796913, 136.3331015 -3.0756632, 136.3314851 -3.0731909, 136.3293641 -3.0667504, 136.3319397 -3.0585743, 136.3351363 -3.0549543, 136.3355036 -3.0527393, 136.3338068 -3.0514606, 136.3292003 -3.0526514, 136.3270429 -3.0548324, 136.3250556 -3.0531985, 136.3312221 -3.0482331, 136.3288031 -3.0472029, 136.3266296 -3.0412109, 136.3278966 -3.0387762, 136.3259271 -3.0353287, 136.3290699 -3.0344105, 136.3296356 -3.0323346, 136.3275518 -3.0306747, 136.3256796 -3.03252, 136.3238113 -3.0318588, 136.3237419 -3.0279638, 136.3222564 -3.0227704, 136.3225708 -3.0189303, 136.3181858 -3.0127917, 136.3127758 -3.0113609, 136.310253 -3.0071066, 136.3065338 -3.0037463, 136.311003 -3.0011432, 136.3069475 -2.9989612, 136.3059914 -2.9964069, 136.3060229 -2.9884325, 136.30316 -2.9906353, 136.3011979 -2.9878194, 136.297938 -2.9866742, 136.2974603 -2.9850998, 136.2993786 -2.9814588, 136.2974288 -2.9774451, 136.2975362 -2.9724295, 136.3002888 -2.9695618, 136.3039837 -2.9589551, 136.3048401 -2.9540807, 136.3063568 -2.9521741, 136.3092499 -2.9530549, 136.3080003 -2.9492434, 136.3132744 -2.9479679, 136.3141479 -2.9453151, 136.3173477 -2.9412688, 136.3203819 -2.9398915, 136.3197638 -2.9361967, 136.3141363 -2.9338214, 136.3118613 -2.9337879, 136.309911 -2.9360998, 136.3082176 -2.9350224, 136.3096146 -2.9318406, 136.3059099 -2.9298237, 136.3047493 -2.9314459, 136.306076 -2.9341812, 136.303646 -2.9350895, 136.3028298 -2.9319014, 136.3038809 -2.9295098, 136.3062886 -2.9270505, 136.3046197 -2.9230919, 136.3088687 -2.9230726, 136.3094827 -2.9195635, 136.3034057 -2.9188542, 136.3036221 -2.9221444, 136.3005066 -2.9217749, 136.2999106 -2.9185492, 136.2971568 -2.9205145, 136.2966694 -2.9162297, 136.299919 -2.9141833, 136.3002444 -2.9122218, 136.3038713 -2.9115446, 136.3080703 -2.9093881, 136.3128191 -2.9142073, 136.31743 -2.9105932, 136.3194041 -2.912911, 136.3225674 -2.9145067, 136.3253533 -2.9131413, 136.3255768 -2.9170075, 136.3278991 -2.9180922, 136.3258159 -2.9204265, 136.3282504 -2.9239836, 136.3313904 -2.9223447, 136.3316057 -2.9256591, 136.3343656 -2.9302196, 136.3351573 -2.934128, 136.334156 -2.9365954, 136.3361441 -2.9395892, 136.3381107 -2.9397203, 136.3414614 -2.9418803, 136.3450391 -2.9398021, 136.3507054 -2.9410699, 136.351503 -2.9426969, 136.3503621 -2.9451724, 136.3531537 -2.9463348, 136.3532881 -2.9534157, 136.3513887 -2.956688, 136.3476634 -2.9578085, 136.3444831 -2.9633926, 136.3452911 -2.9667912, 136.3431016 -2.9800862, 136.3458725 -2.9807985, 136.3465729 -2.9824732, 136.3414154 -2.9875801, 136.3445297 -2.9877402, 136.3459605 -2.9844611, 136.3479464 -2.9844359, 136.3480289 -2.9902634, 136.3457031 -2.9930196, 136.3421106 -2.9933581, 136.3410089 -2.9952288, 136.3406577 -3.0027603, 136.3394698 -3.0057064, 136.341199 -3.0070352, 136.3456397 -3.0073227, 136.3485107 -3.0087261, 136.3482628 -3.0113879, 136.3458599 -3.0124743, 136.3463237 -3.0184318, 136.3489075 -3.018482, 136.3513031 -3.0206435, 136.3521278 -3.0239699, 136.3544555 -3.0258024, 136.3540898 -3.0302944, 136.3575182 -3.0344044, 136.3600006 -3.0337899, 136.3627019 -3.0392267, 136.3649826 -3.0420669, 136.3675818 -3.0421482, 136.3713323 -3.0468247, 136.3765896 -3.046951, 136.3799281 -3.0491458, 136.3848218 -3.0496374, 136.3916206 -3.056256, 136.3943555 -3.0571968, 136.398072 -3.0603161, 136.4002913 -3.0637157, 136.4011084 -3.0670948, 136.4082002 -3.0724855, 136.4102684 -3.0721557, 136.4169427 -3.0735077, 136.4221227 -3.0758273, 136.424587 -3.0758821, 136.4287395 -3.0786922, 136.4320695 -3.0817302, 136.4348693 -3.0852711, 136.4341125 -3.0915925, 136.4317627 -3.0968886, 136.4338484 -3.1038163, 136.4372402 -3.106339, 136.4378561 -3.1094444, 136.4416247 -3.1125117, 136.4438782 -3.1196487, 136.4423744 -3.1208903, 136.4405889 -3.1263121, 136.4413773 -3.1287853, 136.4400603 -3.1357398, 136.4416199 -3.1380329, 136.4418239 -3.1414172, 136.4412116 -3.1495465, 136.4412203 -3.1571373, 136.4406738 -3.158454, 136.4435413 -3.1610496, 136.4435425 -3.1634162, 136.4474936 -3.1674197, 136.4491303 -3.1717166, 136.4456229 -3.1739896, 136.4453886 -3.1776466, 136.4466033 -3.1786409, 136.4489576 -3.1768292, 136.4507315 -3.1775511, 136.453538 -3.1830102, 136.4558918 -3.1893083, 136.4576731 -3.1906443, 136.465498 -3.1938887, 136.468488 -3.197006, 136.4689969 -3.2043219, 136.4717324 -3.2067394, 136.4820384 -3.2181269, 136.4833744 -3.2240432, 136.4869369 -3.2268424, 136.4920263 -3.2281147, 136.498388 -3.2280511, 136.5046861 -3.2302777, 136.5093938 -3.2325679, 136.5147376 -3.2325679, 136.5237076 -3.2304686, 136.5314778 -3.2305327, 136.5343356 -3.2274264, 136.5371934 -3.2269294, 136.5462638 -3.2304084, 136.5516067 -3.2342602, 136.5545887 -3.2381121, 136.5619196 -3.2405971, 136.5649017 -3.249419, 136.5687535 -3.2506615, 136.5750903 -3.2500403, 136.5810544 -3.2483007, 136.5845335 -3.2459399, 136.5885096 -3.2471825, 136.5974557 -3.246437, 136.6011833 -3.2433307, 136.6049109 -3.2389818, 136.6090112 -3.2367453, 136.6129872 -3.236124, 136.6190756 -3.2362483, 136.6255367 -3.2372423, 136.6322463 -3.2405971, 136.6344829 -3.2429579, 136.6430563 -3.2486735, 136.6442988 -3.2511585, 136.6436775 -3.2537678, 136.644423 -3.2561286, 136.6465353 -3.2578682, 136.6520024 -3.2577439, 136.6643034 -3.2588622, 136.6701432 -3.2581167, 136.6763558 -3.2599804, 136.6815744 -3.2620927, 136.6849292 -3.2660688, 136.6907691 -3.2683053, 136.6931299 -3.2673113, 136.6958634 -3.2638323, 136.6974787 -3.2635838, 136.7066733 -3.2684296, 136.7104009 -3.2679326, 136.7137557 -3.2692993, 136.7200926 -3.2745179, 136.7204653 -3.2776242, 136.7233231 -3.279985, 136.7315238 -3.2823458, 136.7376121 -3.280979, 136.7461855 -3.2823458, 136.7512799 -3.2813518, 136.7579895 -3.2782455, 136.7686112 -3.2753564, 136.7714123 -3.2732399, 136.7755705 -3.2778933, 136.7818927 -3.2765313, 136.7817157 -3.2730907, 136.7840608 -3.2713243, 136.7868286 -3.2666365, 136.7937471 -3.2662562, 136.7949141 -3.2675974, 136.8010752 -3.2657152, 136.8018983 -3.2684216, 136.8053283 -3.2699933, 136.8121292 -3.2772321, 136.816486 -3.2794243, 136.8196599 -3.2791224, 136.8205821 -3.2814293, 136.8274886 -3.2817628, 136.8296755 -3.2810629, 136.832647 -3.2751385, 136.8343946 -3.274805, 136.833786 -3.2700369, 136.8349254 -3.269024, 136.8390936 -3.2687875, 136.8418911 -3.2652112, 136.8447437 -3.2634022, 136.8499947 -3.2615963, 136.8518079 -3.2599104, 136.8523882 -3.2564295, 136.8543532 -3.2552503, 136.8599371 -3.2546456, 136.8624536 -3.2534301, 136.8643982 -3.2510383, 136.8669509 -3.2525412, 136.8689985 -3.2524322, 136.8710251 -3.2495245, 136.8721222 -3.2458879, 136.8741226 -3.242214, 136.8797857 -3.2425814, 136.8815908 -3.2413758)))</t>
  </si>
  <si>
    <t>1332:519</t>
  </si>
  <si>
    <t>deiyai</t>
  </si>
  <si>
    <t>KABUPATEN DEIYAI</t>
  </si>
  <si>
    <t>MULTIPOLYGON (((136.730657 -4.1265251, 136.7263256 -4.1463778, 136.7146858 -4.1673294, 136.703046 -4.189445, 136.6705982 -4.2176156, 136.6217851 -4.2176156, 136.5822297 -4.212566, 136.5451991 -4.2134076, 136.5081685 -4.2117244, 136.5014357 -4.2117244, 136.4890404 -4.2128205, 136.4897091 -4.2172286, 136.4923567 -4.2179838, 136.4940155 -4.2211913, 136.5 -4.2246338, 136.5036889 -4.2309272, 136.5062326 -4.2335746, 136.5069713 -4.2456158, 136.5081976 -4.2479547, 136.5078529 -4.2543289, 136.51088 -4.2588033, 136.5135302 -4.2611225, 136.5144503 -4.2636624, 136.5170539 -4.2650969, 136.5182144 -4.2680403, 136.5216101 -4.2694432, 136.5241869 -4.271741, 136.5239758 -4.2775323, 136.5263333 -4.2832389, 136.5253178 -4.2863332, 136.5258259 -4.2881334, 136.5282024 -4.2893494, 136.5302257 -4.2919802, 136.5334764 -4.2925543, 136.5358843 -4.2917847, 136.536666 -4.2948172, 136.5348637 -4.2966887, 136.5315353 -4.2973949, 136.5301912 -4.2992587, 136.53076 -4.3039414, 136.5277928 -4.3050479, 136.522127 -4.3098519, 136.5177987 -4.306486, 136.5165337 -4.3096757, 136.5150704 -4.3105983, 136.5117695 -4.3095514, 136.5086624 -4.3101539, 136.5057853 -4.3131346, 136.5015381 -4.313145, 136.4985017 -4.3140065, 136.4907121 -4.3125719, 136.488645 -4.3131068, 136.4859143 -4.316903, 136.4817802 -4.3156631, 136.4776995 -4.315967, 136.4749273 -4.3151889, 136.4703337 -4.3162422, 136.4649505 -4.3138382, 136.4644446 -4.3103328, 136.4613047 -4.3104723, 136.4595429 -4.3150416, 136.4576415 -4.3150242, 136.4545484 -4.3122621, 136.4497585 -4.3096099, 136.4462348 -4.3089472, 136.4441869 -4.3109101, 136.4436985 -4.313683, 136.4308677 -4.3175048, 136.4276406 -4.319179, 136.4253525 -4.315862, 136.4263932 -4.3082513, 136.4254746 -4.3018545, 136.4274701 -4.2990044, 136.425538 -4.296091, 136.4250383 -4.2936985, 136.4183486 -4.2946151, 136.4156018 -4.295827, 136.4097622 -4.2968722, 136.4062279 -4.2961194, 136.4043356 -4.2976185, 136.4006878 -4.2977941, 136.3968813 -4.2995681, 136.3922426 -4.2996628, 136.3849521 -4.2956785, 136.3818348 -4.2923549, 136.3799394 -4.2893413, 136.365731 -4.2961634, 136.3519867 -4.2966189, 136.3421928 -4.2963776, 136.3401287 -4.2950021, 136.3378889 -4.2914718, 136.3338304 -4.2794107, 136.3312432 -4.2736397, 136.3285775 -4.2720927, 136.3235073 -4.2710671, 136.3180964 -4.2716798, 136.310881 -4.2721232, 136.3079597 -4.2717834, 136.2996381 -4.2670485, 136.2939637 -4.2642996, 136.2896672 -4.263531, 136.2813351 -4.263976, 136.2782416 -4.263464, 136.2710189 -4.2594244, 136.2665523 -4.2597766, 136.2654392 -4.2620197, 136.2655455 -4.2744328, 136.2636719 -4.2844355, 136.2615294 -4.2876286, 136.2538081 -4.2941066, 136.251405 -4.295576, 136.246507 -4.2948944, 136.2417756 -4.2909368, 136.2361803 -4.2840495, 136.2324764 -4.277935, 136.2293946 -4.2740193, 136.2169212 -4.263436, 136.2114196 -4.2612034, 136.2062608 -4.2584529, 136.1956822 -4.250711, 136.1910367 -4.2464941, 136.1861345 -4.242881, 136.174359 -4.2387611, 136.1639638 -4.238432, 136.1561452 -4.2376679, 136.149373 -4.2387177, 136.1397569 -4.2424389, 136.1358955 -4.2450308, 136.1322933 -4.2496051, 136.1230252 -4.2566015, 136.1189028 -4.2574696, 136.105327 -4.2561099, 136.0945578 -4.2542837, 136.0900588 -4.2434079, 136.0856607 -4.2248383, 136.0871267 -4.2096893, 136.0885927 -4.1916084, 136.0905474 -4.1759707, 136.0890814 -4.1593558, 136.0876154 -4.1383427, 136.0895701 -4.1065789, 136.0906245 -4.087881, 136.0935917 -4.0713912, 136.0940734 -4.06537, 136.0957593 -4.0627206, 136.0986495 -4.0615163, 136.1008172 -4.058867, 136.1029376 -4.0513315, 136.1122983 -4.0421685, 136.1219638 -4.031666, 136.1344091 -4.0262893, 136.1514077 -4.0183966, 136.1608176 -4.0174865, 136.1696204 -4.01779, 136.179941 -4.019611, 136.1926405 -4.0277644, 136.1958869 -4.0238705, 136.2061387 -4.0141312, 136.2131861 -4.0052046, 136.222142 -3.9981132, 136.2272811 -3.9922404, 136.2767272 -3.9937487, 136.307025 -3.9979567, 136.35163 -4.0021648, 136.4012847 -4.008056, 136.4803955 -4.012264, 136.4938612 -4.0156304, 136.532575 -4.0156304, 136.5855961 -4.0206801, 136.6226268 -4.0232049, 136.6470333 -4.0257297, 136.6606712 -4.0350617, 136.6785257 -4.0414383, 136.6861777 -4.0554669, 136.6887283 -4.0860746, 136.6938296 -4.1077551, 136.730657 -4.1265251)))</t>
  </si>
  <si>
    <t>1332:520</t>
  </si>
  <si>
    <t>KOTA JAYAPURA</t>
  </si>
  <si>
    <t>MULTIPOLYGON (((140.7213775 -2.5445127, 140.7263402 -2.5460487, 140.7259219 -2.5471831, 140.7210301 -2.5459897, 140.7213775 -2.5445127)), ((140.999986 -2.8289057, 140.9848517 -2.8184747, 140.9652579 -2.8064022, 140.9379084 -2.7907472, 140.913788 -2.7808189, 140.8808546 -2.7668545, 140.8471614 -2.7474604, 140.824537 -2.7341509, 140.8096539 -2.7304084, 140.7759197 -2.7219253, 140.7584417 -2.718858, 140.7433487 -2.7135094, 140.729866 -2.7072068, 140.7169521 -2.7060585, 140.7072662 -2.7070107, 140.6988699 -2.7142652, 140.6895496 -2.7205407, 140.6700995 -2.7247144, 140.6640073 -2.7256004, 140.633424 -2.7225216, 140.6321805 -2.7161295, 140.631261 -2.7114034, 140.6281893 -2.7074008, 140.6266068 -2.7042359, 140.6235011 -2.6620589, 140.6211211 -2.6148814, 140.6140882 -2.6125371, 140.6164638 -2.6023402, 140.61728 -2.5997544, 140.6228337 -2.5935047, 140.6237636 -2.5850634, 140.626313 -2.5832526, 140.6255999 -2.5801764, 140.6264508 -2.5746283, 140.6255003 -2.5730455, 140.6255003 -2.5668025, 140.6220432 -2.5668203, 140.6221793 -2.5585188, 140.623268 -2.5564774, 140.6234711 -2.5492293, 140.6239547 -2.5427295, 140.6249074 -2.53157, 140.6295345 -2.5223158, 140.6306232 -2.5200023, 140.6352896 -2.5102584, 140.6378852 -2.5066246, 140.6404807 -2.5006549, 140.6425572 -2.4946851, 140.6528107 -2.4761791, 140.6559722 -2.4771413, 140.6614979 -2.4756567, 140.66268 -2.4740348, 140.667381 -2.4750244, 140.6707074 -2.4748045, 140.6724668 -2.4760141, 140.6732916 -2.4800278, 140.6774977 -2.4815948, 140.6812882 -2.4799489, 140.6833714 -2.4781134, 140.6862203 -2.4775166, 140.6876728 -2.4803205, 140.6911185 -2.4800052, 140.6939561 -2.4782373, 140.6968275 -2.4814015, 140.6984928 -2.481455, 140.7001071 -2.4840317, 140.7040499 -2.483566, 140.7101598 -2.4870091, 140.7166796 -2.4924817, 140.7198437 -2.4926281, 140.7205193 -2.4956684, 140.7267125 -2.4981794, 140.7288653 -2.5004774, 140.7323623 -2.5061945, 140.7331713 -2.5094773, 140.7381734 -2.5133981, 140.7396606 -2.5174619, 140.7422474 -2.5220586, 140.7416639 -2.5275816, 140.7428417 -2.529908, 140.7472464 -2.5339087, 140.7473389 -2.5367949, 140.7425156 -2.5367365, 140.7375853 -2.5346145, 140.7384808 -2.5310907, 140.7351135 -2.5268778, 140.732493 -2.52486, 140.731876 -2.5195446, 140.7279173 -2.5237105, 140.7251377 -2.5286983, 140.7245419 -2.5322304, 140.725236 -2.5349895, 140.7199716 -2.5343383, 140.7170167 -2.5354128, 140.7150274 -2.5375037, 140.7116225 -2.5391342, 140.708624 -2.5374444, 140.7066596 -2.5387348, 140.7076813 -2.5438852, 140.7133501 -2.5442452, 140.7153139 -2.5473903, 140.7183202 -2.5473764, 140.7177782 -2.5532636, 140.7201145 -2.5564773, 140.7163564 -2.5636536, 140.7152757 -2.5631304, 140.712997 -2.5672531, 140.7109695 -2.5683192, 140.7093592 -2.5712107, 140.7090863 -2.5774883, 140.7106401 -2.5824255, 140.7126731 -2.5863899, 140.717076 -2.5911442, 140.7153334 -2.5937929, 140.7132307 -2.5898547, 140.7094784 -2.5914927, 140.7069226 -2.5908421, 140.7037511 -2.5861721, 140.7050406 -2.5826985, 140.7046689 -2.5790275, 140.703391 -2.5785977, 140.7018343 -2.5752636, 140.6972401 -2.5726201, 140.6943219 -2.5739501, 140.6998241 -2.5791125, 140.7011545 -2.5839363, 140.7009697 -2.5865694, 140.6981927 -2.5873766, 140.6970592 -2.5889884, 140.6936484 -2.5905899, 140.6897073 -2.5949054, 140.691106 -2.5959448, 140.6909918 -2.5986987, 140.6943857 -2.6010528, 140.6941343 -2.6040582, 140.6905575 -2.6051666, 140.6870487 -2.6145208, 140.6911826 -2.6170411, 140.6973805 -2.6176089, 140.7006657 -2.6186792, 140.7012631 -2.6203035, 140.697742 -2.6208799, 140.6973333 -2.6221165, 140.7000029 -2.6257912, 140.703131 -2.6261051, 140.7063553 -2.6285303, 140.7089404 -2.6273281, 140.7133391 -2.6299549, 140.7152223 -2.6290862, 140.7196744 -2.6291238, 140.7225131 -2.6316683, 140.7266575 -2.6337011, 140.7347541 -2.63263, 140.7374913 -2.6273648, 140.7343421 -2.6230602, 140.732801 -2.6187701, 140.7278724 -2.6137201, 140.7240577 -2.6128201, 140.7228828 -2.6096103, 140.7195564 -2.6061601, 140.7157048 -2.6041392, 140.7114344 -2.6027264, 140.7106959 -2.5988413, 140.7125903 -2.5970111, 140.7240119 -2.60945, 140.7290626 -2.6136202, 140.7366004 -2.6187801, 140.7441535 -2.6227002, 140.7542091 -2.6266403, 140.7615287 -2.628358, 140.7672966 -2.6276371, 140.7702886 -2.6287185, 140.7743983 -2.628286, 140.7794091 -2.6262672, 140.7839938 -2.6235999, 140.7875528 -2.6191019, 140.7885747 -2.6144792, 140.7880783 -2.6111314, 140.7846916 -2.6077836, 140.7818499 -2.6096132, 140.7789692 -2.6082118, 140.7819667 -2.6044747, 140.7832123 -2.6014384, 140.7858984 -2.6017887, 140.7883508 -2.598402, 140.7873776 -2.5963388, 140.7913094 -2.5959885, 140.7964479 -2.5983241, 140.7981607 -2.6011269, 140.8014696 -2.6019055, 140.8024358 -2.6040922, 140.8087268 -2.6058616, 140.8147371 -2.606999, 140.8518231 -2.611299, 140.8600955 -2.6127509, 140.871829 -2.6140728, 140.8841613 -2.615175, 140.8870673 -2.615175, 140.8940817 -2.6166781, 140.9044031 -2.6194839, 140.9084113 -2.6201853, 140.9152492 -2.6235404, 140.9176306 -2.6223404, 140.9224524 -2.6219203, 140.9217654 -2.6157366, 140.9265922 -2.6106827, 140.9352237 -2.6151688, 140.9397666 -2.6139763, 140.9435144 -2.6140898, 140.9472623 -2.6128973, 140.9511805 -2.6126134, 140.9557234 -2.6102852, 140.9578245 -2.6102284, 140.9616291 -2.6067077, 140.9723616 -2.6077298, 140.9778699 -2.6072755, 140.9908738 -2.6046634, 140.9951328 -2.6050609, 140.999972 -2.6043442, 140.999864 -2.6408413, 140.999871 -2.7129738, 140.999986 -2.8289057)))</t>
  </si>
  <si>
    <t>1332:514</t>
  </si>
  <si>
    <t>mamberamo tengah</t>
  </si>
  <si>
    <t>KABUPATEN MAMBERAMO TENGAH</t>
  </si>
  <si>
    <t>MULTIPOLYGON (((139.4572261 -3.4595763, 139.4542788 -3.4746419, 139.443408 -3.5007319, 139.430363 -3.5280642, 139.4238405 -3.5466999, 139.4151438 -3.5647144, 139.4064472 -3.5743428, 139.3986823 -3.5914255, 139.3915386 -3.6063341, 139.3638957 -3.6352194, 139.3496083 -3.6451595, 139.3455706 -3.6495068, 139.3356316 -3.6563398, 139.3315939 -3.6693848, 139.3297303 -3.6852242, 139.3201018 -3.681498, 139.3089204 -3.6777709, 139.3027085 -3.6734226, 139.296186 -3.671559, 139.286247 -3.6693848, 139.2766187 -3.6696954, 139.2830072 -3.6901814, 139.2793293 -3.696158, 139.2761111 -3.7076515, 139.2765709 -3.7200645, 139.2779501 -3.7260411, 139.2793293 -3.7370749, 139.2761111 -3.7476489, 139.2664566 -3.7531658, 139.2609397 -3.7586826, 139.2443891 -3.7609813, 139.227234 -3.7597679, 139.2241281 -3.7588361, 139.214189 -3.753556, 139.2045606 -3.7507607, 139.1989699 -3.7464123, 139.1862355 -3.7429958, 139.1703952 -3.7423746, 139.1629409 -3.7423746, 139.1495853 -3.7439276, 139.142131 -3.7470335, 139.133745 -3.7488971, 139.1256695 -3.7538666, 139.1210106 -3.7560408, 139.1144881 -3.7616315, 139.107655 -3.768154, 139.0998902 -3.7672222, 139.0921253 -3.7728129, 139.076285 -3.7802672, 139.0638612 -3.7849261, 139.0526798 -3.7843049, 139.0439831 -3.7784045, 139.04127 -3.7911643, 139.0347584 -3.8157638, 139.0340348 -3.8418104, 139.0383759 -3.8671335, 139.0478995 -3.897088, 138.9777754 -3.9225037, 138.9638839 -3.9118533, 138.9425836 -3.9035184, 138.918968 -3.899814, 138.9060026 -3.8766615, 138.8944831 -3.85964, 138.8999194 -3.842728, 138.8981074 -3.822796, 138.8999194 -3.810716, 138.9017314 -3.803468, 138.9068358 -3.7975791, 138.9020413 -3.7973499, 138.8905493 -3.7948651, 138.8712924 -3.786479, 138.8602783 -3.7840739, 138.8456159 -3.7759281, 138.8333973 -3.770226, 138.8236223 -3.7661531, 138.804887 -3.7596375, 138.7842653 -3.8231966, 138.7701636 -3.8170121, 138.7570515 -3.8105797, 138.7376772 -3.7971489, 138.7136489 -3.7877466, 138.6796845 -3.7855576, 138.642247 -3.780992, 138.624059 -3.7811989, 138.6113253 -3.7843049, 138.6095984 -3.7746459, 138.6079081 -3.7526242, 138.6078205 -3.7263585, 138.6094037 -3.7225587, 138.6371469 -3.7233057, 138.6445391 -3.722541, 138.6521862 -3.722541, 138.659434 -3.7079929, 138.6960408 -3.7031984, 138.7401467 -3.6557642, 138.7501327 -3.6466099, 138.7592867 -3.642449, 138.7569987 -3.6097089, 138.7554549 -3.563392, 138.7569987 -3.5047238, 138.7662621 -3.4522313, 138.7863328 -3.4059143, 138.783245 -3.3842997, 138.7801572 -3.3673169, 138.7924959 -3.3470755, 138.82209 -3.3798403, 138.8548547 -3.4178897, 138.8841372 -3.4292706, 138.9163478 -3.4208678, 138.9303524 -3.4194674, 138.9660641 -3.3998609, 138.9898719 -3.3900577, 139.005277 -3.381655, 139.047991 -3.3928586, 139.0647965 -3.363449, 139.076216 -3.336019, 139.08913 -3.3340991, 139.1000822 -3.328748, 139.1046091 -3.3381768, 139.1044301 -3.3549767, 139.1071863 -3.3719462, 139.106155 -3.3799496, 139.1120935 -3.3884831, 139.1251903 -3.383814, 139.1269095 -3.3698849, 139.1214099 -3.3638652, 139.1276405 -3.3553709, 139.1403953 -3.3617468, 139.1479471 -3.3691096, 139.1454506 -3.3778841, 139.1483423 -3.3898123, 139.1472323 -3.4003605, 139.140366 -3.4093444, 139.1381967 -3.4191902, 139.1462089 -3.4267666, 139.1571781 -3.429891, 139.1675166 -3.4310884, 139.1818326 -3.4232668, 139.1876493 -3.4266181, 139.1917877 -3.4382215, 139.1945956 -3.4477774, 139.2035804 -3.4469219, 139.2133577 -3.4398667, 139.2321234 -3.4329318, 139.241082 -3.4244447, 139.2510153 -3.4167568, 139.2658365 -3.4163707, 139.2728789 -3.4205928, 139.2716063 -3.4277472, 139.2580108 -3.4277965, 139.2509045 -3.4337673, 139.2503081 -3.4451272, 139.2553634 -3.4547444, 139.2614223 -3.4478339, 139.2708538 -3.4397123, 139.2762118 -3.4581852, 139.2792954 -3.467598, 139.2937858 -3.4698601, 139.3067833 -3.4708008, 139.3119505 -3.4629558, 139.3178998 -3.4509524, 139.3284249 -3.4459824, 139.3374971 -3.4557292, 139.3334793 -3.465248, 139.3322868 -3.4744031, 139.337865 -3.4848512, 139.3507383 -3.4818246, 139.3710132 -3.4753243, 139.3801267 -3.4637561, 139.361486 -3.4491463, 139.3661394 -3.4361699, 139.3741176 -3.4344756, 139.3896805 -3.4434738, 139.4084993 -3.4436571, 139.4260233 -3.4463104, 139.4364146 -3.462996, 139.4500445 -3.4615785, 139.4572261 -3.4595763)))</t>
  </si>
  <si>
    <t>1332:515</t>
  </si>
  <si>
    <t>yalimo</t>
  </si>
  <si>
    <t>KABUPATEN YALIMO</t>
  </si>
  <si>
    <t>MULTIPOLYGON (((139.8938543 -3.6205405, 139.8931676 -3.6223735, 139.8395117 -3.719578, 139.7838791 -3.8203635, 139.7285233 -3.9206471, 139.684721 -4, 139.6318978 -4.0369651, 139.5654603 -4.0629624, 139.5336859 -4.0687395, 139.5067257 -4.0764424, 139.4942085 -4.0802939, 139.4840133 -4.0855126, 139.3841531 -4.1098673, 139.3623842 -4.1138981, 139.3488554 -4.0888848, 139.3277515 -4.0730568, 139.3053285 -4.0585478, 139.2908195 -4.0479958, 139.2472926 -4.0123829, 139.2052238 -4.0098424, 139.1471248 -4.0184143, 139.0861591 -4.0309141, 139.0251512 -4.043424, 139.0215047 -4.033433, 139.0048638 -3.9943631, 138.9916669 -3.9669563, 138.9800906 -3.9405624, 138.9777754 -3.9225037, 139.0478995 -3.897088, 139.0383759 -3.8671335, 139.0340348 -3.8418104, 139.0347584 -3.8157638, 139.04127 -3.7911643, 139.0439831 -3.7784045, 139.0526798 -3.7843049, 139.0638612 -3.7849261, 139.076285 -3.7802672, 139.0921253 -3.7728129, 139.0998902 -3.7672222, 139.107655 -3.768154, 139.1144881 -3.7616315, 139.1210106 -3.7560408, 139.1256695 -3.7538666, 139.133745 -3.7488971, 139.142131 -3.7470335, 139.1495853 -3.7439276, 139.1629409 -3.7423746, 139.1703952 -3.7423746, 139.1862355 -3.7429958, 139.1989699 -3.7464123, 139.2045606 -3.7507607, 139.214189 -3.753556, 139.2241281 -3.7588361, 139.227234 -3.7597679, 139.2443891 -3.7609813, 139.2609397 -3.7586826, 139.2664566 -3.7531658, 139.2761111 -3.7476489, 139.2793293 -3.7370749, 139.2779501 -3.7260411, 139.2765709 -3.7200645, 139.2761111 -3.7076515, 139.2793293 -3.696158, 139.2830072 -3.6901814, 139.2766187 -3.6696954, 139.286247 -3.6693848, 139.296186 -3.671559, 139.3027085 -3.6734226, 139.3089204 -3.6777709, 139.3201018 -3.681498, 139.3297303 -3.6852242, 139.3315939 -3.6693848, 139.3356316 -3.6563398, 139.3455706 -3.6495068, 139.3496083 -3.6451595, 139.3638957 -3.6352194, 139.3915386 -3.6063341, 139.3986823 -3.5914255, 139.4064472 -3.5743428, 139.4151438 -3.5647144, 139.4238405 -3.5466999, 139.430363 -3.5280642, 139.443408 -3.5007319, 139.4542788 -3.4746419, 139.4572261 -3.4595763, 139.4613469 -3.4584255, 139.4664155 -3.4568732, 139.4732052 -3.4567485, 139.4782036 -3.4596798, 139.4804937 -3.4644634, 139.485749 -3.4716716, 139.4871346 -3.4755079, 139.4871052 -3.4795274, 139.4848724 -3.4825805, 139.4815722 -3.4857054, 139.473963 -3.4878201, 139.4690501 -3.4912877, 139.4670062 -3.4948764, 139.4669491 -3.4984098, 139.4704629 -3.5075995, 139.4725555 -3.5169954, 139.4742987 -3.5188792, 139.4770101 -3.519612, 139.4814971 -3.5177374, 139.4841458 -3.5148881, 139.484099 -3.510174, 139.4822551 -3.5060423, 139.4812657 -3.5016328, 139.4826057 -3.4970228, 139.4869031 -3.4911172, 139.4899293 -3.4890319, 139.4953661 -3.4875425, 139.4992883 -3.4886155, 139.5029962 -3.4911971, 139.5057828 -3.4972254, 139.5055811 -3.5008069, 139.502616 -3.5117144, 139.5030707 -3.5156004, 139.5058807 -3.5188827, 139.5164242 -3.5235898, 139.530102 -3.5275528, 139.5364524 -3.5332938, 139.5448135 -3.5370475, 139.5511089 -3.5368872, 139.5583924 -3.534311, 139.5611932 -3.5325811, 139.5647966 -3.5265849, 139.5775286 -3.5100012, 139.5836232 -3.5042817, 139.5967559 -3.497443, 139.6019831 -3.4964469, 139.6084635 -3.4980188, 139.6120053 -3.5019361, 139.615051 -3.5083901, 139.613207 -3.5140408, 139.6088635 -3.5180176, 139.6018537 -3.5214562, 139.5940378 -3.5234606, 139.5882958 -3.5271254, 139.5854864 -3.5325261, 139.5865874 -3.5385625, 139.5905642 -3.5457386, 139.5957865 -3.5500649, 139.6106751 -3.5450301, 139.6166802 -3.5514438, 139.6252188 -3.554874, 139.6317483 -3.553825, 139.6390557 -3.5479373, 139.6447751 -3.5369499, 139.6526841 -3.5286927, 139.6605287 -3.5275851, 139.6656514 -3.5353134, 139.6665183 -3.5470651, 139.6738283 -3.554167, 139.6819446 -3.5494281, 139.678724 -3.542192, 139.6746604 -3.5352926, 139.6760598 -3.5291322, 139.6825253 -3.5267393, 139.6875683 -3.5289094, 139.6979423 -3.5404499, 139.7031774 -3.5411286, 139.7071266 -3.5357822, 139.7089398 -3.5283449, 139.7130492 -3.5223113, 139.7177242 -3.5206075, 139.7231448 -3.5250057, 139.7248895 -3.5311458, 139.7259095 -3.5393026, 139.7316373 -3.5452998, 139.7420155 -3.540084, 139.7455289 -3.5456937, 139.738854 -3.5504551, 139.7504364 -3.5537131, 139.7536703 -3.5565979, 139.7525937 -3.5627398, 139.7523471 -3.5672795, 139.7561415 -3.5650941, 139.7602384 -3.56055, 139.7656595 -3.5581901, 139.7718408 -3.5619733, 139.7846785 -3.5666412, 139.7968264 -3.5649018, 139.8040302 -3.5644956, 139.8073141 -3.5674097, 139.8057487 -3.5753869, 139.8002862 -3.5803272, 139.8014608 -3.5843796, 139.8090393 -3.5845261, 139.8149102 -3.5785155, 139.8224545 -3.5758248, 139.8304134 -3.5783398, 139.8358579 -3.5848272, 139.8448235 -3.5888194, 139.8553311 -3.5830493, 139.8623149 -3.5830773, 139.867181 -3.5865455, 139.8696992 -3.5893204, 139.872756 -3.5953922, 139.8801203 -3.6049391, 139.8823224 -3.6060598, 139.8872525 -3.61427, 139.8891809 -3.6200675, 139.8906981 -3.6213498, 139.8938543 -3.6205405)))</t>
  </si>
  <si>
    <t>1332:516</t>
  </si>
  <si>
    <t>puncak</t>
  </si>
  <si>
    <t>KABUPATEN PUNCAK</t>
  </si>
  <si>
    <t>MULTIPOLYGON (((137.6176604 -3.1121018, 137.6015539 -3.130496, 137.581049 -3.1475835, 137.5349128 -3.1783409, 137.5024466 -3.1988459, 137.473398 -3.2261858, 137.4358055 -3.2535258, 137.4135918 -3.2757395, 137.385182 -3.3070768, 137.4116836 -3.3265113, 137.4411148 -3.3559425, 137.4579325 -3.3916803, 137.4705459 -3.4232136, 137.4747503 -3.454747, 137.4957726 -3.4862804, 137.5231015 -3.5009959, 137.5714527 -3.5283249, 137.6155994 -3.576676, 137.6535739 -3.6022811, 137.6772534 -3.6033574, 137.7224596 -3.6022811, 137.7253502 -3.6019599, 137.7271723 -3.6066965, 137.7341511 -3.6086156, 137.7455344 -3.610413, 137.7545212 -3.6170033, 137.7593142 -3.6223954, 137.7665036 -3.6295849, 137.7689001 -3.6361752, 137.7775529 -3.6494107, 137.7789782 -3.6560621, 137.7851545 -3.6665144, 137.7870549 -3.6736409, 137.7925429 -3.6787295, 137.7998827 -3.6840931, 137.8179365 -3.6945449, 137.8326647 -3.6983462, 137.8431169 -3.7021474, 137.8521438 -3.6997715, 137.8640214 -3.6959707, 137.8706728 -3.6931201, 137.8871395 -3.6851587, 137.8914453 -3.7045333, 137.8903685 -3.7400525, 137.8914444 -3.7712663, 137.8989788 -3.7992511, 137.9129716 -3.8293886, 137.9393419 -3.858374, 137.9519552 -3.8667829, 137.9488253 -3.8851829, 137.9488253 -3.944014, 137.937059 -3.9616634, 137.9194097 -3.9660757, 137.8988188 -3.9690173, 137.870874 -3.9763712, 137.8399877 -3.9749004, 137.8135137 -3.9793127, 137.7840981 -3.9954913, 137.7576241 -4.0131406, 137.7355625 -4.0352023, 137.7149715 -4.0572639, 137.7046761 -4.0852087, 137.6958515 -4.1190366, 137.6783623 -4.1723124, 137.593622 -4.1683676, 137.4866603 -4.1633904, 137.4501894 -4.1651034, 137.3544538 -4.1620813, 137.3205127 -4.1610084, 137.3106961 -4.1175365, 137.2913806 -4.0319946, 137.2039849 -4.0236754, 137.2012322 -3.9642992, 137.1995308 -3.9383264, 137.1903909 -3.9117389, 137.1889609 -3.9090121, 137.1721122 -3.8768429, 137.143863 -3.8436087, 137.126415 -3.8178521, 137.114783 -3.7887721, 137.1056443 -3.7513835, 137.108967 -3.7206418, 137.1272458 -3.673283, 137.1347235 -3.6417104, 137.1444352 -3.5975537, 137.1054889 -3.5861943, 137.0795246 -3.5910626, 137.0503148 -3.5699667, 137.0243505 -3.552116, 137.0259733 -3.5164153, 137.0243505 -3.5018104, 137.0032545 -3.4920738, 136.9837813 -3.4855828, 136.978913 -3.4498819, 136.978913 -3.4174265, 136.9561943 -3.4125582, 136.9529487 -3.3995761, 136.951326 -3.3638752, 136.9497032 -3.3362881, 136.9286072 -3.3184377, 136.9156251 -3.3087011, 136.9026429 -3.2827368, 136.888038 -3.2551498, 136.8815908 -3.2413758, 136.8828946 -3.238797, 136.8820039 -3.2360391, 136.8829793 -3.2344915, 136.8869902 -3.2323196, 136.8898867 -3.2296169, 136.8884953 -3.2254893, 136.8892309 -3.2228627, 136.8933712 -3.2231214, 136.8983393 -3.219231, 136.9001199 -3.2153716, 136.8974939 -3.2128188, 136.8967104 -3.2048275, 136.8986288 -3.199719, 136.8973564 -3.1939426, 136.899292 -3.1921997, 136.9014893 -3.1928101, 136.9020996 -3.2006226, 136.9016724 -3.2033081, 136.9049072 -3.2045898, 136.9078979 -3.203186, 136.9086914 -3.2003784, 136.9094849 -3.1920776, 136.9177246 -3.1895752, 136.9215088 -3.1871948, 136.9251099 -3.1860962, 136.9279175 -3.1873779, 136.9276733 -3.1915894, 136.9244995 -3.1939087, 136.9259033 -3.196106, 136.930481 -3.1937256, 136.9317017 -3.1898804, 136.9346924 -3.1875, 136.9389038 -3.1868896, 136.9459229 -3.1942749, 136.947876 -3.1953125, 136.953125 -3.189209, 136.9575195 -3.1881104, 136.9591064 -3.1890869, 136.9625244 -3.1965942, 136.9669189 -3.1978149, 136.9680786 -3.1932983, 136.9707031 -3.1864014, 136.9729004 -3.1854248, 136.9755249 -3.1860962, 136.9782715 -3.1914063, 136.9822998 -3.1914063, 136.9810791 -3.1868286, 136.9824829 -3.1818237, 136.9873047 -3.1755981, 136.9890747 -3.1743164, 136.9926758 -3.1740112, 136.9938965 -3.1757812, 136.9945068 -3.1821899, 136.9960938 -3.184021, 136.9996948 -3.1838989, 137.0001221 -3.1801147, 137.0020752 -3.1768799, 137.0054932 -3.1748047, 137.0078735 -3.1757812, 137.0092773 -3.1782837, 137.0083008 -3.1807251, 137.0045166 -3.1832886, 137.003479 -3.1860962, 137.005127 -3.1893921, 137.0092773 -3.1884155, 137.010498 -3.1843872, 137.0128784 -3.1831055, 137.022522 -3.1821899, 137.0324707 -3.1851807, 137.0369263 -3.1851196, 137.0418682 -3.1826792, 137.0441284 -3.1791992, 137.0441284 -3.1746826, 137.0430908 -3.1697998, 137.0443115 -3.1679077, 137.0499268 -3.1685791, 137.0518799 -3.1763916, 137.0579224 -3.1754761, 137.0637207 -3.1754761, 137.0717163 -3.1795044, 137.088501 -3.1715088, 137.0916748 -3.1635132, 137.0921021 -3.1569824, 137.0974731 -3.1555786, 137.1029053 -3.1572876, 137.1071167 -3.1539917, 137.1072998 -3.1469116, 137.1052856 -3.1403809, 137.1099243 -3.1364136, 137.1157227 -3.130127, 137.1270752 -3.1226807, 137.1279297 -3.1322021, 137.1342773 -3.1351929, 137.1425171 -3.1347046, 137.1508789 -3.1312256, 137.1607056 -3.1331787, 137.1652832 -3.1256104, 137.1754761 -3.1262207, 137.1818848 -3.1218262, 137.182312 -3.1138916, 137.1870728 -3.1063843, 137.1740723 -3.0894775, 137.1624756 -3.081604, 137.1516724 -3.0776978, 137.2094727 -3.057312, 137.2277222 -3.0465088, 137.2493286 -3.031311, 137.2611084 -3.0151978, 137.2935181 -3.003418, 137.3237305 -2.9882813, 137.3637085 -2.9699097, 137.3804488 -2.9658199, 137.3833465 -2.9639394, 137.3857269 -2.964891, 137.3868103 -2.9685957, 137.3860931 -2.9712281, 137.3890838 -2.9740915, 137.390274 -2.9791114, 137.3934936 -2.9801805, 137.395401 -2.9830463, 137.401947 -2.9859018, 137.4053955 -2.9861333, 137.4078979 -2.9885194, 137.4163513 -2.9894576, 137.4186096 -2.993279, 137.4230194 -2.9941063, 137.4189758 -2.9973438, 137.4194641 -3.001528, 137.4205474 -3.0037975, 137.4200744 -3.0065489, 137.4222107 -3.0076203, 137.4247131 -3.0051036, 137.4317321 -3.0064034, 137.430664 -3.0092757, 137.4208068 -3.0128851, 137.4222259 -3.0152733, 137.4261627 -3.016819, 137.4306793 -3.0152545, 137.4318695 -3.0158496, 137.433899 -3.020987, 137.4381866 -3.023309, 137.4393768 -3.0252194, 137.4392242 -3.0288277, 137.4356689 -3.0303223, 137.4387512 -3.0321739, 137.4413452 -3.0366287, 137.4399871 -3.0379944, 137.4372863 -3.0368853, 137.4369049 -3.0402315, 137.4404907 -3.0399759, 137.4447937 -3.0414531, 137.4483642 -3.039587, 137.4539032 -3.0479996, 137.4561157 -3.0498533, 137.4582214 -3.0500965, 137.4594421 -3.0469964, 137.4616546 -3.047487, 137.4600677 -3.0513315, 137.4622802 -3.0520699, 137.4655914 -3.050576, 137.4654693 -3.0482221, 137.4680633 -3.045243, 137.4702606 -3.0463531, 137.4703979 -3.0484591, 137.4728698 -3.0501883, 137.4754486 -3.0485716, 137.4790039 -3.0450821, 137.4833068 -3.0442052, 137.4854126 -3.0474217, 137.4839325 -3.0499029, 137.4873809 -3.0505149, 137.4910736 -3.0460465, 137.4922943 -3.0460439, 137.4937744 -3.0513678, 137.4930419 -3.0535994, 137.4951477 -3.0548339, 137.4972381 -3.0529706, 137.5016479 -3.0511022, 137.5042419 -3.053946, 137.5068206 -3.0530729, 137.5123596 -3.0573971, 137.5247955 -3.0584836, 137.5311584 -3.053884, 137.5393524 -3.0517123, 137.5433959 -3.0526593, 137.5580919 -3.0515349, 137.5628316 -3.0539047, 137.5659914 -3.0578545, 137.5688352 -3.0641741, 137.571837 -3.0665439, 137.5765767 -3.0673339, 137.5814744 -3.065596, 137.5952951 -3.0885594, 137.6176604 -3.1121018)))</t>
  </si>
  <si>
    <t>1332:517</t>
  </si>
  <si>
    <t>dogiyai</t>
  </si>
  <si>
    <t>KABUPATEN DOGIYAI</t>
  </si>
  <si>
    <t>MULTIPOLYGON (((136.2054569 -3.9356733, 136.2191138 -3.945806, 136.2272807 -3.9518654, 136.2272811 -3.9922404, 136.222142 -3.9981132, 136.2131861 -4.0052046, 136.2061387 -4.0141312, 136.1958869 -4.0238705, 136.1926405 -4.0277644, 136.179941 -4.019611, 136.1696204 -4.01779, 136.1608176 -4.0174865, 136.1514077 -4.0183966, 136.1344091 -4.0262893, 136.1219638 -4.031666, 136.1122983 -4.0421685, 136.1029376 -4.0513315, 136.1008172 -4.058867, 136.0986495 -4.0615163, 136.0957593 -4.0627206, 136.0940734 -4.06537, 136.0935917 -4.0713912, 136.0906245 -4.087881, 136.0895701 -4.1065789, 136.0876154 -4.1383427, 136.0890814 -4.1593558, 136.0905474 -4.1759707, 136.0885927 -4.1916084, 136.0871267 -4.2096893, 136.0856607 -4.2248383, 136.0900588 -4.2434079, 136.0945578 -4.2542837, 136.0909691 -4.2574819, 136.0869491 -4.259419, 136.0862644 -4.2596063, 136.0817277 -4.262789, 136.0746693 -4.2624206, 136.0715773 -4.265777, 136.0709104 -4.2695612, 136.0692179 -4.2716951, 136.0695556 -4.2749686, 136.0634713 -4.2725583, 136.0526557 -4.2650971, 136.053304 -4.2603795, 136.048271 -4.2587485, 136.045792 -4.2602855, 136.0363414 -4.259008, 136.0348117 -4.2623303, 136.0320677 -4.2629539, 136.0289395 -4.2621088, 136.0272619 -4.2612362, 136.0228319 -4.2602307, 136.0187606 -4.2604395, 136.0139493 -4.259427, 136.0126439 -4.2619649, 136.0097286 -4.2614339, 136.0065171 -4.2570191, 135.9994851 -4.2541351, 135.9939791 -4.2544854, 135.9898456 -4.2523834, 135.9866681 -4.255955, 135.9844556 -4.2560312, 135.9820739 -4.2544644, 135.9688648 -4.2391561, 135.9681478 -4.2367952, 135.9632439 -4.2311975, 135.957226 -4.2279285, 135.9493205 -4.2265592, 135.9401279 -4.2264842, 135.9320525 -4.2267526, 135.9173751 -4.2277941, 135.912909 -4.2289201, 135.9067259 -4.2311689, 135.9020003 -4.2308296, 135.8956399 -4.228423, 135.888937 -4.2268789, 135.8774264 -4.2284439, 135.8732168 -4.2286211, 135.86557 -4.2281986, 135.8605018 -4.2288077, 135.8532845 -4.2282984, 135.8441763 -4.2271014, 135.8380761 -4.2268494, 135.833024 -4.227695, 135.825377 -4.2270997, 135.8135191 -4.2255603, 135.7993405 -4.2229024, 135.7957301 -4.2209231, 135.7926339 -4.2176501, 135.7860956 -4.2089489, 135.7824859 -4.2075731, 135.7750979 -4.2080978, 135.770975 -4.2090502, 135.7663374 -4.2108654, 135.755858 -4.2129449, 135.7520958 -4.214223, 135.7459952 -4.213453, 135.7392048 -4.2101832, 135.724769 -4.2077827, 135.717722 -4.2055476, 135.7105042 -4.2044334, 135.706551 -4.2031437, 135.7019092 -4.2004751, 135.6985562 -4.1978054, 135.6917634 -4.1914313, 135.6868655 -4.1904872, 135.6823124 -4.1907499, 135.6771591 -4.1924787, 135.675442 -4.1939459, 135.67124 -4.2030025, 135.6569948 -4.2121734, 135.648836 -4.2160601, 135.6405892 -4.2175327, 135.6178223 -4.2189306, 135.6146429 -4.2183296, 135.6112047 -4.2164355, 135.60192 -4.2092003, 135.5963334 -4.2064456, 135.592725 -4.2066208, 135.5864541 -4.2079188, 135.5675644 -4.2081795, 135.5597456 -4.207754, 135.5522699 -4.2064661, 135.5435918 -4.2057824, 135.5344834 -4.2040643, 135.524946 -4.2030361, 135.5081914 -4.2018402, 135.5026931 -4.2024473, 135.495905 -4.2015032, 135.4813913 -4.198042, 135.4729705 -4.1964952, 135.4681582 -4.1950323, 135.4557846 -4.1922805, 135.4513166 -4.1916796, 135.4412648 -4.1924613, 135.4378268 -4.1901353, 135.4348603 -4.1870756, 135.4277264 -4.18182, 135.4223967 -4.1764771, 135.4061531 -4.1656216, 135.3982466 -4.1607972, 135.3881944 -4.1602849, 135.376166 -4.1593423, 135.3665428 -4.1576224, 135.3628491 -4.1588312, 135.359005 -4.1665014, 135.3564287 -4.1691755, 135.3511035 -4.1726268, 135.3455202 -4.1754746, 135.338648 -4.1779781, 135.3354691 -4.1778932, 135.3284215 -4.1719468, 135.3256715 -4.1702235, 135.3195709 -4.1687602, 135.3138132 -4.1654861, 135.3086579 -4.1643672, 135.2985183 -4.1602324, 135.2984756 -4.1559762, 135.2905921 -4.1562722, 135.2654918 -4.1553425, 135.2407014 -4.1547228, 135.2149814 -4.1534833, 135.1892613 -4.1525536, 135.1644709 -4.1525546, 135.1387508 -4.1513141, 135.1139604 -4.1503845, 135.065929 -4.1491449, 135.0631401 -4.1444967, 135.060661 -4.1259039, 135.0560128 -4.0970851, 135.0507449 -4.068886, 135.0472994 -4.0452846, 135.049927 -4.041526, 135.066772 -4.015964, 135.086609 -3.984202, 135.11412 -3.941729, 135.138825 -3.905458, 135.1771357 -3.8515349, 135.1905263 -3.8346927, 135.2029273 -3.8198732, 135.2454625 -3.8305073, 135.2820142 -3.8398244, 135.3264496 -3.852725, 135.356551 -3.8606087, 135.3773353 -3.8663423, 135.3988363 -3.867059, 135.40672 -3.8620421, 135.4275043 -3.8649089, 135.4389715 -3.8677746, 135.4475719 -3.8656256, 135.4619059 -3.867059, 135.487707 -3.8821097, 135.5034744 -3.8928602, 135.5113581 -3.9000272, 135.5242587 -3.9079109, 135.5393094 -3.9222449, 135.5479098 -3.9322787, 135.559377 -3.9351455, 135.5708442 -3.9351455, 135.5794446 -3.9344288, 135.5901951 -3.9258284, 135.5987955 -3.9165113, 135.6002297 -3.9071949, 135.6109794 -3.9050441, 135.6224466 -3.9036107, 135.631047 -3.8978771, 135.6475311 -3.8907101, 135.6625818 -3.8849765, 135.674049 -3.8770928, 135.6833661 -3.8699258, 135.6919665 -3.8656251, 135.6991335 -3.8684924, 135.7078772 -3.866844, 135.7164776 -3.8685644, 135.7233579 -3.8645505, 135.7359718 -3.8651239, 135.7468657 -3.8599632, 135.7543193 -3.8628305, 135.7629197 -3.860537, 135.7806939 -3.8599637, 135.790441 -3.8588169, 135.7938812 -3.8530833, 135.7996148 -3.8507899, 135.8019082 -3.8473497, 135.8076418 -3.8433362, 135.8133754 -3.8421895, 135.8179623 -3.8393227, 135.8277094 -3.8398961, 135.8386032 -3.838176, 135.847777 -3.8387493, 135.8609643 -3.8410428, 135.866124 -3.8404694, 135.8666979 -3.838176, 135.8649778 -3.8358825, 135.8644044 -3.831869, 135.8718581 -3.8301489, 135.8758716 -3.8249887, 135.8816052 -3.8163883, 135.8850454 -3.7940273, 135.8850463 -3.7831334, 135.8953658 -3.7854269, 135.9039662 -3.7837068, 135.9091265 -3.7796933, 135.9200203 -3.7779732, 135.9412346 -3.7768265, 135.9486883 -3.7751064, 135.9538485 -3.7693728, 135.9590088 -3.7676527, 135.9664625 -3.766506, 135.9767829 -3.7687995, 135.98481 -3.7699462, 135.9922636 -3.7676527, 136.000864 -3.7624925, 136.007171 -3.7533187, 136.0140513 -3.7447183, 136.0209316 -3.7349712, 136.0283853 -3.7303843, 136.0444394 -3.7246507, 136.0564539 -3.7226889, 136.0694502 -3.727232, 136.0819298 -3.7353071, 136.0922071 -3.7514572, 136.103953 -3.7749482, 136.1090913 -3.7881619, 136.1193687 -3.8079825, 136.1325824 -3.8263349, 136.1494666 -3.8549646, 136.1619462 -3.8791897, 136.1751599 -3.9019467, 136.1905759 -3.9291082, 136.2045237 -3.934981, 136.2054569 -3.9356733)))</t>
  </si>
  <si>
    <t>7414</t>
  </si>
  <si>
    <t>buton tengah</t>
  </si>
  <si>
    <t>KABUPATEN BUTON TENGAH</t>
  </si>
  <si>
    <t>MULTIPOLYGON (((122.049316 -5.489856, 122.049716 -5.489857, 122.054294 -5.492025, 122.058076 -5.492564, 122.059349 -5.491693, 122.060721 -5.49138, 122.061364 -5.491953, 122.0613602 -5.4933384, 122.0566453 -5.4993322, 122.0550153 -5.5003282, 122.0535238 -5.5017736, 122.0525951 -5.5022512, 122.0473014 -5.5060229, 122.0459336 -5.5063731, 122.0411388 -5.5090667, 122.038452 -5.510746, 122.0370422 -5.5127248, 122.0343887 -5.5142865, 122.032875 -5.514733, 122.031775 -5.515757, 122.031591 -5.5166, 122.029942 -5.517916, 122.0291606 -5.5188925, 122.0244531 -5.5193109, 122.021952 -5.519194, 122.019451 -5.519347, 122.017412 -5.519203, 122.0157206 -5.5193478, 122.011572 -5.520068, 122.0102557 -5.5208579, 122.0033921 -5.5226988, 122.0004126 -5.5231503, 121.9980793 -5.5232288, 121.997361 -5.522753, 121.995094 -5.522994, 121.994438 -5.522277, 121.998864 -5.52026, 122.000022 -5.520004, 122.001253 -5.518518, 122.005294 -5.516601, 122.006466 -5.516517, 122.007839 -5.51569, 122.009964 -5.515259, 122.01198 -5.514375, 122.014144 -5.511239, 122.015332 -5.510382, 122.016271 -5.50836, 122.018521 -5.50674, 122.021037 -5.505857, 122.023035 -5.505672, 122.028143 -5.504618, 122.029602 -5.503833, 122.030833 -5.502619, 122.032908 -5.50163, 122.035477 -5.501045, 122.037265 -5.500003, 122.038725 -5.498645, 122.039418 -5.497009, 122.041021 -5.495365, 122.043085 -5.493945, 122.0451966 -5.4932556, 122.045774 -5.492675, 122.0463877 -5.4908087, 122.047858 -5.489897, 122.049316 -5.489856)), ((121.940121 -5.486711, 121.9410945 -5.4896399, 121.9402248 -5.4908495, 121.9398347 -5.4893181, 121.9386178 -5.4879654, 121.93813 -5.486616, 121.938918 -5.485515, 121.939953 -5.485543, 121.940121 -5.486711)), ((122.083849 -5.473269, 122.085705 -5.474051, 122.087427 -5.47449, 122.087653 -5.476984, 122.090486 -5.480515, 122.091778 -5.483469, 122.0919648 -5.4864672, 122.0911309 -5.4874824, 122.0898075 -5.4883608, 122.088033 -5.491086, 122.0876919 -5.4921758, 122.086706 -5.493348, 122.0844079 -5.4941297, 122.082539 -5.493579, 122.081577 -5.492351, 122.080369 -5.488951, 122.0775551 -5.4870297, 122.0746242 -5.4866253, 122.0723912 -5.4868084, 122.072875 -5.485244, 122.073639 -5.48399, 122.075303 -5.482255, 122.075175 -5.480813, 122.0739027 -5.4778545, 122.0734487 -5.4759126, 122.073904 -5.473745, 122.074394 -5.473184, 122.075919 -5.473518, 122.078424 -5.473594, 122.081085 -5.473323, 122.083849 -5.473269)), ((121.9530756 -5.4124676, 121.9585226 -5.4125151, 121.9748605 -5.412765, 121.9931916 -5.4131191, 122.0021644 -5.4131861, 122.0090433 -5.4133787, 122.0192177 -5.4134452, 122.0262865 -5.4136439, 122.0355857 -5.4137098, 122.0425299 -5.4138997, 122.048653 -5.4139196, 122.0479634 -5.4151178, 122.047197 -5.4153353, 122.045769 -5.414401, 122.0439846 -5.4147043, 122.0432136 -5.416276, 122.043313 -5.417272, 122.044851 -5.41825, 122.044714 -5.41902, 122.045179 -5.420955, 122.045752 -5.4221, 122.04454 -5.4233664, 122.043154 -5.4237539, 122.043274 -5.424787, 122.045444 -5.426377, 122.04502 -5.427639, 122.0458001 -5.42883, 122.0448091 -5.4312321, 122.0436828 -5.432518, 122.0430375 -5.4346061, 122.0430959 -5.4383019, 122.0432728 -5.4398245, 122.043862 -5.4404655, 122.0440371 -5.4436573, 122.0445437 -5.4446092, 122.044608 -5.447625, 122.044907 -5.4489031, 122.046581 -5.4513596, 122.046471 -5.454362, 122.047704 -5.457276, 122.0496005 -5.459877, 122.048982 -5.461193, 122.0483128 -5.4600201, 122.0472353 -5.4600258, 122.0454678 -5.4608845, 122.0429939 -5.4626852, 122.0392087 -5.4663226, 122.0355707 -5.4712528, 122.0338814 -5.4728689, 122.0313264 -5.4744408, 122.0304902 -5.4745675, 122.0281543 -5.4739991, 122.0264168 -5.4738192, 122.0231372 -5.4749731, 122.0212014 -5.473688, 122.0174911 -5.4747724, 122.016102 -5.475529, 122.015121 -5.475602, 122.0123388 -5.4733819, 122.011121 -5.472179, 122.011923 -5.470753, 122.011743 -5.470012, 122.010508 -5.468665, 122.0100848 -5.4673372, 122.008864 -5.4668758, 122.0076316 -5.4677731, 122.005504 -5.467849, 122.0044765 -5.4686357, 122.002365 -5.468811, 121.9999566 -5.467577, 121.9993628 -5.4663485, 121.9967898 -5.4665643, 121.995543 -5.468638, 121.9955283 -5.4720108, 121.9950799 -5.472996, 121.9934745 -5.4740794, 121.9910175 -5.4751859, 121.9906112 -5.4735201, 121.9892961 -5.4729506, 121.9846314 -5.4743318, 121.9841117 -5.475147, 121.9832647 -5.4752277, 121.98103 -5.47461, 121.9784161 -5.4760343, 121.9773736 -5.4763534, 121.975444 -5.4761357, 121.9738225 -5.4764513, 121.972451 -5.4758401, 121.9701463 -5.4763627, 121.965917 -5.4780264, 121.9650538 -5.4780381, 121.963603 -5.4767589, 121.9628136 -5.4769115, 121.9615722 -5.478011, 121.9590627 -5.478471, 121.957957 -5.4795152, 121.9559733 -5.4803807, 121.9549895 -5.4801589, 121.9536058 -5.4820961, 121.9529133 -5.483702, 121.9526083 -5.485641, 121.9528085 -5.4902164, 121.9543368 -5.4928497, 121.956561 -5.493535, 121.9567165 -5.4958456, 121.9540604 -5.494881, 121.9506147 -5.4943335, 121.9492808 -5.4935869, 121.9476434 -5.4921509, 121.950282 -5.490091, 121.951332 -5.488205, 121.9517055 -5.4868863, 121.951709 -5.484989, 121.950788 -5.4840697, 121.9474779 -5.4841137, 121.9466296 -5.483917, 121.9452699 -5.482493, 121.945307 -5.480745, 121.945014 -5.478459, 121.945833 -5.477306, 121.945793 -5.476052, 121.946379 -5.47457, 121.9472321 -5.4736543, 121.9466707 -5.4697581, 121.9462139 -5.4680689, 121.9441682 -5.4670824, 121.944738 -5.46616, 121.944995 -5.464662, 121.944756 -5.462114, 121.944196 -5.460646, 121.945751 -5.459985, 121.946061 -5.458571, 121.945913 -5.457162, 121.946806 -5.456302, 121.946639 -5.454951, 121.9445498 -5.4495274, 121.9447648 -5.4483746, 121.9441652 -5.4464982, 121.9424099 -5.4429691, 121.9418799 -5.440683, 121.9404395 -5.437732, 121.937965 -5.437335, 121.93785 -5.43608, 121.9353991 -5.4319582, 121.9327461 -5.4288793, 121.9350067 -5.4281867, 121.9371221 -5.4267826, 121.937983 -5.4269279, 121.9400681 -5.4254541, 121.9400734 -5.4224602, 121.9393325 -5.4190492, 121.9413274 -5.41714, 121.9418267 -5.4163092, 121.941358 -5.4148108, 121.9413739 -5.4136031, 121.9423204 -5.4123158, 121.9530756 -5.4124676)), ((122.3191445 -5.1428305, 122.3200636 -5.1450912, 122.3210748 -5.1468223, 122.3221624 -5.147468, 122.323454 -5.1467335, 122.3243463 -5.146601, 122.3245869 -5.1460125, 122.3250871 -5.1461029, 122.3265306 -5.1460369, 122.3287724 -5.1468939, 122.3295157 -5.146666, 122.3302213 -5.1466494, 122.3303531 -5.1466167, 122.3316629 -5.1465635, 122.3322382 -5.1468694, 122.3323131 -5.1469037, 122.3326488 -5.1469709, 122.3327462 -5.1469782, 122.3348981 -5.1469717, 122.3352669 -5.1471078, 122.3374726 -5.1481916, 122.338535 -5.1472128, 122.3403474 -5.1467608, 122.3420399 -5.1456438, 122.3432974 -5.1465335, 122.3444987 -5.1472509, 122.3453469 -5.1464733, 122.3456628 -5.1478866, 122.3442827 -5.1491716, 122.3446634 -5.1504565, 122.3454932 -5.1507054, 122.3466046 -5.1513034, 122.3476918 -5.151204, 122.3484241 -5.1492901, 122.3496784 -5.1502907, 122.3504431 -5.1507209, 122.3511524 -5.1515034, 122.3513976 -5.1521967, 122.3525036 -5.1524026, 122.353311 -5.1512919, 122.3538957 -5.151789, 122.3549427 -5.154216, 122.3549427 -5.1553106, 122.3538481 -5.1560244, 122.3545376 -5.1571281, 122.3553731 -5.1575974, 122.3563228 -5.159546, 122.3552282 -5.161402, 122.3559538 -5.1619159, 122.3568102 -5.1625743, 122.3574649 -5.1631152, 122.3578932 -5.1657326, 122.3576077 -5.1673031, 122.3579408 -5.1688259, 122.3585394 -5.1692944, 122.3592045 -5.1698149, 122.3610976 -5.1718145, 122.3620179 -5.1725614, 122.3634245 -5.1729133, 122.3632708 -5.1734896, 122.3594161 -5.174489, 122.3591781 -5.1756788, 122.3601299 -5.1768685, 122.3616528 -5.178201, 122.3626522 -5.1785341, 122.364413 -5.1782962, 122.3660786 -5.1787245, 122.3676966 -5.1795335, 122.3675538 -5.1813419, 122.3664117 -5.1844828, 122.3667448 -5.1857201, 122.367649 -5.1865291, 122.3688388 -5.1864339, 122.3692671 -5.185387, 122.3692671 -5.1836262, 122.3696954 -5.1825316, 122.3723604 -5.1828647, 122.3747874 -5.1845303, 122.3761199 -5.1860056, 122.3768813 -5.1875761, 122.3771193 -5.1895748, 122.3767862 -5.1911928, 122.3773096 -5.191526, 122.4000097 -5.191526, 122.4075288 -5.1915736, 122.407386 -5.2097526, 122.4111456 -5.21237, 122.4131493 -5.2135216, 122.4129822 -5.214027, 122.4186771 -5.2166985, 122.4235664 -5.2195084, 122.4454098 -5.2324051, 122.4495025 -5.2346894, 122.455118 -5.2344039, 122.4581637 -5.2338804, 122.4633034 -5.2325479, 122.4739158 -5.2281221, 122.4770536 -5.2262481, 122.4869968 -5.2250079, 122.4985929 -5.2250448, 122.5045494 -5.2249513, 122.5084669 -5.2203261, 122.5132967 -5.2161258, 122.5101643 -5.2098862, 122.5119109 -5.2072653, 122.515623 -5.2010765, 122.5159268 -5.1968125, 122.5206008 -5.1973318, 122.523123 -5.197427, 122.5272816 -5.1954789, 122.5305933 -5.1977265, 122.5356866 -5.2041847, 122.5377329 -5.2063738, 122.5400714 -5.2040771, 122.5468342 -5.2079584, 122.5502852 -5.2098086, 122.5509151 -5.2102285, 122.5555313 -5.2177952, 122.5614323 -5.2278365, 122.5682376 -5.2278841, 122.5747573 -5.2269799, 122.5902714 -5.225124, 122.5974574 -5.2244101, 122.602597 -5.2237439, 122.6064184 -5.2234431, 122.6032472 -5.2249705, 122.6014637 -5.2252411, 122.5992936 -5.2259414, 122.5973058 -5.2270487, 122.5966385 -5.227066, 122.5955536 -5.2283003, 122.5936967 -5.2292596, 122.5924669 -5.2302589, 122.5905649 -5.2325669, 122.5890364 -5.2353781, 122.5881741 -5.236204, 122.5873784 -5.2379238, 122.5858362 -5.2399633, 122.5833731 -5.2423671, 122.5810867 -5.2449365, 122.5799526 -5.2452923, 122.5783955 -5.2471661, 122.5770426 -5.2477325, 122.5770841 -5.2498452, 122.577962 -5.251755, 122.5791941 -5.2516466, 122.578917 -5.253496, 122.580997 -5.2557347, 122.582478 -5.255413, 122.5842248 -5.2556454, 122.587373 -5.254459, 122.59109 -5.253268, 122.594102 -5.252748, 122.596536 -5.251851, 122.598708 -5.251881, 122.601054 -5.250693, 122.603082 -5.249998, 122.606963 -5.250494, 122.609627 -5.250176, 122.611481 -5.249684, 122.6131181 -5.2495923, 122.6144926 -5.2503872, 122.6159567 -5.2507907, 122.617245 -5.249775, 122.618287 -5.249544, 122.62211 -5.249981, 122.625324 -5.251636, 122.6271312 -5.253658, 122.6299682 -5.2559825, 122.630291 -5.256015, 122.6338562 -5.2584572, 122.6372256 -5.2623357, 122.638553 -5.263577, 122.6391746 -5.2636862, 122.6408078 -5.2671495, 122.640616 -5.268152, 122.6413937 -5.2685861, 122.6423207 -5.2712205, 122.6434689 -5.2751781, 122.6446678 -5.2777161, 122.6453458 -5.2813715, 122.6458054 -5.2850778, 122.6460993 -5.290357, 122.6461123 -5.2951879, 122.6458233 -5.2975842, 122.6445904 -5.3020131, 122.6434 -5.304745, 122.6428742 -5.3074832, 122.6419321 -5.3089088, 122.6423859 -5.3160724, 122.643075 -5.3225282, 122.6434747 -5.3227571, 122.6437436 -5.3247455, 122.6431214 -5.3291675, 122.6429525 -5.3324932, 122.6429707 -5.3359129, 122.6420806 -5.338447, 122.641257 -5.339545, 122.6415784 -5.3408792, 122.6411556 -5.342326, 122.6407306 -5.3471996, 122.6410142 -5.3507325, 122.641031 -5.3534562, 122.6399374 -5.3560583, 122.6386867 -5.3570591, 122.635261 -5.358322, 122.634091 -5.359133, 122.63229 -5.359582, 122.631029 -5.360573, 122.6283956 -5.363091, 122.6239836 -5.3679004, 122.6224935 -5.36897, 122.6211805 -5.3693386, 122.6212691 -5.3705251, 122.6204554 -5.3713611, 122.618579 -5.3715074, 122.6171755 -5.3705061, 122.616595 -5.368394, 122.6166725 -5.3663848, 122.6171201 -5.364939, 122.616854 -5.363898, 122.6172485 -5.3617319, 122.617718 -5.360816, 122.618163 -5.357453, 122.619052 -5.353567, 122.62071 -5.350602, 122.6227161 -5.3479349, 122.623579 -5.347335, 122.6247115 -5.345616, 122.6235156 -5.3454148, 122.6219463 -5.3467296, 122.6194188 -5.3476123, 122.6179407 -5.3457706, 122.6167007 -5.345638, 122.6149647 -5.3469863, 122.6145319 -5.3478176, 122.6133263 -5.348203, 122.6129766 -5.3489523, 122.6109212 -5.350841, 122.6103992 -5.3517434, 122.6061491 -5.3528317, 122.6024126 -5.3548255, 122.599526 -5.3570347, 122.5970161 -5.3602377, 122.5946617 -5.3642708, 122.5938775 -5.3665115, 122.5926773 -5.3713552, 122.5925732 -5.3740091, 122.592878 -5.375, 122.5930212 -5.3810331, 122.592905 -5.388923, 122.593174 -5.390906, 122.5936744 -5.3921851, 122.5963918 -5.3976291, 122.597635 -5.399121, 122.6005771 -5.4009233, 122.6022065 -5.4024082, 122.6030519 -5.404967, 122.6031441 -5.4069927, 122.6012898 -5.4082904, 122.5996962 -5.4103129, 122.5995927 -5.4126737, 122.5981412 -5.4135061, 122.5969679 -5.4158762, 122.5960659 -5.4161288, 122.5943847 -5.4151469, 122.5936879 -5.4155873, 122.5940435 -5.4181209, 122.5942992 -5.4220103, 122.5947712 -5.422501, 122.595129 -5.4241952, 122.596091 -5.4256995, 122.597403 -5.4264691, 122.59864 -5.426755, 122.6000542 -5.4263132, 122.6000676 -5.4277074, 122.5995529 -5.4281165, 122.597426 -5.431149, 122.5962879 -5.4321976, 122.5952621 -5.4341147, 122.5936864 -5.4349143, 122.592101 -5.435057, 122.58996 -5.43378, 122.5879118 -5.4311735, 122.5872833 -5.4294362, 122.583597 -5.4248253, 122.5801975 -5.4213686, 122.5794414 -5.4203232, 122.577606 -5.418872, 122.5760648 -5.4172569, 122.5746319 -5.4152777, 122.5720988 -5.4134416, 122.57084 -5.4134146, 122.5707434 -5.4121875, 122.5673133 -5.4113276, 122.5659116 -5.4112458, 122.5639669 -5.4134883, 122.5625428 -5.415414, 122.5613753 -5.4161923, 122.5599103 -5.419021, 122.5592059 -5.4199082, 122.5573394 -5.4201938, 122.5559704 -5.4218116, 122.55564 -5.4231116, 122.5560439 -5.4250914, 122.5549256 -5.4261676, 122.5549571 -5.4270836, 122.5533826 -5.4297419, 122.5530929 -5.4312091, 122.55204 -5.4330197, 122.5518682 -5.4346212, 122.5496683 -5.4354174, 122.5483481 -5.4365669, 122.5486744 -5.4373411, 122.5476401 -5.4383816, 122.5479152 -5.4391819, 122.5463971 -5.4403306, 122.5443456 -5.4411365, 122.542512 -5.441218, 122.5368122 -5.4408138, 122.5332809 -5.4393472, 122.5321086 -5.4391872, 122.5309385 -5.4398926, 122.5274506 -5.4401208, 122.525526 -5.4389846, 122.5229079 -5.4382147, 122.5211008 -5.4381999, 122.520069 -5.435934, 122.519476 -5.431943, 122.5193251 -5.4293496, 122.5186605 -5.4277387, 122.5186722 -5.4264275, 122.519282 -5.4253851, 122.5197055 -5.4231384, 122.5204637 -5.4208953, 122.5189284 -5.4178092, 122.5153008 -5.4124286, 122.5138098 -5.4094443, 122.5125636 -5.4065479, 122.513613 -5.405243, 122.5145548 -5.4026549, 122.5163333 -5.4020497, 122.5168613 -5.4012746, 122.5179737 -5.4007139, 122.522105 -5.400764, 122.523244 -5.39976, 122.524819 -5.396178, 122.5250321 -5.3937785, 122.5245436 -5.3896565, 122.5244938 -5.3850141, 122.5249437 -5.3821961, 122.525782 -5.380322, 122.5257668 -5.3796354, 122.526706 -5.377011, 122.526601 -5.373645, 122.5276635 -5.3703543, 122.529316 -5.367171, 122.530347 -5.365923, 122.53089 -5.364647, 122.533448 -5.352309, 122.5342144 -5.3477711, 122.534834 -5.346556, 122.53584 -5.342662, 122.535281 -5.3418952, 122.5360376 -5.3408964, 122.537305 -5.340546, 122.538936 -5.335676, 122.538828 -5.334074, 122.539751 -5.332338, 122.539347 -5.329188, 122.538749 -5.327191, 122.5386635 -5.3249957, 122.5370906 -5.3234529, 122.5342323 -5.3218169, 122.5321268 -5.3201967, 122.5281364 -5.3181441, 122.5251143 -5.3169648, 122.5242256 -5.3161863, 122.52095 -5.315722, 122.5217478 -5.3148759, 122.5218953 -5.3129775, 122.52155 -5.311606, 122.521551 -5.309869, 122.5231937 -5.3057601, 122.5236097 -5.304041, 122.5249181 -5.3009337, 122.5241986 -5.2994924, 122.5245105 -5.2958882, 122.5241064 -5.2945354, 122.5249198 -5.2936159, 122.5254946 -5.2921185, 122.526795 -5.2905426, 122.527232 -5.288899, 122.528753 -5.285519, 122.5294061 -5.2846487, 122.530706 -5.283837, 122.5311162 -5.2822793, 122.5302158 -5.2805761, 122.5299755 -5.2790455, 122.5306555 -5.2776446, 122.5315652 -5.276558, 122.5343776 -5.2746012, 122.535104 -5.273878, 122.5362309 -5.2735349, 122.5371508 -5.2738946, 122.53844 -5.269928, 122.5394474 -5.2687534, 122.541428 -5.2674263, 122.5409764 -5.2661952, 122.5412955 -5.2644895, 122.5422923 -5.2631155, 122.541209 -5.263062, 122.5395673 -5.2613412, 122.538121 -5.260536, 122.536007 -5.260968, 122.531668 -5.264576, 122.530366 -5.265823, 122.5274537 -5.2680102, 122.524516 -5.271343, 122.5233097 -5.2737345, 122.5233628 -5.2750419, 122.5242631 -5.2765295, 122.5232915 -5.2785186, 122.5222813 -5.2791491, 122.5197455 -5.2793005, 122.5184357 -5.2797148, 122.5178221 -5.2803727, 122.5161873 -5.2811102, 122.5115466 -5.2841001, 122.5116024 -5.2859971, 122.5110702 -5.2877111, 122.5104557 -5.2880956, 122.5083466 -5.2883934, 122.5046854 -5.2886211, 122.5004386 -5.2896694, 122.4998114 -5.2905252, 122.4902825 -5.2942373, 122.4848303 -5.2970808, 122.4825661 -5.2979342, 122.4796983 -5.2997974, 122.478619 -5.301438, 122.478878 -5.302151, 122.4802793 -5.3035964, 122.4804389 -5.3047621, 122.4796776 -5.3065039, 122.4786589 -5.3076221, 122.4792509 -5.3092423, 122.4797183 -5.3118504, 122.4803876 -5.3134253, 122.4802925 -5.3163142, 122.4808246 -5.3169559, 122.4817132 -5.319258, 122.482492 -5.319237, 122.4841812 -5.3219039, 122.484537 -5.322844, 122.488505 -5.324828, 122.4908713 -5.3268664, 122.4940042 -5.330836, 122.4947602 -5.3311584, 122.4941037 -5.3328633, 122.4949623 -5.3341726, 122.496353 -5.3346161, 122.4962293 -5.3362593, 122.4964607 -5.3382537, 122.498131 -5.339423, 122.4968688 -5.3410417, 122.4960208 -5.3413694, 122.4954385 -5.3437617, 122.4968751 -5.3453972, 122.497751 -5.3455104, 122.497736 -5.346862, 122.496852 -5.347876, 122.4930702 -5.3502463, 122.4911326 -5.3526294, 122.4911015 -5.3533121, 122.4890317 -5.3566682, 122.4879171 -5.35952, 122.4866153 -5.3613164, 122.4859536 -5.362814, 122.4865851 -5.3642862, 122.486438 -5.366438, 122.4853141 -5.369626, 122.4832053 -5.3713596, 122.4838569 -5.3734262, 122.482696 -5.373665, 122.4810721 -5.3713875, 122.479165 -5.367767, 122.4780199 -5.3662421, 122.476881 -5.366125, 122.4744701 -5.3666345, 122.473151 -5.365992, 122.470648 -5.3619747, 122.4702308 -5.3608552, 122.4688559 -5.3607017, 122.4680589 -5.3615382, 122.467844 -5.3643447, 122.4669909 -5.3657632, 122.469088 -5.3691679, 122.4698397 -5.3699706, 122.471076 -5.372632, 122.4715204 -5.3748229, 122.4713687 -5.3758504, 122.4722571 -5.3782411, 122.472332 -5.3793186, 122.4730083 -5.3817816, 122.4731091 -5.3834991, 122.473738 -5.385752, 122.4733034 -5.3882569, 122.472223 -5.3903011, 122.4702459 -5.3917772, 122.4684889 -5.3941777, 122.4688563 -5.3961353, 122.4699143 -5.398158, 122.4691862 -5.3986884, 122.4659878 -5.3997443, 122.4656321 -5.402309, 122.4648079 -5.4028931, 122.4629682 -5.4031906, 122.4595427 -5.4031869, 122.455745 -5.4024524, 122.4525501 -5.4028246, 122.4506647 -5.403218, 122.4494029 -5.4047659, 122.4493107 -5.4054059, 122.4467223 -5.4064979, 122.445687 -5.4063575, 122.4426545 -5.4044198, 122.4404137 -5.4033026, 122.438809 -5.4029675, 122.4379645 -5.402206, 122.4357635 -5.4010739, 122.4351604 -5.4016559, 122.4354262 -5.4026746, 122.4328953 -5.4017812, 122.431279 -5.4021416, 122.4306758 -5.4030152, 122.4295312 -5.4021971, 122.426994 -5.4009784, 122.425153 -5.4006459, 122.4244621 -5.4014363, 122.423537 -5.4012694, 122.4207133 -5.4014003, 122.4186621 -5.4021186, 122.4157335 -5.402534, 122.4139118 -5.4018816, 122.4130284 -5.4019455, 122.4086501 -5.3997331, 122.4065125 -5.3978452, 122.4045096 -5.3953005, 122.4026779 -5.3915517, 122.3998677 -5.38778, 122.3979636 -5.3845903, 122.397563 -5.382026, 122.3980597 -5.379044, 122.3979229 -5.3770169, 122.3963151 -5.3738606, 122.3948541 -5.3722721, 122.394596 -5.370739, 122.3947279 -5.3688433, 122.3942135 -5.3668687, 122.393976 -5.364593, 122.393031 -5.361116, 122.391395 -5.35835, 122.39116 -5.355595, 122.391227 -5.353609, 122.389743 -5.349656, 122.388279 -5.347258, 122.385833 -5.342815, 122.3836689 -5.3400481, 122.383068 -5.3370314, 122.382797 -5.333447, 122.3843712 -5.330667, 122.3844473 -5.3296804, 122.38543 -5.327598, 122.386985 -5.3270594, 122.3900639 -5.3273177, 122.3935298 -5.3264096, 122.3961491 -5.3261406, 122.400194 -5.324909, 122.402895 -5.324371, 122.409229 -5.323347, 122.4120664 -5.323552, 122.4162619 -5.3230493, 122.4197723 -5.3222163, 122.4237133 -5.3203401, 122.4263065 -5.3195853, 122.4282538 -5.3196952, 122.4312257 -5.3192433, 122.4331008 -5.3187266, 122.4350966 -5.3184594, 122.4342654 -5.3176797, 122.436328 -5.316522, 122.4381969 -5.3168887, 122.4400241 -5.3164354, 122.442989 -5.316438, 122.44605 -5.3159, 122.447615 -5.3154219, 122.447312 -5.314008, 122.445872 -5.314007, 122.444072 -5.313465, 122.442001 -5.314274, 122.4400723 -5.3133975, 122.4384228 -5.3131884, 122.4350676 -5.3133173, 122.4342474 -5.3122831, 122.4329191 -5.313362, 122.4297585 -5.3135285, 122.4299106 -5.3126931, 122.4268023 -5.3132457, 122.4261841 -5.3139065, 122.423425 -5.314359, 122.417394 -5.314624, 122.4118428 -5.3152948, 122.407761 -5.316057, 122.404431 -5.316505, 122.402181 -5.316413, 122.400561 -5.31578, 122.399887 -5.3149348, 122.3993367 -5.3131757, 122.3975338 -5.3128922, 122.3967943 -5.313323, 122.39417 -5.316585, 122.392097 -5.319648, 122.390835 -5.320908, 122.389035 -5.321177, 122.3870456 -5.3205813, 122.3849928 -5.3206628, 122.3838615 -5.3211743, 122.381834 -5.32153, 122.379943 -5.32234, 122.377872 -5.32378, 122.375872 -5.326543, 122.3749985 -5.3289178, 122.3729498 -5.3317248, 122.371967 -5.3337679, 122.370741 -5.337307, 122.370338 -5.3408282, 122.370638 -5.342501, 122.371512 -5.344062, 122.373336 -5.350329, 122.37384 -5.35146, 122.375939 -5.354659, 122.377943 -5.355323, 122.379945 -5.358178, 122.381268 -5.358842, 122.382297 -5.360811, 122.382333 -5.364016, 122.381706 -5.367835, 122.380419 -5.371147, 122.378937 -5.372347, 122.3781235 -5.3752257, 122.3780129 -5.3764031, 122.376168 -5.378251, 122.3758681 -5.3798929, 122.3740311 -5.3809852, 122.3714075 -5.382198, 122.3705039 -5.3840392, 122.3679303 -5.3857946, 122.3666707 -5.3877094, 122.365079 -5.3888652, 122.3630737 -5.3896174, 122.3610233 -5.3907103, 122.3574657 -5.3909082, 122.355169 -5.391418, 122.351651 -5.3918376, 122.3488205 -5.3931797, 122.3459585 -5.3935286, 122.3428397 -5.3935223, 122.340706 -5.393983, 122.3392249 -5.3948217, 122.3357664 -5.3955753, 122.3332542 -5.3953245, 122.3318564 -5.3957211, 122.3275527 -5.3964298, 122.3247088 -5.3967227, 122.3203596 -5.3962371, 122.3171313 -5.3960334, 122.3124281 -5.3961087, 122.3092429 -5.3965307, 122.3060909 -5.3964241, 122.3028521 -5.396552, 122.2974996 -5.396157, 122.2954137 -5.3954482, 122.2910432 -5.3942755, 122.2889519 -5.3947423, 122.2845129 -5.3950314, 122.2832807 -5.3948845, 122.2794189 -5.3936993, 122.273295 -5.3888795, 122.2696414 -5.3841937, 122.2683272 -5.3826747, 122.2685396 -5.3806055, 122.2675922 -5.3780633, 122.2666945 -5.3736069, 122.2666904 -5.3714138, 122.26756 -5.368501, 122.2685797 -5.3668246, 122.2696788 -5.3637481, 122.2694815 -5.3629817, 122.2669142 -5.3568967, 122.2661302 -5.3553986, 122.2668473 -5.3539391, 122.2664723 -5.3510418, 122.2664659 -5.3477488, 122.2666394 -5.3465849, 122.266527 -5.3427599, 122.2659102 -5.339803, 122.2663382 -5.3372555, 122.2665577 -5.3304291, 122.2660484 -5.3282859, 122.2662372 -5.3267105, 122.267399 -5.3229337, 122.2679276 -5.3206827, 122.2679596 -5.3179469, 122.2697447 -5.3100334, 122.271892 -5.306249, 122.272943 -5.303934, 122.274061 -5.30079, 122.2750533 -5.2971093, 122.276024 -5.295397, 122.278096 -5.293786, 122.282462 -5.289894, 122.285392 -5.286546, 122.2858012 -5.2853707, 122.287254 -5.283538, 122.287343 -5.282327, 122.2884999 -5.2822867, 122.288737 -5.283099, 122.291393 -5.2806, 122.292088 -5.279255, 122.295673 -5.273699, 122.29899 -5.2687627, 122.3012111 -5.266153, 122.3013949 -5.2646339, 122.3022745 -5.2635928, 122.303569 -5.261155, 122.304979 -5.259968, 122.306458 -5.257328, 122.307066 -5.254858, 122.310228 -5.248556, 122.310631 -5.247346, 122.311729 -5.245531, 122.313124 -5.244042, 122.314314 -5.241107, 122.3158031 -5.2383454, 122.3154588 -5.2342163, 122.315489 -5.229146, 122.3152977 -5.2277051, 122.3146199 -5.2267675, 122.3142082 -5.2253461, 122.311598 -5.222428, 122.3094385 -5.2205828, 122.307999 -5.219756, 122.306079 -5.216301, 122.305522 -5.214149, 122.305866 -5.2128289, 122.3067604 -5.2125356, 122.3081672 -5.2127215, 122.3084849 -5.2118849, 122.3068718 -5.2110427, 122.3061409 -5.2103232, 122.30563 -5.2081951, 122.3063584 -5.2072131, 122.305688 -5.2040897, 122.304284 -5.201915, 122.303751 -5.198766, 122.30391 -5.196928, 122.305499 -5.195584, 122.308161 -5.195386, 122.309011 -5.195028, 122.312715 -5.191052, 122.3138199 -5.1883629, 122.3147523 -5.1874273, 122.315577 -5.1873809, 122.316054 -5.185742, 122.3153828 -5.1848636, 122.31514 -5.18324, 122.315432 -5.18176, 122.3156091 -5.1761803, 122.3159038 -5.1758431, 122.3152951 -5.1712379, 122.314434 -5.1696572, 122.3134643 -5.1696839, 122.3126431 -5.1681864, 122.3116287 -5.1678483, 122.3109282 -5.1658677, 122.3103485 -5.1655537, 122.3114992 -5.1624831, 122.3113531 -5.1616775, 122.3124255 -5.1597599, 122.312362 -5.1579846, 122.3111247 -5.155567, 122.3113912 -5.1543487, 122.3106107 -5.1525975, 122.3097731 -5.1520264, 122.3071828 -5.1510333, 122.3072268 -5.1496082, 122.3084216 -5.147534, 122.3099064 -5.1456875, 122.3105536 -5.1455923, 122.3116386 -5.1440124, 122.3138468 -5.1434223, 122.3166745 -5.1422892, 122.3191445 -5.1428305)))</t>
  </si>
  <si>
    <t>7415</t>
  </si>
  <si>
    <t>buton selatan</t>
  </si>
  <si>
    <t>KABUPATEN BUTON SELATAN</t>
  </si>
  <si>
    <t>MULTIPOLYGON (((122.6897205 -6.1795255, 122.6901231 -6.1806319, 122.690134 -6.1832408, 122.6898211 -6.184175, 122.6900895 -6.1873654, 122.6915628 -6.1918901, 122.6926687 -6.1941031, 122.693984 -6.1952179, 122.696432 -6.197984, 122.7020087 -6.2003456, 122.7028177 -6.2001612, 122.7089677 -6.2023791, 122.715988 -6.205272, 122.7199 -6.205338, 122.722852 -6.204845, 122.726303 -6.203351, 122.727257 -6.203352, 122.727098 -6.204513, 122.7261866 -6.2058351, 122.7239234 -6.2067901, 122.722063 -6.207233, 122.7201051 -6.2081886, 122.7194627 -6.208981, 122.7200766 -6.209652, 122.7203407 -6.2114437, 122.7188047 -6.2112689, 122.717906 -6.2123993, 122.71509 -6.212771, 122.712438 -6.212437, 122.711723 -6.2129626, 122.71072 -6.212516, 122.708447 -6.21218, 122.706316 -6.21237, 122.705287 -6.211682, 122.701408 -6.210057, 122.699961 -6.210072, 122.6978297 -6.2115155, 122.6967412 -6.2111653, 122.6961009 -6.2120076, 122.6950708 -6.2111653, 122.6933066 -6.2086609, 122.692465 -6.2083206, 122.6907 -6.208611, 122.688777 -6.206956, 122.6880367 -6.2069657, 122.685849 -6.2053908, 122.6854233 -6.2046015, 122.6840152 -6.2036893, 122.6830349 -6.2035137, 122.681917 -6.202634, 122.679925 -6.200079, 122.679879 -6.197645, 122.6788446 -6.1959116, 122.6785234 -6.1941912, 122.6776882 -6.1933417, 122.6764247 -6.1905506, 122.675975 -6.1914001, 122.6732266 -6.1891749, 122.6731386 -6.1886267, 122.670792 -6.186979, 122.670792 -6.18452, 122.6713437 -6.1834174, 122.6728638 -6.1829156, 122.6739086 -6.1820595, 122.6757455 -6.1812362, 122.6764594 -6.1812886, 122.679429 -6.1803796, 122.6813516 -6.1801084, 122.6851157 -6.1790435, 122.6863554 -6.1784769, 122.689105 -6.178782, 122.6897205 -6.1795255)), ((122.510467 -5.624877, 122.512908 -5.624743, 122.514793 -5.625352, 122.51656 -5.625228, 122.518803 -5.6265, 122.521368 -5.629028, 122.524869 -5.628884, 122.526099 -5.629591, 122.528958 -5.630306, 122.531205 -5.631082, 122.534285 -5.631033, 122.537825 -5.630154, 122.54298 -5.627903, 122.544068 -5.627914, 122.5453943 -5.6304433, 122.545624 -5.632425, 122.546672 -5.634265, 122.549818 -5.638617, 122.55119 -5.640207, 122.551764 -5.642228, 122.55375 -5.645114, 122.555036 -5.64793, 122.555892 -5.650297, 122.556453 -5.653509, 122.555749 -5.657728, 122.555694 -5.6613827, 122.554551 -5.665093, 122.5547452 -5.6671789, 122.5536313 -5.6708875, 122.550613 -5.676689, 122.5506852 -5.6773223, 122.5488026 -5.6794716, 122.547101 -5.682206, 122.546129 -5.682634, 122.5458926 -5.6834463, 122.544648 -5.684481, 122.5434869 -5.6868154, 122.5419173 -5.688206, 122.539932 -5.688956, 122.537986 -5.690253, 122.5363293 -5.6918386, 122.5355778 -5.6932731, 122.5331407 -5.694405, 122.5304605 -5.6944315, 122.5297813 -5.6948006, 122.5266053 -5.6952282, 122.5233851 -5.6944991, 122.5187683 -5.6943472, 122.5153346 -5.6953257, 122.5125909 -5.6968302, 122.5072324 -5.6979783, 122.504719 -5.6977122, 122.5035244 -5.6978515, 122.5019447 -5.6984994, 122.499163 -5.6990665, 122.4978012 -5.6990961, 122.4951157 -5.6995935, 122.4914697 -5.6993565, 122.4895791 -5.6985152, 122.4883725 -5.6983496, 122.4849097 -5.6958583, 122.484409 -5.694982, 122.4829297 -5.6937497, 122.4796258 -5.6921197, 122.4788971 -5.6915454, 122.4749558 -5.6903377, 122.4734824 -5.6902159, 122.4706329 -5.6908074, 122.4686375 -5.691502, 122.4670415 -5.6917319, 122.4645159 -5.6928937, 122.4628453 -5.6932175, 122.4602108 -5.6932628, 122.4588604 -5.6937222, 122.4572265 -5.6933495, 122.456813 -5.691212, 122.45701 -5.689328, 122.4561964 -5.6870908, 122.456494 -5.686008, 122.457498 -5.684316, 122.458074 -5.684205, 122.460161 -5.682427, 122.462211 -5.68129, 122.46327 -5.680194, 122.464845 -5.67972, 122.466043 -5.679842, 122.4686032 -5.681003, 122.469717 -5.680608, 122.4714 -5.679251, 122.473997 -5.675524, 122.476043 -5.675654, 122.476698 -5.674645, 122.476716 -5.673569, 122.4801852 -5.6732184, 122.480789 -5.673452, 122.482687 -5.672411, 122.483779 -5.671336, 122.484861 -5.668857, 122.486859 -5.668152, 122.487867 -5.667413, 122.489666 -5.666683, 122.489719 -5.663925, 122.4906561 -5.6620084, 122.4909479 -5.6603028, 122.492368 -5.658588, 122.493123 -5.658555, 122.493393 -5.657361, 122.494912 -5.653601, 122.494478 -5.651684, 122.495938 -5.651887, 122.49698 -5.650996, 122.499254 -5.650473, 122.500445 -5.650911, 122.502275 -5.650795, 122.503048 -5.649972, 122.5023392 -5.6490303, 122.504529 -5.647792, 122.505222 -5.647919, 122.505865 -5.643845, 122.50566 -5.642186, 122.506451 -5.641583, 122.506579 -5.638059, 122.505701 -5.637346, 122.504185 -5.633383, 122.503079 -5.63133, 122.50524 -5.628176, 122.506274 -5.629444, 122.507268 -5.628272, 122.507463 -5.624854, 122.50846 -5.624415, 122.510467 -5.624877)), ((122.512558 -5.589588, 122.513594 -5.5895767, 122.5143117 -5.5902865, 122.514614 -5.5923997, 122.5139831 -5.594355, 122.5120239 -5.5971024, 122.5101567 -5.5979894, 122.5089612 -5.5982426, 122.5059965 -5.5996892, 122.500602 -5.599674, 122.499924 -5.598767, 122.50103 -5.596487, 122.502196 -5.595477, 122.506286 -5.59279, 122.507464 -5.592997, 122.5113614 -5.5897471, 122.512558 -5.589588)), ((122.5245622 -5.501315, 122.5246415 -5.5016681, 122.5207721 -5.506784, 122.5200411 -5.5080861, 122.5198069 -5.5099032, 122.5187168 -5.5127533, 122.5184164 -5.5153114, 122.5179307 -5.5169371, 122.5165832 -5.5201854, 122.5146422 -5.5215194, 122.5135969 -5.5217079, 122.5124707 -5.5235321, 122.5108334 -5.5253987, 122.5104472 -5.5274017, 122.5104246 -5.5303343, 122.5110241 -5.5324618, 122.5097355 -5.5342656, 122.5091 -5.5363346, 122.5094242 -5.5378541, 122.5110871 -5.5408674, 122.5093753 -5.5462736, 122.5093219 -5.5486113, 122.5081857 -5.5504053, 122.5079043 -5.5535097, 122.5084619 -5.5555991, 122.507809 -5.5588487, 122.5063678 -5.5610804, 122.504123 -5.562799, 122.5 -5.5633888, 122.4969885 -5.562908, 122.4883847 -5.5622901, 122.4874284 -5.5618959, 122.4852758 -5.5602889, 122.4827006 -5.5560684, 122.4813411 -5.5541824, 122.4796276 -5.5525065, 122.4784362 -5.551863, 122.4760259 -5.5490093, 122.4737377 -5.547643, 122.4730792 -5.5481989, 122.471681 -5.544093, 122.470797 -5.542507, 122.470124 -5.539598, 122.469971 -5.537342, 122.470194 -5.53527, 122.470716 -5.53398, 122.471239 -5.531538, 122.4720686 -5.5306074, 122.47386 -5.5312774, 122.474867 -5.530787, 122.4759 -5.529089, 122.477166 -5.525174, 122.477775 -5.524255, 122.478365 -5.521534, 122.479331 -5.520333, 122.479907 -5.51855, 122.480908 -5.517779, 122.482004 -5.516395, 122.482569 -5.515066, 122.483768 -5.514232, 122.485228 -5.514144, 122.485792 -5.513591, 122.488777 -5.511942, 122.491614 -5.511199, 122.492919 -5.510591, 122.494884 -5.510469, 122.498617 -5.509172, 122.499458 -5.509162, 122.501779 -5.508143, 122.502808 -5.507246, 122.510167 -5.504019, 122.511461 -5.503865, 122.515163 -5.502947, 122.515793 -5.503147, 122.51732 -5.502561, 122.518493 -5.501532, 122.5209266 -5.5002485, 122.522388 -5.501389, 122.523672 -5.500925, 122.5245622 -5.501315)), ((122.777188 -5.4915849, 122.7782626 -5.4946929, 122.7803312 -5.4961307, 122.77998 -5.4979181, 122.7777023 -5.5023502, 122.7772967 -5.5044596, 122.7773113 -5.5066557, 122.7776053 -5.5076978, 122.7770764 -5.5096248, 122.77713 -5.511281, 122.7764069 -5.5144083, 122.7779769 -5.5150715, 122.7783669 -5.5161775, 122.7797778 -5.5177217, 122.7799846 -5.5188582, 122.7829326 -5.5207735, 122.7871357 -5.5210396, 122.7883709 -5.5215235, 122.789765 -5.5237058, 122.7899723 -5.5288629, 122.7896392 -5.5370482, 122.7892109 -5.5428541, 122.7890681 -5.559082, 122.7884495 -5.5697896, 122.7882591 -5.5804972, 122.789544 -5.5921089, 122.7913524 -5.6040538, 122.794065 -5.6160463, 122.7984432 -5.6253738, 122.7995378 -5.627896, 122.8084369 -5.6365573, 122.817812 -5.6455516, 122.8210436 -5.6533006, 122.819416 -5.655172, 122.818327 -5.657786, 122.816173 -5.661074, 122.815582 -5.662412, 122.815395 -5.663875, 122.814835 -5.664808, 122.813374 -5.666271, 122.810202 -5.671623, 122.808391 -5.677587, 122.806742 -5.681072, 122.806151 -5.683313, 122.806056 -5.688448, 122.802714 -5.694687, 122.800879 -5.696492, 122.799512 -5.697145, 122.795688 -5.697922, 122.784888 -5.7015, 122.778359 -5.702307, 122.775313 -5.702399, 122.771739 -5.701869, 122.768506 -5.701214, 122.766144 -5.700373, 122.760349 -5.697367, 122.758547 -5.696059, 122.755563 -5.695497, 122.754134 -5.694376, 122.7537411 -5.6924089, 122.7537211 -5.6906232, 122.7544798 -5.6887034, 122.7555404 -5.6867237, 122.7569967 -5.6848767, 122.7584637 -5.6841737, 122.7596253 -5.6822154, 122.7596674 -5.6782754, 122.760712 -5.6766624, 122.7611667 -5.6754182, 122.761402 -5.6724529, 122.764398 -5.6694053, 122.7657732 -5.6668191, 122.7656073 -5.6656689, 122.764761 -5.6643564, 122.764234 -5.6623624, 122.764757 -5.6609088, 122.76338 -5.659045, 122.76136 -5.657612, 122.758687 -5.65674, 122.7571628 -5.6555171, 122.7578785 -5.6528369, 122.7577247 -5.6502183, 122.7582011 -5.6481597, 122.7580903 -5.6463916, 122.7589067 -5.6438269, 122.756599 -5.64097, 122.754424 -5.639786, 122.752218 -5.638976, 122.749017 -5.638695, 122.74681 -5.638756, 122.745286 -5.639627, 122.7433092 -5.6443298, 122.742513 -5.647801, 122.7402135 -5.6522667, 122.7397082 -5.6546333, 122.739494 -5.658756, 122.737147 -5.661231, 122.7344876 -5.6648351, 122.734005 -5.666023, 122.732823 -5.670878, 122.732356 -5.671189, 122.730708 -5.670939, 122.729465 -5.671188, 122.728221 -5.672214, 122.727102 -5.673614, 122.726883 -5.675939, 122.7261206 -5.680353, 122.7264294 -5.6821669, 122.7278738 -5.6848446, 122.7288151 -5.6875522, 122.728679 -5.688389, 122.727435 -5.689913, 122.725912 -5.690971, 122.724669 -5.69097, 122.723798 -5.69013, 122.722525 -5.688137, 122.721252 -5.685678, 122.717491 -5.684058, 122.713477 -5.680889, 122.711862 -5.678212, 122.710681 -5.677558, 122.7101992 -5.6758501, 122.71003 -5.673947, 122.7104216 -5.6705617, 122.7109661 -5.6681264, 122.71174 -5.661567, 122.7123482 -5.6589163, 122.7138155 -5.6552117, 122.7147111 -5.6511983, 122.7154102 -5.6494184, 122.7161512 -5.648368, 122.717141 -5.6451192, 122.718102 -5.6437348, 122.7197531 -5.639248, 122.7209366 -5.6368976, 122.7220197 -5.6325011, 122.7220399 -5.6315719, 122.7227097 -5.6281161, 122.72146 -5.62589, 122.721119 -5.622746, 122.719908 -5.620847, 122.718324 -5.620971, 122.717422 -5.620317, 122.717174 -5.619321, 122.715713 -5.619787, 122.714532 -5.61932, 122.712481 -5.619194, 122.710026 -5.620189, 122.708626 -5.621247, 122.7071665 -5.6236601, 122.70707 -5.625292, 122.706334 -5.627125, 122.706084 -5.628494, 122.705183 -5.629396, 122.703069 -5.629395, 122.702028 -5.6302271, 122.7010131 -5.6319954, 122.7000442 -5.6327885, 122.6998362 -5.6340757, 122.6980853 -5.636242, 122.6976518 -5.6380713, 122.696258 -5.639165, 122.6957975 -5.6400684, 122.695882 -5.6412758, 122.6922125 -5.6469352, 122.691757 -5.6484415, 122.691958 -5.649298, 122.6910619 -5.650141, 122.6886644 -5.6533157, 122.6884158 -5.6547456, 122.686566 -5.658558, 122.683735 -5.661762, 122.6828137 -5.6636068, 122.6828308 -5.6643513, 122.681674 -5.667502, 122.681083 -5.668529, 122.677102 -5.673756, 122.676292 -5.676619, 122.67539 -5.677583, 122.6729044 -5.6820815, 122.6696132 -5.6865032, 122.6679034 -5.6881239, 122.666478 -5.690079, 122.661067 -5.694403, 122.658549 -5.694775, 122.65258 -5.69751, 122.650512 -5.698031, 122.648864 -5.698715, 122.644357 -5.698588, 122.643207 -5.698276, 122.6393919 -5.6961135, 122.636496 -5.694817, 122.6354178 -5.6928181, 122.6347293 -5.6924125, 122.631774 -5.689648, 122.629041 -5.68644, 122.6277049 -5.6846737, 122.625804 -5.681654, 122.624966 -5.679475, 122.625877 -5.6786165, 122.6259027 -5.6774497, 122.6252977 -5.675183, 122.623478 -5.672035, 122.621177 -5.6687487, 122.6197697 -5.666427, 122.6169147 -5.6628681, 122.613874 -5.659932, 122.611327 -5.657253, 122.610551 -5.655448, 122.6106285 -5.6531581, 122.6117424 -5.6530034, 122.6133928 -5.6521496, 122.6141992 -5.6511052, 122.6147007 -5.6473746, 122.6150826 -5.6471923, 122.6143452 -5.6446518, 122.6129075 -5.6433707, 122.6125561 -5.6423615, 122.612536 -5.6405822, 122.6138354 -5.6375678, 122.6137768 -5.6360239, 122.6124357 -5.6329623, 122.6122046 -5.6319693, 122.6103449 -5.6289963, 122.6072814 -5.6255614, 122.606679 -5.625077, 122.604039 -5.621963, 122.602269 -5.618725, 122.6009497 -5.6146352, 122.5988938 -5.6104542, 122.596584 -5.6062353, 122.5964034 -5.6062719, 122.594565 -5.602173, 122.5932927 -5.5979518, 122.5927971 -5.594971, 122.5919414 -5.5910861, 122.5913567 -5.5904428, 122.590526 -5.587516, 122.587019 -5.580635, 122.5876926 -5.5800011, 122.5873746 -5.5788205, 122.5861569 -5.578844, 122.584784 -5.577926, 122.583013 -5.576306, 122.582113 -5.575092, 122.579405 -5.569214, 122.579314 -5.566537, 122.579036 -5.564203, 122.578975 -5.561588, 122.578419 -5.557573, 122.578577 -5.55362, 122.578361 -5.549793, 122.577803 -5.546961, 122.575972 -5.543878, 122.574855 -5.541668, 122.5741519 -5.5380958, 122.575916 -5.5378096, 122.5789141 -5.5368103, 122.5811508 -5.5358585, 122.5851959 -5.5331935, 122.5890031 -5.5311947, 122.6030895 -5.526531, 122.6053262 -5.5251033, 122.6083719 -5.5227714, 122.6093959 -5.5212957, 122.6125597 -5.5175366, 122.6136543 -5.5156331, 122.6141435 -5.5134536, 122.6158734 -5.5111392, 122.6183911 -5.5098744, 122.6200438 -5.5076592, 122.621221 -5.5064483, 122.6212685 -5.5092085, 122.6216968 -5.5103982, 122.6230168 -5.5107231, 122.6241021 -5.5091958, 122.627226 -5.5089826, 122.6293111 -5.509494, 122.6308816 -5.5093037, 122.630834 -5.51135, 122.6322141 -5.5114452, 122.6328803 -5.5127777, 122.6344032 -5.5129681, 122.635355 -5.5135867, 122.6370206 -5.5120163, 122.6375007 -5.5132359, 122.6416367 -5.5125398, 122.6433975 -5.5110645, 122.6460149 -5.5096368, 122.6464432 -5.5104934, 122.6473862 -5.5105469, 122.6529604 -5.5088118, 122.6565872 -5.5073981, 122.6575502 -5.5067138, 122.658864 -5.5066387, 122.6601965 -5.5088754, 122.6615766 -5.5087802, 122.6622905 -5.5072574, 122.6622429 -5.5055441, 122.6627663 -5.5041641, 122.6646223 -5.5044972, 122.6653838 -5.5036882, 122.6656217 -5.5026888, 122.6670494 -5.5010232, 122.6672397 -5.4992148, 122.6694118 -5.4964711, 122.6719348 -5.4959754, 122.689797 -5.495598, 122.6991721 -5.4950269, 122.7059774 -5.4951697, 122.7232522 -5.4968353, 122.7274877 -5.4960739, 122.7310569 -5.4944083, 122.7350068 -5.4934565, 122.7359926 -5.4924911, 122.7373387 -5.4922667, 122.7376979 -5.4914457, 122.7392649 -5.4909895, 122.7394153 -5.4900882, 122.7442391 -5.4901728, 122.7501402 -5.4905059, 122.7561364 -5.4907439, 122.7614664 -5.4911246, 122.7701752 -5.4915053, 122.7728878 -5.4912198, 122.7749817 -5.4915529, 122.777188 -5.4915849)))</t>
  </si>
  <si>
    <t>7412</t>
  </si>
  <si>
    <t>konawe kepulauan</t>
  </si>
  <si>
    <t>KABUPATEN KONAWE KEPULAUAN</t>
  </si>
  <si>
    <t>MULTIPOLYGON (((123.0133612 -3.9780955, 123.0162386 -3.978398, 123.018105 -3.978911, 123.0221041 -3.9804532, 123.023603 -3.98062, 123.024318 -3.981115, 123.026793 -3.981458, 123.028376 -3.981373, 123.0298849 -3.982159, 123.0357647 -3.9882059, 123.039871 -3.9916654, 123.0449923 -3.995193, 123.0464746 -3.9966935, 123.047849 -3.997673, 123.0506656 -3.9976423, 123.0514067 -3.9974371, 123.0536173 -3.9998738, 123.0551335 -4.0013004, 123.057284 -4.002607, 123.0617602 -4.0048823, 123.064213 -4.004965, 123.0664683 -4.0054933, 123.068843 -4.006913, 123.070359 -4.008247, 123.0735429 -4.0118863, 123.0751929 -4.0134331, 123.0766883 -4.0151984, 123.081433 -4.019297, 123.085629 -4.0209305, 123.0868596 -4.0219328, 123.088356 -4.022364, 123.0899826 -4.0219189, 123.0913269 -4.0220727, 123.096333 -4.023684, 123.0975105 -4.0231215, 123.099567 -4.022948, 123.099686 -4.022436, 123.1015655 -4.0210377, 123.1049189 -4.0202358, 123.1074131 -4.0200862, 123.108412 -4.02026, 123.111238 -4.020208, 123.113094 -4.019935, 123.115604 -4.019882, 123.1178727 -4.0192359, 123.1193613 -4.019119, 123.119043 -4.02007, 123.1204953 -4.0201328, 123.1229598 -4.018799, 123.126576 -4.018684, 123.127869 -4.01706, 123.130252 -4.015829, 123.132281 -4.013326, 123.132519 -4.011907, 123.134953 -4.010163, 123.136519 -4.009445, 123.140409 -4.008535, 123.143661 -4.009594, 123.146028 -4.011508, 123.145865 -4.013528, 123.146886 -4.012707, 123.14692 -4.011665, 123.149321 -4.012245, 123.151364 -4.011835, 123.152691 -4.011903, 123.156563 -4.01098, 123.161006 -4.009267, 123.162963 -4.009455, 123.1647105 -4.0079702, 123.165329 -4.007797, 123.167433 -4.008392, 123.170974 -4.008152, 123.172421 -4.008391, 123.175698 -4.009623, 123.179682 -4.009895, 123.181163 -4.010391, 123.183223 -4.009877, 123.185572 -4.009672, 123.187779 -4.010577, 123.189277 -4.010491, 123.18972 -4.011893, 123.191985 -4.013106, 123.192462 -4.012012, 123.193431 -4.01208, 123.195765 -4.013738, 123.196535 -4.015332, 123.198289 -4.015895, 123.199924 -4.016869, 123.201081 -4.016561, 123.201558 -4.017108, 123.203413 -4.016663, 123.205328 -4.01812, 123.20812 -4.01817, 123.209789 -4.018905, 123.21093 -4.018614, 123.211849 -4.018887, 123.212343 -4.020767, 123.213109 -4.021109, 123.213824 -4.020442, 123.215825 -4.020463, 123.2176392 -4.0212371, 123.2188644 -4.0228139, 123.2204742 -4.0236303, 123.221836 -4.024991, 123.225095 -4.028636, 123.225845 -4.031217, 123.22542 -4.03279, 123.225472 -4.034727, 123.224314 -4.035428, 123.22554 -4.036334, 123.226053 -4.037827, 123.225867 -4.040887, 123.227113 -4.0404373, 123.2289048 -4.0410789, 123.2302526 -4.0409811, 123.231434 -4.041432, 123.23358 -4.04297, 123.235595 -4.045506, 123.236549 -4.047215, 123.237945 -4.04824, 123.238456 -4.049163, 123.2407028 -4.0517307, 123.240743 -4.053494, 123.2418 -4.055442, 123.243078 -4.0551284, 123.2439334 -4.0553565, 123.2451341 -4.0563602, 123.245733 -4.057817, 123.2483414 -4.058512, 123.2501631 -4.0597655, 123.2499523 -4.0611643, 123.252177 -4.0623, 123.254022 -4.065485, 123.254413 -4.068186, 123.255336 -4.072963, 123.25646 -4.076039, 123.2567774 -4.0784907, 123.258096 -4.081628, 123.2580301 -4.0830741, 123.2570862 -4.0833372, 123.257741 -4.087803, 123.259528 -4.0897022, 123.2588285 -4.0923419, 123.257303 -4.093364, 123.256301 -4.092708, 123.2551393 -4.093045, 123.253151 -4.096199, 123.250449 -4.101688, 123.249549 -4.101575, 123.249145 -4.102352, 123.250703 -4.103359, 123.251567 -4.104323, 123.252848 -4.1049347, 123.250461 -4.106564, 123.251353 -4.107939, 123.2531551 -4.1086036, 123.253137 -4.110128, 123.252762 -4.111268, 123.251937 -4.111249, 123.2512805 -4.1146098, 123.249479 -4.118933, 123.24762 -4.121979, 123.247339 -4.124032, 123.246034 -4.125647, 123.24596 -4.126834, 123.245387 -4.127182, 123.2443489 -4.1288952, 123.2427114 -4.1297212, 123.241014 -4.132397, 123.239033 -4.134425, 123.238846 -4.135357, 123.237081 -4.137583, 123.236688 -4.139241, 123.235524 -4.139825, 123.2340758 -4.1417875, 123.2315693 -4.1440846, 123.2310205 -4.1455786, 123.228157 -4.145618, 123.227626 -4.145344, 123.2243328 -4.1468769, 123.223152 -4.146278, 123.2209882 -4.1470902, 123.220606 -4.148898, 123.2212122 -4.1503149, 123.220969 -4.151493, 123.2214341 -4.1522811, 123.2205354 -4.1539622, 123.2188119 -4.1533625, 123.2175201 -4.1538981, 123.216222 -4.153925, 123.215443 -4.153144, 123.213867 -4.15306, 123.212479 -4.153606, 123.2121406 -4.1544148, 123.2105844 -4.1562749, 123.209914 -4.156614, 123.2071258 -4.1639342, 123.2066869 -4.1658801, 123.206641 -4.167503, 123.207017 -4.169085, 123.2068076 -4.1714695, 123.2042747 -4.1756827, 123.199089 -4.180192, 123.198498 -4.18087, 123.1951848 -4.1859001, 123.1943148 -4.1861244, 123.1933509 -4.1856682, 123.192946 -4.184766, 123.192102 -4.184653, 123.190384 -4.182779, 123.187039 -4.183759, 123.1856941 -4.1851531, 123.1855544 -4.185826, 123.185756 -4.190141, 123.1870453 -4.191519, 123.1874377 -4.1934269, 123.1863687 -4.1938467, 123.184502 -4.1971515, 123.182585 -4.199636, 123.1813 -4.199542, 123.1795459 -4.2005162, 123.17727 -4.199901, 123.175994 -4.200127, 123.175197 -4.200824, 123.175413 -4.201662, 123.173224 -4.203211, 123.170878 -4.20324, 123.1686982 -4.2050796, 123.166523 -4.206304, 123.164419 -4.210254, 123.1614607 -4.2146237, 123.15846 -4.219552, 123.157848 -4.221242, 123.15569 -4.225521, 123.154774 -4.228231, 123.154692 -4.229432, 123.1555653 -4.2315711, 123.154774 -4.232413, 123.153751 -4.235645, 123.1535281 -4.2368999, 123.152133 -4.239371, 123.151147 -4.240128, 123.1487187 -4.2432867, 123.1479167 -4.2439144, 123.1462584 -4.2459623, 123.144796 -4.246042, 123.143623 -4.246763, 123.141797 -4.249602, 123.139572 -4.251122, 123.138376 -4.253011, 123.136469 -4.254337, 123.135524 -4.255826, 123.133098 -4.255777, 123.133039 -4.254799, 123.129894 -4.255703, 123.128758 -4.256755, 123.126405 -4.25833, 123.124705 -4.259026, 123.123883 -4.259942, 123.121597 -4.260125, 123.120061 -4.260705, 123.117564 -4.260821, 123.114302 -4.259206, 123.113386 -4.259587, 123.110731 -4.259687, 123.109787 -4.2594944, 123.10903 -4.258494, 123.10574 -4.257249, 123.103627 -4.256827, 123.101518 -4.255325, 123.100279 -4.25363, 123.0997562 -4.2536755, 123.098966 -4.252147, 123.0953483 -4.2511608, 123.0949759 -4.2507496, 123.092976 -4.250333, 123.090231 -4.250697, 123.085636 -4.250581, 123.08401 -4.250234, 123.080191 -4.249769, 123.078119 -4.249148, 123.074548 -4.248865, 123.074193 -4.248567, 123.071336 -4.247755, 123.070346 -4.247664, 123.068442 -4.246545, 123.066122 -4.245567, 123.064641 -4.244694, 123.06308 -4.244603, 123.061685 -4.244147, 123.060942 -4.243343, 123.0590148 -4.2421365, 123.059271 -4.240507, 123.0585447 -4.2396672, 123.0562656 -4.238236, 123.052695 -4.237636, 123.048448 -4.235604, 123.0464287 -4.2332478, 123.045036 -4.230629, 123.0395747 -4.2289548, 123.0370676 -4.2268595, 123.0339523 -4.2255623, 123.033095 -4.224447, 123.0308176 -4.2233977, 123.0294454 -4.2221151, 123.0270192 -4.2218464, 123.025948 -4.220639, 123.024759 -4.220391, 123.0250393 -4.2189214, 123.0243662 -4.2175091, 123.0223282 -4.2147204, 123.0188193 -4.2116535, 123.0161505 -4.209095, 123.0137997 -4.2073154, 123.0128499 -4.2061332, 123.014052 -4.205, 123.0122461 -4.2041599, 123.009773 -4.203397, 123.0082407 -4.2033192, 123.006426 -4.202244, 123.0046809 -4.2017835, 122.9996549 -4.2016732, 122.9972383 -4.2026722, 122.9959543 -4.2028014, 122.9920112 -4.2012799, 122.9905202 -4.2002008, 122.990185 -4.199277, 122.9918989 -4.1933879, 122.9913759 -4.1930228, 122.9887588 -4.1876259, 122.9874821 -4.1859529, 122.9865721 -4.1841879, 122.986262 -4.181037, 122.9854055 -4.1794283, 122.9849177 -4.1774151, 122.98524 -4.176277, 122.9845327 -4.1741243, 122.9844732 -4.1725532, 122.9821527 -4.167984, 122.9820264 -4.1669812, 122.9810702 -4.1670232, 122.9800607 -4.1662532, 122.977762 -4.166252, 122.9766625 -4.1656964, 122.9753402 -4.1640663, 122.975457 -4.161853, 122.976718 -4.160297, 122.9769415 -4.1593735, 122.9763523 -4.1585328, 122.9751594 -4.1585922, 122.9739648 -4.157148, 122.9737327 -4.1561477, 122.971078 -4.154356, 122.969886 -4.154014, 122.967553 -4.152459, 122.966872 -4.152339, 122.966055 -4.151245, 122.96568 -4.150066, 122.964519 -4.148777, 122.965012 -4.146811, 122.9643792 -4.1454903, 122.96302 -4.144196, 122.959803 -4.143222, 122.959319 -4.142054, 122.957855 -4.14231, 122.9579097 -4.140259, 122.955812 -4.138345, 122.95554 -4.137507, 122.955591 -4.1342, 122.9552043 -4.131177, 122.953956 -4.127859, 122.9530727 -4.1267958, 122.9530794 -4.125773, 122.9517572 -4.1257342, 122.9487308 -4.1230239, 122.948503 -4.121238, 122.9473601 -4.117759, 122.946254 -4.115964, 122.945775 -4.1145315, 122.945914 -4.11352, 122.9442878 -4.1109432, 122.944175 -4.108417, 122.9437861 -4.1068301, 122.941622 -4.104143, 122.94138 -4.102819, 122.940102 -4.098443, 122.9391117 -4.0974055, 122.9388394 -4.0960774, 122.939319 -4.094905, 122.942146 -4.092864, 122.942776 -4.092043, 122.945517 -4.090847, 122.947084 -4.088796, 122.947084 -4.086891, 122.946267 -4.085267, 122.946029 -4.083456, 122.946267 -4.082174, 122.9441647 -4.0815964, 122.942675 -4.081456, 122.9421887 -4.0799079, 122.941722 -4.076471, 122.941089 -4.0749614, 122.94007 -4.073582, 122.938623 -4.07242, 122.937567 -4.072095, 122.9366819 -4.0707427, 122.937172 -4.069403, 122.938755 -4.068668, 122.940833 -4.068395, 122.9432044 -4.0690495, 122.9443181 -4.0690591, 122.946042 -4.068241, 122.9473408 -4.0643736, 122.948971 -4.063507, 122.948924 -4.061565, 122.9485925 -4.0604334, 122.9467441 -4.0598563, 122.945451 -4.058044, 122.945945 -4.056403, 122.945809 -4.055292, 122.946269 -4.054369, 122.94809 -4.054557, 122.949384 -4.054232, 122.951819 -4.055036, 122.953055 -4.056334, 122.956068 -4.055753, 122.957346 -4.056728, 122.957805 -4.056403, 122.959031 -4.057104, 122.960325 -4.058437, 122.962768 -4.059021, 122.964998 -4.058594, 122.965901 -4.059056, 122.969766 -4.058321, 122.971877 -4.056766, 122.972746 -4.053581, 122.97375 -4.052008, 122.973887 -4.05088, 122.974774 -4.049746, 122.974655 -4.048618, 122.975063 -4.047712, 122.974672 -4.04602, 122.9757562 -4.0423323, 122.976545 -4.041636, 122.9773665 -4.0416888, 122.9786546 -4.0392208, 122.9801645 -4.0347092, 122.980479 -4.033234, 122.9813365 -4.0326301, 122.9825755 -4.0308747, 122.985203 -4.027965, 122.986531 -4.028991, 122.98665 -4.027589, 122.987484 -4.026769, 122.987928 -4.025487, 122.988931 -4.025094, 122.989902 -4.023128, 122.991372 -4.021547, 122.990605 -4.021222, 122.9910647 -4.0201686, 122.992274 -4.020402, 122.993058 -4.019804, 122.99464 -4.01965, 122.99619 -4.017411, 122.99653 -4.017633, 122.993959 -4.021821, 122.99573 -4.021769, 122.997603 -4.022163, 122.999019 -4.021683, 122.997623 -4.019888, 123.000517 -4.018264, 123.001641 -4.01476, 123.00062 -4.014794, 122.999138 -4.015769, 122.998968 -4.016452, 122.99713 -4.017341, 122.99713 -4.015717, 122.997794 -4.014863, 122.997964 -4.013556, 122.997521 -4.011505, 122.99781 -4.009898, 122.99878 -4.007864, 122.999291 -4.005842, 122.997452 -4.005978, 122.996635 -4.004834, 122.997555 -4.004132, 122.999411 -4.000075, 123.001096 -3.997477, 123.0037261 -3.9952625, 123.005785 -3.992889, 123.0084876 -3.988609, 123.009261 -3.987807, 123.0092748 -3.9869969, 123.0099822 -3.9844627, 123.012668 -3.978347, 123.0133612 -3.9780955)))</t>
  </si>
  <si>
    <t>7413</t>
  </si>
  <si>
    <t>muna barat</t>
  </si>
  <si>
    <t>KABUPATEN MUNA BARAT</t>
  </si>
  <si>
    <t>MULTIPOLYGON (((122.334695 -4.913578, 122.33579 -4.913537, 122.336926 -4.914129, 122.338231 -4.913793, 122.3401674 -4.9147291, 122.3412369 -4.915897, 122.3421893 -4.9175259, 122.342266 -4.91903, 122.341929 -4.919705, 122.342305 -4.92266, 122.341924 -4.924812, 122.340954 -4.927133, 122.3393925 -4.9294974, 122.337077 -4.931476, 122.334213 -4.932908, 122.331772 -4.933159, 122.329878 -4.932651, 122.326681 -4.931086, 122.325715 -4.928974, 122.325589 -4.92813, 122.326351 -4.924543, 122.326984 -4.92256, 122.328629 -4.919354, 122.328714 -4.918553, 122.331117 -4.914461, 122.332802 -4.913197, 122.334317 -4.913156, 122.334695 -4.913578)), ((122.264171 -4.8748, 122.263279 -4.87443, 122.263281 -4.872601, 122.2621 -4.870908, 122.263479 -4.868771, 122.264371 -4.868635, 122.269377 -4.866949, 122.270053 -4.868681, 122.2718357 -4.8693618, 122.2722784 -4.8705443, 122.2708761 -4.871676, 122.2665277 -4.8741547, 122.264171 -4.8748)), ((122.19628 -4.83405, 122.197046 -4.834974, 122.1969085 -4.8365221, 122.1953879 -4.8374901, 122.1943177 -4.8377561, 122.19312 -4.838785, 122.1904247 -4.8381618, 122.189225 -4.83735, 122.188105 -4.837795, 122.186568 -4.837807, 122.186492 -4.836623, 122.19091 -4.835874, 122.194117 -4.834555, 122.1949359 -4.8340498, 122.19628 -4.83405)), ((122.2637523 -4.7698, 122.2635316 -4.7685796, 122.26512 -4.76785, 122.2659616 -4.7684814, 122.2646507 -4.769651, 122.2637523 -4.7698)), ((122.410175 -4.74729, 122.4106083 -4.7481224, 122.4095319 -4.749509, 122.4085796 -4.7490031, 122.408305 -4.747438, 122.408954 -4.746838, 122.410175 -4.74729)), ((122.358486 -4.730449, 122.358286 -4.731514, 122.357443 -4.73289, 122.3555837 -4.7341541, 122.355339 -4.734975, 122.356687 -4.737374, 122.356177 -4.738528, 122.356662 -4.73966, 122.355909 -4.740503, 122.355068 -4.740125, 122.35456 -4.739192, 122.352391 -4.739812, 122.351173 -4.739655, 122.350112 -4.738988, 122.34841 -4.736433, 122.348854 -4.734747, 122.34839 -4.733903, 122.349454 -4.731817, 122.349124 -4.729618, 122.349545 -4.729352, 122.351426 -4.730309, 122.3524 -4.72991, 122.356029 -4.730513, 122.355919 -4.729758, 122.356827 -4.729004, 122.358155 -4.729316, 122.358486 -4.730449)), ((122.4757656 -4.7291779, 122.475117 -4.728709, 122.474649 -4.727457, 122.4757062 -4.7255977, 122.4764642 -4.7265763, 122.4757656 -4.7291779)), ((122.4018317 -4.7170621, 122.400816 -4.717128, 122.400732 -4.718428, 122.399082 -4.718578, 122.398344 -4.715784, 122.398993 -4.714189, 122.400238 -4.714046, 122.401887 -4.715044, 122.4018317 -4.7170621)), ((122.4672168 -4.7162632, 122.4664624 -4.7162022, 122.4643122 -4.7144083, 122.464209 -4.712782, 122.46639 -4.713654, 122.4672168 -4.7162632)), ((122.478003 -4.703852, 122.477032 -4.700368, 122.478716 -4.699789, 122.4801055 -4.6998129, 122.4805678 -4.7009036, 122.479424 -4.702745, 122.478003 -4.703852)), ((122.389066 -4.696031, 122.389681 -4.697219, 122.387711 -4.69847, 122.384345 -4.699336, 122.381962 -4.699217, 122.38113 -4.698598, 122.380831 -4.697595, 122.381582 -4.696209, 122.382948 -4.69631, 122.384284 -4.695994, 122.38675 -4.696163, 122.389066 -4.696031)), ((122.3026543 -4.7162778, 122.301143 -4.716272, 122.298468 -4.71423, 122.29615 -4.713281, 122.294888 -4.711595, 122.293962 -4.709524, 122.293596 -4.708079, 122.292732 -4.707125, 122.292255 -4.703996, 122.293505 -4.70151, 122.293796 -4.69876, 122.294612 -4.698167, 122.294933 -4.696916, 122.295927 -4.695553, 122.296568 -4.694013, 122.298121 -4.692539, 122.300684 -4.690578, 122.301485 -4.689423, 122.302654 -4.688526, 122.305054 -4.687261, 122.305887 -4.68617, 122.308015 -4.685258, 122.309711 -4.68558, 122.3133617 -4.6870465, 122.315876 -4.687688, 122.316819 -4.688652, 122.317888 -4.691268, 122.317807 -4.692712, 122.316171 -4.697339, 122.313624 -4.701123, 122.312903 -4.702567, 122.311893 -4.703794, 122.3103746 -4.7065977, 122.3085211 -4.7092515, 122.307276 -4.710726, 122.305866 -4.712907, 122.304042 -4.71337, 122.303433 -4.713979, 122.304264 -4.714767, 122.303623 -4.715985, 122.3026543 -4.7162778)), ((122.328426 -4.6945, 122.327656 -4.694609, 122.326852 -4.693837, 122.32645 -4.692699, 122.326708 -4.691193, 122.3280964 -4.687758, 122.3302107 -4.6855613, 122.3330623 -4.6834505, 122.334147 -4.683121, 122.335575 -4.683232, 122.3358865 -4.6839571, 122.335021 -4.687969, 122.334434 -4.689107, 122.332605 -4.690692, 122.3307227 -4.6928119, 122.328426 -4.6945)), ((122.426307 -4.671396, 122.424807 -4.673555, 122.423706 -4.67343, 122.4224419 -4.6723744, 122.422395 -4.671678, 122.423164 -4.670487, 122.424462 -4.671531, 122.4261371 -4.6704326, 122.426307 -4.671396)), ((122.347669 -4.712807, 122.346971 -4.713575, 122.345532 -4.713364, 122.344106 -4.714395, 122.34176 -4.715697, 122.340342 -4.716907, 122.339413 -4.717186, 122.338313 -4.718325, 122.3341867 -4.7219113, 122.3298336 -4.7253976, 122.326278 -4.725767, 122.324608 -4.724694, 122.323959 -4.722667, 122.3250033 -4.7189641, 122.3258483 -4.7180492, 122.3271 -4.716055, 122.327799 -4.714332, 122.328172 -4.712469, 122.32873 -4.711166, 122.330895 -4.707455, 122.334568 -4.702777, 122.336499 -4.699751, 122.342779 -4.691641, 122.347365 -4.684948, 122.35034 -4.68204, 122.353593 -4.679225, 122.358506 -4.674492, 122.362365 -4.670466, 122.364642 -4.668326, 122.367972 -4.665712, 122.369993 -4.664712, 122.37213 -4.664132, 122.373894 -4.663994, 122.37726 -4.664393, 122.378374 -4.664906, 122.379511 -4.665932, 122.380856 -4.668262, 122.380533 -4.671531, 122.379369 -4.674255, 122.377045 -4.676931, 122.3749454 -4.6796666, 122.371514 -4.6852192, 122.367817 -4.689555, 122.3668953 -4.6925473, 122.365812 -4.694782, 122.3644046 -4.6964805, 122.358655 -4.7000552, 122.357618 -4.7010152, 122.355274 -4.702583, 122.3507945 -4.7061492, 122.3498851 -4.7077467, 122.348136 -4.710059, 122.347669 -4.712807)), ((122.404025 -4.6654629, 122.402749 -4.6649195, 122.401723 -4.66376, 122.4016041 -4.6630627, 122.4045759 -4.66232, 122.4065122 -4.6632324, 122.404025 -4.6654629)), ((122.305574 -4.66646, 122.304369 -4.665869, 122.304532 -4.664911, 122.305253 -4.664322, 122.306034 -4.662435, 122.30634 -4.665178, 122.305574 -4.66646)), ((122.298618 -4.667476, 122.296619 -4.667016, 122.297018 -4.665336, 122.296741 -4.662231, 122.297171 -4.658781, 122.297908 -4.656481, 122.298984 -4.654078, 122.301606 -4.650919, 122.303384 -4.65123, 122.303471 -4.652587, 122.303086 -4.654843, 122.303377 -4.659554, 122.30167 -4.660882, 122.300167 -4.664154, 122.299226 -4.664493, 122.2986666 -4.6659908, 122.298618 -4.667476)), ((122.3884729 -4.6440588, 122.3895474 -4.6413912, 122.3906147 -4.6397171, 122.391557 -4.640664, 122.3913264 -4.6414746, 122.3901753 -4.6428622, 122.3884729 -4.6440588)), ((122.589124 -4.6468, 122.588359 -4.646601, 122.587966 -4.643407, 122.588658 -4.642392, 122.589079 -4.640015, 122.59019 -4.639149, 122.5907754 -4.6393137, 122.590584 -4.641229, 122.591447 -4.642765, 122.590656 -4.6443, 122.590803 -4.645191, 122.590186 -4.646503, 122.589124 -4.6468)), ((122.3920679 -4.639, 122.3914985 -4.6383603, 122.3933411 -4.6364329, 122.3946677 -4.6368628, 122.3920679 -4.639)), ((122.355657 -4.636021, 122.3589529 -4.6367106, 122.36142 -4.637745, 122.363523 -4.641002, 122.363684 -4.643485, 122.363247 -4.646757, 122.362182 -4.650639, 122.360846 -4.654239, 122.359263 -4.6570215, 122.357745 -4.658212, 122.356851 -4.659729, 122.35355 -4.662101, 122.351454 -4.663305, 122.3473526 -4.6649418, 122.344855 -4.665246, 122.342412 -4.664348, 122.341481 -4.66353, 122.34067 -4.659675, 122.34048 -4.655393, 122.3411 -4.6546, 122.341839 -4.652654, 122.341956 -4.651432, 122.3426063 -4.6505768, 122.3448839 -4.6499937, 122.3439615 -4.6485909, 122.34421 -4.647596, 122.3450987 -4.6466113, 122.3457234 -4.648371, 122.3464775 -4.6472776, 122.3453659 -4.6462057, 122.345765 -4.645067, 122.345341 -4.641369, 122.345653 -4.639578, 122.3467966 -4.637056, 122.347985 -4.636427, 122.350654 -4.635989, 122.355657 -4.636021)), ((122.6268444 -4.6419961, 122.6269947 -4.6423008, 122.6275763 -4.645609, 122.6282615 -4.6469761, 122.6302971 -4.6471293, 122.6324449 -4.6502712, 122.6323756 -4.651047, 122.6314174 -4.6550108, 122.6295302 -4.6559455, 122.6288982 -4.6569712, 122.6285001 -4.6586482, 122.6291817 -4.6599989, 122.6304219 -4.6596659, 122.6304277 -4.6617229, 122.6297616 -4.6624082, 122.6266973 -4.6630283, 122.627696 -4.6642362, 122.6298144 -4.6641976, 122.6304899 -4.6635685, 122.6308148 -4.6650727, 122.6315217 -4.6674289, 122.6315331 -4.6674668, 122.6314824 -4.6694167, 122.6321668 -4.6695793, 122.6323875 -4.6703149, 122.6321356 -4.671937, 122.6314591 -4.6733459, 122.6325908 -4.674773, 122.6335057 -4.6749335, 122.6348047 -4.6771467, 122.6360465 -4.678132, 122.6365672 -4.6792619, 122.6372785 -4.6794748, 122.6383595 -4.6788088, 122.6402656 -4.6787226, 122.6408987 -4.6808468, 122.641794 -4.6815212, 122.640548 -4.6828961, 122.6405189 -4.6860927, 122.6426096 -4.6882415, 122.6430994 -4.6898689, 122.6368992 -4.6955571, 122.640202 -4.698915, 122.640502 -4.702052, 122.6416611 -4.7033451, 122.6429335 -4.7042562, 122.6431491 -4.7050841, 122.6425707 -4.7068023, 122.6400955 -4.7072582, 122.6403107 -4.7089807, 122.6416893 -4.7095648, 122.6441893 -4.7122872, 122.6439204 -4.7133319, 122.6441461 -4.7145095, 122.6437732 -4.7152186, 122.6417654 -4.7171305, 122.6392362 -4.716446, 122.6385128 -4.7172695, 122.6380795 -4.7186276, 122.6386752 -4.7208001, 122.6379099 -4.721304, 122.636566 -4.7211727, 122.6354458 -4.722438, 122.6349394 -4.7243575, 122.6355373 -4.726456, 122.6351245 -4.7279322, 122.6338875 -4.7295591, 122.6338435 -4.730867, 122.632936 -4.7315977, 122.6309774 -4.7324912, 122.6302374 -4.734054, 122.6297031 -4.7386142, 122.6302087 -4.7404366, 122.6308014 -4.7412895, 122.6315702 -4.7443059, 122.6323787 -4.7449147, 122.6322032 -4.7479931, 122.6315635 -4.7476301, 122.6295825 -4.7475848, 122.6264505 -4.7448936, 122.6248728 -4.7447605, 122.6237711 -4.7451686, 122.622907 -4.7444428, 122.621557 -4.7443966, 122.6181937 -4.7457529, 122.6172713 -4.7471933, 122.6159281 -4.7471446, 122.6142374 -4.7465797, 122.6113825 -4.7464273, 122.6103073 -4.7467828, 122.608846 -4.7467047, 122.608957 -4.7486017, 122.6087215 -4.7507469, 122.6092113 -4.7519174, 122.6105164 -4.7527892, 122.6131338 -4.7538745, 122.6148493 -4.7558236, 122.6125755 -4.7575325, 122.6109276 -4.7607799, 122.6087537 -4.759822, 122.6068554 -4.760601, 122.6049155 -4.7606906, 122.6040544 -4.7610448, 122.6028875 -4.7632091, 122.6004759 -4.7616053, 122.5995088 -4.7605608, 122.5979332 -4.7615838, 122.5970674 -4.763215, 122.5955355 -4.7646631, 122.5937378 -4.7647766, 122.5909019 -4.7633353, 122.5888451 -4.7640695, 122.5886126 -4.765609, 122.5876425 -4.7668332, 122.5840932 -4.769291, 122.5822865 -4.7698323, 122.580987 -4.7710167, 122.5798614 -4.7714044, 122.5784617 -4.7724765, 122.5773535 -4.7746849, 122.5770735 -4.7773908, 122.5757534 -4.7788313, 122.5743945 -4.779266, 122.5702049 -4.7814165, 122.5673299 -4.783399, 122.5652684 -4.7850829, 122.5632893 -4.78723, 122.5626434 -4.7886963, 122.5627584 -4.7900543, 122.5622209 -4.7915588, 122.5629456 -4.7934839, 122.5640173 -4.7941753, 122.5630974 -4.7952329, 122.5635627 -4.7990105, 122.5642905 -4.8003733, 122.5642961 -4.8033678, 122.5650037 -4.8043235, 122.5663158 -4.8047146, 122.5644875 -4.8069159, 122.5656867 -4.8082293, 122.5685434 -4.8092936, 122.5686579 -4.8103654, 122.5696019 -4.8119634, 122.5709237 -4.8129272, 122.571096 -4.8133579, 122.5706555 -4.8153051, 122.5717452 -4.8170494, 122.5719423 -4.8189454, 122.5727394 -4.8222401, 122.5739049 -4.8240079, 122.5741666 -4.82519, 122.5750695 -4.8263921, 122.5756233 -4.828845, 122.5776221 -4.8309008, 122.5786291 -4.8316497, 122.5798464 -4.8332462, 122.5821934 -4.8341572, 122.5834329 -4.8339003, 122.5838313 -4.8331627, 122.5863782 -4.8335604, 122.5879726 -4.834386, 122.5892645 -4.8359867, 122.5910149 -4.837604, 122.5954167 -4.8391949, 122.5941711 -4.8408453, 122.5947106 -4.8423988, 122.5958445 -4.8426087, 122.5967868 -4.8434748, 122.5968243 -4.8462112, 122.5976626 -4.8474323, 122.6001675 -4.8477325, 122.6033634 -4.8478146, 122.6042186 -4.8491996, 122.6065481 -4.8496413, 122.6068158 -4.8517053, 122.6075404 -4.85355, 122.6081844 -4.8542685, 122.6099241 -4.8552628, 122.6115591 -4.8580695, 122.6116008 -4.8596828, 122.6132535 -4.8595917, 122.6138597 -4.8600509, 122.614672 -4.8617546, 122.6154753 -4.8621589, 122.6166659 -4.8616722, 122.6186176 -4.8633835, 122.6189469 -4.8647749, 122.6196977 -4.8661052, 122.6209663 -4.8703047, 122.6219623 -4.8708551, 122.6221651 -4.8723965, 122.6227038 -4.8729439, 122.625 -4.8739114, 122.6272138 -4.8760402, 122.6303621 -4.8782327, 122.6354641 -4.8807225, 122.6438316 -4.8862143, 122.6453194 -4.8869968, 122.6439515 -4.8893167, 122.6406041 -4.8942322, 122.6330173 -4.9050688, 122.6296702 -4.9092022, 122.6282199 -4.9113249, 122.6272153 -4.9132242, 122.6245377 -4.9166873, 122.6235747 -4.9185164, 122.6241763 -4.9190983, 122.6214067 -4.9256614, 122.6180606 -4.9318733, 122.6172516 -4.9327731, 122.6166262 -4.9330654, 122.6091452 -4.9399753, 122.6007504 -4.9502546, 122.5948684 -4.9591633, 122.5922986 -4.9645885, 122.5917275 -4.9677294, 122.591616 -4.97219, 122.5890341 -4.9716817, 122.5869505 -4.9702773, 122.5850823 -4.9686328, 122.5838256 -4.9681529, 122.582897 -4.9684236, 122.5799755 -4.968049, 122.5781813 -4.9676022, 122.5769308 -4.965011, 122.576217 -4.9645601, 122.5728886 -4.9646446, 122.5708792 -4.964187, 122.5683348 -4.9628455, 122.562658 -4.961398, 122.5581899 -4.9606962, 122.5563134 -4.9596092, 122.5539884 -4.9595033, 122.5513309 -4.9573493, 122.5490577 -4.9540359, 122.546751 -4.9547398, 122.5463063 -4.9569342, 122.5456428 -4.9570104, 122.544805 -4.9559612, 122.5430159 -4.9557377, 122.5414262 -4.954668, 122.5391422 -4.9538279, 122.5376269 -4.9512873, 122.5377232 -4.9502165, 122.5371873 -4.948184, 122.5358062 -4.9471068, 122.5345508 -4.9466383, 122.5334143 -4.9455192, 122.5324917 -4.945678, 122.5310956 -4.9452209, 122.5290166 -4.945385, 122.524453 -4.9434002, 122.5220896 -4.9446886, 122.5201599 -4.9461986, 122.5141761 -4.9428307, 122.5040111 -4.9379195, 122.501544 -4.9367969, 122.5018764 -4.9354501, 122.4988419 -4.9355674, 122.4932178 -4.9330083, 122.4803116 -4.927012, 122.4680907 -4.9215869, 122.4616095 -4.9185474, 122.4620894 -4.9177586, 122.4622442 -4.9159846, 122.4613094 -4.9128974, 122.4616356 -4.9122071, 122.4608801 -4.9114247, 122.4596607 -4.9115032, 122.4588855 -4.9107203, 122.4579944 -4.9112159, 122.4576908 -4.9120614, 122.4566495 -4.9123147, 122.4537943 -4.9110212, 122.4516876 -4.9083656, 122.4508269 -4.9079852, 122.4493298 -4.9087219, 122.4471463 -4.9087498, 122.445451 -4.9073437, 122.4444894 -4.9077411, 122.443522 -4.9068828, 122.4419574 -4.9062791, 122.4414139 -4.90673, 122.440083 -4.9066472, 122.4386446 -4.9052572, 122.4356032 -4.9043833, 122.4339193 -4.9042185, 122.4316918 -4.9043528, 122.4236848 -4.9043077, 122.4207152 -4.9049941, 122.4175249 -4.9066449, 122.4152145 -4.9080209, 122.413574 -4.9086647, 122.4039024 -4.9086236, 122.3999049 -4.9121071, 122.3977505 -4.9131374, 122.3958036 -4.9127252, 122.3956781 -4.9111927, 122.3949077 -4.9102618, 122.3931413 -4.9096727, 122.3911107 -4.9096366, 122.3881093 -4.9091541, 122.383164 -4.907217, 122.3804186 -4.9073762, 122.3792877 -4.9081877, 122.3789572 -4.9096133, 122.3783319 -4.9106655, 122.3761479 -4.9127611, 122.3747641 -4.9160462, 122.3739398 -4.9163327, 122.3719292 -4.9158903, 122.3702678 -4.9162462, 122.3678637 -4.9147503, 122.3667595 -4.914794, 122.3657773 -4.9165811, 122.3658967 -4.9175488, 122.3670553 -4.9180005, 122.3665372 -4.9193073, 122.3656418 -4.9191181, 122.3651335 -4.9181646, 122.3641616 -4.9179879, 122.3638528 -4.9189264, 122.3648598 -4.9201066, 122.3638703 -4.9219866, 122.3641067 -4.9225561, 122.36463 -4.9238167, 122.3651267 -4.9250133, 122.3657966 -4.9250945, 122.3651281 -4.9261986, 122.3638348 -4.9266635, 122.3626088 -4.9246276, 122.3602985 -4.9232729, 122.359272 -4.9234079, 122.3590559 -4.925419, 122.3593867 -4.9261658, 122.3605319 -4.9269477, 122.3612425 -4.9279261, 122.361108 -4.929301, 122.35986 -4.930175, 122.358564 -4.929649, 122.356519 -4.929872, 122.353429 -4.928094, 122.352084 -4.926842, 122.34964 -4.923979, 122.349542 -4.921879, 122.350341 -4.920704, 122.350442 -4.919404, 122.349846 -4.917478, 122.34805 -4.914791, 122.347254 -4.91229, 122.345461 -4.909712, 122.345413 -4.908137, 122.344219 -4.903024, 122.343522 -4.901598, 122.343922 -4.899823, 122.342777 -4.898121, 122.341332 -4.89682, 122.339838 -4.894693, 122.338767 -4.8923259, 122.338793 -4.891558, 122.337872 -4.890407, 122.338895 -4.888957, 122.3378552 -4.8856712, 122.337928 -4.883346, 122.3388439 -4.8810192, 122.338679 -4.879796, 122.3376151 -4.8770683, 122.3380497 -4.8759402, 122.335594 -4.870479, 122.334772 -4.869528, 122.3325966 -4.8644832, 122.3317621 -4.8630503, 122.330586 -4.861787, 122.329065 -4.86121, 122.328136 -4.8599, 122.327789 -4.8582, 122.326543 -4.857773, 122.326544 -4.856498, 122.32515 -4.854596, 122.325449 -4.853997, 122.325178 -4.851446, 122.324456 -4.850295, 122.323609 -4.848182, 122.323911 -4.845207, 122.322391 -4.844605, 122.322392 -4.843705, 122.32142 -4.842754, 122.321095 -4.840843, 122.321394 -4.840443, 122.320074 -4.839316, 122.318133 -4.835464, 122.3182207 -4.832584, 122.318811 -4.830789, 122.319635 -4.829964, 122.319935 -4.828664, 122.321158 -4.826802, 122.324052 -4.824629, 122.3254789 -4.8227004, 122.3266043 -4.8220733, 122.3272467 -4.8205265, 122.3304889 -4.816884, 122.3322489 -4.8157957, 122.332595 -4.8145516, 122.3338112 -4.8135839, 122.3344674 -4.813956, 122.3347728 -4.8120509, 122.3352911 -4.811146, 122.3362526 -4.8108344, 122.3354419 -4.809739, 122.3366456 -4.8074884, 122.338111 -4.806482, 122.338013 -4.805295, 122.338762 -4.804246, 122.338463 -4.80337, 122.340434 -4.802347, 122.340784 -4.801497, 122.340461 -4.800422, 122.3420932 -4.7990145, 122.342284 -4.797073, 122.342011 -4.795072, 122.343187 -4.793989, 122.344534 -4.79339, 122.344311 -4.791689, 122.345659 -4.790265, 122.347579 -4.789542, 122.348279 -4.787592, 122.34981 -4.786936, 122.350385 -4.786161, 122.351085 -4.783687, 122.352732 -4.782188, 122.352733 -4.781413, 122.354677 -4.781765, 122.354305 -4.778864, 122.354731 -4.777428, 122.355755 -4.776003, 122.355482 -4.774578, 122.355931 -4.774203, 122.356282 -4.772553, 122.356308 -4.770603, 122.357085 -4.768814, 122.357337 -4.765889, 122.358335 -4.765065, 122.360604 -4.764217, 122.361326 -4.765243, 122.362448 -4.765744, 122.366818 -4.766072, 122.366844 -4.764897, 122.364077 -4.764744, 122.362309 -4.763393, 122.361712 -4.761792, 122.361688 -4.760141, 122.3623274 -4.757562, 122.3635238 -4.7561019, 122.364908 -4.755694, 122.367354 -4.756834, 122.368651 -4.756386, 122.366682 -4.755334, 122.366284 -4.754408, 122.367758 -4.751659, 122.3693973 -4.7492018, 122.3701483 -4.7485294, 122.370529 -4.74676, 122.3716533 -4.7452777, 122.3724321 -4.7450378, 122.373602 -4.741775, 122.373828 -4.74065, 122.37495 -4.740726, 122.3778175 -4.7423952, 122.378686 -4.744205, 122.381351 -4.7457568, 122.387323 -4.74702, 122.389218 -4.747021, 122.392159 -4.747799, 122.393181 -4.747775, 122.395625 -4.746927, 122.396223 -4.747753, 122.397195 -4.747404, 122.398218 -4.745979, 122.40018 -4.745556, 122.4018951 -4.7460455, 122.4025783 -4.7472312, 122.404865 -4.747285, 122.4059936 -4.7480077, 122.4063308 -4.7494475, 122.4074254 -4.7492924, 122.4083907 -4.7498409, 122.4094776 -4.7498608, 122.411311 -4.7481645, 122.413143 -4.745167, 122.4141051 -4.7445845, 122.414715 -4.743593, 122.419364 -4.741892, 122.423079 -4.741145, 122.423901 -4.742146, 122.424372 -4.744122, 122.42537 -4.744073, 122.424849 -4.741122, 122.424301 -4.740221, 122.4245966 -4.739387, 122.426944 -4.739198, 122.430211 -4.738275, 122.43252 -4.738225, 122.43409 -4.738677, 122.434862 -4.739927, 122.437554 -4.740705, 122.4380426 -4.7412416, 122.4411156 -4.7421584, 122.442164 -4.742934, 122.44336 -4.743135, 122.444257 -4.744461, 122.445403 -4.744262, 122.4462004 -4.7429391, 122.448347 -4.742264, 122.449166 -4.743345, 122.449602 -4.745763, 122.449827 -4.748391, 122.45077 -4.748042, 122.45009 -4.746079, 122.4495276 -4.7425793, 122.4503436 -4.7414527, 122.454267 -4.743121, 122.456451 -4.743823, 122.459734 -4.744317, 122.460753 -4.743687, 122.462097 -4.743601, 122.463915 -4.74206, 122.464876 -4.741991, 122.467017 -4.743061, 122.467908 -4.742887, 122.467979 -4.741362, 122.4671898 -4.740108, 122.468016 -4.739312, 122.469186 -4.739628, 122.471212 -4.739542, 122.472208 -4.739193, 122.474323 -4.73781, 122.4752938 -4.7378043, 122.47703 -4.73839, 122.476629 -4.736901, 122.475427 -4.73493, 122.474782 -4.732809, 122.474732 -4.730005, 122.476287 -4.73076, 122.477211 -4.731847, 122.477736 -4.731392, 122.4759608 -4.7295425, 122.4766978 -4.7278591, 122.476991 -4.724848, 122.477935 -4.72385, 122.4801425 -4.7232866, 122.481516 -4.72401, 122.481847 -4.725833, 122.485263 -4.725819, 122.486574 -4.726082, 122.4880285 -4.7253119, 122.4924529 -4.7242676, 122.4959305 -4.722549, 122.49745 -4.72211, 122.499144 -4.722058, 122.500123 -4.721638, 122.500771 -4.719133, 122.502124 -4.718657, 122.503731 -4.719096, 122.505058 -4.720587, 122.506559 -4.721411, 122.506979 -4.720868, 122.505233 -4.719711, 122.504238 -4.718606, 122.505165 -4.717643, 122.5057855 -4.7161734, 122.506738 -4.716085, 122.5083986 -4.7152104, 122.5106761 -4.7148793, 122.5121757 -4.7150172, 122.5130439 -4.7146439, 122.5141446 -4.7133134, 122.5166308 -4.7126768, 122.5181711 -4.7131064, 122.5192396 -4.7122546, 122.5208876 -4.7122912, 122.522057 -4.713336, 122.523147 -4.712692, 122.5232307 -4.7106615, 122.5249223 -4.7091171, 122.527046 -4.708036, 122.528051 -4.709129, 122.5302934 -4.7073353, 122.534115 -4.705406, 122.534814 -4.705883, 122.536517 -4.705912, 122.537467 -4.705128, 122.5373 -4.7044, 122.538418 -4.703672, 122.539717 -4.702151, 122.540835 -4.702236, 122.541561 -4.701172, 122.542374 -4.69809, 122.544302 -4.696522, 122.549973 -4.694704, 122.552823 -4.694062, 122.555518 -4.693697, 122.556553 -4.692549, 122.559431 -4.690113, 122.560472 -4.687051, 122.562597 -4.684615, 122.564946 -4.679702, 122.566148 -4.678554, 122.569166 -4.677603, 122.5714803 -4.6762163, 122.573887 -4.676345, 122.578088 -4.672981, 122.579205 -4.672926, 122.5839187 -4.670277, 122.5844814 -4.670136, 122.587041 -4.667289, 122.588159 -4.665805, 122.590089 -4.661883, 122.593698 -4.657895, 122.59543 -4.65714, 122.596298 -4.654759, 122.596384 -4.650612, 122.595381 -4.647459, 122.593734 -4.644684, 122.593372 -4.643703, 122.593735 -4.642863, 122.5959834 -4.6399568, 122.59519 -4.638845, 122.596057 -4.636211, 122.597203 -4.63582, 122.597845 -4.636969, 122.598059 -4.639069, 122.59908 -4.64036, 122.6000881 -4.6408588, 122.6019668 -4.6425652, 122.6019088 -4.6413843, 122.603918 -4.6421824, 122.6072294 -4.6430709, 122.6087148 -4.6422174, 122.611453 -4.642469, 122.614146 -4.643066, 122.614509 -4.643402, 122.615234 -4.645616, 122.616267 -4.645869, 122.616045 -4.644216, 122.615347 -4.64245, 122.615405 -4.639256, 122.6179496 -4.639313, 122.6187568 -4.6405063, 122.6214087 -4.6409616, 122.6238117 -4.6422104, 122.6268444 -4.6419961)), ((122.334749 -4.621137, 122.334942 -4.622731, 122.333511 -4.621711, 122.334749 -4.621137)), ((122.3369841 -4.635224, 122.336435 -4.635767, 122.333236 -4.635369, 122.331637 -4.635948, 122.332006 -4.637042, 122.334092 -4.637927, 122.334693 -4.638858, 122.3347682 -4.6415358, 122.333197 -4.642892, 122.331876 -4.642914, 122.330692 -4.644913, 122.330367 -4.645982, 122.330388 -4.647772, 122.329878 -4.648214, 122.328047 -4.648537, 122.328786 -4.65136, 122.328622 -4.653127, 122.327577 -4.65501, 122.325143 -4.654984, 122.32535 -4.656449, 122.3251024 -4.6576406, 122.322938 -4.657749, 122.321964 -4.658446, 122.3215 -4.659584, 122.321701 -4.661105, 122.319127 -4.66166, 122.318454 -4.66266, 122.317713 -4.66224, 122.3173347 -4.6611114, 122.314954 -4.663191, 122.31361 -4.662306, 122.313009 -4.660748, 122.3127204 -4.6576103, 122.313731 -4.655601, 122.3135932 -4.649686, 122.31448 -4.64772, 122.315501 -4.647186, 122.316105 -4.646084, 122.3183251 -4.6447264, 122.3191283 -4.645531, 122.3229021 -4.6456938, 122.3231371 -4.6451211, 122.3225177 -4.6438084, 122.321539 -4.6428521, 122.323109 -4.640789, 122.325034 -4.639535, 122.328633 -4.636558, 122.330164 -4.636048, 122.331277 -4.635189, 122.3338744 -4.6326335, 122.3351804 -4.6319439, 122.338409 -4.629327, 122.342962 -4.623744, 122.34403 -4.622048, 122.345445 -4.620584, 122.346743 -4.620027, 122.348806 -4.619913, 122.350197 -4.620379, 122.351192 -4.621729, 122.351353 -4.622729, 122.3510334 -4.624444, 122.3503719 -4.6253983, 122.349078 -4.626331, 122.345207 -4.626885, 122.343306 -4.627348, 122.340848 -4.628997, 122.338803 -4.6307, 122.337968 -4.632281, 122.3369841 -4.635224)), ((122.3310367 -4.6100932, 122.329614 -4.612808, 122.329194 -4.614182, 122.328203 -4.615479, 122.327288 -4.617502, 122.3256939 -4.6217043, 122.324085 -4.624485, 122.3229101 -4.6253218, 122.3199004 -4.6264009, 122.3172142 -4.6267857, 122.316397 -4.626653, 122.313354 -4.624627, 122.31191 -4.623328, 122.310922 -4.621761, 122.311114 -4.619738, 122.311081 -4.614623, 122.3117495 -4.6125807, 122.314091 -4.610045, 122.320066 -4.609555, 122.3245443 -4.6101182, 122.325089 -4.609674, 122.328628 -4.608952, 122.33034 -4.609297, 122.3310367 -4.6100932)), ((122.350364 -4.583818, 122.352365 -4.584141, 122.35228 -4.585389, 122.351574 -4.585911, 122.351016 -4.587733, 122.349889 -4.588643, 122.349266 -4.58979, 122.347936 -4.590396, 122.3471047 -4.589083, 122.3472633 -4.5870316, 122.3486289 -4.5839761, 122.350364 -4.583818)), ((122.3007885 -4.5812925, 122.2991354 -4.5809911, 122.2974916 -4.5791962, 122.2973306 -4.5774791, 122.2979705 -4.5764791, 122.299365 -4.576149, 122.2999752 -4.5764535, 122.301342 -4.578881, 122.3012484 -4.5810365, 122.3007885 -4.5812925)), ((122.332138 -4.577361, 122.331725 -4.577929, 122.330847 -4.581519, 122.329892 -4.583353, 122.32917 -4.584127, 122.327548 -4.58366, 122.3252153 -4.5837199, 122.3240027 -4.5825564, 122.3231178 -4.5828748, 122.3219393 -4.582481, 122.321217 -4.5812655, 122.3212013 -4.5795851, 122.3216417 -4.5784094, 122.322758 -4.5784999, 122.323613 -4.579859, 122.324488 -4.580377, 122.3245828 -4.5788613, 122.325159 -4.578001, 122.326524 -4.57777, 122.3271806 -4.5761385, 122.328354 -4.575705, 122.328072 -4.574387, 122.3283824 -4.5734328, 122.329619 -4.572193, 122.330598 -4.571729, 122.332169 -4.571549, 122.333043 -4.57341, 122.332938 -4.57465, 122.332293 -4.575863, 122.332138 -4.577361)))</t>
  </si>
  <si>
    <t>1332:2</t>
  </si>
  <si>
    <t>aceh singkil</t>
  </si>
  <si>
    <t>KABUPATEN ACEH SINGKIL</t>
  </si>
  <si>
    <t>MULTIPOLYGON (((97.38629254064759 1.986840876570653, 97.38655392210252 1.986710186096723, 97.38681530313592 1.986350787365523, 97.38717470109334 1.985795353064788, 97.38759944591273 1.985435954007988, 97.38789349934451 1.985043883209279, 97.38815487979355 1.984488448221573, 97.3883182430886 1.983867668375712, 97.38841626126087 1.983312234616814, 97.38838358813764 1.982658782062849, 97.38812220741508 1.982201364968957, 97.38779548108994 1.981841966436288, 97.38759944600903 1.981515240266276, 97.38730539199696 1.98109049620203, 97.38697866583726 1.980731097748226, 97.38648857688904 1.980371697981717, 97.38616185082398 1.980077645127794, 97.38573710654258 1.97952221039882, 97.38527968937382 1.979032120723004, 97.3849202913437 1.978705394492591, 97.38475692764641 1.978215305938726, 97.38443020127885 1.977888579480552, 97.38413614822306 1.977496508343622, 97.3838094221863 1.977235127170348, 97.38325398766709 1.977365817968271, 97.38273122588448 1.977627198810346, 97.38220846318862 1.978084615415471, 97.3818163918307 1.97860737712369, 97.38132630339075 1.979195484334139, 97.38116294017293 1.979750918597293, 97.38093423198666 1.980404370775906, 97.3808035411361 1.981384549799268, 97.38093423109184 1.982005329614869, 97.3811629395994 1.982691454298137, 97.38132630261016 1.98321421618917, 97.38162035639306 1.983834996189454, 97.38197975552453 1.984390430634001, 97.38233915415695 1.984913192253465, 97.38282924385494 1.985337936376411, 97.3832213144453 1.985730008261969, 97.38367873159191 1.986056733697448, 97.3841361482712 1.98635078734951, 97.38456089202568 1.986612168593671, 97.38508365399417 1.986808203931465, 97.38547572487725 1.986808204054846, 97.38596581511159 1.986808204558775, 97.38629254064759 1.986840876570653)), ((97.3886891674901 2.043474189909959, 97.38897456874214 2.043429927869253, 97.3890296493943 2.043430849585395, 97.38915331025531 2.043404079894138, 97.38940698486616 2.04335004568218, 97.38966609931092 2.043252583579251, 97.38981181263186 2.043236443095461, 97.38993057155078 2.043193130364805, 97.39006554127361 2.043128117790086, 97.39017352975446 2.043063078116038, 97.3903031030406 2.042998060104924, 97.39038946405161 2.042976430311259, 97.3904426704812 2.043009451056621, 97.39056749510104 2.043020042543059, 97.39059991048012 2.042982071984286, 97.3906031630662 2.042924201919527, 97.39060540329729 2.042884353977258, 97.39064863276711 2.042824677500597, 97.39072967789397 2.042721607369156, 97.39086470132115 2.042602304424558, 97.3909672990226 2.042531829773482, 97.39115089433369 2.042407145760075, 97.39125890878016 2.042314960855759, 97.3914317174294 2.04218483757398, 97.39156132901424 2.04208181528944, 97.39165849742567 2.042043909843387, 97.39172329448213 2.042000542402851, 97.39178265302455 2.042000601953631, 97.39187978365669 2.042000699846451, 97.3919337840954 2.041962751080928, 97.39193926732733 2.041875890777673, 97.39196632814635 2.041794483187491, 97.39202578382455 2.041696819548426, 97.39205820347227 2.041653419614189, 97.3921499881524 2.041604650813554, 97.39219856929262 2.04158841227612, 97.39225254758972 2.041572179150432, 97.3923065687771 2.041512514264628, 97.39231207851682 2.041398509064443, 97.39233915704978 2.041300812657967, 97.3923769947003 2.041235702471213, 97.39242025063555 2.041148880312404, 97.39253370504846 2.041013267848542, 97.39265248091098 2.04095366805019, 97.39272807042747 2.040910311208603, 97.39278750877749 2.040828934947502, 97.39283613415523 2.040769263797121, 97.39291719066391 2.040655335320966, 97.39289574508919 2.040514157607488, 97.39288500158924 2.040465284409218, 97.39279601887392 2.040410905417518, 97.39279337984796 2.040351182644173, 97.39285275994932 2.040329525389685, 97.39287976138478 2.040307836778751, 97.39291221984726 2.040226433457031, 97.39291231691817 2.04012871108043, 97.39296093121489 2.040079897659466, 97.39300952384104 2.040052800896396, 97.39304194327401 2.040009401204456, 97.39304742328625 2.03992525681788, 97.3930313179471 2.039841089967745, 97.39303138265308 2.039775941438633, 97.39305306505977 2.039678239588927, 97.39305851970451 2.039618524699436, 97.39311793214031 2.03956429385243, 97.39317731779218 2.039537207895981, 97.3932259153482 2.039504683164832, 97.39321516599216 2.039461239752366, 97.39319362916723 2.039412355737482, 97.39314509119241 2.039385162725992, 97.39309654628184 2.039363396841909, 97.39309120486357 2.039309101096507, 97.39312361322327 2.039276559691087, 97.3931668043849 2.039254886465742, 97.3932154301636 2.039195215008638, 97.39322627611057 2.039140935033846, 97.3932317361342 2.039075791907805, 97.39320482096917 2.039010616339938, 97.39316707393735 2.038983433042514, 97.3931185409091 2.03895080924814, 97.39310240590214 2.038896503515437, 97.39313484814713 2.038831386600031, 97.39316186683162 2.038793410273632, 97.3931996720617 2.03876087344218, 97.39327529467128 2.03868494286182, 97.39335090522464 2.038619870019669, 97.39341570263034 2.038576502471259, 97.39343731921517 2.038543950241908, 97.39345357235682 2.038478817924347, 97.3934267102556 2.038359350736963, 97.39342675876237 2.038310488351007, 97.39340519452907 2.038288750789942, 97.39337282902927 2.038277860437439, 97.3933080855302 2.038266937371896, 97.39327573081097 2.038245189275778, 97.39321645298647 2.038163693571918, 97.39321656077989 2.038055111337851, 97.39317345048447 2.03799534906774, 97.39314650170367 2.037962746908537, 97.39304942423624 2.037908358985652, 97.39298469736848 2.037881148494542, 97.39294154935158 2.037859389586717, 97.3929469942869 2.037810532612963, 97.3929902177566 2.03775628635218, 97.39303886889188 2.03766946998797, 97.39304973098416 2.037598902758825, 97.39304982260003 2.037506608333672, 97.39302827042366 2.037474012032614, 97.3929420335013 2.037370773654125, 97.39289351121809 2.037327292134582, 97.39283958739446 2.037289234995327, 97.39284504766741 2.037224091597242, 97.39286128479905 2.037175246987799, 97.39290994778997 2.0370775724299, 97.39290996980247 2.037055387355524, 97.3928992245422 2.037006983580744, 97.39287226087276 2.036990668854285, 97.39278521430963 2.036929620735179, 97.39273742564129 2.036919955687082, 97.39267537508971 2.036914463791642, 97.39258635466027 2.036898088230628, 97.3925432069334 2.03687632777653, 97.39246232352455 2.036816527680652, 97.39242463123138 2.036735053896675, 97.39240308929307 2.036691599409471, 97.39240522792925 2.036628404216135, 97.39214301987808 2.036523234212861, 97.39204215868556 2.036482525254609, 97.3919662892397 2.036397991632462, 97.3918638270248 2.036332740407797, 97.39178292236478 2.036294654690369, 97.39170198509491 2.036289144090178, 97.39145920052083 2.03624546749915, 97.39133508860496 2.036245344250794, 97.39103292516906 2.036223323809062, 97.39084403768014 2.036244851302632, 97.3906659103196 2.036298962705144, 97.39048240875398 2.036331352212488, 97.39027722481825 2.036461444042181, 97.3901422130583 2.03656988969481, 97.38996939043234 2.036716300800141, 97.38989912700544 2.036830240848071, 97.38989901374127 2.036944250118365, 97.3898935588114 2.037003964786722, 97.38979632936505 2.037101590532654, 97.38938596245032 2.037361771850256, 97.38925631440348 2.037502797471495, 97.38920230996146 2.037546175732722, 97.3891590914197 2.037594993493, 97.38906728149063 2.037670907407192, 97.38900789096455 2.037703422516052, 97.38891613471925 2.037725045964113, 97.38880817366784 2.037762940302724, 97.38873258345545 2.037806296894848, 97.38857594915713 2.037952724888588, 97.38841464731063 2.038033663975916, 97.387872769516 2.03810962396161, 97.38752896411417 2.038081967307436, 97.38715124885987 2.038065299892647, 97.38703793999937 2.038054327524462, 97.38689765088819 2.038043328346806, 97.38673034793156 2.038064875603148, 97.3865360100705 2.038140687117145, 97.38634159183667 2.03829793315714, 97.38623348495281 2.038482411711541, 97.38612539948464 2.038645173905238, 97.38589294766686 2.039062976256658, 97.38567681461657 2.039350499260175, 97.38549842687308 2.039665202901578, 97.38540123050927 2.039730253276565, 97.38532024492494 2.039773604293392, 97.38524467755677 2.039795243834249, 97.38513665115572 2.039898287465002, 97.38503394593688 2.040077341076916, 97.38468807615779 2.040592752467508, 97.38451505757907 2.040934606731703, 97.38448781104296 2.041200603050931, 97.38453066102208 2.041520959564007, 97.38459511098281 2.041825051844149, 97.38472435842469 2.042085776909664, 97.38499921660338 2.042433513219251, 97.38529579456 2.042645546674734, 97.38555470822874 2.042748959681957, 97.38569497666884 2.042781676250806, 97.38581368014606 2.042792654218581, 97.3859809624327 2.042792823281433, 97.38612126334033 2.042792965214185, 97.38629390780102 2.042825713030132, 97.38639634823467 2.042912682130933, 97.3865742920867 2.043043158413524, 97.38682235962023 2.043200852058455, 97.38722687812763 2.043396705904401, 97.38749663857105 2.043445840713474, 97.38784198321223 2.043457047279449, 97.38831145106434 2.043457521225849, 97.3886891674901 2.043474189909959)), ((97.35274240921169 2.057842953999923, 97.35257584640927 2.057747774793244, 97.35233790115377 2.057771570060055, 97.35214754405118 2.057938131977858, 97.35200477657843 2.058223667229303, 97.35198098179768 2.058461613377145, 97.35202857077456 2.058770943180027, 97.35212374950905 2.059008889644945, 97.35240928464475 2.058866121725215, 97.35259964186162 2.058651970157626, 97.35276620368522 2.058509202428324, 97.35293276579401 2.058271256437214, 97.35293276597626 2.05805710525693, 97.35274240921169 2.057842953999923)), ((97.34935479573323 2.066595850155796, 97.34947376940708 2.066334109363135, 97.34980689382863 2.066357903708256, 97.35006863469879 2.066262725413363, 97.35030658062765 2.065882012001184, 97.35030459282112 2.065583808246906, 97.35011653623867 2.065550217731551, 97.34984190193701 2.065549930851653, 97.34974201314239 2.065549826514288, 97.34958507642935 2.065520948704371, 97.34948532863153 2.065384458507958, 97.3494783415508 2.065240886526625, 97.34957835580296 2.065118960995262, 97.34966634123663 2.065050405773333, 97.34972122358384 2.064954011159532, 97.3496985334139 2.064926975693274, 97.34964283644723 2.06486061208004, 97.3495144677928 2.064803051063361, 97.34933614079941 2.064759795970675, 97.34925053007507 2.064752528380617, 97.34911496676334 2.064752387801724, 97.3489224221783 2.0646588681831, 97.34892257776492 2.064508126469236, 97.34909396261271 2.064364739922736, 97.34917250611313 2.06430739616658, 97.3492082399696 2.06425000784386, 97.3492012232123 2.064135149017045, 97.34910141613342 2.064056084519362, 97.3489516432567 2.063998502199384, 97.34878047332502 2.063933719275684, 97.3486592916569 2.063825919667324, 97.34866654563479 2.063711074399152, 97.34872372069768 2.063617818285358, 97.34884516102555 2.063474379284749, 97.34892371096676 2.06340985826877, 97.34900943403827 2.063309452143785, 97.3490380832297 2.063201808735226, 97.3490667929794 2.063036738936907, 97.34918815235238 2.062972261174919, 97.34930951919593 2.062900606050301, 97.34937383642705 2.06280017748272, 97.34938126043386 2.062520233745587, 97.34935286170405 2.062383818167974, 97.34929806237245 2.062352238419522, 97.34915320416768 2.062268758392529, 97.3489962594992 2.062247059869292, 97.34882497863796 2.062289949886036, 97.3486750281512 2.062404644944038, 97.3485321683212 2.062562417431447, 97.348382121843 2.062770429602076, 97.34830843423912 2.062865248171476, 97.34816787597059 2.062964018337869, 97.34793957533898 2.062949422960267, 97.34783969469952 2.062942140000198, 97.34773265734691 2.062956385598537, 97.34755423299401 2.06300644607911, 97.34743275609377 2.063185775204537, 97.34724011458479 2.063185573819815, 97.34732603670521 2.062891356462659, 97.34737199134976 2.062779404895712, 97.34728352451168 2.062604183355334, 97.34713369994442 2.062596848211533, 97.34690547377815 2.062510471002163, 97.34672726596064 2.062352363633408, 97.34666644393505 2.062299220395605, 97.34661997906952 2.062248094691196, 97.34661341984304 2.062050758990399, 97.34656362447488 2.06190714271198, 97.34636930663989 2.061836735215395, 97.34628546851464 2.061806357188861, 97.34618560273563 2.061784717958624, 97.34597167578609 2.061669642728125, 97.34595756999359 2.061511707848264, 97.34602195383556 2.061346675441785, 97.3460077285703 2.061303590419167, 97.34581514738935 2.06124596370006, 97.34577239732258 2.061188493507485, 97.34571560015308 2.060915662381336, 97.34545890213569 2.060764651485921, 97.34539484368564 2.060613841797811, 97.34540933633063 2.0603985102514, 97.34550236244527 2.060133013455955, 97.34555956816034 2.060011042923159, 97.34563816951801 2.059896273878473, 97.34572389846595 2.059788690325677, 97.34583822555416 2.059623710059721, 97.34593111948053 2.059487421140778, 97.34604547663545 2.059293728177332, 97.34608842564974 2.059157387090935, 97.34610278454994 2.059071263438767, 97.34611007513206 2.058920528493548, 97.34599617724417 2.058669171412958, 97.34583221610038 2.058532614162745, 97.34569683959185 2.058353017729351, 97.34563987948985 2.058238106862496, 97.3452765881037 2.057670648038065, 97.34491326688496 2.057131902214583, 97.34453567689249 2.056593141981833, 97.3443648192242 2.056226875011401, 97.34415121109393 2.055803137100834, 97.3440372467618 2.055616384272271, 97.34400886289188 2.05546561218302, 97.34396626898966 2.055257399866959, 97.34393802580719 2.054970242113615, 97.34400237239187 2.054841100999555, 97.34407383086985 2.054733502061318, 97.34414531232302 2.054604368703171, 97.34430248442482 2.054403542573982, 97.34439532582344 2.054317500775045, 97.34479517786542 2.054023610752335, 97.34505228195046 2.053779819261659, 97.34514516021848 2.053657885668863, 97.34521664076532 2.053528753334135, 97.3452723739903 2.053361114438378, 97.34527268781927 2.053056088694425, 97.34527369142276 2.05208026708316, 97.34528143513984 2.051860904796272, 97.34534939153775 2.051581087674965, 97.34537979372682 2.051263410102487, 97.34539589622037 2.050227088141456, 97.34532926087017 2.04922093813509, 97.3452545780318 2.048729168013196, 97.34517977902273 2.048350864284097, 97.34515754004066 2.048040695645212, 97.34516555598243 2.0475565747352, 97.3451205521982 2.047450624336557, 97.34508317676335 2.047238779681046, 97.34510612103493 2.046860578368877, 97.34510633719685 2.046648771911161, 97.3451440475488 2.046535343278197, 97.34526444853813 2.046437129888935, 97.34540742012705 2.046323810724582, 97.34555033803866 2.046263442432505, 97.34568572923096 2.046210631901756, 97.34591894094441 2.046082276648525, 97.34608460926236 2.045832819351819, 97.3463105430309 2.045469956717452, 97.3464988526126 2.045137313054212, 97.34663449842195 2.044834873425802, 97.3466647521443 2.0446609201466, 97.34665734196192 2.044555009296086, 97.34662735981935 2.044464203957523, 97.34658233235248 2.0443809470782, 97.34661247745152 2.044312897431132, 97.34668015388365 2.044305403387088, 97.34668770344638 2.044275152653114, 97.34664268371708 2.044184332711767, 97.34664282308427 2.044048171680548, 97.34662786278012 2.043972510287091, 97.34653769997134 2.043911900172255, 97.34650771072926 2.043828660285686, 97.34647782188732 2.043647080937678, 97.34644793221784 2.043465501590873, 97.34644806365249 2.043336904733301, 97.34640309052396 2.043200696968207, 97.34634307225546 2.043072037217364, 97.3464108422214 2.042973769142779, 97.34647111504638 2.042852798616964, 97.34647122316359 2.042746895814522, 97.34645628614048 2.042648542477202, 97.34641876317107 2.04258042161748, 97.34644138861574 2.042512364470763, 97.3465016393951 2.042414088719112, 97.34650177743526 2.042277927240647, 97.34650192548013 2.042134202045848, 97.34644191465651 2.041997977589278, 97.34639697270642 2.041831512167041, 97.34638205077114 2.041718028771706, 97.34641226440054 2.041581898595008, 97.34644997451615 2.041468469857155, 97.34634482921955 2.041354893474548, 97.34628476435098 2.041271621207835, 97.34627734536342 2.041173275365213, 97.34632258999758 2.041044724952932, 97.34622500060848 2.040893333226312, 97.34615751802251 2.040711715128125, 97.34605228795999 2.040681348606278, 97.34597721591659 2.040567803085227, 97.34590214432623 2.040454257566631, 97.34584969968623 2.040272654905618, 97.3458197949337 2.040106204939256, 97.34581991882345 2.039985172439496, 97.34581998031643 2.039924656930768, 97.3457448250508 2.039894320434312, 97.3456471355405 2.039841268183751, 97.3455834049473 2.039785878549159, 97.34541893960737 2.03964701826508, 97.34530153091652 2.03959128185857, 97.34520384889298 2.039530664338558, 97.34509117661943 2.039424644229753, 97.34492589736082 2.039295876148571, 97.34476812853018 2.039174681274007, 97.34468550774722 2.039091385684734, 97.34455030282386 2.038962650008568, 97.34450530687056 2.038849135822296, 97.34443769254737 2.038796113318061, 97.34437004001146 2.03878091518969, 97.34424985738418 2.038667322995156, 97.34417474721282 2.038591600790598, 97.34405455696256 2.038485571935401, 97.34391182585614 2.038364393501696, 97.34383683169665 2.038175202574214, 97.34380689624399 2.038039010340126, 97.34373929777516 2.037970859794909, 97.34365661509264 2.037948080805609, 97.34352886043236 2.037887432281805, 97.34346884943783 2.0377512092107, 97.34334115547374 2.037630044940335, 97.34303304391752 2.037478436038882, 97.34281518896316 2.037296662209887, 97.3424846142622 2.037054256012039, 97.34213909516559 2.036721059747524, 97.34178609759677 2.036350034322934, 97.34165866699097 2.035971677290625, 97.34156865943905 2.035759778388373, 97.34140337307277 2.035638574825802, 97.34120807189856 2.035456824421306, 97.34106534176779 2.035335645504136, 97.34094519059242 2.035191795752575, 97.34080989326384 2.035153833235267, 97.34032162925931 2.034714586226258, 97.34007356030278 2.034668943550068, 97.33993074499959 2.034630973083634, 97.33977295269847 2.034532470662246, 97.33968287583801 2.034388652238923, 97.33966797091333 2.034260040168238, 97.33958529633337 2.034229697019897, 97.3394199174185 2.034199267891053, 97.33919437370938 2.034183904896908, 97.33900648423558 2.034108065906398, 97.33891631467634 2.034055020519353, 97.338811124174 2.033986831222088, 97.33872094560962 2.033941350814988, 97.33861572390022 2.033903419958961, 97.33850295230395 2.033895738118321, 97.33823225026288 2.033925715249104, 97.3379615020726 2.034001080543487, 97.33778847220363 2.034099239163993, 97.33754773620518 2.034235150208684, 97.33683300801076 2.034680714106428, 97.33598388212836 2.03514555517904, 97.33526382776542 2.03558907088219, 97.33491797140547 2.035675681062497, 97.3345287294932 2.035921688128943, 97.33406745480843 2.03616762033252, 97.33376489404928 2.036181800837213, 97.33341908125803 2.036224924971143, 97.33304438197119 2.036340493195691, 97.33269831701179 2.03663002861133, 97.33238263555376 2.036748755703034, 97.332259549837 2.036748627781241, 97.33210918569189 2.03674090667074, 97.3318459712169 2.036801147811933, 97.33167291784628 2.036921999448068, 97.33131929288315 2.037163694318538, 97.33079261447027 2.037526239536325, 97.33031094709422 2.037987168809829, 97.3296787732071 2.038576536606511, 97.32940029592419 2.038856131576595, 97.32923470677804 2.039029940276745, 97.32904659307451 2.039173469049642, 97.32871534393732 2.039589168468486, 97.3284967877355 2.04008819336529, 97.32835366071237 2.040352799281247, 97.32824077172009 2.040458583838746, 97.32815035291458 2.040647599881059, 97.32818034140448 2.040730840356061, 97.32825546508967 2.040791435127509, 97.32841337179057 2.040776470868973, 97.32854118089324 2.040784169647488, 97.32862373802531 2.04092798013988, 97.32878127767647 2.041268545097797, 97.32895398790734 2.041480530194505, 97.3289988183103 2.041752897103358, 97.32905130793795 2.041889112022746, 97.32920898854917 2.042093517055392, 97.32934426125273 2.042154174493737, 97.32949447041571 2.042313185196822, 97.32960710153311 2.042457028020695, 97.32965959118165 2.042593242960133, 97.32971966269452 2.042668950243647, 97.329847433044 2.042714470437669, 97.32990758248089 2.042714533361346, 97.3300052688438 2.042767587503048, 97.33010287161545 2.042903848593682, 97.33023798050547 2.043123359459548, 97.33033556628456 2.04327475093733, 97.33043321545067 2.043365626496038, 97.33055339676037 2.043479218951171, 97.33066598908388 2.043660883670093, 97.33091382333252 2.043933463403214, 97.33105648992232 2.044115160427852, 97.33116916129596 2.044221179957647, 97.33127436036602 2.044281804954259, 97.33137210286021 2.044281908139975, 97.33146982945146 2.044297138495811, 97.3315224439012 2.044312322714695, 97.3315975376516 2.044403174808783, 97.33162754166962 2.044471286348346, 97.33168765980409 2.044501606547157, 97.3318229176974 2.044577392280016, 97.33198076290078 2.044622945210248, 97.33207816670149 2.044623046928534, 97.33219880471262 2.044623172926209, 97.3322739283073 2.044683767462432, 97.33231870534976 2.044731565748354, 97.33240160548026 2.04482006161662, 97.33249922303571 2.044941194485104, 97.33255173593273 2.045054716085011, 97.33271711623772 2.045085146871762, 97.33289753291055 2.045115593980644, 97.33298011259006 2.045236710905219, 97.33301759737161 2.04534265314906, 97.33310773550691 2.045425955792652, 97.33324307917034 2.045418532957564, 97.33336341783047 2.045380836044841, 97.33346874198432 2.045320429920503, 97.33350311830674 2.045306637818339, 97.3335439595139 2.045290251018455, 97.33362668758642 2.045267645231174, 97.33376202376063 2.045267785682638, 97.33385973627054 2.045298146391814, 97.33387546821513 2.045327613461722, 97.33391226495388 2.045396538899397, 97.33397239905335 2.045411730902269, 97.33415284715967 2.0454119195603, 97.33431832112795 2.04537695361167, 97.33441610304583 2.045313855397096, 97.3344838724485 2.045215588362644, 97.33449148452048 2.045124822594409, 97.3345066235042 2.045026500929748, 97.33449921337957 2.044920590100956, 97.33455944105204 2.044845008796377, 97.33467224467421 2.04482243312328, 97.33470983854342 2.04482247097342, 97.33474733857496 2.044913283672201, 97.33485356445797 2.04492942840571, 97.33489768774807 2.044936134268975, 97.33500684668887 2.044894871028921, 97.33509329867049 2.044815307281624, 97.33515354972162 2.044717032237963, 97.33516116158806 2.044626266451675, 97.33516124763709 2.044543057291687, 97.33515381491547 2.044459839437502, 97.33510874932378 2.044414405646667, 97.33510130828243 2.04433875366559, 97.33515394728119 2.044331243399923, 97.33520654663248 2.044361556866149, 97.33526662602962 2.044429699583026, 97.33533331937755 2.044526837045693, 97.33546953574252 2.044520685165124, 97.33555230418686 2.044460256289788, 97.33559563757821 2.04441674930838, 97.33562004348396 2.044392245499022, 97.33571032996902 2.044331824857577, 97.33574040424848 2.04433185627649, 97.33577639088452 2.044379120186775, 97.33576282786623 2.044460475785693, 97.3356424123849 2.04457381731306, 97.33547680560385 2.044762756385251, 97.33536383871225 2.044944185723078, 97.33528077396885 2.045292064697846, 97.33530319086672 2.045428249624631, 97.33534806012328 2.045662794639993, 97.33537047574241 2.045798978741691, 97.33540794444897 2.045920049042842, 97.3355432966047 2.045905061976486, 97.33562165511857 2.045869325413627, 97.33575392188096 2.045806943083331, 97.33603225306872 2.045671072523702, 97.33622036009103 2.045535108376392, 97.33634078439957 2.04541420296951, 97.33641601784828 2.04536889440565, 97.33655138544621 2.045338777975035, 97.33669428013695 2.045301104353628, 97.3367845199098 2.045286069029219, 97.33691986413612 2.045278644748611, 97.3371152556887 2.045369623619176, 97.33715172999727 2.045382771242907, 97.33732570189275 2.045445487288454, 97.3374083912151 2.045460702686654, 97.337551184495 2.045521366707849, 97.33768647406683 2.045566894736179, 97.3377691102592 2.045635062190175, 97.33781413666641 2.045718317467565, 97.33785915430943 2.045809138449734, 97.33791173135955 2.045862145367062, 97.33800942732088 2.045907634021505, 97.33809965919617 2.045900163096189, 97.33814100450806 2.045907771154954, 97.33815973942491 2.045968305831885, 97.33817473033493 2.046013708673366, 97.33819714607998 2.046149892854787, 97.33822721290355 2.046157488967598, 97.33829486543091 2.046172688054252, 97.3383925701273 2.046210612557686, 97.33842258998368 2.046263595032575, 97.33842253574593 2.046316546927369, 97.33842247311814 2.046377061870322, 97.33845998833078 2.046452746596462, 97.33855017348569 2.046490662310359, 97.33863288778213 2.046483184419607, 97.33868547262308 2.04652862618974, 97.33872302619812 2.046566488153583, 97.33879060907603 2.046649768169028, 97.3388580825847 2.046838950331, 97.33888793084385 2.047058351737503, 97.33889513863441 2.047360938387556, 97.33889493618935 2.047557615651231, 97.3388196003751 2.047701261524281, 97.3387593659582 2.047784408653205, 97.33861630851464 2.047980936505769, 97.33852595016529 2.048109438011178, 97.33855587753246 2.048253194711513, 97.33857085966679 2.048306161715093, 97.33851065610341 2.048359049661398, 97.33846543466811 2.048464906161488, 97.33848037797279 2.04855569547849, 97.33849531442867 2.048654048949127, 97.3384424890424 2.048843106427474, 97.33835963462836 2.04898674500397, 97.33835954107211 2.049077518830792, 97.33838198013231 2.049191009575469, 97.33841955087254 2.049213741984393, 97.33844962521808 2.049213773414975, 97.3384946675178 2.049281900708489, 97.33852467142191 2.049350012511723, 97.33856217976681 2.049433261418927, 97.3386448938703 2.049425783589768, 97.3386706147789 2.049412877339089, 97.33872763913472 2.049388047145569, 97.3388253269746 2.049441100196973, 97.33896056245595 2.049539580221131, 97.33899137828895 2.049570647930373, 97.33902816078627 2.049607730978721, 97.33913335198902 2.04967592113383, 97.33917841879423 2.049721355424083, 97.3392836342157 2.049766852118814, 97.33937377980969 2.049842590939186, 97.33946389617181 2.049948587930754, 97.33956148328456 2.050099978818147, 97.33963651437949 2.050251347253581, 97.33972659110482 2.050395167303611, 97.33991438707234 2.050561781796941, 97.34012474018802 2.05072841947781, 97.34023734958667 2.050894956467518, 97.34032740296156 2.051061469176711, 97.34047757504041 2.051258302922217, 97.34065029457793 2.051462724288249, 97.34074789053176 2.051606552343261, 97.34083795188019 2.051765500469065, 97.34116071916812 2.052287787881933, 97.3412957289157 2.052605637258507, 97.34149085758861 2.052953807593715, 97.34149829115096 2.053037025303974, 97.34143809411307 2.053082349388732, 97.34135534074656 2.05312765000823, 97.3413326677346 2.053241093462549, 97.3413852058987 2.053331922254856, 97.34147531278484 2.053445483926787, 97.34158794566693 2.053589326698221, 97.34159536377436 2.053687673554706, 97.34156523335679 2.053740593399119, 97.34146738879583 2.053838829172018, 97.34142218264775 2.053929556963074, 97.34145964271553 2.054058191781658, 97.34156473411879 2.05422472135016, 97.34159466943025 2.054360913188768, 97.34160200828245 2.054534905076758, 97.34157175400125 2.054708855996152, 97.34151144758907 2.054860083545979, 97.34140598287729 2.055056650366589, 97.34138331730004 2.055162528825122, 97.34132304203582 2.055283498726929, 97.34130791838528 2.055366691682879, 97.34130784772181 2.055434772101687, 97.3413454422257 2.055434812632401, 97.34140556785054 2.055457567452885, 97.34137543866271 2.055510488383627, 97.3413378055727 2.055548270917674, 97.3412926382197 2.055601175894801, 97.34127750660768 2.055691933833602, 97.34124739314242 2.055729725444439, 97.34119478560176 2.055706977039789, 97.34113464325232 2.055699348695633, 97.34105942442675 2.055729527910235, 97.34097659305772 2.055850473580482, 97.34096143884385 2.055963925430815, 97.34100646529731 2.056047182397415, 97.34102136507879 2.056122544520862, 97.34096119550742 2.056198425121901, 97.34093283866781 2.056211069361809, 97.34089349547655 2.056228611021524, 97.3407505770533 2.056288977942108, 97.34064528405752 2.056319126497667, 97.3405625776812 2.056319040081879, 97.34041220192259 2.056318882752109, 97.34034453326356 2.056318811839113, 97.34010376868262 2.056477414352563, 97.34001347324697 2.056545400334918, 97.33993814525611 2.056681482217865, 97.33981017780258 2.056825073277114, 97.33976498698408 2.056900670556818, 97.33979228570004 2.056937370311354, 97.33981003681048 2.056961234061309, 97.339922810558 2.056968917418036, 97.33998296837386 2.056961414938057, 97.34001288011468 2.057120300670165, 97.34002030477693 2.057211083340143, 97.33999748107401 2.057468251663662, 97.33993716759397 2.057627042957447, 97.33987686079008 2.057778268812613, 97.33981654701343 2.057937060094148, 97.33975626361682 2.05806559485546, 97.33980120379735 2.058232060259763, 97.3397709326669 2.058421140358666, 97.33964294997914 2.05857986065686, 97.3395301218033 2.058625129150145, 97.33921279415144 2.058728113535041, 97.33885587482763 2.058847086684885, 97.33873690242945 2.059061237938766, 97.33878449075337 2.059370567737158, 97.3389748484294 2.059632308654042, 97.33921279409876 2.059775076341144, 97.33940315147109 2.059941638537084, 97.33947453467505 2.060250968167037, 97.33942694578916 2.060631682197909, 97.33942694567875 2.060869628087811, 97.33956971368872 2.061131368682576, 97.33966489138702 2.061345520206586, 97.3397600701863 2.061559671463209, 97.33978936283546 2.061813133598025, 97.3398607468026 2.062122463556729, 97.33988454183893 2.062479383184356, 97.33990833572098 2.062741123785146, 97.33993213073626 2.063193220792332, 97.34031284442567 2.063645318869672, 97.3405745850317 2.06385947013018, 97.3408839149836 2.064263978257287, 97.3412170392998 2.064478129746321, 97.34155016424218 2.064739871046777, 97.34169293162896 2.065096789787002, 97.34190708321339 2.065429914398456, 97.34228779733435 2.065715449138761, 97.34288266245157 2.065739244023687, 97.34321578713183 2.065929600894665, 97.34352511664942 2.066096163889034, 97.34407239274937 2.066167546953155, 97.34454828484445 2.066119958204291, 97.34490520422604 2.066357904084787, 97.34511935560843 2.06654826091404, 97.34533350679328 2.066786207327974, 97.34588078276866 2.066881385688771, 97.3462852917128 2.066857591258245, 97.34659462070282 2.066714823309224, 97.3467611837258 2.066524466036005, 97.34718948640372 2.066405493662284, 97.34754640594062 2.066476877051159, 97.34776055743728 2.066714823442633, 97.34768917332617 2.067000359056287, 97.34735604878877 2.06716692120244, 97.34709430798638 2.067500045489754, 97.3472370754566 2.067809375249251, 97.34761778972288 2.06799973240109, 97.34811747631434 2.068094911064084, 97.34859336896109 2.067785580509593, 97.34875993031841 2.067404867083331, 97.34895028744008 2.067309688891144, 97.34928341261286 2.067024153146682, 97.34935479573323 2.066595850155796)), ((97.34935881575038 2.070187597269615, 97.34897810228138 2.070092418453019, 97.34857359325768 2.070163802530905, 97.34850220967822 2.070425543484187, 97.34847841528736 2.070734873038997, 97.34864497684295 2.070877640586396, 97.34893051295485 2.070853846231156, 97.34921604805193 2.070663489678207, 97.34940640470985 2.070425543277065, 97.34935881575038 2.070187597269615)), ((97.34785975541611 2.072828798945046, 97.34745524713823 2.072662236497523, 97.34716971178172 2.072781209778545, 97.3470745334266 2.072995361158202, 97.34709832759809 2.073376074431176, 97.347360068013 2.073614020791784, 97.34774078215479 2.0735664321132, 97.34800252289557 2.073495047806845, 97.34805011199215 2.073066745048827, 97.34785975541611 2.072828798945046)), ((97.35538073543336 2.063753065245199, 97.35466108219828 2.063565328977405, 97.35422303182257 2.063690486383623, 97.35394142883248 2.063909511223102, 97.3539727177427 2.064284982558011, 97.35403529664215 2.064754321398709, 97.3541917430209 2.065380106759961, 97.3537849822471 2.065661710077604, 97.35337822188244 2.06566171059231, 97.35287759336913 2.065786867484236, 97.35240825411016 2.066068471247392, 97.35206407206955 2.066600388874086, 97.35225180813339 2.067069727753243, 97.352439543668 2.067726801837875, 97.35228309759006 2.068164852229061, 97.35197020449752 2.068415166284474, 97.35165731218792 2.068665480269945, 97.35143828637209 2.069166109001614, 97.35109410535463 2.069572869652089, 97.35118797281682 2.070104787282964, 97.35128184055358 2.070730572078808, 97.3513757087088 2.071106043406669, 97.3511566834627 2.071418936004863, 97.35100023749489 2.071731828749483, 97.35106281601246 2.072076010934279, 97.35087508014567 2.072388903535153, 97.35071863398987 2.072858242246811, 97.35071863386129 2.073202424480894, 97.35115668382335 2.073484028541586, 97.35137570836372 2.073828210489036, 97.35153215490213 2.074203681285624, 97.35153215473082 2.074579152360904, 97.35165731156461 2.075173648634731, 97.3519076257524 2.075486540919415, 97.3520640725538 2.075893301683341, 97.35275243665745 2.076143616162019, 97.35340951038359 2.076081037343433, 97.35394142884675 2.075642987490134, 97.35444205727711 2.075048491976299, 97.35488010686908 2.074453995794131, 97.35547460262562 2.073953366736198, 97.35610038813927 2.073734342280536, 97.35685133092973 2.073515317019471, 97.35738324850816 2.072983399946136, 97.35769614</t>
  </si>
  <si>
    <t>kab_kota</t>
  </si>
  <si>
    <t>Biak Numfor</t>
  </si>
  <si>
    <t>DharmasRaya</t>
  </si>
  <si>
    <t>Karang asem</t>
  </si>
  <si>
    <t>Kepulauan Seribu</t>
  </si>
  <si>
    <t>Siau Tagulandang Biaro</t>
  </si>
  <si>
    <t>Maluku Tenggara Barat</t>
  </si>
  <si>
    <t>Kota Lubuk linggau</t>
  </si>
  <si>
    <t>Kota Makassar</t>
  </si>
  <si>
    <t>Melawi</t>
  </si>
  <si>
    <t>Musi Banyu asin</t>
  </si>
  <si>
    <t>Banyu Asin</t>
  </si>
  <si>
    <t>kepulauan Selayar</t>
  </si>
  <si>
    <t>Tulangbawang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</si>
</sst>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0000"/>
      <name val="Calibri"/>
    </font>
    <font>
      <b/>
      <sz val="11"/>
      <color theme="1"/>
      <name val="Calibri"/>
      <family val="2"/>
      <scheme val="minor"/>
    </font>
    <font>
      <b/>
      <sz val="11"/>
      <name val="Calibri"/>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1" fillId="0" borderId="0" xfId="1"/>
    <xf numFmtId="0" fontId="0" fillId="0" borderId="0" xfId="0" pivotButton="1"/>
    <xf numFmtId="0" fontId="2" fillId="2" borderId="1" xfId="0" applyFont="1" applyFill="1" applyBorder="1"/>
    <xf numFmtId="0" fontId="0" fillId="0" borderId="0" xfId="0" applyAlignment="1">
      <alignment horizontal="left"/>
    </xf>
    <xf numFmtId="2" fontId="0" fillId="0" borderId="0" xfId="0" applyNumberFormat="1"/>
    <xf numFmtId="0" fontId="3" fillId="0" borderId="2" xfId="0" applyFont="1" applyBorder="1" applyAlignment="1">
      <alignment horizontal="center" vertical="top"/>
    </xf>
    <xf numFmtId="0" fontId="2" fillId="2" borderId="0" xfId="0" applyFont="1" applyFill="1"/>
    <xf numFmtId="0" fontId="3" fillId="0" borderId="0" xfId="0" applyFont="1" applyAlignment="1">
      <alignment horizontal="center" vertical="top"/>
    </xf>
  </cellXfs>
  <cellStyles count="2">
    <cellStyle name="Normal" xfId="0" builtinId="0"/>
    <cellStyle name="Normal 2" xfId="1" xr:uid="{97B585B2-0AD3-423F-81F9-2F0F2DB292C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 refreshedDate="45914.216891319447" createdVersion="8" refreshedVersion="8" minRefreshableVersion="3" recordCount="2056" xr:uid="{5A3A82F1-D4EB-4DD8-A297-69B1F2A17968}">
  <cacheSource type="worksheet">
    <worksheetSource ref="A1:O2057" sheet="IKP PPH AKE AKP"/>
  </cacheSource>
  <cacheFields count="15">
    <cacheField name="Nomor" numFmtId="0">
      <sharedItems containsSemiMixedTypes="0" containsString="0" containsNumber="1" containsInteger="1" minValue="1543" maxValue="3598"/>
    </cacheField>
    <cacheField name="Kode_Prov" numFmtId="0">
      <sharedItems containsSemiMixedTypes="0" containsString="0" containsNumber="1" containsInteger="1" minValue="11" maxValue="94"/>
    </cacheField>
    <cacheField name="Nama_Provinsi" numFmtId="0">
      <sharedItems/>
    </cacheField>
    <cacheField name="Kode Kab/Kota" numFmtId="0">
      <sharedItems containsSemiMixedTypes="0" containsString="0" containsNumber="1" containsInteger="1" minValue="1101" maxValue="9508"/>
    </cacheField>
    <cacheField name="Tipe" numFmtId="0">
      <sharedItems/>
    </cacheField>
    <cacheField name="Nama Kabupaten" numFmtId="0">
      <sharedItems count="514">
        <s v="Simeulue"/>
        <s v="Aceh Singkil"/>
        <s v="Aceh Selatan"/>
        <s v="Aceh Tenggara"/>
        <s v="Aceh Timur"/>
        <s v="Aceh Tengah"/>
        <s v="Aceh Barat"/>
        <s v="Aceh Besar"/>
        <s v="Pidie"/>
        <s v="Bireuen"/>
        <s v="Aceh Utara"/>
        <s v="Aceh Barat Daya"/>
        <s v="Gayo Lues"/>
        <s v="Aceh Tamiang"/>
        <s v="Nagan Raya"/>
        <s v="Aceh Jaya"/>
        <s v="Bener Meriah"/>
        <s v="Pidie Jaya"/>
        <s v="Nias"/>
        <s v="Mandailing Natal"/>
        <s v="Tapanuli Selatan"/>
        <s v="Tapanuli Tengah"/>
        <s v="Tapanuli Utara"/>
        <s v="Toba Samosir"/>
        <s v="Labuhan Batu"/>
        <s v="Asahan"/>
        <s v="Simalungun"/>
        <s v="Dairi"/>
        <s v="Karo"/>
        <s v="Deli Serdang"/>
        <s v="Langkat"/>
        <s v="Nias Selatan"/>
        <s v="Humbang Hasundutan"/>
        <s v="Pakpak Bharat"/>
        <s v="Samosir"/>
        <s v="Serdang Bedagai"/>
        <s v="Batu Bara"/>
        <s v="Padang Lawas Utara"/>
        <s v="Padang Lawas"/>
        <s v="Labuhan Batu Selatan"/>
        <s v="Labuhan Batu Utara"/>
        <s v="Nias Utara"/>
        <s v="Nias Barat"/>
        <s v="Kepulauan Mentawai"/>
        <s v="Pesisir Selatan"/>
        <s v="Solok"/>
        <s v="Sijunjung"/>
        <s v="Tanah Datar"/>
        <s v="Padang Pariaman"/>
        <s v="Agam"/>
        <s v="Limapuluh Koto"/>
        <s v="Pasaman"/>
        <s v="Solok Selatan"/>
        <s v="Dharmas Raya"/>
        <s v="Pasaman Barat"/>
        <s v="Kuantan Sengingi"/>
        <s v="Indragiri Hulu"/>
        <s v="Indragiri Hilir"/>
        <s v="Pelalawan"/>
        <s v="Siak"/>
        <s v="Kampar"/>
        <s v="Rokan Hulu"/>
        <s v="Bengkalis"/>
        <s v="Rokan Hilir"/>
        <s v="Kepulauan Meranti"/>
        <s v="Kerinci"/>
        <s v="Merangin"/>
        <s v="Sarolangun"/>
        <s v="Batang Hari"/>
        <s v="Muaro Jambi"/>
        <s v="Tanjung Jabung Timur"/>
        <s v="Tanjung Jabung Barat"/>
        <s v="Tebo"/>
        <s v="Bungo"/>
        <s v="Ogan Komering Ulu"/>
        <s v="Ogan Komering Ilir"/>
        <s v="Muara Enim"/>
        <s v="Lahat"/>
        <s v="Musi Rawas"/>
        <s v="Musi Banyuasin"/>
        <s v="Banyuasin"/>
        <s v="Ogan Komering Ulu Selatan"/>
        <s v="Ogan Komering Ulu Timur"/>
        <s v="Ogan Ilir"/>
        <s v="Empat Lawang"/>
        <s v="Penukal Abab Lematang Ilir"/>
        <s v="Musi Rawas Utara"/>
        <s v="Bengkulu Selatan"/>
        <s v="Rejang Lebong"/>
        <s v="Bengkulu Utara"/>
        <s v="Kaur"/>
        <s v="Seluma"/>
        <s v="Mukomuko"/>
        <s v="Lebong"/>
        <s v="Kepahiang"/>
        <s v="Bengkulu Tengah"/>
        <s v="Lampung Barat"/>
        <s v="Tanggamus"/>
        <s v="Lampung Selatan"/>
        <s v="Lampung Timur"/>
        <s v="Lampung Tengah"/>
        <s v="Lampung Utara"/>
        <s v="Way Kanan"/>
        <s v="Tulang Bawang"/>
        <s v="Pesawaran"/>
        <s v="Pringsewu"/>
        <s v="Mesuji"/>
        <s v="Tulang Bawang Barat"/>
        <s v="Pesisir Barat"/>
        <s v="Bangka"/>
        <s v="Belitung"/>
        <s v="Bangka Barat"/>
        <s v="Bangka Tengah"/>
        <s v="Bangka Selatan"/>
        <s v="Belitung Timur"/>
        <s v="Karimun"/>
        <s v="Bintan"/>
        <s v="Natuna"/>
        <s v="Lingga"/>
        <s v="Kepulauan Anambas"/>
        <s v="Kep, Seribu"/>
        <s v="Bogor"/>
        <s v="Sukabumi"/>
        <s v="Cianjur"/>
        <s v="Bandung"/>
        <s v="Garut"/>
        <s v="Tasikmalaya"/>
        <s v="Ciamis"/>
        <s v="Kuningan"/>
        <s v="Cirebon"/>
        <s v="Majalengka"/>
        <s v="Sumedang"/>
        <s v="Indramayu"/>
        <s v="Subang"/>
        <s v="Purwakarta"/>
        <s v="Karawang"/>
        <s v="Bekasi"/>
        <s v="Bandung Barat"/>
        <s v="Pangandaran"/>
        <s v="Cilacap"/>
        <s v="Banyumas"/>
        <s v="Purbalingga"/>
        <s v="Banjarnegara"/>
        <s v="Kebumen"/>
        <s v="Purworejo"/>
        <s v="Wonosobo"/>
        <s v="Magelang"/>
        <s v="Boyolali"/>
        <s v="Klaten"/>
        <s v="Sukoharjo"/>
        <s v="Wonogiri"/>
        <s v="Karanganyar"/>
        <s v="Sragen"/>
        <s v="Grobogan"/>
        <s v="Blora"/>
        <s v="Rembang"/>
        <s v="Pati"/>
        <s v="Kudus"/>
        <s v="Jepara"/>
        <s v="Demak"/>
        <s v="Semarang"/>
        <s v="Temanggung"/>
        <s v="Kendal"/>
        <s v="Batang"/>
        <s v="Pekalongan"/>
        <s v="Pemalang"/>
        <s v="Tegal"/>
        <s v="Brebes"/>
        <s v="Kulon Progo"/>
        <s v="Bantul"/>
        <s v="Gunung Kidul"/>
        <s v="Sleman"/>
        <s v="Pacitan"/>
        <s v="Ponorogo"/>
        <s v="Trenggalek"/>
        <s v="Tulungagung"/>
        <s v="Blitar"/>
        <s v="Kediri"/>
        <s v="Malang"/>
        <s v="Lumajang"/>
        <s v="Jember"/>
        <s v="Banyuwangi"/>
        <s v="Bondowoso"/>
        <s v="Situbondo"/>
        <s v="Probolinggo"/>
        <s v="Pasuruan"/>
        <s v="Sidoarjo"/>
        <s v="Mojokerto"/>
        <s v="Jombang"/>
        <s v="Nganjuk"/>
        <s v="Madiun"/>
        <s v="Magetan"/>
        <s v="Ngawi"/>
        <s v="Bojonegoro"/>
        <s v="Tuban"/>
        <s v="Lamongan"/>
        <s v="Gresik"/>
        <s v="Bangkalan"/>
        <s v="Sampang"/>
        <s v="Pamekasan"/>
        <s v="Sumenep"/>
        <s v="Pandeglang"/>
        <s v="Lebak"/>
        <s v="Tangerang"/>
        <s v="Serang"/>
        <s v="Jembrana"/>
        <s v="Tabanan"/>
        <s v="Badung"/>
        <s v="Gianyar"/>
        <s v="Klungkung"/>
        <s v="Bangli"/>
        <s v="Karangasem"/>
        <s v="Buleleng"/>
        <s v="Lombok Barat"/>
        <s v="Lombok Tengah"/>
        <s v="Lombok Timur"/>
        <s v="Sumbawa"/>
        <s v="Dompu"/>
        <s v="Bima"/>
        <s v="Sumbawa Barat"/>
        <s v="Lombok Utara"/>
        <s v="Sumba Barat"/>
        <s v="Sumba Timur"/>
        <s v="Kupang"/>
        <s v="Timor Tengah Selatan"/>
        <s v="Timor Tengah Utara"/>
        <s v="Belu"/>
        <s v="Alor"/>
        <s v="Lembata"/>
        <s v="Flores Timur"/>
        <s v="Sikka"/>
        <s v="Ende"/>
        <s v="Ngada"/>
        <s v="Manggarai"/>
        <s v="Rote Ndao"/>
        <s v="Manggarai Barat"/>
        <s v="Sumba Tengah"/>
        <s v="Sumba Barat Daya"/>
        <s v="Nagekeo"/>
        <s v="Manggarai Timur"/>
        <s v="Sabu Raijua"/>
        <s v="Malaka"/>
        <s v="Sambas"/>
        <s v="Bengkayang"/>
        <s v="Landak"/>
        <s v="Mempawah"/>
        <s v="Sanggau"/>
        <s v="Ketapang"/>
        <s v="Sintang"/>
        <s v="Kapuas Hulu"/>
        <s v="Sekadau"/>
        <s v="Melawai"/>
        <s v="Kayong Utara"/>
        <s v="Kubu Raya"/>
        <s v="Kotawaringin Barat"/>
        <s v="Kotawaringin Timur"/>
        <s v="Kapuas"/>
        <s v="Barito Selatan"/>
        <s v="Barito Utara"/>
        <s v="Sukamara"/>
        <s v="Lamandau"/>
        <s v="Seruyan"/>
        <s v="Katingan"/>
        <s v="Pulang Pisau"/>
        <s v="Gunung Mas"/>
        <s v="Barito Timur"/>
        <s v="Murung Raya"/>
        <s v="Tanah Laut"/>
        <s v="Kota Baru"/>
        <s v="Banjar"/>
        <s v="Barito Kuala"/>
        <s v="Tapin"/>
        <s v="Hulu Sungai Selatan"/>
        <s v="Hulu Sungai Tengah"/>
        <s v="Hulu Sungai Utara"/>
        <s v="Tabalong"/>
        <s v="Tanah Bumbu"/>
        <s v="Balangan"/>
        <s v="Paser"/>
        <s v="Kutai Barat"/>
        <s v="Kutai Kertanegara"/>
        <s v="Kutai Timur"/>
        <s v="Berau"/>
        <s v="Penajam Paser Utara"/>
        <s v="Mahakam Ulu"/>
        <s v="Malinau"/>
        <s v="Bulungan"/>
        <s v="Tana Tidung"/>
        <s v="Nunukan"/>
        <s v="Bolaang Mongondow"/>
        <s v="Minahasa"/>
        <s v="Kepulauan Sangihe"/>
        <s v="Kepulauan Talaud"/>
        <s v="Minahasa Selatan"/>
        <s v="Minahasa Utara"/>
        <s v="Bolaang Mongondow Utara"/>
        <s v="Kep, Siau Tagulandang Biaro"/>
        <s v="Minahasa Tenggara"/>
        <s v="Bolaang Mongondow Selatan"/>
        <s v="Bolaang Mongondow Timur"/>
        <s v="Banggai Kepulauan"/>
        <s v="Banggai"/>
        <s v="Morowali"/>
        <s v="Poso"/>
        <s v="Donggala"/>
        <s v="Toli-Toli"/>
        <s v="Buol"/>
        <s v="Parigi Moutong"/>
        <s v="Tojo Una-Una"/>
        <s v="Sigi"/>
        <s v="Banggai Laut"/>
        <s v="Morowali Utara"/>
        <s v="Selayar"/>
        <s v="Bulukumba"/>
        <s v="Bantaeng"/>
        <s v="Jeneponto"/>
        <s v="Takalar"/>
        <s v="Gowa"/>
        <s v="Sinjai"/>
        <s v="Maros"/>
        <s v="Pangkajene dan Kepulauan"/>
        <s v="Barru"/>
        <s v="Bone"/>
        <s v="Soppeng"/>
        <s v="Wajo"/>
        <s v="Sidenreng Rappang"/>
        <s v="Pinrang"/>
        <s v="Enrekang"/>
        <s v="Luwu"/>
        <s v="Tana Toraja"/>
        <s v="Luwu Utara"/>
        <s v="Luwu Timur"/>
        <s v="Toraja Utara"/>
        <s v="Buton"/>
        <s v="Muna"/>
        <s v="Konawe"/>
        <s v="Kolaka"/>
        <s v="Konawe Selatan"/>
        <s v="Bombana"/>
        <s v="Wakatobi"/>
        <s v="Kolaka Utara"/>
        <s v="Buton Utara"/>
        <s v="Konawe Utara"/>
        <s v="Kolaka Timur"/>
        <s v="Konawe Kepulauan"/>
        <s v="Muna Barat"/>
        <s v="Buton Tengah"/>
        <s v="Buton Selatan"/>
        <s v="Boalemo"/>
        <s v="Gorontalo"/>
        <s v="Pohuwato"/>
        <s v="Bone Bolango"/>
        <s v="Gorontalo Utara"/>
        <s v="Majene"/>
        <s v="Polewali Mandar"/>
        <s v="Mamasa"/>
        <s v="Mamuju"/>
        <s v="Mamuju Utara"/>
        <s v="Mamuju Tengah"/>
        <s v="Kepulauan Tanimbar"/>
        <s v="Maluku Tenggara"/>
        <s v="Maluku Tengah"/>
        <s v="Buru"/>
        <s v="Kepulauan Aru"/>
        <s v="Seram Bagian Barat"/>
        <s v="Seram Bagian Timur"/>
        <s v="Maluku Barat Daya"/>
        <s v="Buru Selatan"/>
        <s v="Halmahera Barat"/>
        <s v="Halmahera Tengah"/>
        <s v="Kepulauan Sula"/>
        <s v="Halmahera Selatan"/>
        <s v="Halmahera Utara"/>
        <s v="Halmahera Timur"/>
        <s v="Pulau Morotai"/>
        <s v="Pulau Taliabu"/>
        <s v="Fak-Fak"/>
        <s v="Kaimana"/>
        <s v="Teluk Wondama"/>
        <s v="Teluk Bintuni"/>
        <s v="Manokwari"/>
        <s v="Sorong Selatan"/>
        <s v="Sorong"/>
        <s v="Raja Ampat"/>
        <s v="Tambrauw"/>
        <s v="Maybrat"/>
        <s v="Manokwari Selatan"/>
        <s v="Pegunungan Arfak"/>
        <s v="Merauke"/>
        <s v="Jayawijaya"/>
        <s v="Jayapura"/>
        <s v="Nabire"/>
        <s v="Kepulauan Yapen"/>
        <s v="Biak Namfor"/>
        <s v="Paniai"/>
        <s v="Puncak Jaya"/>
        <s v="Mimika"/>
        <s v="Boven Digoel"/>
        <s v="Mappi"/>
        <s v="Asmat"/>
        <s v="Yahukimo"/>
        <s v="Pegunungan Bintang"/>
        <s v="Tolikara"/>
        <s v="Sarmi"/>
        <s v="Keerom"/>
        <s v="Waropen"/>
        <s v="Supiori"/>
        <s v="Mamberamo Raya"/>
        <s v="Nduga"/>
        <s v="Lanny Jaya"/>
        <s v="Mamberamo Tengah"/>
        <s v="Yalimo"/>
        <s v="Puncak"/>
        <s v="Dogiyai"/>
        <s v="Intan Jaya"/>
        <s v="Deiyai"/>
        <s v="Kota Banda Aceh"/>
        <s v="Kota Sabang"/>
        <s v="Kota Langsa"/>
        <s v="Kota Lhokseumawe"/>
        <s v="Kota Subulussalam"/>
        <s v="Kota Sibolga"/>
        <s v="Kota Tanjung Balai"/>
        <s v="Kota Pematang Siantar"/>
        <s v="Kota Tebing Tinggi"/>
        <s v="Kota Medan"/>
        <s v="Kota Binjai"/>
        <s v="Kota Padang Sidimpuan"/>
        <s v="Kota Gunungsitoli"/>
        <s v="Kota Padang"/>
        <s v="Kota Solok"/>
        <s v="Kota Sawah Lunto"/>
        <s v="Kota Padang Panjang"/>
        <s v="Kota Bukittinggi"/>
        <s v="Kota Payakumbuh"/>
        <s v="Kota Pariaman"/>
        <s v="Kota Pekanbaru"/>
        <s v="Kota Dumai"/>
        <s v="Kota Jambi"/>
        <s v="Kota Sungai Penuh"/>
        <s v="Kota Palembang"/>
        <s v="Kota Prabumulih"/>
        <s v="Kota Pagar Alam"/>
        <s v="Kota Lubuklinggau"/>
        <s v="Kota Bengkulu"/>
        <s v="Kota Bandar Lampung"/>
        <s v="Kota Metro"/>
        <s v="Kota Pangkal Pinang"/>
        <s v="Kota Batam"/>
        <s v="Kota Tanjung Pinang"/>
        <s v="Kota Jakarta Selatan"/>
        <s v="Kota Jakarta Timur"/>
        <s v="Kota Jakarta Pusat"/>
        <s v="Kota Jakarta Barat"/>
        <s v="Kota Jakarta Utara"/>
        <s v="Kota Bogor"/>
        <s v="Kota Sukabumi"/>
        <s v="Kota Bandung"/>
        <s v="Kota Cirebon"/>
        <s v="Kota Bekasi"/>
        <s v="Kota Depok"/>
        <s v="Kota Cimahi"/>
        <s v="Kota Tasikmalaya"/>
        <s v="Kota Banjar"/>
        <s v="Kota Magelang"/>
        <s v="Kota Surakarta"/>
        <s v="Kota Salatiga"/>
        <s v="Kota Semarang"/>
        <s v="Kota Pekalongan"/>
        <s v="Kota Tegal"/>
        <s v="Kota Yogyakarta"/>
        <s v="Kota Kediri"/>
        <s v="Kota Blitar"/>
        <s v="Kota Malang"/>
        <s v="Kota Probolinggo"/>
        <s v="Kota Pasuruan"/>
        <s v="Kota Mojokerto"/>
        <s v="Kota Madiun"/>
        <s v="Kota Surabaya"/>
        <s v="Kota Batu"/>
        <s v="Kota Tangerang"/>
        <s v="Kota Cilegon"/>
        <s v="Kota Serang"/>
        <s v="Kota Tangerang Selatan"/>
        <s v="Kota Denpasar"/>
        <s v="Kota Mataram"/>
        <s v="Kota Bima"/>
        <s v="Kota Kupang"/>
        <s v="Kota Pontianak"/>
        <s v="Kota Singkawang"/>
        <s v="Kota Palangka Raya"/>
        <s v="Kota Banjarmasin"/>
        <s v="Kota Banjar Baru"/>
        <s v="Kota Balikpapan"/>
        <s v="Kota Samarinda"/>
        <s v="Kota Bontang"/>
        <s v="Kota Tarakan"/>
        <s v="Kota Manado"/>
        <s v="Kota Bitung"/>
        <s v="Kota Tomohon"/>
        <s v="Kota Kotamobago"/>
        <s v="Kota Palu"/>
        <s v="Kota Makasar"/>
        <s v="Kota Pare-Pare"/>
        <s v="Kota Palopo"/>
        <s v="Kota Kendari"/>
        <s v="Kota Bau-Bau"/>
        <s v="Kota Gorontalo"/>
        <s v="Kota Ambon"/>
        <s v="Kota Tual"/>
        <s v="Kota Ternate"/>
        <s v="Kota Tidore Kepulauan"/>
        <s v="Kota Sorong"/>
        <s v="Kota Jayapura"/>
      </sharedItems>
    </cacheField>
    <cacheField name="Tahun" numFmtId="0">
      <sharedItems containsSemiMixedTypes="0" containsString="0" containsNumber="1" containsInteger="1" minValue="2021" maxValue="2024" count="4">
        <n v="2021"/>
        <n v="2022"/>
        <n v="2023"/>
        <n v="2024"/>
      </sharedItems>
    </cacheField>
    <cacheField name="PERINGKAT KAB/KOTA" numFmtId="0">
      <sharedItems containsSemiMixedTypes="0" containsString="0" containsNumber="1" containsInteger="1" minValue="1" maxValue="514"/>
    </cacheField>
    <cacheField name="KELOMPOK IKP" numFmtId="0">
      <sharedItems containsSemiMixedTypes="0" containsString="0" containsNumber="1" containsInteger="1" minValue="1" maxValue="6"/>
    </cacheField>
    <cacheField name="kabupaten_kota" numFmtId="0">
      <sharedItems/>
    </cacheField>
    <cacheField name="kabupaten_kota_tahun" numFmtId="0">
      <sharedItems/>
    </cacheField>
    <cacheField name="IKP" numFmtId="2">
      <sharedItems containsSemiMixedTypes="0" containsString="0" containsNumber="1" minValue="14.140311446727999" maxValue="96.374691862120002" count="2056">
        <n v="74.304332941826999"/>
        <n v="51.971044699589001"/>
        <n v="75.549911041862998"/>
        <n v="76.217422882259996"/>
        <n v="76.075140351407001"/>
        <n v="66.305308553933997"/>
        <n v="77.980015097269003"/>
        <n v="83.094866444968005"/>
        <n v="75.394050241052994"/>
        <n v="80.288037846299005"/>
        <n v="77.377735692160002"/>
        <n v="76.306458449565994"/>
        <n v="73.789394377373"/>
        <n v="78.812881965336004"/>
        <n v="77.408968209459005"/>
        <n v="79.952436612019994"/>
        <n v="49.972125380785002"/>
        <n v="77.235282010785994"/>
        <n v="65.293929878672003"/>
        <n v="67.309802893305005"/>
        <n v="74.164643393364003"/>
        <n v="70.193658458467993"/>
        <n v="77.702163966084996"/>
        <n v="81.265594307567"/>
        <n v="74.475731722755"/>
        <n v="74.104456301491993"/>
        <n v="81.768877382905004"/>
        <n v="80.705025062686005"/>
        <n v="83.215240762777"/>
        <n v="85.663310898698001"/>
        <n v="78.799791959581995"/>
        <n v="63.542050057080999"/>
        <n v="75.511848919296"/>
        <n v="71.115801365381003"/>
        <n v="77.602024742259005"/>
        <n v="83.225147789855001"/>
        <n v="76.150892018872995"/>
        <n v="68.555883171928997"/>
        <n v="69.989310568990007"/>
        <n v="54.14743014031"/>
        <n v="74.488009309190005"/>
        <n v="66.601362763227996"/>
        <n v="61.294218517901001"/>
        <n v="37.665395224484001"/>
        <n v="85.475614638788002"/>
        <n v="79.594998871258994"/>
        <n v="78.876641849121995"/>
        <n v="84.676270969487007"/>
        <n v="82.497294589107995"/>
        <n v="84.477702764350994"/>
        <n v="80.659470167105994"/>
        <n v="79.573763902021"/>
        <n v="82.866596656678993"/>
        <n v="80.624537593512002"/>
        <n v="80.023124518930004"/>
        <n v="72.636028043281996"/>
        <n v="64.663106002890999"/>
        <n v="69.153723469924998"/>
        <n v="66.156932980080995"/>
        <n v="76.838332687627002"/>
        <n v="61.782827823676001"/>
        <n v="54.922007006765"/>
        <n v="61.152680793384"/>
        <n v="67.477357330486996"/>
        <n v="38.123110370886003"/>
        <n v="83.310398575769995"/>
        <n v="77.228485892188999"/>
        <n v="70.820181342403998"/>
        <n v="73.516712290013999"/>
        <n v="72.794183323119"/>
        <n v="72.205377991199001"/>
        <n v="68.541645464091999"/>
        <n v="72.728473835537002"/>
        <n v="70.691589970538999"/>
        <n v="74.933693954971005"/>
        <n v="76.812258921525995"/>
        <n v="71.535413727424995"/>
        <n v="68.847745617114001"/>
        <n v="75.327003093871994"/>
        <n v="77.271085303657998"/>
        <n v="78.298134299357997"/>
        <n v="74.299862146275998"/>
        <n v="80.501837282053003"/>
        <n v="71.736407706641998"/>
        <n v="66.074853829909003"/>
        <n v="71.306269786293001"/>
        <n v="60.326394357664"/>
        <n v="72.298654017415998"/>
        <n v="67.543898153268998"/>
        <n v="68.206559689111003"/>
        <n v="72.124237550184006"/>
        <n v="67.290480608994002"/>
        <n v="76.167386933924007"/>
        <n v="74.383864197774002"/>
        <n v="68.684255139425005"/>
        <n v="68.627882637837999"/>
        <n v="70.798853505131007"/>
        <n v="75.343955381849"/>
        <n v="79.659260237528002"/>
        <n v="81.195521517735997"/>
        <n v="80.163244303862001"/>
        <n v="72.995277038322001"/>
        <n v="74.955146752049998"/>
        <n v="84.583324474151993"/>
        <n v="78.963498235540996"/>
        <n v="84.048989780987995"/>
        <n v="85.602808118192996"/>
        <n v="78.579298217095001"/>
        <n v="71.602250865925996"/>
        <n v="81.147704964629"/>
        <n v="60.930124000638997"/>
        <n v="78.583340004180002"/>
        <n v="58.865483275289002"/>
        <n v="81.934348259890996"/>
        <n v="66.523523825200002"/>
        <n v="58.124751730969002"/>
        <n v="58.820238375251002"/>
        <n v="57.640375663934996"/>
        <n v="46.351606910243"/>
        <n v="53.508619320138997"/>
        <n v="51.390054767529001"/>
        <n v="68.902452355847998"/>
        <n v="76.313198386994998"/>
        <n v="77.209994482409002"/>
        <n v="79.409104713378994"/>
        <n v="76.521435780689998"/>
        <n v="74.508514800811"/>
        <n v="80.014701764587002"/>
        <n v="80.863453339716003"/>
        <n v="78.844560766219004"/>
        <n v="80.793420092708004"/>
        <n v="83.728335590024002"/>
        <n v="83.065805079430007"/>
        <n v="82.812266914884006"/>
        <n v="79.137588403126998"/>
        <n v="85.625671631808004"/>
        <n v="86.286791724620997"/>
        <n v="74.176341078896996"/>
        <n v="80.640548836245998"/>
        <n v="84.22794610183"/>
        <n v="79.968811376326002"/>
        <n v="79.328720012998005"/>
        <n v="78.987062202062006"/>
        <n v="78.561874817968004"/>
        <n v="83.276430879689002"/>
        <n v="79.833893605938997"/>
        <n v="79.924668533911003"/>
        <n v="85.139900635469999"/>
        <n v="81.597864007214"/>
        <n v="88.697285768144994"/>
        <n v="88.038746667854994"/>
        <n v="87.62605886918"/>
        <n v="87.548247579958002"/>
        <n v="85.390318064764003"/>
        <n v="85.868125506186004"/>
        <n v="83.069745364509998"/>
        <n v="88.378500698498996"/>
        <n v="86.688471074309007"/>
        <n v="84.981622171222"/>
        <n v="85.822912346440006"/>
        <n v="86.548153373871997"/>
        <n v="81.691987537049002"/>
        <n v="85.181134591268005"/>
        <n v="82.982102351056"/>
        <n v="79.326257176300004"/>
        <n v="78.351388980764"/>
        <n v="81.797492935281994"/>
        <n v="76.912646913567002"/>
        <n v="81.461076773051005"/>
        <n v="80.057857311060005"/>
        <n v="80.356367842024"/>
        <n v="83.386556555607001"/>
        <n v="79.486244457534994"/>
        <n v="85.255590753220005"/>
        <n v="80.844533906094995"/>
        <n v="85.150001492667002"/>
        <n v="83.829560831581006"/>
        <n v="80.642899678716006"/>
        <n v="79.845352052596994"/>
        <n v="78.697764419452994"/>
        <n v="76.696015808390996"/>
        <n v="82.799169891592001"/>
        <n v="74.891165294218993"/>
        <n v="77.578901077058006"/>
        <n v="69.801974772413004"/>
        <n v="77.006619983453007"/>
        <n v="83.565275545459002"/>
        <n v="84.462410441797005"/>
        <n v="83.708799526966004"/>
        <n v="82.166168586750004"/>
        <n v="84.852906961886006"/>
        <n v="87.087947716483001"/>
        <n v="83.857117443359996"/>
        <n v="84.400440006637993"/>
        <n v="83.002176625150994"/>
        <n v="85.801295735018002"/>
        <n v="88.251293109870005"/>
        <n v="74.038069347575004"/>
        <n v="72.160357756663998"/>
        <n v="76.181783746939004"/>
        <n v="76.165852120189996"/>
        <n v="73.390730456534996"/>
        <n v="72.597839663347997"/>
        <n v="76.069092186530995"/>
        <n v="77.701591702494994"/>
        <n v="82.505975517042003"/>
        <n v="90.165680792493006"/>
        <n v="89.375410179046"/>
        <n v="89.460372610121993"/>
        <n v="82.804861830785995"/>
        <n v="70.042963894639996"/>
        <n v="80.236624130248003"/>
        <n v="75.789979482302996"/>
        <n v="74.701468767630004"/>
        <n v="75.952836084325"/>
        <n v="72.861014138748004"/>
        <n v="82.322843250670999"/>
        <n v="79.762215049603"/>
        <n v="77.494529322253001"/>
        <n v="82.260786564122"/>
        <n v="68.666383189827997"/>
        <n v="64.628266821151996"/>
        <n v="66.213177414330005"/>
        <n v="66.418997115221998"/>
        <n v="59.511125054080999"/>
        <n v="66.474594762120006"/>
        <n v="71.894138463241006"/>
        <n v="60.817557564013001"/>
        <n v="70.425139976870994"/>
        <n v="72.357572061983007"/>
        <n v="73.540361085320995"/>
        <n v="69.498403154027002"/>
        <n v="79.870126217516002"/>
        <n v="71.878902123752994"/>
        <n v="66.414713618940993"/>
        <n v="71.916958501039005"/>
        <n v="61.944427049753997"/>
        <n v="57.961031773593"/>
        <n v="74.389357363656998"/>
        <n v="61.741829121437"/>
        <n v="51.031865031183003"/>
        <n v="67.082311838861997"/>
        <n v="68.162779513500993"/>
        <n v="79.550863937472002"/>
        <n v="75.231198270906006"/>
        <n v="74.357316579547998"/>
        <n v="76.001173629880995"/>
        <n v="74.051000946681995"/>
        <n v="71.513978196094001"/>
        <n v="72.408751536734002"/>
        <n v="73.131622513441002"/>
        <n v="59.184131868912999"/>
        <n v="72.561362226171994"/>
        <n v="72.467138000855996"/>
        <n v="60.104130211124001"/>
        <n v="77.558360264325998"/>
        <n v="78.394052518912005"/>
        <n v="75.716333210865997"/>
        <n v="84.769378743928996"/>
        <n v="69.814981430214999"/>
        <n v="79.431700837386003"/>
        <n v="70.869510762583005"/>
        <n v="77.887946155112004"/>
        <n v="81.047590255011997"/>
        <n v="53.152736137033003"/>
        <n v="76.158940440286997"/>
        <n v="65.965151506501996"/>
        <n v="81.610488501171005"/>
        <n v="78.850464629970006"/>
        <n v="80.724685297996999"/>
        <n v="79.187102792993997"/>
        <n v="85.176511772203995"/>
        <n v="80.259689933754998"/>
        <n v="79.862136231939999"/>
        <n v="81.046373628525004"/>
        <n v="81.822584537037997"/>
        <n v="85.564271321185998"/>
        <n v="79.114626731268004"/>
        <n v="80.484785693304005"/>
        <n v="57.757373541356998"/>
        <n v="84.727739943095997"/>
        <n v="66.186742003312006"/>
        <n v="86.770800846382002"/>
        <n v="86.244998175982005"/>
        <n v="52.747840416142999"/>
        <n v="73.663330557354001"/>
        <n v="77.188765278152999"/>
        <n v="56.004409635221002"/>
        <n v="76.249263370107997"/>
        <n v="84.844174367232995"/>
        <n v="85.461595089658005"/>
        <n v="54.333482952776997"/>
        <n v="82.177295435386995"/>
        <n v="83.445793024477993"/>
        <n v="88.184656456360003"/>
        <n v="82.952927688947995"/>
        <n v="53.279897858562997"/>
        <n v="84.644722793536999"/>
        <n v="76.723119645799002"/>
        <n v="81.854124777885005"/>
        <n v="61.893079741800001"/>
        <n v="85.154779443877004"/>
        <n v="81.979186483570999"/>
        <n v="83.761309318325999"/>
        <n v="73.553759359018002"/>
        <n v="78.949015028931996"/>
        <n v="80.708849166749999"/>
        <n v="75.030019570487994"/>
        <n v="77.903971072698994"/>
        <n v="75.539577346049001"/>
        <n v="49.408950134238999"/>
        <n v="79.625841822832001"/>
        <n v="71.009279777866993"/>
        <n v="82.102998214173994"/>
        <n v="85.410605791286997"/>
        <n v="78.551738560592"/>
        <n v="83.363518881307002"/>
        <n v="82.911808189518993"/>
        <n v="82.115184537527"/>
        <n v="83.116942270026001"/>
        <n v="77.606677286891994"/>
        <n v="85.305108341535004"/>
        <n v="81.462710260891996"/>
        <n v="81.495436719365998"/>
        <n v="82.811928765348"/>
        <n v="84.786195030908004"/>
        <n v="83.479826432715996"/>
        <n v="79.070249692733995"/>
        <n v="81.278092174614997"/>
        <n v="73.449112105430999"/>
        <n v="77.232362726302995"/>
        <n v="86.073762604950005"/>
        <n v="77.864965889464003"/>
        <n v="72.833283796857003"/>
        <n v="76.615269464324996"/>
        <n v="84.102027429876998"/>
        <n v="81.105324159456003"/>
        <n v="81.144803158737005"/>
        <n v="83.114636506289997"/>
        <n v="67.271643057725001"/>
        <n v="77.776211452894003"/>
        <n v="75.350930306180004"/>
        <n v="73.873099802772003"/>
        <n v="81.680879614500995"/>
        <n v="70.883660825438"/>
        <n v="75.905891715514002"/>
        <n v="73.827069150447997"/>
        <n v="70.337673040962997"/>
        <n v="80.210596953899994"/>
        <n v="79.2487005272"/>
        <n v="80.522909018868006"/>
        <n v="81.619705941747"/>
        <n v="79.758043303413999"/>
        <n v="68.627592670393994"/>
        <n v="73.567055600974001"/>
        <n v="69.683879170981996"/>
        <n v="80.892546448207"/>
        <n v="77.834606706919999"/>
        <n v="82.337405876225006"/>
        <n v="45.364450868387998"/>
        <n v="49.028619578334002"/>
        <n v="71.739912490438002"/>
        <n v="77.233158410553997"/>
        <n v="40.760307587478003"/>
        <n v="57.136599855988003"/>
        <n v="57.687347760446997"/>
        <n v="67.532100761834997"/>
        <n v="55.674530287595999"/>
        <n v="52.056155674869999"/>
        <n v="49.392060481374997"/>
        <n v="51.845229083271001"/>
        <n v="50.882763532582999"/>
        <n v="60.985759998047001"/>
        <n v="73.389386308824001"/>
        <n v="65.675385225110006"/>
        <n v="46.371081697641003"/>
        <n v="45.056316084716002"/>
        <n v="45.732935434592001"/>
        <n v="33.062067953791001"/>
        <n v="38.576446659334003"/>
        <n v="72.111373886514002"/>
        <n v="39.744573023680999"/>
        <n v="57.071115253754002"/>
        <n v="43.237972166124997"/>
        <n v="22.474826819541001"/>
        <n v="34.587419438041003"/>
        <n v="65.311442725489997"/>
        <n v="29.730839801457002"/>
        <n v="77.74643129623"/>
        <n v="24.578920738164999"/>
        <n v="54.910902641077001"/>
        <n v="65.002522337033"/>
        <n v="43.924827114938999"/>
        <n v="49.067578296904003"/>
        <n v="27.741159609393002"/>
        <n v="26.149370317029"/>
        <n v="55.367458878777001"/>
        <n v="41.180578972406003"/>
        <n v="31.511071434238001"/>
        <n v="21.163188230138001"/>
        <n v="18.407539530379001"/>
        <n v="25.640149271973002"/>
        <n v="24.004873702093999"/>
        <n v="44.730474584657998"/>
        <n v="61.382021868129002"/>
        <n v="50.032738821449001"/>
        <n v="28.114999204957002"/>
        <n v="21.954503756067002"/>
        <n v="14.891802792124"/>
        <n v="25.526739344963001"/>
        <n v="22.311247487534999"/>
        <n v="31.729657696250001"/>
        <n v="16.165709643679001"/>
        <n v="17.556098543428998"/>
        <n v="19.381313114642001"/>
        <n v="18.652722400481"/>
        <n v="85.817462652269001"/>
        <n v="67.153856141473995"/>
        <n v="71.079451524193999"/>
        <n v="67.448657762202004"/>
        <n v="27.854319212318"/>
        <n v="71.274577419848001"/>
        <n v="54.301376643292997"/>
        <n v="79.630840155765"/>
        <n v="69.410806951422003"/>
        <n v="85.022701227038993"/>
        <n v="81.490633212204003"/>
        <n v="60.717737288305003"/>
        <n v="45.673876780816997"/>
        <n v="87.731070638595995"/>
        <n v="87.452455541421003"/>
        <n v="69.822726154734994"/>
        <n v="83.647280903001999"/>
        <n v="88.896916915369999"/>
        <n v="84.003468089636002"/>
        <n v="72.926996078591998"/>
        <n v="90.562752797032005"/>
        <n v="78.642027192680004"/>
        <n v="79.730452244548999"/>
        <n v="74.448275489620002"/>
        <n v="73.829466335961001"/>
        <n v="60.172476402965998"/>
        <n v="47.087687281153002"/>
        <n v="53.909696167021998"/>
        <n v="67.822871243785997"/>
        <n v="74.169642619189005"/>
        <n v="76.735275271274006"/>
        <n v="84.589722885203003"/>
        <n v="88.603649070686004"/>
        <n v="79.800246800175998"/>
        <n v="84.414328740280993"/>
        <n v="83.971299561278002"/>
        <n v="84.731770637070994"/>
        <n v="84.007997117862999"/>
        <n v="79.539590955413999"/>
        <n v="74.531418327387001"/>
        <n v="64.046381328772"/>
        <n v="82.149858327624003"/>
        <n v="73.005944995096996"/>
        <n v="85.195050425209004"/>
        <n v="86.038976336510999"/>
        <n v="82.745740553831993"/>
        <n v="63.123393719638997"/>
        <n v="60.632611676882"/>
        <n v="82.587552087386996"/>
        <n v="77.915250471590994"/>
        <n v="85.547090878391998"/>
        <n v="86.667987172460002"/>
        <n v="68.846532905524001"/>
        <n v="78.388469257379995"/>
        <n v="81.877126449951007"/>
        <n v="68.597862578057999"/>
        <n v="68.690513713052994"/>
        <n v="84.379581591190998"/>
        <n v="72.528560612286"/>
        <n v="70.069145639850007"/>
        <n v="79.414648310729007"/>
        <n v="82.862324477073003"/>
        <n v="85.250901585497004"/>
        <n v="74.73969937999"/>
        <n v="78.883553771109007"/>
        <n v="71.423630264999005"/>
        <n v="61.238505743101001"/>
        <n v="83.742300846724007"/>
        <n v="93.969923687315003"/>
        <n v="73.439532066536998"/>
        <n v="69.279838920092004"/>
        <n v="75.643846633677001"/>
        <n v="66.568446943802002"/>
        <n v="63.222964202188003"/>
        <n v="80.597624175478998"/>
        <n v="78.343439851244"/>
        <n v="72.226961261552006"/>
        <n v="88.684774702183006"/>
        <n v="83.717008435761002"/>
        <n v="87.235496588223995"/>
        <n v="82.016416121839995"/>
        <n v="84.128152182817999"/>
        <n v="72.970033725126001"/>
        <n v="80.324954117280996"/>
        <n v="79.128449058189005"/>
        <n v="80.918632695764003"/>
        <n v="83.810164410577002"/>
        <n v="79.797292679310004"/>
        <n v="75.479172978180998"/>
        <n v="84.278830500081995"/>
        <n v="72.700030091949998"/>
        <n v="81.786223637614"/>
        <n v="81.712438225005002"/>
        <n v="41.830931604145"/>
        <n v="86.742514182953002"/>
        <n v="58.477895751124002"/>
        <n v="71.893384883113995"/>
        <n v="70.175349281666001"/>
        <n v="74.627076812564994"/>
        <n v="51.877055932517003"/>
        <n v="71.019153113558005"/>
        <n v="77.385629729043998"/>
        <n v="76.549738018412995"/>
        <n v="63.930706128776997"/>
        <n v="77.562747331126005"/>
        <n v="81.493434841883001"/>
        <n v="72.516794649163003"/>
        <n v="78.794789329929003"/>
        <n v="75.851127896204005"/>
        <n v="75.910367298777004"/>
        <n v="72.311198787143994"/>
        <n v="79.332562395498002"/>
        <n v="74.465704264414995"/>
        <n v="77.411225364584993"/>
        <n v="48.144016961346999"/>
        <n v="76.057208076878993"/>
        <n v="69.989203130405002"/>
        <n v="66.359819453965997"/>
        <n v="72.683243016733002"/>
        <n v="70.889152238682996"/>
        <n v="76.301802345992996"/>
        <n v="82.785775141504999"/>
        <n v="75.830192921055001"/>
        <n v="71.652531596344005"/>
        <n v="80.839003062309999"/>
        <n v="80.167500380429004"/>
        <n v="80.358250812373001"/>
        <n v="87.150099839038006"/>
        <n v="75.364126012471999"/>
        <n v="65.802409781967995"/>
        <n v="77.905602706937998"/>
        <n v="70.516577004254003"/>
        <n v="75.061208752512997"/>
        <n v="82.128101928384993"/>
        <n v="74.649066133513003"/>
        <n v="71.735766159136006"/>
        <n v="70.970333257218002"/>
        <n v="54.517313705596997"/>
        <n v="71.337965232043999"/>
        <n v="67.115848691389999"/>
        <n v="60.598295522889998"/>
        <n v="52.480804422799999"/>
        <n v="83.525566686890002"/>
        <n v="78.293518338455996"/>
        <n v="77.884724039355007"/>
        <n v="85.921496654465003"/>
        <n v="81.137020856529006"/>
        <n v="85.343864225649"/>
        <n v="80.323103123682998"/>
        <n v="80.925592931493995"/>
        <n v="83.201292880875002"/>
        <n v="81.149625664653001"/>
        <n v="80.823300166183003"/>
        <n v="70.703399191445996"/>
        <n v="57.964651957785001"/>
        <n v="68.384942203923998"/>
        <n v="69.679474988739997"/>
        <n v="76.870975215011995"/>
        <n v="56.275463718272"/>
        <n v="54.914807622868999"/>
        <n v="62.613741083980997"/>
        <n v="66.461101210945003"/>
        <n v="68.058998704562001"/>
        <n v="81.939250108661"/>
        <n v="71.022330139629005"/>
        <n v="64.465791444356"/>
        <n v="70.523342045226997"/>
        <n v="65.371260944680998"/>
        <n v="70.652023963722002"/>
        <n v="69.661789354579"/>
        <n v="70.520367808187004"/>
        <n v="62.931691034163997"/>
        <n v="71.103508779907997"/>
        <n v="75.891094713431997"/>
        <n v="71.289688193288995"/>
        <n v="72.003189981706001"/>
        <n v="77.383289432826999"/>
        <n v="77.892675055764997"/>
        <n v="77.971406395063994"/>
        <n v="74.455789144498993"/>
        <n v="81.013873290738005"/>
        <n v="73.277678536238"/>
        <n v="65.245675528419994"/>
        <n v="72.457867838455996"/>
        <n v="59.232552704314003"/>
        <n v="73.666576822267004"/>
        <n v="66.677541329242999"/>
        <n v="58.311033208519"/>
        <n v="71.506376873175"/>
        <n v="68.537008064930006"/>
        <n v="71.783166882448995"/>
        <n v="74.855395852203998"/>
        <n v="67.137267492522994"/>
        <n v="62.115228915774999"/>
        <n v="74.341310999621996"/>
        <n v="73.604526327415996"/>
        <n v="81.809235328853006"/>
        <n v="82.776015146541994"/>
        <n v="81.065358508106996"/>
        <n v="75.000374382011003"/>
        <n v="78.340305530107997"/>
        <n v="86.250402699763001"/>
        <n v="77.858769556859997"/>
        <n v="84.136630316571996"/>
        <n v="85.622666631089999"/>
        <n v="79.838222700635995"/>
        <n v="71.712103455315003"/>
        <n v="80.256284634056001"/>
        <n v="61.547563081119002"/>
        <n v="75.053898812086999"/>
        <n v="57.974504801732998"/>
        <n v="83.377544174760004"/>
        <n v="60.498339182366003"/>
        <n v="58.761166490374997"/>
        <n v="57.681801846733002"/>
        <n v="57.864613594291001"/>
        <n v="58.428514531033997"/>
        <n v="54.192273533161"/>
        <n v="54.182553642174"/>
        <n v="68.614860961401007"/>
        <n v="77.28874301514"/>
        <n v="75.82275863465"/>
        <n v="80.325375227246994"/>
        <n v="74.492792899928006"/>
        <n v="75.883425634646002"/>
        <n v="82.542648006101004"/>
        <n v="80.241340184690003"/>
        <n v="79.203612964867006"/>
        <n v="79.442583379975005"/>
        <n v="83.122799777441003"/>
        <n v="84.640038116740996"/>
        <n v="83.517113254045"/>
        <n v="78.751206306818005"/>
        <n v="86.026397614800004"/>
        <n v="86.151603513528997"/>
        <n v="71.594574100271998"/>
        <n v="81.122911538642001"/>
        <n v="83.225772368826"/>
        <n v="79.019028320765997"/>
        <n v="79.246845303664998"/>
        <n v="78.610526527570997"/>
        <n v="79.291085419748995"/>
        <n v="84.483901736746006"/>
        <n v="78.417225945726003"/>
        <n v="79.444090301494995"/>
        <n v="85.259607964018997"/>
        <n v="84.127632515347003"/>
        <n v="89.111907253520002"/>
        <n v="88.149309244389002"/>
        <n v="87.390128719721005"/>
        <n v="87.526206959896996"/>
        <n v="87.273846110055004"/>
        <n v="87.026337490089006"/>
        <n v="84.733279428339998"/>
        <n v="88.009504603652005"/>
        <n v="87.214436270131003"/>
        <n v="85.058109257705993"/>
        <n v="87.377480072832"/>
        <n v="86.306635308832"/>
        <n v="80.077463359421998"/>
        <n v="84.693638610988998"/>
        <n v="83.185587526676002"/>
        <n v="80.386574213345"/>
        <n v="78.506332459004994"/>
        <n v="81.183200293202006"/>
        <n v="76.737956884490998"/>
        <n v="82.816104236943005"/>
        <n v="80.378862389695001"/>
        <n v="78.742041985426994"/>
        <n v="83.163573118670996"/>
        <n v="77.733735451943005"/>
        <n v="86.198517175638003"/>
        <n v="80.680529406402997"/>
        <n v="86.052148781515001"/>
        <n v="84.343692654191003"/>
        <n v="79.159921774178002"/>
        <n v="79.262766589674001"/>
        <n v="79.343485391008997"/>
        <n v="78.341009326595994"/>
        <n v="83.815095486860997"/>
        <n v="73.775917845894"/>
        <n v="76.311458868323996"/>
        <n v="72.995694658169"/>
        <n v="77.404638791918998"/>
        <n v="82.871135415970997"/>
        <n v="84.061938416936002"/>
        <n v="83.891622779551994"/>
        <n v="81.823952926768001"/>
        <n v="83.928875209495004"/>
        <n v="86.364736527744995"/>
        <n v="85.010534996512007"/>
        <n v="83.553247715748"/>
        <n v="83.016550419115006"/>
        <n v="85.860280420592005"/>
        <n v="86.805694885262"/>
        <n v="70.593252830999006"/>
        <n v="73.246238577325997"/>
        <n v="74.412157745382999"/>
        <n v="74.009927520890002"/>
        <n v="72.322120939425005"/>
        <n v="71.955551076109998"/>
        <n v="77.003043649562997"/>
        <n v="78.634188986392999"/>
        <n v="83.287486581528995"/>
        <n v="92.197462649819002"/>
        <n v="91.286346647111003"/>
        <n v="91.068489965495004"/>
        <n v="83.287368581625003"/>
        <n v="75.099454919731997"/>
        <n v="78.785852628200999"/>
        <n v="79.906689501591003"/>
        <n v="74.760162284163997"/>
        <n v="77.061516096836002"/>
        <n v="73.869929827389996"/>
        <n v="83.321137730982002"/>
        <n v="81.296856836117001"/>
        <n v="80.390612570339002"/>
        <n v="84.392669770693004"/>
        <n v="68.165705730533006"/>
        <n v="68.078635982463993"/>
        <n v="69.304821276382995"/>
        <n v="65.539566283374"/>
        <n v="63.64502287346"/>
        <n v="69.360530202256996"/>
        <n v="70.481170088488994"/>
        <n v="58.966365043449997"/>
        <n v="66.983663083302005"/>
        <n v="72.996786997024003"/>
        <n v="75.723886607270998"/>
        <n v="70.132317289686995"/>
        <n v="78.002549129030001"/>
        <n v="74.267556162347006"/>
        <n v="68.225855377841"/>
        <n v="75.167739957199004"/>
        <n v="63.758529079524997"/>
        <n v="58.359472428925997"/>
        <n v="73.332940222990999"/>
        <n v="65.485359526994003"/>
        <n v="55.044158357999997"/>
        <n v="68.558550962045004"/>
        <n v="69.839551766325997"/>
        <n v="81.001745678079999"/>
        <n v="77.068538667447996"/>
        <n v="74.610075899213001"/>
        <n v="73.629813724621002"/>
        <n v="74.406518655027995"/>
        <n v="67.246076921888999"/>
        <n v="70.902950024188002"/>
        <n v="72.952836037639003"/>
        <n v="59.041826252241002"/>
        <n v="75.028858931970007"/>
        <n v="69.276082392047996"/>
        <n v="60.226607110638"/>
        <n v="76.953536746295001"/>
        <n v="78.781312041012001"/>
        <n v="64.055668998154999"/>
        <n v="83.202202019813996"/>
        <n v="60.102213802778003"/>
        <n v="74.811424998939003"/>
        <n v="62.548095186136003"/>
        <n v="77.496819687412994"/>
        <n v="79.761053099565004"/>
        <n v="53.744033088750001"/>
        <n v="80.412413076038007"/>
        <n v="48.076235373827998"/>
        <n v="82.062022768123995"/>
        <n v="77.032743494390004"/>
        <n v="80.172614993658001"/>
        <n v="81.020386758331"/>
        <n v="84.595748562911993"/>
        <n v="79.587630861315006"/>
        <n v="79.602925328447"/>
        <n v="82.048336103641006"/>
        <n v="82.791480221377995"/>
        <n v="83.529835665996004"/>
        <n v="81.376972797912998"/>
        <n v="81.758956780252007"/>
        <n v="66.941685623954001"/>
        <n v="84.440761441082003"/>
        <n v="60.087977663478"/>
        <n v="86.158288323503996"/>
        <n v="85.514769139934003"/>
        <n v="53.287964913861998"/>
        <n v="67.249494717909002"/>
        <n v="76.995644911086004"/>
        <n v="57.168631360088"/>
        <n v="75.869990298481"/>
        <n v="83.263891947882996"/>
        <n v="83.299130208237997"/>
        <n v="56.154191654950999"/>
        <n v="79.723397637551003"/>
        <n v="79.912342418196005"/>
        <n v="83.693686850296004"/>
        <n v="80.092318127141994"/>
        <n v="52.607816877632999"/>
        <n v="80.546525172299994"/>
        <n v="67.752356834246001"/>
        <n v="77.761395920284997"/>
        <n v="60.870861406758998"/>
        <n v="85.728584098355995"/>
        <n v="81.508442122396005"/>
        <n v="82.797848922477996"/>
        <n v="75.296602346688999"/>
        <n v="78.635364993956998"/>
        <n v="82.785614929760996"/>
        <n v="76.830097536357002"/>
        <n v="74.796831359505006"/>
        <n v="77.939707320758998"/>
        <n v="50.352144679289999"/>
        <n v="79.500639310180006"/>
        <n v="75.262843521996004"/>
        <n v="82.503296419232001"/>
        <n v="82.767230812646005"/>
        <n v="79.507543728385002"/>
        <n v="80.873824750127"/>
        <n v="82.131457878804994"/>
        <n v="81.619004661269003"/>
        <n v="81.810690997015996"/>
        <n v="78.644265480057996"/>
        <n v="84.947103773245004"/>
        <n v="81.677605159981994"/>
        <n v="85.267378811366996"/>
        <n v="85.456829809411005"/>
        <n v="86.192648406591999"/>
        <n v="85.310151888785995"/>
        <n v="78.545571928469002"/>
        <n v="81.881012301916002"/>
        <n v="76.515767358464998"/>
        <n v="80.268844560641"/>
        <n v="86.364226154101004"/>
        <n v="79.177925245343999"/>
        <n v="73.505239129299994"/>
        <n v="75.882898301921003"/>
        <n v="84.525680278508005"/>
        <n v="82.145594795907002"/>
        <n v="82.705853391152004"/>
        <n v="84.968099538754998"/>
        <n v="56.623913866027003"/>
        <n v="73.280360232313996"/>
        <n v="74.027113092072"/>
        <n v="75.885972924930996"/>
        <n v="84.042187325398004"/>
        <n v="60.042783399763003"/>
        <n v="77.985005116988006"/>
        <n v="63.685352473725999"/>
        <n v="68.046346268682996"/>
        <n v="81.710523425811004"/>
        <n v="79.787025470261"/>
        <n v="80.465375850094006"/>
        <n v="78.844922766630006"/>
        <n v="80.336261432485003"/>
        <n v="61.626595899931999"/>
        <n v="74.173698767331999"/>
        <n v="71.224041579168002"/>
        <n v="82.184480952485998"/>
        <n v="73.649097345878005"/>
        <n v="81.371788604651996"/>
        <n v="44.579952828021"/>
        <n v="49.497969652026001"/>
        <n v="69.616806029044"/>
        <n v="79.021757856471993"/>
        <n v="42.358792240752997"/>
        <n v="61.057792381768003"/>
        <n v="65.686575116078004"/>
        <n v="66.432513996938994"/>
        <n v="57.788166285597001"/>
        <n v="52.053962952131997"/>
        <n v="50.674408084424002"/>
        <n v="50.639761819500002"/>
        <n v="53.423722973210999"/>
        <n v="63.429487882596"/>
        <n v="72.384566669258007"/>
        <n v="59.619024446311002"/>
        <n v="44.385734724697997"/>
        <n v="46.628660230973999"/>
        <n v="45.434640363222002"/>
        <n v="31.952509961177"/>
        <n v="39.371475481018003"/>
        <n v="67.412350304838"/>
        <n v="37.749856224912001"/>
        <n v="43.190382246253002"/>
        <n v="44.602855921161002"/>
        <n v="29.258876276271"/>
        <n v="39.327517672315999"/>
        <n v="69.458320205670006"/>
        <n v="34.898546726088"/>
        <n v="80.104736666267002"/>
        <n v="24.997622284647001"/>
        <n v="70.618515833363006"/>
        <n v="69.192818569465004"/>
        <n v="44.822557448536003"/>
        <n v="48.161497862013"/>
        <n v="27.909855125181998"/>
        <n v="19.343258908119999"/>
        <n v="80.549471828484002"/>
        <n v="38.871839987264003"/>
        <n v="33.815078703921998"/>
        <n v="38.980689225010003"/>
        <n v="22.311344933261999"/>
        <n v="24.097354362314999"/>
        <n v="23.284838364060999"/>
        <n v="57.065296256290999"/>
        <n v="61.220136266516"/>
        <n v="44.889744108393998"/>
        <n v="29.867300473048999"/>
        <n v="22.959256636845002"/>
        <n v="15.662869469921"/>
        <n v="19.182971581008999"/>
        <n v="18.136834589176999"/>
        <n v="22.369848195957001"/>
        <n v="18.266690703201999"/>
        <n v="22.931686316983001"/>
        <n v="17.211811805019"/>
        <n v="24.700160897619"/>
        <n v="84.361060352067994"/>
        <n v="61.698835612789999"/>
        <n v="69.147559435245"/>
        <n v="69.336457192745996"/>
        <n v="23.934240060431001"/>
        <n v="62.008425697614001"/>
        <n v="53.174925855204002"/>
        <n v="78.424529547118993"/>
        <n v="66.466784185983997"/>
        <n v="80.931132231407005"/>
        <n v="74.891424822453999"/>
        <n v="57.959729699598"/>
        <n v="43.704035658698999"/>
        <n v="84.140940113916002"/>
        <n v="84.438733472411002"/>
        <n v="73.848029834770003"/>
        <n v="79.822135230021004"/>
        <n v="84.659187517153001"/>
        <n v="81.733909640196998"/>
        <n v="69.928431707035998"/>
        <n v="86.563234088653999"/>
        <n v="72.627035567139004"/>
        <n v="77.501707062048993"/>
        <n v="59.923183250226003"/>
        <n v="74.706753878414005"/>
        <n v="59.711622811308999"/>
        <n v="46.469831539495999"/>
        <n v="53.712873541553002"/>
        <n v="65.290537788096003"/>
        <n v="73.411325611457002"/>
        <n v="73.346826900937998"/>
        <n v="83.248409571503004"/>
        <n v="85.233616901773004"/>
        <n v="74.670114672457998"/>
        <n v="85.376405363790994"/>
        <n v="84.558542428009005"/>
        <n v="83.557324718803997"/>
        <n v="84.67064975788"/>
        <n v="77.150409279556001"/>
        <n v="76.377426113940004"/>
        <n v="68.961051714738005"/>
        <n v="80.233688229067994"/>
        <n v="70.276884511356997"/>
        <n v="86.792132414178994"/>
        <n v="85.066993433660997"/>
        <n v="80.083687779542004"/>
        <n v="55.384748792010001"/>
        <n v="61.911736303536998"/>
        <n v="82.086706599140996"/>
        <n v="80.265387020174003"/>
        <n v="87.391530934984004"/>
        <n v="87.131750527576003"/>
        <n v="69.660403969317997"/>
        <n v="75.706210620576996"/>
        <n v="79.283823411783999"/>
        <n v="73.953689166206004"/>
        <n v="74.573091317023994"/>
        <n v="80.795217491082994"/>
        <n v="73.833629753311996"/>
        <n v="71.210940458026997"/>
        <n v="81.425266639222997"/>
        <n v="85.320881939233004"/>
        <n v="81.589995700830002"/>
        <n v="76.863371391802005"/>
        <n v="79.082747642423001"/>
        <n v="72.628354655094"/>
        <n v="59.882872968858003"/>
        <n v="78.740807545636002"/>
        <n v="91.817596395142004"/>
        <n v="72.281127918588993"/>
        <n v="70.245412931472003"/>
        <n v="73.892358712239997"/>
        <n v="64.814256850408"/>
        <n v="61.501304188827"/>
        <n v="79.239048907652005"/>
        <n v="79.197568790003999"/>
        <n v="80.654636812554003"/>
        <n v="89.466531993851007"/>
        <n v="84.655303128262005"/>
        <n v="84.208420845326998"/>
        <n v="77.896862277273001"/>
        <n v="77.554235811370006"/>
        <n v="66.442978398389997"/>
        <n v="72.885459181133001"/>
        <n v="72.852534885593002"/>
        <n v="79.941769726275993"/>
        <n v="83.856813579052996"/>
        <n v="79.102527504164001"/>
        <n v="73.406222524949001"/>
        <n v="83.009816903235006"/>
        <n v="75.320422233060995"/>
        <n v="80.947154869920993"/>
        <n v="80.959348922255998"/>
        <n v="45.183555497347001"/>
        <n v="81.322913237953003"/>
        <n v="55.942254565224999"/>
        <n v="67.723407501503999"/>
        <n v="74.638921660153997"/>
        <n v="72.507257291559"/>
        <n v="47.06355587518"/>
        <n v="71.108381478214994"/>
        <n v="78.465979092579005"/>
        <n v="75.777506014034998"/>
        <n v="65.569300840926999"/>
        <n v="79.947617294392998"/>
        <n v="85.622284635222002"/>
        <n v="75.687734937851999"/>
        <n v="81.341086887651997"/>
        <n v="76.661120291195004"/>
        <n v="76.930380519468997"/>
        <n v="75.486384212952998"/>
        <n v="81.412889836852003"/>
        <n v="76.287865070384996"/>
        <n v="80.215502084616006"/>
        <n v="45.674330834347003"/>
        <n v="77.690760307662003"/>
        <n v="71.377555939157006"/>
        <n v="69.536150007182002"/>
        <n v="73.399322095781002"/>
        <n v="72.180392730836999"/>
        <n v="77.285427927879994"/>
        <n v="83.090196365950007"/>
        <n v="77.957324864688999"/>
        <n v="73.989977094655003"/>
        <n v="81.412651095770002"/>
        <n v="82.919431403306007"/>
        <n v="81.354005707751"/>
        <n v="86.806580016249001"/>
        <n v="76.894537554108993"/>
        <n v="65.669749611507996"/>
        <n v="78.895588613182994"/>
        <n v="77.318372973212007"/>
        <n v="78.893917207602001"/>
        <n v="83.759386603750002"/>
        <n v="76.815084562213002"/>
        <n v="70.395382920425007"/>
        <n v="70.902684086693"/>
        <n v="56.176307156881002"/>
        <n v="81.222054140335004"/>
        <n v="73.673569624186001"/>
        <n v="61.204969476221997"/>
        <n v="50.906189646009999"/>
        <n v="85.948047897379993"/>
        <n v="81.780465001400998"/>
        <n v="79.932291479906993"/>
        <n v="87.553002822558"/>
        <n v="83.133656497424994"/>
        <n v="86.400710362688997"/>
        <n v="80.676412989137006"/>
        <n v="80.587943954839005"/>
        <n v="82.162869376348993"/>
        <n v="84.384391961687001"/>
        <n v="80.666640095450006"/>
        <n v="68.940804774485002"/>
        <n v="59.345469090022"/>
        <n v="69.285669457302006"/>
        <n v="69.490093961932004"/>
        <n v="74.738990458659003"/>
        <n v="57.592155160083003"/>
        <n v="56.756428000219998"/>
        <n v="61.676490698179997"/>
        <n v="67.450105356723"/>
        <n v="70.473040003663996"/>
        <n v="82.416912684162"/>
        <n v="71.664473369510006"/>
        <n v="64.009220003772995"/>
        <n v="70.789978639317994"/>
        <n v="65.896938354426993"/>
        <n v="71.215907756928004"/>
        <n v="63.588690170923002"/>
        <n v="70.887782859159998"/>
        <n v="65.597411442802994"/>
        <n v="74.356067350605997"/>
        <n v="79.037698550390004"/>
        <n v="73.220141590544003"/>
        <n v="72.871222265485997"/>
        <n v="79.561753993603006"/>
        <n v="79.091553104685005"/>
        <n v="78.912372722548994"/>
        <n v="76.154150382080005"/>
        <n v="84.521341128936996"/>
        <n v="76.315976914885994"/>
        <n v="69.273735512770998"/>
        <n v="73.713501144285004"/>
        <n v="60.310550989310997"/>
        <n v="74.627759322673995"/>
        <n v="72.668491944007002"/>
        <n v="70.740651975830005"/>
        <n v="73.897517110208"/>
        <n v="71.635561902237001"/>
        <n v="76.630627480395006"/>
        <n v="75.838424457727996"/>
        <n v="69.413189517860005"/>
        <n v="61.537792923886002"/>
        <n v="75.392424984098994"/>
        <n v="74.192726178444005"/>
        <n v="85.458401417012993"/>
        <n v="83.553966627753994"/>
        <n v="84.553656406485999"/>
        <n v="74.938564223390998"/>
        <n v="79.305800700622996"/>
        <n v="87.505895115596999"/>
        <n v="77.891256065777995"/>
        <n v="87.382678083612007"/>
        <n v="86.21023062866"/>
        <n v="83.592559423080999"/>
        <n v="76.323228925015997"/>
        <n v="81.305612959696006"/>
        <n v="61.829130916135"/>
        <n v="63.763188300769002"/>
        <n v="58.618510171779"/>
        <n v="82.939131761108996"/>
        <n v="62.091591078897999"/>
        <n v="62.968373148654003"/>
        <n v="59.575789586286"/>
        <n v="59.154033273176999"/>
        <n v="52.406692115585003"/>
        <n v="55.723317366810001"/>
        <n v="56.632788934795002"/>
        <n v="70.571940019419003"/>
        <n v="77.653622146974996"/>
        <n v="78.988818400959005"/>
        <n v="82.481521101886003"/>
        <n v="78.043655060727005"/>
        <n v="75.682607336450999"/>
        <n v="82.364870194082002"/>
        <n v="80.953334494047994"/>
        <n v="82.026696202596995"/>
        <n v="81.38841954598"/>
        <n v="84.884966628545001"/>
        <n v="84.521396122287001"/>
        <n v="85.311989594287994"/>
        <n v="80.418836842027005"/>
        <n v="88.480346374034994"/>
        <n v="88.053035357073995"/>
        <n v="74.190943452618995"/>
        <n v="83.569234488204998"/>
        <n v="84.132400710393"/>
        <n v="79.808970559789998"/>
        <n v="78.049879030111001"/>
        <n v="80.284059487291003"/>
        <n v="80.339605801941005"/>
        <n v="84.738107094097003"/>
        <n v="77.815746317475003"/>
        <n v="79.913686367451007"/>
        <n v="87.313164241143994"/>
        <n v="85.499314643847001"/>
        <n v="91.022011671761007"/>
        <n v="87.788451861526994"/>
        <n v="88.483402989021002"/>
        <n v="88.170777429222994"/>
        <n v="87.176132623718999"/>
        <n v="86.936604980995995"/>
        <n v="84.453707992714996"/>
        <n v="89.266887235972007"/>
        <n v="88.907233687984998"/>
        <n v="86.913638043410998"/>
        <n v="89.033041208604999"/>
        <n v="85.351366594414003"/>
        <n v="77.836655927853002"/>
        <n v="85.578999056214997"/>
        <n v="83.145573596990005"/>
        <n v="81.809259181005004"/>
        <n v="80.842214601186001"/>
        <n v="82.844954842549996"/>
        <n v="77.214847867095997"/>
        <n v="85.536005592349994"/>
        <n v="82.073121954678001"/>
        <n v="81.975786267545999"/>
        <n v="83.163250756685997"/>
        <n v="80.781555830252003"/>
        <n v="87.908812214118001"/>
        <n v="81.901918030288996"/>
        <n v="85.234316069206002"/>
        <n v="86.267768843281999"/>
        <n v="78.218068171175005"/>
        <n v="79.965596412036007"/>
        <n v="79.421069237178997"/>
        <n v="77.433642304341006"/>
        <n v="84.913715890822004"/>
        <n v="75.500725944698004"/>
        <n v="76.644451159314002"/>
        <n v="73.272657639648997"/>
        <n v="79.868574930467005"/>
        <n v="83.507331214784998"/>
        <n v="86.696004882374993"/>
        <n v="83.990227491482997"/>
        <n v="83.681791954949006"/>
        <n v="85.319285920441004"/>
        <n v="86.828022632496996"/>
        <n v="84.978824236205"/>
        <n v="85.402300243618996"/>
        <n v="84.414117299804005"/>
        <n v="87.284235986799999"/>
        <n v="90.393146716239997"/>
        <n v="73.231581548814006"/>
        <n v="77.078220105111001"/>
        <n v="79.438335951411005"/>
        <n v="77.023758461263"/>
        <n v="74.872033755946006"/>
        <n v="72.315232506510995"/>
        <n v="76.490161780251"/>
        <n v="79.257880032000998"/>
        <n v="86.592339292879004"/>
        <n v="90.538641031032995"/>
        <n v="91.594055989777004"/>
        <n v="92.155374673647003"/>
        <n v="87.528387308354993"/>
        <n v="77.345636737307004"/>
        <n v="85.280191811053001"/>
        <n v="82.015453614058003"/>
        <n v="73.441644900699004"/>
        <n v="75.596309110630997"/>
        <n v="71.479500462218994"/>
        <n v="84.004940919500996"/>
        <n v="78.846342644917002"/>
        <n v="77.681894862632006"/>
        <n v="86.020506377846004"/>
        <n v="65.915053498375997"/>
        <n v="69.459956200923003"/>
        <n v="70.206262678857001"/>
        <n v="69.018167361880003"/>
        <n v="67.607727540848003"/>
        <n v="72.958930491459995"/>
        <n v="75.691004260598007"/>
        <n v="65.429711439593007"/>
        <n v="68.997376981144001"/>
        <n v="73.541145590529993"/>
        <n v="77.069887642512995"/>
        <n v="73.415726810276993"/>
        <n v="81.738180857234994"/>
        <n v="76.932134087509993"/>
        <n v="70.425061531699001"/>
        <n v="76.764248142930001"/>
        <n v="67.290444405621997"/>
        <n v="62.662215849098999"/>
        <n v="74.272633328948004"/>
        <n v="66.686904148227001"/>
        <n v="58.418110330300003"/>
        <n v="73.003222267167999"/>
        <n v="69.705735620892995"/>
        <n v="81.356487778653005"/>
        <n v="76.894208439777998"/>
        <n v="74.040367055464003"/>
        <n v="77.819124583369003"/>
        <n v="75.990185509775003"/>
        <n v="75.463765732712005"/>
        <n v="69.971237448658997"/>
        <n v="71.549646222898005"/>
        <n v="54.795591059183998"/>
        <n v="75.271792547973007"/>
        <n v="68.610662674203994"/>
        <n v="60.265496348338999"/>
        <n v="73.690987683120994"/>
        <n v="80.591287619240006"/>
        <n v="66.346591704643004"/>
        <n v="83.014125290747998"/>
        <n v="60.040844696819001"/>
        <n v="58.901740028688998"/>
        <n v="59.245501171378002"/>
        <n v="76.741706481177999"/>
        <n v="81.331149841959999"/>
        <n v="55.485065077401998"/>
        <n v="80.288589236692999"/>
        <n v="49.082407294951999"/>
        <n v="83.449540545933999"/>
        <n v="69.841988200401005"/>
        <n v="81.629596105011004"/>
        <n v="80.844098989800997"/>
        <n v="88.096037037597995"/>
        <n v="81.305572470559994"/>
        <n v="79.057467322966005"/>
        <n v="74.234191193694002"/>
        <n v="84.305785952180003"/>
        <n v="83.725183160295998"/>
        <n v="81.938803243947007"/>
        <n v="83.700303457992007"/>
        <n v="58.388978287351001"/>
        <n v="85.531908620036006"/>
        <n v="65.762033118858"/>
        <n v="85.333703469485002"/>
        <n v="87.396900122231003"/>
        <n v="57.678257649948002"/>
        <n v="73.077383625341994"/>
        <n v="77.107053925531005"/>
        <n v="60.539062919761001"/>
        <n v="76.167167839391993"/>
        <n v="84.873556681213998"/>
        <n v="84.688131445222993"/>
        <n v="53.220422161343997"/>
        <n v="76.512325669972995"/>
        <n v="83.202758729617003"/>
        <n v="83.288084460777"/>
        <n v="81.604844017977001"/>
        <n v="52.791593532134002"/>
        <n v="80.436546063533996"/>
        <n v="72.877913749447004"/>
        <n v="79.362508105637005"/>
        <n v="53.606569068824001"/>
        <n v="85.716809026277005"/>
        <n v="82.363148061196995"/>
        <n v="83.568968146836994"/>
        <n v="72.268005914669004"/>
        <n v="79.175643411872002"/>
        <n v="83.111920841916998"/>
        <n v="77.589601294697999"/>
        <n v="76.926901827552001"/>
        <n v="78.168000144755993"/>
        <n v="50.773872679318998"/>
        <n v="82.518672489395996"/>
        <n v="71.866900931928996"/>
        <n v="83.027642677683005"/>
        <n v="85.384208072706002"/>
        <n v="79.691643889044002"/>
        <n v="84.388121408206004"/>
        <n v="85.244889803884007"/>
        <n v="82.730908603291994"/>
        <n v="83.740992792540993"/>
        <n v="79.472161020095996"/>
        <n v="87.707463069190993"/>
        <n v="83.85674097415"/>
        <n v="86.352810310503997"/>
        <n v="84.358793671339996"/>
        <n v="87.517775585734"/>
        <n v="87.197686248506002"/>
        <n v="82.116710020335006"/>
        <n v="81.608998113081"/>
        <n v="77.735159936057997"/>
        <n v="83.027583795734003"/>
        <n v="87.821232667022997"/>
        <n v="80.435634697937004"/>
        <n v="69.460361690260001"/>
        <n v="73.990347021605004"/>
        <n v="84.233085062767003"/>
        <n v="85.561418879057001"/>
        <n v="85.307980383325003"/>
        <n v="85.626067160681004"/>
        <n v="51.975590123884999"/>
        <n v="65.552691416981006"/>
        <n v="79.865940837620002"/>
        <n v="78.668251684655004"/>
        <n v="86.395762192139998"/>
        <n v="50.432798523023997"/>
        <n v="76.918594066411998"/>
        <n v="66.968846169222005"/>
        <n v="64.537951990398994"/>
        <n v="81.412188756896001"/>
        <n v="80.125099925361994"/>
        <n v="83.342835536793004"/>
        <n v="78.267278493879004"/>
        <n v="79.068592597860999"/>
        <n v="66.329362519246999"/>
        <n v="74.594358807562998"/>
        <n v="72.647926849336997"/>
        <n v="82.257914987893997"/>
        <n v="60.096690255752002"/>
        <n v="82.261122843826996"/>
        <n v="62.752570249385002"/>
        <n v="56.043907252989001"/>
        <n v="72.209933716028999"/>
        <n v="80.846193526978993"/>
        <n v="44.005919021079997"/>
        <n v="59.501932966018998"/>
        <n v="68.781803903926004"/>
        <n v="65.236780694290005"/>
        <n v="59.082592222335997"/>
        <n v="52.835218233250998"/>
        <n v="50.673721293158998"/>
        <n v="53.279891030306999"/>
        <n v="52.402164435263003"/>
        <n v="81.196491854138998"/>
        <n v="76.117390571106"/>
        <n v="53.700445757611"/>
        <n v="47.865718237690999"/>
        <n v="47.31593053812"/>
        <n v="47.124832082841003"/>
        <n v="32.934058875455001"/>
        <n v="40.878868873435003"/>
        <n v="66.854103100714994"/>
        <n v="48.456696527132998"/>
        <n v="46.993790404800002"/>
        <n v="44.116433024152002"/>
        <n v="32.879057246536"/>
        <n v="41.598784217624001"/>
        <n v="67.117333784351999"/>
        <n v="32.873474761341001"/>
        <n v="83.079140293170994"/>
        <n v="27.675913453191999"/>
        <n v="72.136338078386004"/>
        <n v="78.065744540501996"/>
        <n v="69.701262953468003"/>
        <n v="49.811975570634999"/>
        <n v="21.517617639307002"/>
        <n v="25.135628049394999"/>
        <n v="81.830945555034006"/>
        <n v="40.546028266957002"/>
        <n v="47.851767852567001"/>
        <n v="36.692753490163"/>
        <n v="21.949777459860002"/>
        <n v="51.987425155673002"/>
        <n v="22.998026866379"/>
        <n v="61.250094518522999"/>
        <n v="71.916455299571993"/>
        <n v="61.625411168096001"/>
        <n v="30.411128561089001"/>
        <n v="22.514852861588999"/>
        <n v="17.628979029810999"/>
        <n v="21.597560521841"/>
        <n v="20.062044835594001"/>
        <n v="23.953099841354"/>
        <n v="20.096357116120998"/>
        <n v="31.233738394743"/>
        <n v="14.541320635996"/>
        <n v="21.933035031909998"/>
        <n v="86.969262404828996"/>
        <n v="73.878836513297998"/>
        <n v="76.953764710922997"/>
        <n v="80.672736179650002"/>
        <n v="36.090913803954003"/>
        <n v="79.845844945383007"/>
        <n v="70.825849561528997"/>
        <n v="87.185211205445"/>
        <n v="75.815155466950998"/>
        <n v="87.804752430007994"/>
        <n v="87.252190197776002"/>
        <n v="69.900167235460003"/>
        <n v="65.131828114735001"/>
        <n v="88.333656761300006"/>
        <n v="92.872057589375999"/>
        <n v="84.383188383098997"/>
        <n v="89.579865126230004"/>
        <n v="91.775763433050997"/>
        <n v="88.555122862852997"/>
        <n v="81.571609535415007"/>
        <n v="89.809433703284995"/>
        <n v="78.610650878507997"/>
        <n v="84.658144543782001"/>
        <n v="83.140073796088998"/>
        <n v="83.286203316897002"/>
        <n v="68.826831005328998"/>
        <n v="59.168149757964997"/>
        <n v="66.261357224291004"/>
        <n v="75.682051904527"/>
        <n v="83.372133680440996"/>
        <n v="83.659777393561001"/>
        <n v="87.415447349144003"/>
        <n v="88.103973783333004"/>
        <n v="77.749401782967993"/>
        <n v="88.636471782062998"/>
        <n v="90.207773622836001"/>
        <n v="91.004992117922001"/>
        <n v="90.839974867419997"/>
        <n v="85.455263685591007"/>
        <n v="83.781142778814001"/>
        <n v="79.084000261024002"/>
        <n v="90.462179213184996"/>
        <n v="83.768987576971"/>
        <n v="93.551227074387"/>
        <n v="89.469442103328007"/>
        <n v="87.171776090403995"/>
        <n v="72.707013212849006"/>
        <n v="79.547313625711993"/>
        <n v="91.177550741245"/>
        <n v="85.804439664137007"/>
        <n v="94.199393678394998"/>
        <n v="91.310330791010003"/>
        <n v="78.936661573742995"/>
        <n v="86.002115682579003"/>
        <n v="83.114128444260999"/>
        <n v="76.424061246809998"/>
        <n v="79.254755215425007"/>
        <n v="85.271872680043998"/>
        <n v="80.011313185318997"/>
        <n v="81.449279846704002"/>
        <n v="89.825410659227998"/>
        <n v="92.490275484709002"/>
        <n v="92.142725654618005"/>
        <n v="80.160873450620002"/>
        <n v="86.388512106563994"/>
        <n v="81.542265305954004"/>
        <n v="71.424454100334998"/>
        <n v="87.426314625271004"/>
        <n v="95.803430905927996"/>
        <n v="77.790713960999994"/>
        <n v="74.306530746424002"/>
        <n v="75.850917657498002"/>
        <n v="71.145337836452995"/>
        <n v="68.119501450467993"/>
        <n v="79.607539269914"/>
        <n v="85.619782294276007"/>
        <n v="82.349181651975996"/>
        <n v="91.401031427194994"/>
        <n v="88.969453561308995"/>
        <n v="88.763363573053994"/>
        <n v="86.059307687377"/>
        <n v="85.327588220840994"/>
        <n v="80.887072383334001"/>
        <n v="83.141207248740997"/>
        <n v="77.607203016604004"/>
        <n v="80.04965214357"/>
        <n v="89.279388729776002"/>
        <n v="83.066276074889004"/>
        <n v="82.929016649868998"/>
        <n v="88.336633473882998"/>
        <n v="80.481937291641003"/>
        <n v="87.585880590911998"/>
        <n v="84.733100983040998"/>
        <n v="54.9104604236"/>
        <n v="89.512715246171993"/>
        <n v="65.829398600765998"/>
        <n v="74.184445623087996"/>
        <n v="76.014134408893995"/>
        <n v="77.537554524884996"/>
        <n v="46.104500806220003"/>
        <n v="73.840315049205003"/>
        <n v="76.868441641299"/>
        <n v="77.192037883866007"/>
        <n v="69.081060452889005"/>
        <n v="78.272063892448998"/>
        <n v="84.716866393741995"/>
        <n v="76.692098976875997"/>
        <n v="80.832367673570005"/>
        <n v="77.124525950698001"/>
        <n v="78.045641535331001"/>
        <n v="77.061723131419001"/>
        <n v="81.161117906274995"/>
        <n v="76.599458625059"/>
        <n v="79.691482623656995"/>
        <n v="46.975615125041998"/>
        <n v="78.946553276117996"/>
        <n v="72.410089618618002"/>
        <n v="70.539508632155005"/>
        <n v="77.290741526003998"/>
        <n v="73.809278283317994"/>
        <n v="78.143161808578"/>
        <n v="84.329970214927002"/>
        <n v="76.963574432203998"/>
        <n v="76.645675865201"/>
        <n v="82.417189990720999"/>
        <n v="82.503665488352993"/>
        <n v="82.278118332884006"/>
        <n v="86.202451312839997"/>
        <n v="79.920843338937999"/>
        <n v="65.872893533874006"/>
        <n v="81.158893021875002"/>
        <n v="75.318879756192004"/>
        <n v="80.345684442871999"/>
        <n v="85.353260450445006"/>
        <n v="78.372965266693996"/>
        <n v="75.140763607902002"/>
        <n v="76.747448097046998"/>
        <n v="57.853961160388003"/>
        <n v="80.298821776530005"/>
        <n v="73.165035988498005"/>
        <n v="65.354500554555997"/>
        <n v="53.863265988621997"/>
        <n v="86.705459577444003"/>
        <n v="82.562584635058997"/>
        <n v="82.052498833621996"/>
        <n v="89.402961873576999"/>
        <n v="85.083269345926993"/>
        <n v="86.918085203523006"/>
        <n v="82.587292254304998"/>
        <n v="82.092875542238005"/>
        <n v="85.596356102241998"/>
        <n v="84.980843898385999"/>
        <n v="80.909521441080003"/>
        <n v="73.799229886076006"/>
        <n v="60.707333984351003"/>
        <n v="69.299868202138001"/>
        <n v="71.590693190511004"/>
        <n v="77.062790287563999"/>
        <n v="59.687150025346"/>
        <n v="58.877873259421001"/>
        <n v="65.745542375553001"/>
        <n v="68.668625484480998"/>
        <n v="71.150777897945005"/>
        <n v="83.759854266629006"/>
        <n v="75.008112703723995"/>
        <n v="65.637163193872993"/>
        <n v="74.126168907682995"/>
        <n v="68.511671174661998"/>
        <n v="69.986314330797995"/>
        <n v="69.604657152311006"/>
        <n v="71.361303022257999"/>
        <n v="73.394698861137002"/>
        <n v="73.005462211893999"/>
        <n v="79.538654134886997"/>
        <n v="75.618811977836998"/>
        <n v="75.190554797315002"/>
        <n v="77.662677105347996"/>
        <n v="79.475461645538005"/>
        <n v="79.168739268701003"/>
        <n v="75.366115624711"/>
        <n v="85.172642198516002"/>
        <n v="77.553228815899999"/>
        <n v="67.424520111068006"/>
        <n v="78.791896790357995"/>
        <n v="59.577957191830997"/>
        <n v="74.910108557328002"/>
        <n v="73.110014277451"/>
        <n v="72.620024737921"/>
        <n v="74.748976347812004"/>
        <n v="71.607590246906994"/>
        <n v="76.57452613577"/>
        <n v="77.058098498348002"/>
        <n v="72.425938062124999"/>
        <n v="62.139054655921001"/>
        <n v="76.181009624392999"/>
        <n v="76.401870160363998"/>
        <n v="84.462797570749998"/>
        <n v="85.222799350418001"/>
        <n v="84.933049894115001"/>
        <n v="76.820417084347"/>
        <n v="79.609895594115997"/>
        <n v="88.779210041932004"/>
        <n v="80.851402445630001"/>
        <n v="87.346515215265995"/>
        <n v="88.180310781670997"/>
        <n v="83.743023129812002"/>
        <n v="75.768596433975006"/>
        <n v="74.350844318688004"/>
        <n v="62.343892360704999"/>
        <n v="60.252167160536999"/>
        <n v="60.379377562641999"/>
        <n v="84.874912678026007"/>
        <n v="62.024687026937997"/>
        <n v="62.675846391874998"/>
        <n v="60.419154359879997"/>
        <n v="60.506339015046002"/>
        <n v="53.017533553565997"/>
        <n v="55.341359774810002"/>
        <n v="58.053989639942998"/>
        <n v="70.010553021465995"/>
        <n v="78.592350609346994"/>
        <n v="80.597502673622998"/>
        <n v="80.626767156916003"/>
        <n v="78.991675502270994"/>
        <n v="78.469262462005005"/>
        <n v="83.199332237890005"/>
        <n v="81.432692851061006"/>
        <n v="82.771997721112001"/>
        <n v="82.576513225458996"/>
        <n v="86.876278615206004"/>
        <n v="86.516783454828001"/>
        <n v="85.653971011655003"/>
        <n v="80.193808655089001"/>
        <n v="89.044698334854999"/>
        <n v="87.477255618864007"/>
        <n v="75.792928621643995"/>
        <n v="83.864989382307996"/>
        <n v="84.686331703234003"/>
        <n v="80.738407193113005"/>
        <n v="78.465024273256006"/>
        <n v="79.398673634215996"/>
        <n v="81.20651091837"/>
        <n v="86.216791960392001"/>
        <n v="77.866455840469001"/>
        <n v="80.203359740286999"/>
        <n v="87.701490144282999"/>
        <n v="85.643681836520003"/>
        <n v="90.933473074787003"/>
        <n v="88.912892370223005"/>
        <n v="89.673711000387001"/>
        <n v="89.366283865534996"/>
        <n v="87.292603338318003"/>
        <n v="88.534246269445006"/>
        <n v="86.851395713914002"/>
        <n v="90.875641783671"/>
        <n v="88.814982963199"/>
        <n v="86.999190359034998"/>
        <n v="90.472429537791996"/>
        <n v="85.565877852317001"/>
        <n v="78.911673990786994"/>
        <n v="84.826384180578003"/>
        <n v="84.766005578562002"/>
        <n v="80.645030752590003"/>
        <n v="81.810516913461001"/>
        <n v="83.708590678242004"/>
        <n v="78.792402408357006"/>
        <n v="85.730897765961004"/>
        <n v="82.920704633572996"/>
        <n v="82.970485658575996"/>
        <n v="84.907562629450993"/>
        <n v="82.935634182417999"/>
        <n v="88.744195206769007"/>
        <n v="83.165876175182007"/>
        <n v="87.351355773717003"/>
        <n v="86.434445202359996"/>
        <n v="81.192560967836997"/>
        <n v="81.091009789433002"/>
        <n v="79.581740130889003"/>
        <n v="78.969591445617993"/>
        <n v="85.770838509645998"/>
        <n v="78.441999697618996"/>
        <n v="80.223874617628994"/>
        <n v="74.215086890543006"/>
        <n v="80.311999978361001"/>
        <n v="84.486257247808993"/>
        <n v="87.315081381634997"/>
        <n v="86.430565719922996"/>
        <n v="84.876046555561999"/>
        <n v="86.220121801090997"/>
        <n v="87.976350114251005"/>
        <n v="87.533584452715004"/>
        <n v="87.627127682573004"/>
        <n v="85.849574511995002"/>
        <n v="90.297070236593996"/>
        <n v="90.896354951991"/>
        <n v="76.017710798965993"/>
        <n v="78.967337994988995"/>
        <n v="79.076052704741997"/>
        <n v="79.769617318599003"/>
        <n v="75.631254804481003"/>
        <n v="72.757669169905995"/>
        <n v="77.601373041707006"/>
        <n v="81.388772947014004"/>
        <n v="87.640347435056995"/>
        <n v="92.510501840212001"/>
        <n v="92.898972059266995"/>
        <n v="92.774313016190007"/>
        <n v="87.465050334761997"/>
        <n v="77.191392457812995"/>
        <n v="83.966491491832002"/>
        <n v="83.259425628966"/>
        <n v="75.737544141091007"/>
        <n v="79.502200503273997"/>
        <n v="73.322161518113006"/>
        <n v="85.823812540291996"/>
        <n v="81.244429151410003"/>
        <n v="78.259726803453006"/>
        <n v="86.471930133507001"/>
        <n v="68.385817246263002"/>
        <n v="71.309317249478994"/>
        <n v="70.977242196182999"/>
        <n v="70.451684686613007"/>
        <n v="67.023520157142002"/>
        <n v="73.608545723559004"/>
        <n v="71.211901170122005"/>
        <n v="63.808142174712998"/>
        <n v="70.107681350814005"/>
        <n v="68.610574302713005"/>
        <n v="77.218929513353004"/>
        <n v="72.925711724246"/>
        <n v="82.724836851275995"/>
        <n v="75.688687531688004"/>
        <n v="71.271441863166999"/>
        <n v="77.996292973048995"/>
        <n v="65.961727438517002"/>
        <n v="62.527829961500998"/>
        <n v="75.196464369173"/>
        <n v="66.921346974816004"/>
        <n v="56.663299773634002"/>
        <n v="71.776618274135998"/>
        <n v="70.828389623017003"/>
        <n v="81.243588169985998"/>
        <n v="76.961337014375999"/>
        <n v="73.852795831893999"/>
        <n v="78.511799185680999"/>
        <n v="77.167591103587"/>
        <n v="76.174518011608995"/>
        <n v="74.433985513444995"/>
        <n v="73.840812966296994"/>
        <n v="59.563281004316003"/>
        <n v="76.529898800729995"/>
        <n v="68.903883994113002"/>
        <n v="62.268781801143"/>
        <n v="73.033207176204996"/>
        <n v="82.660515811489006"/>
        <n v="67.086667455582003"/>
        <n v="81.645584237633997"/>
        <n v="61.780057185867001"/>
        <n v="59.336507296276999"/>
        <n v="65.033924002608003"/>
        <n v="77.990038864829003"/>
        <n v="81.875962653173005"/>
        <n v="56.379326153161003"/>
        <n v="81.163219780445999"/>
        <n v="51.290972898084"/>
        <n v="80.58804471242"/>
        <n v="75.340511554407001"/>
        <n v="81.541373042828994"/>
        <n v="82.849140440791004"/>
        <n v="88.577947350440994"/>
        <n v="83.187486881045999"/>
        <n v="81.295786151900998"/>
        <n v="81.195450682298002"/>
        <n v="85.935503598598999"/>
        <n v="83.150178878448997"/>
        <n v="82.699811694012993"/>
        <n v="80.041290973486994"/>
        <n v="60.865616076115003"/>
        <n v="87.170394535225995"/>
        <n v="61.643499482278003"/>
        <n v="81.910199889086996"/>
        <n v="88.106951851567004"/>
        <n v="56.526668038276"/>
        <n v="74.665667974355998"/>
        <n v="76.612988968444"/>
        <n v="61.245363494273001"/>
        <n v="78.802291377681001"/>
        <n v="84.015434128251997"/>
        <n v="79.613581733960004"/>
        <n v="60.471565459529003"/>
        <n v="79.357851930549003"/>
        <n v="72.823347968877997"/>
        <n v="78.788924084914001"/>
        <n v="80.122404406016003"/>
        <n v="53.114587927351998"/>
        <n v="75.824973447594999"/>
        <n v="71.805856789161993"/>
        <n v="75.223524196593004"/>
        <n v="66.496447411469006"/>
        <n v="85.140488171498006"/>
        <n v="81.440199777608001"/>
        <n v="84.600230942194997"/>
        <n v="73.965521150824003"/>
        <n v="79.388474854514996"/>
        <n v="79.972407001446001"/>
        <n v="78.905408395593"/>
        <n v="73.777075483540997"/>
        <n v="80.057839951267994"/>
        <n v="51.910438690482003"/>
        <n v="81.210831599982995"/>
        <n v="72.030991117598006"/>
        <n v="83.731971931421"/>
        <n v="86.594488408648999"/>
        <n v="81.674864224418997"/>
        <n v="84.631571756542996"/>
        <n v="87.527165697493004"/>
        <n v="82.309990112717998"/>
        <n v="83.730833127975998"/>
        <n v="81.000223011268005"/>
        <n v="86.668406314788001"/>
        <n v="85.656474631305002"/>
        <n v="87.897962372560002"/>
        <n v="86.647041217294003"/>
        <n v="87.921069276942006"/>
        <n v="86.937106077582001"/>
        <n v="80.307589035353999"/>
        <n v="82.225321257136002"/>
        <n v="76.878121366977993"/>
        <n v="85.664921812238006"/>
        <n v="87.728619302989998"/>
        <n v="80.253288216870999"/>
        <n v="72.594613507163004"/>
        <n v="71.925566732272003"/>
        <n v="85.893964640779004"/>
        <n v="83.686728603036002"/>
        <n v="84.409186260951003"/>
        <n v="85.332826746584004"/>
        <n v="62.542103644453"/>
        <n v="70.256443052178994"/>
        <n v="81.397311790065004"/>
        <n v="79.708645210401002"/>
        <n v="85.544598488557995"/>
        <n v="54.014669736530998"/>
        <n v="79.056246895301001"/>
        <n v="67.067856318908994"/>
        <n v="70.011934905504006"/>
        <n v="81.911729035521006"/>
        <n v="79.501326988741994"/>
        <n v="81.707124005354004"/>
        <n v="80.317472324985999"/>
        <n v="78.875129198715996"/>
        <n v="65.798272580775006"/>
        <n v="75.869406567026999"/>
        <n v="73.192322667474002"/>
        <n v="81.47054504191"/>
        <n v="57.335083436376003"/>
        <n v="78.293602715614995"/>
        <n v="49.941404924581001"/>
        <n v="49.432600459942996"/>
        <n v="71.919036698634002"/>
        <n v="80.210944484907003"/>
        <n v="43.152735256737998"/>
        <n v="61.285351429559"/>
        <n v="70.569046090922001"/>
        <n v="65.947487186241005"/>
        <n v="53.315444047356003"/>
        <n v="53.069043865598999"/>
        <n v="52.964328961954998"/>
        <n v="51.762073820186998"/>
        <n v="52.687319746036003"/>
        <n v="62.338131211887003"/>
        <n v="79.634967071011005"/>
        <n v="60.708159993046998"/>
        <n v="48.277644617028002"/>
        <n v="48.197310533555999"/>
        <n v="48.188315013253003"/>
        <n v="36.762416273736001"/>
        <n v="43.121523865740997"/>
        <n v="71.806246069626994"/>
        <n v="40.389801346247999"/>
        <n v="50.875182923135"/>
        <n v="54.423795342551998"/>
        <n v="45.924360577946999"/>
        <n v="41.271140265482998"/>
        <n v="74.912930071804993"/>
        <n v="35.527350234335003"/>
        <n v="84.068809646792005"/>
        <n v="30.403028307081001"/>
        <n v="66.887912341087002"/>
        <n v="66.967112623058"/>
        <n v="46.797940248586997"/>
        <n v="49.231030051772997"/>
        <n v="22.273668348379999"/>
        <n v="24.189688397527998"/>
        <n v="83.636466303334998"/>
        <n v="43.188696839946999"/>
        <n v="35.439105166875997"/>
        <n v="45.992250347365001"/>
        <n v="25.616536176854002"/>
        <n v="25.066554829966002"/>
        <n v="22.830472573192001"/>
        <n v="63.073479009589001"/>
        <n v="54.214674431985998"/>
        <n v="47.383322474567997"/>
        <n v="32.691611555516999"/>
        <n v="23.093258459830999"/>
        <n v="17.100917001721001"/>
        <n v="21.333678398530999"/>
        <n v="21.510683073702001"/>
        <n v="37.796068345069997"/>
        <n v="30.116574261547001"/>
        <n v="31.365548925822001"/>
        <n v="14.140311446727999"/>
        <n v="21.350038902497001"/>
        <n v="87.961461440782998"/>
        <n v="73.804416689551005"/>
        <n v="78.046656781018001"/>
        <n v="83.033526180972999"/>
        <n v="41.121372487819997"/>
        <n v="81.02812486949"/>
        <n v="74.590581518359002"/>
        <n v="89.819584870514007"/>
        <n v="77.309826605460998"/>
        <n v="90.251818522772993"/>
        <n v="88.217924186421001"/>
        <n v="71.317630226323999"/>
        <n v="66.120225813825996"/>
        <n v="89.633918742367001"/>
        <n v="92.902231888279999"/>
        <n v="83.445600743003993"/>
        <n v="87.048445647996004"/>
        <n v="92.856744464995998"/>
        <n v="89.333353691867998"/>
        <n v="84.076158198748999"/>
        <n v="92.201844941892006"/>
        <n v="76.302857300141"/>
        <n v="85.882862114671994"/>
        <n v="87.060040701502999"/>
        <n v="83.620249410485002"/>
        <n v="68.109522471264"/>
        <n v="57.787550737696002"/>
        <n v="66.095377558452995"/>
        <n v="78.724507844778998"/>
        <n v="84.643686261455002"/>
        <n v="85.776365679199003"/>
        <n v="87.270096693070997"/>
        <n v="88.826926822044996"/>
        <n v="83.224678264353003"/>
        <n v="90.516793978571997"/>
        <n v="91.807366201755002"/>
        <n v="91.633248699437004"/>
        <n v="91.346234510702004"/>
        <n v="87.416307985326"/>
        <n v="85.529890076209"/>
        <n v="80.904090322225002"/>
        <n v="91.549324296140995"/>
        <n v="83.778807056136998"/>
        <n v="93.900939043421999"/>
        <n v="89.809964349921998"/>
        <n v="88.676047958382995"/>
        <n v="74.372999780824003"/>
        <n v="78.920203166500002"/>
        <n v="91.411844502663996"/>
        <n v="87.672616828049996"/>
        <n v="91.354559501932997"/>
        <n v="92.743844059975999"/>
        <n v="78.273670244832999"/>
        <n v="85.731726038638996"/>
        <n v="84.210697012124001"/>
        <n v="76.669576789486001"/>
        <n v="80.799188945123007"/>
        <n v="88.762820449890995"/>
        <n v="78.620856090136996"/>
        <n v="84.156267751482005"/>
        <n v="89.303706174384004"/>
        <n v="92.289427057376997"/>
        <n v="93.060652953770003"/>
        <n v="81.311050809864"/>
        <n v="85.915506823122996"/>
        <n v="80.115940027804996"/>
        <n v="71.947280266871999"/>
        <n v="88.665295701016007"/>
        <n v="96.374691862120002"/>
        <n v="80.149978950668995"/>
        <n v="75.530900709714004"/>
        <n v="75.941126589551004"/>
        <n v="72.553892357939006"/>
        <n v="68.269324303738998"/>
        <n v="80.685071126718"/>
        <n v="85.622614619908006"/>
        <n v="86.337376790186994"/>
        <n v="91.227202133584996"/>
        <n v="89.676213786290006"/>
        <n v="88.887774385517005"/>
        <n v="87.527120868058006"/>
        <n v="87.564684685318994"/>
        <n v="82.001052202935"/>
        <n v="83.915952701728997"/>
        <n v="80.210121962073998"/>
        <n v="82.427343671841996"/>
        <n v="87.949590466683006"/>
        <n v="82.763366272992002"/>
        <n v="83.051377241235002"/>
        <n v="89.669911873871001"/>
        <n v="80.493928770321006"/>
        <n v="86.498645375090007"/>
        <n v="84.559494274667003"/>
        <n v="59.111724131559001"/>
        <n v="88.240013212944007"/>
        <n v="64.678103694651"/>
        <n v="76.318972182096005"/>
        <n v="78.349817022460002"/>
      </sharedItems>
    </cacheField>
    <cacheField name="Skor_PPH" numFmtId="2">
      <sharedItems containsBlank="1" containsMixedTypes="1" containsNumber="1" minValue="39.6" maxValue="99.5" count="381">
        <n v="57.7"/>
        <n v="81.8"/>
        <n v="70.7"/>
        <n v="75.3"/>
        <n v="69.3"/>
        <n v="85.9"/>
        <n v="88.9"/>
        <n v="74.7"/>
        <n v="69.2"/>
        <n v="80.599999999999994"/>
        <n v="65"/>
        <n v="68.099999999999994"/>
        <n v="90.6"/>
        <n v="76.8"/>
        <n v="86.7"/>
        <n v="80.7"/>
        <n v="82.2"/>
        <n v="79.400000000000006"/>
        <n v="76.5"/>
        <n v="73.8"/>
        <n v="77.900000000000006"/>
        <n v="83.5"/>
        <n v="89.8"/>
        <n v="71.3"/>
        <n v="82.7"/>
        <n v="87.3"/>
        <n v="81.099999999999994"/>
        <n v="87"/>
        <n v="88.1"/>
        <n v="82.9"/>
        <n v="69.099999999999994"/>
        <n v="85.8"/>
        <n v="83"/>
        <n v="84.1"/>
        <n v="74.900000000000006"/>
        <n v="76.7"/>
        <n v="85.5"/>
        <n v="82.6"/>
        <n v="67.7"/>
        <n v="67.599999999999994"/>
        <n v="84.9"/>
        <n v="80.400000000000006"/>
        <n v="78.599999999999994"/>
        <n v="82"/>
        <n v="79.099999999999994"/>
        <n v="77.7"/>
        <n v="81.2"/>
        <n v="78.8"/>
        <n v="87.8"/>
        <n v="84.2"/>
        <n v="81"/>
        <n v="84.6"/>
        <n v="85.4"/>
        <n v="81.900000000000006"/>
        <n v="69.400000000000006"/>
        <n v="71.400000000000006"/>
        <n v="84.4"/>
        <n v="73.7"/>
        <n v="71.8"/>
        <n v="68.900000000000006"/>
        <n v="85.2"/>
        <n v="93.5"/>
        <n v="86.5"/>
        <n v="87.2"/>
        <n v="92.4"/>
        <n v="94.7"/>
        <n v="88"/>
        <n v="74.3"/>
        <n v="73.3"/>
        <n v="85"/>
        <n v="82.5"/>
        <n v="88.3"/>
        <n v="83.6"/>
        <n v="75.400000000000006"/>
        <n v="87.6"/>
        <n v="83.2"/>
        <n v="85.1"/>
        <n v="83.9"/>
        <n v="91.2"/>
        <n v="89.5"/>
        <n v="80.099999999999994"/>
        <n v="86.9"/>
        <n v="89.4"/>
        <n v="90.2"/>
        <n v="87.7"/>
        <n v="77.5"/>
        <n v="83.3"/>
        <n v="80.5"/>
        <n v="84.3"/>
        <n v="82.1"/>
        <n v="76.900000000000006"/>
        <n v="79.5"/>
        <n v="84.7"/>
        <n v="79.3"/>
        <n v="76.099999999999994"/>
        <n v="68.599999999999994"/>
        <e v="#N/A"/>
        <n v="75.900000000000006"/>
        <n v="73.900000000000006"/>
        <n v="92.1"/>
        <n v="82.4"/>
        <n v="93"/>
        <n v="86.8"/>
        <n v="87.4"/>
        <n v="95.4"/>
        <n v="93.6"/>
        <n v="91.4"/>
        <n v="94.1"/>
        <n v="91.3"/>
        <n v="86"/>
        <n v="84"/>
        <n v="89.3"/>
        <n v="83.4"/>
        <n v="93.1"/>
        <n v="85.7"/>
        <n v="88.5"/>
        <n v="88.6"/>
        <n v="79.7"/>
        <n v="91.6"/>
        <n v="91"/>
        <n v="95.2"/>
        <n v="90"/>
        <n v="89.6"/>
        <n v="94.5"/>
        <n v="86.1"/>
        <n v="89"/>
        <n v="91.7"/>
        <n v="88.4"/>
        <n v="92"/>
        <n v="93.3"/>
        <n v="92.5"/>
        <n v="88.2"/>
        <n v="95.9"/>
        <n v="90.5"/>
        <n v="89.9"/>
        <n v="87.1"/>
        <n v="70.5"/>
        <n v="65.3"/>
        <n v="73.5"/>
        <n v="92.8"/>
        <n v="93.4"/>
        <n v="91.8"/>
        <n v="89.1"/>
        <n v="93.7"/>
        <n v="96.9"/>
        <n v="66.900000000000006"/>
        <n v="63.4"/>
        <n v="62.6"/>
        <n v="75.2"/>
        <n v="67.400000000000006"/>
        <n v="70.2"/>
        <n v="65.2"/>
        <n v="61.3"/>
        <n v="65.599999999999994"/>
        <n v="73.599999999999994"/>
        <n v="66.7"/>
        <n v="77.2"/>
        <n v="75.599999999999994"/>
        <n v="74"/>
        <n v="78"/>
        <n v="83.1"/>
        <n v="72.2"/>
        <n v="91.1"/>
        <n v="86.4"/>
        <n v="81.400000000000006"/>
        <n v="84.8"/>
        <n v="80.3"/>
        <n v="77.400000000000006"/>
        <n v="75.8"/>
        <n v="72.599999999999994"/>
        <n v="81.5"/>
        <n v="79.900000000000006"/>
        <n v="85.3"/>
        <n v="78.3"/>
        <n v="77.3"/>
        <n v="77.099999999999994"/>
        <n v="81.7"/>
        <n v="72.8"/>
        <n v="86.3"/>
        <n v="79.8"/>
        <n v="66.8"/>
        <n v="73.099999999999994"/>
        <n v="81.3"/>
        <n v="80.8"/>
        <n v="65.900000000000006"/>
        <n v="75.7"/>
        <n v="77.8"/>
        <n v="72"/>
        <n v="70"/>
        <n v="93.2"/>
        <n v="73.2"/>
        <n v="79"/>
        <n v="78.5"/>
        <n v="94"/>
        <n v="75.5"/>
        <n v="74.2"/>
        <n v="75"/>
        <n v="78.7"/>
        <n v="78.900000000000006"/>
        <n v="50.6"/>
        <n v="72.099999999999994"/>
        <n v="63.2"/>
        <n v="74.599999999999994"/>
        <n v="70.099999999999994"/>
        <n v="70.900000000000006"/>
        <n v="68"/>
        <n v="76"/>
        <n v="67.900000000000006"/>
        <n v="59.3"/>
        <n v="71"/>
        <n v="64.099999999999994"/>
        <n v="67.8"/>
        <n v="66.599999999999994"/>
        <n v="68.3"/>
        <n v="67.099999999999994"/>
        <n v="70.3"/>
        <n v="57.8"/>
        <n v="78.099999999999994"/>
        <n v="76.3"/>
        <n v="60"/>
        <n v="83.7"/>
        <n v="71.900000000000006"/>
        <n v="69.8"/>
        <n v="85.6"/>
        <n v="60.2"/>
        <n v="58.4"/>
        <n v="80.2"/>
        <n v="48.4"/>
        <n v="68.8"/>
        <n v="52.6"/>
        <n v="41.2"/>
        <n v="72.7"/>
        <n v="66.3"/>
        <n v="56.2"/>
        <n v="76.599999999999994"/>
        <n v="39.6"/>
        <n v="50.2"/>
        <n v="64.5"/>
        <n v="79.599999999999994"/>
        <n v="81.599999999999994"/>
        <n v="74.8"/>
        <n v="87.9"/>
        <n v="83.8"/>
        <n v="82.3"/>
        <n v="90.9"/>
        <n v="92.6"/>
        <n v="88.7"/>
        <n v="91.5"/>
        <n v="90.8"/>
        <n v="96.3"/>
        <n v="86.2"/>
        <n v="90.7"/>
        <n v="95.1"/>
        <n v="82.8"/>
        <n v="94.4"/>
        <n v="77.599999999999994"/>
        <n v="80.900000000000006"/>
        <n v="79.2"/>
        <n v="69.900000000000006"/>
        <n v="57.6"/>
        <n v="89.7"/>
        <n v="78.2"/>
        <n v="74.5"/>
        <n v="70.599999999999994"/>
        <n v="93.9"/>
        <n v="95.6"/>
        <n v="92.2"/>
        <n v="72.3"/>
        <n v="90.4"/>
        <n v="94.3"/>
        <n v="73"/>
        <n v="71.2"/>
        <n v="87.5"/>
        <n v="90.3"/>
        <n v="91.9"/>
        <n v="88.8"/>
        <n v="92.7"/>
        <n v="68.400000000000006"/>
        <n v="67.3"/>
        <n v="92.9"/>
        <n v="95"/>
        <n v="73.400000000000006"/>
        <n v="71.099999999999994"/>
        <n v="94.8"/>
        <n v="94.9"/>
        <n v="89.2"/>
        <n v="86.6"/>
        <n v="90.1"/>
        <n v="95.7"/>
        <n v="96.6"/>
        <n v="97.4"/>
        <n v="97.2"/>
        <n v="96.2"/>
        <n v="97.7"/>
        <n v="97.3"/>
        <n v="95.8"/>
        <n v="99.3"/>
        <n v="97.9"/>
        <n v="68.2"/>
        <n v="61.9"/>
        <n v="66.400000000000006"/>
        <n v="68.7"/>
        <n v="53.1"/>
        <n v="63.3"/>
        <n v="75.099999999999994"/>
        <n v="77"/>
        <n v="76.400000000000006"/>
        <n v="84.5"/>
        <n v="72.5"/>
        <n v="62.4"/>
        <n v="78.400000000000006"/>
        <n v="70.8"/>
        <n v="59"/>
        <n v="72.900000000000006"/>
        <n v="70.400000000000006"/>
        <n v="53"/>
        <n v="58.9"/>
        <n v="63.1"/>
        <n v="60.8"/>
        <n v="69.599999999999994"/>
        <n v="57.3"/>
        <n v="46.8"/>
        <n v="52.9"/>
        <n v="62.1"/>
        <n v="93.8"/>
        <n v="94.6"/>
        <n v="74.400000000000006"/>
        <n v="76.2"/>
        <n v="67"/>
        <n v="71.7"/>
        <n v="98.9"/>
        <n v="95.5"/>
        <n v="99.2"/>
        <n v="96.8"/>
        <n v="99.5"/>
        <n v="98.1"/>
        <n v="95.3"/>
        <n v="69.7"/>
        <n v="56.4"/>
        <n v="65.5"/>
        <n v="63.9"/>
        <n v="64.8"/>
        <n v="56.9"/>
        <n v="59.9"/>
        <n v="67.2"/>
        <n v="69.5"/>
        <n v="64.400000000000006"/>
        <n v="50.7"/>
        <n v="61"/>
        <n v="71.599999999999994"/>
        <n v="65.400000000000006"/>
        <n v="53.5"/>
        <n v="56.8"/>
        <n v="96.4"/>
        <n v="66.2"/>
        <n v="64.3"/>
        <n v="98.4"/>
        <n v="92.3"/>
        <n v="80"/>
        <n v="96.1"/>
        <n v="96.7"/>
        <n v="98"/>
        <n v="98.3"/>
        <n v="55.5"/>
        <n v="66"/>
        <n v="63"/>
        <n v="94.2"/>
        <n v="71.5"/>
        <n v="61.1"/>
        <n v="62.3"/>
        <n v="61.6"/>
        <n v="62.7"/>
        <n v="62.9"/>
        <n v="56.3"/>
        <n v="55.6"/>
        <n v="50.5"/>
        <n v="60.5"/>
        <n v="51.7"/>
        <n v="53.2"/>
        <n v="43"/>
        <m/>
      </sharedItems>
    </cacheField>
    <cacheField name="AKE" numFmtId="0">
      <sharedItems containsMixedTypes="1" containsNumber="1" minValue="9.1" maxValue="143.6"/>
    </cacheField>
    <cacheField name="AKP" numFmtId="0">
      <sharedItems containsMixedTypes="1" containsNumber="1" minValue="19.3" maxValue="25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6">
  <r>
    <n v="1543"/>
    <n v="11"/>
    <s v="Aceh"/>
    <n v="1109"/>
    <s v="Kabupaten"/>
    <x v="0"/>
    <x v="0"/>
    <n v="239"/>
    <n v="5"/>
    <s v="Kabupaten Simeulue"/>
    <s v="Kabupaten Simeulue-2021"/>
    <x v="0"/>
    <x v="0"/>
    <n v="89.3"/>
    <n v="168.8"/>
  </r>
  <r>
    <n v="1544"/>
    <n v="11"/>
    <s v="Aceh"/>
    <n v="1110"/>
    <s v="Kabupaten"/>
    <x v="1"/>
    <x v="0"/>
    <n v="370"/>
    <n v="3"/>
    <s v="Kabupaten Aceh Singkil"/>
    <s v="Kabupaten Aceh Singkil-2021"/>
    <x v="1"/>
    <x v="1"/>
    <n v="106.1"/>
    <n v="182.8"/>
  </r>
  <r>
    <n v="1545"/>
    <n v="11"/>
    <s v="Aceh"/>
    <n v="1101"/>
    <s v="Kabupaten"/>
    <x v="2"/>
    <x v="0"/>
    <n v="220"/>
    <n v="5"/>
    <s v="Kabupaten Aceh Selatan"/>
    <s v="Kabupaten Aceh Selatan-2021"/>
    <x v="2"/>
    <x v="2"/>
    <n v="106.3"/>
    <n v="165.7"/>
  </r>
  <r>
    <n v="1546"/>
    <n v="11"/>
    <s v="Aceh"/>
    <n v="1102"/>
    <s v="Kabupaten"/>
    <x v="3"/>
    <x v="0"/>
    <n v="207"/>
    <n v="6"/>
    <s v="Kabupaten Aceh Tenggara"/>
    <s v="Kabupaten Aceh Tenggara-2021"/>
    <x v="3"/>
    <x v="3"/>
    <n v="102.6"/>
    <n v="180.9"/>
  </r>
  <r>
    <n v="1547"/>
    <n v="11"/>
    <s v="Aceh"/>
    <n v="1103"/>
    <s v="Kabupaten"/>
    <x v="4"/>
    <x v="0"/>
    <n v="213"/>
    <n v="6"/>
    <s v="Kabupaten Aceh Timur"/>
    <s v="Kabupaten Aceh Timur-2021"/>
    <x v="4"/>
    <x v="4"/>
    <n v="100.7"/>
    <n v="167.1"/>
  </r>
  <r>
    <n v="1548"/>
    <n v="11"/>
    <s v="Aceh"/>
    <n v="1104"/>
    <s v="Kabupaten"/>
    <x v="5"/>
    <x v="0"/>
    <n v="322"/>
    <n v="4"/>
    <s v="Kabupaten Aceh Tengah"/>
    <s v="Kabupaten Aceh Tengah-2021"/>
    <x v="5"/>
    <x v="5"/>
    <n v="111.9"/>
    <n v="172.4"/>
  </r>
  <r>
    <n v="1549"/>
    <n v="11"/>
    <s v="Aceh"/>
    <n v="1105"/>
    <s v="Kabupaten"/>
    <x v="6"/>
    <x v="0"/>
    <n v="173"/>
    <n v="6"/>
    <s v="Kabupaten Aceh Barat"/>
    <s v="Kabupaten Aceh Barat-2021"/>
    <x v="6"/>
    <x v="6"/>
    <n v="117.5"/>
    <n v="171.4"/>
  </r>
  <r>
    <n v="1550"/>
    <n v="11"/>
    <s v="Aceh"/>
    <n v="1106"/>
    <s v="Kabupaten"/>
    <x v="7"/>
    <x v="0"/>
    <n v="67"/>
    <n v="6"/>
    <s v="Kabupaten Aceh Besar"/>
    <s v="Kabupaten Aceh Besar-2021"/>
    <x v="7"/>
    <x v="7"/>
    <n v="97.3"/>
    <n v="158.1"/>
  </r>
  <r>
    <n v="1551"/>
    <n v="11"/>
    <s v="Aceh"/>
    <n v="1107"/>
    <s v="Kabupaten"/>
    <x v="8"/>
    <x v="0"/>
    <n v="223"/>
    <n v="5"/>
    <s v="Kabupaten Pidie"/>
    <s v="Kabupaten Pidie-2021"/>
    <x v="8"/>
    <x v="8"/>
    <n v="109.9"/>
    <n v="172.9"/>
  </r>
  <r>
    <n v="1552"/>
    <n v="11"/>
    <s v="Aceh"/>
    <n v="1111"/>
    <s v="Kabupaten"/>
    <x v="9"/>
    <x v="0"/>
    <n v="125"/>
    <n v="6"/>
    <s v="Kabupaten Bireuen"/>
    <s v="Kabupaten Bireuen-2021"/>
    <x v="9"/>
    <x v="9"/>
    <n v="105.5"/>
    <n v="175"/>
  </r>
  <r>
    <n v="1553"/>
    <n v="11"/>
    <s v="Aceh"/>
    <n v="1108"/>
    <s v="Kabupaten"/>
    <x v="10"/>
    <x v="0"/>
    <n v="188"/>
    <n v="6"/>
    <s v="Kabupaten Aceh Utara"/>
    <s v="Kabupaten Aceh Utara-2021"/>
    <x v="10"/>
    <x v="10"/>
    <n v="92.2"/>
    <n v="161"/>
  </r>
  <r>
    <n v="1554"/>
    <n v="11"/>
    <s v="Aceh"/>
    <n v="1112"/>
    <s v="Kabupaten"/>
    <x v="11"/>
    <x v="0"/>
    <n v="205"/>
    <n v="6"/>
    <s v="Kabupaten Aceh Barat Daya"/>
    <s v="Kabupaten Aceh Barat Daya-2021"/>
    <x v="11"/>
    <x v="11"/>
    <n v="103.5"/>
    <n v="174.9"/>
  </r>
  <r>
    <n v="1555"/>
    <n v="11"/>
    <s v="Aceh"/>
    <n v="1113"/>
    <s v="Kabupaten"/>
    <x v="12"/>
    <x v="0"/>
    <n v="248"/>
    <n v="5"/>
    <s v="Kabupaten Gayo Lues"/>
    <s v="Kabupaten Gayo Lues-2021"/>
    <x v="12"/>
    <x v="12"/>
    <n v="130.19999999999999"/>
    <n v="202"/>
  </r>
  <r>
    <n v="1556"/>
    <n v="11"/>
    <s v="Aceh"/>
    <n v="1116"/>
    <s v="Kabupaten"/>
    <x v="13"/>
    <x v="0"/>
    <n v="163"/>
    <n v="6"/>
    <s v="Kabupaten Aceh Tamiang"/>
    <s v="Kabupaten Aceh Tamiang-2021"/>
    <x v="13"/>
    <x v="13"/>
    <n v="95.1"/>
    <n v="159.9"/>
  </r>
  <r>
    <n v="1557"/>
    <n v="11"/>
    <s v="Aceh"/>
    <n v="1115"/>
    <s v="Kabupaten"/>
    <x v="14"/>
    <x v="0"/>
    <n v="187"/>
    <n v="6"/>
    <s v="Kabupaten Nagan Raya"/>
    <s v="Kabupaten Nagan Raya-2021"/>
    <x v="14"/>
    <x v="14"/>
    <n v="121.1"/>
    <n v="250.3"/>
  </r>
  <r>
    <n v="1558"/>
    <n v="11"/>
    <s v="Aceh"/>
    <n v="1114"/>
    <s v="Kabupaten"/>
    <x v="15"/>
    <x v="0"/>
    <n v="134"/>
    <n v="6"/>
    <s v="Kabupaten Aceh Jaya"/>
    <s v="Kabupaten Aceh Jaya-2021"/>
    <x v="15"/>
    <x v="15"/>
    <n v="114.8"/>
    <n v="188"/>
  </r>
  <r>
    <n v="1559"/>
    <n v="11"/>
    <s v="Aceh"/>
    <n v="1117"/>
    <s v="Kabupaten"/>
    <x v="16"/>
    <x v="0"/>
    <n v="376"/>
    <n v="2"/>
    <s v="Kabupaten Bener Meriah"/>
    <s v="Kabupaten Bener Meriah-2021"/>
    <x v="16"/>
    <x v="16"/>
    <n v="109.8"/>
    <n v="196.5"/>
  </r>
  <r>
    <n v="1560"/>
    <n v="11"/>
    <s v="Aceh"/>
    <n v="1118"/>
    <s v="Kabupaten"/>
    <x v="17"/>
    <x v="0"/>
    <n v="190"/>
    <n v="6"/>
    <s v="Kabupaten Pidie Jaya"/>
    <s v="Kabupaten Pidie Jaya-2021"/>
    <x v="17"/>
    <x v="17"/>
    <n v="115.8"/>
    <n v="175.9"/>
  </r>
  <r>
    <n v="1561"/>
    <n v="12"/>
    <s v="Sumatera Utara"/>
    <n v="1204"/>
    <s v="Kabupaten"/>
    <x v="18"/>
    <x v="0"/>
    <n v="330"/>
    <n v="4"/>
    <s v="Kabupaten Nias"/>
    <s v="Kabupaten Nias-2021"/>
    <x v="18"/>
    <x v="18"/>
    <n v="97.3"/>
    <n v="182.5"/>
  </r>
  <r>
    <n v="1562"/>
    <n v="12"/>
    <s v="Sumatera Utara"/>
    <n v="1213"/>
    <s v="Kabupaten"/>
    <x v="19"/>
    <x v="0"/>
    <n v="313"/>
    <n v="4"/>
    <s v="Kabupaten Mandailing Natal"/>
    <s v="Kabupaten Mandailing Natal-2021"/>
    <x v="19"/>
    <x v="19"/>
    <n v="103"/>
    <n v="191.2"/>
  </r>
  <r>
    <n v="1563"/>
    <n v="12"/>
    <s v="Sumatera Utara"/>
    <n v="1203"/>
    <s v="Kabupaten"/>
    <x v="20"/>
    <x v="0"/>
    <n v="242"/>
    <n v="5"/>
    <s v="Kabupaten Tapanuli Selatan"/>
    <s v="Kabupaten Tapanuli Selatan-2021"/>
    <x v="20"/>
    <x v="17"/>
    <n v="107.1"/>
    <n v="185"/>
  </r>
  <r>
    <n v="1564"/>
    <n v="12"/>
    <s v="Sumatera Utara"/>
    <n v="1201"/>
    <s v="Kabupaten"/>
    <x v="21"/>
    <x v="0"/>
    <n v="292"/>
    <n v="5"/>
    <s v="Kabupaten Tapanuli Tengah"/>
    <s v="Kabupaten Tapanuli Tengah-2021"/>
    <x v="21"/>
    <x v="20"/>
    <n v="101"/>
    <n v="159.6"/>
  </r>
  <r>
    <n v="1565"/>
    <n v="12"/>
    <s v="Sumatera Utara"/>
    <n v="1202"/>
    <s v="Kabupaten"/>
    <x v="22"/>
    <x v="0"/>
    <n v="180"/>
    <n v="6"/>
    <s v="Kabupaten Tapanuli Utara"/>
    <s v="Kabupaten Tapanuli Utara-2021"/>
    <x v="22"/>
    <x v="21"/>
    <n v="107.5"/>
    <n v="188.6"/>
  </r>
  <r>
    <n v="1566"/>
    <n v="12"/>
    <s v="Sumatera Utara"/>
    <n v="1212"/>
    <s v="Kabupaten"/>
    <x v="23"/>
    <x v="0"/>
    <n v="103"/>
    <n v="6"/>
    <s v="Kabupaten Toba Samosir"/>
    <s v="Kabupaten Toba Samosir-2021"/>
    <x v="23"/>
    <x v="22"/>
    <n v="108.5"/>
    <n v="197.7"/>
  </r>
  <r>
    <n v="1567"/>
    <n v="12"/>
    <s v="Sumatera Utara"/>
    <n v="1210"/>
    <s v="Kabupaten"/>
    <x v="24"/>
    <x v="0"/>
    <n v="235"/>
    <n v="5"/>
    <s v="Kabupaten Labuhan Batu"/>
    <s v="Kabupaten Labuhan Batu-2021"/>
    <x v="24"/>
    <x v="23"/>
    <n v="90.2"/>
    <n v="172.5"/>
  </r>
  <r>
    <n v="1568"/>
    <n v="12"/>
    <s v="Sumatera Utara"/>
    <n v="1209"/>
    <s v="Kabupaten"/>
    <x v="25"/>
    <x v="0"/>
    <n v="243"/>
    <n v="5"/>
    <s v="Kabupaten Asahan"/>
    <s v="Kabupaten Asahan-2021"/>
    <x v="25"/>
    <x v="24"/>
    <n v="98.7"/>
    <n v="167.7"/>
  </r>
  <r>
    <n v="1569"/>
    <n v="12"/>
    <s v="Sumatera Utara"/>
    <n v="1208"/>
    <s v="Kabupaten"/>
    <x v="26"/>
    <x v="0"/>
    <n v="93"/>
    <n v="6"/>
    <s v="Kabupaten Simalungun"/>
    <s v="Kabupaten Simalungun-2021"/>
    <x v="26"/>
    <x v="25"/>
    <n v="103"/>
    <n v="181"/>
  </r>
  <r>
    <n v="1570"/>
    <n v="12"/>
    <s v="Sumatera Utara"/>
    <n v="1211"/>
    <s v="Kabupaten"/>
    <x v="27"/>
    <x v="0"/>
    <n v="116"/>
    <n v="6"/>
    <s v="Kabupaten Dairi"/>
    <s v="Kabupaten Dairi-2021"/>
    <x v="27"/>
    <x v="26"/>
    <n v="105.8"/>
    <n v="174"/>
  </r>
  <r>
    <n v="1571"/>
    <n v="12"/>
    <s v="Sumatera Utara"/>
    <n v="1206"/>
    <s v="Kabupaten"/>
    <x v="28"/>
    <x v="0"/>
    <n v="64"/>
    <n v="6"/>
    <s v="Kabupaten Karo"/>
    <s v="Kabupaten Karo-2021"/>
    <x v="28"/>
    <x v="27"/>
    <n v="118"/>
    <n v="195.9"/>
  </r>
  <r>
    <n v="1572"/>
    <n v="12"/>
    <s v="Sumatera Utara"/>
    <n v="1207"/>
    <s v="Kabupaten"/>
    <x v="29"/>
    <x v="0"/>
    <n v="21"/>
    <n v="6"/>
    <s v="Kabupaten Deli Serdang"/>
    <s v="Kabupaten Deli Serdang-2021"/>
    <x v="29"/>
    <x v="28"/>
    <n v="100.4"/>
    <n v="169"/>
  </r>
  <r>
    <n v="1573"/>
    <n v="12"/>
    <s v="Sumatera Utara"/>
    <n v="1205"/>
    <s v="Kabupaten"/>
    <x v="30"/>
    <x v="0"/>
    <n v="164"/>
    <n v="6"/>
    <s v="Kabupaten Langkat"/>
    <s v="Kabupaten Langkat-2021"/>
    <x v="30"/>
    <x v="29"/>
    <n v="10"/>
    <n v="169.1"/>
  </r>
  <r>
    <n v="1574"/>
    <n v="12"/>
    <s v="Sumatera Utara"/>
    <n v="1214"/>
    <s v="Kabupaten"/>
    <x v="31"/>
    <x v="0"/>
    <n v="334"/>
    <n v="4"/>
    <s v="Kabupaten Nias Selatan"/>
    <s v="Kabupaten Nias Selatan-2021"/>
    <x v="31"/>
    <x v="30"/>
    <n v="105.4"/>
    <n v="178.1"/>
  </r>
  <r>
    <n v="1575"/>
    <n v="12"/>
    <s v="Sumatera Utara"/>
    <n v="1216"/>
    <s v="Kabupaten"/>
    <x v="32"/>
    <x v="0"/>
    <n v="222"/>
    <n v="5"/>
    <s v="Kabupaten Humbang Hasundutan"/>
    <s v="Kabupaten Humbang Hasundutan-2021"/>
    <x v="32"/>
    <x v="31"/>
    <n v="109.5"/>
    <n v="190.9"/>
  </r>
  <r>
    <n v="1576"/>
    <n v="12"/>
    <s v="Sumatera Utara"/>
    <n v="1215"/>
    <s v="Kabupaten"/>
    <x v="33"/>
    <x v="0"/>
    <n v="283"/>
    <n v="5"/>
    <s v="Kabupaten Pakpak Bharat"/>
    <s v="Kabupaten Pakpak Bharat-2021"/>
    <x v="33"/>
    <x v="32"/>
    <n v="108.5"/>
    <n v="19.3"/>
  </r>
  <r>
    <n v="1577"/>
    <n v="12"/>
    <s v="Sumatera Utara"/>
    <n v="1217"/>
    <s v="Kabupaten"/>
    <x v="34"/>
    <x v="0"/>
    <n v="183"/>
    <n v="6"/>
    <s v="Kabupaten Samosir"/>
    <s v="Kabupaten Samosir-2021"/>
    <x v="34"/>
    <x v="14"/>
    <n v="109.6"/>
    <n v="192.8"/>
  </r>
  <r>
    <n v="1578"/>
    <n v="12"/>
    <s v="Sumatera Utara"/>
    <n v="1218"/>
    <s v="Kabupaten"/>
    <x v="35"/>
    <x v="0"/>
    <n v="63"/>
    <n v="6"/>
    <s v="Kabupaten Serdang Bedagai"/>
    <s v="Kabupaten Serdang Bedagai-2021"/>
    <x v="35"/>
    <x v="33"/>
    <n v="102.2"/>
    <n v="176.5"/>
  </r>
  <r>
    <n v="1579"/>
    <n v="12"/>
    <s v="Sumatera Utara"/>
    <n v="1219"/>
    <s v="Kabupaten"/>
    <x v="36"/>
    <x v="0"/>
    <n v="212"/>
    <n v="6"/>
    <s v="Kabupaten Batu Bara"/>
    <s v="Kabupaten Batu Bara-2021"/>
    <x v="36"/>
    <x v="33"/>
    <n v="102.2"/>
    <n v="161"/>
  </r>
  <r>
    <n v="1580"/>
    <n v="12"/>
    <s v="Sumatera Utara"/>
    <n v="1220"/>
    <s v="Kabupaten"/>
    <x v="37"/>
    <x v="0"/>
    <n v="306"/>
    <n v="5"/>
    <s v="Kabupaten Padang Lawas Utara"/>
    <s v="Kabupaten Padang Lawas Utara-2021"/>
    <x v="37"/>
    <x v="34"/>
    <n v="115.1"/>
    <n v="191.9"/>
  </r>
  <r>
    <n v="1581"/>
    <n v="12"/>
    <s v="Sumatera Utara"/>
    <n v="1221"/>
    <s v="Kabupaten"/>
    <x v="38"/>
    <x v="0"/>
    <n v="294"/>
    <n v="5"/>
    <s v="Kabupaten Padang Lawas"/>
    <s v="Kabupaten Padang Lawas-2021"/>
    <x v="38"/>
    <x v="35"/>
    <n v="107.6"/>
    <n v="178.9"/>
  </r>
  <r>
    <n v="1582"/>
    <n v="12"/>
    <s v="Sumatera Utara"/>
    <n v="1222"/>
    <s v="Kabupaten"/>
    <x v="39"/>
    <x v="0"/>
    <n v="364"/>
    <n v="3"/>
    <s v="Kabupaten Labuhan Batu Selatan"/>
    <s v="Kabupaten Labuhan Batu Selatan-2021"/>
    <x v="39"/>
    <x v="36"/>
    <n v="107.6"/>
    <n v="171"/>
  </r>
  <r>
    <n v="1583"/>
    <n v="12"/>
    <s v="Sumatera Utara"/>
    <n v="1223"/>
    <s v="Kabupaten"/>
    <x v="40"/>
    <x v="0"/>
    <n v="234"/>
    <n v="5"/>
    <s v="Kabupaten Labuhan Batu Utara"/>
    <s v="Kabupaten Labuhan Batu Utara-2021"/>
    <x v="40"/>
    <x v="37"/>
    <n v="102.5"/>
    <n v="171.9"/>
  </r>
  <r>
    <n v="1584"/>
    <n v="12"/>
    <s v="Sumatera Utara"/>
    <n v="1224"/>
    <s v="Kabupaten"/>
    <x v="41"/>
    <x v="0"/>
    <n v="317"/>
    <n v="4"/>
    <s v="Kabupaten Nias Utara"/>
    <s v="Kabupaten Nias Utara-2021"/>
    <x v="41"/>
    <x v="38"/>
    <n v="100.5"/>
    <n v="180.1"/>
  </r>
  <r>
    <n v="1585"/>
    <n v="12"/>
    <s v="Sumatera Utara"/>
    <n v="1225"/>
    <s v="Kabupaten"/>
    <x v="42"/>
    <x v="0"/>
    <n v="340"/>
    <n v="4"/>
    <s v="Kabupaten Nias Barat"/>
    <s v="Kabupaten Nias Barat-2021"/>
    <x v="42"/>
    <x v="39"/>
    <n v="94.9"/>
    <n v="171.2"/>
  </r>
  <r>
    <n v="1586"/>
    <n v="13"/>
    <s v="Sumatera Barat"/>
    <n v="1309"/>
    <s v="Kabupaten"/>
    <x v="43"/>
    <x v="0"/>
    <n v="394"/>
    <n v="1"/>
    <s v="Kabupaten Kepulauan Mentawai"/>
    <s v="Kabupaten Kepulauan Mentawai-2021"/>
    <x v="43"/>
    <x v="40"/>
    <n v="101"/>
    <n v="181.4"/>
  </r>
  <r>
    <n v="1587"/>
    <n v="13"/>
    <s v="Sumatera Barat"/>
    <n v="1301"/>
    <s v="Kabupaten"/>
    <x v="44"/>
    <x v="0"/>
    <n v="25"/>
    <n v="6"/>
    <s v="Kabupaten Pesisir Selatan"/>
    <s v="Kabupaten Pesisir Selatan-2021"/>
    <x v="44"/>
    <x v="41"/>
    <n v="98.6"/>
    <n v="176.7"/>
  </r>
  <r>
    <n v="1588"/>
    <n v="13"/>
    <s v="Sumatera Barat"/>
    <n v="1302"/>
    <s v="Kabupaten"/>
    <x v="45"/>
    <x v="0"/>
    <n v="144"/>
    <n v="6"/>
    <s v="Kabupaten Solok"/>
    <s v="Kabupaten Solok-2021"/>
    <x v="45"/>
    <x v="42"/>
    <n v="104.5"/>
    <n v="196.9"/>
  </r>
  <r>
    <n v="1589"/>
    <n v="13"/>
    <s v="Sumatera Barat"/>
    <n v="1303"/>
    <s v="Kabupaten"/>
    <x v="46"/>
    <x v="0"/>
    <n v="160"/>
    <n v="6"/>
    <s v="Kabupaten Sijunjung"/>
    <s v="Kabupaten Sijunjung-2021"/>
    <x v="46"/>
    <x v="43"/>
    <n v="104"/>
    <n v="180.8"/>
  </r>
  <r>
    <n v="1590"/>
    <n v="13"/>
    <s v="Sumatera Barat"/>
    <n v="1304"/>
    <s v="Kabupaten"/>
    <x v="47"/>
    <x v="0"/>
    <n v="42"/>
    <n v="6"/>
    <s v="Kabupaten Tanah Datar"/>
    <s v="Kabupaten Tanah Datar-2021"/>
    <x v="47"/>
    <x v="29"/>
    <n v="102.2"/>
    <n v="173.9"/>
  </r>
  <r>
    <n v="1591"/>
    <n v="13"/>
    <s v="Sumatera Barat"/>
    <n v="1305"/>
    <s v="Kabupaten"/>
    <x v="48"/>
    <x v="0"/>
    <n v="80"/>
    <n v="6"/>
    <s v="Kabupaten Padang Pariaman"/>
    <s v="Kabupaten Padang Pariaman-2021"/>
    <x v="48"/>
    <x v="44"/>
    <n v="98.8"/>
    <n v="159.6"/>
  </r>
  <r>
    <n v="1592"/>
    <n v="13"/>
    <s v="Sumatera Barat"/>
    <n v="1306"/>
    <s v="Kabupaten"/>
    <x v="49"/>
    <x v="0"/>
    <n v="45"/>
    <n v="6"/>
    <s v="Kabupaten Agam"/>
    <s v="Kabupaten Agam-2021"/>
    <x v="49"/>
    <x v="45"/>
    <n v="100.1"/>
    <n v="173.4"/>
  </r>
  <r>
    <n v="1593"/>
    <n v="13"/>
    <s v="Sumatera Barat"/>
    <n v="1307"/>
    <s v="Kabupaten"/>
    <x v="50"/>
    <x v="0"/>
    <n v="117"/>
    <n v="6"/>
    <s v="Kabupaten Limapuluh Koto"/>
    <s v="Kabupaten Limapuluh Koto-2021"/>
    <x v="50"/>
    <x v="46"/>
    <n v="107"/>
    <n v="189.8"/>
  </r>
  <r>
    <n v="1594"/>
    <n v="13"/>
    <s v="Sumatera Barat"/>
    <n v="1308"/>
    <s v="Kabupaten"/>
    <x v="51"/>
    <x v="0"/>
    <n v="145"/>
    <n v="6"/>
    <s v="Kabupaten Pasaman"/>
    <s v="Kabupaten Pasaman-2021"/>
    <x v="51"/>
    <x v="47"/>
    <n v="109.9"/>
    <n v="184.5"/>
  </r>
  <r>
    <n v="1595"/>
    <n v="13"/>
    <s v="Sumatera Barat"/>
    <n v="1311"/>
    <s v="Kabupaten"/>
    <x v="52"/>
    <x v="0"/>
    <n v="74"/>
    <n v="6"/>
    <s v="Kabupaten Solok Selatan"/>
    <s v="Kabupaten Solok Selatan-2021"/>
    <x v="52"/>
    <x v="37"/>
    <n v="109.7"/>
    <n v="194.2"/>
  </r>
  <r>
    <n v="1596"/>
    <n v="13"/>
    <s v="Sumatera Barat"/>
    <n v="1310"/>
    <s v="Kabupaten"/>
    <x v="53"/>
    <x v="0"/>
    <n v="120"/>
    <n v="6"/>
    <s v="Kabupaten Dharmas Raya"/>
    <s v="Kabupaten Dharmas Raya-2021"/>
    <x v="53"/>
    <x v="48"/>
    <n v="102.3"/>
    <n v="167.8"/>
  </r>
  <r>
    <n v="1597"/>
    <n v="13"/>
    <s v="Sumatera Barat"/>
    <n v="1312"/>
    <s v="Kabupaten"/>
    <x v="54"/>
    <x v="0"/>
    <n v="131"/>
    <n v="6"/>
    <s v="Kabupaten Pasaman Barat"/>
    <s v="Kabupaten Pasaman Barat-2021"/>
    <x v="54"/>
    <x v="20"/>
    <n v="104"/>
    <n v="173"/>
  </r>
  <r>
    <n v="1598"/>
    <n v="14"/>
    <s v="Riau"/>
    <n v="1409"/>
    <s v="Kabupaten"/>
    <x v="55"/>
    <x v="0"/>
    <n v="263"/>
    <n v="5"/>
    <s v="Kabupaten Kuantan Sengingi"/>
    <s v="Kabupaten Kuantan Sengingi-2021"/>
    <x v="55"/>
    <x v="33"/>
    <n v="103.3"/>
    <n v="171.1"/>
  </r>
  <r>
    <n v="1599"/>
    <n v="14"/>
    <s v="Riau"/>
    <n v="1402"/>
    <s v="Kabupaten"/>
    <x v="56"/>
    <x v="0"/>
    <n v="332"/>
    <n v="4"/>
    <s v="Kabupaten Indragiri Hulu"/>
    <s v="Kabupaten Indragiri Hulu-2021"/>
    <x v="56"/>
    <x v="49"/>
    <n v="94.4"/>
    <n v="173.2"/>
  </r>
  <r>
    <n v="1600"/>
    <n v="14"/>
    <s v="Riau"/>
    <n v="1404"/>
    <s v="Kabupaten"/>
    <x v="57"/>
    <x v="0"/>
    <n v="299"/>
    <n v="5"/>
    <s v="Kabupaten Indragiri Hilir"/>
    <s v="Kabupaten Indragiri Hilir-2021"/>
    <x v="57"/>
    <x v="50"/>
    <n v="99.1"/>
    <n v="171.1"/>
  </r>
  <r>
    <n v="1601"/>
    <n v="14"/>
    <s v="Riau"/>
    <n v="1405"/>
    <s v="Kabupaten"/>
    <x v="58"/>
    <x v="0"/>
    <n v="325"/>
    <n v="4"/>
    <s v="Kabupaten Pelalawan"/>
    <s v="Kabupaten Pelalawan-2021"/>
    <x v="58"/>
    <x v="51"/>
    <n v="102"/>
    <n v="184.3"/>
  </r>
  <r>
    <n v="1602"/>
    <n v="14"/>
    <s v="Riau"/>
    <n v="1408"/>
    <s v="Kabupaten"/>
    <x v="59"/>
    <x v="0"/>
    <n v="198"/>
    <n v="6"/>
    <s v="Kabupaten Siak"/>
    <s v="Kabupaten Siak-2021"/>
    <x v="59"/>
    <x v="52"/>
    <n v="101.1"/>
    <n v="181.3"/>
  </r>
  <r>
    <n v="1603"/>
    <n v="14"/>
    <s v="Riau"/>
    <n v="1401"/>
    <s v="Kabupaten"/>
    <x v="60"/>
    <x v="0"/>
    <n v="337"/>
    <n v="4"/>
    <s v="Kabupaten Kampar"/>
    <s v="Kabupaten Kampar-2021"/>
    <x v="60"/>
    <x v="36"/>
    <n v="98.2"/>
    <n v="169.2"/>
  </r>
  <r>
    <n v="1604"/>
    <n v="14"/>
    <s v="Riau"/>
    <n v="1406"/>
    <s v="Kabupaten"/>
    <x v="61"/>
    <x v="0"/>
    <n v="361"/>
    <n v="3"/>
    <s v="Kabupaten Rokan Hulu"/>
    <s v="Kabupaten Rokan Hulu-2021"/>
    <x v="61"/>
    <x v="53"/>
    <n v="103.7"/>
    <n v="178.4"/>
  </r>
  <r>
    <n v="1605"/>
    <n v="14"/>
    <s v="Riau"/>
    <n v="1403"/>
    <s v="Kabupaten"/>
    <x v="62"/>
    <x v="0"/>
    <n v="341"/>
    <n v="4"/>
    <s v="Kabupaten Bengkalis"/>
    <s v="Kabupaten Bengkalis-2021"/>
    <x v="62"/>
    <x v="32"/>
    <n v="96.3"/>
    <n v="177.1"/>
  </r>
  <r>
    <n v="1606"/>
    <n v="14"/>
    <s v="Riau"/>
    <n v="1407"/>
    <s v="Kabupaten"/>
    <x v="63"/>
    <x v="0"/>
    <n v="312"/>
    <n v="4"/>
    <s v="Kabupaten Rokan Hilir"/>
    <s v="Kabupaten Rokan Hilir-2021"/>
    <x v="63"/>
    <x v="40"/>
    <n v="103"/>
    <n v="161.69999999999999"/>
  </r>
  <r>
    <n v="1607"/>
    <n v="14"/>
    <s v="Riau"/>
    <n v="1410"/>
    <s v="Kabupaten"/>
    <x v="64"/>
    <x v="0"/>
    <n v="393"/>
    <n v="1"/>
    <s v="Kabupaten Kepulauan Meranti"/>
    <s v="Kabupaten Kepulauan Meranti-2021"/>
    <x v="64"/>
    <x v="45"/>
    <n v="97.3"/>
    <n v="174.2"/>
  </r>
  <r>
    <n v="1608"/>
    <n v="15"/>
    <s v="Jambi"/>
    <n v="1501"/>
    <s v="Kabupaten"/>
    <x v="65"/>
    <x v="0"/>
    <n v="61"/>
    <n v="6"/>
    <s v="Kabupaten Kerinci"/>
    <s v="Kabupaten Kerinci-2021"/>
    <x v="65"/>
    <x v="54"/>
    <n v="94"/>
    <n v="196.7"/>
  </r>
  <r>
    <n v="1609"/>
    <n v="15"/>
    <s v="Jambi"/>
    <n v="1502"/>
    <s v="Kabupaten"/>
    <x v="66"/>
    <x v="0"/>
    <n v="193"/>
    <n v="6"/>
    <s v="Kabupaten Merangin"/>
    <s v="Kabupaten Merangin-2021"/>
    <x v="66"/>
    <x v="55"/>
    <n v="95"/>
    <n v="157.69999999999999"/>
  </r>
  <r>
    <n v="1610"/>
    <n v="15"/>
    <s v="Jambi"/>
    <n v="1503"/>
    <s v="Kabupaten"/>
    <x v="67"/>
    <x v="0"/>
    <n v="287"/>
    <n v="5"/>
    <s v="Kabupaten Sarolangun"/>
    <s v="Kabupaten Sarolangun-2021"/>
    <x v="67"/>
    <x v="45"/>
    <n v="91.9"/>
    <n v="165.2"/>
  </r>
  <r>
    <n v="1611"/>
    <n v="15"/>
    <s v="Jambi"/>
    <n v="1504"/>
    <s v="Kabupaten"/>
    <x v="68"/>
    <x v="0"/>
    <n v="253"/>
    <n v="5"/>
    <s v="Kabupaten Batang Hari"/>
    <s v="Kabupaten Batang Hari-2021"/>
    <x v="68"/>
    <x v="56"/>
    <n v="106.8"/>
    <n v="177.9"/>
  </r>
  <r>
    <n v="1612"/>
    <n v="15"/>
    <s v="Jambi"/>
    <n v="1505"/>
    <s v="Kabupaten"/>
    <x v="69"/>
    <x v="0"/>
    <n v="261"/>
    <n v="5"/>
    <s v="Kabupaten Muaro Jambi"/>
    <s v="Kabupaten Muaro Jambi-2021"/>
    <x v="69"/>
    <x v="36"/>
    <n v="101.1"/>
    <n v="175.9"/>
  </r>
  <r>
    <n v="1613"/>
    <n v="15"/>
    <s v="Jambi"/>
    <n v="1507"/>
    <s v="Kabupaten"/>
    <x v="70"/>
    <x v="0"/>
    <n v="270"/>
    <n v="5"/>
    <s v="Kabupaten Tanjung Jabung Timur"/>
    <s v="Kabupaten Tanjung Jabung Timur-2021"/>
    <x v="70"/>
    <x v="57"/>
    <n v="95.1"/>
    <n v="193.6"/>
  </r>
  <r>
    <n v="1614"/>
    <n v="15"/>
    <s v="Jambi"/>
    <n v="1506"/>
    <s v="Kabupaten"/>
    <x v="71"/>
    <x v="0"/>
    <n v="307"/>
    <n v="5"/>
    <s v="Kabupaten Tanjung Jabung Barat"/>
    <s v="Kabupaten Tanjung Jabung Barat-2021"/>
    <x v="71"/>
    <x v="58"/>
    <n v="95.7"/>
    <n v="163.4"/>
  </r>
  <r>
    <n v="1615"/>
    <n v="15"/>
    <s v="Jambi"/>
    <n v="1509"/>
    <s v="Kabupaten"/>
    <x v="72"/>
    <x v="0"/>
    <n v="262"/>
    <n v="5"/>
    <s v="Kabupaten Tebo"/>
    <s v="Kabupaten Tebo-2021"/>
    <x v="72"/>
    <x v="21"/>
    <n v="108.6"/>
    <n v="166.6"/>
  </r>
  <r>
    <n v="1616"/>
    <n v="15"/>
    <s v="Jambi"/>
    <n v="1508"/>
    <s v="Kabupaten"/>
    <x v="73"/>
    <x v="0"/>
    <n v="289"/>
    <n v="5"/>
    <s v="Kabupaten Bungo"/>
    <s v="Kabupaten Bungo-2021"/>
    <x v="73"/>
    <x v="59"/>
    <n v="100.9"/>
    <n v="171.9"/>
  </r>
  <r>
    <n v="1617"/>
    <n v="16"/>
    <s v="Sumatera Selatan"/>
    <n v="1601"/>
    <s v="Kabupaten"/>
    <x v="74"/>
    <x v="0"/>
    <n v="230"/>
    <n v="5"/>
    <s v="Kabupaten Ogan Komering Ulu"/>
    <s v="Kabupaten Ogan Komering Ulu-2021"/>
    <x v="74"/>
    <x v="60"/>
    <n v="100.9"/>
    <n v="172.5"/>
  </r>
  <r>
    <n v="1618"/>
    <n v="16"/>
    <s v="Sumatera Selatan"/>
    <n v="1602"/>
    <s v="Kabupaten"/>
    <x v="75"/>
    <x v="0"/>
    <n v="199"/>
    <n v="6"/>
    <s v="Kabupaten Ogan Komering Ilir"/>
    <s v="Kabupaten Ogan Komering Ilir-2021"/>
    <x v="75"/>
    <x v="61"/>
    <n v="113.5"/>
    <n v="191.4"/>
  </r>
  <r>
    <n v="1619"/>
    <n v="16"/>
    <s v="Sumatera Selatan"/>
    <n v="1603"/>
    <s v="Kabupaten"/>
    <x v="76"/>
    <x v="0"/>
    <n v="280"/>
    <n v="5"/>
    <s v="Kabupaten Muara Enim"/>
    <s v="Kabupaten Muara Enim-2021"/>
    <x v="76"/>
    <x v="46"/>
    <n v="102"/>
    <n v="168.8"/>
  </r>
  <r>
    <n v="1620"/>
    <n v="16"/>
    <s v="Sumatera Selatan"/>
    <n v="1604"/>
    <s v="Kabupaten"/>
    <x v="77"/>
    <x v="0"/>
    <n v="301"/>
    <n v="5"/>
    <s v="Kabupaten Lahat"/>
    <s v="Kabupaten Lahat-2021"/>
    <x v="77"/>
    <x v="33"/>
    <n v="109.1"/>
    <n v="210"/>
  </r>
  <r>
    <n v="1621"/>
    <n v="16"/>
    <s v="Sumatera Selatan"/>
    <n v="1605"/>
    <s v="Kabupaten"/>
    <x v="78"/>
    <x v="0"/>
    <n v="226"/>
    <n v="5"/>
    <s v="Kabupaten Musi Rawas"/>
    <s v="Kabupaten Musi Rawas-2021"/>
    <x v="78"/>
    <x v="62"/>
    <n v="102.5"/>
    <n v="184.3"/>
  </r>
  <r>
    <n v="1622"/>
    <n v="16"/>
    <s v="Sumatera Selatan"/>
    <n v="1606"/>
    <s v="Kabupaten"/>
    <x v="79"/>
    <x v="0"/>
    <n v="189"/>
    <n v="6"/>
    <s v="Kabupaten Musi Banyuasin"/>
    <s v="Kabupaten Musi Banyuasin-2021"/>
    <x v="79"/>
    <x v="63"/>
    <n v="107.3"/>
    <n v="179.9"/>
  </r>
  <r>
    <n v="1623"/>
    <n v="16"/>
    <s v="Sumatera Selatan"/>
    <n v="1607"/>
    <s v="Kabupaten"/>
    <x v="80"/>
    <x v="0"/>
    <n v="172"/>
    <n v="6"/>
    <s v="Kabupaten Banyuasin"/>
    <s v="Kabupaten Banyuasin-2021"/>
    <x v="80"/>
    <x v="64"/>
    <n v="117.1"/>
    <n v="198.6"/>
  </r>
  <r>
    <n v="1624"/>
    <n v="16"/>
    <s v="Sumatera Selatan"/>
    <n v="1609"/>
    <s v="Kabupaten"/>
    <x v="81"/>
    <x v="0"/>
    <n v="240"/>
    <n v="5"/>
    <s v="Kabupaten Ogan Komering Ulu Selatan"/>
    <s v="Kabupaten Ogan Komering Ulu Selatan-2021"/>
    <x v="81"/>
    <x v="46"/>
    <n v="99.2"/>
    <n v="184.6"/>
  </r>
  <r>
    <n v="1625"/>
    <n v="16"/>
    <s v="Sumatera Selatan"/>
    <n v="1608"/>
    <s v="Kabupaten"/>
    <x v="82"/>
    <x v="0"/>
    <n v="122"/>
    <n v="6"/>
    <s v="Kabupaten Ogan Komering Ulu Timur"/>
    <s v="Kabupaten Ogan Komering Ulu Timur-2021"/>
    <x v="82"/>
    <x v="65"/>
    <n v="111.2"/>
    <n v="170.7"/>
  </r>
  <r>
    <n v="1626"/>
    <n v="16"/>
    <s v="Sumatera Selatan"/>
    <n v="1610"/>
    <s v="Kabupaten"/>
    <x v="83"/>
    <x v="0"/>
    <n v="278"/>
    <n v="5"/>
    <s v="Kabupaten Ogan Ilir"/>
    <s v="Kabupaten Ogan Ilir-2021"/>
    <x v="83"/>
    <x v="66"/>
    <n v="103.9"/>
    <n v="171.8"/>
  </r>
  <r>
    <n v="1627"/>
    <n v="16"/>
    <s v="Sumatera Selatan"/>
    <n v="1611"/>
    <s v="Kabupaten"/>
    <x v="84"/>
    <x v="0"/>
    <n v="326"/>
    <n v="4"/>
    <s v="Kabupaten Empat Lawang"/>
    <s v="Kabupaten Empat Lawang-2021"/>
    <x v="84"/>
    <x v="67"/>
    <n v="102.4"/>
    <n v="198.6"/>
  </r>
  <r>
    <n v="1628"/>
    <n v="16"/>
    <s v="Sumatera Selatan"/>
    <n v="1612"/>
    <s v="Kabupaten"/>
    <x v="85"/>
    <x v="0"/>
    <n v="282"/>
    <n v="5"/>
    <s v="Kabupaten Penukal Abab Lematang Ilir"/>
    <s v="Kabupaten Penukal Abab Lematang Ilir-2021"/>
    <x v="85"/>
    <x v="68"/>
    <n v="103.7"/>
    <n v="181.4"/>
  </r>
  <r>
    <n v="1629"/>
    <n v="16"/>
    <s v="Sumatera Selatan"/>
    <n v="1613"/>
    <s v="Kabupaten"/>
    <x v="86"/>
    <x v="0"/>
    <n v="345"/>
    <n v="4"/>
    <s v="Kabupaten Musi Rawas Utara"/>
    <s v="Kabupaten Musi Rawas Utara-2021"/>
    <x v="86"/>
    <x v="69"/>
    <n v="104.5"/>
    <n v="185.5"/>
  </r>
  <r>
    <n v="1630"/>
    <n v="17"/>
    <s v="Bengkulu"/>
    <n v="1701"/>
    <s v="Kabupaten"/>
    <x v="87"/>
    <x v="0"/>
    <n v="269"/>
    <n v="5"/>
    <s v="Kabupaten Bengkulu Selatan"/>
    <s v="Kabupaten Bengkulu Selatan-2021"/>
    <x v="87"/>
    <x v="70"/>
    <n v="100.7"/>
    <n v="251.9"/>
  </r>
  <r>
    <n v="1631"/>
    <n v="17"/>
    <s v="Bengkulu"/>
    <n v="1702"/>
    <s v="Kabupaten"/>
    <x v="88"/>
    <x v="0"/>
    <n v="310"/>
    <n v="4"/>
    <s v="Kabupaten Rejang Lebong"/>
    <s v="Kabupaten Rejang Lebong-2021"/>
    <x v="88"/>
    <x v="33"/>
    <n v="103.5"/>
    <n v="179.1"/>
  </r>
  <r>
    <n v="1632"/>
    <n v="17"/>
    <s v="Bengkulu"/>
    <n v="1703"/>
    <s v="Kabupaten"/>
    <x v="89"/>
    <x v="0"/>
    <n v="308"/>
    <n v="5"/>
    <s v="Kabupaten Bengkulu Utara"/>
    <s v="Kabupaten Bengkulu Utara-2021"/>
    <x v="89"/>
    <x v="71"/>
    <n v="106.3"/>
    <n v="169.8"/>
  </r>
  <r>
    <n v="1633"/>
    <n v="17"/>
    <s v="Bengkulu"/>
    <n v="1704"/>
    <s v="Kabupaten"/>
    <x v="90"/>
    <x v="0"/>
    <n v="272"/>
    <n v="5"/>
    <s v="Kabupaten Kaur"/>
    <s v="Kabupaten Kaur-2021"/>
    <x v="90"/>
    <x v="72"/>
    <n v="113"/>
    <n v="183.3"/>
  </r>
  <r>
    <n v="1634"/>
    <n v="17"/>
    <s v="Bengkulu"/>
    <n v="1705"/>
    <s v="Kabupaten"/>
    <x v="91"/>
    <x v="0"/>
    <n v="314"/>
    <n v="4"/>
    <s v="Kabupaten Seluma"/>
    <s v="Kabupaten Seluma-2021"/>
    <x v="91"/>
    <x v="73"/>
    <n v="96.6"/>
    <n v="174.4"/>
  </r>
  <r>
    <n v="1635"/>
    <n v="17"/>
    <s v="Bengkulu"/>
    <n v="1706"/>
    <s v="Kabupaten"/>
    <x v="92"/>
    <x v="0"/>
    <n v="209"/>
    <n v="6"/>
    <s v="Kabupaten Mukomuko"/>
    <s v="Kabupaten Mukomuko-2021"/>
    <x v="92"/>
    <x v="52"/>
    <n v="99.4"/>
    <n v="167.3"/>
  </r>
  <r>
    <n v="1636"/>
    <n v="17"/>
    <s v="Bengkulu"/>
    <n v="1707"/>
    <s v="Kabupaten"/>
    <x v="93"/>
    <x v="0"/>
    <n v="237"/>
    <n v="5"/>
    <s v="Kabupaten Lebong"/>
    <s v="Kabupaten Lebong-2021"/>
    <x v="93"/>
    <x v="74"/>
    <n v="109.9"/>
    <n v="194.4"/>
  </r>
  <r>
    <n v="1637"/>
    <n v="17"/>
    <s v="Bengkulu"/>
    <n v="1708"/>
    <s v="Kabupaten"/>
    <x v="94"/>
    <x v="0"/>
    <n v="302"/>
    <n v="5"/>
    <s v="Kabupaten Kepahiang"/>
    <s v="Kabupaten Kepahiang-2021"/>
    <x v="94"/>
    <x v="75"/>
    <n v="106.3"/>
    <n v="178.5"/>
  </r>
  <r>
    <n v="1638"/>
    <n v="17"/>
    <s v="Bengkulu"/>
    <n v="1709"/>
    <s v="Kabupaten"/>
    <x v="95"/>
    <x v="0"/>
    <n v="304"/>
    <n v="5"/>
    <s v="Kabupaten Bengkulu Tengah"/>
    <s v="Kabupaten Bengkulu Tengah-2021"/>
    <x v="95"/>
    <x v="76"/>
    <n v="111.5"/>
    <n v="175.5"/>
  </r>
  <r>
    <n v="1639"/>
    <n v="18"/>
    <s v="Lampung"/>
    <n v="1804"/>
    <s v="Kabupaten"/>
    <x v="96"/>
    <x v="0"/>
    <n v="288"/>
    <n v="5"/>
    <s v="Kabupaten Lampung Barat"/>
    <s v="Kabupaten Lampung Barat-2021"/>
    <x v="96"/>
    <x v="76"/>
    <n v="104.7"/>
    <n v="188.7"/>
  </r>
  <r>
    <n v="1640"/>
    <n v="18"/>
    <s v="Lampung"/>
    <n v="1806"/>
    <s v="Kabupaten"/>
    <x v="97"/>
    <x v="0"/>
    <n v="225"/>
    <n v="5"/>
    <s v="Kabupaten Tanggamus"/>
    <s v="Kabupaten Tanggamus-2021"/>
    <x v="97"/>
    <x v="77"/>
    <n v="98.4"/>
    <n v="187.9"/>
  </r>
  <r>
    <n v="1641"/>
    <n v="18"/>
    <s v="Lampung"/>
    <n v="1801"/>
    <s v="Kabupaten"/>
    <x v="98"/>
    <x v="0"/>
    <n v="142"/>
    <n v="6"/>
    <s v="Kabupaten Lampung Selatan"/>
    <s v="Kabupaten Lampung Selatan-2021"/>
    <x v="98"/>
    <x v="78"/>
    <n v="103.2"/>
    <n v="173.6"/>
  </r>
  <r>
    <n v="1642"/>
    <n v="18"/>
    <s v="Lampung"/>
    <n v="1807"/>
    <s v="Kabupaten"/>
    <x v="99"/>
    <x v="0"/>
    <n v="104"/>
    <n v="6"/>
    <s v="Kabupaten Lampung Timur"/>
    <s v="Kabupaten Lampung Timur-2021"/>
    <x v="99"/>
    <x v="79"/>
    <n v="99.2"/>
    <n v="172.5"/>
  </r>
  <r>
    <n v="1643"/>
    <n v="18"/>
    <s v="Lampung"/>
    <n v="1802"/>
    <s v="Kabupaten"/>
    <x v="100"/>
    <x v="0"/>
    <n v="129"/>
    <n v="6"/>
    <s v="Kabupaten Lampung Tengah"/>
    <s v="Kabupaten Lampung Tengah-2021"/>
    <x v="100"/>
    <x v="22"/>
    <n v="106.3"/>
    <n v="173.2"/>
  </r>
  <r>
    <n v="1644"/>
    <n v="18"/>
    <s v="Lampung"/>
    <n v="1803"/>
    <s v="Kabupaten"/>
    <x v="101"/>
    <x v="0"/>
    <n v="258"/>
    <n v="5"/>
    <s v="Kabupaten Lampung Utara"/>
    <s v="Kabupaten Lampung Utara-2021"/>
    <x v="101"/>
    <x v="80"/>
    <n v="91.9"/>
    <n v="153.4"/>
  </r>
  <r>
    <n v="1645"/>
    <n v="18"/>
    <s v="Lampung"/>
    <n v="1808"/>
    <s v="Kabupaten"/>
    <x v="102"/>
    <x v="0"/>
    <n v="229"/>
    <n v="5"/>
    <s v="Kabupaten Way Kanan"/>
    <s v="Kabupaten Way Kanan-2021"/>
    <x v="102"/>
    <x v="81"/>
    <n v="103.5"/>
    <n v="185.1"/>
  </r>
  <r>
    <n v="1646"/>
    <n v="18"/>
    <s v="Lampung"/>
    <n v="1805"/>
    <s v="Kabupaten"/>
    <x v="103"/>
    <x v="0"/>
    <n v="44"/>
    <n v="6"/>
    <s v="Kabupaten Tulang Bawang"/>
    <s v="Kabupaten Tulang Bawang-2021"/>
    <x v="103"/>
    <x v="21"/>
    <n v="90.1"/>
    <n v="163.1"/>
  </r>
  <r>
    <n v="1647"/>
    <n v="18"/>
    <s v="Lampung"/>
    <n v="1809"/>
    <s v="Kabupaten"/>
    <x v="104"/>
    <x v="0"/>
    <n v="158"/>
    <n v="6"/>
    <s v="Kabupaten Pesawaran"/>
    <s v="Kabupaten Pesawaran-2021"/>
    <x v="104"/>
    <x v="82"/>
    <n v="104.3"/>
    <n v="188.4"/>
  </r>
  <r>
    <n v="1648"/>
    <n v="18"/>
    <s v="Lampung"/>
    <n v="1810"/>
    <s v="Kabupaten"/>
    <x v="105"/>
    <x v="0"/>
    <n v="50"/>
    <n v="6"/>
    <s v="Kabupaten Pringsewu"/>
    <s v="Kabupaten Pringsewu-2021"/>
    <x v="105"/>
    <x v="83"/>
    <n v="102.4"/>
    <n v="178.8"/>
  </r>
  <r>
    <n v="1649"/>
    <n v="18"/>
    <s v="Lampung"/>
    <n v="1811"/>
    <s v="Kabupaten"/>
    <x v="106"/>
    <x v="0"/>
    <n v="23"/>
    <n v="6"/>
    <s v="Kabupaten Mesuji"/>
    <s v="Kabupaten Mesuji-2021"/>
    <x v="106"/>
    <x v="84"/>
    <n v="96.4"/>
    <n v="173.2"/>
  </r>
  <r>
    <n v="1650"/>
    <n v="18"/>
    <s v="Lampung"/>
    <n v="1812"/>
    <s v="Kabupaten"/>
    <x v="107"/>
    <x v="0"/>
    <n v="167"/>
    <n v="6"/>
    <s v="Kabupaten Tulang Bawang Barat"/>
    <s v="Kabupaten Tulang Bawang Barat-2021"/>
    <x v="107"/>
    <x v="85"/>
    <n v="86.2"/>
    <n v="157.19999999999999"/>
  </r>
  <r>
    <n v="1651"/>
    <n v="18"/>
    <s v="Lampung"/>
    <n v="1813"/>
    <s v="Kabupaten"/>
    <x v="108"/>
    <x v="0"/>
    <n v="279"/>
    <n v="5"/>
    <s v="Kabupaten Pesisir Barat"/>
    <s v="Kabupaten Pesisir Barat-2021"/>
    <x v="108"/>
    <x v="29"/>
    <n v="96.5"/>
    <n v="173.2"/>
  </r>
  <r>
    <n v="1652"/>
    <n v="19"/>
    <s v="Kep, Bangka Belitung"/>
    <n v="1901"/>
    <s v="Kabupaten"/>
    <x v="109"/>
    <x v="0"/>
    <n v="105"/>
    <n v="6"/>
    <s v="Kabupaten Bangka"/>
    <s v="Kabupaten Bangka-2021"/>
    <x v="109"/>
    <x v="86"/>
    <n v="99.8"/>
    <n v="169.4"/>
  </r>
  <r>
    <n v="1653"/>
    <n v="19"/>
    <s v="Kep, Bangka Belitung"/>
    <n v="1902"/>
    <s v="Kabupaten"/>
    <x v="110"/>
    <x v="0"/>
    <n v="343"/>
    <n v="4"/>
    <s v="Kabupaten Belitung"/>
    <s v="Kabupaten Belitung-2021"/>
    <x v="110"/>
    <x v="87"/>
    <n v="101.6"/>
    <n v="169.4"/>
  </r>
  <r>
    <n v="1654"/>
    <n v="19"/>
    <s v="Kep, Bangka Belitung"/>
    <n v="1905"/>
    <s v="Kabupaten"/>
    <x v="111"/>
    <x v="0"/>
    <n v="166"/>
    <n v="6"/>
    <s v="Kabupaten Bangka Barat"/>
    <s v="Kabupaten Bangka Barat-2021"/>
    <x v="111"/>
    <x v="88"/>
    <n v="106"/>
    <n v="162.30000000000001"/>
  </r>
  <r>
    <n v="1655"/>
    <n v="19"/>
    <s v="Kep, Bangka Belitung"/>
    <n v="1904"/>
    <s v="Kabupaten"/>
    <x v="112"/>
    <x v="0"/>
    <n v="349"/>
    <n v="3"/>
    <s v="Kabupaten Bangka Tengah"/>
    <s v="Kabupaten Bangka Tengah-2021"/>
    <x v="112"/>
    <x v="89"/>
    <n v="100.3"/>
    <n v="178.8"/>
  </r>
  <r>
    <n v="1656"/>
    <n v="19"/>
    <s v="Kep, Bangka Belitung"/>
    <n v="1903"/>
    <s v="Kabupaten"/>
    <x v="113"/>
    <x v="0"/>
    <n v="89"/>
    <n v="6"/>
    <s v="Kabupaten Bangka Selatan"/>
    <s v="Kabupaten Bangka Selatan-2021"/>
    <x v="113"/>
    <x v="90"/>
    <n v="100"/>
    <n v="180.3"/>
  </r>
  <r>
    <n v="1657"/>
    <n v="19"/>
    <s v="Kep, Bangka Belitung"/>
    <n v="1906"/>
    <s v="Kabupaten"/>
    <x v="114"/>
    <x v="0"/>
    <n v="318"/>
    <n v="4"/>
    <s v="Kabupaten Belitung Timur"/>
    <s v="Kabupaten Belitung Timur-2021"/>
    <x v="114"/>
    <x v="91"/>
    <n v="102"/>
    <n v="180"/>
  </r>
  <r>
    <n v="1658"/>
    <n v="21"/>
    <s v="Kep, Riau"/>
    <n v="2102"/>
    <s v="Kabupaten"/>
    <x v="115"/>
    <x v="0"/>
    <n v="351"/>
    <n v="3"/>
    <s v="Kabupaten Karimun"/>
    <s v="Kabupaten Karimun-2021"/>
    <x v="115"/>
    <x v="52"/>
    <n v="96.5"/>
    <n v="166"/>
  </r>
  <r>
    <n v="1659"/>
    <n v="21"/>
    <s v="Kep, Riau"/>
    <n v="2101"/>
    <s v="Kabupaten"/>
    <x v="116"/>
    <x v="0"/>
    <n v="350"/>
    <n v="3"/>
    <s v="Kabupaten Bintan"/>
    <s v="Kabupaten Bintan-2021"/>
    <x v="116"/>
    <x v="92"/>
    <n v="96.5"/>
    <n v="171.2"/>
  </r>
  <r>
    <n v="1660"/>
    <n v="21"/>
    <s v="Kep, Riau"/>
    <n v="2103"/>
    <s v="Kabupaten"/>
    <x v="117"/>
    <x v="0"/>
    <n v="355"/>
    <n v="3"/>
    <s v="Kabupaten Natuna"/>
    <s v="Kabupaten Natuna-2021"/>
    <x v="117"/>
    <x v="93"/>
    <n v="96.7"/>
    <n v="178.1"/>
  </r>
  <r>
    <n v="1661"/>
    <n v="21"/>
    <s v="Kep, Riau"/>
    <n v="2104"/>
    <s v="Kabupaten"/>
    <x v="118"/>
    <x v="0"/>
    <n v="382"/>
    <n v="2"/>
    <s v="Kabupaten Lingga"/>
    <s v="Kabupaten Lingga-2021"/>
    <x v="118"/>
    <x v="94"/>
    <n v="102.8"/>
    <n v="164.7"/>
  </r>
  <r>
    <n v="1662"/>
    <n v="21"/>
    <s v="Kep, Riau"/>
    <n v="2105"/>
    <s v="Kabupaten"/>
    <x v="119"/>
    <x v="0"/>
    <n v="365"/>
    <n v="3"/>
    <s v="Kabupaten Kepulauan Anambas"/>
    <s v="Kabupaten Kepulauan Anambas-2021"/>
    <x v="119"/>
    <x v="95"/>
    <n v="89.9"/>
    <n v="166.8"/>
  </r>
  <r>
    <n v="1663"/>
    <n v="31"/>
    <s v="DKI Jakarta"/>
    <n v="3101"/>
    <s v="Kabupaten"/>
    <x v="120"/>
    <x v="0"/>
    <n v="372"/>
    <n v="2"/>
    <s v="Kabupaten Kep, Seribu"/>
    <s v="Kabupaten Kep, Seribu-2021"/>
    <x v="120"/>
    <x v="96"/>
    <e v="#N/A"/>
    <e v="#N/A"/>
  </r>
  <r>
    <n v="1664"/>
    <n v="32"/>
    <s v="Jawa Barat"/>
    <n v="3201"/>
    <s v="Kabupaten"/>
    <x v="121"/>
    <x v="0"/>
    <n v="300"/>
    <n v="5"/>
    <s v="Kabupaten Bogor"/>
    <s v="Kabupaten Bogor-2021"/>
    <x v="121"/>
    <x v="20"/>
    <n v="101.3"/>
    <n v="163.9"/>
  </r>
  <r>
    <n v="1665"/>
    <n v="32"/>
    <s v="Jawa Barat"/>
    <n v="3202"/>
    <s v="Kabupaten"/>
    <x v="122"/>
    <x v="0"/>
    <n v="204"/>
    <n v="6"/>
    <s v="Kabupaten Sukabumi"/>
    <s v="Kabupaten Sukabumi-2021"/>
    <x v="122"/>
    <x v="49"/>
    <n v="113.2"/>
    <n v="198"/>
  </r>
  <r>
    <n v="1666"/>
    <n v="32"/>
    <s v="Jawa Barat"/>
    <n v="3203"/>
    <s v="Kabupaten"/>
    <x v="123"/>
    <x v="0"/>
    <n v="194"/>
    <n v="6"/>
    <s v="Kabupaten Cianjur"/>
    <s v="Kabupaten Cianjur-2021"/>
    <x v="123"/>
    <x v="97"/>
    <n v="110"/>
    <n v="186.1"/>
  </r>
  <r>
    <n v="1667"/>
    <n v="32"/>
    <s v="Jawa Barat"/>
    <n v="3204"/>
    <s v="Kabupaten"/>
    <x v="124"/>
    <x v="0"/>
    <n v="149"/>
    <n v="6"/>
    <s v="Kabupaten Bandung"/>
    <s v="Kabupaten Bandung-2021"/>
    <x v="124"/>
    <x v="20"/>
    <n v="103.1"/>
    <n v="163.5"/>
  </r>
  <r>
    <n v="1668"/>
    <n v="32"/>
    <s v="Jawa Barat"/>
    <n v="3205"/>
    <s v="Kabupaten"/>
    <x v="125"/>
    <x v="0"/>
    <n v="203"/>
    <n v="6"/>
    <s v="Kabupaten Garut"/>
    <s v="Kabupaten Garut-2021"/>
    <x v="125"/>
    <x v="98"/>
    <n v="95"/>
    <n v="177.9"/>
  </r>
  <r>
    <n v="1669"/>
    <n v="32"/>
    <s v="Jawa Barat"/>
    <n v="3206"/>
    <s v="Kabupaten"/>
    <x v="126"/>
    <x v="0"/>
    <n v="233"/>
    <n v="5"/>
    <s v="Kabupaten Tasikmalaya"/>
    <s v="Kabupaten Tasikmalaya-2021"/>
    <x v="126"/>
    <x v="18"/>
    <n v="100.8"/>
    <n v="171"/>
  </r>
  <r>
    <n v="1670"/>
    <n v="32"/>
    <s v="Jawa Barat"/>
    <n v="3207"/>
    <s v="Kabupaten"/>
    <x v="127"/>
    <x v="0"/>
    <n v="132"/>
    <n v="6"/>
    <s v="Kabupaten Ciamis"/>
    <s v="Kabupaten Ciamis-2021"/>
    <x v="127"/>
    <x v="99"/>
    <n v="109.9"/>
    <n v="188.6"/>
  </r>
  <r>
    <n v="1671"/>
    <n v="32"/>
    <s v="Jawa Barat"/>
    <n v="3208"/>
    <s v="Kabupaten"/>
    <x v="128"/>
    <x v="0"/>
    <n v="111"/>
    <n v="6"/>
    <s v="Kabupaten Kuningan"/>
    <s v="Kabupaten Kuningan-2021"/>
    <x v="128"/>
    <x v="100"/>
    <n v="116"/>
    <n v="171.4"/>
  </r>
  <r>
    <n v="1672"/>
    <n v="32"/>
    <s v="Jawa Barat"/>
    <n v="3209"/>
    <s v="Kabupaten"/>
    <x v="129"/>
    <x v="0"/>
    <n v="162"/>
    <n v="6"/>
    <s v="Kabupaten Cirebon"/>
    <s v="Kabupaten Cirebon-2021"/>
    <x v="129"/>
    <x v="101"/>
    <n v="114.7"/>
    <n v="165.4"/>
  </r>
  <r>
    <n v="1673"/>
    <n v="32"/>
    <s v="Jawa Barat"/>
    <n v="3210"/>
    <s v="Kabupaten"/>
    <x v="130"/>
    <x v="0"/>
    <n v="113"/>
    <n v="6"/>
    <s v="Kabupaten Majalengka"/>
    <s v="Kabupaten Majalengka-2021"/>
    <x v="130"/>
    <x v="102"/>
    <n v="112.8"/>
    <n v="180.6"/>
  </r>
  <r>
    <n v="1674"/>
    <n v="32"/>
    <s v="Jawa Barat"/>
    <n v="3211"/>
    <s v="Kabupaten"/>
    <x v="131"/>
    <x v="0"/>
    <n v="54"/>
    <n v="6"/>
    <s v="Kabupaten Sumedang"/>
    <s v="Kabupaten Sumedang-2021"/>
    <x v="131"/>
    <x v="103"/>
    <n v="110.1"/>
    <n v="187.4"/>
  </r>
  <r>
    <n v="1675"/>
    <n v="32"/>
    <s v="Jawa Barat"/>
    <n v="3212"/>
    <s v="Kabupaten"/>
    <x v="132"/>
    <x v="0"/>
    <n v="69"/>
    <n v="6"/>
    <s v="Kabupaten Indramayu"/>
    <s v="Kabupaten Indramayu-2021"/>
    <x v="132"/>
    <x v="104"/>
    <n v="121"/>
    <n v="203"/>
  </r>
  <r>
    <n v="1676"/>
    <n v="32"/>
    <s v="Jawa Barat"/>
    <n v="3213"/>
    <s v="Kabupaten"/>
    <x v="133"/>
    <x v="0"/>
    <n v="75"/>
    <n v="6"/>
    <s v="Kabupaten Subang"/>
    <s v="Kabupaten Subang-2021"/>
    <x v="133"/>
    <x v="37"/>
    <n v="108.1"/>
    <n v="181.5"/>
  </r>
  <r>
    <n v="1677"/>
    <n v="32"/>
    <s v="Jawa Barat"/>
    <n v="3214"/>
    <s v="Kabupaten"/>
    <x v="134"/>
    <x v="0"/>
    <n v="154"/>
    <n v="6"/>
    <s v="Kabupaten Purwakarta"/>
    <s v="Kabupaten Purwakarta-2021"/>
    <x v="134"/>
    <x v="91"/>
    <n v="110.7"/>
    <n v="185.6"/>
  </r>
  <r>
    <n v="1678"/>
    <n v="32"/>
    <s v="Jawa Barat"/>
    <n v="3215"/>
    <s v="Kabupaten"/>
    <x v="135"/>
    <x v="0"/>
    <n v="22"/>
    <n v="6"/>
    <s v="Kabupaten Karawang"/>
    <s v="Kabupaten Karawang-2021"/>
    <x v="135"/>
    <x v="60"/>
    <n v="106.1"/>
    <n v="182.9"/>
  </r>
  <r>
    <n v="1679"/>
    <n v="32"/>
    <s v="Jawa Barat"/>
    <n v="3216"/>
    <s v="Kabupaten"/>
    <x v="136"/>
    <x v="0"/>
    <n v="15"/>
    <n v="6"/>
    <s v="Kabupaten Bekasi"/>
    <s v="Kabupaten Bekasi-2021"/>
    <x v="136"/>
    <x v="15"/>
    <n v="104"/>
    <n v="169.8"/>
  </r>
  <r>
    <n v="1680"/>
    <n v="32"/>
    <s v="Jawa Barat"/>
    <n v="3217"/>
    <s v="Kabupaten"/>
    <x v="137"/>
    <x v="0"/>
    <n v="241"/>
    <n v="5"/>
    <s v="Kabupaten Bandung Barat"/>
    <s v="Kabupaten Bandung Barat-2021"/>
    <x v="137"/>
    <x v="42"/>
    <n v="98.4"/>
    <n v="172.2"/>
  </r>
  <r>
    <n v="1681"/>
    <n v="32"/>
    <s v="Jawa Barat"/>
    <n v="3218"/>
    <s v="Kabupaten"/>
    <x v="138"/>
    <x v="0"/>
    <n v="119"/>
    <n v="6"/>
    <s v="Kabupaten Pangandaran"/>
    <s v="Kabupaten Pangandaran-2021"/>
    <x v="138"/>
    <x v="105"/>
    <n v="112.7"/>
    <n v="190.6"/>
  </r>
  <r>
    <n v="1682"/>
    <n v="33"/>
    <s v="Jawa Tengah"/>
    <n v="3301"/>
    <s v="Kabupaten"/>
    <x v="139"/>
    <x v="0"/>
    <n v="48"/>
    <n v="6"/>
    <s v="Kabupaten Cilacap"/>
    <s v="Kabupaten Cilacap-2021"/>
    <x v="139"/>
    <x v="87"/>
    <n v="91"/>
    <n v="172.3"/>
  </r>
  <r>
    <n v="1683"/>
    <n v="33"/>
    <s v="Jawa Tengah"/>
    <n v="3302"/>
    <s v="Kabupaten"/>
    <x v="140"/>
    <x v="0"/>
    <n v="133"/>
    <n v="6"/>
    <s v="Kabupaten Banyumas"/>
    <s v="Kabupaten Banyumas-2021"/>
    <x v="140"/>
    <x v="106"/>
    <n v="105.2"/>
    <n v="171.1"/>
  </r>
  <r>
    <n v="1684"/>
    <n v="33"/>
    <s v="Jawa Tengah"/>
    <n v="3303"/>
    <s v="Kabupaten"/>
    <x v="141"/>
    <x v="0"/>
    <n v="150"/>
    <n v="6"/>
    <s v="Kabupaten Purbalingga"/>
    <s v="Kabupaten Purbalingga-2021"/>
    <x v="141"/>
    <x v="96"/>
    <e v="#N/A"/>
    <e v="#N/A"/>
  </r>
  <r>
    <n v="1685"/>
    <n v="33"/>
    <s v="Jawa Tengah"/>
    <n v="3304"/>
    <s v="Kabupaten"/>
    <x v="142"/>
    <x v="0"/>
    <n v="157"/>
    <n v="6"/>
    <s v="Kabupaten Banjarnegara"/>
    <s v="Kabupaten Banjarnegara-2021"/>
    <x v="142"/>
    <x v="107"/>
    <n v="100"/>
    <n v="173.2"/>
  </r>
  <r>
    <n v="1686"/>
    <n v="33"/>
    <s v="Jawa Tengah"/>
    <n v="3305"/>
    <s v="Kabupaten"/>
    <x v="143"/>
    <x v="0"/>
    <n v="168"/>
    <n v="6"/>
    <s v="Kabupaten Kebumen"/>
    <s v="Kabupaten Kebumen-2021"/>
    <x v="143"/>
    <x v="25"/>
    <n v="97.9"/>
    <n v="169.3"/>
  </r>
  <r>
    <n v="1687"/>
    <n v="33"/>
    <s v="Jawa Tengah"/>
    <n v="3306"/>
    <s v="Kabupaten"/>
    <x v="144"/>
    <x v="0"/>
    <n v="62"/>
    <n v="6"/>
    <s v="Kabupaten Purworejo"/>
    <s v="Kabupaten Purworejo-2021"/>
    <x v="144"/>
    <x v="108"/>
    <n v="94.9"/>
    <n v="155.9"/>
  </r>
  <r>
    <n v="1688"/>
    <n v="33"/>
    <s v="Jawa Tengah"/>
    <n v="3307"/>
    <s v="Kabupaten"/>
    <x v="145"/>
    <x v="0"/>
    <n v="139"/>
    <n v="6"/>
    <s v="Kabupaten Wonosobo"/>
    <s v="Kabupaten Wonosobo-2021"/>
    <x v="145"/>
    <x v="109"/>
    <n v="93.7"/>
    <n v="181.8"/>
  </r>
  <r>
    <n v="1689"/>
    <n v="33"/>
    <s v="Jawa Tengah"/>
    <n v="3308"/>
    <s v="Kabupaten"/>
    <x v="146"/>
    <x v="0"/>
    <n v="135"/>
    <n v="6"/>
    <s v="Kabupaten Magelang"/>
    <s v="Kabupaten Magelang-2021"/>
    <x v="146"/>
    <x v="110"/>
    <n v="93.2"/>
    <n v="161.9"/>
  </r>
  <r>
    <n v="1690"/>
    <n v="33"/>
    <s v="Jawa Tengah"/>
    <n v="3309"/>
    <s v="Kabupaten"/>
    <x v="147"/>
    <x v="0"/>
    <n v="35"/>
    <n v="6"/>
    <s v="Kabupaten Boyolali"/>
    <s v="Kabupaten Boyolali-2021"/>
    <x v="147"/>
    <x v="37"/>
    <n v="91.4"/>
    <n v="157.6"/>
  </r>
  <r>
    <n v="1691"/>
    <n v="33"/>
    <s v="Jawa Tengah"/>
    <n v="3310"/>
    <s v="Kabupaten"/>
    <x v="148"/>
    <x v="0"/>
    <n v="98"/>
    <n v="6"/>
    <s v="Kabupaten Klaten"/>
    <s v="Kabupaten Klaten-2021"/>
    <x v="148"/>
    <x v="60"/>
    <n v="93.6"/>
    <n v="153"/>
  </r>
  <r>
    <n v="1692"/>
    <n v="33"/>
    <s v="Jawa Tengah"/>
    <n v="3311"/>
    <s v="Kabupaten"/>
    <x v="149"/>
    <x v="0"/>
    <n v="4"/>
    <n v="6"/>
    <s v="Kabupaten Sukoharjo"/>
    <s v="Kabupaten Sukoharjo-2021"/>
    <x v="149"/>
    <x v="111"/>
    <n v="93.2"/>
    <n v="153.5"/>
  </r>
  <r>
    <n v="1693"/>
    <n v="33"/>
    <s v="Jawa Tengah"/>
    <n v="3312"/>
    <s v="Kabupaten"/>
    <x v="150"/>
    <x v="0"/>
    <n v="8"/>
    <n v="6"/>
    <s v="Kabupaten Wonogiri"/>
    <s v="Kabupaten Wonogiri-2021"/>
    <x v="150"/>
    <x v="112"/>
    <n v="93.4"/>
    <n v="173.9"/>
  </r>
  <r>
    <n v="1694"/>
    <n v="33"/>
    <s v="Jawa Tengah"/>
    <n v="3313"/>
    <s v="Kabupaten"/>
    <x v="151"/>
    <x v="0"/>
    <n v="9"/>
    <n v="6"/>
    <s v="Kabupaten Karanganyar"/>
    <s v="Kabupaten Karanganyar-2021"/>
    <x v="151"/>
    <x v="63"/>
    <n v="90.7"/>
    <n v="156.5"/>
  </r>
  <r>
    <n v="1695"/>
    <n v="33"/>
    <s v="Jawa Tengah"/>
    <n v="3314"/>
    <s v="Kabupaten"/>
    <x v="152"/>
    <x v="0"/>
    <n v="10"/>
    <n v="6"/>
    <s v="Kabupaten Sragen"/>
    <s v="Kabupaten Sragen-2021"/>
    <x v="152"/>
    <x v="113"/>
    <n v="100.1"/>
    <n v="176.1"/>
  </r>
  <r>
    <n v="1696"/>
    <n v="33"/>
    <s v="Jawa Tengah"/>
    <n v="3315"/>
    <s v="Kabupaten"/>
    <x v="153"/>
    <x v="0"/>
    <n v="28"/>
    <n v="6"/>
    <s v="Kabupaten Grobogan"/>
    <s v="Kabupaten Grobogan-2021"/>
    <x v="153"/>
    <x v="114"/>
    <n v="100.3"/>
    <n v="180.6"/>
  </r>
  <r>
    <n v="1697"/>
    <n v="33"/>
    <s v="Jawa Tengah"/>
    <n v="3316"/>
    <s v="Kabupaten"/>
    <x v="154"/>
    <x v="0"/>
    <n v="18"/>
    <n v="6"/>
    <s v="Kabupaten Blora"/>
    <s v="Kabupaten Blora-2021"/>
    <x v="154"/>
    <x v="115"/>
    <n v="102.5"/>
    <n v="174.7"/>
  </r>
  <r>
    <n v="1698"/>
    <n v="33"/>
    <s v="Jawa Tengah"/>
    <n v="3317"/>
    <s v="Kabupaten"/>
    <x v="155"/>
    <x v="0"/>
    <n v="68"/>
    <n v="6"/>
    <s v="Kabupaten Rembang"/>
    <s v="Kabupaten Rembang-2021"/>
    <x v="155"/>
    <x v="51"/>
    <n v="100.2"/>
    <n v="183.3"/>
  </r>
  <r>
    <n v="1699"/>
    <n v="33"/>
    <s v="Jawa Tengah"/>
    <n v="3318"/>
    <s v="Kabupaten"/>
    <x v="156"/>
    <x v="0"/>
    <n v="5"/>
    <n v="6"/>
    <s v="Kabupaten Pati"/>
    <s v="Kabupaten Pati-2021"/>
    <x v="156"/>
    <x v="116"/>
    <n v="97.6"/>
    <n v="178.7"/>
  </r>
  <r>
    <n v="1700"/>
    <n v="33"/>
    <s v="Jawa Tengah"/>
    <n v="3319"/>
    <s v="Kabupaten"/>
    <x v="157"/>
    <x v="0"/>
    <n v="13"/>
    <n v="6"/>
    <s v="Kabupaten Kudus"/>
    <s v="Kabupaten Kudus-2021"/>
    <x v="157"/>
    <x v="115"/>
    <n v="92.5"/>
    <n v="158.69999999999999"/>
  </r>
  <r>
    <n v="1701"/>
    <n v="33"/>
    <s v="Jawa Tengah"/>
    <n v="3320"/>
    <s v="Kabupaten"/>
    <x v="158"/>
    <x v="0"/>
    <n v="36"/>
    <n v="6"/>
    <s v="Kabupaten Jepara"/>
    <s v="Kabupaten Jepara-2021"/>
    <x v="158"/>
    <x v="117"/>
    <n v="91.4"/>
    <n v="163.30000000000001"/>
  </r>
  <r>
    <n v="1702"/>
    <n v="33"/>
    <s v="Jawa Tengah"/>
    <n v="3321"/>
    <s v="Kabupaten"/>
    <x v="159"/>
    <x v="0"/>
    <n v="19"/>
    <n v="6"/>
    <s v="Kabupaten Demak"/>
    <s v="Kabupaten Demak-2021"/>
    <x v="159"/>
    <x v="99"/>
    <n v="104.8"/>
    <n v="169.9"/>
  </r>
  <r>
    <n v="1703"/>
    <n v="33"/>
    <s v="Jawa Tengah"/>
    <n v="3322"/>
    <s v="Kabupaten"/>
    <x v="160"/>
    <x v="0"/>
    <n v="14"/>
    <n v="6"/>
    <s v="Kabupaten Semarang"/>
    <s v="Kabupaten Semarang-2021"/>
    <x v="160"/>
    <x v="109"/>
    <n v="95.2"/>
    <n v="166"/>
  </r>
  <r>
    <n v="1704"/>
    <n v="33"/>
    <s v="Jawa Tengah"/>
    <n v="3323"/>
    <s v="Kabupaten"/>
    <x v="161"/>
    <x v="0"/>
    <n v="94"/>
    <n v="6"/>
    <s v="Kabupaten Temanggung"/>
    <s v="Kabupaten Temanggung-2021"/>
    <x v="161"/>
    <x v="117"/>
    <n v="88.1"/>
    <n v="165.5"/>
  </r>
  <r>
    <n v="1705"/>
    <n v="33"/>
    <s v="Jawa Tengah"/>
    <n v="3324"/>
    <s v="Kabupaten"/>
    <x v="162"/>
    <x v="0"/>
    <n v="31"/>
    <n v="6"/>
    <s v="Kabupaten Kendal"/>
    <s v="Kabupaten Kendal-2021"/>
    <x v="162"/>
    <x v="118"/>
    <n v="101.3"/>
    <n v="173.1"/>
  </r>
  <r>
    <n v="1706"/>
    <n v="33"/>
    <s v="Jawa Tengah"/>
    <n v="3325"/>
    <s v="Kabupaten"/>
    <x v="163"/>
    <x v="0"/>
    <n v="71"/>
    <n v="6"/>
    <s v="Kabupaten Batang"/>
    <s v="Kabupaten Batang-2021"/>
    <x v="163"/>
    <x v="96"/>
    <e v="#N/A"/>
    <e v="#N/A"/>
  </r>
  <r>
    <n v="1707"/>
    <n v="33"/>
    <s v="Jawa Tengah"/>
    <n v="3326"/>
    <s v="Kabupaten"/>
    <x v="164"/>
    <x v="0"/>
    <n v="151"/>
    <n v="6"/>
    <s v="Kabupaten Pekalongan"/>
    <s v="Kabupaten Pekalongan-2021"/>
    <x v="164"/>
    <x v="119"/>
    <n v="103.4"/>
    <n v="185.4"/>
  </r>
  <r>
    <n v="1708"/>
    <n v="33"/>
    <s v="Jawa Tengah"/>
    <n v="3327"/>
    <s v="Kabupaten"/>
    <x v="165"/>
    <x v="0"/>
    <n v="171"/>
    <n v="6"/>
    <s v="Kabupaten Pemalang"/>
    <s v="Kabupaten Pemalang-2021"/>
    <x v="165"/>
    <x v="120"/>
    <n v="113.9"/>
    <n v="189"/>
  </r>
  <r>
    <n v="1709"/>
    <n v="33"/>
    <s v="Jawa Tengah"/>
    <n v="3328"/>
    <s v="Kabupaten"/>
    <x v="166"/>
    <x v="0"/>
    <n v="92"/>
    <n v="6"/>
    <s v="Kabupaten Tegal"/>
    <s v="Kabupaten Tegal-2021"/>
    <x v="166"/>
    <x v="121"/>
    <n v="106.3"/>
    <n v="169.6"/>
  </r>
  <r>
    <n v="1710"/>
    <n v="33"/>
    <s v="Jawa Tengah"/>
    <n v="3329"/>
    <s v="Kabupaten"/>
    <x v="167"/>
    <x v="0"/>
    <n v="197"/>
    <n v="6"/>
    <s v="Kabupaten Brebes"/>
    <s v="Kabupaten Brebes-2021"/>
    <x v="167"/>
    <x v="40"/>
    <n v="101.3"/>
    <n v="185"/>
  </r>
  <r>
    <n v="1711"/>
    <n v="34"/>
    <s v="DI Yogyakarta"/>
    <n v="3401"/>
    <s v="Kabupaten"/>
    <x v="168"/>
    <x v="0"/>
    <n v="101"/>
    <n v="6"/>
    <s v="Kabupaten Kulon Progo"/>
    <s v="Kabupaten Kulon Progo-2021"/>
    <x v="168"/>
    <x v="122"/>
    <n v="94.7"/>
    <n v="160.5"/>
  </r>
  <r>
    <n v="1712"/>
    <n v="34"/>
    <s v="DI Yogyakarta"/>
    <n v="3402"/>
    <s v="Kabupaten"/>
    <x v="169"/>
    <x v="0"/>
    <n v="130"/>
    <n v="6"/>
    <s v="Kabupaten Bantul"/>
    <s v="Kabupaten Bantul-2021"/>
    <x v="169"/>
    <x v="105"/>
    <n v="99.6"/>
    <n v="170.7"/>
  </r>
  <r>
    <n v="1713"/>
    <n v="34"/>
    <s v="DI Yogyakarta"/>
    <n v="3403"/>
    <s v="Kabupaten"/>
    <x v="170"/>
    <x v="0"/>
    <n v="124"/>
    <n v="6"/>
    <s v="Kabupaten Gunung Kidul"/>
    <s v="Kabupaten Gunung Kidul-2021"/>
    <x v="170"/>
    <x v="83"/>
    <n v="104"/>
    <n v="174.8"/>
  </r>
  <r>
    <n v="1714"/>
    <n v="34"/>
    <s v="DI Yogyakarta"/>
    <n v="3404"/>
    <s v="Kabupaten"/>
    <x v="171"/>
    <x v="0"/>
    <n v="59"/>
    <n v="6"/>
    <s v="Kabupaten Sleman"/>
    <s v="Kabupaten Sleman-2021"/>
    <x v="171"/>
    <x v="123"/>
    <n v="109.1"/>
    <n v="178.1"/>
  </r>
  <r>
    <n v="1715"/>
    <n v="35"/>
    <s v="Jawa Timur"/>
    <n v="3501"/>
    <s v="Kabupaten"/>
    <x v="172"/>
    <x v="0"/>
    <n v="147"/>
    <n v="6"/>
    <s v="Kabupaten Pacitan"/>
    <s v="Kabupaten Pacitan-2021"/>
    <x v="172"/>
    <x v="124"/>
    <n v="97.4"/>
    <n v="178.3"/>
  </r>
  <r>
    <n v="1716"/>
    <n v="35"/>
    <s v="Jawa Timur"/>
    <n v="3502"/>
    <s v="Kabupaten"/>
    <x v="173"/>
    <x v="0"/>
    <n v="30"/>
    <n v="6"/>
    <s v="Kabupaten Ponorogo"/>
    <s v="Kabupaten Ponorogo-2021"/>
    <x v="173"/>
    <x v="125"/>
    <n v="96.6"/>
    <n v="166.9"/>
  </r>
  <r>
    <n v="1717"/>
    <n v="35"/>
    <s v="Jawa Timur"/>
    <n v="3503"/>
    <s v="Kabupaten"/>
    <x v="174"/>
    <x v="0"/>
    <n v="112"/>
    <n v="6"/>
    <s v="Kabupaten Trenggalek"/>
    <s v="Kabupaten Trenggalek-2021"/>
    <x v="174"/>
    <x v="60"/>
    <n v="98.1"/>
    <n v="170.8"/>
  </r>
  <r>
    <n v="1718"/>
    <n v="35"/>
    <s v="Jawa Timur"/>
    <n v="3504"/>
    <s v="Kabupaten"/>
    <x v="175"/>
    <x v="0"/>
    <n v="34"/>
    <n v="6"/>
    <s v="Kabupaten Tulungagung"/>
    <s v="Kabupaten Tulungagung-2021"/>
    <x v="175"/>
    <x v="126"/>
    <n v="96.7"/>
    <n v="163.19999999999999"/>
  </r>
  <r>
    <n v="1719"/>
    <n v="35"/>
    <s v="Jawa Timur"/>
    <n v="3505"/>
    <s v="Kabupaten"/>
    <x v="176"/>
    <x v="0"/>
    <n v="52"/>
    <n v="6"/>
    <s v="Kabupaten Blitar"/>
    <s v="Kabupaten Blitar-2021"/>
    <x v="176"/>
    <x v="127"/>
    <n v="98.2"/>
    <n v="162.19999999999999"/>
  </r>
  <r>
    <n v="1720"/>
    <n v="35"/>
    <s v="Jawa Timur"/>
    <n v="3506"/>
    <s v="Kabupaten"/>
    <x v="177"/>
    <x v="0"/>
    <n v="118"/>
    <n v="6"/>
    <s v="Kabupaten Kediri"/>
    <s v="Kabupaten Kediri-2021"/>
    <x v="177"/>
    <x v="128"/>
    <n v="101.5"/>
    <n v="176.9"/>
  </r>
  <r>
    <n v="1721"/>
    <n v="35"/>
    <s v="Jawa Timur"/>
    <n v="3507"/>
    <s v="Kabupaten"/>
    <x v="178"/>
    <x v="0"/>
    <n v="138"/>
    <n v="6"/>
    <s v="Kabupaten Malang"/>
    <s v="Kabupaten Malang-2021"/>
    <x v="178"/>
    <x v="76"/>
    <n v="95.6"/>
    <n v="164.3"/>
  </r>
  <r>
    <n v="1722"/>
    <n v="35"/>
    <s v="Jawa Timur"/>
    <n v="3508"/>
    <s v="Kabupaten"/>
    <x v="179"/>
    <x v="0"/>
    <n v="165"/>
    <n v="6"/>
    <s v="Kabupaten Lumajang"/>
    <s v="Kabupaten Lumajang-2021"/>
    <x v="179"/>
    <x v="129"/>
    <n v="110.1"/>
    <n v="197.6"/>
  </r>
  <r>
    <n v="1723"/>
    <n v="35"/>
    <s v="Jawa Timur"/>
    <n v="3509"/>
    <s v="Kabupaten"/>
    <x v="180"/>
    <x v="0"/>
    <n v="201"/>
    <n v="6"/>
    <s v="Kabupaten Jember"/>
    <s v="Kabupaten Jember-2021"/>
    <x v="180"/>
    <x v="130"/>
    <n v="107"/>
    <n v="178.5"/>
  </r>
  <r>
    <n v="1724"/>
    <n v="35"/>
    <s v="Jawa Timur"/>
    <n v="3510"/>
    <s v="Kabupaten"/>
    <x v="181"/>
    <x v="0"/>
    <n v="78"/>
    <n v="6"/>
    <s v="Kabupaten Banyuwangi"/>
    <s v="Kabupaten Banyuwangi-2021"/>
    <x v="181"/>
    <x v="6"/>
    <n v="102.3"/>
    <n v="180.1"/>
  </r>
  <r>
    <n v="1725"/>
    <n v="35"/>
    <s v="Jawa Timur"/>
    <n v="3511"/>
    <s v="Kabupaten"/>
    <x v="182"/>
    <x v="0"/>
    <n v="231"/>
    <n v="5"/>
    <s v="Kabupaten Bondowoso"/>
    <s v="Kabupaten Bondowoso-2021"/>
    <x v="182"/>
    <x v="1"/>
    <n v="101.7"/>
    <n v="171"/>
  </r>
  <r>
    <n v="1726"/>
    <n v="35"/>
    <s v="Jawa Timur"/>
    <n v="3512"/>
    <s v="Kabupaten"/>
    <x v="183"/>
    <x v="0"/>
    <n v="184"/>
    <n v="6"/>
    <s v="Kabupaten Situbondo"/>
    <s v="Kabupaten Situbondo-2021"/>
    <x v="183"/>
    <x v="21"/>
    <n v="103.9"/>
    <n v="178.7"/>
  </r>
  <r>
    <n v="1727"/>
    <n v="35"/>
    <s v="Jawa Timur"/>
    <n v="3513"/>
    <s v="Kabupaten"/>
    <x v="184"/>
    <x v="0"/>
    <n v="296"/>
    <n v="5"/>
    <s v="Kabupaten Probolinggo"/>
    <s v="Kabupaten Probolinggo-2021"/>
    <x v="184"/>
    <x v="47"/>
    <n v="98.5"/>
    <n v="169.4"/>
  </r>
  <r>
    <n v="1728"/>
    <n v="35"/>
    <s v="Jawa Timur"/>
    <n v="3514"/>
    <s v="Kabupaten"/>
    <x v="185"/>
    <x v="0"/>
    <n v="196"/>
    <n v="6"/>
    <s v="Kabupaten Pasuruan"/>
    <s v="Kabupaten Pasuruan-2021"/>
    <x v="185"/>
    <x v="124"/>
    <n v="105.7"/>
    <n v="178.1"/>
  </r>
  <r>
    <n v="1729"/>
    <n v="35"/>
    <s v="Jawa Timur"/>
    <n v="3515"/>
    <s v="Kabupaten"/>
    <x v="186"/>
    <x v="0"/>
    <n v="56"/>
    <n v="6"/>
    <s v="Kabupaten Sidoarjo"/>
    <s v="Kabupaten Sidoarjo-2021"/>
    <x v="186"/>
    <x v="131"/>
    <n v="95.8"/>
    <n v="159.30000000000001"/>
  </r>
  <r>
    <n v="1730"/>
    <n v="35"/>
    <s v="Jawa Timur"/>
    <n v="3516"/>
    <s v="Kabupaten"/>
    <x v="187"/>
    <x v="0"/>
    <n v="46"/>
    <n v="6"/>
    <s v="Kabupaten Mojokerto"/>
    <s v="Kabupaten Mojokerto-2021"/>
    <x v="187"/>
    <x v="119"/>
    <n v="102.9"/>
    <n v="177.2"/>
  </r>
  <r>
    <n v="1731"/>
    <n v="35"/>
    <s v="Jawa Timur"/>
    <n v="3517"/>
    <s v="Kabupaten"/>
    <x v="188"/>
    <x v="0"/>
    <n v="55"/>
    <n v="6"/>
    <s v="Kabupaten Jombang"/>
    <s v="Kabupaten Jombang-2021"/>
    <x v="188"/>
    <x v="132"/>
    <n v="104.2"/>
    <n v="167.9"/>
  </r>
  <r>
    <n v="1732"/>
    <n v="35"/>
    <s v="Jawa Timur"/>
    <n v="3518"/>
    <s v="Kabupaten"/>
    <x v="189"/>
    <x v="0"/>
    <n v="85"/>
    <n v="6"/>
    <s v="Kabupaten Nganjuk"/>
    <s v="Kabupaten Nganjuk-2021"/>
    <x v="189"/>
    <x v="108"/>
    <n v="102.3"/>
    <n v="177.6"/>
  </r>
  <r>
    <n v="1733"/>
    <n v="35"/>
    <s v="Jawa Timur"/>
    <n v="3519"/>
    <s v="Kabupaten"/>
    <x v="190"/>
    <x v="0"/>
    <n v="37"/>
    <n v="6"/>
    <s v="Kabupaten Madiun"/>
    <s v="Kabupaten Madiun-2021"/>
    <x v="190"/>
    <x v="12"/>
    <n v="100.8"/>
    <n v="172.9"/>
  </r>
  <r>
    <n v="1734"/>
    <n v="35"/>
    <s v="Jawa Timur"/>
    <n v="3520"/>
    <s v="Kabupaten"/>
    <x v="191"/>
    <x v="0"/>
    <n v="11"/>
    <n v="6"/>
    <s v="Kabupaten Magetan"/>
    <s v="Kabupaten Magetan-2021"/>
    <x v="191"/>
    <x v="82"/>
    <n v="98.7"/>
    <n v="168.1"/>
  </r>
  <r>
    <n v="1735"/>
    <n v="35"/>
    <s v="Jawa Timur"/>
    <n v="3521"/>
    <s v="Kabupaten"/>
    <x v="192"/>
    <x v="0"/>
    <n v="51"/>
    <n v="6"/>
    <s v="Kabupaten Ngawi"/>
    <s v="Kabupaten Ngawi-2021"/>
    <x v="192"/>
    <x v="133"/>
    <n v="104.6"/>
    <n v="171.8"/>
  </r>
  <r>
    <n v="1736"/>
    <n v="35"/>
    <s v="Jawa Timur"/>
    <n v="3522"/>
    <s v="Kabupaten"/>
    <x v="193"/>
    <x v="0"/>
    <n v="47"/>
    <n v="6"/>
    <s v="Kabupaten Bojonegoro"/>
    <s v="Kabupaten Bojonegoro-2021"/>
    <x v="193"/>
    <x v="1"/>
    <n v="101.5"/>
    <n v="180.4"/>
  </r>
  <r>
    <n v="1737"/>
    <n v="35"/>
    <s v="Jawa Timur"/>
    <n v="3523"/>
    <s v="Kabupaten"/>
    <x v="194"/>
    <x v="0"/>
    <n v="70"/>
    <n v="6"/>
    <s v="Kabupaten Tuban"/>
    <s v="Kabupaten Tuban-2021"/>
    <x v="194"/>
    <x v="134"/>
    <n v="101.9"/>
    <n v="180.9"/>
  </r>
  <r>
    <n v="1738"/>
    <n v="35"/>
    <s v="Jawa Timur"/>
    <n v="3524"/>
    <s v="Kabupaten"/>
    <x v="195"/>
    <x v="0"/>
    <n v="20"/>
    <n v="6"/>
    <s v="Kabupaten Lamongan"/>
    <s v="Kabupaten Lamongan-2021"/>
    <x v="195"/>
    <x v="66"/>
    <n v="104.1"/>
    <n v="186.9"/>
  </r>
  <r>
    <n v="1739"/>
    <n v="35"/>
    <s v="Jawa Timur"/>
    <n v="3525"/>
    <s v="Kabupaten"/>
    <x v="196"/>
    <x v="0"/>
    <n v="6"/>
    <n v="6"/>
    <s v="Kabupaten Gresik"/>
    <s v="Kabupaten Gresik-2021"/>
    <x v="196"/>
    <x v="135"/>
    <n v="100"/>
    <n v="164.9"/>
  </r>
  <r>
    <n v="1740"/>
    <n v="35"/>
    <s v="Jawa Timur"/>
    <n v="3526"/>
    <s v="Kabupaten"/>
    <x v="197"/>
    <x v="0"/>
    <n v="245"/>
    <n v="5"/>
    <s v="Kabupaten Bangkalan"/>
    <s v="Kabupaten Bangkalan-2021"/>
    <x v="197"/>
    <x v="136"/>
    <n v="91.8"/>
    <n v="164.1"/>
  </r>
  <r>
    <n v="1741"/>
    <n v="35"/>
    <s v="Jawa Timur"/>
    <n v="3527"/>
    <s v="Kabupaten"/>
    <x v="198"/>
    <x v="0"/>
    <n v="271"/>
    <n v="5"/>
    <s v="Kabupaten Sampang"/>
    <s v="Kabupaten Sampang-2021"/>
    <x v="198"/>
    <x v="137"/>
    <n v="95.8"/>
    <n v="164.7"/>
  </r>
  <r>
    <n v="1742"/>
    <n v="35"/>
    <s v="Jawa Timur"/>
    <n v="3528"/>
    <s v="Kabupaten"/>
    <x v="199"/>
    <x v="0"/>
    <n v="208"/>
    <n v="6"/>
    <s v="Kabupaten Pamekasan"/>
    <s v="Kabupaten Pamekasan-2021"/>
    <x v="199"/>
    <x v="39"/>
    <n v="88.2"/>
    <n v="158.4"/>
  </r>
  <r>
    <n v="1743"/>
    <n v="35"/>
    <s v="Jawa Timur"/>
    <n v="3529"/>
    <s v="Kabupaten"/>
    <x v="200"/>
    <x v="0"/>
    <n v="210"/>
    <n v="6"/>
    <s v="Kabupaten Sumenep"/>
    <s v="Kabupaten Sumenep-2021"/>
    <x v="200"/>
    <x v="83"/>
    <n v="122.2"/>
    <n v="236.6"/>
  </r>
  <r>
    <n v="1744"/>
    <n v="36"/>
    <s v="Banten"/>
    <n v="3601"/>
    <s v="Kabupaten"/>
    <x v="201"/>
    <x v="0"/>
    <n v="255"/>
    <n v="5"/>
    <s v="Kabupaten Pandeglang"/>
    <s v="Kabupaten Pandeglang-2021"/>
    <x v="201"/>
    <x v="138"/>
    <n v="105.5"/>
    <n v="187.1"/>
  </r>
  <r>
    <n v="1745"/>
    <n v="36"/>
    <s v="Banten"/>
    <n v="3602"/>
    <s v="Kabupaten"/>
    <x v="202"/>
    <x v="0"/>
    <n v="264"/>
    <n v="5"/>
    <s v="Kabupaten Lebak"/>
    <s v="Kabupaten Lebak-2021"/>
    <x v="202"/>
    <x v="108"/>
    <n v="121.4"/>
    <n v="207.1"/>
  </r>
  <r>
    <n v="1746"/>
    <n v="36"/>
    <s v="Banten"/>
    <n v="3603"/>
    <s v="Kabupaten"/>
    <x v="203"/>
    <x v="0"/>
    <n v="214"/>
    <n v="6"/>
    <s v="Kabupaten Tangerang"/>
    <s v="Kabupaten Tangerang-2021"/>
    <x v="203"/>
    <x v="139"/>
    <n v="109.1"/>
    <n v="178"/>
  </r>
  <r>
    <n v="1747"/>
    <n v="36"/>
    <s v="Banten"/>
    <n v="3604"/>
    <s v="Kabupaten"/>
    <x v="204"/>
    <x v="0"/>
    <n v="181"/>
    <n v="6"/>
    <s v="Kabupaten Serang"/>
    <s v="Kabupaten Serang-2021"/>
    <x v="204"/>
    <x v="34"/>
    <n v="102.9"/>
    <n v="184.3"/>
  </r>
  <r>
    <n v="1748"/>
    <n v="51"/>
    <s v="Bali"/>
    <n v="5101"/>
    <s v="Kabupaten"/>
    <x v="205"/>
    <x v="0"/>
    <n v="79"/>
    <n v="6"/>
    <s v="Kabupaten Jembrana"/>
    <s v="Kabupaten Jembrana-2021"/>
    <x v="205"/>
    <x v="140"/>
    <n v="111.9"/>
    <n v="199.1"/>
  </r>
  <r>
    <n v="1749"/>
    <n v="51"/>
    <s v="Bali"/>
    <n v="5102"/>
    <s v="Kabupaten"/>
    <x v="206"/>
    <x v="0"/>
    <n v="1"/>
    <n v="6"/>
    <s v="Kabupaten Tabanan"/>
    <s v="Kabupaten Tabanan-2021"/>
    <x v="206"/>
    <x v="79"/>
    <n v="106"/>
    <n v="190"/>
  </r>
  <r>
    <n v="1750"/>
    <n v="51"/>
    <s v="Bali"/>
    <n v="5103"/>
    <s v="Kabupaten"/>
    <x v="207"/>
    <x v="0"/>
    <n v="3"/>
    <n v="6"/>
    <s v="Kabupaten Badung"/>
    <s v="Kabupaten Badung-2021"/>
    <x v="207"/>
    <x v="51"/>
    <n v="99.3"/>
    <n v="186.5"/>
  </r>
  <r>
    <n v="1751"/>
    <n v="51"/>
    <s v="Bali"/>
    <n v="5104"/>
    <s v="Kabupaten"/>
    <x v="208"/>
    <x v="0"/>
    <n v="2"/>
    <n v="6"/>
    <s v="Kabupaten Gianyar"/>
    <s v="Kabupaten Gianyar-2021"/>
    <x v="208"/>
    <x v="141"/>
    <n v="110.6"/>
    <n v="194.7"/>
  </r>
  <r>
    <n v="1752"/>
    <n v="51"/>
    <s v="Bali"/>
    <n v="5105"/>
    <s v="Kabupaten"/>
    <x v="209"/>
    <x v="0"/>
    <n v="77"/>
    <n v="6"/>
    <s v="Kabupaten Klungkung"/>
    <s v="Kabupaten Klungkung-2021"/>
    <x v="209"/>
    <x v="36"/>
    <n v="107.1"/>
    <n v="207.6"/>
  </r>
  <r>
    <n v="1753"/>
    <n v="51"/>
    <s v="Bali"/>
    <n v="5106"/>
    <s v="Kabupaten"/>
    <x v="210"/>
    <x v="0"/>
    <n v="293"/>
    <n v="5"/>
    <s v="Kabupaten Bangli"/>
    <s v="Kabupaten Bangli-2021"/>
    <x v="210"/>
    <x v="119"/>
    <n v="107.6"/>
    <n v="200.7"/>
  </r>
  <r>
    <n v="1754"/>
    <n v="51"/>
    <s v="Bali"/>
    <n v="5107"/>
    <s v="Kabupaten"/>
    <x v="211"/>
    <x v="0"/>
    <n v="127"/>
    <n v="6"/>
    <s v="Kabupaten Karangasem"/>
    <s v="Kabupaten Karangasem-2021"/>
    <x v="211"/>
    <x v="110"/>
    <n v="105.5"/>
    <n v="178.3"/>
  </r>
  <r>
    <n v="1755"/>
    <n v="51"/>
    <s v="Bali"/>
    <n v="5108"/>
    <s v="Kabupaten"/>
    <x v="212"/>
    <x v="0"/>
    <n v="218"/>
    <n v="6"/>
    <s v="Kabupaten Buleleng"/>
    <s v="Kabupaten Buleleng-2021"/>
    <x v="212"/>
    <x v="33"/>
    <n v="106"/>
    <n v="191.6"/>
  </r>
  <r>
    <n v="1756"/>
    <n v="52"/>
    <s v="Nusa Tenggara Barat"/>
    <n v="5201"/>
    <s v="Kabupaten"/>
    <x v="213"/>
    <x v="0"/>
    <n v="232"/>
    <n v="5"/>
    <s v="Kabupaten Lombok Barat"/>
    <s v="Kabupaten Lombok Barat-2021"/>
    <x v="213"/>
    <x v="142"/>
    <n v="117.5"/>
    <n v="208.4"/>
  </r>
  <r>
    <n v="1757"/>
    <n v="52"/>
    <s v="Nusa Tenggara Barat"/>
    <n v="5202"/>
    <s v="Kabupaten"/>
    <x v="214"/>
    <x v="0"/>
    <n v="216"/>
    <n v="6"/>
    <s v="Kabupaten Lombok Tengah"/>
    <s v="Kabupaten Lombok Tengah-2021"/>
    <x v="214"/>
    <x v="143"/>
    <n v="122.2"/>
    <n v="206.4"/>
  </r>
  <r>
    <n v="1758"/>
    <n v="52"/>
    <s v="Nusa Tenggara Barat"/>
    <n v="5203"/>
    <s v="Kabupaten"/>
    <x v="215"/>
    <x v="0"/>
    <n v="259"/>
    <n v="5"/>
    <s v="Kabupaten Lombok Timur"/>
    <s v="Kabupaten Lombok Timur-2021"/>
    <x v="215"/>
    <x v="144"/>
    <n v="141.30000000000001"/>
    <n v="240.9"/>
  </r>
  <r>
    <n v="1759"/>
    <n v="52"/>
    <s v="Nusa Tenggara Barat"/>
    <n v="5204"/>
    <s v="Kabupaten"/>
    <x v="216"/>
    <x v="0"/>
    <n v="82"/>
    <n v="6"/>
    <s v="Kabupaten Sumbawa"/>
    <s v="Kabupaten Sumbawa-2021"/>
    <x v="216"/>
    <x v="53"/>
    <n v="109.7"/>
    <n v="185"/>
  </r>
  <r>
    <n v="1760"/>
    <n v="52"/>
    <s v="Nusa Tenggara Barat"/>
    <n v="5205"/>
    <s v="Kabupaten"/>
    <x v="217"/>
    <x v="0"/>
    <n v="140"/>
    <n v="6"/>
    <s v="Kabupaten Dompu"/>
    <s v="Kabupaten Dompu-2021"/>
    <x v="217"/>
    <x v="37"/>
    <n v="104.3"/>
    <n v="182.4"/>
  </r>
  <r>
    <n v="1761"/>
    <n v="52"/>
    <s v="Nusa Tenggara Barat"/>
    <n v="5206"/>
    <s v="Kabupaten"/>
    <x v="218"/>
    <x v="0"/>
    <n v="186"/>
    <n v="6"/>
    <s v="Kabupaten Bima"/>
    <s v="Kabupaten Bima-2021"/>
    <x v="218"/>
    <x v="7"/>
    <n v="104.1"/>
    <n v="178"/>
  </r>
  <r>
    <n v="1762"/>
    <n v="52"/>
    <s v="Nusa Tenggara Barat"/>
    <n v="5207"/>
    <s v="Kabupaten"/>
    <x v="219"/>
    <x v="0"/>
    <n v="83"/>
    <n v="6"/>
    <s v="Kabupaten Sumbawa Barat"/>
    <s v="Kabupaten Sumbawa Barat-2021"/>
    <x v="219"/>
    <x v="106"/>
    <n v="117.6"/>
    <n v="197"/>
  </r>
  <r>
    <n v="1763"/>
    <n v="52"/>
    <s v="Nusa Tenggara Barat"/>
    <n v="5208"/>
    <s v="Kabupaten"/>
    <x v="220"/>
    <x v="0"/>
    <n v="303"/>
    <n v="5"/>
    <s v="Kabupaten Lombok Utara"/>
    <s v="Kabupaten Lombok Utara-2021"/>
    <x v="220"/>
    <x v="140"/>
    <n v="118"/>
    <n v="217"/>
  </r>
  <r>
    <n v="1764"/>
    <n v="53"/>
    <s v="Nusa Tenggara Timur"/>
    <n v="5312"/>
    <s v="Kabupaten"/>
    <x v="221"/>
    <x v="0"/>
    <n v="333"/>
    <n v="4"/>
    <s v="Kabupaten Sumba Barat"/>
    <s v="Kabupaten Sumba Barat-2021"/>
    <x v="221"/>
    <x v="145"/>
    <n v="91.1"/>
    <n v="160.69999999999999"/>
  </r>
  <r>
    <n v="1765"/>
    <n v="53"/>
    <s v="Nusa Tenggara Timur"/>
    <n v="5311"/>
    <s v="Kabupaten"/>
    <x v="222"/>
    <x v="0"/>
    <n v="323"/>
    <n v="4"/>
    <s v="Kabupaten Sumba Timur"/>
    <s v="Kabupaten Sumba Timur-2021"/>
    <x v="222"/>
    <x v="146"/>
    <n v="98"/>
    <n v="164.9"/>
  </r>
  <r>
    <n v="1766"/>
    <n v="53"/>
    <s v="Nusa Tenggara Timur"/>
    <n v="5301"/>
    <s v="Kabupaten"/>
    <x v="223"/>
    <x v="0"/>
    <n v="320"/>
    <n v="4"/>
    <s v="Kabupaten Kupang"/>
    <s v="Kabupaten Kupang-2021"/>
    <x v="223"/>
    <x v="147"/>
    <n v="92.3"/>
    <n v="155.9"/>
  </r>
  <r>
    <n v="1767"/>
    <n v="53"/>
    <s v="Nusa Tenggara Timur"/>
    <n v="5302"/>
    <s v="Kabupaten"/>
    <x v="224"/>
    <x v="0"/>
    <n v="347"/>
    <n v="3"/>
    <s v="Kabupaten Timor Tengah Selatan"/>
    <s v="Kabupaten Timor Tengah Selatan-2021"/>
    <x v="224"/>
    <x v="148"/>
    <n v="89.7"/>
    <n v="155.6"/>
  </r>
  <r>
    <n v="1768"/>
    <n v="53"/>
    <s v="Nusa Tenggara Timur"/>
    <n v="5303"/>
    <s v="Kabupaten"/>
    <x v="225"/>
    <x v="0"/>
    <n v="319"/>
    <n v="4"/>
    <s v="Kabupaten Timor Tengah Utara"/>
    <s v="Kabupaten Timor Tengah Utara-2021"/>
    <x v="225"/>
    <x v="149"/>
    <n v="96.8"/>
    <n v="162.5"/>
  </r>
  <r>
    <n v="1769"/>
    <n v="53"/>
    <s v="Nusa Tenggara Timur"/>
    <n v="5304"/>
    <s v="Kabupaten"/>
    <x v="226"/>
    <x v="0"/>
    <n v="275"/>
    <n v="5"/>
    <s v="Kabupaten Belu"/>
    <s v="Kabupaten Belu-2021"/>
    <x v="226"/>
    <x v="149"/>
    <n v="98.2"/>
    <n v="159.6"/>
  </r>
  <r>
    <n v="1770"/>
    <n v="53"/>
    <s v="Nusa Tenggara Timur"/>
    <n v="5305"/>
    <s v="Kabupaten"/>
    <x v="227"/>
    <x v="0"/>
    <n v="344"/>
    <n v="4"/>
    <s v="Kabupaten Alor"/>
    <s v="Kabupaten Alor-2021"/>
    <x v="227"/>
    <x v="150"/>
    <n v="88.8"/>
    <n v="149.6"/>
  </r>
  <r>
    <n v="1771"/>
    <n v="53"/>
    <s v="Nusa Tenggara Timur"/>
    <n v="5313"/>
    <s v="Kabupaten"/>
    <x v="228"/>
    <x v="0"/>
    <n v="290"/>
    <n v="5"/>
    <s v="Kabupaten Lembata"/>
    <s v="Kabupaten Lembata-2021"/>
    <x v="228"/>
    <x v="73"/>
    <n v="89.1"/>
    <n v="158"/>
  </r>
  <r>
    <n v="1772"/>
    <n v="53"/>
    <s v="Nusa Tenggara Timur"/>
    <n v="5306"/>
    <s v="Kabupaten"/>
    <x v="229"/>
    <x v="0"/>
    <n v="268"/>
    <n v="5"/>
    <s v="Kabupaten Flores Timur"/>
    <s v="Kabupaten Flores Timur-2021"/>
    <x v="229"/>
    <x v="145"/>
    <n v="91"/>
    <n v="176.7"/>
  </r>
  <r>
    <n v="1773"/>
    <n v="53"/>
    <s v="Nusa Tenggara Timur"/>
    <n v="5307"/>
    <s v="Kabupaten"/>
    <x v="230"/>
    <x v="0"/>
    <n v="252"/>
    <n v="5"/>
    <s v="Kabupaten Sikka"/>
    <s v="Kabupaten Sikka-2021"/>
    <x v="230"/>
    <x v="151"/>
    <n v="87.9"/>
    <n v="146.4"/>
  </r>
  <r>
    <n v="1774"/>
    <n v="53"/>
    <s v="Nusa Tenggara Timur"/>
    <n v="5308"/>
    <s v="Kabupaten"/>
    <x v="231"/>
    <x v="0"/>
    <n v="298"/>
    <n v="5"/>
    <s v="Kabupaten Ende"/>
    <s v="Kabupaten Ende-2021"/>
    <x v="231"/>
    <x v="42"/>
    <n v="103.6"/>
    <n v="184.8"/>
  </r>
  <r>
    <n v="1775"/>
    <n v="53"/>
    <s v="Nusa Tenggara Timur"/>
    <n v="5309"/>
    <s v="Kabupaten"/>
    <x v="232"/>
    <x v="0"/>
    <n v="136"/>
    <n v="6"/>
    <s v="Kabupaten Ngada"/>
    <s v="Kabupaten Ngada-2021"/>
    <x v="232"/>
    <x v="43"/>
    <n v="105.1"/>
    <n v="168.4"/>
  </r>
  <r>
    <n v="1776"/>
    <n v="53"/>
    <s v="Nusa Tenggara Timur"/>
    <n v="5310"/>
    <s v="Kabupaten"/>
    <x v="233"/>
    <x v="0"/>
    <n v="276"/>
    <n v="5"/>
    <s v="Kabupaten Manggarai"/>
    <s v="Kabupaten Manggarai-2021"/>
    <x v="233"/>
    <x v="76"/>
    <n v="107.4"/>
    <n v="181.5"/>
  </r>
  <r>
    <n v="1777"/>
    <n v="53"/>
    <s v="Nusa Tenggara Timur"/>
    <n v="5314"/>
    <s v="Kabupaten"/>
    <x v="234"/>
    <x v="0"/>
    <n v="321"/>
    <n v="4"/>
    <s v="Kabupaten Rote Ndao"/>
    <s v="Kabupaten Rote Ndao-2021"/>
    <x v="234"/>
    <x v="152"/>
    <n v="89.3"/>
    <n v="131.9"/>
  </r>
  <r>
    <n v="1778"/>
    <n v="53"/>
    <s v="Nusa Tenggara Timur"/>
    <n v="5315"/>
    <s v="Kabupaten"/>
    <x v="235"/>
    <x v="0"/>
    <n v="274"/>
    <n v="5"/>
    <s v="Kabupaten Manggarai Barat"/>
    <s v="Kabupaten Manggarai Barat-2021"/>
    <x v="235"/>
    <x v="117"/>
    <n v="102.1"/>
    <n v="167.6"/>
  </r>
  <r>
    <n v="1779"/>
    <n v="53"/>
    <s v="Nusa Tenggara Timur"/>
    <n v="5317"/>
    <s v="Kabupaten"/>
    <x v="236"/>
    <x v="0"/>
    <n v="335"/>
    <n v="4"/>
    <s v="Kabupaten Sumba Tengah"/>
    <s v="Kabupaten Sumba Tengah-2021"/>
    <x v="236"/>
    <x v="153"/>
    <n v="87.7"/>
    <n v="154.80000000000001"/>
  </r>
  <r>
    <n v="1780"/>
    <n v="53"/>
    <s v="Nusa Tenggara Timur"/>
    <n v="5318"/>
    <s v="Kabupaten"/>
    <x v="237"/>
    <x v="0"/>
    <n v="352"/>
    <n v="3"/>
    <s v="Kabupaten Sumba Barat Daya"/>
    <s v="Kabupaten Sumba Barat Daya-2021"/>
    <x v="237"/>
    <x v="154"/>
    <n v="97.2"/>
    <n v="158.4"/>
  </r>
  <r>
    <n v="1781"/>
    <n v="53"/>
    <s v="Nusa Tenggara Timur"/>
    <n v="5316"/>
    <s v="Kabupaten"/>
    <x v="238"/>
    <x v="0"/>
    <n v="236"/>
    <n v="5"/>
    <s v="Kabupaten Nagekeo"/>
    <s v="Kabupaten Nagekeo-2021"/>
    <x v="238"/>
    <x v="92"/>
    <n v="94.5"/>
    <n v="148.30000000000001"/>
  </r>
  <r>
    <n v="1782"/>
    <n v="53"/>
    <s v="Nusa Tenggara Timur"/>
    <n v="5319"/>
    <s v="Kabupaten"/>
    <x v="239"/>
    <x v="0"/>
    <n v="338"/>
    <n v="4"/>
    <s v="Kabupaten Manggarai Timur"/>
    <s v="Kabupaten Manggarai Timur-2021"/>
    <x v="239"/>
    <x v="98"/>
    <n v="106.4"/>
    <n v="185.4"/>
  </r>
  <r>
    <n v="1783"/>
    <n v="53"/>
    <s v="Nusa Tenggara Timur"/>
    <n v="5320"/>
    <s v="Kabupaten"/>
    <x v="240"/>
    <x v="0"/>
    <n v="373"/>
    <n v="2"/>
    <s v="Kabupaten Sabu Raijua"/>
    <s v="Kabupaten Sabu Raijua-2021"/>
    <x v="240"/>
    <x v="17"/>
    <n v="103.4"/>
    <n v="175.1"/>
  </r>
  <r>
    <n v="1784"/>
    <n v="53"/>
    <s v="Nusa Tenggara Timur"/>
    <n v="5321"/>
    <s v="Kabupaten"/>
    <x v="241"/>
    <x v="0"/>
    <n v="316"/>
    <n v="4"/>
    <s v="Kabupaten Malaka"/>
    <s v="Kabupaten Malaka-2021"/>
    <x v="241"/>
    <x v="155"/>
    <n v="88"/>
    <n v="170.5"/>
  </r>
  <r>
    <n v="1785"/>
    <n v="61"/>
    <s v="Kalimantan Barat"/>
    <n v="6101"/>
    <s v="Kabupaten"/>
    <x v="242"/>
    <x v="0"/>
    <n v="309"/>
    <n v="5"/>
    <s v="Kabupaten Sambas"/>
    <s v="Kabupaten Sambas-2021"/>
    <x v="242"/>
    <x v="57"/>
    <n v="98.3"/>
    <n v="172.5"/>
  </r>
  <r>
    <n v="1786"/>
    <n v="61"/>
    <s v="Kalimantan Barat"/>
    <n v="6107"/>
    <s v="Kabupaten"/>
    <x v="243"/>
    <x v="0"/>
    <n v="146"/>
    <n v="6"/>
    <s v="Kabupaten Bengkayang"/>
    <s v="Kabupaten Bengkayang-2021"/>
    <x v="243"/>
    <x v="156"/>
    <n v="93.4"/>
    <n v="172.9"/>
  </r>
  <r>
    <n v="1787"/>
    <n v="61"/>
    <s v="Kalimantan Barat"/>
    <n v="6108"/>
    <s v="Kabupaten"/>
    <x v="244"/>
    <x v="0"/>
    <n v="227"/>
    <n v="5"/>
    <s v="Kabupaten Landak"/>
    <s v="Kabupaten Landak-2021"/>
    <x v="244"/>
    <x v="157"/>
    <n v="97.1"/>
    <n v="181.6"/>
  </r>
  <r>
    <n v="1788"/>
    <n v="61"/>
    <s v="Kalimantan Barat"/>
    <n v="6102"/>
    <s v="Kabupaten"/>
    <x v="245"/>
    <x v="0"/>
    <n v="238"/>
    <n v="5"/>
    <s v="Kabupaten Mempawah"/>
    <s v="Kabupaten Mempawah-2021"/>
    <x v="245"/>
    <x v="158"/>
    <n v="87.5"/>
    <n v="162.80000000000001"/>
  </r>
  <r>
    <n v="1789"/>
    <n v="61"/>
    <s v="Kalimantan Barat"/>
    <n v="6103"/>
    <s v="Kabupaten"/>
    <x v="246"/>
    <x v="0"/>
    <n v="215"/>
    <n v="6"/>
    <s v="Kabupaten Sanggau"/>
    <s v="Kabupaten Sanggau-2021"/>
    <x v="246"/>
    <x v="159"/>
    <n v="91.6"/>
    <n v="140.1"/>
  </r>
  <r>
    <n v="1790"/>
    <n v="61"/>
    <s v="Kalimantan Barat"/>
    <n v="6104"/>
    <s v="Kabupaten"/>
    <x v="247"/>
    <x v="0"/>
    <n v="244"/>
    <n v="5"/>
    <s v="Kabupaten Ketapang"/>
    <s v="Kabupaten Ketapang-2021"/>
    <x v="247"/>
    <x v="15"/>
    <n v="91.8"/>
    <n v="155.19999999999999"/>
  </r>
  <r>
    <n v="1791"/>
    <n v="61"/>
    <s v="Kalimantan Barat"/>
    <n v="6105"/>
    <s v="Kabupaten"/>
    <x v="248"/>
    <x v="0"/>
    <n v="281"/>
    <n v="5"/>
    <s v="Kabupaten Sintang"/>
    <s v="Kabupaten Sintang-2021"/>
    <x v="248"/>
    <x v="138"/>
    <n v="87.4"/>
    <n v="158.69999999999999"/>
  </r>
  <r>
    <n v="1792"/>
    <n v="61"/>
    <s v="Kalimantan Barat"/>
    <n v="6106"/>
    <s v="Kabupaten"/>
    <x v="249"/>
    <x v="0"/>
    <n v="267"/>
    <n v="5"/>
    <s v="Kabupaten Kapuas Hulu"/>
    <s v="Kabupaten Kapuas Hulu-2021"/>
    <x v="249"/>
    <x v="11"/>
    <n v="89.8"/>
    <n v="174.4"/>
  </r>
  <r>
    <n v="1793"/>
    <n v="61"/>
    <s v="Kalimantan Barat"/>
    <n v="6109"/>
    <s v="Kabupaten"/>
    <x v="250"/>
    <x v="0"/>
    <n v="257"/>
    <n v="5"/>
    <s v="Kabupaten Sekadau"/>
    <s v="Kabupaten Sekadau-2021"/>
    <x v="250"/>
    <x v="67"/>
    <n v="93"/>
    <n v="162.80000000000001"/>
  </r>
  <r>
    <n v="1794"/>
    <n v="61"/>
    <s v="Kalimantan Barat"/>
    <n v="6110"/>
    <s v="Kabupaten"/>
    <x v="251"/>
    <x v="0"/>
    <n v="348"/>
    <n v="3"/>
    <s v="Kabupaten Melawai"/>
    <s v="Kabupaten Melawai-2021"/>
    <x v="251"/>
    <x v="96"/>
    <e v="#N/A"/>
    <e v="#N/A"/>
  </r>
  <r>
    <n v="1795"/>
    <n v="61"/>
    <s v="Kalimantan Barat"/>
    <n v="6111"/>
    <s v="Kabupaten"/>
    <x v="252"/>
    <x v="0"/>
    <n v="265"/>
    <n v="5"/>
    <s v="Kabupaten Kayong Utara"/>
    <s v="Kabupaten Kayong Utara-2021"/>
    <x v="252"/>
    <x v="160"/>
    <n v="98.5"/>
    <n v="175.3"/>
  </r>
  <r>
    <n v="1796"/>
    <n v="61"/>
    <s v="Kalimantan Barat"/>
    <n v="6112"/>
    <s v="Kabupaten"/>
    <x v="253"/>
    <x v="0"/>
    <n v="266"/>
    <n v="5"/>
    <s v="Kabupaten Kubu Raya"/>
    <s v="Kabupaten Kubu Raya-2021"/>
    <x v="253"/>
    <x v="161"/>
    <n v="89.1"/>
    <n v="147.19999999999999"/>
  </r>
  <r>
    <n v="1797"/>
    <n v="62"/>
    <s v="Kalimantan Tengah"/>
    <n v="6201"/>
    <s v="Kabupaten"/>
    <x v="254"/>
    <x v="0"/>
    <n v="346"/>
    <n v="4"/>
    <s v="Kabupaten Kotawaringin Barat"/>
    <s v="Kabupaten Kotawaringin Barat-2021"/>
    <x v="254"/>
    <x v="162"/>
    <n v="112.2"/>
    <n v="175.9"/>
  </r>
  <r>
    <n v="1798"/>
    <n v="62"/>
    <s v="Kalimantan Tengah"/>
    <n v="6202"/>
    <s v="Kabupaten"/>
    <x v="255"/>
    <x v="0"/>
    <n v="185"/>
    <n v="6"/>
    <s v="Kabupaten Kotawaringin Timur"/>
    <s v="Kabupaten Kotawaringin Timur-2021"/>
    <x v="255"/>
    <x v="163"/>
    <n v="105.6"/>
    <n v="185"/>
  </r>
  <r>
    <n v="1799"/>
    <n v="62"/>
    <s v="Kalimantan Tengah"/>
    <n v="6203"/>
    <s v="Kabupaten"/>
    <x v="256"/>
    <x v="0"/>
    <n v="170"/>
    <n v="6"/>
    <s v="Kabupaten Kapuas"/>
    <s v="Kabupaten Kapuas-2021"/>
    <x v="256"/>
    <x v="101"/>
    <n v="115.2"/>
    <n v="179.9"/>
  </r>
  <r>
    <n v="1800"/>
    <n v="62"/>
    <s v="Kalimantan Tengah"/>
    <n v="6204"/>
    <s v="Kabupaten"/>
    <x v="257"/>
    <x v="0"/>
    <n v="219"/>
    <n v="6"/>
    <s v="Kabupaten Barito Selatan"/>
    <s v="Kabupaten Barito Selatan-2021"/>
    <x v="257"/>
    <x v="164"/>
    <n v="110.4"/>
    <n v="184.9"/>
  </r>
  <r>
    <n v="1801"/>
    <n v="62"/>
    <s v="Kalimantan Tengah"/>
    <n v="6205"/>
    <s v="Kabupaten"/>
    <x v="258"/>
    <x v="0"/>
    <n v="40"/>
    <n v="6"/>
    <s v="Kabupaten Barito Utara"/>
    <s v="Kabupaten Barito Utara-2021"/>
    <x v="258"/>
    <x v="15"/>
    <n v="99.9"/>
    <n v="167.4"/>
  </r>
  <r>
    <n v="1802"/>
    <n v="62"/>
    <s v="Kalimantan Tengah"/>
    <n v="6208"/>
    <s v="Kabupaten"/>
    <x v="259"/>
    <x v="0"/>
    <n v="295"/>
    <n v="5"/>
    <s v="Kabupaten Sukamara"/>
    <s v="Kabupaten Sukamara-2021"/>
    <x v="259"/>
    <x v="165"/>
    <n v="107"/>
    <n v="171.8"/>
  </r>
  <r>
    <n v="1803"/>
    <n v="62"/>
    <s v="Kalimantan Tengah"/>
    <n v="6209"/>
    <s v="Kabupaten"/>
    <x v="260"/>
    <x v="0"/>
    <n v="148"/>
    <n v="6"/>
    <s v="Kabupaten Lamandau"/>
    <s v="Kabupaten Lamandau-2021"/>
    <x v="260"/>
    <x v="141"/>
    <n v="111.4"/>
    <n v="193.3"/>
  </r>
  <r>
    <n v="1804"/>
    <n v="62"/>
    <s v="Kalimantan Tengah"/>
    <n v="6207"/>
    <s v="Kabupaten"/>
    <x v="261"/>
    <x v="0"/>
    <n v="286"/>
    <n v="5"/>
    <s v="Kabupaten Seruyan"/>
    <s v="Kabupaten Seruyan-2021"/>
    <x v="261"/>
    <x v="166"/>
    <n v="106.1"/>
    <n v="173.2"/>
  </r>
  <r>
    <n v="1805"/>
    <n v="62"/>
    <s v="Kalimantan Tengah"/>
    <n v="6206"/>
    <s v="Kabupaten"/>
    <x v="262"/>
    <x v="0"/>
    <n v="175"/>
    <n v="6"/>
    <s v="Kabupaten Katingan"/>
    <s v="Kabupaten Katingan-2021"/>
    <x v="262"/>
    <x v="167"/>
    <n v="102.2"/>
    <n v="177"/>
  </r>
  <r>
    <n v="1806"/>
    <n v="62"/>
    <s v="Kalimantan Tengah"/>
    <n v="6211"/>
    <s v="Kabupaten"/>
    <x v="263"/>
    <x v="0"/>
    <n v="108"/>
    <n v="6"/>
    <s v="Kabupaten Pulang Pisau"/>
    <s v="Kabupaten Pulang Pisau-2021"/>
    <x v="263"/>
    <x v="115"/>
    <n v="109.6"/>
    <n v="194.5"/>
  </r>
  <r>
    <n v="1807"/>
    <n v="62"/>
    <s v="Kalimantan Tengah"/>
    <n v="6210"/>
    <s v="Kabupaten"/>
    <x v="264"/>
    <x v="0"/>
    <n v="367"/>
    <n v="3"/>
    <s v="Kabupaten Gunung Mas"/>
    <s v="Kabupaten Gunung Mas-2021"/>
    <x v="264"/>
    <x v="168"/>
    <n v="99.5"/>
    <n v="162"/>
  </r>
  <r>
    <n v="1808"/>
    <n v="62"/>
    <s v="Kalimantan Tengah"/>
    <n v="6213"/>
    <s v="Kabupaten"/>
    <x v="265"/>
    <x v="0"/>
    <n v="211"/>
    <n v="6"/>
    <s v="Kabupaten Barito Timur"/>
    <s v="Kabupaten Barito Timur-2021"/>
    <x v="265"/>
    <x v="70"/>
    <n v="106.9"/>
    <n v="184.7"/>
  </r>
  <r>
    <n v="1809"/>
    <n v="62"/>
    <s v="Kalimantan Tengah"/>
    <n v="6212"/>
    <s v="Kabupaten"/>
    <x v="266"/>
    <x v="0"/>
    <n v="327"/>
    <n v="4"/>
    <s v="Kabupaten Murung Raya"/>
    <s v="Kabupaten Murung Raya-2021"/>
    <x v="266"/>
    <x v="169"/>
    <n v="92.4"/>
    <n v="167.4"/>
  </r>
  <r>
    <n v="1810"/>
    <n v="63"/>
    <s v="Kalimantan Selatan"/>
    <n v="6301"/>
    <s v="Kabupaten"/>
    <x v="267"/>
    <x v="0"/>
    <n v="97"/>
    <n v="6"/>
    <s v="Kabupaten Tanah Laut"/>
    <s v="Kabupaten Tanah Laut-2021"/>
    <x v="267"/>
    <x v="165"/>
    <n v="106.6"/>
    <n v="191.3"/>
  </r>
  <r>
    <n v="1811"/>
    <n v="63"/>
    <s v="Kalimantan Selatan"/>
    <n v="6302"/>
    <s v="Kabupaten"/>
    <x v="268"/>
    <x v="0"/>
    <n v="161"/>
    <n v="6"/>
    <s v="Kabupaten Kota Baru"/>
    <s v="Kabupaten Kota Baru-2021"/>
    <x v="268"/>
    <x v="100"/>
    <n v="102.9"/>
    <n v="171.8"/>
  </r>
  <r>
    <n v="1812"/>
    <n v="63"/>
    <s v="Kalimantan Selatan"/>
    <n v="6303"/>
    <s v="Kabupaten"/>
    <x v="269"/>
    <x v="0"/>
    <n v="114"/>
    <n v="6"/>
    <s v="Kabupaten Banjar"/>
    <s v="Kabupaten Banjar-2021"/>
    <x v="269"/>
    <x v="170"/>
    <n v="118.2"/>
    <n v="178.2"/>
  </r>
  <r>
    <n v="1813"/>
    <n v="63"/>
    <s v="Kalimantan Selatan"/>
    <n v="6304"/>
    <s v="Kabupaten"/>
    <x v="270"/>
    <x v="0"/>
    <n v="153"/>
    <n v="6"/>
    <s v="Kabupaten Barito Kuala"/>
    <s v="Kabupaten Barito Kuala-2021"/>
    <x v="270"/>
    <x v="171"/>
    <n v="116.3"/>
    <n v="185.6"/>
  </r>
  <r>
    <n v="1814"/>
    <n v="63"/>
    <s v="Kalimantan Selatan"/>
    <n v="6305"/>
    <s v="Kabupaten"/>
    <x v="271"/>
    <x v="0"/>
    <n v="32"/>
    <n v="6"/>
    <s v="Kabupaten Tapin"/>
    <s v="Kabupaten Tapin-2021"/>
    <x v="271"/>
    <x v="56"/>
    <n v="116.1"/>
    <n v="197.5"/>
  </r>
  <r>
    <n v="1815"/>
    <n v="63"/>
    <s v="Kalimantan Selatan"/>
    <n v="6306"/>
    <s v="Kabupaten"/>
    <x v="272"/>
    <x v="0"/>
    <n v="126"/>
    <n v="6"/>
    <s v="Kabupaten Hulu Sungai Selatan"/>
    <s v="Kabupaten Hulu Sungai Selatan-2021"/>
    <x v="272"/>
    <x v="96"/>
    <e v="#N/A"/>
    <e v="#N/A"/>
  </r>
  <r>
    <n v="1816"/>
    <n v="63"/>
    <s v="Kalimantan Selatan"/>
    <n v="6307"/>
    <s v="Kabupaten"/>
    <x v="273"/>
    <x v="0"/>
    <n v="137"/>
    <n v="6"/>
    <s v="Kabupaten Hulu Sungai Tengah"/>
    <s v="Kabupaten Hulu Sungai Tengah-2021"/>
    <x v="273"/>
    <x v="96"/>
    <e v="#N/A"/>
    <e v="#N/A"/>
  </r>
  <r>
    <n v="1817"/>
    <n v="63"/>
    <s v="Kalimantan Selatan"/>
    <n v="6308"/>
    <s v="Kabupaten"/>
    <x v="274"/>
    <x v="0"/>
    <n v="109"/>
    <n v="6"/>
    <s v="Kabupaten Hulu Sungai Utara"/>
    <s v="Kabupaten Hulu Sungai Utara-2021"/>
    <x v="274"/>
    <x v="96"/>
    <e v="#N/A"/>
    <e v="#N/A"/>
  </r>
  <r>
    <n v="1818"/>
    <n v="63"/>
    <s v="Kalimantan Selatan"/>
    <n v="6309"/>
    <s v="Kabupaten"/>
    <x v="275"/>
    <x v="0"/>
    <n v="91"/>
    <n v="6"/>
    <s v="Kabupaten Tabalong"/>
    <s v="Kabupaten Tabalong-2021"/>
    <x v="275"/>
    <x v="62"/>
    <n v="108.5"/>
    <n v="178.9"/>
  </r>
  <r>
    <n v="1819"/>
    <n v="63"/>
    <s v="Kalimantan Selatan"/>
    <n v="6310"/>
    <s v="Kabupaten"/>
    <x v="276"/>
    <x v="0"/>
    <n v="24"/>
    <n v="6"/>
    <s v="Kabupaten Tanah Bumbu"/>
    <s v="Kabupaten Tanah Bumbu-2021"/>
    <x v="276"/>
    <x v="52"/>
    <n v="106.1"/>
    <n v="181.9"/>
  </r>
  <r>
    <n v="1820"/>
    <n v="63"/>
    <s v="Kalimantan Selatan"/>
    <n v="6311"/>
    <s v="Kabupaten"/>
    <x v="277"/>
    <x v="0"/>
    <n v="155"/>
    <n v="6"/>
    <s v="Kabupaten Balangan"/>
    <s v="Kabupaten Balangan-2021"/>
    <x v="277"/>
    <x v="40"/>
    <n v="116.7"/>
    <n v="182.2"/>
  </r>
  <r>
    <n v="1821"/>
    <n v="64"/>
    <s v="Kalimantan Timur"/>
    <n v="6401"/>
    <s v="Kabupaten"/>
    <x v="278"/>
    <x v="0"/>
    <n v="123"/>
    <n v="6"/>
    <s v="Kabupaten Paser"/>
    <s v="Kabupaten Paser-2021"/>
    <x v="278"/>
    <x v="163"/>
    <n v="100.6"/>
    <n v="169"/>
  </r>
  <r>
    <n v="1822"/>
    <n v="64"/>
    <s v="Kalimantan Timur"/>
    <n v="6407"/>
    <s v="Kabupaten"/>
    <x v="279"/>
    <x v="0"/>
    <n v="353"/>
    <n v="3"/>
    <s v="Kabupaten Kutai Barat"/>
    <s v="Kabupaten Kutai Barat-2021"/>
    <x v="279"/>
    <x v="9"/>
    <n v="94.7"/>
    <n v="178.4"/>
  </r>
  <r>
    <n v="1823"/>
    <n v="64"/>
    <s v="Kalimantan Timur"/>
    <n v="6402"/>
    <s v="Kabupaten"/>
    <x v="280"/>
    <x v="0"/>
    <n v="41"/>
    <n v="6"/>
    <s v="Kabupaten Kutai Kertanegara"/>
    <s v="Kabupaten Kutai Kertanegara-2021"/>
    <x v="280"/>
    <x v="26"/>
    <n v="92"/>
    <n v="170.1"/>
  </r>
  <r>
    <n v="1824"/>
    <n v="64"/>
    <s v="Kalimantan Timur"/>
    <n v="6408"/>
    <s v="Kabupaten"/>
    <x v="281"/>
    <x v="0"/>
    <n v="324"/>
    <n v="4"/>
    <s v="Kabupaten Kutai Timur"/>
    <s v="Kabupaten Kutai Timur-2021"/>
    <x v="281"/>
    <x v="135"/>
    <n v="101.5"/>
    <n v="173"/>
  </r>
  <r>
    <n v="1825"/>
    <n v="64"/>
    <s v="Kalimantan Timur"/>
    <n v="6403"/>
    <s v="Kabupaten"/>
    <x v="282"/>
    <x v="0"/>
    <n v="12"/>
    <n v="6"/>
    <s v="Kabupaten Berau"/>
    <s v="Kabupaten Berau-2021"/>
    <x v="282"/>
    <x v="110"/>
    <n v="99.8"/>
    <n v="166.9"/>
  </r>
  <r>
    <n v="1826"/>
    <n v="64"/>
    <s v="Kalimantan Timur"/>
    <n v="6409"/>
    <s v="Kabupaten"/>
    <x v="283"/>
    <x v="0"/>
    <n v="16"/>
    <n v="6"/>
    <s v="Kabupaten Penajam Paser Utara"/>
    <s v="Kabupaten Penajam Paser Utara-2021"/>
    <x v="283"/>
    <x v="172"/>
    <n v="101.7"/>
    <n v="163.80000000000001"/>
  </r>
  <r>
    <n v="1827"/>
    <n v="64"/>
    <s v="Kalimantan Timur"/>
    <n v="6411"/>
    <s v="Kabupaten"/>
    <x v="284"/>
    <x v="0"/>
    <n v="368"/>
    <n v="3"/>
    <s v="Kabupaten Mahakam Ulu"/>
    <s v="Kabupaten Mahakam Ulu-2021"/>
    <x v="284"/>
    <x v="173"/>
    <n v="96.6"/>
    <n v="171.1"/>
  </r>
  <r>
    <n v="1828"/>
    <n v="65"/>
    <s v="Kalimantan Utara"/>
    <n v="6502"/>
    <s v="Kabupaten"/>
    <x v="285"/>
    <x v="0"/>
    <n v="249"/>
    <n v="5"/>
    <s v="Kabupaten Malinau"/>
    <s v="Kabupaten Malinau-2021"/>
    <x v="285"/>
    <x v="174"/>
    <n v="87.7"/>
    <n v="152.69999999999999"/>
  </r>
  <r>
    <n v="1829"/>
    <n v="65"/>
    <s v="Kalimantan Utara"/>
    <n v="6501"/>
    <s v="Kabupaten"/>
    <x v="286"/>
    <x v="0"/>
    <n v="195"/>
    <n v="6"/>
    <s v="Kabupaten Bulungan"/>
    <s v="Kabupaten Bulungan-2021"/>
    <x v="286"/>
    <x v="5"/>
    <n v="98.1"/>
    <n v="172.1"/>
  </r>
  <r>
    <n v="1830"/>
    <n v="65"/>
    <s v="Kalimantan Utara"/>
    <n v="6504"/>
    <s v="Kabupaten"/>
    <x v="287"/>
    <x v="0"/>
    <n v="358"/>
    <n v="3"/>
    <s v="Kabupaten Tana Tidung"/>
    <s v="Kabupaten Tana Tidung-2021"/>
    <x v="287"/>
    <x v="93"/>
    <n v="94.2"/>
    <n v="151.1"/>
  </r>
  <r>
    <n v="1831"/>
    <n v="65"/>
    <s v="Kalimantan Utara"/>
    <n v="6503"/>
    <s v="Kabupaten"/>
    <x v="288"/>
    <x v="0"/>
    <n v="206"/>
    <n v="6"/>
    <s v="Kabupaten Nunukan"/>
    <s v="Kabupaten Nunukan-2021"/>
    <x v="288"/>
    <x v="175"/>
    <n v="97.9"/>
    <n v="155.30000000000001"/>
  </r>
  <r>
    <n v="1832"/>
    <n v="71"/>
    <s v="Sulawesi Utara"/>
    <n v="7101"/>
    <s v="Kabupaten"/>
    <x v="289"/>
    <x v="0"/>
    <n v="38"/>
    <n v="6"/>
    <s v="Kabupaten Bolaang Mongondow"/>
    <s v="Kabupaten Bolaang Mongondow-2021"/>
    <x v="289"/>
    <x v="176"/>
    <n v="101.5"/>
    <n v="176.4"/>
  </r>
  <r>
    <n v="1833"/>
    <n v="71"/>
    <s v="Sulawesi Utara"/>
    <n v="7102"/>
    <s v="Kabupaten"/>
    <x v="290"/>
    <x v="0"/>
    <n v="26"/>
    <n v="6"/>
    <s v="Kabupaten Minahasa"/>
    <s v="Kabupaten Minahasa-2021"/>
    <x v="290"/>
    <x v="16"/>
    <n v="101.2"/>
    <n v="186.9"/>
  </r>
  <r>
    <n v="1834"/>
    <n v="71"/>
    <s v="Sulawesi Utara"/>
    <n v="7103"/>
    <s v="Kabupaten"/>
    <x v="291"/>
    <x v="0"/>
    <n v="363"/>
    <n v="3"/>
    <s v="Kabupaten Kepulauan Sangihe"/>
    <s v="Kabupaten Kepulauan Sangihe-2021"/>
    <x v="291"/>
    <x v="177"/>
    <n v="94.6"/>
    <n v="161.4"/>
  </r>
  <r>
    <n v="1835"/>
    <n v="71"/>
    <s v="Sulawesi Utara"/>
    <n v="7104"/>
    <s v="Kabupaten"/>
    <x v="292"/>
    <x v="0"/>
    <n v="84"/>
    <n v="6"/>
    <s v="Kabupaten Kepulauan Talaud"/>
    <s v="Kabupaten Kepulauan Talaud-2021"/>
    <x v="292"/>
    <x v="158"/>
    <n v="91.6"/>
    <n v="164.2"/>
  </r>
  <r>
    <n v="1836"/>
    <n v="71"/>
    <s v="Sulawesi Utara"/>
    <n v="7105"/>
    <s v="Kabupaten"/>
    <x v="293"/>
    <x v="0"/>
    <n v="58"/>
    <n v="6"/>
    <s v="Kabupaten Minahasa Selatan"/>
    <s v="Kabupaten Minahasa Selatan-2021"/>
    <x v="293"/>
    <x v="178"/>
    <n v="111.4"/>
    <n v="183.6"/>
  </r>
  <r>
    <n v="1837"/>
    <n v="71"/>
    <s v="Sulawesi Utara"/>
    <n v="7106"/>
    <s v="Kabupaten"/>
    <x v="294"/>
    <x v="0"/>
    <n v="7"/>
    <n v="6"/>
    <s v="Kabupaten Minahasa Utara"/>
    <s v="Kabupaten Minahasa Utara-2021"/>
    <x v="294"/>
    <x v="36"/>
    <n v="105.3"/>
    <n v="174.6"/>
  </r>
  <r>
    <n v="1838"/>
    <n v="71"/>
    <s v="Sulawesi Utara"/>
    <n v="7108"/>
    <s v="Kabupaten"/>
    <x v="295"/>
    <x v="0"/>
    <n v="72"/>
    <n v="6"/>
    <s v="Kabupaten Bolaang Mongondow Utara"/>
    <s v="Kabupaten Bolaang Mongondow Utara-2021"/>
    <x v="295"/>
    <x v="179"/>
    <n v="99.3"/>
    <n v="171.7"/>
  </r>
  <r>
    <n v="1839"/>
    <n v="71"/>
    <s v="Sulawesi Utara"/>
    <n v="7109"/>
    <s v="Kabupaten"/>
    <x v="296"/>
    <x v="0"/>
    <n v="366"/>
    <n v="3"/>
    <s v="Kabupaten Kep, Siau Tagulandang Biaro"/>
    <s v="Kabupaten Kep, Siau Tagulandang Biaro-2021"/>
    <x v="296"/>
    <x v="180"/>
    <n v="85.1"/>
    <n v="163.30000000000001"/>
  </r>
  <r>
    <n v="1840"/>
    <n v="71"/>
    <s v="Sulawesi Utara"/>
    <n v="7107"/>
    <s v="Kabupaten"/>
    <x v="297"/>
    <x v="0"/>
    <n v="43"/>
    <n v="6"/>
    <s v="Kabupaten Minahasa Tenggara"/>
    <s v="Kabupaten Minahasa Tenggara-2021"/>
    <x v="297"/>
    <x v="112"/>
    <n v="107.1"/>
    <n v="183"/>
  </r>
  <r>
    <n v="1841"/>
    <n v="71"/>
    <s v="Sulawesi Utara"/>
    <n v="7111"/>
    <s v="Kabupaten"/>
    <x v="298"/>
    <x v="0"/>
    <n v="200"/>
    <n v="6"/>
    <s v="Kabupaten Bolaang Mongondow Selatan"/>
    <s v="Kabupaten Bolaang Mongondow Selatan-2021"/>
    <x v="298"/>
    <x v="181"/>
    <n v="97.9"/>
    <n v="169"/>
  </r>
  <r>
    <n v="1842"/>
    <n v="71"/>
    <s v="Sulawesi Utara"/>
    <n v="7110"/>
    <s v="Kabupaten"/>
    <x v="299"/>
    <x v="0"/>
    <n v="90"/>
    <n v="6"/>
    <s v="Kabupaten Bolaang Mongondow Timur"/>
    <s v="Kabupaten Bolaang Mongondow Timur-2021"/>
    <x v="299"/>
    <x v="182"/>
    <n v="102.3"/>
    <n v="185.4"/>
  </r>
  <r>
    <n v="1843"/>
    <n v="72"/>
    <s v="Sulawesi Tengah"/>
    <n v="7207"/>
    <s v="Kabupaten"/>
    <x v="300"/>
    <x v="0"/>
    <n v="336"/>
    <n v="4"/>
    <s v="Kabupaten Banggai Kepulauan"/>
    <s v="Kabupaten Banggai Kepulauan-2021"/>
    <x v="300"/>
    <x v="68"/>
    <n v="93.3"/>
    <n v="167.2"/>
  </r>
  <r>
    <n v="1844"/>
    <n v="72"/>
    <s v="Sulawesi Tengah"/>
    <n v="7201"/>
    <s v="Kabupaten"/>
    <x v="301"/>
    <x v="0"/>
    <n v="33"/>
    <n v="6"/>
    <s v="Kabupaten Banggai"/>
    <s v="Kabupaten Banggai-2021"/>
    <x v="301"/>
    <x v="20"/>
    <n v="91.2"/>
    <n v="174.8"/>
  </r>
  <r>
    <n v="1845"/>
    <n v="72"/>
    <s v="Sulawesi Tengah"/>
    <n v="7206"/>
    <s v="Kabupaten"/>
    <x v="302"/>
    <x v="0"/>
    <n v="88"/>
    <n v="6"/>
    <s v="Kabupaten Morowali"/>
    <s v="Kabupaten Morowali-2021"/>
    <x v="302"/>
    <x v="183"/>
    <n v="102.5"/>
    <n v="188.5"/>
  </r>
  <r>
    <n v="1846"/>
    <n v="72"/>
    <s v="Sulawesi Tengah"/>
    <n v="7202"/>
    <s v="Kabupaten"/>
    <x v="303"/>
    <x v="0"/>
    <n v="53"/>
    <n v="6"/>
    <s v="Kabupaten Poso"/>
    <s v="Kabupaten Poso-2021"/>
    <x v="303"/>
    <x v="43"/>
    <n v="105"/>
    <n v="185.6"/>
  </r>
  <r>
    <n v="1847"/>
    <n v="72"/>
    <s v="Sulawesi Tengah"/>
    <n v="7203"/>
    <s v="Kabupaten"/>
    <x v="304"/>
    <x v="0"/>
    <n v="251"/>
    <n v="5"/>
    <s v="Kabupaten Donggala"/>
    <s v="Kabupaten Donggala-2021"/>
    <x v="304"/>
    <x v="23"/>
    <n v="98.1"/>
    <n v="215.6"/>
  </r>
  <r>
    <n v="1848"/>
    <n v="72"/>
    <s v="Sulawesi Tengah"/>
    <n v="7204"/>
    <s v="Kabupaten"/>
    <x v="305"/>
    <x v="0"/>
    <n v="159"/>
    <n v="6"/>
    <s v="Kabupaten Toli-Toli"/>
    <s v="Kabupaten Toli-Toli-2021"/>
    <x v="305"/>
    <x v="184"/>
    <n v="84.8"/>
    <n v="144.9"/>
  </r>
  <r>
    <n v="1849"/>
    <n v="72"/>
    <s v="Sulawesi Tengah"/>
    <n v="7205"/>
    <s v="Kabupaten"/>
    <x v="306"/>
    <x v="0"/>
    <n v="115"/>
    <n v="6"/>
    <s v="Kabupaten Buol"/>
    <s v="Kabupaten Buol-2021"/>
    <x v="306"/>
    <x v="185"/>
    <n v="87.3"/>
    <n v="149.9"/>
  </r>
  <r>
    <n v="1850"/>
    <n v="72"/>
    <s v="Sulawesi Tengah"/>
    <n v="7208"/>
    <s v="Kabupaten"/>
    <x v="307"/>
    <x v="0"/>
    <n v="228"/>
    <n v="5"/>
    <s v="Kabupaten Parigi Moutong"/>
    <s v="Kabupaten Parigi Moutong-2021"/>
    <x v="307"/>
    <x v="186"/>
    <n v="93.2"/>
    <n v="155.19999999999999"/>
  </r>
  <r>
    <n v="1851"/>
    <n v="72"/>
    <s v="Sulawesi Tengah"/>
    <n v="7209"/>
    <s v="Kabupaten"/>
    <x v="308"/>
    <x v="0"/>
    <n v="174"/>
    <n v="6"/>
    <s v="Kabupaten Tojo Una-Una"/>
    <s v="Kabupaten Tojo Una-Una-2021"/>
    <x v="308"/>
    <x v="187"/>
    <n v="88.1"/>
    <n v="156.6"/>
  </r>
  <r>
    <n v="1852"/>
    <n v="72"/>
    <s v="Sulawesi Tengah"/>
    <n v="7210"/>
    <s v="Kabupaten"/>
    <x v="309"/>
    <x v="0"/>
    <n v="221"/>
    <n v="5"/>
    <s v="Kabupaten Sigi"/>
    <s v="Kabupaten Sigi-2021"/>
    <x v="309"/>
    <x v="42"/>
    <n v="100"/>
    <n v="172.9"/>
  </r>
  <r>
    <n v="1853"/>
    <n v="72"/>
    <s v="Sulawesi Tengah"/>
    <n v="7211"/>
    <s v="Kabupaten"/>
    <x v="310"/>
    <x v="0"/>
    <n v="377"/>
    <n v="2"/>
    <s v="Kabupaten Banggai Laut"/>
    <s v="Kabupaten Banggai Laut-2021"/>
    <x v="310"/>
    <x v="188"/>
    <n v="99.1"/>
    <n v="178.6"/>
  </r>
  <r>
    <n v="1854"/>
    <n v="72"/>
    <s v="Sulawesi Tengah"/>
    <n v="7212"/>
    <s v="Kabupaten"/>
    <x v="311"/>
    <x v="0"/>
    <n v="143"/>
    <n v="6"/>
    <s v="Kabupaten Morowali Utara"/>
    <s v="Kabupaten Morowali Utara-2021"/>
    <x v="311"/>
    <x v="189"/>
    <n v="113.4"/>
    <n v="181"/>
  </r>
  <r>
    <n v="1855"/>
    <n v="73"/>
    <s v="Sulawesi Selatan"/>
    <n v="7301"/>
    <s v="Kabupaten"/>
    <x v="312"/>
    <x v="0"/>
    <n v="284"/>
    <n v="5"/>
    <s v="Kabupaten Selayar"/>
    <s v="Kabupaten Selayar-2021"/>
    <x v="312"/>
    <x v="159"/>
    <n v="104.1"/>
    <n v="188.2"/>
  </r>
  <r>
    <n v="1856"/>
    <n v="73"/>
    <s v="Sulawesi Selatan"/>
    <n v="7302"/>
    <s v="Kabupaten"/>
    <x v="313"/>
    <x v="0"/>
    <n v="87"/>
    <n v="6"/>
    <s v="Kabupaten Bulukumba"/>
    <s v="Kabupaten Bulukumba-2021"/>
    <x v="313"/>
    <x v="46"/>
    <n v="103.9"/>
    <n v="181.7"/>
  </r>
  <r>
    <n v="1857"/>
    <n v="73"/>
    <s v="Sulawesi Selatan"/>
    <n v="7303"/>
    <s v="Kabupaten"/>
    <x v="314"/>
    <x v="0"/>
    <n v="27"/>
    <n v="6"/>
    <s v="Kabupaten Bantaeng"/>
    <s v="Kabupaten Bantaeng-2021"/>
    <x v="314"/>
    <x v="190"/>
    <n v="100.9"/>
    <n v="179.4"/>
  </r>
  <r>
    <n v="1858"/>
    <n v="73"/>
    <s v="Sulawesi Selatan"/>
    <n v="7304"/>
    <s v="Kabupaten"/>
    <x v="315"/>
    <x v="0"/>
    <n v="169"/>
    <n v="6"/>
    <s v="Kabupaten Jeneponto"/>
    <s v="Kabupaten Jeneponto-2021"/>
    <x v="315"/>
    <x v="191"/>
    <n v="108.6"/>
    <n v="188.8"/>
  </r>
  <r>
    <n v="1859"/>
    <n v="73"/>
    <s v="Sulawesi Selatan"/>
    <n v="7305"/>
    <s v="Kabupaten"/>
    <x v="316"/>
    <x v="0"/>
    <n v="60"/>
    <n v="6"/>
    <s v="Kabupaten Takalar"/>
    <s v="Kabupaten Takalar-2021"/>
    <x v="316"/>
    <x v="53"/>
    <n v="106.6"/>
    <n v="193.4"/>
  </r>
  <r>
    <n v="1860"/>
    <n v="73"/>
    <s v="Sulawesi Selatan"/>
    <n v="7306"/>
    <s v="Kabupaten"/>
    <x v="317"/>
    <x v="0"/>
    <n v="73"/>
    <n v="6"/>
    <s v="Kabupaten Gowa"/>
    <s v="Kabupaten Gowa-2021"/>
    <x v="317"/>
    <x v="192"/>
    <n v="100.5"/>
    <n v="183.5"/>
  </r>
  <r>
    <n v="1861"/>
    <n v="73"/>
    <s v="Sulawesi Selatan"/>
    <n v="7307"/>
    <s v="Kabupaten"/>
    <x v="318"/>
    <x v="0"/>
    <n v="86"/>
    <n v="6"/>
    <s v="Kabupaten Sinjai"/>
    <s v="Kabupaten Sinjai-2021"/>
    <x v="318"/>
    <x v="193"/>
    <n v="112.8"/>
    <n v="176.7"/>
  </r>
  <r>
    <n v="1862"/>
    <n v="73"/>
    <s v="Sulawesi Selatan"/>
    <n v="7309"/>
    <s v="Kabupaten"/>
    <x v="319"/>
    <x v="0"/>
    <n v="65"/>
    <n v="6"/>
    <s v="Kabupaten Maros"/>
    <s v="Kabupaten Maros-2021"/>
    <x v="319"/>
    <x v="73"/>
    <n v="96.3"/>
    <n v="186.9"/>
  </r>
  <r>
    <n v="1863"/>
    <n v="73"/>
    <s v="Sulawesi Selatan"/>
    <n v="7310"/>
    <s v="Kabupaten"/>
    <x v="320"/>
    <x v="0"/>
    <n v="182"/>
    <n v="6"/>
    <s v="Kabupaten Pangkajene dan Kepulauan"/>
    <s v="Kabupaten Pangkajene dan Kepulauan-2021"/>
    <x v="320"/>
    <x v="41"/>
    <n v="110.1"/>
    <n v="218.6"/>
  </r>
  <r>
    <n v="1864"/>
    <n v="73"/>
    <s v="Sulawesi Selatan"/>
    <n v="7311"/>
    <s v="Kabupaten"/>
    <x v="321"/>
    <x v="0"/>
    <n v="29"/>
    <n v="6"/>
    <s v="Kabupaten Barru"/>
    <s v="Kabupaten Barru-2021"/>
    <x v="321"/>
    <x v="194"/>
    <n v="101.9"/>
    <n v="173.5"/>
  </r>
  <r>
    <n v="1865"/>
    <n v="73"/>
    <s v="Sulawesi Selatan"/>
    <n v="7308"/>
    <s v="Kabupaten"/>
    <x v="322"/>
    <x v="0"/>
    <n v="100"/>
    <n v="6"/>
    <s v="Kabupaten Bone"/>
    <s v="Kabupaten Bone-2021"/>
    <x v="322"/>
    <x v="73"/>
    <n v="99.9"/>
    <n v="158.69999999999999"/>
  </r>
  <r>
    <n v="1866"/>
    <n v="73"/>
    <s v="Sulawesi Selatan"/>
    <n v="7312"/>
    <s v="Kabupaten"/>
    <x v="323"/>
    <x v="0"/>
    <n v="99"/>
    <n v="6"/>
    <s v="Kabupaten Soppeng"/>
    <s v="Kabupaten Soppeng-2021"/>
    <x v="323"/>
    <x v="185"/>
    <n v="95.7"/>
    <n v="172"/>
  </r>
  <r>
    <n v="1867"/>
    <n v="73"/>
    <s v="Sulawesi Selatan"/>
    <n v="7313"/>
    <s v="Kabupaten"/>
    <x v="324"/>
    <x v="0"/>
    <n v="76"/>
    <n v="6"/>
    <s v="Kabupaten Wajo"/>
    <s v="Kabupaten Wajo-2021"/>
    <x v="324"/>
    <x v="87"/>
    <n v="104.1"/>
    <n v="172.9"/>
  </r>
  <r>
    <n v="1868"/>
    <n v="73"/>
    <s v="Sulawesi Selatan"/>
    <n v="7314"/>
    <s v="Kabupaten"/>
    <x v="325"/>
    <x v="0"/>
    <n v="39"/>
    <n v="6"/>
    <s v="Kabupaten Sidenreng Rappang"/>
    <s v="Kabupaten Sidenreng Rappang-2021"/>
    <x v="325"/>
    <x v="86"/>
    <n v="111.6"/>
    <n v="163.9"/>
  </r>
  <r>
    <n v="1869"/>
    <n v="73"/>
    <s v="Sulawesi Selatan"/>
    <n v="7315"/>
    <s v="Kabupaten"/>
    <x v="326"/>
    <x v="0"/>
    <n v="57"/>
    <n v="6"/>
    <s v="Kabupaten Pinrang"/>
    <s v="Kabupaten Pinrang-2021"/>
    <x v="326"/>
    <x v="2"/>
    <n v="92.1"/>
    <n v="166.5"/>
  </r>
  <r>
    <n v="1870"/>
    <n v="73"/>
    <s v="Sulawesi Selatan"/>
    <n v="7316"/>
    <s v="Kabupaten"/>
    <x v="327"/>
    <x v="0"/>
    <n v="156"/>
    <n v="6"/>
    <s v="Kabupaten Enrekang"/>
    <s v="Kabupaten Enrekang-2021"/>
    <x v="327"/>
    <x v="195"/>
    <n v="98.6"/>
    <n v="175.7"/>
  </r>
  <r>
    <n v="1871"/>
    <n v="73"/>
    <s v="Sulawesi Selatan"/>
    <n v="7317"/>
    <s v="Kabupaten"/>
    <x v="328"/>
    <x v="0"/>
    <n v="102"/>
    <n v="6"/>
    <s v="Kabupaten Luwu"/>
    <s v="Kabupaten Luwu-2021"/>
    <x v="328"/>
    <x v="80"/>
    <n v="100.6"/>
    <n v="176"/>
  </r>
  <r>
    <n v="1872"/>
    <n v="73"/>
    <s v="Sulawesi Selatan"/>
    <n v="7318"/>
    <s v="Kabupaten"/>
    <x v="329"/>
    <x v="0"/>
    <n v="254"/>
    <n v="5"/>
    <s v="Kabupaten Tana Toraja"/>
    <s v="Kabupaten Tana Toraja-2021"/>
    <x v="329"/>
    <x v="196"/>
    <n v="95.8"/>
    <n v="177.4"/>
  </r>
  <r>
    <n v="1873"/>
    <n v="73"/>
    <s v="Sulawesi Selatan"/>
    <n v="7322"/>
    <s v="Kabupaten"/>
    <x v="330"/>
    <x v="0"/>
    <n v="192"/>
    <n v="6"/>
    <s v="Kabupaten Luwu Utara"/>
    <s v="Kabupaten Luwu Utara-2021"/>
    <x v="330"/>
    <x v="118"/>
    <n v="101.3"/>
    <n v="194.3"/>
  </r>
  <r>
    <n v="1874"/>
    <n v="73"/>
    <s v="Sulawesi Selatan"/>
    <n v="7324"/>
    <s v="Kabupaten"/>
    <x v="331"/>
    <x v="0"/>
    <n v="17"/>
    <n v="6"/>
    <s v="Kabupaten Luwu Timur"/>
    <s v="Kabupaten Luwu Timur-2021"/>
    <x v="331"/>
    <x v="82"/>
    <n v="103.3"/>
    <n v="180.6"/>
  </r>
  <r>
    <n v="1875"/>
    <n v="73"/>
    <s v="Sulawesi Selatan"/>
    <n v="7326"/>
    <s v="Kabupaten"/>
    <x v="332"/>
    <x v="0"/>
    <n v="176"/>
    <n v="6"/>
    <s v="Kabupaten Toraja Utara"/>
    <s v="Kabupaten Toraja Utara-2021"/>
    <x v="332"/>
    <x v="197"/>
    <n v="101.7"/>
    <n v="168.8"/>
  </r>
  <r>
    <n v="1876"/>
    <n v="74"/>
    <s v="Sulawesi Tenggara"/>
    <n v="7404"/>
    <s v="Kabupaten"/>
    <x v="333"/>
    <x v="0"/>
    <n v="260"/>
    <n v="5"/>
    <s v="Kabupaten Buton"/>
    <s v="Kabupaten Buton-2021"/>
    <x v="333"/>
    <x v="54"/>
    <n v="94"/>
    <n v="168.2"/>
  </r>
  <r>
    <n v="1877"/>
    <n v="74"/>
    <s v="Sulawesi Tenggara"/>
    <n v="7403"/>
    <s v="Kabupaten"/>
    <x v="334"/>
    <x v="0"/>
    <n v="202"/>
    <n v="6"/>
    <s v="Kabupaten Muna"/>
    <s v="Kabupaten Muna-2021"/>
    <x v="334"/>
    <x v="55"/>
    <n v="95"/>
    <n v="158.1"/>
  </r>
  <r>
    <n v="1878"/>
    <n v="74"/>
    <s v="Sulawesi Tenggara"/>
    <n v="7402"/>
    <s v="Kabupaten"/>
    <x v="335"/>
    <x v="0"/>
    <n v="49"/>
    <n v="6"/>
    <s v="Kabupaten Konawe"/>
    <s v="Kabupaten Konawe-2021"/>
    <x v="335"/>
    <x v="45"/>
    <n v="91.9"/>
    <n v="174.5"/>
  </r>
  <r>
    <n v="1879"/>
    <n v="74"/>
    <s v="Sulawesi Tenggara"/>
    <n v="7401"/>
    <s v="Kabupaten"/>
    <x v="336"/>
    <x v="0"/>
    <n v="107"/>
    <n v="6"/>
    <s v="Kabupaten Kolaka"/>
    <s v="Kabupaten Kolaka-2021"/>
    <x v="336"/>
    <x v="56"/>
    <n v="106.8"/>
    <n v="186.8"/>
  </r>
  <r>
    <n v="1880"/>
    <n v="74"/>
    <s v="Sulawesi Tenggara"/>
    <n v="7405"/>
    <s v="Kabupaten"/>
    <x v="337"/>
    <x v="0"/>
    <n v="106"/>
    <n v="6"/>
    <s v="Kabupaten Konawe Selatan"/>
    <s v="Kabupaten Konawe Selatan-2021"/>
    <x v="337"/>
    <x v="36"/>
    <n v="101.2"/>
    <n v="170.5"/>
  </r>
  <r>
    <n v="1881"/>
    <n v="74"/>
    <s v="Sulawesi Tenggara"/>
    <n v="7406"/>
    <s v="Kabupaten"/>
    <x v="338"/>
    <x v="0"/>
    <n v="66"/>
    <n v="6"/>
    <s v="Kabupaten Bombana"/>
    <s v="Kabupaten Bombana-2021"/>
    <x v="338"/>
    <x v="57"/>
    <n v="95.1"/>
    <n v="170.7"/>
  </r>
  <r>
    <n v="1882"/>
    <n v="74"/>
    <s v="Sulawesi Tenggara"/>
    <n v="7407"/>
    <s v="Kabupaten"/>
    <x v="339"/>
    <x v="0"/>
    <n v="315"/>
    <n v="4"/>
    <s v="Kabupaten Wakatobi"/>
    <s v="Kabupaten Wakatobi-2021"/>
    <x v="339"/>
    <x v="58"/>
    <n v="95.6"/>
    <n v="176.5"/>
  </r>
  <r>
    <n v="1883"/>
    <n v="74"/>
    <s v="Sulawesi Tenggara"/>
    <n v="7408"/>
    <s v="Kabupaten"/>
    <x v="340"/>
    <x v="0"/>
    <n v="178"/>
    <n v="6"/>
    <s v="Kabupaten Kolaka Utara"/>
    <s v="Kabupaten Kolaka Utara-2021"/>
    <x v="340"/>
    <x v="21"/>
    <n v="108.6"/>
    <n v="174.2"/>
  </r>
  <r>
    <n v="1884"/>
    <n v="74"/>
    <s v="Sulawesi Tenggara"/>
    <n v="7410"/>
    <s v="Kabupaten"/>
    <x v="341"/>
    <x v="0"/>
    <n v="224"/>
    <n v="5"/>
    <s v="Kabupaten Buton Utara"/>
    <s v="Kabupaten Buton Utara-2021"/>
    <x v="341"/>
    <x v="59"/>
    <n v="100.9"/>
    <n v="171.7"/>
  </r>
  <r>
    <n v="1885"/>
    <n v="74"/>
    <s v="Sulawesi Tenggara"/>
    <n v="7409"/>
    <s v="Kabupaten"/>
    <x v="342"/>
    <x v="0"/>
    <n v="246"/>
    <n v="5"/>
    <s v="Kabupaten Konawe Utara"/>
    <s v="Kabupaten Konawe Utara-2021"/>
    <x v="342"/>
    <x v="198"/>
    <n v="100.9"/>
    <n v="167.6"/>
  </r>
  <r>
    <n v="1886"/>
    <n v="74"/>
    <s v="Sulawesi Tenggara"/>
    <n v="7411"/>
    <s v="Kabupaten"/>
    <x v="343"/>
    <x v="0"/>
    <n v="95"/>
    <n v="6"/>
    <s v="Kabupaten Kolaka Timur"/>
    <s v="Kabupaten Kolaka Timur-2021"/>
    <x v="343"/>
    <x v="33"/>
    <n v="98.2"/>
    <n v="165.9"/>
  </r>
  <r>
    <n v="1887"/>
    <n v="74"/>
    <s v="Sulawesi Tenggara"/>
    <n v="7412"/>
    <s v="Kabupaten"/>
    <x v="344"/>
    <x v="0"/>
    <n v="285"/>
    <n v="5"/>
    <s v="Kabupaten Konawe Kepulauan"/>
    <s v="Kabupaten Konawe Kepulauan-2021"/>
    <x v="344"/>
    <x v="199"/>
    <n v="84.3"/>
    <n v="164.1"/>
  </r>
  <r>
    <n v="1888"/>
    <n v="74"/>
    <s v="Sulawesi Tenggara"/>
    <n v="7413"/>
    <s v="Kabupaten"/>
    <x v="345"/>
    <x v="0"/>
    <n v="217"/>
    <n v="6"/>
    <s v="Kabupaten Muna Barat"/>
    <s v="Kabupaten Muna Barat-2021"/>
    <x v="345"/>
    <x v="200"/>
    <n v="97.8"/>
    <n v="157.19999999999999"/>
  </r>
  <r>
    <n v="1889"/>
    <n v="74"/>
    <s v="Sulawesi Tenggara"/>
    <n v="7414"/>
    <s v="Kabupaten"/>
    <x v="346"/>
    <x v="0"/>
    <n v="247"/>
    <n v="5"/>
    <s v="Kabupaten Buton Tengah"/>
    <s v="Kabupaten Buton Tengah-2021"/>
    <x v="346"/>
    <x v="2"/>
    <n v="92.1"/>
    <n v="148.6"/>
  </r>
  <r>
    <n v="1890"/>
    <n v="74"/>
    <s v="Sulawesi Tenggara"/>
    <n v="7415"/>
    <s v="Kabupaten"/>
    <x v="347"/>
    <x v="0"/>
    <n v="291"/>
    <n v="5"/>
    <s v="Kabupaten Buton Selatan"/>
    <s v="Kabupaten Buton Selatan-2021"/>
    <x v="347"/>
    <x v="201"/>
    <n v="93.5"/>
    <n v="167.4"/>
  </r>
  <r>
    <n v="1891"/>
    <n v="75"/>
    <s v="Gorontalo"/>
    <n v="7502"/>
    <s v="Kabupaten"/>
    <x v="348"/>
    <x v="0"/>
    <n v="128"/>
    <n v="6"/>
    <s v="Kabupaten Boalemo"/>
    <s v="Kabupaten Boalemo-2021"/>
    <x v="348"/>
    <x v="202"/>
    <n v="99.2"/>
    <n v="193.1"/>
  </r>
  <r>
    <n v="1892"/>
    <n v="75"/>
    <s v="Gorontalo"/>
    <n v="7501"/>
    <s v="Kabupaten"/>
    <x v="349"/>
    <x v="0"/>
    <n v="152"/>
    <n v="6"/>
    <s v="Kabupaten Gorontalo"/>
    <s v="Kabupaten Gorontalo-2021"/>
    <x v="349"/>
    <x v="192"/>
    <n v="99.4"/>
    <n v="167.3"/>
  </r>
  <r>
    <n v="1893"/>
    <n v="75"/>
    <s v="Gorontalo"/>
    <n v="7504"/>
    <s v="Kabupaten"/>
    <x v="350"/>
    <x v="0"/>
    <n v="121"/>
    <n v="6"/>
    <s v="Kabupaten Pohuwato"/>
    <s v="Kabupaten Pohuwato-2021"/>
    <x v="350"/>
    <x v="203"/>
    <n v="95.9"/>
    <n v="163.30000000000001"/>
  </r>
  <r>
    <n v="1894"/>
    <n v="75"/>
    <s v="Gorontalo"/>
    <n v="7503"/>
    <s v="Kabupaten"/>
    <x v="351"/>
    <x v="0"/>
    <n v="96"/>
    <n v="6"/>
    <s v="Kabupaten Bone Bolango"/>
    <s v="Kabupaten Bone Bolango-2021"/>
    <x v="351"/>
    <x v="200"/>
    <n v="89.3"/>
    <n v="151.5"/>
  </r>
  <r>
    <n v="1895"/>
    <n v="75"/>
    <s v="Gorontalo"/>
    <n v="7505"/>
    <s v="Kabupaten"/>
    <x v="352"/>
    <x v="0"/>
    <n v="141"/>
    <n v="6"/>
    <s v="Kabupaten Gorontalo Utara"/>
    <s v="Kabupaten Gorontalo Utara-2021"/>
    <x v="352"/>
    <x v="204"/>
    <n v="100"/>
    <n v="179.7"/>
  </r>
  <r>
    <n v="1896"/>
    <n v="76"/>
    <s v="Sulawesi Barat"/>
    <n v="7605"/>
    <s v="Kabupaten"/>
    <x v="353"/>
    <x v="0"/>
    <n v="305"/>
    <n v="5"/>
    <s v="Kabupaten Majene"/>
    <s v="Kabupaten Majene-2021"/>
    <x v="353"/>
    <x v="205"/>
    <n v="103"/>
    <n v="182.9"/>
  </r>
  <r>
    <n v="1897"/>
    <n v="76"/>
    <s v="Sulawesi Barat"/>
    <n v="7604"/>
    <s v="Kabupaten"/>
    <x v="354"/>
    <x v="0"/>
    <n v="250"/>
    <n v="5"/>
    <s v="Kabupaten Polewali Mandar"/>
    <s v="Kabupaten Polewali Mandar-2021"/>
    <x v="354"/>
    <x v="206"/>
    <n v="103.3"/>
    <n v="184.7"/>
  </r>
  <r>
    <n v="1898"/>
    <n v="76"/>
    <s v="Sulawesi Barat"/>
    <n v="7603"/>
    <s v="Kabupaten"/>
    <x v="355"/>
    <x v="0"/>
    <n v="297"/>
    <n v="5"/>
    <s v="Kabupaten Mamasa"/>
    <s v="Kabupaten Mamasa-2021"/>
    <x v="355"/>
    <x v="7"/>
    <n v="102.4"/>
    <n v="163.69999999999999"/>
  </r>
  <r>
    <n v="1899"/>
    <n v="76"/>
    <s v="Sulawesi Barat"/>
    <n v="7602"/>
    <s v="Kabupaten"/>
    <x v="356"/>
    <x v="0"/>
    <n v="110"/>
    <n v="6"/>
    <s v="Kabupaten Mamuju"/>
    <s v="Kabupaten Mamuju-2021"/>
    <x v="356"/>
    <x v="207"/>
    <n v="88"/>
    <n v="167.7"/>
  </r>
  <r>
    <n v="1900"/>
    <n v="76"/>
    <s v="Sulawesi Barat"/>
    <n v="7601"/>
    <s v="Kabupaten"/>
    <x v="357"/>
    <x v="0"/>
    <n v="177"/>
    <n v="6"/>
    <s v="Kabupaten Mamuju Utara"/>
    <s v="Kabupaten Mamuju Utara-2021"/>
    <x v="357"/>
    <x v="170"/>
    <n v="103.2"/>
    <n v="179.4"/>
  </r>
  <r>
    <n v="1901"/>
    <n v="76"/>
    <s v="Sulawesi Barat"/>
    <n v="7606"/>
    <s v="Kabupaten"/>
    <x v="358"/>
    <x v="0"/>
    <n v="81"/>
    <n v="6"/>
    <s v="Kabupaten Mamuju Tengah"/>
    <s v="Kabupaten Mamuju Tengah-2021"/>
    <x v="358"/>
    <x v="16"/>
    <n v="104.1"/>
    <n v="161.9"/>
  </r>
  <r>
    <n v="1902"/>
    <n v="81"/>
    <s v="Maluku"/>
    <n v="8103"/>
    <s v="Kabupaten"/>
    <x v="359"/>
    <x v="0"/>
    <n v="384"/>
    <n v="2"/>
    <s v="Kabupaten Kepulauan Tanimbar"/>
    <s v="Kabupaten Kepulauan Tanimbar-2021"/>
    <x v="359"/>
    <x v="208"/>
    <n v="79.900000000000006"/>
    <n v="137"/>
  </r>
  <r>
    <n v="1903"/>
    <n v="81"/>
    <s v="Maluku"/>
    <n v="8102"/>
    <s v="Kabupaten"/>
    <x v="360"/>
    <x v="0"/>
    <n v="380"/>
    <n v="2"/>
    <s v="Kabupaten Maluku Tenggara"/>
    <s v="Kabupaten Maluku Tenggara-2021"/>
    <x v="360"/>
    <x v="4"/>
    <n v="83.2"/>
    <n v="150.5"/>
  </r>
  <r>
    <n v="1904"/>
    <n v="81"/>
    <s v="Maluku"/>
    <n v="8101"/>
    <s v="Kabupaten"/>
    <x v="361"/>
    <x v="0"/>
    <n v="277"/>
    <n v="5"/>
    <s v="Kabupaten Maluku Tengah"/>
    <s v="Kabupaten Maluku Tengah-2021"/>
    <x v="361"/>
    <x v="209"/>
    <n v="92.2"/>
    <n v="163.5"/>
  </r>
  <r>
    <n v="1905"/>
    <n v="81"/>
    <s v="Maluku"/>
    <n v="8104"/>
    <s v="Kabupaten"/>
    <x v="362"/>
    <x v="0"/>
    <n v="191"/>
    <n v="6"/>
    <s v="Kabupaten Buru"/>
    <s v="Kabupaten Buru-2021"/>
    <x v="362"/>
    <x v="54"/>
    <n v="89.3"/>
    <n v="152.6"/>
  </r>
  <r>
    <n v="1906"/>
    <n v="81"/>
    <s v="Maluku"/>
    <n v="8107"/>
    <s v="Kabupaten"/>
    <x v="363"/>
    <x v="0"/>
    <n v="390"/>
    <n v="1"/>
    <s v="Kabupaten Kepulauan Aru"/>
    <s v="Kabupaten Kepulauan Aru-2021"/>
    <x v="363"/>
    <x v="210"/>
    <n v="81.7"/>
    <n v="147"/>
  </r>
  <r>
    <n v="1907"/>
    <n v="81"/>
    <s v="Maluku"/>
    <n v="8106"/>
    <s v="Kabupaten"/>
    <x v="364"/>
    <x v="0"/>
    <n v="356"/>
    <n v="3"/>
    <s v="Kabupaten Seram Bagian Barat"/>
    <s v="Kabupaten Seram Bagian Barat-2021"/>
    <x v="364"/>
    <x v="211"/>
    <n v="86.2"/>
    <n v="161.1"/>
  </r>
  <r>
    <n v="1908"/>
    <n v="81"/>
    <s v="Maluku"/>
    <n v="8105"/>
    <s v="Kabupaten"/>
    <x v="365"/>
    <x v="0"/>
    <n v="354"/>
    <n v="3"/>
    <s v="Kabupaten Seram Bagian Timur"/>
    <s v="Kabupaten Seram Bagian Timur-2021"/>
    <x v="365"/>
    <x v="212"/>
    <n v="85.4"/>
    <n v="162.9"/>
  </r>
  <r>
    <n v="1909"/>
    <n v="81"/>
    <s v="Maluku"/>
    <n v="8108"/>
    <s v="Kabupaten"/>
    <x v="366"/>
    <x v="0"/>
    <n v="311"/>
    <n v="4"/>
    <s v="Kabupaten Maluku Barat Daya"/>
    <s v="Kabupaten Maluku Barat Daya-2021"/>
    <x v="366"/>
    <x v="213"/>
    <n v="83.1"/>
    <n v="178.7"/>
  </r>
  <r>
    <n v="1910"/>
    <n v="81"/>
    <s v="Maluku"/>
    <n v="8109"/>
    <s v="Kabupaten"/>
    <x v="367"/>
    <x v="0"/>
    <n v="359"/>
    <n v="3"/>
    <s v="Kabupaten Buru Selatan"/>
    <s v="Kabupaten Buru Selatan-2021"/>
    <x v="367"/>
    <x v="214"/>
    <n v="86.7"/>
    <n v="138"/>
  </r>
  <r>
    <n v="1911"/>
    <n v="82"/>
    <s v="Maluku Utara"/>
    <n v="8201"/>
    <s v="Kabupaten"/>
    <x v="368"/>
    <x v="0"/>
    <n v="369"/>
    <n v="3"/>
    <s v="Kabupaten Halmahera Barat"/>
    <s v="Kabupaten Halmahera Barat-2021"/>
    <x v="368"/>
    <x v="67"/>
    <n v="87"/>
    <n v="163.5"/>
  </r>
  <r>
    <n v="1912"/>
    <n v="82"/>
    <s v="Maluku Utara"/>
    <n v="8202"/>
    <s v="Kabupaten"/>
    <x v="369"/>
    <x v="0"/>
    <n v="378"/>
    <n v="2"/>
    <s v="Kabupaten Halmahera Tengah"/>
    <s v="Kabupaten Halmahera Tengah-2021"/>
    <x v="369"/>
    <x v="215"/>
    <n v="81"/>
    <n v="142.1"/>
  </r>
  <r>
    <n v="1913"/>
    <n v="82"/>
    <s v="Maluku Utara"/>
    <n v="8205"/>
    <s v="Kabupaten"/>
    <x v="370"/>
    <x v="0"/>
    <n v="371"/>
    <n v="3"/>
    <s v="Kabupaten Kepulauan Sula"/>
    <s v="Kabupaten Kepulauan Sula-2021"/>
    <x v="370"/>
    <x v="216"/>
    <n v="83.4"/>
    <n v="150.19999999999999"/>
  </r>
  <r>
    <n v="1914"/>
    <n v="82"/>
    <s v="Maluku Utara"/>
    <n v="8204"/>
    <s v="Kabupaten"/>
    <x v="371"/>
    <x v="0"/>
    <n v="374"/>
    <n v="2"/>
    <s v="Kabupaten Halmahera Selatan"/>
    <s v="Kabupaten Halmahera Selatan-2021"/>
    <x v="371"/>
    <x v="217"/>
    <n v="85.2"/>
    <n v="158.6"/>
  </r>
  <r>
    <n v="1915"/>
    <n v="82"/>
    <s v="Maluku Utara"/>
    <n v="8203"/>
    <s v="Kabupaten"/>
    <x v="372"/>
    <x v="0"/>
    <n v="342"/>
    <n v="4"/>
    <s v="Kabupaten Halmahera Utara"/>
    <s v="Kabupaten Halmahera Utara-2021"/>
    <x v="372"/>
    <x v="55"/>
    <n v="91.2"/>
    <n v="144.1"/>
  </r>
  <r>
    <n v="1916"/>
    <n v="82"/>
    <s v="Maluku Utara"/>
    <n v="8206"/>
    <s v="Kabupaten"/>
    <x v="373"/>
    <x v="0"/>
    <n v="256"/>
    <n v="5"/>
    <s v="Kabupaten Halmahera Timur"/>
    <s v="Kabupaten Halmahera Timur-2021"/>
    <x v="373"/>
    <x v="218"/>
    <n v="88.3"/>
    <n v="134.4"/>
  </r>
  <r>
    <n v="1917"/>
    <n v="82"/>
    <s v="Maluku Utara"/>
    <n v="8207"/>
    <s v="Kabupaten"/>
    <x v="374"/>
    <x v="0"/>
    <n v="328"/>
    <n v="4"/>
    <s v="Kabupaten Pulau Morotai"/>
    <s v="Kabupaten Pulau Morotai-2021"/>
    <x v="374"/>
    <x v="20"/>
    <n v="90.1"/>
    <n v="177.4"/>
  </r>
  <r>
    <n v="1918"/>
    <n v="82"/>
    <s v="Maluku Utara"/>
    <n v="8208"/>
    <s v="Kabupaten"/>
    <x v="375"/>
    <x v="0"/>
    <n v="381"/>
    <n v="2"/>
    <s v="Kabupaten Pulau Taliabu"/>
    <s v="Kabupaten Pulau Taliabu-2021"/>
    <x v="375"/>
    <x v="219"/>
    <n v="83.1"/>
    <n v="169.5"/>
  </r>
  <r>
    <n v="1919"/>
    <n v="92"/>
    <s v="Papua Barat"/>
    <n v="9203"/>
    <s v="Kabupaten"/>
    <x v="376"/>
    <x v="0"/>
    <n v="385"/>
    <n v="2"/>
    <s v="Kabupaten Fak-Fak"/>
    <s v="Kabupaten Fak-Fak-2021"/>
    <x v="376"/>
    <x v="156"/>
    <n v="93.9"/>
    <n v="144.30000000000001"/>
  </r>
  <r>
    <n v="1920"/>
    <n v="92"/>
    <s v="Papua Barat"/>
    <n v="9208"/>
    <s v="Kabupaten"/>
    <x v="377"/>
    <x v="0"/>
    <n v="383"/>
    <n v="2"/>
    <s v="Kabupaten Kaimana"/>
    <s v="Kabupaten Kaimana-2021"/>
    <x v="377"/>
    <x v="171"/>
    <n v="82.9"/>
    <n v="153.6"/>
  </r>
  <r>
    <n v="1921"/>
    <n v="92"/>
    <s v="Papua Barat"/>
    <n v="9207"/>
    <s v="Kabupaten"/>
    <x v="378"/>
    <x v="0"/>
    <n v="396"/>
    <n v="1"/>
    <s v="Kabupaten Teluk Wondama"/>
    <s v="Kabupaten Teluk Wondama-2021"/>
    <x v="378"/>
    <x v="175"/>
    <n v="88.9"/>
    <n v="159.9"/>
  </r>
  <r>
    <n v="1922"/>
    <n v="92"/>
    <s v="Papua Barat"/>
    <n v="9206"/>
    <s v="Kabupaten"/>
    <x v="379"/>
    <x v="0"/>
    <n v="392"/>
    <n v="1"/>
    <s v="Kabupaten Teluk Bintuni"/>
    <s v="Kabupaten Teluk Bintuni-2021"/>
    <x v="379"/>
    <x v="174"/>
    <n v="86.8"/>
    <n v="158.6"/>
  </r>
  <r>
    <n v="1923"/>
    <n v="92"/>
    <s v="Papua Barat"/>
    <n v="9202"/>
    <s v="Kabupaten"/>
    <x v="380"/>
    <x v="0"/>
    <n v="273"/>
    <n v="5"/>
    <s v="Kabupaten Manokwari"/>
    <s v="Kabupaten Manokwari-2021"/>
    <x v="380"/>
    <x v="98"/>
    <n v="92"/>
    <n v="158.30000000000001"/>
  </r>
  <r>
    <n v="1924"/>
    <n v="92"/>
    <s v="Papua Barat"/>
    <n v="9204"/>
    <s v="Kabupaten"/>
    <x v="381"/>
    <x v="0"/>
    <n v="391"/>
    <n v="1"/>
    <s v="Kabupaten Sorong Selatan"/>
    <s v="Kabupaten Sorong Selatan-2021"/>
    <x v="381"/>
    <x v="54"/>
    <n v="85"/>
    <n v="147.4"/>
  </r>
  <r>
    <n v="1925"/>
    <n v="92"/>
    <s v="Papua Barat"/>
    <n v="9201"/>
    <s v="Kabupaten"/>
    <x v="382"/>
    <x v="0"/>
    <n v="357"/>
    <n v="3"/>
    <s v="Kabupaten Sorong"/>
    <s v="Kabupaten Sorong-2021"/>
    <x v="382"/>
    <x v="220"/>
    <n v="95.4"/>
    <n v="166.6"/>
  </r>
  <r>
    <n v="1926"/>
    <n v="92"/>
    <s v="Papua Barat"/>
    <n v="9205"/>
    <s v="Kabupaten"/>
    <x v="383"/>
    <x v="0"/>
    <n v="388"/>
    <n v="2"/>
    <s v="Kabupaten Raja Ampat"/>
    <s v="Kabupaten Raja Ampat-2021"/>
    <x v="383"/>
    <x v="221"/>
    <n v="92"/>
    <n v="166.6"/>
  </r>
  <r>
    <n v="1927"/>
    <n v="92"/>
    <s v="Papua Barat"/>
    <n v="9209"/>
    <s v="Kabupaten"/>
    <x v="384"/>
    <x v="0"/>
    <n v="407"/>
    <n v="1"/>
    <s v="Kabupaten Tambrauw"/>
    <s v="Kabupaten Tambrauw-2021"/>
    <x v="384"/>
    <x v="13"/>
    <n v="83.8"/>
    <n v="140.30000000000001"/>
  </r>
  <r>
    <n v="1928"/>
    <n v="92"/>
    <s v="Papua Barat"/>
    <n v="9210"/>
    <s v="Kabupaten"/>
    <x v="385"/>
    <x v="0"/>
    <n v="395"/>
    <n v="1"/>
    <s v="Kabupaten Maybrat"/>
    <s v="Kabupaten Maybrat-2021"/>
    <x v="385"/>
    <x v="90"/>
    <n v="88"/>
    <n v="137.30000000000001"/>
  </r>
  <r>
    <n v="1929"/>
    <n v="92"/>
    <s v="Papua Barat"/>
    <n v="9211"/>
    <s v="Kabupaten"/>
    <x v="386"/>
    <x v="0"/>
    <n v="329"/>
    <n v="4"/>
    <s v="Kabupaten Manokwari Selatan"/>
    <s v="Kabupaten Manokwari Selatan-2021"/>
    <x v="386"/>
    <x v="35"/>
    <n v="87.5"/>
    <n v="155.1"/>
  </r>
  <r>
    <n v="1930"/>
    <n v="92"/>
    <s v="Papua Barat"/>
    <n v="9212"/>
    <s v="Kabupaten"/>
    <x v="387"/>
    <x v="0"/>
    <n v="399"/>
    <n v="1"/>
    <s v="Kabupaten Pegunungan Arfak"/>
    <s v="Kabupaten Pegunungan Arfak-2021"/>
    <x v="387"/>
    <x v="222"/>
    <n v="86.9"/>
    <n v="147.1"/>
  </r>
  <r>
    <n v="1931"/>
    <n v="91"/>
    <s v="Papua"/>
    <n v="9301"/>
    <s v="Kabupaten"/>
    <x v="388"/>
    <x v="0"/>
    <n v="179"/>
    <n v="6"/>
    <s v="Kabupaten Merauke"/>
    <s v="Kabupaten Merauke-2021"/>
    <x v="388"/>
    <x v="223"/>
    <n v="94.5"/>
    <n v="165.1"/>
  </r>
  <r>
    <n v="1932"/>
    <n v="91"/>
    <s v="Papua"/>
    <n v="9501"/>
    <s v="Kabupaten"/>
    <x v="389"/>
    <x v="0"/>
    <n v="405"/>
    <n v="1"/>
    <s v="Kabupaten Jayawijaya"/>
    <s v="Kabupaten Jayawijaya-2021"/>
    <x v="389"/>
    <x v="224"/>
    <n v="84.5"/>
    <n v="149.80000000000001"/>
  </r>
  <r>
    <n v="1933"/>
    <n v="91"/>
    <s v="Papua"/>
    <n v="9103"/>
    <s v="Kabupaten"/>
    <x v="390"/>
    <x v="0"/>
    <n v="362"/>
    <n v="3"/>
    <s v="Kabupaten Jayapura"/>
    <s v="Kabupaten Jayapura-2021"/>
    <x v="390"/>
    <x v="157"/>
    <n v="89.6"/>
    <n v="189.9"/>
  </r>
  <r>
    <n v="1934"/>
    <n v="91"/>
    <s v="Papua"/>
    <n v="9401"/>
    <s v="Kabupaten"/>
    <x v="391"/>
    <x v="0"/>
    <n v="331"/>
    <n v="4"/>
    <s v="Kabupaten Nabire"/>
    <s v="Kabupaten Nabire-2021"/>
    <x v="391"/>
    <x v="84"/>
    <n v="102.6"/>
    <n v="171.4"/>
  </r>
  <r>
    <n v="1935"/>
    <n v="91"/>
    <s v="Papua"/>
    <n v="9105"/>
    <s v="Kabupaten"/>
    <x v="392"/>
    <x v="0"/>
    <n v="387"/>
    <n v="2"/>
    <s v="Kabupaten Kepulauan Yapen"/>
    <s v="Kabupaten Kepulauan Yapen-2021"/>
    <x v="392"/>
    <x v="202"/>
    <n v="92.6"/>
    <n v="157"/>
  </r>
  <r>
    <n v="1936"/>
    <n v="91"/>
    <s v="Papua"/>
    <n v="9106"/>
    <s v="Kabupaten"/>
    <x v="393"/>
    <x v="0"/>
    <n v="379"/>
    <n v="2"/>
    <s v="Kabupaten Biak Namfor"/>
    <s v="Kabupaten Biak Namfor-2021"/>
    <x v="393"/>
    <x v="54"/>
    <n v="87.3"/>
    <n v="127.7"/>
  </r>
  <r>
    <n v="1937"/>
    <n v="91"/>
    <s v="Papua"/>
    <n v="9403"/>
    <s v="Kabupaten"/>
    <x v="394"/>
    <x v="0"/>
    <n v="401"/>
    <n v="1"/>
    <s v="Kabupaten Paniai"/>
    <s v="Kabupaten Paniai-2021"/>
    <x v="394"/>
    <x v="201"/>
    <n v="77.7"/>
    <n v="154.80000000000001"/>
  </r>
  <r>
    <n v="1938"/>
    <n v="91"/>
    <s v="Papua"/>
    <n v="9402"/>
    <s v="Kabupaten"/>
    <x v="395"/>
    <x v="0"/>
    <n v="402"/>
    <n v="1"/>
    <s v="Kabupaten Puncak Jaya"/>
    <s v="Kabupaten Puncak Jaya-2021"/>
    <x v="395"/>
    <x v="225"/>
    <n v="72.7"/>
    <n v="132.4"/>
  </r>
  <r>
    <n v="1939"/>
    <n v="91"/>
    <s v="Papua"/>
    <n v="9404"/>
    <s v="Kabupaten"/>
    <x v="396"/>
    <x v="0"/>
    <n v="360"/>
    <n v="3"/>
    <s v="Kabupaten Mimika"/>
    <s v="Kabupaten Mimika-2021"/>
    <x v="396"/>
    <x v="226"/>
    <n v="94"/>
    <n v="147.30000000000001"/>
  </r>
  <r>
    <n v="1940"/>
    <n v="91"/>
    <s v="Papua"/>
    <n v="9302"/>
    <s v="Kabupaten"/>
    <x v="397"/>
    <x v="0"/>
    <n v="389"/>
    <n v="1"/>
    <s v="Kabupaten Boven Digoel"/>
    <s v="Kabupaten Boven Digoel-2021"/>
    <x v="397"/>
    <x v="190"/>
    <n v="84.6"/>
    <n v="138.4"/>
  </r>
  <r>
    <n v="1941"/>
    <n v="91"/>
    <s v="Papua"/>
    <n v="9303"/>
    <s v="Kabupaten"/>
    <x v="398"/>
    <x v="0"/>
    <n v="398"/>
    <n v="1"/>
    <s v="Kabupaten Mappi"/>
    <s v="Kabupaten Mappi-2021"/>
    <x v="398"/>
    <x v="227"/>
    <n v="74.3"/>
    <n v="134.6"/>
  </r>
  <r>
    <n v="1942"/>
    <n v="91"/>
    <s v="Papua"/>
    <n v="9304"/>
    <s v="Kabupaten"/>
    <x v="399"/>
    <x v="0"/>
    <n v="410"/>
    <n v="1"/>
    <s v="Kabupaten Asmat"/>
    <s v="Kabupaten Asmat-2021"/>
    <x v="399"/>
    <x v="228"/>
    <n v="94"/>
    <n v="142.30000000000001"/>
  </r>
  <r>
    <n v="1943"/>
    <n v="91"/>
    <s v="Papua"/>
    <n v="9503"/>
    <s v="Kabupaten"/>
    <x v="400"/>
    <x v="0"/>
    <n v="413"/>
    <n v="1"/>
    <s v="Kabupaten Yahukimo"/>
    <s v="Kabupaten Yahukimo-2021"/>
    <x v="400"/>
    <x v="229"/>
    <n v="78.3"/>
    <n v="154"/>
  </r>
  <r>
    <n v="1944"/>
    <n v="91"/>
    <s v="Papua"/>
    <n v="9502"/>
    <s v="Kabupaten"/>
    <x v="401"/>
    <x v="0"/>
    <n v="403"/>
    <n v="1"/>
    <s v="Kabupaten Pegunungan Bintang"/>
    <s v="Kabupaten Pegunungan Bintang-2021"/>
    <x v="401"/>
    <x v="230"/>
    <n v="82.8"/>
    <n v="150"/>
  </r>
  <r>
    <n v="1945"/>
    <n v="91"/>
    <s v="Papua"/>
    <n v="9504"/>
    <s v="Kabupaten"/>
    <x v="402"/>
    <x v="0"/>
    <n v="406"/>
    <n v="1"/>
    <s v="Kabupaten Tolikara"/>
    <s v="Kabupaten Tolikara-2021"/>
    <x v="402"/>
    <x v="188"/>
    <n v="87.9"/>
    <n v="188.7"/>
  </r>
  <r>
    <n v="1946"/>
    <n v="91"/>
    <s v="Papua"/>
    <n v="9110"/>
    <s v="Kabupaten"/>
    <x v="403"/>
    <x v="0"/>
    <n v="386"/>
    <n v="2"/>
    <s v="Kabupaten Sarmi"/>
    <s v="Kabupaten Sarmi-2021"/>
    <x v="403"/>
    <x v="177"/>
    <n v="91.6"/>
    <n v="158.19999999999999"/>
  </r>
  <r>
    <n v="1947"/>
    <n v="91"/>
    <s v="Papua"/>
    <n v="9111"/>
    <s v="Kabupaten"/>
    <x v="404"/>
    <x v="0"/>
    <n v="339"/>
    <n v="4"/>
    <s v="Kabupaten Keerom"/>
    <s v="Kabupaten Keerom-2021"/>
    <x v="404"/>
    <x v="8"/>
    <n v="87.5"/>
    <n v="132.30000000000001"/>
  </r>
  <r>
    <n v="1948"/>
    <n v="91"/>
    <s v="Papua"/>
    <n v="9115"/>
    <s v="Kabupaten"/>
    <x v="405"/>
    <x v="0"/>
    <n v="375"/>
    <n v="2"/>
    <s v="Kabupaten Waropen"/>
    <s v="Kabupaten Waropen-2021"/>
    <x v="405"/>
    <x v="174"/>
    <n v="101.2"/>
    <n v="145.6"/>
  </r>
  <r>
    <n v="1949"/>
    <n v="91"/>
    <s v="Papua"/>
    <n v="9119"/>
    <s v="Kabupaten"/>
    <x v="406"/>
    <x v="0"/>
    <n v="400"/>
    <n v="1"/>
    <s v="Kabupaten Supiori"/>
    <s v="Kabupaten Supiori-2021"/>
    <x v="406"/>
    <x v="160"/>
    <n v="110.2"/>
    <n v="175.9"/>
  </r>
  <r>
    <n v="1950"/>
    <n v="91"/>
    <s v="Papua"/>
    <n v="9120"/>
    <s v="Kabupaten"/>
    <x v="407"/>
    <x v="0"/>
    <n v="409"/>
    <n v="1"/>
    <s v="Kabupaten Mamberamo Raya"/>
    <s v="Kabupaten Mamberamo Raya-2021"/>
    <x v="407"/>
    <x v="157"/>
    <n v="93.6"/>
    <n v="156.69999999999999"/>
  </r>
  <r>
    <n v="1951"/>
    <n v="91"/>
    <s v="Papua"/>
    <n v="9508"/>
    <s v="Kabupaten"/>
    <x v="408"/>
    <x v="0"/>
    <n v="416"/>
    <n v="1"/>
    <s v="Kabupaten Nduga"/>
    <s v="Kabupaten Nduga-2021"/>
    <x v="408"/>
    <x v="231"/>
    <n v="113.3"/>
    <n v="147.6"/>
  </r>
  <r>
    <n v="1952"/>
    <n v="91"/>
    <s v="Papua"/>
    <n v="9507"/>
    <s v="Kabupaten"/>
    <x v="409"/>
    <x v="0"/>
    <n v="404"/>
    <n v="1"/>
    <s v="Kabupaten Lanny Jaya"/>
    <s v="Kabupaten Lanny Jaya-2021"/>
    <x v="409"/>
    <x v="232"/>
    <n v="125"/>
    <n v="228.5"/>
  </r>
  <r>
    <n v="1953"/>
    <n v="91"/>
    <s v="Papua"/>
    <n v="9505"/>
    <s v="Kabupaten"/>
    <x v="410"/>
    <x v="0"/>
    <n v="408"/>
    <n v="1"/>
    <s v="Kabupaten Mamberamo Tengah"/>
    <s v="Kabupaten Mamberamo Tengah-2021"/>
    <x v="410"/>
    <x v="233"/>
    <n v="96.1"/>
    <n v="173.7"/>
  </r>
  <r>
    <n v="1954"/>
    <n v="91"/>
    <s v="Papua"/>
    <n v="9506"/>
    <s v="Kabupaten"/>
    <x v="411"/>
    <x v="0"/>
    <n v="397"/>
    <n v="1"/>
    <s v="Kabupaten Yalimo"/>
    <s v="Kabupaten Yalimo-2021"/>
    <x v="411"/>
    <x v="234"/>
    <n v="97.3"/>
    <n v="183.8"/>
  </r>
  <r>
    <n v="1955"/>
    <n v="91"/>
    <s v="Papua"/>
    <n v="9405"/>
    <s v="Kabupaten"/>
    <x v="412"/>
    <x v="0"/>
    <n v="415"/>
    <n v="1"/>
    <s v="Kabupaten Puncak"/>
    <s v="Kabupaten Puncak-2021"/>
    <x v="412"/>
    <x v="235"/>
    <n v="81.8"/>
    <n v="135.19999999999999"/>
  </r>
  <r>
    <n v="1956"/>
    <n v="91"/>
    <s v="Papua"/>
    <n v="9406"/>
    <s v="Kabupaten"/>
    <x v="413"/>
    <x v="0"/>
    <n v="414"/>
    <n v="1"/>
    <s v="Kabupaten Dogiyai"/>
    <s v="Kabupaten Dogiyai-2021"/>
    <x v="413"/>
    <x v="236"/>
    <n v="59.6"/>
    <n v="140.9"/>
  </r>
  <r>
    <n v="1957"/>
    <n v="91"/>
    <s v="Papua"/>
    <n v="9407"/>
    <s v="Kabupaten"/>
    <x v="414"/>
    <x v="0"/>
    <n v="411"/>
    <n v="1"/>
    <s v="Kabupaten Intan Jaya"/>
    <s v="Kabupaten Intan Jaya-2021"/>
    <x v="414"/>
    <x v="237"/>
    <n v="75.099999999999994"/>
    <n v="145.80000000000001"/>
  </r>
  <r>
    <n v="1958"/>
    <n v="91"/>
    <s v="Papua"/>
    <n v="9408"/>
    <s v="Kabupaten"/>
    <x v="415"/>
    <x v="0"/>
    <n v="412"/>
    <n v="1"/>
    <s v="Kabupaten Deiyai"/>
    <s v="Kabupaten Deiyai-2021"/>
    <x v="415"/>
    <x v="237"/>
    <n v="76.7"/>
    <n v="149.1"/>
  </r>
  <r>
    <n v="1959"/>
    <n v="11"/>
    <s v="Aceh"/>
    <n v="1171"/>
    <s v="Kota"/>
    <x v="416"/>
    <x v="0"/>
    <n v="12"/>
    <n v="6"/>
    <s v="Kota Banda Aceh"/>
    <s v="Kota Banda Aceh-2021"/>
    <x v="416"/>
    <x v="91"/>
    <n v="96.6"/>
    <n v="157.1"/>
  </r>
  <r>
    <n v="1960"/>
    <n v="11"/>
    <s v="Aceh"/>
    <n v="1172"/>
    <s v="Kota"/>
    <x v="417"/>
    <x v="0"/>
    <n v="83"/>
    <n v="5"/>
    <s v="Kota Sabang"/>
    <s v="Kota Sabang-2021"/>
    <x v="417"/>
    <x v="238"/>
    <n v="98.9"/>
    <n v="175.2"/>
  </r>
  <r>
    <n v="1961"/>
    <n v="11"/>
    <s v="Aceh"/>
    <n v="1174"/>
    <s v="Kota"/>
    <x v="418"/>
    <x v="0"/>
    <n v="72"/>
    <n v="6"/>
    <s v="Kota Langsa"/>
    <s v="Kota Langsa-2021"/>
    <x v="418"/>
    <x v="75"/>
    <n v="97.1"/>
    <n v="156.5"/>
  </r>
  <r>
    <n v="1962"/>
    <n v="11"/>
    <s v="Aceh"/>
    <n v="1173"/>
    <s v="Kota"/>
    <x v="419"/>
    <x v="0"/>
    <n v="82"/>
    <n v="5"/>
    <s v="Kota Lhokseumawe"/>
    <s v="Kota Lhokseumawe-2021"/>
    <x v="419"/>
    <x v="239"/>
    <n v="97.5"/>
    <n v="156.5"/>
  </r>
  <r>
    <n v="1963"/>
    <n v="11"/>
    <s v="Aceh"/>
    <n v="1175"/>
    <s v="Kota"/>
    <x v="420"/>
    <x v="0"/>
    <n v="98"/>
    <n v="1"/>
    <s v="Kota Subulussalam"/>
    <s v="Kota Subulussalam-2021"/>
    <x v="420"/>
    <x v="240"/>
    <n v="101"/>
    <n v="177.2"/>
  </r>
  <r>
    <n v="1964"/>
    <n v="12"/>
    <s v="Sumatera Utara"/>
    <n v="1273"/>
    <s v="Kota"/>
    <x v="421"/>
    <x v="0"/>
    <n v="71"/>
    <n v="6"/>
    <s v="Kota Sibolga"/>
    <s v="Kota Sibolga-2021"/>
    <x v="421"/>
    <x v="168"/>
    <n v="90.3"/>
    <n v="157"/>
  </r>
  <r>
    <n v="1965"/>
    <n v="12"/>
    <s v="Sumatera Utara"/>
    <n v="1274"/>
    <s v="Kota"/>
    <x v="422"/>
    <x v="0"/>
    <n v="93"/>
    <n v="4"/>
    <s v="Kota Tanjung Balai"/>
    <s v="Kota Tanjung Balai-2021"/>
    <x v="422"/>
    <x v="37"/>
    <n v="102.9"/>
    <n v="178.7"/>
  </r>
  <r>
    <n v="1966"/>
    <n v="12"/>
    <s v="Sumatera Utara"/>
    <n v="1272"/>
    <s v="Kota"/>
    <x v="423"/>
    <x v="0"/>
    <n v="45"/>
    <n v="6"/>
    <s v="Kota Pematang Siantar"/>
    <s v="Kota Pematang Siantar-2021"/>
    <x v="423"/>
    <x v="125"/>
    <n v="101.9"/>
    <n v="179.5"/>
  </r>
  <r>
    <n v="1967"/>
    <n v="12"/>
    <s v="Sumatera Utara"/>
    <n v="1276"/>
    <s v="Kota"/>
    <x v="424"/>
    <x v="0"/>
    <n v="76"/>
    <n v="5"/>
    <s v="Kota Tebing Tinggi"/>
    <s v="Kota Tebing Tinggi-2021"/>
    <x v="424"/>
    <x v="141"/>
    <n v="102.3"/>
    <n v="179.5"/>
  </r>
  <r>
    <n v="1968"/>
    <n v="12"/>
    <s v="Sumatera Utara"/>
    <n v="1271"/>
    <s v="Kota"/>
    <x v="425"/>
    <x v="0"/>
    <n v="16"/>
    <n v="6"/>
    <s v="Kota Medan"/>
    <s v="Kota Medan-2021"/>
    <x v="425"/>
    <x v="241"/>
    <n v="103"/>
    <n v="174.9"/>
  </r>
  <r>
    <n v="1969"/>
    <n v="12"/>
    <s v="Sumatera Utara"/>
    <n v="1275"/>
    <s v="Kota"/>
    <x v="426"/>
    <x v="0"/>
    <n v="38"/>
    <n v="6"/>
    <s v="Kota Binjai"/>
    <s v="Kota Binjai-2021"/>
    <x v="426"/>
    <x v="110"/>
    <n v="95.1"/>
    <n v="159.5"/>
  </r>
  <r>
    <n v="1970"/>
    <n v="12"/>
    <s v="Sumatera Utara"/>
    <n v="1277"/>
    <s v="Kota"/>
    <x v="427"/>
    <x v="0"/>
    <n v="89"/>
    <n v="4"/>
    <s v="Kota Padang Sidimpuan"/>
    <s v="Kota Padang Sidimpuan-2021"/>
    <x v="427"/>
    <x v="103"/>
    <n v="105.8"/>
    <n v="174.3"/>
  </r>
  <r>
    <n v="1971"/>
    <n v="12"/>
    <s v="Sumatera Utara"/>
    <n v="1278"/>
    <s v="Kota"/>
    <x v="428"/>
    <x v="0"/>
    <n v="96"/>
    <n v="3"/>
    <s v="Kota Gunungsitoli"/>
    <s v="Kota Gunungsitoli-2021"/>
    <x v="428"/>
    <x v="206"/>
    <n v="97"/>
    <n v="146.69999999999999"/>
  </r>
  <r>
    <n v="1972"/>
    <n v="13"/>
    <s v="Sumatera Barat"/>
    <n v="1371"/>
    <s v="Kota"/>
    <x v="429"/>
    <x v="0"/>
    <n v="6"/>
    <n v="6"/>
    <s v="Kota Padang"/>
    <s v="Kota Padang-2021"/>
    <x v="429"/>
    <x v="33"/>
    <n v="97.8"/>
    <n v="162.1"/>
  </r>
  <r>
    <n v="1973"/>
    <n v="13"/>
    <s v="Sumatera Barat"/>
    <n v="1372"/>
    <s v="Kota"/>
    <x v="430"/>
    <x v="0"/>
    <n v="7"/>
    <n v="6"/>
    <s v="Kota Solok"/>
    <s v="Kota Solok-2021"/>
    <x v="430"/>
    <x v="242"/>
    <n v="99.3"/>
    <n v="174.8"/>
  </r>
  <r>
    <n v="1974"/>
    <n v="13"/>
    <s v="Sumatera Barat"/>
    <n v="1373"/>
    <s v="Kota"/>
    <x v="431"/>
    <x v="0"/>
    <n v="75"/>
    <n v="5"/>
    <s v="Kota Sawah Lunto"/>
    <s v="Kota Sawah Lunto-2021"/>
    <x v="431"/>
    <x v="51"/>
    <n v="103"/>
    <n v="174.2"/>
  </r>
  <r>
    <n v="1975"/>
    <n v="13"/>
    <s v="Sumatera Barat"/>
    <n v="1374"/>
    <s v="Kota"/>
    <x v="432"/>
    <x v="0"/>
    <n v="29"/>
    <n v="6"/>
    <s v="Kota Padang Panjang"/>
    <s v="Kota Padang Panjang-2021"/>
    <x v="432"/>
    <x v="17"/>
    <n v="91"/>
    <n v="164.1"/>
  </r>
  <r>
    <n v="1976"/>
    <n v="13"/>
    <s v="Sumatera Barat"/>
    <n v="1375"/>
    <s v="Kota"/>
    <x v="433"/>
    <x v="0"/>
    <n v="3"/>
    <n v="6"/>
    <s v="Kota Bukittinggi"/>
    <s v="Kota Bukittinggi-2021"/>
    <x v="433"/>
    <x v="243"/>
    <n v="105.3"/>
    <n v="161.4"/>
  </r>
  <r>
    <n v="1977"/>
    <n v="13"/>
    <s v="Sumatera Barat"/>
    <n v="1376"/>
    <s v="Kota"/>
    <x v="434"/>
    <x v="0"/>
    <n v="24"/>
    <n v="6"/>
    <s v="Kota Payakumbuh"/>
    <s v="Kota Payakumbuh-2021"/>
    <x v="434"/>
    <x v="43"/>
    <n v="94.8"/>
    <n v="176.4"/>
  </r>
  <r>
    <n v="1978"/>
    <n v="13"/>
    <s v="Sumatera Barat"/>
    <n v="1377"/>
    <s v="Kota"/>
    <x v="435"/>
    <x v="0"/>
    <n v="65"/>
    <n v="6"/>
    <s v="Kota Pariaman"/>
    <s v="Kota Pariaman-2021"/>
    <x v="435"/>
    <x v="102"/>
    <n v="97.8"/>
    <n v="157"/>
  </r>
  <r>
    <n v="1979"/>
    <n v="14"/>
    <s v="Riau"/>
    <n v="1471"/>
    <s v="Kota"/>
    <x v="436"/>
    <x v="0"/>
    <n v="2"/>
    <n v="6"/>
    <s v="Kota Pekanbaru"/>
    <s v="Kota Pekanbaru-2021"/>
    <x v="436"/>
    <x v="1"/>
    <n v="94.7"/>
    <n v="158.80000000000001"/>
  </r>
  <r>
    <n v="1980"/>
    <n v="14"/>
    <s v="Riau"/>
    <n v="1472"/>
    <s v="Kota"/>
    <x v="437"/>
    <x v="0"/>
    <n v="50"/>
    <n v="6"/>
    <s v="Kota Dumai"/>
    <s v="Kota Dumai-2021"/>
    <x v="437"/>
    <x v="29"/>
    <n v="97.1"/>
    <n v="172"/>
  </r>
  <r>
    <n v="1981"/>
    <n v="15"/>
    <s v="Jambi"/>
    <n v="1571"/>
    <s v="Kota"/>
    <x v="438"/>
    <x v="0"/>
    <n v="44"/>
    <n v="6"/>
    <s v="Kota Jambi"/>
    <s v="Kota Jambi-2021"/>
    <x v="438"/>
    <x v="198"/>
    <n v="100.9"/>
    <n v="162.1"/>
  </r>
  <r>
    <n v="1982"/>
    <n v="15"/>
    <s v="Jambi"/>
    <n v="1572"/>
    <s v="Kota"/>
    <x v="439"/>
    <x v="0"/>
    <n v="59"/>
    <n v="6"/>
    <s v="Kota Sungai Penuh"/>
    <s v="Kota Sungai Penuh-2021"/>
    <x v="439"/>
    <x v="33"/>
    <n v="98.2"/>
    <n v="168.5"/>
  </r>
  <r>
    <n v="1983"/>
    <n v="16"/>
    <s v="Sumatera Selatan"/>
    <n v="1671"/>
    <s v="Kota"/>
    <x v="440"/>
    <x v="0"/>
    <n v="61"/>
    <n v="6"/>
    <s v="Kota Palembang"/>
    <s v="Kota Palembang-2021"/>
    <x v="440"/>
    <x v="52"/>
    <n v="102.9"/>
    <n v="181.6"/>
  </r>
  <r>
    <n v="1984"/>
    <n v="16"/>
    <s v="Sumatera Selatan"/>
    <n v="1674"/>
    <s v="Kota"/>
    <x v="441"/>
    <x v="0"/>
    <n v="91"/>
    <n v="4"/>
    <s v="Kota Prabumulih"/>
    <s v="Kota Prabumulih-2021"/>
    <x v="441"/>
    <x v="47"/>
    <n v="89.1"/>
    <n v="163.19999999999999"/>
  </r>
  <r>
    <n v="1985"/>
    <n v="16"/>
    <s v="Sumatera Selatan"/>
    <n v="1672"/>
    <s v="Kota"/>
    <x v="442"/>
    <x v="0"/>
    <n v="95"/>
    <n v="3"/>
    <s v="Kota Pagar Alam"/>
    <s v="Kota Pagar Alam-2021"/>
    <x v="442"/>
    <x v="141"/>
    <n v="105.9"/>
    <n v="173.4"/>
  </r>
  <r>
    <n v="1986"/>
    <n v="16"/>
    <s v="Sumatera Selatan"/>
    <n v="1673"/>
    <s v="Kota"/>
    <x v="443"/>
    <x v="0"/>
    <n v="94"/>
    <n v="4"/>
    <s v="Kota Lubuklinggau"/>
    <s v="Kota Lubuklinggau-2021"/>
    <x v="443"/>
    <x v="244"/>
    <n v="107.4"/>
    <n v="180.2"/>
  </r>
  <r>
    <n v="1987"/>
    <n v="17"/>
    <s v="Bengkulu"/>
    <n v="1771"/>
    <s v="Kota"/>
    <x v="444"/>
    <x v="0"/>
    <n v="81"/>
    <n v="5"/>
    <s v="Kota Bengkulu"/>
    <s v="Kota Bengkulu-2021"/>
    <x v="444"/>
    <x v="70"/>
    <n v="91.7"/>
    <n v="155.4"/>
  </r>
  <r>
    <n v="1988"/>
    <n v="18"/>
    <s v="Lampung"/>
    <n v="1871"/>
    <s v="Kota"/>
    <x v="445"/>
    <x v="0"/>
    <n v="60"/>
    <n v="6"/>
    <s v="Kota Bandar Lampung"/>
    <s v="Kota Bandar Lampung-2021"/>
    <x v="445"/>
    <x v="127"/>
    <n v="98.3"/>
    <n v="165"/>
  </r>
  <r>
    <n v="1989"/>
    <n v="18"/>
    <s v="Lampung"/>
    <n v="1872"/>
    <s v="Kota"/>
    <x v="446"/>
    <x v="0"/>
    <n v="54"/>
    <n v="6"/>
    <s v="Kota Metro"/>
    <s v="Kota Metro-2021"/>
    <x v="446"/>
    <x v="245"/>
    <n v="98.8"/>
    <n v="153.4"/>
  </r>
  <r>
    <n v="1990"/>
    <n v="19"/>
    <s v="Kep, Bangka Belitung"/>
    <n v="1971"/>
    <s v="Kota"/>
    <x v="447"/>
    <x v="0"/>
    <n v="18"/>
    <n v="6"/>
    <s v="Kota Pangkal Pinang"/>
    <s v="Kota Pangkal Pinang-2021"/>
    <x v="447"/>
    <x v="220"/>
    <n v="95.2"/>
    <n v="168.7"/>
  </r>
  <r>
    <n v="1991"/>
    <n v="21"/>
    <s v="Kep, Riau"/>
    <n v="2171"/>
    <s v="Kota"/>
    <x v="448"/>
    <x v="0"/>
    <n v="5"/>
    <n v="6"/>
    <s v="Kota Batam"/>
    <s v="Kota Batam-2021"/>
    <x v="448"/>
    <x v="28"/>
    <n v="105.3"/>
    <n v="171.1"/>
  </r>
  <r>
    <n v="1992"/>
    <n v="21"/>
    <s v="Kep, Riau"/>
    <n v="2172"/>
    <s v="Kota"/>
    <x v="449"/>
    <x v="0"/>
    <n v="42"/>
    <n v="6"/>
    <s v="Kota Tanjung Pinang"/>
    <s v="Kota Tanjung Pinang-2021"/>
    <x v="449"/>
    <x v="52"/>
    <n v="97"/>
    <n v="177.2"/>
  </r>
  <r>
    <n v="1993"/>
    <n v="31"/>
    <s v="DKI Jakarta"/>
    <n v="3174"/>
    <s v="Kota"/>
    <x v="450"/>
    <x v="0"/>
    <n v="19"/>
    <n v="6"/>
    <s v="Kota Jakarta Selatan"/>
    <s v="Kota Jakarta Selatan-2021"/>
    <x v="450"/>
    <x v="40"/>
    <n v="103.2"/>
    <n v="180.6"/>
  </r>
  <r>
    <n v="1994"/>
    <n v="31"/>
    <s v="DKI Jakarta"/>
    <n v="3175"/>
    <s v="Kota"/>
    <x v="451"/>
    <x v="0"/>
    <n v="25"/>
    <n v="6"/>
    <s v="Kota Jakarta Timur"/>
    <s v="Kota Jakarta Timur-2021"/>
    <x v="451"/>
    <x v="25"/>
    <n v="104.8"/>
    <n v="182.7"/>
  </r>
  <r>
    <n v="1995"/>
    <n v="31"/>
    <s v="DKI Jakarta"/>
    <n v="3171"/>
    <s v="Kota"/>
    <x v="452"/>
    <x v="0"/>
    <n v="17"/>
    <n v="6"/>
    <s v="Kota Jakarta Pusat"/>
    <s v="Kota Jakarta Pusat-2021"/>
    <x v="452"/>
    <x v="5"/>
    <n v="107.3"/>
    <n v="175.6"/>
  </r>
  <r>
    <n v="1996"/>
    <n v="31"/>
    <s v="DKI Jakarta"/>
    <n v="3173"/>
    <s v="Kota"/>
    <x v="453"/>
    <x v="0"/>
    <n v="23"/>
    <n v="6"/>
    <s v="Kota Jakarta Barat"/>
    <s v="Kota Jakarta Barat-2021"/>
    <x v="453"/>
    <x v="5"/>
    <n v="106"/>
    <n v="165"/>
  </r>
  <r>
    <n v="1997"/>
    <n v="31"/>
    <s v="DKI Jakarta"/>
    <n v="3172"/>
    <s v="Kota"/>
    <x v="454"/>
    <x v="0"/>
    <n v="46"/>
    <n v="6"/>
    <s v="Kota Jakarta Utara"/>
    <s v="Kota Jakarta Utara-2021"/>
    <x v="454"/>
    <x v="125"/>
    <n v="110.1"/>
    <n v="200.4"/>
  </r>
  <r>
    <n v="1998"/>
    <n v="32"/>
    <s v="Jawa Barat"/>
    <n v="3271"/>
    <s v="Kota"/>
    <x v="455"/>
    <x v="0"/>
    <n v="58"/>
    <n v="6"/>
    <s v="Kota Bogor"/>
    <s v="Kota Bogor-2021"/>
    <x v="455"/>
    <x v="183"/>
    <n v="99.5"/>
    <n v="172.8"/>
  </r>
  <r>
    <n v="1999"/>
    <n v="32"/>
    <s v="Jawa Barat"/>
    <n v="3272"/>
    <s v="Kota"/>
    <x v="456"/>
    <x v="0"/>
    <n v="85"/>
    <n v="5"/>
    <s v="Kota Sukabumi"/>
    <s v="Kota Sukabumi-2021"/>
    <x v="456"/>
    <x v="165"/>
    <n v="101.6"/>
    <n v="175.8"/>
  </r>
  <r>
    <n v="2000"/>
    <n v="32"/>
    <s v="Jawa Barat"/>
    <n v="3273"/>
    <s v="Kota"/>
    <x v="457"/>
    <x v="0"/>
    <n v="33"/>
    <n v="6"/>
    <s v="Kota Bandung"/>
    <s v="Kota Bandung-2021"/>
    <x v="457"/>
    <x v="52"/>
    <n v="102.9"/>
    <n v="168.7"/>
  </r>
  <r>
    <n v="2001"/>
    <n v="32"/>
    <s v="Jawa Barat"/>
    <n v="3274"/>
    <s v="Kota"/>
    <x v="458"/>
    <x v="0"/>
    <n v="63"/>
    <n v="6"/>
    <s v="Kota Cirebon"/>
    <s v="Kota Cirebon-2021"/>
    <x v="458"/>
    <x v="25"/>
    <n v="97.8"/>
    <n v="165.4"/>
  </r>
  <r>
    <n v="2002"/>
    <n v="32"/>
    <s v="Jawa Barat"/>
    <n v="3275"/>
    <s v="Kota"/>
    <x v="459"/>
    <x v="0"/>
    <n v="15"/>
    <n v="6"/>
    <s v="Kota Bekasi"/>
    <s v="Kota Bekasi-2021"/>
    <x v="459"/>
    <x v="246"/>
    <n v="103.8"/>
    <n v="171.7"/>
  </r>
  <r>
    <n v="2003"/>
    <n v="32"/>
    <s v="Jawa Barat"/>
    <n v="3276"/>
    <s v="Kota"/>
    <x v="460"/>
    <x v="0"/>
    <n v="11"/>
    <n v="6"/>
    <s v="Kota Depok"/>
    <s v="Kota Depok-2021"/>
    <x v="460"/>
    <x v="40"/>
    <n v="99.8"/>
    <n v="167.7"/>
  </r>
  <r>
    <n v="2004"/>
    <n v="32"/>
    <s v="Jawa Barat"/>
    <n v="3277"/>
    <s v="Kota"/>
    <x v="461"/>
    <x v="0"/>
    <n v="31"/>
    <n v="6"/>
    <s v="Kota Cimahi"/>
    <s v="Kota Cimahi-2021"/>
    <x v="461"/>
    <x v="77"/>
    <n v="94.3"/>
    <n v="166.5"/>
  </r>
  <r>
    <n v="2005"/>
    <n v="32"/>
    <s v="Jawa Barat"/>
    <n v="3278"/>
    <s v="Kota"/>
    <x v="462"/>
    <x v="0"/>
    <n v="87"/>
    <n v="5"/>
    <s v="Kota Tasikmalaya"/>
    <s v="Kota Tasikmalaya-2021"/>
    <x v="462"/>
    <x v="247"/>
    <n v="111.7"/>
    <n v="201.8"/>
  </r>
  <r>
    <n v="2006"/>
    <n v="32"/>
    <s v="Jawa Barat"/>
    <n v="3279"/>
    <s v="Kota"/>
    <x v="463"/>
    <x v="0"/>
    <n v="90"/>
    <n v="4"/>
    <s v="Kota Banjar"/>
    <s v="Kota Banjar-2021"/>
    <x v="463"/>
    <x v="65"/>
    <n v="115"/>
    <n v="206.9"/>
  </r>
  <r>
    <n v="2007"/>
    <n v="33"/>
    <s v="Jawa Tengah"/>
    <n v="3371"/>
    <s v="Kota"/>
    <x v="464"/>
    <x v="0"/>
    <n v="32"/>
    <n v="6"/>
    <s v="Kota Magelang"/>
    <s v="Kota Magelang-2021"/>
    <x v="464"/>
    <x v="110"/>
    <n v="93.2"/>
    <n v="142.5"/>
  </r>
  <r>
    <n v="2008"/>
    <n v="33"/>
    <s v="Jawa Tengah"/>
    <n v="3372"/>
    <s v="Kota"/>
    <x v="465"/>
    <x v="0"/>
    <n v="53"/>
    <n v="6"/>
    <s v="Kota Surakarta"/>
    <s v="Kota Surakarta-2021"/>
    <x v="465"/>
    <x v="139"/>
    <n v="94.7"/>
    <n v="158.80000000000001"/>
  </r>
  <r>
    <n v="2009"/>
    <n v="33"/>
    <s v="Jawa Tengah"/>
    <n v="3373"/>
    <s v="Kota"/>
    <x v="466"/>
    <x v="0"/>
    <n v="13"/>
    <n v="6"/>
    <s v="Kota Salatiga"/>
    <s v="Kota Salatiga-2021"/>
    <x v="466"/>
    <x v="244"/>
    <n v="98"/>
    <n v="158.30000000000001"/>
  </r>
  <r>
    <n v="2010"/>
    <n v="33"/>
    <s v="Jawa Tengah"/>
    <n v="3374"/>
    <s v="Kota"/>
    <x v="467"/>
    <x v="0"/>
    <n v="10"/>
    <n v="6"/>
    <s v="Kota Semarang"/>
    <s v="Kota Semarang-2021"/>
    <x v="467"/>
    <x v="6"/>
    <n v="95.6"/>
    <n v="147.80000000000001"/>
  </r>
  <r>
    <n v="2011"/>
    <n v="33"/>
    <s v="Jawa Tengah"/>
    <n v="3375"/>
    <s v="Kota"/>
    <x v="468"/>
    <x v="0"/>
    <n v="78"/>
    <n v="5"/>
    <s v="Kota Pekalongan"/>
    <s v="Kota Pekalongan-2021"/>
    <x v="468"/>
    <x v="176"/>
    <n v="96.2"/>
    <n v="173"/>
  </r>
  <r>
    <n v="2012"/>
    <n v="33"/>
    <s v="Jawa Tengah"/>
    <n v="3376"/>
    <s v="Kota"/>
    <x v="469"/>
    <x v="0"/>
    <n v="51"/>
    <n v="6"/>
    <s v="Kota Tegal"/>
    <s v="Kota Tegal-2021"/>
    <x v="469"/>
    <x v="6"/>
    <n v="104.6"/>
    <n v="179.3"/>
  </r>
  <r>
    <n v="2013"/>
    <n v="34"/>
    <s v="DI Yogyakarta"/>
    <n v="3471"/>
    <s v="Kota"/>
    <x v="470"/>
    <x v="0"/>
    <n v="35"/>
    <n v="6"/>
    <s v="Kota Yogyakarta"/>
    <s v="Kota Yogyakarta-2021"/>
    <x v="470"/>
    <x v="248"/>
    <n v="92.1"/>
    <n v="159.9"/>
  </r>
  <r>
    <n v="2014"/>
    <n v="35"/>
    <s v="Jawa Timur"/>
    <n v="3571"/>
    <s v="Kota"/>
    <x v="471"/>
    <x v="0"/>
    <n v="80"/>
    <n v="5"/>
    <s v="Kota Kediri"/>
    <s v="Kota Kediri-2021"/>
    <x v="471"/>
    <x v="249"/>
    <n v="100.7"/>
    <n v="165.8"/>
  </r>
  <r>
    <n v="2015"/>
    <n v="35"/>
    <s v="Jawa Timur"/>
    <n v="3572"/>
    <s v="Kota"/>
    <x v="472"/>
    <x v="0"/>
    <n v="79"/>
    <n v="5"/>
    <s v="Kota Blitar"/>
    <s v="Kota Blitar-2021"/>
    <x v="472"/>
    <x v="65"/>
    <n v="101"/>
    <n v="156.69999999999999"/>
  </r>
  <r>
    <n v="2016"/>
    <n v="35"/>
    <s v="Jawa Timur"/>
    <n v="3573"/>
    <s v="Kota"/>
    <x v="473"/>
    <x v="0"/>
    <n v="20"/>
    <n v="6"/>
    <s v="Kota Malang"/>
    <s v="Kota Malang-2021"/>
    <x v="473"/>
    <x v="103"/>
    <n v="90.5"/>
    <n v="152.6"/>
  </r>
  <r>
    <n v="2017"/>
    <n v="35"/>
    <s v="Jawa Timur"/>
    <n v="3574"/>
    <s v="Kota"/>
    <x v="474"/>
    <x v="0"/>
    <n v="67"/>
    <n v="6"/>
    <s v="Kota Probolinggo"/>
    <s v="Kota Probolinggo-2021"/>
    <x v="474"/>
    <x v="76"/>
    <n v="95.2"/>
    <n v="155"/>
  </r>
  <r>
    <n v="2018"/>
    <n v="35"/>
    <s v="Jawa Timur"/>
    <n v="3575"/>
    <s v="Kota"/>
    <x v="475"/>
    <x v="0"/>
    <n v="74"/>
    <n v="5"/>
    <s v="Kota Pasuruan"/>
    <s v="Kota Pasuruan-2021"/>
    <x v="475"/>
    <x v="250"/>
    <n v="95.9"/>
    <n v="171.2"/>
  </r>
  <r>
    <n v="2019"/>
    <n v="35"/>
    <s v="Jawa Timur"/>
    <n v="3576"/>
    <s v="Kota"/>
    <x v="476"/>
    <x v="0"/>
    <n v="47"/>
    <n v="6"/>
    <s v="Kota Mojokerto"/>
    <s v="Kota Mojokerto-2021"/>
    <x v="476"/>
    <x v="251"/>
    <n v="93"/>
    <n v="158.4"/>
  </r>
  <r>
    <n v="2020"/>
    <n v="35"/>
    <s v="Jawa Timur"/>
    <n v="3577"/>
    <s v="Kota"/>
    <x v="477"/>
    <x v="0"/>
    <n v="30"/>
    <n v="6"/>
    <s v="Kota Madiun"/>
    <s v="Kota Madiun-2021"/>
    <x v="477"/>
    <x v="252"/>
    <n v="97.6"/>
    <n v="170.7"/>
  </r>
  <r>
    <n v="2021"/>
    <n v="35"/>
    <s v="Jawa Timur"/>
    <n v="3578"/>
    <s v="Kota"/>
    <x v="478"/>
    <x v="0"/>
    <n v="14"/>
    <n v="6"/>
    <s v="Kota Surabaya"/>
    <s v="Kota Surabaya-2021"/>
    <x v="478"/>
    <x v="119"/>
    <n v="99.4"/>
    <n v="166.3"/>
  </r>
  <r>
    <n v="2022"/>
    <n v="35"/>
    <s v="Jawa Timur"/>
    <n v="3579"/>
    <s v="Kota"/>
    <x v="479"/>
    <x v="0"/>
    <n v="57"/>
    <n v="6"/>
    <s v="Kota Batu"/>
    <s v="Kota Batu-2021"/>
    <x v="479"/>
    <x v="74"/>
    <n v="92.1"/>
    <n v="159.19999999999999"/>
  </r>
  <r>
    <n v="2023"/>
    <n v="36"/>
    <s v="Banten"/>
    <n v="3671"/>
    <s v="Kota"/>
    <x v="480"/>
    <x v="0"/>
    <n v="49"/>
    <n v="6"/>
    <s v="Kota Tangerang"/>
    <s v="Kota Tangerang-2021"/>
    <x v="480"/>
    <x v="82"/>
    <n v="108"/>
    <n v="197.9"/>
  </r>
  <r>
    <n v="2024"/>
    <n v="36"/>
    <s v="Banten"/>
    <n v="3672"/>
    <s v="Kota"/>
    <x v="481"/>
    <x v="0"/>
    <n v="70"/>
    <n v="6"/>
    <s v="Kota Cilegon"/>
    <s v="Kota Cilegon-2021"/>
    <x v="481"/>
    <x v="74"/>
    <n v="106.2"/>
    <n v="170.9"/>
  </r>
  <r>
    <n v="2025"/>
    <n v="36"/>
    <s v="Banten"/>
    <n v="3673"/>
    <s v="Kota"/>
    <x v="482"/>
    <x v="0"/>
    <n v="88"/>
    <n v="5"/>
    <s v="Kota Serang"/>
    <s v="Kota Serang-2021"/>
    <x v="482"/>
    <x v="253"/>
    <n v="109"/>
    <n v="180.7"/>
  </r>
  <r>
    <n v="2026"/>
    <n v="36"/>
    <s v="Banten"/>
    <n v="3674"/>
    <s v="Kota"/>
    <x v="483"/>
    <x v="0"/>
    <n v="27"/>
    <n v="6"/>
    <s v="Kota Tangerang Selatan"/>
    <s v="Kota Tangerang Selatan-2021"/>
    <x v="483"/>
    <x v="25"/>
    <n v="101"/>
    <n v="167.8"/>
  </r>
  <r>
    <n v="2027"/>
    <n v="51"/>
    <s v="Bali"/>
    <n v="5171"/>
    <s v="Kota"/>
    <x v="484"/>
    <x v="0"/>
    <n v="1"/>
    <n v="6"/>
    <s v="Kota Denpasar"/>
    <s v="Kota Denpasar-2021"/>
    <x v="484"/>
    <x v="242"/>
    <n v="100"/>
    <n v="181.9"/>
  </r>
  <r>
    <n v="2028"/>
    <n v="52"/>
    <s v="Nusa Tenggara Barat"/>
    <n v="5271"/>
    <s v="Kota"/>
    <x v="485"/>
    <x v="0"/>
    <n v="62"/>
    <n v="6"/>
    <s v="Kota Mataram"/>
    <s v="Kota Mataram-2021"/>
    <x v="485"/>
    <x v="254"/>
    <n v="119.4"/>
    <n v="206.9"/>
  </r>
  <r>
    <n v="2029"/>
    <n v="52"/>
    <s v="Nusa Tenggara Barat"/>
    <n v="5272"/>
    <s v="Kota"/>
    <x v="486"/>
    <x v="0"/>
    <n v="77"/>
    <n v="5"/>
    <s v="Kota Bima"/>
    <s v="Kota Bima-2021"/>
    <x v="486"/>
    <x v="37"/>
    <n v="104.3"/>
    <n v="164.2"/>
  </r>
  <r>
    <n v="2030"/>
    <n v="53"/>
    <s v="Nusa Tenggara Timur"/>
    <n v="5371"/>
    <s v="Kota"/>
    <x v="487"/>
    <x v="0"/>
    <n v="55"/>
    <n v="6"/>
    <s v="Kota Kupang"/>
    <s v="Kota Kupang-2021"/>
    <x v="487"/>
    <x v="24"/>
    <n v="99.6"/>
    <n v="147.69999999999999"/>
  </r>
  <r>
    <n v="2031"/>
    <n v="61"/>
    <s v="Kalimantan Barat"/>
    <n v="6171"/>
    <s v="Kota"/>
    <x v="488"/>
    <x v="0"/>
    <n v="84"/>
    <n v="5"/>
    <s v="Kota Pontianak"/>
    <s v="Kota Pontianak-2021"/>
    <x v="488"/>
    <x v="255"/>
    <n v="90.8"/>
    <n v="155.5"/>
  </r>
  <r>
    <n v="2032"/>
    <n v="61"/>
    <s v="Kalimantan Barat"/>
    <n v="6172"/>
    <s v="Kota"/>
    <x v="489"/>
    <x v="0"/>
    <n v="86"/>
    <n v="5"/>
    <s v="Kota Singkawang"/>
    <s v="Kota Singkawang-2021"/>
    <x v="489"/>
    <x v="239"/>
    <n v="98.7"/>
    <n v="155.30000000000001"/>
  </r>
  <r>
    <n v="2033"/>
    <n v="62"/>
    <s v="Kalimantan Tengah"/>
    <n v="6271"/>
    <s v="Kota"/>
    <x v="490"/>
    <x v="0"/>
    <n v="40"/>
    <n v="6"/>
    <s v="Kota Palangka Raya"/>
    <s v="Kota Palangka Raya-2021"/>
    <x v="490"/>
    <x v="31"/>
    <n v="96.8"/>
    <n v="171.8"/>
  </r>
  <r>
    <n v="2034"/>
    <n v="63"/>
    <s v="Kalimantan Selatan"/>
    <n v="6371"/>
    <s v="Kota"/>
    <x v="491"/>
    <x v="0"/>
    <n v="52"/>
    <n v="6"/>
    <s v="Kota Banjarmasin"/>
    <s v="Kota Banjarmasin-2021"/>
    <x v="491"/>
    <x v="43"/>
    <n v="104.8"/>
    <n v="170.3"/>
  </r>
  <r>
    <n v="2035"/>
    <n v="63"/>
    <s v="Kalimantan Selatan"/>
    <n v="6372"/>
    <s v="Kota"/>
    <x v="492"/>
    <x v="0"/>
    <n v="68"/>
    <n v="6"/>
    <s v="Kota Banjar Baru"/>
    <s v="Kota Banjar Baru-2021"/>
    <x v="492"/>
    <x v="62"/>
    <n v="102.7"/>
    <n v="175.9"/>
  </r>
  <r>
    <n v="2036"/>
    <n v="64"/>
    <s v="Kalimantan Timur"/>
    <n v="6471"/>
    <s v="Kota"/>
    <x v="493"/>
    <x v="0"/>
    <n v="4"/>
    <n v="6"/>
    <s v="Kota Balikpapan"/>
    <s v="Kota Balikpapan-2021"/>
    <x v="493"/>
    <x v="124"/>
    <n v="94.8"/>
    <n v="166.5"/>
  </r>
  <r>
    <n v="2037"/>
    <n v="64"/>
    <s v="Kalimantan Timur"/>
    <n v="6472"/>
    <s v="Kota"/>
    <x v="494"/>
    <x v="0"/>
    <n v="28"/>
    <n v="6"/>
    <s v="Kota Samarinda"/>
    <s v="Kota Samarinda-2021"/>
    <x v="494"/>
    <x v="175"/>
    <n v="86.8"/>
    <n v="165.1"/>
  </r>
  <r>
    <n v="2038"/>
    <n v="64"/>
    <s v="Kalimantan Timur"/>
    <n v="6474"/>
    <s v="Kota"/>
    <x v="495"/>
    <x v="0"/>
    <n v="8"/>
    <n v="6"/>
    <s v="Kota Bontang"/>
    <s v="Kota Bontang-2021"/>
    <x v="495"/>
    <x v="22"/>
    <n v="99.9"/>
    <n v="157.5"/>
  </r>
  <r>
    <n v="2039"/>
    <n v="65"/>
    <s v="Kalimantan Utara"/>
    <n v="6571"/>
    <s v="Kota"/>
    <x v="496"/>
    <x v="0"/>
    <n v="34"/>
    <n v="6"/>
    <s v="Kota Tarakan"/>
    <s v="Kota Tarakan-2021"/>
    <x v="496"/>
    <x v="256"/>
    <n v="97.4"/>
    <n v="155.6"/>
  </r>
  <r>
    <n v="2040"/>
    <n v="71"/>
    <s v="Sulawesi Utara"/>
    <n v="7171"/>
    <s v="Kota"/>
    <x v="497"/>
    <x v="0"/>
    <n v="22"/>
    <n v="6"/>
    <s v="Kota Manado"/>
    <s v="Kota Manado-2021"/>
    <x v="497"/>
    <x v="256"/>
    <n v="93.6"/>
    <n v="165.6"/>
  </r>
  <r>
    <n v="2041"/>
    <n v="71"/>
    <s v="Sulawesi Utara"/>
    <n v="7172"/>
    <s v="Kota"/>
    <x v="498"/>
    <x v="0"/>
    <n v="64"/>
    <n v="6"/>
    <s v="Kota Bitung"/>
    <s v="Kota Bitung-2021"/>
    <x v="498"/>
    <x v="56"/>
    <n v="104.3"/>
    <n v="184.3"/>
  </r>
  <r>
    <n v="2042"/>
    <n v="71"/>
    <s v="Sulawesi Utara"/>
    <n v="7173"/>
    <s v="Kota"/>
    <x v="499"/>
    <x v="0"/>
    <n v="41"/>
    <n v="6"/>
    <s v="Kota Tomohon"/>
    <s v="Kota Tomohon-2021"/>
    <x v="499"/>
    <x v="43"/>
    <n v="105.6"/>
    <n v="184.9"/>
  </r>
  <r>
    <n v="2043"/>
    <n v="71"/>
    <s v="Sulawesi Utara"/>
    <n v="7174"/>
    <s v="Kota"/>
    <x v="500"/>
    <x v="0"/>
    <n v="48"/>
    <n v="6"/>
    <s v="Kota Kotamobago"/>
    <s v="Kota Kotamobago-2021"/>
    <x v="500"/>
    <x v="33"/>
    <n v="98.4"/>
    <n v="170.6"/>
  </r>
  <r>
    <n v="2044"/>
    <n v="72"/>
    <s v="Sulawesi Tengah"/>
    <n v="7271"/>
    <s v="Kota"/>
    <x v="501"/>
    <x v="0"/>
    <n v="39"/>
    <n v="6"/>
    <s v="Kota Palu"/>
    <s v="Kota Palu-2021"/>
    <x v="501"/>
    <x v="257"/>
    <n v="97.2"/>
    <n v="169"/>
  </r>
  <r>
    <n v="2045"/>
    <n v="73"/>
    <s v="Sulawesi Selatan"/>
    <n v="7371"/>
    <s v="Kota"/>
    <x v="502"/>
    <x v="0"/>
    <n v="26"/>
    <n v="6"/>
    <s v="Kota Makasar"/>
    <s v="Kota Makasar-2021"/>
    <x v="502"/>
    <x v="220"/>
    <n v="102.2"/>
    <n v="166.1"/>
  </r>
  <r>
    <n v="2046"/>
    <n v="73"/>
    <s v="Sulawesi Selatan"/>
    <n v="7372"/>
    <s v="Kota"/>
    <x v="503"/>
    <x v="0"/>
    <n v="43"/>
    <n v="6"/>
    <s v="Kota Pare-Pare"/>
    <s v="Kota Pare-Pare-2021"/>
    <x v="503"/>
    <x v="40"/>
    <n v="106.3"/>
    <n v="172.2"/>
  </r>
  <r>
    <n v="2047"/>
    <n v="73"/>
    <s v="Sulawesi Selatan"/>
    <n v="7373"/>
    <s v="Kota"/>
    <x v="504"/>
    <x v="0"/>
    <n v="56"/>
    <n v="6"/>
    <s v="Kota Palopo"/>
    <s v="Kota Palopo-2021"/>
    <x v="504"/>
    <x v="26"/>
    <n v="94.6"/>
    <n v="159.30000000000001"/>
  </r>
  <r>
    <n v="2048"/>
    <n v="74"/>
    <s v="Sulawesi Tenggara"/>
    <n v="7471"/>
    <s v="Kota"/>
    <x v="505"/>
    <x v="0"/>
    <n v="21"/>
    <n v="6"/>
    <s v="Kota Kendari"/>
    <s v="Kota Kendari-2021"/>
    <x v="505"/>
    <x v="25"/>
    <n v="96.9"/>
    <n v="171.5"/>
  </r>
  <r>
    <n v="2049"/>
    <n v="74"/>
    <s v="Sulawesi Tenggara"/>
    <n v="7472"/>
    <s v="Kota"/>
    <x v="506"/>
    <x v="0"/>
    <n v="66"/>
    <n v="6"/>
    <s v="Kota Bau-Bau"/>
    <s v="Kota Bau-Bau-2021"/>
    <x v="506"/>
    <x v="258"/>
    <n v="87.5"/>
    <n v="143"/>
  </r>
  <r>
    <n v="2050"/>
    <n v="75"/>
    <s v="Gorontalo"/>
    <n v="7571"/>
    <s v="Kota"/>
    <x v="507"/>
    <x v="0"/>
    <n v="36"/>
    <n v="6"/>
    <s v="Kota Gorontalo"/>
    <s v="Kota Gorontalo-2021"/>
    <x v="507"/>
    <x v="190"/>
    <n v="88.8"/>
    <n v="152.19999999999999"/>
  </r>
  <r>
    <n v="2051"/>
    <n v="81"/>
    <s v="Maluku"/>
    <n v="8171"/>
    <s v="Kota"/>
    <x v="508"/>
    <x v="0"/>
    <n v="37"/>
    <n v="6"/>
    <s v="Kota Ambon"/>
    <s v="Kota Ambon-2021"/>
    <x v="508"/>
    <x v="192"/>
    <n v="97.1"/>
    <n v="139.30000000000001"/>
  </r>
  <r>
    <n v="2052"/>
    <n v="81"/>
    <s v="Maluku"/>
    <n v="8172"/>
    <s v="Kota"/>
    <x v="509"/>
    <x v="0"/>
    <n v="97"/>
    <n v="3"/>
    <s v="Kota Tual"/>
    <s v="Kota Tual-2021"/>
    <x v="509"/>
    <x v="259"/>
    <n v="78.3"/>
    <n v="155"/>
  </r>
  <r>
    <n v="2053"/>
    <n v="82"/>
    <s v="Maluku Utara"/>
    <n v="8271"/>
    <s v="Kota"/>
    <x v="510"/>
    <x v="0"/>
    <n v="9"/>
    <n v="6"/>
    <s v="Kota Ternate"/>
    <s v="Kota Ternate-2021"/>
    <x v="510"/>
    <x v="181"/>
    <n v="94.4"/>
    <n v="146.4"/>
  </r>
  <r>
    <n v="2054"/>
    <n v="82"/>
    <s v="Maluku Utara"/>
    <n v="8272"/>
    <s v="Kota"/>
    <x v="511"/>
    <x v="0"/>
    <n v="92"/>
    <n v="4"/>
    <s v="Kota Tidore Kepulauan"/>
    <s v="Kota Tidore Kepulauan-2021"/>
    <x v="511"/>
    <x v="42"/>
    <n v="92.1"/>
    <n v="153.1"/>
  </r>
  <r>
    <n v="2055"/>
    <n v="91"/>
    <s v="Papua Barat"/>
    <n v="9271"/>
    <s v="Kota"/>
    <x v="512"/>
    <x v="0"/>
    <n v="69"/>
    <n v="6"/>
    <s v="Kota Sorong"/>
    <s v="Kota Sorong-2021"/>
    <x v="512"/>
    <x v="91"/>
    <n v="93.9"/>
    <n v="156.19999999999999"/>
  </r>
  <r>
    <n v="2056"/>
    <n v="94"/>
    <s v="Papua"/>
    <n v="9171"/>
    <s v="Kota"/>
    <x v="513"/>
    <x v="0"/>
    <n v="73"/>
    <n v="5"/>
    <s v="Kota Jayapura"/>
    <s v="Kota Jayapura-2021"/>
    <x v="513"/>
    <x v="85"/>
    <n v="88.5"/>
    <n v="165.1"/>
  </r>
  <r>
    <n v="2057"/>
    <n v="11"/>
    <s v="Aceh"/>
    <n v="1109"/>
    <s v="Kabupaten"/>
    <x v="0"/>
    <x v="1"/>
    <n v="229"/>
    <n v="5"/>
    <s v="Kabupaten Simeulue"/>
    <s v="Kabupaten Simeulue-2022"/>
    <x v="514"/>
    <x v="54"/>
    <n v="101.5"/>
    <n v="90.5"/>
  </r>
  <r>
    <n v="2058"/>
    <n v="11"/>
    <s v="Aceh"/>
    <n v="1110"/>
    <s v="Kabupaten"/>
    <x v="1"/>
    <x v="1"/>
    <n v="375"/>
    <n v="3"/>
    <s v="Kabupaten Aceh Singkil"/>
    <s v="Kabupaten Aceh Singkil-2022"/>
    <x v="515"/>
    <x v="260"/>
    <n v="96.6"/>
    <n v="109.1"/>
  </r>
  <r>
    <n v="2059"/>
    <n v="11"/>
    <s v="Aceh"/>
    <n v="1101"/>
    <s v="Kabupaten"/>
    <x v="2"/>
    <x v="1"/>
    <n v="274"/>
    <n v="5"/>
    <s v="Kabupaten Aceh Selatan"/>
    <s v="Kabupaten Aceh Selatan-2022"/>
    <x v="516"/>
    <x v="138"/>
    <n v="96.7"/>
    <n v="108.4"/>
  </r>
  <r>
    <n v="2060"/>
    <n v="11"/>
    <s v="Aceh"/>
    <n v="1102"/>
    <s v="Kabupaten"/>
    <x v="3"/>
    <x v="1"/>
    <n v="188"/>
    <n v="6"/>
    <s v="Kabupaten Aceh Tenggara"/>
    <s v="Kabupaten Aceh Tenggara-2022"/>
    <x v="517"/>
    <x v="183"/>
    <n v="98"/>
    <n v="110.7"/>
  </r>
  <r>
    <n v="2061"/>
    <n v="11"/>
    <s v="Aceh"/>
    <n v="1103"/>
    <s v="Kabupaten"/>
    <x v="4"/>
    <x v="1"/>
    <n v="200"/>
    <n v="6"/>
    <s v="Kabupaten Aceh Timur"/>
    <s v="Kabupaten Aceh Timur-2022"/>
    <x v="518"/>
    <x v="102"/>
    <n v="101"/>
    <n v="104"/>
  </r>
  <r>
    <n v="2062"/>
    <n v="11"/>
    <s v="Aceh"/>
    <n v="1104"/>
    <s v="Kabupaten"/>
    <x v="5"/>
    <x v="1"/>
    <n v="326"/>
    <n v="4"/>
    <s v="Kabupaten Aceh Tengah"/>
    <s v="Kabupaten Aceh Tengah-2022"/>
    <x v="519"/>
    <x v="142"/>
    <n v="100.8"/>
    <n v="117.4"/>
  </r>
  <r>
    <n v="2063"/>
    <n v="11"/>
    <s v="Aceh"/>
    <n v="1105"/>
    <s v="Kabupaten"/>
    <x v="6"/>
    <x v="1"/>
    <n v="184"/>
    <n v="6"/>
    <s v="Kabupaten Aceh Barat"/>
    <s v="Kabupaten Aceh Barat-2022"/>
    <x v="520"/>
    <x v="128"/>
    <n v="105.5"/>
    <n v="130.5"/>
  </r>
  <r>
    <n v="2064"/>
    <n v="11"/>
    <s v="Aceh"/>
    <n v="1106"/>
    <s v="Kabupaten"/>
    <x v="7"/>
    <x v="1"/>
    <n v="100"/>
    <n v="6"/>
    <s v="Kabupaten Aceh Besar"/>
    <s v="Kabupaten Aceh Besar-2022"/>
    <x v="521"/>
    <x v="194"/>
    <n v="87"/>
    <n v="107.9"/>
  </r>
  <r>
    <n v="2065"/>
    <n v="11"/>
    <s v="Aceh"/>
    <n v="1107"/>
    <s v="Kabupaten"/>
    <x v="8"/>
    <x v="1"/>
    <n v="256"/>
    <n v="5"/>
    <s v="Kabupaten Pidie"/>
    <s v="Kabupaten Pidie-2022"/>
    <x v="522"/>
    <x v="261"/>
    <n v="105.2"/>
    <n v="111.8"/>
  </r>
  <r>
    <n v="2066"/>
    <n v="11"/>
    <s v="Aceh"/>
    <n v="1111"/>
    <s v="Kabupaten"/>
    <x v="9"/>
    <x v="1"/>
    <n v="159"/>
    <n v="6"/>
    <s v="Kabupaten Bireuen"/>
    <s v="Kabupaten Bireuen-2022"/>
    <x v="523"/>
    <x v="142"/>
    <n v="101.8"/>
    <n v="116.3"/>
  </r>
  <r>
    <n v="2067"/>
    <n v="11"/>
    <s v="Aceh"/>
    <n v="1108"/>
    <s v="Kabupaten"/>
    <x v="10"/>
    <x v="1"/>
    <n v="211"/>
    <n v="6"/>
    <s v="Kabupaten Aceh Utara"/>
    <s v="Kabupaten Aceh Utara-2022"/>
    <x v="524"/>
    <x v="262"/>
    <n v="92.1"/>
    <n v="96.5"/>
  </r>
  <r>
    <n v="2068"/>
    <n v="11"/>
    <s v="Aceh"/>
    <n v="1112"/>
    <s v="Kabupaten"/>
    <x v="11"/>
    <x v="1"/>
    <n v="205"/>
    <n v="6"/>
    <s v="Kabupaten Aceh Barat Daya"/>
    <s v="Kabupaten Aceh Barat Daya-2022"/>
    <x v="525"/>
    <x v="263"/>
    <n v="94.6"/>
    <n v="106"/>
  </r>
  <r>
    <n v="2069"/>
    <n v="11"/>
    <s v="Aceh"/>
    <n v="1113"/>
    <s v="Kabupaten"/>
    <x v="12"/>
    <x v="1"/>
    <n v="260"/>
    <n v="5"/>
    <s v="Kabupaten Gayo Lues"/>
    <s v="Kabupaten Gayo Lues-2022"/>
    <x v="526"/>
    <x v="264"/>
    <n v="117.1"/>
    <n v="139.6"/>
  </r>
  <r>
    <n v="2070"/>
    <n v="11"/>
    <s v="Aceh"/>
    <n v="1116"/>
    <s v="Kabupaten"/>
    <x v="13"/>
    <x v="1"/>
    <n v="149"/>
    <n v="6"/>
    <s v="Kabupaten Aceh Tamiang"/>
    <s v="Kabupaten Aceh Tamiang-2022"/>
    <x v="527"/>
    <x v="1"/>
    <n v="92.3"/>
    <n v="101.2"/>
  </r>
  <r>
    <n v="2071"/>
    <n v="11"/>
    <s v="Aceh"/>
    <n v="1115"/>
    <s v="Kabupaten"/>
    <x v="14"/>
    <x v="1"/>
    <n v="232"/>
    <n v="5"/>
    <s v="Kabupaten Nagan Raya"/>
    <s v="Kabupaten Nagan Raya-2022"/>
    <x v="528"/>
    <x v="265"/>
    <n v="119.3"/>
    <n v="125.1"/>
  </r>
  <r>
    <n v="2072"/>
    <n v="11"/>
    <s v="Aceh"/>
    <n v="1114"/>
    <s v="Kabupaten"/>
    <x v="15"/>
    <x v="1"/>
    <n v="186"/>
    <n v="6"/>
    <s v="Kabupaten Aceh Jaya"/>
    <s v="Kabupaten Aceh Jaya-2022"/>
    <x v="529"/>
    <x v="33"/>
    <n v="104.3"/>
    <n v="120.2"/>
  </r>
  <r>
    <n v="2073"/>
    <n v="11"/>
    <s v="Aceh"/>
    <n v="1117"/>
    <s v="Kabupaten"/>
    <x v="16"/>
    <x v="1"/>
    <n v="381"/>
    <n v="2"/>
    <s v="Kabupaten Bener Meriah"/>
    <s v="Kabupaten Bener Meriah-2022"/>
    <x v="530"/>
    <x v="266"/>
    <n v="115.5"/>
    <n v="115.4"/>
  </r>
  <r>
    <n v="2074"/>
    <n v="11"/>
    <s v="Aceh"/>
    <n v="1118"/>
    <s v="Kabupaten"/>
    <x v="17"/>
    <x v="1"/>
    <n v="204"/>
    <n v="6"/>
    <s v="Kabupaten Pidie Jaya"/>
    <s v="Kabupaten Pidie Jaya-2022"/>
    <x v="531"/>
    <x v="48"/>
    <n v="112.2"/>
    <n v="121.4"/>
  </r>
  <r>
    <n v="2075"/>
    <n v="12"/>
    <s v="Sumatera Utara"/>
    <n v="1204"/>
    <s v="Kabupaten"/>
    <x v="18"/>
    <x v="1"/>
    <n v="287"/>
    <n v="5"/>
    <s v="Kabupaten Nias"/>
    <s v="Kabupaten Nias-2022"/>
    <x v="532"/>
    <x v="70"/>
    <n v="100.7"/>
    <n v="94.2"/>
  </r>
  <r>
    <n v="2076"/>
    <n v="12"/>
    <s v="Sumatera Utara"/>
    <n v="1213"/>
    <s v="Kabupaten"/>
    <x v="19"/>
    <x v="1"/>
    <n v="317"/>
    <n v="4"/>
    <s v="Kabupaten Mandailing Natal"/>
    <s v="Kabupaten Mandailing Natal-2022"/>
    <x v="533"/>
    <x v="5"/>
    <n v="107.2"/>
    <n v="102.6"/>
  </r>
  <r>
    <n v="2077"/>
    <n v="12"/>
    <s v="Sumatera Utara"/>
    <n v="1203"/>
    <s v="Kabupaten"/>
    <x v="20"/>
    <x v="1"/>
    <n v="255"/>
    <n v="5"/>
    <s v="Kabupaten Tapanuli Selatan"/>
    <s v="Kabupaten Tapanuli Selatan-2022"/>
    <x v="534"/>
    <x v="36"/>
    <n v="105.9"/>
    <n v="109.3"/>
  </r>
  <r>
    <n v="2078"/>
    <n v="12"/>
    <s v="Sumatera Utara"/>
    <n v="1201"/>
    <s v="Kabupaten"/>
    <x v="21"/>
    <x v="1"/>
    <n v="277"/>
    <n v="5"/>
    <s v="Kabupaten Tapanuli Tengah"/>
    <s v="Kabupaten Tapanuli Tengah-2022"/>
    <x v="535"/>
    <x v="85"/>
    <n v="93.6"/>
    <n v="109.3"/>
  </r>
  <r>
    <n v="2079"/>
    <n v="12"/>
    <s v="Sumatera Utara"/>
    <n v="1202"/>
    <s v="Kabupaten"/>
    <x v="22"/>
    <x v="1"/>
    <n v="203"/>
    <n v="6"/>
    <s v="Kabupaten Tapanuli Utara"/>
    <s v="Kabupaten Tapanuli Utara-2022"/>
    <x v="536"/>
    <x v="127"/>
    <n v="106.8"/>
    <n v="117.7"/>
  </r>
  <r>
    <n v="2080"/>
    <n v="12"/>
    <s v="Sumatera Utara"/>
    <n v="1212"/>
    <s v="Kabupaten"/>
    <x v="23"/>
    <x v="1"/>
    <n v="77"/>
    <n v="6"/>
    <s v="Kabupaten Toba Samosir"/>
    <s v="Kabupaten Toba Samosir-2022"/>
    <x v="537"/>
    <x v="99"/>
    <n v="108.2"/>
    <n v="123.5"/>
  </r>
  <r>
    <n v="2081"/>
    <n v="12"/>
    <s v="Sumatera Utara"/>
    <n v="1210"/>
    <s v="Kabupaten"/>
    <x v="24"/>
    <x v="1"/>
    <n v="212"/>
    <n v="6"/>
    <s v="Kabupaten Labuhan Batu"/>
    <s v="Kabupaten Labuhan Batu-2022"/>
    <x v="538"/>
    <x v="26"/>
    <n v="95.4"/>
    <n v="95.1"/>
  </r>
  <r>
    <n v="2082"/>
    <n v="12"/>
    <s v="Sumatera Utara"/>
    <n v="1209"/>
    <s v="Kabupaten"/>
    <x v="25"/>
    <x v="1"/>
    <n v="266"/>
    <n v="5"/>
    <s v="Kabupaten Asahan"/>
    <s v="Kabupaten Asahan-2022"/>
    <x v="539"/>
    <x v="113"/>
    <n v="97.7"/>
    <n v="108.6"/>
  </r>
  <r>
    <n v="2083"/>
    <n v="12"/>
    <s v="Sumatera Utara"/>
    <n v="1208"/>
    <s v="Kabupaten"/>
    <x v="26"/>
    <x v="1"/>
    <n v="114"/>
    <n v="6"/>
    <s v="Kabupaten Simalungun"/>
    <s v="Kabupaten Simalungun-2022"/>
    <x v="540"/>
    <x v="108"/>
    <n v="97.6"/>
    <n v="111.1"/>
  </r>
  <r>
    <n v="2084"/>
    <n v="12"/>
    <s v="Sumatera Utara"/>
    <n v="1211"/>
    <s v="Kabupaten"/>
    <x v="27"/>
    <x v="1"/>
    <n v="132"/>
    <n v="6"/>
    <s v="Kabupaten Dairi"/>
    <s v="Kabupaten Dairi-2022"/>
    <x v="541"/>
    <x v="40"/>
    <n v="99.3"/>
    <n v="114.2"/>
  </r>
  <r>
    <n v="2085"/>
    <n v="12"/>
    <s v="Sumatera Utara"/>
    <n v="1206"/>
    <s v="Kabupaten"/>
    <x v="28"/>
    <x v="1"/>
    <n v="124"/>
    <n v="6"/>
    <s v="Kabupaten Karo"/>
    <s v="Kabupaten Karo-2022"/>
    <x v="542"/>
    <x v="101"/>
    <n v="108.9"/>
    <n v="124.6"/>
  </r>
  <r>
    <n v="2086"/>
    <n v="12"/>
    <s v="Sumatera Utara"/>
    <n v="1207"/>
    <s v="Kabupaten"/>
    <x v="29"/>
    <x v="1"/>
    <n v="12"/>
    <n v="6"/>
    <s v="Kabupaten Deli Serdang"/>
    <s v="Kabupaten Deli Serdang-2022"/>
    <x v="543"/>
    <x v="193"/>
    <n v="105"/>
    <n v="108.6"/>
  </r>
  <r>
    <n v="2087"/>
    <n v="12"/>
    <s v="Sumatera Utara"/>
    <n v="1205"/>
    <s v="Kabupaten"/>
    <x v="30"/>
    <x v="1"/>
    <n v="215"/>
    <n v="5"/>
    <s v="Kabupaten Langkat"/>
    <s v="Kabupaten Langkat-2022"/>
    <x v="544"/>
    <x v="140"/>
    <n v="99.6"/>
    <n v="103"/>
  </r>
  <r>
    <n v="2088"/>
    <n v="12"/>
    <s v="Sumatera Utara"/>
    <n v="1214"/>
    <s v="Kabupaten"/>
    <x v="31"/>
    <x v="1"/>
    <n v="318"/>
    <n v="4"/>
    <s v="Kabupaten Nias Selatan"/>
    <s v="Kabupaten Nias Selatan-2022"/>
    <x v="545"/>
    <x v="267"/>
    <n v="104"/>
    <n v="99.6"/>
  </r>
  <r>
    <n v="2089"/>
    <n v="12"/>
    <s v="Sumatera Utara"/>
    <n v="1216"/>
    <s v="Kabupaten"/>
    <x v="32"/>
    <x v="1"/>
    <n v="178"/>
    <n v="6"/>
    <s v="Kabupaten Humbang Hasundutan"/>
    <s v="Kabupaten Humbang Hasundutan-2022"/>
    <x v="546"/>
    <x v="163"/>
    <n v="105.3"/>
    <n v="118.9"/>
  </r>
  <r>
    <n v="2090"/>
    <n v="12"/>
    <s v="Sumatera Utara"/>
    <n v="1215"/>
    <s v="Kabupaten"/>
    <x v="33"/>
    <x v="1"/>
    <n v="284"/>
    <n v="5"/>
    <s v="Kabupaten Pakpak Bharat"/>
    <s v="Kabupaten Pakpak Bharat-2022"/>
    <x v="547"/>
    <x v="268"/>
    <n v="108"/>
    <n v="114.2"/>
  </r>
  <r>
    <n v="2091"/>
    <n v="12"/>
    <s v="Sumatera Utara"/>
    <n v="1217"/>
    <s v="Kabupaten"/>
    <x v="34"/>
    <x v="1"/>
    <n v="220"/>
    <n v="5"/>
    <s v="Kabupaten Samosir"/>
    <s v="Kabupaten Samosir-2022"/>
    <x v="548"/>
    <x v="126"/>
    <n v="102.6"/>
    <n v="124.7"/>
  </r>
  <r>
    <n v="2092"/>
    <n v="12"/>
    <s v="Sumatera Utara"/>
    <n v="1218"/>
    <s v="Kabupaten"/>
    <x v="35"/>
    <x v="1"/>
    <n v="87"/>
    <n v="6"/>
    <s v="Kabupaten Serdang Bedagai"/>
    <s v="Kabupaten Serdang Bedagai-2022"/>
    <x v="549"/>
    <x v="269"/>
    <n v="107.6"/>
    <n v="109.1"/>
  </r>
  <r>
    <n v="2093"/>
    <n v="12"/>
    <s v="Sumatera Utara"/>
    <n v="1219"/>
    <s v="Kabupaten"/>
    <x v="36"/>
    <x v="1"/>
    <n v="228"/>
    <n v="5"/>
    <s v="Kabupaten Batu Bara"/>
    <s v="Kabupaten Batu Bara-2022"/>
    <x v="550"/>
    <x v="165"/>
    <n v="90.7"/>
    <n v="109.1"/>
  </r>
  <r>
    <n v="2094"/>
    <n v="12"/>
    <s v="Sumatera Utara"/>
    <n v="1220"/>
    <s v="Kabupaten"/>
    <x v="37"/>
    <x v="1"/>
    <n v="264"/>
    <n v="5"/>
    <s v="Kabupaten Padang Lawas Utara"/>
    <s v="Kabupaten Padang Lawas Utara-2022"/>
    <x v="551"/>
    <x v="66"/>
    <n v="95.7"/>
    <n v="116.3"/>
  </r>
  <r>
    <n v="2095"/>
    <n v="12"/>
    <s v="Sumatera Utara"/>
    <n v="1221"/>
    <s v="Kabupaten"/>
    <x v="38"/>
    <x v="1"/>
    <n v="275"/>
    <n v="5"/>
    <s v="Kabupaten Padang Lawas"/>
    <s v="Kabupaten Padang Lawas-2022"/>
    <x v="552"/>
    <x v="162"/>
    <n v="92.8"/>
    <n v="106.8"/>
  </r>
  <r>
    <n v="2096"/>
    <n v="12"/>
    <s v="Sumatera Utara"/>
    <n v="1222"/>
    <s v="Kabupaten"/>
    <x v="39"/>
    <x v="1"/>
    <n v="366"/>
    <n v="3"/>
    <s v="Kabupaten Labuhan Batu Selatan"/>
    <s v="Kabupaten Labuhan Batu Selatan-2022"/>
    <x v="553"/>
    <x v="81"/>
    <n v="94.4"/>
    <n v="115.3"/>
  </r>
  <r>
    <n v="2097"/>
    <n v="12"/>
    <s v="Sumatera Utara"/>
    <n v="1223"/>
    <s v="Kabupaten"/>
    <x v="40"/>
    <x v="1"/>
    <n v="269"/>
    <n v="5"/>
    <s v="Kabupaten Labuhan Batu Utara"/>
    <s v="Kabupaten Labuhan Batu Utara-2022"/>
    <x v="554"/>
    <x v="22"/>
    <n v="9.6"/>
    <n v="107.9"/>
  </r>
  <r>
    <n v="2098"/>
    <n v="12"/>
    <s v="Sumatera Utara"/>
    <n v="1224"/>
    <s v="Kabupaten"/>
    <x v="41"/>
    <x v="1"/>
    <n v="311"/>
    <n v="4"/>
    <s v="Kabupaten Nias Utara"/>
    <s v="Kabupaten Nias Utara-2022"/>
    <x v="555"/>
    <x v="270"/>
    <n v="107.1"/>
    <n v="98.1"/>
  </r>
  <r>
    <n v="2099"/>
    <n v="12"/>
    <s v="Sumatera Utara"/>
    <n v="1225"/>
    <s v="Kabupaten"/>
    <x v="42"/>
    <x v="1"/>
    <n v="340"/>
    <n v="4"/>
    <s v="Kabupaten Nias Barat"/>
    <s v="Kabupaten Nias Barat-2022"/>
    <x v="556"/>
    <x v="271"/>
    <n v="97.3"/>
    <n v="91.2"/>
  </r>
  <r>
    <n v="2100"/>
    <n v="13"/>
    <s v="Sumatera Barat"/>
    <n v="1309"/>
    <s v="Kabupaten"/>
    <x v="43"/>
    <x v="1"/>
    <n v="373"/>
    <n v="3"/>
    <s v="Kabupaten Kepulauan Mentawai"/>
    <s v="Kabupaten Kepulauan Mentawai-2022"/>
    <x v="557"/>
    <x v="76"/>
    <n v="100.9"/>
    <n v="95.8"/>
  </r>
  <r>
    <n v="2101"/>
    <n v="13"/>
    <s v="Sumatera Barat"/>
    <n v="1301"/>
    <s v="Kabupaten"/>
    <x v="44"/>
    <x v="1"/>
    <n v="58"/>
    <n v="6"/>
    <s v="Kabupaten Pesisir Selatan"/>
    <s v="Kabupaten Pesisir Selatan-2022"/>
    <x v="558"/>
    <x v="81"/>
    <n v="97"/>
    <n v="95.4"/>
  </r>
  <r>
    <n v="2102"/>
    <n v="13"/>
    <s v="Sumatera Barat"/>
    <n v="1302"/>
    <s v="Kabupaten"/>
    <x v="45"/>
    <x v="1"/>
    <n v="173"/>
    <n v="6"/>
    <s v="Kabupaten Solok"/>
    <s v="Kabupaten Solok-2022"/>
    <x v="559"/>
    <x v="134"/>
    <n v="109.1"/>
    <n v="97.4"/>
  </r>
  <r>
    <n v="2103"/>
    <n v="13"/>
    <s v="Sumatera Barat"/>
    <n v="1303"/>
    <s v="Kabupaten"/>
    <x v="46"/>
    <x v="1"/>
    <n v="180"/>
    <n v="6"/>
    <s v="Kabupaten Sijunjung"/>
    <s v="Kabupaten Sijunjung-2022"/>
    <x v="560"/>
    <x v="25"/>
    <n v="98.3"/>
    <n v="98.2"/>
  </r>
  <r>
    <n v="2104"/>
    <n v="13"/>
    <s v="Sumatera Barat"/>
    <n v="1304"/>
    <s v="Kabupaten"/>
    <x v="47"/>
    <x v="1"/>
    <n v="25"/>
    <n v="6"/>
    <s v="Kabupaten Tanah Datar"/>
    <s v="Kabupaten Tanah Datar-2022"/>
    <x v="561"/>
    <x v="111"/>
    <n v="99.5"/>
    <n v="102.5"/>
  </r>
  <r>
    <n v="2105"/>
    <n v="13"/>
    <s v="Sumatera Barat"/>
    <n v="1305"/>
    <s v="Kabupaten"/>
    <x v="48"/>
    <x v="1"/>
    <n v="106"/>
    <n v="6"/>
    <s v="Kabupaten Padang Pariaman"/>
    <s v="Kabupaten Padang Pariaman-2022"/>
    <x v="562"/>
    <x v="220"/>
    <n v="95"/>
    <n v="100.7"/>
  </r>
  <r>
    <n v="2106"/>
    <n v="13"/>
    <s v="Sumatera Barat"/>
    <n v="1306"/>
    <s v="Kabupaten"/>
    <x v="49"/>
    <x v="1"/>
    <n v="31"/>
    <n v="6"/>
    <s v="Kabupaten Agam"/>
    <s v="Kabupaten Agam-2022"/>
    <x v="563"/>
    <x v="223"/>
    <n v="100.3"/>
    <n v="100"/>
  </r>
  <r>
    <n v="2107"/>
    <n v="13"/>
    <s v="Sumatera Barat"/>
    <n v="1307"/>
    <s v="Kabupaten"/>
    <x v="50"/>
    <x v="1"/>
    <n v="127"/>
    <n v="6"/>
    <s v="Kabupaten Limapuluh Koto"/>
    <s v="Kabupaten Limapuluh Koto-2022"/>
    <x v="564"/>
    <x v="128"/>
    <n v="107.7"/>
    <n v="101.9"/>
  </r>
  <r>
    <n v="2108"/>
    <n v="13"/>
    <s v="Sumatera Barat"/>
    <n v="1308"/>
    <s v="Kabupaten"/>
    <x v="51"/>
    <x v="1"/>
    <n v="112"/>
    <n v="6"/>
    <s v="Kabupaten Pasaman"/>
    <s v="Kabupaten Pasaman-2022"/>
    <x v="565"/>
    <x v="272"/>
    <n v="110.3"/>
    <n v="107.7"/>
  </r>
  <r>
    <n v="2109"/>
    <n v="13"/>
    <s v="Sumatera Barat"/>
    <n v="1311"/>
    <s v="Kabupaten"/>
    <x v="52"/>
    <x v="1"/>
    <n v="68"/>
    <n v="6"/>
    <s v="Kabupaten Solok Selatan"/>
    <s v="Kabupaten Solok Selatan-2022"/>
    <x v="566"/>
    <x v="133"/>
    <n v="106"/>
    <n v="104.4"/>
  </r>
  <r>
    <n v="2110"/>
    <n v="13"/>
    <s v="Sumatera Barat"/>
    <n v="1310"/>
    <s v="Kabupaten"/>
    <x v="53"/>
    <x v="1"/>
    <n v="105"/>
    <n v="6"/>
    <s v="Kabupaten Dharmas Raya"/>
    <s v="Kabupaten Dharmas Raya-2022"/>
    <x v="567"/>
    <x v="115"/>
    <n v="91.6"/>
    <n v="101.9"/>
  </r>
  <r>
    <n v="2111"/>
    <n v="13"/>
    <s v="Sumatera Barat"/>
    <n v="1312"/>
    <s v="Kabupaten"/>
    <x v="54"/>
    <x v="1"/>
    <n v="115"/>
    <n v="6"/>
    <s v="Kabupaten Pasaman Barat"/>
    <s v="Kabupaten Pasaman Barat-2022"/>
    <x v="568"/>
    <x v="273"/>
    <n v="114.9"/>
    <n v="103.2"/>
  </r>
  <r>
    <n v="2112"/>
    <n v="14"/>
    <s v="Riau"/>
    <n v="1409"/>
    <s v="Kabupaten"/>
    <x v="55"/>
    <x v="1"/>
    <n v="278"/>
    <n v="5"/>
    <s v="Kabupaten Kuantan Sengingi"/>
    <s v="Kabupaten Kuantan Sengingi-2022"/>
    <x v="569"/>
    <x v="251"/>
    <n v="97.2"/>
    <n v="100.7"/>
  </r>
  <r>
    <n v="2113"/>
    <n v="14"/>
    <s v="Riau"/>
    <n v="1402"/>
    <s v="Kabupaten"/>
    <x v="56"/>
    <x v="1"/>
    <n v="355"/>
    <n v="3"/>
    <s v="Kabupaten Indragiri Hulu"/>
    <s v="Kabupaten Indragiri Hulu-2022"/>
    <x v="570"/>
    <x v="24"/>
    <n v="88.3"/>
    <n v="94.6"/>
  </r>
  <r>
    <n v="2114"/>
    <n v="14"/>
    <s v="Riau"/>
    <n v="1404"/>
    <s v="Kabupaten"/>
    <x v="57"/>
    <x v="1"/>
    <n v="300"/>
    <n v="5"/>
    <s v="Kabupaten Indragiri Hilir"/>
    <s v="Kabupaten Indragiri Hilir-2022"/>
    <x v="571"/>
    <x v="53"/>
    <n v="91.9"/>
    <n v="98.9"/>
  </r>
  <r>
    <n v="2115"/>
    <n v="14"/>
    <s v="Riau"/>
    <n v="1405"/>
    <s v="Kabupaten"/>
    <x v="58"/>
    <x v="1"/>
    <n v="289"/>
    <n v="5"/>
    <s v="Kabupaten Pelalawan"/>
    <s v="Kabupaten Pelalawan-2022"/>
    <x v="572"/>
    <x v="99"/>
    <n v="102.1"/>
    <n v="104.6"/>
  </r>
  <r>
    <n v="2116"/>
    <n v="14"/>
    <s v="Riau"/>
    <n v="1408"/>
    <s v="Kabupaten"/>
    <x v="59"/>
    <x v="1"/>
    <n v="197"/>
    <n v="6"/>
    <s v="Kabupaten Siak"/>
    <s v="Kabupaten Siak-2022"/>
    <x v="573"/>
    <x v="141"/>
    <n v="98.3"/>
    <n v="106.7"/>
  </r>
  <r>
    <n v="2117"/>
    <n v="14"/>
    <s v="Riau"/>
    <n v="1401"/>
    <s v="Kabupaten"/>
    <x v="60"/>
    <x v="1"/>
    <n v="362"/>
    <n v="3"/>
    <s v="Kabupaten Kampar"/>
    <s v="Kabupaten Kampar-2022"/>
    <x v="574"/>
    <x v="274"/>
    <n v="97"/>
    <n v="98.2"/>
  </r>
  <r>
    <n v="2118"/>
    <n v="14"/>
    <s v="Riau"/>
    <n v="1406"/>
    <s v="Kabupaten"/>
    <x v="61"/>
    <x v="1"/>
    <n v="365"/>
    <n v="3"/>
    <s v="Kabupaten Rokan Hulu"/>
    <s v="Kabupaten Rokan Hulu-2022"/>
    <x v="575"/>
    <x v="275"/>
    <n v="100.9"/>
    <n v="101.9"/>
  </r>
  <r>
    <n v="2119"/>
    <n v="14"/>
    <s v="Riau"/>
    <n v="1403"/>
    <s v="Kabupaten"/>
    <x v="62"/>
    <x v="1"/>
    <n v="332"/>
    <n v="4"/>
    <s v="Kabupaten Bengkalis"/>
    <s v="Kabupaten Bengkalis-2022"/>
    <x v="576"/>
    <x v="71"/>
    <n v="94.5"/>
    <n v="100.9"/>
  </r>
  <r>
    <n v="2120"/>
    <n v="14"/>
    <s v="Riau"/>
    <n v="1407"/>
    <s v="Kabupaten"/>
    <x v="63"/>
    <x v="1"/>
    <n v="315"/>
    <n v="4"/>
    <s v="Kabupaten Rokan Hilir"/>
    <s v="Kabupaten Rokan Hilir-2022"/>
    <x v="577"/>
    <x v="276"/>
    <n v="100.1"/>
    <n v="108.6"/>
  </r>
  <r>
    <n v="2121"/>
    <n v="14"/>
    <s v="Riau"/>
    <n v="1410"/>
    <s v="Kabupaten"/>
    <x v="64"/>
    <x v="1"/>
    <n v="304"/>
    <n v="5"/>
    <s v="Kabupaten Kepulauan Meranti"/>
    <s v="Kabupaten Kepulauan Meranti-2022"/>
    <x v="578"/>
    <x v="182"/>
    <n v="94.1"/>
    <n v="98.8"/>
  </r>
  <r>
    <n v="2122"/>
    <n v="15"/>
    <s v="Jambi"/>
    <n v="1501"/>
    <s v="Kabupaten"/>
    <x v="65"/>
    <x v="1"/>
    <n v="90"/>
    <n v="6"/>
    <s v="Kabupaten Kerinci"/>
    <s v="Kabupaten Kerinci-2022"/>
    <x v="579"/>
    <x v="14"/>
    <n v="97.8"/>
    <n v="100.5"/>
  </r>
  <r>
    <n v="2123"/>
    <n v="15"/>
    <s v="Jambi"/>
    <n v="1502"/>
    <s v="Kabupaten"/>
    <x v="66"/>
    <x v="1"/>
    <n v="273"/>
    <n v="5"/>
    <s v="Kabupaten Merangin"/>
    <s v="Kabupaten Merangin-2022"/>
    <x v="580"/>
    <x v="253"/>
    <n v="92.5"/>
    <n v="105.6"/>
  </r>
  <r>
    <n v="2124"/>
    <n v="15"/>
    <s v="Jambi"/>
    <n v="1503"/>
    <s v="Kabupaten"/>
    <x v="67"/>
    <x v="1"/>
    <n v="324"/>
    <n v="4"/>
    <s v="Kabupaten Sarolangun"/>
    <s v="Kabupaten Sarolangun-2022"/>
    <x v="581"/>
    <x v="94"/>
    <n v="95"/>
    <n v="99.3"/>
  </r>
  <r>
    <n v="2125"/>
    <n v="15"/>
    <s v="Jambi"/>
    <n v="1504"/>
    <s v="Kabupaten"/>
    <x v="68"/>
    <x v="1"/>
    <n v="282"/>
    <n v="5"/>
    <s v="Kabupaten Batang Hari"/>
    <s v="Kabupaten Batang Hari-2022"/>
    <x v="582"/>
    <x v="277"/>
    <n v="84.8"/>
    <n v="115.8"/>
  </r>
  <r>
    <n v="2126"/>
    <n v="15"/>
    <s v="Jambi"/>
    <n v="1505"/>
    <s v="Kabupaten"/>
    <x v="69"/>
    <x v="1"/>
    <n v="322"/>
    <n v="4"/>
    <s v="Kabupaten Muaro Jambi"/>
    <s v="Kabupaten Muaro Jambi-2022"/>
    <x v="583"/>
    <x v="278"/>
    <n v="91.2"/>
    <n v="109.6"/>
  </r>
  <r>
    <n v="2127"/>
    <n v="15"/>
    <s v="Jambi"/>
    <n v="1507"/>
    <s v="Kabupaten"/>
    <x v="70"/>
    <x v="1"/>
    <n v="279"/>
    <n v="5"/>
    <s v="Kabupaten Tanjung Jabung Timur"/>
    <s v="Kabupaten Tanjung Jabung Timur-2022"/>
    <x v="584"/>
    <x v="183"/>
    <n v="93.5"/>
    <n v="101.4"/>
  </r>
  <r>
    <n v="2128"/>
    <n v="15"/>
    <s v="Jambi"/>
    <n v="1506"/>
    <s v="Kabupaten"/>
    <x v="71"/>
    <x v="1"/>
    <n v="290"/>
    <n v="5"/>
    <s v="Kabupaten Tanjung Jabung Barat"/>
    <s v="Kabupaten Tanjung Jabung Barat-2022"/>
    <x v="585"/>
    <x v="35"/>
    <n v="97.1"/>
    <n v="104.6"/>
  </r>
  <r>
    <n v="2129"/>
    <n v="15"/>
    <s v="Jambi"/>
    <n v="1509"/>
    <s v="Kabupaten"/>
    <x v="72"/>
    <x v="1"/>
    <n v="283"/>
    <n v="5"/>
    <s v="Kabupaten Tebo"/>
    <s v="Kabupaten Tebo-2022"/>
    <x v="586"/>
    <x v="14"/>
    <n v="101"/>
    <n v="112.5"/>
  </r>
  <r>
    <n v="2130"/>
    <n v="15"/>
    <s v="Jambi"/>
    <n v="1508"/>
    <s v="Kabupaten"/>
    <x v="73"/>
    <x v="1"/>
    <n v="331"/>
    <n v="4"/>
    <s v="Kabupaten Bungo"/>
    <s v="Kabupaten Bungo-2022"/>
    <x v="587"/>
    <x v="200"/>
    <n v="98.1"/>
    <n v="102.1"/>
  </r>
  <r>
    <n v="2131"/>
    <n v="16"/>
    <s v="Sumatera Selatan"/>
    <n v="1601"/>
    <s v="Kabupaten"/>
    <x v="74"/>
    <x v="1"/>
    <n v="272"/>
    <n v="5"/>
    <s v="Kabupaten Ogan Komering Ulu"/>
    <s v="Kabupaten Ogan Komering Ulu-2022"/>
    <x v="588"/>
    <x v="279"/>
    <n v="101.2"/>
    <n v="102.6"/>
  </r>
  <r>
    <n v="2132"/>
    <n v="16"/>
    <s v="Sumatera Selatan"/>
    <n v="1602"/>
    <s v="Kabupaten"/>
    <x v="75"/>
    <x v="1"/>
    <n v="206"/>
    <n v="6"/>
    <s v="Kabupaten Ogan Komering Ilir"/>
    <s v="Kabupaten Ogan Komering Ilir-2022"/>
    <x v="589"/>
    <x v="269"/>
    <n v="111.1"/>
    <n v="117.7"/>
  </r>
  <r>
    <n v="2133"/>
    <n v="16"/>
    <s v="Sumatera Selatan"/>
    <n v="1603"/>
    <s v="Kabupaten"/>
    <x v="76"/>
    <x v="1"/>
    <n v="270"/>
    <n v="5"/>
    <s v="Kabupaten Muara Enim"/>
    <s v="Kabupaten Muara Enim-2022"/>
    <x v="590"/>
    <x v="6"/>
    <n v="100.6"/>
    <n v="103.1"/>
  </r>
  <r>
    <n v="2134"/>
    <n v="16"/>
    <s v="Sumatera Selatan"/>
    <n v="1604"/>
    <s v="Kabupaten"/>
    <x v="77"/>
    <x v="1"/>
    <n v="261"/>
    <n v="5"/>
    <s v="Kabupaten Lahat"/>
    <s v="Kabupaten Lahat-2022"/>
    <x v="591"/>
    <x v="106"/>
    <n v="110.7"/>
    <n v="111.5"/>
  </r>
  <r>
    <n v="2135"/>
    <n v="16"/>
    <s v="Sumatera Selatan"/>
    <n v="1605"/>
    <s v="Kabupaten"/>
    <x v="78"/>
    <x v="1"/>
    <n v="189"/>
    <n v="6"/>
    <s v="Kabupaten Musi Rawas"/>
    <s v="Kabupaten Musi Rawas-2022"/>
    <x v="592"/>
    <x v="140"/>
    <n v="98.9"/>
    <n v="104.4"/>
  </r>
  <r>
    <n v="2136"/>
    <n v="16"/>
    <s v="Sumatera Selatan"/>
    <n v="1606"/>
    <s v="Kabupaten"/>
    <x v="79"/>
    <x v="1"/>
    <n v="179"/>
    <n v="6"/>
    <s v="Kabupaten Musi Banyuasin"/>
    <s v="Kabupaten Musi Banyuasin-2022"/>
    <x v="593"/>
    <x v="251"/>
    <n v="98.7"/>
    <n v="109.5"/>
  </r>
  <r>
    <n v="2137"/>
    <n v="16"/>
    <s v="Sumatera Selatan"/>
    <n v="1607"/>
    <s v="Kabupaten"/>
    <x v="80"/>
    <x v="1"/>
    <n v="176"/>
    <n v="6"/>
    <s v="Kabupaten Banyuasin"/>
    <s v="Kabupaten Banyuasin-2022"/>
    <x v="594"/>
    <x v="65"/>
    <n v="114.7"/>
    <n v="128"/>
  </r>
  <r>
    <n v="2138"/>
    <n v="16"/>
    <s v="Sumatera Selatan"/>
    <n v="1609"/>
    <s v="Kabupaten"/>
    <x v="81"/>
    <x v="1"/>
    <n v="233"/>
    <n v="5"/>
    <s v="Kabupaten Ogan Komering Ulu Selatan"/>
    <s v="Kabupaten Ogan Komering Ulu Selatan-2022"/>
    <x v="595"/>
    <x v="253"/>
    <n v="93.1"/>
    <n v="95.2"/>
  </r>
  <r>
    <n v="2139"/>
    <n v="16"/>
    <s v="Sumatera Selatan"/>
    <n v="1608"/>
    <s v="Kabupaten"/>
    <x v="82"/>
    <x v="1"/>
    <n v="110"/>
    <n v="6"/>
    <s v="Kabupaten Ogan Komering Ulu Timur"/>
    <s v="Kabupaten Ogan Komering Ulu Timur-2022"/>
    <x v="596"/>
    <x v="280"/>
    <n v="103"/>
    <n v="120.6"/>
  </r>
  <r>
    <n v="2140"/>
    <n v="16"/>
    <s v="Sumatera Selatan"/>
    <n v="1610"/>
    <s v="Kabupaten"/>
    <x v="83"/>
    <x v="1"/>
    <n v="250"/>
    <n v="5"/>
    <s v="Kabupaten Ogan Ilir"/>
    <s v="Kabupaten Ogan Ilir-2022"/>
    <x v="597"/>
    <x v="113"/>
    <n v="99.6"/>
    <n v="105.7"/>
  </r>
  <r>
    <n v="2141"/>
    <n v="16"/>
    <s v="Sumatera Selatan"/>
    <n v="1611"/>
    <s v="Kabupaten"/>
    <x v="84"/>
    <x v="1"/>
    <n v="323"/>
    <n v="4"/>
    <s v="Kabupaten Empat Lawang"/>
    <s v="Kabupaten Empat Lawang-2022"/>
    <x v="598"/>
    <x v="82"/>
    <n v="106.3"/>
    <n v="97.1"/>
  </r>
  <r>
    <n v="2142"/>
    <n v="16"/>
    <s v="Sumatera Selatan"/>
    <n v="1612"/>
    <s v="Kabupaten"/>
    <x v="85"/>
    <x v="1"/>
    <n v="257"/>
    <n v="5"/>
    <s v="Kabupaten Penukal Abab Lematang Ilir"/>
    <s v="Kabupaten Penukal Abab Lematang Ilir-2022"/>
    <x v="599"/>
    <x v="272"/>
    <n v="109.1"/>
    <n v="99.6"/>
  </r>
  <r>
    <n v="2143"/>
    <n v="16"/>
    <s v="Sumatera Selatan"/>
    <n v="1613"/>
    <s v="Kabupaten"/>
    <x v="86"/>
    <x v="1"/>
    <n v="347"/>
    <n v="3"/>
    <s v="Kabupaten Musi Rawas Utara"/>
    <s v="Kabupaten Musi Rawas Utara-2022"/>
    <x v="600"/>
    <x v="61"/>
    <n v="106"/>
    <n v="108.3"/>
  </r>
  <r>
    <n v="2144"/>
    <n v="17"/>
    <s v="Bengkulu"/>
    <n v="1701"/>
    <s v="Kabupaten"/>
    <x v="87"/>
    <x v="1"/>
    <n v="243"/>
    <n v="5"/>
    <s v="Kabupaten Bengkulu Selatan"/>
    <s v="Kabupaten Bengkulu Selatan-2022"/>
    <x v="601"/>
    <x v="275"/>
    <n v="110.8"/>
    <n v="104.6"/>
  </r>
  <r>
    <n v="2145"/>
    <n v="17"/>
    <s v="Bengkulu"/>
    <n v="1702"/>
    <s v="Kabupaten"/>
    <x v="88"/>
    <x v="1"/>
    <n v="314"/>
    <n v="4"/>
    <s v="Kabupaten Rejang Lebong"/>
    <s v="Kabupaten Rejang Lebong-2022"/>
    <x v="602"/>
    <x v="70"/>
    <n v="94.1"/>
    <n v="104.7"/>
  </r>
  <r>
    <n v="2146"/>
    <n v="17"/>
    <s v="Bengkulu"/>
    <n v="1703"/>
    <s v="Kabupaten"/>
    <x v="89"/>
    <x v="1"/>
    <n v="353"/>
    <n v="3"/>
    <s v="Kabupaten Bengkulu Utara"/>
    <s v="Kabupaten Bengkulu Utara-2022"/>
    <x v="603"/>
    <x v="142"/>
    <n v="97.3"/>
    <n v="106.3"/>
  </r>
  <r>
    <n v="2147"/>
    <n v="17"/>
    <s v="Bengkulu"/>
    <n v="1704"/>
    <s v="Kabupaten"/>
    <x v="90"/>
    <x v="1"/>
    <n v="268"/>
    <n v="5"/>
    <s v="Kabupaten Kaur"/>
    <s v="Kabupaten Kaur-2022"/>
    <x v="604"/>
    <x v="71"/>
    <n v="110.7"/>
    <n v="109.8"/>
  </r>
  <r>
    <n v="2148"/>
    <n v="17"/>
    <s v="Bengkulu"/>
    <n v="1705"/>
    <s v="Kabupaten"/>
    <x v="91"/>
    <x v="1"/>
    <n v="299"/>
    <n v="5"/>
    <s v="Kabupaten Seluma"/>
    <s v="Kabupaten Seluma-2022"/>
    <x v="605"/>
    <x v="241"/>
    <n v="98.4"/>
    <n v="95.4"/>
  </r>
  <r>
    <n v="2149"/>
    <n v="17"/>
    <s v="Bengkulu"/>
    <n v="1706"/>
    <s v="Kabupaten"/>
    <x v="92"/>
    <x v="1"/>
    <n v="263"/>
    <n v="5"/>
    <s v="Kabupaten Mukomuko"/>
    <s v="Kabupaten Mukomuko-2022"/>
    <x v="606"/>
    <x v="25"/>
    <n v="100.2"/>
    <n v="103.7"/>
  </r>
  <r>
    <n v="2150"/>
    <n v="17"/>
    <s v="Bengkulu"/>
    <n v="1707"/>
    <s v="Kabupaten"/>
    <x v="93"/>
    <x v="1"/>
    <n v="224"/>
    <n v="5"/>
    <s v="Kabupaten Lebong"/>
    <s v="Kabupaten Lebong-2022"/>
    <x v="607"/>
    <x v="14"/>
    <n v="108"/>
    <n v="110.2"/>
  </r>
  <r>
    <n v="2151"/>
    <n v="17"/>
    <s v="Bengkulu"/>
    <n v="1708"/>
    <s v="Kabupaten"/>
    <x v="94"/>
    <x v="1"/>
    <n v="310"/>
    <n v="4"/>
    <s v="Kabupaten Kepahiang"/>
    <s v="Kabupaten Kepahiang-2022"/>
    <x v="608"/>
    <x v="56"/>
    <n v="93"/>
    <n v="98.9"/>
  </r>
  <r>
    <n v="2152"/>
    <n v="17"/>
    <s v="Bengkulu"/>
    <n v="1709"/>
    <s v="Kabupaten"/>
    <x v="95"/>
    <x v="1"/>
    <n v="334"/>
    <n v="4"/>
    <s v="Kabupaten Bengkulu Tengah"/>
    <s v="Kabupaten Bengkulu Tengah-2022"/>
    <x v="609"/>
    <x v="14"/>
    <n v="97.6"/>
    <n v="117.4"/>
  </r>
  <r>
    <n v="2153"/>
    <n v="18"/>
    <s v="Lampung"/>
    <n v="1804"/>
    <s v="Kabupaten"/>
    <x v="96"/>
    <x v="1"/>
    <n v="236"/>
    <n v="5"/>
    <s v="Kabupaten Lampung Barat"/>
    <s v="Kabupaten Lampung Barat-2022"/>
    <x v="610"/>
    <x v="135"/>
    <n v="99.8"/>
    <n v="102.3"/>
  </r>
  <r>
    <n v="2154"/>
    <n v="18"/>
    <s v="Lampung"/>
    <n v="1806"/>
    <s v="Kabupaten"/>
    <x v="97"/>
    <x v="1"/>
    <n v="246"/>
    <n v="5"/>
    <s v="Kabupaten Tanggamus"/>
    <s v="Kabupaten Tanggamus-2022"/>
    <x v="611"/>
    <x v="163"/>
    <n v="96.8"/>
    <n v="97.4"/>
  </r>
  <r>
    <n v="2155"/>
    <n v="18"/>
    <s v="Lampung"/>
    <n v="1801"/>
    <s v="Kabupaten"/>
    <x v="98"/>
    <x v="1"/>
    <n v="94"/>
    <n v="6"/>
    <s v="Kabupaten Lampung Selatan"/>
    <s v="Kabupaten Lampung Selatan-2022"/>
    <x v="612"/>
    <x v="141"/>
    <n v="96.4"/>
    <n v="107.7"/>
  </r>
  <r>
    <n v="2156"/>
    <n v="18"/>
    <s v="Lampung"/>
    <n v="1807"/>
    <s v="Kabupaten"/>
    <x v="99"/>
    <x v="1"/>
    <n v="79"/>
    <n v="6"/>
    <s v="Kabupaten Lampung Timur"/>
    <s v="Kabupaten Lampung Timur-2022"/>
    <x v="613"/>
    <x v="247"/>
    <n v="99"/>
    <n v="100"/>
  </r>
  <r>
    <n v="2157"/>
    <n v="18"/>
    <s v="Lampung"/>
    <n v="1802"/>
    <s v="Kabupaten"/>
    <x v="100"/>
    <x v="1"/>
    <n v="108"/>
    <n v="6"/>
    <s v="Kabupaten Lampung Tengah"/>
    <s v="Kabupaten Lampung Tengah-2022"/>
    <x v="614"/>
    <x v="106"/>
    <n v="97.6"/>
    <n v="104.5"/>
  </r>
  <r>
    <n v="2158"/>
    <n v="18"/>
    <s v="Lampung"/>
    <n v="1803"/>
    <s v="Kabupaten"/>
    <x v="101"/>
    <x v="1"/>
    <n v="223"/>
    <n v="5"/>
    <s v="Kabupaten Lampung Utara"/>
    <s v="Kabupaten Lampung Utara-2022"/>
    <x v="615"/>
    <x v="112"/>
    <n v="87.5"/>
    <n v="88.4"/>
  </r>
  <r>
    <n v="2159"/>
    <n v="18"/>
    <s v="Lampung"/>
    <n v="1808"/>
    <s v="Kabupaten"/>
    <x v="102"/>
    <x v="1"/>
    <n v="172"/>
    <n v="6"/>
    <s v="Kabupaten Way Kanan"/>
    <s v="Kabupaten Way Kanan-2022"/>
    <x v="616"/>
    <x v="162"/>
    <n v="101"/>
    <n v="100.7"/>
  </r>
  <r>
    <n v="2160"/>
    <n v="18"/>
    <s v="Lampung"/>
    <n v="1805"/>
    <s v="Kabupaten"/>
    <x v="103"/>
    <x v="1"/>
    <n v="18"/>
    <n v="6"/>
    <s v="Kabupaten Tulang Bawang"/>
    <s v="Kabupaten Tulang Bawang-2022"/>
    <x v="617"/>
    <x v="71"/>
    <n v="92.9"/>
    <n v="92"/>
  </r>
  <r>
    <n v="2161"/>
    <n v="18"/>
    <s v="Lampung"/>
    <n v="1809"/>
    <s v="Kabupaten"/>
    <x v="104"/>
    <x v="1"/>
    <n v="181"/>
    <n v="6"/>
    <s v="Kabupaten Pesawaran"/>
    <s v="Kabupaten Pesawaran-2022"/>
    <x v="618"/>
    <x v="121"/>
    <n v="98.3"/>
    <n v="105.7"/>
  </r>
  <r>
    <n v="2162"/>
    <n v="18"/>
    <s v="Lampung"/>
    <n v="1810"/>
    <s v="Kabupaten"/>
    <x v="105"/>
    <x v="1"/>
    <n v="48"/>
    <n v="6"/>
    <s v="Kabupaten Pringsewu"/>
    <s v="Kabupaten Pringsewu-2022"/>
    <x v="619"/>
    <x v="106"/>
    <n v="97.6"/>
    <n v="100.3"/>
  </r>
  <r>
    <n v="2163"/>
    <n v="18"/>
    <s v="Lampung"/>
    <n v="1811"/>
    <s v="Kabupaten"/>
    <x v="106"/>
    <x v="1"/>
    <n v="28"/>
    <n v="6"/>
    <s v="Kabupaten Mesuji"/>
    <s v="Kabupaten Mesuji-2022"/>
    <x v="620"/>
    <x v="22"/>
    <n v="94.2"/>
    <n v="97.1"/>
  </r>
  <r>
    <n v="2164"/>
    <n v="18"/>
    <s v="Lampung"/>
    <n v="1812"/>
    <s v="Kabupaten"/>
    <x v="107"/>
    <x v="1"/>
    <n v="138"/>
    <n v="6"/>
    <s v="Kabupaten Tulang Bawang Barat"/>
    <s v="Kabupaten Tulang Bawang Barat-2022"/>
    <x v="621"/>
    <x v="160"/>
    <n v="84.3"/>
    <n v="84.6"/>
  </r>
  <r>
    <n v="2165"/>
    <n v="18"/>
    <s v="Lampung"/>
    <n v="1813"/>
    <s v="Kabupaten"/>
    <x v="108"/>
    <x v="1"/>
    <n v="265"/>
    <n v="5"/>
    <s v="Kabupaten Pesisir Barat"/>
    <s v="Kabupaten Pesisir Barat-2022"/>
    <x v="622"/>
    <x v="253"/>
    <n v="91.2"/>
    <n v="97"/>
  </r>
  <r>
    <n v="2166"/>
    <n v="19"/>
    <s v="Kep, Bangka Belitung"/>
    <n v="1901"/>
    <s v="Kabupaten"/>
    <x v="109"/>
    <x v="1"/>
    <n v="129"/>
    <n v="6"/>
    <s v="Kabupaten Bangka"/>
    <s v="Kabupaten Bangka-2022"/>
    <x v="623"/>
    <x v="268"/>
    <n v="97.1"/>
    <n v="116.7"/>
  </r>
  <r>
    <n v="2167"/>
    <n v="19"/>
    <s v="Kep, Bangka Belitung"/>
    <n v="1902"/>
    <s v="Kabupaten"/>
    <x v="110"/>
    <x v="1"/>
    <n v="336"/>
    <n v="4"/>
    <s v="Kabupaten Belitung"/>
    <s v="Kabupaten Belitung-2022"/>
    <x v="624"/>
    <x v="29"/>
    <n v="97.3"/>
    <n v="112.5"/>
  </r>
  <r>
    <n v="2168"/>
    <n v="19"/>
    <s v="Kep, Bangka Belitung"/>
    <n v="1905"/>
    <s v="Kabupaten"/>
    <x v="111"/>
    <x v="1"/>
    <n v="221"/>
    <n v="5"/>
    <s v="Kabupaten Bangka Barat"/>
    <s v="Kabupaten Bangka Barat-2022"/>
    <x v="625"/>
    <x v="242"/>
    <n v="94.2"/>
    <n v="114"/>
  </r>
  <r>
    <n v="2169"/>
    <n v="19"/>
    <s v="Kep, Bangka Belitung"/>
    <n v="1904"/>
    <s v="Kabupaten"/>
    <x v="112"/>
    <x v="1"/>
    <n v="354"/>
    <n v="3"/>
    <s v="Kabupaten Bangka Tengah"/>
    <s v="Kabupaten Bangka Tengah-2022"/>
    <x v="626"/>
    <x v="250"/>
    <n v="99.7"/>
    <n v="111.8"/>
  </r>
  <r>
    <n v="2170"/>
    <n v="19"/>
    <s v="Kep, Bangka Belitung"/>
    <n v="1903"/>
    <s v="Kabupaten"/>
    <x v="113"/>
    <x v="1"/>
    <n v="60"/>
    <n v="6"/>
    <s v="Kabupaten Bangka Selatan"/>
    <s v="Kabupaten Bangka Selatan-2022"/>
    <x v="627"/>
    <x v="160"/>
    <n v="104"/>
    <n v="108.8"/>
  </r>
  <r>
    <n v="2171"/>
    <n v="19"/>
    <s v="Kep, Bangka Belitung"/>
    <n v="1906"/>
    <s v="Kabupaten"/>
    <x v="114"/>
    <x v="1"/>
    <n v="341"/>
    <n v="4"/>
    <s v="Kabupaten Belitung Timur"/>
    <s v="Kabupaten Belitung Timur-2022"/>
    <x v="628"/>
    <x v="52"/>
    <n v="103.4"/>
    <n v="118.2"/>
  </r>
  <r>
    <n v="2172"/>
    <n v="21"/>
    <s v="Kep, Riau"/>
    <n v="2102"/>
    <s v="Kabupaten"/>
    <x v="115"/>
    <x v="1"/>
    <n v="350"/>
    <n v="3"/>
    <s v="Kabupaten Karimun"/>
    <s v="Kabupaten Karimun-2022"/>
    <x v="629"/>
    <x v="164"/>
    <n v="86.9"/>
    <n v="110.7"/>
  </r>
  <r>
    <n v="2173"/>
    <n v="21"/>
    <s v="Kep, Riau"/>
    <n v="2101"/>
    <s v="Kabupaten"/>
    <x v="116"/>
    <x v="1"/>
    <n v="358"/>
    <n v="3"/>
    <s v="Kabupaten Bintan"/>
    <s v="Kabupaten Bintan-2022"/>
    <x v="630"/>
    <x v="126"/>
    <n v="95.2"/>
    <n v="108.9"/>
  </r>
  <r>
    <n v="2174"/>
    <n v="21"/>
    <s v="Kep, Riau"/>
    <n v="2103"/>
    <s v="Kabupaten"/>
    <x v="117"/>
    <x v="1"/>
    <n v="356"/>
    <n v="3"/>
    <s v="Kabupaten Natuna"/>
    <s v="Kabupaten Natuna-2022"/>
    <x v="631"/>
    <x v="166"/>
    <n v="89.1"/>
    <n v="106.8"/>
  </r>
  <r>
    <n v="2175"/>
    <n v="21"/>
    <s v="Kep, Riau"/>
    <n v="2104"/>
    <s v="Kabupaten"/>
    <x v="118"/>
    <x v="1"/>
    <n v="351"/>
    <n v="3"/>
    <s v="Kabupaten Lingga"/>
    <s v="Kabupaten Lingga-2022"/>
    <x v="632"/>
    <x v="197"/>
    <n v="93.8"/>
    <n v="111.1"/>
  </r>
  <r>
    <n v="2176"/>
    <n v="21"/>
    <s v="Kep, Riau"/>
    <n v="2105"/>
    <s v="Kabupaten"/>
    <x v="119"/>
    <x v="1"/>
    <n v="367"/>
    <n v="3"/>
    <s v="Kabupaten Kepulauan Anambas"/>
    <s v="Kabupaten Kepulauan Anambas-2022"/>
    <x v="633"/>
    <x v="281"/>
    <n v="91"/>
    <n v="92.5"/>
  </r>
  <r>
    <n v="2177"/>
    <n v="31"/>
    <s v="DKI Jakarta"/>
    <n v="3101"/>
    <s v="Kabupaten"/>
    <x v="120"/>
    <x v="1"/>
    <n v="368"/>
    <n v="3"/>
    <s v="Kabupaten Kep, Seribu"/>
    <s v="Kabupaten Kep, Seribu-2022"/>
    <x v="634"/>
    <x v="96"/>
    <e v="#N/A"/>
    <e v="#N/A"/>
  </r>
  <r>
    <n v="2178"/>
    <n v="32"/>
    <s v="Jawa Barat"/>
    <n v="3201"/>
    <s v="Kabupaten"/>
    <x v="121"/>
    <x v="1"/>
    <n v="297"/>
    <n v="5"/>
    <s v="Kabupaten Bogor"/>
    <s v="Kabupaten Bogor-2022"/>
    <x v="635"/>
    <x v="9"/>
    <n v="102.2"/>
    <n v="104.4"/>
  </r>
  <r>
    <n v="2179"/>
    <n v="32"/>
    <s v="Jawa Barat"/>
    <n v="3202"/>
    <s v="Kabupaten"/>
    <x v="122"/>
    <x v="1"/>
    <n v="190"/>
    <n v="6"/>
    <s v="Kabupaten Sukabumi"/>
    <s v="Kabupaten Sukabumi-2022"/>
    <x v="636"/>
    <x v="31"/>
    <n v="110.1"/>
    <n v="117.4"/>
  </r>
  <r>
    <n v="2180"/>
    <n v="32"/>
    <s v="Jawa Barat"/>
    <n v="3203"/>
    <s v="Kabupaten"/>
    <x v="123"/>
    <x v="1"/>
    <n v="213"/>
    <n v="6"/>
    <s v="Kabupaten Cianjur"/>
    <s v="Kabupaten Cianjur-2022"/>
    <x v="637"/>
    <x v="170"/>
    <n v="99.3"/>
    <n v="113.2"/>
  </r>
  <r>
    <n v="2181"/>
    <n v="32"/>
    <s v="Jawa Barat"/>
    <n v="3204"/>
    <s v="Kabupaten"/>
    <x v="124"/>
    <x v="1"/>
    <n v="126"/>
    <n v="6"/>
    <s v="Kabupaten Bandung"/>
    <s v="Kabupaten Bandung-2022"/>
    <x v="638"/>
    <x v="26"/>
    <n v="91.5"/>
    <n v="108.1"/>
  </r>
  <r>
    <n v="2182"/>
    <n v="32"/>
    <s v="Jawa Barat"/>
    <n v="3205"/>
    <s v="Kabupaten"/>
    <x v="125"/>
    <x v="1"/>
    <n v="231"/>
    <n v="5"/>
    <s v="Kabupaten Garut"/>
    <s v="Kabupaten Garut-2022"/>
    <x v="639"/>
    <x v="282"/>
    <n v="96.8"/>
    <n v="92.8"/>
  </r>
  <r>
    <n v="2183"/>
    <n v="32"/>
    <s v="Jawa Barat"/>
    <n v="3206"/>
    <s v="Kabupaten"/>
    <x v="126"/>
    <x v="1"/>
    <n v="208"/>
    <n v="6"/>
    <s v="Kabupaten Tasikmalaya"/>
    <s v="Kabupaten Tasikmalaya-2022"/>
    <x v="640"/>
    <x v="1"/>
    <n v="104.1"/>
    <n v="104.4"/>
  </r>
  <r>
    <n v="2184"/>
    <n v="32"/>
    <s v="Jawa Barat"/>
    <n v="3207"/>
    <s v="Kabupaten"/>
    <x v="127"/>
    <x v="1"/>
    <n v="82"/>
    <n v="6"/>
    <s v="Kabupaten Ciamis"/>
    <s v="Kabupaten Ciamis-2022"/>
    <x v="641"/>
    <x v="129"/>
    <n v="108.1"/>
    <n v="118.4"/>
  </r>
  <r>
    <n v="2185"/>
    <n v="32"/>
    <s v="Jawa Barat"/>
    <n v="3208"/>
    <s v="Kabupaten"/>
    <x v="128"/>
    <x v="1"/>
    <n v="130"/>
    <n v="6"/>
    <s v="Kabupaten Kuningan"/>
    <s v="Kabupaten Kuningan-2022"/>
    <x v="642"/>
    <x v="143"/>
    <n v="98.3"/>
    <n v="115.8"/>
  </r>
  <r>
    <n v="2186"/>
    <n v="32"/>
    <s v="Jawa Barat"/>
    <n v="3209"/>
    <s v="Kabupaten"/>
    <x v="129"/>
    <x v="1"/>
    <n v="153"/>
    <n v="6"/>
    <s v="Kabupaten Cirebon"/>
    <s v="Kabupaten Cirebon-2022"/>
    <x v="643"/>
    <x v="283"/>
    <n v="108.2"/>
    <n v="131.9"/>
  </r>
  <r>
    <n v="2187"/>
    <n v="32"/>
    <s v="Jawa Barat"/>
    <n v="3210"/>
    <s v="Kabupaten"/>
    <x v="130"/>
    <x v="1"/>
    <n v="147"/>
    <n v="6"/>
    <s v="Kabupaten Majalengka"/>
    <s v="Kabupaten Majalengka-2022"/>
    <x v="644"/>
    <x v="276"/>
    <n v="97.3"/>
    <n v="121.4"/>
  </r>
  <r>
    <n v="2188"/>
    <n v="32"/>
    <s v="Jawa Barat"/>
    <n v="3211"/>
    <s v="Kabupaten"/>
    <x v="131"/>
    <x v="1"/>
    <n v="71"/>
    <n v="6"/>
    <s v="Kabupaten Sumedang"/>
    <s v="Kabupaten Sumedang-2022"/>
    <x v="645"/>
    <x v="115"/>
    <n v="106.3"/>
    <n v="114.9"/>
  </r>
  <r>
    <n v="2189"/>
    <n v="32"/>
    <s v="Jawa Barat"/>
    <n v="3212"/>
    <s v="Kabupaten"/>
    <x v="132"/>
    <x v="1"/>
    <n v="41"/>
    <n v="6"/>
    <s v="Kabupaten Indramayu"/>
    <s v="Kabupaten Indramayu-2022"/>
    <x v="646"/>
    <x v="284"/>
    <n v="116.5"/>
    <n v="139.6"/>
  </r>
  <r>
    <n v="2190"/>
    <n v="32"/>
    <s v="Jawa Barat"/>
    <n v="3213"/>
    <s v="Kabupaten"/>
    <x v="133"/>
    <x v="1"/>
    <n v="59"/>
    <n v="6"/>
    <s v="Kabupaten Subang"/>
    <s v="Kabupaten Subang-2022"/>
    <x v="647"/>
    <x v="272"/>
    <n v="100.3"/>
    <n v="121.1"/>
  </r>
  <r>
    <n v="2191"/>
    <n v="32"/>
    <s v="Jawa Barat"/>
    <n v="3214"/>
    <s v="Kabupaten"/>
    <x v="134"/>
    <x v="1"/>
    <n v="162"/>
    <n v="6"/>
    <s v="Kabupaten Purwakarta"/>
    <s v="Kabupaten Purwakarta-2022"/>
    <x v="648"/>
    <x v="285"/>
    <n v="101.6"/>
    <n v="116.3"/>
  </r>
  <r>
    <n v="2192"/>
    <n v="32"/>
    <s v="Jawa Barat"/>
    <n v="3215"/>
    <s v="Kabupaten"/>
    <x v="135"/>
    <x v="1"/>
    <n v="24"/>
    <n v="6"/>
    <s v="Kabupaten Karawang"/>
    <s v="Kabupaten Karawang-2022"/>
    <x v="649"/>
    <x v="60"/>
    <n v="101.6"/>
    <n v="118.9"/>
  </r>
  <r>
    <n v="2193"/>
    <n v="32"/>
    <s v="Jawa Barat"/>
    <n v="3216"/>
    <s v="Kabupaten"/>
    <x v="136"/>
    <x v="1"/>
    <n v="22"/>
    <n v="6"/>
    <s v="Kabupaten Bekasi"/>
    <s v="Kabupaten Bekasi-2022"/>
    <x v="650"/>
    <x v="92"/>
    <n v="98.4"/>
    <n v="113.2"/>
  </r>
  <r>
    <n v="2194"/>
    <n v="32"/>
    <s v="Jawa Barat"/>
    <n v="3217"/>
    <s v="Kabupaten"/>
    <x v="137"/>
    <x v="1"/>
    <n v="267"/>
    <n v="5"/>
    <s v="Kabupaten Bandung Barat"/>
    <s v="Kabupaten Bandung Barat-2022"/>
    <x v="651"/>
    <x v="13"/>
    <n v="102.6"/>
    <n v="100.5"/>
  </r>
  <r>
    <n v="2195"/>
    <n v="32"/>
    <s v="Jawa Barat"/>
    <n v="3218"/>
    <s v="Kabupaten"/>
    <x v="138"/>
    <x v="1"/>
    <n v="107"/>
    <n v="6"/>
    <s v="Kabupaten Pangandaran"/>
    <s v="Kabupaten Pangandaran-2022"/>
    <x v="652"/>
    <x v="129"/>
    <n v="107.6"/>
    <n v="120"/>
  </r>
  <r>
    <n v="2196"/>
    <n v="33"/>
    <s v="Jawa Tengah"/>
    <n v="3301"/>
    <s v="Kabupaten"/>
    <x v="139"/>
    <x v="1"/>
    <n v="66"/>
    <n v="6"/>
    <s v="Kabupaten Cilacap"/>
    <s v="Kabupaten Cilacap-2022"/>
    <x v="653"/>
    <x v="87"/>
    <n v="95.7"/>
    <n v="92.7"/>
  </r>
  <r>
    <n v="2197"/>
    <n v="33"/>
    <s v="Jawa Tengah"/>
    <n v="3302"/>
    <s v="Kabupaten"/>
    <x v="140"/>
    <x v="1"/>
    <n v="157"/>
    <n v="6"/>
    <s v="Kabupaten Banyumas"/>
    <s v="Kabupaten Banyumas-2022"/>
    <x v="654"/>
    <x v="266"/>
    <n v="106.6"/>
    <n v="110.8"/>
  </r>
  <r>
    <n v="2198"/>
    <n v="33"/>
    <s v="Jawa Tengah"/>
    <n v="3303"/>
    <s v="Kabupaten"/>
    <x v="141"/>
    <x v="1"/>
    <n v="152"/>
    <n v="6"/>
    <s v="Kabupaten Purbalingga"/>
    <s v="Kabupaten Purbalingga-2022"/>
    <x v="655"/>
    <x v="96"/>
    <e v="#N/A"/>
    <e v="#N/A"/>
  </r>
  <r>
    <n v="2199"/>
    <n v="33"/>
    <s v="Jawa Tengah"/>
    <n v="3304"/>
    <s v="Kabupaten"/>
    <x v="142"/>
    <x v="1"/>
    <n v="167"/>
    <n v="6"/>
    <s v="Kabupaten Banjarnegara"/>
    <s v="Kabupaten Banjarnegara-2022"/>
    <x v="656"/>
    <x v="280"/>
    <n v="104.9"/>
    <n v="111.6"/>
  </r>
  <r>
    <n v="2200"/>
    <n v="33"/>
    <s v="Jawa Tengah"/>
    <n v="3305"/>
    <s v="Kabupaten"/>
    <x v="143"/>
    <x v="1"/>
    <n v="150"/>
    <n v="6"/>
    <s v="Kabupaten Kebumen"/>
    <s v="Kabupaten Kebumen-2022"/>
    <x v="657"/>
    <x v="285"/>
    <n v="98.7"/>
    <n v="97.3"/>
  </r>
  <r>
    <n v="2201"/>
    <n v="33"/>
    <s v="Jawa Tengah"/>
    <n v="3306"/>
    <s v="Kabupaten"/>
    <x v="144"/>
    <x v="1"/>
    <n v="44"/>
    <n v="6"/>
    <s v="Kabupaten Purworejo"/>
    <s v="Kabupaten Purworejo-2022"/>
    <x v="658"/>
    <x v="162"/>
    <n v="94.6"/>
    <n v="101.6"/>
  </r>
  <r>
    <n v="2202"/>
    <n v="33"/>
    <s v="Jawa Tengah"/>
    <n v="3307"/>
    <s v="Kabupaten"/>
    <x v="145"/>
    <x v="1"/>
    <n v="170"/>
    <n v="6"/>
    <s v="Kabupaten Wonosobo"/>
    <s v="Kabupaten Wonosobo-2022"/>
    <x v="659"/>
    <x v="121"/>
    <n v="101.8"/>
    <n v="100"/>
  </r>
  <r>
    <n v="2203"/>
    <n v="33"/>
    <s v="Jawa Tengah"/>
    <n v="3308"/>
    <s v="Kabupaten"/>
    <x v="146"/>
    <x v="1"/>
    <n v="146"/>
    <n v="6"/>
    <s v="Kabupaten Magelang"/>
    <s v="Kabupaten Magelang-2022"/>
    <x v="660"/>
    <x v="163"/>
    <n v="96.7"/>
    <n v="97.1"/>
  </r>
  <r>
    <n v="2204"/>
    <n v="33"/>
    <s v="Jawa Tengah"/>
    <n v="3309"/>
    <s v="Kabupaten"/>
    <x v="147"/>
    <x v="1"/>
    <n v="34"/>
    <n v="6"/>
    <s v="Kabupaten Boyolali"/>
    <s v="Kabupaten Boyolali-2022"/>
    <x v="661"/>
    <x v="102"/>
    <n v="95.1"/>
    <n v="95"/>
  </r>
  <r>
    <n v="2205"/>
    <n v="33"/>
    <s v="Jawa Tengah"/>
    <n v="3310"/>
    <s v="Kabupaten"/>
    <x v="148"/>
    <x v="1"/>
    <n v="49"/>
    <n v="6"/>
    <s v="Kabupaten Klaten"/>
    <s v="Kabupaten Klaten-2022"/>
    <x v="662"/>
    <x v="5"/>
    <n v="92.2"/>
    <n v="99"/>
  </r>
  <r>
    <n v="2206"/>
    <n v="33"/>
    <s v="Jawa Tengah"/>
    <n v="3311"/>
    <s v="Kabupaten"/>
    <x v="149"/>
    <x v="1"/>
    <n v="4"/>
    <n v="6"/>
    <s v="Kabupaten Sukoharjo"/>
    <s v="Kabupaten Sukoharjo-2022"/>
    <x v="663"/>
    <x v="111"/>
    <n v="92.7"/>
    <n v="98.6"/>
  </r>
  <r>
    <n v="2207"/>
    <n v="33"/>
    <s v="Jawa Tengah"/>
    <n v="3312"/>
    <s v="Kabupaten"/>
    <x v="150"/>
    <x v="1"/>
    <n v="5"/>
    <n v="6"/>
    <s v="Kabupaten Wonogiri"/>
    <s v="Kabupaten Wonogiri-2022"/>
    <x v="664"/>
    <x v="286"/>
    <n v="96.9"/>
    <n v="98.4"/>
  </r>
  <r>
    <n v="2208"/>
    <n v="33"/>
    <s v="Jawa Tengah"/>
    <n v="3313"/>
    <s v="Kabupaten"/>
    <x v="151"/>
    <x v="1"/>
    <n v="8"/>
    <n v="6"/>
    <s v="Kabupaten Karanganyar"/>
    <s v="Kabupaten Karanganyar-2022"/>
    <x v="665"/>
    <x v="76"/>
    <n v="91.5"/>
    <n v="96.6"/>
  </r>
  <r>
    <n v="2209"/>
    <n v="33"/>
    <s v="Jawa Tengah"/>
    <n v="3314"/>
    <s v="Kabupaten"/>
    <x v="152"/>
    <x v="1"/>
    <n v="7"/>
    <n v="6"/>
    <s v="Kabupaten Sragen"/>
    <s v="Kabupaten Sragen-2022"/>
    <x v="666"/>
    <x v="113"/>
    <n v="102.9"/>
    <n v="103.7"/>
  </r>
  <r>
    <n v="2210"/>
    <n v="33"/>
    <s v="Jawa Tengah"/>
    <n v="3315"/>
    <s v="Kabupaten"/>
    <x v="153"/>
    <x v="1"/>
    <n v="10"/>
    <n v="6"/>
    <s v="Kabupaten Grobogan"/>
    <s v="Kabupaten Grobogan-2022"/>
    <x v="667"/>
    <x v="16"/>
    <n v="94.8"/>
    <n v="102"/>
  </r>
  <r>
    <n v="2211"/>
    <n v="33"/>
    <s v="Jawa Tengah"/>
    <n v="3316"/>
    <s v="Kabupaten"/>
    <x v="154"/>
    <x v="1"/>
    <n v="13"/>
    <n v="6"/>
    <s v="Kabupaten Blora"/>
    <s v="Kabupaten Blora-2022"/>
    <x v="668"/>
    <x v="142"/>
    <n v="103"/>
    <n v="105.4"/>
  </r>
  <r>
    <n v="2212"/>
    <n v="33"/>
    <s v="Jawa Tengah"/>
    <n v="3317"/>
    <s v="Kabupaten"/>
    <x v="155"/>
    <x v="1"/>
    <n v="39"/>
    <n v="6"/>
    <s v="Kabupaten Rembang"/>
    <s v="Kabupaten Rembang-2022"/>
    <x v="669"/>
    <x v="287"/>
    <n v="104.9"/>
    <n v="112.5"/>
  </r>
  <r>
    <n v="2213"/>
    <n v="33"/>
    <s v="Jawa Tengah"/>
    <n v="3318"/>
    <s v="Kabupaten"/>
    <x v="156"/>
    <x v="1"/>
    <n v="6"/>
    <n v="6"/>
    <s v="Kabupaten Pati"/>
    <s v="Kabupaten Pati-2022"/>
    <x v="670"/>
    <x v="133"/>
    <n v="101.6"/>
    <n v="112.9"/>
  </r>
  <r>
    <n v="2214"/>
    <n v="33"/>
    <s v="Jawa Tengah"/>
    <n v="3319"/>
    <s v="Kabupaten"/>
    <x v="157"/>
    <x v="1"/>
    <n v="11"/>
    <n v="6"/>
    <s v="Kabupaten Kudus"/>
    <s v="Kabupaten Kudus-2022"/>
    <x v="671"/>
    <x v="272"/>
    <n v="92.3"/>
    <n v="105.8"/>
  </r>
  <r>
    <n v="2215"/>
    <n v="33"/>
    <s v="Jawa Tengah"/>
    <n v="3320"/>
    <s v="Kabupaten"/>
    <x v="158"/>
    <x v="1"/>
    <n v="35"/>
    <n v="6"/>
    <s v="Kabupaten Jepara"/>
    <s v="Kabupaten Jepara-2022"/>
    <x v="672"/>
    <x v="79"/>
    <n v="98.4"/>
    <n v="101.8"/>
  </r>
  <r>
    <n v="2216"/>
    <n v="33"/>
    <s v="Jawa Tengah"/>
    <n v="3321"/>
    <s v="Kabupaten"/>
    <x v="159"/>
    <x v="1"/>
    <n v="9"/>
    <n v="6"/>
    <s v="Kabupaten Demak"/>
    <s v="Kabupaten Demak-2022"/>
    <x v="673"/>
    <x v="48"/>
    <n v="98.1"/>
    <n v="115"/>
  </r>
  <r>
    <n v="2217"/>
    <n v="33"/>
    <s v="Jawa Tengah"/>
    <n v="3322"/>
    <s v="Kabupaten"/>
    <x v="160"/>
    <x v="1"/>
    <n v="17"/>
    <n v="6"/>
    <s v="Kabupaten Semarang"/>
    <s v="Kabupaten Semarang-2022"/>
    <x v="674"/>
    <x v="81"/>
    <n v="96.7"/>
    <n v="100"/>
  </r>
  <r>
    <n v="2218"/>
    <n v="33"/>
    <s v="Jawa Tengah"/>
    <n v="3323"/>
    <s v="Kabupaten"/>
    <x v="161"/>
    <x v="1"/>
    <n v="135"/>
    <n v="6"/>
    <s v="Kabupaten Temanggung"/>
    <s v="Kabupaten Temanggung-2022"/>
    <x v="675"/>
    <x v="80"/>
    <n v="90.5"/>
    <n v="89.7"/>
  </r>
  <r>
    <n v="2219"/>
    <n v="33"/>
    <s v="Jawa Tengah"/>
    <n v="3324"/>
    <s v="Kabupaten"/>
    <x v="162"/>
    <x v="1"/>
    <n v="40"/>
    <n v="6"/>
    <s v="Kabupaten Kendal"/>
    <s v="Kabupaten Kendal-2022"/>
    <x v="676"/>
    <x v="135"/>
    <n v="94.2"/>
    <n v="114.3"/>
  </r>
  <r>
    <n v="2220"/>
    <n v="33"/>
    <s v="Jawa Tengah"/>
    <n v="3325"/>
    <s v="Kabupaten"/>
    <x v="163"/>
    <x v="1"/>
    <n v="69"/>
    <n v="6"/>
    <s v="Kabupaten Batang"/>
    <s v="Kabupaten Batang-2022"/>
    <x v="677"/>
    <x v="96"/>
    <e v="#N/A"/>
    <e v="#N/A"/>
  </r>
  <r>
    <n v="2221"/>
    <n v="33"/>
    <s v="Jawa Tengah"/>
    <n v="3326"/>
    <s v="Kabupaten"/>
    <x v="164"/>
    <x v="1"/>
    <n v="122"/>
    <n v="6"/>
    <s v="Kabupaten Pekalongan"/>
    <s v="Kabupaten Pekalongan-2022"/>
    <x v="678"/>
    <x v="279"/>
    <n v="103.8"/>
    <n v="116.6"/>
  </r>
  <r>
    <n v="2222"/>
    <n v="33"/>
    <s v="Jawa Tengah"/>
    <n v="3327"/>
    <s v="Kabupaten"/>
    <x v="165"/>
    <x v="1"/>
    <n v="169"/>
    <n v="6"/>
    <s v="Kabupaten Pemalang"/>
    <s v="Kabupaten Pemalang-2022"/>
    <x v="679"/>
    <x v="128"/>
    <n v="107.7"/>
    <n v="127"/>
  </r>
  <r>
    <n v="2223"/>
    <n v="33"/>
    <s v="Jawa Tengah"/>
    <n v="3328"/>
    <s v="Kabupaten"/>
    <x v="166"/>
    <x v="1"/>
    <n v="104"/>
    <n v="6"/>
    <s v="Kabupaten Tegal"/>
    <s v="Kabupaten Tegal-2022"/>
    <x v="680"/>
    <x v="6"/>
    <n v="103.6"/>
    <n v="117"/>
  </r>
  <r>
    <n v="2224"/>
    <n v="33"/>
    <s v="Jawa Tengah"/>
    <n v="3329"/>
    <s v="Kabupaten"/>
    <x v="167"/>
    <x v="1"/>
    <n v="199"/>
    <n v="6"/>
    <s v="Kabupaten Brebes"/>
    <s v="Kabupaten Brebes-2022"/>
    <x v="681"/>
    <x v="131"/>
    <n v="109.6"/>
    <n v="110.3"/>
  </r>
  <r>
    <n v="2225"/>
    <n v="34"/>
    <s v="DI Yogyakarta"/>
    <n v="3401"/>
    <s v="Kabupaten"/>
    <x v="168"/>
    <x v="1"/>
    <n v="74"/>
    <n v="6"/>
    <s v="Kabupaten Kulon Progo"/>
    <s v="Kabupaten Kulon Progo-2022"/>
    <x v="682"/>
    <x v="244"/>
    <n v="89.7"/>
    <n v="99"/>
  </r>
  <r>
    <n v="2226"/>
    <n v="34"/>
    <s v="DI Yogyakarta"/>
    <n v="3402"/>
    <s v="Kabupaten"/>
    <x v="169"/>
    <x v="1"/>
    <n v="123"/>
    <n v="6"/>
    <s v="Kabupaten Bantul"/>
    <s v="Kabupaten Bantul-2022"/>
    <x v="683"/>
    <x v="288"/>
    <n v="95.4"/>
    <n v="110.8"/>
  </r>
  <r>
    <n v="2227"/>
    <n v="34"/>
    <s v="DI Yogyakarta"/>
    <n v="3403"/>
    <s v="Kabupaten"/>
    <x v="170"/>
    <x v="1"/>
    <n v="163"/>
    <n v="6"/>
    <s v="Kabupaten Gunung Kidul"/>
    <s v="Kabupaten Gunung Kidul-2022"/>
    <x v="684"/>
    <x v="108"/>
    <n v="92.5"/>
    <n v="107.6"/>
  </r>
  <r>
    <n v="2228"/>
    <n v="34"/>
    <s v="DI Yogyakarta"/>
    <n v="3404"/>
    <s v="Kabupaten"/>
    <x v="171"/>
    <x v="1"/>
    <n v="70"/>
    <n v="6"/>
    <s v="Kabupaten Sleman"/>
    <s v="Kabupaten Sleman-2022"/>
    <x v="685"/>
    <x v="289"/>
    <n v="105.5"/>
    <n v="128"/>
  </r>
  <r>
    <n v="2229"/>
    <n v="35"/>
    <s v="Jawa Timur"/>
    <n v="3501"/>
    <s v="Kabupaten"/>
    <x v="172"/>
    <x v="1"/>
    <n v="183"/>
    <n v="6"/>
    <s v="Kabupaten Pacitan"/>
    <s v="Kabupaten Pacitan-2022"/>
    <x v="686"/>
    <x v="48"/>
    <n v="94.1"/>
    <n v="94.4"/>
  </r>
  <r>
    <n v="2230"/>
    <n v="35"/>
    <s v="Jawa Timur"/>
    <n v="3502"/>
    <s v="Kabupaten"/>
    <x v="173"/>
    <x v="1"/>
    <n v="19"/>
    <n v="6"/>
    <s v="Kabupaten Ponorogo"/>
    <s v="Kabupaten Ponorogo-2022"/>
    <x v="687"/>
    <x v="104"/>
    <n v="110.4"/>
    <n v="98.4"/>
  </r>
  <r>
    <n v="2231"/>
    <n v="35"/>
    <s v="Jawa Timur"/>
    <n v="3503"/>
    <s v="Kabupaten"/>
    <x v="174"/>
    <x v="1"/>
    <n v="116"/>
    <n v="6"/>
    <s v="Kabupaten Trenggalek"/>
    <s v="Kabupaten Trenggalek-2022"/>
    <x v="688"/>
    <x v="290"/>
    <n v="109.6"/>
    <n v="100.4"/>
  </r>
  <r>
    <n v="2232"/>
    <n v="35"/>
    <s v="Jawa Timur"/>
    <n v="3504"/>
    <s v="Kabupaten"/>
    <x v="175"/>
    <x v="1"/>
    <n v="23"/>
    <n v="6"/>
    <s v="Kabupaten Tulungagung"/>
    <s v="Kabupaten Tulungagung-2022"/>
    <x v="689"/>
    <x v="291"/>
    <n v="99"/>
    <n v="102.6"/>
  </r>
  <r>
    <n v="2233"/>
    <n v="35"/>
    <s v="Jawa Timur"/>
    <n v="3505"/>
    <s v="Kabupaten"/>
    <x v="176"/>
    <x v="1"/>
    <n v="47"/>
    <n v="6"/>
    <s v="Kabupaten Blitar"/>
    <s v="Kabupaten Blitar-2022"/>
    <x v="690"/>
    <x v="14"/>
    <n v="90.7"/>
    <n v="96.5"/>
  </r>
  <r>
    <n v="2234"/>
    <n v="35"/>
    <s v="Jawa Timur"/>
    <n v="3506"/>
    <s v="Kabupaten"/>
    <x v="177"/>
    <x v="1"/>
    <n v="155"/>
    <n v="6"/>
    <s v="Kabupaten Kediri"/>
    <s v="Kabupaten Kediri-2022"/>
    <x v="691"/>
    <x v="143"/>
    <n v="98.2"/>
    <n v="102.6"/>
  </r>
  <r>
    <n v="2235"/>
    <n v="35"/>
    <s v="Jawa Timur"/>
    <n v="3507"/>
    <s v="Kabupaten"/>
    <x v="178"/>
    <x v="1"/>
    <n v="151"/>
    <n v="6"/>
    <s v="Kabupaten Malang"/>
    <s v="Kabupaten Malang-2022"/>
    <x v="692"/>
    <x v="77"/>
    <n v="88.7"/>
    <n v="96.8"/>
  </r>
  <r>
    <n v="2236"/>
    <n v="35"/>
    <s v="Jawa Timur"/>
    <n v="3508"/>
    <s v="Kabupaten"/>
    <x v="179"/>
    <x v="1"/>
    <n v="148"/>
    <n v="6"/>
    <s v="Kabupaten Lumajang"/>
    <s v="Kabupaten Lumajang-2022"/>
    <x v="693"/>
    <x v="292"/>
    <n v="109.5"/>
    <n v="116"/>
  </r>
  <r>
    <n v="2237"/>
    <n v="35"/>
    <s v="Jawa Timur"/>
    <n v="3509"/>
    <s v="Kabupaten"/>
    <x v="180"/>
    <x v="1"/>
    <n v="171"/>
    <n v="6"/>
    <s v="Kabupaten Jember"/>
    <s v="Kabupaten Jember-2022"/>
    <x v="694"/>
    <x v="276"/>
    <n v="103.9"/>
    <n v="111.4"/>
  </r>
  <r>
    <n v="2238"/>
    <n v="35"/>
    <s v="Jawa Timur"/>
    <n v="3510"/>
    <s v="Kabupaten"/>
    <x v="181"/>
    <x v="1"/>
    <n v="54"/>
    <n v="6"/>
    <s v="Kabupaten Banyuwangi"/>
    <s v="Kabupaten Banyuwangi-2022"/>
    <x v="695"/>
    <x v="118"/>
    <n v="99.1"/>
    <n v="106.5"/>
  </r>
  <r>
    <n v="2239"/>
    <n v="35"/>
    <s v="Jawa Timur"/>
    <n v="3511"/>
    <s v="Kabupaten"/>
    <x v="182"/>
    <x v="1"/>
    <n v="242"/>
    <n v="5"/>
    <s v="Kabupaten Bondowoso"/>
    <s v="Kabupaten Bondowoso-2022"/>
    <x v="696"/>
    <x v="238"/>
    <n v="91.7"/>
    <n v="107"/>
  </r>
  <r>
    <n v="2240"/>
    <n v="35"/>
    <s v="Jawa Timur"/>
    <n v="3512"/>
    <s v="Kabupaten"/>
    <x v="183"/>
    <x v="1"/>
    <n v="202"/>
    <n v="6"/>
    <s v="Kabupaten Situbondo"/>
    <s v="Kabupaten Situbondo-2022"/>
    <x v="697"/>
    <x v="286"/>
    <n v="100.6"/>
    <n v="126.1"/>
  </r>
  <r>
    <n v="2241"/>
    <n v="35"/>
    <s v="Jawa Timur"/>
    <n v="3513"/>
    <s v="Kabupaten"/>
    <x v="184"/>
    <x v="1"/>
    <n v="253"/>
    <n v="5"/>
    <s v="Kabupaten Probolinggo"/>
    <s v="Kabupaten Probolinggo-2022"/>
    <x v="698"/>
    <x v="226"/>
    <n v="98.2"/>
    <n v="104.7"/>
  </r>
  <r>
    <n v="2242"/>
    <n v="35"/>
    <s v="Jawa Timur"/>
    <n v="3514"/>
    <s v="Kabupaten"/>
    <x v="185"/>
    <x v="1"/>
    <n v="187"/>
    <n v="6"/>
    <s v="Kabupaten Pasuruan"/>
    <s v="Kabupaten Pasuruan-2022"/>
    <x v="699"/>
    <x v="248"/>
    <n v="97.7"/>
    <n v="112.6"/>
  </r>
  <r>
    <n v="2243"/>
    <n v="35"/>
    <s v="Jawa Timur"/>
    <n v="3515"/>
    <s v="Kabupaten"/>
    <x v="186"/>
    <x v="1"/>
    <n v="73"/>
    <n v="6"/>
    <s v="Kabupaten Sidoarjo"/>
    <s v="Kabupaten Sidoarjo-2022"/>
    <x v="700"/>
    <x v="131"/>
    <n v="90.8"/>
    <n v="106.7"/>
  </r>
  <r>
    <n v="2244"/>
    <n v="35"/>
    <s v="Jawa Timur"/>
    <n v="3516"/>
    <s v="Kabupaten"/>
    <x v="187"/>
    <x v="1"/>
    <n v="50"/>
    <n v="6"/>
    <s v="Kabupaten Mojokerto"/>
    <s v="Kabupaten Mojokerto-2022"/>
    <x v="701"/>
    <x v="293"/>
    <n v="118.3"/>
    <n v="109.5"/>
  </r>
  <r>
    <n v="2245"/>
    <n v="35"/>
    <s v="Jawa Timur"/>
    <n v="3517"/>
    <s v="Kabupaten"/>
    <x v="188"/>
    <x v="1"/>
    <n v="53"/>
    <n v="6"/>
    <s v="Kabupaten Jombang"/>
    <s v="Kabupaten Jombang-2022"/>
    <x v="702"/>
    <x v="294"/>
    <n v="116"/>
    <n v="110.9"/>
  </r>
  <r>
    <n v="2246"/>
    <n v="35"/>
    <s v="Jawa Timur"/>
    <n v="3518"/>
    <s v="Kabupaten"/>
    <x v="189"/>
    <x v="1"/>
    <n v="92"/>
    <n v="6"/>
    <s v="Kabupaten Nganjuk"/>
    <s v="Kabupaten Nganjuk-2022"/>
    <x v="703"/>
    <x v="293"/>
    <n v="111"/>
    <n v="106"/>
  </r>
  <r>
    <n v="2247"/>
    <n v="35"/>
    <s v="Jawa Timur"/>
    <n v="3519"/>
    <s v="Kabupaten"/>
    <x v="190"/>
    <x v="1"/>
    <n v="52"/>
    <n v="6"/>
    <s v="Kabupaten Madiun"/>
    <s v="Kabupaten Madiun-2022"/>
    <x v="704"/>
    <x v="266"/>
    <n v="96.7"/>
    <n v="103"/>
  </r>
  <r>
    <n v="2248"/>
    <n v="35"/>
    <s v="Jawa Timur"/>
    <n v="3520"/>
    <s v="Kabupaten"/>
    <x v="191"/>
    <x v="1"/>
    <n v="15"/>
    <n v="6"/>
    <s v="Kabupaten Magetan"/>
    <s v="Kabupaten Magetan-2022"/>
    <x v="705"/>
    <x v="130"/>
    <n v="95"/>
    <n v="98.9"/>
  </r>
  <r>
    <n v="2249"/>
    <n v="35"/>
    <s v="Jawa Timur"/>
    <n v="3521"/>
    <s v="Kabupaten"/>
    <x v="192"/>
    <x v="1"/>
    <n v="36"/>
    <n v="6"/>
    <s v="Kabupaten Ngawi"/>
    <s v="Kabupaten Ngawi-2022"/>
    <x v="706"/>
    <x v="134"/>
    <n v="91.7"/>
    <n v="103"/>
  </r>
  <r>
    <n v="2250"/>
    <n v="35"/>
    <s v="Jawa Timur"/>
    <n v="3522"/>
    <s v="Kabupaten"/>
    <x v="193"/>
    <x v="1"/>
    <n v="56"/>
    <n v="6"/>
    <s v="Kabupaten Bojonegoro"/>
    <s v="Kabupaten Bojonegoro-2022"/>
    <x v="707"/>
    <x v="123"/>
    <n v="108.9"/>
    <n v="100.2"/>
  </r>
  <r>
    <n v="2251"/>
    <n v="35"/>
    <s v="Jawa Timur"/>
    <n v="3523"/>
    <s v="Kabupaten"/>
    <x v="194"/>
    <x v="1"/>
    <n v="72"/>
    <n v="6"/>
    <s v="Kabupaten Tuban"/>
    <s v="Kabupaten Tuban-2022"/>
    <x v="708"/>
    <x v="295"/>
    <n v="122.1"/>
    <n v="112.1"/>
  </r>
  <r>
    <n v="2252"/>
    <n v="35"/>
    <s v="Jawa Timur"/>
    <n v="3524"/>
    <s v="Kabupaten"/>
    <x v="195"/>
    <x v="1"/>
    <n v="26"/>
    <n v="6"/>
    <s v="Kabupaten Lamongan"/>
    <s v="Kabupaten Lamongan-2022"/>
    <x v="709"/>
    <x v="252"/>
    <n v="116.3"/>
    <n v="112.6"/>
  </r>
  <r>
    <n v="2253"/>
    <n v="35"/>
    <s v="Jawa Timur"/>
    <n v="3525"/>
    <s v="Kabupaten"/>
    <x v="196"/>
    <x v="1"/>
    <n v="14"/>
    <n v="6"/>
    <s v="Kabupaten Gresik"/>
    <s v="Kabupaten Gresik-2022"/>
    <x v="710"/>
    <x v="266"/>
    <n v="94.4"/>
    <n v="113"/>
  </r>
  <r>
    <n v="2254"/>
    <n v="35"/>
    <s v="Jawa Timur"/>
    <n v="3526"/>
    <s v="Kabupaten"/>
    <x v="197"/>
    <x v="1"/>
    <n v="281"/>
    <n v="5"/>
    <s v="Kabupaten Bangkalan"/>
    <s v="Kabupaten Bangkalan-2022"/>
    <x v="711"/>
    <x v="80"/>
    <n v="94.1"/>
    <n v="95.1"/>
  </r>
  <r>
    <n v="2255"/>
    <n v="35"/>
    <s v="Jawa Timur"/>
    <n v="3527"/>
    <s v="Kabupaten"/>
    <x v="198"/>
    <x v="1"/>
    <n v="251"/>
    <n v="5"/>
    <s v="Kabupaten Sampang"/>
    <s v="Kabupaten Sampang-2022"/>
    <x v="712"/>
    <x v="161"/>
    <n v="91.8"/>
    <n v="104.2"/>
  </r>
  <r>
    <n v="2256"/>
    <n v="35"/>
    <s v="Jawa Timur"/>
    <n v="3528"/>
    <s v="Kabupaten"/>
    <x v="199"/>
    <x v="1"/>
    <n v="234"/>
    <n v="5"/>
    <s v="Kabupaten Pamekasan"/>
    <s v="Kabupaten Pamekasan-2022"/>
    <x v="713"/>
    <x v="169"/>
    <n v="85.2"/>
    <n v="92.8"/>
  </r>
  <r>
    <n v="2257"/>
    <n v="35"/>
    <s v="Jawa Timur"/>
    <n v="3529"/>
    <s v="Kabupaten"/>
    <x v="200"/>
    <x v="1"/>
    <n v="240"/>
    <n v="5"/>
    <s v="Kabupaten Sumenep"/>
    <s v="Kabupaten Sumenep-2022"/>
    <x v="714"/>
    <x v="296"/>
    <n v="132"/>
    <n v="136.80000000000001"/>
  </r>
  <r>
    <n v="2258"/>
    <n v="36"/>
    <s v="Banten"/>
    <n v="3601"/>
    <s v="Kabupaten"/>
    <x v="201"/>
    <x v="1"/>
    <n v="259"/>
    <n v="5"/>
    <s v="Kabupaten Pandeglang"/>
    <s v="Kabupaten Pandeglang-2022"/>
    <x v="715"/>
    <x v="275"/>
    <n v="110.8"/>
    <n v="104.7"/>
  </r>
  <r>
    <n v="2259"/>
    <n v="36"/>
    <s v="Banten"/>
    <n v="3602"/>
    <s v="Kabupaten"/>
    <x v="202"/>
    <x v="1"/>
    <n v="262"/>
    <n v="5"/>
    <s v="Kabupaten Lebak"/>
    <s v="Kabupaten Lebak-2022"/>
    <x v="716"/>
    <x v="289"/>
    <n v="127.7"/>
    <n v="123.9"/>
  </r>
  <r>
    <n v="2260"/>
    <n v="36"/>
    <s v="Banten"/>
    <n v="3603"/>
    <s v="Kabupaten"/>
    <x v="203"/>
    <x v="1"/>
    <n v="194"/>
    <n v="6"/>
    <s v="Kabupaten Tangerang"/>
    <s v="Kabupaten Tangerang-2022"/>
    <x v="717"/>
    <x v="130"/>
    <n v="109.3"/>
    <n v="135.30000000000001"/>
  </r>
  <r>
    <n v="2261"/>
    <n v="36"/>
    <s v="Banten"/>
    <n v="3604"/>
    <s v="Kabupaten"/>
    <x v="204"/>
    <x v="1"/>
    <n v="166"/>
    <n v="6"/>
    <s v="Kabupaten Serang"/>
    <s v="Kabupaten Serang-2022"/>
    <x v="718"/>
    <x v="78"/>
    <n v="102.3"/>
    <n v="104.6"/>
  </r>
  <r>
    <n v="2262"/>
    <n v="51"/>
    <s v="Bali"/>
    <n v="5101"/>
    <s v="Kabupaten"/>
    <x v="205"/>
    <x v="1"/>
    <n v="63"/>
    <n v="6"/>
    <s v="Kabupaten Jembrana"/>
    <s v="Kabupaten Jembrana-2022"/>
    <x v="719"/>
    <x v="78"/>
    <n v="106.1"/>
    <n v="121"/>
  </r>
  <r>
    <n v="2263"/>
    <n v="51"/>
    <s v="Bali"/>
    <n v="5102"/>
    <s v="Kabupaten"/>
    <x v="206"/>
    <x v="1"/>
    <n v="1"/>
    <n v="6"/>
    <s v="Kabupaten Tabanan"/>
    <s v="Kabupaten Tabanan-2022"/>
    <x v="720"/>
    <x v="60"/>
    <n v="104.4"/>
    <n v="109.8"/>
  </r>
  <r>
    <n v="2264"/>
    <n v="51"/>
    <s v="Bali"/>
    <n v="5103"/>
    <s v="Kabupaten"/>
    <x v="207"/>
    <x v="1"/>
    <n v="2"/>
    <n v="6"/>
    <s v="Kabupaten Badung"/>
    <s v="Kabupaten Badung-2022"/>
    <x v="721"/>
    <x v="178"/>
    <n v="96.3"/>
    <n v="110.8"/>
  </r>
  <r>
    <n v="2265"/>
    <n v="51"/>
    <s v="Bali"/>
    <n v="5104"/>
    <s v="Kabupaten"/>
    <x v="208"/>
    <x v="1"/>
    <n v="3"/>
    <n v="6"/>
    <s v="Kabupaten Gianyar"/>
    <s v="Kabupaten Gianyar-2022"/>
    <x v="722"/>
    <x v="22"/>
    <n v="107"/>
    <n v="113.3"/>
  </r>
  <r>
    <n v="2266"/>
    <n v="51"/>
    <s v="Bali"/>
    <n v="5105"/>
    <s v="Kabupaten"/>
    <x v="209"/>
    <x v="1"/>
    <n v="64"/>
    <n v="6"/>
    <s v="Kabupaten Klungkung"/>
    <s v="Kabupaten Klungkung-2022"/>
    <x v="723"/>
    <x v="74"/>
    <n v="104.8"/>
    <n v="107.1"/>
  </r>
  <r>
    <n v="2267"/>
    <n v="51"/>
    <s v="Bali"/>
    <n v="5106"/>
    <s v="Kabupaten"/>
    <x v="210"/>
    <x v="1"/>
    <n v="219"/>
    <n v="5"/>
    <s v="Kabupaten Bangli"/>
    <s v="Kabupaten Bangli-2022"/>
    <x v="724"/>
    <x v="118"/>
    <n v="109.8"/>
    <n v="108.1"/>
  </r>
  <r>
    <n v="2268"/>
    <n v="51"/>
    <s v="Bali"/>
    <n v="5107"/>
    <s v="Kabupaten"/>
    <x v="211"/>
    <x v="1"/>
    <n v="160"/>
    <n v="6"/>
    <s v="Kabupaten Karangasem"/>
    <s v="Kabupaten Karangasem-2022"/>
    <x v="725"/>
    <x v="53"/>
    <n v="99.1"/>
    <n v="104.6"/>
  </r>
  <r>
    <n v="2269"/>
    <n v="51"/>
    <s v="Bali"/>
    <n v="5108"/>
    <s v="Kabupaten"/>
    <x v="212"/>
    <x v="1"/>
    <n v="137"/>
    <n v="6"/>
    <s v="Kabupaten Buleleng"/>
    <s v="Kabupaten Buleleng-2022"/>
    <x v="726"/>
    <x v="127"/>
    <n v="104.2"/>
    <n v="108.6"/>
  </r>
  <r>
    <n v="2270"/>
    <n v="52"/>
    <s v="Nusa Tenggara Barat"/>
    <n v="5201"/>
    <s v="Kabupaten"/>
    <x v="213"/>
    <x v="1"/>
    <n v="227"/>
    <n v="5"/>
    <s v="Kabupaten Lombok Barat"/>
    <s v="Kabupaten Lombok Barat-2022"/>
    <x v="727"/>
    <x v="189"/>
    <n v="120.3"/>
    <n v="123.9"/>
  </r>
  <r>
    <n v="2271"/>
    <n v="52"/>
    <s v="Nusa Tenggara Barat"/>
    <n v="5202"/>
    <s v="Kabupaten"/>
    <x v="214"/>
    <x v="1"/>
    <n v="192"/>
    <n v="6"/>
    <s v="Kabupaten Lombok Tengah"/>
    <s v="Kabupaten Lombok Tengah-2022"/>
    <x v="728"/>
    <x v="126"/>
    <n v="116.9"/>
    <n v="136.80000000000001"/>
  </r>
  <r>
    <n v="2272"/>
    <n v="52"/>
    <s v="Nusa Tenggara Barat"/>
    <n v="5203"/>
    <s v="Kabupaten"/>
    <x v="215"/>
    <x v="1"/>
    <n v="241"/>
    <n v="5"/>
    <s v="Kabupaten Lombok Timur"/>
    <s v="Kabupaten Lombok Timur-2022"/>
    <x v="729"/>
    <x v="297"/>
    <n v="134.6"/>
    <n v="155.80000000000001"/>
  </r>
  <r>
    <n v="2273"/>
    <n v="52"/>
    <s v="Nusa Tenggara Barat"/>
    <n v="5204"/>
    <s v="Kabupaten"/>
    <x v="216"/>
    <x v="1"/>
    <n v="61"/>
    <n v="6"/>
    <s v="Kabupaten Sumbawa"/>
    <s v="Kabupaten Sumbawa-2022"/>
    <x v="730"/>
    <x v="124"/>
    <n v="108.4"/>
    <n v="118.8"/>
  </r>
  <r>
    <n v="2274"/>
    <n v="52"/>
    <s v="Nusa Tenggara Barat"/>
    <n v="5205"/>
    <s v="Kabupaten"/>
    <x v="217"/>
    <x v="1"/>
    <n v="103"/>
    <n v="6"/>
    <s v="Kabupaten Dompu"/>
    <s v="Kabupaten Dompu-2022"/>
    <x v="731"/>
    <x v="14"/>
    <n v="109.1"/>
    <n v="125.6"/>
  </r>
  <r>
    <n v="2275"/>
    <n v="52"/>
    <s v="Nusa Tenggara Barat"/>
    <n v="5206"/>
    <s v="Kabupaten"/>
    <x v="218"/>
    <x v="1"/>
    <n v="121"/>
    <n v="6"/>
    <s v="Kabupaten Bima"/>
    <s v="Kabupaten Bima-2022"/>
    <x v="732"/>
    <x v="42"/>
    <n v="93.3"/>
    <n v="115.4"/>
  </r>
  <r>
    <n v="2276"/>
    <n v="52"/>
    <s v="Nusa Tenggara Barat"/>
    <n v="5207"/>
    <s v="Kabupaten"/>
    <x v="219"/>
    <x v="1"/>
    <n v="46"/>
    <n v="6"/>
    <s v="Kabupaten Sumbawa Barat"/>
    <s v="Kabupaten Sumbawa Barat-2022"/>
    <x v="733"/>
    <x v="126"/>
    <n v="115"/>
    <n v="143.30000000000001"/>
  </r>
  <r>
    <n v="2277"/>
    <n v="52"/>
    <s v="Nusa Tenggara Barat"/>
    <n v="5208"/>
    <s v="Kabupaten"/>
    <x v="220"/>
    <x v="1"/>
    <n v="302"/>
    <n v="5"/>
    <s v="Kabupaten Lombok Utara"/>
    <s v="Kabupaten Lombok Utara-2022"/>
    <x v="734"/>
    <x v="297"/>
    <n v="120.1"/>
    <n v="132.5"/>
  </r>
  <r>
    <n v="2278"/>
    <n v="53"/>
    <s v="Nusa Tenggara Timur"/>
    <n v="5312"/>
    <s v="Kabupaten"/>
    <x v="221"/>
    <x v="1"/>
    <n v="303"/>
    <n v="5"/>
    <s v="Kabupaten Sumba Barat"/>
    <s v="Kabupaten Sumba Barat-2022"/>
    <x v="735"/>
    <x v="298"/>
    <n v="84.6"/>
    <n v="92.5"/>
  </r>
  <r>
    <n v="2279"/>
    <n v="53"/>
    <s v="Nusa Tenggara Timur"/>
    <n v="5311"/>
    <s v="Kabupaten"/>
    <x v="222"/>
    <x v="1"/>
    <n v="294"/>
    <n v="5"/>
    <s v="Kabupaten Sumba Timur"/>
    <s v="Kabupaten Sumba Timur-2022"/>
    <x v="736"/>
    <x v="299"/>
    <n v="93.4"/>
    <n v="100.7"/>
  </r>
  <r>
    <n v="2280"/>
    <n v="53"/>
    <s v="Nusa Tenggara Timur"/>
    <n v="5301"/>
    <s v="Kabupaten"/>
    <x v="223"/>
    <x v="1"/>
    <n v="320"/>
    <n v="4"/>
    <s v="Kabupaten Kupang"/>
    <s v="Kabupaten Kupang-2022"/>
    <x v="737"/>
    <x v="300"/>
    <n v="89.4"/>
    <n v="91.8"/>
  </r>
  <r>
    <n v="2281"/>
    <n v="53"/>
    <s v="Nusa Tenggara Timur"/>
    <n v="5302"/>
    <s v="Kabupaten"/>
    <x v="224"/>
    <x v="1"/>
    <n v="329"/>
    <n v="4"/>
    <s v="Kabupaten Timor Tengah Selatan"/>
    <s v="Kabupaten Timor Tengah Selatan-2022"/>
    <x v="738"/>
    <x v="33"/>
    <n v="89.3"/>
    <n v="98.2"/>
  </r>
  <r>
    <n v="2282"/>
    <n v="53"/>
    <s v="Nusa Tenggara Timur"/>
    <n v="5303"/>
    <s v="Kabupaten"/>
    <x v="225"/>
    <x v="1"/>
    <n v="293"/>
    <n v="5"/>
    <s v="Kabupaten Timor Tengah Utara"/>
    <s v="Kabupaten Timor Tengah Utara-2022"/>
    <x v="739"/>
    <x v="240"/>
    <n v="92.3"/>
    <n v="100.7"/>
  </r>
  <r>
    <n v="2283"/>
    <n v="53"/>
    <s v="Nusa Tenggara Timur"/>
    <n v="5304"/>
    <s v="Kabupaten"/>
    <x v="226"/>
    <x v="1"/>
    <n v="285"/>
    <n v="5"/>
    <s v="Kabupaten Belu"/>
    <s v="Kabupaten Belu-2022"/>
    <x v="740"/>
    <x v="90"/>
    <n v="95.7"/>
    <n v="99.6"/>
  </r>
  <r>
    <n v="2284"/>
    <n v="53"/>
    <s v="Nusa Tenggara Timur"/>
    <n v="5305"/>
    <s v="Kabupaten"/>
    <x v="227"/>
    <x v="1"/>
    <n v="349"/>
    <n v="3"/>
    <s v="Kabupaten Alor"/>
    <s v="Kabupaten Alor-2022"/>
    <x v="741"/>
    <x v="90"/>
    <n v="85.3"/>
    <n v="98.6"/>
  </r>
  <r>
    <n v="2285"/>
    <n v="53"/>
    <s v="Nusa Tenggara Timur"/>
    <n v="5313"/>
    <s v="Kabupaten"/>
    <x v="228"/>
    <x v="1"/>
    <n v="312"/>
    <n v="4"/>
    <s v="Kabupaten Lembata"/>
    <s v="Kabupaten Lembata-2022"/>
    <x v="742"/>
    <x v="47"/>
    <n v="89.8"/>
    <n v="92.8"/>
  </r>
  <r>
    <n v="2286"/>
    <n v="53"/>
    <s v="Nusa Tenggara Timur"/>
    <n v="5306"/>
    <s v="Kabupaten"/>
    <x v="229"/>
    <x v="1"/>
    <n v="252"/>
    <n v="5"/>
    <s v="Kabupaten Flores Timur"/>
    <s v="Kabupaten Flores Timur-2022"/>
    <x v="743"/>
    <x v="181"/>
    <n v="97.4"/>
    <n v="94.4"/>
  </r>
  <r>
    <n v="2287"/>
    <n v="53"/>
    <s v="Nusa Tenggara Timur"/>
    <n v="5307"/>
    <s v="Kabupaten"/>
    <x v="230"/>
    <x v="1"/>
    <n v="214"/>
    <n v="6"/>
    <s v="Kabupaten Sikka"/>
    <s v="Kabupaten Sikka-2022"/>
    <x v="744"/>
    <x v="301"/>
    <n v="86.3"/>
    <n v="88.6"/>
  </r>
  <r>
    <n v="2288"/>
    <n v="53"/>
    <s v="Nusa Tenggara Timur"/>
    <n v="5308"/>
    <s v="Kabupaten"/>
    <x v="231"/>
    <x v="1"/>
    <n v="286"/>
    <n v="5"/>
    <s v="Kabupaten Ende"/>
    <s v="Kabupaten Ende-2022"/>
    <x v="745"/>
    <x v="50"/>
    <n v="102.3"/>
    <n v="109.8"/>
  </r>
  <r>
    <n v="2289"/>
    <n v="53"/>
    <s v="Nusa Tenggara Timur"/>
    <n v="5309"/>
    <s v="Kabupaten"/>
    <x v="232"/>
    <x v="1"/>
    <n v="174"/>
    <n v="6"/>
    <s v="Kabupaten Ngada"/>
    <s v="Kabupaten Ngada-2022"/>
    <x v="746"/>
    <x v="16"/>
    <n v="99.1"/>
    <n v="113.3"/>
  </r>
  <r>
    <n v="2290"/>
    <n v="53"/>
    <s v="Nusa Tenggara Timur"/>
    <n v="5310"/>
    <s v="Kabupaten"/>
    <x v="233"/>
    <x v="1"/>
    <n v="237"/>
    <n v="5"/>
    <s v="Kabupaten Manggarai"/>
    <s v="Kabupaten Manggarai-2022"/>
    <x v="747"/>
    <x v="70"/>
    <n v="106.2"/>
    <n v="118.1"/>
  </r>
  <r>
    <n v="2291"/>
    <n v="53"/>
    <s v="Nusa Tenggara Timur"/>
    <n v="5314"/>
    <s v="Kabupaten"/>
    <x v="234"/>
    <x v="1"/>
    <n v="301"/>
    <n v="5"/>
    <s v="Kabupaten Rote Ndao"/>
    <s v="Kabupaten Rote Ndao-2022"/>
    <x v="748"/>
    <x v="302"/>
    <n v="79.099999999999994"/>
    <n v="93"/>
  </r>
  <r>
    <n v="2292"/>
    <n v="53"/>
    <s v="Nusa Tenggara Timur"/>
    <n v="5315"/>
    <s v="Kabupaten"/>
    <x v="235"/>
    <x v="1"/>
    <n v="218"/>
    <n v="5"/>
    <s v="Kabupaten Manggarai Barat"/>
    <s v="Kabupaten Manggarai Barat-2022"/>
    <x v="749"/>
    <x v="90"/>
    <n v="97.6"/>
    <n v="108.9"/>
  </r>
  <r>
    <n v="2293"/>
    <n v="53"/>
    <s v="Nusa Tenggara Timur"/>
    <n v="5317"/>
    <s v="Kabupaten"/>
    <x v="236"/>
    <x v="1"/>
    <n v="327"/>
    <n v="4"/>
    <s v="Kabupaten Sumba Tengah"/>
    <s v="Kabupaten Sumba Tengah-2022"/>
    <x v="750"/>
    <x v="303"/>
    <n v="82.6"/>
    <n v="93"/>
  </r>
  <r>
    <n v="2294"/>
    <n v="53"/>
    <s v="Nusa Tenggara Timur"/>
    <n v="5318"/>
    <s v="Kabupaten"/>
    <x v="237"/>
    <x v="1"/>
    <n v="352"/>
    <n v="3"/>
    <s v="Kabupaten Sumba Barat Daya"/>
    <s v="Kabupaten Sumba Barat Daya-2022"/>
    <x v="751"/>
    <x v="97"/>
    <n v="98.6"/>
    <n v="100.5"/>
  </r>
  <r>
    <n v="2295"/>
    <n v="53"/>
    <s v="Nusa Tenggara Timur"/>
    <n v="5316"/>
    <s v="Kabupaten"/>
    <x v="238"/>
    <x v="1"/>
    <n v="248"/>
    <n v="5"/>
    <s v="Kabupaten Nagekeo"/>
    <s v="Kabupaten Nagekeo-2022"/>
    <x v="752"/>
    <x v="238"/>
    <n v="90.5"/>
    <n v="104.6"/>
  </r>
  <r>
    <n v="2296"/>
    <n v="53"/>
    <s v="Nusa Tenggara Timur"/>
    <n v="5319"/>
    <s v="Kabupaten"/>
    <x v="239"/>
    <x v="1"/>
    <n v="321"/>
    <n v="4"/>
    <s v="Kabupaten Manggarai Timur"/>
    <s v="Kabupaten Manggarai Timur-2022"/>
    <x v="753"/>
    <x v="194"/>
    <n v="103.7"/>
    <n v="108.2"/>
  </r>
  <r>
    <n v="2297"/>
    <n v="53"/>
    <s v="Nusa Tenggara Timur"/>
    <n v="5320"/>
    <s v="Kabupaten"/>
    <x v="240"/>
    <x v="1"/>
    <n v="364"/>
    <n v="3"/>
    <s v="Kabupaten Sabu Raijua"/>
    <s v="Kabupaten Sabu Raijua-2022"/>
    <x v="754"/>
    <x v="204"/>
    <n v="101.5"/>
    <n v="109.3"/>
  </r>
  <r>
    <n v="2298"/>
    <n v="53"/>
    <s v="Nusa Tenggara Timur"/>
    <n v="5321"/>
    <s v="Kabupaten"/>
    <x v="241"/>
    <x v="1"/>
    <n v="298"/>
    <n v="5"/>
    <s v="Kabupaten Malaka"/>
    <s v="Kabupaten Malaka-2022"/>
    <x v="755"/>
    <x v="304"/>
    <n v="106.7"/>
    <n v="92.3"/>
  </r>
  <r>
    <n v="2299"/>
    <n v="61"/>
    <s v="Kalimantan Barat"/>
    <n v="6101"/>
    <s v="Kabupaten"/>
    <x v="242"/>
    <x v="1"/>
    <n v="288"/>
    <n v="5"/>
    <s v="Kabupaten Sambas"/>
    <s v="Kabupaten Sambas-2022"/>
    <x v="756"/>
    <x v="253"/>
    <n v="91.8"/>
    <n v="103.3"/>
  </r>
  <r>
    <n v="2300"/>
    <n v="61"/>
    <s v="Kalimantan Barat"/>
    <n v="6107"/>
    <s v="Kabupaten"/>
    <x v="243"/>
    <x v="1"/>
    <n v="111"/>
    <n v="6"/>
    <s v="Kabupaten Bengkayang"/>
    <s v="Kabupaten Bengkayang-2022"/>
    <x v="757"/>
    <x v="178"/>
    <n v="97.7"/>
    <n v="98.9"/>
  </r>
  <r>
    <n v="2301"/>
    <n v="61"/>
    <s v="Kalimantan Barat"/>
    <n v="6108"/>
    <s v="Kabupaten"/>
    <x v="244"/>
    <x v="1"/>
    <n v="191"/>
    <n v="6"/>
    <s v="Kabupaten Landak"/>
    <s v="Kabupaten Landak-2022"/>
    <x v="758"/>
    <x v="31"/>
    <n v="97.6"/>
    <n v="100.1"/>
  </r>
  <r>
    <n v="2302"/>
    <n v="61"/>
    <s v="Kalimantan Barat"/>
    <n v="6102"/>
    <s v="Kabupaten"/>
    <x v="245"/>
    <x v="1"/>
    <n v="230"/>
    <n v="5"/>
    <s v="Kabupaten Mempawah"/>
    <s v="Kabupaten Mempawah-2022"/>
    <x v="759"/>
    <x v="175"/>
    <n v="84.3"/>
    <n v="95.9"/>
  </r>
  <r>
    <n v="2303"/>
    <n v="61"/>
    <s v="Kalimantan Barat"/>
    <n v="6103"/>
    <s v="Kabupaten"/>
    <x v="246"/>
    <x v="1"/>
    <n v="245"/>
    <n v="5"/>
    <s v="Kabupaten Sanggau"/>
    <s v="Kabupaten Sanggau-2022"/>
    <x v="760"/>
    <x v="41"/>
    <n v="86.1"/>
    <n v="99.9"/>
  </r>
  <r>
    <n v="2304"/>
    <n v="61"/>
    <s v="Kalimantan Barat"/>
    <n v="6104"/>
    <s v="Kabupaten"/>
    <x v="247"/>
    <x v="1"/>
    <n v="235"/>
    <n v="5"/>
    <s v="Kabupaten Ketapang"/>
    <s v="Kabupaten Ketapang-2022"/>
    <x v="761"/>
    <x v="305"/>
    <n v="85.6"/>
    <n v="104.4"/>
  </r>
  <r>
    <n v="2305"/>
    <n v="61"/>
    <s v="Kalimantan Barat"/>
    <n v="6105"/>
    <s v="Kabupaten"/>
    <x v="248"/>
    <x v="1"/>
    <n v="309"/>
    <n v="4"/>
    <s v="Kabupaten Sintang"/>
    <s v="Kabupaten Sintang-2022"/>
    <x v="762"/>
    <x v="256"/>
    <n v="91.7"/>
    <n v="91.8"/>
  </r>
  <r>
    <n v="2306"/>
    <n v="61"/>
    <s v="Kalimantan Barat"/>
    <n v="6106"/>
    <s v="Kabupaten"/>
    <x v="249"/>
    <x v="1"/>
    <n v="276"/>
    <n v="5"/>
    <s v="Kabupaten Kapuas Hulu"/>
    <s v="Kabupaten Kapuas Hulu-2022"/>
    <x v="763"/>
    <x v="256"/>
    <n v="96"/>
    <n v="91.6"/>
  </r>
  <r>
    <n v="2307"/>
    <n v="61"/>
    <s v="Kalimantan Barat"/>
    <n v="6109"/>
    <s v="Kabupaten"/>
    <x v="250"/>
    <x v="1"/>
    <n v="254"/>
    <n v="5"/>
    <s v="Kabupaten Sekadau"/>
    <s v="Kabupaten Sekadau-2022"/>
    <x v="764"/>
    <x v="253"/>
    <n v="94.7"/>
    <n v="96.4"/>
  </r>
  <r>
    <n v="2308"/>
    <n v="61"/>
    <s v="Kalimantan Barat"/>
    <n v="6110"/>
    <s v="Kabupaten"/>
    <x v="251"/>
    <x v="1"/>
    <n v="348"/>
    <n v="3"/>
    <s v="Kabupaten Melawai"/>
    <s v="Kabupaten Melawai-2022"/>
    <x v="765"/>
    <x v="96"/>
    <e v="#N/A"/>
    <e v="#N/A"/>
  </r>
  <r>
    <n v="2309"/>
    <n v="61"/>
    <s v="Kalimantan Barat"/>
    <n v="6111"/>
    <s v="Kabupaten"/>
    <x v="252"/>
    <x v="1"/>
    <n v="222"/>
    <n v="5"/>
    <s v="Kabupaten Kayong Utara"/>
    <s v="Kabupaten Kayong Utara-2022"/>
    <x v="766"/>
    <x v="62"/>
    <n v="95.5"/>
    <n v="111.5"/>
  </r>
  <r>
    <n v="2310"/>
    <n v="61"/>
    <s v="Kalimantan Barat"/>
    <n v="6112"/>
    <s v="Kabupaten"/>
    <x v="253"/>
    <x v="1"/>
    <n v="295"/>
    <n v="5"/>
    <s v="Kabupaten Kubu Raya"/>
    <s v="Kabupaten Kubu Raya-2022"/>
    <x v="767"/>
    <x v="202"/>
    <n v="84.8"/>
    <n v="94.2"/>
  </r>
  <r>
    <n v="2311"/>
    <n v="62"/>
    <s v="Kalimantan Tengah"/>
    <n v="6201"/>
    <s v="Kabupaten"/>
    <x v="254"/>
    <x v="1"/>
    <n v="342"/>
    <n v="4"/>
    <s v="Kabupaten Kotawaringin Barat"/>
    <s v="Kabupaten Kotawaringin Barat-2022"/>
    <x v="768"/>
    <x v="132"/>
    <n v="104"/>
    <n v="126.8"/>
  </r>
  <r>
    <n v="2312"/>
    <n v="62"/>
    <s v="Kalimantan Tengah"/>
    <n v="6202"/>
    <s v="Kabupaten"/>
    <x v="255"/>
    <x v="1"/>
    <n v="196"/>
    <n v="6"/>
    <s v="Kabupaten Kotawaringin Timur"/>
    <s v="Kabupaten Kotawaringin Timur-2022"/>
    <x v="769"/>
    <x v="109"/>
    <n v="97.3"/>
    <n v="114.3"/>
  </r>
  <r>
    <n v="2313"/>
    <n v="62"/>
    <s v="Kalimantan Tengah"/>
    <n v="6203"/>
    <s v="Kabupaten"/>
    <x v="256"/>
    <x v="1"/>
    <n v="161"/>
    <n v="6"/>
    <s v="Kabupaten Kapuas"/>
    <s v="Kabupaten Kapuas-2022"/>
    <x v="770"/>
    <x v="81"/>
    <n v="106.5"/>
    <n v="139.9"/>
  </r>
  <r>
    <n v="2314"/>
    <n v="62"/>
    <s v="Kalimantan Tengah"/>
    <n v="6204"/>
    <s v="Kabupaten"/>
    <x v="257"/>
    <x v="1"/>
    <n v="325"/>
    <n v="4"/>
    <s v="Kabupaten Barito Selatan"/>
    <s v="Kabupaten Barito Selatan-2022"/>
    <x v="771"/>
    <x v="79"/>
    <n v="107.6"/>
    <n v="113.1"/>
  </r>
  <r>
    <n v="2315"/>
    <n v="62"/>
    <s v="Kalimantan Tengah"/>
    <n v="6205"/>
    <s v="Kabupaten"/>
    <x v="258"/>
    <x v="1"/>
    <n v="67"/>
    <n v="6"/>
    <s v="Kabupaten Barito Utara"/>
    <s v="Kabupaten Barito Utara-2022"/>
    <x v="772"/>
    <x v="172"/>
    <n v="88.1"/>
    <n v="100.8"/>
  </r>
  <r>
    <n v="2316"/>
    <n v="62"/>
    <s v="Kalimantan Tengah"/>
    <n v="6208"/>
    <s v="Kabupaten"/>
    <x v="259"/>
    <x v="1"/>
    <n v="343"/>
    <n v="4"/>
    <s v="Kabupaten Sukamara"/>
    <s v="Kabupaten Sukamara-2022"/>
    <x v="773"/>
    <x v="193"/>
    <n v="107.5"/>
    <n v="124.4"/>
  </r>
  <r>
    <n v="2317"/>
    <n v="62"/>
    <s v="Kalimantan Tengah"/>
    <n v="6209"/>
    <s v="Kabupaten"/>
    <x v="260"/>
    <x v="1"/>
    <n v="225"/>
    <n v="5"/>
    <s v="Kabupaten Lamandau"/>
    <s v="Kabupaten Lamandau-2022"/>
    <x v="774"/>
    <x v="189"/>
    <n v="105.3"/>
    <n v="124.3"/>
  </r>
  <r>
    <n v="2318"/>
    <n v="62"/>
    <s v="Kalimantan Tengah"/>
    <n v="6207"/>
    <s v="Kabupaten"/>
    <x v="261"/>
    <x v="1"/>
    <n v="333"/>
    <n v="4"/>
    <s v="Kabupaten Seruyan"/>
    <s v="Kabupaten Seruyan-2022"/>
    <x v="775"/>
    <x v="6"/>
    <n v="104.7"/>
    <n v="116.1"/>
  </r>
  <r>
    <n v="2319"/>
    <n v="62"/>
    <s v="Kalimantan Tengah"/>
    <n v="6206"/>
    <s v="Kabupaten"/>
    <x v="262"/>
    <x v="1"/>
    <n v="185"/>
    <n v="6"/>
    <s v="Kabupaten Katingan"/>
    <s v="Kabupaten Katingan-2022"/>
    <x v="776"/>
    <x v="71"/>
    <n v="101.8"/>
    <n v="107.8"/>
  </r>
  <r>
    <n v="2320"/>
    <n v="62"/>
    <s v="Kalimantan Tengah"/>
    <n v="6211"/>
    <s v="Kabupaten"/>
    <x v="263"/>
    <x v="1"/>
    <n v="140"/>
    <n v="6"/>
    <s v="Kabupaten Pulang Pisau"/>
    <s v="Kabupaten Pulang Pisau-2022"/>
    <x v="777"/>
    <x v="118"/>
    <n v="104.6"/>
    <n v="115.5"/>
  </r>
  <r>
    <n v="2321"/>
    <n v="62"/>
    <s v="Kalimantan Tengah"/>
    <n v="6210"/>
    <s v="Kabupaten"/>
    <x v="264"/>
    <x v="1"/>
    <n v="369"/>
    <n v="3"/>
    <s v="Kabupaten Gunung Mas"/>
    <s v="Kabupaten Gunung Mas-2022"/>
    <x v="778"/>
    <x v="93"/>
    <n v="90.3"/>
    <n v="106.6"/>
  </r>
  <r>
    <n v="2322"/>
    <n v="62"/>
    <s v="Kalimantan Tengah"/>
    <n v="6213"/>
    <s v="Kabupaten"/>
    <x v="265"/>
    <x v="1"/>
    <n v="120"/>
    <n v="6"/>
    <s v="Kabupaten Barito Timur"/>
    <s v="Kabupaten Barito Timur-2022"/>
    <x v="779"/>
    <x v="36"/>
    <n v="109.6"/>
    <n v="113.9"/>
  </r>
  <r>
    <n v="2323"/>
    <n v="62"/>
    <s v="Kalimantan Tengah"/>
    <n v="6212"/>
    <s v="Kabupaten"/>
    <x v="266"/>
    <x v="1"/>
    <n v="382"/>
    <n v="2"/>
    <s v="Kabupaten Murung Raya"/>
    <s v="Kabupaten Murung Raya-2022"/>
    <x v="780"/>
    <x v="179"/>
    <n v="94.9"/>
    <n v="91.3"/>
  </r>
  <r>
    <n v="2324"/>
    <n v="63"/>
    <s v="Kalimantan Selatan"/>
    <n v="6301"/>
    <s v="Kabupaten"/>
    <x v="267"/>
    <x v="1"/>
    <n v="88"/>
    <n v="6"/>
    <s v="Kabupaten Tanah Laut"/>
    <s v="Kabupaten Tanah Laut-2022"/>
    <x v="781"/>
    <x v="251"/>
    <n v="106.9"/>
    <n v="113.3"/>
  </r>
  <r>
    <n v="2325"/>
    <n v="63"/>
    <s v="Kalimantan Selatan"/>
    <n v="6302"/>
    <s v="Kabupaten"/>
    <x v="268"/>
    <x v="1"/>
    <n v="193"/>
    <n v="6"/>
    <s v="Kabupaten Kota Baru"/>
    <s v="Kabupaten Kota Baru-2022"/>
    <x v="782"/>
    <x v="40"/>
    <n v="102.8"/>
    <n v="117"/>
  </r>
  <r>
    <n v="2326"/>
    <n v="63"/>
    <s v="Kalimantan Selatan"/>
    <n v="6303"/>
    <s v="Kabupaten"/>
    <x v="269"/>
    <x v="1"/>
    <n v="131"/>
    <n v="6"/>
    <s v="Kabupaten Banjar"/>
    <s v="Kabupaten Banjar-2022"/>
    <x v="783"/>
    <x v="286"/>
    <n v="105.8"/>
    <n v="131.9"/>
  </r>
  <r>
    <n v="2327"/>
    <n v="63"/>
    <s v="Kalimantan Selatan"/>
    <n v="6304"/>
    <s v="Kabupaten"/>
    <x v="270"/>
    <x v="1"/>
    <n v="109"/>
    <n v="6"/>
    <s v="Kabupaten Barito Kuala"/>
    <s v="Kabupaten Barito Kuala-2022"/>
    <x v="784"/>
    <x v="81"/>
    <n v="105.5"/>
    <n v="119.8"/>
  </r>
  <r>
    <n v="2328"/>
    <n v="63"/>
    <s v="Kalimantan Selatan"/>
    <n v="6305"/>
    <s v="Kabupaten"/>
    <x v="271"/>
    <x v="1"/>
    <n v="42"/>
    <n v="6"/>
    <s v="Kabupaten Tapin"/>
    <s v="Kabupaten Tapin-2022"/>
    <x v="785"/>
    <x v="250"/>
    <n v="105.4"/>
    <n v="130.19999999999999"/>
  </r>
  <r>
    <n v="2329"/>
    <n v="63"/>
    <s v="Kalimantan Selatan"/>
    <n v="6306"/>
    <s v="Kabupaten"/>
    <x v="272"/>
    <x v="1"/>
    <n v="143"/>
    <n v="6"/>
    <s v="Kabupaten Hulu Sungai Selatan"/>
    <s v="Kabupaten Hulu Sungai Selatan-2022"/>
    <x v="786"/>
    <x v="96"/>
    <e v="#N/A"/>
    <e v="#N/A"/>
  </r>
  <r>
    <n v="2330"/>
    <n v="63"/>
    <s v="Kalimantan Selatan"/>
    <n v="6307"/>
    <s v="Kabupaten"/>
    <x v="273"/>
    <x v="1"/>
    <n v="142"/>
    <n v="6"/>
    <s v="Kabupaten Hulu Sungai Tengah"/>
    <s v="Kabupaten Hulu Sungai Tengah-2022"/>
    <x v="787"/>
    <x v="96"/>
    <e v="#N/A"/>
    <e v="#N/A"/>
  </r>
  <r>
    <n v="2331"/>
    <n v="63"/>
    <s v="Kalimantan Selatan"/>
    <n v="6308"/>
    <s v="Kabupaten"/>
    <x v="274"/>
    <x v="1"/>
    <n v="89"/>
    <n v="6"/>
    <s v="Kabupaten Hulu Sungai Utara"/>
    <s v="Kabupaten Hulu Sungai Utara-2022"/>
    <x v="788"/>
    <x v="96"/>
    <e v="#N/A"/>
    <e v="#N/A"/>
  </r>
  <r>
    <n v="2332"/>
    <n v="63"/>
    <s v="Kalimantan Selatan"/>
    <n v="6309"/>
    <s v="Kabupaten"/>
    <x v="275"/>
    <x v="1"/>
    <n v="76"/>
    <n v="6"/>
    <s v="Kabupaten Tabalong"/>
    <s v="Kabupaten Tabalong-2022"/>
    <x v="789"/>
    <x v="129"/>
    <n v="115.4"/>
    <n v="116"/>
  </r>
  <r>
    <n v="2333"/>
    <n v="63"/>
    <s v="Kalimantan Selatan"/>
    <n v="6310"/>
    <s v="Kabupaten"/>
    <x v="276"/>
    <x v="1"/>
    <n v="57"/>
    <n v="6"/>
    <s v="Kabupaten Tanah Bumbu"/>
    <s v="Kabupaten Tanah Bumbu-2022"/>
    <x v="790"/>
    <x v="103"/>
    <n v="102.6"/>
    <n v="116.7"/>
  </r>
  <r>
    <n v="2334"/>
    <n v="63"/>
    <s v="Kalimantan Selatan"/>
    <n v="6311"/>
    <s v="Kabupaten"/>
    <x v="277"/>
    <x v="1"/>
    <n v="101"/>
    <n v="6"/>
    <s v="Kabupaten Balangan"/>
    <s v="Kabupaten Balangan-2022"/>
    <x v="791"/>
    <x v="142"/>
    <n v="111.6"/>
    <n v="126"/>
  </r>
  <r>
    <n v="2335"/>
    <n v="64"/>
    <s v="Kalimantan Timur"/>
    <n v="6401"/>
    <s v="Kabupaten"/>
    <x v="278"/>
    <x v="1"/>
    <n v="95"/>
    <n v="6"/>
    <s v="Kabupaten Paser"/>
    <s v="Kabupaten Paser-2022"/>
    <x v="792"/>
    <x v="62"/>
    <n v="96"/>
    <n v="112.9"/>
  </r>
  <r>
    <n v="2336"/>
    <n v="64"/>
    <s v="Kalimantan Timur"/>
    <n v="6407"/>
    <s v="Kabupaten"/>
    <x v="279"/>
    <x v="1"/>
    <n v="313"/>
    <n v="4"/>
    <s v="Kabupaten Kutai Barat"/>
    <s v="Kabupaten Kutai Barat-2022"/>
    <x v="793"/>
    <x v="257"/>
    <n v="87.4"/>
    <n v="102.4"/>
  </r>
  <r>
    <n v="2337"/>
    <n v="64"/>
    <s v="Kalimantan Timur"/>
    <n v="6402"/>
    <s v="Kabupaten"/>
    <x v="280"/>
    <x v="1"/>
    <n v="45"/>
    <n v="6"/>
    <s v="Kabupaten Kutai Kertanegara"/>
    <s v="Kabupaten Kutai Kertanegara-2022"/>
    <x v="794"/>
    <x v="31"/>
    <n v="91.5"/>
    <n v="99.6"/>
  </r>
  <r>
    <n v="2338"/>
    <n v="64"/>
    <s v="Kalimantan Timur"/>
    <n v="6408"/>
    <s v="Kabupaten"/>
    <x v="281"/>
    <x v="1"/>
    <n v="344"/>
    <n v="4"/>
    <s v="Kabupaten Kutai Timur"/>
    <s v="Kabupaten Kutai Timur-2022"/>
    <x v="795"/>
    <x v="27"/>
    <n v="92.4"/>
    <n v="112.3"/>
  </r>
  <r>
    <n v="2339"/>
    <n v="64"/>
    <s v="Kalimantan Timur"/>
    <n v="6403"/>
    <s v="Kabupaten"/>
    <x v="282"/>
    <x v="1"/>
    <n v="21"/>
    <n v="6"/>
    <s v="Kabupaten Berau"/>
    <s v="Kabupaten Berau-2022"/>
    <x v="796"/>
    <x v="79"/>
    <n v="95.9"/>
    <n v="113"/>
  </r>
  <r>
    <n v="2340"/>
    <n v="64"/>
    <s v="Kalimantan Timur"/>
    <n v="6409"/>
    <s v="Kabupaten"/>
    <x v="283"/>
    <x v="1"/>
    <n v="29"/>
    <n v="6"/>
    <s v="Kabupaten Penajam Paser Utara"/>
    <s v="Kabupaten Penajam Paser Utara-2022"/>
    <x v="797"/>
    <x v="160"/>
    <n v="90.7"/>
    <n v="110.7"/>
  </r>
  <r>
    <n v="2341"/>
    <n v="64"/>
    <s v="Kalimantan Timur"/>
    <n v="6411"/>
    <s v="Kabupaten"/>
    <x v="284"/>
    <x v="1"/>
    <n v="371"/>
    <n v="3"/>
    <s v="Kabupaten Mahakam Ulu"/>
    <s v="Kabupaten Mahakam Ulu-2022"/>
    <x v="798"/>
    <x v="198"/>
    <n v="88.7"/>
    <n v="100.5"/>
  </r>
  <r>
    <n v="2342"/>
    <n v="65"/>
    <s v="Kalimantan Utara"/>
    <n v="6502"/>
    <s v="Kabupaten"/>
    <x v="285"/>
    <x v="1"/>
    <n v="308"/>
    <n v="4"/>
    <s v="Kabupaten Malinau"/>
    <s v="Kabupaten Malinau-2022"/>
    <x v="799"/>
    <x v="56"/>
    <n v="89.8"/>
    <n v="97"/>
  </r>
  <r>
    <n v="2343"/>
    <n v="65"/>
    <s v="Kalimantan Utara"/>
    <n v="6501"/>
    <s v="Kabupaten"/>
    <x v="286"/>
    <x v="1"/>
    <n v="195"/>
    <n v="6"/>
    <s v="Kabupaten Bulungan"/>
    <s v="Kabupaten Bulungan-2022"/>
    <x v="800"/>
    <x v="160"/>
    <n v="87"/>
    <n v="113.7"/>
  </r>
  <r>
    <n v="2344"/>
    <n v="65"/>
    <s v="Kalimantan Utara"/>
    <n v="6504"/>
    <s v="Kabupaten"/>
    <x v="287"/>
    <x v="1"/>
    <n v="359"/>
    <n v="3"/>
    <s v="Kabupaten Tana Tidung"/>
    <s v="Kabupaten Tana Tidung-2022"/>
    <x v="801"/>
    <x v="238"/>
    <n v="86.9"/>
    <n v="108.9"/>
  </r>
  <r>
    <n v="2345"/>
    <n v="65"/>
    <s v="Kalimantan Utara"/>
    <n v="6503"/>
    <s v="Kabupaten"/>
    <x v="288"/>
    <x v="1"/>
    <n v="210"/>
    <n v="6"/>
    <s v="Kabupaten Nunukan"/>
    <s v="Kabupaten Nunukan-2022"/>
    <x v="802"/>
    <x v="256"/>
    <n v="94.1"/>
    <n v="106.7"/>
  </r>
  <r>
    <n v="2346"/>
    <n v="71"/>
    <s v="Sulawesi Utara"/>
    <n v="7101"/>
    <s v="Kabupaten"/>
    <x v="289"/>
    <x v="1"/>
    <n v="65"/>
    <n v="6"/>
    <s v="Kabupaten Bolaang Mongondow"/>
    <s v="Kabupaten Bolaang Mongondow-2022"/>
    <x v="803"/>
    <x v="244"/>
    <n v="102.4"/>
    <n v="107.7"/>
  </r>
  <r>
    <n v="2347"/>
    <n v="71"/>
    <s v="Sulawesi Utara"/>
    <n v="7102"/>
    <s v="Kabupaten"/>
    <x v="290"/>
    <x v="1"/>
    <n v="62"/>
    <n v="6"/>
    <s v="Kabupaten Minahasa"/>
    <s v="Kabupaten Minahasa-2022"/>
    <x v="804"/>
    <x v="133"/>
    <n v="105.3"/>
    <n v="117"/>
  </r>
  <r>
    <n v="2348"/>
    <n v="71"/>
    <s v="Sulawesi Utara"/>
    <n v="7103"/>
    <s v="Kabupaten"/>
    <x v="291"/>
    <x v="1"/>
    <n v="363"/>
    <n v="3"/>
    <s v="Kabupaten Kepulauan Sangihe"/>
    <s v="Kabupaten Kepulauan Sangihe-2022"/>
    <x v="805"/>
    <x v="35"/>
    <n v="97.3"/>
    <n v="99.8"/>
  </r>
  <r>
    <n v="2349"/>
    <n v="71"/>
    <s v="Sulawesi Utara"/>
    <n v="7104"/>
    <s v="Kabupaten"/>
    <x v="292"/>
    <x v="1"/>
    <n v="141"/>
    <n v="6"/>
    <s v="Kabupaten Kepulauan Talaud"/>
    <s v="Kabupaten Kepulauan Talaud-2022"/>
    <x v="806"/>
    <x v="41"/>
    <n v="92.4"/>
    <n v="95.7"/>
  </r>
  <r>
    <n v="2350"/>
    <n v="71"/>
    <s v="Sulawesi Utara"/>
    <n v="7105"/>
    <s v="Kabupaten"/>
    <x v="293"/>
    <x v="1"/>
    <n v="136"/>
    <n v="6"/>
    <s v="Kabupaten Minahasa Selatan"/>
    <s v="Kabupaten Minahasa Selatan-2022"/>
    <x v="807"/>
    <x v="274"/>
    <n v="104.8"/>
    <n v="124.1"/>
  </r>
  <r>
    <n v="2351"/>
    <n v="71"/>
    <s v="Sulawesi Utara"/>
    <n v="7106"/>
    <s v="Kabupaten"/>
    <x v="294"/>
    <x v="1"/>
    <n v="55"/>
    <n v="6"/>
    <s v="Kabupaten Minahasa Utara"/>
    <s v="Kabupaten Minahasa Utara-2022"/>
    <x v="808"/>
    <x v="130"/>
    <n v="104.2"/>
    <n v="120.5"/>
  </r>
  <r>
    <n v="2352"/>
    <n v="71"/>
    <s v="Sulawesi Utara"/>
    <n v="7108"/>
    <s v="Kabupaten"/>
    <x v="295"/>
    <x v="1"/>
    <n v="134"/>
    <n v="6"/>
    <s v="Kabupaten Bolaang Mongondow Utara"/>
    <s v="Kabupaten Bolaang Mongondow Utara-2022"/>
    <x v="809"/>
    <x v="51"/>
    <n v="100.6"/>
    <n v="105.7"/>
  </r>
  <r>
    <n v="2353"/>
    <n v="71"/>
    <s v="Sulawesi Utara"/>
    <n v="7109"/>
    <s v="Kabupaten"/>
    <x v="296"/>
    <x v="1"/>
    <n v="372"/>
    <n v="3"/>
    <s v="Kabupaten Kep, Siau Tagulandang Biaro"/>
    <s v="Kabupaten Kep, Siau Tagulandang Biaro-2022"/>
    <x v="810"/>
    <x v="30"/>
    <n v="85.7"/>
    <n v="81.8"/>
  </r>
  <r>
    <n v="2354"/>
    <n v="71"/>
    <s v="Sulawesi Utara"/>
    <n v="7107"/>
    <s v="Kabupaten"/>
    <x v="297"/>
    <x v="1"/>
    <n v="118"/>
    <n v="6"/>
    <s v="Kabupaten Minahasa Tenggara"/>
    <s v="Kabupaten Minahasa Tenggara-2022"/>
    <x v="811"/>
    <x v="285"/>
    <n v="102.3"/>
    <n v="120.4"/>
  </r>
  <r>
    <n v="2355"/>
    <n v="71"/>
    <s v="Sulawesi Utara"/>
    <n v="7111"/>
    <s v="Kabupaten"/>
    <x v="298"/>
    <x v="1"/>
    <n v="306"/>
    <n v="5"/>
    <s v="Kabupaten Bolaang Mongondow Selatan"/>
    <s v="Kabupaten Bolaang Mongondow Selatan-2022"/>
    <x v="812"/>
    <x v="70"/>
    <n v="100.1"/>
    <n v="95.9"/>
  </r>
  <r>
    <n v="2356"/>
    <n v="71"/>
    <s v="Sulawesi Utara"/>
    <n v="7110"/>
    <s v="Kabupaten"/>
    <x v="299"/>
    <x v="1"/>
    <n v="182"/>
    <n v="6"/>
    <s v="Kabupaten Bolaang Mongondow Timur"/>
    <s v="Kabupaten Bolaang Mongondow Timur-2022"/>
    <x v="813"/>
    <x v="189"/>
    <n v="110.8"/>
    <n v="109.4"/>
  </r>
  <r>
    <n v="2357"/>
    <n v="72"/>
    <s v="Sulawesi Tengah"/>
    <n v="7207"/>
    <s v="Kabupaten"/>
    <x v="300"/>
    <x v="1"/>
    <n v="339"/>
    <n v="4"/>
    <s v="Kabupaten Banggai Kepulauan"/>
    <s v="Kabupaten Banggai Kepulauan-2022"/>
    <x v="814"/>
    <x v="240"/>
    <n v="96.6"/>
    <n v="92.8"/>
  </r>
  <r>
    <n v="2358"/>
    <n v="72"/>
    <s v="Sulawesi Tengah"/>
    <n v="7201"/>
    <s v="Kabupaten"/>
    <x v="301"/>
    <x v="1"/>
    <n v="27"/>
    <n v="6"/>
    <s v="Kabupaten Banggai"/>
    <s v="Kabupaten Banggai-2022"/>
    <x v="815"/>
    <x v="242"/>
    <n v="98"/>
    <n v="100.1"/>
  </r>
  <r>
    <n v="2359"/>
    <n v="72"/>
    <s v="Sulawesi Tengah"/>
    <n v="7206"/>
    <s v="Kabupaten"/>
    <x v="302"/>
    <x v="1"/>
    <n v="99"/>
    <n v="6"/>
    <s v="Kabupaten Morowali"/>
    <s v="Kabupaten Morowali-2022"/>
    <x v="816"/>
    <x v="166"/>
    <n v="97.2"/>
    <n v="113.1"/>
  </r>
  <r>
    <n v="2360"/>
    <n v="72"/>
    <s v="Sulawesi Tengah"/>
    <n v="7202"/>
    <s v="Kabupaten"/>
    <x v="303"/>
    <x v="1"/>
    <n v="75"/>
    <n v="6"/>
    <s v="Kabupaten Poso"/>
    <s v="Kabupaten Poso-2022"/>
    <x v="817"/>
    <x v="21"/>
    <n v="101.6"/>
    <n v="105.3"/>
  </r>
  <r>
    <n v="2361"/>
    <n v="72"/>
    <s v="Sulawesi Tengah"/>
    <n v="7203"/>
    <s v="Kabupaten"/>
    <x v="304"/>
    <x v="1"/>
    <n v="216"/>
    <n v="5"/>
    <s v="Kabupaten Donggala"/>
    <s v="Kabupaten Donggala-2022"/>
    <x v="818"/>
    <x v="206"/>
    <n v="102.3"/>
    <n v="95"/>
  </r>
  <r>
    <n v="2362"/>
    <n v="72"/>
    <s v="Sulawesi Tengah"/>
    <n v="7204"/>
    <s v="Kabupaten"/>
    <x v="305"/>
    <x v="1"/>
    <n v="165"/>
    <n v="6"/>
    <s v="Kabupaten Toli-Toli"/>
    <s v="Kabupaten Toli-Toli-2022"/>
    <x v="819"/>
    <x v="169"/>
    <n v="84.9"/>
    <n v="87.3"/>
  </r>
  <r>
    <n v="2363"/>
    <n v="72"/>
    <s v="Sulawesi Tengah"/>
    <n v="7205"/>
    <s v="Kabupaten"/>
    <x v="306"/>
    <x v="1"/>
    <n v="78"/>
    <n v="6"/>
    <s v="Kabupaten Buol"/>
    <s v="Kabupaten Buol-2022"/>
    <x v="820"/>
    <x v="281"/>
    <n v="80.3"/>
    <n v="82.9"/>
  </r>
  <r>
    <n v="2364"/>
    <n v="72"/>
    <s v="Sulawesi Tengah"/>
    <n v="7208"/>
    <s v="Kabupaten"/>
    <x v="307"/>
    <x v="1"/>
    <n v="198"/>
    <n v="6"/>
    <s v="Kabupaten Parigi Moutong"/>
    <s v="Kabupaten Parigi Moutong-2022"/>
    <x v="821"/>
    <x v="165"/>
    <n v="94.5"/>
    <n v="96.2"/>
  </r>
  <r>
    <n v="2365"/>
    <n v="72"/>
    <s v="Sulawesi Tengah"/>
    <n v="7209"/>
    <s v="Kabupaten"/>
    <x v="308"/>
    <x v="1"/>
    <n v="226"/>
    <n v="5"/>
    <s v="Kabupaten Tojo Una-Una"/>
    <s v="Kabupaten Tojo Una-Una-2022"/>
    <x v="822"/>
    <x v="306"/>
    <n v="88.2"/>
    <n v="85"/>
  </r>
  <r>
    <n v="2366"/>
    <n v="72"/>
    <s v="Sulawesi Tengah"/>
    <n v="7210"/>
    <s v="Kabupaten"/>
    <x v="309"/>
    <x v="1"/>
    <n v="177"/>
    <n v="6"/>
    <s v="Kabupaten Sigi"/>
    <s v="Kabupaten Sigi-2022"/>
    <x v="823"/>
    <x v="191"/>
    <n v="102.2"/>
    <n v="105.7"/>
  </r>
  <r>
    <n v="2367"/>
    <n v="72"/>
    <s v="Sulawesi Tengah"/>
    <n v="7211"/>
    <s v="Kabupaten"/>
    <x v="310"/>
    <x v="1"/>
    <n v="378"/>
    <n v="2"/>
    <s v="Kabupaten Banggai Laut"/>
    <s v="Kabupaten Banggai Laut-2022"/>
    <x v="824"/>
    <x v="42"/>
    <n v="110.5"/>
    <n v="99.7"/>
  </r>
  <r>
    <n v="2368"/>
    <n v="72"/>
    <s v="Sulawesi Tengah"/>
    <n v="7212"/>
    <s v="Kabupaten"/>
    <x v="311"/>
    <x v="1"/>
    <n v="145"/>
    <n v="6"/>
    <s v="Kabupaten Morowali Utara"/>
    <s v="Kabupaten Morowali Utara-2022"/>
    <x v="825"/>
    <x v="99"/>
    <n v="103.1"/>
    <n v="121.2"/>
  </r>
  <r>
    <n v="2369"/>
    <n v="73"/>
    <s v="Sulawesi Selatan"/>
    <n v="7301"/>
    <s v="Kabupaten"/>
    <x v="312"/>
    <x v="1"/>
    <n v="217"/>
    <n v="5"/>
    <s v="Kabupaten Selayar"/>
    <s v="Kabupaten Selayar-2022"/>
    <x v="826"/>
    <x v="26"/>
    <n v="102.6"/>
    <n v="110.2"/>
  </r>
  <r>
    <n v="2370"/>
    <n v="73"/>
    <s v="Sulawesi Selatan"/>
    <n v="7302"/>
    <s v="Kabupaten"/>
    <x v="313"/>
    <x v="1"/>
    <n v="83"/>
    <n v="6"/>
    <s v="Kabupaten Bulukumba"/>
    <s v="Kabupaten Bulukumba-2022"/>
    <x v="827"/>
    <x v="125"/>
    <n v="113"/>
    <n v="105.4"/>
  </r>
  <r>
    <n v="2371"/>
    <n v="73"/>
    <s v="Sulawesi Selatan"/>
    <n v="7303"/>
    <s v="Kabupaten"/>
    <x v="314"/>
    <x v="1"/>
    <n v="80"/>
    <n v="6"/>
    <s v="Kabupaten Bantaeng"/>
    <s v="Kabupaten Bantaeng-2022"/>
    <x v="828"/>
    <x v="192"/>
    <n v="99"/>
    <n v="108.7"/>
  </r>
  <r>
    <n v="2372"/>
    <n v="73"/>
    <s v="Sulawesi Selatan"/>
    <n v="7304"/>
    <s v="Kabupaten"/>
    <x v="315"/>
    <x v="1"/>
    <n v="144"/>
    <n v="6"/>
    <s v="Kabupaten Jeneponto"/>
    <s v="Kabupaten Jeneponto-2022"/>
    <x v="829"/>
    <x v="33"/>
    <n v="106.8"/>
    <n v="115"/>
  </r>
  <r>
    <n v="2373"/>
    <n v="73"/>
    <s v="Sulawesi Selatan"/>
    <n v="7305"/>
    <s v="Kabupaten"/>
    <x v="316"/>
    <x v="1"/>
    <n v="113"/>
    <n v="6"/>
    <s v="Kabupaten Takalar"/>
    <s v="Kabupaten Takalar-2022"/>
    <x v="830"/>
    <x v="218"/>
    <n v="93.7"/>
    <n v="107.7"/>
  </r>
  <r>
    <n v="2374"/>
    <n v="73"/>
    <s v="Sulawesi Selatan"/>
    <n v="7306"/>
    <s v="Kabupaten"/>
    <x v="317"/>
    <x v="1"/>
    <n v="86"/>
    <n v="6"/>
    <s v="Kabupaten Gowa"/>
    <s v="Kabupaten Gowa-2022"/>
    <x v="831"/>
    <x v="198"/>
    <n v="97.2"/>
    <n v="109.2"/>
  </r>
  <r>
    <n v="2375"/>
    <n v="73"/>
    <s v="Sulawesi Selatan"/>
    <n v="7307"/>
    <s v="Kabupaten"/>
    <x v="318"/>
    <x v="1"/>
    <n v="98"/>
    <n v="6"/>
    <s v="Kabupaten Sinjai"/>
    <s v="Kabupaten Sinjai-2022"/>
    <x v="832"/>
    <x v="165"/>
    <n v="96.6"/>
    <n v="129.1"/>
  </r>
  <r>
    <n v="2376"/>
    <n v="73"/>
    <s v="Sulawesi Selatan"/>
    <n v="7309"/>
    <s v="Kabupaten"/>
    <x v="319"/>
    <x v="1"/>
    <n v="93"/>
    <n v="6"/>
    <s v="Kabupaten Maros"/>
    <s v="Kabupaten Maros-2022"/>
    <x v="833"/>
    <x v="307"/>
    <n v="98.6"/>
    <n v="99.2"/>
  </r>
  <r>
    <n v="2377"/>
    <n v="73"/>
    <s v="Sulawesi Selatan"/>
    <n v="7310"/>
    <s v="Kabupaten"/>
    <x v="320"/>
    <x v="1"/>
    <n v="164"/>
    <n v="6"/>
    <s v="Kabupaten Pangkajene dan Kepulauan"/>
    <s v="Kabupaten Pangkajene dan Kepulauan-2022"/>
    <x v="834"/>
    <x v="83"/>
    <n v="130.1"/>
    <n v="123.9"/>
  </r>
  <r>
    <n v="2378"/>
    <n v="73"/>
    <s v="Sulawesi Selatan"/>
    <n v="7311"/>
    <s v="Kabupaten"/>
    <x v="321"/>
    <x v="1"/>
    <n v="38"/>
    <n v="6"/>
    <s v="Kabupaten Barru"/>
    <s v="Kabupaten Barru-2022"/>
    <x v="835"/>
    <x v="179"/>
    <n v="98.4"/>
    <n v="107.9"/>
  </r>
  <r>
    <n v="2379"/>
    <n v="73"/>
    <s v="Sulawesi Selatan"/>
    <n v="7308"/>
    <s v="Kabupaten"/>
    <x v="322"/>
    <x v="1"/>
    <n v="97"/>
    <n v="6"/>
    <s v="Kabupaten Bone"/>
    <s v="Kabupaten Bone-2022"/>
    <x v="836"/>
    <x v="196"/>
    <n v="94.3"/>
    <n v="102.6"/>
  </r>
  <r>
    <n v="2380"/>
    <n v="73"/>
    <s v="Sulawesi Selatan"/>
    <n v="7312"/>
    <s v="Kabupaten"/>
    <x v="323"/>
    <x v="1"/>
    <n v="33"/>
    <n v="6"/>
    <s v="Kabupaten Soppeng"/>
    <s v="Kabupaten Soppeng-2022"/>
    <x v="837"/>
    <x v="90"/>
    <n v="94.2"/>
    <n v="103"/>
  </r>
  <r>
    <n v="2381"/>
    <n v="73"/>
    <s v="Sulawesi Selatan"/>
    <n v="7313"/>
    <s v="Kabupaten"/>
    <x v="324"/>
    <x v="1"/>
    <n v="30"/>
    <n v="6"/>
    <s v="Kabupaten Wajo"/>
    <s v="Kabupaten Wajo-2022"/>
    <x v="838"/>
    <x v="20"/>
    <n v="92.1"/>
    <n v="110.8"/>
  </r>
  <r>
    <n v="2382"/>
    <n v="73"/>
    <s v="Sulawesi Selatan"/>
    <n v="7314"/>
    <s v="Kabupaten"/>
    <x v="325"/>
    <x v="1"/>
    <n v="20"/>
    <n v="6"/>
    <s v="Kabupaten Sidenreng Rappang"/>
    <s v="Kabupaten Sidenreng Rappang-2022"/>
    <x v="839"/>
    <x v="164"/>
    <n v="94.3"/>
    <n v="125.6"/>
  </r>
  <r>
    <n v="2383"/>
    <n v="73"/>
    <s v="Sulawesi Selatan"/>
    <n v="7315"/>
    <s v="Kabupaten"/>
    <x v="326"/>
    <x v="1"/>
    <n v="32"/>
    <n v="6"/>
    <s v="Kabupaten Pinrang"/>
    <s v="Kabupaten Pinrang-2022"/>
    <x v="840"/>
    <x v="205"/>
    <n v="82.1"/>
    <n v="99.3"/>
  </r>
  <r>
    <n v="2384"/>
    <n v="73"/>
    <s v="Sulawesi Selatan"/>
    <n v="7316"/>
    <s v="Kabupaten"/>
    <x v="327"/>
    <x v="1"/>
    <n v="168"/>
    <n v="6"/>
    <s v="Kabupaten Enrekang"/>
    <s v="Kabupaten Enrekang-2022"/>
    <x v="841"/>
    <x v="262"/>
    <n v="88.2"/>
    <n v="106.1"/>
  </r>
  <r>
    <n v="2385"/>
    <n v="73"/>
    <s v="Sulawesi Selatan"/>
    <n v="7317"/>
    <s v="Kabupaten"/>
    <x v="328"/>
    <x v="1"/>
    <n v="91"/>
    <n v="6"/>
    <s v="Kabupaten Luwu"/>
    <s v="Kabupaten Luwu-2022"/>
    <x v="842"/>
    <x v="159"/>
    <n v="98.1"/>
    <n v="106.5"/>
  </r>
  <r>
    <n v="2386"/>
    <n v="73"/>
    <s v="Sulawesi Selatan"/>
    <n v="7318"/>
    <s v="Kabupaten"/>
    <x v="329"/>
    <x v="1"/>
    <n v="201"/>
    <n v="6"/>
    <s v="Kabupaten Tana Toraja"/>
    <s v="Kabupaten Tana Toraja-2022"/>
    <x v="843"/>
    <x v="3"/>
    <n v="88.3"/>
    <n v="104.8"/>
  </r>
  <r>
    <n v="2387"/>
    <n v="73"/>
    <s v="Sulawesi Selatan"/>
    <n v="7322"/>
    <s v="Kabupaten"/>
    <x v="330"/>
    <x v="1"/>
    <n v="128"/>
    <n v="6"/>
    <s v="Kabupaten Luwu Utara"/>
    <s v="Kabupaten Luwu Utara-2022"/>
    <x v="844"/>
    <x v="118"/>
    <n v="101.2"/>
    <n v="114"/>
  </r>
  <r>
    <n v="2388"/>
    <n v="73"/>
    <s v="Sulawesi Selatan"/>
    <n v="7324"/>
    <s v="Kabupaten"/>
    <x v="331"/>
    <x v="1"/>
    <n v="16"/>
    <n v="6"/>
    <s v="Kabupaten Luwu Timur"/>
    <s v="Kabupaten Luwu Timur-2022"/>
    <x v="845"/>
    <x v="88"/>
    <n v="97.3"/>
    <n v="115.5"/>
  </r>
  <r>
    <n v="2389"/>
    <n v="73"/>
    <s v="Sulawesi Selatan"/>
    <n v="7326"/>
    <s v="Kabupaten"/>
    <x v="332"/>
    <x v="1"/>
    <n v="154"/>
    <n v="6"/>
    <s v="Kabupaten Toraja Utara"/>
    <s v="Kabupaten Toraja Utara-2022"/>
    <x v="846"/>
    <x v="156"/>
    <n v="91.5"/>
    <n v="105.4"/>
  </r>
  <r>
    <n v="2390"/>
    <n v="74"/>
    <s v="Sulawesi Tenggara"/>
    <n v="7404"/>
    <s v="Kabupaten"/>
    <x v="333"/>
    <x v="1"/>
    <n v="247"/>
    <n v="5"/>
    <s v="Kabupaten Buton"/>
    <s v="Kabupaten Buton-2022"/>
    <x v="847"/>
    <x v="14"/>
    <n v="97.8"/>
    <n v="100.5"/>
  </r>
  <r>
    <n v="2391"/>
    <n v="74"/>
    <s v="Sulawesi Tenggara"/>
    <n v="7403"/>
    <s v="Kabupaten"/>
    <x v="334"/>
    <x v="1"/>
    <n v="209"/>
    <n v="6"/>
    <s v="Kabupaten Muna"/>
    <s v="Kabupaten Muna-2022"/>
    <x v="848"/>
    <x v="253"/>
    <n v="92.5"/>
    <n v="105.6"/>
  </r>
  <r>
    <n v="2392"/>
    <n v="74"/>
    <s v="Sulawesi Tenggara"/>
    <n v="7402"/>
    <s v="Kabupaten"/>
    <x v="335"/>
    <x v="1"/>
    <n v="43"/>
    <n v="6"/>
    <s v="Kabupaten Konawe"/>
    <s v="Kabupaten Konawe-2022"/>
    <x v="849"/>
    <x v="94"/>
    <n v="95"/>
    <n v="99.3"/>
  </r>
  <r>
    <n v="2393"/>
    <n v="74"/>
    <s v="Sulawesi Tenggara"/>
    <n v="7401"/>
    <s v="Kabupaten"/>
    <x v="336"/>
    <x v="1"/>
    <n v="85"/>
    <n v="6"/>
    <s v="Kabupaten Kolaka"/>
    <s v="Kabupaten Kolaka-2022"/>
    <x v="850"/>
    <x v="277"/>
    <n v="84.8"/>
    <n v="115.8"/>
  </r>
  <r>
    <n v="2394"/>
    <n v="74"/>
    <s v="Sulawesi Tenggara"/>
    <n v="7405"/>
    <s v="Kabupaten"/>
    <x v="337"/>
    <x v="1"/>
    <n v="81"/>
    <n v="6"/>
    <s v="Kabupaten Konawe Selatan"/>
    <s v="Kabupaten Konawe Selatan-2022"/>
    <x v="851"/>
    <x v="278"/>
    <n v="91.2"/>
    <n v="109.7"/>
  </r>
  <r>
    <n v="2395"/>
    <n v="74"/>
    <s v="Sulawesi Tenggara"/>
    <n v="7406"/>
    <s v="Kabupaten"/>
    <x v="338"/>
    <x v="1"/>
    <n v="37"/>
    <n v="6"/>
    <s v="Kabupaten Bombana"/>
    <s v="Kabupaten Bombana-2022"/>
    <x v="852"/>
    <x v="183"/>
    <n v="93.5"/>
    <n v="101.4"/>
  </r>
  <r>
    <n v="2396"/>
    <n v="74"/>
    <s v="Sulawesi Tenggara"/>
    <n v="7407"/>
    <s v="Kabupaten"/>
    <x v="339"/>
    <x v="1"/>
    <n v="361"/>
    <n v="3"/>
    <s v="Kabupaten Wakatobi"/>
    <s v="Kabupaten Wakatobi-2022"/>
    <x v="853"/>
    <x v="35"/>
    <n v="97.1"/>
    <n v="104.5"/>
  </r>
  <r>
    <n v="2397"/>
    <n v="74"/>
    <s v="Sulawesi Tenggara"/>
    <n v="7408"/>
    <s v="Kabupaten"/>
    <x v="340"/>
    <x v="1"/>
    <n v="249"/>
    <n v="5"/>
    <s v="Kabupaten Kolaka Utara"/>
    <s v="Kabupaten Kolaka Utara-2022"/>
    <x v="854"/>
    <x v="14"/>
    <n v="100.9"/>
    <n v="112.4"/>
  </r>
  <r>
    <n v="2398"/>
    <n v="74"/>
    <s v="Sulawesi Tenggara"/>
    <n v="7410"/>
    <s v="Kabupaten"/>
    <x v="341"/>
    <x v="1"/>
    <n v="239"/>
    <n v="5"/>
    <s v="Kabupaten Buton Utara"/>
    <s v="Kabupaten Buton Utara-2022"/>
    <x v="855"/>
    <x v="200"/>
    <n v="98.2"/>
    <n v="102.2"/>
  </r>
  <r>
    <n v="2399"/>
    <n v="74"/>
    <s v="Sulawesi Tenggara"/>
    <n v="7409"/>
    <s v="Kabupaten"/>
    <x v="342"/>
    <x v="1"/>
    <n v="207"/>
    <n v="6"/>
    <s v="Kabupaten Konawe Utara"/>
    <s v="Kabupaten Konawe Utara-2022"/>
    <x v="856"/>
    <x v="110"/>
    <n v="98.8"/>
    <n v="108.4"/>
  </r>
  <r>
    <n v="2400"/>
    <n v="74"/>
    <s v="Sulawesi Tenggara"/>
    <n v="7411"/>
    <s v="Kabupaten"/>
    <x v="343"/>
    <x v="1"/>
    <n v="51"/>
    <n v="6"/>
    <s v="Kabupaten Kolaka Timur"/>
    <s v="Kabupaten Kolaka Timur-2022"/>
    <x v="857"/>
    <x v="40"/>
    <n v="96.3"/>
    <n v="100.7"/>
  </r>
  <r>
    <n v="2401"/>
    <n v="74"/>
    <s v="Sulawesi Tenggara"/>
    <n v="7412"/>
    <s v="Kabupaten"/>
    <x v="344"/>
    <x v="1"/>
    <n v="345"/>
    <n v="4"/>
    <s v="Kabupaten Konawe Kepulauan"/>
    <s v="Kabupaten Konawe Kepulauan-2022"/>
    <x v="858"/>
    <x v="68"/>
    <n v="86.6"/>
    <n v="88.2"/>
  </r>
  <r>
    <n v="2402"/>
    <n v="74"/>
    <s v="Sulawesi Tenggara"/>
    <n v="7413"/>
    <s v="Kabupaten"/>
    <x v="345"/>
    <x v="1"/>
    <n v="175"/>
    <n v="6"/>
    <s v="Kabupaten Muna Barat"/>
    <s v="Kabupaten Muna Barat-2022"/>
    <x v="859"/>
    <x v="212"/>
    <n v="91.6"/>
    <n v="105.8"/>
  </r>
  <r>
    <n v="2403"/>
    <n v="74"/>
    <s v="Sulawesi Tenggara"/>
    <n v="7414"/>
    <s v="Kabupaten"/>
    <x v="346"/>
    <x v="1"/>
    <n v="328"/>
    <n v="4"/>
    <s v="Kabupaten Buton Tengah"/>
    <s v="Kabupaten Buton Tengah-2022"/>
    <x v="860"/>
    <x v="2"/>
    <n v="89.2"/>
    <n v="106.6"/>
  </r>
  <r>
    <n v="2404"/>
    <n v="74"/>
    <s v="Sulawesi Tenggara"/>
    <n v="7415"/>
    <s v="Kabupaten"/>
    <x v="347"/>
    <x v="1"/>
    <n v="305"/>
    <n v="5"/>
    <s v="Kabupaten Buton Selatan"/>
    <s v="Kabupaten Buton Selatan-2022"/>
    <x v="861"/>
    <x v="214"/>
    <n v="89"/>
    <n v="97.6"/>
  </r>
  <r>
    <n v="2405"/>
    <n v="75"/>
    <s v="Gorontalo"/>
    <n v="7502"/>
    <s v="Kabupaten"/>
    <x v="348"/>
    <x v="1"/>
    <n v="96"/>
    <n v="6"/>
    <s v="Kabupaten Boalemo"/>
    <s v="Kabupaten Boalemo-2022"/>
    <x v="862"/>
    <x v="253"/>
    <n v="100.9"/>
    <n v="101.2"/>
  </r>
  <r>
    <n v="2406"/>
    <n v="75"/>
    <s v="Gorontalo"/>
    <n v="7501"/>
    <s v="Kabupaten"/>
    <x v="349"/>
    <x v="1"/>
    <n v="139"/>
    <n v="6"/>
    <s v="Kabupaten Gorontalo"/>
    <s v="Kabupaten Gorontalo-2022"/>
    <x v="863"/>
    <x v="94"/>
    <n v="93.9"/>
    <n v="107.9"/>
  </r>
  <r>
    <n v="2407"/>
    <n v="75"/>
    <s v="Gorontalo"/>
    <n v="7504"/>
    <s v="Kabupaten"/>
    <x v="350"/>
    <x v="1"/>
    <n v="119"/>
    <n v="6"/>
    <s v="Kabupaten Pohuwato"/>
    <s v="Kabupaten Pohuwato-2022"/>
    <x v="864"/>
    <x v="203"/>
    <n v="90"/>
    <n v="98.4"/>
  </r>
  <r>
    <n v="2408"/>
    <n v="75"/>
    <s v="Gorontalo"/>
    <n v="7503"/>
    <s v="Kabupaten"/>
    <x v="351"/>
    <x v="1"/>
    <n v="158"/>
    <n v="6"/>
    <s v="Kabupaten Bone Bolango"/>
    <s v="Kabupaten Bone Bolango-2022"/>
    <x v="865"/>
    <x v="196"/>
    <n v="88.6"/>
    <n v="93.9"/>
  </r>
  <r>
    <n v="2409"/>
    <n v="75"/>
    <s v="Gorontalo"/>
    <n v="7505"/>
    <s v="Kabupaten"/>
    <x v="352"/>
    <x v="1"/>
    <n v="125"/>
    <n v="6"/>
    <s v="Kabupaten Gorontalo Utara"/>
    <s v="Kabupaten Gorontalo Utara-2022"/>
    <x v="866"/>
    <x v="305"/>
    <n v="95.1"/>
    <n v="98.1"/>
  </r>
  <r>
    <n v="2410"/>
    <n v="76"/>
    <s v="Sulawesi Barat"/>
    <n v="7605"/>
    <s v="Kabupaten"/>
    <x v="353"/>
    <x v="1"/>
    <n v="335"/>
    <n v="4"/>
    <s v="Kabupaten Majene"/>
    <s v="Kabupaten Majene-2022"/>
    <x v="867"/>
    <x v="184"/>
    <n v="94.1"/>
    <n v="105.6"/>
  </r>
  <r>
    <n v="2411"/>
    <n v="76"/>
    <s v="Sulawesi Barat"/>
    <n v="7604"/>
    <s v="Kabupaten"/>
    <x v="354"/>
    <x v="1"/>
    <n v="238"/>
    <n v="5"/>
    <s v="Kabupaten Polewali Mandar"/>
    <s v="Kabupaten Polewali Mandar-2022"/>
    <x v="868"/>
    <x v="53"/>
    <n v="108.5"/>
    <n v="105.1"/>
  </r>
  <r>
    <n v="2412"/>
    <n v="76"/>
    <s v="Sulawesi Barat"/>
    <n v="7603"/>
    <s v="Kabupaten"/>
    <x v="355"/>
    <x v="1"/>
    <n v="271"/>
    <n v="5"/>
    <s v="Kabupaten Mamasa"/>
    <s v="Kabupaten Mamasa-2022"/>
    <x v="869"/>
    <x v="308"/>
    <n v="97.6"/>
    <n v="113.5"/>
  </r>
  <r>
    <n v="2413"/>
    <n v="76"/>
    <s v="Sulawesi Barat"/>
    <n v="7602"/>
    <s v="Kabupaten"/>
    <x v="356"/>
    <x v="1"/>
    <n v="84"/>
    <n v="6"/>
    <s v="Kabupaten Mamuju"/>
    <s v="Kabupaten Mamuju-2022"/>
    <x v="870"/>
    <x v="154"/>
    <n v="92.2"/>
    <n v="89.8"/>
  </r>
  <r>
    <n v="2414"/>
    <n v="76"/>
    <s v="Sulawesi Barat"/>
    <n v="7601"/>
    <s v="Kabupaten"/>
    <x v="357"/>
    <x v="1"/>
    <n v="244"/>
    <n v="5"/>
    <s v="Kabupaten Mamuju Utara"/>
    <s v="Kabupaten Mamuju Utara-2022"/>
    <x v="871"/>
    <x v="117"/>
    <n v="98"/>
    <n v="104.6"/>
  </r>
  <r>
    <n v="2415"/>
    <n v="76"/>
    <s v="Sulawesi Barat"/>
    <n v="7606"/>
    <s v="Kabupaten"/>
    <x v="358"/>
    <x v="1"/>
    <n v="102"/>
    <n v="6"/>
    <s v="Kabupaten Mamuju Tengah"/>
    <s v="Kabupaten Mamuju Tengah-2022"/>
    <x v="872"/>
    <x v="98"/>
    <n v="94.7"/>
    <n v="106.1"/>
  </r>
  <r>
    <n v="2416"/>
    <n v="81"/>
    <s v="Maluku"/>
    <n v="8103"/>
    <s v="Kabupaten"/>
    <x v="359"/>
    <x v="1"/>
    <n v="388"/>
    <n v="2"/>
    <s v="Kabupaten Kepulauan Tanimbar"/>
    <s v="Kabupaten Kepulauan Tanimbar-2022"/>
    <x v="873"/>
    <x v="309"/>
    <n v="81.599999999999994"/>
    <n v="79.400000000000006"/>
  </r>
  <r>
    <n v="2417"/>
    <n v="81"/>
    <s v="Maluku"/>
    <n v="8102"/>
    <s v="Kabupaten"/>
    <x v="360"/>
    <x v="1"/>
    <n v="379"/>
    <n v="2"/>
    <s v="Kabupaten Maluku Tenggara"/>
    <s v="Kabupaten Maluku Tenggara-2022"/>
    <x v="874"/>
    <x v="206"/>
    <n v="86.9"/>
    <n v="86.1"/>
  </r>
  <r>
    <n v="2418"/>
    <n v="81"/>
    <s v="Maluku"/>
    <n v="8101"/>
    <s v="Kabupaten"/>
    <x v="361"/>
    <x v="1"/>
    <n v="291"/>
    <n v="5"/>
    <s v="Kabupaten Maluku Tengah"/>
    <s v="Kabupaten Maluku Tengah-2022"/>
    <x v="875"/>
    <x v="9"/>
    <n v="93.4"/>
    <n v="96.3"/>
  </r>
  <r>
    <n v="2419"/>
    <n v="81"/>
    <s v="Maluku"/>
    <n v="8104"/>
    <s v="Kabupaten"/>
    <x v="362"/>
    <x v="1"/>
    <n v="156"/>
    <n v="6"/>
    <s v="Kabupaten Buru"/>
    <s v="Kabupaten Buru-2022"/>
    <x v="876"/>
    <x v="228"/>
    <n v="82.2"/>
    <n v="92.6"/>
  </r>
  <r>
    <n v="2420"/>
    <n v="81"/>
    <s v="Maluku"/>
    <n v="8107"/>
    <s v="Kabupaten"/>
    <x v="363"/>
    <x v="1"/>
    <n v="391"/>
    <n v="2"/>
    <s v="Kabupaten Kepulauan Aru"/>
    <s v="Kabupaten Kepulauan Aru-2022"/>
    <x v="877"/>
    <x v="149"/>
    <n v="81.2"/>
    <n v="77.900000000000006"/>
  </r>
  <r>
    <n v="2421"/>
    <n v="81"/>
    <s v="Maluku"/>
    <n v="8106"/>
    <s v="Kabupaten"/>
    <x v="364"/>
    <x v="1"/>
    <n v="338"/>
    <n v="4"/>
    <s v="Kabupaten Seram Bagian Barat"/>
    <s v="Kabupaten Seram Bagian Barat-2022"/>
    <x v="878"/>
    <x v="310"/>
    <n v="92.8"/>
    <n v="80.099999999999994"/>
  </r>
  <r>
    <n v="2422"/>
    <n v="81"/>
    <s v="Maluku"/>
    <n v="8105"/>
    <s v="Kabupaten"/>
    <x v="365"/>
    <x v="1"/>
    <n v="319"/>
    <n v="4"/>
    <s v="Kabupaten Seram Bagian Timur"/>
    <s v="Kabupaten Seram Bagian Timur-2022"/>
    <x v="879"/>
    <x v="7"/>
    <n v="88"/>
    <n v="90.3"/>
  </r>
  <r>
    <n v="2423"/>
    <n v="81"/>
    <s v="Maluku"/>
    <n v="8108"/>
    <s v="Kabupaten"/>
    <x v="366"/>
    <x v="1"/>
    <n v="316"/>
    <n v="4"/>
    <s v="Kabupaten Maluku Barat Daya"/>
    <s v="Kabupaten Maluku Barat Daya-2022"/>
    <x v="880"/>
    <x v="311"/>
    <n v="84.9"/>
    <n v="95"/>
  </r>
  <r>
    <n v="2424"/>
    <n v="81"/>
    <s v="Maluku"/>
    <n v="8109"/>
    <s v="Kabupaten"/>
    <x v="367"/>
    <x v="1"/>
    <n v="357"/>
    <n v="3"/>
    <s v="Kabupaten Buru Selatan"/>
    <s v="Kabupaten Buru Selatan-2022"/>
    <x v="881"/>
    <x v="211"/>
    <n v="81.900000000000006"/>
    <n v="78.8"/>
  </r>
  <r>
    <n v="2425"/>
    <n v="82"/>
    <s v="Maluku Utara"/>
    <n v="8201"/>
    <s v="Kabupaten"/>
    <x v="368"/>
    <x v="1"/>
    <n v="374"/>
    <n v="3"/>
    <s v="Kabupaten Halmahera Barat"/>
    <s v="Kabupaten Halmahera Barat-2022"/>
    <x v="882"/>
    <x v="41"/>
    <n v="89.7"/>
    <n v="84.2"/>
  </r>
  <r>
    <n v="2426"/>
    <n v="82"/>
    <s v="Maluku Utara"/>
    <n v="8202"/>
    <s v="Kabupaten"/>
    <x v="369"/>
    <x v="1"/>
    <n v="376"/>
    <n v="2"/>
    <s v="Kabupaten Halmahera Tengah"/>
    <s v="Kabupaten Halmahera Tengah-2022"/>
    <x v="883"/>
    <x v="137"/>
    <n v="77.3"/>
    <n v="88.4"/>
  </r>
  <r>
    <n v="2427"/>
    <n v="82"/>
    <s v="Maluku Utara"/>
    <n v="8205"/>
    <s v="Kabupaten"/>
    <x v="370"/>
    <x v="1"/>
    <n v="377"/>
    <n v="2"/>
    <s v="Kabupaten Kepulauan Sula"/>
    <s v="Kabupaten Kepulauan Sula-2022"/>
    <x v="884"/>
    <x v="146"/>
    <n v="82.9"/>
    <n v="82.8"/>
  </r>
  <r>
    <n v="2428"/>
    <n v="82"/>
    <s v="Maluku Utara"/>
    <n v="8204"/>
    <s v="Kabupaten"/>
    <x v="371"/>
    <x v="1"/>
    <n v="370"/>
    <n v="3"/>
    <s v="Kabupaten Halmahera Selatan"/>
    <s v="Kabupaten Halmahera Selatan-2022"/>
    <x v="885"/>
    <x v="171"/>
    <n v="93.4"/>
    <n v="87.4"/>
  </r>
  <r>
    <n v="2429"/>
    <n v="82"/>
    <s v="Maluku Utara"/>
    <n v="8203"/>
    <s v="Kabupaten"/>
    <x v="372"/>
    <x v="1"/>
    <n v="330"/>
    <n v="4"/>
    <s v="Kabupaten Halmahera Utara"/>
    <s v="Kabupaten Halmahera Utara-2022"/>
    <x v="886"/>
    <x v="46"/>
    <n v="87.4"/>
    <n v="90.4"/>
  </r>
  <r>
    <n v="2430"/>
    <n v="82"/>
    <s v="Maluku Utara"/>
    <n v="8206"/>
    <s v="Kabupaten"/>
    <x v="373"/>
    <x v="1"/>
    <n v="258"/>
    <n v="5"/>
    <s v="Kabupaten Halmahera Timur"/>
    <s v="Kabupaten Halmahera Timur-2022"/>
    <x v="887"/>
    <x v="200"/>
    <n v="89"/>
    <n v="87.4"/>
  </r>
  <r>
    <n v="2431"/>
    <n v="82"/>
    <s v="Maluku Utara"/>
    <n v="8207"/>
    <s v="Kabupaten"/>
    <x v="374"/>
    <x v="1"/>
    <n v="346"/>
    <n v="4"/>
    <s v="Kabupaten Pulau Morotai"/>
    <s v="Kabupaten Pulau Morotai-2022"/>
    <x v="888"/>
    <x v="256"/>
    <n v="95.2"/>
    <n v="84.9"/>
  </r>
  <r>
    <n v="2432"/>
    <n v="82"/>
    <s v="Maluku Utara"/>
    <n v="8208"/>
    <s v="Kabupaten"/>
    <x v="375"/>
    <x v="1"/>
    <n v="389"/>
    <n v="2"/>
    <s v="Kabupaten Pulau Taliabu"/>
    <s v="Kabupaten Pulau Taliabu-2022"/>
    <x v="889"/>
    <x v="35"/>
    <n v="91.2"/>
    <n v="83.3"/>
  </r>
  <r>
    <n v="2433"/>
    <n v="92"/>
    <s v="Papua Barat"/>
    <n v="9203"/>
    <s v="Kabupaten"/>
    <x v="376"/>
    <x v="1"/>
    <n v="383"/>
    <n v="2"/>
    <s v="Kabupaten Fak-Fak"/>
    <s v="Kabupaten Fak-Fak-2022"/>
    <x v="890"/>
    <x v="116"/>
    <n v="101.9"/>
    <n v="111.6"/>
  </r>
  <r>
    <n v="2434"/>
    <n v="92"/>
    <s v="Papua Barat"/>
    <n v="9208"/>
    <s v="Kabupaten"/>
    <x v="377"/>
    <x v="1"/>
    <n v="384"/>
    <n v="2"/>
    <s v="Kabupaten Kaimana"/>
    <s v="Kabupaten Kaimana-2022"/>
    <x v="891"/>
    <x v="226"/>
    <n v="89"/>
    <n v="91.8"/>
  </r>
  <r>
    <n v="2435"/>
    <n v="92"/>
    <s v="Papua Barat"/>
    <n v="9207"/>
    <s v="Kabupaten"/>
    <x v="378"/>
    <x v="1"/>
    <n v="399"/>
    <n v="1"/>
    <s v="Kabupaten Teluk Wondama"/>
    <s v="Kabupaten Teluk Wondama-2022"/>
    <x v="892"/>
    <x v="226"/>
    <n v="83.2"/>
    <n v="85.1"/>
  </r>
  <r>
    <n v="2436"/>
    <n v="92"/>
    <s v="Papua Barat"/>
    <n v="9206"/>
    <s v="Kabupaten"/>
    <x v="379"/>
    <x v="1"/>
    <n v="392"/>
    <n v="1"/>
    <s v="Kabupaten Teluk Bintuni"/>
    <s v="Kabupaten Teluk Bintuni-2022"/>
    <x v="893"/>
    <x v="26"/>
    <n v="89.2"/>
    <n v="94.4"/>
  </r>
  <r>
    <n v="2437"/>
    <n v="92"/>
    <s v="Papua Barat"/>
    <n v="9202"/>
    <s v="Kabupaten"/>
    <x v="380"/>
    <x v="1"/>
    <n v="307"/>
    <n v="4"/>
    <s v="Kabupaten Manokwari"/>
    <s v="Kabupaten Manokwari-2022"/>
    <x v="894"/>
    <x v="165"/>
    <n v="93.8"/>
    <n v="94.6"/>
  </r>
  <r>
    <n v="2438"/>
    <n v="92"/>
    <s v="Papua Barat"/>
    <n v="9204"/>
    <s v="Kabupaten"/>
    <x v="381"/>
    <x v="1"/>
    <n v="396"/>
    <n v="1"/>
    <s v="Kabupaten Sorong Selatan"/>
    <s v="Kabupaten Sorong Selatan-2022"/>
    <x v="895"/>
    <x v="312"/>
    <n v="72.7"/>
    <n v="75.400000000000006"/>
  </r>
  <r>
    <n v="2439"/>
    <n v="92"/>
    <s v="Papua Barat"/>
    <n v="9201"/>
    <s v="Kabupaten"/>
    <x v="382"/>
    <x v="1"/>
    <n v="390"/>
    <n v="2"/>
    <s v="Kabupaten Sorong"/>
    <s v="Kabupaten Sorong-2022"/>
    <x v="896"/>
    <x v="83"/>
    <n v="96.4"/>
    <n v="100.2"/>
  </r>
  <r>
    <n v="2440"/>
    <n v="92"/>
    <s v="Papua Barat"/>
    <n v="9205"/>
    <s v="Kabupaten"/>
    <x v="383"/>
    <x v="1"/>
    <n v="387"/>
    <n v="2"/>
    <s v="Kabupaten Raja Ampat"/>
    <s v="Kabupaten Raja Ampat-2022"/>
    <x v="897"/>
    <x v="190"/>
    <n v="90.5"/>
    <n v="96.8"/>
  </r>
  <r>
    <n v="2441"/>
    <n v="92"/>
    <s v="Papua Barat"/>
    <n v="9209"/>
    <s v="Kabupaten"/>
    <x v="384"/>
    <x v="1"/>
    <n v="401"/>
    <n v="1"/>
    <s v="Kabupaten Tambrauw"/>
    <s v="Kabupaten Tambrauw-2022"/>
    <x v="898"/>
    <x v="220"/>
    <n v="86.4"/>
    <n v="76.5"/>
  </r>
  <r>
    <n v="2442"/>
    <n v="92"/>
    <s v="Papua Barat"/>
    <n v="9210"/>
    <s v="Kabupaten"/>
    <x v="385"/>
    <x v="1"/>
    <n v="393"/>
    <n v="1"/>
    <s v="Kabupaten Maybrat"/>
    <s v="Kabupaten Maybrat-2022"/>
    <x v="899"/>
    <x v="313"/>
    <n v="81.7"/>
    <n v="89.3"/>
  </r>
  <r>
    <n v="2443"/>
    <n v="92"/>
    <s v="Papua Barat"/>
    <n v="9211"/>
    <s v="Kabupaten"/>
    <x v="386"/>
    <x v="1"/>
    <n v="292"/>
    <n v="5"/>
    <s v="Kabupaten Manokwari Selatan"/>
    <s v="Kabupaten Manokwari Selatan-2022"/>
    <x v="900"/>
    <x v="107"/>
    <n v="96.4"/>
    <n v="87.2"/>
  </r>
  <r>
    <n v="2444"/>
    <n v="92"/>
    <s v="Papua Barat"/>
    <n v="9212"/>
    <s v="Kabupaten"/>
    <x v="387"/>
    <x v="1"/>
    <n v="397"/>
    <n v="1"/>
    <s v="Kabupaten Pegunungan Arfak"/>
    <s v="Kabupaten Pegunungan Arfak-2022"/>
    <x v="901"/>
    <x v="58"/>
    <n v="91.4"/>
    <n v="68.8"/>
  </r>
  <r>
    <n v="2445"/>
    <n v="91"/>
    <s v="Papua"/>
    <n v="9301"/>
    <s v="Kabupaten"/>
    <x v="388"/>
    <x v="1"/>
    <n v="133"/>
    <n v="6"/>
    <s v="Kabupaten Merauke"/>
    <s v="Kabupaten Merauke-2022"/>
    <x v="902"/>
    <x v="126"/>
    <n v="97.4"/>
    <n v="112.1"/>
  </r>
  <r>
    <n v="2446"/>
    <n v="91"/>
    <s v="Papua"/>
    <n v="9501"/>
    <s v="Kabupaten"/>
    <x v="389"/>
    <x v="1"/>
    <n v="403"/>
    <n v="1"/>
    <s v="Kabupaten Jayawijaya"/>
    <s v="Kabupaten Jayawijaya-2022"/>
    <x v="903"/>
    <x v="55"/>
    <n v="92.4"/>
    <n v="65.400000000000006"/>
  </r>
  <r>
    <n v="2447"/>
    <n v="91"/>
    <s v="Papua"/>
    <n v="9103"/>
    <s v="Kabupaten"/>
    <x v="390"/>
    <x v="1"/>
    <n v="280"/>
    <n v="5"/>
    <s v="Kabupaten Jayapura"/>
    <s v="Kabupaten Jayapura-2022"/>
    <x v="904"/>
    <x v="191"/>
    <n v="90.5"/>
    <n v="87.2"/>
  </r>
  <r>
    <n v="2448"/>
    <n v="91"/>
    <s v="Papua"/>
    <n v="9401"/>
    <s v="Kabupaten"/>
    <x v="391"/>
    <x v="1"/>
    <n v="296"/>
    <n v="5"/>
    <s v="Kabupaten Nabire"/>
    <s v="Kabupaten Nabire-2022"/>
    <x v="905"/>
    <x v="238"/>
    <n v="88.6"/>
    <n v="112.3"/>
  </r>
  <r>
    <n v="2449"/>
    <n v="91"/>
    <s v="Papua"/>
    <n v="9105"/>
    <s v="Kabupaten"/>
    <x v="392"/>
    <x v="1"/>
    <n v="386"/>
    <n v="2"/>
    <s v="Kabupaten Kepulauan Yapen"/>
    <s v="Kabupaten Kepulauan Yapen-2022"/>
    <x v="906"/>
    <x v="314"/>
    <n v="82.4"/>
    <n v="90.9"/>
  </r>
  <r>
    <n v="2450"/>
    <n v="91"/>
    <s v="Papua"/>
    <n v="9106"/>
    <s v="Kabupaten"/>
    <x v="393"/>
    <x v="1"/>
    <n v="380"/>
    <n v="2"/>
    <s v="Kabupaten Biak Namfor"/>
    <s v="Kabupaten Biak Namfor-2022"/>
    <x v="907"/>
    <x v="216"/>
    <n v="67.400000000000006"/>
    <n v="95.8"/>
  </r>
  <r>
    <n v="2451"/>
    <n v="91"/>
    <s v="Papua"/>
    <n v="9403"/>
    <s v="Kabupaten"/>
    <x v="394"/>
    <x v="1"/>
    <n v="402"/>
    <n v="1"/>
    <s v="Kabupaten Paniai"/>
    <s v="Kabupaten Paniai-2022"/>
    <x v="908"/>
    <x v="4"/>
    <n v="82.6"/>
    <n v="68.099999999999994"/>
  </r>
  <r>
    <n v="2452"/>
    <n v="91"/>
    <s v="Papua"/>
    <n v="9402"/>
    <s v="Kabupaten"/>
    <x v="395"/>
    <x v="1"/>
    <n v="411"/>
    <n v="1"/>
    <s v="Kabupaten Puncak Jaya"/>
    <s v="Kabupaten Puncak Jaya-2022"/>
    <x v="909"/>
    <x v="173"/>
    <n v="90.6"/>
    <n v="55.8"/>
  </r>
  <r>
    <n v="2453"/>
    <n v="91"/>
    <s v="Papua"/>
    <n v="9404"/>
    <s v="Kabupaten"/>
    <x v="396"/>
    <x v="1"/>
    <n v="117"/>
    <n v="6"/>
    <s v="Kabupaten Mimika"/>
    <s v="Kabupaten Mimika-2022"/>
    <x v="910"/>
    <x v="1"/>
    <n v="85.3"/>
    <n v="107"/>
  </r>
  <r>
    <n v="2454"/>
    <n v="91"/>
    <s v="Papua"/>
    <n v="9302"/>
    <s v="Kabupaten"/>
    <x v="397"/>
    <x v="1"/>
    <n v="395"/>
    <n v="1"/>
    <s v="Kabupaten Boven Digoel"/>
    <s v="Kabupaten Boven Digoel-2022"/>
    <x v="911"/>
    <x v="263"/>
    <n v="77.900000000000006"/>
    <n v="84.6"/>
  </r>
  <r>
    <n v="2455"/>
    <n v="91"/>
    <s v="Papua"/>
    <n v="9303"/>
    <s v="Kabupaten"/>
    <x v="398"/>
    <x v="1"/>
    <n v="398"/>
    <n v="1"/>
    <s v="Kabupaten Mappi"/>
    <s v="Kabupaten Mappi-2022"/>
    <x v="912"/>
    <x v="315"/>
    <n v="69.900000000000006"/>
    <n v="58.6"/>
  </r>
  <r>
    <n v="2456"/>
    <n v="91"/>
    <s v="Papua"/>
    <n v="9304"/>
    <s v="Kabupaten"/>
    <x v="399"/>
    <x v="1"/>
    <n v="394"/>
    <n v="1"/>
    <s v="Kabupaten Asmat"/>
    <s v="Kabupaten Asmat-2022"/>
    <x v="913"/>
    <x v="222"/>
    <n v="85.4"/>
    <n v="87.9"/>
  </r>
  <r>
    <n v="2457"/>
    <n v="91"/>
    <s v="Papua"/>
    <n v="9503"/>
    <s v="Kabupaten"/>
    <x v="400"/>
    <x v="1"/>
    <n v="410"/>
    <n v="1"/>
    <s v="Kabupaten Yahukimo"/>
    <s v="Kabupaten Yahukimo-2022"/>
    <x v="914"/>
    <x v="316"/>
    <n v="69.900000000000006"/>
    <n v="53.9"/>
  </r>
  <r>
    <n v="2458"/>
    <n v="91"/>
    <s v="Papua"/>
    <n v="9502"/>
    <s v="Kabupaten"/>
    <x v="401"/>
    <x v="1"/>
    <n v="405"/>
    <n v="1"/>
    <s v="Kabupaten Pegunungan Bintang"/>
    <s v="Kabupaten Pegunungan Bintang-2022"/>
    <x v="915"/>
    <x v="306"/>
    <n v="85.4"/>
    <n v="51.8"/>
  </r>
  <r>
    <n v="2459"/>
    <n v="91"/>
    <s v="Papua"/>
    <n v="9504"/>
    <s v="Kabupaten"/>
    <x v="402"/>
    <x v="1"/>
    <n v="406"/>
    <n v="1"/>
    <s v="Kabupaten Tolikara"/>
    <s v="Kabupaten Tolikara-2022"/>
    <x v="916"/>
    <x v="317"/>
    <n v="89.9"/>
    <n v="64.900000000000006"/>
  </r>
  <r>
    <n v="2460"/>
    <n v="91"/>
    <s v="Papua"/>
    <n v="9110"/>
    <s v="Kabupaten"/>
    <x v="403"/>
    <x v="1"/>
    <n v="360"/>
    <n v="3"/>
    <s v="Kabupaten Sarmi"/>
    <s v="Kabupaten Sarmi-2022"/>
    <x v="917"/>
    <x v="186"/>
    <n v="83.6"/>
    <n v="87.9"/>
  </r>
  <r>
    <n v="2461"/>
    <n v="91"/>
    <s v="Papua"/>
    <n v="9111"/>
    <s v="Kabupaten"/>
    <x v="404"/>
    <x v="1"/>
    <n v="337"/>
    <n v="4"/>
    <s v="Kabupaten Keerom"/>
    <s v="Kabupaten Keerom-2022"/>
    <x v="918"/>
    <x v="222"/>
    <n v="75.7"/>
    <n v="80.900000000000006"/>
  </r>
  <r>
    <n v="2462"/>
    <n v="91"/>
    <s v="Papua"/>
    <n v="9115"/>
    <s v="Kabupaten"/>
    <x v="405"/>
    <x v="1"/>
    <n v="385"/>
    <n v="2"/>
    <s v="Kabupaten Waropen"/>
    <s v="Kabupaten Waropen-2022"/>
    <x v="919"/>
    <x v="318"/>
    <n v="77.599999999999994"/>
    <n v="92.8"/>
  </r>
  <r>
    <n v="2463"/>
    <n v="91"/>
    <s v="Papua"/>
    <n v="9119"/>
    <s v="Kabupaten"/>
    <x v="406"/>
    <x v="1"/>
    <n v="400"/>
    <n v="1"/>
    <s v="Kabupaten Supiori"/>
    <s v="Kabupaten Supiori-2022"/>
    <x v="920"/>
    <x v="15"/>
    <n v="102.4"/>
    <n v="139.80000000000001"/>
  </r>
  <r>
    <n v="2464"/>
    <n v="91"/>
    <s v="Papua"/>
    <n v="9120"/>
    <s v="Kabupaten"/>
    <x v="407"/>
    <x v="1"/>
    <n v="407"/>
    <n v="1"/>
    <s v="Kabupaten Mamberamo Raya"/>
    <s v="Kabupaten Mamberamo Raya-2022"/>
    <x v="921"/>
    <x v="197"/>
    <n v="78.400000000000006"/>
    <n v="84.4"/>
  </r>
  <r>
    <n v="2465"/>
    <n v="91"/>
    <s v="Papua"/>
    <n v="9508"/>
    <s v="Kabupaten"/>
    <x v="408"/>
    <x v="1"/>
    <n v="416"/>
    <n v="1"/>
    <s v="Kabupaten Nduga"/>
    <s v="Kabupaten Nduga-2022"/>
    <x v="922"/>
    <x v="319"/>
    <n v="106"/>
    <n v="76.099999999999994"/>
  </r>
  <r>
    <n v="2466"/>
    <n v="91"/>
    <s v="Papua"/>
    <n v="9507"/>
    <s v="Kabupaten"/>
    <x v="409"/>
    <x v="1"/>
    <n v="412"/>
    <n v="1"/>
    <s v="Kabupaten Lanny Jaya"/>
    <s v="Kabupaten Lanny Jaya-2022"/>
    <x v="923"/>
    <x v="161"/>
    <n v="136.19999999999999"/>
    <n v="74.2"/>
  </r>
  <r>
    <n v="2467"/>
    <n v="91"/>
    <s v="Papua"/>
    <n v="9505"/>
    <s v="Kabupaten"/>
    <x v="410"/>
    <x v="1"/>
    <n v="414"/>
    <n v="1"/>
    <s v="Kabupaten Mamberamo Tengah"/>
    <s v="Kabupaten Mamberamo Tengah-2022"/>
    <x v="924"/>
    <x v="320"/>
    <n v="91.8"/>
    <n v="55.1"/>
  </r>
  <r>
    <n v="2468"/>
    <n v="91"/>
    <s v="Papua"/>
    <n v="9506"/>
    <s v="Kabupaten"/>
    <x v="411"/>
    <x v="1"/>
    <n v="409"/>
    <n v="1"/>
    <s v="Kabupaten Yalimo"/>
    <s v="Kabupaten Yalimo-2022"/>
    <x v="925"/>
    <x v="169"/>
    <n v="95"/>
    <n v="76.8"/>
  </r>
  <r>
    <n v="2469"/>
    <n v="91"/>
    <s v="Papua"/>
    <n v="9405"/>
    <s v="Kabupaten"/>
    <x v="412"/>
    <x v="1"/>
    <n v="413"/>
    <n v="1"/>
    <s v="Kabupaten Puncak"/>
    <s v="Kabupaten Puncak-2022"/>
    <x v="926"/>
    <x v="321"/>
    <n v="81.400000000000006"/>
    <n v="40.9"/>
  </r>
  <r>
    <n v="2470"/>
    <n v="91"/>
    <s v="Papua"/>
    <n v="9406"/>
    <s v="Kabupaten"/>
    <x v="413"/>
    <x v="1"/>
    <n v="408"/>
    <n v="1"/>
    <s v="Kabupaten Dogiyai"/>
    <s v="Kabupaten Dogiyai-2022"/>
    <x v="927"/>
    <x v="322"/>
    <n v="61.9"/>
    <n v="51.8"/>
  </r>
  <r>
    <n v="2471"/>
    <n v="91"/>
    <s v="Papua"/>
    <n v="9407"/>
    <s v="Kabupaten"/>
    <x v="414"/>
    <x v="1"/>
    <n v="415"/>
    <n v="1"/>
    <s v="Kabupaten Intan Jaya"/>
    <s v="Kabupaten Intan Jaya-2022"/>
    <x v="928"/>
    <x v="323"/>
    <n v="68.900000000000006"/>
    <n v="63.2"/>
  </r>
  <r>
    <n v="2472"/>
    <n v="91"/>
    <s v="Papua"/>
    <n v="9408"/>
    <s v="Kabupaten"/>
    <x v="415"/>
    <x v="1"/>
    <n v="404"/>
    <n v="1"/>
    <s v="Kabupaten Deiyai"/>
    <s v="Kabupaten Deiyai-2022"/>
    <x v="929"/>
    <x v="149"/>
    <n v="81.099999999999994"/>
    <n v="67.2"/>
  </r>
  <r>
    <n v="2473"/>
    <n v="11"/>
    <s v="Aceh"/>
    <n v="1171"/>
    <s v="Kota"/>
    <x v="416"/>
    <x v="1"/>
    <n v="16"/>
    <n v="6"/>
    <s v="Kota Banda Aceh"/>
    <s v="Kota Banda Aceh-2022"/>
    <x v="930"/>
    <x v="86"/>
    <n v="89.8"/>
    <n v="117"/>
  </r>
  <r>
    <n v="2474"/>
    <n v="11"/>
    <s v="Aceh"/>
    <n v="1172"/>
    <s v="Kota"/>
    <x v="417"/>
    <x v="1"/>
    <n v="85"/>
    <n v="5"/>
    <s v="Kota Sabang"/>
    <s v="Kota Sabang-2022"/>
    <x v="931"/>
    <x v="241"/>
    <n v="100.2"/>
    <n v="111.9"/>
  </r>
  <r>
    <n v="2475"/>
    <n v="11"/>
    <s v="Aceh"/>
    <n v="1174"/>
    <s v="Kota"/>
    <x v="418"/>
    <x v="1"/>
    <n v="76"/>
    <n v="5"/>
    <s v="Kota Langsa"/>
    <s v="Kota Langsa-2022"/>
    <x v="932"/>
    <x v="52"/>
    <n v="88.3"/>
    <n v="117.2"/>
  </r>
  <r>
    <n v="2476"/>
    <n v="11"/>
    <s v="Aceh"/>
    <n v="1173"/>
    <s v="Kota"/>
    <x v="419"/>
    <x v="1"/>
    <n v="75"/>
    <n v="5"/>
    <s v="Kota Lhokseumawe"/>
    <s v="Kota Lhokseumawe-2022"/>
    <x v="933"/>
    <x v="18"/>
    <n v="81.5"/>
    <n v="109.8"/>
  </r>
  <r>
    <n v="2477"/>
    <n v="11"/>
    <s v="Aceh"/>
    <n v="1175"/>
    <s v="Kota"/>
    <x v="420"/>
    <x v="1"/>
    <n v="98"/>
    <n v="1"/>
    <s v="Kota Subulussalam"/>
    <s v="Kota Subulussalam-2022"/>
    <x v="934"/>
    <x v="82"/>
    <n v="102.9"/>
    <n v="101.2"/>
  </r>
  <r>
    <n v="2478"/>
    <n v="12"/>
    <s v="Sumatera Utara"/>
    <n v="1273"/>
    <s v="Kota"/>
    <x v="421"/>
    <x v="1"/>
    <n v="83"/>
    <n v="5"/>
    <s v="Kota Sibolga"/>
    <s v="Kota Sibolga-2022"/>
    <x v="935"/>
    <x v="166"/>
    <n v="87.7"/>
    <n v="105.4"/>
  </r>
  <r>
    <n v="2479"/>
    <n v="12"/>
    <s v="Sumatera Utara"/>
    <n v="1274"/>
    <s v="Kota"/>
    <x v="422"/>
    <x v="1"/>
    <n v="94"/>
    <n v="4"/>
    <s v="Kota Tanjung Balai"/>
    <s v="Kota Tanjung Balai-2022"/>
    <x v="936"/>
    <x v="128"/>
    <n v="101.6"/>
    <n v="117.5"/>
  </r>
  <r>
    <n v="2480"/>
    <n v="12"/>
    <s v="Sumatera Utara"/>
    <n v="1272"/>
    <s v="Kota"/>
    <x v="423"/>
    <x v="1"/>
    <n v="44"/>
    <n v="6"/>
    <s v="Kota Pematang Siantar"/>
    <s v="Kota Pematang Siantar-2022"/>
    <x v="937"/>
    <x v="12"/>
    <n v="9.1"/>
    <n v="116.5"/>
  </r>
  <r>
    <n v="2481"/>
    <n v="12"/>
    <s v="Sumatera Utara"/>
    <n v="1276"/>
    <s v="Kota"/>
    <x v="424"/>
    <x v="1"/>
    <n v="79"/>
    <n v="5"/>
    <s v="Kota Tebing Tinggi"/>
    <s v="Kota Tebing Tinggi-2022"/>
    <x v="938"/>
    <x v="6"/>
    <n v="96"/>
    <n v="123.5"/>
  </r>
  <r>
    <n v="2482"/>
    <n v="12"/>
    <s v="Sumatera Utara"/>
    <n v="1271"/>
    <s v="Kota"/>
    <x v="425"/>
    <x v="1"/>
    <n v="30"/>
    <n v="6"/>
    <s v="Kota Medan"/>
    <s v="Kota Medan-2022"/>
    <x v="939"/>
    <x v="162"/>
    <n v="100.4"/>
    <n v="122.5"/>
  </r>
  <r>
    <n v="2483"/>
    <n v="12"/>
    <s v="Sumatera Utara"/>
    <n v="1275"/>
    <s v="Kota"/>
    <x v="426"/>
    <x v="1"/>
    <n v="53"/>
    <n v="6"/>
    <s v="Kota Binjai"/>
    <s v="Kota Binjai-2022"/>
    <x v="940"/>
    <x v="111"/>
    <n v="93.2"/>
    <n v="101.8"/>
  </r>
  <r>
    <n v="2484"/>
    <n v="12"/>
    <s v="Sumatera Utara"/>
    <n v="1277"/>
    <s v="Kota"/>
    <x v="427"/>
    <x v="1"/>
    <n v="90"/>
    <n v="4"/>
    <s v="Kota Padang Sidimpuan"/>
    <s v="Kota Padang Sidimpuan-2022"/>
    <x v="941"/>
    <x v="101"/>
    <n v="98.6"/>
    <n v="117.2"/>
  </r>
  <r>
    <n v="2485"/>
    <n v="12"/>
    <s v="Sumatera Utara"/>
    <n v="1278"/>
    <s v="Kota"/>
    <x v="428"/>
    <x v="1"/>
    <n v="97"/>
    <n v="3"/>
    <s v="Kota Gunungsitoli"/>
    <s v="Kota Gunungsitoli-2022"/>
    <x v="942"/>
    <x v="281"/>
    <n v="90.8"/>
    <n v="99.8"/>
  </r>
  <r>
    <n v="2486"/>
    <n v="13"/>
    <s v="Sumatera Barat"/>
    <n v="1371"/>
    <s v="Kota"/>
    <x v="429"/>
    <x v="1"/>
    <n v="18"/>
    <n v="6"/>
    <s v="Kota Padang"/>
    <s v="Kota Padang-2022"/>
    <x v="943"/>
    <x v="28"/>
    <n v="95.7"/>
    <n v="108.1"/>
  </r>
  <r>
    <n v="2487"/>
    <n v="13"/>
    <s v="Sumatera Barat"/>
    <n v="1372"/>
    <s v="Kota"/>
    <x v="430"/>
    <x v="1"/>
    <n v="15"/>
    <n v="6"/>
    <s v="Kota Solok"/>
    <s v="Kota Solok-2022"/>
    <x v="944"/>
    <x v="99"/>
    <n v="101.5"/>
    <n v="100.5"/>
  </r>
  <r>
    <n v="2488"/>
    <n v="13"/>
    <s v="Sumatera Barat"/>
    <n v="1373"/>
    <s v="Kota"/>
    <x v="431"/>
    <x v="1"/>
    <n v="60"/>
    <n v="6"/>
    <s v="Kota Sawah Lunto"/>
    <s v="Kota Sawah Lunto-2022"/>
    <x v="945"/>
    <x v="131"/>
    <n v="92.9"/>
    <n v="105.8"/>
  </r>
  <r>
    <n v="2489"/>
    <n v="13"/>
    <s v="Sumatera Barat"/>
    <n v="1374"/>
    <s v="Kota"/>
    <x v="432"/>
    <x v="1"/>
    <n v="37"/>
    <n v="6"/>
    <s v="Kota Padang Panjang"/>
    <s v="Kota Padang Panjang-2022"/>
    <x v="946"/>
    <x v="124"/>
    <n v="91.2"/>
    <n v="95.8"/>
  </r>
  <r>
    <n v="2490"/>
    <n v="13"/>
    <s v="Sumatera Barat"/>
    <n v="1375"/>
    <s v="Kota"/>
    <x v="433"/>
    <x v="1"/>
    <n v="12"/>
    <n v="6"/>
    <s v="Kota Bukittinggi"/>
    <s v="Kota Bukittinggi-2022"/>
    <x v="947"/>
    <x v="89"/>
    <n v="87.5"/>
    <n v="115.8"/>
  </r>
  <r>
    <n v="2491"/>
    <n v="13"/>
    <s v="Sumatera Barat"/>
    <n v="1376"/>
    <s v="Kota"/>
    <x v="434"/>
    <x v="1"/>
    <n v="24"/>
    <n v="6"/>
    <s v="Kota Payakumbuh"/>
    <s v="Kota Payakumbuh-2022"/>
    <x v="948"/>
    <x v="25"/>
    <n v="93.3"/>
    <n v="101.4"/>
  </r>
  <r>
    <n v="2492"/>
    <n v="13"/>
    <s v="Sumatera Barat"/>
    <n v="1377"/>
    <s v="Kota"/>
    <x v="435"/>
    <x v="1"/>
    <n v="73"/>
    <n v="5"/>
    <s v="Kota Pariaman"/>
    <s v="Kota Pariaman-2022"/>
    <x v="949"/>
    <x v="142"/>
    <n v="87.8"/>
    <n v="106.8"/>
  </r>
  <r>
    <n v="2493"/>
    <n v="14"/>
    <s v="Riau"/>
    <n v="1471"/>
    <s v="Kota"/>
    <x v="436"/>
    <x v="1"/>
    <n v="6"/>
    <n v="6"/>
    <s v="Kota Pekanbaru"/>
    <s v="Kota Pekanbaru-2022"/>
    <x v="950"/>
    <x v="223"/>
    <n v="92.4"/>
    <n v="102.5"/>
  </r>
  <r>
    <n v="2494"/>
    <n v="14"/>
    <s v="Riau"/>
    <n v="1472"/>
    <s v="Kota"/>
    <x v="437"/>
    <x v="1"/>
    <n v="68"/>
    <n v="6"/>
    <s v="Kota Dumai"/>
    <s v="Kota Dumai-2022"/>
    <x v="951"/>
    <x v="116"/>
    <n v="100.9"/>
    <n v="104.7"/>
  </r>
  <r>
    <n v="2495"/>
    <n v="15"/>
    <s v="Jambi"/>
    <n v="1571"/>
    <s v="Kota"/>
    <x v="438"/>
    <x v="1"/>
    <n v="47"/>
    <n v="6"/>
    <s v="Kota Jambi"/>
    <s v="Kota Jambi-2022"/>
    <x v="952"/>
    <x v="110"/>
    <n v="98.9"/>
    <n v="108.4"/>
  </r>
  <r>
    <n v="2496"/>
    <n v="15"/>
    <s v="Jambi"/>
    <n v="1572"/>
    <s v="Kota"/>
    <x v="439"/>
    <x v="1"/>
    <n v="87"/>
    <n v="4"/>
    <s v="Kota Sungai Penuh"/>
    <s v="Kota Sungai Penuh-2022"/>
    <x v="953"/>
    <x v="40"/>
    <n v="96.3"/>
    <n v="100.7"/>
  </r>
  <r>
    <n v="2497"/>
    <n v="16"/>
    <s v="Sumatera Selatan"/>
    <n v="1671"/>
    <s v="Kota"/>
    <x v="440"/>
    <x v="1"/>
    <n v="54"/>
    <n v="6"/>
    <s v="Kota Palembang"/>
    <s v="Kota Palembang-2022"/>
    <x v="954"/>
    <x v="276"/>
    <n v="103.2"/>
    <n v="114.5"/>
  </r>
  <r>
    <n v="2498"/>
    <n v="16"/>
    <s v="Sumatera Selatan"/>
    <n v="1674"/>
    <s v="Kota"/>
    <x v="441"/>
    <x v="1"/>
    <n v="89"/>
    <n v="4"/>
    <s v="Kota Prabumulih"/>
    <s v="Kota Prabumulih-2022"/>
    <x v="955"/>
    <x v="60"/>
    <n v="86.8"/>
    <n v="93.5"/>
  </r>
  <r>
    <n v="2499"/>
    <n v="16"/>
    <s v="Sumatera Selatan"/>
    <n v="1672"/>
    <s v="Kota"/>
    <x v="442"/>
    <x v="1"/>
    <n v="95"/>
    <n v="3"/>
    <s v="Kota Pagar Alam"/>
    <s v="Kota Pagar Alam-2022"/>
    <x v="956"/>
    <x v="284"/>
    <n v="103.5"/>
    <n v="113.7"/>
  </r>
  <r>
    <n v="2500"/>
    <n v="16"/>
    <s v="Sumatera Selatan"/>
    <n v="1673"/>
    <s v="Kota"/>
    <x v="443"/>
    <x v="1"/>
    <n v="93"/>
    <n v="4"/>
    <s v="Kota Lubuklinggau"/>
    <s v="Kota Lubuklinggau-2022"/>
    <x v="957"/>
    <x v="324"/>
    <n v="102.1"/>
    <n v="121.1"/>
  </r>
  <r>
    <n v="2501"/>
    <n v="17"/>
    <s v="Bengkulu"/>
    <n v="1771"/>
    <s v="Kota"/>
    <x v="444"/>
    <x v="1"/>
    <n v="81"/>
    <n v="5"/>
    <s v="Kota Bengkulu"/>
    <s v="Kota Bengkulu-2022"/>
    <x v="958"/>
    <x v="27"/>
    <n v="88.2"/>
    <n v="101.2"/>
  </r>
  <r>
    <n v="2502"/>
    <n v="18"/>
    <s v="Lampung"/>
    <n v="1871"/>
    <s v="Kota"/>
    <x v="445"/>
    <x v="1"/>
    <n v="62"/>
    <n v="6"/>
    <s v="Kota Bandar Lampung"/>
    <s v="Kota Bandar Lampung-2022"/>
    <x v="959"/>
    <x v="122"/>
    <n v="92.3"/>
    <n v="108.9"/>
  </r>
  <r>
    <n v="2503"/>
    <n v="18"/>
    <s v="Lampung"/>
    <n v="1872"/>
    <s v="Kota"/>
    <x v="446"/>
    <x v="1"/>
    <n v="64"/>
    <n v="6"/>
    <s v="Kota Metro"/>
    <s v="Kota Metro-2022"/>
    <x v="960"/>
    <x v="108"/>
    <n v="86.4"/>
    <n v="108.2"/>
  </r>
  <r>
    <n v="2504"/>
    <n v="19"/>
    <s v="Kep, Bangka Belitung"/>
    <n v="1971"/>
    <s v="Kota"/>
    <x v="447"/>
    <x v="1"/>
    <n v="21"/>
    <n v="6"/>
    <s v="Kota Pangkal Pinang"/>
    <s v="Kota Pangkal Pinang-2022"/>
    <x v="961"/>
    <x v="246"/>
    <n v="95.8"/>
    <n v="112.3"/>
  </r>
  <r>
    <n v="2505"/>
    <n v="21"/>
    <s v="Kep, Riau"/>
    <n v="2171"/>
    <s v="Kota"/>
    <x v="448"/>
    <x v="1"/>
    <n v="9"/>
    <n v="6"/>
    <s v="Kota Batam"/>
    <s v="Kota Batam-2022"/>
    <x v="962"/>
    <x v="247"/>
    <n v="100.2"/>
    <n v="129.6"/>
  </r>
  <r>
    <n v="2506"/>
    <n v="21"/>
    <s v="Kep, Riau"/>
    <n v="2172"/>
    <s v="Kota"/>
    <x v="449"/>
    <x v="1"/>
    <n v="55"/>
    <n v="6"/>
    <s v="Kota Tanjung Pinang"/>
    <s v="Kota Tanjung Pinang-2022"/>
    <x v="963"/>
    <x v="47"/>
    <n v="82.3"/>
    <n v="118.9"/>
  </r>
  <r>
    <n v="2507"/>
    <n v="31"/>
    <s v="DKI Jakarta"/>
    <n v="3174"/>
    <s v="Kota"/>
    <x v="450"/>
    <x v="1"/>
    <n v="7"/>
    <n v="6"/>
    <s v="Kota Jakarta Selatan"/>
    <s v="Kota Jakarta Selatan-2022"/>
    <x v="964"/>
    <x v="115"/>
    <n v="100"/>
    <n v="116.5"/>
  </r>
  <r>
    <n v="2508"/>
    <n v="31"/>
    <s v="DKI Jakarta"/>
    <n v="3175"/>
    <s v="Kota"/>
    <x v="451"/>
    <x v="1"/>
    <n v="14"/>
    <n v="6"/>
    <s v="Kota Jakarta Timur"/>
    <s v="Kota Jakarta Timur-2022"/>
    <x v="965"/>
    <x v="162"/>
    <n v="104.1"/>
    <n v="122.1"/>
  </r>
  <r>
    <n v="2509"/>
    <n v="31"/>
    <s v="DKI Jakarta"/>
    <n v="3171"/>
    <s v="Kota"/>
    <x v="452"/>
    <x v="1"/>
    <n v="20"/>
    <n v="6"/>
    <s v="Kota Jakarta Pusat"/>
    <s v="Kota Jakarta Pusat-2022"/>
    <x v="966"/>
    <x v="127"/>
    <n v="106.7"/>
    <n v="125.5"/>
  </r>
  <r>
    <n v="2510"/>
    <n v="31"/>
    <s v="DKI Jakarta"/>
    <n v="3173"/>
    <s v="Kota"/>
    <x v="453"/>
    <x v="1"/>
    <n v="11"/>
    <n v="6"/>
    <s v="Kota Jakarta Barat"/>
    <s v="Kota Jakarta Barat-2022"/>
    <x v="967"/>
    <x v="66"/>
    <n v="98.7"/>
    <n v="124.2"/>
  </r>
  <r>
    <n v="2511"/>
    <n v="31"/>
    <s v="DKI Jakarta"/>
    <n v="3172"/>
    <s v="Kota"/>
    <x v="454"/>
    <x v="1"/>
    <n v="48"/>
    <n v="6"/>
    <s v="Kota Jakarta Utara"/>
    <s v="Kota Jakarta Utara-2022"/>
    <x v="968"/>
    <x v="273"/>
    <n v="105"/>
    <n v="132.80000000000001"/>
  </r>
  <r>
    <n v="2512"/>
    <n v="32"/>
    <s v="Jawa Barat"/>
    <n v="3271"/>
    <s v="Kota"/>
    <x v="455"/>
    <x v="1"/>
    <n v="50"/>
    <n v="6"/>
    <s v="Kota Bogor"/>
    <s v="Kota Bogor-2022"/>
    <x v="969"/>
    <x v="176"/>
    <n v="90.7"/>
    <n v="107"/>
  </r>
  <r>
    <n v="2513"/>
    <n v="32"/>
    <s v="Jawa Barat"/>
    <n v="3272"/>
    <s v="Kota"/>
    <x v="456"/>
    <x v="1"/>
    <n v="77"/>
    <n v="5"/>
    <s v="Kota Sukabumi"/>
    <s v="Kota Sukabumi-2022"/>
    <x v="970"/>
    <x v="77"/>
    <n v="95.7"/>
    <n v="112.1"/>
  </r>
  <r>
    <n v="2514"/>
    <n v="32"/>
    <s v="Jawa Barat"/>
    <n v="3273"/>
    <s v="Kota"/>
    <x v="457"/>
    <x v="1"/>
    <n v="34"/>
    <n v="6"/>
    <s v="Kota Bandung"/>
    <s v="Kota Bandung-2022"/>
    <x v="971"/>
    <x v="114"/>
    <n v="92.8"/>
    <n v="116.8"/>
  </r>
  <r>
    <n v="2515"/>
    <n v="32"/>
    <s v="Jawa Barat"/>
    <n v="3274"/>
    <s v="Kota"/>
    <x v="458"/>
    <x v="1"/>
    <n v="71"/>
    <n v="5"/>
    <s v="Kota Cirebon"/>
    <s v="Kota Cirebon-2022"/>
    <x v="972"/>
    <x v="28"/>
    <n v="94.4"/>
    <n v="111.6"/>
  </r>
  <r>
    <n v="2516"/>
    <n v="32"/>
    <s v="Jawa Barat"/>
    <n v="3275"/>
    <s v="Kota"/>
    <x v="459"/>
    <x v="1"/>
    <n v="5"/>
    <n v="6"/>
    <s v="Kota Bekasi"/>
    <s v="Kota Bekasi-2022"/>
    <x v="973"/>
    <x v="74"/>
    <n v="99.6"/>
    <n v="120.9"/>
  </r>
  <r>
    <n v="2517"/>
    <n v="32"/>
    <s v="Jawa Barat"/>
    <n v="3276"/>
    <s v="Kota"/>
    <x v="460"/>
    <x v="1"/>
    <n v="10"/>
    <n v="6"/>
    <s v="Kota Depok"/>
    <s v="Kota Depok-2022"/>
    <x v="974"/>
    <x v="114"/>
    <n v="99.3"/>
    <n v="113.5"/>
  </r>
  <r>
    <n v="2518"/>
    <n v="32"/>
    <s v="Jawa Barat"/>
    <n v="3277"/>
    <s v="Kota"/>
    <x v="461"/>
    <x v="1"/>
    <n v="35"/>
    <n v="6"/>
    <s v="Kota Cimahi"/>
    <s v="Kota Cimahi-2022"/>
    <x v="975"/>
    <x v="75"/>
    <n v="94.9"/>
    <n v="106.5"/>
  </r>
  <r>
    <n v="2519"/>
    <n v="32"/>
    <s v="Jawa Barat"/>
    <n v="3278"/>
    <s v="Kota"/>
    <x v="462"/>
    <x v="1"/>
    <n v="92"/>
    <n v="4"/>
    <s v="Kota Tasikmalaya"/>
    <s v="Kota Tasikmalaya-2022"/>
    <x v="976"/>
    <x v="108"/>
    <n v="103.9"/>
    <n v="123"/>
  </r>
  <r>
    <n v="2520"/>
    <n v="32"/>
    <s v="Jawa Barat"/>
    <n v="3279"/>
    <s v="Kota"/>
    <x v="463"/>
    <x v="1"/>
    <n v="84"/>
    <n v="5"/>
    <s v="Kota Banjar"/>
    <s v="Kota Banjar-2022"/>
    <x v="977"/>
    <x v="264"/>
    <n v="114.9"/>
    <n v="120.2"/>
  </r>
  <r>
    <n v="2521"/>
    <n v="33"/>
    <s v="Jawa Tengah"/>
    <n v="3371"/>
    <s v="Kota"/>
    <x v="464"/>
    <x v="1"/>
    <n v="23"/>
    <n v="6"/>
    <s v="Kota Magelang"/>
    <s v="Kota Magelang-2022"/>
    <x v="978"/>
    <x v="241"/>
    <n v="85.5"/>
    <n v="97"/>
  </r>
  <r>
    <n v="2522"/>
    <n v="33"/>
    <s v="Jawa Tengah"/>
    <n v="3372"/>
    <s v="Kota"/>
    <x v="465"/>
    <x v="1"/>
    <n v="33"/>
    <n v="6"/>
    <s v="Kota Surakarta"/>
    <s v="Kota Surakarta-2022"/>
    <x v="979"/>
    <x v="246"/>
    <n v="90.4"/>
    <n v="111.3"/>
  </r>
  <r>
    <n v="2523"/>
    <n v="33"/>
    <s v="Jawa Tengah"/>
    <n v="3373"/>
    <s v="Kota"/>
    <x v="466"/>
    <x v="1"/>
    <n v="3"/>
    <n v="6"/>
    <s v="Kota Salatiga"/>
    <s v="Kota Salatiga-2022"/>
    <x v="980"/>
    <x v="325"/>
    <n v="103.1"/>
    <n v="113.9"/>
  </r>
  <r>
    <n v="2524"/>
    <n v="33"/>
    <s v="Jawa Tengah"/>
    <n v="3374"/>
    <s v="Kota"/>
    <x v="467"/>
    <x v="1"/>
    <n v="4"/>
    <n v="6"/>
    <s v="Kota Semarang"/>
    <s v="Kota Semarang-2022"/>
    <x v="981"/>
    <x v="84"/>
    <n v="94.4"/>
    <n v="109.6"/>
  </r>
  <r>
    <n v="2525"/>
    <n v="33"/>
    <s v="Jawa Tengah"/>
    <n v="3375"/>
    <s v="Kota"/>
    <x v="468"/>
    <x v="1"/>
    <n v="74"/>
    <n v="5"/>
    <s v="Kota Pekalongan"/>
    <s v="Kota Pekalongan-2022"/>
    <x v="982"/>
    <x v="46"/>
    <n v="97"/>
    <n v="109.5"/>
  </r>
  <r>
    <n v="2526"/>
    <n v="33"/>
    <s v="Jawa Tengah"/>
    <n v="3376"/>
    <s v="Kota"/>
    <x v="469"/>
    <x v="1"/>
    <n v="51"/>
    <n v="6"/>
    <s v="Kota Tegal"/>
    <s v="Kota Tegal-2022"/>
    <x v="983"/>
    <x v="103"/>
    <n v="101.7"/>
    <n v="121.5"/>
  </r>
  <r>
    <n v="2527"/>
    <n v="34"/>
    <s v="DI Yogyakarta"/>
    <n v="3471"/>
    <s v="Kota"/>
    <x v="470"/>
    <x v="1"/>
    <n v="38"/>
    <n v="6"/>
    <s v="Kota Yogyakarta"/>
    <s v="Kota Yogyakarta-2022"/>
    <x v="984"/>
    <x v="141"/>
    <n v="86.2"/>
    <n v="112.5"/>
  </r>
  <r>
    <n v="2528"/>
    <n v="35"/>
    <s v="Jawa Timur"/>
    <n v="3571"/>
    <s v="Kota"/>
    <x v="471"/>
    <x v="1"/>
    <n v="58"/>
    <n v="6"/>
    <s v="Kota Kediri"/>
    <s v="Kota Kediri-2022"/>
    <x v="985"/>
    <x v="132"/>
    <n v="95.5"/>
    <n v="112.1"/>
  </r>
  <r>
    <n v="2529"/>
    <n v="35"/>
    <s v="Jawa Timur"/>
    <n v="3572"/>
    <s v="Kota"/>
    <x v="472"/>
    <x v="1"/>
    <n v="57"/>
    <n v="6"/>
    <s v="Kota Blitar"/>
    <s v="Kota Blitar-2022"/>
    <x v="986"/>
    <x v="128"/>
    <n v="90.7"/>
    <n v="106.3"/>
  </r>
  <r>
    <n v="2530"/>
    <n v="35"/>
    <s v="Jawa Timur"/>
    <n v="3573"/>
    <s v="Kota"/>
    <x v="473"/>
    <x v="1"/>
    <n v="31"/>
    <n v="6"/>
    <s v="Kota Malang"/>
    <s v="Kota Malang-2022"/>
    <x v="987"/>
    <x v="141"/>
    <n v="88.5"/>
    <n v="101.2"/>
  </r>
  <r>
    <n v="2531"/>
    <n v="35"/>
    <s v="Jawa Timur"/>
    <n v="3574"/>
    <s v="Kota"/>
    <x v="474"/>
    <x v="1"/>
    <n v="61"/>
    <n v="6"/>
    <s v="Kota Probolinggo"/>
    <s v="Kota Probolinggo-2022"/>
    <x v="988"/>
    <x v="43"/>
    <n v="88.5"/>
    <n v="110.5"/>
  </r>
  <r>
    <n v="2532"/>
    <n v="35"/>
    <s v="Jawa Timur"/>
    <n v="3575"/>
    <s v="Kota"/>
    <x v="475"/>
    <x v="1"/>
    <n v="70"/>
    <n v="6"/>
    <s v="Kota Pasuruan"/>
    <s v="Kota Pasuruan-2022"/>
    <x v="989"/>
    <x v="108"/>
    <n v="96.4"/>
    <n v="107.9"/>
  </r>
  <r>
    <n v="2533"/>
    <n v="35"/>
    <s v="Jawa Timur"/>
    <n v="3576"/>
    <s v="Kota"/>
    <x v="476"/>
    <x v="1"/>
    <n v="26"/>
    <n v="6"/>
    <s v="Kota Mojokerto"/>
    <s v="Kota Mojokerto-2022"/>
    <x v="990"/>
    <x v="99"/>
    <n v="90.9"/>
    <n v="107.5"/>
  </r>
  <r>
    <n v="2534"/>
    <n v="35"/>
    <s v="Jawa Timur"/>
    <n v="3577"/>
    <s v="Kota"/>
    <x v="477"/>
    <x v="1"/>
    <n v="8"/>
    <n v="6"/>
    <s v="Kota Madiun"/>
    <s v="Kota Madiun-2022"/>
    <x v="991"/>
    <x v="291"/>
    <n v="97"/>
    <n v="110.7"/>
  </r>
  <r>
    <n v="2535"/>
    <n v="35"/>
    <s v="Jawa Timur"/>
    <n v="3578"/>
    <s v="Kota"/>
    <x v="478"/>
    <x v="1"/>
    <n v="25"/>
    <n v="6"/>
    <s v="Kota Surabaya"/>
    <s v="Kota Surabaya-2022"/>
    <x v="992"/>
    <x v="129"/>
    <n v="94"/>
    <n v="112.5"/>
  </r>
  <r>
    <n v="2536"/>
    <n v="35"/>
    <s v="Jawa Timur"/>
    <n v="3579"/>
    <s v="Kota"/>
    <x v="479"/>
    <x v="1"/>
    <n v="49"/>
    <n v="6"/>
    <s v="Kota Batu"/>
    <s v="Kota Batu-2022"/>
    <x v="993"/>
    <x v="63"/>
    <n v="87.3"/>
    <n v="98.6"/>
  </r>
  <r>
    <n v="2537"/>
    <n v="36"/>
    <s v="Banten"/>
    <n v="3671"/>
    <s v="Kota"/>
    <x v="480"/>
    <x v="1"/>
    <n v="42"/>
    <n v="6"/>
    <s v="Kota Tangerang"/>
    <s v="Kota Tangerang-2022"/>
    <x v="994"/>
    <x v="325"/>
    <n v="108.8"/>
    <n v="124"/>
  </r>
  <r>
    <n v="2538"/>
    <n v="36"/>
    <s v="Banten"/>
    <n v="3672"/>
    <s v="Kota"/>
    <x v="481"/>
    <x v="1"/>
    <n v="67"/>
    <n v="6"/>
    <s v="Kota Cilegon"/>
    <s v="Kota Cilegon-2022"/>
    <x v="995"/>
    <x v="162"/>
    <n v="98.9"/>
    <n v="115.3"/>
  </r>
  <r>
    <n v="2539"/>
    <n v="36"/>
    <s v="Banten"/>
    <n v="3673"/>
    <s v="Kota"/>
    <x v="482"/>
    <x v="1"/>
    <n v="88"/>
    <n v="4"/>
    <s v="Kota Serang"/>
    <s v="Kota Serang-2022"/>
    <x v="996"/>
    <x v="119"/>
    <n v="103"/>
    <n v="116.3"/>
  </r>
  <r>
    <n v="2540"/>
    <n v="36"/>
    <s v="Banten"/>
    <n v="3674"/>
    <s v="Kota"/>
    <x v="483"/>
    <x v="1"/>
    <n v="43"/>
    <n v="6"/>
    <s v="Kota Tangerang Selatan"/>
    <s v="Kota Tangerang Selatan-2022"/>
    <x v="997"/>
    <x v="106"/>
    <n v="96.7"/>
    <n v="115.6"/>
  </r>
  <r>
    <n v="2541"/>
    <n v="51"/>
    <s v="Bali"/>
    <n v="5171"/>
    <s v="Kota"/>
    <x v="484"/>
    <x v="1"/>
    <n v="1"/>
    <n v="6"/>
    <s v="Kota Denpasar"/>
    <s v="Kota Denpasar-2022"/>
    <x v="998"/>
    <x v="84"/>
    <n v="99.5"/>
    <n v="110.5"/>
  </r>
  <r>
    <n v="2542"/>
    <n v="52"/>
    <s v="Nusa Tenggara Barat"/>
    <n v="5271"/>
    <s v="Kota"/>
    <x v="485"/>
    <x v="1"/>
    <n v="69"/>
    <n v="6"/>
    <s v="Kota Mataram"/>
    <s v="Kota Mataram-2022"/>
    <x v="999"/>
    <x v="285"/>
    <n v="123.1"/>
    <n v="147.9"/>
  </r>
  <r>
    <n v="2543"/>
    <n v="52"/>
    <s v="Nusa Tenggara Barat"/>
    <n v="5272"/>
    <s v="Kota"/>
    <x v="486"/>
    <x v="1"/>
    <n v="72"/>
    <n v="5"/>
    <s v="Kota Bima"/>
    <s v="Kota Bima-2022"/>
    <x v="1000"/>
    <x v="326"/>
    <n v="93.2"/>
    <n v="125.6"/>
  </r>
  <r>
    <n v="2544"/>
    <n v="53"/>
    <s v="Nusa Tenggara Timur"/>
    <n v="5371"/>
    <s v="Kota"/>
    <x v="487"/>
    <x v="1"/>
    <n v="59"/>
    <n v="6"/>
    <s v="Kota Kupang"/>
    <s v="Kota Kupang-2022"/>
    <x v="1001"/>
    <x v="234"/>
    <n v="88.8"/>
    <n v="116.1"/>
  </r>
  <r>
    <n v="2545"/>
    <n v="61"/>
    <s v="Kalimantan Barat"/>
    <n v="6171"/>
    <s v="Kota"/>
    <x v="488"/>
    <x v="1"/>
    <n v="82"/>
    <n v="5"/>
    <s v="Kota Pontianak"/>
    <s v="Kota Pontianak-2022"/>
    <x v="1002"/>
    <x v="100"/>
    <n v="87.6"/>
    <n v="107.1"/>
  </r>
  <r>
    <n v="2546"/>
    <n v="61"/>
    <s v="Kalimantan Barat"/>
    <n v="6172"/>
    <s v="Kota"/>
    <x v="489"/>
    <x v="1"/>
    <n v="86"/>
    <n v="5"/>
    <s v="Kota Singkawang"/>
    <s v="Kota Singkawang-2022"/>
    <x v="1003"/>
    <x v="114"/>
    <n v="92.8"/>
    <n v="114.8"/>
  </r>
  <r>
    <n v="2547"/>
    <n v="62"/>
    <s v="Kalimantan Tengah"/>
    <n v="6271"/>
    <s v="Kota"/>
    <x v="490"/>
    <x v="1"/>
    <n v="39"/>
    <n v="6"/>
    <s v="Kota Palangka Raya"/>
    <s v="Kota Palangka Raya-2022"/>
    <x v="1004"/>
    <x v="122"/>
    <n v="92.3"/>
    <n v="113.2"/>
  </r>
  <r>
    <n v="2548"/>
    <n v="63"/>
    <s v="Kalimantan Selatan"/>
    <n v="6371"/>
    <s v="Kota"/>
    <x v="491"/>
    <x v="1"/>
    <n v="40"/>
    <n v="6"/>
    <s v="Kota Banjarmasin"/>
    <s v="Kota Banjarmasin-2022"/>
    <x v="1005"/>
    <x v="102"/>
    <n v="98.9"/>
    <n v="123"/>
  </r>
  <r>
    <n v="2549"/>
    <n v="63"/>
    <s v="Kalimantan Selatan"/>
    <n v="6372"/>
    <s v="Kota"/>
    <x v="492"/>
    <x v="1"/>
    <n v="32"/>
    <n v="6"/>
    <s v="Kota Banjar Baru"/>
    <s v="Kota Banjar Baru-2022"/>
    <x v="1006"/>
    <x v="126"/>
    <n v="99.3"/>
    <n v="119.8"/>
  </r>
  <r>
    <n v="2550"/>
    <n v="64"/>
    <s v="Kalimantan Timur"/>
    <n v="6471"/>
    <s v="Kota"/>
    <x v="493"/>
    <x v="1"/>
    <n v="2"/>
    <n v="6"/>
    <s v="Kota Balikpapan"/>
    <s v="Kota Balikpapan-2022"/>
    <x v="1007"/>
    <x v="60"/>
    <n v="88.8"/>
    <n v="115.2"/>
  </r>
  <r>
    <n v="2551"/>
    <n v="64"/>
    <s v="Kalimantan Timur"/>
    <n v="6472"/>
    <s v="Kota"/>
    <x v="494"/>
    <x v="1"/>
    <n v="13"/>
    <n v="6"/>
    <s v="Kota Samarinda"/>
    <s v="Kota Samarinda-2022"/>
    <x v="1008"/>
    <x v="307"/>
    <n v="90.4"/>
    <n v="101.2"/>
  </r>
  <r>
    <n v="2552"/>
    <n v="64"/>
    <s v="Kalimantan Timur"/>
    <n v="6474"/>
    <s v="Kota"/>
    <x v="495"/>
    <x v="1"/>
    <n v="17"/>
    <n v="6"/>
    <s v="Kota Bontang"/>
    <s v="Kota Bontang-2022"/>
    <x v="1009"/>
    <x v="273"/>
    <n v="93"/>
    <n v="120.8"/>
  </r>
  <r>
    <n v="2553"/>
    <n v="65"/>
    <s v="Kalimantan Utara"/>
    <n v="6571"/>
    <s v="Kota"/>
    <x v="496"/>
    <x v="1"/>
    <n v="45"/>
    <n v="6"/>
    <s v="Kota Tarakan"/>
    <s v="Kota Tarakan-2022"/>
    <x v="1010"/>
    <x v="173"/>
    <n v="84.5"/>
    <n v="126"/>
  </r>
  <r>
    <n v="2554"/>
    <n v="71"/>
    <s v="Sulawesi Utara"/>
    <n v="7171"/>
    <s v="Kota"/>
    <x v="497"/>
    <x v="1"/>
    <n v="46"/>
    <n v="6"/>
    <s v="Kota Manado"/>
    <s v="Kota Manado-2022"/>
    <x v="1011"/>
    <x v="63"/>
    <n v="104.7"/>
    <n v="107.7"/>
  </r>
  <r>
    <n v="2555"/>
    <n v="71"/>
    <s v="Sulawesi Utara"/>
    <n v="7172"/>
    <s v="Kota"/>
    <x v="498"/>
    <x v="1"/>
    <n v="80"/>
    <n v="5"/>
    <s v="Kota Bitung"/>
    <s v="Kota Bitung-2022"/>
    <x v="1012"/>
    <x v="163"/>
    <n v="101.7"/>
    <n v="117.1"/>
  </r>
  <r>
    <n v="2556"/>
    <n v="71"/>
    <s v="Sulawesi Utara"/>
    <n v="7173"/>
    <s v="Kota"/>
    <x v="499"/>
    <x v="1"/>
    <n v="65"/>
    <n v="6"/>
    <s v="Kota Tomohon"/>
    <s v="Kota Tomohon-2022"/>
    <x v="1013"/>
    <x v="251"/>
    <n v="111.2"/>
    <n v="123.7"/>
  </r>
  <r>
    <n v="2557"/>
    <n v="71"/>
    <s v="Sulawesi Utara"/>
    <n v="7174"/>
    <s v="Kota"/>
    <x v="500"/>
    <x v="1"/>
    <n v="66"/>
    <n v="6"/>
    <s v="Kota Kotamobago"/>
    <s v="Kota Kotamobago-2022"/>
    <x v="1014"/>
    <x v="241"/>
    <n v="96.7"/>
    <n v="108.3"/>
  </r>
  <r>
    <n v="2558"/>
    <n v="72"/>
    <s v="Sulawesi Tengah"/>
    <n v="7271"/>
    <s v="Kota"/>
    <x v="501"/>
    <x v="1"/>
    <n v="36"/>
    <n v="6"/>
    <s v="Kota Palu"/>
    <s v="Kota Palu-2022"/>
    <x v="1015"/>
    <x v="166"/>
    <n v="88.6"/>
    <n v="106"/>
  </r>
  <r>
    <n v="2559"/>
    <n v="73"/>
    <s v="Sulawesi Selatan"/>
    <n v="7371"/>
    <s v="Kota"/>
    <x v="502"/>
    <x v="1"/>
    <n v="19"/>
    <n v="6"/>
    <s v="Kota Makasar"/>
    <s v="Kota Makasar-2022"/>
    <x v="1016"/>
    <x v="79"/>
    <n v="105.2"/>
    <n v="118.3"/>
  </r>
  <r>
    <n v="2560"/>
    <n v="73"/>
    <s v="Sulawesi Selatan"/>
    <n v="7372"/>
    <s v="Kota"/>
    <x v="503"/>
    <x v="1"/>
    <n v="41"/>
    <n v="6"/>
    <s v="Kota Pare-Pare"/>
    <s v="Kota Pare-Pare-2022"/>
    <x v="1017"/>
    <x v="327"/>
    <n v="90.7"/>
    <n v="120.7"/>
  </r>
  <r>
    <n v="2561"/>
    <n v="73"/>
    <s v="Sulawesi Selatan"/>
    <n v="7373"/>
    <s v="Kota"/>
    <x v="504"/>
    <x v="1"/>
    <n v="63"/>
    <n v="6"/>
    <s v="Kota Palopo"/>
    <s v="Kota Palopo-2022"/>
    <x v="1018"/>
    <x v="100"/>
    <n v="84.5"/>
    <n v="105.3"/>
  </r>
  <r>
    <n v="2562"/>
    <n v="74"/>
    <s v="Sulawesi Tenggara"/>
    <n v="7471"/>
    <s v="Kota"/>
    <x v="505"/>
    <x v="1"/>
    <n v="22"/>
    <n v="6"/>
    <s v="Kota Kendari"/>
    <s v="Kota Kendari-2022"/>
    <x v="1019"/>
    <x v="66"/>
    <n v="90.2"/>
    <n v="121.2"/>
  </r>
  <r>
    <n v="2563"/>
    <n v="74"/>
    <s v="Sulawesi Tenggara"/>
    <n v="7472"/>
    <s v="Kota"/>
    <x v="506"/>
    <x v="1"/>
    <n v="52"/>
    <n v="6"/>
    <s v="Kota Bau-Bau"/>
    <s v="Kota Bau-Bau-2022"/>
    <x v="1020"/>
    <x v="55"/>
    <n v="83.1"/>
    <n v="97.5"/>
  </r>
  <r>
    <n v="2564"/>
    <n v="75"/>
    <s v="Gorontalo"/>
    <n v="7571"/>
    <s v="Kota"/>
    <x v="507"/>
    <x v="1"/>
    <n v="29"/>
    <n v="6"/>
    <s v="Kota Gorontalo"/>
    <s v="Kota Gorontalo-2022"/>
    <x v="1021"/>
    <x v="93"/>
    <n v="91"/>
    <n v="95.6"/>
  </r>
  <r>
    <n v="2565"/>
    <n v="81"/>
    <s v="Maluku"/>
    <n v="8171"/>
    <s v="Kota"/>
    <x v="508"/>
    <x v="1"/>
    <n v="28"/>
    <n v="6"/>
    <s v="Kota Ambon"/>
    <s v="Kota Ambon-2022"/>
    <x v="1022"/>
    <x v="117"/>
    <n v="87.9"/>
    <n v="110"/>
  </r>
  <r>
    <n v="2566"/>
    <n v="81"/>
    <s v="Maluku"/>
    <n v="8172"/>
    <s v="Kota"/>
    <x v="509"/>
    <x v="1"/>
    <n v="96"/>
    <n v="3"/>
    <s v="Kota Tual"/>
    <s v="Kota Tual-2022"/>
    <x v="1023"/>
    <x v="328"/>
    <n v="82.2"/>
    <n v="86.2"/>
  </r>
  <r>
    <n v="2567"/>
    <n v="82"/>
    <s v="Maluku Utara"/>
    <n v="8271"/>
    <s v="Kota"/>
    <x v="510"/>
    <x v="1"/>
    <n v="27"/>
    <n v="6"/>
    <s v="Kota Ternate"/>
    <s v="Kota Ternate-2022"/>
    <x v="1024"/>
    <x v="304"/>
    <n v="85.3"/>
    <n v="105.8"/>
  </r>
  <r>
    <n v="2568"/>
    <n v="82"/>
    <s v="Maluku Utara"/>
    <n v="8272"/>
    <s v="Kota"/>
    <x v="511"/>
    <x v="1"/>
    <n v="91"/>
    <n v="4"/>
    <s v="Kota Tidore Kepulauan"/>
    <s v="Kota Tidore Kepulauan-2022"/>
    <x v="1025"/>
    <x v="93"/>
    <n v="82"/>
    <n v="92.3"/>
  </r>
  <r>
    <n v="2569"/>
    <n v="91"/>
    <s v="Papua Barat"/>
    <n v="9271"/>
    <s v="Kota"/>
    <x v="512"/>
    <x v="1"/>
    <n v="78"/>
    <n v="5"/>
    <s v="Kota Sorong"/>
    <s v="Kota Sorong-2022"/>
    <x v="1026"/>
    <x v="19"/>
    <n v="85.2"/>
    <n v="105.8"/>
  </r>
  <r>
    <n v="2570"/>
    <n v="94"/>
    <s v="Papua"/>
    <n v="9171"/>
    <s v="Kota"/>
    <x v="513"/>
    <x v="1"/>
    <n v="56"/>
    <n v="6"/>
    <s v="Kota Jayapura"/>
    <s v="Kota Jayapura-2022"/>
    <x v="1027"/>
    <x v="93"/>
    <n v="88.4"/>
    <n v="98.8"/>
  </r>
  <r>
    <n v="2571"/>
    <n v="11"/>
    <s v="Aceh"/>
    <n v="1109"/>
    <s v="Kabupaten"/>
    <x v="0"/>
    <x v="2"/>
    <n v="273"/>
    <n v="5"/>
    <s v="Kabupaten Simeulue"/>
    <s v="Kabupaten Simeulue-2023"/>
    <x v="1028"/>
    <x v="319"/>
    <n v="96.2"/>
    <n v="104"/>
  </r>
  <r>
    <n v="2572"/>
    <n v="11"/>
    <s v="Aceh"/>
    <n v="1110"/>
    <s v="Kabupaten"/>
    <x v="1"/>
    <x v="2"/>
    <n v="390"/>
    <n v="2"/>
    <s v="Kabupaten Aceh Singkil"/>
    <s v="Kabupaten Aceh Singkil-2023"/>
    <x v="1029"/>
    <x v="162"/>
    <n v="104.2"/>
    <n v="106"/>
  </r>
  <r>
    <n v="2573"/>
    <n v="11"/>
    <s v="Aceh"/>
    <n v="1101"/>
    <s v="Kabupaten"/>
    <x v="2"/>
    <x v="2"/>
    <n v="287"/>
    <n v="5"/>
    <s v="Kabupaten Aceh Selatan"/>
    <s v="Kabupaten Aceh Selatan-2023"/>
    <x v="1030"/>
    <x v="222"/>
    <n v="94.4"/>
    <n v="98.6"/>
  </r>
  <r>
    <n v="2574"/>
    <n v="11"/>
    <s v="Aceh"/>
    <n v="1102"/>
    <s v="Kabupaten"/>
    <x v="3"/>
    <x v="2"/>
    <n v="184"/>
    <n v="6"/>
    <s v="Kabupaten Aceh Tenggara"/>
    <s v="Kabupaten Aceh Tenggara-2023"/>
    <x v="1031"/>
    <x v="24"/>
    <n v="103.1"/>
    <n v="111.1"/>
  </r>
  <r>
    <n v="2575"/>
    <n v="11"/>
    <s v="Aceh"/>
    <n v="1103"/>
    <s v="Kabupaten"/>
    <x v="4"/>
    <x v="2"/>
    <n v="232"/>
    <n v="6"/>
    <s v="Kabupaten Aceh Timur"/>
    <s v="Kabupaten Aceh Timur-2023"/>
    <x v="1032"/>
    <x v="257"/>
    <n v="95.3"/>
    <n v="111.8"/>
  </r>
  <r>
    <n v="2576"/>
    <n v="11"/>
    <s v="Aceh"/>
    <n v="1104"/>
    <s v="Kabupaten"/>
    <x v="5"/>
    <x v="2"/>
    <n v="327"/>
    <n v="4"/>
    <s v="Kabupaten Aceh Tengah"/>
    <s v="Kabupaten Aceh Tengah-2023"/>
    <x v="1033"/>
    <x v="33"/>
    <n v="98.2"/>
    <n v="107.2"/>
  </r>
  <r>
    <n v="2577"/>
    <n v="11"/>
    <s v="Aceh"/>
    <n v="1105"/>
    <s v="Kabupaten"/>
    <x v="6"/>
    <x v="2"/>
    <n v="159"/>
    <n v="6"/>
    <s v="Kabupaten Aceh Barat"/>
    <s v="Kabupaten Aceh Barat-2023"/>
    <x v="1034"/>
    <x v="112"/>
    <n v="97.7"/>
    <n v="120.7"/>
  </r>
  <r>
    <n v="2578"/>
    <n v="11"/>
    <s v="Aceh"/>
    <n v="1106"/>
    <s v="Kabupaten"/>
    <x v="7"/>
    <x v="2"/>
    <n v="43"/>
    <n v="6"/>
    <s v="Kabupaten Aceh Besar"/>
    <s v="Kabupaten Aceh Besar-2023"/>
    <x v="1035"/>
    <x v="304"/>
    <n v="90.1"/>
    <n v="97.7"/>
  </r>
  <r>
    <n v="2579"/>
    <n v="11"/>
    <s v="Aceh"/>
    <n v="1107"/>
    <s v="Kabupaten"/>
    <x v="8"/>
    <x v="2"/>
    <n v="234"/>
    <n v="6"/>
    <s v="Kabupaten Pidie"/>
    <s v="Kabupaten Pidie-2023"/>
    <x v="1036"/>
    <x v="329"/>
    <n v="98.6"/>
    <n v="106.3"/>
  </r>
  <r>
    <n v="2580"/>
    <n v="11"/>
    <s v="Aceh"/>
    <n v="1111"/>
    <s v="Kabupaten"/>
    <x v="9"/>
    <x v="2"/>
    <n v="135"/>
    <n v="6"/>
    <s v="Kabupaten Bireuen"/>
    <s v="Kabupaten Bireuen-2023"/>
    <x v="1037"/>
    <x v="160"/>
    <n v="99.8"/>
    <n v="113.3"/>
  </r>
  <r>
    <n v="2581"/>
    <n v="11"/>
    <s v="Aceh"/>
    <n v="1108"/>
    <s v="Kabupaten"/>
    <x v="10"/>
    <x v="2"/>
    <n v="219"/>
    <n v="6"/>
    <s v="Kabupaten Aceh Utara"/>
    <s v="Kabupaten Aceh Utara-2023"/>
    <x v="1038"/>
    <x v="183"/>
    <n v="91.8"/>
    <n v="97.7"/>
  </r>
  <r>
    <n v="2582"/>
    <n v="11"/>
    <s v="Aceh"/>
    <n v="1112"/>
    <s v="Kabupaten"/>
    <x v="11"/>
    <x v="2"/>
    <n v="211"/>
    <n v="6"/>
    <s v="Kabupaten Aceh Barat Daya"/>
    <s v="Kabupaten Aceh Barat Daya-2023"/>
    <x v="1039"/>
    <x v="169"/>
    <n v="99.7"/>
    <n v="97.7"/>
  </r>
  <r>
    <n v="2583"/>
    <n v="11"/>
    <s v="Aceh"/>
    <n v="1113"/>
    <s v="Kabupaten"/>
    <x v="12"/>
    <x v="2"/>
    <n v="238"/>
    <n v="5"/>
    <s v="Kabupaten Gayo Lues"/>
    <s v="Kabupaten Gayo Lues-2023"/>
    <x v="1040"/>
    <x v="121"/>
    <n v="115.2"/>
    <n v="123.5"/>
  </r>
  <r>
    <n v="2584"/>
    <n v="11"/>
    <s v="Aceh"/>
    <n v="1116"/>
    <s v="Kabupaten"/>
    <x v="13"/>
    <x v="2"/>
    <n v="129"/>
    <n v="6"/>
    <s v="Kabupaten Aceh Tamiang"/>
    <s v="Kabupaten Aceh Tamiang-2023"/>
    <x v="1041"/>
    <x v="307"/>
    <n v="91.1"/>
    <n v="99.3"/>
  </r>
  <r>
    <n v="2585"/>
    <n v="11"/>
    <s v="Aceh"/>
    <n v="1115"/>
    <s v="Kabupaten"/>
    <x v="14"/>
    <x v="2"/>
    <n v="226"/>
    <n v="6"/>
    <s v="Kabupaten Nagan Raya"/>
    <s v="Kabupaten Nagan Raya-2023"/>
    <x v="1042"/>
    <x v="330"/>
    <n v="142.69999999999999"/>
    <n v="130.69999999999999"/>
  </r>
  <r>
    <n v="2586"/>
    <n v="11"/>
    <s v="Aceh"/>
    <n v="1114"/>
    <s v="Kabupaten"/>
    <x v="15"/>
    <x v="2"/>
    <n v="156"/>
    <n v="6"/>
    <s v="Kabupaten Aceh Jaya"/>
    <s v="Kabupaten Aceh Jaya-2023"/>
    <x v="1043"/>
    <x v="307"/>
    <n v="107.2"/>
    <n v="113.3"/>
  </r>
  <r>
    <n v="2587"/>
    <n v="11"/>
    <s v="Aceh"/>
    <n v="1117"/>
    <s v="Kabupaten"/>
    <x v="16"/>
    <x v="2"/>
    <n v="392"/>
    <n v="2"/>
    <s v="Kabupaten Bener Meriah"/>
    <s v="Kabupaten Bener Meriah-2023"/>
    <x v="1044"/>
    <x v="105"/>
    <n v="112"/>
    <n v="121.6"/>
  </r>
  <r>
    <n v="2588"/>
    <n v="11"/>
    <s v="Aceh"/>
    <n v="1118"/>
    <s v="Kabupaten"/>
    <x v="17"/>
    <x v="2"/>
    <n v="197"/>
    <n v="6"/>
    <s v="Kabupaten Pidie Jaya"/>
    <s v="Kabupaten Pidie Jaya-2023"/>
    <x v="1045"/>
    <x v="16"/>
    <n v="100.3"/>
    <n v="122.6"/>
  </r>
  <r>
    <n v="2589"/>
    <n v="12"/>
    <s v="Sumatera Utara"/>
    <n v="1204"/>
    <s v="Kabupaten"/>
    <x v="18"/>
    <x v="2"/>
    <n v="285"/>
    <n v="5"/>
    <s v="Kabupaten Nias"/>
    <s v="Kabupaten Nias-2023"/>
    <x v="1046"/>
    <x v="183"/>
    <n v="104"/>
    <n v="96.3"/>
  </r>
  <r>
    <n v="2590"/>
    <n v="12"/>
    <s v="Sumatera Utara"/>
    <n v="1213"/>
    <s v="Kabupaten"/>
    <x v="19"/>
    <x v="2"/>
    <n v="301"/>
    <n v="5"/>
    <s v="Kabupaten Mandailing Natal"/>
    <s v="Kabupaten Mandailing Natal-2023"/>
    <x v="1047"/>
    <x v="286"/>
    <n v="109"/>
    <n v="111.8"/>
  </r>
  <r>
    <n v="2591"/>
    <n v="12"/>
    <s v="Sumatera Utara"/>
    <n v="1203"/>
    <s v="Kabupaten"/>
    <x v="20"/>
    <x v="2"/>
    <n v="262"/>
    <n v="5"/>
    <s v="Kabupaten Tapanuli Selatan"/>
    <s v="Kabupaten Tapanuli Selatan-2023"/>
    <x v="1048"/>
    <x v="51"/>
    <n v="105.4"/>
    <n v="108.8"/>
  </r>
  <r>
    <n v="2592"/>
    <n v="12"/>
    <s v="Sumatera Utara"/>
    <n v="1201"/>
    <s v="Kabupaten"/>
    <x v="21"/>
    <x v="2"/>
    <n v="277"/>
    <n v="5"/>
    <s v="Kabupaten Tapanuli Tengah"/>
    <s v="Kabupaten Tapanuli Tengah-2023"/>
    <x v="1049"/>
    <x v="175"/>
    <n v="91"/>
    <n v="104.2"/>
  </r>
  <r>
    <n v="2593"/>
    <n v="12"/>
    <s v="Sumatera Utara"/>
    <n v="1202"/>
    <s v="Kabupaten"/>
    <x v="22"/>
    <x v="2"/>
    <n v="204"/>
    <n v="6"/>
    <s v="Kabupaten Tapanuli Utara"/>
    <s v="Kabupaten Tapanuli Utara-2023"/>
    <x v="1050"/>
    <x v="139"/>
    <n v="107.5"/>
    <n v="119.6"/>
  </r>
  <r>
    <n v="2594"/>
    <n v="12"/>
    <s v="Sumatera Utara"/>
    <n v="1212"/>
    <s v="Kabupaten"/>
    <x v="23"/>
    <x v="2"/>
    <n v="98"/>
    <n v="6"/>
    <s v="Kabupaten Toba Samosir"/>
    <s v="Kabupaten Toba Samosir-2023"/>
    <x v="1051"/>
    <x v="279"/>
    <n v="112.7"/>
    <n v="121.2"/>
  </r>
  <r>
    <n v="2595"/>
    <n v="12"/>
    <s v="Sumatera Utara"/>
    <n v="1210"/>
    <s v="Kabupaten"/>
    <x v="24"/>
    <x v="2"/>
    <n v="191"/>
    <n v="6"/>
    <s v="Kabupaten Labuhan Batu"/>
    <s v="Kabupaten Labuhan Batu-2023"/>
    <x v="1052"/>
    <x v="69"/>
    <n v="98.3"/>
    <n v="103"/>
  </r>
  <r>
    <n v="2596"/>
    <n v="12"/>
    <s v="Sumatera Utara"/>
    <n v="1209"/>
    <s v="Kabupaten"/>
    <x v="25"/>
    <x v="2"/>
    <n v="254"/>
    <n v="5"/>
    <s v="Kabupaten Asahan"/>
    <s v="Kabupaten Asahan-2023"/>
    <x v="1053"/>
    <x v="125"/>
    <n v="95.6"/>
    <n v="110.7"/>
  </r>
  <r>
    <n v="2597"/>
    <n v="12"/>
    <s v="Sumatera Utara"/>
    <n v="1208"/>
    <s v="Kabupaten"/>
    <x v="26"/>
    <x v="2"/>
    <n v="130"/>
    <n v="6"/>
    <s v="Kabupaten Simalungun"/>
    <s v="Kabupaten Simalungun-2023"/>
    <x v="1054"/>
    <x v="264"/>
    <n v="103.2"/>
    <n v="107.7"/>
  </r>
  <r>
    <n v="2598"/>
    <n v="12"/>
    <s v="Sumatera Utara"/>
    <n v="1211"/>
    <s v="Kabupaten"/>
    <x v="27"/>
    <x v="2"/>
    <n v="104"/>
    <n v="6"/>
    <s v="Kabupaten Dairi"/>
    <s v="Kabupaten Dairi-2023"/>
    <x v="1055"/>
    <x v="223"/>
    <n v="99.2"/>
    <n v="108.6"/>
  </r>
  <r>
    <n v="2599"/>
    <n v="12"/>
    <s v="Sumatera Utara"/>
    <n v="1206"/>
    <s v="Kabupaten"/>
    <x v="28"/>
    <x v="2"/>
    <n v="134"/>
    <n v="6"/>
    <s v="Kabupaten Karo"/>
    <s v="Kabupaten Karo-2023"/>
    <x v="1056"/>
    <x v="141"/>
    <n v="111.7"/>
    <n v="123.5"/>
  </r>
  <r>
    <n v="2600"/>
    <n v="12"/>
    <s v="Sumatera Utara"/>
    <n v="1207"/>
    <s v="Kabupaten"/>
    <x v="29"/>
    <x v="2"/>
    <n v="31"/>
    <n v="6"/>
    <s v="Kabupaten Deli Serdang"/>
    <s v="Kabupaten Deli Serdang-2023"/>
    <x v="1057"/>
    <x v="106"/>
    <n v="96.3"/>
    <n v="121.4"/>
  </r>
  <r>
    <n v="2601"/>
    <n v="12"/>
    <s v="Sumatera Utara"/>
    <n v="1205"/>
    <s v="Kabupaten"/>
    <x v="30"/>
    <x v="2"/>
    <n v="214"/>
    <n v="6"/>
    <s v="Kabupaten Langkat"/>
    <s v="Kabupaten Langkat-2023"/>
    <x v="1058"/>
    <x v="248"/>
    <n v="96.4"/>
    <n v="109.5"/>
  </r>
  <r>
    <n v="2602"/>
    <n v="12"/>
    <s v="Sumatera Utara"/>
    <n v="1214"/>
    <s v="Kabupaten"/>
    <x v="31"/>
    <x v="2"/>
    <n v="325"/>
    <n v="4"/>
    <s v="Kabupaten Nias Selatan"/>
    <s v="Kabupaten Nias Selatan-2023"/>
    <x v="1059"/>
    <x v="169"/>
    <n v="101.5"/>
    <n v="101.8"/>
  </r>
  <r>
    <n v="2603"/>
    <n v="12"/>
    <s v="Sumatera Utara"/>
    <n v="1216"/>
    <s v="Kabupaten"/>
    <x v="32"/>
    <x v="2"/>
    <n v="180"/>
    <n v="6"/>
    <s v="Kabupaten Humbang Hasundutan"/>
    <s v="Kabupaten Humbang Hasundutan-2023"/>
    <x v="1060"/>
    <x v="63"/>
    <n v="108.8"/>
    <n v="118.4"/>
  </r>
  <r>
    <n v="2604"/>
    <n v="12"/>
    <s v="Sumatera Utara"/>
    <n v="1215"/>
    <s v="Kabupaten"/>
    <x v="33"/>
    <x v="2"/>
    <n v="203"/>
    <n v="6"/>
    <s v="Kabupaten Pakpak Bharat"/>
    <s v="Kabupaten Pakpak Bharat-2023"/>
    <x v="1061"/>
    <x v="126"/>
    <n v="11"/>
    <n v="117.2"/>
  </r>
  <r>
    <n v="2605"/>
    <n v="12"/>
    <s v="Sumatera Utara"/>
    <n v="1217"/>
    <s v="Kabupaten"/>
    <x v="34"/>
    <x v="2"/>
    <n v="181"/>
    <n v="6"/>
    <s v="Kabupaten Samosir"/>
    <s v="Kabupaten Samosir-2023"/>
    <x v="1062"/>
    <x v="130"/>
    <n v="109.9"/>
    <n v="108.4"/>
  </r>
  <r>
    <n v="2606"/>
    <n v="12"/>
    <s v="Sumatera Utara"/>
    <n v="1218"/>
    <s v="Kabupaten"/>
    <x v="35"/>
    <x v="2"/>
    <n v="80"/>
    <n v="6"/>
    <s v="Kabupaten Serdang Bedagai"/>
    <s v="Kabupaten Serdang Bedagai-2023"/>
    <x v="1063"/>
    <x v="248"/>
    <n v="100.6"/>
    <n v="118.2"/>
  </r>
  <r>
    <n v="2607"/>
    <n v="12"/>
    <s v="Sumatera Utara"/>
    <n v="1219"/>
    <s v="Kabupaten"/>
    <x v="36"/>
    <x v="2"/>
    <n v="216"/>
    <n v="6"/>
    <s v="Kabupaten Batu Bara"/>
    <s v="Kabupaten Batu Bara-2023"/>
    <x v="1064"/>
    <x v="70"/>
    <n v="91.8"/>
    <n v="100.2"/>
  </r>
  <r>
    <n v="2608"/>
    <n v="12"/>
    <s v="Sumatera Utara"/>
    <n v="1220"/>
    <s v="Kabupaten"/>
    <x v="37"/>
    <x v="2"/>
    <n v="295"/>
    <n v="5"/>
    <s v="Kabupaten Padang Lawas Utara"/>
    <s v="Kabupaten Padang Lawas Utara-2023"/>
    <x v="1065"/>
    <x v="29"/>
    <n v="109.4"/>
    <n v="106"/>
  </r>
  <r>
    <n v="2609"/>
    <n v="12"/>
    <s v="Sumatera Utara"/>
    <n v="1221"/>
    <s v="Kabupaten"/>
    <x v="38"/>
    <x v="2"/>
    <n v="288"/>
    <n v="5"/>
    <s v="Kabupaten Padang Lawas"/>
    <s v="Kabupaten Padang Lawas-2023"/>
    <x v="1066"/>
    <x v="109"/>
    <n v="102"/>
    <n v="108.2"/>
  </r>
  <r>
    <n v="2610"/>
    <n v="12"/>
    <s v="Sumatera Utara"/>
    <n v="1222"/>
    <s v="Kabupaten"/>
    <x v="39"/>
    <x v="2"/>
    <n v="364"/>
    <n v="3"/>
    <s v="Kabupaten Labuhan Batu Selatan"/>
    <s v="Kabupaten Labuhan Batu Selatan-2023"/>
    <x v="1067"/>
    <x v="286"/>
    <n v="97.5"/>
    <n v="116.3"/>
  </r>
  <r>
    <n v="2611"/>
    <n v="12"/>
    <s v="Sumatera Utara"/>
    <n v="1223"/>
    <s v="Kabupaten"/>
    <x v="40"/>
    <x v="2"/>
    <n v="139"/>
    <n v="6"/>
    <s v="Kabupaten Labuhan Batu Utara"/>
    <s v="Kabupaten Labuhan Batu Utara-2023"/>
    <x v="1068"/>
    <x v="92"/>
    <n v="98"/>
    <n v="109.5"/>
  </r>
  <r>
    <n v="2612"/>
    <n v="12"/>
    <s v="Sumatera Utara"/>
    <n v="1224"/>
    <s v="Kabupaten"/>
    <x v="41"/>
    <x v="2"/>
    <n v="258"/>
    <n v="5"/>
    <s v="Kabupaten Nias Utara"/>
    <s v="Kabupaten Nias Utara-2023"/>
    <x v="1069"/>
    <x v="177"/>
    <n v="102.7"/>
    <n v="101.9"/>
  </r>
  <r>
    <n v="2613"/>
    <n v="12"/>
    <s v="Sumatera Utara"/>
    <n v="1225"/>
    <s v="Kabupaten"/>
    <x v="42"/>
    <x v="2"/>
    <n v="344"/>
    <n v="4"/>
    <s v="Kabupaten Nias Barat"/>
    <s v="Kabupaten Nias Barat-2023"/>
    <x v="1070"/>
    <x v="148"/>
    <n v="97.6"/>
    <n v="97"/>
  </r>
  <r>
    <n v="2614"/>
    <n v="13"/>
    <s v="Sumatera Barat"/>
    <n v="1309"/>
    <s v="Kabupaten"/>
    <x v="43"/>
    <x v="2"/>
    <n v="379"/>
    <n v="2"/>
    <s v="Kabupaten Kepulauan Mentawai"/>
    <s v="Kabupaten Kepulauan Mentawai-2023"/>
    <x v="1071"/>
    <x v="127"/>
    <n v="103.4"/>
    <n v="90.4"/>
  </r>
  <r>
    <n v="2615"/>
    <n v="13"/>
    <s v="Sumatera Barat"/>
    <n v="1301"/>
    <s v="Kabupaten"/>
    <x v="44"/>
    <x v="2"/>
    <n v="40"/>
    <n v="6"/>
    <s v="Kabupaten Pesisir Selatan"/>
    <s v="Kabupaten Pesisir Selatan-2023"/>
    <x v="1072"/>
    <x v="28"/>
    <n v="100.7"/>
    <n v="96.5"/>
  </r>
  <r>
    <n v="2616"/>
    <n v="13"/>
    <s v="Sumatera Barat"/>
    <n v="1302"/>
    <s v="Kabupaten"/>
    <x v="45"/>
    <x v="2"/>
    <n v="124"/>
    <n v="6"/>
    <s v="Kabupaten Solok"/>
    <s v="Kabupaten Solok-2023"/>
    <x v="1073"/>
    <x v="133"/>
    <n v="112.2"/>
    <n v="107.2"/>
  </r>
  <r>
    <n v="2617"/>
    <n v="13"/>
    <s v="Sumatera Barat"/>
    <n v="1303"/>
    <s v="Kabupaten"/>
    <x v="46"/>
    <x v="2"/>
    <n v="160"/>
    <n v="6"/>
    <s v="Kabupaten Sijunjung"/>
    <s v="Kabupaten Sijunjung-2023"/>
    <x v="1074"/>
    <x v="245"/>
    <n v="103"/>
    <n v="96"/>
  </r>
  <r>
    <n v="2618"/>
    <n v="13"/>
    <s v="Sumatera Barat"/>
    <n v="1304"/>
    <s v="Kabupaten"/>
    <x v="47"/>
    <x v="2"/>
    <n v="18"/>
    <n v="6"/>
    <s v="Kabupaten Tanah Datar"/>
    <s v="Kabupaten Tanah Datar-2023"/>
    <x v="1075"/>
    <x v="125"/>
    <n v="99.1"/>
    <n v="105.8"/>
  </r>
  <r>
    <n v="2619"/>
    <n v="13"/>
    <s v="Sumatera Barat"/>
    <n v="1305"/>
    <s v="Kabupaten"/>
    <x v="48"/>
    <x v="2"/>
    <n v="96"/>
    <n v="6"/>
    <s v="Kabupaten Padang Pariaman"/>
    <s v="Kabupaten Padang Pariaman-2023"/>
    <x v="1076"/>
    <x v="164"/>
    <n v="91"/>
    <n v="99.6"/>
  </r>
  <r>
    <n v="2620"/>
    <n v="13"/>
    <s v="Sumatera Barat"/>
    <n v="1306"/>
    <s v="Kabupaten"/>
    <x v="49"/>
    <x v="2"/>
    <n v="34"/>
    <n v="6"/>
    <s v="Kabupaten Agam"/>
    <s v="Kabupaten Agam-2023"/>
    <x v="1077"/>
    <x v="114"/>
    <n v="98.8"/>
    <n v="104.6"/>
  </r>
  <r>
    <n v="2621"/>
    <n v="13"/>
    <s v="Sumatera Barat"/>
    <n v="1307"/>
    <s v="Kabupaten"/>
    <x v="50"/>
    <x v="2"/>
    <n v="146"/>
    <n v="6"/>
    <s v="Kabupaten Limapuluh Koto"/>
    <s v="Kabupaten Limapuluh Koto-2023"/>
    <x v="1078"/>
    <x v="279"/>
    <n v="108.2"/>
    <n v="109.6"/>
  </r>
  <r>
    <n v="2622"/>
    <n v="13"/>
    <s v="Sumatera Barat"/>
    <n v="1308"/>
    <s v="Kabupaten"/>
    <x v="51"/>
    <x v="2"/>
    <n v="149"/>
    <n v="6"/>
    <s v="Kabupaten Pasaman"/>
    <s v="Kabupaten Pasaman-2023"/>
    <x v="1079"/>
    <x v="260"/>
    <n v="105.1"/>
    <n v="112.6"/>
  </r>
  <r>
    <n v="2623"/>
    <n v="13"/>
    <s v="Sumatera Barat"/>
    <n v="1311"/>
    <s v="Kabupaten"/>
    <x v="52"/>
    <x v="2"/>
    <n v="114"/>
    <n v="6"/>
    <s v="Kabupaten Solok Selatan"/>
    <s v="Kabupaten Solok Selatan-2023"/>
    <x v="1080"/>
    <x v="104"/>
    <n v="110.7"/>
    <n v="106.5"/>
  </r>
  <r>
    <n v="2624"/>
    <n v="13"/>
    <s v="Sumatera Barat"/>
    <n v="1310"/>
    <s v="Kabupaten"/>
    <x v="53"/>
    <x v="2"/>
    <n v="72"/>
    <n v="6"/>
    <s v="Kabupaten Dharmas Raya"/>
    <s v="Kabupaten Dharmas Raya-2023"/>
    <x v="1081"/>
    <x v="78"/>
    <n v="95.7"/>
    <n v="94.6"/>
  </r>
  <r>
    <n v="2625"/>
    <n v="13"/>
    <s v="Sumatera Barat"/>
    <n v="1312"/>
    <s v="Kabupaten"/>
    <x v="54"/>
    <x v="2"/>
    <n v="147"/>
    <n v="6"/>
    <s v="Kabupaten Pasaman Barat"/>
    <s v="Kabupaten Pasaman Barat-2023"/>
    <x v="1082"/>
    <x v="51"/>
    <n v="98.6"/>
    <n v="117.7"/>
  </r>
  <r>
    <n v="2626"/>
    <n v="14"/>
    <s v="Riau"/>
    <n v="1409"/>
    <s v="Kabupaten"/>
    <x v="55"/>
    <x v="2"/>
    <n v="310"/>
    <n v="5"/>
    <s v="Kabupaten Kuantan Sengingi"/>
    <s v="Kabupaten Kuantan Sengingi-2023"/>
    <x v="1083"/>
    <x v="82"/>
    <n v="97.5"/>
    <n v="101.9"/>
  </r>
  <r>
    <n v="2627"/>
    <n v="14"/>
    <s v="Riau"/>
    <n v="1402"/>
    <s v="Kabupaten"/>
    <x v="56"/>
    <x v="2"/>
    <n v="352"/>
    <n v="3"/>
    <s v="Kabupaten Indragiri Hulu"/>
    <s v="Kabupaten Indragiri Hulu-2023"/>
    <x v="1084"/>
    <x v="276"/>
    <n v="98.7"/>
    <n v="93.7"/>
  </r>
  <r>
    <n v="2628"/>
    <n v="14"/>
    <s v="Riau"/>
    <n v="1404"/>
    <s v="Kabupaten"/>
    <x v="57"/>
    <x v="2"/>
    <n v="306"/>
    <n v="5"/>
    <s v="Kabupaten Indragiri Hilir"/>
    <s v="Kabupaten Indragiri Hilir-2023"/>
    <x v="1085"/>
    <x v="172"/>
    <n v="97.5"/>
    <n v="93.2"/>
  </r>
  <r>
    <n v="2629"/>
    <n v="14"/>
    <s v="Riau"/>
    <n v="1405"/>
    <s v="Kabupaten"/>
    <x v="58"/>
    <x v="2"/>
    <n v="302"/>
    <n v="5"/>
    <s v="Kabupaten Pelalawan"/>
    <s v="Kabupaten Pelalawan-2023"/>
    <x v="1086"/>
    <x v="251"/>
    <n v="105"/>
    <n v="110.4"/>
  </r>
  <r>
    <n v="2630"/>
    <n v="14"/>
    <s v="Riau"/>
    <n v="1408"/>
    <s v="Kabupaten"/>
    <x v="59"/>
    <x v="2"/>
    <n v="244"/>
    <n v="5"/>
    <s v="Kabupaten Siak"/>
    <s v="Kabupaten Siak-2023"/>
    <x v="1087"/>
    <x v="324"/>
    <n v="103.3"/>
    <n v="109.6"/>
  </r>
  <r>
    <n v="2631"/>
    <n v="14"/>
    <s v="Riau"/>
    <n v="1401"/>
    <s v="Kabupaten"/>
    <x v="60"/>
    <x v="2"/>
    <n v="361"/>
    <n v="3"/>
    <s v="Kabupaten Kampar"/>
    <s v="Kabupaten Kampar-2023"/>
    <x v="1088"/>
    <x v="268"/>
    <n v="96.4"/>
    <n v="104.6"/>
  </r>
  <r>
    <n v="2632"/>
    <n v="14"/>
    <s v="Riau"/>
    <n v="1406"/>
    <s v="Kabupaten"/>
    <x v="61"/>
    <x v="2"/>
    <n v="362"/>
    <n v="3"/>
    <s v="Kabupaten Rokan Hulu"/>
    <s v="Kabupaten Rokan Hulu-2023"/>
    <x v="1089"/>
    <x v="141"/>
    <n v="101.7"/>
    <n v="105.4"/>
  </r>
  <r>
    <n v="2633"/>
    <n v="14"/>
    <s v="Riau"/>
    <n v="1403"/>
    <s v="Kabupaten"/>
    <x v="62"/>
    <x v="2"/>
    <n v="340"/>
    <n v="4"/>
    <s v="Kabupaten Bengkalis"/>
    <s v="Kabupaten Bengkalis-2023"/>
    <x v="1090"/>
    <x v="260"/>
    <n v="101"/>
    <n v="104.6"/>
  </r>
  <r>
    <n v="2634"/>
    <n v="14"/>
    <s v="Riau"/>
    <n v="1407"/>
    <s v="Kabupaten"/>
    <x v="63"/>
    <x v="2"/>
    <n v="314"/>
    <n v="4"/>
    <s v="Kabupaten Rokan Hilir"/>
    <s v="Kabupaten Rokan Hilir-2023"/>
    <x v="1091"/>
    <x v="51"/>
    <n v="92.2"/>
    <n v="110.9"/>
  </r>
  <r>
    <n v="2635"/>
    <n v="14"/>
    <s v="Riau"/>
    <n v="1410"/>
    <s v="Kabupaten"/>
    <x v="64"/>
    <x v="2"/>
    <n v="293"/>
    <n v="5"/>
    <s v="Kabupaten Kepulauan Meranti"/>
    <s v="Kabupaten Kepulauan Meranti-2023"/>
    <x v="1092"/>
    <x v="109"/>
    <n v="99.3"/>
    <n v="98.8"/>
  </r>
  <r>
    <n v="2636"/>
    <n v="15"/>
    <s v="Jambi"/>
    <n v="1501"/>
    <s v="Kabupaten"/>
    <x v="65"/>
    <x v="2"/>
    <n v="109"/>
    <n v="6"/>
    <s v="Kabupaten Kerinci"/>
    <s v="Kabupaten Kerinci-2023"/>
    <x v="1093"/>
    <x v="129"/>
    <n v="112.1"/>
    <n v="111.2"/>
  </r>
  <r>
    <n v="2637"/>
    <n v="15"/>
    <s v="Jambi"/>
    <n v="1502"/>
    <s v="Kabupaten"/>
    <x v="66"/>
    <x v="2"/>
    <n v="281"/>
    <n v="5"/>
    <s v="Kabupaten Merangin"/>
    <s v="Kabupaten Merangin-2023"/>
    <x v="1094"/>
    <x v="92"/>
    <n v="89.9"/>
    <n v="102.8"/>
  </r>
  <r>
    <n v="2638"/>
    <n v="15"/>
    <s v="Jambi"/>
    <n v="1503"/>
    <s v="Kabupaten"/>
    <x v="67"/>
    <x v="2"/>
    <n v="332"/>
    <n v="4"/>
    <s v="Kabupaten Sarolangun"/>
    <s v="Kabupaten Sarolangun-2023"/>
    <x v="1095"/>
    <x v="79"/>
    <n v="94.2"/>
    <n v="104.7"/>
  </r>
  <r>
    <n v="2639"/>
    <n v="15"/>
    <s v="Jambi"/>
    <n v="1504"/>
    <s v="Kabupaten"/>
    <x v="68"/>
    <x v="2"/>
    <n v="290"/>
    <n v="5"/>
    <s v="Kabupaten Batang Hari"/>
    <s v="Kabupaten Batang Hari-2023"/>
    <x v="1096"/>
    <x v="129"/>
    <n v="101.4"/>
    <n v="90.4"/>
  </r>
  <r>
    <n v="2640"/>
    <n v="15"/>
    <s v="Jambi"/>
    <n v="1505"/>
    <s v="Kabupaten"/>
    <x v="69"/>
    <x v="2"/>
    <n v="323"/>
    <n v="4"/>
    <s v="Kabupaten Muaro Jambi"/>
    <s v="Kabupaten Muaro Jambi-2023"/>
    <x v="1097"/>
    <x v="280"/>
    <n v="100.2"/>
    <n v="98.8"/>
  </r>
  <r>
    <n v="2641"/>
    <n v="15"/>
    <s v="Jambi"/>
    <n v="1507"/>
    <s v="Kabupaten"/>
    <x v="70"/>
    <x v="2"/>
    <n v="286"/>
    <n v="5"/>
    <s v="Kabupaten Tanjung Jabung Timur"/>
    <s v="Kabupaten Tanjung Jabung Timur-2023"/>
    <x v="1098"/>
    <x v="252"/>
    <n v="110.3"/>
    <n v="106.5"/>
  </r>
  <r>
    <n v="2642"/>
    <n v="15"/>
    <s v="Jambi"/>
    <n v="1506"/>
    <s v="Kabupaten"/>
    <x v="71"/>
    <x v="2"/>
    <n v="334"/>
    <n v="4"/>
    <s v="Kabupaten Tanjung Jabung Barat"/>
    <s v="Kabupaten Tanjung Jabung Barat-2023"/>
    <x v="1099"/>
    <x v="74"/>
    <n v="93.1"/>
    <n v="114.7"/>
  </r>
  <r>
    <n v="2643"/>
    <n v="15"/>
    <s v="Jambi"/>
    <n v="1509"/>
    <s v="Kabupaten"/>
    <x v="72"/>
    <x v="2"/>
    <n v="289"/>
    <n v="5"/>
    <s v="Kabupaten Tebo"/>
    <s v="Kabupaten Tebo-2023"/>
    <x v="1100"/>
    <x v="74"/>
    <n v="95"/>
    <n v="112.3"/>
  </r>
  <r>
    <n v="2644"/>
    <n v="15"/>
    <s v="Jambi"/>
    <n v="1508"/>
    <s v="Kabupaten"/>
    <x v="73"/>
    <x v="2"/>
    <n v="326"/>
    <n v="4"/>
    <s v="Kabupaten Bungo"/>
    <s v="Kabupaten Bungo-2023"/>
    <x v="1101"/>
    <x v="130"/>
    <n v="98"/>
    <n v="105.3"/>
  </r>
  <r>
    <n v="2645"/>
    <n v="16"/>
    <s v="Sumatera Selatan"/>
    <n v="1601"/>
    <s v="Kabupaten"/>
    <x v="74"/>
    <x v="2"/>
    <n v="247"/>
    <n v="5"/>
    <s v="Kabupaten Ogan Komering Ulu"/>
    <s v="Kabupaten Ogan Komering Ulu-2023"/>
    <x v="1102"/>
    <x v="119"/>
    <n v="98.3"/>
    <n v="106"/>
  </r>
  <r>
    <n v="2646"/>
    <n v="16"/>
    <s v="Sumatera Selatan"/>
    <n v="1602"/>
    <s v="Kabupaten"/>
    <x v="75"/>
    <x v="2"/>
    <n v="177"/>
    <n v="6"/>
    <s v="Kabupaten Ogan Komering Ilir"/>
    <s v="Kabupaten Ogan Komering Ilir-2023"/>
    <x v="1103"/>
    <x v="325"/>
    <n v="109.1"/>
    <n v="115.2"/>
  </r>
  <r>
    <n v="2647"/>
    <n v="16"/>
    <s v="Sumatera Selatan"/>
    <n v="1603"/>
    <s v="Kabupaten"/>
    <x v="76"/>
    <x v="2"/>
    <n v="265"/>
    <n v="5"/>
    <s v="Kabupaten Muara Enim"/>
    <s v="Kabupaten Muara Enim-2023"/>
    <x v="1104"/>
    <x v="118"/>
    <n v="96.2"/>
    <n v="105.5"/>
  </r>
  <r>
    <n v="2648"/>
    <n v="16"/>
    <s v="Sumatera Selatan"/>
    <n v="1604"/>
    <s v="Kabupaten"/>
    <x v="77"/>
    <x v="2"/>
    <n v="270"/>
    <n v="5"/>
    <s v="Kabupaten Lahat"/>
    <s v="Kabupaten Lahat-2023"/>
    <x v="1105"/>
    <x v="265"/>
    <n v="119.7"/>
    <n v="115.8"/>
  </r>
  <r>
    <n v="2649"/>
    <n v="16"/>
    <s v="Sumatera Selatan"/>
    <n v="1605"/>
    <s v="Kabupaten"/>
    <x v="78"/>
    <x v="2"/>
    <n v="166"/>
    <n v="6"/>
    <s v="Kabupaten Musi Rawas"/>
    <s v="Kabupaten Musi Rawas-2023"/>
    <x v="1106"/>
    <x v="264"/>
    <n v="105"/>
    <n v="108.9"/>
  </r>
  <r>
    <n v="2650"/>
    <n v="16"/>
    <s v="Sumatera Selatan"/>
    <n v="1606"/>
    <s v="Kabupaten"/>
    <x v="79"/>
    <x v="2"/>
    <n v="174"/>
    <n v="6"/>
    <s v="Kabupaten Musi Banyuasin"/>
    <s v="Kabupaten Musi Banyuasin-2023"/>
    <x v="1107"/>
    <x v="279"/>
    <n v="102.6"/>
    <n v="107.7"/>
  </r>
  <r>
    <n v="2651"/>
    <n v="16"/>
    <s v="Sumatera Selatan"/>
    <n v="1607"/>
    <s v="Kabupaten"/>
    <x v="80"/>
    <x v="2"/>
    <n v="179"/>
    <n v="6"/>
    <s v="Kabupaten Banyuasin"/>
    <s v="Kabupaten Banyuasin-2023"/>
    <x v="1108"/>
    <x v="283"/>
    <n v="113.2"/>
    <n v="132.9"/>
  </r>
  <r>
    <n v="2652"/>
    <n v="16"/>
    <s v="Sumatera Selatan"/>
    <n v="1609"/>
    <s v="Kabupaten"/>
    <x v="81"/>
    <x v="2"/>
    <n v="228"/>
    <n v="6"/>
    <s v="Kabupaten Ogan Komering Ulu Selatan"/>
    <s v="Kabupaten Ogan Komering Ulu Selatan-2023"/>
    <x v="1109"/>
    <x v="28"/>
    <n v="105.2"/>
    <n v="91.8"/>
  </r>
  <r>
    <n v="2653"/>
    <n v="16"/>
    <s v="Sumatera Selatan"/>
    <n v="1608"/>
    <s v="Kabupaten"/>
    <x v="82"/>
    <x v="2"/>
    <n v="68"/>
    <n v="6"/>
    <s v="Kabupaten Ogan Komering Ulu Timur"/>
    <s v="Kabupaten Ogan Komering Ulu Timur-2023"/>
    <x v="1110"/>
    <x v="276"/>
    <n v="97.3"/>
    <n v="115.8"/>
  </r>
  <r>
    <n v="2654"/>
    <n v="16"/>
    <s v="Sumatera Selatan"/>
    <n v="1610"/>
    <s v="Kabupaten"/>
    <x v="83"/>
    <x v="2"/>
    <n v="225"/>
    <n v="6"/>
    <s v="Kabupaten Ogan Ilir"/>
    <s v="Kabupaten Ogan Ilir-2023"/>
    <x v="1111"/>
    <x v="189"/>
    <n v="97.9"/>
    <n v="106.5"/>
  </r>
  <r>
    <n v="2655"/>
    <n v="16"/>
    <s v="Sumatera Selatan"/>
    <n v="1611"/>
    <s v="Kabupaten"/>
    <x v="84"/>
    <x v="2"/>
    <n v="307"/>
    <n v="5"/>
    <s v="Kabupaten Empat Lawang"/>
    <s v="Kabupaten Empat Lawang-2023"/>
    <x v="1112"/>
    <x v="248"/>
    <n v="113.2"/>
    <n v="111.7"/>
  </r>
  <r>
    <n v="2656"/>
    <n v="16"/>
    <s v="Sumatera Selatan"/>
    <n v="1612"/>
    <s v="Kabupaten"/>
    <x v="85"/>
    <x v="2"/>
    <n v="256"/>
    <n v="5"/>
    <s v="Kabupaten Penukal Abab Lematang Ilir"/>
    <s v="Kabupaten Penukal Abab Lematang Ilir-2023"/>
    <x v="1113"/>
    <x v="114"/>
    <n v="103.4"/>
    <n v="108.6"/>
  </r>
  <r>
    <n v="2657"/>
    <n v="16"/>
    <s v="Sumatera Selatan"/>
    <n v="1613"/>
    <s v="Kabupaten"/>
    <x v="86"/>
    <x v="2"/>
    <n v="346"/>
    <n v="4"/>
    <s v="Kabupaten Musi Rawas Utara"/>
    <s v="Kabupaten Musi Rawas Utara-2023"/>
    <x v="1114"/>
    <x v="128"/>
    <n v="105.8"/>
    <n v="114.5"/>
  </r>
  <r>
    <n v="2658"/>
    <n v="17"/>
    <s v="Bengkulu"/>
    <n v="1701"/>
    <s v="Kabupaten"/>
    <x v="87"/>
    <x v="2"/>
    <n v="245"/>
    <n v="5"/>
    <s v="Kabupaten Bengkulu Selatan"/>
    <s v="Kabupaten Bengkulu Selatan-2023"/>
    <x v="1115"/>
    <x v="244"/>
    <n v="143.6"/>
    <n v="114.3"/>
  </r>
  <r>
    <n v="2659"/>
    <n v="17"/>
    <s v="Bengkulu"/>
    <n v="1702"/>
    <s v="Kabupaten"/>
    <x v="88"/>
    <x v="2"/>
    <n v="271"/>
    <n v="5"/>
    <s v="Kabupaten Rejang Lebong"/>
    <s v="Kabupaten Rejang Lebong-2023"/>
    <x v="1116"/>
    <x v="82"/>
    <n v="102.1"/>
    <n v="98.3"/>
  </r>
  <r>
    <n v="2660"/>
    <n v="17"/>
    <s v="Bengkulu"/>
    <n v="1703"/>
    <s v="Kabupaten"/>
    <x v="89"/>
    <x v="2"/>
    <n v="291"/>
    <n v="5"/>
    <s v="Kabupaten Bengkulu Utara"/>
    <s v="Kabupaten Bengkulu Utara-2023"/>
    <x v="1117"/>
    <x v="66"/>
    <n v="96.8"/>
    <n v="104.9"/>
  </r>
  <r>
    <n v="2661"/>
    <n v="17"/>
    <s v="Bengkulu"/>
    <n v="1704"/>
    <s v="Kabupaten"/>
    <x v="90"/>
    <x v="2"/>
    <n v="255"/>
    <n v="5"/>
    <s v="Kabupaten Kaur"/>
    <s v="Kabupaten Kaur-2023"/>
    <x v="1118"/>
    <x v="62"/>
    <n v="104.5"/>
    <n v="116.2"/>
  </r>
  <r>
    <n v="2662"/>
    <n v="17"/>
    <s v="Bengkulu"/>
    <n v="1705"/>
    <s v="Kabupaten"/>
    <x v="91"/>
    <x v="2"/>
    <n v="282"/>
    <n v="5"/>
    <s v="Kabupaten Seluma"/>
    <s v="Kabupaten Seluma-2023"/>
    <x v="1119"/>
    <x v="14"/>
    <n v="99.4"/>
    <n v="105.5"/>
  </r>
  <r>
    <n v="2663"/>
    <n v="17"/>
    <s v="Bengkulu"/>
    <n v="1706"/>
    <s v="Kabupaten"/>
    <x v="92"/>
    <x v="2"/>
    <n v="221"/>
    <n v="6"/>
    <s v="Kabupaten Mukomuko"/>
    <s v="Kabupaten Mukomuko-2023"/>
    <x v="1120"/>
    <x v="115"/>
    <n v="95.4"/>
    <n v="102.1"/>
  </r>
  <r>
    <n v="2664"/>
    <n v="17"/>
    <s v="Bengkulu"/>
    <n v="1707"/>
    <s v="Kabupaten"/>
    <x v="93"/>
    <x v="2"/>
    <n v="231"/>
    <n v="6"/>
    <s v="Kabupaten Lebong"/>
    <s v="Kabupaten Lebong-2023"/>
    <x v="1121"/>
    <x v="25"/>
    <n v="110.8"/>
    <n v="112.7"/>
  </r>
  <r>
    <n v="2665"/>
    <n v="17"/>
    <s v="Bengkulu"/>
    <n v="1708"/>
    <s v="Kabupaten"/>
    <x v="94"/>
    <x v="2"/>
    <n v="305"/>
    <n v="5"/>
    <s v="Kabupaten Kepahiang"/>
    <s v="Kabupaten Kepahiang-2023"/>
    <x v="1122"/>
    <x v="114"/>
    <n v="101.8"/>
    <n v="98.2"/>
  </r>
  <r>
    <n v="2666"/>
    <n v="17"/>
    <s v="Bengkulu"/>
    <n v="1709"/>
    <s v="Kabupaten"/>
    <x v="95"/>
    <x v="2"/>
    <n v="342"/>
    <n v="4"/>
    <s v="Kabupaten Bengkulu Tengah"/>
    <s v="Kabupaten Bengkulu Tengah-2023"/>
    <x v="1123"/>
    <x v="244"/>
    <n v="100"/>
    <n v="109.4"/>
  </r>
  <r>
    <n v="2667"/>
    <n v="18"/>
    <s v="Lampung"/>
    <n v="1804"/>
    <s v="Kabupaten"/>
    <x v="96"/>
    <x v="2"/>
    <n v="240"/>
    <n v="5"/>
    <s v="Kabupaten Lampung Barat"/>
    <s v="Kabupaten Lampung Barat-2023"/>
    <x v="1124"/>
    <x v="111"/>
    <n v="107.6"/>
    <n v="106.7"/>
  </r>
  <r>
    <n v="2668"/>
    <n v="18"/>
    <s v="Lampung"/>
    <n v="1806"/>
    <s v="Kabupaten"/>
    <x v="97"/>
    <x v="2"/>
    <n v="250"/>
    <n v="5"/>
    <s v="Kabupaten Tanggamus"/>
    <s v="Kabupaten Tanggamus-2023"/>
    <x v="1125"/>
    <x v="247"/>
    <n v="107.1"/>
    <n v="101.7"/>
  </r>
  <r>
    <n v="2669"/>
    <n v="18"/>
    <s v="Lampung"/>
    <n v="1801"/>
    <s v="Kabupaten"/>
    <x v="98"/>
    <x v="2"/>
    <n v="49"/>
    <n v="6"/>
    <s v="Kabupaten Lampung Selatan"/>
    <s v="Kabupaten Lampung Selatan-2023"/>
    <x v="1126"/>
    <x v="283"/>
    <n v="98.9"/>
    <n v="104.3"/>
  </r>
  <r>
    <n v="2670"/>
    <n v="18"/>
    <s v="Lampung"/>
    <n v="1807"/>
    <s v="Kabupaten"/>
    <x v="99"/>
    <x v="2"/>
    <n v="88"/>
    <n v="6"/>
    <s v="Kabupaten Lampung Timur"/>
    <s v="Kabupaten Lampung Timur-2023"/>
    <x v="1127"/>
    <x v="108"/>
    <n v="98.3"/>
    <n v="102.8"/>
  </r>
  <r>
    <n v="2671"/>
    <n v="18"/>
    <s v="Lampung"/>
    <n v="1802"/>
    <s v="Kabupaten"/>
    <x v="100"/>
    <x v="2"/>
    <n v="66"/>
    <n v="6"/>
    <s v="Kabupaten Lampung Tengah"/>
    <s v="Kabupaten Lampung Tengah-2023"/>
    <x v="1128"/>
    <x v="88"/>
    <n v="98.7"/>
    <n v="101.3"/>
  </r>
  <r>
    <n v="2672"/>
    <n v="18"/>
    <s v="Lampung"/>
    <n v="1803"/>
    <s v="Kabupaten"/>
    <x v="101"/>
    <x v="2"/>
    <n v="242"/>
    <n v="5"/>
    <s v="Kabupaten Lampung Utara"/>
    <s v="Kabupaten Lampung Utara-2023"/>
    <x v="1129"/>
    <x v="78"/>
    <n v="87.5"/>
    <n v="91.5"/>
  </r>
  <r>
    <n v="2673"/>
    <n v="18"/>
    <s v="Lampung"/>
    <n v="1808"/>
    <s v="Kabupaten"/>
    <x v="102"/>
    <x v="2"/>
    <n v="171"/>
    <n v="6"/>
    <s v="Kabupaten Way Kanan"/>
    <s v="Kabupaten Way Kanan-2023"/>
    <x v="1130"/>
    <x v="128"/>
    <n v="105.5"/>
    <n v="104.1"/>
  </r>
  <r>
    <n v="2674"/>
    <n v="18"/>
    <s v="Lampung"/>
    <n v="1805"/>
    <s v="Kabupaten"/>
    <x v="103"/>
    <x v="2"/>
    <n v="21"/>
    <n v="6"/>
    <s v="Kabupaten Tulang Bawang"/>
    <s v="Kabupaten Tulang Bawang-2023"/>
    <x v="1131"/>
    <x v="116"/>
    <n v="92.9"/>
    <n v="98.5"/>
  </r>
  <r>
    <n v="2675"/>
    <n v="18"/>
    <s v="Lampung"/>
    <n v="1809"/>
    <s v="Kabupaten"/>
    <x v="104"/>
    <x v="2"/>
    <n v="192"/>
    <n v="6"/>
    <s v="Kabupaten Pesawaran"/>
    <s v="Kabupaten Pesawaran-2023"/>
    <x v="1132"/>
    <x v="264"/>
    <n v="107.4"/>
    <n v="102"/>
  </r>
  <r>
    <n v="2676"/>
    <n v="18"/>
    <s v="Lampung"/>
    <n v="1810"/>
    <s v="Kabupaten"/>
    <x v="105"/>
    <x v="2"/>
    <n v="23"/>
    <n v="6"/>
    <s v="Kabupaten Pringsewu"/>
    <s v="Kabupaten Pringsewu-2023"/>
    <x v="1133"/>
    <x v="133"/>
    <n v="101.9"/>
    <n v="102.3"/>
  </r>
  <r>
    <n v="2677"/>
    <n v="18"/>
    <s v="Lampung"/>
    <n v="1811"/>
    <s v="Kabupaten"/>
    <x v="106"/>
    <x v="2"/>
    <n v="38"/>
    <n v="6"/>
    <s v="Kabupaten Mesuji"/>
    <s v="Kabupaten Mesuji-2023"/>
    <x v="1134"/>
    <x v="268"/>
    <n v="98.7"/>
    <n v="99.5"/>
  </r>
  <r>
    <n v="2678"/>
    <n v="18"/>
    <s v="Lampung"/>
    <n v="1812"/>
    <s v="Kabupaten"/>
    <x v="107"/>
    <x v="2"/>
    <n v="85"/>
    <n v="6"/>
    <s v="Kabupaten Tulang Bawang Barat"/>
    <s v="Kabupaten Tulang Bawang Barat-2023"/>
    <x v="1135"/>
    <x v="160"/>
    <n v="89.6"/>
    <n v="87.3"/>
  </r>
  <r>
    <n v="2679"/>
    <n v="18"/>
    <s v="Lampung"/>
    <n v="1813"/>
    <s v="Kabupaten"/>
    <x v="108"/>
    <x v="2"/>
    <n v="224"/>
    <n v="6"/>
    <s v="Kabupaten Pesisir Barat"/>
    <s v="Kabupaten Pesisir Barat-2023"/>
    <x v="1136"/>
    <x v="88"/>
    <n v="98.7"/>
    <n v="95.5"/>
  </r>
  <r>
    <n v="2680"/>
    <n v="19"/>
    <s v="Kep, Bangka Belitung"/>
    <n v="1901"/>
    <s v="Kabupaten"/>
    <x v="109"/>
    <x v="2"/>
    <n v="137"/>
    <n v="6"/>
    <s v="Kabupaten Bangka"/>
    <s v="Kabupaten Bangka-2023"/>
    <x v="1137"/>
    <x v="141"/>
    <n v="96.6"/>
    <n v="121.2"/>
  </r>
  <r>
    <n v="2681"/>
    <n v="19"/>
    <s v="Kep, Bangka Belitung"/>
    <n v="1902"/>
    <s v="Kabupaten"/>
    <x v="110"/>
    <x v="2"/>
    <n v="339"/>
    <n v="4"/>
    <s v="Kabupaten Belitung"/>
    <s v="Kabupaten Belitung-2023"/>
    <x v="1138"/>
    <x v="53"/>
    <n v="96.6"/>
    <n v="113.6"/>
  </r>
  <r>
    <n v="2682"/>
    <n v="19"/>
    <s v="Kep, Bangka Belitung"/>
    <n v="1905"/>
    <s v="Kabupaten"/>
    <x v="111"/>
    <x v="2"/>
    <n v="333"/>
    <n v="4"/>
    <s v="Kabupaten Bangka Barat"/>
    <s v="Kabupaten Bangka Barat-2023"/>
    <x v="1139"/>
    <x v="286"/>
    <n v="92.5"/>
    <n v="111.1"/>
  </r>
  <r>
    <n v="2683"/>
    <n v="19"/>
    <s v="Kep, Bangka Belitung"/>
    <n v="1904"/>
    <s v="Kabupaten"/>
    <x v="112"/>
    <x v="2"/>
    <n v="357"/>
    <n v="3"/>
    <s v="Kabupaten Bangka Tengah"/>
    <s v="Kabupaten Bangka Tengah-2023"/>
    <x v="1140"/>
    <x v="162"/>
    <n v="101.9"/>
    <n v="117.7"/>
  </r>
  <r>
    <n v="2684"/>
    <n v="19"/>
    <s v="Kep, Bangka Belitung"/>
    <n v="1903"/>
    <s v="Kabupaten"/>
    <x v="113"/>
    <x v="2"/>
    <n v="103"/>
    <n v="6"/>
    <s v="Kabupaten Bangka Selatan"/>
    <s v="Kabupaten Bangka Selatan-2023"/>
    <x v="1141"/>
    <x v="103"/>
    <n v="102.8"/>
    <n v="121.2"/>
  </r>
  <r>
    <n v="2685"/>
    <n v="19"/>
    <s v="Kep, Bangka Belitung"/>
    <n v="1906"/>
    <s v="Kabupaten"/>
    <x v="114"/>
    <x v="2"/>
    <n v="338"/>
    <n v="4"/>
    <s v="Kabupaten Belitung Timur"/>
    <s v="Kabupaten Belitung Timur-2023"/>
    <x v="1142"/>
    <x v="15"/>
    <n v="102.6"/>
    <n v="121.8"/>
  </r>
  <r>
    <n v="2686"/>
    <n v="21"/>
    <s v="Kep, Riau"/>
    <n v="2102"/>
    <s v="Kabupaten"/>
    <x v="115"/>
    <x v="2"/>
    <n v="335"/>
    <n v="4"/>
    <s v="Kabupaten Karimun"/>
    <s v="Kabupaten Karimun-2023"/>
    <x v="1143"/>
    <x v="246"/>
    <n v="94.6"/>
    <n v="100.2"/>
  </r>
  <r>
    <n v="2687"/>
    <n v="21"/>
    <s v="Kep, Riau"/>
    <n v="2101"/>
    <s v="Kabupaten"/>
    <x v="116"/>
    <x v="2"/>
    <n v="350"/>
    <n v="3"/>
    <s v="Kabupaten Bintan"/>
    <s v="Kabupaten Bintan-2023"/>
    <x v="1144"/>
    <x v="84"/>
    <n v="97.6"/>
    <n v="111.2"/>
  </r>
  <r>
    <n v="2688"/>
    <n v="21"/>
    <s v="Kep, Riau"/>
    <n v="2103"/>
    <s v="Kabupaten"/>
    <x v="117"/>
    <x v="2"/>
    <n v="354"/>
    <n v="3"/>
    <s v="Kabupaten Natuna"/>
    <s v="Kabupaten Natuna-2023"/>
    <x v="1145"/>
    <x v="25"/>
    <n v="101.5"/>
    <n v="101.8"/>
  </r>
  <r>
    <n v="2689"/>
    <n v="21"/>
    <s v="Kep, Riau"/>
    <n v="2104"/>
    <s v="Kabupaten"/>
    <x v="118"/>
    <x v="2"/>
    <n v="375"/>
    <n v="3"/>
    <s v="Kabupaten Lingga"/>
    <s v="Kabupaten Lingga-2023"/>
    <x v="1146"/>
    <x v="198"/>
    <n v="93.9"/>
    <n v="104"/>
  </r>
  <r>
    <n v="2690"/>
    <n v="21"/>
    <s v="Kep, Riau"/>
    <n v="2105"/>
    <s v="Kabupaten"/>
    <x v="119"/>
    <x v="2"/>
    <n v="366"/>
    <n v="3"/>
    <s v="Kabupaten Kepulauan Anambas"/>
    <s v="Kabupaten Kepulauan Anambas-2023"/>
    <x v="1147"/>
    <x v="197"/>
    <n v="95"/>
    <n v="102.5"/>
  </r>
  <r>
    <n v="2691"/>
    <n v="31"/>
    <s v="DKI Jakarta"/>
    <n v="3101"/>
    <s v="Kabupaten"/>
    <x v="120"/>
    <x v="2"/>
    <n v="363"/>
    <n v="3"/>
    <s v="Kabupaten Kep, Seribu"/>
    <s v="Kabupaten Kep, Seribu-2023"/>
    <x v="1148"/>
    <x v="96"/>
    <e v="#N/A"/>
    <e v="#N/A"/>
  </r>
  <r>
    <n v="2692"/>
    <n v="32"/>
    <s v="Jawa Barat"/>
    <n v="3201"/>
    <s v="Kabupaten"/>
    <x v="121"/>
    <x v="2"/>
    <n v="292"/>
    <n v="5"/>
    <s v="Kabupaten Bogor"/>
    <s v="Kabupaten Bogor-2023"/>
    <x v="1149"/>
    <x v="40"/>
    <n v="93.4"/>
    <n v="112.5"/>
  </r>
  <r>
    <n v="2693"/>
    <n v="32"/>
    <s v="Jawa Barat"/>
    <n v="3202"/>
    <s v="Kabupaten"/>
    <x v="122"/>
    <x v="2"/>
    <n v="199"/>
    <n v="6"/>
    <s v="Kabupaten Sukabumi"/>
    <s v="Kabupaten Sukabumi-2023"/>
    <x v="1150"/>
    <x v="252"/>
    <n v="112.9"/>
    <n v="119.3"/>
  </r>
  <r>
    <n v="2694"/>
    <n v="32"/>
    <s v="Jawa Barat"/>
    <n v="3203"/>
    <s v="Kabupaten"/>
    <x v="123"/>
    <x v="2"/>
    <n v="178"/>
    <n v="6"/>
    <s v="Kabupaten Cianjur"/>
    <s v="Kabupaten Cianjur-2023"/>
    <x v="1151"/>
    <x v="121"/>
    <n v="106.1"/>
    <n v="103"/>
  </r>
  <r>
    <n v="2695"/>
    <n v="32"/>
    <s v="Jawa Barat"/>
    <n v="3204"/>
    <s v="Kabupaten"/>
    <x v="124"/>
    <x v="2"/>
    <n v="108"/>
    <n v="6"/>
    <s v="Kabupaten Bandung"/>
    <s v="Kabupaten Bandung-2023"/>
    <x v="1152"/>
    <x v="223"/>
    <n v="93.2"/>
    <n v="97.2"/>
  </r>
  <r>
    <n v="2696"/>
    <n v="32"/>
    <s v="Jawa Barat"/>
    <n v="3205"/>
    <s v="Kabupaten"/>
    <x v="125"/>
    <x v="2"/>
    <n v="190"/>
    <n v="6"/>
    <s v="Kabupaten Garut"/>
    <s v="Kabupaten Garut-2023"/>
    <x v="1153"/>
    <x v="126"/>
    <n v="101.4"/>
    <n v="96.7"/>
  </r>
  <r>
    <n v="2697"/>
    <n v="32"/>
    <s v="Jawa Barat"/>
    <n v="3206"/>
    <s v="Kabupaten"/>
    <x v="126"/>
    <x v="2"/>
    <n v="235"/>
    <n v="6"/>
    <s v="Kabupaten Tasikmalaya"/>
    <s v="Kabupaten Tasikmalaya-2023"/>
    <x v="1154"/>
    <x v="121"/>
    <n v="97.5"/>
    <n v="114.4"/>
  </r>
  <r>
    <n v="2698"/>
    <n v="32"/>
    <s v="Jawa Barat"/>
    <n v="3207"/>
    <s v="Kabupaten"/>
    <x v="127"/>
    <x v="2"/>
    <n v="110"/>
    <n v="6"/>
    <s v="Kabupaten Ciamis"/>
    <s v="Kabupaten Ciamis-2023"/>
    <x v="1155"/>
    <x v="331"/>
    <n v="107.5"/>
    <n v="117.4"/>
  </r>
  <r>
    <n v="2699"/>
    <n v="32"/>
    <s v="Jawa Barat"/>
    <n v="3208"/>
    <s v="Kabupaten"/>
    <x v="128"/>
    <x v="2"/>
    <n v="141"/>
    <n v="6"/>
    <s v="Kabupaten Kuningan"/>
    <s v="Kabupaten Kuningan-2023"/>
    <x v="1156"/>
    <x v="324"/>
    <n v="97.7"/>
    <n v="106.7"/>
  </r>
  <r>
    <n v="2700"/>
    <n v="32"/>
    <s v="Jawa Barat"/>
    <n v="3209"/>
    <s v="Kabupaten"/>
    <x v="129"/>
    <x v="2"/>
    <n v="117"/>
    <n v="6"/>
    <s v="Kabupaten Cirebon"/>
    <s v="Kabupaten Cirebon-2023"/>
    <x v="1157"/>
    <x v="139"/>
    <n v="94.3"/>
    <n v="123.5"/>
  </r>
  <r>
    <n v="2701"/>
    <n v="32"/>
    <s v="Jawa Barat"/>
    <n v="3210"/>
    <s v="Kabupaten"/>
    <x v="130"/>
    <x v="2"/>
    <n v="132"/>
    <n v="6"/>
    <s v="Kabupaten Majalengka"/>
    <s v="Kabupaten Majalengka-2023"/>
    <x v="1158"/>
    <x v="325"/>
    <n v="103"/>
    <n v="106.3"/>
  </r>
  <r>
    <n v="2702"/>
    <n v="32"/>
    <s v="Jawa Barat"/>
    <n v="3211"/>
    <s v="Kabupaten"/>
    <x v="131"/>
    <x v="2"/>
    <n v="62"/>
    <n v="6"/>
    <s v="Kabupaten Sumedang"/>
    <s v="Kabupaten Sumedang-2023"/>
    <x v="1159"/>
    <x v="123"/>
    <n v="106.8"/>
    <n v="114.2"/>
  </r>
  <r>
    <n v="2703"/>
    <n v="32"/>
    <s v="Jawa Barat"/>
    <n v="3212"/>
    <s v="Kabupaten"/>
    <x v="132"/>
    <x v="2"/>
    <n v="67"/>
    <n v="6"/>
    <s v="Kabupaten Indramayu"/>
    <s v="Kabupaten Indramayu-2023"/>
    <x v="1160"/>
    <x v="289"/>
    <n v="115.7"/>
    <n v="135.4"/>
  </r>
  <r>
    <n v="2704"/>
    <n v="32"/>
    <s v="Jawa Barat"/>
    <n v="3213"/>
    <s v="Kabupaten"/>
    <x v="133"/>
    <x v="2"/>
    <n v="55"/>
    <n v="6"/>
    <s v="Kabupaten Subang"/>
    <s v="Kabupaten Subang-2023"/>
    <x v="1161"/>
    <x v="283"/>
    <n v="103.4"/>
    <n v="112.8"/>
  </r>
  <r>
    <n v="2705"/>
    <n v="32"/>
    <s v="Jawa Barat"/>
    <n v="3214"/>
    <s v="Kabupaten"/>
    <x v="134"/>
    <x v="2"/>
    <n v="152"/>
    <n v="6"/>
    <s v="Kabupaten Purwakarta"/>
    <s v="Kabupaten Purwakarta-2023"/>
    <x v="1162"/>
    <x v="245"/>
    <n v="105.8"/>
    <n v="111.8"/>
  </r>
  <r>
    <n v="2706"/>
    <n v="32"/>
    <s v="Jawa Barat"/>
    <n v="3215"/>
    <s v="Kabupaten"/>
    <x v="135"/>
    <x v="2"/>
    <n v="10"/>
    <n v="6"/>
    <s v="Kabupaten Karawang"/>
    <s v="Kabupaten Karawang-2023"/>
    <x v="1163"/>
    <x v="139"/>
    <n v="104.2"/>
    <n v="113.3"/>
  </r>
  <r>
    <n v="2707"/>
    <n v="32"/>
    <s v="Jawa Barat"/>
    <n v="3216"/>
    <s v="Kabupaten"/>
    <x v="136"/>
    <x v="2"/>
    <n v="13"/>
    <n v="6"/>
    <s v="Kabupaten Bekasi"/>
    <s v="Kabupaten Bekasi-2023"/>
    <x v="1164"/>
    <x v="6"/>
    <n v="96.8"/>
    <n v="108.8"/>
  </r>
  <r>
    <n v="2708"/>
    <n v="32"/>
    <s v="Jawa Barat"/>
    <n v="3217"/>
    <s v="Kabupaten"/>
    <x v="137"/>
    <x v="2"/>
    <n v="251"/>
    <n v="5"/>
    <s v="Kabupaten Bandung Barat"/>
    <s v="Kabupaten Bandung Barat-2023"/>
    <x v="1165"/>
    <x v="99"/>
    <n v="98.1"/>
    <n v="108.4"/>
  </r>
  <r>
    <n v="2709"/>
    <n v="32"/>
    <s v="Jawa Barat"/>
    <n v="3218"/>
    <s v="Kabupaten"/>
    <x v="138"/>
    <x v="2"/>
    <n v="86"/>
    <n v="6"/>
    <s v="Kabupaten Pangandaran"/>
    <s v="Kabupaten Pangandaran-2023"/>
    <x v="1166"/>
    <x v="284"/>
    <n v="108.7"/>
    <n v="118.2"/>
  </r>
  <r>
    <n v="2710"/>
    <n v="33"/>
    <s v="Jawa Tengah"/>
    <n v="3301"/>
    <s v="Kabupaten"/>
    <x v="139"/>
    <x v="2"/>
    <n v="76"/>
    <n v="6"/>
    <s v="Kabupaten Cilacap"/>
    <s v="Kabupaten Cilacap-2023"/>
    <x v="1167"/>
    <x v="111"/>
    <n v="98.2"/>
    <n v="93.9"/>
  </r>
  <r>
    <n v="2711"/>
    <n v="33"/>
    <s v="Jawa Tengah"/>
    <n v="3302"/>
    <s v="Kabupaten"/>
    <x v="140"/>
    <x v="2"/>
    <n v="164"/>
    <n v="6"/>
    <s v="Kabupaten Banyumas"/>
    <s v="Kabupaten Banyumas-2023"/>
    <x v="1168"/>
    <x v="245"/>
    <n v="97.5"/>
    <n v="110.1"/>
  </r>
  <r>
    <n v="2712"/>
    <n v="33"/>
    <s v="Jawa Tengah"/>
    <n v="3303"/>
    <s v="Kabupaten"/>
    <x v="141"/>
    <x v="2"/>
    <n v="189"/>
    <n v="6"/>
    <s v="Kabupaten Purbalingga"/>
    <s v="Kabupaten Purbalingga-2023"/>
    <x v="1169"/>
    <x v="96"/>
    <e v="#N/A"/>
    <e v="#N/A"/>
  </r>
  <r>
    <n v="2713"/>
    <n v="33"/>
    <s v="Jawa Tengah"/>
    <n v="3304"/>
    <s v="Kabupaten"/>
    <x v="142"/>
    <x v="2"/>
    <n v="155"/>
    <n v="6"/>
    <s v="Kabupaten Banjarnegara"/>
    <s v="Kabupaten Banjarnegara-2023"/>
    <x v="1170"/>
    <x v="292"/>
    <n v="98.7"/>
    <n v="112.9"/>
  </r>
  <r>
    <n v="2714"/>
    <n v="33"/>
    <s v="Jawa Tengah"/>
    <n v="3305"/>
    <s v="Kabupaten"/>
    <x v="143"/>
    <x v="2"/>
    <n v="153"/>
    <n v="6"/>
    <s v="Kabupaten Kebumen"/>
    <s v="Kabupaten Kebumen-2023"/>
    <x v="1171"/>
    <x v="274"/>
    <n v="96.5"/>
    <n v="99"/>
  </r>
  <r>
    <n v="2715"/>
    <n v="33"/>
    <s v="Jawa Tengah"/>
    <n v="3306"/>
    <s v="Kabupaten"/>
    <x v="144"/>
    <x v="2"/>
    <n v="64"/>
    <n v="6"/>
    <s v="Kabupaten Purworejo"/>
    <s v="Kabupaten Purworejo-2023"/>
    <x v="1172"/>
    <x v="268"/>
    <n v="88.9"/>
    <n v="98.6"/>
  </r>
  <r>
    <n v="2716"/>
    <n v="33"/>
    <s v="Jawa Tengah"/>
    <n v="3307"/>
    <s v="Kabupaten"/>
    <x v="145"/>
    <x v="2"/>
    <n v="195"/>
    <n v="6"/>
    <s v="Kabupaten Wonosobo"/>
    <s v="Kabupaten Wonosobo-2023"/>
    <x v="1173"/>
    <x v="332"/>
    <n v="103.6"/>
    <n v="107"/>
  </r>
  <r>
    <n v="2717"/>
    <n v="33"/>
    <s v="Jawa Tengah"/>
    <n v="3308"/>
    <s v="Kabupaten"/>
    <x v="146"/>
    <x v="2"/>
    <n v="161"/>
    <n v="6"/>
    <s v="Kabupaten Magelang"/>
    <s v="Kabupaten Magelang-2023"/>
    <x v="1174"/>
    <x v="99"/>
    <n v="92.3"/>
    <n v="99.7"/>
  </r>
  <r>
    <n v="2718"/>
    <n v="33"/>
    <s v="Jawa Tengah"/>
    <n v="3309"/>
    <s v="Kabupaten"/>
    <x v="147"/>
    <x v="2"/>
    <n v="24"/>
    <n v="6"/>
    <s v="Kabupaten Boyolali"/>
    <s v="Kabupaten Boyolali-2023"/>
    <x v="1175"/>
    <x v="162"/>
    <n v="89.8"/>
    <n v="96.2"/>
  </r>
  <r>
    <n v="2719"/>
    <n v="33"/>
    <s v="Jawa Tengah"/>
    <n v="3310"/>
    <s v="Kabupaten"/>
    <x v="148"/>
    <x v="2"/>
    <n v="48"/>
    <n v="6"/>
    <s v="Kabupaten Klaten"/>
    <s v="Kabupaten Klaten-2023"/>
    <x v="1176"/>
    <x v="122"/>
    <n v="87.2"/>
    <n v="96"/>
  </r>
  <r>
    <n v="2720"/>
    <n v="33"/>
    <s v="Jawa Tengah"/>
    <n v="3311"/>
    <s v="Kabupaten"/>
    <x v="149"/>
    <x v="2"/>
    <n v="3"/>
    <n v="6"/>
    <s v="Kabupaten Sukoharjo"/>
    <s v="Kabupaten Sukoharjo-2023"/>
    <x v="1177"/>
    <x v="119"/>
    <n v="87.5"/>
    <n v="97"/>
  </r>
  <r>
    <n v="2721"/>
    <n v="33"/>
    <s v="Jawa Tengah"/>
    <n v="3312"/>
    <s v="Kabupaten"/>
    <x v="150"/>
    <x v="2"/>
    <n v="16"/>
    <n v="6"/>
    <s v="Kabupaten Wonogiri"/>
    <s v="Kabupaten Wonogiri-2023"/>
    <x v="1178"/>
    <x v="264"/>
    <n v="99.1"/>
    <n v="98.1"/>
  </r>
  <r>
    <n v="2722"/>
    <n v="33"/>
    <s v="Jawa Tengah"/>
    <n v="3313"/>
    <s v="Kabupaten"/>
    <x v="151"/>
    <x v="2"/>
    <n v="9"/>
    <n v="6"/>
    <s v="Kabupaten Karanganyar"/>
    <s v="Kabupaten Karanganyar-2023"/>
    <x v="1179"/>
    <x v="246"/>
    <n v="89.2"/>
    <n v="94.9"/>
  </r>
  <r>
    <n v="2723"/>
    <n v="33"/>
    <s v="Jawa Tengah"/>
    <n v="3314"/>
    <s v="Kabupaten"/>
    <x v="152"/>
    <x v="2"/>
    <n v="11"/>
    <n v="6"/>
    <s v="Kabupaten Sragen"/>
    <s v="Kabupaten Sragen-2023"/>
    <x v="1180"/>
    <x v="295"/>
    <n v="100.4"/>
    <n v="102.9"/>
  </r>
  <r>
    <n v="2724"/>
    <n v="33"/>
    <s v="Jawa Tengah"/>
    <n v="3315"/>
    <s v="Kabupaten"/>
    <x v="153"/>
    <x v="2"/>
    <n v="27"/>
    <n v="6"/>
    <s v="Kabupaten Grobogan"/>
    <s v="Kabupaten Grobogan-2023"/>
    <x v="1181"/>
    <x v="130"/>
    <n v="102.9"/>
    <n v="92.2"/>
  </r>
  <r>
    <n v="2725"/>
    <n v="33"/>
    <s v="Jawa Tengah"/>
    <n v="3316"/>
    <s v="Kabupaten"/>
    <x v="154"/>
    <x v="2"/>
    <n v="28"/>
    <n v="6"/>
    <s v="Kabupaten Blora"/>
    <s v="Kabupaten Blora-2023"/>
    <x v="1182"/>
    <x v="134"/>
    <n v="99.6"/>
    <n v="106.9"/>
  </r>
  <r>
    <n v="2726"/>
    <n v="33"/>
    <s v="Jawa Tengah"/>
    <n v="3317"/>
    <s v="Kabupaten"/>
    <x v="155"/>
    <x v="2"/>
    <n v="69"/>
    <n v="6"/>
    <s v="Kabupaten Rembang"/>
    <s v="Kabupaten Rembang-2023"/>
    <x v="1183"/>
    <x v="284"/>
    <n v="104.5"/>
    <n v="115.2"/>
  </r>
  <r>
    <n v="2727"/>
    <n v="33"/>
    <s v="Jawa Tengah"/>
    <n v="3318"/>
    <s v="Kabupaten"/>
    <x v="156"/>
    <x v="2"/>
    <n v="6"/>
    <n v="6"/>
    <s v="Kabupaten Pati"/>
    <s v="Kabupaten Pati-2023"/>
    <x v="1184"/>
    <x v="264"/>
    <n v="101.9"/>
    <n v="115.3"/>
  </r>
  <r>
    <n v="2728"/>
    <n v="33"/>
    <s v="Jawa Tengah"/>
    <n v="3319"/>
    <s v="Kabupaten"/>
    <x v="157"/>
    <x v="2"/>
    <n v="8"/>
    <n v="6"/>
    <s v="Kabupaten Kudus"/>
    <s v="Kabupaten Kudus-2023"/>
    <x v="1185"/>
    <x v="129"/>
    <n v="90.5"/>
    <n v="102.6"/>
  </r>
  <r>
    <n v="2729"/>
    <n v="33"/>
    <s v="Jawa Tengah"/>
    <n v="3320"/>
    <s v="Kabupaten"/>
    <x v="158"/>
    <x v="2"/>
    <n v="29"/>
    <n v="6"/>
    <s v="Kabupaten Jepara"/>
    <s v="Kabupaten Jepara-2023"/>
    <x v="1186"/>
    <x v="101"/>
    <n v="93.1"/>
    <n v="111.6"/>
  </r>
  <r>
    <n v="2730"/>
    <n v="33"/>
    <s v="Jawa Tengah"/>
    <n v="3321"/>
    <s v="Kabupaten"/>
    <x v="159"/>
    <x v="2"/>
    <n v="7"/>
    <n v="6"/>
    <s v="Kabupaten Demak"/>
    <s v="Kabupaten Demak-2023"/>
    <x v="1187"/>
    <x v="295"/>
    <n v="96.9"/>
    <n v="104.9"/>
  </r>
  <r>
    <n v="2731"/>
    <n v="33"/>
    <s v="Jawa Tengah"/>
    <n v="3322"/>
    <s v="Kabupaten"/>
    <x v="160"/>
    <x v="2"/>
    <n v="52"/>
    <n v="6"/>
    <s v="Kabupaten Semarang"/>
    <s v="Kabupaten Semarang-2023"/>
    <x v="1188"/>
    <x v="269"/>
    <n v="94.6"/>
    <n v="98.3"/>
  </r>
  <r>
    <n v="2732"/>
    <n v="33"/>
    <s v="Jawa Tengah"/>
    <n v="3323"/>
    <s v="Kabupaten"/>
    <x v="161"/>
    <x v="2"/>
    <n v="193"/>
    <n v="6"/>
    <s v="Kabupaten Temanggung"/>
    <s v="Kabupaten Temanggung-2023"/>
    <x v="1189"/>
    <x v="61"/>
    <n v="94.3"/>
    <n v="89.4"/>
  </r>
  <r>
    <n v="2733"/>
    <n v="33"/>
    <s v="Jawa Tengah"/>
    <n v="3324"/>
    <s v="Kabupaten"/>
    <x v="162"/>
    <x v="2"/>
    <n v="44"/>
    <n v="6"/>
    <s v="Kabupaten Kendal"/>
    <s v="Kabupaten Kendal-2023"/>
    <x v="1190"/>
    <x v="144"/>
    <n v="98.6"/>
    <n v="102.2"/>
  </r>
  <r>
    <n v="2734"/>
    <n v="33"/>
    <s v="Jawa Tengah"/>
    <n v="3325"/>
    <s v="Kabupaten"/>
    <x v="163"/>
    <x v="2"/>
    <n v="95"/>
    <n v="6"/>
    <s v="Kabupaten Batang"/>
    <s v="Kabupaten Batang-2023"/>
    <x v="1191"/>
    <x v="96"/>
    <e v="#N/A"/>
    <e v="#N/A"/>
  </r>
  <r>
    <n v="2735"/>
    <n v="33"/>
    <s v="Jawa Tengah"/>
    <n v="3326"/>
    <s v="Kabupaten"/>
    <x v="164"/>
    <x v="2"/>
    <n v="123"/>
    <n v="6"/>
    <s v="Kabupaten Pekalongan"/>
    <s v="Kabupaten Pekalongan-2023"/>
    <x v="1192"/>
    <x v="333"/>
    <n v="105.7"/>
    <n v="114.9"/>
  </r>
  <r>
    <n v="2736"/>
    <n v="33"/>
    <s v="Jawa Tengah"/>
    <n v="3327"/>
    <s v="Kabupaten"/>
    <x v="165"/>
    <x v="2"/>
    <n v="144"/>
    <n v="6"/>
    <s v="Kabupaten Pemalang"/>
    <s v="Kabupaten Pemalang-2023"/>
    <x v="1193"/>
    <x v="249"/>
    <n v="107.7"/>
    <n v="114.9"/>
  </r>
  <r>
    <n v="2737"/>
    <n v="33"/>
    <s v="Jawa Tengah"/>
    <n v="3328"/>
    <s v="Kabupaten"/>
    <x v="166"/>
    <x v="2"/>
    <n v="105"/>
    <n v="6"/>
    <s v="Kabupaten Tegal"/>
    <s v="Kabupaten Tegal-2023"/>
    <x v="1194"/>
    <x v="119"/>
    <n v="96.6"/>
    <n v="108.9"/>
  </r>
  <r>
    <n v="2738"/>
    <n v="33"/>
    <s v="Jawa Tengah"/>
    <n v="3329"/>
    <s v="Kabupaten"/>
    <x v="167"/>
    <x v="2"/>
    <n v="205"/>
    <n v="6"/>
    <s v="Kabupaten Brebes"/>
    <s v="Kabupaten Brebes-2023"/>
    <x v="1195"/>
    <x v="288"/>
    <n v="105.5"/>
    <n v="115.8"/>
  </r>
  <r>
    <n v="2739"/>
    <n v="34"/>
    <s v="DI Yogyakarta"/>
    <n v="3401"/>
    <s v="Kabupaten"/>
    <x v="168"/>
    <x v="2"/>
    <n v="46"/>
    <n v="6"/>
    <s v="Kabupaten Kulon Progo"/>
    <s v="Kabupaten Kulon Progo-2023"/>
    <x v="1196"/>
    <x v="247"/>
    <n v="91.5"/>
    <n v="96.4"/>
  </r>
  <r>
    <n v="2740"/>
    <n v="34"/>
    <s v="DI Yogyakarta"/>
    <n v="3402"/>
    <s v="Kabupaten"/>
    <x v="169"/>
    <x v="2"/>
    <n v="116"/>
    <n v="6"/>
    <s v="Kabupaten Bantul"/>
    <s v="Kabupaten Bantul-2023"/>
    <x v="1197"/>
    <x v="295"/>
    <n v="97.3"/>
    <n v="110.7"/>
  </r>
  <r>
    <n v="2741"/>
    <n v="34"/>
    <s v="DI Yogyakarta"/>
    <n v="3403"/>
    <s v="Kabupaten"/>
    <x v="170"/>
    <x v="2"/>
    <n v="119"/>
    <n v="6"/>
    <s v="Kabupaten Gunung Kidul"/>
    <s v="Kabupaten Gunung Kidul-2023"/>
    <x v="1198"/>
    <x v="113"/>
    <n v="99.6"/>
    <n v="97.7"/>
  </r>
  <r>
    <n v="2742"/>
    <n v="34"/>
    <s v="DI Yogyakarta"/>
    <n v="3404"/>
    <s v="Kabupaten"/>
    <x v="171"/>
    <x v="2"/>
    <n v="94"/>
    <n v="6"/>
    <s v="Kabupaten Sleman"/>
    <s v="Kabupaten Sleman-2023"/>
    <x v="1199"/>
    <x v="292"/>
    <n v="101.5"/>
    <n v="123.7"/>
  </r>
  <r>
    <n v="2743"/>
    <n v="35"/>
    <s v="Jawa Timur"/>
    <n v="3501"/>
    <s v="Kabupaten"/>
    <x v="172"/>
    <x v="2"/>
    <n v="145"/>
    <n v="6"/>
    <s v="Kabupaten Pacitan"/>
    <s v="Kabupaten Pacitan-2023"/>
    <x v="1200"/>
    <x v="268"/>
    <n v="101.6"/>
    <n v="95.4"/>
  </r>
  <r>
    <n v="2744"/>
    <n v="35"/>
    <s v="Jawa Timur"/>
    <n v="3502"/>
    <s v="Kabupaten"/>
    <x v="173"/>
    <x v="2"/>
    <n v="14"/>
    <n v="6"/>
    <s v="Kabupaten Ponorogo"/>
    <s v="Kabupaten Ponorogo-2023"/>
    <x v="1201"/>
    <x v="118"/>
    <n v="95.1"/>
    <n v="182.6"/>
  </r>
  <r>
    <n v="2745"/>
    <n v="35"/>
    <s v="Jawa Timur"/>
    <n v="3503"/>
    <s v="Kabupaten"/>
    <x v="174"/>
    <x v="2"/>
    <n v="121"/>
    <n v="6"/>
    <s v="Kabupaten Trenggalek"/>
    <s v="Kabupaten Trenggalek-2023"/>
    <x v="1202"/>
    <x v="63"/>
    <n v="97.4"/>
    <n v="177.2"/>
  </r>
  <r>
    <n v="2746"/>
    <n v="35"/>
    <s v="Jawa Timur"/>
    <n v="3504"/>
    <s v="Kabupaten"/>
    <x v="175"/>
    <x v="2"/>
    <n v="59"/>
    <n v="6"/>
    <s v="Kabupaten Tulungagung"/>
    <s v="Kabupaten Tulungagung-2023"/>
    <x v="1203"/>
    <x v="113"/>
    <n v="93.1"/>
    <n v="112.3"/>
  </r>
  <r>
    <n v="2747"/>
    <n v="35"/>
    <s v="Jawa Timur"/>
    <n v="3505"/>
    <s v="Kabupaten"/>
    <x v="176"/>
    <x v="2"/>
    <n v="37"/>
    <n v="6"/>
    <s v="Kabupaten Blitar"/>
    <s v="Kabupaten Blitar-2023"/>
    <x v="1204"/>
    <x v="272"/>
    <n v="92.5"/>
    <n v="91.8"/>
  </r>
  <r>
    <n v="2748"/>
    <n v="35"/>
    <s v="Jawa Timur"/>
    <n v="3506"/>
    <s v="Kabupaten"/>
    <x v="177"/>
    <x v="2"/>
    <n v="186"/>
    <n v="6"/>
    <s v="Kabupaten Kediri"/>
    <s v="Kabupaten Kediri-2023"/>
    <x v="1205"/>
    <x v="254"/>
    <n v="100.8"/>
    <n v="104.7"/>
  </r>
  <r>
    <n v="2749"/>
    <n v="35"/>
    <s v="Jawa Timur"/>
    <n v="3507"/>
    <s v="Kabupaten"/>
    <x v="178"/>
    <x v="2"/>
    <n v="158"/>
    <n v="6"/>
    <s v="Kabupaten Malang"/>
    <s v="Kabupaten Malang-2023"/>
    <x v="1206"/>
    <x v="162"/>
    <n v="93.7"/>
    <n v="90.7"/>
  </r>
  <r>
    <n v="2750"/>
    <n v="35"/>
    <s v="Jawa Timur"/>
    <n v="3508"/>
    <s v="Kabupaten"/>
    <x v="179"/>
    <x v="2"/>
    <n v="169"/>
    <n v="6"/>
    <s v="Kabupaten Lumajang"/>
    <s v="Kabupaten Lumajang-2023"/>
    <x v="1207"/>
    <x v="290"/>
    <n v="112.6"/>
    <n v="118.2"/>
  </r>
  <r>
    <n v="2751"/>
    <n v="35"/>
    <s v="Jawa Timur"/>
    <n v="3509"/>
    <s v="Kabupaten"/>
    <x v="180"/>
    <x v="2"/>
    <n v="201"/>
    <n v="6"/>
    <s v="Kabupaten Jember"/>
    <s v="Kabupaten Jember-2023"/>
    <x v="1208"/>
    <x v="276"/>
    <n v="101.7"/>
    <n v="109.3"/>
  </r>
  <r>
    <n v="2752"/>
    <n v="35"/>
    <s v="Jawa Timur"/>
    <n v="3510"/>
    <s v="Kabupaten"/>
    <x v="181"/>
    <x v="2"/>
    <n v="61"/>
    <n v="6"/>
    <s v="Kabupaten Banyuwangi"/>
    <s v="Kabupaten Banyuwangi-2023"/>
    <x v="1209"/>
    <x v="106"/>
    <n v="102.7"/>
    <n v="104.9"/>
  </r>
  <r>
    <n v="2753"/>
    <n v="35"/>
    <s v="Jawa Timur"/>
    <n v="3511"/>
    <s v="Kabupaten"/>
    <x v="182"/>
    <x v="2"/>
    <n v="237"/>
    <n v="5"/>
    <s v="Kabupaten Bondowoso"/>
    <s v="Kabupaten Bondowoso-2023"/>
    <x v="1210"/>
    <x v="163"/>
    <n v="97.4"/>
    <n v="99.5"/>
  </r>
  <r>
    <n v="2754"/>
    <n v="35"/>
    <s v="Jawa Timur"/>
    <n v="3512"/>
    <s v="Kabupaten"/>
    <x v="183"/>
    <x v="2"/>
    <n v="220"/>
    <n v="6"/>
    <s v="Kabupaten Situbondo"/>
    <s v="Kabupaten Situbondo-2023"/>
    <x v="1211"/>
    <x v="275"/>
    <n v="101.9"/>
    <n v="106.5"/>
  </r>
  <r>
    <n v="2755"/>
    <n v="35"/>
    <s v="Jawa Timur"/>
    <n v="3513"/>
    <s v="Kabupaten"/>
    <x v="184"/>
    <x v="2"/>
    <n v="263"/>
    <n v="5"/>
    <s v="Kabupaten Probolinggo"/>
    <s v="Kabupaten Probolinggo-2023"/>
    <x v="1212"/>
    <x v="50"/>
    <n v="96.5"/>
    <n v="102.6"/>
  </r>
  <r>
    <n v="2756"/>
    <n v="35"/>
    <s v="Jawa Timur"/>
    <n v="3514"/>
    <s v="Kabupaten"/>
    <x v="185"/>
    <x v="2"/>
    <n v="162"/>
    <n v="6"/>
    <s v="Kabupaten Pasuruan"/>
    <s v="Kabupaten Pasuruan-2023"/>
    <x v="1213"/>
    <x v="61"/>
    <n v="101.5"/>
    <n v="116.7"/>
  </r>
  <r>
    <n v="2757"/>
    <n v="35"/>
    <s v="Jawa Timur"/>
    <n v="3515"/>
    <s v="Kabupaten"/>
    <x v="186"/>
    <x v="2"/>
    <n v="89"/>
    <n v="6"/>
    <s v="Kabupaten Sidoarjo"/>
    <s v="Kabupaten Sidoarjo-2023"/>
    <x v="1214"/>
    <x v="273"/>
    <n v="90.8"/>
    <n v="98.8"/>
  </r>
  <r>
    <n v="2758"/>
    <n v="35"/>
    <s v="Jawa Timur"/>
    <n v="3516"/>
    <s v="Kabupaten"/>
    <x v="187"/>
    <x v="2"/>
    <n v="32"/>
    <n v="6"/>
    <s v="Kabupaten Mojokerto"/>
    <s v="Kabupaten Mojokerto-2023"/>
    <x v="1215"/>
    <x v="288"/>
    <n v="101"/>
    <n v="191.4"/>
  </r>
  <r>
    <n v="2759"/>
    <n v="35"/>
    <s v="Jawa Timur"/>
    <n v="3517"/>
    <s v="Kabupaten"/>
    <x v="188"/>
    <x v="2"/>
    <n v="78"/>
    <n v="6"/>
    <s v="Kabupaten Jombang"/>
    <s v="Kabupaten Jombang-2023"/>
    <x v="1216"/>
    <x v="120"/>
    <n v="95.7"/>
    <n v="179.5"/>
  </r>
  <r>
    <n v="2760"/>
    <n v="35"/>
    <s v="Jawa Timur"/>
    <n v="3518"/>
    <s v="Kabupaten"/>
    <x v="189"/>
    <x v="2"/>
    <n v="84"/>
    <n v="6"/>
    <s v="Kabupaten Nganjuk"/>
    <s v="Kabupaten Nganjuk-2023"/>
    <x v="1217"/>
    <x v="279"/>
    <n v="101.2"/>
    <n v="183.2"/>
  </r>
  <r>
    <n v="2761"/>
    <n v="35"/>
    <s v="Jawa Timur"/>
    <n v="3519"/>
    <s v="Kabupaten"/>
    <x v="190"/>
    <x v="2"/>
    <n v="54"/>
    <n v="6"/>
    <s v="Kabupaten Madiun"/>
    <s v="Kabupaten Madiun-2023"/>
    <x v="1218"/>
    <x v="113"/>
    <n v="98.6"/>
    <n v="102.1"/>
  </r>
  <r>
    <n v="2762"/>
    <n v="35"/>
    <s v="Jawa Timur"/>
    <n v="3520"/>
    <s v="Kabupaten"/>
    <x v="191"/>
    <x v="2"/>
    <n v="30"/>
    <n v="6"/>
    <s v="Kabupaten Magetan"/>
    <s v="Kabupaten Magetan-2023"/>
    <x v="1219"/>
    <x v="118"/>
    <n v="95.8"/>
    <n v="98.8"/>
  </r>
  <r>
    <n v="2763"/>
    <n v="35"/>
    <s v="Jawa Timur"/>
    <n v="3521"/>
    <s v="Kabupaten"/>
    <x v="192"/>
    <x v="2"/>
    <n v="60"/>
    <n v="6"/>
    <s v="Kabupaten Ngawi"/>
    <s v="Kabupaten Ngawi-2023"/>
    <x v="1220"/>
    <x v="130"/>
    <n v="97.9"/>
    <n v="94.6"/>
  </r>
  <r>
    <n v="2764"/>
    <n v="35"/>
    <s v="Jawa Timur"/>
    <n v="3522"/>
    <s v="Kabupaten"/>
    <x v="193"/>
    <x v="2"/>
    <n v="50"/>
    <n v="6"/>
    <s v="Kabupaten Bojonegoro"/>
    <s v="Kabupaten Bojonegoro-2023"/>
    <x v="1221"/>
    <x v="260"/>
    <n v="102.8"/>
    <n v="156.69999999999999"/>
  </r>
  <r>
    <n v="2765"/>
    <n v="35"/>
    <s v="Jawa Timur"/>
    <n v="3523"/>
    <s v="Kabupaten"/>
    <x v="194"/>
    <x v="2"/>
    <n v="70"/>
    <n v="6"/>
    <s v="Kabupaten Tuban"/>
    <s v="Kabupaten Tuban-2023"/>
    <x v="1222"/>
    <x v="65"/>
    <n v="103.1"/>
    <n v="191.1"/>
  </r>
  <r>
    <n v="2766"/>
    <n v="35"/>
    <s v="Jawa Timur"/>
    <n v="3524"/>
    <s v="Kabupaten"/>
    <x v="195"/>
    <x v="2"/>
    <n v="25"/>
    <n v="6"/>
    <s v="Kabupaten Lamongan"/>
    <s v="Kabupaten Lamongan-2023"/>
    <x v="1223"/>
    <x v="284"/>
    <n v="106.5"/>
    <n v="185.8"/>
  </r>
  <r>
    <n v="2767"/>
    <n v="35"/>
    <s v="Jawa Timur"/>
    <n v="3525"/>
    <s v="Kabupaten"/>
    <x v="196"/>
    <x v="2"/>
    <n v="5"/>
    <n v="6"/>
    <s v="Kabupaten Gresik"/>
    <s v="Kabupaten Gresik-2023"/>
    <x v="1224"/>
    <x v="193"/>
    <n v="94"/>
    <n v="107.4"/>
  </r>
  <r>
    <n v="2768"/>
    <n v="35"/>
    <s v="Jawa Timur"/>
    <n v="3526"/>
    <s v="Kabupaten"/>
    <x v="197"/>
    <x v="2"/>
    <n v="264"/>
    <n v="5"/>
    <s v="Kabupaten Bangkalan"/>
    <s v="Kabupaten Bangkalan-2023"/>
    <x v="1225"/>
    <x v="47"/>
    <n v="93.5"/>
    <n v="100.9"/>
  </r>
  <r>
    <n v="2769"/>
    <n v="35"/>
    <s v="Jawa Timur"/>
    <n v="3527"/>
    <s v="Kabupaten"/>
    <x v="198"/>
    <x v="2"/>
    <n v="207"/>
    <n v="6"/>
    <s v="Kabupaten Sampang"/>
    <s v="Kabupaten Sampang-2023"/>
    <x v="1226"/>
    <x v="190"/>
    <n v="93.9"/>
    <n v="103.3"/>
  </r>
  <r>
    <n v="2770"/>
    <n v="35"/>
    <s v="Jawa Timur"/>
    <n v="3528"/>
    <s v="Kabupaten"/>
    <x v="199"/>
    <x v="2"/>
    <n v="168"/>
    <n v="6"/>
    <s v="Kabupaten Pamekasan"/>
    <s v="Kabupaten Pamekasan-2023"/>
    <x v="1227"/>
    <x v="157"/>
    <n v="90.3"/>
    <n v="88.8"/>
  </r>
  <r>
    <n v="2771"/>
    <n v="35"/>
    <s v="Jawa Timur"/>
    <n v="3529"/>
    <s v="Kabupaten"/>
    <x v="200"/>
    <x v="2"/>
    <n v="209"/>
    <n v="6"/>
    <s v="Kabupaten Sumenep"/>
    <s v="Kabupaten Sumenep-2023"/>
    <x v="1228"/>
    <x v="334"/>
    <n v="134.9"/>
    <n v="154.69999999999999"/>
  </r>
  <r>
    <n v="2772"/>
    <n v="36"/>
    <s v="Banten"/>
    <n v="3601"/>
    <s v="Kabupaten"/>
    <x v="201"/>
    <x v="2"/>
    <n v="243"/>
    <n v="5"/>
    <s v="Kabupaten Pandeglang"/>
    <s v="Kabupaten Pandeglang-2023"/>
    <x v="1229"/>
    <x v="170"/>
    <n v="106.6"/>
    <n v="114.3"/>
  </r>
  <r>
    <n v="2773"/>
    <n v="36"/>
    <s v="Banten"/>
    <n v="3602"/>
    <s v="Kabupaten"/>
    <x v="202"/>
    <x v="2"/>
    <n v="274"/>
    <n v="5"/>
    <s v="Kabupaten Lebak"/>
    <s v="Kabupaten Lebak-2023"/>
    <x v="1230"/>
    <x v="129"/>
    <n v="118.1"/>
    <n v="135.69999999999999"/>
  </r>
  <r>
    <n v="2774"/>
    <n v="36"/>
    <s v="Banten"/>
    <n v="3603"/>
    <s v="Kabupaten"/>
    <x v="203"/>
    <x v="2"/>
    <n v="223"/>
    <n v="6"/>
    <s v="Kabupaten Tangerang"/>
    <s v="Kabupaten Tangerang-2023"/>
    <x v="1231"/>
    <x v="118"/>
    <n v="101.4"/>
    <n v="125"/>
  </r>
  <r>
    <n v="2775"/>
    <n v="36"/>
    <s v="Banten"/>
    <n v="3604"/>
    <s v="Kabupaten"/>
    <x v="204"/>
    <x v="2"/>
    <n v="172"/>
    <n v="6"/>
    <s v="Kabupaten Serang"/>
    <s v="Kabupaten Serang-2023"/>
    <x v="1232"/>
    <x v="129"/>
    <n v="105.1"/>
    <n v="112.2"/>
  </r>
  <r>
    <n v="2776"/>
    <n v="51"/>
    <s v="Bali"/>
    <n v="5101"/>
    <s v="Kabupaten"/>
    <x v="205"/>
    <x v="2"/>
    <n v="33"/>
    <n v="6"/>
    <s v="Kabupaten Jembrana"/>
    <s v="Kabupaten Jembrana-2023"/>
    <x v="1233"/>
    <x v="245"/>
    <n v="113.5"/>
    <n v="117.5"/>
  </r>
  <r>
    <n v="2777"/>
    <n v="51"/>
    <s v="Bali"/>
    <n v="5102"/>
    <s v="Kabupaten"/>
    <x v="206"/>
    <x v="2"/>
    <n v="4"/>
    <n v="6"/>
    <s v="Kabupaten Tabanan"/>
    <s v="Kabupaten Tabanan-2023"/>
    <x v="1234"/>
    <x v="189"/>
    <n v="108.3"/>
    <n v="102.9"/>
  </r>
  <r>
    <n v="2778"/>
    <n v="51"/>
    <s v="Bali"/>
    <n v="5103"/>
    <s v="Kabupaten"/>
    <x v="207"/>
    <x v="2"/>
    <n v="2"/>
    <n v="6"/>
    <s v="Kabupaten Badung"/>
    <s v="Kabupaten Badung-2023"/>
    <x v="1235"/>
    <x v="274"/>
    <n v="106.3"/>
    <n v="107.5"/>
  </r>
  <r>
    <n v="2779"/>
    <n v="51"/>
    <s v="Bali"/>
    <n v="5104"/>
    <s v="Kabupaten"/>
    <x v="208"/>
    <x v="2"/>
    <n v="1"/>
    <n v="6"/>
    <s v="Kabupaten Gianyar"/>
    <s v="Kabupaten Gianyar-2023"/>
    <x v="1236"/>
    <x v="274"/>
    <n v="111"/>
    <n v="108.1"/>
  </r>
  <r>
    <n v="2780"/>
    <n v="51"/>
    <s v="Bali"/>
    <n v="5105"/>
    <s v="Kabupaten"/>
    <x v="209"/>
    <x v="2"/>
    <n v="19"/>
    <n v="6"/>
    <s v="Kabupaten Klungkung"/>
    <s v="Kabupaten Klungkung-2023"/>
    <x v="1237"/>
    <x v="141"/>
    <n v="118.3"/>
    <n v="110.2"/>
  </r>
  <r>
    <n v="2781"/>
    <n v="51"/>
    <s v="Bali"/>
    <n v="5106"/>
    <s v="Kabupaten"/>
    <x v="210"/>
    <x v="2"/>
    <n v="202"/>
    <n v="6"/>
    <s v="Kabupaten Bangli"/>
    <s v="Kabupaten Bangli-2023"/>
    <x v="1238"/>
    <x v="126"/>
    <n v="114.4"/>
    <n v="109.6"/>
  </r>
  <r>
    <n v="2782"/>
    <n v="51"/>
    <s v="Bali"/>
    <n v="5107"/>
    <s v="Kabupaten"/>
    <x v="211"/>
    <x v="2"/>
    <n v="57"/>
    <n v="6"/>
    <s v="Kabupaten Karangasem"/>
    <s v="Kabupaten Karangasem-2023"/>
    <x v="1239"/>
    <x v="13"/>
    <n v="101.6"/>
    <n v="99.4"/>
  </r>
  <r>
    <n v="2783"/>
    <n v="51"/>
    <s v="Bali"/>
    <n v="5108"/>
    <s v="Kabupaten"/>
    <x v="212"/>
    <x v="2"/>
    <n v="118"/>
    <n v="6"/>
    <s v="Kabupaten Buleleng"/>
    <s v="Kabupaten Buleleng-2023"/>
    <x v="1240"/>
    <x v="163"/>
    <n v="109.2"/>
    <n v="107.8"/>
  </r>
  <r>
    <n v="2784"/>
    <n v="52"/>
    <s v="Nusa Tenggara Barat"/>
    <n v="5201"/>
    <s v="Kabupaten"/>
    <x v="213"/>
    <x v="2"/>
    <n v="260"/>
    <n v="5"/>
    <s v="Kabupaten Lombok Barat"/>
    <s v="Kabupaten Lombok Barat-2023"/>
    <x v="1241"/>
    <x v="252"/>
    <n v="118.8"/>
    <n v="124.7"/>
  </r>
  <r>
    <n v="2785"/>
    <n v="52"/>
    <s v="Nusa Tenggara Barat"/>
    <n v="5202"/>
    <s v="Kabupaten"/>
    <x v="214"/>
    <x v="2"/>
    <n v="236"/>
    <n v="5"/>
    <s v="Kabupaten Lombok Tengah"/>
    <s v="Kabupaten Lombok Tengah-2023"/>
    <x v="1242"/>
    <x v="280"/>
    <n v="117.7"/>
    <n v="131.19999999999999"/>
  </r>
  <r>
    <n v="2786"/>
    <n v="52"/>
    <s v="Nusa Tenggara Barat"/>
    <n v="5203"/>
    <s v="Kabupaten"/>
    <x v="215"/>
    <x v="2"/>
    <n v="284"/>
    <n v="5"/>
    <s v="Kabupaten Lombok Timur"/>
    <s v="Kabupaten Lombok Timur-2023"/>
    <x v="1243"/>
    <x v="335"/>
    <n v="137.30000000000001"/>
    <n v="150.4"/>
  </r>
  <r>
    <n v="2787"/>
    <n v="52"/>
    <s v="Nusa Tenggara Barat"/>
    <n v="5204"/>
    <s v="Kabupaten"/>
    <x v="216"/>
    <x v="2"/>
    <n v="77"/>
    <n v="6"/>
    <s v="Kabupaten Sumbawa"/>
    <s v="Kabupaten Sumbawa-2023"/>
    <x v="1244"/>
    <x v="79"/>
    <n v="105.5"/>
    <n v="118.6"/>
  </r>
  <r>
    <n v="2788"/>
    <n v="52"/>
    <s v="Nusa Tenggara Barat"/>
    <n v="5205"/>
    <s v="Kabupaten"/>
    <x v="217"/>
    <x v="2"/>
    <n v="182"/>
    <n v="6"/>
    <s v="Kabupaten Dompu"/>
    <s v="Kabupaten Dompu-2023"/>
    <x v="1245"/>
    <x v="83"/>
    <n v="104"/>
    <n v="123.3"/>
  </r>
  <r>
    <n v="2789"/>
    <n v="52"/>
    <s v="Nusa Tenggara Barat"/>
    <n v="5206"/>
    <s v="Kabupaten"/>
    <x v="218"/>
    <x v="2"/>
    <n v="198"/>
    <n v="6"/>
    <s v="Kabupaten Bima"/>
    <s v="Kabupaten Bima-2023"/>
    <x v="1246"/>
    <x v="166"/>
    <n v="101.5"/>
    <n v="103.5"/>
  </r>
  <r>
    <n v="2790"/>
    <n v="52"/>
    <s v="Nusa Tenggara Barat"/>
    <n v="5207"/>
    <s v="Kabupaten"/>
    <x v="219"/>
    <x v="2"/>
    <n v="39"/>
    <n v="6"/>
    <s v="Kabupaten Sumbawa Barat"/>
    <s v="Kabupaten Sumbawa Barat-2023"/>
    <x v="1247"/>
    <x v="162"/>
    <n v="112.3"/>
    <n v="143.69999999999999"/>
  </r>
  <r>
    <n v="2791"/>
    <n v="52"/>
    <s v="Nusa Tenggara Barat"/>
    <n v="5208"/>
    <s v="Kabupaten"/>
    <x v="220"/>
    <x v="2"/>
    <n v="322"/>
    <n v="4"/>
    <s v="Kabupaten Lombok Utara"/>
    <s v="Kabupaten Lombok Utara-2023"/>
    <x v="1248"/>
    <x v="336"/>
    <n v="123.7"/>
    <n v="136.1"/>
  </r>
  <r>
    <n v="2792"/>
    <n v="53"/>
    <s v="Nusa Tenggara Timur"/>
    <n v="5312"/>
    <s v="Kabupaten"/>
    <x v="221"/>
    <x v="2"/>
    <n v="304"/>
    <n v="5"/>
    <s v="Kabupaten Sumba Barat"/>
    <s v="Kabupaten Sumba Barat-2023"/>
    <x v="1249"/>
    <x v="186"/>
    <n v="91.6"/>
    <n v="87.7"/>
  </r>
  <r>
    <n v="2793"/>
    <n v="53"/>
    <s v="Nusa Tenggara Timur"/>
    <n v="5311"/>
    <s v="Kabupaten"/>
    <x v="222"/>
    <x v="2"/>
    <n v="296"/>
    <n v="5"/>
    <s v="Kabupaten Sumba Timur"/>
    <s v="Kabupaten Sumba Timur-2023"/>
    <x v="1250"/>
    <x v="205"/>
    <n v="94"/>
    <n v="98.1"/>
  </r>
  <r>
    <n v="2794"/>
    <n v="53"/>
    <s v="Nusa Tenggara Timur"/>
    <n v="5301"/>
    <s v="Kabupaten"/>
    <x v="223"/>
    <x v="2"/>
    <n v="308"/>
    <n v="5"/>
    <s v="Kabupaten Kupang"/>
    <s v="Kabupaten Kupang-2023"/>
    <x v="1251"/>
    <x v="215"/>
    <n v="88.9"/>
    <n v="91.1"/>
  </r>
  <r>
    <n v="2795"/>
    <n v="53"/>
    <s v="Nusa Tenggara Timur"/>
    <n v="5302"/>
    <s v="Kabupaten"/>
    <x v="224"/>
    <x v="2"/>
    <n v="313"/>
    <n v="4"/>
    <s v="Kabupaten Timor Tengah Selatan"/>
    <s v="Kabupaten Timor Tengah Selatan-2023"/>
    <x v="1252"/>
    <x v="87"/>
    <n v="88.7"/>
    <n v="96.8"/>
  </r>
  <r>
    <n v="2796"/>
    <n v="53"/>
    <s v="Nusa Tenggara Timur"/>
    <n v="5303"/>
    <s v="Kabupaten"/>
    <x v="225"/>
    <x v="2"/>
    <n v="268"/>
    <n v="5"/>
    <s v="Kabupaten Timor Tengah Utara"/>
    <s v="Kabupaten Timor Tengah Utara-2023"/>
    <x v="1253"/>
    <x v="34"/>
    <n v="92.6"/>
    <n v="100.2"/>
  </r>
  <r>
    <n v="2797"/>
    <n v="53"/>
    <s v="Nusa Tenggara Timur"/>
    <n v="5304"/>
    <s v="Kabupaten"/>
    <x v="226"/>
    <x v="2"/>
    <n v="233"/>
    <n v="6"/>
    <s v="Kabupaten Belu"/>
    <s v="Kabupaten Belu-2023"/>
    <x v="1254"/>
    <x v="11"/>
    <n v="91"/>
    <n v="96.7"/>
  </r>
  <r>
    <n v="2798"/>
    <n v="53"/>
    <s v="Nusa Tenggara Timur"/>
    <n v="5305"/>
    <s v="Kabupaten"/>
    <x v="227"/>
    <x v="2"/>
    <n v="329"/>
    <n v="4"/>
    <s v="Kabupaten Alor"/>
    <s v="Kabupaten Alor-2023"/>
    <x v="1255"/>
    <x v="171"/>
    <n v="85.3"/>
    <n v="100.4"/>
  </r>
  <r>
    <n v="2799"/>
    <n v="53"/>
    <s v="Nusa Tenggara Timur"/>
    <n v="5313"/>
    <s v="Kabupaten"/>
    <x v="228"/>
    <x v="2"/>
    <n v="309"/>
    <n v="5"/>
    <s v="Kabupaten Lembata"/>
    <s v="Kabupaten Lembata-2023"/>
    <x v="1256"/>
    <x v="44"/>
    <n v="90.1"/>
    <n v="91.6"/>
  </r>
  <r>
    <n v="2800"/>
    <n v="53"/>
    <s v="Nusa Tenggara Timur"/>
    <n v="5306"/>
    <s v="Kabupaten"/>
    <x v="229"/>
    <x v="2"/>
    <n v="259"/>
    <n v="5"/>
    <s v="Kabupaten Flores Timur"/>
    <s v="Kabupaten Flores Timur-2023"/>
    <x v="1257"/>
    <x v="202"/>
    <n v="100.7"/>
    <n v="100.5"/>
  </r>
  <r>
    <n v="2801"/>
    <n v="53"/>
    <s v="Nusa Tenggara Timur"/>
    <n v="5307"/>
    <s v="Kabupaten"/>
    <x v="230"/>
    <x v="2"/>
    <n v="208"/>
    <n v="6"/>
    <s v="Kabupaten Sikka"/>
    <s v="Kabupaten Sikka-2023"/>
    <x v="1258"/>
    <x v="337"/>
    <n v="83.5"/>
    <n v="85.8"/>
  </r>
  <r>
    <n v="2802"/>
    <n v="53"/>
    <s v="Nusa Tenggara Timur"/>
    <n v="5308"/>
    <s v="Kabupaten"/>
    <x v="231"/>
    <x v="2"/>
    <n v="261"/>
    <n v="5"/>
    <s v="Kabupaten Ende"/>
    <s v="Kabupaten Ende-2023"/>
    <x v="1259"/>
    <x v="20"/>
    <n v="105.4"/>
    <n v="106.7"/>
  </r>
  <r>
    <n v="2803"/>
    <n v="53"/>
    <s v="Nusa Tenggara Timur"/>
    <n v="5309"/>
    <s v="Kabupaten"/>
    <x v="232"/>
    <x v="2"/>
    <n v="125"/>
    <n v="6"/>
    <s v="Kabupaten Ngada"/>
    <s v="Kabupaten Ngada-2023"/>
    <x v="1260"/>
    <x v="77"/>
    <n v="96"/>
    <n v="108.2"/>
  </r>
  <r>
    <n v="2804"/>
    <n v="53"/>
    <s v="Nusa Tenggara Timur"/>
    <n v="5310"/>
    <s v="Kabupaten"/>
    <x v="233"/>
    <x v="2"/>
    <n v="210"/>
    <n v="6"/>
    <s v="Kabupaten Manggarai"/>
    <s v="Kabupaten Manggarai-2023"/>
    <x v="1261"/>
    <x v="156"/>
    <n v="103.4"/>
    <n v="113.5"/>
  </r>
  <r>
    <n v="2805"/>
    <n v="53"/>
    <s v="Nusa Tenggara Timur"/>
    <n v="5314"/>
    <s v="Kabupaten"/>
    <x v="234"/>
    <x v="2"/>
    <n v="294"/>
    <n v="5"/>
    <s v="Kabupaten Rote Ndao"/>
    <s v="Kabupaten Rote Ndao-2023"/>
    <x v="1262"/>
    <x v="338"/>
    <n v="75.2"/>
    <n v="79.3"/>
  </r>
  <r>
    <n v="2806"/>
    <n v="53"/>
    <s v="Nusa Tenggara Timur"/>
    <n v="5315"/>
    <s v="Kabupaten"/>
    <x v="235"/>
    <x v="2"/>
    <n v="217"/>
    <n v="6"/>
    <s v="Kabupaten Manggarai Barat"/>
    <s v="Kabupaten Manggarai Barat-2023"/>
    <x v="1263"/>
    <x v="3"/>
    <n v="95.5"/>
    <n v="104"/>
  </r>
  <r>
    <n v="2807"/>
    <n v="53"/>
    <s v="Nusa Tenggara Timur"/>
    <n v="5317"/>
    <s v="Kabupaten"/>
    <x v="236"/>
    <x v="2"/>
    <n v="315"/>
    <n v="4"/>
    <s v="Kabupaten Sumba Tengah"/>
    <s v="Kabupaten Sumba Tengah-2023"/>
    <x v="1264"/>
    <x v="282"/>
    <n v="88.2"/>
    <n v="87.9"/>
  </r>
  <r>
    <n v="2808"/>
    <n v="53"/>
    <s v="Nusa Tenggara Timur"/>
    <n v="5318"/>
    <s v="Kabupaten"/>
    <x v="237"/>
    <x v="2"/>
    <n v="337"/>
    <n v="4"/>
    <s v="Kabupaten Sumba Barat Daya"/>
    <s v="Kabupaten Sumba Barat Daya-2023"/>
    <x v="1265"/>
    <x v="319"/>
    <n v="90.3"/>
    <n v="103"/>
  </r>
  <r>
    <n v="2809"/>
    <n v="53"/>
    <s v="Nusa Tenggara Timur"/>
    <n v="5316"/>
    <s v="Kabupaten"/>
    <x v="238"/>
    <x v="2"/>
    <n v="248"/>
    <n v="5"/>
    <s v="Kabupaten Nagekeo"/>
    <s v="Kabupaten Nagekeo-2023"/>
    <x v="1266"/>
    <x v="271"/>
    <n v="84.5"/>
    <n v="93.5"/>
  </r>
  <r>
    <n v="2810"/>
    <n v="53"/>
    <s v="Nusa Tenggara Timur"/>
    <n v="5319"/>
    <s v="Kabupaten"/>
    <x v="239"/>
    <x v="2"/>
    <n v="319"/>
    <n v="4"/>
    <s v="Kabupaten Manggarai Timur"/>
    <s v="Kabupaten Manggarai Timur-2023"/>
    <x v="1267"/>
    <x v="339"/>
    <n v="105.7"/>
    <n v="106"/>
  </r>
  <r>
    <n v="2811"/>
    <n v="53"/>
    <s v="Nusa Tenggara Timur"/>
    <n v="5320"/>
    <s v="Kabupaten"/>
    <x v="240"/>
    <x v="2"/>
    <n v="358"/>
    <n v="3"/>
    <s v="Kabupaten Sabu Raijua"/>
    <s v="Kabupaten Sabu Raijua-2023"/>
    <x v="1268"/>
    <x v="73"/>
    <n v="99.8"/>
    <n v="106.7"/>
  </r>
  <r>
    <n v="2812"/>
    <n v="53"/>
    <s v="Nusa Tenggara Timur"/>
    <n v="5321"/>
    <s v="Kabupaten"/>
    <x v="241"/>
    <x v="2"/>
    <n v="267"/>
    <n v="5"/>
    <s v="Kabupaten Malaka"/>
    <s v="Kabupaten Malaka-2023"/>
    <x v="1269"/>
    <x v="305"/>
    <n v="97.2"/>
    <n v="106.5"/>
  </r>
  <r>
    <n v="2813"/>
    <n v="61"/>
    <s v="Kalimantan Barat"/>
    <n v="6101"/>
    <s v="Kabupaten"/>
    <x v="242"/>
    <x v="2"/>
    <n v="299"/>
    <n v="5"/>
    <s v="Kabupaten Sambas"/>
    <s v="Kabupaten Sambas-2023"/>
    <x v="1270"/>
    <x v="109"/>
    <n v="98.3"/>
    <n v="109.3"/>
  </r>
  <r>
    <n v="2814"/>
    <n v="61"/>
    <s v="Kalimantan Barat"/>
    <n v="6107"/>
    <s v="Kabupaten"/>
    <x v="243"/>
    <x v="2"/>
    <n v="133"/>
    <n v="6"/>
    <s v="Kabupaten Bengkayang"/>
    <s v="Kabupaten Bengkayang-2023"/>
    <x v="1271"/>
    <x v="92"/>
    <n v="98.5"/>
    <n v="105.5"/>
  </r>
  <r>
    <n v="2815"/>
    <n v="61"/>
    <s v="Kalimantan Barat"/>
    <n v="6108"/>
    <s v="Kabupaten"/>
    <x v="244"/>
    <x v="2"/>
    <n v="215"/>
    <n v="6"/>
    <s v="Kabupaten Landak"/>
    <s v="Kabupaten Landak-2023"/>
    <x v="1272"/>
    <x v="62"/>
    <n v="103.5"/>
    <n v="110.7"/>
  </r>
  <r>
    <n v="2816"/>
    <n v="61"/>
    <s v="Kalimantan Barat"/>
    <n v="6102"/>
    <s v="Kabupaten"/>
    <x v="245"/>
    <x v="2"/>
    <n v="252"/>
    <n v="5"/>
    <s v="Kabupaten Mempawah"/>
    <s v="Kabupaten Mempawah-2023"/>
    <x v="1273"/>
    <x v="53"/>
    <n v="92.8"/>
    <n v="96.6"/>
  </r>
  <r>
    <n v="2817"/>
    <n v="61"/>
    <s v="Kalimantan Barat"/>
    <n v="6103"/>
    <s v="Kabupaten"/>
    <x v="246"/>
    <x v="2"/>
    <n v="194"/>
    <n v="6"/>
    <s v="Kabupaten Sanggau"/>
    <s v="Kabupaten Sanggau-2023"/>
    <x v="1274"/>
    <x v="168"/>
    <n v="79.900000000000006"/>
    <n v="97.2"/>
  </r>
  <r>
    <n v="2818"/>
    <n v="61"/>
    <s v="Kalimantan Barat"/>
    <n v="6104"/>
    <s v="Kabupaten"/>
    <x v="247"/>
    <x v="2"/>
    <n v="230"/>
    <n v="6"/>
    <s v="Kabupaten Ketapang"/>
    <s v="Kabupaten Ketapang-2023"/>
    <x v="1275"/>
    <x v="53"/>
    <n v="88.5"/>
    <n v="96"/>
  </r>
  <r>
    <n v="2819"/>
    <n v="61"/>
    <s v="Kalimantan Barat"/>
    <n v="6105"/>
    <s v="Kabupaten"/>
    <x v="248"/>
    <x v="2"/>
    <n v="239"/>
    <n v="5"/>
    <s v="Kabupaten Sintang"/>
    <s v="Kabupaten Sintang-2023"/>
    <x v="1276"/>
    <x v="33"/>
    <n v="90.5"/>
    <n v="98.9"/>
  </r>
  <r>
    <n v="2820"/>
    <n v="61"/>
    <s v="Kalimantan Barat"/>
    <n v="6106"/>
    <s v="Kabupaten"/>
    <x v="249"/>
    <x v="2"/>
    <n v="297"/>
    <n v="5"/>
    <s v="Kabupaten Kapuas Hulu"/>
    <s v="Kabupaten Kapuas Hulu-2023"/>
    <x v="1277"/>
    <x v="63"/>
    <n v="99.4"/>
    <n v="98.2"/>
  </r>
  <r>
    <n v="2821"/>
    <n v="61"/>
    <s v="Kalimantan Barat"/>
    <n v="6109"/>
    <s v="Kabupaten"/>
    <x v="250"/>
    <x v="2"/>
    <n v="283"/>
    <n v="5"/>
    <s v="Kabupaten Sekadau"/>
    <s v="Kabupaten Sekadau-2023"/>
    <x v="1278"/>
    <x v="256"/>
    <n v="92.8"/>
    <n v="106.5"/>
  </r>
  <r>
    <n v="2822"/>
    <n v="61"/>
    <s v="Kalimantan Barat"/>
    <n v="6110"/>
    <s v="Kabupaten"/>
    <x v="251"/>
    <x v="2"/>
    <n v="368"/>
    <n v="3"/>
    <s v="Kabupaten Melawai"/>
    <s v="Kabupaten Melawai-2023"/>
    <x v="1279"/>
    <x v="96"/>
    <e v="#N/A"/>
    <e v="#N/A"/>
  </r>
  <r>
    <n v="2823"/>
    <n v="61"/>
    <s v="Kalimantan Barat"/>
    <n v="6111"/>
    <s v="Kabupaten"/>
    <x v="252"/>
    <x v="2"/>
    <n v="241"/>
    <n v="5"/>
    <s v="Kabupaten Kayong Utara"/>
    <s v="Kabupaten Kayong Utara-2023"/>
    <x v="1280"/>
    <x v="56"/>
    <n v="99.9"/>
    <n v="107.3"/>
  </r>
  <r>
    <n v="2824"/>
    <n v="61"/>
    <s v="Kalimantan Barat"/>
    <n v="6112"/>
    <s v="Kabupaten"/>
    <x v="253"/>
    <x v="2"/>
    <n v="312"/>
    <n v="5"/>
    <s v="Kabupaten Kubu Raya"/>
    <s v="Kabupaten Kubu Raya-2023"/>
    <x v="1281"/>
    <x v="169"/>
    <n v="83.9"/>
    <n v="93"/>
  </r>
  <r>
    <n v="2825"/>
    <n v="62"/>
    <s v="Kalimantan Tengah"/>
    <n v="6201"/>
    <s v="Kabupaten"/>
    <x v="254"/>
    <x v="2"/>
    <n v="347"/>
    <n v="4"/>
    <s v="Kabupaten Kotawaringin Barat"/>
    <s v="Kabupaten Kotawaringin Barat-2023"/>
    <x v="1282"/>
    <x v="269"/>
    <n v="100.3"/>
    <n v="122.3"/>
  </r>
  <r>
    <n v="2826"/>
    <n v="62"/>
    <s v="Kalimantan Tengah"/>
    <n v="6202"/>
    <s v="Kabupaten"/>
    <x v="255"/>
    <x v="2"/>
    <n v="257"/>
    <n v="5"/>
    <s v="Kabupaten Kotawaringin Timur"/>
    <s v="Kabupaten Kotawaringin Timur-2023"/>
    <x v="1283"/>
    <x v="116"/>
    <n v="105.4"/>
    <n v="110.2"/>
  </r>
  <r>
    <n v="2827"/>
    <n v="62"/>
    <s v="Kalimantan Tengah"/>
    <n v="6203"/>
    <s v="Kabupaten"/>
    <x v="256"/>
    <x v="2"/>
    <n v="148"/>
    <n v="6"/>
    <s v="Kabupaten Kapuas"/>
    <s v="Kabupaten Kapuas-2023"/>
    <x v="1284"/>
    <x v="76"/>
    <n v="102.5"/>
    <n v="117.9"/>
  </r>
  <r>
    <n v="2828"/>
    <n v="62"/>
    <s v="Kalimantan Tengah"/>
    <n v="6204"/>
    <s v="Kabupaten"/>
    <x v="257"/>
    <x v="2"/>
    <n v="320"/>
    <n v="4"/>
    <s v="Kabupaten Barito Selatan"/>
    <s v="Kabupaten Barito Selatan-2023"/>
    <x v="1285"/>
    <x v="49"/>
    <n v="105.4"/>
    <n v="117"/>
  </r>
  <r>
    <n v="2829"/>
    <n v="62"/>
    <s v="Kalimantan Tengah"/>
    <n v="6205"/>
    <s v="Kabupaten"/>
    <x v="258"/>
    <x v="2"/>
    <n v="102"/>
    <n v="6"/>
    <s v="Kabupaten Barito Utara"/>
    <s v="Kabupaten Barito Utara-2023"/>
    <x v="1286"/>
    <x v="179"/>
    <n v="95.4"/>
    <n v="95.8"/>
  </r>
  <r>
    <n v="2830"/>
    <n v="62"/>
    <s v="Kalimantan Tengah"/>
    <n v="6208"/>
    <s v="Kabupaten"/>
    <x v="259"/>
    <x v="2"/>
    <n v="349"/>
    <n v="4"/>
    <s v="Kabupaten Sukamara"/>
    <s v="Kabupaten Sukamara-2023"/>
    <x v="1287"/>
    <x v="266"/>
    <n v="98"/>
    <n v="131.80000000000001"/>
  </r>
  <r>
    <n v="2831"/>
    <n v="62"/>
    <s v="Kalimantan Tengah"/>
    <n v="6209"/>
    <s v="Kabupaten"/>
    <x v="260"/>
    <x v="2"/>
    <n v="356"/>
    <n v="3"/>
    <s v="Kabupaten Lamandau"/>
    <s v="Kabupaten Lamandau-2023"/>
    <x v="1288"/>
    <x v="107"/>
    <n v="110.2"/>
    <n v="125.1"/>
  </r>
  <r>
    <n v="2832"/>
    <n v="62"/>
    <s v="Kalimantan Tengah"/>
    <n v="6207"/>
    <s v="Kabupaten"/>
    <x v="261"/>
    <x v="2"/>
    <n v="353"/>
    <n v="3"/>
    <s v="Kabupaten Seruyan"/>
    <s v="Kabupaten Seruyan-2023"/>
    <x v="1289"/>
    <x v="28"/>
    <n v="98.7"/>
    <n v="111.8"/>
  </r>
  <r>
    <n v="2833"/>
    <n v="62"/>
    <s v="Kalimantan Tengah"/>
    <n v="6206"/>
    <s v="Kabupaten"/>
    <x v="262"/>
    <x v="2"/>
    <n v="218"/>
    <n v="6"/>
    <s v="Kabupaten Katingan"/>
    <s v="Kabupaten Katingan-2023"/>
    <x v="1290"/>
    <x v="109"/>
    <n v="100.9"/>
    <n v="118.4"/>
  </r>
  <r>
    <n v="2834"/>
    <n v="62"/>
    <s v="Kalimantan Tengah"/>
    <n v="6211"/>
    <s v="Kabupaten"/>
    <x v="263"/>
    <x v="2"/>
    <n v="136"/>
    <n v="6"/>
    <s v="Kabupaten Pulang Pisau"/>
    <s v="Kabupaten Pulang Pisau-2023"/>
    <x v="1291"/>
    <x v="123"/>
    <n v="110.9"/>
    <n v="110"/>
  </r>
  <r>
    <n v="2835"/>
    <n v="62"/>
    <s v="Kalimantan Tengah"/>
    <n v="6210"/>
    <s v="Kabupaten"/>
    <x v="264"/>
    <x v="2"/>
    <n v="367"/>
    <n v="3"/>
    <s v="Kabupaten Gunung Mas"/>
    <s v="Kabupaten Gunung Mas-2023"/>
    <x v="1292"/>
    <x v="9"/>
    <n v="92.3"/>
    <n v="102.3"/>
  </r>
  <r>
    <n v="2836"/>
    <n v="62"/>
    <s v="Kalimantan Tengah"/>
    <n v="6213"/>
    <s v="Kabupaten"/>
    <x v="265"/>
    <x v="2"/>
    <n v="154"/>
    <n v="6"/>
    <s v="Kabupaten Barito Timur"/>
    <s v="Kabupaten Barito Timur-2023"/>
    <x v="1293"/>
    <x v="223"/>
    <n v="105.3"/>
    <n v="118.8"/>
  </r>
  <r>
    <n v="2837"/>
    <n v="62"/>
    <s v="Kalimantan Tengah"/>
    <n v="6212"/>
    <s v="Kabupaten"/>
    <x v="266"/>
    <x v="2"/>
    <n v="384"/>
    <n v="2"/>
    <s v="Kabupaten Murung Raya"/>
    <s v="Kabupaten Murung Raya-2023"/>
    <x v="1294"/>
    <x v="179"/>
    <n v="95.4"/>
    <n v="116.7"/>
  </r>
  <r>
    <n v="2838"/>
    <n v="63"/>
    <s v="Kalimantan Selatan"/>
    <n v="6301"/>
    <s v="Kabupaten"/>
    <x v="267"/>
    <x v="2"/>
    <n v="90"/>
    <n v="6"/>
    <s v="Kabupaten Tanah Laut"/>
    <s v="Kabupaten Tanah Laut-2023"/>
    <x v="1295"/>
    <x v="260"/>
    <n v="109"/>
    <n v="124.2"/>
  </r>
  <r>
    <n v="2839"/>
    <n v="63"/>
    <s v="Kalimantan Selatan"/>
    <n v="6302"/>
    <s v="Kabupaten"/>
    <x v="268"/>
    <x v="2"/>
    <n v="298"/>
    <n v="5"/>
    <s v="Kabupaten Kota Baru"/>
    <s v="Kabupaten Kota Baru-2023"/>
    <x v="1296"/>
    <x v="88"/>
    <n v="97.9"/>
    <n v="122.3"/>
  </r>
  <r>
    <n v="2840"/>
    <n v="63"/>
    <s v="Kalimantan Selatan"/>
    <n v="6303"/>
    <s v="Kabupaten"/>
    <x v="269"/>
    <x v="2"/>
    <n v="126"/>
    <n v="6"/>
    <s v="Kabupaten Banjar"/>
    <s v="Kabupaten Banjar-2023"/>
    <x v="1297"/>
    <x v="223"/>
    <n v="101.6"/>
    <n v="119.3"/>
  </r>
  <r>
    <n v="2841"/>
    <n v="63"/>
    <s v="Kalimantan Selatan"/>
    <n v="6304"/>
    <s v="Kabupaten"/>
    <x v="270"/>
    <x v="2"/>
    <n v="143"/>
    <n v="6"/>
    <s v="Kabupaten Barito Kuala"/>
    <s v="Kabupaten Barito Kuala-2023"/>
    <x v="1298"/>
    <x v="48"/>
    <n v="105.8"/>
    <n v="111.1"/>
  </r>
  <r>
    <n v="2842"/>
    <n v="63"/>
    <s v="Kalimantan Selatan"/>
    <n v="6305"/>
    <s v="Kabupaten"/>
    <x v="271"/>
    <x v="2"/>
    <n v="12"/>
    <n v="6"/>
    <s v="Kabupaten Tapin"/>
    <s v="Kabupaten Tapin-2023"/>
    <x v="1299"/>
    <x v="287"/>
    <n v="112.6"/>
    <n v="118.2"/>
  </r>
  <r>
    <n v="2843"/>
    <n v="63"/>
    <s v="Kalimantan Selatan"/>
    <n v="6306"/>
    <s v="Kabupaten"/>
    <x v="272"/>
    <x v="2"/>
    <n v="138"/>
    <n v="6"/>
    <s v="Kabupaten Hulu Sungai Selatan"/>
    <s v="Kabupaten Hulu Sungai Selatan-2023"/>
    <x v="1300"/>
    <x v="96"/>
    <e v="#N/A"/>
    <e v="#N/A"/>
  </r>
  <r>
    <n v="2844"/>
    <n v="63"/>
    <s v="Kalimantan Selatan"/>
    <n v="6307"/>
    <s v="Kabupaten"/>
    <x v="273"/>
    <x v="2"/>
    <n v="176"/>
    <n v="6"/>
    <s v="Kabupaten Hulu Sungai Tengah"/>
    <s v="Kabupaten Hulu Sungai Tengah-2023"/>
    <x v="1301"/>
    <x v="96"/>
    <e v="#N/A"/>
    <e v="#N/A"/>
  </r>
  <r>
    <n v="2845"/>
    <n v="63"/>
    <s v="Kalimantan Selatan"/>
    <n v="6308"/>
    <s v="Kabupaten"/>
    <x v="274"/>
    <x v="2"/>
    <n v="249"/>
    <n v="5"/>
    <s v="Kabupaten Hulu Sungai Utara"/>
    <s v="Kabupaten Hulu Sungai Utara-2023"/>
    <x v="1302"/>
    <x v="96"/>
    <e v="#N/A"/>
    <e v="#N/A"/>
  </r>
  <r>
    <n v="2846"/>
    <n v="63"/>
    <s v="Kalimantan Selatan"/>
    <n v="6309"/>
    <s v="Kabupaten"/>
    <x v="275"/>
    <x v="2"/>
    <n v="74"/>
    <n v="6"/>
    <s v="Kabupaten Tabalong"/>
    <s v="Kabupaten Tabalong-2023"/>
    <x v="1303"/>
    <x v="286"/>
    <n v="102"/>
    <n v="133"/>
  </r>
  <r>
    <n v="2847"/>
    <n v="63"/>
    <s v="Kalimantan Selatan"/>
    <n v="6310"/>
    <s v="Kabupaten"/>
    <x v="276"/>
    <x v="2"/>
    <n v="82"/>
    <n v="6"/>
    <s v="Kabupaten Tanah Bumbu"/>
    <s v="Kabupaten Tanah Bumbu-2023"/>
    <x v="1304"/>
    <x v="287"/>
    <n v="103.7"/>
    <n v="116.8"/>
  </r>
  <r>
    <n v="2848"/>
    <n v="63"/>
    <s v="Kalimantan Selatan"/>
    <n v="6311"/>
    <s v="Kabupaten"/>
    <x v="277"/>
    <x v="2"/>
    <n v="120"/>
    <n v="6"/>
    <s v="Kabupaten Balangan"/>
    <s v="Kabupaten Balangan-2023"/>
    <x v="1305"/>
    <x v="14"/>
    <n v="103.9"/>
    <n v="124"/>
  </r>
  <r>
    <n v="2849"/>
    <n v="64"/>
    <s v="Kalimantan Timur"/>
    <n v="6401"/>
    <s v="Kabupaten"/>
    <x v="278"/>
    <x v="2"/>
    <n v="83"/>
    <n v="6"/>
    <s v="Kabupaten Paser"/>
    <s v="Kabupaten Paser-2023"/>
    <x v="1306"/>
    <x v="125"/>
    <n v="96.3"/>
    <n v="113.1"/>
  </r>
  <r>
    <n v="2850"/>
    <n v="64"/>
    <s v="Kalimantan Timur"/>
    <n v="6407"/>
    <s v="Kabupaten"/>
    <x v="279"/>
    <x v="2"/>
    <n v="359"/>
    <n v="3"/>
    <s v="Kabupaten Kutai Barat"/>
    <s v="Kabupaten Kutai Barat-2023"/>
    <x v="1307"/>
    <x v="103"/>
    <n v="101.7"/>
    <n v="103.5"/>
  </r>
  <r>
    <n v="2851"/>
    <n v="64"/>
    <s v="Kalimantan Timur"/>
    <n v="6402"/>
    <s v="Kabupaten"/>
    <x v="280"/>
    <x v="2"/>
    <n v="47"/>
    <n v="6"/>
    <s v="Kabupaten Kutai Kertanegara"/>
    <s v="Kabupaten Kutai Kertanegara-2023"/>
    <x v="1308"/>
    <x v="116"/>
    <n v="97"/>
    <n v="106.3"/>
  </r>
  <r>
    <n v="2852"/>
    <n v="64"/>
    <s v="Kalimantan Timur"/>
    <n v="6408"/>
    <s v="Kabupaten"/>
    <x v="281"/>
    <x v="2"/>
    <n v="324"/>
    <n v="4"/>
    <s v="Kabupaten Kutai Timur"/>
    <s v="Kabupaten Kutai Timur-2023"/>
    <x v="1309"/>
    <x v="28"/>
    <n v="98.6"/>
    <n v="109"/>
  </r>
  <r>
    <n v="2853"/>
    <n v="64"/>
    <s v="Kalimantan Timur"/>
    <n v="6403"/>
    <s v="Kabupaten"/>
    <x v="282"/>
    <x v="2"/>
    <n v="53"/>
    <n v="6"/>
    <s v="Kabupaten Berau"/>
    <s v="Kabupaten Berau-2023"/>
    <x v="1310"/>
    <x v="81"/>
    <n v="95.1"/>
    <n v="120"/>
  </r>
  <r>
    <n v="2854"/>
    <n v="64"/>
    <s v="Kalimantan Timur"/>
    <n v="6409"/>
    <s v="Kabupaten"/>
    <x v="283"/>
    <x v="2"/>
    <n v="22"/>
    <n v="6"/>
    <s v="Kabupaten Penajam Paser Utara"/>
    <s v="Kabupaten Penajam Paser Utara-2023"/>
    <x v="1311"/>
    <x v="29"/>
    <n v="93.4"/>
    <n v="101.1"/>
  </r>
  <r>
    <n v="2855"/>
    <n v="64"/>
    <s v="Kalimantan Timur"/>
    <n v="6411"/>
    <s v="Kabupaten"/>
    <x v="284"/>
    <x v="2"/>
    <n v="360"/>
    <n v="3"/>
    <s v="Kabupaten Mahakam Ulu"/>
    <s v="Kabupaten Mahakam Ulu-2023"/>
    <x v="1312"/>
    <x v="49"/>
    <n v="97.6"/>
    <n v="98.6"/>
  </r>
  <r>
    <n v="2856"/>
    <n v="65"/>
    <s v="Kalimantan Utara"/>
    <n v="6502"/>
    <s v="Kabupaten"/>
    <x v="285"/>
    <x v="2"/>
    <n v="266"/>
    <n v="5"/>
    <s v="Kabupaten Malinau"/>
    <s v="Kabupaten Malinau-2023"/>
    <x v="1313"/>
    <x v="182"/>
    <n v="87"/>
    <n v="103"/>
  </r>
  <r>
    <n v="2857"/>
    <n v="65"/>
    <s v="Kalimantan Utara"/>
    <n v="6501"/>
    <s v="Kabupaten"/>
    <x v="286"/>
    <x v="2"/>
    <n v="206"/>
    <n v="6"/>
    <s v="Kabupaten Bulungan"/>
    <s v="Kabupaten Bulungan-2023"/>
    <x v="1314"/>
    <x v="128"/>
    <n v="98.1"/>
    <n v="102.2"/>
  </r>
  <r>
    <n v="2858"/>
    <n v="65"/>
    <s v="Kalimantan Utara"/>
    <n v="6504"/>
    <s v="Kabupaten"/>
    <x v="287"/>
    <x v="2"/>
    <n v="345"/>
    <n v="4"/>
    <s v="Kabupaten Tana Tidung"/>
    <s v="Kabupaten Tana Tidung-2023"/>
    <x v="1315"/>
    <x v="166"/>
    <n v="86.1"/>
    <n v="101.4"/>
  </r>
  <r>
    <n v="2859"/>
    <n v="65"/>
    <s v="Kalimantan Utara"/>
    <n v="6503"/>
    <s v="Kabupaten"/>
    <x v="288"/>
    <x v="2"/>
    <n v="227"/>
    <n v="6"/>
    <s v="Kabupaten Nunukan"/>
    <s v="Kabupaten Nunukan-2023"/>
    <x v="1316"/>
    <x v="80"/>
    <n v="88.5"/>
    <n v="108.3"/>
  </r>
  <r>
    <n v="2860"/>
    <n v="71"/>
    <s v="Sulawesi Utara"/>
    <n v="7101"/>
    <s v="Kabupaten"/>
    <x v="289"/>
    <x v="2"/>
    <n v="63"/>
    <n v="6"/>
    <s v="Kabupaten Bolaang Mongondow"/>
    <s v="Kabupaten Bolaang Mongondow-2023"/>
    <x v="1317"/>
    <x v="29"/>
    <n v="100.6"/>
    <n v="113.4"/>
  </r>
  <r>
    <n v="2861"/>
    <n v="71"/>
    <s v="Sulawesi Utara"/>
    <n v="7102"/>
    <s v="Kabupaten"/>
    <x v="290"/>
    <x v="2"/>
    <n v="65"/>
    <n v="6"/>
    <s v="Kabupaten Minahasa"/>
    <s v="Kabupaten Minahasa-2023"/>
    <x v="1318"/>
    <x v="128"/>
    <n v="106.5"/>
    <n v="125.6"/>
  </r>
  <r>
    <n v="2862"/>
    <n v="71"/>
    <s v="Sulawesi Utara"/>
    <n v="7103"/>
    <s v="Kabupaten"/>
    <x v="291"/>
    <x v="2"/>
    <n v="372"/>
    <n v="3"/>
    <s v="Kabupaten Kepulauan Sangihe"/>
    <s v="Kabupaten Kepulauan Sangihe-2023"/>
    <x v="1319"/>
    <x v="73"/>
    <n v="92"/>
    <n v="100.1"/>
  </r>
  <r>
    <n v="2863"/>
    <n v="71"/>
    <s v="Sulawesi Utara"/>
    <n v="7104"/>
    <s v="Kabupaten"/>
    <x v="292"/>
    <x v="2"/>
    <n v="222"/>
    <n v="6"/>
    <s v="Kabupaten Kepulauan Talaud"/>
    <s v="Kabupaten Kepulauan Talaud-2023"/>
    <x v="1320"/>
    <x v="226"/>
    <n v="93.6"/>
    <n v="104.1"/>
  </r>
  <r>
    <n v="2864"/>
    <n v="71"/>
    <s v="Sulawesi Utara"/>
    <n v="7105"/>
    <s v="Kabupaten"/>
    <x v="293"/>
    <x v="2"/>
    <n v="93"/>
    <n v="6"/>
    <s v="Kabupaten Minahasa Selatan"/>
    <s v="Kabupaten Minahasa Selatan-2023"/>
    <x v="1321"/>
    <x v="102"/>
    <n v="104.7"/>
    <n v="122.1"/>
  </r>
  <r>
    <n v="2865"/>
    <n v="71"/>
    <s v="Sulawesi Utara"/>
    <n v="7106"/>
    <s v="Kabupaten"/>
    <x v="294"/>
    <x v="2"/>
    <n v="92"/>
    <n v="6"/>
    <s v="Kabupaten Minahasa Utara"/>
    <s v="Kabupaten Minahasa Utara-2023"/>
    <x v="1322"/>
    <x v="62"/>
    <n v="99.5"/>
    <n v="127.8"/>
  </r>
  <r>
    <n v="2866"/>
    <n v="71"/>
    <s v="Sulawesi Utara"/>
    <n v="7108"/>
    <s v="Kabupaten"/>
    <x v="295"/>
    <x v="2"/>
    <n v="128"/>
    <n v="6"/>
    <s v="Kabupaten Bolaang Mongondow Utara"/>
    <s v="Kabupaten Bolaang Mongondow Utara-2023"/>
    <x v="1323"/>
    <x v="175"/>
    <n v="97.9"/>
    <n v="109.5"/>
  </r>
  <r>
    <n v="2867"/>
    <n v="71"/>
    <s v="Sulawesi Utara"/>
    <n v="7109"/>
    <s v="Kabupaten"/>
    <x v="296"/>
    <x v="2"/>
    <n v="374"/>
    <n v="3"/>
    <s v="Kabupaten Kep, Siau Tagulandang Biaro"/>
    <s v="Kabupaten Kep, Siau Tagulandang Biaro-2023"/>
    <x v="1324"/>
    <x v="206"/>
    <n v="93.1"/>
    <n v="86.8"/>
  </r>
  <r>
    <n v="2868"/>
    <n v="71"/>
    <s v="Sulawesi Utara"/>
    <n v="7107"/>
    <s v="Kabupaten"/>
    <x v="297"/>
    <x v="2"/>
    <n v="150"/>
    <n v="6"/>
    <s v="Kabupaten Minahasa Tenggara"/>
    <s v="Kabupaten Minahasa Tenggara-2023"/>
    <x v="1325"/>
    <x v="40"/>
    <n v="104.3"/>
    <n v="119.5"/>
  </r>
  <r>
    <n v="2869"/>
    <n v="71"/>
    <s v="Sulawesi Utara"/>
    <n v="7111"/>
    <s v="Kabupaten"/>
    <x v="298"/>
    <x v="2"/>
    <n v="269"/>
    <n v="5"/>
    <s v="Kabupaten Bolaang Mongondow Selatan"/>
    <s v="Kabupaten Bolaang Mongondow Selatan-2023"/>
    <x v="1326"/>
    <x v="238"/>
    <n v="96.3"/>
    <n v="107.9"/>
  </r>
  <r>
    <n v="2870"/>
    <n v="71"/>
    <s v="Sulawesi Utara"/>
    <n v="7110"/>
    <s v="Kabupaten"/>
    <x v="299"/>
    <x v="2"/>
    <n v="170"/>
    <n v="6"/>
    <s v="Kabupaten Bolaang Mongondow Timur"/>
    <s v="Kabupaten Bolaang Mongondow Timur-2023"/>
    <x v="1327"/>
    <x v="27"/>
    <n v="105.7"/>
    <n v="123"/>
  </r>
  <r>
    <n v="2871"/>
    <n v="72"/>
    <s v="Sulawesi Tengah"/>
    <n v="7207"/>
    <s v="Kabupaten"/>
    <x v="300"/>
    <x v="2"/>
    <n v="370"/>
    <n v="3"/>
    <s v="Kabupaten Banggai Kepulauan"/>
    <s v="Kabupaten Banggai Kepulauan-2023"/>
    <x v="1328"/>
    <x v="85"/>
    <n v="95.3"/>
    <n v="94"/>
  </r>
  <r>
    <n v="2872"/>
    <n v="72"/>
    <s v="Sulawesi Tengah"/>
    <n v="7201"/>
    <s v="Kabupaten"/>
    <x v="301"/>
    <x v="2"/>
    <n v="41"/>
    <n v="6"/>
    <s v="Kabupaten Banggai"/>
    <s v="Kabupaten Banggai-2023"/>
    <x v="1329"/>
    <x v="253"/>
    <n v="99.7"/>
    <n v="103.2"/>
  </r>
  <r>
    <n v="2873"/>
    <n v="72"/>
    <s v="Sulawesi Tengah"/>
    <n v="7206"/>
    <s v="Kabupaten"/>
    <x v="302"/>
    <x v="2"/>
    <n v="111"/>
    <n v="6"/>
    <s v="Kabupaten Morowali"/>
    <s v="Kabupaten Morowali-2023"/>
    <x v="1330"/>
    <x v="102"/>
    <n v="107.4"/>
    <n v="107.3"/>
  </r>
  <r>
    <n v="2874"/>
    <n v="72"/>
    <s v="Sulawesi Tengah"/>
    <n v="7202"/>
    <s v="Kabupaten"/>
    <x v="303"/>
    <x v="2"/>
    <n v="87"/>
    <n v="6"/>
    <s v="Kabupaten Poso"/>
    <s v="Kabupaten Poso-2023"/>
    <x v="1331"/>
    <x v="272"/>
    <n v="105.8"/>
    <n v="104.7"/>
  </r>
  <r>
    <n v="2875"/>
    <n v="72"/>
    <s v="Sulawesi Tengah"/>
    <n v="7203"/>
    <s v="Kabupaten"/>
    <x v="304"/>
    <x v="2"/>
    <n v="275"/>
    <n v="5"/>
    <s v="Kabupaten Donggala"/>
    <s v="Kabupaten Donggala-2023"/>
    <x v="1332"/>
    <x v="40"/>
    <n v="122.9"/>
    <n v="107.9"/>
  </r>
  <r>
    <n v="2876"/>
    <n v="72"/>
    <s v="Sulawesi Tengah"/>
    <n v="7204"/>
    <s v="Kabupaten"/>
    <x v="305"/>
    <x v="2"/>
    <n v="173"/>
    <n v="6"/>
    <s v="Kabupaten Toli-Toli"/>
    <s v="Kabupaten Toli-Toli-2023"/>
    <x v="1333"/>
    <x v="59"/>
    <n v="82.6"/>
    <n v="94.6"/>
  </r>
  <r>
    <n v="2877"/>
    <n v="72"/>
    <s v="Sulawesi Tengah"/>
    <n v="7205"/>
    <s v="Kabupaten"/>
    <x v="306"/>
    <x v="2"/>
    <n v="97"/>
    <n v="6"/>
    <s v="Kabupaten Buol"/>
    <s v="Kabupaten Buol-2023"/>
    <x v="1334"/>
    <x v="138"/>
    <n v="85.4"/>
    <n v="79.2"/>
  </r>
  <r>
    <n v="2878"/>
    <n v="72"/>
    <s v="Sulawesi Tengah"/>
    <n v="7208"/>
    <s v="Kabupaten"/>
    <x v="307"/>
    <x v="2"/>
    <n v="200"/>
    <n v="6"/>
    <s v="Kabupaten Parigi Moutong"/>
    <s v="Kabupaten Parigi Moutong-2023"/>
    <x v="1335"/>
    <x v="179"/>
    <n v="88.5"/>
    <n v="102.7"/>
  </r>
  <r>
    <n v="2879"/>
    <n v="72"/>
    <s v="Sulawesi Tengah"/>
    <n v="7209"/>
    <s v="Kabupaten"/>
    <x v="308"/>
    <x v="2"/>
    <n v="212"/>
    <n v="6"/>
    <s v="Kabupaten Tojo Una-Una"/>
    <s v="Kabupaten Tojo Una-Una-2023"/>
    <x v="1336"/>
    <x v="306"/>
    <n v="89.3"/>
    <n v="90.6"/>
  </r>
  <r>
    <n v="2880"/>
    <n v="72"/>
    <s v="Sulawesi Tengah"/>
    <n v="7210"/>
    <s v="Kabupaten"/>
    <x v="309"/>
    <x v="2"/>
    <n v="187"/>
    <n v="6"/>
    <s v="Kabupaten Sigi"/>
    <s v="Kabupaten Sigi-2023"/>
    <x v="1337"/>
    <x v="80"/>
    <n v="98.5"/>
    <n v="105.7"/>
  </r>
  <r>
    <n v="2881"/>
    <n v="72"/>
    <s v="Sulawesi Tengah"/>
    <n v="7211"/>
    <s v="Kabupaten"/>
    <x v="310"/>
    <x v="2"/>
    <n v="380"/>
    <n v="2"/>
    <s v="Kabupaten Banggai Laut"/>
    <s v="Kabupaten Banggai Laut-2023"/>
    <x v="1338"/>
    <x v="7"/>
    <n v="101.8"/>
    <n v="115.8"/>
  </r>
  <r>
    <n v="2882"/>
    <n v="72"/>
    <s v="Sulawesi Tengah"/>
    <n v="7212"/>
    <s v="Kabupaten"/>
    <x v="311"/>
    <x v="2"/>
    <n v="107"/>
    <n v="6"/>
    <s v="Kabupaten Morowali Utara"/>
    <s v="Kabupaten Morowali Utara-2023"/>
    <x v="1339"/>
    <x v="56"/>
    <n v="103.2"/>
    <n v="116.1"/>
  </r>
  <r>
    <n v="2883"/>
    <n v="73"/>
    <s v="Sulawesi Selatan"/>
    <n v="7301"/>
    <s v="Kabupaten"/>
    <x v="312"/>
    <x v="2"/>
    <n v="280"/>
    <n v="5"/>
    <s v="Kabupaten Selayar"/>
    <s v="Kabupaten Selayar-2023"/>
    <x v="1340"/>
    <x v="179"/>
    <n v="107.3"/>
    <n v="108.9"/>
  </r>
  <r>
    <n v="2884"/>
    <n v="73"/>
    <s v="Sulawesi Selatan"/>
    <n v="7302"/>
    <s v="Kabupaten"/>
    <x v="313"/>
    <x v="2"/>
    <n v="100"/>
    <n v="6"/>
    <s v="Kabupaten Bulukumba"/>
    <s v="Kabupaten Bulukumba-2023"/>
    <x v="1341"/>
    <x v="114"/>
    <n v="103.6"/>
    <n v="123.2"/>
  </r>
  <r>
    <n v="2885"/>
    <n v="73"/>
    <s v="Sulawesi Selatan"/>
    <n v="7303"/>
    <s v="Kabupaten"/>
    <x v="314"/>
    <x v="2"/>
    <n v="51"/>
    <n v="6"/>
    <s v="Kabupaten Bantaeng"/>
    <s v="Kabupaten Bantaeng-2023"/>
    <x v="1342"/>
    <x v="92"/>
    <n v="102.2"/>
    <n v="110.5"/>
  </r>
  <r>
    <n v="2886"/>
    <n v="73"/>
    <s v="Sulawesi Selatan"/>
    <n v="7304"/>
    <s v="Kabupaten"/>
    <x v="315"/>
    <x v="2"/>
    <n v="165"/>
    <n v="6"/>
    <s v="Kabupaten Jeneponto"/>
    <s v="Kabupaten Jeneponto-2023"/>
    <x v="1343"/>
    <x v="272"/>
    <n v="107.6"/>
    <n v="119.1"/>
  </r>
  <r>
    <n v="2887"/>
    <n v="73"/>
    <s v="Sulawesi Selatan"/>
    <n v="7305"/>
    <s v="Kabupaten"/>
    <x v="316"/>
    <x v="2"/>
    <n v="71"/>
    <n v="6"/>
    <s v="Kabupaten Takalar"/>
    <s v="Kabupaten Takalar-2023"/>
    <x v="1344"/>
    <x v="61"/>
    <n v="110.2"/>
    <n v="99.1"/>
  </r>
  <r>
    <n v="2888"/>
    <n v="73"/>
    <s v="Sulawesi Selatan"/>
    <n v="7306"/>
    <s v="Kabupaten"/>
    <x v="317"/>
    <x v="2"/>
    <n v="58"/>
    <n v="6"/>
    <s v="Kabupaten Gowa"/>
    <s v="Kabupaten Gowa-2023"/>
    <x v="1345"/>
    <x v="60"/>
    <n v="104.6"/>
    <n v="105.1"/>
  </r>
  <r>
    <n v="2889"/>
    <n v="73"/>
    <s v="Sulawesi Selatan"/>
    <n v="7307"/>
    <s v="Kabupaten"/>
    <x v="318"/>
    <x v="2"/>
    <n v="106"/>
    <n v="6"/>
    <s v="Kabupaten Sinjai"/>
    <s v="Kabupaten Sinjai-2023"/>
    <x v="1346"/>
    <x v="275"/>
    <n v="100.7"/>
    <n v="109.6"/>
  </r>
  <r>
    <n v="2890"/>
    <n v="73"/>
    <s v="Sulawesi Selatan"/>
    <n v="7309"/>
    <s v="Kabupaten"/>
    <x v="319"/>
    <x v="2"/>
    <n v="81"/>
    <n v="6"/>
    <s v="Kabupaten Maros"/>
    <s v="Kabupaten Maros-2023"/>
    <x v="1347"/>
    <x v="71"/>
    <n v="106.5"/>
    <n v="104"/>
  </r>
  <r>
    <n v="2891"/>
    <n v="73"/>
    <s v="Sulawesi Selatan"/>
    <n v="7310"/>
    <s v="Kabupaten"/>
    <x v="320"/>
    <x v="2"/>
    <n v="167"/>
    <n v="6"/>
    <s v="Kabupaten Pangkajene dan Kepulauan"/>
    <s v="Kabupaten Pangkajene dan Kepulauan-2023"/>
    <x v="1348"/>
    <x v="130"/>
    <n v="124.6"/>
    <n v="150.5"/>
  </r>
  <r>
    <n v="2892"/>
    <n v="73"/>
    <s v="Sulawesi Selatan"/>
    <n v="7311"/>
    <s v="Kabupaten"/>
    <x v="321"/>
    <x v="2"/>
    <n v="17"/>
    <n v="6"/>
    <s v="Kabupaten Barru"/>
    <s v="Kabupaten Barru-2023"/>
    <x v="1349"/>
    <x v="43"/>
    <n v="98.9"/>
    <n v="107.9"/>
  </r>
  <r>
    <n v="2893"/>
    <n v="73"/>
    <s v="Sulawesi Selatan"/>
    <n v="7308"/>
    <s v="Kabupaten"/>
    <x v="322"/>
    <x v="2"/>
    <n v="79"/>
    <n v="6"/>
    <s v="Kabupaten Bone"/>
    <s v="Kabupaten Bone-2023"/>
    <x v="1350"/>
    <x v="161"/>
    <n v="90.5"/>
    <n v="99.1"/>
  </r>
  <r>
    <n v="2894"/>
    <n v="73"/>
    <s v="Sulawesi Selatan"/>
    <n v="7312"/>
    <s v="Kabupaten"/>
    <x v="323"/>
    <x v="2"/>
    <n v="36"/>
    <n v="6"/>
    <s v="Kabupaten Soppeng"/>
    <s v="Kabupaten Soppeng-2023"/>
    <x v="1351"/>
    <x v="26"/>
    <n v="98"/>
    <n v="105.8"/>
  </r>
  <r>
    <n v="2895"/>
    <n v="73"/>
    <s v="Sulawesi Selatan"/>
    <n v="7313"/>
    <s v="Kabupaten"/>
    <x v="324"/>
    <x v="2"/>
    <n v="73"/>
    <n v="6"/>
    <s v="Kabupaten Wajo"/>
    <s v="Kabupaten Wajo-2023"/>
    <x v="1352"/>
    <x v="52"/>
    <n v="98.6"/>
    <n v="100"/>
  </r>
  <r>
    <n v="2896"/>
    <n v="73"/>
    <s v="Sulawesi Selatan"/>
    <n v="7314"/>
    <s v="Kabupaten"/>
    <x v="325"/>
    <x v="2"/>
    <n v="20"/>
    <n v="6"/>
    <s v="Kabupaten Sidenreng Rappang"/>
    <s v="Kabupaten Sidenreng Rappang-2023"/>
    <x v="1353"/>
    <x v="80"/>
    <n v="93.4"/>
    <n v="108.4"/>
  </r>
  <r>
    <n v="2897"/>
    <n v="73"/>
    <s v="Sulawesi Selatan"/>
    <n v="7315"/>
    <s v="Kabupaten"/>
    <x v="326"/>
    <x v="2"/>
    <n v="26"/>
    <n v="6"/>
    <s v="Kabupaten Pinrang"/>
    <s v="Kabupaten Pinrang-2023"/>
    <x v="1354"/>
    <x v="37"/>
    <n v="94.9"/>
    <n v="91.4"/>
  </r>
  <r>
    <n v="2898"/>
    <n v="73"/>
    <s v="Sulawesi Selatan"/>
    <n v="7316"/>
    <s v="Kabupaten"/>
    <x v="327"/>
    <x v="2"/>
    <n v="115"/>
    <n v="6"/>
    <s v="Kabupaten Enrekang"/>
    <s v="Kabupaten Enrekang-2023"/>
    <x v="1355"/>
    <x v="76"/>
    <n v="100.2"/>
    <n v="98.1"/>
  </r>
  <r>
    <n v="2899"/>
    <n v="73"/>
    <s v="Sulawesi Selatan"/>
    <n v="7317"/>
    <s v="Kabupaten"/>
    <x v="328"/>
    <x v="2"/>
    <n v="127"/>
    <n v="6"/>
    <s v="Kabupaten Luwu"/>
    <s v="Kabupaten Luwu-2023"/>
    <x v="1356"/>
    <x v="66"/>
    <n v="100.3"/>
    <n v="106.5"/>
  </r>
  <r>
    <n v="2900"/>
    <n v="73"/>
    <s v="Sulawesi Selatan"/>
    <n v="7318"/>
    <s v="Kabupaten"/>
    <x v="329"/>
    <x v="2"/>
    <n v="196"/>
    <n v="6"/>
    <s v="Kabupaten Tana Toraja"/>
    <s v="Kabupaten Tana Toraja-2023"/>
    <x v="1357"/>
    <x v="71"/>
    <n v="101.1"/>
    <n v="97.4"/>
  </r>
  <r>
    <n v="2901"/>
    <n v="73"/>
    <s v="Sulawesi Selatan"/>
    <n v="7322"/>
    <s v="Kabupaten"/>
    <x v="330"/>
    <x v="2"/>
    <n v="101"/>
    <n v="6"/>
    <s v="Kabupaten Luwu Utara"/>
    <s v="Kabupaten Luwu Utara-2023"/>
    <x v="1358"/>
    <x v="279"/>
    <n v="110.8"/>
    <n v="109.3"/>
  </r>
  <r>
    <n v="2902"/>
    <n v="73"/>
    <s v="Sulawesi Selatan"/>
    <n v="7324"/>
    <s v="Kabupaten"/>
    <x v="331"/>
    <x v="2"/>
    <n v="15"/>
    <n v="6"/>
    <s v="Kabupaten Luwu Timur"/>
    <s v="Kabupaten Luwu Timur-2023"/>
    <x v="1359"/>
    <x v="268"/>
    <n v="102.9"/>
    <n v="120.7"/>
  </r>
  <r>
    <n v="2903"/>
    <n v="73"/>
    <s v="Sulawesi Selatan"/>
    <n v="7326"/>
    <s v="Kabupaten"/>
    <x v="332"/>
    <x v="2"/>
    <n v="151"/>
    <n v="6"/>
    <s v="Kabupaten Toraja Utara"/>
    <s v="Kabupaten Toraja Utara-2023"/>
    <x v="1360"/>
    <x v="26"/>
    <n v="96.2"/>
    <n v="98.2"/>
  </r>
  <r>
    <n v="2904"/>
    <n v="74"/>
    <s v="Sulawesi Tenggara"/>
    <n v="7404"/>
    <s v="Kabupaten"/>
    <x v="333"/>
    <x v="2"/>
    <n v="303"/>
    <n v="5"/>
    <s v="Kabupaten Buton"/>
    <s v="Kabupaten Buton-2023"/>
    <x v="1361"/>
    <x v="173"/>
    <n v="95.9"/>
    <n v="111.2"/>
  </r>
  <r>
    <n v="2905"/>
    <n v="74"/>
    <s v="Sulawesi Tenggara"/>
    <n v="7403"/>
    <s v="Kabupaten"/>
    <x v="334"/>
    <x v="2"/>
    <n v="253"/>
    <n v="5"/>
    <s v="Kabupaten Muna"/>
    <s v="Kabupaten Muna-2023"/>
    <x v="1362"/>
    <x v="215"/>
    <n v="90.1"/>
    <n v="102.8"/>
  </r>
  <r>
    <n v="2906"/>
    <n v="74"/>
    <s v="Sulawesi Tenggara"/>
    <n v="7402"/>
    <s v="Kabupaten"/>
    <x v="335"/>
    <x v="2"/>
    <n v="75"/>
    <n v="6"/>
    <s v="Kabupaten Konawe"/>
    <s v="Kabupaten Konawe-2023"/>
    <x v="1363"/>
    <x v="36"/>
    <n v="99.5"/>
    <n v="104.8"/>
  </r>
  <r>
    <n v="2907"/>
    <n v="74"/>
    <s v="Sulawesi Tenggara"/>
    <n v="7401"/>
    <s v="Kabupaten"/>
    <x v="336"/>
    <x v="2"/>
    <n v="45"/>
    <n v="6"/>
    <s v="Kabupaten Kolaka"/>
    <s v="Kabupaten Kolaka-2023"/>
    <x v="1364"/>
    <x v="121"/>
    <n v="106.5"/>
    <n v="90.4"/>
  </r>
  <r>
    <n v="2908"/>
    <n v="74"/>
    <s v="Sulawesi Tenggara"/>
    <n v="7405"/>
    <s v="Kabupaten"/>
    <x v="337"/>
    <x v="2"/>
    <n v="56"/>
    <n v="6"/>
    <s v="Kabupaten Konawe Selatan"/>
    <s v="Kabupaten Konawe Selatan-2023"/>
    <x v="1365"/>
    <x v="21"/>
    <n v="97.2"/>
    <n v="98.8"/>
  </r>
  <r>
    <n v="2909"/>
    <n v="74"/>
    <s v="Sulawesi Tenggara"/>
    <n v="7406"/>
    <s v="Kabupaten"/>
    <x v="338"/>
    <x v="2"/>
    <n v="42"/>
    <n v="6"/>
    <s v="Kabupaten Bombana"/>
    <s v="Kabupaten Bombana-2023"/>
    <x v="1366"/>
    <x v="194"/>
    <n v="97.3"/>
    <n v="106.5"/>
  </r>
  <r>
    <n v="2910"/>
    <n v="74"/>
    <s v="Sulawesi Tenggara"/>
    <n v="7407"/>
    <s v="Kabupaten"/>
    <x v="339"/>
    <x v="2"/>
    <n v="378"/>
    <n v="3"/>
    <s v="Kabupaten Wakatobi"/>
    <s v="Kabupaten Wakatobi-2023"/>
    <x v="1367"/>
    <x v="197"/>
    <n v="100.6"/>
    <n v="114.7"/>
  </r>
  <r>
    <n v="2911"/>
    <n v="74"/>
    <s v="Sulawesi Tenggara"/>
    <n v="7408"/>
    <s v="Kabupaten"/>
    <x v="340"/>
    <x v="2"/>
    <n v="328"/>
    <n v="4"/>
    <s v="Kabupaten Kolaka Utara"/>
    <s v="Kabupaten Kolaka Utara-2023"/>
    <x v="1368"/>
    <x v="33"/>
    <n v="99.3"/>
    <n v="112.3"/>
  </r>
  <r>
    <n v="2912"/>
    <n v="74"/>
    <s v="Sulawesi Tenggara"/>
    <n v="7410"/>
    <s v="Kabupaten"/>
    <x v="341"/>
    <x v="2"/>
    <n v="163"/>
    <n v="6"/>
    <s v="Kabupaten Buton Utara"/>
    <s v="Kabupaten Buton Utara-2023"/>
    <x v="1369"/>
    <x v="58"/>
    <n v="97.9"/>
    <n v="105.3"/>
  </r>
  <r>
    <n v="2913"/>
    <n v="74"/>
    <s v="Sulawesi Tenggara"/>
    <n v="7409"/>
    <s v="Kabupaten"/>
    <x v="342"/>
    <x v="2"/>
    <n v="183"/>
    <n v="6"/>
    <s v="Kabupaten Konawe Utara"/>
    <s v="Kabupaten Konawe Utara-2023"/>
    <x v="1370"/>
    <x v="13"/>
    <n v="95.5"/>
    <n v="110.6"/>
  </r>
  <r>
    <n v="2914"/>
    <n v="74"/>
    <s v="Sulawesi Tenggara"/>
    <n v="7411"/>
    <s v="Kabupaten"/>
    <x v="343"/>
    <x v="2"/>
    <n v="35"/>
    <n v="6"/>
    <s v="Kabupaten Kolaka Timur"/>
    <s v="Kabupaten Kolaka Timur-2023"/>
    <x v="1371"/>
    <x v="16"/>
    <n v="94.6"/>
    <n v="109"/>
  </r>
  <r>
    <n v="2915"/>
    <n v="74"/>
    <s v="Sulawesi Tenggara"/>
    <n v="7412"/>
    <s v="Kabupaten"/>
    <x v="344"/>
    <x v="2"/>
    <n v="382"/>
    <n v="2"/>
    <s v="Kabupaten Konawe Kepulauan"/>
    <s v="Kabupaten Konawe Kepulauan-2023"/>
    <x v="1372"/>
    <x v="68"/>
    <n v="93.5"/>
    <n v="83.5"/>
  </r>
  <r>
    <n v="2916"/>
    <n v="74"/>
    <s v="Sulawesi Tenggara"/>
    <n v="7413"/>
    <s v="Kabupaten"/>
    <x v="345"/>
    <x v="2"/>
    <n v="213"/>
    <n v="6"/>
    <s v="Kabupaten Muna Barat"/>
    <s v="Kabupaten Muna Barat-2023"/>
    <x v="1373"/>
    <x v="200"/>
    <n v="89.6"/>
    <n v="98.1"/>
  </r>
  <r>
    <n v="2917"/>
    <n v="74"/>
    <s v="Sulawesi Tenggara"/>
    <n v="7414"/>
    <s v="Kabupaten"/>
    <x v="346"/>
    <x v="2"/>
    <n v="317"/>
    <n v="4"/>
    <s v="Kabupaten Buton Tengah"/>
    <s v="Kabupaten Buton Tengah-2023"/>
    <x v="1374"/>
    <x v="267"/>
    <n v="84.7"/>
    <n v="100.4"/>
  </r>
  <r>
    <n v="2918"/>
    <n v="74"/>
    <s v="Sulawesi Tenggara"/>
    <n v="7415"/>
    <s v="Kabupaten"/>
    <x v="347"/>
    <x v="2"/>
    <n v="331"/>
    <n v="4"/>
    <s v="Kabupaten Buton Selatan"/>
    <s v="Kabupaten Buton Selatan-2023"/>
    <x v="1375"/>
    <x v="270"/>
    <n v="95.4"/>
    <n v="97.9"/>
  </r>
  <r>
    <n v="2919"/>
    <n v="75"/>
    <s v="Gorontalo"/>
    <n v="7502"/>
    <s v="Kabupaten"/>
    <x v="348"/>
    <x v="2"/>
    <n v="131"/>
    <n v="6"/>
    <s v="Kabupaten Boalemo"/>
    <s v="Kabupaten Boalemo-2023"/>
    <x v="1376"/>
    <x v="1"/>
    <n v="110"/>
    <n v="106.8"/>
  </r>
  <r>
    <n v="2920"/>
    <n v="75"/>
    <s v="Gorontalo"/>
    <n v="7501"/>
    <s v="Kabupaten"/>
    <x v="349"/>
    <x v="2"/>
    <n v="157"/>
    <n v="6"/>
    <s v="Kabupaten Gorontalo"/>
    <s v="Kabupaten Gorontalo-2023"/>
    <x v="1377"/>
    <x v="238"/>
    <n v="95.4"/>
    <n v="101.2"/>
  </r>
  <r>
    <n v="2921"/>
    <n v="75"/>
    <s v="Gorontalo"/>
    <n v="7504"/>
    <s v="Kabupaten"/>
    <x v="350"/>
    <x v="2"/>
    <n v="91"/>
    <n v="6"/>
    <s v="Kabupaten Pohuwato"/>
    <s v="Kabupaten Pohuwato-2023"/>
    <x v="1378"/>
    <x v="278"/>
    <n v="93.1"/>
    <n v="95.3"/>
  </r>
  <r>
    <n v="2922"/>
    <n v="75"/>
    <s v="Gorontalo"/>
    <n v="7503"/>
    <s v="Kabupaten"/>
    <x v="351"/>
    <x v="2"/>
    <n v="185"/>
    <n v="6"/>
    <s v="Kabupaten Bone Bolango"/>
    <s v="Kabupaten Bone Bolango-2023"/>
    <x v="1379"/>
    <x v="119"/>
    <n v="86.4"/>
    <n v="96.1"/>
  </r>
  <r>
    <n v="2923"/>
    <n v="75"/>
    <s v="Gorontalo"/>
    <n v="7505"/>
    <s v="Kabupaten"/>
    <x v="352"/>
    <x v="2"/>
    <n v="175"/>
    <n v="6"/>
    <s v="Kabupaten Gorontalo Utara"/>
    <s v="Kabupaten Gorontalo Utara-2023"/>
    <x v="1380"/>
    <x v="85"/>
    <n v="102.4"/>
    <n v="102.3"/>
  </r>
  <r>
    <n v="2924"/>
    <n v="76"/>
    <s v="Sulawesi Barat"/>
    <n v="7605"/>
    <s v="Kabupaten"/>
    <x v="353"/>
    <x v="2"/>
    <n v="321"/>
    <n v="4"/>
    <s v="Kabupaten Majene"/>
    <s v="Kabupaten Majene-2023"/>
    <x v="1381"/>
    <x v="136"/>
    <n v="104.2"/>
    <n v="99.9"/>
  </r>
  <r>
    <n v="2925"/>
    <n v="76"/>
    <s v="Sulawesi Barat"/>
    <n v="7604"/>
    <s v="Kabupaten"/>
    <x v="354"/>
    <x v="2"/>
    <n v="246"/>
    <n v="5"/>
    <s v="Kabupaten Polewali Mandar"/>
    <s v="Kabupaten Polewali Mandar-2023"/>
    <x v="1382"/>
    <x v="47"/>
    <n v="105.3"/>
    <n v="118.6"/>
  </r>
  <r>
    <n v="2926"/>
    <n v="76"/>
    <s v="Sulawesi Barat"/>
    <n v="7603"/>
    <s v="Kabupaten"/>
    <x v="355"/>
    <x v="2"/>
    <n v="272"/>
    <n v="5"/>
    <s v="Kabupaten Mamasa"/>
    <s v="Kabupaten Mamasa-2023"/>
    <x v="1383"/>
    <x v="228"/>
    <n v="93.3"/>
    <n v="104.7"/>
  </r>
  <r>
    <n v="2927"/>
    <n v="76"/>
    <s v="Sulawesi Barat"/>
    <n v="7602"/>
    <s v="Kabupaten"/>
    <x v="356"/>
    <x v="2"/>
    <n v="113"/>
    <n v="6"/>
    <s v="Kabupaten Mamuju"/>
    <s v="Kabupaten Mamuju-2023"/>
    <x v="1384"/>
    <x v="138"/>
    <n v="95.6"/>
    <n v="101.6"/>
  </r>
  <r>
    <n v="2928"/>
    <n v="76"/>
    <s v="Sulawesi Barat"/>
    <n v="7601"/>
    <s v="Kabupaten"/>
    <x v="357"/>
    <x v="2"/>
    <n v="348"/>
    <n v="4"/>
    <s v="Kabupaten Mamuju Utara"/>
    <s v="Kabupaten Mamuju Utara-2023"/>
    <x v="1385"/>
    <x v="93"/>
    <n v="102.3"/>
    <n v="105.4"/>
  </r>
  <r>
    <n v="2929"/>
    <n v="76"/>
    <s v="Sulawesi Barat"/>
    <n v="7606"/>
    <s v="Kabupaten"/>
    <x v="358"/>
    <x v="2"/>
    <n v="112"/>
    <n v="6"/>
    <s v="Kabupaten Mamuju Tengah"/>
    <s v="Kabupaten Mamuju Tengah-2023"/>
    <x v="1386"/>
    <x v="59"/>
    <n v="92.3"/>
    <n v="102.8"/>
  </r>
  <r>
    <n v="2930"/>
    <n v="81"/>
    <s v="Maluku"/>
    <n v="8103"/>
    <s v="Kabupaten"/>
    <x v="359"/>
    <x v="2"/>
    <n v="336"/>
    <n v="4"/>
    <s v="Kabupaten Kepulauan Tanimbar"/>
    <s v="Kabupaten Kepulauan Tanimbar-2023"/>
    <x v="1387"/>
    <x v="205"/>
    <n v="78.099999999999994"/>
    <n v="76.8"/>
  </r>
  <r>
    <n v="2931"/>
    <n v="81"/>
    <s v="Maluku"/>
    <n v="8102"/>
    <s v="Kabupaten"/>
    <x v="360"/>
    <x v="2"/>
    <n v="365"/>
    <n v="3"/>
    <s v="Kabupaten Maluku Tenggara"/>
    <s v="Kabupaten Maluku Tenggara-2023"/>
    <x v="1388"/>
    <x v="308"/>
    <n v="85.8"/>
    <n v="93.9"/>
  </r>
  <r>
    <n v="2932"/>
    <n v="81"/>
    <s v="Maluku"/>
    <n v="8101"/>
    <s v="Kabupaten"/>
    <x v="361"/>
    <x v="2"/>
    <n v="276"/>
    <n v="5"/>
    <s v="Kabupaten Maluku Tengah"/>
    <s v="Kabupaten Maluku Tengah-2023"/>
    <x v="1389"/>
    <x v="86"/>
    <n v="93.2"/>
    <n v="102.3"/>
  </r>
  <r>
    <n v="2933"/>
    <n v="81"/>
    <s v="Maluku"/>
    <n v="8104"/>
    <s v="Kabupaten"/>
    <x v="362"/>
    <x v="2"/>
    <n v="142"/>
    <n v="6"/>
    <s v="Kabupaten Buru"/>
    <s v="Kabupaten Buru-2023"/>
    <x v="1390"/>
    <x v="57"/>
    <n v="87"/>
    <n v="84.4"/>
  </r>
  <r>
    <n v="2934"/>
    <n v="81"/>
    <s v="Maluku"/>
    <n v="8107"/>
    <s v="Kabupaten"/>
    <x v="363"/>
    <x v="2"/>
    <n v="394"/>
    <n v="2"/>
    <s v="Kabupaten Kepulauan Aru"/>
    <s v="Kabupaten Kepulauan Aru-2023"/>
    <x v="1391"/>
    <x v="340"/>
    <n v="83.8"/>
    <n v="77.2"/>
  </r>
  <r>
    <n v="2935"/>
    <n v="81"/>
    <s v="Maluku"/>
    <n v="8106"/>
    <s v="Kabupaten"/>
    <x v="364"/>
    <x v="2"/>
    <n v="351"/>
    <n v="3"/>
    <s v="Kabupaten Seram Bagian Barat"/>
    <s v="Kabupaten Seram Bagian Barat-2023"/>
    <x v="1392"/>
    <x v="238"/>
    <n v="91.8"/>
    <n v="86.3"/>
  </r>
  <r>
    <n v="2936"/>
    <n v="81"/>
    <s v="Maluku"/>
    <n v="8105"/>
    <s v="Kabupaten"/>
    <x v="365"/>
    <x v="2"/>
    <n v="311"/>
    <n v="5"/>
    <s v="Kabupaten Seram Bagian Timur"/>
    <s v="Kabupaten Seram Bagian Timur-2023"/>
    <x v="1393"/>
    <x v="305"/>
    <n v="92.9"/>
    <n v="99.5"/>
  </r>
  <r>
    <n v="2937"/>
    <n v="81"/>
    <s v="Maluku"/>
    <n v="8108"/>
    <s v="Kabupaten"/>
    <x v="366"/>
    <x v="2"/>
    <n v="330"/>
    <n v="4"/>
    <s v="Kabupaten Maluku Barat Daya"/>
    <s v="Kabupaten Maluku Barat Daya-2023"/>
    <x v="1394"/>
    <x v="37"/>
    <n v="101.9"/>
    <n v="94.6"/>
  </r>
  <r>
    <n v="2938"/>
    <n v="81"/>
    <s v="Maluku"/>
    <n v="8109"/>
    <s v="Kabupaten"/>
    <x v="367"/>
    <x v="2"/>
    <n v="355"/>
    <n v="3"/>
    <s v="Kabupaten Buru Selatan"/>
    <s v="Kabupaten Buru Selatan-2023"/>
    <x v="1395"/>
    <x v="341"/>
    <n v="78.7"/>
    <n v="80.2"/>
  </r>
  <r>
    <n v="2939"/>
    <n v="82"/>
    <s v="Maluku Utara"/>
    <n v="8201"/>
    <s v="Kabupaten"/>
    <x v="368"/>
    <x v="2"/>
    <n v="373"/>
    <n v="3"/>
    <s v="Kabupaten Halmahera Barat"/>
    <s v="Kabupaten Halmahera Barat-2023"/>
    <x v="1396"/>
    <x v="87"/>
    <n v="93.2"/>
    <n v="95.4"/>
  </r>
  <r>
    <n v="2940"/>
    <n v="82"/>
    <s v="Maluku Utara"/>
    <n v="8202"/>
    <s v="Kabupaten"/>
    <x v="369"/>
    <x v="2"/>
    <n v="381"/>
    <n v="2"/>
    <s v="Kabupaten Halmahera Tengah"/>
    <s v="Kabupaten Halmahera Tengah-2023"/>
    <x v="1397"/>
    <x v="204"/>
    <n v="81"/>
    <n v="85.1"/>
  </r>
  <r>
    <n v="2941"/>
    <n v="82"/>
    <s v="Maluku Utara"/>
    <n v="8205"/>
    <s v="Kabupaten"/>
    <x v="370"/>
    <x v="2"/>
    <n v="371"/>
    <n v="3"/>
    <s v="Kabupaten Kepulauan Sula"/>
    <s v="Kabupaten Kepulauan Sula-2023"/>
    <x v="1398"/>
    <x v="342"/>
    <n v="85.6"/>
    <n v="86.7"/>
  </r>
  <r>
    <n v="2942"/>
    <n v="82"/>
    <s v="Maluku Utara"/>
    <n v="8204"/>
    <s v="Kabupaten"/>
    <x v="371"/>
    <x v="2"/>
    <n v="376"/>
    <n v="3"/>
    <s v="Kabupaten Halmahera Selatan"/>
    <s v="Kabupaten Halmahera Selatan-2023"/>
    <x v="1399"/>
    <x v="15"/>
    <n v="90.4"/>
    <n v="103.9"/>
  </r>
  <r>
    <n v="2943"/>
    <n v="82"/>
    <s v="Maluku Utara"/>
    <n v="8203"/>
    <s v="Kabupaten"/>
    <x v="372"/>
    <x v="2"/>
    <n v="140"/>
    <n v="6"/>
    <s v="Kabupaten Halmahera Utara"/>
    <s v="Kabupaten Halmahera Utara-2023"/>
    <x v="1400"/>
    <x v="174"/>
    <n v="82.1"/>
    <n v="93.2"/>
  </r>
  <r>
    <n v="2944"/>
    <n v="82"/>
    <s v="Maluku Utara"/>
    <n v="8206"/>
    <s v="Kabupaten"/>
    <x v="373"/>
    <x v="2"/>
    <n v="229"/>
    <n v="6"/>
    <s v="Kabupaten Halmahera Timur"/>
    <s v="Kabupaten Halmahera Timur-2023"/>
    <x v="1401"/>
    <x v="213"/>
    <n v="76.599999999999994"/>
    <n v="91.2"/>
  </r>
  <r>
    <n v="2945"/>
    <n v="82"/>
    <s v="Maluku Utara"/>
    <n v="8207"/>
    <s v="Kabupaten"/>
    <x v="374"/>
    <x v="2"/>
    <n v="369"/>
    <n v="3"/>
    <s v="Kabupaten Pulau Morotai"/>
    <s v="Kabupaten Pulau Morotai-2023"/>
    <x v="1402"/>
    <x v="81"/>
    <n v="101.1"/>
    <n v="99.3"/>
  </r>
  <r>
    <n v="2946"/>
    <n v="82"/>
    <s v="Maluku Utara"/>
    <n v="8208"/>
    <s v="Kabupaten"/>
    <x v="375"/>
    <x v="2"/>
    <n v="386"/>
    <n v="2"/>
    <s v="Kabupaten Pulau Taliabu"/>
    <s v="Kabupaten Pulau Taliabu-2023"/>
    <x v="1403"/>
    <x v="73"/>
    <n v="96.6"/>
    <n v="99.6"/>
  </r>
  <r>
    <n v="2947"/>
    <n v="92"/>
    <s v="Papua Barat"/>
    <n v="9203"/>
    <s v="Kabupaten"/>
    <x v="376"/>
    <x v="2"/>
    <n v="388"/>
    <n v="2"/>
    <s v="Kabupaten Fak-Fak"/>
    <s v="Kabupaten Fak-Fak-2023"/>
    <x v="1404"/>
    <x v="327"/>
    <n v="82.3"/>
    <n v="118.7"/>
  </r>
  <r>
    <n v="2948"/>
    <n v="92"/>
    <s v="Papua Barat"/>
    <n v="9208"/>
    <s v="Kabupaten"/>
    <x v="377"/>
    <x v="2"/>
    <n v="389"/>
    <n v="2"/>
    <s v="Kabupaten Kaimana"/>
    <s v="Kabupaten Kaimana-2023"/>
    <x v="1405"/>
    <x v="92"/>
    <n v="87.6"/>
    <n v="98.3"/>
  </r>
  <r>
    <n v="2949"/>
    <n v="92"/>
    <s v="Papua Barat"/>
    <n v="9207"/>
    <s v="Kabupaten"/>
    <x v="378"/>
    <x v="2"/>
    <n v="399"/>
    <n v="1"/>
    <s v="Kabupaten Teluk Wondama"/>
    <s v="Kabupaten Teluk Wondama-2023"/>
    <x v="1406"/>
    <x v="327"/>
    <n v="91.1"/>
    <n v="82.4"/>
  </r>
  <r>
    <n v="2950"/>
    <n v="92"/>
    <s v="Papua Barat"/>
    <n v="9206"/>
    <s v="Kabupaten"/>
    <x v="379"/>
    <x v="2"/>
    <n v="396"/>
    <n v="1"/>
    <s v="Kabupaten Teluk Bintuni"/>
    <s v="Kabupaten Teluk Bintuni-2023"/>
    <x v="1407"/>
    <x v="246"/>
    <n v="90.4"/>
    <n v="96.9"/>
  </r>
  <r>
    <n v="2951"/>
    <n v="92"/>
    <s v="Papua Barat"/>
    <n v="9202"/>
    <s v="Kabupaten"/>
    <x v="380"/>
    <x v="2"/>
    <n v="318"/>
    <n v="4"/>
    <s v="Kabupaten Manokwari"/>
    <s v="Kabupaten Manokwari-2023"/>
    <x v="1408"/>
    <x v="43"/>
    <n v="90.2"/>
    <n v="102.1"/>
  </r>
  <r>
    <n v="2952"/>
    <n v="92"/>
    <s v="Papua Barat"/>
    <n v="9204"/>
    <s v="Kabupaten"/>
    <x v="381"/>
    <x v="2"/>
    <n v="385"/>
    <n v="2"/>
    <s v="Kabupaten Sorong Selatan"/>
    <s v="Kabupaten Sorong Selatan-2023"/>
    <x v="1409"/>
    <x v="237"/>
    <n v="84"/>
    <n v="62.3"/>
  </r>
  <r>
    <n v="2953"/>
    <n v="92"/>
    <s v="Papua Barat"/>
    <n v="9201"/>
    <s v="Kabupaten"/>
    <x v="382"/>
    <x v="2"/>
    <n v="391"/>
    <n v="2"/>
    <s v="Kabupaten Sorong"/>
    <s v="Kabupaten Sorong-2023"/>
    <x v="1410"/>
    <x v="52"/>
    <n v="95"/>
    <n v="101.6"/>
  </r>
  <r>
    <n v="2954"/>
    <n v="92"/>
    <s v="Papua Barat"/>
    <n v="9205"/>
    <s v="Kabupaten"/>
    <x v="383"/>
    <x v="2"/>
    <n v="393"/>
    <n v="2"/>
    <s v="Kabupaten Raja Ampat"/>
    <s v="Kabupaten Raja Ampat-2023"/>
    <x v="1411"/>
    <x v="45"/>
    <n v="95"/>
    <n v="101"/>
  </r>
  <r>
    <n v="2955"/>
    <n v="92"/>
    <s v="Papua Barat"/>
    <n v="9209"/>
    <s v="Kabupaten"/>
    <x v="384"/>
    <x v="2"/>
    <n v="400"/>
    <n v="1"/>
    <s v="Kabupaten Tambrauw"/>
    <s v="Kabupaten Tambrauw-2023"/>
    <x v="1412"/>
    <x v="15"/>
    <n v="79.900000000000006"/>
    <n v="77.7"/>
  </r>
  <r>
    <n v="2956"/>
    <n v="92"/>
    <s v="Papua Barat"/>
    <n v="9210"/>
    <s v="Kabupaten"/>
    <x v="385"/>
    <x v="2"/>
    <n v="395"/>
    <n v="2"/>
    <s v="Kabupaten Maybrat"/>
    <s v="Kabupaten Maybrat-2023"/>
    <x v="1413"/>
    <x v="337"/>
    <n v="78.2"/>
    <n v="86.1"/>
  </r>
  <r>
    <n v="2957"/>
    <n v="92"/>
    <s v="Papua Barat"/>
    <n v="9211"/>
    <s v="Kabupaten"/>
    <x v="386"/>
    <x v="2"/>
    <n v="316"/>
    <n v="4"/>
    <s v="Kabupaten Manokwari Selatan"/>
    <s v="Kabupaten Manokwari Selatan-2023"/>
    <x v="1414"/>
    <x v="70"/>
    <n v="88.4"/>
    <n v="101.6"/>
  </r>
  <r>
    <n v="2958"/>
    <n v="92"/>
    <s v="Papua Barat"/>
    <n v="9212"/>
    <s v="Kabupaten"/>
    <x v="387"/>
    <x v="2"/>
    <n v="401"/>
    <n v="1"/>
    <s v="Kabupaten Pegunungan Arfak"/>
    <s v="Kabupaten Pegunungan Arfak-2023"/>
    <x v="1415"/>
    <x v="161"/>
    <n v="83.8"/>
    <n v="69"/>
  </r>
  <r>
    <n v="2959"/>
    <n v="91"/>
    <s v="Papua"/>
    <n v="9301"/>
    <s v="Kabupaten"/>
    <x v="388"/>
    <x v="2"/>
    <n v="99"/>
    <n v="6"/>
    <s v="Kabupaten Merauke"/>
    <s v="Kabupaten Merauke-2023"/>
    <x v="1416"/>
    <x v="5"/>
    <n v="94.1"/>
    <n v="115.3"/>
  </r>
  <r>
    <n v="2960"/>
    <n v="91"/>
    <s v="Papua"/>
    <n v="9501"/>
    <s v="Kabupaten"/>
    <x v="389"/>
    <x v="2"/>
    <n v="404"/>
    <n v="1"/>
    <s v="Kabupaten Jayawijaya"/>
    <s v="Kabupaten Jayawijaya-2023"/>
    <x v="1417"/>
    <x v="270"/>
    <n v="85.4"/>
    <n v="73.7"/>
  </r>
  <r>
    <n v="2961"/>
    <n v="91"/>
    <s v="Papua"/>
    <n v="9103"/>
    <s v="Kabupaten"/>
    <x v="390"/>
    <x v="2"/>
    <n v="278"/>
    <n v="5"/>
    <s v="Kabupaten Jayapura"/>
    <s v="Kabupaten Jayapura-2023"/>
    <x v="1418"/>
    <x v="273"/>
    <n v="108.3"/>
    <n v="90.2"/>
  </r>
  <r>
    <n v="2962"/>
    <n v="91"/>
    <s v="Papua"/>
    <n v="9401"/>
    <s v="Kabupaten"/>
    <x v="391"/>
    <x v="2"/>
    <n v="188"/>
    <n v="6"/>
    <s v="Kabupaten Nabire"/>
    <s v="Kabupaten Nabire-2023"/>
    <x v="1419"/>
    <x v="89"/>
    <n v="97.7"/>
    <n v="95.4"/>
  </r>
  <r>
    <n v="2963"/>
    <n v="91"/>
    <s v="Papua"/>
    <n v="9105"/>
    <s v="Kabupaten"/>
    <x v="392"/>
    <x v="2"/>
    <n v="300"/>
    <n v="5"/>
    <s v="Kabupaten Kepulauan Yapen"/>
    <s v="Kabupaten Kepulauan Yapen-2023"/>
    <x v="1420"/>
    <x v="90"/>
    <n v="89.5"/>
    <n v="82.5"/>
  </r>
  <r>
    <n v="2964"/>
    <n v="91"/>
    <s v="Papua"/>
    <n v="9106"/>
    <s v="Kabupaten"/>
    <x v="393"/>
    <x v="2"/>
    <n v="383"/>
    <n v="2"/>
    <s v="Kabupaten Biak Namfor"/>
    <s v="Kabupaten Biak Namfor-2023"/>
    <x v="1421"/>
    <x v="343"/>
    <n v="72.8"/>
    <n v="76.099999999999994"/>
  </r>
  <r>
    <n v="2965"/>
    <n v="91"/>
    <s v="Papua"/>
    <n v="9403"/>
    <s v="Kabupaten"/>
    <x v="394"/>
    <x v="2"/>
    <n v="412"/>
    <n v="1"/>
    <s v="Kabupaten Paniai"/>
    <s v="Kabupaten Paniai-2023"/>
    <x v="1422"/>
    <x v="16"/>
    <n v="88.3"/>
    <n v="70"/>
  </r>
  <r>
    <n v="2966"/>
    <n v="91"/>
    <s v="Papua"/>
    <n v="9402"/>
    <s v="Kabupaten"/>
    <x v="395"/>
    <x v="2"/>
    <n v="405"/>
    <n v="1"/>
    <s v="Kabupaten Puncak Jaya"/>
    <s v="Kabupaten Puncak Jaya-2023"/>
    <x v="1423"/>
    <x v="344"/>
    <n v="75.400000000000006"/>
    <n v="79.8"/>
  </r>
  <r>
    <n v="2967"/>
    <n v="91"/>
    <s v="Papua"/>
    <n v="9404"/>
    <s v="Kabupaten"/>
    <x v="396"/>
    <x v="2"/>
    <n v="122"/>
    <n v="6"/>
    <s v="Kabupaten Mimika"/>
    <s v="Kabupaten Mimika-2023"/>
    <x v="1424"/>
    <x v="45"/>
    <n v="84"/>
    <n v="97.4"/>
  </r>
  <r>
    <n v="2968"/>
    <n v="91"/>
    <s v="Papua"/>
    <n v="9302"/>
    <s v="Kabupaten"/>
    <x v="397"/>
    <x v="2"/>
    <n v="397"/>
    <n v="1"/>
    <s v="Kabupaten Boven Digoel"/>
    <s v="Kabupaten Boven Digoel-2023"/>
    <x v="1425"/>
    <x v="7"/>
    <n v="78.900000000000006"/>
    <n v="72.599999999999994"/>
  </r>
  <r>
    <n v="2969"/>
    <n v="91"/>
    <s v="Papua"/>
    <n v="9303"/>
    <s v="Kabupaten"/>
    <x v="398"/>
    <x v="2"/>
    <n v="387"/>
    <n v="2"/>
    <s v="Kabupaten Mappi"/>
    <s v="Kabupaten Mappi-2023"/>
    <x v="1426"/>
    <x v="224"/>
    <n v="76.7"/>
    <n v="58.9"/>
  </r>
  <r>
    <n v="2970"/>
    <n v="91"/>
    <s v="Papua"/>
    <n v="9304"/>
    <s v="Kabupaten"/>
    <x v="399"/>
    <x v="2"/>
    <n v="398"/>
    <n v="1"/>
    <s v="Kabupaten Asmat"/>
    <s v="Kabupaten Asmat-2023"/>
    <x v="1427"/>
    <x v="345"/>
    <n v="81.099999999999994"/>
    <n v="76.400000000000006"/>
  </r>
  <r>
    <n v="2971"/>
    <n v="91"/>
    <s v="Papua"/>
    <n v="9503"/>
    <s v="Kabupaten"/>
    <x v="400"/>
    <x v="2"/>
    <n v="409"/>
    <n v="1"/>
    <s v="Kabupaten Yahukimo"/>
    <s v="Kabupaten Yahukimo-2023"/>
    <x v="1428"/>
    <x v="346"/>
    <n v="87.8"/>
    <n v="58.9"/>
  </r>
  <r>
    <n v="2972"/>
    <n v="91"/>
    <s v="Papua"/>
    <n v="9502"/>
    <s v="Kabupaten"/>
    <x v="401"/>
    <x v="2"/>
    <n v="377"/>
    <n v="3"/>
    <s v="Kabupaten Pegunungan Bintang"/>
    <s v="Kabupaten Pegunungan Bintang-2023"/>
    <x v="1429"/>
    <x v="347"/>
    <n v="85.5"/>
    <n v="76.400000000000006"/>
  </r>
  <r>
    <n v="2973"/>
    <n v="91"/>
    <s v="Papua"/>
    <n v="9504"/>
    <s v="Kabupaten"/>
    <x v="402"/>
    <x v="2"/>
    <n v="407"/>
    <n v="1"/>
    <s v="Kabupaten Tolikara"/>
    <s v="Kabupaten Tolikara-2023"/>
    <x v="1430"/>
    <x v="348"/>
    <n v="107.6"/>
    <n v="63.1"/>
  </r>
  <r>
    <n v="2974"/>
    <n v="91"/>
    <s v="Papua"/>
    <n v="9110"/>
    <s v="Kabupaten"/>
    <x v="403"/>
    <x v="2"/>
    <n v="343"/>
    <n v="4"/>
    <s v="Kabupaten Sarmi"/>
    <s v="Kabupaten Sarmi-2023"/>
    <x v="1431"/>
    <x v="87"/>
    <n v="90.2"/>
    <n v="84.4"/>
  </r>
  <r>
    <n v="2975"/>
    <n v="91"/>
    <s v="Papua"/>
    <n v="9111"/>
    <s v="Kabupaten"/>
    <x v="404"/>
    <x v="2"/>
    <n v="279"/>
    <n v="5"/>
    <s v="Kabupaten Keerom"/>
    <s v="Kabupaten Keerom-2023"/>
    <x v="1432"/>
    <x v="349"/>
    <n v="75.400000000000006"/>
    <n v="72.599999999999994"/>
  </r>
  <r>
    <n v="2976"/>
    <n v="91"/>
    <s v="Papua"/>
    <n v="9115"/>
    <s v="Kabupaten"/>
    <x v="405"/>
    <x v="2"/>
    <n v="341"/>
    <n v="4"/>
    <s v="Kabupaten Waropen"/>
    <s v="Kabupaten Waropen-2023"/>
    <x v="1433"/>
    <x v="350"/>
    <n v="83"/>
    <n v="73.8"/>
  </r>
  <r>
    <n v="2977"/>
    <n v="91"/>
    <s v="Papua"/>
    <n v="9119"/>
    <s v="Kabupaten"/>
    <x v="406"/>
    <x v="2"/>
    <n v="403"/>
    <n v="1"/>
    <s v="Kabupaten Supiori"/>
    <s v="Kabupaten Supiori-2023"/>
    <x v="1434"/>
    <x v="156"/>
    <n v="100.3"/>
    <n v="135.30000000000001"/>
  </r>
  <r>
    <n v="2978"/>
    <n v="91"/>
    <s v="Papua"/>
    <n v="9120"/>
    <s v="Kabupaten"/>
    <x v="407"/>
    <x v="2"/>
    <n v="408"/>
    <n v="1"/>
    <s v="Kabupaten Mamberamo Raya"/>
    <s v="Kabupaten Mamberamo Raya-2023"/>
    <x v="1435"/>
    <x v="75"/>
    <n v="89.3"/>
    <n v="92.1"/>
  </r>
  <r>
    <n v="2979"/>
    <n v="91"/>
    <s v="Papua"/>
    <n v="9508"/>
    <s v="Kabupaten"/>
    <x v="408"/>
    <x v="2"/>
    <n v="415"/>
    <n v="1"/>
    <s v="Kabupaten Nduga"/>
    <s v="Kabupaten Nduga-2023"/>
    <x v="1436"/>
    <x v="351"/>
    <n v="84.1"/>
    <n v="69.099999999999994"/>
  </r>
  <r>
    <n v="2980"/>
    <n v="91"/>
    <s v="Papua"/>
    <n v="9507"/>
    <s v="Kabupaten"/>
    <x v="409"/>
    <x v="2"/>
    <n v="411"/>
    <n v="1"/>
    <s v="Kabupaten Lanny Jaya"/>
    <s v="Kabupaten Lanny Jaya-2023"/>
    <x v="1437"/>
    <x v="80"/>
    <n v="130.19999999999999"/>
    <n v="80.3"/>
  </r>
  <r>
    <n v="2981"/>
    <n v="91"/>
    <s v="Papua"/>
    <n v="9505"/>
    <s v="Kabupaten"/>
    <x v="410"/>
    <x v="2"/>
    <n v="414"/>
    <n v="1"/>
    <s v="Kabupaten Mamberamo Tengah"/>
    <s v="Kabupaten Mamberamo Tengah-2023"/>
    <x v="1438"/>
    <x v="352"/>
    <n v="99"/>
    <n v="52.3"/>
  </r>
  <r>
    <n v="2982"/>
    <n v="91"/>
    <s v="Papua"/>
    <n v="9506"/>
    <s v="Kabupaten"/>
    <x v="411"/>
    <x v="2"/>
    <n v="406"/>
    <n v="1"/>
    <s v="Kabupaten Yalimo"/>
    <s v="Kabupaten Yalimo-2023"/>
    <x v="1439"/>
    <x v="2"/>
    <n v="104.8"/>
    <n v="73.099999999999994"/>
  </r>
  <r>
    <n v="2983"/>
    <n v="91"/>
    <s v="Papua"/>
    <n v="9405"/>
    <s v="Kabupaten"/>
    <x v="412"/>
    <x v="2"/>
    <n v="413"/>
    <n v="1"/>
    <s v="Kabupaten Puncak"/>
    <s v="Kabupaten Puncak-2023"/>
    <x v="1440"/>
    <x v="347"/>
    <n v="77.099999999999994"/>
    <n v="38.700000000000003"/>
  </r>
  <r>
    <n v="2984"/>
    <n v="91"/>
    <s v="Papua"/>
    <n v="9406"/>
    <s v="Kabupaten"/>
    <x v="413"/>
    <x v="2"/>
    <n v="402"/>
    <n v="1"/>
    <s v="Kabupaten Dogiyai"/>
    <s v="Kabupaten Dogiyai-2023"/>
    <x v="1441"/>
    <x v="117"/>
    <n v="80.3"/>
    <n v="49.3"/>
  </r>
  <r>
    <n v="2985"/>
    <n v="91"/>
    <s v="Papua"/>
    <n v="9407"/>
    <s v="Kabupaten"/>
    <x v="414"/>
    <x v="2"/>
    <n v="416"/>
    <n v="1"/>
    <s v="Kabupaten Intan Jaya"/>
    <s v="Kabupaten Intan Jaya-2023"/>
    <x v="1442"/>
    <x v="239"/>
    <n v="83.1"/>
    <n v="55.7"/>
  </r>
  <r>
    <n v="2986"/>
    <n v="91"/>
    <s v="Papua"/>
    <n v="9408"/>
    <s v="Kabupaten"/>
    <x v="415"/>
    <x v="2"/>
    <n v="410"/>
    <n v="1"/>
    <s v="Kabupaten Deiyai"/>
    <s v="Kabupaten Deiyai-2023"/>
    <x v="1443"/>
    <x v="20"/>
    <n v="85"/>
    <n v="67.8"/>
  </r>
  <r>
    <n v="2987"/>
    <n v="11"/>
    <s v="Aceh"/>
    <n v="1171"/>
    <s v="Kota"/>
    <x v="416"/>
    <x v="2"/>
    <n v="35"/>
    <n v="6"/>
    <s v="Kota Banda Aceh"/>
    <s v="Kota Banda Aceh-2023"/>
    <x v="1444"/>
    <x v="242"/>
    <n v="89.6"/>
    <n v="106.5"/>
  </r>
  <r>
    <n v="2988"/>
    <n v="11"/>
    <s v="Aceh"/>
    <n v="1172"/>
    <s v="Kota"/>
    <x v="417"/>
    <x v="2"/>
    <n v="85"/>
    <n v="6"/>
    <s v="Kota Sabang"/>
    <s v="Kota Sabang-2023"/>
    <x v="1445"/>
    <x v="82"/>
    <n v="99.8"/>
    <n v="116"/>
  </r>
  <r>
    <n v="2989"/>
    <n v="11"/>
    <s v="Aceh"/>
    <n v="1174"/>
    <s v="Kota"/>
    <x v="418"/>
    <x v="2"/>
    <n v="77"/>
    <n v="6"/>
    <s v="Kota Langsa"/>
    <s v="Kota Langsa-2023"/>
    <x v="1446"/>
    <x v="77"/>
    <n v="89.2"/>
    <n v="109.3"/>
  </r>
  <r>
    <n v="2990"/>
    <n v="11"/>
    <s v="Aceh"/>
    <n v="1173"/>
    <s v="Kota"/>
    <x v="419"/>
    <x v="2"/>
    <n v="62"/>
    <n v="6"/>
    <s v="Kota Lhokseumawe"/>
    <s v="Kota Lhokseumawe-2023"/>
    <x v="1447"/>
    <x v="92"/>
    <n v="89.2"/>
    <n v="94.9"/>
  </r>
  <r>
    <n v="2991"/>
    <n v="11"/>
    <s v="Aceh"/>
    <n v="1175"/>
    <s v="Kota"/>
    <x v="420"/>
    <x v="2"/>
    <n v="98"/>
    <n v="2"/>
    <s v="Kota Subulussalam"/>
    <s v="Kota Subulussalam-2023"/>
    <x v="1448"/>
    <x v="241"/>
    <n v="101"/>
    <n v="110.5"/>
  </r>
  <r>
    <n v="2992"/>
    <n v="12"/>
    <s v="Sumatera Utara"/>
    <n v="1273"/>
    <s v="Kota"/>
    <x v="421"/>
    <x v="2"/>
    <n v="67"/>
    <n v="6"/>
    <s v="Kota Sibolga"/>
    <s v="Kota Sibolga-2023"/>
    <x v="1449"/>
    <x v="93"/>
    <n v="89.5"/>
    <n v="104.7"/>
  </r>
  <r>
    <n v="2993"/>
    <n v="12"/>
    <s v="Sumatera Utara"/>
    <n v="1274"/>
    <s v="Kota"/>
    <x v="422"/>
    <x v="2"/>
    <n v="89"/>
    <n v="6"/>
    <s v="Kota Tanjung Balai"/>
    <s v="Kota Tanjung Balai-2023"/>
    <x v="1450"/>
    <x v="142"/>
    <n v="101.9"/>
    <n v="122.3"/>
  </r>
  <r>
    <n v="2994"/>
    <n v="12"/>
    <s v="Sumatera Utara"/>
    <n v="1272"/>
    <s v="Kota"/>
    <x v="423"/>
    <x v="2"/>
    <n v="33"/>
    <n v="6"/>
    <s v="Kota Pematang Siantar"/>
    <s v="Kota Pematang Siantar-2023"/>
    <x v="1451"/>
    <x v="189"/>
    <n v="102.3"/>
    <n v="110.4"/>
  </r>
  <r>
    <n v="2995"/>
    <n v="12"/>
    <s v="Sumatera Utara"/>
    <n v="1276"/>
    <s v="Kota"/>
    <x v="424"/>
    <x v="2"/>
    <n v="81"/>
    <n v="6"/>
    <s v="Kota Tebing Tinggi"/>
    <s v="Kota Tebing Tinggi-2023"/>
    <x v="1452"/>
    <x v="106"/>
    <n v="102.3"/>
    <n v="118.2"/>
  </r>
  <r>
    <n v="2996"/>
    <n v="12"/>
    <s v="Sumatera Utara"/>
    <n v="1271"/>
    <s v="Kota"/>
    <x v="425"/>
    <x v="2"/>
    <n v="28"/>
    <n v="6"/>
    <s v="Kota Medan"/>
    <s v="Kota Medan-2023"/>
    <x v="1453"/>
    <x v="141"/>
    <n v="99.7"/>
    <n v="120.7"/>
  </r>
  <r>
    <n v="2997"/>
    <n v="12"/>
    <s v="Sumatera Utara"/>
    <n v="1275"/>
    <s v="Kota"/>
    <x v="426"/>
    <x v="2"/>
    <n v="32"/>
    <n v="6"/>
    <s v="Kota Binjai"/>
    <s v="Kota Binjai-2023"/>
    <x v="1454"/>
    <x v="125"/>
    <n v="90.9"/>
    <n v="103.9"/>
  </r>
  <r>
    <n v="2998"/>
    <n v="12"/>
    <s v="Sumatera Utara"/>
    <n v="1277"/>
    <s v="Kota"/>
    <x v="427"/>
    <x v="2"/>
    <n v="90"/>
    <n v="5"/>
    <s v="Kota Padang Sidimpuan"/>
    <s v="Kota Padang Sidimpuan-2023"/>
    <x v="1455"/>
    <x v="101"/>
    <n v="99.3"/>
    <n v="113.3"/>
  </r>
  <r>
    <n v="2999"/>
    <n v="12"/>
    <s v="Sumatera Utara"/>
    <n v="1278"/>
    <s v="Kota"/>
    <x v="428"/>
    <x v="2"/>
    <n v="95"/>
    <n v="5"/>
    <s v="Kota Gunungsitoli"/>
    <s v="Kota Gunungsitoli-2023"/>
    <x v="1456"/>
    <x v="319"/>
    <n v="83.6"/>
    <n v="94.4"/>
  </r>
  <r>
    <n v="3000"/>
    <n v="13"/>
    <s v="Sumatera Barat"/>
    <n v="1371"/>
    <s v="Kota"/>
    <x v="429"/>
    <x v="2"/>
    <n v="26"/>
    <n v="6"/>
    <s v="Kota Padang"/>
    <s v="Kota Padang-2023"/>
    <x v="1457"/>
    <x v="48"/>
    <n v="92.4"/>
    <n v="102.8"/>
  </r>
  <r>
    <n v="3001"/>
    <n v="13"/>
    <s v="Sumatera Barat"/>
    <n v="1372"/>
    <s v="Kota"/>
    <x v="430"/>
    <x v="2"/>
    <n v="4"/>
    <n v="6"/>
    <s v="Kota Solok"/>
    <s v="Kota Solok-2023"/>
    <x v="1458"/>
    <x v="113"/>
    <n v="99.6"/>
    <n v="107.4"/>
  </r>
  <r>
    <n v="3002"/>
    <n v="13"/>
    <s v="Sumatera Barat"/>
    <n v="1373"/>
    <s v="Kota"/>
    <x v="431"/>
    <x v="2"/>
    <n v="46"/>
    <n v="6"/>
    <s v="Kota Sawah Lunto"/>
    <s v="Kota Sawah Lunto-2023"/>
    <x v="1459"/>
    <x v="162"/>
    <n v="99.3"/>
    <n v="99.3"/>
  </r>
  <r>
    <n v="3003"/>
    <n v="13"/>
    <s v="Sumatera Barat"/>
    <n v="1374"/>
    <s v="Kota"/>
    <x v="432"/>
    <x v="2"/>
    <n v="17"/>
    <n v="6"/>
    <s v="Kota Padang Panjang"/>
    <s v="Kota Padang Panjang-2023"/>
    <x v="1460"/>
    <x v="52"/>
    <n v="93.5"/>
    <n v="100.2"/>
  </r>
  <r>
    <n v="3004"/>
    <n v="13"/>
    <s v="Sumatera Barat"/>
    <n v="1375"/>
    <s v="Kota"/>
    <x v="433"/>
    <x v="2"/>
    <n v="7"/>
    <n v="6"/>
    <s v="Kota Bukittinggi"/>
    <s v="Kota Bukittinggi-2023"/>
    <x v="1461"/>
    <x v="81"/>
    <n v="92"/>
    <n v="97.4"/>
  </r>
  <r>
    <n v="3005"/>
    <n v="13"/>
    <s v="Sumatera Barat"/>
    <n v="1376"/>
    <s v="Kota"/>
    <x v="434"/>
    <x v="2"/>
    <n v="24"/>
    <n v="6"/>
    <s v="Kota Payakumbuh"/>
    <s v="Kota Payakumbuh-2023"/>
    <x v="1462"/>
    <x v="84"/>
    <n v="100.5"/>
    <n v="103.9"/>
  </r>
  <r>
    <n v="3006"/>
    <n v="13"/>
    <s v="Sumatera Barat"/>
    <n v="1377"/>
    <s v="Kota"/>
    <x v="435"/>
    <x v="2"/>
    <n v="58"/>
    <n v="6"/>
    <s v="Kota Pariaman"/>
    <s v="Kota Pariaman-2023"/>
    <x v="1463"/>
    <x v="6"/>
    <n v="89.5"/>
    <n v="99.1"/>
  </r>
  <r>
    <n v="3007"/>
    <n v="14"/>
    <s v="Riau"/>
    <n v="1471"/>
    <s v="Kota"/>
    <x v="436"/>
    <x v="2"/>
    <n v="16"/>
    <n v="6"/>
    <s v="Kota Pekanbaru"/>
    <s v="Kota Pekanbaru-2023"/>
    <x v="1464"/>
    <x v="160"/>
    <n v="90.5"/>
    <n v="106.3"/>
  </r>
  <r>
    <n v="3008"/>
    <n v="14"/>
    <s v="Riau"/>
    <n v="1472"/>
    <s v="Kota"/>
    <x v="437"/>
    <x v="2"/>
    <n v="73"/>
    <n v="6"/>
    <s v="Kota Dumai"/>
    <s v="Kota Dumai-2023"/>
    <x v="1465"/>
    <x v="241"/>
    <n v="98"/>
    <n v="114.9"/>
  </r>
  <r>
    <n v="3009"/>
    <n v="15"/>
    <s v="Jambi"/>
    <n v="1571"/>
    <s v="Kota"/>
    <x v="438"/>
    <x v="2"/>
    <n v="45"/>
    <n v="6"/>
    <s v="Kota Jambi"/>
    <s v="Kota Jambi-2023"/>
    <x v="1466"/>
    <x v="268"/>
    <n v="92.4"/>
    <n v="110.7"/>
  </r>
  <r>
    <n v="3010"/>
    <n v="15"/>
    <s v="Jambi"/>
    <n v="1572"/>
    <s v="Kota"/>
    <x v="439"/>
    <x v="2"/>
    <n v="53"/>
    <n v="6"/>
    <s v="Kota Sungai Penuh"/>
    <s v="Kota Sungai Penuh-2023"/>
    <x v="1467"/>
    <x v="134"/>
    <n v="96"/>
    <n v="108.9"/>
  </r>
  <r>
    <n v="3011"/>
    <n v="16"/>
    <s v="Sumatera Selatan"/>
    <n v="1671"/>
    <s v="Kota"/>
    <x v="440"/>
    <x v="2"/>
    <n v="51"/>
    <n v="6"/>
    <s v="Kota Palembang"/>
    <s v="Kota Palembang-2023"/>
    <x v="1468"/>
    <x v="105"/>
    <n v="103.5"/>
    <n v="120.7"/>
  </r>
  <r>
    <n v="3012"/>
    <n v="16"/>
    <s v="Sumatera Selatan"/>
    <n v="1674"/>
    <s v="Kota"/>
    <x v="441"/>
    <x v="2"/>
    <n v="91"/>
    <n v="5"/>
    <s v="Kota Prabumulih"/>
    <s v="Kota Prabumulih-2023"/>
    <x v="1469"/>
    <x v="113"/>
    <n v="93"/>
    <n v="99.4"/>
  </r>
  <r>
    <n v="3013"/>
    <n v="16"/>
    <s v="Sumatera Selatan"/>
    <n v="1672"/>
    <s v="Kota"/>
    <x v="442"/>
    <x v="2"/>
    <n v="96"/>
    <n v="4"/>
    <s v="Kota Pagar Alam"/>
    <s v="Kota Pagar Alam-2023"/>
    <x v="1470"/>
    <x v="245"/>
    <n v="98.8"/>
    <n v="116.5"/>
  </r>
  <r>
    <n v="3014"/>
    <n v="16"/>
    <s v="Sumatera Selatan"/>
    <n v="1673"/>
    <s v="Kota"/>
    <x v="443"/>
    <x v="2"/>
    <n v="93"/>
    <n v="5"/>
    <s v="Kota Lubuklinggau"/>
    <s v="Kota Lubuklinggau-2023"/>
    <x v="1471"/>
    <x v="189"/>
    <n v="102.7"/>
    <n v="123.9"/>
  </r>
  <r>
    <n v="3015"/>
    <n v="17"/>
    <s v="Bengkulu"/>
    <n v="1771"/>
    <s v="Kota"/>
    <x v="444"/>
    <x v="2"/>
    <n v="82"/>
    <n v="6"/>
    <s v="Kota Bengkulu"/>
    <s v="Kota Bengkulu-2023"/>
    <x v="1472"/>
    <x v="250"/>
    <n v="88.6"/>
    <n v="105"/>
  </r>
  <r>
    <n v="3016"/>
    <n v="18"/>
    <s v="Lampung"/>
    <n v="1871"/>
    <s v="Kota"/>
    <x v="445"/>
    <x v="2"/>
    <n v="50"/>
    <n v="6"/>
    <s v="Kota Bandar Lampung"/>
    <s v="Kota Bandar Lampung-2023"/>
    <x v="1473"/>
    <x v="129"/>
    <n v="94.1"/>
    <n v="104.3"/>
  </r>
  <r>
    <n v="3017"/>
    <n v="18"/>
    <s v="Lampung"/>
    <n v="1872"/>
    <s v="Kota"/>
    <x v="446"/>
    <x v="2"/>
    <n v="49"/>
    <n v="6"/>
    <s v="Kota Metro"/>
    <s v="Kota Metro-2023"/>
    <x v="1474"/>
    <x v="78"/>
    <n v="87.5"/>
    <n v="99.1"/>
  </r>
  <r>
    <n v="3018"/>
    <n v="19"/>
    <s v="Kep, Bangka Belitung"/>
    <n v="1971"/>
    <s v="Kota"/>
    <x v="447"/>
    <x v="2"/>
    <n v="31"/>
    <n v="6"/>
    <s v="Kota Pangkal Pinang"/>
    <s v="Kota Pangkal Pinang-2023"/>
    <x v="1475"/>
    <x v="247"/>
    <n v="96.1"/>
    <n v="122.4"/>
  </r>
  <r>
    <n v="3019"/>
    <n v="21"/>
    <s v="Kep, Riau"/>
    <n v="2171"/>
    <s v="Kota"/>
    <x v="448"/>
    <x v="2"/>
    <n v="27"/>
    <n v="6"/>
    <s v="Kota Batam"/>
    <s v="Kota Batam-2023"/>
    <x v="1476"/>
    <x v="119"/>
    <n v="97.5"/>
    <n v="118.8"/>
  </r>
  <r>
    <n v="3020"/>
    <n v="21"/>
    <s v="Kep, Riau"/>
    <n v="2172"/>
    <s v="Kota"/>
    <x v="449"/>
    <x v="2"/>
    <n v="75"/>
    <n v="6"/>
    <s v="Kota Tanjung Pinang"/>
    <s v="Kota Tanjung Pinang-2023"/>
    <x v="1477"/>
    <x v="162"/>
    <n v="101"/>
    <n v="101.9"/>
  </r>
  <r>
    <n v="3021"/>
    <n v="31"/>
    <s v="DKI Jakarta"/>
    <n v="3174"/>
    <s v="Kota"/>
    <x v="450"/>
    <x v="2"/>
    <n v="23"/>
    <n v="6"/>
    <s v="Kota Jakarta Selatan"/>
    <s v="Kota Jakarta Selatan-2023"/>
    <x v="1478"/>
    <x v="189"/>
    <n v="102.9"/>
    <n v="115.9"/>
  </r>
  <r>
    <n v="3022"/>
    <n v="31"/>
    <s v="DKI Jakarta"/>
    <n v="3175"/>
    <s v="Kota"/>
    <x v="451"/>
    <x v="2"/>
    <n v="14"/>
    <n v="6"/>
    <s v="Kota Jakarta Timur"/>
    <s v="Kota Jakarta Timur-2023"/>
    <x v="1479"/>
    <x v="64"/>
    <n v="104.1"/>
    <n v="123.6"/>
  </r>
  <r>
    <n v="3023"/>
    <n v="31"/>
    <s v="DKI Jakarta"/>
    <n v="3171"/>
    <s v="Kota"/>
    <x v="452"/>
    <x v="2"/>
    <n v="11"/>
    <n v="6"/>
    <s v="Kota Jakarta Pusat"/>
    <s v="Kota Jakarta Pusat-2023"/>
    <x v="1480"/>
    <x v="162"/>
    <n v="100.1"/>
    <n v="120.5"/>
  </r>
  <r>
    <n v="3024"/>
    <n v="31"/>
    <s v="DKI Jakarta"/>
    <n v="3173"/>
    <s v="Kota"/>
    <x v="453"/>
    <x v="2"/>
    <n v="12"/>
    <n v="6"/>
    <s v="Kota Jakarta Barat"/>
    <s v="Kota Jakarta Barat-2023"/>
    <x v="1481"/>
    <x v="116"/>
    <n v="94.1"/>
    <n v="115.4"/>
  </r>
  <r>
    <n v="3025"/>
    <n v="31"/>
    <s v="DKI Jakarta"/>
    <n v="3172"/>
    <s v="Kota"/>
    <x v="454"/>
    <x v="2"/>
    <n v="41"/>
    <n v="6"/>
    <s v="Kota Jakarta Utara"/>
    <s v="Kota Jakarta Utara-2023"/>
    <x v="1482"/>
    <x v="331"/>
    <n v="114.2"/>
    <n v="123.3"/>
  </r>
  <r>
    <n v="3026"/>
    <n v="32"/>
    <s v="Jawa Barat"/>
    <n v="3271"/>
    <s v="Kota"/>
    <x v="455"/>
    <x v="2"/>
    <n v="47"/>
    <n v="6"/>
    <s v="Kota Bogor"/>
    <s v="Kota Bogor-2023"/>
    <x v="1483"/>
    <x v="22"/>
    <n v="98.5"/>
    <n v="100.2"/>
  </r>
  <r>
    <n v="3027"/>
    <n v="32"/>
    <s v="Jawa Barat"/>
    <n v="3272"/>
    <s v="Kota"/>
    <x v="456"/>
    <x v="2"/>
    <n v="71"/>
    <n v="6"/>
    <s v="Kota Sukabumi"/>
    <s v="Kota Sukabumi-2023"/>
    <x v="1484"/>
    <x v="287"/>
    <n v="100.2"/>
    <n v="106"/>
  </r>
  <r>
    <n v="3028"/>
    <n v="32"/>
    <s v="Jawa Barat"/>
    <n v="3273"/>
    <s v="Kota"/>
    <x v="457"/>
    <x v="2"/>
    <n v="13"/>
    <n v="6"/>
    <s v="Kota Bandung"/>
    <s v="Kota Bandung-2023"/>
    <x v="1485"/>
    <x v="251"/>
    <n v="96.1"/>
    <n v="108.2"/>
  </r>
  <r>
    <n v="3029"/>
    <n v="32"/>
    <s v="Jawa Barat"/>
    <n v="3274"/>
    <s v="Kota"/>
    <x v="458"/>
    <x v="2"/>
    <n v="48"/>
    <n v="6"/>
    <s v="Kota Cirebon"/>
    <s v="Kota Cirebon-2023"/>
    <x v="1486"/>
    <x v="139"/>
    <n v="94.3"/>
    <n v="116.3"/>
  </r>
  <r>
    <n v="3030"/>
    <n v="32"/>
    <s v="Jawa Barat"/>
    <n v="3275"/>
    <s v="Kota"/>
    <x v="459"/>
    <x v="2"/>
    <n v="3"/>
    <n v="6"/>
    <s v="Kota Bekasi"/>
    <s v="Kota Bekasi-2023"/>
    <x v="1487"/>
    <x v="141"/>
    <n v="97.9"/>
    <n v="122.6"/>
  </r>
  <r>
    <n v="3031"/>
    <n v="32"/>
    <s v="Jawa Barat"/>
    <n v="3276"/>
    <s v="Kota"/>
    <x v="460"/>
    <x v="2"/>
    <n v="19"/>
    <n v="6"/>
    <s v="Kota Depok"/>
    <s v="Kota Depok-2023"/>
    <x v="1488"/>
    <x v="115"/>
    <n v="95.6"/>
    <n v="108.9"/>
  </r>
  <r>
    <n v="3032"/>
    <n v="32"/>
    <s v="Jawa Barat"/>
    <n v="3277"/>
    <s v="Kota"/>
    <x v="461"/>
    <x v="2"/>
    <n v="34"/>
    <n v="6"/>
    <s v="Kota Cimahi"/>
    <s v="Kota Cimahi-2023"/>
    <x v="1489"/>
    <x v="287"/>
    <n v="94.9"/>
    <n v="107.5"/>
  </r>
  <r>
    <n v="3033"/>
    <n v="32"/>
    <s v="Jawa Barat"/>
    <n v="3278"/>
    <s v="Kota"/>
    <x v="462"/>
    <x v="2"/>
    <n v="86"/>
    <n v="6"/>
    <s v="Kota Tasikmalaya"/>
    <s v="Kota Tasikmalaya-2023"/>
    <x v="1490"/>
    <x v="269"/>
    <n v="115"/>
    <n v="116.8"/>
  </r>
  <r>
    <n v="3034"/>
    <n v="32"/>
    <s v="Jawa Barat"/>
    <n v="3279"/>
    <s v="Kota"/>
    <x v="463"/>
    <x v="2"/>
    <n v="69"/>
    <n v="6"/>
    <s v="Kota Banjar"/>
    <s v="Kota Banjar-2023"/>
    <x v="1491"/>
    <x v="288"/>
    <n v="118"/>
    <n v="126.3"/>
  </r>
  <r>
    <n v="3035"/>
    <n v="33"/>
    <s v="Jawa Tengah"/>
    <n v="3371"/>
    <s v="Kota"/>
    <x v="464"/>
    <x v="2"/>
    <n v="10"/>
    <n v="6"/>
    <s v="Kota Magelang"/>
    <s v="Kota Magelang-2023"/>
    <x v="1492"/>
    <x v="127"/>
    <n v="81.2"/>
    <n v="95.2"/>
  </r>
  <r>
    <n v="3036"/>
    <n v="33"/>
    <s v="Jawa Tengah"/>
    <n v="3372"/>
    <s v="Kota"/>
    <x v="465"/>
    <x v="2"/>
    <n v="39"/>
    <n v="6"/>
    <s v="Kota Surakarta"/>
    <s v="Kota Surakarta-2023"/>
    <x v="1493"/>
    <x v="193"/>
    <n v="90.5"/>
    <n v="99.5"/>
  </r>
  <r>
    <n v="3037"/>
    <n v="33"/>
    <s v="Jawa Tengah"/>
    <n v="3373"/>
    <s v="Kota"/>
    <x v="466"/>
    <x v="2"/>
    <n v="2"/>
    <n v="6"/>
    <s v="Kota Salatiga"/>
    <s v="Kota Salatiga-2023"/>
    <x v="1494"/>
    <x v="64"/>
    <n v="90.2"/>
    <n v="115.5"/>
  </r>
  <r>
    <n v="3038"/>
    <n v="33"/>
    <s v="Jawa Tengah"/>
    <n v="3374"/>
    <s v="Kota"/>
    <x v="467"/>
    <x v="2"/>
    <n v="9"/>
    <n v="6"/>
    <s v="Kota Semarang"/>
    <s v="Kota Semarang-2023"/>
    <x v="1495"/>
    <x v="115"/>
    <n v="84.2"/>
    <n v="105.8"/>
  </r>
  <r>
    <n v="3039"/>
    <n v="33"/>
    <s v="Jawa Tengah"/>
    <n v="3375"/>
    <s v="Kota"/>
    <x v="468"/>
    <x v="2"/>
    <n v="72"/>
    <n v="6"/>
    <s v="Kota Pekalongan"/>
    <s v="Kota Pekalongan-2023"/>
    <x v="1496"/>
    <x v="143"/>
    <n v="98.6"/>
    <n v="111.5"/>
  </r>
  <r>
    <n v="3040"/>
    <n v="33"/>
    <s v="Jawa Tengah"/>
    <n v="3376"/>
    <s v="Kota"/>
    <x v="469"/>
    <x v="2"/>
    <n v="38"/>
    <n v="6"/>
    <s v="Kota Tegal"/>
    <s v="Kota Tegal-2023"/>
    <x v="1497"/>
    <x v="193"/>
    <n v="102.2"/>
    <n v="116.3"/>
  </r>
  <r>
    <n v="3041"/>
    <n v="34"/>
    <s v="DI Yogyakarta"/>
    <n v="3471"/>
    <s v="Kota"/>
    <x v="470"/>
    <x v="2"/>
    <n v="54"/>
    <n v="6"/>
    <s v="Kota Yogyakarta"/>
    <s v="Kota Yogyakarta-2023"/>
    <x v="1498"/>
    <x v="101"/>
    <n v="91.1"/>
    <n v="103.4"/>
  </r>
  <r>
    <n v="3042"/>
    <n v="35"/>
    <s v="Jawa Timur"/>
    <n v="3571"/>
    <s v="Kota"/>
    <x v="471"/>
    <x v="2"/>
    <n v="78"/>
    <n v="6"/>
    <s v="Kota Kediri"/>
    <s v="Kota Kediri-2023"/>
    <x v="1499"/>
    <x v="283"/>
    <n v="94.5"/>
    <n v="105.3"/>
  </r>
  <r>
    <n v="3043"/>
    <n v="35"/>
    <s v="Jawa Timur"/>
    <n v="3572"/>
    <s v="Kota"/>
    <x v="472"/>
    <x v="2"/>
    <n v="70"/>
    <n v="6"/>
    <s v="Kota Blitar"/>
    <s v="Kota Blitar-2023"/>
    <x v="1500"/>
    <x v="134"/>
    <n v="89.3"/>
    <n v="99.5"/>
  </r>
  <r>
    <n v="3044"/>
    <n v="35"/>
    <s v="Jawa Timur"/>
    <n v="3573"/>
    <s v="Kota"/>
    <x v="473"/>
    <x v="2"/>
    <n v="43"/>
    <n v="6"/>
    <s v="Kota Malang"/>
    <s v="Kota Malang-2023"/>
    <x v="1501"/>
    <x v="74"/>
    <n v="87"/>
    <n v="101.1"/>
  </r>
  <r>
    <n v="3045"/>
    <n v="35"/>
    <s v="Jawa Timur"/>
    <n v="3574"/>
    <s v="Kota"/>
    <x v="474"/>
    <x v="2"/>
    <n v="66"/>
    <n v="6"/>
    <s v="Kota Probolinggo"/>
    <s v="Kota Probolinggo-2023"/>
    <x v="1502"/>
    <x v="164"/>
    <n v="88.3"/>
    <n v="98.1"/>
  </r>
  <r>
    <n v="3046"/>
    <n v="35"/>
    <s v="Jawa Timur"/>
    <n v="3575"/>
    <s v="Kota"/>
    <x v="475"/>
    <x v="2"/>
    <n v="60"/>
    <n v="6"/>
    <s v="Kota Pasuruan"/>
    <s v="Kota Pasuruan-2023"/>
    <x v="1503"/>
    <x v="331"/>
    <n v="97.6"/>
    <n v="114.9"/>
  </r>
  <r>
    <n v="3047"/>
    <n v="35"/>
    <s v="Jawa Timur"/>
    <n v="3576"/>
    <s v="Kota"/>
    <x v="476"/>
    <x v="2"/>
    <n v="15"/>
    <n v="6"/>
    <s v="Kota Mojokerto"/>
    <s v="Kota Mojokerto-2023"/>
    <x v="1504"/>
    <x v="248"/>
    <n v="90.3"/>
    <n v="106.3"/>
  </r>
  <r>
    <n v="3048"/>
    <n v="35"/>
    <s v="Jawa Timur"/>
    <n v="3577"/>
    <s v="Kota"/>
    <x v="477"/>
    <x v="2"/>
    <n v="5"/>
    <n v="6"/>
    <s v="Kota Madiun"/>
    <s v="Kota Madiun-2023"/>
    <x v="1505"/>
    <x v="353"/>
    <n v="97.3"/>
    <n v="114.6"/>
  </r>
  <r>
    <n v="3049"/>
    <n v="35"/>
    <s v="Jawa Timur"/>
    <n v="3578"/>
    <s v="Kota"/>
    <x v="478"/>
    <x v="2"/>
    <n v="6"/>
    <n v="6"/>
    <s v="Kota Surabaya"/>
    <s v="Kota Surabaya-2023"/>
    <x v="1506"/>
    <x v="264"/>
    <n v="94.8"/>
    <n v="110.4"/>
  </r>
  <r>
    <n v="3050"/>
    <n v="35"/>
    <s v="Jawa Timur"/>
    <n v="3579"/>
    <s v="Kota"/>
    <x v="479"/>
    <x v="2"/>
    <n v="64"/>
    <n v="6"/>
    <s v="Kota Batu"/>
    <s v="Kota Batu-2023"/>
    <x v="1507"/>
    <x v="266"/>
    <n v="90.7"/>
    <n v="96"/>
  </r>
  <r>
    <n v="3051"/>
    <n v="36"/>
    <s v="Banten"/>
    <n v="3671"/>
    <s v="Kota"/>
    <x v="480"/>
    <x v="2"/>
    <n v="36"/>
    <n v="6"/>
    <s v="Kota Tangerang"/>
    <s v="Kota Tangerang-2023"/>
    <x v="1508"/>
    <x v="123"/>
    <n v="112.8"/>
    <n v="129.5"/>
  </r>
  <r>
    <n v="3052"/>
    <n v="36"/>
    <s v="Banten"/>
    <n v="3672"/>
    <s v="Kota"/>
    <x v="481"/>
    <x v="2"/>
    <n v="59"/>
    <n v="6"/>
    <s v="Kota Cilegon"/>
    <s v="Kota Cilegon-2023"/>
    <x v="1509"/>
    <x v="83"/>
    <n v="97.4"/>
    <n v="108.4"/>
  </r>
  <r>
    <n v="3053"/>
    <n v="36"/>
    <s v="Banten"/>
    <n v="3673"/>
    <s v="Kota"/>
    <x v="482"/>
    <x v="2"/>
    <n v="87"/>
    <n v="6"/>
    <s v="Kota Serang"/>
    <s v="Kota Serang-2023"/>
    <x v="1510"/>
    <x v="247"/>
    <n v="103"/>
    <n v="113.4"/>
  </r>
  <r>
    <n v="3054"/>
    <n v="36"/>
    <s v="Banten"/>
    <n v="3674"/>
    <s v="Kota"/>
    <x v="483"/>
    <x v="2"/>
    <n v="30"/>
    <n v="6"/>
    <s v="Kota Tangerang Selatan"/>
    <s v="Kota Tangerang Selatan-2023"/>
    <x v="1511"/>
    <x v="79"/>
    <n v="95.6"/>
    <n v="113.4"/>
  </r>
  <r>
    <n v="3055"/>
    <n v="51"/>
    <s v="Bali"/>
    <n v="5171"/>
    <s v="Kota"/>
    <x v="484"/>
    <x v="2"/>
    <n v="1"/>
    <n v="6"/>
    <s v="Kota Denpasar"/>
    <s v="Kota Denpasar-2023"/>
    <x v="1512"/>
    <x v="84"/>
    <n v="103.7"/>
    <n v="109.4"/>
  </r>
  <r>
    <n v="3056"/>
    <n v="52"/>
    <s v="Nusa Tenggara Barat"/>
    <n v="5271"/>
    <s v="Kota"/>
    <x v="485"/>
    <x v="2"/>
    <n v="74"/>
    <n v="6"/>
    <s v="Kota Mataram"/>
    <s v="Kota Mataram-2023"/>
    <x v="1513"/>
    <x v="249"/>
    <n v="117.9"/>
    <n v="167"/>
  </r>
  <r>
    <n v="3057"/>
    <n v="52"/>
    <s v="Nusa Tenggara Barat"/>
    <n v="5272"/>
    <s v="Kota"/>
    <x v="486"/>
    <x v="2"/>
    <n v="83"/>
    <n v="6"/>
    <s v="Kota Bima"/>
    <s v="Kota Bima-2023"/>
    <x v="1514"/>
    <x v="16"/>
    <n v="93.6"/>
    <n v="116.1"/>
  </r>
  <r>
    <n v="3058"/>
    <n v="53"/>
    <s v="Nusa Tenggara Timur"/>
    <n v="5371"/>
    <s v="Kota"/>
    <x v="487"/>
    <x v="2"/>
    <n v="80"/>
    <n v="6"/>
    <s v="Kota Kupang"/>
    <s v="Kota Kupang-2023"/>
    <x v="1515"/>
    <x v="97"/>
    <n v="84.2"/>
    <n v="98.2"/>
  </r>
  <r>
    <n v="3059"/>
    <n v="61"/>
    <s v="Kalimantan Barat"/>
    <n v="6171"/>
    <s v="Kota"/>
    <x v="488"/>
    <x v="2"/>
    <n v="88"/>
    <n v="6"/>
    <s v="Kota Pontianak"/>
    <s v="Kota Pontianak-2023"/>
    <x v="1516"/>
    <x v="43"/>
    <n v="88.6"/>
    <n v="107.1"/>
  </r>
  <r>
    <n v="3060"/>
    <n v="61"/>
    <s v="Kalimantan Barat"/>
    <n v="6172"/>
    <s v="Kota"/>
    <x v="489"/>
    <x v="2"/>
    <n v="92"/>
    <n v="5"/>
    <s v="Kota Singkawang"/>
    <s v="Kota Singkawang-2023"/>
    <x v="1517"/>
    <x v="75"/>
    <n v="88.5"/>
    <n v="110"/>
  </r>
  <r>
    <n v="3061"/>
    <n v="62"/>
    <s v="Kalimantan Tengah"/>
    <n v="6271"/>
    <s v="Kota"/>
    <x v="490"/>
    <x v="2"/>
    <n v="68"/>
    <n v="6"/>
    <s v="Kota Palangka Raya"/>
    <s v="Kota Palangka Raya-2023"/>
    <x v="1518"/>
    <x v="266"/>
    <n v="98"/>
    <n v="96.3"/>
  </r>
  <r>
    <n v="3062"/>
    <n v="63"/>
    <s v="Kalimantan Selatan"/>
    <n v="6371"/>
    <s v="Kota"/>
    <x v="491"/>
    <x v="2"/>
    <n v="40"/>
    <n v="6"/>
    <s v="Kota Banjarmasin"/>
    <s v="Kota Banjarmasin-2023"/>
    <x v="1519"/>
    <x v="250"/>
    <n v="97.1"/>
    <n v="117"/>
  </r>
  <r>
    <n v="3063"/>
    <n v="63"/>
    <s v="Kalimantan Selatan"/>
    <n v="6372"/>
    <s v="Kota"/>
    <x v="492"/>
    <x v="2"/>
    <n v="57"/>
    <n v="6"/>
    <s v="Kota Banjar Baru"/>
    <s v="Kota Banjar Baru-2023"/>
    <x v="1520"/>
    <x v="83"/>
    <n v="100.2"/>
    <n v="121.2"/>
  </r>
  <r>
    <n v="3064"/>
    <n v="64"/>
    <s v="Kalimantan Timur"/>
    <n v="6471"/>
    <s v="Kota"/>
    <x v="493"/>
    <x v="2"/>
    <n v="8"/>
    <n v="6"/>
    <s v="Kota Balikpapan"/>
    <s v="Kota Balikpapan-2023"/>
    <x v="1521"/>
    <x v="116"/>
    <n v="94.9"/>
    <n v="110.5"/>
  </r>
  <r>
    <n v="3065"/>
    <n v="64"/>
    <s v="Kalimantan Timur"/>
    <n v="6472"/>
    <s v="Kota"/>
    <x v="494"/>
    <x v="2"/>
    <n v="21"/>
    <n v="6"/>
    <s v="Kota Samarinda"/>
    <s v="Kota Samarinda-2023"/>
    <x v="1522"/>
    <x v="165"/>
    <n v="94.1"/>
    <n v="114"/>
  </r>
  <r>
    <n v="3066"/>
    <n v="64"/>
    <s v="Kalimantan Timur"/>
    <n v="6474"/>
    <s v="Kota"/>
    <x v="495"/>
    <x v="2"/>
    <n v="22"/>
    <n v="6"/>
    <s v="Kota Bontang"/>
    <s v="Kota Bontang-2023"/>
    <x v="1523"/>
    <x v="14"/>
    <n v="89.8"/>
    <n v="115.2"/>
  </r>
  <r>
    <n v="3067"/>
    <n v="65"/>
    <s v="Kalimantan Utara"/>
    <n v="6571"/>
    <s v="Kota"/>
    <x v="496"/>
    <x v="2"/>
    <n v="37"/>
    <n v="6"/>
    <s v="Kota Tarakan"/>
    <s v="Kota Tarakan-2023"/>
    <x v="1524"/>
    <x v="15"/>
    <n v="88.7"/>
    <n v="104.4"/>
  </r>
  <r>
    <n v="3068"/>
    <n v="71"/>
    <s v="Sulawesi Utara"/>
    <n v="7171"/>
    <s v="Kota"/>
    <x v="497"/>
    <x v="2"/>
    <n v="42"/>
    <n v="6"/>
    <s v="Kota Manado"/>
    <s v="Kota Manado-2023"/>
    <x v="1525"/>
    <x v="72"/>
    <n v="94.4"/>
    <n v="128.80000000000001"/>
  </r>
  <r>
    <n v="3069"/>
    <n v="71"/>
    <s v="Sulawesi Utara"/>
    <n v="7172"/>
    <s v="Kota"/>
    <x v="498"/>
    <x v="2"/>
    <n v="61"/>
    <n v="6"/>
    <s v="Kota Bitung"/>
    <s v="Kota Bitung-2023"/>
    <x v="1526"/>
    <x v="48"/>
    <n v="105"/>
    <n v="119.1"/>
  </r>
  <r>
    <n v="3070"/>
    <n v="71"/>
    <s v="Sulawesi Utara"/>
    <n v="7173"/>
    <s v="Kota"/>
    <x v="499"/>
    <x v="2"/>
    <n v="52"/>
    <n v="6"/>
    <s v="Kota Tomohon"/>
    <s v="Kota Tomohon-2023"/>
    <x v="1527"/>
    <x v="130"/>
    <n v="105.4"/>
    <n v="133.80000000000001"/>
  </r>
  <r>
    <n v="3071"/>
    <n v="71"/>
    <s v="Sulawesi Utara"/>
    <n v="7174"/>
    <s v="Kota"/>
    <x v="500"/>
    <x v="2"/>
    <n v="76"/>
    <n v="6"/>
    <s v="Kota Kotamobago"/>
    <s v="Kota Kotamobago-2023"/>
    <x v="1528"/>
    <x v="131"/>
    <n v="97.3"/>
    <n v="112"/>
  </r>
  <r>
    <n v="3072"/>
    <n v="72"/>
    <s v="Sulawesi Tengah"/>
    <n v="7271"/>
    <s v="Kota"/>
    <x v="501"/>
    <x v="2"/>
    <n v="65"/>
    <n v="6"/>
    <s v="Kota Palu"/>
    <s v="Kota Palu-2023"/>
    <x v="1529"/>
    <x v="43"/>
    <n v="96.3"/>
    <n v="103.1"/>
  </r>
  <r>
    <n v="3073"/>
    <n v="73"/>
    <s v="Sulawesi Selatan"/>
    <n v="7371"/>
    <s v="Kota"/>
    <x v="502"/>
    <x v="2"/>
    <n v="20"/>
    <n v="6"/>
    <s v="Kota Makasar"/>
    <s v="Kota Makasar-2023"/>
    <x v="1530"/>
    <x v="60"/>
    <n v="94.7"/>
    <n v="136"/>
  </r>
  <r>
    <n v="3074"/>
    <n v="73"/>
    <s v="Sulawesi Selatan"/>
    <n v="7372"/>
    <s v="Kota"/>
    <x v="503"/>
    <x v="2"/>
    <n v="55"/>
    <n v="6"/>
    <s v="Kota Pare-Pare"/>
    <s v="Kota Pare-Pare-2023"/>
    <x v="1531"/>
    <x v="114"/>
    <n v="98.2"/>
    <n v="103.4"/>
  </r>
  <r>
    <n v="3075"/>
    <n v="73"/>
    <s v="Sulawesi Selatan"/>
    <n v="7373"/>
    <s v="Kota"/>
    <x v="504"/>
    <x v="2"/>
    <n v="56"/>
    <n v="6"/>
    <s v="Kota Palopo"/>
    <s v="Kota Palopo-2023"/>
    <x v="1532"/>
    <x v="36"/>
    <n v="90.8"/>
    <n v="98.3"/>
  </r>
  <r>
    <n v="3076"/>
    <n v="74"/>
    <s v="Sulawesi Tenggara"/>
    <n v="7471"/>
    <s v="Kota"/>
    <x v="505"/>
    <x v="2"/>
    <n v="25"/>
    <n v="6"/>
    <s v="Kota Kendari"/>
    <s v="Kota Kendari-2023"/>
    <x v="1533"/>
    <x v="162"/>
    <n v="97.7"/>
    <n v="117"/>
  </r>
  <r>
    <n v="3077"/>
    <n v="74"/>
    <s v="Sulawesi Tenggara"/>
    <n v="7472"/>
    <s v="Kota"/>
    <x v="506"/>
    <x v="2"/>
    <n v="63"/>
    <n v="6"/>
    <s v="Kota Bau-Bau"/>
    <s v="Kota Bau-Bau-2023"/>
    <x v="1534"/>
    <x v="298"/>
    <n v="81.5"/>
    <n v="96.6"/>
  </r>
  <r>
    <n v="3078"/>
    <n v="75"/>
    <s v="Gorontalo"/>
    <n v="7571"/>
    <s v="Kota"/>
    <x v="507"/>
    <x v="2"/>
    <n v="29"/>
    <n v="6"/>
    <s v="Kota Gorontalo"/>
    <s v="Kota Gorontalo-2023"/>
    <x v="1535"/>
    <x v="240"/>
    <n v="86.8"/>
    <n v="98.7"/>
  </r>
  <r>
    <n v="3079"/>
    <n v="81"/>
    <s v="Maluku"/>
    <n v="8171"/>
    <s v="Kota"/>
    <x v="508"/>
    <x v="2"/>
    <n v="44"/>
    <n v="6"/>
    <s v="Kota Ambon"/>
    <s v="Kota Ambon-2023"/>
    <x v="1536"/>
    <x v="231"/>
    <n v="79.400000000000006"/>
    <n v="97.5"/>
  </r>
  <r>
    <n v="3080"/>
    <n v="81"/>
    <s v="Maluku"/>
    <n v="8172"/>
    <s v="Kota"/>
    <x v="509"/>
    <x v="2"/>
    <n v="97"/>
    <n v="4"/>
    <s v="Kota Tual"/>
    <s v="Kota Tual-2023"/>
    <x v="1537"/>
    <x v="354"/>
    <n v="88.3"/>
    <n v="88.6"/>
  </r>
  <r>
    <n v="3081"/>
    <n v="82"/>
    <s v="Maluku Utara"/>
    <n v="8271"/>
    <s v="Kota"/>
    <x v="510"/>
    <x v="2"/>
    <n v="18"/>
    <n v="6"/>
    <s v="Kota Ternate"/>
    <s v="Kota Ternate-2023"/>
    <x v="1538"/>
    <x v="168"/>
    <n v="83.5"/>
    <n v="101.2"/>
  </r>
  <r>
    <n v="3082"/>
    <n v="82"/>
    <s v="Maluku Utara"/>
    <n v="8272"/>
    <s v="Kota"/>
    <x v="511"/>
    <x v="2"/>
    <n v="94"/>
    <n v="5"/>
    <s v="Kota Tidore Kepulauan"/>
    <s v="Kota Tidore Kepulauan-2023"/>
    <x v="1539"/>
    <x v="253"/>
    <n v="87.3"/>
    <n v="88.2"/>
  </r>
  <r>
    <n v="3083"/>
    <n v="91"/>
    <s v="Papua Barat"/>
    <n v="9271"/>
    <s v="Kota"/>
    <x v="512"/>
    <x v="2"/>
    <n v="84"/>
    <n v="6"/>
    <s v="Kota Sorong"/>
    <s v="Kota Sorong-2023"/>
    <x v="1540"/>
    <x v="45"/>
    <n v="89"/>
    <n v="99"/>
  </r>
  <r>
    <n v="3084"/>
    <n v="94"/>
    <s v="Papua"/>
    <n v="9171"/>
    <s v="Kota"/>
    <x v="513"/>
    <x v="2"/>
    <n v="79"/>
    <n v="6"/>
    <s v="Kota Jayapura"/>
    <s v="Kota Jayapura-2023"/>
    <x v="1541"/>
    <x v="183"/>
    <n v="94.1"/>
    <n v="95.2"/>
  </r>
  <r>
    <n v="3085"/>
    <n v="11"/>
    <s v="Aceh"/>
    <n v="1109"/>
    <s v="Kabupaten"/>
    <x v="0"/>
    <x v="3"/>
    <n v="292"/>
    <n v="6"/>
    <s v="Kabupaten Simeulue"/>
    <s v="Kabupaten Simeulue-2024"/>
    <x v="1542"/>
    <x v="355"/>
    <e v="#N/A"/>
    <e v="#N/A"/>
  </r>
  <r>
    <n v="3086"/>
    <n v="11"/>
    <s v="Aceh"/>
    <n v="1110"/>
    <s v="Kabupaten"/>
    <x v="1"/>
    <x v="3"/>
    <n v="487"/>
    <n v="2"/>
    <s v="Kabupaten Aceh Singkil"/>
    <s v="Kabupaten Aceh Singkil-2024"/>
    <x v="1543"/>
    <x v="135"/>
    <e v="#N/A"/>
    <e v="#N/A"/>
  </r>
  <r>
    <n v="3087"/>
    <n v="11"/>
    <s v="Aceh"/>
    <n v="1101"/>
    <s v="Kabupaten"/>
    <x v="2"/>
    <x v="3"/>
    <n v="353"/>
    <n v="5"/>
    <s v="Kabupaten Aceh Selatan"/>
    <s v="Kabupaten Aceh Selatan-2024"/>
    <x v="1544"/>
    <x v="202"/>
    <e v="#N/A"/>
    <e v="#N/A"/>
  </r>
  <r>
    <n v="3088"/>
    <n v="11"/>
    <s v="Aceh"/>
    <n v="1102"/>
    <s v="Kabupaten"/>
    <x v="3"/>
    <x v="3"/>
    <n v="306"/>
    <n v="6"/>
    <s v="Kabupaten Aceh Tenggara"/>
    <s v="Kabupaten Aceh Tenggara-2024"/>
    <x v="1545"/>
    <x v="32"/>
    <e v="#N/A"/>
    <e v="#N/A"/>
  </r>
  <r>
    <n v="3089"/>
    <n v="11"/>
    <s v="Aceh"/>
    <n v="1103"/>
    <s v="Kabupaten"/>
    <x v="4"/>
    <x v="3"/>
    <n v="296"/>
    <n v="6"/>
    <s v="Kabupaten Aceh Timur"/>
    <s v="Kabupaten Aceh Timur-2024"/>
    <x v="1546"/>
    <x v="226"/>
    <e v="#N/A"/>
    <e v="#N/A"/>
  </r>
  <r>
    <n v="3090"/>
    <n v="11"/>
    <s v="Aceh"/>
    <n v="1104"/>
    <s v="Kabupaten"/>
    <x v="5"/>
    <x v="3"/>
    <n v="401"/>
    <n v="5"/>
    <s v="Kabupaten Aceh Tengah"/>
    <s v="Kabupaten Aceh Tengah-2024"/>
    <x v="1547"/>
    <x v="135"/>
    <e v="#N/A"/>
    <e v="#N/A"/>
  </r>
  <r>
    <n v="3091"/>
    <n v="11"/>
    <s v="Aceh"/>
    <n v="1105"/>
    <s v="Kabupaten"/>
    <x v="6"/>
    <x v="3"/>
    <n v="281"/>
    <n v="6"/>
    <s v="Kabupaten Aceh Barat"/>
    <s v="Kabupaten Aceh Barat-2024"/>
    <x v="1548"/>
    <x v="286"/>
    <e v="#N/A"/>
    <e v="#N/A"/>
  </r>
  <r>
    <n v="3092"/>
    <n v="11"/>
    <s v="Aceh"/>
    <n v="1106"/>
    <s v="Kabupaten"/>
    <x v="7"/>
    <x v="3"/>
    <n v="127"/>
    <n v="6"/>
    <s v="Kabupaten Aceh Besar"/>
    <s v="Kabupaten Aceh Besar-2024"/>
    <x v="1549"/>
    <x v="164"/>
    <e v="#N/A"/>
    <e v="#N/A"/>
  </r>
  <r>
    <n v="3093"/>
    <n v="11"/>
    <s v="Aceh"/>
    <n v="1107"/>
    <s v="Kabupaten"/>
    <x v="8"/>
    <x v="3"/>
    <n v="309"/>
    <n v="6"/>
    <s v="Kabupaten Pidie"/>
    <s v="Kabupaten Pidie-2024"/>
    <x v="1550"/>
    <x v="308"/>
    <e v="#N/A"/>
    <e v="#N/A"/>
  </r>
  <r>
    <n v="3094"/>
    <n v="11"/>
    <s v="Aceh"/>
    <n v="1111"/>
    <s v="Kabupaten"/>
    <x v="9"/>
    <x v="3"/>
    <n v="214"/>
    <n v="6"/>
    <s v="Kabupaten Bireuen"/>
    <s v="Kabupaten Bireuen-2024"/>
    <x v="1551"/>
    <x v="159"/>
    <e v="#N/A"/>
    <e v="#N/A"/>
  </r>
  <r>
    <n v="3095"/>
    <n v="11"/>
    <s v="Aceh"/>
    <n v="1108"/>
    <s v="Kabupaten"/>
    <x v="10"/>
    <x v="3"/>
    <n v="299"/>
    <n v="6"/>
    <s v="Kabupaten Aceh Utara"/>
    <s v="Kabupaten Aceh Utara-2024"/>
    <x v="1552"/>
    <x v="68"/>
    <e v="#N/A"/>
    <e v="#N/A"/>
  </r>
  <r>
    <n v="3096"/>
    <n v="11"/>
    <s v="Aceh"/>
    <n v="1112"/>
    <s v="Kabupaten"/>
    <x v="11"/>
    <x v="3"/>
    <n v="285"/>
    <n v="6"/>
    <s v="Kabupaten Aceh Barat Daya"/>
    <s v="Kabupaten Aceh Barat Daya-2024"/>
    <x v="1553"/>
    <x v="310"/>
    <e v="#N/A"/>
    <e v="#N/A"/>
  </r>
  <r>
    <n v="3097"/>
    <n v="11"/>
    <s v="Aceh"/>
    <n v="1113"/>
    <s v="Kabupaten"/>
    <x v="12"/>
    <x v="3"/>
    <n v="301"/>
    <n v="6"/>
    <s v="Kabupaten Gayo Lues"/>
    <s v="Kabupaten Gayo Lues-2024"/>
    <x v="1554"/>
    <x v="269"/>
    <e v="#N/A"/>
    <e v="#N/A"/>
  </r>
  <r>
    <n v="3098"/>
    <n v="11"/>
    <s v="Aceh"/>
    <n v="1116"/>
    <s v="Kabupaten"/>
    <x v="13"/>
    <x v="3"/>
    <n v="206"/>
    <n v="6"/>
    <s v="Kabupaten Aceh Tamiang"/>
    <s v="Kabupaten Aceh Tamiang-2024"/>
    <x v="1555"/>
    <x v="172"/>
    <e v="#N/A"/>
    <e v="#N/A"/>
  </r>
  <r>
    <n v="3099"/>
    <n v="11"/>
    <s v="Aceh"/>
    <n v="1115"/>
    <s v="Kabupaten"/>
    <x v="14"/>
    <x v="3"/>
    <n v="313"/>
    <n v="6"/>
    <s v="Kabupaten Nagan Raya"/>
    <s v="Kabupaten Nagan Raya-2024"/>
    <x v="1556"/>
    <x v="356"/>
    <e v="#N/A"/>
    <e v="#N/A"/>
  </r>
  <r>
    <n v="3100"/>
    <n v="11"/>
    <s v="Aceh"/>
    <n v="1114"/>
    <s v="Kabupaten"/>
    <x v="15"/>
    <x v="3"/>
    <n v="243"/>
    <n v="6"/>
    <s v="Kabupaten Aceh Jaya"/>
    <s v="Kabupaten Aceh Jaya-2024"/>
    <x v="1557"/>
    <x v="178"/>
    <e v="#N/A"/>
    <e v="#N/A"/>
  </r>
  <r>
    <n v="3101"/>
    <n v="11"/>
    <s v="Aceh"/>
    <n v="1117"/>
    <s v="Kabupaten"/>
    <x v="16"/>
    <x v="3"/>
    <n v="485"/>
    <n v="2"/>
    <s v="Kabupaten Bener Meriah"/>
    <s v="Kabupaten Bener Meriah-2024"/>
    <x v="1558"/>
    <x v="123"/>
    <e v="#N/A"/>
    <e v="#N/A"/>
  </r>
  <r>
    <n v="3102"/>
    <n v="11"/>
    <s v="Aceh"/>
    <n v="1118"/>
    <s v="Kabupaten"/>
    <x v="17"/>
    <x v="3"/>
    <n v="261"/>
    <n v="6"/>
    <s v="Kabupaten Pidie Jaya"/>
    <s v="Kabupaten Pidie Jaya-2024"/>
    <x v="1559"/>
    <x v="16"/>
    <e v="#N/A"/>
    <e v="#N/A"/>
  </r>
  <r>
    <n v="3103"/>
    <n v="12"/>
    <s v="Sumatera Utara"/>
    <n v="1204"/>
    <s v="Kabupaten"/>
    <x v="18"/>
    <x v="3"/>
    <n v="373"/>
    <n v="5"/>
    <s v="Kabupaten Nias"/>
    <s v="Kabupaten Nias-2024"/>
    <x v="1560"/>
    <x v="53"/>
    <e v="#N/A"/>
    <e v="#N/A"/>
  </r>
  <r>
    <n v="3104"/>
    <n v="12"/>
    <s v="Sumatera Utara"/>
    <n v="1213"/>
    <s v="Kabupaten"/>
    <x v="19"/>
    <x v="3"/>
    <n v="392"/>
    <n v="5"/>
    <s v="Kabupaten Mandailing Natal"/>
    <s v="Kabupaten Mandailing Natal-2024"/>
    <x v="1561"/>
    <x v="9"/>
    <e v="#N/A"/>
    <e v="#N/A"/>
  </r>
  <r>
    <n v="3105"/>
    <n v="12"/>
    <s v="Sumatera Utara"/>
    <n v="1203"/>
    <s v="Kabupaten"/>
    <x v="20"/>
    <x v="3"/>
    <n v="294"/>
    <n v="6"/>
    <s v="Kabupaten Tapanuli Selatan"/>
    <s v="Kabupaten Tapanuli Selatan-2024"/>
    <x v="1562"/>
    <x v="160"/>
    <e v="#N/A"/>
    <e v="#N/A"/>
  </r>
  <r>
    <n v="3106"/>
    <n v="12"/>
    <s v="Sumatera Utara"/>
    <n v="1201"/>
    <s v="Kabupaten"/>
    <x v="21"/>
    <x v="3"/>
    <n v="354"/>
    <n v="5"/>
    <s v="Kabupaten Tapanuli Tengah"/>
    <s v="Kabupaten Tapanuli Tengah-2024"/>
    <x v="1563"/>
    <x v="182"/>
    <e v="#N/A"/>
    <e v="#N/A"/>
  </r>
  <r>
    <n v="3107"/>
    <n v="12"/>
    <s v="Sumatera Utara"/>
    <n v="1202"/>
    <s v="Kabupaten"/>
    <x v="22"/>
    <x v="3"/>
    <n v="283"/>
    <n v="6"/>
    <s v="Kabupaten Tapanuli Utara"/>
    <s v="Kabupaten Tapanuli Utara-2024"/>
    <x v="1564"/>
    <x v="63"/>
    <e v="#N/A"/>
    <e v="#N/A"/>
  </r>
  <r>
    <n v="3108"/>
    <n v="12"/>
    <s v="Sumatera Utara"/>
    <n v="1212"/>
    <s v="Kabupaten"/>
    <x v="23"/>
    <x v="3"/>
    <n v="136"/>
    <n v="6"/>
    <s v="Kabupaten Toba Samosir"/>
    <s v="Kabupaten Toba Samosir-2024"/>
    <x v="1565"/>
    <x v="357"/>
    <e v="#N/A"/>
    <e v="#N/A"/>
  </r>
  <r>
    <n v="3109"/>
    <n v="12"/>
    <s v="Sumatera Utara"/>
    <n v="1210"/>
    <s v="Kabupaten"/>
    <x v="24"/>
    <x v="3"/>
    <n v="303"/>
    <n v="6"/>
    <s v="Kabupaten Labuhan Batu"/>
    <s v="Kabupaten Labuhan Batu-2024"/>
    <x v="1566"/>
    <x v="84"/>
    <e v="#N/A"/>
    <e v="#N/A"/>
  </r>
  <r>
    <n v="3110"/>
    <n v="12"/>
    <s v="Sumatera Utara"/>
    <n v="1209"/>
    <s v="Kabupaten"/>
    <x v="25"/>
    <x v="3"/>
    <n v="311"/>
    <n v="6"/>
    <s v="Kabupaten Asahan"/>
    <s v="Kabupaten Asahan-2024"/>
    <x v="1567"/>
    <x v="12"/>
    <e v="#N/A"/>
    <e v="#N/A"/>
  </r>
  <r>
    <n v="3111"/>
    <n v="12"/>
    <s v="Sumatera Utara"/>
    <n v="1208"/>
    <s v="Kabupaten"/>
    <x v="26"/>
    <x v="3"/>
    <n v="177"/>
    <n v="6"/>
    <s v="Kabupaten Simalungun"/>
    <s v="Kabupaten Simalungun-2024"/>
    <x v="1568"/>
    <x v="14"/>
    <e v="#N/A"/>
    <e v="#N/A"/>
  </r>
  <r>
    <n v="3112"/>
    <n v="12"/>
    <s v="Sumatera Utara"/>
    <n v="1211"/>
    <s v="Kabupaten"/>
    <x v="27"/>
    <x v="3"/>
    <n v="175"/>
    <n v="6"/>
    <s v="Kabupaten Dairi"/>
    <s v="Kabupaten Dairi-2024"/>
    <x v="1569"/>
    <x v="163"/>
    <e v="#N/A"/>
    <e v="#N/A"/>
  </r>
  <r>
    <n v="3113"/>
    <n v="12"/>
    <s v="Sumatera Utara"/>
    <n v="1206"/>
    <s v="Kabupaten"/>
    <x v="28"/>
    <x v="3"/>
    <n v="179"/>
    <n v="6"/>
    <s v="Kabupaten Karo"/>
    <s v="Kabupaten Karo-2024"/>
    <x v="1570"/>
    <x v="64"/>
    <e v="#N/A"/>
    <e v="#N/A"/>
  </r>
  <r>
    <n v="3114"/>
    <n v="12"/>
    <s v="Sumatera Utara"/>
    <n v="1207"/>
    <s v="Kabupaten"/>
    <x v="29"/>
    <x v="3"/>
    <n v="94"/>
    <n v="6"/>
    <s v="Kabupaten Deli Serdang"/>
    <s v="Kabupaten Deli Serdang-2024"/>
    <x v="1571"/>
    <x v="122"/>
    <e v="#N/A"/>
    <e v="#N/A"/>
  </r>
  <r>
    <n v="3115"/>
    <n v="12"/>
    <s v="Sumatera Utara"/>
    <n v="1205"/>
    <s v="Kabupaten"/>
    <x v="30"/>
    <x v="3"/>
    <n v="240"/>
    <n v="6"/>
    <s v="Kabupaten Langkat"/>
    <s v="Kabupaten Langkat-2024"/>
    <x v="1572"/>
    <x v="250"/>
    <e v="#N/A"/>
    <e v="#N/A"/>
  </r>
  <r>
    <n v="3116"/>
    <n v="12"/>
    <s v="Sumatera Utara"/>
    <n v="1214"/>
    <s v="Kabupaten"/>
    <x v="31"/>
    <x v="3"/>
    <n v="421"/>
    <n v="4"/>
    <s v="Kabupaten Nias Selatan"/>
    <s v="Kabupaten Nias Selatan-2024"/>
    <x v="1573"/>
    <x v="257"/>
    <e v="#N/A"/>
    <e v="#N/A"/>
  </r>
  <r>
    <n v="3117"/>
    <n v="12"/>
    <s v="Sumatera Utara"/>
    <n v="1216"/>
    <s v="Kabupaten"/>
    <x v="32"/>
    <x v="3"/>
    <n v="207"/>
    <n v="6"/>
    <s v="Kabupaten Humbang Hasundutan"/>
    <s v="Kabupaten Humbang Hasundutan-2024"/>
    <x v="1574"/>
    <x v="128"/>
    <e v="#N/A"/>
    <e v="#N/A"/>
  </r>
  <r>
    <n v="3118"/>
    <n v="12"/>
    <s v="Sumatera Utara"/>
    <n v="1215"/>
    <s v="Kabupaten"/>
    <x v="33"/>
    <x v="3"/>
    <n v="334"/>
    <n v="5"/>
    <s v="Kabupaten Pakpak Bharat"/>
    <s v="Kabupaten Pakpak Bharat-2024"/>
    <x v="1575"/>
    <x v="114"/>
    <e v="#N/A"/>
    <e v="#N/A"/>
  </r>
  <r>
    <n v="3119"/>
    <n v="12"/>
    <s v="Sumatera Utara"/>
    <n v="1217"/>
    <s v="Kabupaten"/>
    <x v="34"/>
    <x v="3"/>
    <n v="223"/>
    <n v="6"/>
    <s v="Kabupaten Samosir"/>
    <s v="Kabupaten Samosir-2024"/>
    <x v="1576"/>
    <x v="279"/>
    <e v="#N/A"/>
    <e v="#N/A"/>
  </r>
  <r>
    <n v="3120"/>
    <n v="12"/>
    <s v="Sumatera Utara"/>
    <n v="1218"/>
    <s v="Kabupaten"/>
    <x v="35"/>
    <x v="3"/>
    <n v="114"/>
    <n v="6"/>
    <s v="Kabupaten Serdang Bedagai"/>
    <s v="Kabupaten Serdang Bedagai-2024"/>
    <x v="1577"/>
    <x v="178"/>
    <e v="#N/A"/>
    <e v="#N/A"/>
  </r>
  <r>
    <n v="3121"/>
    <n v="12"/>
    <s v="Sumatera Utara"/>
    <n v="1219"/>
    <s v="Kabupaten"/>
    <x v="36"/>
    <x v="3"/>
    <n v="277"/>
    <n v="6"/>
    <s v="Kabupaten Batu Bara"/>
    <s v="Kabupaten Batu Bara-2024"/>
    <x v="1578"/>
    <x v="26"/>
    <e v="#N/A"/>
    <e v="#N/A"/>
  </r>
  <r>
    <n v="3122"/>
    <n v="12"/>
    <s v="Sumatera Utara"/>
    <n v="1220"/>
    <s v="Kabupaten"/>
    <x v="37"/>
    <x v="3"/>
    <n v="338"/>
    <n v="5"/>
    <s v="Kabupaten Padang Lawas Utara"/>
    <s v="Kabupaten Padang Lawas Utara-2024"/>
    <x v="1579"/>
    <x v="88"/>
    <e v="#N/A"/>
    <e v="#N/A"/>
  </r>
  <r>
    <n v="3123"/>
    <n v="12"/>
    <s v="Sumatera Utara"/>
    <n v="1221"/>
    <s v="Kabupaten"/>
    <x v="38"/>
    <x v="3"/>
    <n v="308"/>
    <n v="6"/>
    <s v="Kabupaten Padang Lawas"/>
    <s v="Kabupaten Padang Lawas-2024"/>
    <x v="1580"/>
    <x v="116"/>
    <e v="#N/A"/>
    <e v="#N/A"/>
  </r>
  <r>
    <n v="3124"/>
    <n v="12"/>
    <s v="Sumatera Utara"/>
    <n v="1222"/>
    <s v="Kabupaten"/>
    <x v="39"/>
    <x v="3"/>
    <n v="457"/>
    <n v="3"/>
    <s v="Kabupaten Labuhan Batu Selatan"/>
    <s v="Kabupaten Labuhan Batu Selatan-2024"/>
    <x v="1581"/>
    <x v="114"/>
    <e v="#N/A"/>
    <e v="#N/A"/>
  </r>
  <r>
    <n v="3125"/>
    <n v="12"/>
    <s v="Sumatera Utara"/>
    <n v="1223"/>
    <s v="Kabupaten"/>
    <x v="40"/>
    <x v="3"/>
    <n v="227"/>
    <n v="6"/>
    <s v="Kabupaten Labuhan Batu Utara"/>
    <s v="Kabupaten Labuhan Batu Utara-2024"/>
    <x v="1582"/>
    <x v="127"/>
    <e v="#N/A"/>
    <e v="#N/A"/>
  </r>
  <r>
    <n v="3126"/>
    <n v="12"/>
    <s v="Sumatera Utara"/>
    <n v="1224"/>
    <s v="Kabupaten"/>
    <x v="41"/>
    <x v="3"/>
    <n v="362"/>
    <n v="5"/>
    <s v="Kabupaten Nias Utara"/>
    <s v="Kabupaten Nias Utara-2024"/>
    <x v="1583"/>
    <x v="190"/>
    <e v="#N/A"/>
    <e v="#N/A"/>
  </r>
  <r>
    <n v="3127"/>
    <n v="12"/>
    <s v="Sumatera Utara"/>
    <n v="1225"/>
    <s v="Kabupaten"/>
    <x v="42"/>
    <x v="3"/>
    <n v="425"/>
    <n v="4"/>
    <s v="Kabupaten Nias Barat"/>
    <s v="Kabupaten Nias Barat-2024"/>
    <x v="1584"/>
    <x v="161"/>
    <e v="#N/A"/>
    <e v="#N/A"/>
  </r>
  <r>
    <n v="3128"/>
    <n v="13"/>
    <s v="Sumatera Barat"/>
    <n v="1309"/>
    <s v="Kabupaten"/>
    <x v="43"/>
    <x v="3"/>
    <n v="467"/>
    <n v="3"/>
    <s v="Kabupaten Kepulauan Mentawai"/>
    <s v="Kabupaten Kepulauan Mentawai-2024"/>
    <x v="1585"/>
    <x v="88"/>
    <e v="#N/A"/>
    <e v="#N/A"/>
  </r>
  <r>
    <n v="3129"/>
    <n v="13"/>
    <s v="Sumatera Barat"/>
    <n v="1301"/>
    <s v="Kabupaten"/>
    <x v="44"/>
    <x v="3"/>
    <n v="82"/>
    <n v="6"/>
    <s v="Kabupaten Pesisir Selatan"/>
    <s v="Kabupaten Pesisir Selatan-2024"/>
    <x v="1586"/>
    <x v="131"/>
    <e v="#N/A"/>
    <e v="#N/A"/>
  </r>
  <r>
    <n v="3130"/>
    <n v="13"/>
    <s v="Sumatera Barat"/>
    <n v="1302"/>
    <s v="Kabupaten"/>
    <x v="45"/>
    <x v="3"/>
    <n v="174"/>
    <n v="6"/>
    <s v="Kabupaten Solok"/>
    <s v="Kabupaten Solok-2024"/>
    <x v="1587"/>
    <x v="272"/>
    <e v="#N/A"/>
    <e v="#N/A"/>
  </r>
  <r>
    <n v="3131"/>
    <n v="13"/>
    <s v="Sumatera Barat"/>
    <n v="1303"/>
    <s v="Kabupaten"/>
    <x v="46"/>
    <x v="3"/>
    <n v="182"/>
    <n v="6"/>
    <s v="Kabupaten Sijunjung"/>
    <s v="Kabupaten Sijunjung-2024"/>
    <x v="1588"/>
    <x v="36"/>
    <e v="#N/A"/>
    <e v="#N/A"/>
  </r>
  <r>
    <n v="3132"/>
    <n v="13"/>
    <s v="Sumatera Barat"/>
    <n v="1304"/>
    <s v="Kabupaten"/>
    <x v="47"/>
    <x v="3"/>
    <n v="32"/>
    <n v="6"/>
    <s v="Kabupaten Tanah Datar"/>
    <s v="Kabupaten Tanah Datar-2024"/>
    <x v="1589"/>
    <x v="163"/>
    <e v="#N/A"/>
    <e v="#N/A"/>
  </r>
  <r>
    <n v="3133"/>
    <n v="13"/>
    <s v="Sumatera Barat"/>
    <n v="1305"/>
    <s v="Kabupaten"/>
    <x v="48"/>
    <x v="3"/>
    <n v="119"/>
    <n v="6"/>
    <s v="Kabupaten Padang Pariaman"/>
    <s v="Kabupaten Padang Pariaman-2024"/>
    <x v="1590"/>
    <x v="358"/>
    <e v="#N/A"/>
    <e v="#N/A"/>
  </r>
  <r>
    <n v="3134"/>
    <n v="13"/>
    <s v="Sumatera Barat"/>
    <n v="1306"/>
    <s v="Kabupaten"/>
    <x v="49"/>
    <x v="3"/>
    <n v="79"/>
    <n v="6"/>
    <s v="Kabupaten Agam"/>
    <s v="Kabupaten Agam-2024"/>
    <x v="1591"/>
    <x v="50"/>
    <e v="#N/A"/>
    <e v="#N/A"/>
  </r>
  <r>
    <n v="3135"/>
    <n v="13"/>
    <s v="Sumatera Barat"/>
    <n v="1307"/>
    <s v="Kabupaten"/>
    <x v="50"/>
    <x v="3"/>
    <n v="172"/>
    <n v="6"/>
    <s v="Kabupaten Limapuluh Koto"/>
    <s v="Kabupaten Limapuluh Koto-2024"/>
    <x v="1592"/>
    <x v="244"/>
    <e v="#N/A"/>
    <e v="#N/A"/>
  </r>
  <r>
    <n v="3136"/>
    <n v="13"/>
    <s v="Sumatera Barat"/>
    <n v="1308"/>
    <s v="Kabupaten"/>
    <x v="51"/>
    <x v="3"/>
    <n v="181"/>
    <n v="6"/>
    <s v="Kabupaten Pasaman"/>
    <s v="Kabupaten Pasaman-2024"/>
    <x v="1593"/>
    <x v="76"/>
    <e v="#N/A"/>
    <e v="#N/A"/>
  </r>
  <r>
    <n v="3137"/>
    <n v="13"/>
    <s v="Sumatera Barat"/>
    <n v="1311"/>
    <s v="Kabupaten"/>
    <x v="52"/>
    <x v="3"/>
    <n v="110"/>
    <n v="6"/>
    <s v="Kabupaten Solok Selatan"/>
    <s v="Kabupaten Solok Selatan-2024"/>
    <x v="1594"/>
    <x v="357"/>
    <e v="#N/A"/>
    <e v="#N/A"/>
  </r>
  <r>
    <n v="3138"/>
    <n v="13"/>
    <s v="Sumatera Barat"/>
    <n v="1310"/>
    <s v="Kabupaten"/>
    <x v="53"/>
    <x v="3"/>
    <n v="120"/>
    <n v="6"/>
    <s v="Kabupaten Dharmas Raya"/>
    <s v="Kabupaten Dharmas Raya-2024"/>
    <x v="1595"/>
    <x v="245"/>
    <e v="#N/A"/>
    <e v="#N/A"/>
  </r>
  <r>
    <n v="3139"/>
    <n v="13"/>
    <s v="Sumatera Barat"/>
    <n v="1312"/>
    <s v="Kabupaten"/>
    <x v="54"/>
    <x v="3"/>
    <n v="211"/>
    <n v="6"/>
    <s v="Kabupaten Pasaman Barat"/>
    <s v="Kabupaten Pasaman Barat-2024"/>
    <x v="1596"/>
    <x v="52"/>
    <e v="#N/A"/>
    <e v="#N/A"/>
  </r>
  <r>
    <n v="3140"/>
    <n v="14"/>
    <s v="Riau"/>
    <n v="1409"/>
    <s v="Kabupaten"/>
    <x v="55"/>
    <x v="3"/>
    <n v="356"/>
    <n v="5"/>
    <s v="Kabupaten Kuantan Sengingi"/>
    <s v="Kabupaten Kuantan Sengingi-2024"/>
    <x v="1597"/>
    <x v="82"/>
    <e v="#N/A"/>
    <e v="#N/A"/>
  </r>
  <r>
    <n v="3141"/>
    <n v="14"/>
    <s v="Riau"/>
    <n v="1402"/>
    <s v="Kabupaten"/>
    <x v="56"/>
    <x v="3"/>
    <n v="444"/>
    <n v="4"/>
    <s v="Kabupaten Indragiri Hulu"/>
    <s v="Kabupaten Indragiri Hulu-2024"/>
    <x v="1598"/>
    <x v="223"/>
    <e v="#N/A"/>
    <e v="#N/A"/>
  </r>
  <r>
    <n v="3142"/>
    <n v="14"/>
    <s v="Riau"/>
    <n v="1404"/>
    <s v="Kabupaten"/>
    <x v="57"/>
    <x v="3"/>
    <n v="400"/>
    <n v="5"/>
    <s v="Kabupaten Indragiri Hilir"/>
    <s v="Kabupaten Indragiri Hilir-2024"/>
    <x v="1599"/>
    <x v="178"/>
    <e v="#N/A"/>
    <e v="#N/A"/>
  </r>
  <r>
    <n v="3143"/>
    <n v="14"/>
    <s v="Riau"/>
    <n v="1405"/>
    <s v="Kabupaten"/>
    <x v="58"/>
    <x v="3"/>
    <n v="382"/>
    <n v="5"/>
    <s v="Kabupaten Pelalawan"/>
    <s v="Kabupaten Pelalawan-2024"/>
    <x v="1600"/>
    <x v="244"/>
    <e v="#N/A"/>
    <e v="#N/A"/>
  </r>
  <r>
    <n v="3144"/>
    <n v="14"/>
    <s v="Riau"/>
    <n v="1408"/>
    <s v="Kabupaten"/>
    <x v="59"/>
    <x v="3"/>
    <n v="300"/>
    <n v="6"/>
    <s v="Kabupaten Siak"/>
    <s v="Kabupaten Siak-2024"/>
    <x v="1601"/>
    <x v="268"/>
    <e v="#N/A"/>
    <e v="#N/A"/>
  </r>
  <r>
    <n v="3145"/>
    <n v="14"/>
    <s v="Riau"/>
    <n v="1401"/>
    <s v="Kabupaten"/>
    <x v="60"/>
    <x v="3"/>
    <n v="450"/>
    <n v="4"/>
    <s v="Kabupaten Kampar"/>
    <s v="Kabupaten Kampar-2024"/>
    <x v="1602"/>
    <x v="165"/>
    <e v="#N/A"/>
    <e v="#N/A"/>
  </r>
  <r>
    <n v="3146"/>
    <n v="14"/>
    <s v="Riau"/>
    <n v="1406"/>
    <s v="Kabupaten"/>
    <x v="61"/>
    <x v="3"/>
    <n v="455"/>
    <n v="3"/>
    <s v="Kabupaten Rokan Hulu"/>
    <s v="Kabupaten Rokan Hulu-2024"/>
    <x v="1603"/>
    <x v="119"/>
    <e v="#N/A"/>
    <e v="#N/A"/>
  </r>
  <r>
    <n v="3147"/>
    <n v="14"/>
    <s v="Riau"/>
    <n v="1403"/>
    <s v="Kabupaten"/>
    <x v="62"/>
    <x v="3"/>
    <n v="423"/>
    <n v="4"/>
    <s v="Kabupaten Bengkalis"/>
    <s v="Kabupaten Bengkalis-2024"/>
    <x v="1604"/>
    <x v="273"/>
    <e v="#N/A"/>
    <e v="#N/A"/>
  </r>
  <r>
    <n v="3148"/>
    <n v="14"/>
    <s v="Riau"/>
    <n v="1407"/>
    <s v="Kabupaten"/>
    <x v="63"/>
    <x v="3"/>
    <n v="403"/>
    <n v="5"/>
    <s v="Kabupaten Rokan Hilir"/>
    <s v="Kabupaten Rokan Hilir-2024"/>
    <x v="1605"/>
    <x v="81"/>
    <e v="#N/A"/>
    <e v="#N/A"/>
  </r>
  <r>
    <n v="3149"/>
    <n v="14"/>
    <s v="Riau"/>
    <n v="1410"/>
    <s v="Kabupaten"/>
    <x v="64"/>
    <x v="3"/>
    <n v="388"/>
    <n v="5"/>
    <s v="Kabupaten Kepulauan Meranti"/>
    <s v="Kabupaten Kepulauan Meranti-2024"/>
    <x v="1606"/>
    <x v="72"/>
    <e v="#N/A"/>
    <e v="#N/A"/>
  </r>
  <r>
    <n v="3150"/>
    <n v="15"/>
    <s v="Jambi"/>
    <n v="1501"/>
    <s v="Kabupaten"/>
    <x v="65"/>
    <x v="3"/>
    <n v="146"/>
    <n v="6"/>
    <s v="Kabupaten Kerinci"/>
    <s v="Kabupaten Kerinci-2024"/>
    <x v="1607"/>
    <x v="118"/>
    <e v="#N/A"/>
    <e v="#N/A"/>
  </r>
  <r>
    <n v="3151"/>
    <n v="15"/>
    <s v="Jambi"/>
    <n v="1502"/>
    <s v="Kabupaten"/>
    <x v="66"/>
    <x v="3"/>
    <n v="339"/>
    <n v="5"/>
    <s v="Kabupaten Merangin"/>
    <s v="Kabupaten Merangin-2024"/>
    <x v="1608"/>
    <x v="131"/>
    <e v="#N/A"/>
    <e v="#N/A"/>
  </r>
  <r>
    <n v="3152"/>
    <n v="15"/>
    <s v="Jambi"/>
    <n v="1503"/>
    <s v="Kabupaten"/>
    <x v="67"/>
    <x v="3"/>
    <n v="424"/>
    <n v="4"/>
    <s v="Kabupaten Sarolangun"/>
    <s v="Kabupaten Sarolangun-2024"/>
    <x v="1609"/>
    <x v="6"/>
    <e v="#N/A"/>
    <e v="#N/A"/>
  </r>
  <r>
    <n v="3153"/>
    <n v="15"/>
    <s v="Jambi"/>
    <n v="1504"/>
    <s v="Kabupaten"/>
    <x v="68"/>
    <x v="3"/>
    <n v="349"/>
    <n v="5"/>
    <s v="Kabupaten Batang Hari"/>
    <s v="Kabupaten Batang Hari-2024"/>
    <x v="1610"/>
    <x v="162"/>
    <e v="#N/A"/>
    <e v="#N/A"/>
  </r>
  <r>
    <n v="3154"/>
    <n v="15"/>
    <s v="Jambi"/>
    <n v="1505"/>
    <s v="Kabupaten"/>
    <x v="69"/>
    <x v="3"/>
    <n v="405"/>
    <n v="5"/>
    <s v="Kabupaten Muaro Jambi"/>
    <s v="Kabupaten Muaro Jambi-2024"/>
    <x v="1611"/>
    <x v="264"/>
    <e v="#N/A"/>
    <e v="#N/A"/>
  </r>
  <r>
    <n v="3155"/>
    <n v="15"/>
    <s v="Jambi"/>
    <n v="1507"/>
    <s v="Kabupaten"/>
    <x v="70"/>
    <x v="3"/>
    <n v="398"/>
    <n v="5"/>
    <s v="Kabupaten Tanjung Jabung Timur"/>
    <s v="Kabupaten Tanjung Jabung Timur-2024"/>
    <x v="1612"/>
    <x v="61"/>
    <e v="#N/A"/>
    <e v="#N/A"/>
  </r>
  <r>
    <n v="3156"/>
    <n v="15"/>
    <s v="Jambi"/>
    <n v="1506"/>
    <s v="Kabupaten"/>
    <x v="71"/>
    <x v="3"/>
    <n v="399"/>
    <n v="5"/>
    <s v="Kabupaten Tanjung Jabung Barat"/>
    <s v="Kabupaten Tanjung Jabung Barat-2024"/>
    <x v="1613"/>
    <x v="189"/>
    <e v="#N/A"/>
    <e v="#N/A"/>
  </r>
  <r>
    <n v="3157"/>
    <n v="15"/>
    <s v="Jambi"/>
    <n v="1509"/>
    <s v="Kabupaten"/>
    <x v="72"/>
    <x v="3"/>
    <n v="383"/>
    <n v="5"/>
    <s v="Kabupaten Tebo"/>
    <s v="Kabupaten Tebo-2024"/>
    <x v="1614"/>
    <x v="287"/>
    <e v="#N/A"/>
    <e v="#N/A"/>
  </r>
  <r>
    <n v="3158"/>
    <n v="15"/>
    <s v="Jambi"/>
    <n v="1508"/>
    <s v="Kabupaten"/>
    <x v="73"/>
    <x v="3"/>
    <n v="359"/>
    <n v="5"/>
    <s v="Kabupaten Bungo"/>
    <s v="Kabupaten Bungo-2024"/>
    <x v="1615"/>
    <x v="245"/>
    <e v="#N/A"/>
    <e v="#N/A"/>
  </r>
  <r>
    <n v="3159"/>
    <n v="16"/>
    <s v="Sumatera Selatan"/>
    <n v="1601"/>
    <s v="Kabupaten"/>
    <x v="74"/>
    <x v="3"/>
    <n v="365"/>
    <n v="5"/>
    <s v="Kabupaten Ogan Komering Ulu"/>
    <s v="Kabupaten Ogan Komering Ulu-2024"/>
    <x v="1616"/>
    <x v="127"/>
    <e v="#N/A"/>
    <e v="#N/A"/>
  </r>
  <r>
    <n v="3160"/>
    <n v="16"/>
    <s v="Sumatera Selatan"/>
    <n v="1602"/>
    <s v="Kabupaten"/>
    <x v="75"/>
    <x v="3"/>
    <n v="248"/>
    <n v="6"/>
    <s v="Kabupaten Ogan Komering Ilir"/>
    <s v="Kabupaten Ogan Komering Ilir-2024"/>
    <x v="1617"/>
    <x v="120"/>
    <e v="#N/A"/>
    <e v="#N/A"/>
  </r>
  <r>
    <n v="3161"/>
    <n v="16"/>
    <s v="Sumatera Selatan"/>
    <n v="1603"/>
    <s v="Kabupaten"/>
    <x v="76"/>
    <x v="3"/>
    <n v="330"/>
    <n v="5"/>
    <s v="Kabupaten Muara Enim"/>
    <s v="Kabupaten Muara Enim-2024"/>
    <x v="1618"/>
    <x v="123"/>
    <e v="#N/A"/>
    <e v="#N/A"/>
  </r>
  <r>
    <n v="3162"/>
    <n v="16"/>
    <s v="Sumatera Selatan"/>
    <n v="1604"/>
    <s v="Kabupaten"/>
    <x v="77"/>
    <x v="3"/>
    <n v="337"/>
    <n v="5"/>
    <s v="Kabupaten Lahat"/>
    <s v="Kabupaten Lahat-2024"/>
    <x v="1619"/>
    <x v="189"/>
    <e v="#N/A"/>
    <e v="#N/A"/>
  </r>
  <r>
    <n v="3163"/>
    <n v="16"/>
    <s v="Sumatera Selatan"/>
    <n v="1605"/>
    <s v="Kabupaten"/>
    <x v="78"/>
    <x v="3"/>
    <n v="289"/>
    <n v="6"/>
    <s v="Kabupaten Musi Rawas"/>
    <s v="Kabupaten Musi Rawas-2024"/>
    <x v="1620"/>
    <x v="104"/>
    <e v="#N/A"/>
    <e v="#N/A"/>
  </r>
  <r>
    <n v="3164"/>
    <n v="16"/>
    <s v="Sumatera Selatan"/>
    <n v="1606"/>
    <s v="Kabupaten"/>
    <x v="79"/>
    <x v="3"/>
    <n v="251"/>
    <n v="6"/>
    <s v="Kabupaten Musi Banyuasin"/>
    <s v="Kabupaten Musi Banyuasin-2024"/>
    <x v="1621"/>
    <x v="139"/>
    <e v="#N/A"/>
    <e v="#N/A"/>
  </r>
  <r>
    <n v="3165"/>
    <n v="16"/>
    <s v="Sumatera Selatan"/>
    <n v="1607"/>
    <s v="Kabupaten"/>
    <x v="80"/>
    <x v="3"/>
    <n v="255"/>
    <n v="6"/>
    <s v="Kabupaten Banyuasin"/>
    <s v="Kabupaten Banyuasin-2024"/>
    <x v="1622"/>
    <x v="104"/>
    <e v="#N/A"/>
    <e v="#N/A"/>
  </r>
  <r>
    <n v="3166"/>
    <n v="16"/>
    <s v="Sumatera Selatan"/>
    <n v="1609"/>
    <s v="Kabupaten"/>
    <x v="81"/>
    <x v="3"/>
    <n v="332"/>
    <n v="5"/>
    <s v="Kabupaten Ogan Komering Ulu Selatan"/>
    <s v="Kabupaten Ogan Komering Ulu Selatan-2024"/>
    <x v="1623"/>
    <x v="272"/>
    <e v="#N/A"/>
    <e v="#N/A"/>
  </r>
  <r>
    <n v="3167"/>
    <n v="16"/>
    <s v="Sumatera Selatan"/>
    <n v="1608"/>
    <s v="Kabupaten"/>
    <x v="82"/>
    <x v="3"/>
    <n v="117"/>
    <n v="6"/>
    <s v="Kabupaten Ogan Komering Ulu Timur"/>
    <s v="Kabupaten Ogan Komering Ulu Timur-2024"/>
    <x v="1624"/>
    <x v="331"/>
    <e v="#N/A"/>
    <e v="#N/A"/>
  </r>
  <r>
    <n v="3168"/>
    <n v="16"/>
    <s v="Sumatera Selatan"/>
    <n v="1610"/>
    <s v="Kabupaten"/>
    <x v="83"/>
    <x v="3"/>
    <n v="291"/>
    <n v="6"/>
    <s v="Kabupaten Ogan Ilir"/>
    <s v="Kabupaten Ogan Ilir-2024"/>
    <x v="1625"/>
    <x v="193"/>
    <e v="#N/A"/>
    <e v="#N/A"/>
  </r>
  <r>
    <n v="3169"/>
    <n v="16"/>
    <s v="Sumatera Selatan"/>
    <n v="1611"/>
    <s v="Kabupaten"/>
    <x v="84"/>
    <x v="3"/>
    <n v="409"/>
    <n v="4"/>
    <s v="Kabupaten Empat Lawang"/>
    <s v="Kabupaten Empat Lawang-2024"/>
    <x v="1626"/>
    <x v="12"/>
    <e v="#N/A"/>
    <e v="#N/A"/>
  </r>
  <r>
    <n v="3170"/>
    <n v="16"/>
    <s v="Sumatera Selatan"/>
    <n v="1612"/>
    <s v="Kabupaten"/>
    <x v="85"/>
    <x v="3"/>
    <n v="268"/>
    <n v="6"/>
    <s v="Kabupaten Penukal Abab Lematang Ilir"/>
    <s v="Kabupaten Penukal Abab Lematang Ilir-2024"/>
    <x v="1627"/>
    <x v="99"/>
    <e v="#N/A"/>
    <e v="#N/A"/>
  </r>
  <r>
    <n v="3171"/>
    <n v="16"/>
    <s v="Sumatera Selatan"/>
    <n v="1613"/>
    <s v="Kabupaten"/>
    <x v="86"/>
    <x v="3"/>
    <n v="451"/>
    <n v="3"/>
    <s v="Kabupaten Musi Rawas Utara"/>
    <s v="Kabupaten Musi Rawas Utara-2024"/>
    <x v="1628"/>
    <x v="245"/>
    <e v="#N/A"/>
    <e v="#N/A"/>
  </r>
  <r>
    <n v="3172"/>
    <n v="17"/>
    <s v="Bengkulu"/>
    <n v="1701"/>
    <s v="Kabupaten"/>
    <x v="87"/>
    <x v="3"/>
    <n v="341"/>
    <n v="5"/>
    <s v="Kabupaten Bengkulu Selatan"/>
    <s v="Kabupaten Bengkulu Selatan-2024"/>
    <x v="1629"/>
    <x v="118"/>
    <e v="#N/A"/>
    <e v="#N/A"/>
  </r>
  <r>
    <n v="3173"/>
    <n v="17"/>
    <s v="Bengkulu"/>
    <n v="1702"/>
    <s v="Kabupaten"/>
    <x v="88"/>
    <x v="3"/>
    <n v="363"/>
    <n v="5"/>
    <s v="Kabupaten Rejang Lebong"/>
    <s v="Kabupaten Rejang Lebong-2024"/>
    <x v="1630"/>
    <x v="62"/>
    <e v="#N/A"/>
    <e v="#N/A"/>
  </r>
  <r>
    <n v="3174"/>
    <n v="17"/>
    <s v="Bengkulu"/>
    <n v="1703"/>
    <s v="Kabupaten"/>
    <x v="89"/>
    <x v="3"/>
    <n v="369"/>
    <n v="5"/>
    <s v="Kabupaten Bengkulu Utara"/>
    <s v="Kabupaten Bengkulu Utara-2024"/>
    <x v="1631"/>
    <x v="79"/>
    <e v="#N/A"/>
    <e v="#N/A"/>
  </r>
  <r>
    <n v="3175"/>
    <n v="17"/>
    <s v="Bengkulu"/>
    <n v="1704"/>
    <s v="Kabupaten"/>
    <x v="90"/>
    <x v="3"/>
    <n v="342"/>
    <n v="5"/>
    <s v="Kabupaten Kaur"/>
    <s v="Kabupaten Kaur-2024"/>
    <x v="1632"/>
    <x v="112"/>
    <e v="#N/A"/>
    <e v="#N/A"/>
  </r>
  <r>
    <n v="3176"/>
    <n v="17"/>
    <s v="Bengkulu"/>
    <n v="1705"/>
    <s v="Kabupaten"/>
    <x v="91"/>
    <x v="3"/>
    <n v="381"/>
    <n v="5"/>
    <s v="Kabupaten Seluma"/>
    <s v="Kabupaten Seluma-2024"/>
    <x v="1633"/>
    <x v="116"/>
    <e v="#N/A"/>
    <e v="#N/A"/>
  </r>
  <r>
    <n v="3177"/>
    <n v="17"/>
    <s v="Bengkulu"/>
    <n v="1706"/>
    <s v="Kabupaten"/>
    <x v="92"/>
    <x v="3"/>
    <n v="314"/>
    <n v="6"/>
    <s v="Kabupaten Mukomuko"/>
    <s v="Kabupaten Mukomuko-2024"/>
    <x v="1634"/>
    <x v="125"/>
    <e v="#N/A"/>
    <e v="#N/A"/>
  </r>
  <r>
    <n v="3178"/>
    <n v="17"/>
    <s v="Bengkulu"/>
    <n v="1707"/>
    <s v="Kabupaten"/>
    <x v="93"/>
    <x v="3"/>
    <n v="302"/>
    <n v="6"/>
    <s v="Kabupaten Lebong"/>
    <s v="Kabupaten Lebong-2024"/>
    <x v="1635"/>
    <x v="63"/>
    <e v="#N/A"/>
    <e v="#N/A"/>
  </r>
  <r>
    <n v="3179"/>
    <n v="17"/>
    <s v="Bengkulu"/>
    <n v="1708"/>
    <s v="Kabupaten"/>
    <x v="94"/>
    <x v="3"/>
    <n v="372"/>
    <n v="5"/>
    <s v="Kabupaten Kepahiang"/>
    <s v="Kabupaten Kepahiang-2024"/>
    <x v="1636"/>
    <x v="124"/>
    <e v="#N/A"/>
    <e v="#N/A"/>
  </r>
  <r>
    <n v="3180"/>
    <n v="17"/>
    <s v="Bengkulu"/>
    <n v="1709"/>
    <s v="Kabupaten"/>
    <x v="95"/>
    <x v="3"/>
    <n v="436"/>
    <n v="4"/>
    <s v="Kabupaten Bengkulu Tengah"/>
    <s v="Kabupaten Bengkulu Tengah-2024"/>
    <x v="1637"/>
    <x v="266"/>
    <e v="#N/A"/>
    <e v="#N/A"/>
  </r>
  <r>
    <n v="3181"/>
    <n v="18"/>
    <s v="Lampung"/>
    <n v="1804"/>
    <s v="Kabupaten"/>
    <x v="96"/>
    <x v="3"/>
    <n v="319"/>
    <n v="6"/>
    <s v="Kabupaten Lampung Barat"/>
    <s v="Kabupaten Lampung Barat-2024"/>
    <x v="1638"/>
    <x v="27"/>
    <e v="#N/A"/>
    <e v="#N/A"/>
  </r>
  <r>
    <n v="3182"/>
    <n v="18"/>
    <s v="Lampung"/>
    <n v="1806"/>
    <s v="Kabupaten"/>
    <x v="97"/>
    <x v="3"/>
    <n v="316"/>
    <n v="6"/>
    <s v="Kabupaten Tanggamus"/>
    <s v="Kabupaten Tanggamus-2024"/>
    <x v="1639"/>
    <x v="272"/>
    <e v="#N/A"/>
    <e v="#N/A"/>
  </r>
  <r>
    <n v="3183"/>
    <n v="18"/>
    <s v="Lampung"/>
    <n v="1801"/>
    <s v="Kabupaten"/>
    <x v="98"/>
    <x v="3"/>
    <n v="134"/>
    <n v="6"/>
    <s v="Kabupaten Lampung Selatan"/>
    <s v="Kabupaten Lampung Selatan-2024"/>
    <x v="1640"/>
    <x v="139"/>
    <e v="#N/A"/>
    <e v="#N/A"/>
  </r>
  <r>
    <n v="3184"/>
    <n v="18"/>
    <s v="Lampung"/>
    <n v="1807"/>
    <s v="Kabupaten"/>
    <x v="99"/>
    <x v="3"/>
    <n v="116"/>
    <n v="6"/>
    <s v="Kabupaten Lampung Timur"/>
    <s v="Kabupaten Lampung Timur-2024"/>
    <x v="1641"/>
    <x v="22"/>
    <e v="#N/A"/>
    <e v="#N/A"/>
  </r>
  <r>
    <n v="3185"/>
    <n v="18"/>
    <s v="Lampung"/>
    <n v="1802"/>
    <s v="Kabupaten"/>
    <x v="100"/>
    <x v="3"/>
    <n v="121"/>
    <n v="6"/>
    <s v="Kabupaten Lampung Tengah"/>
    <s v="Kabupaten Lampung Tengah-2024"/>
    <x v="1642"/>
    <x v="143"/>
    <e v="#N/A"/>
    <e v="#N/A"/>
  </r>
  <r>
    <n v="3186"/>
    <n v="18"/>
    <s v="Lampung"/>
    <n v="1803"/>
    <s v="Kabupaten"/>
    <x v="101"/>
    <x v="3"/>
    <n v="307"/>
    <n v="6"/>
    <s v="Kabupaten Lampung Utara"/>
    <s v="Kabupaten Lampung Utara-2024"/>
    <x v="1643"/>
    <x v="60"/>
    <e v="#N/A"/>
    <e v="#N/A"/>
  </r>
  <r>
    <n v="3187"/>
    <n v="18"/>
    <s v="Lampung"/>
    <n v="1808"/>
    <s v="Kabupaten"/>
    <x v="102"/>
    <x v="3"/>
    <n v="246"/>
    <n v="6"/>
    <s v="Kabupaten Way Kanan"/>
    <s v="Kabupaten Way Kanan-2024"/>
    <x v="1644"/>
    <x v="126"/>
    <e v="#N/A"/>
    <e v="#N/A"/>
  </r>
  <r>
    <n v="3188"/>
    <n v="18"/>
    <s v="Lampung"/>
    <n v="1805"/>
    <s v="Kabupaten"/>
    <x v="103"/>
    <x v="3"/>
    <n v="41"/>
    <n v="6"/>
    <s v="Kabupaten Tulang Bawang"/>
    <s v="Kabupaten Tulang Bawang-2024"/>
    <x v="1645"/>
    <x v="122"/>
    <e v="#N/A"/>
    <e v="#N/A"/>
  </r>
  <r>
    <n v="3189"/>
    <n v="18"/>
    <s v="Lampung"/>
    <n v="1809"/>
    <s v="Kabupaten"/>
    <x v="104"/>
    <x v="3"/>
    <n v="213"/>
    <n v="6"/>
    <s v="Kabupaten Pesawaran"/>
    <s v="Kabupaten Pesawaran-2024"/>
    <x v="1646"/>
    <x v="189"/>
    <e v="#N/A"/>
    <e v="#N/A"/>
  </r>
  <r>
    <n v="3190"/>
    <n v="18"/>
    <s v="Lampung"/>
    <n v="1810"/>
    <s v="Kabupaten"/>
    <x v="105"/>
    <x v="3"/>
    <n v="70"/>
    <n v="6"/>
    <s v="Kabupaten Pringsewu"/>
    <s v="Kabupaten Pringsewu-2024"/>
    <x v="1647"/>
    <x v="22"/>
    <e v="#N/A"/>
    <e v="#N/A"/>
  </r>
  <r>
    <n v="3191"/>
    <n v="18"/>
    <s v="Lampung"/>
    <n v="1811"/>
    <s v="Kabupaten"/>
    <x v="106"/>
    <x v="3"/>
    <n v="50"/>
    <n v="6"/>
    <s v="Kabupaten Mesuji"/>
    <s v="Kabupaten Mesuji-2024"/>
    <x v="1648"/>
    <x v="287"/>
    <e v="#N/A"/>
    <e v="#N/A"/>
  </r>
  <r>
    <n v="3192"/>
    <n v="18"/>
    <s v="Lampung"/>
    <n v="1812"/>
    <s v="Kabupaten"/>
    <x v="107"/>
    <x v="3"/>
    <n v="147"/>
    <n v="6"/>
    <s v="Kabupaten Tulang Bawang Barat"/>
    <s v="Kabupaten Tulang Bawang Barat-2024"/>
    <x v="1649"/>
    <x v="14"/>
    <e v="#N/A"/>
    <e v="#N/A"/>
  </r>
  <r>
    <n v="3193"/>
    <n v="18"/>
    <s v="Lampung"/>
    <n v="1813"/>
    <s v="Kabupaten"/>
    <x v="108"/>
    <x v="3"/>
    <n v="326"/>
    <n v="6"/>
    <s v="Kabupaten Pesisir Barat"/>
    <s v="Kabupaten Pesisir Barat-2024"/>
    <x v="1650"/>
    <x v="74"/>
    <e v="#N/A"/>
    <e v="#N/A"/>
  </r>
  <r>
    <n v="3194"/>
    <n v="19"/>
    <s v="Kep, Bangka Belitung"/>
    <n v="1901"/>
    <s v="Kabupaten"/>
    <x v="109"/>
    <x v="3"/>
    <n v="347"/>
    <n v="5"/>
    <s v="Kabupaten Bangka"/>
    <s v="Kabupaten Bangka-2024"/>
    <x v="1651"/>
    <x v="133"/>
    <e v="#N/A"/>
    <e v="#N/A"/>
  </r>
  <r>
    <n v="3195"/>
    <n v="19"/>
    <s v="Kep, Bangka Belitung"/>
    <n v="1902"/>
    <s v="Kabupaten"/>
    <x v="110"/>
    <x v="3"/>
    <n v="433"/>
    <n v="4"/>
    <s v="Kabupaten Belitung"/>
    <s v="Kabupaten Belitung-2024"/>
    <x v="1652"/>
    <x v="63"/>
    <e v="#N/A"/>
    <e v="#N/A"/>
  </r>
  <r>
    <n v="3196"/>
    <n v="19"/>
    <s v="Kep, Bangka Belitung"/>
    <n v="1905"/>
    <s v="Kabupaten"/>
    <x v="111"/>
    <x v="3"/>
    <n v="449"/>
    <n v="4"/>
    <s v="Kabupaten Bangka Barat"/>
    <s v="Kabupaten Bangka Barat-2024"/>
    <x v="1653"/>
    <x v="6"/>
    <e v="#N/A"/>
    <e v="#N/A"/>
  </r>
  <r>
    <n v="3197"/>
    <n v="19"/>
    <s v="Kep, Bangka Belitung"/>
    <n v="1904"/>
    <s v="Kabupaten"/>
    <x v="112"/>
    <x v="3"/>
    <n v="448"/>
    <n v="4"/>
    <s v="Kabupaten Bangka Tengah"/>
    <s v="Kabupaten Bangka Tengah-2024"/>
    <x v="1654"/>
    <x v="273"/>
    <e v="#N/A"/>
    <e v="#N/A"/>
  </r>
  <r>
    <n v="3198"/>
    <n v="19"/>
    <s v="Kep, Bangka Belitung"/>
    <n v="1903"/>
    <s v="Kabupaten"/>
    <x v="113"/>
    <x v="3"/>
    <n v="124"/>
    <n v="6"/>
    <s v="Kabupaten Bangka Selatan"/>
    <s v="Kabupaten Bangka Selatan-2024"/>
    <x v="1655"/>
    <x v="273"/>
    <e v="#N/A"/>
    <e v="#N/A"/>
  </r>
  <r>
    <n v="3199"/>
    <n v="19"/>
    <s v="Kep, Bangka Belitung"/>
    <n v="1906"/>
    <s v="Kabupaten"/>
    <x v="114"/>
    <x v="3"/>
    <n v="437"/>
    <n v="4"/>
    <s v="Kabupaten Belitung Timur"/>
    <s v="Kabupaten Belitung Timur-2024"/>
    <x v="1656"/>
    <x v="172"/>
    <e v="#N/A"/>
    <e v="#N/A"/>
  </r>
  <r>
    <n v="3200"/>
    <n v="21"/>
    <s v="Kep, Riau"/>
    <n v="2102"/>
    <s v="Kabupaten"/>
    <x v="115"/>
    <x v="3"/>
    <n v="430"/>
    <n v="4"/>
    <s v="Kabupaten Karimun"/>
    <s v="Kabupaten Karimun-2024"/>
    <x v="1657"/>
    <x v="81"/>
    <e v="#N/A"/>
    <e v="#N/A"/>
  </r>
  <r>
    <n v="3201"/>
    <n v="21"/>
    <s v="Kep, Riau"/>
    <n v="2101"/>
    <s v="Kabupaten"/>
    <x v="116"/>
    <x v="3"/>
    <n v="447"/>
    <n v="4"/>
    <s v="Kabupaten Bintan"/>
    <s v="Kabupaten Bintan-2024"/>
    <x v="1658"/>
    <x v="116"/>
    <e v="#N/A"/>
    <e v="#N/A"/>
  </r>
  <r>
    <n v="3202"/>
    <n v="21"/>
    <s v="Kep, Riau"/>
    <n v="2103"/>
    <s v="Kabupaten"/>
    <x v="117"/>
    <x v="3"/>
    <n v="445"/>
    <n v="4"/>
    <s v="Kabupaten Natuna"/>
    <s v="Kabupaten Natuna-2024"/>
    <x v="1659"/>
    <x v="28"/>
    <e v="#N/A"/>
    <e v="#N/A"/>
  </r>
  <r>
    <n v="3203"/>
    <n v="21"/>
    <s v="Kep, Riau"/>
    <n v="2104"/>
    <s v="Kabupaten"/>
    <x v="118"/>
    <x v="3"/>
    <n v="471"/>
    <n v="3"/>
    <s v="Kabupaten Lingga"/>
    <s v="Kabupaten Lingga-2024"/>
    <x v="1660"/>
    <x v="60"/>
    <e v="#N/A"/>
    <e v="#N/A"/>
  </r>
  <r>
    <n v="3204"/>
    <n v="21"/>
    <s v="Kep, Riau"/>
    <n v="2105"/>
    <s v="Kabupaten"/>
    <x v="119"/>
    <x v="3"/>
    <n v="463"/>
    <n v="3"/>
    <s v="Kabupaten Kepulauan Anambas"/>
    <s v="Kabupaten Kepulauan Anambas-2024"/>
    <x v="1661"/>
    <x v="15"/>
    <e v="#N/A"/>
    <e v="#N/A"/>
  </r>
  <r>
    <n v="3205"/>
    <n v="31"/>
    <s v="DKI Jakarta"/>
    <n v="3101"/>
    <s v="Kabupaten"/>
    <x v="120"/>
    <x v="3"/>
    <n v="456"/>
    <n v="3"/>
    <s v="Kabupaten Kep, Seribu"/>
    <s v="Kabupaten Kep, Seribu-2024"/>
    <x v="1662"/>
    <x v="96"/>
    <e v="#N/A"/>
    <e v="#N/A"/>
  </r>
  <r>
    <n v="3206"/>
    <n v="32"/>
    <s v="Jawa Barat"/>
    <n v="3201"/>
    <s v="Kabupaten"/>
    <x v="121"/>
    <x v="3"/>
    <n v="397"/>
    <n v="5"/>
    <s v="Kabupaten Bogor"/>
    <s v="Kabupaten Bogor-2024"/>
    <x v="1663"/>
    <x v="135"/>
    <e v="#N/A"/>
    <e v="#N/A"/>
  </r>
  <r>
    <n v="3207"/>
    <n v="32"/>
    <s v="Jawa Barat"/>
    <n v="3202"/>
    <s v="Kabupaten"/>
    <x v="122"/>
    <x v="3"/>
    <n v="272"/>
    <n v="6"/>
    <s v="Kabupaten Sukabumi"/>
    <s v="Kabupaten Sukabumi-2024"/>
    <x v="1664"/>
    <x v="268"/>
    <e v="#N/A"/>
    <e v="#N/A"/>
  </r>
  <r>
    <n v="3208"/>
    <n v="32"/>
    <s v="Jawa Barat"/>
    <n v="3203"/>
    <s v="Kabupaten"/>
    <x v="123"/>
    <x v="3"/>
    <n v="220"/>
    <n v="6"/>
    <s v="Kabupaten Cianjur"/>
    <s v="Kabupaten Cianjur-2024"/>
    <x v="1665"/>
    <x v="141"/>
    <e v="#N/A"/>
    <e v="#N/A"/>
  </r>
  <r>
    <n v="3209"/>
    <n v="32"/>
    <s v="Jawa Barat"/>
    <n v="3204"/>
    <s v="Kabupaten"/>
    <x v="124"/>
    <x v="3"/>
    <n v="219"/>
    <n v="6"/>
    <s v="Kabupaten Bandung"/>
    <s v="Kabupaten Bandung-2024"/>
    <x v="1666"/>
    <x v="76"/>
    <e v="#N/A"/>
    <e v="#N/A"/>
  </r>
  <r>
    <n v="3210"/>
    <n v="32"/>
    <s v="Jawa Barat"/>
    <n v="3205"/>
    <s v="Kabupaten"/>
    <x v="125"/>
    <x v="3"/>
    <n v="258"/>
    <n v="6"/>
    <s v="Kabupaten Garut"/>
    <s v="Kabupaten Garut-2024"/>
    <x v="1667"/>
    <x v="247"/>
    <e v="#N/A"/>
    <e v="#N/A"/>
  </r>
  <r>
    <n v="3211"/>
    <n v="32"/>
    <s v="Jawa Barat"/>
    <n v="3206"/>
    <s v="Kabupaten"/>
    <x v="126"/>
    <x v="3"/>
    <n v="274"/>
    <n v="6"/>
    <s v="Kabupaten Tasikmalaya"/>
    <s v="Kabupaten Tasikmalaya-2024"/>
    <x v="1668"/>
    <x v="115"/>
    <e v="#N/A"/>
    <e v="#N/A"/>
  </r>
  <r>
    <n v="3212"/>
    <n v="32"/>
    <s v="Jawa Barat"/>
    <n v="3207"/>
    <s v="Kabupaten"/>
    <x v="127"/>
    <x v="3"/>
    <n v="157"/>
    <n v="6"/>
    <s v="Kabupaten Ciamis"/>
    <s v="Kabupaten Ciamis-2024"/>
    <x v="1669"/>
    <x v="252"/>
    <e v="#N/A"/>
    <e v="#N/A"/>
  </r>
  <r>
    <n v="3213"/>
    <n v="32"/>
    <s v="Jawa Barat"/>
    <n v="3208"/>
    <s v="Kabupaten"/>
    <x v="128"/>
    <x v="3"/>
    <n v="194"/>
    <n v="6"/>
    <s v="Kabupaten Kuningan"/>
    <s v="Kabupaten Kuningan-2024"/>
    <x v="1670"/>
    <x v="245"/>
    <e v="#N/A"/>
    <e v="#N/A"/>
  </r>
  <r>
    <n v="3214"/>
    <n v="32"/>
    <s v="Jawa Barat"/>
    <n v="3209"/>
    <s v="Kabupaten"/>
    <x v="129"/>
    <x v="3"/>
    <n v="167"/>
    <n v="6"/>
    <s v="Kabupaten Cirebon"/>
    <s v="Kabupaten Cirebon-2024"/>
    <x v="1671"/>
    <x v="193"/>
    <e v="#N/A"/>
    <e v="#N/A"/>
  </r>
  <r>
    <n v="3215"/>
    <n v="32"/>
    <s v="Jawa Barat"/>
    <n v="3210"/>
    <s v="Kabupaten"/>
    <x v="130"/>
    <x v="3"/>
    <n v="173"/>
    <n v="6"/>
    <s v="Kabupaten Majalengka"/>
    <s v="Kabupaten Majalengka-2024"/>
    <x v="1672"/>
    <x v="269"/>
    <e v="#N/A"/>
    <e v="#N/A"/>
  </r>
  <r>
    <n v="3216"/>
    <n v="32"/>
    <s v="Jawa Barat"/>
    <n v="3211"/>
    <s v="Kabupaten"/>
    <x v="131"/>
    <x v="3"/>
    <n v="80"/>
    <n v="6"/>
    <s v="Kabupaten Sumedang"/>
    <s v="Kabupaten Sumedang-2024"/>
    <x v="1673"/>
    <x v="130"/>
    <e v="#N/A"/>
    <e v="#N/A"/>
  </r>
  <r>
    <n v="3217"/>
    <n v="32"/>
    <s v="Jawa Barat"/>
    <n v="3212"/>
    <s v="Kabupaten"/>
    <x v="132"/>
    <x v="3"/>
    <n v="86"/>
    <n v="6"/>
    <s v="Kabupaten Indramayu"/>
    <s v="Kabupaten Indramayu-2024"/>
    <x v="1674"/>
    <x v="295"/>
    <e v="#N/A"/>
    <e v="#N/A"/>
  </r>
  <r>
    <n v="3218"/>
    <n v="32"/>
    <s v="Jawa Barat"/>
    <n v="3213"/>
    <s v="Kabupaten"/>
    <x v="133"/>
    <x v="3"/>
    <n v="107"/>
    <n v="6"/>
    <s v="Kabupaten Subang"/>
    <s v="Kabupaten Subang-2024"/>
    <x v="1675"/>
    <x v="245"/>
    <e v="#N/A"/>
    <e v="#N/A"/>
  </r>
  <r>
    <n v="3219"/>
    <n v="32"/>
    <s v="Jawa Barat"/>
    <n v="3214"/>
    <s v="Kabupaten"/>
    <x v="134"/>
    <x v="3"/>
    <n v="233"/>
    <n v="6"/>
    <s v="Kabupaten Purwakarta"/>
    <s v="Kabupaten Purwakarta-2024"/>
    <x v="1676"/>
    <x v="28"/>
    <e v="#N/A"/>
    <e v="#N/A"/>
  </r>
  <r>
    <n v="3220"/>
    <n v="32"/>
    <s v="Jawa Barat"/>
    <n v="3215"/>
    <s v="Kabupaten"/>
    <x v="135"/>
    <x v="3"/>
    <n v="36"/>
    <n v="6"/>
    <s v="Kabupaten Karawang"/>
    <s v="Kabupaten Karawang-2024"/>
    <x v="1677"/>
    <x v="357"/>
    <e v="#N/A"/>
    <e v="#N/A"/>
  </r>
  <r>
    <n v="3221"/>
    <n v="32"/>
    <s v="Jawa Barat"/>
    <n v="3216"/>
    <s v="Kabupaten"/>
    <x v="136"/>
    <x v="3"/>
    <n v="66"/>
    <n v="6"/>
    <s v="Kabupaten Bekasi"/>
    <s v="Kabupaten Bekasi-2024"/>
    <x v="1678"/>
    <x v="131"/>
    <e v="#N/A"/>
    <e v="#N/A"/>
  </r>
  <r>
    <n v="3222"/>
    <n v="32"/>
    <s v="Jawa Barat"/>
    <n v="3217"/>
    <s v="Kabupaten"/>
    <x v="137"/>
    <x v="3"/>
    <n v="325"/>
    <n v="6"/>
    <s v="Kabupaten Bandung Barat"/>
    <s v="Kabupaten Bandung Barat-2024"/>
    <x v="1679"/>
    <x v="84"/>
    <e v="#N/A"/>
    <e v="#N/A"/>
  </r>
  <r>
    <n v="3223"/>
    <n v="32"/>
    <s v="Jawa Barat"/>
    <n v="3218"/>
    <s v="Kabupaten"/>
    <x v="138"/>
    <x v="3"/>
    <n v="144"/>
    <n v="6"/>
    <s v="Kabupaten Pangandaran"/>
    <s v="Kabupaten Pangandaran-2024"/>
    <x v="1680"/>
    <x v="284"/>
    <e v="#N/A"/>
    <e v="#N/A"/>
  </r>
  <r>
    <n v="3224"/>
    <n v="33"/>
    <s v="Jawa Tengah"/>
    <n v="3301"/>
    <s v="Kabupaten"/>
    <x v="139"/>
    <x v="3"/>
    <n v="128"/>
    <n v="6"/>
    <s v="Kabupaten Cilacap"/>
    <s v="Kabupaten Cilacap-2024"/>
    <x v="1681"/>
    <x v="241"/>
    <e v="#N/A"/>
    <e v="#N/A"/>
  </r>
  <r>
    <n v="3225"/>
    <n v="33"/>
    <s v="Jawa Tengah"/>
    <n v="3302"/>
    <s v="Kabupaten"/>
    <x v="140"/>
    <x v="3"/>
    <n v="216"/>
    <n v="6"/>
    <s v="Kabupaten Banyumas"/>
    <s v="Kabupaten Banyumas-2024"/>
    <x v="1682"/>
    <x v="245"/>
    <e v="#N/A"/>
    <e v="#N/A"/>
  </r>
  <r>
    <n v="3226"/>
    <n v="33"/>
    <s v="Jawa Tengah"/>
    <n v="3303"/>
    <s v="Kabupaten"/>
    <x v="141"/>
    <x v="3"/>
    <n v="275"/>
    <n v="6"/>
    <s v="Kabupaten Purbalingga"/>
    <s v="Kabupaten Purbalingga-2024"/>
    <x v="1683"/>
    <x v="96"/>
    <e v="#N/A"/>
    <e v="#N/A"/>
  </r>
  <r>
    <n v="3227"/>
    <n v="33"/>
    <s v="Jawa Tengah"/>
    <n v="3304"/>
    <s v="Kabupaten"/>
    <x v="142"/>
    <x v="3"/>
    <n v="252"/>
    <n v="6"/>
    <s v="Kabupaten Banjarnegara"/>
    <s v="Kabupaten Banjarnegara-2024"/>
    <x v="1684"/>
    <x v="264"/>
    <e v="#N/A"/>
    <e v="#N/A"/>
  </r>
  <r>
    <n v="3228"/>
    <n v="33"/>
    <s v="Jawa Tengah"/>
    <n v="3305"/>
    <s v="Kabupaten"/>
    <x v="143"/>
    <x v="3"/>
    <n v="202"/>
    <n v="6"/>
    <s v="Kabupaten Kebumen"/>
    <s v="Kabupaten Kebumen-2024"/>
    <x v="1685"/>
    <x v="113"/>
    <e v="#N/A"/>
    <e v="#N/A"/>
  </r>
  <r>
    <n v="3229"/>
    <n v="33"/>
    <s v="Jawa Tengah"/>
    <n v="3306"/>
    <s v="Kabupaten"/>
    <x v="144"/>
    <x v="3"/>
    <n v="93"/>
    <n v="6"/>
    <s v="Kabupaten Purworejo"/>
    <s v="Kabupaten Purworejo-2024"/>
    <x v="1686"/>
    <x v="244"/>
    <e v="#N/A"/>
    <e v="#N/A"/>
  </r>
  <r>
    <n v="3230"/>
    <n v="33"/>
    <s v="Jawa Tengah"/>
    <n v="3307"/>
    <s v="Kabupaten"/>
    <x v="145"/>
    <x v="3"/>
    <n v="288"/>
    <n v="6"/>
    <s v="Kabupaten Wonosobo"/>
    <s v="Kabupaten Wonosobo-2024"/>
    <x v="1687"/>
    <x v="359"/>
    <e v="#N/A"/>
    <e v="#N/A"/>
  </r>
  <r>
    <n v="3231"/>
    <n v="33"/>
    <s v="Jawa Tengah"/>
    <n v="3308"/>
    <s v="Kabupaten"/>
    <x v="146"/>
    <x v="3"/>
    <n v="232"/>
    <n v="6"/>
    <s v="Kabupaten Magelang"/>
    <s v="Kabupaten Magelang-2024"/>
    <x v="1688"/>
    <x v="66"/>
    <e v="#N/A"/>
    <e v="#N/A"/>
  </r>
  <r>
    <n v="3232"/>
    <n v="33"/>
    <s v="Jawa Tengah"/>
    <n v="3309"/>
    <s v="Kabupaten"/>
    <x v="147"/>
    <x v="3"/>
    <n v="58"/>
    <n v="6"/>
    <s v="Kabupaten Boyolali"/>
    <s v="Kabupaten Boyolali-2024"/>
    <x v="1689"/>
    <x v="122"/>
    <e v="#N/A"/>
    <e v="#N/A"/>
  </r>
  <r>
    <n v="3233"/>
    <n v="33"/>
    <s v="Jawa Tengah"/>
    <n v="3310"/>
    <s v="Kabupaten"/>
    <x v="148"/>
    <x v="3"/>
    <n v="108"/>
    <n v="6"/>
    <s v="Kabupaten Klaten"/>
    <s v="Kabupaten Klaten-2024"/>
    <x v="1690"/>
    <x v="139"/>
    <e v="#N/A"/>
    <e v="#N/A"/>
  </r>
  <r>
    <n v="3234"/>
    <n v="33"/>
    <s v="Jawa Tengah"/>
    <n v="3311"/>
    <s v="Kabupaten"/>
    <x v="149"/>
    <x v="3"/>
    <n v="19"/>
    <n v="6"/>
    <s v="Kabupaten Sukoharjo"/>
    <s v="Kabupaten Sukoharjo-2024"/>
    <x v="1691"/>
    <x v="121"/>
    <e v="#N/A"/>
    <e v="#N/A"/>
  </r>
  <r>
    <n v="3235"/>
    <n v="33"/>
    <s v="Jawa Tengah"/>
    <n v="3312"/>
    <s v="Kabupaten"/>
    <x v="150"/>
    <x v="3"/>
    <n v="37"/>
    <n v="6"/>
    <s v="Kabupaten Wonogiri"/>
    <s v="Kabupaten Wonogiri-2024"/>
    <x v="1692"/>
    <x v="139"/>
    <e v="#N/A"/>
    <e v="#N/A"/>
  </r>
  <r>
    <n v="3236"/>
    <n v="33"/>
    <s v="Jawa Tengah"/>
    <n v="3313"/>
    <s v="Kabupaten"/>
    <x v="151"/>
    <x v="3"/>
    <n v="29"/>
    <n v="6"/>
    <s v="Kabupaten Karanganyar"/>
    <s v="Kabupaten Karanganyar-2024"/>
    <x v="1693"/>
    <x v="290"/>
    <e v="#N/A"/>
    <e v="#N/A"/>
  </r>
  <r>
    <n v="3237"/>
    <n v="33"/>
    <s v="Jawa Tengah"/>
    <n v="3314"/>
    <s v="Kabupaten"/>
    <x v="152"/>
    <x v="3"/>
    <n v="33"/>
    <n v="6"/>
    <s v="Kabupaten Sragen"/>
    <s v="Kabupaten Sragen-2024"/>
    <x v="1694"/>
    <x v="289"/>
    <e v="#N/A"/>
    <e v="#N/A"/>
  </r>
  <r>
    <n v="3238"/>
    <n v="33"/>
    <s v="Jawa Tengah"/>
    <n v="3315"/>
    <s v="Kabupaten"/>
    <x v="153"/>
    <x v="3"/>
    <n v="72"/>
    <n v="6"/>
    <s v="Kabupaten Grobogan"/>
    <s v="Kabupaten Grobogan-2024"/>
    <x v="1695"/>
    <x v="264"/>
    <e v="#N/A"/>
    <e v="#N/A"/>
  </r>
  <r>
    <n v="3239"/>
    <n v="33"/>
    <s v="Jawa Tengah"/>
    <n v="3316"/>
    <s v="Kabupaten"/>
    <x v="154"/>
    <x v="3"/>
    <n v="47"/>
    <n v="6"/>
    <s v="Kabupaten Blora"/>
    <s v="Kabupaten Blora-2024"/>
    <x v="1696"/>
    <x v="273"/>
    <e v="#N/A"/>
    <e v="#N/A"/>
  </r>
  <r>
    <n v="3240"/>
    <n v="33"/>
    <s v="Jawa Tengah"/>
    <n v="3317"/>
    <s v="Kabupaten"/>
    <x v="155"/>
    <x v="3"/>
    <n v="81"/>
    <n v="6"/>
    <s v="Kabupaten Rembang"/>
    <s v="Kabupaten Rembang-2024"/>
    <x v="1697"/>
    <x v="283"/>
    <e v="#N/A"/>
    <e v="#N/A"/>
  </r>
  <r>
    <n v="3241"/>
    <n v="33"/>
    <s v="Jawa Tengah"/>
    <n v="3318"/>
    <s v="Kabupaten"/>
    <x v="156"/>
    <x v="3"/>
    <n v="21"/>
    <n v="6"/>
    <s v="Kabupaten Pati"/>
    <s v="Kabupaten Pati-2024"/>
    <x v="1698"/>
    <x v="279"/>
    <e v="#N/A"/>
    <e v="#N/A"/>
  </r>
  <r>
    <n v="3242"/>
    <n v="33"/>
    <s v="Jawa Tengah"/>
    <n v="3319"/>
    <s v="Kabupaten"/>
    <x v="157"/>
    <x v="3"/>
    <n v="40"/>
    <n v="6"/>
    <s v="Kabupaten Kudus"/>
    <s v="Kabupaten Kudus-2024"/>
    <x v="1699"/>
    <x v="61"/>
    <e v="#N/A"/>
    <e v="#N/A"/>
  </r>
  <r>
    <n v="3243"/>
    <n v="33"/>
    <s v="Jawa Tengah"/>
    <n v="3320"/>
    <s v="Kabupaten"/>
    <x v="158"/>
    <x v="3"/>
    <n v="77"/>
    <n v="6"/>
    <s v="Kabupaten Jepara"/>
    <s v="Kabupaten Jepara-2024"/>
    <x v="1700"/>
    <x v="122"/>
    <e v="#N/A"/>
    <e v="#N/A"/>
  </r>
  <r>
    <n v="3244"/>
    <n v="33"/>
    <s v="Jawa Tengah"/>
    <n v="3321"/>
    <s v="Kabupaten"/>
    <x v="159"/>
    <x v="3"/>
    <n v="23"/>
    <n v="6"/>
    <s v="Kabupaten Demak"/>
    <s v="Kabupaten Demak-2024"/>
    <x v="1701"/>
    <x v="254"/>
    <e v="#N/A"/>
    <e v="#N/A"/>
  </r>
  <r>
    <n v="3245"/>
    <n v="33"/>
    <s v="Jawa Tengah"/>
    <n v="3322"/>
    <s v="Kabupaten"/>
    <x v="160"/>
    <x v="3"/>
    <n v="111"/>
    <n v="6"/>
    <s v="Kabupaten Semarang"/>
    <s v="Kabupaten Semarang-2024"/>
    <x v="1702"/>
    <x v="113"/>
    <e v="#N/A"/>
    <e v="#N/A"/>
  </r>
  <r>
    <n v="3246"/>
    <n v="33"/>
    <s v="Jawa Tengah"/>
    <n v="3323"/>
    <s v="Kabupaten"/>
    <x v="161"/>
    <x v="3"/>
    <n v="263"/>
    <n v="6"/>
    <s v="Kabupaten Temanggung"/>
    <s v="Kabupaten Temanggung-2024"/>
    <x v="1703"/>
    <x v="82"/>
    <e v="#N/A"/>
    <e v="#N/A"/>
  </r>
  <r>
    <n v="3247"/>
    <n v="33"/>
    <s v="Jawa Tengah"/>
    <n v="3324"/>
    <s v="Kabupaten"/>
    <x v="162"/>
    <x v="3"/>
    <n v="125"/>
    <n v="6"/>
    <s v="Kabupaten Kendal"/>
    <s v="Kabupaten Kendal-2024"/>
    <x v="1704"/>
    <x v="295"/>
    <e v="#N/A"/>
    <e v="#N/A"/>
  </r>
  <r>
    <n v="3248"/>
    <n v="33"/>
    <s v="Jawa Tengah"/>
    <n v="3325"/>
    <s v="Kabupaten"/>
    <x v="163"/>
    <x v="3"/>
    <n v="126"/>
    <n v="6"/>
    <s v="Kabupaten Batang"/>
    <s v="Kabupaten Batang-2024"/>
    <x v="1705"/>
    <x v="290"/>
    <e v="#N/A"/>
    <e v="#N/A"/>
  </r>
  <r>
    <n v="3249"/>
    <n v="33"/>
    <s v="Jawa Tengah"/>
    <n v="3326"/>
    <s v="Kabupaten"/>
    <x v="164"/>
    <x v="3"/>
    <n v="218"/>
    <n v="6"/>
    <s v="Kabupaten Pekalongan"/>
    <s v="Kabupaten Pekalongan-2024"/>
    <x v="1706"/>
    <x v="331"/>
    <e v="#N/A"/>
    <e v="#N/A"/>
  </r>
  <r>
    <n v="3250"/>
    <n v="33"/>
    <s v="Jawa Tengah"/>
    <n v="3327"/>
    <s v="Kabupaten"/>
    <x v="165"/>
    <x v="3"/>
    <n v="187"/>
    <n v="6"/>
    <s v="Kabupaten Pemalang"/>
    <s v="Kabupaten Pemalang-2024"/>
    <x v="1707"/>
    <x v="331"/>
    <e v="#N/A"/>
    <e v="#N/A"/>
  </r>
  <r>
    <n v="3251"/>
    <n v="33"/>
    <s v="Jawa Tengah"/>
    <n v="3328"/>
    <s v="Kabupaten"/>
    <x v="166"/>
    <x v="3"/>
    <n v="150"/>
    <n v="6"/>
    <s v="Kabupaten Tegal"/>
    <s v="Kabupaten Tegal-2024"/>
    <x v="1708"/>
    <x v="103"/>
    <e v="#N/A"/>
    <e v="#N/A"/>
  </r>
  <r>
    <n v="3252"/>
    <n v="33"/>
    <s v="Jawa Tengah"/>
    <n v="3329"/>
    <s v="Kabupaten"/>
    <x v="167"/>
    <x v="3"/>
    <n v="267"/>
    <n v="6"/>
    <s v="Kabupaten Brebes"/>
    <s v="Kabupaten Brebes-2024"/>
    <x v="1709"/>
    <x v="268"/>
    <e v="#N/A"/>
    <e v="#N/A"/>
  </r>
  <r>
    <n v="3253"/>
    <n v="34"/>
    <s v="DI Yogyakarta"/>
    <n v="3401"/>
    <s v="Kabupaten"/>
    <x v="168"/>
    <x v="3"/>
    <n v="104"/>
    <n v="6"/>
    <s v="Kabupaten Kulon Progo"/>
    <s v="Kabupaten Kulon Progo-2024"/>
    <x v="1710"/>
    <x v="66"/>
    <e v="#N/A"/>
    <e v="#N/A"/>
  </r>
  <r>
    <n v="3254"/>
    <n v="34"/>
    <s v="DI Yogyakarta"/>
    <n v="3402"/>
    <s v="Kabupaten"/>
    <x v="169"/>
    <x v="3"/>
    <n v="165"/>
    <n v="6"/>
    <s v="Kabupaten Bantul"/>
    <s v="Kabupaten Bantul-2024"/>
    <x v="1711"/>
    <x v="295"/>
    <e v="#N/A"/>
    <e v="#N/A"/>
  </r>
  <r>
    <n v="3255"/>
    <n v="34"/>
    <s v="DI Yogyakarta"/>
    <n v="3403"/>
    <s v="Kabupaten"/>
    <x v="170"/>
    <x v="3"/>
    <n v="163"/>
    <n v="6"/>
    <s v="Kabupaten Gunung Kidul"/>
    <s v="Kabupaten Gunung Kidul-2024"/>
    <x v="1712"/>
    <x v="106"/>
    <e v="#N/A"/>
    <e v="#N/A"/>
  </r>
  <r>
    <n v="3256"/>
    <n v="34"/>
    <s v="DI Yogyakarta"/>
    <n v="3404"/>
    <s v="Kabupaten"/>
    <x v="171"/>
    <x v="3"/>
    <n v="122"/>
    <n v="6"/>
    <s v="Kabupaten Sleman"/>
    <s v="Kabupaten Sleman-2024"/>
    <x v="1713"/>
    <x v="120"/>
    <e v="#N/A"/>
    <e v="#N/A"/>
  </r>
  <r>
    <n v="3257"/>
    <n v="35"/>
    <s v="Jawa Timur"/>
    <n v="3501"/>
    <s v="Kabupaten"/>
    <x v="172"/>
    <x v="3"/>
    <n v="164"/>
    <n v="6"/>
    <s v="Kabupaten Pacitan"/>
    <s v="Kabupaten Pacitan-2024"/>
    <x v="1714"/>
    <x v="274"/>
    <e v="#N/A"/>
    <e v="#N/A"/>
  </r>
  <r>
    <n v="3258"/>
    <n v="35"/>
    <s v="Jawa Timur"/>
    <n v="3502"/>
    <s v="Kabupaten"/>
    <x v="173"/>
    <x v="3"/>
    <n v="43"/>
    <n v="6"/>
    <s v="Kabupaten Ponorogo"/>
    <s v="Kabupaten Ponorogo-2024"/>
    <x v="1715"/>
    <x v="260"/>
    <e v="#N/A"/>
    <e v="#N/A"/>
  </r>
  <r>
    <n v="3259"/>
    <n v="35"/>
    <s v="Jawa Timur"/>
    <n v="3503"/>
    <s v="Kabupaten"/>
    <x v="174"/>
    <x v="3"/>
    <n v="159"/>
    <n v="6"/>
    <s v="Kabupaten Trenggalek"/>
    <s v="Kabupaten Trenggalek-2024"/>
    <x v="1716"/>
    <x v="116"/>
    <e v="#N/A"/>
    <e v="#N/A"/>
  </r>
  <r>
    <n v="3260"/>
    <n v="35"/>
    <s v="Jawa Timur"/>
    <n v="3504"/>
    <s v="Kabupaten"/>
    <x v="175"/>
    <x v="3"/>
    <n v="69"/>
    <n v="6"/>
    <s v="Kabupaten Tulungagung"/>
    <s v="Kabupaten Tulungagung-2024"/>
    <x v="1717"/>
    <x v="119"/>
    <e v="#N/A"/>
    <e v="#N/A"/>
  </r>
  <r>
    <n v="3261"/>
    <n v="35"/>
    <s v="Jawa Timur"/>
    <n v="3505"/>
    <s v="Kabupaten"/>
    <x v="176"/>
    <x v="3"/>
    <n v="89"/>
    <n v="6"/>
    <s v="Kabupaten Blitar"/>
    <s v="Kabupaten Blitar-2024"/>
    <x v="1718"/>
    <x v="285"/>
    <e v="#N/A"/>
    <e v="#N/A"/>
  </r>
  <r>
    <n v="3262"/>
    <n v="35"/>
    <s v="Jawa Timur"/>
    <n v="3506"/>
    <s v="Kabupaten"/>
    <x v="177"/>
    <x v="3"/>
    <n v="204"/>
    <n v="6"/>
    <s v="Kabupaten Kediri"/>
    <s v="Kabupaten Kediri-2024"/>
    <x v="1719"/>
    <x v="78"/>
    <e v="#N/A"/>
    <e v="#N/A"/>
  </r>
  <r>
    <n v="3263"/>
    <n v="35"/>
    <s v="Jawa Timur"/>
    <n v="3507"/>
    <s v="Kabupaten"/>
    <x v="178"/>
    <x v="3"/>
    <n v="208"/>
    <n v="6"/>
    <s v="Kabupaten Malang"/>
    <s v="Kabupaten Malang-2024"/>
    <x v="1720"/>
    <x v="287"/>
    <e v="#N/A"/>
    <e v="#N/A"/>
  </r>
  <r>
    <n v="3264"/>
    <n v="35"/>
    <s v="Jawa Timur"/>
    <n v="3508"/>
    <s v="Kabupaten"/>
    <x v="179"/>
    <x v="3"/>
    <n v="247"/>
    <n v="6"/>
    <s v="Kabupaten Lumajang"/>
    <s v="Kabupaten Lumajang-2024"/>
    <x v="1721"/>
    <x v="65"/>
    <e v="#N/A"/>
    <e v="#N/A"/>
  </r>
  <r>
    <n v="3265"/>
    <n v="35"/>
    <s v="Jawa Timur"/>
    <n v="3509"/>
    <s v="Kabupaten"/>
    <x v="180"/>
    <x v="3"/>
    <n v="259"/>
    <n v="6"/>
    <s v="Kabupaten Jember"/>
    <s v="Kabupaten Jember-2024"/>
    <x v="1722"/>
    <x v="130"/>
    <e v="#N/A"/>
    <e v="#N/A"/>
  </r>
  <r>
    <n v="3266"/>
    <n v="35"/>
    <s v="Jawa Timur"/>
    <n v="3510"/>
    <s v="Kabupaten"/>
    <x v="181"/>
    <x v="3"/>
    <n v="102"/>
    <n v="6"/>
    <s v="Kabupaten Banyuwangi"/>
    <s v="Kabupaten Banyuwangi-2024"/>
    <x v="1723"/>
    <x v="360"/>
    <e v="#N/A"/>
    <e v="#N/A"/>
  </r>
  <r>
    <n v="3267"/>
    <n v="35"/>
    <s v="Jawa Timur"/>
    <n v="3511"/>
    <s v="Kabupaten"/>
    <x v="182"/>
    <x v="3"/>
    <n v="276"/>
    <n v="6"/>
    <s v="Kabupaten Bondowoso"/>
    <s v="Kabupaten Bondowoso-2024"/>
    <x v="1724"/>
    <x v="71"/>
    <e v="#N/A"/>
    <e v="#N/A"/>
  </r>
  <r>
    <n v="3268"/>
    <n v="35"/>
    <s v="Jawa Timur"/>
    <n v="3512"/>
    <s v="Kabupaten"/>
    <x v="183"/>
    <x v="3"/>
    <n v="229"/>
    <n v="6"/>
    <s v="Kabupaten Situbondo"/>
    <s v="Kabupaten Situbondo-2024"/>
    <x v="1725"/>
    <x v="357"/>
    <e v="#N/A"/>
    <e v="#N/A"/>
  </r>
  <r>
    <n v="3269"/>
    <n v="35"/>
    <s v="Jawa Timur"/>
    <n v="3513"/>
    <s v="Kabupaten"/>
    <x v="184"/>
    <x v="3"/>
    <n v="348"/>
    <n v="5"/>
    <s v="Kabupaten Probolinggo"/>
    <s v="Kabupaten Probolinggo-2024"/>
    <x v="1726"/>
    <x v="114"/>
    <e v="#N/A"/>
    <e v="#N/A"/>
  </r>
  <r>
    <n v="3270"/>
    <n v="35"/>
    <s v="Jawa Timur"/>
    <n v="3514"/>
    <s v="Kabupaten"/>
    <x v="185"/>
    <x v="3"/>
    <n v="225"/>
    <n v="6"/>
    <s v="Kabupaten Pasuruan"/>
    <s v="Kabupaten Pasuruan-2024"/>
    <x v="1727"/>
    <x v="82"/>
    <e v="#N/A"/>
    <e v="#N/A"/>
  </r>
  <r>
    <n v="3271"/>
    <n v="35"/>
    <s v="Jawa Timur"/>
    <n v="3515"/>
    <s v="Kabupaten"/>
    <x v="186"/>
    <x v="3"/>
    <n v="133"/>
    <n v="6"/>
    <s v="Kabupaten Sidoarjo"/>
    <s v="Kabupaten Sidoarjo-2024"/>
    <x v="1728"/>
    <x v="82"/>
    <e v="#N/A"/>
    <e v="#N/A"/>
  </r>
  <r>
    <n v="3272"/>
    <n v="35"/>
    <s v="Jawa Timur"/>
    <n v="3516"/>
    <s v="Kabupaten"/>
    <x v="187"/>
    <x v="3"/>
    <n v="71"/>
    <n v="6"/>
    <s v="Kabupaten Mojokerto"/>
    <s v="Kabupaten Mojokerto-2024"/>
    <x v="1729"/>
    <x v="82"/>
    <e v="#N/A"/>
    <e v="#N/A"/>
  </r>
  <r>
    <n v="3273"/>
    <n v="35"/>
    <s v="Jawa Timur"/>
    <n v="3517"/>
    <s v="Kabupaten"/>
    <x v="188"/>
    <x v="3"/>
    <n v="90"/>
    <n v="6"/>
    <s v="Kabupaten Jombang"/>
    <s v="Kabupaten Jombang-2024"/>
    <x v="1730"/>
    <x v="269"/>
    <e v="#N/A"/>
    <e v="#N/A"/>
  </r>
  <r>
    <n v="3274"/>
    <n v="35"/>
    <s v="Jawa Timur"/>
    <n v="3518"/>
    <s v="Kabupaten"/>
    <x v="189"/>
    <x v="3"/>
    <n v="123"/>
    <n v="6"/>
    <s v="Kabupaten Nganjuk"/>
    <s v="Kabupaten Nganjuk-2024"/>
    <x v="1731"/>
    <x v="331"/>
    <e v="#N/A"/>
    <e v="#N/A"/>
  </r>
  <r>
    <n v="3275"/>
    <n v="35"/>
    <s v="Jawa Timur"/>
    <n v="3519"/>
    <s v="Kabupaten"/>
    <x v="190"/>
    <x v="3"/>
    <n v="92"/>
    <n v="6"/>
    <s v="Kabupaten Madiun"/>
    <s v="Kabupaten Madiun-2024"/>
    <x v="1732"/>
    <x v="140"/>
    <e v="#N/A"/>
    <e v="#N/A"/>
  </r>
  <r>
    <n v="3276"/>
    <n v="35"/>
    <s v="Jawa Timur"/>
    <n v="3520"/>
    <s v="Kabupaten"/>
    <x v="191"/>
    <x v="3"/>
    <n v="52"/>
    <n v="6"/>
    <s v="Kabupaten Magetan"/>
    <s v="Kabupaten Magetan-2024"/>
    <x v="1733"/>
    <x v="276"/>
    <e v="#N/A"/>
    <e v="#N/A"/>
  </r>
  <r>
    <n v="3277"/>
    <n v="35"/>
    <s v="Jawa Timur"/>
    <n v="3521"/>
    <s v="Kabupaten"/>
    <x v="192"/>
    <x v="3"/>
    <n v="63"/>
    <n v="6"/>
    <s v="Kabupaten Ngawi"/>
    <s v="Kabupaten Ngawi-2024"/>
    <x v="1734"/>
    <x v="361"/>
    <e v="#N/A"/>
    <e v="#N/A"/>
  </r>
  <r>
    <n v="3278"/>
    <n v="35"/>
    <s v="Jawa Timur"/>
    <n v="3522"/>
    <s v="Kabupaten"/>
    <x v="193"/>
    <x v="3"/>
    <n v="61"/>
    <n v="6"/>
    <s v="Kabupaten Bojonegoro"/>
    <s v="Kabupaten Bojonegoro-2024"/>
    <x v="1735"/>
    <x v="275"/>
    <e v="#N/A"/>
    <e v="#N/A"/>
  </r>
  <r>
    <n v="3279"/>
    <n v="35"/>
    <s v="Jawa Timur"/>
    <n v="3523"/>
    <s v="Kabupaten"/>
    <x v="194"/>
    <x v="3"/>
    <n v="99"/>
    <n v="6"/>
    <s v="Kabupaten Tuban"/>
    <s v="Kabupaten Tuban-2024"/>
    <x v="1736"/>
    <x v="118"/>
    <e v="#N/A"/>
    <e v="#N/A"/>
  </r>
  <r>
    <n v="3280"/>
    <n v="35"/>
    <s v="Jawa Timur"/>
    <n v="3524"/>
    <s v="Kabupaten"/>
    <x v="195"/>
    <x v="3"/>
    <n v="24"/>
    <n v="6"/>
    <s v="Kabupaten Lamongan"/>
    <s v="Kabupaten Lamongan-2024"/>
    <x v="1737"/>
    <x v="83"/>
    <e v="#N/A"/>
    <e v="#N/A"/>
  </r>
  <r>
    <n v="3281"/>
    <n v="35"/>
    <s v="Jawa Timur"/>
    <n v="3525"/>
    <s v="Kabupaten"/>
    <x v="196"/>
    <x v="3"/>
    <n v="20"/>
    <n v="6"/>
    <s v="Kabupaten Gresik"/>
    <s v="Kabupaten Gresik-2024"/>
    <x v="1738"/>
    <x v="105"/>
    <e v="#N/A"/>
    <e v="#N/A"/>
  </r>
  <r>
    <n v="3282"/>
    <n v="35"/>
    <s v="Jawa Timur"/>
    <n v="3526"/>
    <s v="Kabupaten"/>
    <x v="197"/>
    <x v="3"/>
    <n v="321"/>
    <n v="6"/>
    <s v="Kabupaten Bangkalan"/>
    <s v="Kabupaten Bangkalan-2024"/>
    <x v="1739"/>
    <x v="305"/>
    <e v="#N/A"/>
    <e v="#N/A"/>
  </r>
  <r>
    <n v="3283"/>
    <n v="35"/>
    <s v="Jawa Timur"/>
    <n v="3527"/>
    <s v="Kabupaten"/>
    <x v="198"/>
    <x v="3"/>
    <n v="260"/>
    <n v="6"/>
    <s v="Kabupaten Sampang"/>
    <s v="Kabupaten Sampang-2024"/>
    <x v="1740"/>
    <x v="158"/>
    <e v="#N/A"/>
    <e v="#N/A"/>
  </r>
  <r>
    <n v="3284"/>
    <n v="35"/>
    <s v="Jawa Timur"/>
    <n v="3528"/>
    <s v="Kabupaten"/>
    <x v="199"/>
    <x v="3"/>
    <n v="256"/>
    <n v="6"/>
    <s v="Kabupaten Pamekasan"/>
    <s v="Kabupaten Pamekasan-2024"/>
    <x v="1741"/>
    <x v="271"/>
    <e v="#N/A"/>
    <e v="#N/A"/>
  </r>
  <r>
    <n v="3285"/>
    <n v="35"/>
    <s v="Jawa Timur"/>
    <n v="3529"/>
    <s v="Kabupaten"/>
    <x v="200"/>
    <x v="3"/>
    <n v="241"/>
    <n v="6"/>
    <s v="Kabupaten Sumenep"/>
    <s v="Kabupaten Sumenep-2024"/>
    <x v="1742"/>
    <x v="362"/>
    <e v="#N/A"/>
    <e v="#N/A"/>
  </r>
  <r>
    <n v="3286"/>
    <n v="36"/>
    <s v="Banten"/>
    <n v="3601"/>
    <s v="Kabupaten"/>
    <x v="201"/>
    <x v="3"/>
    <n v="329"/>
    <n v="5"/>
    <s v="Kabupaten Pandeglang"/>
    <s v="Kabupaten Pandeglang-2024"/>
    <x v="1743"/>
    <x v="41"/>
    <e v="#N/A"/>
    <e v="#N/A"/>
  </r>
  <r>
    <n v="3287"/>
    <n v="36"/>
    <s v="Banten"/>
    <n v="3602"/>
    <s v="Kabupaten"/>
    <x v="202"/>
    <x v="3"/>
    <n v="368"/>
    <n v="5"/>
    <s v="Kabupaten Lebak"/>
    <s v="Kabupaten Lebak-2024"/>
    <x v="1744"/>
    <x v="189"/>
    <e v="#N/A"/>
    <e v="#N/A"/>
  </r>
  <r>
    <n v="3288"/>
    <n v="36"/>
    <s v="Banten"/>
    <n v="3603"/>
    <s v="Kabupaten"/>
    <x v="203"/>
    <x v="3"/>
    <n v="290"/>
    <n v="6"/>
    <s v="Kabupaten Tangerang"/>
    <s v="Kabupaten Tangerang-2024"/>
    <x v="1745"/>
    <x v="82"/>
    <e v="#N/A"/>
    <e v="#N/A"/>
  </r>
  <r>
    <n v="3289"/>
    <n v="36"/>
    <s v="Banten"/>
    <n v="3604"/>
    <s v="Kabupaten"/>
    <x v="204"/>
    <x v="3"/>
    <n v="196"/>
    <n v="6"/>
    <s v="Kabupaten Serang"/>
    <s v="Kabupaten Serang-2024"/>
    <x v="1746"/>
    <x v="6"/>
    <e v="#N/A"/>
    <e v="#N/A"/>
  </r>
  <r>
    <n v="3290"/>
    <n v="51"/>
    <s v="Bali"/>
    <n v="5101"/>
    <s v="Kabupaten"/>
    <x v="205"/>
    <x v="3"/>
    <n v="60"/>
    <n v="6"/>
    <s v="Kabupaten Jembrana"/>
    <s v="Kabupaten Jembrana-2024"/>
    <x v="1747"/>
    <x v="130"/>
    <e v="#N/A"/>
    <e v="#N/A"/>
  </r>
  <r>
    <n v="3291"/>
    <n v="51"/>
    <s v="Bali"/>
    <n v="5102"/>
    <s v="Kabupaten"/>
    <x v="206"/>
    <x v="3"/>
    <n v="9"/>
    <n v="6"/>
    <s v="Kabupaten Tabanan"/>
    <s v="Kabupaten Tabanan-2024"/>
    <x v="1748"/>
    <x v="106"/>
    <e v="#N/A"/>
    <e v="#N/A"/>
  </r>
  <r>
    <n v="3292"/>
    <n v="51"/>
    <s v="Bali"/>
    <n v="5103"/>
    <s v="Kabupaten"/>
    <x v="207"/>
    <x v="3"/>
    <n v="5"/>
    <n v="6"/>
    <s v="Kabupaten Badung"/>
    <s v="Kabupaten Badung-2024"/>
    <x v="1749"/>
    <x v="266"/>
    <e v="#N/A"/>
    <e v="#N/A"/>
  </r>
  <r>
    <n v="3293"/>
    <n v="51"/>
    <s v="Bali"/>
    <n v="5104"/>
    <s v="Kabupaten"/>
    <x v="208"/>
    <x v="3"/>
    <n v="7"/>
    <n v="6"/>
    <s v="Kabupaten Gianyar"/>
    <s v="Kabupaten Gianyar-2024"/>
    <x v="1750"/>
    <x v="245"/>
    <e v="#N/A"/>
    <e v="#N/A"/>
  </r>
  <r>
    <n v="3294"/>
    <n v="51"/>
    <s v="Bali"/>
    <n v="5105"/>
    <s v="Kabupaten"/>
    <x v="209"/>
    <x v="3"/>
    <n v="67"/>
    <n v="6"/>
    <s v="Kabupaten Klungkung"/>
    <s v="Kabupaten Klungkung-2024"/>
    <x v="1751"/>
    <x v="260"/>
    <e v="#N/A"/>
    <e v="#N/A"/>
  </r>
  <r>
    <n v="3295"/>
    <n v="51"/>
    <s v="Bali"/>
    <n v="5106"/>
    <s v="Kabupaten"/>
    <x v="210"/>
    <x v="3"/>
    <n v="297"/>
    <n v="6"/>
    <s v="Kabupaten Bangli"/>
    <s v="Kabupaten Bangli-2024"/>
    <x v="1752"/>
    <x v="101"/>
    <e v="#N/A"/>
    <e v="#N/A"/>
  </r>
  <r>
    <n v="3296"/>
    <n v="51"/>
    <s v="Bali"/>
    <n v="5107"/>
    <s v="Kabupaten"/>
    <x v="211"/>
    <x v="3"/>
    <n v="142"/>
    <n v="6"/>
    <s v="Kabupaten Karangasem"/>
    <s v="Kabupaten Karangasem-2024"/>
    <x v="1753"/>
    <x v="241"/>
    <e v="#N/A"/>
    <e v="#N/A"/>
  </r>
  <r>
    <n v="3297"/>
    <n v="51"/>
    <s v="Bali"/>
    <n v="5108"/>
    <s v="Kabupaten"/>
    <x v="212"/>
    <x v="3"/>
    <n v="155"/>
    <n v="6"/>
    <s v="Kabupaten Buleleng"/>
    <s v="Kabupaten Buleleng-2024"/>
    <x v="1754"/>
    <x v="126"/>
    <e v="#N/A"/>
    <e v="#N/A"/>
  </r>
  <r>
    <n v="3298"/>
    <n v="52"/>
    <s v="Nusa Tenggara Barat"/>
    <n v="5201"/>
    <s v="Kabupaten"/>
    <x v="213"/>
    <x v="3"/>
    <n v="327"/>
    <n v="6"/>
    <s v="Kabupaten Lombok Barat"/>
    <s v="Kabupaten Lombok Barat-2024"/>
    <x v="1755"/>
    <x v="279"/>
    <e v="#N/A"/>
    <e v="#N/A"/>
  </r>
  <r>
    <n v="3299"/>
    <n v="52"/>
    <s v="Nusa Tenggara Barat"/>
    <n v="5202"/>
    <s v="Kabupaten"/>
    <x v="214"/>
    <x v="3"/>
    <n v="249"/>
    <n v="6"/>
    <s v="Kabupaten Lombok Tengah"/>
    <s v="Kabupaten Lombok Tengah-2024"/>
    <x v="1756"/>
    <x v="61"/>
    <e v="#N/A"/>
    <e v="#N/A"/>
  </r>
  <r>
    <n v="3300"/>
    <n v="52"/>
    <s v="Nusa Tenggara Barat"/>
    <n v="5203"/>
    <s v="Kabupaten"/>
    <x v="215"/>
    <x v="3"/>
    <n v="360"/>
    <n v="5"/>
    <s v="Kabupaten Lombok Timur"/>
    <s v="Kabupaten Lombok Timur-2024"/>
    <x v="1757"/>
    <x v="336"/>
    <e v="#N/A"/>
    <e v="#N/A"/>
  </r>
  <r>
    <n v="3301"/>
    <n v="52"/>
    <s v="Nusa Tenggara Barat"/>
    <n v="5204"/>
    <s v="Kabupaten"/>
    <x v="216"/>
    <x v="3"/>
    <n v="100"/>
    <n v="6"/>
    <s v="Kabupaten Sumbawa"/>
    <s v="Kabupaten Sumbawa-2024"/>
    <x v="1758"/>
    <x v="109"/>
    <e v="#N/A"/>
    <e v="#N/A"/>
  </r>
  <r>
    <n v="3302"/>
    <n v="52"/>
    <s v="Nusa Tenggara Barat"/>
    <n v="5205"/>
    <s v="Kabupaten"/>
    <x v="217"/>
    <x v="3"/>
    <n v="199"/>
    <n v="6"/>
    <s v="Kabupaten Dompu"/>
    <s v="Kabupaten Dompu-2024"/>
    <x v="1759"/>
    <x v="84"/>
    <e v="#N/A"/>
    <e v="#N/A"/>
  </r>
  <r>
    <n v="3303"/>
    <n v="52"/>
    <s v="Nusa Tenggara Barat"/>
    <n v="5206"/>
    <s v="Kabupaten"/>
    <x v="218"/>
    <x v="3"/>
    <n v="282"/>
    <n v="6"/>
    <s v="Kabupaten Bima"/>
    <s v="Kabupaten Bima-2024"/>
    <x v="1760"/>
    <x v="117"/>
    <e v="#N/A"/>
    <e v="#N/A"/>
  </r>
  <r>
    <n v="3304"/>
    <n v="52"/>
    <s v="Nusa Tenggara Barat"/>
    <n v="5207"/>
    <s v="Kabupaten"/>
    <x v="219"/>
    <x v="3"/>
    <n v="88"/>
    <n v="6"/>
    <s v="Kabupaten Sumbawa Barat"/>
    <s v="Kabupaten Sumbawa Barat-2024"/>
    <x v="1761"/>
    <x v="121"/>
    <e v="#N/A"/>
    <e v="#N/A"/>
  </r>
  <r>
    <n v="3305"/>
    <n v="52"/>
    <s v="Nusa Tenggara Barat"/>
    <n v="5208"/>
    <s v="Kabupaten"/>
    <x v="220"/>
    <x v="3"/>
    <n v="406"/>
    <n v="5"/>
    <s v="Kabupaten Lombok Utara"/>
    <s v="Kabupaten Lombok Utara-2024"/>
    <x v="1762"/>
    <x v="280"/>
    <e v="#N/A"/>
    <e v="#N/A"/>
  </r>
  <r>
    <n v="3306"/>
    <n v="53"/>
    <s v="Nusa Tenggara Timur"/>
    <n v="5312"/>
    <s v="Kabupaten"/>
    <x v="221"/>
    <x v="3"/>
    <n v="385"/>
    <n v="5"/>
    <s v="Kabupaten Sumba Barat"/>
    <s v="Kabupaten Sumba Barat-2024"/>
    <x v="1763"/>
    <x v="328"/>
    <e v="#N/A"/>
    <e v="#N/A"/>
  </r>
  <r>
    <n v="3307"/>
    <n v="53"/>
    <s v="Nusa Tenggara Timur"/>
    <n v="5311"/>
    <s v="Kabupaten"/>
    <x v="222"/>
    <x v="3"/>
    <n v="389"/>
    <n v="5"/>
    <s v="Kabupaten Sumba Timur"/>
    <s v="Kabupaten Sumba Timur-2024"/>
    <x v="1764"/>
    <x v="23"/>
    <e v="#N/A"/>
    <e v="#N/A"/>
  </r>
  <r>
    <n v="3308"/>
    <n v="53"/>
    <s v="Nusa Tenggara Timur"/>
    <n v="5301"/>
    <s v="Kabupaten"/>
    <x v="223"/>
    <x v="3"/>
    <n v="393"/>
    <n v="5"/>
    <s v="Kabupaten Kupang"/>
    <s v="Kabupaten Kupang-2024"/>
    <x v="1765"/>
    <x v="204"/>
    <e v="#N/A"/>
    <e v="#N/A"/>
  </r>
  <r>
    <n v="3309"/>
    <n v="53"/>
    <s v="Nusa Tenggara Timur"/>
    <n v="5302"/>
    <s v="Kabupaten"/>
    <x v="224"/>
    <x v="3"/>
    <n v="412"/>
    <n v="4"/>
    <s v="Kabupaten Timor Tengah Selatan"/>
    <s v="Kabupaten Timor Tengah Selatan-2024"/>
    <x v="1766"/>
    <x v="97"/>
    <e v="#N/A"/>
    <e v="#N/A"/>
  </r>
  <r>
    <n v="3310"/>
    <n v="53"/>
    <s v="Nusa Tenggara Timur"/>
    <n v="5303"/>
    <s v="Kabupaten"/>
    <x v="225"/>
    <x v="3"/>
    <n v="358"/>
    <n v="5"/>
    <s v="Kabupaten Timor Tengah Utara"/>
    <s v="Kabupaten Timor Tengah Utara-2024"/>
    <x v="1767"/>
    <x v="80"/>
    <e v="#N/A"/>
    <e v="#N/A"/>
  </r>
  <r>
    <n v="3311"/>
    <n v="53"/>
    <s v="Nusa Tenggara Timur"/>
    <n v="5304"/>
    <s v="Kabupaten"/>
    <x v="226"/>
    <x v="3"/>
    <n v="387"/>
    <n v="5"/>
    <s v="Kabupaten Belu"/>
    <s v="Kabupaten Belu-2024"/>
    <x v="1768"/>
    <x v="313"/>
    <e v="#N/A"/>
    <e v="#N/A"/>
  </r>
  <r>
    <n v="3312"/>
    <n v="53"/>
    <s v="Nusa Tenggara Timur"/>
    <n v="5305"/>
    <s v="Kabupaten"/>
    <x v="227"/>
    <x v="3"/>
    <n v="428"/>
    <n v="4"/>
    <s v="Kabupaten Alor"/>
    <s v="Kabupaten Alor-2024"/>
    <x v="1769"/>
    <x v="194"/>
    <e v="#N/A"/>
    <e v="#N/A"/>
  </r>
  <r>
    <n v="3313"/>
    <n v="53"/>
    <s v="Nusa Tenggara Timur"/>
    <n v="5313"/>
    <s v="Kabupaten"/>
    <x v="228"/>
    <x v="3"/>
    <n v="395"/>
    <n v="5"/>
    <s v="Kabupaten Lembata"/>
    <s v="Kabupaten Lembata-2024"/>
    <x v="1770"/>
    <x v="4"/>
    <e v="#N/A"/>
    <e v="#N/A"/>
  </r>
  <r>
    <n v="3314"/>
    <n v="53"/>
    <s v="Nusa Tenggara Timur"/>
    <n v="5306"/>
    <s v="Kabupaten"/>
    <x v="229"/>
    <x v="3"/>
    <n v="404"/>
    <n v="5"/>
    <s v="Kabupaten Flores Timur"/>
    <s v="Kabupaten Flores Timur-2024"/>
    <x v="1771"/>
    <x v="204"/>
    <e v="#N/A"/>
    <e v="#N/A"/>
  </r>
  <r>
    <n v="3315"/>
    <n v="53"/>
    <s v="Nusa Tenggara Timur"/>
    <n v="5307"/>
    <s v="Kabupaten"/>
    <x v="230"/>
    <x v="3"/>
    <n v="295"/>
    <n v="6"/>
    <s v="Kabupaten Sikka"/>
    <s v="Kabupaten Sikka-2024"/>
    <x v="1772"/>
    <x v="42"/>
    <e v="#N/A"/>
    <e v="#N/A"/>
  </r>
  <r>
    <n v="3316"/>
    <n v="53"/>
    <s v="Nusa Tenggara Timur"/>
    <n v="5308"/>
    <s v="Kabupaten"/>
    <x v="231"/>
    <x v="3"/>
    <n v="366"/>
    <n v="5"/>
    <s v="Kabupaten Ende"/>
    <s v="Kabupaten Ende-2024"/>
    <x v="1773"/>
    <x v="228"/>
    <e v="#N/A"/>
    <e v="#N/A"/>
  </r>
  <r>
    <n v="3317"/>
    <n v="53"/>
    <s v="Nusa Tenggara Timur"/>
    <n v="5309"/>
    <s v="Kabupaten"/>
    <x v="232"/>
    <x v="3"/>
    <n v="169"/>
    <n v="6"/>
    <s v="Kabupaten Ngada"/>
    <s v="Kabupaten Ngada-2024"/>
    <x v="1774"/>
    <x v="243"/>
    <e v="#N/A"/>
    <e v="#N/A"/>
  </r>
  <r>
    <n v="3318"/>
    <n v="53"/>
    <s v="Nusa Tenggara Timur"/>
    <n v="5310"/>
    <s v="Kabupaten"/>
    <x v="233"/>
    <x v="3"/>
    <n v="328"/>
    <n v="6"/>
    <s v="Kabupaten Manggarai"/>
    <s v="Kabupaten Manggarai-2024"/>
    <x v="1775"/>
    <x v="47"/>
    <e v="#N/A"/>
    <e v="#N/A"/>
  </r>
  <r>
    <n v="3319"/>
    <n v="53"/>
    <s v="Nusa Tenggara Timur"/>
    <n v="5314"/>
    <s v="Kabupaten"/>
    <x v="234"/>
    <x v="3"/>
    <n v="386"/>
    <n v="5"/>
    <s v="Kabupaten Rote Ndao"/>
    <s v="Kabupaten Rote Ndao-2024"/>
    <x v="1776"/>
    <x v="363"/>
    <e v="#N/A"/>
    <e v="#N/A"/>
  </r>
  <r>
    <n v="3320"/>
    <n v="53"/>
    <s v="Nusa Tenggara Timur"/>
    <n v="5315"/>
    <s v="Kabupaten"/>
    <x v="235"/>
    <x v="3"/>
    <n v="286"/>
    <n v="6"/>
    <s v="Kabupaten Manggarai Barat"/>
    <s v="Kabupaten Manggarai Barat-2024"/>
    <x v="1777"/>
    <x v="136"/>
    <e v="#N/A"/>
    <e v="#N/A"/>
  </r>
  <r>
    <n v="3321"/>
    <n v="53"/>
    <s v="Nusa Tenggara Timur"/>
    <n v="5317"/>
    <s v="Kabupaten"/>
    <x v="236"/>
    <x v="3"/>
    <n v="419"/>
    <n v="4"/>
    <s v="Kabupaten Sumba Tengah"/>
    <s v="Kabupaten Sumba Tengah-2024"/>
    <x v="1778"/>
    <x v="38"/>
    <e v="#N/A"/>
    <e v="#N/A"/>
  </r>
  <r>
    <n v="3322"/>
    <n v="53"/>
    <s v="Nusa Tenggara Timur"/>
    <n v="5318"/>
    <s v="Kabupaten"/>
    <x v="237"/>
    <x v="3"/>
    <n v="432"/>
    <n v="4"/>
    <s v="Kabupaten Sumba Barat Daya"/>
    <s v="Kabupaten Sumba Barat Daya-2024"/>
    <x v="1779"/>
    <x v="354"/>
    <e v="#N/A"/>
    <e v="#N/A"/>
  </r>
  <r>
    <n v="3323"/>
    <n v="53"/>
    <s v="Nusa Tenggara Timur"/>
    <n v="5316"/>
    <s v="Kabupaten"/>
    <x v="238"/>
    <x v="3"/>
    <n v="336"/>
    <n v="5"/>
    <s v="Kabupaten Nagekeo"/>
    <s v="Kabupaten Nagekeo-2024"/>
    <x v="1780"/>
    <x v="364"/>
    <e v="#N/A"/>
    <e v="#N/A"/>
  </r>
  <r>
    <n v="3324"/>
    <n v="53"/>
    <s v="Nusa Tenggara Timur"/>
    <n v="5319"/>
    <s v="Kabupaten"/>
    <x v="239"/>
    <x v="3"/>
    <n v="414"/>
    <n v="4"/>
    <s v="Kabupaten Manggarai Timur"/>
    <s v="Kabupaten Manggarai Timur-2024"/>
    <x v="1781"/>
    <x v="365"/>
    <e v="#N/A"/>
    <e v="#N/A"/>
  </r>
  <r>
    <n v="3325"/>
    <n v="53"/>
    <s v="Nusa Tenggara Timur"/>
    <n v="5320"/>
    <s v="Kabupaten"/>
    <x v="240"/>
    <x v="3"/>
    <n v="460"/>
    <n v="3"/>
    <s v="Kabupaten Sabu Raijua"/>
    <s v="Kabupaten Sabu Raijua-2024"/>
    <x v="1782"/>
    <x v="188"/>
    <e v="#N/A"/>
    <e v="#N/A"/>
  </r>
  <r>
    <n v="3326"/>
    <n v="53"/>
    <s v="Nusa Tenggara Timur"/>
    <n v="5321"/>
    <s v="Kabupaten"/>
    <x v="241"/>
    <x v="3"/>
    <n v="380"/>
    <n v="5"/>
    <s v="Kabupaten Malaka"/>
    <s v="Kabupaten Malaka-2024"/>
    <x v="1783"/>
    <x v="173"/>
    <e v="#N/A"/>
    <e v="#N/A"/>
  </r>
  <r>
    <n v="3327"/>
    <n v="61"/>
    <s v="Kalimantan Barat"/>
    <n v="6101"/>
    <s v="Kabupaten"/>
    <x v="242"/>
    <x v="3"/>
    <n v="390"/>
    <n v="5"/>
    <s v="Kabupaten Sambas"/>
    <s v="Kabupaten Sambas-2024"/>
    <x v="1784"/>
    <x v="170"/>
    <e v="#N/A"/>
    <e v="#N/A"/>
  </r>
  <r>
    <n v="3328"/>
    <n v="61"/>
    <s v="Kalimantan Barat"/>
    <n v="6107"/>
    <s v="Kabupaten"/>
    <x v="243"/>
    <x v="3"/>
    <n v="200"/>
    <n v="6"/>
    <s v="Kabupaten Bengkayang"/>
    <s v="Kabupaten Bengkayang-2024"/>
    <x v="1785"/>
    <x v="51"/>
    <e v="#N/A"/>
    <e v="#N/A"/>
  </r>
  <r>
    <n v="3329"/>
    <n v="61"/>
    <s v="Kalimantan Barat"/>
    <n v="6108"/>
    <s v="Kabupaten"/>
    <x v="244"/>
    <x v="3"/>
    <n v="304"/>
    <n v="6"/>
    <s v="Kabupaten Landak"/>
    <s v="Kabupaten Landak-2024"/>
    <x v="1786"/>
    <x v="307"/>
    <e v="#N/A"/>
    <e v="#N/A"/>
  </r>
  <r>
    <n v="3330"/>
    <n v="61"/>
    <s v="Kalimantan Barat"/>
    <n v="6102"/>
    <s v="Kabupaten"/>
    <x v="245"/>
    <x v="3"/>
    <n v="351"/>
    <n v="5"/>
    <s v="Kabupaten Mempawah"/>
    <s v="Kabupaten Mempawah-2024"/>
    <x v="1787"/>
    <x v="14"/>
    <e v="#N/A"/>
    <e v="#N/A"/>
  </r>
  <r>
    <n v="3331"/>
    <n v="61"/>
    <s v="Kalimantan Barat"/>
    <n v="6103"/>
    <s v="Kabupaten"/>
    <x v="246"/>
    <x v="3"/>
    <n v="273"/>
    <n v="6"/>
    <s v="Kabupaten Sanggau"/>
    <s v="Kabupaten Sanggau-2024"/>
    <x v="1788"/>
    <x v="171"/>
    <e v="#N/A"/>
    <e v="#N/A"/>
  </r>
  <r>
    <n v="3332"/>
    <n v="61"/>
    <s v="Kalimantan Barat"/>
    <n v="6104"/>
    <s v="Kabupaten"/>
    <x v="247"/>
    <x v="3"/>
    <n v="298"/>
    <n v="6"/>
    <s v="Kabupaten Ketapang"/>
    <s v="Kabupaten Ketapang-2024"/>
    <x v="1789"/>
    <x v="63"/>
    <e v="#N/A"/>
    <e v="#N/A"/>
  </r>
  <r>
    <n v="3333"/>
    <n v="61"/>
    <s v="Kalimantan Barat"/>
    <n v="6105"/>
    <s v="Kabupaten"/>
    <x v="248"/>
    <x v="3"/>
    <n v="320"/>
    <n v="6"/>
    <s v="Kabupaten Sintang"/>
    <s v="Kabupaten Sintang-2024"/>
    <x v="1790"/>
    <x v="60"/>
    <e v="#N/A"/>
    <e v="#N/A"/>
  </r>
  <r>
    <n v="3334"/>
    <n v="61"/>
    <s v="Kalimantan Barat"/>
    <n v="6106"/>
    <s v="Kabupaten"/>
    <x v="249"/>
    <x v="3"/>
    <n v="345"/>
    <n v="5"/>
    <s v="Kabupaten Kapuas Hulu"/>
    <s v="Kabupaten Kapuas Hulu-2024"/>
    <x v="1791"/>
    <x v="253"/>
    <e v="#N/A"/>
    <e v="#N/A"/>
  </r>
  <r>
    <n v="3335"/>
    <n v="61"/>
    <s v="Kalimantan Barat"/>
    <n v="6109"/>
    <s v="Kabupaten"/>
    <x v="250"/>
    <x v="3"/>
    <n v="352"/>
    <n v="5"/>
    <s v="Kabupaten Sekadau"/>
    <s v="Kabupaten Sekadau-2024"/>
    <x v="1792"/>
    <x v="307"/>
    <e v="#N/A"/>
    <e v="#N/A"/>
  </r>
  <r>
    <n v="3336"/>
    <n v="61"/>
    <s v="Kalimantan Barat"/>
    <n v="6110"/>
    <s v="Kabupaten"/>
    <x v="251"/>
    <x v="3"/>
    <n v="452"/>
    <n v="3"/>
    <s v="Kabupaten Melawai"/>
    <s v="Kabupaten Melawai-2024"/>
    <x v="1793"/>
    <x v="96"/>
    <e v="#N/A"/>
    <e v="#N/A"/>
  </r>
  <r>
    <n v="3337"/>
    <n v="61"/>
    <s v="Kalimantan Barat"/>
    <n v="6111"/>
    <s v="Kabupaten"/>
    <x v="252"/>
    <x v="3"/>
    <n v="315"/>
    <n v="6"/>
    <s v="Kabupaten Kayong Utara"/>
    <s v="Kabupaten Kayong Utara-2024"/>
    <x v="1794"/>
    <x v="103"/>
    <e v="#N/A"/>
    <e v="#N/A"/>
  </r>
  <r>
    <n v="3338"/>
    <n v="61"/>
    <s v="Kalimantan Barat"/>
    <n v="6112"/>
    <s v="Kabupaten"/>
    <x v="253"/>
    <x v="3"/>
    <n v="402"/>
    <n v="5"/>
    <s v="Kabupaten Kubu Raya"/>
    <s v="Kabupaten Kubu Raya-2024"/>
    <x v="1795"/>
    <x v="40"/>
    <e v="#N/A"/>
    <e v="#N/A"/>
  </r>
  <r>
    <n v="3339"/>
    <n v="62"/>
    <s v="Kalimantan Tengah"/>
    <n v="6201"/>
    <s v="Kabupaten"/>
    <x v="254"/>
    <x v="3"/>
    <n v="435"/>
    <n v="4"/>
    <s v="Kabupaten Kotawaringin Barat"/>
    <s v="Kabupaten Kotawaringin Barat-2024"/>
    <x v="1796"/>
    <x v="336"/>
    <e v="#N/A"/>
    <e v="#N/A"/>
  </r>
  <r>
    <n v="3340"/>
    <n v="62"/>
    <s v="Kalimantan Tengah"/>
    <n v="6202"/>
    <s v="Kabupaten"/>
    <x v="255"/>
    <x v="3"/>
    <n v="364"/>
    <n v="5"/>
    <s v="Kabupaten Kotawaringin Timur"/>
    <s v="Kabupaten Kotawaringin Timur-2024"/>
    <x v="1797"/>
    <x v="251"/>
    <e v="#N/A"/>
    <e v="#N/A"/>
  </r>
  <r>
    <n v="3341"/>
    <n v="62"/>
    <s v="Kalimantan Tengah"/>
    <n v="6203"/>
    <s v="Kabupaten"/>
    <x v="256"/>
    <x v="3"/>
    <n v="171"/>
    <n v="6"/>
    <s v="Kabupaten Kapuas"/>
    <s v="Kabupaten Kapuas-2024"/>
    <x v="1798"/>
    <x v="103"/>
    <e v="#N/A"/>
    <e v="#N/A"/>
  </r>
  <r>
    <n v="3342"/>
    <n v="62"/>
    <s v="Kalimantan Tengah"/>
    <n v="6204"/>
    <s v="Kabupaten"/>
    <x v="257"/>
    <x v="3"/>
    <n v="410"/>
    <n v="4"/>
    <s v="Kabupaten Barito Selatan"/>
    <s v="Kabupaten Barito Selatan-2024"/>
    <x v="1799"/>
    <x v="99"/>
    <e v="#N/A"/>
    <e v="#N/A"/>
  </r>
  <r>
    <n v="3343"/>
    <n v="62"/>
    <s v="Kalimantan Tengah"/>
    <n v="6205"/>
    <s v="Kabupaten"/>
    <x v="258"/>
    <x v="3"/>
    <n v="190"/>
    <n v="6"/>
    <s v="Kabupaten Barito Utara"/>
    <s v="Kabupaten Barito Utara-2024"/>
    <x v="1800"/>
    <x v="178"/>
    <e v="#N/A"/>
    <e v="#N/A"/>
  </r>
  <r>
    <n v="3344"/>
    <n v="62"/>
    <s v="Kalimantan Tengah"/>
    <n v="6208"/>
    <s v="Kabupaten"/>
    <x v="259"/>
    <x v="3"/>
    <n v="438"/>
    <n v="4"/>
    <s v="Kabupaten Sukamara"/>
    <s v="Kabupaten Sukamara-2024"/>
    <x v="1801"/>
    <x v="141"/>
    <e v="#N/A"/>
    <e v="#N/A"/>
  </r>
  <r>
    <n v="3345"/>
    <n v="62"/>
    <s v="Kalimantan Tengah"/>
    <n v="6209"/>
    <s v="Kabupaten"/>
    <x v="260"/>
    <x v="3"/>
    <n v="453"/>
    <n v="3"/>
    <s v="Kabupaten Lamandau"/>
    <s v="Kabupaten Lamandau-2024"/>
    <x v="1802"/>
    <x v="129"/>
    <e v="#N/A"/>
    <e v="#N/A"/>
  </r>
  <r>
    <n v="3346"/>
    <n v="62"/>
    <s v="Kalimantan Tengah"/>
    <n v="6207"/>
    <s v="Kabupaten"/>
    <x v="261"/>
    <x v="3"/>
    <n v="426"/>
    <n v="4"/>
    <s v="Kabupaten Seruyan"/>
    <s v="Kabupaten Seruyan-2024"/>
    <x v="1803"/>
    <x v="250"/>
    <e v="#N/A"/>
    <e v="#N/A"/>
  </r>
  <r>
    <n v="3347"/>
    <n v="62"/>
    <s v="Kalimantan Tengah"/>
    <n v="6206"/>
    <s v="Kabupaten"/>
    <x v="262"/>
    <x v="3"/>
    <n v="287"/>
    <n v="6"/>
    <s v="Kabupaten Katingan"/>
    <s v="Kabupaten Katingan-2024"/>
    <x v="1804"/>
    <x v="81"/>
    <e v="#N/A"/>
    <e v="#N/A"/>
  </r>
  <r>
    <n v="3348"/>
    <n v="62"/>
    <s v="Kalimantan Tengah"/>
    <n v="6211"/>
    <s v="Kabupaten"/>
    <x v="263"/>
    <x v="3"/>
    <n v="186"/>
    <n v="6"/>
    <s v="Kabupaten Pulang Pisau"/>
    <s v="Kabupaten Pulang Pisau-2024"/>
    <x v="1805"/>
    <x v="123"/>
    <e v="#N/A"/>
    <e v="#N/A"/>
  </r>
  <r>
    <n v="3349"/>
    <n v="62"/>
    <s v="Kalimantan Tengah"/>
    <n v="6210"/>
    <s v="Kabupaten"/>
    <x v="264"/>
    <x v="3"/>
    <n v="462"/>
    <n v="3"/>
    <s v="Kabupaten Gunung Mas"/>
    <s v="Kabupaten Gunung Mas-2024"/>
    <x v="1806"/>
    <x v="307"/>
    <e v="#N/A"/>
    <e v="#N/A"/>
  </r>
  <r>
    <n v="3350"/>
    <n v="62"/>
    <s v="Kalimantan Tengah"/>
    <n v="6213"/>
    <s v="Kabupaten"/>
    <x v="265"/>
    <x v="3"/>
    <n v="205"/>
    <n v="6"/>
    <s v="Kabupaten Barito Timur"/>
    <s v="Kabupaten Barito Timur-2024"/>
    <x v="1807"/>
    <x v="245"/>
    <e v="#N/A"/>
    <e v="#N/A"/>
  </r>
  <r>
    <n v="3351"/>
    <n v="62"/>
    <s v="Kalimantan Tengah"/>
    <n v="6212"/>
    <s v="Kabupaten"/>
    <x v="266"/>
    <x v="3"/>
    <n v="476"/>
    <n v="2"/>
    <s v="Kabupaten Murung Raya"/>
    <s v="Kabupaten Murung Raya-2024"/>
    <x v="1808"/>
    <x v="29"/>
    <e v="#N/A"/>
    <e v="#N/A"/>
  </r>
  <r>
    <n v="3352"/>
    <n v="63"/>
    <s v="Kalimantan Selatan"/>
    <n v="6301"/>
    <s v="Kabupaten"/>
    <x v="267"/>
    <x v="3"/>
    <n v="221"/>
    <n v="6"/>
    <s v="Kabupaten Tanah Laut"/>
    <s v="Kabupaten Tanah Laut-2024"/>
    <x v="1809"/>
    <x v="115"/>
    <e v="#N/A"/>
    <e v="#N/A"/>
  </r>
  <r>
    <n v="3353"/>
    <n v="63"/>
    <s v="Kalimantan Selatan"/>
    <n v="6302"/>
    <s v="Kabupaten"/>
    <x v="268"/>
    <x v="3"/>
    <n v="333"/>
    <n v="5"/>
    <s v="Kabupaten Kota Baru"/>
    <s v="Kabupaten Kota Baru-2024"/>
    <x v="1810"/>
    <x v="99"/>
    <e v="#N/A"/>
    <e v="#N/A"/>
  </r>
  <r>
    <n v="3354"/>
    <n v="63"/>
    <s v="Kalimantan Selatan"/>
    <n v="6303"/>
    <s v="Kabupaten"/>
    <x v="269"/>
    <x v="3"/>
    <n v="191"/>
    <n v="6"/>
    <s v="Kabupaten Banjar"/>
    <s v="Kabupaten Banjar-2024"/>
    <x v="1811"/>
    <x v="247"/>
    <e v="#N/A"/>
    <e v="#N/A"/>
  </r>
  <r>
    <n v="3355"/>
    <n v="63"/>
    <s v="Kalimantan Selatan"/>
    <n v="6304"/>
    <s v="Kabupaten"/>
    <x v="270"/>
    <x v="3"/>
    <n v="166"/>
    <n v="6"/>
    <s v="Kabupaten Barito Kuala"/>
    <s v="Kabupaten Barito Kuala-2024"/>
    <x v="1812"/>
    <x v="268"/>
    <e v="#N/A"/>
    <e v="#N/A"/>
  </r>
  <r>
    <n v="3356"/>
    <n v="63"/>
    <s v="Kalimantan Selatan"/>
    <n v="6305"/>
    <s v="Kabupaten"/>
    <x v="271"/>
    <x v="3"/>
    <n v="46"/>
    <n v="6"/>
    <s v="Kabupaten Tapin"/>
    <s v="Kabupaten Tapin-2024"/>
    <x v="1813"/>
    <x v="189"/>
    <e v="#N/A"/>
    <e v="#N/A"/>
  </r>
  <r>
    <n v="3357"/>
    <n v="63"/>
    <s v="Kalimantan Selatan"/>
    <n v="6306"/>
    <s v="Kabupaten"/>
    <x v="272"/>
    <x v="3"/>
    <n v="158"/>
    <n v="6"/>
    <s v="Kabupaten Hulu Sungai Selatan"/>
    <s v="Kabupaten Hulu Sungai Selatan-2024"/>
    <x v="1814"/>
    <x v="96"/>
    <e v="#N/A"/>
    <e v="#N/A"/>
  </r>
  <r>
    <n v="3358"/>
    <n v="63"/>
    <s v="Kalimantan Selatan"/>
    <n v="6307"/>
    <s v="Kabupaten"/>
    <x v="273"/>
    <x v="3"/>
    <n v="198"/>
    <n v="6"/>
    <s v="Kabupaten Hulu Sungai Tengah"/>
    <s v="Kabupaten Hulu Sungai Tengah-2024"/>
    <x v="1815"/>
    <x v="96"/>
    <e v="#N/A"/>
    <e v="#N/A"/>
  </r>
  <r>
    <n v="3359"/>
    <n v="63"/>
    <s v="Kalimantan Selatan"/>
    <n v="6308"/>
    <s v="Kabupaten"/>
    <x v="274"/>
    <x v="3"/>
    <n v="203"/>
    <n v="6"/>
    <s v="Kabupaten Hulu Sungai Utara"/>
    <s v="Kabupaten Hulu Sungai Utara-2024"/>
    <x v="1816"/>
    <x v="96"/>
    <e v="#N/A"/>
    <e v="#N/A"/>
  </r>
  <r>
    <n v="3360"/>
    <n v="63"/>
    <s v="Kalimantan Selatan"/>
    <n v="6309"/>
    <s v="Kabupaten"/>
    <x v="275"/>
    <x v="3"/>
    <n v="95"/>
    <n v="6"/>
    <s v="Kabupaten Tabalong"/>
    <s v="Kabupaten Tabalong-2024"/>
    <x v="1817"/>
    <x v="276"/>
    <e v="#N/A"/>
    <e v="#N/A"/>
  </r>
  <r>
    <n v="3361"/>
    <n v="63"/>
    <s v="Kalimantan Selatan"/>
    <n v="6310"/>
    <s v="Kabupaten"/>
    <x v="276"/>
    <x v="3"/>
    <n v="160"/>
    <n v="6"/>
    <s v="Kabupaten Tanah Bumbu"/>
    <s v="Kabupaten Tanah Bumbu-2024"/>
    <x v="1818"/>
    <x v="366"/>
    <e v="#N/A"/>
    <e v="#N/A"/>
  </r>
  <r>
    <n v="3362"/>
    <n v="63"/>
    <s v="Kalimantan Selatan"/>
    <n v="6311"/>
    <s v="Kabupaten"/>
    <x v="277"/>
    <x v="3"/>
    <n v="170"/>
    <n v="6"/>
    <s v="Kabupaten Balangan"/>
    <s v="Kabupaten Balangan-2024"/>
    <x v="1819"/>
    <x v="118"/>
    <e v="#N/A"/>
    <e v="#N/A"/>
  </r>
  <r>
    <n v="3363"/>
    <n v="64"/>
    <s v="Kalimantan Timur"/>
    <n v="6401"/>
    <s v="Kabupaten"/>
    <x v="278"/>
    <x v="3"/>
    <n v="238"/>
    <n v="6"/>
    <s v="Kabupaten Paser"/>
    <s v="Kabupaten Paser-2024"/>
    <x v="1820"/>
    <x v="74"/>
    <e v="#N/A"/>
    <e v="#N/A"/>
  </r>
  <r>
    <n v="3364"/>
    <n v="64"/>
    <s v="Kalimantan Timur"/>
    <n v="6407"/>
    <s v="Kabupaten"/>
    <x v="279"/>
    <x v="3"/>
    <n v="442"/>
    <n v="4"/>
    <s v="Kabupaten Kutai Barat"/>
    <s v="Kabupaten Kutai Barat-2024"/>
    <x v="1821"/>
    <x v="6"/>
    <e v="#N/A"/>
    <e v="#N/A"/>
  </r>
  <r>
    <n v="3365"/>
    <n v="64"/>
    <s v="Kalimantan Timur"/>
    <n v="6402"/>
    <s v="Kabupaten"/>
    <x v="280"/>
    <x v="3"/>
    <n v="74"/>
    <n v="6"/>
    <s v="Kabupaten Kutai Kertanegara"/>
    <s v="Kabupaten Kutai Kertanegara-2024"/>
    <x v="1822"/>
    <x v="324"/>
    <e v="#N/A"/>
    <e v="#N/A"/>
  </r>
  <r>
    <n v="3366"/>
    <n v="64"/>
    <s v="Kalimantan Timur"/>
    <n v="6408"/>
    <s v="Kabupaten"/>
    <x v="281"/>
    <x v="3"/>
    <n v="439"/>
    <n v="4"/>
    <s v="Kabupaten Kutai Timur"/>
    <s v="Kabupaten Kutai Timur-2024"/>
    <x v="1823"/>
    <x v="102"/>
    <e v="#N/A"/>
    <e v="#N/A"/>
  </r>
  <r>
    <n v="3367"/>
    <n v="64"/>
    <s v="Kalimantan Timur"/>
    <n v="6403"/>
    <s v="Kabupaten"/>
    <x v="282"/>
    <x v="3"/>
    <n v="185"/>
    <n v="6"/>
    <s v="Kabupaten Berau"/>
    <s v="Kabupaten Berau-2024"/>
    <x v="1824"/>
    <x v="114"/>
    <e v="#N/A"/>
    <e v="#N/A"/>
  </r>
  <r>
    <n v="3368"/>
    <n v="64"/>
    <s v="Kalimantan Timur"/>
    <n v="6409"/>
    <s v="Kabupaten"/>
    <x v="283"/>
    <x v="3"/>
    <n v="51"/>
    <n v="6"/>
    <s v="Kabupaten Penajam Paser Utara"/>
    <s v="Kabupaten Penajam Paser Utara-2024"/>
    <x v="1825"/>
    <x v="121"/>
    <e v="#N/A"/>
    <e v="#N/A"/>
  </r>
  <r>
    <n v="3369"/>
    <n v="64"/>
    <s v="Kalimantan Timur"/>
    <n v="6411"/>
    <s v="Kabupaten"/>
    <x v="284"/>
    <x v="3"/>
    <n v="461"/>
    <n v="3"/>
    <s v="Kabupaten Mahakam Ulu"/>
    <s v="Kabupaten Mahakam Ulu-2024"/>
    <x v="1826"/>
    <x v="183"/>
    <e v="#N/A"/>
    <e v="#N/A"/>
  </r>
  <r>
    <n v="3370"/>
    <n v="65"/>
    <s v="Kalimantan Utara"/>
    <n v="6502"/>
    <s v="Kabupaten"/>
    <x v="285"/>
    <x v="3"/>
    <n v="343"/>
    <n v="5"/>
    <s v="Kabupaten Malinau"/>
    <s v="Kabupaten Malinau-2024"/>
    <x v="1827"/>
    <x v="49"/>
    <e v="#N/A"/>
    <e v="#N/A"/>
  </r>
  <r>
    <n v="3371"/>
    <n v="65"/>
    <s v="Kalimantan Utara"/>
    <n v="6501"/>
    <s v="Kabupaten"/>
    <x v="286"/>
    <x v="3"/>
    <n v="312"/>
    <n v="6"/>
    <s v="Kabupaten Bulungan"/>
    <s v="Kabupaten Bulungan-2024"/>
    <x v="1828"/>
    <x v="134"/>
    <e v="#N/A"/>
    <e v="#N/A"/>
  </r>
  <r>
    <n v="3372"/>
    <n v="65"/>
    <s v="Kalimantan Utara"/>
    <n v="6504"/>
    <s v="Kabupaten"/>
    <x v="287"/>
    <x v="3"/>
    <n v="441"/>
    <n v="4"/>
    <s v="Kabupaten Tana Tidung"/>
    <s v="Kabupaten Tana Tidung-2024"/>
    <x v="1829"/>
    <x v="87"/>
    <e v="#N/A"/>
    <e v="#N/A"/>
  </r>
  <r>
    <n v="3373"/>
    <n v="65"/>
    <s v="Kalimantan Utara"/>
    <n v="6503"/>
    <s v="Kabupaten"/>
    <x v="288"/>
    <x v="3"/>
    <n v="266"/>
    <n v="6"/>
    <s v="Kabupaten Nunukan"/>
    <s v="Kabupaten Nunukan-2024"/>
    <x v="1830"/>
    <x v="43"/>
    <e v="#N/A"/>
    <e v="#N/A"/>
  </r>
  <r>
    <n v="3374"/>
    <n v="71"/>
    <s v="Sulawesi Utara"/>
    <n v="7101"/>
    <s v="Kabupaten"/>
    <x v="289"/>
    <x v="3"/>
    <n v="141"/>
    <n v="6"/>
    <s v="Kabupaten Bolaang Mongondow"/>
    <s v="Kabupaten Bolaang Mongondow-2024"/>
    <x v="1831"/>
    <x v="244"/>
    <e v="#N/A"/>
    <e v="#N/A"/>
  </r>
  <r>
    <n v="3375"/>
    <n v="71"/>
    <s v="Sulawesi Utara"/>
    <n v="7102"/>
    <s v="Kabupaten"/>
    <x v="290"/>
    <x v="3"/>
    <n v="245"/>
    <n v="6"/>
    <s v="Kabupaten Minahasa"/>
    <s v="Kabupaten Minahasa-2024"/>
    <x v="1832"/>
    <x v="106"/>
    <e v="#N/A"/>
    <e v="#N/A"/>
  </r>
  <r>
    <n v="3376"/>
    <n v="71"/>
    <s v="Sulawesi Utara"/>
    <n v="7103"/>
    <s v="Kabupaten"/>
    <x v="291"/>
    <x v="3"/>
    <n v="446"/>
    <n v="4"/>
    <s v="Kabupaten Kepulauan Sangihe"/>
    <s v="Kabupaten Kepulauan Sangihe-2024"/>
    <x v="1833"/>
    <x v="206"/>
    <e v="#N/A"/>
    <e v="#N/A"/>
  </r>
  <r>
    <n v="3377"/>
    <n v="71"/>
    <s v="Sulawesi Utara"/>
    <n v="7104"/>
    <s v="Kabupaten"/>
    <x v="292"/>
    <x v="3"/>
    <n v="254"/>
    <n v="6"/>
    <s v="Kabupaten Kepulauan Talaud"/>
    <s v="Kabupaten Kepulauan Talaud-2024"/>
    <x v="1834"/>
    <x v="367"/>
    <e v="#N/A"/>
    <e v="#N/A"/>
  </r>
  <r>
    <n v="3378"/>
    <n v="71"/>
    <s v="Sulawesi Utara"/>
    <n v="7105"/>
    <s v="Kabupaten"/>
    <x v="293"/>
    <x v="3"/>
    <n v="367"/>
    <n v="5"/>
    <s v="Kabupaten Minahasa Selatan"/>
    <s v="Kabupaten Minahasa Selatan-2024"/>
    <x v="1835"/>
    <x v="31"/>
    <e v="#N/A"/>
    <e v="#N/A"/>
  </r>
  <r>
    <n v="3379"/>
    <n v="71"/>
    <s v="Sulawesi Utara"/>
    <n v="7106"/>
    <s v="Kabupaten"/>
    <x v="294"/>
    <x v="3"/>
    <n v="269"/>
    <n v="6"/>
    <s v="Kabupaten Minahasa Utara"/>
    <s v="Kabupaten Minahasa Utara-2024"/>
    <x v="1836"/>
    <x v="163"/>
    <e v="#N/A"/>
    <e v="#N/A"/>
  </r>
  <r>
    <n v="3380"/>
    <n v="71"/>
    <s v="Sulawesi Utara"/>
    <n v="7108"/>
    <s v="Kabupaten"/>
    <x v="295"/>
    <x v="3"/>
    <n v="235"/>
    <n v="6"/>
    <s v="Kabupaten Bolaang Mongondow Utara"/>
    <s v="Kabupaten Bolaang Mongondow Utara-2024"/>
    <x v="1837"/>
    <x v="358"/>
    <e v="#N/A"/>
    <e v="#N/A"/>
  </r>
  <r>
    <n v="3381"/>
    <n v="71"/>
    <s v="Sulawesi Utara"/>
    <n v="7109"/>
    <s v="Kabupaten"/>
    <x v="296"/>
    <x v="3"/>
    <n v="469"/>
    <n v="3"/>
    <s v="Kabupaten Kep, Siau Tagulandang Biaro"/>
    <s v="Kabupaten Kep, Siau Tagulandang Biaro-2024"/>
    <x v="1838"/>
    <x v="156"/>
    <e v="#N/A"/>
    <e v="#N/A"/>
  </r>
  <r>
    <n v="3382"/>
    <n v="71"/>
    <s v="Sulawesi Utara"/>
    <n v="7107"/>
    <s v="Kabupaten"/>
    <x v="297"/>
    <x v="3"/>
    <n v="324"/>
    <n v="6"/>
    <s v="Kabupaten Minahasa Tenggara"/>
    <s v="Kabupaten Minahasa Tenggara-2024"/>
    <x v="1839"/>
    <x v="89"/>
    <e v="#N/A"/>
    <e v="#N/A"/>
  </r>
  <r>
    <n v="3383"/>
    <n v="71"/>
    <s v="Sulawesi Utara"/>
    <n v="7111"/>
    <s v="Kabupaten"/>
    <x v="298"/>
    <x v="3"/>
    <n v="379"/>
    <n v="5"/>
    <s v="Kabupaten Bolaang Mongondow Selatan"/>
    <s v="Kabupaten Bolaang Mongondow Selatan-2024"/>
    <x v="1840"/>
    <x v="45"/>
    <e v="#N/A"/>
    <e v="#N/A"/>
  </r>
  <r>
    <n v="3384"/>
    <n v="71"/>
    <s v="Sulawesi Utara"/>
    <n v="7110"/>
    <s v="Kabupaten"/>
    <x v="299"/>
    <x v="3"/>
    <n v="335"/>
    <n v="5"/>
    <s v="Kabupaten Bolaang Mongondow Timur"/>
    <s v="Kabupaten Bolaang Mongondow Timur-2024"/>
    <x v="1841"/>
    <x v="62"/>
    <e v="#N/A"/>
    <e v="#N/A"/>
  </r>
  <r>
    <n v="3385"/>
    <n v="72"/>
    <s v="Sulawesi Tengah"/>
    <n v="7207"/>
    <s v="Kabupaten"/>
    <x v="300"/>
    <x v="3"/>
    <n v="416"/>
    <n v="4"/>
    <s v="Kabupaten Banggai Kepulauan"/>
    <s v="Kabupaten Banggai Kepulauan-2024"/>
    <x v="1842"/>
    <x v="50"/>
    <e v="#N/A"/>
    <e v="#N/A"/>
  </r>
  <r>
    <n v="3386"/>
    <n v="72"/>
    <s v="Sulawesi Tengah"/>
    <n v="7201"/>
    <s v="Kabupaten"/>
    <x v="301"/>
    <x v="3"/>
    <n v="118"/>
    <n v="6"/>
    <s v="Kabupaten Banggai"/>
    <s v="Kabupaten Banggai-2024"/>
    <x v="1843"/>
    <x v="248"/>
    <e v="#N/A"/>
    <e v="#N/A"/>
  </r>
  <r>
    <n v="3387"/>
    <n v="72"/>
    <s v="Sulawesi Tengah"/>
    <n v="7206"/>
    <s v="Kabupaten"/>
    <x v="302"/>
    <x v="3"/>
    <n v="193"/>
    <n v="6"/>
    <s v="Kabupaten Morowali"/>
    <s v="Kabupaten Morowali-2024"/>
    <x v="1844"/>
    <x v="72"/>
    <e v="#N/A"/>
    <e v="#N/A"/>
  </r>
  <r>
    <n v="3388"/>
    <n v="72"/>
    <s v="Sulawesi Tengah"/>
    <n v="7202"/>
    <s v="Kabupaten"/>
    <x v="303"/>
    <x v="3"/>
    <n v="131"/>
    <n v="6"/>
    <s v="Kabupaten Poso"/>
    <s v="Kabupaten Poso-2024"/>
    <x v="1845"/>
    <x v="163"/>
    <e v="#N/A"/>
    <e v="#N/A"/>
  </r>
  <r>
    <n v="3389"/>
    <n v="72"/>
    <s v="Sulawesi Tengah"/>
    <n v="7203"/>
    <s v="Kabupaten"/>
    <x v="304"/>
    <x v="3"/>
    <n v="350"/>
    <n v="5"/>
    <s v="Kabupaten Donggala"/>
    <s v="Kabupaten Donggala-2024"/>
    <x v="1846"/>
    <x v="62"/>
    <e v="#N/A"/>
    <e v="#N/A"/>
  </r>
  <r>
    <n v="3390"/>
    <n v="72"/>
    <s v="Sulawesi Tengah"/>
    <n v="7204"/>
    <s v="Kabupaten"/>
    <x v="305"/>
    <x v="3"/>
    <n v="253"/>
    <n v="6"/>
    <s v="Kabupaten Toli-Toli"/>
    <s v="Kabupaten Toli-Toli-2024"/>
    <x v="1847"/>
    <x v="304"/>
    <e v="#N/A"/>
    <e v="#N/A"/>
  </r>
  <r>
    <n v="3391"/>
    <n v="72"/>
    <s v="Sulawesi Tengah"/>
    <n v="7205"/>
    <s v="Kabupaten"/>
    <x v="306"/>
    <x v="3"/>
    <n v="239"/>
    <n v="6"/>
    <s v="Kabupaten Buol"/>
    <s v="Kabupaten Buol-2024"/>
    <x v="1848"/>
    <x v="110"/>
    <e v="#N/A"/>
    <e v="#N/A"/>
  </r>
  <r>
    <n v="3392"/>
    <n v="72"/>
    <s v="Sulawesi Tengah"/>
    <n v="7208"/>
    <s v="Kabupaten"/>
    <x v="307"/>
    <x v="3"/>
    <n v="264"/>
    <n v="6"/>
    <s v="Kabupaten Parigi Moutong"/>
    <s v="Kabupaten Parigi Moutong-2024"/>
    <x v="1849"/>
    <x v="92"/>
    <e v="#N/A"/>
    <e v="#N/A"/>
  </r>
  <r>
    <n v="3393"/>
    <n v="72"/>
    <s v="Sulawesi Tengah"/>
    <n v="7209"/>
    <s v="Kabupaten"/>
    <x v="308"/>
    <x v="3"/>
    <n v="357"/>
    <n v="5"/>
    <s v="Kabupaten Tojo Una-Una"/>
    <s v="Kabupaten Tojo Una-Una-2024"/>
    <x v="1850"/>
    <x v="197"/>
    <e v="#N/A"/>
    <e v="#N/A"/>
  </r>
  <r>
    <n v="3394"/>
    <n v="72"/>
    <s v="Sulawesi Tengah"/>
    <n v="7210"/>
    <s v="Kabupaten"/>
    <x v="309"/>
    <x v="3"/>
    <n v="237"/>
    <n v="6"/>
    <s v="Kabupaten Sigi"/>
    <s v="Kabupaten Sigi-2024"/>
    <x v="1851"/>
    <x v="96"/>
    <e v="#N/A"/>
    <e v="#N/A"/>
  </r>
  <r>
    <n v="3395"/>
    <n v="72"/>
    <s v="Sulawesi Tengah"/>
    <n v="7211"/>
    <s v="Kabupaten"/>
    <x v="310"/>
    <x v="3"/>
    <n v="474"/>
    <n v="3"/>
    <s v="Kabupaten Banggai Laut"/>
    <s v="Kabupaten Banggai Laut-2024"/>
    <x v="1852"/>
    <x v="96"/>
    <e v="#N/A"/>
    <e v="#N/A"/>
  </r>
  <r>
    <n v="3396"/>
    <n v="72"/>
    <s v="Sulawesi Tengah"/>
    <n v="7212"/>
    <s v="Kabupaten"/>
    <x v="311"/>
    <x v="3"/>
    <n v="201"/>
    <n v="6"/>
    <s v="Kabupaten Morowali Utara"/>
    <s v="Kabupaten Morowali Utara-2024"/>
    <x v="1853"/>
    <x v="141"/>
    <e v="#N/A"/>
    <e v="#N/A"/>
  </r>
  <r>
    <n v="3397"/>
    <n v="73"/>
    <s v="Sulawesi Selatan"/>
    <n v="7301"/>
    <s v="Kabupaten"/>
    <x v="312"/>
    <x v="3"/>
    <n v="374"/>
    <n v="5"/>
    <s v="Kabupaten Selayar"/>
    <s v="Kabupaten Selayar-2024"/>
    <x v="1854"/>
    <x v="85"/>
    <e v="#N/A"/>
    <e v="#N/A"/>
  </r>
  <r>
    <n v="3398"/>
    <n v="73"/>
    <s v="Sulawesi Selatan"/>
    <n v="7302"/>
    <s v="Kabupaten"/>
    <x v="313"/>
    <x v="3"/>
    <n v="148"/>
    <n v="6"/>
    <s v="Kabupaten Bulukumba"/>
    <s v="Kabupaten Bulukumba-2024"/>
    <x v="1855"/>
    <x v="285"/>
    <e v="#N/A"/>
    <e v="#N/A"/>
  </r>
  <r>
    <n v="3399"/>
    <n v="73"/>
    <s v="Sulawesi Selatan"/>
    <n v="7303"/>
    <s v="Kabupaten"/>
    <x v="314"/>
    <x v="3"/>
    <n v="85"/>
    <n v="6"/>
    <s v="Kabupaten Bantaeng"/>
    <s v="Kabupaten Bantaeng-2024"/>
    <x v="1856"/>
    <x v="84"/>
    <e v="#N/A"/>
    <e v="#N/A"/>
  </r>
  <r>
    <n v="3400"/>
    <n v="73"/>
    <s v="Sulawesi Selatan"/>
    <n v="7304"/>
    <s v="Kabupaten"/>
    <x v="315"/>
    <x v="3"/>
    <n v="189"/>
    <n v="6"/>
    <s v="Kabupaten Jeneponto"/>
    <s v="Kabupaten Jeneponto-2024"/>
    <x v="1857"/>
    <x v="174"/>
    <e v="#N/A"/>
    <e v="#N/A"/>
  </r>
  <r>
    <n v="3401"/>
    <n v="73"/>
    <s v="Sulawesi Selatan"/>
    <n v="7305"/>
    <s v="Kabupaten"/>
    <x v="316"/>
    <x v="3"/>
    <n v="130"/>
    <n v="6"/>
    <s v="Kabupaten Takalar"/>
    <s v="Kabupaten Takalar-2024"/>
    <x v="1858"/>
    <x v="162"/>
    <e v="#N/A"/>
    <e v="#N/A"/>
  </r>
  <r>
    <n v="3402"/>
    <n v="73"/>
    <s v="Sulawesi Selatan"/>
    <n v="7306"/>
    <s v="Kabupaten"/>
    <x v="317"/>
    <x v="3"/>
    <n v="64"/>
    <n v="6"/>
    <s v="Kabupaten Gowa"/>
    <s v="Kabupaten Gowa-2024"/>
    <x v="1859"/>
    <x v="247"/>
    <e v="#N/A"/>
    <e v="#N/A"/>
  </r>
  <r>
    <n v="3403"/>
    <n v="73"/>
    <s v="Sulawesi Selatan"/>
    <n v="7307"/>
    <s v="Kabupaten"/>
    <x v="318"/>
    <x v="3"/>
    <n v="178"/>
    <n v="6"/>
    <s v="Kabupaten Sinjai"/>
    <s v="Kabupaten Sinjai-2024"/>
    <x v="1860"/>
    <x v="75"/>
    <e v="#N/A"/>
    <e v="#N/A"/>
  </r>
  <r>
    <n v="3404"/>
    <n v="73"/>
    <s v="Sulawesi Selatan"/>
    <n v="7309"/>
    <s v="Kabupaten"/>
    <x v="319"/>
    <x v="3"/>
    <n v="149"/>
    <n v="6"/>
    <s v="Kabupaten Maros"/>
    <s v="Kabupaten Maros-2024"/>
    <x v="1861"/>
    <x v="76"/>
    <e v="#N/A"/>
    <e v="#N/A"/>
  </r>
  <r>
    <n v="3405"/>
    <n v="73"/>
    <s v="Sulawesi Selatan"/>
    <n v="7310"/>
    <s v="Kabupaten"/>
    <x v="320"/>
    <x v="3"/>
    <n v="210"/>
    <n v="6"/>
    <s v="Kabupaten Pangkajene dan Kepulauan"/>
    <s v="Kabupaten Pangkajene dan Kepulauan-2024"/>
    <x v="1862"/>
    <x v="106"/>
    <e v="#N/A"/>
    <e v="#N/A"/>
  </r>
  <r>
    <n v="3406"/>
    <n v="73"/>
    <s v="Sulawesi Selatan"/>
    <n v="7311"/>
    <s v="Kabupaten"/>
    <x v="321"/>
    <x v="3"/>
    <n v="83"/>
    <n v="6"/>
    <s v="Kabupaten Barru"/>
    <s v="Kabupaten Barru-2024"/>
    <x v="1863"/>
    <x v="192"/>
    <e v="#N/A"/>
    <e v="#N/A"/>
  </r>
  <r>
    <n v="3407"/>
    <n v="73"/>
    <s v="Sulawesi Selatan"/>
    <n v="7308"/>
    <s v="Kabupaten"/>
    <x v="322"/>
    <x v="3"/>
    <n v="106"/>
    <n v="6"/>
    <s v="Kabupaten Bone"/>
    <s v="Kabupaten Bone-2024"/>
    <x v="1864"/>
    <x v="258"/>
    <e v="#N/A"/>
    <e v="#N/A"/>
  </r>
  <r>
    <n v="3408"/>
    <n v="73"/>
    <s v="Sulawesi Selatan"/>
    <n v="7312"/>
    <s v="Kabupaten"/>
    <x v="323"/>
    <x v="3"/>
    <n v="56"/>
    <n v="6"/>
    <s v="Kabupaten Soppeng"/>
    <s v="Kabupaten Soppeng-2024"/>
    <x v="1865"/>
    <x v="1"/>
    <e v="#N/A"/>
    <e v="#N/A"/>
  </r>
  <r>
    <n v="3409"/>
    <n v="73"/>
    <s v="Sulawesi Selatan"/>
    <n v="7313"/>
    <s v="Kabupaten"/>
    <x v="324"/>
    <x v="3"/>
    <n v="84"/>
    <n v="6"/>
    <s v="Kabupaten Wajo"/>
    <s v="Kabupaten Wajo-2024"/>
    <x v="1866"/>
    <x v="256"/>
    <e v="#N/A"/>
    <e v="#N/A"/>
  </r>
  <r>
    <n v="3410"/>
    <n v="73"/>
    <s v="Sulawesi Selatan"/>
    <n v="7314"/>
    <s v="Kabupaten"/>
    <x v="325"/>
    <x v="3"/>
    <n v="55"/>
    <n v="6"/>
    <s v="Kabupaten Sidenreng Rappang"/>
    <s v="Kabupaten Sidenreng Rappang-2024"/>
    <x v="1867"/>
    <x v="127"/>
    <e v="#N/A"/>
    <e v="#N/A"/>
  </r>
  <r>
    <n v="3411"/>
    <n v="73"/>
    <s v="Sulawesi Selatan"/>
    <n v="7315"/>
    <s v="Kabupaten"/>
    <x v="326"/>
    <x v="3"/>
    <n v="78"/>
    <n v="6"/>
    <s v="Kabupaten Pinrang"/>
    <s v="Kabupaten Pinrang-2024"/>
    <x v="1868"/>
    <x v="241"/>
    <e v="#N/A"/>
    <e v="#N/A"/>
  </r>
  <r>
    <n v="3412"/>
    <n v="73"/>
    <s v="Sulawesi Selatan"/>
    <n v="7316"/>
    <s v="Kabupaten"/>
    <x v="327"/>
    <x v="3"/>
    <n v="226"/>
    <n v="6"/>
    <s v="Kabupaten Enrekang"/>
    <s v="Kabupaten Enrekang-2024"/>
    <x v="1869"/>
    <x v="111"/>
    <e v="#N/A"/>
    <e v="#N/A"/>
  </r>
  <r>
    <n v="3413"/>
    <n v="73"/>
    <s v="Sulawesi Selatan"/>
    <n v="7317"/>
    <s v="Kabupaten"/>
    <x v="328"/>
    <x v="3"/>
    <n v="180"/>
    <n v="6"/>
    <s v="Kabupaten Luwu"/>
    <s v="Kabupaten Luwu-2024"/>
    <x v="1870"/>
    <x v="178"/>
    <e v="#N/A"/>
    <e v="#N/A"/>
  </r>
  <r>
    <n v="3414"/>
    <n v="73"/>
    <s v="Sulawesi Selatan"/>
    <n v="7318"/>
    <s v="Kabupaten"/>
    <x v="329"/>
    <x v="3"/>
    <n v="305"/>
    <n v="6"/>
    <s v="Kabupaten Tana Toraja"/>
    <s v="Kabupaten Tana Toraja-2024"/>
    <x v="1871"/>
    <x v="175"/>
    <e v="#N/A"/>
    <e v="#N/A"/>
  </r>
  <r>
    <n v="3415"/>
    <n v="73"/>
    <s v="Sulawesi Selatan"/>
    <n v="7322"/>
    <s v="Kabupaten"/>
    <x v="330"/>
    <x v="3"/>
    <n v="105"/>
    <n v="6"/>
    <s v="Kabupaten Luwu Utara"/>
    <s v="Kabupaten Luwu Utara-2024"/>
    <x v="1872"/>
    <x v="129"/>
    <e v="#N/A"/>
    <e v="#N/A"/>
  </r>
  <r>
    <n v="3416"/>
    <n v="73"/>
    <s v="Sulawesi Selatan"/>
    <n v="7324"/>
    <s v="Kabupaten"/>
    <x v="331"/>
    <x v="3"/>
    <n v="57"/>
    <n v="6"/>
    <s v="Kabupaten Luwu Timur"/>
    <s v="Kabupaten Luwu Timur-2024"/>
    <x v="1873"/>
    <x v="272"/>
    <e v="#N/A"/>
    <e v="#N/A"/>
  </r>
  <r>
    <n v="3417"/>
    <n v="73"/>
    <s v="Sulawesi Selatan"/>
    <n v="7326"/>
    <s v="Kabupaten"/>
    <x v="332"/>
    <x v="3"/>
    <n v="228"/>
    <n v="6"/>
    <s v="Kabupaten Toraja Utara"/>
    <s v="Kabupaten Toraja Utara-2024"/>
    <x v="1874"/>
    <x v="73"/>
    <e v="#N/A"/>
    <e v="#N/A"/>
  </r>
  <r>
    <n v="3418"/>
    <n v="74"/>
    <s v="Sulawesi Tenggara"/>
    <n v="7404"/>
    <s v="Kabupaten"/>
    <x v="333"/>
    <x v="3"/>
    <n v="370"/>
    <n v="5"/>
    <s v="Kabupaten Buton"/>
    <s v="Kabupaten Buton-2024"/>
    <x v="1875"/>
    <x v="16"/>
    <e v="#N/A"/>
    <e v="#N/A"/>
  </r>
  <r>
    <n v="3419"/>
    <n v="74"/>
    <s v="Sulawesi Tenggara"/>
    <n v="7403"/>
    <s v="Kabupaten"/>
    <x v="334"/>
    <x v="3"/>
    <n v="376"/>
    <n v="5"/>
    <s v="Kabupaten Muna"/>
    <s v="Kabupaten Muna-2024"/>
    <x v="1876"/>
    <x v="368"/>
    <e v="#N/A"/>
    <e v="#N/A"/>
  </r>
  <r>
    <n v="3420"/>
    <n v="74"/>
    <s v="Sulawesi Tenggara"/>
    <n v="7402"/>
    <s v="Kabupaten"/>
    <x v="335"/>
    <x v="3"/>
    <n v="97"/>
    <n v="6"/>
    <s v="Kabupaten Konawe"/>
    <s v="Kabupaten Konawe-2024"/>
    <x v="1877"/>
    <x v="183"/>
    <e v="#N/A"/>
    <e v="#N/A"/>
  </r>
  <r>
    <n v="3421"/>
    <n v="74"/>
    <s v="Sulawesi Tenggara"/>
    <n v="7401"/>
    <s v="Kabupaten"/>
    <x v="336"/>
    <x v="3"/>
    <n v="151"/>
    <n v="6"/>
    <s v="Kabupaten Kolaka"/>
    <s v="Kabupaten Kolaka-2024"/>
    <x v="1878"/>
    <x v="122"/>
    <e v="#N/A"/>
    <e v="#N/A"/>
  </r>
  <r>
    <n v="3422"/>
    <n v="74"/>
    <s v="Sulawesi Tenggara"/>
    <n v="7405"/>
    <s v="Kabupaten"/>
    <x v="337"/>
    <x v="3"/>
    <n v="135"/>
    <n v="6"/>
    <s v="Kabupaten Konawe Selatan"/>
    <s v="Kabupaten Konawe Selatan-2024"/>
    <x v="1879"/>
    <x v="60"/>
    <e v="#N/A"/>
    <e v="#N/A"/>
  </r>
  <r>
    <n v="3423"/>
    <n v="74"/>
    <s v="Sulawesi Tenggara"/>
    <n v="7406"/>
    <s v="Kabupaten"/>
    <x v="338"/>
    <x v="3"/>
    <n v="115"/>
    <n v="6"/>
    <s v="Kabupaten Bombana"/>
    <s v="Kabupaten Bombana-2024"/>
    <x v="1880"/>
    <x v="176"/>
    <e v="#N/A"/>
    <e v="#N/A"/>
  </r>
  <r>
    <n v="3424"/>
    <n v="74"/>
    <s v="Sulawesi Tenggara"/>
    <n v="7407"/>
    <s v="Kabupaten"/>
    <x v="339"/>
    <x v="3"/>
    <n v="431"/>
    <n v="4"/>
    <s v="Kabupaten Wakatobi"/>
    <s v="Kabupaten Wakatobi-2024"/>
    <x v="1881"/>
    <x v="234"/>
    <e v="#N/A"/>
    <e v="#N/A"/>
  </r>
  <r>
    <n v="3425"/>
    <n v="74"/>
    <s v="Sulawesi Tenggara"/>
    <n v="7408"/>
    <s v="Kabupaten"/>
    <x v="340"/>
    <x v="3"/>
    <n v="394"/>
    <n v="5"/>
    <s v="Kabupaten Kolaka Utara"/>
    <s v="Kabupaten Kolaka Utara-2024"/>
    <x v="1882"/>
    <x v="33"/>
    <e v="#N/A"/>
    <e v="#N/A"/>
  </r>
  <r>
    <n v="3426"/>
    <n v="74"/>
    <s v="Sulawesi Tenggara"/>
    <n v="7410"/>
    <s v="Kabupaten"/>
    <x v="341"/>
    <x v="3"/>
    <n v="195"/>
    <n v="6"/>
    <s v="Kabupaten Buton Utara"/>
    <s v="Kabupaten Buton Utara-2024"/>
    <x v="1883"/>
    <x v="57"/>
    <e v="#N/A"/>
    <e v="#N/A"/>
  </r>
  <r>
    <n v="3427"/>
    <n v="74"/>
    <s v="Sulawesi Tenggara"/>
    <n v="7409"/>
    <s v="Kabupaten"/>
    <x v="342"/>
    <x v="3"/>
    <n v="242"/>
    <n v="6"/>
    <s v="Kabupaten Konawe Utara"/>
    <s v="Kabupaten Konawe Utara-2024"/>
    <x v="1884"/>
    <x v="52"/>
    <e v="#N/A"/>
    <e v="#N/A"/>
  </r>
  <r>
    <n v="3428"/>
    <n v="74"/>
    <s v="Sulawesi Tenggara"/>
    <n v="7411"/>
    <s v="Kabupaten"/>
    <x v="343"/>
    <x v="3"/>
    <n v="112"/>
    <n v="6"/>
    <s v="Kabupaten Kolaka Timur"/>
    <s v="Kabupaten Kolaka Timur-2024"/>
    <x v="1885"/>
    <x v="223"/>
    <e v="#N/A"/>
    <e v="#N/A"/>
  </r>
  <r>
    <n v="3429"/>
    <n v="74"/>
    <s v="Sulawesi Tenggara"/>
    <n v="7412"/>
    <s v="Kabupaten"/>
    <x v="344"/>
    <x v="3"/>
    <n v="466"/>
    <n v="3"/>
    <s v="Kabupaten Konawe Kepulauan"/>
    <s v="Kabupaten Konawe Kepulauan-2024"/>
    <x v="1886"/>
    <x v="258"/>
    <e v="#N/A"/>
    <e v="#N/A"/>
  </r>
  <r>
    <n v="3430"/>
    <n v="74"/>
    <s v="Sulawesi Tenggara"/>
    <n v="7413"/>
    <s v="Kabupaten"/>
    <x v="345"/>
    <x v="3"/>
    <n v="257"/>
    <n v="6"/>
    <s v="Kabupaten Muna Barat"/>
    <s v="Kabupaten Muna Barat-2024"/>
    <x v="1887"/>
    <x v="195"/>
    <e v="#N/A"/>
    <e v="#N/A"/>
  </r>
  <r>
    <n v="3431"/>
    <n v="74"/>
    <s v="Sulawesi Tenggara"/>
    <n v="7414"/>
    <s v="Kabupaten"/>
    <x v="346"/>
    <x v="3"/>
    <n v="411"/>
    <n v="4"/>
    <s v="Kabupaten Buton Tengah"/>
    <s v="Kabupaten Buton Tengah-2024"/>
    <x v="1888"/>
    <x v="369"/>
    <e v="#N/A"/>
    <e v="#N/A"/>
  </r>
  <r>
    <n v="3432"/>
    <n v="74"/>
    <s v="Sulawesi Tenggara"/>
    <n v="7415"/>
    <s v="Kabupaten"/>
    <x v="347"/>
    <x v="3"/>
    <n v="396"/>
    <n v="5"/>
    <s v="Kabupaten Buton Selatan"/>
    <s v="Kabupaten Buton Selatan-2024"/>
    <x v="1889"/>
    <x v="76"/>
    <e v="#N/A"/>
    <e v="#N/A"/>
  </r>
  <r>
    <n v="3433"/>
    <n v="75"/>
    <s v="Gorontalo"/>
    <n v="7502"/>
    <s v="Kabupaten"/>
    <x v="348"/>
    <x v="3"/>
    <n v="184"/>
    <n v="6"/>
    <s v="Kabupaten Boalemo"/>
    <s v="Kabupaten Boalemo-2024"/>
    <x v="1890"/>
    <x v="91"/>
    <e v="#N/A"/>
    <e v="#N/A"/>
  </r>
  <r>
    <n v="3434"/>
    <n v="75"/>
    <s v="Gorontalo"/>
    <n v="7501"/>
    <s v="Kabupaten"/>
    <x v="349"/>
    <x v="3"/>
    <n v="250"/>
    <n v="6"/>
    <s v="Kabupaten Gorontalo"/>
    <s v="Kabupaten Gorontalo-2024"/>
    <x v="1891"/>
    <x v="13"/>
    <e v="#N/A"/>
    <e v="#N/A"/>
  </r>
  <r>
    <n v="3435"/>
    <n v="75"/>
    <s v="Gorontalo"/>
    <n v="7504"/>
    <s v="Kabupaten"/>
    <x v="350"/>
    <x v="3"/>
    <n v="188"/>
    <n v="6"/>
    <s v="Kabupaten Pohuwato"/>
    <s v="Kabupaten Pohuwato-2024"/>
    <x v="1892"/>
    <x v="281"/>
    <e v="#N/A"/>
    <e v="#N/A"/>
  </r>
  <r>
    <n v="3436"/>
    <n v="75"/>
    <s v="Gorontalo"/>
    <n v="7503"/>
    <s v="Kabupaten"/>
    <x v="351"/>
    <x v="3"/>
    <n v="224"/>
    <n v="6"/>
    <s v="Kabupaten Bone Bolango"/>
    <s v="Kabupaten Bone Bolango-2024"/>
    <x v="1893"/>
    <x v="85"/>
    <e v="#N/A"/>
    <e v="#N/A"/>
  </r>
  <r>
    <n v="3437"/>
    <n v="75"/>
    <s v="Gorontalo"/>
    <n v="7505"/>
    <s v="Kabupaten"/>
    <x v="352"/>
    <x v="3"/>
    <n v="265"/>
    <n v="6"/>
    <s v="Kabupaten Gorontalo Utara"/>
    <s v="Kabupaten Gorontalo Utara-2024"/>
    <x v="1894"/>
    <x v="258"/>
    <e v="#N/A"/>
    <e v="#N/A"/>
  </r>
  <r>
    <n v="3438"/>
    <n v="76"/>
    <s v="Sulawesi Barat"/>
    <n v="7605"/>
    <s v="Kabupaten"/>
    <x v="353"/>
    <x v="3"/>
    <n v="422"/>
    <n v="4"/>
    <s v="Kabupaten Majene"/>
    <s v="Kabupaten Majene-2024"/>
    <x v="1895"/>
    <x v="197"/>
    <e v="#N/A"/>
    <e v="#N/A"/>
  </r>
  <r>
    <n v="3439"/>
    <n v="76"/>
    <s v="Sulawesi Barat"/>
    <n v="7604"/>
    <s v="Kabupaten"/>
    <x v="354"/>
    <x v="3"/>
    <n v="323"/>
    <n v="6"/>
    <s v="Kabupaten Polewali Mandar"/>
    <s v="Kabupaten Polewali Mandar-2024"/>
    <x v="1896"/>
    <x v="53"/>
    <e v="#N/A"/>
    <e v="#N/A"/>
  </r>
  <r>
    <n v="3440"/>
    <n v="76"/>
    <s v="Sulawesi Barat"/>
    <n v="7603"/>
    <s v="Kabupaten"/>
    <x v="355"/>
    <x v="3"/>
    <n v="361"/>
    <n v="5"/>
    <s v="Kabupaten Mamasa"/>
    <s v="Kabupaten Mamasa-2024"/>
    <x v="1897"/>
    <x v="222"/>
    <e v="#N/A"/>
    <e v="#N/A"/>
  </r>
  <r>
    <n v="3441"/>
    <n v="76"/>
    <s v="Sulawesi Barat"/>
    <n v="7602"/>
    <s v="Kabupaten"/>
    <x v="356"/>
    <x v="3"/>
    <n v="192"/>
    <n v="6"/>
    <s v="Kabupaten Mamuju"/>
    <s v="Kabupaten Mamuju-2024"/>
    <x v="1898"/>
    <x v="80"/>
    <e v="#N/A"/>
    <e v="#N/A"/>
  </r>
  <r>
    <n v="3442"/>
    <n v="76"/>
    <s v="Sulawesi Barat"/>
    <n v="7601"/>
    <s v="Kabupaten"/>
    <x v="357"/>
    <x v="3"/>
    <n v="459"/>
    <n v="3"/>
    <s v="Kabupaten Mamuju Utara"/>
    <s v="Kabupaten Mamuju Utara-2024"/>
    <x v="1899"/>
    <x v="89"/>
    <e v="#N/A"/>
    <e v="#N/A"/>
  </r>
  <r>
    <n v="3443"/>
    <n v="76"/>
    <s v="Sulawesi Barat"/>
    <n v="7606"/>
    <s v="Kabupaten"/>
    <x v="358"/>
    <x v="3"/>
    <n v="279"/>
    <n v="6"/>
    <s v="Kabupaten Mamuju Tengah"/>
    <s v="Kabupaten Mamuju Tengah-2024"/>
    <x v="1900"/>
    <x v="15"/>
    <e v="#N/A"/>
    <e v="#N/A"/>
  </r>
  <r>
    <n v="3444"/>
    <n v="81"/>
    <s v="Maluku"/>
    <n v="8103"/>
    <s v="Kabupaten"/>
    <x v="359"/>
    <x v="3"/>
    <n v="478"/>
    <n v="2"/>
    <s v="Kabupaten Kepulauan Tanimbar"/>
    <s v="Kabupaten Kepulauan Tanimbar-2024"/>
    <x v="1901"/>
    <x v="146"/>
    <e v="#N/A"/>
    <e v="#N/A"/>
  </r>
  <r>
    <n v="3445"/>
    <n v="81"/>
    <s v="Maluku"/>
    <n v="8102"/>
    <s v="Kabupaten"/>
    <x v="360"/>
    <x v="3"/>
    <n v="479"/>
    <n v="2"/>
    <s v="Kabupaten Maluku Tenggara"/>
    <s v="Kabupaten Maluku Tenggara-2024"/>
    <x v="1902"/>
    <x v="221"/>
    <e v="#N/A"/>
    <e v="#N/A"/>
  </r>
  <r>
    <n v="3446"/>
    <n v="81"/>
    <s v="Maluku"/>
    <n v="8101"/>
    <s v="Kabupaten"/>
    <x v="361"/>
    <x v="3"/>
    <n v="377"/>
    <n v="5"/>
    <s v="Kabupaten Maluku Tengah"/>
    <s v="Kabupaten Maluku Tengah-2024"/>
    <x v="1903"/>
    <x v="164"/>
    <e v="#N/A"/>
    <e v="#N/A"/>
  </r>
  <r>
    <n v="3447"/>
    <n v="81"/>
    <s v="Maluku"/>
    <n v="8104"/>
    <s v="Kabupaten"/>
    <x v="362"/>
    <x v="3"/>
    <n v="230"/>
    <n v="6"/>
    <s v="Kabupaten Buru"/>
    <s v="Kabupaten Buru-2024"/>
    <x v="1904"/>
    <x v="155"/>
    <e v="#N/A"/>
    <e v="#N/A"/>
  </r>
  <r>
    <n v="3448"/>
    <n v="81"/>
    <s v="Maluku"/>
    <n v="8107"/>
    <s v="Kabupaten"/>
    <x v="363"/>
    <x v="3"/>
    <n v="491"/>
    <n v="2"/>
    <s v="Kabupaten Kepulauan Aru"/>
    <s v="Kabupaten Kepulauan Aru-2024"/>
    <x v="1905"/>
    <x v="370"/>
    <e v="#N/A"/>
    <e v="#N/A"/>
  </r>
  <r>
    <n v="3449"/>
    <n v="81"/>
    <s v="Maluku"/>
    <n v="8106"/>
    <s v="Kabupaten"/>
    <x v="364"/>
    <x v="3"/>
    <n v="440"/>
    <n v="4"/>
    <s v="Kabupaten Seram Bagian Barat"/>
    <s v="Kabupaten Seram Bagian Barat-2024"/>
    <x v="1906"/>
    <x v="306"/>
    <e v="#N/A"/>
    <e v="#N/A"/>
  </r>
  <r>
    <n v="3450"/>
    <n v="81"/>
    <s v="Maluku"/>
    <n v="8105"/>
    <s v="Kabupaten"/>
    <x v="365"/>
    <x v="3"/>
    <n v="391"/>
    <n v="5"/>
    <s v="Kabupaten Seram Bagian Timur"/>
    <s v="Kabupaten Seram Bagian Timur-2024"/>
    <x v="1907"/>
    <x v="326"/>
    <e v="#N/A"/>
    <e v="#N/A"/>
  </r>
  <r>
    <n v="3451"/>
    <n v="81"/>
    <s v="Maluku"/>
    <n v="8108"/>
    <s v="Kabupaten"/>
    <x v="366"/>
    <x v="3"/>
    <n v="420"/>
    <n v="4"/>
    <s v="Kabupaten Maluku Barat Daya"/>
    <s v="Kabupaten Maluku Barat Daya-2024"/>
    <x v="1908"/>
    <x v="75"/>
    <e v="#N/A"/>
    <e v="#N/A"/>
  </r>
  <r>
    <n v="3452"/>
    <n v="81"/>
    <s v="Maluku"/>
    <n v="8109"/>
    <s v="Kabupaten"/>
    <x v="367"/>
    <x v="3"/>
    <n v="468"/>
    <n v="3"/>
    <s v="Kabupaten Buru Selatan"/>
    <s v="Kabupaten Buru Selatan-2024"/>
    <x v="1909"/>
    <x v="371"/>
    <e v="#N/A"/>
    <e v="#N/A"/>
  </r>
  <r>
    <n v="3453"/>
    <n v="82"/>
    <s v="Maluku Utara"/>
    <n v="8201"/>
    <s v="Kabupaten"/>
    <x v="368"/>
    <x v="3"/>
    <n v="470"/>
    <n v="3"/>
    <s v="Kabupaten Halmahera Barat"/>
    <s v="Kabupaten Halmahera Barat-2024"/>
    <x v="1910"/>
    <x v="94"/>
    <e v="#N/A"/>
    <e v="#N/A"/>
  </r>
  <r>
    <n v="3454"/>
    <n v="82"/>
    <s v="Maluku Utara"/>
    <n v="8202"/>
    <s v="Kabupaten"/>
    <x v="369"/>
    <x v="3"/>
    <n v="472"/>
    <n v="3"/>
    <s v="Kabupaten Halmahera Tengah"/>
    <s v="Kabupaten Halmahera Tengah-2024"/>
    <x v="1911"/>
    <x v="194"/>
    <e v="#N/A"/>
    <e v="#N/A"/>
  </r>
  <r>
    <n v="3455"/>
    <n v="82"/>
    <s v="Maluku Utara"/>
    <n v="8205"/>
    <s v="Kabupaten"/>
    <x v="370"/>
    <x v="3"/>
    <n v="475"/>
    <n v="3"/>
    <s v="Kabupaten Kepulauan Sula"/>
    <s v="Kabupaten Kepulauan Sula-2024"/>
    <x v="1912"/>
    <x v="299"/>
    <e v="#N/A"/>
    <e v="#N/A"/>
  </r>
  <r>
    <n v="3456"/>
    <n v="82"/>
    <s v="Maluku Utara"/>
    <n v="8204"/>
    <s v="Kabupaten"/>
    <x v="371"/>
    <x v="3"/>
    <n v="473"/>
    <n v="3"/>
    <s v="Kabupaten Halmahera Selatan"/>
    <s v="Kabupaten Halmahera Selatan-2024"/>
    <x v="1913"/>
    <x v="192"/>
    <e v="#N/A"/>
    <e v="#N/A"/>
  </r>
  <r>
    <n v="3457"/>
    <n v="82"/>
    <s v="Maluku Utara"/>
    <n v="8203"/>
    <s v="Kabupaten"/>
    <x v="372"/>
    <x v="3"/>
    <n v="434"/>
    <n v="4"/>
    <s v="Kabupaten Halmahera Utara"/>
    <s v="Kabupaten Halmahera Utara-2024"/>
    <x v="1914"/>
    <x v="50"/>
    <e v="#N/A"/>
    <e v="#N/A"/>
  </r>
  <r>
    <n v="3458"/>
    <n v="82"/>
    <s v="Maluku Utara"/>
    <n v="8206"/>
    <s v="Kabupaten"/>
    <x v="373"/>
    <x v="3"/>
    <n v="244"/>
    <n v="6"/>
    <s v="Kabupaten Halmahera Timur"/>
    <s v="Kabupaten Halmahera Timur-2024"/>
    <x v="1915"/>
    <x v="192"/>
    <e v="#N/A"/>
    <e v="#N/A"/>
  </r>
  <r>
    <n v="3459"/>
    <n v="82"/>
    <s v="Maluku Utara"/>
    <n v="8207"/>
    <s v="Kabupaten"/>
    <x v="374"/>
    <x v="3"/>
    <n v="443"/>
    <n v="4"/>
    <s v="Kabupaten Pulau Morotai"/>
    <s v="Kabupaten Pulau Morotai-2024"/>
    <x v="1916"/>
    <x v="157"/>
    <e v="#N/A"/>
    <e v="#N/A"/>
  </r>
  <r>
    <n v="3460"/>
    <n v="82"/>
    <s v="Maluku Utara"/>
    <n v="8208"/>
    <s v="Kabupaten"/>
    <x v="375"/>
    <x v="3"/>
    <n v="481"/>
    <n v="2"/>
    <s v="Kabupaten Pulau Taliabu"/>
    <s v="Kabupaten Pulau Taliabu-2024"/>
    <x v="1917"/>
    <x v="344"/>
    <e v="#N/A"/>
    <e v="#N/A"/>
  </r>
  <r>
    <n v="3461"/>
    <n v="92"/>
    <s v="Papua Barat"/>
    <n v="9203"/>
    <s v="Kabupaten"/>
    <x v="376"/>
    <x v="3"/>
    <n v="482"/>
    <n v="2"/>
    <s v="Kabupaten Fak-Fak"/>
    <s v="Kabupaten Fak-Fak-2024"/>
    <x v="1918"/>
    <x v="157"/>
    <e v="#N/A"/>
    <e v="#N/A"/>
  </r>
  <r>
    <n v="3462"/>
    <n v="92"/>
    <s v="Papua Barat"/>
    <n v="9208"/>
    <s v="Kabupaten"/>
    <x v="377"/>
    <x v="3"/>
    <n v="483"/>
    <n v="2"/>
    <s v="Kabupaten Kaimana"/>
    <s v="Kabupaten Kaimana-2024"/>
    <x v="1919"/>
    <x v="92"/>
    <e v="#N/A"/>
    <e v="#N/A"/>
  </r>
  <r>
    <n v="3463"/>
    <n v="92"/>
    <s v="Papua Barat"/>
    <n v="9207"/>
    <s v="Kabupaten"/>
    <x v="378"/>
    <x v="3"/>
    <n v="497"/>
    <n v="1"/>
    <s v="Kabupaten Teluk Wondama"/>
    <s v="Kabupaten Teluk Wondama-2024"/>
    <x v="1920"/>
    <x v="7"/>
    <e v="#N/A"/>
    <e v="#N/A"/>
  </r>
  <r>
    <n v="3464"/>
    <n v="92"/>
    <s v="Papua Barat"/>
    <n v="9206"/>
    <s v="Kabupaten"/>
    <x v="379"/>
    <x v="3"/>
    <n v="492"/>
    <n v="2"/>
    <s v="Kabupaten Teluk Bintuni"/>
    <s v="Kabupaten Teluk Bintuni-2024"/>
    <x v="1921"/>
    <x v="98"/>
    <e v="#N/A"/>
    <e v="#N/A"/>
  </r>
  <r>
    <n v="3465"/>
    <n v="92"/>
    <s v="Papua Barat"/>
    <n v="9202"/>
    <s v="Kabupaten"/>
    <x v="380"/>
    <x v="3"/>
    <n v="378"/>
    <n v="5"/>
    <s v="Kabupaten Manokwari"/>
    <s v="Kabupaten Manokwari-2024"/>
    <x v="1922"/>
    <x v="179"/>
    <e v="#N/A"/>
    <e v="#N/A"/>
  </r>
  <r>
    <n v="3466"/>
    <n v="92"/>
    <s v="Papua Barat"/>
    <n v="9204"/>
    <s v="Kabupaten"/>
    <x v="381"/>
    <x v="3"/>
    <n v="495"/>
    <n v="1"/>
    <s v="Kabupaten Sorong Selatan"/>
    <s v="Kabupaten Sorong Selatan-2024"/>
    <x v="1923"/>
    <x v="372"/>
    <e v="#N/A"/>
    <e v="#N/A"/>
  </r>
  <r>
    <n v="3467"/>
    <n v="92"/>
    <s v="Papua Barat"/>
    <n v="9201"/>
    <s v="Kabupaten"/>
    <x v="382"/>
    <x v="3"/>
    <n v="477"/>
    <n v="2"/>
    <s v="Kabupaten Sorong"/>
    <s v="Kabupaten Sorong-2024"/>
    <x v="1924"/>
    <x v="46"/>
    <e v="#N/A"/>
    <e v="#N/A"/>
  </r>
  <r>
    <n v="3468"/>
    <n v="92"/>
    <s v="Papua Barat"/>
    <n v="9205"/>
    <s v="Kabupaten"/>
    <x v="383"/>
    <x v="3"/>
    <n v="464"/>
    <n v="3"/>
    <s v="Kabupaten Raja Ampat"/>
    <s v="Kabupaten Raja Ampat-2024"/>
    <x v="1925"/>
    <x v="186"/>
    <e v="#N/A"/>
    <e v="#N/A"/>
  </r>
  <r>
    <n v="3469"/>
    <n v="92"/>
    <s v="Papua Barat"/>
    <n v="9209"/>
    <s v="Kabupaten"/>
    <x v="384"/>
    <x v="3"/>
    <n v="489"/>
    <n v="2"/>
    <s v="Kabupaten Tambrauw"/>
    <s v="Kabupaten Tambrauw-2024"/>
    <x v="1926"/>
    <x v="304"/>
    <e v="#N/A"/>
    <e v="#N/A"/>
  </r>
  <r>
    <n v="3470"/>
    <n v="92"/>
    <s v="Papua Barat"/>
    <n v="9210"/>
    <s v="Kabupaten"/>
    <x v="385"/>
    <x v="3"/>
    <n v="493"/>
    <n v="1"/>
    <s v="Kabupaten Maybrat"/>
    <s v="Kabupaten Maybrat-2024"/>
    <x v="1927"/>
    <x v="307"/>
    <e v="#N/A"/>
    <e v="#N/A"/>
  </r>
  <r>
    <n v="3471"/>
    <n v="92"/>
    <s v="Papua Barat"/>
    <n v="9211"/>
    <s v="Kabupaten"/>
    <x v="386"/>
    <x v="3"/>
    <n v="340"/>
    <n v="5"/>
    <s v="Kabupaten Manokwari Selatan"/>
    <s v="Kabupaten Manokwari Selatan-2024"/>
    <x v="1928"/>
    <x v="178"/>
    <e v="#N/A"/>
    <e v="#N/A"/>
  </r>
  <r>
    <n v="3472"/>
    <n v="92"/>
    <s v="Papua Barat"/>
    <n v="9212"/>
    <s v="Kabupaten"/>
    <x v="387"/>
    <x v="3"/>
    <n v="498"/>
    <n v="1"/>
    <s v="Kabupaten Pegunungan Arfak"/>
    <s v="Kabupaten Pegunungan Arfak-2024"/>
    <x v="1929"/>
    <x v="373"/>
    <e v="#N/A"/>
    <e v="#N/A"/>
  </r>
  <r>
    <n v="3473"/>
    <n v="91"/>
    <s v="Papua"/>
    <n v="9301"/>
    <s v="Kabupaten"/>
    <x v="388"/>
    <x v="3"/>
    <n v="140"/>
    <n v="6"/>
    <s v="Kabupaten Merauke"/>
    <s v="Kabupaten Merauke-2024"/>
    <x v="1930"/>
    <x v="131"/>
    <e v="#N/A"/>
    <e v="#N/A"/>
  </r>
  <r>
    <n v="3474"/>
    <n v="91"/>
    <s v="Papua"/>
    <n v="9501"/>
    <s v="Kabupaten"/>
    <x v="389"/>
    <x v="3"/>
    <n v="502"/>
    <n v="1"/>
    <s v="Kabupaten Jayawijaya"/>
    <s v="Kabupaten Jayawijaya-2024"/>
    <x v="1931"/>
    <x v="96"/>
    <e v="#N/A"/>
    <e v="#N/A"/>
  </r>
  <r>
    <n v="3475"/>
    <n v="91"/>
    <s v="Papua"/>
    <n v="9103"/>
    <s v="Kabupaten"/>
    <x v="390"/>
    <x v="3"/>
    <n v="415"/>
    <n v="4"/>
    <s v="Kabupaten Jayapura"/>
    <s v="Kabupaten Jayapura-2024"/>
    <x v="1932"/>
    <x v="81"/>
    <e v="#N/A"/>
    <e v="#N/A"/>
  </r>
  <r>
    <n v="3476"/>
    <n v="91"/>
    <s v="Papua"/>
    <n v="9401"/>
    <s v="Kabupaten"/>
    <x v="391"/>
    <x v="3"/>
    <n v="413"/>
    <n v="4"/>
    <s v="Kabupaten Nabire"/>
    <s v="Kabupaten Nabire-2024"/>
    <x v="1933"/>
    <x v="159"/>
    <e v="#N/A"/>
    <e v="#N/A"/>
  </r>
  <r>
    <n v="3477"/>
    <n v="91"/>
    <s v="Papua"/>
    <n v="9105"/>
    <s v="Kabupaten"/>
    <x v="392"/>
    <x v="3"/>
    <n v="486"/>
    <n v="2"/>
    <s v="Kabupaten Kepulauan Yapen"/>
    <s v="Kabupaten Kepulauan Yapen-2024"/>
    <x v="1934"/>
    <x v="88"/>
    <e v="#N/A"/>
    <e v="#N/A"/>
  </r>
  <r>
    <n v="3478"/>
    <n v="91"/>
    <s v="Papua"/>
    <n v="9106"/>
    <s v="Kabupaten"/>
    <x v="393"/>
    <x v="3"/>
    <n v="480"/>
    <n v="2"/>
    <s v="Kabupaten Biak Namfor"/>
    <s v="Kabupaten Biak Namfor-2024"/>
    <x v="1935"/>
    <x v="96"/>
    <e v="#N/A"/>
    <e v="#N/A"/>
  </r>
  <r>
    <n v="3479"/>
    <n v="91"/>
    <s v="Papua"/>
    <n v="9403"/>
    <s v="Kabupaten"/>
    <x v="394"/>
    <x v="3"/>
    <n v="509"/>
    <n v="1"/>
    <s v="Kabupaten Paniai"/>
    <s v="Kabupaten Paniai-2024"/>
    <x v="1936"/>
    <x v="340"/>
    <e v="#N/A"/>
    <e v="#N/A"/>
  </r>
  <r>
    <n v="3480"/>
    <n v="91"/>
    <s v="Papua"/>
    <n v="9402"/>
    <s v="Kabupaten"/>
    <x v="395"/>
    <x v="3"/>
    <n v="506"/>
    <n v="1"/>
    <s v="Kabupaten Puncak Jaya"/>
    <s v="Kabupaten Puncak Jaya-2024"/>
    <x v="1937"/>
    <x v="115"/>
    <e v="#N/A"/>
    <e v="#N/A"/>
  </r>
  <r>
    <n v="3481"/>
    <n v="91"/>
    <s v="Papua"/>
    <n v="9404"/>
    <s v="Kabupaten"/>
    <x v="396"/>
    <x v="3"/>
    <n v="152"/>
    <n v="6"/>
    <s v="Kabupaten Mimika"/>
    <s v="Kabupaten Mimika-2024"/>
    <x v="1938"/>
    <x v="19"/>
    <e v="#N/A"/>
    <e v="#N/A"/>
  </r>
  <r>
    <n v="3482"/>
    <n v="91"/>
    <s v="Papua"/>
    <n v="9302"/>
    <s v="Kabupaten"/>
    <x v="397"/>
    <x v="3"/>
    <n v="490"/>
    <n v="2"/>
    <s v="Kabupaten Boven Digoel"/>
    <s v="Kabupaten Boven Digoel-2024"/>
    <x v="1939"/>
    <x v="185"/>
    <e v="#N/A"/>
    <e v="#N/A"/>
  </r>
  <r>
    <n v="3483"/>
    <n v="91"/>
    <s v="Papua"/>
    <n v="9303"/>
    <s v="Kabupaten"/>
    <x v="398"/>
    <x v="3"/>
    <n v="499"/>
    <n v="1"/>
    <s v="Kabupaten Mappi"/>
    <s v="Kabupaten Mappi-2024"/>
    <x v="1940"/>
    <x v="312"/>
    <e v="#N/A"/>
    <e v="#N/A"/>
  </r>
  <r>
    <n v="3484"/>
    <n v="91"/>
    <s v="Papua"/>
    <n v="9304"/>
    <s v="Kabupaten"/>
    <x v="399"/>
    <x v="3"/>
    <n v="488"/>
    <n v="2"/>
    <s v="Kabupaten Asmat"/>
    <s v="Kabupaten Asmat-2024"/>
    <x v="1941"/>
    <x v="211"/>
    <e v="#N/A"/>
    <e v="#N/A"/>
  </r>
  <r>
    <n v="3485"/>
    <n v="91"/>
    <s v="Papua"/>
    <n v="9503"/>
    <s v="Kabupaten"/>
    <x v="400"/>
    <x v="3"/>
    <n v="504"/>
    <n v="1"/>
    <s v="Kabupaten Yahukimo"/>
    <s v="Kabupaten Yahukimo-2024"/>
    <x v="1942"/>
    <x v="374"/>
    <e v="#N/A"/>
    <e v="#N/A"/>
  </r>
  <r>
    <n v="3486"/>
    <n v="91"/>
    <s v="Papua"/>
    <n v="9502"/>
    <s v="Kabupaten"/>
    <x v="401"/>
    <x v="3"/>
    <n v="505"/>
    <n v="1"/>
    <s v="Kabupaten Pegunungan Bintang"/>
    <s v="Kabupaten Pegunungan Bintang-2024"/>
    <x v="1943"/>
    <x v="161"/>
    <e v="#N/A"/>
    <e v="#N/A"/>
  </r>
  <r>
    <n v="3487"/>
    <n v="91"/>
    <s v="Papua"/>
    <n v="9504"/>
    <s v="Kabupaten"/>
    <x v="402"/>
    <x v="3"/>
    <n v="508"/>
    <n v="1"/>
    <s v="Kabupaten Tolikara"/>
    <s v="Kabupaten Tolikara-2024"/>
    <x v="1944"/>
    <x v="375"/>
    <e v="#N/A"/>
    <e v="#N/A"/>
  </r>
  <r>
    <n v="3488"/>
    <n v="91"/>
    <s v="Papua"/>
    <n v="9110"/>
    <s v="Kabupaten"/>
    <x v="403"/>
    <x v="3"/>
    <n v="429"/>
    <n v="4"/>
    <s v="Kabupaten Sarmi"/>
    <s v="Kabupaten Sarmi-2024"/>
    <x v="1945"/>
    <x v="197"/>
    <e v="#N/A"/>
    <e v="#N/A"/>
  </r>
  <r>
    <n v="3489"/>
    <n v="91"/>
    <s v="Papua"/>
    <n v="9111"/>
    <s v="Kabupaten"/>
    <x v="404"/>
    <x v="3"/>
    <n v="465"/>
    <n v="3"/>
    <s v="Kabupaten Keerom"/>
    <s v="Kabupaten Keerom-2024"/>
    <x v="1946"/>
    <x v="217"/>
    <e v="#N/A"/>
    <e v="#N/A"/>
  </r>
  <r>
    <n v="3490"/>
    <n v="91"/>
    <s v="Papua"/>
    <n v="9115"/>
    <s v="Kabupaten"/>
    <x v="405"/>
    <x v="3"/>
    <n v="484"/>
    <n v="2"/>
    <s v="Kabupaten Waropen"/>
    <s v="Kabupaten Waropen-2024"/>
    <x v="1947"/>
    <x v="376"/>
    <e v="#N/A"/>
    <e v="#N/A"/>
  </r>
  <r>
    <n v="3491"/>
    <n v="91"/>
    <s v="Papua"/>
    <n v="9119"/>
    <s v="Kabupaten"/>
    <x v="406"/>
    <x v="3"/>
    <n v="500"/>
    <n v="1"/>
    <s v="Kabupaten Supiori"/>
    <s v="Kabupaten Supiori-2024"/>
    <x v="1948"/>
    <x v="240"/>
    <e v="#N/A"/>
    <e v="#N/A"/>
  </r>
  <r>
    <n v="3492"/>
    <n v="91"/>
    <s v="Papua"/>
    <n v="9120"/>
    <s v="Kabupaten"/>
    <x v="407"/>
    <x v="3"/>
    <n v="507"/>
    <n v="1"/>
    <s v="Kabupaten Mamberamo Raya"/>
    <s v="Kabupaten Mamberamo Raya-2024"/>
    <x v="1949"/>
    <x v="31"/>
    <e v="#N/A"/>
    <e v="#N/A"/>
  </r>
  <r>
    <n v="3493"/>
    <n v="91"/>
    <s v="Papua"/>
    <n v="9508"/>
    <s v="Kabupaten"/>
    <x v="408"/>
    <x v="3"/>
    <n v="513"/>
    <n v="1"/>
    <s v="Kabupaten Nduga"/>
    <s v="Kabupaten Nduga-2024"/>
    <x v="1950"/>
    <x v="377"/>
    <e v="#N/A"/>
    <e v="#N/A"/>
  </r>
  <r>
    <n v="3494"/>
    <n v="91"/>
    <s v="Papua"/>
    <n v="9507"/>
    <s v="Kabupaten"/>
    <x v="409"/>
    <x v="3"/>
    <n v="512"/>
    <n v="1"/>
    <s v="Kabupaten Lanny Jaya"/>
    <s v="Kabupaten Lanny Jaya-2024"/>
    <x v="1951"/>
    <x v="301"/>
    <e v="#N/A"/>
    <e v="#N/A"/>
  </r>
  <r>
    <n v="3495"/>
    <n v="91"/>
    <s v="Papua"/>
    <n v="9505"/>
    <s v="Kabupaten"/>
    <x v="410"/>
    <x v="3"/>
    <n v="510"/>
    <n v="1"/>
    <s v="Kabupaten Mamberamo Tengah"/>
    <s v="Kabupaten Mamberamo Tengah-2024"/>
    <x v="1952"/>
    <x v="378"/>
    <e v="#N/A"/>
    <e v="#N/A"/>
  </r>
  <r>
    <n v="3496"/>
    <n v="91"/>
    <s v="Papua"/>
    <n v="9506"/>
    <s v="Kabupaten"/>
    <x v="411"/>
    <x v="3"/>
    <n v="496"/>
    <n v="1"/>
    <s v="Kabupaten Yalimo"/>
    <s v="Kabupaten Yalimo-2024"/>
    <x v="1953"/>
    <x v="46"/>
    <e v="#N/A"/>
    <e v="#N/A"/>
  </r>
  <r>
    <n v="3497"/>
    <n v="91"/>
    <s v="Papua"/>
    <n v="9405"/>
    <s v="Kabupaten"/>
    <x v="412"/>
    <x v="3"/>
    <n v="503"/>
    <n v="1"/>
    <s v="Kabupaten Puncak"/>
    <s v="Kabupaten Puncak-2024"/>
    <x v="1954"/>
    <x v="379"/>
    <e v="#N/A"/>
    <e v="#N/A"/>
  </r>
  <r>
    <n v="3498"/>
    <n v="91"/>
    <s v="Papua"/>
    <n v="9406"/>
    <s v="Kabupaten"/>
    <x v="413"/>
    <x v="3"/>
    <n v="501"/>
    <n v="1"/>
    <s v="Kabupaten Dogiyai"/>
    <s v="Kabupaten Dogiyai-2024"/>
    <x v="1955"/>
    <x v="170"/>
    <e v="#N/A"/>
    <e v="#N/A"/>
  </r>
  <r>
    <n v="3499"/>
    <n v="91"/>
    <s v="Papua"/>
    <n v="9407"/>
    <s v="Kabupaten"/>
    <x v="414"/>
    <x v="3"/>
    <n v="514"/>
    <n v="1"/>
    <s v="Kabupaten Intan Jaya"/>
    <s v="Kabupaten Intan Jaya-2024"/>
    <x v="1956"/>
    <x v="145"/>
    <e v="#N/A"/>
    <e v="#N/A"/>
  </r>
  <r>
    <n v="3500"/>
    <n v="91"/>
    <s v="Papua"/>
    <n v="9408"/>
    <s v="Kabupaten"/>
    <x v="415"/>
    <x v="3"/>
    <n v="511"/>
    <n v="1"/>
    <s v="Kabupaten Deiyai"/>
    <s v="Kabupaten Deiyai-2024"/>
    <x v="1957"/>
    <x v="214"/>
    <e v="#N/A"/>
    <e v="#N/A"/>
  </r>
  <r>
    <n v="3501"/>
    <n v="11"/>
    <s v="Aceh"/>
    <n v="1171"/>
    <s v="Kota"/>
    <x v="416"/>
    <x v="3"/>
    <n v="53"/>
    <n v="6"/>
    <s v="Kota Banda Aceh"/>
    <s v="Kota Banda Aceh-2024"/>
    <x v="1958"/>
    <x v="56"/>
    <e v="#N/A"/>
    <e v="#N/A"/>
  </r>
  <r>
    <n v="3502"/>
    <n v="11"/>
    <s v="Aceh"/>
    <n v="1172"/>
    <s v="Kota"/>
    <x v="417"/>
    <x v="3"/>
    <n v="355"/>
    <n v="6"/>
    <s v="Kota Sabang"/>
    <s v="Kota Sabang-2024"/>
    <x v="1959"/>
    <x v="103"/>
    <e v="#N/A"/>
    <e v="#N/A"/>
  </r>
  <r>
    <n v="3503"/>
    <n v="11"/>
    <s v="Aceh"/>
    <n v="1174"/>
    <s v="Kota"/>
    <x v="418"/>
    <x v="3"/>
    <n v="284"/>
    <n v="6"/>
    <s v="Kota Langsa"/>
    <s v="Kota Langsa-2024"/>
    <x v="1960"/>
    <x v="16"/>
    <e v="#N/A"/>
    <e v="#N/A"/>
  </r>
  <r>
    <n v="3504"/>
    <n v="11"/>
    <s v="Aceh"/>
    <n v="1173"/>
    <s v="Kota"/>
    <x v="419"/>
    <x v="3"/>
    <n v="162"/>
    <n v="6"/>
    <s v="Kota Lhokseumawe"/>
    <s v="Kota Lhokseumawe-2024"/>
    <x v="1961"/>
    <x v="124"/>
    <e v="#N/A"/>
    <e v="#N/A"/>
  </r>
  <r>
    <n v="3505"/>
    <n v="11"/>
    <s v="Aceh"/>
    <n v="1175"/>
    <s v="Kota"/>
    <x v="420"/>
    <x v="3"/>
    <n v="494"/>
    <n v="2"/>
    <s v="Kota Subulussalam"/>
    <s v="Kota Subulussalam-2024"/>
    <x v="1962"/>
    <x v="159"/>
    <e v="#N/A"/>
    <e v="#N/A"/>
  </r>
  <r>
    <n v="3506"/>
    <n v="12"/>
    <s v="Sumatera Utara"/>
    <n v="1273"/>
    <s v="Kota"/>
    <x v="421"/>
    <x v="3"/>
    <n v="209"/>
    <n v="6"/>
    <s v="Kota Sibolga"/>
    <s v="Kota Sibolga-2024"/>
    <x v="1963"/>
    <x v="93"/>
    <e v="#N/A"/>
    <e v="#N/A"/>
  </r>
  <r>
    <n v="3507"/>
    <n v="12"/>
    <s v="Sumatera Utara"/>
    <n v="1274"/>
    <s v="Kota"/>
    <x v="422"/>
    <x v="3"/>
    <n v="344"/>
    <n v="6"/>
    <s v="Kota Tanjung Balai"/>
    <s v="Kota Tanjung Balai-2024"/>
    <x v="1964"/>
    <x v="274"/>
    <e v="#N/A"/>
    <e v="#N/A"/>
  </r>
  <r>
    <n v="3508"/>
    <n v="12"/>
    <s v="Sumatera Utara"/>
    <n v="1272"/>
    <s v="Kota"/>
    <x v="423"/>
    <x v="3"/>
    <n v="26"/>
    <n v="6"/>
    <s v="Kota Pematang Siantar"/>
    <s v="Kota Pematang Siantar-2024"/>
    <x v="1965"/>
    <x v="272"/>
    <e v="#N/A"/>
    <e v="#N/A"/>
  </r>
  <r>
    <n v="3509"/>
    <n v="12"/>
    <s v="Sumatera Utara"/>
    <n v="1276"/>
    <s v="Kota"/>
    <x v="424"/>
    <x v="3"/>
    <n v="293"/>
    <n v="6"/>
    <s v="Kota Tebing Tinggi"/>
    <s v="Kota Tebing Tinggi-2024"/>
    <x v="1966"/>
    <x v="101"/>
    <e v="#N/A"/>
    <e v="#N/A"/>
  </r>
  <r>
    <n v="3510"/>
    <n v="12"/>
    <s v="Sumatera Utara"/>
    <n v="1271"/>
    <s v="Kota"/>
    <x v="425"/>
    <x v="3"/>
    <n v="25"/>
    <n v="6"/>
    <s v="Kota Medan"/>
    <s v="Kota Medan-2024"/>
    <x v="1967"/>
    <x v="275"/>
    <e v="#N/A"/>
    <e v="#N/A"/>
  </r>
  <r>
    <n v="3511"/>
    <n v="12"/>
    <s v="Sumatera Utara"/>
    <n v="1275"/>
    <s v="Kota"/>
    <x v="426"/>
    <x v="3"/>
    <n v="49"/>
    <n v="6"/>
    <s v="Kota Binjai"/>
    <s v="Kota Binjai-2024"/>
    <x v="1968"/>
    <x v="268"/>
    <e v="#N/A"/>
    <e v="#N/A"/>
  </r>
  <r>
    <n v="3512"/>
    <n v="12"/>
    <s v="Sumatera Utara"/>
    <n v="1277"/>
    <s v="Kota"/>
    <x v="427"/>
    <x v="3"/>
    <n v="384"/>
    <n v="6"/>
    <s v="Kota Padang Sidimpuan"/>
    <s v="Kota Padang Sidimpuan-2024"/>
    <x v="1969"/>
    <x v="105"/>
    <e v="#N/A"/>
    <e v="#N/A"/>
  </r>
  <r>
    <n v="3513"/>
    <n v="12"/>
    <s v="Sumatera Utara"/>
    <n v="1278"/>
    <s v="Kota"/>
    <x v="428"/>
    <x v="3"/>
    <n v="417"/>
    <n v="5"/>
    <s v="Kota Gunungsitoli"/>
    <s v="Kota Gunungsitoli-2024"/>
    <x v="1970"/>
    <x v="281"/>
    <e v="#N/A"/>
    <e v="#N/A"/>
  </r>
  <r>
    <n v="3514"/>
    <n v="13"/>
    <s v="Sumatera Barat"/>
    <n v="1371"/>
    <s v="Kota"/>
    <x v="429"/>
    <x v="3"/>
    <n v="31"/>
    <n v="6"/>
    <s v="Kota Padang"/>
    <s v="Kota Padang-2024"/>
    <x v="1971"/>
    <x v="135"/>
    <e v="#N/A"/>
    <e v="#N/A"/>
  </r>
  <r>
    <n v="3515"/>
    <n v="13"/>
    <s v="Sumatera Barat"/>
    <n v="1372"/>
    <s v="Kota"/>
    <x v="430"/>
    <x v="3"/>
    <n v="4"/>
    <n v="6"/>
    <s v="Kota Solok"/>
    <s v="Kota Solok-2024"/>
    <x v="1972"/>
    <x v="121"/>
    <e v="#N/A"/>
    <e v="#N/A"/>
  </r>
  <r>
    <n v="3516"/>
    <n v="13"/>
    <s v="Sumatera Barat"/>
    <n v="1373"/>
    <s v="Kota"/>
    <x v="431"/>
    <x v="3"/>
    <n v="154"/>
    <n v="6"/>
    <s v="Kota Sawah Lunto"/>
    <s v="Kota Sawah Lunto-2024"/>
    <x v="1973"/>
    <x v="260"/>
    <e v="#N/A"/>
    <e v="#N/A"/>
  </r>
  <r>
    <n v="3517"/>
    <n v="13"/>
    <s v="Sumatera Barat"/>
    <n v="1374"/>
    <s v="Kota"/>
    <x v="432"/>
    <x v="3"/>
    <n v="76"/>
    <n v="6"/>
    <s v="Kota Padang Panjang"/>
    <s v="Kota Padang Panjang-2024"/>
    <x v="1974"/>
    <x v="60"/>
    <e v="#N/A"/>
    <e v="#N/A"/>
  </r>
  <r>
    <n v="3518"/>
    <n v="13"/>
    <s v="Sumatera Barat"/>
    <n v="1375"/>
    <s v="Kota"/>
    <x v="433"/>
    <x v="3"/>
    <n v="6"/>
    <n v="6"/>
    <s v="Kota Bukittinggi"/>
    <s v="Kota Bukittinggi-2024"/>
    <x v="1975"/>
    <x v="25"/>
    <e v="#N/A"/>
    <e v="#N/A"/>
  </r>
  <r>
    <n v="3519"/>
    <n v="13"/>
    <s v="Sumatera Barat"/>
    <n v="1376"/>
    <s v="Kota"/>
    <x v="434"/>
    <x v="3"/>
    <n v="34"/>
    <n v="6"/>
    <s v="Kota Payakumbuh"/>
    <s v="Kota Payakumbuh-2024"/>
    <x v="1976"/>
    <x v="115"/>
    <e v="#N/A"/>
    <e v="#N/A"/>
  </r>
  <r>
    <n v="3520"/>
    <n v="13"/>
    <s v="Sumatera Barat"/>
    <n v="1377"/>
    <s v="Kota"/>
    <x v="435"/>
    <x v="3"/>
    <n v="139"/>
    <n v="6"/>
    <s v="Kota Pariaman"/>
    <s v="Kota Pariaman-2024"/>
    <x v="1977"/>
    <x v="83"/>
    <e v="#N/A"/>
    <e v="#N/A"/>
  </r>
  <r>
    <n v="3521"/>
    <n v="14"/>
    <s v="Riau"/>
    <n v="1471"/>
    <s v="Kota"/>
    <x v="436"/>
    <x v="3"/>
    <n v="11"/>
    <n v="6"/>
    <s v="Kota Pekanbaru"/>
    <s v="Kota Pekanbaru-2024"/>
    <x v="1978"/>
    <x v="24"/>
    <e v="#N/A"/>
    <e v="#N/A"/>
  </r>
  <r>
    <n v="3522"/>
    <n v="14"/>
    <s v="Riau"/>
    <n v="1472"/>
    <s v="Kota"/>
    <x v="437"/>
    <x v="3"/>
    <n v="318"/>
    <n v="6"/>
    <s v="Kota Dumai"/>
    <s v="Kota Dumai-2024"/>
    <x v="1979"/>
    <x v="220"/>
    <e v="#N/A"/>
    <e v="#N/A"/>
  </r>
  <r>
    <n v="3523"/>
    <n v="15"/>
    <s v="Jambi"/>
    <n v="1571"/>
    <s v="Kota"/>
    <x v="438"/>
    <x v="3"/>
    <n v="98"/>
    <n v="6"/>
    <s v="Kota Jambi"/>
    <s v="Kota Jambi-2024"/>
    <x v="1980"/>
    <x v="273"/>
    <e v="#N/A"/>
    <e v="#N/A"/>
  </r>
  <r>
    <n v="3524"/>
    <n v="15"/>
    <s v="Jambi"/>
    <n v="1572"/>
    <s v="Kota"/>
    <x v="439"/>
    <x v="3"/>
    <n v="75"/>
    <n v="6"/>
    <s v="Kota Sungai Penuh"/>
    <s v="Kota Sungai Penuh-2024"/>
    <x v="1981"/>
    <x v="36"/>
    <e v="#N/A"/>
    <e v="#N/A"/>
  </r>
  <r>
    <n v="3525"/>
    <n v="16"/>
    <s v="Sumatera Selatan"/>
    <n v="1671"/>
    <s v="Kota"/>
    <x v="440"/>
    <x v="3"/>
    <n v="153"/>
    <n v="6"/>
    <s v="Kota Palembang"/>
    <s v="Kota Palembang-2024"/>
    <x v="1982"/>
    <x v="276"/>
    <e v="#N/A"/>
    <e v="#N/A"/>
  </r>
  <r>
    <n v="3526"/>
    <n v="16"/>
    <s v="Sumatera Selatan"/>
    <n v="1674"/>
    <s v="Kota"/>
    <x v="441"/>
    <x v="3"/>
    <n v="408"/>
    <n v="5"/>
    <s v="Kota Prabumulih"/>
    <s v="Kota Prabumulih-2024"/>
    <x v="1983"/>
    <x v="285"/>
    <e v="#N/A"/>
    <e v="#N/A"/>
  </r>
  <r>
    <n v="3527"/>
    <n v="16"/>
    <s v="Sumatera Selatan"/>
    <n v="1672"/>
    <s v="Kota"/>
    <x v="442"/>
    <x v="3"/>
    <n v="458"/>
    <n v="4"/>
    <s v="Kota Pagar Alam"/>
    <s v="Kota Pagar Alam-2024"/>
    <x v="1984"/>
    <x v="366"/>
    <e v="#N/A"/>
    <e v="#N/A"/>
  </r>
  <r>
    <n v="3528"/>
    <n v="16"/>
    <s v="Sumatera Selatan"/>
    <n v="1673"/>
    <s v="Kota"/>
    <x v="443"/>
    <x v="3"/>
    <n v="418"/>
    <n v="5"/>
    <s v="Kota Lubuklinggau"/>
    <s v="Kota Lubuklinggau-2024"/>
    <x v="1985"/>
    <x v="64"/>
    <e v="#N/A"/>
    <e v="#N/A"/>
  </r>
  <r>
    <n v="3529"/>
    <n v="17"/>
    <s v="Bengkulu"/>
    <n v="1771"/>
    <s v="Kota"/>
    <x v="444"/>
    <x v="3"/>
    <n v="270"/>
    <n v="6"/>
    <s v="Kota Bengkulu"/>
    <s v="Kota Bengkulu-2024"/>
    <x v="1986"/>
    <x v="111"/>
    <e v="#N/A"/>
    <e v="#N/A"/>
  </r>
  <r>
    <n v="3530"/>
    <n v="18"/>
    <s v="Lampung"/>
    <n v="1871"/>
    <s v="Kota"/>
    <x v="445"/>
    <x v="3"/>
    <n v="129"/>
    <n v="6"/>
    <s v="Kota Bandar Lampung"/>
    <s v="Kota Bandar Lampung-2024"/>
    <x v="1987"/>
    <x v="83"/>
    <e v="#N/A"/>
    <e v="#N/A"/>
  </r>
  <r>
    <n v="3531"/>
    <n v="18"/>
    <s v="Lampung"/>
    <n v="1872"/>
    <s v="Kota"/>
    <x v="446"/>
    <x v="3"/>
    <n v="101"/>
    <n v="6"/>
    <s v="Kota Metro"/>
    <s v="Kota Metro-2024"/>
    <x v="1988"/>
    <x v="266"/>
    <e v="#N/A"/>
    <e v="#N/A"/>
  </r>
  <r>
    <n v="3532"/>
    <n v="19"/>
    <s v="Kep, Bangka Belitung"/>
    <n v="1971"/>
    <s v="Kota"/>
    <x v="447"/>
    <x v="3"/>
    <n v="73"/>
    <n v="6"/>
    <s v="Kota Pangkal Pinang"/>
    <s v="Kota Pangkal Pinang-2024"/>
    <x v="1989"/>
    <x v="260"/>
    <e v="#N/A"/>
    <e v="#N/A"/>
  </r>
  <r>
    <n v="3533"/>
    <n v="21"/>
    <s v="Kep, Riau"/>
    <n v="2171"/>
    <s v="Kota"/>
    <x v="448"/>
    <x v="3"/>
    <n v="39"/>
    <n v="6"/>
    <s v="Kota Batam"/>
    <s v="Kota Batam-2024"/>
    <x v="1990"/>
    <x v="142"/>
    <e v="#N/A"/>
    <e v="#N/A"/>
  </r>
  <r>
    <n v="3534"/>
    <n v="21"/>
    <s v="Kep, Riau"/>
    <n v="2172"/>
    <s v="Kota"/>
    <x v="449"/>
    <x v="3"/>
    <n v="156"/>
    <n v="6"/>
    <s v="Kota Tanjung Pinang"/>
    <s v="Kota Tanjung Pinang-2024"/>
    <x v="1991"/>
    <x v="12"/>
    <e v="#N/A"/>
    <e v="#N/A"/>
  </r>
  <r>
    <n v="3535"/>
    <n v="31"/>
    <s v="DKI Jakarta"/>
    <n v="3174"/>
    <s v="Kota"/>
    <x v="450"/>
    <x v="3"/>
    <n v="22"/>
    <n v="6"/>
    <s v="Kota Jakarta Selatan"/>
    <s v="Kota Jakarta Selatan-2024"/>
    <x v="1992"/>
    <x v="105"/>
    <e v="#N/A"/>
    <e v="#N/A"/>
  </r>
  <r>
    <n v="3536"/>
    <n v="31"/>
    <s v="DKI Jakarta"/>
    <n v="3175"/>
    <s v="Kota"/>
    <x v="451"/>
    <x v="3"/>
    <n v="12"/>
    <n v="6"/>
    <s v="Kota Jakarta Timur"/>
    <s v="Kota Jakarta Timur-2024"/>
    <x v="1993"/>
    <x v="118"/>
    <e v="#N/A"/>
    <e v="#N/A"/>
  </r>
  <r>
    <n v="3537"/>
    <n v="31"/>
    <s v="DKI Jakarta"/>
    <n v="3171"/>
    <s v="Kota"/>
    <x v="452"/>
    <x v="3"/>
    <n v="13"/>
    <n v="6"/>
    <s v="Kota Jakarta Pusat"/>
    <s v="Kota Jakarta Pusat-2024"/>
    <x v="1994"/>
    <x v="116"/>
    <e v="#N/A"/>
    <e v="#N/A"/>
  </r>
  <r>
    <n v="3538"/>
    <n v="31"/>
    <s v="DKI Jakarta"/>
    <n v="3173"/>
    <s v="Kota"/>
    <x v="453"/>
    <x v="3"/>
    <n v="17"/>
    <n v="6"/>
    <s v="Kota Jakarta Barat"/>
    <s v="Kota Jakarta Barat-2024"/>
    <x v="1995"/>
    <x v="48"/>
    <e v="#N/A"/>
    <e v="#N/A"/>
  </r>
  <r>
    <n v="3539"/>
    <n v="31"/>
    <s v="DKI Jakarta"/>
    <n v="3172"/>
    <s v="Kota"/>
    <x v="454"/>
    <x v="3"/>
    <n v="68"/>
    <n v="6"/>
    <s v="Kota Jakarta Utara"/>
    <s v="Kota Jakarta Utara-2024"/>
    <x v="1996"/>
    <x v="140"/>
    <e v="#N/A"/>
    <e v="#N/A"/>
  </r>
  <r>
    <n v="3540"/>
    <n v="32"/>
    <s v="Jawa Barat"/>
    <n v="3271"/>
    <s v="Kota"/>
    <x v="455"/>
    <x v="3"/>
    <n v="113"/>
    <n v="6"/>
    <s v="Kota Bogor"/>
    <s v="Kota Bogor-2024"/>
    <x v="1997"/>
    <x v="5"/>
    <e v="#N/A"/>
    <e v="#N/A"/>
  </r>
  <r>
    <n v="3541"/>
    <n v="32"/>
    <s v="Jawa Barat"/>
    <n v="3272"/>
    <s v="Kota"/>
    <x v="456"/>
    <x v="3"/>
    <n v="212"/>
    <n v="6"/>
    <s v="Kota Sukabumi"/>
    <s v="Kota Sukabumi-2024"/>
    <x v="1998"/>
    <x v="274"/>
    <e v="#N/A"/>
    <e v="#N/A"/>
  </r>
  <r>
    <n v="3542"/>
    <n v="32"/>
    <s v="Jawa Barat"/>
    <n v="3273"/>
    <s v="Kota"/>
    <x v="457"/>
    <x v="3"/>
    <n v="14"/>
    <n v="6"/>
    <s v="Kota Bandung"/>
    <s v="Kota Bandung-2024"/>
    <x v="1999"/>
    <x v="119"/>
    <e v="#N/A"/>
    <e v="#N/A"/>
  </r>
  <r>
    <n v="3543"/>
    <n v="32"/>
    <s v="Jawa Barat"/>
    <n v="3274"/>
    <s v="Kota"/>
    <x v="458"/>
    <x v="3"/>
    <n v="145"/>
    <n v="6"/>
    <s v="Kota Cirebon"/>
    <s v="Kota Cirebon-2024"/>
    <x v="2000"/>
    <x v="245"/>
    <e v="#N/A"/>
    <e v="#N/A"/>
  </r>
  <r>
    <n v="3544"/>
    <n v="32"/>
    <s v="Jawa Barat"/>
    <n v="3275"/>
    <s v="Kota"/>
    <x v="459"/>
    <x v="3"/>
    <n v="2"/>
    <n v="6"/>
    <s v="Kota Bekasi"/>
    <s v="Kota Bekasi-2024"/>
    <x v="2001"/>
    <x v="247"/>
    <e v="#N/A"/>
    <e v="#N/A"/>
  </r>
  <r>
    <n v="3545"/>
    <n v="32"/>
    <s v="Jawa Barat"/>
    <n v="3276"/>
    <s v="Kota"/>
    <x v="460"/>
    <x v="3"/>
    <n v="27"/>
    <n v="6"/>
    <s v="Kota Depok"/>
    <s v="Kota Depok-2024"/>
    <x v="2002"/>
    <x v="134"/>
    <e v="#N/A"/>
    <e v="#N/A"/>
  </r>
  <r>
    <n v="3546"/>
    <n v="32"/>
    <s v="Jawa Barat"/>
    <n v="3277"/>
    <s v="Kota"/>
    <x v="461"/>
    <x v="3"/>
    <n v="44"/>
    <n v="6"/>
    <s v="Kota Cimahi"/>
    <s v="Kota Cimahi-2024"/>
    <x v="2003"/>
    <x v="273"/>
    <e v="#N/A"/>
    <e v="#N/A"/>
  </r>
  <r>
    <n v="3547"/>
    <n v="32"/>
    <s v="Jawa Barat"/>
    <n v="3278"/>
    <s v="Kota"/>
    <x v="462"/>
    <x v="3"/>
    <n v="346"/>
    <n v="6"/>
    <s v="Kota Tasikmalaya"/>
    <s v="Kota Tasikmalaya-2024"/>
    <x v="2004"/>
    <x v="143"/>
    <e v="#N/A"/>
    <e v="#N/A"/>
  </r>
  <r>
    <n v="3548"/>
    <n v="32"/>
    <s v="Jawa Barat"/>
    <n v="3279"/>
    <s v="Kota"/>
    <x v="463"/>
    <x v="3"/>
    <n v="262"/>
    <n v="6"/>
    <s v="Kota Banjar"/>
    <s v="Kota Banjar-2024"/>
    <x v="2005"/>
    <x v="336"/>
    <e v="#N/A"/>
    <e v="#N/A"/>
  </r>
  <r>
    <n v="3549"/>
    <n v="33"/>
    <s v="Jawa Tengah"/>
    <n v="3371"/>
    <s v="Kota"/>
    <x v="464"/>
    <x v="3"/>
    <n v="15"/>
    <n v="6"/>
    <s v="Kota Magelang"/>
    <s v="Kota Magelang-2024"/>
    <x v="2006"/>
    <x v="124"/>
    <e v="#N/A"/>
    <e v="#N/A"/>
  </r>
  <r>
    <n v="3550"/>
    <n v="33"/>
    <s v="Jawa Tengah"/>
    <n v="3372"/>
    <s v="Kota"/>
    <x v="465"/>
    <x v="3"/>
    <n v="59"/>
    <n v="6"/>
    <s v="Kota Surakarta"/>
    <s v="Kota Surakarta-2024"/>
    <x v="2007"/>
    <x v="245"/>
    <e v="#N/A"/>
    <e v="#N/A"/>
  </r>
  <r>
    <n v="3551"/>
    <n v="33"/>
    <s v="Jawa Tengah"/>
    <n v="3373"/>
    <s v="Kota"/>
    <x v="466"/>
    <x v="3"/>
    <n v="16"/>
    <n v="6"/>
    <s v="Kota Salatiga"/>
    <s v="Kota Salatiga-2024"/>
    <x v="2008"/>
    <x v="118"/>
    <e v="#N/A"/>
    <e v="#N/A"/>
  </r>
  <r>
    <n v="3552"/>
    <n v="33"/>
    <s v="Jawa Tengah"/>
    <n v="3374"/>
    <s v="Kota"/>
    <x v="467"/>
    <x v="3"/>
    <n v="8"/>
    <n v="6"/>
    <s v="Kota Semarang"/>
    <s v="Kota Semarang-2024"/>
    <x v="2009"/>
    <x v="266"/>
    <e v="#N/A"/>
    <e v="#N/A"/>
  </r>
  <r>
    <n v="3553"/>
    <n v="33"/>
    <s v="Jawa Tengah"/>
    <n v="3375"/>
    <s v="Kota"/>
    <x v="468"/>
    <x v="3"/>
    <n v="280"/>
    <n v="6"/>
    <s v="Kota Pekalongan"/>
    <s v="Kota Pekalongan-2024"/>
    <x v="2010"/>
    <x v="99"/>
    <e v="#N/A"/>
    <e v="#N/A"/>
  </r>
  <r>
    <n v="3554"/>
    <n v="33"/>
    <s v="Jawa Tengah"/>
    <n v="3376"/>
    <s v="Kota"/>
    <x v="469"/>
    <x v="3"/>
    <n v="103"/>
    <n v="6"/>
    <s v="Kota Tegal"/>
    <s v="Kota Tegal-2024"/>
    <x v="2011"/>
    <x v="126"/>
    <e v="#N/A"/>
    <e v="#N/A"/>
  </r>
  <r>
    <n v="3555"/>
    <n v="34"/>
    <s v="DI Yogyakarta"/>
    <n v="3471"/>
    <s v="Kota"/>
    <x v="470"/>
    <x v="3"/>
    <n v="137"/>
    <n v="6"/>
    <s v="Kota Yogyakarta"/>
    <s v="Kota Yogyakarta-2024"/>
    <x v="2012"/>
    <x v="96"/>
    <e v="#N/A"/>
    <e v="#N/A"/>
  </r>
  <r>
    <n v="3556"/>
    <n v="35"/>
    <s v="Jawa Timur"/>
    <n v="3571"/>
    <s v="Kota"/>
    <x v="471"/>
    <x v="3"/>
    <n v="310"/>
    <n v="6"/>
    <s v="Kota Kediri"/>
    <s v="Kota Kediri-2024"/>
    <x v="2013"/>
    <x v="283"/>
    <e v="#N/A"/>
    <e v="#N/A"/>
  </r>
  <r>
    <n v="3557"/>
    <n v="35"/>
    <s v="Jawa Timur"/>
    <n v="3572"/>
    <s v="Kota"/>
    <x v="472"/>
    <x v="3"/>
    <n v="215"/>
    <n v="6"/>
    <s v="Kota Blitar"/>
    <s v="Kota Blitar-2024"/>
    <x v="2014"/>
    <x v="135"/>
    <e v="#N/A"/>
    <e v="#N/A"/>
  </r>
  <r>
    <n v="3558"/>
    <n v="35"/>
    <s v="Jawa Timur"/>
    <n v="3573"/>
    <s v="Kota"/>
    <x v="473"/>
    <x v="3"/>
    <n v="42"/>
    <n v="6"/>
    <s v="Kota Malang"/>
    <s v="Kota Malang-2024"/>
    <x v="2015"/>
    <x v="79"/>
    <e v="#N/A"/>
    <e v="#N/A"/>
  </r>
  <r>
    <n v="3559"/>
    <n v="35"/>
    <s v="Jawa Timur"/>
    <n v="3574"/>
    <s v="Kota"/>
    <x v="474"/>
    <x v="3"/>
    <n v="271"/>
    <n v="6"/>
    <s v="Kota Probolinggo"/>
    <s v="Kota Probolinggo-2024"/>
    <x v="2016"/>
    <x v="92"/>
    <e v="#N/A"/>
    <e v="#N/A"/>
  </r>
  <r>
    <n v="3560"/>
    <n v="35"/>
    <s v="Jawa Timur"/>
    <n v="3575"/>
    <s v="Kota"/>
    <x v="475"/>
    <x v="3"/>
    <n v="138"/>
    <n v="6"/>
    <s v="Kota Pasuruan"/>
    <s v="Kota Pasuruan-2024"/>
    <x v="2017"/>
    <x v="283"/>
    <e v="#N/A"/>
    <e v="#N/A"/>
  </r>
  <r>
    <n v="3561"/>
    <n v="35"/>
    <s v="Jawa Timur"/>
    <n v="3576"/>
    <s v="Kota"/>
    <x v="476"/>
    <x v="3"/>
    <n v="35"/>
    <n v="6"/>
    <s v="Kota Mojokerto"/>
    <s v="Kota Mojokerto-2024"/>
    <x v="2018"/>
    <x v="260"/>
    <e v="#N/A"/>
    <e v="#N/A"/>
  </r>
  <r>
    <n v="3562"/>
    <n v="35"/>
    <s v="Jawa Timur"/>
    <n v="3577"/>
    <s v="Kota"/>
    <x v="477"/>
    <x v="3"/>
    <n v="10"/>
    <n v="6"/>
    <s v="Kota Madiun"/>
    <s v="Kota Madiun-2024"/>
    <x v="2019"/>
    <x v="280"/>
    <e v="#N/A"/>
    <e v="#N/A"/>
  </r>
  <r>
    <n v="3563"/>
    <n v="35"/>
    <s v="Jawa Timur"/>
    <n v="3578"/>
    <s v="Kota"/>
    <x v="478"/>
    <x v="3"/>
    <n v="3"/>
    <n v="6"/>
    <s v="Kota Surabaya"/>
    <s v="Kota Surabaya-2024"/>
    <x v="2020"/>
    <x v="104"/>
    <e v="#N/A"/>
    <e v="#N/A"/>
  </r>
  <r>
    <n v="3564"/>
    <n v="35"/>
    <s v="Jawa Timur"/>
    <n v="3579"/>
    <s v="Kota"/>
    <x v="479"/>
    <x v="3"/>
    <n v="197"/>
    <n v="6"/>
    <s v="Kota Batu"/>
    <s v="Kota Batu-2024"/>
    <x v="2021"/>
    <x v="272"/>
    <e v="#N/A"/>
    <e v="#N/A"/>
  </r>
  <r>
    <n v="3565"/>
    <n v="36"/>
    <s v="Banten"/>
    <n v="3671"/>
    <s v="Kota"/>
    <x v="480"/>
    <x v="3"/>
    <n v="96"/>
    <n v="6"/>
    <s v="Kota Tangerang"/>
    <s v="Kota Tangerang-2024"/>
    <x v="2022"/>
    <x v="324"/>
    <e v="#N/A"/>
    <e v="#N/A"/>
  </r>
  <r>
    <n v="3566"/>
    <n v="36"/>
    <s v="Banten"/>
    <n v="3672"/>
    <s v="Kota"/>
    <x v="481"/>
    <x v="3"/>
    <n v="236"/>
    <n v="6"/>
    <s v="Kota Cilegon"/>
    <s v="Kota Cilegon-2024"/>
    <x v="2023"/>
    <x v="244"/>
    <e v="#N/A"/>
    <e v="#N/A"/>
  </r>
  <r>
    <n v="3567"/>
    <n v="36"/>
    <s v="Banten"/>
    <n v="3673"/>
    <s v="Kota"/>
    <x v="482"/>
    <x v="3"/>
    <n v="375"/>
    <n v="6"/>
    <s v="Kota Serang"/>
    <s v="Kota Serang-2024"/>
    <x v="2024"/>
    <x v="244"/>
    <e v="#N/A"/>
    <e v="#N/A"/>
  </r>
  <r>
    <n v="3568"/>
    <n v="36"/>
    <s v="Banten"/>
    <n v="3674"/>
    <s v="Kota"/>
    <x v="483"/>
    <x v="3"/>
    <n v="45"/>
    <n v="6"/>
    <s v="Kota Tangerang Selatan"/>
    <s v="Kota Tangerang Selatan-2024"/>
    <x v="2025"/>
    <x v="126"/>
    <e v="#N/A"/>
    <e v="#N/A"/>
  </r>
  <r>
    <n v="3569"/>
    <n v="51"/>
    <s v="Bali"/>
    <n v="5171"/>
    <s v="Kota"/>
    <x v="484"/>
    <x v="3"/>
    <n v="1"/>
    <n v="6"/>
    <s v="Kota Denpasar"/>
    <s v="Kota Denpasar-2024"/>
    <x v="2026"/>
    <x v="244"/>
    <e v="#N/A"/>
    <e v="#N/A"/>
  </r>
  <r>
    <n v="3570"/>
    <n v="52"/>
    <s v="Nusa Tenggara Barat"/>
    <n v="5271"/>
    <s v="Kota"/>
    <x v="485"/>
    <x v="3"/>
    <n v="234"/>
    <n v="6"/>
    <s v="Kota Mataram"/>
    <s v="Kota Mataram-2024"/>
    <x v="2027"/>
    <x v="65"/>
    <e v="#N/A"/>
    <e v="#N/A"/>
  </r>
  <r>
    <n v="3571"/>
    <n v="52"/>
    <s v="Nusa Tenggara Barat"/>
    <n v="5272"/>
    <s v="Kota"/>
    <x v="486"/>
    <x v="3"/>
    <n v="331"/>
    <n v="6"/>
    <s v="Kota Bima"/>
    <s v="Kota Bima-2024"/>
    <x v="2028"/>
    <x v="246"/>
    <e v="#N/A"/>
    <e v="#N/A"/>
  </r>
  <r>
    <n v="3572"/>
    <n v="53"/>
    <s v="Nusa Tenggara Timur"/>
    <n v="5371"/>
    <s v="Kota"/>
    <x v="487"/>
    <x v="3"/>
    <n v="322"/>
    <n v="6"/>
    <s v="Kota Kupang"/>
    <s v="Kota Kupang-2024"/>
    <x v="2029"/>
    <x v="35"/>
    <e v="#N/A"/>
    <e v="#N/A"/>
  </r>
  <r>
    <n v="3573"/>
    <n v="61"/>
    <s v="Kalimantan Barat"/>
    <n v="6171"/>
    <s v="Kota"/>
    <x v="488"/>
    <x v="3"/>
    <n v="371"/>
    <n v="6"/>
    <s v="Kota Pontianak"/>
    <s v="Kota Pontianak-2024"/>
    <x v="2030"/>
    <x v="116"/>
    <e v="#N/A"/>
    <e v="#N/A"/>
  </r>
  <r>
    <n v="3574"/>
    <n v="61"/>
    <s v="Kalimantan Barat"/>
    <n v="6172"/>
    <s v="Kota"/>
    <x v="489"/>
    <x v="3"/>
    <n v="407"/>
    <n v="5"/>
    <s v="Kota Singkawang"/>
    <s v="Kota Singkawang-2024"/>
    <x v="2031"/>
    <x v="124"/>
    <e v="#N/A"/>
    <e v="#N/A"/>
  </r>
  <r>
    <n v="3575"/>
    <n v="62"/>
    <s v="Kalimantan Tengah"/>
    <n v="6271"/>
    <s v="Kota"/>
    <x v="490"/>
    <x v="3"/>
    <n v="217"/>
    <n v="6"/>
    <s v="Kota Palangka Raya"/>
    <s v="Kota Palangka Raya-2024"/>
    <x v="2032"/>
    <x v="84"/>
    <e v="#N/A"/>
    <e v="#N/A"/>
  </r>
  <r>
    <n v="3576"/>
    <n v="63"/>
    <s v="Kalimantan Selatan"/>
    <n v="6371"/>
    <s v="Kota"/>
    <x v="491"/>
    <x v="3"/>
    <n v="109"/>
    <n v="6"/>
    <s v="Kota Banjarmasin"/>
    <s v="Kota Banjarmasin-2024"/>
    <x v="2033"/>
    <x v="82"/>
    <e v="#N/A"/>
    <e v="#N/A"/>
  </r>
  <r>
    <n v="3577"/>
    <n v="63"/>
    <s v="Kalimantan Selatan"/>
    <n v="6372"/>
    <s v="Kota"/>
    <x v="492"/>
    <x v="3"/>
    <n v="91"/>
    <n v="6"/>
    <s v="Kota Banjar Baru"/>
    <s v="Kota Banjar Baru-2024"/>
    <x v="2034"/>
    <x v="116"/>
    <e v="#N/A"/>
    <e v="#N/A"/>
  </r>
  <r>
    <n v="3578"/>
    <n v="64"/>
    <s v="Kalimantan Timur"/>
    <n v="6471"/>
    <s v="Kota"/>
    <x v="493"/>
    <x v="3"/>
    <n v="18"/>
    <n v="6"/>
    <s v="Kota Balikpapan"/>
    <s v="Kota Balikpapan-2024"/>
    <x v="2035"/>
    <x v="103"/>
    <e v="#N/A"/>
    <e v="#N/A"/>
  </r>
  <r>
    <n v="3579"/>
    <n v="64"/>
    <s v="Kalimantan Timur"/>
    <n v="6472"/>
    <s v="Kota"/>
    <x v="494"/>
    <x v="3"/>
    <n v="28"/>
    <n v="6"/>
    <s v="Kota Samarinda"/>
    <s v="Kota Samarinda-2024"/>
    <x v="2036"/>
    <x v="25"/>
    <e v="#N/A"/>
    <e v="#N/A"/>
  </r>
  <r>
    <n v="3580"/>
    <n v="64"/>
    <s v="Kalimantan Timur"/>
    <n v="6474"/>
    <s v="Kota"/>
    <x v="495"/>
    <x v="3"/>
    <n v="38"/>
    <n v="6"/>
    <s v="Kota Bontang"/>
    <s v="Kota Bontang-2024"/>
    <x v="2037"/>
    <x v="124"/>
    <e v="#N/A"/>
    <e v="#N/A"/>
  </r>
  <r>
    <n v="3581"/>
    <n v="65"/>
    <s v="Kalimantan Utara"/>
    <n v="6571"/>
    <s v="Kota"/>
    <x v="496"/>
    <x v="3"/>
    <n v="65"/>
    <n v="6"/>
    <s v="Kota Tarakan"/>
    <s v="Kota Tarakan-2024"/>
    <x v="2038"/>
    <x v="45"/>
    <e v="#N/A"/>
    <e v="#N/A"/>
  </r>
  <r>
    <n v="3582"/>
    <n v="71"/>
    <s v="Sulawesi Utara"/>
    <n v="7171"/>
    <s v="Kota"/>
    <x v="497"/>
    <x v="3"/>
    <n v="62"/>
    <n v="6"/>
    <s v="Kota Manado"/>
    <s v="Kota Manado-2024"/>
    <x v="2039"/>
    <x v="46"/>
    <e v="#N/A"/>
    <e v="#N/A"/>
  </r>
  <r>
    <n v="3583"/>
    <n v="71"/>
    <s v="Sulawesi Utara"/>
    <n v="7172"/>
    <s v="Kota"/>
    <x v="498"/>
    <x v="3"/>
    <n v="183"/>
    <n v="6"/>
    <s v="Kota Bitung"/>
    <s v="Kota Bitung-2024"/>
    <x v="2040"/>
    <x v="111"/>
    <e v="#N/A"/>
    <e v="#N/A"/>
  </r>
  <r>
    <n v="3584"/>
    <n v="71"/>
    <s v="Sulawesi Utara"/>
    <n v="7173"/>
    <s v="Kota"/>
    <x v="499"/>
    <x v="3"/>
    <n v="143"/>
    <n v="6"/>
    <s v="Kota Tomohon"/>
    <s v="Kota Tomohon-2024"/>
    <x v="2041"/>
    <x v="134"/>
    <e v="#N/A"/>
    <e v="#N/A"/>
  </r>
  <r>
    <n v="3585"/>
    <n v="71"/>
    <s v="Sulawesi Utara"/>
    <n v="7174"/>
    <s v="Kota"/>
    <x v="500"/>
    <x v="3"/>
    <n v="231"/>
    <n v="6"/>
    <s v="Kota Kotamobago"/>
    <s v="Kota Kotamobago-2024"/>
    <x v="2042"/>
    <x v="162"/>
    <e v="#N/A"/>
    <e v="#N/A"/>
  </r>
  <r>
    <n v="3586"/>
    <n v="72"/>
    <s v="Sulawesi Tengah"/>
    <n v="7271"/>
    <s v="Kota"/>
    <x v="501"/>
    <x v="3"/>
    <n v="176"/>
    <n v="6"/>
    <s v="Kota Palu"/>
    <s v="Kota Palu-2024"/>
    <x v="2043"/>
    <x v="176"/>
    <e v="#N/A"/>
    <e v="#N/A"/>
  </r>
  <r>
    <n v="3587"/>
    <n v="73"/>
    <s v="Sulawesi Selatan"/>
    <n v="7371"/>
    <s v="Kota"/>
    <x v="502"/>
    <x v="3"/>
    <n v="54"/>
    <n v="6"/>
    <s v="Kota Makasar"/>
    <s v="Kota Makasar-2024"/>
    <x v="2044"/>
    <x v="260"/>
    <e v="#N/A"/>
    <e v="#N/A"/>
  </r>
  <r>
    <n v="3588"/>
    <n v="73"/>
    <s v="Sulawesi Selatan"/>
    <n v="7372"/>
    <s v="Kota"/>
    <x v="503"/>
    <x v="3"/>
    <n v="168"/>
    <n v="6"/>
    <s v="Kota Pare-Pare"/>
    <s v="Kota Pare-Pare-2024"/>
    <x v="2045"/>
    <x v="26"/>
    <e v="#N/A"/>
    <e v="#N/A"/>
  </r>
  <r>
    <n v="3589"/>
    <n v="73"/>
    <s v="Sulawesi Selatan"/>
    <n v="7373"/>
    <s v="Kota"/>
    <x v="504"/>
    <x v="3"/>
    <n v="161"/>
    <n v="6"/>
    <s v="Kota Palopo"/>
    <s v="Kota Palopo-2024"/>
    <x v="2046"/>
    <x v="127"/>
    <e v="#N/A"/>
    <e v="#N/A"/>
  </r>
  <r>
    <n v="3590"/>
    <n v="74"/>
    <s v="Sulawesi Tenggara"/>
    <n v="7471"/>
    <s v="Kota"/>
    <x v="505"/>
    <x v="3"/>
    <n v="30"/>
    <n v="6"/>
    <s v="Kota Kendari"/>
    <s v="Kota Kendari-2024"/>
    <x v="2047"/>
    <x v="248"/>
    <e v="#N/A"/>
    <e v="#N/A"/>
  </r>
  <r>
    <n v="3591"/>
    <n v="74"/>
    <s v="Sulawesi Tenggara"/>
    <n v="7472"/>
    <s v="Kota"/>
    <x v="506"/>
    <x v="3"/>
    <n v="222"/>
    <n v="6"/>
    <s v="Kota Bau-Bau"/>
    <s v="Kota Bau-Bau-2024"/>
    <x v="2048"/>
    <x v="211"/>
    <e v="#N/A"/>
    <e v="#N/A"/>
  </r>
  <r>
    <n v="3592"/>
    <n v="75"/>
    <s v="Gorontalo"/>
    <n v="7571"/>
    <s v="Kota"/>
    <x v="507"/>
    <x v="3"/>
    <n v="87"/>
    <n v="6"/>
    <s v="Kota Gorontalo"/>
    <s v="Kota Gorontalo-2024"/>
    <x v="2049"/>
    <x v="17"/>
    <e v="#N/A"/>
    <e v="#N/A"/>
  </r>
  <r>
    <n v="3593"/>
    <n v="81"/>
    <s v="Maluku"/>
    <n v="8171"/>
    <s v="Kota"/>
    <x v="508"/>
    <x v="3"/>
    <n v="132"/>
    <n v="6"/>
    <s v="Kota Ambon"/>
    <s v="Kota Ambon-2024"/>
    <x v="2050"/>
    <x v="24"/>
    <e v="#N/A"/>
    <e v="#N/A"/>
  </r>
  <r>
    <n v="3594"/>
    <n v="81"/>
    <s v="Maluku"/>
    <n v="8172"/>
    <s v="Kota"/>
    <x v="509"/>
    <x v="3"/>
    <n v="454"/>
    <n v="4"/>
    <s v="Kota Tual"/>
    <s v="Kota Tual-2024"/>
    <x v="2051"/>
    <x v="68"/>
    <e v="#N/A"/>
    <e v="#N/A"/>
  </r>
  <r>
    <n v="3595"/>
    <n v="82"/>
    <s v="Maluku Utara"/>
    <n v="8271"/>
    <s v="Kota"/>
    <x v="510"/>
    <x v="3"/>
    <n v="48"/>
    <n v="6"/>
    <s v="Kota Ternate"/>
    <s v="Kota Ternate-2024"/>
    <x v="2052"/>
    <x v="275"/>
    <e v="#N/A"/>
    <e v="#N/A"/>
  </r>
  <r>
    <n v="3596"/>
    <n v="82"/>
    <s v="Maluku Utara"/>
    <n v="8272"/>
    <s v="Kota"/>
    <x v="511"/>
    <x v="3"/>
    <n v="427"/>
    <n v="5"/>
    <s v="Kota Tidore Kepulauan"/>
    <s v="Kota Tidore Kepulauan-2024"/>
    <x v="2053"/>
    <x v="17"/>
    <e v="#N/A"/>
    <e v="#N/A"/>
  </r>
  <r>
    <n v="3597"/>
    <n v="91"/>
    <s v="Papua Barat"/>
    <n v="9271"/>
    <s v="Kota"/>
    <x v="512"/>
    <x v="3"/>
    <n v="317"/>
    <n v="6"/>
    <s v="Kota Sorong"/>
    <s v="Kota Sorong-2024"/>
    <x v="2054"/>
    <x v="100"/>
    <e v="#N/A"/>
    <e v="#N/A"/>
  </r>
  <r>
    <n v="3598"/>
    <n v="94"/>
    <s v="Papua"/>
    <n v="9171"/>
    <s v="Kota"/>
    <x v="513"/>
    <x v="3"/>
    <n v="278"/>
    <n v="6"/>
    <s v="Kota Jayapura"/>
    <s v="Kota Jayapura-2024"/>
    <x v="2055"/>
    <x v="380"/>
    <e v="#N/A"/>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2064D3-ABD1-4362-B62B-D7231E6330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Q520" firstHeaderRow="1" firstDataRow="3" firstDataCol="1"/>
  <pivotFields count="15">
    <pivotField showAll="0"/>
    <pivotField showAll="0"/>
    <pivotField showAll="0"/>
    <pivotField showAll="0"/>
    <pivotField showAll="0"/>
    <pivotField axis="axisRow" showAll="0">
      <items count="515">
        <item x="6"/>
        <item x="11"/>
        <item x="7"/>
        <item x="15"/>
        <item x="2"/>
        <item x="1"/>
        <item x="13"/>
        <item x="5"/>
        <item x="3"/>
        <item x="4"/>
        <item x="10"/>
        <item x="49"/>
        <item x="227"/>
        <item x="25"/>
        <item x="399"/>
        <item x="207"/>
        <item x="277"/>
        <item x="124"/>
        <item x="137"/>
        <item x="301"/>
        <item x="300"/>
        <item x="310"/>
        <item x="109"/>
        <item x="111"/>
        <item x="113"/>
        <item x="112"/>
        <item x="197"/>
        <item x="210"/>
        <item x="269"/>
        <item x="142"/>
        <item x="314"/>
        <item x="169"/>
        <item x="80"/>
        <item x="140"/>
        <item x="181"/>
        <item x="270"/>
        <item x="257"/>
        <item x="265"/>
        <item x="258"/>
        <item x="321"/>
        <item x="163"/>
        <item x="68"/>
        <item x="36"/>
        <item x="136"/>
        <item x="110"/>
        <item x="114"/>
        <item x="226"/>
        <item x="16"/>
        <item x="62"/>
        <item x="243"/>
        <item x="87"/>
        <item x="95"/>
        <item x="89"/>
        <item x="282"/>
        <item x="393"/>
        <item x="218"/>
        <item x="116"/>
        <item x="9"/>
        <item x="176"/>
        <item x="154"/>
        <item x="348"/>
        <item x="121"/>
        <item x="193"/>
        <item x="289"/>
        <item x="298"/>
        <item x="299"/>
        <item x="295"/>
        <item x="338"/>
        <item x="182"/>
        <item x="322"/>
        <item x="351"/>
        <item x="397"/>
        <item x="147"/>
        <item x="167"/>
        <item x="212"/>
        <item x="313"/>
        <item x="286"/>
        <item x="73"/>
        <item x="306"/>
        <item x="362"/>
        <item x="367"/>
        <item x="333"/>
        <item x="347"/>
        <item x="346"/>
        <item x="341"/>
        <item x="127"/>
        <item x="123"/>
        <item x="139"/>
        <item x="129"/>
        <item x="27"/>
        <item x="415"/>
        <item x="29"/>
        <item x="159"/>
        <item x="53"/>
        <item x="413"/>
        <item x="217"/>
        <item x="304"/>
        <item x="84"/>
        <item x="231"/>
        <item x="327"/>
        <item x="376"/>
        <item x="229"/>
        <item x="125"/>
        <item x="12"/>
        <item x="208"/>
        <item x="349"/>
        <item x="352"/>
        <item x="317"/>
        <item x="196"/>
        <item x="153"/>
        <item x="170"/>
        <item x="264"/>
        <item x="368"/>
        <item x="371"/>
        <item x="369"/>
        <item x="373"/>
        <item x="372"/>
        <item x="272"/>
        <item x="273"/>
        <item x="274"/>
        <item x="32"/>
        <item x="57"/>
        <item x="56"/>
        <item x="132"/>
        <item x="414"/>
        <item x="390"/>
        <item x="389"/>
        <item x="180"/>
        <item x="205"/>
        <item x="315"/>
        <item x="158"/>
        <item x="188"/>
        <item x="377"/>
        <item x="60"/>
        <item x="256"/>
        <item x="249"/>
        <item x="151"/>
        <item x="211"/>
        <item x="135"/>
        <item x="115"/>
        <item x="28"/>
        <item x="262"/>
        <item x="90"/>
        <item x="252"/>
        <item x="143"/>
        <item x="177"/>
        <item x="404"/>
        <item x="162"/>
        <item x="120"/>
        <item x="296"/>
        <item x="94"/>
        <item x="119"/>
        <item x="363"/>
        <item x="43"/>
        <item x="64"/>
        <item x="291"/>
        <item x="370"/>
        <item x="292"/>
        <item x="359"/>
        <item x="392"/>
        <item x="65"/>
        <item x="247"/>
        <item x="148"/>
        <item x="209"/>
        <item x="336"/>
        <item x="343"/>
        <item x="340"/>
        <item x="335"/>
        <item x="344"/>
        <item x="337"/>
        <item x="342"/>
        <item x="508"/>
        <item x="493"/>
        <item x="416"/>
        <item x="445"/>
        <item x="457"/>
        <item x="463"/>
        <item x="492"/>
        <item x="491"/>
        <item x="268"/>
        <item x="448"/>
        <item x="479"/>
        <item x="506"/>
        <item x="459"/>
        <item x="444"/>
        <item x="486"/>
        <item x="426"/>
        <item x="498"/>
        <item x="472"/>
        <item x="455"/>
        <item x="495"/>
        <item x="433"/>
        <item x="481"/>
        <item x="461"/>
        <item x="458"/>
        <item x="484"/>
        <item x="460"/>
        <item x="437"/>
        <item x="507"/>
        <item x="428"/>
        <item x="453"/>
        <item x="452"/>
        <item x="450"/>
        <item x="451"/>
        <item x="454"/>
        <item x="438"/>
        <item x="513"/>
        <item x="471"/>
        <item x="505"/>
        <item x="500"/>
        <item x="487"/>
        <item x="418"/>
        <item x="419"/>
        <item x="443"/>
        <item x="477"/>
        <item x="464"/>
        <item x="502"/>
        <item x="473"/>
        <item x="497"/>
        <item x="485"/>
        <item x="425"/>
        <item x="446"/>
        <item x="476"/>
        <item x="429"/>
        <item x="432"/>
        <item x="427"/>
        <item x="442"/>
        <item x="490"/>
        <item x="440"/>
        <item x="504"/>
        <item x="501"/>
        <item x="447"/>
        <item x="503"/>
        <item x="435"/>
        <item x="475"/>
        <item x="434"/>
        <item x="468"/>
        <item x="436"/>
        <item x="423"/>
        <item x="488"/>
        <item x="441"/>
        <item x="474"/>
        <item x="417"/>
        <item x="466"/>
        <item x="494"/>
        <item x="431"/>
        <item x="467"/>
        <item x="482"/>
        <item x="421"/>
        <item x="489"/>
        <item x="430"/>
        <item x="512"/>
        <item x="420"/>
        <item x="456"/>
        <item x="439"/>
        <item x="478"/>
        <item x="465"/>
        <item x="480"/>
        <item x="483"/>
        <item x="422"/>
        <item x="449"/>
        <item x="496"/>
        <item x="462"/>
        <item x="424"/>
        <item x="469"/>
        <item x="510"/>
        <item x="511"/>
        <item x="499"/>
        <item x="509"/>
        <item x="470"/>
        <item x="254"/>
        <item x="255"/>
        <item x="55"/>
        <item x="253"/>
        <item x="157"/>
        <item x="168"/>
        <item x="128"/>
        <item x="223"/>
        <item x="279"/>
        <item x="280"/>
        <item x="281"/>
        <item x="24"/>
        <item x="39"/>
        <item x="40"/>
        <item x="77"/>
        <item x="260"/>
        <item x="195"/>
        <item x="96"/>
        <item x="98"/>
        <item x="100"/>
        <item x="99"/>
        <item x="101"/>
        <item x="244"/>
        <item x="30"/>
        <item x="409"/>
        <item x="202"/>
        <item x="93"/>
        <item x="228"/>
        <item x="50"/>
        <item x="118"/>
        <item x="213"/>
        <item x="214"/>
        <item x="215"/>
        <item x="220"/>
        <item x="179"/>
        <item x="328"/>
        <item x="331"/>
        <item x="330"/>
        <item x="190"/>
        <item x="146"/>
        <item x="191"/>
        <item x="284"/>
        <item x="130"/>
        <item x="353"/>
        <item x="241"/>
        <item x="178"/>
        <item x="285"/>
        <item x="366"/>
        <item x="361"/>
        <item x="360"/>
        <item x="355"/>
        <item x="407"/>
        <item x="410"/>
        <item x="356"/>
        <item x="358"/>
        <item x="357"/>
        <item x="19"/>
        <item x="233"/>
        <item x="235"/>
        <item x="239"/>
        <item x="380"/>
        <item x="386"/>
        <item x="398"/>
        <item x="319"/>
        <item x="385"/>
        <item x="251"/>
        <item x="245"/>
        <item x="66"/>
        <item x="388"/>
        <item x="106"/>
        <item x="396"/>
        <item x="290"/>
        <item x="293"/>
        <item x="297"/>
        <item x="294"/>
        <item x="187"/>
        <item x="302"/>
        <item x="311"/>
        <item x="76"/>
        <item x="69"/>
        <item x="92"/>
        <item x="334"/>
        <item x="345"/>
        <item x="266"/>
        <item x="79"/>
        <item x="78"/>
        <item x="86"/>
        <item x="391"/>
        <item x="14"/>
        <item x="238"/>
        <item x="117"/>
        <item x="408"/>
        <item x="232"/>
        <item x="189"/>
        <item x="192"/>
        <item x="18"/>
        <item x="42"/>
        <item x="31"/>
        <item x="41"/>
        <item x="288"/>
        <item x="83"/>
        <item x="75"/>
        <item x="74"/>
        <item x="81"/>
        <item x="82"/>
        <item x="172"/>
        <item x="38"/>
        <item x="37"/>
        <item x="48"/>
        <item x="33"/>
        <item x="199"/>
        <item x="201"/>
        <item x="138"/>
        <item x="320"/>
        <item x="394"/>
        <item x="307"/>
        <item x="51"/>
        <item x="54"/>
        <item x="278"/>
        <item x="185"/>
        <item x="156"/>
        <item x="387"/>
        <item x="401"/>
        <item x="164"/>
        <item x="58"/>
        <item x="165"/>
        <item x="283"/>
        <item x="85"/>
        <item x="104"/>
        <item x="108"/>
        <item x="44"/>
        <item x="8"/>
        <item x="17"/>
        <item x="326"/>
        <item x="350"/>
        <item x="354"/>
        <item x="173"/>
        <item x="303"/>
        <item x="105"/>
        <item x="184"/>
        <item x="263"/>
        <item x="374"/>
        <item x="375"/>
        <item x="412"/>
        <item x="395"/>
        <item x="141"/>
        <item x="134"/>
        <item x="144"/>
        <item x="383"/>
        <item x="88"/>
        <item x="155"/>
        <item x="63"/>
        <item x="61"/>
        <item x="234"/>
        <item x="240"/>
        <item x="242"/>
        <item x="34"/>
        <item x="198"/>
        <item x="246"/>
        <item x="403"/>
        <item x="67"/>
        <item x="250"/>
        <item x="312"/>
        <item x="91"/>
        <item x="160"/>
        <item x="364"/>
        <item x="365"/>
        <item x="204"/>
        <item x="35"/>
        <item x="261"/>
        <item x="59"/>
        <item x="325"/>
        <item x="186"/>
        <item x="309"/>
        <item x="46"/>
        <item x="230"/>
        <item x="26"/>
        <item x="0"/>
        <item x="318"/>
        <item x="248"/>
        <item x="183"/>
        <item x="171"/>
        <item x="45"/>
        <item x="52"/>
        <item x="323"/>
        <item x="382"/>
        <item x="381"/>
        <item x="152"/>
        <item x="133"/>
        <item x="122"/>
        <item x="259"/>
        <item x="149"/>
        <item x="221"/>
        <item x="237"/>
        <item x="236"/>
        <item x="222"/>
        <item x="216"/>
        <item x="219"/>
        <item x="131"/>
        <item x="200"/>
        <item x="406"/>
        <item x="275"/>
        <item x="206"/>
        <item x="316"/>
        <item x="384"/>
        <item x="287"/>
        <item x="329"/>
        <item x="276"/>
        <item x="47"/>
        <item x="267"/>
        <item x="203"/>
        <item x="97"/>
        <item x="71"/>
        <item x="70"/>
        <item x="20"/>
        <item x="21"/>
        <item x="22"/>
        <item x="271"/>
        <item x="126"/>
        <item x="72"/>
        <item x="166"/>
        <item x="379"/>
        <item x="378"/>
        <item x="161"/>
        <item x="224"/>
        <item x="225"/>
        <item x="23"/>
        <item x="308"/>
        <item x="402"/>
        <item x="305"/>
        <item x="332"/>
        <item x="174"/>
        <item x="194"/>
        <item x="103"/>
        <item x="107"/>
        <item x="175"/>
        <item x="324"/>
        <item x="339"/>
        <item x="405"/>
        <item x="102"/>
        <item x="150"/>
        <item x="145"/>
        <item x="400"/>
        <item x="411"/>
        <item t="default"/>
      </items>
    </pivotField>
    <pivotField axis="axisCol" multipleItemSelectionAllowed="1" showAll="0">
      <items count="5">
        <item x="0"/>
        <item x="1"/>
        <item x="2"/>
        <item h="1" x="3"/>
        <item t="default"/>
      </items>
    </pivotField>
    <pivotField showAll="0"/>
    <pivotField showAll="0"/>
    <pivotField showAll="0"/>
    <pivotField showAll="0"/>
    <pivotField dataField="1" numFmtId="2" showAll="0">
      <items count="2057">
        <item x="1956"/>
        <item x="1442"/>
        <item x="408"/>
        <item x="922"/>
        <item x="412"/>
        <item x="1950"/>
        <item x="928"/>
        <item x="413"/>
        <item x="1436"/>
        <item x="924"/>
        <item x="926"/>
        <item x="400"/>
        <item x="415"/>
        <item x="923"/>
        <item x="909"/>
        <item x="414"/>
        <item x="1438"/>
        <item x="1440"/>
        <item x="399"/>
        <item x="1951"/>
        <item x="1957"/>
        <item x="1952"/>
        <item x="1422"/>
        <item x="1437"/>
        <item x="1443"/>
        <item x="1428"/>
        <item x="407"/>
        <item x="1936"/>
        <item x="410"/>
        <item x="914"/>
        <item x="925"/>
        <item x="384"/>
        <item x="1435"/>
        <item x="1944"/>
        <item x="927"/>
        <item x="921"/>
        <item x="1430"/>
        <item x="1949"/>
        <item x="916"/>
        <item x="934"/>
        <item x="1439"/>
        <item x="402"/>
        <item x="915"/>
        <item x="1937"/>
        <item x="389"/>
        <item x="929"/>
        <item x="903"/>
        <item x="1943"/>
        <item x="1423"/>
        <item x="409"/>
        <item x="1942"/>
        <item x="401"/>
        <item x="395"/>
        <item x="1417"/>
        <item x="394"/>
        <item x="420"/>
        <item x="908"/>
        <item x="406"/>
        <item x="898"/>
        <item x="387"/>
        <item x="920"/>
        <item x="1954"/>
        <item x="1931"/>
        <item x="1434"/>
        <item x="1441"/>
        <item x="1955"/>
        <item x="398"/>
        <item x="411"/>
        <item x="892"/>
        <item x="1948"/>
        <item x="1415"/>
        <item x="1412"/>
        <item x="1406"/>
        <item x="378"/>
        <item x="912"/>
        <item x="385"/>
        <item x="901"/>
        <item x="1940"/>
        <item x="1929"/>
        <item x="1448"/>
        <item x="1427"/>
        <item x="1920"/>
        <item x="43"/>
        <item x="895"/>
        <item x="1953"/>
        <item x="64"/>
        <item x="379"/>
        <item x="911"/>
        <item x="913"/>
        <item x="899"/>
        <item x="893"/>
        <item x="381"/>
        <item x="1923"/>
        <item x="1425"/>
        <item x="363"/>
        <item x="1407"/>
        <item x="1962"/>
        <item x="397"/>
        <item x="1927"/>
        <item x="1413"/>
        <item x="509"/>
        <item x="877"/>
        <item x="1921"/>
        <item x="1905"/>
        <item x="1939"/>
        <item x="896"/>
        <item x="383"/>
        <item x="942"/>
        <item x="392"/>
        <item x="1391"/>
        <item x="1411"/>
        <item x="889"/>
        <item x="873"/>
        <item x="897"/>
        <item x="403"/>
        <item x="906"/>
        <item x="919"/>
        <item x="376"/>
        <item x="1023"/>
        <item x="359"/>
        <item x="891"/>
        <item x="428"/>
        <item x="1044"/>
        <item x="377"/>
        <item x="1926"/>
        <item x="1941"/>
        <item x="1543"/>
        <item x="118"/>
        <item x="375"/>
        <item x="956"/>
        <item x="890"/>
        <item x="1934"/>
        <item x="1558"/>
        <item x="1410"/>
        <item x="1029"/>
        <item x="442"/>
        <item x="1405"/>
        <item x="1404"/>
        <item x="1947"/>
        <item x="1426"/>
        <item x="1403"/>
        <item x="780"/>
        <item x="530"/>
        <item x="907"/>
        <item x="1919"/>
        <item x="1918"/>
        <item x="1917"/>
        <item x="1409"/>
        <item x="360"/>
        <item x="393"/>
        <item x="1294"/>
        <item x="1935"/>
        <item x="369"/>
        <item x="310"/>
        <item x="1902"/>
        <item x="874"/>
        <item x="1421"/>
        <item x="1901"/>
        <item x="16"/>
        <item x="405"/>
        <item x="824"/>
        <item x="1372"/>
        <item x="884"/>
        <item x="1397"/>
        <item x="883"/>
        <item x="1338"/>
        <item x="1924"/>
        <item x="371"/>
        <item x="1071"/>
        <item x="240"/>
        <item x="1808"/>
        <item x="120"/>
        <item x="1912"/>
        <item x="370"/>
        <item x="515"/>
        <item x="1852"/>
        <item x="1"/>
        <item x="1367"/>
        <item x="1429"/>
        <item x="882"/>
        <item x="368"/>
        <item x="1399"/>
        <item x="1146"/>
        <item x="557"/>
        <item x="810"/>
        <item x="1913"/>
        <item x="284"/>
        <item x="1324"/>
        <item x="1396"/>
        <item x="1911"/>
        <item x="1660"/>
        <item x="1910"/>
        <item x="1838"/>
        <item x="264"/>
        <item x="936"/>
        <item x="1319"/>
        <item x="1398"/>
        <item x="296"/>
        <item x="798"/>
        <item x="1909"/>
        <item x="885"/>
        <item x="119"/>
        <item x="1328"/>
        <item x="1402"/>
        <item x="957"/>
        <item x="778"/>
        <item x="1585"/>
        <item x="443"/>
        <item x="1886"/>
        <item x="39"/>
        <item x="634"/>
        <item x="633"/>
        <item x="1946"/>
        <item x="422"/>
        <item x="291"/>
        <item x="1925"/>
        <item x="553"/>
        <item x="1279"/>
        <item x="1537"/>
        <item x="390"/>
        <item x="575"/>
        <item x="61"/>
        <item x="754"/>
        <item x="1661"/>
        <item x="396"/>
        <item x="976"/>
        <item x="1292"/>
        <item x="367"/>
        <item x="1147"/>
        <item x="1025"/>
        <item x="287"/>
        <item x="1388"/>
        <item x="805"/>
        <item x="1067"/>
        <item x="574"/>
        <item x="1806"/>
        <item x="1826"/>
        <item x="853"/>
        <item x="1148"/>
        <item x="1782"/>
        <item x="1089"/>
        <item x="917"/>
        <item x="382"/>
        <item x="364"/>
        <item x="801"/>
        <item x="1899"/>
        <item x="1088"/>
        <item x="117"/>
        <item x="1312"/>
        <item x="630"/>
        <item x="365"/>
        <item x="279"/>
        <item x="1984"/>
        <item x="881"/>
        <item x="1581"/>
        <item x="631"/>
        <item x="941"/>
        <item x="237"/>
        <item x="570"/>
        <item x="626"/>
        <item x="1662"/>
        <item x="115"/>
        <item x="603"/>
        <item x="751"/>
        <item x="1307"/>
        <item x="1268"/>
        <item x="632"/>
        <item x="511"/>
        <item x="1140"/>
        <item x="629"/>
        <item x="116"/>
        <item x="112"/>
        <item x="1603"/>
        <item x="1288"/>
        <item x="741"/>
        <item x="765"/>
        <item x="1395"/>
        <item x="2051"/>
        <item x="1145"/>
        <item x="1470"/>
        <item x="251"/>
        <item x="600"/>
        <item x="1289"/>
        <item x="1802"/>
        <item x="1084"/>
        <item x="1392"/>
        <item x="224"/>
        <item x="1793"/>
        <item x="1144"/>
        <item x="1628"/>
        <item x="888"/>
        <item x="1602"/>
        <item x="955"/>
        <item x="996"/>
        <item x="953"/>
        <item x="1287"/>
        <item x="858"/>
        <item x="795"/>
        <item x="1385"/>
        <item x="773"/>
        <item x="254"/>
        <item x="441"/>
        <item x="768"/>
        <item x="1653"/>
        <item x="1282"/>
        <item x="1114"/>
        <item x="86"/>
        <item x="1654"/>
        <item x="1658"/>
        <item x="1833"/>
        <item x="628"/>
        <item x="1659"/>
        <item x="1315"/>
        <item x="556"/>
        <item x="463"/>
        <item x="1598"/>
        <item x="1916"/>
        <item x="427"/>
        <item x="227"/>
        <item x="1821"/>
        <item x="814"/>
        <item x="110"/>
        <item x="372"/>
        <item x="878"/>
        <item x="62"/>
        <item x="1070"/>
        <item x="918"/>
        <item x="482"/>
        <item x="1829"/>
        <item x="1431"/>
        <item x="1906"/>
        <item x="42"/>
        <item x="404"/>
        <item x="1003"/>
        <item x="1123"/>
        <item x="624"/>
        <item x="1433"/>
        <item x="867"/>
        <item x="1823"/>
        <item x="1090"/>
        <item x="931"/>
        <item x="239"/>
        <item x="1801"/>
        <item x="60"/>
        <item x="1138"/>
        <item x="300"/>
        <item x="977"/>
        <item x="236"/>
        <item x="935"/>
        <item x="1656"/>
        <item x="1142"/>
        <item x="609"/>
        <item x="1637"/>
        <item x="1796"/>
        <item x="1914"/>
        <item x="1652"/>
        <item x="1779"/>
        <item x="1881"/>
        <item x="775"/>
        <item x="576"/>
        <item x="1265"/>
        <item x="1657"/>
        <item x="1387"/>
        <item x="587"/>
        <item x="1143"/>
        <item x="1945"/>
        <item x="462"/>
        <item x="489"/>
        <item x="886"/>
        <item x="31"/>
        <item x="1099"/>
        <item x="738"/>
        <item x="860"/>
        <item x="750"/>
        <item x="1139"/>
        <item x="1769"/>
        <item x="519"/>
        <item x="1095"/>
        <item x="456"/>
        <item x="771"/>
        <item x="581"/>
        <item x="1375"/>
        <item x="221"/>
        <item x="56"/>
        <item x="2053"/>
        <item x="1002"/>
        <item x="391"/>
        <item x="1803"/>
        <item x="1456"/>
        <item x="1394"/>
        <item x="598"/>
        <item x="958"/>
        <item x="18"/>
        <item x="386"/>
        <item x="1584"/>
        <item x="583"/>
        <item x="1255"/>
        <item x="753"/>
        <item x="737"/>
        <item x="1368"/>
        <item x="1033"/>
        <item x="1101"/>
        <item x="1609"/>
        <item x="1059"/>
        <item x="374"/>
        <item x="879"/>
        <item x="1604"/>
        <item x="1309"/>
        <item x="1895"/>
        <item x="545"/>
        <item x="1539"/>
        <item x="1573"/>
        <item x="1097"/>
        <item x="1248"/>
        <item x="1908"/>
        <item x="1778"/>
        <item x="266"/>
        <item x="84"/>
        <item x="1985"/>
        <item x="1970"/>
        <item x="58"/>
        <item x="281"/>
        <item x="222"/>
        <item x="1471"/>
        <item x="5"/>
        <item x="1381"/>
        <item x="1285"/>
        <item x="533"/>
        <item x="234"/>
        <item x="223"/>
        <item x="880"/>
        <item x="1012"/>
        <item x="577"/>
        <item x="938"/>
        <item x="225"/>
        <item x="1842"/>
        <item x="114"/>
        <item x="488"/>
        <item x="41"/>
        <item x="602"/>
        <item x="1267"/>
        <item x="1408"/>
        <item x="1932"/>
        <item x="1781"/>
        <item x="793"/>
        <item x="1933"/>
        <item x="1374"/>
        <item x="742"/>
        <item x="1766"/>
        <item x="1888"/>
        <item x="241"/>
        <item x="1799"/>
        <item x="555"/>
        <item x="1414"/>
        <item x="608"/>
        <item x="417"/>
        <item x="762"/>
        <item x="799"/>
        <item x="339"/>
        <item x="1264"/>
        <item x="91"/>
        <item x="19"/>
        <item x="894"/>
        <item x="1626"/>
        <item x="419"/>
        <item x="1091"/>
        <item x="63"/>
        <item x="366"/>
        <item x="88"/>
        <item x="1252"/>
        <item x="1026"/>
        <item x="812"/>
        <item x="444"/>
        <item x="861"/>
        <item x="578"/>
        <item x="735"/>
        <item x="1983"/>
        <item x="1517"/>
        <item x="242"/>
        <item x="734"/>
        <item x="89"/>
        <item x="748"/>
        <item x="2031"/>
        <item x="571"/>
        <item x="1762"/>
        <item x="1611"/>
        <item x="605"/>
        <item x="71"/>
        <item x="37"/>
        <item x="755"/>
        <item x="471"/>
        <item x="1771"/>
        <item x="1281"/>
        <item x="635"/>
        <item x="353"/>
        <item x="95"/>
        <item x="220"/>
        <item x="1605"/>
        <item x="94"/>
        <item x="472"/>
        <item x="1393"/>
        <item x="1469"/>
        <item x="468"/>
        <item x="77"/>
        <item x="121"/>
        <item x="1795"/>
        <item x="1083"/>
        <item x="970"/>
        <item x="1256"/>
        <item x="1251"/>
        <item x="1547"/>
        <item x="932"/>
        <item x="57"/>
        <item x="905"/>
        <item x="1112"/>
        <item x="767"/>
        <item x="486"/>
        <item x="1085"/>
        <item x="1599"/>
        <item x="736"/>
        <item x="933"/>
        <item x="739"/>
        <item x="424"/>
        <item x="1122"/>
        <item x="900"/>
        <item x="1249"/>
        <item x="1361"/>
        <item x="1086"/>
        <item x="231"/>
        <item x="1047"/>
        <item x="1613"/>
        <item x="875"/>
        <item x="982"/>
        <item x="585"/>
        <item x="572"/>
        <item x="355"/>
        <item x="1420"/>
        <item x="1270"/>
        <item x="184"/>
        <item x="259"/>
        <item x="431"/>
        <item x="756"/>
        <item x="1296"/>
        <item x="1455"/>
        <item x="949"/>
        <item x="1277"/>
        <item x="1612"/>
        <item x="532"/>
        <item x="38"/>
        <item x="1663"/>
        <item x="1889"/>
        <item x="210"/>
        <item x="475"/>
        <item x="1770"/>
        <item x="745"/>
        <item x="513"/>
        <item x="21"/>
        <item x="1250"/>
        <item x="1000"/>
        <item x="1882"/>
        <item x="972"/>
        <item x="347"/>
        <item x="1065"/>
        <item x="1262"/>
        <item x="228"/>
        <item x="1765"/>
        <item x="1092"/>
        <item x="740"/>
        <item x="547"/>
        <item x="586"/>
        <item x="582"/>
        <item x="1561"/>
        <item x="1907"/>
        <item x="1149"/>
        <item x="711"/>
        <item x="904"/>
        <item x="584"/>
        <item x="73"/>
        <item x="569"/>
        <item x="1117"/>
        <item x="1096"/>
        <item x="96"/>
        <item x="67"/>
        <item x="1450"/>
        <item x="1784"/>
        <item x="261"/>
        <item x="344"/>
        <item x="1100"/>
        <item x="535"/>
        <item x="1066"/>
        <item x="763"/>
        <item x="552"/>
        <item x="1764"/>
        <item x="312"/>
        <item x="516"/>
        <item x="580"/>
        <item x="418"/>
        <item x="588"/>
        <item x="1030"/>
        <item x="33"/>
        <item x="1516"/>
        <item x="1606"/>
        <item x="989"/>
        <item x="1768"/>
        <item x="1098"/>
        <item x="869"/>
        <item x="1776"/>
        <item x="421"/>
        <item x="590"/>
        <item x="85"/>
        <item x="1763"/>
        <item x="1969"/>
        <item x="554"/>
        <item x="1614"/>
        <item x="1046"/>
        <item x="481"/>
        <item x="1510"/>
        <item x="1243"/>
        <item x="604"/>
        <item x="248"/>
        <item x="76"/>
        <item x="1278"/>
        <item x="1600"/>
        <item x="651"/>
        <item x="108"/>
        <item x="1633"/>
        <item x="1119"/>
        <item x="539"/>
        <item x="1094"/>
        <item x="622"/>
        <item x="551"/>
        <item x="83"/>
        <item x="361"/>
        <item x="1783"/>
        <item x="606"/>
        <item x="1840"/>
        <item x="1922"/>
        <item x="1340"/>
        <item x="233"/>
        <item x="512"/>
        <item x="226"/>
        <item x="1432"/>
        <item x="235"/>
        <item x="1903"/>
        <item x="1876"/>
        <item x="2024"/>
        <item x="716"/>
        <item x="591"/>
        <item x="1854"/>
        <item x="380"/>
        <item x="90"/>
        <item x="1418"/>
        <item x="198"/>
        <item x="1049"/>
        <item x="70"/>
        <item x="1389"/>
        <item x="492"/>
        <item x="1332"/>
        <item x="999"/>
        <item x="87"/>
        <item x="526"/>
        <item x="1230"/>
        <item x="715"/>
        <item x="229"/>
        <item x="887"/>
        <item x="249"/>
        <item x="1560"/>
        <item x="1636"/>
        <item x="599"/>
        <item x="253"/>
        <item x="1028"/>
        <item x="522"/>
        <item x="474"/>
        <item x="2030"/>
        <item x="252"/>
        <item x="1875"/>
        <item x="202"/>
        <item x="1631"/>
        <item x="951"/>
        <item x="995"/>
        <item x="55"/>
        <item x="1383"/>
        <item x="1116"/>
        <item x="534"/>
        <item x="506"/>
        <item x="1490"/>
        <item x="72"/>
        <item x="1744"/>
        <item x="69"/>
        <item x="1835"/>
        <item x="333"/>
        <item x="1014"/>
        <item x="215"/>
        <item x="1105"/>
        <item x="1326"/>
        <item x="1013"/>
        <item x="1773"/>
        <item x="435"/>
        <item x="764"/>
        <item x="1253"/>
        <item x="498"/>
        <item x="101"/>
        <item x="698"/>
        <item x="743"/>
        <item x="1269"/>
        <item x="1616"/>
        <item x="458"/>
        <item x="1797"/>
        <item x="1313"/>
        <item x="1630"/>
        <item x="250"/>
        <item x="1583"/>
        <item x="1897"/>
        <item x="1104"/>
        <item x="1225"/>
        <item x="712"/>
        <item x="1212"/>
        <item x="597"/>
        <item x="854"/>
        <item x="1757"/>
        <item x="752"/>
        <item x="960"/>
        <item x="373"/>
        <item x="201"/>
        <item x="1615"/>
        <item x="1048"/>
        <item x="1018"/>
        <item x="959"/>
        <item x="1259"/>
        <item x="485"/>
        <item x="1241"/>
        <item x="329"/>
        <item x="847"/>
        <item x="68"/>
        <item x="230"/>
        <item x="1257"/>
        <item x="304"/>
        <item x="354"/>
        <item x="611"/>
        <item x="1767"/>
        <item x="760"/>
        <item x="871"/>
        <item x="285"/>
        <item x="601"/>
        <item x="1069"/>
        <item x="1283"/>
        <item x="1113"/>
        <item x="696"/>
        <item x="1850"/>
        <item x="12"/>
        <item x="1597"/>
        <item x="1959"/>
        <item x="1563"/>
        <item x="346"/>
        <item x="440"/>
        <item x="988"/>
        <item x="1544"/>
        <item x="1792"/>
        <item x="945"/>
        <item x="1787"/>
        <item x="729"/>
        <item x="342"/>
        <item x="1445"/>
        <item x="1001"/>
        <item x="1118"/>
        <item x="985"/>
        <item x="1846"/>
        <item x="1053"/>
        <item x="1362"/>
        <item x="714"/>
        <item x="855"/>
        <item x="197"/>
        <item x="1273"/>
        <item x="247"/>
        <item x="25"/>
        <item x="1610"/>
        <item x="20"/>
        <item x="445"/>
        <item x="868"/>
        <item x="137"/>
        <item x="1540"/>
        <item x="1165"/>
        <item x="1125"/>
        <item x="1726"/>
        <item x="1302"/>
        <item x="747"/>
        <item x="1266"/>
        <item x="81"/>
        <item x="0"/>
        <item x="1514"/>
        <item x="610"/>
        <item x="1651"/>
        <item x="1102"/>
        <item x="245"/>
        <item x="2004"/>
        <item x="93"/>
        <item x="238"/>
        <item x="761"/>
        <item x="713"/>
        <item x="1791"/>
        <item x="439"/>
        <item x="595"/>
        <item x="528"/>
        <item x="24"/>
        <item x="40"/>
        <item x="639"/>
        <item x="126"/>
        <item x="455"/>
        <item x="986"/>
        <item x="1964"/>
        <item x="1382"/>
        <item x="759"/>
        <item x="514"/>
        <item x="1115"/>
        <item x="1027"/>
        <item x="550"/>
        <item x="1827"/>
        <item x="963"/>
        <item x="213"/>
        <item x="954"/>
        <item x="1087"/>
        <item x="479"/>
        <item x="1632"/>
        <item x="727"/>
        <item x="822"/>
        <item x="774"/>
        <item x="607"/>
        <item x="1229"/>
        <item x="182"/>
        <item x="940"/>
        <item x="1629"/>
        <item x="1928"/>
        <item x="74"/>
        <item x="1129"/>
        <item x="102"/>
        <item x="615"/>
        <item x="1608"/>
        <item x="766"/>
        <item x="307"/>
        <item x="625"/>
        <item x="548"/>
        <item x="724"/>
        <item x="1579"/>
        <item x="749"/>
        <item x="1619"/>
        <item x="1780"/>
        <item x="1841"/>
        <item x="244"/>
        <item x="826"/>
        <item x="1280"/>
        <item x="818"/>
        <item x="1575"/>
        <item x="1020"/>
        <item x="78"/>
        <item x="1810"/>
        <item x="97"/>
        <item x="341"/>
        <item x="544"/>
        <item x="1623"/>
        <item x="1124"/>
        <item x="8"/>
        <item x="1276"/>
        <item x="504"/>
        <item x="1040"/>
        <item x="1210"/>
        <item x="32"/>
        <item x="2028"/>
        <item x="309"/>
        <item x="2"/>
        <item x="1242"/>
        <item x="1618"/>
        <item x="1743"/>
        <item x="487"/>
        <item x="1472"/>
        <item x="1154"/>
        <item x="1036"/>
        <item x="1775"/>
        <item x="1254"/>
        <item x="983"/>
        <item x="257"/>
        <item x="744"/>
        <item x="1755"/>
        <item x="1650"/>
        <item x="1032"/>
        <item x="212"/>
        <item x="1679"/>
        <item x="1452"/>
        <item x="637"/>
        <item x="1839"/>
        <item x="538"/>
        <item x="1121"/>
        <item x="1515"/>
        <item x="524"/>
        <item x="1896"/>
        <item x="802"/>
        <item x="848"/>
        <item x="640"/>
        <item x="856"/>
        <item x="589"/>
        <item x="345"/>
        <item x="525"/>
        <item x="2029"/>
        <item x="214"/>
        <item x="1275"/>
        <item x="246"/>
        <item x="1541"/>
        <item x="1739"/>
        <item x="531"/>
        <item x="203"/>
        <item x="4"/>
        <item x="1401"/>
        <item x="36"/>
        <item x="1109"/>
        <item x="265"/>
        <item x="200"/>
        <item x="1316"/>
        <item x="92"/>
        <item x="1790"/>
        <item x="1638"/>
        <item x="199"/>
        <item x="3"/>
        <item x="288"/>
        <item x="1042"/>
        <item x="536"/>
        <item x="1979"/>
        <item x="11"/>
        <item x="697"/>
        <item x="122"/>
        <item x="1111"/>
        <item x="2054"/>
        <item x="1136"/>
        <item x="969"/>
        <item x="1639"/>
        <item x="1499"/>
        <item x="1231"/>
        <item x="1320"/>
        <item x="843"/>
        <item x="125"/>
        <item x="1794"/>
        <item x="518"/>
        <item x="1634"/>
        <item x="1556"/>
        <item x="1828"/>
        <item x="334"/>
        <item x="1120"/>
        <item x="1211"/>
        <item x="1567"/>
        <item x="1038"/>
        <item x="2013"/>
        <item x="1550"/>
        <item x="180"/>
        <item x="298"/>
        <item x="446"/>
        <item x="681"/>
        <item x="1290"/>
        <item x="1580"/>
        <item x="1263"/>
        <item x="75"/>
        <item x="1064"/>
        <item x="1643"/>
        <item x="821"/>
        <item x="59"/>
        <item x="993"/>
        <item x="1545"/>
        <item x="573"/>
        <item x="1871"/>
        <item x="1272"/>
        <item x="1058"/>
        <item x="167"/>
        <item x="1373"/>
        <item x="1336"/>
        <item x="1039"/>
        <item x="1261"/>
        <item x="769"/>
        <item x="1446"/>
        <item x="1786"/>
        <item x="1566"/>
        <item x="800"/>
        <item x="717"/>
        <item x="185"/>
        <item x="1228"/>
        <item x="782"/>
        <item x="1635"/>
        <item x="728"/>
        <item x="1554"/>
        <item x="1601"/>
        <item x="758"/>
        <item x="1258"/>
        <item x="1226"/>
        <item x="1314"/>
        <item x="1552"/>
        <item x="968"/>
        <item x="1789"/>
        <item x="286"/>
        <item x="1752"/>
        <item x="1546"/>
        <item x="123"/>
        <item x="1195"/>
        <item x="1772"/>
        <item x="66"/>
        <item x="330"/>
        <item x="362"/>
        <item x="17"/>
        <item x="79"/>
        <item x="1050"/>
        <item x="636"/>
        <item x="1562"/>
        <item x="1966"/>
        <item x="1061"/>
        <item x="1238"/>
        <item x="10"/>
        <item x="592"/>
        <item x="517"/>
        <item x="699"/>
        <item x="14"/>
        <item x="529"/>
        <item x="1208"/>
        <item x="218"/>
        <item x="776"/>
        <item x="952"/>
        <item x="1542"/>
        <item x="1625"/>
        <item x="1011"/>
        <item x="255"/>
        <item x="520"/>
        <item x="183"/>
        <item x="1335"/>
        <item x="1745"/>
        <item x="34"/>
        <item x="320"/>
        <item x="1528"/>
        <item x="1150"/>
        <item x="1620"/>
        <item x="1246"/>
        <item x="1045"/>
        <item x="204"/>
        <item x="22"/>
        <item x="686"/>
        <item x="1357"/>
        <item x="388"/>
        <item x="1477"/>
        <item x="813"/>
        <item x="340"/>
        <item x="1513"/>
        <item x="1173"/>
        <item x="1274"/>
        <item x="357"/>
        <item x="1189"/>
        <item x="618"/>
        <item x="332"/>
        <item x="1687"/>
        <item x="560"/>
        <item x="262"/>
        <item x="1132"/>
        <item x="593"/>
        <item x="1010"/>
        <item x="308"/>
        <item x="546"/>
        <item x="465"/>
        <item x="823"/>
        <item x="1052"/>
        <item x="594"/>
        <item x="6"/>
        <item x="859"/>
        <item x="1804"/>
        <item x="1777"/>
        <item x="746"/>
        <item x="1153"/>
        <item x="1553"/>
        <item x="1960"/>
        <item x="1169"/>
        <item x="1419"/>
        <item x="1564"/>
        <item x="1337"/>
        <item x="1205"/>
        <item x="1760"/>
        <item x="1379"/>
        <item x="1548"/>
        <item x="2010"/>
        <item x="559"/>
        <item x="1900"/>
        <item x="80"/>
        <item x="616"/>
        <item x="694"/>
        <item x="491"/>
        <item x="2055"/>
        <item x="165"/>
        <item x="1578"/>
        <item x="469"/>
        <item x="256"/>
        <item x="659"/>
        <item x="937"/>
        <item x="1724"/>
        <item x="1683"/>
        <item x="1031"/>
        <item x="1668"/>
        <item x="679"/>
        <item x="1788"/>
        <item x="841"/>
        <item x="315"/>
        <item x="143"/>
        <item x="107"/>
        <item x="111"/>
        <item x="1664"/>
        <item x="656"/>
        <item x="1465"/>
        <item x="2016"/>
        <item x="718"/>
        <item x="819"/>
        <item x="437"/>
        <item x="834"/>
        <item x="1370"/>
        <item x="179"/>
        <item x="1986"/>
        <item x="997"/>
        <item x="684"/>
        <item x="648"/>
        <item x="770"/>
        <item x="725"/>
        <item x="1836"/>
        <item x="1627"/>
        <item x="1709"/>
        <item x="523"/>
        <item x="30"/>
        <item x="1830"/>
        <item x="13"/>
        <item x="129"/>
        <item x="865"/>
        <item x="1245"/>
        <item x="268"/>
        <item x="1894"/>
        <item x="46"/>
        <item x="480"/>
        <item x="1062"/>
        <item x="1060"/>
        <item x="1849"/>
        <item x="1703"/>
        <item x="1108"/>
        <item x="2005"/>
        <item x="1496"/>
        <item x="1559"/>
        <item x="305"/>
        <item x="104"/>
        <item x="1740"/>
        <item x="1722"/>
        <item x="142"/>
        <item x="1151"/>
        <item x="1667"/>
        <item x="654"/>
        <item x="876"/>
        <item x="1103"/>
        <item x="1887"/>
        <item x="1301"/>
        <item x="1380"/>
        <item x="327"/>
        <item x="1741"/>
        <item x="994"/>
        <item x="1484"/>
        <item x="1107"/>
        <item x="1017"/>
        <item x="277"/>
        <item x="500"/>
        <item x="134"/>
        <item x="691"/>
        <item x="1622"/>
        <item x="1333"/>
        <item x="846"/>
        <item x="270"/>
        <item x="1005"/>
        <item x="643"/>
        <item x="1004"/>
        <item x="655"/>
        <item x="349"/>
        <item x="1500"/>
        <item x="1232"/>
        <item x="692"/>
        <item x="984"/>
        <item x="657"/>
        <item x="1130"/>
        <item x="164"/>
        <item x="141"/>
        <item x="527"/>
        <item x="693"/>
        <item x="1834"/>
        <item x="1327"/>
        <item x="1847"/>
        <item x="1684"/>
        <item x="124"/>
        <item x="476"/>
        <item x="1207"/>
        <item x="260"/>
        <item x="1227"/>
        <item x="644"/>
        <item x="660"/>
        <item x="1348"/>
        <item x="1621"/>
        <item x="172"/>
        <item x="825"/>
        <item x="1891"/>
        <item x="1756"/>
        <item x="829"/>
        <item x="1617"/>
        <item x="454"/>
        <item x="1491"/>
        <item x="243"/>
        <item x="1106"/>
        <item x="51"/>
        <item x="1721"/>
        <item x="786"/>
        <item x="45"/>
        <item x="787"/>
        <item x="1518"/>
        <item x="1644"/>
        <item x="1832"/>
        <item x="311"/>
        <item x="423"/>
        <item x="1915"/>
        <item x="98"/>
        <item x="1557"/>
        <item x="1343"/>
        <item x="1884"/>
        <item x="806"/>
        <item x="438"/>
        <item x="352"/>
        <item x="777"/>
        <item x="217"/>
        <item x="1742"/>
        <item x="863"/>
        <item x="503"/>
        <item x="449"/>
        <item x="1168"/>
        <item x="946"/>
        <item x="145"/>
        <item x="621"/>
        <item x="178"/>
        <item x="1449"/>
        <item x="273"/>
        <item x="1369"/>
        <item x="1213"/>
        <item x="232"/>
        <item x="726"/>
        <item x="807"/>
        <item x="1174"/>
        <item x="1572"/>
        <item x="146"/>
        <item x="1074"/>
        <item x="1015"/>
        <item x="1034"/>
        <item x="15"/>
        <item x="1206"/>
        <item x="140"/>
        <item x="1848"/>
        <item x="1502"/>
        <item x="127"/>
        <item x="54"/>
        <item x="1820"/>
        <item x="1529"/>
        <item x="1851"/>
        <item x="169"/>
        <item x="675"/>
        <item x="975"/>
        <item x="809"/>
        <item x="902"/>
        <item x="2023"/>
        <item x="1837"/>
        <item x="1377"/>
        <item x="2027"/>
        <item x="1507"/>
        <item x="100"/>
        <item x="541"/>
        <item x="783"/>
        <item x="1676"/>
        <item x="1688"/>
        <item x="2042"/>
        <item x="348"/>
        <item x="1904"/>
        <item x="1043"/>
        <item x="1725"/>
        <item x="971"/>
        <item x="211"/>
        <item x="642"/>
        <item x="1874"/>
        <item x="623"/>
        <item x="272"/>
        <item x="979"/>
        <item x="844"/>
        <item x="1170"/>
        <item x="9"/>
        <item x="1293"/>
        <item x="1582"/>
        <item x="1869"/>
        <item x="1727"/>
        <item x="1893"/>
        <item x="564"/>
        <item x="499"/>
        <item x="638"/>
        <item x="866"/>
        <item x="1171"/>
        <item x="1576"/>
        <item x="170"/>
        <item x="542"/>
        <item x="683"/>
        <item x="678"/>
        <item x="732"/>
        <item x="779"/>
        <item x="1162"/>
        <item x="1360"/>
        <item x="1325"/>
        <item x="864"/>
        <item x="1534"/>
        <item x="278"/>
        <item x="2048"/>
        <item x="82"/>
        <item x="350"/>
        <item x="811"/>
        <item x="910"/>
        <item x="1079"/>
        <item x="1809"/>
        <item x="1284"/>
        <item x="1665"/>
        <item x="490"/>
        <item x="53"/>
        <item x="1666"/>
        <item x="138"/>
        <item x="177"/>
        <item x="1706"/>
        <item x="1006"/>
        <item x="50"/>
        <item x="1082"/>
        <item x="1447"/>
        <item x="1078"/>
        <item x="688"/>
        <item x="2032"/>
        <item x="27"/>
        <item x="306"/>
        <item x="269"/>
        <item x="1682"/>
        <item x="1200"/>
        <item x="130"/>
        <item x="987"/>
        <item x="2014"/>
        <item x="568"/>
        <item x="1551"/>
        <item x="540"/>
        <item x="1193"/>
        <item x="1298"/>
        <item x="174"/>
        <item x="1390"/>
        <item x="1646"/>
        <item x="128"/>
        <item x="830"/>
        <item x="1526"/>
        <item x="356"/>
        <item x="1998"/>
        <item x="1596"/>
        <item x="501"/>
        <item x="565"/>
        <item x="939"/>
        <item x="1021"/>
        <item x="1156"/>
        <item x="1022"/>
        <item x="1862"/>
        <item x="757"/>
        <item x="596"/>
        <item x="784"/>
        <item x="1963"/>
        <item x="274"/>
        <item x="263"/>
        <item x="614"/>
        <item x="1720"/>
        <item x="336"/>
        <item x="652"/>
        <item x="562"/>
        <item x="337"/>
        <item x="109"/>
        <item x="567"/>
        <item x="1574"/>
        <item x="1555"/>
        <item x="1807"/>
        <item x="680"/>
        <item x="1719"/>
        <item x="1816"/>
        <item x="99"/>
        <item x="1400"/>
        <item x="1685"/>
        <item x="1853"/>
        <item x="1068"/>
        <item x="1785"/>
        <item x="1759"/>
        <item x="23"/>
        <item x="328"/>
        <item x="1815"/>
        <item x="731"/>
        <item x="1300"/>
        <item x="1137"/>
        <item x="2021"/>
        <item x="1024"/>
        <item x="1291"/>
        <item x="1037"/>
        <item x="1056"/>
        <item x="1271"/>
        <item x="872"/>
        <item x="791"/>
        <item x="1158"/>
        <item x="1746"/>
        <item x="1883"/>
        <item x="1376"/>
        <item x="1054"/>
        <item x="1041"/>
        <item x="990"/>
        <item x="1670"/>
        <item x="1844"/>
        <item x="1503"/>
        <item x="168"/>
        <item x="322"/>
        <item x="1898"/>
        <item x="426"/>
        <item x="521"/>
        <item x="323"/>
        <item x="816"/>
        <item x="1811"/>
        <item x="1509"/>
        <item x="1463"/>
        <item x="992"/>
        <item x="148"/>
        <item x="1323"/>
        <item x="1356"/>
        <item x="267"/>
        <item x="832"/>
        <item x="351"/>
        <item x="1297"/>
        <item x="1800"/>
        <item x="1857"/>
        <item x="836"/>
        <item x="343"/>
        <item x="161"/>
        <item x="1892"/>
        <item x="862"/>
        <item x="508"/>
        <item x="948"/>
        <item x="1260"/>
        <item x="792"/>
        <item x="26"/>
        <item x="1073"/>
        <item x="507"/>
        <item x="166"/>
        <item x="612"/>
        <item x="1192"/>
        <item x="1707"/>
        <item x="833"/>
        <item x="275"/>
        <item x="703"/>
        <item x="1424"/>
        <item x="299"/>
        <item x="1805"/>
        <item x="470"/>
        <item x="842"/>
        <item x="1202"/>
        <item x="1824"/>
        <item x="1890"/>
        <item x="113"/>
        <item x="1305"/>
        <item x="579"/>
        <item x="1198"/>
        <item x="302"/>
        <item x="2040"/>
        <item x="1240"/>
        <item x="496"/>
        <item x="1157"/>
        <item x="788"/>
        <item x="1588"/>
        <item x="781"/>
        <item x="1197"/>
        <item x="978"/>
        <item x="1593"/>
        <item x="313"/>
        <item x="318"/>
        <item x="1355"/>
        <item x="549"/>
        <item x="831"/>
        <item x="850"/>
        <item x="457"/>
        <item x="1080"/>
        <item x="189"/>
        <item x="292"/>
        <item x="870"/>
        <item x="1870"/>
        <item x="1384"/>
        <item x="219"/>
        <item x="1386"/>
        <item x="1570"/>
        <item x="1860"/>
        <item x="216"/>
        <item x="358"/>
        <item x="1520"/>
        <item x="1330"/>
        <item x="1155"/>
        <item x="1093"/>
        <item x="1568"/>
        <item x="2043"/>
        <item x="1152"/>
        <item x="48"/>
        <item x="827"/>
        <item x="1569"/>
        <item x="205"/>
        <item x="1339"/>
        <item x="641"/>
        <item x="1587"/>
        <item x="1672"/>
        <item x="1592"/>
        <item x="464"/>
        <item x="1798"/>
        <item x="1819"/>
        <item x="851"/>
        <item x="1774"/>
        <item x="1346"/>
        <item x="461"/>
        <item x="2045"/>
        <item x="828"/>
        <item x="1671"/>
        <item x="613"/>
        <item x="820"/>
        <item x="537"/>
        <item x="789"/>
        <item x="817"/>
        <item x="181"/>
        <item x="209"/>
        <item x="324"/>
        <item x="133"/>
        <item x="682"/>
        <item x="1194"/>
        <item x="1812"/>
        <item x="477"/>
        <item x="52"/>
        <item x="700"/>
        <item x="317"/>
        <item x="1055"/>
        <item x="1711"/>
        <item x="1532"/>
        <item x="1714"/>
        <item x="1141"/>
        <item x="295"/>
        <item x="1712"/>
        <item x="163"/>
        <item x="194"/>
        <item x="1019"/>
        <item x="1286"/>
        <item x="708"/>
        <item x="1358"/>
        <item x="1341"/>
        <item x="1961"/>
        <item x="2046"/>
        <item x="132"/>
        <item x="1531"/>
        <item x="155"/>
        <item x="1416"/>
        <item x="1051"/>
        <item x="7"/>
        <item x="1334"/>
        <item x="1498"/>
        <item x="338"/>
        <item x="319"/>
        <item x="645"/>
        <item x="1076"/>
        <item x="1467"/>
        <item x="1527"/>
        <item x="1191"/>
        <item x="1818"/>
        <item x="1199"/>
        <item x="685"/>
        <item x="1716"/>
        <item x="677"/>
        <item x="1814"/>
        <item x="1669"/>
        <item x="566"/>
        <item x="772"/>
        <item x="1321"/>
        <item x="28"/>
        <item x="1991"/>
        <item x="35"/>
        <item x="653"/>
        <item x="961"/>
        <item x="1754"/>
        <item x="803"/>
        <item x="144"/>
        <item x="1468"/>
        <item x="723"/>
        <item x="719"/>
        <item x="1322"/>
        <item x="804"/>
        <item x="65"/>
        <item x="730"/>
        <item x="1378"/>
        <item x="316"/>
        <item x="1473"/>
        <item x="627"/>
        <item x="171"/>
        <item x="1973"/>
        <item x="293"/>
        <item x="1295"/>
        <item x="326"/>
        <item x="1214"/>
        <item x="647"/>
        <item x="558"/>
        <item x="790"/>
        <item x="707"/>
        <item x="1127"/>
        <item x="966"/>
        <item x="186"/>
        <item x="1331"/>
        <item x="1166"/>
        <item x="1135"/>
        <item x="1982"/>
        <item x="1938"/>
        <item x="432"/>
        <item x="1474"/>
        <item x="1217"/>
        <item x="1878"/>
        <item x="808"/>
        <item x="1306"/>
        <item x="1708"/>
        <item x="188"/>
        <item x="494"/>
        <item x="1304"/>
        <item x="131"/>
        <item x="1861"/>
        <item x="1855"/>
        <item x="1347"/>
        <item x="483"/>
        <item x="1649"/>
        <item x="1063"/>
        <item x="1607"/>
        <item x="303"/>
        <item x="1486"/>
        <item x="2000"/>
        <item x="1483"/>
        <item x="502"/>
        <item x="695"/>
        <item x="176"/>
        <item x="1350"/>
        <item x="1016"/>
        <item x="192"/>
        <item x="1680"/>
        <item x="702"/>
        <item x="2041"/>
        <item x="704"/>
        <item x="1753"/>
        <item x="451"/>
        <item x="1216"/>
        <item x="434"/>
        <item x="1244"/>
        <item x="453"/>
        <item x="1831"/>
        <item x="857"/>
        <item x="105"/>
        <item x="701"/>
        <item x="1930"/>
        <item x="1977"/>
        <item x="335"/>
        <item x="662"/>
        <item x="497"/>
        <item x="1167"/>
        <item x="619"/>
        <item x="943"/>
        <item x="2017"/>
        <item x="1009"/>
        <item x="2012"/>
        <item x="139"/>
        <item x="1363"/>
        <item x="505"/>
        <item x="1303"/>
        <item x="1565"/>
        <item x="690"/>
        <item x="1352"/>
        <item x="930"/>
        <item x="473"/>
        <item x="1459"/>
        <item x="1081"/>
        <item x="1344"/>
        <item x="733"/>
        <item x="193"/>
        <item x="1879"/>
        <item x="1222"/>
        <item x="450"/>
        <item x="944"/>
        <item x="794"/>
        <item x="1183"/>
        <item x="187"/>
        <item x="1640"/>
        <item x="49"/>
        <item x="658"/>
        <item x="1728"/>
        <item x="1110"/>
        <item x="1160"/>
        <item x="849"/>
        <item x="1128"/>
        <item x="965"/>
        <item x="2050"/>
        <item x="103"/>
        <item x="447"/>
        <item x="785"/>
        <item x="1845"/>
        <item x="1858"/>
        <item x="646"/>
        <item x="1987"/>
        <item x="297"/>
        <item x="1008"/>
        <item x="1466"/>
        <item x="947"/>
        <item x="967"/>
        <item x="47"/>
        <item x="1681"/>
        <item x="1318"/>
        <item x="676"/>
        <item x="1549"/>
        <item x="280"/>
        <item x="452"/>
        <item x="1536"/>
        <item x="669"/>
        <item x="1172"/>
        <item x="1705"/>
        <item x="258"/>
        <item x="325"/>
        <item x="1704"/>
        <item x="289"/>
        <item x="190"/>
        <item x="1317"/>
        <item x="1655"/>
        <item x="1731"/>
        <item x="1159"/>
        <item x="1713"/>
        <item x="1209"/>
        <item x="1642"/>
        <item x="835"/>
        <item x="852"/>
        <item x="1220"/>
        <item x="1595"/>
        <item x="158"/>
        <item x="706"/>
        <item x="425"/>
        <item x="672"/>
        <item x="974"/>
        <item x="1590"/>
        <item x="147"/>
        <item x="1843"/>
        <item x="175"/>
        <item x="301"/>
        <item x="1624"/>
        <item x="271"/>
        <item x="162"/>
        <item x="459"/>
        <item x="1641"/>
        <item x="962"/>
        <item x="1203"/>
        <item x="1345"/>
        <item x="478"/>
        <item x="173"/>
        <item x="661"/>
        <item x="837"/>
        <item x="1501"/>
        <item x="1239"/>
        <item x="321"/>
        <item x="1365"/>
        <item x="840"/>
        <item x="1161"/>
        <item x="1218"/>
        <item x="991"/>
        <item x="1525"/>
        <item x="1880"/>
        <item x="1310"/>
        <item x="563"/>
        <item x="1188"/>
        <item x="1577"/>
        <item x="964"/>
        <item x="1342"/>
        <item x="153"/>
        <item x="1221"/>
        <item x="314"/>
        <item x="1482"/>
        <item x="838"/>
        <item x="1126"/>
        <item x="290"/>
        <item x="44"/>
        <item x="1176"/>
        <item x="797"/>
        <item x="1997"/>
        <item x="1308"/>
        <item x="1196"/>
        <item x="1885"/>
        <item x="466"/>
        <item x="1364"/>
        <item x="276"/>
        <item x="1702"/>
        <item x="1190"/>
        <item x="1594"/>
        <item x="106"/>
        <item x="1519"/>
        <item x="1035"/>
        <item x="2033"/>
        <item x="620"/>
        <item x="135"/>
        <item x="1366"/>
        <item x="1690"/>
        <item x="1675"/>
        <item x="1864"/>
        <item x="29"/>
        <item x="1872"/>
        <item x="1329"/>
        <item x="815"/>
        <item x="1710"/>
        <item x="2011"/>
        <item x="1723"/>
        <item x="1988"/>
        <item x="195"/>
        <item x="1493"/>
        <item x="416"/>
        <item x="159"/>
        <item x="1758"/>
        <item x="1736"/>
        <item x="709"/>
        <item x="154"/>
        <item x="1980"/>
        <item x="1877"/>
        <item x="2022"/>
        <item x="561"/>
        <item x="1817"/>
        <item x="1072"/>
        <item x="1497"/>
        <item x="1247"/>
        <item x="649"/>
        <item x="460"/>
        <item x="689"/>
        <item x="1524"/>
        <item x="331"/>
        <item x="650"/>
        <item x="796"/>
        <item x="839"/>
        <item x="687"/>
        <item x="1571"/>
        <item x="1134"/>
        <item x="1686"/>
        <item x="1732"/>
        <item x="283"/>
        <item x="617"/>
        <item x="1204"/>
        <item x="136"/>
        <item x="674"/>
        <item x="2034"/>
        <item x="1351"/>
        <item x="845"/>
        <item x="705"/>
        <item x="1508"/>
        <item x="1371"/>
        <item x="1077"/>
        <item x="1730"/>
        <item x="1718"/>
        <item x="1761"/>
        <item x="2049"/>
        <item x="1674"/>
        <item x="160"/>
        <item x="950"/>
        <item x="1233"/>
        <item x="1856"/>
        <item x="1866"/>
        <item x="467"/>
        <item x="1863"/>
        <item x="157"/>
        <item x="1215"/>
        <item x="1586"/>
        <item x="510"/>
        <item x="282"/>
        <item x="973"/>
        <item x="710"/>
        <item x="1057"/>
        <item x="1219"/>
        <item x="1697"/>
        <item x="1673"/>
        <item x="1186"/>
        <item x="1591"/>
        <item x="1182"/>
        <item x="1868"/>
        <item x="1444"/>
        <item x="1700"/>
        <item x="668"/>
        <item x="1974"/>
        <item x="1981"/>
        <item x="191"/>
        <item x="981"/>
        <item x="543"/>
        <item x="1822"/>
        <item x="1489"/>
        <item x="1181"/>
        <item x="1451"/>
        <item x="1354"/>
        <item x="671"/>
        <item x="495"/>
        <item x="1454"/>
        <item x="1989"/>
        <item x="667"/>
        <item x="1223"/>
        <item x="1695"/>
        <item x="1175"/>
        <item x="1729"/>
        <item x="1647"/>
        <item x="1717"/>
        <item x="673"/>
        <item x="1133"/>
        <item x="665"/>
        <item x="980"/>
        <item x="1311"/>
        <item x="1475"/>
        <item x="1996"/>
        <item x="1511"/>
        <item x="430"/>
        <item x="1751"/>
        <item x="1678"/>
        <item x="1131"/>
        <item x="1353"/>
        <item x="666"/>
        <item x="2038"/>
        <item x="1859"/>
        <item x="1237"/>
        <item x="1734"/>
        <item x="152"/>
        <item x="1075"/>
        <item x="2039"/>
        <item x="1535"/>
        <item x="151"/>
        <item x="1735"/>
        <item x="1747"/>
        <item x="2007"/>
        <item x="1689"/>
        <item x="1349"/>
        <item x="1873"/>
        <item x="429"/>
        <item x="1178"/>
        <item x="1453"/>
        <item x="1359"/>
        <item x="1865"/>
        <item x="1201"/>
        <item x="1867"/>
        <item x="2044"/>
        <item x="1958"/>
        <item x="1733"/>
        <item x="670"/>
        <item x="150"/>
        <item x="1164"/>
        <item x="1299"/>
        <item x="1476"/>
        <item x="1825"/>
        <item x="664"/>
        <item x="1180"/>
        <item x="1648"/>
        <item x="294"/>
        <item x="1968"/>
        <item x="2052"/>
        <item x="196"/>
        <item x="1457"/>
        <item x="1533"/>
        <item x="156"/>
        <item x="1163"/>
        <item x="1179"/>
        <item x="1696"/>
        <item x="1462"/>
        <item x="1813"/>
        <item x="448"/>
        <item x="1478"/>
        <item x="2025"/>
        <item x="2003"/>
        <item x="493"/>
        <item x="149"/>
        <item x="1715"/>
        <item x="2015"/>
        <item x="1523"/>
        <item x="1645"/>
        <item x="1699"/>
        <item x="1990"/>
        <item x="2037"/>
        <item x="433"/>
        <item x="1185"/>
        <item x="1692"/>
        <item x="1522"/>
        <item x="1187"/>
        <item x="1677"/>
        <item x="663"/>
        <item x="1184"/>
        <item x="1530"/>
        <item x="2018"/>
        <item x="1976"/>
        <item x="1694"/>
        <item x="207"/>
        <item x="1589"/>
        <item x="208"/>
        <item x="1007"/>
        <item x="1488"/>
        <item x="1538"/>
        <item x="1460"/>
        <item x="1971"/>
        <item x="2047"/>
        <item x="1693"/>
        <item x="2036"/>
        <item x="1464"/>
        <item x="2002"/>
        <item x="1965"/>
        <item x="1504"/>
        <item x="206"/>
        <item x="1479"/>
        <item x="1967"/>
        <item x="1737"/>
        <item x="1224"/>
        <item x="1485"/>
        <item x="1701"/>
        <item x="1992"/>
        <item x="1234"/>
        <item x="436"/>
        <item x="1481"/>
        <item x="1698"/>
        <item x="1738"/>
        <item x="1691"/>
        <item x="1480"/>
        <item x="1177"/>
        <item x="722"/>
        <item x="1492"/>
        <item x="2035"/>
        <item x="721"/>
        <item x="1495"/>
        <item x="1995"/>
        <item x="2008"/>
        <item x="1521"/>
        <item x="2006"/>
        <item x="1999"/>
        <item x="1235"/>
        <item x="1994"/>
        <item x="1461"/>
        <item x="1993"/>
        <item x="998"/>
        <item x="1506"/>
        <item x="1236"/>
        <item x="720"/>
        <item x="1978"/>
        <item x="2019"/>
        <item x="1505"/>
        <item x="1748"/>
        <item x="2009"/>
        <item x="1750"/>
        <item x="1975"/>
        <item x="1458"/>
        <item x="1749"/>
        <item x="1972"/>
        <item x="2020"/>
        <item x="1487"/>
        <item x="2001"/>
        <item x="484"/>
        <item x="1494"/>
        <item x="1512"/>
        <item x="2026"/>
        <item t="default"/>
      </items>
    </pivotField>
    <pivotField dataField="1" showAll="0">
      <items count="382">
        <item x="235"/>
        <item x="230"/>
        <item x="379"/>
        <item x="321"/>
        <item x="227"/>
        <item x="236"/>
        <item x="375"/>
        <item x="199"/>
        <item x="347"/>
        <item x="377"/>
        <item x="229"/>
        <item x="322"/>
        <item x="315"/>
        <item x="302"/>
        <item x="378"/>
        <item x="351"/>
        <item x="363"/>
        <item x="374"/>
        <item x="233"/>
        <item x="373"/>
        <item x="338"/>
        <item x="352"/>
        <item x="342"/>
        <item x="320"/>
        <item x="259"/>
        <item x="0"/>
        <item x="216"/>
        <item x="225"/>
        <item x="316"/>
        <item x="312"/>
        <item x="208"/>
        <item x="343"/>
        <item x="219"/>
        <item x="224"/>
        <item x="376"/>
        <item x="318"/>
        <item x="348"/>
        <item x="368"/>
        <item x="152"/>
        <item x="370"/>
        <item x="299"/>
        <item x="323"/>
        <item x="369"/>
        <item x="309"/>
        <item x="147"/>
        <item x="371"/>
        <item x="372"/>
        <item x="365"/>
        <item x="317"/>
        <item x="201"/>
        <item x="303"/>
        <item x="146"/>
        <item x="340"/>
        <item x="210"/>
        <item x="355"/>
        <item x="346"/>
        <item x="237"/>
        <item x="341"/>
        <item x="10"/>
        <item x="151"/>
        <item x="137"/>
        <item x="350"/>
        <item x="339"/>
        <item x="153"/>
        <item x="184"/>
        <item x="364"/>
        <item x="354"/>
        <item x="232"/>
        <item x="300"/>
        <item x="212"/>
        <item x="155"/>
        <item x="180"/>
        <item x="145"/>
        <item x="328"/>
        <item x="214"/>
        <item x="344"/>
        <item x="278"/>
        <item x="149"/>
        <item x="39"/>
        <item x="38"/>
        <item x="211"/>
        <item x="207"/>
        <item x="205"/>
        <item x="11"/>
        <item x="298"/>
        <item x="213"/>
        <item x="277"/>
        <item x="95"/>
        <item x="301"/>
        <item x="228"/>
        <item x="59"/>
        <item x="30"/>
        <item x="8"/>
        <item x="4"/>
        <item x="54"/>
        <item x="345"/>
        <item x="319"/>
        <item x="337"/>
        <item x="222"/>
        <item x="258"/>
        <item x="188"/>
        <item x="203"/>
        <item x="150"/>
        <item x="215"/>
        <item x="314"/>
        <item x="136"/>
        <item x="263"/>
        <item x="2"/>
        <item x="311"/>
        <item x="204"/>
        <item x="209"/>
        <item x="282"/>
        <item x="271"/>
        <item x="23"/>
        <item x="55"/>
        <item x="367"/>
        <item x="349"/>
        <item x="329"/>
        <item x="58"/>
        <item x="221"/>
        <item x="187"/>
        <item x="200"/>
        <item x="161"/>
        <item x="267"/>
        <item x="308"/>
        <item x="169"/>
        <item x="231"/>
        <item x="177"/>
        <item x="313"/>
        <item x="270"/>
        <item x="181"/>
        <item x="190"/>
        <item x="68"/>
        <item x="281"/>
        <item x="138"/>
        <item x="154"/>
        <item x="57"/>
        <item x="19"/>
        <item x="98"/>
        <item x="158"/>
        <item x="195"/>
        <item x="67"/>
        <item x="326"/>
        <item x="262"/>
        <item x="202"/>
        <item x="7"/>
        <item x="240"/>
        <item x="34"/>
        <item x="196"/>
        <item x="304"/>
        <item x="148"/>
        <item x="3"/>
        <item x="73"/>
        <item x="194"/>
        <item x="157"/>
        <item x="185"/>
        <item x="168"/>
        <item x="97"/>
        <item x="206"/>
        <item x="94"/>
        <item x="327"/>
        <item x="218"/>
        <item x="306"/>
        <item x="18"/>
        <item x="234"/>
        <item x="35"/>
        <item x="13"/>
        <item x="90"/>
        <item x="305"/>
        <item x="175"/>
        <item x="156"/>
        <item x="174"/>
        <item x="167"/>
        <item x="85"/>
        <item x="255"/>
        <item x="45"/>
        <item x="186"/>
        <item x="20"/>
        <item x="159"/>
        <item x="217"/>
        <item x="261"/>
        <item x="173"/>
        <item x="310"/>
        <item x="192"/>
        <item x="42"/>
        <item x="197"/>
        <item x="47"/>
        <item x="198"/>
        <item x="191"/>
        <item x="44"/>
        <item x="257"/>
        <item x="93"/>
        <item x="17"/>
        <item x="91"/>
        <item x="238"/>
        <item x="117"/>
        <item x="179"/>
        <item x="171"/>
        <item x="358"/>
        <item x="80"/>
        <item x="226"/>
        <item x="166"/>
        <item x="41"/>
        <item x="87"/>
        <item x="9"/>
        <item x="15"/>
        <item x="183"/>
        <item x="256"/>
        <item x="50"/>
        <item x="26"/>
        <item x="46"/>
        <item x="182"/>
        <item x="164"/>
        <item x="170"/>
        <item x="239"/>
        <item x="176"/>
        <item x="1"/>
        <item x="53"/>
        <item x="43"/>
        <item x="89"/>
        <item x="16"/>
        <item x="243"/>
        <item x="100"/>
        <item x="70"/>
        <item x="37"/>
        <item x="24"/>
        <item x="253"/>
        <item x="29"/>
        <item x="32"/>
        <item x="160"/>
        <item x="75"/>
        <item x="86"/>
        <item x="112"/>
        <item x="21"/>
        <item x="72"/>
        <item x="220"/>
        <item x="242"/>
        <item x="77"/>
        <item x="110"/>
        <item x="33"/>
        <item x="49"/>
        <item x="88"/>
        <item x="56"/>
        <item x="307"/>
        <item x="51"/>
        <item x="92"/>
        <item x="165"/>
        <item x="40"/>
        <item x="69"/>
        <item x="76"/>
        <item x="60"/>
        <item x="172"/>
        <item x="52"/>
        <item x="36"/>
        <item x="223"/>
        <item x="114"/>
        <item x="31"/>
        <item x="5"/>
        <item x="109"/>
        <item x="124"/>
        <item x="250"/>
        <item x="178"/>
        <item x="163"/>
        <item x="62"/>
        <item x="286"/>
        <item x="14"/>
        <item x="102"/>
        <item x="81"/>
        <item x="27"/>
        <item x="135"/>
        <item x="63"/>
        <item x="25"/>
        <item x="103"/>
        <item x="272"/>
        <item x="74"/>
        <item x="84"/>
        <item x="48"/>
        <item x="241"/>
        <item x="66"/>
        <item x="28"/>
        <item x="131"/>
        <item x="71"/>
        <item x="127"/>
        <item x="115"/>
        <item x="116"/>
        <item x="246"/>
        <item x="275"/>
        <item x="6"/>
        <item x="125"/>
        <item x="142"/>
        <item x="285"/>
        <item x="111"/>
        <item x="82"/>
        <item x="79"/>
        <item x="122"/>
        <item x="260"/>
        <item x="22"/>
        <item x="134"/>
        <item x="121"/>
        <item x="287"/>
        <item x="83"/>
        <item x="273"/>
        <item x="268"/>
        <item x="133"/>
        <item x="12"/>
        <item x="251"/>
        <item x="248"/>
        <item x="244"/>
        <item x="119"/>
        <item x="162"/>
        <item x="78"/>
        <item x="108"/>
        <item x="106"/>
        <item x="247"/>
        <item x="118"/>
        <item x="126"/>
        <item x="141"/>
        <item x="274"/>
        <item x="128"/>
        <item x="99"/>
        <item x="266"/>
        <item x="357"/>
        <item x="64"/>
        <item x="130"/>
        <item x="245"/>
        <item x="276"/>
        <item x="139"/>
        <item x="279"/>
        <item x="101"/>
        <item x="113"/>
        <item x="189"/>
        <item x="129"/>
        <item x="140"/>
        <item x="61"/>
        <item x="105"/>
        <item x="143"/>
        <item x="324"/>
        <item x="264"/>
        <item x="193"/>
        <item x="107"/>
        <item x="366"/>
        <item x="269"/>
        <item x="254"/>
        <item x="123"/>
        <item x="325"/>
        <item x="65"/>
        <item x="283"/>
        <item x="284"/>
        <item x="280"/>
        <item x="252"/>
        <item x="120"/>
        <item x="336"/>
        <item x="104"/>
        <item x="331"/>
        <item x="265"/>
        <item x="288"/>
        <item x="295"/>
        <item x="132"/>
        <item x="359"/>
        <item x="292"/>
        <item x="249"/>
        <item x="353"/>
        <item x="289"/>
        <item x="360"/>
        <item x="333"/>
        <item x="144"/>
        <item x="291"/>
        <item x="294"/>
        <item x="290"/>
        <item x="293"/>
        <item x="297"/>
        <item x="361"/>
        <item x="335"/>
        <item x="362"/>
        <item x="356"/>
        <item x="330"/>
        <item x="332"/>
        <item x="296"/>
        <item x="334"/>
        <item x="96"/>
        <item x="380"/>
        <item t="default"/>
      </items>
    </pivotField>
    <pivotField dataField="1" showAll="0"/>
    <pivotField dataField="1" showAll="0"/>
  </pivotFields>
  <rowFields count="1">
    <field x="5"/>
  </rowFields>
  <rowItems count="5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t="grand">
      <x/>
    </i>
  </rowItems>
  <colFields count="2">
    <field x="-2"/>
    <field x="6"/>
  </colFields>
  <colItems count="16">
    <i>
      <x/>
      <x/>
    </i>
    <i r="1">
      <x v="1"/>
    </i>
    <i r="1">
      <x v="2"/>
    </i>
    <i i="1">
      <x v="1"/>
      <x/>
    </i>
    <i r="1" i="1">
      <x v="1"/>
    </i>
    <i r="1" i="1">
      <x v="2"/>
    </i>
    <i i="2">
      <x v="2"/>
      <x/>
    </i>
    <i r="1" i="2">
      <x v="1"/>
    </i>
    <i r="1" i="2">
      <x v="2"/>
    </i>
    <i i="3">
      <x v="3"/>
      <x/>
    </i>
    <i r="1" i="3">
      <x v="1"/>
    </i>
    <i r="1" i="3">
      <x v="2"/>
    </i>
    <i t="grand">
      <x/>
    </i>
    <i t="grand" i="1">
      <x/>
    </i>
    <i t="grand" i="2">
      <x/>
    </i>
    <i t="grand" i="3">
      <x/>
    </i>
  </colItems>
  <dataFields count="4">
    <dataField name="Sum of IKP" fld="11" baseField="0" baseItem="0" numFmtId="2"/>
    <dataField name="Sum of Skor_PPH" fld="12" baseField="5" baseItem="0"/>
    <dataField name="Sum of AKE" fld="13" baseField="5" baseItem="0"/>
    <dataField name="Sum of AKP" fld="14"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57"/>
  <sheetViews>
    <sheetView workbookViewId="0">
      <selection activeCell="B26" sqref="B26"/>
    </sheetView>
  </sheetViews>
  <sheetFormatPr defaultRowHeight="14.4" x14ac:dyDescent="0.3"/>
  <cols>
    <col min="2" max="2" width="34.5546875" bestFit="1" customWidth="1"/>
    <col min="5" max="5" width="39.33203125" bestFit="1" customWidth="1"/>
  </cols>
  <sheetData>
    <row r="1" spans="1:6" x14ac:dyDescent="0.3">
      <c r="A1" t="s">
        <v>0</v>
      </c>
      <c r="B1" t="s">
        <v>1</v>
      </c>
      <c r="C1" t="s">
        <v>2</v>
      </c>
      <c r="D1" t="s">
        <v>3</v>
      </c>
      <c r="E1" t="s">
        <v>1363</v>
      </c>
      <c r="F1" t="s">
        <v>4</v>
      </c>
    </row>
    <row r="2" spans="1:6" x14ac:dyDescent="0.3">
      <c r="A2">
        <v>1</v>
      </c>
      <c r="B2" t="s">
        <v>5</v>
      </c>
      <c r="C2" t="s">
        <v>6</v>
      </c>
      <c r="D2">
        <v>2021</v>
      </c>
      <c r="E2" t="str">
        <f>B2&amp;"-"&amp;D2</f>
        <v>Kabupaten Simeulue-2021</v>
      </c>
      <c r="F2" t="s">
        <v>7</v>
      </c>
    </row>
    <row r="3" spans="1:6" x14ac:dyDescent="0.3">
      <c r="A3">
        <v>2</v>
      </c>
      <c r="B3" t="s">
        <v>8</v>
      </c>
      <c r="C3" t="s">
        <v>6</v>
      </c>
      <c r="D3">
        <v>2021</v>
      </c>
      <c r="E3" t="str">
        <f t="shared" ref="E3:E66" si="0">B3&amp;"-"&amp;D3</f>
        <v>Kabupaten Aceh Singkil-2021</v>
      </c>
      <c r="F3" t="s">
        <v>9</v>
      </c>
    </row>
    <row r="4" spans="1:6" x14ac:dyDescent="0.3">
      <c r="A4">
        <v>3</v>
      </c>
      <c r="B4" t="s">
        <v>10</v>
      </c>
      <c r="C4" t="s">
        <v>6</v>
      </c>
      <c r="D4">
        <v>2021</v>
      </c>
      <c r="E4" t="str">
        <f t="shared" si="0"/>
        <v>Kabupaten Aceh Selatan-2021</v>
      </c>
      <c r="F4" t="s">
        <v>11</v>
      </c>
    </row>
    <row r="5" spans="1:6" x14ac:dyDescent="0.3">
      <c r="A5">
        <v>4</v>
      </c>
      <c r="B5" t="s">
        <v>12</v>
      </c>
      <c r="C5" t="s">
        <v>6</v>
      </c>
      <c r="D5">
        <v>2021</v>
      </c>
      <c r="E5" t="str">
        <f t="shared" si="0"/>
        <v>Kabupaten Aceh Tenggara-2021</v>
      </c>
      <c r="F5" t="s">
        <v>13</v>
      </c>
    </row>
    <row r="6" spans="1:6" x14ac:dyDescent="0.3">
      <c r="A6">
        <v>5</v>
      </c>
      <c r="B6" t="s">
        <v>14</v>
      </c>
      <c r="C6" t="s">
        <v>6</v>
      </c>
      <c r="D6">
        <v>2021</v>
      </c>
      <c r="E6" t="str">
        <f t="shared" si="0"/>
        <v>Kabupaten Aceh Timur-2021</v>
      </c>
      <c r="F6" t="s">
        <v>15</v>
      </c>
    </row>
    <row r="7" spans="1:6" x14ac:dyDescent="0.3">
      <c r="A7">
        <v>6</v>
      </c>
      <c r="B7" t="s">
        <v>16</v>
      </c>
      <c r="C7" t="s">
        <v>6</v>
      </c>
      <c r="D7">
        <v>2021</v>
      </c>
      <c r="E7" t="str">
        <f t="shared" si="0"/>
        <v>Kabupaten Aceh Tengah-2021</v>
      </c>
      <c r="F7" t="s">
        <v>17</v>
      </c>
    </row>
    <row r="8" spans="1:6" x14ac:dyDescent="0.3">
      <c r="A8">
        <v>7</v>
      </c>
      <c r="B8" t="s">
        <v>18</v>
      </c>
      <c r="C8" t="s">
        <v>6</v>
      </c>
      <c r="D8">
        <v>2021</v>
      </c>
      <c r="E8" t="str">
        <f t="shared" si="0"/>
        <v>Kabupaten Aceh Barat-2021</v>
      </c>
      <c r="F8" t="s">
        <v>19</v>
      </c>
    </row>
    <row r="9" spans="1:6" x14ac:dyDescent="0.3">
      <c r="A9">
        <v>8</v>
      </c>
      <c r="B9" t="s">
        <v>20</v>
      </c>
      <c r="C9" t="s">
        <v>6</v>
      </c>
      <c r="D9">
        <v>2021</v>
      </c>
      <c r="E9" t="str">
        <f t="shared" si="0"/>
        <v>Kabupaten Aceh Besar-2021</v>
      </c>
      <c r="F9" t="s">
        <v>21</v>
      </c>
    </row>
    <row r="10" spans="1:6" x14ac:dyDescent="0.3">
      <c r="A10">
        <v>9</v>
      </c>
      <c r="B10" t="s">
        <v>22</v>
      </c>
      <c r="C10" t="s">
        <v>6</v>
      </c>
      <c r="D10">
        <v>2021</v>
      </c>
      <c r="E10" t="str">
        <f t="shared" si="0"/>
        <v>Kabupaten Pidie-2021</v>
      </c>
      <c r="F10" t="s">
        <v>23</v>
      </c>
    </row>
    <row r="11" spans="1:6" x14ac:dyDescent="0.3">
      <c r="A11">
        <v>10</v>
      </c>
      <c r="B11" t="s">
        <v>24</v>
      </c>
      <c r="C11" t="s">
        <v>6</v>
      </c>
      <c r="D11">
        <v>2021</v>
      </c>
      <c r="E11" t="str">
        <f t="shared" si="0"/>
        <v>Kabupaten Bireuen-2021</v>
      </c>
      <c r="F11" t="s">
        <v>25</v>
      </c>
    </row>
    <row r="12" spans="1:6" x14ac:dyDescent="0.3">
      <c r="A12">
        <v>11</v>
      </c>
      <c r="B12" t="s">
        <v>26</v>
      </c>
      <c r="C12" t="s">
        <v>6</v>
      </c>
      <c r="D12">
        <v>2021</v>
      </c>
      <c r="E12" t="str">
        <f t="shared" si="0"/>
        <v>Kabupaten Aceh Utara-2021</v>
      </c>
      <c r="F12" t="s">
        <v>27</v>
      </c>
    </row>
    <row r="13" spans="1:6" x14ac:dyDescent="0.3">
      <c r="A13">
        <v>12</v>
      </c>
      <c r="B13" t="s">
        <v>28</v>
      </c>
      <c r="C13" t="s">
        <v>6</v>
      </c>
      <c r="D13">
        <v>2021</v>
      </c>
      <c r="E13" t="str">
        <f t="shared" si="0"/>
        <v>Kabupaten Aceh Barat Daya-2021</v>
      </c>
      <c r="F13" t="s">
        <v>29</v>
      </c>
    </row>
    <row r="14" spans="1:6" x14ac:dyDescent="0.3">
      <c r="A14">
        <v>13</v>
      </c>
      <c r="B14" t="s">
        <v>30</v>
      </c>
      <c r="C14" t="s">
        <v>6</v>
      </c>
      <c r="D14">
        <v>2021</v>
      </c>
      <c r="E14" t="str">
        <f t="shared" si="0"/>
        <v>Kabupaten Gayo Lues-2021</v>
      </c>
      <c r="F14" t="s">
        <v>31</v>
      </c>
    </row>
    <row r="15" spans="1:6" x14ac:dyDescent="0.3">
      <c r="A15">
        <v>14</v>
      </c>
      <c r="B15" t="s">
        <v>32</v>
      </c>
      <c r="C15" t="s">
        <v>6</v>
      </c>
      <c r="D15">
        <v>2021</v>
      </c>
      <c r="E15" t="str">
        <f t="shared" si="0"/>
        <v>Kabupaten Aceh Tamiang-2021</v>
      </c>
      <c r="F15" t="s">
        <v>33</v>
      </c>
    </row>
    <row r="16" spans="1:6" x14ac:dyDescent="0.3">
      <c r="A16">
        <v>15</v>
      </c>
      <c r="B16" t="s">
        <v>34</v>
      </c>
      <c r="C16" t="s">
        <v>6</v>
      </c>
      <c r="D16">
        <v>2021</v>
      </c>
      <c r="E16" t="str">
        <f t="shared" si="0"/>
        <v>Kabupaten Nagan Raya-2021</v>
      </c>
      <c r="F16" t="s">
        <v>35</v>
      </c>
    </row>
    <row r="17" spans="1:6" x14ac:dyDescent="0.3">
      <c r="A17">
        <v>16</v>
      </c>
      <c r="B17" t="s">
        <v>36</v>
      </c>
      <c r="C17" t="s">
        <v>6</v>
      </c>
      <c r="D17">
        <v>2021</v>
      </c>
      <c r="E17" t="str">
        <f t="shared" si="0"/>
        <v>Kabupaten Aceh Jaya-2021</v>
      </c>
      <c r="F17" t="s">
        <v>37</v>
      </c>
    </row>
    <row r="18" spans="1:6" x14ac:dyDescent="0.3">
      <c r="A18">
        <v>17</v>
      </c>
      <c r="B18" t="s">
        <v>38</v>
      </c>
      <c r="C18" t="s">
        <v>6</v>
      </c>
      <c r="D18">
        <v>2021</v>
      </c>
      <c r="E18" t="str">
        <f t="shared" si="0"/>
        <v>Kabupaten Bener Meriah-2021</v>
      </c>
      <c r="F18" t="s">
        <v>39</v>
      </c>
    </row>
    <row r="19" spans="1:6" x14ac:dyDescent="0.3">
      <c r="A19">
        <v>18</v>
      </c>
      <c r="B19" t="s">
        <v>40</v>
      </c>
      <c r="C19" t="s">
        <v>6</v>
      </c>
      <c r="D19">
        <v>2021</v>
      </c>
      <c r="E19" t="str">
        <f t="shared" si="0"/>
        <v>Kabupaten Pidie Jaya-2021</v>
      </c>
      <c r="F19" t="s">
        <v>41</v>
      </c>
    </row>
    <row r="20" spans="1:6" x14ac:dyDescent="0.3">
      <c r="A20">
        <v>19</v>
      </c>
      <c r="B20" t="s">
        <v>42</v>
      </c>
      <c r="C20" t="s">
        <v>6</v>
      </c>
      <c r="D20">
        <v>2021</v>
      </c>
      <c r="E20" t="str">
        <f t="shared" si="0"/>
        <v>Kota Banda Aceh-2021</v>
      </c>
      <c r="F20" t="s">
        <v>43</v>
      </c>
    </row>
    <row r="21" spans="1:6" x14ac:dyDescent="0.3">
      <c r="A21">
        <v>20</v>
      </c>
      <c r="B21" t="s">
        <v>44</v>
      </c>
      <c r="C21" t="s">
        <v>6</v>
      </c>
      <c r="D21">
        <v>2021</v>
      </c>
      <c r="E21" t="str">
        <f t="shared" si="0"/>
        <v>Kota Sabang-2021</v>
      </c>
      <c r="F21" t="s">
        <v>45</v>
      </c>
    </row>
    <row r="22" spans="1:6" x14ac:dyDescent="0.3">
      <c r="A22">
        <v>21</v>
      </c>
      <c r="B22" t="s">
        <v>46</v>
      </c>
      <c r="C22" t="s">
        <v>6</v>
      </c>
      <c r="D22">
        <v>2021</v>
      </c>
      <c r="E22" t="str">
        <f t="shared" si="0"/>
        <v>Kota Langsa-2021</v>
      </c>
      <c r="F22" t="s">
        <v>47</v>
      </c>
    </row>
    <row r="23" spans="1:6" x14ac:dyDescent="0.3">
      <c r="A23">
        <v>22</v>
      </c>
      <c r="B23" t="s">
        <v>48</v>
      </c>
      <c r="C23" t="s">
        <v>6</v>
      </c>
      <c r="D23">
        <v>2021</v>
      </c>
      <c r="E23" t="str">
        <f t="shared" si="0"/>
        <v>Kota Lhokseumawe-2021</v>
      </c>
      <c r="F23" t="s">
        <v>49</v>
      </c>
    </row>
    <row r="24" spans="1:6" x14ac:dyDescent="0.3">
      <c r="A24">
        <v>23</v>
      </c>
      <c r="B24" t="s">
        <v>50</v>
      </c>
      <c r="C24" t="s">
        <v>6</v>
      </c>
      <c r="D24">
        <v>2021</v>
      </c>
      <c r="E24" t="str">
        <f t="shared" si="0"/>
        <v>Kota Subulussalam-2021</v>
      </c>
      <c r="F24" t="s">
        <v>51</v>
      </c>
    </row>
    <row r="25" spans="1:6" x14ac:dyDescent="0.3">
      <c r="A25">
        <v>24</v>
      </c>
      <c r="B25" t="s">
        <v>52</v>
      </c>
      <c r="C25" t="s">
        <v>53</v>
      </c>
      <c r="D25">
        <v>2021</v>
      </c>
      <c r="E25" t="str">
        <f t="shared" si="0"/>
        <v>Kabupaten Nias-2021</v>
      </c>
      <c r="F25" t="s">
        <v>54</v>
      </c>
    </row>
    <row r="26" spans="1:6" x14ac:dyDescent="0.3">
      <c r="A26">
        <v>25</v>
      </c>
      <c r="B26" t="s">
        <v>55</v>
      </c>
      <c r="C26" t="s">
        <v>53</v>
      </c>
      <c r="D26">
        <v>2021</v>
      </c>
      <c r="E26" t="str">
        <f t="shared" si="0"/>
        <v>Kabupaten Mandailing Natal-2021</v>
      </c>
      <c r="F26" t="s">
        <v>56</v>
      </c>
    </row>
    <row r="27" spans="1:6" x14ac:dyDescent="0.3">
      <c r="A27">
        <v>26</v>
      </c>
      <c r="B27" t="s">
        <v>57</v>
      </c>
      <c r="C27" t="s">
        <v>53</v>
      </c>
      <c r="D27">
        <v>2021</v>
      </c>
      <c r="E27" t="str">
        <f t="shared" si="0"/>
        <v>Kabupaten Tapanuli Selatan-2021</v>
      </c>
      <c r="F27" t="s">
        <v>41</v>
      </c>
    </row>
    <row r="28" spans="1:6" x14ac:dyDescent="0.3">
      <c r="A28">
        <v>27</v>
      </c>
      <c r="B28" t="s">
        <v>58</v>
      </c>
      <c r="C28" t="s">
        <v>53</v>
      </c>
      <c r="D28">
        <v>2021</v>
      </c>
      <c r="E28" t="str">
        <f t="shared" si="0"/>
        <v>Kabupaten Tapanuli Tengah-2021</v>
      </c>
      <c r="F28" t="s">
        <v>59</v>
      </c>
    </row>
    <row r="29" spans="1:6" x14ac:dyDescent="0.3">
      <c r="A29">
        <v>28</v>
      </c>
      <c r="B29" t="s">
        <v>60</v>
      </c>
      <c r="C29" t="s">
        <v>53</v>
      </c>
      <c r="D29">
        <v>2021</v>
      </c>
      <c r="E29" t="str">
        <f t="shared" si="0"/>
        <v>Kabupaten Tapanuli Utara-2021</v>
      </c>
      <c r="F29" t="s">
        <v>61</v>
      </c>
    </row>
    <row r="30" spans="1:6" x14ac:dyDescent="0.3">
      <c r="A30">
        <v>29</v>
      </c>
      <c r="B30" t="s">
        <v>62</v>
      </c>
      <c r="C30" t="s">
        <v>53</v>
      </c>
      <c r="D30">
        <v>2021</v>
      </c>
      <c r="E30" t="str">
        <f t="shared" si="0"/>
        <v>Kabupaten Toba Samosir-2021</v>
      </c>
      <c r="F30" t="s">
        <v>63</v>
      </c>
    </row>
    <row r="31" spans="1:6" x14ac:dyDescent="0.3">
      <c r="A31">
        <v>30</v>
      </c>
      <c r="B31" t="s">
        <v>64</v>
      </c>
      <c r="C31" t="s">
        <v>53</v>
      </c>
      <c r="D31">
        <v>2021</v>
      </c>
      <c r="E31" t="str">
        <f t="shared" si="0"/>
        <v>Kabupaten Labuhan Batu-2021</v>
      </c>
      <c r="F31" t="s">
        <v>65</v>
      </c>
    </row>
    <row r="32" spans="1:6" x14ac:dyDescent="0.3">
      <c r="A32">
        <v>31</v>
      </c>
      <c r="B32" t="s">
        <v>66</v>
      </c>
      <c r="C32" t="s">
        <v>53</v>
      </c>
      <c r="D32">
        <v>2021</v>
      </c>
      <c r="E32" t="str">
        <f t="shared" si="0"/>
        <v>Kabupaten Asahan-2021</v>
      </c>
      <c r="F32" t="s">
        <v>67</v>
      </c>
    </row>
    <row r="33" spans="1:6" x14ac:dyDescent="0.3">
      <c r="A33">
        <v>32</v>
      </c>
      <c r="B33" t="s">
        <v>68</v>
      </c>
      <c r="C33" t="s">
        <v>53</v>
      </c>
      <c r="D33">
        <v>2021</v>
      </c>
      <c r="E33" t="str">
        <f t="shared" si="0"/>
        <v>Kabupaten Simalungun-2021</v>
      </c>
      <c r="F33" t="s">
        <v>69</v>
      </c>
    </row>
    <row r="34" spans="1:6" x14ac:dyDescent="0.3">
      <c r="A34">
        <v>33</v>
      </c>
      <c r="B34" t="s">
        <v>70</v>
      </c>
      <c r="C34" t="s">
        <v>53</v>
      </c>
      <c r="D34">
        <v>2021</v>
      </c>
      <c r="E34" t="str">
        <f t="shared" si="0"/>
        <v>Kabupaten Dairi-2021</v>
      </c>
      <c r="F34" t="s">
        <v>71</v>
      </c>
    </row>
    <row r="35" spans="1:6" x14ac:dyDescent="0.3">
      <c r="A35">
        <v>34</v>
      </c>
      <c r="B35" t="s">
        <v>72</v>
      </c>
      <c r="C35" t="s">
        <v>53</v>
      </c>
      <c r="D35">
        <v>2021</v>
      </c>
      <c r="E35" t="str">
        <f t="shared" si="0"/>
        <v>Kabupaten Karo-2021</v>
      </c>
      <c r="F35" t="s">
        <v>73</v>
      </c>
    </row>
    <row r="36" spans="1:6" x14ac:dyDescent="0.3">
      <c r="A36">
        <v>35</v>
      </c>
      <c r="B36" t="s">
        <v>74</v>
      </c>
      <c r="C36" t="s">
        <v>53</v>
      </c>
      <c r="D36">
        <v>2021</v>
      </c>
      <c r="E36" t="str">
        <f t="shared" si="0"/>
        <v>Kabupaten Deli Serdang-2021</v>
      </c>
      <c r="F36" t="s">
        <v>75</v>
      </c>
    </row>
    <row r="37" spans="1:6" x14ac:dyDescent="0.3">
      <c r="A37">
        <v>36</v>
      </c>
      <c r="B37" t="s">
        <v>76</v>
      </c>
      <c r="C37" t="s">
        <v>53</v>
      </c>
      <c r="D37">
        <v>2021</v>
      </c>
      <c r="E37" t="str">
        <f t="shared" si="0"/>
        <v>Kabupaten Langkat-2021</v>
      </c>
      <c r="F37" t="s">
        <v>77</v>
      </c>
    </row>
    <row r="38" spans="1:6" x14ac:dyDescent="0.3">
      <c r="A38">
        <v>37</v>
      </c>
      <c r="B38" t="s">
        <v>78</v>
      </c>
      <c r="C38" t="s">
        <v>53</v>
      </c>
      <c r="D38">
        <v>2021</v>
      </c>
      <c r="E38" t="str">
        <f t="shared" si="0"/>
        <v>Kabupaten Nias Selatan-2021</v>
      </c>
      <c r="F38" t="s">
        <v>79</v>
      </c>
    </row>
    <row r="39" spans="1:6" x14ac:dyDescent="0.3">
      <c r="A39">
        <v>38</v>
      </c>
      <c r="B39" t="s">
        <v>80</v>
      </c>
      <c r="C39" t="s">
        <v>53</v>
      </c>
      <c r="D39">
        <v>2021</v>
      </c>
      <c r="E39" t="str">
        <f t="shared" si="0"/>
        <v>Kabupaten Humbang Hasundutan-2021</v>
      </c>
      <c r="F39" t="s">
        <v>81</v>
      </c>
    </row>
    <row r="40" spans="1:6" x14ac:dyDescent="0.3">
      <c r="A40">
        <v>39</v>
      </c>
      <c r="B40" t="s">
        <v>82</v>
      </c>
      <c r="C40" t="s">
        <v>53</v>
      </c>
      <c r="D40">
        <v>2021</v>
      </c>
      <c r="E40" t="str">
        <f t="shared" si="0"/>
        <v>Kabupaten Pakpak Bharat-2021</v>
      </c>
      <c r="F40" t="s">
        <v>83</v>
      </c>
    </row>
    <row r="41" spans="1:6" x14ac:dyDescent="0.3">
      <c r="A41">
        <v>40</v>
      </c>
      <c r="B41" t="s">
        <v>84</v>
      </c>
      <c r="C41" t="s">
        <v>53</v>
      </c>
      <c r="D41">
        <v>2021</v>
      </c>
      <c r="E41" t="str">
        <f t="shared" si="0"/>
        <v>Kabupaten Samosir-2021</v>
      </c>
      <c r="F41" t="s">
        <v>35</v>
      </c>
    </row>
    <row r="42" spans="1:6" x14ac:dyDescent="0.3">
      <c r="A42">
        <v>41</v>
      </c>
      <c r="B42" t="s">
        <v>85</v>
      </c>
      <c r="C42" t="s">
        <v>53</v>
      </c>
      <c r="D42">
        <v>2021</v>
      </c>
      <c r="E42" t="str">
        <f t="shared" si="0"/>
        <v>Kabupaten Serdang Bedagai-2021</v>
      </c>
      <c r="F42" t="s">
        <v>86</v>
      </c>
    </row>
    <row r="43" spans="1:6" x14ac:dyDescent="0.3">
      <c r="A43">
        <v>42</v>
      </c>
      <c r="B43" t="s">
        <v>87</v>
      </c>
      <c r="C43" t="s">
        <v>53</v>
      </c>
      <c r="D43">
        <v>2021</v>
      </c>
      <c r="E43" t="str">
        <f t="shared" si="0"/>
        <v>Kabupaten Batu Bara-2021</v>
      </c>
      <c r="F43" t="s">
        <v>86</v>
      </c>
    </row>
    <row r="44" spans="1:6" x14ac:dyDescent="0.3">
      <c r="A44">
        <v>43</v>
      </c>
      <c r="B44" t="s">
        <v>88</v>
      </c>
      <c r="C44" t="s">
        <v>53</v>
      </c>
      <c r="D44">
        <v>2021</v>
      </c>
      <c r="E44" t="str">
        <f t="shared" si="0"/>
        <v>Kabupaten Padang Lawas Utara-2021</v>
      </c>
      <c r="F44" t="s">
        <v>89</v>
      </c>
    </row>
    <row r="45" spans="1:6" x14ac:dyDescent="0.3">
      <c r="A45">
        <v>44</v>
      </c>
      <c r="B45" t="s">
        <v>90</v>
      </c>
      <c r="C45" t="s">
        <v>53</v>
      </c>
      <c r="D45">
        <v>2021</v>
      </c>
      <c r="E45" t="str">
        <f t="shared" si="0"/>
        <v>Kabupaten Padang Lawas-2021</v>
      </c>
      <c r="F45" t="s">
        <v>91</v>
      </c>
    </row>
    <row r="46" spans="1:6" x14ac:dyDescent="0.3">
      <c r="A46">
        <v>45</v>
      </c>
      <c r="B46" t="s">
        <v>92</v>
      </c>
      <c r="C46" t="s">
        <v>53</v>
      </c>
      <c r="D46">
        <v>2021</v>
      </c>
      <c r="E46" t="str">
        <f t="shared" si="0"/>
        <v>Kabupaten Labuhan Batu Selatan-2021</v>
      </c>
      <c r="F46" t="s">
        <v>93</v>
      </c>
    </row>
    <row r="47" spans="1:6" x14ac:dyDescent="0.3">
      <c r="A47">
        <v>46</v>
      </c>
      <c r="B47" t="s">
        <v>94</v>
      </c>
      <c r="C47" t="s">
        <v>53</v>
      </c>
      <c r="D47">
        <v>2021</v>
      </c>
      <c r="E47" t="str">
        <f t="shared" si="0"/>
        <v>Kabupaten Labuhan Batu Utara-2021</v>
      </c>
      <c r="F47" t="s">
        <v>95</v>
      </c>
    </row>
    <row r="48" spans="1:6" x14ac:dyDescent="0.3">
      <c r="A48">
        <v>47</v>
      </c>
      <c r="B48" t="s">
        <v>96</v>
      </c>
      <c r="C48" t="s">
        <v>53</v>
      </c>
      <c r="D48">
        <v>2021</v>
      </c>
      <c r="E48" t="str">
        <f t="shared" si="0"/>
        <v>Kabupaten Nias Utara-2021</v>
      </c>
      <c r="F48" t="s">
        <v>97</v>
      </c>
    </row>
    <row r="49" spans="1:6" x14ac:dyDescent="0.3">
      <c r="A49">
        <v>48</v>
      </c>
      <c r="B49" t="s">
        <v>98</v>
      </c>
      <c r="C49" t="s">
        <v>53</v>
      </c>
      <c r="D49">
        <v>2021</v>
      </c>
      <c r="E49" t="str">
        <f t="shared" si="0"/>
        <v>Kabupaten Nias Barat-2021</v>
      </c>
      <c r="F49" t="s">
        <v>99</v>
      </c>
    </row>
    <row r="50" spans="1:6" x14ac:dyDescent="0.3">
      <c r="A50">
        <v>49</v>
      </c>
      <c r="B50" t="s">
        <v>100</v>
      </c>
      <c r="C50" t="s">
        <v>53</v>
      </c>
      <c r="D50">
        <v>2021</v>
      </c>
      <c r="E50" t="str">
        <f t="shared" si="0"/>
        <v>Kota Sibolga-2021</v>
      </c>
      <c r="F50" t="s">
        <v>101</v>
      </c>
    </row>
    <row r="51" spans="1:6" x14ac:dyDescent="0.3">
      <c r="A51">
        <v>50</v>
      </c>
      <c r="B51" t="s">
        <v>102</v>
      </c>
      <c r="C51" t="s">
        <v>53</v>
      </c>
      <c r="D51">
        <v>2021</v>
      </c>
      <c r="E51" t="str">
        <f t="shared" si="0"/>
        <v>Kota Tanjung Balai-2021</v>
      </c>
      <c r="F51" t="s">
        <v>95</v>
      </c>
    </row>
    <row r="52" spans="1:6" x14ac:dyDescent="0.3">
      <c r="A52">
        <v>51</v>
      </c>
      <c r="B52" t="s">
        <v>103</v>
      </c>
      <c r="C52" t="s">
        <v>53</v>
      </c>
      <c r="D52">
        <v>2021</v>
      </c>
      <c r="E52" t="str">
        <f t="shared" si="0"/>
        <v>Kota Pematang Siantar-2021</v>
      </c>
      <c r="F52" t="s">
        <v>104</v>
      </c>
    </row>
    <row r="53" spans="1:6" x14ac:dyDescent="0.3">
      <c r="A53">
        <v>52</v>
      </c>
      <c r="B53" t="s">
        <v>105</v>
      </c>
      <c r="C53" t="s">
        <v>53</v>
      </c>
      <c r="D53">
        <v>2021</v>
      </c>
      <c r="E53" t="str">
        <f t="shared" si="0"/>
        <v>Kota Tebing Tinggi-2021</v>
      </c>
      <c r="F53" t="s">
        <v>106</v>
      </c>
    </row>
    <row r="54" spans="1:6" x14ac:dyDescent="0.3">
      <c r="A54">
        <v>53</v>
      </c>
      <c r="B54" t="s">
        <v>107</v>
      </c>
      <c r="C54" t="s">
        <v>53</v>
      </c>
      <c r="D54">
        <v>2021</v>
      </c>
      <c r="E54" t="str">
        <f t="shared" si="0"/>
        <v>Kota Medan-2021</v>
      </c>
      <c r="F54" t="s">
        <v>108</v>
      </c>
    </row>
    <row r="55" spans="1:6" x14ac:dyDescent="0.3">
      <c r="A55">
        <v>54</v>
      </c>
      <c r="B55" t="s">
        <v>109</v>
      </c>
      <c r="C55" t="s">
        <v>53</v>
      </c>
      <c r="D55">
        <v>2021</v>
      </c>
      <c r="E55" t="str">
        <f t="shared" si="0"/>
        <v>Kota Binjai-2021</v>
      </c>
      <c r="F55" t="s">
        <v>110</v>
      </c>
    </row>
    <row r="56" spans="1:6" x14ac:dyDescent="0.3">
      <c r="A56">
        <v>55</v>
      </c>
      <c r="B56" t="s">
        <v>111</v>
      </c>
      <c r="C56" t="s">
        <v>53</v>
      </c>
      <c r="D56">
        <v>2021</v>
      </c>
      <c r="E56" t="str">
        <f t="shared" si="0"/>
        <v>Kota Padang Sidimpuan-2021</v>
      </c>
      <c r="F56" t="s">
        <v>112</v>
      </c>
    </row>
    <row r="57" spans="1:6" x14ac:dyDescent="0.3">
      <c r="A57">
        <v>56</v>
      </c>
      <c r="B57" t="s">
        <v>113</v>
      </c>
      <c r="C57" t="s">
        <v>53</v>
      </c>
      <c r="D57">
        <v>2021</v>
      </c>
      <c r="E57" t="str">
        <f t="shared" si="0"/>
        <v>Kota Gunungsitoli-2021</v>
      </c>
      <c r="F57" t="s">
        <v>114</v>
      </c>
    </row>
    <row r="58" spans="1:6" x14ac:dyDescent="0.3">
      <c r="A58">
        <v>57</v>
      </c>
      <c r="B58" t="s">
        <v>115</v>
      </c>
      <c r="C58" t="s">
        <v>116</v>
      </c>
      <c r="D58">
        <v>2021</v>
      </c>
      <c r="E58" t="str">
        <f t="shared" si="0"/>
        <v>Kabupaten Kepulauan Mentawai-2021</v>
      </c>
      <c r="F58" t="s">
        <v>117</v>
      </c>
    </row>
    <row r="59" spans="1:6" x14ac:dyDescent="0.3">
      <c r="A59">
        <v>58</v>
      </c>
      <c r="B59" t="s">
        <v>118</v>
      </c>
      <c r="C59" t="s">
        <v>116</v>
      </c>
      <c r="D59">
        <v>2021</v>
      </c>
      <c r="E59" t="str">
        <f t="shared" si="0"/>
        <v>Kabupaten Pesisir Selatan-2021</v>
      </c>
      <c r="F59" t="s">
        <v>119</v>
      </c>
    </row>
    <row r="60" spans="1:6" x14ac:dyDescent="0.3">
      <c r="A60">
        <v>59</v>
      </c>
      <c r="B60" t="s">
        <v>120</v>
      </c>
      <c r="C60" t="s">
        <v>116</v>
      </c>
      <c r="D60">
        <v>2021</v>
      </c>
      <c r="E60" t="str">
        <f t="shared" si="0"/>
        <v>Kabupaten Solok-2021</v>
      </c>
      <c r="F60" t="s">
        <v>121</v>
      </c>
    </row>
    <row r="61" spans="1:6" x14ac:dyDescent="0.3">
      <c r="A61">
        <v>60</v>
      </c>
      <c r="B61" t="s">
        <v>122</v>
      </c>
      <c r="C61" t="s">
        <v>116</v>
      </c>
      <c r="D61">
        <v>2021</v>
      </c>
      <c r="E61" t="str">
        <f t="shared" si="0"/>
        <v>Kabupaten Sijunjung-2021</v>
      </c>
      <c r="F61" t="s">
        <v>123</v>
      </c>
    </row>
    <row r="62" spans="1:6" x14ac:dyDescent="0.3">
      <c r="A62">
        <v>61</v>
      </c>
      <c r="B62" t="s">
        <v>124</v>
      </c>
      <c r="C62" t="s">
        <v>116</v>
      </c>
      <c r="D62">
        <v>2021</v>
      </c>
      <c r="E62" t="str">
        <f t="shared" si="0"/>
        <v>Kabupaten Tanah Datar-2021</v>
      </c>
      <c r="F62" t="s">
        <v>77</v>
      </c>
    </row>
    <row r="63" spans="1:6" x14ac:dyDescent="0.3">
      <c r="A63">
        <v>62</v>
      </c>
      <c r="B63" t="s">
        <v>125</v>
      </c>
      <c r="C63" t="s">
        <v>116</v>
      </c>
      <c r="D63">
        <v>2021</v>
      </c>
      <c r="E63" t="str">
        <f t="shared" si="0"/>
        <v>Kabupaten Padang Pariaman-2021</v>
      </c>
      <c r="F63" t="s">
        <v>126</v>
      </c>
    </row>
    <row r="64" spans="1:6" x14ac:dyDescent="0.3">
      <c r="A64">
        <v>63</v>
      </c>
      <c r="B64" t="s">
        <v>127</v>
      </c>
      <c r="C64" t="s">
        <v>116</v>
      </c>
      <c r="D64">
        <v>2021</v>
      </c>
      <c r="E64" t="str">
        <f t="shared" si="0"/>
        <v>Kabupaten Agam-2021</v>
      </c>
      <c r="F64" t="s">
        <v>128</v>
      </c>
    </row>
    <row r="65" spans="1:6" x14ac:dyDescent="0.3">
      <c r="A65">
        <v>64</v>
      </c>
      <c r="B65" t="s">
        <v>129</v>
      </c>
      <c r="C65" t="s">
        <v>116</v>
      </c>
      <c r="D65">
        <v>2021</v>
      </c>
      <c r="E65" t="str">
        <f t="shared" si="0"/>
        <v>Kabupaten Limapuluh Koto-2021</v>
      </c>
      <c r="F65" t="s">
        <v>130</v>
      </c>
    </row>
    <row r="66" spans="1:6" x14ac:dyDescent="0.3">
      <c r="A66">
        <v>65</v>
      </c>
      <c r="B66" t="s">
        <v>131</v>
      </c>
      <c r="C66" t="s">
        <v>116</v>
      </c>
      <c r="D66">
        <v>2021</v>
      </c>
      <c r="E66" t="str">
        <f t="shared" si="0"/>
        <v>Kabupaten Pasaman-2021</v>
      </c>
      <c r="F66" t="s">
        <v>132</v>
      </c>
    </row>
    <row r="67" spans="1:6" x14ac:dyDescent="0.3">
      <c r="A67">
        <v>66</v>
      </c>
      <c r="B67" t="s">
        <v>133</v>
      </c>
      <c r="C67" t="s">
        <v>116</v>
      </c>
      <c r="D67">
        <v>2021</v>
      </c>
      <c r="E67" t="str">
        <f t="shared" ref="E67:E130" si="1">B67&amp;"-"&amp;D67</f>
        <v>Kabupaten Solok Selatan-2021</v>
      </c>
      <c r="F67" t="s">
        <v>95</v>
      </c>
    </row>
    <row r="68" spans="1:6" x14ac:dyDescent="0.3">
      <c r="A68">
        <v>67</v>
      </c>
      <c r="B68" t="s">
        <v>134</v>
      </c>
      <c r="C68" t="s">
        <v>116</v>
      </c>
      <c r="D68">
        <v>2021</v>
      </c>
      <c r="E68" t="str">
        <f t="shared" si="1"/>
        <v>Kabupaten Dharmas Raya-2021</v>
      </c>
      <c r="F68" t="s">
        <v>135</v>
      </c>
    </row>
    <row r="69" spans="1:6" x14ac:dyDescent="0.3">
      <c r="A69">
        <v>68</v>
      </c>
      <c r="B69" t="s">
        <v>136</v>
      </c>
      <c r="C69" t="s">
        <v>116</v>
      </c>
      <c r="D69">
        <v>2021</v>
      </c>
      <c r="E69" t="str">
        <f t="shared" si="1"/>
        <v>Kabupaten Pasaman Barat-2021</v>
      </c>
      <c r="F69" t="s">
        <v>59</v>
      </c>
    </row>
    <row r="70" spans="1:6" x14ac:dyDescent="0.3">
      <c r="A70">
        <v>69</v>
      </c>
      <c r="B70" t="s">
        <v>137</v>
      </c>
      <c r="C70" t="s">
        <v>116</v>
      </c>
      <c r="D70">
        <v>2021</v>
      </c>
      <c r="E70" t="str">
        <f t="shared" si="1"/>
        <v>Kota Padang-2021</v>
      </c>
      <c r="F70" t="s">
        <v>86</v>
      </c>
    </row>
    <row r="71" spans="1:6" x14ac:dyDescent="0.3">
      <c r="A71">
        <v>70</v>
      </c>
      <c r="B71" t="s">
        <v>138</v>
      </c>
      <c r="C71" t="s">
        <v>116</v>
      </c>
      <c r="D71">
        <v>2021</v>
      </c>
      <c r="E71" t="str">
        <f t="shared" si="1"/>
        <v>Kota Solok-2021</v>
      </c>
      <c r="F71" t="s">
        <v>139</v>
      </c>
    </row>
    <row r="72" spans="1:6" x14ac:dyDescent="0.3">
      <c r="A72">
        <v>71</v>
      </c>
      <c r="B72" t="s">
        <v>140</v>
      </c>
      <c r="C72" t="s">
        <v>116</v>
      </c>
      <c r="D72">
        <v>2021</v>
      </c>
      <c r="E72" t="str">
        <f t="shared" si="1"/>
        <v>Kota Sawah Lunto-2021</v>
      </c>
      <c r="F72" t="s">
        <v>141</v>
      </c>
    </row>
    <row r="73" spans="1:6" x14ac:dyDescent="0.3">
      <c r="A73">
        <v>72</v>
      </c>
      <c r="B73" t="s">
        <v>142</v>
      </c>
      <c r="C73" t="s">
        <v>116</v>
      </c>
      <c r="D73">
        <v>2021</v>
      </c>
      <c r="E73" t="str">
        <f t="shared" si="1"/>
        <v>Kota Padang Panjang-2021</v>
      </c>
      <c r="F73" t="s">
        <v>41</v>
      </c>
    </row>
    <row r="74" spans="1:6" x14ac:dyDescent="0.3">
      <c r="A74">
        <v>73</v>
      </c>
      <c r="B74" t="s">
        <v>143</v>
      </c>
      <c r="C74" t="s">
        <v>116</v>
      </c>
      <c r="D74">
        <v>2021</v>
      </c>
      <c r="E74" t="str">
        <f t="shared" si="1"/>
        <v>Kota Bukittinggi-2021</v>
      </c>
      <c r="F74" t="s">
        <v>144</v>
      </c>
    </row>
    <row r="75" spans="1:6" x14ac:dyDescent="0.3">
      <c r="A75">
        <v>74</v>
      </c>
      <c r="B75" t="s">
        <v>145</v>
      </c>
      <c r="C75" t="s">
        <v>116</v>
      </c>
      <c r="D75">
        <v>2021</v>
      </c>
      <c r="E75" t="str">
        <f t="shared" si="1"/>
        <v>Kota Payakumbuh-2021</v>
      </c>
      <c r="F75" t="s">
        <v>123</v>
      </c>
    </row>
    <row r="76" spans="1:6" x14ac:dyDescent="0.3">
      <c r="A76">
        <v>75</v>
      </c>
      <c r="B76" t="s">
        <v>146</v>
      </c>
      <c r="C76" t="s">
        <v>116</v>
      </c>
      <c r="D76">
        <v>2021</v>
      </c>
      <c r="E76" t="str">
        <f t="shared" si="1"/>
        <v>Kota Pariaman-2021</v>
      </c>
      <c r="F76" t="s">
        <v>147</v>
      </c>
    </row>
    <row r="77" spans="1:6" x14ac:dyDescent="0.3">
      <c r="A77">
        <v>76</v>
      </c>
      <c r="B77" t="s">
        <v>148</v>
      </c>
      <c r="C77" t="s">
        <v>149</v>
      </c>
      <c r="D77">
        <v>2021</v>
      </c>
      <c r="E77" t="str">
        <f t="shared" si="1"/>
        <v>Kabupaten Kuantan Sengingi-2021</v>
      </c>
      <c r="F77" t="s">
        <v>86</v>
      </c>
    </row>
    <row r="78" spans="1:6" x14ac:dyDescent="0.3">
      <c r="A78">
        <v>77</v>
      </c>
      <c r="B78" t="s">
        <v>150</v>
      </c>
      <c r="C78" t="s">
        <v>149</v>
      </c>
      <c r="D78">
        <v>2021</v>
      </c>
      <c r="E78" t="str">
        <f t="shared" si="1"/>
        <v>Kabupaten Indragiri Hulu-2021</v>
      </c>
      <c r="F78" t="s">
        <v>151</v>
      </c>
    </row>
    <row r="79" spans="1:6" x14ac:dyDescent="0.3">
      <c r="A79">
        <v>78</v>
      </c>
      <c r="B79" t="s">
        <v>152</v>
      </c>
      <c r="C79" t="s">
        <v>149</v>
      </c>
      <c r="D79">
        <v>2021</v>
      </c>
      <c r="E79" t="str">
        <f t="shared" si="1"/>
        <v>Kabupaten Indragiri Hilir-2021</v>
      </c>
      <c r="F79" t="s">
        <v>153</v>
      </c>
    </row>
    <row r="80" spans="1:6" x14ac:dyDescent="0.3">
      <c r="A80">
        <v>79</v>
      </c>
      <c r="B80" t="s">
        <v>154</v>
      </c>
      <c r="C80" t="s">
        <v>149</v>
      </c>
      <c r="D80">
        <v>2021</v>
      </c>
      <c r="E80" t="str">
        <f t="shared" si="1"/>
        <v>Kabupaten Pelalawan-2021</v>
      </c>
      <c r="F80" t="s">
        <v>141</v>
      </c>
    </row>
    <row r="81" spans="1:6" x14ac:dyDescent="0.3">
      <c r="A81">
        <v>80</v>
      </c>
      <c r="B81" t="s">
        <v>155</v>
      </c>
      <c r="C81" t="s">
        <v>149</v>
      </c>
      <c r="D81">
        <v>2021</v>
      </c>
      <c r="E81" t="str">
        <f t="shared" si="1"/>
        <v>Kabupaten Siak-2021</v>
      </c>
      <c r="F81" t="s">
        <v>156</v>
      </c>
    </row>
    <row r="82" spans="1:6" x14ac:dyDescent="0.3">
      <c r="A82">
        <v>81</v>
      </c>
      <c r="B82" t="s">
        <v>157</v>
      </c>
      <c r="C82" t="s">
        <v>149</v>
      </c>
      <c r="D82">
        <v>2021</v>
      </c>
      <c r="E82" t="str">
        <f t="shared" si="1"/>
        <v>Kabupaten Kampar-2021</v>
      </c>
      <c r="F82" t="s">
        <v>93</v>
      </c>
    </row>
    <row r="83" spans="1:6" x14ac:dyDescent="0.3">
      <c r="A83">
        <v>82</v>
      </c>
      <c r="B83" t="s">
        <v>158</v>
      </c>
      <c r="C83" t="s">
        <v>149</v>
      </c>
      <c r="D83">
        <v>2021</v>
      </c>
      <c r="E83" t="str">
        <f t="shared" si="1"/>
        <v>Kabupaten Rokan Hulu-2021</v>
      </c>
      <c r="F83" t="s">
        <v>159</v>
      </c>
    </row>
    <row r="84" spans="1:6" x14ac:dyDescent="0.3">
      <c r="A84">
        <v>83</v>
      </c>
      <c r="B84" t="s">
        <v>160</v>
      </c>
      <c r="C84" t="s">
        <v>149</v>
      </c>
      <c r="D84">
        <v>2021</v>
      </c>
      <c r="E84" t="str">
        <f t="shared" si="1"/>
        <v>Kabupaten Bengkalis-2021</v>
      </c>
      <c r="F84" t="s">
        <v>83</v>
      </c>
    </row>
    <row r="85" spans="1:6" x14ac:dyDescent="0.3">
      <c r="A85">
        <v>84</v>
      </c>
      <c r="B85" t="s">
        <v>161</v>
      </c>
      <c r="C85" t="s">
        <v>149</v>
      </c>
      <c r="D85">
        <v>2021</v>
      </c>
      <c r="E85" t="str">
        <f t="shared" si="1"/>
        <v>Kabupaten Rokan Hilir-2021</v>
      </c>
      <c r="F85" t="s">
        <v>117</v>
      </c>
    </row>
    <row r="86" spans="1:6" x14ac:dyDescent="0.3">
      <c r="A86">
        <v>85</v>
      </c>
      <c r="B86" t="s">
        <v>162</v>
      </c>
      <c r="C86" t="s">
        <v>149</v>
      </c>
      <c r="D86">
        <v>2021</v>
      </c>
      <c r="E86" t="str">
        <f t="shared" si="1"/>
        <v>Kabupaten Kepulauan Meranti-2021</v>
      </c>
      <c r="F86" t="s">
        <v>128</v>
      </c>
    </row>
    <row r="87" spans="1:6" x14ac:dyDescent="0.3">
      <c r="A87">
        <v>86</v>
      </c>
      <c r="B87" t="s">
        <v>163</v>
      </c>
      <c r="C87" t="s">
        <v>149</v>
      </c>
      <c r="D87">
        <v>2021</v>
      </c>
      <c r="E87" t="str">
        <f t="shared" si="1"/>
        <v>Kota Pekanbaru-2021</v>
      </c>
      <c r="F87" t="s">
        <v>9</v>
      </c>
    </row>
    <row r="88" spans="1:6" x14ac:dyDescent="0.3">
      <c r="A88">
        <v>87</v>
      </c>
      <c r="B88" t="s">
        <v>164</v>
      </c>
      <c r="C88" t="s">
        <v>149</v>
      </c>
      <c r="D88">
        <v>2021</v>
      </c>
      <c r="E88" t="str">
        <f t="shared" si="1"/>
        <v>Kota Dumai-2021</v>
      </c>
      <c r="F88" t="s">
        <v>77</v>
      </c>
    </row>
    <row r="89" spans="1:6" x14ac:dyDescent="0.3">
      <c r="A89">
        <v>88</v>
      </c>
      <c r="B89" t="s">
        <v>165</v>
      </c>
      <c r="C89" t="s">
        <v>166</v>
      </c>
      <c r="D89">
        <v>2021</v>
      </c>
      <c r="E89" t="str">
        <f t="shared" si="1"/>
        <v>Kabupaten Kerinci-2021</v>
      </c>
      <c r="F89" t="s">
        <v>167</v>
      </c>
    </row>
    <row r="90" spans="1:6" x14ac:dyDescent="0.3">
      <c r="A90">
        <v>89</v>
      </c>
      <c r="B90" t="s">
        <v>168</v>
      </c>
      <c r="C90" t="s">
        <v>166</v>
      </c>
      <c r="D90">
        <v>2021</v>
      </c>
      <c r="E90" t="str">
        <f t="shared" si="1"/>
        <v>Kabupaten Merangin-2021</v>
      </c>
      <c r="F90" t="s">
        <v>169</v>
      </c>
    </row>
    <row r="91" spans="1:6" x14ac:dyDescent="0.3">
      <c r="A91">
        <v>90</v>
      </c>
      <c r="B91" t="s">
        <v>170</v>
      </c>
      <c r="C91" t="s">
        <v>166</v>
      </c>
      <c r="D91">
        <v>2021</v>
      </c>
      <c r="E91" t="str">
        <f t="shared" si="1"/>
        <v>Kabupaten Sarolangun-2021</v>
      </c>
      <c r="F91" t="s">
        <v>128</v>
      </c>
    </row>
    <row r="92" spans="1:6" x14ac:dyDescent="0.3">
      <c r="A92">
        <v>91</v>
      </c>
      <c r="B92" t="s">
        <v>171</v>
      </c>
      <c r="C92" t="s">
        <v>166</v>
      </c>
      <c r="D92">
        <v>2021</v>
      </c>
      <c r="E92" t="str">
        <f t="shared" si="1"/>
        <v>Kabupaten Batang Hari-2021</v>
      </c>
      <c r="F92" t="s">
        <v>172</v>
      </c>
    </row>
    <row r="93" spans="1:6" x14ac:dyDescent="0.3">
      <c r="A93">
        <v>92</v>
      </c>
      <c r="B93" t="s">
        <v>173</v>
      </c>
      <c r="C93" t="s">
        <v>166</v>
      </c>
      <c r="D93">
        <v>2021</v>
      </c>
      <c r="E93" t="str">
        <f t="shared" si="1"/>
        <v>Kabupaten Muaro Jambi-2021</v>
      </c>
      <c r="F93" t="s">
        <v>93</v>
      </c>
    </row>
    <row r="94" spans="1:6" x14ac:dyDescent="0.3">
      <c r="A94">
        <v>93</v>
      </c>
      <c r="B94" t="s">
        <v>174</v>
      </c>
      <c r="C94" t="s">
        <v>166</v>
      </c>
      <c r="D94">
        <v>2021</v>
      </c>
      <c r="E94" t="str">
        <f t="shared" si="1"/>
        <v>Kabupaten Tanjung Jabung Timur-2021</v>
      </c>
      <c r="F94" t="s">
        <v>175</v>
      </c>
    </row>
    <row r="95" spans="1:6" x14ac:dyDescent="0.3">
      <c r="A95">
        <v>94</v>
      </c>
      <c r="B95" t="s">
        <v>176</v>
      </c>
      <c r="C95" t="s">
        <v>166</v>
      </c>
      <c r="D95">
        <v>2021</v>
      </c>
      <c r="E95" t="str">
        <f t="shared" si="1"/>
        <v>Kabupaten Tanjung Jabung Barat-2021</v>
      </c>
      <c r="F95" t="s">
        <v>177</v>
      </c>
    </row>
    <row r="96" spans="1:6" x14ac:dyDescent="0.3">
      <c r="A96">
        <v>95</v>
      </c>
      <c r="B96" t="s">
        <v>178</v>
      </c>
      <c r="C96" t="s">
        <v>166</v>
      </c>
      <c r="D96">
        <v>2021</v>
      </c>
      <c r="E96" t="str">
        <f t="shared" si="1"/>
        <v>Kabupaten Tebo-2021</v>
      </c>
      <c r="F96" t="s">
        <v>61</v>
      </c>
    </row>
    <row r="97" spans="1:6" x14ac:dyDescent="0.3">
      <c r="A97">
        <v>96</v>
      </c>
      <c r="B97" t="s">
        <v>179</v>
      </c>
      <c r="C97" t="s">
        <v>166</v>
      </c>
      <c r="D97">
        <v>2021</v>
      </c>
      <c r="E97" t="str">
        <f t="shared" si="1"/>
        <v>Kabupaten Bungo-2021</v>
      </c>
      <c r="F97" t="s">
        <v>180</v>
      </c>
    </row>
    <row r="98" spans="1:6" x14ac:dyDescent="0.3">
      <c r="A98">
        <v>97</v>
      </c>
      <c r="B98" t="s">
        <v>181</v>
      </c>
      <c r="C98" t="s">
        <v>166</v>
      </c>
      <c r="D98">
        <v>2021</v>
      </c>
      <c r="E98" t="str">
        <f t="shared" si="1"/>
        <v>Kota Jambi-2021</v>
      </c>
      <c r="F98" t="s">
        <v>182</v>
      </c>
    </row>
    <row r="99" spans="1:6" x14ac:dyDescent="0.3">
      <c r="A99">
        <v>98</v>
      </c>
      <c r="B99" t="s">
        <v>183</v>
      </c>
      <c r="C99" t="s">
        <v>166</v>
      </c>
      <c r="D99">
        <v>2021</v>
      </c>
      <c r="E99" t="str">
        <f t="shared" si="1"/>
        <v>Kota Sungai Penuh-2021</v>
      </c>
      <c r="F99" t="s">
        <v>86</v>
      </c>
    </row>
    <row r="100" spans="1:6" x14ac:dyDescent="0.3">
      <c r="A100">
        <v>99</v>
      </c>
      <c r="B100" t="s">
        <v>184</v>
      </c>
      <c r="C100" t="s">
        <v>185</v>
      </c>
      <c r="D100">
        <v>2021</v>
      </c>
      <c r="E100" t="str">
        <f t="shared" si="1"/>
        <v>Kabupaten Ogan Komering Ulu-2021</v>
      </c>
      <c r="F100" t="s">
        <v>186</v>
      </c>
    </row>
    <row r="101" spans="1:6" x14ac:dyDescent="0.3">
      <c r="A101">
        <v>100</v>
      </c>
      <c r="B101" t="s">
        <v>187</v>
      </c>
      <c r="C101" t="s">
        <v>185</v>
      </c>
      <c r="D101">
        <v>2021</v>
      </c>
      <c r="E101" t="str">
        <f t="shared" si="1"/>
        <v>Kabupaten Ogan Komering Ilir-2021</v>
      </c>
      <c r="F101" t="s">
        <v>188</v>
      </c>
    </row>
    <row r="102" spans="1:6" x14ac:dyDescent="0.3">
      <c r="A102">
        <v>101</v>
      </c>
      <c r="B102" t="s">
        <v>189</v>
      </c>
      <c r="C102" t="s">
        <v>185</v>
      </c>
      <c r="D102">
        <v>2021</v>
      </c>
      <c r="E102" t="str">
        <f t="shared" si="1"/>
        <v>Kabupaten Muara Enim-2021</v>
      </c>
      <c r="F102" t="s">
        <v>130</v>
      </c>
    </row>
    <row r="103" spans="1:6" x14ac:dyDescent="0.3">
      <c r="A103">
        <v>102</v>
      </c>
      <c r="B103" t="s">
        <v>190</v>
      </c>
      <c r="C103" t="s">
        <v>185</v>
      </c>
      <c r="D103">
        <v>2021</v>
      </c>
      <c r="E103" t="str">
        <f t="shared" si="1"/>
        <v>Kabupaten Lahat-2021</v>
      </c>
      <c r="F103" t="s">
        <v>86</v>
      </c>
    </row>
    <row r="104" spans="1:6" x14ac:dyDescent="0.3">
      <c r="A104">
        <v>103</v>
      </c>
      <c r="B104" t="s">
        <v>191</v>
      </c>
      <c r="C104" t="s">
        <v>185</v>
      </c>
      <c r="D104">
        <v>2021</v>
      </c>
      <c r="E104" t="str">
        <f t="shared" si="1"/>
        <v>Kabupaten Musi Rawas-2021</v>
      </c>
      <c r="F104" t="s">
        <v>192</v>
      </c>
    </row>
    <row r="105" spans="1:6" x14ac:dyDescent="0.3">
      <c r="A105">
        <v>104</v>
      </c>
      <c r="B105" t="s">
        <v>193</v>
      </c>
      <c r="C105" t="s">
        <v>185</v>
      </c>
      <c r="D105">
        <v>2021</v>
      </c>
      <c r="E105" t="str">
        <f t="shared" si="1"/>
        <v>Kabupaten Musi Banyuasin-2021</v>
      </c>
      <c r="F105" t="s">
        <v>194</v>
      </c>
    </row>
    <row r="106" spans="1:6" x14ac:dyDescent="0.3">
      <c r="A106">
        <v>105</v>
      </c>
      <c r="B106" t="s">
        <v>195</v>
      </c>
      <c r="C106" t="s">
        <v>185</v>
      </c>
      <c r="D106">
        <v>2021</v>
      </c>
      <c r="E106" t="str">
        <f t="shared" si="1"/>
        <v>Kabupaten Banyuasin-2021</v>
      </c>
      <c r="F106" t="s">
        <v>196</v>
      </c>
    </row>
    <row r="107" spans="1:6" x14ac:dyDescent="0.3">
      <c r="A107">
        <v>106</v>
      </c>
      <c r="B107" t="s">
        <v>197</v>
      </c>
      <c r="C107" t="s">
        <v>185</v>
      </c>
      <c r="D107">
        <v>2021</v>
      </c>
      <c r="E107" t="str">
        <f t="shared" si="1"/>
        <v>Kabupaten Ogan Komering Ulu Selatan-2021</v>
      </c>
      <c r="F107" t="s">
        <v>130</v>
      </c>
    </row>
    <row r="108" spans="1:6" x14ac:dyDescent="0.3">
      <c r="A108">
        <v>107</v>
      </c>
      <c r="B108" t="s">
        <v>198</v>
      </c>
      <c r="C108" t="s">
        <v>185</v>
      </c>
      <c r="D108">
        <v>2021</v>
      </c>
      <c r="E108" t="str">
        <f t="shared" si="1"/>
        <v>Kabupaten Ogan Komering Ulu Timur-2021</v>
      </c>
      <c r="F108" t="s">
        <v>199</v>
      </c>
    </row>
    <row r="109" spans="1:6" x14ac:dyDescent="0.3">
      <c r="A109">
        <v>108</v>
      </c>
      <c r="B109" t="s">
        <v>200</v>
      </c>
      <c r="C109" t="s">
        <v>185</v>
      </c>
      <c r="D109">
        <v>2021</v>
      </c>
      <c r="E109" t="str">
        <f t="shared" si="1"/>
        <v>Kabupaten Ogan Ilir-2021</v>
      </c>
      <c r="F109" t="s">
        <v>201</v>
      </c>
    </row>
    <row r="110" spans="1:6" x14ac:dyDescent="0.3">
      <c r="A110">
        <v>109</v>
      </c>
      <c r="B110" t="s">
        <v>202</v>
      </c>
      <c r="C110" t="s">
        <v>185</v>
      </c>
      <c r="D110">
        <v>2021</v>
      </c>
      <c r="E110" t="str">
        <f t="shared" si="1"/>
        <v>Kabupaten Empat Lawang-2021</v>
      </c>
      <c r="F110" t="s">
        <v>203</v>
      </c>
    </row>
    <row r="111" spans="1:6" x14ac:dyDescent="0.3">
      <c r="A111">
        <v>110</v>
      </c>
      <c r="B111" t="s">
        <v>204</v>
      </c>
      <c r="C111" t="s">
        <v>185</v>
      </c>
      <c r="D111">
        <v>2021</v>
      </c>
      <c r="E111" t="str">
        <f t="shared" si="1"/>
        <v>Kabupaten Penukal Abab Lematang Ilir-2021</v>
      </c>
      <c r="F111" t="s">
        <v>205</v>
      </c>
    </row>
    <row r="112" spans="1:6" x14ac:dyDescent="0.3">
      <c r="A112">
        <v>111</v>
      </c>
      <c r="B112" t="s">
        <v>206</v>
      </c>
      <c r="C112" t="s">
        <v>185</v>
      </c>
      <c r="D112">
        <v>2021</v>
      </c>
      <c r="E112" t="str">
        <f t="shared" si="1"/>
        <v>Kabupaten Musi Rawas Utara-2021</v>
      </c>
      <c r="F112" t="s">
        <v>207</v>
      </c>
    </row>
    <row r="113" spans="1:6" x14ac:dyDescent="0.3">
      <c r="A113">
        <v>112</v>
      </c>
      <c r="B113" t="s">
        <v>208</v>
      </c>
      <c r="C113" t="s">
        <v>185</v>
      </c>
      <c r="D113">
        <v>2021</v>
      </c>
      <c r="E113" t="str">
        <f t="shared" si="1"/>
        <v>Kota Palembang-2021</v>
      </c>
      <c r="F113" t="s">
        <v>156</v>
      </c>
    </row>
    <row r="114" spans="1:6" x14ac:dyDescent="0.3">
      <c r="A114">
        <v>113</v>
      </c>
      <c r="B114" t="s">
        <v>209</v>
      </c>
      <c r="C114" t="s">
        <v>185</v>
      </c>
      <c r="D114">
        <v>2021</v>
      </c>
      <c r="E114" t="str">
        <f t="shared" si="1"/>
        <v>Kota Prabumulih-2021</v>
      </c>
      <c r="F114" t="s">
        <v>132</v>
      </c>
    </row>
    <row r="115" spans="1:6" x14ac:dyDescent="0.3">
      <c r="A115">
        <v>114</v>
      </c>
      <c r="B115" t="s">
        <v>210</v>
      </c>
      <c r="C115" t="s">
        <v>185</v>
      </c>
      <c r="D115">
        <v>2021</v>
      </c>
      <c r="E115" t="str">
        <f t="shared" si="1"/>
        <v>Kota Pagar Alam-2021</v>
      </c>
      <c r="F115" t="s">
        <v>106</v>
      </c>
    </row>
    <row r="116" spans="1:6" x14ac:dyDescent="0.3">
      <c r="A116">
        <v>115</v>
      </c>
      <c r="B116" t="s">
        <v>211</v>
      </c>
      <c r="C116" t="s">
        <v>185</v>
      </c>
      <c r="D116">
        <v>2021</v>
      </c>
      <c r="E116" t="str">
        <f t="shared" si="1"/>
        <v>Kota Lubuklinggau-2021</v>
      </c>
      <c r="F116" t="s">
        <v>212</v>
      </c>
    </row>
    <row r="117" spans="1:6" x14ac:dyDescent="0.3">
      <c r="A117">
        <v>116</v>
      </c>
      <c r="B117" t="s">
        <v>213</v>
      </c>
      <c r="C117" t="s">
        <v>214</v>
      </c>
      <c r="D117">
        <v>2021</v>
      </c>
      <c r="E117" t="str">
        <f t="shared" si="1"/>
        <v>Kabupaten Bengkulu Selatan-2021</v>
      </c>
      <c r="F117" t="s">
        <v>215</v>
      </c>
    </row>
    <row r="118" spans="1:6" x14ac:dyDescent="0.3">
      <c r="A118">
        <v>117</v>
      </c>
      <c r="B118" t="s">
        <v>216</v>
      </c>
      <c r="C118" t="s">
        <v>214</v>
      </c>
      <c r="D118">
        <v>2021</v>
      </c>
      <c r="E118" t="str">
        <f t="shared" si="1"/>
        <v>Kabupaten Rejang Lebong-2021</v>
      </c>
      <c r="F118" t="s">
        <v>86</v>
      </c>
    </row>
    <row r="119" spans="1:6" x14ac:dyDescent="0.3">
      <c r="A119">
        <v>118</v>
      </c>
      <c r="B119" t="s">
        <v>217</v>
      </c>
      <c r="C119" t="s">
        <v>214</v>
      </c>
      <c r="D119">
        <v>2021</v>
      </c>
      <c r="E119" t="str">
        <f t="shared" si="1"/>
        <v>Kabupaten Bengkulu Utara-2021</v>
      </c>
      <c r="F119" t="s">
        <v>218</v>
      </c>
    </row>
    <row r="120" spans="1:6" x14ac:dyDescent="0.3">
      <c r="A120">
        <v>119</v>
      </c>
      <c r="B120" t="s">
        <v>219</v>
      </c>
      <c r="C120" t="s">
        <v>214</v>
      </c>
      <c r="D120">
        <v>2021</v>
      </c>
      <c r="E120" t="str">
        <f t="shared" si="1"/>
        <v>Kabupaten Kaur-2021</v>
      </c>
      <c r="F120" t="s">
        <v>220</v>
      </c>
    </row>
    <row r="121" spans="1:6" x14ac:dyDescent="0.3">
      <c r="A121">
        <v>120</v>
      </c>
      <c r="B121" t="s">
        <v>221</v>
      </c>
      <c r="C121" t="s">
        <v>214</v>
      </c>
      <c r="D121">
        <v>2021</v>
      </c>
      <c r="E121" t="str">
        <f t="shared" si="1"/>
        <v>Kabupaten Seluma-2021</v>
      </c>
      <c r="F121" t="s">
        <v>222</v>
      </c>
    </row>
    <row r="122" spans="1:6" x14ac:dyDescent="0.3">
      <c r="A122">
        <v>121</v>
      </c>
      <c r="B122" t="s">
        <v>223</v>
      </c>
      <c r="C122" t="s">
        <v>214</v>
      </c>
      <c r="D122">
        <v>2021</v>
      </c>
      <c r="E122" t="str">
        <f t="shared" si="1"/>
        <v>Kabupaten Mukomuko-2021</v>
      </c>
      <c r="F122" t="s">
        <v>156</v>
      </c>
    </row>
    <row r="123" spans="1:6" x14ac:dyDescent="0.3">
      <c r="A123">
        <v>122</v>
      </c>
      <c r="B123" t="s">
        <v>224</v>
      </c>
      <c r="C123" t="s">
        <v>214</v>
      </c>
      <c r="D123">
        <v>2021</v>
      </c>
      <c r="E123" t="str">
        <f t="shared" si="1"/>
        <v>Kabupaten Lebong-2021</v>
      </c>
      <c r="F123" t="s">
        <v>225</v>
      </c>
    </row>
    <row r="124" spans="1:6" x14ac:dyDescent="0.3">
      <c r="A124">
        <v>123</v>
      </c>
      <c r="B124" t="s">
        <v>226</v>
      </c>
      <c r="C124" t="s">
        <v>214</v>
      </c>
      <c r="D124">
        <v>2021</v>
      </c>
      <c r="E124" t="str">
        <f t="shared" si="1"/>
        <v>Kabupaten Kepahiang-2021</v>
      </c>
      <c r="F124" t="s">
        <v>47</v>
      </c>
    </row>
    <row r="125" spans="1:6" x14ac:dyDescent="0.3">
      <c r="A125">
        <v>124</v>
      </c>
      <c r="B125" t="s">
        <v>227</v>
      </c>
      <c r="C125" t="s">
        <v>214</v>
      </c>
      <c r="D125">
        <v>2021</v>
      </c>
      <c r="E125" t="str">
        <f t="shared" si="1"/>
        <v>Kabupaten Bengkulu Tengah-2021</v>
      </c>
      <c r="F125" t="s">
        <v>228</v>
      </c>
    </row>
    <row r="126" spans="1:6" x14ac:dyDescent="0.3">
      <c r="A126">
        <v>125</v>
      </c>
      <c r="B126" t="s">
        <v>229</v>
      </c>
      <c r="C126" t="s">
        <v>214</v>
      </c>
      <c r="D126">
        <v>2021</v>
      </c>
      <c r="E126" t="str">
        <f t="shared" si="1"/>
        <v>Kota Bengkulu-2021</v>
      </c>
      <c r="F126" t="s">
        <v>215</v>
      </c>
    </row>
    <row r="127" spans="1:6" x14ac:dyDescent="0.3">
      <c r="A127">
        <v>126</v>
      </c>
      <c r="B127" t="s">
        <v>230</v>
      </c>
      <c r="C127" t="s">
        <v>231</v>
      </c>
      <c r="D127">
        <v>2021</v>
      </c>
      <c r="E127" t="str">
        <f t="shared" si="1"/>
        <v>Kabupaten Lampung Barat-2021</v>
      </c>
      <c r="F127" t="s">
        <v>228</v>
      </c>
    </row>
    <row r="128" spans="1:6" x14ac:dyDescent="0.3">
      <c r="A128">
        <v>127</v>
      </c>
      <c r="B128" t="s">
        <v>232</v>
      </c>
      <c r="C128" t="s">
        <v>231</v>
      </c>
      <c r="D128">
        <v>2021</v>
      </c>
      <c r="E128" t="str">
        <f t="shared" si="1"/>
        <v>Kabupaten Tanggamus-2021</v>
      </c>
      <c r="F128" t="s">
        <v>233</v>
      </c>
    </row>
    <row r="129" spans="1:6" x14ac:dyDescent="0.3">
      <c r="A129">
        <v>128</v>
      </c>
      <c r="B129" t="s">
        <v>234</v>
      </c>
      <c r="C129" t="s">
        <v>231</v>
      </c>
      <c r="D129">
        <v>2021</v>
      </c>
      <c r="E129" t="str">
        <f t="shared" si="1"/>
        <v>Kabupaten Lampung Selatan-2021</v>
      </c>
      <c r="F129" t="s">
        <v>235</v>
      </c>
    </row>
    <row r="130" spans="1:6" x14ac:dyDescent="0.3">
      <c r="A130">
        <v>129</v>
      </c>
      <c r="B130" t="s">
        <v>236</v>
      </c>
      <c r="C130" t="s">
        <v>231</v>
      </c>
      <c r="D130">
        <v>2021</v>
      </c>
      <c r="E130" t="str">
        <f t="shared" si="1"/>
        <v>Kabupaten Lampung Timur-2021</v>
      </c>
      <c r="F130" t="s">
        <v>237</v>
      </c>
    </row>
    <row r="131" spans="1:6" x14ac:dyDescent="0.3">
      <c r="A131">
        <v>130</v>
      </c>
      <c r="B131" t="s">
        <v>238</v>
      </c>
      <c r="C131" t="s">
        <v>231</v>
      </c>
      <c r="D131">
        <v>2021</v>
      </c>
      <c r="E131" t="str">
        <f t="shared" ref="E131:E194" si="2">B131&amp;"-"&amp;D131</f>
        <v>Kabupaten Lampung Tengah-2021</v>
      </c>
      <c r="F131" t="s">
        <v>63</v>
      </c>
    </row>
    <row r="132" spans="1:6" x14ac:dyDescent="0.3">
      <c r="A132">
        <v>131</v>
      </c>
      <c r="B132" t="s">
        <v>239</v>
      </c>
      <c r="C132" t="s">
        <v>231</v>
      </c>
      <c r="D132">
        <v>2021</v>
      </c>
      <c r="E132" t="str">
        <f t="shared" si="2"/>
        <v>Kabupaten Lampung Utara-2021</v>
      </c>
      <c r="F132" t="s">
        <v>240</v>
      </c>
    </row>
    <row r="133" spans="1:6" x14ac:dyDescent="0.3">
      <c r="A133">
        <v>132</v>
      </c>
      <c r="B133" t="s">
        <v>241</v>
      </c>
      <c r="C133" t="s">
        <v>231</v>
      </c>
      <c r="D133">
        <v>2021</v>
      </c>
      <c r="E133" t="str">
        <f t="shared" si="2"/>
        <v>Kabupaten Way Kanan-2021</v>
      </c>
      <c r="F133" t="s">
        <v>242</v>
      </c>
    </row>
    <row r="134" spans="1:6" x14ac:dyDescent="0.3">
      <c r="A134">
        <v>133</v>
      </c>
      <c r="B134" t="s">
        <v>243</v>
      </c>
      <c r="C134" t="s">
        <v>231</v>
      </c>
      <c r="D134">
        <v>2021</v>
      </c>
      <c r="E134" t="str">
        <f t="shared" si="2"/>
        <v>Kabupaten Tulang Bawang-2021</v>
      </c>
      <c r="F134" t="s">
        <v>61</v>
      </c>
    </row>
    <row r="135" spans="1:6" x14ac:dyDescent="0.3">
      <c r="A135">
        <v>134</v>
      </c>
      <c r="B135" t="s">
        <v>244</v>
      </c>
      <c r="C135" t="s">
        <v>231</v>
      </c>
      <c r="D135">
        <v>2021</v>
      </c>
      <c r="E135" t="str">
        <f t="shared" si="2"/>
        <v>Kabupaten Pesawaran-2021</v>
      </c>
      <c r="F135" t="s">
        <v>245</v>
      </c>
    </row>
    <row r="136" spans="1:6" x14ac:dyDescent="0.3">
      <c r="A136">
        <v>135</v>
      </c>
      <c r="B136" t="s">
        <v>246</v>
      </c>
      <c r="C136" t="s">
        <v>231</v>
      </c>
      <c r="D136">
        <v>2021</v>
      </c>
      <c r="E136" t="str">
        <f t="shared" si="2"/>
        <v>Kabupaten Pringsewu-2021</v>
      </c>
      <c r="F136" t="s">
        <v>247</v>
      </c>
    </row>
    <row r="137" spans="1:6" x14ac:dyDescent="0.3">
      <c r="A137">
        <v>136</v>
      </c>
      <c r="B137" t="s">
        <v>248</v>
      </c>
      <c r="C137" t="s">
        <v>231</v>
      </c>
      <c r="D137">
        <v>2021</v>
      </c>
      <c r="E137" t="str">
        <f t="shared" si="2"/>
        <v>Kabupaten Mesuji-2021</v>
      </c>
      <c r="F137" t="s">
        <v>249</v>
      </c>
    </row>
    <row r="138" spans="1:6" x14ac:dyDescent="0.3">
      <c r="A138">
        <v>137</v>
      </c>
      <c r="B138" t="s">
        <v>250</v>
      </c>
      <c r="C138" t="s">
        <v>231</v>
      </c>
      <c r="D138">
        <v>2021</v>
      </c>
      <c r="E138" t="str">
        <f t="shared" si="2"/>
        <v>Kabupaten Tulang Bawang Barat-2021</v>
      </c>
      <c r="F138" t="s">
        <v>251</v>
      </c>
    </row>
    <row r="139" spans="1:6" x14ac:dyDescent="0.3">
      <c r="A139">
        <v>138</v>
      </c>
      <c r="B139" t="s">
        <v>252</v>
      </c>
      <c r="C139" t="s">
        <v>231</v>
      </c>
      <c r="D139">
        <v>2021</v>
      </c>
      <c r="E139" t="str">
        <f t="shared" si="2"/>
        <v>Kabupaten Pesisir Barat-2021</v>
      </c>
      <c r="F139" t="s">
        <v>77</v>
      </c>
    </row>
    <row r="140" spans="1:6" x14ac:dyDescent="0.3">
      <c r="A140">
        <v>139</v>
      </c>
      <c r="B140" t="s">
        <v>253</v>
      </c>
      <c r="C140" t="s">
        <v>231</v>
      </c>
      <c r="D140">
        <v>2021</v>
      </c>
      <c r="E140" t="str">
        <f t="shared" si="2"/>
        <v>Kota Bandar Lampung-2021</v>
      </c>
      <c r="F140" t="s">
        <v>254</v>
      </c>
    </row>
    <row r="141" spans="1:6" x14ac:dyDescent="0.3">
      <c r="A141">
        <v>140</v>
      </c>
      <c r="B141" t="s">
        <v>255</v>
      </c>
      <c r="C141" t="s">
        <v>231</v>
      </c>
      <c r="D141">
        <v>2021</v>
      </c>
      <c r="E141" t="str">
        <f t="shared" si="2"/>
        <v>Kota Metro-2021</v>
      </c>
      <c r="F141" t="s">
        <v>256</v>
      </c>
    </row>
    <row r="142" spans="1:6" x14ac:dyDescent="0.3">
      <c r="A142">
        <v>141</v>
      </c>
      <c r="B142" t="s">
        <v>257</v>
      </c>
      <c r="C142" t="s">
        <v>258</v>
      </c>
      <c r="D142">
        <v>2021</v>
      </c>
      <c r="E142" t="str">
        <f t="shared" si="2"/>
        <v>Kabupaten Bangka-2021</v>
      </c>
      <c r="F142" t="s">
        <v>259</v>
      </c>
    </row>
    <row r="143" spans="1:6" x14ac:dyDescent="0.3">
      <c r="A143">
        <v>142</v>
      </c>
      <c r="B143" t="s">
        <v>260</v>
      </c>
      <c r="C143" t="s">
        <v>258</v>
      </c>
      <c r="D143">
        <v>2021</v>
      </c>
      <c r="E143" t="str">
        <f t="shared" si="2"/>
        <v>Kabupaten Belitung-2021</v>
      </c>
      <c r="F143" t="s">
        <v>261</v>
      </c>
    </row>
    <row r="144" spans="1:6" x14ac:dyDescent="0.3">
      <c r="A144">
        <v>143</v>
      </c>
      <c r="B144" t="s">
        <v>262</v>
      </c>
      <c r="C144" t="s">
        <v>258</v>
      </c>
      <c r="D144">
        <v>2021</v>
      </c>
      <c r="E144" t="str">
        <f t="shared" si="2"/>
        <v>Kabupaten Bangka Barat-2021</v>
      </c>
      <c r="F144" t="s">
        <v>263</v>
      </c>
    </row>
    <row r="145" spans="1:6" x14ac:dyDescent="0.3">
      <c r="A145">
        <v>144</v>
      </c>
      <c r="B145" t="s">
        <v>264</v>
      </c>
      <c r="C145" t="s">
        <v>258</v>
      </c>
      <c r="D145">
        <v>2021</v>
      </c>
      <c r="E145" t="str">
        <f t="shared" si="2"/>
        <v>Kabupaten Bangka Tengah-2021</v>
      </c>
      <c r="F145" t="s">
        <v>265</v>
      </c>
    </row>
    <row r="146" spans="1:6" x14ac:dyDescent="0.3">
      <c r="A146">
        <v>145</v>
      </c>
      <c r="B146" t="s">
        <v>266</v>
      </c>
      <c r="C146" t="s">
        <v>258</v>
      </c>
      <c r="D146">
        <v>2021</v>
      </c>
      <c r="E146" t="str">
        <f t="shared" si="2"/>
        <v>Kabupaten Bangka Selatan-2021</v>
      </c>
      <c r="F146" t="s">
        <v>267</v>
      </c>
    </row>
    <row r="147" spans="1:6" x14ac:dyDescent="0.3">
      <c r="A147">
        <v>146</v>
      </c>
      <c r="B147" t="s">
        <v>268</v>
      </c>
      <c r="C147" t="s">
        <v>258</v>
      </c>
      <c r="D147">
        <v>2021</v>
      </c>
      <c r="E147" t="str">
        <f t="shared" si="2"/>
        <v>Kabupaten Belitung Timur-2021</v>
      </c>
      <c r="F147" t="s">
        <v>43</v>
      </c>
    </row>
    <row r="148" spans="1:6" x14ac:dyDescent="0.3">
      <c r="A148">
        <v>147</v>
      </c>
      <c r="B148" t="s">
        <v>269</v>
      </c>
      <c r="C148" t="s">
        <v>258</v>
      </c>
      <c r="D148">
        <v>2021</v>
      </c>
      <c r="E148" t="str">
        <f t="shared" si="2"/>
        <v>Kota Pangkal Pinang-2021</v>
      </c>
      <c r="F148" t="s">
        <v>270</v>
      </c>
    </row>
    <row r="149" spans="1:6" x14ac:dyDescent="0.3">
      <c r="A149">
        <v>148</v>
      </c>
      <c r="B149" t="s">
        <v>271</v>
      </c>
      <c r="C149" t="s">
        <v>272</v>
      </c>
      <c r="D149">
        <v>2021</v>
      </c>
      <c r="E149" t="str">
        <f t="shared" si="2"/>
        <v>Kabupaten Karimun-2021</v>
      </c>
      <c r="F149" t="s">
        <v>156</v>
      </c>
    </row>
    <row r="150" spans="1:6" x14ac:dyDescent="0.3">
      <c r="A150">
        <v>149</v>
      </c>
      <c r="B150" t="s">
        <v>273</v>
      </c>
      <c r="C150" t="s">
        <v>272</v>
      </c>
      <c r="D150">
        <v>2021</v>
      </c>
      <c r="E150" t="str">
        <f t="shared" si="2"/>
        <v>Kabupaten Bintan-2021</v>
      </c>
      <c r="F150" t="s">
        <v>274</v>
      </c>
    </row>
    <row r="151" spans="1:6" x14ac:dyDescent="0.3">
      <c r="A151">
        <v>150</v>
      </c>
      <c r="B151" t="s">
        <v>275</v>
      </c>
      <c r="C151" t="s">
        <v>272</v>
      </c>
      <c r="D151">
        <v>2021</v>
      </c>
      <c r="E151" t="str">
        <f t="shared" si="2"/>
        <v>Kabupaten Natuna-2021</v>
      </c>
      <c r="F151" t="s">
        <v>276</v>
      </c>
    </row>
    <row r="152" spans="1:6" x14ac:dyDescent="0.3">
      <c r="A152">
        <v>151</v>
      </c>
      <c r="B152" t="s">
        <v>277</v>
      </c>
      <c r="C152" t="s">
        <v>272</v>
      </c>
      <c r="D152">
        <v>2021</v>
      </c>
      <c r="E152" t="str">
        <f t="shared" si="2"/>
        <v>Kabupaten Lingga-2021</v>
      </c>
      <c r="F152" t="s">
        <v>278</v>
      </c>
    </row>
    <row r="153" spans="1:6" x14ac:dyDescent="0.3">
      <c r="A153">
        <v>152</v>
      </c>
      <c r="B153" t="s">
        <v>279</v>
      </c>
      <c r="C153" t="s">
        <v>272</v>
      </c>
      <c r="D153">
        <v>2021</v>
      </c>
      <c r="E153" t="str">
        <f t="shared" si="2"/>
        <v>Kabupaten Kepulauan Anambas-2021</v>
      </c>
      <c r="F153" t="s">
        <v>280</v>
      </c>
    </row>
    <row r="154" spans="1:6" x14ac:dyDescent="0.3">
      <c r="A154">
        <v>153</v>
      </c>
      <c r="B154" t="s">
        <v>281</v>
      </c>
      <c r="C154" t="s">
        <v>272</v>
      </c>
      <c r="D154">
        <v>2021</v>
      </c>
      <c r="E154" t="str">
        <f t="shared" si="2"/>
        <v>Kota Batam-2021</v>
      </c>
      <c r="F154" t="s">
        <v>75</v>
      </c>
    </row>
    <row r="155" spans="1:6" x14ac:dyDescent="0.3">
      <c r="A155">
        <v>154</v>
      </c>
      <c r="B155" t="s">
        <v>282</v>
      </c>
      <c r="C155" t="s">
        <v>272</v>
      </c>
      <c r="D155">
        <v>2021</v>
      </c>
      <c r="E155" t="str">
        <f t="shared" si="2"/>
        <v>Kota Tanjung Pinang-2021</v>
      </c>
      <c r="F155" t="s">
        <v>156</v>
      </c>
    </row>
    <row r="156" spans="1:6" x14ac:dyDescent="0.3">
      <c r="A156">
        <v>155</v>
      </c>
      <c r="B156" t="s">
        <v>283</v>
      </c>
      <c r="C156" t="s">
        <v>284</v>
      </c>
      <c r="D156">
        <v>2021</v>
      </c>
      <c r="E156" t="str">
        <f t="shared" si="2"/>
        <v>Kabupaten Kepulauan Seribu-2021</v>
      </c>
      <c r="F156" t="s">
        <v>285</v>
      </c>
    </row>
    <row r="157" spans="1:6" x14ac:dyDescent="0.3">
      <c r="A157">
        <v>156</v>
      </c>
      <c r="B157" t="s">
        <v>286</v>
      </c>
      <c r="C157" t="s">
        <v>284</v>
      </c>
      <c r="D157">
        <v>2021</v>
      </c>
      <c r="E157" t="str">
        <f t="shared" si="2"/>
        <v>Kota Jakarta Selatan-2021</v>
      </c>
      <c r="F157" t="s">
        <v>117</v>
      </c>
    </row>
    <row r="158" spans="1:6" x14ac:dyDescent="0.3">
      <c r="A158">
        <v>157</v>
      </c>
      <c r="B158" t="s">
        <v>287</v>
      </c>
      <c r="C158" t="s">
        <v>284</v>
      </c>
      <c r="D158">
        <v>2021</v>
      </c>
      <c r="E158" t="str">
        <f t="shared" si="2"/>
        <v>Kota Jakarta Timur-2021</v>
      </c>
      <c r="F158" t="s">
        <v>69</v>
      </c>
    </row>
    <row r="159" spans="1:6" x14ac:dyDescent="0.3">
      <c r="A159">
        <v>158</v>
      </c>
      <c r="B159" t="s">
        <v>288</v>
      </c>
      <c r="C159" t="s">
        <v>284</v>
      </c>
      <c r="D159">
        <v>2021</v>
      </c>
      <c r="E159" t="str">
        <f t="shared" si="2"/>
        <v>Kota Jakarta Pusat-2021</v>
      </c>
      <c r="F159" t="s">
        <v>17</v>
      </c>
    </row>
    <row r="160" spans="1:6" x14ac:dyDescent="0.3">
      <c r="A160">
        <v>159</v>
      </c>
      <c r="B160" t="s">
        <v>289</v>
      </c>
      <c r="C160" t="s">
        <v>284</v>
      </c>
      <c r="D160">
        <v>2021</v>
      </c>
      <c r="E160" t="str">
        <f t="shared" si="2"/>
        <v>Kota Jakarta Barat-2021</v>
      </c>
      <c r="F160" t="s">
        <v>17</v>
      </c>
    </row>
    <row r="161" spans="1:6" x14ac:dyDescent="0.3">
      <c r="A161">
        <v>160</v>
      </c>
      <c r="B161" t="s">
        <v>290</v>
      </c>
      <c r="C161" t="s">
        <v>284</v>
      </c>
      <c r="D161">
        <v>2021</v>
      </c>
      <c r="E161" t="str">
        <f t="shared" si="2"/>
        <v>Kota Jakarta Utara-2021</v>
      </c>
      <c r="F161" t="s">
        <v>104</v>
      </c>
    </row>
    <row r="162" spans="1:6" x14ac:dyDescent="0.3">
      <c r="A162">
        <v>161</v>
      </c>
      <c r="B162" t="s">
        <v>291</v>
      </c>
      <c r="C162" t="s">
        <v>292</v>
      </c>
      <c r="D162">
        <v>2021</v>
      </c>
      <c r="E162" t="str">
        <f t="shared" si="2"/>
        <v>Kabupaten Bogor-2021</v>
      </c>
      <c r="F162" t="s">
        <v>59</v>
      </c>
    </row>
    <row r="163" spans="1:6" x14ac:dyDescent="0.3">
      <c r="A163">
        <v>162</v>
      </c>
      <c r="B163" t="s">
        <v>293</v>
      </c>
      <c r="C163" t="s">
        <v>292</v>
      </c>
      <c r="D163">
        <v>2021</v>
      </c>
      <c r="E163" t="str">
        <f t="shared" si="2"/>
        <v>Kabupaten Sukabumi-2021</v>
      </c>
      <c r="F163" t="s">
        <v>151</v>
      </c>
    </row>
    <row r="164" spans="1:6" x14ac:dyDescent="0.3">
      <c r="A164">
        <v>163</v>
      </c>
      <c r="B164" t="s">
        <v>294</v>
      </c>
      <c r="C164" t="s">
        <v>292</v>
      </c>
      <c r="D164">
        <v>2021</v>
      </c>
      <c r="E164" t="str">
        <f t="shared" si="2"/>
        <v>Kabupaten Cianjur-2021</v>
      </c>
      <c r="F164" t="s">
        <v>295</v>
      </c>
    </row>
    <row r="165" spans="1:6" x14ac:dyDescent="0.3">
      <c r="A165">
        <v>164</v>
      </c>
      <c r="B165" t="s">
        <v>296</v>
      </c>
      <c r="C165" t="s">
        <v>292</v>
      </c>
      <c r="D165">
        <v>2021</v>
      </c>
      <c r="E165" t="str">
        <f t="shared" si="2"/>
        <v>Kabupaten Bandung-2021</v>
      </c>
      <c r="F165" t="s">
        <v>59</v>
      </c>
    </row>
    <row r="166" spans="1:6" x14ac:dyDescent="0.3">
      <c r="A166">
        <v>165</v>
      </c>
      <c r="B166" t="s">
        <v>297</v>
      </c>
      <c r="C166" t="s">
        <v>292</v>
      </c>
      <c r="D166">
        <v>2021</v>
      </c>
      <c r="E166" t="str">
        <f t="shared" si="2"/>
        <v>Kabupaten Garut-2021</v>
      </c>
      <c r="F166" t="s">
        <v>298</v>
      </c>
    </row>
    <row r="167" spans="1:6" x14ac:dyDescent="0.3">
      <c r="A167">
        <v>166</v>
      </c>
      <c r="B167" t="s">
        <v>299</v>
      </c>
      <c r="C167" t="s">
        <v>292</v>
      </c>
      <c r="D167">
        <v>2021</v>
      </c>
      <c r="E167" t="str">
        <f t="shared" si="2"/>
        <v>Kabupaten Tasikmalaya-2021</v>
      </c>
      <c r="F167" t="s">
        <v>54</v>
      </c>
    </row>
    <row r="168" spans="1:6" x14ac:dyDescent="0.3">
      <c r="A168">
        <v>167</v>
      </c>
      <c r="B168" t="s">
        <v>300</v>
      </c>
      <c r="C168" t="s">
        <v>292</v>
      </c>
      <c r="D168">
        <v>2021</v>
      </c>
      <c r="E168" t="str">
        <f t="shared" si="2"/>
        <v>Kabupaten Ciamis-2021</v>
      </c>
      <c r="F168" t="s">
        <v>301</v>
      </c>
    </row>
    <row r="169" spans="1:6" x14ac:dyDescent="0.3">
      <c r="A169">
        <v>168</v>
      </c>
      <c r="B169" t="s">
        <v>302</v>
      </c>
      <c r="C169" t="s">
        <v>292</v>
      </c>
      <c r="D169">
        <v>2021</v>
      </c>
      <c r="E169" t="str">
        <f t="shared" si="2"/>
        <v>Kabupaten Kuningan-2021</v>
      </c>
      <c r="F169" t="s">
        <v>303</v>
      </c>
    </row>
    <row r="170" spans="1:6" x14ac:dyDescent="0.3">
      <c r="A170">
        <v>169</v>
      </c>
      <c r="B170" t="s">
        <v>304</v>
      </c>
      <c r="C170" t="s">
        <v>292</v>
      </c>
      <c r="D170">
        <v>2021</v>
      </c>
      <c r="E170" t="str">
        <f t="shared" si="2"/>
        <v>Kabupaten Cirebon-2021</v>
      </c>
      <c r="F170" t="s">
        <v>305</v>
      </c>
    </row>
    <row r="171" spans="1:6" x14ac:dyDescent="0.3">
      <c r="A171">
        <v>170</v>
      </c>
      <c r="B171" t="s">
        <v>306</v>
      </c>
      <c r="C171" t="s">
        <v>292</v>
      </c>
      <c r="D171">
        <v>2021</v>
      </c>
      <c r="E171" t="str">
        <f t="shared" si="2"/>
        <v>Kabupaten Majalengka-2021</v>
      </c>
      <c r="F171" t="s">
        <v>147</v>
      </c>
    </row>
    <row r="172" spans="1:6" x14ac:dyDescent="0.3">
      <c r="A172">
        <v>171</v>
      </c>
      <c r="B172" t="s">
        <v>307</v>
      </c>
      <c r="C172" t="s">
        <v>292</v>
      </c>
      <c r="D172">
        <v>2021</v>
      </c>
      <c r="E172" t="str">
        <f t="shared" si="2"/>
        <v>Kabupaten Sumedang-2021</v>
      </c>
      <c r="F172" t="s">
        <v>112</v>
      </c>
    </row>
    <row r="173" spans="1:6" x14ac:dyDescent="0.3">
      <c r="A173">
        <v>172</v>
      </c>
      <c r="B173" t="s">
        <v>308</v>
      </c>
      <c r="C173" t="s">
        <v>292</v>
      </c>
      <c r="D173">
        <v>2021</v>
      </c>
      <c r="E173" t="str">
        <f t="shared" si="2"/>
        <v>Kabupaten Indramayu-2021</v>
      </c>
      <c r="F173" t="s">
        <v>309</v>
      </c>
    </row>
    <row r="174" spans="1:6" x14ac:dyDescent="0.3">
      <c r="A174">
        <v>173</v>
      </c>
      <c r="B174" t="s">
        <v>310</v>
      </c>
      <c r="C174" t="s">
        <v>292</v>
      </c>
      <c r="D174">
        <v>2021</v>
      </c>
      <c r="E174" t="str">
        <f t="shared" si="2"/>
        <v>Kabupaten Subang-2021</v>
      </c>
      <c r="F174" t="s">
        <v>95</v>
      </c>
    </row>
    <row r="175" spans="1:6" x14ac:dyDescent="0.3">
      <c r="A175">
        <v>174</v>
      </c>
      <c r="B175" t="s">
        <v>311</v>
      </c>
      <c r="C175" t="s">
        <v>292</v>
      </c>
      <c r="D175">
        <v>2021</v>
      </c>
      <c r="E175" t="str">
        <f t="shared" si="2"/>
        <v>Kabupaten Purwakarta-2021</v>
      </c>
      <c r="F175" t="s">
        <v>43</v>
      </c>
    </row>
    <row r="176" spans="1:6" x14ac:dyDescent="0.3">
      <c r="A176">
        <v>175</v>
      </c>
      <c r="B176" t="s">
        <v>312</v>
      </c>
      <c r="C176" t="s">
        <v>292</v>
      </c>
      <c r="D176">
        <v>2021</v>
      </c>
      <c r="E176" t="str">
        <f t="shared" si="2"/>
        <v>Kabupaten Karawang-2021</v>
      </c>
      <c r="F176" t="s">
        <v>186</v>
      </c>
    </row>
    <row r="177" spans="1:6" x14ac:dyDescent="0.3">
      <c r="A177">
        <v>176</v>
      </c>
      <c r="B177" t="s">
        <v>313</v>
      </c>
      <c r="C177" t="s">
        <v>292</v>
      </c>
      <c r="D177">
        <v>2021</v>
      </c>
      <c r="E177" t="str">
        <f t="shared" si="2"/>
        <v>Kabupaten Bekasi-2021</v>
      </c>
      <c r="F177" t="s">
        <v>37</v>
      </c>
    </row>
    <row r="178" spans="1:6" x14ac:dyDescent="0.3">
      <c r="A178">
        <v>177</v>
      </c>
      <c r="B178" t="s">
        <v>314</v>
      </c>
      <c r="C178" t="s">
        <v>292</v>
      </c>
      <c r="D178">
        <v>2021</v>
      </c>
      <c r="E178" t="str">
        <f t="shared" si="2"/>
        <v>Kabupaten Bandung Barat-2021</v>
      </c>
      <c r="F178" t="s">
        <v>121</v>
      </c>
    </row>
    <row r="179" spans="1:6" x14ac:dyDescent="0.3">
      <c r="A179">
        <v>178</v>
      </c>
      <c r="B179" t="s">
        <v>315</v>
      </c>
      <c r="C179" t="s">
        <v>292</v>
      </c>
      <c r="D179">
        <v>2021</v>
      </c>
      <c r="E179" t="str">
        <f t="shared" si="2"/>
        <v>Kabupaten Pangandaran-2021</v>
      </c>
      <c r="F179" t="s">
        <v>316</v>
      </c>
    </row>
    <row r="180" spans="1:6" x14ac:dyDescent="0.3">
      <c r="A180">
        <v>179</v>
      </c>
      <c r="B180" t="s">
        <v>317</v>
      </c>
      <c r="C180" t="s">
        <v>292</v>
      </c>
      <c r="D180">
        <v>2021</v>
      </c>
      <c r="E180" t="str">
        <f t="shared" si="2"/>
        <v>Kota Bogor-2021</v>
      </c>
      <c r="F180" t="s">
        <v>318</v>
      </c>
    </row>
    <row r="181" spans="1:6" x14ac:dyDescent="0.3">
      <c r="A181">
        <v>180</v>
      </c>
      <c r="B181" t="s">
        <v>319</v>
      </c>
      <c r="C181" t="s">
        <v>292</v>
      </c>
      <c r="D181">
        <v>2021</v>
      </c>
      <c r="E181" t="str">
        <f t="shared" si="2"/>
        <v>Kota Sukabumi-2021</v>
      </c>
      <c r="F181" t="s">
        <v>320</v>
      </c>
    </row>
    <row r="182" spans="1:6" x14ac:dyDescent="0.3">
      <c r="A182">
        <v>181</v>
      </c>
      <c r="B182" t="s">
        <v>321</v>
      </c>
      <c r="C182" t="s">
        <v>292</v>
      </c>
      <c r="D182">
        <v>2021</v>
      </c>
      <c r="E182" t="str">
        <f t="shared" si="2"/>
        <v>Kota Bandung-2021</v>
      </c>
      <c r="F182" t="s">
        <v>156</v>
      </c>
    </row>
    <row r="183" spans="1:6" x14ac:dyDescent="0.3">
      <c r="A183">
        <v>182</v>
      </c>
      <c r="B183" t="s">
        <v>322</v>
      </c>
      <c r="C183" t="s">
        <v>292</v>
      </c>
      <c r="D183">
        <v>2021</v>
      </c>
      <c r="E183" t="str">
        <f t="shared" si="2"/>
        <v>Kota Cirebon-2021</v>
      </c>
      <c r="F183" t="s">
        <v>69</v>
      </c>
    </row>
    <row r="184" spans="1:6" x14ac:dyDescent="0.3">
      <c r="A184">
        <v>183</v>
      </c>
      <c r="B184" t="s">
        <v>323</v>
      </c>
      <c r="C184" t="s">
        <v>292</v>
      </c>
      <c r="D184">
        <v>2021</v>
      </c>
      <c r="E184" t="str">
        <f t="shared" si="2"/>
        <v>Kota Bekasi-2021</v>
      </c>
      <c r="F184" t="s">
        <v>324</v>
      </c>
    </row>
    <row r="185" spans="1:6" x14ac:dyDescent="0.3">
      <c r="A185">
        <v>184</v>
      </c>
      <c r="B185" t="s">
        <v>325</v>
      </c>
      <c r="C185" t="s">
        <v>292</v>
      </c>
      <c r="D185">
        <v>2021</v>
      </c>
      <c r="E185" t="str">
        <f t="shared" si="2"/>
        <v>Kota Depok-2021</v>
      </c>
      <c r="F185" t="s">
        <v>117</v>
      </c>
    </row>
    <row r="186" spans="1:6" x14ac:dyDescent="0.3">
      <c r="A186">
        <v>185</v>
      </c>
      <c r="B186" t="s">
        <v>326</v>
      </c>
      <c r="C186" t="s">
        <v>292</v>
      </c>
      <c r="D186">
        <v>2021</v>
      </c>
      <c r="E186" t="str">
        <f t="shared" si="2"/>
        <v>Kota Cimahi-2021</v>
      </c>
      <c r="F186" t="s">
        <v>233</v>
      </c>
    </row>
    <row r="187" spans="1:6" x14ac:dyDescent="0.3">
      <c r="A187">
        <v>186</v>
      </c>
      <c r="B187" t="s">
        <v>327</v>
      </c>
      <c r="C187" t="s">
        <v>292</v>
      </c>
      <c r="D187">
        <v>2021</v>
      </c>
      <c r="E187" t="str">
        <f t="shared" si="2"/>
        <v>Kota Tasikmalaya-2021</v>
      </c>
      <c r="F187" t="s">
        <v>328</v>
      </c>
    </row>
    <row r="188" spans="1:6" x14ac:dyDescent="0.3">
      <c r="A188">
        <v>187</v>
      </c>
      <c r="B188" t="s">
        <v>329</v>
      </c>
      <c r="C188" t="s">
        <v>292</v>
      </c>
      <c r="D188">
        <v>2021</v>
      </c>
      <c r="E188" t="str">
        <f t="shared" si="2"/>
        <v>Kota Banjar-2021</v>
      </c>
      <c r="F188" t="s">
        <v>199</v>
      </c>
    </row>
    <row r="189" spans="1:6" x14ac:dyDescent="0.3">
      <c r="A189">
        <v>188</v>
      </c>
      <c r="B189" t="s">
        <v>330</v>
      </c>
      <c r="C189" t="s">
        <v>331</v>
      </c>
      <c r="D189">
        <v>2021</v>
      </c>
      <c r="E189" t="str">
        <f t="shared" si="2"/>
        <v>Kabupaten Cilacap-2021</v>
      </c>
      <c r="F189" t="s">
        <v>261</v>
      </c>
    </row>
    <row r="190" spans="1:6" x14ac:dyDescent="0.3">
      <c r="A190">
        <v>189</v>
      </c>
      <c r="B190" t="s">
        <v>332</v>
      </c>
      <c r="C190" t="s">
        <v>331</v>
      </c>
      <c r="D190">
        <v>2021</v>
      </c>
      <c r="E190" t="str">
        <f t="shared" si="2"/>
        <v>Kabupaten Banyumas-2021</v>
      </c>
      <c r="F190" t="s">
        <v>333</v>
      </c>
    </row>
    <row r="191" spans="1:6" x14ac:dyDescent="0.3">
      <c r="A191">
        <v>190</v>
      </c>
      <c r="B191" t="s">
        <v>334</v>
      </c>
      <c r="C191" t="s">
        <v>331</v>
      </c>
      <c r="D191">
        <v>2021</v>
      </c>
      <c r="E191" t="str">
        <f t="shared" si="2"/>
        <v>Kabupaten  Purbalingga-2021</v>
      </c>
      <c r="F191" t="s">
        <v>335</v>
      </c>
    </row>
    <row r="192" spans="1:6" x14ac:dyDescent="0.3">
      <c r="A192">
        <v>191</v>
      </c>
      <c r="B192" t="s">
        <v>336</v>
      </c>
      <c r="C192" t="s">
        <v>331</v>
      </c>
      <c r="D192">
        <v>2021</v>
      </c>
      <c r="E192" t="str">
        <f t="shared" si="2"/>
        <v>Kabupaten Banjarnegara-2021</v>
      </c>
      <c r="F192" t="s">
        <v>337</v>
      </c>
    </row>
    <row r="193" spans="1:6" x14ac:dyDescent="0.3">
      <c r="A193">
        <v>192</v>
      </c>
      <c r="B193" t="s">
        <v>338</v>
      </c>
      <c r="C193" t="s">
        <v>331</v>
      </c>
      <c r="D193">
        <v>2021</v>
      </c>
      <c r="E193" t="str">
        <f t="shared" si="2"/>
        <v>Kabupaten Kebumen-2021</v>
      </c>
      <c r="F193" t="s">
        <v>69</v>
      </c>
    </row>
    <row r="194" spans="1:6" x14ac:dyDescent="0.3">
      <c r="A194">
        <v>193</v>
      </c>
      <c r="B194" t="s">
        <v>339</v>
      </c>
      <c r="C194" t="s">
        <v>331</v>
      </c>
      <c r="D194">
        <v>2021</v>
      </c>
      <c r="E194" t="str">
        <f t="shared" si="2"/>
        <v>Kabupaten Purworejo-2021</v>
      </c>
      <c r="F194" t="s">
        <v>340</v>
      </c>
    </row>
    <row r="195" spans="1:6" x14ac:dyDescent="0.3">
      <c r="A195">
        <v>194</v>
      </c>
      <c r="B195" t="s">
        <v>341</v>
      </c>
      <c r="C195" t="s">
        <v>331</v>
      </c>
      <c r="D195">
        <v>2021</v>
      </c>
      <c r="E195" t="str">
        <f t="shared" ref="E195:E258" si="3">B195&amp;"-"&amp;D195</f>
        <v>Kabupaten Wonosobo-2021</v>
      </c>
      <c r="F195" t="s">
        <v>342</v>
      </c>
    </row>
    <row r="196" spans="1:6" x14ac:dyDescent="0.3">
      <c r="A196">
        <v>195</v>
      </c>
      <c r="B196" t="s">
        <v>343</v>
      </c>
      <c r="C196" t="s">
        <v>331</v>
      </c>
      <c r="D196">
        <v>2021</v>
      </c>
      <c r="E196" t="str">
        <f t="shared" si="3"/>
        <v>Kabupaten Magelang-2021</v>
      </c>
      <c r="F196" t="s">
        <v>110</v>
      </c>
    </row>
    <row r="197" spans="1:6" x14ac:dyDescent="0.3">
      <c r="A197">
        <v>196</v>
      </c>
      <c r="B197" t="s">
        <v>344</v>
      </c>
      <c r="C197" t="s">
        <v>331</v>
      </c>
      <c r="D197">
        <v>2021</v>
      </c>
      <c r="E197" t="str">
        <f t="shared" si="3"/>
        <v>Kabupaten Boyolali-2021</v>
      </c>
      <c r="F197" t="s">
        <v>95</v>
      </c>
    </row>
    <row r="198" spans="1:6" x14ac:dyDescent="0.3">
      <c r="A198">
        <v>197</v>
      </c>
      <c r="B198" t="s">
        <v>345</v>
      </c>
      <c r="C198" t="s">
        <v>331</v>
      </c>
      <c r="D198">
        <v>2021</v>
      </c>
      <c r="E198" t="str">
        <f t="shared" si="3"/>
        <v>Kabupaten Klaten-2021</v>
      </c>
      <c r="F198" t="s">
        <v>186</v>
      </c>
    </row>
    <row r="199" spans="1:6" x14ac:dyDescent="0.3">
      <c r="A199">
        <v>198</v>
      </c>
      <c r="B199" t="s">
        <v>346</v>
      </c>
      <c r="C199" t="s">
        <v>331</v>
      </c>
      <c r="D199">
        <v>2021</v>
      </c>
      <c r="E199" t="str">
        <f t="shared" si="3"/>
        <v>Kabupaten Sukoharjo-2021</v>
      </c>
      <c r="F199" t="s">
        <v>347</v>
      </c>
    </row>
    <row r="200" spans="1:6" x14ac:dyDescent="0.3">
      <c r="A200">
        <v>199</v>
      </c>
      <c r="B200" t="s">
        <v>348</v>
      </c>
      <c r="C200" t="s">
        <v>331</v>
      </c>
      <c r="D200">
        <v>2021</v>
      </c>
      <c r="E200" t="str">
        <f t="shared" si="3"/>
        <v>Kabupaten Wonogiri-2021</v>
      </c>
      <c r="F200" t="s">
        <v>349</v>
      </c>
    </row>
    <row r="201" spans="1:6" x14ac:dyDescent="0.3">
      <c r="A201">
        <v>200</v>
      </c>
      <c r="B201" t="s">
        <v>350</v>
      </c>
      <c r="C201" t="s">
        <v>331</v>
      </c>
      <c r="D201">
        <v>2021</v>
      </c>
      <c r="E201" t="str">
        <f t="shared" si="3"/>
        <v>Kabupaten Karanganyar-2021</v>
      </c>
      <c r="F201" t="s">
        <v>194</v>
      </c>
    </row>
    <row r="202" spans="1:6" x14ac:dyDescent="0.3">
      <c r="A202">
        <v>201</v>
      </c>
      <c r="B202" t="s">
        <v>351</v>
      </c>
      <c r="C202" t="s">
        <v>331</v>
      </c>
      <c r="D202">
        <v>2021</v>
      </c>
      <c r="E202" t="str">
        <f t="shared" si="3"/>
        <v>Kabupaten Sragen-2021</v>
      </c>
      <c r="F202" t="s">
        <v>352</v>
      </c>
    </row>
    <row r="203" spans="1:6" x14ac:dyDescent="0.3">
      <c r="A203">
        <v>202</v>
      </c>
      <c r="B203" t="s">
        <v>353</v>
      </c>
      <c r="C203" t="s">
        <v>331</v>
      </c>
      <c r="D203">
        <v>2021</v>
      </c>
      <c r="E203" t="str">
        <f t="shared" si="3"/>
        <v>Kabupaten Grobogan-2021</v>
      </c>
      <c r="F203" t="s">
        <v>354</v>
      </c>
    </row>
    <row r="204" spans="1:6" x14ac:dyDescent="0.3">
      <c r="A204">
        <v>203</v>
      </c>
      <c r="B204" t="s">
        <v>355</v>
      </c>
      <c r="C204" t="s">
        <v>331</v>
      </c>
      <c r="D204">
        <v>2021</v>
      </c>
      <c r="E204" t="str">
        <f t="shared" si="3"/>
        <v>Kabupaten Blora-2021</v>
      </c>
      <c r="F204" t="s">
        <v>356</v>
      </c>
    </row>
    <row r="205" spans="1:6" x14ac:dyDescent="0.3">
      <c r="A205">
        <v>204</v>
      </c>
      <c r="B205" t="s">
        <v>357</v>
      </c>
      <c r="C205" t="s">
        <v>331</v>
      </c>
      <c r="D205">
        <v>2021</v>
      </c>
      <c r="E205" t="str">
        <f t="shared" si="3"/>
        <v>Kabupaten Rembang-2021</v>
      </c>
      <c r="F205" t="s">
        <v>141</v>
      </c>
    </row>
    <row r="206" spans="1:6" x14ac:dyDescent="0.3">
      <c r="A206">
        <v>205</v>
      </c>
      <c r="B206" t="s">
        <v>358</v>
      </c>
      <c r="C206" t="s">
        <v>331</v>
      </c>
      <c r="D206">
        <v>2021</v>
      </c>
      <c r="E206" t="str">
        <f t="shared" si="3"/>
        <v>Kabupaten Pati-2021</v>
      </c>
      <c r="F206" t="s">
        <v>359</v>
      </c>
    </row>
    <row r="207" spans="1:6" x14ac:dyDescent="0.3">
      <c r="A207">
        <v>206</v>
      </c>
      <c r="B207" t="s">
        <v>360</v>
      </c>
      <c r="C207" t="s">
        <v>331</v>
      </c>
      <c r="D207">
        <v>2021</v>
      </c>
      <c r="E207" t="str">
        <f t="shared" si="3"/>
        <v>Kabupaten Kudus-2021</v>
      </c>
      <c r="F207" t="s">
        <v>356</v>
      </c>
    </row>
    <row r="208" spans="1:6" x14ac:dyDescent="0.3">
      <c r="A208">
        <v>207</v>
      </c>
      <c r="B208" t="s">
        <v>361</v>
      </c>
      <c r="C208" t="s">
        <v>331</v>
      </c>
      <c r="D208">
        <v>2021</v>
      </c>
      <c r="E208" t="str">
        <f t="shared" si="3"/>
        <v>Kabupaten Jepara-2021</v>
      </c>
      <c r="F208" t="s">
        <v>362</v>
      </c>
    </row>
    <row r="209" spans="1:6" x14ac:dyDescent="0.3">
      <c r="A209">
        <v>208</v>
      </c>
      <c r="B209" t="s">
        <v>363</v>
      </c>
      <c r="C209" t="s">
        <v>331</v>
      </c>
      <c r="D209">
        <v>2021</v>
      </c>
      <c r="E209" t="str">
        <f t="shared" si="3"/>
        <v>Kabupaten Demak-2021</v>
      </c>
      <c r="F209" t="s">
        <v>301</v>
      </c>
    </row>
    <row r="210" spans="1:6" x14ac:dyDescent="0.3">
      <c r="A210">
        <v>209</v>
      </c>
      <c r="B210" t="s">
        <v>364</v>
      </c>
      <c r="C210" t="s">
        <v>331</v>
      </c>
      <c r="D210">
        <v>2021</v>
      </c>
      <c r="E210" t="str">
        <f t="shared" si="3"/>
        <v>Kabupaten Semarang-2021</v>
      </c>
      <c r="F210" t="s">
        <v>342</v>
      </c>
    </row>
    <row r="211" spans="1:6" x14ac:dyDescent="0.3">
      <c r="A211">
        <v>210</v>
      </c>
      <c r="B211" t="s">
        <v>365</v>
      </c>
      <c r="C211" t="s">
        <v>331</v>
      </c>
      <c r="D211">
        <v>2021</v>
      </c>
      <c r="E211" t="str">
        <f t="shared" si="3"/>
        <v>Kabupaten Temanggung-2021</v>
      </c>
      <c r="F211" t="s">
        <v>362</v>
      </c>
    </row>
    <row r="212" spans="1:6" x14ac:dyDescent="0.3">
      <c r="A212">
        <v>211</v>
      </c>
      <c r="B212" t="s">
        <v>366</v>
      </c>
      <c r="C212" t="s">
        <v>331</v>
      </c>
      <c r="D212">
        <v>2021</v>
      </c>
      <c r="E212" t="str">
        <f t="shared" si="3"/>
        <v>Kabupaten Kendal-2021</v>
      </c>
      <c r="F212" t="s">
        <v>367</v>
      </c>
    </row>
    <row r="213" spans="1:6" x14ac:dyDescent="0.3">
      <c r="A213">
        <v>212</v>
      </c>
      <c r="B213" t="s">
        <v>368</v>
      </c>
      <c r="C213" t="s">
        <v>331</v>
      </c>
      <c r="D213">
        <v>2021</v>
      </c>
      <c r="E213" t="str">
        <f t="shared" si="3"/>
        <v>Kabupaten Batang -2021</v>
      </c>
      <c r="F213" t="s">
        <v>235</v>
      </c>
    </row>
    <row r="214" spans="1:6" x14ac:dyDescent="0.3">
      <c r="A214">
        <v>213</v>
      </c>
      <c r="B214" t="s">
        <v>369</v>
      </c>
      <c r="C214" t="s">
        <v>331</v>
      </c>
      <c r="D214">
        <v>2021</v>
      </c>
      <c r="E214" t="str">
        <f t="shared" si="3"/>
        <v>Kabupaten Pekalongan-2021</v>
      </c>
      <c r="F214" t="s">
        <v>370</v>
      </c>
    </row>
    <row r="215" spans="1:6" x14ac:dyDescent="0.3">
      <c r="A215">
        <v>214</v>
      </c>
      <c r="B215" t="s">
        <v>371</v>
      </c>
      <c r="C215" t="s">
        <v>331</v>
      </c>
      <c r="D215">
        <v>2021</v>
      </c>
      <c r="E215" t="str">
        <f t="shared" si="3"/>
        <v>Kabupaten Pemalang-2021</v>
      </c>
      <c r="F215" t="s">
        <v>372</v>
      </c>
    </row>
    <row r="216" spans="1:6" x14ac:dyDescent="0.3">
      <c r="A216">
        <v>215</v>
      </c>
      <c r="B216" t="s">
        <v>373</v>
      </c>
      <c r="C216" t="s">
        <v>331</v>
      </c>
      <c r="D216">
        <v>2021</v>
      </c>
      <c r="E216" t="str">
        <f t="shared" si="3"/>
        <v>Kabupaten Tegal-2021</v>
      </c>
      <c r="F216" t="s">
        <v>374</v>
      </c>
    </row>
    <row r="217" spans="1:6" x14ac:dyDescent="0.3">
      <c r="A217">
        <v>216</v>
      </c>
      <c r="B217" t="s">
        <v>375</v>
      </c>
      <c r="C217" t="s">
        <v>331</v>
      </c>
      <c r="D217">
        <v>2021</v>
      </c>
      <c r="E217" t="str">
        <f t="shared" si="3"/>
        <v>Kabupaten Brebes-2021</v>
      </c>
      <c r="F217" t="s">
        <v>117</v>
      </c>
    </row>
    <row r="218" spans="1:6" x14ac:dyDescent="0.3">
      <c r="A218">
        <v>217</v>
      </c>
      <c r="B218" t="s">
        <v>376</v>
      </c>
      <c r="C218" t="s">
        <v>331</v>
      </c>
      <c r="D218">
        <v>2021</v>
      </c>
      <c r="E218" t="str">
        <f t="shared" si="3"/>
        <v>Kota Magelang-2021</v>
      </c>
      <c r="F218" t="s">
        <v>110</v>
      </c>
    </row>
    <row r="219" spans="1:6" x14ac:dyDescent="0.3">
      <c r="A219">
        <v>218</v>
      </c>
      <c r="B219" t="s">
        <v>377</v>
      </c>
      <c r="C219" t="s">
        <v>331</v>
      </c>
      <c r="D219">
        <v>2021</v>
      </c>
      <c r="E219" t="str">
        <f t="shared" si="3"/>
        <v>Kota Surakarta-2021</v>
      </c>
      <c r="F219" t="s">
        <v>378</v>
      </c>
    </row>
    <row r="220" spans="1:6" x14ac:dyDescent="0.3">
      <c r="A220">
        <v>219</v>
      </c>
      <c r="B220" t="s">
        <v>379</v>
      </c>
      <c r="C220" t="s">
        <v>331</v>
      </c>
      <c r="D220">
        <v>2021</v>
      </c>
      <c r="E220" t="str">
        <f t="shared" si="3"/>
        <v>Kota Salatiga-2021</v>
      </c>
      <c r="F220" t="s">
        <v>212</v>
      </c>
    </row>
    <row r="221" spans="1:6" x14ac:dyDescent="0.3">
      <c r="A221">
        <v>220</v>
      </c>
      <c r="B221" t="s">
        <v>380</v>
      </c>
      <c r="C221" t="s">
        <v>331</v>
      </c>
      <c r="D221">
        <v>2021</v>
      </c>
      <c r="E221" t="str">
        <f t="shared" si="3"/>
        <v>Kota Semarang-2021</v>
      </c>
      <c r="F221" t="s">
        <v>19</v>
      </c>
    </row>
    <row r="222" spans="1:6" x14ac:dyDescent="0.3">
      <c r="A222">
        <v>221</v>
      </c>
      <c r="B222" t="s">
        <v>381</v>
      </c>
      <c r="C222" t="s">
        <v>331</v>
      </c>
      <c r="D222">
        <v>2021</v>
      </c>
      <c r="E222" t="str">
        <f t="shared" si="3"/>
        <v>Kota Pekalongan-2021</v>
      </c>
      <c r="F222" t="s">
        <v>382</v>
      </c>
    </row>
    <row r="223" spans="1:6" x14ac:dyDescent="0.3">
      <c r="A223">
        <v>222</v>
      </c>
      <c r="B223" t="s">
        <v>383</v>
      </c>
      <c r="C223" t="s">
        <v>331</v>
      </c>
      <c r="D223">
        <v>2021</v>
      </c>
      <c r="E223" t="str">
        <f t="shared" si="3"/>
        <v>Kota Tegal-2021</v>
      </c>
      <c r="F223" t="s">
        <v>19</v>
      </c>
    </row>
    <row r="224" spans="1:6" x14ac:dyDescent="0.3">
      <c r="A224">
        <v>223</v>
      </c>
      <c r="B224" t="s">
        <v>384</v>
      </c>
      <c r="C224" t="s">
        <v>385</v>
      </c>
      <c r="D224">
        <v>2021</v>
      </c>
      <c r="E224" t="str">
        <f t="shared" si="3"/>
        <v>Kabupaten Kulon Progo-2021</v>
      </c>
      <c r="F224" t="s">
        <v>386</v>
      </c>
    </row>
    <row r="225" spans="1:6" x14ac:dyDescent="0.3">
      <c r="A225">
        <v>224</v>
      </c>
      <c r="B225" t="s">
        <v>387</v>
      </c>
      <c r="C225" t="s">
        <v>385</v>
      </c>
      <c r="D225">
        <v>2021</v>
      </c>
      <c r="E225" t="str">
        <f t="shared" si="3"/>
        <v>Kabupaten Bantul-2021</v>
      </c>
      <c r="F225" t="s">
        <v>316</v>
      </c>
    </row>
    <row r="226" spans="1:6" x14ac:dyDescent="0.3">
      <c r="A226">
        <v>225</v>
      </c>
      <c r="B226" t="s">
        <v>388</v>
      </c>
      <c r="C226" t="s">
        <v>385</v>
      </c>
      <c r="D226">
        <v>2021</v>
      </c>
      <c r="E226" t="str">
        <f t="shared" si="3"/>
        <v>Kabupaten Gunung Kidul-2021</v>
      </c>
      <c r="F226" t="s">
        <v>247</v>
      </c>
    </row>
    <row r="227" spans="1:6" x14ac:dyDescent="0.3">
      <c r="A227">
        <v>226</v>
      </c>
      <c r="B227" t="s">
        <v>389</v>
      </c>
      <c r="C227" t="s">
        <v>385</v>
      </c>
      <c r="D227">
        <v>2021</v>
      </c>
      <c r="E227" t="str">
        <f t="shared" si="3"/>
        <v>Kabupaten Sleman-2021</v>
      </c>
      <c r="F227" t="s">
        <v>390</v>
      </c>
    </row>
    <row r="228" spans="1:6" x14ac:dyDescent="0.3">
      <c r="A228">
        <v>227</v>
      </c>
      <c r="B228" t="s">
        <v>391</v>
      </c>
      <c r="C228" t="s">
        <v>385</v>
      </c>
      <c r="D228">
        <v>2021</v>
      </c>
      <c r="E228" t="str">
        <f t="shared" si="3"/>
        <v>Kota Yogyakarta-2021</v>
      </c>
      <c r="F228" t="s">
        <v>392</v>
      </c>
    </row>
    <row r="229" spans="1:6" x14ac:dyDescent="0.3">
      <c r="A229">
        <v>228</v>
      </c>
      <c r="B229" t="s">
        <v>393</v>
      </c>
      <c r="C229" t="s">
        <v>394</v>
      </c>
      <c r="D229">
        <v>2021</v>
      </c>
      <c r="E229" t="str">
        <f t="shared" si="3"/>
        <v>Kabupaten Pacitan-2021</v>
      </c>
      <c r="F229" t="s">
        <v>395</v>
      </c>
    </row>
    <row r="230" spans="1:6" x14ac:dyDescent="0.3">
      <c r="A230">
        <v>229</v>
      </c>
      <c r="B230" t="s">
        <v>396</v>
      </c>
      <c r="C230" t="s">
        <v>394</v>
      </c>
      <c r="D230">
        <v>2021</v>
      </c>
      <c r="E230" t="str">
        <f t="shared" si="3"/>
        <v>Kabupaten Ponorogo-2021</v>
      </c>
      <c r="F230" t="s">
        <v>104</v>
      </c>
    </row>
    <row r="231" spans="1:6" x14ac:dyDescent="0.3">
      <c r="A231">
        <v>230</v>
      </c>
      <c r="B231" t="s">
        <v>397</v>
      </c>
      <c r="C231" t="s">
        <v>394</v>
      </c>
      <c r="D231">
        <v>2021</v>
      </c>
      <c r="E231" t="str">
        <f t="shared" si="3"/>
        <v>Kabupaten Trenggalek-2021</v>
      </c>
      <c r="F231" t="s">
        <v>186</v>
      </c>
    </row>
    <row r="232" spans="1:6" x14ac:dyDescent="0.3">
      <c r="A232">
        <v>231</v>
      </c>
      <c r="B232" t="s">
        <v>398</v>
      </c>
      <c r="C232" t="s">
        <v>394</v>
      </c>
      <c r="D232">
        <v>2021</v>
      </c>
      <c r="E232" t="str">
        <f t="shared" si="3"/>
        <v>Kabupaten Tulungagung-2021</v>
      </c>
      <c r="F232" t="s">
        <v>399</v>
      </c>
    </row>
    <row r="233" spans="1:6" x14ac:dyDescent="0.3">
      <c r="A233">
        <v>232</v>
      </c>
      <c r="B233" t="s">
        <v>400</v>
      </c>
      <c r="C233" t="s">
        <v>394</v>
      </c>
      <c r="D233">
        <v>2021</v>
      </c>
      <c r="E233" t="str">
        <f t="shared" si="3"/>
        <v>Kabupaten Blitar-2021</v>
      </c>
      <c r="F233" t="s">
        <v>254</v>
      </c>
    </row>
    <row r="234" spans="1:6" x14ac:dyDescent="0.3">
      <c r="A234">
        <v>233</v>
      </c>
      <c r="B234" t="s">
        <v>401</v>
      </c>
      <c r="C234" t="s">
        <v>394</v>
      </c>
      <c r="D234">
        <v>2021</v>
      </c>
      <c r="E234" t="str">
        <f t="shared" si="3"/>
        <v>Kabupaten Kediri-2021</v>
      </c>
      <c r="F234" t="s">
        <v>402</v>
      </c>
    </row>
    <row r="235" spans="1:6" x14ac:dyDescent="0.3">
      <c r="A235">
        <v>234</v>
      </c>
      <c r="B235" t="s">
        <v>403</v>
      </c>
      <c r="C235" t="s">
        <v>394</v>
      </c>
      <c r="D235">
        <v>2021</v>
      </c>
      <c r="E235" t="str">
        <f t="shared" si="3"/>
        <v>Kabupaten Malang-2021</v>
      </c>
      <c r="F235" t="s">
        <v>228</v>
      </c>
    </row>
    <row r="236" spans="1:6" x14ac:dyDescent="0.3">
      <c r="A236">
        <v>235</v>
      </c>
      <c r="B236" t="s">
        <v>404</v>
      </c>
      <c r="C236" t="s">
        <v>394</v>
      </c>
      <c r="D236">
        <v>2021</v>
      </c>
      <c r="E236" t="str">
        <f t="shared" si="3"/>
        <v>Kabupaten Lumajang-2021</v>
      </c>
      <c r="F236" t="s">
        <v>405</v>
      </c>
    </row>
    <row r="237" spans="1:6" x14ac:dyDescent="0.3">
      <c r="A237">
        <v>236</v>
      </c>
      <c r="B237" t="s">
        <v>406</v>
      </c>
      <c r="C237" t="s">
        <v>394</v>
      </c>
      <c r="D237">
        <v>2021</v>
      </c>
      <c r="E237" t="str">
        <f t="shared" si="3"/>
        <v>Kabupaten Jember-2021</v>
      </c>
      <c r="F237" t="s">
        <v>407</v>
      </c>
    </row>
    <row r="238" spans="1:6" x14ac:dyDescent="0.3">
      <c r="A238">
        <v>237</v>
      </c>
      <c r="B238" t="s">
        <v>408</v>
      </c>
      <c r="C238" t="s">
        <v>394</v>
      </c>
      <c r="D238">
        <v>2021</v>
      </c>
      <c r="E238" t="str">
        <f t="shared" si="3"/>
        <v>Kabupaten Banyuwangi-2021</v>
      </c>
      <c r="F238" t="s">
        <v>19</v>
      </c>
    </row>
    <row r="239" spans="1:6" x14ac:dyDescent="0.3">
      <c r="A239">
        <v>238</v>
      </c>
      <c r="B239" t="s">
        <v>409</v>
      </c>
      <c r="C239" t="s">
        <v>394</v>
      </c>
      <c r="D239">
        <v>2021</v>
      </c>
      <c r="E239" t="str">
        <f t="shared" si="3"/>
        <v>Kabupaten Bondowoso-2021</v>
      </c>
      <c r="F239" t="s">
        <v>9</v>
      </c>
    </row>
    <row r="240" spans="1:6" x14ac:dyDescent="0.3">
      <c r="A240">
        <v>239</v>
      </c>
      <c r="B240" t="s">
        <v>410</v>
      </c>
      <c r="C240" t="s">
        <v>394</v>
      </c>
      <c r="D240">
        <v>2021</v>
      </c>
      <c r="E240" t="str">
        <f t="shared" si="3"/>
        <v>Kabupaten Situbondo-2021</v>
      </c>
      <c r="F240" t="s">
        <v>61</v>
      </c>
    </row>
    <row r="241" spans="1:6" x14ac:dyDescent="0.3">
      <c r="A241">
        <v>240</v>
      </c>
      <c r="B241" t="s">
        <v>411</v>
      </c>
      <c r="C241" t="s">
        <v>394</v>
      </c>
      <c r="D241">
        <v>2021</v>
      </c>
      <c r="E241" t="str">
        <f t="shared" si="3"/>
        <v>Kabupaten Probolinggo-2021</v>
      </c>
      <c r="F241" t="s">
        <v>132</v>
      </c>
    </row>
    <row r="242" spans="1:6" x14ac:dyDescent="0.3">
      <c r="A242">
        <v>241</v>
      </c>
      <c r="B242" t="s">
        <v>412</v>
      </c>
      <c r="C242" t="s">
        <v>394</v>
      </c>
      <c r="D242">
        <v>2021</v>
      </c>
      <c r="E242" t="str">
        <f t="shared" si="3"/>
        <v>Kabupaten Pasuruan-2021</v>
      </c>
      <c r="F242" t="s">
        <v>395</v>
      </c>
    </row>
    <row r="243" spans="1:6" x14ac:dyDescent="0.3">
      <c r="A243">
        <v>242</v>
      </c>
      <c r="B243" t="s">
        <v>413</v>
      </c>
      <c r="C243" t="s">
        <v>394</v>
      </c>
      <c r="D243">
        <v>2021</v>
      </c>
      <c r="E243" t="str">
        <f t="shared" si="3"/>
        <v>Kabupaten Sidoarjo-2021</v>
      </c>
      <c r="F243" t="s">
        <v>414</v>
      </c>
    </row>
    <row r="244" spans="1:6" x14ac:dyDescent="0.3">
      <c r="A244">
        <v>243</v>
      </c>
      <c r="B244" t="s">
        <v>415</v>
      </c>
      <c r="C244" t="s">
        <v>394</v>
      </c>
      <c r="D244">
        <v>2021</v>
      </c>
      <c r="E244" t="str">
        <f t="shared" si="3"/>
        <v>Kabupaten Mojokerto-2021</v>
      </c>
      <c r="F244" t="s">
        <v>370</v>
      </c>
    </row>
    <row r="245" spans="1:6" x14ac:dyDescent="0.3">
      <c r="A245">
        <v>244</v>
      </c>
      <c r="B245" t="s">
        <v>416</v>
      </c>
      <c r="C245" t="s">
        <v>394</v>
      </c>
      <c r="D245">
        <v>2021</v>
      </c>
      <c r="E245" t="str">
        <f t="shared" si="3"/>
        <v>Kabupaten Jombang-2021</v>
      </c>
      <c r="F245" t="s">
        <v>417</v>
      </c>
    </row>
    <row r="246" spans="1:6" x14ac:dyDescent="0.3">
      <c r="A246">
        <v>245</v>
      </c>
      <c r="B246" t="s">
        <v>418</v>
      </c>
      <c r="C246" t="s">
        <v>394</v>
      </c>
      <c r="D246">
        <v>2021</v>
      </c>
      <c r="E246" t="str">
        <f t="shared" si="3"/>
        <v>Kabupaten Nganjuk-2021</v>
      </c>
      <c r="F246" t="s">
        <v>340</v>
      </c>
    </row>
    <row r="247" spans="1:6" x14ac:dyDescent="0.3">
      <c r="A247">
        <v>246</v>
      </c>
      <c r="B247" t="s">
        <v>419</v>
      </c>
      <c r="C247" t="s">
        <v>394</v>
      </c>
      <c r="D247">
        <v>2021</v>
      </c>
      <c r="E247" t="str">
        <f t="shared" si="3"/>
        <v>Kabupaten Madiun-2021</v>
      </c>
      <c r="F247" t="s">
        <v>31</v>
      </c>
    </row>
    <row r="248" spans="1:6" x14ac:dyDescent="0.3">
      <c r="A248">
        <v>247</v>
      </c>
      <c r="B248" t="s">
        <v>420</v>
      </c>
      <c r="C248" t="s">
        <v>394</v>
      </c>
      <c r="D248">
        <v>2021</v>
      </c>
      <c r="E248" t="str">
        <f t="shared" si="3"/>
        <v>Kabupaten Magetan-2021</v>
      </c>
      <c r="F248" t="s">
        <v>245</v>
      </c>
    </row>
    <row r="249" spans="1:6" x14ac:dyDescent="0.3">
      <c r="A249">
        <v>248</v>
      </c>
      <c r="B249" t="s">
        <v>421</v>
      </c>
      <c r="C249" t="s">
        <v>394</v>
      </c>
      <c r="D249">
        <v>2021</v>
      </c>
      <c r="E249" t="str">
        <f t="shared" si="3"/>
        <v>Kabupaten Ngawi-2021</v>
      </c>
      <c r="F249" t="s">
        <v>422</v>
      </c>
    </row>
    <row r="250" spans="1:6" x14ac:dyDescent="0.3">
      <c r="A250">
        <v>249</v>
      </c>
      <c r="B250" t="s">
        <v>423</v>
      </c>
      <c r="C250" t="s">
        <v>394</v>
      </c>
      <c r="D250">
        <v>2021</v>
      </c>
      <c r="E250" t="str">
        <f t="shared" si="3"/>
        <v>Kabupaten Bojonegoro-2021</v>
      </c>
      <c r="F250" t="s">
        <v>9</v>
      </c>
    </row>
    <row r="251" spans="1:6" x14ac:dyDescent="0.3">
      <c r="A251">
        <v>250</v>
      </c>
      <c r="B251" t="s">
        <v>424</v>
      </c>
      <c r="C251" t="s">
        <v>394</v>
      </c>
      <c r="D251">
        <v>2021</v>
      </c>
      <c r="E251" t="str">
        <f t="shared" si="3"/>
        <v>Kabupaten Tuban-2021</v>
      </c>
      <c r="F251" t="s">
        <v>425</v>
      </c>
    </row>
    <row r="252" spans="1:6" x14ac:dyDescent="0.3">
      <c r="A252">
        <v>251</v>
      </c>
      <c r="B252" t="s">
        <v>426</v>
      </c>
      <c r="C252" t="s">
        <v>394</v>
      </c>
      <c r="D252">
        <v>2021</v>
      </c>
      <c r="E252" t="str">
        <f t="shared" si="3"/>
        <v>Kabupaten Lamongan-2021</v>
      </c>
      <c r="F252" t="s">
        <v>201</v>
      </c>
    </row>
    <row r="253" spans="1:6" x14ac:dyDescent="0.3">
      <c r="A253">
        <v>252</v>
      </c>
      <c r="B253" t="s">
        <v>427</v>
      </c>
      <c r="C253" t="s">
        <v>394</v>
      </c>
      <c r="D253">
        <v>2021</v>
      </c>
      <c r="E253" t="str">
        <f t="shared" si="3"/>
        <v>Kabupaten Gresik-2021</v>
      </c>
      <c r="F253" t="s">
        <v>428</v>
      </c>
    </row>
    <row r="254" spans="1:6" x14ac:dyDescent="0.3">
      <c r="A254">
        <v>253</v>
      </c>
      <c r="B254" t="s">
        <v>429</v>
      </c>
      <c r="C254" t="s">
        <v>394</v>
      </c>
      <c r="D254">
        <v>2021</v>
      </c>
      <c r="E254" t="str">
        <f t="shared" si="3"/>
        <v>Kabupaten Bangkalan-2021</v>
      </c>
      <c r="F254" t="s">
        <v>430</v>
      </c>
    </row>
    <row r="255" spans="1:6" x14ac:dyDescent="0.3">
      <c r="A255">
        <v>254</v>
      </c>
      <c r="B255" t="s">
        <v>431</v>
      </c>
      <c r="C255" t="s">
        <v>394</v>
      </c>
      <c r="D255">
        <v>2021</v>
      </c>
      <c r="E255" t="str">
        <f t="shared" si="3"/>
        <v>Kabupaten Sampang-2021</v>
      </c>
      <c r="F255" t="s">
        <v>432</v>
      </c>
    </row>
    <row r="256" spans="1:6" x14ac:dyDescent="0.3">
      <c r="A256">
        <v>255</v>
      </c>
      <c r="B256" t="s">
        <v>433</v>
      </c>
      <c r="C256" t="s">
        <v>394</v>
      </c>
      <c r="D256">
        <v>2021</v>
      </c>
      <c r="E256" t="str">
        <f t="shared" si="3"/>
        <v>Kabupaten Pamekasan-2021</v>
      </c>
      <c r="F256" t="s">
        <v>99</v>
      </c>
    </row>
    <row r="257" spans="1:6" x14ac:dyDescent="0.3">
      <c r="A257">
        <v>256</v>
      </c>
      <c r="B257" t="s">
        <v>434</v>
      </c>
      <c r="C257" t="s">
        <v>394</v>
      </c>
      <c r="D257">
        <v>2021</v>
      </c>
      <c r="E257" t="str">
        <f t="shared" si="3"/>
        <v>Kabupaten Sumenep-2021</v>
      </c>
      <c r="F257" t="s">
        <v>247</v>
      </c>
    </row>
    <row r="258" spans="1:6" x14ac:dyDescent="0.3">
      <c r="A258">
        <v>257</v>
      </c>
      <c r="B258" t="s">
        <v>435</v>
      </c>
      <c r="C258" t="s">
        <v>394</v>
      </c>
      <c r="D258">
        <v>2021</v>
      </c>
      <c r="E258" t="str">
        <f t="shared" si="3"/>
        <v>Kota Kediri-2021</v>
      </c>
      <c r="F258" t="s">
        <v>436</v>
      </c>
    </row>
    <row r="259" spans="1:6" x14ac:dyDescent="0.3">
      <c r="A259">
        <v>258</v>
      </c>
      <c r="B259" t="s">
        <v>437</v>
      </c>
      <c r="C259" t="s">
        <v>394</v>
      </c>
      <c r="D259">
        <v>2021</v>
      </c>
      <c r="E259" t="str">
        <f t="shared" ref="E259:E322" si="4">B259&amp;"-"&amp;D259</f>
        <v>Kota Blitar-2021</v>
      </c>
      <c r="F259" t="s">
        <v>199</v>
      </c>
    </row>
    <row r="260" spans="1:6" x14ac:dyDescent="0.3">
      <c r="A260">
        <v>259</v>
      </c>
      <c r="B260" t="s">
        <v>438</v>
      </c>
      <c r="C260" t="s">
        <v>394</v>
      </c>
      <c r="D260">
        <v>2021</v>
      </c>
      <c r="E260" t="str">
        <f t="shared" si="4"/>
        <v>Kota Malang-2021</v>
      </c>
      <c r="F260" t="s">
        <v>112</v>
      </c>
    </row>
    <row r="261" spans="1:6" x14ac:dyDescent="0.3">
      <c r="A261">
        <v>260</v>
      </c>
      <c r="B261" t="s">
        <v>439</v>
      </c>
      <c r="C261" t="s">
        <v>394</v>
      </c>
      <c r="D261">
        <v>2021</v>
      </c>
      <c r="E261" t="str">
        <f t="shared" si="4"/>
        <v>Kota Probolinggo-2021</v>
      </c>
      <c r="F261" t="s">
        <v>228</v>
      </c>
    </row>
    <row r="262" spans="1:6" x14ac:dyDescent="0.3">
      <c r="A262">
        <v>261</v>
      </c>
      <c r="B262" t="s">
        <v>440</v>
      </c>
      <c r="C262" t="s">
        <v>394</v>
      </c>
      <c r="D262">
        <v>2021</v>
      </c>
      <c r="E262" t="str">
        <f t="shared" si="4"/>
        <v>Kota Pasuruan-2021</v>
      </c>
      <c r="F262" t="s">
        <v>441</v>
      </c>
    </row>
    <row r="263" spans="1:6" x14ac:dyDescent="0.3">
      <c r="A263">
        <v>262</v>
      </c>
      <c r="B263" t="s">
        <v>442</v>
      </c>
      <c r="C263" t="s">
        <v>394</v>
      </c>
      <c r="D263">
        <v>2021</v>
      </c>
      <c r="E263" t="str">
        <f t="shared" si="4"/>
        <v>Kota Mojokerto-2021</v>
      </c>
      <c r="F263" t="s">
        <v>443</v>
      </c>
    </row>
    <row r="264" spans="1:6" x14ac:dyDescent="0.3">
      <c r="A264">
        <v>263</v>
      </c>
      <c r="B264" t="s">
        <v>444</v>
      </c>
      <c r="C264" t="s">
        <v>394</v>
      </c>
      <c r="D264">
        <v>2021</v>
      </c>
      <c r="E264" t="str">
        <f t="shared" si="4"/>
        <v>Kota Madiun-2021</v>
      </c>
      <c r="F264" t="s">
        <v>445</v>
      </c>
    </row>
    <row r="265" spans="1:6" x14ac:dyDescent="0.3">
      <c r="A265">
        <v>264</v>
      </c>
      <c r="B265" t="s">
        <v>446</v>
      </c>
      <c r="C265" t="s">
        <v>394</v>
      </c>
      <c r="D265">
        <v>2021</v>
      </c>
      <c r="E265" t="str">
        <f t="shared" si="4"/>
        <v>Kota Surabaya-2021</v>
      </c>
      <c r="F265" t="s">
        <v>370</v>
      </c>
    </row>
    <row r="266" spans="1:6" x14ac:dyDescent="0.3">
      <c r="A266">
        <v>265</v>
      </c>
      <c r="B266" t="s">
        <v>447</v>
      </c>
      <c r="C266" t="s">
        <v>394</v>
      </c>
      <c r="D266">
        <v>2021</v>
      </c>
      <c r="E266" t="str">
        <f t="shared" si="4"/>
        <v>Kota Batu-2021</v>
      </c>
      <c r="F266" t="s">
        <v>225</v>
      </c>
    </row>
    <row r="267" spans="1:6" x14ac:dyDescent="0.3">
      <c r="A267">
        <v>266</v>
      </c>
      <c r="B267" t="s">
        <v>448</v>
      </c>
      <c r="C267" t="s">
        <v>449</v>
      </c>
      <c r="D267">
        <v>2021</v>
      </c>
      <c r="E267" t="str">
        <f t="shared" si="4"/>
        <v>Kabupaten Pandeglang-2021</v>
      </c>
      <c r="F267" t="s">
        <v>450</v>
      </c>
    </row>
    <row r="268" spans="1:6" x14ac:dyDescent="0.3">
      <c r="A268">
        <v>267</v>
      </c>
      <c r="B268" t="s">
        <v>451</v>
      </c>
      <c r="C268" t="s">
        <v>449</v>
      </c>
      <c r="D268">
        <v>2021</v>
      </c>
      <c r="E268" t="str">
        <f t="shared" si="4"/>
        <v>Kabupaten Lebak-2021</v>
      </c>
      <c r="F268" t="s">
        <v>340</v>
      </c>
    </row>
    <row r="269" spans="1:6" x14ac:dyDescent="0.3">
      <c r="A269">
        <v>268</v>
      </c>
      <c r="B269" t="s">
        <v>452</v>
      </c>
      <c r="C269" t="s">
        <v>449</v>
      </c>
      <c r="D269">
        <v>2021</v>
      </c>
      <c r="E269" t="str">
        <f t="shared" si="4"/>
        <v>Kabupaten Tangerang-2021</v>
      </c>
      <c r="F269" t="s">
        <v>378</v>
      </c>
    </row>
    <row r="270" spans="1:6" x14ac:dyDescent="0.3">
      <c r="A270">
        <v>269</v>
      </c>
      <c r="B270" t="s">
        <v>453</v>
      </c>
      <c r="C270" t="s">
        <v>449</v>
      </c>
      <c r="D270">
        <v>2021</v>
      </c>
      <c r="E270" t="str">
        <f t="shared" si="4"/>
        <v>Kabupaten Serang-2021</v>
      </c>
      <c r="F270" t="s">
        <v>89</v>
      </c>
    </row>
    <row r="271" spans="1:6" x14ac:dyDescent="0.3">
      <c r="A271">
        <v>270</v>
      </c>
      <c r="B271" t="s">
        <v>454</v>
      </c>
      <c r="C271" t="s">
        <v>449</v>
      </c>
      <c r="D271">
        <v>2021</v>
      </c>
      <c r="E271" t="str">
        <f t="shared" si="4"/>
        <v>Kota Tangerang-2021</v>
      </c>
      <c r="F271" t="s">
        <v>245</v>
      </c>
    </row>
    <row r="272" spans="1:6" x14ac:dyDescent="0.3">
      <c r="A272">
        <v>271</v>
      </c>
      <c r="B272" t="s">
        <v>455</v>
      </c>
      <c r="C272" t="s">
        <v>449</v>
      </c>
      <c r="D272">
        <v>2021</v>
      </c>
      <c r="E272" t="str">
        <f t="shared" si="4"/>
        <v>Kota Cilegon-2021</v>
      </c>
      <c r="F272" t="s">
        <v>225</v>
      </c>
    </row>
    <row r="273" spans="1:6" x14ac:dyDescent="0.3">
      <c r="A273">
        <v>272</v>
      </c>
      <c r="B273" t="s">
        <v>456</v>
      </c>
      <c r="C273" t="s">
        <v>449</v>
      </c>
      <c r="D273">
        <v>2021</v>
      </c>
      <c r="E273" t="str">
        <f t="shared" si="4"/>
        <v>Kota Serang-2021</v>
      </c>
      <c r="F273" t="s">
        <v>457</v>
      </c>
    </row>
    <row r="274" spans="1:6" x14ac:dyDescent="0.3">
      <c r="A274">
        <v>273</v>
      </c>
      <c r="B274" t="s">
        <v>458</v>
      </c>
      <c r="C274" t="s">
        <v>449</v>
      </c>
      <c r="D274">
        <v>2021</v>
      </c>
      <c r="E274" t="str">
        <f t="shared" si="4"/>
        <v>Kota Tangerang Selatan-2021</v>
      </c>
      <c r="F274" t="s">
        <v>69</v>
      </c>
    </row>
    <row r="275" spans="1:6" x14ac:dyDescent="0.3">
      <c r="A275">
        <v>274</v>
      </c>
      <c r="B275" t="s">
        <v>459</v>
      </c>
      <c r="C275" t="s">
        <v>460</v>
      </c>
      <c r="D275">
        <v>2021</v>
      </c>
      <c r="E275" t="str">
        <f t="shared" si="4"/>
        <v>Kabupaten Jembrana-2021</v>
      </c>
      <c r="F275" t="s">
        <v>461</v>
      </c>
    </row>
    <row r="276" spans="1:6" x14ac:dyDescent="0.3">
      <c r="A276">
        <v>275</v>
      </c>
      <c r="B276" t="s">
        <v>462</v>
      </c>
      <c r="C276" t="s">
        <v>460</v>
      </c>
      <c r="D276">
        <v>2021</v>
      </c>
      <c r="E276" t="str">
        <f t="shared" si="4"/>
        <v>Kabupaten Tabanan-2021</v>
      </c>
      <c r="F276" t="s">
        <v>237</v>
      </c>
    </row>
    <row r="277" spans="1:6" x14ac:dyDescent="0.3">
      <c r="A277">
        <v>276</v>
      </c>
      <c r="B277" t="s">
        <v>463</v>
      </c>
      <c r="C277" t="s">
        <v>460</v>
      </c>
      <c r="D277">
        <v>2021</v>
      </c>
      <c r="E277" t="str">
        <f t="shared" si="4"/>
        <v>Kabupaten Badung-2021</v>
      </c>
      <c r="F277" t="s">
        <v>141</v>
      </c>
    </row>
    <row r="278" spans="1:6" x14ac:dyDescent="0.3">
      <c r="A278">
        <v>277</v>
      </c>
      <c r="B278" t="s">
        <v>464</v>
      </c>
      <c r="C278" t="s">
        <v>460</v>
      </c>
      <c r="D278">
        <v>2021</v>
      </c>
      <c r="E278" t="str">
        <f t="shared" si="4"/>
        <v>Kabupaten Gianyar-2021</v>
      </c>
      <c r="F278" t="s">
        <v>106</v>
      </c>
    </row>
    <row r="279" spans="1:6" x14ac:dyDescent="0.3">
      <c r="A279">
        <v>278</v>
      </c>
      <c r="B279" t="s">
        <v>465</v>
      </c>
      <c r="C279" t="s">
        <v>460</v>
      </c>
      <c r="D279">
        <v>2021</v>
      </c>
      <c r="E279" t="str">
        <f t="shared" si="4"/>
        <v>Kabupaten Klungkung-2021</v>
      </c>
      <c r="F279" t="s">
        <v>93</v>
      </c>
    </row>
    <row r="280" spans="1:6" x14ac:dyDescent="0.3">
      <c r="A280">
        <v>279</v>
      </c>
      <c r="B280" t="s">
        <v>466</v>
      </c>
      <c r="C280" t="s">
        <v>460</v>
      </c>
      <c r="D280">
        <v>2021</v>
      </c>
      <c r="E280" t="str">
        <f t="shared" si="4"/>
        <v>Kabupaten Bangli-2021</v>
      </c>
      <c r="F280" t="s">
        <v>370</v>
      </c>
    </row>
    <row r="281" spans="1:6" x14ac:dyDescent="0.3">
      <c r="A281">
        <v>280</v>
      </c>
      <c r="B281" t="s">
        <v>467</v>
      </c>
      <c r="C281" t="s">
        <v>460</v>
      </c>
      <c r="D281">
        <v>2021</v>
      </c>
      <c r="E281" t="str">
        <f t="shared" si="4"/>
        <v>Kabupaten Karangasem-2021</v>
      </c>
      <c r="F281" t="s">
        <v>110</v>
      </c>
    </row>
    <row r="282" spans="1:6" x14ac:dyDescent="0.3">
      <c r="A282">
        <v>281</v>
      </c>
      <c r="B282" t="s">
        <v>468</v>
      </c>
      <c r="C282" t="s">
        <v>460</v>
      </c>
      <c r="D282">
        <v>2021</v>
      </c>
      <c r="E282" t="str">
        <f t="shared" si="4"/>
        <v>Kabupaten Buleleng-2021</v>
      </c>
      <c r="F282" t="s">
        <v>86</v>
      </c>
    </row>
    <row r="283" spans="1:6" x14ac:dyDescent="0.3">
      <c r="A283">
        <v>282</v>
      </c>
      <c r="B283" t="s">
        <v>469</v>
      </c>
      <c r="C283" t="s">
        <v>460</v>
      </c>
      <c r="D283">
        <v>2021</v>
      </c>
      <c r="E283" t="str">
        <f t="shared" si="4"/>
        <v>Kota Denpasar-2021</v>
      </c>
      <c r="F283" t="s">
        <v>139</v>
      </c>
    </row>
    <row r="284" spans="1:6" x14ac:dyDescent="0.3">
      <c r="A284">
        <v>283</v>
      </c>
      <c r="B284" t="s">
        <v>470</v>
      </c>
      <c r="C284" t="s">
        <v>471</v>
      </c>
      <c r="D284">
        <v>2021</v>
      </c>
      <c r="E284" t="str">
        <f t="shared" si="4"/>
        <v>Kabupaten Lombok Barat-2021</v>
      </c>
      <c r="F284" t="s">
        <v>472</v>
      </c>
    </row>
    <row r="285" spans="1:6" x14ac:dyDescent="0.3">
      <c r="A285">
        <v>284</v>
      </c>
      <c r="B285" t="s">
        <v>473</v>
      </c>
      <c r="C285" t="s">
        <v>471</v>
      </c>
      <c r="D285">
        <v>2021</v>
      </c>
      <c r="E285" t="str">
        <f t="shared" si="4"/>
        <v>Kabupaten Lombok Tengah-2021</v>
      </c>
      <c r="F285" t="s">
        <v>474</v>
      </c>
    </row>
    <row r="286" spans="1:6" x14ac:dyDescent="0.3">
      <c r="A286">
        <v>285</v>
      </c>
      <c r="B286" t="s">
        <v>475</v>
      </c>
      <c r="C286" t="s">
        <v>471</v>
      </c>
      <c r="D286">
        <v>2021</v>
      </c>
      <c r="E286" t="str">
        <f t="shared" si="4"/>
        <v>Kabupaten Lombok Timur-2021</v>
      </c>
      <c r="F286" t="s">
        <v>476</v>
      </c>
    </row>
    <row r="287" spans="1:6" x14ac:dyDescent="0.3">
      <c r="A287">
        <v>286</v>
      </c>
      <c r="B287" t="s">
        <v>477</v>
      </c>
      <c r="C287" t="s">
        <v>471</v>
      </c>
      <c r="D287">
        <v>2021</v>
      </c>
      <c r="E287" t="str">
        <f t="shared" si="4"/>
        <v>Kabupaten Sumbawa-2021</v>
      </c>
      <c r="F287" t="s">
        <v>159</v>
      </c>
    </row>
    <row r="288" spans="1:6" x14ac:dyDescent="0.3">
      <c r="A288">
        <v>287</v>
      </c>
      <c r="B288" t="s">
        <v>478</v>
      </c>
      <c r="C288" t="s">
        <v>471</v>
      </c>
      <c r="D288">
        <v>2021</v>
      </c>
      <c r="E288" t="str">
        <f t="shared" si="4"/>
        <v>Kabupaten Dompu-2021</v>
      </c>
      <c r="F288" t="s">
        <v>95</v>
      </c>
    </row>
    <row r="289" spans="1:6" x14ac:dyDescent="0.3">
      <c r="A289">
        <v>288</v>
      </c>
      <c r="B289" t="s">
        <v>479</v>
      </c>
      <c r="C289" t="s">
        <v>471</v>
      </c>
      <c r="D289">
        <v>2021</v>
      </c>
      <c r="E289" t="str">
        <f t="shared" si="4"/>
        <v>Kabupaten Bima-2021</v>
      </c>
      <c r="F289" t="s">
        <v>21</v>
      </c>
    </row>
    <row r="290" spans="1:6" x14ac:dyDescent="0.3">
      <c r="A290">
        <v>289</v>
      </c>
      <c r="B290" t="s">
        <v>480</v>
      </c>
      <c r="C290" t="s">
        <v>471</v>
      </c>
      <c r="D290">
        <v>2021</v>
      </c>
      <c r="E290" t="str">
        <f t="shared" si="4"/>
        <v>Kabupaten Sumbawa Barat-2021</v>
      </c>
      <c r="F290" t="s">
        <v>333</v>
      </c>
    </row>
    <row r="291" spans="1:6" x14ac:dyDescent="0.3">
      <c r="A291">
        <v>290</v>
      </c>
      <c r="B291" t="s">
        <v>481</v>
      </c>
      <c r="C291" t="s">
        <v>471</v>
      </c>
      <c r="D291">
        <v>2021</v>
      </c>
      <c r="E291" t="str">
        <f t="shared" si="4"/>
        <v>Kabupaten Lombok Utara-2021</v>
      </c>
      <c r="F291" t="s">
        <v>461</v>
      </c>
    </row>
    <row r="292" spans="1:6" x14ac:dyDescent="0.3">
      <c r="A292">
        <v>291</v>
      </c>
      <c r="B292" t="s">
        <v>482</v>
      </c>
      <c r="C292" t="s">
        <v>471</v>
      </c>
      <c r="D292">
        <v>2021</v>
      </c>
      <c r="E292" t="str">
        <f t="shared" si="4"/>
        <v>Kota Mataram-2021</v>
      </c>
      <c r="F292" t="s">
        <v>483</v>
      </c>
    </row>
    <row r="293" spans="1:6" x14ac:dyDescent="0.3">
      <c r="A293">
        <v>292</v>
      </c>
      <c r="B293" t="s">
        <v>484</v>
      </c>
      <c r="C293" t="s">
        <v>471</v>
      </c>
      <c r="D293">
        <v>2021</v>
      </c>
      <c r="E293" t="str">
        <f t="shared" si="4"/>
        <v>Kota Bima-2021</v>
      </c>
      <c r="F293" t="s">
        <v>95</v>
      </c>
    </row>
    <row r="294" spans="1:6" x14ac:dyDescent="0.3">
      <c r="A294">
        <v>293</v>
      </c>
      <c r="B294" t="s">
        <v>485</v>
      </c>
      <c r="C294" t="s">
        <v>486</v>
      </c>
      <c r="D294">
        <v>2021</v>
      </c>
      <c r="E294" t="str">
        <f t="shared" si="4"/>
        <v>Kabupaten Sumba Barat-2021</v>
      </c>
      <c r="F294" t="s">
        <v>487</v>
      </c>
    </row>
    <row r="295" spans="1:6" x14ac:dyDescent="0.3">
      <c r="A295">
        <v>294</v>
      </c>
      <c r="B295" t="s">
        <v>488</v>
      </c>
      <c r="C295" t="s">
        <v>486</v>
      </c>
      <c r="D295">
        <v>2021</v>
      </c>
      <c r="E295" t="str">
        <f t="shared" si="4"/>
        <v>Kabupaten Sumba Timur-2021</v>
      </c>
      <c r="F295" t="s">
        <v>489</v>
      </c>
    </row>
    <row r="296" spans="1:6" x14ac:dyDescent="0.3">
      <c r="A296">
        <v>295</v>
      </c>
      <c r="B296" t="s">
        <v>490</v>
      </c>
      <c r="C296" t="s">
        <v>486</v>
      </c>
      <c r="D296">
        <v>2021</v>
      </c>
      <c r="E296" t="str">
        <f t="shared" si="4"/>
        <v>Kabupaten Kupang-2021</v>
      </c>
      <c r="F296" t="s">
        <v>491</v>
      </c>
    </row>
    <row r="297" spans="1:6" x14ac:dyDescent="0.3">
      <c r="A297">
        <v>296</v>
      </c>
      <c r="B297" t="s">
        <v>492</v>
      </c>
      <c r="C297" t="s">
        <v>486</v>
      </c>
      <c r="D297">
        <v>2021</v>
      </c>
      <c r="E297" t="str">
        <f t="shared" si="4"/>
        <v>Kabupaten Timor Tengah Selatan-2021</v>
      </c>
      <c r="F297" t="s">
        <v>493</v>
      </c>
    </row>
    <row r="298" spans="1:6" x14ac:dyDescent="0.3">
      <c r="A298">
        <v>297</v>
      </c>
      <c r="B298" t="s">
        <v>494</v>
      </c>
      <c r="C298" t="s">
        <v>486</v>
      </c>
      <c r="D298">
        <v>2021</v>
      </c>
      <c r="E298" t="str">
        <f t="shared" si="4"/>
        <v>Kabupaten Timor Tengah Utara-2021</v>
      </c>
      <c r="F298" t="s">
        <v>495</v>
      </c>
    </row>
    <row r="299" spans="1:6" x14ac:dyDescent="0.3">
      <c r="A299">
        <v>298</v>
      </c>
      <c r="B299" t="s">
        <v>496</v>
      </c>
      <c r="C299" t="s">
        <v>486</v>
      </c>
      <c r="D299">
        <v>2021</v>
      </c>
      <c r="E299" t="str">
        <f t="shared" si="4"/>
        <v>Kabupaten Belu-2021</v>
      </c>
      <c r="F299" t="s">
        <v>495</v>
      </c>
    </row>
    <row r="300" spans="1:6" x14ac:dyDescent="0.3">
      <c r="A300">
        <v>299</v>
      </c>
      <c r="B300" t="s">
        <v>497</v>
      </c>
      <c r="C300" t="s">
        <v>486</v>
      </c>
      <c r="D300">
        <v>2021</v>
      </c>
      <c r="E300" t="str">
        <f t="shared" si="4"/>
        <v>Kabupaten Alor-2021</v>
      </c>
      <c r="F300" t="s">
        <v>498</v>
      </c>
    </row>
    <row r="301" spans="1:6" x14ac:dyDescent="0.3">
      <c r="A301">
        <v>300</v>
      </c>
      <c r="B301" t="s">
        <v>499</v>
      </c>
      <c r="C301" t="s">
        <v>486</v>
      </c>
      <c r="D301">
        <v>2021</v>
      </c>
      <c r="E301" t="str">
        <f t="shared" si="4"/>
        <v>Kabupaten Lembata-2021</v>
      </c>
      <c r="F301" t="s">
        <v>222</v>
      </c>
    </row>
    <row r="302" spans="1:6" x14ac:dyDescent="0.3">
      <c r="A302">
        <v>301</v>
      </c>
      <c r="B302" t="s">
        <v>500</v>
      </c>
      <c r="C302" t="s">
        <v>486</v>
      </c>
      <c r="D302">
        <v>2021</v>
      </c>
      <c r="E302" t="str">
        <f t="shared" si="4"/>
        <v>Kabupaten Flores Timur-2021</v>
      </c>
      <c r="F302" t="s">
        <v>487</v>
      </c>
    </row>
    <row r="303" spans="1:6" x14ac:dyDescent="0.3">
      <c r="A303">
        <v>302</v>
      </c>
      <c r="B303" t="s">
        <v>501</v>
      </c>
      <c r="C303" t="s">
        <v>486</v>
      </c>
      <c r="D303">
        <v>2021</v>
      </c>
      <c r="E303" t="str">
        <f t="shared" si="4"/>
        <v>Kabupaten Sikka-2021</v>
      </c>
      <c r="F303" t="s">
        <v>502</v>
      </c>
    </row>
    <row r="304" spans="1:6" x14ac:dyDescent="0.3">
      <c r="A304">
        <v>303</v>
      </c>
      <c r="B304" t="s">
        <v>503</v>
      </c>
      <c r="C304" t="s">
        <v>486</v>
      </c>
      <c r="D304">
        <v>2021</v>
      </c>
      <c r="E304" t="str">
        <f t="shared" si="4"/>
        <v>Kabupaten Ende-2021</v>
      </c>
      <c r="F304" t="s">
        <v>121</v>
      </c>
    </row>
    <row r="305" spans="1:6" x14ac:dyDescent="0.3">
      <c r="A305">
        <v>304</v>
      </c>
      <c r="B305" t="s">
        <v>504</v>
      </c>
      <c r="C305" t="s">
        <v>486</v>
      </c>
      <c r="D305">
        <v>2021</v>
      </c>
      <c r="E305" t="str">
        <f t="shared" si="4"/>
        <v>Kabupaten Ngada-2021</v>
      </c>
      <c r="F305" t="s">
        <v>123</v>
      </c>
    </row>
    <row r="306" spans="1:6" x14ac:dyDescent="0.3">
      <c r="A306">
        <v>305</v>
      </c>
      <c r="B306" t="s">
        <v>505</v>
      </c>
      <c r="C306" t="s">
        <v>486</v>
      </c>
      <c r="D306">
        <v>2021</v>
      </c>
      <c r="E306" t="str">
        <f t="shared" si="4"/>
        <v>Kabupaten Manggarai-2021</v>
      </c>
      <c r="F306" t="s">
        <v>228</v>
      </c>
    </row>
    <row r="307" spans="1:6" x14ac:dyDescent="0.3">
      <c r="A307">
        <v>306</v>
      </c>
      <c r="B307" t="s">
        <v>506</v>
      </c>
      <c r="C307" t="s">
        <v>486</v>
      </c>
      <c r="D307">
        <v>2021</v>
      </c>
      <c r="E307" t="str">
        <f t="shared" si="4"/>
        <v>Kabupaten Rote Ndao-2021</v>
      </c>
      <c r="F307" t="s">
        <v>507</v>
      </c>
    </row>
    <row r="308" spans="1:6" x14ac:dyDescent="0.3">
      <c r="A308">
        <v>307</v>
      </c>
      <c r="B308" t="s">
        <v>508</v>
      </c>
      <c r="C308" t="s">
        <v>486</v>
      </c>
      <c r="D308">
        <v>2021</v>
      </c>
      <c r="E308" t="str">
        <f t="shared" si="4"/>
        <v>Kabupaten Manggarai Barat-2021</v>
      </c>
      <c r="F308" t="s">
        <v>362</v>
      </c>
    </row>
    <row r="309" spans="1:6" x14ac:dyDescent="0.3">
      <c r="A309">
        <v>308</v>
      </c>
      <c r="B309" t="s">
        <v>509</v>
      </c>
      <c r="C309" t="s">
        <v>486</v>
      </c>
      <c r="D309">
        <v>2021</v>
      </c>
      <c r="E309" t="str">
        <f t="shared" si="4"/>
        <v>Kabupaten Sumba Tengah-2021</v>
      </c>
      <c r="F309" t="s">
        <v>510</v>
      </c>
    </row>
    <row r="310" spans="1:6" x14ac:dyDescent="0.3">
      <c r="A310">
        <v>309</v>
      </c>
      <c r="B310" t="s">
        <v>511</v>
      </c>
      <c r="C310" t="s">
        <v>486</v>
      </c>
      <c r="D310">
        <v>2021</v>
      </c>
      <c r="E310" t="str">
        <f t="shared" si="4"/>
        <v>Kabupaten Sumba Barat Daya-2021</v>
      </c>
      <c r="F310" t="s">
        <v>512</v>
      </c>
    </row>
    <row r="311" spans="1:6" x14ac:dyDescent="0.3">
      <c r="A311">
        <v>310</v>
      </c>
      <c r="B311" t="s">
        <v>513</v>
      </c>
      <c r="C311" t="s">
        <v>486</v>
      </c>
      <c r="D311">
        <v>2021</v>
      </c>
      <c r="E311" t="str">
        <f t="shared" si="4"/>
        <v>Kabupaten Nagekeo-2021</v>
      </c>
      <c r="F311" t="s">
        <v>274</v>
      </c>
    </row>
    <row r="312" spans="1:6" x14ac:dyDescent="0.3">
      <c r="A312">
        <v>311</v>
      </c>
      <c r="B312" t="s">
        <v>514</v>
      </c>
      <c r="C312" t="s">
        <v>486</v>
      </c>
      <c r="D312">
        <v>2021</v>
      </c>
      <c r="E312" t="str">
        <f t="shared" si="4"/>
        <v>Kabupaten Manggarai Timur-2021</v>
      </c>
      <c r="F312" t="s">
        <v>298</v>
      </c>
    </row>
    <row r="313" spans="1:6" x14ac:dyDescent="0.3">
      <c r="A313">
        <v>312</v>
      </c>
      <c r="B313" t="s">
        <v>515</v>
      </c>
      <c r="C313" t="s">
        <v>486</v>
      </c>
      <c r="D313">
        <v>2021</v>
      </c>
      <c r="E313" t="str">
        <f t="shared" si="4"/>
        <v>Kabupaten Sabu Raijua-2021</v>
      </c>
      <c r="F313" t="s">
        <v>41</v>
      </c>
    </row>
    <row r="314" spans="1:6" x14ac:dyDescent="0.3">
      <c r="A314">
        <v>313</v>
      </c>
      <c r="B314" t="s">
        <v>516</v>
      </c>
      <c r="C314" t="s">
        <v>486</v>
      </c>
      <c r="D314">
        <v>2021</v>
      </c>
      <c r="E314" t="str">
        <f t="shared" si="4"/>
        <v>Kabupaten Malaka-2021</v>
      </c>
      <c r="F314" t="s">
        <v>517</v>
      </c>
    </row>
    <row r="315" spans="1:6" x14ac:dyDescent="0.3">
      <c r="A315">
        <v>314</v>
      </c>
      <c r="B315" t="s">
        <v>518</v>
      </c>
      <c r="C315" t="s">
        <v>486</v>
      </c>
      <c r="D315">
        <v>2021</v>
      </c>
      <c r="E315" t="str">
        <f t="shared" si="4"/>
        <v>Kota Kupang-2021</v>
      </c>
      <c r="F315" t="s">
        <v>67</v>
      </c>
    </row>
    <row r="316" spans="1:6" x14ac:dyDescent="0.3">
      <c r="A316">
        <v>315</v>
      </c>
      <c r="B316" t="s">
        <v>519</v>
      </c>
      <c r="C316" t="s">
        <v>520</v>
      </c>
      <c r="D316">
        <v>2021</v>
      </c>
      <c r="E316" t="str">
        <f t="shared" si="4"/>
        <v>Kabupaten Sambas-2021</v>
      </c>
      <c r="F316" t="s">
        <v>175</v>
      </c>
    </row>
    <row r="317" spans="1:6" x14ac:dyDescent="0.3">
      <c r="A317">
        <v>316</v>
      </c>
      <c r="B317" t="s">
        <v>521</v>
      </c>
      <c r="C317" t="s">
        <v>520</v>
      </c>
      <c r="D317">
        <v>2021</v>
      </c>
      <c r="E317" t="str">
        <f t="shared" si="4"/>
        <v>Kabupaten Bengkayang-2021</v>
      </c>
      <c r="F317" t="s">
        <v>522</v>
      </c>
    </row>
    <row r="318" spans="1:6" x14ac:dyDescent="0.3">
      <c r="A318">
        <v>317</v>
      </c>
      <c r="B318" t="s">
        <v>523</v>
      </c>
      <c r="C318" t="s">
        <v>520</v>
      </c>
      <c r="D318">
        <v>2021</v>
      </c>
      <c r="E318" t="str">
        <f t="shared" si="4"/>
        <v>Kabupaten Landak-2021</v>
      </c>
      <c r="F318" t="s">
        <v>524</v>
      </c>
    </row>
    <row r="319" spans="1:6" x14ac:dyDescent="0.3">
      <c r="A319">
        <v>318</v>
      </c>
      <c r="B319" t="s">
        <v>525</v>
      </c>
      <c r="C319" t="s">
        <v>520</v>
      </c>
      <c r="D319">
        <v>2021</v>
      </c>
      <c r="E319" t="str">
        <f t="shared" si="4"/>
        <v>Kabupaten Mempawah-2021</v>
      </c>
      <c r="F319" t="s">
        <v>526</v>
      </c>
    </row>
    <row r="320" spans="1:6" x14ac:dyDescent="0.3">
      <c r="A320">
        <v>319</v>
      </c>
      <c r="B320" t="s">
        <v>527</v>
      </c>
      <c r="C320" t="s">
        <v>520</v>
      </c>
      <c r="D320">
        <v>2021</v>
      </c>
      <c r="E320" t="str">
        <f t="shared" si="4"/>
        <v>Kabupaten Sanggau-2021</v>
      </c>
      <c r="F320" t="s">
        <v>528</v>
      </c>
    </row>
    <row r="321" spans="1:6" x14ac:dyDescent="0.3">
      <c r="A321">
        <v>320</v>
      </c>
      <c r="B321" t="s">
        <v>529</v>
      </c>
      <c r="C321" t="s">
        <v>520</v>
      </c>
      <c r="D321">
        <v>2021</v>
      </c>
      <c r="E321" t="str">
        <f t="shared" si="4"/>
        <v>Kabupaten Ketapang-2021</v>
      </c>
      <c r="F321" t="s">
        <v>37</v>
      </c>
    </row>
    <row r="322" spans="1:6" x14ac:dyDescent="0.3">
      <c r="A322">
        <v>321</v>
      </c>
      <c r="B322" t="s">
        <v>530</v>
      </c>
      <c r="C322" t="s">
        <v>520</v>
      </c>
      <c r="D322">
        <v>2021</v>
      </c>
      <c r="E322" t="str">
        <f t="shared" si="4"/>
        <v>Kabupaten Sintang-2021</v>
      </c>
      <c r="F322" t="s">
        <v>450</v>
      </c>
    </row>
    <row r="323" spans="1:6" x14ac:dyDescent="0.3">
      <c r="A323">
        <v>322</v>
      </c>
      <c r="B323" t="s">
        <v>531</v>
      </c>
      <c r="C323" t="s">
        <v>520</v>
      </c>
      <c r="D323">
        <v>2021</v>
      </c>
      <c r="E323" t="str">
        <f t="shared" ref="E323:E386" si="5">B323&amp;"-"&amp;D323</f>
        <v>Kabupaten Kapuas Hulu-2021</v>
      </c>
      <c r="F323" t="s">
        <v>29</v>
      </c>
    </row>
    <row r="324" spans="1:6" x14ac:dyDescent="0.3">
      <c r="A324">
        <v>323</v>
      </c>
      <c r="B324" t="s">
        <v>532</v>
      </c>
      <c r="C324" t="s">
        <v>520</v>
      </c>
      <c r="D324">
        <v>2021</v>
      </c>
      <c r="E324" t="str">
        <f t="shared" si="5"/>
        <v>Kabupaten Sekadau-2021</v>
      </c>
      <c r="F324" t="s">
        <v>203</v>
      </c>
    </row>
    <row r="325" spans="1:6" x14ac:dyDescent="0.3">
      <c r="A325">
        <v>324</v>
      </c>
      <c r="B325" t="s">
        <v>533</v>
      </c>
      <c r="C325" t="s">
        <v>520</v>
      </c>
      <c r="D325">
        <v>2021</v>
      </c>
      <c r="E325" t="str">
        <f t="shared" si="5"/>
        <v>Kabupaten Melawi-2021</v>
      </c>
      <c r="F325" t="s">
        <v>205</v>
      </c>
    </row>
    <row r="326" spans="1:6" x14ac:dyDescent="0.3">
      <c r="A326">
        <v>325</v>
      </c>
      <c r="B326" t="s">
        <v>534</v>
      </c>
      <c r="C326" t="s">
        <v>520</v>
      </c>
      <c r="D326">
        <v>2021</v>
      </c>
      <c r="E326" t="str">
        <f t="shared" si="5"/>
        <v>Kabupaten Kayong Utara-2021</v>
      </c>
      <c r="F326" t="s">
        <v>535</v>
      </c>
    </row>
    <row r="327" spans="1:6" x14ac:dyDescent="0.3">
      <c r="A327">
        <v>326</v>
      </c>
      <c r="B327" t="s">
        <v>536</v>
      </c>
      <c r="C327" t="s">
        <v>520</v>
      </c>
      <c r="D327">
        <v>2021</v>
      </c>
      <c r="E327" t="str">
        <f t="shared" si="5"/>
        <v>Kabupaten Kubu Raya-2021</v>
      </c>
      <c r="F327" t="s">
        <v>537</v>
      </c>
    </row>
    <row r="328" spans="1:6" x14ac:dyDescent="0.3">
      <c r="A328">
        <v>327</v>
      </c>
      <c r="B328" t="s">
        <v>538</v>
      </c>
      <c r="C328" t="s">
        <v>520</v>
      </c>
      <c r="D328">
        <v>2021</v>
      </c>
      <c r="E328" t="str">
        <f t="shared" si="5"/>
        <v>Kota Pontianak-2021</v>
      </c>
      <c r="F328" t="s">
        <v>539</v>
      </c>
    </row>
    <row r="329" spans="1:6" x14ac:dyDescent="0.3">
      <c r="A329">
        <v>328</v>
      </c>
      <c r="B329" t="s">
        <v>540</v>
      </c>
      <c r="C329" t="s">
        <v>520</v>
      </c>
      <c r="D329">
        <v>2021</v>
      </c>
      <c r="E329" t="str">
        <f t="shared" si="5"/>
        <v>Kota Singkawang-2021</v>
      </c>
      <c r="F329" t="s">
        <v>49</v>
      </c>
    </row>
    <row r="330" spans="1:6" x14ac:dyDescent="0.3">
      <c r="A330">
        <v>329</v>
      </c>
      <c r="B330" t="s">
        <v>541</v>
      </c>
      <c r="C330" t="s">
        <v>542</v>
      </c>
      <c r="D330">
        <v>2021</v>
      </c>
      <c r="E330" t="str">
        <f t="shared" si="5"/>
        <v>Kabupaten Kotawaringin Barat-2021</v>
      </c>
      <c r="F330" t="s">
        <v>543</v>
      </c>
    </row>
    <row r="331" spans="1:6" x14ac:dyDescent="0.3">
      <c r="A331">
        <v>330</v>
      </c>
      <c r="B331" t="s">
        <v>544</v>
      </c>
      <c r="C331" t="s">
        <v>542</v>
      </c>
      <c r="D331">
        <v>2021</v>
      </c>
      <c r="E331" t="str">
        <f t="shared" si="5"/>
        <v>Kabupaten Kotawaringin Timur-2021</v>
      </c>
      <c r="F331" t="s">
        <v>545</v>
      </c>
    </row>
    <row r="332" spans="1:6" x14ac:dyDescent="0.3">
      <c r="A332">
        <v>331</v>
      </c>
      <c r="B332" t="s">
        <v>546</v>
      </c>
      <c r="C332" t="s">
        <v>542</v>
      </c>
      <c r="D332">
        <v>2021</v>
      </c>
      <c r="E332" t="str">
        <f t="shared" si="5"/>
        <v>Kabupaten Kapuas-2021</v>
      </c>
      <c r="F332" t="s">
        <v>305</v>
      </c>
    </row>
    <row r="333" spans="1:6" x14ac:dyDescent="0.3">
      <c r="A333">
        <v>332</v>
      </c>
      <c r="B333" t="s">
        <v>547</v>
      </c>
      <c r="C333" t="s">
        <v>542</v>
      </c>
      <c r="D333">
        <v>2021</v>
      </c>
      <c r="E333" t="str">
        <f t="shared" si="5"/>
        <v>Kabupaten Barito Selatan-2021</v>
      </c>
      <c r="F333" t="s">
        <v>548</v>
      </c>
    </row>
    <row r="334" spans="1:6" x14ac:dyDescent="0.3">
      <c r="A334">
        <v>333</v>
      </c>
      <c r="B334" t="s">
        <v>549</v>
      </c>
      <c r="C334" t="s">
        <v>542</v>
      </c>
      <c r="D334">
        <v>2021</v>
      </c>
      <c r="E334" t="str">
        <f t="shared" si="5"/>
        <v>Kabupaten Barito Utara-2021</v>
      </c>
      <c r="F334" t="s">
        <v>37</v>
      </c>
    </row>
    <row r="335" spans="1:6" x14ac:dyDescent="0.3">
      <c r="A335">
        <v>334</v>
      </c>
      <c r="B335" t="s">
        <v>550</v>
      </c>
      <c r="C335" t="s">
        <v>542</v>
      </c>
      <c r="D335">
        <v>2021</v>
      </c>
      <c r="E335" t="str">
        <f t="shared" si="5"/>
        <v>Kabupaten Sukamara-2021</v>
      </c>
      <c r="F335" t="s">
        <v>320</v>
      </c>
    </row>
    <row r="336" spans="1:6" x14ac:dyDescent="0.3">
      <c r="A336">
        <v>335</v>
      </c>
      <c r="B336" t="s">
        <v>551</v>
      </c>
      <c r="C336" t="s">
        <v>542</v>
      </c>
      <c r="D336">
        <v>2021</v>
      </c>
      <c r="E336" t="str">
        <f t="shared" si="5"/>
        <v>Kabupaten Lamandau-2021</v>
      </c>
      <c r="F336" t="s">
        <v>106</v>
      </c>
    </row>
    <row r="337" spans="1:6" x14ac:dyDescent="0.3">
      <c r="A337">
        <v>336</v>
      </c>
      <c r="B337" t="s">
        <v>552</v>
      </c>
      <c r="C337" t="s">
        <v>542</v>
      </c>
      <c r="D337">
        <v>2021</v>
      </c>
      <c r="E337" t="str">
        <f t="shared" si="5"/>
        <v>Kabupaten Seruyan-2021</v>
      </c>
      <c r="F337" t="s">
        <v>335</v>
      </c>
    </row>
    <row r="338" spans="1:6" x14ac:dyDescent="0.3">
      <c r="A338">
        <v>337</v>
      </c>
      <c r="B338" t="s">
        <v>553</v>
      </c>
      <c r="C338" t="s">
        <v>542</v>
      </c>
      <c r="D338">
        <v>2021</v>
      </c>
      <c r="E338" t="str">
        <f t="shared" si="5"/>
        <v>Kabupaten Katingan-2021</v>
      </c>
      <c r="F338" t="s">
        <v>554</v>
      </c>
    </row>
    <row r="339" spans="1:6" x14ac:dyDescent="0.3">
      <c r="A339">
        <v>338</v>
      </c>
      <c r="B339" t="s">
        <v>555</v>
      </c>
      <c r="C339" t="s">
        <v>542</v>
      </c>
      <c r="D339">
        <v>2021</v>
      </c>
      <c r="E339" t="str">
        <f t="shared" si="5"/>
        <v>Kabupaten Pulang Pisau-2021</v>
      </c>
      <c r="F339" t="s">
        <v>356</v>
      </c>
    </row>
    <row r="340" spans="1:6" x14ac:dyDescent="0.3">
      <c r="A340">
        <v>339</v>
      </c>
      <c r="B340" t="s">
        <v>556</v>
      </c>
      <c r="C340" t="s">
        <v>542</v>
      </c>
      <c r="D340">
        <v>2021</v>
      </c>
      <c r="E340" t="str">
        <f t="shared" si="5"/>
        <v>Kabupaten Gunung Mas-2021</v>
      </c>
      <c r="F340" t="s">
        <v>101</v>
      </c>
    </row>
    <row r="341" spans="1:6" x14ac:dyDescent="0.3">
      <c r="A341">
        <v>340</v>
      </c>
      <c r="B341" t="s">
        <v>557</v>
      </c>
      <c r="C341" t="s">
        <v>542</v>
      </c>
      <c r="D341">
        <v>2021</v>
      </c>
      <c r="E341" t="str">
        <f t="shared" si="5"/>
        <v>Kabupaten Barito Timur-2021</v>
      </c>
      <c r="F341" t="s">
        <v>215</v>
      </c>
    </row>
    <row r="342" spans="1:6" x14ac:dyDescent="0.3">
      <c r="A342">
        <v>341</v>
      </c>
      <c r="B342" t="s">
        <v>558</v>
      </c>
      <c r="C342" t="s">
        <v>542</v>
      </c>
      <c r="D342">
        <v>2021</v>
      </c>
      <c r="E342" t="str">
        <f t="shared" si="5"/>
        <v>Kabupaten Murung Raya-2021</v>
      </c>
      <c r="F342" t="s">
        <v>559</v>
      </c>
    </row>
    <row r="343" spans="1:6" x14ac:dyDescent="0.3">
      <c r="A343">
        <v>342</v>
      </c>
      <c r="B343" t="s">
        <v>560</v>
      </c>
      <c r="C343" t="s">
        <v>542</v>
      </c>
      <c r="D343">
        <v>2021</v>
      </c>
      <c r="E343" t="str">
        <f t="shared" si="5"/>
        <v>Kota Palangka Raya-2021</v>
      </c>
      <c r="F343" t="s">
        <v>81</v>
      </c>
    </row>
    <row r="344" spans="1:6" x14ac:dyDescent="0.3">
      <c r="A344">
        <v>343</v>
      </c>
      <c r="B344" t="s">
        <v>561</v>
      </c>
      <c r="C344" t="s">
        <v>562</v>
      </c>
      <c r="D344">
        <v>2021</v>
      </c>
      <c r="E344" t="str">
        <f t="shared" si="5"/>
        <v>Kabupaten Tanah Laut-2021</v>
      </c>
      <c r="F344" t="s">
        <v>320</v>
      </c>
    </row>
    <row r="345" spans="1:6" x14ac:dyDescent="0.3">
      <c r="A345">
        <v>344</v>
      </c>
      <c r="B345" t="s">
        <v>563</v>
      </c>
      <c r="C345" t="s">
        <v>562</v>
      </c>
      <c r="D345">
        <v>2021</v>
      </c>
      <c r="E345" t="str">
        <f t="shared" si="5"/>
        <v>Kabupaten Kota Baru-2021</v>
      </c>
      <c r="F345" t="s">
        <v>303</v>
      </c>
    </row>
    <row r="346" spans="1:6" x14ac:dyDescent="0.3">
      <c r="A346">
        <v>345</v>
      </c>
      <c r="B346" t="s">
        <v>564</v>
      </c>
      <c r="C346" t="s">
        <v>562</v>
      </c>
      <c r="D346">
        <v>2021</v>
      </c>
      <c r="E346" t="str">
        <f t="shared" si="5"/>
        <v>Kabupaten Banjar-2021</v>
      </c>
      <c r="F346" t="s">
        <v>565</v>
      </c>
    </row>
    <row r="347" spans="1:6" x14ac:dyDescent="0.3">
      <c r="A347">
        <v>346</v>
      </c>
      <c r="B347" t="s">
        <v>566</v>
      </c>
      <c r="C347" t="s">
        <v>562</v>
      </c>
      <c r="D347">
        <v>2021</v>
      </c>
      <c r="E347" t="str">
        <f t="shared" si="5"/>
        <v>Kabupaten Barito Kuala-2021</v>
      </c>
      <c r="F347" t="s">
        <v>567</v>
      </c>
    </row>
    <row r="348" spans="1:6" x14ac:dyDescent="0.3">
      <c r="A348">
        <v>347</v>
      </c>
      <c r="B348" t="s">
        <v>568</v>
      </c>
      <c r="C348" t="s">
        <v>562</v>
      </c>
      <c r="D348">
        <v>2021</v>
      </c>
      <c r="E348" t="str">
        <f t="shared" si="5"/>
        <v>Kabupaten Tapin-2021</v>
      </c>
      <c r="F348" t="s">
        <v>172</v>
      </c>
    </row>
    <row r="349" spans="1:6" x14ac:dyDescent="0.3">
      <c r="A349">
        <v>348</v>
      </c>
      <c r="B349" t="s">
        <v>569</v>
      </c>
      <c r="C349" t="s">
        <v>562</v>
      </c>
      <c r="D349">
        <v>2021</v>
      </c>
      <c r="E349" t="str">
        <f t="shared" si="5"/>
        <v>Hulu Sungai Selatan-2021</v>
      </c>
      <c r="F349" t="s">
        <v>457</v>
      </c>
    </row>
    <row r="350" spans="1:6" x14ac:dyDescent="0.3">
      <c r="A350">
        <v>349</v>
      </c>
      <c r="B350" t="s">
        <v>570</v>
      </c>
      <c r="C350" t="s">
        <v>562</v>
      </c>
      <c r="D350">
        <v>2021</v>
      </c>
      <c r="E350" t="str">
        <f t="shared" si="5"/>
        <v>Hulu Sungai Tengah-2021</v>
      </c>
      <c r="F350" t="s">
        <v>354</v>
      </c>
    </row>
    <row r="351" spans="1:6" x14ac:dyDescent="0.3">
      <c r="A351">
        <v>350</v>
      </c>
      <c r="B351" t="s">
        <v>571</v>
      </c>
      <c r="C351" t="s">
        <v>562</v>
      </c>
      <c r="D351">
        <v>2021</v>
      </c>
      <c r="E351" t="str">
        <f t="shared" si="5"/>
        <v>Hulu Sungai Utara-2021</v>
      </c>
      <c r="F351" t="s">
        <v>539</v>
      </c>
    </row>
    <row r="352" spans="1:6" x14ac:dyDescent="0.3">
      <c r="A352">
        <v>351</v>
      </c>
      <c r="B352" t="s">
        <v>572</v>
      </c>
      <c r="C352" t="s">
        <v>562</v>
      </c>
      <c r="D352">
        <v>2021</v>
      </c>
      <c r="E352" t="str">
        <f t="shared" si="5"/>
        <v>Kabupaten Tabalong-2021</v>
      </c>
      <c r="F352" t="s">
        <v>192</v>
      </c>
    </row>
    <row r="353" spans="1:6" x14ac:dyDescent="0.3">
      <c r="A353">
        <v>352</v>
      </c>
      <c r="B353" t="s">
        <v>573</v>
      </c>
      <c r="C353" t="s">
        <v>562</v>
      </c>
      <c r="D353">
        <v>2021</v>
      </c>
      <c r="E353" t="str">
        <f t="shared" si="5"/>
        <v>Kabupaten Tanah Bumbu-2021</v>
      </c>
      <c r="F353" t="s">
        <v>156</v>
      </c>
    </row>
    <row r="354" spans="1:6" x14ac:dyDescent="0.3">
      <c r="A354">
        <v>353</v>
      </c>
      <c r="B354" t="s">
        <v>574</v>
      </c>
      <c r="C354" t="s">
        <v>562</v>
      </c>
      <c r="D354">
        <v>2021</v>
      </c>
      <c r="E354" t="str">
        <f t="shared" si="5"/>
        <v>Kabupaten Balangan-2021</v>
      </c>
      <c r="F354" t="s">
        <v>117</v>
      </c>
    </row>
    <row r="355" spans="1:6" x14ac:dyDescent="0.3">
      <c r="A355">
        <v>354</v>
      </c>
      <c r="B355" t="s">
        <v>575</v>
      </c>
      <c r="C355" t="s">
        <v>562</v>
      </c>
      <c r="D355">
        <v>2021</v>
      </c>
      <c r="E355" t="str">
        <f t="shared" si="5"/>
        <v>Kota Banjarmasin-2021</v>
      </c>
      <c r="F355" t="s">
        <v>123</v>
      </c>
    </row>
    <row r="356" spans="1:6" x14ac:dyDescent="0.3">
      <c r="A356">
        <v>355</v>
      </c>
      <c r="B356" t="s">
        <v>576</v>
      </c>
      <c r="C356" t="s">
        <v>562</v>
      </c>
      <c r="D356">
        <v>2021</v>
      </c>
      <c r="E356" t="str">
        <f t="shared" si="5"/>
        <v>Kota Banjar Baru-2021</v>
      </c>
      <c r="F356" t="s">
        <v>192</v>
      </c>
    </row>
    <row r="357" spans="1:6" x14ac:dyDescent="0.3">
      <c r="A357">
        <v>356</v>
      </c>
      <c r="B357" t="s">
        <v>577</v>
      </c>
      <c r="C357" t="s">
        <v>578</v>
      </c>
      <c r="D357">
        <v>2021</v>
      </c>
      <c r="E357" t="str">
        <f t="shared" si="5"/>
        <v>Kabupaten Paser-2021</v>
      </c>
      <c r="F357" t="s">
        <v>545</v>
      </c>
    </row>
    <row r="358" spans="1:6" x14ac:dyDescent="0.3">
      <c r="A358">
        <v>357</v>
      </c>
      <c r="B358" t="s">
        <v>579</v>
      </c>
      <c r="C358" t="s">
        <v>578</v>
      </c>
      <c r="D358">
        <v>2021</v>
      </c>
      <c r="E358" t="str">
        <f t="shared" si="5"/>
        <v>Kabupaten Kutai Barat-2021</v>
      </c>
      <c r="F358" t="s">
        <v>25</v>
      </c>
    </row>
    <row r="359" spans="1:6" x14ac:dyDescent="0.3">
      <c r="A359">
        <v>358</v>
      </c>
      <c r="B359" t="s">
        <v>580</v>
      </c>
      <c r="C359" t="s">
        <v>578</v>
      </c>
      <c r="D359">
        <v>2021</v>
      </c>
      <c r="E359" t="str">
        <f t="shared" si="5"/>
        <v>Kabupaten Kutai Kertanegara-2021</v>
      </c>
      <c r="F359" t="s">
        <v>71</v>
      </c>
    </row>
    <row r="360" spans="1:6" x14ac:dyDescent="0.3">
      <c r="A360">
        <v>359</v>
      </c>
      <c r="B360" t="s">
        <v>581</v>
      </c>
      <c r="C360" t="s">
        <v>578</v>
      </c>
      <c r="D360">
        <v>2021</v>
      </c>
      <c r="E360" t="str">
        <f t="shared" si="5"/>
        <v>Kabupaten Kutai Timur-2021</v>
      </c>
      <c r="F360" t="s">
        <v>428</v>
      </c>
    </row>
    <row r="361" spans="1:6" x14ac:dyDescent="0.3">
      <c r="A361">
        <v>360</v>
      </c>
      <c r="B361" t="s">
        <v>582</v>
      </c>
      <c r="C361" t="s">
        <v>578</v>
      </c>
      <c r="D361">
        <v>2021</v>
      </c>
      <c r="E361" t="str">
        <f t="shared" si="5"/>
        <v>Kabupaten Berau-2021</v>
      </c>
      <c r="F361" t="s">
        <v>110</v>
      </c>
    </row>
    <row r="362" spans="1:6" x14ac:dyDescent="0.3">
      <c r="A362">
        <v>361</v>
      </c>
      <c r="B362" t="s">
        <v>583</v>
      </c>
      <c r="C362" t="s">
        <v>578</v>
      </c>
      <c r="D362">
        <v>2021</v>
      </c>
      <c r="E362" t="str">
        <f t="shared" si="5"/>
        <v>Kabupaten Penajam Paser Utara-2021</v>
      </c>
      <c r="F362" t="s">
        <v>584</v>
      </c>
    </row>
    <row r="363" spans="1:6" x14ac:dyDescent="0.3">
      <c r="A363">
        <v>362</v>
      </c>
      <c r="B363" t="s">
        <v>585</v>
      </c>
      <c r="C363" t="s">
        <v>578</v>
      </c>
      <c r="D363">
        <v>2021</v>
      </c>
      <c r="E363" t="str">
        <f t="shared" si="5"/>
        <v>Kabupaten Mahakam Ulu-2021</v>
      </c>
      <c r="F363" t="s">
        <v>586</v>
      </c>
    </row>
    <row r="364" spans="1:6" x14ac:dyDescent="0.3">
      <c r="A364">
        <v>363</v>
      </c>
      <c r="B364" t="s">
        <v>587</v>
      </c>
      <c r="C364" t="s">
        <v>578</v>
      </c>
      <c r="D364">
        <v>2021</v>
      </c>
      <c r="E364" t="str">
        <f t="shared" si="5"/>
        <v>Kota Balikpapan-2021</v>
      </c>
      <c r="F364" t="s">
        <v>395</v>
      </c>
    </row>
    <row r="365" spans="1:6" x14ac:dyDescent="0.3">
      <c r="A365">
        <v>364</v>
      </c>
      <c r="B365" t="s">
        <v>588</v>
      </c>
      <c r="C365" t="s">
        <v>578</v>
      </c>
      <c r="D365">
        <v>2021</v>
      </c>
      <c r="E365" t="str">
        <f t="shared" si="5"/>
        <v>Kota Samarinda-2021</v>
      </c>
      <c r="F365" t="s">
        <v>589</v>
      </c>
    </row>
    <row r="366" spans="1:6" x14ac:dyDescent="0.3">
      <c r="A366">
        <v>365</v>
      </c>
      <c r="B366" t="s">
        <v>590</v>
      </c>
      <c r="C366" t="s">
        <v>578</v>
      </c>
      <c r="D366">
        <v>2021</v>
      </c>
      <c r="E366" t="str">
        <f t="shared" si="5"/>
        <v>Kota Bontang-2021</v>
      </c>
      <c r="F366" t="s">
        <v>63</v>
      </c>
    </row>
    <row r="367" spans="1:6" x14ac:dyDescent="0.3">
      <c r="A367">
        <v>366</v>
      </c>
      <c r="B367" t="s">
        <v>591</v>
      </c>
      <c r="C367" t="s">
        <v>592</v>
      </c>
      <c r="D367">
        <v>2021</v>
      </c>
      <c r="E367" t="str">
        <f t="shared" si="5"/>
        <v>Kabupaten Malinau-2021</v>
      </c>
      <c r="F367" t="s">
        <v>593</v>
      </c>
    </row>
    <row r="368" spans="1:6" x14ac:dyDescent="0.3">
      <c r="A368">
        <v>367</v>
      </c>
      <c r="B368" t="s">
        <v>594</v>
      </c>
      <c r="C368" t="s">
        <v>592</v>
      </c>
      <c r="D368">
        <v>2021</v>
      </c>
      <c r="E368" t="str">
        <f t="shared" si="5"/>
        <v>Kabupaten Bulungan-2021</v>
      </c>
      <c r="F368" t="s">
        <v>17</v>
      </c>
    </row>
    <row r="369" spans="1:6" x14ac:dyDescent="0.3">
      <c r="A369">
        <v>368</v>
      </c>
      <c r="B369" t="s">
        <v>595</v>
      </c>
      <c r="C369" t="s">
        <v>592</v>
      </c>
      <c r="D369">
        <v>2021</v>
      </c>
      <c r="E369" t="str">
        <f t="shared" si="5"/>
        <v>Kabupaten Tana Tidung-2021</v>
      </c>
      <c r="F369" t="s">
        <v>276</v>
      </c>
    </row>
    <row r="370" spans="1:6" x14ac:dyDescent="0.3">
      <c r="A370">
        <v>369</v>
      </c>
      <c r="B370" t="s">
        <v>596</v>
      </c>
      <c r="C370" t="s">
        <v>592</v>
      </c>
      <c r="D370">
        <v>2021</v>
      </c>
      <c r="E370" t="str">
        <f t="shared" si="5"/>
        <v>Kabupaten Nunukan-2021</v>
      </c>
      <c r="F370" t="s">
        <v>589</v>
      </c>
    </row>
    <row r="371" spans="1:6" x14ac:dyDescent="0.3">
      <c r="A371">
        <v>370</v>
      </c>
      <c r="B371" t="s">
        <v>597</v>
      </c>
      <c r="C371" t="s">
        <v>592</v>
      </c>
      <c r="D371">
        <v>2021</v>
      </c>
      <c r="E371" t="str">
        <f t="shared" si="5"/>
        <v>Kota Tarakan-2021</v>
      </c>
      <c r="F371" t="s">
        <v>285</v>
      </c>
    </row>
    <row r="372" spans="1:6" x14ac:dyDescent="0.3">
      <c r="A372">
        <v>371</v>
      </c>
      <c r="B372" t="s">
        <v>598</v>
      </c>
      <c r="C372" t="s">
        <v>599</v>
      </c>
      <c r="D372">
        <v>2021</v>
      </c>
      <c r="E372" t="str">
        <f t="shared" si="5"/>
        <v>Kabupaten Bolaang Mongondow-2021</v>
      </c>
      <c r="F372" t="s">
        <v>382</v>
      </c>
    </row>
    <row r="373" spans="1:6" x14ac:dyDescent="0.3">
      <c r="A373">
        <v>372</v>
      </c>
      <c r="B373" t="s">
        <v>600</v>
      </c>
      <c r="C373" t="s">
        <v>599</v>
      </c>
      <c r="D373">
        <v>2021</v>
      </c>
      <c r="E373" t="str">
        <f t="shared" si="5"/>
        <v>Kabupaten Minahasa-2021</v>
      </c>
      <c r="F373" t="s">
        <v>39</v>
      </c>
    </row>
    <row r="374" spans="1:6" x14ac:dyDescent="0.3">
      <c r="A374">
        <v>373</v>
      </c>
      <c r="B374" t="s">
        <v>601</v>
      </c>
      <c r="C374" t="s">
        <v>599</v>
      </c>
      <c r="D374">
        <v>2021</v>
      </c>
      <c r="E374" t="str">
        <f t="shared" si="5"/>
        <v>Kabupaten Kepulauan Sangihe-2021</v>
      </c>
      <c r="F374" t="s">
        <v>602</v>
      </c>
    </row>
    <row r="375" spans="1:6" x14ac:dyDescent="0.3">
      <c r="A375">
        <v>374</v>
      </c>
      <c r="B375" t="s">
        <v>603</v>
      </c>
      <c r="C375" t="s">
        <v>599</v>
      </c>
      <c r="D375">
        <v>2021</v>
      </c>
      <c r="E375" t="str">
        <f t="shared" si="5"/>
        <v>Kabupaten Kepulauan Talaud-2021</v>
      </c>
      <c r="F375" t="s">
        <v>526</v>
      </c>
    </row>
    <row r="376" spans="1:6" x14ac:dyDescent="0.3">
      <c r="A376">
        <v>375</v>
      </c>
      <c r="B376" t="s">
        <v>604</v>
      </c>
      <c r="C376" t="s">
        <v>599</v>
      </c>
      <c r="D376">
        <v>2021</v>
      </c>
      <c r="E376" t="str">
        <f t="shared" si="5"/>
        <v>Kabupaten Minahasa Selatan-2021</v>
      </c>
      <c r="F376" t="s">
        <v>605</v>
      </c>
    </row>
    <row r="377" spans="1:6" x14ac:dyDescent="0.3">
      <c r="A377">
        <v>376</v>
      </c>
      <c r="B377" t="s">
        <v>606</v>
      </c>
      <c r="C377" t="s">
        <v>599</v>
      </c>
      <c r="D377">
        <v>2021</v>
      </c>
      <c r="E377" t="str">
        <f t="shared" si="5"/>
        <v>Kabupaten Minahasa Utara-2021</v>
      </c>
      <c r="F377" t="s">
        <v>93</v>
      </c>
    </row>
    <row r="378" spans="1:6" x14ac:dyDescent="0.3">
      <c r="A378">
        <v>377</v>
      </c>
      <c r="B378" t="s">
        <v>607</v>
      </c>
      <c r="C378" t="s">
        <v>599</v>
      </c>
      <c r="D378">
        <v>2021</v>
      </c>
      <c r="E378" t="str">
        <f t="shared" si="5"/>
        <v>Kabupaten Bolaang Mongondow Utara-2021</v>
      </c>
      <c r="F378" t="s">
        <v>608</v>
      </c>
    </row>
    <row r="379" spans="1:6" x14ac:dyDescent="0.3">
      <c r="A379">
        <v>378</v>
      </c>
      <c r="B379" t="s">
        <v>609</v>
      </c>
      <c r="C379" t="s">
        <v>599</v>
      </c>
      <c r="D379">
        <v>2021</v>
      </c>
      <c r="E379" t="str">
        <f t="shared" si="5"/>
        <v>Kabupaten Kep. Siau Tagulandang Biaro-2021</v>
      </c>
      <c r="F379" t="s">
        <v>610</v>
      </c>
    </row>
    <row r="380" spans="1:6" x14ac:dyDescent="0.3">
      <c r="A380">
        <v>379</v>
      </c>
      <c r="B380" t="s">
        <v>611</v>
      </c>
      <c r="C380" t="s">
        <v>599</v>
      </c>
      <c r="D380">
        <v>2021</v>
      </c>
      <c r="E380" t="str">
        <f t="shared" si="5"/>
        <v>Kabupaten Minahasa Tenggara-2021</v>
      </c>
      <c r="F380" t="s">
        <v>349</v>
      </c>
    </row>
    <row r="381" spans="1:6" x14ac:dyDescent="0.3">
      <c r="A381">
        <v>380</v>
      </c>
      <c r="B381" t="s">
        <v>612</v>
      </c>
      <c r="C381" t="s">
        <v>599</v>
      </c>
      <c r="D381">
        <v>2021</v>
      </c>
      <c r="E381" t="str">
        <f t="shared" si="5"/>
        <v>Kabupaten Bolaang Mongondow Selatan-2021</v>
      </c>
      <c r="F381" t="s">
        <v>613</v>
      </c>
    </row>
    <row r="382" spans="1:6" x14ac:dyDescent="0.3">
      <c r="A382">
        <v>381</v>
      </c>
      <c r="B382" t="s">
        <v>614</v>
      </c>
      <c r="C382" t="s">
        <v>599</v>
      </c>
      <c r="D382">
        <v>2021</v>
      </c>
      <c r="E382" t="str">
        <f t="shared" si="5"/>
        <v>Kabupaten Bolaang Mongondow Timur-2021</v>
      </c>
      <c r="F382" t="s">
        <v>615</v>
      </c>
    </row>
    <row r="383" spans="1:6" x14ac:dyDescent="0.3">
      <c r="A383">
        <v>382</v>
      </c>
      <c r="B383" t="s">
        <v>616</v>
      </c>
      <c r="C383" t="s">
        <v>599</v>
      </c>
      <c r="D383">
        <v>2021</v>
      </c>
      <c r="E383" t="str">
        <f t="shared" si="5"/>
        <v>Kota Manado-2021</v>
      </c>
      <c r="F383" t="s">
        <v>285</v>
      </c>
    </row>
    <row r="384" spans="1:6" x14ac:dyDescent="0.3">
      <c r="A384">
        <v>383</v>
      </c>
      <c r="B384" t="s">
        <v>617</v>
      </c>
      <c r="C384" t="s">
        <v>599</v>
      </c>
      <c r="D384">
        <v>2021</v>
      </c>
      <c r="E384" t="str">
        <f t="shared" si="5"/>
        <v>Kota Bitung-2021</v>
      </c>
      <c r="F384" t="s">
        <v>172</v>
      </c>
    </row>
    <row r="385" spans="1:6" x14ac:dyDescent="0.3">
      <c r="A385">
        <v>384</v>
      </c>
      <c r="B385" t="s">
        <v>618</v>
      </c>
      <c r="C385" t="s">
        <v>599</v>
      </c>
      <c r="D385">
        <v>2021</v>
      </c>
      <c r="E385" t="str">
        <f t="shared" si="5"/>
        <v>Kota Tomohon-2021</v>
      </c>
      <c r="F385" t="s">
        <v>123</v>
      </c>
    </row>
    <row r="386" spans="1:6" x14ac:dyDescent="0.3">
      <c r="A386">
        <v>385</v>
      </c>
      <c r="B386" t="s">
        <v>619</v>
      </c>
      <c r="C386" t="s">
        <v>599</v>
      </c>
      <c r="D386">
        <v>2021</v>
      </c>
      <c r="E386" t="str">
        <f t="shared" si="5"/>
        <v>Kota Kotamobago-2021</v>
      </c>
      <c r="F386" t="s">
        <v>86</v>
      </c>
    </row>
    <row r="387" spans="1:6" x14ac:dyDescent="0.3">
      <c r="A387">
        <v>386</v>
      </c>
      <c r="B387" t="s">
        <v>620</v>
      </c>
      <c r="C387" t="s">
        <v>621</v>
      </c>
      <c r="D387">
        <v>2021</v>
      </c>
      <c r="E387" t="str">
        <f t="shared" ref="E387:E450" si="6">B387&amp;"-"&amp;D387</f>
        <v>Kabupaten Banggai Kepulauan-2021</v>
      </c>
      <c r="F387" t="s">
        <v>205</v>
      </c>
    </row>
    <row r="388" spans="1:6" x14ac:dyDescent="0.3">
      <c r="A388">
        <v>387</v>
      </c>
      <c r="B388" t="s">
        <v>622</v>
      </c>
      <c r="C388" t="s">
        <v>621</v>
      </c>
      <c r="D388">
        <v>2021</v>
      </c>
      <c r="E388" t="str">
        <f t="shared" si="6"/>
        <v>Kabupaten Banggai-2021</v>
      </c>
      <c r="F388" t="s">
        <v>59</v>
      </c>
    </row>
    <row r="389" spans="1:6" x14ac:dyDescent="0.3">
      <c r="A389">
        <v>388</v>
      </c>
      <c r="B389" t="s">
        <v>623</v>
      </c>
      <c r="C389" t="s">
        <v>621</v>
      </c>
      <c r="D389">
        <v>2021</v>
      </c>
      <c r="E389" t="str">
        <f t="shared" si="6"/>
        <v>Kabupaten Morowali-2021</v>
      </c>
      <c r="F389" t="s">
        <v>318</v>
      </c>
    </row>
    <row r="390" spans="1:6" x14ac:dyDescent="0.3">
      <c r="A390">
        <v>389</v>
      </c>
      <c r="B390" t="s">
        <v>624</v>
      </c>
      <c r="C390" t="s">
        <v>621</v>
      </c>
      <c r="D390">
        <v>2021</v>
      </c>
      <c r="E390" t="str">
        <f t="shared" si="6"/>
        <v>Kabupaten Poso-2021</v>
      </c>
      <c r="F390" t="s">
        <v>123</v>
      </c>
    </row>
    <row r="391" spans="1:6" x14ac:dyDescent="0.3">
      <c r="A391">
        <v>390</v>
      </c>
      <c r="B391" t="s">
        <v>625</v>
      </c>
      <c r="C391" t="s">
        <v>621</v>
      </c>
      <c r="D391">
        <v>2021</v>
      </c>
      <c r="E391" t="str">
        <f t="shared" si="6"/>
        <v>Kabupaten Donggala-2021</v>
      </c>
      <c r="F391" t="s">
        <v>65</v>
      </c>
    </row>
    <row r="392" spans="1:6" x14ac:dyDescent="0.3">
      <c r="A392">
        <v>391</v>
      </c>
      <c r="B392" t="s">
        <v>626</v>
      </c>
      <c r="C392" t="s">
        <v>621</v>
      </c>
      <c r="D392">
        <v>2021</v>
      </c>
      <c r="E392" t="str">
        <f t="shared" si="6"/>
        <v>Kabupaten Toli-Toli-2021</v>
      </c>
      <c r="F392" t="s">
        <v>627</v>
      </c>
    </row>
    <row r="393" spans="1:6" x14ac:dyDescent="0.3">
      <c r="A393">
        <v>392</v>
      </c>
      <c r="B393" t="s">
        <v>628</v>
      </c>
      <c r="C393" t="s">
        <v>621</v>
      </c>
      <c r="D393">
        <v>2021</v>
      </c>
      <c r="E393" t="str">
        <f t="shared" si="6"/>
        <v>Kabupaten Buol-2021</v>
      </c>
      <c r="F393" t="s">
        <v>629</v>
      </c>
    </row>
    <row r="394" spans="1:6" x14ac:dyDescent="0.3">
      <c r="A394">
        <v>393</v>
      </c>
      <c r="B394" t="s">
        <v>630</v>
      </c>
      <c r="C394" t="s">
        <v>621</v>
      </c>
      <c r="D394">
        <v>2021</v>
      </c>
      <c r="E394" t="str">
        <f t="shared" si="6"/>
        <v>Kabupaten Parigi Moutong-2021</v>
      </c>
      <c r="F394" t="s">
        <v>631</v>
      </c>
    </row>
    <row r="395" spans="1:6" x14ac:dyDescent="0.3">
      <c r="A395">
        <v>394</v>
      </c>
      <c r="B395" t="s">
        <v>632</v>
      </c>
      <c r="C395" t="s">
        <v>621</v>
      </c>
      <c r="D395">
        <v>2021</v>
      </c>
      <c r="E395" t="str">
        <f t="shared" si="6"/>
        <v>Kabupaten Tojo Una-Una-2021</v>
      </c>
      <c r="F395" t="s">
        <v>633</v>
      </c>
    </row>
    <row r="396" spans="1:6" x14ac:dyDescent="0.3">
      <c r="A396">
        <v>395</v>
      </c>
      <c r="B396" t="s">
        <v>634</v>
      </c>
      <c r="C396" t="s">
        <v>621</v>
      </c>
      <c r="D396">
        <v>2021</v>
      </c>
      <c r="E396" t="str">
        <f t="shared" si="6"/>
        <v>Kabupaten Sigi-2021</v>
      </c>
      <c r="F396" t="s">
        <v>121</v>
      </c>
    </row>
    <row r="397" spans="1:6" x14ac:dyDescent="0.3">
      <c r="A397">
        <v>396</v>
      </c>
      <c r="B397" t="s">
        <v>635</v>
      </c>
      <c r="C397" t="s">
        <v>621</v>
      </c>
      <c r="D397">
        <v>2021</v>
      </c>
      <c r="E397" t="str">
        <f t="shared" si="6"/>
        <v>Kabupaten Banggai Laut-2021</v>
      </c>
      <c r="F397" t="s">
        <v>636</v>
      </c>
    </row>
    <row r="398" spans="1:6" x14ac:dyDescent="0.3">
      <c r="A398">
        <v>397</v>
      </c>
      <c r="B398" t="s">
        <v>637</v>
      </c>
      <c r="C398" t="s">
        <v>621</v>
      </c>
      <c r="D398">
        <v>2021</v>
      </c>
      <c r="E398" t="str">
        <f t="shared" si="6"/>
        <v>Kabupaten Morowali Utara-2021</v>
      </c>
      <c r="F398" t="s">
        <v>638</v>
      </c>
    </row>
    <row r="399" spans="1:6" x14ac:dyDescent="0.3">
      <c r="A399">
        <v>398</v>
      </c>
      <c r="B399" t="s">
        <v>639</v>
      </c>
      <c r="C399" t="s">
        <v>621</v>
      </c>
      <c r="D399">
        <v>2021</v>
      </c>
      <c r="E399" t="str">
        <f t="shared" si="6"/>
        <v>Kota Palu-2021</v>
      </c>
      <c r="F399" t="s">
        <v>640</v>
      </c>
    </row>
    <row r="400" spans="1:6" x14ac:dyDescent="0.3">
      <c r="A400">
        <v>399</v>
      </c>
      <c r="B400" t="s">
        <v>641</v>
      </c>
      <c r="C400" t="s">
        <v>642</v>
      </c>
      <c r="D400">
        <v>2021</v>
      </c>
      <c r="E400" t="str">
        <f t="shared" si="6"/>
        <v>Kabupaten Selayar-2021</v>
      </c>
      <c r="F400" t="s">
        <v>528</v>
      </c>
    </row>
    <row r="401" spans="1:6" x14ac:dyDescent="0.3">
      <c r="A401">
        <v>400</v>
      </c>
      <c r="B401" t="s">
        <v>643</v>
      </c>
      <c r="C401" t="s">
        <v>642</v>
      </c>
      <c r="D401">
        <v>2021</v>
      </c>
      <c r="E401" t="str">
        <f t="shared" si="6"/>
        <v>Kabupaten Bulukumba-2021</v>
      </c>
      <c r="F401" t="s">
        <v>130</v>
      </c>
    </row>
    <row r="402" spans="1:6" x14ac:dyDescent="0.3">
      <c r="A402">
        <v>401</v>
      </c>
      <c r="B402" t="s">
        <v>644</v>
      </c>
      <c r="C402" t="s">
        <v>642</v>
      </c>
      <c r="D402">
        <v>2021</v>
      </c>
      <c r="E402" t="str">
        <f t="shared" si="6"/>
        <v>Kabupaten Bantaeng-2021</v>
      </c>
      <c r="F402" t="s">
        <v>645</v>
      </c>
    </row>
    <row r="403" spans="1:6" x14ac:dyDescent="0.3">
      <c r="A403">
        <v>402</v>
      </c>
      <c r="B403" t="s">
        <v>646</v>
      </c>
      <c r="C403" t="s">
        <v>642</v>
      </c>
      <c r="D403">
        <v>2021</v>
      </c>
      <c r="E403" t="str">
        <f t="shared" si="6"/>
        <v>Kabupaten Jeneponto-2021</v>
      </c>
      <c r="F403" t="s">
        <v>647</v>
      </c>
    </row>
    <row r="404" spans="1:6" x14ac:dyDescent="0.3">
      <c r="A404">
        <v>403</v>
      </c>
      <c r="B404" t="s">
        <v>648</v>
      </c>
      <c r="C404" t="s">
        <v>642</v>
      </c>
      <c r="D404">
        <v>2021</v>
      </c>
      <c r="E404" t="str">
        <f t="shared" si="6"/>
        <v>Kabupaten Takalar-2021</v>
      </c>
      <c r="F404" t="s">
        <v>159</v>
      </c>
    </row>
    <row r="405" spans="1:6" x14ac:dyDescent="0.3">
      <c r="A405">
        <v>404</v>
      </c>
      <c r="B405" t="s">
        <v>649</v>
      </c>
      <c r="C405" t="s">
        <v>642</v>
      </c>
      <c r="D405">
        <v>2021</v>
      </c>
      <c r="E405" t="str">
        <f t="shared" si="6"/>
        <v>Kabupaten Gowa-2021</v>
      </c>
      <c r="F405" t="s">
        <v>650</v>
      </c>
    </row>
    <row r="406" spans="1:6" x14ac:dyDescent="0.3">
      <c r="A406">
        <v>405</v>
      </c>
      <c r="B406" t="s">
        <v>651</v>
      </c>
      <c r="C406" t="s">
        <v>642</v>
      </c>
      <c r="D406">
        <v>2021</v>
      </c>
      <c r="E406" t="str">
        <f t="shared" si="6"/>
        <v>Kabupaten Sinjai-2021</v>
      </c>
      <c r="F406" t="s">
        <v>652</v>
      </c>
    </row>
    <row r="407" spans="1:6" x14ac:dyDescent="0.3">
      <c r="A407">
        <v>406</v>
      </c>
      <c r="B407" t="s">
        <v>653</v>
      </c>
      <c r="C407" t="s">
        <v>642</v>
      </c>
      <c r="D407">
        <v>2021</v>
      </c>
      <c r="E407" t="str">
        <f t="shared" si="6"/>
        <v>Kabupaten Maros-2021</v>
      </c>
      <c r="F407" t="s">
        <v>222</v>
      </c>
    </row>
    <row r="408" spans="1:6" x14ac:dyDescent="0.3">
      <c r="A408">
        <v>407</v>
      </c>
      <c r="B408" t="s">
        <v>654</v>
      </c>
      <c r="C408" t="s">
        <v>642</v>
      </c>
      <c r="D408">
        <v>2021</v>
      </c>
      <c r="E408" t="str">
        <f t="shared" si="6"/>
        <v>Kabupaten Pangkajene dan Kepulauan-2021</v>
      </c>
      <c r="F408" t="s">
        <v>119</v>
      </c>
    </row>
    <row r="409" spans="1:6" x14ac:dyDescent="0.3">
      <c r="A409">
        <v>408</v>
      </c>
      <c r="B409" t="s">
        <v>655</v>
      </c>
      <c r="C409" t="s">
        <v>642</v>
      </c>
      <c r="D409">
        <v>2021</v>
      </c>
      <c r="E409" t="str">
        <f t="shared" si="6"/>
        <v>Kabupaten Barru-2021</v>
      </c>
      <c r="F409" t="s">
        <v>656</v>
      </c>
    </row>
    <row r="410" spans="1:6" x14ac:dyDescent="0.3">
      <c r="A410">
        <v>409</v>
      </c>
      <c r="B410" t="s">
        <v>657</v>
      </c>
      <c r="C410" t="s">
        <v>642</v>
      </c>
      <c r="D410">
        <v>2021</v>
      </c>
      <c r="E410" t="str">
        <f t="shared" si="6"/>
        <v>Kabupaten Bone-2021</v>
      </c>
      <c r="F410" t="s">
        <v>222</v>
      </c>
    </row>
    <row r="411" spans="1:6" x14ac:dyDescent="0.3">
      <c r="A411">
        <v>410</v>
      </c>
      <c r="B411" t="s">
        <v>658</v>
      </c>
      <c r="C411" t="s">
        <v>642</v>
      </c>
      <c r="D411">
        <v>2021</v>
      </c>
      <c r="E411" t="str">
        <f t="shared" si="6"/>
        <v>Kabupaten Soppeng-2021</v>
      </c>
      <c r="F411" t="s">
        <v>629</v>
      </c>
    </row>
    <row r="412" spans="1:6" x14ac:dyDescent="0.3">
      <c r="A412">
        <v>411</v>
      </c>
      <c r="B412" t="s">
        <v>659</v>
      </c>
      <c r="C412" t="s">
        <v>642</v>
      </c>
      <c r="D412">
        <v>2021</v>
      </c>
      <c r="E412" t="str">
        <f t="shared" si="6"/>
        <v>Kabupaten Wajo-2021</v>
      </c>
      <c r="F412" t="s">
        <v>261</v>
      </c>
    </row>
    <row r="413" spans="1:6" x14ac:dyDescent="0.3">
      <c r="A413">
        <v>412</v>
      </c>
      <c r="B413" t="s">
        <v>660</v>
      </c>
      <c r="C413" t="s">
        <v>642</v>
      </c>
      <c r="D413">
        <v>2021</v>
      </c>
      <c r="E413" t="str">
        <f t="shared" si="6"/>
        <v>Kabupaten Sidenreng Rappang-2021</v>
      </c>
      <c r="F413" t="s">
        <v>259</v>
      </c>
    </row>
    <row r="414" spans="1:6" x14ac:dyDescent="0.3">
      <c r="A414">
        <v>413</v>
      </c>
      <c r="B414" t="s">
        <v>661</v>
      </c>
      <c r="C414" t="s">
        <v>642</v>
      </c>
      <c r="D414">
        <v>2021</v>
      </c>
      <c r="E414" t="str">
        <f t="shared" si="6"/>
        <v>Kabupaten Pinrang-2021</v>
      </c>
      <c r="F414" t="s">
        <v>11</v>
      </c>
    </row>
    <row r="415" spans="1:6" x14ac:dyDescent="0.3">
      <c r="A415">
        <v>414</v>
      </c>
      <c r="B415" t="s">
        <v>662</v>
      </c>
      <c r="C415" t="s">
        <v>642</v>
      </c>
      <c r="D415">
        <v>2021</v>
      </c>
      <c r="E415" t="str">
        <f t="shared" si="6"/>
        <v>Kabupaten Enrekang-2021</v>
      </c>
      <c r="F415" t="s">
        <v>663</v>
      </c>
    </row>
    <row r="416" spans="1:6" x14ac:dyDescent="0.3">
      <c r="A416">
        <v>415</v>
      </c>
      <c r="B416" t="s">
        <v>664</v>
      </c>
      <c r="C416" t="s">
        <v>642</v>
      </c>
      <c r="D416">
        <v>2021</v>
      </c>
      <c r="E416" t="str">
        <f t="shared" si="6"/>
        <v>Kabupaten Luwu-2021</v>
      </c>
      <c r="F416" t="s">
        <v>240</v>
      </c>
    </row>
    <row r="417" spans="1:6" x14ac:dyDescent="0.3">
      <c r="A417">
        <v>416</v>
      </c>
      <c r="B417" t="s">
        <v>665</v>
      </c>
      <c r="C417" t="s">
        <v>642</v>
      </c>
      <c r="D417">
        <v>2021</v>
      </c>
      <c r="E417" t="str">
        <f t="shared" si="6"/>
        <v>Kabupaten Tana Toraja-2021</v>
      </c>
      <c r="F417" t="s">
        <v>666</v>
      </c>
    </row>
    <row r="418" spans="1:6" x14ac:dyDescent="0.3">
      <c r="A418">
        <v>417</v>
      </c>
      <c r="B418" t="s">
        <v>667</v>
      </c>
      <c r="C418" t="s">
        <v>642</v>
      </c>
      <c r="D418">
        <v>2021</v>
      </c>
      <c r="E418" t="str">
        <f t="shared" si="6"/>
        <v>Kabupaten Luwu Utara-2021</v>
      </c>
      <c r="F418" t="s">
        <v>367</v>
      </c>
    </row>
    <row r="419" spans="1:6" x14ac:dyDescent="0.3">
      <c r="A419">
        <v>418</v>
      </c>
      <c r="B419" t="s">
        <v>668</v>
      </c>
      <c r="C419" t="s">
        <v>642</v>
      </c>
      <c r="D419">
        <v>2021</v>
      </c>
      <c r="E419" t="str">
        <f t="shared" si="6"/>
        <v>Kabupaten Luwu Timur-2021</v>
      </c>
      <c r="F419" t="s">
        <v>245</v>
      </c>
    </row>
    <row r="420" spans="1:6" x14ac:dyDescent="0.3">
      <c r="A420">
        <v>419</v>
      </c>
      <c r="B420" t="s">
        <v>669</v>
      </c>
      <c r="C420" t="s">
        <v>642</v>
      </c>
      <c r="D420">
        <v>2021</v>
      </c>
      <c r="E420" t="str">
        <f t="shared" si="6"/>
        <v>Kabupaten Toraja Utara-2021</v>
      </c>
      <c r="F420" t="s">
        <v>670</v>
      </c>
    </row>
    <row r="421" spans="1:6" x14ac:dyDescent="0.3">
      <c r="A421">
        <v>420</v>
      </c>
      <c r="B421" t="s">
        <v>671</v>
      </c>
      <c r="C421" t="s">
        <v>642</v>
      </c>
      <c r="D421">
        <v>2021</v>
      </c>
      <c r="E421" t="str">
        <f t="shared" si="6"/>
        <v>Kota Makasar-2021</v>
      </c>
      <c r="F421" t="s">
        <v>270</v>
      </c>
    </row>
    <row r="422" spans="1:6" x14ac:dyDescent="0.3">
      <c r="A422">
        <v>421</v>
      </c>
      <c r="B422" t="s">
        <v>672</v>
      </c>
      <c r="C422" t="s">
        <v>642</v>
      </c>
      <c r="D422">
        <v>2021</v>
      </c>
      <c r="E422" t="str">
        <f t="shared" si="6"/>
        <v>Kota Pare-Pare-2021</v>
      </c>
      <c r="F422" t="s">
        <v>117</v>
      </c>
    </row>
    <row r="423" spans="1:6" x14ac:dyDescent="0.3">
      <c r="A423">
        <v>422</v>
      </c>
      <c r="B423" t="s">
        <v>673</v>
      </c>
      <c r="C423" t="s">
        <v>642</v>
      </c>
      <c r="D423">
        <v>2021</v>
      </c>
      <c r="E423" t="str">
        <f t="shared" si="6"/>
        <v>Kota Palopo-2021</v>
      </c>
      <c r="F423" t="s">
        <v>71</v>
      </c>
    </row>
    <row r="424" spans="1:6" x14ac:dyDescent="0.3">
      <c r="A424">
        <v>423</v>
      </c>
      <c r="B424" t="s">
        <v>674</v>
      </c>
      <c r="C424" t="s">
        <v>675</v>
      </c>
      <c r="D424">
        <v>2021</v>
      </c>
      <c r="E424" t="str">
        <f t="shared" si="6"/>
        <v>Kabupaten Buton-2021</v>
      </c>
      <c r="F424" t="s">
        <v>167</v>
      </c>
    </row>
    <row r="425" spans="1:6" x14ac:dyDescent="0.3">
      <c r="A425">
        <v>424</v>
      </c>
      <c r="B425" t="s">
        <v>676</v>
      </c>
      <c r="C425" t="s">
        <v>675</v>
      </c>
      <c r="D425">
        <v>2021</v>
      </c>
      <c r="E425" t="str">
        <f t="shared" si="6"/>
        <v>Kabupaten Muna-2021</v>
      </c>
      <c r="F425" t="s">
        <v>169</v>
      </c>
    </row>
    <row r="426" spans="1:6" x14ac:dyDescent="0.3">
      <c r="A426">
        <v>425</v>
      </c>
      <c r="B426" t="s">
        <v>677</v>
      </c>
      <c r="C426" t="s">
        <v>675</v>
      </c>
      <c r="D426">
        <v>2021</v>
      </c>
      <c r="E426" t="str">
        <f t="shared" si="6"/>
        <v>Kabupaten Konawe-2021</v>
      </c>
      <c r="F426" t="s">
        <v>128</v>
      </c>
    </row>
    <row r="427" spans="1:6" x14ac:dyDescent="0.3">
      <c r="A427">
        <v>426</v>
      </c>
      <c r="B427" t="s">
        <v>678</v>
      </c>
      <c r="C427" t="s">
        <v>675</v>
      </c>
      <c r="D427">
        <v>2021</v>
      </c>
      <c r="E427" t="str">
        <f t="shared" si="6"/>
        <v>Kabupaten Kolaka-2021</v>
      </c>
      <c r="F427" t="s">
        <v>172</v>
      </c>
    </row>
    <row r="428" spans="1:6" x14ac:dyDescent="0.3">
      <c r="A428">
        <v>427</v>
      </c>
      <c r="B428" t="s">
        <v>679</v>
      </c>
      <c r="C428" t="s">
        <v>675</v>
      </c>
      <c r="D428">
        <v>2021</v>
      </c>
      <c r="E428" t="str">
        <f t="shared" si="6"/>
        <v>Kabupaten Konawe Selatan-2021</v>
      </c>
      <c r="F428" t="s">
        <v>93</v>
      </c>
    </row>
    <row r="429" spans="1:6" x14ac:dyDescent="0.3">
      <c r="A429">
        <v>428</v>
      </c>
      <c r="B429" t="s">
        <v>680</v>
      </c>
      <c r="C429" t="s">
        <v>675</v>
      </c>
      <c r="D429">
        <v>2021</v>
      </c>
      <c r="E429" t="str">
        <f t="shared" si="6"/>
        <v>Kabupaten Bombana-2021</v>
      </c>
      <c r="F429" t="s">
        <v>175</v>
      </c>
    </row>
    <row r="430" spans="1:6" x14ac:dyDescent="0.3">
      <c r="A430">
        <v>429</v>
      </c>
      <c r="B430" t="s">
        <v>681</v>
      </c>
      <c r="C430" t="s">
        <v>675</v>
      </c>
      <c r="D430">
        <v>2021</v>
      </c>
      <c r="E430" t="str">
        <f t="shared" si="6"/>
        <v>Kabupaten Wakatobi-2021</v>
      </c>
      <c r="F430" t="s">
        <v>177</v>
      </c>
    </row>
    <row r="431" spans="1:6" x14ac:dyDescent="0.3">
      <c r="A431">
        <v>430</v>
      </c>
      <c r="B431" t="s">
        <v>682</v>
      </c>
      <c r="C431" t="s">
        <v>675</v>
      </c>
      <c r="D431">
        <v>2021</v>
      </c>
      <c r="E431" t="str">
        <f t="shared" si="6"/>
        <v>Kabupaten Kolaka Utara-2021</v>
      </c>
      <c r="F431" t="s">
        <v>61</v>
      </c>
    </row>
    <row r="432" spans="1:6" x14ac:dyDescent="0.3">
      <c r="A432">
        <v>431</v>
      </c>
      <c r="B432" t="s">
        <v>683</v>
      </c>
      <c r="C432" t="s">
        <v>675</v>
      </c>
      <c r="D432">
        <v>2021</v>
      </c>
      <c r="E432" t="str">
        <f t="shared" si="6"/>
        <v>Kabupaten Buton Utara-2021</v>
      </c>
      <c r="F432" t="s">
        <v>180</v>
      </c>
    </row>
    <row r="433" spans="1:6" x14ac:dyDescent="0.3">
      <c r="A433">
        <v>432</v>
      </c>
      <c r="B433" t="s">
        <v>684</v>
      </c>
      <c r="C433" t="s">
        <v>675</v>
      </c>
      <c r="D433">
        <v>2021</v>
      </c>
      <c r="E433" t="str">
        <f t="shared" si="6"/>
        <v>Kabupaten Konawe Utara-2021</v>
      </c>
      <c r="F433" t="s">
        <v>182</v>
      </c>
    </row>
    <row r="434" spans="1:6" x14ac:dyDescent="0.3">
      <c r="A434">
        <v>433</v>
      </c>
      <c r="B434" t="s">
        <v>685</v>
      </c>
      <c r="C434" t="s">
        <v>675</v>
      </c>
      <c r="D434">
        <v>2021</v>
      </c>
      <c r="E434" t="str">
        <f t="shared" si="6"/>
        <v>Kabupaten Kolaka Timur-2021</v>
      </c>
      <c r="F434" t="s">
        <v>86</v>
      </c>
    </row>
    <row r="435" spans="1:6" x14ac:dyDescent="0.3">
      <c r="A435">
        <v>434</v>
      </c>
      <c r="B435" t="s">
        <v>686</v>
      </c>
      <c r="C435" t="s">
        <v>675</v>
      </c>
      <c r="D435">
        <v>2021</v>
      </c>
      <c r="E435" t="str">
        <f t="shared" si="6"/>
        <v>Kabupaten Konawe Kepulauan-2021</v>
      </c>
      <c r="F435" t="s">
        <v>687</v>
      </c>
    </row>
    <row r="436" spans="1:6" x14ac:dyDescent="0.3">
      <c r="A436">
        <v>435</v>
      </c>
      <c r="B436" t="s">
        <v>688</v>
      </c>
      <c r="C436" t="s">
        <v>675</v>
      </c>
      <c r="D436">
        <v>2021</v>
      </c>
      <c r="E436" t="str">
        <f t="shared" si="6"/>
        <v>Kabupaten Muna Barat-2021</v>
      </c>
      <c r="F436" t="s">
        <v>689</v>
      </c>
    </row>
    <row r="437" spans="1:6" x14ac:dyDescent="0.3">
      <c r="A437">
        <v>436</v>
      </c>
      <c r="B437" t="s">
        <v>690</v>
      </c>
      <c r="C437" t="s">
        <v>675</v>
      </c>
      <c r="D437">
        <v>2021</v>
      </c>
      <c r="E437" t="str">
        <f t="shared" si="6"/>
        <v>Kabupaten Buton Tengah-2021</v>
      </c>
      <c r="F437" t="s">
        <v>11</v>
      </c>
    </row>
    <row r="438" spans="1:6" x14ac:dyDescent="0.3">
      <c r="A438">
        <v>437</v>
      </c>
      <c r="B438" t="s">
        <v>691</v>
      </c>
      <c r="C438" t="s">
        <v>675</v>
      </c>
      <c r="D438">
        <v>2021</v>
      </c>
      <c r="E438" t="str">
        <f t="shared" si="6"/>
        <v>Kabupaten Buton Selatan-2021</v>
      </c>
      <c r="F438" t="s">
        <v>692</v>
      </c>
    </row>
    <row r="439" spans="1:6" x14ac:dyDescent="0.3">
      <c r="A439">
        <v>438</v>
      </c>
      <c r="B439" t="s">
        <v>693</v>
      </c>
      <c r="C439" t="s">
        <v>675</v>
      </c>
      <c r="D439">
        <v>2021</v>
      </c>
      <c r="E439" t="str">
        <f t="shared" si="6"/>
        <v>Kota Kendari-2021</v>
      </c>
      <c r="F439" t="s">
        <v>69</v>
      </c>
    </row>
    <row r="440" spans="1:6" x14ac:dyDescent="0.3">
      <c r="A440">
        <v>439</v>
      </c>
      <c r="B440" t="s">
        <v>694</v>
      </c>
      <c r="C440" t="s">
        <v>675</v>
      </c>
      <c r="D440">
        <v>2021</v>
      </c>
      <c r="E440" t="str">
        <f t="shared" si="6"/>
        <v>Kota Bau-Bau-2021</v>
      </c>
      <c r="F440" t="s">
        <v>695</v>
      </c>
    </row>
    <row r="441" spans="1:6" x14ac:dyDescent="0.3">
      <c r="A441">
        <v>440</v>
      </c>
      <c r="B441" t="s">
        <v>696</v>
      </c>
      <c r="C441" t="s">
        <v>697</v>
      </c>
      <c r="D441">
        <v>2021</v>
      </c>
      <c r="E441" t="str">
        <f t="shared" si="6"/>
        <v>Kabupaten Boalemo-2021</v>
      </c>
      <c r="F441" t="s">
        <v>698</v>
      </c>
    </row>
    <row r="442" spans="1:6" x14ac:dyDescent="0.3">
      <c r="A442">
        <v>441</v>
      </c>
      <c r="B442" t="s">
        <v>699</v>
      </c>
      <c r="C442" t="s">
        <v>697</v>
      </c>
      <c r="D442">
        <v>2021</v>
      </c>
      <c r="E442" t="str">
        <f t="shared" si="6"/>
        <v>Kabupaten Gorontalo-2021</v>
      </c>
      <c r="F442" t="s">
        <v>650</v>
      </c>
    </row>
    <row r="443" spans="1:6" x14ac:dyDescent="0.3">
      <c r="A443">
        <v>442</v>
      </c>
      <c r="B443" t="s">
        <v>700</v>
      </c>
      <c r="C443" t="s">
        <v>697</v>
      </c>
      <c r="D443">
        <v>2021</v>
      </c>
      <c r="E443" t="str">
        <f t="shared" si="6"/>
        <v>Kabupaten Pohuwato-2021</v>
      </c>
      <c r="F443" t="s">
        <v>701</v>
      </c>
    </row>
    <row r="444" spans="1:6" x14ac:dyDescent="0.3">
      <c r="A444">
        <v>443</v>
      </c>
      <c r="B444" t="s">
        <v>702</v>
      </c>
      <c r="C444" t="s">
        <v>697</v>
      </c>
      <c r="D444">
        <v>2021</v>
      </c>
      <c r="E444" t="str">
        <f t="shared" si="6"/>
        <v>Kabupaten Bone Bolango-2021</v>
      </c>
      <c r="F444" t="s">
        <v>689</v>
      </c>
    </row>
    <row r="445" spans="1:6" x14ac:dyDescent="0.3">
      <c r="A445">
        <v>444</v>
      </c>
      <c r="B445" t="s">
        <v>703</v>
      </c>
      <c r="C445" t="s">
        <v>697</v>
      </c>
      <c r="D445">
        <v>2021</v>
      </c>
      <c r="E445" t="str">
        <f t="shared" si="6"/>
        <v>Kabupaten Gorontalo Utara-2021</v>
      </c>
      <c r="F445" t="s">
        <v>704</v>
      </c>
    </row>
    <row r="446" spans="1:6" x14ac:dyDescent="0.3">
      <c r="A446">
        <v>445</v>
      </c>
      <c r="B446" t="s">
        <v>705</v>
      </c>
      <c r="C446" t="s">
        <v>697</v>
      </c>
      <c r="D446">
        <v>2021</v>
      </c>
      <c r="E446" t="str">
        <f t="shared" si="6"/>
        <v>Kota Gorontalo-2021</v>
      </c>
      <c r="F446" t="s">
        <v>645</v>
      </c>
    </row>
    <row r="447" spans="1:6" x14ac:dyDescent="0.3">
      <c r="A447">
        <v>446</v>
      </c>
      <c r="B447" t="s">
        <v>706</v>
      </c>
      <c r="C447" t="s">
        <v>707</v>
      </c>
      <c r="D447">
        <v>2021</v>
      </c>
      <c r="E447" t="str">
        <f t="shared" si="6"/>
        <v>Kabupaten Majene-2021</v>
      </c>
      <c r="F447" t="s">
        <v>708</v>
      </c>
    </row>
    <row r="448" spans="1:6" x14ac:dyDescent="0.3">
      <c r="A448">
        <v>447</v>
      </c>
      <c r="B448" t="s">
        <v>709</v>
      </c>
      <c r="C448" t="s">
        <v>707</v>
      </c>
      <c r="D448">
        <v>2021</v>
      </c>
      <c r="E448" t="str">
        <f t="shared" si="6"/>
        <v>Kabupaten Polewali Mandar-2021</v>
      </c>
      <c r="F448" t="s">
        <v>114</v>
      </c>
    </row>
    <row r="449" spans="1:6" x14ac:dyDescent="0.3">
      <c r="A449">
        <v>448</v>
      </c>
      <c r="B449" t="s">
        <v>710</v>
      </c>
      <c r="C449" t="s">
        <v>707</v>
      </c>
      <c r="D449">
        <v>2021</v>
      </c>
      <c r="E449" t="str">
        <f t="shared" si="6"/>
        <v>Kabupaten Mamasa-2021</v>
      </c>
      <c r="F449" t="s">
        <v>21</v>
      </c>
    </row>
    <row r="450" spans="1:6" x14ac:dyDescent="0.3">
      <c r="A450">
        <v>449</v>
      </c>
      <c r="B450" t="s">
        <v>711</v>
      </c>
      <c r="C450" t="s">
        <v>707</v>
      </c>
      <c r="D450">
        <v>2021</v>
      </c>
      <c r="E450" t="str">
        <f t="shared" si="6"/>
        <v>Kabupaten Mamuju-2021</v>
      </c>
      <c r="F450" t="s">
        <v>712</v>
      </c>
    </row>
    <row r="451" spans="1:6" x14ac:dyDescent="0.3">
      <c r="A451">
        <v>450</v>
      </c>
      <c r="B451" t="s">
        <v>713</v>
      </c>
      <c r="C451" t="s">
        <v>707</v>
      </c>
      <c r="D451">
        <v>2021</v>
      </c>
      <c r="E451" t="str">
        <f t="shared" ref="E451:E514" si="7">B451&amp;"-"&amp;D451</f>
        <v>Kabupaten Mamuju Utara-2021</v>
      </c>
      <c r="F451" t="s">
        <v>565</v>
      </c>
    </row>
    <row r="452" spans="1:6" x14ac:dyDescent="0.3">
      <c r="A452">
        <v>451</v>
      </c>
      <c r="B452" t="s">
        <v>714</v>
      </c>
      <c r="C452" t="s">
        <v>707</v>
      </c>
      <c r="D452">
        <v>2021</v>
      </c>
      <c r="E452" t="str">
        <f t="shared" si="7"/>
        <v>Kabupaten Mamuju Tengah-2021</v>
      </c>
      <c r="F452" t="s">
        <v>39</v>
      </c>
    </row>
    <row r="453" spans="1:6" x14ac:dyDescent="0.3">
      <c r="A453">
        <v>452</v>
      </c>
      <c r="B453" t="s">
        <v>715</v>
      </c>
      <c r="C453" t="s">
        <v>716</v>
      </c>
      <c r="D453">
        <v>2021</v>
      </c>
      <c r="E453" t="str">
        <f t="shared" si="7"/>
        <v>Kabupaten Kepulauan Tanimbar-2021</v>
      </c>
      <c r="F453" t="s">
        <v>717</v>
      </c>
    </row>
    <row r="454" spans="1:6" x14ac:dyDescent="0.3">
      <c r="A454">
        <v>453</v>
      </c>
      <c r="B454" t="s">
        <v>718</v>
      </c>
      <c r="C454" t="s">
        <v>716</v>
      </c>
      <c r="D454">
        <v>2021</v>
      </c>
      <c r="E454" t="str">
        <f t="shared" si="7"/>
        <v>Kabupaten Maluku Tenggara-2021</v>
      </c>
      <c r="F454" t="s">
        <v>15</v>
      </c>
    </row>
    <row r="455" spans="1:6" x14ac:dyDescent="0.3">
      <c r="A455">
        <v>454</v>
      </c>
      <c r="B455" t="s">
        <v>719</v>
      </c>
      <c r="C455" t="s">
        <v>716</v>
      </c>
      <c r="D455">
        <v>2021</v>
      </c>
      <c r="E455" t="str">
        <f t="shared" si="7"/>
        <v>Kabupaten Maluku Tengah-2021</v>
      </c>
      <c r="F455" t="s">
        <v>720</v>
      </c>
    </row>
    <row r="456" spans="1:6" x14ac:dyDescent="0.3">
      <c r="A456">
        <v>455</v>
      </c>
      <c r="B456" t="s">
        <v>721</v>
      </c>
      <c r="C456" t="s">
        <v>716</v>
      </c>
      <c r="D456">
        <v>2021</v>
      </c>
      <c r="E456" t="str">
        <f t="shared" si="7"/>
        <v>Kabupaten Buru-2021</v>
      </c>
      <c r="F456" t="s">
        <v>167</v>
      </c>
    </row>
    <row r="457" spans="1:6" x14ac:dyDescent="0.3">
      <c r="A457">
        <v>456</v>
      </c>
      <c r="B457" t="s">
        <v>722</v>
      </c>
      <c r="C457" t="s">
        <v>716</v>
      </c>
      <c r="D457">
        <v>2021</v>
      </c>
      <c r="E457" t="str">
        <f t="shared" si="7"/>
        <v>Kabupaten Kepulauan Aru-2021</v>
      </c>
      <c r="F457" t="s">
        <v>723</v>
      </c>
    </row>
    <row r="458" spans="1:6" x14ac:dyDescent="0.3">
      <c r="A458">
        <v>457</v>
      </c>
      <c r="B458" t="s">
        <v>724</v>
      </c>
      <c r="C458" t="s">
        <v>716</v>
      </c>
      <c r="D458">
        <v>2021</v>
      </c>
      <c r="E458" t="str">
        <f t="shared" si="7"/>
        <v>Kabupaten Seram Bagian Barat-2021</v>
      </c>
      <c r="F458" t="s">
        <v>725</v>
      </c>
    </row>
    <row r="459" spans="1:6" x14ac:dyDescent="0.3">
      <c r="A459">
        <v>458</v>
      </c>
      <c r="B459" t="s">
        <v>726</v>
      </c>
      <c r="C459" t="s">
        <v>716</v>
      </c>
      <c r="D459">
        <v>2021</v>
      </c>
      <c r="E459" t="str">
        <f t="shared" si="7"/>
        <v>Kabupaten Seram Bagian Timur-2021</v>
      </c>
      <c r="F459" t="s">
        <v>727</v>
      </c>
    </row>
    <row r="460" spans="1:6" x14ac:dyDescent="0.3">
      <c r="A460">
        <v>459</v>
      </c>
      <c r="B460" t="s">
        <v>728</v>
      </c>
      <c r="C460" t="s">
        <v>716</v>
      </c>
      <c r="D460">
        <v>2021</v>
      </c>
      <c r="E460" t="str">
        <f t="shared" si="7"/>
        <v>Kabupaten Maluku Barat Daya-2021</v>
      </c>
      <c r="F460" t="s">
        <v>729</v>
      </c>
    </row>
    <row r="461" spans="1:6" x14ac:dyDescent="0.3">
      <c r="A461">
        <v>460</v>
      </c>
      <c r="B461" t="s">
        <v>730</v>
      </c>
      <c r="C461" t="s">
        <v>716</v>
      </c>
      <c r="D461">
        <v>2021</v>
      </c>
      <c r="E461" t="str">
        <f t="shared" si="7"/>
        <v>Kabupaten Buru Selatan-2021</v>
      </c>
      <c r="F461" t="s">
        <v>731</v>
      </c>
    </row>
    <row r="462" spans="1:6" x14ac:dyDescent="0.3">
      <c r="A462">
        <v>461</v>
      </c>
      <c r="B462" t="s">
        <v>732</v>
      </c>
      <c r="C462" t="s">
        <v>716</v>
      </c>
      <c r="D462">
        <v>2021</v>
      </c>
      <c r="E462" t="str">
        <f t="shared" si="7"/>
        <v>Kota Ambon-2021</v>
      </c>
      <c r="F462" t="s">
        <v>650</v>
      </c>
    </row>
    <row r="463" spans="1:6" x14ac:dyDescent="0.3">
      <c r="A463">
        <v>462</v>
      </c>
      <c r="B463" t="s">
        <v>733</v>
      </c>
      <c r="C463" t="s">
        <v>716</v>
      </c>
      <c r="D463">
        <v>2021</v>
      </c>
      <c r="E463" t="str">
        <f t="shared" si="7"/>
        <v>Kota Tual-2021</v>
      </c>
      <c r="F463" t="s">
        <v>734</v>
      </c>
    </row>
    <row r="464" spans="1:6" x14ac:dyDescent="0.3">
      <c r="A464">
        <v>463</v>
      </c>
      <c r="B464" t="s">
        <v>735</v>
      </c>
      <c r="C464" t="s">
        <v>736</v>
      </c>
      <c r="D464">
        <v>2021</v>
      </c>
      <c r="E464" t="str">
        <f t="shared" si="7"/>
        <v>Kabupaten Halmahera Barat-2021</v>
      </c>
      <c r="F464" t="s">
        <v>203</v>
      </c>
    </row>
    <row r="465" spans="1:6" x14ac:dyDescent="0.3">
      <c r="A465">
        <v>464</v>
      </c>
      <c r="B465" t="s">
        <v>737</v>
      </c>
      <c r="C465" t="s">
        <v>736</v>
      </c>
      <c r="D465">
        <v>2021</v>
      </c>
      <c r="E465" t="str">
        <f t="shared" si="7"/>
        <v>Kabupaten Halmahera Tengah-2021</v>
      </c>
      <c r="F465" t="s">
        <v>738</v>
      </c>
    </row>
    <row r="466" spans="1:6" x14ac:dyDescent="0.3">
      <c r="A466">
        <v>465</v>
      </c>
      <c r="B466" t="s">
        <v>739</v>
      </c>
      <c r="C466" t="s">
        <v>736</v>
      </c>
      <c r="D466">
        <v>2021</v>
      </c>
      <c r="E466" t="str">
        <f t="shared" si="7"/>
        <v>Kabupaten Kepulauan Sula-2021</v>
      </c>
      <c r="F466" t="s">
        <v>740</v>
      </c>
    </row>
    <row r="467" spans="1:6" x14ac:dyDescent="0.3">
      <c r="A467">
        <v>466</v>
      </c>
      <c r="B467" t="s">
        <v>741</v>
      </c>
      <c r="C467" t="s">
        <v>736</v>
      </c>
      <c r="D467">
        <v>2021</v>
      </c>
      <c r="E467" t="str">
        <f t="shared" si="7"/>
        <v>Kabupaten Halmahera Selatan-2021</v>
      </c>
      <c r="F467" t="s">
        <v>742</v>
      </c>
    </row>
    <row r="468" spans="1:6" x14ac:dyDescent="0.3">
      <c r="A468">
        <v>467</v>
      </c>
      <c r="B468" t="s">
        <v>743</v>
      </c>
      <c r="C468" t="s">
        <v>736</v>
      </c>
      <c r="D468">
        <v>2021</v>
      </c>
      <c r="E468" t="str">
        <f t="shared" si="7"/>
        <v>Kabupaten Halmahera Utara-2021</v>
      </c>
      <c r="F468" t="s">
        <v>169</v>
      </c>
    </row>
    <row r="469" spans="1:6" x14ac:dyDescent="0.3">
      <c r="A469">
        <v>468</v>
      </c>
      <c r="B469" t="s">
        <v>744</v>
      </c>
      <c r="C469" t="s">
        <v>736</v>
      </c>
      <c r="D469">
        <v>2021</v>
      </c>
      <c r="E469" t="str">
        <f t="shared" si="7"/>
        <v>Kabupaten Halmahera Timur-2021</v>
      </c>
      <c r="F469" t="s">
        <v>745</v>
      </c>
    </row>
    <row r="470" spans="1:6" x14ac:dyDescent="0.3">
      <c r="A470">
        <v>469</v>
      </c>
      <c r="B470" t="s">
        <v>746</v>
      </c>
      <c r="C470" t="s">
        <v>736</v>
      </c>
      <c r="D470">
        <v>2021</v>
      </c>
      <c r="E470" t="str">
        <f t="shared" si="7"/>
        <v>Kabupaten Pulau Morotai-2021</v>
      </c>
      <c r="F470" t="s">
        <v>59</v>
      </c>
    </row>
    <row r="471" spans="1:6" x14ac:dyDescent="0.3">
      <c r="A471">
        <v>470</v>
      </c>
      <c r="B471" t="s">
        <v>747</v>
      </c>
      <c r="C471" t="s">
        <v>736</v>
      </c>
      <c r="D471">
        <v>2021</v>
      </c>
      <c r="E471" t="str">
        <f t="shared" si="7"/>
        <v>Kabupaten Pulau Taliabu-2021</v>
      </c>
      <c r="F471" t="s">
        <v>748</v>
      </c>
    </row>
    <row r="472" spans="1:6" x14ac:dyDescent="0.3">
      <c r="A472">
        <v>471</v>
      </c>
      <c r="B472" t="s">
        <v>749</v>
      </c>
      <c r="C472" t="s">
        <v>736</v>
      </c>
      <c r="D472">
        <v>2021</v>
      </c>
      <c r="E472" t="str">
        <f t="shared" si="7"/>
        <v>Kota Ternate-2021</v>
      </c>
      <c r="F472" t="s">
        <v>613</v>
      </c>
    </row>
    <row r="473" spans="1:6" x14ac:dyDescent="0.3">
      <c r="A473">
        <v>472</v>
      </c>
      <c r="B473" t="s">
        <v>750</v>
      </c>
      <c r="C473" t="s">
        <v>736</v>
      </c>
      <c r="D473">
        <v>2021</v>
      </c>
      <c r="E473" t="str">
        <f t="shared" si="7"/>
        <v>Kota Tidore Kepulauan-2021</v>
      </c>
      <c r="F473" t="s">
        <v>121</v>
      </c>
    </row>
    <row r="474" spans="1:6" x14ac:dyDescent="0.3">
      <c r="A474">
        <v>473</v>
      </c>
      <c r="B474" t="s">
        <v>751</v>
      </c>
      <c r="C474" t="s">
        <v>752</v>
      </c>
      <c r="D474">
        <v>2021</v>
      </c>
      <c r="E474" t="str">
        <f t="shared" si="7"/>
        <v>Kabupaten Fak-Fak-2021</v>
      </c>
      <c r="F474" t="s">
        <v>522</v>
      </c>
    </row>
    <row r="475" spans="1:6" x14ac:dyDescent="0.3">
      <c r="A475">
        <v>474</v>
      </c>
      <c r="B475" t="s">
        <v>753</v>
      </c>
      <c r="C475" t="s">
        <v>752</v>
      </c>
      <c r="D475">
        <v>2021</v>
      </c>
      <c r="E475" t="str">
        <f t="shared" si="7"/>
        <v>Kabupaten Kaimana-2021</v>
      </c>
      <c r="F475" t="s">
        <v>567</v>
      </c>
    </row>
    <row r="476" spans="1:6" x14ac:dyDescent="0.3">
      <c r="A476">
        <v>475</v>
      </c>
      <c r="B476" t="s">
        <v>754</v>
      </c>
      <c r="C476" t="s">
        <v>752</v>
      </c>
      <c r="D476">
        <v>2021</v>
      </c>
      <c r="E476" t="str">
        <f t="shared" si="7"/>
        <v>Kabupaten Teluk Wondama-2021</v>
      </c>
      <c r="F476" t="s">
        <v>589</v>
      </c>
    </row>
    <row r="477" spans="1:6" x14ac:dyDescent="0.3">
      <c r="A477">
        <v>476</v>
      </c>
      <c r="B477" t="s">
        <v>755</v>
      </c>
      <c r="C477" t="s">
        <v>752</v>
      </c>
      <c r="D477">
        <v>2021</v>
      </c>
      <c r="E477" t="str">
        <f t="shared" si="7"/>
        <v>Kabupaten Teluk Bintuni-2021</v>
      </c>
      <c r="F477" t="s">
        <v>593</v>
      </c>
    </row>
    <row r="478" spans="1:6" x14ac:dyDescent="0.3">
      <c r="A478">
        <v>477</v>
      </c>
      <c r="B478" t="s">
        <v>756</v>
      </c>
      <c r="C478" t="s">
        <v>752</v>
      </c>
      <c r="D478">
        <v>2021</v>
      </c>
      <c r="E478" t="str">
        <f t="shared" si="7"/>
        <v>Kabupaten Manokwari-2021</v>
      </c>
      <c r="F478" t="s">
        <v>298</v>
      </c>
    </row>
    <row r="479" spans="1:6" x14ac:dyDescent="0.3">
      <c r="A479">
        <v>478</v>
      </c>
      <c r="B479" t="s">
        <v>757</v>
      </c>
      <c r="C479" t="s">
        <v>752</v>
      </c>
      <c r="D479">
        <v>2021</v>
      </c>
      <c r="E479" t="str">
        <f t="shared" si="7"/>
        <v>Kabupaten Sorong Selatan-2021</v>
      </c>
      <c r="F479" t="s">
        <v>167</v>
      </c>
    </row>
    <row r="480" spans="1:6" x14ac:dyDescent="0.3">
      <c r="A480">
        <v>479</v>
      </c>
      <c r="B480" t="s">
        <v>758</v>
      </c>
      <c r="C480" t="s">
        <v>752</v>
      </c>
      <c r="D480">
        <v>2021</v>
      </c>
      <c r="E480" t="str">
        <f t="shared" si="7"/>
        <v>Kabupaten Sorong-2021</v>
      </c>
      <c r="F480" t="s">
        <v>270</v>
      </c>
    </row>
    <row r="481" spans="1:6" x14ac:dyDescent="0.3">
      <c r="A481">
        <v>480</v>
      </c>
      <c r="B481" t="s">
        <v>759</v>
      </c>
      <c r="C481" t="s">
        <v>752</v>
      </c>
      <c r="D481">
        <v>2021</v>
      </c>
      <c r="E481" t="str">
        <f t="shared" si="7"/>
        <v>Kabupaten Raja Ampat-2021</v>
      </c>
      <c r="F481" t="s">
        <v>760</v>
      </c>
    </row>
    <row r="482" spans="1:6" x14ac:dyDescent="0.3">
      <c r="A482">
        <v>481</v>
      </c>
      <c r="B482" t="s">
        <v>761</v>
      </c>
      <c r="C482" t="s">
        <v>752</v>
      </c>
      <c r="D482">
        <v>2021</v>
      </c>
      <c r="E482" t="str">
        <f t="shared" si="7"/>
        <v>Kabupaten Tambrauw-2021</v>
      </c>
      <c r="F482" t="s">
        <v>33</v>
      </c>
    </row>
    <row r="483" spans="1:6" x14ac:dyDescent="0.3">
      <c r="A483">
        <v>482</v>
      </c>
      <c r="B483" t="s">
        <v>762</v>
      </c>
      <c r="C483" t="s">
        <v>752</v>
      </c>
      <c r="D483">
        <v>2021</v>
      </c>
      <c r="E483" t="str">
        <f t="shared" si="7"/>
        <v>Kabupaten Maybrat-2021</v>
      </c>
      <c r="F483" t="s">
        <v>267</v>
      </c>
    </row>
    <row r="484" spans="1:6" x14ac:dyDescent="0.3">
      <c r="A484">
        <v>483</v>
      </c>
      <c r="B484" t="s">
        <v>763</v>
      </c>
      <c r="C484" t="s">
        <v>752</v>
      </c>
      <c r="D484">
        <v>2021</v>
      </c>
      <c r="E484" t="str">
        <f t="shared" si="7"/>
        <v>Kabupaten Manokwari Selatan-2021</v>
      </c>
      <c r="F484" t="s">
        <v>91</v>
      </c>
    </row>
    <row r="485" spans="1:6" x14ac:dyDescent="0.3">
      <c r="A485">
        <v>484</v>
      </c>
      <c r="B485" t="s">
        <v>764</v>
      </c>
      <c r="C485" t="s">
        <v>752</v>
      </c>
      <c r="D485">
        <v>2021</v>
      </c>
      <c r="E485" t="str">
        <f t="shared" si="7"/>
        <v>Kabupaten Pegunungan Arfak-2021</v>
      </c>
      <c r="F485" t="s">
        <v>765</v>
      </c>
    </row>
    <row r="486" spans="1:6" x14ac:dyDescent="0.3">
      <c r="A486">
        <v>485</v>
      </c>
      <c r="B486" t="s">
        <v>766</v>
      </c>
      <c r="C486" t="s">
        <v>752</v>
      </c>
      <c r="D486">
        <v>2021</v>
      </c>
      <c r="E486" t="str">
        <f t="shared" si="7"/>
        <v>Kota Sorong-2021</v>
      </c>
      <c r="F486" t="s">
        <v>43</v>
      </c>
    </row>
    <row r="487" spans="1:6" x14ac:dyDescent="0.3">
      <c r="A487">
        <v>486</v>
      </c>
      <c r="B487" t="s">
        <v>767</v>
      </c>
      <c r="C487" t="s">
        <v>768</v>
      </c>
      <c r="D487">
        <v>2021</v>
      </c>
      <c r="E487" t="str">
        <f t="shared" si="7"/>
        <v>Kabupaten Merauke-2021</v>
      </c>
      <c r="F487" t="s">
        <v>769</v>
      </c>
    </row>
    <row r="488" spans="1:6" x14ac:dyDescent="0.3">
      <c r="A488">
        <v>487</v>
      </c>
      <c r="B488" t="s">
        <v>770</v>
      </c>
      <c r="C488" t="s">
        <v>768</v>
      </c>
      <c r="D488">
        <v>2021</v>
      </c>
      <c r="E488" t="str">
        <f t="shared" si="7"/>
        <v>Kabupaten Jayawijaya-2021</v>
      </c>
      <c r="F488" t="s">
        <v>771</v>
      </c>
    </row>
    <row r="489" spans="1:6" x14ac:dyDescent="0.3">
      <c r="A489">
        <v>488</v>
      </c>
      <c r="B489" t="s">
        <v>772</v>
      </c>
      <c r="C489" t="s">
        <v>768</v>
      </c>
      <c r="D489">
        <v>2021</v>
      </c>
      <c r="E489" t="str">
        <f t="shared" si="7"/>
        <v>Kabupaten Jayapura-2021</v>
      </c>
      <c r="F489" t="s">
        <v>524</v>
      </c>
    </row>
    <row r="490" spans="1:6" x14ac:dyDescent="0.3">
      <c r="A490">
        <v>489</v>
      </c>
      <c r="B490" t="s">
        <v>773</v>
      </c>
      <c r="C490" t="s">
        <v>768</v>
      </c>
      <c r="D490">
        <v>2021</v>
      </c>
      <c r="E490" t="str">
        <f t="shared" si="7"/>
        <v>Kabupaten Nabire-2021</v>
      </c>
      <c r="F490" t="s">
        <v>249</v>
      </c>
    </row>
    <row r="491" spans="1:6" x14ac:dyDescent="0.3">
      <c r="A491">
        <v>490</v>
      </c>
      <c r="B491" t="s">
        <v>774</v>
      </c>
      <c r="C491" t="s">
        <v>768</v>
      </c>
      <c r="D491">
        <v>2021</v>
      </c>
      <c r="E491" t="str">
        <f t="shared" si="7"/>
        <v>Kabupaten Kepulauan Yapen-2021</v>
      </c>
      <c r="F491" t="s">
        <v>698</v>
      </c>
    </row>
    <row r="492" spans="1:6" x14ac:dyDescent="0.3">
      <c r="A492">
        <v>491</v>
      </c>
      <c r="B492" t="s">
        <v>775</v>
      </c>
      <c r="C492" t="s">
        <v>768</v>
      </c>
      <c r="D492">
        <v>2021</v>
      </c>
      <c r="E492" t="str">
        <f t="shared" si="7"/>
        <v>Kabupaten Biak Namfor-2021</v>
      </c>
      <c r="F492" t="s">
        <v>167</v>
      </c>
    </row>
    <row r="493" spans="1:6" x14ac:dyDescent="0.3">
      <c r="A493">
        <v>492</v>
      </c>
      <c r="B493" t="s">
        <v>776</v>
      </c>
      <c r="C493" t="s">
        <v>768</v>
      </c>
      <c r="D493">
        <v>2021</v>
      </c>
      <c r="E493" t="str">
        <f t="shared" si="7"/>
        <v>Kabupaten Paniai-2021</v>
      </c>
      <c r="F493" t="s">
        <v>692</v>
      </c>
    </row>
    <row r="494" spans="1:6" x14ac:dyDescent="0.3">
      <c r="A494">
        <v>493</v>
      </c>
      <c r="B494" t="s">
        <v>777</v>
      </c>
      <c r="C494" t="s">
        <v>768</v>
      </c>
      <c r="D494">
        <v>2021</v>
      </c>
      <c r="E494" t="str">
        <f t="shared" si="7"/>
        <v>Kabupaten Puncak Jaya-2021</v>
      </c>
      <c r="F494" t="s">
        <v>778</v>
      </c>
    </row>
    <row r="495" spans="1:6" x14ac:dyDescent="0.3">
      <c r="A495">
        <v>494</v>
      </c>
      <c r="B495" t="s">
        <v>779</v>
      </c>
      <c r="C495" t="s">
        <v>768</v>
      </c>
      <c r="D495">
        <v>2021</v>
      </c>
      <c r="E495" t="str">
        <f t="shared" si="7"/>
        <v>Kabupaten Mimika-2021</v>
      </c>
      <c r="F495" t="s">
        <v>780</v>
      </c>
    </row>
    <row r="496" spans="1:6" x14ac:dyDescent="0.3">
      <c r="A496">
        <v>495</v>
      </c>
      <c r="B496" t="s">
        <v>781</v>
      </c>
      <c r="C496" t="s">
        <v>768</v>
      </c>
      <c r="D496">
        <v>2021</v>
      </c>
      <c r="E496" t="str">
        <f t="shared" si="7"/>
        <v>Kabupaten Boven Digoel-2021</v>
      </c>
      <c r="F496" t="s">
        <v>645</v>
      </c>
    </row>
    <row r="497" spans="1:6" x14ac:dyDescent="0.3">
      <c r="A497">
        <v>496</v>
      </c>
      <c r="B497" t="s">
        <v>782</v>
      </c>
      <c r="C497" t="s">
        <v>768</v>
      </c>
      <c r="D497">
        <v>2021</v>
      </c>
      <c r="E497" t="str">
        <f t="shared" si="7"/>
        <v>Kabupaten Mappi-2021</v>
      </c>
      <c r="F497" t="s">
        <v>783</v>
      </c>
    </row>
    <row r="498" spans="1:6" x14ac:dyDescent="0.3">
      <c r="A498">
        <v>497</v>
      </c>
      <c r="B498" t="s">
        <v>784</v>
      </c>
      <c r="C498" t="s">
        <v>768</v>
      </c>
      <c r="D498">
        <v>2021</v>
      </c>
      <c r="E498" t="str">
        <f t="shared" si="7"/>
        <v>Kabupaten Asmat-2021</v>
      </c>
      <c r="F498" t="s">
        <v>785</v>
      </c>
    </row>
    <row r="499" spans="1:6" x14ac:dyDescent="0.3">
      <c r="A499">
        <v>498</v>
      </c>
      <c r="B499" t="s">
        <v>786</v>
      </c>
      <c r="C499" t="s">
        <v>768</v>
      </c>
      <c r="D499">
        <v>2021</v>
      </c>
      <c r="E499" t="str">
        <f t="shared" si="7"/>
        <v>Kabupaten Yahukimo-2021</v>
      </c>
      <c r="F499" t="s">
        <v>787</v>
      </c>
    </row>
    <row r="500" spans="1:6" x14ac:dyDescent="0.3">
      <c r="A500">
        <v>499</v>
      </c>
      <c r="B500" t="s">
        <v>788</v>
      </c>
      <c r="C500" t="s">
        <v>768</v>
      </c>
      <c r="D500">
        <v>2021</v>
      </c>
      <c r="E500" t="str">
        <f t="shared" si="7"/>
        <v>Kabupaten Pegunungan Bintang-2021</v>
      </c>
      <c r="F500" t="s">
        <v>789</v>
      </c>
    </row>
    <row r="501" spans="1:6" x14ac:dyDescent="0.3">
      <c r="A501">
        <v>500</v>
      </c>
      <c r="B501" t="s">
        <v>790</v>
      </c>
      <c r="C501" t="s">
        <v>768</v>
      </c>
      <c r="D501">
        <v>2021</v>
      </c>
      <c r="E501" t="str">
        <f t="shared" si="7"/>
        <v>Kabupaten Tolikara-2021</v>
      </c>
      <c r="F501" t="s">
        <v>636</v>
      </c>
    </row>
    <row r="502" spans="1:6" x14ac:dyDescent="0.3">
      <c r="A502">
        <v>501</v>
      </c>
      <c r="B502" t="s">
        <v>791</v>
      </c>
      <c r="C502" t="s">
        <v>768</v>
      </c>
      <c r="D502">
        <v>2021</v>
      </c>
      <c r="E502" t="str">
        <f t="shared" si="7"/>
        <v>Kabupaten Sarmi-2021</v>
      </c>
      <c r="F502" t="s">
        <v>602</v>
      </c>
    </row>
    <row r="503" spans="1:6" x14ac:dyDescent="0.3">
      <c r="A503">
        <v>502</v>
      </c>
      <c r="B503" t="s">
        <v>792</v>
      </c>
      <c r="C503" t="s">
        <v>768</v>
      </c>
      <c r="D503">
        <v>2021</v>
      </c>
      <c r="E503" t="str">
        <f t="shared" si="7"/>
        <v>Kabupaten Keerom-2021</v>
      </c>
      <c r="F503" t="s">
        <v>23</v>
      </c>
    </row>
    <row r="504" spans="1:6" x14ac:dyDescent="0.3">
      <c r="A504">
        <v>503</v>
      </c>
      <c r="B504" t="s">
        <v>793</v>
      </c>
      <c r="C504" t="s">
        <v>768</v>
      </c>
      <c r="D504">
        <v>2021</v>
      </c>
      <c r="E504" t="str">
        <f t="shared" si="7"/>
        <v>Kabupaten Waropen-2021</v>
      </c>
      <c r="F504" t="s">
        <v>593</v>
      </c>
    </row>
    <row r="505" spans="1:6" x14ac:dyDescent="0.3">
      <c r="A505">
        <v>504</v>
      </c>
      <c r="B505" t="s">
        <v>794</v>
      </c>
      <c r="C505" t="s">
        <v>768</v>
      </c>
      <c r="D505">
        <v>2021</v>
      </c>
      <c r="E505" t="str">
        <f t="shared" si="7"/>
        <v>Kabupaten Supiori-2021</v>
      </c>
      <c r="F505" t="s">
        <v>535</v>
      </c>
    </row>
    <row r="506" spans="1:6" x14ac:dyDescent="0.3">
      <c r="A506">
        <v>505</v>
      </c>
      <c r="B506" t="s">
        <v>795</v>
      </c>
      <c r="C506" t="s">
        <v>768</v>
      </c>
      <c r="D506">
        <v>2021</v>
      </c>
      <c r="E506" t="str">
        <f t="shared" si="7"/>
        <v>Kabupaten Mamberamo Raya-2021</v>
      </c>
      <c r="F506" t="s">
        <v>524</v>
      </c>
    </row>
    <row r="507" spans="1:6" x14ac:dyDescent="0.3">
      <c r="A507">
        <v>506</v>
      </c>
      <c r="B507" t="s">
        <v>796</v>
      </c>
      <c r="C507" t="s">
        <v>768</v>
      </c>
      <c r="D507">
        <v>2021</v>
      </c>
      <c r="E507" t="str">
        <f t="shared" si="7"/>
        <v>Kabupaten Nduga-2021</v>
      </c>
      <c r="F507" t="s">
        <v>797</v>
      </c>
    </row>
    <row r="508" spans="1:6" x14ac:dyDescent="0.3">
      <c r="A508">
        <v>507</v>
      </c>
      <c r="B508" t="s">
        <v>798</v>
      </c>
      <c r="C508" t="s">
        <v>768</v>
      </c>
      <c r="D508">
        <v>2021</v>
      </c>
      <c r="E508" t="str">
        <f t="shared" si="7"/>
        <v>Kabupaten Lanny Jaya-2021</v>
      </c>
      <c r="F508" t="s">
        <v>799</v>
      </c>
    </row>
    <row r="509" spans="1:6" x14ac:dyDescent="0.3">
      <c r="A509">
        <v>508</v>
      </c>
      <c r="B509" t="s">
        <v>800</v>
      </c>
      <c r="C509" t="s">
        <v>768</v>
      </c>
      <c r="D509">
        <v>2021</v>
      </c>
      <c r="E509" t="str">
        <f t="shared" si="7"/>
        <v>Kabupaten Mamberamo Tengah-2021</v>
      </c>
      <c r="F509" t="s">
        <v>801</v>
      </c>
    </row>
    <row r="510" spans="1:6" x14ac:dyDescent="0.3">
      <c r="A510">
        <v>509</v>
      </c>
      <c r="B510" t="s">
        <v>802</v>
      </c>
      <c r="C510" t="s">
        <v>768</v>
      </c>
      <c r="D510">
        <v>2021</v>
      </c>
      <c r="E510" t="str">
        <f t="shared" si="7"/>
        <v>Kabupaten Yalimo-2021</v>
      </c>
      <c r="F510" t="s">
        <v>803</v>
      </c>
    </row>
    <row r="511" spans="1:6" x14ac:dyDescent="0.3">
      <c r="A511">
        <v>510</v>
      </c>
      <c r="B511" t="s">
        <v>804</v>
      </c>
      <c r="C511" t="s">
        <v>768</v>
      </c>
      <c r="D511">
        <v>2021</v>
      </c>
      <c r="E511" t="str">
        <f t="shared" si="7"/>
        <v>Kabupaten Puncak-2021</v>
      </c>
      <c r="F511" t="s">
        <v>805</v>
      </c>
    </row>
    <row r="512" spans="1:6" x14ac:dyDescent="0.3">
      <c r="A512">
        <v>511</v>
      </c>
      <c r="B512" t="s">
        <v>806</v>
      </c>
      <c r="C512" t="s">
        <v>768</v>
      </c>
      <c r="D512">
        <v>2021</v>
      </c>
      <c r="E512" t="str">
        <f t="shared" si="7"/>
        <v>Kabupaten Dogiyai-2021</v>
      </c>
      <c r="F512" t="s">
        <v>807</v>
      </c>
    </row>
    <row r="513" spans="1:6" x14ac:dyDescent="0.3">
      <c r="A513">
        <v>512</v>
      </c>
      <c r="B513" t="s">
        <v>808</v>
      </c>
      <c r="C513" t="s">
        <v>768</v>
      </c>
      <c r="D513">
        <v>2021</v>
      </c>
      <c r="E513" t="str">
        <f t="shared" si="7"/>
        <v>Kabupaten Intan Jaya-2021</v>
      </c>
      <c r="F513" t="s">
        <v>809</v>
      </c>
    </row>
    <row r="514" spans="1:6" x14ac:dyDescent="0.3">
      <c r="A514">
        <v>513</v>
      </c>
      <c r="B514" t="s">
        <v>810</v>
      </c>
      <c r="C514" t="s">
        <v>768</v>
      </c>
      <c r="D514">
        <v>2021</v>
      </c>
      <c r="E514" t="str">
        <f t="shared" si="7"/>
        <v>Kabupaten Deiyai-2021</v>
      </c>
      <c r="F514" t="s">
        <v>809</v>
      </c>
    </row>
    <row r="515" spans="1:6" x14ac:dyDescent="0.3">
      <c r="A515">
        <v>514</v>
      </c>
      <c r="B515" t="s">
        <v>811</v>
      </c>
      <c r="C515" t="s">
        <v>768</v>
      </c>
      <c r="D515">
        <v>2021</v>
      </c>
      <c r="E515" t="str">
        <f t="shared" ref="E515:E578" si="8">B515&amp;"-"&amp;D515</f>
        <v>Kota Jayapura-2021</v>
      </c>
      <c r="F515" t="s">
        <v>251</v>
      </c>
    </row>
    <row r="516" spans="1:6" x14ac:dyDescent="0.3">
      <c r="A516">
        <v>515</v>
      </c>
      <c r="B516" t="s">
        <v>5</v>
      </c>
      <c r="C516" t="s">
        <v>6</v>
      </c>
      <c r="D516">
        <v>2022</v>
      </c>
      <c r="E516" t="str">
        <f t="shared" si="8"/>
        <v>Kabupaten Simeulue-2022</v>
      </c>
      <c r="F516" t="s">
        <v>167</v>
      </c>
    </row>
    <row r="517" spans="1:6" x14ac:dyDescent="0.3">
      <c r="A517">
        <v>516</v>
      </c>
      <c r="B517" t="s">
        <v>8</v>
      </c>
      <c r="C517" t="s">
        <v>6</v>
      </c>
      <c r="D517">
        <v>2022</v>
      </c>
      <c r="E517" t="str">
        <f t="shared" si="8"/>
        <v>Kabupaten Aceh Singkil-2022</v>
      </c>
      <c r="F517" t="s">
        <v>812</v>
      </c>
    </row>
    <row r="518" spans="1:6" x14ac:dyDescent="0.3">
      <c r="A518">
        <v>517</v>
      </c>
      <c r="B518" t="s">
        <v>10</v>
      </c>
      <c r="C518" t="s">
        <v>6</v>
      </c>
      <c r="D518">
        <v>2022</v>
      </c>
      <c r="E518" t="str">
        <f t="shared" si="8"/>
        <v>Kabupaten Aceh Selatan-2022</v>
      </c>
      <c r="F518" t="s">
        <v>450</v>
      </c>
    </row>
    <row r="519" spans="1:6" x14ac:dyDescent="0.3">
      <c r="A519">
        <v>518</v>
      </c>
      <c r="B519" t="s">
        <v>12</v>
      </c>
      <c r="C519" t="s">
        <v>6</v>
      </c>
      <c r="D519">
        <v>2022</v>
      </c>
      <c r="E519" t="str">
        <f t="shared" si="8"/>
        <v>Kabupaten Aceh Tenggara-2022</v>
      </c>
      <c r="F519" t="s">
        <v>318</v>
      </c>
    </row>
    <row r="520" spans="1:6" x14ac:dyDescent="0.3">
      <c r="A520">
        <v>519</v>
      </c>
      <c r="B520" t="s">
        <v>14</v>
      </c>
      <c r="C520" t="s">
        <v>6</v>
      </c>
      <c r="D520">
        <v>2022</v>
      </c>
      <c r="E520" t="str">
        <f t="shared" si="8"/>
        <v>Kabupaten Aceh Timur-2022</v>
      </c>
      <c r="F520" t="s">
        <v>147</v>
      </c>
    </row>
    <row r="521" spans="1:6" x14ac:dyDescent="0.3">
      <c r="A521">
        <v>520</v>
      </c>
      <c r="B521" t="s">
        <v>16</v>
      </c>
      <c r="C521" t="s">
        <v>6</v>
      </c>
      <c r="D521">
        <v>2022</v>
      </c>
      <c r="E521" t="str">
        <f t="shared" si="8"/>
        <v>Kabupaten Aceh Tengah-2022</v>
      </c>
      <c r="F521" t="s">
        <v>472</v>
      </c>
    </row>
    <row r="522" spans="1:6" x14ac:dyDescent="0.3">
      <c r="A522">
        <v>521</v>
      </c>
      <c r="B522" t="s">
        <v>18</v>
      </c>
      <c r="C522" t="s">
        <v>6</v>
      </c>
      <c r="D522">
        <v>2022</v>
      </c>
      <c r="E522" t="str">
        <f t="shared" si="8"/>
        <v>Kabupaten Aceh Barat-2022</v>
      </c>
      <c r="F522" t="s">
        <v>402</v>
      </c>
    </row>
    <row r="523" spans="1:6" x14ac:dyDescent="0.3">
      <c r="A523">
        <v>522</v>
      </c>
      <c r="B523" t="s">
        <v>20</v>
      </c>
      <c r="C523" t="s">
        <v>6</v>
      </c>
      <c r="D523">
        <v>2022</v>
      </c>
      <c r="E523" t="str">
        <f t="shared" si="8"/>
        <v>Kabupaten Aceh Besar-2022</v>
      </c>
      <c r="F523" t="s">
        <v>656</v>
      </c>
    </row>
    <row r="524" spans="1:6" x14ac:dyDescent="0.3">
      <c r="A524">
        <v>523</v>
      </c>
      <c r="B524" t="s">
        <v>22</v>
      </c>
      <c r="C524" t="s">
        <v>6</v>
      </c>
      <c r="D524">
        <v>2022</v>
      </c>
      <c r="E524" t="str">
        <f t="shared" si="8"/>
        <v>Kabupaten Pidie-2022</v>
      </c>
      <c r="F524" t="s">
        <v>813</v>
      </c>
    </row>
    <row r="525" spans="1:6" x14ac:dyDescent="0.3">
      <c r="A525">
        <v>524</v>
      </c>
      <c r="B525" t="s">
        <v>24</v>
      </c>
      <c r="C525" t="s">
        <v>6</v>
      </c>
      <c r="D525">
        <v>2022</v>
      </c>
      <c r="E525" t="str">
        <f t="shared" si="8"/>
        <v>Kabupaten Bireuen-2022</v>
      </c>
      <c r="F525" t="s">
        <v>472</v>
      </c>
    </row>
    <row r="526" spans="1:6" x14ac:dyDescent="0.3">
      <c r="A526">
        <v>525</v>
      </c>
      <c r="B526" t="s">
        <v>26</v>
      </c>
      <c r="C526" t="s">
        <v>6</v>
      </c>
      <c r="D526">
        <v>2022</v>
      </c>
      <c r="E526" t="str">
        <f t="shared" si="8"/>
        <v>Kabupaten Aceh Utara-2022</v>
      </c>
      <c r="F526" t="s">
        <v>814</v>
      </c>
    </row>
    <row r="527" spans="1:6" x14ac:dyDescent="0.3">
      <c r="A527">
        <v>526</v>
      </c>
      <c r="B527" t="s">
        <v>28</v>
      </c>
      <c r="C527" t="s">
        <v>6</v>
      </c>
      <c r="D527">
        <v>2022</v>
      </c>
      <c r="E527" t="str">
        <f t="shared" si="8"/>
        <v>Kabupaten Aceh Barat Daya-2022</v>
      </c>
      <c r="F527" t="s">
        <v>815</v>
      </c>
    </row>
    <row r="528" spans="1:6" x14ac:dyDescent="0.3">
      <c r="A528">
        <v>527</v>
      </c>
      <c r="B528" t="s">
        <v>30</v>
      </c>
      <c r="C528" t="s">
        <v>6</v>
      </c>
      <c r="D528">
        <v>2022</v>
      </c>
      <c r="E528" t="str">
        <f t="shared" si="8"/>
        <v>Kabupaten Gayo Lues-2022</v>
      </c>
      <c r="F528" t="s">
        <v>816</v>
      </c>
    </row>
    <row r="529" spans="1:6" x14ac:dyDescent="0.3">
      <c r="A529">
        <v>528</v>
      </c>
      <c r="B529" t="s">
        <v>32</v>
      </c>
      <c r="C529" t="s">
        <v>6</v>
      </c>
      <c r="D529">
        <v>2022</v>
      </c>
      <c r="E529" t="str">
        <f t="shared" si="8"/>
        <v>Kabupaten Aceh Tamiang-2022</v>
      </c>
      <c r="F529" t="s">
        <v>9</v>
      </c>
    </row>
    <row r="530" spans="1:6" x14ac:dyDescent="0.3">
      <c r="A530">
        <v>529</v>
      </c>
      <c r="B530" t="s">
        <v>34</v>
      </c>
      <c r="C530" t="s">
        <v>6</v>
      </c>
      <c r="D530">
        <v>2022</v>
      </c>
      <c r="E530" t="str">
        <f t="shared" si="8"/>
        <v>Kabupaten Nagan Raya-2022</v>
      </c>
      <c r="F530" t="s">
        <v>817</v>
      </c>
    </row>
    <row r="531" spans="1:6" x14ac:dyDescent="0.3">
      <c r="A531">
        <v>530</v>
      </c>
      <c r="B531" t="s">
        <v>36</v>
      </c>
      <c r="C531" t="s">
        <v>6</v>
      </c>
      <c r="D531">
        <v>2022</v>
      </c>
      <c r="E531" t="str">
        <f t="shared" si="8"/>
        <v>Kabupaten Aceh Jaya-2022</v>
      </c>
      <c r="F531" t="s">
        <v>86</v>
      </c>
    </row>
    <row r="532" spans="1:6" x14ac:dyDescent="0.3">
      <c r="A532">
        <v>531</v>
      </c>
      <c r="B532" t="s">
        <v>38</v>
      </c>
      <c r="C532" t="s">
        <v>6</v>
      </c>
      <c r="D532">
        <v>2022</v>
      </c>
      <c r="E532" t="str">
        <f t="shared" si="8"/>
        <v>Kabupaten Bener Meriah-2022</v>
      </c>
      <c r="F532" t="s">
        <v>818</v>
      </c>
    </row>
    <row r="533" spans="1:6" x14ac:dyDescent="0.3">
      <c r="A533">
        <v>532</v>
      </c>
      <c r="B533" t="s">
        <v>40</v>
      </c>
      <c r="C533" t="s">
        <v>6</v>
      </c>
      <c r="D533">
        <v>2022</v>
      </c>
      <c r="E533" t="str">
        <f t="shared" si="8"/>
        <v>Kabupaten Pidie Jaya-2022</v>
      </c>
      <c r="F533" t="s">
        <v>135</v>
      </c>
    </row>
    <row r="534" spans="1:6" x14ac:dyDescent="0.3">
      <c r="A534">
        <v>533</v>
      </c>
      <c r="B534" t="s">
        <v>42</v>
      </c>
      <c r="C534" t="s">
        <v>6</v>
      </c>
      <c r="D534">
        <v>2022</v>
      </c>
      <c r="E534" t="str">
        <f t="shared" si="8"/>
        <v>Kota Banda Aceh-2022</v>
      </c>
      <c r="F534" t="s">
        <v>259</v>
      </c>
    </row>
    <row r="535" spans="1:6" x14ac:dyDescent="0.3">
      <c r="A535">
        <v>534</v>
      </c>
      <c r="B535" t="s">
        <v>44</v>
      </c>
      <c r="C535" t="s">
        <v>6</v>
      </c>
      <c r="D535">
        <v>2022</v>
      </c>
      <c r="E535" t="str">
        <f t="shared" si="8"/>
        <v>Kota Sabang-2022</v>
      </c>
      <c r="F535" t="s">
        <v>108</v>
      </c>
    </row>
    <row r="536" spans="1:6" x14ac:dyDescent="0.3">
      <c r="A536">
        <v>535</v>
      </c>
      <c r="B536" t="s">
        <v>46</v>
      </c>
      <c r="C536" t="s">
        <v>6</v>
      </c>
      <c r="D536">
        <v>2022</v>
      </c>
      <c r="E536" t="str">
        <f t="shared" si="8"/>
        <v>Kota Langsa-2022</v>
      </c>
      <c r="F536" t="s">
        <v>156</v>
      </c>
    </row>
    <row r="537" spans="1:6" x14ac:dyDescent="0.3">
      <c r="A537">
        <v>536</v>
      </c>
      <c r="B537" t="s">
        <v>48</v>
      </c>
      <c r="C537" t="s">
        <v>6</v>
      </c>
      <c r="D537">
        <v>2022</v>
      </c>
      <c r="E537" t="str">
        <f t="shared" si="8"/>
        <v>Kota Lhokseumawe-2022</v>
      </c>
      <c r="F537" t="s">
        <v>54</v>
      </c>
    </row>
    <row r="538" spans="1:6" x14ac:dyDescent="0.3">
      <c r="A538">
        <v>537</v>
      </c>
      <c r="B538" t="s">
        <v>50</v>
      </c>
      <c r="C538" t="s">
        <v>6</v>
      </c>
      <c r="D538">
        <v>2022</v>
      </c>
      <c r="E538" t="str">
        <f t="shared" si="8"/>
        <v>Kota Subulussalam-2022</v>
      </c>
      <c r="F538" t="s">
        <v>245</v>
      </c>
    </row>
    <row r="539" spans="1:6" x14ac:dyDescent="0.3">
      <c r="A539">
        <v>538</v>
      </c>
      <c r="B539" t="s">
        <v>52</v>
      </c>
      <c r="C539" t="s">
        <v>53</v>
      </c>
      <c r="D539">
        <v>2022</v>
      </c>
      <c r="E539" t="str">
        <f t="shared" si="8"/>
        <v>Kabupaten Nias-2022</v>
      </c>
      <c r="F539" t="s">
        <v>215</v>
      </c>
    </row>
    <row r="540" spans="1:6" x14ac:dyDescent="0.3">
      <c r="A540">
        <v>539</v>
      </c>
      <c r="B540" t="s">
        <v>55</v>
      </c>
      <c r="C540" t="s">
        <v>53</v>
      </c>
      <c r="D540">
        <v>2022</v>
      </c>
      <c r="E540" t="str">
        <f t="shared" si="8"/>
        <v>Kabupaten Mandailing Natal-2022</v>
      </c>
      <c r="F540" t="s">
        <v>17</v>
      </c>
    </row>
    <row r="541" spans="1:6" x14ac:dyDescent="0.3">
      <c r="A541">
        <v>540</v>
      </c>
      <c r="B541" t="s">
        <v>57</v>
      </c>
      <c r="C541" t="s">
        <v>53</v>
      </c>
      <c r="D541">
        <v>2022</v>
      </c>
      <c r="E541" t="str">
        <f t="shared" si="8"/>
        <v>Kabupaten Tapanuli Selatan-2022</v>
      </c>
      <c r="F541" t="s">
        <v>93</v>
      </c>
    </row>
    <row r="542" spans="1:6" x14ac:dyDescent="0.3">
      <c r="A542">
        <v>541</v>
      </c>
      <c r="B542" t="s">
        <v>58</v>
      </c>
      <c r="C542" t="s">
        <v>53</v>
      </c>
      <c r="D542">
        <v>2022</v>
      </c>
      <c r="E542" t="str">
        <f t="shared" si="8"/>
        <v>Kabupaten Tapanuli Tengah-2022</v>
      </c>
      <c r="F542" t="s">
        <v>251</v>
      </c>
    </row>
    <row r="543" spans="1:6" x14ac:dyDescent="0.3">
      <c r="A543">
        <v>542</v>
      </c>
      <c r="B543" t="s">
        <v>60</v>
      </c>
      <c r="C543" t="s">
        <v>53</v>
      </c>
      <c r="D543">
        <v>2022</v>
      </c>
      <c r="E543" t="str">
        <f t="shared" si="8"/>
        <v>Kabupaten Tapanuli Utara-2022</v>
      </c>
      <c r="F543" t="s">
        <v>254</v>
      </c>
    </row>
    <row r="544" spans="1:6" x14ac:dyDescent="0.3">
      <c r="A544">
        <v>543</v>
      </c>
      <c r="B544" t="s">
        <v>62</v>
      </c>
      <c r="C544" t="s">
        <v>53</v>
      </c>
      <c r="D544">
        <v>2022</v>
      </c>
      <c r="E544" t="str">
        <f t="shared" si="8"/>
        <v>Kabupaten Toba Samosir-2022</v>
      </c>
      <c r="F544" t="s">
        <v>301</v>
      </c>
    </row>
    <row r="545" spans="1:6" x14ac:dyDescent="0.3">
      <c r="A545">
        <v>544</v>
      </c>
      <c r="B545" t="s">
        <v>64</v>
      </c>
      <c r="C545" t="s">
        <v>53</v>
      </c>
      <c r="D545">
        <v>2022</v>
      </c>
      <c r="E545" t="str">
        <f t="shared" si="8"/>
        <v>Kabupaten Labuhan Batu-2022</v>
      </c>
      <c r="F545" t="s">
        <v>71</v>
      </c>
    </row>
    <row r="546" spans="1:6" x14ac:dyDescent="0.3">
      <c r="A546">
        <v>545</v>
      </c>
      <c r="B546" t="s">
        <v>66</v>
      </c>
      <c r="C546" t="s">
        <v>53</v>
      </c>
      <c r="D546">
        <v>2022</v>
      </c>
      <c r="E546" t="str">
        <f t="shared" si="8"/>
        <v>Kabupaten Asahan-2022</v>
      </c>
      <c r="F546" t="s">
        <v>352</v>
      </c>
    </row>
    <row r="547" spans="1:6" x14ac:dyDescent="0.3">
      <c r="A547">
        <v>546</v>
      </c>
      <c r="B547" t="s">
        <v>68</v>
      </c>
      <c r="C547" t="s">
        <v>53</v>
      </c>
      <c r="D547">
        <v>2022</v>
      </c>
      <c r="E547" t="str">
        <f t="shared" si="8"/>
        <v>Kabupaten Simalungun-2022</v>
      </c>
      <c r="F547" t="s">
        <v>340</v>
      </c>
    </row>
    <row r="548" spans="1:6" x14ac:dyDescent="0.3">
      <c r="A548">
        <v>547</v>
      </c>
      <c r="B548" t="s">
        <v>70</v>
      </c>
      <c r="C548" t="s">
        <v>53</v>
      </c>
      <c r="D548">
        <v>2022</v>
      </c>
      <c r="E548" t="str">
        <f t="shared" si="8"/>
        <v>Kabupaten Dairi-2022</v>
      </c>
      <c r="F548" t="s">
        <v>117</v>
      </c>
    </row>
    <row r="549" spans="1:6" x14ac:dyDescent="0.3">
      <c r="A549">
        <v>548</v>
      </c>
      <c r="B549" t="s">
        <v>72</v>
      </c>
      <c r="C549" t="s">
        <v>53</v>
      </c>
      <c r="D549">
        <v>2022</v>
      </c>
      <c r="E549" t="str">
        <f t="shared" si="8"/>
        <v>Kabupaten Karo-2022</v>
      </c>
      <c r="F549" t="s">
        <v>305</v>
      </c>
    </row>
    <row r="550" spans="1:6" x14ac:dyDescent="0.3">
      <c r="A550">
        <v>549</v>
      </c>
      <c r="B550" t="s">
        <v>74</v>
      </c>
      <c r="C550" t="s">
        <v>53</v>
      </c>
      <c r="D550">
        <v>2022</v>
      </c>
      <c r="E550" t="str">
        <f t="shared" si="8"/>
        <v>Kabupaten Deli Serdang-2022</v>
      </c>
      <c r="F550" t="s">
        <v>652</v>
      </c>
    </row>
    <row r="551" spans="1:6" x14ac:dyDescent="0.3">
      <c r="A551">
        <v>550</v>
      </c>
      <c r="B551" t="s">
        <v>76</v>
      </c>
      <c r="C551" t="s">
        <v>53</v>
      </c>
      <c r="D551">
        <v>2022</v>
      </c>
      <c r="E551" t="str">
        <f t="shared" si="8"/>
        <v>Kabupaten Langkat-2022</v>
      </c>
      <c r="F551" t="s">
        <v>461</v>
      </c>
    </row>
    <row r="552" spans="1:6" x14ac:dyDescent="0.3">
      <c r="A552">
        <v>551</v>
      </c>
      <c r="B552" t="s">
        <v>78</v>
      </c>
      <c r="C552" t="s">
        <v>53</v>
      </c>
      <c r="D552">
        <v>2022</v>
      </c>
      <c r="E552" t="str">
        <f t="shared" si="8"/>
        <v>Kabupaten Nias Selatan-2022</v>
      </c>
      <c r="F552" t="s">
        <v>819</v>
      </c>
    </row>
    <row r="553" spans="1:6" x14ac:dyDescent="0.3">
      <c r="A553">
        <v>552</v>
      </c>
      <c r="B553" t="s">
        <v>80</v>
      </c>
      <c r="C553" t="s">
        <v>53</v>
      </c>
      <c r="D553">
        <v>2022</v>
      </c>
      <c r="E553" t="str">
        <f t="shared" si="8"/>
        <v>Kabupaten Humbang Hasundutan-2022</v>
      </c>
      <c r="F553" t="s">
        <v>545</v>
      </c>
    </row>
    <row r="554" spans="1:6" x14ac:dyDescent="0.3">
      <c r="A554">
        <v>553</v>
      </c>
      <c r="B554" t="s">
        <v>82</v>
      </c>
      <c r="C554" t="s">
        <v>53</v>
      </c>
      <c r="D554">
        <v>2022</v>
      </c>
      <c r="E554" t="str">
        <f t="shared" si="8"/>
        <v>Kabupaten Pakpak Bharat-2022</v>
      </c>
      <c r="F554" t="s">
        <v>820</v>
      </c>
    </row>
    <row r="555" spans="1:6" x14ac:dyDescent="0.3">
      <c r="A555">
        <v>554</v>
      </c>
      <c r="B555" t="s">
        <v>84</v>
      </c>
      <c r="C555" t="s">
        <v>53</v>
      </c>
      <c r="D555">
        <v>2022</v>
      </c>
      <c r="E555" t="str">
        <f t="shared" si="8"/>
        <v>Kabupaten Samosir-2022</v>
      </c>
      <c r="F555" t="s">
        <v>399</v>
      </c>
    </row>
    <row r="556" spans="1:6" x14ac:dyDescent="0.3">
      <c r="A556">
        <v>555</v>
      </c>
      <c r="B556" t="s">
        <v>85</v>
      </c>
      <c r="C556" t="s">
        <v>53</v>
      </c>
      <c r="D556">
        <v>2022</v>
      </c>
      <c r="E556" t="str">
        <f t="shared" si="8"/>
        <v>Kabupaten Serdang Bedagai-2022</v>
      </c>
      <c r="F556" t="s">
        <v>821</v>
      </c>
    </row>
    <row r="557" spans="1:6" x14ac:dyDescent="0.3">
      <c r="A557">
        <v>556</v>
      </c>
      <c r="B557" t="s">
        <v>87</v>
      </c>
      <c r="C557" t="s">
        <v>53</v>
      </c>
      <c r="D557">
        <v>2022</v>
      </c>
      <c r="E557" t="str">
        <f t="shared" si="8"/>
        <v>Kabupaten Batu Bara-2022</v>
      </c>
      <c r="F557" t="s">
        <v>320</v>
      </c>
    </row>
    <row r="558" spans="1:6" x14ac:dyDescent="0.3">
      <c r="A558">
        <v>557</v>
      </c>
      <c r="B558" t="s">
        <v>88</v>
      </c>
      <c r="C558" t="s">
        <v>53</v>
      </c>
      <c r="D558">
        <v>2022</v>
      </c>
      <c r="E558" t="str">
        <f t="shared" si="8"/>
        <v>Kabupaten Padang Lawas Utara-2022</v>
      </c>
      <c r="F558" t="s">
        <v>201</v>
      </c>
    </row>
    <row r="559" spans="1:6" x14ac:dyDescent="0.3">
      <c r="A559">
        <v>558</v>
      </c>
      <c r="B559" t="s">
        <v>90</v>
      </c>
      <c r="C559" t="s">
        <v>53</v>
      </c>
      <c r="D559">
        <v>2022</v>
      </c>
      <c r="E559" t="str">
        <f t="shared" si="8"/>
        <v>Kabupaten Padang Lawas-2022</v>
      </c>
      <c r="F559" t="s">
        <v>543</v>
      </c>
    </row>
    <row r="560" spans="1:6" x14ac:dyDescent="0.3">
      <c r="A560">
        <v>559</v>
      </c>
      <c r="B560" t="s">
        <v>92</v>
      </c>
      <c r="C560" t="s">
        <v>53</v>
      </c>
      <c r="D560">
        <v>2022</v>
      </c>
      <c r="E560" t="str">
        <f t="shared" si="8"/>
        <v>Kabupaten Labuhan Batu Selatan-2022</v>
      </c>
      <c r="F560" t="s">
        <v>242</v>
      </c>
    </row>
    <row r="561" spans="1:6" x14ac:dyDescent="0.3">
      <c r="A561">
        <v>560</v>
      </c>
      <c r="B561" t="s">
        <v>94</v>
      </c>
      <c r="C561" t="s">
        <v>53</v>
      </c>
      <c r="D561">
        <v>2022</v>
      </c>
      <c r="E561" t="str">
        <f t="shared" si="8"/>
        <v>Kabupaten Labuhan Batu Utara-2022</v>
      </c>
      <c r="F561" t="s">
        <v>63</v>
      </c>
    </row>
    <row r="562" spans="1:6" x14ac:dyDescent="0.3">
      <c r="A562">
        <v>561</v>
      </c>
      <c r="B562" t="s">
        <v>96</v>
      </c>
      <c r="C562" t="s">
        <v>53</v>
      </c>
      <c r="D562">
        <v>2022</v>
      </c>
      <c r="E562" t="str">
        <f t="shared" si="8"/>
        <v>Kabupaten Nias Utara-2022</v>
      </c>
      <c r="F562" t="s">
        <v>822</v>
      </c>
    </row>
    <row r="563" spans="1:6" x14ac:dyDescent="0.3">
      <c r="A563">
        <v>562</v>
      </c>
      <c r="B563" t="s">
        <v>98</v>
      </c>
      <c r="C563" t="s">
        <v>53</v>
      </c>
      <c r="D563">
        <v>2022</v>
      </c>
      <c r="E563" t="str">
        <f t="shared" si="8"/>
        <v>Kabupaten Nias Barat-2022</v>
      </c>
      <c r="F563" t="s">
        <v>823</v>
      </c>
    </row>
    <row r="564" spans="1:6" x14ac:dyDescent="0.3">
      <c r="A564">
        <v>563</v>
      </c>
      <c r="B564" t="s">
        <v>100</v>
      </c>
      <c r="C564" t="s">
        <v>53</v>
      </c>
      <c r="D564">
        <v>2022</v>
      </c>
      <c r="E564" t="str">
        <f t="shared" si="8"/>
        <v>Kota Sibolga-2022</v>
      </c>
      <c r="F564" t="s">
        <v>335</v>
      </c>
    </row>
    <row r="565" spans="1:6" x14ac:dyDescent="0.3">
      <c r="A565">
        <v>564</v>
      </c>
      <c r="B565" t="s">
        <v>102</v>
      </c>
      <c r="C565" t="s">
        <v>53</v>
      </c>
      <c r="D565">
        <v>2022</v>
      </c>
      <c r="E565" t="str">
        <f t="shared" si="8"/>
        <v>Kota Tanjung Balai-2022</v>
      </c>
      <c r="F565" t="s">
        <v>402</v>
      </c>
    </row>
    <row r="566" spans="1:6" x14ac:dyDescent="0.3">
      <c r="A566">
        <v>565</v>
      </c>
      <c r="B566" t="s">
        <v>103</v>
      </c>
      <c r="C566" t="s">
        <v>53</v>
      </c>
      <c r="D566">
        <v>2022</v>
      </c>
      <c r="E566" t="str">
        <f t="shared" si="8"/>
        <v>Kota Pematang Siantar-2022</v>
      </c>
      <c r="F566" t="s">
        <v>31</v>
      </c>
    </row>
    <row r="567" spans="1:6" x14ac:dyDescent="0.3">
      <c r="A567">
        <v>566</v>
      </c>
      <c r="B567" t="s">
        <v>105</v>
      </c>
      <c r="C567" t="s">
        <v>53</v>
      </c>
      <c r="D567">
        <v>2022</v>
      </c>
      <c r="E567" t="str">
        <f t="shared" si="8"/>
        <v>Kota Tebing Tinggi-2022</v>
      </c>
      <c r="F567" t="s">
        <v>19</v>
      </c>
    </row>
    <row r="568" spans="1:6" x14ac:dyDescent="0.3">
      <c r="A568">
        <v>567</v>
      </c>
      <c r="B568" t="s">
        <v>107</v>
      </c>
      <c r="C568" t="s">
        <v>53</v>
      </c>
      <c r="D568">
        <v>2022</v>
      </c>
      <c r="E568" t="str">
        <f t="shared" si="8"/>
        <v>Kota Medan-2022</v>
      </c>
      <c r="F568" t="s">
        <v>543</v>
      </c>
    </row>
    <row r="569" spans="1:6" x14ac:dyDescent="0.3">
      <c r="A569">
        <v>568</v>
      </c>
      <c r="B569" t="s">
        <v>109</v>
      </c>
      <c r="C569" t="s">
        <v>53</v>
      </c>
      <c r="D569">
        <v>2022</v>
      </c>
      <c r="E569" t="str">
        <f t="shared" si="8"/>
        <v>Kota Binjai-2022</v>
      </c>
      <c r="F569" t="s">
        <v>347</v>
      </c>
    </row>
    <row r="570" spans="1:6" x14ac:dyDescent="0.3">
      <c r="A570">
        <v>569</v>
      </c>
      <c r="B570" t="s">
        <v>111</v>
      </c>
      <c r="C570" t="s">
        <v>53</v>
      </c>
      <c r="D570">
        <v>2022</v>
      </c>
      <c r="E570" t="str">
        <f t="shared" si="8"/>
        <v>Kota Padang Sidimpuan-2022</v>
      </c>
      <c r="F570" t="s">
        <v>305</v>
      </c>
    </row>
    <row r="571" spans="1:6" x14ac:dyDescent="0.3">
      <c r="A571">
        <v>570</v>
      </c>
      <c r="B571" t="s">
        <v>113</v>
      </c>
      <c r="C571" t="s">
        <v>53</v>
      </c>
      <c r="D571">
        <v>2022</v>
      </c>
      <c r="E571" t="str">
        <f t="shared" si="8"/>
        <v>Kota Gunungsitoli-2022</v>
      </c>
      <c r="F571" t="s">
        <v>824</v>
      </c>
    </row>
    <row r="572" spans="1:6" x14ac:dyDescent="0.3">
      <c r="A572">
        <v>571</v>
      </c>
      <c r="B572" t="s">
        <v>115</v>
      </c>
      <c r="C572" t="s">
        <v>116</v>
      </c>
      <c r="D572">
        <v>2022</v>
      </c>
      <c r="E572" t="str">
        <f t="shared" si="8"/>
        <v>Kabupaten Kepulauan Mentawai-2022</v>
      </c>
      <c r="F572" t="s">
        <v>228</v>
      </c>
    </row>
    <row r="573" spans="1:6" x14ac:dyDescent="0.3">
      <c r="A573">
        <v>572</v>
      </c>
      <c r="B573" t="s">
        <v>118</v>
      </c>
      <c r="C573" t="s">
        <v>116</v>
      </c>
      <c r="D573">
        <v>2022</v>
      </c>
      <c r="E573" t="str">
        <f t="shared" si="8"/>
        <v>Kabupaten Pesisir Selatan-2022</v>
      </c>
      <c r="F573" t="s">
        <v>242</v>
      </c>
    </row>
    <row r="574" spans="1:6" x14ac:dyDescent="0.3">
      <c r="A574">
        <v>573</v>
      </c>
      <c r="B574" t="s">
        <v>120</v>
      </c>
      <c r="C574" t="s">
        <v>116</v>
      </c>
      <c r="D574">
        <v>2022</v>
      </c>
      <c r="E574" t="str">
        <f t="shared" si="8"/>
        <v>Kabupaten Solok-2022</v>
      </c>
      <c r="F574" t="s">
        <v>425</v>
      </c>
    </row>
    <row r="575" spans="1:6" x14ac:dyDescent="0.3">
      <c r="A575">
        <v>574</v>
      </c>
      <c r="B575" t="s">
        <v>122</v>
      </c>
      <c r="C575" t="s">
        <v>116</v>
      </c>
      <c r="D575">
        <v>2022</v>
      </c>
      <c r="E575" t="str">
        <f t="shared" si="8"/>
        <v>Kabupaten Sijunjung-2022</v>
      </c>
      <c r="F575" t="s">
        <v>69</v>
      </c>
    </row>
    <row r="576" spans="1:6" x14ac:dyDescent="0.3">
      <c r="A576">
        <v>575</v>
      </c>
      <c r="B576" t="s">
        <v>124</v>
      </c>
      <c r="C576" t="s">
        <v>116</v>
      </c>
      <c r="D576">
        <v>2022</v>
      </c>
      <c r="E576" t="str">
        <f t="shared" si="8"/>
        <v>Kabupaten Tanah Datar-2022</v>
      </c>
      <c r="F576" t="s">
        <v>347</v>
      </c>
    </row>
    <row r="577" spans="1:6" x14ac:dyDescent="0.3">
      <c r="A577">
        <v>576</v>
      </c>
      <c r="B577" t="s">
        <v>125</v>
      </c>
      <c r="C577" t="s">
        <v>116</v>
      </c>
      <c r="D577">
        <v>2022</v>
      </c>
      <c r="E577" t="str">
        <f t="shared" si="8"/>
        <v>Kabupaten Padang Pariaman-2022</v>
      </c>
      <c r="F577" t="s">
        <v>270</v>
      </c>
    </row>
    <row r="578" spans="1:6" x14ac:dyDescent="0.3">
      <c r="A578">
        <v>577</v>
      </c>
      <c r="B578" t="s">
        <v>127</v>
      </c>
      <c r="C578" t="s">
        <v>116</v>
      </c>
      <c r="D578">
        <v>2022</v>
      </c>
      <c r="E578" t="str">
        <f t="shared" si="8"/>
        <v>Kabupaten Agam-2022</v>
      </c>
      <c r="F578" t="s">
        <v>769</v>
      </c>
    </row>
    <row r="579" spans="1:6" x14ac:dyDescent="0.3">
      <c r="A579">
        <v>578</v>
      </c>
      <c r="B579" t="s">
        <v>129</v>
      </c>
      <c r="C579" t="s">
        <v>116</v>
      </c>
      <c r="D579">
        <v>2022</v>
      </c>
      <c r="E579" t="str">
        <f t="shared" ref="E579:E642" si="9">B579&amp;"-"&amp;D579</f>
        <v>Kabupaten Limapuluh Koto-2022</v>
      </c>
      <c r="F579" t="s">
        <v>402</v>
      </c>
    </row>
    <row r="580" spans="1:6" x14ac:dyDescent="0.3">
      <c r="A580">
        <v>579</v>
      </c>
      <c r="B580" t="s">
        <v>131</v>
      </c>
      <c r="C580" t="s">
        <v>116</v>
      </c>
      <c r="D580">
        <v>2022</v>
      </c>
      <c r="E580" t="str">
        <f t="shared" si="9"/>
        <v>Kabupaten Pasaman-2022</v>
      </c>
      <c r="F580" t="s">
        <v>825</v>
      </c>
    </row>
    <row r="581" spans="1:6" x14ac:dyDescent="0.3">
      <c r="A581">
        <v>580</v>
      </c>
      <c r="B581" t="s">
        <v>133</v>
      </c>
      <c r="C581" t="s">
        <v>116</v>
      </c>
      <c r="D581">
        <v>2022</v>
      </c>
      <c r="E581" t="str">
        <f t="shared" si="9"/>
        <v>Kabupaten Solok Selatan-2022</v>
      </c>
      <c r="F581" t="s">
        <v>422</v>
      </c>
    </row>
    <row r="582" spans="1:6" x14ac:dyDescent="0.3">
      <c r="A582">
        <v>581</v>
      </c>
      <c r="B582" t="s">
        <v>134</v>
      </c>
      <c r="C582" t="s">
        <v>116</v>
      </c>
      <c r="D582">
        <v>2022</v>
      </c>
      <c r="E582" t="str">
        <f t="shared" si="9"/>
        <v>Kabupaten Dharmas Raya-2022</v>
      </c>
      <c r="F582" t="s">
        <v>356</v>
      </c>
    </row>
    <row r="583" spans="1:6" x14ac:dyDescent="0.3">
      <c r="A583">
        <v>582</v>
      </c>
      <c r="B583" t="s">
        <v>136</v>
      </c>
      <c r="C583" t="s">
        <v>116</v>
      </c>
      <c r="D583">
        <v>2022</v>
      </c>
      <c r="E583" t="str">
        <f t="shared" si="9"/>
        <v>Kabupaten Pasaman Barat-2022</v>
      </c>
      <c r="F583" t="s">
        <v>826</v>
      </c>
    </row>
    <row r="584" spans="1:6" x14ac:dyDescent="0.3">
      <c r="A584">
        <v>583</v>
      </c>
      <c r="B584" t="s">
        <v>137</v>
      </c>
      <c r="C584" t="s">
        <v>116</v>
      </c>
      <c r="D584">
        <v>2022</v>
      </c>
      <c r="E584" t="str">
        <f t="shared" si="9"/>
        <v>Kota Padang-2022</v>
      </c>
      <c r="F584" t="s">
        <v>75</v>
      </c>
    </row>
    <row r="585" spans="1:6" x14ac:dyDescent="0.3">
      <c r="A585">
        <v>584</v>
      </c>
      <c r="B585" t="s">
        <v>138</v>
      </c>
      <c r="C585" t="s">
        <v>116</v>
      </c>
      <c r="D585">
        <v>2022</v>
      </c>
      <c r="E585" t="str">
        <f t="shared" si="9"/>
        <v>Kota Solok-2022</v>
      </c>
      <c r="F585" t="s">
        <v>301</v>
      </c>
    </row>
    <row r="586" spans="1:6" x14ac:dyDescent="0.3">
      <c r="A586">
        <v>585</v>
      </c>
      <c r="B586" t="s">
        <v>140</v>
      </c>
      <c r="C586" t="s">
        <v>116</v>
      </c>
      <c r="D586">
        <v>2022</v>
      </c>
      <c r="E586" t="str">
        <f t="shared" si="9"/>
        <v>Kota Sawah Lunto-2022</v>
      </c>
      <c r="F586" t="s">
        <v>414</v>
      </c>
    </row>
    <row r="587" spans="1:6" x14ac:dyDescent="0.3">
      <c r="A587">
        <v>586</v>
      </c>
      <c r="B587" t="s">
        <v>142</v>
      </c>
      <c r="C587" t="s">
        <v>116</v>
      </c>
      <c r="D587">
        <v>2022</v>
      </c>
      <c r="E587" t="str">
        <f t="shared" si="9"/>
        <v>Kota Padang Panjang-2022</v>
      </c>
      <c r="F587" t="s">
        <v>395</v>
      </c>
    </row>
    <row r="588" spans="1:6" x14ac:dyDescent="0.3">
      <c r="A588">
        <v>587</v>
      </c>
      <c r="B588" t="s">
        <v>143</v>
      </c>
      <c r="C588" t="s">
        <v>116</v>
      </c>
      <c r="D588">
        <v>2022</v>
      </c>
      <c r="E588" t="str">
        <f t="shared" si="9"/>
        <v>Kota Bukittinggi-2022</v>
      </c>
      <c r="F588" t="s">
        <v>265</v>
      </c>
    </row>
    <row r="589" spans="1:6" x14ac:dyDescent="0.3">
      <c r="A589">
        <v>588</v>
      </c>
      <c r="B589" t="s">
        <v>145</v>
      </c>
      <c r="C589" t="s">
        <v>116</v>
      </c>
      <c r="D589">
        <v>2022</v>
      </c>
      <c r="E589" t="str">
        <f t="shared" si="9"/>
        <v>Kota Payakumbuh-2022</v>
      </c>
      <c r="F589" t="s">
        <v>69</v>
      </c>
    </row>
    <row r="590" spans="1:6" x14ac:dyDescent="0.3">
      <c r="A590">
        <v>589</v>
      </c>
      <c r="B590" t="s">
        <v>146</v>
      </c>
      <c r="C590" t="s">
        <v>116</v>
      </c>
      <c r="D590">
        <v>2022</v>
      </c>
      <c r="E590" t="str">
        <f t="shared" si="9"/>
        <v>Kota Pariaman-2022</v>
      </c>
      <c r="F590" t="s">
        <v>472</v>
      </c>
    </row>
    <row r="591" spans="1:6" x14ac:dyDescent="0.3">
      <c r="A591">
        <v>590</v>
      </c>
      <c r="B591" t="s">
        <v>148</v>
      </c>
      <c r="C591" t="s">
        <v>149</v>
      </c>
      <c r="D591">
        <v>2022</v>
      </c>
      <c r="E591" t="str">
        <f t="shared" si="9"/>
        <v>Kabupaten Kuantan Sengingi-2022</v>
      </c>
      <c r="F591" t="s">
        <v>443</v>
      </c>
    </row>
    <row r="592" spans="1:6" x14ac:dyDescent="0.3">
      <c r="A592">
        <v>591</v>
      </c>
      <c r="B592" t="s">
        <v>150</v>
      </c>
      <c r="C592" t="s">
        <v>149</v>
      </c>
      <c r="D592">
        <v>2022</v>
      </c>
      <c r="E592" t="str">
        <f t="shared" si="9"/>
        <v>Kabupaten Indragiri Hulu-2022</v>
      </c>
      <c r="F592" t="s">
        <v>67</v>
      </c>
    </row>
    <row r="593" spans="1:6" x14ac:dyDescent="0.3">
      <c r="A593">
        <v>592</v>
      </c>
      <c r="B593" t="s">
        <v>152</v>
      </c>
      <c r="C593" t="s">
        <v>149</v>
      </c>
      <c r="D593">
        <v>2022</v>
      </c>
      <c r="E593" t="str">
        <f t="shared" si="9"/>
        <v>Kabupaten Indragiri Hilir-2022</v>
      </c>
      <c r="F593" t="s">
        <v>159</v>
      </c>
    </row>
    <row r="594" spans="1:6" x14ac:dyDescent="0.3">
      <c r="A594">
        <v>593</v>
      </c>
      <c r="B594" t="s">
        <v>154</v>
      </c>
      <c r="C594" t="s">
        <v>149</v>
      </c>
      <c r="D594">
        <v>2022</v>
      </c>
      <c r="E594" t="str">
        <f t="shared" si="9"/>
        <v>Kabupaten Pelalawan-2022</v>
      </c>
      <c r="F594" t="s">
        <v>301</v>
      </c>
    </row>
    <row r="595" spans="1:6" x14ac:dyDescent="0.3">
      <c r="A595">
        <v>594</v>
      </c>
      <c r="B595" t="s">
        <v>155</v>
      </c>
      <c r="C595" t="s">
        <v>149</v>
      </c>
      <c r="D595">
        <v>2022</v>
      </c>
      <c r="E595" t="str">
        <f t="shared" si="9"/>
        <v>Kabupaten Siak-2022</v>
      </c>
      <c r="F595" t="s">
        <v>106</v>
      </c>
    </row>
    <row r="596" spans="1:6" x14ac:dyDescent="0.3">
      <c r="A596">
        <v>595</v>
      </c>
      <c r="B596" t="s">
        <v>157</v>
      </c>
      <c r="C596" t="s">
        <v>149</v>
      </c>
      <c r="D596">
        <v>2022</v>
      </c>
      <c r="E596" t="str">
        <f t="shared" si="9"/>
        <v>Kabupaten Kampar-2022</v>
      </c>
      <c r="F596" t="s">
        <v>827</v>
      </c>
    </row>
    <row r="597" spans="1:6" x14ac:dyDescent="0.3">
      <c r="A597">
        <v>596</v>
      </c>
      <c r="B597" t="s">
        <v>158</v>
      </c>
      <c r="C597" t="s">
        <v>149</v>
      </c>
      <c r="D597">
        <v>2022</v>
      </c>
      <c r="E597" t="str">
        <f t="shared" si="9"/>
        <v>Kabupaten Rokan Hulu-2022</v>
      </c>
      <c r="F597" t="s">
        <v>828</v>
      </c>
    </row>
    <row r="598" spans="1:6" x14ac:dyDescent="0.3">
      <c r="A598">
        <v>597</v>
      </c>
      <c r="B598" t="s">
        <v>160</v>
      </c>
      <c r="C598" t="s">
        <v>149</v>
      </c>
      <c r="D598">
        <v>2022</v>
      </c>
      <c r="E598" t="str">
        <f t="shared" si="9"/>
        <v>Kabupaten Bengkalis-2022</v>
      </c>
      <c r="F598" t="s">
        <v>218</v>
      </c>
    </row>
    <row r="599" spans="1:6" x14ac:dyDescent="0.3">
      <c r="A599">
        <v>598</v>
      </c>
      <c r="B599" t="s">
        <v>161</v>
      </c>
      <c r="C599" t="s">
        <v>149</v>
      </c>
      <c r="D599">
        <v>2022</v>
      </c>
      <c r="E599" t="str">
        <f t="shared" si="9"/>
        <v>Kabupaten Rokan Hilir-2022</v>
      </c>
      <c r="F599" t="s">
        <v>829</v>
      </c>
    </row>
    <row r="600" spans="1:6" x14ac:dyDescent="0.3">
      <c r="A600">
        <v>599</v>
      </c>
      <c r="B600" t="s">
        <v>162</v>
      </c>
      <c r="C600" t="s">
        <v>149</v>
      </c>
      <c r="D600">
        <v>2022</v>
      </c>
      <c r="E600" t="str">
        <f t="shared" si="9"/>
        <v>Kabupaten Kepulauan Meranti-2022</v>
      </c>
      <c r="F600" t="s">
        <v>615</v>
      </c>
    </row>
    <row r="601" spans="1:6" x14ac:dyDescent="0.3">
      <c r="A601">
        <v>600</v>
      </c>
      <c r="B601" t="s">
        <v>163</v>
      </c>
      <c r="C601" t="s">
        <v>149</v>
      </c>
      <c r="D601">
        <v>2022</v>
      </c>
      <c r="E601" t="str">
        <f t="shared" si="9"/>
        <v>Kota Pekanbaru-2022</v>
      </c>
      <c r="F601" t="s">
        <v>769</v>
      </c>
    </row>
    <row r="602" spans="1:6" x14ac:dyDescent="0.3">
      <c r="A602">
        <v>601</v>
      </c>
      <c r="B602" t="s">
        <v>164</v>
      </c>
      <c r="C602" t="s">
        <v>149</v>
      </c>
      <c r="D602">
        <v>2022</v>
      </c>
      <c r="E602" t="str">
        <f t="shared" si="9"/>
        <v>Kota Dumai-2022</v>
      </c>
      <c r="F602" t="s">
        <v>359</v>
      </c>
    </row>
    <row r="603" spans="1:6" x14ac:dyDescent="0.3">
      <c r="A603">
        <v>602</v>
      </c>
      <c r="B603" t="s">
        <v>165</v>
      </c>
      <c r="C603" t="s">
        <v>166</v>
      </c>
      <c r="D603">
        <v>2022</v>
      </c>
      <c r="E603" t="str">
        <f t="shared" si="9"/>
        <v>Kabupaten Kerinci-2022</v>
      </c>
      <c r="F603" t="s">
        <v>35</v>
      </c>
    </row>
    <row r="604" spans="1:6" x14ac:dyDescent="0.3">
      <c r="A604">
        <v>603</v>
      </c>
      <c r="B604" t="s">
        <v>168</v>
      </c>
      <c r="C604" t="s">
        <v>166</v>
      </c>
      <c r="D604">
        <v>2022</v>
      </c>
      <c r="E604" t="str">
        <f t="shared" si="9"/>
        <v>Kabupaten Merangin-2022</v>
      </c>
      <c r="F604" t="s">
        <v>457</v>
      </c>
    </row>
    <row r="605" spans="1:6" x14ac:dyDescent="0.3">
      <c r="A605">
        <v>604</v>
      </c>
      <c r="B605" t="s">
        <v>170</v>
      </c>
      <c r="C605" t="s">
        <v>166</v>
      </c>
      <c r="D605">
        <v>2022</v>
      </c>
      <c r="E605" t="str">
        <f t="shared" si="9"/>
        <v>Kabupaten Sarolangun-2022</v>
      </c>
      <c r="F605" t="s">
        <v>278</v>
      </c>
    </row>
    <row r="606" spans="1:6" x14ac:dyDescent="0.3">
      <c r="A606">
        <v>605</v>
      </c>
      <c r="B606" t="s">
        <v>171</v>
      </c>
      <c r="C606" t="s">
        <v>166</v>
      </c>
      <c r="D606">
        <v>2022</v>
      </c>
      <c r="E606" t="str">
        <f t="shared" si="9"/>
        <v>Kabupaten Batang Hari-2022</v>
      </c>
      <c r="F606" t="s">
        <v>830</v>
      </c>
    </row>
    <row r="607" spans="1:6" x14ac:dyDescent="0.3">
      <c r="A607">
        <v>606</v>
      </c>
      <c r="B607" t="s">
        <v>173</v>
      </c>
      <c r="C607" t="s">
        <v>166</v>
      </c>
      <c r="D607">
        <v>2022</v>
      </c>
      <c r="E607" t="str">
        <f t="shared" si="9"/>
        <v>Kabupaten Muaro Jambi-2022</v>
      </c>
      <c r="F607" t="s">
        <v>831</v>
      </c>
    </row>
    <row r="608" spans="1:6" x14ac:dyDescent="0.3">
      <c r="A608">
        <v>607</v>
      </c>
      <c r="B608" t="s">
        <v>174</v>
      </c>
      <c r="C608" t="s">
        <v>166</v>
      </c>
      <c r="D608">
        <v>2022</v>
      </c>
      <c r="E608" t="str">
        <f t="shared" si="9"/>
        <v>Kabupaten Tanjung Jabung Timur-2022</v>
      </c>
      <c r="F608" t="s">
        <v>318</v>
      </c>
    </row>
    <row r="609" spans="1:6" x14ac:dyDescent="0.3">
      <c r="A609">
        <v>608</v>
      </c>
      <c r="B609" t="s">
        <v>176</v>
      </c>
      <c r="C609" t="s">
        <v>166</v>
      </c>
      <c r="D609">
        <v>2022</v>
      </c>
      <c r="E609" t="str">
        <f t="shared" si="9"/>
        <v>Kabupaten Tanjung Jabung Barat-2022</v>
      </c>
      <c r="F609" t="s">
        <v>91</v>
      </c>
    </row>
    <row r="610" spans="1:6" x14ac:dyDescent="0.3">
      <c r="A610">
        <v>609</v>
      </c>
      <c r="B610" t="s">
        <v>178</v>
      </c>
      <c r="C610" t="s">
        <v>166</v>
      </c>
      <c r="D610">
        <v>2022</v>
      </c>
      <c r="E610" t="str">
        <f t="shared" si="9"/>
        <v>Kabupaten Tebo-2022</v>
      </c>
      <c r="F610" t="s">
        <v>35</v>
      </c>
    </row>
    <row r="611" spans="1:6" x14ac:dyDescent="0.3">
      <c r="A611">
        <v>610</v>
      </c>
      <c r="B611" t="s">
        <v>179</v>
      </c>
      <c r="C611" t="s">
        <v>166</v>
      </c>
      <c r="D611">
        <v>2022</v>
      </c>
      <c r="E611" t="str">
        <f t="shared" si="9"/>
        <v>Kabupaten Bungo-2022</v>
      </c>
      <c r="F611" t="s">
        <v>689</v>
      </c>
    </row>
    <row r="612" spans="1:6" x14ac:dyDescent="0.3">
      <c r="A612">
        <v>611</v>
      </c>
      <c r="B612" t="s">
        <v>181</v>
      </c>
      <c r="C612" t="s">
        <v>166</v>
      </c>
      <c r="D612">
        <v>2022</v>
      </c>
      <c r="E612" t="str">
        <f t="shared" si="9"/>
        <v>Kota Jambi-2022</v>
      </c>
      <c r="F612" t="s">
        <v>110</v>
      </c>
    </row>
    <row r="613" spans="1:6" x14ac:dyDescent="0.3">
      <c r="A613">
        <v>612</v>
      </c>
      <c r="B613" t="s">
        <v>183</v>
      </c>
      <c r="C613" t="s">
        <v>166</v>
      </c>
      <c r="D613">
        <v>2022</v>
      </c>
      <c r="E613" t="str">
        <f t="shared" si="9"/>
        <v>Kota Sungai Penuh-2022</v>
      </c>
      <c r="F613" t="s">
        <v>117</v>
      </c>
    </row>
    <row r="614" spans="1:6" x14ac:dyDescent="0.3">
      <c r="A614">
        <v>613</v>
      </c>
      <c r="B614" t="s">
        <v>184</v>
      </c>
      <c r="C614" t="s">
        <v>185</v>
      </c>
      <c r="D614">
        <v>2022</v>
      </c>
      <c r="E614" t="str">
        <f t="shared" si="9"/>
        <v>Kabupaten Ogan Komering Ulu-2022</v>
      </c>
      <c r="F614" t="s">
        <v>832</v>
      </c>
    </row>
    <row r="615" spans="1:6" x14ac:dyDescent="0.3">
      <c r="A615">
        <v>614</v>
      </c>
      <c r="B615" t="s">
        <v>187</v>
      </c>
      <c r="C615" t="s">
        <v>185</v>
      </c>
      <c r="D615">
        <v>2022</v>
      </c>
      <c r="E615" t="str">
        <f t="shared" si="9"/>
        <v>Kabupaten Ogan Komering Ilir-2022</v>
      </c>
      <c r="F615" t="s">
        <v>821</v>
      </c>
    </row>
    <row r="616" spans="1:6" x14ac:dyDescent="0.3">
      <c r="A616">
        <v>615</v>
      </c>
      <c r="B616" t="s">
        <v>189</v>
      </c>
      <c r="C616" t="s">
        <v>185</v>
      </c>
      <c r="D616">
        <v>2022</v>
      </c>
      <c r="E616" t="str">
        <f t="shared" si="9"/>
        <v>Kabupaten Muara Enim-2022</v>
      </c>
      <c r="F616" t="s">
        <v>19</v>
      </c>
    </row>
    <row r="617" spans="1:6" x14ac:dyDescent="0.3">
      <c r="A617">
        <v>616</v>
      </c>
      <c r="B617" t="s">
        <v>190</v>
      </c>
      <c r="C617" t="s">
        <v>185</v>
      </c>
      <c r="D617">
        <v>2022</v>
      </c>
      <c r="E617" t="str">
        <f t="shared" si="9"/>
        <v>Kabupaten Lahat-2022</v>
      </c>
      <c r="F617" t="s">
        <v>333</v>
      </c>
    </row>
    <row r="618" spans="1:6" x14ac:dyDescent="0.3">
      <c r="A618">
        <v>617</v>
      </c>
      <c r="B618" t="s">
        <v>191</v>
      </c>
      <c r="C618" t="s">
        <v>185</v>
      </c>
      <c r="D618">
        <v>2022</v>
      </c>
      <c r="E618" t="str">
        <f t="shared" si="9"/>
        <v>Kabupaten Musi Rawas-2022</v>
      </c>
      <c r="F618" t="s">
        <v>461</v>
      </c>
    </row>
    <row r="619" spans="1:6" x14ac:dyDescent="0.3">
      <c r="A619">
        <v>618</v>
      </c>
      <c r="B619" t="s">
        <v>193</v>
      </c>
      <c r="C619" t="s">
        <v>185</v>
      </c>
      <c r="D619">
        <v>2022</v>
      </c>
      <c r="E619" t="str">
        <f t="shared" si="9"/>
        <v>Kabupaten Musi Banyuasin-2022</v>
      </c>
      <c r="F619" t="s">
        <v>443</v>
      </c>
    </row>
    <row r="620" spans="1:6" x14ac:dyDescent="0.3">
      <c r="A620">
        <v>619</v>
      </c>
      <c r="B620" t="s">
        <v>195</v>
      </c>
      <c r="C620" t="s">
        <v>185</v>
      </c>
      <c r="D620">
        <v>2022</v>
      </c>
      <c r="E620" t="str">
        <f t="shared" si="9"/>
        <v>Kabupaten Banyuasin-2022</v>
      </c>
      <c r="F620" t="s">
        <v>199</v>
      </c>
    </row>
    <row r="621" spans="1:6" x14ac:dyDescent="0.3">
      <c r="A621">
        <v>620</v>
      </c>
      <c r="B621" t="s">
        <v>197</v>
      </c>
      <c r="C621" t="s">
        <v>185</v>
      </c>
      <c r="D621">
        <v>2022</v>
      </c>
      <c r="E621" t="str">
        <f t="shared" si="9"/>
        <v>Kabupaten Ogan Komering Ulu Selatan-2022</v>
      </c>
      <c r="F621" t="s">
        <v>457</v>
      </c>
    </row>
    <row r="622" spans="1:6" x14ac:dyDescent="0.3">
      <c r="A622">
        <v>621</v>
      </c>
      <c r="B622" t="s">
        <v>198</v>
      </c>
      <c r="C622" t="s">
        <v>185</v>
      </c>
      <c r="D622">
        <v>2022</v>
      </c>
      <c r="E622" t="str">
        <f t="shared" si="9"/>
        <v>Kabupaten Ogan Komering Ulu Timur-2022</v>
      </c>
      <c r="F622" t="s">
        <v>833</v>
      </c>
    </row>
    <row r="623" spans="1:6" x14ac:dyDescent="0.3">
      <c r="A623">
        <v>622</v>
      </c>
      <c r="B623" t="s">
        <v>200</v>
      </c>
      <c r="C623" t="s">
        <v>185</v>
      </c>
      <c r="D623">
        <v>2022</v>
      </c>
      <c r="E623" t="str">
        <f t="shared" si="9"/>
        <v>Kabupaten Ogan Ilir-2022</v>
      </c>
      <c r="F623" t="s">
        <v>352</v>
      </c>
    </row>
    <row r="624" spans="1:6" x14ac:dyDescent="0.3">
      <c r="A624">
        <v>623</v>
      </c>
      <c r="B624" t="s">
        <v>202</v>
      </c>
      <c r="C624" t="s">
        <v>185</v>
      </c>
      <c r="D624">
        <v>2022</v>
      </c>
      <c r="E624" t="str">
        <f t="shared" si="9"/>
        <v>Kabupaten Empat Lawang-2022</v>
      </c>
      <c r="F624" t="s">
        <v>245</v>
      </c>
    </row>
    <row r="625" spans="1:6" x14ac:dyDescent="0.3">
      <c r="A625">
        <v>624</v>
      </c>
      <c r="B625" t="s">
        <v>204</v>
      </c>
      <c r="C625" t="s">
        <v>185</v>
      </c>
      <c r="D625">
        <v>2022</v>
      </c>
      <c r="E625" t="str">
        <f t="shared" si="9"/>
        <v>Kabupaten Penukal Abab Lematang Ilir-2022</v>
      </c>
      <c r="F625" t="s">
        <v>825</v>
      </c>
    </row>
    <row r="626" spans="1:6" x14ac:dyDescent="0.3">
      <c r="A626">
        <v>625</v>
      </c>
      <c r="B626" t="s">
        <v>206</v>
      </c>
      <c r="C626" t="s">
        <v>185</v>
      </c>
      <c r="D626">
        <v>2022</v>
      </c>
      <c r="E626" t="str">
        <f t="shared" si="9"/>
        <v>Kabupaten Musi Rawas Utara-2022</v>
      </c>
      <c r="F626" t="s">
        <v>188</v>
      </c>
    </row>
    <row r="627" spans="1:6" x14ac:dyDescent="0.3">
      <c r="A627">
        <v>626</v>
      </c>
      <c r="B627" t="s">
        <v>208</v>
      </c>
      <c r="C627" t="s">
        <v>185</v>
      </c>
      <c r="D627">
        <v>2022</v>
      </c>
      <c r="E627" t="str">
        <f t="shared" si="9"/>
        <v>Kota Palembang-2022</v>
      </c>
      <c r="F627" t="s">
        <v>829</v>
      </c>
    </row>
    <row r="628" spans="1:6" x14ac:dyDescent="0.3">
      <c r="A628">
        <v>627</v>
      </c>
      <c r="B628" t="s">
        <v>209</v>
      </c>
      <c r="C628" t="s">
        <v>185</v>
      </c>
      <c r="D628">
        <v>2022</v>
      </c>
      <c r="E628" t="str">
        <f t="shared" si="9"/>
        <v>Kota Prabumulih-2022</v>
      </c>
      <c r="F628" t="s">
        <v>186</v>
      </c>
    </row>
    <row r="629" spans="1:6" x14ac:dyDescent="0.3">
      <c r="A629">
        <v>628</v>
      </c>
      <c r="B629" t="s">
        <v>210</v>
      </c>
      <c r="C629" t="s">
        <v>185</v>
      </c>
      <c r="D629">
        <v>2022</v>
      </c>
      <c r="E629" t="str">
        <f t="shared" si="9"/>
        <v>Kota Pagar Alam-2022</v>
      </c>
      <c r="F629" t="s">
        <v>834</v>
      </c>
    </row>
    <row r="630" spans="1:6" x14ac:dyDescent="0.3">
      <c r="A630">
        <v>629</v>
      </c>
      <c r="B630" t="s">
        <v>211</v>
      </c>
      <c r="C630" t="s">
        <v>185</v>
      </c>
      <c r="D630">
        <v>2022</v>
      </c>
      <c r="E630" t="str">
        <f t="shared" si="9"/>
        <v>Kota Lubuklinggau-2022</v>
      </c>
      <c r="F630" t="s">
        <v>835</v>
      </c>
    </row>
    <row r="631" spans="1:6" x14ac:dyDescent="0.3">
      <c r="A631">
        <v>630</v>
      </c>
      <c r="B631" t="s">
        <v>213</v>
      </c>
      <c r="C631" t="s">
        <v>214</v>
      </c>
      <c r="D631">
        <v>2022</v>
      </c>
      <c r="E631" t="str">
        <f t="shared" si="9"/>
        <v>Kabupaten Bengkulu Selatan-2022</v>
      </c>
      <c r="F631" t="s">
        <v>828</v>
      </c>
    </row>
    <row r="632" spans="1:6" x14ac:dyDescent="0.3">
      <c r="A632">
        <v>631</v>
      </c>
      <c r="B632" t="s">
        <v>216</v>
      </c>
      <c r="C632" t="s">
        <v>214</v>
      </c>
      <c r="D632">
        <v>2022</v>
      </c>
      <c r="E632" t="str">
        <f t="shared" si="9"/>
        <v>Kabupaten Rejang Lebong-2022</v>
      </c>
      <c r="F632" t="s">
        <v>215</v>
      </c>
    </row>
    <row r="633" spans="1:6" x14ac:dyDescent="0.3">
      <c r="A633">
        <v>632</v>
      </c>
      <c r="B633" t="s">
        <v>217</v>
      </c>
      <c r="C633" t="s">
        <v>214</v>
      </c>
      <c r="D633">
        <v>2022</v>
      </c>
      <c r="E633" t="str">
        <f t="shared" si="9"/>
        <v>Kabupaten Bengkulu Utara-2022</v>
      </c>
      <c r="F633" t="s">
        <v>472</v>
      </c>
    </row>
    <row r="634" spans="1:6" x14ac:dyDescent="0.3">
      <c r="A634">
        <v>633</v>
      </c>
      <c r="B634" t="s">
        <v>219</v>
      </c>
      <c r="C634" t="s">
        <v>214</v>
      </c>
      <c r="D634">
        <v>2022</v>
      </c>
      <c r="E634" t="str">
        <f t="shared" si="9"/>
        <v>Kabupaten Kaur-2022</v>
      </c>
      <c r="F634" t="s">
        <v>218</v>
      </c>
    </row>
    <row r="635" spans="1:6" x14ac:dyDescent="0.3">
      <c r="A635">
        <v>634</v>
      </c>
      <c r="B635" t="s">
        <v>221</v>
      </c>
      <c r="C635" t="s">
        <v>214</v>
      </c>
      <c r="D635">
        <v>2022</v>
      </c>
      <c r="E635" t="str">
        <f t="shared" si="9"/>
        <v>Kabupaten Seluma-2022</v>
      </c>
      <c r="F635" t="s">
        <v>108</v>
      </c>
    </row>
    <row r="636" spans="1:6" x14ac:dyDescent="0.3">
      <c r="A636">
        <v>635</v>
      </c>
      <c r="B636" t="s">
        <v>223</v>
      </c>
      <c r="C636" t="s">
        <v>214</v>
      </c>
      <c r="D636">
        <v>2022</v>
      </c>
      <c r="E636" t="str">
        <f t="shared" si="9"/>
        <v>Kabupaten Mukomuko-2022</v>
      </c>
      <c r="F636" t="s">
        <v>69</v>
      </c>
    </row>
    <row r="637" spans="1:6" x14ac:dyDescent="0.3">
      <c r="A637">
        <v>636</v>
      </c>
      <c r="B637" t="s">
        <v>224</v>
      </c>
      <c r="C637" t="s">
        <v>214</v>
      </c>
      <c r="D637">
        <v>2022</v>
      </c>
      <c r="E637" t="str">
        <f t="shared" si="9"/>
        <v>Kabupaten Lebong-2022</v>
      </c>
      <c r="F637" t="s">
        <v>35</v>
      </c>
    </row>
    <row r="638" spans="1:6" x14ac:dyDescent="0.3">
      <c r="A638">
        <v>637</v>
      </c>
      <c r="B638" t="s">
        <v>226</v>
      </c>
      <c r="C638" t="s">
        <v>214</v>
      </c>
      <c r="D638">
        <v>2022</v>
      </c>
      <c r="E638" t="str">
        <f t="shared" si="9"/>
        <v>Kabupaten Kepahiang-2022</v>
      </c>
      <c r="F638" t="s">
        <v>172</v>
      </c>
    </row>
    <row r="639" spans="1:6" x14ac:dyDescent="0.3">
      <c r="A639">
        <v>638</v>
      </c>
      <c r="B639" t="s">
        <v>227</v>
      </c>
      <c r="C639" t="s">
        <v>214</v>
      </c>
      <c r="D639">
        <v>2022</v>
      </c>
      <c r="E639" t="str">
        <f t="shared" si="9"/>
        <v>Kabupaten Bengkulu Tengah-2022</v>
      </c>
      <c r="F639" t="s">
        <v>35</v>
      </c>
    </row>
    <row r="640" spans="1:6" x14ac:dyDescent="0.3">
      <c r="A640">
        <v>639</v>
      </c>
      <c r="B640" t="s">
        <v>229</v>
      </c>
      <c r="C640" t="s">
        <v>214</v>
      </c>
      <c r="D640">
        <v>2022</v>
      </c>
      <c r="E640" t="str">
        <f t="shared" si="9"/>
        <v>Kota Bengkulu-2022</v>
      </c>
      <c r="F640" t="s">
        <v>73</v>
      </c>
    </row>
    <row r="641" spans="1:6" x14ac:dyDescent="0.3">
      <c r="A641">
        <v>640</v>
      </c>
      <c r="B641" t="s">
        <v>230</v>
      </c>
      <c r="C641" t="s">
        <v>231</v>
      </c>
      <c r="D641">
        <v>2022</v>
      </c>
      <c r="E641" t="str">
        <f t="shared" si="9"/>
        <v>Kabupaten Lampung Barat-2022</v>
      </c>
      <c r="F641" t="s">
        <v>428</v>
      </c>
    </row>
    <row r="642" spans="1:6" x14ac:dyDescent="0.3">
      <c r="A642">
        <v>641</v>
      </c>
      <c r="B642" t="s">
        <v>232</v>
      </c>
      <c r="C642" t="s">
        <v>231</v>
      </c>
      <c r="D642">
        <v>2022</v>
      </c>
      <c r="E642" t="str">
        <f t="shared" si="9"/>
        <v>Kabupaten Tanggamus-2022</v>
      </c>
      <c r="F642" t="s">
        <v>545</v>
      </c>
    </row>
    <row r="643" spans="1:6" x14ac:dyDescent="0.3">
      <c r="A643">
        <v>642</v>
      </c>
      <c r="B643" t="s">
        <v>234</v>
      </c>
      <c r="C643" t="s">
        <v>231</v>
      </c>
      <c r="D643">
        <v>2022</v>
      </c>
      <c r="E643" t="str">
        <f t="shared" ref="E643:E706" si="10">B643&amp;"-"&amp;D643</f>
        <v>Kabupaten Lampung Selatan-2022</v>
      </c>
      <c r="F643" t="s">
        <v>106</v>
      </c>
    </row>
    <row r="644" spans="1:6" x14ac:dyDescent="0.3">
      <c r="A644">
        <v>643</v>
      </c>
      <c r="B644" t="s">
        <v>236</v>
      </c>
      <c r="C644" t="s">
        <v>231</v>
      </c>
      <c r="D644">
        <v>2022</v>
      </c>
      <c r="E644" t="str">
        <f t="shared" si="10"/>
        <v>Kabupaten Lampung Timur-2022</v>
      </c>
      <c r="F644" t="s">
        <v>328</v>
      </c>
    </row>
    <row r="645" spans="1:6" x14ac:dyDescent="0.3">
      <c r="A645">
        <v>644</v>
      </c>
      <c r="B645" t="s">
        <v>238</v>
      </c>
      <c r="C645" t="s">
        <v>231</v>
      </c>
      <c r="D645">
        <v>2022</v>
      </c>
      <c r="E645" t="str">
        <f t="shared" si="10"/>
        <v>Kabupaten Lampung Tengah-2022</v>
      </c>
      <c r="F645" t="s">
        <v>333</v>
      </c>
    </row>
    <row r="646" spans="1:6" x14ac:dyDescent="0.3">
      <c r="A646">
        <v>645</v>
      </c>
      <c r="B646" t="s">
        <v>239</v>
      </c>
      <c r="C646" t="s">
        <v>231</v>
      </c>
      <c r="D646">
        <v>2022</v>
      </c>
      <c r="E646" t="str">
        <f t="shared" si="10"/>
        <v>Kabupaten Lampung Utara-2022</v>
      </c>
      <c r="F646" t="s">
        <v>349</v>
      </c>
    </row>
    <row r="647" spans="1:6" x14ac:dyDescent="0.3">
      <c r="A647">
        <v>646</v>
      </c>
      <c r="B647" t="s">
        <v>241</v>
      </c>
      <c r="C647" t="s">
        <v>231</v>
      </c>
      <c r="D647">
        <v>2022</v>
      </c>
      <c r="E647" t="str">
        <f t="shared" si="10"/>
        <v>Kabupaten Way Kanan-2022</v>
      </c>
      <c r="F647" t="s">
        <v>543</v>
      </c>
    </row>
    <row r="648" spans="1:6" x14ac:dyDescent="0.3">
      <c r="A648">
        <v>647</v>
      </c>
      <c r="B648" t="s">
        <v>243</v>
      </c>
      <c r="C648" t="s">
        <v>231</v>
      </c>
      <c r="D648">
        <v>2022</v>
      </c>
      <c r="E648" t="str">
        <f t="shared" si="10"/>
        <v>Kabupaten Tulang Bawang-2022</v>
      </c>
      <c r="F648" t="s">
        <v>218</v>
      </c>
    </row>
    <row r="649" spans="1:6" x14ac:dyDescent="0.3">
      <c r="A649">
        <v>648</v>
      </c>
      <c r="B649" t="s">
        <v>244</v>
      </c>
      <c r="C649" t="s">
        <v>231</v>
      </c>
      <c r="D649">
        <v>2022</v>
      </c>
      <c r="E649" t="str">
        <f t="shared" si="10"/>
        <v>Kabupaten Pesawaran-2022</v>
      </c>
      <c r="F649" t="s">
        <v>374</v>
      </c>
    </row>
    <row r="650" spans="1:6" x14ac:dyDescent="0.3">
      <c r="A650">
        <v>649</v>
      </c>
      <c r="B650" t="s">
        <v>246</v>
      </c>
      <c r="C650" t="s">
        <v>231</v>
      </c>
      <c r="D650">
        <v>2022</v>
      </c>
      <c r="E650" t="str">
        <f t="shared" si="10"/>
        <v>Kabupaten Pringsewu-2022</v>
      </c>
      <c r="F650" t="s">
        <v>333</v>
      </c>
    </row>
    <row r="651" spans="1:6" x14ac:dyDescent="0.3">
      <c r="A651">
        <v>650</v>
      </c>
      <c r="B651" t="s">
        <v>248</v>
      </c>
      <c r="C651" t="s">
        <v>231</v>
      </c>
      <c r="D651">
        <v>2022</v>
      </c>
      <c r="E651" t="str">
        <f t="shared" si="10"/>
        <v>Kabupaten Mesuji-2022</v>
      </c>
      <c r="F651" t="s">
        <v>63</v>
      </c>
    </row>
    <row r="652" spans="1:6" x14ac:dyDescent="0.3">
      <c r="A652">
        <v>651</v>
      </c>
      <c r="B652" t="s">
        <v>250</v>
      </c>
      <c r="C652" t="s">
        <v>231</v>
      </c>
      <c r="D652">
        <v>2022</v>
      </c>
      <c r="E652" t="str">
        <f t="shared" si="10"/>
        <v>Kabupaten Tulang Bawang Barat-2022</v>
      </c>
      <c r="F652" t="s">
        <v>535</v>
      </c>
    </row>
    <row r="653" spans="1:6" x14ac:dyDescent="0.3">
      <c r="A653">
        <v>652</v>
      </c>
      <c r="B653" t="s">
        <v>252</v>
      </c>
      <c r="C653" t="s">
        <v>231</v>
      </c>
      <c r="D653">
        <v>2022</v>
      </c>
      <c r="E653" t="str">
        <f t="shared" si="10"/>
        <v>Kabupaten Pesisir Barat-2022</v>
      </c>
      <c r="F653" t="s">
        <v>457</v>
      </c>
    </row>
    <row r="654" spans="1:6" x14ac:dyDescent="0.3">
      <c r="A654">
        <v>653</v>
      </c>
      <c r="B654" t="s">
        <v>253</v>
      </c>
      <c r="C654" t="s">
        <v>231</v>
      </c>
      <c r="D654">
        <v>2022</v>
      </c>
      <c r="E654" t="str">
        <f t="shared" si="10"/>
        <v>Kota Bandar Lampung-2022</v>
      </c>
      <c r="F654" t="s">
        <v>386</v>
      </c>
    </row>
    <row r="655" spans="1:6" x14ac:dyDescent="0.3">
      <c r="A655">
        <v>654</v>
      </c>
      <c r="B655" t="s">
        <v>255</v>
      </c>
      <c r="C655" t="s">
        <v>231</v>
      </c>
      <c r="D655">
        <v>2022</v>
      </c>
      <c r="E655" t="str">
        <f t="shared" si="10"/>
        <v>Kota Metro-2022</v>
      </c>
      <c r="F655" t="s">
        <v>340</v>
      </c>
    </row>
    <row r="656" spans="1:6" x14ac:dyDescent="0.3">
      <c r="A656">
        <v>655</v>
      </c>
      <c r="B656" t="s">
        <v>257</v>
      </c>
      <c r="C656" t="s">
        <v>258</v>
      </c>
      <c r="D656">
        <v>2022</v>
      </c>
      <c r="E656" t="str">
        <f t="shared" si="10"/>
        <v>Kabupaten Bangka-2022</v>
      </c>
      <c r="F656" t="s">
        <v>820</v>
      </c>
    </row>
    <row r="657" spans="1:6" x14ac:dyDescent="0.3">
      <c r="A657">
        <v>656</v>
      </c>
      <c r="B657" t="s">
        <v>260</v>
      </c>
      <c r="C657" t="s">
        <v>258</v>
      </c>
      <c r="D657">
        <v>2022</v>
      </c>
      <c r="E657" t="str">
        <f t="shared" si="10"/>
        <v>Kabupaten Belitung-2022</v>
      </c>
      <c r="F657" t="s">
        <v>77</v>
      </c>
    </row>
    <row r="658" spans="1:6" x14ac:dyDescent="0.3">
      <c r="A658">
        <v>657</v>
      </c>
      <c r="B658" t="s">
        <v>262</v>
      </c>
      <c r="C658" t="s">
        <v>258</v>
      </c>
      <c r="D658">
        <v>2022</v>
      </c>
      <c r="E658" t="str">
        <f t="shared" si="10"/>
        <v>Kabupaten Bangka Barat-2022</v>
      </c>
      <c r="F658" t="s">
        <v>139</v>
      </c>
    </row>
    <row r="659" spans="1:6" x14ac:dyDescent="0.3">
      <c r="A659">
        <v>658</v>
      </c>
      <c r="B659" t="s">
        <v>264</v>
      </c>
      <c r="C659" t="s">
        <v>258</v>
      </c>
      <c r="D659">
        <v>2022</v>
      </c>
      <c r="E659" t="str">
        <f t="shared" si="10"/>
        <v>Kabupaten Bangka Tengah-2022</v>
      </c>
      <c r="F659" t="s">
        <v>441</v>
      </c>
    </row>
    <row r="660" spans="1:6" x14ac:dyDescent="0.3">
      <c r="A660">
        <v>659</v>
      </c>
      <c r="B660" t="s">
        <v>266</v>
      </c>
      <c r="C660" t="s">
        <v>258</v>
      </c>
      <c r="D660">
        <v>2022</v>
      </c>
      <c r="E660" t="str">
        <f t="shared" si="10"/>
        <v>Kabupaten Bangka Selatan-2022</v>
      </c>
      <c r="F660" t="s">
        <v>535</v>
      </c>
    </row>
    <row r="661" spans="1:6" x14ac:dyDescent="0.3">
      <c r="A661">
        <v>660</v>
      </c>
      <c r="B661" t="s">
        <v>268</v>
      </c>
      <c r="C661" t="s">
        <v>258</v>
      </c>
      <c r="D661">
        <v>2022</v>
      </c>
      <c r="E661" t="str">
        <f t="shared" si="10"/>
        <v>Kabupaten Belitung Timur-2022</v>
      </c>
      <c r="F661" t="s">
        <v>156</v>
      </c>
    </row>
    <row r="662" spans="1:6" x14ac:dyDescent="0.3">
      <c r="A662">
        <v>661</v>
      </c>
      <c r="B662" t="s">
        <v>269</v>
      </c>
      <c r="C662" t="s">
        <v>258</v>
      </c>
      <c r="D662">
        <v>2022</v>
      </c>
      <c r="E662" t="str">
        <f t="shared" si="10"/>
        <v>Kota Pangkal Pinang-2022</v>
      </c>
      <c r="F662" t="s">
        <v>324</v>
      </c>
    </row>
    <row r="663" spans="1:6" x14ac:dyDescent="0.3">
      <c r="A663">
        <v>662</v>
      </c>
      <c r="B663" t="s">
        <v>271</v>
      </c>
      <c r="C663" t="s">
        <v>272</v>
      </c>
      <c r="D663">
        <v>2022</v>
      </c>
      <c r="E663" t="str">
        <f t="shared" si="10"/>
        <v>Kabupaten Karimun-2022</v>
      </c>
      <c r="F663" t="s">
        <v>548</v>
      </c>
    </row>
    <row r="664" spans="1:6" x14ac:dyDescent="0.3">
      <c r="A664">
        <v>663</v>
      </c>
      <c r="B664" t="s">
        <v>273</v>
      </c>
      <c r="C664" t="s">
        <v>272</v>
      </c>
      <c r="D664">
        <v>2022</v>
      </c>
      <c r="E664" t="str">
        <f t="shared" si="10"/>
        <v>Kabupaten Bintan-2022</v>
      </c>
      <c r="F664" t="s">
        <v>399</v>
      </c>
    </row>
    <row r="665" spans="1:6" x14ac:dyDescent="0.3">
      <c r="A665">
        <v>664</v>
      </c>
      <c r="B665" t="s">
        <v>275</v>
      </c>
      <c r="C665" t="s">
        <v>272</v>
      </c>
      <c r="D665">
        <v>2022</v>
      </c>
      <c r="E665" t="str">
        <f t="shared" si="10"/>
        <v>Kabupaten Natuna-2022</v>
      </c>
      <c r="F665" t="s">
        <v>335</v>
      </c>
    </row>
    <row r="666" spans="1:6" x14ac:dyDescent="0.3">
      <c r="A666">
        <v>665</v>
      </c>
      <c r="B666" t="s">
        <v>277</v>
      </c>
      <c r="C666" t="s">
        <v>272</v>
      </c>
      <c r="D666">
        <v>2022</v>
      </c>
      <c r="E666" t="str">
        <f t="shared" si="10"/>
        <v>Kabupaten Lingga-2022</v>
      </c>
      <c r="F666" t="s">
        <v>670</v>
      </c>
    </row>
    <row r="667" spans="1:6" x14ac:dyDescent="0.3">
      <c r="A667">
        <v>666</v>
      </c>
      <c r="B667" t="s">
        <v>279</v>
      </c>
      <c r="C667" t="s">
        <v>272</v>
      </c>
      <c r="D667">
        <v>2022</v>
      </c>
      <c r="E667" t="str">
        <f t="shared" si="10"/>
        <v>Kabupaten Kepulauan Anambas-2022</v>
      </c>
      <c r="F667" t="s">
        <v>824</v>
      </c>
    </row>
    <row r="668" spans="1:6" x14ac:dyDescent="0.3">
      <c r="A668">
        <v>667</v>
      </c>
      <c r="B668" t="s">
        <v>281</v>
      </c>
      <c r="C668" t="s">
        <v>272</v>
      </c>
      <c r="D668">
        <v>2022</v>
      </c>
      <c r="E668" t="str">
        <f t="shared" si="10"/>
        <v>Kota Batam-2022</v>
      </c>
      <c r="F668" t="s">
        <v>328</v>
      </c>
    </row>
    <row r="669" spans="1:6" x14ac:dyDescent="0.3">
      <c r="A669">
        <v>668</v>
      </c>
      <c r="B669" t="s">
        <v>282</v>
      </c>
      <c r="C669" t="s">
        <v>272</v>
      </c>
      <c r="D669">
        <v>2022</v>
      </c>
      <c r="E669" t="str">
        <f t="shared" si="10"/>
        <v>Kota Tanjung Pinang-2022</v>
      </c>
      <c r="F669" t="s">
        <v>132</v>
      </c>
    </row>
    <row r="670" spans="1:6" x14ac:dyDescent="0.3">
      <c r="A670">
        <v>669</v>
      </c>
      <c r="B670" t="s">
        <v>283</v>
      </c>
      <c r="C670" t="s">
        <v>284</v>
      </c>
      <c r="D670">
        <v>2022</v>
      </c>
      <c r="E670" t="str">
        <f t="shared" si="10"/>
        <v>Kabupaten Kepulauan Seribu-2022</v>
      </c>
      <c r="F670" t="s">
        <v>156</v>
      </c>
    </row>
    <row r="671" spans="1:6" x14ac:dyDescent="0.3">
      <c r="A671">
        <v>670</v>
      </c>
      <c r="B671" t="s">
        <v>286</v>
      </c>
      <c r="C671" t="s">
        <v>284</v>
      </c>
      <c r="D671">
        <v>2022</v>
      </c>
      <c r="E671" t="str">
        <f t="shared" si="10"/>
        <v>Kota Jakarta Selatan-2022</v>
      </c>
      <c r="F671" t="s">
        <v>356</v>
      </c>
    </row>
    <row r="672" spans="1:6" x14ac:dyDescent="0.3">
      <c r="A672">
        <v>671</v>
      </c>
      <c r="B672" t="s">
        <v>287</v>
      </c>
      <c r="C672" t="s">
        <v>284</v>
      </c>
      <c r="D672">
        <v>2022</v>
      </c>
      <c r="E672" t="str">
        <f t="shared" si="10"/>
        <v>Kota Jakarta Timur-2022</v>
      </c>
      <c r="F672" t="s">
        <v>543</v>
      </c>
    </row>
    <row r="673" spans="1:6" x14ac:dyDescent="0.3">
      <c r="A673">
        <v>672</v>
      </c>
      <c r="B673" t="s">
        <v>288</v>
      </c>
      <c r="C673" t="s">
        <v>284</v>
      </c>
      <c r="D673">
        <v>2022</v>
      </c>
      <c r="E673" t="str">
        <f t="shared" si="10"/>
        <v>Kota Jakarta Pusat-2022</v>
      </c>
      <c r="F673" t="s">
        <v>254</v>
      </c>
    </row>
    <row r="674" spans="1:6" x14ac:dyDescent="0.3">
      <c r="A674">
        <v>673</v>
      </c>
      <c r="B674" t="s">
        <v>289</v>
      </c>
      <c r="C674" t="s">
        <v>284</v>
      </c>
      <c r="D674">
        <v>2022</v>
      </c>
      <c r="E674" t="str">
        <f t="shared" si="10"/>
        <v>Kota Jakarta Barat-2022</v>
      </c>
      <c r="F674" t="s">
        <v>201</v>
      </c>
    </row>
    <row r="675" spans="1:6" x14ac:dyDescent="0.3">
      <c r="A675">
        <v>674</v>
      </c>
      <c r="B675" t="s">
        <v>290</v>
      </c>
      <c r="C675" t="s">
        <v>284</v>
      </c>
      <c r="D675">
        <v>2022</v>
      </c>
      <c r="E675" t="str">
        <f t="shared" si="10"/>
        <v>Kota Jakarta Utara-2022</v>
      </c>
      <c r="F675" t="s">
        <v>826</v>
      </c>
    </row>
    <row r="676" spans="1:6" x14ac:dyDescent="0.3">
      <c r="A676">
        <v>675</v>
      </c>
      <c r="B676" t="s">
        <v>291</v>
      </c>
      <c r="C676" t="s">
        <v>292</v>
      </c>
      <c r="D676">
        <v>2022</v>
      </c>
      <c r="E676" t="str">
        <f t="shared" si="10"/>
        <v>Kabupaten Bogor-2022</v>
      </c>
      <c r="F676" t="s">
        <v>25</v>
      </c>
    </row>
    <row r="677" spans="1:6" x14ac:dyDescent="0.3">
      <c r="A677">
        <v>676</v>
      </c>
      <c r="B677" t="s">
        <v>293</v>
      </c>
      <c r="C677" t="s">
        <v>292</v>
      </c>
      <c r="D677">
        <v>2022</v>
      </c>
      <c r="E677" t="str">
        <f t="shared" si="10"/>
        <v>Kabupaten Sukabumi-2022</v>
      </c>
      <c r="F677" t="s">
        <v>81</v>
      </c>
    </row>
    <row r="678" spans="1:6" x14ac:dyDescent="0.3">
      <c r="A678">
        <v>677</v>
      </c>
      <c r="B678" t="s">
        <v>294</v>
      </c>
      <c r="C678" t="s">
        <v>292</v>
      </c>
      <c r="D678">
        <v>2022</v>
      </c>
      <c r="E678" t="str">
        <f t="shared" si="10"/>
        <v>Kabupaten Cianjur-2022</v>
      </c>
      <c r="F678" t="s">
        <v>565</v>
      </c>
    </row>
    <row r="679" spans="1:6" x14ac:dyDescent="0.3">
      <c r="A679">
        <v>678</v>
      </c>
      <c r="B679" t="s">
        <v>296</v>
      </c>
      <c r="C679" t="s">
        <v>292</v>
      </c>
      <c r="D679">
        <v>2022</v>
      </c>
      <c r="E679" t="str">
        <f t="shared" si="10"/>
        <v>Kabupaten Bandung-2022</v>
      </c>
      <c r="F679" t="s">
        <v>71</v>
      </c>
    </row>
    <row r="680" spans="1:6" x14ac:dyDescent="0.3">
      <c r="A680">
        <v>679</v>
      </c>
      <c r="B680" t="s">
        <v>297</v>
      </c>
      <c r="C680" t="s">
        <v>292</v>
      </c>
      <c r="D680">
        <v>2022</v>
      </c>
      <c r="E680" t="str">
        <f t="shared" si="10"/>
        <v>Kabupaten Garut-2022</v>
      </c>
      <c r="F680" t="s">
        <v>836</v>
      </c>
    </row>
    <row r="681" spans="1:6" x14ac:dyDescent="0.3">
      <c r="A681">
        <v>680</v>
      </c>
      <c r="B681" t="s">
        <v>299</v>
      </c>
      <c r="C681" t="s">
        <v>292</v>
      </c>
      <c r="D681">
        <v>2022</v>
      </c>
      <c r="E681" t="str">
        <f t="shared" si="10"/>
        <v>Kabupaten Tasikmalaya-2022</v>
      </c>
      <c r="F681" t="s">
        <v>9</v>
      </c>
    </row>
    <row r="682" spans="1:6" x14ac:dyDescent="0.3">
      <c r="A682">
        <v>681</v>
      </c>
      <c r="B682" t="s">
        <v>300</v>
      </c>
      <c r="C682" t="s">
        <v>292</v>
      </c>
      <c r="D682">
        <v>2022</v>
      </c>
      <c r="E682" t="str">
        <f t="shared" si="10"/>
        <v>Kabupaten Ciamis-2022</v>
      </c>
      <c r="F682" t="s">
        <v>405</v>
      </c>
    </row>
    <row r="683" spans="1:6" x14ac:dyDescent="0.3">
      <c r="A683">
        <v>682</v>
      </c>
      <c r="B683" t="s">
        <v>302</v>
      </c>
      <c r="C683" t="s">
        <v>292</v>
      </c>
      <c r="D683">
        <v>2022</v>
      </c>
      <c r="E683" t="str">
        <f t="shared" si="10"/>
        <v>Kabupaten Kuningan-2022</v>
      </c>
      <c r="F683" t="s">
        <v>474</v>
      </c>
    </row>
    <row r="684" spans="1:6" x14ac:dyDescent="0.3">
      <c r="A684">
        <v>683</v>
      </c>
      <c r="B684" t="s">
        <v>304</v>
      </c>
      <c r="C684" t="s">
        <v>292</v>
      </c>
      <c r="D684">
        <v>2022</v>
      </c>
      <c r="E684" t="str">
        <f t="shared" si="10"/>
        <v>Kabupaten Cirebon-2022</v>
      </c>
      <c r="F684" t="s">
        <v>837</v>
      </c>
    </row>
    <row r="685" spans="1:6" x14ac:dyDescent="0.3">
      <c r="A685">
        <v>684</v>
      </c>
      <c r="B685" t="s">
        <v>306</v>
      </c>
      <c r="C685" t="s">
        <v>292</v>
      </c>
      <c r="D685">
        <v>2022</v>
      </c>
      <c r="E685" t="str">
        <f t="shared" si="10"/>
        <v>Kabupaten Majalengka-2022</v>
      </c>
      <c r="F685" t="s">
        <v>829</v>
      </c>
    </row>
    <row r="686" spans="1:6" x14ac:dyDescent="0.3">
      <c r="A686">
        <v>685</v>
      </c>
      <c r="B686" t="s">
        <v>307</v>
      </c>
      <c r="C686" t="s">
        <v>292</v>
      </c>
      <c r="D686">
        <v>2022</v>
      </c>
      <c r="E686" t="str">
        <f t="shared" si="10"/>
        <v>Kabupaten Sumedang-2022</v>
      </c>
      <c r="F686" t="s">
        <v>356</v>
      </c>
    </row>
    <row r="687" spans="1:6" x14ac:dyDescent="0.3">
      <c r="A687">
        <v>686</v>
      </c>
      <c r="B687" t="s">
        <v>308</v>
      </c>
      <c r="C687" t="s">
        <v>292</v>
      </c>
      <c r="D687">
        <v>2022</v>
      </c>
      <c r="E687" t="str">
        <f t="shared" si="10"/>
        <v>Kabupaten Indramayu-2022</v>
      </c>
      <c r="F687" t="s">
        <v>834</v>
      </c>
    </row>
    <row r="688" spans="1:6" x14ac:dyDescent="0.3">
      <c r="A688">
        <v>687</v>
      </c>
      <c r="B688" t="s">
        <v>310</v>
      </c>
      <c r="C688" t="s">
        <v>292</v>
      </c>
      <c r="D688">
        <v>2022</v>
      </c>
      <c r="E688" t="str">
        <f t="shared" si="10"/>
        <v>Kabupaten Subang-2022</v>
      </c>
      <c r="F688" t="s">
        <v>825</v>
      </c>
    </row>
    <row r="689" spans="1:6" x14ac:dyDescent="0.3">
      <c r="A689">
        <v>688</v>
      </c>
      <c r="B689" t="s">
        <v>311</v>
      </c>
      <c r="C689" t="s">
        <v>292</v>
      </c>
      <c r="D689">
        <v>2022</v>
      </c>
      <c r="E689" t="str">
        <f t="shared" si="10"/>
        <v>Kabupaten Purwakarta-2022</v>
      </c>
      <c r="F689" t="s">
        <v>838</v>
      </c>
    </row>
    <row r="690" spans="1:6" x14ac:dyDescent="0.3">
      <c r="A690">
        <v>689</v>
      </c>
      <c r="B690" t="s">
        <v>312</v>
      </c>
      <c r="C690" t="s">
        <v>292</v>
      </c>
      <c r="D690">
        <v>2022</v>
      </c>
      <c r="E690" t="str">
        <f t="shared" si="10"/>
        <v>Kabupaten Karawang-2022</v>
      </c>
      <c r="F690" t="s">
        <v>186</v>
      </c>
    </row>
    <row r="691" spans="1:6" x14ac:dyDescent="0.3">
      <c r="A691">
        <v>690</v>
      </c>
      <c r="B691" t="s">
        <v>313</v>
      </c>
      <c r="C691" t="s">
        <v>292</v>
      </c>
      <c r="D691">
        <v>2022</v>
      </c>
      <c r="E691" t="str">
        <f t="shared" si="10"/>
        <v>Kabupaten Bekasi-2022</v>
      </c>
      <c r="F691" t="s">
        <v>274</v>
      </c>
    </row>
    <row r="692" spans="1:6" x14ac:dyDescent="0.3">
      <c r="A692">
        <v>691</v>
      </c>
      <c r="B692" t="s">
        <v>314</v>
      </c>
      <c r="C692" t="s">
        <v>292</v>
      </c>
      <c r="D692">
        <v>2022</v>
      </c>
      <c r="E692" t="str">
        <f t="shared" si="10"/>
        <v>Kabupaten Bandung Barat-2022</v>
      </c>
      <c r="F692" t="s">
        <v>33</v>
      </c>
    </row>
    <row r="693" spans="1:6" x14ac:dyDescent="0.3">
      <c r="A693">
        <v>692</v>
      </c>
      <c r="B693" t="s">
        <v>315</v>
      </c>
      <c r="C693" t="s">
        <v>292</v>
      </c>
      <c r="D693">
        <v>2022</v>
      </c>
      <c r="E693" t="str">
        <f t="shared" si="10"/>
        <v>Kabupaten Pangandaran-2022</v>
      </c>
      <c r="F693" t="s">
        <v>405</v>
      </c>
    </row>
    <row r="694" spans="1:6" x14ac:dyDescent="0.3">
      <c r="A694">
        <v>693</v>
      </c>
      <c r="B694" t="s">
        <v>317</v>
      </c>
      <c r="C694" t="s">
        <v>292</v>
      </c>
      <c r="D694">
        <v>2022</v>
      </c>
      <c r="E694" t="str">
        <f t="shared" si="10"/>
        <v>Kota Bogor-2022</v>
      </c>
      <c r="F694" t="s">
        <v>382</v>
      </c>
    </row>
    <row r="695" spans="1:6" x14ac:dyDescent="0.3">
      <c r="A695">
        <v>694</v>
      </c>
      <c r="B695" t="s">
        <v>319</v>
      </c>
      <c r="C695" t="s">
        <v>292</v>
      </c>
      <c r="D695">
        <v>2022</v>
      </c>
      <c r="E695" t="str">
        <f t="shared" si="10"/>
        <v>Kota Sukabumi-2022</v>
      </c>
      <c r="F695" t="s">
        <v>233</v>
      </c>
    </row>
    <row r="696" spans="1:6" x14ac:dyDescent="0.3">
      <c r="A696">
        <v>695</v>
      </c>
      <c r="B696" t="s">
        <v>321</v>
      </c>
      <c r="C696" t="s">
        <v>292</v>
      </c>
      <c r="D696">
        <v>2022</v>
      </c>
      <c r="E696" t="str">
        <f t="shared" si="10"/>
        <v>Kota Bandung-2022</v>
      </c>
      <c r="F696" t="s">
        <v>354</v>
      </c>
    </row>
    <row r="697" spans="1:6" x14ac:dyDescent="0.3">
      <c r="A697">
        <v>696</v>
      </c>
      <c r="B697" t="s">
        <v>322</v>
      </c>
      <c r="C697" t="s">
        <v>292</v>
      </c>
      <c r="D697">
        <v>2022</v>
      </c>
      <c r="E697" t="str">
        <f t="shared" si="10"/>
        <v>Kota Cirebon-2022</v>
      </c>
      <c r="F697" t="s">
        <v>75</v>
      </c>
    </row>
    <row r="698" spans="1:6" x14ac:dyDescent="0.3">
      <c r="A698">
        <v>697</v>
      </c>
      <c r="B698" t="s">
        <v>323</v>
      </c>
      <c r="C698" t="s">
        <v>292</v>
      </c>
      <c r="D698">
        <v>2022</v>
      </c>
      <c r="E698" t="str">
        <f t="shared" si="10"/>
        <v>Kota Bekasi-2022</v>
      </c>
      <c r="F698" t="s">
        <v>225</v>
      </c>
    </row>
    <row r="699" spans="1:6" x14ac:dyDescent="0.3">
      <c r="A699">
        <v>698</v>
      </c>
      <c r="B699" t="s">
        <v>325</v>
      </c>
      <c r="C699" t="s">
        <v>292</v>
      </c>
      <c r="D699">
        <v>2022</v>
      </c>
      <c r="E699" t="str">
        <f t="shared" si="10"/>
        <v>Kota Depok-2022</v>
      </c>
      <c r="F699" t="s">
        <v>354</v>
      </c>
    </row>
    <row r="700" spans="1:6" x14ac:dyDescent="0.3">
      <c r="A700">
        <v>699</v>
      </c>
      <c r="B700" t="s">
        <v>326</v>
      </c>
      <c r="C700" t="s">
        <v>292</v>
      </c>
      <c r="D700">
        <v>2022</v>
      </c>
      <c r="E700" t="str">
        <f t="shared" si="10"/>
        <v>Kota Cimahi-2022</v>
      </c>
      <c r="F700" t="s">
        <v>47</v>
      </c>
    </row>
    <row r="701" spans="1:6" x14ac:dyDescent="0.3">
      <c r="A701">
        <v>700</v>
      </c>
      <c r="B701" t="s">
        <v>327</v>
      </c>
      <c r="C701" t="s">
        <v>292</v>
      </c>
      <c r="D701">
        <v>2022</v>
      </c>
      <c r="E701" t="str">
        <f t="shared" si="10"/>
        <v>Kota Tasikmalaya-2022</v>
      </c>
      <c r="F701" t="s">
        <v>340</v>
      </c>
    </row>
    <row r="702" spans="1:6" x14ac:dyDescent="0.3">
      <c r="A702">
        <v>701</v>
      </c>
      <c r="B702" t="s">
        <v>329</v>
      </c>
      <c r="C702" t="s">
        <v>292</v>
      </c>
      <c r="D702">
        <v>2022</v>
      </c>
      <c r="E702" t="str">
        <f t="shared" si="10"/>
        <v>Kota Banjar-2022</v>
      </c>
      <c r="F702" t="s">
        <v>816</v>
      </c>
    </row>
    <row r="703" spans="1:6" x14ac:dyDescent="0.3">
      <c r="A703">
        <v>702</v>
      </c>
      <c r="B703" t="s">
        <v>330</v>
      </c>
      <c r="C703" t="s">
        <v>331</v>
      </c>
      <c r="D703">
        <v>2022</v>
      </c>
      <c r="E703" t="str">
        <f t="shared" si="10"/>
        <v>Kabupaten Cilacap-2022</v>
      </c>
      <c r="F703" t="s">
        <v>261</v>
      </c>
    </row>
    <row r="704" spans="1:6" x14ac:dyDescent="0.3">
      <c r="A704">
        <v>703</v>
      </c>
      <c r="B704" t="s">
        <v>332</v>
      </c>
      <c r="C704" t="s">
        <v>331</v>
      </c>
      <c r="D704">
        <v>2022</v>
      </c>
      <c r="E704" t="str">
        <f t="shared" si="10"/>
        <v>Kabupaten Banyumas-2022</v>
      </c>
      <c r="F704" t="s">
        <v>818</v>
      </c>
    </row>
    <row r="705" spans="1:6" x14ac:dyDescent="0.3">
      <c r="A705">
        <v>704</v>
      </c>
      <c r="B705" t="s">
        <v>334</v>
      </c>
      <c r="C705" t="s">
        <v>331</v>
      </c>
      <c r="D705">
        <v>2022</v>
      </c>
      <c r="E705" t="str">
        <f t="shared" si="10"/>
        <v>Kabupaten  Purbalingga-2022</v>
      </c>
      <c r="F705" t="s">
        <v>303</v>
      </c>
    </row>
    <row r="706" spans="1:6" x14ac:dyDescent="0.3">
      <c r="A706">
        <v>705</v>
      </c>
      <c r="B706" t="s">
        <v>336</v>
      </c>
      <c r="C706" t="s">
        <v>331</v>
      </c>
      <c r="D706">
        <v>2022</v>
      </c>
      <c r="E706" t="str">
        <f t="shared" si="10"/>
        <v>Kabupaten Banjarnegara-2022</v>
      </c>
      <c r="F706" t="s">
        <v>833</v>
      </c>
    </row>
    <row r="707" spans="1:6" x14ac:dyDescent="0.3">
      <c r="A707">
        <v>706</v>
      </c>
      <c r="B707" t="s">
        <v>338</v>
      </c>
      <c r="C707" t="s">
        <v>331</v>
      </c>
      <c r="D707">
        <v>2022</v>
      </c>
      <c r="E707" t="str">
        <f t="shared" ref="E707:E770" si="11">B707&amp;"-"&amp;D707</f>
        <v>Kabupaten Kebumen-2022</v>
      </c>
      <c r="F707" t="s">
        <v>838</v>
      </c>
    </row>
    <row r="708" spans="1:6" x14ac:dyDescent="0.3">
      <c r="A708">
        <v>707</v>
      </c>
      <c r="B708" t="s">
        <v>339</v>
      </c>
      <c r="C708" t="s">
        <v>331</v>
      </c>
      <c r="D708">
        <v>2022</v>
      </c>
      <c r="E708" t="str">
        <f t="shared" si="11"/>
        <v>Kabupaten Purworejo-2022</v>
      </c>
      <c r="F708" t="s">
        <v>543</v>
      </c>
    </row>
    <row r="709" spans="1:6" x14ac:dyDescent="0.3">
      <c r="A709">
        <v>708</v>
      </c>
      <c r="B709" t="s">
        <v>341</v>
      </c>
      <c r="C709" t="s">
        <v>331</v>
      </c>
      <c r="D709">
        <v>2022</v>
      </c>
      <c r="E709" t="str">
        <f t="shared" si="11"/>
        <v>Kabupaten Wonosobo-2022</v>
      </c>
      <c r="F709" t="s">
        <v>374</v>
      </c>
    </row>
    <row r="710" spans="1:6" x14ac:dyDescent="0.3">
      <c r="A710">
        <v>709</v>
      </c>
      <c r="B710" t="s">
        <v>343</v>
      </c>
      <c r="C710" t="s">
        <v>331</v>
      </c>
      <c r="D710">
        <v>2022</v>
      </c>
      <c r="E710" t="str">
        <f t="shared" si="11"/>
        <v>Kabupaten Magelang-2022</v>
      </c>
      <c r="F710" t="s">
        <v>545</v>
      </c>
    </row>
    <row r="711" spans="1:6" x14ac:dyDescent="0.3">
      <c r="A711">
        <v>710</v>
      </c>
      <c r="B711" t="s">
        <v>344</v>
      </c>
      <c r="C711" t="s">
        <v>331</v>
      </c>
      <c r="D711">
        <v>2022</v>
      </c>
      <c r="E711" t="str">
        <f t="shared" si="11"/>
        <v>Kabupaten Boyolali-2022</v>
      </c>
      <c r="F711" t="s">
        <v>147</v>
      </c>
    </row>
    <row r="712" spans="1:6" x14ac:dyDescent="0.3">
      <c r="A712">
        <v>711</v>
      </c>
      <c r="B712" t="s">
        <v>345</v>
      </c>
      <c r="C712" t="s">
        <v>331</v>
      </c>
      <c r="D712">
        <v>2022</v>
      </c>
      <c r="E712" t="str">
        <f t="shared" si="11"/>
        <v>Kabupaten Klaten-2022</v>
      </c>
      <c r="F712" t="s">
        <v>17</v>
      </c>
    </row>
    <row r="713" spans="1:6" x14ac:dyDescent="0.3">
      <c r="A713">
        <v>712</v>
      </c>
      <c r="B713" t="s">
        <v>346</v>
      </c>
      <c r="C713" t="s">
        <v>331</v>
      </c>
      <c r="D713">
        <v>2022</v>
      </c>
      <c r="E713" t="str">
        <f t="shared" si="11"/>
        <v>Kabupaten Sukoharjo-2022</v>
      </c>
      <c r="F713" t="s">
        <v>347</v>
      </c>
    </row>
    <row r="714" spans="1:6" x14ac:dyDescent="0.3">
      <c r="A714">
        <v>713</v>
      </c>
      <c r="B714" t="s">
        <v>348</v>
      </c>
      <c r="C714" t="s">
        <v>331</v>
      </c>
      <c r="D714">
        <v>2022</v>
      </c>
      <c r="E714" t="str">
        <f t="shared" si="11"/>
        <v>Kabupaten Wonogiri-2022</v>
      </c>
      <c r="F714" t="s">
        <v>839</v>
      </c>
    </row>
    <row r="715" spans="1:6" x14ac:dyDescent="0.3">
      <c r="A715">
        <v>714</v>
      </c>
      <c r="B715" t="s">
        <v>350</v>
      </c>
      <c r="C715" t="s">
        <v>331</v>
      </c>
      <c r="D715">
        <v>2022</v>
      </c>
      <c r="E715" t="str">
        <f t="shared" si="11"/>
        <v>Kabupaten Karanganyar-2022</v>
      </c>
      <c r="F715" t="s">
        <v>228</v>
      </c>
    </row>
    <row r="716" spans="1:6" x14ac:dyDescent="0.3">
      <c r="A716">
        <v>715</v>
      </c>
      <c r="B716" t="s">
        <v>351</v>
      </c>
      <c r="C716" t="s">
        <v>331</v>
      </c>
      <c r="D716">
        <v>2022</v>
      </c>
      <c r="E716" t="str">
        <f t="shared" si="11"/>
        <v>Kabupaten Sragen-2022</v>
      </c>
      <c r="F716" t="s">
        <v>352</v>
      </c>
    </row>
    <row r="717" spans="1:6" x14ac:dyDescent="0.3">
      <c r="A717">
        <v>716</v>
      </c>
      <c r="B717" t="s">
        <v>353</v>
      </c>
      <c r="C717" t="s">
        <v>331</v>
      </c>
      <c r="D717">
        <v>2022</v>
      </c>
      <c r="E717" t="str">
        <f t="shared" si="11"/>
        <v>Kabupaten Grobogan-2022</v>
      </c>
      <c r="F717" t="s">
        <v>39</v>
      </c>
    </row>
    <row r="718" spans="1:6" x14ac:dyDescent="0.3">
      <c r="A718">
        <v>717</v>
      </c>
      <c r="B718" t="s">
        <v>355</v>
      </c>
      <c r="C718" t="s">
        <v>331</v>
      </c>
      <c r="D718">
        <v>2022</v>
      </c>
      <c r="E718" t="str">
        <f t="shared" si="11"/>
        <v>Kabupaten Blora-2022</v>
      </c>
      <c r="F718" t="s">
        <v>472</v>
      </c>
    </row>
    <row r="719" spans="1:6" x14ac:dyDescent="0.3">
      <c r="A719">
        <v>718</v>
      </c>
      <c r="B719" t="s">
        <v>357</v>
      </c>
      <c r="C719" t="s">
        <v>331</v>
      </c>
      <c r="D719">
        <v>2022</v>
      </c>
      <c r="E719" t="str">
        <f t="shared" si="11"/>
        <v>Kabupaten Rembang-2022</v>
      </c>
      <c r="F719" t="s">
        <v>840</v>
      </c>
    </row>
    <row r="720" spans="1:6" x14ac:dyDescent="0.3">
      <c r="A720">
        <v>719</v>
      </c>
      <c r="B720" t="s">
        <v>358</v>
      </c>
      <c r="C720" t="s">
        <v>331</v>
      </c>
      <c r="D720">
        <v>2022</v>
      </c>
      <c r="E720" t="str">
        <f t="shared" si="11"/>
        <v>Kabupaten Pati-2022</v>
      </c>
      <c r="F720" t="s">
        <v>422</v>
      </c>
    </row>
    <row r="721" spans="1:6" x14ac:dyDescent="0.3">
      <c r="A721">
        <v>720</v>
      </c>
      <c r="B721" t="s">
        <v>360</v>
      </c>
      <c r="C721" t="s">
        <v>331</v>
      </c>
      <c r="D721">
        <v>2022</v>
      </c>
      <c r="E721" t="str">
        <f t="shared" si="11"/>
        <v>Kabupaten Kudus-2022</v>
      </c>
      <c r="F721" t="s">
        <v>825</v>
      </c>
    </row>
    <row r="722" spans="1:6" x14ac:dyDescent="0.3">
      <c r="A722">
        <v>721</v>
      </c>
      <c r="B722" t="s">
        <v>361</v>
      </c>
      <c r="C722" t="s">
        <v>331</v>
      </c>
      <c r="D722">
        <v>2022</v>
      </c>
      <c r="E722" t="str">
        <f t="shared" si="11"/>
        <v>Kabupaten Jepara-2022</v>
      </c>
      <c r="F722" t="s">
        <v>237</v>
      </c>
    </row>
    <row r="723" spans="1:6" x14ac:dyDescent="0.3">
      <c r="A723">
        <v>722</v>
      </c>
      <c r="B723" t="s">
        <v>363</v>
      </c>
      <c r="C723" t="s">
        <v>331</v>
      </c>
      <c r="D723">
        <v>2022</v>
      </c>
      <c r="E723" t="str">
        <f t="shared" si="11"/>
        <v>Kabupaten Demak-2022</v>
      </c>
      <c r="F723" t="s">
        <v>135</v>
      </c>
    </row>
    <row r="724" spans="1:6" x14ac:dyDescent="0.3">
      <c r="A724">
        <v>723</v>
      </c>
      <c r="B724" t="s">
        <v>364</v>
      </c>
      <c r="C724" t="s">
        <v>331</v>
      </c>
      <c r="D724">
        <v>2022</v>
      </c>
      <c r="E724" t="str">
        <f t="shared" si="11"/>
        <v>Kabupaten Semarang-2022</v>
      </c>
      <c r="F724" t="s">
        <v>242</v>
      </c>
    </row>
    <row r="725" spans="1:6" x14ac:dyDescent="0.3">
      <c r="A725">
        <v>724</v>
      </c>
      <c r="B725" t="s">
        <v>365</v>
      </c>
      <c r="C725" t="s">
        <v>331</v>
      </c>
      <c r="D725">
        <v>2022</v>
      </c>
      <c r="E725" t="str">
        <f t="shared" si="11"/>
        <v>Kabupaten Temanggung-2022</v>
      </c>
      <c r="F725" t="s">
        <v>240</v>
      </c>
    </row>
    <row r="726" spans="1:6" x14ac:dyDescent="0.3">
      <c r="A726">
        <v>725</v>
      </c>
      <c r="B726" t="s">
        <v>366</v>
      </c>
      <c r="C726" t="s">
        <v>331</v>
      </c>
      <c r="D726">
        <v>2022</v>
      </c>
      <c r="E726" t="str">
        <f t="shared" si="11"/>
        <v>Kabupaten Kendal-2022</v>
      </c>
      <c r="F726" t="s">
        <v>428</v>
      </c>
    </row>
    <row r="727" spans="1:6" x14ac:dyDescent="0.3">
      <c r="A727">
        <v>726</v>
      </c>
      <c r="B727" t="s">
        <v>368</v>
      </c>
      <c r="C727" t="s">
        <v>331</v>
      </c>
      <c r="D727">
        <v>2022</v>
      </c>
      <c r="E727" t="str">
        <f t="shared" si="11"/>
        <v>Kabupaten Batang -2022</v>
      </c>
      <c r="F727" t="s">
        <v>324</v>
      </c>
    </row>
    <row r="728" spans="1:6" x14ac:dyDescent="0.3">
      <c r="A728">
        <v>727</v>
      </c>
      <c r="B728" t="s">
        <v>369</v>
      </c>
      <c r="C728" t="s">
        <v>331</v>
      </c>
      <c r="D728">
        <v>2022</v>
      </c>
      <c r="E728" t="str">
        <f t="shared" si="11"/>
        <v>Kabupaten Pekalongan-2022</v>
      </c>
      <c r="F728" t="s">
        <v>832</v>
      </c>
    </row>
    <row r="729" spans="1:6" x14ac:dyDescent="0.3">
      <c r="A729">
        <v>728</v>
      </c>
      <c r="B729" t="s">
        <v>371</v>
      </c>
      <c r="C729" t="s">
        <v>331</v>
      </c>
      <c r="D729">
        <v>2022</v>
      </c>
      <c r="E729" t="str">
        <f t="shared" si="11"/>
        <v>Kabupaten Pemalang-2022</v>
      </c>
      <c r="F729" t="s">
        <v>402</v>
      </c>
    </row>
    <row r="730" spans="1:6" x14ac:dyDescent="0.3">
      <c r="A730">
        <v>729</v>
      </c>
      <c r="B730" t="s">
        <v>373</v>
      </c>
      <c r="C730" t="s">
        <v>331</v>
      </c>
      <c r="D730">
        <v>2022</v>
      </c>
      <c r="E730" t="str">
        <f t="shared" si="11"/>
        <v>Kabupaten Tegal-2022</v>
      </c>
      <c r="F730" t="s">
        <v>19</v>
      </c>
    </row>
    <row r="731" spans="1:6" x14ac:dyDescent="0.3">
      <c r="A731">
        <v>730</v>
      </c>
      <c r="B731" t="s">
        <v>375</v>
      </c>
      <c r="C731" t="s">
        <v>331</v>
      </c>
      <c r="D731">
        <v>2022</v>
      </c>
      <c r="E731" t="str">
        <f t="shared" si="11"/>
        <v>Kabupaten Brebes-2022</v>
      </c>
      <c r="F731" t="s">
        <v>414</v>
      </c>
    </row>
    <row r="732" spans="1:6" x14ac:dyDescent="0.3">
      <c r="A732">
        <v>731</v>
      </c>
      <c r="B732" t="s">
        <v>376</v>
      </c>
      <c r="C732" t="s">
        <v>331</v>
      </c>
      <c r="D732">
        <v>2022</v>
      </c>
      <c r="E732" t="str">
        <f t="shared" si="11"/>
        <v>Kota Magelang-2022</v>
      </c>
      <c r="F732" t="s">
        <v>108</v>
      </c>
    </row>
    <row r="733" spans="1:6" x14ac:dyDescent="0.3">
      <c r="A733">
        <v>732</v>
      </c>
      <c r="B733" t="s">
        <v>377</v>
      </c>
      <c r="C733" t="s">
        <v>331</v>
      </c>
      <c r="D733">
        <v>2022</v>
      </c>
      <c r="E733" t="str">
        <f t="shared" si="11"/>
        <v>Kota Surakarta-2022</v>
      </c>
      <c r="F733" t="s">
        <v>324</v>
      </c>
    </row>
    <row r="734" spans="1:6" x14ac:dyDescent="0.3">
      <c r="A734">
        <v>733</v>
      </c>
      <c r="B734" t="s">
        <v>379</v>
      </c>
      <c r="C734" t="s">
        <v>331</v>
      </c>
      <c r="D734">
        <v>2022</v>
      </c>
      <c r="E734" t="str">
        <f t="shared" si="11"/>
        <v>Kota Salatiga-2022</v>
      </c>
      <c r="F734" t="s">
        <v>841</v>
      </c>
    </row>
    <row r="735" spans="1:6" x14ac:dyDescent="0.3">
      <c r="A735">
        <v>734</v>
      </c>
      <c r="B735" t="s">
        <v>380</v>
      </c>
      <c r="C735" t="s">
        <v>331</v>
      </c>
      <c r="D735">
        <v>2022</v>
      </c>
      <c r="E735" t="str">
        <f t="shared" si="11"/>
        <v>Kota Semarang-2022</v>
      </c>
      <c r="F735" t="s">
        <v>249</v>
      </c>
    </row>
    <row r="736" spans="1:6" x14ac:dyDescent="0.3">
      <c r="A736">
        <v>735</v>
      </c>
      <c r="B736" t="s">
        <v>381</v>
      </c>
      <c r="C736" t="s">
        <v>331</v>
      </c>
      <c r="D736">
        <v>2022</v>
      </c>
      <c r="E736" t="str">
        <f t="shared" si="11"/>
        <v>Kota Pekalongan-2022</v>
      </c>
      <c r="F736" t="s">
        <v>130</v>
      </c>
    </row>
    <row r="737" spans="1:6" x14ac:dyDescent="0.3">
      <c r="A737">
        <v>736</v>
      </c>
      <c r="B737" t="s">
        <v>383</v>
      </c>
      <c r="C737" t="s">
        <v>331</v>
      </c>
      <c r="D737">
        <v>2022</v>
      </c>
      <c r="E737" t="str">
        <f t="shared" si="11"/>
        <v>Kota Tegal-2022</v>
      </c>
      <c r="F737" t="s">
        <v>112</v>
      </c>
    </row>
    <row r="738" spans="1:6" x14ac:dyDescent="0.3">
      <c r="A738">
        <v>737</v>
      </c>
      <c r="B738" t="s">
        <v>384</v>
      </c>
      <c r="C738" t="s">
        <v>385</v>
      </c>
      <c r="D738">
        <v>2022</v>
      </c>
      <c r="E738" t="str">
        <f t="shared" si="11"/>
        <v>Kabupaten Kulon Progo-2022</v>
      </c>
      <c r="F738" t="s">
        <v>212</v>
      </c>
    </row>
    <row r="739" spans="1:6" x14ac:dyDescent="0.3">
      <c r="A739">
        <v>738</v>
      </c>
      <c r="B739" t="s">
        <v>387</v>
      </c>
      <c r="C739" t="s">
        <v>385</v>
      </c>
      <c r="D739">
        <v>2022</v>
      </c>
      <c r="E739" t="str">
        <f t="shared" si="11"/>
        <v>Kabupaten Bantul-2022</v>
      </c>
      <c r="F739" t="s">
        <v>842</v>
      </c>
    </row>
    <row r="740" spans="1:6" x14ac:dyDescent="0.3">
      <c r="A740">
        <v>739</v>
      </c>
      <c r="B740" t="s">
        <v>388</v>
      </c>
      <c r="C740" t="s">
        <v>385</v>
      </c>
      <c r="D740">
        <v>2022</v>
      </c>
      <c r="E740" t="str">
        <f t="shared" si="11"/>
        <v>Kabupaten Gunung Kidul-2022</v>
      </c>
      <c r="F740" t="s">
        <v>340</v>
      </c>
    </row>
    <row r="741" spans="1:6" x14ac:dyDescent="0.3">
      <c r="A741">
        <v>740</v>
      </c>
      <c r="B741" t="s">
        <v>389</v>
      </c>
      <c r="C741" t="s">
        <v>385</v>
      </c>
      <c r="D741">
        <v>2022</v>
      </c>
      <c r="E741" t="str">
        <f t="shared" si="11"/>
        <v>Kabupaten Sleman-2022</v>
      </c>
      <c r="F741" t="s">
        <v>843</v>
      </c>
    </row>
    <row r="742" spans="1:6" x14ac:dyDescent="0.3">
      <c r="A742">
        <v>741</v>
      </c>
      <c r="B742" t="s">
        <v>391</v>
      </c>
      <c r="C742" t="s">
        <v>385</v>
      </c>
      <c r="D742">
        <v>2022</v>
      </c>
      <c r="E742" t="str">
        <f t="shared" si="11"/>
        <v>Kota Yogyakarta-2022</v>
      </c>
      <c r="F742" t="s">
        <v>106</v>
      </c>
    </row>
    <row r="743" spans="1:6" x14ac:dyDescent="0.3">
      <c r="A743">
        <v>742</v>
      </c>
      <c r="B743" t="s">
        <v>393</v>
      </c>
      <c r="C743" t="s">
        <v>394</v>
      </c>
      <c r="D743">
        <v>2022</v>
      </c>
      <c r="E743" t="str">
        <f t="shared" si="11"/>
        <v>Kabupaten Pacitan-2022</v>
      </c>
      <c r="F743" t="s">
        <v>135</v>
      </c>
    </row>
    <row r="744" spans="1:6" x14ac:dyDescent="0.3">
      <c r="A744">
        <v>743</v>
      </c>
      <c r="B744" t="s">
        <v>396</v>
      </c>
      <c r="C744" t="s">
        <v>394</v>
      </c>
      <c r="D744">
        <v>2022</v>
      </c>
      <c r="E744" t="str">
        <f t="shared" si="11"/>
        <v>Kabupaten Ponorogo-2022</v>
      </c>
      <c r="F744" t="s">
        <v>309</v>
      </c>
    </row>
    <row r="745" spans="1:6" x14ac:dyDescent="0.3">
      <c r="A745">
        <v>744</v>
      </c>
      <c r="B745" t="s">
        <v>397</v>
      </c>
      <c r="C745" t="s">
        <v>394</v>
      </c>
      <c r="D745">
        <v>2022</v>
      </c>
      <c r="E745" t="str">
        <f t="shared" si="11"/>
        <v>Kabupaten Trenggalek-2022</v>
      </c>
      <c r="F745" t="s">
        <v>844</v>
      </c>
    </row>
    <row r="746" spans="1:6" x14ac:dyDescent="0.3">
      <c r="A746">
        <v>745</v>
      </c>
      <c r="B746" t="s">
        <v>398</v>
      </c>
      <c r="C746" t="s">
        <v>394</v>
      </c>
      <c r="D746">
        <v>2022</v>
      </c>
      <c r="E746" t="str">
        <f t="shared" si="11"/>
        <v>Kabupaten Tulungagung-2022</v>
      </c>
      <c r="F746" t="s">
        <v>845</v>
      </c>
    </row>
    <row r="747" spans="1:6" x14ac:dyDescent="0.3">
      <c r="A747">
        <v>746</v>
      </c>
      <c r="B747" t="s">
        <v>400</v>
      </c>
      <c r="C747" t="s">
        <v>394</v>
      </c>
      <c r="D747">
        <v>2022</v>
      </c>
      <c r="E747" t="str">
        <f t="shared" si="11"/>
        <v>Kabupaten Blitar-2022</v>
      </c>
      <c r="F747" t="s">
        <v>35</v>
      </c>
    </row>
    <row r="748" spans="1:6" x14ac:dyDescent="0.3">
      <c r="A748">
        <v>747</v>
      </c>
      <c r="B748" t="s">
        <v>401</v>
      </c>
      <c r="C748" t="s">
        <v>394</v>
      </c>
      <c r="D748">
        <v>2022</v>
      </c>
      <c r="E748" t="str">
        <f t="shared" si="11"/>
        <v>Kabupaten Kediri-2022</v>
      </c>
      <c r="F748" t="s">
        <v>474</v>
      </c>
    </row>
    <row r="749" spans="1:6" x14ac:dyDescent="0.3">
      <c r="A749">
        <v>748</v>
      </c>
      <c r="B749" t="s">
        <v>403</v>
      </c>
      <c r="C749" t="s">
        <v>394</v>
      </c>
      <c r="D749">
        <v>2022</v>
      </c>
      <c r="E749" t="str">
        <f t="shared" si="11"/>
        <v>Kabupaten Malang-2022</v>
      </c>
      <c r="F749" t="s">
        <v>233</v>
      </c>
    </row>
    <row r="750" spans="1:6" x14ac:dyDescent="0.3">
      <c r="A750">
        <v>749</v>
      </c>
      <c r="B750" t="s">
        <v>404</v>
      </c>
      <c r="C750" t="s">
        <v>394</v>
      </c>
      <c r="D750">
        <v>2022</v>
      </c>
      <c r="E750" t="str">
        <f t="shared" si="11"/>
        <v>Kabupaten Lumajang-2022</v>
      </c>
      <c r="F750" t="s">
        <v>846</v>
      </c>
    </row>
    <row r="751" spans="1:6" x14ac:dyDescent="0.3">
      <c r="A751">
        <v>750</v>
      </c>
      <c r="B751" t="s">
        <v>406</v>
      </c>
      <c r="C751" t="s">
        <v>394</v>
      </c>
      <c r="D751">
        <v>2022</v>
      </c>
      <c r="E751" t="str">
        <f t="shared" si="11"/>
        <v>Kabupaten Jember-2022</v>
      </c>
      <c r="F751" t="s">
        <v>829</v>
      </c>
    </row>
    <row r="752" spans="1:6" x14ac:dyDescent="0.3">
      <c r="A752">
        <v>751</v>
      </c>
      <c r="B752" t="s">
        <v>408</v>
      </c>
      <c r="C752" t="s">
        <v>394</v>
      </c>
      <c r="D752">
        <v>2022</v>
      </c>
      <c r="E752" t="str">
        <f t="shared" si="11"/>
        <v>Kabupaten Banyuwangi-2022</v>
      </c>
      <c r="F752" t="s">
        <v>367</v>
      </c>
    </row>
    <row r="753" spans="1:6" x14ac:dyDescent="0.3">
      <c r="A753">
        <v>752</v>
      </c>
      <c r="B753" t="s">
        <v>409</v>
      </c>
      <c r="C753" t="s">
        <v>394</v>
      </c>
      <c r="D753">
        <v>2022</v>
      </c>
      <c r="E753" t="str">
        <f t="shared" si="11"/>
        <v>Kabupaten Bondowoso-2022</v>
      </c>
      <c r="F753" t="s">
        <v>45</v>
      </c>
    </row>
    <row r="754" spans="1:6" x14ac:dyDescent="0.3">
      <c r="A754">
        <v>753</v>
      </c>
      <c r="B754" t="s">
        <v>410</v>
      </c>
      <c r="C754" t="s">
        <v>394</v>
      </c>
      <c r="D754">
        <v>2022</v>
      </c>
      <c r="E754" t="str">
        <f t="shared" si="11"/>
        <v>Kabupaten Situbondo-2022</v>
      </c>
      <c r="F754" t="s">
        <v>839</v>
      </c>
    </row>
    <row r="755" spans="1:6" x14ac:dyDescent="0.3">
      <c r="A755">
        <v>754</v>
      </c>
      <c r="B755" t="s">
        <v>411</v>
      </c>
      <c r="C755" t="s">
        <v>394</v>
      </c>
      <c r="D755">
        <v>2022</v>
      </c>
      <c r="E755" t="str">
        <f t="shared" si="11"/>
        <v>Kabupaten Probolinggo-2022</v>
      </c>
      <c r="F755" t="s">
        <v>780</v>
      </c>
    </row>
    <row r="756" spans="1:6" x14ac:dyDescent="0.3">
      <c r="A756">
        <v>755</v>
      </c>
      <c r="B756" t="s">
        <v>412</v>
      </c>
      <c r="C756" t="s">
        <v>394</v>
      </c>
      <c r="D756">
        <v>2022</v>
      </c>
      <c r="E756" t="str">
        <f t="shared" si="11"/>
        <v>Kabupaten Pasuruan-2022</v>
      </c>
      <c r="F756" t="s">
        <v>392</v>
      </c>
    </row>
    <row r="757" spans="1:6" x14ac:dyDescent="0.3">
      <c r="A757">
        <v>756</v>
      </c>
      <c r="B757" t="s">
        <v>413</v>
      </c>
      <c r="C757" t="s">
        <v>394</v>
      </c>
      <c r="D757">
        <v>2022</v>
      </c>
      <c r="E757" t="str">
        <f t="shared" si="11"/>
        <v>Kabupaten Sidoarjo-2022</v>
      </c>
      <c r="F757" t="s">
        <v>414</v>
      </c>
    </row>
    <row r="758" spans="1:6" x14ac:dyDescent="0.3">
      <c r="A758">
        <v>757</v>
      </c>
      <c r="B758" t="s">
        <v>415</v>
      </c>
      <c r="C758" t="s">
        <v>394</v>
      </c>
      <c r="D758">
        <v>2022</v>
      </c>
      <c r="E758" t="str">
        <f t="shared" si="11"/>
        <v>Kabupaten Mojokerto-2022</v>
      </c>
      <c r="F758" t="s">
        <v>847</v>
      </c>
    </row>
    <row r="759" spans="1:6" x14ac:dyDescent="0.3">
      <c r="A759">
        <v>758</v>
      </c>
      <c r="B759" t="s">
        <v>416</v>
      </c>
      <c r="C759" t="s">
        <v>394</v>
      </c>
      <c r="D759">
        <v>2022</v>
      </c>
      <c r="E759" t="str">
        <f t="shared" si="11"/>
        <v>Kabupaten Jombang-2022</v>
      </c>
      <c r="F759" t="s">
        <v>848</v>
      </c>
    </row>
    <row r="760" spans="1:6" x14ac:dyDescent="0.3">
      <c r="A760">
        <v>759</v>
      </c>
      <c r="B760" t="s">
        <v>418</v>
      </c>
      <c r="C760" t="s">
        <v>394</v>
      </c>
      <c r="D760">
        <v>2022</v>
      </c>
      <c r="E760" t="str">
        <f t="shared" si="11"/>
        <v>Kabupaten Nganjuk-2022</v>
      </c>
      <c r="F760" t="s">
        <v>847</v>
      </c>
    </row>
    <row r="761" spans="1:6" x14ac:dyDescent="0.3">
      <c r="A761">
        <v>760</v>
      </c>
      <c r="B761" t="s">
        <v>419</v>
      </c>
      <c r="C761" t="s">
        <v>394</v>
      </c>
      <c r="D761">
        <v>2022</v>
      </c>
      <c r="E761" t="str">
        <f t="shared" si="11"/>
        <v>Kabupaten Madiun-2022</v>
      </c>
      <c r="F761" t="s">
        <v>818</v>
      </c>
    </row>
    <row r="762" spans="1:6" x14ac:dyDescent="0.3">
      <c r="A762">
        <v>761</v>
      </c>
      <c r="B762" t="s">
        <v>420</v>
      </c>
      <c r="C762" t="s">
        <v>394</v>
      </c>
      <c r="D762">
        <v>2022</v>
      </c>
      <c r="E762" t="str">
        <f t="shared" si="11"/>
        <v>Kabupaten Magetan-2022</v>
      </c>
      <c r="F762" t="s">
        <v>407</v>
      </c>
    </row>
    <row r="763" spans="1:6" x14ac:dyDescent="0.3">
      <c r="A763">
        <v>762</v>
      </c>
      <c r="B763" t="s">
        <v>421</v>
      </c>
      <c r="C763" t="s">
        <v>394</v>
      </c>
      <c r="D763">
        <v>2022</v>
      </c>
      <c r="E763" t="str">
        <f t="shared" si="11"/>
        <v>Kabupaten Ngawi-2022</v>
      </c>
      <c r="F763" t="s">
        <v>425</v>
      </c>
    </row>
    <row r="764" spans="1:6" x14ac:dyDescent="0.3">
      <c r="A764">
        <v>763</v>
      </c>
      <c r="B764" t="s">
        <v>423</v>
      </c>
      <c r="C764" t="s">
        <v>394</v>
      </c>
      <c r="D764">
        <v>2022</v>
      </c>
      <c r="E764" t="str">
        <f t="shared" si="11"/>
        <v>Kabupaten Bojonegoro-2022</v>
      </c>
      <c r="F764" t="s">
        <v>390</v>
      </c>
    </row>
    <row r="765" spans="1:6" x14ac:dyDescent="0.3">
      <c r="A765">
        <v>764</v>
      </c>
      <c r="B765" t="s">
        <v>424</v>
      </c>
      <c r="C765" t="s">
        <v>394</v>
      </c>
      <c r="D765">
        <v>2022</v>
      </c>
      <c r="E765" t="str">
        <f t="shared" si="11"/>
        <v>Kabupaten Tuban-2022</v>
      </c>
      <c r="F765" t="s">
        <v>849</v>
      </c>
    </row>
    <row r="766" spans="1:6" x14ac:dyDescent="0.3">
      <c r="A766">
        <v>765</v>
      </c>
      <c r="B766" t="s">
        <v>426</v>
      </c>
      <c r="C766" t="s">
        <v>394</v>
      </c>
      <c r="D766">
        <v>2022</v>
      </c>
      <c r="E766" t="str">
        <f t="shared" si="11"/>
        <v>Kabupaten Lamongan-2022</v>
      </c>
      <c r="F766" t="s">
        <v>445</v>
      </c>
    </row>
    <row r="767" spans="1:6" x14ac:dyDescent="0.3">
      <c r="A767">
        <v>766</v>
      </c>
      <c r="B767" t="s">
        <v>427</v>
      </c>
      <c r="C767" t="s">
        <v>394</v>
      </c>
      <c r="D767">
        <v>2022</v>
      </c>
      <c r="E767" t="str">
        <f t="shared" si="11"/>
        <v>Kabupaten Gresik-2022</v>
      </c>
      <c r="F767" t="s">
        <v>818</v>
      </c>
    </row>
    <row r="768" spans="1:6" x14ac:dyDescent="0.3">
      <c r="A768">
        <v>767</v>
      </c>
      <c r="B768" t="s">
        <v>429</v>
      </c>
      <c r="C768" t="s">
        <v>394</v>
      </c>
      <c r="D768">
        <v>2022</v>
      </c>
      <c r="E768" t="str">
        <f t="shared" si="11"/>
        <v>Kabupaten Bangkalan-2022</v>
      </c>
      <c r="F768" t="s">
        <v>240</v>
      </c>
    </row>
    <row r="769" spans="1:6" x14ac:dyDescent="0.3">
      <c r="A769">
        <v>768</v>
      </c>
      <c r="B769" t="s">
        <v>431</v>
      </c>
      <c r="C769" t="s">
        <v>394</v>
      </c>
      <c r="D769">
        <v>2022</v>
      </c>
      <c r="E769" t="str">
        <f t="shared" si="11"/>
        <v>Kabupaten Sampang-2022</v>
      </c>
      <c r="F769" t="s">
        <v>537</v>
      </c>
    </row>
    <row r="770" spans="1:6" x14ac:dyDescent="0.3">
      <c r="A770">
        <v>769</v>
      </c>
      <c r="B770" t="s">
        <v>433</v>
      </c>
      <c r="C770" t="s">
        <v>394</v>
      </c>
      <c r="D770">
        <v>2022</v>
      </c>
      <c r="E770" t="str">
        <f t="shared" si="11"/>
        <v>Kabupaten Pamekasan-2022</v>
      </c>
      <c r="F770" t="s">
        <v>559</v>
      </c>
    </row>
    <row r="771" spans="1:6" x14ac:dyDescent="0.3">
      <c r="A771">
        <v>770</v>
      </c>
      <c r="B771" t="s">
        <v>434</v>
      </c>
      <c r="C771" t="s">
        <v>394</v>
      </c>
      <c r="D771">
        <v>2022</v>
      </c>
      <c r="E771" t="str">
        <f t="shared" ref="E771:E834" si="12">B771&amp;"-"&amp;D771</f>
        <v>Kabupaten Sumenep-2022</v>
      </c>
      <c r="F771" t="s">
        <v>850</v>
      </c>
    </row>
    <row r="772" spans="1:6" x14ac:dyDescent="0.3">
      <c r="A772">
        <v>771</v>
      </c>
      <c r="B772" t="s">
        <v>435</v>
      </c>
      <c r="C772" t="s">
        <v>394</v>
      </c>
      <c r="D772">
        <v>2022</v>
      </c>
      <c r="E772" t="str">
        <f t="shared" si="12"/>
        <v>Kota Kediri-2022</v>
      </c>
      <c r="F772" t="s">
        <v>417</v>
      </c>
    </row>
    <row r="773" spans="1:6" x14ac:dyDescent="0.3">
      <c r="A773">
        <v>772</v>
      </c>
      <c r="B773" t="s">
        <v>437</v>
      </c>
      <c r="C773" t="s">
        <v>394</v>
      </c>
      <c r="D773">
        <v>2022</v>
      </c>
      <c r="E773" t="str">
        <f t="shared" si="12"/>
        <v>Kota Blitar-2022</v>
      </c>
      <c r="F773" t="s">
        <v>402</v>
      </c>
    </row>
    <row r="774" spans="1:6" x14ac:dyDescent="0.3">
      <c r="A774">
        <v>773</v>
      </c>
      <c r="B774" t="s">
        <v>438</v>
      </c>
      <c r="C774" t="s">
        <v>394</v>
      </c>
      <c r="D774">
        <v>2022</v>
      </c>
      <c r="E774" t="str">
        <f t="shared" si="12"/>
        <v>Kota Malang-2022</v>
      </c>
      <c r="F774" t="s">
        <v>106</v>
      </c>
    </row>
    <row r="775" spans="1:6" x14ac:dyDescent="0.3">
      <c r="A775">
        <v>774</v>
      </c>
      <c r="B775" t="s">
        <v>439</v>
      </c>
      <c r="C775" t="s">
        <v>394</v>
      </c>
      <c r="D775">
        <v>2022</v>
      </c>
      <c r="E775" t="str">
        <f t="shared" si="12"/>
        <v>Kota Probolinggo-2022</v>
      </c>
      <c r="F775" t="s">
        <v>123</v>
      </c>
    </row>
    <row r="776" spans="1:6" x14ac:dyDescent="0.3">
      <c r="A776">
        <v>775</v>
      </c>
      <c r="B776" t="s">
        <v>440</v>
      </c>
      <c r="C776" t="s">
        <v>394</v>
      </c>
      <c r="D776">
        <v>2022</v>
      </c>
      <c r="E776" t="str">
        <f t="shared" si="12"/>
        <v>Kota Pasuruan-2022</v>
      </c>
      <c r="F776" t="s">
        <v>340</v>
      </c>
    </row>
    <row r="777" spans="1:6" x14ac:dyDescent="0.3">
      <c r="A777">
        <v>776</v>
      </c>
      <c r="B777" t="s">
        <v>442</v>
      </c>
      <c r="C777" t="s">
        <v>394</v>
      </c>
      <c r="D777">
        <v>2022</v>
      </c>
      <c r="E777" t="str">
        <f t="shared" si="12"/>
        <v>Kota Mojokerto-2022</v>
      </c>
      <c r="F777" t="s">
        <v>301</v>
      </c>
    </row>
    <row r="778" spans="1:6" x14ac:dyDescent="0.3">
      <c r="A778">
        <v>777</v>
      </c>
      <c r="B778" t="s">
        <v>444</v>
      </c>
      <c r="C778" t="s">
        <v>394</v>
      </c>
      <c r="D778">
        <v>2022</v>
      </c>
      <c r="E778" t="str">
        <f t="shared" si="12"/>
        <v>Kota Madiun-2022</v>
      </c>
      <c r="F778" t="s">
        <v>845</v>
      </c>
    </row>
    <row r="779" spans="1:6" x14ac:dyDescent="0.3">
      <c r="A779">
        <v>778</v>
      </c>
      <c r="B779" t="s">
        <v>446</v>
      </c>
      <c r="C779" t="s">
        <v>394</v>
      </c>
      <c r="D779">
        <v>2022</v>
      </c>
      <c r="E779" t="str">
        <f t="shared" si="12"/>
        <v>Kota Surabaya-2022</v>
      </c>
      <c r="F779" t="s">
        <v>405</v>
      </c>
    </row>
    <row r="780" spans="1:6" x14ac:dyDescent="0.3">
      <c r="A780">
        <v>779</v>
      </c>
      <c r="B780" t="s">
        <v>447</v>
      </c>
      <c r="C780" t="s">
        <v>394</v>
      </c>
      <c r="D780">
        <v>2022</v>
      </c>
      <c r="E780" t="str">
        <f t="shared" si="12"/>
        <v>Kota Batu-2022</v>
      </c>
      <c r="F780" t="s">
        <v>194</v>
      </c>
    </row>
    <row r="781" spans="1:6" x14ac:dyDescent="0.3">
      <c r="A781">
        <v>780</v>
      </c>
      <c r="B781" t="s">
        <v>448</v>
      </c>
      <c r="C781" t="s">
        <v>449</v>
      </c>
      <c r="D781">
        <v>2022</v>
      </c>
      <c r="E781" t="str">
        <f t="shared" si="12"/>
        <v>Kabupaten Pandeglang-2022</v>
      </c>
      <c r="F781" t="s">
        <v>828</v>
      </c>
    </row>
    <row r="782" spans="1:6" x14ac:dyDescent="0.3">
      <c r="A782">
        <v>781</v>
      </c>
      <c r="B782" t="s">
        <v>451</v>
      </c>
      <c r="C782" t="s">
        <v>449</v>
      </c>
      <c r="D782">
        <v>2022</v>
      </c>
      <c r="E782" t="str">
        <f t="shared" si="12"/>
        <v>Kabupaten Lebak-2022</v>
      </c>
      <c r="F782" t="s">
        <v>843</v>
      </c>
    </row>
    <row r="783" spans="1:6" x14ac:dyDescent="0.3">
      <c r="A783">
        <v>782</v>
      </c>
      <c r="B783" t="s">
        <v>452</v>
      </c>
      <c r="C783" t="s">
        <v>449</v>
      </c>
      <c r="D783">
        <v>2022</v>
      </c>
      <c r="E783" t="str">
        <f t="shared" si="12"/>
        <v>Kabupaten Tangerang-2022</v>
      </c>
      <c r="F783" t="s">
        <v>407</v>
      </c>
    </row>
    <row r="784" spans="1:6" x14ac:dyDescent="0.3">
      <c r="A784">
        <v>783</v>
      </c>
      <c r="B784" t="s">
        <v>453</v>
      </c>
      <c r="C784" t="s">
        <v>449</v>
      </c>
      <c r="D784">
        <v>2022</v>
      </c>
      <c r="E784" t="str">
        <f t="shared" si="12"/>
        <v>Kabupaten Serang-2022</v>
      </c>
      <c r="F784" t="s">
        <v>235</v>
      </c>
    </row>
    <row r="785" spans="1:6" x14ac:dyDescent="0.3">
      <c r="A785">
        <v>784</v>
      </c>
      <c r="B785" t="s">
        <v>454</v>
      </c>
      <c r="C785" t="s">
        <v>449</v>
      </c>
      <c r="D785">
        <v>2022</v>
      </c>
      <c r="E785" t="str">
        <f t="shared" si="12"/>
        <v>Kota Tangerang-2022</v>
      </c>
      <c r="F785" t="s">
        <v>841</v>
      </c>
    </row>
    <row r="786" spans="1:6" x14ac:dyDescent="0.3">
      <c r="A786">
        <v>785</v>
      </c>
      <c r="B786" t="s">
        <v>455</v>
      </c>
      <c r="C786" t="s">
        <v>449</v>
      </c>
      <c r="D786">
        <v>2022</v>
      </c>
      <c r="E786" t="str">
        <f t="shared" si="12"/>
        <v>Kota Cilegon-2022</v>
      </c>
      <c r="F786" t="s">
        <v>543</v>
      </c>
    </row>
    <row r="787" spans="1:6" x14ac:dyDescent="0.3">
      <c r="A787">
        <v>786</v>
      </c>
      <c r="B787" t="s">
        <v>456</v>
      </c>
      <c r="C787" t="s">
        <v>449</v>
      </c>
      <c r="D787">
        <v>2022</v>
      </c>
      <c r="E787" t="str">
        <f t="shared" si="12"/>
        <v>Kota Serang-2022</v>
      </c>
      <c r="F787" t="s">
        <v>370</v>
      </c>
    </row>
    <row r="788" spans="1:6" x14ac:dyDescent="0.3">
      <c r="A788">
        <v>787</v>
      </c>
      <c r="B788" t="s">
        <v>458</v>
      </c>
      <c r="C788" t="s">
        <v>449</v>
      </c>
      <c r="D788">
        <v>2022</v>
      </c>
      <c r="E788" t="str">
        <f t="shared" si="12"/>
        <v>Kota Tangerang Selatan-2022</v>
      </c>
      <c r="F788" t="s">
        <v>333</v>
      </c>
    </row>
    <row r="789" spans="1:6" x14ac:dyDescent="0.3">
      <c r="A789">
        <v>788</v>
      </c>
      <c r="B789" t="s">
        <v>459</v>
      </c>
      <c r="C789" t="s">
        <v>460</v>
      </c>
      <c r="D789">
        <v>2022</v>
      </c>
      <c r="E789" t="str">
        <f t="shared" si="12"/>
        <v>Kabupaten Jembrana-2022</v>
      </c>
      <c r="F789" t="s">
        <v>235</v>
      </c>
    </row>
    <row r="790" spans="1:6" x14ac:dyDescent="0.3">
      <c r="A790">
        <v>789</v>
      </c>
      <c r="B790" t="s">
        <v>462</v>
      </c>
      <c r="C790" t="s">
        <v>460</v>
      </c>
      <c r="D790">
        <v>2022</v>
      </c>
      <c r="E790" t="str">
        <f t="shared" si="12"/>
        <v>Kabupaten Tabanan-2022</v>
      </c>
      <c r="F790" t="s">
        <v>186</v>
      </c>
    </row>
    <row r="791" spans="1:6" x14ac:dyDescent="0.3">
      <c r="A791">
        <v>790</v>
      </c>
      <c r="B791" t="s">
        <v>463</v>
      </c>
      <c r="C791" t="s">
        <v>460</v>
      </c>
      <c r="D791">
        <v>2022</v>
      </c>
      <c r="E791" t="str">
        <f t="shared" si="12"/>
        <v>Kabupaten Badung-2022</v>
      </c>
      <c r="F791" t="s">
        <v>605</v>
      </c>
    </row>
    <row r="792" spans="1:6" x14ac:dyDescent="0.3">
      <c r="A792">
        <v>791</v>
      </c>
      <c r="B792" t="s">
        <v>464</v>
      </c>
      <c r="C792" t="s">
        <v>460</v>
      </c>
      <c r="D792">
        <v>2022</v>
      </c>
      <c r="E792" t="str">
        <f t="shared" si="12"/>
        <v>Kabupaten Gianyar-2022</v>
      </c>
      <c r="F792" t="s">
        <v>63</v>
      </c>
    </row>
    <row r="793" spans="1:6" x14ac:dyDescent="0.3">
      <c r="A793">
        <v>792</v>
      </c>
      <c r="B793" t="s">
        <v>465</v>
      </c>
      <c r="C793" t="s">
        <v>460</v>
      </c>
      <c r="D793">
        <v>2022</v>
      </c>
      <c r="E793" t="str">
        <f t="shared" si="12"/>
        <v>Kabupaten Klungkung-2022</v>
      </c>
      <c r="F793" t="s">
        <v>225</v>
      </c>
    </row>
    <row r="794" spans="1:6" x14ac:dyDescent="0.3">
      <c r="A794">
        <v>793</v>
      </c>
      <c r="B794" t="s">
        <v>466</v>
      </c>
      <c r="C794" t="s">
        <v>460</v>
      </c>
      <c r="D794">
        <v>2022</v>
      </c>
      <c r="E794" t="str">
        <f t="shared" si="12"/>
        <v>Kabupaten Bangli-2022</v>
      </c>
      <c r="F794" t="s">
        <v>367</v>
      </c>
    </row>
    <row r="795" spans="1:6" x14ac:dyDescent="0.3">
      <c r="A795">
        <v>794</v>
      </c>
      <c r="B795" t="s">
        <v>467</v>
      </c>
      <c r="C795" t="s">
        <v>460</v>
      </c>
      <c r="D795">
        <v>2022</v>
      </c>
      <c r="E795" t="str">
        <f t="shared" si="12"/>
        <v>Kabupaten Karangasem-2022</v>
      </c>
      <c r="F795" t="s">
        <v>159</v>
      </c>
    </row>
    <row r="796" spans="1:6" x14ac:dyDescent="0.3">
      <c r="A796">
        <v>795</v>
      </c>
      <c r="B796" t="s">
        <v>468</v>
      </c>
      <c r="C796" t="s">
        <v>460</v>
      </c>
      <c r="D796">
        <v>2022</v>
      </c>
      <c r="E796" t="str">
        <f t="shared" si="12"/>
        <v>Kabupaten Buleleng-2022</v>
      </c>
      <c r="F796" t="s">
        <v>254</v>
      </c>
    </row>
    <row r="797" spans="1:6" x14ac:dyDescent="0.3">
      <c r="A797">
        <v>796</v>
      </c>
      <c r="B797" t="s">
        <v>469</v>
      </c>
      <c r="C797" t="s">
        <v>460</v>
      </c>
      <c r="D797">
        <v>2022</v>
      </c>
      <c r="E797" t="str">
        <f t="shared" si="12"/>
        <v>Kota Denpasar-2022</v>
      </c>
      <c r="F797" t="s">
        <v>249</v>
      </c>
    </row>
    <row r="798" spans="1:6" x14ac:dyDescent="0.3">
      <c r="A798">
        <v>797</v>
      </c>
      <c r="B798" t="s">
        <v>470</v>
      </c>
      <c r="C798" t="s">
        <v>471</v>
      </c>
      <c r="D798">
        <v>2022</v>
      </c>
      <c r="E798" t="str">
        <f t="shared" si="12"/>
        <v>Kabupaten Lombok Barat-2022</v>
      </c>
      <c r="F798" t="s">
        <v>638</v>
      </c>
    </row>
    <row r="799" spans="1:6" x14ac:dyDescent="0.3">
      <c r="A799">
        <v>798</v>
      </c>
      <c r="B799" t="s">
        <v>473</v>
      </c>
      <c r="C799" t="s">
        <v>471</v>
      </c>
      <c r="D799">
        <v>2022</v>
      </c>
      <c r="E799" t="str">
        <f t="shared" si="12"/>
        <v>Kabupaten Lombok Tengah-2022</v>
      </c>
      <c r="F799" t="s">
        <v>399</v>
      </c>
    </row>
    <row r="800" spans="1:6" x14ac:dyDescent="0.3">
      <c r="A800">
        <v>799</v>
      </c>
      <c r="B800" t="s">
        <v>475</v>
      </c>
      <c r="C800" t="s">
        <v>471</v>
      </c>
      <c r="D800">
        <v>2022</v>
      </c>
      <c r="E800" t="str">
        <f t="shared" si="12"/>
        <v>Kabupaten Lombok Timur-2022</v>
      </c>
      <c r="F800" t="s">
        <v>851</v>
      </c>
    </row>
    <row r="801" spans="1:6" x14ac:dyDescent="0.3">
      <c r="A801">
        <v>800</v>
      </c>
      <c r="B801" t="s">
        <v>477</v>
      </c>
      <c r="C801" t="s">
        <v>471</v>
      </c>
      <c r="D801">
        <v>2022</v>
      </c>
      <c r="E801" t="str">
        <f t="shared" si="12"/>
        <v>Kabupaten Sumbawa-2022</v>
      </c>
      <c r="F801" t="s">
        <v>395</v>
      </c>
    </row>
    <row r="802" spans="1:6" x14ac:dyDescent="0.3">
      <c r="A802">
        <v>801</v>
      </c>
      <c r="B802" t="s">
        <v>478</v>
      </c>
      <c r="C802" t="s">
        <v>471</v>
      </c>
      <c r="D802">
        <v>2022</v>
      </c>
      <c r="E802" t="str">
        <f t="shared" si="12"/>
        <v>Kabupaten Dompu-2022</v>
      </c>
      <c r="F802" t="s">
        <v>35</v>
      </c>
    </row>
    <row r="803" spans="1:6" x14ac:dyDescent="0.3">
      <c r="A803">
        <v>802</v>
      </c>
      <c r="B803" t="s">
        <v>479</v>
      </c>
      <c r="C803" t="s">
        <v>471</v>
      </c>
      <c r="D803">
        <v>2022</v>
      </c>
      <c r="E803" t="str">
        <f t="shared" si="12"/>
        <v>Kabupaten Bima-2022</v>
      </c>
      <c r="F803" t="s">
        <v>121</v>
      </c>
    </row>
    <row r="804" spans="1:6" x14ac:dyDescent="0.3">
      <c r="A804">
        <v>803</v>
      </c>
      <c r="B804" t="s">
        <v>480</v>
      </c>
      <c r="C804" t="s">
        <v>471</v>
      </c>
      <c r="D804">
        <v>2022</v>
      </c>
      <c r="E804" t="str">
        <f t="shared" si="12"/>
        <v>Kabupaten Sumbawa Barat-2022</v>
      </c>
      <c r="F804" t="s">
        <v>399</v>
      </c>
    </row>
    <row r="805" spans="1:6" x14ac:dyDescent="0.3">
      <c r="A805">
        <v>804</v>
      </c>
      <c r="B805" t="s">
        <v>481</v>
      </c>
      <c r="C805" t="s">
        <v>471</v>
      </c>
      <c r="D805">
        <v>2022</v>
      </c>
      <c r="E805" t="str">
        <f t="shared" si="12"/>
        <v>Kabupaten Lombok Utara-2022</v>
      </c>
      <c r="F805" t="s">
        <v>851</v>
      </c>
    </row>
    <row r="806" spans="1:6" x14ac:dyDescent="0.3">
      <c r="A806">
        <v>805</v>
      </c>
      <c r="B806" t="s">
        <v>482</v>
      </c>
      <c r="C806" t="s">
        <v>471</v>
      </c>
      <c r="D806">
        <v>2022</v>
      </c>
      <c r="E806" t="str">
        <f t="shared" si="12"/>
        <v>Kota Mataram-2022</v>
      </c>
      <c r="F806" t="s">
        <v>838</v>
      </c>
    </row>
    <row r="807" spans="1:6" x14ac:dyDescent="0.3">
      <c r="A807">
        <v>806</v>
      </c>
      <c r="B807" t="s">
        <v>484</v>
      </c>
      <c r="C807" t="s">
        <v>471</v>
      </c>
      <c r="D807">
        <v>2022</v>
      </c>
      <c r="E807" t="str">
        <f t="shared" si="12"/>
        <v>Kota Bima-2022</v>
      </c>
      <c r="F807" t="s">
        <v>852</v>
      </c>
    </row>
    <row r="808" spans="1:6" x14ac:dyDescent="0.3">
      <c r="A808">
        <v>807</v>
      </c>
      <c r="B808" t="s">
        <v>485</v>
      </c>
      <c r="C808" t="s">
        <v>486</v>
      </c>
      <c r="D808">
        <v>2022</v>
      </c>
      <c r="E808" t="str">
        <f t="shared" si="12"/>
        <v>Kabupaten Sumba Barat-2022</v>
      </c>
      <c r="F808" t="s">
        <v>853</v>
      </c>
    </row>
    <row r="809" spans="1:6" x14ac:dyDescent="0.3">
      <c r="A809">
        <v>808</v>
      </c>
      <c r="B809" t="s">
        <v>488</v>
      </c>
      <c r="C809" t="s">
        <v>486</v>
      </c>
      <c r="D809">
        <v>2022</v>
      </c>
      <c r="E809" t="str">
        <f t="shared" si="12"/>
        <v>Kabupaten Sumba Timur-2022</v>
      </c>
      <c r="F809" t="s">
        <v>854</v>
      </c>
    </row>
    <row r="810" spans="1:6" x14ac:dyDescent="0.3">
      <c r="A810">
        <v>809</v>
      </c>
      <c r="B810" t="s">
        <v>490</v>
      </c>
      <c r="C810" t="s">
        <v>486</v>
      </c>
      <c r="D810">
        <v>2022</v>
      </c>
      <c r="E810" t="str">
        <f t="shared" si="12"/>
        <v>Kabupaten Kupang-2022</v>
      </c>
      <c r="F810" t="s">
        <v>855</v>
      </c>
    </row>
    <row r="811" spans="1:6" x14ac:dyDescent="0.3">
      <c r="A811">
        <v>810</v>
      </c>
      <c r="B811" t="s">
        <v>492</v>
      </c>
      <c r="C811" t="s">
        <v>486</v>
      </c>
      <c r="D811">
        <v>2022</v>
      </c>
      <c r="E811" t="str">
        <f t="shared" si="12"/>
        <v>Kabupaten Timor Tengah Selatan-2022</v>
      </c>
      <c r="F811" t="s">
        <v>86</v>
      </c>
    </row>
    <row r="812" spans="1:6" x14ac:dyDescent="0.3">
      <c r="A812">
        <v>811</v>
      </c>
      <c r="B812" t="s">
        <v>494</v>
      </c>
      <c r="C812" t="s">
        <v>486</v>
      </c>
      <c r="D812">
        <v>2022</v>
      </c>
      <c r="E812" t="str">
        <f t="shared" si="12"/>
        <v>Kabupaten Timor Tengah Utara-2022</v>
      </c>
      <c r="F812" t="s">
        <v>51</v>
      </c>
    </row>
    <row r="813" spans="1:6" x14ac:dyDescent="0.3">
      <c r="A813">
        <v>812</v>
      </c>
      <c r="B813" t="s">
        <v>496</v>
      </c>
      <c r="C813" t="s">
        <v>486</v>
      </c>
      <c r="D813">
        <v>2022</v>
      </c>
      <c r="E813" t="str">
        <f t="shared" si="12"/>
        <v>Kabupaten Belu-2022</v>
      </c>
      <c r="F813" t="s">
        <v>267</v>
      </c>
    </row>
    <row r="814" spans="1:6" x14ac:dyDescent="0.3">
      <c r="A814">
        <v>813</v>
      </c>
      <c r="B814" t="s">
        <v>497</v>
      </c>
      <c r="C814" t="s">
        <v>486</v>
      </c>
      <c r="D814">
        <v>2022</v>
      </c>
      <c r="E814" t="str">
        <f t="shared" si="12"/>
        <v>Kabupaten Alor-2022</v>
      </c>
      <c r="F814" t="s">
        <v>267</v>
      </c>
    </row>
    <row r="815" spans="1:6" x14ac:dyDescent="0.3">
      <c r="A815">
        <v>814</v>
      </c>
      <c r="B815" t="s">
        <v>499</v>
      </c>
      <c r="C815" t="s">
        <v>486</v>
      </c>
      <c r="D815">
        <v>2022</v>
      </c>
      <c r="E815" t="str">
        <f t="shared" si="12"/>
        <v>Kabupaten Lembata-2022</v>
      </c>
      <c r="F815" t="s">
        <v>132</v>
      </c>
    </row>
    <row r="816" spans="1:6" x14ac:dyDescent="0.3">
      <c r="A816">
        <v>815</v>
      </c>
      <c r="B816" t="s">
        <v>500</v>
      </c>
      <c r="C816" t="s">
        <v>486</v>
      </c>
      <c r="D816">
        <v>2022</v>
      </c>
      <c r="E816" t="str">
        <f t="shared" si="12"/>
        <v>Kabupaten Flores Timur-2022</v>
      </c>
      <c r="F816" t="s">
        <v>613</v>
      </c>
    </row>
    <row r="817" spans="1:6" x14ac:dyDescent="0.3">
      <c r="A817">
        <v>816</v>
      </c>
      <c r="B817" t="s">
        <v>501</v>
      </c>
      <c r="C817" t="s">
        <v>486</v>
      </c>
      <c r="D817">
        <v>2022</v>
      </c>
      <c r="E817" t="str">
        <f t="shared" si="12"/>
        <v>Kabupaten Sikka-2022</v>
      </c>
      <c r="F817" t="s">
        <v>856</v>
      </c>
    </row>
    <row r="818" spans="1:6" x14ac:dyDescent="0.3">
      <c r="A818">
        <v>817</v>
      </c>
      <c r="B818" t="s">
        <v>503</v>
      </c>
      <c r="C818" t="s">
        <v>486</v>
      </c>
      <c r="D818">
        <v>2022</v>
      </c>
      <c r="E818" t="str">
        <f t="shared" si="12"/>
        <v>Kabupaten Ende-2022</v>
      </c>
      <c r="F818" t="s">
        <v>153</v>
      </c>
    </row>
    <row r="819" spans="1:6" x14ac:dyDescent="0.3">
      <c r="A819">
        <v>818</v>
      </c>
      <c r="B819" t="s">
        <v>504</v>
      </c>
      <c r="C819" t="s">
        <v>486</v>
      </c>
      <c r="D819">
        <v>2022</v>
      </c>
      <c r="E819" t="str">
        <f t="shared" si="12"/>
        <v>Kabupaten Ngada-2022</v>
      </c>
      <c r="F819" t="s">
        <v>39</v>
      </c>
    </row>
    <row r="820" spans="1:6" x14ac:dyDescent="0.3">
      <c r="A820">
        <v>819</v>
      </c>
      <c r="B820" t="s">
        <v>505</v>
      </c>
      <c r="C820" t="s">
        <v>486</v>
      </c>
      <c r="D820">
        <v>2022</v>
      </c>
      <c r="E820" t="str">
        <f t="shared" si="12"/>
        <v>Kabupaten Manggarai-2022</v>
      </c>
      <c r="F820" t="s">
        <v>215</v>
      </c>
    </row>
    <row r="821" spans="1:6" x14ac:dyDescent="0.3">
      <c r="A821">
        <v>820</v>
      </c>
      <c r="B821" t="s">
        <v>506</v>
      </c>
      <c r="C821" t="s">
        <v>486</v>
      </c>
      <c r="D821">
        <v>2022</v>
      </c>
      <c r="E821" t="str">
        <f t="shared" si="12"/>
        <v>Kabupaten Rote Ndao-2022</v>
      </c>
      <c r="F821" t="s">
        <v>857</v>
      </c>
    </row>
    <row r="822" spans="1:6" x14ac:dyDescent="0.3">
      <c r="A822">
        <v>821</v>
      </c>
      <c r="B822" t="s">
        <v>508</v>
      </c>
      <c r="C822" t="s">
        <v>486</v>
      </c>
      <c r="D822">
        <v>2022</v>
      </c>
      <c r="E822" t="str">
        <f t="shared" si="12"/>
        <v>Kabupaten Manggarai Barat-2022</v>
      </c>
      <c r="F822" t="s">
        <v>267</v>
      </c>
    </row>
    <row r="823" spans="1:6" x14ac:dyDescent="0.3">
      <c r="A823">
        <v>822</v>
      </c>
      <c r="B823" t="s">
        <v>509</v>
      </c>
      <c r="C823" t="s">
        <v>486</v>
      </c>
      <c r="D823">
        <v>2022</v>
      </c>
      <c r="E823" t="str">
        <f t="shared" si="12"/>
        <v>Kabupaten Sumba Tengah-2022</v>
      </c>
      <c r="F823" t="s">
        <v>858</v>
      </c>
    </row>
    <row r="824" spans="1:6" x14ac:dyDescent="0.3">
      <c r="A824">
        <v>823</v>
      </c>
      <c r="B824" t="s">
        <v>511</v>
      </c>
      <c r="C824" t="s">
        <v>486</v>
      </c>
      <c r="D824">
        <v>2022</v>
      </c>
      <c r="E824" t="str">
        <f t="shared" si="12"/>
        <v>Kabupaten Sumba Barat Daya-2022</v>
      </c>
      <c r="F824" t="s">
        <v>295</v>
      </c>
    </row>
    <row r="825" spans="1:6" x14ac:dyDescent="0.3">
      <c r="A825">
        <v>824</v>
      </c>
      <c r="B825" t="s">
        <v>513</v>
      </c>
      <c r="C825" t="s">
        <v>486</v>
      </c>
      <c r="D825">
        <v>2022</v>
      </c>
      <c r="E825" t="str">
        <f t="shared" si="12"/>
        <v>Kabupaten Nagekeo-2022</v>
      </c>
      <c r="F825" t="s">
        <v>45</v>
      </c>
    </row>
    <row r="826" spans="1:6" x14ac:dyDescent="0.3">
      <c r="A826">
        <v>825</v>
      </c>
      <c r="B826" t="s">
        <v>514</v>
      </c>
      <c r="C826" t="s">
        <v>486</v>
      </c>
      <c r="D826">
        <v>2022</v>
      </c>
      <c r="E826" t="str">
        <f t="shared" si="12"/>
        <v>Kabupaten Manggarai Timur-2022</v>
      </c>
      <c r="F826" t="s">
        <v>656</v>
      </c>
    </row>
    <row r="827" spans="1:6" x14ac:dyDescent="0.3">
      <c r="A827">
        <v>826</v>
      </c>
      <c r="B827" t="s">
        <v>515</v>
      </c>
      <c r="C827" t="s">
        <v>486</v>
      </c>
      <c r="D827">
        <v>2022</v>
      </c>
      <c r="E827" t="str">
        <f t="shared" si="12"/>
        <v>Kabupaten Sabu Raijua-2022</v>
      </c>
      <c r="F827" t="s">
        <v>704</v>
      </c>
    </row>
    <row r="828" spans="1:6" x14ac:dyDescent="0.3">
      <c r="A828">
        <v>827</v>
      </c>
      <c r="B828" t="s">
        <v>516</v>
      </c>
      <c r="C828" t="s">
        <v>486</v>
      </c>
      <c r="D828">
        <v>2022</v>
      </c>
      <c r="E828" t="str">
        <f t="shared" si="12"/>
        <v>Kabupaten Malaka-2022</v>
      </c>
      <c r="F828" t="s">
        <v>859</v>
      </c>
    </row>
    <row r="829" spans="1:6" x14ac:dyDescent="0.3">
      <c r="A829">
        <v>828</v>
      </c>
      <c r="B829" t="s">
        <v>518</v>
      </c>
      <c r="C829" t="s">
        <v>486</v>
      </c>
      <c r="D829">
        <v>2022</v>
      </c>
      <c r="E829" t="str">
        <f t="shared" si="12"/>
        <v>Kota Kupang-2022</v>
      </c>
      <c r="F829" t="s">
        <v>803</v>
      </c>
    </row>
    <row r="830" spans="1:6" x14ac:dyDescent="0.3">
      <c r="A830">
        <v>829</v>
      </c>
      <c r="B830" t="s">
        <v>519</v>
      </c>
      <c r="C830" t="s">
        <v>520</v>
      </c>
      <c r="D830">
        <v>2022</v>
      </c>
      <c r="E830" t="str">
        <f t="shared" si="12"/>
        <v>Kabupaten Sambas-2022</v>
      </c>
      <c r="F830" t="s">
        <v>457</v>
      </c>
    </row>
    <row r="831" spans="1:6" x14ac:dyDescent="0.3">
      <c r="A831">
        <v>830</v>
      </c>
      <c r="B831" t="s">
        <v>521</v>
      </c>
      <c r="C831" t="s">
        <v>520</v>
      </c>
      <c r="D831">
        <v>2022</v>
      </c>
      <c r="E831" t="str">
        <f t="shared" si="12"/>
        <v>Kabupaten Bengkayang-2022</v>
      </c>
      <c r="F831" t="s">
        <v>605</v>
      </c>
    </row>
    <row r="832" spans="1:6" x14ac:dyDescent="0.3">
      <c r="A832">
        <v>831</v>
      </c>
      <c r="B832" t="s">
        <v>523</v>
      </c>
      <c r="C832" t="s">
        <v>520</v>
      </c>
      <c r="D832">
        <v>2022</v>
      </c>
      <c r="E832" t="str">
        <f t="shared" si="12"/>
        <v>Kabupaten Landak-2022</v>
      </c>
      <c r="F832" t="s">
        <v>81</v>
      </c>
    </row>
    <row r="833" spans="1:6" x14ac:dyDescent="0.3">
      <c r="A833">
        <v>832</v>
      </c>
      <c r="B833" t="s">
        <v>525</v>
      </c>
      <c r="C833" t="s">
        <v>520</v>
      </c>
      <c r="D833">
        <v>2022</v>
      </c>
      <c r="E833" t="str">
        <f t="shared" si="12"/>
        <v>Kabupaten Mempawah-2022</v>
      </c>
      <c r="F833" t="s">
        <v>589</v>
      </c>
    </row>
    <row r="834" spans="1:6" x14ac:dyDescent="0.3">
      <c r="A834">
        <v>833</v>
      </c>
      <c r="B834" t="s">
        <v>527</v>
      </c>
      <c r="C834" t="s">
        <v>520</v>
      </c>
      <c r="D834">
        <v>2022</v>
      </c>
      <c r="E834" t="str">
        <f t="shared" si="12"/>
        <v>Kabupaten Sanggau-2022</v>
      </c>
      <c r="F834" t="s">
        <v>119</v>
      </c>
    </row>
    <row r="835" spans="1:6" x14ac:dyDescent="0.3">
      <c r="A835">
        <v>834</v>
      </c>
      <c r="B835" t="s">
        <v>529</v>
      </c>
      <c r="C835" t="s">
        <v>520</v>
      </c>
      <c r="D835">
        <v>2022</v>
      </c>
      <c r="E835" t="str">
        <f t="shared" ref="E835:E898" si="13">B835&amp;"-"&amp;D835</f>
        <v>Kabupaten Ketapang-2022</v>
      </c>
      <c r="F835" t="s">
        <v>860</v>
      </c>
    </row>
    <row r="836" spans="1:6" x14ac:dyDescent="0.3">
      <c r="A836">
        <v>835</v>
      </c>
      <c r="B836" t="s">
        <v>530</v>
      </c>
      <c r="C836" t="s">
        <v>520</v>
      </c>
      <c r="D836">
        <v>2022</v>
      </c>
      <c r="E836" t="str">
        <f t="shared" si="13"/>
        <v>Kabupaten Sintang-2022</v>
      </c>
      <c r="F836" t="s">
        <v>285</v>
      </c>
    </row>
    <row r="837" spans="1:6" x14ac:dyDescent="0.3">
      <c r="A837">
        <v>836</v>
      </c>
      <c r="B837" t="s">
        <v>531</v>
      </c>
      <c r="C837" t="s">
        <v>520</v>
      </c>
      <c r="D837">
        <v>2022</v>
      </c>
      <c r="E837" t="str">
        <f t="shared" si="13"/>
        <v>Kabupaten Kapuas Hulu-2022</v>
      </c>
      <c r="F837" t="s">
        <v>285</v>
      </c>
    </row>
    <row r="838" spans="1:6" x14ac:dyDescent="0.3">
      <c r="A838">
        <v>837</v>
      </c>
      <c r="B838" t="s">
        <v>532</v>
      </c>
      <c r="C838" t="s">
        <v>520</v>
      </c>
      <c r="D838">
        <v>2022</v>
      </c>
      <c r="E838" t="str">
        <f t="shared" si="13"/>
        <v>Kabupaten Sekadau-2022</v>
      </c>
      <c r="F838" t="s">
        <v>457</v>
      </c>
    </row>
    <row r="839" spans="1:6" x14ac:dyDescent="0.3">
      <c r="A839">
        <v>838</v>
      </c>
      <c r="B839" t="s">
        <v>533</v>
      </c>
      <c r="C839" t="s">
        <v>520</v>
      </c>
      <c r="D839">
        <v>2022</v>
      </c>
      <c r="E839" t="str">
        <f t="shared" si="13"/>
        <v>Kabupaten Melawi-2022</v>
      </c>
      <c r="F839" t="s">
        <v>220</v>
      </c>
    </row>
    <row r="840" spans="1:6" x14ac:dyDescent="0.3">
      <c r="A840">
        <v>839</v>
      </c>
      <c r="B840" t="s">
        <v>534</v>
      </c>
      <c r="C840" t="s">
        <v>520</v>
      </c>
      <c r="D840">
        <v>2022</v>
      </c>
      <c r="E840" t="str">
        <f t="shared" si="13"/>
        <v>Kabupaten Kayong Utara-2022</v>
      </c>
      <c r="F840" t="s">
        <v>192</v>
      </c>
    </row>
    <row r="841" spans="1:6" x14ac:dyDescent="0.3">
      <c r="A841">
        <v>840</v>
      </c>
      <c r="B841" t="s">
        <v>536</v>
      </c>
      <c r="C841" t="s">
        <v>520</v>
      </c>
      <c r="D841">
        <v>2022</v>
      </c>
      <c r="E841" t="str">
        <f t="shared" si="13"/>
        <v>Kabupaten Kubu Raya-2022</v>
      </c>
      <c r="F841" t="s">
        <v>698</v>
      </c>
    </row>
    <row r="842" spans="1:6" x14ac:dyDescent="0.3">
      <c r="A842">
        <v>841</v>
      </c>
      <c r="B842" t="s">
        <v>538</v>
      </c>
      <c r="C842" t="s">
        <v>520</v>
      </c>
      <c r="D842">
        <v>2022</v>
      </c>
      <c r="E842" t="str">
        <f t="shared" si="13"/>
        <v>Kota Pontianak-2022</v>
      </c>
      <c r="F842" t="s">
        <v>303</v>
      </c>
    </row>
    <row r="843" spans="1:6" x14ac:dyDescent="0.3">
      <c r="A843">
        <v>842</v>
      </c>
      <c r="B843" t="s">
        <v>540</v>
      </c>
      <c r="C843" t="s">
        <v>520</v>
      </c>
      <c r="D843">
        <v>2022</v>
      </c>
      <c r="E843" t="str">
        <f t="shared" si="13"/>
        <v>Kota Singkawang-2022</v>
      </c>
      <c r="F843" t="s">
        <v>354</v>
      </c>
    </row>
    <row r="844" spans="1:6" x14ac:dyDescent="0.3">
      <c r="A844">
        <v>843</v>
      </c>
      <c r="B844" t="s">
        <v>541</v>
      </c>
      <c r="C844" t="s">
        <v>542</v>
      </c>
      <c r="D844">
        <v>2022</v>
      </c>
      <c r="E844" t="str">
        <f t="shared" si="13"/>
        <v>Kabupaten Kotawaringin Barat-2022</v>
      </c>
      <c r="F844" t="s">
        <v>417</v>
      </c>
    </row>
    <row r="845" spans="1:6" x14ac:dyDescent="0.3">
      <c r="A845">
        <v>844</v>
      </c>
      <c r="B845" t="s">
        <v>544</v>
      </c>
      <c r="C845" t="s">
        <v>542</v>
      </c>
      <c r="D845">
        <v>2022</v>
      </c>
      <c r="E845" t="str">
        <f t="shared" si="13"/>
        <v>Kabupaten Kotawaringin Timur-2022</v>
      </c>
      <c r="F845" t="s">
        <v>342</v>
      </c>
    </row>
    <row r="846" spans="1:6" x14ac:dyDescent="0.3">
      <c r="A846">
        <v>845</v>
      </c>
      <c r="B846" t="s">
        <v>546</v>
      </c>
      <c r="C846" t="s">
        <v>542</v>
      </c>
      <c r="D846">
        <v>2022</v>
      </c>
      <c r="E846" t="str">
        <f t="shared" si="13"/>
        <v>Kabupaten Kapuas-2022</v>
      </c>
      <c r="F846" t="s">
        <v>242</v>
      </c>
    </row>
    <row r="847" spans="1:6" x14ac:dyDescent="0.3">
      <c r="A847">
        <v>846</v>
      </c>
      <c r="B847" t="s">
        <v>547</v>
      </c>
      <c r="C847" t="s">
        <v>542</v>
      </c>
      <c r="D847">
        <v>2022</v>
      </c>
      <c r="E847" t="str">
        <f t="shared" si="13"/>
        <v>Kabupaten Barito Selatan-2022</v>
      </c>
      <c r="F847" t="s">
        <v>237</v>
      </c>
    </row>
    <row r="848" spans="1:6" x14ac:dyDescent="0.3">
      <c r="A848">
        <v>847</v>
      </c>
      <c r="B848" t="s">
        <v>549</v>
      </c>
      <c r="C848" t="s">
        <v>542</v>
      </c>
      <c r="D848">
        <v>2022</v>
      </c>
      <c r="E848" t="str">
        <f t="shared" si="13"/>
        <v>Kabupaten Barito Utara-2022</v>
      </c>
      <c r="F848" t="s">
        <v>584</v>
      </c>
    </row>
    <row r="849" spans="1:6" x14ac:dyDescent="0.3">
      <c r="A849">
        <v>848</v>
      </c>
      <c r="B849" t="s">
        <v>550</v>
      </c>
      <c r="C849" t="s">
        <v>542</v>
      </c>
      <c r="D849">
        <v>2022</v>
      </c>
      <c r="E849" t="str">
        <f t="shared" si="13"/>
        <v>Kabupaten Sukamara-2022</v>
      </c>
      <c r="F849" t="s">
        <v>652</v>
      </c>
    </row>
    <row r="850" spans="1:6" x14ac:dyDescent="0.3">
      <c r="A850">
        <v>849</v>
      </c>
      <c r="B850" t="s">
        <v>551</v>
      </c>
      <c r="C850" t="s">
        <v>542</v>
      </c>
      <c r="D850">
        <v>2022</v>
      </c>
      <c r="E850" t="str">
        <f t="shared" si="13"/>
        <v>Kabupaten Lamandau-2022</v>
      </c>
      <c r="F850" t="s">
        <v>638</v>
      </c>
    </row>
    <row r="851" spans="1:6" x14ac:dyDescent="0.3">
      <c r="A851">
        <v>850</v>
      </c>
      <c r="B851" t="s">
        <v>552</v>
      </c>
      <c r="C851" t="s">
        <v>542</v>
      </c>
      <c r="D851">
        <v>2022</v>
      </c>
      <c r="E851" t="str">
        <f t="shared" si="13"/>
        <v>Kabupaten Seruyan-2022</v>
      </c>
      <c r="F851" t="s">
        <v>19</v>
      </c>
    </row>
    <row r="852" spans="1:6" x14ac:dyDescent="0.3">
      <c r="A852">
        <v>851</v>
      </c>
      <c r="B852" t="s">
        <v>553</v>
      </c>
      <c r="C852" t="s">
        <v>542</v>
      </c>
      <c r="D852">
        <v>2022</v>
      </c>
      <c r="E852" t="str">
        <f t="shared" si="13"/>
        <v>Kabupaten Katingan-2022</v>
      </c>
      <c r="F852" t="s">
        <v>218</v>
      </c>
    </row>
    <row r="853" spans="1:6" x14ac:dyDescent="0.3">
      <c r="A853">
        <v>852</v>
      </c>
      <c r="B853" t="s">
        <v>555</v>
      </c>
      <c r="C853" t="s">
        <v>542</v>
      </c>
      <c r="D853">
        <v>2022</v>
      </c>
      <c r="E853" t="str">
        <f t="shared" si="13"/>
        <v>Kabupaten Pulang Pisau-2022</v>
      </c>
      <c r="F853" t="s">
        <v>367</v>
      </c>
    </row>
    <row r="854" spans="1:6" x14ac:dyDescent="0.3">
      <c r="A854">
        <v>853</v>
      </c>
      <c r="B854" t="s">
        <v>556</v>
      </c>
      <c r="C854" t="s">
        <v>542</v>
      </c>
      <c r="D854">
        <v>2022</v>
      </c>
      <c r="E854" t="str">
        <f t="shared" si="13"/>
        <v>Kabupaten Gunung Mas-2022</v>
      </c>
      <c r="F854" t="s">
        <v>276</v>
      </c>
    </row>
    <row r="855" spans="1:6" x14ac:dyDescent="0.3">
      <c r="A855">
        <v>854</v>
      </c>
      <c r="B855" t="s">
        <v>557</v>
      </c>
      <c r="C855" t="s">
        <v>542</v>
      </c>
      <c r="D855">
        <v>2022</v>
      </c>
      <c r="E855" t="str">
        <f t="shared" si="13"/>
        <v>Kabupaten Barito Timur-2022</v>
      </c>
      <c r="F855" t="s">
        <v>93</v>
      </c>
    </row>
    <row r="856" spans="1:6" x14ac:dyDescent="0.3">
      <c r="A856">
        <v>855</v>
      </c>
      <c r="B856" t="s">
        <v>558</v>
      </c>
      <c r="C856" t="s">
        <v>542</v>
      </c>
      <c r="D856">
        <v>2022</v>
      </c>
      <c r="E856" t="str">
        <f t="shared" si="13"/>
        <v>Kabupaten Murung Raya-2022</v>
      </c>
      <c r="F856" t="s">
        <v>608</v>
      </c>
    </row>
    <row r="857" spans="1:6" x14ac:dyDescent="0.3">
      <c r="A857">
        <v>856</v>
      </c>
      <c r="B857" t="s">
        <v>560</v>
      </c>
      <c r="C857" t="s">
        <v>542</v>
      </c>
      <c r="D857">
        <v>2022</v>
      </c>
      <c r="E857" t="str">
        <f t="shared" si="13"/>
        <v>Kota Palangka Raya-2022</v>
      </c>
      <c r="F857" t="s">
        <v>386</v>
      </c>
    </row>
    <row r="858" spans="1:6" x14ac:dyDescent="0.3">
      <c r="A858">
        <v>857</v>
      </c>
      <c r="B858" t="s">
        <v>561</v>
      </c>
      <c r="C858" t="s">
        <v>562</v>
      </c>
      <c r="D858">
        <v>2022</v>
      </c>
      <c r="E858" t="str">
        <f t="shared" si="13"/>
        <v>Kabupaten Tanah Laut-2022</v>
      </c>
      <c r="F858" t="s">
        <v>443</v>
      </c>
    </row>
    <row r="859" spans="1:6" x14ac:dyDescent="0.3">
      <c r="A859">
        <v>858</v>
      </c>
      <c r="B859" t="s">
        <v>563</v>
      </c>
      <c r="C859" t="s">
        <v>562</v>
      </c>
      <c r="D859">
        <v>2022</v>
      </c>
      <c r="E859" t="str">
        <f t="shared" si="13"/>
        <v>Kabupaten Kota Baru-2022</v>
      </c>
      <c r="F859" t="s">
        <v>117</v>
      </c>
    </row>
    <row r="860" spans="1:6" x14ac:dyDescent="0.3">
      <c r="A860">
        <v>859</v>
      </c>
      <c r="B860" t="s">
        <v>564</v>
      </c>
      <c r="C860" t="s">
        <v>562</v>
      </c>
      <c r="D860">
        <v>2022</v>
      </c>
      <c r="E860" t="str">
        <f t="shared" si="13"/>
        <v>Kabupaten Banjar-2022</v>
      </c>
      <c r="F860" t="s">
        <v>839</v>
      </c>
    </row>
    <row r="861" spans="1:6" x14ac:dyDescent="0.3">
      <c r="A861">
        <v>860</v>
      </c>
      <c r="B861" t="s">
        <v>566</v>
      </c>
      <c r="C861" t="s">
        <v>562</v>
      </c>
      <c r="D861">
        <v>2022</v>
      </c>
      <c r="E861" t="str">
        <f t="shared" si="13"/>
        <v>Kabupaten Barito Kuala-2022</v>
      </c>
      <c r="F861" t="s">
        <v>242</v>
      </c>
    </row>
    <row r="862" spans="1:6" x14ac:dyDescent="0.3">
      <c r="A862">
        <v>861</v>
      </c>
      <c r="B862" t="s">
        <v>568</v>
      </c>
      <c r="C862" t="s">
        <v>562</v>
      </c>
      <c r="D862">
        <v>2022</v>
      </c>
      <c r="E862" t="str">
        <f t="shared" si="13"/>
        <v>Kabupaten Tapin-2022</v>
      </c>
      <c r="F862" t="s">
        <v>441</v>
      </c>
    </row>
    <row r="863" spans="1:6" x14ac:dyDescent="0.3">
      <c r="A863">
        <v>862</v>
      </c>
      <c r="B863" t="s">
        <v>569</v>
      </c>
      <c r="C863" t="s">
        <v>562</v>
      </c>
      <c r="D863">
        <v>2022</v>
      </c>
      <c r="E863" t="str">
        <f t="shared" si="13"/>
        <v>Hulu Sungai Selatan-2022</v>
      </c>
      <c r="F863" t="s">
        <v>374</v>
      </c>
    </row>
    <row r="864" spans="1:6" x14ac:dyDescent="0.3">
      <c r="A864">
        <v>863</v>
      </c>
      <c r="B864" t="s">
        <v>570</v>
      </c>
      <c r="C864" t="s">
        <v>562</v>
      </c>
      <c r="D864">
        <v>2022</v>
      </c>
      <c r="E864" t="str">
        <f t="shared" si="13"/>
        <v>Hulu Sungai Tengah-2022</v>
      </c>
      <c r="F864" t="s">
        <v>192</v>
      </c>
    </row>
    <row r="865" spans="1:6" x14ac:dyDescent="0.3">
      <c r="A865">
        <v>864</v>
      </c>
      <c r="B865" t="s">
        <v>571</v>
      </c>
      <c r="C865" t="s">
        <v>562</v>
      </c>
      <c r="D865">
        <v>2022</v>
      </c>
      <c r="E865" t="str">
        <f t="shared" si="13"/>
        <v>Hulu Sungai Utara-2022</v>
      </c>
      <c r="F865" t="s">
        <v>270</v>
      </c>
    </row>
    <row r="866" spans="1:6" x14ac:dyDescent="0.3">
      <c r="A866">
        <v>865</v>
      </c>
      <c r="B866" t="s">
        <v>572</v>
      </c>
      <c r="C866" t="s">
        <v>562</v>
      </c>
      <c r="D866">
        <v>2022</v>
      </c>
      <c r="E866" t="str">
        <f t="shared" si="13"/>
        <v>Kabupaten Tabalong-2022</v>
      </c>
      <c r="F866" t="s">
        <v>405</v>
      </c>
    </row>
    <row r="867" spans="1:6" x14ac:dyDescent="0.3">
      <c r="A867">
        <v>866</v>
      </c>
      <c r="B867" t="s">
        <v>573</v>
      </c>
      <c r="C867" t="s">
        <v>562</v>
      </c>
      <c r="D867">
        <v>2022</v>
      </c>
      <c r="E867" t="str">
        <f t="shared" si="13"/>
        <v>Kabupaten Tanah Bumbu-2022</v>
      </c>
      <c r="F867" t="s">
        <v>112</v>
      </c>
    </row>
    <row r="868" spans="1:6" x14ac:dyDescent="0.3">
      <c r="A868">
        <v>867</v>
      </c>
      <c r="B868" t="s">
        <v>574</v>
      </c>
      <c r="C868" t="s">
        <v>562</v>
      </c>
      <c r="D868">
        <v>2022</v>
      </c>
      <c r="E868" t="str">
        <f t="shared" si="13"/>
        <v>Kabupaten Balangan-2022</v>
      </c>
      <c r="F868" t="s">
        <v>472</v>
      </c>
    </row>
    <row r="869" spans="1:6" x14ac:dyDescent="0.3">
      <c r="A869">
        <v>868</v>
      </c>
      <c r="B869" t="s">
        <v>575</v>
      </c>
      <c r="C869" t="s">
        <v>562</v>
      </c>
      <c r="D869">
        <v>2022</v>
      </c>
      <c r="E869" t="str">
        <f t="shared" si="13"/>
        <v>Kota Banjarmasin-2022</v>
      </c>
      <c r="F869" t="s">
        <v>147</v>
      </c>
    </row>
    <row r="870" spans="1:6" x14ac:dyDescent="0.3">
      <c r="A870">
        <v>869</v>
      </c>
      <c r="B870" t="s">
        <v>576</v>
      </c>
      <c r="C870" t="s">
        <v>562</v>
      </c>
      <c r="D870">
        <v>2022</v>
      </c>
      <c r="E870" t="str">
        <f t="shared" si="13"/>
        <v>Kota Banjar Baru-2022</v>
      </c>
      <c r="F870" t="s">
        <v>399</v>
      </c>
    </row>
    <row r="871" spans="1:6" x14ac:dyDescent="0.3">
      <c r="A871">
        <v>870</v>
      </c>
      <c r="B871" t="s">
        <v>577</v>
      </c>
      <c r="C871" t="s">
        <v>578</v>
      </c>
      <c r="D871">
        <v>2022</v>
      </c>
      <c r="E871" t="str">
        <f t="shared" si="13"/>
        <v>Kabupaten Paser-2022</v>
      </c>
      <c r="F871" t="s">
        <v>192</v>
      </c>
    </row>
    <row r="872" spans="1:6" x14ac:dyDescent="0.3">
      <c r="A872">
        <v>871</v>
      </c>
      <c r="B872" t="s">
        <v>579</v>
      </c>
      <c r="C872" t="s">
        <v>578</v>
      </c>
      <c r="D872">
        <v>2022</v>
      </c>
      <c r="E872" t="str">
        <f t="shared" si="13"/>
        <v>Kabupaten Kutai Barat-2022</v>
      </c>
      <c r="F872" t="s">
        <v>640</v>
      </c>
    </row>
    <row r="873" spans="1:6" x14ac:dyDescent="0.3">
      <c r="A873">
        <v>872</v>
      </c>
      <c r="B873" t="s">
        <v>580</v>
      </c>
      <c r="C873" t="s">
        <v>578</v>
      </c>
      <c r="D873">
        <v>2022</v>
      </c>
      <c r="E873" t="str">
        <f t="shared" si="13"/>
        <v>Kabupaten Kutai Kertanegara-2022</v>
      </c>
      <c r="F873" t="s">
        <v>81</v>
      </c>
    </row>
    <row r="874" spans="1:6" x14ac:dyDescent="0.3">
      <c r="A874">
        <v>873</v>
      </c>
      <c r="B874" t="s">
        <v>581</v>
      </c>
      <c r="C874" t="s">
        <v>578</v>
      </c>
      <c r="D874">
        <v>2022</v>
      </c>
      <c r="E874" t="str">
        <f t="shared" si="13"/>
        <v>Kabupaten Kutai Timur-2022</v>
      </c>
      <c r="F874" t="s">
        <v>73</v>
      </c>
    </row>
    <row r="875" spans="1:6" x14ac:dyDescent="0.3">
      <c r="A875">
        <v>874</v>
      </c>
      <c r="B875" t="s">
        <v>582</v>
      </c>
      <c r="C875" t="s">
        <v>578</v>
      </c>
      <c r="D875">
        <v>2022</v>
      </c>
      <c r="E875" t="str">
        <f t="shared" si="13"/>
        <v>Kabupaten Berau-2022</v>
      </c>
      <c r="F875" t="s">
        <v>237</v>
      </c>
    </row>
    <row r="876" spans="1:6" x14ac:dyDescent="0.3">
      <c r="A876">
        <v>875</v>
      </c>
      <c r="B876" t="s">
        <v>583</v>
      </c>
      <c r="C876" t="s">
        <v>578</v>
      </c>
      <c r="D876">
        <v>2022</v>
      </c>
      <c r="E876" t="str">
        <f t="shared" si="13"/>
        <v>Kabupaten Penajam Paser Utara-2022</v>
      </c>
      <c r="F876" t="s">
        <v>535</v>
      </c>
    </row>
    <row r="877" spans="1:6" x14ac:dyDescent="0.3">
      <c r="A877">
        <v>876</v>
      </c>
      <c r="B877" t="s">
        <v>585</v>
      </c>
      <c r="C877" t="s">
        <v>578</v>
      </c>
      <c r="D877">
        <v>2022</v>
      </c>
      <c r="E877" t="str">
        <f t="shared" si="13"/>
        <v>Kabupaten Mahakam Ulu-2022</v>
      </c>
      <c r="F877" t="s">
        <v>182</v>
      </c>
    </row>
    <row r="878" spans="1:6" x14ac:dyDescent="0.3">
      <c r="A878">
        <v>877</v>
      </c>
      <c r="B878" t="s">
        <v>587</v>
      </c>
      <c r="C878" t="s">
        <v>578</v>
      </c>
      <c r="D878">
        <v>2022</v>
      </c>
      <c r="E878" t="str">
        <f t="shared" si="13"/>
        <v>Kota Balikpapan-2022</v>
      </c>
      <c r="F878" t="s">
        <v>186</v>
      </c>
    </row>
    <row r="879" spans="1:6" x14ac:dyDescent="0.3">
      <c r="A879">
        <v>878</v>
      </c>
      <c r="B879" t="s">
        <v>588</v>
      </c>
      <c r="C879" t="s">
        <v>578</v>
      </c>
      <c r="D879">
        <v>2022</v>
      </c>
      <c r="E879" t="str">
        <f t="shared" si="13"/>
        <v>Kota Samarinda-2022</v>
      </c>
      <c r="F879" t="s">
        <v>861</v>
      </c>
    </row>
    <row r="880" spans="1:6" x14ac:dyDescent="0.3">
      <c r="A880">
        <v>879</v>
      </c>
      <c r="B880" t="s">
        <v>590</v>
      </c>
      <c r="C880" t="s">
        <v>578</v>
      </c>
      <c r="D880">
        <v>2022</v>
      </c>
      <c r="E880" t="str">
        <f t="shared" si="13"/>
        <v>Kota Bontang-2022</v>
      </c>
      <c r="F880" t="s">
        <v>826</v>
      </c>
    </row>
    <row r="881" spans="1:6" x14ac:dyDescent="0.3">
      <c r="A881">
        <v>880</v>
      </c>
      <c r="B881" t="s">
        <v>591</v>
      </c>
      <c r="C881" t="s">
        <v>592</v>
      </c>
      <c r="D881">
        <v>2022</v>
      </c>
      <c r="E881" t="str">
        <f t="shared" si="13"/>
        <v>Kabupaten Malinau-2022</v>
      </c>
      <c r="F881" t="s">
        <v>172</v>
      </c>
    </row>
    <row r="882" spans="1:6" x14ac:dyDescent="0.3">
      <c r="A882">
        <v>881</v>
      </c>
      <c r="B882" t="s">
        <v>594</v>
      </c>
      <c r="C882" t="s">
        <v>592</v>
      </c>
      <c r="D882">
        <v>2022</v>
      </c>
      <c r="E882" t="str">
        <f t="shared" si="13"/>
        <v>Kabupaten Bulungan-2022</v>
      </c>
      <c r="F882" t="s">
        <v>535</v>
      </c>
    </row>
    <row r="883" spans="1:6" x14ac:dyDescent="0.3">
      <c r="A883">
        <v>882</v>
      </c>
      <c r="B883" t="s">
        <v>595</v>
      </c>
      <c r="C883" t="s">
        <v>592</v>
      </c>
      <c r="D883">
        <v>2022</v>
      </c>
      <c r="E883" t="str">
        <f t="shared" si="13"/>
        <v>Kabupaten Tana Tidung-2022</v>
      </c>
      <c r="F883" t="s">
        <v>45</v>
      </c>
    </row>
    <row r="884" spans="1:6" x14ac:dyDescent="0.3">
      <c r="A884">
        <v>883</v>
      </c>
      <c r="B884" t="s">
        <v>596</v>
      </c>
      <c r="C884" t="s">
        <v>592</v>
      </c>
      <c r="D884">
        <v>2022</v>
      </c>
      <c r="E884" t="str">
        <f t="shared" si="13"/>
        <v>Kabupaten Nunukan-2022</v>
      </c>
      <c r="F884" t="s">
        <v>285</v>
      </c>
    </row>
    <row r="885" spans="1:6" x14ac:dyDescent="0.3">
      <c r="A885">
        <v>884</v>
      </c>
      <c r="B885" t="s">
        <v>597</v>
      </c>
      <c r="C885" t="s">
        <v>592</v>
      </c>
      <c r="D885">
        <v>2022</v>
      </c>
      <c r="E885" t="str">
        <f t="shared" si="13"/>
        <v>Kota Tarakan-2022</v>
      </c>
      <c r="F885" t="s">
        <v>586</v>
      </c>
    </row>
    <row r="886" spans="1:6" x14ac:dyDescent="0.3">
      <c r="A886">
        <v>885</v>
      </c>
      <c r="B886" t="s">
        <v>598</v>
      </c>
      <c r="C886" t="s">
        <v>599</v>
      </c>
      <c r="D886">
        <v>2022</v>
      </c>
      <c r="E886" t="str">
        <f t="shared" si="13"/>
        <v>Kabupaten Bolaang Mongondow-2022</v>
      </c>
      <c r="F886" t="s">
        <v>212</v>
      </c>
    </row>
    <row r="887" spans="1:6" x14ac:dyDescent="0.3">
      <c r="A887">
        <v>886</v>
      </c>
      <c r="B887" t="s">
        <v>600</v>
      </c>
      <c r="C887" t="s">
        <v>599</v>
      </c>
      <c r="D887">
        <v>2022</v>
      </c>
      <c r="E887" t="str">
        <f t="shared" si="13"/>
        <v>Kabupaten Minahasa-2022</v>
      </c>
      <c r="F887" t="s">
        <v>422</v>
      </c>
    </row>
    <row r="888" spans="1:6" x14ac:dyDescent="0.3">
      <c r="A888">
        <v>887</v>
      </c>
      <c r="B888" t="s">
        <v>601</v>
      </c>
      <c r="C888" t="s">
        <v>599</v>
      </c>
      <c r="D888">
        <v>2022</v>
      </c>
      <c r="E888" t="str">
        <f t="shared" si="13"/>
        <v>Kabupaten Kepulauan Sangihe-2022</v>
      </c>
      <c r="F888" t="s">
        <v>91</v>
      </c>
    </row>
    <row r="889" spans="1:6" x14ac:dyDescent="0.3">
      <c r="A889">
        <v>888</v>
      </c>
      <c r="B889" t="s">
        <v>603</v>
      </c>
      <c r="C889" t="s">
        <v>599</v>
      </c>
      <c r="D889">
        <v>2022</v>
      </c>
      <c r="E889" t="str">
        <f t="shared" si="13"/>
        <v>Kabupaten Kepulauan Talaud-2022</v>
      </c>
      <c r="F889" t="s">
        <v>119</v>
      </c>
    </row>
    <row r="890" spans="1:6" x14ac:dyDescent="0.3">
      <c r="A890">
        <v>889</v>
      </c>
      <c r="B890" t="s">
        <v>604</v>
      </c>
      <c r="C890" t="s">
        <v>599</v>
      </c>
      <c r="D890">
        <v>2022</v>
      </c>
      <c r="E890" t="str">
        <f t="shared" si="13"/>
        <v>Kabupaten Minahasa Selatan-2022</v>
      </c>
      <c r="F890" t="s">
        <v>827</v>
      </c>
    </row>
    <row r="891" spans="1:6" x14ac:dyDescent="0.3">
      <c r="A891">
        <v>890</v>
      </c>
      <c r="B891" t="s">
        <v>606</v>
      </c>
      <c r="C891" t="s">
        <v>599</v>
      </c>
      <c r="D891">
        <v>2022</v>
      </c>
      <c r="E891" t="str">
        <f t="shared" si="13"/>
        <v>Kabupaten Minahasa Utara-2022</v>
      </c>
      <c r="F891" t="s">
        <v>407</v>
      </c>
    </row>
    <row r="892" spans="1:6" x14ac:dyDescent="0.3">
      <c r="A892">
        <v>891</v>
      </c>
      <c r="B892" t="s">
        <v>607</v>
      </c>
      <c r="C892" t="s">
        <v>599</v>
      </c>
      <c r="D892">
        <v>2022</v>
      </c>
      <c r="E892" t="str">
        <f t="shared" si="13"/>
        <v>Kabupaten Bolaang Mongondow Utara-2022</v>
      </c>
      <c r="F892" t="s">
        <v>141</v>
      </c>
    </row>
    <row r="893" spans="1:6" x14ac:dyDescent="0.3">
      <c r="A893">
        <v>892</v>
      </c>
      <c r="B893" t="s">
        <v>609</v>
      </c>
      <c r="C893" t="s">
        <v>599</v>
      </c>
      <c r="D893">
        <v>2022</v>
      </c>
      <c r="E893" t="str">
        <f t="shared" si="13"/>
        <v>Kabupaten Kep. Siau Tagulandang Biaro-2022</v>
      </c>
      <c r="F893" t="s">
        <v>79</v>
      </c>
    </row>
    <row r="894" spans="1:6" x14ac:dyDescent="0.3">
      <c r="A894">
        <v>893</v>
      </c>
      <c r="B894" t="s">
        <v>611</v>
      </c>
      <c r="C894" t="s">
        <v>599</v>
      </c>
      <c r="D894">
        <v>2022</v>
      </c>
      <c r="E894" t="str">
        <f t="shared" si="13"/>
        <v>Kabupaten Minahasa Tenggara-2022</v>
      </c>
      <c r="F894" t="s">
        <v>838</v>
      </c>
    </row>
    <row r="895" spans="1:6" x14ac:dyDescent="0.3">
      <c r="A895">
        <v>894</v>
      </c>
      <c r="B895" t="s">
        <v>612</v>
      </c>
      <c r="C895" t="s">
        <v>599</v>
      </c>
      <c r="D895">
        <v>2022</v>
      </c>
      <c r="E895" t="str">
        <f t="shared" si="13"/>
        <v>Kabupaten Bolaang Mongondow Selatan-2022</v>
      </c>
      <c r="F895" t="s">
        <v>215</v>
      </c>
    </row>
    <row r="896" spans="1:6" x14ac:dyDescent="0.3">
      <c r="A896">
        <v>895</v>
      </c>
      <c r="B896" t="s">
        <v>614</v>
      </c>
      <c r="C896" t="s">
        <v>599</v>
      </c>
      <c r="D896">
        <v>2022</v>
      </c>
      <c r="E896" t="str">
        <f t="shared" si="13"/>
        <v>Kabupaten Bolaang Mongondow Timur-2022</v>
      </c>
      <c r="F896" t="s">
        <v>638</v>
      </c>
    </row>
    <row r="897" spans="1:6" x14ac:dyDescent="0.3">
      <c r="A897">
        <v>896</v>
      </c>
      <c r="B897" t="s">
        <v>616</v>
      </c>
      <c r="C897" t="s">
        <v>599</v>
      </c>
      <c r="D897">
        <v>2022</v>
      </c>
      <c r="E897" t="str">
        <f t="shared" si="13"/>
        <v>Kota Manado-2022</v>
      </c>
      <c r="F897" t="s">
        <v>194</v>
      </c>
    </row>
    <row r="898" spans="1:6" x14ac:dyDescent="0.3">
      <c r="A898">
        <v>897</v>
      </c>
      <c r="B898" t="s">
        <v>617</v>
      </c>
      <c r="C898" t="s">
        <v>599</v>
      </c>
      <c r="D898">
        <v>2022</v>
      </c>
      <c r="E898" t="str">
        <f t="shared" si="13"/>
        <v>Kota Bitung-2022</v>
      </c>
      <c r="F898" t="s">
        <v>545</v>
      </c>
    </row>
    <row r="899" spans="1:6" x14ac:dyDescent="0.3">
      <c r="A899">
        <v>898</v>
      </c>
      <c r="B899" t="s">
        <v>618</v>
      </c>
      <c r="C899" t="s">
        <v>599</v>
      </c>
      <c r="D899">
        <v>2022</v>
      </c>
      <c r="E899" t="str">
        <f t="shared" ref="E899:E962" si="14">B899&amp;"-"&amp;D899</f>
        <v>Kota Tomohon-2022</v>
      </c>
      <c r="F899" t="s">
        <v>443</v>
      </c>
    </row>
    <row r="900" spans="1:6" x14ac:dyDescent="0.3">
      <c r="A900">
        <v>899</v>
      </c>
      <c r="B900" t="s">
        <v>619</v>
      </c>
      <c r="C900" t="s">
        <v>599</v>
      </c>
      <c r="D900">
        <v>2022</v>
      </c>
      <c r="E900" t="str">
        <f t="shared" si="14"/>
        <v>Kota Kotamobago-2022</v>
      </c>
      <c r="F900" t="s">
        <v>108</v>
      </c>
    </row>
    <row r="901" spans="1:6" x14ac:dyDescent="0.3">
      <c r="A901">
        <v>900</v>
      </c>
      <c r="B901" t="s">
        <v>620</v>
      </c>
      <c r="C901" t="s">
        <v>621</v>
      </c>
      <c r="D901">
        <v>2022</v>
      </c>
      <c r="E901" t="str">
        <f t="shared" si="14"/>
        <v>Kabupaten Banggai Kepulauan-2022</v>
      </c>
      <c r="F901" t="s">
        <v>51</v>
      </c>
    </row>
    <row r="902" spans="1:6" x14ac:dyDescent="0.3">
      <c r="A902">
        <v>901</v>
      </c>
      <c r="B902" t="s">
        <v>622</v>
      </c>
      <c r="C902" t="s">
        <v>621</v>
      </c>
      <c r="D902">
        <v>2022</v>
      </c>
      <c r="E902" t="str">
        <f t="shared" si="14"/>
        <v>Kabupaten Banggai-2022</v>
      </c>
      <c r="F902" t="s">
        <v>139</v>
      </c>
    </row>
    <row r="903" spans="1:6" x14ac:dyDescent="0.3">
      <c r="A903">
        <v>902</v>
      </c>
      <c r="B903" t="s">
        <v>623</v>
      </c>
      <c r="C903" t="s">
        <v>621</v>
      </c>
      <c r="D903">
        <v>2022</v>
      </c>
      <c r="E903" t="str">
        <f t="shared" si="14"/>
        <v>Kabupaten Morowali-2022</v>
      </c>
      <c r="F903" t="s">
        <v>335</v>
      </c>
    </row>
    <row r="904" spans="1:6" x14ac:dyDescent="0.3">
      <c r="A904">
        <v>903</v>
      </c>
      <c r="B904" t="s">
        <v>624</v>
      </c>
      <c r="C904" t="s">
        <v>621</v>
      </c>
      <c r="D904">
        <v>2022</v>
      </c>
      <c r="E904" t="str">
        <f t="shared" si="14"/>
        <v>Kabupaten Poso-2022</v>
      </c>
      <c r="F904" t="s">
        <v>61</v>
      </c>
    </row>
    <row r="905" spans="1:6" x14ac:dyDescent="0.3">
      <c r="A905">
        <v>904</v>
      </c>
      <c r="B905" t="s">
        <v>625</v>
      </c>
      <c r="C905" t="s">
        <v>621</v>
      </c>
      <c r="D905">
        <v>2022</v>
      </c>
      <c r="E905" t="str">
        <f t="shared" si="14"/>
        <v>Kabupaten Donggala-2022</v>
      </c>
      <c r="F905" t="s">
        <v>114</v>
      </c>
    </row>
    <row r="906" spans="1:6" x14ac:dyDescent="0.3">
      <c r="A906">
        <v>905</v>
      </c>
      <c r="B906" t="s">
        <v>626</v>
      </c>
      <c r="C906" t="s">
        <v>621</v>
      </c>
      <c r="D906">
        <v>2022</v>
      </c>
      <c r="E906" t="str">
        <f t="shared" si="14"/>
        <v>Kabupaten Toli-Toli-2022</v>
      </c>
      <c r="F906" t="s">
        <v>559</v>
      </c>
    </row>
    <row r="907" spans="1:6" x14ac:dyDescent="0.3">
      <c r="A907">
        <v>906</v>
      </c>
      <c r="B907" t="s">
        <v>628</v>
      </c>
      <c r="C907" t="s">
        <v>621</v>
      </c>
      <c r="D907">
        <v>2022</v>
      </c>
      <c r="E907" t="str">
        <f t="shared" si="14"/>
        <v>Kabupaten Buol-2022</v>
      </c>
      <c r="F907" t="s">
        <v>824</v>
      </c>
    </row>
    <row r="908" spans="1:6" x14ac:dyDescent="0.3">
      <c r="A908">
        <v>907</v>
      </c>
      <c r="B908" t="s">
        <v>630</v>
      </c>
      <c r="C908" t="s">
        <v>621</v>
      </c>
      <c r="D908">
        <v>2022</v>
      </c>
      <c r="E908" t="str">
        <f t="shared" si="14"/>
        <v>Kabupaten Parigi Moutong-2022</v>
      </c>
      <c r="F908" t="s">
        <v>320</v>
      </c>
    </row>
    <row r="909" spans="1:6" x14ac:dyDescent="0.3">
      <c r="A909">
        <v>908</v>
      </c>
      <c r="B909" t="s">
        <v>632</v>
      </c>
      <c r="C909" t="s">
        <v>621</v>
      </c>
      <c r="D909">
        <v>2022</v>
      </c>
      <c r="E909" t="str">
        <f t="shared" si="14"/>
        <v>Kabupaten Tojo Una-Una-2022</v>
      </c>
      <c r="F909" t="s">
        <v>862</v>
      </c>
    </row>
    <row r="910" spans="1:6" x14ac:dyDescent="0.3">
      <c r="A910">
        <v>909</v>
      </c>
      <c r="B910" t="s">
        <v>634</v>
      </c>
      <c r="C910" t="s">
        <v>621</v>
      </c>
      <c r="D910">
        <v>2022</v>
      </c>
      <c r="E910" t="str">
        <f t="shared" si="14"/>
        <v>Kabupaten Sigi-2022</v>
      </c>
      <c r="F910" t="s">
        <v>647</v>
      </c>
    </row>
    <row r="911" spans="1:6" x14ac:dyDescent="0.3">
      <c r="A911">
        <v>910</v>
      </c>
      <c r="B911" t="s">
        <v>635</v>
      </c>
      <c r="C911" t="s">
        <v>621</v>
      </c>
      <c r="D911">
        <v>2022</v>
      </c>
      <c r="E911" t="str">
        <f t="shared" si="14"/>
        <v>Kabupaten Banggai Laut-2022</v>
      </c>
      <c r="F911" t="s">
        <v>121</v>
      </c>
    </row>
    <row r="912" spans="1:6" x14ac:dyDescent="0.3">
      <c r="A912">
        <v>911</v>
      </c>
      <c r="B912" t="s">
        <v>637</v>
      </c>
      <c r="C912" t="s">
        <v>621</v>
      </c>
      <c r="D912">
        <v>2022</v>
      </c>
      <c r="E912" t="str">
        <f t="shared" si="14"/>
        <v>Kabupaten Morowali Utara-2022</v>
      </c>
      <c r="F912" t="s">
        <v>301</v>
      </c>
    </row>
    <row r="913" spans="1:6" x14ac:dyDescent="0.3">
      <c r="A913">
        <v>912</v>
      </c>
      <c r="B913" t="s">
        <v>639</v>
      </c>
      <c r="C913" t="s">
        <v>621</v>
      </c>
      <c r="D913">
        <v>2022</v>
      </c>
      <c r="E913" t="str">
        <f t="shared" si="14"/>
        <v>Kota Palu-2022</v>
      </c>
      <c r="F913" t="s">
        <v>335</v>
      </c>
    </row>
    <row r="914" spans="1:6" x14ac:dyDescent="0.3">
      <c r="A914">
        <v>913</v>
      </c>
      <c r="B914" t="s">
        <v>641</v>
      </c>
      <c r="C914" t="s">
        <v>642</v>
      </c>
      <c r="D914">
        <v>2022</v>
      </c>
      <c r="E914" t="str">
        <f t="shared" si="14"/>
        <v>Kabupaten Selayar-2022</v>
      </c>
      <c r="F914" t="s">
        <v>71</v>
      </c>
    </row>
    <row r="915" spans="1:6" x14ac:dyDescent="0.3">
      <c r="A915">
        <v>914</v>
      </c>
      <c r="B915" t="s">
        <v>643</v>
      </c>
      <c r="C915" t="s">
        <v>642</v>
      </c>
      <c r="D915">
        <v>2022</v>
      </c>
      <c r="E915" t="str">
        <f t="shared" si="14"/>
        <v>Kabupaten Bulukumba-2022</v>
      </c>
      <c r="F915" t="s">
        <v>104</v>
      </c>
    </row>
    <row r="916" spans="1:6" x14ac:dyDescent="0.3">
      <c r="A916">
        <v>915</v>
      </c>
      <c r="B916" t="s">
        <v>644</v>
      </c>
      <c r="C916" t="s">
        <v>642</v>
      </c>
      <c r="D916">
        <v>2022</v>
      </c>
      <c r="E916" t="str">
        <f t="shared" si="14"/>
        <v>Kabupaten Bantaeng-2022</v>
      </c>
      <c r="F916" t="s">
        <v>650</v>
      </c>
    </row>
    <row r="917" spans="1:6" x14ac:dyDescent="0.3">
      <c r="A917">
        <v>916</v>
      </c>
      <c r="B917" t="s">
        <v>646</v>
      </c>
      <c r="C917" t="s">
        <v>642</v>
      </c>
      <c r="D917">
        <v>2022</v>
      </c>
      <c r="E917" t="str">
        <f t="shared" si="14"/>
        <v>Kabupaten Jeneponto-2022</v>
      </c>
      <c r="F917" t="s">
        <v>86</v>
      </c>
    </row>
    <row r="918" spans="1:6" x14ac:dyDescent="0.3">
      <c r="A918">
        <v>917</v>
      </c>
      <c r="B918" t="s">
        <v>648</v>
      </c>
      <c r="C918" t="s">
        <v>642</v>
      </c>
      <c r="D918">
        <v>2022</v>
      </c>
      <c r="E918" t="str">
        <f t="shared" si="14"/>
        <v>Kabupaten Takalar-2022</v>
      </c>
      <c r="F918" t="s">
        <v>745</v>
      </c>
    </row>
    <row r="919" spans="1:6" x14ac:dyDescent="0.3">
      <c r="A919">
        <v>918</v>
      </c>
      <c r="B919" t="s">
        <v>649</v>
      </c>
      <c r="C919" t="s">
        <v>642</v>
      </c>
      <c r="D919">
        <v>2022</v>
      </c>
      <c r="E919" t="str">
        <f t="shared" si="14"/>
        <v>Kabupaten Gowa-2022</v>
      </c>
      <c r="F919" t="s">
        <v>182</v>
      </c>
    </row>
    <row r="920" spans="1:6" x14ac:dyDescent="0.3">
      <c r="A920">
        <v>919</v>
      </c>
      <c r="B920" t="s">
        <v>651</v>
      </c>
      <c r="C920" t="s">
        <v>642</v>
      </c>
      <c r="D920">
        <v>2022</v>
      </c>
      <c r="E920" t="str">
        <f t="shared" si="14"/>
        <v>Kabupaten Sinjai-2022</v>
      </c>
      <c r="F920" t="s">
        <v>320</v>
      </c>
    </row>
    <row r="921" spans="1:6" x14ac:dyDescent="0.3">
      <c r="A921">
        <v>920</v>
      </c>
      <c r="B921" t="s">
        <v>653</v>
      </c>
      <c r="C921" t="s">
        <v>642</v>
      </c>
      <c r="D921">
        <v>2022</v>
      </c>
      <c r="E921" t="str">
        <f t="shared" si="14"/>
        <v>Kabupaten Maros-2022</v>
      </c>
      <c r="F921" t="s">
        <v>861</v>
      </c>
    </row>
    <row r="922" spans="1:6" x14ac:dyDescent="0.3">
      <c r="A922">
        <v>921</v>
      </c>
      <c r="B922" t="s">
        <v>654</v>
      </c>
      <c r="C922" t="s">
        <v>642</v>
      </c>
      <c r="D922">
        <v>2022</v>
      </c>
      <c r="E922" t="str">
        <f t="shared" si="14"/>
        <v>Kabupaten Pangkajene dan Kepulauan-2022</v>
      </c>
      <c r="F922" t="s">
        <v>247</v>
      </c>
    </row>
    <row r="923" spans="1:6" x14ac:dyDescent="0.3">
      <c r="A923">
        <v>922</v>
      </c>
      <c r="B923" t="s">
        <v>655</v>
      </c>
      <c r="C923" t="s">
        <v>642</v>
      </c>
      <c r="D923">
        <v>2022</v>
      </c>
      <c r="E923" t="str">
        <f t="shared" si="14"/>
        <v>Kabupaten Barru-2022</v>
      </c>
      <c r="F923" t="s">
        <v>608</v>
      </c>
    </row>
    <row r="924" spans="1:6" x14ac:dyDescent="0.3">
      <c r="A924">
        <v>923</v>
      </c>
      <c r="B924" t="s">
        <v>657</v>
      </c>
      <c r="C924" t="s">
        <v>642</v>
      </c>
      <c r="D924">
        <v>2022</v>
      </c>
      <c r="E924" t="str">
        <f t="shared" si="14"/>
        <v>Kabupaten Bone-2022</v>
      </c>
      <c r="F924" t="s">
        <v>666</v>
      </c>
    </row>
    <row r="925" spans="1:6" x14ac:dyDescent="0.3">
      <c r="A925">
        <v>924</v>
      </c>
      <c r="B925" t="s">
        <v>658</v>
      </c>
      <c r="C925" t="s">
        <v>642</v>
      </c>
      <c r="D925">
        <v>2022</v>
      </c>
      <c r="E925" t="str">
        <f t="shared" si="14"/>
        <v>Kabupaten Soppeng-2022</v>
      </c>
      <c r="F925" t="s">
        <v>267</v>
      </c>
    </row>
    <row r="926" spans="1:6" x14ac:dyDescent="0.3">
      <c r="A926">
        <v>925</v>
      </c>
      <c r="B926" t="s">
        <v>659</v>
      </c>
      <c r="C926" t="s">
        <v>642</v>
      </c>
      <c r="D926">
        <v>2022</v>
      </c>
      <c r="E926" t="str">
        <f t="shared" si="14"/>
        <v>Kabupaten Wajo-2022</v>
      </c>
      <c r="F926" t="s">
        <v>59</v>
      </c>
    </row>
    <row r="927" spans="1:6" x14ac:dyDescent="0.3">
      <c r="A927">
        <v>926</v>
      </c>
      <c r="B927" t="s">
        <v>660</v>
      </c>
      <c r="C927" t="s">
        <v>642</v>
      </c>
      <c r="D927">
        <v>2022</v>
      </c>
      <c r="E927" t="str">
        <f t="shared" si="14"/>
        <v>Kabupaten Sidenreng Rappang-2022</v>
      </c>
      <c r="F927" t="s">
        <v>548</v>
      </c>
    </row>
    <row r="928" spans="1:6" x14ac:dyDescent="0.3">
      <c r="A928">
        <v>927</v>
      </c>
      <c r="B928" t="s">
        <v>661</v>
      </c>
      <c r="C928" t="s">
        <v>642</v>
      </c>
      <c r="D928">
        <v>2022</v>
      </c>
      <c r="E928" t="str">
        <f t="shared" si="14"/>
        <v>Kabupaten Pinrang-2022</v>
      </c>
      <c r="F928" t="s">
        <v>708</v>
      </c>
    </row>
    <row r="929" spans="1:6" x14ac:dyDescent="0.3">
      <c r="A929">
        <v>928</v>
      </c>
      <c r="B929" t="s">
        <v>662</v>
      </c>
      <c r="C929" t="s">
        <v>642</v>
      </c>
      <c r="D929">
        <v>2022</v>
      </c>
      <c r="E929" t="str">
        <f t="shared" si="14"/>
        <v>Kabupaten Enrekang-2022</v>
      </c>
      <c r="F929" t="s">
        <v>814</v>
      </c>
    </row>
    <row r="930" spans="1:6" x14ac:dyDescent="0.3">
      <c r="A930">
        <v>929</v>
      </c>
      <c r="B930" t="s">
        <v>664</v>
      </c>
      <c r="C930" t="s">
        <v>642</v>
      </c>
      <c r="D930">
        <v>2022</v>
      </c>
      <c r="E930" t="str">
        <f t="shared" si="14"/>
        <v>Kabupaten Luwu-2022</v>
      </c>
      <c r="F930" t="s">
        <v>528</v>
      </c>
    </row>
    <row r="931" spans="1:6" x14ac:dyDescent="0.3">
      <c r="A931">
        <v>930</v>
      </c>
      <c r="B931" t="s">
        <v>665</v>
      </c>
      <c r="C931" t="s">
        <v>642</v>
      </c>
      <c r="D931">
        <v>2022</v>
      </c>
      <c r="E931" t="str">
        <f t="shared" si="14"/>
        <v>Kabupaten Tana Toraja-2022</v>
      </c>
      <c r="F931" t="s">
        <v>13</v>
      </c>
    </row>
    <row r="932" spans="1:6" x14ac:dyDescent="0.3">
      <c r="A932">
        <v>931</v>
      </c>
      <c r="B932" t="s">
        <v>667</v>
      </c>
      <c r="C932" t="s">
        <v>642</v>
      </c>
      <c r="D932">
        <v>2022</v>
      </c>
      <c r="E932" t="str">
        <f t="shared" si="14"/>
        <v>Kabupaten Luwu Utara-2022</v>
      </c>
      <c r="F932" t="s">
        <v>367</v>
      </c>
    </row>
    <row r="933" spans="1:6" x14ac:dyDescent="0.3">
      <c r="A933">
        <v>932</v>
      </c>
      <c r="B933" t="s">
        <v>668</v>
      </c>
      <c r="C933" t="s">
        <v>642</v>
      </c>
      <c r="D933">
        <v>2022</v>
      </c>
      <c r="E933" t="str">
        <f t="shared" si="14"/>
        <v>Kabupaten Luwu Timur-2022</v>
      </c>
      <c r="F933" t="s">
        <v>263</v>
      </c>
    </row>
    <row r="934" spans="1:6" x14ac:dyDescent="0.3">
      <c r="A934">
        <v>933</v>
      </c>
      <c r="B934" t="s">
        <v>669</v>
      </c>
      <c r="C934" t="s">
        <v>642</v>
      </c>
      <c r="D934">
        <v>2022</v>
      </c>
      <c r="E934" t="str">
        <f t="shared" si="14"/>
        <v>Kabupaten Toraja Utara-2022</v>
      </c>
      <c r="F934" t="s">
        <v>522</v>
      </c>
    </row>
    <row r="935" spans="1:6" x14ac:dyDescent="0.3">
      <c r="A935">
        <v>934</v>
      </c>
      <c r="B935" t="s">
        <v>671</v>
      </c>
      <c r="C935" t="s">
        <v>642</v>
      </c>
      <c r="D935">
        <v>2022</v>
      </c>
      <c r="E935" t="str">
        <f t="shared" si="14"/>
        <v>Kota Makasar-2022</v>
      </c>
      <c r="F935" t="s">
        <v>237</v>
      </c>
    </row>
    <row r="936" spans="1:6" x14ac:dyDescent="0.3">
      <c r="A936">
        <v>935</v>
      </c>
      <c r="B936" t="s">
        <v>672</v>
      </c>
      <c r="C936" t="s">
        <v>642</v>
      </c>
      <c r="D936">
        <v>2022</v>
      </c>
      <c r="E936" t="str">
        <f t="shared" si="14"/>
        <v>Kota Pare-Pare-2022</v>
      </c>
      <c r="F936" t="s">
        <v>863</v>
      </c>
    </row>
    <row r="937" spans="1:6" x14ac:dyDescent="0.3">
      <c r="A937">
        <v>936</v>
      </c>
      <c r="B937" t="s">
        <v>673</v>
      </c>
      <c r="C937" t="s">
        <v>642</v>
      </c>
      <c r="D937">
        <v>2022</v>
      </c>
      <c r="E937" t="str">
        <f t="shared" si="14"/>
        <v>Kota Palopo-2022</v>
      </c>
      <c r="F937" t="s">
        <v>303</v>
      </c>
    </row>
    <row r="938" spans="1:6" x14ac:dyDescent="0.3">
      <c r="A938">
        <v>937</v>
      </c>
      <c r="B938" t="s">
        <v>674</v>
      </c>
      <c r="C938" t="s">
        <v>675</v>
      </c>
      <c r="D938">
        <v>2022</v>
      </c>
      <c r="E938" t="str">
        <f t="shared" si="14"/>
        <v>Kabupaten Buton-2022</v>
      </c>
      <c r="F938" t="s">
        <v>35</v>
      </c>
    </row>
    <row r="939" spans="1:6" x14ac:dyDescent="0.3">
      <c r="A939">
        <v>938</v>
      </c>
      <c r="B939" t="s">
        <v>676</v>
      </c>
      <c r="C939" t="s">
        <v>675</v>
      </c>
      <c r="D939">
        <v>2022</v>
      </c>
      <c r="E939" t="str">
        <f t="shared" si="14"/>
        <v>Kabupaten Muna-2022</v>
      </c>
      <c r="F939" t="s">
        <v>457</v>
      </c>
    </row>
    <row r="940" spans="1:6" x14ac:dyDescent="0.3">
      <c r="A940">
        <v>939</v>
      </c>
      <c r="B940" t="s">
        <v>677</v>
      </c>
      <c r="C940" t="s">
        <v>675</v>
      </c>
      <c r="D940">
        <v>2022</v>
      </c>
      <c r="E940" t="str">
        <f t="shared" si="14"/>
        <v>Kabupaten Konawe-2022</v>
      </c>
      <c r="F940" t="s">
        <v>278</v>
      </c>
    </row>
    <row r="941" spans="1:6" x14ac:dyDescent="0.3">
      <c r="A941">
        <v>940</v>
      </c>
      <c r="B941" t="s">
        <v>678</v>
      </c>
      <c r="C941" t="s">
        <v>675</v>
      </c>
      <c r="D941">
        <v>2022</v>
      </c>
      <c r="E941" t="str">
        <f t="shared" si="14"/>
        <v>Kabupaten Kolaka-2022</v>
      </c>
      <c r="F941" t="s">
        <v>830</v>
      </c>
    </row>
    <row r="942" spans="1:6" x14ac:dyDescent="0.3">
      <c r="A942">
        <v>941</v>
      </c>
      <c r="B942" t="s">
        <v>679</v>
      </c>
      <c r="C942" t="s">
        <v>675</v>
      </c>
      <c r="D942">
        <v>2022</v>
      </c>
      <c r="E942" t="str">
        <f t="shared" si="14"/>
        <v>Kabupaten Konawe Selatan-2022</v>
      </c>
      <c r="F942" t="s">
        <v>831</v>
      </c>
    </row>
    <row r="943" spans="1:6" x14ac:dyDescent="0.3">
      <c r="A943">
        <v>942</v>
      </c>
      <c r="B943" t="s">
        <v>680</v>
      </c>
      <c r="C943" t="s">
        <v>675</v>
      </c>
      <c r="D943">
        <v>2022</v>
      </c>
      <c r="E943" t="str">
        <f t="shared" si="14"/>
        <v>Kabupaten Bombana-2022</v>
      </c>
      <c r="F943" t="s">
        <v>318</v>
      </c>
    </row>
    <row r="944" spans="1:6" x14ac:dyDescent="0.3">
      <c r="A944">
        <v>943</v>
      </c>
      <c r="B944" t="s">
        <v>681</v>
      </c>
      <c r="C944" t="s">
        <v>675</v>
      </c>
      <c r="D944">
        <v>2022</v>
      </c>
      <c r="E944" t="str">
        <f t="shared" si="14"/>
        <v>Kabupaten Wakatobi-2022</v>
      </c>
      <c r="F944" t="s">
        <v>91</v>
      </c>
    </row>
    <row r="945" spans="1:6" x14ac:dyDescent="0.3">
      <c r="A945">
        <v>944</v>
      </c>
      <c r="B945" t="s">
        <v>682</v>
      </c>
      <c r="C945" t="s">
        <v>675</v>
      </c>
      <c r="D945">
        <v>2022</v>
      </c>
      <c r="E945" t="str">
        <f t="shared" si="14"/>
        <v>Kabupaten Kolaka Utara-2022</v>
      </c>
      <c r="F945" t="s">
        <v>35</v>
      </c>
    </row>
    <row r="946" spans="1:6" x14ac:dyDescent="0.3">
      <c r="A946">
        <v>945</v>
      </c>
      <c r="B946" t="s">
        <v>683</v>
      </c>
      <c r="C946" t="s">
        <v>675</v>
      </c>
      <c r="D946">
        <v>2022</v>
      </c>
      <c r="E946" t="str">
        <f t="shared" si="14"/>
        <v>Kabupaten Buton Utara-2022</v>
      </c>
      <c r="F946" t="s">
        <v>689</v>
      </c>
    </row>
    <row r="947" spans="1:6" x14ac:dyDescent="0.3">
      <c r="A947">
        <v>946</v>
      </c>
      <c r="B947" t="s">
        <v>684</v>
      </c>
      <c r="C947" t="s">
        <v>675</v>
      </c>
      <c r="D947">
        <v>2022</v>
      </c>
      <c r="E947" t="str">
        <f t="shared" si="14"/>
        <v>Kabupaten Konawe Utara-2022</v>
      </c>
      <c r="F947" t="s">
        <v>110</v>
      </c>
    </row>
    <row r="948" spans="1:6" x14ac:dyDescent="0.3">
      <c r="A948">
        <v>947</v>
      </c>
      <c r="B948" t="s">
        <v>685</v>
      </c>
      <c r="C948" t="s">
        <v>675</v>
      </c>
      <c r="D948">
        <v>2022</v>
      </c>
      <c r="E948" t="str">
        <f t="shared" si="14"/>
        <v>Kabupaten Kolaka Timur-2022</v>
      </c>
      <c r="F948" t="s">
        <v>117</v>
      </c>
    </row>
    <row r="949" spans="1:6" x14ac:dyDescent="0.3">
      <c r="A949">
        <v>948</v>
      </c>
      <c r="B949" t="s">
        <v>686</v>
      </c>
      <c r="C949" t="s">
        <v>675</v>
      </c>
      <c r="D949">
        <v>2022</v>
      </c>
      <c r="E949" t="str">
        <f t="shared" si="14"/>
        <v>Kabupaten Konawe Kepulauan-2022</v>
      </c>
      <c r="F949" t="s">
        <v>205</v>
      </c>
    </row>
    <row r="950" spans="1:6" x14ac:dyDescent="0.3">
      <c r="A950">
        <v>949</v>
      </c>
      <c r="B950" t="s">
        <v>688</v>
      </c>
      <c r="C950" t="s">
        <v>675</v>
      </c>
      <c r="D950">
        <v>2022</v>
      </c>
      <c r="E950" t="str">
        <f t="shared" si="14"/>
        <v>Kabupaten Muna Barat-2022</v>
      </c>
      <c r="F950" t="s">
        <v>727</v>
      </c>
    </row>
    <row r="951" spans="1:6" x14ac:dyDescent="0.3">
      <c r="A951">
        <v>950</v>
      </c>
      <c r="B951" t="s">
        <v>690</v>
      </c>
      <c r="C951" t="s">
        <v>675</v>
      </c>
      <c r="D951">
        <v>2022</v>
      </c>
      <c r="E951" t="str">
        <f t="shared" si="14"/>
        <v>Kabupaten Buton Tengah-2022</v>
      </c>
      <c r="F951" t="s">
        <v>11</v>
      </c>
    </row>
    <row r="952" spans="1:6" x14ac:dyDescent="0.3">
      <c r="A952">
        <v>951</v>
      </c>
      <c r="B952" t="s">
        <v>691</v>
      </c>
      <c r="C952" t="s">
        <v>675</v>
      </c>
      <c r="D952">
        <v>2022</v>
      </c>
      <c r="E952" t="str">
        <f t="shared" si="14"/>
        <v>Kabupaten Buton Selatan-2022</v>
      </c>
      <c r="F952" t="s">
        <v>731</v>
      </c>
    </row>
    <row r="953" spans="1:6" x14ac:dyDescent="0.3">
      <c r="A953">
        <v>952</v>
      </c>
      <c r="B953" t="s">
        <v>693</v>
      </c>
      <c r="C953" t="s">
        <v>675</v>
      </c>
      <c r="D953">
        <v>2022</v>
      </c>
      <c r="E953" t="str">
        <f t="shared" si="14"/>
        <v>Kota Kendari-2022</v>
      </c>
      <c r="F953" t="s">
        <v>201</v>
      </c>
    </row>
    <row r="954" spans="1:6" x14ac:dyDescent="0.3">
      <c r="A954">
        <v>953</v>
      </c>
      <c r="B954" t="s">
        <v>694</v>
      </c>
      <c r="C954" t="s">
        <v>675</v>
      </c>
      <c r="D954">
        <v>2022</v>
      </c>
      <c r="E954" t="str">
        <f t="shared" si="14"/>
        <v>Kota Bau-Bau-2022</v>
      </c>
      <c r="F954" t="s">
        <v>169</v>
      </c>
    </row>
    <row r="955" spans="1:6" x14ac:dyDescent="0.3">
      <c r="A955">
        <v>954</v>
      </c>
      <c r="B955" t="s">
        <v>696</v>
      </c>
      <c r="C955" t="s">
        <v>697</v>
      </c>
      <c r="D955">
        <v>2022</v>
      </c>
      <c r="E955" t="str">
        <f t="shared" si="14"/>
        <v>Kabupaten Boalemo-2022</v>
      </c>
      <c r="F955" t="s">
        <v>457</v>
      </c>
    </row>
    <row r="956" spans="1:6" x14ac:dyDescent="0.3">
      <c r="A956">
        <v>955</v>
      </c>
      <c r="B956" t="s">
        <v>699</v>
      </c>
      <c r="C956" t="s">
        <v>697</v>
      </c>
      <c r="D956">
        <v>2022</v>
      </c>
      <c r="E956" t="str">
        <f t="shared" si="14"/>
        <v>Kabupaten Gorontalo-2022</v>
      </c>
      <c r="F956" t="s">
        <v>278</v>
      </c>
    </row>
    <row r="957" spans="1:6" x14ac:dyDescent="0.3">
      <c r="A957">
        <v>956</v>
      </c>
      <c r="B957" t="s">
        <v>700</v>
      </c>
      <c r="C957" t="s">
        <v>697</v>
      </c>
      <c r="D957">
        <v>2022</v>
      </c>
      <c r="E957" t="str">
        <f t="shared" si="14"/>
        <v>Kabupaten Pohuwato-2022</v>
      </c>
      <c r="F957" t="s">
        <v>701</v>
      </c>
    </row>
    <row r="958" spans="1:6" x14ac:dyDescent="0.3">
      <c r="A958">
        <v>957</v>
      </c>
      <c r="B958" t="s">
        <v>702</v>
      </c>
      <c r="C958" t="s">
        <v>697</v>
      </c>
      <c r="D958">
        <v>2022</v>
      </c>
      <c r="E958" t="str">
        <f t="shared" si="14"/>
        <v>Kabupaten Bone Bolango-2022</v>
      </c>
      <c r="F958" t="s">
        <v>666</v>
      </c>
    </row>
    <row r="959" spans="1:6" x14ac:dyDescent="0.3">
      <c r="A959">
        <v>958</v>
      </c>
      <c r="B959" t="s">
        <v>703</v>
      </c>
      <c r="C959" t="s">
        <v>697</v>
      </c>
      <c r="D959">
        <v>2022</v>
      </c>
      <c r="E959" t="str">
        <f t="shared" si="14"/>
        <v>Kabupaten Gorontalo Utara-2022</v>
      </c>
      <c r="F959" t="s">
        <v>860</v>
      </c>
    </row>
    <row r="960" spans="1:6" x14ac:dyDescent="0.3">
      <c r="A960">
        <v>959</v>
      </c>
      <c r="B960" t="s">
        <v>705</v>
      </c>
      <c r="C960" t="s">
        <v>697</v>
      </c>
      <c r="D960">
        <v>2022</v>
      </c>
      <c r="E960" t="str">
        <f t="shared" si="14"/>
        <v>Kota Gorontalo-2022</v>
      </c>
      <c r="F960" t="s">
        <v>276</v>
      </c>
    </row>
    <row r="961" spans="1:6" x14ac:dyDescent="0.3">
      <c r="A961">
        <v>960</v>
      </c>
      <c r="B961" t="s">
        <v>706</v>
      </c>
      <c r="C961" t="s">
        <v>707</v>
      </c>
      <c r="D961">
        <v>2022</v>
      </c>
      <c r="E961" t="str">
        <f t="shared" si="14"/>
        <v>Kabupaten Majene-2022</v>
      </c>
      <c r="F961" t="s">
        <v>627</v>
      </c>
    </row>
    <row r="962" spans="1:6" x14ac:dyDescent="0.3">
      <c r="A962">
        <v>961</v>
      </c>
      <c r="B962" t="s">
        <v>709</v>
      </c>
      <c r="C962" t="s">
        <v>707</v>
      </c>
      <c r="D962">
        <v>2022</v>
      </c>
      <c r="E962" t="str">
        <f t="shared" si="14"/>
        <v>Kabupaten Polewali Mandar-2022</v>
      </c>
      <c r="F962" t="s">
        <v>159</v>
      </c>
    </row>
    <row r="963" spans="1:6" x14ac:dyDescent="0.3">
      <c r="A963">
        <v>962</v>
      </c>
      <c r="B963" t="s">
        <v>710</v>
      </c>
      <c r="C963" t="s">
        <v>707</v>
      </c>
      <c r="D963">
        <v>2022</v>
      </c>
      <c r="E963" t="str">
        <f t="shared" ref="E963:E1026" si="15">B963&amp;"-"&amp;D963</f>
        <v>Kabupaten Mamasa-2022</v>
      </c>
      <c r="F963" t="s">
        <v>864</v>
      </c>
    </row>
    <row r="964" spans="1:6" x14ac:dyDescent="0.3">
      <c r="A964">
        <v>963</v>
      </c>
      <c r="B964" t="s">
        <v>711</v>
      </c>
      <c r="C964" t="s">
        <v>707</v>
      </c>
      <c r="D964">
        <v>2022</v>
      </c>
      <c r="E964" t="str">
        <f t="shared" si="15"/>
        <v>Kabupaten Mamuju-2022</v>
      </c>
      <c r="F964" t="s">
        <v>512</v>
      </c>
    </row>
    <row r="965" spans="1:6" x14ac:dyDescent="0.3">
      <c r="A965">
        <v>964</v>
      </c>
      <c r="B965" t="s">
        <v>713</v>
      </c>
      <c r="C965" t="s">
        <v>707</v>
      </c>
      <c r="D965">
        <v>2022</v>
      </c>
      <c r="E965" t="str">
        <f t="shared" si="15"/>
        <v>Kabupaten Mamuju Utara-2022</v>
      </c>
      <c r="F965" t="s">
        <v>362</v>
      </c>
    </row>
    <row r="966" spans="1:6" x14ac:dyDescent="0.3">
      <c r="A966">
        <v>965</v>
      </c>
      <c r="B966" t="s">
        <v>714</v>
      </c>
      <c r="C966" t="s">
        <v>707</v>
      </c>
      <c r="D966">
        <v>2022</v>
      </c>
      <c r="E966" t="str">
        <f t="shared" si="15"/>
        <v>Kabupaten Mamuju Tengah-2022</v>
      </c>
      <c r="F966" t="s">
        <v>298</v>
      </c>
    </row>
    <row r="967" spans="1:6" x14ac:dyDescent="0.3">
      <c r="A967">
        <v>966</v>
      </c>
      <c r="B967" t="s">
        <v>715</v>
      </c>
      <c r="C967" t="s">
        <v>716</v>
      </c>
      <c r="D967">
        <v>2022</v>
      </c>
      <c r="E967" t="str">
        <f t="shared" si="15"/>
        <v>Kabupaten Kepulauan Tanimbar-2022</v>
      </c>
      <c r="F967" t="s">
        <v>865</v>
      </c>
    </row>
    <row r="968" spans="1:6" x14ac:dyDescent="0.3">
      <c r="A968">
        <v>967</v>
      </c>
      <c r="B968" t="s">
        <v>718</v>
      </c>
      <c r="C968" t="s">
        <v>716</v>
      </c>
      <c r="D968">
        <v>2022</v>
      </c>
      <c r="E968" t="str">
        <f t="shared" si="15"/>
        <v>Kabupaten Maluku Tenggara-2022</v>
      </c>
      <c r="F968" t="s">
        <v>114</v>
      </c>
    </row>
    <row r="969" spans="1:6" x14ac:dyDescent="0.3">
      <c r="A969">
        <v>968</v>
      </c>
      <c r="B969" t="s">
        <v>719</v>
      </c>
      <c r="C969" t="s">
        <v>716</v>
      </c>
      <c r="D969">
        <v>2022</v>
      </c>
      <c r="E969" t="str">
        <f t="shared" si="15"/>
        <v>Kabupaten Maluku Tengah-2022</v>
      </c>
      <c r="F969" t="s">
        <v>25</v>
      </c>
    </row>
    <row r="970" spans="1:6" x14ac:dyDescent="0.3">
      <c r="A970">
        <v>969</v>
      </c>
      <c r="B970" t="s">
        <v>721</v>
      </c>
      <c r="C970" t="s">
        <v>716</v>
      </c>
      <c r="D970">
        <v>2022</v>
      </c>
      <c r="E970" t="str">
        <f t="shared" si="15"/>
        <v>Kabupaten Buru-2022</v>
      </c>
      <c r="F970" t="s">
        <v>785</v>
      </c>
    </row>
    <row r="971" spans="1:6" x14ac:dyDescent="0.3">
      <c r="A971">
        <v>970</v>
      </c>
      <c r="B971" t="s">
        <v>722</v>
      </c>
      <c r="C971" t="s">
        <v>716</v>
      </c>
      <c r="D971">
        <v>2022</v>
      </c>
      <c r="E971" t="str">
        <f t="shared" si="15"/>
        <v>Kabupaten Kepulauan Aru-2022</v>
      </c>
      <c r="F971" t="s">
        <v>495</v>
      </c>
    </row>
    <row r="972" spans="1:6" x14ac:dyDescent="0.3">
      <c r="A972">
        <v>971</v>
      </c>
      <c r="B972" t="s">
        <v>724</v>
      </c>
      <c r="C972" t="s">
        <v>716</v>
      </c>
      <c r="D972">
        <v>2022</v>
      </c>
      <c r="E972" t="str">
        <f t="shared" si="15"/>
        <v>Kabupaten Seram Bagian Barat-2022</v>
      </c>
      <c r="F972" t="s">
        <v>866</v>
      </c>
    </row>
    <row r="973" spans="1:6" x14ac:dyDescent="0.3">
      <c r="A973">
        <v>972</v>
      </c>
      <c r="B973" t="s">
        <v>726</v>
      </c>
      <c r="C973" t="s">
        <v>716</v>
      </c>
      <c r="D973">
        <v>2022</v>
      </c>
      <c r="E973" t="str">
        <f t="shared" si="15"/>
        <v>Kabupaten Seram Bagian Timur-2022</v>
      </c>
      <c r="F973" t="s">
        <v>21</v>
      </c>
    </row>
    <row r="974" spans="1:6" x14ac:dyDescent="0.3">
      <c r="A974">
        <v>973</v>
      </c>
      <c r="B974" t="s">
        <v>728</v>
      </c>
      <c r="C974" t="s">
        <v>716</v>
      </c>
      <c r="D974">
        <v>2022</v>
      </c>
      <c r="E974" t="str">
        <f t="shared" si="15"/>
        <v>Kabupaten Maluku Barat Daya-2022</v>
      </c>
      <c r="F974" t="s">
        <v>867</v>
      </c>
    </row>
    <row r="975" spans="1:6" x14ac:dyDescent="0.3">
      <c r="A975">
        <v>974</v>
      </c>
      <c r="B975" t="s">
        <v>730</v>
      </c>
      <c r="C975" t="s">
        <v>716</v>
      </c>
      <c r="D975">
        <v>2022</v>
      </c>
      <c r="E975" t="str">
        <f t="shared" si="15"/>
        <v>Kabupaten Buru Selatan-2022</v>
      </c>
      <c r="F975" t="s">
        <v>725</v>
      </c>
    </row>
    <row r="976" spans="1:6" x14ac:dyDescent="0.3">
      <c r="A976">
        <v>975</v>
      </c>
      <c r="B976" t="s">
        <v>732</v>
      </c>
      <c r="C976" t="s">
        <v>716</v>
      </c>
      <c r="D976">
        <v>2022</v>
      </c>
      <c r="E976" t="str">
        <f t="shared" si="15"/>
        <v>Kota Ambon-2022</v>
      </c>
      <c r="F976" t="s">
        <v>362</v>
      </c>
    </row>
    <row r="977" spans="1:6" x14ac:dyDescent="0.3">
      <c r="A977">
        <v>976</v>
      </c>
      <c r="B977" t="s">
        <v>733</v>
      </c>
      <c r="C977" t="s">
        <v>716</v>
      </c>
      <c r="D977">
        <v>2022</v>
      </c>
      <c r="E977" t="str">
        <f t="shared" si="15"/>
        <v>Kota Tual-2022</v>
      </c>
      <c r="F977" t="s">
        <v>868</v>
      </c>
    </row>
    <row r="978" spans="1:6" x14ac:dyDescent="0.3">
      <c r="A978">
        <v>977</v>
      </c>
      <c r="B978" t="s">
        <v>735</v>
      </c>
      <c r="C978" t="s">
        <v>736</v>
      </c>
      <c r="D978">
        <v>2022</v>
      </c>
      <c r="E978" t="str">
        <f t="shared" si="15"/>
        <v>Kabupaten Halmahera Barat-2022</v>
      </c>
      <c r="F978" t="s">
        <v>119</v>
      </c>
    </row>
    <row r="979" spans="1:6" x14ac:dyDescent="0.3">
      <c r="A979">
        <v>978</v>
      </c>
      <c r="B979" t="s">
        <v>737</v>
      </c>
      <c r="C979" t="s">
        <v>736</v>
      </c>
      <c r="D979">
        <v>2022</v>
      </c>
      <c r="E979" t="str">
        <f t="shared" si="15"/>
        <v>Kabupaten Halmahera Tengah-2022</v>
      </c>
      <c r="F979" t="s">
        <v>432</v>
      </c>
    </row>
    <row r="980" spans="1:6" x14ac:dyDescent="0.3">
      <c r="A980">
        <v>979</v>
      </c>
      <c r="B980" t="s">
        <v>739</v>
      </c>
      <c r="C980" t="s">
        <v>736</v>
      </c>
      <c r="D980">
        <v>2022</v>
      </c>
      <c r="E980" t="str">
        <f t="shared" si="15"/>
        <v>Kabupaten Kepulauan Sula-2022</v>
      </c>
      <c r="F980" t="s">
        <v>489</v>
      </c>
    </row>
    <row r="981" spans="1:6" x14ac:dyDescent="0.3">
      <c r="A981">
        <v>980</v>
      </c>
      <c r="B981" t="s">
        <v>741</v>
      </c>
      <c r="C981" t="s">
        <v>736</v>
      </c>
      <c r="D981">
        <v>2022</v>
      </c>
      <c r="E981" t="str">
        <f t="shared" si="15"/>
        <v>Kabupaten Halmahera Selatan-2022</v>
      </c>
      <c r="F981" t="s">
        <v>567</v>
      </c>
    </row>
    <row r="982" spans="1:6" x14ac:dyDescent="0.3">
      <c r="A982">
        <v>981</v>
      </c>
      <c r="B982" t="s">
        <v>743</v>
      </c>
      <c r="C982" t="s">
        <v>736</v>
      </c>
      <c r="D982">
        <v>2022</v>
      </c>
      <c r="E982" t="str">
        <f t="shared" si="15"/>
        <v>Kabupaten Halmahera Utara-2022</v>
      </c>
      <c r="F982" t="s">
        <v>130</v>
      </c>
    </row>
    <row r="983" spans="1:6" x14ac:dyDescent="0.3">
      <c r="A983">
        <v>982</v>
      </c>
      <c r="B983" t="s">
        <v>744</v>
      </c>
      <c r="C983" t="s">
        <v>736</v>
      </c>
      <c r="D983">
        <v>2022</v>
      </c>
      <c r="E983" t="str">
        <f t="shared" si="15"/>
        <v>Kabupaten Halmahera Timur-2022</v>
      </c>
      <c r="F983" t="s">
        <v>689</v>
      </c>
    </row>
    <row r="984" spans="1:6" x14ac:dyDescent="0.3">
      <c r="A984">
        <v>983</v>
      </c>
      <c r="B984" t="s">
        <v>746</v>
      </c>
      <c r="C984" t="s">
        <v>736</v>
      </c>
      <c r="D984">
        <v>2022</v>
      </c>
      <c r="E984" t="str">
        <f t="shared" si="15"/>
        <v>Kabupaten Pulau Morotai-2022</v>
      </c>
      <c r="F984" t="s">
        <v>285</v>
      </c>
    </row>
    <row r="985" spans="1:6" x14ac:dyDescent="0.3">
      <c r="A985">
        <v>984</v>
      </c>
      <c r="B985" t="s">
        <v>747</v>
      </c>
      <c r="C985" t="s">
        <v>736</v>
      </c>
      <c r="D985">
        <v>2022</v>
      </c>
      <c r="E985" t="str">
        <f t="shared" si="15"/>
        <v>Kabupaten Pulau Taliabu-2022</v>
      </c>
      <c r="F985" t="s">
        <v>91</v>
      </c>
    </row>
    <row r="986" spans="1:6" x14ac:dyDescent="0.3">
      <c r="A986">
        <v>985</v>
      </c>
      <c r="B986" t="s">
        <v>749</v>
      </c>
      <c r="C986" t="s">
        <v>736</v>
      </c>
      <c r="D986">
        <v>2022</v>
      </c>
      <c r="E986" t="str">
        <f t="shared" si="15"/>
        <v>Kota Ternate-2022</v>
      </c>
      <c r="F986" t="s">
        <v>859</v>
      </c>
    </row>
    <row r="987" spans="1:6" x14ac:dyDescent="0.3">
      <c r="A987">
        <v>986</v>
      </c>
      <c r="B987" t="s">
        <v>750</v>
      </c>
      <c r="C987" t="s">
        <v>736</v>
      </c>
      <c r="D987">
        <v>2022</v>
      </c>
      <c r="E987" t="str">
        <f t="shared" si="15"/>
        <v>Kota Tidore Kepulauan-2022</v>
      </c>
      <c r="F987" t="s">
        <v>276</v>
      </c>
    </row>
    <row r="988" spans="1:6" x14ac:dyDescent="0.3">
      <c r="A988">
        <v>987</v>
      </c>
      <c r="B988" t="s">
        <v>751</v>
      </c>
      <c r="C988" t="s">
        <v>752</v>
      </c>
      <c r="D988">
        <v>2022</v>
      </c>
      <c r="E988" t="str">
        <f t="shared" si="15"/>
        <v>Kabupaten Fak-Fak-2022</v>
      </c>
      <c r="F988" t="s">
        <v>359</v>
      </c>
    </row>
    <row r="989" spans="1:6" x14ac:dyDescent="0.3">
      <c r="A989">
        <v>988</v>
      </c>
      <c r="B989" t="s">
        <v>753</v>
      </c>
      <c r="C989" t="s">
        <v>752</v>
      </c>
      <c r="D989">
        <v>2022</v>
      </c>
      <c r="E989" t="str">
        <f t="shared" si="15"/>
        <v>Kabupaten Kaimana-2022</v>
      </c>
      <c r="F989" t="s">
        <v>780</v>
      </c>
    </row>
    <row r="990" spans="1:6" x14ac:dyDescent="0.3">
      <c r="A990">
        <v>989</v>
      </c>
      <c r="B990" t="s">
        <v>754</v>
      </c>
      <c r="C990" t="s">
        <v>752</v>
      </c>
      <c r="D990">
        <v>2022</v>
      </c>
      <c r="E990" t="str">
        <f t="shared" si="15"/>
        <v>Kabupaten Teluk Wondama-2022</v>
      </c>
      <c r="F990" t="s">
        <v>780</v>
      </c>
    </row>
    <row r="991" spans="1:6" x14ac:dyDescent="0.3">
      <c r="A991">
        <v>990</v>
      </c>
      <c r="B991" t="s">
        <v>755</v>
      </c>
      <c r="C991" t="s">
        <v>752</v>
      </c>
      <c r="D991">
        <v>2022</v>
      </c>
      <c r="E991" t="str">
        <f t="shared" si="15"/>
        <v>Kabupaten Teluk Bintuni-2022</v>
      </c>
      <c r="F991" t="s">
        <v>71</v>
      </c>
    </row>
    <row r="992" spans="1:6" x14ac:dyDescent="0.3">
      <c r="A992">
        <v>991</v>
      </c>
      <c r="B992" t="s">
        <v>756</v>
      </c>
      <c r="C992" t="s">
        <v>752</v>
      </c>
      <c r="D992">
        <v>2022</v>
      </c>
      <c r="E992" t="str">
        <f t="shared" si="15"/>
        <v>Kabupaten Manokwari-2022</v>
      </c>
      <c r="F992" t="s">
        <v>320</v>
      </c>
    </row>
    <row r="993" spans="1:6" x14ac:dyDescent="0.3">
      <c r="A993">
        <v>992</v>
      </c>
      <c r="B993" t="s">
        <v>757</v>
      </c>
      <c r="C993" t="s">
        <v>752</v>
      </c>
      <c r="D993">
        <v>2022</v>
      </c>
      <c r="E993" t="str">
        <f t="shared" si="15"/>
        <v>Kabupaten Sorong Selatan-2022</v>
      </c>
      <c r="F993" t="s">
        <v>869</v>
      </c>
    </row>
    <row r="994" spans="1:6" x14ac:dyDescent="0.3">
      <c r="A994">
        <v>993</v>
      </c>
      <c r="B994" t="s">
        <v>758</v>
      </c>
      <c r="C994" t="s">
        <v>752</v>
      </c>
      <c r="D994">
        <v>2022</v>
      </c>
      <c r="E994" t="str">
        <f t="shared" si="15"/>
        <v>Kabupaten Sorong-2022</v>
      </c>
      <c r="F994" t="s">
        <v>247</v>
      </c>
    </row>
    <row r="995" spans="1:6" x14ac:dyDescent="0.3">
      <c r="A995">
        <v>994</v>
      </c>
      <c r="B995" t="s">
        <v>759</v>
      </c>
      <c r="C995" t="s">
        <v>752</v>
      </c>
      <c r="D995">
        <v>2022</v>
      </c>
      <c r="E995" t="str">
        <f t="shared" si="15"/>
        <v>Kabupaten Raja Ampat-2022</v>
      </c>
      <c r="F995" t="s">
        <v>645</v>
      </c>
    </row>
    <row r="996" spans="1:6" x14ac:dyDescent="0.3">
      <c r="A996">
        <v>995</v>
      </c>
      <c r="B996" t="s">
        <v>761</v>
      </c>
      <c r="C996" t="s">
        <v>752</v>
      </c>
      <c r="D996">
        <v>2022</v>
      </c>
      <c r="E996" t="str">
        <f t="shared" si="15"/>
        <v>Kabupaten Tambrauw-2022</v>
      </c>
      <c r="F996" t="s">
        <v>270</v>
      </c>
    </row>
    <row r="997" spans="1:6" x14ac:dyDescent="0.3">
      <c r="A997">
        <v>996</v>
      </c>
      <c r="B997" t="s">
        <v>762</v>
      </c>
      <c r="C997" t="s">
        <v>752</v>
      </c>
      <c r="D997">
        <v>2022</v>
      </c>
      <c r="E997" t="str">
        <f t="shared" si="15"/>
        <v>Kabupaten Maybrat-2022</v>
      </c>
      <c r="F997" t="s">
        <v>870</v>
      </c>
    </row>
    <row r="998" spans="1:6" x14ac:dyDescent="0.3">
      <c r="A998">
        <v>997</v>
      </c>
      <c r="B998" t="s">
        <v>763</v>
      </c>
      <c r="C998" t="s">
        <v>752</v>
      </c>
      <c r="D998">
        <v>2022</v>
      </c>
      <c r="E998" t="str">
        <f t="shared" si="15"/>
        <v>Kabupaten Manokwari Selatan-2022</v>
      </c>
      <c r="F998" t="s">
        <v>337</v>
      </c>
    </row>
    <row r="999" spans="1:6" x14ac:dyDescent="0.3">
      <c r="A999">
        <v>998</v>
      </c>
      <c r="B999" t="s">
        <v>764</v>
      </c>
      <c r="C999" t="s">
        <v>752</v>
      </c>
      <c r="D999">
        <v>2022</v>
      </c>
      <c r="E999" t="str">
        <f t="shared" si="15"/>
        <v>Kabupaten Pegunungan Arfak-2022</v>
      </c>
      <c r="F999" t="s">
        <v>177</v>
      </c>
    </row>
    <row r="1000" spans="1:6" x14ac:dyDescent="0.3">
      <c r="A1000">
        <v>999</v>
      </c>
      <c r="B1000" t="s">
        <v>766</v>
      </c>
      <c r="C1000" t="s">
        <v>752</v>
      </c>
      <c r="D1000">
        <v>2022</v>
      </c>
      <c r="E1000" t="str">
        <f t="shared" si="15"/>
        <v>Kota Sorong-2022</v>
      </c>
      <c r="F1000" t="s">
        <v>56</v>
      </c>
    </row>
    <row r="1001" spans="1:6" x14ac:dyDescent="0.3">
      <c r="A1001">
        <v>1000</v>
      </c>
      <c r="B1001" t="s">
        <v>767</v>
      </c>
      <c r="C1001" t="s">
        <v>768</v>
      </c>
      <c r="D1001">
        <v>2022</v>
      </c>
      <c r="E1001" t="str">
        <f t="shared" si="15"/>
        <v>Kabupaten Merauke-2022</v>
      </c>
      <c r="F1001" t="s">
        <v>399</v>
      </c>
    </row>
    <row r="1002" spans="1:6" x14ac:dyDescent="0.3">
      <c r="A1002">
        <v>1001</v>
      </c>
      <c r="B1002" t="s">
        <v>770</v>
      </c>
      <c r="C1002" t="s">
        <v>768</v>
      </c>
      <c r="D1002">
        <v>2022</v>
      </c>
      <c r="E1002" t="str">
        <f t="shared" si="15"/>
        <v>Kabupaten Jayawijaya-2022</v>
      </c>
      <c r="F1002" t="s">
        <v>169</v>
      </c>
    </row>
    <row r="1003" spans="1:6" x14ac:dyDescent="0.3">
      <c r="A1003">
        <v>1002</v>
      </c>
      <c r="B1003" t="s">
        <v>772</v>
      </c>
      <c r="C1003" t="s">
        <v>768</v>
      </c>
      <c r="D1003">
        <v>2022</v>
      </c>
      <c r="E1003" t="str">
        <f t="shared" si="15"/>
        <v>Kabupaten Jayapura-2022</v>
      </c>
      <c r="F1003" t="s">
        <v>647</v>
      </c>
    </row>
    <row r="1004" spans="1:6" x14ac:dyDescent="0.3">
      <c r="A1004">
        <v>1003</v>
      </c>
      <c r="B1004" t="s">
        <v>773</v>
      </c>
      <c r="C1004" t="s">
        <v>768</v>
      </c>
      <c r="D1004">
        <v>2022</v>
      </c>
      <c r="E1004" t="str">
        <f t="shared" si="15"/>
        <v>Kabupaten Nabire-2022</v>
      </c>
      <c r="F1004" t="s">
        <v>45</v>
      </c>
    </row>
    <row r="1005" spans="1:6" x14ac:dyDescent="0.3">
      <c r="A1005">
        <v>1004</v>
      </c>
      <c r="B1005" t="s">
        <v>774</v>
      </c>
      <c r="C1005" t="s">
        <v>768</v>
      </c>
      <c r="D1005">
        <v>2022</v>
      </c>
      <c r="E1005" t="str">
        <f t="shared" si="15"/>
        <v>Kabupaten Kepulauan Yapen-2022</v>
      </c>
      <c r="F1005" t="s">
        <v>871</v>
      </c>
    </row>
    <row r="1006" spans="1:6" x14ac:dyDescent="0.3">
      <c r="A1006">
        <v>1005</v>
      </c>
      <c r="B1006" t="s">
        <v>775</v>
      </c>
      <c r="C1006" t="s">
        <v>768</v>
      </c>
      <c r="D1006">
        <v>2022</v>
      </c>
      <c r="E1006" t="str">
        <f t="shared" si="15"/>
        <v>Kabupaten Biak Namfor-2022</v>
      </c>
      <c r="F1006" t="s">
        <v>740</v>
      </c>
    </row>
    <row r="1007" spans="1:6" x14ac:dyDescent="0.3">
      <c r="A1007">
        <v>1006</v>
      </c>
      <c r="B1007" t="s">
        <v>776</v>
      </c>
      <c r="C1007" t="s">
        <v>768</v>
      </c>
      <c r="D1007">
        <v>2022</v>
      </c>
      <c r="E1007" t="str">
        <f t="shared" si="15"/>
        <v>Kabupaten Paniai-2022</v>
      </c>
      <c r="F1007" t="s">
        <v>15</v>
      </c>
    </row>
    <row r="1008" spans="1:6" x14ac:dyDescent="0.3">
      <c r="A1008">
        <v>1007</v>
      </c>
      <c r="B1008" t="s">
        <v>777</v>
      </c>
      <c r="C1008" t="s">
        <v>768</v>
      </c>
      <c r="D1008">
        <v>2022</v>
      </c>
      <c r="E1008" t="str">
        <f t="shared" si="15"/>
        <v>Kabupaten Puncak Jaya-2022</v>
      </c>
      <c r="F1008" t="s">
        <v>586</v>
      </c>
    </row>
    <row r="1009" spans="1:6" x14ac:dyDescent="0.3">
      <c r="A1009">
        <v>1008</v>
      </c>
      <c r="B1009" t="s">
        <v>779</v>
      </c>
      <c r="C1009" t="s">
        <v>768</v>
      </c>
      <c r="D1009">
        <v>2022</v>
      </c>
      <c r="E1009" t="str">
        <f t="shared" si="15"/>
        <v>Kabupaten Mimika-2022</v>
      </c>
      <c r="F1009" t="s">
        <v>9</v>
      </c>
    </row>
    <row r="1010" spans="1:6" x14ac:dyDescent="0.3">
      <c r="A1010">
        <v>1009</v>
      </c>
      <c r="B1010" t="s">
        <v>781</v>
      </c>
      <c r="C1010" t="s">
        <v>768</v>
      </c>
      <c r="D1010">
        <v>2022</v>
      </c>
      <c r="E1010" t="str">
        <f t="shared" si="15"/>
        <v>Kabupaten Boven Digoel-2022</v>
      </c>
      <c r="F1010" t="s">
        <v>815</v>
      </c>
    </row>
    <row r="1011" spans="1:6" x14ac:dyDescent="0.3">
      <c r="A1011">
        <v>1010</v>
      </c>
      <c r="B1011" t="s">
        <v>782</v>
      </c>
      <c r="C1011" t="s">
        <v>768</v>
      </c>
      <c r="D1011">
        <v>2022</v>
      </c>
      <c r="E1011" t="str">
        <f t="shared" si="15"/>
        <v>Kabupaten Mappi-2022</v>
      </c>
      <c r="F1011" t="s">
        <v>872</v>
      </c>
    </row>
    <row r="1012" spans="1:6" x14ac:dyDescent="0.3">
      <c r="A1012">
        <v>1011</v>
      </c>
      <c r="B1012" t="s">
        <v>784</v>
      </c>
      <c r="C1012" t="s">
        <v>768</v>
      </c>
      <c r="D1012">
        <v>2022</v>
      </c>
      <c r="E1012" t="str">
        <f t="shared" si="15"/>
        <v>Kabupaten Asmat-2022</v>
      </c>
      <c r="F1012" t="s">
        <v>765</v>
      </c>
    </row>
    <row r="1013" spans="1:6" x14ac:dyDescent="0.3">
      <c r="A1013">
        <v>1012</v>
      </c>
      <c r="B1013" t="s">
        <v>786</v>
      </c>
      <c r="C1013" t="s">
        <v>768</v>
      </c>
      <c r="D1013">
        <v>2022</v>
      </c>
      <c r="E1013" t="str">
        <f t="shared" si="15"/>
        <v>Kabupaten Yahukimo-2022</v>
      </c>
      <c r="F1013" t="s">
        <v>873</v>
      </c>
    </row>
    <row r="1014" spans="1:6" x14ac:dyDescent="0.3">
      <c r="A1014">
        <v>1013</v>
      </c>
      <c r="B1014" t="s">
        <v>788</v>
      </c>
      <c r="C1014" t="s">
        <v>768</v>
      </c>
      <c r="D1014">
        <v>2022</v>
      </c>
      <c r="E1014" t="str">
        <f t="shared" si="15"/>
        <v>Kabupaten Pegunungan Bintang-2022</v>
      </c>
      <c r="F1014" t="s">
        <v>862</v>
      </c>
    </row>
    <row r="1015" spans="1:6" x14ac:dyDescent="0.3">
      <c r="A1015">
        <v>1014</v>
      </c>
      <c r="B1015" t="s">
        <v>790</v>
      </c>
      <c r="C1015" t="s">
        <v>768</v>
      </c>
      <c r="D1015">
        <v>2022</v>
      </c>
      <c r="E1015" t="str">
        <f t="shared" si="15"/>
        <v>Kabupaten Tolikara-2022</v>
      </c>
      <c r="F1015" t="s">
        <v>874</v>
      </c>
    </row>
    <row r="1016" spans="1:6" x14ac:dyDescent="0.3">
      <c r="A1016">
        <v>1015</v>
      </c>
      <c r="B1016" t="s">
        <v>791</v>
      </c>
      <c r="C1016" t="s">
        <v>768</v>
      </c>
      <c r="D1016">
        <v>2022</v>
      </c>
      <c r="E1016" t="str">
        <f t="shared" si="15"/>
        <v>Kabupaten Sarmi-2022</v>
      </c>
      <c r="F1016" t="s">
        <v>631</v>
      </c>
    </row>
    <row r="1017" spans="1:6" x14ac:dyDescent="0.3">
      <c r="A1017">
        <v>1016</v>
      </c>
      <c r="B1017" t="s">
        <v>792</v>
      </c>
      <c r="C1017" t="s">
        <v>768</v>
      </c>
      <c r="D1017">
        <v>2022</v>
      </c>
      <c r="E1017" t="str">
        <f t="shared" si="15"/>
        <v>Kabupaten Keerom-2022</v>
      </c>
      <c r="F1017" t="s">
        <v>765</v>
      </c>
    </row>
    <row r="1018" spans="1:6" x14ac:dyDescent="0.3">
      <c r="A1018">
        <v>1017</v>
      </c>
      <c r="B1018" t="s">
        <v>793</v>
      </c>
      <c r="C1018" t="s">
        <v>768</v>
      </c>
      <c r="D1018">
        <v>2022</v>
      </c>
      <c r="E1018" t="str">
        <f t="shared" si="15"/>
        <v>Kabupaten Waropen-2022</v>
      </c>
      <c r="F1018" t="s">
        <v>875</v>
      </c>
    </row>
    <row r="1019" spans="1:6" x14ac:dyDescent="0.3">
      <c r="A1019">
        <v>1018</v>
      </c>
      <c r="B1019" t="s">
        <v>794</v>
      </c>
      <c r="C1019" t="s">
        <v>768</v>
      </c>
      <c r="D1019">
        <v>2022</v>
      </c>
      <c r="E1019" t="str">
        <f t="shared" si="15"/>
        <v>Kabupaten Supiori-2022</v>
      </c>
      <c r="F1019" t="s">
        <v>37</v>
      </c>
    </row>
    <row r="1020" spans="1:6" x14ac:dyDescent="0.3">
      <c r="A1020">
        <v>1019</v>
      </c>
      <c r="B1020" t="s">
        <v>795</v>
      </c>
      <c r="C1020" t="s">
        <v>768</v>
      </c>
      <c r="D1020">
        <v>2022</v>
      </c>
      <c r="E1020" t="str">
        <f t="shared" si="15"/>
        <v>Kabupaten Mamberamo Raya-2022</v>
      </c>
      <c r="F1020" t="s">
        <v>670</v>
      </c>
    </row>
    <row r="1021" spans="1:6" x14ac:dyDescent="0.3">
      <c r="A1021">
        <v>1020</v>
      </c>
      <c r="B1021" t="s">
        <v>796</v>
      </c>
      <c r="C1021" t="s">
        <v>768</v>
      </c>
      <c r="D1021">
        <v>2022</v>
      </c>
      <c r="E1021" t="str">
        <f t="shared" si="15"/>
        <v>Kabupaten Nduga-2022</v>
      </c>
      <c r="F1021" t="s">
        <v>876</v>
      </c>
    </row>
    <row r="1022" spans="1:6" x14ac:dyDescent="0.3">
      <c r="A1022">
        <v>1021</v>
      </c>
      <c r="B1022" t="s">
        <v>798</v>
      </c>
      <c r="C1022" t="s">
        <v>768</v>
      </c>
      <c r="D1022">
        <v>2022</v>
      </c>
      <c r="E1022" t="str">
        <f t="shared" si="15"/>
        <v>Kabupaten Lanny Jaya-2022</v>
      </c>
      <c r="F1022" t="s">
        <v>537</v>
      </c>
    </row>
    <row r="1023" spans="1:6" x14ac:dyDescent="0.3">
      <c r="A1023">
        <v>1022</v>
      </c>
      <c r="B1023" t="s">
        <v>800</v>
      </c>
      <c r="C1023" t="s">
        <v>768</v>
      </c>
      <c r="D1023">
        <v>2022</v>
      </c>
      <c r="E1023" t="str">
        <f t="shared" si="15"/>
        <v>Kabupaten Mamberamo Tengah-2022</v>
      </c>
      <c r="F1023" t="s">
        <v>877</v>
      </c>
    </row>
    <row r="1024" spans="1:6" x14ac:dyDescent="0.3">
      <c r="A1024">
        <v>1023</v>
      </c>
      <c r="B1024" t="s">
        <v>802</v>
      </c>
      <c r="C1024" t="s">
        <v>768</v>
      </c>
      <c r="D1024">
        <v>2022</v>
      </c>
      <c r="E1024" t="str">
        <f t="shared" si="15"/>
        <v>Kabupaten Yalimo-2022</v>
      </c>
      <c r="F1024" t="s">
        <v>559</v>
      </c>
    </row>
    <row r="1025" spans="1:6" x14ac:dyDescent="0.3">
      <c r="A1025">
        <v>1024</v>
      </c>
      <c r="B1025" t="s">
        <v>804</v>
      </c>
      <c r="C1025" t="s">
        <v>768</v>
      </c>
      <c r="D1025">
        <v>2022</v>
      </c>
      <c r="E1025" t="str">
        <f t="shared" si="15"/>
        <v>Kabupaten Puncak-2022</v>
      </c>
      <c r="F1025" t="s">
        <v>878</v>
      </c>
    </row>
    <row r="1026" spans="1:6" x14ac:dyDescent="0.3">
      <c r="A1026">
        <v>1025</v>
      </c>
      <c r="B1026" t="s">
        <v>806</v>
      </c>
      <c r="C1026" t="s">
        <v>768</v>
      </c>
      <c r="D1026">
        <v>2022</v>
      </c>
      <c r="E1026" t="str">
        <f t="shared" si="15"/>
        <v>Kabupaten Dogiyai-2022</v>
      </c>
      <c r="F1026" t="s">
        <v>879</v>
      </c>
    </row>
    <row r="1027" spans="1:6" x14ac:dyDescent="0.3">
      <c r="A1027">
        <v>1026</v>
      </c>
      <c r="B1027" t="s">
        <v>808</v>
      </c>
      <c r="C1027" t="s">
        <v>768</v>
      </c>
      <c r="D1027">
        <v>2022</v>
      </c>
      <c r="E1027" t="str">
        <f t="shared" ref="E1027:E1090" si="16">B1027&amp;"-"&amp;D1027</f>
        <v>Kabupaten Intan Jaya-2022</v>
      </c>
      <c r="F1027" t="s">
        <v>880</v>
      </c>
    </row>
    <row r="1028" spans="1:6" x14ac:dyDescent="0.3">
      <c r="A1028">
        <v>1027</v>
      </c>
      <c r="B1028" t="s">
        <v>810</v>
      </c>
      <c r="C1028" t="s">
        <v>768</v>
      </c>
      <c r="D1028">
        <v>2022</v>
      </c>
      <c r="E1028" t="str">
        <f t="shared" si="16"/>
        <v>Kabupaten Deiyai-2022</v>
      </c>
      <c r="F1028" t="s">
        <v>495</v>
      </c>
    </row>
    <row r="1029" spans="1:6" x14ac:dyDescent="0.3">
      <c r="A1029">
        <v>1028</v>
      </c>
      <c r="B1029" t="s">
        <v>811</v>
      </c>
      <c r="C1029" t="s">
        <v>768</v>
      </c>
      <c r="D1029">
        <v>2022</v>
      </c>
      <c r="E1029" t="str">
        <f t="shared" si="16"/>
        <v>Kota Jayapura-2022</v>
      </c>
      <c r="F1029" t="s">
        <v>276</v>
      </c>
    </row>
    <row r="1030" spans="1:6" x14ac:dyDescent="0.3">
      <c r="A1030">
        <v>1029</v>
      </c>
      <c r="B1030" t="s">
        <v>5</v>
      </c>
      <c r="C1030" t="s">
        <v>6</v>
      </c>
      <c r="D1030">
        <v>2023</v>
      </c>
      <c r="E1030" t="str">
        <f t="shared" si="16"/>
        <v>Kabupaten Simeulue-2023</v>
      </c>
      <c r="F1030" t="s">
        <v>876</v>
      </c>
    </row>
    <row r="1031" spans="1:6" x14ac:dyDescent="0.3">
      <c r="A1031">
        <v>1030</v>
      </c>
      <c r="B1031" t="s">
        <v>8</v>
      </c>
      <c r="C1031" t="s">
        <v>6</v>
      </c>
      <c r="D1031">
        <v>2023</v>
      </c>
      <c r="E1031" t="str">
        <f t="shared" si="16"/>
        <v>Kabupaten Aceh Singkil-2023</v>
      </c>
      <c r="F1031" t="s">
        <v>543</v>
      </c>
    </row>
    <row r="1032" spans="1:6" x14ac:dyDescent="0.3">
      <c r="A1032">
        <v>1031</v>
      </c>
      <c r="B1032" t="s">
        <v>10</v>
      </c>
      <c r="C1032" t="s">
        <v>6</v>
      </c>
      <c r="D1032">
        <v>2023</v>
      </c>
      <c r="E1032" t="str">
        <f t="shared" si="16"/>
        <v>Kabupaten Aceh Selatan-2023</v>
      </c>
      <c r="F1032" t="s">
        <v>765</v>
      </c>
    </row>
    <row r="1033" spans="1:6" x14ac:dyDescent="0.3">
      <c r="A1033">
        <v>1032</v>
      </c>
      <c r="B1033" t="s">
        <v>12</v>
      </c>
      <c r="C1033" t="s">
        <v>6</v>
      </c>
      <c r="D1033">
        <v>2023</v>
      </c>
      <c r="E1033" t="str">
        <f t="shared" si="16"/>
        <v>Kabupaten Aceh Tenggara-2023</v>
      </c>
      <c r="F1033" t="s">
        <v>67</v>
      </c>
    </row>
    <row r="1034" spans="1:6" x14ac:dyDescent="0.3">
      <c r="A1034">
        <v>1033</v>
      </c>
      <c r="B1034" t="s">
        <v>14</v>
      </c>
      <c r="C1034" t="s">
        <v>6</v>
      </c>
      <c r="D1034">
        <v>2023</v>
      </c>
      <c r="E1034" t="str">
        <f t="shared" si="16"/>
        <v>Kabupaten Aceh Timur-2023</v>
      </c>
      <c r="F1034" t="s">
        <v>640</v>
      </c>
    </row>
    <row r="1035" spans="1:6" x14ac:dyDescent="0.3">
      <c r="A1035">
        <v>1034</v>
      </c>
      <c r="B1035" t="s">
        <v>16</v>
      </c>
      <c r="C1035" t="s">
        <v>6</v>
      </c>
      <c r="D1035">
        <v>2023</v>
      </c>
      <c r="E1035" t="str">
        <f t="shared" si="16"/>
        <v>Kabupaten Aceh Tengah-2023</v>
      </c>
      <c r="F1035" t="s">
        <v>86</v>
      </c>
    </row>
    <row r="1036" spans="1:6" x14ac:dyDescent="0.3">
      <c r="A1036">
        <v>1035</v>
      </c>
      <c r="B1036" t="s">
        <v>18</v>
      </c>
      <c r="C1036" t="s">
        <v>6</v>
      </c>
      <c r="D1036">
        <v>2023</v>
      </c>
      <c r="E1036" t="str">
        <f t="shared" si="16"/>
        <v>Kabupaten Aceh Barat-2023</v>
      </c>
      <c r="F1036" t="s">
        <v>349</v>
      </c>
    </row>
    <row r="1037" spans="1:6" x14ac:dyDescent="0.3">
      <c r="A1037">
        <v>1036</v>
      </c>
      <c r="B1037" t="s">
        <v>20</v>
      </c>
      <c r="C1037" t="s">
        <v>6</v>
      </c>
      <c r="D1037">
        <v>2023</v>
      </c>
      <c r="E1037" t="str">
        <f t="shared" si="16"/>
        <v>Kabupaten Aceh Besar-2023</v>
      </c>
      <c r="F1037" t="s">
        <v>859</v>
      </c>
    </row>
    <row r="1038" spans="1:6" x14ac:dyDescent="0.3">
      <c r="A1038">
        <v>1037</v>
      </c>
      <c r="B1038" t="s">
        <v>22</v>
      </c>
      <c r="C1038" t="s">
        <v>6</v>
      </c>
      <c r="D1038">
        <v>2023</v>
      </c>
      <c r="E1038" t="str">
        <f t="shared" si="16"/>
        <v>Kabupaten Pidie-2023</v>
      </c>
      <c r="F1038" t="s">
        <v>881</v>
      </c>
    </row>
    <row r="1039" spans="1:6" x14ac:dyDescent="0.3">
      <c r="A1039">
        <v>1038</v>
      </c>
      <c r="B1039" t="s">
        <v>24</v>
      </c>
      <c r="C1039" t="s">
        <v>6</v>
      </c>
      <c r="D1039">
        <v>2023</v>
      </c>
      <c r="E1039" t="str">
        <f t="shared" si="16"/>
        <v>Kabupaten Bireuen-2023</v>
      </c>
      <c r="F1039" t="s">
        <v>535</v>
      </c>
    </row>
    <row r="1040" spans="1:6" x14ac:dyDescent="0.3">
      <c r="A1040">
        <v>1039</v>
      </c>
      <c r="B1040" t="s">
        <v>26</v>
      </c>
      <c r="C1040" t="s">
        <v>6</v>
      </c>
      <c r="D1040">
        <v>2023</v>
      </c>
      <c r="E1040" t="str">
        <f t="shared" si="16"/>
        <v>Kabupaten Aceh Utara-2023</v>
      </c>
      <c r="F1040" t="s">
        <v>318</v>
      </c>
    </row>
    <row r="1041" spans="1:6" x14ac:dyDescent="0.3">
      <c r="A1041">
        <v>1040</v>
      </c>
      <c r="B1041" t="s">
        <v>28</v>
      </c>
      <c r="C1041" t="s">
        <v>6</v>
      </c>
      <c r="D1041">
        <v>2023</v>
      </c>
      <c r="E1041" t="str">
        <f t="shared" si="16"/>
        <v>Kabupaten Aceh Barat Daya-2023</v>
      </c>
      <c r="F1041" t="s">
        <v>559</v>
      </c>
    </row>
    <row r="1042" spans="1:6" x14ac:dyDescent="0.3">
      <c r="A1042">
        <v>1041</v>
      </c>
      <c r="B1042" t="s">
        <v>30</v>
      </c>
      <c r="C1042" t="s">
        <v>6</v>
      </c>
      <c r="D1042">
        <v>2023</v>
      </c>
      <c r="E1042" t="str">
        <f t="shared" si="16"/>
        <v>Kabupaten Gayo Lues-2023</v>
      </c>
      <c r="F1042" t="s">
        <v>374</v>
      </c>
    </row>
    <row r="1043" spans="1:6" x14ac:dyDescent="0.3">
      <c r="A1043">
        <v>1042</v>
      </c>
      <c r="B1043" t="s">
        <v>32</v>
      </c>
      <c r="C1043" t="s">
        <v>6</v>
      </c>
      <c r="D1043">
        <v>2023</v>
      </c>
      <c r="E1043" t="str">
        <f t="shared" si="16"/>
        <v>Kabupaten Aceh Tamiang-2023</v>
      </c>
      <c r="F1043" t="s">
        <v>861</v>
      </c>
    </row>
    <row r="1044" spans="1:6" x14ac:dyDescent="0.3">
      <c r="A1044">
        <v>1043</v>
      </c>
      <c r="B1044" t="s">
        <v>34</v>
      </c>
      <c r="C1044" t="s">
        <v>6</v>
      </c>
      <c r="D1044">
        <v>2023</v>
      </c>
      <c r="E1044" t="str">
        <f t="shared" si="16"/>
        <v>Kabupaten Nagan Raya-2023</v>
      </c>
      <c r="F1044" t="s">
        <v>882</v>
      </c>
    </row>
    <row r="1045" spans="1:6" x14ac:dyDescent="0.3">
      <c r="A1045">
        <v>1044</v>
      </c>
      <c r="B1045" t="s">
        <v>36</v>
      </c>
      <c r="C1045" t="s">
        <v>6</v>
      </c>
      <c r="D1045">
        <v>2023</v>
      </c>
      <c r="E1045" t="str">
        <f t="shared" si="16"/>
        <v>Kabupaten Aceh Jaya-2023</v>
      </c>
      <c r="F1045" t="s">
        <v>861</v>
      </c>
    </row>
    <row r="1046" spans="1:6" x14ac:dyDescent="0.3">
      <c r="A1046">
        <v>1045</v>
      </c>
      <c r="B1046" t="s">
        <v>38</v>
      </c>
      <c r="C1046" t="s">
        <v>6</v>
      </c>
      <c r="D1046">
        <v>2023</v>
      </c>
      <c r="E1046" t="str">
        <f t="shared" si="16"/>
        <v>Kabupaten Bener Meriah-2023</v>
      </c>
      <c r="F1046" t="s">
        <v>316</v>
      </c>
    </row>
    <row r="1047" spans="1:6" x14ac:dyDescent="0.3">
      <c r="A1047">
        <v>1046</v>
      </c>
      <c r="B1047" t="s">
        <v>40</v>
      </c>
      <c r="C1047" t="s">
        <v>6</v>
      </c>
      <c r="D1047">
        <v>2023</v>
      </c>
      <c r="E1047" t="str">
        <f t="shared" si="16"/>
        <v>Kabupaten Pidie Jaya-2023</v>
      </c>
      <c r="F1047" t="s">
        <v>39</v>
      </c>
    </row>
    <row r="1048" spans="1:6" x14ac:dyDescent="0.3">
      <c r="A1048">
        <v>1047</v>
      </c>
      <c r="B1048" t="s">
        <v>42</v>
      </c>
      <c r="C1048" t="s">
        <v>6</v>
      </c>
      <c r="D1048">
        <v>2023</v>
      </c>
      <c r="E1048" t="str">
        <f t="shared" si="16"/>
        <v>Kota Banda Aceh-2023</v>
      </c>
      <c r="F1048" t="s">
        <v>139</v>
      </c>
    </row>
    <row r="1049" spans="1:6" x14ac:dyDescent="0.3">
      <c r="A1049">
        <v>1048</v>
      </c>
      <c r="B1049" t="s">
        <v>44</v>
      </c>
      <c r="C1049" t="s">
        <v>6</v>
      </c>
      <c r="D1049">
        <v>2023</v>
      </c>
      <c r="E1049" t="str">
        <f t="shared" si="16"/>
        <v>Kota Sabang-2023</v>
      </c>
      <c r="F1049" t="s">
        <v>245</v>
      </c>
    </row>
    <row r="1050" spans="1:6" x14ac:dyDescent="0.3">
      <c r="A1050">
        <v>1049</v>
      </c>
      <c r="B1050" t="s">
        <v>46</v>
      </c>
      <c r="C1050" t="s">
        <v>6</v>
      </c>
      <c r="D1050">
        <v>2023</v>
      </c>
      <c r="E1050" t="str">
        <f t="shared" si="16"/>
        <v>Kota Langsa-2023</v>
      </c>
      <c r="F1050" t="s">
        <v>233</v>
      </c>
    </row>
    <row r="1051" spans="1:6" x14ac:dyDescent="0.3">
      <c r="A1051">
        <v>1050</v>
      </c>
      <c r="B1051" t="s">
        <v>48</v>
      </c>
      <c r="C1051" t="s">
        <v>6</v>
      </c>
      <c r="D1051">
        <v>2023</v>
      </c>
      <c r="E1051" t="str">
        <f t="shared" si="16"/>
        <v>Kota Lhokseumawe-2023</v>
      </c>
      <c r="F1051" t="s">
        <v>274</v>
      </c>
    </row>
    <row r="1052" spans="1:6" x14ac:dyDescent="0.3">
      <c r="A1052">
        <v>1051</v>
      </c>
      <c r="B1052" t="s">
        <v>50</v>
      </c>
      <c r="C1052" t="s">
        <v>6</v>
      </c>
      <c r="D1052">
        <v>2023</v>
      </c>
      <c r="E1052" t="str">
        <f t="shared" si="16"/>
        <v>Kota Subulussalam-2023</v>
      </c>
      <c r="F1052" t="s">
        <v>108</v>
      </c>
    </row>
    <row r="1053" spans="1:6" x14ac:dyDescent="0.3">
      <c r="A1053">
        <v>1052</v>
      </c>
      <c r="B1053" t="s">
        <v>52</v>
      </c>
      <c r="C1053" t="s">
        <v>53</v>
      </c>
      <c r="D1053">
        <v>2023</v>
      </c>
      <c r="E1053" t="str">
        <f t="shared" si="16"/>
        <v>Kabupaten Nias-2023</v>
      </c>
      <c r="F1053" t="s">
        <v>318</v>
      </c>
    </row>
    <row r="1054" spans="1:6" x14ac:dyDescent="0.3">
      <c r="A1054">
        <v>1053</v>
      </c>
      <c r="B1054" t="s">
        <v>55</v>
      </c>
      <c r="C1054" t="s">
        <v>53</v>
      </c>
      <c r="D1054">
        <v>2023</v>
      </c>
      <c r="E1054" t="str">
        <f t="shared" si="16"/>
        <v>Kabupaten Mandailing Natal-2023</v>
      </c>
      <c r="F1054" t="s">
        <v>839</v>
      </c>
    </row>
    <row r="1055" spans="1:6" x14ac:dyDescent="0.3">
      <c r="A1055">
        <v>1054</v>
      </c>
      <c r="B1055" t="s">
        <v>57</v>
      </c>
      <c r="C1055" t="s">
        <v>53</v>
      </c>
      <c r="D1055">
        <v>2023</v>
      </c>
      <c r="E1055" t="str">
        <f t="shared" si="16"/>
        <v>Kabupaten Tapanuli Selatan-2023</v>
      </c>
      <c r="F1055" t="s">
        <v>141</v>
      </c>
    </row>
    <row r="1056" spans="1:6" x14ac:dyDescent="0.3">
      <c r="A1056">
        <v>1055</v>
      </c>
      <c r="B1056" t="s">
        <v>58</v>
      </c>
      <c r="C1056" t="s">
        <v>53</v>
      </c>
      <c r="D1056">
        <v>2023</v>
      </c>
      <c r="E1056" t="str">
        <f t="shared" si="16"/>
        <v>Kabupaten Tapanuli Tengah-2023</v>
      </c>
      <c r="F1056" t="s">
        <v>589</v>
      </c>
    </row>
    <row r="1057" spans="1:6" x14ac:dyDescent="0.3">
      <c r="A1057">
        <v>1056</v>
      </c>
      <c r="B1057" t="s">
        <v>60</v>
      </c>
      <c r="C1057" t="s">
        <v>53</v>
      </c>
      <c r="D1057">
        <v>2023</v>
      </c>
      <c r="E1057" t="str">
        <f t="shared" si="16"/>
        <v>Kabupaten Tapanuli Utara-2023</v>
      </c>
      <c r="F1057" t="s">
        <v>378</v>
      </c>
    </row>
    <row r="1058" spans="1:6" x14ac:dyDescent="0.3">
      <c r="A1058">
        <v>1057</v>
      </c>
      <c r="B1058" t="s">
        <v>62</v>
      </c>
      <c r="C1058" t="s">
        <v>53</v>
      </c>
      <c r="D1058">
        <v>2023</v>
      </c>
      <c r="E1058" t="str">
        <f t="shared" si="16"/>
        <v>Kabupaten Toba Samosir-2023</v>
      </c>
      <c r="F1058" t="s">
        <v>832</v>
      </c>
    </row>
    <row r="1059" spans="1:6" x14ac:dyDescent="0.3">
      <c r="A1059">
        <v>1058</v>
      </c>
      <c r="B1059" t="s">
        <v>64</v>
      </c>
      <c r="C1059" t="s">
        <v>53</v>
      </c>
      <c r="D1059">
        <v>2023</v>
      </c>
      <c r="E1059" t="str">
        <f t="shared" si="16"/>
        <v>Kabupaten Labuhan Batu-2023</v>
      </c>
      <c r="F1059" t="s">
        <v>207</v>
      </c>
    </row>
    <row r="1060" spans="1:6" x14ac:dyDescent="0.3">
      <c r="A1060">
        <v>1059</v>
      </c>
      <c r="B1060" t="s">
        <v>66</v>
      </c>
      <c r="C1060" t="s">
        <v>53</v>
      </c>
      <c r="D1060">
        <v>2023</v>
      </c>
      <c r="E1060" t="str">
        <f t="shared" si="16"/>
        <v>Kabupaten Asahan-2023</v>
      </c>
      <c r="F1060" t="s">
        <v>104</v>
      </c>
    </row>
    <row r="1061" spans="1:6" x14ac:dyDescent="0.3">
      <c r="A1061">
        <v>1060</v>
      </c>
      <c r="B1061" t="s">
        <v>68</v>
      </c>
      <c r="C1061" t="s">
        <v>53</v>
      </c>
      <c r="D1061">
        <v>2023</v>
      </c>
      <c r="E1061" t="str">
        <f t="shared" si="16"/>
        <v>Kabupaten Simalungun-2023</v>
      </c>
      <c r="F1061" t="s">
        <v>816</v>
      </c>
    </row>
    <row r="1062" spans="1:6" x14ac:dyDescent="0.3">
      <c r="A1062">
        <v>1061</v>
      </c>
      <c r="B1062" t="s">
        <v>70</v>
      </c>
      <c r="C1062" t="s">
        <v>53</v>
      </c>
      <c r="D1062">
        <v>2023</v>
      </c>
      <c r="E1062" t="str">
        <f t="shared" si="16"/>
        <v>Kabupaten Dairi-2023</v>
      </c>
      <c r="F1062" t="s">
        <v>769</v>
      </c>
    </row>
    <row r="1063" spans="1:6" x14ac:dyDescent="0.3">
      <c r="A1063">
        <v>1062</v>
      </c>
      <c r="B1063" t="s">
        <v>72</v>
      </c>
      <c r="C1063" t="s">
        <v>53</v>
      </c>
      <c r="D1063">
        <v>2023</v>
      </c>
      <c r="E1063" t="str">
        <f t="shared" si="16"/>
        <v>Kabupaten Karo-2023</v>
      </c>
      <c r="F1063" t="s">
        <v>106</v>
      </c>
    </row>
    <row r="1064" spans="1:6" x14ac:dyDescent="0.3">
      <c r="A1064">
        <v>1063</v>
      </c>
      <c r="B1064" t="s">
        <v>74</v>
      </c>
      <c r="C1064" t="s">
        <v>53</v>
      </c>
      <c r="D1064">
        <v>2023</v>
      </c>
      <c r="E1064" t="str">
        <f t="shared" si="16"/>
        <v>Kabupaten Deli Serdang-2023</v>
      </c>
      <c r="F1064" t="s">
        <v>333</v>
      </c>
    </row>
    <row r="1065" spans="1:6" x14ac:dyDescent="0.3">
      <c r="A1065">
        <v>1064</v>
      </c>
      <c r="B1065" t="s">
        <v>76</v>
      </c>
      <c r="C1065" t="s">
        <v>53</v>
      </c>
      <c r="D1065">
        <v>2023</v>
      </c>
      <c r="E1065" t="str">
        <f t="shared" si="16"/>
        <v>Kabupaten Langkat-2023</v>
      </c>
      <c r="F1065" t="s">
        <v>392</v>
      </c>
    </row>
    <row r="1066" spans="1:6" x14ac:dyDescent="0.3">
      <c r="A1066">
        <v>1065</v>
      </c>
      <c r="B1066" t="s">
        <v>78</v>
      </c>
      <c r="C1066" t="s">
        <v>53</v>
      </c>
      <c r="D1066">
        <v>2023</v>
      </c>
      <c r="E1066" t="str">
        <f t="shared" si="16"/>
        <v>Kabupaten Nias Selatan-2023</v>
      </c>
      <c r="F1066" t="s">
        <v>559</v>
      </c>
    </row>
    <row r="1067" spans="1:6" x14ac:dyDescent="0.3">
      <c r="A1067">
        <v>1066</v>
      </c>
      <c r="B1067" t="s">
        <v>80</v>
      </c>
      <c r="C1067" t="s">
        <v>53</v>
      </c>
      <c r="D1067">
        <v>2023</v>
      </c>
      <c r="E1067" t="str">
        <f t="shared" si="16"/>
        <v>Kabupaten Humbang Hasundutan-2023</v>
      </c>
      <c r="F1067" t="s">
        <v>194</v>
      </c>
    </row>
    <row r="1068" spans="1:6" x14ac:dyDescent="0.3">
      <c r="A1068">
        <v>1067</v>
      </c>
      <c r="B1068" t="s">
        <v>82</v>
      </c>
      <c r="C1068" t="s">
        <v>53</v>
      </c>
      <c r="D1068">
        <v>2023</v>
      </c>
      <c r="E1068" t="str">
        <f t="shared" si="16"/>
        <v>Kabupaten Pakpak Bharat-2023</v>
      </c>
      <c r="F1068" t="s">
        <v>399</v>
      </c>
    </row>
    <row r="1069" spans="1:6" x14ac:dyDescent="0.3">
      <c r="A1069">
        <v>1068</v>
      </c>
      <c r="B1069" t="s">
        <v>84</v>
      </c>
      <c r="C1069" t="s">
        <v>53</v>
      </c>
      <c r="D1069">
        <v>2023</v>
      </c>
      <c r="E1069" t="str">
        <f t="shared" si="16"/>
        <v>Kabupaten Samosir-2023</v>
      </c>
      <c r="F1069" t="s">
        <v>407</v>
      </c>
    </row>
    <row r="1070" spans="1:6" x14ac:dyDescent="0.3">
      <c r="A1070">
        <v>1069</v>
      </c>
      <c r="B1070" t="s">
        <v>85</v>
      </c>
      <c r="C1070" t="s">
        <v>53</v>
      </c>
      <c r="D1070">
        <v>2023</v>
      </c>
      <c r="E1070" t="str">
        <f t="shared" si="16"/>
        <v>Kabupaten Serdang Bedagai-2023</v>
      </c>
      <c r="F1070" t="s">
        <v>392</v>
      </c>
    </row>
    <row r="1071" spans="1:6" x14ac:dyDescent="0.3">
      <c r="A1071">
        <v>1070</v>
      </c>
      <c r="B1071" t="s">
        <v>87</v>
      </c>
      <c r="C1071" t="s">
        <v>53</v>
      </c>
      <c r="D1071">
        <v>2023</v>
      </c>
      <c r="E1071" t="str">
        <f t="shared" si="16"/>
        <v>Kabupaten Batu Bara-2023</v>
      </c>
      <c r="F1071" t="s">
        <v>215</v>
      </c>
    </row>
    <row r="1072" spans="1:6" x14ac:dyDescent="0.3">
      <c r="A1072">
        <v>1071</v>
      </c>
      <c r="B1072" t="s">
        <v>88</v>
      </c>
      <c r="C1072" t="s">
        <v>53</v>
      </c>
      <c r="D1072">
        <v>2023</v>
      </c>
      <c r="E1072" t="str">
        <f t="shared" si="16"/>
        <v>Kabupaten Padang Lawas Utara-2023</v>
      </c>
      <c r="F1072" t="s">
        <v>77</v>
      </c>
    </row>
    <row r="1073" spans="1:6" x14ac:dyDescent="0.3">
      <c r="A1073">
        <v>1072</v>
      </c>
      <c r="B1073" t="s">
        <v>90</v>
      </c>
      <c r="C1073" t="s">
        <v>53</v>
      </c>
      <c r="D1073">
        <v>2023</v>
      </c>
      <c r="E1073" t="str">
        <f t="shared" si="16"/>
        <v>Kabupaten Padang Lawas-2023</v>
      </c>
      <c r="F1073" t="s">
        <v>342</v>
      </c>
    </row>
    <row r="1074" spans="1:6" x14ac:dyDescent="0.3">
      <c r="A1074">
        <v>1073</v>
      </c>
      <c r="B1074" t="s">
        <v>92</v>
      </c>
      <c r="C1074" t="s">
        <v>53</v>
      </c>
      <c r="D1074">
        <v>2023</v>
      </c>
      <c r="E1074" t="str">
        <f t="shared" si="16"/>
        <v>Kabupaten Labuhan Batu Selatan-2023</v>
      </c>
      <c r="F1074" t="s">
        <v>839</v>
      </c>
    </row>
    <row r="1075" spans="1:6" x14ac:dyDescent="0.3">
      <c r="A1075">
        <v>1074</v>
      </c>
      <c r="B1075" t="s">
        <v>94</v>
      </c>
      <c r="C1075" t="s">
        <v>53</v>
      </c>
      <c r="D1075">
        <v>2023</v>
      </c>
      <c r="E1075" t="str">
        <f t="shared" si="16"/>
        <v>Kabupaten Labuhan Batu Utara-2023</v>
      </c>
      <c r="F1075" t="s">
        <v>274</v>
      </c>
    </row>
    <row r="1076" spans="1:6" x14ac:dyDescent="0.3">
      <c r="A1076">
        <v>1075</v>
      </c>
      <c r="B1076" t="s">
        <v>96</v>
      </c>
      <c r="C1076" t="s">
        <v>53</v>
      </c>
      <c r="D1076">
        <v>2023</v>
      </c>
      <c r="E1076" t="str">
        <f t="shared" si="16"/>
        <v>Kabupaten Nias Utara-2023</v>
      </c>
      <c r="F1076" t="s">
        <v>602</v>
      </c>
    </row>
    <row r="1077" spans="1:6" x14ac:dyDescent="0.3">
      <c r="A1077">
        <v>1076</v>
      </c>
      <c r="B1077" t="s">
        <v>98</v>
      </c>
      <c r="C1077" t="s">
        <v>53</v>
      </c>
      <c r="D1077">
        <v>2023</v>
      </c>
      <c r="E1077" t="str">
        <f t="shared" si="16"/>
        <v>Kabupaten Nias Barat-2023</v>
      </c>
      <c r="F1077" t="s">
        <v>493</v>
      </c>
    </row>
    <row r="1078" spans="1:6" x14ac:dyDescent="0.3">
      <c r="A1078">
        <v>1077</v>
      </c>
      <c r="B1078" t="s">
        <v>100</v>
      </c>
      <c r="C1078" t="s">
        <v>53</v>
      </c>
      <c r="D1078">
        <v>2023</v>
      </c>
      <c r="E1078" t="str">
        <f t="shared" si="16"/>
        <v>Kota Sibolga-2023</v>
      </c>
      <c r="F1078" t="s">
        <v>276</v>
      </c>
    </row>
    <row r="1079" spans="1:6" x14ac:dyDescent="0.3">
      <c r="A1079">
        <v>1078</v>
      </c>
      <c r="B1079" t="s">
        <v>102</v>
      </c>
      <c r="C1079" t="s">
        <v>53</v>
      </c>
      <c r="D1079">
        <v>2023</v>
      </c>
      <c r="E1079" t="str">
        <f t="shared" si="16"/>
        <v>Kota Tanjung Balai-2023</v>
      </c>
      <c r="F1079" t="s">
        <v>472</v>
      </c>
    </row>
    <row r="1080" spans="1:6" x14ac:dyDescent="0.3">
      <c r="A1080">
        <v>1079</v>
      </c>
      <c r="B1080" t="s">
        <v>103</v>
      </c>
      <c r="C1080" t="s">
        <v>53</v>
      </c>
      <c r="D1080">
        <v>2023</v>
      </c>
      <c r="E1080" t="str">
        <f t="shared" si="16"/>
        <v>Kota Pematang Siantar-2023</v>
      </c>
      <c r="F1080" t="s">
        <v>638</v>
      </c>
    </row>
    <row r="1081" spans="1:6" x14ac:dyDescent="0.3">
      <c r="A1081">
        <v>1080</v>
      </c>
      <c r="B1081" t="s">
        <v>105</v>
      </c>
      <c r="C1081" t="s">
        <v>53</v>
      </c>
      <c r="D1081">
        <v>2023</v>
      </c>
      <c r="E1081" t="str">
        <f t="shared" si="16"/>
        <v>Kota Tebing Tinggi-2023</v>
      </c>
      <c r="F1081" t="s">
        <v>333</v>
      </c>
    </row>
    <row r="1082" spans="1:6" x14ac:dyDescent="0.3">
      <c r="A1082">
        <v>1081</v>
      </c>
      <c r="B1082" t="s">
        <v>107</v>
      </c>
      <c r="C1082" t="s">
        <v>53</v>
      </c>
      <c r="D1082">
        <v>2023</v>
      </c>
      <c r="E1082" t="str">
        <f t="shared" si="16"/>
        <v>Kota Medan-2023</v>
      </c>
      <c r="F1082" t="s">
        <v>106</v>
      </c>
    </row>
    <row r="1083" spans="1:6" x14ac:dyDescent="0.3">
      <c r="A1083">
        <v>1082</v>
      </c>
      <c r="B1083" t="s">
        <v>109</v>
      </c>
      <c r="C1083" t="s">
        <v>53</v>
      </c>
      <c r="D1083">
        <v>2023</v>
      </c>
      <c r="E1083" t="str">
        <f t="shared" si="16"/>
        <v>Kota Binjai-2023</v>
      </c>
      <c r="F1083" t="s">
        <v>104</v>
      </c>
    </row>
    <row r="1084" spans="1:6" x14ac:dyDescent="0.3">
      <c r="A1084">
        <v>1083</v>
      </c>
      <c r="B1084" t="s">
        <v>111</v>
      </c>
      <c r="C1084" t="s">
        <v>53</v>
      </c>
      <c r="D1084">
        <v>2023</v>
      </c>
      <c r="E1084" t="str">
        <f t="shared" si="16"/>
        <v>Kota Padang Sidimpuan-2023</v>
      </c>
      <c r="F1084" t="s">
        <v>305</v>
      </c>
    </row>
    <row r="1085" spans="1:6" x14ac:dyDescent="0.3">
      <c r="A1085">
        <v>1084</v>
      </c>
      <c r="B1085" t="s">
        <v>113</v>
      </c>
      <c r="C1085" t="s">
        <v>53</v>
      </c>
      <c r="D1085">
        <v>2023</v>
      </c>
      <c r="E1085" t="str">
        <f t="shared" si="16"/>
        <v>Kota Gunungsitoli-2023</v>
      </c>
      <c r="F1085" t="s">
        <v>876</v>
      </c>
    </row>
    <row r="1086" spans="1:6" x14ac:dyDescent="0.3">
      <c r="A1086">
        <v>1085</v>
      </c>
      <c r="B1086" t="s">
        <v>115</v>
      </c>
      <c r="C1086" t="s">
        <v>116</v>
      </c>
      <c r="D1086">
        <v>2023</v>
      </c>
      <c r="E1086" t="str">
        <f t="shared" si="16"/>
        <v>Kabupaten Kepulauan Mentawai-2023</v>
      </c>
      <c r="F1086" t="s">
        <v>254</v>
      </c>
    </row>
    <row r="1087" spans="1:6" x14ac:dyDescent="0.3">
      <c r="A1087">
        <v>1086</v>
      </c>
      <c r="B1087" t="s">
        <v>118</v>
      </c>
      <c r="C1087" t="s">
        <v>116</v>
      </c>
      <c r="D1087">
        <v>2023</v>
      </c>
      <c r="E1087" t="str">
        <f t="shared" si="16"/>
        <v>Kabupaten Pesisir Selatan-2023</v>
      </c>
      <c r="F1087" t="s">
        <v>75</v>
      </c>
    </row>
    <row r="1088" spans="1:6" x14ac:dyDescent="0.3">
      <c r="A1088">
        <v>1087</v>
      </c>
      <c r="B1088" t="s">
        <v>120</v>
      </c>
      <c r="C1088" t="s">
        <v>116</v>
      </c>
      <c r="D1088">
        <v>2023</v>
      </c>
      <c r="E1088" t="str">
        <f t="shared" si="16"/>
        <v>Kabupaten Solok-2023</v>
      </c>
      <c r="F1088" t="s">
        <v>422</v>
      </c>
    </row>
    <row r="1089" spans="1:6" x14ac:dyDescent="0.3">
      <c r="A1089">
        <v>1088</v>
      </c>
      <c r="B1089" t="s">
        <v>122</v>
      </c>
      <c r="C1089" t="s">
        <v>116</v>
      </c>
      <c r="D1089">
        <v>2023</v>
      </c>
      <c r="E1089" t="str">
        <f t="shared" si="16"/>
        <v>Kabupaten Sijunjung-2023</v>
      </c>
      <c r="F1089" t="s">
        <v>256</v>
      </c>
    </row>
    <row r="1090" spans="1:6" x14ac:dyDescent="0.3">
      <c r="A1090">
        <v>1089</v>
      </c>
      <c r="B1090" t="s">
        <v>124</v>
      </c>
      <c r="C1090" t="s">
        <v>116</v>
      </c>
      <c r="D1090">
        <v>2023</v>
      </c>
      <c r="E1090" t="str">
        <f t="shared" si="16"/>
        <v>Kabupaten Tanah Datar-2023</v>
      </c>
      <c r="F1090" t="s">
        <v>104</v>
      </c>
    </row>
    <row r="1091" spans="1:6" x14ac:dyDescent="0.3">
      <c r="A1091">
        <v>1090</v>
      </c>
      <c r="B1091" t="s">
        <v>125</v>
      </c>
      <c r="C1091" t="s">
        <v>116</v>
      </c>
      <c r="D1091">
        <v>2023</v>
      </c>
      <c r="E1091" t="str">
        <f t="shared" ref="E1091:E1154" si="17">B1091&amp;"-"&amp;D1091</f>
        <v>Kabupaten Padang Pariaman-2023</v>
      </c>
      <c r="F1091" t="s">
        <v>548</v>
      </c>
    </row>
    <row r="1092" spans="1:6" x14ac:dyDescent="0.3">
      <c r="A1092">
        <v>1091</v>
      </c>
      <c r="B1092" t="s">
        <v>127</v>
      </c>
      <c r="C1092" t="s">
        <v>116</v>
      </c>
      <c r="D1092">
        <v>2023</v>
      </c>
      <c r="E1092" t="str">
        <f t="shared" si="17"/>
        <v>Kabupaten Agam-2023</v>
      </c>
      <c r="F1092" t="s">
        <v>354</v>
      </c>
    </row>
    <row r="1093" spans="1:6" x14ac:dyDescent="0.3">
      <c r="A1093">
        <v>1092</v>
      </c>
      <c r="B1093" t="s">
        <v>129</v>
      </c>
      <c r="C1093" t="s">
        <v>116</v>
      </c>
      <c r="D1093">
        <v>2023</v>
      </c>
      <c r="E1093" t="str">
        <f t="shared" si="17"/>
        <v>Kabupaten Limapuluh Koto-2023</v>
      </c>
      <c r="F1093" t="s">
        <v>832</v>
      </c>
    </row>
    <row r="1094" spans="1:6" x14ac:dyDescent="0.3">
      <c r="A1094">
        <v>1093</v>
      </c>
      <c r="B1094" t="s">
        <v>131</v>
      </c>
      <c r="C1094" t="s">
        <v>116</v>
      </c>
      <c r="D1094">
        <v>2023</v>
      </c>
      <c r="E1094" t="str">
        <f t="shared" si="17"/>
        <v>Kabupaten Pasaman-2023</v>
      </c>
      <c r="F1094" t="s">
        <v>812</v>
      </c>
    </row>
    <row r="1095" spans="1:6" x14ac:dyDescent="0.3">
      <c r="A1095">
        <v>1094</v>
      </c>
      <c r="B1095" t="s">
        <v>133</v>
      </c>
      <c r="C1095" t="s">
        <v>116</v>
      </c>
      <c r="D1095">
        <v>2023</v>
      </c>
      <c r="E1095" t="str">
        <f t="shared" si="17"/>
        <v>Kabupaten Solok Selatan-2023</v>
      </c>
      <c r="F1095" t="s">
        <v>309</v>
      </c>
    </row>
    <row r="1096" spans="1:6" x14ac:dyDescent="0.3">
      <c r="A1096">
        <v>1095</v>
      </c>
      <c r="B1096" t="s">
        <v>134</v>
      </c>
      <c r="C1096" t="s">
        <v>116</v>
      </c>
      <c r="D1096">
        <v>2023</v>
      </c>
      <c r="E1096" t="str">
        <f t="shared" si="17"/>
        <v>Kabupaten Dharmas Raya-2023</v>
      </c>
      <c r="F1096" t="s">
        <v>235</v>
      </c>
    </row>
    <row r="1097" spans="1:6" x14ac:dyDescent="0.3">
      <c r="A1097">
        <v>1096</v>
      </c>
      <c r="B1097" t="s">
        <v>136</v>
      </c>
      <c r="C1097" t="s">
        <v>116</v>
      </c>
      <c r="D1097">
        <v>2023</v>
      </c>
      <c r="E1097" t="str">
        <f t="shared" si="17"/>
        <v>Kabupaten Pasaman Barat-2023</v>
      </c>
      <c r="F1097" t="s">
        <v>141</v>
      </c>
    </row>
    <row r="1098" spans="1:6" x14ac:dyDescent="0.3">
      <c r="A1098">
        <v>1097</v>
      </c>
      <c r="B1098" t="s">
        <v>137</v>
      </c>
      <c r="C1098" t="s">
        <v>116</v>
      </c>
      <c r="D1098">
        <v>2023</v>
      </c>
      <c r="E1098" t="str">
        <f t="shared" si="17"/>
        <v>Kota Padang-2023</v>
      </c>
      <c r="F1098" t="s">
        <v>135</v>
      </c>
    </row>
    <row r="1099" spans="1:6" x14ac:dyDescent="0.3">
      <c r="A1099">
        <v>1098</v>
      </c>
      <c r="B1099" t="s">
        <v>138</v>
      </c>
      <c r="C1099" t="s">
        <v>116</v>
      </c>
      <c r="D1099">
        <v>2023</v>
      </c>
      <c r="E1099" t="str">
        <f t="shared" si="17"/>
        <v>Kota Solok-2023</v>
      </c>
      <c r="F1099" t="s">
        <v>352</v>
      </c>
    </row>
    <row r="1100" spans="1:6" x14ac:dyDescent="0.3">
      <c r="A1100">
        <v>1099</v>
      </c>
      <c r="B1100" t="s">
        <v>140</v>
      </c>
      <c r="C1100" t="s">
        <v>116</v>
      </c>
      <c r="D1100">
        <v>2023</v>
      </c>
      <c r="E1100" t="str">
        <f t="shared" si="17"/>
        <v>Kota Sawah Lunto-2023</v>
      </c>
      <c r="F1100" t="s">
        <v>543</v>
      </c>
    </row>
    <row r="1101" spans="1:6" x14ac:dyDescent="0.3">
      <c r="A1101">
        <v>1100</v>
      </c>
      <c r="B1101" t="s">
        <v>142</v>
      </c>
      <c r="C1101" t="s">
        <v>116</v>
      </c>
      <c r="D1101">
        <v>2023</v>
      </c>
      <c r="E1101" t="str">
        <f t="shared" si="17"/>
        <v>Kota Padang Panjang-2023</v>
      </c>
      <c r="F1101" t="s">
        <v>156</v>
      </c>
    </row>
    <row r="1102" spans="1:6" x14ac:dyDescent="0.3">
      <c r="A1102">
        <v>1101</v>
      </c>
      <c r="B1102" t="s">
        <v>143</v>
      </c>
      <c r="C1102" t="s">
        <v>116</v>
      </c>
      <c r="D1102">
        <v>2023</v>
      </c>
      <c r="E1102" t="str">
        <f t="shared" si="17"/>
        <v>Kota Bukittinggi-2023</v>
      </c>
      <c r="F1102" t="s">
        <v>242</v>
      </c>
    </row>
    <row r="1103" spans="1:6" x14ac:dyDescent="0.3">
      <c r="A1103">
        <v>1102</v>
      </c>
      <c r="B1103" t="s">
        <v>145</v>
      </c>
      <c r="C1103" t="s">
        <v>116</v>
      </c>
      <c r="D1103">
        <v>2023</v>
      </c>
      <c r="E1103" t="str">
        <f t="shared" si="17"/>
        <v>Kota Payakumbuh-2023</v>
      </c>
      <c r="F1103" t="s">
        <v>249</v>
      </c>
    </row>
    <row r="1104" spans="1:6" x14ac:dyDescent="0.3">
      <c r="A1104">
        <v>1103</v>
      </c>
      <c r="B1104" t="s">
        <v>146</v>
      </c>
      <c r="C1104" t="s">
        <v>116</v>
      </c>
      <c r="D1104">
        <v>2023</v>
      </c>
      <c r="E1104" t="str">
        <f t="shared" si="17"/>
        <v>Kota Pariaman-2023</v>
      </c>
      <c r="F1104" t="s">
        <v>19</v>
      </c>
    </row>
    <row r="1105" spans="1:6" x14ac:dyDescent="0.3">
      <c r="A1105">
        <v>1104</v>
      </c>
      <c r="B1105" t="s">
        <v>148</v>
      </c>
      <c r="C1105" t="s">
        <v>149</v>
      </c>
      <c r="D1105">
        <v>2023</v>
      </c>
      <c r="E1105" t="str">
        <f t="shared" si="17"/>
        <v>Kabupaten Kuantan Sengingi-2023</v>
      </c>
      <c r="F1105" t="s">
        <v>245</v>
      </c>
    </row>
    <row r="1106" spans="1:6" x14ac:dyDescent="0.3">
      <c r="A1106">
        <v>1105</v>
      </c>
      <c r="B1106" t="s">
        <v>150</v>
      </c>
      <c r="C1106" t="s">
        <v>149</v>
      </c>
      <c r="D1106">
        <v>2023</v>
      </c>
      <c r="E1106" t="str">
        <f t="shared" si="17"/>
        <v>Kabupaten Indragiri Hulu-2023</v>
      </c>
      <c r="F1106" t="s">
        <v>829</v>
      </c>
    </row>
    <row r="1107" spans="1:6" x14ac:dyDescent="0.3">
      <c r="A1107">
        <v>1106</v>
      </c>
      <c r="B1107" t="s">
        <v>152</v>
      </c>
      <c r="C1107" t="s">
        <v>149</v>
      </c>
      <c r="D1107">
        <v>2023</v>
      </c>
      <c r="E1107" t="str">
        <f t="shared" si="17"/>
        <v>Kabupaten Indragiri Hilir-2023</v>
      </c>
      <c r="F1107" t="s">
        <v>584</v>
      </c>
    </row>
    <row r="1108" spans="1:6" x14ac:dyDescent="0.3">
      <c r="A1108">
        <v>1107</v>
      </c>
      <c r="B1108" t="s">
        <v>154</v>
      </c>
      <c r="C1108" t="s">
        <v>149</v>
      </c>
      <c r="D1108">
        <v>2023</v>
      </c>
      <c r="E1108" t="str">
        <f t="shared" si="17"/>
        <v>Kabupaten Pelalawan-2023</v>
      </c>
      <c r="F1108" t="s">
        <v>443</v>
      </c>
    </row>
    <row r="1109" spans="1:6" x14ac:dyDescent="0.3">
      <c r="A1109">
        <v>1108</v>
      </c>
      <c r="B1109" t="s">
        <v>155</v>
      </c>
      <c r="C1109" t="s">
        <v>149</v>
      </c>
      <c r="D1109">
        <v>2023</v>
      </c>
      <c r="E1109" t="str">
        <f t="shared" si="17"/>
        <v>Kabupaten Siak-2023</v>
      </c>
      <c r="F1109" t="s">
        <v>835</v>
      </c>
    </row>
    <row r="1110" spans="1:6" x14ac:dyDescent="0.3">
      <c r="A1110">
        <v>1109</v>
      </c>
      <c r="B1110" t="s">
        <v>157</v>
      </c>
      <c r="C1110" t="s">
        <v>149</v>
      </c>
      <c r="D1110">
        <v>2023</v>
      </c>
      <c r="E1110" t="str">
        <f t="shared" si="17"/>
        <v>Kabupaten Kampar-2023</v>
      </c>
      <c r="F1110" t="s">
        <v>820</v>
      </c>
    </row>
    <row r="1111" spans="1:6" x14ac:dyDescent="0.3">
      <c r="A1111">
        <v>1110</v>
      </c>
      <c r="B1111" t="s">
        <v>158</v>
      </c>
      <c r="C1111" t="s">
        <v>149</v>
      </c>
      <c r="D1111">
        <v>2023</v>
      </c>
      <c r="E1111" t="str">
        <f t="shared" si="17"/>
        <v>Kabupaten Rokan Hulu-2023</v>
      </c>
      <c r="F1111" t="s">
        <v>106</v>
      </c>
    </row>
    <row r="1112" spans="1:6" x14ac:dyDescent="0.3">
      <c r="A1112">
        <v>1111</v>
      </c>
      <c r="B1112" t="s">
        <v>160</v>
      </c>
      <c r="C1112" t="s">
        <v>149</v>
      </c>
      <c r="D1112">
        <v>2023</v>
      </c>
      <c r="E1112" t="str">
        <f t="shared" si="17"/>
        <v>Kabupaten Bengkalis-2023</v>
      </c>
      <c r="F1112" t="s">
        <v>812</v>
      </c>
    </row>
    <row r="1113" spans="1:6" x14ac:dyDescent="0.3">
      <c r="A1113">
        <v>1112</v>
      </c>
      <c r="B1113" t="s">
        <v>161</v>
      </c>
      <c r="C1113" t="s">
        <v>149</v>
      </c>
      <c r="D1113">
        <v>2023</v>
      </c>
      <c r="E1113" t="str">
        <f t="shared" si="17"/>
        <v>Kabupaten Rokan Hilir-2023</v>
      </c>
      <c r="F1113" t="s">
        <v>141</v>
      </c>
    </row>
    <row r="1114" spans="1:6" x14ac:dyDescent="0.3">
      <c r="A1114">
        <v>1113</v>
      </c>
      <c r="B1114" t="s">
        <v>162</v>
      </c>
      <c r="C1114" t="s">
        <v>149</v>
      </c>
      <c r="D1114">
        <v>2023</v>
      </c>
      <c r="E1114" t="str">
        <f t="shared" si="17"/>
        <v>Kabupaten Kepulauan Meranti-2023</v>
      </c>
      <c r="F1114" t="s">
        <v>342</v>
      </c>
    </row>
    <row r="1115" spans="1:6" x14ac:dyDescent="0.3">
      <c r="A1115">
        <v>1114</v>
      </c>
      <c r="B1115" t="s">
        <v>163</v>
      </c>
      <c r="C1115" t="s">
        <v>149</v>
      </c>
      <c r="D1115">
        <v>2023</v>
      </c>
      <c r="E1115" t="str">
        <f t="shared" si="17"/>
        <v>Kota Pekanbaru-2023</v>
      </c>
      <c r="F1115" t="s">
        <v>535</v>
      </c>
    </row>
    <row r="1116" spans="1:6" x14ac:dyDescent="0.3">
      <c r="A1116">
        <v>1115</v>
      </c>
      <c r="B1116" t="s">
        <v>164</v>
      </c>
      <c r="C1116" t="s">
        <v>149</v>
      </c>
      <c r="D1116">
        <v>2023</v>
      </c>
      <c r="E1116" t="str">
        <f t="shared" si="17"/>
        <v>Kota Dumai-2023</v>
      </c>
      <c r="F1116" t="s">
        <v>108</v>
      </c>
    </row>
    <row r="1117" spans="1:6" x14ac:dyDescent="0.3">
      <c r="A1117">
        <v>1116</v>
      </c>
      <c r="B1117" t="s">
        <v>165</v>
      </c>
      <c r="C1117" t="s">
        <v>166</v>
      </c>
      <c r="D1117">
        <v>2023</v>
      </c>
      <c r="E1117" t="str">
        <f t="shared" si="17"/>
        <v>Kabupaten Kerinci-2023</v>
      </c>
      <c r="F1117" t="s">
        <v>405</v>
      </c>
    </row>
    <row r="1118" spans="1:6" x14ac:dyDescent="0.3">
      <c r="A1118">
        <v>1117</v>
      </c>
      <c r="B1118" t="s">
        <v>168</v>
      </c>
      <c r="C1118" t="s">
        <v>166</v>
      </c>
      <c r="D1118">
        <v>2023</v>
      </c>
      <c r="E1118" t="str">
        <f t="shared" si="17"/>
        <v>Kabupaten Merangin-2023</v>
      </c>
      <c r="F1118" t="s">
        <v>274</v>
      </c>
    </row>
    <row r="1119" spans="1:6" x14ac:dyDescent="0.3">
      <c r="A1119">
        <v>1118</v>
      </c>
      <c r="B1119" t="s">
        <v>170</v>
      </c>
      <c r="C1119" t="s">
        <v>166</v>
      </c>
      <c r="D1119">
        <v>2023</v>
      </c>
      <c r="E1119" t="str">
        <f t="shared" si="17"/>
        <v>Kabupaten Sarolangun-2023</v>
      </c>
      <c r="F1119" t="s">
        <v>237</v>
      </c>
    </row>
    <row r="1120" spans="1:6" x14ac:dyDescent="0.3">
      <c r="A1120">
        <v>1119</v>
      </c>
      <c r="B1120" t="s">
        <v>171</v>
      </c>
      <c r="C1120" t="s">
        <v>166</v>
      </c>
      <c r="D1120">
        <v>2023</v>
      </c>
      <c r="E1120" t="str">
        <f t="shared" si="17"/>
        <v>Kabupaten Batang Hari-2023</v>
      </c>
      <c r="F1120" t="s">
        <v>405</v>
      </c>
    </row>
    <row r="1121" spans="1:6" x14ac:dyDescent="0.3">
      <c r="A1121">
        <v>1120</v>
      </c>
      <c r="B1121" t="s">
        <v>173</v>
      </c>
      <c r="C1121" t="s">
        <v>166</v>
      </c>
      <c r="D1121">
        <v>2023</v>
      </c>
      <c r="E1121" t="str">
        <f t="shared" si="17"/>
        <v>Kabupaten Muaro Jambi-2023</v>
      </c>
      <c r="F1121" t="s">
        <v>833</v>
      </c>
    </row>
    <row r="1122" spans="1:6" x14ac:dyDescent="0.3">
      <c r="A1122">
        <v>1121</v>
      </c>
      <c r="B1122" t="s">
        <v>174</v>
      </c>
      <c r="C1122" t="s">
        <v>166</v>
      </c>
      <c r="D1122">
        <v>2023</v>
      </c>
      <c r="E1122" t="str">
        <f t="shared" si="17"/>
        <v>Kabupaten Tanjung Jabung Timur-2023</v>
      </c>
      <c r="F1122" t="s">
        <v>445</v>
      </c>
    </row>
    <row r="1123" spans="1:6" x14ac:dyDescent="0.3">
      <c r="A1123">
        <v>1122</v>
      </c>
      <c r="B1123" t="s">
        <v>176</v>
      </c>
      <c r="C1123" t="s">
        <v>166</v>
      </c>
      <c r="D1123">
        <v>2023</v>
      </c>
      <c r="E1123" t="str">
        <f t="shared" si="17"/>
        <v>Kabupaten Tanjung Jabung Barat-2023</v>
      </c>
      <c r="F1123" t="s">
        <v>225</v>
      </c>
    </row>
    <row r="1124" spans="1:6" x14ac:dyDescent="0.3">
      <c r="A1124">
        <v>1123</v>
      </c>
      <c r="B1124" t="s">
        <v>178</v>
      </c>
      <c r="C1124" t="s">
        <v>166</v>
      </c>
      <c r="D1124">
        <v>2023</v>
      </c>
      <c r="E1124" t="str">
        <f t="shared" si="17"/>
        <v>Kabupaten Tebo-2023</v>
      </c>
      <c r="F1124" t="s">
        <v>225</v>
      </c>
    </row>
    <row r="1125" spans="1:6" x14ac:dyDescent="0.3">
      <c r="A1125">
        <v>1124</v>
      </c>
      <c r="B1125" t="s">
        <v>179</v>
      </c>
      <c r="C1125" t="s">
        <v>166</v>
      </c>
      <c r="D1125">
        <v>2023</v>
      </c>
      <c r="E1125" t="str">
        <f t="shared" si="17"/>
        <v>Kabupaten Bungo-2023</v>
      </c>
      <c r="F1125" t="s">
        <v>407</v>
      </c>
    </row>
    <row r="1126" spans="1:6" x14ac:dyDescent="0.3">
      <c r="A1126">
        <v>1125</v>
      </c>
      <c r="B1126" t="s">
        <v>181</v>
      </c>
      <c r="C1126" t="s">
        <v>166</v>
      </c>
      <c r="D1126">
        <v>2023</v>
      </c>
      <c r="E1126" t="str">
        <f t="shared" si="17"/>
        <v>Kota Jambi-2023</v>
      </c>
      <c r="F1126" t="s">
        <v>820</v>
      </c>
    </row>
    <row r="1127" spans="1:6" x14ac:dyDescent="0.3">
      <c r="A1127">
        <v>1126</v>
      </c>
      <c r="B1127" t="s">
        <v>183</v>
      </c>
      <c r="C1127" t="s">
        <v>166</v>
      </c>
      <c r="D1127">
        <v>2023</v>
      </c>
      <c r="E1127" t="str">
        <f t="shared" si="17"/>
        <v>Kota Sungai Penuh-2023</v>
      </c>
      <c r="F1127" t="s">
        <v>425</v>
      </c>
    </row>
    <row r="1128" spans="1:6" x14ac:dyDescent="0.3">
      <c r="A1128">
        <v>1127</v>
      </c>
      <c r="B1128" t="s">
        <v>184</v>
      </c>
      <c r="C1128" t="s">
        <v>185</v>
      </c>
      <c r="D1128">
        <v>2023</v>
      </c>
      <c r="E1128" t="str">
        <f t="shared" si="17"/>
        <v>Kabupaten Ogan Komering Ulu-2023</v>
      </c>
      <c r="F1128" t="s">
        <v>370</v>
      </c>
    </row>
    <row r="1129" spans="1:6" x14ac:dyDescent="0.3">
      <c r="A1129">
        <v>1128</v>
      </c>
      <c r="B1129" t="s">
        <v>187</v>
      </c>
      <c r="C1129" t="s">
        <v>185</v>
      </c>
      <c r="D1129">
        <v>2023</v>
      </c>
      <c r="E1129" t="str">
        <f t="shared" si="17"/>
        <v>Kabupaten Ogan Komering Ilir-2023</v>
      </c>
      <c r="F1129" t="s">
        <v>841</v>
      </c>
    </row>
    <row r="1130" spans="1:6" x14ac:dyDescent="0.3">
      <c r="A1130">
        <v>1129</v>
      </c>
      <c r="B1130" t="s">
        <v>189</v>
      </c>
      <c r="C1130" t="s">
        <v>185</v>
      </c>
      <c r="D1130">
        <v>2023</v>
      </c>
      <c r="E1130" t="str">
        <f t="shared" si="17"/>
        <v>Kabupaten Muara Enim-2023</v>
      </c>
      <c r="F1130" t="s">
        <v>367</v>
      </c>
    </row>
    <row r="1131" spans="1:6" x14ac:dyDescent="0.3">
      <c r="A1131">
        <v>1130</v>
      </c>
      <c r="B1131" t="s">
        <v>190</v>
      </c>
      <c r="C1131" t="s">
        <v>185</v>
      </c>
      <c r="D1131">
        <v>2023</v>
      </c>
      <c r="E1131" t="str">
        <f t="shared" si="17"/>
        <v>Kabupaten Lahat-2023</v>
      </c>
      <c r="F1131" t="s">
        <v>817</v>
      </c>
    </row>
    <row r="1132" spans="1:6" x14ac:dyDescent="0.3">
      <c r="A1132">
        <v>1131</v>
      </c>
      <c r="B1132" t="s">
        <v>191</v>
      </c>
      <c r="C1132" t="s">
        <v>185</v>
      </c>
      <c r="D1132">
        <v>2023</v>
      </c>
      <c r="E1132" t="str">
        <f t="shared" si="17"/>
        <v>Kabupaten Musi Rawas-2023</v>
      </c>
      <c r="F1132" t="s">
        <v>816</v>
      </c>
    </row>
    <row r="1133" spans="1:6" x14ac:dyDescent="0.3">
      <c r="A1133">
        <v>1132</v>
      </c>
      <c r="B1133" t="s">
        <v>193</v>
      </c>
      <c r="C1133" t="s">
        <v>185</v>
      </c>
      <c r="D1133">
        <v>2023</v>
      </c>
      <c r="E1133" t="str">
        <f t="shared" si="17"/>
        <v>Kabupaten Musi Banyuasin-2023</v>
      </c>
      <c r="F1133" t="s">
        <v>832</v>
      </c>
    </row>
    <row r="1134" spans="1:6" x14ac:dyDescent="0.3">
      <c r="A1134">
        <v>1133</v>
      </c>
      <c r="B1134" t="s">
        <v>195</v>
      </c>
      <c r="C1134" t="s">
        <v>185</v>
      </c>
      <c r="D1134">
        <v>2023</v>
      </c>
      <c r="E1134" t="str">
        <f t="shared" si="17"/>
        <v>Kabupaten Banyuasin-2023</v>
      </c>
      <c r="F1134" t="s">
        <v>837</v>
      </c>
    </row>
    <row r="1135" spans="1:6" x14ac:dyDescent="0.3">
      <c r="A1135">
        <v>1134</v>
      </c>
      <c r="B1135" t="s">
        <v>197</v>
      </c>
      <c r="C1135" t="s">
        <v>185</v>
      </c>
      <c r="D1135">
        <v>2023</v>
      </c>
      <c r="E1135" t="str">
        <f t="shared" si="17"/>
        <v>Kabupaten Ogan Komering Ulu Selatan-2023</v>
      </c>
      <c r="F1135" t="s">
        <v>75</v>
      </c>
    </row>
    <row r="1136" spans="1:6" x14ac:dyDescent="0.3">
      <c r="A1136">
        <v>1135</v>
      </c>
      <c r="B1136" t="s">
        <v>198</v>
      </c>
      <c r="C1136" t="s">
        <v>185</v>
      </c>
      <c r="D1136">
        <v>2023</v>
      </c>
      <c r="E1136" t="str">
        <f t="shared" si="17"/>
        <v>Kabupaten Ogan Komering Ulu Timur-2023</v>
      </c>
      <c r="F1136" t="s">
        <v>829</v>
      </c>
    </row>
    <row r="1137" spans="1:6" x14ac:dyDescent="0.3">
      <c r="A1137">
        <v>1136</v>
      </c>
      <c r="B1137" t="s">
        <v>200</v>
      </c>
      <c r="C1137" t="s">
        <v>185</v>
      </c>
      <c r="D1137">
        <v>2023</v>
      </c>
      <c r="E1137" t="str">
        <f t="shared" si="17"/>
        <v>Kabupaten Ogan Ilir-2023</v>
      </c>
      <c r="F1137" t="s">
        <v>638</v>
      </c>
    </row>
    <row r="1138" spans="1:6" x14ac:dyDescent="0.3">
      <c r="A1138">
        <v>1137</v>
      </c>
      <c r="B1138" t="s">
        <v>202</v>
      </c>
      <c r="C1138" t="s">
        <v>185</v>
      </c>
      <c r="D1138">
        <v>2023</v>
      </c>
      <c r="E1138" t="str">
        <f t="shared" si="17"/>
        <v>Kabupaten Empat Lawang-2023</v>
      </c>
      <c r="F1138" t="s">
        <v>392</v>
      </c>
    </row>
    <row r="1139" spans="1:6" x14ac:dyDescent="0.3">
      <c r="A1139">
        <v>1138</v>
      </c>
      <c r="B1139" t="s">
        <v>204</v>
      </c>
      <c r="C1139" t="s">
        <v>185</v>
      </c>
      <c r="D1139">
        <v>2023</v>
      </c>
      <c r="E1139" t="str">
        <f t="shared" si="17"/>
        <v>Kabupaten Penukal Abab Lematang Ilir-2023</v>
      </c>
      <c r="F1139" t="s">
        <v>354</v>
      </c>
    </row>
    <row r="1140" spans="1:6" x14ac:dyDescent="0.3">
      <c r="A1140">
        <v>1139</v>
      </c>
      <c r="B1140" t="s">
        <v>206</v>
      </c>
      <c r="C1140" t="s">
        <v>185</v>
      </c>
      <c r="D1140">
        <v>2023</v>
      </c>
      <c r="E1140" t="str">
        <f t="shared" si="17"/>
        <v>Kabupaten Musi Rawas Utara-2023</v>
      </c>
      <c r="F1140" t="s">
        <v>402</v>
      </c>
    </row>
    <row r="1141" spans="1:6" x14ac:dyDescent="0.3">
      <c r="A1141">
        <v>1140</v>
      </c>
      <c r="B1141" t="s">
        <v>208</v>
      </c>
      <c r="C1141" t="s">
        <v>185</v>
      </c>
      <c r="D1141">
        <v>2023</v>
      </c>
      <c r="E1141" t="str">
        <f t="shared" si="17"/>
        <v>Kota Palembang-2023</v>
      </c>
      <c r="F1141" t="s">
        <v>316</v>
      </c>
    </row>
    <row r="1142" spans="1:6" x14ac:dyDescent="0.3">
      <c r="A1142">
        <v>1141</v>
      </c>
      <c r="B1142" t="s">
        <v>209</v>
      </c>
      <c r="C1142" t="s">
        <v>185</v>
      </c>
      <c r="D1142">
        <v>2023</v>
      </c>
      <c r="E1142" t="str">
        <f t="shared" si="17"/>
        <v>Kota Prabumulih-2023</v>
      </c>
      <c r="F1142" t="s">
        <v>352</v>
      </c>
    </row>
    <row r="1143" spans="1:6" x14ac:dyDescent="0.3">
      <c r="A1143">
        <v>1142</v>
      </c>
      <c r="B1143" t="s">
        <v>210</v>
      </c>
      <c r="C1143" t="s">
        <v>185</v>
      </c>
      <c r="D1143">
        <v>2023</v>
      </c>
      <c r="E1143" t="str">
        <f t="shared" si="17"/>
        <v>Kota Pagar Alam-2023</v>
      </c>
      <c r="F1143" t="s">
        <v>256</v>
      </c>
    </row>
    <row r="1144" spans="1:6" x14ac:dyDescent="0.3">
      <c r="A1144">
        <v>1143</v>
      </c>
      <c r="B1144" t="s">
        <v>211</v>
      </c>
      <c r="C1144" t="s">
        <v>185</v>
      </c>
      <c r="D1144">
        <v>2023</v>
      </c>
      <c r="E1144" t="str">
        <f t="shared" si="17"/>
        <v>Kota Lubuklinggau-2023</v>
      </c>
      <c r="F1144" t="s">
        <v>638</v>
      </c>
    </row>
    <row r="1145" spans="1:6" x14ac:dyDescent="0.3">
      <c r="A1145">
        <v>1144</v>
      </c>
      <c r="B1145" t="s">
        <v>213</v>
      </c>
      <c r="C1145" t="s">
        <v>214</v>
      </c>
      <c r="D1145">
        <v>2023</v>
      </c>
      <c r="E1145" t="str">
        <f t="shared" si="17"/>
        <v>Kabupaten Bengkulu Selatan-2023</v>
      </c>
      <c r="F1145" t="s">
        <v>212</v>
      </c>
    </row>
    <row r="1146" spans="1:6" x14ac:dyDescent="0.3">
      <c r="A1146">
        <v>1145</v>
      </c>
      <c r="B1146" t="s">
        <v>216</v>
      </c>
      <c r="C1146" t="s">
        <v>214</v>
      </c>
      <c r="D1146">
        <v>2023</v>
      </c>
      <c r="E1146" t="str">
        <f t="shared" si="17"/>
        <v>Kabupaten Rejang Lebong-2023</v>
      </c>
      <c r="F1146" t="s">
        <v>245</v>
      </c>
    </row>
    <row r="1147" spans="1:6" x14ac:dyDescent="0.3">
      <c r="A1147">
        <v>1146</v>
      </c>
      <c r="B1147" t="s">
        <v>217</v>
      </c>
      <c r="C1147" t="s">
        <v>214</v>
      </c>
      <c r="D1147">
        <v>2023</v>
      </c>
      <c r="E1147" t="str">
        <f t="shared" si="17"/>
        <v>Kabupaten Bengkulu Utara-2023</v>
      </c>
      <c r="F1147" t="s">
        <v>201</v>
      </c>
    </row>
    <row r="1148" spans="1:6" x14ac:dyDescent="0.3">
      <c r="A1148">
        <v>1147</v>
      </c>
      <c r="B1148" t="s">
        <v>219</v>
      </c>
      <c r="C1148" t="s">
        <v>214</v>
      </c>
      <c r="D1148">
        <v>2023</v>
      </c>
      <c r="E1148" t="str">
        <f t="shared" si="17"/>
        <v>Kabupaten Kaur-2023</v>
      </c>
      <c r="F1148" t="s">
        <v>192</v>
      </c>
    </row>
    <row r="1149" spans="1:6" x14ac:dyDescent="0.3">
      <c r="A1149">
        <v>1148</v>
      </c>
      <c r="B1149" t="s">
        <v>221</v>
      </c>
      <c r="C1149" t="s">
        <v>214</v>
      </c>
      <c r="D1149">
        <v>2023</v>
      </c>
      <c r="E1149" t="str">
        <f t="shared" si="17"/>
        <v>Kabupaten Seluma-2023</v>
      </c>
      <c r="F1149" t="s">
        <v>35</v>
      </c>
    </row>
    <row r="1150" spans="1:6" x14ac:dyDescent="0.3">
      <c r="A1150">
        <v>1149</v>
      </c>
      <c r="B1150" t="s">
        <v>223</v>
      </c>
      <c r="C1150" t="s">
        <v>214</v>
      </c>
      <c r="D1150">
        <v>2023</v>
      </c>
      <c r="E1150" t="str">
        <f t="shared" si="17"/>
        <v>Kabupaten Mukomuko-2023</v>
      </c>
      <c r="F1150" t="s">
        <v>356</v>
      </c>
    </row>
    <row r="1151" spans="1:6" x14ac:dyDescent="0.3">
      <c r="A1151">
        <v>1150</v>
      </c>
      <c r="B1151" t="s">
        <v>224</v>
      </c>
      <c r="C1151" t="s">
        <v>214</v>
      </c>
      <c r="D1151">
        <v>2023</v>
      </c>
      <c r="E1151" t="str">
        <f t="shared" si="17"/>
        <v>Kabupaten Lebong-2023</v>
      </c>
      <c r="F1151" t="s">
        <v>69</v>
      </c>
    </row>
    <row r="1152" spans="1:6" x14ac:dyDescent="0.3">
      <c r="A1152">
        <v>1151</v>
      </c>
      <c r="B1152" t="s">
        <v>226</v>
      </c>
      <c r="C1152" t="s">
        <v>214</v>
      </c>
      <c r="D1152">
        <v>2023</v>
      </c>
      <c r="E1152" t="str">
        <f t="shared" si="17"/>
        <v>Kabupaten Kepahiang-2023</v>
      </c>
      <c r="F1152" t="s">
        <v>354</v>
      </c>
    </row>
    <row r="1153" spans="1:6" x14ac:dyDescent="0.3">
      <c r="A1153">
        <v>1152</v>
      </c>
      <c r="B1153" t="s">
        <v>227</v>
      </c>
      <c r="C1153" t="s">
        <v>214</v>
      </c>
      <c r="D1153">
        <v>2023</v>
      </c>
      <c r="E1153" t="str">
        <f t="shared" si="17"/>
        <v>Kabupaten Bengkulu Tengah-2023</v>
      </c>
      <c r="F1153" t="s">
        <v>212</v>
      </c>
    </row>
    <row r="1154" spans="1:6" x14ac:dyDescent="0.3">
      <c r="A1154">
        <v>1153</v>
      </c>
      <c r="B1154" t="s">
        <v>229</v>
      </c>
      <c r="C1154" t="s">
        <v>214</v>
      </c>
      <c r="D1154">
        <v>2023</v>
      </c>
      <c r="E1154" t="str">
        <f t="shared" si="17"/>
        <v>Kota Bengkulu-2023</v>
      </c>
      <c r="F1154" t="s">
        <v>441</v>
      </c>
    </row>
    <row r="1155" spans="1:6" x14ac:dyDescent="0.3">
      <c r="A1155">
        <v>1154</v>
      </c>
      <c r="B1155" t="s">
        <v>230</v>
      </c>
      <c r="C1155" t="s">
        <v>231</v>
      </c>
      <c r="D1155">
        <v>2023</v>
      </c>
      <c r="E1155" t="str">
        <f t="shared" ref="E1155:E1218" si="18">B1155&amp;"-"&amp;D1155</f>
        <v>Kabupaten Lampung Barat-2023</v>
      </c>
      <c r="F1155" t="s">
        <v>347</v>
      </c>
    </row>
    <row r="1156" spans="1:6" x14ac:dyDescent="0.3">
      <c r="A1156">
        <v>1155</v>
      </c>
      <c r="B1156" t="s">
        <v>232</v>
      </c>
      <c r="C1156" t="s">
        <v>231</v>
      </c>
      <c r="D1156">
        <v>2023</v>
      </c>
      <c r="E1156" t="str">
        <f t="shared" si="18"/>
        <v>Kabupaten Tanggamus-2023</v>
      </c>
      <c r="F1156" t="s">
        <v>328</v>
      </c>
    </row>
    <row r="1157" spans="1:6" x14ac:dyDescent="0.3">
      <c r="A1157">
        <v>1156</v>
      </c>
      <c r="B1157" t="s">
        <v>234</v>
      </c>
      <c r="C1157" t="s">
        <v>231</v>
      </c>
      <c r="D1157">
        <v>2023</v>
      </c>
      <c r="E1157" t="str">
        <f t="shared" si="18"/>
        <v>Kabupaten Lampung Selatan-2023</v>
      </c>
      <c r="F1157" t="s">
        <v>837</v>
      </c>
    </row>
    <row r="1158" spans="1:6" x14ac:dyDescent="0.3">
      <c r="A1158">
        <v>1157</v>
      </c>
      <c r="B1158" t="s">
        <v>236</v>
      </c>
      <c r="C1158" t="s">
        <v>231</v>
      </c>
      <c r="D1158">
        <v>2023</v>
      </c>
      <c r="E1158" t="str">
        <f t="shared" si="18"/>
        <v>Kabupaten Lampung Timur-2023</v>
      </c>
      <c r="F1158" t="s">
        <v>340</v>
      </c>
    </row>
    <row r="1159" spans="1:6" x14ac:dyDescent="0.3">
      <c r="A1159">
        <v>1158</v>
      </c>
      <c r="B1159" t="s">
        <v>238</v>
      </c>
      <c r="C1159" t="s">
        <v>231</v>
      </c>
      <c r="D1159">
        <v>2023</v>
      </c>
      <c r="E1159" t="str">
        <f t="shared" si="18"/>
        <v>Kabupaten Lampung Tengah-2023</v>
      </c>
      <c r="F1159" t="s">
        <v>263</v>
      </c>
    </row>
    <row r="1160" spans="1:6" x14ac:dyDescent="0.3">
      <c r="A1160">
        <v>1159</v>
      </c>
      <c r="B1160" t="s">
        <v>239</v>
      </c>
      <c r="C1160" t="s">
        <v>231</v>
      </c>
      <c r="D1160">
        <v>2023</v>
      </c>
      <c r="E1160" t="str">
        <f t="shared" si="18"/>
        <v>Kabupaten Lampung Utara-2023</v>
      </c>
      <c r="F1160" t="s">
        <v>235</v>
      </c>
    </row>
    <row r="1161" spans="1:6" x14ac:dyDescent="0.3">
      <c r="A1161">
        <v>1160</v>
      </c>
      <c r="B1161" t="s">
        <v>241</v>
      </c>
      <c r="C1161" t="s">
        <v>231</v>
      </c>
      <c r="D1161">
        <v>2023</v>
      </c>
      <c r="E1161" t="str">
        <f t="shared" si="18"/>
        <v>Kabupaten Way Kanan-2023</v>
      </c>
      <c r="F1161" t="s">
        <v>402</v>
      </c>
    </row>
    <row r="1162" spans="1:6" x14ac:dyDescent="0.3">
      <c r="A1162">
        <v>1161</v>
      </c>
      <c r="B1162" t="s">
        <v>243</v>
      </c>
      <c r="C1162" t="s">
        <v>231</v>
      </c>
      <c r="D1162">
        <v>2023</v>
      </c>
      <c r="E1162" t="str">
        <f t="shared" si="18"/>
        <v>Kabupaten Tulang Bawang-2023</v>
      </c>
      <c r="F1162" t="s">
        <v>359</v>
      </c>
    </row>
    <row r="1163" spans="1:6" x14ac:dyDescent="0.3">
      <c r="A1163">
        <v>1162</v>
      </c>
      <c r="B1163" t="s">
        <v>244</v>
      </c>
      <c r="C1163" t="s">
        <v>231</v>
      </c>
      <c r="D1163">
        <v>2023</v>
      </c>
      <c r="E1163" t="str">
        <f t="shared" si="18"/>
        <v>Kabupaten Pesawaran-2023</v>
      </c>
      <c r="F1163" t="s">
        <v>816</v>
      </c>
    </row>
    <row r="1164" spans="1:6" x14ac:dyDescent="0.3">
      <c r="A1164">
        <v>1163</v>
      </c>
      <c r="B1164" t="s">
        <v>246</v>
      </c>
      <c r="C1164" t="s">
        <v>231</v>
      </c>
      <c r="D1164">
        <v>2023</v>
      </c>
      <c r="E1164" t="str">
        <f t="shared" si="18"/>
        <v>Kabupaten Pringsewu-2023</v>
      </c>
      <c r="F1164" t="s">
        <v>422</v>
      </c>
    </row>
    <row r="1165" spans="1:6" x14ac:dyDescent="0.3">
      <c r="A1165">
        <v>1164</v>
      </c>
      <c r="B1165" t="s">
        <v>248</v>
      </c>
      <c r="C1165" t="s">
        <v>231</v>
      </c>
      <c r="D1165">
        <v>2023</v>
      </c>
      <c r="E1165" t="str">
        <f t="shared" si="18"/>
        <v>Kabupaten Mesuji-2023</v>
      </c>
      <c r="F1165" t="s">
        <v>820</v>
      </c>
    </row>
    <row r="1166" spans="1:6" x14ac:dyDescent="0.3">
      <c r="A1166">
        <v>1165</v>
      </c>
      <c r="B1166" t="s">
        <v>250</v>
      </c>
      <c r="C1166" t="s">
        <v>231</v>
      </c>
      <c r="D1166">
        <v>2023</v>
      </c>
      <c r="E1166" t="str">
        <f t="shared" si="18"/>
        <v>Kabupaten Tulang Bawang Barat-2023</v>
      </c>
      <c r="F1166" t="s">
        <v>535</v>
      </c>
    </row>
    <row r="1167" spans="1:6" x14ac:dyDescent="0.3">
      <c r="A1167">
        <v>1166</v>
      </c>
      <c r="B1167" t="s">
        <v>252</v>
      </c>
      <c r="C1167" t="s">
        <v>231</v>
      </c>
      <c r="D1167">
        <v>2023</v>
      </c>
      <c r="E1167" t="str">
        <f t="shared" si="18"/>
        <v>Kabupaten Pesisir Barat-2023</v>
      </c>
      <c r="F1167" t="s">
        <v>263</v>
      </c>
    </row>
    <row r="1168" spans="1:6" x14ac:dyDescent="0.3">
      <c r="A1168">
        <v>1167</v>
      </c>
      <c r="B1168" t="s">
        <v>253</v>
      </c>
      <c r="C1168" t="s">
        <v>231</v>
      </c>
      <c r="D1168">
        <v>2023</v>
      </c>
      <c r="E1168" t="str">
        <f t="shared" si="18"/>
        <v>Kota Bandar Lampung-2023</v>
      </c>
      <c r="F1168" t="s">
        <v>405</v>
      </c>
    </row>
    <row r="1169" spans="1:6" x14ac:dyDescent="0.3">
      <c r="A1169">
        <v>1168</v>
      </c>
      <c r="B1169" t="s">
        <v>255</v>
      </c>
      <c r="C1169" t="s">
        <v>231</v>
      </c>
      <c r="D1169">
        <v>2023</v>
      </c>
      <c r="E1169" t="str">
        <f t="shared" si="18"/>
        <v>Kota Metro-2023</v>
      </c>
      <c r="F1169" t="s">
        <v>235</v>
      </c>
    </row>
    <row r="1170" spans="1:6" x14ac:dyDescent="0.3">
      <c r="A1170">
        <v>1169</v>
      </c>
      <c r="B1170" t="s">
        <v>257</v>
      </c>
      <c r="C1170" t="s">
        <v>258</v>
      </c>
      <c r="D1170">
        <v>2023</v>
      </c>
      <c r="E1170" t="str">
        <f t="shared" si="18"/>
        <v>Kabupaten Bangka-2023</v>
      </c>
      <c r="F1170" t="s">
        <v>106</v>
      </c>
    </row>
    <row r="1171" spans="1:6" x14ac:dyDescent="0.3">
      <c r="A1171">
        <v>1170</v>
      </c>
      <c r="B1171" t="s">
        <v>260</v>
      </c>
      <c r="C1171" t="s">
        <v>258</v>
      </c>
      <c r="D1171">
        <v>2023</v>
      </c>
      <c r="E1171" t="str">
        <f t="shared" si="18"/>
        <v>Kabupaten Belitung-2023</v>
      </c>
      <c r="F1171" t="s">
        <v>159</v>
      </c>
    </row>
    <row r="1172" spans="1:6" x14ac:dyDescent="0.3">
      <c r="A1172">
        <v>1171</v>
      </c>
      <c r="B1172" t="s">
        <v>262</v>
      </c>
      <c r="C1172" t="s">
        <v>258</v>
      </c>
      <c r="D1172">
        <v>2023</v>
      </c>
      <c r="E1172" t="str">
        <f t="shared" si="18"/>
        <v>Kabupaten Bangka Barat-2023</v>
      </c>
      <c r="F1172" t="s">
        <v>839</v>
      </c>
    </row>
    <row r="1173" spans="1:6" x14ac:dyDescent="0.3">
      <c r="A1173">
        <v>1172</v>
      </c>
      <c r="B1173" t="s">
        <v>264</v>
      </c>
      <c r="C1173" t="s">
        <v>258</v>
      </c>
      <c r="D1173">
        <v>2023</v>
      </c>
      <c r="E1173" t="str">
        <f t="shared" si="18"/>
        <v>Kabupaten Bangka Tengah-2023</v>
      </c>
      <c r="F1173" t="s">
        <v>543</v>
      </c>
    </row>
    <row r="1174" spans="1:6" x14ac:dyDescent="0.3">
      <c r="A1174">
        <v>1173</v>
      </c>
      <c r="B1174" t="s">
        <v>266</v>
      </c>
      <c r="C1174" t="s">
        <v>258</v>
      </c>
      <c r="D1174">
        <v>2023</v>
      </c>
      <c r="E1174" t="str">
        <f t="shared" si="18"/>
        <v>Kabupaten Bangka Selatan-2023</v>
      </c>
      <c r="F1174" t="s">
        <v>112</v>
      </c>
    </row>
    <row r="1175" spans="1:6" x14ac:dyDescent="0.3">
      <c r="A1175">
        <v>1174</v>
      </c>
      <c r="B1175" t="s">
        <v>268</v>
      </c>
      <c r="C1175" t="s">
        <v>258</v>
      </c>
      <c r="D1175">
        <v>2023</v>
      </c>
      <c r="E1175" t="str">
        <f t="shared" si="18"/>
        <v>Kabupaten Belitung Timur-2023</v>
      </c>
      <c r="F1175" t="s">
        <v>37</v>
      </c>
    </row>
    <row r="1176" spans="1:6" x14ac:dyDescent="0.3">
      <c r="A1176">
        <v>1175</v>
      </c>
      <c r="B1176" t="s">
        <v>269</v>
      </c>
      <c r="C1176" t="s">
        <v>258</v>
      </c>
      <c r="D1176">
        <v>2023</v>
      </c>
      <c r="E1176" t="str">
        <f t="shared" si="18"/>
        <v>Kota Pangkal Pinang-2023</v>
      </c>
      <c r="F1176" t="s">
        <v>328</v>
      </c>
    </row>
    <row r="1177" spans="1:6" x14ac:dyDescent="0.3">
      <c r="A1177">
        <v>1176</v>
      </c>
      <c r="B1177" t="s">
        <v>271</v>
      </c>
      <c r="C1177" t="s">
        <v>272</v>
      </c>
      <c r="D1177">
        <v>2023</v>
      </c>
      <c r="E1177" t="str">
        <f t="shared" si="18"/>
        <v>Kabupaten Karimun-2023</v>
      </c>
      <c r="F1177" t="s">
        <v>324</v>
      </c>
    </row>
    <row r="1178" spans="1:6" x14ac:dyDescent="0.3">
      <c r="A1178">
        <v>1177</v>
      </c>
      <c r="B1178" t="s">
        <v>273</v>
      </c>
      <c r="C1178" t="s">
        <v>272</v>
      </c>
      <c r="D1178">
        <v>2023</v>
      </c>
      <c r="E1178" t="str">
        <f t="shared" si="18"/>
        <v>Kabupaten Bintan-2023</v>
      </c>
      <c r="F1178" t="s">
        <v>249</v>
      </c>
    </row>
    <row r="1179" spans="1:6" x14ac:dyDescent="0.3">
      <c r="A1179">
        <v>1178</v>
      </c>
      <c r="B1179" t="s">
        <v>275</v>
      </c>
      <c r="C1179" t="s">
        <v>272</v>
      </c>
      <c r="D1179">
        <v>2023</v>
      </c>
      <c r="E1179" t="str">
        <f t="shared" si="18"/>
        <v>Kabupaten Natuna-2023</v>
      </c>
      <c r="F1179" t="s">
        <v>69</v>
      </c>
    </row>
    <row r="1180" spans="1:6" x14ac:dyDescent="0.3">
      <c r="A1180">
        <v>1179</v>
      </c>
      <c r="B1180" t="s">
        <v>277</v>
      </c>
      <c r="C1180" t="s">
        <v>272</v>
      </c>
      <c r="D1180">
        <v>2023</v>
      </c>
      <c r="E1180" t="str">
        <f t="shared" si="18"/>
        <v>Kabupaten Lingga-2023</v>
      </c>
      <c r="F1180" t="s">
        <v>182</v>
      </c>
    </row>
    <row r="1181" spans="1:6" x14ac:dyDescent="0.3">
      <c r="A1181">
        <v>1180</v>
      </c>
      <c r="B1181" t="s">
        <v>279</v>
      </c>
      <c r="C1181" t="s">
        <v>272</v>
      </c>
      <c r="D1181">
        <v>2023</v>
      </c>
      <c r="E1181" t="str">
        <f t="shared" si="18"/>
        <v>Kabupaten Kepulauan Anambas-2023</v>
      </c>
      <c r="F1181" t="s">
        <v>670</v>
      </c>
    </row>
    <row r="1182" spans="1:6" x14ac:dyDescent="0.3">
      <c r="A1182">
        <v>1181</v>
      </c>
      <c r="B1182" t="s">
        <v>281</v>
      </c>
      <c r="C1182" t="s">
        <v>272</v>
      </c>
      <c r="D1182">
        <v>2023</v>
      </c>
      <c r="E1182" t="str">
        <f t="shared" si="18"/>
        <v>Kota Batam-2023</v>
      </c>
      <c r="F1182" t="s">
        <v>370</v>
      </c>
    </row>
    <row r="1183" spans="1:6" x14ac:dyDescent="0.3">
      <c r="A1183">
        <v>1182</v>
      </c>
      <c r="B1183" t="s">
        <v>282</v>
      </c>
      <c r="C1183" t="s">
        <v>272</v>
      </c>
      <c r="D1183">
        <v>2023</v>
      </c>
      <c r="E1183" t="str">
        <f t="shared" si="18"/>
        <v>Kota Tanjung Pinang-2023</v>
      </c>
      <c r="F1183" t="s">
        <v>543</v>
      </c>
    </row>
    <row r="1184" spans="1:6" x14ac:dyDescent="0.3">
      <c r="A1184">
        <v>1183</v>
      </c>
      <c r="B1184" t="s">
        <v>283</v>
      </c>
      <c r="C1184" t="s">
        <v>284</v>
      </c>
      <c r="D1184">
        <v>2023</v>
      </c>
      <c r="E1184" t="str">
        <f t="shared" si="18"/>
        <v>Kabupaten Kepulauan Seribu-2023</v>
      </c>
      <c r="F1184" t="s">
        <v>95</v>
      </c>
    </row>
    <row r="1185" spans="1:6" x14ac:dyDescent="0.3">
      <c r="A1185">
        <v>1184</v>
      </c>
      <c r="B1185" t="s">
        <v>286</v>
      </c>
      <c r="C1185" t="s">
        <v>284</v>
      </c>
      <c r="D1185">
        <v>2023</v>
      </c>
      <c r="E1185" t="str">
        <f t="shared" si="18"/>
        <v>Kota Jakarta Selatan-2023</v>
      </c>
      <c r="F1185" t="s">
        <v>638</v>
      </c>
    </row>
    <row r="1186" spans="1:6" x14ac:dyDescent="0.3">
      <c r="A1186">
        <v>1185</v>
      </c>
      <c r="B1186" t="s">
        <v>287</v>
      </c>
      <c r="C1186" t="s">
        <v>284</v>
      </c>
      <c r="D1186">
        <v>2023</v>
      </c>
      <c r="E1186" t="str">
        <f t="shared" si="18"/>
        <v>Kota Jakarta Timur-2023</v>
      </c>
      <c r="F1186" t="s">
        <v>196</v>
      </c>
    </row>
    <row r="1187" spans="1:6" x14ac:dyDescent="0.3">
      <c r="A1187">
        <v>1186</v>
      </c>
      <c r="B1187" t="s">
        <v>288</v>
      </c>
      <c r="C1187" t="s">
        <v>284</v>
      </c>
      <c r="D1187">
        <v>2023</v>
      </c>
      <c r="E1187" t="str">
        <f t="shared" si="18"/>
        <v>Kota Jakarta Pusat-2023</v>
      </c>
      <c r="F1187" t="s">
        <v>543</v>
      </c>
    </row>
    <row r="1188" spans="1:6" x14ac:dyDescent="0.3">
      <c r="A1188">
        <v>1187</v>
      </c>
      <c r="B1188" t="s">
        <v>289</v>
      </c>
      <c r="C1188" t="s">
        <v>284</v>
      </c>
      <c r="D1188">
        <v>2023</v>
      </c>
      <c r="E1188" t="str">
        <f t="shared" si="18"/>
        <v>Kota Jakarta Barat-2023</v>
      </c>
      <c r="F1188" t="s">
        <v>359</v>
      </c>
    </row>
    <row r="1189" spans="1:6" x14ac:dyDescent="0.3">
      <c r="A1189">
        <v>1188</v>
      </c>
      <c r="B1189" t="s">
        <v>290</v>
      </c>
      <c r="C1189" t="s">
        <v>284</v>
      </c>
      <c r="D1189">
        <v>2023</v>
      </c>
      <c r="E1189" t="str">
        <f t="shared" si="18"/>
        <v>Kota Jakarta Utara-2023</v>
      </c>
      <c r="F1189" t="s">
        <v>883</v>
      </c>
    </row>
    <row r="1190" spans="1:6" x14ac:dyDescent="0.3">
      <c r="A1190">
        <v>1189</v>
      </c>
      <c r="B1190" t="s">
        <v>291</v>
      </c>
      <c r="C1190" t="s">
        <v>292</v>
      </c>
      <c r="D1190">
        <v>2023</v>
      </c>
      <c r="E1190" t="str">
        <f t="shared" si="18"/>
        <v>Kabupaten Bogor-2023</v>
      </c>
      <c r="F1190" t="s">
        <v>117</v>
      </c>
    </row>
    <row r="1191" spans="1:6" x14ac:dyDescent="0.3">
      <c r="A1191">
        <v>1190</v>
      </c>
      <c r="B1191" t="s">
        <v>293</v>
      </c>
      <c r="C1191" t="s">
        <v>292</v>
      </c>
      <c r="D1191">
        <v>2023</v>
      </c>
      <c r="E1191" t="str">
        <f t="shared" si="18"/>
        <v>Kabupaten Sukabumi-2023</v>
      </c>
      <c r="F1191" t="s">
        <v>445</v>
      </c>
    </row>
    <row r="1192" spans="1:6" x14ac:dyDescent="0.3">
      <c r="A1192">
        <v>1191</v>
      </c>
      <c r="B1192" t="s">
        <v>294</v>
      </c>
      <c r="C1192" t="s">
        <v>292</v>
      </c>
      <c r="D1192">
        <v>2023</v>
      </c>
      <c r="E1192" t="str">
        <f t="shared" si="18"/>
        <v>Kabupaten Cianjur-2023</v>
      </c>
      <c r="F1192" t="s">
        <v>374</v>
      </c>
    </row>
    <row r="1193" spans="1:6" x14ac:dyDescent="0.3">
      <c r="A1193">
        <v>1192</v>
      </c>
      <c r="B1193" t="s">
        <v>296</v>
      </c>
      <c r="C1193" t="s">
        <v>292</v>
      </c>
      <c r="D1193">
        <v>2023</v>
      </c>
      <c r="E1193" t="str">
        <f t="shared" si="18"/>
        <v>Kabupaten Bandung-2023</v>
      </c>
      <c r="F1193" t="s">
        <v>769</v>
      </c>
    </row>
    <row r="1194" spans="1:6" x14ac:dyDescent="0.3">
      <c r="A1194">
        <v>1193</v>
      </c>
      <c r="B1194" t="s">
        <v>297</v>
      </c>
      <c r="C1194" t="s">
        <v>292</v>
      </c>
      <c r="D1194">
        <v>2023</v>
      </c>
      <c r="E1194" t="str">
        <f t="shared" si="18"/>
        <v>Kabupaten Garut-2023</v>
      </c>
      <c r="F1194" t="s">
        <v>399</v>
      </c>
    </row>
    <row r="1195" spans="1:6" x14ac:dyDescent="0.3">
      <c r="A1195">
        <v>1194</v>
      </c>
      <c r="B1195" t="s">
        <v>299</v>
      </c>
      <c r="C1195" t="s">
        <v>292</v>
      </c>
      <c r="D1195">
        <v>2023</v>
      </c>
      <c r="E1195" t="str">
        <f t="shared" si="18"/>
        <v>Kabupaten Tasikmalaya-2023</v>
      </c>
      <c r="F1195" t="s">
        <v>374</v>
      </c>
    </row>
    <row r="1196" spans="1:6" x14ac:dyDescent="0.3">
      <c r="A1196">
        <v>1195</v>
      </c>
      <c r="B1196" t="s">
        <v>300</v>
      </c>
      <c r="C1196" t="s">
        <v>292</v>
      </c>
      <c r="D1196">
        <v>2023</v>
      </c>
      <c r="E1196" t="str">
        <f t="shared" si="18"/>
        <v>Kabupaten Ciamis-2023</v>
      </c>
      <c r="F1196" t="s">
        <v>883</v>
      </c>
    </row>
    <row r="1197" spans="1:6" x14ac:dyDescent="0.3">
      <c r="A1197">
        <v>1196</v>
      </c>
      <c r="B1197" t="s">
        <v>302</v>
      </c>
      <c r="C1197" t="s">
        <v>292</v>
      </c>
      <c r="D1197">
        <v>2023</v>
      </c>
      <c r="E1197" t="str">
        <f t="shared" si="18"/>
        <v>Kabupaten Kuningan-2023</v>
      </c>
      <c r="F1197" t="s">
        <v>835</v>
      </c>
    </row>
    <row r="1198" spans="1:6" x14ac:dyDescent="0.3">
      <c r="A1198">
        <v>1197</v>
      </c>
      <c r="B1198" t="s">
        <v>304</v>
      </c>
      <c r="C1198" t="s">
        <v>292</v>
      </c>
      <c r="D1198">
        <v>2023</v>
      </c>
      <c r="E1198" t="str">
        <f t="shared" si="18"/>
        <v>Kabupaten Cirebon-2023</v>
      </c>
      <c r="F1198" t="s">
        <v>378</v>
      </c>
    </row>
    <row r="1199" spans="1:6" x14ac:dyDescent="0.3">
      <c r="A1199">
        <v>1198</v>
      </c>
      <c r="B1199" t="s">
        <v>306</v>
      </c>
      <c r="C1199" t="s">
        <v>292</v>
      </c>
      <c r="D1199">
        <v>2023</v>
      </c>
      <c r="E1199" t="str">
        <f t="shared" si="18"/>
        <v>Kabupaten Majalengka-2023</v>
      </c>
      <c r="F1199" t="s">
        <v>841</v>
      </c>
    </row>
    <row r="1200" spans="1:6" x14ac:dyDescent="0.3">
      <c r="A1200">
        <v>1199</v>
      </c>
      <c r="B1200" t="s">
        <v>307</v>
      </c>
      <c r="C1200" t="s">
        <v>292</v>
      </c>
      <c r="D1200">
        <v>2023</v>
      </c>
      <c r="E1200" t="str">
        <f t="shared" si="18"/>
        <v>Kabupaten Sumedang-2023</v>
      </c>
      <c r="F1200" t="s">
        <v>390</v>
      </c>
    </row>
    <row r="1201" spans="1:6" x14ac:dyDescent="0.3">
      <c r="A1201">
        <v>1200</v>
      </c>
      <c r="B1201" t="s">
        <v>308</v>
      </c>
      <c r="C1201" t="s">
        <v>292</v>
      </c>
      <c r="D1201">
        <v>2023</v>
      </c>
      <c r="E1201" t="str">
        <f t="shared" si="18"/>
        <v>Kabupaten Indramayu-2023</v>
      </c>
      <c r="F1201" t="s">
        <v>843</v>
      </c>
    </row>
    <row r="1202" spans="1:6" x14ac:dyDescent="0.3">
      <c r="A1202">
        <v>1201</v>
      </c>
      <c r="B1202" t="s">
        <v>310</v>
      </c>
      <c r="C1202" t="s">
        <v>292</v>
      </c>
      <c r="D1202">
        <v>2023</v>
      </c>
      <c r="E1202" t="str">
        <f t="shared" si="18"/>
        <v>Kabupaten Subang-2023</v>
      </c>
      <c r="F1202" t="s">
        <v>837</v>
      </c>
    </row>
    <row r="1203" spans="1:6" x14ac:dyDescent="0.3">
      <c r="A1203">
        <v>1202</v>
      </c>
      <c r="B1203" t="s">
        <v>311</v>
      </c>
      <c r="C1203" t="s">
        <v>292</v>
      </c>
      <c r="D1203">
        <v>2023</v>
      </c>
      <c r="E1203" t="str">
        <f t="shared" si="18"/>
        <v>Kabupaten Purwakarta-2023</v>
      </c>
      <c r="F1203" t="s">
        <v>256</v>
      </c>
    </row>
    <row r="1204" spans="1:6" x14ac:dyDescent="0.3">
      <c r="A1204">
        <v>1203</v>
      </c>
      <c r="B1204" t="s">
        <v>312</v>
      </c>
      <c r="C1204" t="s">
        <v>292</v>
      </c>
      <c r="D1204">
        <v>2023</v>
      </c>
      <c r="E1204" t="str">
        <f t="shared" si="18"/>
        <v>Kabupaten Karawang-2023</v>
      </c>
      <c r="F1204" t="s">
        <v>378</v>
      </c>
    </row>
    <row r="1205" spans="1:6" x14ac:dyDescent="0.3">
      <c r="A1205">
        <v>1204</v>
      </c>
      <c r="B1205" t="s">
        <v>313</v>
      </c>
      <c r="C1205" t="s">
        <v>292</v>
      </c>
      <c r="D1205">
        <v>2023</v>
      </c>
      <c r="E1205" t="str">
        <f t="shared" si="18"/>
        <v>Kabupaten Bekasi-2023</v>
      </c>
      <c r="F1205" t="s">
        <v>19</v>
      </c>
    </row>
    <row r="1206" spans="1:6" x14ac:dyDescent="0.3">
      <c r="A1206">
        <v>1205</v>
      </c>
      <c r="B1206" t="s">
        <v>314</v>
      </c>
      <c r="C1206" t="s">
        <v>292</v>
      </c>
      <c r="D1206">
        <v>2023</v>
      </c>
      <c r="E1206" t="str">
        <f t="shared" si="18"/>
        <v>Kabupaten Bandung Barat-2023</v>
      </c>
      <c r="F1206" t="s">
        <v>301</v>
      </c>
    </row>
    <row r="1207" spans="1:6" x14ac:dyDescent="0.3">
      <c r="A1207">
        <v>1206</v>
      </c>
      <c r="B1207" t="s">
        <v>315</v>
      </c>
      <c r="C1207" t="s">
        <v>292</v>
      </c>
      <c r="D1207">
        <v>2023</v>
      </c>
      <c r="E1207" t="str">
        <f t="shared" si="18"/>
        <v>Kabupaten Pangandaran-2023</v>
      </c>
      <c r="F1207" t="s">
        <v>834</v>
      </c>
    </row>
    <row r="1208" spans="1:6" x14ac:dyDescent="0.3">
      <c r="A1208">
        <v>1207</v>
      </c>
      <c r="B1208" t="s">
        <v>317</v>
      </c>
      <c r="C1208" t="s">
        <v>292</v>
      </c>
      <c r="D1208">
        <v>2023</v>
      </c>
      <c r="E1208" t="str">
        <f t="shared" si="18"/>
        <v>Kota Bogor-2023</v>
      </c>
      <c r="F1208" t="s">
        <v>63</v>
      </c>
    </row>
    <row r="1209" spans="1:6" x14ac:dyDescent="0.3">
      <c r="A1209">
        <v>1208</v>
      </c>
      <c r="B1209" t="s">
        <v>319</v>
      </c>
      <c r="C1209" t="s">
        <v>292</v>
      </c>
      <c r="D1209">
        <v>2023</v>
      </c>
      <c r="E1209" t="str">
        <f t="shared" si="18"/>
        <v>Kota Sukabumi-2023</v>
      </c>
      <c r="F1209" t="s">
        <v>840</v>
      </c>
    </row>
    <row r="1210" spans="1:6" x14ac:dyDescent="0.3">
      <c r="A1210">
        <v>1209</v>
      </c>
      <c r="B1210" t="s">
        <v>321</v>
      </c>
      <c r="C1210" t="s">
        <v>292</v>
      </c>
      <c r="D1210">
        <v>2023</v>
      </c>
      <c r="E1210" t="str">
        <f t="shared" si="18"/>
        <v>Kota Bandung-2023</v>
      </c>
      <c r="F1210" t="s">
        <v>443</v>
      </c>
    </row>
    <row r="1211" spans="1:6" x14ac:dyDescent="0.3">
      <c r="A1211">
        <v>1210</v>
      </c>
      <c r="B1211" t="s">
        <v>322</v>
      </c>
      <c r="C1211" t="s">
        <v>292</v>
      </c>
      <c r="D1211">
        <v>2023</v>
      </c>
      <c r="E1211" t="str">
        <f t="shared" si="18"/>
        <v>Kota Cirebon-2023</v>
      </c>
      <c r="F1211" t="s">
        <v>378</v>
      </c>
    </row>
    <row r="1212" spans="1:6" x14ac:dyDescent="0.3">
      <c r="A1212">
        <v>1211</v>
      </c>
      <c r="B1212" t="s">
        <v>323</v>
      </c>
      <c r="C1212" t="s">
        <v>292</v>
      </c>
      <c r="D1212">
        <v>2023</v>
      </c>
      <c r="E1212" t="str">
        <f t="shared" si="18"/>
        <v>Kota Bekasi-2023</v>
      </c>
      <c r="F1212" t="s">
        <v>106</v>
      </c>
    </row>
    <row r="1213" spans="1:6" x14ac:dyDescent="0.3">
      <c r="A1213">
        <v>1212</v>
      </c>
      <c r="B1213" t="s">
        <v>325</v>
      </c>
      <c r="C1213" t="s">
        <v>292</v>
      </c>
      <c r="D1213">
        <v>2023</v>
      </c>
      <c r="E1213" t="str">
        <f t="shared" si="18"/>
        <v>Kota Depok-2023</v>
      </c>
      <c r="F1213" t="s">
        <v>356</v>
      </c>
    </row>
    <row r="1214" spans="1:6" x14ac:dyDescent="0.3">
      <c r="A1214">
        <v>1213</v>
      </c>
      <c r="B1214" t="s">
        <v>326</v>
      </c>
      <c r="C1214" t="s">
        <v>292</v>
      </c>
      <c r="D1214">
        <v>2023</v>
      </c>
      <c r="E1214" t="str">
        <f t="shared" si="18"/>
        <v>Kota Cimahi-2023</v>
      </c>
      <c r="F1214" t="s">
        <v>840</v>
      </c>
    </row>
    <row r="1215" spans="1:6" x14ac:dyDescent="0.3">
      <c r="A1215">
        <v>1214</v>
      </c>
      <c r="B1215" t="s">
        <v>327</v>
      </c>
      <c r="C1215" t="s">
        <v>292</v>
      </c>
      <c r="D1215">
        <v>2023</v>
      </c>
      <c r="E1215" t="str">
        <f t="shared" si="18"/>
        <v>Kota Tasikmalaya-2023</v>
      </c>
      <c r="F1215" t="s">
        <v>821</v>
      </c>
    </row>
    <row r="1216" spans="1:6" x14ac:dyDescent="0.3">
      <c r="A1216">
        <v>1215</v>
      </c>
      <c r="B1216" t="s">
        <v>329</v>
      </c>
      <c r="C1216" t="s">
        <v>292</v>
      </c>
      <c r="D1216">
        <v>2023</v>
      </c>
      <c r="E1216" t="str">
        <f t="shared" si="18"/>
        <v>Kota Banjar-2023</v>
      </c>
      <c r="F1216" t="s">
        <v>842</v>
      </c>
    </row>
    <row r="1217" spans="1:6" x14ac:dyDescent="0.3">
      <c r="A1217">
        <v>1216</v>
      </c>
      <c r="B1217" t="s">
        <v>330</v>
      </c>
      <c r="C1217" t="s">
        <v>331</v>
      </c>
      <c r="D1217">
        <v>2023</v>
      </c>
      <c r="E1217" t="str">
        <f t="shared" si="18"/>
        <v>Kabupaten Cilacap-2023</v>
      </c>
      <c r="F1217" t="s">
        <v>347</v>
      </c>
    </row>
    <row r="1218" spans="1:6" x14ac:dyDescent="0.3">
      <c r="A1218">
        <v>1217</v>
      </c>
      <c r="B1218" t="s">
        <v>332</v>
      </c>
      <c r="C1218" t="s">
        <v>331</v>
      </c>
      <c r="D1218">
        <v>2023</v>
      </c>
      <c r="E1218" t="str">
        <f t="shared" si="18"/>
        <v>Kabupaten Banyumas-2023</v>
      </c>
      <c r="F1218" t="s">
        <v>256</v>
      </c>
    </row>
    <row r="1219" spans="1:6" x14ac:dyDescent="0.3">
      <c r="A1219">
        <v>1218</v>
      </c>
      <c r="B1219" t="s">
        <v>334</v>
      </c>
      <c r="C1219" t="s">
        <v>331</v>
      </c>
      <c r="D1219">
        <v>2023</v>
      </c>
      <c r="E1219" t="str">
        <f t="shared" ref="E1219:E1282" si="19">B1219&amp;"-"&amp;D1219</f>
        <v>Kabupaten  Purbalingga-2023</v>
      </c>
      <c r="F1219" t="s">
        <v>443</v>
      </c>
    </row>
    <row r="1220" spans="1:6" x14ac:dyDescent="0.3">
      <c r="A1220">
        <v>1219</v>
      </c>
      <c r="B1220" t="s">
        <v>336</v>
      </c>
      <c r="C1220" t="s">
        <v>331</v>
      </c>
      <c r="D1220">
        <v>2023</v>
      </c>
      <c r="E1220" t="str">
        <f t="shared" si="19"/>
        <v>Kabupaten Banjarnegara-2023</v>
      </c>
      <c r="F1220" t="s">
        <v>846</v>
      </c>
    </row>
    <row r="1221" spans="1:6" x14ac:dyDescent="0.3">
      <c r="A1221">
        <v>1220</v>
      </c>
      <c r="B1221" t="s">
        <v>338</v>
      </c>
      <c r="C1221" t="s">
        <v>331</v>
      </c>
      <c r="D1221">
        <v>2023</v>
      </c>
      <c r="E1221" t="str">
        <f t="shared" si="19"/>
        <v>Kabupaten Kebumen-2023</v>
      </c>
      <c r="F1221" t="s">
        <v>827</v>
      </c>
    </row>
    <row r="1222" spans="1:6" x14ac:dyDescent="0.3">
      <c r="A1222">
        <v>1221</v>
      </c>
      <c r="B1222" t="s">
        <v>339</v>
      </c>
      <c r="C1222" t="s">
        <v>331</v>
      </c>
      <c r="D1222">
        <v>2023</v>
      </c>
      <c r="E1222" t="str">
        <f t="shared" si="19"/>
        <v>Kabupaten Purworejo-2023</v>
      </c>
      <c r="F1222" t="s">
        <v>820</v>
      </c>
    </row>
    <row r="1223" spans="1:6" x14ac:dyDescent="0.3">
      <c r="A1223">
        <v>1222</v>
      </c>
      <c r="B1223" t="s">
        <v>341</v>
      </c>
      <c r="C1223" t="s">
        <v>331</v>
      </c>
      <c r="D1223">
        <v>2023</v>
      </c>
      <c r="E1223" t="str">
        <f t="shared" si="19"/>
        <v>Kabupaten Wonosobo-2023</v>
      </c>
      <c r="F1223" t="s">
        <v>884</v>
      </c>
    </row>
    <row r="1224" spans="1:6" x14ac:dyDescent="0.3">
      <c r="A1224">
        <v>1223</v>
      </c>
      <c r="B1224" t="s">
        <v>343</v>
      </c>
      <c r="C1224" t="s">
        <v>331</v>
      </c>
      <c r="D1224">
        <v>2023</v>
      </c>
      <c r="E1224" t="str">
        <f t="shared" si="19"/>
        <v>Kabupaten Magelang-2023</v>
      </c>
      <c r="F1224" t="s">
        <v>301</v>
      </c>
    </row>
    <row r="1225" spans="1:6" x14ac:dyDescent="0.3">
      <c r="A1225">
        <v>1224</v>
      </c>
      <c r="B1225" t="s">
        <v>344</v>
      </c>
      <c r="C1225" t="s">
        <v>331</v>
      </c>
      <c r="D1225">
        <v>2023</v>
      </c>
      <c r="E1225" t="str">
        <f t="shared" si="19"/>
        <v>Kabupaten Boyolali-2023</v>
      </c>
      <c r="F1225" t="s">
        <v>543</v>
      </c>
    </row>
    <row r="1226" spans="1:6" x14ac:dyDescent="0.3">
      <c r="A1226">
        <v>1225</v>
      </c>
      <c r="B1226" t="s">
        <v>345</v>
      </c>
      <c r="C1226" t="s">
        <v>331</v>
      </c>
      <c r="D1226">
        <v>2023</v>
      </c>
      <c r="E1226" t="str">
        <f t="shared" si="19"/>
        <v>Kabupaten Klaten-2023</v>
      </c>
      <c r="F1226" t="s">
        <v>386</v>
      </c>
    </row>
    <row r="1227" spans="1:6" x14ac:dyDescent="0.3">
      <c r="A1227">
        <v>1226</v>
      </c>
      <c r="B1227" t="s">
        <v>346</v>
      </c>
      <c r="C1227" t="s">
        <v>331</v>
      </c>
      <c r="D1227">
        <v>2023</v>
      </c>
      <c r="E1227" t="str">
        <f t="shared" si="19"/>
        <v>Kabupaten Sukoharjo-2023</v>
      </c>
      <c r="F1227" t="s">
        <v>370</v>
      </c>
    </row>
    <row r="1228" spans="1:6" x14ac:dyDescent="0.3">
      <c r="A1228">
        <v>1227</v>
      </c>
      <c r="B1228" t="s">
        <v>348</v>
      </c>
      <c r="C1228" t="s">
        <v>331</v>
      </c>
      <c r="D1228">
        <v>2023</v>
      </c>
      <c r="E1228" t="str">
        <f t="shared" si="19"/>
        <v>Kabupaten Wonogiri-2023</v>
      </c>
      <c r="F1228" t="s">
        <v>816</v>
      </c>
    </row>
    <row r="1229" spans="1:6" x14ac:dyDescent="0.3">
      <c r="A1229">
        <v>1228</v>
      </c>
      <c r="B1229" t="s">
        <v>350</v>
      </c>
      <c r="C1229" t="s">
        <v>331</v>
      </c>
      <c r="D1229">
        <v>2023</v>
      </c>
      <c r="E1229" t="str">
        <f t="shared" si="19"/>
        <v>Kabupaten Karanganyar-2023</v>
      </c>
      <c r="F1229" t="s">
        <v>324</v>
      </c>
    </row>
    <row r="1230" spans="1:6" x14ac:dyDescent="0.3">
      <c r="A1230">
        <v>1229</v>
      </c>
      <c r="B1230" t="s">
        <v>351</v>
      </c>
      <c r="C1230" t="s">
        <v>331</v>
      </c>
      <c r="D1230">
        <v>2023</v>
      </c>
      <c r="E1230" t="str">
        <f t="shared" si="19"/>
        <v>Kabupaten Sragen-2023</v>
      </c>
      <c r="F1230" t="s">
        <v>849</v>
      </c>
    </row>
    <row r="1231" spans="1:6" x14ac:dyDescent="0.3">
      <c r="A1231">
        <v>1230</v>
      </c>
      <c r="B1231" t="s">
        <v>353</v>
      </c>
      <c r="C1231" t="s">
        <v>331</v>
      </c>
      <c r="D1231">
        <v>2023</v>
      </c>
      <c r="E1231" t="str">
        <f t="shared" si="19"/>
        <v>Kabupaten Grobogan-2023</v>
      </c>
      <c r="F1231" t="s">
        <v>407</v>
      </c>
    </row>
    <row r="1232" spans="1:6" x14ac:dyDescent="0.3">
      <c r="A1232">
        <v>1231</v>
      </c>
      <c r="B1232" t="s">
        <v>355</v>
      </c>
      <c r="C1232" t="s">
        <v>331</v>
      </c>
      <c r="D1232">
        <v>2023</v>
      </c>
      <c r="E1232" t="str">
        <f t="shared" si="19"/>
        <v>Kabupaten Blora-2023</v>
      </c>
      <c r="F1232" t="s">
        <v>425</v>
      </c>
    </row>
    <row r="1233" spans="1:6" x14ac:dyDescent="0.3">
      <c r="A1233">
        <v>1232</v>
      </c>
      <c r="B1233" t="s">
        <v>357</v>
      </c>
      <c r="C1233" t="s">
        <v>331</v>
      </c>
      <c r="D1233">
        <v>2023</v>
      </c>
      <c r="E1233" t="str">
        <f t="shared" si="19"/>
        <v>Kabupaten Rembang-2023</v>
      </c>
      <c r="F1233" t="s">
        <v>834</v>
      </c>
    </row>
    <row r="1234" spans="1:6" x14ac:dyDescent="0.3">
      <c r="A1234">
        <v>1233</v>
      </c>
      <c r="B1234" t="s">
        <v>358</v>
      </c>
      <c r="C1234" t="s">
        <v>331</v>
      </c>
      <c r="D1234">
        <v>2023</v>
      </c>
      <c r="E1234" t="str">
        <f t="shared" si="19"/>
        <v>Kabupaten Pati-2023</v>
      </c>
      <c r="F1234" t="s">
        <v>816</v>
      </c>
    </row>
    <row r="1235" spans="1:6" x14ac:dyDescent="0.3">
      <c r="A1235">
        <v>1234</v>
      </c>
      <c r="B1235" t="s">
        <v>360</v>
      </c>
      <c r="C1235" t="s">
        <v>331</v>
      </c>
      <c r="D1235">
        <v>2023</v>
      </c>
      <c r="E1235" t="str">
        <f t="shared" si="19"/>
        <v>Kabupaten Kudus-2023</v>
      </c>
      <c r="F1235" t="s">
        <v>405</v>
      </c>
    </row>
    <row r="1236" spans="1:6" x14ac:dyDescent="0.3">
      <c r="A1236">
        <v>1235</v>
      </c>
      <c r="B1236" t="s">
        <v>361</v>
      </c>
      <c r="C1236" t="s">
        <v>331</v>
      </c>
      <c r="D1236">
        <v>2023</v>
      </c>
      <c r="E1236" t="str">
        <f t="shared" si="19"/>
        <v>Kabupaten Jepara-2023</v>
      </c>
      <c r="F1236" t="s">
        <v>305</v>
      </c>
    </row>
    <row r="1237" spans="1:6" x14ac:dyDescent="0.3">
      <c r="A1237">
        <v>1236</v>
      </c>
      <c r="B1237" t="s">
        <v>363</v>
      </c>
      <c r="C1237" t="s">
        <v>331</v>
      </c>
      <c r="D1237">
        <v>2023</v>
      </c>
      <c r="E1237" t="str">
        <f t="shared" si="19"/>
        <v>Kabupaten Demak-2023</v>
      </c>
      <c r="F1237" t="s">
        <v>849</v>
      </c>
    </row>
    <row r="1238" spans="1:6" x14ac:dyDescent="0.3">
      <c r="A1238">
        <v>1237</v>
      </c>
      <c r="B1238" t="s">
        <v>364</v>
      </c>
      <c r="C1238" t="s">
        <v>331</v>
      </c>
      <c r="D1238">
        <v>2023</v>
      </c>
      <c r="E1238" t="str">
        <f t="shared" si="19"/>
        <v>Kabupaten Semarang-2023</v>
      </c>
      <c r="F1238" t="s">
        <v>821</v>
      </c>
    </row>
    <row r="1239" spans="1:6" x14ac:dyDescent="0.3">
      <c r="A1239">
        <v>1238</v>
      </c>
      <c r="B1239" t="s">
        <v>365</v>
      </c>
      <c r="C1239" t="s">
        <v>331</v>
      </c>
      <c r="D1239">
        <v>2023</v>
      </c>
      <c r="E1239" t="str">
        <f t="shared" si="19"/>
        <v>Kabupaten Temanggung-2023</v>
      </c>
      <c r="F1239" t="s">
        <v>188</v>
      </c>
    </row>
    <row r="1240" spans="1:6" x14ac:dyDescent="0.3">
      <c r="A1240">
        <v>1239</v>
      </c>
      <c r="B1240" t="s">
        <v>366</v>
      </c>
      <c r="C1240" t="s">
        <v>331</v>
      </c>
      <c r="D1240">
        <v>2023</v>
      </c>
      <c r="E1240" t="str">
        <f t="shared" si="19"/>
        <v>Kabupaten Kendal-2023</v>
      </c>
      <c r="F1240" t="s">
        <v>476</v>
      </c>
    </row>
    <row r="1241" spans="1:6" x14ac:dyDescent="0.3">
      <c r="A1241">
        <v>1240</v>
      </c>
      <c r="B1241" t="s">
        <v>368</v>
      </c>
      <c r="C1241" t="s">
        <v>331</v>
      </c>
      <c r="D1241">
        <v>2023</v>
      </c>
      <c r="E1241" t="str">
        <f t="shared" si="19"/>
        <v>Kabupaten Batang -2023</v>
      </c>
      <c r="F1241" t="s">
        <v>436</v>
      </c>
    </row>
    <row r="1242" spans="1:6" x14ac:dyDescent="0.3">
      <c r="A1242">
        <v>1241</v>
      </c>
      <c r="B1242" t="s">
        <v>369</v>
      </c>
      <c r="C1242" t="s">
        <v>331</v>
      </c>
      <c r="D1242">
        <v>2023</v>
      </c>
      <c r="E1242" t="str">
        <f t="shared" si="19"/>
        <v>Kabupaten Pekalongan-2023</v>
      </c>
      <c r="F1242" t="s">
        <v>885</v>
      </c>
    </row>
    <row r="1243" spans="1:6" x14ac:dyDescent="0.3">
      <c r="A1243">
        <v>1242</v>
      </c>
      <c r="B1243" t="s">
        <v>371</v>
      </c>
      <c r="C1243" t="s">
        <v>331</v>
      </c>
      <c r="D1243">
        <v>2023</v>
      </c>
      <c r="E1243" t="str">
        <f t="shared" si="19"/>
        <v>Kabupaten Pemalang-2023</v>
      </c>
      <c r="F1243" t="s">
        <v>436</v>
      </c>
    </row>
    <row r="1244" spans="1:6" x14ac:dyDescent="0.3">
      <c r="A1244">
        <v>1243</v>
      </c>
      <c r="B1244" t="s">
        <v>373</v>
      </c>
      <c r="C1244" t="s">
        <v>331</v>
      </c>
      <c r="D1244">
        <v>2023</v>
      </c>
      <c r="E1244" t="str">
        <f t="shared" si="19"/>
        <v>Kabupaten Tegal-2023</v>
      </c>
      <c r="F1244" t="s">
        <v>370</v>
      </c>
    </row>
    <row r="1245" spans="1:6" x14ac:dyDescent="0.3">
      <c r="A1245">
        <v>1244</v>
      </c>
      <c r="B1245" t="s">
        <v>375</v>
      </c>
      <c r="C1245" t="s">
        <v>331</v>
      </c>
      <c r="D1245">
        <v>2023</v>
      </c>
      <c r="E1245" t="str">
        <f t="shared" si="19"/>
        <v>Kabupaten Brebes-2023</v>
      </c>
      <c r="F1245" t="s">
        <v>842</v>
      </c>
    </row>
    <row r="1246" spans="1:6" x14ac:dyDescent="0.3">
      <c r="A1246">
        <v>1245</v>
      </c>
      <c r="B1246" t="s">
        <v>376</v>
      </c>
      <c r="C1246" t="s">
        <v>331</v>
      </c>
      <c r="D1246">
        <v>2023</v>
      </c>
      <c r="E1246" t="str">
        <f t="shared" si="19"/>
        <v>Kota Magelang-2023</v>
      </c>
      <c r="F1246" t="s">
        <v>254</v>
      </c>
    </row>
    <row r="1247" spans="1:6" x14ac:dyDescent="0.3">
      <c r="A1247">
        <v>1246</v>
      </c>
      <c r="B1247" t="s">
        <v>377</v>
      </c>
      <c r="C1247" t="s">
        <v>331</v>
      </c>
      <c r="D1247">
        <v>2023</v>
      </c>
      <c r="E1247" t="str">
        <f t="shared" si="19"/>
        <v>Kota Surakarta-2023</v>
      </c>
      <c r="F1247" t="s">
        <v>652</v>
      </c>
    </row>
    <row r="1248" spans="1:6" x14ac:dyDescent="0.3">
      <c r="A1248">
        <v>1247</v>
      </c>
      <c r="B1248" t="s">
        <v>379</v>
      </c>
      <c r="C1248" t="s">
        <v>331</v>
      </c>
      <c r="D1248">
        <v>2023</v>
      </c>
      <c r="E1248" t="str">
        <f t="shared" si="19"/>
        <v>Kota Salatiga-2023</v>
      </c>
      <c r="F1248" t="s">
        <v>196</v>
      </c>
    </row>
    <row r="1249" spans="1:6" x14ac:dyDescent="0.3">
      <c r="A1249">
        <v>1248</v>
      </c>
      <c r="B1249" t="s">
        <v>380</v>
      </c>
      <c r="C1249" t="s">
        <v>331</v>
      </c>
      <c r="D1249">
        <v>2023</v>
      </c>
      <c r="E1249" t="str">
        <f t="shared" si="19"/>
        <v>Kota Semarang-2023</v>
      </c>
      <c r="F1249" t="s">
        <v>356</v>
      </c>
    </row>
    <row r="1250" spans="1:6" x14ac:dyDescent="0.3">
      <c r="A1250">
        <v>1249</v>
      </c>
      <c r="B1250" t="s">
        <v>381</v>
      </c>
      <c r="C1250" t="s">
        <v>331</v>
      </c>
      <c r="D1250">
        <v>2023</v>
      </c>
      <c r="E1250" t="str">
        <f t="shared" si="19"/>
        <v>Kota Pekalongan-2023</v>
      </c>
      <c r="F1250" t="s">
        <v>474</v>
      </c>
    </row>
    <row r="1251" spans="1:6" x14ac:dyDescent="0.3">
      <c r="A1251">
        <v>1250</v>
      </c>
      <c r="B1251" t="s">
        <v>383</v>
      </c>
      <c r="C1251" t="s">
        <v>331</v>
      </c>
      <c r="D1251">
        <v>2023</v>
      </c>
      <c r="E1251" t="str">
        <f t="shared" si="19"/>
        <v>Kota Tegal-2023</v>
      </c>
      <c r="F1251" t="s">
        <v>652</v>
      </c>
    </row>
    <row r="1252" spans="1:6" x14ac:dyDescent="0.3">
      <c r="A1252">
        <v>1251</v>
      </c>
      <c r="B1252" t="s">
        <v>384</v>
      </c>
      <c r="C1252" t="s">
        <v>385</v>
      </c>
      <c r="D1252">
        <v>2023</v>
      </c>
      <c r="E1252" t="str">
        <f t="shared" si="19"/>
        <v>Kabupaten Kulon Progo-2023</v>
      </c>
      <c r="F1252" t="s">
        <v>328</v>
      </c>
    </row>
    <row r="1253" spans="1:6" x14ac:dyDescent="0.3">
      <c r="A1253">
        <v>1252</v>
      </c>
      <c r="B1253" t="s">
        <v>387</v>
      </c>
      <c r="C1253" t="s">
        <v>385</v>
      </c>
      <c r="D1253">
        <v>2023</v>
      </c>
      <c r="E1253" t="str">
        <f t="shared" si="19"/>
        <v>Kabupaten Bantul-2023</v>
      </c>
      <c r="F1253" t="s">
        <v>849</v>
      </c>
    </row>
    <row r="1254" spans="1:6" x14ac:dyDescent="0.3">
      <c r="A1254">
        <v>1253</v>
      </c>
      <c r="B1254" t="s">
        <v>388</v>
      </c>
      <c r="C1254" t="s">
        <v>385</v>
      </c>
      <c r="D1254">
        <v>2023</v>
      </c>
      <c r="E1254" t="str">
        <f t="shared" si="19"/>
        <v>Kabupaten Gunung Kidul-2023</v>
      </c>
      <c r="F1254" t="s">
        <v>352</v>
      </c>
    </row>
    <row r="1255" spans="1:6" x14ac:dyDescent="0.3">
      <c r="A1255">
        <v>1254</v>
      </c>
      <c r="B1255" t="s">
        <v>389</v>
      </c>
      <c r="C1255" t="s">
        <v>385</v>
      </c>
      <c r="D1255">
        <v>2023</v>
      </c>
      <c r="E1255" t="str">
        <f t="shared" si="19"/>
        <v>Kabupaten Sleman-2023</v>
      </c>
      <c r="F1255" t="s">
        <v>846</v>
      </c>
    </row>
    <row r="1256" spans="1:6" x14ac:dyDescent="0.3">
      <c r="A1256">
        <v>1255</v>
      </c>
      <c r="B1256" t="s">
        <v>391</v>
      </c>
      <c r="C1256" t="s">
        <v>385</v>
      </c>
      <c r="D1256">
        <v>2023</v>
      </c>
      <c r="E1256" t="str">
        <f t="shared" si="19"/>
        <v>Kota Yogyakarta-2023</v>
      </c>
      <c r="F1256" t="s">
        <v>305</v>
      </c>
    </row>
    <row r="1257" spans="1:6" x14ac:dyDescent="0.3">
      <c r="A1257">
        <v>1256</v>
      </c>
      <c r="B1257" t="s">
        <v>393</v>
      </c>
      <c r="C1257" t="s">
        <v>394</v>
      </c>
      <c r="D1257">
        <v>2023</v>
      </c>
      <c r="E1257" t="str">
        <f t="shared" si="19"/>
        <v>Kabupaten Pacitan-2023</v>
      </c>
      <c r="F1257" t="s">
        <v>820</v>
      </c>
    </row>
    <row r="1258" spans="1:6" x14ac:dyDescent="0.3">
      <c r="A1258">
        <v>1257</v>
      </c>
      <c r="B1258" t="s">
        <v>396</v>
      </c>
      <c r="C1258" t="s">
        <v>394</v>
      </c>
      <c r="D1258">
        <v>2023</v>
      </c>
      <c r="E1258" t="str">
        <f t="shared" si="19"/>
        <v>Kabupaten Ponorogo-2023</v>
      </c>
      <c r="F1258" t="s">
        <v>367</v>
      </c>
    </row>
    <row r="1259" spans="1:6" x14ac:dyDescent="0.3">
      <c r="A1259">
        <v>1258</v>
      </c>
      <c r="B1259" t="s">
        <v>397</v>
      </c>
      <c r="C1259" t="s">
        <v>394</v>
      </c>
      <c r="D1259">
        <v>2023</v>
      </c>
      <c r="E1259" t="str">
        <f t="shared" si="19"/>
        <v>Kabupaten Trenggalek-2023</v>
      </c>
      <c r="F1259" t="s">
        <v>194</v>
      </c>
    </row>
    <row r="1260" spans="1:6" x14ac:dyDescent="0.3">
      <c r="A1260">
        <v>1259</v>
      </c>
      <c r="B1260" t="s">
        <v>398</v>
      </c>
      <c r="C1260" t="s">
        <v>394</v>
      </c>
      <c r="D1260">
        <v>2023</v>
      </c>
      <c r="E1260" t="str">
        <f t="shared" si="19"/>
        <v>Kabupaten Tulungagung-2023</v>
      </c>
      <c r="F1260" t="s">
        <v>352</v>
      </c>
    </row>
    <row r="1261" spans="1:6" x14ac:dyDescent="0.3">
      <c r="A1261">
        <v>1260</v>
      </c>
      <c r="B1261" t="s">
        <v>400</v>
      </c>
      <c r="C1261" t="s">
        <v>394</v>
      </c>
      <c r="D1261">
        <v>2023</v>
      </c>
      <c r="E1261" t="str">
        <f t="shared" si="19"/>
        <v>Kabupaten Blitar-2023</v>
      </c>
      <c r="F1261" t="s">
        <v>825</v>
      </c>
    </row>
    <row r="1262" spans="1:6" x14ac:dyDescent="0.3">
      <c r="A1262">
        <v>1261</v>
      </c>
      <c r="B1262" t="s">
        <v>401</v>
      </c>
      <c r="C1262" t="s">
        <v>394</v>
      </c>
      <c r="D1262">
        <v>2023</v>
      </c>
      <c r="E1262" t="str">
        <f t="shared" si="19"/>
        <v>Kabupaten Kediri-2023</v>
      </c>
      <c r="F1262" t="s">
        <v>483</v>
      </c>
    </row>
    <row r="1263" spans="1:6" x14ac:dyDescent="0.3">
      <c r="A1263">
        <v>1262</v>
      </c>
      <c r="B1263" t="s">
        <v>403</v>
      </c>
      <c r="C1263" t="s">
        <v>394</v>
      </c>
      <c r="D1263">
        <v>2023</v>
      </c>
      <c r="E1263" t="str">
        <f t="shared" si="19"/>
        <v>Kabupaten Malang-2023</v>
      </c>
      <c r="F1263" t="s">
        <v>543</v>
      </c>
    </row>
    <row r="1264" spans="1:6" x14ac:dyDescent="0.3">
      <c r="A1264">
        <v>1263</v>
      </c>
      <c r="B1264" t="s">
        <v>404</v>
      </c>
      <c r="C1264" t="s">
        <v>394</v>
      </c>
      <c r="D1264">
        <v>2023</v>
      </c>
      <c r="E1264" t="str">
        <f t="shared" si="19"/>
        <v>Kabupaten Lumajang-2023</v>
      </c>
      <c r="F1264" t="s">
        <v>844</v>
      </c>
    </row>
    <row r="1265" spans="1:6" x14ac:dyDescent="0.3">
      <c r="A1265">
        <v>1264</v>
      </c>
      <c r="B1265" t="s">
        <v>406</v>
      </c>
      <c r="C1265" t="s">
        <v>394</v>
      </c>
      <c r="D1265">
        <v>2023</v>
      </c>
      <c r="E1265" t="str">
        <f t="shared" si="19"/>
        <v>Kabupaten Jember-2023</v>
      </c>
      <c r="F1265" t="s">
        <v>829</v>
      </c>
    </row>
    <row r="1266" spans="1:6" x14ac:dyDescent="0.3">
      <c r="A1266">
        <v>1265</v>
      </c>
      <c r="B1266" t="s">
        <v>408</v>
      </c>
      <c r="C1266" t="s">
        <v>394</v>
      </c>
      <c r="D1266">
        <v>2023</v>
      </c>
      <c r="E1266" t="str">
        <f t="shared" si="19"/>
        <v>Kabupaten Banyuwangi-2023</v>
      </c>
      <c r="F1266" t="s">
        <v>333</v>
      </c>
    </row>
    <row r="1267" spans="1:6" x14ac:dyDescent="0.3">
      <c r="A1267">
        <v>1266</v>
      </c>
      <c r="B1267" t="s">
        <v>409</v>
      </c>
      <c r="C1267" t="s">
        <v>394</v>
      </c>
      <c r="D1267">
        <v>2023</v>
      </c>
      <c r="E1267" t="str">
        <f t="shared" si="19"/>
        <v>Kabupaten Bondowoso-2023</v>
      </c>
      <c r="F1267" t="s">
        <v>545</v>
      </c>
    </row>
    <row r="1268" spans="1:6" x14ac:dyDescent="0.3">
      <c r="A1268">
        <v>1267</v>
      </c>
      <c r="B1268" t="s">
        <v>410</v>
      </c>
      <c r="C1268" t="s">
        <v>394</v>
      </c>
      <c r="D1268">
        <v>2023</v>
      </c>
      <c r="E1268" t="str">
        <f t="shared" si="19"/>
        <v>Kabupaten Situbondo-2023</v>
      </c>
      <c r="F1268" t="s">
        <v>828</v>
      </c>
    </row>
    <row r="1269" spans="1:6" x14ac:dyDescent="0.3">
      <c r="A1269">
        <v>1268</v>
      </c>
      <c r="B1269" t="s">
        <v>411</v>
      </c>
      <c r="C1269" t="s">
        <v>394</v>
      </c>
      <c r="D1269">
        <v>2023</v>
      </c>
      <c r="E1269" t="str">
        <f t="shared" si="19"/>
        <v>Kabupaten Probolinggo-2023</v>
      </c>
      <c r="F1269" t="s">
        <v>153</v>
      </c>
    </row>
    <row r="1270" spans="1:6" x14ac:dyDescent="0.3">
      <c r="A1270">
        <v>1269</v>
      </c>
      <c r="B1270" t="s">
        <v>412</v>
      </c>
      <c r="C1270" t="s">
        <v>394</v>
      </c>
      <c r="D1270">
        <v>2023</v>
      </c>
      <c r="E1270" t="str">
        <f t="shared" si="19"/>
        <v>Kabupaten Pasuruan-2023</v>
      </c>
      <c r="F1270" t="s">
        <v>188</v>
      </c>
    </row>
    <row r="1271" spans="1:6" x14ac:dyDescent="0.3">
      <c r="A1271">
        <v>1270</v>
      </c>
      <c r="B1271" t="s">
        <v>413</v>
      </c>
      <c r="C1271" t="s">
        <v>394</v>
      </c>
      <c r="D1271">
        <v>2023</v>
      </c>
      <c r="E1271" t="str">
        <f t="shared" si="19"/>
        <v>Kabupaten Sidoarjo-2023</v>
      </c>
      <c r="F1271" t="s">
        <v>826</v>
      </c>
    </row>
    <row r="1272" spans="1:6" x14ac:dyDescent="0.3">
      <c r="A1272">
        <v>1271</v>
      </c>
      <c r="B1272" t="s">
        <v>415</v>
      </c>
      <c r="C1272" t="s">
        <v>394</v>
      </c>
      <c r="D1272">
        <v>2023</v>
      </c>
      <c r="E1272" t="str">
        <f t="shared" si="19"/>
        <v>Kabupaten Mojokerto-2023</v>
      </c>
      <c r="F1272" t="s">
        <v>842</v>
      </c>
    </row>
    <row r="1273" spans="1:6" x14ac:dyDescent="0.3">
      <c r="A1273">
        <v>1272</v>
      </c>
      <c r="B1273" t="s">
        <v>416</v>
      </c>
      <c r="C1273" t="s">
        <v>394</v>
      </c>
      <c r="D1273">
        <v>2023</v>
      </c>
      <c r="E1273" t="str">
        <f t="shared" si="19"/>
        <v>Kabupaten Jombang-2023</v>
      </c>
      <c r="F1273" t="s">
        <v>372</v>
      </c>
    </row>
    <row r="1274" spans="1:6" x14ac:dyDescent="0.3">
      <c r="A1274">
        <v>1273</v>
      </c>
      <c r="B1274" t="s">
        <v>418</v>
      </c>
      <c r="C1274" t="s">
        <v>394</v>
      </c>
      <c r="D1274">
        <v>2023</v>
      </c>
      <c r="E1274" t="str">
        <f t="shared" si="19"/>
        <v>Kabupaten Nganjuk-2023</v>
      </c>
      <c r="F1274" t="s">
        <v>832</v>
      </c>
    </row>
    <row r="1275" spans="1:6" x14ac:dyDescent="0.3">
      <c r="A1275">
        <v>1274</v>
      </c>
      <c r="B1275" t="s">
        <v>419</v>
      </c>
      <c r="C1275" t="s">
        <v>394</v>
      </c>
      <c r="D1275">
        <v>2023</v>
      </c>
      <c r="E1275" t="str">
        <f t="shared" si="19"/>
        <v>Kabupaten Madiun-2023</v>
      </c>
      <c r="F1275" t="s">
        <v>352</v>
      </c>
    </row>
    <row r="1276" spans="1:6" x14ac:dyDescent="0.3">
      <c r="A1276">
        <v>1275</v>
      </c>
      <c r="B1276" t="s">
        <v>420</v>
      </c>
      <c r="C1276" t="s">
        <v>394</v>
      </c>
      <c r="D1276">
        <v>2023</v>
      </c>
      <c r="E1276" t="str">
        <f t="shared" si="19"/>
        <v>Kabupaten Magetan-2023</v>
      </c>
      <c r="F1276" t="s">
        <v>367</v>
      </c>
    </row>
    <row r="1277" spans="1:6" x14ac:dyDescent="0.3">
      <c r="A1277">
        <v>1276</v>
      </c>
      <c r="B1277" t="s">
        <v>421</v>
      </c>
      <c r="C1277" t="s">
        <v>394</v>
      </c>
      <c r="D1277">
        <v>2023</v>
      </c>
      <c r="E1277" t="str">
        <f t="shared" si="19"/>
        <v>Kabupaten Ngawi-2023</v>
      </c>
      <c r="F1277" t="s">
        <v>407</v>
      </c>
    </row>
    <row r="1278" spans="1:6" x14ac:dyDescent="0.3">
      <c r="A1278">
        <v>1277</v>
      </c>
      <c r="B1278" t="s">
        <v>423</v>
      </c>
      <c r="C1278" t="s">
        <v>394</v>
      </c>
      <c r="D1278">
        <v>2023</v>
      </c>
      <c r="E1278" t="str">
        <f t="shared" si="19"/>
        <v>Kabupaten Bojonegoro-2023</v>
      </c>
      <c r="F1278" t="s">
        <v>812</v>
      </c>
    </row>
    <row r="1279" spans="1:6" x14ac:dyDescent="0.3">
      <c r="A1279">
        <v>1278</v>
      </c>
      <c r="B1279" t="s">
        <v>424</v>
      </c>
      <c r="C1279" t="s">
        <v>394</v>
      </c>
      <c r="D1279">
        <v>2023</v>
      </c>
      <c r="E1279" t="str">
        <f t="shared" si="19"/>
        <v>Kabupaten Tuban-2023</v>
      </c>
      <c r="F1279" t="s">
        <v>199</v>
      </c>
    </row>
    <row r="1280" spans="1:6" x14ac:dyDescent="0.3">
      <c r="A1280">
        <v>1279</v>
      </c>
      <c r="B1280" t="s">
        <v>426</v>
      </c>
      <c r="C1280" t="s">
        <v>394</v>
      </c>
      <c r="D1280">
        <v>2023</v>
      </c>
      <c r="E1280" t="str">
        <f t="shared" si="19"/>
        <v>Kabupaten Lamongan-2023</v>
      </c>
      <c r="F1280" t="s">
        <v>834</v>
      </c>
    </row>
    <row r="1281" spans="1:6" x14ac:dyDescent="0.3">
      <c r="A1281">
        <v>1280</v>
      </c>
      <c r="B1281" t="s">
        <v>427</v>
      </c>
      <c r="C1281" t="s">
        <v>394</v>
      </c>
      <c r="D1281">
        <v>2023</v>
      </c>
      <c r="E1281" t="str">
        <f t="shared" si="19"/>
        <v>Kabupaten Gresik-2023</v>
      </c>
      <c r="F1281" t="s">
        <v>652</v>
      </c>
    </row>
    <row r="1282" spans="1:6" x14ac:dyDescent="0.3">
      <c r="A1282">
        <v>1281</v>
      </c>
      <c r="B1282" t="s">
        <v>429</v>
      </c>
      <c r="C1282" t="s">
        <v>394</v>
      </c>
      <c r="D1282">
        <v>2023</v>
      </c>
      <c r="E1282" t="str">
        <f t="shared" si="19"/>
        <v>Kabupaten Bangkalan-2023</v>
      </c>
      <c r="F1282" t="s">
        <v>132</v>
      </c>
    </row>
    <row r="1283" spans="1:6" x14ac:dyDescent="0.3">
      <c r="A1283">
        <v>1282</v>
      </c>
      <c r="B1283" t="s">
        <v>431</v>
      </c>
      <c r="C1283" t="s">
        <v>394</v>
      </c>
      <c r="D1283">
        <v>2023</v>
      </c>
      <c r="E1283" t="str">
        <f t="shared" ref="E1283:E1346" si="20">B1283&amp;"-"&amp;D1283</f>
        <v>Kabupaten Sampang-2023</v>
      </c>
      <c r="F1283" t="s">
        <v>645</v>
      </c>
    </row>
    <row r="1284" spans="1:6" x14ac:dyDescent="0.3">
      <c r="A1284">
        <v>1283</v>
      </c>
      <c r="B1284" t="s">
        <v>433</v>
      </c>
      <c r="C1284" t="s">
        <v>394</v>
      </c>
      <c r="D1284">
        <v>2023</v>
      </c>
      <c r="E1284" t="str">
        <f t="shared" si="20"/>
        <v>Kabupaten Pamekasan-2023</v>
      </c>
      <c r="F1284" t="s">
        <v>524</v>
      </c>
    </row>
    <row r="1285" spans="1:6" x14ac:dyDescent="0.3">
      <c r="A1285">
        <v>1284</v>
      </c>
      <c r="B1285" t="s">
        <v>434</v>
      </c>
      <c r="C1285" t="s">
        <v>394</v>
      </c>
      <c r="D1285">
        <v>2023</v>
      </c>
      <c r="E1285" t="str">
        <f t="shared" si="20"/>
        <v>Kabupaten Sumenep-2023</v>
      </c>
      <c r="F1285" t="s">
        <v>886</v>
      </c>
    </row>
    <row r="1286" spans="1:6" x14ac:dyDescent="0.3">
      <c r="A1286">
        <v>1285</v>
      </c>
      <c r="B1286" t="s">
        <v>435</v>
      </c>
      <c r="C1286" t="s">
        <v>394</v>
      </c>
      <c r="D1286">
        <v>2023</v>
      </c>
      <c r="E1286" t="str">
        <f t="shared" si="20"/>
        <v>Kota Kediri-2023</v>
      </c>
      <c r="F1286" t="s">
        <v>837</v>
      </c>
    </row>
    <row r="1287" spans="1:6" x14ac:dyDescent="0.3">
      <c r="A1287">
        <v>1286</v>
      </c>
      <c r="B1287" t="s">
        <v>437</v>
      </c>
      <c r="C1287" t="s">
        <v>394</v>
      </c>
      <c r="D1287">
        <v>2023</v>
      </c>
      <c r="E1287" t="str">
        <f t="shared" si="20"/>
        <v>Kota Blitar-2023</v>
      </c>
      <c r="F1287" t="s">
        <v>425</v>
      </c>
    </row>
    <row r="1288" spans="1:6" x14ac:dyDescent="0.3">
      <c r="A1288">
        <v>1287</v>
      </c>
      <c r="B1288" t="s">
        <v>438</v>
      </c>
      <c r="C1288" t="s">
        <v>394</v>
      </c>
      <c r="D1288">
        <v>2023</v>
      </c>
      <c r="E1288" t="str">
        <f t="shared" si="20"/>
        <v>Kota Malang-2023</v>
      </c>
      <c r="F1288" t="s">
        <v>225</v>
      </c>
    </row>
    <row r="1289" spans="1:6" x14ac:dyDescent="0.3">
      <c r="A1289">
        <v>1288</v>
      </c>
      <c r="B1289" t="s">
        <v>439</v>
      </c>
      <c r="C1289" t="s">
        <v>394</v>
      </c>
      <c r="D1289">
        <v>2023</v>
      </c>
      <c r="E1289" t="str">
        <f t="shared" si="20"/>
        <v>Kota Probolinggo-2023</v>
      </c>
      <c r="F1289" t="s">
        <v>548</v>
      </c>
    </row>
    <row r="1290" spans="1:6" x14ac:dyDescent="0.3">
      <c r="A1290">
        <v>1289</v>
      </c>
      <c r="B1290" t="s">
        <v>440</v>
      </c>
      <c r="C1290" t="s">
        <v>394</v>
      </c>
      <c r="D1290">
        <v>2023</v>
      </c>
      <c r="E1290" t="str">
        <f t="shared" si="20"/>
        <v>Kota Pasuruan-2023</v>
      </c>
      <c r="F1290" t="s">
        <v>883</v>
      </c>
    </row>
    <row r="1291" spans="1:6" x14ac:dyDescent="0.3">
      <c r="A1291">
        <v>1290</v>
      </c>
      <c r="B1291" t="s">
        <v>442</v>
      </c>
      <c r="C1291" t="s">
        <v>394</v>
      </c>
      <c r="D1291">
        <v>2023</v>
      </c>
      <c r="E1291" t="str">
        <f t="shared" si="20"/>
        <v>Kota Mojokerto-2023</v>
      </c>
      <c r="F1291" t="s">
        <v>392</v>
      </c>
    </row>
    <row r="1292" spans="1:6" x14ac:dyDescent="0.3">
      <c r="A1292">
        <v>1291</v>
      </c>
      <c r="B1292" t="s">
        <v>444</v>
      </c>
      <c r="C1292" t="s">
        <v>394</v>
      </c>
      <c r="D1292">
        <v>2023</v>
      </c>
      <c r="E1292" t="str">
        <f t="shared" si="20"/>
        <v>Kota Madiun-2023</v>
      </c>
      <c r="F1292" t="s">
        <v>887</v>
      </c>
    </row>
    <row r="1293" spans="1:6" x14ac:dyDescent="0.3">
      <c r="A1293">
        <v>1292</v>
      </c>
      <c r="B1293" t="s">
        <v>446</v>
      </c>
      <c r="C1293" t="s">
        <v>394</v>
      </c>
      <c r="D1293">
        <v>2023</v>
      </c>
      <c r="E1293" t="str">
        <f t="shared" si="20"/>
        <v>Kota Surabaya-2023</v>
      </c>
      <c r="F1293" t="s">
        <v>816</v>
      </c>
    </row>
    <row r="1294" spans="1:6" x14ac:dyDescent="0.3">
      <c r="A1294">
        <v>1293</v>
      </c>
      <c r="B1294" t="s">
        <v>447</v>
      </c>
      <c r="C1294" t="s">
        <v>394</v>
      </c>
      <c r="D1294">
        <v>2023</v>
      </c>
      <c r="E1294" t="str">
        <f t="shared" si="20"/>
        <v>Kota Batu-2023</v>
      </c>
      <c r="F1294" t="s">
        <v>818</v>
      </c>
    </row>
    <row r="1295" spans="1:6" x14ac:dyDescent="0.3">
      <c r="A1295">
        <v>1294</v>
      </c>
      <c r="B1295" t="s">
        <v>448</v>
      </c>
      <c r="C1295" t="s">
        <v>449</v>
      </c>
      <c r="D1295">
        <v>2023</v>
      </c>
      <c r="E1295" t="str">
        <f t="shared" si="20"/>
        <v>Kabupaten Pandeglang-2023</v>
      </c>
      <c r="F1295" t="s">
        <v>565</v>
      </c>
    </row>
    <row r="1296" spans="1:6" x14ac:dyDescent="0.3">
      <c r="A1296">
        <v>1295</v>
      </c>
      <c r="B1296" t="s">
        <v>451</v>
      </c>
      <c r="C1296" t="s">
        <v>449</v>
      </c>
      <c r="D1296">
        <v>2023</v>
      </c>
      <c r="E1296" t="str">
        <f t="shared" si="20"/>
        <v>Kabupaten Lebak-2023</v>
      </c>
      <c r="F1296" t="s">
        <v>405</v>
      </c>
    </row>
    <row r="1297" spans="1:6" x14ac:dyDescent="0.3">
      <c r="A1297">
        <v>1296</v>
      </c>
      <c r="B1297" t="s">
        <v>452</v>
      </c>
      <c r="C1297" t="s">
        <v>449</v>
      </c>
      <c r="D1297">
        <v>2023</v>
      </c>
      <c r="E1297" t="str">
        <f t="shared" si="20"/>
        <v>Kabupaten Tangerang-2023</v>
      </c>
      <c r="F1297" t="s">
        <v>367</v>
      </c>
    </row>
    <row r="1298" spans="1:6" x14ac:dyDescent="0.3">
      <c r="A1298">
        <v>1297</v>
      </c>
      <c r="B1298" t="s">
        <v>453</v>
      </c>
      <c r="C1298" t="s">
        <v>449</v>
      </c>
      <c r="D1298">
        <v>2023</v>
      </c>
      <c r="E1298" t="str">
        <f t="shared" si="20"/>
        <v>Kabupaten Serang-2023</v>
      </c>
      <c r="F1298" t="s">
        <v>405</v>
      </c>
    </row>
    <row r="1299" spans="1:6" x14ac:dyDescent="0.3">
      <c r="A1299">
        <v>1298</v>
      </c>
      <c r="B1299" t="s">
        <v>454</v>
      </c>
      <c r="C1299" t="s">
        <v>449</v>
      </c>
      <c r="D1299">
        <v>2023</v>
      </c>
      <c r="E1299" t="str">
        <f t="shared" si="20"/>
        <v>Kota Tangerang-2023</v>
      </c>
      <c r="F1299" t="s">
        <v>390</v>
      </c>
    </row>
    <row r="1300" spans="1:6" x14ac:dyDescent="0.3">
      <c r="A1300">
        <v>1299</v>
      </c>
      <c r="B1300" t="s">
        <v>455</v>
      </c>
      <c r="C1300" t="s">
        <v>449</v>
      </c>
      <c r="D1300">
        <v>2023</v>
      </c>
      <c r="E1300" t="str">
        <f t="shared" si="20"/>
        <v>Kota Cilegon-2023</v>
      </c>
      <c r="F1300" t="s">
        <v>247</v>
      </c>
    </row>
    <row r="1301" spans="1:6" x14ac:dyDescent="0.3">
      <c r="A1301">
        <v>1300</v>
      </c>
      <c r="B1301" t="s">
        <v>456</v>
      </c>
      <c r="C1301" t="s">
        <v>449</v>
      </c>
      <c r="D1301">
        <v>2023</v>
      </c>
      <c r="E1301" t="str">
        <f t="shared" si="20"/>
        <v>Kota Serang-2023</v>
      </c>
      <c r="F1301" t="s">
        <v>328</v>
      </c>
    </row>
    <row r="1302" spans="1:6" x14ac:dyDescent="0.3">
      <c r="A1302">
        <v>1301</v>
      </c>
      <c r="B1302" t="s">
        <v>458</v>
      </c>
      <c r="C1302" t="s">
        <v>449</v>
      </c>
      <c r="D1302">
        <v>2023</v>
      </c>
      <c r="E1302" t="str">
        <f t="shared" si="20"/>
        <v>Kota Tangerang Selatan-2023</v>
      </c>
      <c r="F1302" t="s">
        <v>237</v>
      </c>
    </row>
    <row r="1303" spans="1:6" x14ac:dyDescent="0.3">
      <c r="A1303">
        <v>1302</v>
      </c>
      <c r="B1303" t="s">
        <v>459</v>
      </c>
      <c r="C1303" t="s">
        <v>460</v>
      </c>
      <c r="D1303">
        <v>2023</v>
      </c>
      <c r="E1303" t="str">
        <f t="shared" si="20"/>
        <v>Kabupaten Jembrana-2023</v>
      </c>
      <c r="F1303" t="s">
        <v>256</v>
      </c>
    </row>
    <row r="1304" spans="1:6" x14ac:dyDescent="0.3">
      <c r="A1304">
        <v>1303</v>
      </c>
      <c r="B1304" t="s">
        <v>462</v>
      </c>
      <c r="C1304" t="s">
        <v>460</v>
      </c>
      <c r="D1304">
        <v>2023</v>
      </c>
      <c r="E1304" t="str">
        <f t="shared" si="20"/>
        <v>Kabupaten Tabanan-2023</v>
      </c>
      <c r="F1304" t="s">
        <v>638</v>
      </c>
    </row>
    <row r="1305" spans="1:6" x14ac:dyDescent="0.3">
      <c r="A1305">
        <v>1304</v>
      </c>
      <c r="B1305" t="s">
        <v>463</v>
      </c>
      <c r="C1305" t="s">
        <v>460</v>
      </c>
      <c r="D1305">
        <v>2023</v>
      </c>
      <c r="E1305" t="str">
        <f t="shared" si="20"/>
        <v>Kabupaten Badung-2023</v>
      </c>
      <c r="F1305" t="s">
        <v>827</v>
      </c>
    </row>
    <row r="1306" spans="1:6" x14ac:dyDescent="0.3">
      <c r="A1306">
        <v>1305</v>
      </c>
      <c r="B1306" t="s">
        <v>464</v>
      </c>
      <c r="C1306" t="s">
        <v>460</v>
      </c>
      <c r="D1306">
        <v>2023</v>
      </c>
      <c r="E1306" t="str">
        <f t="shared" si="20"/>
        <v>Kabupaten Gianyar-2023</v>
      </c>
      <c r="F1306" t="s">
        <v>827</v>
      </c>
    </row>
    <row r="1307" spans="1:6" x14ac:dyDescent="0.3">
      <c r="A1307">
        <v>1306</v>
      </c>
      <c r="B1307" t="s">
        <v>465</v>
      </c>
      <c r="C1307" t="s">
        <v>460</v>
      </c>
      <c r="D1307">
        <v>2023</v>
      </c>
      <c r="E1307" t="str">
        <f t="shared" si="20"/>
        <v>Kabupaten Klungkung-2023</v>
      </c>
      <c r="F1307" t="s">
        <v>106</v>
      </c>
    </row>
    <row r="1308" spans="1:6" x14ac:dyDescent="0.3">
      <c r="A1308">
        <v>1307</v>
      </c>
      <c r="B1308" t="s">
        <v>466</v>
      </c>
      <c r="C1308" t="s">
        <v>460</v>
      </c>
      <c r="D1308">
        <v>2023</v>
      </c>
      <c r="E1308" t="str">
        <f t="shared" si="20"/>
        <v>Kabupaten Bangli-2023</v>
      </c>
      <c r="F1308" t="s">
        <v>399</v>
      </c>
    </row>
    <row r="1309" spans="1:6" x14ac:dyDescent="0.3">
      <c r="A1309">
        <v>1308</v>
      </c>
      <c r="B1309" t="s">
        <v>467</v>
      </c>
      <c r="C1309" t="s">
        <v>460</v>
      </c>
      <c r="D1309">
        <v>2023</v>
      </c>
      <c r="E1309" t="str">
        <f t="shared" si="20"/>
        <v>Kabupaten Karangasem-2023</v>
      </c>
      <c r="F1309" t="s">
        <v>33</v>
      </c>
    </row>
    <row r="1310" spans="1:6" x14ac:dyDescent="0.3">
      <c r="A1310">
        <v>1309</v>
      </c>
      <c r="B1310" t="s">
        <v>468</v>
      </c>
      <c r="C1310" t="s">
        <v>460</v>
      </c>
      <c r="D1310">
        <v>2023</v>
      </c>
      <c r="E1310" t="str">
        <f t="shared" si="20"/>
        <v>Kabupaten Buleleng-2023</v>
      </c>
      <c r="F1310" t="s">
        <v>545</v>
      </c>
    </row>
    <row r="1311" spans="1:6" x14ac:dyDescent="0.3">
      <c r="A1311">
        <v>1310</v>
      </c>
      <c r="B1311" t="s">
        <v>469</v>
      </c>
      <c r="C1311" t="s">
        <v>460</v>
      </c>
      <c r="D1311">
        <v>2023</v>
      </c>
      <c r="E1311" t="str">
        <f t="shared" si="20"/>
        <v>Kota Denpasar-2023</v>
      </c>
      <c r="F1311" t="s">
        <v>249</v>
      </c>
    </row>
    <row r="1312" spans="1:6" x14ac:dyDescent="0.3">
      <c r="A1312">
        <v>1311</v>
      </c>
      <c r="B1312" t="s">
        <v>470</v>
      </c>
      <c r="C1312" t="s">
        <v>471</v>
      </c>
      <c r="D1312">
        <v>2023</v>
      </c>
      <c r="E1312" t="str">
        <f t="shared" si="20"/>
        <v>Kabupaten Lombok Barat-2023</v>
      </c>
      <c r="F1312" t="s">
        <v>445</v>
      </c>
    </row>
    <row r="1313" spans="1:6" x14ac:dyDescent="0.3">
      <c r="A1313">
        <v>1312</v>
      </c>
      <c r="B1313" t="s">
        <v>473</v>
      </c>
      <c r="C1313" t="s">
        <v>471</v>
      </c>
      <c r="D1313">
        <v>2023</v>
      </c>
      <c r="E1313" t="str">
        <f t="shared" si="20"/>
        <v>Kabupaten Lombok Tengah-2023</v>
      </c>
      <c r="F1313" t="s">
        <v>833</v>
      </c>
    </row>
    <row r="1314" spans="1:6" x14ac:dyDescent="0.3">
      <c r="A1314">
        <v>1313</v>
      </c>
      <c r="B1314" t="s">
        <v>475</v>
      </c>
      <c r="C1314" t="s">
        <v>471</v>
      </c>
      <c r="D1314">
        <v>2023</v>
      </c>
      <c r="E1314" t="str">
        <f t="shared" si="20"/>
        <v>Kabupaten Lombok Timur-2023</v>
      </c>
      <c r="F1314" t="s">
        <v>888</v>
      </c>
    </row>
    <row r="1315" spans="1:6" x14ac:dyDescent="0.3">
      <c r="A1315">
        <v>1314</v>
      </c>
      <c r="B1315" t="s">
        <v>477</v>
      </c>
      <c r="C1315" t="s">
        <v>471</v>
      </c>
      <c r="D1315">
        <v>2023</v>
      </c>
      <c r="E1315" t="str">
        <f t="shared" si="20"/>
        <v>Kabupaten Sumbawa-2023</v>
      </c>
      <c r="F1315" t="s">
        <v>237</v>
      </c>
    </row>
    <row r="1316" spans="1:6" x14ac:dyDescent="0.3">
      <c r="A1316">
        <v>1315</v>
      </c>
      <c r="B1316" t="s">
        <v>478</v>
      </c>
      <c r="C1316" t="s">
        <v>471</v>
      </c>
      <c r="D1316">
        <v>2023</v>
      </c>
      <c r="E1316" t="str">
        <f t="shared" si="20"/>
        <v>Kabupaten Dompu-2023</v>
      </c>
      <c r="F1316" t="s">
        <v>247</v>
      </c>
    </row>
    <row r="1317" spans="1:6" x14ac:dyDescent="0.3">
      <c r="A1317">
        <v>1316</v>
      </c>
      <c r="B1317" t="s">
        <v>479</v>
      </c>
      <c r="C1317" t="s">
        <v>471</v>
      </c>
      <c r="D1317">
        <v>2023</v>
      </c>
      <c r="E1317" t="str">
        <f t="shared" si="20"/>
        <v>Kabupaten Bima-2023</v>
      </c>
      <c r="F1317" t="s">
        <v>335</v>
      </c>
    </row>
    <row r="1318" spans="1:6" x14ac:dyDescent="0.3">
      <c r="A1318">
        <v>1317</v>
      </c>
      <c r="B1318" t="s">
        <v>480</v>
      </c>
      <c r="C1318" t="s">
        <v>471</v>
      </c>
      <c r="D1318">
        <v>2023</v>
      </c>
      <c r="E1318" t="str">
        <f t="shared" si="20"/>
        <v>Kabupaten Sumbawa Barat-2023</v>
      </c>
      <c r="F1318" t="s">
        <v>543</v>
      </c>
    </row>
    <row r="1319" spans="1:6" x14ac:dyDescent="0.3">
      <c r="A1319">
        <v>1318</v>
      </c>
      <c r="B1319" t="s">
        <v>481</v>
      </c>
      <c r="C1319" t="s">
        <v>471</v>
      </c>
      <c r="D1319">
        <v>2023</v>
      </c>
      <c r="E1319" t="str">
        <f t="shared" si="20"/>
        <v>Kabupaten Lombok Utara-2023</v>
      </c>
      <c r="F1319" t="s">
        <v>889</v>
      </c>
    </row>
    <row r="1320" spans="1:6" x14ac:dyDescent="0.3">
      <c r="A1320">
        <v>1319</v>
      </c>
      <c r="B1320" t="s">
        <v>482</v>
      </c>
      <c r="C1320" t="s">
        <v>471</v>
      </c>
      <c r="D1320">
        <v>2023</v>
      </c>
      <c r="E1320" t="str">
        <f t="shared" si="20"/>
        <v>Kota Mataram-2023</v>
      </c>
      <c r="F1320" t="s">
        <v>436</v>
      </c>
    </row>
    <row r="1321" spans="1:6" x14ac:dyDescent="0.3">
      <c r="A1321">
        <v>1320</v>
      </c>
      <c r="B1321" t="s">
        <v>484</v>
      </c>
      <c r="C1321" t="s">
        <v>471</v>
      </c>
      <c r="D1321">
        <v>2023</v>
      </c>
      <c r="E1321" t="str">
        <f t="shared" si="20"/>
        <v>Kota Bima-2023</v>
      </c>
      <c r="F1321" t="s">
        <v>39</v>
      </c>
    </row>
    <row r="1322" spans="1:6" x14ac:dyDescent="0.3">
      <c r="A1322">
        <v>1321</v>
      </c>
      <c r="B1322" t="s">
        <v>485</v>
      </c>
      <c r="C1322" t="s">
        <v>486</v>
      </c>
      <c r="D1322">
        <v>2023</v>
      </c>
      <c r="E1322" t="str">
        <f t="shared" si="20"/>
        <v>Kabupaten Sumba Barat-2023</v>
      </c>
      <c r="F1322" t="s">
        <v>631</v>
      </c>
    </row>
    <row r="1323" spans="1:6" x14ac:dyDescent="0.3">
      <c r="A1323">
        <v>1322</v>
      </c>
      <c r="B1323" t="s">
        <v>488</v>
      </c>
      <c r="C1323" t="s">
        <v>486</v>
      </c>
      <c r="D1323">
        <v>2023</v>
      </c>
      <c r="E1323" t="str">
        <f t="shared" si="20"/>
        <v>Kabupaten Sumba Timur-2023</v>
      </c>
      <c r="F1323" t="s">
        <v>708</v>
      </c>
    </row>
    <row r="1324" spans="1:6" x14ac:dyDescent="0.3">
      <c r="A1324">
        <v>1323</v>
      </c>
      <c r="B1324" t="s">
        <v>490</v>
      </c>
      <c r="C1324" t="s">
        <v>486</v>
      </c>
      <c r="D1324">
        <v>2023</v>
      </c>
      <c r="E1324" t="str">
        <f t="shared" si="20"/>
        <v>Kabupaten Kupang-2023</v>
      </c>
      <c r="F1324" t="s">
        <v>738</v>
      </c>
    </row>
    <row r="1325" spans="1:6" x14ac:dyDescent="0.3">
      <c r="A1325">
        <v>1324</v>
      </c>
      <c r="B1325" t="s">
        <v>492</v>
      </c>
      <c r="C1325" t="s">
        <v>486</v>
      </c>
      <c r="D1325">
        <v>2023</v>
      </c>
      <c r="E1325" t="str">
        <f t="shared" si="20"/>
        <v>Kabupaten Timor Tengah Selatan-2023</v>
      </c>
      <c r="F1325" t="s">
        <v>261</v>
      </c>
    </row>
    <row r="1326" spans="1:6" x14ac:dyDescent="0.3">
      <c r="A1326">
        <v>1325</v>
      </c>
      <c r="B1326" t="s">
        <v>494</v>
      </c>
      <c r="C1326" t="s">
        <v>486</v>
      </c>
      <c r="D1326">
        <v>2023</v>
      </c>
      <c r="E1326" t="str">
        <f t="shared" si="20"/>
        <v>Kabupaten Timor Tengah Utara-2023</v>
      </c>
      <c r="F1326" t="s">
        <v>89</v>
      </c>
    </row>
    <row r="1327" spans="1:6" x14ac:dyDescent="0.3">
      <c r="A1327">
        <v>1326</v>
      </c>
      <c r="B1327" t="s">
        <v>496</v>
      </c>
      <c r="C1327" t="s">
        <v>486</v>
      </c>
      <c r="D1327">
        <v>2023</v>
      </c>
      <c r="E1327" t="str">
        <f t="shared" si="20"/>
        <v>Kabupaten Belu-2023</v>
      </c>
      <c r="F1327" t="s">
        <v>29</v>
      </c>
    </row>
    <row r="1328" spans="1:6" x14ac:dyDescent="0.3">
      <c r="A1328">
        <v>1327</v>
      </c>
      <c r="B1328" t="s">
        <v>497</v>
      </c>
      <c r="C1328" t="s">
        <v>486</v>
      </c>
      <c r="D1328">
        <v>2023</v>
      </c>
      <c r="E1328" t="str">
        <f t="shared" si="20"/>
        <v>Kabupaten Alor-2023</v>
      </c>
      <c r="F1328" t="s">
        <v>567</v>
      </c>
    </row>
    <row r="1329" spans="1:6" x14ac:dyDescent="0.3">
      <c r="A1329">
        <v>1328</v>
      </c>
      <c r="B1329" t="s">
        <v>499</v>
      </c>
      <c r="C1329" t="s">
        <v>486</v>
      </c>
      <c r="D1329">
        <v>2023</v>
      </c>
      <c r="E1329" t="str">
        <f t="shared" si="20"/>
        <v>Kabupaten Lembata-2023</v>
      </c>
      <c r="F1329" t="s">
        <v>126</v>
      </c>
    </row>
    <row r="1330" spans="1:6" x14ac:dyDescent="0.3">
      <c r="A1330">
        <v>1329</v>
      </c>
      <c r="B1330" t="s">
        <v>500</v>
      </c>
      <c r="C1330" t="s">
        <v>486</v>
      </c>
      <c r="D1330">
        <v>2023</v>
      </c>
      <c r="E1330" t="str">
        <f t="shared" si="20"/>
        <v>Kabupaten Flores Timur-2023</v>
      </c>
      <c r="F1330" t="s">
        <v>698</v>
      </c>
    </row>
    <row r="1331" spans="1:6" x14ac:dyDescent="0.3">
      <c r="A1331">
        <v>1330</v>
      </c>
      <c r="B1331" t="s">
        <v>501</v>
      </c>
      <c r="C1331" t="s">
        <v>486</v>
      </c>
      <c r="D1331">
        <v>2023</v>
      </c>
      <c r="E1331" t="str">
        <f t="shared" si="20"/>
        <v>Kabupaten Sikka-2023</v>
      </c>
      <c r="F1331" t="s">
        <v>890</v>
      </c>
    </row>
    <row r="1332" spans="1:6" x14ac:dyDescent="0.3">
      <c r="A1332">
        <v>1331</v>
      </c>
      <c r="B1332" t="s">
        <v>503</v>
      </c>
      <c r="C1332" t="s">
        <v>486</v>
      </c>
      <c r="D1332">
        <v>2023</v>
      </c>
      <c r="E1332" t="str">
        <f t="shared" si="20"/>
        <v>Kabupaten Ende-2023</v>
      </c>
      <c r="F1332" t="s">
        <v>59</v>
      </c>
    </row>
    <row r="1333" spans="1:6" x14ac:dyDescent="0.3">
      <c r="A1333">
        <v>1332</v>
      </c>
      <c r="B1333" t="s">
        <v>504</v>
      </c>
      <c r="C1333" t="s">
        <v>486</v>
      </c>
      <c r="D1333">
        <v>2023</v>
      </c>
      <c r="E1333" t="str">
        <f t="shared" si="20"/>
        <v>Kabupaten Ngada-2023</v>
      </c>
      <c r="F1333" t="s">
        <v>233</v>
      </c>
    </row>
    <row r="1334" spans="1:6" x14ac:dyDescent="0.3">
      <c r="A1334">
        <v>1333</v>
      </c>
      <c r="B1334" t="s">
        <v>505</v>
      </c>
      <c r="C1334" t="s">
        <v>486</v>
      </c>
      <c r="D1334">
        <v>2023</v>
      </c>
      <c r="E1334" t="str">
        <f t="shared" si="20"/>
        <v>Kabupaten Manggarai-2023</v>
      </c>
      <c r="F1334" t="s">
        <v>522</v>
      </c>
    </row>
    <row r="1335" spans="1:6" x14ac:dyDescent="0.3">
      <c r="A1335">
        <v>1334</v>
      </c>
      <c r="B1335" t="s">
        <v>506</v>
      </c>
      <c r="C1335" t="s">
        <v>486</v>
      </c>
      <c r="D1335">
        <v>2023</v>
      </c>
      <c r="E1335" t="str">
        <f t="shared" si="20"/>
        <v>Kabupaten Rote Ndao-2023</v>
      </c>
      <c r="F1335" t="s">
        <v>891</v>
      </c>
    </row>
    <row r="1336" spans="1:6" x14ac:dyDescent="0.3">
      <c r="A1336">
        <v>1335</v>
      </c>
      <c r="B1336" t="s">
        <v>508</v>
      </c>
      <c r="C1336" t="s">
        <v>486</v>
      </c>
      <c r="D1336">
        <v>2023</v>
      </c>
      <c r="E1336" t="str">
        <f t="shared" si="20"/>
        <v>Kabupaten Manggarai Barat-2023</v>
      </c>
      <c r="F1336" t="s">
        <v>13</v>
      </c>
    </row>
    <row r="1337" spans="1:6" x14ac:dyDescent="0.3">
      <c r="A1337">
        <v>1336</v>
      </c>
      <c r="B1337" t="s">
        <v>509</v>
      </c>
      <c r="C1337" t="s">
        <v>486</v>
      </c>
      <c r="D1337">
        <v>2023</v>
      </c>
      <c r="E1337" t="str">
        <f t="shared" si="20"/>
        <v>Kabupaten Sumba Tengah-2023</v>
      </c>
      <c r="F1337" t="s">
        <v>836</v>
      </c>
    </row>
    <row r="1338" spans="1:6" x14ac:dyDescent="0.3">
      <c r="A1338">
        <v>1337</v>
      </c>
      <c r="B1338" t="s">
        <v>511</v>
      </c>
      <c r="C1338" t="s">
        <v>486</v>
      </c>
      <c r="D1338">
        <v>2023</v>
      </c>
      <c r="E1338" t="str">
        <f t="shared" si="20"/>
        <v>Kabupaten Sumba Barat Daya-2023</v>
      </c>
      <c r="F1338" t="s">
        <v>876</v>
      </c>
    </row>
    <row r="1339" spans="1:6" x14ac:dyDescent="0.3">
      <c r="A1339">
        <v>1338</v>
      </c>
      <c r="B1339" t="s">
        <v>513</v>
      </c>
      <c r="C1339" t="s">
        <v>486</v>
      </c>
      <c r="D1339">
        <v>2023</v>
      </c>
      <c r="E1339" t="str">
        <f t="shared" si="20"/>
        <v>Kabupaten Nagekeo-2023</v>
      </c>
      <c r="F1339" t="s">
        <v>823</v>
      </c>
    </row>
    <row r="1340" spans="1:6" x14ac:dyDescent="0.3">
      <c r="A1340">
        <v>1339</v>
      </c>
      <c r="B1340" t="s">
        <v>514</v>
      </c>
      <c r="C1340" t="s">
        <v>486</v>
      </c>
      <c r="D1340">
        <v>2023</v>
      </c>
      <c r="E1340" t="str">
        <f t="shared" si="20"/>
        <v>Kabupaten Manggarai Timur-2023</v>
      </c>
      <c r="F1340" t="s">
        <v>892</v>
      </c>
    </row>
    <row r="1341" spans="1:6" x14ac:dyDescent="0.3">
      <c r="A1341">
        <v>1340</v>
      </c>
      <c r="B1341" t="s">
        <v>515</v>
      </c>
      <c r="C1341" t="s">
        <v>486</v>
      </c>
      <c r="D1341">
        <v>2023</v>
      </c>
      <c r="E1341" t="str">
        <f t="shared" si="20"/>
        <v>Kabupaten Sabu Raijua-2023</v>
      </c>
      <c r="F1341" t="s">
        <v>222</v>
      </c>
    </row>
    <row r="1342" spans="1:6" x14ac:dyDescent="0.3">
      <c r="A1342">
        <v>1341</v>
      </c>
      <c r="B1342" t="s">
        <v>516</v>
      </c>
      <c r="C1342" t="s">
        <v>486</v>
      </c>
      <c r="D1342">
        <v>2023</v>
      </c>
      <c r="E1342" t="str">
        <f t="shared" si="20"/>
        <v>Kabupaten Malaka-2023</v>
      </c>
      <c r="F1342" t="s">
        <v>860</v>
      </c>
    </row>
    <row r="1343" spans="1:6" x14ac:dyDescent="0.3">
      <c r="A1343">
        <v>1342</v>
      </c>
      <c r="B1343" t="s">
        <v>518</v>
      </c>
      <c r="C1343" t="s">
        <v>486</v>
      </c>
      <c r="D1343">
        <v>2023</v>
      </c>
      <c r="E1343" t="str">
        <f t="shared" si="20"/>
        <v>Kota Kupang-2023</v>
      </c>
      <c r="F1343" t="s">
        <v>295</v>
      </c>
    </row>
    <row r="1344" spans="1:6" x14ac:dyDescent="0.3">
      <c r="A1344">
        <v>1343</v>
      </c>
      <c r="B1344" t="s">
        <v>519</v>
      </c>
      <c r="C1344" t="s">
        <v>520</v>
      </c>
      <c r="D1344">
        <v>2023</v>
      </c>
      <c r="E1344" t="str">
        <f t="shared" si="20"/>
        <v>Kabupaten Sambas-2023</v>
      </c>
      <c r="F1344" t="s">
        <v>342</v>
      </c>
    </row>
    <row r="1345" spans="1:6" x14ac:dyDescent="0.3">
      <c r="A1345">
        <v>1344</v>
      </c>
      <c r="B1345" t="s">
        <v>521</v>
      </c>
      <c r="C1345" t="s">
        <v>520</v>
      </c>
      <c r="D1345">
        <v>2023</v>
      </c>
      <c r="E1345" t="str">
        <f t="shared" si="20"/>
        <v>Kabupaten Bengkayang-2023</v>
      </c>
      <c r="F1345" t="s">
        <v>274</v>
      </c>
    </row>
    <row r="1346" spans="1:6" x14ac:dyDescent="0.3">
      <c r="A1346">
        <v>1345</v>
      </c>
      <c r="B1346" t="s">
        <v>523</v>
      </c>
      <c r="C1346" t="s">
        <v>520</v>
      </c>
      <c r="D1346">
        <v>2023</v>
      </c>
      <c r="E1346" t="str">
        <f t="shared" si="20"/>
        <v>Kabupaten Landak-2023</v>
      </c>
      <c r="F1346" t="s">
        <v>192</v>
      </c>
    </row>
    <row r="1347" spans="1:6" x14ac:dyDescent="0.3">
      <c r="A1347">
        <v>1346</v>
      </c>
      <c r="B1347" t="s">
        <v>525</v>
      </c>
      <c r="C1347" t="s">
        <v>520</v>
      </c>
      <c r="D1347">
        <v>2023</v>
      </c>
      <c r="E1347" t="str">
        <f t="shared" ref="E1347:E1410" si="21">B1347&amp;"-"&amp;D1347</f>
        <v>Kabupaten Mempawah-2023</v>
      </c>
      <c r="F1347" t="s">
        <v>159</v>
      </c>
    </row>
    <row r="1348" spans="1:6" x14ac:dyDescent="0.3">
      <c r="A1348">
        <v>1347</v>
      </c>
      <c r="B1348" t="s">
        <v>527</v>
      </c>
      <c r="C1348" t="s">
        <v>520</v>
      </c>
      <c r="D1348">
        <v>2023</v>
      </c>
      <c r="E1348" t="str">
        <f t="shared" si="21"/>
        <v>Kabupaten Sanggau-2023</v>
      </c>
      <c r="F1348" t="s">
        <v>101</v>
      </c>
    </row>
    <row r="1349" spans="1:6" x14ac:dyDescent="0.3">
      <c r="A1349">
        <v>1348</v>
      </c>
      <c r="B1349" t="s">
        <v>529</v>
      </c>
      <c r="C1349" t="s">
        <v>520</v>
      </c>
      <c r="D1349">
        <v>2023</v>
      </c>
      <c r="E1349" t="str">
        <f t="shared" si="21"/>
        <v>Kabupaten Ketapang-2023</v>
      </c>
      <c r="F1349" t="s">
        <v>159</v>
      </c>
    </row>
    <row r="1350" spans="1:6" x14ac:dyDescent="0.3">
      <c r="A1350">
        <v>1349</v>
      </c>
      <c r="B1350" t="s">
        <v>530</v>
      </c>
      <c r="C1350" t="s">
        <v>520</v>
      </c>
      <c r="D1350">
        <v>2023</v>
      </c>
      <c r="E1350" t="str">
        <f t="shared" si="21"/>
        <v>Kabupaten Sintang-2023</v>
      </c>
      <c r="F1350" t="s">
        <v>86</v>
      </c>
    </row>
    <row r="1351" spans="1:6" x14ac:dyDescent="0.3">
      <c r="A1351">
        <v>1350</v>
      </c>
      <c r="B1351" t="s">
        <v>531</v>
      </c>
      <c r="C1351" t="s">
        <v>520</v>
      </c>
      <c r="D1351">
        <v>2023</v>
      </c>
      <c r="E1351" t="str">
        <f t="shared" si="21"/>
        <v>Kabupaten Kapuas Hulu-2023</v>
      </c>
      <c r="F1351" t="s">
        <v>194</v>
      </c>
    </row>
    <row r="1352" spans="1:6" x14ac:dyDescent="0.3">
      <c r="A1352">
        <v>1351</v>
      </c>
      <c r="B1352" t="s">
        <v>532</v>
      </c>
      <c r="C1352" t="s">
        <v>520</v>
      </c>
      <c r="D1352">
        <v>2023</v>
      </c>
      <c r="E1352" t="str">
        <f t="shared" si="21"/>
        <v>Kabupaten Sekadau-2023</v>
      </c>
      <c r="F1352" t="s">
        <v>285</v>
      </c>
    </row>
    <row r="1353" spans="1:6" x14ac:dyDescent="0.3">
      <c r="A1353">
        <v>1352</v>
      </c>
      <c r="B1353" t="s">
        <v>533</v>
      </c>
      <c r="C1353" t="s">
        <v>520</v>
      </c>
      <c r="D1353">
        <v>2023</v>
      </c>
      <c r="E1353" t="str">
        <f t="shared" si="21"/>
        <v>Kabupaten Melawi-2023</v>
      </c>
      <c r="F1353" t="s">
        <v>893</v>
      </c>
    </row>
    <row r="1354" spans="1:6" x14ac:dyDescent="0.3">
      <c r="A1354">
        <v>1353</v>
      </c>
      <c r="B1354" t="s">
        <v>534</v>
      </c>
      <c r="C1354" t="s">
        <v>520</v>
      </c>
      <c r="D1354">
        <v>2023</v>
      </c>
      <c r="E1354" t="str">
        <f t="shared" si="21"/>
        <v>Kabupaten Kayong Utara-2023</v>
      </c>
      <c r="F1354" t="s">
        <v>172</v>
      </c>
    </row>
    <row r="1355" spans="1:6" x14ac:dyDescent="0.3">
      <c r="A1355">
        <v>1354</v>
      </c>
      <c r="B1355" t="s">
        <v>536</v>
      </c>
      <c r="C1355" t="s">
        <v>520</v>
      </c>
      <c r="D1355">
        <v>2023</v>
      </c>
      <c r="E1355" t="str">
        <f t="shared" si="21"/>
        <v>Kabupaten Kubu Raya-2023</v>
      </c>
      <c r="F1355" t="s">
        <v>559</v>
      </c>
    </row>
    <row r="1356" spans="1:6" x14ac:dyDescent="0.3">
      <c r="A1356">
        <v>1355</v>
      </c>
      <c r="B1356" t="s">
        <v>538</v>
      </c>
      <c r="C1356" t="s">
        <v>520</v>
      </c>
      <c r="D1356">
        <v>2023</v>
      </c>
      <c r="E1356" t="str">
        <f t="shared" si="21"/>
        <v>Kota Pontianak-2023</v>
      </c>
      <c r="F1356" t="s">
        <v>123</v>
      </c>
    </row>
    <row r="1357" spans="1:6" x14ac:dyDescent="0.3">
      <c r="A1357">
        <v>1356</v>
      </c>
      <c r="B1357" t="s">
        <v>540</v>
      </c>
      <c r="C1357" t="s">
        <v>520</v>
      </c>
      <c r="D1357">
        <v>2023</v>
      </c>
      <c r="E1357" t="str">
        <f t="shared" si="21"/>
        <v>Kota Singkawang-2023</v>
      </c>
      <c r="F1357" t="s">
        <v>47</v>
      </c>
    </row>
    <row r="1358" spans="1:6" x14ac:dyDescent="0.3">
      <c r="A1358">
        <v>1357</v>
      </c>
      <c r="B1358" t="s">
        <v>541</v>
      </c>
      <c r="C1358" t="s">
        <v>542</v>
      </c>
      <c r="D1358">
        <v>2023</v>
      </c>
      <c r="E1358" t="str">
        <f t="shared" si="21"/>
        <v>Kabupaten Kotawaringin Barat-2023</v>
      </c>
      <c r="F1358" t="s">
        <v>821</v>
      </c>
    </row>
    <row r="1359" spans="1:6" x14ac:dyDescent="0.3">
      <c r="A1359">
        <v>1358</v>
      </c>
      <c r="B1359" t="s">
        <v>544</v>
      </c>
      <c r="C1359" t="s">
        <v>542</v>
      </c>
      <c r="D1359">
        <v>2023</v>
      </c>
      <c r="E1359" t="str">
        <f t="shared" si="21"/>
        <v>Kabupaten Kotawaringin Timur-2023</v>
      </c>
      <c r="F1359" t="s">
        <v>359</v>
      </c>
    </row>
    <row r="1360" spans="1:6" x14ac:dyDescent="0.3">
      <c r="A1360">
        <v>1359</v>
      </c>
      <c r="B1360" t="s">
        <v>546</v>
      </c>
      <c r="C1360" t="s">
        <v>542</v>
      </c>
      <c r="D1360">
        <v>2023</v>
      </c>
      <c r="E1360" t="str">
        <f t="shared" si="21"/>
        <v>Kabupaten Kapuas-2023</v>
      </c>
      <c r="F1360" t="s">
        <v>228</v>
      </c>
    </row>
    <row r="1361" spans="1:6" x14ac:dyDescent="0.3">
      <c r="A1361">
        <v>1360</v>
      </c>
      <c r="B1361" t="s">
        <v>547</v>
      </c>
      <c r="C1361" t="s">
        <v>542</v>
      </c>
      <c r="D1361">
        <v>2023</v>
      </c>
      <c r="E1361" t="str">
        <f t="shared" si="21"/>
        <v>Kabupaten Barito Selatan-2023</v>
      </c>
      <c r="F1361" t="s">
        <v>151</v>
      </c>
    </row>
    <row r="1362" spans="1:6" x14ac:dyDescent="0.3">
      <c r="A1362">
        <v>1361</v>
      </c>
      <c r="B1362" t="s">
        <v>549</v>
      </c>
      <c r="C1362" t="s">
        <v>542</v>
      </c>
      <c r="D1362">
        <v>2023</v>
      </c>
      <c r="E1362" t="str">
        <f t="shared" si="21"/>
        <v>Kabupaten Barito Utara-2023</v>
      </c>
      <c r="F1362" t="s">
        <v>608</v>
      </c>
    </row>
    <row r="1363" spans="1:6" x14ac:dyDescent="0.3">
      <c r="A1363">
        <v>1362</v>
      </c>
      <c r="B1363" t="s">
        <v>550</v>
      </c>
      <c r="C1363" t="s">
        <v>542</v>
      </c>
      <c r="D1363">
        <v>2023</v>
      </c>
      <c r="E1363" t="str">
        <f t="shared" si="21"/>
        <v>Kabupaten Sukamara-2023</v>
      </c>
      <c r="F1363" t="s">
        <v>818</v>
      </c>
    </row>
    <row r="1364" spans="1:6" x14ac:dyDescent="0.3">
      <c r="A1364">
        <v>1363</v>
      </c>
      <c r="B1364" t="s">
        <v>551</v>
      </c>
      <c r="C1364" t="s">
        <v>542</v>
      </c>
      <c r="D1364">
        <v>2023</v>
      </c>
      <c r="E1364" t="str">
        <f t="shared" si="21"/>
        <v>Kabupaten Lamandau-2023</v>
      </c>
      <c r="F1364" t="s">
        <v>337</v>
      </c>
    </row>
    <row r="1365" spans="1:6" x14ac:dyDescent="0.3">
      <c r="A1365">
        <v>1364</v>
      </c>
      <c r="B1365" t="s">
        <v>552</v>
      </c>
      <c r="C1365" t="s">
        <v>542</v>
      </c>
      <c r="D1365">
        <v>2023</v>
      </c>
      <c r="E1365" t="str">
        <f t="shared" si="21"/>
        <v>Kabupaten Seruyan-2023</v>
      </c>
      <c r="F1365" t="s">
        <v>75</v>
      </c>
    </row>
    <row r="1366" spans="1:6" x14ac:dyDescent="0.3">
      <c r="A1366">
        <v>1365</v>
      </c>
      <c r="B1366" t="s">
        <v>553</v>
      </c>
      <c r="C1366" t="s">
        <v>542</v>
      </c>
      <c r="D1366">
        <v>2023</v>
      </c>
      <c r="E1366" t="str">
        <f t="shared" si="21"/>
        <v>Kabupaten Katingan-2023</v>
      </c>
      <c r="F1366" t="s">
        <v>342</v>
      </c>
    </row>
    <row r="1367" spans="1:6" x14ac:dyDescent="0.3">
      <c r="A1367">
        <v>1366</v>
      </c>
      <c r="B1367" t="s">
        <v>555</v>
      </c>
      <c r="C1367" t="s">
        <v>542</v>
      </c>
      <c r="D1367">
        <v>2023</v>
      </c>
      <c r="E1367" t="str">
        <f t="shared" si="21"/>
        <v>Kabupaten Pulang Pisau-2023</v>
      </c>
      <c r="F1367" t="s">
        <v>390</v>
      </c>
    </row>
    <row r="1368" spans="1:6" x14ac:dyDescent="0.3">
      <c r="A1368">
        <v>1367</v>
      </c>
      <c r="B1368" t="s">
        <v>556</v>
      </c>
      <c r="C1368" t="s">
        <v>542</v>
      </c>
      <c r="D1368">
        <v>2023</v>
      </c>
      <c r="E1368" t="str">
        <f t="shared" si="21"/>
        <v>Kabupaten Gunung Mas-2023</v>
      </c>
      <c r="F1368" t="s">
        <v>25</v>
      </c>
    </row>
    <row r="1369" spans="1:6" x14ac:dyDescent="0.3">
      <c r="A1369">
        <v>1368</v>
      </c>
      <c r="B1369" t="s">
        <v>557</v>
      </c>
      <c r="C1369" t="s">
        <v>542</v>
      </c>
      <c r="D1369">
        <v>2023</v>
      </c>
      <c r="E1369" t="str">
        <f t="shared" si="21"/>
        <v>Kabupaten Barito Timur-2023</v>
      </c>
      <c r="F1369" t="s">
        <v>769</v>
      </c>
    </row>
    <row r="1370" spans="1:6" x14ac:dyDescent="0.3">
      <c r="A1370">
        <v>1369</v>
      </c>
      <c r="B1370" t="s">
        <v>558</v>
      </c>
      <c r="C1370" t="s">
        <v>542</v>
      </c>
      <c r="D1370">
        <v>2023</v>
      </c>
      <c r="E1370" t="str">
        <f t="shared" si="21"/>
        <v>Kabupaten Murung Raya-2023</v>
      </c>
      <c r="F1370" t="s">
        <v>608</v>
      </c>
    </row>
    <row r="1371" spans="1:6" x14ac:dyDescent="0.3">
      <c r="A1371">
        <v>1370</v>
      </c>
      <c r="B1371" t="s">
        <v>560</v>
      </c>
      <c r="C1371" t="s">
        <v>542</v>
      </c>
      <c r="D1371">
        <v>2023</v>
      </c>
      <c r="E1371" t="str">
        <f t="shared" si="21"/>
        <v>Kota Palangka Raya-2023</v>
      </c>
      <c r="F1371" t="s">
        <v>818</v>
      </c>
    </row>
    <row r="1372" spans="1:6" x14ac:dyDescent="0.3">
      <c r="A1372">
        <v>1371</v>
      </c>
      <c r="B1372" t="s">
        <v>561</v>
      </c>
      <c r="C1372" t="s">
        <v>562</v>
      </c>
      <c r="D1372">
        <v>2023</v>
      </c>
      <c r="E1372" t="str">
        <f t="shared" si="21"/>
        <v>Kabupaten Tanah Laut-2023</v>
      </c>
      <c r="F1372" t="s">
        <v>812</v>
      </c>
    </row>
    <row r="1373" spans="1:6" x14ac:dyDescent="0.3">
      <c r="A1373">
        <v>1372</v>
      </c>
      <c r="B1373" t="s">
        <v>563</v>
      </c>
      <c r="C1373" t="s">
        <v>562</v>
      </c>
      <c r="D1373">
        <v>2023</v>
      </c>
      <c r="E1373" t="str">
        <f t="shared" si="21"/>
        <v>Kabupaten Kota Baru-2023</v>
      </c>
      <c r="F1373" t="s">
        <v>263</v>
      </c>
    </row>
    <row r="1374" spans="1:6" x14ac:dyDescent="0.3">
      <c r="A1374">
        <v>1373</v>
      </c>
      <c r="B1374" t="s">
        <v>564</v>
      </c>
      <c r="C1374" t="s">
        <v>562</v>
      </c>
      <c r="D1374">
        <v>2023</v>
      </c>
      <c r="E1374" t="str">
        <f t="shared" si="21"/>
        <v>Kabupaten Banjar-2023</v>
      </c>
      <c r="F1374" t="s">
        <v>769</v>
      </c>
    </row>
    <row r="1375" spans="1:6" x14ac:dyDescent="0.3">
      <c r="A1375">
        <v>1374</v>
      </c>
      <c r="B1375" t="s">
        <v>566</v>
      </c>
      <c r="C1375" t="s">
        <v>562</v>
      </c>
      <c r="D1375">
        <v>2023</v>
      </c>
      <c r="E1375" t="str">
        <f t="shared" si="21"/>
        <v>Kabupaten Barito Kuala-2023</v>
      </c>
      <c r="F1375" t="s">
        <v>135</v>
      </c>
    </row>
    <row r="1376" spans="1:6" x14ac:dyDescent="0.3">
      <c r="A1376">
        <v>1375</v>
      </c>
      <c r="B1376" t="s">
        <v>568</v>
      </c>
      <c r="C1376" t="s">
        <v>562</v>
      </c>
      <c r="D1376">
        <v>2023</v>
      </c>
      <c r="E1376" t="str">
        <f t="shared" si="21"/>
        <v>Kabupaten Tapin-2023</v>
      </c>
      <c r="F1376" t="s">
        <v>840</v>
      </c>
    </row>
    <row r="1377" spans="1:6" x14ac:dyDescent="0.3">
      <c r="A1377">
        <v>1376</v>
      </c>
      <c r="B1377" t="s">
        <v>569</v>
      </c>
      <c r="C1377" t="s">
        <v>562</v>
      </c>
      <c r="D1377">
        <v>2023</v>
      </c>
      <c r="E1377" t="str">
        <f t="shared" si="21"/>
        <v>Hulu Sungai Selatan-2023</v>
      </c>
      <c r="F1377" t="s">
        <v>392</v>
      </c>
    </row>
    <row r="1378" spans="1:6" x14ac:dyDescent="0.3">
      <c r="A1378">
        <v>1377</v>
      </c>
      <c r="B1378" t="s">
        <v>570</v>
      </c>
      <c r="C1378" t="s">
        <v>562</v>
      </c>
      <c r="D1378">
        <v>2023</v>
      </c>
      <c r="E1378" t="str">
        <f t="shared" si="21"/>
        <v>Hulu Sungai Tengah-2023</v>
      </c>
      <c r="F1378" t="s">
        <v>337</v>
      </c>
    </row>
    <row r="1379" spans="1:6" x14ac:dyDescent="0.3">
      <c r="A1379">
        <v>1378</v>
      </c>
      <c r="B1379" t="s">
        <v>571</v>
      </c>
      <c r="C1379" t="s">
        <v>562</v>
      </c>
      <c r="D1379">
        <v>2023</v>
      </c>
      <c r="E1379" t="str">
        <f t="shared" si="21"/>
        <v>Hulu Sungai Utara-2023</v>
      </c>
      <c r="F1379" t="s">
        <v>144</v>
      </c>
    </row>
    <row r="1380" spans="1:6" x14ac:dyDescent="0.3">
      <c r="A1380">
        <v>1379</v>
      </c>
      <c r="B1380" t="s">
        <v>572</v>
      </c>
      <c r="C1380" t="s">
        <v>562</v>
      </c>
      <c r="D1380">
        <v>2023</v>
      </c>
      <c r="E1380" t="str">
        <f t="shared" si="21"/>
        <v>Kabupaten Tabalong-2023</v>
      </c>
      <c r="F1380" t="s">
        <v>839</v>
      </c>
    </row>
    <row r="1381" spans="1:6" x14ac:dyDescent="0.3">
      <c r="A1381">
        <v>1380</v>
      </c>
      <c r="B1381" t="s">
        <v>573</v>
      </c>
      <c r="C1381" t="s">
        <v>562</v>
      </c>
      <c r="D1381">
        <v>2023</v>
      </c>
      <c r="E1381" t="str">
        <f t="shared" si="21"/>
        <v>Kabupaten Tanah Bumbu-2023</v>
      </c>
      <c r="F1381" t="s">
        <v>840</v>
      </c>
    </row>
    <row r="1382" spans="1:6" x14ac:dyDescent="0.3">
      <c r="A1382">
        <v>1381</v>
      </c>
      <c r="B1382" t="s">
        <v>574</v>
      </c>
      <c r="C1382" t="s">
        <v>562</v>
      </c>
      <c r="D1382">
        <v>2023</v>
      </c>
      <c r="E1382" t="str">
        <f t="shared" si="21"/>
        <v>Kabupaten Balangan-2023</v>
      </c>
      <c r="F1382" t="s">
        <v>35</v>
      </c>
    </row>
    <row r="1383" spans="1:6" x14ac:dyDescent="0.3">
      <c r="A1383">
        <v>1382</v>
      </c>
      <c r="B1383" t="s">
        <v>575</v>
      </c>
      <c r="C1383" t="s">
        <v>562</v>
      </c>
      <c r="D1383">
        <v>2023</v>
      </c>
      <c r="E1383" t="str">
        <f t="shared" si="21"/>
        <v>Kota Banjarmasin-2023</v>
      </c>
      <c r="F1383" t="s">
        <v>441</v>
      </c>
    </row>
    <row r="1384" spans="1:6" x14ac:dyDescent="0.3">
      <c r="A1384">
        <v>1383</v>
      </c>
      <c r="B1384" t="s">
        <v>576</v>
      </c>
      <c r="C1384" t="s">
        <v>562</v>
      </c>
      <c r="D1384">
        <v>2023</v>
      </c>
      <c r="E1384" t="str">
        <f t="shared" si="21"/>
        <v>Kota Banjar Baru-2023</v>
      </c>
      <c r="F1384" t="s">
        <v>247</v>
      </c>
    </row>
    <row r="1385" spans="1:6" x14ac:dyDescent="0.3">
      <c r="A1385">
        <v>1384</v>
      </c>
      <c r="B1385" t="s">
        <v>577</v>
      </c>
      <c r="C1385" t="s">
        <v>578</v>
      </c>
      <c r="D1385">
        <v>2023</v>
      </c>
      <c r="E1385" t="str">
        <f t="shared" si="21"/>
        <v>Kabupaten Paser-2023</v>
      </c>
      <c r="F1385" t="s">
        <v>104</v>
      </c>
    </row>
    <row r="1386" spans="1:6" x14ac:dyDescent="0.3">
      <c r="A1386">
        <v>1385</v>
      </c>
      <c r="B1386" t="s">
        <v>579</v>
      </c>
      <c r="C1386" t="s">
        <v>578</v>
      </c>
      <c r="D1386">
        <v>2023</v>
      </c>
      <c r="E1386" t="str">
        <f t="shared" si="21"/>
        <v>Kabupaten Kutai Barat-2023</v>
      </c>
      <c r="F1386" t="s">
        <v>112</v>
      </c>
    </row>
    <row r="1387" spans="1:6" x14ac:dyDescent="0.3">
      <c r="A1387">
        <v>1386</v>
      </c>
      <c r="B1387" t="s">
        <v>580</v>
      </c>
      <c r="C1387" t="s">
        <v>578</v>
      </c>
      <c r="D1387">
        <v>2023</v>
      </c>
      <c r="E1387" t="str">
        <f t="shared" si="21"/>
        <v>Kabupaten Kutai Kertanegara-2023</v>
      </c>
      <c r="F1387" t="s">
        <v>359</v>
      </c>
    </row>
    <row r="1388" spans="1:6" x14ac:dyDescent="0.3">
      <c r="A1388">
        <v>1387</v>
      </c>
      <c r="B1388" t="s">
        <v>581</v>
      </c>
      <c r="C1388" t="s">
        <v>578</v>
      </c>
      <c r="D1388">
        <v>2023</v>
      </c>
      <c r="E1388" t="str">
        <f t="shared" si="21"/>
        <v>Kabupaten Kutai Timur-2023</v>
      </c>
      <c r="F1388" t="s">
        <v>75</v>
      </c>
    </row>
    <row r="1389" spans="1:6" x14ac:dyDescent="0.3">
      <c r="A1389">
        <v>1388</v>
      </c>
      <c r="B1389" t="s">
        <v>582</v>
      </c>
      <c r="C1389" t="s">
        <v>578</v>
      </c>
      <c r="D1389">
        <v>2023</v>
      </c>
      <c r="E1389" t="str">
        <f t="shared" si="21"/>
        <v>Kabupaten Berau-2023</v>
      </c>
      <c r="F1389" t="s">
        <v>242</v>
      </c>
    </row>
    <row r="1390" spans="1:6" x14ac:dyDescent="0.3">
      <c r="A1390">
        <v>1389</v>
      </c>
      <c r="B1390" t="s">
        <v>583</v>
      </c>
      <c r="C1390" t="s">
        <v>578</v>
      </c>
      <c r="D1390">
        <v>2023</v>
      </c>
      <c r="E1390" t="str">
        <f t="shared" si="21"/>
        <v>Kabupaten Penajam Paser Utara-2023</v>
      </c>
      <c r="F1390" t="s">
        <v>77</v>
      </c>
    </row>
    <row r="1391" spans="1:6" x14ac:dyDescent="0.3">
      <c r="A1391">
        <v>1390</v>
      </c>
      <c r="B1391" t="s">
        <v>585</v>
      </c>
      <c r="C1391" t="s">
        <v>578</v>
      </c>
      <c r="D1391">
        <v>2023</v>
      </c>
      <c r="E1391" t="str">
        <f t="shared" si="21"/>
        <v>Kabupaten Mahakam Ulu-2023</v>
      </c>
      <c r="F1391" t="s">
        <v>151</v>
      </c>
    </row>
    <row r="1392" spans="1:6" x14ac:dyDescent="0.3">
      <c r="A1392">
        <v>1391</v>
      </c>
      <c r="B1392" t="s">
        <v>587</v>
      </c>
      <c r="C1392" t="s">
        <v>578</v>
      </c>
      <c r="D1392">
        <v>2023</v>
      </c>
      <c r="E1392" t="str">
        <f t="shared" si="21"/>
        <v>Kota Balikpapan-2023</v>
      </c>
      <c r="F1392" t="s">
        <v>359</v>
      </c>
    </row>
    <row r="1393" spans="1:6" x14ac:dyDescent="0.3">
      <c r="A1393">
        <v>1392</v>
      </c>
      <c r="B1393" t="s">
        <v>588</v>
      </c>
      <c r="C1393" t="s">
        <v>578</v>
      </c>
      <c r="D1393">
        <v>2023</v>
      </c>
      <c r="E1393" t="str">
        <f t="shared" si="21"/>
        <v>Kota Samarinda-2023</v>
      </c>
      <c r="F1393" t="s">
        <v>320</v>
      </c>
    </row>
    <row r="1394" spans="1:6" x14ac:dyDescent="0.3">
      <c r="A1394">
        <v>1393</v>
      </c>
      <c r="B1394" t="s">
        <v>590</v>
      </c>
      <c r="C1394" t="s">
        <v>578</v>
      </c>
      <c r="D1394">
        <v>2023</v>
      </c>
      <c r="E1394" t="str">
        <f t="shared" si="21"/>
        <v>Kota Bontang-2023</v>
      </c>
      <c r="F1394" t="s">
        <v>35</v>
      </c>
    </row>
    <row r="1395" spans="1:6" x14ac:dyDescent="0.3">
      <c r="A1395">
        <v>1394</v>
      </c>
      <c r="B1395" t="s">
        <v>591</v>
      </c>
      <c r="C1395" t="s">
        <v>592</v>
      </c>
      <c r="D1395">
        <v>2023</v>
      </c>
      <c r="E1395" t="str">
        <f t="shared" si="21"/>
        <v>Kabupaten Malinau-2023</v>
      </c>
      <c r="F1395" t="s">
        <v>615</v>
      </c>
    </row>
    <row r="1396" spans="1:6" x14ac:dyDescent="0.3">
      <c r="A1396">
        <v>1395</v>
      </c>
      <c r="B1396" t="s">
        <v>594</v>
      </c>
      <c r="C1396" t="s">
        <v>592</v>
      </c>
      <c r="D1396">
        <v>2023</v>
      </c>
      <c r="E1396" t="str">
        <f t="shared" si="21"/>
        <v>Kabupaten Bulungan-2023</v>
      </c>
      <c r="F1396" t="s">
        <v>402</v>
      </c>
    </row>
    <row r="1397" spans="1:6" x14ac:dyDescent="0.3">
      <c r="A1397">
        <v>1396</v>
      </c>
      <c r="B1397" t="s">
        <v>595</v>
      </c>
      <c r="C1397" t="s">
        <v>592</v>
      </c>
      <c r="D1397">
        <v>2023</v>
      </c>
      <c r="E1397" t="str">
        <f t="shared" si="21"/>
        <v>Kabupaten Tana Tidung-2023</v>
      </c>
      <c r="F1397" t="s">
        <v>335</v>
      </c>
    </row>
    <row r="1398" spans="1:6" x14ac:dyDescent="0.3">
      <c r="A1398">
        <v>1397</v>
      </c>
      <c r="B1398" t="s">
        <v>596</v>
      </c>
      <c r="C1398" t="s">
        <v>592</v>
      </c>
      <c r="D1398">
        <v>2023</v>
      </c>
      <c r="E1398" t="str">
        <f t="shared" si="21"/>
        <v>Kabupaten Nunukan-2023</v>
      </c>
      <c r="F1398" t="s">
        <v>240</v>
      </c>
    </row>
    <row r="1399" spans="1:6" x14ac:dyDescent="0.3">
      <c r="A1399">
        <v>1398</v>
      </c>
      <c r="B1399" t="s">
        <v>597</v>
      </c>
      <c r="C1399" t="s">
        <v>592</v>
      </c>
      <c r="D1399">
        <v>2023</v>
      </c>
      <c r="E1399" t="str">
        <f t="shared" si="21"/>
        <v>Kota Tarakan-2023</v>
      </c>
      <c r="F1399" t="s">
        <v>37</v>
      </c>
    </row>
    <row r="1400" spans="1:6" x14ac:dyDescent="0.3">
      <c r="A1400">
        <v>1399</v>
      </c>
      <c r="B1400" t="s">
        <v>598</v>
      </c>
      <c r="C1400" t="s">
        <v>599</v>
      </c>
      <c r="D1400">
        <v>2023</v>
      </c>
      <c r="E1400" t="str">
        <f t="shared" si="21"/>
        <v>Kabupaten Bolaang Mongondow-2023</v>
      </c>
      <c r="F1400" t="s">
        <v>77</v>
      </c>
    </row>
    <row r="1401" spans="1:6" x14ac:dyDescent="0.3">
      <c r="A1401">
        <v>1400</v>
      </c>
      <c r="B1401" t="s">
        <v>600</v>
      </c>
      <c r="C1401" t="s">
        <v>599</v>
      </c>
      <c r="D1401">
        <v>2023</v>
      </c>
      <c r="E1401" t="str">
        <f t="shared" si="21"/>
        <v>Kabupaten Minahasa-2023</v>
      </c>
      <c r="F1401" t="s">
        <v>402</v>
      </c>
    </row>
    <row r="1402" spans="1:6" x14ac:dyDescent="0.3">
      <c r="A1402">
        <v>1401</v>
      </c>
      <c r="B1402" t="s">
        <v>601</v>
      </c>
      <c r="C1402" t="s">
        <v>599</v>
      </c>
      <c r="D1402">
        <v>2023</v>
      </c>
      <c r="E1402" t="str">
        <f t="shared" si="21"/>
        <v>Kabupaten Kepulauan Sangihe-2023</v>
      </c>
      <c r="F1402" t="s">
        <v>222</v>
      </c>
    </row>
    <row r="1403" spans="1:6" x14ac:dyDescent="0.3">
      <c r="A1403">
        <v>1402</v>
      </c>
      <c r="B1403" t="s">
        <v>603</v>
      </c>
      <c r="C1403" t="s">
        <v>599</v>
      </c>
      <c r="D1403">
        <v>2023</v>
      </c>
      <c r="E1403" t="str">
        <f t="shared" si="21"/>
        <v>Kabupaten Kepulauan Talaud-2023</v>
      </c>
      <c r="F1403" t="s">
        <v>780</v>
      </c>
    </row>
    <row r="1404" spans="1:6" x14ac:dyDescent="0.3">
      <c r="A1404">
        <v>1403</v>
      </c>
      <c r="B1404" t="s">
        <v>604</v>
      </c>
      <c r="C1404" t="s">
        <v>599</v>
      </c>
      <c r="D1404">
        <v>2023</v>
      </c>
      <c r="E1404" t="str">
        <f t="shared" si="21"/>
        <v>Kabupaten Minahasa Selatan-2023</v>
      </c>
      <c r="F1404" t="s">
        <v>147</v>
      </c>
    </row>
    <row r="1405" spans="1:6" x14ac:dyDescent="0.3">
      <c r="A1405">
        <v>1404</v>
      </c>
      <c r="B1405" t="s">
        <v>606</v>
      </c>
      <c r="C1405" t="s">
        <v>599</v>
      </c>
      <c r="D1405">
        <v>2023</v>
      </c>
      <c r="E1405" t="str">
        <f t="shared" si="21"/>
        <v>Kabupaten Minahasa Utara-2023</v>
      </c>
      <c r="F1405" t="s">
        <v>192</v>
      </c>
    </row>
    <row r="1406" spans="1:6" x14ac:dyDescent="0.3">
      <c r="A1406">
        <v>1405</v>
      </c>
      <c r="B1406" t="s">
        <v>607</v>
      </c>
      <c r="C1406" t="s">
        <v>599</v>
      </c>
      <c r="D1406">
        <v>2023</v>
      </c>
      <c r="E1406" t="str">
        <f t="shared" si="21"/>
        <v>Kabupaten Bolaang Mongondow Utara-2023</v>
      </c>
      <c r="F1406" t="s">
        <v>589</v>
      </c>
    </row>
    <row r="1407" spans="1:6" x14ac:dyDescent="0.3">
      <c r="A1407">
        <v>1406</v>
      </c>
      <c r="B1407" t="s">
        <v>609</v>
      </c>
      <c r="C1407" t="s">
        <v>599</v>
      </c>
      <c r="D1407">
        <v>2023</v>
      </c>
      <c r="E1407" t="str">
        <f t="shared" si="21"/>
        <v>Kabupaten Kep. Siau Tagulandang Biaro-2023</v>
      </c>
      <c r="F1407" t="s">
        <v>114</v>
      </c>
    </row>
    <row r="1408" spans="1:6" x14ac:dyDescent="0.3">
      <c r="A1408">
        <v>1407</v>
      </c>
      <c r="B1408" t="s">
        <v>611</v>
      </c>
      <c r="C1408" t="s">
        <v>599</v>
      </c>
      <c r="D1408">
        <v>2023</v>
      </c>
      <c r="E1408" t="str">
        <f t="shared" si="21"/>
        <v>Kabupaten Minahasa Tenggara-2023</v>
      </c>
      <c r="F1408" t="s">
        <v>117</v>
      </c>
    </row>
    <row r="1409" spans="1:6" x14ac:dyDescent="0.3">
      <c r="A1409">
        <v>1408</v>
      </c>
      <c r="B1409" t="s">
        <v>612</v>
      </c>
      <c r="C1409" t="s">
        <v>599</v>
      </c>
      <c r="D1409">
        <v>2023</v>
      </c>
      <c r="E1409" t="str">
        <f t="shared" si="21"/>
        <v>Kabupaten Bolaang Mongondow Selatan-2023</v>
      </c>
      <c r="F1409" t="s">
        <v>45</v>
      </c>
    </row>
    <row r="1410" spans="1:6" x14ac:dyDescent="0.3">
      <c r="A1410">
        <v>1409</v>
      </c>
      <c r="B1410" t="s">
        <v>614</v>
      </c>
      <c r="C1410" t="s">
        <v>599</v>
      </c>
      <c r="D1410">
        <v>2023</v>
      </c>
      <c r="E1410" t="str">
        <f t="shared" si="21"/>
        <v>Kabupaten Bolaang Mongondow Timur-2023</v>
      </c>
      <c r="F1410" t="s">
        <v>73</v>
      </c>
    </row>
    <row r="1411" spans="1:6" x14ac:dyDescent="0.3">
      <c r="A1411">
        <v>1410</v>
      </c>
      <c r="B1411" t="s">
        <v>616</v>
      </c>
      <c r="C1411" t="s">
        <v>599</v>
      </c>
      <c r="D1411">
        <v>2023</v>
      </c>
      <c r="E1411" t="str">
        <f t="shared" ref="E1411:E1474" si="22">B1411&amp;"-"&amp;D1411</f>
        <v>Kota Manado-2023</v>
      </c>
      <c r="F1411" t="s">
        <v>220</v>
      </c>
    </row>
    <row r="1412" spans="1:6" x14ac:dyDescent="0.3">
      <c r="A1412">
        <v>1411</v>
      </c>
      <c r="B1412" t="s">
        <v>617</v>
      </c>
      <c r="C1412" t="s">
        <v>599</v>
      </c>
      <c r="D1412">
        <v>2023</v>
      </c>
      <c r="E1412" t="str">
        <f t="shared" si="22"/>
        <v>Kota Bitung-2023</v>
      </c>
      <c r="F1412" t="s">
        <v>135</v>
      </c>
    </row>
    <row r="1413" spans="1:6" x14ac:dyDescent="0.3">
      <c r="A1413">
        <v>1412</v>
      </c>
      <c r="B1413" t="s">
        <v>618</v>
      </c>
      <c r="C1413" t="s">
        <v>599</v>
      </c>
      <c r="D1413">
        <v>2023</v>
      </c>
      <c r="E1413" t="str">
        <f t="shared" si="22"/>
        <v>Kota Tomohon-2023</v>
      </c>
      <c r="F1413" t="s">
        <v>407</v>
      </c>
    </row>
    <row r="1414" spans="1:6" x14ac:dyDescent="0.3">
      <c r="A1414">
        <v>1413</v>
      </c>
      <c r="B1414" t="s">
        <v>619</v>
      </c>
      <c r="C1414" t="s">
        <v>599</v>
      </c>
      <c r="D1414">
        <v>2023</v>
      </c>
      <c r="E1414" t="str">
        <f t="shared" si="22"/>
        <v>Kota Kotamobago-2023</v>
      </c>
      <c r="F1414" t="s">
        <v>414</v>
      </c>
    </row>
    <row r="1415" spans="1:6" x14ac:dyDescent="0.3">
      <c r="A1415">
        <v>1414</v>
      </c>
      <c r="B1415" t="s">
        <v>620</v>
      </c>
      <c r="C1415" t="s">
        <v>621</v>
      </c>
      <c r="D1415">
        <v>2023</v>
      </c>
      <c r="E1415" t="str">
        <f t="shared" si="22"/>
        <v>Kabupaten Banggai Kepulauan-2023</v>
      </c>
      <c r="F1415" t="s">
        <v>251</v>
      </c>
    </row>
    <row r="1416" spans="1:6" x14ac:dyDescent="0.3">
      <c r="A1416">
        <v>1415</v>
      </c>
      <c r="B1416" t="s">
        <v>622</v>
      </c>
      <c r="C1416" t="s">
        <v>621</v>
      </c>
      <c r="D1416">
        <v>2023</v>
      </c>
      <c r="E1416" t="str">
        <f t="shared" si="22"/>
        <v>Kabupaten Banggai-2023</v>
      </c>
      <c r="F1416" t="s">
        <v>457</v>
      </c>
    </row>
    <row r="1417" spans="1:6" x14ac:dyDescent="0.3">
      <c r="A1417">
        <v>1416</v>
      </c>
      <c r="B1417" t="s">
        <v>623</v>
      </c>
      <c r="C1417" t="s">
        <v>621</v>
      </c>
      <c r="D1417">
        <v>2023</v>
      </c>
      <c r="E1417" t="str">
        <f t="shared" si="22"/>
        <v>Kabupaten Morowali-2023</v>
      </c>
      <c r="F1417" t="s">
        <v>147</v>
      </c>
    </row>
    <row r="1418" spans="1:6" x14ac:dyDescent="0.3">
      <c r="A1418">
        <v>1417</v>
      </c>
      <c r="B1418" t="s">
        <v>624</v>
      </c>
      <c r="C1418" t="s">
        <v>621</v>
      </c>
      <c r="D1418">
        <v>2023</v>
      </c>
      <c r="E1418" t="str">
        <f t="shared" si="22"/>
        <v>Kabupaten Poso-2023</v>
      </c>
      <c r="F1418" t="s">
        <v>825</v>
      </c>
    </row>
    <row r="1419" spans="1:6" x14ac:dyDescent="0.3">
      <c r="A1419">
        <v>1418</v>
      </c>
      <c r="B1419" t="s">
        <v>625</v>
      </c>
      <c r="C1419" t="s">
        <v>621</v>
      </c>
      <c r="D1419">
        <v>2023</v>
      </c>
      <c r="E1419" t="str">
        <f t="shared" si="22"/>
        <v>Kabupaten Donggala-2023</v>
      </c>
      <c r="F1419" t="s">
        <v>117</v>
      </c>
    </row>
    <row r="1420" spans="1:6" x14ac:dyDescent="0.3">
      <c r="A1420">
        <v>1419</v>
      </c>
      <c r="B1420" t="s">
        <v>626</v>
      </c>
      <c r="C1420" t="s">
        <v>621</v>
      </c>
      <c r="D1420">
        <v>2023</v>
      </c>
      <c r="E1420" t="str">
        <f t="shared" si="22"/>
        <v>Kabupaten Toli-Toli-2023</v>
      </c>
      <c r="F1420" t="s">
        <v>180</v>
      </c>
    </row>
    <row r="1421" spans="1:6" x14ac:dyDescent="0.3">
      <c r="A1421">
        <v>1420</v>
      </c>
      <c r="B1421" t="s">
        <v>628</v>
      </c>
      <c r="C1421" t="s">
        <v>621</v>
      </c>
      <c r="D1421">
        <v>2023</v>
      </c>
      <c r="E1421" t="str">
        <f t="shared" si="22"/>
        <v>Kabupaten Buol-2023</v>
      </c>
      <c r="F1421" t="s">
        <v>450</v>
      </c>
    </row>
    <row r="1422" spans="1:6" x14ac:dyDescent="0.3">
      <c r="A1422">
        <v>1421</v>
      </c>
      <c r="B1422" t="s">
        <v>630</v>
      </c>
      <c r="C1422" t="s">
        <v>621</v>
      </c>
      <c r="D1422">
        <v>2023</v>
      </c>
      <c r="E1422" t="str">
        <f t="shared" si="22"/>
        <v>Kabupaten Parigi Moutong-2023</v>
      </c>
      <c r="F1422" t="s">
        <v>608</v>
      </c>
    </row>
    <row r="1423" spans="1:6" x14ac:dyDescent="0.3">
      <c r="A1423">
        <v>1422</v>
      </c>
      <c r="B1423" t="s">
        <v>632</v>
      </c>
      <c r="C1423" t="s">
        <v>621</v>
      </c>
      <c r="D1423">
        <v>2023</v>
      </c>
      <c r="E1423" t="str">
        <f t="shared" si="22"/>
        <v>Kabupaten Tojo Una-Una-2023</v>
      </c>
      <c r="F1423" t="s">
        <v>862</v>
      </c>
    </row>
    <row r="1424" spans="1:6" x14ac:dyDescent="0.3">
      <c r="A1424">
        <v>1423</v>
      </c>
      <c r="B1424" t="s">
        <v>634</v>
      </c>
      <c r="C1424" t="s">
        <v>621</v>
      </c>
      <c r="D1424">
        <v>2023</v>
      </c>
      <c r="E1424" t="str">
        <f t="shared" si="22"/>
        <v>Kabupaten Sigi-2023</v>
      </c>
      <c r="F1424" t="s">
        <v>240</v>
      </c>
    </row>
    <row r="1425" spans="1:6" x14ac:dyDescent="0.3">
      <c r="A1425">
        <v>1424</v>
      </c>
      <c r="B1425" t="s">
        <v>635</v>
      </c>
      <c r="C1425" t="s">
        <v>621</v>
      </c>
      <c r="D1425">
        <v>2023</v>
      </c>
      <c r="E1425" t="str">
        <f t="shared" si="22"/>
        <v>Kabupaten Banggai Laut-2023</v>
      </c>
      <c r="F1425" t="s">
        <v>21</v>
      </c>
    </row>
    <row r="1426" spans="1:6" x14ac:dyDescent="0.3">
      <c r="A1426">
        <v>1425</v>
      </c>
      <c r="B1426" t="s">
        <v>637</v>
      </c>
      <c r="C1426" t="s">
        <v>621</v>
      </c>
      <c r="D1426">
        <v>2023</v>
      </c>
      <c r="E1426" t="str">
        <f t="shared" si="22"/>
        <v>Kabupaten Morowali Utara-2023</v>
      </c>
      <c r="F1426" t="s">
        <v>172</v>
      </c>
    </row>
    <row r="1427" spans="1:6" x14ac:dyDescent="0.3">
      <c r="A1427">
        <v>1426</v>
      </c>
      <c r="B1427" t="s">
        <v>639</v>
      </c>
      <c r="C1427" t="s">
        <v>621</v>
      </c>
      <c r="D1427">
        <v>2023</v>
      </c>
      <c r="E1427" t="str">
        <f t="shared" si="22"/>
        <v>Kota Palu-2023</v>
      </c>
      <c r="F1427" t="s">
        <v>123</v>
      </c>
    </row>
    <row r="1428" spans="1:6" x14ac:dyDescent="0.3">
      <c r="A1428">
        <v>1427</v>
      </c>
      <c r="B1428" t="s">
        <v>641</v>
      </c>
      <c r="C1428" t="s">
        <v>642</v>
      </c>
      <c r="D1428">
        <v>2023</v>
      </c>
      <c r="E1428" t="str">
        <f t="shared" si="22"/>
        <v>Kabupaten Selayar-2023</v>
      </c>
      <c r="F1428" t="s">
        <v>608</v>
      </c>
    </row>
    <row r="1429" spans="1:6" x14ac:dyDescent="0.3">
      <c r="A1429">
        <v>1428</v>
      </c>
      <c r="B1429" t="s">
        <v>643</v>
      </c>
      <c r="C1429" t="s">
        <v>642</v>
      </c>
      <c r="D1429">
        <v>2023</v>
      </c>
      <c r="E1429" t="str">
        <f t="shared" si="22"/>
        <v>Kabupaten Bulukumba-2023</v>
      </c>
      <c r="F1429" t="s">
        <v>354</v>
      </c>
    </row>
    <row r="1430" spans="1:6" x14ac:dyDescent="0.3">
      <c r="A1430">
        <v>1429</v>
      </c>
      <c r="B1430" t="s">
        <v>644</v>
      </c>
      <c r="C1430" t="s">
        <v>642</v>
      </c>
      <c r="D1430">
        <v>2023</v>
      </c>
      <c r="E1430" t="str">
        <f t="shared" si="22"/>
        <v>Kabupaten Bantaeng-2023</v>
      </c>
      <c r="F1430" t="s">
        <v>274</v>
      </c>
    </row>
    <row r="1431" spans="1:6" x14ac:dyDescent="0.3">
      <c r="A1431">
        <v>1430</v>
      </c>
      <c r="B1431" t="s">
        <v>646</v>
      </c>
      <c r="C1431" t="s">
        <v>642</v>
      </c>
      <c r="D1431">
        <v>2023</v>
      </c>
      <c r="E1431" t="str">
        <f t="shared" si="22"/>
        <v>Kabupaten Jeneponto-2023</v>
      </c>
      <c r="F1431" t="s">
        <v>825</v>
      </c>
    </row>
    <row r="1432" spans="1:6" x14ac:dyDescent="0.3">
      <c r="A1432">
        <v>1431</v>
      </c>
      <c r="B1432" t="s">
        <v>648</v>
      </c>
      <c r="C1432" t="s">
        <v>642</v>
      </c>
      <c r="D1432">
        <v>2023</v>
      </c>
      <c r="E1432" t="str">
        <f t="shared" si="22"/>
        <v>Kabupaten Takalar-2023</v>
      </c>
      <c r="F1432" t="s">
        <v>188</v>
      </c>
    </row>
    <row r="1433" spans="1:6" x14ac:dyDescent="0.3">
      <c r="A1433">
        <v>1432</v>
      </c>
      <c r="B1433" t="s">
        <v>649</v>
      </c>
      <c r="C1433" t="s">
        <v>642</v>
      </c>
      <c r="D1433">
        <v>2023</v>
      </c>
      <c r="E1433" t="str">
        <f t="shared" si="22"/>
        <v>Kabupaten Gowa-2023</v>
      </c>
      <c r="F1433" t="s">
        <v>186</v>
      </c>
    </row>
    <row r="1434" spans="1:6" x14ac:dyDescent="0.3">
      <c r="A1434">
        <v>1433</v>
      </c>
      <c r="B1434" t="s">
        <v>651</v>
      </c>
      <c r="C1434" t="s">
        <v>642</v>
      </c>
      <c r="D1434">
        <v>2023</v>
      </c>
      <c r="E1434" t="str">
        <f t="shared" si="22"/>
        <v>Kabupaten Sinjai-2023</v>
      </c>
      <c r="F1434" t="s">
        <v>828</v>
      </c>
    </row>
    <row r="1435" spans="1:6" x14ac:dyDescent="0.3">
      <c r="A1435">
        <v>1434</v>
      </c>
      <c r="B1435" t="s">
        <v>653</v>
      </c>
      <c r="C1435" t="s">
        <v>642</v>
      </c>
      <c r="D1435">
        <v>2023</v>
      </c>
      <c r="E1435" t="str">
        <f t="shared" si="22"/>
        <v>Kabupaten Maros-2023</v>
      </c>
      <c r="F1435" t="s">
        <v>218</v>
      </c>
    </row>
    <row r="1436" spans="1:6" x14ac:dyDescent="0.3">
      <c r="A1436">
        <v>1435</v>
      </c>
      <c r="B1436" t="s">
        <v>654</v>
      </c>
      <c r="C1436" t="s">
        <v>642</v>
      </c>
      <c r="D1436">
        <v>2023</v>
      </c>
      <c r="E1436" t="str">
        <f t="shared" si="22"/>
        <v>Kabupaten Pangkajene dan Kepulauan-2023</v>
      </c>
      <c r="F1436" t="s">
        <v>407</v>
      </c>
    </row>
    <row r="1437" spans="1:6" x14ac:dyDescent="0.3">
      <c r="A1437">
        <v>1436</v>
      </c>
      <c r="B1437" t="s">
        <v>655</v>
      </c>
      <c r="C1437" t="s">
        <v>642</v>
      </c>
      <c r="D1437">
        <v>2023</v>
      </c>
      <c r="E1437" t="str">
        <f t="shared" si="22"/>
        <v>Kabupaten Barru-2023</v>
      </c>
      <c r="F1437" t="s">
        <v>123</v>
      </c>
    </row>
    <row r="1438" spans="1:6" x14ac:dyDescent="0.3">
      <c r="A1438">
        <v>1437</v>
      </c>
      <c r="B1438" t="s">
        <v>657</v>
      </c>
      <c r="C1438" t="s">
        <v>642</v>
      </c>
      <c r="D1438">
        <v>2023</v>
      </c>
      <c r="E1438" t="str">
        <f t="shared" si="22"/>
        <v>Kabupaten Bone-2023</v>
      </c>
      <c r="F1438" t="s">
        <v>537</v>
      </c>
    </row>
    <row r="1439" spans="1:6" x14ac:dyDescent="0.3">
      <c r="A1439">
        <v>1438</v>
      </c>
      <c r="B1439" t="s">
        <v>658</v>
      </c>
      <c r="C1439" t="s">
        <v>642</v>
      </c>
      <c r="D1439">
        <v>2023</v>
      </c>
      <c r="E1439" t="str">
        <f t="shared" si="22"/>
        <v>Kabupaten Soppeng-2023</v>
      </c>
      <c r="F1439" t="s">
        <v>71</v>
      </c>
    </row>
    <row r="1440" spans="1:6" x14ac:dyDescent="0.3">
      <c r="A1440">
        <v>1439</v>
      </c>
      <c r="B1440" t="s">
        <v>659</v>
      </c>
      <c r="C1440" t="s">
        <v>642</v>
      </c>
      <c r="D1440">
        <v>2023</v>
      </c>
      <c r="E1440" t="str">
        <f t="shared" si="22"/>
        <v>Kabupaten Wajo-2023</v>
      </c>
      <c r="F1440" t="s">
        <v>156</v>
      </c>
    </row>
    <row r="1441" spans="1:6" x14ac:dyDescent="0.3">
      <c r="A1441">
        <v>1440</v>
      </c>
      <c r="B1441" t="s">
        <v>660</v>
      </c>
      <c r="C1441" t="s">
        <v>642</v>
      </c>
      <c r="D1441">
        <v>2023</v>
      </c>
      <c r="E1441" t="str">
        <f t="shared" si="22"/>
        <v>Kabupaten Sidenreng Rappang-2023</v>
      </c>
      <c r="F1441" t="s">
        <v>240</v>
      </c>
    </row>
    <row r="1442" spans="1:6" x14ac:dyDescent="0.3">
      <c r="A1442">
        <v>1441</v>
      </c>
      <c r="B1442" t="s">
        <v>661</v>
      </c>
      <c r="C1442" t="s">
        <v>642</v>
      </c>
      <c r="D1442">
        <v>2023</v>
      </c>
      <c r="E1442" t="str">
        <f t="shared" si="22"/>
        <v>Kabupaten Pinrang-2023</v>
      </c>
      <c r="F1442" t="s">
        <v>95</v>
      </c>
    </row>
    <row r="1443" spans="1:6" x14ac:dyDescent="0.3">
      <c r="A1443">
        <v>1442</v>
      </c>
      <c r="B1443" t="s">
        <v>662</v>
      </c>
      <c r="C1443" t="s">
        <v>642</v>
      </c>
      <c r="D1443">
        <v>2023</v>
      </c>
      <c r="E1443" t="str">
        <f t="shared" si="22"/>
        <v>Kabupaten Enrekang-2023</v>
      </c>
      <c r="F1443" t="s">
        <v>228</v>
      </c>
    </row>
    <row r="1444" spans="1:6" x14ac:dyDescent="0.3">
      <c r="A1444">
        <v>1443</v>
      </c>
      <c r="B1444" t="s">
        <v>664</v>
      </c>
      <c r="C1444" t="s">
        <v>642</v>
      </c>
      <c r="D1444">
        <v>2023</v>
      </c>
      <c r="E1444" t="str">
        <f t="shared" si="22"/>
        <v>Kabupaten Luwu-2023</v>
      </c>
      <c r="F1444" t="s">
        <v>201</v>
      </c>
    </row>
    <row r="1445" spans="1:6" x14ac:dyDescent="0.3">
      <c r="A1445">
        <v>1444</v>
      </c>
      <c r="B1445" t="s">
        <v>665</v>
      </c>
      <c r="C1445" t="s">
        <v>642</v>
      </c>
      <c r="D1445">
        <v>2023</v>
      </c>
      <c r="E1445" t="str">
        <f t="shared" si="22"/>
        <v>Kabupaten Tana Toraja-2023</v>
      </c>
      <c r="F1445" t="s">
        <v>218</v>
      </c>
    </row>
    <row r="1446" spans="1:6" x14ac:dyDescent="0.3">
      <c r="A1446">
        <v>1445</v>
      </c>
      <c r="B1446" t="s">
        <v>667</v>
      </c>
      <c r="C1446" t="s">
        <v>642</v>
      </c>
      <c r="D1446">
        <v>2023</v>
      </c>
      <c r="E1446" t="str">
        <f t="shared" si="22"/>
        <v>Kabupaten Luwu Utara-2023</v>
      </c>
      <c r="F1446" t="s">
        <v>832</v>
      </c>
    </row>
    <row r="1447" spans="1:6" x14ac:dyDescent="0.3">
      <c r="A1447">
        <v>1446</v>
      </c>
      <c r="B1447" t="s">
        <v>668</v>
      </c>
      <c r="C1447" t="s">
        <v>642</v>
      </c>
      <c r="D1447">
        <v>2023</v>
      </c>
      <c r="E1447" t="str">
        <f t="shared" si="22"/>
        <v>Kabupaten Luwu Timur-2023</v>
      </c>
      <c r="F1447" t="s">
        <v>820</v>
      </c>
    </row>
    <row r="1448" spans="1:6" x14ac:dyDescent="0.3">
      <c r="A1448">
        <v>1447</v>
      </c>
      <c r="B1448" t="s">
        <v>669</v>
      </c>
      <c r="C1448" t="s">
        <v>642</v>
      </c>
      <c r="D1448">
        <v>2023</v>
      </c>
      <c r="E1448" t="str">
        <f t="shared" si="22"/>
        <v>Kabupaten Toraja Utara-2023</v>
      </c>
      <c r="F1448" t="s">
        <v>71</v>
      </c>
    </row>
    <row r="1449" spans="1:6" x14ac:dyDescent="0.3">
      <c r="A1449">
        <v>1448</v>
      </c>
      <c r="B1449" t="s">
        <v>671</v>
      </c>
      <c r="C1449" t="s">
        <v>642</v>
      </c>
      <c r="D1449">
        <v>2023</v>
      </c>
      <c r="E1449" t="str">
        <f t="shared" si="22"/>
        <v>Kota Makasar-2023</v>
      </c>
      <c r="F1449" t="s">
        <v>186</v>
      </c>
    </row>
    <row r="1450" spans="1:6" x14ac:dyDescent="0.3">
      <c r="A1450">
        <v>1449</v>
      </c>
      <c r="B1450" t="s">
        <v>672</v>
      </c>
      <c r="C1450" t="s">
        <v>642</v>
      </c>
      <c r="D1450">
        <v>2023</v>
      </c>
      <c r="E1450" t="str">
        <f t="shared" si="22"/>
        <v>Kota Pare-Pare-2023</v>
      </c>
      <c r="F1450" t="s">
        <v>354</v>
      </c>
    </row>
    <row r="1451" spans="1:6" x14ac:dyDescent="0.3">
      <c r="A1451">
        <v>1450</v>
      </c>
      <c r="B1451" t="s">
        <v>673</v>
      </c>
      <c r="C1451" t="s">
        <v>642</v>
      </c>
      <c r="D1451">
        <v>2023</v>
      </c>
      <c r="E1451" t="str">
        <f t="shared" si="22"/>
        <v>Kota Palopo-2023</v>
      </c>
      <c r="F1451" t="s">
        <v>93</v>
      </c>
    </row>
    <row r="1452" spans="1:6" x14ac:dyDescent="0.3">
      <c r="A1452">
        <v>1451</v>
      </c>
      <c r="B1452" t="s">
        <v>674</v>
      </c>
      <c r="C1452" t="s">
        <v>675</v>
      </c>
      <c r="D1452">
        <v>2023</v>
      </c>
      <c r="E1452" t="str">
        <f t="shared" si="22"/>
        <v>Kabupaten Buton-2023</v>
      </c>
      <c r="F1452" t="s">
        <v>586</v>
      </c>
    </row>
    <row r="1453" spans="1:6" x14ac:dyDescent="0.3">
      <c r="A1453">
        <v>1452</v>
      </c>
      <c r="B1453" t="s">
        <v>676</v>
      </c>
      <c r="C1453" t="s">
        <v>675</v>
      </c>
      <c r="D1453">
        <v>2023</v>
      </c>
      <c r="E1453" t="str">
        <f t="shared" si="22"/>
        <v>Kabupaten Muna-2023</v>
      </c>
      <c r="F1453" t="s">
        <v>738</v>
      </c>
    </row>
    <row r="1454" spans="1:6" x14ac:dyDescent="0.3">
      <c r="A1454">
        <v>1453</v>
      </c>
      <c r="B1454" t="s">
        <v>677</v>
      </c>
      <c r="C1454" t="s">
        <v>675</v>
      </c>
      <c r="D1454">
        <v>2023</v>
      </c>
      <c r="E1454" t="str">
        <f t="shared" si="22"/>
        <v>Kabupaten Konawe-2023</v>
      </c>
      <c r="F1454" t="s">
        <v>93</v>
      </c>
    </row>
    <row r="1455" spans="1:6" x14ac:dyDescent="0.3">
      <c r="A1455">
        <v>1454</v>
      </c>
      <c r="B1455" t="s">
        <v>678</v>
      </c>
      <c r="C1455" t="s">
        <v>675</v>
      </c>
      <c r="D1455">
        <v>2023</v>
      </c>
      <c r="E1455" t="str">
        <f t="shared" si="22"/>
        <v>Kabupaten Kolaka-2023</v>
      </c>
      <c r="F1455" t="s">
        <v>374</v>
      </c>
    </row>
    <row r="1456" spans="1:6" x14ac:dyDescent="0.3">
      <c r="A1456">
        <v>1455</v>
      </c>
      <c r="B1456" t="s">
        <v>679</v>
      </c>
      <c r="C1456" t="s">
        <v>675</v>
      </c>
      <c r="D1456">
        <v>2023</v>
      </c>
      <c r="E1456" t="str">
        <f t="shared" si="22"/>
        <v>Kabupaten Konawe Selatan-2023</v>
      </c>
      <c r="F1456" t="s">
        <v>61</v>
      </c>
    </row>
    <row r="1457" spans="1:6" x14ac:dyDescent="0.3">
      <c r="A1457">
        <v>1456</v>
      </c>
      <c r="B1457" t="s">
        <v>680</v>
      </c>
      <c r="C1457" t="s">
        <v>675</v>
      </c>
      <c r="D1457">
        <v>2023</v>
      </c>
      <c r="E1457" t="str">
        <f t="shared" si="22"/>
        <v>Kabupaten Bombana-2023</v>
      </c>
      <c r="F1457" t="s">
        <v>656</v>
      </c>
    </row>
    <row r="1458" spans="1:6" x14ac:dyDescent="0.3">
      <c r="A1458">
        <v>1457</v>
      </c>
      <c r="B1458" t="s">
        <v>681</v>
      </c>
      <c r="C1458" t="s">
        <v>675</v>
      </c>
      <c r="D1458">
        <v>2023</v>
      </c>
      <c r="E1458" t="str">
        <f t="shared" si="22"/>
        <v>Kabupaten Wakatobi-2023</v>
      </c>
      <c r="F1458" t="s">
        <v>670</v>
      </c>
    </row>
    <row r="1459" spans="1:6" x14ac:dyDescent="0.3">
      <c r="A1459">
        <v>1458</v>
      </c>
      <c r="B1459" t="s">
        <v>682</v>
      </c>
      <c r="C1459" t="s">
        <v>675</v>
      </c>
      <c r="D1459">
        <v>2023</v>
      </c>
      <c r="E1459" t="str">
        <f t="shared" si="22"/>
        <v>Kabupaten Kolaka Utara-2023</v>
      </c>
      <c r="F1459" t="s">
        <v>86</v>
      </c>
    </row>
    <row r="1460" spans="1:6" x14ac:dyDescent="0.3">
      <c r="A1460">
        <v>1459</v>
      </c>
      <c r="B1460" t="s">
        <v>683</v>
      </c>
      <c r="C1460" t="s">
        <v>675</v>
      </c>
      <c r="D1460">
        <v>2023</v>
      </c>
      <c r="E1460" t="str">
        <f t="shared" si="22"/>
        <v>Kabupaten Buton Utara-2023</v>
      </c>
      <c r="F1460" t="s">
        <v>177</v>
      </c>
    </row>
    <row r="1461" spans="1:6" x14ac:dyDescent="0.3">
      <c r="A1461">
        <v>1460</v>
      </c>
      <c r="B1461" t="s">
        <v>684</v>
      </c>
      <c r="C1461" t="s">
        <v>675</v>
      </c>
      <c r="D1461">
        <v>2023</v>
      </c>
      <c r="E1461" t="str">
        <f t="shared" si="22"/>
        <v>Kabupaten Konawe Utara-2023</v>
      </c>
      <c r="F1461" t="s">
        <v>33</v>
      </c>
    </row>
    <row r="1462" spans="1:6" x14ac:dyDescent="0.3">
      <c r="A1462">
        <v>1461</v>
      </c>
      <c r="B1462" t="s">
        <v>685</v>
      </c>
      <c r="C1462" t="s">
        <v>675</v>
      </c>
      <c r="D1462">
        <v>2023</v>
      </c>
      <c r="E1462" t="str">
        <f t="shared" si="22"/>
        <v>Kabupaten Kolaka Timur-2023</v>
      </c>
      <c r="F1462" t="s">
        <v>39</v>
      </c>
    </row>
    <row r="1463" spans="1:6" x14ac:dyDescent="0.3">
      <c r="A1463">
        <v>1462</v>
      </c>
      <c r="B1463" t="s">
        <v>686</v>
      </c>
      <c r="C1463" t="s">
        <v>675</v>
      </c>
      <c r="D1463">
        <v>2023</v>
      </c>
      <c r="E1463" t="str">
        <f t="shared" si="22"/>
        <v>Kabupaten Konawe Kepulauan-2023</v>
      </c>
      <c r="F1463" t="s">
        <v>205</v>
      </c>
    </row>
    <row r="1464" spans="1:6" x14ac:dyDescent="0.3">
      <c r="A1464">
        <v>1463</v>
      </c>
      <c r="B1464" t="s">
        <v>688</v>
      </c>
      <c r="C1464" t="s">
        <v>675</v>
      </c>
      <c r="D1464">
        <v>2023</v>
      </c>
      <c r="E1464" t="str">
        <f t="shared" si="22"/>
        <v>Kabupaten Muna Barat-2023</v>
      </c>
      <c r="F1464" t="s">
        <v>689</v>
      </c>
    </row>
    <row r="1465" spans="1:6" x14ac:dyDescent="0.3">
      <c r="A1465">
        <v>1464</v>
      </c>
      <c r="B1465" t="s">
        <v>690</v>
      </c>
      <c r="C1465" t="s">
        <v>675</v>
      </c>
      <c r="D1465">
        <v>2023</v>
      </c>
      <c r="E1465" t="str">
        <f t="shared" si="22"/>
        <v>Kabupaten Buton Tengah-2023</v>
      </c>
      <c r="F1465" t="s">
        <v>819</v>
      </c>
    </row>
    <row r="1466" spans="1:6" x14ac:dyDescent="0.3">
      <c r="A1466">
        <v>1465</v>
      </c>
      <c r="B1466" t="s">
        <v>691</v>
      </c>
      <c r="C1466" t="s">
        <v>675</v>
      </c>
      <c r="D1466">
        <v>2023</v>
      </c>
      <c r="E1466" t="str">
        <f t="shared" si="22"/>
        <v>Kabupaten Buton Selatan-2023</v>
      </c>
      <c r="F1466" t="s">
        <v>822</v>
      </c>
    </row>
    <row r="1467" spans="1:6" x14ac:dyDescent="0.3">
      <c r="A1467">
        <v>1466</v>
      </c>
      <c r="B1467" t="s">
        <v>693</v>
      </c>
      <c r="C1467" t="s">
        <v>675</v>
      </c>
      <c r="D1467">
        <v>2023</v>
      </c>
      <c r="E1467" t="str">
        <f t="shared" si="22"/>
        <v>Kota Kendari-2023</v>
      </c>
      <c r="F1467" t="s">
        <v>543</v>
      </c>
    </row>
    <row r="1468" spans="1:6" x14ac:dyDescent="0.3">
      <c r="A1468">
        <v>1467</v>
      </c>
      <c r="B1468" t="s">
        <v>694</v>
      </c>
      <c r="C1468" t="s">
        <v>675</v>
      </c>
      <c r="D1468">
        <v>2023</v>
      </c>
      <c r="E1468" t="str">
        <f t="shared" si="22"/>
        <v>Kota Bau-Bau-2023</v>
      </c>
      <c r="F1468" t="s">
        <v>853</v>
      </c>
    </row>
    <row r="1469" spans="1:6" x14ac:dyDescent="0.3">
      <c r="A1469">
        <v>1468</v>
      </c>
      <c r="B1469" t="s">
        <v>696</v>
      </c>
      <c r="C1469" t="s">
        <v>697</v>
      </c>
      <c r="D1469">
        <v>2023</v>
      </c>
      <c r="E1469" t="str">
        <f t="shared" si="22"/>
        <v>Kabupaten Boalemo-2023</v>
      </c>
      <c r="F1469" t="s">
        <v>9</v>
      </c>
    </row>
    <row r="1470" spans="1:6" x14ac:dyDescent="0.3">
      <c r="A1470">
        <v>1469</v>
      </c>
      <c r="B1470" t="s">
        <v>699</v>
      </c>
      <c r="C1470" t="s">
        <v>697</v>
      </c>
      <c r="D1470">
        <v>2023</v>
      </c>
      <c r="E1470" t="str">
        <f t="shared" si="22"/>
        <v>Kabupaten Gorontalo-2023</v>
      </c>
      <c r="F1470" t="s">
        <v>45</v>
      </c>
    </row>
    <row r="1471" spans="1:6" x14ac:dyDescent="0.3">
      <c r="A1471">
        <v>1470</v>
      </c>
      <c r="B1471" t="s">
        <v>700</v>
      </c>
      <c r="C1471" t="s">
        <v>697</v>
      </c>
      <c r="D1471">
        <v>2023</v>
      </c>
      <c r="E1471" t="str">
        <f t="shared" si="22"/>
        <v>Kabupaten Pohuwato-2023</v>
      </c>
      <c r="F1471" t="s">
        <v>831</v>
      </c>
    </row>
    <row r="1472" spans="1:6" x14ac:dyDescent="0.3">
      <c r="A1472">
        <v>1471</v>
      </c>
      <c r="B1472" t="s">
        <v>702</v>
      </c>
      <c r="C1472" t="s">
        <v>697</v>
      </c>
      <c r="D1472">
        <v>2023</v>
      </c>
      <c r="E1472" t="str">
        <f t="shared" si="22"/>
        <v>Kabupaten Bone Bolango-2023</v>
      </c>
      <c r="F1472" t="s">
        <v>370</v>
      </c>
    </row>
    <row r="1473" spans="1:6" x14ac:dyDescent="0.3">
      <c r="A1473">
        <v>1472</v>
      </c>
      <c r="B1473" t="s">
        <v>703</v>
      </c>
      <c r="C1473" t="s">
        <v>697</v>
      </c>
      <c r="D1473">
        <v>2023</v>
      </c>
      <c r="E1473" t="str">
        <f t="shared" si="22"/>
        <v>Kabupaten Gorontalo Utara-2023</v>
      </c>
      <c r="F1473" t="s">
        <v>251</v>
      </c>
    </row>
    <row r="1474" spans="1:6" x14ac:dyDescent="0.3">
      <c r="A1474">
        <v>1473</v>
      </c>
      <c r="B1474" t="s">
        <v>705</v>
      </c>
      <c r="C1474" t="s">
        <v>697</v>
      </c>
      <c r="D1474">
        <v>2023</v>
      </c>
      <c r="E1474" t="str">
        <f t="shared" si="22"/>
        <v>Kota Gorontalo-2023</v>
      </c>
      <c r="F1474" t="s">
        <v>51</v>
      </c>
    </row>
    <row r="1475" spans="1:6" x14ac:dyDescent="0.3">
      <c r="A1475">
        <v>1474</v>
      </c>
      <c r="B1475" t="s">
        <v>706</v>
      </c>
      <c r="C1475" t="s">
        <v>707</v>
      </c>
      <c r="D1475">
        <v>2023</v>
      </c>
      <c r="E1475" t="str">
        <f t="shared" ref="E1475:E1538" si="23">B1475&amp;"-"&amp;D1475</f>
        <v>Kabupaten Majene-2023</v>
      </c>
      <c r="F1475" t="s">
        <v>430</v>
      </c>
    </row>
    <row r="1476" spans="1:6" x14ac:dyDescent="0.3">
      <c r="A1476">
        <v>1475</v>
      </c>
      <c r="B1476" t="s">
        <v>709</v>
      </c>
      <c r="C1476" t="s">
        <v>707</v>
      </c>
      <c r="D1476">
        <v>2023</v>
      </c>
      <c r="E1476" t="str">
        <f t="shared" si="23"/>
        <v>Kabupaten Polewali Mandar-2023</v>
      </c>
      <c r="F1476" t="s">
        <v>132</v>
      </c>
    </row>
    <row r="1477" spans="1:6" x14ac:dyDescent="0.3">
      <c r="A1477">
        <v>1476</v>
      </c>
      <c r="B1477" t="s">
        <v>710</v>
      </c>
      <c r="C1477" t="s">
        <v>707</v>
      </c>
      <c r="D1477">
        <v>2023</v>
      </c>
      <c r="E1477" t="str">
        <f t="shared" si="23"/>
        <v>Kabupaten Mamasa-2023</v>
      </c>
      <c r="F1477" t="s">
        <v>785</v>
      </c>
    </row>
    <row r="1478" spans="1:6" x14ac:dyDescent="0.3">
      <c r="A1478">
        <v>1477</v>
      </c>
      <c r="B1478" t="s">
        <v>711</v>
      </c>
      <c r="C1478" t="s">
        <v>707</v>
      </c>
      <c r="D1478">
        <v>2023</v>
      </c>
      <c r="E1478" t="str">
        <f t="shared" si="23"/>
        <v>Kabupaten Mamuju-2023</v>
      </c>
      <c r="F1478" t="s">
        <v>450</v>
      </c>
    </row>
    <row r="1479" spans="1:6" x14ac:dyDescent="0.3">
      <c r="A1479">
        <v>1478</v>
      </c>
      <c r="B1479" t="s">
        <v>713</v>
      </c>
      <c r="C1479" t="s">
        <v>707</v>
      </c>
      <c r="D1479">
        <v>2023</v>
      </c>
      <c r="E1479" t="str">
        <f t="shared" si="23"/>
        <v>Kabupaten Mamuju Utara-2023</v>
      </c>
      <c r="F1479" t="s">
        <v>276</v>
      </c>
    </row>
    <row r="1480" spans="1:6" x14ac:dyDescent="0.3">
      <c r="A1480">
        <v>1479</v>
      </c>
      <c r="B1480" t="s">
        <v>714</v>
      </c>
      <c r="C1480" t="s">
        <v>707</v>
      </c>
      <c r="D1480">
        <v>2023</v>
      </c>
      <c r="E1480" t="str">
        <f t="shared" si="23"/>
        <v>Kabupaten Mamuju Tengah-2023</v>
      </c>
      <c r="F1480" t="s">
        <v>180</v>
      </c>
    </row>
    <row r="1481" spans="1:6" x14ac:dyDescent="0.3">
      <c r="A1481">
        <v>1480</v>
      </c>
      <c r="B1481" t="s">
        <v>715</v>
      </c>
      <c r="C1481" t="s">
        <v>716</v>
      </c>
      <c r="D1481">
        <v>2023</v>
      </c>
      <c r="E1481" t="str">
        <f t="shared" si="23"/>
        <v>Kabupaten Kepulauan Tanimbar-2023</v>
      </c>
      <c r="F1481" t="s">
        <v>708</v>
      </c>
    </row>
    <row r="1482" spans="1:6" x14ac:dyDescent="0.3">
      <c r="A1482">
        <v>1481</v>
      </c>
      <c r="B1482" t="s">
        <v>718</v>
      </c>
      <c r="C1482" t="s">
        <v>716</v>
      </c>
      <c r="D1482">
        <v>2023</v>
      </c>
      <c r="E1482" t="str">
        <f t="shared" si="23"/>
        <v>Kabupaten Maluku Tenggara-2023</v>
      </c>
      <c r="F1482" t="s">
        <v>864</v>
      </c>
    </row>
    <row r="1483" spans="1:6" x14ac:dyDescent="0.3">
      <c r="A1483">
        <v>1482</v>
      </c>
      <c r="B1483" t="s">
        <v>719</v>
      </c>
      <c r="C1483" t="s">
        <v>716</v>
      </c>
      <c r="D1483">
        <v>2023</v>
      </c>
      <c r="E1483" t="str">
        <f t="shared" si="23"/>
        <v>Kabupaten Maluku Tengah-2023</v>
      </c>
      <c r="F1483" t="s">
        <v>259</v>
      </c>
    </row>
    <row r="1484" spans="1:6" x14ac:dyDescent="0.3">
      <c r="A1484">
        <v>1483</v>
      </c>
      <c r="B1484" t="s">
        <v>721</v>
      </c>
      <c r="C1484" t="s">
        <v>716</v>
      </c>
      <c r="D1484">
        <v>2023</v>
      </c>
      <c r="E1484" t="str">
        <f t="shared" si="23"/>
        <v>Kabupaten Buru-2023</v>
      </c>
      <c r="F1484" t="s">
        <v>175</v>
      </c>
    </row>
    <row r="1485" spans="1:6" x14ac:dyDescent="0.3">
      <c r="A1485">
        <v>1484</v>
      </c>
      <c r="B1485" t="s">
        <v>722</v>
      </c>
      <c r="C1485" t="s">
        <v>716</v>
      </c>
      <c r="D1485">
        <v>2023</v>
      </c>
      <c r="E1485" t="str">
        <f t="shared" si="23"/>
        <v>Kabupaten Kepulauan Aru-2023</v>
      </c>
      <c r="F1485" t="s">
        <v>894</v>
      </c>
    </row>
    <row r="1486" spans="1:6" x14ac:dyDescent="0.3">
      <c r="A1486">
        <v>1485</v>
      </c>
      <c r="B1486" t="s">
        <v>724</v>
      </c>
      <c r="C1486" t="s">
        <v>716</v>
      </c>
      <c r="D1486">
        <v>2023</v>
      </c>
      <c r="E1486" t="str">
        <f t="shared" si="23"/>
        <v>Kabupaten Seram Bagian Barat-2023</v>
      </c>
      <c r="F1486" t="s">
        <v>45</v>
      </c>
    </row>
    <row r="1487" spans="1:6" x14ac:dyDescent="0.3">
      <c r="A1487">
        <v>1486</v>
      </c>
      <c r="B1487" t="s">
        <v>726</v>
      </c>
      <c r="C1487" t="s">
        <v>716</v>
      </c>
      <c r="D1487">
        <v>2023</v>
      </c>
      <c r="E1487" t="str">
        <f t="shared" si="23"/>
        <v>Kabupaten Seram Bagian Timur-2023</v>
      </c>
      <c r="F1487" t="s">
        <v>860</v>
      </c>
    </row>
    <row r="1488" spans="1:6" x14ac:dyDescent="0.3">
      <c r="A1488">
        <v>1487</v>
      </c>
      <c r="B1488" t="s">
        <v>728</v>
      </c>
      <c r="C1488" t="s">
        <v>716</v>
      </c>
      <c r="D1488">
        <v>2023</v>
      </c>
      <c r="E1488" t="str">
        <f t="shared" si="23"/>
        <v>Kabupaten Maluku Barat Daya-2023</v>
      </c>
      <c r="F1488" t="s">
        <v>95</v>
      </c>
    </row>
    <row r="1489" spans="1:6" x14ac:dyDescent="0.3">
      <c r="A1489">
        <v>1488</v>
      </c>
      <c r="B1489" t="s">
        <v>730</v>
      </c>
      <c r="C1489" t="s">
        <v>716</v>
      </c>
      <c r="D1489">
        <v>2023</v>
      </c>
      <c r="E1489" t="str">
        <f t="shared" si="23"/>
        <v>Kabupaten Buru Selatan-2023</v>
      </c>
      <c r="F1489" t="s">
        <v>895</v>
      </c>
    </row>
    <row r="1490" spans="1:6" x14ac:dyDescent="0.3">
      <c r="A1490">
        <v>1489</v>
      </c>
      <c r="B1490" t="s">
        <v>732</v>
      </c>
      <c r="C1490" t="s">
        <v>716</v>
      </c>
      <c r="D1490">
        <v>2023</v>
      </c>
      <c r="E1490" t="str">
        <f t="shared" si="23"/>
        <v>Kota Ambon-2023</v>
      </c>
      <c r="F1490" t="s">
        <v>797</v>
      </c>
    </row>
    <row r="1491" spans="1:6" x14ac:dyDescent="0.3">
      <c r="A1491">
        <v>1490</v>
      </c>
      <c r="B1491" t="s">
        <v>733</v>
      </c>
      <c r="C1491" t="s">
        <v>716</v>
      </c>
      <c r="D1491">
        <v>2023</v>
      </c>
      <c r="E1491" t="str">
        <f t="shared" si="23"/>
        <v>Kota Tual-2023</v>
      </c>
      <c r="F1491" t="s">
        <v>896</v>
      </c>
    </row>
    <row r="1492" spans="1:6" x14ac:dyDescent="0.3">
      <c r="A1492">
        <v>1491</v>
      </c>
      <c r="B1492" t="s">
        <v>735</v>
      </c>
      <c r="C1492" t="s">
        <v>736</v>
      </c>
      <c r="D1492">
        <v>2023</v>
      </c>
      <c r="E1492" t="str">
        <f t="shared" si="23"/>
        <v>Kabupaten Halmahera Barat-2023</v>
      </c>
      <c r="F1492" t="s">
        <v>261</v>
      </c>
    </row>
    <row r="1493" spans="1:6" x14ac:dyDescent="0.3">
      <c r="A1493">
        <v>1492</v>
      </c>
      <c r="B1493" t="s">
        <v>737</v>
      </c>
      <c r="C1493" t="s">
        <v>736</v>
      </c>
      <c r="D1493">
        <v>2023</v>
      </c>
      <c r="E1493" t="str">
        <f t="shared" si="23"/>
        <v>Kabupaten Halmahera Tengah-2023</v>
      </c>
      <c r="F1493" t="s">
        <v>704</v>
      </c>
    </row>
    <row r="1494" spans="1:6" x14ac:dyDescent="0.3">
      <c r="A1494">
        <v>1493</v>
      </c>
      <c r="B1494" t="s">
        <v>739</v>
      </c>
      <c r="C1494" t="s">
        <v>736</v>
      </c>
      <c r="D1494">
        <v>2023</v>
      </c>
      <c r="E1494" t="str">
        <f t="shared" si="23"/>
        <v>Kabupaten Kepulauan Sula-2023</v>
      </c>
      <c r="F1494" t="s">
        <v>897</v>
      </c>
    </row>
    <row r="1495" spans="1:6" x14ac:dyDescent="0.3">
      <c r="A1495">
        <v>1494</v>
      </c>
      <c r="B1495" t="s">
        <v>741</v>
      </c>
      <c r="C1495" t="s">
        <v>736</v>
      </c>
      <c r="D1495">
        <v>2023</v>
      </c>
      <c r="E1495" t="str">
        <f t="shared" si="23"/>
        <v>Kabupaten Halmahera Selatan-2023</v>
      </c>
      <c r="F1495" t="s">
        <v>37</v>
      </c>
    </row>
    <row r="1496" spans="1:6" x14ac:dyDescent="0.3">
      <c r="A1496">
        <v>1495</v>
      </c>
      <c r="B1496" t="s">
        <v>743</v>
      </c>
      <c r="C1496" t="s">
        <v>736</v>
      </c>
      <c r="D1496">
        <v>2023</v>
      </c>
      <c r="E1496" t="str">
        <f t="shared" si="23"/>
        <v>Kabupaten Halmahera Utara-2023</v>
      </c>
      <c r="F1496" t="s">
        <v>593</v>
      </c>
    </row>
    <row r="1497" spans="1:6" x14ac:dyDescent="0.3">
      <c r="A1497">
        <v>1496</v>
      </c>
      <c r="B1497" t="s">
        <v>744</v>
      </c>
      <c r="C1497" t="s">
        <v>736</v>
      </c>
      <c r="D1497">
        <v>2023</v>
      </c>
      <c r="E1497" t="str">
        <f t="shared" si="23"/>
        <v>Kabupaten Halmahera Timur-2023</v>
      </c>
      <c r="F1497" t="s">
        <v>729</v>
      </c>
    </row>
    <row r="1498" spans="1:6" x14ac:dyDescent="0.3">
      <c r="A1498">
        <v>1497</v>
      </c>
      <c r="B1498" t="s">
        <v>746</v>
      </c>
      <c r="C1498" t="s">
        <v>736</v>
      </c>
      <c r="D1498">
        <v>2023</v>
      </c>
      <c r="E1498" t="str">
        <f t="shared" si="23"/>
        <v>Kabupaten Pulau Morotai-2023</v>
      </c>
      <c r="F1498" t="s">
        <v>242</v>
      </c>
    </row>
    <row r="1499" spans="1:6" x14ac:dyDescent="0.3">
      <c r="A1499">
        <v>1498</v>
      </c>
      <c r="B1499" t="s">
        <v>747</v>
      </c>
      <c r="C1499" t="s">
        <v>736</v>
      </c>
      <c r="D1499">
        <v>2023</v>
      </c>
      <c r="E1499" t="str">
        <f t="shared" si="23"/>
        <v>Kabupaten Pulau Taliabu-2023</v>
      </c>
      <c r="F1499" t="s">
        <v>222</v>
      </c>
    </row>
    <row r="1500" spans="1:6" x14ac:dyDescent="0.3">
      <c r="A1500">
        <v>1499</v>
      </c>
      <c r="B1500" t="s">
        <v>749</v>
      </c>
      <c r="C1500" t="s">
        <v>736</v>
      </c>
      <c r="D1500">
        <v>2023</v>
      </c>
      <c r="E1500" t="str">
        <f t="shared" si="23"/>
        <v>Kota Ternate-2023</v>
      </c>
      <c r="F1500" t="s">
        <v>101</v>
      </c>
    </row>
    <row r="1501" spans="1:6" x14ac:dyDescent="0.3">
      <c r="A1501">
        <v>1500</v>
      </c>
      <c r="B1501" t="s">
        <v>750</v>
      </c>
      <c r="C1501" t="s">
        <v>736</v>
      </c>
      <c r="D1501">
        <v>2023</v>
      </c>
      <c r="E1501" t="str">
        <f t="shared" si="23"/>
        <v>Kota Tidore Kepulauan-2023</v>
      </c>
      <c r="F1501" t="s">
        <v>457</v>
      </c>
    </row>
    <row r="1502" spans="1:6" x14ac:dyDescent="0.3">
      <c r="A1502">
        <v>1501</v>
      </c>
      <c r="B1502" t="s">
        <v>751</v>
      </c>
      <c r="C1502" t="s">
        <v>752</v>
      </c>
      <c r="D1502">
        <v>2023</v>
      </c>
      <c r="E1502" t="str">
        <f t="shared" si="23"/>
        <v>Kabupaten Fak-Fak-2023</v>
      </c>
      <c r="F1502" t="s">
        <v>863</v>
      </c>
    </row>
    <row r="1503" spans="1:6" x14ac:dyDescent="0.3">
      <c r="A1503">
        <v>1502</v>
      </c>
      <c r="B1503" t="s">
        <v>753</v>
      </c>
      <c r="C1503" t="s">
        <v>752</v>
      </c>
      <c r="D1503">
        <v>2023</v>
      </c>
      <c r="E1503" t="str">
        <f t="shared" si="23"/>
        <v>Kabupaten Kaimana-2023</v>
      </c>
      <c r="F1503" t="s">
        <v>274</v>
      </c>
    </row>
    <row r="1504" spans="1:6" x14ac:dyDescent="0.3">
      <c r="A1504">
        <v>1503</v>
      </c>
      <c r="B1504" t="s">
        <v>754</v>
      </c>
      <c r="C1504" t="s">
        <v>752</v>
      </c>
      <c r="D1504">
        <v>2023</v>
      </c>
      <c r="E1504" t="str">
        <f t="shared" si="23"/>
        <v>Kabupaten Teluk Wondama-2023</v>
      </c>
      <c r="F1504" t="s">
        <v>863</v>
      </c>
    </row>
    <row r="1505" spans="1:6" x14ac:dyDescent="0.3">
      <c r="A1505">
        <v>1504</v>
      </c>
      <c r="B1505" t="s">
        <v>755</v>
      </c>
      <c r="C1505" t="s">
        <v>752</v>
      </c>
      <c r="D1505">
        <v>2023</v>
      </c>
      <c r="E1505" t="str">
        <f t="shared" si="23"/>
        <v>Kabupaten Teluk Bintuni-2023</v>
      </c>
      <c r="F1505" t="s">
        <v>324</v>
      </c>
    </row>
    <row r="1506" spans="1:6" x14ac:dyDescent="0.3">
      <c r="A1506">
        <v>1505</v>
      </c>
      <c r="B1506" t="s">
        <v>756</v>
      </c>
      <c r="C1506" t="s">
        <v>752</v>
      </c>
      <c r="D1506">
        <v>2023</v>
      </c>
      <c r="E1506" t="str">
        <f t="shared" si="23"/>
        <v>Kabupaten Manokwari-2023</v>
      </c>
      <c r="F1506" t="s">
        <v>123</v>
      </c>
    </row>
    <row r="1507" spans="1:6" x14ac:dyDescent="0.3">
      <c r="A1507">
        <v>1506</v>
      </c>
      <c r="B1507" t="s">
        <v>757</v>
      </c>
      <c r="C1507" t="s">
        <v>752</v>
      </c>
      <c r="D1507">
        <v>2023</v>
      </c>
      <c r="E1507" t="str">
        <f t="shared" si="23"/>
        <v>Kabupaten Sorong Selatan-2023</v>
      </c>
      <c r="F1507" t="s">
        <v>809</v>
      </c>
    </row>
    <row r="1508" spans="1:6" x14ac:dyDescent="0.3">
      <c r="A1508">
        <v>1507</v>
      </c>
      <c r="B1508" t="s">
        <v>758</v>
      </c>
      <c r="C1508" t="s">
        <v>752</v>
      </c>
      <c r="D1508">
        <v>2023</v>
      </c>
      <c r="E1508" t="str">
        <f t="shared" si="23"/>
        <v>Kabupaten Sorong-2023</v>
      </c>
      <c r="F1508" t="s">
        <v>156</v>
      </c>
    </row>
    <row r="1509" spans="1:6" x14ac:dyDescent="0.3">
      <c r="A1509">
        <v>1508</v>
      </c>
      <c r="B1509" t="s">
        <v>759</v>
      </c>
      <c r="C1509" t="s">
        <v>752</v>
      </c>
      <c r="D1509">
        <v>2023</v>
      </c>
      <c r="E1509" t="str">
        <f t="shared" si="23"/>
        <v>Kabupaten Raja Ampat-2023</v>
      </c>
      <c r="F1509" t="s">
        <v>128</v>
      </c>
    </row>
    <row r="1510" spans="1:6" x14ac:dyDescent="0.3">
      <c r="A1510">
        <v>1509</v>
      </c>
      <c r="B1510" t="s">
        <v>761</v>
      </c>
      <c r="C1510" t="s">
        <v>752</v>
      </c>
      <c r="D1510">
        <v>2023</v>
      </c>
      <c r="E1510" t="str">
        <f t="shared" si="23"/>
        <v>Kabupaten Tambrauw-2023</v>
      </c>
      <c r="F1510" t="s">
        <v>37</v>
      </c>
    </row>
    <row r="1511" spans="1:6" x14ac:dyDescent="0.3">
      <c r="A1511">
        <v>1510</v>
      </c>
      <c r="B1511" t="s">
        <v>762</v>
      </c>
      <c r="C1511" t="s">
        <v>752</v>
      </c>
      <c r="D1511">
        <v>2023</v>
      </c>
      <c r="E1511" t="str">
        <f t="shared" si="23"/>
        <v>Kabupaten Maybrat-2023</v>
      </c>
      <c r="F1511" t="s">
        <v>890</v>
      </c>
    </row>
    <row r="1512" spans="1:6" x14ac:dyDescent="0.3">
      <c r="A1512">
        <v>1511</v>
      </c>
      <c r="B1512" t="s">
        <v>763</v>
      </c>
      <c r="C1512" t="s">
        <v>752</v>
      </c>
      <c r="D1512">
        <v>2023</v>
      </c>
      <c r="E1512" t="str">
        <f t="shared" si="23"/>
        <v>Kabupaten Manokwari Selatan-2023</v>
      </c>
      <c r="F1512" t="s">
        <v>215</v>
      </c>
    </row>
    <row r="1513" spans="1:6" x14ac:dyDescent="0.3">
      <c r="A1513">
        <v>1512</v>
      </c>
      <c r="B1513" t="s">
        <v>764</v>
      </c>
      <c r="C1513" t="s">
        <v>752</v>
      </c>
      <c r="D1513">
        <v>2023</v>
      </c>
      <c r="E1513" t="str">
        <f t="shared" si="23"/>
        <v>Kabupaten Pegunungan Arfak-2023</v>
      </c>
      <c r="F1513" t="s">
        <v>537</v>
      </c>
    </row>
    <row r="1514" spans="1:6" x14ac:dyDescent="0.3">
      <c r="A1514">
        <v>1513</v>
      </c>
      <c r="B1514" t="s">
        <v>766</v>
      </c>
      <c r="C1514" t="s">
        <v>752</v>
      </c>
      <c r="D1514">
        <v>2023</v>
      </c>
      <c r="E1514" t="str">
        <f t="shared" si="23"/>
        <v>Kota Sorong-2023</v>
      </c>
      <c r="F1514" t="s">
        <v>128</v>
      </c>
    </row>
    <row r="1515" spans="1:6" x14ac:dyDescent="0.3">
      <c r="A1515">
        <v>1514</v>
      </c>
      <c r="B1515" t="s">
        <v>767</v>
      </c>
      <c r="C1515" t="s">
        <v>768</v>
      </c>
      <c r="D1515">
        <v>2023</v>
      </c>
      <c r="E1515" t="str">
        <f t="shared" si="23"/>
        <v>Kabupaten Merauke-2023</v>
      </c>
      <c r="F1515" t="s">
        <v>17</v>
      </c>
    </row>
    <row r="1516" spans="1:6" x14ac:dyDescent="0.3">
      <c r="A1516">
        <v>1515</v>
      </c>
      <c r="B1516" t="s">
        <v>770</v>
      </c>
      <c r="C1516" t="s">
        <v>768</v>
      </c>
      <c r="D1516">
        <v>2023</v>
      </c>
      <c r="E1516" t="str">
        <f t="shared" si="23"/>
        <v>Kabupaten Jayawijaya-2023</v>
      </c>
      <c r="F1516" t="s">
        <v>822</v>
      </c>
    </row>
    <row r="1517" spans="1:6" x14ac:dyDescent="0.3">
      <c r="A1517">
        <v>1516</v>
      </c>
      <c r="B1517" t="s">
        <v>772</v>
      </c>
      <c r="C1517" t="s">
        <v>768</v>
      </c>
      <c r="D1517">
        <v>2023</v>
      </c>
      <c r="E1517" t="str">
        <f t="shared" si="23"/>
        <v>Kabupaten Jayapura-2023</v>
      </c>
      <c r="F1517" t="s">
        <v>826</v>
      </c>
    </row>
    <row r="1518" spans="1:6" x14ac:dyDescent="0.3">
      <c r="A1518">
        <v>1517</v>
      </c>
      <c r="B1518" t="s">
        <v>773</v>
      </c>
      <c r="C1518" t="s">
        <v>768</v>
      </c>
      <c r="D1518">
        <v>2023</v>
      </c>
      <c r="E1518" t="str">
        <f t="shared" si="23"/>
        <v>Kabupaten Nabire-2023</v>
      </c>
      <c r="F1518" t="s">
        <v>265</v>
      </c>
    </row>
    <row r="1519" spans="1:6" x14ac:dyDescent="0.3">
      <c r="A1519">
        <v>1518</v>
      </c>
      <c r="B1519" t="s">
        <v>774</v>
      </c>
      <c r="C1519" t="s">
        <v>768</v>
      </c>
      <c r="D1519">
        <v>2023</v>
      </c>
      <c r="E1519" t="str">
        <f t="shared" si="23"/>
        <v>Kabupaten Kepulauan Yapen-2023</v>
      </c>
      <c r="F1519" t="s">
        <v>267</v>
      </c>
    </row>
    <row r="1520" spans="1:6" x14ac:dyDescent="0.3">
      <c r="A1520">
        <v>1519</v>
      </c>
      <c r="B1520" t="s">
        <v>775</v>
      </c>
      <c r="C1520" t="s">
        <v>768</v>
      </c>
      <c r="D1520">
        <v>2023</v>
      </c>
      <c r="E1520" t="str">
        <f t="shared" si="23"/>
        <v>Kabupaten Biak Namfor-2023</v>
      </c>
      <c r="F1520" t="s">
        <v>898</v>
      </c>
    </row>
    <row r="1521" spans="1:6" x14ac:dyDescent="0.3">
      <c r="A1521">
        <v>1520</v>
      </c>
      <c r="B1521" t="s">
        <v>776</v>
      </c>
      <c r="C1521" t="s">
        <v>768</v>
      </c>
      <c r="D1521">
        <v>2023</v>
      </c>
      <c r="E1521" t="str">
        <f t="shared" si="23"/>
        <v>Kabupaten Paniai-2023</v>
      </c>
      <c r="F1521" t="s">
        <v>39</v>
      </c>
    </row>
    <row r="1522" spans="1:6" x14ac:dyDescent="0.3">
      <c r="A1522">
        <v>1521</v>
      </c>
      <c r="B1522" t="s">
        <v>777</v>
      </c>
      <c r="C1522" t="s">
        <v>768</v>
      </c>
      <c r="D1522">
        <v>2023</v>
      </c>
      <c r="E1522" t="str">
        <f t="shared" si="23"/>
        <v>Kabupaten Puncak Jaya-2023</v>
      </c>
      <c r="F1522" t="s">
        <v>899</v>
      </c>
    </row>
    <row r="1523" spans="1:6" x14ac:dyDescent="0.3">
      <c r="A1523">
        <v>1522</v>
      </c>
      <c r="B1523" t="s">
        <v>779</v>
      </c>
      <c r="C1523" t="s">
        <v>768</v>
      </c>
      <c r="D1523">
        <v>2023</v>
      </c>
      <c r="E1523" t="str">
        <f t="shared" si="23"/>
        <v>Kabupaten Mimika-2023</v>
      </c>
      <c r="F1523" t="s">
        <v>128</v>
      </c>
    </row>
    <row r="1524" spans="1:6" x14ac:dyDescent="0.3">
      <c r="A1524">
        <v>1523</v>
      </c>
      <c r="B1524" t="s">
        <v>781</v>
      </c>
      <c r="C1524" t="s">
        <v>768</v>
      </c>
      <c r="D1524">
        <v>2023</v>
      </c>
      <c r="E1524" t="str">
        <f t="shared" si="23"/>
        <v>Kabupaten Boven Digoel-2023</v>
      </c>
      <c r="F1524" t="s">
        <v>21</v>
      </c>
    </row>
    <row r="1525" spans="1:6" x14ac:dyDescent="0.3">
      <c r="A1525">
        <v>1524</v>
      </c>
      <c r="B1525" t="s">
        <v>782</v>
      </c>
      <c r="C1525" t="s">
        <v>768</v>
      </c>
      <c r="D1525">
        <v>2023</v>
      </c>
      <c r="E1525" t="str">
        <f t="shared" si="23"/>
        <v>Kabupaten Mappi-2023</v>
      </c>
      <c r="F1525" t="s">
        <v>771</v>
      </c>
    </row>
    <row r="1526" spans="1:6" x14ac:dyDescent="0.3">
      <c r="A1526">
        <v>1525</v>
      </c>
      <c r="B1526" t="s">
        <v>784</v>
      </c>
      <c r="C1526" t="s">
        <v>768</v>
      </c>
      <c r="D1526">
        <v>2023</v>
      </c>
      <c r="E1526" t="str">
        <f t="shared" si="23"/>
        <v>Kabupaten Asmat-2023</v>
      </c>
      <c r="F1526" t="s">
        <v>900</v>
      </c>
    </row>
    <row r="1527" spans="1:6" x14ac:dyDescent="0.3">
      <c r="A1527">
        <v>1526</v>
      </c>
      <c r="B1527" t="s">
        <v>786</v>
      </c>
      <c r="C1527" t="s">
        <v>768</v>
      </c>
      <c r="D1527">
        <v>2023</v>
      </c>
      <c r="E1527" t="str">
        <f t="shared" si="23"/>
        <v>Kabupaten Yahukimo-2023</v>
      </c>
      <c r="F1527" t="s">
        <v>901</v>
      </c>
    </row>
    <row r="1528" spans="1:6" x14ac:dyDescent="0.3">
      <c r="A1528">
        <v>1527</v>
      </c>
      <c r="B1528" t="s">
        <v>788</v>
      </c>
      <c r="C1528" t="s">
        <v>768</v>
      </c>
      <c r="D1528">
        <v>2023</v>
      </c>
      <c r="E1528" t="str">
        <f t="shared" si="23"/>
        <v>Kabupaten Pegunungan Bintang-2023</v>
      </c>
      <c r="F1528" t="s">
        <v>902</v>
      </c>
    </row>
    <row r="1529" spans="1:6" x14ac:dyDescent="0.3">
      <c r="A1529">
        <v>1528</v>
      </c>
      <c r="B1529" t="s">
        <v>790</v>
      </c>
      <c r="C1529" t="s">
        <v>768</v>
      </c>
      <c r="D1529">
        <v>2023</v>
      </c>
      <c r="E1529" t="str">
        <f t="shared" si="23"/>
        <v>Kabupaten Tolikara-2023</v>
      </c>
      <c r="F1529" t="s">
        <v>903</v>
      </c>
    </row>
    <row r="1530" spans="1:6" x14ac:dyDescent="0.3">
      <c r="A1530">
        <v>1529</v>
      </c>
      <c r="B1530" t="s">
        <v>791</v>
      </c>
      <c r="C1530" t="s">
        <v>768</v>
      </c>
      <c r="D1530">
        <v>2023</v>
      </c>
      <c r="E1530" t="str">
        <f t="shared" si="23"/>
        <v>Kabupaten Sarmi-2023</v>
      </c>
      <c r="F1530" t="s">
        <v>261</v>
      </c>
    </row>
    <row r="1531" spans="1:6" x14ac:dyDescent="0.3">
      <c r="A1531">
        <v>1530</v>
      </c>
      <c r="B1531" t="s">
        <v>792</v>
      </c>
      <c r="C1531" t="s">
        <v>768</v>
      </c>
      <c r="D1531">
        <v>2023</v>
      </c>
      <c r="E1531" t="str">
        <f t="shared" si="23"/>
        <v>Kabupaten Keerom-2023</v>
      </c>
      <c r="F1531" t="s">
        <v>904</v>
      </c>
    </row>
    <row r="1532" spans="1:6" x14ac:dyDescent="0.3">
      <c r="A1532">
        <v>1531</v>
      </c>
      <c r="B1532" t="s">
        <v>793</v>
      </c>
      <c r="C1532" t="s">
        <v>768</v>
      </c>
      <c r="D1532">
        <v>2023</v>
      </c>
      <c r="E1532" t="str">
        <f t="shared" si="23"/>
        <v>Kabupaten Waropen-2023</v>
      </c>
      <c r="F1532" t="s">
        <v>905</v>
      </c>
    </row>
    <row r="1533" spans="1:6" x14ac:dyDescent="0.3">
      <c r="A1533">
        <v>1532</v>
      </c>
      <c r="B1533" t="s">
        <v>794</v>
      </c>
      <c r="C1533" t="s">
        <v>768</v>
      </c>
      <c r="D1533">
        <v>2023</v>
      </c>
      <c r="E1533" t="str">
        <f t="shared" si="23"/>
        <v>Kabupaten Supiori-2023</v>
      </c>
      <c r="F1533" t="s">
        <v>522</v>
      </c>
    </row>
    <row r="1534" spans="1:6" x14ac:dyDescent="0.3">
      <c r="A1534">
        <v>1533</v>
      </c>
      <c r="B1534" t="s">
        <v>795</v>
      </c>
      <c r="C1534" t="s">
        <v>768</v>
      </c>
      <c r="D1534">
        <v>2023</v>
      </c>
      <c r="E1534" t="str">
        <f t="shared" si="23"/>
        <v>Kabupaten Mamberamo Raya-2023</v>
      </c>
      <c r="F1534" t="s">
        <v>47</v>
      </c>
    </row>
    <row r="1535" spans="1:6" x14ac:dyDescent="0.3">
      <c r="A1535">
        <v>1534</v>
      </c>
      <c r="B1535" t="s">
        <v>796</v>
      </c>
      <c r="C1535" t="s">
        <v>768</v>
      </c>
      <c r="D1535">
        <v>2023</v>
      </c>
      <c r="E1535" t="str">
        <f t="shared" si="23"/>
        <v>Kabupaten Nduga-2023</v>
      </c>
      <c r="F1535" t="s">
        <v>906</v>
      </c>
    </row>
    <row r="1536" spans="1:6" x14ac:dyDescent="0.3">
      <c r="A1536">
        <v>1535</v>
      </c>
      <c r="B1536" t="s">
        <v>798</v>
      </c>
      <c r="C1536" t="s">
        <v>768</v>
      </c>
      <c r="D1536">
        <v>2023</v>
      </c>
      <c r="E1536" t="str">
        <f t="shared" si="23"/>
        <v>Kabupaten Lanny Jaya-2023</v>
      </c>
      <c r="F1536" t="s">
        <v>240</v>
      </c>
    </row>
    <row r="1537" spans="1:6" x14ac:dyDescent="0.3">
      <c r="A1537">
        <v>1536</v>
      </c>
      <c r="B1537" t="s">
        <v>800</v>
      </c>
      <c r="C1537" t="s">
        <v>768</v>
      </c>
      <c r="D1537">
        <v>2023</v>
      </c>
      <c r="E1537" t="str">
        <f t="shared" si="23"/>
        <v>Kabupaten Mamberamo Tengah-2023</v>
      </c>
      <c r="F1537" t="s">
        <v>907</v>
      </c>
    </row>
    <row r="1538" spans="1:6" x14ac:dyDescent="0.3">
      <c r="A1538">
        <v>1537</v>
      </c>
      <c r="B1538" t="s">
        <v>802</v>
      </c>
      <c r="C1538" t="s">
        <v>768</v>
      </c>
      <c r="D1538">
        <v>2023</v>
      </c>
      <c r="E1538" t="str">
        <f t="shared" si="23"/>
        <v>Kabupaten Yalimo-2023</v>
      </c>
      <c r="F1538" t="s">
        <v>11</v>
      </c>
    </row>
    <row r="1539" spans="1:6" x14ac:dyDescent="0.3">
      <c r="A1539">
        <v>1538</v>
      </c>
      <c r="B1539" t="s">
        <v>804</v>
      </c>
      <c r="C1539" t="s">
        <v>768</v>
      </c>
      <c r="D1539">
        <v>2023</v>
      </c>
      <c r="E1539" t="str">
        <f t="shared" ref="E1539:E1602" si="24">B1539&amp;"-"&amp;D1539</f>
        <v>Kabupaten Puncak-2023</v>
      </c>
      <c r="F1539" t="s">
        <v>902</v>
      </c>
    </row>
    <row r="1540" spans="1:6" x14ac:dyDescent="0.3">
      <c r="A1540">
        <v>1539</v>
      </c>
      <c r="B1540" t="s">
        <v>806</v>
      </c>
      <c r="C1540" t="s">
        <v>768</v>
      </c>
      <c r="D1540">
        <v>2023</v>
      </c>
      <c r="E1540" t="str">
        <f t="shared" si="24"/>
        <v>Kabupaten Dogiyai-2023</v>
      </c>
      <c r="F1540" t="s">
        <v>362</v>
      </c>
    </row>
    <row r="1541" spans="1:6" x14ac:dyDescent="0.3">
      <c r="A1541">
        <v>1540</v>
      </c>
      <c r="B1541" t="s">
        <v>808</v>
      </c>
      <c r="C1541" t="s">
        <v>768</v>
      </c>
      <c r="D1541">
        <v>2023</v>
      </c>
      <c r="E1541" t="str">
        <f t="shared" si="24"/>
        <v>Kabupaten Intan Jaya-2023</v>
      </c>
      <c r="F1541" t="s">
        <v>49</v>
      </c>
    </row>
    <row r="1542" spans="1:6" x14ac:dyDescent="0.3">
      <c r="A1542">
        <v>1541</v>
      </c>
      <c r="B1542" t="s">
        <v>810</v>
      </c>
      <c r="C1542" t="s">
        <v>768</v>
      </c>
      <c r="D1542">
        <v>2023</v>
      </c>
      <c r="E1542" t="str">
        <f t="shared" si="24"/>
        <v>Kabupaten Deiyai-2023</v>
      </c>
      <c r="F1542" t="s">
        <v>59</v>
      </c>
    </row>
    <row r="1543" spans="1:6" x14ac:dyDescent="0.3">
      <c r="A1543">
        <v>1542</v>
      </c>
      <c r="B1543" t="s">
        <v>811</v>
      </c>
      <c r="C1543" t="s">
        <v>768</v>
      </c>
      <c r="D1543">
        <v>2023</v>
      </c>
      <c r="E1543" t="str">
        <f t="shared" si="24"/>
        <v>Kota Jayapura-2023</v>
      </c>
      <c r="F1543" t="s">
        <v>318</v>
      </c>
    </row>
    <row r="1544" spans="1:6" x14ac:dyDescent="0.3">
      <c r="A1544">
        <v>1543</v>
      </c>
      <c r="B1544" t="s">
        <v>5</v>
      </c>
      <c r="C1544" t="s">
        <v>6</v>
      </c>
      <c r="D1544">
        <v>2024</v>
      </c>
      <c r="E1544" t="str">
        <f t="shared" si="24"/>
        <v>Kabupaten Simeulue-2024</v>
      </c>
      <c r="F1544" t="s">
        <v>908</v>
      </c>
    </row>
    <row r="1545" spans="1:6" x14ac:dyDescent="0.3">
      <c r="A1545">
        <v>1544</v>
      </c>
      <c r="B1545" t="s">
        <v>8</v>
      </c>
      <c r="C1545" t="s">
        <v>6</v>
      </c>
      <c r="D1545">
        <v>2024</v>
      </c>
      <c r="E1545" t="str">
        <f t="shared" si="24"/>
        <v>Kabupaten Aceh Singkil-2024</v>
      </c>
      <c r="F1545" t="s">
        <v>428</v>
      </c>
    </row>
    <row r="1546" spans="1:6" x14ac:dyDescent="0.3">
      <c r="A1546">
        <v>1545</v>
      </c>
      <c r="B1546" t="s">
        <v>10</v>
      </c>
      <c r="C1546" t="s">
        <v>6</v>
      </c>
      <c r="D1546">
        <v>2024</v>
      </c>
      <c r="E1546" t="str">
        <f t="shared" si="24"/>
        <v>Kabupaten Aceh Selatan-2024</v>
      </c>
      <c r="F1546" t="s">
        <v>698</v>
      </c>
    </row>
    <row r="1547" spans="1:6" x14ac:dyDescent="0.3">
      <c r="A1547">
        <v>1546</v>
      </c>
      <c r="B1547" t="s">
        <v>12</v>
      </c>
      <c r="C1547" t="s">
        <v>6</v>
      </c>
      <c r="D1547">
        <v>2024</v>
      </c>
      <c r="E1547" t="str">
        <f t="shared" si="24"/>
        <v>Kabupaten Aceh Tenggara-2024</v>
      </c>
      <c r="F1547" t="s">
        <v>83</v>
      </c>
    </row>
    <row r="1548" spans="1:6" x14ac:dyDescent="0.3">
      <c r="A1548">
        <v>1547</v>
      </c>
      <c r="B1548" t="s">
        <v>14</v>
      </c>
      <c r="C1548" t="s">
        <v>6</v>
      </c>
      <c r="D1548">
        <v>2024</v>
      </c>
      <c r="E1548" t="str">
        <f t="shared" si="24"/>
        <v>Kabupaten Aceh Timur-2024</v>
      </c>
      <c r="F1548" t="s">
        <v>780</v>
      </c>
    </row>
    <row r="1549" spans="1:6" x14ac:dyDescent="0.3">
      <c r="A1549">
        <v>1548</v>
      </c>
      <c r="B1549" t="s">
        <v>16</v>
      </c>
      <c r="C1549" t="s">
        <v>6</v>
      </c>
      <c r="D1549">
        <v>2024</v>
      </c>
      <c r="E1549" t="str">
        <f t="shared" si="24"/>
        <v>Kabupaten Aceh Tengah-2024</v>
      </c>
      <c r="F1549" t="s">
        <v>428</v>
      </c>
    </row>
    <row r="1550" spans="1:6" x14ac:dyDescent="0.3">
      <c r="A1550">
        <v>1549</v>
      </c>
      <c r="B1550" t="s">
        <v>18</v>
      </c>
      <c r="C1550" t="s">
        <v>6</v>
      </c>
      <c r="D1550">
        <v>2024</v>
      </c>
      <c r="E1550" t="str">
        <f t="shared" si="24"/>
        <v>Kabupaten Aceh Barat-2024</v>
      </c>
      <c r="F1550" t="s">
        <v>839</v>
      </c>
    </row>
    <row r="1551" spans="1:6" x14ac:dyDescent="0.3">
      <c r="A1551">
        <v>1550</v>
      </c>
      <c r="B1551" t="s">
        <v>20</v>
      </c>
      <c r="C1551" t="s">
        <v>6</v>
      </c>
      <c r="D1551">
        <v>2024</v>
      </c>
      <c r="E1551" t="str">
        <f t="shared" si="24"/>
        <v>Kabupaten Aceh Besar-2024</v>
      </c>
      <c r="F1551" t="s">
        <v>548</v>
      </c>
    </row>
    <row r="1552" spans="1:6" x14ac:dyDescent="0.3">
      <c r="A1552">
        <v>1551</v>
      </c>
      <c r="B1552" t="s">
        <v>22</v>
      </c>
      <c r="C1552" t="s">
        <v>6</v>
      </c>
      <c r="D1552">
        <v>2024</v>
      </c>
      <c r="E1552" t="str">
        <f t="shared" si="24"/>
        <v>Kabupaten Pidie-2024</v>
      </c>
      <c r="F1552" t="s">
        <v>864</v>
      </c>
    </row>
    <row r="1553" spans="1:6" x14ac:dyDescent="0.3">
      <c r="A1553">
        <v>1552</v>
      </c>
      <c r="B1553" t="s">
        <v>24</v>
      </c>
      <c r="C1553" t="s">
        <v>6</v>
      </c>
      <c r="D1553">
        <v>2024</v>
      </c>
      <c r="E1553" t="str">
        <f t="shared" si="24"/>
        <v>Kabupaten Bireuen-2024</v>
      </c>
      <c r="F1553" t="s">
        <v>528</v>
      </c>
    </row>
    <row r="1554" spans="1:6" x14ac:dyDescent="0.3">
      <c r="A1554">
        <v>1553</v>
      </c>
      <c r="B1554" t="s">
        <v>26</v>
      </c>
      <c r="C1554" t="s">
        <v>6</v>
      </c>
      <c r="D1554">
        <v>2024</v>
      </c>
      <c r="E1554" t="str">
        <f t="shared" si="24"/>
        <v>Kabupaten Aceh Utara-2024</v>
      </c>
      <c r="F1554" t="s">
        <v>205</v>
      </c>
    </row>
    <row r="1555" spans="1:6" x14ac:dyDescent="0.3">
      <c r="A1555">
        <v>1554</v>
      </c>
      <c r="B1555" t="s">
        <v>28</v>
      </c>
      <c r="C1555" t="s">
        <v>6</v>
      </c>
      <c r="D1555">
        <v>2024</v>
      </c>
      <c r="E1555" t="str">
        <f t="shared" si="24"/>
        <v>Kabupaten Aceh Barat Daya-2024</v>
      </c>
      <c r="F1555" t="s">
        <v>866</v>
      </c>
    </row>
    <row r="1556" spans="1:6" x14ac:dyDescent="0.3">
      <c r="A1556">
        <v>1555</v>
      </c>
      <c r="B1556" t="s">
        <v>30</v>
      </c>
      <c r="C1556" t="s">
        <v>6</v>
      </c>
      <c r="D1556">
        <v>2024</v>
      </c>
      <c r="E1556" t="str">
        <f t="shared" si="24"/>
        <v>Kabupaten Gayo Lues-2024</v>
      </c>
      <c r="F1556" t="s">
        <v>821</v>
      </c>
    </row>
    <row r="1557" spans="1:6" x14ac:dyDescent="0.3">
      <c r="A1557">
        <v>1556</v>
      </c>
      <c r="B1557" t="s">
        <v>32</v>
      </c>
      <c r="C1557" t="s">
        <v>6</v>
      </c>
      <c r="D1557">
        <v>2024</v>
      </c>
      <c r="E1557" t="str">
        <f t="shared" si="24"/>
        <v>Kabupaten Aceh Tamiang-2024</v>
      </c>
      <c r="F1557" t="s">
        <v>584</v>
      </c>
    </row>
    <row r="1558" spans="1:6" x14ac:dyDescent="0.3">
      <c r="A1558">
        <v>1557</v>
      </c>
      <c r="B1558" t="s">
        <v>34</v>
      </c>
      <c r="C1558" t="s">
        <v>6</v>
      </c>
      <c r="D1558">
        <v>2024</v>
      </c>
      <c r="E1558" t="str">
        <f t="shared" si="24"/>
        <v>Kabupaten Nagan Raya-2024</v>
      </c>
      <c r="F1558" t="s">
        <v>909</v>
      </c>
    </row>
    <row r="1559" spans="1:6" x14ac:dyDescent="0.3">
      <c r="A1559">
        <v>1558</v>
      </c>
      <c r="B1559" t="s">
        <v>36</v>
      </c>
      <c r="C1559" t="s">
        <v>6</v>
      </c>
      <c r="D1559">
        <v>2024</v>
      </c>
      <c r="E1559" t="str">
        <f t="shared" si="24"/>
        <v>Kabupaten Aceh Jaya-2024</v>
      </c>
      <c r="F1559" t="s">
        <v>605</v>
      </c>
    </row>
    <row r="1560" spans="1:6" x14ac:dyDescent="0.3">
      <c r="A1560">
        <v>1559</v>
      </c>
      <c r="B1560" t="s">
        <v>38</v>
      </c>
      <c r="C1560" t="s">
        <v>6</v>
      </c>
      <c r="D1560">
        <v>2024</v>
      </c>
      <c r="E1560" t="str">
        <f t="shared" si="24"/>
        <v>Kabupaten Bener Meriah-2024</v>
      </c>
      <c r="F1560" t="s">
        <v>390</v>
      </c>
    </row>
    <row r="1561" spans="1:6" x14ac:dyDescent="0.3">
      <c r="A1561">
        <v>1560</v>
      </c>
      <c r="B1561" t="s">
        <v>40</v>
      </c>
      <c r="C1561" t="s">
        <v>6</v>
      </c>
      <c r="D1561">
        <v>2024</v>
      </c>
      <c r="E1561" t="str">
        <f t="shared" si="24"/>
        <v>Kabupaten Pidie Jaya-2024</v>
      </c>
      <c r="F1561" t="s">
        <v>39</v>
      </c>
    </row>
    <row r="1562" spans="1:6" x14ac:dyDescent="0.3">
      <c r="A1562">
        <v>1561</v>
      </c>
      <c r="B1562" t="s">
        <v>42</v>
      </c>
      <c r="C1562" t="s">
        <v>6</v>
      </c>
      <c r="D1562">
        <v>2024</v>
      </c>
      <c r="E1562" t="str">
        <f t="shared" si="24"/>
        <v>Kota Banda Aceh-2024</v>
      </c>
      <c r="F1562" t="s">
        <v>172</v>
      </c>
    </row>
    <row r="1563" spans="1:6" x14ac:dyDescent="0.3">
      <c r="A1563">
        <v>1562</v>
      </c>
      <c r="B1563" t="s">
        <v>44</v>
      </c>
      <c r="C1563" t="s">
        <v>6</v>
      </c>
      <c r="D1563">
        <v>2024</v>
      </c>
      <c r="E1563" t="str">
        <f t="shared" si="24"/>
        <v>Kota Sabang-2024</v>
      </c>
      <c r="F1563" t="s">
        <v>112</v>
      </c>
    </row>
    <row r="1564" spans="1:6" x14ac:dyDescent="0.3">
      <c r="A1564">
        <v>1563</v>
      </c>
      <c r="B1564" t="s">
        <v>46</v>
      </c>
      <c r="C1564" t="s">
        <v>6</v>
      </c>
      <c r="D1564">
        <v>2024</v>
      </c>
      <c r="E1564" t="str">
        <f t="shared" si="24"/>
        <v>Kota Langsa-2024</v>
      </c>
      <c r="F1564" t="s">
        <v>39</v>
      </c>
    </row>
    <row r="1565" spans="1:6" x14ac:dyDescent="0.3">
      <c r="A1565">
        <v>1564</v>
      </c>
      <c r="B1565" t="s">
        <v>48</v>
      </c>
      <c r="C1565" t="s">
        <v>6</v>
      </c>
      <c r="D1565">
        <v>2024</v>
      </c>
      <c r="E1565" t="str">
        <f t="shared" si="24"/>
        <v>Kota Lhokseumawe-2024</v>
      </c>
      <c r="F1565" t="s">
        <v>395</v>
      </c>
    </row>
    <row r="1566" spans="1:6" x14ac:dyDescent="0.3">
      <c r="A1566">
        <v>1565</v>
      </c>
      <c r="B1566" t="s">
        <v>50</v>
      </c>
      <c r="C1566" t="s">
        <v>6</v>
      </c>
      <c r="D1566">
        <v>2024</v>
      </c>
      <c r="E1566" t="str">
        <f t="shared" si="24"/>
        <v>Kota Subulussalam-2024</v>
      </c>
      <c r="F1566" t="s">
        <v>528</v>
      </c>
    </row>
    <row r="1567" spans="1:6" x14ac:dyDescent="0.3">
      <c r="A1567">
        <v>1566</v>
      </c>
      <c r="B1567" t="s">
        <v>52</v>
      </c>
      <c r="C1567" t="s">
        <v>53</v>
      </c>
      <c r="D1567">
        <v>2024</v>
      </c>
      <c r="E1567" t="str">
        <f t="shared" si="24"/>
        <v>Kabupaten Nias-2024</v>
      </c>
      <c r="F1567" t="s">
        <v>159</v>
      </c>
    </row>
    <row r="1568" spans="1:6" x14ac:dyDescent="0.3">
      <c r="A1568">
        <v>1567</v>
      </c>
      <c r="B1568" t="s">
        <v>55</v>
      </c>
      <c r="C1568" t="s">
        <v>53</v>
      </c>
      <c r="D1568">
        <v>2024</v>
      </c>
      <c r="E1568" t="str">
        <f t="shared" si="24"/>
        <v>Kabupaten Mandailing Natal-2024</v>
      </c>
      <c r="F1568" t="s">
        <v>25</v>
      </c>
    </row>
    <row r="1569" spans="1:6" x14ac:dyDescent="0.3">
      <c r="A1569">
        <v>1568</v>
      </c>
      <c r="B1569" t="s">
        <v>57</v>
      </c>
      <c r="C1569" t="s">
        <v>53</v>
      </c>
      <c r="D1569">
        <v>2024</v>
      </c>
      <c r="E1569" t="str">
        <f t="shared" si="24"/>
        <v>Kabupaten Tapanuli Selatan-2024</v>
      </c>
      <c r="F1569" t="s">
        <v>535</v>
      </c>
    </row>
    <row r="1570" spans="1:6" x14ac:dyDescent="0.3">
      <c r="A1570">
        <v>1569</v>
      </c>
      <c r="B1570" t="s">
        <v>58</v>
      </c>
      <c r="C1570" t="s">
        <v>53</v>
      </c>
      <c r="D1570">
        <v>2024</v>
      </c>
      <c r="E1570" t="str">
        <f t="shared" si="24"/>
        <v>Kabupaten Tapanuli Tengah-2024</v>
      </c>
      <c r="F1570" t="s">
        <v>615</v>
      </c>
    </row>
    <row r="1571" spans="1:6" x14ac:dyDescent="0.3">
      <c r="A1571">
        <v>1570</v>
      </c>
      <c r="B1571" t="s">
        <v>60</v>
      </c>
      <c r="C1571" t="s">
        <v>53</v>
      </c>
      <c r="D1571">
        <v>2024</v>
      </c>
      <c r="E1571" t="str">
        <f t="shared" si="24"/>
        <v>Kabupaten Tapanuli Utara-2024</v>
      </c>
      <c r="F1571" t="s">
        <v>194</v>
      </c>
    </row>
    <row r="1572" spans="1:6" x14ac:dyDescent="0.3">
      <c r="A1572">
        <v>1571</v>
      </c>
      <c r="B1572" t="s">
        <v>62</v>
      </c>
      <c r="C1572" t="s">
        <v>53</v>
      </c>
      <c r="D1572">
        <v>2024</v>
      </c>
      <c r="E1572" t="str">
        <f t="shared" si="24"/>
        <v>Kabupaten Toba Samosir-2024</v>
      </c>
      <c r="F1572" t="s">
        <v>910</v>
      </c>
    </row>
    <row r="1573" spans="1:6" x14ac:dyDescent="0.3">
      <c r="A1573">
        <v>1572</v>
      </c>
      <c r="B1573" t="s">
        <v>64</v>
      </c>
      <c r="C1573" t="s">
        <v>53</v>
      </c>
      <c r="D1573">
        <v>2024</v>
      </c>
      <c r="E1573" t="str">
        <f t="shared" si="24"/>
        <v>Kabupaten Labuhan Batu-2024</v>
      </c>
      <c r="F1573" t="s">
        <v>249</v>
      </c>
    </row>
    <row r="1574" spans="1:6" x14ac:dyDescent="0.3">
      <c r="A1574">
        <v>1573</v>
      </c>
      <c r="B1574" t="s">
        <v>66</v>
      </c>
      <c r="C1574" t="s">
        <v>53</v>
      </c>
      <c r="D1574">
        <v>2024</v>
      </c>
      <c r="E1574" t="str">
        <f t="shared" si="24"/>
        <v>Kabupaten Asahan-2024</v>
      </c>
      <c r="F1574" t="s">
        <v>31</v>
      </c>
    </row>
    <row r="1575" spans="1:6" x14ac:dyDescent="0.3">
      <c r="A1575">
        <v>1574</v>
      </c>
      <c r="B1575" t="s">
        <v>68</v>
      </c>
      <c r="C1575" t="s">
        <v>53</v>
      </c>
      <c r="D1575">
        <v>2024</v>
      </c>
      <c r="E1575" t="str">
        <f t="shared" si="24"/>
        <v>Kabupaten Simalungun-2024</v>
      </c>
      <c r="F1575" t="s">
        <v>35</v>
      </c>
    </row>
    <row r="1576" spans="1:6" x14ac:dyDescent="0.3">
      <c r="A1576">
        <v>1575</v>
      </c>
      <c r="B1576" t="s">
        <v>70</v>
      </c>
      <c r="C1576" t="s">
        <v>53</v>
      </c>
      <c r="D1576">
        <v>2024</v>
      </c>
      <c r="E1576" t="str">
        <f t="shared" si="24"/>
        <v>Kabupaten Dairi-2024</v>
      </c>
      <c r="F1576" t="s">
        <v>545</v>
      </c>
    </row>
    <row r="1577" spans="1:6" x14ac:dyDescent="0.3">
      <c r="A1577">
        <v>1576</v>
      </c>
      <c r="B1577" t="s">
        <v>72</v>
      </c>
      <c r="C1577" t="s">
        <v>53</v>
      </c>
      <c r="D1577">
        <v>2024</v>
      </c>
      <c r="E1577" t="str">
        <f t="shared" si="24"/>
        <v>Kabupaten Karo-2024</v>
      </c>
      <c r="F1577" t="s">
        <v>196</v>
      </c>
    </row>
    <row r="1578" spans="1:6" x14ac:dyDescent="0.3">
      <c r="A1578">
        <v>1577</v>
      </c>
      <c r="B1578" t="s">
        <v>74</v>
      </c>
      <c r="C1578" t="s">
        <v>53</v>
      </c>
      <c r="D1578">
        <v>2024</v>
      </c>
      <c r="E1578" t="str">
        <f t="shared" si="24"/>
        <v>Kabupaten Deli Serdang-2024</v>
      </c>
      <c r="F1578" t="s">
        <v>386</v>
      </c>
    </row>
    <row r="1579" spans="1:6" x14ac:dyDescent="0.3">
      <c r="A1579">
        <v>1578</v>
      </c>
      <c r="B1579" t="s">
        <v>76</v>
      </c>
      <c r="C1579" t="s">
        <v>53</v>
      </c>
      <c r="D1579">
        <v>2024</v>
      </c>
      <c r="E1579" t="str">
        <f t="shared" si="24"/>
        <v>Kabupaten Langkat-2024</v>
      </c>
      <c r="F1579" t="s">
        <v>441</v>
      </c>
    </row>
    <row r="1580" spans="1:6" x14ac:dyDescent="0.3">
      <c r="A1580">
        <v>1579</v>
      </c>
      <c r="B1580" t="s">
        <v>78</v>
      </c>
      <c r="C1580" t="s">
        <v>53</v>
      </c>
      <c r="D1580">
        <v>2024</v>
      </c>
      <c r="E1580" t="str">
        <f t="shared" si="24"/>
        <v>Kabupaten Nias Selatan-2024</v>
      </c>
      <c r="F1580" t="s">
        <v>640</v>
      </c>
    </row>
    <row r="1581" spans="1:6" x14ac:dyDescent="0.3">
      <c r="A1581">
        <v>1580</v>
      </c>
      <c r="B1581" t="s">
        <v>80</v>
      </c>
      <c r="C1581" t="s">
        <v>53</v>
      </c>
      <c r="D1581">
        <v>2024</v>
      </c>
      <c r="E1581" t="str">
        <f t="shared" si="24"/>
        <v>Kabupaten Humbang Hasundutan-2024</v>
      </c>
      <c r="F1581" t="s">
        <v>402</v>
      </c>
    </row>
    <row r="1582" spans="1:6" x14ac:dyDescent="0.3">
      <c r="A1582">
        <v>1581</v>
      </c>
      <c r="B1582" t="s">
        <v>82</v>
      </c>
      <c r="C1582" t="s">
        <v>53</v>
      </c>
      <c r="D1582">
        <v>2024</v>
      </c>
      <c r="E1582" t="str">
        <f t="shared" si="24"/>
        <v>Kabupaten Pakpak Bharat-2024</v>
      </c>
      <c r="F1582" t="s">
        <v>354</v>
      </c>
    </row>
    <row r="1583" spans="1:6" x14ac:dyDescent="0.3">
      <c r="A1583">
        <v>1582</v>
      </c>
      <c r="B1583" t="s">
        <v>84</v>
      </c>
      <c r="C1583" t="s">
        <v>53</v>
      </c>
      <c r="D1583">
        <v>2024</v>
      </c>
      <c r="E1583" t="str">
        <f t="shared" si="24"/>
        <v>Kabupaten Samosir-2024</v>
      </c>
      <c r="F1583" t="s">
        <v>832</v>
      </c>
    </row>
    <row r="1584" spans="1:6" x14ac:dyDescent="0.3">
      <c r="A1584">
        <v>1583</v>
      </c>
      <c r="B1584" t="s">
        <v>85</v>
      </c>
      <c r="C1584" t="s">
        <v>53</v>
      </c>
      <c r="D1584">
        <v>2024</v>
      </c>
      <c r="E1584" t="str">
        <f t="shared" si="24"/>
        <v>Kabupaten Serdang Bedagai-2024</v>
      </c>
      <c r="F1584" t="s">
        <v>605</v>
      </c>
    </row>
    <row r="1585" spans="1:6" x14ac:dyDescent="0.3">
      <c r="A1585">
        <v>1584</v>
      </c>
      <c r="B1585" t="s">
        <v>87</v>
      </c>
      <c r="C1585" t="s">
        <v>53</v>
      </c>
      <c r="D1585">
        <v>2024</v>
      </c>
      <c r="E1585" t="str">
        <f t="shared" si="24"/>
        <v>Kabupaten Batu Bara-2024</v>
      </c>
      <c r="F1585" t="s">
        <v>71</v>
      </c>
    </row>
    <row r="1586" spans="1:6" x14ac:dyDescent="0.3">
      <c r="A1586">
        <v>1585</v>
      </c>
      <c r="B1586" t="s">
        <v>88</v>
      </c>
      <c r="C1586" t="s">
        <v>53</v>
      </c>
      <c r="D1586">
        <v>2024</v>
      </c>
      <c r="E1586" t="str">
        <f t="shared" si="24"/>
        <v>Kabupaten Padang Lawas Utara-2024</v>
      </c>
      <c r="F1586" t="s">
        <v>263</v>
      </c>
    </row>
    <row r="1587" spans="1:6" x14ac:dyDescent="0.3">
      <c r="A1587">
        <v>1586</v>
      </c>
      <c r="B1587" t="s">
        <v>90</v>
      </c>
      <c r="C1587" t="s">
        <v>53</v>
      </c>
      <c r="D1587">
        <v>2024</v>
      </c>
      <c r="E1587" t="str">
        <f t="shared" si="24"/>
        <v>Kabupaten Padang Lawas-2024</v>
      </c>
      <c r="F1587" t="s">
        <v>359</v>
      </c>
    </row>
    <row r="1588" spans="1:6" x14ac:dyDescent="0.3">
      <c r="A1588">
        <v>1587</v>
      </c>
      <c r="B1588" t="s">
        <v>92</v>
      </c>
      <c r="C1588" t="s">
        <v>53</v>
      </c>
      <c r="D1588">
        <v>2024</v>
      </c>
      <c r="E1588" t="str">
        <f t="shared" si="24"/>
        <v>Kabupaten Labuhan Batu Selatan-2024</v>
      </c>
      <c r="F1588" t="s">
        <v>354</v>
      </c>
    </row>
    <row r="1589" spans="1:6" x14ac:dyDescent="0.3">
      <c r="A1589">
        <v>1588</v>
      </c>
      <c r="B1589" t="s">
        <v>94</v>
      </c>
      <c r="C1589" t="s">
        <v>53</v>
      </c>
      <c r="D1589">
        <v>2024</v>
      </c>
      <c r="E1589" t="str">
        <f t="shared" si="24"/>
        <v>Kabupaten Labuhan Batu Utara-2024</v>
      </c>
      <c r="F1589" t="s">
        <v>254</v>
      </c>
    </row>
    <row r="1590" spans="1:6" x14ac:dyDescent="0.3">
      <c r="A1590">
        <v>1589</v>
      </c>
      <c r="B1590" t="s">
        <v>96</v>
      </c>
      <c r="C1590" t="s">
        <v>53</v>
      </c>
      <c r="D1590">
        <v>2024</v>
      </c>
      <c r="E1590" t="str">
        <f t="shared" si="24"/>
        <v>Kabupaten Nias Utara-2024</v>
      </c>
      <c r="F1590" t="s">
        <v>645</v>
      </c>
    </row>
    <row r="1591" spans="1:6" x14ac:dyDescent="0.3">
      <c r="A1591">
        <v>1590</v>
      </c>
      <c r="B1591" t="s">
        <v>98</v>
      </c>
      <c r="C1591" t="s">
        <v>53</v>
      </c>
      <c r="D1591">
        <v>2024</v>
      </c>
      <c r="E1591" t="str">
        <f t="shared" si="24"/>
        <v>Kabupaten Nias Barat-2024</v>
      </c>
      <c r="F1591" t="s">
        <v>537</v>
      </c>
    </row>
    <row r="1592" spans="1:6" x14ac:dyDescent="0.3">
      <c r="A1592">
        <v>1591</v>
      </c>
      <c r="B1592" t="s">
        <v>100</v>
      </c>
      <c r="C1592" t="s">
        <v>53</v>
      </c>
      <c r="D1592">
        <v>2024</v>
      </c>
      <c r="E1592" t="str">
        <f t="shared" si="24"/>
        <v>Kota Sibolga-2024</v>
      </c>
      <c r="F1592" t="s">
        <v>276</v>
      </c>
    </row>
    <row r="1593" spans="1:6" x14ac:dyDescent="0.3">
      <c r="A1593">
        <v>1592</v>
      </c>
      <c r="B1593" t="s">
        <v>102</v>
      </c>
      <c r="C1593" t="s">
        <v>53</v>
      </c>
      <c r="D1593">
        <v>2024</v>
      </c>
      <c r="E1593" t="str">
        <f t="shared" si="24"/>
        <v>Kota Tanjung Balai-2024</v>
      </c>
      <c r="F1593" t="s">
        <v>827</v>
      </c>
    </row>
    <row r="1594" spans="1:6" x14ac:dyDescent="0.3">
      <c r="A1594">
        <v>1593</v>
      </c>
      <c r="B1594" t="s">
        <v>103</v>
      </c>
      <c r="C1594" t="s">
        <v>53</v>
      </c>
      <c r="D1594">
        <v>2024</v>
      </c>
      <c r="E1594" t="str">
        <f t="shared" si="24"/>
        <v>Kota Pematang Siantar-2024</v>
      </c>
      <c r="F1594" t="s">
        <v>825</v>
      </c>
    </row>
    <row r="1595" spans="1:6" x14ac:dyDescent="0.3">
      <c r="A1595">
        <v>1594</v>
      </c>
      <c r="B1595" t="s">
        <v>105</v>
      </c>
      <c r="C1595" t="s">
        <v>53</v>
      </c>
      <c r="D1595">
        <v>2024</v>
      </c>
      <c r="E1595" t="str">
        <f t="shared" si="24"/>
        <v>Kota Tebing Tinggi-2024</v>
      </c>
      <c r="F1595" t="s">
        <v>305</v>
      </c>
    </row>
    <row r="1596" spans="1:6" x14ac:dyDescent="0.3">
      <c r="A1596">
        <v>1595</v>
      </c>
      <c r="B1596" t="s">
        <v>107</v>
      </c>
      <c r="C1596" t="s">
        <v>53</v>
      </c>
      <c r="D1596">
        <v>2024</v>
      </c>
      <c r="E1596" t="str">
        <f t="shared" si="24"/>
        <v>Kota Medan-2024</v>
      </c>
      <c r="F1596" t="s">
        <v>828</v>
      </c>
    </row>
    <row r="1597" spans="1:6" x14ac:dyDescent="0.3">
      <c r="A1597">
        <v>1596</v>
      </c>
      <c r="B1597" t="s">
        <v>109</v>
      </c>
      <c r="C1597" t="s">
        <v>53</v>
      </c>
      <c r="D1597">
        <v>2024</v>
      </c>
      <c r="E1597" t="str">
        <f t="shared" si="24"/>
        <v>Kota Binjai-2024</v>
      </c>
      <c r="F1597" t="s">
        <v>820</v>
      </c>
    </row>
    <row r="1598" spans="1:6" x14ac:dyDescent="0.3">
      <c r="A1598">
        <v>1597</v>
      </c>
      <c r="B1598" t="s">
        <v>111</v>
      </c>
      <c r="C1598" t="s">
        <v>53</v>
      </c>
      <c r="D1598">
        <v>2024</v>
      </c>
      <c r="E1598" t="str">
        <f t="shared" si="24"/>
        <v>Kota Padang Sidimpuan-2024</v>
      </c>
      <c r="F1598" t="s">
        <v>316</v>
      </c>
    </row>
    <row r="1599" spans="1:6" x14ac:dyDescent="0.3">
      <c r="A1599">
        <v>1598</v>
      </c>
      <c r="B1599" t="s">
        <v>113</v>
      </c>
      <c r="C1599" t="s">
        <v>53</v>
      </c>
      <c r="D1599">
        <v>2024</v>
      </c>
      <c r="E1599" t="str">
        <f t="shared" si="24"/>
        <v>Kota Gunungsitoli-2024</v>
      </c>
      <c r="F1599" t="s">
        <v>824</v>
      </c>
    </row>
    <row r="1600" spans="1:6" x14ac:dyDescent="0.3">
      <c r="A1600">
        <v>1599</v>
      </c>
      <c r="B1600" t="s">
        <v>115</v>
      </c>
      <c r="C1600" t="s">
        <v>116</v>
      </c>
      <c r="D1600">
        <v>2024</v>
      </c>
      <c r="E1600" t="str">
        <f t="shared" si="24"/>
        <v>Kabupaten Kepulauan Mentawai-2024</v>
      </c>
      <c r="F1600" t="s">
        <v>263</v>
      </c>
    </row>
    <row r="1601" spans="1:6" x14ac:dyDescent="0.3">
      <c r="A1601">
        <v>1600</v>
      </c>
      <c r="B1601" t="s">
        <v>118</v>
      </c>
      <c r="C1601" t="s">
        <v>116</v>
      </c>
      <c r="D1601">
        <v>2024</v>
      </c>
      <c r="E1601" t="str">
        <f t="shared" si="24"/>
        <v>Kabupaten Pesisir Selatan-2024</v>
      </c>
      <c r="F1601" t="s">
        <v>414</v>
      </c>
    </row>
    <row r="1602" spans="1:6" x14ac:dyDescent="0.3">
      <c r="A1602">
        <v>1601</v>
      </c>
      <c r="B1602" t="s">
        <v>120</v>
      </c>
      <c r="C1602" t="s">
        <v>116</v>
      </c>
      <c r="D1602">
        <v>2024</v>
      </c>
      <c r="E1602" t="str">
        <f t="shared" si="24"/>
        <v>Kabupaten Solok-2024</v>
      </c>
      <c r="F1602" t="s">
        <v>825</v>
      </c>
    </row>
    <row r="1603" spans="1:6" x14ac:dyDescent="0.3">
      <c r="A1603">
        <v>1602</v>
      </c>
      <c r="B1603" t="s">
        <v>122</v>
      </c>
      <c r="C1603" t="s">
        <v>116</v>
      </c>
      <c r="D1603">
        <v>2024</v>
      </c>
      <c r="E1603" t="str">
        <f t="shared" ref="E1603:E1666" si="25">B1603&amp;"-"&amp;D1603</f>
        <v>Kabupaten Sijunjung-2024</v>
      </c>
      <c r="F1603" t="s">
        <v>93</v>
      </c>
    </row>
    <row r="1604" spans="1:6" x14ac:dyDescent="0.3">
      <c r="A1604">
        <v>1603</v>
      </c>
      <c r="B1604" t="s">
        <v>124</v>
      </c>
      <c r="C1604" t="s">
        <v>116</v>
      </c>
      <c r="D1604">
        <v>2024</v>
      </c>
      <c r="E1604" t="str">
        <f t="shared" si="25"/>
        <v>Kabupaten Tanah Datar-2024</v>
      </c>
      <c r="F1604" t="s">
        <v>545</v>
      </c>
    </row>
    <row r="1605" spans="1:6" x14ac:dyDescent="0.3">
      <c r="A1605">
        <v>1604</v>
      </c>
      <c r="B1605" t="s">
        <v>125</v>
      </c>
      <c r="C1605" t="s">
        <v>116</v>
      </c>
      <c r="D1605">
        <v>2024</v>
      </c>
      <c r="E1605" t="str">
        <f t="shared" si="25"/>
        <v>Kabupaten Padang Pariaman-2024</v>
      </c>
      <c r="F1605" t="s">
        <v>893</v>
      </c>
    </row>
    <row r="1606" spans="1:6" x14ac:dyDescent="0.3">
      <c r="A1606">
        <v>1605</v>
      </c>
      <c r="B1606" t="s">
        <v>127</v>
      </c>
      <c r="C1606" t="s">
        <v>116</v>
      </c>
      <c r="D1606">
        <v>2024</v>
      </c>
      <c r="E1606" t="str">
        <f t="shared" si="25"/>
        <v>Kabupaten Agam-2024</v>
      </c>
      <c r="F1606" t="s">
        <v>153</v>
      </c>
    </row>
    <row r="1607" spans="1:6" x14ac:dyDescent="0.3">
      <c r="A1607">
        <v>1606</v>
      </c>
      <c r="B1607" t="s">
        <v>129</v>
      </c>
      <c r="C1607" t="s">
        <v>116</v>
      </c>
      <c r="D1607">
        <v>2024</v>
      </c>
      <c r="E1607" t="str">
        <f t="shared" si="25"/>
        <v>Kabupaten Limapuluh Koto-2024</v>
      </c>
      <c r="F1607" t="s">
        <v>212</v>
      </c>
    </row>
    <row r="1608" spans="1:6" x14ac:dyDescent="0.3">
      <c r="A1608">
        <v>1607</v>
      </c>
      <c r="B1608" t="s">
        <v>131</v>
      </c>
      <c r="C1608" t="s">
        <v>116</v>
      </c>
      <c r="D1608">
        <v>2024</v>
      </c>
      <c r="E1608" t="str">
        <f t="shared" si="25"/>
        <v>Kabupaten Pasaman-2024</v>
      </c>
      <c r="F1608" t="s">
        <v>228</v>
      </c>
    </row>
    <row r="1609" spans="1:6" x14ac:dyDescent="0.3">
      <c r="A1609">
        <v>1608</v>
      </c>
      <c r="B1609" t="s">
        <v>133</v>
      </c>
      <c r="C1609" t="s">
        <v>116</v>
      </c>
      <c r="D1609">
        <v>2024</v>
      </c>
      <c r="E1609" t="str">
        <f t="shared" si="25"/>
        <v>Kabupaten Solok Selatan-2024</v>
      </c>
      <c r="F1609" t="s">
        <v>910</v>
      </c>
    </row>
    <row r="1610" spans="1:6" x14ac:dyDescent="0.3">
      <c r="A1610">
        <v>1609</v>
      </c>
      <c r="B1610" t="s">
        <v>134</v>
      </c>
      <c r="C1610" t="s">
        <v>116</v>
      </c>
      <c r="D1610">
        <v>2024</v>
      </c>
      <c r="E1610" t="str">
        <f t="shared" si="25"/>
        <v>Kabupaten Dharmas Raya-2024</v>
      </c>
      <c r="F1610" t="s">
        <v>256</v>
      </c>
    </row>
    <row r="1611" spans="1:6" x14ac:dyDescent="0.3">
      <c r="A1611">
        <v>1610</v>
      </c>
      <c r="B1611" t="s">
        <v>136</v>
      </c>
      <c r="C1611" t="s">
        <v>116</v>
      </c>
      <c r="D1611">
        <v>2024</v>
      </c>
      <c r="E1611" t="str">
        <f t="shared" si="25"/>
        <v>Kabupaten Pasaman Barat-2024</v>
      </c>
      <c r="F1611" t="s">
        <v>156</v>
      </c>
    </row>
    <row r="1612" spans="1:6" x14ac:dyDescent="0.3">
      <c r="A1612">
        <v>1611</v>
      </c>
      <c r="B1612" t="s">
        <v>137</v>
      </c>
      <c r="C1612" t="s">
        <v>116</v>
      </c>
      <c r="D1612">
        <v>2024</v>
      </c>
      <c r="E1612" t="str">
        <f t="shared" si="25"/>
        <v>Kota Padang-2024</v>
      </c>
      <c r="F1612" t="s">
        <v>428</v>
      </c>
    </row>
    <row r="1613" spans="1:6" x14ac:dyDescent="0.3">
      <c r="A1613">
        <v>1612</v>
      </c>
      <c r="B1613" t="s">
        <v>138</v>
      </c>
      <c r="C1613" t="s">
        <v>116</v>
      </c>
      <c r="D1613">
        <v>2024</v>
      </c>
      <c r="E1613" t="str">
        <f t="shared" si="25"/>
        <v>Kota Solok-2024</v>
      </c>
      <c r="F1613" t="s">
        <v>374</v>
      </c>
    </row>
    <row r="1614" spans="1:6" x14ac:dyDescent="0.3">
      <c r="A1614">
        <v>1613</v>
      </c>
      <c r="B1614" t="s">
        <v>140</v>
      </c>
      <c r="C1614" t="s">
        <v>116</v>
      </c>
      <c r="D1614">
        <v>2024</v>
      </c>
      <c r="E1614" t="str">
        <f t="shared" si="25"/>
        <v>Kota Sawah Lunto-2024</v>
      </c>
      <c r="F1614" t="s">
        <v>812</v>
      </c>
    </row>
    <row r="1615" spans="1:6" x14ac:dyDescent="0.3">
      <c r="A1615">
        <v>1614</v>
      </c>
      <c r="B1615" t="s">
        <v>142</v>
      </c>
      <c r="C1615" t="s">
        <v>116</v>
      </c>
      <c r="D1615">
        <v>2024</v>
      </c>
      <c r="E1615" t="str">
        <f t="shared" si="25"/>
        <v>Kota Padang Panjang-2024</v>
      </c>
      <c r="F1615" t="s">
        <v>186</v>
      </c>
    </row>
    <row r="1616" spans="1:6" x14ac:dyDescent="0.3">
      <c r="A1616">
        <v>1615</v>
      </c>
      <c r="B1616" t="s">
        <v>143</v>
      </c>
      <c r="C1616" t="s">
        <v>116</v>
      </c>
      <c r="D1616">
        <v>2024</v>
      </c>
      <c r="E1616" t="str">
        <f t="shared" si="25"/>
        <v>Kota Bukittinggi-2024</v>
      </c>
      <c r="F1616" t="s">
        <v>69</v>
      </c>
    </row>
    <row r="1617" spans="1:6" x14ac:dyDescent="0.3">
      <c r="A1617">
        <v>1616</v>
      </c>
      <c r="B1617" t="s">
        <v>145</v>
      </c>
      <c r="C1617" t="s">
        <v>116</v>
      </c>
      <c r="D1617">
        <v>2024</v>
      </c>
      <c r="E1617" t="str">
        <f t="shared" si="25"/>
        <v>Kota Payakumbuh-2024</v>
      </c>
      <c r="F1617" t="s">
        <v>356</v>
      </c>
    </row>
    <row r="1618" spans="1:6" x14ac:dyDescent="0.3">
      <c r="A1618">
        <v>1617</v>
      </c>
      <c r="B1618" t="s">
        <v>146</v>
      </c>
      <c r="C1618" t="s">
        <v>116</v>
      </c>
      <c r="D1618">
        <v>2024</v>
      </c>
      <c r="E1618" t="str">
        <f t="shared" si="25"/>
        <v>Kota Pariaman-2024</v>
      </c>
      <c r="F1618" t="s">
        <v>247</v>
      </c>
    </row>
    <row r="1619" spans="1:6" x14ac:dyDescent="0.3">
      <c r="A1619">
        <v>1618</v>
      </c>
      <c r="B1619" t="s">
        <v>148</v>
      </c>
      <c r="C1619" t="s">
        <v>149</v>
      </c>
      <c r="D1619">
        <v>2024</v>
      </c>
      <c r="E1619" t="str">
        <f t="shared" si="25"/>
        <v>Kabupaten Kuantan Sengingi-2024</v>
      </c>
      <c r="F1619" t="s">
        <v>245</v>
      </c>
    </row>
    <row r="1620" spans="1:6" x14ac:dyDescent="0.3">
      <c r="A1620">
        <v>1619</v>
      </c>
      <c r="B1620" t="s">
        <v>150</v>
      </c>
      <c r="C1620" t="s">
        <v>149</v>
      </c>
      <c r="D1620">
        <v>2024</v>
      </c>
      <c r="E1620" t="str">
        <f t="shared" si="25"/>
        <v>Kabupaten Indragiri Hulu-2024</v>
      </c>
      <c r="F1620" t="s">
        <v>769</v>
      </c>
    </row>
    <row r="1621" spans="1:6" x14ac:dyDescent="0.3">
      <c r="A1621">
        <v>1620</v>
      </c>
      <c r="B1621" t="s">
        <v>152</v>
      </c>
      <c r="C1621" t="s">
        <v>149</v>
      </c>
      <c r="D1621">
        <v>2024</v>
      </c>
      <c r="E1621" t="str">
        <f t="shared" si="25"/>
        <v>Kabupaten Indragiri Hilir-2024</v>
      </c>
      <c r="F1621" t="s">
        <v>605</v>
      </c>
    </row>
    <row r="1622" spans="1:6" x14ac:dyDescent="0.3">
      <c r="A1622">
        <v>1621</v>
      </c>
      <c r="B1622" t="s">
        <v>154</v>
      </c>
      <c r="C1622" t="s">
        <v>149</v>
      </c>
      <c r="D1622">
        <v>2024</v>
      </c>
      <c r="E1622" t="str">
        <f t="shared" si="25"/>
        <v>Kabupaten Pelalawan-2024</v>
      </c>
      <c r="F1622" t="s">
        <v>212</v>
      </c>
    </row>
    <row r="1623" spans="1:6" x14ac:dyDescent="0.3">
      <c r="A1623">
        <v>1622</v>
      </c>
      <c r="B1623" t="s">
        <v>155</v>
      </c>
      <c r="C1623" t="s">
        <v>149</v>
      </c>
      <c r="D1623">
        <v>2024</v>
      </c>
      <c r="E1623" t="str">
        <f t="shared" si="25"/>
        <v>Kabupaten Siak-2024</v>
      </c>
      <c r="F1623" t="s">
        <v>820</v>
      </c>
    </row>
    <row r="1624" spans="1:6" x14ac:dyDescent="0.3">
      <c r="A1624">
        <v>1623</v>
      </c>
      <c r="B1624" t="s">
        <v>157</v>
      </c>
      <c r="C1624" t="s">
        <v>149</v>
      </c>
      <c r="D1624">
        <v>2024</v>
      </c>
      <c r="E1624" t="str">
        <f t="shared" si="25"/>
        <v>Kabupaten Kampar-2024</v>
      </c>
      <c r="F1624" t="s">
        <v>320</v>
      </c>
    </row>
    <row r="1625" spans="1:6" x14ac:dyDescent="0.3">
      <c r="A1625">
        <v>1624</v>
      </c>
      <c r="B1625" t="s">
        <v>158</v>
      </c>
      <c r="C1625" t="s">
        <v>149</v>
      </c>
      <c r="D1625">
        <v>2024</v>
      </c>
      <c r="E1625" t="str">
        <f t="shared" si="25"/>
        <v>Kabupaten Rokan Hulu-2024</v>
      </c>
      <c r="F1625" t="s">
        <v>370</v>
      </c>
    </row>
    <row r="1626" spans="1:6" x14ac:dyDescent="0.3">
      <c r="A1626">
        <v>1625</v>
      </c>
      <c r="B1626" t="s">
        <v>160</v>
      </c>
      <c r="C1626" t="s">
        <v>149</v>
      </c>
      <c r="D1626">
        <v>2024</v>
      </c>
      <c r="E1626" t="str">
        <f t="shared" si="25"/>
        <v>Kabupaten Bengkalis-2024</v>
      </c>
      <c r="F1626" t="s">
        <v>826</v>
      </c>
    </row>
    <row r="1627" spans="1:6" x14ac:dyDescent="0.3">
      <c r="A1627">
        <v>1626</v>
      </c>
      <c r="B1627" t="s">
        <v>161</v>
      </c>
      <c r="C1627" t="s">
        <v>149</v>
      </c>
      <c r="D1627">
        <v>2024</v>
      </c>
      <c r="E1627" t="str">
        <f t="shared" si="25"/>
        <v>Kabupaten Rokan Hilir-2024</v>
      </c>
      <c r="F1627" t="s">
        <v>242</v>
      </c>
    </row>
    <row r="1628" spans="1:6" x14ac:dyDescent="0.3">
      <c r="A1628">
        <v>1627</v>
      </c>
      <c r="B1628" t="s">
        <v>162</v>
      </c>
      <c r="C1628" t="s">
        <v>149</v>
      </c>
      <c r="D1628">
        <v>2024</v>
      </c>
      <c r="E1628" t="str">
        <f t="shared" si="25"/>
        <v>Kabupaten Kepulauan Meranti-2024</v>
      </c>
      <c r="F1628" t="s">
        <v>220</v>
      </c>
    </row>
    <row r="1629" spans="1:6" x14ac:dyDescent="0.3">
      <c r="A1629">
        <v>1628</v>
      </c>
      <c r="B1629" t="s">
        <v>163</v>
      </c>
      <c r="C1629" t="s">
        <v>149</v>
      </c>
      <c r="D1629">
        <v>2024</v>
      </c>
      <c r="E1629" t="str">
        <f t="shared" si="25"/>
        <v>Kota Pekanbaru-2024</v>
      </c>
      <c r="F1629" t="s">
        <v>67</v>
      </c>
    </row>
    <row r="1630" spans="1:6" x14ac:dyDescent="0.3">
      <c r="A1630">
        <v>1629</v>
      </c>
      <c r="B1630" t="s">
        <v>164</v>
      </c>
      <c r="C1630" t="s">
        <v>149</v>
      </c>
      <c r="D1630">
        <v>2024</v>
      </c>
      <c r="E1630" t="str">
        <f t="shared" si="25"/>
        <v>Kota Dumai-2024</v>
      </c>
      <c r="F1630" t="s">
        <v>270</v>
      </c>
    </row>
    <row r="1631" spans="1:6" x14ac:dyDescent="0.3">
      <c r="A1631">
        <v>1630</v>
      </c>
      <c r="B1631" t="s">
        <v>165</v>
      </c>
      <c r="C1631" t="s">
        <v>166</v>
      </c>
      <c r="D1631">
        <v>2024</v>
      </c>
      <c r="E1631" t="str">
        <f t="shared" si="25"/>
        <v>Kabupaten Kerinci-2024</v>
      </c>
      <c r="F1631" t="s">
        <v>367</v>
      </c>
    </row>
    <row r="1632" spans="1:6" x14ac:dyDescent="0.3">
      <c r="A1632">
        <v>1631</v>
      </c>
      <c r="B1632" t="s">
        <v>168</v>
      </c>
      <c r="C1632" t="s">
        <v>166</v>
      </c>
      <c r="D1632">
        <v>2024</v>
      </c>
      <c r="E1632" t="str">
        <f t="shared" si="25"/>
        <v>Kabupaten Merangin-2024</v>
      </c>
      <c r="F1632" t="s">
        <v>414</v>
      </c>
    </row>
    <row r="1633" spans="1:6" x14ac:dyDescent="0.3">
      <c r="A1633">
        <v>1632</v>
      </c>
      <c r="B1633" t="s">
        <v>170</v>
      </c>
      <c r="C1633" t="s">
        <v>166</v>
      </c>
      <c r="D1633">
        <v>2024</v>
      </c>
      <c r="E1633" t="str">
        <f t="shared" si="25"/>
        <v>Kabupaten Sarolangun-2024</v>
      </c>
      <c r="F1633" t="s">
        <v>19</v>
      </c>
    </row>
    <row r="1634" spans="1:6" x14ac:dyDescent="0.3">
      <c r="A1634">
        <v>1633</v>
      </c>
      <c r="B1634" t="s">
        <v>171</v>
      </c>
      <c r="C1634" t="s">
        <v>166</v>
      </c>
      <c r="D1634">
        <v>2024</v>
      </c>
      <c r="E1634" t="str">
        <f t="shared" si="25"/>
        <v>Kabupaten Batang Hari-2024</v>
      </c>
      <c r="F1634" t="s">
        <v>543</v>
      </c>
    </row>
    <row r="1635" spans="1:6" x14ac:dyDescent="0.3">
      <c r="A1635">
        <v>1634</v>
      </c>
      <c r="B1635" t="s">
        <v>173</v>
      </c>
      <c r="C1635" t="s">
        <v>166</v>
      </c>
      <c r="D1635">
        <v>2024</v>
      </c>
      <c r="E1635" t="str">
        <f t="shared" si="25"/>
        <v>Kabupaten Muaro Jambi-2024</v>
      </c>
      <c r="F1635" t="s">
        <v>816</v>
      </c>
    </row>
    <row r="1636" spans="1:6" x14ac:dyDescent="0.3">
      <c r="A1636">
        <v>1635</v>
      </c>
      <c r="B1636" t="s">
        <v>174</v>
      </c>
      <c r="C1636" t="s">
        <v>166</v>
      </c>
      <c r="D1636">
        <v>2024</v>
      </c>
      <c r="E1636" t="str">
        <f t="shared" si="25"/>
        <v>Kabupaten Tanjung Jabung Timur-2024</v>
      </c>
      <c r="F1636" t="s">
        <v>188</v>
      </c>
    </row>
    <row r="1637" spans="1:6" x14ac:dyDescent="0.3">
      <c r="A1637">
        <v>1636</v>
      </c>
      <c r="B1637" t="s">
        <v>176</v>
      </c>
      <c r="C1637" t="s">
        <v>166</v>
      </c>
      <c r="D1637">
        <v>2024</v>
      </c>
      <c r="E1637" t="str">
        <f t="shared" si="25"/>
        <v>Kabupaten Tanjung Jabung Barat-2024</v>
      </c>
      <c r="F1637" t="s">
        <v>638</v>
      </c>
    </row>
    <row r="1638" spans="1:6" x14ac:dyDescent="0.3">
      <c r="A1638">
        <v>1637</v>
      </c>
      <c r="B1638" t="s">
        <v>178</v>
      </c>
      <c r="C1638" t="s">
        <v>166</v>
      </c>
      <c r="D1638">
        <v>2024</v>
      </c>
      <c r="E1638" t="str">
        <f t="shared" si="25"/>
        <v>Kabupaten Tebo-2024</v>
      </c>
      <c r="F1638" t="s">
        <v>840</v>
      </c>
    </row>
    <row r="1639" spans="1:6" x14ac:dyDescent="0.3">
      <c r="A1639">
        <v>1638</v>
      </c>
      <c r="B1639" t="s">
        <v>179</v>
      </c>
      <c r="C1639" t="s">
        <v>166</v>
      </c>
      <c r="D1639">
        <v>2024</v>
      </c>
      <c r="E1639" t="str">
        <f t="shared" si="25"/>
        <v>Kabupaten Bungo-2024</v>
      </c>
      <c r="F1639" t="s">
        <v>256</v>
      </c>
    </row>
    <row r="1640" spans="1:6" x14ac:dyDescent="0.3">
      <c r="A1640">
        <v>1639</v>
      </c>
      <c r="B1640" t="s">
        <v>181</v>
      </c>
      <c r="C1640" t="s">
        <v>166</v>
      </c>
      <c r="D1640">
        <v>2024</v>
      </c>
      <c r="E1640" t="str">
        <f t="shared" si="25"/>
        <v>Kota Jambi-2024</v>
      </c>
      <c r="F1640" t="s">
        <v>826</v>
      </c>
    </row>
    <row r="1641" spans="1:6" x14ac:dyDescent="0.3">
      <c r="A1641">
        <v>1640</v>
      </c>
      <c r="B1641" t="s">
        <v>183</v>
      </c>
      <c r="C1641" t="s">
        <v>166</v>
      </c>
      <c r="D1641">
        <v>2024</v>
      </c>
      <c r="E1641" t="str">
        <f t="shared" si="25"/>
        <v>Kota Sungai Penuh-2024</v>
      </c>
      <c r="F1641" t="s">
        <v>93</v>
      </c>
    </row>
    <row r="1642" spans="1:6" x14ac:dyDescent="0.3">
      <c r="A1642">
        <v>1641</v>
      </c>
      <c r="B1642" t="s">
        <v>184</v>
      </c>
      <c r="C1642" t="s">
        <v>185</v>
      </c>
      <c r="D1642">
        <v>2024</v>
      </c>
      <c r="E1642" t="str">
        <f t="shared" si="25"/>
        <v>Kabupaten Ogan Komering Ulu-2024</v>
      </c>
      <c r="F1642" t="s">
        <v>254</v>
      </c>
    </row>
    <row r="1643" spans="1:6" x14ac:dyDescent="0.3">
      <c r="A1643">
        <v>1642</v>
      </c>
      <c r="B1643" t="s">
        <v>187</v>
      </c>
      <c r="C1643" t="s">
        <v>185</v>
      </c>
      <c r="D1643">
        <v>2024</v>
      </c>
      <c r="E1643" t="str">
        <f t="shared" si="25"/>
        <v>Kabupaten Ogan Komering Ilir-2024</v>
      </c>
      <c r="F1643" t="s">
        <v>372</v>
      </c>
    </row>
    <row r="1644" spans="1:6" x14ac:dyDescent="0.3">
      <c r="A1644">
        <v>1643</v>
      </c>
      <c r="B1644" t="s">
        <v>189</v>
      </c>
      <c r="C1644" t="s">
        <v>185</v>
      </c>
      <c r="D1644">
        <v>2024</v>
      </c>
      <c r="E1644" t="str">
        <f t="shared" si="25"/>
        <v>Kabupaten Muara Enim-2024</v>
      </c>
      <c r="F1644" t="s">
        <v>390</v>
      </c>
    </row>
    <row r="1645" spans="1:6" x14ac:dyDescent="0.3">
      <c r="A1645">
        <v>1644</v>
      </c>
      <c r="B1645" t="s">
        <v>190</v>
      </c>
      <c r="C1645" t="s">
        <v>185</v>
      </c>
      <c r="D1645">
        <v>2024</v>
      </c>
      <c r="E1645" t="str">
        <f t="shared" si="25"/>
        <v>Kabupaten Lahat-2024</v>
      </c>
      <c r="F1645" t="s">
        <v>638</v>
      </c>
    </row>
    <row r="1646" spans="1:6" x14ac:dyDescent="0.3">
      <c r="A1646">
        <v>1645</v>
      </c>
      <c r="B1646" t="s">
        <v>191</v>
      </c>
      <c r="C1646" t="s">
        <v>185</v>
      </c>
      <c r="D1646">
        <v>2024</v>
      </c>
      <c r="E1646" t="str">
        <f t="shared" si="25"/>
        <v>Kabupaten Musi Rawas-2024</v>
      </c>
      <c r="F1646" t="s">
        <v>309</v>
      </c>
    </row>
    <row r="1647" spans="1:6" x14ac:dyDescent="0.3">
      <c r="A1647">
        <v>1646</v>
      </c>
      <c r="B1647" t="s">
        <v>193</v>
      </c>
      <c r="C1647" t="s">
        <v>185</v>
      </c>
      <c r="D1647">
        <v>2024</v>
      </c>
      <c r="E1647" t="str">
        <f t="shared" si="25"/>
        <v>Kabupaten Musi Banyuasin-2024</v>
      </c>
      <c r="F1647" t="s">
        <v>378</v>
      </c>
    </row>
    <row r="1648" spans="1:6" x14ac:dyDescent="0.3">
      <c r="A1648">
        <v>1647</v>
      </c>
      <c r="B1648" t="s">
        <v>195</v>
      </c>
      <c r="C1648" t="s">
        <v>185</v>
      </c>
      <c r="D1648">
        <v>2024</v>
      </c>
      <c r="E1648" t="str">
        <f t="shared" si="25"/>
        <v>Kabupaten Banyuasin-2024</v>
      </c>
      <c r="F1648" t="s">
        <v>309</v>
      </c>
    </row>
    <row r="1649" spans="1:6" x14ac:dyDescent="0.3">
      <c r="A1649">
        <v>1648</v>
      </c>
      <c r="B1649" t="s">
        <v>197</v>
      </c>
      <c r="C1649" t="s">
        <v>185</v>
      </c>
      <c r="D1649">
        <v>2024</v>
      </c>
      <c r="E1649" t="str">
        <f t="shared" si="25"/>
        <v>Kabupaten Ogan Komering Ulu Selatan-2024</v>
      </c>
      <c r="F1649" t="s">
        <v>825</v>
      </c>
    </row>
    <row r="1650" spans="1:6" x14ac:dyDescent="0.3">
      <c r="A1650">
        <v>1649</v>
      </c>
      <c r="B1650" t="s">
        <v>198</v>
      </c>
      <c r="C1650" t="s">
        <v>185</v>
      </c>
      <c r="D1650">
        <v>2024</v>
      </c>
      <c r="E1650" t="str">
        <f t="shared" si="25"/>
        <v>Kabupaten Ogan Komering Ulu Timur-2024</v>
      </c>
      <c r="F1650" t="s">
        <v>883</v>
      </c>
    </row>
    <row r="1651" spans="1:6" x14ac:dyDescent="0.3">
      <c r="A1651">
        <v>1650</v>
      </c>
      <c r="B1651" t="s">
        <v>200</v>
      </c>
      <c r="C1651" t="s">
        <v>185</v>
      </c>
      <c r="D1651">
        <v>2024</v>
      </c>
      <c r="E1651" t="str">
        <f t="shared" si="25"/>
        <v>Kabupaten Ogan Ilir-2024</v>
      </c>
      <c r="F1651" t="s">
        <v>652</v>
      </c>
    </row>
    <row r="1652" spans="1:6" x14ac:dyDescent="0.3">
      <c r="A1652">
        <v>1651</v>
      </c>
      <c r="B1652" t="s">
        <v>202</v>
      </c>
      <c r="C1652" t="s">
        <v>185</v>
      </c>
      <c r="D1652">
        <v>2024</v>
      </c>
      <c r="E1652" t="str">
        <f t="shared" si="25"/>
        <v>Kabupaten Empat Lawang-2024</v>
      </c>
      <c r="F1652" t="s">
        <v>31</v>
      </c>
    </row>
    <row r="1653" spans="1:6" x14ac:dyDescent="0.3">
      <c r="A1653">
        <v>1652</v>
      </c>
      <c r="B1653" t="s">
        <v>204</v>
      </c>
      <c r="C1653" t="s">
        <v>185</v>
      </c>
      <c r="D1653">
        <v>2024</v>
      </c>
      <c r="E1653" t="str">
        <f t="shared" si="25"/>
        <v>Kabupaten Penukal Abab Lematang Ilir-2024</v>
      </c>
      <c r="F1653" t="s">
        <v>301</v>
      </c>
    </row>
    <row r="1654" spans="1:6" x14ac:dyDescent="0.3">
      <c r="A1654">
        <v>1653</v>
      </c>
      <c r="B1654" t="s">
        <v>206</v>
      </c>
      <c r="C1654" t="s">
        <v>185</v>
      </c>
      <c r="D1654">
        <v>2024</v>
      </c>
      <c r="E1654" t="str">
        <f t="shared" si="25"/>
        <v>Kabupaten Musi Rawas Utara-2024</v>
      </c>
      <c r="F1654" t="s">
        <v>256</v>
      </c>
    </row>
    <row r="1655" spans="1:6" x14ac:dyDescent="0.3">
      <c r="A1655">
        <v>1654</v>
      </c>
      <c r="B1655" t="s">
        <v>208</v>
      </c>
      <c r="C1655" t="s">
        <v>185</v>
      </c>
      <c r="D1655">
        <v>2024</v>
      </c>
      <c r="E1655" t="str">
        <f t="shared" si="25"/>
        <v>Kota Palembang-2024</v>
      </c>
      <c r="F1655" t="s">
        <v>829</v>
      </c>
    </row>
    <row r="1656" spans="1:6" x14ac:dyDescent="0.3">
      <c r="A1656">
        <v>1655</v>
      </c>
      <c r="B1656" t="s">
        <v>209</v>
      </c>
      <c r="C1656" t="s">
        <v>185</v>
      </c>
      <c r="D1656">
        <v>2024</v>
      </c>
      <c r="E1656" t="str">
        <f t="shared" si="25"/>
        <v>Kota Prabumulih-2024</v>
      </c>
      <c r="F1656" t="s">
        <v>838</v>
      </c>
    </row>
    <row r="1657" spans="1:6" x14ac:dyDescent="0.3">
      <c r="A1657">
        <v>1656</v>
      </c>
      <c r="B1657" t="s">
        <v>210</v>
      </c>
      <c r="C1657" t="s">
        <v>185</v>
      </c>
      <c r="D1657">
        <v>2024</v>
      </c>
      <c r="E1657" t="str">
        <f t="shared" si="25"/>
        <v>Kota Pagar Alam-2024</v>
      </c>
      <c r="F1657" t="s">
        <v>911</v>
      </c>
    </row>
    <row r="1658" spans="1:6" x14ac:dyDescent="0.3">
      <c r="A1658">
        <v>1657</v>
      </c>
      <c r="B1658" t="s">
        <v>211</v>
      </c>
      <c r="C1658" t="s">
        <v>185</v>
      </c>
      <c r="D1658">
        <v>2024</v>
      </c>
      <c r="E1658" t="str">
        <f t="shared" si="25"/>
        <v>Kota Lubuklinggau-2024</v>
      </c>
      <c r="F1658" t="s">
        <v>196</v>
      </c>
    </row>
    <row r="1659" spans="1:6" x14ac:dyDescent="0.3">
      <c r="A1659">
        <v>1658</v>
      </c>
      <c r="B1659" t="s">
        <v>213</v>
      </c>
      <c r="C1659" t="s">
        <v>214</v>
      </c>
      <c r="D1659">
        <v>2024</v>
      </c>
      <c r="E1659" t="str">
        <f t="shared" si="25"/>
        <v>Kabupaten Bengkulu Selatan-2024</v>
      </c>
      <c r="F1659" t="s">
        <v>367</v>
      </c>
    </row>
    <row r="1660" spans="1:6" x14ac:dyDescent="0.3">
      <c r="A1660">
        <v>1659</v>
      </c>
      <c r="B1660" t="s">
        <v>216</v>
      </c>
      <c r="C1660" t="s">
        <v>214</v>
      </c>
      <c r="D1660">
        <v>2024</v>
      </c>
      <c r="E1660" t="str">
        <f t="shared" si="25"/>
        <v>Kabupaten Rejang Lebong-2024</v>
      </c>
      <c r="F1660" t="s">
        <v>192</v>
      </c>
    </row>
    <row r="1661" spans="1:6" x14ac:dyDescent="0.3">
      <c r="A1661">
        <v>1660</v>
      </c>
      <c r="B1661" t="s">
        <v>217</v>
      </c>
      <c r="C1661" t="s">
        <v>214</v>
      </c>
      <c r="D1661">
        <v>2024</v>
      </c>
      <c r="E1661" t="str">
        <f t="shared" si="25"/>
        <v>Kabupaten Bengkulu Utara-2024</v>
      </c>
      <c r="F1661" t="s">
        <v>237</v>
      </c>
    </row>
    <row r="1662" spans="1:6" x14ac:dyDescent="0.3">
      <c r="A1662">
        <v>1661</v>
      </c>
      <c r="B1662" t="s">
        <v>219</v>
      </c>
      <c r="C1662" t="s">
        <v>214</v>
      </c>
      <c r="D1662">
        <v>2024</v>
      </c>
      <c r="E1662" t="str">
        <f t="shared" si="25"/>
        <v>Kabupaten Kaur-2024</v>
      </c>
      <c r="F1662" t="s">
        <v>349</v>
      </c>
    </row>
    <row r="1663" spans="1:6" x14ac:dyDescent="0.3">
      <c r="A1663">
        <v>1662</v>
      </c>
      <c r="B1663" t="s">
        <v>221</v>
      </c>
      <c r="C1663" t="s">
        <v>214</v>
      </c>
      <c r="D1663">
        <v>2024</v>
      </c>
      <c r="E1663" t="str">
        <f t="shared" si="25"/>
        <v>Kabupaten Seluma-2024</v>
      </c>
      <c r="F1663" t="s">
        <v>359</v>
      </c>
    </row>
    <row r="1664" spans="1:6" x14ac:dyDescent="0.3">
      <c r="A1664">
        <v>1663</v>
      </c>
      <c r="B1664" t="s">
        <v>223</v>
      </c>
      <c r="C1664" t="s">
        <v>214</v>
      </c>
      <c r="D1664">
        <v>2024</v>
      </c>
      <c r="E1664" t="str">
        <f t="shared" si="25"/>
        <v>Kabupaten Mukomuko-2024</v>
      </c>
      <c r="F1664" t="s">
        <v>104</v>
      </c>
    </row>
    <row r="1665" spans="1:6" x14ac:dyDescent="0.3">
      <c r="A1665">
        <v>1664</v>
      </c>
      <c r="B1665" t="s">
        <v>224</v>
      </c>
      <c r="C1665" t="s">
        <v>214</v>
      </c>
      <c r="D1665">
        <v>2024</v>
      </c>
      <c r="E1665" t="str">
        <f t="shared" si="25"/>
        <v>Kabupaten Lebong-2024</v>
      </c>
      <c r="F1665" t="s">
        <v>194</v>
      </c>
    </row>
    <row r="1666" spans="1:6" x14ac:dyDescent="0.3">
      <c r="A1666">
        <v>1665</v>
      </c>
      <c r="B1666" t="s">
        <v>226</v>
      </c>
      <c r="C1666" t="s">
        <v>214</v>
      </c>
      <c r="D1666">
        <v>2024</v>
      </c>
      <c r="E1666" t="str">
        <f t="shared" si="25"/>
        <v>Kabupaten Kepahiang-2024</v>
      </c>
      <c r="F1666" t="s">
        <v>395</v>
      </c>
    </row>
    <row r="1667" spans="1:6" x14ac:dyDescent="0.3">
      <c r="A1667">
        <v>1666</v>
      </c>
      <c r="B1667" t="s">
        <v>227</v>
      </c>
      <c r="C1667" t="s">
        <v>214</v>
      </c>
      <c r="D1667">
        <v>2024</v>
      </c>
      <c r="E1667" t="str">
        <f t="shared" ref="E1667:E1730" si="26">B1667&amp;"-"&amp;D1667</f>
        <v>Kabupaten Bengkulu Tengah-2024</v>
      </c>
      <c r="F1667" t="s">
        <v>818</v>
      </c>
    </row>
    <row r="1668" spans="1:6" x14ac:dyDescent="0.3">
      <c r="A1668">
        <v>1667</v>
      </c>
      <c r="B1668" t="s">
        <v>229</v>
      </c>
      <c r="C1668" t="s">
        <v>214</v>
      </c>
      <c r="D1668">
        <v>2024</v>
      </c>
      <c r="E1668" t="str">
        <f t="shared" si="26"/>
        <v>Kota Bengkulu-2024</v>
      </c>
      <c r="F1668" t="s">
        <v>347</v>
      </c>
    </row>
    <row r="1669" spans="1:6" x14ac:dyDescent="0.3">
      <c r="A1669">
        <v>1668</v>
      </c>
      <c r="B1669" t="s">
        <v>230</v>
      </c>
      <c r="C1669" t="s">
        <v>231</v>
      </c>
      <c r="D1669">
        <v>2024</v>
      </c>
      <c r="E1669" t="str">
        <f t="shared" si="26"/>
        <v>Kabupaten Lampung Barat-2024</v>
      </c>
      <c r="F1669">
        <v>87</v>
      </c>
    </row>
    <row r="1670" spans="1:6" x14ac:dyDescent="0.3">
      <c r="A1670">
        <v>1669</v>
      </c>
      <c r="B1670" t="s">
        <v>232</v>
      </c>
      <c r="C1670" t="s">
        <v>231</v>
      </c>
      <c r="D1670">
        <v>2024</v>
      </c>
      <c r="E1670" t="str">
        <f t="shared" si="26"/>
        <v>Kabupaten Tanggamus-2024</v>
      </c>
      <c r="F1670" t="s">
        <v>825</v>
      </c>
    </row>
    <row r="1671" spans="1:6" x14ac:dyDescent="0.3">
      <c r="A1671">
        <v>1670</v>
      </c>
      <c r="B1671" t="s">
        <v>234</v>
      </c>
      <c r="C1671" t="s">
        <v>231</v>
      </c>
      <c r="D1671">
        <v>2024</v>
      </c>
      <c r="E1671" t="str">
        <f t="shared" si="26"/>
        <v>Kabupaten Lampung Selatan-2024</v>
      </c>
      <c r="F1671" t="s">
        <v>378</v>
      </c>
    </row>
    <row r="1672" spans="1:6" x14ac:dyDescent="0.3">
      <c r="A1672">
        <v>1671</v>
      </c>
      <c r="B1672" t="s">
        <v>236</v>
      </c>
      <c r="C1672" t="s">
        <v>231</v>
      </c>
      <c r="D1672">
        <v>2024</v>
      </c>
      <c r="E1672" t="str">
        <f t="shared" si="26"/>
        <v>Kabupaten Lampung Timur-2024</v>
      </c>
      <c r="F1672" t="s">
        <v>63</v>
      </c>
    </row>
    <row r="1673" spans="1:6" x14ac:dyDescent="0.3">
      <c r="A1673">
        <v>1672</v>
      </c>
      <c r="B1673" t="s">
        <v>238</v>
      </c>
      <c r="C1673" t="s">
        <v>231</v>
      </c>
      <c r="D1673">
        <v>2024</v>
      </c>
      <c r="E1673" t="str">
        <f t="shared" si="26"/>
        <v>Kabupaten Lampung Tengah-2024</v>
      </c>
      <c r="F1673" t="s">
        <v>474</v>
      </c>
    </row>
    <row r="1674" spans="1:6" x14ac:dyDescent="0.3">
      <c r="A1674">
        <v>1673</v>
      </c>
      <c r="B1674" t="s">
        <v>239</v>
      </c>
      <c r="C1674" t="s">
        <v>231</v>
      </c>
      <c r="D1674">
        <v>2024</v>
      </c>
      <c r="E1674" t="str">
        <f t="shared" si="26"/>
        <v>Kabupaten Lampung Utara-2024</v>
      </c>
      <c r="F1674" t="s">
        <v>186</v>
      </c>
    </row>
    <row r="1675" spans="1:6" x14ac:dyDescent="0.3">
      <c r="A1675">
        <v>1674</v>
      </c>
      <c r="B1675" t="s">
        <v>241</v>
      </c>
      <c r="C1675" t="s">
        <v>231</v>
      </c>
      <c r="D1675">
        <v>2024</v>
      </c>
      <c r="E1675" t="str">
        <f t="shared" si="26"/>
        <v>Kabupaten Way Kanan-2024</v>
      </c>
      <c r="F1675" t="s">
        <v>399</v>
      </c>
    </row>
    <row r="1676" spans="1:6" x14ac:dyDescent="0.3">
      <c r="A1676">
        <v>1675</v>
      </c>
      <c r="B1676" t="s">
        <v>243</v>
      </c>
      <c r="C1676" t="s">
        <v>231</v>
      </c>
      <c r="D1676">
        <v>2024</v>
      </c>
      <c r="E1676" t="str">
        <f t="shared" si="26"/>
        <v>Kabupaten Tulang Bawang-2024</v>
      </c>
      <c r="F1676" t="s">
        <v>386</v>
      </c>
    </row>
    <row r="1677" spans="1:6" x14ac:dyDescent="0.3">
      <c r="A1677">
        <v>1676</v>
      </c>
      <c r="B1677" t="s">
        <v>244</v>
      </c>
      <c r="C1677" t="s">
        <v>231</v>
      </c>
      <c r="D1677">
        <v>2024</v>
      </c>
      <c r="E1677" t="str">
        <f t="shared" si="26"/>
        <v>Kabupaten Pesawaran-2024</v>
      </c>
      <c r="F1677" t="s">
        <v>638</v>
      </c>
    </row>
    <row r="1678" spans="1:6" x14ac:dyDescent="0.3">
      <c r="A1678">
        <v>1677</v>
      </c>
      <c r="B1678" t="s">
        <v>246</v>
      </c>
      <c r="C1678" t="s">
        <v>231</v>
      </c>
      <c r="D1678">
        <v>2024</v>
      </c>
      <c r="E1678" t="str">
        <f t="shared" si="26"/>
        <v>Kabupaten Pringsewu-2024</v>
      </c>
      <c r="F1678" t="s">
        <v>63</v>
      </c>
    </row>
    <row r="1679" spans="1:6" x14ac:dyDescent="0.3">
      <c r="A1679">
        <v>1678</v>
      </c>
      <c r="B1679" t="s">
        <v>248</v>
      </c>
      <c r="C1679" t="s">
        <v>231</v>
      </c>
      <c r="D1679">
        <v>2024</v>
      </c>
      <c r="E1679" t="str">
        <f t="shared" si="26"/>
        <v>Kabupaten Mesuji-2024</v>
      </c>
      <c r="F1679" t="s">
        <v>840</v>
      </c>
    </row>
    <row r="1680" spans="1:6" x14ac:dyDescent="0.3">
      <c r="A1680">
        <v>1679</v>
      </c>
      <c r="B1680" t="s">
        <v>250</v>
      </c>
      <c r="C1680" t="s">
        <v>231</v>
      </c>
      <c r="D1680">
        <v>2024</v>
      </c>
      <c r="E1680" t="str">
        <f t="shared" si="26"/>
        <v>Kabupaten Tulang Bawang Barat-2024</v>
      </c>
      <c r="F1680" t="s">
        <v>35</v>
      </c>
    </row>
    <row r="1681" spans="1:6" x14ac:dyDescent="0.3">
      <c r="A1681">
        <v>1680</v>
      </c>
      <c r="B1681" t="s">
        <v>252</v>
      </c>
      <c r="C1681" t="s">
        <v>231</v>
      </c>
      <c r="D1681">
        <v>2024</v>
      </c>
      <c r="E1681" t="str">
        <f t="shared" si="26"/>
        <v>Kabupaten Pesisir Barat-2024</v>
      </c>
      <c r="F1681" t="s">
        <v>225</v>
      </c>
    </row>
    <row r="1682" spans="1:6" x14ac:dyDescent="0.3">
      <c r="A1682">
        <v>1681</v>
      </c>
      <c r="B1682" t="s">
        <v>253</v>
      </c>
      <c r="C1682" t="s">
        <v>231</v>
      </c>
      <c r="D1682">
        <v>2024</v>
      </c>
      <c r="E1682" t="str">
        <f t="shared" si="26"/>
        <v>Kota Bandar Lampung-2024</v>
      </c>
      <c r="F1682" t="s">
        <v>247</v>
      </c>
    </row>
    <row r="1683" spans="1:6" x14ac:dyDescent="0.3">
      <c r="A1683">
        <v>1682</v>
      </c>
      <c r="B1683" t="s">
        <v>255</v>
      </c>
      <c r="C1683" t="s">
        <v>231</v>
      </c>
      <c r="D1683">
        <v>2024</v>
      </c>
      <c r="E1683" t="str">
        <f t="shared" si="26"/>
        <v>Kota Metro-2024</v>
      </c>
      <c r="F1683" t="s">
        <v>818</v>
      </c>
    </row>
    <row r="1684" spans="1:6" x14ac:dyDescent="0.3">
      <c r="A1684">
        <v>1683</v>
      </c>
      <c r="B1684" t="s">
        <v>257</v>
      </c>
      <c r="C1684" t="s">
        <v>258</v>
      </c>
      <c r="D1684">
        <v>2024</v>
      </c>
      <c r="E1684" t="str">
        <f t="shared" si="26"/>
        <v>Kabupaten Bangka-2024</v>
      </c>
      <c r="F1684" t="s">
        <v>422</v>
      </c>
    </row>
    <row r="1685" spans="1:6" x14ac:dyDescent="0.3">
      <c r="A1685">
        <v>1684</v>
      </c>
      <c r="B1685" t="s">
        <v>260</v>
      </c>
      <c r="C1685" t="s">
        <v>258</v>
      </c>
      <c r="D1685">
        <v>2024</v>
      </c>
      <c r="E1685" t="str">
        <f t="shared" si="26"/>
        <v>Kabupaten Belitung-2024</v>
      </c>
      <c r="F1685" t="s">
        <v>194</v>
      </c>
    </row>
    <row r="1686" spans="1:6" x14ac:dyDescent="0.3">
      <c r="A1686">
        <v>1685</v>
      </c>
      <c r="B1686" t="s">
        <v>262</v>
      </c>
      <c r="C1686" t="s">
        <v>258</v>
      </c>
      <c r="D1686">
        <v>2024</v>
      </c>
      <c r="E1686" t="str">
        <f t="shared" si="26"/>
        <v>Kabupaten Bangka Barat-2024</v>
      </c>
      <c r="F1686" t="s">
        <v>19</v>
      </c>
    </row>
    <row r="1687" spans="1:6" x14ac:dyDescent="0.3">
      <c r="A1687">
        <v>1686</v>
      </c>
      <c r="B1687" t="s">
        <v>264</v>
      </c>
      <c r="C1687" t="s">
        <v>258</v>
      </c>
      <c r="D1687">
        <v>2024</v>
      </c>
      <c r="E1687" t="str">
        <f t="shared" si="26"/>
        <v>Kabupaten Bangka Tengah-2024</v>
      </c>
      <c r="F1687" t="s">
        <v>826</v>
      </c>
    </row>
    <row r="1688" spans="1:6" x14ac:dyDescent="0.3">
      <c r="A1688">
        <v>1687</v>
      </c>
      <c r="B1688" t="s">
        <v>266</v>
      </c>
      <c r="C1688" t="s">
        <v>258</v>
      </c>
      <c r="D1688">
        <v>2024</v>
      </c>
      <c r="E1688" t="str">
        <f t="shared" si="26"/>
        <v>Kabupaten Bangka Selatan-2024</v>
      </c>
      <c r="F1688" t="s">
        <v>826</v>
      </c>
    </row>
    <row r="1689" spans="1:6" x14ac:dyDescent="0.3">
      <c r="A1689">
        <v>1688</v>
      </c>
      <c r="B1689" t="s">
        <v>268</v>
      </c>
      <c r="C1689" t="s">
        <v>258</v>
      </c>
      <c r="D1689">
        <v>2024</v>
      </c>
      <c r="E1689" t="str">
        <f t="shared" si="26"/>
        <v>Kabupaten Belitung Timur-2024</v>
      </c>
      <c r="F1689" t="s">
        <v>584</v>
      </c>
    </row>
    <row r="1690" spans="1:6" x14ac:dyDescent="0.3">
      <c r="A1690">
        <v>1689</v>
      </c>
      <c r="B1690" t="s">
        <v>269</v>
      </c>
      <c r="C1690" t="s">
        <v>258</v>
      </c>
      <c r="D1690">
        <v>2024</v>
      </c>
      <c r="E1690" t="str">
        <f t="shared" si="26"/>
        <v>Kota Pangkal Pinang-2024</v>
      </c>
      <c r="F1690" t="s">
        <v>812</v>
      </c>
    </row>
    <row r="1691" spans="1:6" x14ac:dyDescent="0.3">
      <c r="A1691">
        <v>1690</v>
      </c>
      <c r="B1691" t="s">
        <v>271</v>
      </c>
      <c r="C1691" t="s">
        <v>272</v>
      </c>
      <c r="D1691">
        <v>2024</v>
      </c>
      <c r="E1691" t="str">
        <f t="shared" si="26"/>
        <v>Kabupaten Karimun-2024</v>
      </c>
      <c r="F1691" t="s">
        <v>242</v>
      </c>
    </row>
    <row r="1692" spans="1:6" x14ac:dyDescent="0.3">
      <c r="A1692">
        <v>1691</v>
      </c>
      <c r="B1692" t="s">
        <v>273</v>
      </c>
      <c r="C1692" t="s">
        <v>272</v>
      </c>
      <c r="D1692">
        <v>2024</v>
      </c>
      <c r="E1692" t="str">
        <f t="shared" si="26"/>
        <v>Kabupaten Bintan-2024</v>
      </c>
      <c r="F1692" t="s">
        <v>359</v>
      </c>
    </row>
    <row r="1693" spans="1:6" x14ac:dyDescent="0.3">
      <c r="A1693">
        <v>1692</v>
      </c>
      <c r="B1693" t="s">
        <v>275</v>
      </c>
      <c r="C1693" t="s">
        <v>272</v>
      </c>
      <c r="D1693">
        <v>2024</v>
      </c>
      <c r="E1693" t="str">
        <f t="shared" si="26"/>
        <v>Kabupaten Natuna-2024</v>
      </c>
      <c r="F1693" t="s">
        <v>75</v>
      </c>
    </row>
    <row r="1694" spans="1:6" x14ac:dyDescent="0.3">
      <c r="A1694">
        <v>1693</v>
      </c>
      <c r="B1694" t="s">
        <v>277</v>
      </c>
      <c r="C1694" t="s">
        <v>272</v>
      </c>
      <c r="D1694">
        <v>2024</v>
      </c>
      <c r="E1694" t="str">
        <f t="shared" si="26"/>
        <v>Kabupaten Lingga-2024</v>
      </c>
      <c r="F1694" t="s">
        <v>186</v>
      </c>
    </row>
    <row r="1695" spans="1:6" x14ac:dyDescent="0.3">
      <c r="A1695">
        <v>1694</v>
      </c>
      <c r="B1695" t="s">
        <v>279</v>
      </c>
      <c r="C1695" t="s">
        <v>272</v>
      </c>
      <c r="D1695">
        <v>2024</v>
      </c>
      <c r="E1695" t="str">
        <f t="shared" si="26"/>
        <v>Kabupaten Kepulauan Anambas-2024</v>
      </c>
      <c r="F1695" t="s">
        <v>37</v>
      </c>
    </row>
    <row r="1696" spans="1:6" x14ac:dyDescent="0.3">
      <c r="A1696">
        <v>1695</v>
      </c>
      <c r="B1696" t="s">
        <v>281</v>
      </c>
      <c r="C1696" t="s">
        <v>272</v>
      </c>
      <c r="D1696">
        <v>2024</v>
      </c>
      <c r="E1696" t="str">
        <f t="shared" si="26"/>
        <v>Kota Batam-2024</v>
      </c>
      <c r="F1696" t="s">
        <v>472</v>
      </c>
    </row>
    <row r="1697" spans="1:6" x14ac:dyDescent="0.3">
      <c r="A1697">
        <v>1696</v>
      </c>
      <c r="B1697" t="s">
        <v>282</v>
      </c>
      <c r="C1697" t="s">
        <v>272</v>
      </c>
      <c r="D1697">
        <v>2024</v>
      </c>
      <c r="E1697" t="str">
        <f t="shared" si="26"/>
        <v>Kota Tanjung Pinang-2024</v>
      </c>
      <c r="F1697" t="s">
        <v>31</v>
      </c>
    </row>
    <row r="1698" spans="1:6" x14ac:dyDescent="0.3">
      <c r="A1698">
        <v>1697</v>
      </c>
      <c r="B1698" t="s">
        <v>912</v>
      </c>
      <c r="C1698" t="s">
        <v>284</v>
      </c>
      <c r="D1698">
        <v>2024</v>
      </c>
      <c r="E1698" t="str">
        <f t="shared" si="26"/>
        <v>Kep. Seribu-2024</v>
      </c>
      <c r="F1698" t="s">
        <v>37</v>
      </c>
    </row>
    <row r="1699" spans="1:6" x14ac:dyDescent="0.3">
      <c r="A1699">
        <v>1698</v>
      </c>
      <c r="B1699" t="s">
        <v>286</v>
      </c>
      <c r="C1699" t="s">
        <v>284</v>
      </c>
      <c r="D1699">
        <v>2024</v>
      </c>
      <c r="E1699" t="str">
        <f t="shared" si="26"/>
        <v>Kota Jakarta Selatan-2024</v>
      </c>
      <c r="F1699" t="s">
        <v>316</v>
      </c>
    </row>
    <row r="1700" spans="1:6" x14ac:dyDescent="0.3">
      <c r="A1700">
        <v>1699</v>
      </c>
      <c r="B1700" t="s">
        <v>287</v>
      </c>
      <c r="C1700" t="s">
        <v>284</v>
      </c>
      <c r="D1700">
        <v>2024</v>
      </c>
      <c r="E1700" t="str">
        <f t="shared" si="26"/>
        <v>Kota Jakarta Timur-2024</v>
      </c>
      <c r="F1700" t="s">
        <v>367</v>
      </c>
    </row>
    <row r="1701" spans="1:6" x14ac:dyDescent="0.3">
      <c r="A1701">
        <v>1700</v>
      </c>
      <c r="B1701" t="s">
        <v>288</v>
      </c>
      <c r="C1701" t="s">
        <v>284</v>
      </c>
      <c r="D1701">
        <v>2024</v>
      </c>
      <c r="E1701" t="str">
        <f t="shared" si="26"/>
        <v>Kota Jakarta Pusat-2024</v>
      </c>
      <c r="F1701" t="s">
        <v>359</v>
      </c>
    </row>
    <row r="1702" spans="1:6" x14ac:dyDescent="0.3">
      <c r="A1702">
        <v>1701</v>
      </c>
      <c r="B1702" t="s">
        <v>289</v>
      </c>
      <c r="C1702" t="s">
        <v>284</v>
      </c>
      <c r="D1702">
        <v>2024</v>
      </c>
      <c r="E1702" t="str">
        <f t="shared" si="26"/>
        <v>Kota Jakarta Barat-2024</v>
      </c>
      <c r="F1702" t="s">
        <v>135</v>
      </c>
    </row>
    <row r="1703" spans="1:6" x14ac:dyDescent="0.3">
      <c r="A1703">
        <v>1702</v>
      </c>
      <c r="B1703" t="s">
        <v>290</v>
      </c>
      <c r="C1703" t="s">
        <v>284</v>
      </c>
      <c r="D1703">
        <v>2024</v>
      </c>
      <c r="E1703" t="str">
        <f t="shared" si="26"/>
        <v>Kota Jakarta Utara-2024</v>
      </c>
      <c r="F1703" t="s">
        <v>461</v>
      </c>
    </row>
    <row r="1704" spans="1:6" x14ac:dyDescent="0.3">
      <c r="A1704">
        <v>1703</v>
      </c>
      <c r="B1704" t="s">
        <v>291</v>
      </c>
      <c r="C1704" t="s">
        <v>292</v>
      </c>
      <c r="D1704">
        <v>2024</v>
      </c>
      <c r="E1704" t="str">
        <f t="shared" si="26"/>
        <v>Kabupaten Bogor-2024</v>
      </c>
      <c r="F1704" t="s">
        <v>428</v>
      </c>
    </row>
    <row r="1705" spans="1:6" x14ac:dyDescent="0.3">
      <c r="A1705">
        <v>1704</v>
      </c>
      <c r="B1705" t="s">
        <v>293</v>
      </c>
      <c r="C1705" t="s">
        <v>292</v>
      </c>
      <c r="D1705">
        <v>2024</v>
      </c>
      <c r="E1705" t="str">
        <f t="shared" si="26"/>
        <v>Kabupaten Sukabumi-2024</v>
      </c>
      <c r="F1705" t="s">
        <v>820</v>
      </c>
    </row>
    <row r="1706" spans="1:6" x14ac:dyDescent="0.3">
      <c r="A1706">
        <v>1705</v>
      </c>
      <c r="B1706" t="s">
        <v>294</v>
      </c>
      <c r="C1706" t="s">
        <v>292</v>
      </c>
      <c r="D1706">
        <v>2024</v>
      </c>
      <c r="E1706" t="str">
        <f t="shared" si="26"/>
        <v>Kabupaten Cianjur-2024</v>
      </c>
      <c r="F1706" t="s">
        <v>106</v>
      </c>
    </row>
    <row r="1707" spans="1:6" x14ac:dyDescent="0.3">
      <c r="A1707">
        <v>1706</v>
      </c>
      <c r="B1707" t="s">
        <v>296</v>
      </c>
      <c r="C1707" t="s">
        <v>292</v>
      </c>
      <c r="D1707">
        <v>2024</v>
      </c>
      <c r="E1707" t="str">
        <f t="shared" si="26"/>
        <v>Kabupaten Bandung-2024</v>
      </c>
      <c r="F1707" t="s">
        <v>228</v>
      </c>
    </row>
    <row r="1708" spans="1:6" x14ac:dyDescent="0.3">
      <c r="A1708">
        <v>1707</v>
      </c>
      <c r="B1708" t="s">
        <v>297</v>
      </c>
      <c r="C1708" t="s">
        <v>292</v>
      </c>
      <c r="D1708">
        <v>2024</v>
      </c>
      <c r="E1708" t="str">
        <f t="shared" si="26"/>
        <v>Kabupaten Garut-2024</v>
      </c>
      <c r="F1708" t="s">
        <v>328</v>
      </c>
    </row>
    <row r="1709" spans="1:6" x14ac:dyDescent="0.3">
      <c r="A1709">
        <v>1708</v>
      </c>
      <c r="B1709" t="s">
        <v>299</v>
      </c>
      <c r="C1709" t="s">
        <v>292</v>
      </c>
      <c r="D1709">
        <v>2024</v>
      </c>
      <c r="E1709" t="str">
        <f t="shared" si="26"/>
        <v>Kabupaten Tasikmalaya-2024</v>
      </c>
      <c r="F1709" t="s">
        <v>356</v>
      </c>
    </row>
    <row r="1710" spans="1:6" x14ac:dyDescent="0.3">
      <c r="A1710">
        <v>1709</v>
      </c>
      <c r="B1710" t="s">
        <v>300</v>
      </c>
      <c r="C1710" t="s">
        <v>292</v>
      </c>
      <c r="D1710">
        <v>2024</v>
      </c>
      <c r="E1710" t="str">
        <f t="shared" si="26"/>
        <v>Kabupaten Ciamis-2024</v>
      </c>
      <c r="F1710" t="s">
        <v>445</v>
      </c>
    </row>
    <row r="1711" spans="1:6" x14ac:dyDescent="0.3">
      <c r="A1711">
        <v>1710</v>
      </c>
      <c r="B1711" t="s">
        <v>302</v>
      </c>
      <c r="C1711" t="s">
        <v>292</v>
      </c>
      <c r="D1711">
        <v>2024</v>
      </c>
      <c r="E1711" t="str">
        <f t="shared" si="26"/>
        <v>Kabupaten Kuningan-2024</v>
      </c>
      <c r="F1711" t="s">
        <v>256</v>
      </c>
    </row>
    <row r="1712" spans="1:6" x14ac:dyDescent="0.3">
      <c r="A1712">
        <v>1711</v>
      </c>
      <c r="B1712" t="s">
        <v>304</v>
      </c>
      <c r="C1712" t="s">
        <v>292</v>
      </c>
      <c r="D1712">
        <v>2024</v>
      </c>
      <c r="E1712" t="str">
        <f t="shared" si="26"/>
        <v>Kabupaten Cirebon-2024</v>
      </c>
      <c r="F1712">
        <v>94</v>
      </c>
    </row>
    <row r="1713" spans="1:6" x14ac:dyDescent="0.3">
      <c r="A1713">
        <v>1712</v>
      </c>
      <c r="B1713" t="s">
        <v>306</v>
      </c>
      <c r="C1713" t="s">
        <v>292</v>
      </c>
      <c r="D1713">
        <v>2024</v>
      </c>
      <c r="E1713" t="str">
        <f t="shared" si="26"/>
        <v>Kabupaten Majalengka-2024</v>
      </c>
      <c r="F1713" t="s">
        <v>821</v>
      </c>
    </row>
    <row r="1714" spans="1:6" x14ac:dyDescent="0.3">
      <c r="A1714">
        <v>1713</v>
      </c>
      <c r="B1714" t="s">
        <v>307</v>
      </c>
      <c r="C1714" t="s">
        <v>292</v>
      </c>
      <c r="D1714">
        <v>2024</v>
      </c>
      <c r="E1714" t="str">
        <f t="shared" si="26"/>
        <v>Kabupaten Sumedang-2024</v>
      </c>
      <c r="F1714" t="s">
        <v>407</v>
      </c>
    </row>
    <row r="1715" spans="1:6" x14ac:dyDescent="0.3">
      <c r="A1715">
        <v>1714</v>
      </c>
      <c r="B1715" t="s">
        <v>308</v>
      </c>
      <c r="C1715" t="s">
        <v>292</v>
      </c>
      <c r="D1715">
        <v>2024</v>
      </c>
      <c r="E1715" t="str">
        <f t="shared" si="26"/>
        <v>Kabupaten Indramayu-2024</v>
      </c>
      <c r="F1715" t="s">
        <v>849</v>
      </c>
    </row>
    <row r="1716" spans="1:6" x14ac:dyDescent="0.3">
      <c r="A1716">
        <v>1715</v>
      </c>
      <c r="B1716" t="s">
        <v>310</v>
      </c>
      <c r="C1716" t="s">
        <v>292</v>
      </c>
      <c r="D1716">
        <v>2024</v>
      </c>
      <c r="E1716" t="str">
        <f t="shared" si="26"/>
        <v>Kabupaten Subang-2024</v>
      </c>
      <c r="F1716" t="s">
        <v>256</v>
      </c>
    </row>
    <row r="1717" spans="1:6" x14ac:dyDescent="0.3">
      <c r="A1717">
        <v>1716</v>
      </c>
      <c r="B1717" t="s">
        <v>311</v>
      </c>
      <c r="C1717" t="s">
        <v>292</v>
      </c>
      <c r="D1717">
        <v>2024</v>
      </c>
      <c r="E1717" t="str">
        <f t="shared" si="26"/>
        <v>Kabupaten Purwakarta-2024</v>
      </c>
      <c r="F1717" t="s">
        <v>75</v>
      </c>
    </row>
    <row r="1718" spans="1:6" x14ac:dyDescent="0.3">
      <c r="A1718">
        <v>1717</v>
      </c>
      <c r="B1718" t="s">
        <v>312</v>
      </c>
      <c r="C1718" t="s">
        <v>292</v>
      </c>
      <c r="D1718">
        <v>2024</v>
      </c>
      <c r="E1718" t="str">
        <f t="shared" si="26"/>
        <v>Kabupaten Karawang-2024</v>
      </c>
      <c r="F1718" t="s">
        <v>910</v>
      </c>
    </row>
    <row r="1719" spans="1:6" x14ac:dyDescent="0.3">
      <c r="A1719">
        <v>1718</v>
      </c>
      <c r="B1719" t="s">
        <v>313</v>
      </c>
      <c r="C1719" t="s">
        <v>292</v>
      </c>
      <c r="D1719">
        <v>2024</v>
      </c>
      <c r="E1719" t="str">
        <f t="shared" si="26"/>
        <v>Kabupaten Bekasi-2024</v>
      </c>
      <c r="F1719" t="s">
        <v>414</v>
      </c>
    </row>
    <row r="1720" spans="1:6" x14ac:dyDescent="0.3">
      <c r="A1720">
        <v>1719</v>
      </c>
      <c r="B1720" t="s">
        <v>314</v>
      </c>
      <c r="C1720" t="s">
        <v>292</v>
      </c>
      <c r="D1720">
        <v>2024</v>
      </c>
      <c r="E1720" t="str">
        <f t="shared" si="26"/>
        <v>Kabupaten Bandung Barat-2024</v>
      </c>
      <c r="F1720" t="s">
        <v>249</v>
      </c>
    </row>
    <row r="1721" spans="1:6" x14ac:dyDescent="0.3">
      <c r="A1721">
        <v>1720</v>
      </c>
      <c r="B1721" t="s">
        <v>315</v>
      </c>
      <c r="C1721" t="s">
        <v>292</v>
      </c>
      <c r="D1721">
        <v>2024</v>
      </c>
      <c r="E1721" t="str">
        <f t="shared" si="26"/>
        <v>Kabupaten Pangandaran-2024</v>
      </c>
      <c r="F1721" t="s">
        <v>834</v>
      </c>
    </row>
    <row r="1722" spans="1:6" x14ac:dyDescent="0.3">
      <c r="A1722">
        <v>1721</v>
      </c>
      <c r="B1722" t="s">
        <v>317</v>
      </c>
      <c r="C1722" t="s">
        <v>292</v>
      </c>
      <c r="D1722">
        <v>2024</v>
      </c>
      <c r="E1722" t="str">
        <f t="shared" si="26"/>
        <v>Kota Bogor-2024</v>
      </c>
      <c r="F1722" t="s">
        <v>17</v>
      </c>
    </row>
    <row r="1723" spans="1:6" x14ac:dyDescent="0.3">
      <c r="A1723">
        <v>1722</v>
      </c>
      <c r="B1723" t="s">
        <v>319</v>
      </c>
      <c r="C1723" t="s">
        <v>292</v>
      </c>
      <c r="D1723">
        <v>2024</v>
      </c>
      <c r="E1723" t="str">
        <f t="shared" si="26"/>
        <v>Kota Sukabumi-2024</v>
      </c>
      <c r="F1723" t="s">
        <v>827</v>
      </c>
    </row>
    <row r="1724" spans="1:6" x14ac:dyDescent="0.3">
      <c r="A1724">
        <v>1723</v>
      </c>
      <c r="B1724" t="s">
        <v>321</v>
      </c>
      <c r="C1724" t="s">
        <v>292</v>
      </c>
      <c r="D1724">
        <v>2024</v>
      </c>
      <c r="E1724" t="str">
        <f t="shared" si="26"/>
        <v>Kota Bandung-2024</v>
      </c>
      <c r="F1724" t="s">
        <v>370</v>
      </c>
    </row>
    <row r="1725" spans="1:6" x14ac:dyDescent="0.3">
      <c r="A1725">
        <v>1724</v>
      </c>
      <c r="B1725" t="s">
        <v>322</v>
      </c>
      <c r="C1725" t="s">
        <v>292</v>
      </c>
      <c r="D1725">
        <v>2024</v>
      </c>
      <c r="E1725" t="str">
        <f t="shared" si="26"/>
        <v>Kota Cirebon-2024</v>
      </c>
      <c r="F1725" t="s">
        <v>256</v>
      </c>
    </row>
    <row r="1726" spans="1:6" x14ac:dyDescent="0.3">
      <c r="A1726">
        <v>1725</v>
      </c>
      <c r="B1726" t="s">
        <v>323</v>
      </c>
      <c r="C1726" t="s">
        <v>292</v>
      </c>
      <c r="D1726">
        <v>2024</v>
      </c>
      <c r="E1726" t="str">
        <f t="shared" si="26"/>
        <v>Kota Bekasi-2024</v>
      </c>
      <c r="F1726" t="s">
        <v>328</v>
      </c>
    </row>
    <row r="1727" spans="1:6" x14ac:dyDescent="0.3">
      <c r="A1727">
        <v>1726</v>
      </c>
      <c r="B1727" t="s">
        <v>325</v>
      </c>
      <c r="C1727" t="s">
        <v>292</v>
      </c>
      <c r="D1727">
        <v>2024</v>
      </c>
      <c r="E1727" t="str">
        <f t="shared" si="26"/>
        <v>Kota Depok-2024</v>
      </c>
      <c r="F1727" t="s">
        <v>425</v>
      </c>
    </row>
    <row r="1728" spans="1:6" x14ac:dyDescent="0.3">
      <c r="A1728">
        <v>1727</v>
      </c>
      <c r="B1728" t="s">
        <v>326</v>
      </c>
      <c r="C1728" t="s">
        <v>292</v>
      </c>
      <c r="D1728">
        <v>2024</v>
      </c>
      <c r="E1728" t="str">
        <f t="shared" si="26"/>
        <v>Kota Cimahi-2024</v>
      </c>
      <c r="F1728" t="s">
        <v>826</v>
      </c>
    </row>
    <row r="1729" spans="1:6" x14ac:dyDescent="0.3">
      <c r="A1729">
        <v>1728</v>
      </c>
      <c r="B1729" t="s">
        <v>327</v>
      </c>
      <c r="C1729" t="s">
        <v>292</v>
      </c>
      <c r="D1729">
        <v>2024</v>
      </c>
      <c r="E1729" t="str">
        <f t="shared" si="26"/>
        <v>Kota Tasikmalaya-2024</v>
      </c>
      <c r="F1729" t="s">
        <v>474</v>
      </c>
    </row>
    <row r="1730" spans="1:6" x14ac:dyDescent="0.3">
      <c r="A1730">
        <v>1729</v>
      </c>
      <c r="B1730" t="s">
        <v>329</v>
      </c>
      <c r="C1730" t="s">
        <v>292</v>
      </c>
      <c r="D1730">
        <v>2024</v>
      </c>
      <c r="E1730" t="str">
        <f t="shared" si="26"/>
        <v>Kota Banjar-2024</v>
      </c>
      <c r="F1730" t="s">
        <v>889</v>
      </c>
    </row>
    <row r="1731" spans="1:6" x14ac:dyDescent="0.3">
      <c r="A1731">
        <v>1730</v>
      </c>
      <c r="B1731" t="s">
        <v>330</v>
      </c>
      <c r="C1731" t="s">
        <v>331</v>
      </c>
      <c r="D1731">
        <v>2024</v>
      </c>
      <c r="E1731" t="str">
        <f t="shared" ref="E1731:E1794" si="27">B1731&amp;"-"&amp;D1731</f>
        <v>Kabupaten Cilacap-2024</v>
      </c>
      <c r="F1731" t="s">
        <v>108</v>
      </c>
    </row>
    <row r="1732" spans="1:6" x14ac:dyDescent="0.3">
      <c r="A1732">
        <v>1731</v>
      </c>
      <c r="B1732" t="s">
        <v>332</v>
      </c>
      <c r="C1732" t="s">
        <v>331</v>
      </c>
      <c r="D1732">
        <v>2024</v>
      </c>
      <c r="E1732" t="str">
        <f t="shared" si="27"/>
        <v>Kabupaten Banyumas-2024</v>
      </c>
      <c r="F1732" t="s">
        <v>256</v>
      </c>
    </row>
    <row r="1733" spans="1:6" x14ac:dyDescent="0.3">
      <c r="A1733">
        <v>1732</v>
      </c>
      <c r="B1733" t="s">
        <v>334</v>
      </c>
      <c r="C1733" t="s">
        <v>331</v>
      </c>
      <c r="D1733">
        <v>2024</v>
      </c>
      <c r="E1733" t="str">
        <f t="shared" si="27"/>
        <v>Kabupaten  Purbalingga-2024</v>
      </c>
      <c r="F1733" t="s">
        <v>826</v>
      </c>
    </row>
    <row r="1734" spans="1:6" x14ac:dyDescent="0.3">
      <c r="A1734">
        <v>1733</v>
      </c>
      <c r="B1734" t="s">
        <v>336</v>
      </c>
      <c r="C1734" t="s">
        <v>331</v>
      </c>
      <c r="D1734">
        <v>2024</v>
      </c>
      <c r="E1734" t="str">
        <f t="shared" si="27"/>
        <v>Kabupaten Banjarnegara-2024</v>
      </c>
      <c r="F1734" t="s">
        <v>816</v>
      </c>
    </row>
    <row r="1735" spans="1:6" x14ac:dyDescent="0.3">
      <c r="A1735">
        <v>1734</v>
      </c>
      <c r="B1735" t="s">
        <v>338</v>
      </c>
      <c r="C1735" t="s">
        <v>331</v>
      </c>
      <c r="D1735">
        <v>2024</v>
      </c>
      <c r="E1735" t="str">
        <f t="shared" si="27"/>
        <v>Kabupaten Kebumen-2024</v>
      </c>
      <c r="F1735" t="s">
        <v>352</v>
      </c>
    </row>
    <row r="1736" spans="1:6" x14ac:dyDescent="0.3">
      <c r="A1736">
        <v>1735</v>
      </c>
      <c r="B1736" t="s">
        <v>339</v>
      </c>
      <c r="C1736" t="s">
        <v>331</v>
      </c>
      <c r="D1736">
        <v>2024</v>
      </c>
      <c r="E1736" t="str">
        <f t="shared" si="27"/>
        <v>Kabupaten Purworejo-2024</v>
      </c>
      <c r="F1736" t="s">
        <v>212</v>
      </c>
    </row>
    <row r="1737" spans="1:6" x14ac:dyDescent="0.3">
      <c r="A1737">
        <v>1736</v>
      </c>
      <c r="B1737" t="s">
        <v>341</v>
      </c>
      <c r="C1737" t="s">
        <v>331</v>
      </c>
      <c r="D1737">
        <v>2024</v>
      </c>
      <c r="E1737" t="str">
        <f t="shared" si="27"/>
        <v>Kabupaten Wonosobo-2024</v>
      </c>
      <c r="F1737" t="s">
        <v>913</v>
      </c>
    </row>
    <row r="1738" spans="1:6" x14ac:dyDescent="0.3">
      <c r="A1738">
        <v>1737</v>
      </c>
      <c r="B1738" t="s">
        <v>343</v>
      </c>
      <c r="C1738" t="s">
        <v>331</v>
      </c>
      <c r="D1738">
        <v>2024</v>
      </c>
      <c r="E1738" t="str">
        <f t="shared" si="27"/>
        <v>Kabupaten Magelang-2024</v>
      </c>
      <c r="F1738">
        <v>88</v>
      </c>
    </row>
    <row r="1739" spans="1:6" x14ac:dyDescent="0.3">
      <c r="A1739">
        <v>1738</v>
      </c>
      <c r="B1739" t="s">
        <v>344</v>
      </c>
      <c r="C1739" t="s">
        <v>331</v>
      </c>
      <c r="D1739">
        <v>2024</v>
      </c>
      <c r="E1739" t="str">
        <f t="shared" si="27"/>
        <v>Kabupaten Boyolali-2024</v>
      </c>
      <c r="F1739" t="s">
        <v>386</v>
      </c>
    </row>
    <row r="1740" spans="1:6" x14ac:dyDescent="0.3">
      <c r="A1740">
        <v>1739</v>
      </c>
      <c r="B1740" t="s">
        <v>345</v>
      </c>
      <c r="C1740" t="s">
        <v>331</v>
      </c>
      <c r="D1740">
        <v>2024</v>
      </c>
      <c r="E1740" t="str">
        <f t="shared" si="27"/>
        <v>Kabupaten Klaten-2024</v>
      </c>
      <c r="F1740" t="s">
        <v>378</v>
      </c>
    </row>
    <row r="1741" spans="1:6" x14ac:dyDescent="0.3">
      <c r="A1741">
        <v>1740</v>
      </c>
      <c r="B1741" t="s">
        <v>346</v>
      </c>
      <c r="C1741" t="s">
        <v>331</v>
      </c>
      <c r="D1741">
        <v>2024</v>
      </c>
      <c r="E1741" t="str">
        <f t="shared" si="27"/>
        <v>Kabupaten Sukoharjo-2024</v>
      </c>
      <c r="F1741" t="s">
        <v>374</v>
      </c>
    </row>
    <row r="1742" spans="1:6" x14ac:dyDescent="0.3">
      <c r="A1742">
        <v>1741</v>
      </c>
      <c r="B1742" t="s">
        <v>348</v>
      </c>
      <c r="C1742" t="s">
        <v>331</v>
      </c>
      <c r="D1742">
        <v>2024</v>
      </c>
      <c r="E1742" t="str">
        <f t="shared" si="27"/>
        <v>Kabupaten Wonogiri-2024</v>
      </c>
      <c r="F1742" t="s">
        <v>378</v>
      </c>
    </row>
    <row r="1743" spans="1:6" x14ac:dyDescent="0.3">
      <c r="A1743">
        <v>1742</v>
      </c>
      <c r="B1743" t="s">
        <v>350</v>
      </c>
      <c r="C1743" t="s">
        <v>331</v>
      </c>
      <c r="D1743">
        <v>2024</v>
      </c>
      <c r="E1743" t="str">
        <f t="shared" si="27"/>
        <v>Kabupaten Karanganyar-2024</v>
      </c>
      <c r="F1743" t="s">
        <v>844</v>
      </c>
    </row>
    <row r="1744" spans="1:6" x14ac:dyDescent="0.3">
      <c r="A1744">
        <v>1743</v>
      </c>
      <c r="B1744" t="s">
        <v>351</v>
      </c>
      <c r="C1744" t="s">
        <v>331</v>
      </c>
      <c r="D1744">
        <v>2024</v>
      </c>
      <c r="E1744" t="str">
        <f t="shared" si="27"/>
        <v>Kabupaten Sragen-2024</v>
      </c>
      <c r="F1744" t="s">
        <v>843</v>
      </c>
    </row>
    <row r="1745" spans="1:6" x14ac:dyDescent="0.3">
      <c r="A1745">
        <v>1744</v>
      </c>
      <c r="B1745" t="s">
        <v>353</v>
      </c>
      <c r="C1745" t="s">
        <v>331</v>
      </c>
      <c r="D1745">
        <v>2024</v>
      </c>
      <c r="E1745" t="str">
        <f t="shared" si="27"/>
        <v>Kabupaten Grobogan-2024</v>
      </c>
      <c r="F1745" t="s">
        <v>816</v>
      </c>
    </row>
    <row r="1746" spans="1:6" x14ac:dyDescent="0.3">
      <c r="A1746">
        <v>1745</v>
      </c>
      <c r="B1746" t="s">
        <v>355</v>
      </c>
      <c r="C1746" t="s">
        <v>331</v>
      </c>
      <c r="D1746">
        <v>2024</v>
      </c>
      <c r="E1746" t="str">
        <f t="shared" si="27"/>
        <v>Kabupaten Blora-2024</v>
      </c>
      <c r="F1746" t="s">
        <v>826</v>
      </c>
    </row>
    <row r="1747" spans="1:6" x14ac:dyDescent="0.3">
      <c r="A1747">
        <v>1746</v>
      </c>
      <c r="B1747" t="s">
        <v>357</v>
      </c>
      <c r="C1747" t="s">
        <v>331</v>
      </c>
      <c r="D1747">
        <v>2024</v>
      </c>
      <c r="E1747" t="str">
        <f t="shared" si="27"/>
        <v>Kabupaten Rembang-2024</v>
      </c>
      <c r="F1747" t="s">
        <v>837</v>
      </c>
    </row>
    <row r="1748" spans="1:6" x14ac:dyDescent="0.3">
      <c r="A1748">
        <v>1747</v>
      </c>
      <c r="B1748" t="s">
        <v>358</v>
      </c>
      <c r="C1748" t="s">
        <v>331</v>
      </c>
      <c r="D1748">
        <v>2024</v>
      </c>
      <c r="E1748" t="str">
        <f t="shared" si="27"/>
        <v>Kabupaten Pati-2024</v>
      </c>
      <c r="F1748" t="s">
        <v>832</v>
      </c>
    </row>
    <row r="1749" spans="1:6" x14ac:dyDescent="0.3">
      <c r="A1749">
        <v>1748</v>
      </c>
      <c r="B1749" t="s">
        <v>360</v>
      </c>
      <c r="C1749" t="s">
        <v>331</v>
      </c>
      <c r="D1749">
        <v>2024</v>
      </c>
      <c r="E1749" t="str">
        <f t="shared" si="27"/>
        <v>Kabupaten Kudus-2024</v>
      </c>
      <c r="F1749" t="s">
        <v>188</v>
      </c>
    </row>
    <row r="1750" spans="1:6" x14ac:dyDescent="0.3">
      <c r="A1750">
        <v>1749</v>
      </c>
      <c r="B1750" t="s">
        <v>361</v>
      </c>
      <c r="C1750" t="s">
        <v>331</v>
      </c>
      <c r="D1750">
        <v>2024</v>
      </c>
      <c r="E1750" t="str">
        <f t="shared" si="27"/>
        <v>Kabupaten Jepara-2024</v>
      </c>
      <c r="F1750" t="s">
        <v>386</v>
      </c>
    </row>
    <row r="1751" spans="1:6" x14ac:dyDescent="0.3">
      <c r="A1751">
        <v>1750</v>
      </c>
      <c r="B1751" t="s">
        <v>363</v>
      </c>
      <c r="C1751" t="s">
        <v>331</v>
      </c>
      <c r="D1751">
        <v>2024</v>
      </c>
      <c r="E1751" t="str">
        <f t="shared" si="27"/>
        <v>Kabupaten Demak-2024</v>
      </c>
      <c r="F1751" t="s">
        <v>483</v>
      </c>
    </row>
    <row r="1752" spans="1:6" x14ac:dyDescent="0.3">
      <c r="A1752">
        <v>1751</v>
      </c>
      <c r="B1752" t="s">
        <v>364</v>
      </c>
      <c r="C1752" t="s">
        <v>331</v>
      </c>
      <c r="D1752">
        <v>2024</v>
      </c>
      <c r="E1752" t="str">
        <f t="shared" si="27"/>
        <v>Kabupaten Semarang-2024</v>
      </c>
      <c r="F1752" t="s">
        <v>352</v>
      </c>
    </row>
    <row r="1753" spans="1:6" x14ac:dyDescent="0.3">
      <c r="A1753">
        <v>1752</v>
      </c>
      <c r="B1753" t="s">
        <v>365</v>
      </c>
      <c r="C1753" t="s">
        <v>331</v>
      </c>
      <c r="D1753">
        <v>2024</v>
      </c>
      <c r="E1753" t="str">
        <f t="shared" si="27"/>
        <v>Kabupaten Temanggung-2024</v>
      </c>
      <c r="F1753" t="s">
        <v>245</v>
      </c>
    </row>
    <row r="1754" spans="1:6" x14ac:dyDescent="0.3">
      <c r="A1754">
        <v>1753</v>
      </c>
      <c r="B1754" t="s">
        <v>366</v>
      </c>
      <c r="C1754" t="s">
        <v>331</v>
      </c>
      <c r="D1754">
        <v>2024</v>
      </c>
      <c r="E1754" t="str">
        <f t="shared" si="27"/>
        <v>Kabupaten Kendal-2024</v>
      </c>
      <c r="F1754" t="s">
        <v>849</v>
      </c>
    </row>
    <row r="1755" spans="1:6" x14ac:dyDescent="0.3">
      <c r="A1755">
        <v>1754</v>
      </c>
      <c r="B1755" t="s">
        <v>914</v>
      </c>
      <c r="C1755" t="s">
        <v>331</v>
      </c>
      <c r="D1755">
        <v>2024</v>
      </c>
      <c r="E1755" t="str">
        <f t="shared" si="27"/>
        <v>Kabupaten Batang-2024</v>
      </c>
      <c r="F1755" t="s">
        <v>844</v>
      </c>
    </row>
    <row r="1756" spans="1:6" x14ac:dyDescent="0.3">
      <c r="A1756">
        <v>1755</v>
      </c>
      <c r="B1756" t="s">
        <v>369</v>
      </c>
      <c r="C1756" t="s">
        <v>331</v>
      </c>
      <c r="D1756">
        <v>2024</v>
      </c>
      <c r="E1756" t="str">
        <f t="shared" si="27"/>
        <v>Kabupaten Pekalongan-2024</v>
      </c>
      <c r="F1756" t="s">
        <v>883</v>
      </c>
    </row>
    <row r="1757" spans="1:6" x14ac:dyDescent="0.3">
      <c r="A1757">
        <v>1756</v>
      </c>
      <c r="B1757" t="s">
        <v>371</v>
      </c>
      <c r="C1757" t="s">
        <v>331</v>
      </c>
      <c r="D1757">
        <v>2024</v>
      </c>
      <c r="E1757" t="str">
        <f t="shared" si="27"/>
        <v>Kabupaten Pemalang-2024</v>
      </c>
      <c r="F1757" t="s">
        <v>883</v>
      </c>
    </row>
    <row r="1758" spans="1:6" x14ac:dyDescent="0.3">
      <c r="A1758">
        <v>1757</v>
      </c>
      <c r="B1758" t="s">
        <v>373</v>
      </c>
      <c r="C1758" t="s">
        <v>331</v>
      </c>
      <c r="D1758">
        <v>2024</v>
      </c>
      <c r="E1758" t="str">
        <f t="shared" si="27"/>
        <v>Kabupaten Tegal-2024</v>
      </c>
      <c r="F1758" t="s">
        <v>112</v>
      </c>
    </row>
    <row r="1759" spans="1:6" x14ac:dyDescent="0.3">
      <c r="A1759">
        <v>1758</v>
      </c>
      <c r="B1759" t="s">
        <v>375</v>
      </c>
      <c r="C1759" t="s">
        <v>331</v>
      </c>
      <c r="D1759">
        <v>2024</v>
      </c>
      <c r="E1759" t="str">
        <f t="shared" si="27"/>
        <v>Kabupaten Brebes-2024</v>
      </c>
      <c r="F1759" t="s">
        <v>820</v>
      </c>
    </row>
    <row r="1760" spans="1:6" x14ac:dyDescent="0.3">
      <c r="A1760">
        <v>1759</v>
      </c>
      <c r="B1760" t="s">
        <v>376</v>
      </c>
      <c r="C1760" t="s">
        <v>331</v>
      </c>
      <c r="D1760">
        <v>2024</v>
      </c>
      <c r="E1760" t="str">
        <f t="shared" si="27"/>
        <v>Kota Magelang-2024</v>
      </c>
      <c r="F1760" t="s">
        <v>395</v>
      </c>
    </row>
    <row r="1761" spans="1:6" x14ac:dyDescent="0.3">
      <c r="A1761">
        <v>1760</v>
      </c>
      <c r="B1761" t="s">
        <v>377</v>
      </c>
      <c r="C1761" t="s">
        <v>331</v>
      </c>
      <c r="D1761">
        <v>2024</v>
      </c>
      <c r="E1761" t="str">
        <f t="shared" si="27"/>
        <v>Kota Surakarta-2024</v>
      </c>
      <c r="F1761" t="s">
        <v>256</v>
      </c>
    </row>
    <row r="1762" spans="1:6" x14ac:dyDescent="0.3">
      <c r="A1762">
        <v>1761</v>
      </c>
      <c r="B1762" t="s">
        <v>379</v>
      </c>
      <c r="C1762" t="s">
        <v>331</v>
      </c>
      <c r="D1762">
        <v>2024</v>
      </c>
      <c r="E1762" t="str">
        <f t="shared" si="27"/>
        <v>Kota Salatiga-2024</v>
      </c>
      <c r="F1762" t="s">
        <v>367</v>
      </c>
    </row>
    <row r="1763" spans="1:6" x14ac:dyDescent="0.3">
      <c r="A1763">
        <v>1762</v>
      </c>
      <c r="B1763" t="s">
        <v>380</v>
      </c>
      <c r="C1763" t="s">
        <v>331</v>
      </c>
      <c r="D1763">
        <v>2024</v>
      </c>
      <c r="E1763" t="str">
        <f t="shared" si="27"/>
        <v>Kota Semarang-2024</v>
      </c>
      <c r="F1763" t="s">
        <v>818</v>
      </c>
    </row>
    <row r="1764" spans="1:6" x14ac:dyDescent="0.3">
      <c r="A1764">
        <v>1763</v>
      </c>
      <c r="B1764" t="s">
        <v>381</v>
      </c>
      <c r="C1764" t="s">
        <v>331</v>
      </c>
      <c r="D1764">
        <v>2024</v>
      </c>
      <c r="E1764" t="str">
        <f t="shared" si="27"/>
        <v>Kota Pekalongan-2024</v>
      </c>
      <c r="F1764" t="s">
        <v>301</v>
      </c>
    </row>
    <row r="1765" spans="1:6" x14ac:dyDescent="0.3">
      <c r="A1765">
        <v>1764</v>
      </c>
      <c r="B1765" t="s">
        <v>383</v>
      </c>
      <c r="C1765" t="s">
        <v>331</v>
      </c>
      <c r="D1765">
        <v>2024</v>
      </c>
      <c r="E1765" t="str">
        <f t="shared" si="27"/>
        <v>Kota Tegal-2024</v>
      </c>
      <c r="F1765" t="s">
        <v>399</v>
      </c>
    </row>
    <row r="1766" spans="1:6" x14ac:dyDescent="0.3">
      <c r="A1766">
        <v>1765</v>
      </c>
      <c r="B1766" t="s">
        <v>384</v>
      </c>
      <c r="C1766" t="s">
        <v>385</v>
      </c>
      <c r="D1766">
        <v>2024</v>
      </c>
      <c r="E1766" t="str">
        <f t="shared" si="27"/>
        <v>Kabupaten Kulon Progo-2024</v>
      </c>
      <c r="F1766" t="s">
        <v>201</v>
      </c>
    </row>
    <row r="1767" spans="1:6" x14ac:dyDescent="0.3">
      <c r="A1767">
        <v>1766</v>
      </c>
      <c r="B1767" t="s">
        <v>387</v>
      </c>
      <c r="C1767" t="s">
        <v>385</v>
      </c>
      <c r="D1767">
        <v>2024</v>
      </c>
      <c r="E1767" t="str">
        <f t="shared" si="27"/>
        <v>Kabupaten Bantul-2024</v>
      </c>
      <c r="F1767" t="s">
        <v>849</v>
      </c>
    </row>
    <row r="1768" spans="1:6" x14ac:dyDescent="0.3">
      <c r="A1768">
        <v>1767</v>
      </c>
      <c r="B1768" t="s">
        <v>388</v>
      </c>
      <c r="C1768" t="s">
        <v>385</v>
      </c>
      <c r="D1768">
        <v>2024</v>
      </c>
      <c r="E1768" t="str">
        <f t="shared" si="27"/>
        <v>Kabupaten Gunung Kidul-2024</v>
      </c>
      <c r="F1768" t="s">
        <v>333</v>
      </c>
    </row>
    <row r="1769" spans="1:6" x14ac:dyDescent="0.3">
      <c r="A1769">
        <v>1768</v>
      </c>
      <c r="B1769" t="s">
        <v>389</v>
      </c>
      <c r="C1769" t="s">
        <v>385</v>
      </c>
      <c r="D1769">
        <v>2024</v>
      </c>
      <c r="E1769" t="str">
        <f t="shared" si="27"/>
        <v>Kabupaten Sleman-2024</v>
      </c>
      <c r="F1769" t="s">
        <v>372</v>
      </c>
    </row>
    <row r="1770" spans="1:6" x14ac:dyDescent="0.3">
      <c r="A1770">
        <v>1769</v>
      </c>
      <c r="B1770" t="s">
        <v>915</v>
      </c>
      <c r="C1770" t="s">
        <v>385</v>
      </c>
      <c r="D1770">
        <v>2024</v>
      </c>
      <c r="E1770" t="str">
        <f t="shared" si="27"/>
        <v>Kabupaten Yogyakarta-2024</v>
      </c>
      <c r="F1770" t="s">
        <v>235</v>
      </c>
    </row>
    <row r="1771" spans="1:6" x14ac:dyDescent="0.3">
      <c r="A1771">
        <v>1770</v>
      </c>
      <c r="B1771" t="s">
        <v>393</v>
      </c>
      <c r="C1771" t="s">
        <v>394</v>
      </c>
      <c r="D1771">
        <v>2024</v>
      </c>
      <c r="E1771" t="str">
        <f t="shared" si="27"/>
        <v>Kabupaten Pacitan-2024</v>
      </c>
      <c r="F1771" t="s">
        <v>827</v>
      </c>
    </row>
    <row r="1772" spans="1:6" x14ac:dyDescent="0.3">
      <c r="A1772">
        <v>1771</v>
      </c>
      <c r="B1772" t="s">
        <v>396</v>
      </c>
      <c r="C1772" t="s">
        <v>394</v>
      </c>
      <c r="D1772">
        <v>2024</v>
      </c>
      <c r="E1772" t="str">
        <f t="shared" si="27"/>
        <v>Kabupaten Ponorogo-2024</v>
      </c>
      <c r="F1772" t="s">
        <v>812</v>
      </c>
    </row>
    <row r="1773" spans="1:6" x14ac:dyDescent="0.3">
      <c r="A1773">
        <v>1772</v>
      </c>
      <c r="B1773" t="s">
        <v>397</v>
      </c>
      <c r="C1773" t="s">
        <v>394</v>
      </c>
      <c r="D1773">
        <v>2024</v>
      </c>
      <c r="E1773" t="str">
        <f t="shared" si="27"/>
        <v>Kabupaten Trenggalek-2024</v>
      </c>
      <c r="F1773" t="s">
        <v>359</v>
      </c>
    </row>
    <row r="1774" spans="1:6" x14ac:dyDescent="0.3">
      <c r="A1774">
        <v>1773</v>
      </c>
      <c r="B1774" t="s">
        <v>398</v>
      </c>
      <c r="C1774" t="s">
        <v>394</v>
      </c>
      <c r="D1774">
        <v>2024</v>
      </c>
      <c r="E1774" t="str">
        <f t="shared" si="27"/>
        <v>Kabupaten Tulungagung-2024</v>
      </c>
      <c r="F1774" t="s">
        <v>370</v>
      </c>
    </row>
    <row r="1775" spans="1:6" x14ac:dyDescent="0.3">
      <c r="A1775">
        <v>1774</v>
      </c>
      <c r="B1775" t="s">
        <v>400</v>
      </c>
      <c r="C1775" t="s">
        <v>394</v>
      </c>
      <c r="D1775">
        <v>2024</v>
      </c>
      <c r="E1775" t="str">
        <f t="shared" si="27"/>
        <v>Kabupaten Blitar-2024</v>
      </c>
      <c r="F1775" t="s">
        <v>838</v>
      </c>
    </row>
    <row r="1776" spans="1:6" x14ac:dyDescent="0.3">
      <c r="A1776">
        <v>1775</v>
      </c>
      <c r="B1776" t="s">
        <v>401</v>
      </c>
      <c r="C1776" t="s">
        <v>394</v>
      </c>
      <c r="D1776">
        <v>2024</v>
      </c>
      <c r="E1776" t="str">
        <f t="shared" si="27"/>
        <v>Kabupaten Kediri-2024</v>
      </c>
      <c r="F1776" t="s">
        <v>235</v>
      </c>
    </row>
    <row r="1777" spans="1:6" x14ac:dyDescent="0.3">
      <c r="A1777">
        <v>1776</v>
      </c>
      <c r="B1777" t="s">
        <v>403</v>
      </c>
      <c r="C1777" t="s">
        <v>394</v>
      </c>
      <c r="D1777">
        <v>2024</v>
      </c>
      <c r="E1777" t="str">
        <f t="shared" si="27"/>
        <v>Kabupaten Malang-2024</v>
      </c>
      <c r="F1777" t="s">
        <v>840</v>
      </c>
    </row>
    <row r="1778" spans="1:6" x14ac:dyDescent="0.3">
      <c r="A1778">
        <v>1777</v>
      </c>
      <c r="B1778" t="s">
        <v>404</v>
      </c>
      <c r="C1778" t="s">
        <v>394</v>
      </c>
      <c r="D1778">
        <v>2024</v>
      </c>
      <c r="E1778" t="str">
        <f t="shared" si="27"/>
        <v>Kabupaten Lumajang-2024</v>
      </c>
      <c r="F1778" t="s">
        <v>199</v>
      </c>
    </row>
    <row r="1779" spans="1:6" x14ac:dyDescent="0.3">
      <c r="A1779">
        <v>1778</v>
      </c>
      <c r="B1779" t="s">
        <v>406</v>
      </c>
      <c r="C1779" t="s">
        <v>394</v>
      </c>
      <c r="D1779">
        <v>2024</v>
      </c>
      <c r="E1779" t="str">
        <f t="shared" si="27"/>
        <v>Kabupaten Jember-2024</v>
      </c>
      <c r="F1779" t="s">
        <v>407</v>
      </c>
    </row>
    <row r="1780" spans="1:6" x14ac:dyDescent="0.3">
      <c r="A1780">
        <v>1779</v>
      </c>
      <c r="B1780" t="s">
        <v>408</v>
      </c>
      <c r="C1780" t="s">
        <v>394</v>
      </c>
      <c r="D1780">
        <v>2024</v>
      </c>
      <c r="E1780" t="str">
        <f t="shared" si="27"/>
        <v>Kabupaten Banyuwangi-2024</v>
      </c>
      <c r="F1780" t="s">
        <v>916</v>
      </c>
    </row>
    <row r="1781" spans="1:6" x14ac:dyDescent="0.3">
      <c r="A1781">
        <v>1780</v>
      </c>
      <c r="B1781" t="s">
        <v>409</v>
      </c>
      <c r="C1781" t="s">
        <v>394</v>
      </c>
      <c r="D1781">
        <v>2024</v>
      </c>
      <c r="E1781" t="str">
        <f t="shared" si="27"/>
        <v>Kabupaten Bondowoso-2024</v>
      </c>
      <c r="F1781" t="s">
        <v>218</v>
      </c>
    </row>
    <row r="1782" spans="1:6" x14ac:dyDescent="0.3">
      <c r="A1782">
        <v>1781</v>
      </c>
      <c r="B1782" t="s">
        <v>410</v>
      </c>
      <c r="C1782" t="s">
        <v>394</v>
      </c>
      <c r="D1782">
        <v>2024</v>
      </c>
      <c r="E1782" t="str">
        <f t="shared" si="27"/>
        <v>Kabupaten Situbondo-2024</v>
      </c>
      <c r="F1782" t="s">
        <v>910</v>
      </c>
    </row>
    <row r="1783" spans="1:6" x14ac:dyDescent="0.3">
      <c r="A1783">
        <v>1782</v>
      </c>
      <c r="B1783" t="s">
        <v>411</v>
      </c>
      <c r="C1783" t="s">
        <v>394</v>
      </c>
      <c r="D1783">
        <v>2024</v>
      </c>
      <c r="E1783" t="str">
        <f t="shared" si="27"/>
        <v>Kabupaten Probolinggo-2024</v>
      </c>
      <c r="F1783" t="s">
        <v>354</v>
      </c>
    </row>
    <row r="1784" spans="1:6" x14ac:dyDescent="0.3">
      <c r="A1784">
        <v>1783</v>
      </c>
      <c r="B1784" t="s">
        <v>412</v>
      </c>
      <c r="C1784" t="s">
        <v>394</v>
      </c>
      <c r="D1784">
        <v>2024</v>
      </c>
      <c r="E1784" t="str">
        <f t="shared" si="27"/>
        <v>Kabupaten Pasuruan-2024</v>
      </c>
      <c r="F1784" t="s">
        <v>245</v>
      </c>
    </row>
    <row r="1785" spans="1:6" x14ac:dyDescent="0.3">
      <c r="A1785">
        <v>1784</v>
      </c>
      <c r="B1785" t="s">
        <v>413</v>
      </c>
      <c r="C1785" t="s">
        <v>394</v>
      </c>
      <c r="D1785">
        <v>2024</v>
      </c>
      <c r="E1785" t="str">
        <f t="shared" si="27"/>
        <v>Kabupaten Sidoarjo-2024</v>
      </c>
      <c r="F1785" t="s">
        <v>245</v>
      </c>
    </row>
    <row r="1786" spans="1:6" x14ac:dyDescent="0.3">
      <c r="A1786">
        <v>1785</v>
      </c>
      <c r="B1786" t="s">
        <v>415</v>
      </c>
      <c r="C1786" t="s">
        <v>394</v>
      </c>
      <c r="D1786">
        <v>2024</v>
      </c>
      <c r="E1786" t="str">
        <f t="shared" si="27"/>
        <v>Kabupaten Mojokerto-2024</v>
      </c>
      <c r="F1786" t="s">
        <v>245</v>
      </c>
    </row>
    <row r="1787" spans="1:6" x14ac:dyDescent="0.3">
      <c r="A1787">
        <v>1786</v>
      </c>
      <c r="B1787" t="s">
        <v>416</v>
      </c>
      <c r="C1787" t="s">
        <v>394</v>
      </c>
      <c r="D1787">
        <v>2024</v>
      </c>
      <c r="E1787" t="str">
        <f t="shared" si="27"/>
        <v>Kabupaten Jombang-2024</v>
      </c>
      <c r="F1787" t="s">
        <v>821</v>
      </c>
    </row>
    <row r="1788" spans="1:6" x14ac:dyDescent="0.3">
      <c r="A1788">
        <v>1787</v>
      </c>
      <c r="B1788" t="s">
        <v>418</v>
      </c>
      <c r="C1788" t="s">
        <v>394</v>
      </c>
      <c r="D1788">
        <v>2024</v>
      </c>
      <c r="E1788" t="str">
        <f t="shared" si="27"/>
        <v>Kabupaten Nganjuk-2024</v>
      </c>
      <c r="F1788" t="s">
        <v>883</v>
      </c>
    </row>
    <row r="1789" spans="1:6" x14ac:dyDescent="0.3">
      <c r="A1789">
        <v>1788</v>
      </c>
      <c r="B1789" t="s">
        <v>419</v>
      </c>
      <c r="C1789" t="s">
        <v>394</v>
      </c>
      <c r="D1789">
        <v>2024</v>
      </c>
      <c r="E1789" t="str">
        <f t="shared" si="27"/>
        <v>Kabupaten Madiun-2024</v>
      </c>
      <c r="F1789" t="s">
        <v>461</v>
      </c>
    </row>
    <row r="1790" spans="1:6" x14ac:dyDescent="0.3">
      <c r="A1790">
        <v>1789</v>
      </c>
      <c r="B1790" t="s">
        <v>420</v>
      </c>
      <c r="C1790" t="s">
        <v>394</v>
      </c>
      <c r="D1790">
        <v>2024</v>
      </c>
      <c r="E1790" t="str">
        <f t="shared" si="27"/>
        <v>Kabupaten Magetan-2024</v>
      </c>
      <c r="F1790" t="s">
        <v>829</v>
      </c>
    </row>
    <row r="1791" spans="1:6" x14ac:dyDescent="0.3">
      <c r="A1791">
        <v>1790</v>
      </c>
      <c r="B1791" t="s">
        <v>421</v>
      </c>
      <c r="C1791" t="s">
        <v>394</v>
      </c>
      <c r="D1791">
        <v>2024</v>
      </c>
      <c r="E1791" t="str">
        <f t="shared" si="27"/>
        <v>Kabupaten Ngawi-2024</v>
      </c>
      <c r="F1791">
        <v>98</v>
      </c>
    </row>
    <row r="1792" spans="1:6" x14ac:dyDescent="0.3">
      <c r="A1792">
        <v>1791</v>
      </c>
      <c r="B1792" t="s">
        <v>423</v>
      </c>
      <c r="C1792" t="s">
        <v>394</v>
      </c>
      <c r="D1792">
        <v>2024</v>
      </c>
      <c r="E1792" t="str">
        <f t="shared" si="27"/>
        <v>Kabupaten Bojonegoro-2024</v>
      </c>
      <c r="F1792" t="s">
        <v>828</v>
      </c>
    </row>
    <row r="1793" spans="1:6" x14ac:dyDescent="0.3">
      <c r="A1793">
        <v>1792</v>
      </c>
      <c r="B1793" t="s">
        <v>424</v>
      </c>
      <c r="C1793" t="s">
        <v>394</v>
      </c>
      <c r="D1793">
        <v>2024</v>
      </c>
      <c r="E1793" t="str">
        <f t="shared" si="27"/>
        <v>Kabupaten Tuban-2024</v>
      </c>
      <c r="F1793" t="s">
        <v>367</v>
      </c>
    </row>
    <row r="1794" spans="1:6" x14ac:dyDescent="0.3">
      <c r="A1794">
        <v>1793</v>
      </c>
      <c r="B1794" t="s">
        <v>426</v>
      </c>
      <c r="C1794" t="s">
        <v>394</v>
      </c>
      <c r="D1794">
        <v>2024</v>
      </c>
      <c r="E1794" t="str">
        <f t="shared" si="27"/>
        <v>Kabupaten Lamongan-2024</v>
      </c>
      <c r="F1794" t="s">
        <v>247</v>
      </c>
    </row>
    <row r="1795" spans="1:6" x14ac:dyDescent="0.3">
      <c r="A1795">
        <v>1794</v>
      </c>
      <c r="B1795" t="s">
        <v>427</v>
      </c>
      <c r="C1795" t="s">
        <v>394</v>
      </c>
      <c r="D1795">
        <v>2024</v>
      </c>
      <c r="E1795" t="str">
        <f t="shared" ref="E1795:E1858" si="28">B1795&amp;"-"&amp;D1795</f>
        <v>Kabupaten Gresik-2024</v>
      </c>
      <c r="F1795" t="s">
        <v>316</v>
      </c>
    </row>
    <row r="1796" spans="1:6" x14ac:dyDescent="0.3">
      <c r="A1796">
        <v>1795</v>
      </c>
      <c r="B1796" t="s">
        <v>429</v>
      </c>
      <c r="C1796" t="s">
        <v>394</v>
      </c>
      <c r="D1796">
        <v>2024</v>
      </c>
      <c r="E1796" t="str">
        <f t="shared" si="28"/>
        <v>Kabupaten Bangkalan-2024</v>
      </c>
      <c r="F1796" t="s">
        <v>860</v>
      </c>
    </row>
    <row r="1797" spans="1:6" x14ac:dyDescent="0.3">
      <c r="A1797">
        <v>1796</v>
      </c>
      <c r="B1797" t="s">
        <v>431</v>
      </c>
      <c r="C1797" t="s">
        <v>394</v>
      </c>
      <c r="D1797">
        <v>2024</v>
      </c>
      <c r="E1797" t="str">
        <f t="shared" si="28"/>
        <v>Kabupaten Sampang-2024</v>
      </c>
      <c r="F1797" t="s">
        <v>526</v>
      </c>
    </row>
    <row r="1798" spans="1:6" x14ac:dyDescent="0.3">
      <c r="A1798">
        <v>1797</v>
      </c>
      <c r="B1798" t="s">
        <v>433</v>
      </c>
      <c r="C1798" t="s">
        <v>394</v>
      </c>
      <c r="D1798">
        <v>2024</v>
      </c>
      <c r="E1798" t="str">
        <f t="shared" si="28"/>
        <v>Kabupaten Pamekasan-2024</v>
      </c>
      <c r="F1798" t="s">
        <v>823</v>
      </c>
    </row>
    <row r="1799" spans="1:6" x14ac:dyDescent="0.3">
      <c r="A1799">
        <v>1798</v>
      </c>
      <c r="B1799" t="s">
        <v>434</v>
      </c>
      <c r="C1799" t="s">
        <v>394</v>
      </c>
      <c r="D1799">
        <v>2024</v>
      </c>
      <c r="E1799" t="str">
        <f t="shared" si="28"/>
        <v>Kabupaten Sumenep-2024</v>
      </c>
      <c r="F1799" t="s">
        <v>917</v>
      </c>
    </row>
    <row r="1800" spans="1:6" x14ac:dyDescent="0.3">
      <c r="A1800">
        <v>1799</v>
      </c>
      <c r="B1800" t="s">
        <v>435</v>
      </c>
      <c r="C1800" t="s">
        <v>394</v>
      </c>
      <c r="D1800">
        <v>2024</v>
      </c>
      <c r="E1800" t="str">
        <f t="shared" si="28"/>
        <v>Kota Kediri-2024</v>
      </c>
      <c r="F1800" t="s">
        <v>837</v>
      </c>
    </row>
    <row r="1801" spans="1:6" x14ac:dyDescent="0.3">
      <c r="A1801">
        <v>1800</v>
      </c>
      <c r="B1801" t="s">
        <v>437</v>
      </c>
      <c r="C1801" t="s">
        <v>394</v>
      </c>
      <c r="D1801">
        <v>2024</v>
      </c>
      <c r="E1801" t="str">
        <f t="shared" si="28"/>
        <v>Kota Blitar-2024</v>
      </c>
      <c r="F1801" t="s">
        <v>428</v>
      </c>
    </row>
    <row r="1802" spans="1:6" x14ac:dyDescent="0.3">
      <c r="A1802">
        <v>1801</v>
      </c>
      <c r="B1802" t="s">
        <v>438</v>
      </c>
      <c r="C1802" t="s">
        <v>394</v>
      </c>
      <c r="D1802">
        <v>2024</v>
      </c>
      <c r="E1802" t="str">
        <f t="shared" si="28"/>
        <v>Kota Malang-2024</v>
      </c>
      <c r="F1802" t="s">
        <v>237</v>
      </c>
    </row>
    <row r="1803" spans="1:6" x14ac:dyDescent="0.3">
      <c r="A1803">
        <v>1802</v>
      </c>
      <c r="B1803" t="s">
        <v>439</v>
      </c>
      <c r="C1803" t="s">
        <v>394</v>
      </c>
      <c r="D1803">
        <v>2024</v>
      </c>
      <c r="E1803" t="str">
        <f t="shared" si="28"/>
        <v>Kota Probolinggo-2024</v>
      </c>
      <c r="F1803" t="s">
        <v>274</v>
      </c>
    </row>
    <row r="1804" spans="1:6" x14ac:dyDescent="0.3">
      <c r="A1804">
        <v>1803</v>
      </c>
      <c r="B1804" t="s">
        <v>440</v>
      </c>
      <c r="C1804" t="s">
        <v>394</v>
      </c>
      <c r="D1804">
        <v>2024</v>
      </c>
      <c r="E1804" t="str">
        <f t="shared" si="28"/>
        <v>Kota Pasuruan-2024</v>
      </c>
      <c r="F1804" t="s">
        <v>837</v>
      </c>
    </row>
    <row r="1805" spans="1:6" x14ac:dyDescent="0.3">
      <c r="A1805">
        <v>1804</v>
      </c>
      <c r="B1805" t="s">
        <v>442</v>
      </c>
      <c r="C1805" t="s">
        <v>394</v>
      </c>
      <c r="D1805">
        <v>2024</v>
      </c>
      <c r="E1805" t="str">
        <f t="shared" si="28"/>
        <v>Kota Mojokerto-2024</v>
      </c>
      <c r="F1805" t="s">
        <v>812</v>
      </c>
    </row>
    <row r="1806" spans="1:6" x14ac:dyDescent="0.3">
      <c r="A1806">
        <v>1805</v>
      </c>
      <c r="B1806" t="s">
        <v>444</v>
      </c>
      <c r="C1806" t="s">
        <v>394</v>
      </c>
      <c r="D1806">
        <v>2024</v>
      </c>
      <c r="E1806" t="str">
        <f t="shared" si="28"/>
        <v>Kota Madiun-2024</v>
      </c>
      <c r="F1806" t="s">
        <v>833</v>
      </c>
    </row>
    <row r="1807" spans="1:6" x14ac:dyDescent="0.3">
      <c r="A1807">
        <v>1806</v>
      </c>
      <c r="B1807" t="s">
        <v>446</v>
      </c>
      <c r="C1807" t="s">
        <v>394</v>
      </c>
      <c r="D1807">
        <v>2024</v>
      </c>
      <c r="E1807" t="str">
        <f t="shared" si="28"/>
        <v>Kota Surabaya-2024</v>
      </c>
      <c r="F1807" t="s">
        <v>309</v>
      </c>
    </row>
    <row r="1808" spans="1:6" x14ac:dyDescent="0.3">
      <c r="A1808">
        <v>1807</v>
      </c>
      <c r="B1808" t="s">
        <v>447</v>
      </c>
      <c r="C1808" t="s">
        <v>394</v>
      </c>
      <c r="D1808">
        <v>2024</v>
      </c>
      <c r="E1808" t="str">
        <f t="shared" si="28"/>
        <v>Kota Batu-2024</v>
      </c>
      <c r="F1808" t="s">
        <v>825</v>
      </c>
    </row>
    <row r="1809" spans="1:6" x14ac:dyDescent="0.3">
      <c r="A1809">
        <v>1808</v>
      </c>
      <c r="B1809" t="s">
        <v>448</v>
      </c>
      <c r="C1809" t="s">
        <v>449</v>
      </c>
      <c r="D1809">
        <v>2024</v>
      </c>
      <c r="E1809" t="str">
        <f t="shared" si="28"/>
        <v>Kabupaten Pandeglang-2024</v>
      </c>
      <c r="F1809" t="s">
        <v>119</v>
      </c>
    </row>
    <row r="1810" spans="1:6" x14ac:dyDescent="0.3">
      <c r="A1810">
        <v>1809</v>
      </c>
      <c r="B1810" t="s">
        <v>451</v>
      </c>
      <c r="C1810" t="s">
        <v>449</v>
      </c>
      <c r="D1810">
        <v>2024</v>
      </c>
      <c r="E1810" t="str">
        <f t="shared" si="28"/>
        <v>Kabupaten Lebak-2024</v>
      </c>
      <c r="F1810" t="s">
        <v>638</v>
      </c>
    </row>
    <row r="1811" spans="1:6" x14ac:dyDescent="0.3">
      <c r="A1811">
        <v>1810</v>
      </c>
      <c r="B1811" t="s">
        <v>452</v>
      </c>
      <c r="C1811" t="s">
        <v>449</v>
      </c>
      <c r="D1811">
        <v>2024</v>
      </c>
      <c r="E1811" t="str">
        <f t="shared" si="28"/>
        <v>Kabupaten Tangerang-2024</v>
      </c>
      <c r="F1811" t="s">
        <v>245</v>
      </c>
    </row>
    <row r="1812" spans="1:6" x14ac:dyDescent="0.3">
      <c r="A1812">
        <v>1811</v>
      </c>
      <c r="B1812" t="s">
        <v>453</v>
      </c>
      <c r="C1812" t="s">
        <v>449</v>
      </c>
      <c r="D1812">
        <v>2024</v>
      </c>
      <c r="E1812" t="str">
        <f t="shared" si="28"/>
        <v>Kabupaten Serang-2024</v>
      </c>
      <c r="F1812" t="s">
        <v>19</v>
      </c>
    </row>
    <row r="1813" spans="1:6" x14ac:dyDescent="0.3">
      <c r="A1813">
        <v>1812</v>
      </c>
      <c r="B1813" t="s">
        <v>454</v>
      </c>
      <c r="C1813" t="s">
        <v>449</v>
      </c>
      <c r="D1813">
        <v>2024</v>
      </c>
      <c r="E1813" t="str">
        <f t="shared" si="28"/>
        <v>Kota Tangerang-2024</v>
      </c>
      <c r="F1813" t="s">
        <v>835</v>
      </c>
    </row>
    <row r="1814" spans="1:6" x14ac:dyDescent="0.3">
      <c r="A1814">
        <v>1813</v>
      </c>
      <c r="B1814" t="s">
        <v>455</v>
      </c>
      <c r="C1814" t="s">
        <v>449</v>
      </c>
      <c r="D1814">
        <v>2024</v>
      </c>
      <c r="E1814" t="str">
        <f t="shared" si="28"/>
        <v>Kota Cilegon-2024</v>
      </c>
      <c r="F1814" t="s">
        <v>212</v>
      </c>
    </row>
    <row r="1815" spans="1:6" x14ac:dyDescent="0.3">
      <c r="A1815">
        <v>1814</v>
      </c>
      <c r="B1815" t="s">
        <v>456</v>
      </c>
      <c r="C1815" t="s">
        <v>449</v>
      </c>
      <c r="D1815">
        <v>2024</v>
      </c>
      <c r="E1815" t="str">
        <f t="shared" si="28"/>
        <v>Kota Serang-2024</v>
      </c>
      <c r="F1815" t="s">
        <v>212</v>
      </c>
    </row>
    <row r="1816" spans="1:6" x14ac:dyDescent="0.3">
      <c r="A1816">
        <v>1815</v>
      </c>
      <c r="B1816" t="s">
        <v>458</v>
      </c>
      <c r="C1816" t="s">
        <v>449</v>
      </c>
      <c r="D1816">
        <v>2024</v>
      </c>
      <c r="E1816" t="str">
        <f t="shared" si="28"/>
        <v>Kota Tangerang Selatan-2024</v>
      </c>
      <c r="F1816" t="s">
        <v>399</v>
      </c>
    </row>
    <row r="1817" spans="1:6" x14ac:dyDescent="0.3">
      <c r="A1817">
        <v>1816</v>
      </c>
      <c r="B1817" t="s">
        <v>459</v>
      </c>
      <c r="C1817" t="s">
        <v>460</v>
      </c>
      <c r="D1817">
        <v>2024</v>
      </c>
      <c r="E1817" t="str">
        <f t="shared" si="28"/>
        <v>Kabupaten Jembrana-2024</v>
      </c>
      <c r="F1817" t="s">
        <v>407</v>
      </c>
    </row>
    <row r="1818" spans="1:6" x14ac:dyDescent="0.3">
      <c r="A1818">
        <v>1817</v>
      </c>
      <c r="B1818" t="s">
        <v>462</v>
      </c>
      <c r="C1818" t="s">
        <v>460</v>
      </c>
      <c r="D1818">
        <v>2024</v>
      </c>
      <c r="E1818" t="str">
        <f t="shared" si="28"/>
        <v>Kabupaten Tabanan-2024</v>
      </c>
      <c r="F1818" t="s">
        <v>333</v>
      </c>
    </row>
    <row r="1819" spans="1:6" x14ac:dyDescent="0.3">
      <c r="A1819">
        <v>1818</v>
      </c>
      <c r="B1819" t="s">
        <v>463</v>
      </c>
      <c r="C1819" t="s">
        <v>460</v>
      </c>
      <c r="D1819">
        <v>2024</v>
      </c>
      <c r="E1819" t="str">
        <f t="shared" si="28"/>
        <v>Kabupaten Badung-2024</v>
      </c>
      <c r="F1819" t="s">
        <v>818</v>
      </c>
    </row>
    <row r="1820" spans="1:6" x14ac:dyDescent="0.3">
      <c r="A1820">
        <v>1819</v>
      </c>
      <c r="B1820" t="s">
        <v>464</v>
      </c>
      <c r="C1820" t="s">
        <v>460</v>
      </c>
      <c r="D1820">
        <v>2024</v>
      </c>
      <c r="E1820" t="str">
        <f t="shared" si="28"/>
        <v>Kabupaten Gianyar-2024</v>
      </c>
      <c r="F1820" t="s">
        <v>256</v>
      </c>
    </row>
    <row r="1821" spans="1:6" x14ac:dyDescent="0.3">
      <c r="A1821">
        <v>1820</v>
      </c>
      <c r="B1821" t="s">
        <v>465</v>
      </c>
      <c r="C1821" t="s">
        <v>460</v>
      </c>
      <c r="D1821">
        <v>2024</v>
      </c>
      <c r="E1821" t="str">
        <f t="shared" si="28"/>
        <v>Kabupaten Klungkung-2024</v>
      </c>
      <c r="F1821" t="s">
        <v>812</v>
      </c>
    </row>
    <row r="1822" spans="1:6" x14ac:dyDescent="0.3">
      <c r="A1822">
        <v>1821</v>
      </c>
      <c r="B1822" t="s">
        <v>466</v>
      </c>
      <c r="C1822" t="s">
        <v>460</v>
      </c>
      <c r="D1822">
        <v>2024</v>
      </c>
      <c r="E1822" t="str">
        <f t="shared" si="28"/>
        <v>Kabupaten Bangli-2024</v>
      </c>
      <c r="F1822" t="s">
        <v>305</v>
      </c>
    </row>
    <row r="1823" spans="1:6" x14ac:dyDescent="0.3">
      <c r="A1823">
        <v>1822</v>
      </c>
      <c r="B1823" t="s">
        <v>467</v>
      </c>
      <c r="C1823" t="s">
        <v>460</v>
      </c>
      <c r="D1823">
        <v>2024</v>
      </c>
      <c r="E1823" t="str">
        <f t="shared" si="28"/>
        <v>Kabupaten Karangasem-2024</v>
      </c>
      <c r="F1823" t="s">
        <v>108</v>
      </c>
    </row>
    <row r="1824" spans="1:6" x14ac:dyDescent="0.3">
      <c r="A1824">
        <v>1823</v>
      </c>
      <c r="B1824" t="s">
        <v>468</v>
      </c>
      <c r="C1824" t="s">
        <v>460</v>
      </c>
      <c r="D1824">
        <v>2024</v>
      </c>
      <c r="E1824" t="str">
        <f t="shared" si="28"/>
        <v>Kabupaten Buleleng-2024</v>
      </c>
      <c r="F1824" t="s">
        <v>399</v>
      </c>
    </row>
    <row r="1825" spans="1:6" x14ac:dyDescent="0.3">
      <c r="A1825">
        <v>1824</v>
      </c>
      <c r="B1825" t="s">
        <v>469</v>
      </c>
      <c r="C1825" t="s">
        <v>460</v>
      </c>
      <c r="D1825">
        <v>2024</v>
      </c>
      <c r="E1825" t="str">
        <f t="shared" si="28"/>
        <v>Kota Denpasar-2024</v>
      </c>
      <c r="F1825" t="s">
        <v>212</v>
      </c>
    </row>
    <row r="1826" spans="1:6" x14ac:dyDescent="0.3">
      <c r="A1826">
        <v>1825</v>
      </c>
      <c r="B1826" t="s">
        <v>470</v>
      </c>
      <c r="C1826" t="s">
        <v>471</v>
      </c>
      <c r="D1826">
        <v>2024</v>
      </c>
      <c r="E1826" t="str">
        <f t="shared" si="28"/>
        <v>Kabupaten Lombok Barat-2024</v>
      </c>
      <c r="F1826" t="s">
        <v>832</v>
      </c>
    </row>
    <row r="1827" spans="1:6" x14ac:dyDescent="0.3">
      <c r="A1827">
        <v>1826</v>
      </c>
      <c r="B1827" t="s">
        <v>473</v>
      </c>
      <c r="C1827" t="s">
        <v>471</v>
      </c>
      <c r="D1827">
        <v>2024</v>
      </c>
      <c r="E1827" t="str">
        <f t="shared" si="28"/>
        <v>Kabupaten Lombok Tengah-2024</v>
      </c>
      <c r="F1827" t="s">
        <v>188</v>
      </c>
    </row>
    <row r="1828" spans="1:6" x14ac:dyDescent="0.3">
      <c r="A1828">
        <v>1827</v>
      </c>
      <c r="B1828" t="s">
        <v>475</v>
      </c>
      <c r="C1828" t="s">
        <v>471</v>
      </c>
      <c r="D1828">
        <v>2024</v>
      </c>
      <c r="E1828" t="str">
        <f t="shared" si="28"/>
        <v>Kabupaten Lombok Timur-2024</v>
      </c>
      <c r="F1828" t="s">
        <v>889</v>
      </c>
    </row>
    <row r="1829" spans="1:6" x14ac:dyDescent="0.3">
      <c r="A1829">
        <v>1828</v>
      </c>
      <c r="B1829" t="s">
        <v>477</v>
      </c>
      <c r="C1829" t="s">
        <v>471</v>
      </c>
      <c r="D1829">
        <v>2024</v>
      </c>
      <c r="E1829" t="str">
        <f t="shared" si="28"/>
        <v>Kabupaten Sumbawa-2024</v>
      </c>
      <c r="F1829">
        <v>86</v>
      </c>
    </row>
    <row r="1830" spans="1:6" x14ac:dyDescent="0.3">
      <c r="A1830">
        <v>1829</v>
      </c>
      <c r="B1830" t="s">
        <v>478</v>
      </c>
      <c r="C1830" t="s">
        <v>471</v>
      </c>
      <c r="D1830">
        <v>2024</v>
      </c>
      <c r="E1830" t="str">
        <f t="shared" si="28"/>
        <v>Kabupaten Dompu-2024</v>
      </c>
      <c r="F1830" t="s">
        <v>249</v>
      </c>
    </row>
    <row r="1831" spans="1:6" x14ac:dyDescent="0.3">
      <c r="A1831">
        <v>1830</v>
      </c>
      <c r="B1831" t="s">
        <v>479</v>
      </c>
      <c r="C1831" t="s">
        <v>471</v>
      </c>
      <c r="D1831">
        <v>2024</v>
      </c>
      <c r="E1831" t="str">
        <f t="shared" si="28"/>
        <v>Kabupaten Bima-2024</v>
      </c>
      <c r="F1831" t="s">
        <v>362</v>
      </c>
    </row>
    <row r="1832" spans="1:6" x14ac:dyDescent="0.3">
      <c r="A1832">
        <v>1831</v>
      </c>
      <c r="B1832" t="s">
        <v>480</v>
      </c>
      <c r="C1832" t="s">
        <v>471</v>
      </c>
      <c r="D1832">
        <v>2024</v>
      </c>
      <c r="E1832" t="str">
        <f t="shared" si="28"/>
        <v>Kabupaten Sumbawa Barat-2024</v>
      </c>
      <c r="F1832" t="s">
        <v>374</v>
      </c>
    </row>
    <row r="1833" spans="1:6" x14ac:dyDescent="0.3">
      <c r="A1833">
        <v>1832</v>
      </c>
      <c r="B1833" t="s">
        <v>481</v>
      </c>
      <c r="C1833" t="s">
        <v>471</v>
      </c>
      <c r="D1833">
        <v>2024</v>
      </c>
      <c r="E1833" t="str">
        <f t="shared" si="28"/>
        <v>Kabupaten Lombok Utara-2024</v>
      </c>
      <c r="F1833" t="s">
        <v>833</v>
      </c>
    </row>
    <row r="1834" spans="1:6" x14ac:dyDescent="0.3">
      <c r="A1834">
        <v>1833</v>
      </c>
      <c r="B1834" t="s">
        <v>482</v>
      </c>
      <c r="C1834" t="s">
        <v>471</v>
      </c>
      <c r="D1834">
        <v>2024</v>
      </c>
      <c r="E1834" t="str">
        <f t="shared" si="28"/>
        <v>Kota Mataram-2024</v>
      </c>
      <c r="F1834" t="s">
        <v>199</v>
      </c>
    </row>
    <row r="1835" spans="1:6" x14ac:dyDescent="0.3">
      <c r="A1835">
        <v>1834</v>
      </c>
      <c r="B1835" t="s">
        <v>484</v>
      </c>
      <c r="C1835" t="s">
        <v>471</v>
      </c>
      <c r="D1835">
        <v>2024</v>
      </c>
      <c r="E1835" t="str">
        <f t="shared" si="28"/>
        <v>Kota Bima-2024</v>
      </c>
      <c r="F1835" t="s">
        <v>324</v>
      </c>
    </row>
    <row r="1836" spans="1:6" x14ac:dyDescent="0.3">
      <c r="A1836">
        <v>1835</v>
      </c>
      <c r="B1836" t="s">
        <v>485</v>
      </c>
      <c r="C1836" t="s">
        <v>486</v>
      </c>
      <c r="D1836">
        <v>2024</v>
      </c>
      <c r="E1836" t="str">
        <f t="shared" si="28"/>
        <v>Kabupaten Sumba Barat-2024</v>
      </c>
      <c r="F1836" t="s">
        <v>868</v>
      </c>
    </row>
    <row r="1837" spans="1:6" x14ac:dyDescent="0.3">
      <c r="A1837">
        <v>1836</v>
      </c>
      <c r="B1837" t="s">
        <v>488</v>
      </c>
      <c r="C1837" t="s">
        <v>486</v>
      </c>
      <c r="D1837">
        <v>2024</v>
      </c>
      <c r="E1837" t="str">
        <f t="shared" si="28"/>
        <v>Kabupaten Sumba Timur-2024</v>
      </c>
      <c r="F1837" t="s">
        <v>65</v>
      </c>
    </row>
    <row r="1838" spans="1:6" x14ac:dyDescent="0.3">
      <c r="A1838">
        <v>1837</v>
      </c>
      <c r="B1838" t="s">
        <v>490</v>
      </c>
      <c r="C1838" t="s">
        <v>486</v>
      </c>
      <c r="D1838">
        <v>2024</v>
      </c>
      <c r="E1838" t="str">
        <f t="shared" si="28"/>
        <v>Kabupaten Kupang-2024</v>
      </c>
      <c r="F1838" t="s">
        <v>704</v>
      </c>
    </row>
    <row r="1839" spans="1:6" x14ac:dyDescent="0.3">
      <c r="A1839">
        <v>1838</v>
      </c>
      <c r="B1839" t="s">
        <v>492</v>
      </c>
      <c r="C1839" t="s">
        <v>486</v>
      </c>
      <c r="D1839">
        <v>2024</v>
      </c>
      <c r="E1839" t="str">
        <f t="shared" si="28"/>
        <v>Kabupaten Timor Tengah Selatan-2024</v>
      </c>
      <c r="F1839" t="s">
        <v>295</v>
      </c>
    </row>
    <row r="1840" spans="1:6" x14ac:dyDescent="0.3">
      <c r="A1840">
        <v>1839</v>
      </c>
      <c r="B1840" t="s">
        <v>494</v>
      </c>
      <c r="C1840" t="s">
        <v>486</v>
      </c>
      <c r="D1840">
        <v>2024</v>
      </c>
      <c r="E1840" t="str">
        <f t="shared" si="28"/>
        <v>Kabupaten Timor Tengah Utara-2024</v>
      </c>
      <c r="F1840" t="s">
        <v>240</v>
      </c>
    </row>
    <row r="1841" spans="1:6" x14ac:dyDescent="0.3">
      <c r="A1841">
        <v>1840</v>
      </c>
      <c r="B1841" t="s">
        <v>496</v>
      </c>
      <c r="C1841" t="s">
        <v>486</v>
      </c>
      <c r="D1841">
        <v>2024</v>
      </c>
      <c r="E1841" t="str">
        <f t="shared" si="28"/>
        <v>Kabupaten Belu-2024</v>
      </c>
      <c r="F1841" t="s">
        <v>870</v>
      </c>
    </row>
    <row r="1842" spans="1:6" x14ac:dyDescent="0.3">
      <c r="A1842">
        <v>1841</v>
      </c>
      <c r="B1842" t="s">
        <v>497</v>
      </c>
      <c r="C1842" t="s">
        <v>486</v>
      </c>
      <c r="D1842">
        <v>2024</v>
      </c>
      <c r="E1842" t="str">
        <f t="shared" si="28"/>
        <v>Kabupaten Alor-2024</v>
      </c>
      <c r="F1842" t="s">
        <v>656</v>
      </c>
    </row>
    <row r="1843" spans="1:6" x14ac:dyDescent="0.3">
      <c r="A1843">
        <v>1842</v>
      </c>
      <c r="B1843" t="s">
        <v>499</v>
      </c>
      <c r="C1843" t="s">
        <v>486</v>
      </c>
      <c r="D1843">
        <v>2024</v>
      </c>
      <c r="E1843" t="str">
        <f t="shared" si="28"/>
        <v>Kabupaten Lembata-2024</v>
      </c>
      <c r="F1843" t="s">
        <v>15</v>
      </c>
    </row>
    <row r="1844" spans="1:6" x14ac:dyDescent="0.3">
      <c r="A1844">
        <v>1843</v>
      </c>
      <c r="B1844" t="s">
        <v>500</v>
      </c>
      <c r="C1844" t="s">
        <v>486</v>
      </c>
      <c r="D1844">
        <v>2024</v>
      </c>
      <c r="E1844" t="str">
        <f t="shared" si="28"/>
        <v>Kabupaten Flores Timur-2024</v>
      </c>
      <c r="F1844" t="s">
        <v>704</v>
      </c>
    </row>
    <row r="1845" spans="1:6" x14ac:dyDescent="0.3">
      <c r="A1845">
        <v>1844</v>
      </c>
      <c r="B1845" t="s">
        <v>501</v>
      </c>
      <c r="C1845" t="s">
        <v>486</v>
      </c>
      <c r="D1845">
        <v>2024</v>
      </c>
      <c r="E1845" t="str">
        <f t="shared" si="28"/>
        <v>Kabupaten Sikka-2024</v>
      </c>
      <c r="F1845" t="s">
        <v>121</v>
      </c>
    </row>
    <row r="1846" spans="1:6" x14ac:dyDescent="0.3">
      <c r="A1846">
        <v>1845</v>
      </c>
      <c r="B1846" t="s">
        <v>503</v>
      </c>
      <c r="C1846" t="s">
        <v>486</v>
      </c>
      <c r="D1846">
        <v>2024</v>
      </c>
      <c r="E1846" t="str">
        <f t="shared" si="28"/>
        <v>Kabupaten Ende-2024</v>
      </c>
      <c r="F1846" t="s">
        <v>785</v>
      </c>
    </row>
    <row r="1847" spans="1:6" x14ac:dyDescent="0.3">
      <c r="A1847">
        <v>1846</v>
      </c>
      <c r="B1847" t="s">
        <v>504</v>
      </c>
      <c r="C1847" t="s">
        <v>486</v>
      </c>
      <c r="D1847">
        <v>2024</v>
      </c>
      <c r="E1847" t="str">
        <f t="shared" si="28"/>
        <v>Kabupaten Ngada-2024</v>
      </c>
      <c r="F1847" t="s">
        <v>144</v>
      </c>
    </row>
    <row r="1848" spans="1:6" x14ac:dyDescent="0.3">
      <c r="A1848">
        <v>1847</v>
      </c>
      <c r="B1848" t="s">
        <v>505</v>
      </c>
      <c r="C1848" t="s">
        <v>486</v>
      </c>
      <c r="D1848">
        <v>2024</v>
      </c>
      <c r="E1848" t="str">
        <f t="shared" si="28"/>
        <v>Kabupaten Manggarai-2024</v>
      </c>
      <c r="F1848" t="s">
        <v>132</v>
      </c>
    </row>
    <row r="1849" spans="1:6" x14ac:dyDescent="0.3">
      <c r="A1849">
        <v>1848</v>
      </c>
      <c r="B1849" t="s">
        <v>506</v>
      </c>
      <c r="C1849" t="s">
        <v>486</v>
      </c>
      <c r="D1849">
        <v>2024</v>
      </c>
      <c r="E1849" t="str">
        <f t="shared" si="28"/>
        <v>Kabupaten Rote Ndao-2024</v>
      </c>
      <c r="F1849" t="s">
        <v>918</v>
      </c>
    </row>
    <row r="1850" spans="1:6" x14ac:dyDescent="0.3">
      <c r="A1850">
        <v>1849</v>
      </c>
      <c r="B1850" t="s">
        <v>508</v>
      </c>
      <c r="C1850" t="s">
        <v>486</v>
      </c>
      <c r="D1850">
        <v>2024</v>
      </c>
      <c r="E1850" t="str">
        <f t="shared" si="28"/>
        <v>Kabupaten Manggarai Barat-2024</v>
      </c>
      <c r="F1850" t="s">
        <v>430</v>
      </c>
    </row>
    <row r="1851" spans="1:6" x14ac:dyDescent="0.3">
      <c r="A1851">
        <v>1850</v>
      </c>
      <c r="B1851" t="s">
        <v>509</v>
      </c>
      <c r="C1851" t="s">
        <v>486</v>
      </c>
      <c r="D1851">
        <v>2024</v>
      </c>
      <c r="E1851" t="str">
        <f t="shared" si="28"/>
        <v>Kabupaten Sumba Tengah-2024</v>
      </c>
      <c r="F1851" t="s">
        <v>97</v>
      </c>
    </row>
    <row r="1852" spans="1:6" x14ac:dyDescent="0.3">
      <c r="A1852">
        <v>1851</v>
      </c>
      <c r="B1852" t="s">
        <v>511</v>
      </c>
      <c r="C1852" t="s">
        <v>486</v>
      </c>
      <c r="D1852">
        <v>2024</v>
      </c>
      <c r="E1852" t="str">
        <f t="shared" si="28"/>
        <v>Kabupaten Sumba Barat Daya-2024</v>
      </c>
      <c r="F1852" t="s">
        <v>896</v>
      </c>
    </row>
    <row r="1853" spans="1:6" x14ac:dyDescent="0.3">
      <c r="A1853">
        <v>1852</v>
      </c>
      <c r="B1853" t="s">
        <v>513</v>
      </c>
      <c r="C1853" t="s">
        <v>486</v>
      </c>
      <c r="D1853">
        <v>2024</v>
      </c>
      <c r="E1853" t="str">
        <f t="shared" si="28"/>
        <v>Kabupaten Nagekeo-2024</v>
      </c>
      <c r="F1853">
        <v>66</v>
      </c>
    </row>
    <row r="1854" spans="1:6" x14ac:dyDescent="0.3">
      <c r="A1854">
        <v>1853</v>
      </c>
      <c r="B1854" t="s">
        <v>514</v>
      </c>
      <c r="C1854" t="s">
        <v>486</v>
      </c>
      <c r="D1854">
        <v>2024</v>
      </c>
      <c r="E1854" t="str">
        <f t="shared" si="28"/>
        <v>Kabupaten Manggarai Timur-2024</v>
      </c>
      <c r="F1854" t="s">
        <v>919</v>
      </c>
    </row>
    <row r="1855" spans="1:6" x14ac:dyDescent="0.3">
      <c r="A1855">
        <v>1854</v>
      </c>
      <c r="B1855" t="s">
        <v>515</v>
      </c>
      <c r="C1855" t="s">
        <v>486</v>
      </c>
      <c r="D1855">
        <v>2024</v>
      </c>
      <c r="E1855" t="str">
        <f t="shared" si="28"/>
        <v>Kabupaten Sabu Raijua-2024</v>
      </c>
      <c r="F1855" t="s">
        <v>636</v>
      </c>
    </row>
    <row r="1856" spans="1:6" x14ac:dyDescent="0.3">
      <c r="A1856">
        <v>1855</v>
      </c>
      <c r="B1856" t="s">
        <v>516</v>
      </c>
      <c r="C1856" t="s">
        <v>486</v>
      </c>
      <c r="D1856">
        <v>2024</v>
      </c>
      <c r="E1856" t="str">
        <f t="shared" si="28"/>
        <v>Kabupaten Malaka-2024</v>
      </c>
      <c r="F1856" t="s">
        <v>586</v>
      </c>
    </row>
    <row r="1857" spans="1:6" x14ac:dyDescent="0.3">
      <c r="A1857">
        <v>1856</v>
      </c>
      <c r="B1857" t="s">
        <v>518</v>
      </c>
      <c r="C1857" t="s">
        <v>486</v>
      </c>
      <c r="D1857">
        <v>2024</v>
      </c>
      <c r="E1857" t="str">
        <f t="shared" si="28"/>
        <v>Kota Kupang-2024</v>
      </c>
      <c r="F1857" t="s">
        <v>91</v>
      </c>
    </row>
    <row r="1858" spans="1:6" x14ac:dyDescent="0.3">
      <c r="A1858">
        <v>1857</v>
      </c>
      <c r="B1858" t="s">
        <v>519</v>
      </c>
      <c r="C1858" t="s">
        <v>520</v>
      </c>
      <c r="D1858">
        <v>2024</v>
      </c>
      <c r="E1858" t="str">
        <f t="shared" si="28"/>
        <v>Kabupaten Sambas-2024</v>
      </c>
      <c r="F1858" t="s">
        <v>565</v>
      </c>
    </row>
    <row r="1859" spans="1:6" x14ac:dyDescent="0.3">
      <c r="A1859">
        <v>1858</v>
      </c>
      <c r="B1859" t="s">
        <v>521</v>
      </c>
      <c r="C1859" t="s">
        <v>520</v>
      </c>
      <c r="D1859">
        <v>2024</v>
      </c>
      <c r="E1859" t="str">
        <f t="shared" ref="E1859:E1922" si="29">B1859&amp;"-"&amp;D1859</f>
        <v>Kabupaten Bengkayang-2024</v>
      </c>
      <c r="F1859" t="s">
        <v>141</v>
      </c>
    </row>
    <row r="1860" spans="1:6" x14ac:dyDescent="0.3">
      <c r="A1860">
        <v>1859</v>
      </c>
      <c r="B1860" t="s">
        <v>523</v>
      </c>
      <c r="C1860" t="s">
        <v>520</v>
      </c>
      <c r="D1860">
        <v>2024</v>
      </c>
      <c r="E1860" t="str">
        <f t="shared" si="29"/>
        <v>Kabupaten Landak-2024</v>
      </c>
      <c r="F1860" t="s">
        <v>861</v>
      </c>
    </row>
    <row r="1861" spans="1:6" x14ac:dyDescent="0.3">
      <c r="A1861">
        <v>1860</v>
      </c>
      <c r="B1861" t="s">
        <v>525</v>
      </c>
      <c r="C1861" t="s">
        <v>520</v>
      </c>
      <c r="D1861">
        <v>2024</v>
      </c>
      <c r="E1861" t="str">
        <f t="shared" si="29"/>
        <v>Kabupaten Mempawah-2024</v>
      </c>
      <c r="F1861" t="s">
        <v>35</v>
      </c>
    </row>
    <row r="1862" spans="1:6" x14ac:dyDescent="0.3">
      <c r="A1862">
        <v>1861</v>
      </c>
      <c r="B1862" t="s">
        <v>527</v>
      </c>
      <c r="C1862" t="s">
        <v>520</v>
      </c>
      <c r="D1862">
        <v>2024</v>
      </c>
      <c r="E1862" t="str">
        <f t="shared" si="29"/>
        <v>Kabupaten Sanggau-2024</v>
      </c>
      <c r="F1862" t="s">
        <v>567</v>
      </c>
    </row>
    <row r="1863" spans="1:6" x14ac:dyDescent="0.3">
      <c r="A1863">
        <v>1862</v>
      </c>
      <c r="B1863" t="s">
        <v>529</v>
      </c>
      <c r="C1863" t="s">
        <v>520</v>
      </c>
      <c r="D1863">
        <v>2024</v>
      </c>
      <c r="E1863" t="str">
        <f t="shared" si="29"/>
        <v>Kabupaten Ketapang-2024</v>
      </c>
      <c r="F1863" t="s">
        <v>194</v>
      </c>
    </row>
    <row r="1864" spans="1:6" x14ac:dyDescent="0.3">
      <c r="A1864">
        <v>1863</v>
      </c>
      <c r="B1864" t="s">
        <v>530</v>
      </c>
      <c r="C1864" t="s">
        <v>520</v>
      </c>
      <c r="D1864">
        <v>2024</v>
      </c>
      <c r="E1864" t="str">
        <f t="shared" si="29"/>
        <v>Kabupaten Sintang-2024</v>
      </c>
      <c r="F1864" t="s">
        <v>186</v>
      </c>
    </row>
    <row r="1865" spans="1:6" x14ac:dyDescent="0.3">
      <c r="A1865">
        <v>1864</v>
      </c>
      <c r="B1865" t="s">
        <v>531</v>
      </c>
      <c r="C1865" t="s">
        <v>520</v>
      </c>
      <c r="D1865">
        <v>2024</v>
      </c>
      <c r="E1865" t="str">
        <f t="shared" si="29"/>
        <v>Kabupaten Kapuas Hulu-2024</v>
      </c>
      <c r="F1865" t="s">
        <v>457</v>
      </c>
    </row>
    <row r="1866" spans="1:6" x14ac:dyDescent="0.3">
      <c r="A1866">
        <v>1865</v>
      </c>
      <c r="B1866" t="s">
        <v>532</v>
      </c>
      <c r="C1866" t="s">
        <v>520</v>
      </c>
      <c r="D1866">
        <v>2024</v>
      </c>
      <c r="E1866" t="str">
        <f t="shared" si="29"/>
        <v>Kabupaten Sekadau-2024</v>
      </c>
      <c r="F1866" t="s">
        <v>861</v>
      </c>
    </row>
    <row r="1867" spans="1:6" x14ac:dyDescent="0.3">
      <c r="A1867">
        <v>1866</v>
      </c>
      <c r="B1867" t="s">
        <v>533</v>
      </c>
      <c r="C1867" t="s">
        <v>520</v>
      </c>
      <c r="D1867">
        <v>2024</v>
      </c>
      <c r="E1867" t="str">
        <f t="shared" si="29"/>
        <v>Kabupaten Melawi-2024</v>
      </c>
      <c r="F1867" t="s">
        <v>159</v>
      </c>
    </row>
    <row r="1868" spans="1:6" x14ac:dyDescent="0.3">
      <c r="A1868">
        <v>1867</v>
      </c>
      <c r="B1868" t="s">
        <v>534</v>
      </c>
      <c r="C1868" t="s">
        <v>520</v>
      </c>
      <c r="D1868">
        <v>2024</v>
      </c>
      <c r="E1868" t="str">
        <f t="shared" si="29"/>
        <v>Kabupaten Kayong Utara-2024</v>
      </c>
      <c r="F1868" t="s">
        <v>112</v>
      </c>
    </row>
    <row r="1869" spans="1:6" x14ac:dyDescent="0.3">
      <c r="A1869">
        <v>1868</v>
      </c>
      <c r="B1869" t="s">
        <v>536</v>
      </c>
      <c r="C1869" t="s">
        <v>520</v>
      </c>
      <c r="D1869">
        <v>2024</v>
      </c>
      <c r="E1869" t="str">
        <f t="shared" si="29"/>
        <v>Kabupaten Kubu Raya-2024</v>
      </c>
      <c r="F1869" t="s">
        <v>117</v>
      </c>
    </row>
    <row r="1870" spans="1:6" x14ac:dyDescent="0.3">
      <c r="A1870">
        <v>1869</v>
      </c>
      <c r="B1870" t="s">
        <v>538</v>
      </c>
      <c r="C1870" t="s">
        <v>520</v>
      </c>
      <c r="D1870">
        <v>2024</v>
      </c>
      <c r="E1870" t="str">
        <f t="shared" si="29"/>
        <v>Kota Pontianak-2024</v>
      </c>
      <c r="F1870" t="s">
        <v>359</v>
      </c>
    </row>
    <row r="1871" spans="1:6" x14ac:dyDescent="0.3">
      <c r="A1871">
        <v>1870</v>
      </c>
      <c r="B1871" t="s">
        <v>540</v>
      </c>
      <c r="C1871" t="s">
        <v>520</v>
      </c>
      <c r="D1871">
        <v>2024</v>
      </c>
      <c r="E1871" t="str">
        <f t="shared" si="29"/>
        <v>Kota Singkawang-2024</v>
      </c>
      <c r="F1871" t="s">
        <v>395</v>
      </c>
    </row>
    <row r="1872" spans="1:6" x14ac:dyDescent="0.3">
      <c r="A1872">
        <v>1871</v>
      </c>
      <c r="B1872" t="s">
        <v>541</v>
      </c>
      <c r="C1872" t="s">
        <v>542</v>
      </c>
      <c r="D1872">
        <v>2024</v>
      </c>
      <c r="E1872" t="str">
        <f t="shared" si="29"/>
        <v>Kabupaten Kotawaringin Barat-2024</v>
      </c>
      <c r="F1872" t="s">
        <v>889</v>
      </c>
    </row>
    <row r="1873" spans="1:6" x14ac:dyDescent="0.3">
      <c r="A1873">
        <v>1872</v>
      </c>
      <c r="B1873" t="s">
        <v>544</v>
      </c>
      <c r="C1873" t="s">
        <v>542</v>
      </c>
      <c r="D1873">
        <v>2024</v>
      </c>
      <c r="E1873" t="str">
        <f t="shared" si="29"/>
        <v>Kabupaten Kotawaringin Timur-2024</v>
      </c>
      <c r="F1873" t="s">
        <v>443</v>
      </c>
    </row>
    <row r="1874" spans="1:6" x14ac:dyDescent="0.3">
      <c r="A1874">
        <v>1873</v>
      </c>
      <c r="B1874" t="s">
        <v>546</v>
      </c>
      <c r="C1874" t="s">
        <v>542</v>
      </c>
      <c r="D1874">
        <v>2024</v>
      </c>
      <c r="E1874" t="str">
        <f t="shared" si="29"/>
        <v>Kabupaten Kapuas-2024</v>
      </c>
      <c r="F1874" t="s">
        <v>112</v>
      </c>
    </row>
    <row r="1875" spans="1:6" x14ac:dyDescent="0.3">
      <c r="A1875">
        <v>1874</v>
      </c>
      <c r="B1875" t="s">
        <v>547</v>
      </c>
      <c r="C1875" t="s">
        <v>542</v>
      </c>
      <c r="D1875">
        <v>2024</v>
      </c>
      <c r="E1875" t="str">
        <f t="shared" si="29"/>
        <v>Kabupaten Barito Selatan-2024</v>
      </c>
      <c r="F1875" t="s">
        <v>301</v>
      </c>
    </row>
    <row r="1876" spans="1:6" x14ac:dyDescent="0.3">
      <c r="A1876">
        <v>1875</v>
      </c>
      <c r="B1876" t="s">
        <v>549</v>
      </c>
      <c r="C1876" t="s">
        <v>542</v>
      </c>
      <c r="D1876">
        <v>2024</v>
      </c>
      <c r="E1876" t="str">
        <f t="shared" si="29"/>
        <v>Kabupaten Barito Utara-2024</v>
      </c>
      <c r="F1876" t="s">
        <v>605</v>
      </c>
    </row>
    <row r="1877" spans="1:6" x14ac:dyDescent="0.3">
      <c r="A1877">
        <v>1876</v>
      </c>
      <c r="B1877" t="s">
        <v>550</v>
      </c>
      <c r="C1877" t="s">
        <v>542</v>
      </c>
      <c r="D1877">
        <v>2024</v>
      </c>
      <c r="E1877" t="str">
        <f t="shared" si="29"/>
        <v>Kabupaten Sukamara-2024</v>
      </c>
      <c r="F1877" t="s">
        <v>106</v>
      </c>
    </row>
    <row r="1878" spans="1:6" x14ac:dyDescent="0.3">
      <c r="A1878">
        <v>1877</v>
      </c>
      <c r="B1878" t="s">
        <v>551</v>
      </c>
      <c r="C1878" t="s">
        <v>542</v>
      </c>
      <c r="D1878">
        <v>2024</v>
      </c>
      <c r="E1878" t="str">
        <f t="shared" si="29"/>
        <v>Kabupaten Lamandau-2024</v>
      </c>
      <c r="F1878" t="s">
        <v>405</v>
      </c>
    </row>
    <row r="1879" spans="1:6" x14ac:dyDescent="0.3">
      <c r="A1879">
        <v>1878</v>
      </c>
      <c r="B1879" t="s">
        <v>552</v>
      </c>
      <c r="C1879" t="s">
        <v>542</v>
      </c>
      <c r="D1879">
        <v>2024</v>
      </c>
      <c r="E1879" t="str">
        <f t="shared" si="29"/>
        <v>Kabupaten Seruyan-2024</v>
      </c>
      <c r="F1879" t="s">
        <v>441</v>
      </c>
    </row>
    <row r="1880" spans="1:6" x14ac:dyDescent="0.3">
      <c r="A1880">
        <v>1879</v>
      </c>
      <c r="B1880" t="s">
        <v>553</v>
      </c>
      <c r="C1880" t="s">
        <v>542</v>
      </c>
      <c r="D1880">
        <v>2024</v>
      </c>
      <c r="E1880" t="str">
        <f t="shared" si="29"/>
        <v>Kabupaten Katingan-2024</v>
      </c>
      <c r="F1880" t="s">
        <v>242</v>
      </c>
    </row>
    <row r="1881" spans="1:6" x14ac:dyDescent="0.3">
      <c r="A1881">
        <v>1880</v>
      </c>
      <c r="B1881" t="s">
        <v>555</v>
      </c>
      <c r="C1881" t="s">
        <v>542</v>
      </c>
      <c r="D1881">
        <v>2024</v>
      </c>
      <c r="E1881" t="str">
        <f t="shared" si="29"/>
        <v>Kabupaten Pulang Pisau-2024</v>
      </c>
      <c r="F1881" t="s">
        <v>390</v>
      </c>
    </row>
    <row r="1882" spans="1:6" x14ac:dyDescent="0.3">
      <c r="A1882">
        <v>1881</v>
      </c>
      <c r="B1882" t="s">
        <v>556</v>
      </c>
      <c r="C1882" t="s">
        <v>542</v>
      </c>
      <c r="D1882">
        <v>2024</v>
      </c>
      <c r="E1882" t="str">
        <f t="shared" si="29"/>
        <v>Kabupaten Gunung Mas-2024</v>
      </c>
      <c r="F1882" t="s">
        <v>861</v>
      </c>
    </row>
    <row r="1883" spans="1:6" x14ac:dyDescent="0.3">
      <c r="A1883">
        <v>1882</v>
      </c>
      <c r="B1883" t="s">
        <v>557</v>
      </c>
      <c r="C1883" t="s">
        <v>542</v>
      </c>
      <c r="D1883">
        <v>2024</v>
      </c>
      <c r="E1883" t="str">
        <f t="shared" si="29"/>
        <v>Kabupaten Barito Timur-2024</v>
      </c>
      <c r="F1883" t="s">
        <v>256</v>
      </c>
    </row>
    <row r="1884" spans="1:6" x14ac:dyDescent="0.3">
      <c r="A1884">
        <v>1883</v>
      </c>
      <c r="B1884" t="s">
        <v>558</v>
      </c>
      <c r="C1884" t="s">
        <v>542</v>
      </c>
      <c r="D1884">
        <v>2024</v>
      </c>
      <c r="E1884" t="str">
        <f t="shared" si="29"/>
        <v>Kabupaten Murung Raya-2024</v>
      </c>
      <c r="F1884" t="s">
        <v>77</v>
      </c>
    </row>
    <row r="1885" spans="1:6" x14ac:dyDescent="0.3">
      <c r="A1885">
        <v>1884</v>
      </c>
      <c r="B1885" t="s">
        <v>560</v>
      </c>
      <c r="C1885" t="s">
        <v>542</v>
      </c>
      <c r="D1885">
        <v>2024</v>
      </c>
      <c r="E1885" t="str">
        <f t="shared" si="29"/>
        <v>Kota Palangka Raya-2024</v>
      </c>
      <c r="F1885" t="s">
        <v>249</v>
      </c>
    </row>
    <row r="1886" spans="1:6" x14ac:dyDescent="0.3">
      <c r="A1886">
        <v>1885</v>
      </c>
      <c r="B1886" t="s">
        <v>561</v>
      </c>
      <c r="C1886" t="s">
        <v>562</v>
      </c>
      <c r="D1886">
        <v>2024</v>
      </c>
      <c r="E1886" t="str">
        <f t="shared" si="29"/>
        <v>Kabupaten Tanah Laut-2024</v>
      </c>
      <c r="F1886" t="s">
        <v>356</v>
      </c>
    </row>
    <row r="1887" spans="1:6" x14ac:dyDescent="0.3">
      <c r="A1887">
        <v>1886</v>
      </c>
      <c r="B1887" t="s">
        <v>563</v>
      </c>
      <c r="C1887" t="s">
        <v>562</v>
      </c>
      <c r="D1887">
        <v>2024</v>
      </c>
      <c r="E1887" t="str">
        <f t="shared" si="29"/>
        <v>Kabupaten Kota Baru-2024</v>
      </c>
      <c r="F1887" t="s">
        <v>301</v>
      </c>
    </row>
    <row r="1888" spans="1:6" x14ac:dyDescent="0.3">
      <c r="A1888">
        <v>1887</v>
      </c>
      <c r="B1888" t="s">
        <v>564</v>
      </c>
      <c r="C1888" t="s">
        <v>562</v>
      </c>
      <c r="D1888">
        <v>2024</v>
      </c>
      <c r="E1888" t="str">
        <f t="shared" si="29"/>
        <v>Kabupaten Banjar-2024</v>
      </c>
      <c r="F1888" t="s">
        <v>328</v>
      </c>
    </row>
    <row r="1889" spans="1:6" x14ac:dyDescent="0.3">
      <c r="A1889">
        <v>1888</v>
      </c>
      <c r="B1889" t="s">
        <v>566</v>
      </c>
      <c r="C1889" t="s">
        <v>562</v>
      </c>
      <c r="D1889">
        <v>2024</v>
      </c>
      <c r="E1889" t="str">
        <f t="shared" si="29"/>
        <v>Kabupaten Barito Kuala-2024</v>
      </c>
      <c r="F1889" t="s">
        <v>820</v>
      </c>
    </row>
    <row r="1890" spans="1:6" x14ac:dyDescent="0.3">
      <c r="A1890">
        <v>1889</v>
      </c>
      <c r="B1890" t="s">
        <v>568</v>
      </c>
      <c r="C1890" t="s">
        <v>562</v>
      </c>
      <c r="D1890">
        <v>2024</v>
      </c>
      <c r="E1890" t="str">
        <f t="shared" si="29"/>
        <v>Kabupaten Tapin-2024</v>
      </c>
      <c r="F1890" t="s">
        <v>638</v>
      </c>
    </row>
    <row r="1891" spans="1:6" x14ac:dyDescent="0.3">
      <c r="A1891">
        <v>1890</v>
      </c>
      <c r="B1891" t="s">
        <v>569</v>
      </c>
      <c r="C1891" t="s">
        <v>562</v>
      </c>
      <c r="D1891">
        <v>2024</v>
      </c>
      <c r="E1891" t="str">
        <f t="shared" si="29"/>
        <v>Hulu Sungai Selatan-2024</v>
      </c>
      <c r="F1891" t="s">
        <v>378</v>
      </c>
    </row>
    <row r="1892" spans="1:6" x14ac:dyDescent="0.3">
      <c r="A1892">
        <v>1891</v>
      </c>
      <c r="B1892" t="s">
        <v>570</v>
      </c>
      <c r="C1892" t="s">
        <v>562</v>
      </c>
      <c r="D1892">
        <v>2024</v>
      </c>
      <c r="E1892" t="str">
        <f t="shared" si="29"/>
        <v>Hulu Sungai Tengah-2024</v>
      </c>
      <c r="F1892" t="s">
        <v>818</v>
      </c>
    </row>
    <row r="1893" spans="1:6" x14ac:dyDescent="0.3">
      <c r="A1893">
        <v>1892</v>
      </c>
      <c r="B1893" t="s">
        <v>571</v>
      </c>
      <c r="C1893" t="s">
        <v>562</v>
      </c>
      <c r="D1893">
        <v>2024</v>
      </c>
      <c r="E1893" t="str">
        <f t="shared" si="29"/>
        <v>Hulu Sungai Utara-2024</v>
      </c>
      <c r="F1893" t="s">
        <v>340</v>
      </c>
    </row>
    <row r="1894" spans="1:6" x14ac:dyDescent="0.3">
      <c r="A1894">
        <v>1893</v>
      </c>
      <c r="B1894" t="s">
        <v>572</v>
      </c>
      <c r="C1894" t="s">
        <v>562</v>
      </c>
      <c r="D1894">
        <v>2024</v>
      </c>
      <c r="E1894" t="str">
        <f t="shared" si="29"/>
        <v>Kabupaten Tabalong-2024</v>
      </c>
      <c r="F1894" t="s">
        <v>829</v>
      </c>
    </row>
    <row r="1895" spans="1:6" x14ac:dyDescent="0.3">
      <c r="A1895">
        <v>1894</v>
      </c>
      <c r="B1895" t="s">
        <v>573</v>
      </c>
      <c r="C1895" t="s">
        <v>562</v>
      </c>
      <c r="D1895">
        <v>2024</v>
      </c>
      <c r="E1895" t="str">
        <f t="shared" si="29"/>
        <v>Kabupaten Tanah Bumbu-2024</v>
      </c>
      <c r="F1895" t="s">
        <v>911</v>
      </c>
    </row>
    <row r="1896" spans="1:6" x14ac:dyDescent="0.3">
      <c r="A1896">
        <v>1895</v>
      </c>
      <c r="B1896" t="s">
        <v>574</v>
      </c>
      <c r="C1896" t="s">
        <v>562</v>
      </c>
      <c r="D1896">
        <v>2024</v>
      </c>
      <c r="E1896" t="str">
        <f t="shared" si="29"/>
        <v>Kabupaten Balangan-2024</v>
      </c>
      <c r="F1896" t="s">
        <v>367</v>
      </c>
    </row>
    <row r="1897" spans="1:6" x14ac:dyDescent="0.3">
      <c r="A1897">
        <v>1896</v>
      </c>
      <c r="B1897" t="s">
        <v>575</v>
      </c>
      <c r="C1897" t="s">
        <v>562</v>
      </c>
      <c r="D1897">
        <v>2024</v>
      </c>
      <c r="E1897" t="str">
        <f t="shared" si="29"/>
        <v>Kota Banjarmasin-2024</v>
      </c>
      <c r="F1897" t="s">
        <v>245</v>
      </c>
    </row>
    <row r="1898" spans="1:6" x14ac:dyDescent="0.3">
      <c r="A1898">
        <v>1897</v>
      </c>
      <c r="B1898" t="s">
        <v>576</v>
      </c>
      <c r="C1898" t="s">
        <v>562</v>
      </c>
      <c r="D1898">
        <v>2024</v>
      </c>
      <c r="E1898" t="str">
        <f t="shared" si="29"/>
        <v>Kota Banjar Baru-2024</v>
      </c>
      <c r="F1898" t="s">
        <v>359</v>
      </c>
    </row>
    <row r="1899" spans="1:6" x14ac:dyDescent="0.3">
      <c r="A1899">
        <v>1898</v>
      </c>
      <c r="B1899" t="s">
        <v>577</v>
      </c>
      <c r="C1899" t="s">
        <v>578</v>
      </c>
      <c r="D1899">
        <v>2024</v>
      </c>
      <c r="E1899" t="str">
        <f t="shared" si="29"/>
        <v>Kabupaten Paser-2024</v>
      </c>
      <c r="F1899" t="s">
        <v>225</v>
      </c>
    </row>
    <row r="1900" spans="1:6" x14ac:dyDescent="0.3">
      <c r="A1900">
        <v>1899</v>
      </c>
      <c r="B1900" t="s">
        <v>579</v>
      </c>
      <c r="C1900" t="s">
        <v>578</v>
      </c>
      <c r="D1900">
        <v>2024</v>
      </c>
      <c r="E1900" t="str">
        <f t="shared" si="29"/>
        <v>Kabupaten Kutai Barat-2024</v>
      </c>
      <c r="F1900" t="s">
        <v>19</v>
      </c>
    </row>
    <row r="1901" spans="1:6" x14ac:dyDescent="0.3">
      <c r="A1901">
        <v>1900</v>
      </c>
      <c r="B1901" t="s">
        <v>580</v>
      </c>
      <c r="C1901" t="s">
        <v>578</v>
      </c>
      <c r="D1901">
        <v>2024</v>
      </c>
      <c r="E1901" t="str">
        <f t="shared" si="29"/>
        <v>Kabupaten Kutai Kertanegara-2024</v>
      </c>
      <c r="F1901" t="s">
        <v>835</v>
      </c>
    </row>
    <row r="1902" spans="1:6" x14ac:dyDescent="0.3">
      <c r="A1902">
        <v>1901</v>
      </c>
      <c r="B1902" t="s">
        <v>581</v>
      </c>
      <c r="C1902" t="s">
        <v>578</v>
      </c>
      <c r="D1902">
        <v>2024</v>
      </c>
      <c r="E1902" t="str">
        <f t="shared" si="29"/>
        <v>Kabupaten Kutai Timur-2024</v>
      </c>
      <c r="F1902" t="s">
        <v>147</v>
      </c>
    </row>
    <row r="1903" spans="1:6" x14ac:dyDescent="0.3">
      <c r="A1903">
        <v>1902</v>
      </c>
      <c r="B1903" t="s">
        <v>582</v>
      </c>
      <c r="C1903" t="s">
        <v>578</v>
      </c>
      <c r="D1903">
        <v>2024</v>
      </c>
      <c r="E1903" t="str">
        <f t="shared" si="29"/>
        <v>Kabupaten Berau-2024</v>
      </c>
      <c r="F1903" t="s">
        <v>354</v>
      </c>
    </row>
    <row r="1904" spans="1:6" x14ac:dyDescent="0.3">
      <c r="A1904">
        <v>1903</v>
      </c>
      <c r="B1904" t="s">
        <v>583</v>
      </c>
      <c r="C1904" t="s">
        <v>578</v>
      </c>
      <c r="D1904">
        <v>2024</v>
      </c>
      <c r="E1904" t="str">
        <f t="shared" si="29"/>
        <v>Kabupaten Penajam Paser Utara-2024</v>
      </c>
      <c r="F1904" t="s">
        <v>374</v>
      </c>
    </row>
    <row r="1905" spans="1:6" x14ac:dyDescent="0.3">
      <c r="A1905">
        <v>1904</v>
      </c>
      <c r="B1905" t="s">
        <v>585</v>
      </c>
      <c r="C1905" t="s">
        <v>578</v>
      </c>
      <c r="D1905">
        <v>2024</v>
      </c>
      <c r="E1905" t="str">
        <f t="shared" si="29"/>
        <v>Kabupaten Mahakam Ulu-2024</v>
      </c>
      <c r="F1905" t="s">
        <v>318</v>
      </c>
    </row>
    <row r="1906" spans="1:6" x14ac:dyDescent="0.3">
      <c r="A1906">
        <v>1905</v>
      </c>
      <c r="B1906" t="s">
        <v>587</v>
      </c>
      <c r="C1906" t="s">
        <v>578</v>
      </c>
      <c r="D1906">
        <v>2024</v>
      </c>
      <c r="E1906" t="str">
        <f t="shared" si="29"/>
        <v>Kota Balikpapan-2024</v>
      </c>
      <c r="F1906" t="s">
        <v>112</v>
      </c>
    </row>
    <row r="1907" spans="1:6" x14ac:dyDescent="0.3">
      <c r="A1907">
        <v>1906</v>
      </c>
      <c r="B1907" t="s">
        <v>588</v>
      </c>
      <c r="C1907" t="s">
        <v>578</v>
      </c>
      <c r="D1907">
        <v>2024</v>
      </c>
      <c r="E1907" t="str">
        <f t="shared" si="29"/>
        <v>Kota Samarinda-2024</v>
      </c>
      <c r="F1907" t="s">
        <v>69</v>
      </c>
    </row>
    <row r="1908" spans="1:6" x14ac:dyDescent="0.3">
      <c r="A1908">
        <v>1907</v>
      </c>
      <c r="B1908" t="s">
        <v>590</v>
      </c>
      <c r="C1908" t="s">
        <v>578</v>
      </c>
      <c r="D1908">
        <v>2024</v>
      </c>
      <c r="E1908" t="str">
        <f t="shared" si="29"/>
        <v>Kota Bontang-2024</v>
      </c>
      <c r="F1908" t="s">
        <v>395</v>
      </c>
    </row>
    <row r="1909" spans="1:6" x14ac:dyDescent="0.3">
      <c r="A1909">
        <v>1908</v>
      </c>
      <c r="B1909" t="s">
        <v>591</v>
      </c>
      <c r="C1909" t="s">
        <v>578</v>
      </c>
      <c r="D1909">
        <v>2024</v>
      </c>
      <c r="E1909" t="str">
        <f t="shared" si="29"/>
        <v>Kabupaten Malinau-2024</v>
      </c>
      <c r="F1909" t="s">
        <v>151</v>
      </c>
    </row>
    <row r="1910" spans="1:6" x14ac:dyDescent="0.3">
      <c r="A1910">
        <v>1909</v>
      </c>
      <c r="B1910" t="s">
        <v>594</v>
      </c>
      <c r="C1910" t="s">
        <v>578</v>
      </c>
      <c r="D1910">
        <v>2024</v>
      </c>
      <c r="E1910" t="str">
        <f t="shared" si="29"/>
        <v>Kabupaten Bulungan-2024</v>
      </c>
      <c r="F1910" t="s">
        <v>425</v>
      </c>
    </row>
    <row r="1911" spans="1:6" x14ac:dyDescent="0.3">
      <c r="A1911">
        <v>1910</v>
      </c>
      <c r="B1911" t="s">
        <v>595</v>
      </c>
      <c r="C1911" t="s">
        <v>578</v>
      </c>
      <c r="D1911">
        <v>2024</v>
      </c>
      <c r="E1911" t="str">
        <f t="shared" si="29"/>
        <v>Kabupaten Tana Tidung-2024</v>
      </c>
      <c r="F1911" t="s">
        <v>261</v>
      </c>
    </row>
    <row r="1912" spans="1:6" x14ac:dyDescent="0.3">
      <c r="A1912">
        <v>1911</v>
      </c>
      <c r="B1912" t="s">
        <v>596</v>
      </c>
      <c r="C1912" t="s">
        <v>578</v>
      </c>
      <c r="D1912">
        <v>2024</v>
      </c>
      <c r="E1912" t="str">
        <f t="shared" si="29"/>
        <v>Kabupaten Nunukan-2024</v>
      </c>
      <c r="F1912" t="s">
        <v>123</v>
      </c>
    </row>
    <row r="1913" spans="1:6" x14ac:dyDescent="0.3">
      <c r="A1913">
        <v>1912</v>
      </c>
      <c r="B1913" t="s">
        <v>597</v>
      </c>
      <c r="C1913" t="s">
        <v>578</v>
      </c>
      <c r="D1913">
        <v>2024</v>
      </c>
      <c r="E1913" t="str">
        <f t="shared" si="29"/>
        <v>Kota Tarakan-2024</v>
      </c>
      <c r="F1913" t="s">
        <v>128</v>
      </c>
    </row>
    <row r="1914" spans="1:6" x14ac:dyDescent="0.3">
      <c r="A1914">
        <v>1913</v>
      </c>
      <c r="B1914" t="s">
        <v>598</v>
      </c>
      <c r="C1914" t="s">
        <v>599</v>
      </c>
      <c r="D1914">
        <v>2024</v>
      </c>
      <c r="E1914" t="str">
        <f t="shared" si="29"/>
        <v>Kabupaten Bolaang Mongondow-2024</v>
      </c>
      <c r="F1914" t="s">
        <v>212</v>
      </c>
    </row>
    <row r="1915" spans="1:6" x14ac:dyDescent="0.3">
      <c r="A1915">
        <v>1914</v>
      </c>
      <c r="B1915" t="s">
        <v>600</v>
      </c>
      <c r="C1915" t="s">
        <v>599</v>
      </c>
      <c r="D1915">
        <v>2024</v>
      </c>
      <c r="E1915" t="str">
        <f t="shared" si="29"/>
        <v>Kabupaten Minahasa-2024</v>
      </c>
      <c r="F1915" t="s">
        <v>333</v>
      </c>
    </row>
    <row r="1916" spans="1:6" x14ac:dyDescent="0.3">
      <c r="A1916">
        <v>1915</v>
      </c>
      <c r="B1916" t="s">
        <v>601</v>
      </c>
      <c r="C1916" t="s">
        <v>599</v>
      </c>
      <c r="D1916">
        <v>2024</v>
      </c>
      <c r="E1916" t="str">
        <f t="shared" si="29"/>
        <v>Kabupaten Kepulauan Sangihe-2024</v>
      </c>
      <c r="F1916" t="s">
        <v>114</v>
      </c>
    </row>
    <row r="1917" spans="1:6" x14ac:dyDescent="0.3">
      <c r="A1917">
        <v>1916</v>
      </c>
      <c r="B1917" t="s">
        <v>603</v>
      </c>
      <c r="C1917" t="s">
        <v>599</v>
      </c>
      <c r="D1917">
        <v>2024</v>
      </c>
      <c r="E1917" t="str">
        <f t="shared" si="29"/>
        <v>Kabupaten Kepulauan Talaud-2024</v>
      </c>
      <c r="F1917" t="s">
        <v>920</v>
      </c>
    </row>
    <row r="1918" spans="1:6" x14ac:dyDescent="0.3">
      <c r="A1918">
        <v>1917</v>
      </c>
      <c r="B1918" t="s">
        <v>604</v>
      </c>
      <c r="C1918" t="s">
        <v>599</v>
      </c>
      <c r="D1918">
        <v>2024</v>
      </c>
      <c r="E1918" t="str">
        <f t="shared" si="29"/>
        <v>Kabupaten Minahasa Selatan-2024</v>
      </c>
      <c r="F1918" t="s">
        <v>81</v>
      </c>
    </row>
    <row r="1919" spans="1:6" x14ac:dyDescent="0.3">
      <c r="A1919">
        <v>1918</v>
      </c>
      <c r="B1919" t="s">
        <v>606</v>
      </c>
      <c r="C1919" t="s">
        <v>599</v>
      </c>
      <c r="D1919">
        <v>2024</v>
      </c>
      <c r="E1919" t="str">
        <f t="shared" si="29"/>
        <v>Kabupaten Minahasa Utara-2024</v>
      </c>
      <c r="F1919" t="s">
        <v>545</v>
      </c>
    </row>
    <row r="1920" spans="1:6" x14ac:dyDescent="0.3">
      <c r="A1920">
        <v>1919</v>
      </c>
      <c r="B1920" t="s">
        <v>607</v>
      </c>
      <c r="C1920" t="s">
        <v>599</v>
      </c>
      <c r="D1920">
        <v>2024</v>
      </c>
      <c r="E1920" t="str">
        <f t="shared" si="29"/>
        <v>Kabupaten Bolaang Mongondow Utara-2024</v>
      </c>
      <c r="F1920" t="s">
        <v>893</v>
      </c>
    </row>
    <row r="1921" spans="1:6" x14ac:dyDescent="0.3">
      <c r="A1921">
        <v>1920</v>
      </c>
      <c r="B1921" t="s">
        <v>609</v>
      </c>
      <c r="C1921" t="s">
        <v>599</v>
      </c>
      <c r="D1921">
        <v>2024</v>
      </c>
      <c r="E1921" t="str">
        <f t="shared" si="29"/>
        <v>Kabupaten Kep. Siau Tagulandang Biaro-2024</v>
      </c>
      <c r="F1921" t="s">
        <v>522</v>
      </c>
    </row>
    <row r="1922" spans="1:6" x14ac:dyDescent="0.3">
      <c r="A1922">
        <v>1921</v>
      </c>
      <c r="B1922" t="s">
        <v>611</v>
      </c>
      <c r="C1922" t="s">
        <v>599</v>
      </c>
      <c r="D1922">
        <v>2024</v>
      </c>
      <c r="E1922" t="str">
        <f t="shared" si="29"/>
        <v>Kabupaten Minahasa Tenggara-2024</v>
      </c>
      <c r="F1922" t="s">
        <v>265</v>
      </c>
    </row>
    <row r="1923" spans="1:6" x14ac:dyDescent="0.3">
      <c r="A1923">
        <v>1922</v>
      </c>
      <c r="B1923" t="s">
        <v>612</v>
      </c>
      <c r="C1923" t="s">
        <v>599</v>
      </c>
      <c r="D1923">
        <v>2024</v>
      </c>
      <c r="E1923" t="str">
        <f t="shared" ref="E1923:E1986" si="30">B1923&amp;"-"&amp;D1923</f>
        <v>Kabupaten Bolaang Mongondow Selatan-2024</v>
      </c>
      <c r="F1923" t="s">
        <v>128</v>
      </c>
    </row>
    <row r="1924" spans="1:6" x14ac:dyDescent="0.3">
      <c r="A1924">
        <v>1923</v>
      </c>
      <c r="B1924" t="s">
        <v>614</v>
      </c>
      <c r="C1924" t="s">
        <v>599</v>
      </c>
      <c r="D1924">
        <v>2024</v>
      </c>
      <c r="E1924" t="str">
        <f t="shared" si="30"/>
        <v>Kabupaten Bolaang Mongondow Timur-2024</v>
      </c>
      <c r="F1924" t="s">
        <v>192</v>
      </c>
    </row>
    <row r="1925" spans="1:6" x14ac:dyDescent="0.3">
      <c r="A1925">
        <v>1924</v>
      </c>
      <c r="B1925" t="s">
        <v>616</v>
      </c>
      <c r="C1925" t="s">
        <v>599</v>
      </c>
      <c r="D1925">
        <v>2024</v>
      </c>
      <c r="E1925" t="str">
        <f t="shared" si="30"/>
        <v>Kota Manado-2024</v>
      </c>
      <c r="F1925" t="s">
        <v>130</v>
      </c>
    </row>
    <row r="1926" spans="1:6" x14ac:dyDescent="0.3">
      <c r="A1926">
        <v>1925</v>
      </c>
      <c r="B1926" t="s">
        <v>617</v>
      </c>
      <c r="C1926" t="s">
        <v>599</v>
      </c>
      <c r="D1926">
        <v>2024</v>
      </c>
      <c r="E1926" t="str">
        <f t="shared" si="30"/>
        <v>Kota Bitung-2024</v>
      </c>
      <c r="F1926" t="s">
        <v>347</v>
      </c>
    </row>
    <row r="1927" spans="1:6" x14ac:dyDescent="0.3">
      <c r="A1927">
        <v>1926</v>
      </c>
      <c r="B1927" t="s">
        <v>618</v>
      </c>
      <c r="C1927" t="s">
        <v>599</v>
      </c>
      <c r="D1927">
        <v>2024</v>
      </c>
      <c r="E1927" t="str">
        <f t="shared" si="30"/>
        <v>Kota Tomohon-2024</v>
      </c>
      <c r="F1927" t="s">
        <v>425</v>
      </c>
    </row>
    <row r="1928" spans="1:6" x14ac:dyDescent="0.3">
      <c r="A1928">
        <v>1927</v>
      </c>
      <c r="B1928" t="s">
        <v>619</v>
      </c>
      <c r="C1928" t="s">
        <v>599</v>
      </c>
      <c r="D1928">
        <v>2024</v>
      </c>
      <c r="E1928" t="str">
        <f t="shared" si="30"/>
        <v>Kota Kotamobago-2024</v>
      </c>
      <c r="F1928" t="s">
        <v>543</v>
      </c>
    </row>
    <row r="1929" spans="1:6" x14ac:dyDescent="0.3">
      <c r="A1929">
        <v>1928</v>
      </c>
      <c r="B1929" t="s">
        <v>620</v>
      </c>
      <c r="C1929" t="s">
        <v>621</v>
      </c>
      <c r="D1929">
        <v>2024</v>
      </c>
      <c r="E1929" t="str">
        <f t="shared" si="30"/>
        <v>Kabupaten Banggai Kepulauan-2024</v>
      </c>
      <c r="F1929" t="s">
        <v>153</v>
      </c>
    </row>
    <row r="1930" spans="1:6" x14ac:dyDescent="0.3">
      <c r="A1930">
        <v>1929</v>
      </c>
      <c r="B1930" t="s">
        <v>622</v>
      </c>
      <c r="C1930" t="s">
        <v>621</v>
      </c>
      <c r="D1930">
        <v>2024</v>
      </c>
      <c r="E1930" t="str">
        <f t="shared" si="30"/>
        <v>Kabupaten Banggai-2024</v>
      </c>
      <c r="F1930" t="s">
        <v>392</v>
      </c>
    </row>
    <row r="1931" spans="1:6" x14ac:dyDescent="0.3">
      <c r="A1931">
        <v>1930</v>
      </c>
      <c r="B1931" t="s">
        <v>623</v>
      </c>
      <c r="C1931" t="s">
        <v>621</v>
      </c>
      <c r="D1931">
        <v>2024</v>
      </c>
      <c r="E1931" t="str">
        <f t="shared" si="30"/>
        <v>Kabupaten Morowali-2024</v>
      </c>
      <c r="F1931" t="s">
        <v>220</v>
      </c>
    </row>
    <row r="1932" spans="1:6" x14ac:dyDescent="0.3">
      <c r="A1932">
        <v>1931</v>
      </c>
      <c r="B1932" t="s">
        <v>624</v>
      </c>
      <c r="C1932" t="s">
        <v>621</v>
      </c>
      <c r="D1932">
        <v>2024</v>
      </c>
      <c r="E1932" t="str">
        <f t="shared" si="30"/>
        <v>Kabupaten Poso-2024</v>
      </c>
      <c r="F1932" t="s">
        <v>545</v>
      </c>
    </row>
    <row r="1933" spans="1:6" x14ac:dyDescent="0.3">
      <c r="A1933">
        <v>1932</v>
      </c>
      <c r="B1933" t="s">
        <v>625</v>
      </c>
      <c r="C1933" t="s">
        <v>621</v>
      </c>
      <c r="D1933">
        <v>2024</v>
      </c>
      <c r="E1933" t="str">
        <f t="shared" si="30"/>
        <v>Kabupaten Donggala-2024</v>
      </c>
      <c r="F1933" t="s">
        <v>192</v>
      </c>
    </row>
    <row r="1934" spans="1:6" x14ac:dyDescent="0.3">
      <c r="A1934">
        <v>1933</v>
      </c>
      <c r="B1934" t="s">
        <v>626</v>
      </c>
      <c r="C1934" t="s">
        <v>621</v>
      </c>
      <c r="D1934">
        <v>2024</v>
      </c>
      <c r="E1934" t="str">
        <f t="shared" si="30"/>
        <v>Kabupaten Toli-Toli-2024</v>
      </c>
      <c r="F1934" t="s">
        <v>859</v>
      </c>
    </row>
    <row r="1935" spans="1:6" x14ac:dyDescent="0.3">
      <c r="A1935">
        <v>1934</v>
      </c>
      <c r="B1935" t="s">
        <v>628</v>
      </c>
      <c r="C1935" t="s">
        <v>621</v>
      </c>
      <c r="D1935">
        <v>2024</v>
      </c>
      <c r="E1935" t="str">
        <f t="shared" si="30"/>
        <v>Kabupaten Buol-2024</v>
      </c>
      <c r="F1935" t="s">
        <v>110</v>
      </c>
    </row>
    <row r="1936" spans="1:6" x14ac:dyDescent="0.3">
      <c r="A1936">
        <v>1935</v>
      </c>
      <c r="B1936" t="s">
        <v>630</v>
      </c>
      <c r="C1936" t="s">
        <v>621</v>
      </c>
      <c r="D1936">
        <v>2024</v>
      </c>
      <c r="E1936" t="str">
        <f t="shared" si="30"/>
        <v>Kabupaten Parigi Moutong-2024</v>
      </c>
      <c r="F1936" t="s">
        <v>274</v>
      </c>
    </row>
    <row r="1937" spans="1:6" x14ac:dyDescent="0.3">
      <c r="A1937">
        <v>1936</v>
      </c>
      <c r="B1937" t="s">
        <v>632</v>
      </c>
      <c r="C1937" t="s">
        <v>621</v>
      </c>
      <c r="D1937">
        <v>2024</v>
      </c>
      <c r="E1937" t="str">
        <f t="shared" si="30"/>
        <v>Kabupaten Tojo Una-Una-2024</v>
      </c>
      <c r="F1937" t="s">
        <v>670</v>
      </c>
    </row>
    <row r="1938" spans="1:6" x14ac:dyDescent="0.3">
      <c r="A1938">
        <v>1937</v>
      </c>
      <c r="B1938" t="s">
        <v>921</v>
      </c>
      <c r="C1938" t="s">
        <v>621</v>
      </c>
      <c r="D1938">
        <v>2024</v>
      </c>
      <c r="E1938" t="str">
        <f t="shared" si="30"/>
        <v>SKabupaten igi-2024</v>
      </c>
      <c r="F1938" t="s">
        <v>780</v>
      </c>
    </row>
    <row r="1939" spans="1:6" x14ac:dyDescent="0.3">
      <c r="A1939">
        <v>1938</v>
      </c>
      <c r="B1939" t="s">
        <v>922</v>
      </c>
      <c r="C1939" t="s">
        <v>621</v>
      </c>
      <c r="D1939">
        <v>2024</v>
      </c>
      <c r="E1939" t="str">
        <f t="shared" si="30"/>
        <v>Banggai Laut-2024</v>
      </c>
      <c r="F1939" t="s">
        <v>824</v>
      </c>
    </row>
    <row r="1940" spans="1:6" x14ac:dyDescent="0.3">
      <c r="A1940">
        <v>1939</v>
      </c>
      <c r="B1940" t="s">
        <v>637</v>
      </c>
      <c r="C1940" t="s">
        <v>621</v>
      </c>
      <c r="D1940">
        <v>2024</v>
      </c>
      <c r="E1940" t="str">
        <f t="shared" si="30"/>
        <v>Kabupaten Morowali Utara-2024</v>
      </c>
      <c r="F1940" t="s">
        <v>106</v>
      </c>
    </row>
    <row r="1941" spans="1:6" x14ac:dyDescent="0.3">
      <c r="A1941">
        <v>1940</v>
      </c>
      <c r="B1941" t="s">
        <v>639</v>
      </c>
      <c r="C1941" t="s">
        <v>621</v>
      </c>
      <c r="D1941">
        <v>2024</v>
      </c>
      <c r="E1941" t="str">
        <f t="shared" si="30"/>
        <v>Kota Palu-2024</v>
      </c>
      <c r="F1941" t="s">
        <v>382</v>
      </c>
    </row>
    <row r="1942" spans="1:6" x14ac:dyDescent="0.3">
      <c r="A1942">
        <v>1941</v>
      </c>
      <c r="B1942" t="s">
        <v>641</v>
      </c>
      <c r="C1942" t="s">
        <v>642</v>
      </c>
      <c r="D1942">
        <v>2024</v>
      </c>
      <c r="E1942" t="str">
        <f t="shared" si="30"/>
        <v>Kabupaten Selayar-2024</v>
      </c>
      <c r="F1942" t="s">
        <v>251</v>
      </c>
    </row>
    <row r="1943" spans="1:6" x14ac:dyDescent="0.3">
      <c r="A1943">
        <v>1942</v>
      </c>
      <c r="B1943" t="s">
        <v>643</v>
      </c>
      <c r="C1943" t="s">
        <v>642</v>
      </c>
      <c r="D1943">
        <v>2024</v>
      </c>
      <c r="E1943" t="str">
        <f t="shared" si="30"/>
        <v>Kabupaten Bulukumba-2024</v>
      </c>
      <c r="F1943" t="s">
        <v>838</v>
      </c>
    </row>
    <row r="1944" spans="1:6" x14ac:dyDescent="0.3">
      <c r="A1944">
        <v>1943</v>
      </c>
      <c r="B1944" t="s">
        <v>644</v>
      </c>
      <c r="C1944" t="s">
        <v>642</v>
      </c>
      <c r="D1944">
        <v>2024</v>
      </c>
      <c r="E1944" t="str">
        <f t="shared" si="30"/>
        <v>Kabupaten Bantaeng-2024</v>
      </c>
      <c r="F1944" t="s">
        <v>249</v>
      </c>
    </row>
    <row r="1945" spans="1:6" x14ac:dyDescent="0.3">
      <c r="A1945">
        <v>1944</v>
      </c>
      <c r="B1945" t="s">
        <v>646</v>
      </c>
      <c r="C1945" t="s">
        <v>642</v>
      </c>
      <c r="D1945">
        <v>2024</v>
      </c>
      <c r="E1945" t="str">
        <f t="shared" si="30"/>
        <v>Kabupaten Jeneponto-2024</v>
      </c>
      <c r="F1945" t="s">
        <v>593</v>
      </c>
    </row>
    <row r="1946" spans="1:6" x14ac:dyDescent="0.3">
      <c r="A1946">
        <v>1945</v>
      </c>
      <c r="B1946" t="s">
        <v>648</v>
      </c>
      <c r="C1946" t="s">
        <v>642</v>
      </c>
      <c r="D1946">
        <v>2024</v>
      </c>
      <c r="E1946" t="str">
        <f t="shared" si="30"/>
        <v>Kabupaten Takalar-2024</v>
      </c>
      <c r="F1946" t="s">
        <v>543</v>
      </c>
    </row>
    <row r="1947" spans="1:6" x14ac:dyDescent="0.3">
      <c r="A1947">
        <v>1946</v>
      </c>
      <c r="B1947" t="s">
        <v>649</v>
      </c>
      <c r="C1947" t="s">
        <v>642</v>
      </c>
      <c r="D1947">
        <v>2024</v>
      </c>
      <c r="E1947" t="str">
        <f t="shared" si="30"/>
        <v>Kabupaten Gowa-2024</v>
      </c>
      <c r="F1947" t="s">
        <v>328</v>
      </c>
    </row>
    <row r="1948" spans="1:6" x14ac:dyDescent="0.3">
      <c r="A1948">
        <v>1947</v>
      </c>
      <c r="B1948" t="s">
        <v>651</v>
      </c>
      <c r="C1948" t="s">
        <v>642</v>
      </c>
      <c r="D1948">
        <v>2024</v>
      </c>
      <c r="E1948" t="str">
        <f t="shared" si="30"/>
        <v>Kabupaten Sinjai-2024</v>
      </c>
      <c r="F1948" t="s">
        <v>47</v>
      </c>
    </row>
    <row r="1949" spans="1:6" x14ac:dyDescent="0.3">
      <c r="A1949">
        <v>1948</v>
      </c>
      <c r="B1949" t="s">
        <v>653</v>
      </c>
      <c r="C1949" t="s">
        <v>642</v>
      </c>
      <c r="D1949">
        <v>2024</v>
      </c>
      <c r="E1949" t="str">
        <f t="shared" si="30"/>
        <v>Kabupaten Maros-2024</v>
      </c>
      <c r="F1949" t="s">
        <v>228</v>
      </c>
    </row>
    <row r="1950" spans="1:6" x14ac:dyDescent="0.3">
      <c r="A1950">
        <v>1949</v>
      </c>
      <c r="B1950" t="s">
        <v>654</v>
      </c>
      <c r="C1950" t="s">
        <v>642</v>
      </c>
      <c r="D1950">
        <v>2024</v>
      </c>
      <c r="E1950" t="str">
        <f t="shared" si="30"/>
        <v>Kabupaten Pangkajene dan Kepulauan-2024</v>
      </c>
      <c r="F1950" t="s">
        <v>333</v>
      </c>
    </row>
    <row r="1951" spans="1:6" x14ac:dyDescent="0.3">
      <c r="A1951">
        <v>1950</v>
      </c>
      <c r="B1951" t="s">
        <v>655</v>
      </c>
      <c r="C1951" t="s">
        <v>642</v>
      </c>
      <c r="D1951">
        <v>2024</v>
      </c>
      <c r="E1951" t="str">
        <f t="shared" si="30"/>
        <v>Kabupaten Barru-2024</v>
      </c>
      <c r="F1951" t="s">
        <v>650</v>
      </c>
    </row>
    <row r="1952" spans="1:6" x14ac:dyDescent="0.3">
      <c r="A1952">
        <v>1951</v>
      </c>
      <c r="B1952" t="s">
        <v>657</v>
      </c>
      <c r="C1952" t="s">
        <v>642</v>
      </c>
      <c r="D1952">
        <v>2024</v>
      </c>
      <c r="E1952" t="str">
        <f t="shared" si="30"/>
        <v>Kabupaten Bone-2024</v>
      </c>
      <c r="F1952" t="s">
        <v>695</v>
      </c>
    </row>
    <row r="1953" spans="1:6" x14ac:dyDescent="0.3">
      <c r="A1953">
        <v>1952</v>
      </c>
      <c r="B1953" t="s">
        <v>658</v>
      </c>
      <c r="C1953" t="s">
        <v>642</v>
      </c>
      <c r="D1953">
        <v>2024</v>
      </c>
      <c r="E1953" t="str">
        <f t="shared" si="30"/>
        <v>Kabupaten Soppeng-2024</v>
      </c>
      <c r="F1953" t="s">
        <v>9</v>
      </c>
    </row>
    <row r="1954" spans="1:6" x14ac:dyDescent="0.3">
      <c r="A1954">
        <v>1953</v>
      </c>
      <c r="B1954" t="s">
        <v>659</v>
      </c>
      <c r="C1954" t="s">
        <v>642</v>
      </c>
      <c r="D1954">
        <v>2024</v>
      </c>
      <c r="E1954" t="str">
        <f t="shared" si="30"/>
        <v>Kabupaten Wajo-2024</v>
      </c>
      <c r="F1954" t="s">
        <v>285</v>
      </c>
    </row>
    <row r="1955" spans="1:6" x14ac:dyDescent="0.3">
      <c r="A1955">
        <v>1954</v>
      </c>
      <c r="B1955" t="s">
        <v>660</v>
      </c>
      <c r="C1955" t="s">
        <v>642</v>
      </c>
      <c r="D1955">
        <v>2024</v>
      </c>
      <c r="E1955" t="str">
        <f t="shared" si="30"/>
        <v>Kabupaten Sidenreng Rappang-2024</v>
      </c>
      <c r="F1955" t="s">
        <v>254</v>
      </c>
    </row>
    <row r="1956" spans="1:6" x14ac:dyDescent="0.3">
      <c r="A1956">
        <v>1955</v>
      </c>
      <c r="B1956" t="s">
        <v>661</v>
      </c>
      <c r="C1956" t="s">
        <v>642</v>
      </c>
      <c r="D1956">
        <v>2024</v>
      </c>
      <c r="E1956" t="str">
        <f t="shared" si="30"/>
        <v>Kabupaten Pinrang-2024</v>
      </c>
      <c r="F1956" t="s">
        <v>108</v>
      </c>
    </row>
    <row r="1957" spans="1:6" x14ac:dyDescent="0.3">
      <c r="A1957">
        <v>1956</v>
      </c>
      <c r="B1957" t="s">
        <v>662</v>
      </c>
      <c r="C1957" t="s">
        <v>642</v>
      </c>
      <c r="D1957">
        <v>2024</v>
      </c>
      <c r="E1957" t="str">
        <f t="shared" si="30"/>
        <v>Kabupaten Enrekang-2024</v>
      </c>
      <c r="F1957" t="s">
        <v>347</v>
      </c>
    </row>
    <row r="1958" spans="1:6" x14ac:dyDescent="0.3">
      <c r="A1958">
        <v>1957</v>
      </c>
      <c r="B1958" t="s">
        <v>664</v>
      </c>
      <c r="C1958" t="s">
        <v>642</v>
      </c>
      <c r="D1958">
        <v>2024</v>
      </c>
      <c r="E1958" t="str">
        <f t="shared" si="30"/>
        <v>Kabupaten Luwu-2024</v>
      </c>
      <c r="F1958" t="s">
        <v>605</v>
      </c>
    </row>
    <row r="1959" spans="1:6" x14ac:dyDescent="0.3">
      <c r="A1959">
        <v>1958</v>
      </c>
      <c r="B1959" t="s">
        <v>665</v>
      </c>
      <c r="C1959" t="s">
        <v>642</v>
      </c>
      <c r="D1959">
        <v>2024</v>
      </c>
      <c r="E1959" t="str">
        <f t="shared" si="30"/>
        <v>Kabupaten Tana Toraja-2024</v>
      </c>
      <c r="F1959" t="s">
        <v>589</v>
      </c>
    </row>
    <row r="1960" spans="1:6" x14ac:dyDescent="0.3">
      <c r="A1960">
        <v>1959</v>
      </c>
      <c r="B1960" t="s">
        <v>667</v>
      </c>
      <c r="C1960" t="s">
        <v>642</v>
      </c>
      <c r="D1960">
        <v>2024</v>
      </c>
      <c r="E1960" t="str">
        <f t="shared" si="30"/>
        <v>Kabupaten Luwu Utara-2024</v>
      </c>
      <c r="F1960" t="s">
        <v>405</v>
      </c>
    </row>
    <row r="1961" spans="1:6" x14ac:dyDescent="0.3">
      <c r="A1961">
        <v>1960</v>
      </c>
      <c r="B1961" t="s">
        <v>668</v>
      </c>
      <c r="C1961" t="s">
        <v>642</v>
      </c>
      <c r="D1961">
        <v>2024</v>
      </c>
      <c r="E1961" t="str">
        <f t="shared" si="30"/>
        <v>Kabupaten Luwu Timur-2024</v>
      </c>
      <c r="F1961" t="s">
        <v>825</v>
      </c>
    </row>
    <row r="1962" spans="1:6" x14ac:dyDescent="0.3">
      <c r="A1962">
        <v>1961</v>
      </c>
      <c r="B1962" t="s">
        <v>669</v>
      </c>
      <c r="C1962" t="s">
        <v>642</v>
      </c>
      <c r="D1962">
        <v>2024</v>
      </c>
      <c r="E1962" t="str">
        <f t="shared" si="30"/>
        <v>Kabupaten Toraja Utara-2024</v>
      </c>
      <c r="F1962" t="s">
        <v>222</v>
      </c>
    </row>
    <row r="1963" spans="1:6" x14ac:dyDescent="0.3">
      <c r="A1963">
        <v>1962</v>
      </c>
      <c r="B1963" t="s">
        <v>671</v>
      </c>
      <c r="C1963" t="s">
        <v>642</v>
      </c>
      <c r="D1963">
        <v>2024</v>
      </c>
      <c r="E1963" t="str">
        <f t="shared" si="30"/>
        <v>Kota Makasar-2024</v>
      </c>
      <c r="F1963" t="s">
        <v>812</v>
      </c>
    </row>
    <row r="1964" spans="1:6" x14ac:dyDescent="0.3">
      <c r="A1964">
        <v>1963</v>
      </c>
      <c r="B1964" t="s">
        <v>672</v>
      </c>
      <c r="C1964" t="s">
        <v>642</v>
      </c>
      <c r="D1964">
        <v>2024</v>
      </c>
      <c r="E1964" t="str">
        <f t="shared" si="30"/>
        <v>Kota Pare-Pare-2024</v>
      </c>
      <c r="F1964" t="s">
        <v>71</v>
      </c>
    </row>
    <row r="1965" spans="1:6" x14ac:dyDescent="0.3">
      <c r="A1965">
        <v>1964</v>
      </c>
      <c r="B1965" t="s">
        <v>673</v>
      </c>
      <c r="C1965" t="s">
        <v>642</v>
      </c>
      <c r="D1965">
        <v>2024</v>
      </c>
      <c r="E1965" t="str">
        <f t="shared" si="30"/>
        <v>Kota Palopo-2024</v>
      </c>
      <c r="F1965" t="s">
        <v>254</v>
      </c>
    </row>
    <row r="1966" spans="1:6" x14ac:dyDescent="0.3">
      <c r="A1966">
        <v>1965</v>
      </c>
      <c r="B1966" t="s">
        <v>674</v>
      </c>
      <c r="C1966" t="s">
        <v>675</v>
      </c>
      <c r="D1966">
        <v>2024</v>
      </c>
      <c r="E1966" t="str">
        <f t="shared" si="30"/>
        <v>Kabupaten Buton-2024</v>
      </c>
      <c r="F1966" t="s">
        <v>39</v>
      </c>
    </row>
    <row r="1967" spans="1:6" x14ac:dyDescent="0.3">
      <c r="A1967">
        <v>1966</v>
      </c>
      <c r="B1967" t="s">
        <v>676</v>
      </c>
      <c r="C1967" t="s">
        <v>675</v>
      </c>
      <c r="D1967">
        <v>2024</v>
      </c>
      <c r="E1967" t="str">
        <f t="shared" si="30"/>
        <v>Kabupaten Muna-2024</v>
      </c>
      <c r="F1967" t="s">
        <v>923</v>
      </c>
    </row>
    <row r="1968" spans="1:6" x14ac:dyDescent="0.3">
      <c r="A1968">
        <v>1967</v>
      </c>
      <c r="B1968" t="s">
        <v>677</v>
      </c>
      <c r="C1968" t="s">
        <v>675</v>
      </c>
      <c r="D1968">
        <v>2024</v>
      </c>
      <c r="E1968" t="str">
        <f t="shared" si="30"/>
        <v>Kabupaten Konawe-2024</v>
      </c>
      <c r="F1968" t="s">
        <v>318</v>
      </c>
    </row>
    <row r="1969" spans="1:6" x14ac:dyDescent="0.3">
      <c r="A1969">
        <v>1968</v>
      </c>
      <c r="B1969" t="s">
        <v>678</v>
      </c>
      <c r="C1969" t="s">
        <v>675</v>
      </c>
      <c r="D1969">
        <v>2024</v>
      </c>
      <c r="E1969" t="str">
        <f t="shared" si="30"/>
        <v>Kabupaten Kolaka-2024</v>
      </c>
      <c r="F1969" t="s">
        <v>386</v>
      </c>
    </row>
    <row r="1970" spans="1:6" x14ac:dyDescent="0.3">
      <c r="A1970">
        <v>1969</v>
      </c>
      <c r="B1970" t="s">
        <v>679</v>
      </c>
      <c r="C1970" t="s">
        <v>675</v>
      </c>
      <c r="D1970">
        <v>2024</v>
      </c>
      <c r="E1970" t="str">
        <f t="shared" si="30"/>
        <v>Kabupaten Konawe Selatan-2024</v>
      </c>
      <c r="F1970" t="s">
        <v>186</v>
      </c>
    </row>
    <row r="1971" spans="1:6" x14ac:dyDescent="0.3">
      <c r="A1971">
        <v>1970</v>
      </c>
      <c r="B1971" t="s">
        <v>680</v>
      </c>
      <c r="C1971" t="s">
        <v>675</v>
      </c>
      <c r="D1971">
        <v>2024</v>
      </c>
      <c r="E1971" t="str">
        <f t="shared" si="30"/>
        <v>Kabupaten Bombana-2024</v>
      </c>
      <c r="F1971" t="s">
        <v>382</v>
      </c>
    </row>
    <row r="1972" spans="1:6" x14ac:dyDescent="0.3">
      <c r="A1972">
        <v>1971</v>
      </c>
      <c r="B1972" t="s">
        <v>681</v>
      </c>
      <c r="C1972" t="s">
        <v>675</v>
      </c>
      <c r="D1972">
        <v>2024</v>
      </c>
      <c r="E1972" t="str">
        <f t="shared" si="30"/>
        <v>Kabupaten Wakatobi-2024</v>
      </c>
      <c r="F1972" t="s">
        <v>803</v>
      </c>
    </row>
    <row r="1973" spans="1:6" x14ac:dyDescent="0.3">
      <c r="A1973">
        <v>1972</v>
      </c>
      <c r="B1973" t="s">
        <v>682</v>
      </c>
      <c r="C1973" t="s">
        <v>675</v>
      </c>
      <c r="D1973">
        <v>2024</v>
      </c>
      <c r="E1973" t="str">
        <f t="shared" si="30"/>
        <v>Kabupaten Kolaka Utara-2024</v>
      </c>
      <c r="F1973" t="s">
        <v>86</v>
      </c>
    </row>
    <row r="1974" spans="1:6" x14ac:dyDescent="0.3">
      <c r="A1974">
        <v>1973</v>
      </c>
      <c r="B1974" t="s">
        <v>683</v>
      </c>
      <c r="C1974" t="s">
        <v>675</v>
      </c>
      <c r="D1974">
        <v>2024</v>
      </c>
      <c r="E1974" t="str">
        <f t="shared" si="30"/>
        <v>Kabupaten Buton Utara-2024</v>
      </c>
      <c r="F1974" t="s">
        <v>175</v>
      </c>
    </row>
    <row r="1975" spans="1:6" x14ac:dyDescent="0.3">
      <c r="A1975">
        <v>1974</v>
      </c>
      <c r="B1975" t="s">
        <v>684</v>
      </c>
      <c r="C1975" t="s">
        <v>675</v>
      </c>
      <c r="D1975">
        <v>2024</v>
      </c>
      <c r="E1975" t="str">
        <f t="shared" si="30"/>
        <v>Kabupaten Konawe Utara-2024</v>
      </c>
      <c r="F1975" t="s">
        <v>156</v>
      </c>
    </row>
    <row r="1976" spans="1:6" x14ac:dyDescent="0.3">
      <c r="A1976">
        <v>1975</v>
      </c>
      <c r="B1976" t="s">
        <v>685</v>
      </c>
      <c r="C1976" t="s">
        <v>675</v>
      </c>
      <c r="D1976">
        <v>2024</v>
      </c>
      <c r="E1976" t="str">
        <f t="shared" si="30"/>
        <v>Kabupaten Kolaka Timur-2024</v>
      </c>
      <c r="F1976" t="s">
        <v>769</v>
      </c>
    </row>
    <row r="1977" spans="1:6" x14ac:dyDescent="0.3">
      <c r="A1977">
        <v>1976</v>
      </c>
      <c r="B1977" t="s">
        <v>686</v>
      </c>
      <c r="C1977" t="s">
        <v>675</v>
      </c>
      <c r="D1977">
        <v>2024</v>
      </c>
      <c r="E1977" t="str">
        <f t="shared" si="30"/>
        <v>Kabupaten Konawe Kepulauan-2024</v>
      </c>
      <c r="F1977" t="s">
        <v>695</v>
      </c>
    </row>
    <row r="1978" spans="1:6" x14ac:dyDescent="0.3">
      <c r="A1978">
        <v>1977</v>
      </c>
      <c r="B1978" t="s">
        <v>688</v>
      </c>
      <c r="C1978" t="s">
        <v>675</v>
      </c>
      <c r="D1978">
        <v>2024</v>
      </c>
      <c r="E1978" t="str">
        <f t="shared" si="30"/>
        <v>Kabupaten Muna Barat-2024</v>
      </c>
      <c r="F1978" t="s">
        <v>663</v>
      </c>
    </row>
    <row r="1979" spans="1:6" x14ac:dyDescent="0.3">
      <c r="A1979">
        <v>1978</v>
      </c>
      <c r="B1979" t="s">
        <v>690</v>
      </c>
      <c r="C1979" t="s">
        <v>675</v>
      </c>
      <c r="D1979">
        <v>2024</v>
      </c>
      <c r="E1979" t="str">
        <f t="shared" si="30"/>
        <v>Kabupaten Buton Tengah-2024</v>
      </c>
      <c r="F1979" t="s">
        <v>924</v>
      </c>
    </row>
    <row r="1980" spans="1:6" x14ac:dyDescent="0.3">
      <c r="A1980">
        <v>1979</v>
      </c>
      <c r="B1980" t="s">
        <v>691</v>
      </c>
      <c r="C1980" t="s">
        <v>675</v>
      </c>
      <c r="D1980">
        <v>2024</v>
      </c>
      <c r="E1980" t="str">
        <f t="shared" si="30"/>
        <v>Kabupaten Buton Selatan-2024</v>
      </c>
      <c r="F1980" t="s">
        <v>228</v>
      </c>
    </row>
    <row r="1981" spans="1:6" x14ac:dyDescent="0.3">
      <c r="A1981">
        <v>1980</v>
      </c>
      <c r="B1981" t="s">
        <v>693</v>
      </c>
      <c r="C1981" t="s">
        <v>675</v>
      </c>
      <c r="D1981">
        <v>2024</v>
      </c>
      <c r="E1981" t="str">
        <f t="shared" si="30"/>
        <v>Kota Kendari-2024</v>
      </c>
      <c r="F1981" t="s">
        <v>392</v>
      </c>
    </row>
    <row r="1982" spans="1:6" x14ac:dyDescent="0.3">
      <c r="A1982">
        <v>1981</v>
      </c>
      <c r="B1982" t="s">
        <v>694</v>
      </c>
      <c r="C1982" t="s">
        <v>675</v>
      </c>
      <c r="D1982">
        <v>2024</v>
      </c>
      <c r="E1982" t="str">
        <f t="shared" si="30"/>
        <v>Kota Bau-Bau-2024</v>
      </c>
      <c r="F1982" t="s">
        <v>725</v>
      </c>
    </row>
    <row r="1983" spans="1:6" x14ac:dyDescent="0.3">
      <c r="A1983">
        <v>1982</v>
      </c>
      <c r="B1983" t="s">
        <v>696</v>
      </c>
      <c r="C1983" t="s">
        <v>697</v>
      </c>
      <c r="D1983">
        <v>2024</v>
      </c>
      <c r="E1983" t="str">
        <f t="shared" si="30"/>
        <v>Kabupaten Boalemo-2024</v>
      </c>
      <c r="F1983" t="s">
        <v>43</v>
      </c>
    </row>
    <row r="1984" spans="1:6" x14ac:dyDescent="0.3">
      <c r="A1984">
        <v>1983</v>
      </c>
      <c r="B1984" t="s">
        <v>699</v>
      </c>
      <c r="C1984" t="s">
        <v>697</v>
      </c>
      <c r="D1984">
        <v>2024</v>
      </c>
      <c r="E1984" t="str">
        <f t="shared" si="30"/>
        <v>Kabupaten Gorontalo-2024</v>
      </c>
      <c r="F1984" t="s">
        <v>33</v>
      </c>
    </row>
    <row r="1985" spans="1:6" x14ac:dyDescent="0.3">
      <c r="A1985">
        <v>1984</v>
      </c>
      <c r="B1985" t="s">
        <v>700</v>
      </c>
      <c r="C1985" t="s">
        <v>697</v>
      </c>
      <c r="D1985">
        <v>2024</v>
      </c>
      <c r="E1985" t="str">
        <f t="shared" si="30"/>
        <v>Kabupaten Pohuwato-2024</v>
      </c>
      <c r="F1985" t="s">
        <v>824</v>
      </c>
    </row>
    <row r="1986" spans="1:6" x14ac:dyDescent="0.3">
      <c r="A1986">
        <v>1985</v>
      </c>
      <c r="B1986" t="s">
        <v>702</v>
      </c>
      <c r="C1986" t="s">
        <v>697</v>
      </c>
      <c r="D1986">
        <v>2024</v>
      </c>
      <c r="E1986" t="str">
        <f t="shared" si="30"/>
        <v>Kabupaten Bone Bolango-2024</v>
      </c>
      <c r="F1986" t="s">
        <v>251</v>
      </c>
    </row>
    <row r="1987" spans="1:6" x14ac:dyDescent="0.3">
      <c r="A1987">
        <v>1986</v>
      </c>
      <c r="B1987" t="s">
        <v>703</v>
      </c>
      <c r="C1987" t="s">
        <v>697</v>
      </c>
      <c r="D1987">
        <v>2024</v>
      </c>
      <c r="E1987" t="str">
        <f t="shared" ref="E1987:E2050" si="31">B1987&amp;"-"&amp;D1987</f>
        <v>Kabupaten Gorontalo Utara-2024</v>
      </c>
      <c r="F1987" t="s">
        <v>695</v>
      </c>
    </row>
    <row r="1988" spans="1:6" x14ac:dyDescent="0.3">
      <c r="A1988">
        <v>1987</v>
      </c>
      <c r="B1988" t="s">
        <v>705</v>
      </c>
      <c r="C1988" t="s">
        <v>697</v>
      </c>
      <c r="D1988">
        <v>2024</v>
      </c>
      <c r="E1988" t="str">
        <f t="shared" si="31"/>
        <v>Kota Gorontalo-2024</v>
      </c>
      <c r="F1988" t="s">
        <v>41</v>
      </c>
    </row>
    <row r="1989" spans="1:6" x14ac:dyDescent="0.3">
      <c r="A1989">
        <v>1988</v>
      </c>
      <c r="B1989" t="s">
        <v>706</v>
      </c>
      <c r="C1989" t="s">
        <v>707</v>
      </c>
      <c r="D1989">
        <v>2024</v>
      </c>
      <c r="E1989" t="str">
        <f t="shared" si="31"/>
        <v>Kabupaten Majene-2024</v>
      </c>
      <c r="F1989" t="s">
        <v>670</v>
      </c>
    </row>
    <row r="1990" spans="1:6" x14ac:dyDescent="0.3">
      <c r="A1990">
        <v>1989</v>
      </c>
      <c r="B1990" t="s">
        <v>709</v>
      </c>
      <c r="C1990" t="s">
        <v>707</v>
      </c>
      <c r="D1990">
        <v>2024</v>
      </c>
      <c r="E1990" t="str">
        <f t="shared" si="31"/>
        <v>Kabupaten Polewali Mandar-2024</v>
      </c>
      <c r="F1990" t="s">
        <v>159</v>
      </c>
    </row>
    <row r="1991" spans="1:6" x14ac:dyDescent="0.3">
      <c r="A1991">
        <v>1990</v>
      </c>
      <c r="B1991" t="s">
        <v>710</v>
      </c>
      <c r="C1991" t="s">
        <v>707</v>
      </c>
      <c r="D1991">
        <v>2024</v>
      </c>
      <c r="E1991" t="str">
        <f t="shared" si="31"/>
        <v>Kabupaten Mamasa-2024</v>
      </c>
      <c r="F1991" t="s">
        <v>765</v>
      </c>
    </row>
    <row r="1992" spans="1:6" x14ac:dyDescent="0.3">
      <c r="A1992">
        <v>1991</v>
      </c>
      <c r="B1992" t="s">
        <v>711</v>
      </c>
      <c r="C1992" t="s">
        <v>707</v>
      </c>
      <c r="D1992">
        <v>2024</v>
      </c>
      <c r="E1992" t="str">
        <f t="shared" si="31"/>
        <v>Kabupaten Mamuju-2024</v>
      </c>
      <c r="F1992" t="s">
        <v>240</v>
      </c>
    </row>
    <row r="1993" spans="1:6" x14ac:dyDescent="0.3">
      <c r="A1993">
        <v>1992</v>
      </c>
      <c r="B1993" t="s">
        <v>713</v>
      </c>
      <c r="C1993" t="s">
        <v>707</v>
      </c>
      <c r="D1993">
        <v>2024</v>
      </c>
      <c r="E1993" t="str">
        <f t="shared" si="31"/>
        <v>Kabupaten Mamuju Utara-2024</v>
      </c>
      <c r="F1993" t="s">
        <v>265</v>
      </c>
    </row>
    <row r="1994" spans="1:6" x14ac:dyDescent="0.3">
      <c r="A1994">
        <v>1993</v>
      </c>
      <c r="B1994" t="s">
        <v>714</v>
      </c>
      <c r="C1994" t="s">
        <v>707</v>
      </c>
      <c r="D1994">
        <v>2024</v>
      </c>
      <c r="E1994" t="str">
        <f t="shared" si="31"/>
        <v>Kabupaten Mamuju Tengah-2024</v>
      </c>
      <c r="F1994" t="s">
        <v>37</v>
      </c>
    </row>
    <row r="1995" spans="1:6" x14ac:dyDescent="0.3">
      <c r="A1995">
        <v>1994</v>
      </c>
      <c r="B1995" t="s">
        <v>715</v>
      </c>
      <c r="C1995" t="s">
        <v>716</v>
      </c>
      <c r="D1995">
        <v>2024</v>
      </c>
      <c r="E1995" t="str">
        <f t="shared" si="31"/>
        <v>Kabupaten Kepulauan Tanimbar-2024</v>
      </c>
      <c r="F1995" t="s">
        <v>489</v>
      </c>
    </row>
    <row r="1996" spans="1:6" x14ac:dyDescent="0.3">
      <c r="A1996">
        <v>1995</v>
      </c>
      <c r="B1996" t="s">
        <v>718</v>
      </c>
      <c r="C1996" t="s">
        <v>716</v>
      </c>
      <c r="D1996">
        <v>2024</v>
      </c>
      <c r="E1996" t="str">
        <f t="shared" si="31"/>
        <v>Kabupaten Maluku Tenggara-2024</v>
      </c>
      <c r="F1996" t="s">
        <v>760</v>
      </c>
    </row>
    <row r="1997" spans="1:6" x14ac:dyDescent="0.3">
      <c r="A1997">
        <v>1996</v>
      </c>
      <c r="B1997" t="s">
        <v>719</v>
      </c>
      <c r="C1997" t="s">
        <v>716</v>
      </c>
      <c r="D1997">
        <v>2024</v>
      </c>
      <c r="E1997" t="str">
        <f t="shared" si="31"/>
        <v>Kabupaten Maluku Tengah-2024</v>
      </c>
      <c r="F1997" t="s">
        <v>548</v>
      </c>
    </row>
    <row r="1998" spans="1:6" x14ac:dyDescent="0.3">
      <c r="A1998">
        <v>1997</v>
      </c>
      <c r="B1998" t="s">
        <v>721</v>
      </c>
      <c r="C1998" t="s">
        <v>716</v>
      </c>
      <c r="D1998">
        <v>2024</v>
      </c>
      <c r="E1998" t="str">
        <f t="shared" si="31"/>
        <v>Kabupaten Buru-2024</v>
      </c>
      <c r="F1998" t="s">
        <v>517</v>
      </c>
    </row>
    <row r="1999" spans="1:6" x14ac:dyDescent="0.3">
      <c r="A1999">
        <v>1998</v>
      </c>
      <c r="B1999" t="s">
        <v>722</v>
      </c>
      <c r="C1999" t="s">
        <v>716</v>
      </c>
      <c r="D1999">
        <v>2024</v>
      </c>
      <c r="E1999" t="str">
        <f t="shared" si="31"/>
        <v>Kabupaten Kepulauan Aru-2024</v>
      </c>
      <c r="F1999" t="s">
        <v>925</v>
      </c>
    </row>
    <row r="2000" spans="1:6" x14ac:dyDescent="0.3">
      <c r="A2000">
        <v>1999</v>
      </c>
      <c r="B2000" t="s">
        <v>724</v>
      </c>
      <c r="C2000" t="s">
        <v>716</v>
      </c>
      <c r="D2000">
        <v>2024</v>
      </c>
      <c r="E2000" t="str">
        <f t="shared" si="31"/>
        <v>Kabupaten Seram Bagian Barat-2024</v>
      </c>
      <c r="F2000" t="s">
        <v>862</v>
      </c>
    </row>
    <row r="2001" spans="1:6" x14ac:dyDescent="0.3">
      <c r="A2001">
        <v>2000</v>
      </c>
      <c r="B2001" t="s">
        <v>726</v>
      </c>
      <c r="C2001" t="s">
        <v>716</v>
      </c>
      <c r="D2001">
        <v>2024</v>
      </c>
      <c r="E2001" t="str">
        <f t="shared" si="31"/>
        <v>Kabupaten Seram Bagian Timur-2024</v>
      </c>
      <c r="F2001" t="s">
        <v>852</v>
      </c>
    </row>
    <row r="2002" spans="1:6" x14ac:dyDescent="0.3">
      <c r="A2002">
        <v>2001</v>
      </c>
      <c r="B2002" t="s">
        <v>728</v>
      </c>
      <c r="C2002" t="s">
        <v>716</v>
      </c>
      <c r="D2002">
        <v>2024</v>
      </c>
      <c r="E2002" t="str">
        <f t="shared" si="31"/>
        <v>Kabupaten Maluku Barat Daya-2024</v>
      </c>
      <c r="F2002" t="s">
        <v>47</v>
      </c>
    </row>
    <row r="2003" spans="1:6" x14ac:dyDescent="0.3">
      <c r="A2003">
        <v>2002</v>
      </c>
      <c r="B2003" t="s">
        <v>730</v>
      </c>
      <c r="C2003" t="s">
        <v>716</v>
      </c>
      <c r="D2003">
        <v>2024</v>
      </c>
      <c r="E2003" t="str">
        <f t="shared" si="31"/>
        <v>Kabupaten Buru Selatan-2024</v>
      </c>
      <c r="F2003" t="s">
        <v>926</v>
      </c>
    </row>
    <row r="2004" spans="1:6" x14ac:dyDescent="0.3">
      <c r="A2004">
        <v>2003</v>
      </c>
      <c r="B2004" t="s">
        <v>732</v>
      </c>
      <c r="C2004" t="s">
        <v>716</v>
      </c>
      <c r="D2004">
        <v>2024</v>
      </c>
      <c r="E2004" t="str">
        <f t="shared" si="31"/>
        <v>Kota Ambon-2024</v>
      </c>
      <c r="F2004" t="s">
        <v>67</v>
      </c>
    </row>
    <row r="2005" spans="1:6" x14ac:dyDescent="0.3">
      <c r="A2005">
        <v>2004</v>
      </c>
      <c r="B2005" t="s">
        <v>733</v>
      </c>
      <c r="C2005" t="s">
        <v>716</v>
      </c>
      <c r="D2005">
        <v>2024</v>
      </c>
      <c r="E2005" t="str">
        <f t="shared" si="31"/>
        <v>Kota Tual-2024</v>
      </c>
      <c r="F2005" t="s">
        <v>205</v>
      </c>
    </row>
    <row r="2006" spans="1:6" x14ac:dyDescent="0.3">
      <c r="A2006">
        <v>2005</v>
      </c>
      <c r="B2006" t="s">
        <v>735</v>
      </c>
      <c r="C2006" t="s">
        <v>736</v>
      </c>
      <c r="D2006">
        <v>2024</v>
      </c>
      <c r="E2006" t="str">
        <f t="shared" si="31"/>
        <v>Kabupaten Halmahera Barat-2024</v>
      </c>
      <c r="F2006" t="s">
        <v>278</v>
      </c>
    </row>
    <row r="2007" spans="1:6" x14ac:dyDescent="0.3">
      <c r="A2007">
        <v>2006</v>
      </c>
      <c r="B2007" t="s">
        <v>737</v>
      </c>
      <c r="C2007" t="s">
        <v>736</v>
      </c>
      <c r="D2007">
        <v>2024</v>
      </c>
      <c r="E2007" t="str">
        <f t="shared" si="31"/>
        <v>Kabupaten Halmahera Tengah-2024</v>
      </c>
      <c r="F2007" t="s">
        <v>656</v>
      </c>
    </row>
    <row r="2008" spans="1:6" x14ac:dyDescent="0.3">
      <c r="A2008">
        <v>2007</v>
      </c>
      <c r="B2008" t="s">
        <v>739</v>
      </c>
      <c r="C2008" t="s">
        <v>736</v>
      </c>
      <c r="D2008">
        <v>2024</v>
      </c>
      <c r="E2008" t="str">
        <f t="shared" si="31"/>
        <v>Kabupaten Kepulauan Sula-2024</v>
      </c>
      <c r="F2008" t="s">
        <v>854</v>
      </c>
    </row>
    <row r="2009" spans="1:6" x14ac:dyDescent="0.3">
      <c r="A2009">
        <v>2008</v>
      </c>
      <c r="B2009" t="s">
        <v>741</v>
      </c>
      <c r="C2009" t="s">
        <v>736</v>
      </c>
      <c r="D2009">
        <v>2024</v>
      </c>
      <c r="E2009" t="str">
        <f t="shared" si="31"/>
        <v>Kabupaten Halmahera Selatan-2024</v>
      </c>
      <c r="F2009" t="s">
        <v>650</v>
      </c>
    </row>
    <row r="2010" spans="1:6" x14ac:dyDescent="0.3">
      <c r="A2010">
        <v>2009</v>
      </c>
      <c r="B2010" t="s">
        <v>743</v>
      </c>
      <c r="C2010" t="s">
        <v>736</v>
      </c>
      <c r="D2010">
        <v>2024</v>
      </c>
      <c r="E2010" t="str">
        <f t="shared" si="31"/>
        <v>Kabupaten Halmahera Utara-2024</v>
      </c>
      <c r="F2010" t="s">
        <v>153</v>
      </c>
    </row>
    <row r="2011" spans="1:6" x14ac:dyDescent="0.3">
      <c r="A2011">
        <v>2010</v>
      </c>
      <c r="B2011" t="s">
        <v>744</v>
      </c>
      <c r="C2011" t="s">
        <v>736</v>
      </c>
      <c r="D2011">
        <v>2024</v>
      </c>
      <c r="E2011" t="str">
        <f t="shared" si="31"/>
        <v>Kabupaten Halmahera Timur-2024</v>
      </c>
      <c r="F2011" t="s">
        <v>650</v>
      </c>
    </row>
    <row r="2012" spans="1:6" x14ac:dyDescent="0.3">
      <c r="A2012">
        <v>2011</v>
      </c>
      <c r="B2012" t="s">
        <v>746</v>
      </c>
      <c r="C2012" t="s">
        <v>736</v>
      </c>
      <c r="D2012">
        <v>2024</v>
      </c>
      <c r="E2012" t="str">
        <f t="shared" si="31"/>
        <v>Kabupaten Pulau Morotai-2024</v>
      </c>
      <c r="F2012" t="s">
        <v>524</v>
      </c>
    </row>
    <row r="2013" spans="1:6" x14ac:dyDescent="0.3">
      <c r="A2013">
        <v>2012</v>
      </c>
      <c r="B2013" t="s">
        <v>747</v>
      </c>
      <c r="C2013" t="s">
        <v>736</v>
      </c>
      <c r="D2013">
        <v>2024</v>
      </c>
      <c r="E2013" t="str">
        <f t="shared" si="31"/>
        <v>Kabupaten Pulau Taliabu-2024</v>
      </c>
      <c r="F2013" t="s">
        <v>899</v>
      </c>
    </row>
    <row r="2014" spans="1:6" x14ac:dyDescent="0.3">
      <c r="A2014">
        <v>2013</v>
      </c>
      <c r="B2014" t="s">
        <v>749</v>
      </c>
      <c r="C2014" t="s">
        <v>736</v>
      </c>
      <c r="D2014">
        <v>2024</v>
      </c>
      <c r="E2014" t="str">
        <f t="shared" si="31"/>
        <v>Kota Ternate-2024</v>
      </c>
      <c r="F2014" t="s">
        <v>828</v>
      </c>
    </row>
    <row r="2015" spans="1:6" x14ac:dyDescent="0.3">
      <c r="A2015">
        <v>2014</v>
      </c>
      <c r="B2015" t="s">
        <v>750</v>
      </c>
      <c r="C2015" t="s">
        <v>736</v>
      </c>
      <c r="D2015">
        <v>2024</v>
      </c>
      <c r="E2015" t="str">
        <f t="shared" si="31"/>
        <v>Kota Tidore Kepulauan-2024</v>
      </c>
      <c r="F2015" t="s">
        <v>41</v>
      </c>
    </row>
    <row r="2016" spans="1:6" x14ac:dyDescent="0.3">
      <c r="A2016">
        <v>2015</v>
      </c>
      <c r="B2016" t="s">
        <v>751</v>
      </c>
      <c r="C2016" t="s">
        <v>752</v>
      </c>
      <c r="D2016">
        <v>2024</v>
      </c>
      <c r="E2016" t="str">
        <f t="shared" si="31"/>
        <v>Kabupaten Fak-Fak-2024</v>
      </c>
      <c r="F2016" t="s">
        <v>524</v>
      </c>
    </row>
    <row r="2017" spans="1:6" x14ac:dyDescent="0.3">
      <c r="A2017">
        <v>2016</v>
      </c>
      <c r="B2017" t="s">
        <v>753</v>
      </c>
      <c r="C2017" t="s">
        <v>752</v>
      </c>
      <c r="D2017">
        <v>2024</v>
      </c>
      <c r="E2017" t="str">
        <f t="shared" si="31"/>
        <v>Kabupaten Kaimana-2024</v>
      </c>
      <c r="F2017" t="s">
        <v>274</v>
      </c>
    </row>
    <row r="2018" spans="1:6" x14ac:dyDescent="0.3">
      <c r="A2018">
        <v>2017</v>
      </c>
      <c r="B2018" t="s">
        <v>754</v>
      </c>
      <c r="C2018" t="s">
        <v>752</v>
      </c>
      <c r="D2018">
        <v>2024</v>
      </c>
      <c r="E2018" t="str">
        <f t="shared" si="31"/>
        <v>Kabupaten Teluk Wondama-2024</v>
      </c>
      <c r="F2018" t="s">
        <v>21</v>
      </c>
    </row>
    <row r="2019" spans="1:6" x14ac:dyDescent="0.3">
      <c r="A2019">
        <v>2018</v>
      </c>
      <c r="B2019" t="s">
        <v>755</v>
      </c>
      <c r="C2019" t="s">
        <v>752</v>
      </c>
      <c r="D2019">
        <v>2024</v>
      </c>
      <c r="E2019" t="str">
        <f t="shared" si="31"/>
        <v>Kabupaten Teluk Bintuni-2024</v>
      </c>
      <c r="F2019" t="s">
        <v>298</v>
      </c>
    </row>
    <row r="2020" spans="1:6" x14ac:dyDescent="0.3">
      <c r="A2020">
        <v>2019</v>
      </c>
      <c r="B2020" t="s">
        <v>756</v>
      </c>
      <c r="C2020" t="s">
        <v>752</v>
      </c>
      <c r="D2020">
        <v>2024</v>
      </c>
      <c r="E2020" t="str">
        <f t="shared" si="31"/>
        <v>Kabupaten Manokwari-2024</v>
      </c>
      <c r="F2020" t="s">
        <v>608</v>
      </c>
    </row>
    <row r="2021" spans="1:6" x14ac:dyDescent="0.3">
      <c r="A2021">
        <v>2020</v>
      </c>
      <c r="B2021" t="s">
        <v>763</v>
      </c>
      <c r="C2021" t="s">
        <v>752</v>
      </c>
      <c r="D2021">
        <v>2024</v>
      </c>
      <c r="E2021" t="str">
        <f t="shared" si="31"/>
        <v>Kabupaten Manokwari Selatan-2024</v>
      </c>
      <c r="F2021" t="s">
        <v>605</v>
      </c>
    </row>
    <row r="2022" spans="1:6" x14ac:dyDescent="0.3">
      <c r="A2022">
        <v>2021</v>
      </c>
      <c r="B2022" t="s">
        <v>764</v>
      </c>
      <c r="C2022" t="s">
        <v>752</v>
      </c>
      <c r="D2022">
        <v>2024</v>
      </c>
      <c r="E2022" t="str">
        <f t="shared" si="31"/>
        <v>Kabupaten Pegunungan Arfak-2024</v>
      </c>
      <c r="F2022" t="s">
        <v>927</v>
      </c>
    </row>
    <row r="2023" spans="1:6" x14ac:dyDescent="0.3">
      <c r="A2023">
        <v>2022</v>
      </c>
      <c r="B2023" t="s">
        <v>759</v>
      </c>
      <c r="C2023" t="s">
        <v>928</v>
      </c>
      <c r="D2023">
        <v>2024</v>
      </c>
      <c r="E2023" t="str">
        <f t="shared" si="31"/>
        <v>Kabupaten Raja Ampat-2024</v>
      </c>
      <c r="F2023" t="s">
        <v>631</v>
      </c>
    </row>
    <row r="2024" spans="1:6" x14ac:dyDescent="0.3">
      <c r="A2024">
        <v>2023</v>
      </c>
      <c r="B2024" t="s">
        <v>758</v>
      </c>
      <c r="C2024" t="s">
        <v>928</v>
      </c>
      <c r="D2024">
        <v>2024</v>
      </c>
      <c r="E2024" t="str">
        <f t="shared" si="31"/>
        <v>Kabupaten Sorong-2024</v>
      </c>
      <c r="F2024" t="s">
        <v>130</v>
      </c>
    </row>
    <row r="2025" spans="1:6" x14ac:dyDescent="0.3">
      <c r="A2025">
        <v>2024</v>
      </c>
      <c r="B2025" t="s">
        <v>757</v>
      </c>
      <c r="C2025" t="s">
        <v>928</v>
      </c>
      <c r="D2025">
        <v>2024</v>
      </c>
      <c r="E2025" t="str">
        <f t="shared" si="31"/>
        <v>Kabupaten Sorong Selatan-2024</v>
      </c>
      <c r="F2025" t="s">
        <v>929</v>
      </c>
    </row>
    <row r="2026" spans="1:6" x14ac:dyDescent="0.3">
      <c r="A2026">
        <v>2025</v>
      </c>
      <c r="B2026" t="s">
        <v>762</v>
      </c>
      <c r="C2026" t="s">
        <v>928</v>
      </c>
      <c r="D2026">
        <v>2024</v>
      </c>
      <c r="E2026" t="str">
        <f t="shared" si="31"/>
        <v>Kabupaten Maybrat-2024</v>
      </c>
      <c r="F2026" t="s">
        <v>861</v>
      </c>
    </row>
    <row r="2027" spans="1:6" x14ac:dyDescent="0.3">
      <c r="A2027">
        <v>2026</v>
      </c>
      <c r="B2027" t="s">
        <v>761</v>
      </c>
      <c r="C2027" t="s">
        <v>928</v>
      </c>
      <c r="D2027">
        <v>2024</v>
      </c>
      <c r="E2027" t="str">
        <f t="shared" si="31"/>
        <v>Kabupaten Tambrauw-2024</v>
      </c>
      <c r="F2027" t="s">
        <v>859</v>
      </c>
    </row>
    <row r="2028" spans="1:6" x14ac:dyDescent="0.3">
      <c r="A2028">
        <v>2027</v>
      </c>
      <c r="B2028" t="s">
        <v>766</v>
      </c>
      <c r="C2028" t="s">
        <v>928</v>
      </c>
      <c r="D2028">
        <v>2024</v>
      </c>
      <c r="E2028" t="str">
        <f t="shared" si="31"/>
        <v>Kota Sorong-2024</v>
      </c>
      <c r="F2028" t="s">
        <v>303</v>
      </c>
    </row>
    <row r="2029" spans="1:6" x14ac:dyDescent="0.3">
      <c r="A2029">
        <v>2028</v>
      </c>
      <c r="B2029" t="s">
        <v>772</v>
      </c>
      <c r="C2029" t="s">
        <v>768</v>
      </c>
      <c r="D2029">
        <v>2024</v>
      </c>
      <c r="E2029" t="str">
        <f t="shared" si="31"/>
        <v>Kabupaten Jayapura-2024</v>
      </c>
      <c r="F2029" t="s">
        <v>242</v>
      </c>
    </row>
    <row r="2030" spans="1:6" x14ac:dyDescent="0.3">
      <c r="A2030">
        <v>2029</v>
      </c>
      <c r="B2030" t="s">
        <v>774</v>
      </c>
      <c r="C2030" t="s">
        <v>768</v>
      </c>
      <c r="D2030">
        <v>2024</v>
      </c>
      <c r="E2030" t="str">
        <f t="shared" si="31"/>
        <v>Kabupaten Kepulauan Yapen-2024</v>
      </c>
      <c r="F2030" t="s">
        <v>263</v>
      </c>
    </row>
    <row r="2031" spans="1:6" x14ac:dyDescent="0.3">
      <c r="A2031">
        <v>2030</v>
      </c>
      <c r="B2031" t="s">
        <v>930</v>
      </c>
      <c r="C2031" t="s">
        <v>768</v>
      </c>
      <c r="D2031">
        <v>2024</v>
      </c>
      <c r="E2031" t="str">
        <f t="shared" si="31"/>
        <v>Kabupaten Biak Numfor-2024</v>
      </c>
      <c r="F2031" t="s">
        <v>931</v>
      </c>
    </row>
    <row r="2032" spans="1:6" x14ac:dyDescent="0.3">
      <c r="A2032">
        <v>2031</v>
      </c>
      <c r="B2032" t="s">
        <v>791</v>
      </c>
      <c r="C2032" t="s">
        <v>768</v>
      </c>
      <c r="D2032">
        <v>2024</v>
      </c>
      <c r="E2032" t="str">
        <f t="shared" si="31"/>
        <v>Kabupaten Sarmi-2024</v>
      </c>
      <c r="F2032" t="s">
        <v>670</v>
      </c>
    </row>
    <row r="2033" spans="1:6" x14ac:dyDescent="0.3">
      <c r="A2033">
        <v>2032</v>
      </c>
      <c r="B2033" t="s">
        <v>792</v>
      </c>
      <c r="C2033" t="s">
        <v>768</v>
      </c>
      <c r="D2033">
        <v>2024</v>
      </c>
      <c r="E2033" t="str">
        <f t="shared" si="31"/>
        <v>Kabupaten Keerom-2024</v>
      </c>
      <c r="F2033" t="s">
        <v>742</v>
      </c>
    </row>
    <row r="2034" spans="1:6" x14ac:dyDescent="0.3">
      <c r="A2034">
        <v>2033</v>
      </c>
      <c r="B2034" t="s">
        <v>793</v>
      </c>
      <c r="C2034" t="s">
        <v>768</v>
      </c>
      <c r="D2034">
        <v>2024</v>
      </c>
      <c r="E2034" t="str">
        <f t="shared" si="31"/>
        <v>Kabupaten Waropen-2024</v>
      </c>
      <c r="F2034" t="s">
        <v>932</v>
      </c>
    </row>
    <row r="2035" spans="1:6" x14ac:dyDescent="0.3">
      <c r="A2035">
        <v>2034</v>
      </c>
      <c r="B2035" t="s">
        <v>794</v>
      </c>
      <c r="C2035" t="s">
        <v>768</v>
      </c>
      <c r="D2035">
        <v>2024</v>
      </c>
      <c r="E2035" t="str">
        <f t="shared" si="31"/>
        <v>Kabupaten Supiori-2024</v>
      </c>
      <c r="F2035" t="s">
        <v>51</v>
      </c>
    </row>
    <row r="2036" spans="1:6" x14ac:dyDescent="0.3">
      <c r="A2036">
        <v>2035</v>
      </c>
      <c r="B2036" t="s">
        <v>795</v>
      </c>
      <c r="C2036" t="s">
        <v>768</v>
      </c>
      <c r="D2036">
        <v>2024</v>
      </c>
      <c r="E2036" t="str">
        <f t="shared" si="31"/>
        <v>Kabupaten Mamberamo Raya-2024</v>
      </c>
      <c r="F2036" t="s">
        <v>81</v>
      </c>
    </row>
    <row r="2037" spans="1:6" x14ac:dyDescent="0.3">
      <c r="A2037">
        <v>2036</v>
      </c>
      <c r="B2037" t="s">
        <v>811</v>
      </c>
      <c r="C2037" t="s">
        <v>768</v>
      </c>
      <c r="D2037">
        <v>2024</v>
      </c>
      <c r="E2037" t="str">
        <f t="shared" si="31"/>
        <v>Kota Jayapura-2024</v>
      </c>
      <c r="F2037" t="s">
        <v>814</v>
      </c>
    </row>
    <row r="2038" spans="1:6" x14ac:dyDescent="0.3">
      <c r="A2038">
        <v>2037</v>
      </c>
      <c r="B2038" t="s">
        <v>767</v>
      </c>
      <c r="C2038" t="s">
        <v>933</v>
      </c>
      <c r="D2038">
        <v>2024</v>
      </c>
      <c r="E2038" t="str">
        <f t="shared" si="31"/>
        <v>Kabupaten Merauke-2024</v>
      </c>
      <c r="F2038" t="s">
        <v>414</v>
      </c>
    </row>
    <row r="2039" spans="1:6" x14ac:dyDescent="0.3">
      <c r="A2039">
        <v>2038</v>
      </c>
      <c r="B2039" t="s">
        <v>781</v>
      </c>
      <c r="C2039" t="s">
        <v>933</v>
      </c>
      <c r="D2039">
        <v>2024</v>
      </c>
      <c r="E2039" t="str">
        <f t="shared" si="31"/>
        <v>Kabupaten Boven Digoel-2024</v>
      </c>
      <c r="F2039" t="s">
        <v>629</v>
      </c>
    </row>
    <row r="2040" spans="1:6" x14ac:dyDescent="0.3">
      <c r="A2040">
        <v>2039</v>
      </c>
      <c r="B2040" t="s">
        <v>782</v>
      </c>
      <c r="C2040" t="s">
        <v>933</v>
      </c>
      <c r="D2040">
        <v>2024</v>
      </c>
      <c r="E2040" t="str">
        <f t="shared" si="31"/>
        <v>Kabupaten Mappi-2024</v>
      </c>
      <c r="F2040" t="s">
        <v>869</v>
      </c>
    </row>
    <row r="2041" spans="1:6" x14ac:dyDescent="0.3">
      <c r="A2041">
        <v>2040</v>
      </c>
      <c r="B2041" t="s">
        <v>784</v>
      </c>
      <c r="C2041" t="s">
        <v>933</v>
      </c>
      <c r="D2041">
        <v>2024</v>
      </c>
      <c r="E2041" t="str">
        <f t="shared" si="31"/>
        <v>Kabupaten Asmat-2024</v>
      </c>
      <c r="F2041" t="s">
        <v>725</v>
      </c>
    </row>
    <row r="2042" spans="1:6" x14ac:dyDescent="0.3">
      <c r="A2042">
        <v>2041</v>
      </c>
      <c r="B2042" t="s">
        <v>779</v>
      </c>
      <c r="C2042" t="s">
        <v>934</v>
      </c>
      <c r="D2042">
        <v>2024</v>
      </c>
      <c r="E2042" t="str">
        <f t="shared" si="31"/>
        <v>Kabupaten Mimika-2024</v>
      </c>
      <c r="F2042" t="s">
        <v>56</v>
      </c>
    </row>
    <row r="2043" spans="1:6" x14ac:dyDescent="0.3">
      <c r="A2043">
        <v>2042</v>
      </c>
      <c r="B2043" t="s">
        <v>806</v>
      </c>
      <c r="C2043" t="s">
        <v>934</v>
      </c>
      <c r="D2043">
        <v>2024</v>
      </c>
      <c r="E2043" t="str">
        <f t="shared" si="31"/>
        <v>Kabupaten Dogiyai-2024</v>
      </c>
      <c r="F2043" t="s">
        <v>565</v>
      </c>
    </row>
    <row r="2044" spans="1:6" x14ac:dyDescent="0.3">
      <c r="A2044">
        <v>2043</v>
      </c>
      <c r="B2044" t="s">
        <v>810</v>
      </c>
      <c r="C2044" t="s">
        <v>934</v>
      </c>
      <c r="D2044">
        <v>2024</v>
      </c>
      <c r="E2044" t="str">
        <f t="shared" si="31"/>
        <v>Kabupaten Deiyai-2024</v>
      </c>
      <c r="F2044" t="s">
        <v>731</v>
      </c>
    </row>
    <row r="2045" spans="1:6" x14ac:dyDescent="0.3">
      <c r="A2045">
        <v>2044</v>
      </c>
      <c r="B2045" t="s">
        <v>773</v>
      </c>
      <c r="C2045" t="s">
        <v>934</v>
      </c>
      <c r="D2045">
        <v>2024</v>
      </c>
      <c r="E2045" t="str">
        <f t="shared" si="31"/>
        <v>Kabupaten Nabire-2024</v>
      </c>
      <c r="F2045" t="s">
        <v>528</v>
      </c>
    </row>
    <row r="2046" spans="1:6" x14ac:dyDescent="0.3">
      <c r="A2046">
        <v>2045</v>
      </c>
      <c r="B2046" t="s">
        <v>776</v>
      </c>
      <c r="C2046" t="s">
        <v>934</v>
      </c>
      <c r="D2046">
        <v>2024</v>
      </c>
      <c r="E2046" t="str">
        <f t="shared" si="31"/>
        <v>Kabupaten Paniai-2024</v>
      </c>
      <c r="F2046" t="s">
        <v>894</v>
      </c>
    </row>
    <row r="2047" spans="1:6" x14ac:dyDescent="0.3">
      <c r="A2047">
        <v>2046</v>
      </c>
      <c r="B2047" t="s">
        <v>808</v>
      </c>
      <c r="C2047" t="s">
        <v>934</v>
      </c>
      <c r="D2047">
        <v>2024</v>
      </c>
      <c r="E2047" t="str">
        <f t="shared" si="31"/>
        <v>Kabupaten Intan Jaya-2024</v>
      </c>
      <c r="F2047" t="s">
        <v>487</v>
      </c>
    </row>
    <row r="2048" spans="1:6" x14ac:dyDescent="0.3">
      <c r="A2048">
        <v>2047</v>
      </c>
      <c r="B2048" t="s">
        <v>804</v>
      </c>
      <c r="C2048" t="s">
        <v>934</v>
      </c>
      <c r="D2048">
        <v>2024</v>
      </c>
      <c r="E2048" t="str">
        <f t="shared" si="31"/>
        <v>Kabupaten Puncak-2024</v>
      </c>
      <c r="F2048" t="s">
        <v>935</v>
      </c>
    </row>
    <row r="2049" spans="1:6" x14ac:dyDescent="0.3">
      <c r="A2049">
        <v>2048</v>
      </c>
      <c r="B2049" t="s">
        <v>777</v>
      </c>
      <c r="C2049" t="s">
        <v>934</v>
      </c>
      <c r="D2049">
        <v>2024</v>
      </c>
      <c r="E2049" t="str">
        <f t="shared" si="31"/>
        <v>Kabupaten Puncak Jaya-2024</v>
      </c>
      <c r="F2049" t="s">
        <v>356</v>
      </c>
    </row>
    <row r="2050" spans="1:6" x14ac:dyDescent="0.3">
      <c r="A2050">
        <v>2049</v>
      </c>
      <c r="B2050" t="s">
        <v>796</v>
      </c>
      <c r="C2050" t="s">
        <v>936</v>
      </c>
      <c r="D2050">
        <v>2024</v>
      </c>
      <c r="E2050" t="str">
        <f t="shared" si="31"/>
        <v>Kabupaten Nduga-2024</v>
      </c>
      <c r="F2050" t="s">
        <v>937</v>
      </c>
    </row>
    <row r="2051" spans="1:6" x14ac:dyDescent="0.3">
      <c r="A2051">
        <v>2050</v>
      </c>
      <c r="B2051" t="s">
        <v>772</v>
      </c>
      <c r="C2051" t="s">
        <v>936</v>
      </c>
      <c r="D2051">
        <v>2024</v>
      </c>
      <c r="E2051" t="str">
        <f t="shared" ref="E2051:E2057" si="32">B2051&amp;"-"&amp;D2051</f>
        <v>Kabupaten Jayapura-2024</v>
      </c>
      <c r="F2051" t="s">
        <v>487</v>
      </c>
    </row>
    <row r="2052" spans="1:6" x14ac:dyDescent="0.3">
      <c r="A2052">
        <v>2051</v>
      </c>
      <c r="B2052" t="s">
        <v>798</v>
      </c>
      <c r="C2052" t="s">
        <v>936</v>
      </c>
      <c r="D2052">
        <v>2024</v>
      </c>
      <c r="E2052" t="str">
        <f t="shared" si="32"/>
        <v>Kabupaten Lanny Jaya-2024</v>
      </c>
      <c r="F2052" t="s">
        <v>856</v>
      </c>
    </row>
    <row r="2053" spans="1:6" x14ac:dyDescent="0.3">
      <c r="A2053">
        <v>2052</v>
      </c>
      <c r="B2053" t="s">
        <v>790</v>
      </c>
      <c r="C2053" t="s">
        <v>936</v>
      </c>
      <c r="D2053">
        <v>2024</v>
      </c>
      <c r="E2053" t="str">
        <f t="shared" si="32"/>
        <v>Kabupaten Tolikara-2024</v>
      </c>
      <c r="F2053" t="s">
        <v>938</v>
      </c>
    </row>
    <row r="2054" spans="1:6" x14ac:dyDescent="0.3">
      <c r="A2054">
        <v>2053</v>
      </c>
      <c r="B2054" t="s">
        <v>800</v>
      </c>
      <c r="C2054" t="s">
        <v>936</v>
      </c>
      <c r="D2054">
        <v>2024</v>
      </c>
      <c r="E2054" t="str">
        <f t="shared" si="32"/>
        <v>Kabupaten Mamberamo Tengah-2024</v>
      </c>
      <c r="F2054" t="s">
        <v>939</v>
      </c>
    </row>
    <row r="2055" spans="1:6" x14ac:dyDescent="0.3">
      <c r="A2055">
        <v>2054</v>
      </c>
      <c r="B2055" t="s">
        <v>802</v>
      </c>
      <c r="C2055" t="s">
        <v>936</v>
      </c>
      <c r="D2055">
        <v>2024</v>
      </c>
      <c r="E2055" t="str">
        <f t="shared" si="32"/>
        <v>Kabupaten Yalimo-2024</v>
      </c>
      <c r="F2055" t="s">
        <v>130</v>
      </c>
    </row>
    <row r="2056" spans="1:6" x14ac:dyDescent="0.3">
      <c r="A2056">
        <v>2055</v>
      </c>
      <c r="B2056" t="s">
        <v>786</v>
      </c>
      <c r="C2056" t="s">
        <v>936</v>
      </c>
      <c r="D2056">
        <v>2024</v>
      </c>
      <c r="E2056" t="str">
        <f t="shared" si="32"/>
        <v>Kabupaten Yahukimo-2024</v>
      </c>
      <c r="F2056" t="s">
        <v>940</v>
      </c>
    </row>
    <row r="2057" spans="1:6" x14ac:dyDescent="0.3">
      <c r="A2057">
        <v>2056</v>
      </c>
      <c r="B2057" t="s">
        <v>788</v>
      </c>
      <c r="C2057" t="s">
        <v>936</v>
      </c>
      <c r="D2057">
        <v>2024</v>
      </c>
      <c r="E2057" t="str">
        <f t="shared" si="32"/>
        <v>Kabupaten Pegunungan Bintang-2024</v>
      </c>
      <c r="F2057" t="s">
        <v>537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4C5ED-B18A-43FF-8D79-B82936F33841}">
  <dimension ref="A1:N3599"/>
  <sheetViews>
    <sheetView workbookViewId="0">
      <pane ySplit="1" topLeftCell="A2" activePane="bottomLeft" state="frozen"/>
      <selection pane="bottomLeft" activeCell="G3" sqref="G3"/>
    </sheetView>
  </sheetViews>
  <sheetFormatPr defaultRowHeight="14.4" x14ac:dyDescent="0.3"/>
  <cols>
    <col min="6" max="6" width="9.6640625" bestFit="1" customWidth="1"/>
    <col min="7" max="7" width="15.44140625" customWidth="1"/>
    <col min="11" max="11" width="30.6640625" customWidth="1"/>
    <col min="12" max="12" width="25.6640625" customWidth="1"/>
    <col min="14" max="14" width="8.77734375" bestFit="1" customWidth="1"/>
  </cols>
  <sheetData>
    <row r="1" spans="1:14" x14ac:dyDescent="0.3">
      <c r="A1" s="1" t="s">
        <v>941</v>
      </c>
      <c r="B1" s="1" t="s">
        <v>942</v>
      </c>
      <c r="C1" s="1" t="s">
        <v>943</v>
      </c>
      <c r="E1" s="1" t="s">
        <v>945</v>
      </c>
      <c r="F1" s="1" t="s">
        <v>946</v>
      </c>
      <c r="G1" s="1" t="s">
        <v>944</v>
      </c>
      <c r="H1" s="1" t="s">
        <v>3</v>
      </c>
      <c r="I1" s="1" t="s">
        <v>948</v>
      </c>
      <c r="J1" s="1" t="s">
        <v>949</v>
      </c>
      <c r="K1" s="1" t="s">
        <v>1362</v>
      </c>
      <c r="L1" s="1" t="s">
        <v>1363</v>
      </c>
      <c r="M1" s="1" t="s">
        <v>947</v>
      </c>
      <c r="N1" s="1" t="s">
        <v>4</v>
      </c>
    </row>
    <row r="2" spans="1:14" x14ac:dyDescent="0.3">
      <c r="A2" s="1">
        <v>1</v>
      </c>
      <c r="B2" s="1">
        <v>11</v>
      </c>
      <c r="C2" s="1" t="s">
        <v>6</v>
      </c>
      <c r="E2" s="1">
        <v>1109</v>
      </c>
      <c r="F2" s="1" t="s">
        <v>951</v>
      </c>
      <c r="G2" s="1" t="s">
        <v>950</v>
      </c>
      <c r="H2" s="1">
        <v>2018</v>
      </c>
      <c r="I2" s="1">
        <v>287</v>
      </c>
      <c r="J2" s="1">
        <v>5</v>
      </c>
      <c r="K2" t="str">
        <f>IF(F2="Kabupaten",F2 &amp; " " &amp; G2,G2)</f>
        <v>Kabupaten Simeulue</v>
      </c>
      <c r="L2" t="str">
        <f>K2&amp;"-"&amp;H2</f>
        <v>Kabupaten Simeulue-2018</v>
      </c>
      <c r="M2" s="1">
        <v>67.973962414197999</v>
      </c>
      <c r="N2" t="e">
        <f>VLOOKUP(L2,PPH!$E$2:$F$2057,2,FALSE)</f>
        <v>#N/A</v>
      </c>
    </row>
    <row r="3" spans="1:14" x14ac:dyDescent="0.3">
      <c r="A3" s="1">
        <v>2</v>
      </c>
      <c r="B3" s="1">
        <v>11</v>
      </c>
      <c r="C3" s="1" t="s">
        <v>6</v>
      </c>
      <c r="E3" s="1">
        <v>1110</v>
      </c>
      <c r="F3" s="1" t="s">
        <v>951</v>
      </c>
      <c r="G3" s="1" t="s">
        <v>952</v>
      </c>
      <c r="H3" s="1">
        <v>2018</v>
      </c>
      <c r="I3" s="1">
        <v>180</v>
      </c>
      <c r="J3" s="1">
        <v>5</v>
      </c>
      <c r="K3" t="str">
        <f t="shared" ref="K3:K66" si="0">IF(F3="Kabupaten",F3 &amp; " " &amp; G3,G3)</f>
        <v>Kabupaten Aceh Singkil</v>
      </c>
      <c r="L3" t="str">
        <f t="shared" ref="L3:L66" si="1">K3&amp;"-"&amp;H3</f>
        <v>Kabupaten Aceh Singkil-2018</v>
      </c>
      <c r="M3" s="1">
        <v>74.348120035242005</v>
      </c>
      <c r="N3" t="e">
        <f>VLOOKUP(L3,PPH!$E$2:$F$2057,2,FALSE)</f>
        <v>#N/A</v>
      </c>
    </row>
    <row r="4" spans="1:14" x14ac:dyDescent="0.3">
      <c r="A4" s="1">
        <v>3</v>
      </c>
      <c r="B4" s="1">
        <v>11</v>
      </c>
      <c r="C4" s="1" t="s">
        <v>6</v>
      </c>
      <c r="E4" s="1">
        <v>1101</v>
      </c>
      <c r="F4" s="1" t="s">
        <v>951</v>
      </c>
      <c r="G4" s="1" t="s">
        <v>953</v>
      </c>
      <c r="H4" s="1">
        <v>2018</v>
      </c>
      <c r="I4" s="1">
        <v>237</v>
      </c>
      <c r="J4" s="1">
        <v>5</v>
      </c>
      <c r="K4" t="str">
        <f t="shared" si="0"/>
        <v>Kabupaten Aceh Selatan</v>
      </c>
      <c r="L4" t="str">
        <f t="shared" si="1"/>
        <v>Kabupaten Aceh Selatan-2018</v>
      </c>
      <c r="M4" s="1">
        <v>71.694942263634999</v>
      </c>
      <c r="N4" t="e">
        <f>VLOOKUP(L4,PPH!$E$2:$F$2057,2,FALSE)</f>
        <v>#N/A</v>
      </c>
    </row>
    <row r="5" spans="1:14" x14ac:dyDescent="0.3">
      <c r="A5" s="1">
        <v>4</v>
      </c>
      <c r="B5" s="1">
        <v>11</v>
      </c>
      <c r="C5" s="1" t="s">
        <v>6</v>
      </c>
      <c r="E5" s="1">
        <v>1102</v>
      </c>
      <c r="F5" s="1" t="s">
        <v>951</v>
      </c>
      <c r="G5" s="1" t="s">
        <v>954</v>
      </c>
      <c r="H5" s="1">
        <v>2018</v>
      </c>
      <c r="I5" s="1">
        <v>382</v>
      </c>
      <c r="J5" s="1">
        <v>2</v>
      </c>
      <c r="K5" t="str">
        <f t="shared" si="0"/>
        <v>Kabupaten Aceh Tenggara</v>
      </c>
      <c r="L5" t="str">
        <f t="shared" si="1"/>
        <v>Kabupaten Aceh Tenggara-2018</v>
      </c>
      <c r="M5" s="1">
        <v>48.219569646476003</v>
      </c>
      <c r="N5" t="e">
        <f>VLOOKUP(L5,PPH!$E$2:$F$2057,2,FALSE)</f>
        <v>#N/A</v>
      </c>
    </row>
    <row r="6" spans="1:14" x14ac:dyDescent="0.3">
      <c r="A6" s="1">
        <v>5</v>
      </c>
      <c r="B6" s="1">
        <v>11</v>
      </c>
      <c r="C6" s="1" t="s">
        <v>6</v>
      </c>
      <c r="E6" s="1">
        <v>1103</v>
      </c>
      <c r="F6" s="1" t="s">
        <v>951</v>
      </c>
      <c r="G6" s="1" t="s">
        <v>955</v>
      </c>
      <c r="H6" s="1">
        <v>2018</v>
      </c>
      <c r="I6" s="1">
        <v>298</v>
      </c>
      <c r="J6" s="1">
        <v>4</v>
      </c>
      <c r="K6" t="str">
        <f t="shared" si="0"/>
        <v>Kabupaten Aceh Timur</v>
      </c>
      <c r="L6" t="str">
        <f t="shared" si="1"/>
        <v>Kabupaten Aceh Timur-2018</v>
      </c>
      <c r="M6" s="1">
        <v>67.235170002136996</v>
      </c>
      <c r="N6" t="e">
        <f>VLOOKUP(L6,PPH!$E$2:$F$2057,2,FALSE)</f>
        <v>#N/A</v>
      </c>
    </row>
    <row r="7" spans="1:14" x14ac:dyDescent="0.3">
      <c r="A7" s="1">
        <v>6</v>
      </c>
      <c r="B7" s="1">
        <v>11</v>
      </c>
      <c r="C7" s="1" t="s">
        <v>6</v>
      </c>
      <c r="E7" s="1">
        <v>1104</v>
      </c>
      <c r="F7" s="1" t="s">
        <v>951</v>
      </c>
      <c r="G7" s="1" t="s">
        <v>956</v>
      </c>
      <c r="H7" s="1">
        <v>2018</v>
      </c>
      <c r="I7" s="1">
        <v>224</v>
      </c>
      <c r="J7" s="1">
        <v>5</v>
      </c>
      <c r="K7" t="str">
        <f t="shared" si="0"/>
        <v>Kabupaten Aceh Tengah</v>
      </c>
      <c r="L7" t="str">
        <f t="shared" si="1"/>
        <v>Kabupaten Aceh Tengah-2018</v>
      </c>
      <c r="M7" s="1">
        <v>72.535891497210002</v>
      </c>
      <c r="N7" t="e">
        <f>VLOOKUP(L7,PPH!$E$2:$F$2057,2,FALSE)</f>
        <v>#N/A</v>
      </c>
    </row>
    <row r="8" spans="1:14" x14ac:dyDescent="0.3">
      <c r="A8" s="1">
        <v>7</v>
      </c>
      <c r="B8" s="1">
        <v>11</v>
      </c>
      <c r="C8" s="1" t="s">
        <v>6</v>
      </c>
      <c r="E8" s="1">
        <v>1105</v>
      </c>
      <c r="F8" s="1" t="s">
        <v>951</v>
      </c>
      <c r="G8" s="1" t="s">
        <v>957</v>
      </c>
      <c r="H8" s="1">
        <v>2018</v>
      </c>
      <c r="I8" s="1">
        <v>229</v>
      </c>
      <c r="J8" s="1">
        <v>5</v>
      </c>
      <c r="K8" t="str">
        <f t="shared" si="0"/>
        <v>Kabupaten Aceh Barat</v>
      </c>
      <c r="L8" t="str">
        <f t="shared" si="1"/>
        <v>Kabupaten Aceh Barat-2018</v>
      </c>
      <c r="M8" s="1">
        <v>72.258800152961001</v>
      </c>
      <c r="N8" t="e">
        <f>VLOOKUP(L8,PPH!$E$2:$F$2057,2,FALSE)</f>
        <v>#N/A</v>
      </c>
    </row>
    <row r="9" spans="1:14" x14ac:dyDescent="0.3">
      <c r="A9" s="1">
        <v>8</v>
      </c>
      <c r="B9" s="1">
        <v>11</v>
      </c>
      <c r="C9" s="1" t="s">
        <v>6</v>
      </c>
      <c r="E9" s="1">
        <v>1106</v>
      </c>
      <c r="F9" s="1" t="s">
        <v>951</v>
      </c>
      <c r="G9" s="1" t="s">
        <v>958</v>
      </c>
      <c r="H9" s="1">
        <v>2018</v>
      </c>
      <c r="I9" s="1">
        <v>310</v>
      </c>
      <c r="J9" s="1">
        <v>4</v>
      </c>
      <c r="K9" t="str">
        <f t="shared" si="0"/>
        <v>Kabupaten Aceh Besar</v>
      </c>
      <c r="L9" t="str">
        <f t="shared" si="1"/>
        <v>Kabupaten Aceh Besar-2018</v>
      </c>
      <c r="M9" s="1">
        <v>65.509197420088</v>
      </c>
      <c r="N9" t="e">
        <f>VLOOKUP(L9,PPH!$E$2:$F$2057,2,FALSE)</f>
        <v>#N/A</v>
      </c>
    </row>
    <row r="10" spans="1:14" x14ac:dyDescent="0.3">
      <c r="A10" s="1">
        <v>9</v>
      </c>
      <c r="B10" s="1">
        <v>11</v>
      </c>
      <c r="C10" s="1" t="s">
        <v>6</v>
      </c>
      <c r="E10" s="1">
        <v>1107</v>
      </c>
      <c r="F10" s="1" t="s">
        <v>951</v>
      </c>
      <c r="G10" s="1" t="s">
        <v>959</v>
      </c>
      <c r="H10" s="1">
        <v>2018</v>
      </c>
      <c r="I10" s="1">
        <v>157</v>
      </c>
      <c r="J10" s="1">
        <v>5</v>
      </c>
      <c r="K10" t="str">
        <f t="shared" si="0"/>
        <v>Kabupaten Pidie</v>
      </c>
      <c r="L10" t="str">
        <f t="shared" si="1"/>
        <v>Kabupaten Pidie-2018</v>
      </c>
      <c r="M10" s="1">
        <v>75.452054277288994</v>
      </c>
      <c r="N10" t="e">
        <f>VLOOKUP(L10,PPH!$E$2:$F$2057,2,FALSE)</f>
        <v>#N/A</v>
      </c>
    </row>
    <row r="11" spans="1:14" x14ac:dyDescent="0.3">
      <c r="A11" s="1">
        <v>10</v>
      </c>
      <c r="B11" s="1">
        <v>11</v>
      </c>
      <c r="C11" s="1" t="s">
        <v>6</v>
      </c>
      <c r="E11" s="1">
        <v>1111</v>
      </c>
      <c r="F11" s="1" t="s">
        <v>951</v>
      </c>
      <c r="G11" s="1" t="s">
        <v>960</v>
      </c>
      <c r="H11" s="1">
        <v>2018</v>
      </c>
      <c r="I11" s="1">
        <v>270</v>
      </c>
      <c r="J11" s="1">
        <v>5</v>
      </c>
      <c r="K11" t="str">
        <f t="shared" si="0"/>
        <v>Kabupaten Bireuen</v>
      </c>
      <c r="L11" t="str">
        <f t="shared" si="1"/>
        <v>Kabupaten Bireuen-2018</v>
      </c>
      <c r="M11" s="1">
        <v>69.772700177106998</v>
      </c>
      <c r="N11" t="e">
        <f>VLOOKUP(L11,PPH!$E$2:$F$2057,2,FALSE)</f>
        <v>#N/A</v>
      </c>
    </row>
    <row r="12" spans="1:14" x14ac:dyDescent="0.3">
      <c r="A12" s="1">
        <v>11</v>
      </c>
      <c r="B12" s="1">
        <v>11</v>
      </c>
      <c r="C12" s="1" t="s">
        <v>6</v>
      </c>
      <c r="E12" s="1">
        <v>1108</v>
      </c>
      <c r="F12" s="1" t="s">
        <v>951</v>
      </c>
      <c r="G12" s="1" t="s">
        <v>961</v>
      </c>
      <c r="H12" s="1">
        <v>2018</v>
      </c>
      <c r="I12" s="1">
        <v>100</v>
      </c>
      <c r="J12" s="1">
        <v>6</v>
      </c>
      <c r="K12" t="str">
        <f>IF(F12="Kabupaten",F12 &amp; " " &amp; G12,G12)</f>
        <v>Kabupaten Aceh Utara</v>
      </c>
      <c r="L12" t="str">
        <f t="shared" si="1"/>
        <v>Kabupaten Aceh Utara-2018</v>
      </c>
      <c r="M12" s="1">
        <v>77.76685521908</v>
      </c>
      <c r="N12" t="e">
        <f>VLOOKUP(L12,PPH!$E$2:$F$2057,2,FALSE)</f>
        <v>#N/A</v>
      </c>
    </row>
    <row r="13" spans="1:14" x14ac:dyDescent="0.3">
      <c r="A13" s="1">
        <v>12</v>
      </c>
      <c r="B13" s="1">
        <v>11</v>
      </c>
      <c r="C13" s="1" t="s">
        <v>6</v>
      </c>
      <c r="E13" s="1">
        <v>1112</v>
      </c>
      <c r="F13" s="1" t="s">
        <v>951</v>
      </c>
      <c r="G13" s="1" t="s">
        <v>962</v>
      </c>
      <c r="H13" s="1">
        <v>2018</v>
      </c>
      <c r="I13" s="1">
        <v>244</v>
      </c>
      <c r="J13" s="1">
        <v>5</v>
      </c>
      <c r="K13" t="str">
        <f t="shared" si="0"/>
        <v>Kabupaten Aceh Barat Daya</v>
      </c>
      <c r="L13" t="str">
        <f t="shared" si="1"/>
        <v>Kabupaten Aceh Barat Daya-2018</v>
      </c>
      <c r="M13" s="1">
        <v>71.292822073783995</v>
      </c>
      <c r="N13" t="e">
        <f>VLOOKUP(L13,PPH!$E$2:$F$2057,2,FALSE)</f>
        <v>#N/A</v>
      </c>
    </row>
    <row r="14" spans="1:14" x14ac:dyDescent="0.3">
      <c r="A14" s="1">
        <v>13</v>
      </c>
      <c r="B14" s="1">
        <v>11</v>
      </c>
      <c r="C14" s="1" t="s">
        <v>6</v>
      </c>
      <c r="E14" s="1">
        <v>1113</v>
      </c>
      <c r="F14" s="1" t="s">
        <v>951</v>
      </c>
      <c r="G14" s="1" t="s">
        <v>963</v>
      </c>
      <c r="H14" s="1">
        <v>2018</v>
      </c>
      <c r="I14" s="1">
        <v>265</v>
      </c>
      <c r="J14" s="1">
        <v>5</v>
      </c>
      <c r="K14" t="str">
        <f t="shared" si="0"/>
        <v>Kabupaten Gayo Lues</v>
      </c>
      <c r="L14" t="str">
        <f t="shared" si="1"/>
        <v>Kabupaten Gayo Lues-2018</v>
      </c>
      <c r="M14" s="1">
        <v>70.089545248755996</v>
      </c>
      <c r="N14" t="e">
        <f>VLOOKUP(L14,PPH!$E$2:$F$2057,2,FALSE)</f>
        <v>#N/A</v>
      </c>
    </row>
    <row r="15" spans="1:14" x14ac:dyDescent="0.3">
      <c r="A15" s="1">
        <v>14</v>
      </c>
      <c r="B15" s="1">
        <v>11</v>
      </c>
      <c r="C15" s="1" t="s">
        <v>6</v>
      </c>
      <c r="E15" s="1">
        <v>1116</v>
      </c>
      <c r="F15" s="1" t="s">
        <v>951</v>
      </c>
      <c r="G15" s="1" t="s">
        <v>964</v>
      </c>
      <c r="H15" s="1">
        <v>2018</v>
      </c>
      <c r="I15" s="1">
        <v>175</v>
      </c>
      <c r="J15" s="1">
        <v>5</v>
      </c>
      <c r="K15" t="str">
        <f t="shared" si="0"/>
        <v>Kabupaten Aceh Tamiang</v>
      </c>
      <c r="L15" t="str">
        <f t="shared" si="1"/>
        <v>Kabupaten Aceh Tamiang-2018</v>
      </c>
      <c r="M15" s="1">
        <v>74.668403403305007</v>
      </c>
      <c r="N15" t="e">
        <f>VLOOKUP(L15,PPH!$E$2:$F$2057,2,FALSE)</f>
        <v>#N/A</v>
      </c>
    </row>
    <row r="16" spans="1:14" x14ac:dyDescent="0.3">
      <c r="A16" s="1">
        <v>15</v>
      </c>
      <c r="B16" s="1">
        <v>11</v>
      </c>
      <c r="C16" s="1" t="s">
        <v>6</v>
      </c>
      <c r="E16" s="1">
        <v>1115</v>
      </c>
      <c r="F16" s="1" t="s">
        <v>951</v>
      </c>
      <c r="G16" s="1" t="s">
        <v>965</v>
      </c>
      <c r="H16" s="1">
        <v>2018</v>
      </c>
      <c r="I16" s="1">
        <v>213</v>
      </c>
      <c r="J16" s="1">
        <v>5</v>
      </c>
      <c r="K16" t="str">
        <f t="shared" si="0"/>
        <v>Kabupaten Nagan Raya</v>
      </c>
      <c r="L16" t="str">
        <f t="shared" si="1"/>
        <v>Kabupaten Nagan Raya-2018</v>
      </c>
      <c r="M16" s="1">
        <v>72.804228755940002</v>
      </c>
      <c r="N16" t="e">
        <f>VLOOKUP(L16,PPH!$E$2:$F$2057,2,FALSE)</f>
        <v>#N/A</v>
      </c>
    </row>
    <row r="17" spans="1:14" x14ac:dyDescent="0.3">
      <c r="A17" s="1">
        <v>16</v>
      </c>
      <c r="B17" s="1">
        <v>11</v>
      </c>
      <c r="C17" s="1" t="s">
        <v>6</v>
      </c>
      <c r="E17" s="1">
        <v>1114</v>
      </c>
      <c r="F17" s="1" t="s">
        <v>951</v>
      </c>
      <c r="G17" s="1" t="s">
        <v>966</v>
      </c>
      <c r="H17" s="1">
        <v>2018</v>
      </c>
      <c r="I17" s="1">
        <v>60</v>
      </c>
      <c r="J17" s="1">
        <v>6</v>
      </c>
      <c r="K17" t="str">
        <f t="shared" si="0"/>
        <v>Kabupaten Aceh Jaya</v>
      </c>
      <c r="L17" t="str">
        <f t="shared" si="1"/>
        <v>Kabupaten Aceh Jaya-2018</v>
      </c>
      <c r="M17" s="1">
        <v>79.566008692303996</v>
      </c>
      <c r="N17" t="e">
        <f>VLOOKUP(L17,PPH!$E$2:$F$2057,2,FALSE)</f>
        <v>#N/A</v>
      </c>
    </row>
    <row r="18" spans="1:14" x14ac:dyDescent="0.3">
      <c r="A18" s="1">
        <v>17</v>
      </c>
      <c r="B18" s="1">
        <v>11</v>
      </c>
      <c r="C18" s="1" t="s">
        <v>6</v>
      </c>
      <c r="E18" s="1">
        <v>1117</v>
      </c>
      <c r="F18" s="1" t="s">
        <v>951</v>
      </c>
      <c r="G18" s="1" t="s">
        <v>967</v>
      </c>
      <c r="H18" s="1">
        <v>2018</v>
      </c>
      <c r="I18" s="1">
        <v>389</v>
      </c>
      <c r="J18" s="1">
        <v>2</v>
      </c>
      <c r="K18" t="str">
        <f t="shared" si="0"/>
        <v>Kabupaten Bener Meriah</v>
      </c>
      <c r="L18" t="str">
        <f t="shared" si="1"/>
        <v>Kabupaten Bener Meriah-2018</v>
      </c>
      <c r="M18" s="1">
        <v>44.279591094913002</v>
      </c>
      <c r="N18" t="e">
        <f>VLOOKUP(L18,PPH!$E$2:$F$2057,2,FALSE)</f>
        <v>#N/A</v>
      </c>
    </row>
    <row r="19" spans="1:14" x14ac:dyDescent="0.3">
      <c r="A19" s="1">
        <v>18</v>
      </c>
      <c r="B19" s="1">
        <v>11</v>
      </c>
      <c r="C19" s="1" t="s">
        <v>6</v>
      </c>
      <c r="E19" s="1">
        <v>1118</v>
      </c>
      <c r="F19" s="1" t="s">
        <v>951</v>
      </c>
      <c r="G19" s="1" t="s">
        <v>968</v>
      </c>
      <c r="H19" s="1">
        <v>2018</v>
      </c>
      <c r="I19" s="1">
        <v>239</v>
      </c>
      <c r="J19" s="1">
        <v>5</v>
      </c>
      <c r="K19" t="str">
        <f t="shared" si="0"/>
        <v>Kabupaten Pidie Jaya</v>
      </c>
      <c r="L19" t="str">
        <f t="shared" si="1"/>
        <v>Kabupaten Pidie Jaya-2018</v>
      </c>
      <c r="M19" s="1">
        <v>71.624137671902005</v>
      </c>
      <c r="N19" t="e">
        <f>VLOOKUP(L19,PPH!$E$2:$F$2057,2,FALSE)</f>
        <v>#N/A</v>
      </c>
    </row>
    <row r="20" spans="1:14" x14ac:dyDescent="0.3">
      <c r="A20" s="1">
        <v>19</v>
      </c>
      <c r="B20" s="1">
        <v>12</v>
      </c>
      <c r="C20" s="1" t="s">
        <v>53</v>
      </c>
      <c r="E20" s="1">
        <v>1204</v>
      </c>
      <c r="F20" s="1" t="s">
        <v>951</v>
      </c>
      <c r="G20" s="1" t="s">
        <v>969</v>
      </c>
      <c r="H20" s="1">
        <v>2018</v>
      </c>
      <c r="I20" s="1">
        <v>242</v>
      </c>
      <c r="J20" s="1">
        <v>5</v>
      </c>
      <c r="K20" t="str">
        <f t="shared" si="0"/>
        <v>Kabupaten Nias</v>
      </c>
      <c r="L20" t="str">
        <f t="shared" si="1"/>
        <v>Kabupaten Nias-2018</v>
      </c>
      <c r="M20" s="1">
        <v>71.361310589957995</v>
      </c>
      <c r="N20" t="e">
        <f>VLOOKUP(L20,PPH!$E$2:$F$2057,2,FALSE)</f>
        <v>#N/A</v>
      </c>
    </row>
    <row r="21" spans="1:14" x14ac:dyDescent="0.3">
      <c r="A21" s="1">
        <v>20</v>
      </c>
      <c r="B21" s="1">
        <v>12</v>
      </c>
      <c r="C21" s="1" t="s">
        <v>53</v>
      </c>
      <c r="E21" s="1">
        <v>1213</v>
      </c>
      <c r="F21" s="1" t="s">
        <v>951</v>
      </c>
      <c r="G21" s="1" t="s">
        <v>970</v>
      </c>
      <c r="H21" s="1">
        <v>2018</v>
      </c>
      <c r="I21" s="1">
        <v>108</v>
      </c>
      <c r="J21" s="1">
        <v>6</v>
      </c>
      <c r="K21" t="str">
        <f t="shared" si="0"/>
        <v>Kabupaten Mandailing Natal</v>
      </c>
      <c r="L21" t="str">
        <f t="shared" si="1"/>
        <v>Kabupaten Mandailing Natal-2018</v>
      </c>
      <c r="M21" s="1">
        <v>77.442280639027004</v>
      </c>
      <c r="N21" t="e">
        <f>VLOOKUP(L21,PPH!$E$2:$F$2057,2,FALSE)</f>
        <v>#N/A</v>
      </c>
    </row>
    <row r="22" spans="1:14" x14ac:dyDescent="0.3">
      <c r="A22" s="1">
        <v>21</v>
      </c>
      <c r="B22" s="1">
        <v>12</v>
      </c>
      <c r="C22" s="1" t="s">
        <v>53</v>
      </c>
      <c r="E22" s="1">
        <v>1203</v>
      </c>
      <c r="F22" s="1" t="s">
        <v>951</v>
      </c>
      <c r="G22" s="1" t="s">
        <v>971</v>
      </c>
      <c r="H22" s="1">
        <v>2018</v>
      </c>
      <c r="I22" s="1">
        <v>260</v>
      </c>
      <c r="J22" s="1">
        <v>5</v>
      </c>
      <c r="K22" t="str">
        <f t="shared" si="0"/>
        <v>Kabupaten Tapanuli Selatan</v>
      </c>
      <c r="L22" t="str">
        <f t="shared" si="1"/>
        <v>Kabupaten Tapanuli Selatan-2018</v>
      </c>
      <c r="M22" s="1">
        <v>70.467253383466002</v>
      </c>
      <c r="N22" t="e">
        <f>VLOOKUP(L22,PPH!$E$2:$F$2057,2,FALSE)</f>
        <v>#N/A</v>
      </c>
    </row>
    <row r="23" spans="1:14" x14ac:dyDescent="0.3">
      <c r="A23" s="1">
        <v>22</v>
      </c>
      <c r="B23" s="1">
        <v>12</v>
      </c>
      <c r="C23" s="1" t="s">
        <v>53</v>
      </c>
      <c r="E23" s="1">
        <v>1201</v>
      </c>
      <c r="F23" s="1" t="s">
        <v>951</v>
      </c>
      <c r="G23" s="1" t="s">
        <v>972</v>
      </c>
      <c r="H23" s="1">
        <v>2018</v>
      </c>
      <c r="I23" s="1">
        <v>320</v>
      </c>
      <c r="J23" s="1">
        <v>4</v>
      </c>
      <c r="K23" t="str">
        <f t="shared" si="0"/>
        <v>Kabupaten Tapanuli Tengah</v>
      </c>
      <c r="L23" t="str">
        <f t="shared" si="1"/>
        <v>Kabupaten Tapanuli Tengah-2018</v>
      </c>
      <c r="M23" s="1">
        <v>63.431533032334997</v>
      </c>
      <c r="N23" t="e">
        <f>VLOOKUP(L23,PPH!$E$2:$F$2057,2,FALSE)</f>
        <v>#N/A</v>
      </c>
    </row>
    <row r="24" spans="1:14" x14ac:dyDescent="0.3">
      <c r="A24" s="1">
        <v>23</v>
      </c>
      <c r="B24" s="1">
        <v>12</v>
      </c>
      <c r="C24" s="1" t="s">
        <v>53</v>
      </c>
      <c r="E24" s="1">
        <v>1202</v>
      </c>
      <c r="F24" s="1" t="s">
        <v>951</v>
      </c>
      <c r="G24" s="1" t="s">
        <v>973</v>
      </c>
      <c r="H24" s="1">
        <v>2018</v>
      </c>
      <c r="I24" s="1">
        <v>295</v>
      </c>
      <c r="J24" s="1">
        <v>4</v>
      </c>
      <c r="K24" t="str">
        <f t="shared" si="0"/>
        <v>Kabupaten Tapanuli Utara</v>
      </c>
      <c r="L24" t="str">
        <f t="shared" si="1"/>
        <v>Kabupaten Tapanuli Utara-2018</v>
      </c>
      <c r="M24" s="1">
        <v>67.371423386198003</v>
      </c>
      <c r="N24" t="e">
        <f>VLOOKUP(L24,PPH!$E$2:$F$2057,2,FALSE)</f>
        <v>#N/A</v>
      </c>
    </row>
    <row r="25" spans="1:14" x14ac:dyDescent="0.3">
      <c r="A25" s="1">
        <v>24</v>
      </c>
      <c r="B25" s="1">
        <v>12</v>
      </c>
      <c r="C25" s="1" t="s">
        <v>53</v>
      </c>
      <c r="E25" s="1">
        <v>1212</v>
      </c>
      <c r="F25" s="1" t="s">
        <v>951</v>
      </c>
      <c r="G25" s="1" t="s">
        <v>974</v>
      </c>
      <c r="H25" s="1">
        <v>2018</v>
      </c>
      <c r="I25" s="1">
        <v>20</v>
      </c>
      <c r="J25" s="1">
        <v>6</v>
      </c>
      <c r="K25" t="str">
        <f t="shared" si="0"/>
        <v>Kabupaten Toba Samosir</v>
      </c>
      <c r="L25" t="str">
        <f t="shared" si="1"/>
        <v>Kabupaten Toba Samosir-2018</v>
      </c>
      <c r="M25" s="1">
        <v>82.322175359119996</v>
      </c>
      <c r="N25" t="e">
        <f>VLOOKUP(L25,PPH!$E$2:$F$2057,2,FALSE)</f>
        <v>#N/A</v>
      </c>
    </row>
    <row r="26" spans="1:14" x14ac:dyDescent="0.3">
      <c r="A26" s="1">
        <v>25</v>
      </c>
      <c r="B26" s="1">
        <v>12</v>
      </c>
      <c r="C26" s="1" t="s">
        <v>53</v>
      </c>
      <c r="E26" s="1">
        <v>1210</v>
      </c>
      <c r="F26" s="1" t="s">
        <v>951</v>
      </c>
      <c r="G26" s="1" t="s">
        <v>975</v>
      </c>
      <c r="H26" s="1">
        <v>2018</v>
      </c>
      <c r="I26" s="1">
        <v>146</v>
      </c>
      <c r="J26" s="1">
        <v>6</v>
      </c>
      <c r="K26" t="str">
        <f t="shared" si="0"/>
        <v>Kabupaten Labuhan Batu</v>
      </c>
      <c r="L26" t="str">
        <f t="shared" si="1"/>
        <v>Kabupaten Labuhan Batu-2018</v>
      </c>
      <c r="M26" s="1">
        <v>75.897457177773006</v>
      </c>
      <c r="N26" t="e">
        <f>VLOOKUP(L26,PPH!$E$2:$F$2057,2,FALSE)</f>
        <v>#N/A</v>
      </c>
    </row>
    <row r="27" spans="1:14" x14ac:dyDescent="0.3">
      <c r="A27" s="1">
        <v>26</v>
      </c>
      <c r="B27" s="1">
        <v>12</v>
      </c>
      <c r="C27" s="1" t="s">
        <v>53</v>
      </c>
      <c r="E27" s="1">
        <v>1209</v>
      </c>
      <c r="F27" s="1" t="s">
        <v>951</v>
      </c>
      <c r="G27" s="1" t="s">
        <v>976</v>
      </c>
      <c r="H27" s="1">
        <v>2018</v>
      </c>
      <c r="I27" s="1">
        <v>70</v>
      </c>
      <c r="J27" s="1">
        <v>6</v>
      </c>
      <c r="K27" t="str">
        <f t="shared" si="0"/>
        <v>Kabupaten Asahan</v>
      </c>
      <c r="L27" t="str">
        <f t="shared" si="1"/>
        <v>Kabupaten Asahan-2018</v>
      </c>
      <c r="M27" s="1">
        <v>79.098059182081002</v>
      </c>
      <c r="N27" t="e">
        <f>VLOOKUP(L27,PPH!$E$2:$F$2057,2,FALSE)</f>
        <v>#N/A</v>
      </c>
    </row>
    <row r="28" spans="1:14" x14ac:dyDescent="0.3">
      <c r="A28" s="1">
        <v>27</v>
      </c>
      <c r="B28" s="1">
        <v>12</v>
      </c>
      <c r="C28" s="1" t="s">
        <v>53</v>
      </c>
      <c r="E28" s="1">
        <v>1208</v>
      </c>
      <c r="F28" s="1" t="s">
        <v>951</v>
      </c>
      <c r="G28" s="1" t="s">
        <v>977</v>
      </c>
      <c r="H28" s="1">
        <v>2018</v>
      </c>
      <c r="I28" s="1">
        <v>202</v>
      </c>
      <c r="J28" s="1">
        <v>5</v>
      </c>
      <c r="K28" t="str">
        <f t="shared" si="0"/>
        <v>Kabupaten Simalungun</v>
      </c>
      <c r="L28" t="str">
        <f t="shared" si="1"/>
        <v>Kabupaten Simalungun-2018</v>
      </c>
      <c r="M28" s="1">
        <v>73.454312710346002</v>
      </c>
      <c r="N28" t="e">
        <f>VLOOKUP(L28,PPH!$E$2:$F$2057,2,FALSE)</f>
        <v>#N/A</v>
      </c>
    </row>
    <row r="29" spans="1:14" x14ac:dyDescent="0.3">
      <c r="A29" s="1">
        <v>28</v>
      </c>
      <c r="B29" s="1">
        <v>12</v>
      </c>
      <c r="C29" s="1" t="s">
        <v>53</v>
      </c>
      <c r="E29" s="1">
        <v>1211</v>
      </c>
      <c r="F29" s="1" t="s">
        <v>951</v>
      </c>
      <c r="G29" s="1" t="s">
        <v>978</v>
      </c>
      <c r="H29" s="1">
        <v>2018</v>
      </c>
      <c r="I29" s="1">
        <v>74</v>
      </c>
      <c r="J29" s="1">
        <v>6</v>
      </c>
      <c r="K29" t="str">
        <f t="shared" si="0"/>
        <v>Kabupaten Dairi</v>
      </c>
      <c r="L29" t="str">
        <f t="shared" si="1"/>
        <v>Kabupaten Dairi-2018</v>
      </c>
      <c r="M29" s="1">
        <v>78.776378062866002</v>
      </c>
      <c r="N29" t="e">
        <f>VLOOKUP(L29,PPH!$E$2:$F$2057,2,FALSE)</f>
        <v>#N/A</v>
      </c>
    </row>
    <row r="30" spans="1:14" x14ac:dyDescent="0.3">
      <c r="A30" s="1">
        <v>29</v>
      </c>
      <c r="B30" s="1">
        <v>12</v>
      </c>
      <c r="C30" s="1" t="s">
        <v>53</v>
      </c>
      <c r="E30" s="1">
        <v>1206</v>
      </c>
      <c r="F30" s="1" t="s">
        <v>951</v>
      </c>
      <c r="G30" s="1" t="s">
        <v>979</v>
      </c>
      <c r="H30" s="1">
        <v>2018</v>
      </c>
      <c r="I30" s="1">
        <v>123</v>
      </c>
      <c r="J30" s="1">
        <v>6</v>
      </c>
      <c r="K30" t="str">
        <f t="shared" si="0"/>
        <v>Kabupaten Karo</v>
      </c>
      <c r="L30" t="str">
        <f t="shared" si="1"/>
        <v>Kabupaten Karo-2018</v>
      </c>
      <c r="M30" s="1">
        <v>76.894400220693996</v>
      </c>
      <c r="N30" t="e">
        <f>VLOOKUP(L30,PPH!$E$2:$F$2057,2,FALSE)</f>
        <v>#N/A</v>
      </c>
    </row>
    <row r="31" spans="1:14" x14ac:dyDescent="0.3">
      <c r="A31" s="1">
        <v>30</v>
      </c>
      <c r="B31" s="1">
        <v>12</v>
      </c>
      <c r="C31" s="1" t="s">
        <v>53</v>
      </c>
      <c r="E31" s="1">
        <v>1207</v>
      </c>
      <c r="F31" s="1" t="s">
        <v>951</v>
      </c>
      <c r="G31" s="1" t="s">
        <v>980</v>
      </c>
      <c r="H31" s="1">
        <v>2018</v>
      </c>
      <c r="I31" s="1">
        <v>118</v>
      </c>
      <c r="J31" s="1">
        <v>6</v>
      </c>
      <c r="K31" t="str">
        <f t="shared" si="0"/>
        <v>Kabupaten Deli Serdang</v>
      </c>
      <c r="L31" t="str">
        <f t="shared" si="1"/>
        <v>Kabupaten Deli Serdang-2018</v>
      </c>
      <c r="M31" s="1">
        <v>77.122793461255995</v>
      </c>
      <c r="N31" t="e">
        <f>VLOOKUP(L31,PPH!$E$2:$F$2057,2,FALSE)</f>
        <v>#N/A</v>
      </c>
    </row>
    <row r="32" spans="1:14" x14ac:dyDescent="0.3">
      <c r="A32" s="1">
        <v>31</v>
      </c>
      <c r="B32" s="1">
        <v>12</v>
      </c>
      <c r="C32" s="1" t="s">
        <v>53</v>
      </c>
      <c r="E32" s="1">
        <v>1205</v>
      </c>
      <c r="F32" s="1" t="s">
        <v>951</v>
      </c>
      <c r="G32" s="1" t="s">
        <v>981</v>
      </c>
      <c r="H32" s="1">
        <v>2018</v>
      </c>
      <c r="I32" s="1">
        <v>170</v>
      </c>
      <c r="J32" s="1">
        <v>5</v>
      </c>
      <c r="K32" t="str">
        <f t="shared" si="0"/>
        <v>Kabupaten Langkat</v>
      </c>
      <c r="L32" t="str">
        <f t="shared" si="1"/>
        <v>Kabupaten Langkat-2018</v>
      </c>
      <c r="M32" s="1">
        <v>74.909919600064001</v>
      </c>
      <c r="N32" t="e">
        <f>VLOOKUP(L32,PPH!$E$2:$F$2057,2,FALSE)</f>
        <v>#N/A</v>
      </c>
    </row>
    <row r="33" spans="1:14" x14ac:dyDescent="0.3">
      <c r="A33" s="1">
        <v>32</v>
      </c>
      <c r="B33" s="1">
        <v>12</v>
      </c>
      <c r="C33" s="1" t="s">
        <v>53</v>
      </c>
      <c r="E33" s="1">
        <v>1214</v>
      </c>
      <c r="F33" s="1" t="s">
        <v>951</v>
      </c>
      <c r="G33" s="1" t="s">
        <v>982</v>
      </c>
      <c r="H33" s="1">
        <v>2018</v>
      </c>
      <c r="I33" s="1">
        <v>323</v>
      </c>
      <c r="J33" s="1">
        <v>4</v>
      </c>
      <c r="K33" t="str">
        <f t="shared" si="0"/>
        <v>Kabupaten Nias Selatan</v>
      </c>
      <c r="L33" t="str">
        <f t="shared" si="1"/>
        <v>Kabupaten Nias Selatan-2018</v>
      </c>
      <c r="M33" s="1">
        <v>63.024254884233997</v>
      </c>
      <c r="N33" t="e">
        <f>VLOOKUP(L33,PPH!$E$2:$F$2057,2,FALSE)</f>
        <v>#N/A</v>
      </c>
    </row>
    <row r="34" spans="1:14" x14ac:dyDescent="0.3">
      <c r="A34" s="1">
        <v>33</v>
      </c>
      <c r="B34" s="1">
        <v>12</v>
      </c>
      <c r="C34" s="1" t="s">
        <v>53</v>
      </c>
      <c r="E34" s="1">
        <v>1216</v>
      </c>
      <c r="F34" s="1" t="s">
        <v>951</v>
      </c>
      <c r="G34" s="1" t="s">
        <v>983</v>
      </c>
      <c r="H34" s="1">
        <v>2018</v>
      </c>
      <c r="I34" s="1">
        <v>259</v>
      </c>
      <c r="J34" s="1">
        <v>5</v>
      </c>
      <c r="K34" t="str">
        <f t="shared" si="0"/>
        <v>Kabupaten Humbang Hasundutan</v>
      </c>
      <c r="L34" t="str">
        <f t="shared" si="1"/>
        <v>Kabupaten Humbang Hasundutan-2018</v>
      </c>
      <c r="M34" s="1">
        <v>70.562336051112993</v>
      </c>
      <c r="N34" t="e">
        <f>VLOOKUP(L34,PPH!$E$2:$F$2057,2,FALSE)</f>
        <v>#N/A</v>
      </c>
    </row>
    <row r="35" spans="1:14" x14ac:dyDescent="0.3">
      <c r="A35" s="1">
        <v>34</v>
      </c>
      <c r="B35" s="1">
        <v>12</v>
      </c>
      <c r="C35" s="1" t="s">
        <v>53</v>
      </c>
      <c r="E35" s="1">
        <v>1215</v>
      </c>
      <c r="F35" s="1" t="s">
        <v>951</v>
      </c>
      <c r="G35" s="1" t="s">
        <v>984</v>
      </c>
      <c r="H35" s="1">
        <v>2018</v>
      </c>
      <c r="I35" s="1">
        <v>183</v>
      </c>
      <c r="J35" s="1">
        <v>5</v>
      </c>
      <c r="K35" t="str">
        <f t="shared" si="0"/>
        <v>Kabupaten Pakpak Bharat</v>
      </c>
      <c r="L35" t="str">
        <f t="shared" si="1"/>
        <v>Kabupaten Pakpak Bharat-2018</v>
      </c>
      <c r="M35" s="1">
        <v>74.265264209874005</v>
      </c>
      <c r="N35" t="e">
        <f>VLOOKUP(L35,PPH!$E$2:$F$2057,2,FALSE)</f>
        <v>#N/A</v>
      </c>
    </row>
    <row r="36" spans="1:14" x14ac:dyDescent="0.3">
      <c r="A36" s="1">
        <v>35</v>
      </c>
      <c r="B36" s="1">
        <v>12</v>
      </c>
      <c r="C36" s="1" t="s">
        <v>53</v>
      </c>
      <c r="E36" s="1">
        <v>1217</v>
      </c>
      <c r="F36" s="1" t="s">
        <v>951</v>
      </c>
      <c r="G36" s="1" t="s">
        <v>985</v>
      </c>
      <c r="H36" s="1">
        <v>2018</v>
      </c>
      <c r="I36" s="1">
        <v>221</v>
      </c>
      <c r="J36" s="1">
        <v>5</v>
      </c>
      <c r="K36" t="str">
        <f t="shared" si="0"/>
        <v>Kabupaten Samosir</v>
      </c>
      <c r="L36" t="str">
        <f t="shared" si="1"/>
        <v>Kabupaten Samosir-2018</v>
      </c>
      <c r="M36" s="1">
        <v>72.575415243313003</v>
      </c>
      <c r="N36" t="e">
        <f>VLOOKUP(L36,PPH!$E$2:$F$2057,2,FALSE)</f>
        <v>#N/A</v>
      </c>
    </row>
    <row r="37" spans="1:14" x14ac:dyDescent="0.3">
      <c r="A37" s="1">
        <v>36</v>
      </c>
      <c r="B37" s="1">
        <v>12</v>
      </c>
      <c r="C37" s="1" t="s">
        <v>53</v>
      </c>
      <c r="E37" s="1">
        <v>1218</v>
      </c>
      <c r="F37" s="1" t="s">
        <v>951</v>
      </c>
      <c r="G37" s="1" t="s">
        <v>986</v>
      </c>
      <c r="H37" s="1">
        <v>2018</v>
      </c>
      <c r="I37" s="1">
        <v>88</v>
      </c>
      <c r="J37" s="1">
        <v>6</v>
      </c>
      <c r="K37" t="str">
        <f t="shared" si="0"/>
        <v>Kabupaten Serdang Bedagai</v>
      </c>
      <c r="L37" t="str">
        <f t="shared" si="1"/>
        <v>Kabupaten Serdang Bedagai-2018</v>
      </c>
      <c r="M37" s="1">
        <v>78.304410825467002</v>
      </c>
      <c r="N37" t="e">
        <f>VLOOKUP(L37,PPH!$E$2:$F$2057,2,FALSE)</f>
        <v>#N/A</v>
      </c>
    </row>
    <row r="38" spans="1:14" x14ac:dyDescent="0.3">
      <c r="A38" s="1">
        <v>37</v>
      </c>
      <c r="B38" s="1">
        <v>12</v>
      </c>
      <c r="C38" s="1" t="s">
        <v>53</v>
      </c>
      <c r="E38" s="1">
        <v>1219</v>
      </c>
      <c r="F38" s="1" t="s">
        <v>951</v>
      </c>
      <c r="G38" s="1" t="s">
        <v>987</v>
      </c>
      <c r="H38" s="1">
        <v>2018</v>
      </c>
      <c r="I38" s="1">
        <v>98</v>
      </c>
      <c r="J38" s="1">
        <v>6</v>
      </c>
      <c r="K38" t="str">
        <f t="shared" si="0"/>
        <v>Kabupaten Batu Bara</v>
      </c>
      <c r="L38" t="str">
        <f t="shared" si="1"/>
        <v>Kabupaten Batu Bara-2018</v>
      </c>
      <c r="M38" s="1">
        <v>77.774193135947002</v>
      </c>
      <c r="N38" t="e">
        <f>VLOOKUP(L38,PPH!$E$2:$F$2057,2,FALSE)</f>
        <v>#N/A</v>
      </c>
    </row>
    <row r="39" spans="1:14" x14ac:dyDescent="0.3">
      <c r="A39" s="1">
        <v>38</v>
      </c>
      <c r="B39" s="1">
        <v>12</v>
      </c>
      <c r="C39" s="1" t="s">
        <v>53</v>
      </c>
      <c r="E39" s="1">
        <v>1220</v>
      </c>
      <c r="F39" s="1" t="s">
        <v>951</v>
      </c>
      <c r="G39" s="1" t="s">
        <v>988</v>
      </c>
      <c r="H39" s="1">
        <v>2018</v>
      </c>
      <c r="I39" s="1">
        <v>208</v>
      </c>
      <c r="J39" s="1">
        <v>5</v>
      </c>
      <c r="K39" t="str">
        <f t="shared" si="0"/>
        <v>Kabupaten Padang Lawas Utara</v>
      </c>
      <c r="L39" t="str">
        <f t="shared" si="1"/>
        <v>Kabupaten Padang Lawas Utara-2018</v>
      </c>
      <c r="M39" s="1">
        <v>73.264579489992997</v>
      </c>
      <c r="N39" t="e">
        <f>VLOOKUP(L39,PPH!$E$2:$F$2057,2,FALSE)</f>
        <v>#N/A</v>
      </c>
    </row>
    <row r="40" spans="1:14" x14ac:dyDescent="0.3">
      <c r="A40" s="1">
        <v>39</v>
      </c>
      <c r="B40" s="1">
        <v>12</v>
      </c>
      <c r="C40" s="1" t="s">
        <v>53</v>
      </c>
      <c r="E40" s="1">
        <v>1221</v>
      </c>
      <c r="F40" s="1" t="s">
        <v>951</v>
      </c>
      <c r="G40" s="1" t="s">
        <v>989</v>
      </c>
      <c r="H40" s="1">
        <v>2018</v>
      </c>
      <c r="I40" s="1">
        <v>309</v>
      </c>
      <c r="J40" s="1">
        <v>4</v>
      </c>
      <c r="K40" t="str">
        <f t="shared" si="0"/>
        <v>Kabupaten Padang Lawas</v>
      </c>
      <c r="L40" t="str">
        <f t="shared" si="1"/>
        <v>Kabupaten Padang Lawas-2018</v>
      </c>
      <c r="M40" s="1">
        <v>65.771210591729002</v>
      </c>
      <c r="N40" t="e">
        <f>VLOOKUP(L40,PPH!$E$2:$F$2057,2,FALSE)</f>
        <v>#N/A</v>
      </c>
    </row>
    <row r="41" spans="1:14" x14ac:dyDescent="0.3">
      <c r="A41" s="1">
        <v>40</v>
      </c>
      <c r="B41" s="1">
        <v>12</v>
      </c>
      <c r="C41" s="1" t="s">
        <v>53</v>
      </c>
      <c r="E41" s="1">
        <v>1222</v>
      </c>
      <c r="F41" s="1" t="s">
        <v>951</v>
      </c>
      <c r="G41" s="1" t="s">
        <v>990</v>
      </c>
      <c r="H41" s="1">
        <v>2018</v>
      </c>
      <c r="I41" s="1">
        <v>376</v>
      </c>
      <c r="J41" s="1">
        <v>2</v>
      </c>
      <c r="K41" t="str">
        <f t="shared" si="0"/>
        <v>Kabupaten Labuhan Batu Selatan</v>
      </c>
      <c r="L41" t="str">
        <f t="shared" si="1"/>
        <v>Kabupaten Labuhan Batu Selatan-2018</v>
      </c>
      <c r="M41" s="1">
        <v>50.644695109084999</v>
      </c>
      <c r="N41" t="e">
        <f>VLOOKUP(L41,PPH!$E$2:$F$2057,2,FALSE)</f>
        <v>#N/A</v>
      </c>
    </row>
    <row r="42" spans="1:14" x14ac:dyDescent="0.3">
      <c r="A42" s="1">
        <v>41</v>
      </c>
      <c r="B42" s="1">
        <v>12</v>
      </c>
      <c r="C42" s="1" t="s">
        <v>53</v>
      </c>
      <c r="E42" s="1">
        <v>1223</v>
      </c>
      <c r="F42" s="1" t="s">
        <v>951</v>
      </c>
      <c r="G42" s="1" t="s">
        <v>991</v>
      </c>
      <c r="H42" s="1">
        <v>2018</v>
      </c>
      <c r="I42" s="1">
        <v>120</v>
      </c>
      <c r="J42" s="1">
        <v>6</v>
      </c>
      <c r="K42" t="str">
        <f t="shared" si="0"/>
        <v>Kabupaten Labuhan Batu Utara</v>
      </c>
      <c r="L42" t="str">
        <f t="shared" si="1"/>
        <v>Kabupaten Labuhan Batu Utara-2018</v>
      </c>
      <c r="M42" s="1">
        <v>76.980127832489998</v>
      </c>
      <c r="N42" t="e">
        <f>VLOOKUP(L42,PPH!$E$2:$F$2057,2,FALSE)</f>
        <v>#N/A</v>
      </c>
    </row>
    <row r="43" spans="1:14" x14ac:dyDescent="0.3">
      <c r="A43" s="1">
        <v>42</v>
      </c>
      <c r="B43" s="1">
        <v>12</v>
      </c>
      <c r="C43" s="1" t="s">
        <v>53</v>
      </c>
      <c r="E43" s="1">
        <v>1224</v>
      </c>
      <c r="F43" s="1" t="s">
        <v>951</v>
      </c>
      <c r="G43" s="1" t="s">
        <v>992</v>
      </c>
      <c r="H43" s="1">
        <v>2018</v>
      </c>
      <c r="I43" s="1">
        <v>346</v>
      </c>
      <c r="J43" s="1">
        <v>3</v>
      </c>
      <c r="K43" t="str">
        <f t="shared" si="0"/>
        <v>Kabupaten Nias Utara</v>
      </c>
      <c r="L43" t="str">
        <f t="shared" si="1"/>
        <v>Kabupaten Nias Utara-2018</v>
      </c>
      <c r="M43" s="1">
        <v>57.342011898431998</v>
      </c>
      <c r="N43" t="e">
        <f>VLOOKUP(L43,PPH!$E$2:$F$2057,2,FALSE)</f>
        <v>#N/A</v>
      </c>
    </row>
    <row r="44" spans="1:14" x14ac:dyDescent="0.3">
      <c r="A44" s="1">
        <v>43</v>
      </c>
      <c r="B44" s="1">
        <v>12</v>
      </c>
      <c r="C44" s="1" t="s">
        <v>53</v>
      </c>
      <c r="E44" s="1">
        <v>1225</v>
      </c>
      <c r="F44" s="1" t="s">
        <v>951</v>
      </c>
      <c r="G44" s="1" t="s">
        <v>993</v>
      </c>
      <c r="H44" s="1">
        <v>2018</v>
      </c>
      <c r="I44" s="1">
        <v>345</v>
      </c>
      <c r="J44" s="1">
        <v>3</v>
      </c>
      <c r="K44" t="str">
        <f t="shared" si="0"/>
        <v>Kabupaten Nias Barat</v>
      </c>
      <c r="L44" t="str">
        <f t="shared" si="1"/>
        <v>Kabupaten Nias Barat-2018</v>
      </c>
      <c r="M44" s="1">
        <v>57.428406026291</v>
      </c>
      <c r="N44" t="e">
        <f>VLOOKUP(L44,PPH!$E$2:$F$2057,2,FALSE)</f>
        <v>#N/A</v>
      </c>
    </row>
    <row r="45" spans="1:14" x14ac:dyDescent="0.3">
      <c r="A45" s="1">
        <v>44</v>
      </c>
      <c r="B45" s="1">
        <v>13</v>
      </c>
      <c r="C45" s="1" t="s">
        <v>116</v>
      </c>
      <c r="E45" s="1">
        <v>1309</v>
      </c>
      <c r="F45" s="1" t="s">
        <v>951</v>
      </c>
      <c r="G45" s="1" t="s">
        <v>994</v>
      </c>
      <c r="H45" s="1">
        <v>2018</v>
      </c>
      <c r="I45" s="1">
        <v>187</v>
      </c>
      <c r="J45" s="1">
        <v>5</v>
      </c>
      <c r="K45" t="str">
        <f t="shared" si="0"/>
        <v>Kabupaten Kepulauan Mentawai</v>
      </c>
      <c r="L45" t="str">
        <f t="shared" si="1"/>
        <v>Kabupaten Kepulauan Mentawai-2018</v>
      </c>
      <c r="M45" s="1">
        <v>74.116912461273003</v>
      </c>
      <c r="N45" t="e">
        <f>VLOOKUP(L45,PPH!$E$2:$F$2057,2,FALSE)</f>
        <v>#N/A</v>
      </c>
    </row>
    <row r="46" spans="1:14" x14ac:dyDescent="0.3">
      <c r="A46" s="1">
        <v>45</v>
      </c>
      <c r="B46" s="1">
        <v>13</v>
      </c>
      <c r="C46" s="1" t="s">
        <v>116</v>
      </c>
      <c r="E46" s="1">
        <v>1301</v>
      </c>
      <c r="F46" s="1" t="s">
        <v>951</v>
      </c>
      <c r="G46" s="1" t="s">
        <v>995</v>
      </c>
      <c r="H46" s="1">
        <v>2018</v>
      </c>
      <c r="I46" s="1">
        <v>378</v>
      </c>
      <c r="J46" s="1">
        <v>2</v>
      </c>
      <c r="K46" t="str">
        <f t="shared" si="0"/>
        <v>Kabupaten Pesisir Selatan</v>
      </c>
      <c r="L46" t="str">
        <f t="shared" si="1"/>
        <v>Kabupaten Pesisir Selatan-2018</v>
      </c>
      <c r="M46" s="1">
        <v>49.922859269768999</v>
      </c>
      <c r="N46" t="e">
        <f>VLOOKUP(L46,PPH!$E$2:$F$2057,2,FALSE)</f>
        <v>#N/A</v>
      </c>
    </row>
    <row r="47" spans="1:14" x14ac:dyDescent="0.3">
      <c r="A47" s="1">
        <v>46</v>
      </c>
      <c r="B47" s="1">
        <v>13</v>
      </c>
      <c r="C47" s="1" t="s">
        <v>116</v>
      </c>
      <c r="E47" s="1">
        <v>1302</v>
      </c>
      <c r="F47" s="1" t="s">
        <v>951</v>
      </c>
      <c r="G47" s="1" t="s">
        <v>996</v>
      </c>
      <c r="H47" s="1">
        <v>2018</v>
      </c>
      <c r="I47" s="1">
        <v>46</v>
      </c>
      <c r="J47" s="1">
        <v>6</v>
      </c>
      <c r="K47" t="str">
        <f t="shared" si="0"/>
        <v>Kabupaten Solok</v>
      </c>
      <c r="L47" t="str">
        <f t="shared" si="1"/>
        <v>Kabupaten Solok-2018</v>
      </c>
      <c r="M47" s="1">
        <v>80.660281252657001</v>
      </c>
      <c r="N47" t="e">
        <f>VLOOKUP(L47,PPH!$E$2:$F$2057,2,FALSE)</f>
        <v>#N/A</v>
      </c>
    </row>
    <row r="48" spans="1:14" x14ac:dyDescent="0.3">
      <c r="A48" s="1">
        <v>47</v>
      </c>
      <c r="B48" s="1">
        <v>13</v>
      </c>
      <c r="C48" s="1" t="s">
        <v>116</v>
      </c>
      <c r="E48" s="1">
        <v>1303</v>
      </c>
      <c r="F48" s="1" t="s">
        <v>951</v>
      </c>
      <c r="G48" s="1" t="s">
        <v>997</v>
      </c>
      <c r="H48" s="1">
        <v>2018</v>
      </c>
      <c r="I48" s="1">
        <v>160</v>
      </c>
      <c r="J48" s="1">
        <v>5</v>
      </c>
      <c r="K48" t="str">
        <f t="shared" si="0"/>
        <v>Kabupaten Sijunjung</v>
      </c>
      <c r="L48" t="str">
        <f t="shared" si="1"/>
        <v>Kabupaten Sijunjung-2018</v>
      </c>
      <c r="M48" s="1">
        <v>75.344722073265999</v>
      </c>
      <c r="N48" t="e">
        <f>VLOOKUP(L48,PPH!$E$2:$F$2057,2,FALSE)</f>
        <v>#N/A</v>
      </c>
    </row>
    <row r="49" spans="1:14" x14ac:dyDescent="0.3">
      <c r="A49" s="1">
        <v>48</v>
      </c>
      <c r="B49" s="1">
        <v>13</v>
      </c>
      <c r="C49" s="1" t="s">
        <v>116</v>
      </c>
      <c r="E49" s="1">
        <v>1304</v>
      </c>
      <c r="F49" s="1" t="s">
        <v>951</v>
      </c>
      <c r="G49" s="1" t="s">
        <v>998</v>
      </c>
      <c r="H49" s="1">
        <v>2018</v>
      </c>
      <c r="I49" s="1">
        <v>205</v>
      </c>
      <c r="J49" s="1">
        <v>5</v>
      </c>
      <c r="K49" t="str">
        <f t="shared" si="0"/>
        <v>Kabupaten Tanah Datar</v>
      </c>
      <c r="L49" t="str">
        <f t="shared" si="1"/>
        <v>Kabupaten Tanah Datar-2018</v>
      </c>
      <c r="M49" s="1">
        <v>73.359601333162004</v>
      </c>
      <c r="N49" t="e">
        <f>VLOOKUP(L49,PPH!$E$2:$F$2057,2,FALSE)</f>
        <v>#N/A</v>
      </c>
    </row>
    <row r="50" spans="1:14" x14ac:dyDescent="0.3">
      <c r="A50" s="1">
        <v>49</v>
      </c>
      <c r="B50" s="1">
        <v>13</v>
      </c>
      <c r="C50" s="1" t="s">
        <v>116</v>
      </c>
      <c r="E50" s="1">
        <v>1305</v>
      </c>
      <c r="F50" s="1" t="s">
        <v>951</v>
      </c>
      <c r="G50" s="1" t="s">
        <v>999</v>
      </c>
      <c r="H50" s="1">
        <v>2018</v>
      </c>
      <c r="I50" s="1">
        <v>50</v>
      </c>
      <c r="J50" s="1">
        <v>6</v>
      </c>
      <c r="K50" t="str">
        <f t="shared" si="0"/>
        <v>Kabupaten Padang Pariaman</v>
      </c>
      <c r="L50" t="str">
        <f t="shared" si="1"/>
        <v>Kabupaten Padang Pariaman-2018</v>
      </c>
      <c r="M50" s="1">
        <v>80.228599721354996</v>
      </c>
      <c r="N50" t="e">
        <f>VLOOKUP(L50,PPH!$E$2:$F$2057,2,FALSE)</f>
        <v>#N/A</v>
      </c>
    </row>
    <row r="51" spans="1:14" x14ac:dyDescent="0.3">
      <c r="A51" s="1">
        <v>50</v>
      </c>
      <c r="B51" s="1">
        <v>13</v>
      </c>
      <c r="C51" s="1" t="s">
        <v>116</v>
      </c>
      <c r="E51" s="1">
        <v>1306</v>
      </c>
      <c r="F51" s="1" t="s">
        <v>951</v>
      </c>
      <c r="G51" s="1" t="s">
        <v>1000</v>
      </c>
      <c r="H51" s="1">
        <v>2018</v>
      </c>
      <c r="I51" s="1">
        <v>125</v>
      </c>
      <c r="J51" s="1">
        <v>6</v>
      </c>
      <c r="K51" t="str">
        <f t="shared" si="0"/>
        <v>Kabupaten Agam</v>
      </c>
      <c r="L51" t="str">
        <f t="shared" si="1"/>
        <v>Kabupaten Agam-2018</v>
      </c>
      <c r="M51" s="1">
        <v>76.690539561237003</v>
      </c>
      <c r="N51" t="e">
        <f>VLOOKUP(L51,PPH!$E$2:$F$2057,2,FALSE)</f>
        <v>#N/A</v>
      </c>
    </row>
    <row r="52" spans="1:14" x14ac:dyDescent="0.3">
      <c r="A52" s="1">
        <v>51</v>
      </c>
      <c r="B52" s="1">
        <v>13</v>
      </c>
      <c r="C52" s="1" t="s">
        <v>116</v>
      </c>
      <c r="E52" s="1">
        <v>1307</v>
      </c>
      <c r="F52" s="1" t="s">
        <v>951</v>
      </c>
      <c r="G52" s="1" t="s">
        <v>1001</v>
      </c>
      <c r="H52" s="1">
        <v>2018</v>
      </c>
      <c r="I52" s="1">
        <v>40</v>
      </c>
      <c r="J52" s="1">
        <v>6</v>
      </c>
      <c r="K52" t="str">
        <f t="shared" si="0"/>
        <v>Kabupaten Limapuluh Koto</v>
      </c>
      <c r="L52" t="str">
        <f t="shared" si="1"/>
        <v>Kabupaten Limapuluh Koto-2018</v>
      </c>
      <c r="M52" s="1">
        <v>80.997369868907001</v>
      </c>
      <c r="N52" t="e">
        <f>VLOOKUP(L52,PPH!$E$2:$F$2057,2,FALSE)</f>
        <v>#N/A</v>
      </c>
    </row>
    <row r="53" spans="1:14" x14ac:dyDescent="0.3">
      <c r="A53" s="1">
        <v>52</v>
      </c>
      <c r="B53" s="1">
        <v>13</v>
      </c>
      <c r="C53" s="1" t="s">
        <v>116</v>
      </c>
      <c r="E53" s="1">
        <v>1308</v>
      </c>
      <c r="F53" s="1" t="s">
        <v>951</v>
      </c>
      <c r="G53" s="1" t="s">
        <v>1002</v>
      </c>
      <c r="H53" s="1">
        <v>2018</v>
      </c>
      <c r="I53" s="1">
        <v>94</v>
      </c>
      <c r="J53" s="1">
        <v>6</v>
      </c>
      <c r="K53" t="str">
        <f t="shared" si="0"/>
        <v>Kabupaten Pasaman</v>
      </c>
      <c r="L53" t="str">
        <f t="shared" si="1"/>
        <v>Kabupaten Pasaman-2018</v>
      </c>
      <c r="M53" s="1">
        <v>77.981859939241005</v>
      </c>
      <c r="N53" t="e">
        <f>VLOOKUP(L53,PPH!$E$2:$F$2057,2,FALSE)</f>
        <v>#N/A</v>
      </c>
    </row>
    <row r="54" spans="1:14" x14ac:dyDescent="0.3">
      <c r="A54" s="1">
        <v>53</v>
      </c>
      <c r="B54" s="1">
        <v>13</v>
      </c>
      <c r="C54" s="1" t="s">
        <v>116</v>
      </c>
      <c r="E54" s="1">
        <v>1311</v>
      </c>
      <c r="F54" s="1" t="s">
        <v>951</v>
      </c>
      <c r="G54" s="1" t="s">
        <v>1003</v>
      </c>
      <c r="H54" s="1">
        <v>2018</v>
      </c>
      <c r="I54" s="1">
        <v>148</v>
      </c>
      <c r="J54" s="1">
        <v>6</v>
      </c>
      <c r="K54" t="str">
        <f t="shared" si="0"/>
        <v>Kabupaten Solok Selatan</v>
      </c>
      <c r="L54" t="str">
        <f t="shared" si="1"/>
        <v>Kabupaten Solok Selatan-2018</v>
      </c>
      <c r="M54" s="1">
        <v>75.821938761983006</v>
      </c>
      <c r="N54" t="e">
        <f>VLOOKUP(L54,PPH!$E$2:$F$2057,2,FALSE)</f>
        <v>#N/A</v>
      </c>
    </row>
    <row r="55" spans="1:14" x14ac:dyDescent="0.3">
      <c r="A55" s="1">
        <v>54</v>
      </c>
      <c r="B55" s="1">
        <v>13</v>
      </c>
      <c r="C55" s="1" t="s">
        <v>116</v>
      </c>
      <c r="E55" s="1">
        <v>1310</v>
      </c>
      <c r="F55" s="1" t="s">
        <v>951</v>
      </c>
      <c r="G55" s="1" t="s">
        <v>1004</v>
      </c>
      <c r="H55" s="1">
        <v>2018</v>
      </c>
      <c r="I55" s="1">
        <v>122</v>
      </c>
      <c r="J55" s="1">
        <v>6</v>
      </c>
      <c r="K55" t="str">
        <f t="shared" si="0"/>
        <v>Kabupaten Dharmas Raya</v>
      </c>
      <c r="L55" t="str">
        <f t="shared" si="1"/>
        <v>Kabupaten Dharmas Raya-2018</v>
      </c>
      <c r="M55" s="1">
        <v>76.910050124343996</v>
      </c>
      <c r="N55" t="e">
        <f>VLOOKUP(L55,PPH!$E$2:$F$2057,2,FALSE)</f>
        <v>#N/A</v>
      </c>
    </row>
    <row r="56" spans="1:14" x14ac:dyDescent="0.3">
      <c r="A56" s="1">
        <v>55</v>
      </c>
      <c r="B56" s="1">
        <v>13</v>
      </c>
      <c r="C56" s="1" t="s">
        <v>116</v>
      </c>
      <c r="E56" s="1">
        <v>1312</v>
      </c>
      <c r="F56" s="1" t="s">
        <v>951</v>
      </c>
      <c r="G56" s="1" t="s">
        <v>1005</v>
      </c>
      <c r="H56" s="1">
        <v>2018</v>
      </c>
      <c r="I56" s="1">
        <v>163</v>
      </c>
      <c r="J56" s="1">
        <v>5</v>
      </c>
      <c r="K56" t="str">
        <f t="shared" si="0"/>
        <v>Kabupaten Pasaman Barat</v>
      </c>
      <c r="L56" t="str">
        <f t="shared" si="1"/>
        <v>Kabupaten Pasaman Barat-2018</v>
      </c>
      <c r="M56" s="1">
        <v>75.201238636184002</v>
      </c>
      <c r="N56" t="e">
        <f>VLOOKUP(L56,PPH!$E$2:$F$2057,2,FALSE)</f>
        <v>#N/A</v>
      </c>
    </row>
    <row r="57" spans="1:14" x14ac:dyDescent="0.3">
      <c r="A57" s="1">
        <v>56</v>
      </c>
      <c r="B57" s="1">
        <v>14</v>
      </c>
      <c r="C57" s="1" t="s">
        <v>149</v>
      </c>
      <c r="E57" s="1">
        <v>1409</v>
      </c>
      <c r="F57" s="1" t="s">
        <v>951</v>
      </c>
      <c r="G57" s="1" t="s">
        <v>1006</v>
      </c>
      <c r="H57" s="1">
        <v>2018</v>
      </c>
      <c r="I57" s="1">
        <v>337</v>
      </c>
      <c r="J57" s="1">
        <v>4</v>
      </c>
      <c r="K57" t="str">
        <f t="shared" si="0"/>
        <v>Kabupaten Kuantan Sengingi</v>
      </c>
      <c r="L57" t="str">
        <f t="shared" si="1"/>
        <v>Kabupaten Kuantan Sengingi-2018</v>
      </c>
      <c r="M57" s="1">
        <v>59.729208005567003</v>
      </c>
      <c r="N57" t="e">
        <f>VLOOKUP(L57,PPH!$E$2:$F$2057,2,FALSE)</f>
        <v>#N/A</v>
      </c>
    </row>
    <row r="58" spans="1:14" x14ac:dyDescent="0.3">
      <c r="A58" s="1">
        <v>57</v>
      </c>
      <c r="B58" s="1">
        <v>14</v>
      </c>
      <c r="C58" s="1" t="s">
        <v>149</v>
      </c>
      <c r="E58" s="1">
        <v>1402</v>
      </c>
      <c r="F58" s="1" t="s">
        <v>951</v>
      </c>
      <c r="G58" s="1" t="s">
        <v>1007</v>
      </c>
      <c r="H58" s="1">
        <v>2018</v>
      </c>
      <c r="I58" s="1">
        <v>366</v>
      </c>
      <c r="J58" s="1">
        <v>3</v>
      </c>
      <c r="K58" t="str">
        <f t="shared" si="0"/>
        <v>Kabupaten Indragiri Hulu</v>
      </c>
      <c r="L58" t="str">
        <f t="shared" si="1"/>
        <v>Kabupaten Indragiri Hulu-2018</v>
      </c>
      <c r="M58" s="1">
        <v>53.785275125498998</v>
      </c>
      <c r="N58" t="e">
        <f>VLOOKUP(L58,PPH!$E$2:$F$2057,2,FALSE)</f>
        <v>#N/A</v>
      </c>
    </row>
    <row r="59" spans="1:14" x14ac:dyDescent="0.3">
      <c r="A59" s="1">
        <v>58</v>
      </c>
      <c r="B59" s="1">
        <v>14</v>
      </c>
      <c r="C59" s="1" t="s">
        <v>149</v>
      </c>
      <c r="E59" s="1">
        <v>1404</v>
      </c>
      <c r="F59" s="1" t="s">
        <v>951</v>
      </c>
      <c r="G59" s="1" t="s">
        <v>1008</v>
      </c>
      <c r="H59" s="1">
        <v>2018</v>
      </c>
      <c r="I59" s="1">
        <v>299</v>
      </c>
      <c r="J59" s="1">
        <v>4</v>
      </c>
      <c r="K59" t="str">
        <f t="shared" si="0"/>
        <v>Kabupaten Indragiri Hilir</v>
      </c>
      <c r="L59" t="str">
        <f t="shared" si="1"/>
        <v>Kabupaten Indragiri Hilir-2018</v>
      </c>
      <c r="M59" s="1">
        <v>66.865170504999</v>
      </c>
      <c r="N59" t="e">
        <f>VLOOKUP(L59,PPH!$E$2:$F$2057,2,FALSE)</f>
        <v>#N/A</v>
      </c>
    </row>
    <row r="60" spans="1:14" x14ac:dyDescent="0.3">
      <c r="A60" s="1">
        <v>59</v>
      </c>
      <c r="B60" s="1">
        <v>14</v>
      </c>
      <c r="C60" s="1" t="s">
        <v>149</v>
      </c>
      <c r="E60" s="1">
        <v>1405</v>
      </c>
      <c r="F60" s="1" t="s">
        <v>951</v>
      </c>
      <c r="G60" s="1" t="s">
        <v>1009</v>
      </c>
      <c r="H60" s="1">
        <v>2018</v>
      </c>
      <c r="I60" s="1">
        <v>255</v>
      </c>
      <c r="J60" s="1">
        <v>5</v>
      </c>
      <c r="K60" t="str">
        <f t="shared" si="0"/>
        <v>Kabupaten Pelalawan</v>
      </c>
      <c r="L60" t="str">
        <f t="shared" si="1"/>
        <v>Kabupaten Pelalawan-2018</v>
      </c>
      <c r="M60" s="1">
        <v>70.784759957985997</v>
      </c>
      <c r="N60" t="e">
        <f>VLOOKUP(L60,PPH!$E$2:$F$2057,2,FALSE)</f>
        <v>#N/A</v>
      </c>
    </row>
    <row r="61" spans="1:14" x14ac:dyDescent="0.3">
      <c r="A61" s="1">
        <v>60</v>
      </c>
      <c r="B61" s="1">
        <v>14</v>
      </c>
      <c r="C61" s="1" t="s">
        <v>149</v>
      </c>
      <c r="E61" s="1">
        <v>1408</v>
      </c>
      <c r="F61" s="1" t="s">
        <v>951</v>
      </c>
      <c r="G61" s="1" t="s">
        <v>1010</v>
      </c>
      <c r="H61" s="1">
        <v>2018</v>
      </c>
      <c r="I61" s="1">
        <v>339</v>
      </c>
      <c r="J61" s="1">
        <v>3</v>
      </c>
      <c r="K61" t="str">
        <f t="shared" si="0"/>
        <v>Kabupaten Siak</v>
      </c>
      <c r="L61" t="str">
        <f t="shared" si="1"/>
        <v>Kabupaten Siak-2018</v>
      </c>
      <c r="M61" s="1">
        <v>58.183729049150998</v>
      </c>
      <c r="N61" t="e">
        <f>VLOOKUP(L61,PPH!$E$2:$F$2057,2,FALSE)</f>
        <v>#N/A</v>
      </c>
    </row>
    <row r="62" spans="1:14" x14ac:dyDescent="0.3">
      <c r="A62" s="1">
        <v>61</v>
      </c>
      <c r="B62" s="1">
        <v>14</v>
      </c>
      <c r="C62" s="1" t="s">
        <v>149</v>
      </c>
      <c r="E62" s="1">
        <v>1401</v>
      </c>
      <c r="F62" s="1" t="s">
        <v>951</v>
      </c>
      <c r="G62" s="1" t="s">
        <v>1011</v>
      </c>
      <c r="H62" s="1">
        <v>2018</v>
      </c>
      <c r="I62" s="1">
        <v>266</v>
      </c>
      <c r="J62" s="1">
        <v>5</v>
      </c>
      <c r="K62" t="str">
        <f t="shared" si="0"/>
        <v>Kabupaten Kampar</v>
      </c>
      <c r="L62" t="str">
        <f t="shared" si="1"/>
        <v>Kabupaten Kampar-2018</v>
      </c>
      <c r="M62" s="1">
        <v>70.08468963544</v>
      </c>
      <c r="N62" t="e">
        <f>VLOOKUP(L62,PPH!$E$2:$F$2057,2,FALSE)</f>
        <v>#N/A</v>
      </c>
    </row>
    <row r="63" spans="1:14" x14ac:dyDescent="0.3">
      <c r="A63" s="1">
        <v>62</v>
      </c>
      <c r="B63" s="1">
        <v>14</v>
      </c>
      <c r="C63" s="1" t="s">
        <v>149</v>
      </c>
      <c r="E63" s="1">
        <v>1406</v>
      </c>
      <c r="F63" s="1" t="s">
        <v>951</v>
      </c>
      <c r="G63" s="1" t="s">
        <v>1012</v>
      </c>
      <c r="H63" s="1">
        <v>2018</v>
      </c>
      <c r="I63" s="1">
        <v>369</v>
      </c>
      <c r="J63" s="1">
        <v>3</v>
      </c>
      <c r="K63" t="str">
        <f t="shared" si="0"/>
        <v>Kabupaten Rokan Hulu</v>
      </c>
      <c r="L63" t="str">
        <f t="shared" si="1"/>
        <v>Kabupaten Rokan Hulu-2018</v>
      </c>
      <c r="M63" s="1">
        <v>52.743480140160003</v>
      </c>
      <c r="N63" t="e">
        <f>VLOOKUP(L63,PPH!$E$2:$F$2057,2,FALSE)</f>
        <v>#N/A</v>
      </c>
    </row>
    <row r="64" spans="1:14" x14ac:dyDescent="0.3">
      <c r="A64" s="1">
        <v>63</v>
      </c>
      <c r="B64" s="1">
        <v>14</v>
      </c>
      <c r="C64" s="1" t="s">
        <v>149</v>
      </c>
      <c r="E64" s="1">
        <v>1403</v>
      </c>
      <c r="F64" s="1" t="s">
        <v>951</v>
      </c>
      <c r="G64" s="1" t="s">
        <v>1013</v>
      </c>
      <c r="H64" s="1">
        <v>2018</v>
      </c>
      <c r="I64" s="1">
        <v>306</v>
      </c>
      <c r="J64" s="1">
        <v>4</v>
      </c>
      <c r="K64" t="str">
        <f t="shared" si="0"/>
        <v>Kabupaten Bengkalis</v>
      </c>
      <c r="L64" t="str">
        <f t="shared" si="1"/>
        <v>Kabupaten Bengkalis-2018</v>
      </c>
      <c r="M64" s="1">
        <v>66.211066472629</v>
      </c>
      <c r="N64" t="e">
        <f>VLOOKUP(L64,PPH!$E$2:$F$2057,2,FALSE)</f>
        <v>#N/A</v>
      </c>
    </row>
    <row r="65" spans="1:14" x14ac:dyDescent="0.3">
      <c r="A65" s="1">
        <v>64</v>
      </c>
      <c r="B65" s="1">
        <v>14</v>
      </c>
      <c r="C65" s="1" t="s">
        <v>149</v>
      </c>
      <c r="E65" s="1">
        <v>1407</v>
      </c>
      <c r="F65" s="1" t="s">
        <v>951</v>
      </c>
      <c r="G65" s="1" t="s">
        <v>1014</v>
      </c>
      <c r="H65" s="1">
        <v>2018</v>
      </c>
      <c r="I65" s="1">
        <v>343</v>
      </c>
      <c r="J65" s="1">
        <v>3</v>
      </c>
      <c r="K65" t="str">
        <f t="shared" si="0"/>
        <v>Kabupaten Rokan Hilir</v>
      </c>
      <c r="L65" t="str">
        <f t="shared" si="1"/>
        <v>Kabupaten Rokan Hilir-2018</v>
      </c>
      <c r="M65" s="1">
        <v>57.759465233980997</v>
      </c>
      <c r="N65" t="e">
        <f>VLOOKUP(L65,PPH!$E$2:$F$2057,2,FALSE)</f>
        <v>#N/A</v>
      </c>
    </row>
    <row r="66" spans="1:14" x14ac:dyDescent="0.3">
      <c r="A66" s="1">
        <v>65</v>
      </c>
      <c r="B66" s="1">
        <v>14</v>
      </c>
      <c r="C66" s="1" t="s">
        <v>149</v>
      </c>
      <c r="E66" s="1">
        <v>1410</v>
      </c>
      <c r="F66" s="1" t="s">
        <v>951</v>
      </c>
      <c r="G66" s="1" t="s">
        <v>1015</v>
      </c>
      <c r="H66" s="1">
        <v>2018</v>
      </c>
      <c r="I66" s="1">
        <v>380</v>
      </c>
      <c r="J66" s="1">
        <v>2</v>
      </c>
      <c r="K66" t="str">
        <f t="shared" si="0"/>
        <v>Kabupaten Kepulauan Meranti</v>
      </c>
      <c r="L66" t="str">
        <f t="shared" si="1"/>
        <v>Kabupaten Kepulauan Meranti-2018</v>
      </c>
      <c r="M66" s="1">
        <v>48.935635293735999</v>
      </c>
      <c r="N66" t="e">
        <f>VLOOKUP(L66,PPH!$E$2:$F$2057,2,FALSE)</f>
        <v>#N/A</v>
      </c>
    </row>
    <row r="67" spans="1:14" x14ac:dyDescent="0.3">
      <c r="A67" s="1">
        <v>66</v>
      </c>
      <c r="B67" s="1">
        <v>15</v>
      </c>
      <c r="C67" s="1" t="s">
        <v>166</v>
      </c>
      <c r="E67" s="1">
        <v>1501</v>
      </c>
      <c r="F67" s="1" t="s">
        <v>951</v>
      </c>
      <c r="G67" s="1" t="s">
        <v>1016</v>
      </c>
      <c r="H67" s="1">
        <v>2018</v>
      </c>
      <c r="I67" s="1">
        <v>39</v>
      </c>
      <c r="J67" s="1">
        <v>6</v>
      </c>
      <c r="K67" t="str">
        <f t="shared" ref="K67:K130" si="2">IF(F67="Kabupaten",F67 &amp; " " &amp; G67,G67)</f>
        <v>Kabupaten Kerinci</v>
      </c>
      <c r="L67" t="str">
        <f t="shared" ref="L67:L130" si="3">K67&amp;"-"&amp;H67</f>
        <v>Kabupaten Kerinci-2018</v>
      </c>
      <c r="M67" s="1">
        <v>81.003628338379002</v>
      </c>
      <c r="N67" t="e">
        <f>VLOOKUP(L67,PPH!$E$2:$F$2057,2,FALSE)</f>
        <v>#N/A</v>
      </c>
    </row>
    <row r="68" spans="1:14" x14ac:dyDescent="0.3">
      <c r="A68" s="1">
        <v>67</v>
      </c>
      <c r="B68" s="1">
        <v>15</v>
      </c>
      <c r="C68" s="1" t="s">
        <v>166</v>
      </c>
      <c r="E68" s="1">
        <v>1502</v>
      </c>
      <c r="F68" s="1" t="s">
        <v>951</v>
      </c>
      <c r="G68" s="1" t="s">
        <v>1017</v>
      </c>
      <c r="H68" s="1">
        <v>2018</v>
      </c>
      <c r="I68" s="1">
        <v>121</v>
      </c>
      <c r="J68" s="1">
        <v>6</v>
      </c>
      <c r="K68" t="str">
        <f t="shared" si="2"/>
        <v>Kabupaten Merangin</v>
      </c>
      <c r="L68" t="str">
        <f t="shared" si="3"/>
        <v>Kabupaten Merangin-2018</v>
      </c>
      <c r="M68" s="1">
        <v>76.967660999258001</v>
      </c>
      <c r="N68" t="e">
        <f>VLOOKUP(L68,PPH!$E$2:$F$2057,2,FALSE)</f>
        <v>#N/A</v>
      </c>
    </row>
    <row r="69" spans="1:14" x14ac:dyDescent="0.3">
      <c r="A69" s="1">
        <v>68</v>
      </c>
      <c r="B69" s="1">
        <v>15</v>
      </c>
      <c r="C69" s="1" t="s">
        <v>166</v>
      </c>
      <c r="E69" s="1">
        <v>1503</v>
      </c>
      <c r="F69" s="1" t="s">
        <v>951</v>
      </c>
      <c r="G69" s="1" t="s">
        <v>1018</v>
      </c>
      <c r="H69" s="1">
        <v>2018</v>
      </c>
      <c r="I69" s="1">
        <v>218</v>
      </c>
      <c r="J69" s="1">
        <v>5</v>
      </c>
      <c r="K69" t="str">
        <f t="shared" si="2"/>
        <v>Kabupaten Sarolangun</v>
      </c>
      <c r="L69" t="str">
        <f t="shared" si="3"/>
        <v>Kabupaten Sarolangun-2018</v>
      </c>
      <c r="M69" s="1">
        <v>72.698221257626003</v>
      </c>
      <c r="N69" t="e">
        <f>VLOOKUP(L69,PPH!$E$2:$F$2057,2,FALSE)</f>
        <v>#N/A</v>
      </c>
    </row>
    <row r="70" spans="1:14" x14ac:dyDescent="0.3">
      <c r="A70" s="1">
        <v>69</v>
      </c>
      <c r="B70" s="1">
        <v>15</v>
      </c>
      <c r="C70" s="1" t="s">
        <v>166</v>
      </c>
      <c r="E70" s="1">
        <v>1504</v>
      </c>
      <c r="F70" s="1" t="s">
        <v>951</v>
      </c>
      <c r="G70" s="1" t="s">
        <v>1019</v>
      </c>
      <c r="H70" s="1">
        <v>2018</v>
      </c>
      <c r="I70" s="1">
        <v>303</v>
      </c>
      <c r="J70" s="1">
        <v>4</v>
      </c>
      <c r="K70" t="str">
        <f t="shared" si="2"/>
        <v>Kabupaten Batang Hari</v>
      </c>
      <c r="L70" t="str">
        <f t="shared" si="3"/>
        <v>Kabupaten Batang Hari-2018</v>
      </c>
      <c r="M70" s="1">
        <v>66.560825225461997</v>
      </c>
      <c r="N70" t="e">
        <f>VLOOKUP(L70,PPH!$E$2:$F$2057,2,FALSE)</f>
        <v>#N/A</v>
      </c>
    </row>
    <row r="71" spans="1:14" x14ac:dyDescent="0.3">
      <c r="A71" s="1">
        <v>70</v>
      </c>
      <c r="B71" s="1">
        <v>15</v>
      </c>
      <c r="C71" s="1" t="s">
        <v>166</v>
      </c>
      <c r="E71" s="1">
        <v>1505</v>
      </c>
      <c r="F71" s="1" t="s">
        <v>951</v>
      </c>
      <c r="G71" s="1" t="s">
        <v>1020</v>
      </c>
      <c r="H71" s="1">
        <v>2018</v>
      </c>
      <c r="I71" s="1">
        <v>334</v>
      </c>
      <c r="J71" s="1">
        <v>4</v>
      </c>
      <c r="K71" t="str">
        <f t="shared" si="2"/>
        <v>Kabupaten Muaro Jambi</v>
      </c>
      <c r="L71" t="str">
        <f t="shared" si="3"/>
        <v>Kabupaten Muaro Jambi-2018</v>
      </c>
      <c r="M71" s="1">
        <v>60.976260345145</v>
      </c>
      <c r="N71" t="e">
        <f>VLOOKUP(L71,PPH!$E$2:$F$2057,2,FALSE)</f>
        <v>#N/A</v>
      </c>
    </row>
    <row r="72" spans="1:14" x14ac:dyDescent="0.3">
      <c r="A72" s="1">
        <v>71</v>
      </c>
      <c r="B72" s="1">
        <v>15</v>
      </c>
      <c r="C72" s="1" t="s">
        <v>166</v>
      </c>
      <c r="E72" s="1">
        <v>1507</v>
      </c>
      <c r="F72" s="1" t="s">
        <v>951</v>
      </c>
      <c r="G72" s="1" t="s">
        <v>1021</v>
      </c>
      <c r="H72" s="1">
        <v>2018</v>
      </c>
      <c r="I72" s="1">
        <v>251</v>
      </c>
      <c r="J72" s="1">
        <v>5</v>
      </c>
      <c r="K72" t="str">
        <f t="shared" si="2"/>
        <v>Kabupaten Tanjung Jabung Timur</v>
      </c>
      <c r="L72" t="str">
        <f t="shared" si="3"/>
        <v>Kabupaten Tanjung Jabung Timur-2018</v>
      </c>
      <c r="M72" s="1">
        <v>71.043380423022001</v>
      </c>
      <c r="N72" t="e">
        <f>VLOOKUP(L72,PPH!$E$2:$F$2057,2,FALSE)</f>
        <v>#N/A</v>
      </c>
    </row>
    <row r="73" spans="1:14" x14ac:dyDescent="0.3">
      <c r="A73" s="1">
        <v>72</v>
      </c>
      <c r="B73" s="1">
        <v>15</v>
      </c>
      <c r="C73" s="1" t="s">
        <v>166</v>
      </c>
      <c r="E73" s="1">
        <v>1506</v>
      </c>
      <c r="F73" s="1" t="s">
        <v>951</v>
      </c>
      <c r="G73" s="1" t="s">
        <v>1022</v>
      </c>
      <c r="H73" s="1">
        <v>2018</v>
      </c>
      <c r="I73" s="1">
        <v>185</v>
      </c>
      <c r="J73" s="1">
        <v>5</v>
      </c>
      <c r="K73" t="str">
        <f t="shared" si="2"/>
        <v>Kabupaten Tanjung Jabung Barat</v>
      </c>
      <c r="L73" t="str">
        <f t="shared" si="3"/>
        <v>Kabupaten Tanjung Jabung Barat-2018</v>
      </c>
      <c r="M73" s="1">
        <v>74.177138411024004</v>
      </c>
      <c r="N73" t="e">
        <f>VLOOKUP(L73,PPH!$E$2:$F$2057,2,FALSE)</f>
        <v>#N/A</v>
      </c>
    </row>
    <row r="74" spans="1:14" x14ac:dyDescent="0.3">
      <c r="A74" s="1">
        <v>73</v>
      </c>
      <c r="B74" s="1">
        <v>15</v>
      </c>
      <c r="C74" s="1" t="s">
        <v>166</v>
      </c>
      <c r="E74" s="1">
        <v>1509</v>
      </c>
      <c r="F74" s="1" t="s">
        <v>951</v>
      </c>
      <c r="G74" s="1" t="s">
        <v>1023</v>
      </c>
      <c r="H74" s="1">
        <v>2018</v>
      </c>
      <c r="I74" s="1">
        <v>195</v>
      </c>
      <c r="J74" s="1">
        <v>5</v>
      </c>
      <c r="K74" t="str">
        <f t="shared" si="2"/>
        <v>Kabupaten Tebo</v>
      </c>
      <c r="L74" t="str">
        <f t="shared" si="3"/>
        <v>Kabupaten Tebo-2018</v>
      </c>
      <c r="M74" s="1">
        <v>73.893138207015994</v>
      </c>
      <c r="N74" t="e">
        <f>VLOOKUP(L74,PPH!$E$2:$F$2057,2,FALSE)</f>
        <v>#N/A</v>
      </c>
    </row>
    <row r="75" spans="1:14" x14ac:dyDescent="0.3">
      <c r="A75" s="1">
        <v>74</v>
      </c>
      <c r="B75" s="1">
        <v>15</v>
      </c>
      <c r="C75" s="1" t="s">
        <v>166</v>
      </c>
      <c r="E75" s="1">
        <v>1508</v>
      </c>
      <c r="F75" s="1" t="s">
        <v>951</v>
      </c>
      <c r="G75" s="1" t="s">
        <v>1024</v>
      </c>
      <c r="H75" s="1">
        <v>2018</v>
      </c>
      <c r="I75" s="1">
        <v>67</v>
      </c>
      <c r="J75" s="1">
        <v>6</v>
      </c>
      <c r="K75" t="str">
        <f t="shared" si="2"/>
        <v>Kabupaten Bungo</v>
      </c>
      <c r="L75" t="str">
        <f t="shared" si="3"/>
        <v>Kabupaten Bungo-2018</v>
      </c>
      <c r="M75" s="1">
        <v>79.189813536523005</v>
      </c>
      <c r="N75" t="e">
        <f>VLOOKUP(L75,PPH!$E$2:$F$2057,2,FALSE)</f>
        <v>#N/A</v>
      </c>
    </row>
    <row r="76" spans="1:14" x14ac:dyDescent="0.3">
      <c r="A76" s="1">
        <v>75</v>
      </c>
      <c r="B76" s="1">
        <v>16</v>
      </c>
      <c r="C76" s="1" t="s">
        <v>185</v>
      </c>
      <c r="E76" s="1">
        <v>1601</v>
      </c>
      <c r="F76" s="1" t="s">
        <v>951</v>
      </c>
      <c r="G76" s="1" t="s">
        <v>1025</v>
      </c>
      <c r="H76" s="1">
        <v>2018</v>
      </c>
      <c r="I76" s="1">
        <v>198</v>
      </c>
      <c r="J76" s="1">
        <v>5</v>
      </c>
      <c r="K76" t="str">
        <f t="shared" si="2"/>
        <v>Kabupaten Ogan Komering Ulu</v>
      </c>
      <c r="L76" t="str">
        <f t="shared" si="3"/>
        <v>Kabupaten Ogan Komering Ulu-2018</v>
      </c>
      <c r="M76" s="1">
        <v>73.736044703296002</v>
      </c>
      <c r="N76" t="e">
        <f>VLOOKUP(L76,PPH!$E$2:$F$2057,2,FALSE)</f>
        <v>#N/A</v>
      </c>
    </row>
    <row r="77" spans="1:14" x14ac:dyDescent="0.3">
      <c r="A77" s="1">
        <v>76</v>
      </c>
      <c r="B77" s="1">
        <v>16</v>
      </c>
      <c r="C77" s="1" t="s">
        <v>185</v>
      </c>
      <c r="E77" s="1">
        <v>1602</v>
      </c>
      <c r="F77" s="1" t="s">
        <v>951</v>
      </c>
      <c r="G77" s="1" t="s">
        <v>1026</v>
      </c>
      <c r="H77" s="1">
        <v>2018</v>
      </c>
      <c r="I77" s="1">
        <v>156</v>
      </c>
      <c r="J77" s="1">
        <v>5</v>
      </c>
      <c r="K77" t="str">
        <f t="shared" si="2"/>
        <v>Kabupaten Ogan Komering Ilir</v>
      </c>
      <c r="L77" t="str">
        <f t="shared" si="3"/>
        <v>Kabupaten Ogan Komering Ilir-2018</v>
      </c>
      <c r="M77" s="1">
        <v>75.485557490315003</v>
      </c>
      <c r="N77" t="e">
        <f>VLOOKUP(L77,PPH!$E$2:$F$2057,2,FALSE)</f>
        <v>#N/A</v>
      </c>
    </row>
    <row r="78" spans="1:14" x14ac:dyDescent="0.3">
      <c r="A78" s="1">
        <v>77</v>
      </c>
      <c r="B78" s="1">
        <v>16</v>
      </c>
      <c r="C78" s="1" t="s">
        <v>185</v>
      </c>
      <c r="E78" s="1">
        <v>1603</v>
      </c>
      <c r="F78" s="1" t="s">
        <v>951</v>
      </c>
      <c r="G78" s="1" t="s">
        <v>1027</v>
      </c>
      <c r="H78" s="1">
        <v>2018</v>
      </c>
      <c r="I78" s="1">
        <v>233</v>
      </c>
      <c r="J78" s="1">
        <v>5</v>
      </c>
      <c r="K78" t="str">
        <f t="shared" si="2"/>
        <v>Kabupaten Muara Enim</v>
      </c>
      <c r="L78" t="str">
        <f t="shared" si="3"/>
        <v>Kabupaten Muara Enim-2018</v>
      </c>
      <c r="M78" s="1">
        <v>72.121403327720998</v>
      </c>
      <c r="N78" t="e">
        <f>VLOOKUP(L78,PPH!$E$2:$F$2057,2,FALSE)</f>
        <v>#N/A</v>
      </c>
    </row>
    <row r="79" spans="1:14" x14ac:dyDescent="0.3">
      <c r="A79" s="1">
        <v>78</v>
      </c>
      <c r="B79" s="1">
        <v>16</v>
      </c>
      <c r="C79" s="1" t="s">
        <v>185</v>
      </c>
      <c r="E79" s="1">
        <v>1604</v>
      </c>
      <c r="F79" s="1" t="s">
        <v>951</v>
      </c>
      <c r="G79" s="1" t="s">
        <v>1028</v>
      </c>
      <c r="H79" s="1">
        <v>2018</v>
      </c>
      <c r="I79" s="1">
        <v>254</v>
      </c>
      <c r="J79" s="1">
        <v>5</v>
      </c>
      <c r="K79" t="str">
        <f t="shared" si="2"/>
        <v>Kabupaten Lahat</v>
      </c>
      <c r="L79" t="str">
        <f t="shared" si="3"/>
        <v>Kabupaten Lahat-2018</v>
      </c>
      <c r="M79" s="1">
        <v>70.821711869189997</v>
      </c>
      <c r="N79" t="e">
        <f>VLOOKUP(L79,PPH!$E$2:$F$2057,2,FALSE)</f>
        <v>#N/A</v>
      </c>
    </row>
    <row r="80" spans="1:14" x14ac:dyDescent="0.3">
      <c r="A80" s="1">
        <v>79</v>
      </c>
      <c r="B80" s="1">
        <v>16</v>
      </c>
      <c r="C80" s="1" t="s">
        <v>185</v>
      </c>
      <c r="E80" s="1">
        <v>1605</v>
      </c>
      <c r="F80" s="1" t="s">
        <v>951</v>
      </c>
      <c r="G80" s="1" t="s">
        <v>1029</v>
      </c>
      <c r="H80" s="1">
        <v>2018</v>
      </c>
      <c r="I80" s="1">
        <v>127</v>
      </c>
      <c r="J80" s="1">
        <v>6</v>
      </c>
      <c r="K80" t="str">
        <f t="shared" si="2"/>
        <v>Kabupaten Musi Rawas</v>
      </c>
      <c r="L80" t="str">
        <f t="shared" si="3"/>
        <v>Kabupaten Musi Rawas-2018</v>
      </c>
      <c r="M80" s="1">
        <v>76.580385452913006</v>
      </c>
      <c r="N80" t="e">
        <f>VLOOKUP(L80,PPH!$E$2:$F$2057,2,FALSE)</f>
        <v>#N/A</v>
      </c>
    </row>
    <row r="81" spans="1:14" x14ac:dyDescent="0.3">
      <c r="A81" s="1">
        <v>80</v>
      </c>
      <c r="B81" s="1">
        <v>16</v>
      </c>
      <c r="C81" s="1" t="s">
        <v>185</v>
      </c>
      <c r="E81" s="1">
        <v>1606</v>
      </c>
      <c r="F81" s="1" t="s">
        <v>951</v>
      </c>
      <c r="G81" s="1" t="s">
        <v>1030</v>
      </c>
      <c r="H81" s="1">
        <v>2018</v>
      </c>
      <c r="I81" s="1">
        <v>167</v>
      </c>
      <c r="J81" s="1">
        <v>5</v>
      </c>
      <c r="K81" t="str">
        <f t="shared" si="2"/>
        <v>Kabupaten Musi Banyuasin</v>
      </c>
      <c r="L81" t="str">
        <f t="shared" si="3"/>
        <v>Kabupaten Musi Banyuasin-2018</v>
      </c>
      <c r="M81" s="1">
        <v>75.133332867199002</v>
      </c>
      <c r="N81" t="e">
        <f>VLOOKUP(L81,PPH!$E$2:$F$2057,2,FALSE)</f>
        <v>#N/A</v>
      </c>
    </row>
    <row r="82" spans="1:14" x14ac:dyDescent="0.3">
      <c r="A82" s="1">
        <v>81</v>
      </c>
      <c r="B82" s="1">
        <v>16</v>
      </c>
      <c r="C82" s="1" t="s">
        <v>185</v>
      </c>
      <c r="E82" s="1">
        <v>1607</v>
      </c>
      <c r="F82" s="1" t="s">
        <v>951</v>
      </c>
      <c r="G82" s="1" t="s">
        <v>1031</v>
      </c>
      <c r="H82" s="1">
        <v>2018</v>
      </c>
      <c r="I82" s="1">
        <v>114</v>
      </c>
      <c r="J82" s="1">
        <v>6</v>
      </c>
      <c r="K82" t="str">
        <f t="shared" si="2"/>
        <v>Kabupaten Banyuasin</v>
      </c>
      <c r="L82" t="str">
        <f t="shared" si="3"/>
        <v>Kabupaten Banyuasin-2018</v>
      </c>
      <c r="M82" s="1">
        <v>77.249807886727993</v>
      </c>
      <c r="N82" t="e">
        <f>VLOOKUP(L82,PPH!$E$2:$F$2057,2,FALSE)</f>
        <v>#N/A</v>
      </c>
    </row>
    <row r="83" spans="1:14" x14ac:dyDescent="0.3">
      <c r="A83" s="1">
        <v>82</v>
      </c>
      <c r="B83" s="1">
        <v>16</v>
      </c>
      <c r="C83" s="1" t="s">
        <v>185</v>
      </c>
      <c r="E83" s="1">
        <v>1609</v>
      </c>
      <c r="F83" s="1" t="s">
        <v>951</v>
      </c>
      <c r="G83" s="1" t="s">
        <v>1032</v>
      </c>
      <c r="H83" s="1">
        <v>2018</v>
      </c>
      <c r="I83" s="1">
        <v>83</v>
      </c>
      <c r="J83" s="1">
        <v>6</v>
      </c>
      <c r="K83" t="str">
        <f t="shared" si="2"/>
        <v>Kabupaten Ogan Komering Ulu Selatan</v>
      </c>
      <c r="L83" t="str">
        <f t="shared" si="3"/>
        <v>Kabupaten Ogan Komering Ulu Selatan-2018</v>
      </c>
      <c r="M83" s="1">
        <v>78.489998459177002</v>
      </c>
      <c r="N83" t="e">
        <f>VLOOKUP(L83,PPH!$E$2:$F$2057,2,FALSE)</f>
        <v>#N/A</v>
      </c>
    </row>
    <row r="84" spans="1:14" x14ac:dyDescent="0.3">
      <c r="A84" s="1">
        <v>83</v>
      </c>
      <c r="B84" s="1">
        <v>16</v>
      </c>
      <c r="C84" s="1" t="s">
        <v>185</v>
      </c>
      <c r="E84" s="1">
        <v>1608</v>
      </c>
      <c r="F84" s="1" t="s">
        <v>951</v>
      </c>
      <c r="G84" s="1" t="s">
        <v>1033</v>
      </c>
      <c r="H84" s="1">
        <v>2018</v>
      </c>
      <c r="I84" s="1">
        <v>196</v>
      </c>
      <c r="J84" s="1">
        <v>5</v>
      </c>
      <c r="K84" t="str">
        <f t="shared" si="2"/>
        <v>Kabupaten Ogan Komering Ulu Timur</v>
      </c>
      <c r="L84" t="str">
        <f t="shared" si="3"/>
        <v>Kabupaten Ogan Komering Ulu Timur-2018</v>
      </c>
      <c r="M84" s="1">
        <v>73.866127491623004</v>
      </c>
      <c r="N84" t="e">
        <f>VLOOKUP(L84,PPH!$E$2:$F$2057,2,FALSE)</f>
        <v>#N/A</v>
      </c>
    </row>
    <row r="85" spans="1:14" x14ac:dyDescent="0.3">
      <c r="A85" s="1">
        <v>84</v>
      </c>
      <c r="B85" s="1">
        <v>16</v>
      </c>
      <c r="C85" s="1" t="s">
        <v>185</v>
      </c>
      <c r="E85" s="1">
        <v>1610</v>
      </c>
      <c r="F85" s="1" t="s">
        <v>951</v>
      </c>
      <c r="G85" s="1" t="s">
        <v>1034</v>
      </c>
      <c r="H85" s="1">
        <v>2018</v>
      </c>
      <c r="I85" s="1">
        <v>193</v>
      </c>
      <c r="J85" s="1">
        <v>5</v>
      </c>
      <c r="K85" t="str">
        <f t="shared" si="2"/>
        <v>Kabupaten Ogan Ilir</v>
      </c>
      <c r="L85" t="str">
        <f t="shared" si="3"/>
        <v>Kabupaten Ogan Ilir-2018</v>
      </c>
      <c r="M85" s="1">
        <v>73.963952372210997</v>
      </c>
      <c r="N85" t="e">
        <f>VLOOKUP(L85,PPH!$E$2:$F$2057,2,FALSE)</f>
        <v>#N/A</v>
      </c>
    </row>
    <row r="86" spans="1:14" x14ac:dyDescent="0.3">
      <c r="A86" s="1">
        <v>85</v>
      </c>
      <c r="B86" s="1">
        <v>16</v>
      </c>
      <c r="C86" s="1" t="s">
        <v>185</v>
      </c>
      <c r="E86" s="1">
        <v>1611</v>
      </c>
      <c r="F86" s="1" t="s">
        <v>951</v>
      </c>
      <c r="G86" s="1" t="s">
        <v>1035</v>
      </c>
      <c r="H86" s="1">
        <v>2018</v>
      </c>
      <c r="I86" s="1">
        <v>248</v>
      </c>
      <c r="J86" s="1">
        <v>5</v>
      </c>
      <c r="K86" t="str">
        <f t="shared" si="2"/>
        <v>Kabupaten Empat Lawang</v>
      </c>
      <c r="L86" t="str">
        <f t="shared" si="3"/>
        <v>Kabupaten Empat Lawang-2018</v>
      </c>
      <c r="M86" s="1">
        <v>71.175636038118</v>
      </c>
      <c r="N86" t="e">
        <f>VLOOKUP(L86,PPH!$E$2:$F$2057,2,FALSE)</f>
        <v>#N/A</v>
      </c>
    </row>
    <row r="87" spans="1:14" x14ac:dyDescent="0.3">
      <c r="A87" s="1">
        <v>86</v>
      </c>
      <c r="B87" s="1">
        <v>16</v>
      </c>
      <c r="C87" s="1" t="s">
        <v>185</v>
      </c>
      <c r="E87" s="1">
        <v>1612</v>
      </c>
      <c r="F87" s="1" t="s">
        <v>951</v>
      </c>
      <c r="G87" s="1" t="s">
        <v>1036</v>
      </c>
      <c r="H87" s="1">
        <v>2018</v>
      </c>
      <c r="I87" s="1">
        <v>288</v>
      </c>
      <c r="J87" s="1">
        <v>5</v>
      </c>
      <c r="K87" t="str">
        <f t="shared" si="2"/>
        <v>Kabupaten Penukal Abab Lematang Ilir</v>
      </c>
      <c r="L87" t="str">
        <f t="shared" si="3"/>
        <v>Kabupaten Penukal Abab Lematang Ilir-2018</v>
      </c>
      <c r="M87" s="1">
        <v>67.973593648806997</v>
      </c>
      <c r="N87" t="e">
        <f>VLOOKUP(L87,PPH!$E$2:$F$2057,2,FALSE)</f>
        <v>#N/A</v>
      </c>
    </row>
    <row r="88" spans="1:14" x14ac:dyDescent="0.3">
      <c r="A88" s="1">
        <v>87</v>
      </c>
      <c r="B88" s="1">
        <v>16</v>
      </c>
      <c r="C88" s="1" t="s">
        <v>185</v>
      </c>
      <c r="E88" s="1">
        <v>1613</v>
      </c>
      <c r="F88" s="1" t="s">
        <v>951</v>
      </c>
      <c r="G88" s="1" t="s">
        <v>1037</v>
      </c>
      <c r="H88" s="1">
        <v>2018</v>
      </c>
      <c r="I88" s="1">
        <v>327</v>
      </c>
      <c r="J88" s="1">
        <v>4</v>
      </c>
      <c r="K88" t="str">
        <f t="shared" si="2"/>
        <v>Kabupaten Musi Rawas Utara</v>
      </c>
      <c r="L88" t="str">
        <f t="shared" si="3"/>
        <v>Kabupaten Musi Rawas Utara-2018</v>
      </c>
      <c r="M88" s="1">
        <v>62.034917093642001</v>
      </c>
      <c r="N88" t="e">
        <f>VLOOKUP(L88,PPH!$E$2:$F$2057,2,FALSE)</f>
        <v>#N/A</v>
      </c>
    </row>
    <row r="89" spans="1:14" x14ac:dyDescent="0.3">
      <c r="A89" s="1">
        <v>88</v>
      </c>
      <c r="B89" s="1">
        <v>17</v>
      </c>
      <c r="C89" s="1" t="s">
        <v>214</v>
      </c>
      <c r="E89" s="1">
        <v>1701</v>
      </c>
      <c r="F89" s="1" t="s">
        <v>951</v>
      </c>
      <c r="G89" s="1" t="s">
        <v>1038</v>
      </c>
      <c r="H89" s="1">
        <v>2018</v>
      </c>
      <c r="I89" s="1">
        <v>240</v>
      </c>
      <c r="J89" s="1">
        <v>5</v>
      </c>
      <c r="K89" t="str">
        <f t="shared" si="2"/>
        <v>Kabupaten Bengkulu Selatan</v>
      </c>
      <c r="L89" t="str">
        <f t="shared" si="3"/>
        <v>Kabupaten Bengkulu Selatan-2018</v>
      </c>
      <c r="M89" s="1">
        <v>71.546029316337993</v>
      </c>
      <c r="N89" t="e">
        <f>VLOOKUP(L89,PPH!$E$2:$F$2057,2,FALSE)</f>
        <v>#N/A</v>
      </c>
    </row>
    <row r="90" spans="1:14" x14ac:dyDescent="0.3">
      <c r="A90" s="1">
        <v>89</v>
      </c>
      <c r="B90" s="1">
        <v>17</v>
      </c>
      <c r="C90" s="1" t="s">
        <v>214</v>
      </c>
      <c r="E90" s="1">
        <v>1702</v>
      </c>
      <c r="F90" s="1" t="s">
        <v>951</v>
      </c>
      <c r="G90" s="1" t="s">
        <v>1039</v>
      </c>
      <c r="H90" s="1">
        <v>2018</v>
      </c>
      <c r="I90" s="1">
        <v>243</v>
      </c>
      <c r="J90" s="1">
        <v>5</v>
      </c>
      <c r="K90" t="str">
        <f t="shared" si="2"/>
        <v>Kabupaten Rejang Lebong</v>
      </c>
      <c r="L90" t="str">
        <f t="shared" si="3"/>
        <v>Kabupaten Rejang Lebong-2018</v>
      </c>
      <c r="M90" s="1">
        <v>71.354332254865994</v>
      </c>
      <c r="N90" t="e">
        <f>VLOOKUP(L90,PPH!$E$2:$F$2057,2,FALSE)</f>
        <v>#N/A</v>
      </c>
    </row>
    <row r="91" spans="1:14" x14ac:dyDescent="0.3">
      <c r="A91" s="1">
        <v>90</v>
      </c>
      <c r="B91" s="1">
        <v>17</v>
      </c>
      <c r="C91" s="1" t="s">
        <v>214</v>
      </c>
      <c r="E91" s="1">
        <v>1703</v>
      </c>
      <c r="F91" s="1" t="s">
        <v>951</v>
      </c>
      <c r="G91" s="1" t="s">
        <v>1040</v>
      </c>
      <c r="H91" s="1">
        <v>2018</v>
      </c>
      <c r="I91" s="1">
        <v>212</v>
      </c>
      <c r="J91" s="1">
        <v>5</v>
      </c>
      <c r="K91" t="str">
        <f t="shared" si="2"/>
        <v>Kabupaten Bengkulu Utara</v>
      </c>
      <c r="L91" t="str">
        <f t="shared" si="3"/>
        <v>Kabupaten Bengkulu Utara-2018</v>
      </c>
      <c r="M91" s="1">
        <v>72.916578680268998</v>
      </c>
      <c r="N91" t="e">
        <f>VLOOKUP(L91,PPH!$E$2:$F$2057,2,FALSE)</f>
        <v>#N/A</v>
      </c>
    </row>
    <row r="92" spans="1:14" x14ac:dyDescent="0.3">
      <c r="A92" s="1">
        <v>91</v>
      </c>
      <c r="B92" s="1">
        <v>17</v>
      </c>
      <c r="C92" s="1" t="s">
        <v>214</v>
      </c>
      <c r="E92" s="1">
        <v>1704</v>
      </c>
      <c r="F92" s="1" t="s">
        <v>951</v>
      </c>
      <c r="G92" s="1" t="s">
        <v>1041</v>
      </c>
      <c r="H92" s="1">
        <v>2018</v>
      </c>
      <c r="I92" s="1">
        <v>290</v>
      </c>
      <c r="J92" s="1">
        <v>4</v>
      </c>
      <c r="K92" t="str">
        <f t="shared" si="2"/>
        <v>Kabupaten Kaur</v>
      </c>
      <c r="L92" t="str">
        <f t="shared" si="3"/>
        <v>Kabupaten Kaur-2018</v>
      </c>
      <c r="M92" s="1">
        <v>67.676248817496003</v>
      </c>
      <c r="N92" t="e">
        <f>VLOOKUP(L92,PPH!$E$2:$F$2057,2,FALSE)</f>
        <v>#N/A</v>
      </c>
    </row>
    <row r="93" spans="1:14" x14ac:dyDescent="0.3">
      <c r="A93" s="1">
        <v>92</v>
      </c>
      <c r="B93" s="1">
        <v>17</v>
      </c>
      <c r="C93" s="1" t="s">
        <v>214</v>
      </c>
      <c r="E93" s="1">
        <v>1705</v>
      </c>
      <c r="F93" s="1" t="s">
        <v>951</v>
      </c>
      <c r="G93" s="1" t="s">
        <v>1042</v>
      </c>
      <c r="H93" s="1">
        <v>2018</v>
      </c>
      <c r="I93" s="1">
        <v>273</v>
      </c>
      <c r="J93" s="1">
        <v>5</v>
      </c>
      <c r="K93" t="str">
        <f t="shared" si="2"/>
        <v>Kabupaten Seluma</v>
      </c>
      <c r="L93" t="str">
        <f t="shared" si="3"/>
        <v>Kabupaten Seluma-2018</v>
      </c>
      <c r="M93" s="1">
        <v>69.738248404542006</v>
      </c>
      <c r="N93" t="e">
        <f>VLOOKUP(L93,PPH!$E$2:$F$2057,2,FALSE)</f>
        <v>#N/A</v>
      </c>
    </row>
    <row r="94" spans="1:14" x14ac:dyDescent="0.3">
      <c r="A94" s="1">
        <v>93</v>
      </c>
      <c r="B94" s="1">
        <v>17</v>
      </c>
      <c r="C94" s="1" t="s">
        <v>214</v>
      </c>
      <c r="E94" s="1">
        <v>1706</v>
      </c>
      <c r="F94" s="1" t="s">
        <v>951</v>
      </c>
      <c r="G94" s="1" t="s">
        <v>1043</v>
      </c>
      <c r="H94" s="1">
        <v>2018</v>
      </c>
      <c r="I94" s="1">
        <v>176</v>
      </c>
      <c r="J94" s="1">
        <v>5</v>
      </c>
      <c r="K94" t="str">
        <f t="shared" si="2"/>
        <v>Kabupaten Mukomuko</v>
      </c>
      <c r="L94" t="str">
        <f t="shared" si="3"/>
        <v>Kabupaten Mukomuko-2018</v>
      </c>
      <c r="M94" s="1">
        <v>74.604164111136001</v>
      </c>
      <c r="N94" t="e">
        <f>VLOOKUP(L94,PPH!$E$2:$F$2057,2,FALSE)</f>
        <v>#N/A</v>
      </c>
    </row>
    <row r="95" spans="1:14" x14ac:dyDescent="0.3">
      <c r="A95" s="1">
        <v>94</v>
      </c>
      <c r="B95" s="1">
        <v>17</v>
      </c>
      <c r="C95" s="1" t="s">
        <v>214</v>
      </c>
      <c r="E95" s="1">
        <v>1707</v>
      </c>
      <c r="F95" s="1" t="s">
        <v>951</v>
      </c>
      <c r="G95" s="1" t="s">
        <v>1044</v>
      </c>
      <c r="H95" s="1">
        <v>2018</v>
      </c>
      <c r="I95" s="1">
        <v>275</v>
      </c>
      <c r="J95" s="1">
        <v>5</v>
      </c>
      <c r="K95" t="str">
        <f t="shared" si="2"/>
        <v>Kabupaten Lebong</v>
      </c>
      <c r="L95" t="str">
        <f t="shared" si="3"/>
        <v>Kabupaten Lebong-2018</v>
      </c>
      <c r="M95" s="1">
        <v>69.170329275913005</v>
      </c>
      <c r="N95" t="e">
        <f>VLOOKUP(L95,PPH!$E$2:$F$2057,2,FALSE)</f>
        <v>#N/A</v>
      </c>
    </row>
    <row r="96" spans="1:14" x14ac:dyDescent="0.3">
      <c r="A96" s="1">
        <v>95</v>
      </c>
      <c r="B96" s="1">
        <v>17</v>
      </c>
      <c r="C96" s="1" t="s">
        <v>214</v>
      </c>
      <c r="E96" s="1">
        <v>1708</v>
      </c>
      <c r="F96" s="1" t="s">
        <v>951</v>
      </c>
      <c r="G96" s="1" t="s">
        <v>1045</v>
      </c>
      <c r="H96" s="1">
        <v>2018</v>
      </c>
      <c r="I96" s="1">
        <v>203</v>
      </c>
      <c r="J96" s="1">
        <v>5</v>
      </c>
      <c r="K96" t="str">
        <f t="shared" si="2"/>
        <v>Kabupaten Kepahiang</v>
      </c>
      <c r="L96" t="str">
        <f t="shared" si="3"/>
        <v>Kabupaten Kepahiang-2018</v>
      </c>
      <c r="M96" s="1">
        <v>73.439078699909004</v>
      </c>
      <c r="N96" t="e">
        <f>VLOOKUP(L96,PPH!$E$2:$F$2057,2,FALSE)</f>
        <v>#N/A</v>
      </c>
    </row>
    <row r="97" spans="1:14" x14ac:dyDescent="0.3">
      <c r="A97" s="1">
        <v>96</v>
      </c>
      <c r="B97" s="1">
        <v>17</v>
      </c>
      <c r="C97" s="1" t="s">
        <v>214</v>
      </c>
      <c r="E97" s="1">
        <v>1709</v>
      </c>
      <c r="F97" s="1" t="s">
        <v>951</v>
      </c>
      <c r="G97" s="1" t="s">
        <v>1046</v>
      </c>
      <c r="H97" s="1">
        <v>2018</v>
      </c>
      <c r="I97" s="1">
        <v>219</v>
      </c>
      <c r="J97" s="1">
        <v>5</v>
      </c>
      <c r="K97" t="str">
        <f t="shared" si="2"/>
        <v>Kabupaten Bengkulu Tengah</v>
      </c>
      <c r="L97" t="str">
        <f t="shared" si="3"/>
        <v>Kabupaten Bengkulu Tengah-2018</v>
      </c>
      <c r="M97" s="1">
        <v>72.633396284734005</v>
      </c>
      <c r="N97" t="e">
        <f>VLOOKUP(L97,PPH!$E$2:$F$2057,2,FALSE)</f>
        <v>#N/A</v>
      </c>
    </row>
    <row r="98" spans="1:14" x14ac:dyDescent="0.3">
      <c r="A98" s="1">
        <v>97</v>
      </c>
      <c r="B98" s="1">
        <v>18</v>
      </c>
      <c r="C98" s="1" t="s">
        <v>231</v>
      </c>
      <c r="E98" s="1">
        <v>1804</v>
      </c>
      <c r="F98" s="1" t="s">
        <v>951</v>
      </c>
      <c r="G98" s="1" t="s">
        <v>1047</v>
      </c>
      <c r="H98" s="1">
        <v>2018</v>
      </c>
      <c r="I98" s="1">
        <v>110</v>
      </c>
      <c r="J98" s="1">
        <v>6</v>
      </c>
      <c r="K98" t="str">
        <f t="shared" si="2"/>
        <v>Kabupaten Lampung Barat</v>
      </c>
      <c r="L98" t="str">
        <f t="shared" si="3"/>
        <v>Kabupaten Lampung Barat-2018</v>
      </c>
      <c r="M98" s="1">
        <v>77.432293573517001</v>
      </c>
      <c r="N98" t="e">
        <f>VLOOKUP(L98,PPH!$E$2:$F$2057,2,FALSE)</f>
        <v>#N/A</v>
      </c>
    </row>
    <row r="99" spans="1:14" x14ac:dyDescent="0.3">
      <c r="A99" s="1">
        <v>98</v>
      </c>
      <c r="B99" s="1">
        <v>18</v>
      </c>
      <c r="C99" s="1" t="s">
        <v>231</v>
      </c>
      <c r="E99" s="1">
        <v>1806</v>
      </c>
      <c r="F99" s="1" t="s">
        <v>951</v>
      </c>
      <c r="G99" s="1" t="s">
        <v>1048</v>
      </c>
      <c r="H99" s="1">
        <v>2018</v>
      </c>
      <c r="I99" s="1">
        <v>232</v>
      </c>
      <c r="J99" s="1">
        <v>5</v>
      </c>
      <c r="K99" t="str">
        <f t="shared" si="2"/>
        <v>Kabupaten Tanggamus</v>
      </c>
      <c r="L99" t="str">
        <f t="shared" si="3"/>
        <v>Kabupaten Tanggamus-2018</v>
      </c>
      <c r="M99" s="1">
        <v>72.181902808917002</v>
      </c>
      <c r="N99" t="e">
        <f>VLOOKUP(L99,PPH!$E$2:$F$2057,2,FALSE)</f>
        <v>#N/A</v>
      </c>
    </row>
    <row r="100" spans="1:14" x14ac:dyDescent="0.3">
      <c r="A100" s="1">
        <v>99</v>
      </c>
      <c r="B100" s="1">
        <v>18</v>
      </c>
      <c r="C100" s="1" t="s">
        <v>231</v>
      </c>
      <c r="E100" s="1">
        <v>1801</v>
      </c>
      <c r="F100" s="1" t="s">
        <v>951</v>
      </c>
      <c r="G100" s="1" t="s">
        <v>1049</v>
      </c>
      <c r="H100" s="1">
        <v>2018</v>
      </c>
      <c r="I100" s="1">
        <v>256</v>
      </c>
      <c r="J100" s="1">
        <v>5</v>
      </c>
      <c r="K100" t="str">
        <f t="shared" si="2"/>
        <v>Kabupaten Lampung Selatan</v>
      </c>
      <c r="L100" t="str">
        <f t="shared" si="3"/>
        <v>Kabupaten Lampung Selatan-2018</v>
      </c>
      <c r="M100" s="1">
        <v>70.758447995780998</v>
      </c>
      <c r="N100" t="e">
        <f>VLOOKUP(L100,PPH!$E$2:$F$2057,2,FALSE)</f>
        <v>#N/A</v>
      </c>
    </row>
    <row r="101" spans="1:14" x14ac:dyDescent="0.3">
      <c r="A101" s="1">
        <v>100</v>
      </c>
      <c r="B101" s="1">
        <v>18</v>
      </c>
      <c r="C101" s="1" t="s">
        <v>231</v>
      </c>
      <c r="E101" s="1">
        <v>1807</v>
      </c>
      <c r="F101" s="1" t="s">
        <v>951</v>
      </c>
      <c r="G101" s="1" t="s">
        <v>1050</v>
      </c>
      <c r="H101" s="1">
        <v>2018</v>
      </c>
      <c r="I101" s="1">
        <v>199</v>
      </c>
      <c r="J101" s="1">
        <v>5</v>
      </c>
      <c r="K101" t="str">
        <f t="shared" si="2"/>
        <v>Kabupaten Lampung Timur</v>
      </c>
      <c r="L101" t="str">
        <f t="shared" si="3"/>
        <v>Kabupaten Lampung Timur-2018</v>
      </c>
      <c r="M101" s="1">
        <v>73.625089856656004</v>
      </c>
      <c r="N101" t="e">
        <f>VLOOKUP(L101,PPH!$E$2:$F$2057,2,FALSE)</f>
        <v>#N/A</v>
      </c>
    </row>
    <row r="102" spans="1:14" x14ac:dyDescent="0.3">
      <c r="A102" s="1">
        <v>101</v>
      </c>
      <c r="B102" s="1">
        <v>18</v>
      </c>
      <c r="C102" s="1" t="s">
        <v>231</v>
      </c>
      <c r="E102" s="1">
        <v>1802</v>
      </c>
      <c r="F102" s="1" t="s">
        <v>951</v>
      </c>
      <c r="G102" s="1" t="s">
        <v>1051</v>
      </c>
      <c r="H102" s="1">
        <v>2018</v>
      </c>
      <c r="I102" s="1">
        <v>236</v>
      </c>
      <c r="J102" s="1">
        <v>5</v>
      </c>
      <c r="K102" t="str">
        <f t="shared" si="2"/>
        <v>Kabupaten Lampung Tengah</v>
      </c>
      <c r="L102" t="str">
        <f t="shared" si="3"/>
        <v>Kabupaten Lampung Tengah-2018</v>
      </c>
      <c r="M102" s="1">
        <v>71.962924931691006</v>
      </c>
      <c r="N102" t="e">
        <f>VLOOKUP(L102,PPH!$E$2:$F$2057,2,FALSE)</f>
        <v>#N/A</v>
      </c>
    </row>
    <row r="103" spans="1:14" x14ac:dyDescent="0.3">
      <c r="A103" s="1">
        <v>102</v>
      </c>
      <c r="B103" s="1">
        <v>18</v>
      </c>
      <c r="C103" s="1" t="s">
        <v>231</v>
      </c>
      <c r="E103" s="1">
        <v>1803</v>
      </c>
      <c r="F103" s="1" t="s">
        <v>951</v>
      </c>
      <c r="G103" s="1" t="s">
        <v>1052</v>
      </c>
      <c r="H103" s="1">
        <v>2018</v>
      </c>
      <c r="I103" s="1">
        <v>132</v>
      </c>
      <c r="J103" s="1">
        <v>6</v>
      </c>
      <c r="K103" t="str">
        <f t="shared" si="2"/>
        <v>Kabupaten Lampung Utara</v>
      </c>
      <c r="L103" t="str">
        <f t="shared" si="3"/>
        <v>Kabupaten Lampung Utara-2018</v>
      </c>
      <c r="M103" s="1">
        <v>76.475229054652004</v>
      </c>
      <c r="N103" t="e">
        <f>VLOOKUP(L103,PPH!$E$2:$F$2057,2,FALSE)</f>
        <v>#N/A</v>
      </c>
    </row>
    <row r="104" spans="1:14" x14ac:dyDescent="0.3">
      <c r="A104" s="1">
        <v>103</v>
      </c>
      <c r="B104" s="1">
        <v>18</v>
      </c>
      <c r="C104" s="1" t="s">
        <v>231</v>
      </c>
      <c r="E104" s="1">
        <v>1808</v>
      </c>
      <c r="F104" s="1" t="s">
        <v>951</v>
      </c>
      <c r="G104" s="1" t="s">
        <v>1053</v>
      </c>
      <c r="H104" s="1">
        <v>2018</v>
      </c>
      <c r="I104" s="1">
        <v>90</v>
      </c>
      <c r="J104" s="1">
        <v>6</v>
      </c>
      <c r="K104" t="str">
        <f t="shared" si="2"/>
        <v>Kabupaten Way Kanan</v>
      </c>
      <c r="L104" t="str">
        <f t="shared" si="3"/>
        <v>Kabupaten Way Kanan-2018</v>
      </c>
      <c r="M104" s="1">
        <v>78.242823698020004</v>
      </c>
      <c r="N104" t="e">
        <f>VLOOKUP(L104,PPH!$E$2:$F$2057,2,FALSE)</f>
        <v>#N/A</v>
      </c>
    </row>
    <row r="105" spans="1:14" x14ac:dyDescent="0.3">
      <c r="A105" s="1">
        <v>104</v>
      </c>
      <c r="B105" s="1">
        <v>18</v>
      </c>
      <c r="C105" s="1" t="s">
        <v>231</v>
      </c>
      <c r="E105" s="1">
        <v>1805</v>
      </c>
      <c r="F105" s="1" t="s">
        <v>951</v>
      </c>
      <c r="G105" s="1" t="s">
        <v>1054</v>
      </c>
      <c r="H105" s="1">
        <v>2018</v>
      </c>
      <c r="I105" s="1">
        <v>158</v>
      </c>
      <c r="J105" s="1">
        <v>5</v>
      </c>
      <c r="K105" t="str">
        <f t="shared" si="2"/>
        <v>Kabupaten Tulang Bawang</v>
      </c>
      <c r="L105" t="str">
        <f t="shared" si="3"/>
        <v>Kabupaten Tulang Bawang-2018</v>
      </c>
      <c r="M105" s="1">
        <v>75.431658981479998</v>
      </c>
      <c r="N105" t="e">
        <f>VLOOKUP(L105,PPH!$E$2:$F$2057,2,FALSE)</f>
        <v>#N/A</v>
      </c>
    </row>
    <row r="106" spans="1:14" x14ac:dyDescent="0.3">
      <c r="A106" s="1">
        <v>105</v>
      </c>
      <c r="B106" s="1">
        <v>18</v>
      </c>
      <c r="C106" s="1" t="s">
        <v>231</v>
      </c>
      <c r="E106" s="1">
        <v>1809</v>
      </c>
      <c r="F106" s="1" t="s">
        <v>951</v>
      </c>
      <c r="G106" s="1" t="s">
        <v>1055</v>
      </c>
      <c r="H106" s="1">
        <v>2018</v>
      </c>
      <c r="I106" s="1">
        <v>225</v>
      </c>
      <c r="J106" s="1">
        <v>5</v>
      </c>
      <c r="K106" t="str">
        <f t="shared" si="2"/>
        <v>Kabupaten Pesawaran</v>
      </c>
      <c r="L106" t="str">
        <f t="shared" si="3"/>
        <v>Kabupaten Pesawaran-2018</v>
      </c>
      <c r="M106" s="1">
        <v>72.535071004854004</v>
      </c>
      <c r="N106" t="e">
        <f>VLOOKUP(L106,PPH!$E$2:$F$2057,2,FALSE)</f>
        <v>#N/A</v>
      </c>
    </row>
    <row r="107" spans="1:14" x14ac:dyDescent="0.3">
      <c r="A107" s="1">
        <v>106</v>
      </c>
      <c r="B107" s="1">
        <v>18</v>
      </c>
      <c r="C107" s="1" t="s">
        <v>231</v>
      </c>
      <c r="E107" s="1">
        <v>1810</v>
      </c>
      <c r="F107" s="1" t="s">
        <v>951</v>
      </c>
      <c r="G107" s="1" t="s">
        <v>1056</v>
      </c>
      <c r="H107" s="1">
        <v>2018</v>
      </c>
      <c r="I107" s="1">
        <v>84</v>
      </c>
      <c r="J107" s="1">
        <v>6</v>
      </c>
      <c r="K107" t="str">
        <f t="shared" si="2"/>
        <v>Kabupaten Pringsewu</v>
      </c>
      <c r="L107" t="str">
        <f t="shared" si="3"/>
        <v>Kabupaten Pringsewu-2018</v>
      </c>
      <c r="M107" s="1">
        <v>78.483834289157997</v>
      </c>
      <c r="N107" t="e">
        <f>VLOOKUP(L107,PPH!$E$2:$F$2057,2,FALSE)</f>
        <v>#N/A</v>
      </c>
    </row>
    <row r="108" spans="1:14" x14ac:dyDescent="0.3">
      <c r="A108" s="1">
        <v>107</v>
      </c>
      <c r="B108" s="1">
        <v>18</v>
      </c>
      <c r="C108" s="1" t="s">
        <v>231</v>
      </c>
      <c r="E108" s="1">
        <v>1811</v>
      </c>
      <c r="F108" s="1" t="s">
        <v>951</v>
      </c>
      <c r="G108" s="1" t="s">
        <v>1057</v>
      </c>
      <c r="H108" s="1">
        <v>2018</v>
      </c>
      <c r="I108" s="1">
        <v>44</v>
      </c>
      <c r="J108" s="1">
        <v>6</v>
      </c>
      <c r="K108" t="str">
        <f t="shared" si="2"/>
        <v>Kabupaten Mesuji</v>
      </c>
      <c r="L108" t="str">
        <f t="shared" si="3"/>
        <v>Kabupaten Mesuji-2018</v>
      </c>
      <c r="M108" s="1">
        <v>80.822102105805001</v>
      </c>
      <c r="N108" t="e">
        <f>VLOOKUP(L108,PPH!$E$2:$F$2057,2,FALSE)</f>
        <v>#N/A</v>
      </c>
    </row>
    <row r="109" spans="1:14" x14ac:dyDescent="0.3">
      <c r="A109" s="1">
        <v>108</v>
      </c>
      <c r="B109" s="1">
        <v>18</v>
      </c>
      <c r="C109" s="1" t="s">
        <v>231</v>
      </c>
      <c r="E109" s="1">
        <v>1812</v>
      </c>
      <c r="F109" s="1" t="s">
        <v>951</v>
      </c>
      <c r="G109" s="1" t="s">
        <v>1058</v>
      </c>
      <c r="H109" s="1">
        <v>2018</v>
      </c>
      <c r="I109" s="1">
        <v>45</v>
      </c>
      <c r="J109" s="1">
        <v>6</v>
      </c>
      <c r="K109" t="str">
        <f t="shared" si="2"/>
        <v>Kabupaten Tulang Bawang Barat</v>
      </c>
      <c r="L109" t="str">
        <f t="shared" si="3"/>
        <v>Kabupaten Tulang Bawang Barat-2018</v>
      </c>
      <c r="M109" s="1">
        <v>80.695377614451999</v>
      </c>
      <c r="N109" t="e">
        <f>VLOOKUP(L109,PPH!$E$2:$F$2057,2,FALSE)</f>
        <v>#N/A</v>
      </c>
    </row>
    <row r="110" spans="1:14" x14ac:dyDescent="0.3">
      <c r="A110" s="1">
        <v>109</v>
      </c>
      <c r="B110" s="1">
        <v>18</v>
      </c>
      <c r="C110" s="1" t="s">
        <v>231</v>
      </c>
      <c r="E110" s="1">
        <v>1813</v>
      </c>
      <c r="F110" s="1" t="s">
        <v>951</v>
      </c>
      <c r="G110" s="1" t="s">
        <v>1059</v>
      </c>
      <c r="H110" s="1">
        <v>2018</v>
      </c>
      <c r="I110" s="1">
        <v>286</v>
      </c>
      <c r="J110" s="1">
        <v>5</v>
      </c>
      <c r="K110" t="str">
        <f t="shared" si="2"/>
        <v>Kabupaten Pesisir Barat</v>
      </c>
      <c r="L110" t="str">
        <f t="shared" si="3"/>
        <v>Kabupaten Pesisir Barat-2018</v>
      </c>
      <c r="M110" s="1">
        <v>67.992610608085997</v>
      </c>
      <c r="N110" t="e">
        <f>VLOOKUP(L110,PPH!$E$2:$F$2057,2,FALSE)</f>
        <v>#N/A</v>
      </c>
    </row>
    <row r="111" spans="1:14" x14ac:dyDescent="0.3">
      <c r="A111" s="1">
        <v>110</v>
      </c>
      <c r="B111" s="1">
        <v>19</v>
      </c>
      <c r="C111" s="1" t="s">
        <v>258</v>
      </c>
      <c r="E111" s="1">
        <v>1901</v>
      </c>
      <c r="F111" s="1" t="s">
        <v>951</v>
      </c>
      <c r="G111" s="1" t="s">
        <v>1060</v>
      </c>
      <c r="H111" s="1">
        <v>2018</v>
      </c>
      <c r="I111" s="1">
        <v>350</v>
      </c>
      <c r="J111" s="1">
        <v>3</v>
      </c>
      <c r="K111" t="str">
        <f t="shared" si="2"/>
        <v>Kabupaten Bangka</v>
      </c>
      <c r="L111" t="str">
        <f t="shared" si="3"/>
        <v>Kabupaten Bangka-2018</v>
      </c>
      <c r="M111" s="1">
        <v>57.025024745812999</v>
      </c>
      <c r="N111" t="e">
        <f>VLOOKUP(L111,PPH!$E$2:$F$2057,2,FALSE)</f>
        <v>#N/A</v>
      </c>
    </row>
    <row r="112" spans="1:14" x14ac:dyDescent="0.3">
      <c r="A112" s="1">
        <v>111</v>
      </c>
      <c r="B112" s="1">
        <v>19</v>
      </c>
      <c r="C112" s="1" t="s">
        <v>258</v>
      </c>
      <c r="E112" s="1">
        <v>1902</v>
      </c>
      <c r="F112" s="1" t="s">
        <v>951</v>
      </c>
      <c r="G112" s="1" t="s">
        <v>1061</v>
      </c>
      <c r="H112" s="1">
        <v>2018</v>
      </c>
      <c r="I112" s="1">
        <v>344</v>
      </c>
      <c r="J112" s="1">
        <v>3</v>
      </c>
      <c r="K112" t="str">
        <f t="shared" si="2"/>
        <v>Kabupaten Belitung</v>
      </c>
      <c r="L112" t="str">
        <f t="shared" si="3"/>
        <v>Kabupaten Belitung-2018</v>
      </c>
      <c r="M112" s="1">
        <v>57.674708728166998</v>
      </c>
      <c r="N112" t="e">
        <f>VLOOKUP(L112,PPH!$E$2:$F$2057,2,FALSE)</f>
        <v>#N/A</v>
      </c>
    </row>
    <row r="113" spans="1:14" x14ac:dyDescent="0.3">
      <c r="A113" s="1">
        <v>112</v>
      </c>
      <c r="B113" s="1">
        <v>19</v>
      </c>
      <c r="C113" s="1" t="s">
        <v>258</v>
      </c>
      <c r="E113" s="1">
        <v>1905</v>
      </c>
      <c r="F113" s="1" t="s">
        <v>951</v>
      </c>
      <c r="G113" s="1" t="s">
        <v>1062</v>
      </c>
      <c r="H113" s="1">
        <v>2018</v>
      </c>
      <c r="I113" s="1">
        <v>307</v>
      </c>
      <c r="J113" s="1">
        <v>4</v>
      </c>
      <c r="K113" t="str">
        <f t="shared" si="2"/>
        <v>Kabupaten Bangka Barat</v>
      </c>
      <c r="L113" t="str">
        <f t="shared" si="3"/>
        <v>Kabupaten Bangka Barat-2018</v>
      </c>
      <c r="M113" s="1">
        <v>66.205695233254005</v>
      </c>
      <c r="N113" t="e">
        <f>VLOOKUP(L113,PPH!$E$2:$F$2057,2,FALSE)</f>
        <v>#N/A</v>
      </c>
    </row>
    <row r="114" spans="1:14" x14ac:dyDescent="0.3">
      <c r="A114" s="1">
        <v>113</v>
      </c>
      <c r="B114" s="1">
        <v>19</v>
      </c>
      <c r="C114" s="1" t="s">
        <v>258</v>
      </c>
      <c r="E114" s="1">
        <v>1904</v>
      </c>
      <c r="F114" s="1" t="s">
        <v>951</v>
      </c>
      <c r="G114" s="1" t="s">
        <v>1063</v>
      </c>
      <c r="H114" s="1">
        <v>2018</v>
      </c>
      <c r="I114" s="1">
        <v>354</v>
      </c>
      <c r="J114" s="1">
        <v>3</v>
      </c>
      <c r="K114" t="str">
        <f t="shared" si="2"/>
        <v>Kabupaten Bangka Tengah</v>
      </c>
      <c r="L114" t="str">
        <f t="shared" si="3"/>
        <v>Kabupaten Bangka Tengah-2018</v>
      </c>
      <c r="M114" s="1">
        <v>55.812139831021</v>
      </c>
      <c r="N114" t="e">
        <f>VLOOKUP(L114,PPH!$E$2:$F$2057,2,FALSE)</f>
        <v>#N/A</v>
      </c>
    </row>
    <row r="115" spans="1:14" x14ac:dyDescent="0.3">
      <c r="A115" s="1">
        <v>114</v>
      </c>
      <c r="B115" s="1">
        <v>19</v>
      </c>
      <c r="C115" s="1" t="s">
        <v>258</v>
      </c>
      <c r="E115" s="1">
        <v>1903</v>
      </c>
      <c r="F115" s="1" t="s">
        <v>951</v>
      </c>
      <c r="G115" s="1" t="s">
        <v>1064</v>
      </c>
      <c r="H115" s="1">
        <v>2018</v>
      </c>
      <c r="I115" s="1">
        <v>316</v>
      </c>
      <c r="J115" s="1">
        <v>4</v>
      </c>
      <c r="K115" t="str">
        <f t="shared" si="2"/>
        <v>Kabupaten Bangka Selatan</v>
      </c>
      <c r="L115" t="str">
        <f t="shared" si="3"/>
        <v>Kabupaten Bangka Selatan-2018</v>
      </c>
      <c r="M115" s="1">
        <v>63.989159808921997</v>
      </c>
      <c r="N115" t="e">
        <f>VLOOKUP(L115,PPH!$E$2:$F$2057,2,FALSE)</f>
        <v>#N/A</v>
      </c>
    </row>
    <row r="116" spans="1:14" x14ac:dyDescent="0.3">
      <c r="A116" s="1">
        <v>115</v>
      </c>
      <c r="B116" s="1">
        <v>19</v>
      </c>
      <c r="C116" s="1" t="s">
        <v>258</v>
      </c>
      <c r="E116" s="1">
        <v>1906</v>
      </c>
      <c r="F116" s="1" t="s">
        <v>951</v>
      </c>
      <c r="G116" s="1" t="s">
        <v>1065</v>
      </c>
      <c r="H116" s="1">
        <v>2018</v>
      </c>
      <c r="I116" s="1">
        <v>347</v>
      </c>
      <c r="J116" s="1">
        <v>3</v>
      </c>
      <c r="K116" t="str">
        <f t="shared" si="2"/>
        <v>Kabupaten Belitung Timur</v>
      </c>
      <c r="L116" t="str">
        <f t="shared" si="3"/>
        <v>Kabupaten Belitung Timur-2018</v>
      </c>
      <c r="M116" s="1">
        <v>57.319465975046</v>
      </c>
      <c r="N116" t="e">
        <f>VLOOKUP(L116,PPH!$E$2:$F$2057,2,FALSE)</f>
        <v>#N/A</v>
      </c>
    </row>
    <row r="117" spans="1:14" x14ac:dyDescent="0.3">
      <c r="A117" s="1">
        <v>116</v>
      </c>
      <c r="B117" s="1">
        <v>21</v>
      </c>
      <c r="C117" s="1" t="s">
        <v>272</v>
      </c>
      <c r="E117" s="1">
        <v>2102</v>
      </c>
      <c r="F117" s="1" t="s">
        <v>951</v>
      </c>
      <c r="G117" s="1" t="s">
        <v>1066</v>
      </c>
      <c r="H117" s="1">
        <v>2018</v>
      </c>
      <c r="I117" s="1">
        <v>352</v>
      </c>
      <c r="J117" s="1">
        <v>3</v>
      </c>
      <c r="K117" t="str">
        <f t="shared" si="2"/>
        <v>Kabupaten Karimun</v>
      </c>
      <c r="L117" t="str">
        <f t="shared" si="3"/>
        <v>Kabupaten Karimun-2018</v>
      </c>
      <c r="M117" s="1">
        <v>56.601546522570999</v>
      </c>
      <c r="N117" t="e">
        <f>VLOOKUP(L117,PPH!$E$2:$F$2057,2,FALSE)</f>
        <v>#N/A</v>
      </c>
    </row>
    <row r="118" spans="1:14" x14ac:dyDescent="0.3">
      <c r="A118" s="1">
        <v>117</v>
      </c>
      <c r="B118" s="1">
        <v>21</v>
      </c>
      <c r="C118" s="1" t="s">
        <v>272</v>
      </c>
      <c r="E118" s="1">
        <v>2101</v>
      </c>
      <c r="F118" s="1" t="s">
        <v>951</v>
      </c>
      <c r="G118" s="1" t="s">
        <v>1067</v>
      </c>
      <c r="H118" s="1">
        <v>2018</v>
      </c>
      <c r="I118" s="1">
        <v>355</v>
      </c>
      <c r="J118" s="1">
        <v>3</v>
      </c>
      <c r="K118" t="str">
        <f t="shared" si="2"/>
        <v>Kabupaten Bintan</v>
      </c>
      <c r="L118" t="str">
        <f t="shared" si="3"/>
        <v>Kabupaten Bintan-2018</v>
      </c>
      <c r="M118" s="1">
        <v>55.748664670375</v>
      </c>
      <c r="N118" t="e">
        <f>VLOOKUP(L118,PPH!$E$2:$F$2057,2,FALSE)</f>
        <v>#N/A</v>
      </c>
    </row>
    <row r="119" spans="1:14" x14ac:dyDescent="0.3">
      <c r="A119" s="1">
        <v>118</v>
      </c>
      <c r="B119" s="1">
        <v>21</v>
      </c>
      <c r="C119" s="1" t="s">
        <v>272</v>
      </c>
      <c r="E119" s="1">
        <v>2103</v>
      </c>
      <c r="F119" s="1" t="s">
        <v>951</v>
      </c>
      <c r="G119" s="1" t="s">
        <v>1068</v>
      </c>
      <c r="H119" s="1">
        <v>2018</v>
      </c>
      <c r="I119" s="1">
        <v>359</v>
      </c>
      <c r="J119" s="1">
        <v>3</v>
      </c>
      <c r="K119" t="str">
        <f t="shared" si="2"/>
        <v>Kabupaten Natuna</v>
      </c>
      <c r="L119" t="str">
        <f t="shared" si="3"/>
        <v>Kabupaten Natuna-2018</v>
      </c>
      <c r="M119" s="1">
        <v>54.754227790285</v>
      </c>
      <c r="N119" t="e">
        <f>VLOOKUP(L119,PPH!$E$2:$F$2057,2,FALSE)</f>
        <v>#N/A</v>
      </c>
    </row>
    <row r="120" spans="1:14" x14ac:dyDescent="0.3">
      <c r="A120" s="1">
        <v>119</v>
      </c>
      <c r="B120" s="1">
        <v>21</v>
      </c>
      <c r="C120" s="1" t="s">
        <v>272</v>
      </c>
      <c r="E120" s="1">
        <v>2104</v>
      </c>
      <c r="F120" s="1" t="s">
        <v>951</v>
      </c>
      <c r="G120" s="1" t="s">
        <v>1069</v>
      </c>
      <c r="H120" s="1">
        <v>2018</v>
      </c>
      <c r="I120" s="1">
        <v>387</v>
      </c>
      <c r="J120" s="1">
        <v>2</v>
      </c>
      <c r="K120" t="str">
        <f t="shared" si="2"/>
        <v>Kabupaten Lingga</v>
      </c>
      <c r="L120" t="str">
        <f t="shared" si="3"/>
        <v>Kabupaten Lingga-2018</v>
      </c>
      <c r="M120" s="1">
        <v>45.057990167379998</v>
      </c>
      <c r="N120" t="e">
        <f>VLOOKUP(L120,PPH!$E$2:$F$2057,2,FALSE)</f>
        <v>#N/A</v>
      </c>
    </row>
    <row r="121" spans="1:14" x14ac:dyDescent="0.3">
      <c r="A121" s="1">
        <v>120</v>
      </c>
      <c r="B121" s="1">
        <v>21</v>
      </c>
      <c r="C121" s="1" t="s">
        <v>272</v>
      </c>
      <c r="E121" s="1">
        <v>2105</v>
      </c>
      <c r="F121" s="1" t="s">
        <v>951</v>
      </c>
      <c r="G121" s="1" t="s">
        <v>1070</v>
      </c>
      <c r="H121" s="1">
        <v>2018</v>
      </c>
      <c r="I121" s="1">
        <v>372</v>
      </c>
      <c r="J121" s="1">
        <v>2</v>
      </c>
      <c r="K121" t="str">
        <f t="shared" si="2"/>
        <v>Kabupaten Kepulauan Anambas</v>
      </c>
      <c r="L121" t="str">
        <f t="shared" si="3"/>
        <v>Kabupaten Kepulauan Anambas-2018</v>
      </c>
      <c r="M121" s="1">
        <v>51.135225648503997</v>
      </c>
      <c r="N121" t="e">
        <f>VLOOKUP(L121,PPH!$E$2:$F$2057,2,FALSE)</f>
        <v>#N/A</v>
      </c>
    </row>
    <row r="122" spans="1:14" x14ac:dyDescent="0.3">
      <c r="A122" s="1">
        <v>121</v>
      </c>
      <c r="B122" s="1">
        <v>31</v>
      </c>
      <c r="C122" s="1" t="s">
        <v>284</v>
      </c>
      <c r="E122" s="1">
        <v>3101</v>
      </c>
      <c r="F122" s="1" t="s">
        <v>951</v>
      </c>
      <c r="G122" s="1" t="s">
        <v>912</v>
      </c>
      <c r="H122" s="1">
        <v>2018</v>
      </c>
      <c r="I122" s="1">
        <v>367</v>
      </c>
      <c r="J122" s="1">
        <v>3</v>
      </c>
      <c r="K122" t="str">
        <f t="shared" si="2"/>
        <v>Kabupaten Kep. Seribu</v>
      </c>
      <c r="L122" t="str">
        <f t="shared" si="3"/>
        <v>Kabupaten Kep. Seribu-2018</v>
      </c>
      <c r="M122" s="1">
        <v>53.411399683178999</v>
      </c>
      <c r="N122" t="e">
        <f>VLOOKUP(L122,PPH!$E$2:$F$2057,2,FALSE)</f>
        <v>#N/A</v>
      </c>
    </row>
    <row r="123" spans="1:14" x14ac:dyDescent="0.3">
      <c r="A123" s="1">
        <v>122</v>
      </c>
      <c r="B123" s="1">
        <v>32</v>
      </c>
      <c r="C123" s="1" t="s">
        <v>292</v>
      </c>
      <c r="E123" s="1">
        <v>3201</v>
      </c>
      <c r="F123" s="1" t="s">
        <v>951</v>
      </c>
      <c r="G123" s="1" t="s">
        <v>1071</v>
      </c>
      <c r="H123" s="1">
        <v>2018</v>
      </c>
      <c r="I123" s="1">
        <v>292</v>
      </c>
      <c r="J123" s="1">
        <v>4</v>
      </c>
      <c r="K123" t="str">
        <f t="shared" si="2"/>
        <v>Kabupaten Bogor</v>
      </c>
      <c r="L123" t="str">
        <f t="shared" si="3"/>
        <v>Kabupaten Bogor-2018</v>
      </c>
      <c r="M123" s="1">
        <v>67.557990117154006</v>
      </c>
      <c r="N123" t="e">
        <f>VLOOKUP(L123,PPH!$E$2:$F$2057,2,FALSE)</f>
        <v>#N/A</v>
      </c>
    </row>
    <row r="124" spans="1:14" x14ac:dyDescent="0.3">
      <c r="A124" s="1">
        <v>123</v>
      </c>
      <c r="B124" s="1">
        <v>32</v>
      </c>
      <c r="C124" s="1" t="s">
        <v>292</v>
      </c>
      <c r="E124" s="1">
        <v>3202</v>
      </c>
      <c r="F124" s="1" t="s">
        <v>951</v>
      </c>
      <c r="G124" s="1" t="s">
        <v>1072</v>
      </c>
      <c r="H124" s="1">
        <v>2018</v>
      </c>
      <c r="I124" s="1">
        <v>181</v>
      </c>
      <c r="J124" s="1">
        <v>5</v>
      </c>
      <c r="K124" t="str">
        <f t="shared" si="2"/>
        <v>Kabupaten Sukabumi</v>
      </c>
      <c r="L124" t="str">
        <f t="shared" si="3"/>
        <v>Kabupaten Sukabumi-2018</v>
      </c>
      <c r="M124" s="1">
        <v>74.319316371637001</v>
      </c>
      <c r="N124" t="e">
        <f>VLOOKUP(L124,PPH!$E$2:$F$2057,2,FALSE)</f>
        <v>#N/A</v>
      </c>
    </row>
    <row r="125" spans="1:14" x14ac:dyDescent="0.3">
      <c r="A125" s="1">
        <v>124</v>
      </c>
      <c r="B125" s="1">
        <v>32</v>
      </c>
      <c r="C125" s="1" t="s">
        <v>292</v>
      </c>
      <c r="E125" s="1">
        <v>3203</v>
      </c>
      <c r="F125" s="1" t="s">
        <v>951</v>
      </c>
      <c r="G125" s="1" t="s">
        <v>1073</v>
      </c>
      <c r="H125" s="1">
        <v>2018</v>
      </c>
      <c r="I125" s="1">
        <v>241</v>
      </c>
      <c r="J125" s="1">
        <v>5</v>
      </c>
      <c r="K125" t="str">
        <f t="shared" si="2"/>
        <v>Kabupaten Cianjur</v>
      </c>
      <c r="L125" t="str">
        <f t="shared" si="3"/>
        <v>Kabupaten Cianjur-2018</v>
      </c>
      <c r="M125" s="1">
        <v>71.466835390735</v>
      </c>
      <c r="N125" t="e">
        <f>VLOOKUP(L125,PPH!$E$2:$F$2057,2,FALSE)</f>
        <v>#N/A</v>
      </c>
    </row>
    <row r="126" spans="1:14" x14ac:dyDescent="0.3">
      <c r="A126" s="1">
        <v>125</v>
      </c>
      <c r="B126" s="1">
        <v>32</v>
      </c>
      <c r="C126" s="1" t="s">
        <v>292</v>
      </c>
      <c r="E126" s="1">
        <v>3204</v>
      </c>
      <c r="F126" s="1" t="s">
        <v>951</v>
      </c>
      <c r="G126" s="1" t="s">
        <v>1074</v>
      </c>
      <c r="H126" s="1">
        <v>2018</v>
      </c>
      <c r="I126" s="1">
        <v>179</v>
      </c>
      <c r="J126" s="1">
        <v>5</v>
      </c>
      <c r="K126" t="str">
        <f t="shared" si="2"/>
        <v>Kabupaten Bandung</v>
      </c>
      <c r="L126" t="str">
        <f t="shared" si="3"/>
        <v>Kabupaten Bandung-2018</v>
      </c>
      <c r="M126" s="1">
        <v>74.373270504862006</v>
      </c>
      <c r="N126" t="e">
        <f>VLOOKUP(L126,PPH!$E$2:$F$2057,2,FALSE)</f>
        <v>#N/A</v>
      </c>
    </row>
    <row r="127" spans="1:14" x14ac:dyDescent="0.3">
      <c r="A127" s="1">
        <v>126</v>
      </c>
      <c r="B127" s="1">
        <v>32</v>
      </c>
      <c r="C127" s="1" t="s">
        <v>292</v>
      </c>
      <c r="E127" s="1">
        <v>3205</v>
      </c>
      <c r="F127" s="1" t="s">
        <v>951</v>
      </c>
      <c r="G127" s="1" t="s">
        <v>1075</v>
      </c>
      <c r="H127" s="1">
        <v>2018</v>
      </c>
      <c r="I127" s="1">
        <v>210</v>
      </c>
      <c r="J127" s="1">
        <v>5</v>
      </c>
      <c r="K127" t="str">
        <f t="shared" si="2"/>
        <v>Kabupaten Garut</v>
      </c>
      <c r="L127" t="str">
        <f t="shared" si="3"/>
        <v>Kabupaten Garut-2018</v>
      </c>
      <c r="M127" s="1">
        <v>73.090898840142003</v>
      </c>
      <c r="N127" t="e">
        <f>VLOOKUP(L127,PPH!$E$2:$F$2057,2,FALSE)</f>
        <v>#N/A</v>
      </c>
    </row>
    <row r="128" spans="1:14" x14ac:dyDescent="0.3">
      <c r="A128" s="1">
        <v>127</v>
      </c>
      <c r="B128" s="1">
        <v>32</v>
      </c>
      <c r="C128" s="1" t="s">
        <v>292</v>
      </c>
      <c r="E128" s="1">
        <v>3206</v>
      </c>
      <c r="F128" s="1" t="s">
        <v>951</v>
      </c>
      <c r="G128" s="1" t="s">
        <v>1076</v>
      </c>
      <c r="H128" s="1">
        <v>2018</v>
      </c>
      <c r="I128" s="1">
        <v>227</v>
      </c>
      <c r="J128" s="1">
        <v>5</v>
      </c>
      <c r="K128" t="str">
        <f t="shared" si="2"/>
        <v>Kabupaten Tasikmalaya</v>
      </c>
      <c r="L128" t="str">
        <f t="shared" si="3"/>
        <v>Kabupaten Tasikmalaya-2018</v>
      </c>
      <c r="M128" s="1">
        <v>72.280368755162996</v>
      </c>
      <c r="N128" t="e">
        <f>VLOOKUP(L128,PPH!$E$2:$F$2057,2,FALSE)</f>
        <v>#N/A</v>
      </c>
    </row>
    <row r="129" spans="1:14" x14ac:dyDescent="0.3">
      <c r="A129" s="1">
        <v>128</v>
      </c>
      <c r="B129" s="1">
        <v>32</v>
      </c>
      <c r="C129" s="1" t="s">
        <v>292</v>
      </c>
      <c r="E129" s="1">
        <v>3207</v>
      </c>
      <c r="F129" s="1" t="s">
        <v>951</v>
      </c>
      <c r="G129" s="1" t="s">
        <v>1077</v>
      </c>
      <c r="H129" s="1">
        <v>2018</v>
      </c>
      <c r="I129" s="1">
        <v>172</v>
      </c>
      <c r="J129" s="1">
        <v>5</v>
      </c>
      <c r="K129" t="str">
        <f t="shared" si="2"/>
        <v>Kabupaten Ciamis</v>
      </c>
      <c r="L129" t="str">
        <f t="shared" si="3"/>
        <v>Kabupaten Ciamis-2018</v>
      </c>
      <c r="M129" s="1">
        <v>74.863396606571001</v>
      </c>
      <c r="N129" t="e">
        <f>VLOOKUP(L129,PPH!$E$2:$F$2057,2,FALSE)</f>
        <v>#N/A</v>
      </c>
    </row>
    <row r="130" spans="1:14" x14ac:dyDescent="0.3">
      <c r="A130" s="1">
        <v>129</v>
      </c>
      <c r="B130" s="1">
        <v>32</v>
      </c>
      <c r="C130" s="1" t="s">
        <v>292</v>
      </c>
      <c r="E130" s="1">
        <v>3208</v>
      </c>
      <c r="F130" s="1" t="s">
        <v>951</v>
      </c>
      <c r="G130" s="1" t="s">
        <v>1078</v>
      </c>
      <c r="H130" s="1">
        <v>2018</v>
      </c>
      <c r="I130" s="1">
        <v>164</v>
      </c>
      <c r="J130" s="1">
        <v>5</v>
      </c>
      <c r="K130" t="str">
        <f t="shared" si="2"/>
        <v>Kabupaten Kuningan</v>
      </c>
      <c r="L130" t="str">
        <f t="shared" si="3"/>
        <v>Kabupaten Kuningan-2018</v>
      </c>
      <c r="M130" s="1">
        <v>75.171472021566998</v>
      </c>
      <c r="N130" t="e">
        <f>VLOOKUP(L130,PPH!$E$2:$F$2057,2,FALSE)</f>
        <v>#N/A</v>
      </c>
    </row>
    <row r="131" spans="1:14" x14ac:dyDescent="0.3">
      <c r="A131" s="1">
        <v>130</v>
      </c>
      <c r="B131" s="1">
        <v>32</v>
      </c>
      <c r="C131" s="1" t="s">
        <v>292</v>
      </c>
      <c r="E131" s="1">
        <v>3209</v>
      </c>
      <c r="F131" s="1" t="s">
        <v>951</v>
      </c>
      <c r="G131" s="1" t="s">
        <v>1079</v>
      </c>
      <c r="H131" s="1">
        <v>2018</v>
      </c>
      <c r="I131" s="1">
        <v>204</v>
      </c>
      <c r="J131" s="1">
        <v>5</v>
      </c>
      <c r="K131" t="str">
        <f t="shared" ref="K131:K194" si="4">IF(F131="Kabupaten",F131 &amp; " " &amp; G131,G131)</f>
        <v>Kabupaten Cirebon</v>
      </c>
      <c r="L131" t="str">
        <f t="shared" ref="L131:L194" si="5">K131&amp;"-"&amp;H131</f>
        <v>Kabupaten Cirebon-2018</v>
      </c>
      <c r="M131" s="1">
        <v>73.379413305165002</v>
      </c>
      <c r="N131" t="e">
        <f>VLOOKUP(L131,PPH!$E$2:$F$2057,2,FALSE)</f>
        <v>#N/A</v>
      </c>
    </row>
    <row r="132" spans="1:14" x14ac:dyDescent="0.3">
      <c r="A132" s="1">
        <v>131</v>
      </c>
      <c r="B132" s="1">
        <v>32</v>
      </c>
      <c r="C132" s="1" t="s">
        <v>292</v>
      </c>
      <c r="E132" s="1">
        <v>3210</v>
      </c>
      <c r="F132" s="1" t="s">
        <v>951</v>
      </c>
      <c r="G132" s="1" t="s">
        <v>1080</v>
      </c>
      <c r="H132" s="1">
        <v>2018</v>
      </c>
      <c r="I132" s="1">
        <v>144</v>
      </c>
      <c r="J132" s="1">
        <v>6</v>
      </c>
      <c r="K132" t="str">
        <f t="shared" si="4"/>
        <v>Kabupaten Majalengka</v>
      </c>
      <c r="L132" t="str">
        <f t="shared" si="5"/>
        <v>Kabupaten Majalengka-2018</v>
      </c>
      <c r="M132" s="1">
        <v>75.924912612382997</v>
      </c>
      <c r="N132" t="e">
        <f>VLOOKUP(L132,PPH!$E$2:$F$2057,2,FALSE)</f>
        <v>#N/A</v>
      </c>
    </row>
    <row r="133" spans="1:14" x14ac:dyDescent="0.3">
      <c r="A133" s="1">
        <v>132</v>
      </c>
      <c r="B133" s="1">
        <v>32</v>
      </c>
      <c r="C133" s="1" t="s">
        <v>292</v>
      </c>
      <c r="E133" s="1">
        <v>3211</v>
      </c>
      <c r="F133" s="1" t="s">
        <v>951</v>
      </c>
      <c r="G133" s="1" t="s">
        <v>1081</v>
      </c>
      <c r="H133" s="1">
        <v>2018</v>
      </c>
      <c r="I133" s="1">
        <v>69</v>
      </c>
      <c r="J133" s="1">
        <v>6</v>
      </c>
      <c r="K133" t="str">
        <f t="shared" si="4"/>
        <v>Kabupaten Sumedang</v>
      </c>
      <c r="L133" t="str">
        <f t="shared" si="5"/>
        <v>Kabupaten Sumedang-2018</v>
      </c>
      <c r="M133" s="1">
        <v>79.175037935901003</v>
      </c>
      <c r="N133" t="e">
        <f>VLOOKUP(L133,PPH!$E$2:$F$2057,2,FALSE)</f>
        <v>#N/A</v>
      </c>
    </row>
    <row r="134" spans="1:14" x14ac:dyDescent="0.3">
      <c r="A134" s="1">
        <v>133</v>
      </c>
      <c r="B134" s="1">
        <v>32</v>
      </c>
      <c r="C134" s="1" t="s">
        <v>292</v>
      </c>
      <c r="E134" s="1">
        <v>3212</v>
      </c>
      <c r="F134" s="1" t="s">
        <v>951</v>
      </c>
      <c r="G134" s="1" t="s">
        <v>1082</v>
      </c>
      <c r="H134" s="1">
        <v>2018</v>
      </c>
      <c r="I134" s="1">
        <v>58</v>
      </c>
      <c r="J134" s="1">
        <v>6</v>
      </c>
      <c r="K134" t="str">
        <f t="shared" si="4"/>
        <v>Kabupaten Indramayu</v>
      </c>
      <c r="L134" t="str">
        <f t="shared" si="5"/>
        <v>Kabupaten Indramayu-2018</v>
      </c>
      <c r="M134" s="1">
        <v>79.793657727495997</v>
      </c>
      <c r="N134" t="e">
        <f>VLOOKUP(L134,PPH!$E$2:$F$2057,2,FALSE)</f>
        <v>#N/A</v>
      </c>
    </row>
    <row r="135" spans="1:14" x14ac:dyDescent="0.3">
      <c r="A135" s="1">
        <v>134</v>
      </c>
      <c r="B135" s="1">
        <v>32</v>
      </c>
      <c r="C135" s="1" t="s">
        <v>292</v>
      </c>
      <c r="E135" s="1">
        <v>3213</v>
      </c>
      <c r="F135" s="1" t="s">
        <v>951</v>
      </c>
      <c r="G135" s="1" t="s">
        <v>1083</v>
      </c>
      <c r="H135" s="1">
        <v>2018</v>
      </c>
      <c r="I135" s="1">
        <v>73</v>
      </c>
      <c r="J135" s="1">
        <v>6</v>
      </c>
      <c r="K135" t="str">
        <f t="shared" si="4"/>
        <v>Kabupaten Subang</v>
      </c>
      <c r="L135" t="str">
        <f t="shared" si="5"/>
        <v>Kabupaten Subang-2018</v>
      </c>
      <c r="M135" s="1">
        <v>78.845487908265</v>
      </c>
      <c r="N135" t="e">
        <f>VLOOKUP(L135,PPH!$E$2:$F$2057,2,FALSE)</f>
        <v>#N/A</v>
      </c>
    </row>
    <row r="136" spans="1:14" x14ac:dyDescent="0.3">
      <c r="A136" s="1">
        <v>135</v>
      </c>
      <c r="B136" s="1">
        <v>32</v>
      </c>
      <c r="C136" s="1" t="s">
        <v>292</v>
      </c>
      <c r="E136" s="1">
        <v>3214</v>
      </c>
      <c r="F136" s="1" t="s">
        <v>951</v>
      </c>
      <c r="G136" s="1" t="s">
        <v>1084</v>
      </c>
      <c r="H136" s="1">
        <v>2018</v>
      </c>
      <c r="I136" s="1">
        <v>154</v>
      </c>
      <c r="J136" s="1">
        <v>5</v>
      </c>
      <c r="K136" t="str">
        <f t="shared" si="4"/>
        <v>Kabupaten Purwakarta</v>
      </c>
      <c r="L136" t="str">
        <f t="shared" si="5"/>
        <v>Kabupaten Purwakarta-2018</v>
      </c>
      <c r="M136" s="1">
        <v>75.547727066967994</v>
      </c>
      <c r="N136" t="e">
        <f>VLOOKUP(L136,PPH!$E$2:$F$2057,2,FALSE)</f>
        <v>#N/A</v>
      </c>
    </row>
    <row r="137" spans="1:14" x14ac:dyDescent="0.3">
      <c r="A137" s="1">
        <v>136</v>
      </c>
      <c r="B137" s="1">
        <v>32</v>
      </c>
      <c r="C137" s="1" t="s">
        <v>292</v>
      </c>
      <c r="E137" s="1">
        <v>3215</v>
      </c>
      <c r="F137" s="1" t="s">
        <v>951</v>
      </c>
      <c r="G137" s="1" t="s">
        <v>1085</v>
      </c>
      <c r="H137" s="1">
        <v>2018</v>
      </c>
      <c r="I137" s="1">
        <v>15</v>
      </c>
      <c r="J137" s="1">
        <v>6</v>
      </c>
      <c r="K137" t="str">
        <f t="shared" si="4"/>
        <v>Kabupaten Karawang</v>
      </c>
      <c r="L137" t="str">
        <f t="shared" si="5"/>
        <v>Kabupaten Karawang-2018</v>
      </c>
      <c r="M137" s="1">
        <v>82.694795891704999</v>
      </c>
      <c r="N137" t="e">
        <f>VLOOKUP(L137,PPH!$E$2:$F$2057,2,FALSE)</f>
        <v>#N/A</v>
      </c>
    </row>
    <row r="138" spans="1:14" x14ac:dyDescent="0.3">
      <c r="A138" s="1">
        <v>137</v>
      </c>
      <c r="B138" s="1">
        <v>32</v>
      </c>
      <c r="C138" s="1" t="s">
        <v>292</v>
      </c>
      <c r="E138" s="1">
        <v>3216</v>
      </c>
      <c r="F138" s="1" t="s">
        <v>951</v>
      </c>
      <c r="G138" s="1" t="s">
        <v>1086</v>
      </c>
      <c r="H138" s="1">
        <v>2018</v>
      </c>
      <c r="I138" s="1">
        <v>47</v>
      </c>
      <c r="J138" s="1">
        <v>6</v>
      </c>
      <c r="K138" t="str">
        <f t="shared" si="4"/>
        <v>Kabupaten Bekasi</v>
      </c>
      <c r="L138" t="str">
        <f t="shared" si="5"/>
        <v>Kabupaten Bekasi-2018</v>
      </c>
      <c r="M138" s="1">
        <v>80.650264644228997</v>
      </c>
      <c r="N138" t="e">
        <f>VLOOKUP(L138,PPH!$E$2:$F$2057,2,FALSE)</f>
        <v>#N/A</v>
      </c>
    </row>
    <row r="139" spans="1:14" x14ac:dyDescent="0.3">
      <c r="A139" s="1">
        <v>138</v>
      </c>
      <c r="B139" s="1">
        <v>32</v>
      </c>
      <c r="C139" s="1" t="s">
        <v>292</v>
      </c>
      <c r="E139" s="1">
        <v>3217</v>
      </c>
      <c r="F139" s="1" t="s">
        <v>951</v>
      </c>
      <c r="G139" s="1" t="s">
        <v>1087</v>
      </c>
      <c r="H139" s="1">
        <v>2018</v>
      </c>
      <c r="I139" s="1">
        <v>253</v>
      </c>
      <c r="J139" s="1">
        <v>5</v>
      </c>
      <c r="K139" t="str">
        <f t="shared" si="4"/>
        <v>Kabupaten Bandung Barat</v>
      </c>
      <c r="L139" t="str">
        <f t="shared" si="5"/>
        <v>Kabupaten Bandung Barat-2018</v>
      </c>
      <c r="M139" s="1">
        <v>70.839859283793004</v>
      </c>
      <c r="N139" t="e">
        <f>VLOOKUP(L139,PPH!$E$2:$F$2057,2,FALSE)</f>
        <v>#N/A</v>
      </c>
    </row>
    <row r="140" spans="1:14" x14ac:dyDescent="0.3">
      <c r="A140" s="1">
        <v>139</v>
      </c>
      <c r="B140" s="1">
        <v>32</v>
      </c>
      <c r="C140" s="1" t="s">
        <v>292</v>
      </c>
      <c r="E140" s="1">
        <v>3218</v>
      </c>
      <c r="F140" s="1" t="s">
        <v>951</v>
      </c>
      <c r="G140" s="1" t="s">
        <v>1088</v>
      </c>
      <c r="H140" s="1">
        <v>2018</v>
      </c>
      <c r="I140" s="1">
        <v>115</v>
      </c>
      <c r="J140" s="1">
        <v>6</v>
      </c>
      <c r="K140" t="str">
        <f t="shared" si="4"/>
        <v>Kabupaten Pangandaran</v>
      </c>
      <c r="L140" t="str">
        <f t="shared" si="5"/>
        <v>Kabupaten Pangandaran-2018</v>
      </c>
      <c r="M140" s="1">
        <v>77.179445874267003</v>
      </c>
      <c r="N140" t="e">
        <f>VLOOKUP(L140,PPH!$E$2:$F$2057,2,FALSE)</f>
        <v>#N/A</v>
      </c>
    </row>
    <row r="141" spans="1:14" x14ac:dyDescent="0.3">
      <c r="A141" s="1">
        <v>140</v>
      </c>
      <c r="B141" s="1">
        <v>33</v>
      </c>
      <c r="C141" s="1" t="s">
        <v>331</v>
      </c>
      <c r="E141" s="1">
        <v>3301</v>
      </c>
      <c r="F141" s="1" t="s">
        <v>951</v>
      </c>
      <c r="G141" s="1" t="s">
        <v>1089</v>
      </c>
      <c r="H141" s="1">
        <v>2018</v>
      </c>
      <c r="I141" s="1">
        <v>68</v>
      </c>
      <c r="J141" s="1">
        <v>6</v>
      </c>
      <c r="K141" t="str">
        <f t="shared" si="4"/>
        <v>Kabupaten Cilacap</v>
      </c>
      <c r="L141" t="str">
        <f t="shared" si="5"/>
        <v>Kabupaten Cilacap-2018</v>
      </c>
      <c r="M141" s="1">
        <v>79.186098636094002</v>
      </c>
      <c r="N141" t="e">
        <f>VLOOKUP(L141,PPH!$E$2:$F$2057,2,FALSE)</f>
        <v>#N/A</v>
      </c>
    </row>
    <row r="142" spans="1:14" x14ac:dyDescent="0.3">
      <c r="A142" s="1">
        <v>141</v>
      </c>
      <c r="B142" s="1">
        <v>33</v>
      </c>
      <c r="C142" s="1" t="s">
        <v>331</v>
      </c>
      <c r="E142" s="1">
        <v>3302</v>
      </c>
      <c r="F142" s="1" t="s">
        <v>951</v>
      </c>
      <c r="G142" s="1" t="s">
        <v>1090</v>
      </c>
      <c r="H142" s="1">
        <v>2018</v>
      </c>
      <c r="I142" s="1">
        <v>192</v>
      </c>
      <c r="J142" s="1">
        <v>5</v>
      </c>
      <c r="K142" t="str">
        <f t="shared" si="4"/>
        <v>Kabupaten Banyumas</v>
      </c>
      <c r="L142" t="str">
        <f t="shared" si="5"/>
        <v>Kabupaten Banyumas-2018</v>
      </c>
      <c r="M142" s="1">
        <v>73.990135720907006</v>
      </c>
      <c r="N142" t="e">
        <f>VLOOKUP(L142,PPH!$E$2:$F$2057,2,FALSE)</f>
        <v>#N/A</v>
      </c>
    </row>
    <row r="143" spans="1:14" x14ac:dyDescent="0.3">
      <c r="A143" s="1">
        <v>142</v>
      </c>
      <c r="B143" s="1">
        <v>33</v>
      </c>
      <c r="C143" s="1" t="s">
        <v>331</v>
      </c>
      <c r="E143" s="1">
        <v>3303</v>
      </c>
      <c r="F143" s="1" t="s">
        <v>951</v>
      </c>
      <c r="G143" s="1" t="s">
        <v>1091</v>
      </c>
      <c r="H143" s="1">
        <v>2018</v>
      </c>
      <c r="I143" s="1">
        <v>191</v>
      </c>
      <c r="J143" s="1">
        <v>5</v>
      </c>
      <c r="K143" t="str">
        <f t="shared" si="4"/>
        <v>Kabupaten Purbalingga</v>
      </c>
      <c r="L143" t="str">
        <f t="shared" si="5"/>
        <v>Kabupaten Purbalingga-2018</v>
      </c>
      <c r="M143" s="1">
        <v>73.997751030602998</v>
      </c>
      <c r="N143" t="e">
        <f>VLOOKUP(L143,PPH!$E$2:$F$2057,2,FALSE)</f>
        <v>#N/A</v>
      </c>
    </row>
    <row r="144" spans="1:14" x14ac:dyDescent="0.3">
      <c r="A144" s="1">
        <v>143</v>
      </c>
      <c r="B144" s="1">
        <v>33</v>
      </c>
      <c r="C144" s="1" t="s">
        <v>331</v>
      </c>
      <c r="E144" s="1">
        <v>3304</v>
      </c>
      <c r="F144" s="1" t="s">
        <v>951</v>
      </c>
      <c r="G144" s="1" t="s">
        <v>1092</v>
      </c>
      <c r="H144" s="1">
        <v>2018</v>
      </c>
      <c r="I144" s="1">
        <v>226</v>
      </c>
      <c r="J144" s="1">
        <v>5</v>
      </c>
      <c r="K144" t="str">
        <f t="shared" si="4"/>
        <v>Kabupaten Banjarnegara</v>
      </c>
      <c r="L144" t="str">
        <f t="shared" si="5"/>
        <v>Kabupaten Banjarnegara-2018</v>
      </c>
      <c r="M144" s="1">
        <v>72.347127399390004</v>
      </c>
      <c r="N144" t="e">
        <f>VLOOKUP(L144,PPH!$E$2:$F$2057,2,FALSE)</f>
        <v>#N/A</v>
      </c>
    </row>
    <row r="145" spans="1:14" x14ac:dyDescent="0.3">
      <c r="A145" s="1">
        <v>144</v>
      </c>
      <c r="B145" s="1">
        <v>33</v>
      </c>
      <c r="C145" s="1" t="s">
        <v>331</v>
      </c>
      <c r="E145" s="1">
        <v>3305</v>
      </c>
      <c r="F145" s="1" t="s">
        <v>951</v>
      </c>
      <c r="G145" s="1" t="s">
        <v>1093</v>
      </c>
      <c r="H145" s="1">
        <v>2018</v>
      </c>
      <c r="I145" s="1">
        <v>206</v>
      </c>
      <c r="J145" s="1">
        <v>5</v>
      </c>
      <c r="K145" t="str">
        <f t="shared" si="4"/>
        <v>Kabupaten Kebumen</v>
      </c>
      <c r="L145" t="str">
        <f t="shared" si="5"/>
        <v>Kabupaten Kebumen-2018</v>
      </c>
      <c r="M145" s="1">
        <v>73.321037841109003</v>
      </c>
      <c r="N145" t="e">
        <f>VLOOKUP(L145,PPH!$E$2:$F$2057,2,FALSE)</f>
        <v>#N/A</v>
      </c>
    </row>
    <row r="146" spans="1:14" x14ac:dyDescent="0.3">
      <c r="A146" s="1">
        <v>145</v>
      </c>
      <c r="B146" s="1">
        <v>33</v>
      </c>
      <c r="C146" s="1" t="s">
        <v>331</v>
      </c>
      <c r="E146" s="1">
        <v>3306</v>
      </c>
      <c r="F146" s="1" t="s">
        <v>951</v>
      </c>
      <c r="G146" s="1" t="s">
        <v>1094</v>
      </c>
      <c r="H146" s="1">
        <v>2018</v>
      </c>
      <c r="I146" s="1">
        <v>78</v>
      </c>
      <c r="J146" s="1">
        <v>6</v>
      </c>
      <c r="K146" t="str">
        <f t="shared" si="4"/>
        <v>Kabupaten Purworejo</v>
      </c>
      <c r="L146" t="str">
        <f t="shared" si="5"/>
        <v>Kabupaten Purworejo-2018</v>
      </c>
      <c r="M146" s="1">
        <v>78.632503022546004</v>
      </c>
      <c r="N146" t="e">
        <f>VLOOKUP(L146,PPH!$E$2:$F$2057,2,FALSE)</f>
        <v>#N/A</v>
      </c>
    </row>
    <row r="147" spans="1:14" x14ac:dyDescent="0.3">
      <c r="A147" s="1">
        <v>146</v>
      </c>
      <c r="B147" s="1">
        <v>33</v>
      </c>
      <c r="C147" s="1" t="s">
        <v>331</v>
      </c>
      <c r="E147" s="1">
        <v>3307</v>
      </c>
      <c r="F147" s="1" t="s">
        <v>951</v>
      </c>
      <c r="G147" s="1" t="s">
        <v>1095</v>
      </c>
      <c r="H147" s="1">
        <v>2018</v>
      </c>
      <c r="I147" s="1">
        <v>147</v>
      </c>
      <c r="J147" s="1">
        <v>6</v>
      </c>
      <c r="K147" t="str">
        <f t="shared" si="4"/>
        <v>Kabupaten Wonosobo</v>
      </c>
      <c r="L147" t="str">
        <f t="shared" si="5"/>
        <v>Kabupaten Wonosobo-2018</v>
      </c>
      <c r="M147" s="1">
        <v>75.874723445480996</v>
      </c>
      <c r="N147" t="e">
        <f>VLOOKUP(L147,PPH!$E$2:$F$2057,2,FALSE)</f>
        <v>#N/A</v>
      </c>
    </row>
    <row r="148" spans="1:14" x14ac:dyDescent="0.3">
      <c r="A148" s="1">
        <v>147</v>
      </c>
      <c r="B148" s="1">
        <v>33</v>
      </c>
      <c r="C148" s="1" t="s">
        <v>331</v>
      </c>
      <c r="E148" s="1">
        <v>3308</v>
      </c>
      <c r="F148" s="1" t="s">
        <v>951</v>
      </c>
      <c r="G148" s="1" t="s">
        <v>1096</v>
      </c>
      <c r="H148" s="1">
        <v>2018</v>
      </c>
      <c r="I148" s="1">
        <v>137</v>
      </c>
      <c r="J148" s="1">
        <v>6</v>
      </c>
      <c r="K148" t="str">
        <f t="shared" si="4"/>
        <v>Kabupaten Magelang</v>
      </c>
      <c r="L148" t="str">
        <f t="shared" si="5"/>
        <v>Kabupaten Magelang-2018</v>
      </c>
      <c r="M148" s="1">
        <v>76.317823726564001</v>
      </c>
      <c r="N148" t="e">
        <f>VLOOKUP(L148,PPH!$E$2:$F$2057,2,FALSE)</f>
        <v>#N/A</v>
      </c>
    </row>
    <row r="149" spans="1:14" x14ac:dyDescent="0.3">
      <c r="A149" s="1">
        <v>148</v>
      </c>
      <c r="B149" s="1">
        <v>33</v>
      </c>
      <c r="C149" s="1" t="s">
        <v>331</v>
      </c>
      <c r="E149" s="1">
        <v>3309</v>
      </c>
      <c r="F149" s="1" t="s">
        <v>951</v>
      </c>
      <c r="G149" s="1" t="s">
        <v>1097</v>
      </c>
      <c r="H149" s="1">
        <v>2018</v>
      </c>
      <c r="I149" s="1">
        <v>48</v>
      </c>
      <c r="J149" s="1">
        <v>6</v>
      </c>
      <c r="K149" t="str">
        <f t="shared" si="4"/>
        <v>Kabupaten Boyolali</v>
      </c>
      <c r="L149" t="str">
        <f t="shared" si="5"/>
        <v>Kabupaten Boyolali-2018</v>
      </c>
      <c r="M149" s="1">
        <v>80.363205717002998</v>
      </c>
      <c r="N149" t="e">
        <f>VLOOKUP(L149,PPH!$E$2:$F$2057,2,FALSE)</f>
        <v>#N/A</v>
      </c>
    </row>
    <row r="150" spans="1:14" x14ac:dyDescent="0.3">
      <c r="A150" s="1">
        <v>149</v>
      </c>
      <c r="B150" s="1">
        <v>33</v>
      </c>
      <c r="C150" s="1" t="s">
        <v>331</v>
      </c>
      <c r="E150" s="1">
        <v>3310</v>
      </c>
      <c r="F150" s="1" t="s">
        <v>951</v>
      </c>
      <c r="G150" s="1" t="s">
        <v>1098</v>
      </c>
      <c r="H150" s="1">
        <v>2018</v>
      </c>
      <c r="I150" s="1">
        <v>76</v>
      </c>
      <c r="J150" s="1">
        <v>6</v>
      </c>
      <c r="K150" t="str">
        <f t="shared" si="4"/>
        <v>Kabupaten Klaten</v>
      </c>
      <c r="L150" t="str">
        <f t="shared" si="5"/>
        <v>Kabupaten Klaten-2018</v>
      </c>
      <c r="M150" s="1">
        <v>78.640078743456002</v>
      </c>
      <c r="N150" t="e">
        <f>VLOOKUP(L150,PPH!$E$2:$F$2057,2,FALSE)</f>
        <v>#N/A</v>
      </c>
    </row>
    <row r="151" spans="1:14" x14ac:dyDescent="0.3">
      <c r="A151" s="1">
        <v>150</v>
      </c>
      <c r="B151" s="1">
        <v>33</v>
      </c>
      <c r="C151" s="1" t="s">
        <v>331</v>
      </c>
      <c r="E151" s="1">
        <v>3311</v>
      </c>
      <c r="F151" s="1" t="s">
        <v>951</v>
      </c>
      <c r="G151" s="1" t="s">
        <v>1099</v>
      </c>
      <c r="H151" s="1">
        <v>2018</v>
      </c>
      <c r="I151" s="1">
        <v>4</v>
      </c>
      <c r="J151" s="1">
        <v>6</v>
      </c>
      <c r="K151" t="str">
        <f t="shared" si="4"/>
        <v>Kabupaten Sukoharjo</v>
      </c>
      <c r="L151" t="str">
        <f t="shared" si="5"/>
        <v>Kabupaten Sukoharjo-2018</v>
      </c>
      <c r="M151" s="1">
        <v>85.211954179109995</v>
      </c>
      <c r="N151" t="e">
        <f>VLOOKUP(L151,PPH!$E$2:$F$2057,2,FALSE)</f>
        <v>#N/A</v>
      </c>
    </row>
    <row r="152" spans="1:14" x14ac:dyDescent="0.3">
      <c r="A152" s="1">
        <v>151</v>
      </c>
      <c r="B152" s="1">
        <v>33</v>
      </c>
      <c r="C152" s="1" t="s">
        <v>331</v>
      </c>
      <c r="E152" s="1">
        <v>3312</v>
      </c>
      <c r="F152" s="1" t="s">
        <v>951</v>
      </c>
      <c r="G152" s="1" t="s">
        <v>1100</v>
      </c>
      <c r="H152" s="1">
        <v>2018</v>
      </c>
      <c r="I152" s="1">
        <v>26</v>
      </c>
      <c r="J152" s="1">
        <v>6</v>
      </c>
      <c r="K152" t="str">
        <f t="shared" si="4"/>
        <v>Kabupaten Wonogiri</v>
      </c>
      <c r="L152" t="str">
        <f t="shared" si="5"/>
        <v>Kabupaten Wonogiri-2018</v>
      </c>
      <c r="M152" s="1">
        <v>81.828034581118999</v>
      </c>
      <c r="N152" t="e">
        <f>VLOOKUP(L152,PPH!$E$2:$F$2057,2,FALSE)</f>
        <v>#N/A</v>
      </c>
    </row>
    <row r="153" spans="1:14" x14ac:dyDescent="0.3">
      <c r="A153" s="1">
        <v>152</v>
      </c>
      <c r="B153" s="1">
        <v>33</v>
      </c>
      <c r="C153" s="1" t="s">
        <v>331</v>
      </c>
      <c r="E153" s="1">
        <v>3313</v>
      </c>
      <c r="F153" s="1" t="s">
        <v>951</v>
      </c>
      <c r="G153" s="1" t="s">
        <v>1101</v>
      </c>
      <c r="H153" s="1">
        <v>2018</v>
      </c>
      <c r="I153" s="1">
        <v>19</v>
      </c>
      <c r="J153" s="1">
        <v>6</v>
      </c>
      <c r="K153" t="str">
        <f t="shared" si="4"/>
        <v>Kabupaten Karanganyar</v>
      </c>
      <c r="L153" t="str">
        <f t="shared" si="5"/>
        <v>Kabupaten Karanganyar-2018</v>
      </c>
      <c r="M153" s="1">
        <v>82.404467597752998</v>
      </c>
      <c r="N153" t="e">
        <f>VLOOKUP(L153,PPH!$E$2:$F$2057,2,FALSE)</f>
        <v>#N/A</v>
      </c>
    </row>
    <row r="154" spans="1:14" x14ac:dyDescent="0.3">
      <c r="A154" s="1">
        <v>153</v>
      </c>
      <c r="B154" s="1">
        <v>33</v>
      </c>
      <c r="C154" s="1" t="s">
        <v>331</v>
      </c>
      <c r="E154" s="1">
        <v>3314</v>
      </c>
      <c r="F154" s="1" t="s">
        <v>951</v>
      </c>
      <c r="G154" s="1" t="s">
        <v>1102</v>
      </c>
      <c r="H154" s="1">
        <v>2018</v>
      </c>
      <c r="I154" s="1">
        <v>22</v>
      </c>
      <c r="J154" s="1">
        <v>6</v>
      </c>
      <c r="K154" t="str">
        <f t="shared" si="4"/>
        <v>Kabupaten Sragen</v>
      </c>
      <c r="L154" t="str">
        <f t="shared" si="5"/>
        <v>Kabupaten Sragen-2018</v>
      </c>
      <c r="M154" s="1">
        <v>82.224440206211</v>
      </c>
      <c r="N154" t="e">
        <f>VLOOKUP(L154,PPH!$E$2:$F$2057,2,FALSE)</f>
        <v>#N/A</v>
      </c>
    </row>
    <row r="155" spans="1:14" x14ac:dyDescent="0.3">
      <c r="A155" s="1">
        <v>154</v>
      </c>
      <c r="B155" s="1">
        <v>33</v>
      </c>
      <c r="C155" s="1" t="s">
        <v>331</v>
      </c>
      <c r="E155" s="1">
        <v>3315</v>
      </c>
      <c r="F155" s="1" t="s">
        <v>951</v>
      </c>
      <c r="G155" s="1" t="s">
        <v>1103</v>
      </c>
      <c r="H155" s="1">
        <v>2018</v>
      </c>
      <c r="I155" s="1">
        <v>34</v>
      </c>
      <c r="J155" s="1">
        <v>6</v>
      </c>
      <c r="K155" t="str">
        <f t="shared" si="4"/>
        <v>Kabupaten Grobogan</v>
      </c>
      <c r="L155" t="str">
        <f t="shared" si="5"/>
        <v>Kabupaten Grobogan-2018</v>
      </c>
      <c r="M155" s="1">
        <v>81.187755416168997</v>
      </c>
      <c r="N155" t="e">
        <f>VLOOKUP(L155,PPH!$E$2:$F$2057,2,FALSE)</f>
        <v>#N/A</v>
      </c>
    </row>
    <row r="156" spans="1:14" x14ac:dyDescent="0.3">
      <c r="A156" s="1">
        <v>155</v>
      </c>
      <c r="B156" s="1">
        <v>33</v>
      </c>
      <c r="C156" s="1" t="s">
        <v>331</v>
      </c>
      <c r="E156" s="1">
        <v>3316</v>
      </c>
      <c r="F156" s="1" t="s">
        <v>951</v>
      </c>
      <c r="G156" s="1" t="s">
        <v>1104</v>
      </c>
      <c r="H156" s="1">
        <v>2018</v>
      </c>
      <c r="I156" s="1">
        <v>32</v>
      </c>
      <c r="J156" s="1">
        <v>6</v>
      </c>
      <c r="K156" t="str">
        <f t="shared" si="4"/>
        <v>Kabupaten Blora</v>
      </c>
      <c r="L156" t="str">
        <f t="shared" si="5"/>
        <v>Kabupaten Blora-2018</v>
      </c>
      <c r="M156" s="1">
        <v>81.296548034233993</v>
      </c>
      <c r="N156" t="e">
        <f>VLOOKUP(L156,PPH!$E$2:$F$2057,2,FALSE)</f>
        <v>#N/A</v>
      </c>
    </row>
    <row r="157" spans="1:14" x14ac:dyDescent="0.3">
      <c r="A157" s="1">
        <v>156</v>
      </c>
      <c r="B157" s="1">
        <v>33</v>
      </c>
      <c r="C157" s="1" t="s">
        <v>331</v>
      </c>
      <c r="E157" s="1">
        <v>3317</v>
      </c>
      <c r="F157" s="1" t="s">
        <v>951</v>
      </c>
      <c r="G157" s="1" t="s">
        <v>1105</v>
      </c>
      <c r="H157" s="1">
        <v>2018</v>
      </c>
      <c r="I157" s="1">
        <v>104</v>
      </c>
      <c r="J157" s="1">
        <v>6</v>
      </c>
      <c r="K157" t="str">
        <f t="shared" si="4"/>
        <v>Kabupaten Rembang</v>
      </c>
      <c r="L157" t="str">
        <f t="shared" si="5"/>
        <v>Kabupaten Rembang-2018</v>
      </c>
      <c r="M157" s="1">
        <v>77.714542958007002</v>
      </c>
      <c r="N157" t="e">
        <f>VLOOKUP(L157,PPH!$E$2:$F$2057,2,FALSE)</f>
        <v>#N/A</v>
      </c>
    </row>
    <row r="158" spans="1:14" x14ac:dyDescent="0.3">
      <c r="A158" s="1">
        <v>157</v>
      </c>
      <c r="B158" s="1">
        <v>33</v>
      </c>
      <c r="C158" s="1" t="s">
        <v>331</v>
      </c>
      <c r="E158" s="1">
        <v>3318</v>
      </c>
      <c r="F158" s="1" t="s">
        <v>951</v>
      </c>
      <c r="G158" s="1" t="s">
        <v>1106</v>
      </c>
      <c r="H158" s="1">
        <v>2018</v>
      </c>
      <c r="I158" s="1">
        <v>10</v>
      </c>
      <c r="J158" s="1">
        <v>6</v>
      </c>
      <c r="K158" t="str">
        <f t="shared" si="4"/>
        <v>Kabupaten Pati</v>
      </c>
      <c r="L158" t="str">
        <f t="shared" si="5"/>
        <v>Kabupaten Pati-2018</v>
      </c>
      <c r="M158" s="1">
        <v>84.041338724523001</v>
      </c>
      <c r="N158" t="e">
        <f>VLOOKUP(L158,PPH!$E$2:$F$2057,2,FALSE)</f>
        <v>#N/A</v>
      </c>
    </row>
    <row r="159" spans="1:14" x14ac:dyDescent="0.3">
      <c r="A159" s="1">
        <v>158</v>
      </c>
      <c r="B159" s="1">
        <v>33</v>
      </c>
      <c r="C159" s="1" t="s">
        <v>331</v>
      </c>
      <c r="E159" s="1">
        <v>3319</v>
      </c>
      <c r="F159" s="1" t="s">
        <v>951</v>
      </c>
      <c r="G159" s="1" t="s">
        <v>1107</v>
      </c>
      <c r="H159" s="1">
        <v>2018</v>
      </c>
      <c r="I159" s="1">
        <v>21</v>
      </c>
      <c r="J159" s="1">
        <v>6</v>
      </c>
      <c r="K159" t="str">
        <f t="shared" si="4"/>
        <v>Kabupaten Kudus</v>
      </c>
      <c r="L159" t="str">
        <f t="shared" si="5"/>
        <v>Kabupaten Kudus-2018</v>
      </c>
      <c r="M159" s="1">
        <v>82.313995410855</v>
      </c>
      <c r="N159" t="e">
        <f>VLOOKUP(L159,PPH!$E$2:$F$2057,2,FALSE)</f>
        <v>#N/A</v>
      </c>
    </row>
    <row r="160" spans="1:14" x14ac:dyDescent="0.3">
      <c r="A160" s="1">
        <v>159</v>
      </c>
      <c r="B160" s="1">
        <v>33</v>
      </c>
      <c r="C160" s="1" t="s">
        <v>331</v>
      </c>
      <c r="E160" s="1">
        <v>3320</v>
      </c>
      <c r="F160" s="1" t="s">
        <v>951</v>
      </c>
      <c r="G160" s="1" t="s">
        <v>1108</v>
      </c>
      <c r="H160" s="1">
        <v>2018</v>
      </c>
      <c r="I160" s="1">
        <v>41</v>
      </c>
      <c r="J160" s="1">
        <v>6</v>
      </c>
      <c r="K160" t="str">
        <f t="shared" si="4"/>
        <v>Kabupaten Jepara</v>
      </c>
      <c r="L160" t="str">
        <f t="shared" si="5"/>
        <v>Kabupaten Jepara-2018</v>
      </c>
      <c r="M160" s="1">
        <v>80.946330471733006</v>
      </c>
      <c r="N160" t="e">
        <f>VLOOKUP(L160,PPH!$E$2:$F$2057,2,FALSE)</f>
        <v>#N/A</v>
      </c>
    </row>
    <row r="161" spans="1:14" x14ac:dyDescent="0.3">
      <c r="A161" s="1">
        <v>160</v>
      </c>
      <c r="B161" s="1">
        <v>33</v>
      </c>
      <c r="C161" s="1" t="s">
        <v>331</v>
      </c>
      <c r="E161" s="1">
        <v>3321</v>
      </c>
      <c r="F161" s="1" t="s">
        <v>951</v>
      </c>
      <c r="G161" s="1" t="s">
        <v>1109</v>
      </c>
      <c r="H161" s="1">
        <v>2018</v>
      </c>
      <c r="I161" s="1">
        <v>7</v>
      </c>
      <c r="J161" s="1">
        <v>6</v>
      </c>
      <c r="K161" t="str">
        <f t="shared" si="4"/>
        <v>Kabupaten Demak</v>
      </c>
      <c r="L161" t="str">
        <f t="shared" si="5"/>
        <v>Kabupaten Demak-2018</v>
      </c>
      <c r="M161" s="1">
        <v>84.113492945161994</v>
      </c>
      <c r="N161" t="e">
        <f>VLOOKUP(L161,PPH!$E$2:$F$2057,2,FALSE)</f>
        <v>#N/A</v>
      </c>
    </row>
    <row r="162" spans="1:14" x14ac:dyDescent="0.3">
      <c r="A162" s="1">
        <v>161</v>
      </c>
      <c r="B162" s="1">
        <v>33</v>
      </c>
      <c r="C162" s="1" t="s">
        <v>331</v>
      </c>
      <c r="E162" s="1">
        <v>3322</v>
      </c>
      <c r="F162" s="1" t="s">
        <v>951</v>
      </c>
      <c r="G162" s="1" t="s">
        <v>1110</v>
      </c>
      <c r="H162" s="1">
        <v>2018</v>
      </c>
      <c r="I162" s="1">
        <v>16</v>
      </c>
      <c r="J162" s="1">
        <v>6</v>
      </c>
      <c r="K162" t="str">
        <f t="shared" si="4"/>
        <v>Kabupaten Semarang</v>
      </c>
      <c r="L162" t="str">
        <f t="shared" si="5"/>
        <v>Kabupaten Semarang-2018</v>
      </c>
      <c r="M162" s="1">
        <v>82.658719493137994</v>
      </c>
      <c r="N162" t="e">
        <f>VLOOKUP(L162,PPH!$E$2:$F$2057,2,FALSE)</f>
        <v>#N/A</v>
      </c>
    </row>
    <row r="163" spans="1:14" x14ac:dyDescent="0.3">
      <c r="A163" s="1">
        <v>162</v>
      </c>
      <c r="B163" s="1">
        <v>33</v>
      </c>
      <c r="C163" s="1" t="s">
        <v>331</v>
      </c>
      <c r="E163" s="1">
        <v>3323</v>
      </c>
      <c r="F163" s="1" t="s">
        <v>951</v>
      </c>
      <c r="G163" s="1" t="s">
        <v>1111</v>
      </c>
      <c r="H163" s="1">
        <v>2018</v>
      </c>
      <c r="I163" s="1">
        <v>66</v>
      </c>
      <c r="J163" s="1">
        <v>6</v>
      </c>
      <c r="K163" t="str">
        <f t="shared" si="4"/>
        <v>Kabupaten Temanggung</v>
      </c>
      <c r="L163" t="str">
        <f t="shared" si="5"/>
        <v>Kabupaten Temanggung-2018</v>
      </c>
      <c r="M163" s="1">
        <v>79.266325433687996</v>
      </c>
      <c r="N163" t="e">
        <f>VLOOKUP(L163,PPH!$E$2:$F$2057,2,FALSE)</f>
        <v>#N/A</v>
      </c>
    </row>
    <row r="164" spans="1:14" x14ac:dyDescent="0.3">
      <c r="A164" s="1">
        <v>163</v>
      </c>
      <c r="B164" s="1">
        <v>33</v>
      </c>
      <c r="C164" s="1" t="s">
        <v>331</v>
      </c>
      <c r="E164" s="1">
        <v>3324</v>
      </c>
      <c r="F164" s="1" t="s">
        <v>951</v>
      </c>
      <c r="G164" s="1" t="s">
        <v>1112</v>
      </c>
      <c r="H164" s="1">
        <v>2018</v>
      </c>
      <c r="I164" s="1">
        <v>43</v>
      </c>
      <c r="J164" s="1">
        <v>6</v>
      </c>
      <c r="K164" t="str">
        <f t="shared" si="4"/>
        <v>Kabupaten Kendal</v>
      </c>
      <c r="L164" t="str">
        <f t="shared" si="5"/>
        <v>Kabupaten Kendal-2018</v>
      </c>
      <c r="M164" s="1">
        <v>80.839689800114002</v>
      </c>
      <c r="N164" t="e">
        <f>VLOOKUP(L164,PPH!$E$2:$F$2057,2,FALSE)</f>
        <v>#N/A</v>
      </c>
    </row>
    <row r="165" spans="1:14" x14ac:dyDescent="0.3">
      <c r="A165" s="1">
        <v>164</v>
      </c>
      <c r="B165" s="1">
        <v>33</v>
      </c>
      <c r="C165" s="1" t="s">
        <v>331</v>
      </c>
      <c r="E165" s="1">
        <v>3325</v>
      </c>
      <c r="F165" s="1" t="s">
        <v>951</v>
      </c>
      <c r="G165" s="1" t="s">
        <v>1113</v>
      </c>
      <c r="H165" s="1">
        <v>2018</v>
      </c>
      <c r="I165" s="1">
        <v>119</v>
      </c>
      <c r="J165" s="1">
        <v>6</v>
      </c>
      <c r="K165" t="str">
        <f t="shared" si="4"/>
        <v>Kabupaten Batang</v>
      </c>
      <c r="L165" t="str">
        <f t="shared" si="5"/>
        <v>Kabupaten Batang-2018</v>
      </c>
      <c r="M165" s="1">
        <v>77.104110785795996</v>
      </c>
      <c r="N165" t="e">
        <f>VLOOKUP(L165,PPH!$E$2:$F$2057,2,FALSE)</f>
        <v>#N/A</v>
      </c>
    </row>
    <row r="166" spans="1:14" x14ac:dyDescent="0.3">
      <c r="A166" s="1">
        <v>165</v>
      </c>
      <c r="B166" s="1">
        <v>33</v>
      </c>
      <c r="C166" s="1" t="s">
        <v>331</v>
      </c>
      <c r="E166" s="1">
        <v>3326</v>
      </c>
      <c r="F166" s="1" t="s">
        <v>951</v>
      </c>
      <c r="G166" s="1" t="s">
        <v>1114</v>
      </c>
      <c r="H166" s="1">
        <v>2018</v>
      </c>
      <c r="I166" s="1">
        <v>249</v>
      </c>
      <c r="J166" s="1">
        <v>5</v>
      </c>
      <c r="K166" t="str">
        <f t="shared" si="4"/>
        <v>Kabupaten Pekalongan</v>
      </c>
      <c r="L166" t="str">
        <f t="shared" si="5"/>
        <v>Kabupaten Pekalongan-2018</v>
      </c>
      <c r="M166" s="1">
        <v>71.170409299271995</v>
      </c>
      <c r="N166" t="e">
        <f>VLOOKUP(L166,PPH!$E$2:$F$2057,2,FALSE)</f>
        <v>#N/A</v>
      </c>
    </row>
    <row r="167" spans="1:14" x14ac:dyDescent="0.3">
      <c r="A167" s="1">
        <v>166</v>
      </c>
      <c r="B167" s="1">
        <v>33</v>
      </c>
      <c r="C167" s="1" t="s">
        <v>331</v>
      </c>
      <c r="E167" s="1">
        <v>3327</v>
      </c>
      <c r="F167" s="1" t="s">
        <v>951</v>
      </c>
      <c r="G167" s="1" t="s">
        <v>1115</v>
      </c>
      <c r="H167" s="1">
        <v>2018</v>
      </c>
      <c r="I167" s="1">
        <v>168</v>
      </c>
      <c r="J167" s="1">
        <v>5</v>
      </c>
      <c r="K167" t="str">
        <f t="shared" si="4"/>
        <v>Kabupaten Pemalang</v>
      </c>
      <c r="L167" t="str">
        <f t="shared" si="5"/>
        <v>Kabupaten Pemalang-2018</v>
      </c>
      <c r="M167" s="1">
        <v>74.960203417052</v>
      </c>
      <c r="N167" t="e">
        <f>VLOOKUP(L167,PPH!$E$2:$F$2057,2,FALSE)</f>
        <v>#N/A</v>
      </c>
    </row>
    <row r="168" spans="1:14" x14ac:dyDescent="0.3">
      <c r="A168" s="1">
        <v>167</v>
      </c>
      <c r="B168" s="1">
        <v>33</v>
      </c>
      <c r="C168" s="1" t="s">
        <v>331</v>
      </c>
      <c r="E168" s="1">
        <v>3328</v>
      </c>
      <c r="F168" s="1" t="s">
        <v>951</v>
      </c>
      <c r="G168" s="1" t="s">
        <v>1116</v>
      </c>
      <c r="H168" s="1">
        <v>2018</v>
      </c>
      <c r="I168" s="1">
        <v>174</v>
      </c>
      <c r="J168" s="1">
        <v>5</v>
      </c>
      <c r="K168" t="str">
        <f t="shared" si="4"/>
        <v>Kabupaten Tegal</v>
      </c>
      <c r="L168" t="str">
        <f t="shared" si="5"/>
        <v>Kabupaten Tegal-2018</v>
      </c>
      <c r="M168" s="1">
        <v>74.699536646823006</v>
      </c>
      <c r="N168" t="e">
        <f>VLOOKUP(L168,PPH!$E$2:$F$2057,2,FALSE)</f>
        <v>#N/A</v>
      </c>
    </row>
    <row r="169" spans="1:14" x14ac:dyDescent="0.3">
      <c r="A169" s="1">
        <v>168</v>
      </c>
      <c r="B169" s="1">
        <v>33</v>
      </c>
      <c r="C169" s="1" t="s">
        <v>331</v>
      </c>
      <c r="E169" s="1">
        <v>3329</v>
      </c>
      <c r="F169" s="1" t="s">
        <v>951</v>
      </c>
      <c r="G169" s="1" t="s">
        <v>1117</v>
      </c>
      <c r="H169" s="1">
        <v>2018</v>
      </c>
      <c r="I169" s="1">
        <v>223</v>
      </c>
      <c r="J169" s="1">
        <v>5</v>
      </c>
      <c r="K169" t="str">
        <f t="shared" si="4"/>
        <v>Kabupaten Brebes</v>
      </c>
      <c r="L169" t="str">
        <f t="shared" si="5"/>
        <v>Kabupaten Brebes-2018</v>
      </c>
      <c r="M169" s="1">
        <v>72.550905593836006</v>
      </c>
      <c r="N169" t="e">
        <f>VLOOKUP(L169,PPH!$E$2:$F$2057,2,FALSE)</f>
        <v>#N/A</v>
      </c>
    </row>
    <row r="170" spans="1:14" x14ac:dyDescent="0.3">
      <c r="A170" s="1">
        <v>169</v>
      </c>
      <c r="B170" s="1">
        <v>34</v>
      </c>
      <c r="C170" s="1" t="s">
        <v>385</v>
      </c>
      <c r="E170" s="1">
        <v>3401</v>
      </c>
      <c r="F170" s="1" t="s">
        <v>951</v>
      </c>
      <c r="G170" s="1" t="s">
        <v>1118</v>
      </c>
      <c r="H170" s="1">
        <v>2018</v>
      </c>
      <c r="I170" s="1">
        <v>126</v>
      </c>
      <c r="J170" s="1">
        <v>6</v>
      </c>
      <c r="K170" t="str">
        <f t="shared" si="4"/>
        <v>Kabupaten Kulon Progo</v>
      </c>
      <c r="L170" t="str">
        <f t="shared" si="5"/>
        <v>Kabupaten Kulon Progo-2018</v>
      </c>
      <c r="M170" s="1">
        <v>76.588795118782002</v>
      </c>
      <c r="N170" t="e">
        <f>VLOOKUP(L170,PPH!$E$2:$F$2057,2,FALSE)</f>
        <v>#N/A</v>
      </c>
    </row>
    <row r="171" spans="1:14" x14ac:dyDescent="0.3">
      <c r="A171" s="1">
        <v>170</v>
      </c>
      <c r="B171" s="1">
        <v>34</v>
      </c>
      <c r="C171" s="1" t="s">
        <v>385</v>
      </c>
      <c r="E171" s="1">
        <v>3402</v>
      </c>
      <c r="F171" s="1" t="s">
        <v>951</v>
      </c>
      <c r="G171" s="1" t="s">
        <v>1119</v>
      </c>
      <c r="H171" s="1">
        <v>2018</v>
      </c>
      <c r="I171" s="1">
        <v>131</v>
      </c>
      <c r="J171" s="1">
        <v>6</v>
      </c>
      <c r="K171" t="str">
        <f t="shared" si="4"/>
        <v>Kabupaten Bantul</v>
      </c>
      <c r="L171" t="str">
        <f t="shared" si="5"/>
        <v>Kabupaten Bantul-2018</v>
      </c>
      <c r="M171" s="1">
        <v>76.484478445112003</v>
      </c>
      <c r="N171" t="e">
        <f>VLOOKUP(L171,PPH!$E$2:$F$2057,2,FALSE)</f>
        <v>#N/A</v>
      </c>
    </row>
    <row r="172" spans="1:14" x14ac:dyDescent="0.3">
      <c r="A172" s="1">
        <v>171</v>
      </c>
      <c r="B172" s="1">
        <v>34</v>
      </c>
      <c r="C172" s="1" t="s">
        <v>385</v>
      </c>
      <c r="E172" s="1">
        <v>3403</v>
      </c>
      <c r="F172" s="1" t="s">
        <v>951</v>
      </c>
      <c r="G172" s="1" t="s">
        <v>1120</v>
      </c>
      <c r="H172" s="1">
        <v>2018</v>
      </c>
      <c r="I172" s="1">
        <v>103</v>
      </c>
      <c r="J172" s="1">
        <v>6</v>
      </c>
      <c r="K172" t="str">
        <f t="shared" si="4"/>
        <v>Kabupaten Gunung Kidul</v>
      </c>
      <c r="L172" t="str">
        <f t="shared" si="5"/>
        <v>Kabupaten Gunung Kidul-2018</v>
      </c>
      <c r="M172" s="1">
        <v>77.728320915333995</v>
      </c>
      <c r="N172" t="e">
        <f>VLOOKUP(L172,PPH!$E$2:$F$2057,2,FALSE)</f>
        <v>#N/A</v>
      </c>
    </row>
    <row r="173" spans="1:14" x14ac:dyDescent="0.3">
      <c r="A173" s="1">
        <v>172</v>
      </c>
      <c r="B173" s="1">
        <v>34</v>
      </c>
      <c r="C173" s="1" t="s">
        <v>385</v>
      </c>
      <c r="E173" s="1">
        <v>3404</v>
      </c>
      <c r="F173" s="1" t="s">
        <v>951</v>
      </c>
      <c r="G173" s="1" t="s">
        <v>1121</v>
      </c>
      <c r="H173" s="1">
        <v>2018</v>
      </c>
      <c r="I173" s="1">
        <v>11</v>
      </c>
      <c r="J173" s="1">
        <v>6</v>
      </c>
      <c r="K173" t="str">
        <f t="shared" si="4"/>
        <v>Kabupaten Sleman</v>
      </c>
      <c r="L173" t="str">
        <f t="shared" si="5"/>
        <v>Kabupaten Sleman-2018</v>
      </c>
      <c r="M173" s="1">
        <v>83.492466716818996</v>
      </c>
      <c r="N173" t="e">
        <f>VLOOKUP(L173,PPH!$E$2:$F$2057,2,FALSE)</f>
        <v>#N/A</v>
      </c>
    </row>
    <row r="174" spans="1:14" x14ac:dyDescent="0.3">
      <c r="A174" s="1">
        <v>173</v>
      </c>
      <c r="B174" s="1">
        <v>35</v>
      </c>
      <c r="C174" s="1" t="s">
        <v>394</v>
      </c>
      <c r="E174" s="1">
        <v>3501</v>
      </c>
      <c r="F174" s="1" t="s">
        <v>951</v>
      </c>
      <c r="G174" s="1" t="s">
        <v>1122</v>
      </c>
      <c r="H174" s="1">
        <v>2018</v>
      </c>
      <c r="I174" s="1">
        <v>112</v>
      </c>
      <c r="J174" s="1">
        <v>6</v>
      </c>
      <c r="K174" t="str">
        <f t="shared" si="4"/>
        <v>Kabupaten Pacitan</v>
      </c>
      <c r="L174" t="str">
        <f t="shared" si="5"/>
        <v>Kabupaten Pacitan-2018</v>
      </c>
      <c r="M174" s="1">
        <v>77.354361444624999</v>
      </c>
      <c r="N174" t="e">
        <f>VLOOKUP(L174,PPH!$E$2:$F$2057,2,FALSE)</f>
        <v>#N/A</v>
      </c>
    </row>
    <row r="175" spans="1:14" x14ac:dyDescent="0.3">
      <c r="A175" s="1">
        <v>174</v>
      </c>
      <c r="B175" s="1">
        <v>35</v>
      </c>
      <c r="C175" s="1" t="s">
        <v>394</v>
      </c>
      <c r="E175" s="1">
        <v>3502</v>
      </c>
      <c r="F175" s="1" t="s">
        <v>951</v>
      </c>
      <c r="G175" s="1" t="s">
        <v>1123</v>
      </c>
      <c r="H175" s="1">
        <v>2018</v>
      </c>
      <c r="I175" s="1">
        <v>36</v>
      </c>
      <c r="J175" s="1">
        <v>6</v>
      </c>
      <c r="K175" t="str">
        <f t="shared" si="4"/>
        <v>Kabupaten Ponorogo</v>
      </c>
      <c r="L175" t="str">
        <f t="shared" si="5"/>
        <v>Kabupaten Ponorogo-2018</v>
      </c>
      <c r="M175" s="1">
        <v>81.104440373714993</v>
      </c>
      <c r="N175" t="e">
        <f>VLOOKUP(L175,PPH!$E$2:$F$2057,2,FALSE)</f>
        <v>#N/A</v>
      </c>
    </row>
    <row r="176" spans="1:14" x14ac:dyDescent="0.3">
      <c r="A176" s="1">
        <v>175</v>
      </c>
      <c r="B176" s="1">
        <v>35</v>
      </c>
      <c r="C176" s="1" t="s">
        <v>394</v>
      </c>
      <c r="E176" s="1">
        <v>3503</v>
      </c>
      <c r="F176" s="1" t="s">
        <v>951</v>
      </c>
      <c r="G176" s="1" t="s">
        <v>1124</v>
      </c>
      <c r="H176" s="1">
        <v>2018</v>
      </c>
      <c r="I176" s="1">
        <v>136</v>
      </c>
      <c r="J176" s="1">
        <v>6</v>
      </c>
      <c r="K176" t="str">
        <f t="shared" si="4"/>
        <v>Kabupaten Trenggalek</v>
      </c>
      <c r="L176" t="str">
        <f t="shared" si="5"/>
        <v>Kabupaten Trenggalek-2018</v>
      </c>
      <c r="M176" s="1">
        <v>76.353959868103004</v>
      </c>
      <c r="N176" t="e">
        <f>VLOOKUP(L176,PPH!$E$2:$F$2057,2,FALSE)</f>
        <v>#N/A</v>
      </c>
    </row>
    <row r="177" spans="1:14" x14ac:dyDescent="0.3">
      <c r="A177" s="1">
        <v>176</v>
      </c>
      <c r="B177" s="1">
        <v>35</v>
      </c>
      <c r="C177" s="1" t="s">
        <v>394</v>
      </c>
      <c r="E177" s="1">
        <v>3504</v>
      </c>
      <c r="F177" s="1" t="s">
        <v>951</v>
      </c>
      <c r="G177" s="1" t="s">
        <v>1125</v>
      </c>
      <c r="H177" s="1">
        <v>2018</v>
      </c>
      <c r="I177" s="1">
        <v>25</v>
      </c>
      <c r="J177" s="1">
        <v>6</v>
      </c>
      <c r="K177" t="str">
        <f t="shared" si="4"/>
        <v>Kabupaten Tulungagung</v>
      </c>
      <c r="L177" t="str">
        <f t="shared" si="5"/>
        <v>Kabupaten Tulungagung-2018</v>
      </c>
      <c r="M177" s="1">
        <v>81.880115831034999</v>
      </c>
      <c r="N177" t="e">
        <f>VLOOKUP(L177,PPH!$E$2:$F$2057,2,FALSE)</f>
        <v>#N/A</v>
      </c>
    </row>
    <row r="178" spans="1:14" x14ac:dyDescent="0.3">
      <c r="A178" s="1">
        <v>177</v>
      </c>
      <c r="B178" s="1">
        <v>35</v>
      </c>
      <c r="C178" s="1" t="s">
        <v>394</v>
      </c>
      <c r="E178" s="1">
        <v>3505</v>
      </c>
      <c r="F178" s="1" t="s">
        <v>951</v>
      </c>
      <c r="G178" s="1" t="s">
        <v>1126</v>
      </c>
      <c r="H178" s="1">
        <v>2018</v>
      </c>
      <c r="I178" s="1">
        <v>77</v>
      </c>
      <c r="J178" s="1">
        <v>6</v>
      </c>
      <c r="K178" t="str">
        <f t="shared" si="4"/>
        <v>Kabupaten Blitar</v>
      </c>
      <c r="L178" t="str">
        <f t="shared" si="5"/>
        <v>Kabupaten Blitar-2018</v>
      </c>
      <c r="M178" s="1">
        <v>78.636673556453005</v>
      </c>
      <c r="N178" t="e">
        <f>VLOOKUP(L178,PPH!$E$2:$F$2057,2,FALSE)</f>
        <v>#N/A</v>
      </c>
    </row>
    <row r="179" spans="1:14" x14ac:dyDescent="0.3">
      <c r="A179" s="1">
        <v>178</v>
      </c>
      <c r="B179" s="1">
        <v>35</v>
      </c>
      <c r="C179" s="1" t="s">
        <v>394</v>
      </c>
      <c r="E179" s="1">
        <v>3506</v>
      </c>
      <c r="F179" s="1" t="s">
        <v>951</v>
      </c>
      <c r="G179" s="1" t="s">
        <v>1127</v>
      </c>
      <c r="H179" s="1">
        <v>2018</v>
      </c>
      <c r="I179" s="1">
        <v>138</v>
      </c>
      <c r="J179" s="1">
        <v>6</v>
      </c>
      <c r="K179" t="str">
        <f t="shared" si="4"/>
        <v>Kabupaten Kediri</v>
      </c>
      <c r="L179" t="str">
        <f t="shared" si="5"/>
        <v>Kabupaten Kediri-2018</v>
      </c>
      <c r="M179" s="1">
        <v>76.310422051711001</v>
      </c>
      <c r="N179" t="e">
        <f>VLOOKUP(L179,PPH!$E$2:$F$2057,2,FALSE)</f>
        <v>#N/A</v>
      </c>
    </row>
    <row r="180" spans="1:14" x14ac:dyDescent="0.3">
      <c r="A180" s="1">
        <v>179</v>
      </c>
      <c r="B180" s="1">
        <v>35</v>
      </c>
      <c r="C180" s="1" t="s">
        <v>394</v>
      </c>
      <c r="E180" s="1">
        <v>3507</v>
      </c>
      <c r="F180" s="1" t="s">
        <v>951</v>
      </c>
      <c r="G180" s="1" t="s">
        <v>1128</v>
      </c>
      <c r="H180" s="1">
        <v>2018</v>
      </c>
      <c r="I180" s="1">
        <v>151</v>
      </c>
      <c r="J180" s="1">
        <v>6</v>
      </c>
      <c r="K180" t="str">
        <f t="shared" si="4"/>
        <v>Kabupaten Malang</v>
      </c>
      <c r="L180" t="str">
        <f t="shared" si="5"/>
        <v>Kabupaten Malang-2018</v>
      </c>
      <c r="M180" s="1">
        <v>75.686222961059002</v>
      </c>
      <c r="N180" t="e">
        <f>VLOOKUP(L180,PPH!$E$2:$F$2057,2,FALSE)</f>
        <v>#N/A</v>
      </c>
    </row>
    <row r="181" spans="1:14" x14ac:dyDescent="0.3">
      <c r="A181" s="1">
        <v>180</v>
      </c>
      <c r="B181" s="1">
        <v>35</v>
      </c>
      <c r="C181" s="1" t="s">
        <v>394</v>
      </c>
      <c r="E181" s="1">
        <v>3508</v>
      </c>
      <c r="F181" s="1" t="s">
        <v>951</v>
      </c>
      <c r="G181" s="1" t="s">
        <v>1129</v>
      </c>
      <c r="H181" s="1">
        <v>2018</v>
      </c>
      <c r="I181" s="1">
        <v>182</v>
      </c>
      <c r="J181" s="1">
        <v>5</v>
      </c>
      <c r="K181" t="str">
        <f t="shared" si="4"/>
        <v>Kabupaten Lumajang</v>
      </c>
      <c r="L181" t="str">
        <f t="shared" si="5"/>
        <v>Kabupaten Lumajang-2018</v>
      </c>
      <c r="M181" s="1">
        <v>74.282565154937998</v>
      </c>
      <c r="N181" t="e">
        <f>VLOOKUP(L181,PPH!$E$2:$F$2057,2,FALSE)</f>
        <v>#N/A</v>
      </c>
    </row>
    <row r="182" spans="1:14" x14ac:dyDescent="0.3">
      <c r="A182" s="1">
        <v>181</v>
      </c>
      <c r="B182" s="1">
        <v>35</v>
      </c>
      <c r="C182" s="1" t="s">
        <v>394</v>
      </c>
      <c r="E182" s="1">
        <v>3509</v>
      </c>
      <c r="F182" s="1" t="s">
        <v>951</v>
      </c>
      <c r="G182" s="1" t="s">
        <v>1130</v>
      </c>
      <c r="H182" s="1">
        <v>2018</v>
      </c>
      <c r="I182" s="1">
        <v>190</v>
      </c>
      <c r="J182" s="1">
        <v>5</v>
      </c>
      <c r="K182" t="str">
        <f t="shared" si="4"/>
        <v>Kabupaten Jember</v>
      </c>
      <c r="L182" t="str">
        <f t="shared" si="5"/>
        <v>Kabupaten Jember-2018</v>
      </c>
      <c r="M182" s="1">
        <v>74.024383713928998</v>
      </c>
      <c r="N182" t="e">
        <f>VLOOKUP(L182,PPH!$E$2:$F$2057,2,FALSE)</f>
        <v>#N/A</v>
      </c>
    </row>
    <row r="183" spans="1:14" x14ac:dyDescent="0.3">
      <c r="A183" s="1">
        <v>182</v>
      </c>
      <c r="B183" s="1">
        <v>35</v>
      </c>
      <c r="C183" s="1" t="s">
        <v>394</v>
      </c>
      <c r="E183" s="1">
        <v>3510</v>
      </c>
      <c r="F183" s="1" t="s">
        <v>951</v>
      </c>
      <c r="G183" s="1" t="s">
        <v>1131</v>
      </c>
      <c r="H183" s="1">
        <v>2018</v>
      </c>
      <c r="I183" s="1">
        <v>72</v>
      </c>
      <c r="J183" s="1">
        <v>6</v>
      </c>
      <c r="K183" t="str">
        <f t="shared" si="4"/>
        <v>Kabupaten Banyuwangi</v>
      </c>
      <c r="L183" t="str">
        <f t="shared" si="5"/>
        <v>Kabupaten Banyuwangi-2018</v>
      </c>
      <c r="M183" s="1">
        <v>78.928069339125003</v>
      </c>
      <c r="N183" t="e">
        <f>VLOOKUP(L183,PPH!$E$2:$F$2057,2,FALSE)</f>
        <v>#N/A</v>
      </c>
    </row>
    <row r="184" spans="1:14" x14ac:dyDescent="0.3">
      <c r="A184" s="1">
        <v>183</v>
      </c>
      <c r="B184" s="1">
        <v>35</v>
      </c>
      <c r="C184" s="1" t="s">
        <v>394</v>
      </c>
      <c r="E184" s="1">
        <v>3511</v>
      </c>
      <c r="F184" s="1" t="s">
        <v>951</v>
      </c>
      <c r="G184" s="1" t="s">
        <v>1132</v>
      </c>
      <c r="H184" s="1">
        <v>2018</v>
      </c>
      <c r="I184" s="1">
        <v>267</v>
      </c>
      <c r="J184" s="1">
        <v>5</v>
      </c>
      <c r="K184" t="str">
        <f t="shared" si="4"/>
        <v>Kabupaten Bondowoso</v>
      </c>
      <c r="L184" t="str">
        <f t="shared" si="5"/>
        <v>Kabupaten Bondowoso-2018</v>
      </c>
      <c r="M184" s="1">
        <v>70.025463582334993</v>
      </c>
      <c r="N184" t="e">
        <f>VLOOKUP(L184,PPH!$E$2:$F$2057,2,FALSE)</f>
        <v>#N/A</v>
      </c>
    </row>
    <row r="185" spans="1:14" x14ac:dyDescent="0.3">
      <c r="A185" s="1">
        <v>184</v>
      </c>
      <c r="B185" s="1">
        <v>35</v>
      </c>
      <c r="C185" s="1" t="s">
        <v>394</v>
      </c>
      <c r="E185" s="1">
        <v>3512</v>
      </c>
      <c r="F185" s="1" t="s">
        <v>951</v>
      </c>
      <c r="G185" s="1" t="s">
        <v>1133</v>
      </c>
      <c r="H185" s="1">
        <v>2018</v>
      </c>
      <c r="I185" s="1">
        <v>207</v>
      </c>
      <c r="J185" s="1">
        <v>5</v>
      </c>
      <c r="K185" t="str">
        <f t="shared" si="4"/>
        <v>Kabupaten Situbondo</v>
      </c>
      <c r="L185" t="str">
        <f t="shared" si="5"/>
        <v>Kabupaten Situbondo-2018</v>
      </c>
      <c r="M185" s="1">
        <v>73.316324333075997</v>
      </c>
      <c r="N185" t="e">
        <f>VLOOKUP(L185,PPH!$E$2:$F$2057,2,FALSE)</f>
        <v>#N/A</v>
      </c>
    </row>
    <row r="186" spans="1:14" x14ac:dyDescent="0.3">
      <c r="A186" s="1">
        <v>185</v>
      </c>
      <c r="B186" s="1">
        <v>35</v>
      </c>
      <c r="C186" s="1" t="s">
        <v>394</v>
      </c>
      <c r="E186" s="1">
        <v>3513</v>
      </c>
      <c r="F186" s="1" t="s">
        <v>951</v>
      </c>
      <c r="G186" s="1" t="s">
        <v>1134</v>
      </c>
      <c r="H186" s="1">
        <v>2018</v>
      </c>
      <c r="I186" s="1">
        <v>272</v>
      </c>
      <c r="J186" s="1">
        <v>5</v>
      </c>
      <c r="K186" t="str">
        <f t="shared" si="4"/>
        <v>Kabupaten Probolinggo</v>
      </c>
      <c r="L186" t="str">
        <f t="shared" si="5"/>
        <v>Kabupaten Probolinggo-2018</v>
      </c>
      <c r="M186" s="1">
        <v>69.754704372659006</v>
      </c>
      <c r="N186" t="e">
        <f>VLOOKUP(L186,PPH!$E$2:$F$2057,2,FALSE)</f>
        <v>#N/A</v>
      </c>
    </row>
    <row r="187" spans="1:14" x14ac:dyDescent="0.3">
      <c r="A187" s="1">
        <v>186</v>
      </c>
      <c r="B187" s="1">
        <v>35</v>
      </c>
      <c r="C187" s="1" t="s">
        <v>394</v>
      </c>
      <c r="E187" s="1">
        <v>3514</v>
      </c>
      <c r="F187" s="1" t="s">
        <v>951</v>
      </c>
      <c r="G187" s="1" t="s">
        <v>1135</v>
      </c>
      <c r="H187" s="1">
        <v>2018</v>
      </c>
      <c r="I187" s="1">
        <v>143</v>
      </c>
      <c r="J187" s="1">
        <v>6</v>
      </c>
      <c r="K187" t="str">
        <f t="shared" si="4"/>
        <v>Kabupaten Pasuruan</v>
      </c>
      <c r="L187" t="str">
        <f t="shared" si="5"/>
        <v>Kabupaten Pasuruan-2018</v>
      </c>
      <c r="M187" s="1">
        <v>75.972483377895998</v>
      </c>
      <c r="N187" t="e">
        <f>VLOOKUP(L187,PPH!$E$2:$F$2057,2,FALSE)</f>
        <v>#N/A</v>
      </c>
    </row>
    <row r="188" spans="1:14" x14ac:dyDescent="0.3">
      <c r="A188" s="1">
        <v>187</v>
      </c>
      <c r="B188" s="1">
        <v>35</v>
      </c>
      <c r="C188" s="1" t="s">
        <v>394</v>
      </c>
      <c r="E188" s="1">
        <v>3515</v>
      </c>
      <c r="F188" s="1" t="s">
        <v>951</v>
      </c>
      <c r="G188" s="1" t="s">
        <v>1136</v>
      </c>
      <c r="H188" s="1">
        <v>2018</v>
      </c>
      <c r="I188" s="1">
        <v>200</v>
      </c>
      <c r="J188" s="1">
        <v>5</v>
      </c>
      <c r="K188" t="str">
        <f t="shared" si="4"/>
        <v>Kabupaten Sidoarjo</v>
      </c>
      <c r="L188" t="str">
        <f t="shared" si="5"/>
        <v>Kabupaten Sidoarjo-2018</v>
      </c>
      <c r="M188" s="1">
        <v>73.554583763954994</v>
      </c>
      <c r="N188" t="e">
        <f>VLOOKUP(L188,PPH!$E$2:$F$2057,2,FALSE)</f>
        <v>#N/A</v>
      </c>
    </row>
    <row r="189" spans="1:14" x14ac:dyDescent="0.3">
      <c r="A189" s="1">
        <v>188</v>
      </c>
      <c r="B189" s="1">
        <v>35</v>
      </c>
      <c r="C189" s="1" t="s">
        <v>394</v>
      </c>
      <c r="E189" s="1">
        <v>3516</v>
      </c>
      <c r="F189" s="1" t="s">
        <v>951</v>
      </c>
      <c r="G189" s="1" t="s">
        <v>1137</v>
      </c>
      <c r="H189" s="1">
        <v>2018</v>
      </c>
      <c r="I189" s="1">
        <v>54</v>
      </c>
      <c r="J189" s="1">
        <v>6</v>
      </c>
      <c r="K189" t="str">
        <f t="shared" si="4"/>
        <v>Kabupaten Mojokerto</v>
      </c>
      <c r="L189" t="str">
        <f t="shared" si="5"/>
        <v>Kabupaten Mojokerto-2018</v>
      </c>
      <c r="M189" s="1">
        <v>80.093961947401993</v>
      </c>
      <c r="N189" t="e">
        <f>VLOOKUP(L189,PPH!$E$2:$F$2057,2,FALSE)</f>
        <v>#N/A</v>
      </c>
    </row>
    <row r="190" spans="1:14" x14ac:dyDescent="0.3">
      <c r="A190" s="1">
        <v>189</v>
      </c>
      <c r="B190" s="1">
        <v>35</v>
      </c>
      <c r="C190" s="1" t="s">
        <v>394</v>
      </c>
      <c r="E190" s="1">
        <v>3517</v>
      </c>
      <c r="F190" s="1" t="s">
        <v>951</v>
      </c>
      <c r="G190" s="1" t="s">
        <v>1138</v>
      </c>
      <c r="H190" s="1">
        <v>2018</v>
      </c>
      <c r="I190" s="1">
        <v>53</v>
      </c>
      <c r="J190" s="1">
        <v>6</v>
      </c>
      <c r="K190" t="str">
        <f t="shared" si="4"/>
        <v>Kabupaten Jombang</v>
      </c>
      <c r="L190" t="str">
        <f t="shared" si="5"/>
        <v>Kabupaten Jombang-2018</v>
      </c>
      <c r="M190" s="1">
        <v>80.131454889314995</v>
      </c>
      <c r="N190" t="e">
        <f>VLOOKUP(L190,PPH!$E$2:$F$2057,2,FALSE)</f>
        <v>#N/A</v>
      </c>
    </row>
    <row r="191" spans="1:14" x14ac:dyDescent="0.3">
      <c r="A191" s="1">
        <v>190</v>
      </c>
      <c r="B191" s="1">
        <v>35</v>
      </c>
      <c r="C191" s="1" t="s">
        <v>394</v>
      </c>
      <c r="E191" s="1">
        <v>3518</v>
      </c>
      <c r="F191" s="1" t="s">
        <v>951</v>
      </c>
      <c r="G191" s="1" t="s">
        <v>1139</v>
      </c>
      <c r="H191" s="1">
        <v>2018</v>
      </c>
      <c r="I191" s="1">
        <v>55</v>
      </c>
      <c r="J191" s="1">
        <v>6</v>
      </c>
      <c r="K191" t="str">
        <f t="shared" si="4"/>
        <v>Kabupaten Nganjuk</v>
      </c>
      <c r="L191" t="str">
        <f t="shared" si="5"/>
        <v>Kabupaten Nganjuk-2018</v>
      </c>
      <c r="M191" s="1">
        <v>80.066970643559998</v>
      </c>
      <c r="N191" t="e">
        <f>VLOOKUP(L191,PPH!$E$2:$F$2057,2,FALSE)</f>
        <v>#N/A</v>
      </c>
    </row>
    <row r="192" spans="1:14" x14ac:dyDescent="0.3">
      <c r="A192" s="1">
        <v>191</v>
      </c>
      <c r="B192" s="1">
        <v>35</v>
      </c>
      <c r="C192" s="1" t="s">
        <v>394</v>
      </c>
      <c r="E192" s="1">
        <v>3519</v>
      </c>
      <c r="F192" s="1" t="s">
        <v>951</v>
      </c>
      <c r="G192" s="1" t="s">
        <v>1140</v>
      </c>
      <c r="H192" s="1">
        <v>2018</v>
      </c>
      <c r="I192" s="1">
        <v>24</v>
      </c>
      <c r="J192" s="1">
        <v>6</v>
      </c>
      <c r="K192" t="str">
        <f t="shared" si="4"/>
        <v>Kabupaten Madiun</v>
      </c>
      <c r="L192" t="str">
        <f t="shared" si="5"/>
        <v>Kabupaten Madiun-2018</v>
      </c>
      <c r="M192" s="1">
        <v>81.937256994210998</v>
      </c>
      <c r="N192" t="e">
        <f>VLOOKUP(L192,PPH!$E$2:$F$2057,2,FALSE)</f>
        <v>#N/A</v>
      </c>
    </row>
    <row r="193" spans="1:14" x14ac:dyDescent="0.3">
      <c r="A193" s="1">
        <v>192</v>
      </c>
      <c r="B193" s="1">
        <v>35</v>
      </c>
      <c r="C193" s="1" t="s">
        <v>394</v>
      </c>
      <c r="E193" s="1">
        <v>3520</v>
      </c>
      <c r="F193" s="1" t="s">
        <v>951</v>
      </c>
      <c r="G193" s="1" t="s">
        <v>1141</v>
      </c>
      <c r="H193" s="1">
        <v>2018</v>
      </c>
      <c r="I193" s="1">
        <v>8</v>
      </c>
      <c r="J193" s="1">
        <v>6</v>
      </c>
      <c r="K193" t="str">
        <f t="shared" si="4"/>
        <v>Kabupaten Magetan</v>
      </c>
      <c r="L193" t="str">
        <f t="shared" si="5"/>
        <v>Kabupaten Magetan-2018</v>
      </c>
      <c r="M193" s="1">
        <v>84.103100722405003</v>
      </c>
      <c r="N193" t="e">
        <f>VLOOKUP(L193,PPH!$E$2:$F$2057,2,FALSE)</f>
        <v>#N/A</v>
      </c>
    </row>
    <row r="194" spans="1:14" x14ac:dyDescent="0.3">
      <c r="A194" s="1">
        <v>193</v>
      </c>
      <c r="B194" s="1">
        <v>35</v>
      </c>
      <c r="C194" s="1" t="s">
        <v>394</v>
      </c>
      <c r="E194" s="1">
        <v>3521</v>
      </c>
      <c r="F194" s="1" t="s">
        <v>951</v>
      </c>
      <c r="G194" s="1" t="s">
        <v>1142</v>
      </c>
      <c r="H194" s="1">
        <v>2018</v>
      </c>
      <c r="I194" s="1">
        <v>64</v>
      </c>
      <c r="J194" s="1">
        <v>6</v>
      </c>
      <c r="K194" t="str">
        <f t="shared" si="4"/>
        <v>Kabupaten Ngawi</v>
      </c>
      <c r="L194" t="str">
        <f t="shared" si="5"/>
        <v>Kabupaten Ngawi-2018</v>
      </c>
      <c r="M194" s="1">
        <v>79.367966895625997</v>
      </c>
      <c r="N194" t="e">
        <f>VLOOKUP(L194,PPH!$E$2:$F$2057,2,FALSE)</f>
        <v>#N/A</v>
      </c>
    </row>
    <row r="195" spans="1:14" x14ac:dyDescent="0.3">
      <c r="A195" s="1">
        <v>194</v>
      </c>
      <c r="B195" s="1">
        <v>35</v>
      </c>
      <c r="C195" s="1" t="s">
        <v>394</v>
      </c>
      <c r="E195" s="1">
        <v>3522</v>
      </c>
      <c r="F195" s="1" t="s">
        <v>951</v>
      </c>
      <c r="G195" s="1" t="s">
        <v>1143</v>
      </c>
      <c r="H195" s="1">
        <v>2018</v>
      </c>
      <c r="I195" s="1">
        <v>30</v>
      </c>
      <c r="J195" s="1">
        <v>6</v>
      </c>
      <c r="K195" t="str">
        <f t="shared" ref="K195:K258" si="6">IF(F195="Kabupaten",F195 &amp; " " &amp; G195,G195)</f>
        <v>Kabupaten Bojonegoro</v>
      </c>
      <c r="L195" t="str">
        <f t="shared" ref="L195:L258" si="7">K195&amp;"-"&amp;H195</f>
        <v>Kabupaten Bojonegoro-2018</v>
      </c>
      <c r="M195" s="1">
        <v>81.397138224811997</v>
      </c>
      <c r="N195" t="e">
        <f>VLOOKUP(L195,PPH!$E$2:$F$2057,2,FALSE)</f>
        <v>#N/A</v>
      </c>
    </row>
    <row r="196" spans="1:14" x14ac:dyDescent="0.3">
      <c r="A196" s="1">
        <v>195</v>
      </c>
      <c r="B196" s="1">
        <v>35</v>
      </c>
      <c r="C196" s="1" t="s">
        <v>394</v>
      </c>
      <c r="E196" s="1">
        <v>3523</v>
      </c>
      <c r="F196" s="1" t="s">
        <v>951</v>
      </c>
      <c r="G196" s="1" t="s">
        <v>1144</v>
      </c>
      <c r="H196" s="1">
        <v>2018</v>
      </c>
      <c r="I196" s="1">
        <v>79</v>
      </c>
      <c r="J196" s="1">
        <v>6</v>
      </c>
      <c r="K196" t="str">
        <f t="shared" si="6"/>
        <v>Kabupaten Tuban</v>
      </c>
      <c r="L196" t="str">
        <f t="shared" si="7"/>
        <v>Kabupaten Tuban-2018</v>
      </c>
      <c r="M196" s="1">
        <v>78.614139344820003</v>
      </c>
      <c r="N196" t="e">
        <f>VLOOKUP(L196,PPH!$E$2:$F$2057,2,FALSE)</f>
        <v>#N/A</v>
      </c>
    </row>
    <row r="197" spans="1:14" x14ac:dyDescent="0.3">
      <c r="A197" s="1">
        <v>196</v>
      </c>
      <c r="B197" s="1">
        <v>35</v>
      </c>
      <c r="C197" s="1" t="s">
        <v>394</v>
      </c>
      <c r="E197" s="1">
        <v>3524</v>
      </c>
      <c r="F197" s="1" t="s">
        <v>951</v>
      </c>
      <c r="G197" s="1" t="s">
        <v>1145</v>
      </c>
      <c r="H197" s="1">
        <v>2018</v>
      </c>
      <c r="I197" s="1">
        <v>6</v>
      </c>
      <c r="J197" s="1">
        <v>6</v>
      </c>
      <c r="K197" t="str">
        <f t="shared" si="6"/>
        <v>Kabupaten Lamongan</v>
      </c>
      <c r="L197" t="str">
        <f t="shared" si="7"/>
        <v>Kabupaten Lamongan-2018</v>
      </c>
      <c r="M197" s="1">
        <v>84.603908612807999</v>
      </c>
      <c r="N197" t="e">
        <f>VLOOKUP(L197,PPH!$E$2:$F$2057,2,FALSE)</f>
        <v>#N/A</v>
      </c>
    </row>
    <row r="198" spans="1:14" x14ac:dyDescent="0.3">
      <c r="A198" s="1">
        <v>197</v>
      </c>
      <c r="B198" s="1">
        <v>35</v>
      </c>
      <c r="C198" s="1" t="s">
        <v>394</v>
      </c>
      <c r="E198" s="1">
        <v>3525</v>
      </c>
      <c r="F198" s="1" t="s">
        <v>951</v>
      </c>
      <c r="G198" s="1" t="s">
        <v>1146</v>
      </c>
      <c r="H198" s="1">
        <v>2018</v>
      </c>
      <c r="I198" s="1">
        <v>5</v>
      </c>
      <c r="J198" s="1">
        <v>6</v>
      </c>
      <c r="K198" t="str">
        <f t="shared" si="6"/>
        <v>Kabupaten Gresik</v>
      </c>
      <c r="L198" t="str">
        <f t="shared" si="7"/>
        <v>Kabupaten Gresik-2018</v>
      </c>
      <c r="M198" s="1">
        <v>84.703332743504006</v>
      </c>
      <c r="N198" t="e">
        <f>VLOOKUP(L198,PPH!$E$2:$F$2057,2,FALSE)</f>
        <v>#N/A</v>
      </c>
    </row>
    <row r="199" spans="1:14" x14ac:dyDescent="0.3">
      <c r="A199" s="1">
        <v>198</v>
      </c>
      <c r="B199" s="1">
        <v>35</v>
      </c>
      <c r="C199" s="1" t="s">
        <v>394</v>
      </c>
      <c r="E199" s="1">
        <v>3526</v>
      </c>
      <c r="F199" s="1" t="s">
        <v>951</v>
      </c>
      <c r="G199" s="1" t="s">
        <v>1147</v>
      </c>
      <c r="H199" s="1">
        <v>2018</v>
      </c>
      <c r="I199" s="1">
        <v>291</v>
      </c>
      <c r="J199" s="1">
        <v>4</v>
      </c>
      <c r="K199" t="str">
        <f t="shared" si="6"/>
        <v>Kabupaten Bangkalan</v>
      </c>
      <c r="L199" t="str">
        <f t="shared" si="7"/>
        <v>Kabupaten Bangkalan-2018</v>
      </c>
      <c r="M199" s="1">
        <v>67.654385137782</v>
      </c>
      <c r="N199" t="e">
        <f>VLOOKUP(L199,PPH!$E$2:$F$2057,2,FALSE)</f>
        <v>#N/A</v>
      </c>
    </row>
    <row r="200" spans="1:14" x14ac:dyDescent="0.3">
      <c r="A200" s="1">
        <v>199</v>
      </c>
      <c r="B200" s="1">
        <v>35</v>
      </c>
      <c r="C200" s="1" t="s">
        <v>394</v>
      </c>
      <c r="E200" s="1">
        <v>3527</v>
      </c>
      <c r="F200" s="1" t="s">
        <v>951</v>
      </c>
      <c r="G200" s="1" t="s">
        <v>1148</v>
      </c>
      <c r="H200" s="1">
        <v>2018</v>
      </c>
      <c r="I200" s="1">
        <v>281</v>
      </c>
      <c r="J200" s="1">
        <v>5</v>
      </c>
      <c r="K200" t="str">
        <f t="shared" si="6"/>
        <v>Kabupaten Sampang</v>
      </c>
      <c r="L200" t="str">
        <f t="shared" si="7"/>
        <v>Kabupaten Sampang-2018</v>
      </c>
      <c r="M200" s="1">
        <v>68.692506421578997</v>
      </c>
      <c r="N200" t="e">
        <f>VLOOKUP(L200,PPH!$E$2:$F$2057,2,FALSE)</f>
        <v>#N/A</v>
      </c>
    </row>
    <row r="201" spans="1:14" x14ac:dyDescent="0.3">
      <c r="A201" s="1">
        <v>200</v>
      </c>
      <c r="B201" s="1">
        <v>35</v>
      </c>
      <c r="C201" s="1" t="s">
        <v>394</v>
      </c>
      <c r="E201" s="1">
        <v>3528</v>
      </c>
      <c r="F201" s="1" t="s">
        <v>951</v>
      </c>
      <c r="G201" s="1" t="s">
        <v>1149</v>
      </c>
      <c r="H201" s="1">
        <v>2018</v>
      </c>
      <c r="I201" s="1">
        <v>305</v>
      </c>
      <c r="J201" s="1">
        <v>4</v>
      </c>
      <c r="K201" t="str">
        <f t="shared" si="6"/>
        <v>Kabupaten Pamekasan</v>
      </c>
      <c r="L201" t="str">
        <f t="shared" si="7"/>
        <v>Kabupaten Pamekasan-2018</v>
      </c>
      <c r="M201" s="1">
        <v>66.350240746904007</v>
      </c>
      <c r="N201" t="e">
        <f>VLOOKUP(L201,PPH!$E$2:$F$2057,2,FALSE)</f>
        <v>#N/A</v>
      </c>
    </row>
    <row r="202" spans="1:14" x14ac:dyDescent="0.3">
      <c r="A202" s="1">
        <v>201</v>
      </c>
      <c r="B202" s="1">
        <v>35</v>
      </c>
      <c r="C202" s="1" t="s">
        <v>394</v>
      </c>
      <c r="E202" s="1">
        <v>3529</v>
      </c>
      <c r="F202" s="1" t="s">
        <v>951</v>
      </c>
      <c r="G202" s="1" t="s">
        <v>1150</v>
      </c>
      <c r="H202" s="1">
        <v>2018</v>
      </c>
      <c r="I202" s="1">
        <v>282</v>
      </c>
      <c r="J202" s="1">
        <v>5</v>
      </c>
      <c r="K202" t="str">
        <f t="shared" si="6"/>
        <v>Kabupaten Sumenep</v>
      </c>
      <c r="L202" t="str">
        <f t="shared" si="7"/>
        <v>Kabupaten Sumenep-2018</v>
      </c>
      <c r="M202" s="1">
        <v>68.644955387422996</v>
      </c>
      <c r="N202" t="e">
        <f>VLOOKUP(L202,PPH!$E$2:$F$2057,2,FALSE)</f>
        <v>#N/A</v>
      </c>
    </row>
    <row r="203" spans="1:14" x14ac:dyDescent="0.3">
      <c r="A203" s="1">
        <v>202</v>
      </c>
      <c r="B203" s="1">
        <v>36</v>
      </c>
      <c r="C203" s="1" t="s">
        <v>449</v>
      </c>
      <c r="E203" s="1">
        <v>3601</v>
      </c>
      <c r="F203" s="1" t="s">
        <v>951</v>
      </c>
      <c r="G203" s="1" t="s">
        <v>1151</v>
      </c>
      <c r="H203" s="1">
        <v>2018</v>
      </c>
      <c r="I203" s="1">
        <v>262</v>
      </c>
      <c r="J203" s="1">
        <v>5</v>
      </c>
      <c r="K203" t="str">
        <f t="shared" si="6"/>
        <v>Kabupaten Pandeglang</v>
      </c>
      <c r="L203" t="str">
        <f t="shared" si="7"/>
        <v>Kabupaten Pandeglang-2018</v>
      </c>
      <c r="M203" s="1">
        <v>70.417987756079995</v>
      </c>
      <c r="N203" t="e">
        <f>VLOOKUP(L203,PPH!$E$2:$F$2057,2,FALSE)</f>
        <v>#N/A</v>
      </c>
    </row>
    <row r="204" spans="1:14" x14ac:dyDescent="0.3">
      <c r="A204" s="1">
        <v>203</v>
      </c>
      <c r="B204" s="1">
        <v>36</v>
      </c>
      <c r="C204" s="1" t="s">
        <v>449</v>
      </c>
      <c r="E204" s="1">
        <v>3602</v>
      </c>
      <c r="F204" s="1" t="s">
        <v>951</v>
      </c>
      <c r="G204" s="1" t="s">
        <v>1152</v>
      </c>
      <c r="H204" s="1">
        <v>2018</v>
      </c>
      <c r="I204" s="1">
        <v>238</v>
      </c>
      <c r="J204" s="1">
        <v>5</v>
      </c>
      <c r="K204" t="str">
        <f t="shared" si="6"/>
        <v>Kabupaten Lebak</v>
      </c>
      <c r="L204" t="str">
        <f t="shared" si="7"/>
        <v>Kabupaten Lebak-2018</v>
      </c>
      <c r="M204" s="1">
        <v>71.633537425366001</v>
      </c>
      <c r="N204" t="e">
        <f>VLOOKUP(L204,PPH!$E$2:$F$2057,2,FALSE)</f>
        <v>#N/A</v>
      </c>
    </row>
    <row r="205" spans="1:14" x14ac:dyDescent="0.3">
      <c r="A205" s="1">
        <v>204</v>
      </c>
      <c r="B205" s="1">
        <v>36</v>
      </c>
      <c r="C205" s="1" t="s">
        <v>449</v>
      </c>
      <c r="E205" s="1">
        <v>3603</v>
      </c>
      <c r="F205" s="1" t="s">
        <v>951</v>
      </c>
      <c r="G205" s="1" t="s">
        <v>1153</v>
      </c>
      <c r="H205" s="1">
        <v>2018</v>
      </c>
      <c r="I205" s="1">
        <v>250</v>
      </c>
      <c r="J205" s="1">
        <v>5</v>
      </c>
      <c r="K205" t="str">
        <f t="shared" si="6"/>
        <v>Kabupaten Tangerang</v>
      </c>
      <c r="L205" t="str">
        <f t="shared" si="7"/>
        <v>Kabupaten Tangerang-2018</v>
      </c>
      <c r="M205" s="1">
        <v>71.101707278777994</v>
      </c>
      <c r="N205" t="e">
        <f>VLOOKUP(L205,PPH!$E$2:$F$2057,2,FALSE)</f>
        <v>#N/A</v>
      </c>
    </row>
    <row r="206" spans="1:14" x14ac:dyDescent="0.3">
      <c r="A206" s="1">
        <v>205</v>
      </c>
      <c r="B206" s="1">
        <v>36</v>
      </c>
      <c r="C206" s="1" t="s">
        <v>449</v>
      </c>
      <c r="E206" s="1">
        <v>3604</v>
      </c>
      <c r="F206" s="1" t="s">
        <v>951</v>
      </c>
      <c r="G206" s="1" t="s">
        <v>1154</v>
      </c>
      <c r="H206" s="1">
        <v>2018</v>
      </c>
      <c r="I206" s="1">
        <v>152</v>
      </c>
      <c r="J206" s="1">
        <v>5</v>
      </c>
      <c r="K206" t="str">
        <f t="shared" si="6"/>
        <v>Kabupaten Serang</v>
      </c>
      <c r="L206" t="str">
        <f t="shared" si="7"/>
        <v>Kabupaten Serang-2018</v>
      </c>
      <c r="M206" s="1">
        <v>75.579718107389994</v>
      </c>
      <c r="N206" t="e">
        <f>VLOOKUP(L206,PPH!$E$2:$F$2057,2,FALSE)</f>
        <v>#N/A</v>
      </c>
    </row>
    <row r="207" spans="1:14" x14ac:dyDescent="0.3">
      <c r="A207" s="1">
        <v>206</v>
      </c>
      <c r="B207" s="1">
        <v>51</v>
      </c>
      <c r="C207" s="1" t="s">
        <v>460</v>
      </c>
      <c r="E207" s="1">
        <v>5101</v>
      </c>
      <c r="F207" s="1" t="s">
        <v>951</v>
      </c>
      <c r="G207" s="1" t="s">
        <v>1155</v>
      </c>
      <c r="H207" s="1">
        <v>2018</v>
      </c>
      <c r="I207" s="1">
        <v>86</v>
      </c>
      <c r="J207" s="1">
        <v>6</v>
      </c>
      <c r="K207" t="str">
        <f t="shared" si="6"/>
        <v>Kabupaten Jembrana</v>
      </c>
      <c r="L207" t="str">
        <f t="shared" si="7"/>
        <v>Kabupaten Jembrana-2018</v>
      </c>
      <c r="M207" s="1">
        <v>78.392543249460999</v>
      </c>
      <c r="N207" t="e">
        <f>VLOOKUP(L207,PPH!$E$2:$F$2057,2,FALSE)</f>
        <v>#N/A</v>
      </c>
    </row>
    <row r="208" spans="1:14" x14ac:dyDescent="0.3">
      <c r="A208" s="1">
        <v>207</v>
      </c>
      <c r="B208" s="1">
        <v>51</v>
      </c>
      <c r="C208" s="1" t="s">
        <v>460</v>
      </c>
      <c r="E208" s="1">
        <v>5102</v>
      </c>
      <c r="F208" s="1" t="s">
        <v>951</v>
      </c>
      <c r="G208" s="1" t="s">
        <v>1156</v>
      </c>
      <c r="H208" s="1">
        <v>2018</v>
      </c>
      <c r="I208" s="1">
        <v>1</v>
      </c>
      <c r="J208" s="1">
        <v>6</v>
      </c>
      <c r="K208" t="str">
        <f t="shared" si="6"/>
        <v>Kabupaten Tabanan</v>
      </c>
      <c r="L208" t="str">
        <f t="shared" si="7"/>
        <v>Kabupaten Tabanan-2018</v>
      </c>
      <c r="M208" s="1">
        <v>88.300812905331</v>
      </c>
      <c r="N208" t="e">
        <f>VLOOKUP(L208,PPH!$E$2:$F$2057,2,FALSE)</f>
        <v>#N/A</v>
      </c>
    </row>
    <row r="209" spans="1:14" x14ac:dyDescent="0.3">
      <c r="A209" s="1">
        <v>208</v>
      </c>
      <c r="B209" s="1">
        <v>51</v>
      </c>
      <c r="C209" s="1" t="s">
        <v>460</v>
      </c>
      <c r="E209" s="1">
        <v>5103</v>
      </c>
      <c r="F209" s="1" t="s">
        <v>951</v>
      </c>
      <c r="G209" s="1" t="s">
        <v>1157</v>
      </c>
      <c r="H209" s="1">
        <v>2018</v>
      </c>
      <c r="I209" s="1">
        <v>3</v>
      </c>
      <c r="J209" s="1">
        <v>6</v>
      </c>
      <c r="K209" t="str">
        <f t="shared" si="6"/>
        <v>Kabupaten Badung</v>
      </c>
      <c r="L209" t="str">
        <f t="shared" si="7"/>
        <v>Kabupaten Badung-2018</v>
      </c>
      <c r="M209" s="1">
        <v>86.447111347301004</v>
      </c>
      <c r="N209" t="e">
        <f>VLOOKUP(L209,PPH!$E$2:$F$2057,2,FALSE)</f>
        <v>#N/A</v>
      </c>
    </row>
    <row r="210" spans="1:14" x14ac:dyDescent="0.3">
      <c r="A210" s="1">
        <v>209</v>
      </c>
      <c r="B210" s="1">
        <v>51</v>
      </c>
      <c r="C210" s="1" t="s">
        <v>460</v>
      </c>
      <c r="E210" s="1">
        <v>5104</v>
      </c>
      <c r="F210" s="1" t="s">
        <v>951</v>
      </c>
      <c r="G210" s="1" t="s">
        <v>1158</v>
      </c>
      <c r="H210" s="1">
        <v>2018</v>
      </c>
      <c r="I210" s="1">
        <v>2</v>
      </c>
      <c r="J210" s="1">
        <v>6</v>
      </c>
      <c r="K210" t="str">
        <f t="shared" si="6"/>
        <v>Kabupaten Gianyar</v>
      </c>
      <c r="L210" t="str">
        <f t="shared" si="7"/>
        <v>Kabupaten Gianyar-2018</v>
      </c>
      <c r="M210" s="1">
        <v>87.162836846735004</v>
      </c>
      <c r="N210" t="e">
        <f>VLOOKUP(L210,PPH!$E$2:$F$2057,2,FALSE)</f>
        <v>#N/A</v>
      </c>
    </row>
    <row r="211" spans="1:14" x14ac:dyDescent="0.3">
      <c r="A211" s="1">
        <v>210</v>
      </c>
      <c r="B211" s="1">
        <v>51</v>
      </c>
      <c r="C211" s="1" t="s">
        <v>460</v>
      </c>
      <c r="E211" s="1">
        <v>5105</v>
      </c>
      <c r="F211" s="1" t="s">
        <v>951</v>
      </c>
      <c r="G211" s="1" t="s">
        <v>1159</v>
      </c>
      <c r="H211" s="1">
        <v>2018</v>
      </c>
      <c r="I211" s="1">
        <v>49</v>
      </c>
      <c r="J211" s="1">
        <v>6</v>
      </c>
      <c r="K211" t="str">
        <f t="shared" si="6"/>
        <v>Kabupaten Klungkung</v>
      </c>
      <c r="L211" t="str">
        <f t="shared" si="7"/>
        <v>Kabupaten Klungkung-2018</v>
      </c>
      <c r="M211" s="1">
        <v>80.321022971152004</v>
      </c>
      <c r="N211" t="e">
        <f>VLOOKUP(L211,PPH!$E$2:$F$2057,2,FALSE)</f>
        <v>#N/A</v>
      </c>
    </row>
    <row r="212" spans="1:14" x14ac:dyDescent="0.3">
      <c r="A212" s="1">
        <v>211</v>
      </c>
      <c r="B212" s="1">
        <v>51</v>
      </c>
      <c r="C212" s="1" t="s">
        <v>460</v>
      </c>
      <c r="E212" s="1">
        <v>5106</v>
      </c>
      <c r="F212" s="1" t="s">
        <v>951</v>
      </c>
      <c r="G212" s="1" t="s">
        <v>1160</v>
      </c>
      <c r="H212" s="1">
        <v>2018</v>
      </c>
      <c r="I212" s="1">
        <v>113</v>
      </c>
      <c r="J212" s="1">
        <v>6</v>
      </c>
      <c r="K212" t="str">
        <f t="shared" si="6"/>
        <v>Kabupaten Bangli</v>
      </c>
      <c r="L212" t="str">
        <f t="shared" si="7"/>
        <v>Kabupaten Bangli-2018</v>
      </c>
      <c r="M212" s="1">
        <v>77.325545788297006</v>
      </c>
      <c r="N212" t="e">
        <f>VLOOKUP(L212,PPH!$E$2:$F$2057,2,FALSE)</f>
        <v>#N/A</v>
      </c>
    </row>
    <row r="213" spans="1:14" x14ac:dyDescent="0.3">
      <c r="A213" s="1">
        <v>212</v>
      </c>
      <c r="B213" s="1">
        <v>51</v>
      </c>
      <c r="C213" s="1" t="s">
        <v>460</v>
      </c>
      <c r="E213" s="1">
        <v>5107</v>
      </c>
      <c r="F213" s="1" t="s">
        <v>951</v>
      </c>
      <c r="G213" s="1" t="s">
        <v>1161</v>
      </c>
      <c r="H213" s="1">
        <v>2018</v>
      </c>
      <c r="I213" s="1">
        <v>124</v>
      </c>
      <c r="J213" s="1">
        <v>6</v>
      </c>
      <c r="K213" t="str">
        <f t="shared" si="6"/>
        <v>Kabupaten Karangasem</v>
      </c>
      <c r="L213" t="str">
        <f t="shared" si="7"/>
        <v>Kabupaten Karangasem-2018</v>
      </c>
      <c r="M213" s="1">
        <v>76.892822827407002</v>
      </c>
      <c r="N213" t="e">
        <f>VLOOKUP(L213,PPH!$E$2:$F$2057,2,FALSE)</f>
        <v>#N/A</v>
      </c>
    </row>
    <row r="214" spans="1:14" x14ac:dyDescent="0.3">
      <c r="A214" s="1">
        <v>213</v>
      </c>
      <c r="B214" s="1">
        <v>51</v>
      </c>
      <c r="C214" s="1" t="s">
        <v>460</v>
      </c>
      <c r="E214" s="1">
        <v>5108</v>
      </c>
      <c r="F214" s="1" t="s">
        <v>951</v>
      </c>
      <c r="G214" s="1" t="s">
        <v>1162</v>
      </c>
      <c r="H214" s="1">
        <v>2018</v>
      </c>
      <c r="I214" s="1">
        <v>92</v>
      </c>
      <c r="J214" s="1">
        <v>6</v>
      </c>
      <c r="K214" t="str">
        <f t="shared" si="6"/>
        <v>Kabupaten Buleleng</v>
      </c>
      <c r="L214" t="str">
        <f t="shared" si="7"/>
        <v>Kabupaten Buleleng-2018</v>
      </c>
      <c r="M214" s="1">
        <v>78.02547789127</v>
      </c>
      <c r="N214" t="e">
        <f>VLOOKUP(L214,PPH!$E$2:$F$2057,2,FALSE)</f>
        <v>#N/A</v>
      </c>
    </row>
    <row r="215" spans="1:14" x14ac:dyDescent="0.3">
      <c r="A215" s="1">
        <v>214</v>
      </c>
      <c r="B215" s="1">
        <v>52</v>
      </c>
      <c r="C215" s="1" t="s">
        <v>471</v>
      </c>
      <c r="E215" s="1">
        <v>5201</v>
      </c>
      <c r="F215" s="1" t="s">
        <v>951</v>
      </c>
      <c r="G215" s="1" t="s">
        <v>1163</v>
      </c>
      <c r="H215" s="1">
        <v>2018</v>
      </c>
      <c r="I215" s="1">
        <v>263</v>
      </c>
      <c r="J215" s="1">
        <v>5</v>
      </c>
      <c r="K215" t="str">
        <f t="shared" si="6"/>
        <v>Kabupaten Lombok Barat</v>
      </c>
      <c r="L215" t="str">
        <f t="shared" si="7"/>
        <v>Kabupaten Lombok Barat-2018</v>
      </c>
      <c r="M215" s="1">
        <v>70.393032562168997</v>
      </c>
      <c r="N215" t="e">
        <f>VLOOKUP(L215,PPH!$E$2:$F$2057,2,FALSE)</f>
        <v>#N/A</v>
      </c>
    </row>
    <row r="216" spans="1:14" x14ac:dyDescent="0.3">
      <c r="A216" s="1">
        <v>215</v>
      </c>
      <c r="B216" s="1">
        <v>52</v>
      </c>
      <c r="C216" s="1" t="s">
        <v>471</v>
      </c>
      <c r="E216" s="1">
        <v>5202</v>
      </c>
      <c r="F216" s="1" t="s">
        <v>951</v>
      </c>
      <c r="G216" s="1" t="s">
        <v>1164</v>
      </c>
      <c r="H216" s="1">
        <v>2018</v>
      </c>
      <c r="I216" s="1">
        <v>268</v>
      </c>
      <c r="J216" s="1">
        <v>5</v>
      </c>
      <c r="K216" t="str">
        <f t="shared" si="6"/>
        <v>Kabupaten Lombok Tengah</v>
      </c>
      <c r="L216" t="str">
        <f t="shared" si="7"/>
        <v>Kabupaten Lombok Tengah-2018</v>
      </c>
      <c r="M216" s="1">
        <v>69.892790730103002</v>
      </c>
      <c r="N216" t="e">
        <f>VLOOKUP(L216,PPH!$E$2:$F$2057,2,FALSE)</f>
        <v>#N/A</v>
      </c>
    </row>
    <row r="217" spans="1:14" x14ac:dyDescent="0.3">
      <c r="A217" s="1">
        <v>216</v>
      </c>
      <c r="B217" s="1">
        <v>52</v>
      </c>
      <c r="C217" s="1" t="s">
        <v>471</v>
      </c>
      <c r="E217" s="1">
        <v>5203</v>
      </c>
      <c r="F217" s="1" t="s">
        <v>951</v>
      </c>
      <c r="G217" s="1" t="s">
        <v>1165</v>
      </c>
      <c r="H217" s="1">
        <v>2018</v>
      </c>
      <c r="I217" s="1">
        <v>294</v>
      </c>
      <c r="J217" s="1">
        <v>4</v>
      </c>
      <c r="K217" t="str">
        <f t="shared" si="6"/>
        <v>Kabupaten Lombok Timur</v>
      </c>
      <c r="L217" t="str">
        <f t="shared" si="7"/>
        <v>Kabupaten Lombok Timur-2018</v>
      </c>
      <c r="M217" s="1">
        <v>67.396241604638007</v>
      </c>
      <c r="N217" t="e">
        <f>VLOOKUP(L217,PPH!$E$2:$F$2057,2,FALSE)</f>
        <v>#N/A</v>
      </c>
    </row>
    <row r="218" spans="1:14" x14ac:dyDescent="0.3">
      <c r="A218" s="1">
        <v>217</v>
      </c>
      <c r="B218" s="1">
        <v>52</v>
      </c>
      <c r="C218" s="1" t="s">
        <v>471</v>
      </c>
      <c r="E218" s="1">
        <v>5204</v>
      </c>
      <c r="F218" s="1" t="s">
        <v>951</v>
      </c>
      <c r="G218" s="1" t="s">
        <v>1166</v>
      </c>
      <c r="H218" s="1">
        <v>2018</v>
      </c>
      <c r="I218" s="1">
        <v>139</v>
      </c>
      <c r="J218" s="1">
        <v>6</v>
      </c>
      <c r="K218" t="str">
        <f t="shared" si="6"/>
        <v>Kabupaten Sumbawa</v>
      </c>
      <c r="L218" t="str">
        <f t="shared" si="7"/>
        <v>Kabupaten Sumbawa-2018</v>
      </c>
      <c r="M218" s="1">
        <v>76.253861191593003</v>
      </c>
      <c r="N218" t="e">
        <f>VLOOKUP(L218,PPH!$E$2:$F$2057,2,FALSE)</f>
        <v>#N/A</v>
      </c>
    </row>
    <row r="219" spans="1:14" x14ac:dyDescent="0.3">
      <c r="A219" s="1">
        <v>218</v>
      </c>
      <c r="B219" s="1">
        <v>52</v>
      </c>
      <c r="C219" s="1" t="s">
        <v>471</v>
      </c>
      <c r="E219" s="1">
        <v>5205</v>
      </c>
      <c r="F219" s="1" t="s">
        <v>951</v>
      </c>
      <c r="G219" s="1" t="s">
        <v>1167</v>
      </c>
      <c r="H219" s="1">
        <v>2018</v>
      </c>
      <c r="I219" s="1">
        <v>109</v>
      </c>
      <c r="J219" s="1">
        <v>6</v>
      </c>
      <c r="K219" t="str">
        <f t="shared" si="6"/>
        <v>Kabupaten Dompu</v>
      </c>
      <c r="L219" t="str">
        <f t="shared" si="7"/>
        <v>Kabupaten Dompu-2018</v>
      </c>
      <c r="M219" s="1">
        <v>77.432553889052997</v>
      </c>
      <c r="N219" t="e">
        <f>VLOOKUP(L219,PPH!$E$2:$F$2057,2,FALSE)</f>
        <v>#N/A</v>
      </c>
    </row>
    <row r="220" spans="1:14" x14ac:dyDescent="0.3">
      <c r="A220" s="1">
        <v>219</v>
      </c>
      <c r="B220" s="1">
        <v>52</v>
      </c>
      <c r="C220" s="1" t="s">
        <v>471</v>
      </c>
      <c r="E220" s="1">
        <v>5206</v>
      </c>
      <c r="F220" s="1" t="s">
        <v>951</v>
      </c>
      <c r="G220" s="1" t="s">
        <v>1168</v>
      </c>
      <c r="H220" s="1">
        <v>2018</v>
      </c>
      <c r="I220" s="1">
        <v>166</v>
      </c>
      <c r="J220" s="1">
        <v>5</v>
      </c>
      <c r="K220" t="str">
        <f t="shared" si="6"/>
        <v>Kabupaten Bima</v>
      </c>
      <c r="L220" t="str">
        <f t="shared" si="7"/>
        <v>Kabupaten Bima-2018</v>
      </c>
      <c r="M220" s="1">
        <v>75.147378683566998</v>
      </c>
      <c r="N220" t="e">
        <f>VLOOKUP(L220,PPH!$E$2:$F$2057,2,FALSE)</f>
        <v>#N/A</v>
      </c>
    </row>
    <row r="221" spans="1:14" x14ac:dyDescent="0.3">
      <c r="A221" s="1">
        <v>220</v>
      </c>
      <c r="B221" s="1">
        <v>52</v>
      </c>
      <c r="C221" s="1" t="s">
        <v>471</v>
      </c>
      <c r="E221" s="1">
        <v>5207</v>
      </c>
      <c r="F221" s="1" t="s">
        <v>951</v>
      </c>
      <c r="G221" s="1" t="s">
        <v>1169</v>
      </c>
      <c r="H221" s="1">
        <v>2018</v>
      </c>
      <c r="I221" s="1">
        <v>102</v>
      </c>
      <c r="J221" s="1">
        <v>6</v>
      </c>
      <c r="K221" t="str">
        <f t="shared" si="6"/>
        <v>Kabupaten Sumbawa Barat</v>
      </c>
      <c r="L221" t="str">
        <f t="shared" si="7"/>
        <v>Kabupaten Sumbawa Barat-2018</v>
      </c>
      <c r="M221" s="1">
        <v>77.730026927913002</v>
      </c>
      <c r="N221" t="e">
        <f>VLOOKUP(L221,PPH!$E$2:$F$2057,2,FALSE)</f>
        <v>#N/A</v>
      </c>
    </row>
    <row r="222" spans="1:14" x14ac:dyDescent="0.3">
      <c r="A222" s="1">
        <v>221</v>
      </c>
      <c r="B222" s="1">
        <v>52</v>
      </c>
      <c r="C222" s="1" t="s">
        <v>471</v>
      </c>
      <c r="E222" s="1">
        <v>5208</v>
      </c>
      <c r="F222" s="1" t="s">
        <v>951</v>
      </c>
      <c r="G222" s="1" t="s">
        <v>1170</v>
      </c>
      <c r="H222" s="1">
        <v>2018</v>
      </c>
      <c r="I222" s="1">
        <v>322</v>
      </c>
      <c r="J222" s="1">
        <v>4</v>
      </c>
      <c r="K222" t="str">
        <f t="shared" si="6"/>
        <v>Kabupaten Lombok Utara</v>
      </c>
      <c r="L222" t="str">
        <f t="shared" si="7"/>
        <v>Kabupaten Lombok Utara-2018</v>
      </c>
      <c r="M222" s="1">
        <v>63.337902488887003</v>
      </c>
      <c r="N222" t="e">
        <f>VLOOKUP(L222,PPH!$E$2:$F$2057,2,FALSE)</f>
        <v>#N/A</v>
      </c>
    </row>
    <row r="223" spans="1:14" x14ac:dyDescent="0.3">
      <c r="A223" s="1">
        <v>222</v>
      </c>
      <c r="B223" s="1">
        <v>53</v>
      </c>
      <c r="C223" s="1" t="s">
        <v>486</v>
      </c>
      <c r="E223" s="1">
        <v>5312</v>
      </c>
      <c r="F223" s="1" t="s">
        <v>951</v>
      </c>
      <c r="G223" s="1" t="s">
        <v>1171</v>
      </c>
      <c r="H223" s="1">
        <v>2018</v>
      </c>
      <c r="I223" s="1">
        <v>188</v>
      </c>
      <c r="J223" s="1">
        <v>5</v>
      </c>
      <c r="K223" t="str">
        <f t="shared" si="6"/>
        <v>Kabupaten Sumba Barat</v>
      </c>
      <c r="L223" t="str">
        <f t="shared" si="7"/>
        <v>Kabupaten Sumba Barat-2018</v>
      </c>
      <c r="M223" s="1">
        <v>74.113126781412006</v>
      </c>
      <c r="N223" t="e">
        <f>VLOOKUP(L223,PPH!$E$2:$F$2057,2,FALSE)</f>
        <v>#N/A</v>
      </c>
    </row>
    <row r="224" spans="1:14" x14ac:dyDescent="0.3">
      <c r="A224" s="1">
        <v>223</v>
      </c>
      <c r="B224" s="1">
        <v>53</v>
      </c>
      <c r="C224" s="1" t="s">
        <v>486</v>
      </c>
      <c r="E224" s="1">
        <v>5311</v>
      </c>
      <c r="F224" s="1" t="s">
        <v>951</v>
      </c>
      <c r="G224" s="1" t="s">
        <v>1172</v>
      </c>
      <c r="H224" s="1">
        <v>2018</v>
      </c>
      <c r="I224" s="1">
        <v>330</v>
      </c>
      <c r="J224" s="1">
        <v>4</v>
      </c>
      <c r="K224" t="str">
        <f t="shared" si="6"/>
        <v>Kabupaten Sumba Timur</v>
      </c>
      <c r="L224" t="str">
        <f t="shared" si="7"/>
        <v>Kabupaten Sumba Timur-2018</v>
      </c>
      <c r="M224" s="1">
        <v>61.437869686273999</v>
      </c>
      <c r="N224" t="e">
        <f>VLOOKUP(L224,PPH!$E$2:$F$2057,2,FALSE)</f>
        <v>#N/A</v>
      </c>
    </row>
    <row r="225" spans="1:14" x14ac:dyDescent="0.3">
      <c r="A225" s="1">
        <v>224</v>
      </c>
      <c r="B225" s="1">
        <v>53</v>
      </c>
      <c r="C225" s="1" t="s">
        <v>486</v>
      </c>
      <c r="E225" s="1">
        <v>5301</v>
      </c>
      <c r="F225" s="1" t="s">
        <v>951</v>
      </c>
      <c r="G225" s="1" t="s">
        <v>1173</v>
      </c>
      <c r="H225" s="1">
        <v>2018</v>
      </c>
      <c r="I225" s="1">
        <v>341</v>
      </c>
      <c r="J225" s="1">
        <v>3</v>
      </c>
      <c r="K225" t="str">
        <f t="shared" si="6"/>
        <v>Kabupaten Kupang</v>
      </c>
      <c r="L225" t="str">
        <f t="shared" si="7"/>
        <v>Kabupaten Kupang-2018</v>
      </c>
      <c r="M225" s="1">
        <v>57.924925098152002</v>
      </c>
      <c r="N225" t="e">
        <f>VLOOKUP(L225,PPH!$E$2:$F$2057,2,FALSE)</f>
        <v>#N/A</v>
      </c>
    </row>
    <row r="226" spans="1:14" x14ac:dyDescent="0.3">
      <c r="A226" s="1">
        <v>225</v>
      </c>
      <c r="B226" s="1">
        <v>53</v>
      </c>
      <c r="C226" s="1" t="s">
        <v>486</v>
      </c>
      <c r="E226" s="1">
        <v>5302</v>
      </c>
      <c r="F226" s="1" t="s">
        <v>951</v>
      </c>
      <c r="G226" s="1" t="s">
        <v>1174</v>
      </c>
      <c r="H226" s="1">
        <v>2018</v>
      </c>
      <c r="I226" s="1">
        <v>333</v>
      </c>
      <c r="J226" s="1">
        <v>4</v>
      </c>
      <c r="K226" t="str">
        <f t="shared" si="6"/>
        <v>Kabupaten Timor Tengah Selatan</v>
      </c>
      <c r="L226" t="str">
        <f t="shared" si="7"/>
        <v>Kabupaten Timor Tengah Selatan-2018</v>
      </c>
      <c r="M226" s="1">
        <v>61.278237708694</v>
      </c>
      <c r="N226" t="e">
        <f>VLOOKUP(L226,PPH!$E$2:$F$2057,2,FALSE)</f>
        <v>#N/A</v>
      </c>
    </row>
    <row r="227" spans="1:14" x14ac:dyDescent="0.3">
      <c r="A227" s="1">
        <v>226</v>
      </c>
      <c r="B227" s="1">
        <v>53</v>
      </c>
      <c r="C227" s="1" t="s">
        <v>486</v>
      </c>
      <c r="E227" s="1">
        <v>5303</v>
      </c>
      <c r="F227" s="1" t="s">
        <v>951</v>
      </c>
      <c r="G227" s="1" t="s">
        <v>1175</v>
      </c>
      <c r="H227" s="1">
        <v>2018</v>
      </c>
      <c r="I227" s="1">
        <v>329</v>
      </c>
      <c r="J227" s="1">
        <v>4</v>
      </c>
      <c r="K227" t="str">
        <f t="shared" si="6"/>
        <v>Kabupaten Timor Tengah Utara</v>
      </c>
      <c r="L227" t="str">
        <f t="shared" si="7"/>
        <v>Kabupaten Timor Tengah Utara-2018</v>
      </c>
      <c r="M227" s="1">
        <v>61.502474087052001</v>
      </c>
      <c r="N227" t="e">
        <f>VLOOKUP(L227,PPH!$E$2:$F$2057,2,FALSE)</f>
        <v>#N/A</v>
      </c>
    </row>
    <row r="228" spans="1:14" x14ac:dyDescent="0.3">
      <c r="A228" s="1">
        <v>227</v>
      </c>
      <c r="B228" s="1">
        <v>53</v>
      </c>
      <c r="C228" s="1" t="s">
        <v>486</v>
      </c>
      <c r="E228" s="1">
        <v>5304</v>
      </c>
      <c r="F228" s="1" t="s">
        <v>951</v>
      </c>
      <c r="G228" s="1" t="s">
        <v>1176</v>
      </c>
      <c r="H228" s="1">
        <v>2018</v>
      </c>
      <c r="I228" s="1">
        <v>365</v>
      </c>
      <c r="J228" s="1">
        <v>3</v>
      </c>
      <c r="K228" t="str">
        <f t="shared" si="6"/>
        <v>Kabupaten Belu</v>
      </c>
      <c r="L228" t="str">
        <f t="shared" si="7"/>
        <v>Kabupaten Belu-2018</v>
      </c>
      <c r="M228" s="1">
        <v>53.859793998148</v>
      </c>
      <c r="N228" t="e">
        <f>VLOOKUP(L228,PPH!$E$2:$F$2057,2,FALSE)</f>
        <v>#N/A</v>
      </c>
    </row>
    <row r="229" spans="1:14" x14ac:dyDescent="0.3">
      <c r="A229" s="1">
        <v>228</v>
      </c>
      <c r="B229" s="1">
        <v>53</v>
      </c>
      <c r="C229" s="1" t="s">
        <v>486</v>
      </c>
      <c r="E229" s="1">
        <v>5305</v>
      </c>
      <c r="F229" s="1" t="s">
        <v>951</v>
      </c>
      <c r="G229" s="1" t="s">
        <v>1177</v>
      </c>
      <c r="H229" s="1">
        <v>2018</v>
      </c>
      <c r="I229" s="1">
        <v>326</v>
      </c>
      <c r="J229" s="1">
        <v>4</v>
      </c>
      <c r="K229" t="str">
        <f t="shared" si="6"/>
        <v>Kabupaten Alor</v>
      </c>
      <c r="L229" t="str">
        <f t="shared" si="7"/>
        <v>Kabupaten Alor-2018</v>
      </c>
      <c r="M229" s="1">
        <v>62.092385711992002</v>
      </c>
      <c r="N229" t="e">
        <f>VLOOKUP(L229,PPH!$E$2:$F$2057,2,FALSE)</f>
        <v>#N/A</v>
      </c>
    </row>
    <row r="230" spans="1:14" x14ac:dyDescent="0.3">
      <c r="A230" s="1">
        <v>229</v>
      </c>
      <c r="B230" s="1">
        <v>53</v>
      </c>
      <c r="C230" s="1" t="s">
        <v>486</v>
      </c>
      <c r="E230" s="1">
        <v>5313</v>
      </c>
      <c r="F230" s="1" t="s">
        <v>951</v>
      </c>
      <c r="G230" s="1" t="s">
        <v>1178</v>
      </c>
      <c r="H230" s="1">
        <v>2018</v>
      </c>
      <c r="I230" s="1">
        <v>321</v>
      </c>
      <c r="J230" s="1">
        <v>4</v>
      </c>
      <c r="K230" t="str">
        <f t="shared" si="6"/>
        <v>Kabupaten Lembata</v>
      </c>
      <c r="L230" t="str">
        <f t="shared" si="7"/>
        <v>Kabupaten Lembata-2018</v>
      </c>
      <c r="M230" s="1">
        <v>63.375433653461002</v>
      </c>
      <c r="N230" t="e">
        <f>VLOOKUP(L230,PPH!$E$2:$F$2057,2,FALSE)</f>
        <v>#N/A</v>
      </c>
    </row>
    <row r="231" spans="1:14" x14ac:dyDescent="0.3">
      <c r="A231" s="1">
        <v>230</v>
      </c>
      <c r="B231" s="1">
        <v>53</v>
      </c>
      <c r="C231" s="1" t="s">
        <v>486</v>
      </c>
      <c r="E231" s="1">
        <v>5306</v>
      </c>
      <c r="F231" s="1" t="s">
        <v>951</v>
      </c>
      <c r="G231" s="1" t="s">
        <v>1179</v>
      </c>
      <c r="H231" s="1">
        <v>2018</v>
      </c>
      <c r="I231" s="1">
        <v>302</v>
      </c>
      <c r="J231" s="1">
        <v>4</v>
      </c>
      <c r="K231" t="str">
        <f t="shared" si="6"/>
        <v>Kabupaten Flores Timur</v>
      </c>
      <c r="L231" t="str">
        <f t="shared" si="7"/>
        <v>Kabupaten Flores Timur-2018</v>
      </c>
      <c r="M231" s="1">
        <v>66.578983508006999</v>
      </c>
      <c r="N231" t="e">
        <f>VLOOKUP(L231,PPH!$E$2:$F$2057,2,FALSE)</f>
        <v>#N/A</v>
      </c>
    </row>
    <row r="232" spans="1:14" x14ac:dyDescent="0.3">
      <c r="A232" s="1">
        <v>231</v>
      </c>
      <c r="B232" s="1">
        <v>53</v>
      </c>
      <c r="C232" s="1" t="s">
        <v>486</v>
      </c>
      <c r="E232" s="1">
        <v>5307</v>
      </c>
      <c r="F232" s="1" t="s">
        <v>951</v>
      </c>
      <c r="G232" s="1" t="s">
        <v>1180</v>
      </c>
      <c r="H232" s="1">
        <v>2018</v>
      </c>
      <c r="I232" s="1">
        <v>353</v>
      </c>
      <c r="J232" s="1">
        <v>3</v>
      </c>
      <c r="K232" t="str">
        <f t="shared" si="6"/>
        <v>Kabupaten Sikka</v>
      </c>
      <c r="L232" t="str">
        <f t="shared" si="7"/>
        <v>Kabupaten Sikka-2018</v>
      </c>
      <c r="M232" s="1">
        <v>56.317649889095001</v>
      </c>
      <c r="N232" t="e">
        <f>VLOOKUP(L232,PPH!$E$2:$F$2057,2,FALSE)</f>
        <v>#N/A</v>
      </c>
    </row>
    <row r="233" spans="1:14" x14ac:dyDescent="0.3">
      <c r="A233" s="1">
        <v>232</v>
      </c>
      <c r="B233" s="1">
        <v>53</v>
      </c>
      <c r="C233" s="1" t="s">
        <v>486</v>
      </c>
      <c r="E233" s="1">
        <v>5308</v>
      </c>
      <c r="F233" s="1" t="s">
        <v>951</v>
      </c>
      <c r="G233" s="1" t="s">
        <v>1181</v>
      </c>
      <c r="H233" s="1">
        <v>2018</v>
      </c>
      <c r="I233" s="1">
        <v>313</v>
      </c>
      <c r="J233" s="1">
        <v>4</v>
      </c>
      <c r="K233" t="str">
        <f t="shared" si="6"/>
        <v>Kabupaten Ende</v>
      </c>
      <c r="L233" t="str">
        <f t="shared" si="7"/>
        <v>Kabupaten Ende-2018</v>
      </c>
      <c r="M233" s="1">
        <v>64.654149386995996</v>
      </c>
      <c r="N233" t="e">
        <f>VLOOKUP(L233,PPH!$E$2:$F$2057,2,FALSE)</f>
        <v>#N/A</v>
      </c>
    </row>
    <row r="234" spans="1:14" x14ac:dyDescent="0.3">
      <c r="A234" s="1">
        <v>233</v>
      </c>
      <c r="B234" s="1">
        <v>53</v>
      </c>
      <c r="C234" s="1" t="s">
        <v>486</v>
      </c>
      <c r="E234" s="1">
        <v>5309</v>
      </c>
      <c r="F234" s="1" t="s">
        <v>951</v>
      </c>
      <c r="G234" s="1" t="s">
        <v>1182</v>
      </c>
      <c r="H234" s="1">
        <v>2018</v>
      </c>
      <c r="I234" s="1">
        <v>280</v>
      </c>
      <c r="J234" s="1">
        <v>5</v>
      </c>
      <c r="K234" t="str">
        <f t="shared" si="6"/>
        <v>Kabupaten Ngada</v>
      </c>
      <c r="L234" t="str">
        <f t="shared" si="7"/>
        <v>Kabupaten Ngada-2018</v>
      </c>
      <c r="M234" s="1">
        <v>68.752250284229007</v>
      </c>
      <c r="N234" t="e">
        <f>VLOOKUP(L234,PPH!$E$2:$F$2057,2,FALSE)</f>
        <v>#N/A</v>
      </c>
    </row>
    <row r="235" spans="1:14" x14ac:dyDescent="0.3">
      <c r="A235" s="1">
        <v>234</v>
      </c>
      <c r="B235" s="1">
        <v>53</v>
      </c>
      <c r="C235" s="1" t="s">
        <v>486</v>
      </c>
      <c r="E235" s="1">
        <v>5310</v>
      </c>
      <c r="F235" s="1" t="s">
        <v>951</v>
      </c>
      <c r="G235" s="1" t="s">
        <v>1183</v>
      </c>
      <c r="H235" s="1">
        <v>2018</v>
      </c>
      <c r="I235" s="1">
        <v>279</v>
      </c>
      <c r="J235" s="1">
        <v>5</v>
      </c>
      <c r="K235" t="str">
        <f t="shared" si="6"/>
        <v>Kabupaten Manggarai</v>
      </c>
      <c r="L235" t="str">
        <f t="shared" si="7"/>
        <v>Kabupaten Manggarai-2018</v>
      </c>
      <c r="M235" s="1">
        <v>68.757733416847003</v>
      </c>
      <c r="N235" t="e">
        <f>VLOOKUP(L235,PPH!$E$2:$F$2057,2,FALSE)</f>
        <v>#N/A</v>
      </c>
    </row>
    <row r="236" spans="1:14" x14ac:dyDescent="0.3">
      <c r="A236" s="1">
        <v>235</v>
      </c>
      <c r="B236" s="1">
        <v>53</v>
      </c>
      <c r="C236" s="1" t="s">
        <v>486</v>
      </c>
      <c r="E236" s="1">
        <v>5314</v>
      </c>
      <c r="F236" s="1" t="s">
        <v>951</v>
      </c>
      <c r="G236" s="1" t="s">
        <v>1184</v>
      </c>
      <c r="H236" s="1">
        <v>2018</v>
      </c>
      <c r="I236" s="1">
        <v>324</v>
      </c>
      <c r="J236" s="1">
        <v>4</v>
      </c>
      <c r="K236" t="str">
        <f t="shared" si="6"/>
        <v>Kabupaten Rote Ndao</v>
      </c>
      <c r="L236" t="str">
        <f t="shared" si="7"/>
        <v>Kabupaten Rote Ndao-2018</v>
      </c>
      <c r="M236" s="1">
        <v>62.426318125077998</v>
      </c>
      <c r="N236" t="e">
        <f>VLOOKUP(L236,PPH!$E$2:$F$2057,2,FALSE)</f>
        <v>#N/A</v>
      </c>
    </row>
    <row r="237" spans="1:14" x14ac:dyDescent="0.3">
      <c r="A237" s="1">
        <v>236</v>
      </c>
      <c r="B237" s="1">
        <v>53</v>
      </c>
      <c r="C237" s="1" t="s">
        <v>486</v>
      </c>
      <c r="E237" s="1">
        <v>5315</v>
      </c>
      <c r="F237" s="1" t="s">
        <v>951</v>
      </c>
      <c r="G237" s="1" t="s">
        <v>1185</v>
      </c>
      <c r="H237" s="1">
        <v>2018</v>
      </c>
      <c r="I237" s="1">
        <v>285</v>
      </c>
      <c r="J237" s="1">
        <v>5</v>
      </c>
      <c r="K237" t="str">
        <f t="shared" si="6"/>
        <v>Kabupaten Manggarai Barat</v>
      </c>
      <c r="L237" t="str">
        <f t="shared" si="7"/>
        <v>Kabupaten Manggarai Barat-2018</v>
      </c>
      <c r="M237" s="1">
        <v>68.069377627475006</v>
      </c>
      <c r="N237" t="e">
        <f>VLOOKUP(L237,PPH!$E$2:$F$2057,2,FALSE)</f>
        <v>#N/A</v>
      </c>
    </row>
    <row r="238" spans="1:14" x14ac:dyDescent="0.3">
      <c r="A238" s="1">
        <v>237</v>
      </c>
      <c r="B238" s="1">
        <v>53</v>
      </c>
      <c r="C238" s="1" t="s">
        <v>486</v>
      </c>
      <c r="E238" s="1">
        <v>5317</v>
      </c>
      <c r="F238" s="1" t="s">
        <v>951</v>
      </c>
      <c r="G238" s="1" t="s">
        <v>1186</v>
      </c>
      <c r="H238" s="1">
        <v>2018</v>
      </c>
      <c r="I238" s="1">
        <v>358</v>
      </c>
      <c r="J238" s="1">
        <v>3</v>
      </c>
      <c r="K238" t="str">
        <f t="shared" si="6"/>
        <v>Kabupaten Sumba Tengah</v>
      </c>
      <c r="L238" t="str">
        <f t="shared" si="7"/>
        <v>Kabupaten Sumba Tengah-2018</v>
      </c>
      <c r="M238" s="1">
        <v>54.859072641875997</v>
      </c>
      <c r="N238" t="e">
        <f>VLOOKUP(L238,PPH!$E$2:$F$2057,2,FALSE)</f>
        <v>#N/A</v>
      </c>
    </row>
    <row r="239" spans="1:14" x14ac:dyDescent="0.3">
      <c r="A239" s="1">
        <v>238</v>
      </c>
      <c r="B239" s="1">
        <v>53</v>
      </c>
      <c r="C239" s="1" t="s">
        <v>486</v>
      </c>
      <c r="E239" s="1">
        <v>5318</v>
      </c>
      <c r="F239" s="1" t="s">
        <v>951</v>
      </c>
      <c r="G239" s="1" t="s">
        <v>1187</v>
      </c>
      <c r="H239" s="1">
        <v>2018</v>
      </c>
      <c r="I239" s="1">
        <v>277</v>
      </c>
      <c r="J239" s="1">
        <v>5</v>
      </c>
      <c r="K239" t="str">
        <f t="shared" si="6"/>
        <v>Kabupaten Sumba Barat Daya</v>
      </c>
      <c r="L239" t="str">
        <f t="shared" si="7"/>
        <v>Kabupaten Sumba Barat Daya-2018</v>
      </c>
      <c r="M239" s="1">
        <v>68.895279899963995</v>
      </c>
      <c r="N239" t="e">
        <f>VLOOKUP(L239,PPH!$E$2:$F$2057,2,FALSE)</f>
        <v>#N/A</v>
      </c>
    </row>
    <row r="240" spans="1:14" x14ac:dyDescent="0.3">
      <c r="A240" s="1">
        <v>239</v>
      </c>
      <c r="B240" s="1">
        <v>53</v>
      </c>
      <c r="C240" s="1" t="s">
        <v>486</v>
      </c>
      <c r="E240" s="1">
        <v>5316</v>
      </c>
      <c r="F240" s="1" t="s">
        <v>951</v>
      </c>
      <c r="G240" s="1" t="s">
        <v>1188</v>
      </c>
      <c r="H240" s="1">
        <v>2018</v>
      </c>
      <c r="I240" s="1">
        <v>362</v>
      </c>
      <c r="J240" s="1">
        <v>3</v>
      </c>
      <c r="K240" t="str">
        <f t="shared" si="6"/>
        <v>Kabupaten Nagekeo</v>
      </c>
      <c r="L240" t="str">
        <f t="shared" si="7"/>
        <v>Kabupaten Nagekeo-2018</v>
      </c>
      <c r="M240" s="1">
        <v>54.345428116938002</v>
      </c>
      <c r="N240" t="e">
        <f>VLOOKUP(L240,PPH!$E$2:$F$2057,2,FALSE)</f>
        <v>#N/A</v>
      </c>
    </row>
    <row r="241" spans="1:14" x14ac:dyDescent="0.3">
      <c r="A241" s="1">
        <v>240</v>
      </c>
      <c r="B241" s="1">
        <v>53</v>
      </c>
      <c r="C241" s="1" t="s">
        <v>486</v>
      </c>
      <c r="E241" s="1">
        <v>5319</v>
      </c>
      <c r="F241" s="1" t="s">
        <v>951</v>
      </c>
      <c r="G241" s="1" t="s">
        <v>1189</v>
      </c>
      <c r="H241" s="1">
        <v>2018</v>
      </c>
      <c r="I241" s="1">
        <v>340</v>
      </c>
      <c r="J241" s="1">
        <v>3</v>
      </c>
      <c r="K241" t="str">
        <f t="shared" si="6"/>
        <v>Kabupaten Manggarai Timur</v>
      </c>
      <c r="L241" t="str">
        <f t="shared" si="7"/>
        <v>Kabupaten Manggarai Timur-2018</v>
      </c>
      <c r="M241" s="1">
        <v>58.057495631061997</v>
      </c>
      <c r="N241" t="e">
        <f>VLOOKUP(L241,PPH!$E$2:$F$2057,2,FALSE)</f>
        <v>#N/A</v>
      </c>
    </row>
    <row r="242" spans="1:14" x14ac:dyDescent="0.3">
      <c r="A242" s="1">
        <v>241</v>
      </c>
      <c r="B242" s="1">
        <v>53</v>
      </c>
      <c r="C242" s="1" t="s">
        <v>486</v>
      </c>
      <c r="E242" s="1">
        <v>5320</v>
      </c>
      <c r="F242" s="1" t="s">
        <v>951</v>
      </c>
      <c r="G242" s="1" t="s">
        <v>1190</v>
      </c>
      <c r="H242" s="1">
        <v>2018</v>
      </c>
      <c r="I242" s="1">
        <v>393</v>
      </c>
      <c r="J242" s="1">
        <v>1</v>
      </c>
      <c r="K242" t="str">
        <f t="shared" si="6"/>
        <v>Kabupaten Sabu Raijua</v>
      </c>
      <c r="L242" t="str">
        <f t="shared" si="7"/>
        <v>Kabupaten Sabu Raijua-2018</v>
      </c>
      <c r="M242" s="1">
        <v>38.583714993062998</v>
      </c>
      <c r="N242" t="e">
        <f>VLOOKUP(L242,PPH!$E$2:$F$2057,2,FALSE)</f>
        <v>#N/A</v>
      </c>
    </row>
    <row r="243" spans="1:14" x14ac:dyDescent="0.3">
      <c r="A243" s="1">
        <v>242</v>
      </c>
      <c r="B243" s="1">
        <v>53</v>
      </c>
      <c r="C243" s="1" t="s">
        <v>486</v>
      </c>
      <c r="E243" s="1">
        <v>5321</v>
      </c>
      <c r="F243" s="1" t="s">
        <v>951</v>
      </c>
      <c r="G243" s="1" t="s">
        <v>1191</v>
      </c>
      <c r="H243" s="1">
        <v>2018</v>
      </c>
      <c r="I243" s="1">
        <v>361</v>
      </c>
      <c r="J243" s="1">
        <v>3</v>
      </c>
      <c r="K243" t="str">
        <f t="shared" si="6"/>
        <v>Kabupaten Malaka</v>
      </c>
      <c r="L243" t="str">
        <f t="shared" si="7"/>
        <v>Kabupaten Malaka-2018</v>
      </c>
      <c r="M243" s="1">
        <v>54.451960423499003</v>
      </c>
      <c r="N243" t="e">
        <f>VLOOKUP(L243,PPH!$E$2:$F$2057,2,FALSE)</f>
        <v>#N/A</v>
      </c>
    </row>
    <row r="244" spans="1:14" x14ac:dyDescent="0.3">
      <c r="A244" s="1">
        <v>243</v>
      </c>
      <c r="B244" s="1">
        <v>61</v>
      </c>
      <c r="C244" s="1" t="s">
        <v>520</v>
      </c>
      <c r="E244" s="1">
        <v>6101</v>
      </c>
      <c r="F244" s="1" t="s">
        <v>951</v>
      </c>
      <c r="G244" s="1" t="s">
        <v>1192</v>
      </c>
      <c r="H244" s="1">
        <v>2018</v>
      </c>
      <c r="I244" s="1">
        <v>149</v>
      </c>
      <c r="J244" s="1">
        <v>6</v>
      </c>
      <c r="K244" t="str">
        <f t="shared" si="6"/>
        <v>Kabupaten Sambas</v>
      </c>
      <c r="L244" t="str">
        <f t="shared" si="7"/>
        <v>Kabupaten Sambas-2018</v>
      </c>
      <c r="M244" s="1">
        <v>75.7688599799</v>
      </c>
      <c r="N244" t="e">
        <f>VLOOKUP(L244,PPH!$E$2:$F$2057,2,FALSE)</f>
        <v>#N/A</v>
      </c>
    </row>
    <row r="245" spans="1:14" x14ac:dyDescent="0.3">
      <c r="A245" s="1">
        <v>244</v>
      </c>
      <c r="B245" s="1">
        <v>61</v>
      </c>
      <c r="C245" s="1" t="s">
        <v>520</v>
      </c>
      <c r="E245" s="1">
        <v>6107</v>
      </c>
      <c r="F245" s="1" t="s">
        <v>951</v>
      </c>
      <c r="G245" s="1" t="s">
        <v>1193</v>
      </c>
      <c r="H245" s="1">
        <v>2018</v>
      </c>
      <c r="I245" s="1">
        <v>276</v>
      </c>
      <c r="J245" s="1">
        <v>5</v>
      </c>
      <c r="K245" t="str">
        <f t="shared" si="6"/>
        <v>Kabupaten Bengkayang</v>
      </c>
      <c r="L245" t="str">
        <f t="shared" si="7"/>
        <v>Kabupaten Bengkayang-2018</v>
      </c>
      <c r="M245" s="1">
        <v>68.915252736357004</v>
      </c>
      <c r="N245" t="e">
        <f>VLOOKUP(L245,PPH!$E$2:$F$2057,2,FALSE)</f>
        <v>#N/A</v>
      </c>
    </row>
    <row r="246" spans="1:14" x14ac:dyDescent="0.3">
      <c r="A246" s="1">
        <v>245</v>
      </c>
      <c r="B246" s="1">
        <v>61</v>
      </c>
      <c r="C246" s="1" t="s">
        <v>520</v>
      </c>
      <c r="E246" s="1">
        <v>6108</v>
      </c>
      <c r="F246" s="1" t="s">
        <v>951</v>
      </c>
      <c r="G246" s="1" t="s">
        <v>1194</v>
      </c>
      <c r="H246" s="1">
        <v>2018</v>
      </c>
      <c r="I246" s="1">
        <v>220</v>
      </c>
      <c r="J246" s="1">
        <v>5</v>
      </c>
      <c r="K246" t="str">
        <f t="shared" si="6"/>
        <v>Kabupaten Landak</v>
      </c>
      <c r="L246" t="str">
        <f t="shared" si="7"/>
        <v>Kabupaten Landak-2018</v>
      </c>
      <c r="M246" s="1">
        <v>72.594894373390005</v>
      </c>
      <c r="N246" t="e">
        <f>VLOOKUP(L246,PPH!$E$2:$F$2057,2,FALSE)</f>
        <v>#N/A</v>
      </c>
    </row>
    <row r="247" spans="1:14" x14ac:dyDescent="0.3">
      <c r="A247" s="1">
        <v>246</v>
      </c>
      <c r="B247" s="1">
        <v>61</v>
      </c>
      <c r="C247" s="1" t="s">
        <v>520</v>
      </c>
      <c r="E247" s="1">
        <v>6102</v>
      </c>
      <c r="F247" s="1" t="s">
        <v>951</v>
      </c>
      <c r="G247" s="1" t="s">
        <v>1195</v>
      </c>
      <c r="H247" s="1">
        <v>2018</v>
      </c>
      <c r="I247" s="1">
        <v>140</v>
      </c>
      <c r="J247" s="1">
        <v>6</v>
      </c>
      <c r="K247" t="str">
        <f t="shared" si="6"/>
        <v>Kabupaten Mempawah</v>
      </c>
      <c r="L247" t="str">
        <f t="shared" si="7"/>
        <v>Kabupaten Mempawah-2018</v>
      </c>
      <c r="M247" s="1">
        <v>76.223759499596994</v>
      </c>
      <c r="N247" t="e">
        <f>VLOOKUP(L247,PPH!$E$2:$F$2057,2,FALSE)</f>
        <v>#N/A</v>
      </c>
    </row>
    <row r="248" spans="1:14" x14ac:dyDescent="0.3">
      <c r="A248" s="1">
        <v>247</v>
      </c>
      <c r="B248" s="1">
        <v>61</v>
      </c>
      <c r="C248" s="1" t="s">
        <v>520</v>
      </c>
      <c r="E248" s="1">
        <v>6103</v>
      </c>
      <c r="F248" s="1" t="s">
        <v>951</v>
      </c>
      <c r="G248" s="1" t="s">
        <v>1196</v>
      </c>
      <c r="H248" s="1">
        <v>2018</v>
      </c>
      <c r="I248" s="1">
        <v>335</v>
      </c>
      <c r="J248" s="1">
        <v>4</v>
      </c>
      <c r="K248" t="str">
        <f t="shared" si="6"/>
        <v>Kabupaten Sanggau</v>
      </c>
      <c r="L248" t="str">
        <f t="shared" si="7"/>
        <v>Kabupaten Sanggau-2018</v>
      </c>
      <c r="M248" s="1">
        <v>60.583062683053001</v>
      </c>
      <c r="N248" t="e">
        <f>VLOOKUP(L248,PPH!$E$2:$F$2057,2,FALSE)</f>
        <v>#N/A</v>
      </c>
    </row>
    <row r="249" spans="1:14" x14ac:dyDescent="0.3">
      <c r="A249" s="1">
        <v>248</v>
      </c>
      <c r="B249" s="1">
        <v>61</v>
      </c>
      <c r="C249" s="1" t="s">
        <v>520</v>
      </c>
      <c r="E249" s="1">
        <v>6104</v>
      </c>
      <c r="F249" s="1" t="s">
        <v>951</v>
      </c>
      <c r="G249" s="1" t="s">
        <v>1197</v>
      </c>
      <c r="H249" s="1">
        <v>2018</v>
      </c>
      <c r="I249" s="1">
        <v>159</v>
      </c>
      <c r="J249" s="1">
        <v>5</v>
      </c>
      <c r="K249" t="str">
        <f t="shared" si="6"/>
        <v>Kabupaten Ketapang</v>
      </c>
      <c r="L249" t="str">
        <f t="shared" si="7"/>
        <v>Kabupaten Ketapang-2018</v>
      </c>
      <c r="M249" s="1">
        <v>75.425696608693002</v>
      </c>
      <c r="N249" t="e">
        <f>VLOOKUP(L249,PPH!$E$2:$F$2057,2,FALSE)</f>
        <v>#N/A</v>
      </c>
    </row>
    <row r="250" spans="1:14" x14ac:dyDescent="0.3">
      <c r="A250" s="1">
        <v>249</v>
      </c>
      <c r="B250" s="1">
        <v>61</v>
      </c>
      <c r="C250" s="1" t="s">
        <v>520</v>
      </c>
      <c r="E250" s="1">
        <v>6105</v>
      </c>
      <c r="F250" s="1" t="s">
        <v>951</v>
      </c>
      <c r="G250" s="1" t="s">
        <v>1198</v>
      </c>
      <c r="H250" s="1">
        <v>2018</v>
      </c>
      <c r="I250" s="1">
        <v>135</v>
      </c>
      <c r="J250" s="1">
        <v>6</v>
      </c>
      <c r="K250" t="str">
        <f t="shared" si="6"/>
        <v>Kabupaten Sintang</v>
      </c>
      <c r="L250" t="str">
        <f t="shared" si="7"/>
        <v>Kabupaten Sintang-2018</v>
      </c>
      <c r="M250" s="1">
        <v>76.439512036970996</v>
      </c>
      <c r="N250" t="e">
        <f>VLOOKUP(L250,PPH!$E$2:$F$2057,2,FALSE)</f>
        <v>#N/A</v>
      </c>
    </row>
    <row r="251" spans="1:14" x14ac:dyDescent="0.3">
      <c r="A251" s="1">
        <v>250</v>
      </c>
      <c r="B251" s="1">
        <v>61</v>
      </c>
      <c r="C251" s="1" t="s">
        <v>520</v>
      </c>
      <c r="E251" s="1">
        <v>6106</v>
      </c>
      <c r="F251" s="1" t="s">
        <v>951</v>
      </c>
      <c r="G251" s="1" t="s">
        <v>1199</v>
      </c>
      <c r="H251" s="1">
        <v>2018</v>
      </c>
      <c r="I251" s="1">
        <v>261</v>
      </c>
      <c r="J251" s="1">
        <v>5</v>
      </c>
      <c r="K251" t="str">
        <f t="shared" si="6"/>
        <v>Kabupaten Kapuas Hulu</v>
      </c>
      <c r="L251" t="str">
        <f t="shared" si="7"/>
        <v>Kabupaten Kapuas Hulu-2018</v>
      </c>
      <c r="M251" s="1">
        <v>70.423136689128995</v>
      </c>
      <c r="N251" t="e">
        <f>VLOOKUP(L251,PPH!$E$2:$F$2057,2,FALSE)</f>
        <v>#N/A</v>
      </c>
    </row>
    <row r="252" spans="1:14" x14ac:dyDescent="0.3">
      <c r="A252" s="1">
        <v>251</v>
      </c>
      <c r="B252" s="1">
        <v>61</v>
      </c>
      <c r="C252" s="1" t="s">
        <v>520</v>
      </c>
      <c r="E252" s="1">
        <v>6109</v>
      </c>
      <c r="F252" s="1" t="s">
        <v>951</v>
      </c>
      <c r="G252" s="1" t="s">
        <v>1200</v>
      </c>
      <c r="H252" s="1">
        <v>2018</v>
      </c>
      <c r="I252" s="1">
        <v>271</v>
      </c>
      <c r="J252" s="1">
        <v>5</v>
      </c>
      <c r="K252" t="str">
        <f t="shared" si="6"/>
        <v>Kabupaten Sekadau</v>
      </c>
      <c r="L252" t="str">
        <f t="shared" si="7"/>
        <v>Kabupaten Sekadau-2018</v>
      </c>
      <c r="M252" s="1">
        <v>69.761022466222997</v>
      </c>
      <c r="N252" t="e">
        <f>VLOOKUP(L252,PPH!$E$2:$F$2057,2,FALSE)</f>
        <v>#N/A</v>
      </c>
    </row>
    <row r="253" spans="1:14" x14ac:dyDescent="0.3">
      <c r="A253" s="1">
        <v>252</v>
      </c>
      <c r="B253" s="1">
        <v>61</v>
      </c>
      <c r="C253" s="1" t="s">
        <v>520</v>
      </c>
      <c r="E253" s="1">
        <v>6110</v>
      </c>
      <c r="F253" s="1" t="s">
        <v>951</v>
      </c>
      <c r="G253" s="1" t="s">
        <v>1201</v>
      </c>
      <c r="H253" s="1">
        <v>2018</v>
      </c>
      <c r="I253" s="1">
        <v>319</v>
      </c>
      <c r="J253" s="1">
        <v>4</v>
      </c>
      <c r="K253" t="str">
        <f t="shared" si="6"/>
        <v>Kabupaten Melawai</v>
      </c>
      <c r="L253" t="str">
        <f t="shared" si="7"/>
        <v>Kabupaten Melawai-2018</v>
      </c>
      <c r="M253" s="1">
        <v>63.467075119492002</v>
      </c>
      <c r="N253" t="e">
        <f>VLOOKUP(L253,PPH!$E$2:$F$2057,2,FALSE)</f>
        <v>#N/A</v>
      </c>
    </row>
    <row r="254" spans="1:14" x14ac:dyDescent="0.3">
      <c r="A254" s="1">
        <v>253</v>
      </c>
      <c r="B254" s="1">
        <v>61</v>
      </c>
      <c r="C254" s="1" t="s">
        <v>520</v>
      </c>
      <c r="E254" s="1">
        <v>6111</v>
      </c>
      <c r="F254" s="1" t="s">
        <v>951</v>
      </c>
      <c r="G254" s="1" t="s">
        <v>1202</v>
      </c>
      <c r="H254" s="1">
        <v>2018</v>
      </c>
      <c r="I254" s="1">
        <v>209</v>
      </c>
      <c r="J254" s="1">
        <v>5</v>
      </c>
      <c r="K254" t="str">
        <f t="shared" si="6"/>
        <v>Kabupaten Kayong Utara</v>
      </c>
      <c r="L254" t="str">
        <f t="shared" si="7"/>
        <v>Kabupaten Kayong Utara-2018</v>
      </c>
      <c r="M254" s="1">
        <v>73.162462771126002</v>
      </c>
      <c r="N254" t="e">
        <f>VLOOKUP(L254,PPH!$E$2:$F$2057,2,FALSE)</f>
        <v>#N/A</v>
      </c>
    </row>
    <row r="255" spans="1:14" x14ac:dyDescent="0.3">
      <c r="A255" s="1">
        <v>254</v>
      </c>
      <c r="B255" s="1">
        <v>61</v>
      </c>
      <c r="C255" s="1" t="s">
        <v>520</v>
      </c>
      <c r="E255" s="1">
        <v>6112</v>
      </c>
      <c r="F255" s="1" t="s">
        <v>951</v>
      </c>
      <c r="G255" s="1" t="s">
        <v>1203</v>
      </c>
      <c r="H255" s="1">
        <v>2018</v>
      </c>
      <c r="I255" s="1">
        <v>153</v>
      </c>
      <c r="J255" s="1">
        <v>5</v>
      </c>
      <c r="K255" t="str">
        <f t="shared" si="6"/>
        <v>Kabupaten Kubu Raya</v>
      </c>
      <c r="L255" t="str">
        <f t="shared" si="7"/>
        <v>Kabupaten Kubu Raya-2018</v>
      </c>
      <c r="M255" s="1">
        <v>75.560309834354996</v>
      </c>
      <c r="N255" t="e">
        <f>VLOOKUP(L255,PPH!$E$2:$F$2057,2,FALSE)</f>
        <v>#N/A</v>
      </c>
    </row>
    <row r="256" spans="1:14" x14ac:dyDescent="0.3">
      <c r="A256" s="1">
        <v>255</v>
      </c>
      <c r="B256" s="1">
        <v>62</v>
      </c>
      <c r="C256" s="1" t="s">
        <v>542</v>
      </c>
      <c r="E256" s="1">
        <v>6201</v>
      </c>
      <c r="F256" s="1" t="s">
        <v>951</v>
      </c>
      <c r="G256" s="1" t="s">
        <v>1204</v>
      </c>
      <c r="H256" s="1">
        <v>2018</v>
      </c>
      <c r="I256" s="1">
        <v>289</v>
      </c>
      <c r="J256" s="1">
        <v>5</v>
      </c>
      <c r="K256" t="str">
        <f t="shared" si="6"/>
        <v>Kabupaten Kotawaringin Barat</v>
      </c>
      <c r="L256" t="str">
        <f t="shared" si="7"/>
        <v>Kabupaten Kotawaringin Barat-2018</v>
      </c>
      <c r="M256" s="1">
        <v>67.914368950565006</v>
      </c>
      <c r="N256" t="e">
        <f>VLOOKUP(L256,PPH!$E$2:$F$2057,2,FALSE)</f>
        <v>#N/A</v>
      </c>
    </row>
    <row r="257" spans="1:14" x14ac:dyDescent="0.3">
      <c r="A257" s="1">
        <v>256</v>
      </c>
      <c r="B257" s="1">
        <v>62</v>
      </c>
      <c r="C257" s="1" t="s">
        <v>542</v>
      </c>
      <c r="E257" s="1">
        <v>6202</v>
      </c>
      <c r="F257" s="1" t="s">
        <v>951</v>
      </c>
      <c r="G257" s="1" t="s">
        <v>1205</v>
      </c>
      <c r="H257" s="1">
        <v>2018</v>
      </c>
      <c r="I257" s="1">
        <v>155</v>
      </c>
      <c r="J257" s="1">
        <v>5</v>
      </c>
      <c r="K257" t="str">
        <f t="shared" si="6"/>
        <v>Kabupaten Kotawaringin Timur</v>
      </c>
      <c r="L257" t="str">
        <f t="shared" si="7"/>
        <v>Kabupaten Kotawaringin Timur-2018</v>
      </c>
      <c r="M257" s="1">
        <v>75.500540899523003</v>
      </c>
      <c r="N257" t="e">
        <f>VLOOKUP(L257,PPH!$E$2:$F$2057,2,FALSE)</f>
        <v>#N/A</v>
      </c>
    </row>
    <row r="258" spans="1:14" x14ac:dyDescent="0.3">
      <c r="A258" s="1">
        <v>257</v>
      </c>
      <c r="B258" s="1">
        <v>62</v>
      </c>
      <c r="C258" s="1" t="s">
        <v>542</v>
      </c>
      <c r="E258" s="1">
        <v>6203</v>
      </c>
      <c r="F258" s="1" t="s">
        <v>951</v>
      </c>
      <c r="G258" s="1" t="s">
        <v>1206</v>
      </c>
      <c r="H258" s="1">
        <v>2018</v>
      </c>
      <c r="I258" s="1">
        <v>117</v>
      </c>
      <c r="J258" s="1">
        <v>6</v>
      </c>
      <c r="K258" t="str">
        <f t="shared" si="6"/>
        <v>Kabupaten Kapuas</v>
      </c>
      <c r="L258" t="str">
        <f t="shared" si="7"/>
        <v>Kabupaten Kapuas-2018</v>
      </c>
      <c r="M258" s="1">
        <v>77.142603005086002</v>
      </c>
      <c r="N258" t="e">
        <f>VLOOKUP(L258,PPH!$E$2:$F$2057,2,FALSE)</f>
        <v>#N/A</v>
      </c>
    </row>
    <row r="259" spans="1:14" x14ac:dyDescent="0.3">
      <c r="A259" s="1">
        <v>258</v>
      </c>
      <c r="B259" s="1">
        <v>62</v>
      </c>
      <c r="C259" s="1" t="s">
        <v>542</v>
      </c>
      <c r="E259" s="1">
        <v>6204</v>
      </c>
      <c r="F259" s="1" t="s">
        <v>951</v>
      </c>
      <c r="G259" s="1" t="s">
        <v>1207</v>
      </c>
      <c r="H259" s="1">
        <v>2018</v>
      </c>
      <c r="I259" s="1">
        <v>228</v>
      </c>
      <c r="J259" s="1">
        <v>5</v>
      </c>
      <c r="K259" t="str">
        <f t="shared" ref="K259:K322" si="8">IF(F259="Kabupaten",F259 &amp; " " &amp; G259,G259)</f>
        <v>Kabupaten Barito Selatan</v>
      </c>
      <c r="L259" t="str">
        <f t="shared" ref="L259:L322" si="9">K259&amp;"-"&amp;H259</f>
        <v>Kabupaten Barito Selatan-2018</v>
      </c>
      <c r="M259" s="1">
        <v>72.279708470461003</v>
      </c>
      <c r="N259" t="e">
        <f>VLOOKUP(L259,PPH!$E$2:$F$2057,2,FALSE)</f>
        <v>#N/A</v>
      </c>
    </row>
    <row r="260" spans="1:14" x14ac:dyDescent="0.3">
      <c r="A260" s="1">
        <v>259</v>
      </c>
      <c r="B260" s="1">
        <v>62</v>
      </c>
      <c r="C260" s="1" t="s">
        <v>542</v>
      </c>
      <c r="E260" s="1">
        <v>6205</v>
      </c>
      <c r="F260" s="1" t="s">
        <v>951</v>
      </c>
      <c r="G260" s="1" t="s">
        <v>1208</v>
      </c>
      <c r="H260" s="1">
        <v>2018</v>
      </c>
      <c r="I260" s="1">
        <v>97</v>
      </c>
      <c r="J260" s="1">
        <v>6</v>
      </c>
      <c r="K260" t="str">
        <f t="shared" si="8"/>
        <v>Kabupaten Barito Utara</v>
      </c>
      <c r="L260" t="str">
        <f t="shared" si="9"/>
        <v>Kabupaten Barito Utara-2018</v>
      </c>
      <c r="M260" s="1">
        <v>77.783540213718993</v>
      </c>
      <c r="N260" t="e">
        <f>VLOOKUP(L260,PPH!$E$2:$F$2057,2,FALSE)</f>
        <v>#N/A</v>
      </c>
    </row>
    <row r="261" spans="1:14" x14ac:dyDescent="0.3">
      <c r="A261" s="1">
        <v>260</v>
      </c>
      <c r="B261" s="1">
        <v>62</v>
      </c>
      <c r="C261" s="1" t="s">
        <v>542</v>
      </c>
      <c r="E261" s="1">
        <v>6208</v>
      </c>
      <c r="F261" s="1" t="s">
        <v>951</v>
      </c>
      <c r="G261" s="1" t="s">
        <v>1209</v>
      </c>
      <c r="H261" s="1">
        <v>2018</v>
      </c>
      <c r="I261" s="1">
        <v>247</v>
      </c>
      <c r="J261" s="1">
        <v>5</v>
      </c>
      <c r="K261" t="str">
        <f t="shared" si="8"/>
        <v>Kabupaten Sukamara</v>
      </c>
      <c r="L261" t="str">
        <f t="shared" si="9"/>
        <v>Kabupaten Sukamara-2018</v>
      </c>
      <c r="M261" s="1">
        <v>71.228471808045001</v>
      </c>
      <c r="N261" t="e">
        <f>VLOOKUP(L261,PPH!$E$2:$F$2057,2,FALSE)</f>
        <v>#N/A</v>
      </c>
    </row>
    <row r="262" spans="1:14" x14ac:dyDescent="0.3">
      <c r="A262" s="1">
        <v>261</v>
      </c>
      <c r="B262" s="1">
        <v>62</v>
      </c>
      <c r="C262" s="1" t="s">
        <v>542</v>
      </c>
      <c r="E262" s="1">
        <v>6209</v>
      </c>
      <c r="F262" s="1" t="s">
        <v>951</v>
      </c>
      <c r="G262" s="1" t="s">
        <v>1210</v>
      </c>
      <c r="H262" s="1">
        <v>2018</v>
      </c>
      <c r="I262" s="1">
        <v>134</v>
      </c>
      <c r="J262" s="1">
        <v>6</v>
      </c>
      <c r="K262" t="str">
        <f t="shared" si="8"/>
        <v>Kabupaten Lamandau</v>
      </c>
      <c r="L262" t="str">
        <f t="shared" si="9"/>
        <v>Kabupaten Lamandau-2018</v>
      </c>
      <c r="M262" s="1">
        <v>76.448214904414002</v>
      </c>
      <c r="N262" t="e">
        <f>VLOOKUP(L262,PPH!$E$2:$F$2057,2,FALSE)</f>
        <v>#N/A</v>
      </c>
    </row>
    <row r="263" spans="1:14" x14ac:dyDescent="0.3">
      <c r="A263" s="1">
        <v>262</v>
      </c>
      <c r="B263" s="1">
        <v>62</v>
      </c>
      <c r="C263" s="1" t="s">
        <v>542</v>
      </c>
      <c r="E263" s="1">
        <v>6207</v>
      </c>
      <c r="F263" s="1" t="s">
        <v>951</v>
      </c>
      <c r="G263" s="1" t="s">
        <v>1211</v>
      </c>
      <c r="H263" s="1">
        <v>2018</v>
      </c>
      <c r="I263" s="1">
        <v>65</v>
      </c>
      <c r="J263" s="1">
        <v>6</v>
      </c>
      <c r="K263" t="str">
        <f t="shared" si="8"/>
        <v>Kabupaten Seruyan</v>
      </c>
      <c r="L263" t="str">
        <f t="shared" si="9"/>
        <v>Kabupaten Seruyan-2018</v>
      </c>
      <c r="M263" s="1">
        <v>79.267201816851994</v>
      </c>
      <c r="N263" t="e">
        <f>VLOOKUP(L263,PPH!$E$2:$F$2057,2,FALSE)</f>
        <v>#N/A</v>
      </c>
    </row>
    <row r="264" spans="1:14" x14ac:dyDescent="0.3">
      <c r="A264" s="1">
        <v>263</v>
      </c>
      <c r="B264" s="1">
        <v>62</v>
      </c>
      <c r="C264" s="1" t="s">
        <v>542</v>
      </c>
      <c r="E264" s="1">
        <v>6206</v>
      </c>
      <c r="F264" s="1" t="s">
        <v>951</v>
      </c>
      <c r="G264" s="1" t="s">
        <v>1212</v>
      </c>
      <c r="H264" s="1">
        <v>2018</v>
      </c>
      <c r="I264" s="1">
        <v>128</v>
      </c>
      <c r="J264" s="1">
        <v>6</v>
      </c>
      <c r="K264" t="str">
        <f t="shared" si="8"/>
        <v>Kabupaten Katingan</v>
      </c>
      <c r="L264" t="str">
        <f t="shared" si="9"/>
        <v>Kabupaten Katingan-2018</v>
      </c>
      <c r="M264" s="1">
        <v>76.541509019706993</v>
      </c>
      <c r="N264" t="e">
        <f>VLOOKUP(L264,PPH!$E$2:$F$2057,2,FALSE)</f>
        <v>#N/A</v>
      </c>
    </row>
    <row r="265" spans="1:14" x14ac:dyDescent="0.3">
      <c r="A265" s="1">
        <v>264</v>
      </c>
      <c r="B265" s="1">
        <v>62</v>
      </c>
      <c r="C265" s="1" t="s">
        <v>542</v>
      </c>
      <c r="E265" s="1">
        <v>6211</v>
      </c>
      <c r="F265" s="1" t="s">
        <v>951</v>
      </c>
      <c r="G265" s="1" t="s">
        <v>1213</v>
      </c>
      <c r="H265" s="1">
        <v>2018</v>
      </c>
      <c r="I265" s="1">
        <v>360</v>
      </c>
      <c r="J265" s="1">
        <v>3</v>
      </c>
      <c r="K265" t="str">
        <f t="shared" si="8"/>
        <v>Kabupaten Pulang Pisau</v>
      </c>
      <c r="L265" t="str">
        <f t="shared" si="9"/>
        <v>Kabupaten Pulang Pisau-2018</v>
      </c>
      <c r="M265" s="1">
        <v>54.476837866929003</v>
      </c>
      <c r="N265" t="e">
        <f>VLOOKUP(L265,PPH!$E$2:$F$2057,2,FALSE)</f>
        <v>#N/A</v>
      </c>
    </row>
    <row r="266" spans="1:14" x14ac:dyDescent="0.3">
      <c r="A266" s="1">
        <v>265</v>
      </c>
      <c r="B266" s="1">
        <v>62</v>
      </c>
      <c r="C266" s="1" t="s">
        <v>542</v>
      </c>
      <c r="E266" s="1">
        <v>6210</v>
      </c>
      <c r="F266" s="1" t="s">
        <v>951</v>
      </c>
      <c r="G266" s="1" t="s">
        <v>1214</v>
      </c>
      <c r="H266" s="1">
        <v>2018</v>
      </c>
      <c r="I266" s="1">
        <v>42</v>
      </c>
      <c r="J266" s="1">
        <v>6</v>
      </c>
      <c r="K266" t="str">
        <f t="shared" si="8"/>
        <v>Kabupaten Gunung Mas</v>
      </c>
      <c r="L266" t="str">
        <f t="shared" si="9"/>
        <v>Kabupaten Gunung Mas-2018</v>
      </c>
      <c r="M266" s="1">
        <v>80.914837658219994</v>
      </c>
      <c r="N266" t="e">
        <f>VLOOKUP(L266,PPH!$E$2:$F$2057,2,FALSE)</f>
        <v>#N/A</v>
      </c>
    </row>
    <row r="267" spans="1:14" x14ac:dyDescent="0.3">
      <c r="A267" s="1">
        <v>266</v>
      </c>
      <c r="B267" s="1">
        <v>62</v>
      </c>
      <c r="C267" s="1" t="s">
        <v>542</v>
      </c>
      <c r="E267" s="1">
        <v>6213</v>
      </c>
      <c r="F267" s="1" t="s">
        <v>951</v>
      </c>
      <c r="G267" s="1" t="s">
        <v>1215</v>
      </c>
      <c r="H267" s="1">
        <v>2018</v>
      </c>
      <c r="I267" s="1">
        <v>304</v>
      </c>
      <c r="J267" s="1">
        <v>4</v>
      </c>
      <c r="K267" t="str">
        <f t="shared" si="8"/>
        <v>Kabupaten Barito Timur</v>
      </c>
      <c r="L267" t="str">
        <f t="shared" si="9"/>
        <v>Kabupaten Barito Timur-2018</v>
      </c>
      <c r="M267" s="1">
        <v>66.404367198665994</v>
      </c>
      <c r="N267" t="e">
        <f>VLOOKUP(L267,PPH!$E$2:$F$2057,2,FALSE)</f>
        <v>#N/A</v>
      </c>
    </row>
    <row r="268" spans="1:14" x14ac:dyDescent="0.3">
      <c r="A268" s="1">
        <v>267</v>
      </c>
      <c r="B268" s="1">
        <v>62</v>
      </c>
      <c r="C268" s="1" t="s">
        <v>542</v>
      </c>
      <c r="E268" s="1">
        <v>6212</v>
      </c>
      <c r="F268" s="1" t="s">
        <v>951</v>
      </c>
      <c r="G268" s="1" t="s">
        <v>1216</v>
      </c>
      <c r="H268" s="1">
        <v>2018</v>
      </c>
      <c r="I268" s="1">
        <v>186</v>
      </c>
      <c r="J268" s="1">
        <v>5</v>
      </c>
      <c r="K268" t="str">
        <f t="shared" si="8"/>
        <v>Kabupaten Murung Raya</v>
      </c>
      <c r="L268" t="str">
        <f t="shared" si="9"/>
        <v>Kabupaten Murung Raya-2018</v>
      </c>
      <c r="M268" s="1">
        <v>74.143657230461997</v>
      </c>
      <c r="N268" t="e">
        <f>VLOOKUP(L268,PPH!$E$2:$F$2057,2,FALSE)</f>
        <v>#N/A</v>
      </c>
    </row>
    <row r="269" spans="1:14" x14ac:dyDescent="0.3">
      <c r="A269" s="1">
        <v>268</v>
      </c>
      <c r="B269" s="1">
        <v>63</v>
      </c>
      <c r="C269" s="1" t="s">
        <v>562</v>
      </c>
      <c r="E269" s="1">
        <v>6301</v>
      </c>
      <c r="F269" s="1" t="s">
        <v>951</v>
      </c>
      <c r="G269" s="1" t="s">
        <v>1217</v>
      </c>
      <c r="H269" s="1">
        <v>2018</v>
      </c>
      <c r="I269" s="1">
        <v>59</v>
      </c>
      <c r="J269" s="1">
        <v>6</v>
      </c>
      <c r="K269" t="str">
        <f t="shared" si="8"/>
        <v>Kabupaten Tanah Laut</v>
      </c>
      <c r="L269" t="str">
        <f t="shared" si="9"/>
        <v>Kabupaten Tanah Laut-2018</v>
      </c>
      <c r="M269" s="1">
        <v>79.760197854633006</v>
      </c>
      <c r="N269" t="e">
        <f>VLOOKUP(L269,PPH!$E$2:$F$2057,2,FALSE)</f>
        <v>#N/A</v>
      </c>
    </row>
    <row r="270" spans="1:14" x14ac:dyDescent="0.3">
      <c r="A270" s="1">
        <v>269</v>
      </c>
      <c r="B270" s="1">
        <v>63</v>
      </c>
      <c r="C270" s="1" t="s">
        <v>562</v>
      </c>
      <c r="E270" s="1">
        <v>6302</v>
      </c>
      <c r="F270" s="1" t="s">
        <v>951</v>
      </c>
      <c r="G270" s="1" t="s">
        <v>1218</v>
      </c>
      <c r="H270" s="1">
        <v>2018</v>
      </c>
      <c r="I270" s="1">
        <v>80</v>
      </c>
      <c r="J270" s="1">
        <v>6</v>
      </c>
      <c r="K270" t="str">
        <f t="shared" si="8"/>
        <v>Kabupaten Kota Baru</v>
      </c>
      <c r="L270" t="str">
        <f t="shared" si="9"/>
        <v>Kabupaten Kota Baru-2018</v>
      </c>
      <c r="M270" s="1">
        <v>78.570354166179996</v>
      </c>
      <c r="N270" t="e">
        <f>VLOOKUP(L270,PPH!$E$2:$F$2057,2,FALSE)</f>
        <v>#N/A</v>
      </c>
    </row>
    <row r="271" spans="1:14" x14ac:dyDescent="0.3">
      <c r="A271" s="1">
        <v>270</v>
      </c>
      <c r="B271" s="1">
        <v>63</v>
      </c>
      <c r="C271" s="1" t="s">
        <v>562</v>
      </c>
      <c r="E271" s="1">
        <v>6303</v>
      </c>
      <c r="F271" s="1" t="s">
        <v>951</v>
      </c>
      <c r="G271" s="1" t="s">
        <v>1219</v>
      </c>
      <c r="H271" s="1">
        <v>2018</v>
      </c>
      <c r="I271" s="1">
        <v>27</v>
      </c>
      <c r="J271" s="1">
        <v>6</v>
      </c>
      <c r="K271" t="str">
        <f t="shared" si="8"/>
        <v>Kabupaten Banjar</v>
      </c>
      <c r="L271" t="str">
        <f t="shared" si="9"/>
        <v>Kabupaten Banjar-2018</v>
      </c>
      <c r="M271" s="1">
        <v>81.728011504858998</v>
      </c>
      <c r="N271" t="e">
        <f>VLOOKUP(L271,PPH!$E$2:$F$2057,2,FALSE)</f>
        <v>#N/A</v>
      </c>
    </row>
    <row r="272" spans="1:14" x14ac:dyDescent="0.3">
      <c r="A272" s="1">
        <v>271</v>
      </c>
      <c r="B272" s="1">
        <v>63</v>
      </c>
      <c r="C272" s="1" t="s">
        <v>562</v>
      </c>
      <c r="E272" s="1">
        <v>6304</v>
      </c>
      <c r="F272" s="1" t="s">
        <v>951</v>
      </c>
      <c r="G272" s="1" t="s">
        <v>1220</v>
      </c>
      <c r="H272" s="1">
        <v>2018</v>
      </c>
      <c r="I272" s="1">
        <v>93</v>
      </c>
      <c r="J272" s="1">
        <v>6</v>
      </c>
      <c r="K272" t="str">
        <f t="shared" si="8"/>
        <v>Kabupaten Barito Kuala</v>
      </c>
      <c r="L272" t="str">
        <f t="shared" si="9"/>
        <v>Kabupaten Barito Kuala-2018</v>
      </c>
      <c r="M272" s="1">
        <v>77.988432638164994</v>
      </c>
      <c r="N272" t="e">
        <f>VLOOKUP(L272,PPH!$E$2:$F$2057,2,FALSE)</f>
        <v>#N/A</v>
      </c>
    </row>
    <row r="273" spans="1:14" x14ac:dyDescent="0.3">
      <c r="A273" s="1">
        <v>272</v>
      </c>
      <c r="B273" s="1">
        <v>63</v>
      </c>
      <c r="C273" s="1" t="s">
        <v>562</v>
      </c>
      <c r="E273" s="1">
        <v>6305</v>
      </c>
      <c r="F273" s="1" t="s">
        <v>951</v>
      </c>
      <c r="G273" s="1" t="s">
        <v>1221</v>
      </c>
      <c r="H273" s="1">
        <v>2018</v>
      </c>
      <c r="I273" s="1">
        <v>13</v>
      </c>
      <c r="J273" s="1">
        <v>6</v>
      </c>
      <c r="K273" t="str">
        <f t="shared" si="8"/>
        <v>Kabupaten Tapin</v>
      </c>
      <c r="L273" t="str">
        <f t="shared" si="9"/>
        <v>Kabupaten Tapin-2018</v>
      </c>
      <c r="M273" s="1">
        <v>82.998004874545998</v>
      </c>
      <c r="N273" t="e">
        <f>VLOOKUP(L273,PPH!$E$2:$F$2057,2,FALSE)</f>
        <v>#N/A</v>
      </c>
    </row>
    <row r="274" spans="1:14" x14ac:dyDescent="0.3">
      <c r="A274" s="1">
        <v>273</v>
      </c>
      <c r="B274" s="1">
        <v>63</v>
      </c>
      <c r="C274" s="1" t="s">
        <v>562</v>
      </c>
      <c r="E274" s="1">
        <v>6306</v>
      </c>
      <c r="F274" s="1" t="s">
        <v>951</v>
      </c>
      <c r="G274" s="1" t="s">
        <v>569</v>
      </c>
      <c r="H274" s="1">
        <v>2018</v>
      </c>
      <c r="I274" s="1">
        <v>57</v>
      </c>
      <c r="J274" s="1">
        <v>6</v>
      </c>
      <c r="K274" t="str">
        <f t="shared" si="8"/>
        <v>Kabupaten Hulu Sungai Selatan</v>
      </c>
      <c r="L274" t="str">
        <f t="shared" si="9"/>
        <v>Kabupaten Hulu Sungai Selatan-2018</v>
      </c>
      <c r="M274" s="1">
        <v>79.794234395651003</v>
      </c>
      <c r="N274" t="e">
        <f>VLOOKUP(L274,PPH!$E$2:$F$2057,2,FALSE)</f>
        <v>#N/A</v>
      </c>
    </row>
    <row r="275" spans="1:14" x14ac:dyDescent="0.3">
      <c r="A275" s="1">
        <v>274</v>
      </c>
      <c r="B275" s="1">
        <v>63</v>
      </c>
      <c r="C275" s="1" t="s">
        <v>562</v>
      </c>
      <c r="E275" s="1">
        <v>6307</v>
      </c>
      <c r="F275" s="1" t="s">
        <v>951</v>
      </c>
      <c r="G275" s="1" t="s">
        <v>570</v>
      </c>
      <c r="H275" s="1">
        <v>2018</v>
      </c>
      <c r="I275" s="1">
        <v>75</v>
      </c>
      <c r="J275" s="1">
        <v>6</v>
      </c>
      <c r="K275" t="str">
        <f t="shared" si="8"/>
        <v>Kabupaten Hulu Sungai Tengah</v>
      </c>
      <c r="L275" t="str">
        <f t="shared" si="9"/>
        <v>Kabupaten Hulu Sungai Tengah-2018</v>
      </c>
      <c r="M275" s="1">
        <v>78.694904324302996</v>
      </c>
      <c r="N275" t="e">
        <f>VLOOKUP(L275,PPH!$E$2:$F$2057,2,FALSE)</f>
        <v>#N/A</v>
      </c>
    </row>
    <row r="276" spans="1:14" x14ac:dyDescent="0.3">
      <c r="A276" s="1">
        <v>275</v>
      </c>
      <c r="B276" s="1">
        <v>63</v>
      </c>
      <c r="C276" s="1" t="s">
        <v>562</v>
      </c>
      <c r="E276" s="1">
        <v>6308</v>
      </c>
      <c r="F276" s="1" t="s">
        <v>951</v>
      </c>
      <c r="G276" s="1" t="s">
        <v>571</v>
      </c>
      <c r="H276" s="1">
        <v>2018</v>
      </c>
      <c r="I276" s="1">
        <v>85</v>
      </c>
      <c r="J276" s="1">
        <v>6</v>
      </c>
      <c r="K276" t="str">
        <f t="shared" si="8"/>
        <v>Kabupaten Hulu Sungai Utara</v>
      </c>
      <c r="L276" t="str">
        <f t="shared" si="9"/>
        <v>Kabupaten Hulu Sungai Utara-2018</v>
      </c>
      <c r="M276" s="1">
        <v>78.421874226986006</v>
      </c>
      <c r="N276" t="e">
        <f>VLOOKUP(L276,PPH!$E$2:$F$2057,2,FALSE)</f>
        <v>#N/A</v>
      </c>
    </row>
    <row r="277" spans="1:14" x14ac:dyDescent="0.3">
      <c r="A277" s="1">
        <v>276</v>
      </c>
      <c r="B277" s="1">
        <v>63</v>
      </c>
      <c r="C277" s="1" t="s">
        <v>562</v>
      </c>
      <c r="E277" s="1">
        <v>6309</v>
      </c>
      <c r="F277" s="1" t="s">
        <v>951</v>
      </c>
      <c r="G277" s="1" t="s">
        <v>1222</v>
      </c>
      <c r="H277" s="1">
        <v>2018</v>
      </c>
      <c r="I277" s="1">
        <v>35</v>
      </c>
      <c r="J277" s="1">
        <v>6</v>
      </c>
      <c r="K277" t="str">
        <f t="shared" si="8"/>
        <v>Kabupaten Tabalong</v>
      </c>
      <c r="L277" t="str">
        <f t="shared" si="9"/>
        <v>Kabupaten Tabalong-2018</v>
      </c>
      <c r="M277" s="1">
        <v>81.110630753731996</v>
      </c>
      <c r="N277" t="e">
        <f>VLOOKUP(L277,PPH!$E$2:$F$2057,2,FALSE)</f>
        <v>#N/A</v>
      </c>
    </row>
    <row r="278" spans="1:14" x14ac:dyDescent="0.3">
      <c r="A278" s="1">
        <v>277</v>
      </c>
      <c r="B278" s="1">
        <v>63</v>
      </c>
      <c r="C278" s="1" t="s">
        <v>562</v>
      </c>
      <c r="E278" s="1">
        <v>6310</v>
      </c>
      <c r="F278" s="1" t="s">
        <v>951</v>
      </c>
      <c r="G278" s="1" t="s">
        <v>1223</v>
      </c>
      <c r="H278" s="1">
        <v>2018</v>
      </c>
      <c r="I278" s="1">
        <v>9</v>
      </c>
      <c r="J278" s="1">
        <v>6</v>
      </c>
      <c r="K278" t="str">
        <f t="shared" si="8"/>
        <v>Kabupaten Tanah Bumbu</v>
      </c>
      <c r="L278" t="str">
        <f t="shared" si="9"/>
        <v>Kabupaten Tanah Bumbu-2018</v>
      </c>
      <c r="M278" s="1">
        <v>84.061246539921001</v>
      </c>
      <c r="N278" t="e">
        <f>VLOOKUP(L278,PPH!$E$2:$F$2057,2,FALSE)</f>
        <v>#N/A</v>
      </c>
    </row>
    <row r="279" spans="1:14" x14ac:dyDescent="0.3">
      <c r="A279" s="1">
        <v>278</v>
      </c>
      <c r="B279" s="1">
        <v>63</v>
      </c>
      <c r="C279" s="1" t="s">
        <v>562</v>
      </c>
      <c r="E279" s="1">
        <v>6311</v>
      </c>
      <c r="F279" s="1" t="s">
        <v>951</v>
      </c>
      <c r="G279" s="1" t="s">
        <v>1224</v>
      </c>
      <c r="H279" s="1">
        <v>2018</v>
      </c>
      <c r="I279" s="1">
        <v>17</v>
      </c>
      <c r="J279" s="1">
        <v>6</v>
      </c>
      <c r="K279" t="str">
        <f t="shared" si="8"/>
        <v>Kabupaten Balangan</v>
      </c>
      <c r="L279" t="str">
        <f t="shared" si="9"/>
        <v>Kabupaten Balangan-2018</v>
      </c>
      <c r="M279" s="1">
        <v>82.459637192252004</v>
      </c>
      <c r="N279" t="e">
        <f>VLOOKUP(L279,PPH!$E$2:$F$2057,2,FALSE)</f>
        <v>#N/A</v>
      </c>
    </row>
    <row r="280" spans="1:14" x14ac:dyDescent="0.3">
      <c r="A280" s="1">
        <v>279</v>
      </c>
      <c r="B280" s="1">
        <v>64</v>
      </c>
      <c r="C280" s="1" t="s">
        <v>578</v>
      </c>
      <c r="E280" s="1">
        <v>6401</v>
      </c>
      <c r="F280" s="1" t="s">
        <v>951</v>
      </c>
      <c r="G280" s="1" t="s">
        <v>1225</v>
      </c>
      <c r="H280" s="1">
        <v>2018</v>
      </c>
      <c r="I280" s="1">
        <v>216</v>
      </c>
      <c r="J280" s="1">
        <v>5</v>
      </c>
      <c r="K280" t="str">
        <f t="shared" si="8"/>
        <v>Kabupaten Paser</v>
      </c>
      <c r="L280" t="str">
        <f t="shared" si="9"/>
        <v>Kabupaten Paser-2018</v>
      </c>
      <c r="M280" s="1">
        <v>72.763848641997001</v>
      </c>
      <c r="N280" t="e">
        <f>VLOOKUP(L280,PPH!$E$2:$F$2057,2,FALSE)</f>
        <v>#N/A</v>
      </c>
    </row>
    <row r="281" spans="1:14" x14ac:dyDescent="0.3">
      <c r="A281" s="1">
        <v>280</v>
      </c>
      <c r="B281" s="1">
        <v>64</v>
      </c>
      <c r="C281" s="1" t="s">
        <v>578</v>
      </c>
      <c r="E281" s="1">
        <v>6407</v>
      </c>
      <c r="F281" s="1" t="s">
        <v>951</v>
      </c>
      <c r="G281" s="1" t="s">
        <v>1226</v>
      </c>
      <c r="H281" s="1">
        <v>2018</v>
      </c>
      <c r="I281" s="1">
        <v>257</v>
      </c>
      <c r="J281" s="1">
        <v>5</v>
      </c>
      <c r="K281" t="str">
        <f t="shared" si="8"/>
        <v>Kabupaten Kutai Barat</v>
      </c>
      <c r="L281" t="str">
        <f t="shared" si="9"/>
        <v>Kabupaten Kutai Barat-2018</v>
      </c>
      <c r="M281" s="1">
        <v>70.643365910314998</v>
      </c>
      <c r="N281" t="e">
        <f>VLOOKUP(L281,PPH!$E$2:$F$2057,2,FALSE)</f>
        <v>#N/A</v>
      </c>
    </row>
    <row r="282" spans="1:14" x14ac:dyDescent="0.3">
      <c r="A282" s="1">
        <v>281</v>
      </c>
      <c r="B282" s="1">
        <v>64</v>
      </c>
      <c r="C282" s="1" t="s">
        <v>578</v>
      </c>
      <c r="E282" s="1">
        <v>6402</v>
      </c>
      <c r="F282" s="1" t="s">
        <v>951</v>
      </c>
      <c r="G282" s="1" t="s">
        <v>1227</v>
      </c>
      <c r="H282" s="1">
        <v>2018</v>
      </c>
      <c r="I282" s="1">
        <v>257</v>
      </c>
      <c r="J282" s="1">
        <v>5</v>
      </c>
      <c r="K282" t="str">
        <f t="shared" si="8"/>
        <v>Kabupaten Kutai Kertanegara</v>
      </c>
      <c r="L282" t="str">
        <f t="shared" si="9"/>
        <v>Kabupaten Kutai Kertanegara-2018</v>
      </c>
      <c r="M282" s="1">
        <v>70.643365910314998</v>
      </c>
      <c r="N282" t="e">
        <f>VLOOKUP(L282,PPH!$E$2:$F$2057,2,FALSE)</f>
        <v>#N/A</v>
      </c>
    </row>
    <row r="283" spans="1:14" x14ac:dyDescent="0.3">
      <c r="A283" s="1">
        <v>282</v>
      </c>
      <c r="B283" s="1">
        <v>64</v>
      </c>
      <c r="C283" s="1" t="s">
        <v>578</v>
      </c>
      <c r="E283" s="1">
        <v>6408</v>
      </c>
      <c r="F283" s="1" t="s">
        <v>951</v>
      </c>
      <c r="G283" s="1" t="s">
        <v>1228</v>
      </c>
      <c r="H283" s="1">
        <v>2018</v>
      </c>
      <c r="I283" s="1">
        <v>246</v>
      </c>
      <c r="J283" s="1">
        <v>5</v>
      </c>
      <c r="K283" t="str">
        <f t="shared" si="8"/>
        <v>Kabupaten Kutai Timur</v>
      </c>
      <c r="L283" t="str">
        <f t="shared" si="9"/>
        <v>Kabupaten Kutai Timur-2018</v>
      </c>
      <c r="M283" s="1">
        <v>71.269021692536001</v>
      </c>
      <c r="N283" t="e">
        <f>VLOOKUP(L283,PPH!$E$2:$F$2057,2,FALSE)</f>
        <v>#N/A</v>
      </c>
    </row>
    <row r="284" spans="1:14" x14ac:dyDescent="0.3">
      <c r="A284" s="1">
        <v>283</v>
      </c>
      <c r="B284" s="1">
        <v>64</v>
      </c>
      <c r="C284" s="1" t="s">
        <v>578</v>
      </c>
      <c r="E284" s="1">
        <v>6403</v>
      </c>
      <c r="F284" s="1" t="s">
        <v>951</v>
      </c>
      <c r="G284" s="1" t="s">
        <v>1229</v>
      </c>
      <c r="H284" s="1">
        <v>2018</v>
      </c>
      <c r="I284" s="1">
        <v>61</v>
      </c>
      <c r="J284" s="1">
        <v>6</v>
      </c>
      <c r="K284" t="str">
        <f t="shared" si="8"/>
        <v>Kabupaten Berau</v>
      </c>
      <c r="L284" t="str">
        <f t="shared" si="9"/>
        <v>Kabupaten Berau-2018</v>
      </c>
      <c r="M284" s="1">
        <v>79.498688197636</v>
      </c>
      <c r="N284" t="e">
        <f>VLOOKUP(L284,PPH!$E$2:$F$2057,2,FALSE)</f>
        <v>#N/A</v>
      </c>
    </row>
    <row r="285" spans="1:14" x14ac:dyDescent="0.3">
      <c r="A285" s="1">
        <v>284</v>
      </c>
      <c r="B285" s="1">
        <v>64</v>
      </c>
      <c r="C285" s="1" t="s">
        <v>578</v>
      </c>
      <c r="E285" s="1">
        <v>6409</v>
      </c>
      <c r="F285" s="1" t="s">
        <v>951</v>
      </c>
      <c r="G285" s="1" t="s">
        <v>1230</v>
      </c>
      <c r="H285" s="1">
        <v>2018</v>
      </c>
      <c r="I285" s="1">
        <v>51</v>
      </c>
      <c r="J285" s="1">
        <v>6</v>
      </c>
      <c r="K285" t="str">
        <f t="shared" si="8"/>
        <v>Kabupaten Penajam Paser Utara</v>
      </c>
      <c r="L285" t="str">
        <f t="shared" si="9"/>
        <v>Kabupaten Penajam Paser Utara-2018</v>
      </c>
      <c r="M285" s="1">
        <v>80.176143014117997</v>
      </c>
      <c r="N285" t="e">
        <f>VLOOKUP(L285,PPH!$E$2:$F$2057,2,FALSE)</f>
        <v>#N/A</v>
      </c>
    </row>
    <row r="286" spans="1:14" x14ac:dyDescent="0.3">
      <c r="A286" s="1">
        <v>285</v>
      </c>
      <c r="B286" s="1">
        <v>64</v>
      </c>
      <c r="C286" s="1" t="s">
        <v>578</v>
      </c>
      <c r="E286" s="1">
        <v>6411</v>
      </c>
      <c r="F286" s="1" t="s">
        <v>951</v>
      </c>
      <c r="G286" s="1" t="s">
        <v>1231</v>
      </c>
      <c r="H286" s="1">
        <v>2018</v>
      </c>
      <c r="I286" s="1">
        <v>278</v>
      </c>
      <c r="J286" s="1">
        <v>5</v>
      </c>
      <c r="K286" t="str">
        <f t="shared" si="8"/>
        <v>Kabupaten Mahakam Ulu</v>
      </c>
      <c r="L286" t="str">
        <f t="shared" si="9"/>
        <v>Kabupaten Mahakam Ulu-2018</v>
      </c>
      <c r="M286" s="1">
        <v>68.882359751603005</v>
      </c>
      <c r="N286" t="e">
        <f>VLOOKUP(L286,PPH!$E$2:$F$2057,2,FALSE)</f>
        <v>#N/A</v>
      </c>
    </row>
    <row r="287" spans="1:14" x14ac:dyDescent="0.3">
      <c r="A287" s="1">
        <v>286</v>
      </c>
      <c r="B287" s="1">
        <v>65</v>
      </c>
      <c r="C287" s="1" t="s">
        <v>592</v>
      </c>
      <c r="E287" s="1">
        <v>6502</v>
      </c>
      <c r="F287" s="1" t="s">
        <v>951</v>
      </c>
      <c r="G287" s="1" t="s">
        <v>1232</v>
      </c>
      <c r="H287" s="1">
        <v>2018</v>
      </c>
      <c r="I287" s="1">
        <v>18</v>
      </c>
      <c r="J287" s="1">
        <v>6</v>
      </c>
      <c r="K287" t="str">
        <f t="shared" si="8"/>
        <v>Kabupaten Malinau</v>
      </c>
      <c r="L287" t="str">
        <f t="shared" si="9"/>
        <v>Kabupaten Malinau-2018</v>
      </c>
      <c r="M287" s="1">
        <v>82.436884490113002</v>
      </c>
      <c r="N287" t="e">
        <f>VLOOKUP(L287,PPH!$E$2:$F$2057,2,FALSE)</f>
        <v>#N/A</v>
      </c>
    </row>
    <row r="288" spans="1:14" x14ac:dyDescent="0.3">
      <c r="A288" s="1">
        <v>287</v>
      </c>
      <c r="B288" s="1">
        <v>65</v>
      </c>
      <c r="C288" s="1" t="s">
        <v>592</v>
      </c>
      <c r="E288" s="1">
        <v>6501</v>
      </c>
      <c r="F288" s="1" t="s">
        <v>951</v>
      </c>
      <c r="G288" s="1" t="s">
        <v>1233</v>
      </c>
      <c r="H288" s="1">
        <v>2018</v>
      </c>
      <c r="I288" s="1">
        <v>63</v>
      </c>
      <c r="J288" s="1">
        <v>6</v>
      </c>
      <c r="K288" t="str">
        <f t="shared" si="8"/>
        <v>Kabupaten Bulungan</v>
      </c>
      <c r="L288" t="str">
        <f t="shared" si="9"/>
        <v>Kabupaten Bulungan-2018</v>
      </c>
      <c r="M288" s="1">
        <v>79.404261539366999</v>
      </c>
      <c r="N288" t="e">
        <f>VLOOKUP(L288,PPH!$E$2:$F$2057,2,FALSE)</f>
        <v>#N/A</v>
      </c>
    </row>
    <row r="289" spans="1:14" x14ac:dyDescent="0.3">
      <c r="A289" s="1">
        <v>288</v>
      </c>
      <c r="B289" s="1">
        <v>65</v>
      </c>
      <c r="C289" s="1" t="s">
        <v>592</v>
      </c>
      <c r="E289" s="1">
        <v>6504</v>
      </c>
      <c r="F289" s="1" t="s">
        <v>951</v>
      </c>
      <c r="G289" s="1" t="s">
        <v>1234</v>
      </c>
      <c r="H289" s="1">
        <v>2018</v>
      </c>
      <c r="I289" s="1">
        <v>89</v>
      </c>
      <c r="J289" s="1">
        <v>6</v>
      </c>
      <c r="K289" t="str">
        <f t="shared" si="8"/>
        <v>Kabupaten Tana Tidung</v>
      </c>
      <c r="L289" t="str">
        <f t="shared" si="9"/>
        <v>Kabupaten Tana Tidung-2018</v>
      </c>
      <c r="M289" s="1">
        <v>78.258159422185003</v>
      </c>
      <c r="N289" t="e">
        <f>VLOOKUP(L289,PPH!$E$2:$F$2057,2,FALSE)</f>
        <v>#N/A</v>
      </c>
    </row>
    <row r="290" spans="1:14" x14ac:dyDescent="0.3">
      <c r="A290" s="1">
        <v>289</v>
      </c>
      <c r="B290" s="1">
        <v>65</v>
      </c>
      <c r="C290" s="1" t="s">
        <v>592</v>
      </c>
      <c r="E290" s="1">
        <v>6503</v>
      </c>
      <c r="F290" s="1" t="s">
        <v>951</v>
      </c>
      <c r="G290" s="1" t="s">
        <v>1235</v>
      </c>
      <c r="H290" s="1">
        <v>2018</v>
      </c>
      <c r="I290" s="1">
        <v>269</v>
      </c>
      <c r="J290" s="1">
        <v>5</v>
      </c>
      <c r="K290" t="str">
        <f t="shared" si="8"/>
        <v>Kabupaten Nunukan</v>
      </c>
      <c r="L290" t="str">
        <f t="shared" si="9"/>
        <v>Kabupaten Nunukan-2018</v>
      </c>
      <c r="M290" s="1">
        <v>69.820611518459003</v>
      </c>
      <c r="N290" t="e">
        <f>VLOOKUP(L290,PPH!$E$2:$F$2057,2,FALSE)</f>
        <v>#N/A</v>
      </c>
    </row>
    <row r="291" spans="1:14" x14ac:dyDescent="0.3">
      <c r="A291" s="1">
        <v>290</v>
      </c>
      <c r="B291" s="1">
        <v>71</v>
      </c>
      <c r="C291" s="1" t="s">
        <v>599</v>
      </c>
      <c r="E291" s="1">
        <v>7101</v>
      </c>
      <c r="F291" s="1" t="s">
        <v>951</v>
      </c>
      <c r="G291" s="1" t="s">
        <v>1236</v>
      </c>
      <c r="H291" s="1">
        <v>2018</v>
      </c>
      <c r="I291" s="1">
        <v>87</v>
      </c>
      <c r="J291" s="1">
        <v>6</v>
      </c>
      <c r="K291" t="str">
        <f t="shared" si="8"/>
        <v>Kabupaten Bolaang Mongondow</v>
      </c>
      <c r="L291" t="str">
        <f t="shared" si="9"/>
        <v>Kabupaten Bolaang Mongondow-2018</v>
      </c>
      <c r="M291" s="1">
        <v>78.362052947172998</v>
      </c>
      <c r="N291" t="e">
        <f>VLOOKUP(L291,PPH!$E$2:$F$2057,2,FALSE)</f>
        <v>#N/A</v>
      </c>
    </row>
    <row r="292" spans="1:14" x14ac:dyDescent="0.3">
      <c r="A292" s="1">
        <v>291</v>
      </c>
      <c r="B292" s="1">
        <v>71</v>
      </c>
      <c r="C292" s="1" t="s">
        <v>599</v>
      </c>
      <c r="E292" s="1">
        <v>7102</v>
      </c>
      <c r="F292" s="1" t="s">
        <v>951</v>
      </c>
      <c r="G292" s="1" t="s">
        <v>1237</v>
      </c>
      <c r="H292" s="1">
        <v>2018</v>
      </c>
      <c r="I292" s="1">
        <v>106</v>
      </c>
      <c r="J292" s="1">
        <v>6</v>
      </c>
      <c r="K292" t="str">
        <f t="shared" si="8"/>
        <v>Kabupaten Minahasa</v>
      </c>
      <c r="L292" t="str">
        <f t="shared" si="9"/>
        <v>Kabupaten Minahasa-2018</v>
      </c>
      <c r="M292" s="1">
        <v>77.548981968261998</v>
      </c>
      <c r="N292" t="e">
        <f>VLOOKUP(L292,PPH!$E$2:$F$2057,2,FALSE)</f>
        <v>#N/A</v>
      </c>
    </row>
    <row r="293" spans="1:14" x14ac:dyDescent="0.3">
      <c r="A293" s="1">
        <v>292</v>
      </c>
      <c r="B293" s="1">
        <v>71</v>
      </c>
      <c r="C293" s="1" t="s">
        <v>599</v>
      </c>
      <c r="E293" s="1">
        <v>7103</v>
      </c>
      <c r="F293" s="1" t="s">
        <v>951</v>
      </c>
      <c r="G293" s="1" t="s">
        <v>1238</v>
      </c>
      <c r="H293" s="1">
        <v>2018</v>
      </c>
      <c r="I293" s="1">
        <v>373</v>
      </c>
      <c r="J293" s="1">
        <v>2</v>
      </c>
      <c r="K293" t="str">
        <f t="shared" si="8"/>
        <v>Kabupaten Kepulauan Sangihe</v>
      </c>
      <c r="L293" t="str">
        <f t="shared" si="9"/>
        <v>Kabupaten Kepulauan Sangihe-2018</v>
      </c>
      <c r="M293" s="1">
        <v>50.961342110648999</v>
      </c>
      <c r="N293" t="e">
        <f>VLOOKUP(L293,PPH!$E$2:$F$2057,2,FALSE)</f>
        <v>#N/A</v>
      </c>
    </row>
    <row r="294" spans="1:14" x14ac:dyDescent="0.3">
      <c r="A294" s="1">
        <v>293</v>
      </c>
      <c r="B294" s="1">
        <v>71</v>
      </c>
      <c r="C294" s="1" t="s">
        <v>599</v>
      </c>
      <c r="E294" s="1">
        <v>7104</v>
      </c>
      <c r="F294" s="1" t="s">
        <v>951</v>
      </c>
      <c r="G294" s="1" t="s">
        <v>1239</v>
      </c>
      <c r="H294" s="1">
        <v>2018</v>
      </c>
      <c r="I294" s="1">
        <v>318</v>
      </c>
      <c r="J294" s="1">
        <v>4</v>
      </c>
      <c r="K294" t="str">
        <f t="shared" si="8"/>
        <v>Kabupaten Kepulauan Talaud</v>
      </c>
      <c r="L294" t="str">
        <f t="shared" si="9"/>
        <v>Kabupaten Kepulauan Talaud-2018</v>
      </c>
      <c r="M294" s="1">
        <v>63.616989901232003</v>
      </c>
      <c r="N294" t="e">
        <f>VLOOKUP(L294,PPH!$E$2:$F$2057,2,FALSE)</f>
        <v>#N/A</v>
      </c>
    </row>
    <row r="295" spans="1:14" x14ac:dyDescent="0.3">
      <c r="A295" s="1">
        <v>294</v>
      </c>
      <c r="B295" s="1">
        <v>71</v>
      </c>
      <c r="C295" s="1" t="s">
        <v>599</v>
      </c>
      <c r="E295" s="1">
        <v>7105</v>
      </c>
      <c r="F295" s="1" t="s">
        <v>951</v>
      </c>
      <c r="G295" s="1" t="s">
        <v>1240</v>
      </c>
      <c r="H295" s="1">
        <v>2018</v>
      </c>
      <c r="I295" s="1">
        <v>189</v>
      </c>
      <c r="J295" s="1">
        <v>5</v>
      </c>
      <c r="K295" t="str">
        <f t="shared" si="8"/>
        <v>Kabupaten Minahasa Selatan</v>
      </c>
      <c r="L295" t="str">
        <f t="shared" si="9"/>
        <v>Kabupaten Minahasa Selatan-2018</v>
      </c>
      <c r="M295" s="1">
        <v>74.061552447718</v>
      </c>
      <c r="N295" t="e">
        <f>VLOOKUP(L295,PPH!$E$2:$F$2057,2,FALSE)</f>
        <v>#N/A</v>
      </c>
    </row>
    <row r="296" spans="1:14" x14ac:dyDescent="0.3">
      <c r="A296" s="1">
        <v>295</v>
      </c>
      <c r="B296" s="1">
        <v>71</v>
      </c>
      <c r="C296" s="1" t="s">
        <v>599</v>
      </c>
      <c r="E296" s="1">
        <v>7106</v>
      </c>
      <c r="F296" s="1" t="s">
        <v>951</v>
      </c>
      <c r="G296" s="1" t="s">
        <v>1241</v>
      </c>
      <c r="H296" s="1">
        <v>2018</v>
      </c>
      <c r="I296" s="1">
        <v>62</v>
      </c>
      <c r="J296" s="1">
        <v>6</v>
      </c>
      <c r="K296" t="str">
        <f t="shared" si="8"/>
        <v>Kabupaten Minahasa Utara</v>
      </c>
      <c r="L296" t="str">
        <f t="shared" si="9"/>
        <v>Kabupaten Minahasa Utara-2018</v>
      </c>
      <c r="M296" s="1">
        <v>79.410393637016995</v>
      </c>
      <c r="N296" t="e">
        <f>VLOOKUP(L296,PPH!$E$2:$F$2057,2,FALSE)</f>
        <v>#N/A</v>
      </c>
    </row>
    <row r="297" spans="1:14" x14ac:dyDescent="0.3">
      <c r="A297" s="1">
        <v>296</v>
      </c>
      <c r="B297" s="1">
        <v>71</v>
      </c>
      <c r="C297" s="1" t="s">
        <v>599</v>
      </c>
      <c r="E297" s="1">
        <v>7108</v>
      </c>
      <c r="F297" s="1" t="s">
        <v>951</v>
      </c>
      <c r="G297" s="1" t="s">
        <v>1242</v>
      </c>
      <c r="H297" s="1">
        <v>2018</v>
      </c>
      <c r="I297" s="1">
        <v>381</v>
      </c>
      <c r="J297" s="1">
        <v>2</v>
      </c>
      <c r="K297" t="str">
        <f t="shared" si="8"/>
        <v>Kabupaten Bolaang Mongondow Utara</v>
      </c>
      <c r="L297" t="str">
        <f t="shared" si="9"/>
        <v>Kabupaten Bolaang Mongondow Utara-2018</v>
      </c>
      <c r="M297" s="1">
        <v>48.880433013328997</v>
      </c>
      <c r="N297" t="e">
        <f>VLOOKUP(L297,PPH!$E$2:$F$2057,2,FALSE)</f>
        <v>#N/A</v>
      </c>
    </row>
    <row r="298" spans="1:14" x14ac:dyDescent="0.3">
      <c r="A298" s="1">
        <v>297</v>
      </c>
      <c r="B298" s="1">
        <v>71</v>
      </c>
      <c r="C298" s="1" t="s">
        <v>599</v>
      </c>
      <c r="E298" s="1">
        <v>7109</v>
      </c>
      <c r="F298" s="1" t="s">
        <v>951</v>
      </c>
      <c r="G298" s="1" t="s">
        <v>1243</v>
      </c>
      <c r="H298" s="1">
        <v>2018</v>
      </c>
      <c r="I298" s="1">
        <v>171</v>
      </c>
      <c r="J298" s="1">
        <v>5</v>
      </c>
      <c r="K298" t="str">
        <f t="shared" si="8"/>
        <v>Kabupaten Kep. Siau Tagulandang Biaro</v>
      </c>
      <c r="L298" t="str">
        <f t="shared" si="9"/>
        <v>Kabupaten Kep. Siau Tagulandang Biaro-2018</v>
      </c>
      <c r="M298" s="1">
        <v>74.888391216189007</v>
      </c>
      <c r="N298" t="e">
        <f>VLOOKUP(L298,PPH!$E$2:$F$2057,2,FALSE)</f>
        <v>#N/A</v>
      </c>
    </row>
    <row r="299" spans="1:14" x14ac:dyDescent="0.3">
      <c r="A299" s="1">
        <v>298</v>
      </c>
      <c r="B299" s="1">
        <v>71</v>
      </c>
      <c r="C299" s="1" t="s">
        <v>599</v>
      </c>
      <c r="E299" s="1">
        <v>7107</v>
      </c>
      <c r="F299" s="1" t="s">
        <v>951</v>
      </c>
      <c r="G299" s="1" t="s">
        <v>1244</v>
      </c>
      <c r="H299" s="1">
        <v>2018</v>
      </c>
      <c r="I299" s="1">
        <v>165</v>
      </c>
      <c r="J299" s="1">
        <v>5</v>
      </c>
      <c r="K299" t="str">
        <f t="shared" si="8"/>
        <v>Kabupaten Minahasa Tenggara</v>
      </c>
      <c r="L299" t="str">
        <f t="shared" si="9"/>
        <v>Kabupaten Minahasa Tenggara-2018</v>
      </c>
      <c r="M299" s="1">
        <v>75.161189009840996</v>
      </c>
      <c r="N299" t="e">
        <f>VLOOKUP(L299,PPH!$E$2:$F$2057,2,FALSE)</f>
        <v>#N/A</v>
      </c>
    </row>
    <row r="300" spans="1:14" x14ac:dyDescent="0.3">
      <c r="A300" s="1">
        <v>299</v>
      </c>
      <c r="B300" s="1">
        <v>71</v>
      </c>
      <c r="C300" s="1" t="s">
        <v>599</v>
      </c>
      <c r="E300" s="1">
        <v>7111</v>
      </c>
      <c r="F300" s="1" t="s">
        <v>951</v>
      </c>
      <c r="G300" s="1" t="s">
        <v>1245</v>
      </c>
      <c r="H300" s="1">
        <v>2018</v>
      </c>
      <c r="I300" s="1">
        <v>99</v>
      </c>
      <c r="J300" s="1">
        <v>6</v>
      </c>
      <c r="K300" t="str">
        <f t="shared" si="8"/>
        <v>Kabupaten Bolaang Mongondow Selatan</v>
      </c>
      <c r="L300" t="str">
        <f t="shared" si="9"/>
        <v>Kabupaten Bolaang Mongondow Selatan-2018</v>
      </c>
      <c r="M300" s="1">
        <v>77.768555415890006</v>
      </c>
      <c r="N300" t="e">
        <f>VLOOKUP(L300,PPH!$E$2:$F$2057,2,FALSE)</f>
        <v>#N/A</v>
      </c>
    </row>
    <row r="301" spans="1:14" x14ac:dyDescent="0.3">
      <c r="A301" s="1">
        <v>300</v>
      </c>
      <c r="B301" s="1">
        <v>71</v>
      </c>
      <c r="C301" s="1" t="s">
        <v>599</v>
      </c>
      <c r="E301" s="1">
        <v>7110</v>
      </c>
      <c r="F301" s="1" t="s">
        <v>951</v>
      </c>
      <c r="G301" s="1" t="s">
        <v>1246</v>
      </c>
      <c r="H301" s="1">
        <v>2018</v>
      </c>
      <c r="I301" s="1">
        <v>311</v>
      </c>
      <c r="J301" s="1">
        <v>4</v>
      </c>
      <c r="K301" t="str">
        <f t="shared" si="8"/>
        <v>Kabupaten Bolaang Mongondow Timur</v>
      </c>
      <c r="L301" t="str">
        <f t="shared" si="9"/>
        <v>Kabupaten Bolaang Mongondow Timur-2018</v>
      </c>
      <c r="M301" s="1">
        <v>64.901377595287002</v>
      </c>
      <c r="N301" t="e">
        <f>VLOOKUP(L301,PPH!$E$2:$F$2057,2,FALSE)</f>
        <v>#N/A</v>
      </c>
    </row>
    <row r="302" spans="1:14" x14ac:dyDescent="0.3">
      <c r="A302" s="1">
        <v>301</v>
      </c>
      <c r="B302" s="1">
        <v>72</v>
      </c>
      <c r="C302" s="1" t="s">
        <v>621</v>
      </c>
      <c r="E302" s="1">
        <v>7207</v>
      </c>
      <c r="F302" s="1" t="s">
        <v>951</v>
      </c>
      <c r="G302" s="1" t="s">
        <v>1247</v>
      </c>
      <c r="H302" s="1">
        <v>2018</v>
      </c>
      <c r="I302" s="1">
        <v>300</v>
      </c>
      <c r="J302" s="1">
        <v>4</v>
      </c>
      <c r="K302" t="str">
        <f t="shared" si="8"/>
        <v>Kabupaten Banggai Kepulauan</v>
      </c>
      <c r="L302" t="str">
        <f t="shared" si="9"/>
        <v>Kabupaten Banggai Kepulauan-2018</v>
      </c>
      <c r="M302" s="1">
        <v>66.852790151630003</v>
      </c>
      <c r="N302" t="e">
        <f>VLOOKUP(L302,PPH!$E$2:$F$2057,2,FALSE)</f>
        <v>#N/A</v>
      </c>
    </row>
    <row r="303" spans="1:14" x14ac:dyDescent="0.3">
      <c r="A303" s="1">
        <v>302</v>
      </c>
      <c r="B303" s="1">
        <v>72</v>
      </c>
      <c r="C303" s="1" t="s">
        <v>621</v>
      </c>
      <c r="E303" s="1">
        <v>7201</v>
      </c>
      <c r="F303" s="1" t="s">
        <v>951</v>
      </c>
      <c r="G303" s="1" t="s">
        <v>1248</v>
      </c>
      <c r="H303" s="1">
        <v>2018</v>
      </c>
      <c r="I303" s="1">
        <v>388</v>
      </c>
      <c r="J303" s="1">
        <v>2</v>
      </c>
      <c r="K303" t="str">
        <f t="shared" si="8"/>
        <v>Kabupaten Banggai</v>
      </c>
      <c r="L303" t="str">
        <f t="shared" si="9"/>
        <v>Kabupaten Banggai-2018</v>
      </c>
      <c r="M303" s="1">
        <v>44.841496099686999</v>
      </c>
      <c r="N303" t="e">
        <f>VLOOKUP(L303,PPH!$E$2:$F$2057,2,FALSE)</f>
        <v>#N/A</v>
      </c>
    </row>
    <row r="304" spans="1:14" x14ac:dyDescent="0.3">
      <c r="A304" s="1">
        <v>303</v>
      </c>
      <c r="B304" s="1">
        <v>72</v>
      </c>
      <c r="C304" s="1" t="s">
        <v>621</v>
      </c>
      <c r="E304" s="1">
        <v>7206</v>
      </c>
      <c r="F304" s="1" t="s">
        <v>951</v>
      </c>
      <c r="G304" s="1" t="s">
        <v>1249</v>
      </c>
      <c r="H304" s="1">
        <v>2018</v>
      </c>
      <c r="I304" s="1">
        <v>217</v>
      </c>
      <c r="J304" s="1">
        <v>5</v>
      </c>
      <c r="K304" t="str">
        <f t="shared" si="8"/>
        <v>Kabupaten Morowali</v>
      </c>
      <c r="L304" t="str">
        <f t="shared" si="9"/>
        <v>Kabupaten Morowali-2018</v>
      </c>
      <c r="M304" s="1">
        <v>72.762355206354002</v>
      </c>
      <c r="N304" t="e">
        <f>VLOOKUP(L304,PPH!$E$2:$F$2057,2,FALSE)</f>
        <v>#N/A</v>
      </c>
    </row>
    <row r="305" spans="1:14" x14ac:dyDescent="0.3">
      <c r="A305" s="1">
        <v>304</v>
      </c>
      <c r="B305" s="1">
        <v>72</v>
      </c>
      <c r="C305" s="1" t="s">
        <v>621</v>
      </c>
      <c r="E305" s="1">
        <v>7202</v>
      </c>
      <c r="F305" s="1" t="s">
        <v>951</v>
      </c>
      <c r="G305" s="1" t="s">
        <v>1250</v>
      </c>
      <c r="H305" s="1">
        <v>2018</v>
      </c>
      <c r="I305" s="1">
        <v>95</v>
      </c>
      <c r="J305" s="1">
        <v>6</v>
      </c>
      <c r="K305" t="str">
        <f t="shared" si="8"/>
        <v>Kabupaten Poso</v>
      </c>
      <c r="L305" t="str">
        <f t="shared" si="9"/>
        <v>Kabupaten Poso-2018</v>
      </c>
      <c r="M305" s="1">
        <v>77.958350625863005</v>
      </c>
      <c r="N305" t="e">
        <f>VLOOKUP(L305,PPH!$E$2:$F$2057,2,FALSE)</f>
        <v>#N/A</v>
      </c>
    </row>
    <row r="306" spans="1:14" x14ac:dyDescent="0.3">
      <c r="A306" s="1">
        <v>305</v>
      </c>
      <c r="B306" s="1">
        <v>72</v>
      </c>
      <c r="C306" s="1" t="s">
        <v>621</v>
      </c>
      <c r="E306" s="1">
        <v>7203</v>
      </c>
      <c r="F306" s="1" t="s">
        <v>951</v>
      </c>
      <c r="G306" s="1" t="s">
        <v>1251</v>
      </c>
      <c r="H306" s="1">
        <v>2018</v>
      </c>
      <c r="I306" s="1">
        <v>130</v>
      </c>
      <c r="J306" s="1">
        <v>6</v>
      </c>
      <c r="K306" t="str">
        <f t="shared" si="8"/>
        <v>Kabupaten Donggala</v>
      </c>
      <c r="L306" t="str">
        <f t="shared" si="9"/>
        <v>Kabupaten Donggala-2018</v>
      </c>
      <c r="M306" s="1">
        <v>76.486262641934005</v>
      </c>
      <c r="N306" t="e">
        <f>VLOOKUP(L306,PPH!$E$2:$F$2057,2,FALSE)</f>
        <v>#N/A</v>
      </c>
    </row>
    <row r="307" spans="1:14" x14ac:dyDescent="0.3">
      <c r="A307" s="1">
        <v>306</v>
      </c>
      <c r="B307" s="1">
        <v>72</v>
      </c>
      <c r="C307" s="1" t="s">
        <v>621</v>
      </c>
      <c r="E307" s="1">
        <v>7204</v>
      </c>
      <c r="F307" s="1" t="s">
        <v>951</v>
      </c>
      <c r="G307" s="1" t="s">
        <v>1252</v>
      </c>
      <c r="H307" s="1">
        <v>2018</v>
      </c>
      <c r="I307" s="1">
        <v>91</v>
      </c>
      <c r="J307" s="1">
        <v>6</v>
      </c>
      <c r="K307" t="str">
        <f t="shared" si="8"/>
        <v>Kabupaten Toli-Toli</v>
      </c>
      <c r="L307" t="str">
        <f t="shared" si="9"/>
        <v>Kabupaten Toli-Toli-2018</v>
      </c>
      <c r="M307" s="1">
        <v>78.120904319201003</v>
      </c>
      <c r="N307" t="e">
        <f>VLOOKUP(L307,PPH!$E$2:$F$2057,2,FALSE)</f>
        <v>#N/A</v>
      </c>
    </row>
    <row r="308" spans="1:14" x14ac:dyDescent="0.3">
      <c r="A308" s="1">
        <v>307</v>
      </c>
      <c r="B308" s="1">
        <v>72</v>
      </c>
      <c r="C308" s="1" t="s">
        <v>621</v>
      </c>
      <c r="E308" s="1">
        <v>7205</v>
      </c>
      <c r="F308" s="1" t="s">
        <v>951</v>
      </c>
      <c r="G308" s="1" t="s">
        <v>1253</v>
      </c>
      <c r="H308" s="1">
        <v>2018</v>
      </c>
      <c r="I308" s="1">
        <v>283</v>
      </c>
      <c r="J308" s="1">
        <v>5</v>
      </c>
      <c r="K308" t="str">
        <f t="shared" si="8"/>
        <v>Kabupaten Buol</v>
      </c>
      <c r="L308" t="str">
        <f t="shared" si="9"/>
        <v>Kabupaten Buol-2018</v>
      </c>
      <c r="M308" s="1">
        <v>68.360033483280006</v>
      </c>
      <c r="N308" t="e">
        <f>VLOOKUP(L308,PPH!$E$2:$F$2057,2,FALSE)</f>
        <v>#N/A</v>
      </c>
    </row>
    <row r="309" spans="1:14" x14ac:dyDescent="0.3">
      <c r="A309" s="1">
        <v>308</v>
      </c>
      <c r="B309" s="1">
        <v>72</v>
      </c>
      <c r="C309" s="1" t="s">
        <v>621</v>
      </c>
      <c r="E309" s="1">
        <v>7208</v>
      </c>
      <c r="F309" s="1" t="s">
        <v>951</v>
      </c>
      <c r="G309" s="1" t="s">
        <v>1254</v>
      </c>
      <c r="H309" s="1">
        <v>2018</v>
      </c>
      <c r="I309" s="1">
        <v>235</v>
      </c>
      <c r="J309" s="1">
        <v>5</v>
      </c>
      <c r="K309" t="str">
        <f t="shared" si="8"/>
        <v>Kabupaten Parigi Moutong</v>
      </c>
      <c r="L309" t="str">
        <f t="shared" si="9"/>
        <v>Kabupaten Parigi Moutong-2018</v>
      </c>
      <c r="M309" s="1">
        <v>72.071609041496004</v>
      </c>
      <c r="N309" t="e">
        <f>VLOOKUP(L309,PPH!$E$2:$F$2057,2,FALSE)</f>
        <v>#N/A</v>
      </c>
    </row>
    <row r="310" spans="1:14" x14ac:dyDescent="0.3">
      <c r="A310" s="1">
        <v>309</v>
      </c>
      <c r="B310" s="1">
        <v>72</v>
      </c>
      <c r="C310" s="1" t="s">
        <v>621</v>
      </c>
      <c r="E310" s="1">
        <v>7209</v>
      </c>
      <c r="F310" s="1" t="s">
        <v>951</v>
      </c>
      <c r="G310" s="1" t="s">
        <v>1255</v>
      </c>
      <c r="H310" s="1">
        <v>2018</v>
      </c>
      <c r="I310" s="1">
        <v>317</v>
      </c>
      <c r="J310" s="1">
        <v>4</v>
      </c>
      <c r="K310" t="str">
        <f t="shared" si="8"/>
        <v>Kabupaten Tojo Una-Una</v>
      </c>
      <c r="L310" t="str">
        <f t="shared" si="9"/>
        <v>Kabupaten Tojo Una-Una-2018</v>
      </c>
      <c r="M310" s="1">
        <v>63.730523187674997</v>
      </c>
      <c r="N310" t="e">
        <f>VLOOKUP(L310,PPH!$E$2:$F$2057,2,FALSE)</f>
        <v>#N/A</v>
      </c>
    </row>
    <row r="311" spans="1:14" x14ac:dyDescent="0.3">
      <c r="A311" s="1">
        <v>310</v>
      </c>
      <c r="B311" s="1">
        <v>72</v>
      </c>
      <c r="C311" s="1" t="s">
        <v>621</v>
      </c>
      <c r="E311" s="1">
        <v>7210</v>
      </c>
      <c r="F311" s="1" t="s">
        <v>951</v>
      </c>
      <c r="G311" s="1" t="s">
        <v>1256</v>
      </c>
      <c r="H311" s="1">
        <v>2018</v>
      </c>
      <c r="I311" s="1">
        <v>173</v>
      </c>
      <c r="J311" s="1">
        <v>5</v>
      </c>
      <c r="K311" t="str">
        <f t="shared" si="8"/>
        <v>Kabupaten Sigi</v>
      </c>
      <c r="L311" t="str">
        <f t="shared" si="9"/>
        <v>Kabupaten Sigi-2018</v>
      </c>
      <c r="M311" s="1">
        <v>74.819629775397004</v>
      </c>
      <c r="N311" t="e">
        <f>VLOOKUP(L311,PPH!$E$2:$F$2057,2,FALSE)</f>
        <v>#N/A</v>
      </c>
    </row>
    <row r="312" spans="1:14" x14ac:dyDescent="0.3">
      <c r="A312" s="1">
        <v>311</v>
      </c>
      <c r="B312" s="1">
        <v>72</v>
      </c>
      <c r="C312" s="1" t="s">
        <v>621</v>
      </c>
      <c r="E312" s="1">
        <v>7211</v>
      </c>
      <c r="F312" s="1" t="s">
        <v>951</v>
      </c>
      <c r="G312" s="1" t="s">
        <v>922</v>
      </c>
      <c r="H312" s="1">
        <v>2018</v>
      </c>
      <c r="I312" s="1">
        <v>386</v>
      </c>
      <c r="J312" s="1">
        <v>2</v>
      </c>
      <c r="K312" t="str">
        <f t="shared" si="8"/>
        <v>Kabupaten Banggai Laut</v>
      </c>
      <c r="L312" t="str">
        <f t="shared" si="9"/>
        <v>Kabupaten Banggai Laut-2018</v>
      </c>
      <c r="M312" s="1">
        <v>45.418645870820001</v>
      </c>
      <c r="N312" t="e">
        <f>VLOOKUP(L312,PPH!$E$2:$F$2057,2,FALSE)</f>
        <v>#N/A</v>
      </c>
    </row>
    <row r="313" spans="1:14" x14ac:dyDescent="0.3">
      <c r="A313" s="1">
        <v>312</v>
      </c>
      <c r="B313" s="1">
        <v>72</v>
      </c>
      <c r="C313" s="1" t="s">
        <v>621</v>
      </c>
      <c r="E313" s="1">
        <v>7212</v>
      </c>
      <c r="F313" s="1" t="s">
        <v>951</v>
      </c>
      <c r="G313" s="1" t="s">
        <v>1257</v>
      </c>
      <c r="H313" s="1">
        <v>2018</v>
      </c>
      <c r="I313" s="1">
        <v>194</v>
      </c>
      <c r="J313" s="1">
        <v>5</v>
      </c>
      <c r="K313" t="str">
        <f t="shared" si="8"/>
        <v>Kabupaten Morowali Utara</v>
      </c>
      <c r="L313" t="str">
        <f t="shared" si="9"/>
        <v>Kabupaten Morowali Utara-2018</v>
      </c>
      <c r="M313" s="1">
        <v>73.961087599208</v>
      </c>
      <c r="N313" t="e">
        <f>VLOOKUP(L313,PPH!$E$2:$F$2057,2,FALSE)</f>
        <v>#N/A</v>
      </c>
    </row>
    <row r="314" spans="1:14" x14ac:dyDescent="0.3">
      <c r="A314" s="1">
        <v>313</v>
      </c>
      <c r="B314" s="1">
        <v>73</v>
      </c>
      <c r="C314" s="1" t="s">
        <v>642</v>
      </c>
      <c r="E314" s="1">
        <v>7301</v>
      </c>
      <c r="F314" s="1" t="s">
        <v>951</v>
      </c>
      <c r="G314" s="1" t="s">
        <v>1258</v>
      </c>
      <c r="H314" s="1">
        <v>2018</v>
      </c>
      <c r="I314" s="1">
        <v>264</v>
      </c>
      <c r="J314" s="1">
        <v>5</v>
      </c>
      <c r="K314" t="str">
        <f t="shared" si="8"/>
        <v>Kabupaten Selayar</v>
      </c>
      <c r="L314" t="str">
        <f t="shared" si="9"/>
        <v>Kabupaten Selayar-2018</v>
      </c>
      <c r="M314" s="1">
        <v>70.181919327643996</v>
      </c>
      <c r="N314" t="e">
        <f>VLOOKUP(L314,PPH!$E$2:$F$2057,2,FALSE)</f>
        <v>#N/A</v>
      </c>
    </row>
    <row r="315" spans="1:14" x14ac:dyDescent="0.3">
      <c r="A315" s="1">
        <v>314</v>
      </c>
      <c r="B315" s="1">
        <v>73</v>
      </c>
      <c r="C315" s="1" t="s">
        <v>642</v>
      </c>
      <c r="E315" s="1">
        <v>7302</v>
      </c>
      <c r="F315" s="1" t="s">
        <v>951</v>
      </c>
      <c r="G315" s="1" t="s">
        <v>1259</v>
      </c>
      <c r="H315" s="1">
        <v>2018</v>
      </c>
      <c r="I315" s="1">
        <v>96</v>
      </c>
      <c r="J315" s="1">
        <v>6</v>
      </c>
      <c r="K315" t="str">
        <f t="shared" si="8"/>
        <v>Kabupaten Bulukumba</v>
      </c>
      <c r="L315" t="str">
        <f t="shared" si="9"/>
        <v>Kabupaten Bulukumba-2018</v>
      </c>
      <c r="M315" s="1">
        <v>77.877461940016005</v>
      </c>
      <c r="N315" t="e">
        <f>VLOOKUP(L315,PPH!$E$2:$F$2057,2,FALSE)</f>
        <v>#N/A</v>
      </c>
    </row>
    <row r="316" spans="1:14" x14ac:dyDescent="0.3">
      <c r="A316" s="1">
        <v>315</v>
      </c>
      <c r="B316" s="1">
        <v>73</v>
      </c>
      <c r="C316" s="1" t="s">
        <v>642</v>
      </c>
      <c r="E316" s="1">
        <v>7303</v>
      </c>
      <c r="F316" s="1" t="s">
        <v>951</v>
      </c>
      <c r="G316" s="1" t="s">
        <v>1260</v>
      </c>
      <c r="H316" s="1">
        <v>2018</v>
      </c>
      <c r="I316" s="1">
        <v>23</v>
      </c>
      <c r="J316" s="1">
        <v>6</v>
      </c>
      <c r="K316" t="str">
        <f t="shared" si="8"/>
        <v>Kabupaten Bantaeng</v>
      </c>
      <c r="L316" t="str">
        <f t="shared" si="9"/>
        <v>Kabupaten Bantaeng-2018</v>
      </c>
      <c r="M316" s="1">
        <v>82.101217114779004</v>
      </c>
      <c r="N316" t="e">
        <f>VLOOKUP(L316,PPH!$E$2:$F$2057,2,FALSE)</f>
        <v>#N/A</v>
      </c>
    </row>
    <row r="317" spans="1:14" x14ac:dyDescent="0.3">
      <c r="A317" s="1">
        <v>316</v>
      </c>
      <c r="B317" s="1">
        <v>73</v>
      </c>
      <c r="C317" s="1" t="s">
        <v>642</v>
      </c>
      <c r="E317" s="1">
        <v>7304</v>
      </c>
      <c r="F317" s="1" t="s">
        <v>951</v>
      </c>
      <c r="G317" s="1" t="s">
        <v>1261</v>
      </c>
      <c r="H317" s="1">
        <v>2018</v>
      </c>
      <c r="I317" s="1">
        <v>169</v>
      </c>
      <c r="J317" s="1">
        <v>5</v>
      </c>
      <c r="K317" t="str">
        <f t="shared" si="8"/>
        <v>Kabupaten Jeneponto</v>
      </c>
      <c r="L317" t="str">
        <f t="shared" si="9"/>
        <v>Kabupaten Jeneponto-2018</v>
      </c>
      <c r="M317" s="1">
        <v>74.938384392174996</v>
      </c>
      <c r="N317" t="e">
        <f>VLOOKUP(L317,PPH!$E$2:$F$2057,2,FALSE)</f>
        <v>#N/A</v>
      </c>
    </row>
    <row r="318" spans="1:14" x14ac:dyDescent="0.3">
      <c r="A318" s="1">
        <v>317</v>
      </c>
      <c r="B318" s="1">
        <v>73</v>
      </c>
      <c r="C318" s="1" t="s">
        <v>642</v>
      </c>
      <c r="E318" s="1">
        <v>7305</v>
      </c>
      <c r="F318" s="1" t="s">
        <v>951</v>
      </c>
      <c r="G318" s="1" t="s">
        <v>1262</v>
      </c>
      <c r="H318" s="1">
        <v>2018</v>
      </c>
      <c r="I318" s="1">
        <v>52</v>
      </c>
      <c r="J318" s="1">
        <v>6</v>
      </c>
      <c r="K318" t="str">
        <f t="shared" si="8"/>
        <v>Kabupaten Takalar</v>
      </c>
      <c r="L318" t="str">
        <f t="shared" si="9"/>
        <v>Kabupaten Takalar-2018</v>
      </c>
      <c r="M318" s="1">
        <v>80.148835143469995</v>
      </c>
      <c r="N318" t="e">
        <f>VLOOKUP(L318,PPH!$E$2:$F$2057,2,FALSE)</f>
        <v>#N/A</v>
      </c>
    </row>
    <row r="319" spans="1:14" x14ac:dyDescent="0.3">
      <c r="A319" s="1">
        <v>318</v>
      </c>
      <c r="B319" s="1">
        <v>73</v>
      </c>
      <c r="C319" s="1" t="s">
        <v>642</v>
      </c>
      <c r="E319" s="1">
        <v>7306</v>
      </c>
      <c r="F319" s="1" t="s">
        <v>951</v>
      </c>
      <c r="G319" s="1" t="s">
        <v>1263</v>
      </c>
      <c r="H319" s="1">
        <v>2018</v>
      </c>
      <c r="I319" s="1">
        <v>29</v>
      </c>
      <c r="J319" s="1">
        <v>6</v>
      </c>
      <c r="K319" t="str">
        <f t="shared" si="8"/>
        <v>Kabupaten Gowa</v>
      </c>
      <c r="L319" t="str">
        <f t="shared" si="9"/>
        <v>Kabupaten Gowa-2018</v>
      </c>
      <c r="M319" s="1">
        <v>81.536057415171001</v>
      </c>
      <c r="N319" t="e">
        <f>VLOOKUP(L319,PPH!$E$2:$F$2057,2,FALSE)</f>
        <v>#N/A</v>
      </c>
    </row>
    <row r="320" spans="1:14" x14ac:dyDescent="0.3">
      <c r="A320" s="1">
        <v>319</v>
      </c>
      <c r="B320" s="1">
        <v>73</v>
      </c>
      <c r="C320" s="1" t="s">
        <v>642</v>
      </c>
      <c r="E320" s="1">
        <v>7307</v>
      </c>
      <c r="F320" s="1" t="s">
        <v>951</v>
      </c>
      <c r="G320" s="1" t="s">
        <v>1264</v>
      </c>
      <c r="H320" s="1">
        <v>2018</v>
      </c>
      <c r="I320" s="1">
        <v>145</v>
      </c>
      <c r="J320" s="1">
        <v>6</v>
      </c>
      <c r="K320" t="str">
        <f t="shared" si="8"/>
        <v>Kabupaten Sinjai</v>
      </c>
      <c r="L320" t="str">
        <f t="shared" si="9"/>
        <v>Kabupaten Sinjai-2018</v>
      </c>
      <c r="M320" s="1">
        <v>75.921113847439003</v>
      </c>
      <c r="N320" t="e">
        <f>VLOOKUP(L320,PPH!$E$2:$F$2057,2,FALSE)</f>
        <v>#N/A</v>
      </c>
    </row>
    <row r="321" spans="1:14" x14ac:dyDescent="0.3">
      <c r="A321" s="1">
        <v>320</v>
      </c>
      <c r="B321" s="1">
        <v>73</v>
      </c>
      <c r="C321" s="1" t="s">
        <v>642</v>
      </c>
      <c r="E321" s="1">
        <v>7309</v>
      </c>
      <c r="F321" s="1" t="s">
        <v>951</v>
      </c>
      <c r="G321" s="1" t="s">
        <v>1265</v>
      </c>
      <c r="H321" s="1">
        <v>2018</v>
      </c>
      <c r="I321" s="1">
        <v>234</v>
      </c>
      <c r="J321" s="1">
        <v>5</v>
      </c>
      <c r="K321" t="str">
        <f t="shared" si="8"/>
        <v>Kabupaten Maros</v>
      </c>
      <c r="L321" t="str">
        <f t="shared" si="9"/>
        <v>Kabupaten Maros-2018</v>
      </c>
      <c r="M321" s="1">
        <v>72.109343765982004</v>
      </c>
      <c r="N321" t="e">
        <f>VLOOKUP(L321,PPH!$E$2:$F$2057,2,FALSE)</f>
        <v>#N/A</v>
      </c>
    </row>
    <row r="322" spans="1:14" x14ac:dyDescent="0.3">
      <c r="A322" s="1">
        <v>321</v>
      </c>
      <c r="B322" s="1">
        <v>73</v>
      </c>
      <c r="C322" s="1" t="s">
        <v>642</v>
      </c>
      <c r="E322" s="1">
        <v>7310</v>
      </c>
      <c r="F322" s="1" t="s">
        <v>951</v>
      </c>
      <c r="G322" s="1" t="s">
        <v>1266</v>
      </c>
      <c r="H322" s="1">
        <v>2018</v>
      </c>
      <c r="I322" s="1">
        <v>28</v>
      </c>
      <c r="J322" s="1">
        <v>6</v>
      </c>
      <c r="K322" t="str">
        <f t="shared" si="8"/>
        <v>Kabupaten Pangkajene dan Kepulauan</v>
      </c>
      <c r="L322" t="str">
        <f t="shared" si="9"/>
        <v>Kabupaten Pangkajene dan Kepulauan-2018</v>
      </c>
      <c r="M322" s="1">
        <v>81.587112533731997</v>
      </c>
      <c r="N322" t="e">
        <f>VLOOKUP(L322,PPH!$E$2:$F$2057,2,FALSE)</f>
        <v>#N/A</v>
      </c>
    </row>
    <row r="323" spans="1:14" x14ac:dyDescent="0.3">
      <c r="A323" s="1">
        <v>322</v>
      </c>
      <c r="B323" s="1">
        <v>73</v>
      </c>
      <c r="C323" s="1" t="s">
        <v>642</v>
      </c>
      <c r="E323" s="1">
        <v>7311</v>
      </c>
      <c r="F323" s="1" t="s">
        <v>951</v>
      </c>
      <c r="G323" s="1" t="s">
        <v>1267</v>
      </c>
      <c r="H323" s="1">
        <v>2018</v>
      </c>
      <c r="I323" s="1">
        <v>116</v>
      </c>
      <c r="J323" s="1">
        <v>6</v>
      </c>
      <c r="K323" t="str">
        <f t="shared" ref="K323:K386" si="10">IF(F323="Kabupaten",F323 &amp; " " &amp; G323,G323)</f>
        <v>Kabupaten Barru</v>
      </c>
      <c r="L323" t="str">
        <f t="shared" ref="L323:L386" si="11">K323&amp;"-"&amp;H323</f>
        <v>Kabupaten Barru-2018</v>
      </c>
      <c r="M323" s="1">
        <v>77.173516734746997</v>
      </c>
      <c r="N323" t="e">
        <f>VLOOKUP(L323,PPH!$E$2:$F$2057,2,FALSE)</f>
        <v>#N/A</v>
      </c>
    </row>
    <row r="324" spans="1:14" x14ac:dyDescent="0.3">
      <c r="A324" s="1">
        <v>323</v>
      </c>
      <c r="B324" s="1">
        <v>73</v>
      </c>
      <c r="C324" s="1" t="s">
        <v>642</v>
      </c>
      <c r="E324" s="1">
        <v>7308</v>
      </c>
      <c r="F324" s="1" t="s">
        <v>951</v>
      </c>
      <c r="G324" s="1" t="s">
        <v>1268</v>
      </c>
      <c r="H324" s="1">
        <v>2018</v>
      </c>
      <c r="I324" s="1">
        <v>31</v>
      </c>
      <c r="J324" s="1">
        <v>6</v>
      </c>
      <c r="K324" t="str">
        <f t="shared" si="10"/>
        <v>Kabupaten Bone</v>
      </c>
      <c r="L324" t="str">
        <f t="shared" si="11"/>
        <v>Kabupaten Bone-2018</v>
      </c>
      <c r="M324" s="1">
        <v>81.319114626914001</v>
      </c>
      <c r="N324" t="e">
        <f>VLOOKUP(L324,PPH!$E$2:$F$2057,2,FALSE)</f>
        <v>#N/A</v>
      </c>
    </row>
    <row r="325" spans="1:14" x14ac:dyDescent="0.3">
      <c r="A325" s="1">
        <v>324</v>
      </c>
      <c r="B325" s="1">
        <v>73</v>
      </c>
      <c r="C325" s="1" t="s">
        <v>642</v>
      </c>
      <c r="E325" s="1">
        <v>7312</v>
      </c>
      <c r="F325" s="1" t="s">
        <v>951</v>
      </c>
      <c r="G325" s="1" t="s">
        <v>1269</v>
      </c>
      <c r="H325" s="1">
        <v>2018</v>
      </c>
      <c r="I325" s="1">
        <v>71</v>
      </c>
      <c r="J325" s="1">
        <v>6</v>
      </c>
      <c r="K325" t="str">
        <f t="shared" si="10"/>
        <v>Kabupaten Soppeng</v>
      </c>
      <c r="L325" t="str">
        <f t="shared" si="11"/>
        <v>Kabupaten Soppeng-2018</v>
      </c>
      <c r="M325" s="1">
        <v>79.094439620524994</v>
      </c>
      <c r="N325" t="e">
        <f>VLOOKUP(L325,PPH!$E$2:$F$2057,2,FALSE)</f>
        <v>#N/A</v>
      </c>
    </row>
    <row r="326" spans="1:14" x14ac:dyDescent="0.3">
      <c r="A326" s="1">
        <v>325</v>
      </c>
      <c r="B326" s="1">
        <v>73</v>
      </c>
      <c r="C326" s="1" t="s">
        <v>642</v>
      </c>
      <c r="E326" s="1">
        <v>7313</v>
      </c>
      <c r="F326" s="1" t="s">
        <v>951</v>
      </c>
      <c r="G326" s="1" t="s">
        <v>1270</v>
      </c>
      <c r="H326" s="1">
        <v>2018</v>
      </c>
      <c r="I326" s="1">
        <v>33</v>
      </c>
      <c r="J326" s="1">
        <v>6</v>
      </c>
      <c r="K326" t="str">
        <f t="shared" si="10"/>
        <v>Kabupaten Wajo</v>
      </c>
      <c r="L326" t="str">
        <f t="shared" si="11"/>
        <v>Kabupaten Wajo-2018</v>
      </c>
      <c r="M326" s="1">
        <v>81.240779761618995</v>
      </c>
      <c r="N326" t="e">
        <f>VLOOKUP(L326,PPH!$E$2:$F$2057,2,FALSE)</f>
        <v>#N/A</v>
      </c>
    </row>
    <row r="327" spans="1:14" x14ac:dyDescent="0.3">
      <c r="A327" s="1">
        <v>326</v>
      </c>
      <c r="B327" s="1">
        <v>73</v>
      </c>
      <c r="C327" s="1" t="s">
        <v>642</v>
      </c>
      <c r="E327" s="1">
        <v>7314</v>
      </c>
      <c r="F327" s="1" t="s">
        <v>951</v>
      </c>
      <c r="G327" s="1" t="s">
        <v>1271</v>
      </c>
      <c r="H327" s="1">
        <v>2018</v>
      </c>
      <c r="I327" s="1">
        <v>12</v>
      </c>
      <c r="J327" s="1">
        <v>6</v>
      </c>
      <c r="K327" t="str">
        <f t="shared" si="10"/>
        <v>Kabupaten Sidenreng Rappang</v>
      </c>
      <c r="L327" t="str">
        <f t="shared" si="11"/>
        <v>Kabupaten Sidenreng Rappang-2018</v>
      </c>
      <c r="M327" s="1">
        <v>83.435851111553006</v>
      </c>
      <c r="N327" t="e">
        <f>VLOOKUP(L327,PPH!$E$2:$F$2057,2,FALSE)</f>
        <v>#N/A</v>
      </c>
    </row>
    <row r="328" spans="1:14" x14ac:dyDescent="0.3">
      <c r="A328" s="1">
        <v>327</v>
      </c>
      <c r="B328" s="1">
        <v>73</v>
      </c>
      <c r="C328" s="1" t="s">
        <v>642</v>
      </c>
      <c r="E328" s="1">
        <v>7315</v>
      </c>
      <c r="F328" s="1" t="s">
        <v>951</v>
      </c>
      <c r="G328" s="1" t="s">
        <v>1272</v>
      </c>
      <c r="H328" s="1">
        <v>2018</v>
      </c>
      <c r="I328" s="1">
        <v>38</v>
      </c>
      <c r="J328" s="1">
        <v>6</v>
      </c>
      <c r="K328" t="str">
        <f t="shared" si="10"/>
        <v>Kabupaten Pinrang</v>
      </c>
      <c r="L328" t="str">
        <f t="shared" si="11"/>
        <v>Kabupaten Pinrang-2018</v>
      </c>
      <c r="M328" s="1">
        <v>81.011479581719996</v>
      </c>
      <c r="N328" t="e">
        <f>VLOOKUP(L328,PPH!$E$2:$F$2057,2,FALSE)</f>
        <v>#N/A</v>
      </c>
    </row>
    <row r="329" spans="1:14" x14ac:dyDescent="0.3">
      <c r="A329" s="1">
        <v>328</v>
      </c>
      <c r="B329" s="1">
        <v>73</v>
      </c>
      <c r="C329" s="1" t="s">
        <v>642</v>
      </c>
      <c r="E329" s="1">
        <v>7316</v>
      </c>
      <c r="F329" s="1" t="s">
        <v>951</v>
      </c>
      <c r="G329" s="1" t="s">
        <v>1273</v>
      </c>
      <c r="H329" s="1">
        <v>2018</v>
      </c>
      <c r="I329" s="1">
        <v>222</v>
      </c>
      <c r="J329" s="1">
        <v>5</v>
      </c>
      <c r="K329" t="str">
        <f t="shared" si="10"/>
        <v>Kabupaten Enrekang</v>
      </c>
      <c r="L329" t="str">
        <f t="shared" si="11"/>
        <v>Kabupaten Enrekang-2018</v>
      </c>
      <c r="M329" s="1">
        <v>72.566099030594003</v>
      </c>
      <c r="N329" t="e">
        <f>VLOOKUP(L329,PPH!$E$2:$F$2057,2,FALSE)</f>
        <v>#N/A</v>
      </c>
    </row>
    <row r="330" spans="1:14" x14ac:dyDescent="0.3">
      <c r="A330" s="1">
        <v>329</v>
      </c>
      <c r="B330" s="1">
        <v>73</v>
      </c>
      <c r="C330" s="1" t="s">
        <v>642</v>
      </c>
      <c r="E330" s="1">
        <v>7317</v>
      </c>
      <c r="F330" s="1" t="s">
        <v>951</v>
      </c>
      <c r="G330" s="1" t="s">
        <v>1274</v>
      </c>
      <c r="H330" s="1">
        <v>2018</v>
      </c>
      <c r="I330" s="1">
        <v>141</v>
      </c>
      <c r="J330" s="1">
        <v>6</v>
      </c>
      <c r="K330" t="str">
        <f t="shared" si="10"/>
        <v>Kabupaten Luwu</v>
      </c>
      <c r="L330" t="str">
        <f t="shared" si="11"/>
        <v>Kabupaten Luwu-2018</v>
      </c>
      <c r="M330" s="1">
        <v>76.097473378887003</v>
      </c>
      <c r="N330" t="e">
        <f>VLOOKUP(L330,PPH!$E$2:$F$2057,2,FALSE)</f>
        <v>#N/A</v>
      </c>
    </row>
    <row r="331" spans="1:14" x14ac:dyDescent="0.3">
      <c r="A331" s="1">
        <v>330</v>
      </c>
      <c r="B331" s="1">
        <v>73</v>
      </c>
      <c r="C331" s="1" t="s">
        <v>642</v>
      </c>
      <c r="E331" s="1">
        <v>7318</v>
      </c>
      <c r="F331" s="1" t="s">
        <v>951</v>
      </c>
      <c r="G331" s="1" t="s">
        <v>1275</v>
      </c>
      <c r="H331" s="1">
        <v>2018</v>
      </c>
      <c r="I331" s="1">
        <v>177</v>
      </c>
      <c r="J331" s="1">
        <v>5</v>
      </c>
      <c r="K331" t="str">
        <f t="shared" si="10"/>
        <v>Kabupaten Tana Toraja</v>
      </c>
      <c r="L331" t="str">
        <f t="shared" si="11"/>
        <v>Kabupaten Tana Toraja-2018</v>
      </c>
      <c r="M331" s="1">
        <v>74.482435028262003</v>
      </c>
      <c r="N331" t="e">
        <f>VLOOKUP(L331,PPH!$E$2:$F$2057,2,FALSE)</f>
        <v>#N/A</v>
      </c>
    </row>
    <row r="332" spans="1:14" x14ac:dyDescent="0.3">
      <c r="A332" s="1">
        <v>331</v>
      </c>
      <c r="B332" s="1">
        <v>73</v>
      </c>
      <c r="C332" s="1" t="s">
        <v>642</v>
      </c>
      <c r="E332" s="1">
        <v>7322</v>
      </c>
      <c r="F332" s="1" t="s">
        <v>951</v>
      </c>
      <c r="G332" s="1" t="s">
        <v>1276</v>
      </c>
      <c r="H332" s="1">
        <v>2018</v>
      </c>
      <c r="I332" s="1">
        <v>133</v>
      </c>
      <c r="J332" s="1">
        <v>6</v>
      </c>
      <c r="K332" t="str">
        <f t="shared" si="10"/>
        <v>Kabupaten Luwu Utara</v>
      </c>
      <c r="L332" t="str">
        <f t="shared" si="11"/>
        <v>Kabupaten Luwu Utara-2018</v>
      </c>
      <c r="M332" s="1">
        <v>76.451546646493995</v>
      </c>
      <c r="N332" t="e">
        <f>VLOOKUP(L332,PPH!$E$2:$F$2057,2,FALSE)</f>
        <v>#N/A</v>
      </c>
    </row>
    <row r="333" spans="1:14" x14ac:dyDescent="0.3">
      <c r="A333" s="1">
        <v>332</v>
      </c>
      <c r="B333" s="1">
        <v>73</v>
      </c>
      <c r="C333" s="1" t="s">
        <v>642</v>
      </c>
      <c r="E333" s="1">
        <v>7324</v>
      </c>
      <c r="F333" s="1" t="s">
        <v>951</v>
      </c>
      <c r="G333" s="1" t="s">
        <v>1277</v>
      </c>
      <c r="H333" s="1">
        <v>2018</v>
      </c>
      <c r="I333" s="1">
        <v>14</v>
      </c>
      <c r="J333" s="1">
        <v>6</v>
      </c>
      <c r="K333" t="str">
        <f t="shared" si="10"/>
        <v>Kabupaten Luwu Timur</v>
      </c>
      <c r="L333" t="str">
        <f t="shared" si="11"/>
        <v>Kabupaten Luwu Timur-2018</v>
      </c>
      <c r="M333" s="1">
        <v>82.996979040488995</v>
      </c>
      <c r="N333" t="e">
        <f>VLOOKUP(L333,PPH!$E$2:$F$2057,2,FALSE)</f>
        <v>#N/A</v>
      </c>
    </row>
    <row r="334" spans="1:14" x14ac:dyDescent="0.3">
      <c r="A334" s="1">
        <v>333</v>
      </c>
      <c r="B334" s="1">
        <v>73</v>
      </c>
      <c r="C334" s="1" t="s">
        <v>642</v>
      </c>
      <c r="E334" s="1">
        <v>7326</v>
      </c>
      <c r="F334" s="1" t="s">
        <v>951</v>
      </c>
      <c r="G334" s="1" t="s">
        <v>1278</v>
      </c>
      <c r="H334" s="1">
        <v>2018</v>
      </c>
      <c r="I334" s="1">
        <v>162</v>
      </c>
      <c r="J334" s="1">
        <v>5</v>
      </c>
      <c r="K334" t="str">
        <f t="shared" si="10"/>
        <v>Kabupaten Toraja Utara</v>
      </c>
      <c r="L334" t="str">
        <f t="shared" si="11"/>
        <v>Kabupaten Toraja Utara-2018</v>
      </c>
      <c r="M334" s="1">
        <v>75.207357693849005</v>
      </c>
      <c r="N334" t="e">
        <f>VLOOKUP(L334,PPH!$E$2:$F$2057,2,FALSE)</f>
        <v>#N/A</v>
      </c>
    </row>
    <row r="335" spans="1:14" x14ac:dyDescent="0.3">
      <c r="A335" s="1">
        <v>334</v>
      </c>
      <c r="B335" s="1">
        <v>74</v>
      </c>
      <c r="C335" s="1" t="s">
        <v>675</v>
      </c>
      <c r="E335" s="1">
        <v>7404</v>
      </c>
      <c r="F335" s="1" t="s">
        <v>951</v>
      </c>
      <c r="G335" s="1" t="s">
        <v>1279</v>
      </c>
      <c r="H335" s="1">
        <v>2018</v>
      </c>
      <c r="I335" s="1">
        <v>56</v>
      </c>
      <c r="J335" s="1">
        <v>6</v>
      </c>
      <c r="K335" t="str">
        <f t="shared" si="10"/>
        <v>Kabupaten Buton</v>
      </c>
      <c r="L335" t="str">
        <f t="shared" si="11"/>
        <v>Kabupaten Buton-2018</v>
      </c>
      <c r="M335" s="1">
        <v>79.964791884302002</v>
      </c>
      <c r="N335" t="e">
        <f>VLOOKUP(L335,PPH!$E$2:$F$2057,2,FALSE)</f>
        <v>#N/A</v>
      </c>
    </row>
    <row r="336" spans="1:14" x14ac:dyDescent="0.3">
      <c r="A336" s="1">
        <v>335</v>
      </c>
      <c r="B336" s="1">
        <v>74</v>
      </c>
      <c r="C336" s="1" t="s">
        <v>675</v>
      </c>
      <c r="E336" s="1">
        <v>7403</v>
      </c>
      <c r="F336" s="1" t="s">
        <v>951</v>
      </c>
      <c r="G336" s="1" t="s">
        <v>1280</v>
      </c>
      <c r="H336" s="1">
        <v>2018</v>
      </c>
      <c r="I336" s="1">
        <v>107</v>
      </c>
      <c r="J336" s="1">
        <v>6</v>
      </c>
      <c r="K336" t="str">
        <f t="shared" si="10"/>
        <v>Kabupaten Muna</v>
      </c>
      <c r="L336" t="str">
        <f t="shared" si="11"/>
        <v>Kabupaten Muna-2018</v>
      </c>
      <c r="M336" s="1">
        <v>77.514330157562995</v>
      </c>
      <c r="N336" t="e">
        <f>VLOOKUP(L336,PPH!$E$2:$F$2057,2,FALSE)</f>
        <v>#N/A</v>
      </c>
    </row>
    <row r="337" spans="1:14" x14ac:dyDescent="0.3">
      <c r="A337" s="1">
        <v>336</v>
      </c>
      <c r="B337" s="1">
        <v>74</v>
      </c>
      <c r="C337" s="1" t="s">
        <v>675</v>
      </c>
      <c r="E337" s="1">
        <v>7402</v>
      </c>
      <c r="F337" s="1" t="s">
        <v>951</v>
      </c>
      <c r="G337" s="1" t="s">
        <v>1281</v>
      </c>
      <c r="H337" s="1">
        <v>2018</v>
      </c>
      <c r="I337" s="1">
        <v>308</v>
      </c>
      <c r="J337" s="1">
        <v>4</v>
      </c>
      <c r="K337" t="str">
        <f t="shared" si="10"/>
        <v>Kabupaten Konawe</v>
      </c>
      <c r="L337" t="str">
        <f t="shared" si="11"/>
        <v>Kabupaten Konawe-2018</v>
      </c>
      <c r="M337" s="1">
        <v>66.001187657867007</v>
      </c>
      <c r="N337" t="e">
        <f>VLOOKUP(L337,PPH!$E$2:$F$2057,2,FALSE)</f>
        <v>#N/A</v>
      </c>
    </row>
    <row r="338" spans="1:14" x14ac:dyDescent="0.3">
      <c r="A338" s="1">
        <v>337</v>
      </c>
      <c r="B338" s="1">
        <v>74</v>
      </c>
      <c r="C338" s="1" t="s">
        <v>675</v>
      </c>
      <c r="E338" s="1">
        <v>7401</v>
      </c>
      <c r="F338" s="1" t="s">
        <v>951</v>
      </c>
      <c r="G338" s="1" t="s">
        <v>1282</v>
      </c>
      <c r="H338" s="1">
        <v>2018</v>
      </c>
      <c r="I338" s="1">
        <v>296</v>
      </c>
      <c r="J338" s="1">
        <v>4</v>
      </c>
      <c r="K338" t="str">
        <f t="shared" si="10"/>
        <v>Kabupaten Kolaka</v>
      </c>
      <c r="L338" t="str">
        <f t="shared" si="11"/>
        <v>Kabupaten Kolaka-2018</v>
      </c>
      <c r="M338" s="1">
        <v>67.350526983763999</v>
      </c>
      <c r="N338" t="e">
        <f>VLOOKUP(L338,PPH!$E$2:$F$2057,2,FALSE)</f>
        <v>#N/A</v>
      </c>
    </row>
    <row r="339" spans="1:14" x14ac:dyDescent="0.3">
      <c r="A339" s="1">
        <v>338</v>
      </c>
      <c r="B339" s="1">
        <v>74</v>
      </c>
      <c r="C339" s="1" t="s">
        <v>675</v>
      </c>
      <c r="E339" s="1">
        <v>7405</v>
      </c>
      <c r="F339" s="1" t="s">
        <v>951</v>
      </c>
      <c r="G339" s="1" t="s">
        <v>1283</v>
      </c>
      <c r="H339" s="1">
        <v>2018</v>
      </c>
      <c r="I339" s="1">
        <v>101</v>
      </c>
      <c r="J339" s="1">
        <v>6</v>
      </c>
      <c r="K339" t="str">
        <f t="shared" si="10"/>
        <v>Kabupaten Konawe Selatan</v>
      </c>
      <c r="L339" t="str">
        <f t="shared" si="11"/>
        <v>Kabupaten Konawe Selatan-2018</v>
      </c>
      <c r="M339" s="1">
        <v>77.754172614946</v>
      </c>
      <c r="N339" t="e">
        <f>VLOOKUP(L339,PPH!$E$2:$F$2057,2,FALSE)</f>
        <v>#N/A</v>
      </c>
    </row>
    <row r="340" spans="1:14" x14ac:dyDescent="0.3">
      <c r="A340" s="1">
        <v>339</v>
      </c>
      <c r="B340" s="1">
        <v>74</v>
      </c>
      <c r="C340" s="1" t="s">
        <v>675</v>
      </c>
      <c r="E340" s="1">
        <v>7406</v>
      </c>
      <c r="F340" s="1" t="s">
        <v>951</v>
      </c>
      <c r="G340" s="1" t="s">
        <v>1284</v>
      </c>
      <c r="H340" s="1">
        <v>2018</v>
      </c>
      <c r="I340" s="1">
        <v>142</v>
      </c>
      <c r="J340" s="1">
        <v>6</v>
      </c>
      <c r="K340" t="str">
        <f t="shared" si="10"/>
        <v>Kabupaten Bombana</v>
      </c>
      <c r="L340" t="str">
        <f t="shared" si="11"/>
        <v>Kabupaten Bombana-2018</v>
      </c>
      <c r="M340" s="1">
        <v>76.026914883510003</v>
      </c>
      <c r="N340" t="e">
        <f>VLOOKUP(L340,PPH!$E$2:$F$2057,2,FALSE)</f>
        <v>#N/A</v>
      </c>
    </row>
    <row r="341" spans="1:14" x14ac:dyDescent="0.3">
      <c r="A341" s="1">
        <v>340</v>
      </c>
      <c r="B341" s="1">
        <v>74</v>
      </c>
      <c r="C341" s="1" t="s">
        <v>675</v>
      </c>
      <c r="E341" s="1">
        <v>7407</v>
      </c>
      <c r="F341" s="1" t="s">
        <v>951</v>
      </c>
      <c r="G341" s="1" t="s">
        <v>1285</v>
      </c>
      <c r="H341" s="1">
        <v>2018</v>
      </c>
      <c r="I341" s="1">
        <v>231</v>
      </c>
      <c r="J341" s="1">
        <v>5</v>
      </c>
      <c r="K341" t="str">
        <f t="shared" si="10"/>
        <v>Kabupaten Wakatobi</v>
      </c>
      <c r="L341" t="str">
        <f t="shared" si="11"/>
        <v>Kabupaten Wakatobi-2018</v>
      </c>
      <c r="M341" s="1">
        <v>72.230486957478007</v>
      </c>
      <c r="N341" t="e">
        <f>VLOOKUP(L341,PPH!$E$2:$F$2057,2,FALSE)</f>
        <v>#N/A</v>
      </c>
    </row>
    <row r="342" spans="1:14" x14ac:dyDescent="0.3">
      <c r="A342" s="1">
        <v>341</v>
      </c>
      <c r="B342" s="1">
        <v>74</v>
      </c>
      <c r="C342" s="1" t="s">
        <v>675</v>
      </c>
      <c r="E342" s="1">
        <v>7408</v>
      </c>
      <c r="F342" s="1" t="s">
        <v>951</v>
      </c>
      <c r="G342" s="1" t="s">
        <v>1286</v>
      </c>
      <c r="H342" s="1">
        <v>2018</v>
      </c>
      <c r="I342" s="1">
        <v>314</v>
      </c>
      <c r="J342" s="1">
        <v>4</v>
      </c>
      <c r="K342" t="str">
        <f t="shared" si="10"/>
        <v>Kabupaten Kolaka Utara</v>
      </c>
      <c r="L342" t="str">
        <f t="shared" si="11"/>
        <v>Kabupaten Kolaka Utara-2018</v>
      </c>
      <c r="M342" s="1">
        <v>64.327237533144995</v>
      </c>
      <c r="N342" t="e">
        <f>VLOOKUP(L342,PPH!$E$2:$F$2057,2,FALSE)</f>
        <v>#N/A</v>
      </c>
    </row>
    <row r="343" spans="1:14" x14ac:dyDescent="0.3">
      <c r="A343" s="1">
        <v>342</v>
      </c>
      <c r="B343" s="1">
        <v>74</v>
      </c>
      <c r="C343" s="1" t="s">
        <v>675</v>
      </c>
      <c r="E343" s="1">
        <v>7410</v>
      </c>
      <c r="F343" s="1" t="s">
        <v>951</v>
      </c>
      <c r="G343" s="1" t="s">
        <v>1287</v>
      </c>
      <c r="H343" s="1">
        <v>2018</v>
      </c>
      <c r="I343" s="1">
        <v>150</v>
      </c>
      <c r="J343" s="1">
        <v>6</v>
      </c>
      <c r="K343" t="str">
        <f t="shared" si="10"/>
        <v>Kabupaten Buton Utara</v>
      </c>
      <c r="L343" t="str">
        <f t="shared" si="11"/>
        <v>Kabupaten Buton Utara-2018</v>
      </c>
      <c r="M343" s="1">
        <v>75.764567872821004</v>
      </c>
      <c r="N343" t="e">
        <f>VLOOKUP(L343,PPH!$E$2:$F$2057,2,FALSE)</f>
        <v>#N/A</v>
      </c>
    </row>
    <row r="344" spans="1:14" x14ac:dyDescent="0.3">
      <c r="A344" s="1">
        <v>343</v>
      </c>
      <c r="B344" s="1">
        <v>74</v>
      </c>
      <c r="C344" s="1" t="s">
        <v>675</v>
      </c>
      <c r="E344" s="1">
        <v>7409</v>
      </c>
      <c r="F344" s="1" t="s">
        <v>951</v>
      </c>
      <c r="G344" s="1" t="s">
        <v>1288</v>
      </c>
      <c r="H344" s="1">
        <v>2018</v>
      </c>
      <c r="I344" s="1">
        <v>184</v>
      </c>
      <c r="J344" s="1">
        <v>5</v>
      </c>
      <c r="K344" t="str">
        <f t="shared" si="10"/>
        <v>Kabupaten Konawe Utara</v>
      </c>
      <c r="L344" t="str">
        <f t="shared" si="11"/>
        <v>Kabupaten Konawe Utara-2018</v>
      </c>
      <c r="M344" s="1">
        <v>74.246216098340994</v>
      </c>
      <c r="N344" t="e">
        <f>VLOOKUP(L344,PPH!$E$2:$F$2057,2,FALSE)</f>
        <v>#N/A</v>
      </c>
    </row>
    <row r="345" spans="1:14" x14ac:dyDescent="0.3">
      <c r="A345" s="1">
        <v>344</v>
      </c>
      <c r="B345" s="1">
        <v>74</v>
      </c>
      <c r="C345" s="1" t="s">
        <v>675</v>
      </c>
      <c r="E345" s="1">
        <v>7411</v>
      </c>
      <c r="F345" s="1" t="s">
        <v>951</v>
      </c>
      <c r="G345" s="1" t="s">
        <v>1289</v>
      </c>
      <c r="H345" s="1">
        <v>2018</v>
      </c>
      <c r="I345" s="1">
        <v>37</v>
      </c>
      <c r="J345" s="1">
        <v>6</v>
      </c>
      <c r="K345" t="str">
        <f t="shared" si="10"/>
        <v>Kabupaten Kolaka Timur</v>
      </c>
      <c r="L345" t="str">
        <f t="shared" si="11"/>
        <v>Kabupaten Kolaka Timur-2018</v>
      </c>
      <c r="M345" s="1">
        <v>81.087883858672001</v>
      </c>
      <c r="N345" t="e">
        <f>VLOOKUP(L345,PPH!$E$2:$F$2057,2,FALSE)</f>
        <v>#N/A</v>
      </c>
    </row>
    <row r="346" spans="1:14" x14ac:dyDescent="0.3">
      <c r="A346" s="1">
        <v>345</v>
      </c>
      <c r="B346" s="1">
        <v>74</v>
      </c>
      <c r="C346" s="1" t="s">
        <v>675</v>
      </c>
      <c r="E346" s="1">
        <v>7412</v>
      </c>
      <c r="F346" s="1" t="s">
        <v>951</v>
      </c>
      <c r="G346" s="1" t="s">
        <v>1290</v>
      </c>
      <c r="H346" s="1">
        <v>2018</v>
      </c>
      <c r="I346" s="1">
        <v>312</v>
      </c>
      <c r="J346" s="1">
        <v>4</v>
      </c>
      <c r="K346" t="str">
        <f t="shared" si="10"/>
        <v>Kabupaten Konawe Kepulauan</v>
      </c>
      <c r="L346" t="str">
        <f t="shared" si="11"/>
        <v>Kabupaten Konawe Kepulauan-2018</v>
      </c>
      <c r="M346" s="1">
        <v>64.769941981141997</v>
      </c>
      <c r="N346" t="e">
        <f>VLOOKUP(L346,PPH!$E$2:$F$2057,2,FALSE)</f>
        <v>#N/A</v>
      </c>
    </row>
    <row r="347" spans="1:14" x14ac:dyDescent="0.3">
      <c r="A347" s="1">
        <v>346</v>
      </c>
      <c r="B347" s="1">
        <v>74</v>
      </c>
      <c r="C347" s="1" t="s">
        <v>675</v>
      </c>
      <c r="E347" s="1">
        <v>7413</v>
      </c>
      <c r="F347" s="1" t="s">
        <v>951</v>
      </c>
      <c r="G347" s="1" t="s">
        <v>1291</v>
      </c>
      <c r="H347" s="1">
        <v>2018</v>
      </c>
      <c r="I347" s="1">
        <v>368</v>
      </c>
      <c r="J347" s="1">
        <v>3</v>
      </c>
      <c r="K347" t="str">
        <f t="shared" si="10"/>
        <v>Kabupaten Muna Barat</v>
      </c>
      <c r="L347" t="str">
        <f t="shared" si="11"/>
        <v>Kabupaten Muna Barat-2018</v>
      </c>
      <c r="M347" s="1">
        <v>52.94904172327</v>
      </c>
      <c r="N347" t="e">
        <f>VLOOKUP(L347,PPH!$E$2:$F$2057,2,FALSE)</f>
        <v>#N/A</v>
      </c>
    </row>
    <row r="348" spans="1:14" x14ac:dyDescent="0.3">
      <c r="A348" s="1">
        <v>347</v>
      </c>
      <c r="B348" s="1">
        <v>74</v>
      </c>
      <c r="C348" s="1" t="s">
        <v>675</v>
      </c>
      <c r="E348" s="1">
        <v>7414</v>
      </c>
      <c r="F348" s="1" t="s">
        <v>951</v>
      </c>
      <c r="G348" s="1" t="s">
        <v>1292</v>
      </c>
      <c r="H348" s="1">
        <v>2018</v>
      </c>
      <c r="I348" s="1">
        <v>379</v>
      </c>
      <c r="J348" s="1">
        <v>2</v>
      </c>
      <c r="K348" t="str">
        <f t="shared" si="10"/>
        <v>Kabupaten Buton Tengah</v>
      </c>
      <c r="L348" t="str">
        <f t="shared" si="11"/>
        <v>Kabupaten Buton Tengah-2018</v>
      </c>
      <c r="M348" s="1">
        <v>49.113365099760003</v>
      </c>
      <c r="N348" t="e">
        <f>VLOOKUP(L348,PPH!$E$2:$F$2057,2,FALSE)</f>
        <v>#N/A</v>
      </c>
    </row>
    <row r="349" spans="1:14" x14ac:dyDescent="0.3">
      <c r="A349" s="1">
        <v>348</v>
      </c>
      <c r="B349" s="1">
        <v>74</v>
      </c>
      <c r="C349" s="1" t="s">
        <v>675</v>
      </c>
      <c r="E349" s="1">
        <v>7415</v>
      </c>
      <c r="F349" s="1" t="s">
        <v>951</v>
      </c>
      <c r="G349" s="1" t="s">
        <v>1293</v>
      </c>
      <c r="H349" s="1">
        <v>2018</v>
      </c>
      <c r="I349" s="1">
        <v>383</v>
      </c>
      <c r="J349" s="1">
        <v>2</v>
      </c>
      <c r="K349" t="str">
        <f t="shared" si="10"/>
        <v>Kabupaten Buton Selatan</v>
      </c>
      <c r="L349" t="str">
        <f t="shared" si="11"/>
        <v>Kabupaten Buton Selatan-2018</v>
      </c>
      <c r="M349" s="1">
        <v>48.069589349251999</v>
      </c>
      <c r="N349" t="e">
        <f>VLOOKUP(L349,PPH!$E$2:$F$2057,2,FALSE)</f>
        <v>#N/A</v>
      </c>
    </row>
    <row r="350" spans="1:14" x14ac:dyDescent="0.3">
      <c r="A350" s="1">
        <v>349</v>
      </c>
      <c r="B350" s="1">
        <v>75</v>
      </c>
      <c r="C350" s="1" t="s">
        <v>697</v>
      </c>
      <c r="E350" s="1">
        <v>7502</v>
      </c>
      <c r="F350" s="1" t="s">
        <v>951</v>
      </c>
      <c r="G350" s="1" t="s">
        <v>1294</v>
      </c>
      <c r="H350" s="1">
        <v>2018</v>
      </c>
      <c r="I350" s="1">
        <v>215</v>
      </c>
      <c r="J350" s="1">
        <v>5</v>
      </c>
      <c r="K350" t="str">
        <f t="shared" si="10"/>
        <v>Kabupaten Boalemo</v>
      </c>
      <c r="L350" t="str">
        <f t="shared" si="11"/>
        <v>Kabupaten Boalemo-2018</v>
      </c>
      <c r="M350" s="1">
        <v>72.789794953409995</v>
      </c>
      <c r="N350" t="e">
        <f>VLOOKUP(L350,PPH!$E$2:$F$2057,2,FALSE)</f>
        <v>#N/A</v>
      </c>
    </row>
    <row r="351" spans="1:14" x14ac:dyDescent="0.3">
      <c r="A351" s="1">
        <v>350</v>
      </c>
      <c r="B351" s="1">
        <v>75</v>
      </c>
      <c r="C351" s="1" t="s">
        <v>697</v>
      </c>
      <c r="E351" s="1">
        <v>7501</v>
      </c>
      <c r="F351" s="1" t="s">
        <v>951</v>
      </c>
      <c r="G351" s="1" t="s">
        <v>697</v>
      </c>
      <c r="H351" s="1">
        <v>2018</v>
      </c>
      <c r="I351" s="1">
        <v>274</v>
      </c>
      <c r="J351" s="1">
        <v>5</v>
      </c>
      <c r="K351" t="str">
        <f t="shared" si="10"/>
        <v>Kabupaten Gorontalo</v>
      </c>
      <c r="L351" t="str">
        <f t="shared" si="11"/>
        <v>Kabupaten Gorontalo-2018</v>
      </c>
      <c r="M351" s="1">
        <v>69.243736287746998</v>
      </c>
      <c r="N351" t="e">
        <f>VLOOKUP(L351,PPH!$E$2:$F$2057,2,FALSE)</f>
        <v>#N/A</v>
      </c>
    </row>
    <row r="352" spans="1:14" x14ac:dyDescent="0.3">
      <c r="A352" s="1">
        <v>351</v>
      </c>
      <c r="B352" s="1">
        <v>75</v>
      </c>
      <c r="C352" s="1" t="s">
        <v>697</v>
      </c>
      <c r="E352" s="1">
        <v>7504</v>
      </c>
      <c r="F352" s="1" t="s">
        <v>951</v>
      </c>
      <c r="G352" s="1" t="s">
        <v>1295</v>
      </c>
      <c r="H352" s="1">
        <v>2018</v>
      </c>
      <c r="I352" s="1">
        <v>284</v>
      </c>
      <c r="J352" s="1">
        <v>5</v>
      </c>
      <c r="K352" t="str">
        <f t="shared" si="10"/>
        <v>Kabupaten Pohuwato</v>
      </c>
      <c r="L352" t="str">
        <f t="shared" si="11"/>
        <v>Kabupaten Pohuwato-2018</v>
      </c>
      <c r="M352" s="1">
        <v>68.241034431233004</v>
      </c>
      <c r="N352" t="e">
        <f>VLOOKUP(L352,PPH!$E$2:$F$2057,2,FALSE)</f>
        <v>#N/A</v>
      </c>
    </row>
    <row r="353" spans="1:14" x14ac:dyDescent="0.3">
      <c r="A353" s="1">
        <v>352</v>
      </c>
      <c r="B353" s="1">
        <v>75</v>
      </c>
      <c r="C353" s="1" t="s">
        <v>697</v>
      </c>
      <c r="E353" s="1">
        <v>7503</v>
      </c>
      <c r="F353" s="1" t="s">
        <v>951</v>
      </c>
      <c r="G353" s="1" t="s">
        <v>1296</v>
      </c>
      <c r="H353" s="1">
        <v>2018</v>
      </c>
      <c r="I353" s="1">
        <v>245</v>
      </c>
      <c r="J353" s="1">
        <v>5</v>
      </c>
      <c r="K353" t="str">
        <f t="shared" si="10"/>
        <v>Kabupaten Bone Bolango</v>
      </c>
      <c r="L353" t="str">
        <f t="shared" si="11"/>
        <v>Kabupaten Bone Bolango-2018</v>
      </c>
      <c r="M353" s="1">
        <v>71.292441428830003</v>
      </c>
      <c r="N353" t="e">
        <f>VLOOKUP(L353,PPH!$E$2:$F$2057,2,FALSE)</f>
        <v>#N/A</v>
      </c>
    </row>
    <row r="354" spans="1:14" x14ac:dyDescent="0.3">
      <c r="A354" s="1">
        <v>353</v>
      </c>
      <c r="B354" s="1">
        <v>75</v>
      </c>
      <c r="C354" s="1" t="s">
        <v>697</v>
      </c>
      <c r="E354" s="1">
        <v>7505</v>
      </c>
      <c r="F354" s="1" t="s">
        <v>951</v>
      </c>
      <c r="G354" s="1" t="s">
        <v>1297</v>
      </c>
      <c r="H354" s="1">
        <v>2018</v>
      </c>
      <c r="I354" s="1">
        <v>201</v>
      </c>
      <c r="J354" s="1">
        <v>5</v>
      </c>
      <c r="K354" t="str">
        <f t="shared" si="10"/>
        <v>Kabupaten Gorontalo Utara</v>
      </c>
      <c r="L354" t="str">
        <f t="shared" si="11"/>
        <v>Kabupaten Gorontalo Utara-2018</v>
      </c>
      <c r="M354" s="1">
        <v>73.525091784202999</v>
      </c>
      <c r="N354" t="e">
        <f>VLOOKUP(L354,PPH!$E$2:$F$2057,2,FALSE)</f>
        <v>#N/A</v>
      </c>
    </row>
    <row r="355" spans="1:14" x14ac:dyDescent="0.3">
      <c r="A355" s="1">
        <v>354</v>
      </c>
      <c r="B355" s="1">
        <v>76</v>
      </c>
      <c r="C355" s="1" t="s">
        <v>707</v>
      </c>
      <c r="E355" s="1">
        <v>7605</v>
      </c>
      <c r="F355" s="1" t="s">
        <v>951</v>
      </c>
      <c r="G355" s="1" t="s">
        <v>1298</v>
      </c>
      <c r="H355" s="1">
        <v>2018</v>
      </c>
      <c r="I355" s="1">
        <v>161</v>
      </c>
      <c r="J355" s="1">
        <v>5</v>
      </c>
      <c r="K355" t="str">
        <f t="shared" si="10"/>
        <v>Kabupaten Majene</v>
      </c>
      <c r="L355" t="str">
        <f t="shared" si="11"/>
        <v>Kabupaten Majene-2018</v>
      </c>
      <c r="M355" s="1">
        <v>75.284233848455997</v>
      </c>
      <c r="N355" t="e">
        <f>VLOOKUP(L355,PPH!$E$2:$F$2057,2,FALSE)</f>
        <v>#N/A</v>
      </c>
    </row>
    <row r="356" spans="1:14" x14ac:dyDescent="0.3">
      <c r="A356" s="1">
        <v>355</v>
      </c>
      <c r="B356" s="1">
        <v>76</v>
      </c>
      <c r="C356" s="1" t="s">
        <v>707</v>
      </c>
      <c r="E356" s="1">
        <v>7604</v>
      </c>
      <c r="F356" s="1" t="s">
        <v>951</v>
      </c>
      <c r="G356" s="1" t="s">
        <v>1299</v>
      </c>
      <c r="H356" s="1">
        <v>2018</v>
      </c>
      <c r="I356" s="1">
        <v>111</v>
      </c>
      <c r="J356" s="1">
        <v>6</v>
      </c>
      <c r="K356" t="str">
        <f t="shared" si="10"/>
        <v>Kabupaten Polewali Mandar</v>
      </c>
      <c r="L356" t="str">
        <f t="shared" si="11"/>
        <v>Kabupaten Polewali Mandar-2018</v>
      </c>
      <c r="M356" s="1">
        <v>77.365893178467999</v>
      </c>
      <c r="N356" t="e">
        <f>VLOOKUP(L356,PPH!$E$2:$F$2057,2,FALSE)</f>
        <v>#N/A</v>
      </c>
    </row>
    <row r="357" spans="1:14" x14ac:dyDescent="0.3">
      <c r="A357" s="1">
        <v>356</v>
      </c>
      <c r="B357" s="1">
        <v>76</v>
      </c>
      <c r="C357" s="1" t="s">
        <v>707</v>
      </c>
      <c r="E357" s="1">
        <v>7603</v>
      </c>
      <c r="F357" s="1" t="s">
        <v>951</v>
      </c>
      <c r="G357" s="1" t="s">
        <v>1300</v>
      </c>
      <c r="H357" s="1">
        <v>2018</v>
      </c>
      <c r="I357" s="1">
        <v>297</v>
      </c>
      <c r="J357" s="1">
        <v>4</v>
      </c>
      <c r="K357" t="str">
        <f t="shared" si="10"/>
        <v>Kabupaten Mamasa</v>
      </c>
      <c r="L357" t="str">
        <f t="shared" si="11"/>
        <v>Kabupaten Mamasa-2018</v>
      </c>
      <c r="M357" s="1">
        <v>67.320574566662998</v>
      </c>
      <c r="N357" t="e">
        <f>VLOOKUP(L357,PPH!$E$2:$F$2057,2,FALSE)</f>
        <v>#N/A</v>
      </c>
    </row>
    <row r="358" spans="1:14" x14ac:dyDescent="0.3">
      <c r="A358" s="1">
        <v>357</v>
      </c>
      <c r="B358" s="1">
        <v>76</v>
      </c>
      <c r="C358" s="1" t="s">
        <v>707</v>
      </c>
      <c r="E358" s="1">
        <v>7602</v>
      </c>
      <c r="F358" s="1" t="s">
        <v>951</v>
      </c>
      <c r="G358" s="1" t="s">
        <v>1301</v>
      </c>
      <c r="H358" s="1">
        <v>2018</v>
      </c>
      <c r="I358" s="1">
        <v>252</v>
      </c>
      <c r="J358" s="1">
        <v>5</v>
      </c>
      <c r="K358" t="str">
        <f t="shared" si="10"/>
        <v>Kabupaten Mamuju</v>
      </c>
      <c r="L358" t="str">
        <f t="shared" si="11"/>
        <v>Kabupaten Mamuju-2018</v>
      </c>
      <c r="M358" s="1">
        <v>70.871489947558004</v>
      </c>
      <c r="N358" t="e">
        <f>VLOOKUP(L358,PPH!$E$2:$F$2057,2,FALSE)</f>
        <v>#N/A</v>
      </c>
    </row>
    <row r="359" spans="1:14" x14ac:dyDescent="0.3">
      <c r="A359" s="1">
        <v>358</v>
      </c>
      <c r="B359" s="1">
        <v>76</v>
      </c>
      <c r="C359" s="1" t="s">
        <v>707</v>
      </c>
      <c r="E359" s="1">
        <v>7601</v>
      </c>
      <c r="F359" s="1" t="s">
        <v>951</v>
      </c>
      <c r="G359" s="1" t="s">
        <v>1302</v>
      </c>
      <c r="H359" s="1">
        <v>2018</v>
      </c>
      <c r="I359" s="1">
        <v>315</v>
      </c>
      <c r="J359" s="1">
        <v>4</v>
      </c>
      <c r="K359" t="str">
        <f t="shared" si="10"/>
        <v>Kabupaten Mamuju Utara</v>
      </c>
      <c r="L359" t="str">
        <f t="shared" si="11"/>
        <v>Kabupaten Mamuju Utara-2018</v>
      </c>
      <c r="M359" s="1">
        <v>64.022502028329001</v>
      </c>
      <c r="N359" t="e">
        <f>VLOOKUP(L359,PPH!$E$2:$F$2057,2,FALSE)</f>
        <v>#N/A</v>
      </c>
    </row>
    <row r="360" spans="1:14" x14ac:dyDescent="0.3">
      <c r="A360" s="1">
        <v>359</v>
      </c>
      <c r="B360" s="1">
        <v>76</v>
      </c>
      <c r="C360" s="1" t="s">
        <v>707</v>
      </c>
      <c r="E360" s="1">
        <v>7606</v>
      </c>
      <c r="F360" s="1" t="s">
        <v>951</v>
      </c>
      <c r="G360" s="1" t="s">
        <v>1303</v>
      </c>
      <c r="H360" s="1">
        <v>2018</v>
      </c>
      <c r="I360" s="1">
        <v>129</v>
      </c>
      <c r="J360" s="1">
        <v>6</v>
      </c>
      <c r="K360" t="str">
        <f t="shared" si="10"/>
        <v>Kabupaten Mamuju Tengah</v>
      </c>
      <c r="L360" t="str">
        <f t="shared" si="11"/>
        <v>Kabupaten Mamuju Tengah-2018</v>
      </c>
      <c r="M360" s="1">
        <v>76.519853737847995</v>
      </c>
      <c r="N360" t="e">
        <f>VLOOKUP(L360,PPH!$E$2:$F$2057,2,FALSE)</f>
        <v>#N/A</v>
      </c>
    </row>
    <row r="361" spans="1:14" x14ac:dyDescent="0.3">
      <c r="A361" s="1">
        <v>360</v>
      </c>
      <c r="B361" s="1">
        <v>81</v>
      </c>
      <c r="C361" s="1" t="s">
        <v>716</v>
      </c>
      <c r="E361" s="1">
        <v>8103</v>
      </c>
      <c r="F361" s="1" t="s">
        <v>951</v>
      </c>
      <c r="G361" s="1" t="s">
        <v>1304</v>
      </c>
      <c r="H361" s="1">
        <v>2018</v>
      </c>
      <c r="I361" s="1">
        <v>301</v>
      </c>
      <c r="J361" s="1">
        <v>4</v>
      </c>
      <c r="K361" t="str">
        <f t="shared" si="10"/>
        <v>Kabupaten Kepulauan Tanimbar</v>
      </c>
      <c r="L361" t="str">
        <f t="shared" si="11"/>
        <v>Kabupaten Kepulauan Tanimbar-2018</v>
      </c>
      <c r="M361" s="1">
        <v>66.679563431554001</v>
      </c>
      <c r="N361" t="e">
        <f>VLOOKUP(L361,PPH!$E$2:$F$2057,2,FALSE)</f>
        <v>#N/A</v>
      </c>
    </row>
    <row r="362" spans="1:14" x14ac:dyDescent="0.3">
      <c r="A362" s="1">
        <v>361</v>
      </c>
      <c r="B362" s="1">
        <v>81</v>
      </c>
      <c r="C362" s="1" t="s">
        <v>716</v>
      </c>
      <c r="E362" s="1">
        <v>8102</v>
      </c>
      <c r="F362" s="1" t="s">
        <v>951</v>
      </c>
      <c r="G362" s="1" t="s">
        <v>1305</v>
      </c>
      <c r="H362" s="1">
        <v>2018</v>
      </c>
      <c r="I362" s="1">
        <v>328</v>
      </c>
      <c r="J362" s="1">
        <v>4</v>
      </c>
      <c r="K362" t="str">
        <f t="shared" si="10"/>
        <v>Kabupaten Maluku Tenggara</v>
      </c>
      <c r="L362" t="str">
        <f t="shared" si="11"/>
        <v>Kabupaten Maluku Tenggara-2018</v>
      </c>
      <c r="M362" s="1">
        <v>61.847275565784997</v>
      </c>
      <c r="N362" t="e">
        <f>VLOOKUP(L362,PPH!$E$2:$F$2057,2,FALSE)</f>
        <v>#N/A</v>
      </c>
    </row>
    <row r="363" spans="1:14" x14ac:dyDescent="0.3">
      <c r="A363" s="1">
        <v>362</v>
      </c>
      <c r="B363" s="1">
        <v>81</v>
      </c>
      <c r="C363" s="1" t="s">
        <v>716</v>
      </c>
      <c r="E363" s="1">
        <v>8101</v>
      </c>
      <c r="F363" s="1" t="s">
        <v>951</v>
      </c>
      <c r="G363" s="1" t="s">
        <v>1306</v>
      </c>
      <c r="H363" s="1">
        <v>2018</v>
      </c>
      <c r="I363" s="1">
        <v>395</v>
      </c>
      <c r="J363" s="1">
        <v>1</v>
      </c>
      <c r="K363" t="str">
        <f t="shared" si="10"/>
        <v>Kabupaten Maluku Tengah</v>
      </c>
      <c r="L363" t="str">
        <f t="shared" si="11"/>
        <v>Kabupaten Maluku Tengah-2018</v>
      </c>
      <c r="M363" s="1">
        <v>36.57157417765</v>
      </c>
      <c r="N363" t="e">
        <f>VLOOKUP(L363,PPH!$E$2:$F$2057,2,FALSE)</f>
        <v>#N/A</v>
      </c>
    </row>
    <row r="364" spans="1:14" x14ac:dyDescent="0.3">
      <c r="A364" s="1">
        <v>363</v>
      </c>
      <c r="B364" s="1">
        <v>81</v>
      </c>
      <c r="C364" s="1" t="s">
        <v>716</v>
      </c>
      <c r="E364" s="1">
        <v>8104</v>
      </c>
      <c r="F364" s="1" t="s">
        <v>951</v>
      </c>
      <c r="G364" s="1" t="s">
        <v>1307</v>
      </c>
      <c r="H364" s="1">
        <v>2018</v>
      </c>
      <c r="I364" s="1">
        <v>230</v>
      </c>
      <c r="J364" s="1">
        <v>5</v>
      </c>
      <c r="K364" t="str">
        <f t="shared" si="10"/>
        <v>Kabupaten Buru</v>
      </c>
      <c r="L364" t="str">
        <f t="shared" si="11"/>
        <v>Kabupaten Buru-2018</v>
      </c>
      <c r="M364" s="1">
        <v>72.238781350010001</v>
      </c>
      <c r="N364" t="e">
        <f>VLOOKUP(L364,PPH!$E$2:$F$2057,2,FALSE)</f>
        <v>#N/A</v>
      </c>
    </row>
    <row r="365" spans="1:14" x14ac:dyDescent="0.3">
      <c r="A365" s="1">
        <v>364</v>
      </c>
      <c r="B365" s="1">
        <v>81</v>
      </c>
      <c r="C365" s="1" t="s">
        <v>716</v>
      </c>
      <c r="E365" s="1">
        <v>8107</v>
      </c>
      <c r="F365" s="1" t="s">
        <v>951</v>
      </c>
      <c r="G365" s="1" t="s">
        <v>1308</v>
      </c>
      <c r="H365" s="1">
        <v>2018</v>
      </c>
      <c r="I365" s="1">
        <v>370</v>
      </c>
      <c r="J365" s="1">
        <v>3</v>
      </c>
      <c r="K365" t="str">
        <f t="shared" si="10"/>
        <v>Kabupaten Kepulauan Aru</v>
      </c>
      <c r="L365" t="str">
        <f t="shared" si="11"/>
        <v>Kabupaten Kepulauan Aru-2018</v>
      </c>
      <c r="M365" s="1">
        <v>51.887239102007001</v>
      </c>
      <c r="N365" t="e">
        <f>VLOOKUP(L365,PPH!$E$2:$F$2057,2,FALSE)</f>
        <v>#N/A</v>
      </c>
    </row>
    <row r="366" spans="1:14" x14ac:dyDescent="0.3">
      <c r="A366" s="1">
        <v>365</v>
      </c>
      <c r="B366" s="1">
        <v>81</v>
      </c>
      <c r="C366" s="1" t="s">
        <v>716</v>
      </c>
      <c r="E366" s="1">
        <v>8106</v>
      </c>
      <c r="F366" s="1" t="s">
        <v>951</v>
      </c>
      <c r="G366" s="1" t="s">
        <v>1309</v>
      </c>
      <c r="H366" s="1">
        <v>2018</v>
      </c>
      <c r="I366" s="1">
        <v>338</v>
      </c>
      <c r="J366" s="1">
        <v>3</v>
      </c>
      <c r="K366" t="str">
        <f t="shared" si="10"/>
        <v>Kabupaten Seram Bagian Barat</v>
      </c>
      <c r="L366" t="str">
        <f t="shared" si="11"/>
        <v>Kabupaten Seram Bagian Barat-2018</v>
      </c>
      <c r="M366" s="1">
        <v>58.505543495048002</v>
      </c>
      <c r="N366" t="e">
        <f>VLOOKUP(L366,PPH!$E$2:$F$2057,2,FALSE)</f>
        <v>#N/A</v>
      </c>
    </row>
    <row r="367" spans="1:14" x14ac:dyDescent="0.3">
      <c r="A367" s="1">
        <v>366</v>
      </c>
      <c r="B367" s="1">
        <v>81</v>
      </c>
      <c r="C367" s="1" t="s">
        <v>716</v>
      </c>
      <c r="E367" s="1">
        <v>8105</v>
      </c>
      <c r="F367" s="1" t="s">
        <v>951</v>
      </c>
      <c r="G367" s="1" t="s">
        <v>1310</v>
      </c>
      <c r="H367" s="1">
        <v>2018</v>
      </c>
      <c r="I367" s="1">
        <v>396</v>
      </c>
      <c r="J367" s="1">
        <v>1</v>
      </c>
      <c r="K367" t="str">
        <f t="shared" si="10"/>
        <v>Kabupaten Seram Bagian Timur</v>
      </c>
      <c r="L367" t="str">
        <f t="shared" si="11"/>
        <v>Kabupaten Seram Bagian Timur-2018</v>
      </c>
      <c r="M367" s="1">
        <v>35.759087370696001</v>
      </c>
      <c r="N367" t="e">
        <f>VLOOKUP(L367,PPH!$E$2:$F$2057,2,FALSE)</f>
        <v>#N/A</v>
      </c>
    </row>
    <row r="368" spans="1:14" x14ac:dyDescent="0.3">
      <c r="A368" s="1">
        <v>367</v>
      </c>
      <c r="B368" s="1">
        <v>81</v>
      </c>
      <c r="C368" s="1" t="s">
        <v>716</v>
      </c>
      <c r="E368" s="1">
        <v>8108</v>
      </c>
      <c r="F368" s="1" t="s">
        <v>951</v>
      </c>
      <c r="G368" s="1" t="s">
        <v>1311</v>
      </c>
      <c r="H368" s="1">
        <v>2018</v>
      </c>
      <c r="I368" s="1">
        <v>384</v>
      </c>
      <c r="J368" s="1">
        <v>2</v>
      </c>
      <c r="K368" t="str">
        <f t="shared" si="10"/>
        <v>Kabupaten Maluku Barat Daya</v>
      </c>
      <c r="L368" t="str">
        <f t="shared" si="11"/>
        <v>Kabupaten Maluku Barat Daya-2018</v>
      </c>
      <c r="M368" s="1">
        <v>45.554753724305002</v>
      </c>
      <c r="N368" t="e">
        <f>VLOOKUP(L368,PPH!$E$2:$F$2057,2,FALSE)</f>
        <v>#N/A</v>
      </c>
    </row>
    <row r="369" spans="1:14" x14ac:dyDescent="0.3">
      <c r="A369" s="1">
        <v>368</v>
      </c>
      <c r="B369" s="1">
        <v>81</v>
      </c>
      <c r="C369" s="1" t="s">
        <v>716</v>
      </c>
      <c r="E369" s="1">
        <v>8109</v>
      </c>
      <c r="F369" s="1" t="s">
        <v>951</v>
      </c>
      <c r="G369" s="1" t="s">
        <v>1312</v>
      </c>
      <c r="H369" s="1">
        <v>2018</v>
      </c>
      <c r="I369" s="1">
        <v>351</v>
      </c>
      <c r="J369" s="1">
        <v>3</v>
      </c>
      <c r="K369" t="str">
        <f t="shared" si="10"/>
        <v>Kabupaten Buru Selatan</v>
      </c>
      <c r="L369" t="str">
        <f t="shared" si="11"/>
        <v>Kabupaten Buru Selatan-2018</v>
      </c>
      <c r="M369" s="1">
        <v>56.899092390002998</v>
      </c>
      <c r="N369" t="e">
        <f>VLOOKUP(L369,PPH!$E$2:$F$2057,2,FALSE)</f>
        <v>#N/A</v>
      </c>
    </row>
    <row r="370" spans="1:14" x14ac:dyDescent="0.3">
      <c r="A370" s="1">
        <v>369</v>
      </c>
      <c r="B370" s="1">
        <v>82</v>
      </c>
      <c r="C370" s="1" t="s">
        <v>736</v>
      </c>
      <c r="E370" s="1">
        <v>8201</v>
      </c>
      <c r="F370" s="1" t="s">
        <v>951</v>
      </c>
      <c r="G370" s="1" t="s">
        <v>1313</v>
      </c>
      <c r="H370" s="1">
        <v>2018</v>
      </c>
      <c r="I370" s="1">
        <v>325</v>
      </c>
      <c r="J370" s="1">
        <v>4</v>
      </c>
      <c r="K370" t="str">
        <f t="shared" si="10"/>
        <v>Kabupaten Halmahera Barat</v>
      </c>
      <c r="L370" t="str">
        <f t="shared" si="11"/>
        <v>Kabupaten Halmahera Barat-2018</v>
      </c>
      <c r="M370" s="1">
        <v>62.126073311748002</v>
      </c>
      <c r="N370" t="e">
        <f>VLOOKUP(L370,PPH!$E$2:$F$2057,2,FALSE)</f>
        <v>#N/A</v>
      </c>
    </row>
    <row r="371" spans="1:14" x14ac:dyDescent="0.3">
      <c r="A371" s="1">
        <v>370</v>
      </c>
      <c r="B371" s="1">
        <v>82</v>
      </c>
      <c r="C371" s="1" t="s">
        <v>736</v>
      </c>
      <c r="E371" s="1">
        <v>8202</v>
      </c>
      <c r="F371" s="1" t="s">
        <v>951</v>
      </c>
      <c r="G371" s="1" t="s">
        <v>1314</v>
      </c>
      <c r="H371" s="1">
        <v>2018</v>
      </c>
      <c r="I371" s="1">
        <v>293</v>
      </c>
      <c r="J371" s="1">
        <v>4</v>
      </c>
      <c r="K371" t="str">
        <f t="shared" si="10"/>
        <v>Kabupaten Halmahera Tengah</v>
      </c>
      <c r="L371" t="str">
        <f t="shared" si="11"/>
        <v>Kabupaten Halmahera Tengah-2018</v>
      </c>
      <c r="M371" s="1">
        <v>67.475612465428995</v>
      </c>
      <c r="N371" t="e">
        <f>VLOOKUP(L371,PPH!$E$2:$F$2057,2,FALSE)</f>
        <v>#N/A</v>
      </c>
    </row>
    <row r="372" spans="1:14" x14ac:dyDescent="0.3">
      <c r="A372" s="1">
        <v>371</v>
      </c>
      <c r="B372" s="1">
        <v>82</v>
      </c>
      <c r="C372" s="1" t="s">
        <v>736</v>
      </c>
      <c r="E372" s="1">
        <v>8205</v>
      </c>
      <c r="F372" s="1" t="s">
        <v>951</v>
      </c>
      <c r="G372" s="1" t="s">
        <v>1315</v>
      </c>
      <c r="H372" s="1">
        <v>2018</v>
      </c>
      <c r="I372" s="1">
        <v>105</v>
      </c>
      <c r="J372" s="1">
        <v>6</v>
      </c>
      <c r="K372" t="str">
        <f t="shared" si="10"/>
        <v>Kabupaten Kepulauan Sula</v>
      </c>
      <c r="L372" t="str">
        <f t="shared" si="11"/>
        <v>Kabupaten Kepulauan Sula-2018</v>
      </c>
      <c r="M372" s="1">
        <v>77.609346543941996</v>
      </c>
      <c r="N372" t="e">
        <f>VLOOKUP(L372,PPH!$E$2:$F$2057,2,FALSE)</f>
        <v>#N/A</v>
      </c>
    </row>
    <row r="373" spans="1:14" x14ac:dyDescent="0.3">
      <c r="A373" s="1">
        <v>372</v>
      </c>
      <c r="B373" s="1">
        <v>82</v>
      </c>
      <c r="C373" s="1" t="s">
        <v>736</v>
      </c>
      <c r="E373" s="1">
        <v>8204</v>
      </c>
      <c r="F373" s="1" t="s">
        <v>951</v>
      </c>
      <c r="G373" s="1" t="s">
        <v>1316</v>
      </c>
      <c r="H373" s="1">
        <v>2018</v>
      </c>
      <c r="I373" s="1">
        <v>211</v>
      </c>
      <c r="J373" s="1">
        <v>5</v>
      </c>
      <c r="K373" t="str">
        <f t="shared" si="10"/>
        <v>Kabupaten Halmahera Selatan</v>
      </c>
      <c r="L373" t="str">
        <f t="shared" si="11"/>
        <v>Kabupaten Halmahera Selatan-2018</v>
      </c>
      <c r="M373" s="1">
        <v>72.928553073643002</v>
      </c>
      <c r="N373" t="e">
        <f>VLOOKUP(L373,PPH!$E$2:$F$2057,2,FALSE)</f>
        <v>#N/A</v>
      </c>
    </row>
    <row r="374" spans="1:14" x14ac:dyDescent="0.3">
      <c r="A374" s="1">
        <v>373</v>
      </c>
      <c r="B374" s="1">
        <v>82</v>
      </c>
      <c r="C374" s="1" t="s">
        <v>736</v>
      </c>
      <c r="E374" s="1">
        <v>8203</v>
      </c>
      <c r="F374" s="1" t="s">
        <v>951</v>
      </c>
      <c r="G374" s="1" t="s">
        <v>1317</v>
      </c>
      <c r="H374" s="1">
        <v>2018</v>
      </c>
      <c r="I374" s="1">
        <v>342</v>
      </c>
      <c r="J374" s="1">
        <v>3</v>
      </c>
      <c r="K374" t="str">
        <f t="shared" si="10"/>
        <v>Kabupaten Halmahera Utara</v>
      </c>
      <c r="L374" t="str">
        <f t="shared" si="11"/>
        <v>Kabupaten Halmahera Utara-2018</v>
      </c>
      <c r="M374" s="1">
        <v>57.869624671049003</v>
      </c>
      <c r="N374" t="e">
        <f>VLOOKUP(L374,PPH!$E$2:$F$2057,2,FALSE)</f>
        <v>#N/A</v>
      </c>
    </row>
    <row r="375" spans="1:14" x14ac:dyDescent="0.3">
      <c r="A375" s="1">
        <v>374</v>
      </c>
      <c r="B375" s="1">
        <v>82</v>
      </c>
      <c r="C375" s="1" t="s">
        <v>736</v>
      </c>
      <c r="E375" s="1">
        <v>8206</v>
      </c>
      <c r="F375" s="1" t="s">
        <v>951</v>
      </c>
      <c r="G375" s="1" t="s">
        <v>1318</v>
      </c>
      <c r="H375" s="1">
        <v>2018</v>
      </c>
      <c r="I375" s="1">
        <v>197</v>
      </c>
      <c r="J375" s="1">
        <v>5</v>
      </c>
      <c r="K375" t="str">
        <f t="shared" si="10"/>
        <v>Kabupaten Halmahera Timur</v>
      </c>
      <c r="L375" t="str">
        <f t="shared" si="11"/>
        <v>Kabupaten Halmahera Timur-2018</v>
      </c>
      <c r="M375" s="1">
        <v>73.856784353986995</v>
      </c>
      <c r="N375" t="e">
        <f>VLOOKUP(L375,PPH!$E$2:$F$2057,2,FALSE)</f>
        <v>#N/A</v>
      </c>
    </row>
    <row r="376" spans="1:14" x14ac:dyDescent="0.3">
      <c r="A376" s="1">
        <v>375</v>
      </c>
      <c r="B376" s="1">
        <v>82</v>
      </c>
      <c r="C376" s="1" t="s">
        <v>736</v>
      </c>
      <c r="E376" s="1">
        <v>8207</v>
      </c>
      <c r="F376" s="1" t="s">
        <v>951</v>
      </c>
      <c r="G376" s="1" t="s">
        <v>1319</v>
      </c>
      <c r="H376" s="1">
        <v>2018</v>
      </c>
      <c r="I376" s="1">
        <v>214</v>
      </c>
      <c r="J376" s="1">
        <v>5</v>
      </c>
      <c r="K376" t="str">
        <f t="shared" si="10"/>
        <v>Kabupaten Pulau Morotai</v>
      </c>
      <c r="L376" t="str">
        <f t="shared" si="11"/>
        <v>Kabupaten Pulau Morotai-2018</v>
      </c>
      <c r="M376" s="1">
        <v>72.792074639888995</v>
      </c>
      <c r="N376" t="e">
        <f>VLOOKUP(L376,PPH!$E$2:$F$2057,2,FALSE)</f>
        <v>#N/A</v>
      </c>
    </row>
    <row r="377" spans="1:14" x14ac:dyDescent="0.3">
      <c r="A377" s="1">
        <v>376</v>
      </c>
      <c r="B377" s="1">
        <v>82</v>
      </c>
      <c r="C377" s="1" t="s">
        <v>736</v>
      </c>
      <c r="E377" s="1">
        <v>8208</v>
      </c>
      <c r="F377" s="1" t="s">
        <v>951</v>
      </c>
      <c r="G377" s="1" t="s">
        <v>1320</v>
      </c>
      <c r="H377" s="1">
        <v>2018</v>
      </c>
      <c r="I377" s="1">
        <v>374</v>
      </c>
      <c r="J377" s="1">
        <v>2</v>
      </c>
      <c r="K377" t="str">
        <f t="shared" si="10"/>
        <v>Kabupaten Pulau Taliabu</v>
      </c>
      <c r="L377" t="str">
        <f t="shared" si="11"/>
        <v>Kabupaten Pulau Taliabu-2018</v>
      </c>
      <c r="M377" s="1">
        <v>50.897620550867003</v>
      </c>
      <c r="N377" t="e">
        <f>VLOOKUP(L377,PPH!$E$2:$F$2057,2,FALSE)</f>
        <v>#N/A</v>
      </c>
    </row>
    <row r="378" spans="1:14" x14ac:dyDescent="0.3">
      <c r="A378" s="1">
        <v>377</v>
      </c>
      <c r="B378" s="1">
        <v>92</v>
      </c>
      <c r="C378" s="1" t="s">
        <v>752</v>
      </c>
      <c r="E378" s="1">
        <v>9203</v>
      </c>
      <c r="F378" s="1" t="s">
        <v>951</v>
      </c>
      <c r="G378" s="1" t="s">
        <v>1321</v>
      </c>
      <c r="H378" s="1">
        <v>2018</v>
      </c>
      <c r="I378" s="1">
        <v>392</v>
      </c>
      <c r="J378" s="1">
        <v>1</v>
      </c>
      <c r="K378" t="str">
        <f t="shared" si="10"/>
        <v>Kabupaten Fak-Fak</v>
      </c>
      <c r="L378" t="str">
        <f t="shared" si="11"/>
        <v>Kabupaten Fak-Fak-2018</v>
      </c>
      <c r="M378" s="1">
        <v>39.290030045555</v>
      </c>
      <c r="N378" t="e">
        <f>VLOOKUP(L378,PPH!$E$2:$F$2057,2,FALSE)</f>
        <v>#N/A</v>
      </c>
    </row>
    <row r="379" spans="1:14" x14ac:dyDescent="0.3">
      <c r="A379" s="1">
        <v>378</v>
      </c>
      <c r="B379" s="1">
        <v>92</v>
      </c>
      <c r="C379" s="1" t="s">
        <v>752</v>
      </c>
      <c r="E379" s="1">
        <v>9208</v>
      </c>
      <c r="F379" s="1" t="s">
        <v>951</v>
      </c>
      <c r="G379" s="1" t="s">
        <v>1322</v>
      </c>
      <c r="H379" s="1">
        <v>2018</v>
      </c>
      <c r="I379" s="1">
        <v>385</v>
      </c>
      <c r="J379" s="1">
        <v>2</v>
      </c>
      <c r="K379" t="str">
        <f t="shared" si="10"/>
        <v>Kabupaten Kaimana</v>
      </c>
      <c r="L379" t="str">
        <f t="shared" si="11"/>
        <v>Kabupaten Kaimana-2018</v>
      </c>
      <c r="M379" s="1">
        <v>45.538444723834999</v>
      </c>
      <c r="N379" t="e">
        <f>VLOOKUP(L379,PPH!$E$2:$F$2057,2,FALSE)</f>
        <v>#N/A</v>
      </c>
    </row>
    <row r="380" spans="1:14" x14ac:dyDescent="0.3">
      <c r="A380" s="1">
        <v>379</v>
      </c>
      <c r="B380" s="1">
        <v>92</v>
      </c>
      <c r="C380" s="1" t="s">
        <v>752</v>
      </c>
      <c r="E380" s="1">
        <v>9207</v>
      </c>
      <c r="F380" s="1" t="s">
        <v>951</v>
      </c>
      <c r="G380" s="1" t="s">
        <v>1323</v>
      </c>
      <c r="H380" s="1">
        <v>2018</v>
      </c>
      <c r="I380" s="1">
        <v>398</v>
      </c>
      <c r="J380" s="1">
        <v>1</v>
      </c>
      <c r="K380" t="str">
        <f t="shared" si="10"/>
        <v>Kabupaten Teluk Wondama</v>
      </c>
      <c r="L380" t="str">
        <f t="shared" si="11"/>
        <v>Kabupaten Teluk Wondama-2018</v>
      </c>
      <c r="M380" s="1">
        <v>33.215236892779998</v>
      </c>
      <c r="N380" t="e">
        <f>VLOOKUP(L380,PPH!$E$2:$F$2057,2,FALSE)</f>
        <v>#N/A</v>
      </c>
    </row>
    <row r="381" spans="1:14" x14ac:dyDescent="0.3">
      <c r="A381" s="1">
        <v>380</v>
      </c>
      <c r="B381" s="1">
        <v>92</v>
      </c>
      <c r="C381" s="1" t="s">
        <v>752</v>
      </c>
      <c r="E381" s="1">
        <v>9206</v>
      </c>
      <c r="F381" s="1" t="s">
        <v>951</v>
      </c>
      <c r="G381" s="1" t="s">
        <v>1324</v>
      </c>
      <c r="H381" s="1">
        <v>2018</v>
      </c>
      <c r="I381" s="1">
        <v>394</v>
      </c>
      <c r="J381" s="1">
        <v>1</v>
      </c>
      <c r="K381" t="str">
        <f t="shared" si="10"/>
        <v>Kabupaten Teluk Bintuni</v>
      </c>
      <c r="L381" t="str">
        <f t="shared" si="11"/>
        <v>Kabupaten Teluk Bintuni-2018</v>
      </c>
      <c r="M381" s="1">
        <v>37.225228907079</v>
      </c>
      <c r="N381" t="e">
        <f>VLOOKUP(L381,PPH!$E$2:$F$2057,2,FALSE)</f>
        <v>#N/A</v>
      </c>
    </row>
    <row r="382" spans="1:14" x14ac:dyDescent="0.3">
      <c r="A382" s="1">
        <v>381</v>
      </c>
      <c r="B382" s="1">
        <v>92</v>
      </c>
      <c r="C382" s="1" t="s">
        <v>752</v>
      </c>
      <c r="E382" s="1">
        <v>9202</v>
      </c>
      <c r="F382" s="1" t="s">
        <v>951</v>
      </c>
      <c r="G382" s="1" t="s">
        <v>1325</v>
      </c>
      <c r="H382" s="1">
        <v>2018</v>
      </c>
      <c r="I382" s="1">
        <v>331</v>
      </c>
      <c r="J382" s="1">
        <v>4</v>
      </c>
      <c r="K382" t="str">
        <f t="shared" si="10"/>
        <v>Kabupaten Manokwari</v>
      </c>
      <c r="L382" t="str">
        <f t="shared" si="11"/>
        <v>Kabupaten Manokwari-2018</v>
      </c>
      <c r="M382" s="1">
        <v>61.409111760884997</v>
      </c>
      <c r="N382" t="e">
        <f>VLOOKUP(L382,PPH!$E$2:$F$2057,2,FALSE)</f>
        <v>#N/A</v>
      </c>
    </row>
    <row r="383" spans="1:14" x14ac:dyDescent="0.3">
      <c r="A383" s="1">
        <v>382</v>
      </c>
      <c r="B383" s="1">
        <v>92</v>
      </c>
      <c r="C383" s="1" t="s">
        <v>752</v>
      </c>
      <c r="E383" s="1">
        <v>9204</v>
      </c>
      <c r="F383" s="1" t="s">
        <v>951</v>
      </c>
      <c r="G383" s="1" t="s">
        <v>1326</v>
      </c>
      <c r="H383" s="1">
        <v>2018</v>
      </c>
      <c r="I383" s="1">
        <v>390</v>
      </c>
      <c r="J383" s="1">
        <v>2</v>
      </c>
      <c r="K383" t="str">
        <f t="shared" si="10"/>
        <v>Kabupaten Sorong Selatan</v>
      </c>
      <c r="L383" t="str">
        <f t="shared" si="11"/>
        <v>Kabupaten Sorong Selatan-2018</v>
      </c>
      <c r="M383" s="1">
        <v>44.020090881374003</v>
      </c>
      <c r="N383" t="e">
        <f>VLOOKUP(L383,PPH!$E$2:$F$2057,2,FALSE)</f>
        <v>#N/A</v>
      </c>
    </row>
    <row r="384" spans="1:14" x14ac:dyDescent="0.3">
      <c r="A384" s="1">
        <v>383</v>
      </c>
      <c r="B384" s="1">
        <v>92</v>
      </c>
      <c r="C384" s="1" t="s">
        <v>752</v>
      </c>
      <c r="E384" s="1">
        <v>9201</v>
      </c>
      <c r="F384" s="1" t="s">
        <v>951</v>
      </c>
      <c r="G384" s="1" t="s">
        <v>1327</v>
      </c>
      <c r="H384" s="1">
        <v>2018</v>
      </c>
      <c r="I384" s="1">
        <v>356</v>
      </c>
      <c r="J384" s="1">
        <v>3</v>
      </c>
      <c r="K384" t="str">
        <f t="shared" si="10"/>
        <v>Kabupaten Sorong</v>
      </c>
      <c r="L384" t="str">
        <f t="shared" si="11"/>
        <v>Kabupaten Sorong-2018</v>
      </c>
      <c r="M384" s="1">
        <v>55.020509876517998</v>
      </c>
      <c r="N384" t="e">
        <f>VLOOKUP(L384,PPH!$E$2:$F$2057,2,FALSE)</f>
        <v>#N/A</v>
      </c>
    </row>
    <row r="385" spans="1:14" x14ac:dyDescent="0.3">
      <c r="A385" s="1">
        <v>384</v>
      </c>
      <c r="B385" s="1">
        <v>92</v>
      </c>
      <c r="C385" s="1" t="s">
        <v>752</v>
      </c>
      <c r="E385" s="1">
        <v>9205</v>
      </c>
      <c r="F385" s="1" t="s">
        <v>951</v>
      </c>
      <c r="G385" s="1" t="s">
        <v>1328</v>
      </c>
      <c r="H385" s="1">
        <v>2018</v>
      </c>
      <c r="I385" s="1">
        <v>357</v>
      </c>
      <c r="J385" s="1">
        <v>3</v>
      </c>
      <c r="K385" t="str">
        <f t="shared" si="10"/>
        <v>Kabupaten Raja Ampat</v>
      </c>
      <c r="L385" t="str">
        <f t="shared" si="11"/>
        <v>Kabupaten Raja Ampat-2018</v>
      </c>
      <c r="M385" s="1">
        <v>54.991250348820998</v>
      </c>
      <c r="N385" t="e">
        <f>VLOOKUP(L385,PPH!$E$2:$F$2057,2,FALSE)</f>
        <v>#N/A</v>
      </c>
    </row>
    <row r="386" spans="1:14" x14ac:dyDescent="0.3">
      <c r="A386" s="1">
        <v>385</v>
      </c>
      <c r="B386" s="1">
        <v>92</v>
      </c>
      <c r="C386" s="1" t="s">
        <v>752</v>
      </c>
      <c r="E386" s="1">
        <v>9209</v>
      </c>
      <c r="F386" s="1" t="s">
        <v>951</v>
      </c>
      <c r="G386" s="1" t="s">
        <v>1329</v>
      </c>
      <c r="H386" s="1">
        <v>2018</v>
      </c>
      <c r="I386" s="1">
        <v>409</v>
      </c>
      <c r="J386" s="1">
        <v>1</v>
      </c>
      <c r="K386" t="str">
        <f t="shared" si="10"/>
        <v>Kabupaten Tambrauw</v>
      </c>
      <c r="L386" t="str">
        <f t="shared" si="11"/>
        <v>Kabupaten Tambrauw-2018</v>
      </c>
      <c r="M386" s="1">
        <v>26.028328821451002</v>
      </c>
      <c r="N386" t="e">
        <f>VLOOKUP(L386,PPH!$E$2:$F$2057,2,FALSE)</f>
        <v>#N/A</v>
      </c>
    </row>
    <row r="387" spans="1:14" x14ac:dyDescent="0.3">
      <c r="A387" s="1">
        <v>386</v>
      </c>
      <c r="B387" s="1">
        <v>92</v>
      </c>
      <c r="C387" s="1" t="s">
        <v>752</v>
      </c>
      <c r="E387" s="1">
        <v>9210</v>
      </c>
      <c r="F387" s="1" t="s">
        <v>951</v>
      </c>
      <c r="G387" s="1" t="s">
        <v>1330</v>
      </c>
      <c r="H387" s="1">
        <v>2018</v>
      </c>
      <c r="I387" s="1">
        <v>400</v>
      </c>
      <c r="J387" s="1">
        <v>1</v>
      </c>
      <c r="K387" t="str">
        <f t="shared" ref="K387:K450" si="12">IF(F387="Kabupaten",F387 &amp; " " &amp; G387,G387)</f>
        <v>Kabupaten Maybrat</v>
      </c>
      <c r="L387" t="str">
        <f t="shared" ref="L387:L450" si="13">K387&amp;"-"&amp;H387</f>
        <v>Kabupaten Maybrat-2018</v>
      </c>
      <c r="M387" s="1">
        <v>32.554891980895</v>
      </c>
      <c r="N387" t="e">
        <f>VLOOKUP(L387,PPH!$E$2:$F$2057,2,FALSE)</f>
        <v>#N/A</v>
      </c>
    </row>
    <row r="388" spans="1:14" x14ac:dyDescent="0.3">
      <c r="A388" s="1">
        <v>387</v>
      </c>
      <c r="B388" s="1">
        <v>92</v>
      </c>
      <c r="C388" s="1" t="s">
        <v>752</v>
      </c>
      <c r="E388" s="1">
        <v>9211</v>
      </c>
      <c r="F388" s="1" t="s">
        <v>951</v>
      </c>
      <c r="G388" s="1" t="s">
        <v>1331</v>
      </c>
      <c r="H388" s="1">
        <v>2018</v>
      </c>
      <c r="I388" s="1">
        <v>363</v>
      </c>
      <c r="J388" s="1">
        <v>3</v>
      </c>
      <c r="K388" t="str">
        <f t="shared" si="12"/>
        <v>Kabupaten Manokwari Selatan</v>
      </c>
      <c r="L388" t="str">
        <f t="shared" si="13"/>
        <v>Kabupaten Manokwari Selatan-2018</v>
      </c>
      <c r="M388" s="1">
        <v>54.303917160628998</v>
      </c>
      <c r="N388" t="e">
        <f>VLOOKUP(L388,PPH!$E$2:$F$2057,2,FALSE)</f>
        <v>#N/A</v>
      </c>
    </row>
    <row r="389" spans="1:14" x14ac:dyDescent="0.3">
      <c r="A389" s="1">
        <v>388</v>
      </c>
      <c r="B389" s="1">
        <v>92</v>
      </c>
      <c r="C389" s="1" t="s">
        <v>752</v>
      </c>
      <c r="E389" s="1">
        <v>9212</v>
      </c>
      <c r="F389" s="1" t="s">
        <v>951</v>
      </c>
      <c r="G389" s="1" t="s">
        <v>1332</v>
      </c>
      <c r="H389" s="1">
        <v>2018</v>
      </c>
      <c r="I389" s="1">
        <v>403</v>
      </c>
      <c r="J389" s="1">
        <v>1</v>
      </c>
      <c r="K389" t="str">
        <f t="shared" si="12"/>
        <v>Kabupaten Pegunungan Arfak</v>
      </c>
      <c r="L389" t="str">
        <f t="shared" si="13"/>
        <v>Kabupaten Pegunungan Arfak-2018</v>
      </c>
      <c r="M389" s="1">
        <v>30.245406129380001</v>
      </c>
      <c r="N389" t="e">
        <f>VLOOKUP(L389,PPH!$E$2:$F$2057,2,FALSE)</f>
        <v>#N/A</v>
      </c>
    </row>
    <row r="390" spans="1:14" x14ac:dyDescent="0.3">
      <c r="A390" s="1">
        <v>389</v>
      </c>
      <c r="B390" s="1">
        <v>91</v>
      </c>
      <c r="C390" s="1" t="s">
        <v>768</v>
      </c>
      <c r="E390" s="1">
        <v>9301</v>
      </c>
      <c r="F390" s="1" t="s">
        <v>951</v>
      </c>
      <c r="G390" s="1" t="s">
        <v>1333</v>
      </c>
      <c r="H390" s="1">
        <v>2018</v>
      </c>
      <c r="I390" s="1">
        <v>81</v>
      </c>
      <c r="J390" s="1">
        <v>6</v>
      </c>
      <c r="K390" t="str">
        <f t="shared" si="12"/>
        <v>Kabupaten Merauke</v>
      </c>
      <c r="L390" t="str">
        <f t="shared" si="13"/>
        <v>Kabupaten Merauke-2018</v>
      </c>
      <c r="M390" s="1">
        <v>78.527996401300996</v>
      </c>
      <c r="N390" t="e">
        <f>VLOOKUP(L390,PPH!$E$2:$F$2057,2,FALSE)</f>
        <v>#N/A</v>
      </c>
    </row>
    <row r="391" spans="1:14" x14ac:dyDescent="0.3">
      <c r="A391" s="1">
        <v>390</v>
      </c>
      <c r="B391" s="1">
        <v>91</v>
      </c>
      <c r="C391" s="1" t="s">
        <v>768</v>
      </c>
      <c r="E391" s="1">
        <v>9501</v>
      </c>
      <c r="F391" s="1" t="s">
        <v>951</v>
      </c>
      <c r="G391" s="1" t="s">
        <v>1334</v>
      </c>
      <c r="H391" s="1">
        <v>2018</v>
      </c>
      <c r="I391" s="1">
        <v>348</v>
      </c>
      <c r="J391" s="1">
        <v>3</v>
      </c>
      <c r="K391" t="str">
        <f t="shared" si="12"/>
        <v>Kabupaten Jayawijaya</v>
      </c>
      <c r="L391" t="str">
        <f t="shared" si="13"/>
        <v>Kabupaten Jayawijaya-2018</v>
      </c>
      <c r="M391" s="1">
        <v>57.053460046769999</v>
      </c>
      <c r="N391" t="e">
        <f>VLOOKUP(L391,PPH!$E$2:$F$2057,2,FALSE)</f>
        <v>#N/A</v>
      </c>
    </row>
    <row r="392" spans="1:14" x14ac:dyDescent="0.3">
      <c r="A392" s="1">
        <v>391</v>
      </c>
      <c r="B392" s="1">
        <v>91</v>
      </c>
      <c r="C392" s="1" t="s">
        <v>768</v>
      </c>
      <c r="E392" s="1">
        <v>9103</v>
      </c>
      <c r="F392" s="1" t="s">
        <v>951</v>
      </c>
      <c r="G392" s="1" t="s">
        <v>1335</v>
      </c>
      <c r="H392" s="1">
        <v>2018</v>
      </c>
      <c r="I392" s="1">
        <v>398</v>
      </c>
      <c r="J392" s="1">
        <v>1</v>
      </c>
      <c r="K392" t="str">
        <f t="shared" si="12"/>
        <v>Kabupaten Jayapura</v>
      </c>
      <c r="L392" t="str">
        <f t="shared" si="13"/>
        <v>Kabupaten Jayapura-2018</v>
      </c>
      <c r="M392" s="1">
        <v>33.215236892779998</v>
      </c>
      <c r="N392" t="e">
        <f>VLOOKUP(L392,PPH!$E$2:$F$2057,2,FALSE)</f>
        <v>#N/A</v>
      </c>
    </row>
    <row r="393" spans="1:14" x14ac:dyDescent="0.3">
      <c r="A393" s="1">
        <v>392</v>
      </c>
      <c r="B393" s="1">
        <v>91</v>
      </c>
      <c r="C393" s="1" t="s">
        <v>768</v>
      </c>
      <c r="E393" s="1">
        <v>9401</v>
      </c>
      <c r="F393" s="1" t="s">
        <v>951</v>
      </c>
      <c r="G393" s="1" t="s">
        <v>1336</v>
      </c>
      <c r="H393" s="1">
        <v>2018</v>
      </c>
      <c r="I393" s="1">
        <v>81</v>
      </c>
      <c r="J393" s="1">
        <v>6</v>
      </c>
      <c r="K393" t="str">
        <f t="shared" si="12"/>
        <v>Kabupaten Nabire</v>
      </c>
      <c r="L393" t="str">
        <f t="shared" si="13"/>
        <v>Kabupaten Nabire-2018</v>
      </c>
      <c r="M393" s="1">
        <v>78.527996401300996</v>
      </c>
      <c r="N393" t="e">
        <f>VLOOKUP(L393,PPH!$E$2:$F$2057,2,FALSE)</f>
        <v>#N/A</v>
      </c>
    </row>
    <row r="394" spans="1:14" x14ac:dyDescent="0.3">
      <c r="A394" s="1">
        <v>393</v>
      </c>
      <c r="B394" s="1">
        <v>91</v>
      </c>
      <c r="C394" s="1" t="s">
        <v>768</v>
      </c>
      <c r="E394" s="1">
        <v>9105</v>
      </c>
      <c r="F394" s="1" t="s">
        <v>951</v>
      </c>
      <c r="G394" s="1" t="s">
        <v>1337</v>
      </c>
      <c r="H394" s="1">
        <v>2018</v>
      </c>
      <c r="I394" s="1">
        <v>331</v>
      </c>
      <c r="J394" s="1">
        <v>4</v>
      </c>
      <c r="K394" t="str">
        <f t="shared" si="12"/>
        <v>Kabupaten Kepulauan Yapen</v>
      </c>
      <c r="L394" t="str">
        <f t="shared" si="13"/>
        <v>Kabupaten Kepulauan Yapen-2018</v>
      </c>
      <c r="M394" s="1">
        <v>61.409111760884997</v>
      </c>
      <c r="N394" t="e">
        <f>VLOOKUP(L394,PPH!$E$2:$F$2057,2,FALSE)</f>
        <v>#N/A</v>
      </c>
    </row>
    <row r="395" spans="1:14" x14ac:dyDescent="0.3">
      <c r="A395" s="1">
        <v>394</v>
      </c>
      <c r="B395" s="1">
        <v>91</v>
      </c>
      <c r="C395" s="1" t="s">
        <v>768</v>
      </c>
      <c r="E395" s="1">
        <v>9106</v>
      </c>
      <c r="F395" s="1" t="s">
        <v>951</v>
      </c>
      <c r="G395" s="1" t="s">
        <v>1338</v>
      </c>
      <c r="H395" s="1">
        <v>2018</v>
      </c>
      <c r="I395" s="1">
        <v>390</v>
      </c>
      <c r="J395" s="1">
        <v>2</v>
      </c>
      <c r="K395" t="str">
        <f t="shared" si="12"/>
        <v>Kabupaten Biak Namfor</v>
      </c>
      <c r="L395" t="str">
        <f t="shared" si="13"/>
        <v>Kabupaten Biak Namfor-2018</v>
      </c>
      <c r="M395" s="1">
        <v>44.020090881374003</v>
      </c>
      <c r="N395" t="e">
        <f>VLOOKUP(L395,PPH!$E$2:$F$2057,2,FALSE)</f>
        <v>#N/A</v>
      </c>
    </row>
    <row r="396" spans="1:14" x14ac:dyDescent="0.3">
      <c r="A396" s="1">
        <v>395</v>
      </c>
      <c r="B396" s="1">
        <v>91</v>
      </c>
      <c r="C396" s="1" t="s">
        <v>768</v>
      </c>
      <c r="E396" s="1">
        <v>9403</v>
      </c>
      <c r="F396" s="1" t="s">
        <v>951</v>
      </c>
      <c r="G396" s="1" t="s">
        <v>1339</v>
      </c>
      <c r="H396" s="1">
        <v>2018</v>
      </c>
      <c r="I396" s="1">
        <v>336</v>
      </c>
      <c r="J396" s="1">
        <v>4</v>
      </c>
      <c r="K396" t="str">
        <f t="shared" si="12"/>
        <v>Kabupaten Paniai</v>
      </c>
      <c r="L396" t="str">
        <f t="shared" si="13"/>
        <v>Kabupaten Paniai-2018</v>
      </c>
      <c r="M396" s="1">
        <v>60.037714258180003</v>
      </c>
      <c r="N396" t="e">
        <f>VLOOKUP(L396,PPH!$E$2:$F$2057,2,FALSE)</f>
        <v>#N/A</v>
      </c>
    </row>
    <row r="397" spans="1:14" x14ac:dyDescent="0.3">
      <c r="A397" s="1">
        <v>396</v>
      </c>
      <c r="B397" s="1">
        <v>91</v>
      </c>
      <c r="C397" s="1" t="s">
        <v>768</v>
      </c>
      <c r="E397" s="1">
        <v>9402</v>
      </c>
      <c r="F397" s="1" t="s">
        <v>951</v>
      </c>
      <c r="G397" s="1" t="s">
        <v>1340</v>
      </c>
      <c r="H397" s="1">
        <v>2018</v>
      </c>
      <c r="I397" s="1">
        <v>348</v>
      </c>
      <c r="J397" s="1">
        <v>3</v>
      </c>
      <c r="K397" t="str">
        <f t="shared" si="12"/>
        <v>Kabupaten Puncak Jaya</v>
      </c>
      <c r="L397" t="str">
        <f t="shared" si="13"/>
        <v>Kabupaten Puncak Jaya-2018</v>
      </c>
      <c r="M397" s="1">
        <v>57.053460046769999</v>
      </c>
      <c r="N397" t="e">
        <f>VLOOKUP(L397,PPH!$E$2:$F$2057,2,FALSE)</f>
        <v>#N/A</v>
      </c>
    </row>
    <row r="398" spans="1:14" x14ac:dyDescent="0.3">
      <c r="A398" s="1">
        <v>397</v>
      </c>
      <c r="B398" s="1">
        <v>91</v>
      </c>
      <c r="C398" s="1" t="s">
        <v>768</v>
      </c>
      <c r="E398" s="1">
        <v>9404</v>
      </c>
      <c r="F398" s="1" t="s">
        <v>951</v>
      </c>
      <c r="G398" s="1" t="s">
        <v>1341</v>
      </c>
      <c r="H398" s="1">
        <v>2018</v>
      </c>
      <c r="I398" s="1">
        <v>178</v>
      </c>
      <c r="J398" s="1">
        <v>5</v>
      </c>
      <c r="K398" t="str">
        <f t="shared" si="12"/>
        <v>Kabupaten Mimika</v>
      </c>
      <c r="L398" t="str">
        <f t="shared" si="13"/>
        <v>Kabupaten Mimika-2018</v>
      </c>
      <c r="M398" s="1">
        <v>74.408436973666994</v>
      </c>
      <c r="N398" t="e">
        <f>VLOOKUP(L398,PPH!$E$2:$F$2057,2,FALSE)</f>
        <v>#N/A</v>
      </c>
    </row>
    <row r="399" spans="1:14" x14ac:dyDescent="0.3">
      <c r="A399" s="1">
        <v>398</v>
      </c>
      <c r="B399" s="1">
        <v>91</v>
      </c>
      <c r="C399" s="1" t="s">
        <v>768</v>
      </c>
      <c r="E399" s="1">
        <v>9302</v>
      </c>
      <c r="F399" s="1" t="s">
        <v>951</v>
      </c>
      <c r="G399" s="1" t="s">
        <v>1342</v>
      </c>
      <c r="H399" s="1">
        <v>2018</v>
      </c>
      <c r="I399" s="1">
        <v>375</v>
      </c>
      <c r="J399" s="1">
        <v>2</v>
      </c>
      <c r="K399" t="str">
        <f t="shared" si="12"/>
        <v>Kabupaten Boven Digoel</v>
      </c>
      <c r="L399" t="str">
        <f t="shared" si="13"/>
        <v>Kabupaten Boven Digoel-2018</v>
      </c>
      <c r="M399" s="1">
        <v>50.693399794253999</v>
      </c>
      <c r="N399" t="e">
        <f>VLOOKUP(L399,PPH!$E$2:$F$2057,2,FALSE)</f>
        <v>#N/A</v>
      </c>
    </row>
    <row r="400" spans="1:14" x14ac:dyDescent="0.3">
      <c r="A400" s="1">
        <v>399</v>
      </c>
      <c r="B400" s="1">
        <v>91</v>
      </c>
      <c r="C400" s="1" t="s">
        <v>768</v>
      </c>
      <c r="E400" s="1">
        <v>9303</v>
      </c>
      <c r="F400" s="1" t="s">
        <v>951</v>
      </c>
      <c r="G400" s="1" t="s">
        <v>1343</v>
      </c>
      <c r="H400" s="1">
        <v>2018</v>
      </c>
      <c r="I400" s="1">
        <v>405</v>
      </c>
      <c r="J400" s="1">
        <v>1</v>
      </c>
      <c r="K400" t="str">
        <f t="shared" si="12"/>
        <v>Kabupaten Mappi</v>
      </c>
      <c r="L400" t="str">
        <f t="shared" si="13"/>
        <v>Kabupaten Mappi-2018</v>
      </c>
      <c r="M400" s="1">
        <v>28.337497017491</v>
      </c>
      <c r="N400" t="e">
        <f>VLOOKUP(L400,PPH!$E$2:$F$2057,2,FALSE)</f>
        <v>#N/A</v>
      </c>
    </row>
    <row r="401" spans="1:14" x14ac:dyDescent="0.3">
      <c r="A401" s="1">
        <v>400</v>
      </c>
      <c r="B401" s="1">
        <v>91</v>
      </c>
      <c r="C401" s="1" t="s">
        <v>768</v>
      </c>
      <c r="E401" s="1">
        <v>9304</v>
      </c>
      <c r="F401" s="1" t="s">
        <v>951</v>
      </c>
      <c r="G401" s="1" t="s">
        <v>1344</v>
      </c>
      <c r="H401" s="1">
        <v>2018</v>
      </c>
      <c r="I401" s="1">
        <v>407</v>
      </c>
      <c r="J401" s="1">
        <v>1</v>
      </c>
      <c r="K401" t="str">
        <f t="shared" si="12"/>
        <v>Kabupaten Asmat</v>
      </c>
      <c r="L401" t="str">
        <f t="shared" si="13"/>
        <v>Kabupaten Asmat-2018</v>
      </c>
      <c r="M401" s="1">
        <v>27.905068804814999</v>
      </c>
      <c r="N401" t="e">
        <f>VLOOKUP(L401,PPH!$E$2:$F$2057,2,FALSE)</f>
        <v>#N/A</v>
      </c>
    </row>
    <row r="402" spans="1:14" x14ac:dyDescent="0.3">
      <c r="A402" s="1">
        <v>401</v>
      </c>
      <c r="B402" s="1">
        <v>91</v>
      </c>
      <c r="C402" s="1" t="s">
        <v>768</v>
      </c>
      <c r="E402" s="1">
        <v>9503</v>
      </c>
      <c r="F402" s="1" t="s">
        <v>951</v>
      </c>
      <c r="G402" s="1" t="s">
        <v>1345</v>
      </c>
      <c r="H402" s="1">
        <v>2018</v>
      </c>
      <c r="I402" s="1">
        <v>406</v>
      </c>
      <c r="J402" s="1">
        <v>1</v>
      </c>
      <c r="K402" t="str">
        <f t="shared" si="12"/>
        <v>Kabupaten Yahukimo</v>
      </c>
      <c r="L402" t="str">
        <f t="shared" si="13"/>
        <v>Kabupaten Yahukimo-2018</v>
      </c>
      <c r="M402" s="1">
        <v>28.308829394101</v>
      </c>
      <c r="N402" t="e">
        <f>VLOOKUP(L402,PPH!$E$2:$F$2057,2,FALSE)</f>
        <v>#N/A</v>
      </c>
    </row>
    <row r="403" spans="1:14" x14ac:dyDescent="0.3">
      <c r="A403" s="1">
        <v>402</v>
      </c>
      <c r="B403" s="1">
        <v>91</v>
      </c>
      <c r="C403" s="1" t="s">
        <v>768</v>
      </c>
      <c r="E403" s="1">
        <v>9502</v>
      </c>
      <c r="F403" s="1" t="s">
        <v>951</v>
      </c>
      <c r="G403" s="1" t="s">
        <v>1346</v>
      </c>
      <c r="H403" s="1">
        <v>2018</v>
      </c>
      <c r="I403" s="1">
        <v>408</v>
      </c>
      <c r="J403" s="1">
        <v>1</v>
      </c>
      <c r="K403" t="str">
        <f t="shared" si="12"/>
        <v>Kabupaten Pegunungan Bintang</v>
      </c>
      <c r="L403" t="str">
        <f t="shared" si="13"/>
        <v>Kabupaten Pegunungan Bintang-2018</v>
      </c>
      <c r="M403" s="1">
        <v>27.713098660393999</v>
      </c>
      <c r="N403" t="e">
        <f>VLOOKUP(L403,PPH!$E$2:$F$2057,2,FALSE)</f>
        <v>#N/A</v>
      </c>
    </row>
    <row r="404" spans="1:14" x14ac:dyDescent="0.3">
      <c r="A404" s="1">
        <v>403</v>
      </c>
      <c r="B404" s="1">
        <v>91</v>
      </c>
      <c r="C404" s="1" t="s">
        <v>768</v>
      </c>
      <c r="E404" s="1">
        <v>9504</v>
      </c>
      <c r="F404" s="1" t="s">
        <v>951</v>
      </c>
      <c r="G404" s="1" t="s">
        <v>1347</v>
      </c>
      <c r="H404" s="1">
        <v>2018</v>
      </c>
      <c r="I404" s="1">
        <v>404</v>
      </c>
      <c r="J404" s="1">
        <v>1</v>
      </c>
      <c r="K404" t="str">
        <f t="shared" si="12"/>
        <v>Kabupaten Tolikara</v>
      </c>
      <c r="L404" t="str">
        <f t="shared" si="13"/>
        <v>Kabupaten Tolikara-2018</v>
      </c>
      <c r="M404" s="1">
        <v>29.833737753521</v>
      </c>
      <c r="N404" t="e">
        <f>VLOOKUP(L404,PPH!$E$2:$F$2057,2,FALSE)</f>
        <v>#N/A</v>
      </c>
    </row>
    <row r="405" spans="1:14" x14ac:dyDescent="0.3">
      <c r="A405" s="1">
        <v>404</v>
      </c>
      <c r="B405" s="1">
        <v>91</v>
      </c>
      <c r="C405" s="1" t="s">
        <v>768</v>
      </c>
      <c r="E405" s="1">
        <v>9110</v>
      </c>
      <c r="F405" s="1" t="s">
        <v>951</v>
      </c>
      <c r="G405" s="1" t="s">
        <v>1348</v>
      </c>
      <c r="H405" s="1">
        <v>2018</v>
      </c>
      <c r="I405" s="1">
        <v>400</v>
      </c>
      <c r="J405" s="1">
        <v>1</v>
      </c>
      <c r="K405" t="str">
        <f t="shared" si="12"/>
        <v>Kabupaten Sarmi</v>
      </c>
      <c r="L405" t="str">
        <f t="shared" si="13"/>
        <v>Kabupaten Sarmi-2018</v>
      </c>
      <c r="M405" s="1">
        <v>32.554891980895</v>
      </c>
      <c r="N405" t="e">
        <f>VLOOKUP(L405,PPH!$E$2:$F$2057,2,FALSE)</f>
        <v>#N/A</v>
      </c>
    </row>
    <row r="406" spans="1:14" x14ac:dyDescent="0.3">
      <c r="A406" s="1">
        <v>405</v>
      </c>
      <c r="B406" s="1">
        <v>91</v>
      </c>
      <c r="C406" s="1" t="s">
        <v>768</v>
      </c>
      <c r="E406" s="1">
        <v>9111</v>
      </c>
      <c r="F406" s="1" t="s">
        <v>951</v>
      </c>
      <c r="G406" s="1" t="s">
        <v>1349</v>
      </c>
      <c r="H406" s="1">
        <v>2018</v>
      </c>
      <c r="I406" s="1">
        <v>363</v>
      </c>
      <c r="J406" s="1">
        <v>3</v>
      </c>
      <c r="K406" t="str">
        <f t="shared" si="12"/>
        <v>Kabupaten Keerom</v>
      </c>
      <c r="L406" t="str">
        <f t="shared" si="13"/>
        <v>Kabupaten Keerom-2018</v>
      </c>
      <c r="M406" s="1">
        <v>54.303917160628998</v>
      </c>
      <c r="N406" t="e">
        <f>VLOOKUP(L406,PPH!$E$2:$F$2057,2,FALSE)</f>
        <v>#N/A</v>
      </c>
    </row>
    <row r="407" spans="1:14" x14ac:dyDescent="0.3">
      <c r="A407" s="1">
        <v>406</v>
      </c>
      <c r="B407" s="1">
        <v>91</v>
      </c>
      <c r="C407" s="1" t="s">
        <v>768</v>
      </c>
      <c r="E407" s="1">
        <v>9115</v>
      </c>
      <c r="F407" s="1" t="s">
        <v>951</v>
      </c>
      <c r="G407" s="1" t="s">
        <v>1350</v>
      </c>
      <c r="H407" s="1">
        <v>2018</v>
      </c>
      <c r="I407" s="1">
        <v>377</v>
      </c>
      <c r="J407" s="1">
        <v>2</v>
      </c>
      <c r="K407" t="str">
        <f t="shared" si="12"/>
        <v>Kabupaten Waropen</v>
      </c>
      <c r="L407" t="str">
        <f t="shared" si="13"/>
        <v>Kabupaten Waropen-2018</v>
      </c>
      <c r="M407" s="1">
        <v>50.183070722266002</v>
      </c>
      <c r="N407" t="e">
        <f>VLOOKUP(L407,PPH!$E$2:$F$2057,2,FALSE)</f>
        <v>#N/A</v>
      </c>
    </row>
    <row r="408" spans="1:14" x14ac:dyDescent="0.3">
      <c r="A408" s="1">
        <v>407</v>
      </c>
      <c r="B408" s="1">
        <v>91</v>
      </c>
      <c r="C408" s="1" t="s">
        <v>768</v>
      </c>
      <c r="E408" s="1">
        <v>9119</v>
      </c>
      <c r="F408" s="1" t="s">
        <v>951</v>
      </c>
      <c r="G408" s="1" t="s">
        <v>1351</v>
      </c>
      <c r="H408" s="1">
        <v>2018</v>
      </c>
      <c r="I408" s="1">
        <v>397</v>
      </c>
      <c r="J408" s="1">
        <v>1</v>
      </c>
      <c r="K408" t="str">
        <f t="shared" si="12"/>
        <v>Kabupaten Supiori</v>
      </c>
      <c r="L408" t="str">
        <f t="shared" si="13"/>
        <v>Kabupaten Supiori-2018</v>
      </c>
      <c r="M408" s="1">
        <v>35.548509924727</v>
      </c>
      <c r="N408" t="e">
        <f>VLOOKUP(L408,PPH!$E$2:$F$2057,2,FALSE)</f>
        <v>#N/A</v>
      </c>
    </row>
    <row r="409" spans="1:14" x14ac:dyDescent="0.3">
      <c r="A409" s="1">
        <v>408</v>
      </c>
      <c r="B409" s="1">
        <v>91</v>
      </c>
      <c r="C409" s="1" t="s">
        <v>768</v>
      </c>
      <c r="E409" s="1">
        <v>9120</v>
      </c>
      <c r="F409" s="1" t="s">
        <v>951</v>
      </c>
      <c r="G409" s="1" t="s">
        <v>1352</v>
      </c>
      <c r="H409" s="1">
        <v>2018</v>
      </c>
      <c r="I409" s="1">
        <v>411</v>
      </c>
      <c r="J409" s="1">
        <v>1</v>
      </c>
      <c r="K409" t="str">
        <f t="shared" si="12"/>
        <v>Kabupaten Mamberamo Raya</v>
      </c>
      <c r="L409" t="str">
        <f t="shared" si="13"/>
        <v>Kabupaten Mamberamo Raya-2018</v>
      </c>
      <c r="M409" s="1">
        <v>21.935594203331</v>
      </c>
      <c r="N409" t="e">
        <f>VLOOKUP(L409,PPH!$E$2:$F$2057,2,FALSE)</f>
        <v>#N/A</v>
      </c>
    </row>
    <row r="410" spans="1:14" x14ac:dyDescent="0.3">
      <c r="A410" s="1">
        <v>409</v>
      </c>
      <c r="B410" s="1">
        <v>91</v>
      </c>
      <c r="C410" s="1" t="s">
        <v>768</v>
      </c>
      <c r="E410" s="1">
        <v>9508</v>
      </c>
      <c r="F410" s="1" t="s">
        <v>951</v>
      </c>
      <c r="G410" s="1" t="s">
        <v>1353</v>
      </c>
      <c r="H410" s="1">
        <v>2018</v>
      </c>
      <c r="I410" s="1">
        <v>416</v>
      </c>
      <c r="J410" s="1">
        <v>1</v>
      </c>
      <c r="K410" t="str">
        <f t="shared" si="12"/>
        <v>Kabupaten Nduga</v>
      </c>
      <c r="L410" t="str">
        <f t="shared" si="13"/>
        <v>Kabupaten Nduga-2018</v>
      </c>
      <c r="M410" s="1">
        <v>7.3784305283211999</v>
      </c>
      <c r="N410" t="e">
        <f>VLOOKUP(L410,PPH!$E$2:$F$2057,2,FALSE)</f>
        <v>#N/A</v>
      </c>
    </row>
    <row r="411" spans="1:14" x14ac:dyDescent="0.3">
      <c r="A411" s="1">
        <v>410</v>
      </c>
      <c r="B411" s="1">
        <v>91</v>
      </c>
      <c r="C411" s="1" t="s">
        <v>768</v>
      </c>
      <c r="E411" s="1">
        <v>9507</v>
      </c>
      <c r="F411" s="1" t="s">
        <v>951</v>
      </c>
      <c r="G411" s="1" t="s">
        <v>1354</v>
      </c>
      <c r="H411" s="1">
        <v>2018</v>
      </c>
      <c r="I411" s="1">
        <v>414</v>
      </c>
      <c r="J411" s="1">
        <v>1</v>
      </c>
      <c r="K411" t="str">
        <f t="shared" si="12"/>
        <v>Kabupaten Lanny Jaya</v>
      </c>
      <c r="L411" t="str">
        <f t="shared" si="13"/>
        <v>Kabupaten Lanny Jaya-2018</v>
      </c>
      <c r="M411" s="1">
        <v>19.081712747307002</v>
      </c>
      <c r="N411" t="e">
        <f>VLOOKUP(L411,PPH!$E$2:$F$2057,2,FALSE)</f>
        <v>#N/A</v>
      </c>
    </row>
    <row r="412" spans="1:14" x14ac:dyDescent="0.3">
      <c r="A412" s="1">
        <v>411</v>
      </c>
      <c r="B412" s="1">
        <v>91</v>
      </c>
      <c r="C412" s="1" t="s">
        <v>768</v>
      </c>
      <c r="E412" s="1">
        <v>9505</v>
      </c>
      <c r="F412" s="1" t="s">
        <v>951</v>
      </c>
      <c r="G412" s="1" t="s">
        <v>1355</v>
      </c>
      <c r="H412" s="1">
        <v>2018</v>
      </c>
      <c r="I412" s="1">
        <v>412</v>
      </c>
      <c r="J412" s="1">
        <v>1</v>
      </c>
      <c r="K412" t="str">
        <f t="shared" si="12"/>
        <v>Kabupaten Mamberamo Tengah</v>
      </c>
      <c r="L412" t="str">
        <f t="shared" si="13"/>
        <v>Kabupaten Mamberamo Tengah-2018</v>
      </c>
      <c r="M412" s="1">
        <v>21.625665496450001</v>
      </c>
      <c r="N412" t="e">
        <f>VLOOKUP(L412,PPH!$E$2:$F$2057,2,FALSE)</f>
        <v>#N/A</v>
      </c>
    </row>
    <row r="413" spans="1:14" x14ac:dyDescent="0.3">
      <c r="A413" s="1">
        <v>412</v>
      </c>
      <c r="B413" s="1">
        <v>91</v>
      </c>
      <c r="C413" s="1" t="s">
        <v>768</v>
      </c>
      <c r="E413" s="1">
        <v>9506</v>
      </c>
      <c r="F413" s="1" t="s">
        <v>951</v>
      </c>
      <c r="G413" s="1" t="s">
        <v>1356</v>
      </c>
      <c r="H413" s="1">
        <v>2018</v>
      </c>
      <c r="I413" s="1">
        <v>402</v>
      </c>
      <c r="J413" s="1">
        <v>1</v>
      </c>
      <c r="K413" t="str">
        <f t="shared" si="12"/>
        <v>Kabupaten Yalimo</v>
      </c>
      <c r="L413" t="str">
        <f t="shared" si="13"/>
        <v>Kabupaten Yalimo-2018</v>
      </c>
      <c r="M413" s="1">
        <v>30.708447065874001</v>
      </c>
      <c r="N413" t="e">
        <f>VLOOKUP(L413,PPH!$E$2:$F$2057,2,FALSE)</f>
        <v>#N/A</v>
      </c>
    </row>
    <row r="414" spans="1:14" x14ac:dyDescent="0.3">
      <c r="A414" s="1">
        <v>413</v>
      </c>
      <c r="B414" s="1">
        <v>91</v>
      </c>
      <c r="C414" s="1" t="s">
        <v>768</v>
      </c>
      <c r="E414" s="1">
        <v>9405</v>
      </c>
      <c r="F414" s="1" t="s">
        <v>951</v>
      </c>
      <c r="G414" s="1" t="s">
        <v>1357</v>
      </c>
      <c r="H414" s="1">
        <v>2018</v>
      </c>
      <c r="I414" s="1">
        <v>410</v>
      </c>
      <c r="J414" s="1">
        <v>1</v>
      </c>
      <c r="K414" t="str">
        <f t="shared" si="12"/>
        <v>Kabupaten Puncak</v>
      </c>
      <c r="L414" t="str">
        <f t="shared" si="13"/>
        <v>Kabupaten Puncak-2018</v>
      </c>
      <c r="M414" s="1">
        <v>24.205206710643001</v>
      </c>
      <c r="N414" t="e">
        <f>VLOOKUP(L414,PPH!$E$2:$F$2057,2,FALSE)</f>
        <v>#N/A</v>
      </c>
    </row>
    <row r="415" spans="1:14" x14ac:dyDescent="0.3">
      <c r="A415" s="1">
        <v>414</v>
      </c>
      <c r="B415" s="1">
        <v>91</v>
      </c>
      <c r="C415" s="1" t="s">
        <v>768</v>
      </c>
      <c r="E415" s="1">
        <v>9406</v>
      </c>
      <c r="F415" s="1" t="s">
        <v>951</v>
      </c>
      <c r="G415" s="1" t="s">
        <v>1358</v>
      </c>
      <c r="H415" s="1">
        <v>2018</v>
      </c>
      <c r="I415" s="1">
        <v>413</v>
      </c>
      <c r="J415" s="1">
        <v>1</v>
      </c>
      <c r="K415" t="str">
        <f t="shared" si="12"/>
        <v>Kabupaten Dogiyai</v>
      </c>
      <c r="L415" t="str">
        <f t="shared" si="13"/>
        <v>Kabupaten Dogiyai-2018</v>
      </c>
      <c r="M415" s="1">
        <v>20.333971875395001</v>
      </c>
      <c r="N415" t="e">
        <f>VLOOKUP(L415,PPH!$E$2:$F$2057,2,FALSE)</f>
        <v>#N/A</v>
      </c>
    </row>
    <row r="416" spans="1:14" x14ac:dyDescent="0.3">
      <c r="A416" s="1">
        <v>415</v>
      </c>
      <c r="B416" s="1">
        <v>91</v>
      </c>
      <c r="C416" s="1" t="s">
        <v>768</v>
      </c>
      <c r="E416" s="1">
        <v>9407</v>
      </c>
      <c r="F416" s="1" t="s">
        <v>951</v>
      </c>
      <c r="G416" s="1" t="s">
        <v>1359</v>
      </c>
      <c r="H416" s="1">
        <v>2018</v>
      </c>
      <c r="I416" s="1">
        <v>415</v>
      </c>
      <c r="J416" s="1">
        <v>1</v>
      </c>
      <c r="K416" t="str">
        <f t="shared" si="12"/>
        <v>Kabupaten Intan Jaya</v>
      </c>
      <c r="L416" t="str">
        <f t="shared" si="13"/>
        <v>Kabupaten Intan Jaya-2018</v>
      </c>
      <c r="M416" s="1">
        <v>7.8053276361846002</v>
      </c>
      <c r="N416" t="e">
        <f>VLOOKUP(L416,PPH!$E$2:$F$2057,2,FALSE)</f>
        <v>#N/A</v>
      </c>
    </row>
    <row r="417" spans="1:14" x14ac:dyDescent="0.3">
      <c r="A417" s="1">
        <v>416</v>
      </c>
      <c r="B417" s="1">
        <v>91</v>
      </c>
      <c r="C417" s="1" t="s">
        <v>768</v>
      </c>
      <c r="E417" s="1">
        <v>9408</v>
      </c>
      <c r="F417" s="1" t="s">
        <v>951</v>
      </c>
      <c r="G417" s="1" t="s">
        <v>1360</v>
      </c>
      <c r="H417" s="1">
        <v>2018</v>
      </c>
      <c r="I417" s="1">
        <v>371</v>
      </c>
      <c r="J417" s="1">
        <v>3</v>
      </c>
      <c r="K417" t="str">
        <f t="shared" si="12"/>
        <v>Kabupaten Deiyai</v>
      </c>
      <c r="L417" t="str">
        <f t="shared" si="13"/>
        <v>Kabupaten Deiyai-2018</v>
      </c>
      <c r="M417" s="1">
        <v>51.595826099893998</v>
      </c>
      <c r="N417" t="e">
        <f>VLOOKUP(L417,PPH!$E$2:$F$2057,2,FALSE)</f>
        <v>#N/A</v>
      </c>
    </row>
    <row r="418" spans="1:14" x14ac:dyDescent="0.3">
      <c r="A418" s="1">
        <v>417</v>
      </c>
      <c r="B418" s="1">
        <v>11</v>
      </c>
      <c r="C418" s="1" t="s">
        <v>6</v>
      </c>
      <c r="E418" s="1">
        <v>1171</v>
      </c>
      <c r="F418" s="1" t="s">
        <v>1361</v>
      </c>
      <c r="G418" s="1" t="s">
        <v>42</v>
      </c>
      <c r="H418" s="1">
        <v>2018</v>
      </c>
      <c r="I418" s="1">
        <v>13</v>
      </c>
      <c r="J418" s="1">
        <v>6</v>
      </c>
      <c r="K418" t="str">
        <f t="shared" si="12"/>
        <v>Kota Banda Aceh</v>
      </c>
      <c r="L418" t="str">
        <f t="shared" si="13"/>
        <v>Kota Banda Aceh-2018</v>
      </c>
      <c r="M418" s="1">
        <v>82.946063995577006</v>
      </c>
      <c r="N418" t="e">
        <f>VLOOKUP(L418,PPH!$E$2:$F$2057,2,FALSE)</f>
        <v>#N/A</v>
      </c>
    </row>
    <row r="419" spans="1:14" x14ac:dyDescent="0.3">
      <c r="A419" s="1">
        <v>418</v>
      </c>
      <c r="B419" s="1">
        <v>11</v>
      </c>
      <c r="C419" s="1" t="s">
        <v>6</v>
      </c>
      <c r="E419" s="1">
        <v>1172</v>
      </c>
      <c r="F419" s="1" t="s">
        <v>1361</v>
      </c>
      <c r="G419" s="1" t="s">
        <v>44</v>
      </c>
      <c r="H419" s="1">
        <v>2018</v>
      </c>
      <c r="I419" s="1">
        <v>89</v>
      </c>
      <c r="J419" s="1">
        <v>4</v>
      </c>
      <c r="K419" t="str">
        <f t="shared" si="12"/>
        <v>Kota Sabang</v>
      </c>
      <c r="L419" t="str">
        <f t="shared" si="13"/>
        <v>Kota Sabang-2018</v>
      </c>
      <c r="M419" s="1">
        <v>56.888035466509997</v>
      </c>
      <c r="N419" t="e">
        <f>VLOOKUP(L419,PPH!$E$2:$F$2057,2,FALSE)</f>
        <v>#N/A</v>
      </c>
    </row>
    <row r="420" spans="1:14" x14ac:dyDescent="0.3">
      <c r="A420" s="1">
        <v>419</v>
      </c>
      <c r="B420" s="1">
        <v>11</v>
      </c>
      <c r="C420" s="1" t="s">
        <v>6</v>
      </c>
      <c r="E420" s="1">
        <v>1174</v>
      </c>
      <c r="F420" s="1" t="s">
        <v>1361</v>
      </c>
      <c r="G420" s="1" t="s">
        <v>46</v>
      </c>
      <c r="H420" s="1">
        <v>2018</v>
      </c>
      <c r="I420" s="1">
        <v>56</v>
      </c>
      <c r="J420" s="1">
        <v>5</v>
      </c>
      <c r="K420" t="str">
        <f t="shared" si="12"/>
        <v>Kota Langsa</v>
      </c>
      <c r="L420" t="str">
        <f t="shared" si="13"/>
        <v>Kota Langsa-2018</v>
      </c>
      <c r="M420" s="1">
        <v>69.290064608617001</v>
      </c>
      <c r="N420" t="e">
        <f>VLOOKUP(L420,PPH!$E$2:$F$2057,2,FALSE)</f>
        <v>#N/A</v>
      </c>
    </row>
    <row r="421" spans="1:14" x14ac:dyDescent="0.3">
      <c r="A421" s="1">
        <v>420</v>
      </c>
      <c r="B421" s="1">
        <v>11</v>
      </c>
      <c r="C421" s="1" t="s">
        <v>6</v>
      </c>
      <c r="E421" s="1">
        <v>1173</v>
      </c>
      <c r="F421" s="1" t="s">
        <v>1361</v>
      </c>
      <c r="G421" s="1" t="s">
        <v>48</v>
      </c>
      <c r="H421" s="1">
        <v>2018</v>
      </c>
      <c r="I421" s="1">
        <v>70</v>
      </c>
      <c r="J421" s="1">
        <v>5</v>
      </c>
      <c r="K421" t="str">
        <f t="shared" si="12"/>
        <v>Kota Lhokseumawe</v>
      </c>
      <c r="L421" t="str">
        <f t="shared" si="13"/>
        <v>Kota Lhokseumawe-2018</v>
      </c>
      <c r="M421" s="1">
        <v>66.684390380888004</v>
      </c>
      <c r="N421" t="e">
        <f>VLOOKUP(L421,PPH!$E$2:$F$2057,2,FALSE)</f>
        <v>#N/A</v>
      </c>
    </row>
    <row r="422" spans="1:14" x14ac:dyDescent="0.3">
      <c r="A422" s="1">
        <v>421</v>
      </c>
      <c r="B422" s="1">
        <v>11</v>
      </c>
      <c r="C422" s="1" t="s">
        <v>6</v>
      </c>
      <c r="E422" s="1">
        <v>1175</v>
      </c>
      <c r="F422" s="1" t="s">
        <v>1361</v>
      </c>
      <c r="G422" s="1" t="s">
        <v>50</v>
      </c>
      <c r="H422" s="1">
        <v>2018</v>
      </c>
      <c r="I422" s="1">
        <v>98</v>
      </c>
      <c r="J422" s="1">
        <v>1</v>
      </c>
      <c r="K422" t="str">
        <f t="shared" si="12"/>
        <v>Kota Subulussalam</v>
      </c>
      <c r="L422" t="str">
        <f t="shared" si="13"/>
        <v>Kota Subulussalam-2018</v>
      </c>
      <c r="M422" s="1">
        <v>21.497101070993999</v>
      </c>
      <c r="N422" t="e">
        <f>VLOOKUP(L422,PPH!$E$2:$F$2057,2,FALSE)</f>
        <v>#N/A</v>
      </c>
    </row>
    <row r="423" spans="1:14" x14ac:dyDescent="0.3">
      <c r="A423" s="1">
        <v>422</v>
      </c>
      <c r="B423" s="1">
        <v>12</v>
      </c>
      <c r="C423" s="1" t="s">
        <v>53</v>
      </c>
      <c r="E423" s="1">
        <v>1273</v>
      </c>
      <c r="F423" s="1" t="s">
        <v>1361</v>
      </c>
      <c r="G423" s="1" t="s">
        <v>100</v>
      </c>
      <c r="H423" s="1">
        <v>2018</v>
      </c>
      <c r="I423" s="1">
        <v>40</v>
      </c>
      <c r="J423" s="1">
        <v>6</v>
      </c>
      <c r="K423" t="str">
        <f t="shared" si="12"/>
        <v>Kota Sibolga</v>
      </c>
      <c r="L423" t="str">
        <f t="shared" si="13"/>
        <v>Kota Sibolga-2018</v>
      </c>
      <c r="M423" s="1">
        <v>74.556239924021995</v>
      </c>
      <c r="N423" t="e">
        <f>VLOOKUP(L423,PPH!$E$2:$F$2057,2,FALSE)</f>
        <v>#N/A</v>
      </c>
    </row>
    <row r="424" spans="1:14" x14ac:dyDescent="0.3">
      <c r="A424" s="1">
        <v>423</v>
      </c>
      <c r="B424" s="1">
        <v>12</v>
      </c>
      <c r="C424" s="1" t="s">
        <v>53</v>
      </c>
      <c r="E424" s="1">
        <v>1274</v>
      </c>
      <c r="F424" s="1" t="s">
        <v>1361</v>
      </c>
      <c r="G424" s="1" t="s">
        <v>102</v>
      </c>
      <c r="H424" s="1">
        <v>2018</v>
      </c>
      <c r="I424" s="1">
        <v>82</v>
      </c>
      <c r="J424" s="1">
        <v>4</v>
      </c>
      <c r="K424" t="str">
        <f t="shared" si="12"/>
        <v>Kota Tanjung Balai</v>
      </c>
      <c r="L424" t="str">
        <f t="shared" si="13"/>
        <v>Kota Tanjung Balai-2018</v>
      </c>
      <c r="M424" s="1">
        <v>60.726485059920002</v>
      </c>
      <c r="N424" t="e">
        <f>VLOOKUP(L424,PPH!$E$2:$F$2057,2,FALSE)</f>
        <v>#N/A</v>
      </c>
    </row>
    <row r="425" spans="1:14" x14ac:dyDescent="0.3">
      <c r="A425" s="1">
        <v>424</v>
      </c>
      <c r="B425" s="1">
        <v>12</v>
      </c>
      <c r="C425" s="1" t="s">
        <v>53</v>
      </c>
      <c r="E425" s="1">
        <v>1272</v>
      </c>
      <c r="F425" s="1" t="s">
        <v>1361</v>
      </c>
      <c r="G425" s="1" t="s">
        <v>103</v>
      </c>
      <c r="H425" s="1">
        <v>2018</v>
      </c>
      <c r="I425" s="1">
        <v>93</v>
      </c>
      <c r="J425" s="1">
        <v>3</v>
      </c>
      <c r="K425" t="str">
        <f t="shared" si="12"/>
        <v>Kota Pematang Siantar</v>
      </c>
      <c r="L425" t="str">
        <f t="shared" si="13"/>
        <v>Kota Pematang Siantar-2018</v>
      </c>
      <c r="M425" s="1">
        <v>49.874900602075002</v>
      </c>
      <c r="N425" t="e">
        <f>VLOOKUP(L425,PPH!$E$2:$F$2057,2,FALSE)</f>
        <v>#N/A</v>
      </c>
    </row>
    <row r="426" spans="1:14" x14ac:dyDescent="0.3">
      <c r="A426" s="1">
        <v>425</v>
      </c>
      <c r="B426" s="1">
        <v>12</v>
      </c>
      <c r="C426" s="1" t="s">
        <v>53</v>
      </c>
      <c r="E426" s="1">
        <v>1276</v>
      </c>
      <c r="F426" s="1" t="s">
        <v>1361</v>
      </c>
      <c r="G426" s="1" t="s">
        <v>105</v>
      </c>
      <c r="H426" s="1">
        <v>2018</v>
      </c>
      <c r="I426" s="1">
        <v>63</v>
      </c>
      <c r="J426" s="1">
        <v>5</v>
      </c>
      <c r="K426" t="str">
        <f t="shared" si="12"/>
        <v>Kota Tebing Tinggi</v>
      </c>
      <c r="L426" t="str">
        <f t="shared" si="13"/>
        <v>Kota Tebing Tinggi-2018</v>
      </c>
      <c r="M426" s="1">
        <v>68.456997692062998</v>
      </c>
      <c r="N426" t="e">
        <f>VLOOKUP(L426,PPH!$E$2:$F$2057,2,FALSE)</f>
        <v>#N/A</v>
      </c>
    </row>
    <row r="427" spans="1:14" x14ac:dyDescent="0.3">
      <c r="A427" s="1">
        <v>426</v>
      </c>
      <c r="B427" s="1">
        <v>12</v>
      </c>
      <c r="C427" s="1" t="s">
        <v>53</v>
      </c>
      <c r="E427" s="1">
        <v>1271</v>
      </c>
      <c r="F427" s="1" t="s">
        <v>1361</v>
      </c>
      <c r="G427" s="1" t="s">
        <v>107</v>
      </c>
      <c r="H427" s="1">
        <v>2018</v>
      </c>
      <c r="I427" s="1">
        <v>80</v>
      </c>
      <c r="J427" s="1">
        <v>5</v>
      </c>
      <c r="K427" t="str">
        <f t="shared" si="12"/>
        <v>Kota Medan</v>
      </c>
      <c r="L427" t="str">
        <f t="shared" si="13"/>
        <v>Kota Medan-2018</v>
      </c>
      <c r="M427" s="1">
        <v>61.811891287329999</v>
      </c>
      <c r="N427" t="e">
        <f>VLOOKUP(L427,PPH!$E$2:$F$2057,2,FALSE)</f>
        <v>#N/A</v>
      </c>
    </row>
    <row r="428" spans="1:14" x14ac:dyDescent="0.3">
      <c r="A428" s="1">
        <v>427</v>
      </c>
      <c r="B428" s="1">
        <v>12</v>
      </c>
      <c r="C428" s="1" t="s">
        <v>53</v>
      </c>
      <c r="E428" s="1">
        <v>1275</v>
      </c>
      <c r="F428" s="1" t="s">
        <v>1361</v>
      </c>
      <c r="G428" s="1" t="s">
        <v>109</v>
      </c>
      <c r="H428" s="1">
        <v>2018</v>
      </c>
      <c r="I428" s="1">
        <v>21</v>
      </c>
      <c r="J428" s="1">
        <v>6</v>
      </c>
      <c r="K428" t="str">
        <f t="shared" si="12"/>
        <v>Kota Binjai</v>
      </c>
      <c r="L428" t="str">
        <f t="shared" si="13"/>
        <v>Kota Binjai-2018</v>
      </c>
      <c r="M428" s="1">
        <v>81.420884165347999</v>
      </c>
      <c r="N428" t="e">
        <f>VLOOKUP(L428,PPH!$E$2:$F$2057,2,FALSE)</f>
        <v>#N/A</v>
      </c>
    </row>
    <row r="429" spans="1:14" x14ac:dyDescent="0.3">
      <c r="A429" s="1">
        <v>428</v>
      </c>
      <c r="B429" s="1">
        <v>12</v>
      </c>
      <c r="C429" s="1" t="s">
        <v>53</v>
      </c>
      <c r="E429" s="1">
        <v>1277</v>
      </c>
      <c r="F429" s="1" t="s">
        <v>1361</v>
      </c>
      <c r="G429" s="1" t="s">
        <v>111</v>
      </c>
      <c r="H429" s="1">
        <v>2018</v>
      </c>
      <c r="I429" s="1">
        <v>88</v>
      </c>
      <c r="J429" s="1">
        <v>4</v>
      </c>
      <c r="K429" t="str">
        <f t="shared" si="12"/>
        <v>Kota Padang Sidimpuan</v>
      </c>
      <c r="L429" t="str">
        <f t="shared" si="13"/>
        <v>Kota Padang Sidimpuan-2018</v>
      </c>
      <c r="M429" s="1">
        <v>57.480248229482001</v>
      </c>
      <c r="N429" t="e">
        <f>VLOOKUP(L429,PPH!$E$2:$F$2057,2,FALSE)</f>
        <v>#N/A</v>
      </c>
    </row>
    <row r="430" spans="1:14" x14ac:dyDescent="0.3">
      <c r="A430" s="1">
        <v>429</v>
      </c>
      <c r="B430" s="1">
        <v>12</v>
      </c>
      <c r="C430" s="1" t="s">
        <v>53</v>
      </c>
      <c r="E430" s="1">
        <v>1278</v>
      </c>
      <c r="F430" s="1" t="s">
        <v>1361</v>
      </c>
      <c r="G430" s="1" t="s">
        <v>113</v>
      </c>
      <c r="H430" s="1">
        <v>2018</v>
      </c>
      <c r="I430" s="1">
        <v>95</v>
      </c>
      <c r="J430" s="1">
        <v>2</v>
      </c>
      <c r="K430" t="str">
        <f t="shared" si="12"/>
        <v>Kota Gunungsitoli</v>
      </c>
      <c r="L430" t="str">
        <f t="shared" si="13"/>
        <v>Kota Gunungsitoli-2018</v>
      </c>
      <c r="M430" s="1">
        <v>36.765259933804998</v>
      </c>
      <c r="N430" t="e">
        <f>VLOOKUP(L430,PPH!$E$2:$F$2057,2,FALSE)</f>
        <v>#N/A</v>
      </c>
    </row>
    <row r="431" spans="1:14" x14ac:dyDescent="0.3">
      <c r="A431" s="1">
        <v>430</v>
      </c>
      <c r="B431" s="1">
        <v>13</v>
      </c>
      <c r="C431" s="1" t="s">
        <v>116</v>
      </c>
      <c r="E431" s="1">
        <v>1371</v>
      </c>
      <c r="F431" s="1" t="s">
        <v>1361</v>
      </c>
      <c r="G431" s="1" t="s">
        <v>137</v>
      </c>
      <c r="H431" s="1">
        <v>2018</v>
      </c>
      <c r="I431" s="1">
        <v>27</v>
      </c>
      <c r="J431" s="1">
        <v>6</v>
      </c>
      <c r="K431" t="str">
        <f t="shared" si="12"/>
        <v>Kota Padang</v>
      </c>
      <c r="L431" t="str">
        <f t="shared" si="13"/>
        <v>Kota Padang-2018</v>
      </c>
      <c r="M431" s="1">
        <v>79.412823658560001</v>
      </c>
      <c r="N431" t="e">
        <f>VLOOKUP(L431,PPH!$E$2:$F$2057,2,FALSE)</f>
        <v>#N/A</v>
      </c>
    </row>
    <row r="432" spans="1:14" x14ac:dyDescent="0.3">
      <c r="A432" s="1">
        <v>431</v>
      </c>
      <c r="B432" s="1">
        <v>13</v>
      </c>
      <c r="C432" s="1" t="s">
        <v>116</v>
      </c>
      <c r="E432" s="1">
        <v>1372</v>
      </c>
      <c r="F432" s="1" t="s">
        <v>1361</v>
      </c>
      <c r="G432" s="1" t="s">
        <v>138</v>
      </c>
      <c r="H432" s="1">
        <v>2018</v>
      </c>
      <c r="I432" s="1">
        <v>29</v>
      </c>
      <c r="J432" s="1">
        <v>6</v>
      </c>
      <c r="K432" t="str">
        <f t="shared" si="12"/>
        <v>Kota Solok</v>
      </c>
      <c r="L432" t="str">
        <f t="shared" si="13"/>
        <v>Kota Solok-2018</v>
      </c>
      <c r="M432" s="1">
        <v>78.544270715712997</v>
      </c>
      <c r="N432" t="e">
        <f>VLOOKUP(L432,PPH!$E$2:$F$2057,2,FALSE)</f>
        <v>#N/A</v>
      </c>
    </row>
    <row r="433" spans="1:14" x14ac:dyDescent="0.3">
      <c r="A433" s="1">
        <v>432</v>
      </c>
      <c r="B433" s="1">
        <v>13</v>
      </c>
      <c r="C433" s="1" t="s">
        <v>116</v>
      </c>
      <c r="E433" s="1">
        <v>1373</v>
      </c>
      <c r="F433" s="1" t="s">
        <v>1361</v>
      </c>
      <c r="G433" s="1" t="s">
        <v>140</v>
      </c>
      <c r="H433" s="1">
        <v>2018</v>
      </c>
      <c r="I433" s="1">
        <v>76</v>
      </c>
      <c r="J433" s="1">
        <v>5</v>
      </c>
      <c r="K433" t="str">
        <f t="shared" si="12"/>
        <v>Kota Sawah Lunto</v>
      </c>
      <c r="L433" t="str">
        <f t="shared" si="13"/>
        <v>Kota Sawah Lunto-2018</v>
      </c>
      <c r="M433" s="1">
        <v>64.165287089282003</v>
      </c>
      <c r="N433" t="e">
        <f>VLOOKUP(L433,PPH!$E$2:$F$2057,2,FALSE)</f>
        <v>#N/A</v>
      </c>
    </row>
    <row r="434" spans="1:14" x14ac:dyDescent="0.3">
      <c r="A434" s="1">
        <v>433</v>
      </c>
      <c r="B434" s="1">
        <v>13</v>
      </c>
      <c r="C434" s="1" t="s">
        <v>116</v>
      </c>
      <c r="E434" s="1">
        <v>1374</v>
      </c>
      <c r="F434" s="1" t="s">
        <v>1361</v>
      </c>
      <c r="G434" s="1" t="s">
        <v>142</v>
      </c>
      <c r="H434" s="1">
        <v>2018</v>
      </c>
      <c r="I434" s="1">
        <v>38</v>
      </c>
      <c r="J434" s="1">
        <v>6</v>
      </c>
      <c r="K434" t="str">
        <f t="shared" si="12"/>
        <v>Kota Padang Panjang</v>
      </c>
      <c r="L434" t="str">
        <f t="shared" si="13"/>
        <v>Kota Padang Panjang-2018</v>
      </c>
      <c r="M434" s="1">
        <v>76.191453755894003</v>
      </c>
      <c r="N434" t="e">
        <f>VLOOKUP(L434,PPH!$E$2:$F$2057,2,FALSE)</f>
        <v>#N/A</v>
      </c>
    </row>
    <row r="435" spans="1:14" x14ac:dyDescent="0.3">
      <c r="A435" s="1">
        <v>434</v>
      </c>
      <c r="B435" s="1">
        <v>13</v>
      </c>
      <c r="C435" s="1" t="s">
        <v>116</v>
      </c>
      <c r="E435" s="1">
        <v>1375</v>
      </c>
      <c r="F435" s="1" t="s">
        <v>1361</v>
      </c>
      <c r="G435" s="1" t="s">
        <v>143</v>
      </c>
      <c r="H435" s="1">
        <v>2018</v>
      </c>
      <c r="I435" s="1">
        <v>10</v>
      </c>
      <c r="J435" s="1">
        <v>6</v>
      </c>
      <c r="K435" t="str">
        <f t="shared" si="12"/>
        <v>Kota Bukittinggi</v>
      </c>
      <c r="L435" t="str">
        <f t="shared" si="13"/>
        <v>Kota Bukittinggi-2018</v>
      </c>
      <c r="M435" s="1">
        <v>83.451583138098997</v>
      </c>
      <c r="N435" t="e">
        <f>VLOOKUP(L435,PPH!$E$2:$F$2057,2,FALSE)</f>
        <v>#N/A</v>
      </c>
    </row>
    <row r="436" spans="1:14" x14ac:dyDescent="0.3">
      <c r="A436" s="1">
        <v>435</v>
      </c>
      <c r="B436" s="1">
        <v>13</v>
      </c>
      <c r="C436" s="1" t="s">
        <v>116</v>
      </c>
      <c r="E436" s="1">
        <v>1376</v>
      </c>
      <c r="F436" s="1" t="s">
        <v>1361</v>
      </c>
      <c r="G436" s="1" t="s">
        <v>145</v>
      </c>
      <c r="H436" s="1">
        <v>2018</v>
      </c>
      <c r="I436" s="1">
        <v>45</v>
      </c>
      <c r="J436" s="1">
        <v>6</v>
      </c>
      <c r="K436" t="str">
        <f t="shared" si="12"/>
        <v>Kota Payakumbuh</v>
      </c>
      <c r="L436" t="str">
        <f t="shared" si="13"/>
        <v>Kota Payakumbuh-2018</v>
      </c>
      <c r="M436" s="1">
        <v>74.04608935329</v>
      </c>
      <c r="N436" t="e">
        <f>VLOOKUP(L436,PPH!$E$2:$F$2057,2,FALSE)</f>
        <v>#N/A</v>
      </c>
    </row>
    <row r="437" spans="1:14" x14ac:dyDescent="0.3">
      <c r="A437" s="1">
        <v>436</v>
      </c>
      <c r="B437" s="1">
        <v>13</v>
      </c>
      <c r="C437" s="1" t="s">
        <v>116</v>
      </c>
      <c r="E437" s="1">
        <v>1377</v>
      </c>
      <c r="F437" s="1" t="s">
        <v>1361</v>
      </c>
      <c r="G437" s="1" t="s">
        <v>146</v>
      </c>
      <c r="H437" s="1">
        <v>2018</v>
      </c>
      <c r="I437" s="1">
        <v>73</v>
      </c>
      <c r="J437" s="1">
        <v>5</v>
      </c>
      <c r="K437" t="str">
        <f t="shared" si="12"/>
        <v>Kota Pariaman</v>
      </c>
      <c r="L437" t="str">
        <f t="shared" si="13"/>
        <v>Kota Pariaman-2018</v>
      </c>
      <c r="M437" s="1">
        <v>64.765042906112001</v>
      </c>
      <c r="N437" t="e">
        <f>VLOOKUP(L437,PPH!$E$2:$F$2057,2,FALSE)</f>
        <v>#N/A</v>
      </c>
    </row>
    <row r="438" spans="1:14" x14ac:dyDescent="0.3">
      <c r="A438" s="1">
        <v>437</v>
      </c>
      <c r="B438" s="1">
        <v>14</v>
      </c>
      <c r="C438" s="1" t="s">
        <v>149</v>
      </c>
      <c r="E438" s="1">
        <v>1471</v>
      </c>
      <c r="F438" s="1" t="s">
        <v>1361</v>
      </c>
      <c r="G438" s="1" t="s">
        <v>163</v>
      </c>
      <c r="H438" s="1">
        <v>2018</v>
      </c>
      <c r="I438" s="1">
        <v>22</v>
      </c>
      <c r="J438" s="1">
        <v>6</v>
      </c>
      <c r="K438" t="str">
        <f t="shared" si="12"/>
        <v>Kota Pekanbaru</v>
      </c>
      <c r="L438" t="str">
        <f t="shared" si="13"/>
        <v>Kota Pekanbaru-2018</v>
      </c>
      <c r="M438" s="1">
        <v>81.152299904025</v>
      </c>
      <c r="N438" t="e">
        <f>VLOOKUP(L438,PPH!$E$2:$F$2057,2,FALSE)</f>
        <v>#N/A</v>
      </c>
    </row>
    <row r="439" spans="1:14" x14ac:dyDescent="0.3">
      <c r="A439" s="1">
        <v>438</v>
      </c>
      <c r="B439" s="1">
        <v>14</v>
      </c>
      <c r="C439" s="1" t="s">
        <v>149</v>
      </c>
      <c r="E439" s="1">
        <v>1472</v>
      </c>
      <c r="F439" s="1" t="s">
        <v>1361</v>
      </c>
      <c r="G439" s="1" t="s">
        <v>164</v>
      </c>
      <c r="H439" s="1">
        <v>2018</v>
      </c>
      <c r="I439" s="1">
        <v>77</v>
      </c>
      <c r="J439" s="1">
        <v>5</v>
      </c>
      <c r="K439" t="str">
        <f t="shared" si="12"/>
        <v>Kota Dumai</v>
      </c>
      <c r="L439" t="str">
        <f t="shared" si="13"/>
        <v>Kota Dumai-2018</v>
      </c>
      <c r="M439" s="1">
        <v>63.670720671779002</v>
      </c>
      <c r="N439" t="e">
        <f>VLOOKUP(L439,PPH!$E$2:$F$2057,2,FALSE)</f>
        <v>#N/A</v>
      </c>
    </row>
    <row r="440" spans="1:14" x14ac:dyDescent="0.3">
      <c r="A440" s="1">
        <v>439</v>
      </c>
      <c r="B440" s="1">
        <v>15</v>
      </c>
      <c r="C440" s="1" t="s">
        <v>166</v>
      </c>
      <c r="E440" s="1">
        <v>1571</v>
      </c>
      <c r="F440" s="1" t="s">
        <v>1361</v>
      </c>
      <c r="G440" s="1" t="s">
        <v>181</v>
      </c>
      <c r="H440" s="1">
        <v>2018</v>
      </c>
      <c r="I440" s="1">
        <v>43</v>
      </c>
      <c r="J440" s="1">
        <v>6</v>
      </c>
      <c r="K440" t="str">
        <f t="shared" si="12"/>
        <v>Kota Jambi</v>
      </c>
      <c r="L440" t="str">
        <f t="shared" si="13"/>
        <v>Kota Jambi-2018</v>
      </c>
      <c r="M440" s="1">
        <v>74.259810626573</v>
      </c>
      <c r="N440" t="e">
        <f>VLOOKUP(L440,PPH!$E$2:$F$2057,2,FALSE)</f>
        <v>#N/A</v>
      </c>
    </row>
    <row r="441" spans="1:14" x14ac:dyDescent="0.3">
      <c r="A441" s="1">
        <v>440</v>
      </c>
      <c r="B441" s="1">
        <v>15</v>
      </c>
      <c r="C441" s="1" t="s">
        <v>166</v>
      </c>
      <c r="E441" s="1">
        <v>1572</v>
      </c>
      <c r="F441" s="1" t="s">
        <v>1361</v>
      </c>
      <c r="G441" s="1" t="s">
        <v>183</v>
      </c>
      <c r="H441" s="1">
        <v>2018</v>
      </c>
      <c r="I441" s="1">
        <v>64</v>
      </c>
      <c r="J441" s="1">
        <v>5</v>
      </c>
      <c r="K441" t="str">
        <f t="shared" si="12"/>
        <v>Kota Sungai Penuh</v>
      </c>
      <c r="L441" t="str">
        <f t="shared" si="13"/>
        <v>Kota Sungai Penuh-2018</v>
      </c>
      <c r="M441" s="1">
        <v>67.598040898125006</v>
      </c>
      <c r="N441" t="e">
        <f>VLOOKUP(L441,PPH!$E$2:$F$2057,2,FALSE)</f>
        <v>#N/A</v>
      </c>
    </row>
    <row r="442" spans="1:14" x14ac:dyDescent="0.3">
      <c r="A442" s="1">
        <v>441</v>
      </c>
      <c r="B442" s="1">
        <v>16</v>
      </c>
      <c r="C442" s="1" t="s">
        <v>185</v>
      </c>
      <c r="E442" s="1">
        <v>1671</v>
      </c>
      <c r="F442" s="1" t="s">
        <v>1361</v>
      </c>
      <c r="G442" s="1" t="s">
        <v>208</v>
      </c>
      <c r="H442" s="1">
        <v>2018</v>
      </c>
      <c r="I442" s="1">
        <v>47</v>
      </c>
      <c r="J442" s="1">
        <v>6</v>
      </c>
      <c r="K442" t="str">
        <f t="shared" si="12"/>
        <v>Kota Palembang</v>
      </c>
      <c r="L442" t="str">
        <f t="shared" si="13"/>
        <v>Kota Palembang-2018</v>
      </c>
      <c r="M442" s="1">
        <v>73.256043734257005</v>
      </c>
      <c r="N442" t="e">
        <f>VLOOKUP(L442,PPH!$E$2:$F$2057,2,FALSE)</f>
        <v>#N/A</v>
      </c>
    </row>
    <row r="443" spans="1:14" x14ac:dyDescent="0.3">
      <c r="A443" s="1">
        <v>442</v>
      </c>
      <c r="B443" s="1">
        <v>16</v>
      </c>
      <c r="C443" s="1" t="s">
        <v>185</v>
      </c>
      <c r="E443" s="1">
        <v>1674</v>
      </c>
      <c r="F443" s="1" t="s">
        <v>1361</v>
      </c>
      <c r="G443" s="1" t="s">
        <v>209</v>
      </c>
      <c r="H443" s="1">
        <v>2018</v>
      </c>
      <c r="I443" s="1">
        <v>94</v>
      </c>
      <c r="J443" s="1">
        <v>3</v>
      </c>
      <c r="K443" t="str">
        <f t="shared" si="12"/>
        <v>Kota Prabumulih</v>
      </c>
      <c r="L443" t="str">
        <f t="shared" si="13"/>
        <v>Kota Prabumulih-2018</v>
      </c>
      <c r="M443" s="1">
        <v>48.895083567992998</v>
      </c>
      <c r="N443" t="e">
        <f>VLOOKUP(L443,PPH!$E$2:$F$2057,2,FALSE)</f>
        <v>#N/A</v>
      </c>
    </row>
    <row r="444" spans="1:14" x14ac:dyDescent="0.3">
      <c r="A444" s="1">
        <v>443</v>
      </c>
      <c r="B444" s="1">
        <v>16</v>
      </c>
      <c r="C444" s="1" t="s">
        <v>185</v>
      </c>
      <c r="E444" s="1">
        <v>1672</v>
      </c>
      <c r="F444" s="1" t="s">
        <v>1361</v>
      </c>
      <c r="G444" s="1" t="s">
        <v>210</v>
      </c>
      <c r="H444" s="1">
        <v>2018</v>
      </c>
      <c r="I444" s="1">
        <v>91</v>
      </c>
      <c r="J444" s="1">
        <v>4</v>
      </c>
      <c r="K444" t="str">
        <f t="shared" si="12"/>
        <v>Kota Pagar Alam</v>
      </c>
      <c r="L444" t="str">
        <f t="shared" si="13"/>
        <v>Kota Pagar Alam-2018</v>
      </c>
      <c r="M444" s="1">
        <v>51.875653828784998</v>
      </c>
      <c r="N444" t="e">
        <f>VLOOKUP(L444,PPH!$E$2:$F$2057,2,FALSE)</f>
        <v>#N/A</v>
      </c>
    </row>
    <row r="445" spans="1:14" x14ac:dyDescent="0.3">
      <c r="A445" s="1">
        <v>444</v>
      </c>
      <c r="B445" s="1">
        <v>16</v>
      </c>
      <c r="C445" s="1" t="s">
        <v>185</v>
      </c>
      <c r="E445" s="1">
        <v>1673</v>
      </c>
      <c r="F445" s="1" t="s">
        <v>1361</v>
      </c>
      <c r="G445" s="1" t="s">
        <v>211</v>
      </c>
      <c r="H445" s="1">
        <v>2018</v>
      </c>
      <c r="I445" s="1">
        <v>96</v>
      </c>
      <c r="J445" s="1">
        <v>2</v>
      </c>
      <c r="K445" t="str">
        <f t="shared" si="12"/>
        <v>Kota Lubuklinggau</v>
      </c>
      <c r="L445" t="str">
        <f t="shared" si="13"/>
        <v>Kota Lubuklinggau-2018</v>
      </c>
      <c r="M445" s="1">
        <v>36.408711537054998</v>
      </c>
      <c r="N445" t="e">
        <f>VLOOKUP(L445,PPH!$E$2:$F$2057,2,FALSE)</f>
        <v>#N/A</v>
      </c>
    </row>
    <row r="446" spans="1:14" x14ac:dyDescent="0.3">
      <c r="A446" s="1">
        <v>445</v>
      </c>
      <c r="B446" s="1">
        <v>17</v>
      </c>
      <c r="C446" s="1" t="s">
        <v>214</v>
      </c>
      <c r="E446" s="1">
        <v>1771</v>
      </c>
      <c r="F446" s="1" t="s">
        <v>1361</v>
      </c>
      <c r="G446" s="1" t="s">
        <v>229</v>
      </c>
      <c r="H446" s="1">
        <v>2018</v>
      </c>
      <c r="I446" s="1">
        <v>74</v>
      </c>
      <c r="J446" s="1">
        <v>5</v>
      </c>
      <c r="K446" t="str">
        <f t="shared" si="12"/>
        <v>Kota Bengkulu</v>
      </c>
      <c r="L446" t="str">
        <f t="shared" si="13"/>
        <v>Kota Bengkulu-2018</v>
      </c>
      <c r="M446" s="1">
        <v>64.578814688343002</v>
      </c>
      <c r="N446" t="e">
        <f>VLOOKUP(L446,PPH!$E$2:$F$2057,2,FALSE)</f>
        <v>#N/A</v>
      </c>
    </row>
    <row r="447" spans="1:14" x14ac:dyDescent="0.3">
      <c r="A447" s="1">
        <v>446</v>
      </c>
      <c r="B447" s="1">
        <v>18</v>
      </c>
      <c r="C447" s="1" t="s">
        <v>231</v>
      </c>
      <c r="E447" s="1">
        <v>1871</v>
      </c>
      <c r="F447" s="1" t="s">
        <v>1361</v>
      </c>
      <c r="G447" s="1" t="s">
        <v>253</v>
      </c>
      <c r="H447" s="1">
        <v>2018</v>
      </c>
      <c r="I447" s="1">
        <v>59</v>
      </c>
      <c r="J447" s="1">
        <v>5</v>
      </c>
      <c r="K447" t="str">
        <f t="shared" si="12"/>
        <v>Kota Bandar Lampung</v>
      </c>
      <c r="L447" t="str">
        <f t="shared" si="13"/>
        <v>Kota Bandar Lampung-2018</v>
      </c>
      <c r="M447" s="1">
        <v>68.931715870377005</v>
      </c>
      <c r="N447" t="e">
        <f>VLOOKUP(L447,PPH!$E$2:$F$2057,2,FALSE)</f>
        <v>#N/A</v>
      </c>
    </row>
    <row r="448" spans="1:14" x14ac:dyDescent="0.3">
      <c r="A448" s="1">
        <v>447</v>
      </c>
      <c r="B448" s="1">
        <v>18</v>
      </c>
      <c r="C448" s="1" t="s">
        <v>231</v>
      </c>
      <c r="E448" s="1">
        <v>1872</v>
      </c>
      <c r="F448" s="1" t="s">
        <v>1361</v>
      </c>
      <c r="G448" s="1" t="s">
        <v>255</v>
      </c>
      <c r="H448" s="1">
        <v>2018</v>
      </c>
      <c r="I448" s="1">
        <v>71</v>
      </c>
      <c r="J448" s="1">
        <v>5</v>
      </c>
      <c r="K448" t="str">
        <f t="shared" si="12"/>
        <v>Kota Metro</v>
      </c>
      <c r="L448" t="str">
        <f t="shared" si="13"/>
        <v>Kota Metro-2018</v>
      </c>
      <c r="M448" s="1">
        <v>65.977030784708006</v>
      </c>
      <c r="N448" t="e">
        <f>VLOOKUP(L448,PPH!$E$2:$F$2057,2,FALSE)</f>
        <v>#N/A</v>
      </c>
    </row>
    <row r="449" spans="1:14" x14ac:dyDescent="0.3">
      <c r="A449" s="1">
        <v>448</v>
      </c>
      <c r="B449" s="1">
        <v>19</v>
      </c>
      <c r="C449" s="1" t="s">
        <v>258</v>
      </c>
      <c r="E449" s="1">
        <v>1971</v>
      </c>
      <c r="F449" s="1" t="s">
        <v>1361</v>
      </c>
      <c r="G449" s="1" t="s">
        <v>269</v>
      </c>
      <c r="H449" s="1">
        <v>2018</v>
      </c>
      <c r="I449" s="1">
        <v>31</v>
      </c>
      <c r="J449" s="1">
        <v>6</v>
      </c>
      <c r="K449" t="str">
        <f t="shared" si="12"/>
        <v>Kota Pangkal Pinang</v>
      </c>
      <c r="L449" t="str">
        <f t="shared" si="13"/>
        <v>Kota Pangkal Pinang-2018</v>
      </c>
      <c r="M449" s="1">
        <v>78.180258366236004</v>
      </c>
      <c r="N449" t="e">
        <f>VLOOKUP(L449,PPH!$E$2:$F$2057,2,FALSE)</f>
        <v>#N/A</v>
      </c>
    </row>
    <row r="450" spans="1:14" x14ac:dyDescent="0.3">
      <c r="A450" s="1">
        <v>449</v>
      </c>
      <c r="B450" s="1">
        <v>21</v>
      </c>
      <c r="C450" s="1" t="s">
        <v>272</v>
      </c>
      <c r="E450" s="1">
        <v>2171</v>
      </c>
      <c r="F450" s="1" t="s">
        <v>1361</v>
      </c>
      <c r="G450" s="1" t="s">
        <v>281</v>
      </c>
      <c r="H450" s="1">
        <v>2018</v>
      </c>
      <c r="I450" s="1">
        <v>25</v>
      </c>
      <c r="J450" s="1">
        <v>6</v>
      </c>
      <c r="K450" t="str">
        <f t="shared" si="12"/>
        <v>Kota Batam</v>
      </c>
      <c r="L450" t="str">
        <f t="shared" si="13"/>
        <v>Kota Batam-2018</v>
      </c>
      <c r="M450" s="1">
        <v>79.794869988803995</v>
      </c>
      <c r="N450" t="e">
        <f>VLOOKUP(L450,PPH!$E$2:$F$2057,2,FALSE)</f>
        <v>#N/A</v>
      </c>
    </row>
    <row r="451" spans="1:14" x14ac:dyDescent="0.3">
      <c r="A451" s="1">
        <v>450</v>
      </c>
      <c r="B451" s="1">
        <v>21</v>
      </c>
      <c r="C451" s="1" t="s">
        <v>272</v>
      </c>
      <c r="E451" s="1">
        <v>2172</v>
      </c>
      <c r="F451" s="1" t="s">
        <v>1361</v>
      </c>
      <c r="G451" s="1" t="s">
        <v>282</v>
      </c>
      <c r="H451" s="1">
        <v>2018</v>
      </c>
      <c r="I451" s="1">
        <v>62</v>
      </c>
      <c r="J451" s="1">
        <v>5</v>
      </c>
      <c r="K451" t="str">
        <f t="shared" ref="K451:K514" si="14">IF(F451="Kabupaten",F451 &amp; " " &amp; G451,G451)</f>
        <v>Kota Tanjung Pinang</v>
      </c>
      <c r="L451" t="str">
        <f t="shared" ref="L451:L514" si="15">K451&amp;"-"&amp;H451</f>
        <v>Kota Tanjung Pinang-2018</v>
      </c>
      <c r="M451" s="1">
        <v>68.533662508282006</v>
      </c>
      <c r="N451" t="e">
        <f>VLOOKUP(L451,PPH!$E$2:$F$2057,2,FALSE)</f>
        <v>#N/A</v>
      </c>
    </row>
    <row r="452" spans="1:14" x14ac:dyDescent="0.3">
      <c r="A452" s="1">
        <v>451</v>
      </c>
      <c r="B452" s="1">
        <v>31</v>
      </c>
      <c r="C452" s="1" t="s">
        <v>284</v>
      </c>
      <c r="E452" s="1">
        <v>3174</v>
      </c>
      <c r="F452" s="1" t="s">
        <v>1361</v>
      </c>
      <c r="G452" s="1" t="s">
        <v>286</v>
      </c>
      <c r="H452" s="1">
        <v>2018</v>
      </c>
      <c r="I452" s="1">
        <v>3</v>
      </c>
      <c r="J452" s="1">
        <v>6</v>
      </c>
      <c r="K452" t="str">
        <f t="shared" si="14"/>
        <v>Kota Jakarta Selatan</v>
      </c>
      <c r="L452" t="str">
        <f t="shared" si="15"/>
        <v>Kota Jakarta Selatan-2018</v>
      </c>
      <c r="M452" s="1">
        <v>87.027492372558001</v>
      </c>
      <c r="N452" t="e">
        <f>VLOOKUP(L452,PPH!$E$2:$F$2057,2,FALSE)</f>
        <v>#N/A</v>
      </c>
    </row>
    <row r="453" spans="1:14" x14ac:dyDescent="0.3">
      <c r="A453" s="1">
        <v>452</v>
      </c>
      <c r="B453" s="1">
        <v>31</v>
      </c>
      <c r="C453" s="1" t="s">
        <v>284</v>
      </c>
      <c r="E453" s="1">
        <v>3175</v>
      </c>
      <c r="F453" s="1" t="s">
        <v>1361</v>
      </c>
      <c r="G453" s="1" t="s">
        <v>287</v>
      </c>
      <c r="H453" s="1">
        <v>2018</v>
      </c>
      <c r="I453" s="1">
        <v>5</v>
      </c>
      <c r="J453" s="1">
        <v>6</v>
      </c>
      <c r="K453" t="str">
        <f t="shared" si="14"/>
        <v>Kota Jakarta Timur</v>
      </c>
      <c r="L453" t="str">
        <f t="shared" si="15"/>
        <v>Kota Jakarta Timur-2018</v>
      </c>
      <c r="M453" s="1">
        <v>85.706163683211003</v>
      </c>
      <c r="N453" t="e">
        <f>VLOOKUP(L453,PPH!$E$2:$F$2057,2,FALSE)</f>
        <v>#N/A</v>
      </c>
    </row>
    <row r="454" spans="1:14" x14ac:dyDescent="0.3">
      <c r="A454" s="1">
        <v>453</v>
      </c>
      <c r="B454" s="1">
        <v>31</v>
      </c>
      <c r="C454" s="1" t="s">
        <v>284</v>
      </c>
      <c r="E454" s="1">
        <v>3171</v>
      </c>
      <c r="F454" s="1" t="s">
        <v>1361</v>
      </c>
      <c r="G454" s="1" t="s">
        <v>288</v>
      </c>
      <c r="H454" s="1">
        <v>2018</v>
      </c>
      <c r="I454" s="1">
        <v>2</v>
      </c>
      <c r="J454" s="1">
        <v>6</v>
      </c>
      <c r="K454" t="str">
        <f t="shared" si="14"/>
        <v>Kota Jakarta Pusat</v>
      </c>
      <c r="L454" t="str">
        <f t="shared" si="15"/>
        <v>Kota Jakarta Pusat-2018</v>
      </c>
      <c r="M454" s="1">
        <v>87.718779154144997</v>
      </c>
      <c r="N454" t="e">
        <f>VLOOKUP(L454,PPH!$E$2:$F$2057,2,FALSE)</f>
        <v>#N/A</v>
      </c>
    </row>
    <row r="455" spans="1:14" x14ac:dyDescent="0.3">
      <c r="A455" s="1">
        <v>454</v>
      </c>
      <c r="B455" s="1">
        <v>31</v>
      </c>
      <c r="C455" s="1" t="s">
        <v>284</v>
      </c>
      <c r="E455" s="1">
        <v>3173</v>
      </c>
      <c r="F455" s="1" t="s">
        <v>1361</v>
      </c>
      <c r="G455" s="1" t="s">
        <v>289</v>
      </c>
      <c r="H455" s="1">
        <v>2018</v>
      </c>
      <c r="I455" s="1">
        <v>6</v>
      </c>
      <c r="J455" s="1">
        <v>6</v>
      </c>
      <c r="K455" t="str">
        <f t="shared" si="14"/>
        <v>Kota Jakarta Barat</v>
      </c>
      <c r="L455" t="str">
        <f t="shared" si="15"/>
        <v>Kota Jakarta Barat-2018</v>
      </c>
      <c r="M455" s="1">
        <v>84.656446606901</v>
      </c>
      <c r="N455" t="e">
        <f>VLOOKUP(L455,PPH!$E$2:$F$2057,2,FALSE)</f>
        <v>#N/A</v>
      </c>
    </row>
    <row r="456" spans="1:14" x14ac:dyDescent="0.3">
      <c r="A456" s="1">
        <v>455</v>
      </c>
      <c r="B456" s="1">
        <v>31</v>
      </c>
      <c r="C456" s="1" t="s">
        <v>284</v>
      </c>
      <c r="E456" s="1">
        <v>3172</v>
      </c>
      <c r="F456" s="1" t="s">
        <v>1361</v>
      </c>
      <c r="G456" s="1" t="s">
        <v>290</v>
      </c>
      <c r="H456" s="1">
        <v>2018</v>
      </c>
      <c r="I456" s="1">
        <v>8</v>
      </c>
      <c r="J456" s="1">
        <v>6</v>
      </c>
      <c r="K456" t="str">
        <f t="shared" si="14"/>
        <v>Kota Jakarta Utara</v>
      </c>
      <c r="L456" t="str">
        <f t="shared" si="15"/>
        <v>Kota Jakarta Utara-2018</v>
      </c>
      <c r="M456" s="1">
        <v>84.332436018872002</v>
      </c>
      <c r="N456" t="e">
        <f>VLOOKUP(L456,PPH!$E$2:$F$2057,2,FALSE)</f>
        <v>#N/A</v>
      </c>
    </row>
    <row r="457" spans="1:14" x14ac:dyDescent="0.3">
      <c r="A457" s="1">
        <v>456</v>
      </c>
      <c r="B457" s="1">
        <v>32</v>
      </c>
      <c r="C457" s="1" t="s">
        <v>292</v>
      </c>
      <c r="E457" s="1">
        <v>3271</v>
      </c>
      <c r="F457" s="1" t="s">
        <v>1361</v>
      </c>
      <c r="G457" s="1" t="s">
        <v>317</v>
      </c>
      <c r="H457" s="1">
        <v>2018</v>
      </c>
      <c r="I457" s="1">
        <v>42</v>
      </c>
      <c r="J457" s="1">
        <v>6</v>
      </c>
      <c r="K457" t="str">
        <f t="shared" si="14"/>
        <v>Kota Bogor</v>
      </c>
      <c r="L457" t="str">
        <f t="shared" si="15"/>
        <v>Kota Bogor-2018</v>
      </c>
      <c r="M457" s="1">
        <v>74.374546064314998</v>
      </c>
      <c r="N457" t="e">
        <f>VLOOKUP(L457,PPH!$E$2:$F$2057,2,FALSE)</f>
        <v>#N/A</v>
      </c>
    </row>
    <row r="458" spans="1:14" x14ac:dyDescent="0.3">
      <c r="A458" s="1">
        <v>457</v>
      </c>
      <c r="B458" s="1">
        <v>32</v>
      </c>
      <c r="C458" s="1" t="s">
        <v>292</v>
      </c>
      <c r="E458" s="1">
        <v>3272</v>
      </c>
      <c r="F458" s="1" t="s">
        <v>1361</v>
      </c>
      <c r="G458" s="1" t="s">
        <v>319</v>
      </c>
      <c r="H458" s="1">
        <v>2018</v>
      </c>
      <c r="I458" s="1">
        <v>66</v>
      </c>
      <c r="J458" s="1">
        <v>5</v>
      </c>
      <c r="K458" t="str">
        <f t="shared" si="14"/>
        <v>Kota Sukabumi</v>
      </c>
      <c r="L458" t="str">
        <f t="shared" si="15"/>
        <v>Kota Sukabumi-2018</v>
      </c>
      <c r="M458" s="1">
        <v>67.315869926304003</v>
      </c>
      <c r="N458" t="e">
        <f>VLOOKUP(L458,PPH!$E$2:$F$2057,2,FALSE)</f>
        <v>#N/A</v>
      </c>
    </row>
    <row r="459" spans="1:14" x14ac:dyDescent="0.3">
      <c r="A459" s="1">
        <v>458</v>
      </c>
      <c r="B459" s="1">
        <v>32</v>
      </c>
      <c r="C459" s="1" t="s">
        <v>292</v>
      </c>
      <c r="E459" s="1">
        <v>3273</v>
      </c>
      <c r="F459" s="1" t="s">
        <v>1361</v>
      </c>
      <c r="G459" s="1" t="s">
        <v>321</v>
      </c>
      <c r="H459" s="1">
        <v>2018</v>
      </c>
      <c r="I459" s="1">
        <v>18</v>
      </c>
      <c r="J459" s="1">
        <v>6</v>
      </c>
      <c r="K459" t="str">
        <f t="shared" si="14"/>
        <v>Kota Bandung</v>
      </c>
      <c r="L459" t="str">
        <f t="shared" si="15"/>
        <v>Kota Bandung-2018</v>
      </c>
      <c r="M459" s="1">
        <v>81.855287081613</v>
      </c>
      <c r="N459" t="e">
        <f>VLOOKUP(L459,PPH!$E$2:$F$2057,2,FALSE)</f>
        <v>#N/A</v>
      </c>
    </row>
    <row r="460" spans="1:14" x14ac:dyDescent="0.3">
      <c r="A460" s="1">
        <v>459</v>
      </c>
      <c r="B460" s="1">
        <v>32</v>
      </c>
      <c r="C460" s="1" t="s">
        <v>292</v>
      </c>
      <c r="E460" s="1">
        <v>3274</v>
      </c>
      <c r="F460" s="1" t="s">
        <v>1361</v>
      </c>
      <c r="G460" s="1" t="s">
        <v>322</v>
      </c>
      <c r="H460" s="1">
        <v>2018</v>
      </c>
      <c r="I460" s="1">
        <v>46</v>
      </c>
      <c r="J460" s="1">
        <v>6</v>
      </c>
      <c r="K460" t="str">
        <f t="shared" si="14"/>
        <v>Kota Cirebon</v>
      </c>
      <c r="L460" t="str">
        <f t="shared" si="15"/>
        <v>Kota Cirebon-2018</v>
      </c>
      <c r="M460" s="1">
        <v>73.751530611676003</v>
      </c>
      <c r="N460" t="e">
        <f>VLOOKUP(L460,PPH!$E$2:$F$2057,2,FALSE)</f>
        <v>#N/A</v>
      </c>
    </row>
    <row r="461" spans="1:14" x14ac:dyDescent="0.3">
      <c r="A461" s="1">
        <v>460</v>
      </c>
      <c r="B461" s="1">
        <v>32</v>
      </c>
      <c r="C461" s="1" t="s">
        <v>292</v>
      </c>
      <c r="E461" s="1">
        <v>3275</v>
      </c>
      <c r="F461" s="1" t="s">
        <v>1361</v>
      </c>
      <c r="G461" s="1" t="s">
        <v>323</v>
      </c>
      <c r="H461" s="1">
        <v>2018</v>
      </c>
      <c r="I461" s="1">
        <v>16</v>
      </c>
      <c r="J461" s="1">
        <v>6</v>
      </c>
      <c r="K461" t="str">
        <f t="shared" si="14"/>
        <v>Kota Bekasi</v>
      </c>
      <c r="L461" t="str">
        <f t="shared" si="15"/>
        <v>Kota Bekasi-2018</v>
      </c>
      <c r="M461" s="1">
        <v>82.496458341514</v>
      </c>
      <c r="N461" t="e">
        <f>VLOOKUP(L461,PPH!$E$2:$F$2057,2,FALSE)</f>
        <v>#N/A</v>
      </c>
    </row>
    <row r="462" spans="1:14" x14ac:dyDescent="0.3">
      <c r="A462" s="1">
        <v>461</v>
      </c>
      <c r="B462" s="1">
        <v>32</v>
      </c>
      <c r="C462" s="1" t="s">
        <v>292</v>
      </c>
      <c r="E462" s="1">
        <v>3276</v>
      </c>
      <c r="F462" s="1" t="s">
        <v>1361</v>
      </c>
      <c r="G462" s="1" t="s">
        <v>325</v>
      </c>
      <c r="H462" s="1">
        <v>2018</v>
      </c>
      <c r="I462" s="1">
        <v>11</v>
      </c>
      <c r="J462" s="1">
        <v>6</v>
      </c>
      <c r="K462" t="str">
        <f t="shared" si="14"/>
        <v>Kota Depok</v>
      </c>
      <c r="L462" t="str">
        <f t="shared" si="15"/>
        <v>Kota Depok-2018</v>
      </c>
      <c r="M462" s="1">
        <v>83.390440615855994</v>
      </c>
      <c r="N462" t="e">
        <f>VLOOKUP(L462,PPH!$E$2:$F$2057,2,FALSE)</f>
        <v>#N/A</v>
      </c>
    </row>
    <row r="463" spans="1:14" x14ac:dyDescent="0.3">
      <c r="A463" s="1">
        <v>462</v>
      </c>
      <c r="B463" s="1">
        <v>32</v>
      </c>
      <c r="C463" s="1" t="s">
        <v>292</v>
      </c>
      <c r="E463" s="1">
        <v>3277</v>
      </c>
      <c r="F463" s="1" t="s">
        <v>1361</v>
      </c>
      <c r="G463" s="1" t="s">
        <v>326</v>
      </c>
      <c r="H463" s="1">
        <v>2018</v>
      </c>
      <c r="I463" s="1">
        <v>37</v>
      </c>
      <c r="J463" s="1">
        <v>6</v>
      </c>
      <c r="K463" t="str">
        <f t="shared" si="14"/>
        <v>Kota Cimahi</v>
      </c>
      <c r="L463" t="str">
        <f t="shared" si="15"/>
        <v>Kota Cimahi-2018</v>
      </c>
      <c r="M463" s="1">
        <v>76.477387205379003</v>
      </c>
      <c r="N463" t="e">
        <f>VLOOKUP(L463,PPH!$E$2:$F$2057,2,FALSE)</f>
        <v>#N/A</v>
      </c>
    </row>
    <row r="464" spans="1:14" x14ac:dyDescent="0.3">
      <c r="A464" s="1">
        <v>463</v>
      </c>
      <c r="B464" s="1">
        <v>32</v>
      </c>
      <c r="C464" s="1" t="s">
        <v>292</v>
      </c>
      <c r="E464" s="1">
        <v>3278</v>
      </c>
      <c r="F464" s="1" t="s">
        <v>1361</v>
      </c>
      <c r="G464" s="1" t="s">
        <v>327</v>
      </c>
      <c r="H464" s="1">
        <v>2018</v>
      </c>
      <c r="I464" s="1">
        <v>90</v>
      </c>
      <c r="J464" s="1">
        <v>4</v>
      </c>
      <c r="K464" t="str">
        <f t="shared" si="14"/>
        <v>Kota Tasikmalaya</v>
      </c>
      <c r="L464" t="str">
        <f t="shared" si="15"/>
        <v>Kota Tasikmalaya-2018</v>
      </c>
      <c r="M464" s="1">
        <v>56.086089678284999</v>
      </c>
      <c r="N464" t="e">
        <f>VLOOKUP(L464,PPH!$E$2:$F$2057,2,FALSE)</f>
        <v>#N/A</v>
      </c>
    </row>
    <row r="465" spans="1:14" x14ac:dyDescent="0.3">
      <c r="A465" s="1">
        <v>464</v>
      </c>
      <c r="B465" s="1">
        <v>32</v>
      </c>
      <c r="C465" s="1" t="s">
        <v>292</v>
      </c>
      <c r="E465" s="1">
        <v>3279</v>
      </c>
      <c r="F465" s="1" t="s">
        <v>1361</v>
      </c>
      <c r="G465" s="1" t="s">
        <v>329</v>
      </c>
      <c r="H465" s="1">
        <v>2018</v>
      </c>
      <c r="I465" s="1">
        <v>75</v>
      </c>
      <c r="J465" s="1">
        <v>5</v>
      </c>
      <c r="K465" t="str">
        <f t="shared" si="14"/>
        <v>Kota Banjar</v>
      </c>
      <c r="L465" t="str">
        <f t="shared" si="15"/>
        <v>Kota Banjar-2018</v>
      </c>
      <c r="M465" s="1">
        <v>64.333929788264001</v>
      </c>
      <c r="N465" t="e">
        <f>VLOOKUP(L465,PPH!$E$2:$F$2057,2,FALSE)</f>
        <v>#N/A</v>
      </c>
    </row>
    <row r="466" spans="1:14" x14ac:dyDescent="0.3">
      <c r="A466" s="1">
        <v>465</v>
      </c>
      <c r="B466" s="1">
        <v>33</v>
      </c>
      <c r="C466" s="1" t="s">
        <v>331</v>
      </c>
      <c r="E466" s="1">
        <v>3371</v>
      </c>
      <c r="F466" s="1" t="s">
        <v>1361</v>
      </c>
      <c r="G466" s="1" t="s">
        <v>376</v>
      </c>
      <c r="H466" s="1">
        <v>2018</v>
      </c>
      <c r="I466" s="1">
        <v>30</v>
      </c>
      <c r="J466" s="1">
        <v>6</v>
      </c>
      <c r="K466" t="str">
        <f t="shared" si="14"/>
        <v>Kota Magelang</v>
      </c>
      <c r="L466" t="str">
        <f t="shared" si="15"/>
        <v>Kota Magelang-2018</v>
      </c>
      <c r="M466" s="1">
        <v>78.433022007727999</v>
      </c>
      <c r="N466" t="e">
        <f>VLOOKUP(L466,PPH!$E$2:$F$2057,2,FALSE)</f>
        <v>#N/A</v>
      </c>
    </row>
    <row r="467" spans="1:14" x14ac:dyDescent="0.3">
      <c r="A467" s="1">
        <v>466</v>
      </c>
      <c r="B467" s="1">
        <v>33</v>
      </c>
      <c r="C467" s="1" t="s">
        <v>331</v>
      </c>
      <c r="E467" s="1">
        <v>3372</v>
      </c>
      <c r="F467" s="1" t="s">
        <v>1361</v>
      </c>
      <c r="G467" s="1" t="s">
        <v>377</v>
      </c>
      <c r="H467" s="1">
        <v>2018</v>
      </c>
      <c r="I467" s="1">
        <v>32</v>
      </c>
      <c r="J467" s="1">
        <v>6</v>
      </c>
      <c r="K467" t="str">
        <f t="shared" si="14"/>
        <v>Kota Surakarta</v>
      </c>
      <c r="L467" t="str">
        <f t="shared" si="15"/>
        <v>Kota Surakarta-2018</v>
      </c>
      <c r="M467" s="1">
        <v>77.649860823943001</v>
      </c>
      <c r="N467" t="e">
        <f>VLOOKUP(L467,PPH!$E$2:$F$2057,2,FALSE)</f>
        <v>#N/A</v>
      </c>
    </row>
    <row r="468" spans="1:14" x14ac:dyDescent="0.3">
      <c r="A468" s="1">
        <v>467</v>
      </c>
      <c r="B468" s="1">
        <v>33</v>
      </c>
      <c r="C468" s="1" t="s">
        <v>331</v>
      </c>
      <c r="E468" s="1">
        <v>3373</v>
      </c>
      <c r="F468" s="1" t="s">
        <v>1361</v>
      </c>
      <c r="G468" s="1" t="s">
        <v>379</v>
      </c>
      <c r="H468" s="1">
        <v>2018</v>
      </c>
      <c r="I468" s="1">
        <v>23</v>
      </c>
      <c r="J468" s="1">
        <v>6</v>
      </c>
      <c r="K468" t="str">
        <f t="shared" si="14"/>
        <v>Kota Salatiga</v>
      </c>
      <c r="L468" t="str">
        <f t="shared" si="15"/>
        <v>Kota Salatiga-2018</v>
      </c>
      <c r="M468" s="1">
        <v>81.086404542802001</v>
      </c>
      <c r="N468" t="e">
        <f>VLOOKUP(L468,PPH!$E$2:$F$2057,2,FALSE)</f>
        <v>#N/A</v>
      </c>
    </row>
    <row r="469" spans="1:14" x14ac:dyDescent="0.3">
      <c r="A469" s="1">
        <v>468</v>
      </c>
      <c r="B469" s="1">
        <v>33</v>
      </c>
      <c r="C469" s="1" t="s">
        <v>331</v>
      </c>
      <c r="E469" s="1">
        <v>3374</v>
      </c>
      <c r="F469" s="1" t="s">
        <v>1361</v>
      </c>
      <c r="G469" s="1" t="s">
        <v>380</v>
      </c>
      <c r="H469" s="1">
        <v>2018</v>
      </c>
      <c r="I469" s="1">
        <v>4</v>
      </c>
      <c r="J469" s="1">
        <v>6</v>
      </c>
      <c r="K469" t="str">
        <f t="shared" si="14"/>
        <v>Kota Semarang</v>
      </c>
      <c r="L469" t="str">
        <f t="shared" si="15"/>
        <v>Kota Semarang-2018</v>
      </c>
      <c r="M469" s="1">
        <v>85.928890732016995</v>
      </c>
      <c r="N469" t="e">
        <f>VLOOKUP(L469,PPH!$E$2:$F$2057,2,FALSE)</f>
        <v>#N/A</v>
      </c>
    </row>
    <row r="470" spans="1:14" x14ac:dyDescent="0.3">
      <c r="A470" s="1">
        <v>469</v>
      </c>
      <c r="B470" s="1">
        <v>33</v>
      </c>
      <c r="C470" s="1" t="s">
        <v>331</v>
      </c>
      <c r="E470" s="1">
        <v>3375</v>
      </c>
      <c r="F470" s="1" t="s">
        <v>1361</v>
      </c>
      <c r="G470" s="1" t="s">
        <v>381</v>
      </c>
      <c r="H470" s="1">
        <v>2018</v>
      </c>
      <c r="I470" s="1">
        <v>78</v>
      </c>
      <c r="J470" s="1">
        <v>5</v>
      </c>
      <c r="K470" t="str">
        <f t="shared" si="14"/>
        <v>Kota Pekalongan</v>
      </c>
      <c r="L470" t="str">
        <f t="shared" si="15"/>
        <v>Kota Pekalongan-2018</v>
      </c>
      <c r="M470" s="1">
        <v>62.420671651379003</v>
      </c>
      <c r="N470" t="e">
        <f>VLOOKUP(L470,PPH!$E$2:$F$2057,2,FALSE)</f>
        <v>#N/A</v>
      </c>
    </row>
    <row r="471" spans="1:14" x14ac:dyDescent="0.3">
      <c r="A471" s="1">
        <v>470</v>
      </c>
      <c r="B471" s="1">
        <v>33</v>
      </c>
      <c r="C471" s="1" t="s">
        <v>331</v>
      </c>
      <c r="E471" s="1">
        <v>3376</v>
      </c>
      <c r="F471" s="1" t="s">
        <v>1361</v>
      </c>
      <c r="G471" s="1" t="s">
        <v>383</v>
      </c>
      <c r="H471" s="1">
        <v>2018</v>
      </c>
      <c r="I471" s="1">
        <v>67</v>
      </c>
      <c r="J471" s="1">
        <v>5</v>
      </c>
      <c r="K471" t="str">
        <f t="shared" si="14"/>
        <v>Kota Tegal</v>
      </c>
      <c r="L471" t="str">
        <f t="shared" si="15"/>
        <v>Kota Tegal-2018</v>
      </c>
      <c r="M471" s="1">
        <v>67.182003327583004</v>
      </c>
      <c r="N471" t="e">
        <f>VLOOKUP(L471,PPH!$E$2:$F$2057,2,FALSE)</f>
        <v>#N/A</v>
      </c>
    </row>
    <row r="472" spans="1:14" x14ac:dyDescent="0.3">
      <c r="A472" s="1">
        <v>471</v>
      </c>
      <c r="B472" s="1">
        <v>34</v>
      </c>
      <c r="C472" s="1" t="s">
        <v>385</v>
      </c>
      <c r="E472" s="1">
        <v>3471</v>
      </c>
      <c r="F472" s="1" t="s">
        <v>1361</v>
      </c>
      <c r="G472" s="1" t="s">
        <v>391</v>
      </c>
      <c r="H472" s="1">
        <v>2018</v>
      </c>
      <c r="I472" s="1">
        <v>36</v>
      </c>
      <c r="J472" s="1">
        <v>6</v>
      </c>
      <c r="K472" t="str">
        <f t="shared" si="14"/>
        <v>Kota Yogyakarta</v>
      </c>
      <c r="L472" t="str">
        <f t="shared" si="15"/>
        <v>Kota Yogyakarta-2018</v>
      </c>
      <c r="M472" s="1">
        <v>76.817727863355003</v>
      </c>
      <c r="N472" t="e">
        <f>VLOOKUP(L472,PPH!$E$2:$F$2057,2,FALSE)</f>
        <v>#N/A</v>
      </c>
    </row>
    <row r="473" spans="1:14" x14ac:dyDescent="0.3">
      <c r="A473" s="1">
        <v>472</v>
      </c>
      <c r="B473" s="1">
        <v>35</v>
      </c>
      <c r="C473" s="1" t="s">
        <v>394</v>
      </c>
      <c r="E473" s="1">
        <v>3571</v>
      </c>
      <c r="F473" s="1" t="s">
        <v>1361</v>
      </c>
      <c r="G473" s="1" t="s">
        <v>435</v>
      </c>
      <c r="H473" s="1">
        <v>2018</v>
      </c>
      <c r="I473" s="1">
        <v>57</v>
      </c>
      <c r="J473" s="1">
        <v>5</v>
      </c>
      <c r="K473" t="str">
        <f t="shared" si="14"/>
        <v>Kota Kediri</v>
      </c>
      <c r="L473" t="str">
        <f t="shared" si="15"/>
        <v>Kota Kediri-2018</v>
      </c>
      <c r="M473" s="1">
        <v>69.145131008226997</v>
      </c>
      <c r="N473" t="e">
        <f>VLOOKUP(L473,PPH!$E$2:$F$2057,2,FALSE)</f>
        <v>#N/A</v>
      </c>
    </row>
    <row r="474" spans="1:14" x14ac:dyDescent="0.3">
      <c r="A474" s="1">
        <v>473</v>
      </c>
      <c r="B474" s="1">
        <v>35</v>
      </c>
      <c r="C474" s="1" t="s">
        <v>394</v>
      </c>
      <c r="E474" s="1">
        <v>3572</v>
      </c>
      <c r="F474" s="1" t="s">
        <v>1361</v>
      </c>
      <c r="G474" s="1" t="s">
        <v>437</v>
      </c>
      <c r="H474" s="1">
        <v>2018</v>
      </c>
      <c r="I474" s="1">
        <v>68</v>
      </c>
      <c r="J474" s="1">
        <v>5</v>
      </c>
      <c r="K474" t="str">
        <f t="shared" si="14"/>
        <v>Kota Blitar</v>
      </c>
      <c r="L474" t="str">
        <f t="shared" si="15"/>
        <v>Kota Blitar-2018</v>
      </c>
      <c r="M474" s="1">
        <v>66.838774091272001</v>
      </c>
      <c r="N474" t="e">
        <f>VLOOKUP(L474,PPH!$E$2:$F$2057,2,FALSE)</f>
        <v>#N/A</v>
      </c>
    </row>
    <row r="475" spans="1:14" x14ac:dyDescent="0.3">
      <c r="A475" s="1">
        <v>474</v>
      </c>
      <c r="B475" s="1">
        <v>35</v>
      </c>
      <c r="C475" s="1" t="s">
        <v>394</v>
      </c>
      <c r="E475" s="1">
        <v>3573</v>
      </c>
      <c r="F475" s="1" t="s">
        <v>1361</v>
      </c>
      <c r="G475" s="1" t="s">
        <v>438</v>
      </c>
      <c r="H475" s="1">
        <v>2018</v>
      </c>
      <c r="I475" s="1">
        <v>19</v>
      </c>
      <c r="J475" s="1">
        <v>6</v>
      </c>
      <c r="K475" t="str">
        <f t="shared" si="14"/>
        <v>Kota Malang</v>
      </c>
      <c r="L475" t="str">
        <f t="shared" si="15"/>
        <v>Kota Malang-2018</v>
      </c>
      <c r="M475" s="1">
        <v>81.585425045907002</v>
      </c>
      <c r="N475" t="e">
        <f>VLOOKUP(L475,PPH!$E$2:$F$2057,2,FALSE)</f>
        <v>#N/A</v>
      </c>
    </row>
    <row r="476" spans="1:14" x14ac:dyDescent="0.3">
      <c r="A476" s="1">
        <v>475</v>
      </c>
      <c r="B476" s="1">
        <v>35</v>
      </c>
      <c r="C476" s="1" t="s">
        <v>394</v>
      </c>
      <c r="E476" s="1">
        <v>3574</v>
      </c>
      <c r="F476" s="1" t="s">
        <v>1361</v>
      </c>
      <c r="G476" s="1" t="s">
        <v>439</v>
      </c>
      <c r="H476" s="1">
        <v>2018</v>
      </c>
      <c r="I476" s="1">
        <v>61</v>
      </c>
      <c r="J476" s="1">
        <v>5</v>
      </c>
      <c r="K476" t="str">
        <f t="shared" si="14"/>
        <v>Kota Probolinggo</v>
      </c>
      <c r="L476" t="str">
        <f t="shared" si="15"/>
        <v>Kota Probolinggo-2018</v>
      </c>
      <c r="M476" s="1">
        <v>68.687535418459007</v>
      </c>
      <c r="N476" t="e">
        <f>VLOOKUP(L476,PPH!$E$2:$F$2057,2,FALSE)</f>
        <v>#N/A</v>
      </c>
    </row>
    <row r="477" spans="1:14" x14ac:dyDescent="0.3">
      <c r="A477" s="1">
        <v>476</v>
      </c>
      <c r="B477" s="1">
        <v>35</v>
      </c>
      <c r="C477" s="1" t="s">
        <v>394</v>
      </c>
      <c r="E477" s="1">
        <v>3575</v>
      </c>
      <c r="F477" s="1" t="s">
        <v>1361</v>
      </c>
      <c r="G477" s="1" t="s">
        <v>440</v>
      </c>
      <c r="H477" s="1">
        <v>2018</v>
      </c>
      <c r="I477" s="1">
        <v>72</v>
      </c>
      <c r="J477" s="1">
        <v>5</v>
      </c>
      <c r="K477" t="str">
        <f t="shared" si="14"/>
        <v>Kota Pasuruan</v>
      </c>
      <c r="L477" t="str">
        <f t="shared" si="15"/>
        <v>Kota Pasuruan-2018</v>
      </c>
      <c r="M477" s="1">
        <v>64.909842731636999</v>
      </c>
      <c r="N477" t="e">
        <f>VLOOKUP(L477,PPH!$E$2:$F$2057,2,FALSE)</f>
        <v>#N/A</v>
      </c>
    </row>
    <row r="478" spans="1:14" x14ac:dyDescent="0.3">
      <c r="A478" s="1">
        <v>477</v>
      </c>
      <c r="B478" s="1">
        <v>35</v>
      </c>
      <c r="C478" s="1" t="s">
        <v>394</v>
      </c>
      <c r="E478" s="1">
        <v>3576</v>
      </c>
      <c r="F478" s="1" t="s">
        <v>1361</v>
      </c>
      <c r="G478" s="1" t="s">
        <v>442</v>
      </c>
      <c r="H478" s="1">
        <v>2018</v>
      </c>
      <c r="I478" s="1">
        <v>26</v>
      </c>
      <c r="J478" s="1">
        <v>6</v>
      </c>
      <c r="K478" t="str">
        <f t="shared" si="14"/>
        <v>Kota Mojokerto</v>
      </c>
      <c r="L478" t="str">
        <f t="shared" si="15"/>
        <v>Kota Mojokerto-2018</v>
      </c>
      <c r="M478" s="1">
        <v>79.447755014565004</v>
      </c>
      <c r="N478" t="e">
        <f>VLOOKUP(L478,PPH!$E$2:$F$2057,2,FALSE)</f>
        <v>#N/A</v>
      </c>
    </row>
    <row r="479" spans="1:14" x14ac:dyDescent="0.3">
      <c r="A479" s="1">
        <v>478</v>
      </c>
      <c r="B479" s="1">
        <v>35</v>
      </c>
      <c r="C479" s="1" t="s">
        <v>394</v>
      </c>
      <c r="E479" s="1">
        <v>3577</v>
      </c>
      <c r="F479" s="1" t="s">
        <v>1361</v>
      </c>
      <c r="G479" s="1" t="s">
        <v>444</v>
      </c>
      <c r="H479" s="1">
        <v>2018</v>
      </c>
      <c r="I479" s="1">
        <v>14</v>
      </c>
      <c r="J479" s="1">
        <v>6</v>
      </c>
      <c r="K479" t="str">
        <f t="shared" si="14"/>
        <v>Kota Madiun</v>
      </c>
      <c r="L479" t="str">
        <f t="shared" si="15"/>
        <v>Kota Madiun-2018</v>
      </c>
      <c r="M479" s="1">
        <v>82.593120948695002</v>
      </c>
      <c r="N479" t="e">
        <f>VLOOKUP(L479,PPH!$E$2:$F$2057,2,FALSE)</f>
        <v>#N/A</v>
      </c>
    </row>
    <row r="480" spans="1:14" x14ac:dyDescent="0.3">
      <c r="A480" s="1">
        <v>479</v>
      </c>
      <c r="B480" s="1">
        <v>35</v>
      </c>
      <c r="C480" s="1" t="s">
        <v>394</v>
      </c>
      <c r="E480" s="1">
        <v>3578</v>
      </c>
      <c r="F480" s="1" t="s">
        <v>1361</v>
      </c>
      <c r="G480" s="1" t="s">
        <v>446</v>
      </c>
      <c r="H480" s="1">
        <v>2018</v>
      </c>
      <c r="I480" s="1">
        <v>7</v>
      </c>
      <c r="J480" s="1">
        <v>6</v>
      </c>
      <c r="K480" t="str">
        <f t="shared" si="14"/>
        <v>Kota Surabaya</v>
      </c>
      <c r="L480" t="str">
        <f t="shared" si="15"/>
        <v>Kota Surabaya-2018</v>
      </c>
      <c r="M480" s="1">
        <v>84.438034509611001</v>
      </c>
      <c r="N480" t="e">
        <f>VLOOKUP(L480,PPH!$E$2:$F$2057,2,FALSE)</f>
        <v>#N/A</v>
      </c>
    </row>
    <row r="481" spans="1:14" x14ac:dyDescent="0.3">
      <c r="A481" s="1">
        <v>480</v>
      </c>
      <c r="B481" s="1">
        <v>35</v>
      </c>
      <c r="C481" s="1" t="s">
        <v>394</v>
      </c>
      <c r="E481" s="1">
        <v>3579</v>
      </c>
      <c r="F481" s="1" t="s">
        <v>1361</v>
      </c>
      <c r="G481" s="1" t="s">
        <v>447</v>
      </c>
      <c r="H481" s="1">
        <v>2018</v>
      </c>
      <c r="I481" s="1">
        <v>81</v>
      </c>
      <c r="J481" s="1">
        <v>5</v>
      </c>
      <c r="K481" t="str">
        <f t="shared" si="14"/>
        <v>Kota Batu</v>
      </c>
      <c r="L481" t="str">
        <f t="shared" si="15"/>
        <v>Kota Batu-2018</v>
      </c>
      <c r="M481" s="1">
        <v>61.208277960135</v>
      </c>
      <c r="N481" t="e">
        <f>VLOOKUP(L481,PPH!$E$2:$F$2057,2,FALSE)</f>
        <v>#N/A</v>
      </c>
    </row>
    <row r="482" spans="1:14" x14ac:dyDescent="0.3">
      <c r="A482" s="1">
        <v>481</v>
      </c>
      <c r="B482" s="1">
        <v>36</v>
      </c>
      <c r="C482" s="1" t="s">
        <v>449</v>
      </c>
      <c r="E482" s="1">
        <v>3671</v>
      </c>
      <c r="F482" s="1" t="s">
        <v>1361</v>
      </c>
      <c r="G482" s="1" t="s">
        <v>454</v>
      </c>
      <c r="H482" s="1">
        <v>2018</v>
      </c>
      <c r="I482" s="1">
        <v>35</v>
      </c>
      <c r="J482" s="1">
        <v>6</v>
      </c>
      <c r="K482" t="str">
        <f t="shared" si="14"/>
        <v>Kota Tangerang</v>
      </c>
      <c r="L482" t="str">
        <f t="shared" si="15"/>
        <v>Kota Tangerang-2018</v>
      </c>
      <c r="M482" s="1">
        <v>76.838352843029995</v>
      </c>
      <c r="N482" t="e">
        <f>VLOOKUP(L482,PPH!$E$2:$F$2057,2,FALSE)</f>
        <v>#N/A</v>
      </c>
    </row>
    <row r="483" spans="1:14" x14ac:dyDescent="0.3">
      <c r="A483" s="1">
        <v>482</v>
      </c>
      <c r="B483" s="1">
        <v>36</v>
      </c>
      <c r="C483" s="1" t="s">
        <v>449</v>
      </c>
      <c r="E483" s="1">
        <v>3672</v>
      </c>
      <c r="F483" s="1" t="s">
        <v>1361</v>
      </c>
      <c r="G483" s="1" t="s">
        <v>455</v>
      </c>
      <c r="H483" s="1">
        <v>2018</v>
      </c>
      <c r="I483" s="1">
        <v>60</v>
      </c>
      <c r="J483" s="1">
        <v>5</v>
      </c>
      <c r="K483" t="str">
        <f t="shared" si="14"/>
        <v>Kota Cilegon</v>
      </c>
      <c r="L483" t="str">
        <f t="shared" si="15"/>
        <v>Kota Cilegon-2018</v>
      </c>
      <c r="M483" s="1">
        <v>68.715431734432997</v>
      </c>
      <c r="N483" t="e">
        <f>VLOOKUP(L483,PPH!$E$2:$F$2057,2,FALSE)</f>
        <v>#N/A</v>
      </c>
    </row>
    <row r="484" spans="1:14" x14ac:dyDescent="0.3">
      <c r="A484" s="1">
        <v>483</v>
      </c>
      <c r="B484" s="1">
        <v>36</v>
      </c>
      <c r="C484" s="1" t="s">
        <v>449</v>
      </c>
      <c r="E484" s="1">
        <v>3673</v>
      </c>
      <c r="F484" s="1" t="s">
        <v>1361</v>
      </c>
      <c r="G484" s="1" t="s">
        <v>456</v>
      </c>
      <c r="H484" s="1">
        <v>2018</v>
      </c>
      <c r="I484" s="1">
        <v>84</v>
      </c>
      <c r="J484" s="1">
        <v>4</v>
      </c>
      <c r="K484" t="str">
        <f t="shared" si="14"/>
        <v>Kota Serang</v>
      </c>
      <c r="L484" t="str">
        <f t="shared" si="15"/>
        <v>Kota Serang-2018</v>
      </c>
      <c r="M484" s="1">
        <v>59.157560921723999</v>
      </c>
      <c r="N484" t="e">
        <f>VLOOKUP(L484,PPH!$E$2:$F$2057,2,FALSE)</f>
        <v>#N/A</v>
      </c>
    </row>
    <row r="485" spans="1:14" x14ac:dyDescent="0.3">
      <c r="A485" s="1">
        <v>484</v>
      </c>
      <c r="B485" s="1">
        <v>36</v>
      </c>
      <c r="C485" s="1" t="s">
        <v>449</v>
      </c>
      <c r="E485" s="1">
        <v>3674</v>
      </c>
      <c r="F485" s="1" t="s">
        <v>1361</v>
      </c>
      <c r="G485" s="1" t="s">
        <v>458</v>
      </c>
      <c r="H485" s="1">
        <v>2018</v>
      </c>
      <c r="I485" s="1">
        <v>12</v>
      </c>
      <c r="J485" s="1">
        <v>6</v>
      </c>
      <c r="K485" t="str">
        <f t="shared" si="14"/>
        <v>Kota Tangerang Selatan</v>
      </c>
      <c r="L485" t="str">
        <f t="shared" si="15"/>
        <v>Kota Tangerang Selatan-2018</v>
      </c>
      <c r="M485" s="1">
        <v>83.329995336452996</v>
      </c>
      <c r="N485" t="e">
        <f>VLOOKUP(L485,PPH!$E$2:$F$2057,2,FALSE)</f>
        <v>#N/A</v>
      </c>
    </row>
    <row r="486" spans="1:14" x14ac:dyDescent="0.3">
      <c r="A486" s="1">
        <v>485</v>
      </c>
      <c r="B486" s="1">
        <v>51</v>
      </c>
      <c r="C486" s="1" t="s">
        <v>460</v>
      </c>
      <c r="E486" s="1">
        <v>5171</v>
      </c>
      <c r="F486" s="1" t="s">
        <v>1361</v>
      </c>
      <c r="G486" s="1" t="s">
        <v>469</v>
      </c>
      <c r="H486" s="1">
        <v>2018</v>
      </c>
      <c r="I486" s="1">
        <v>1</v>
      </c>
      <c r="J486" s="1">
        <v>6</v>
      </c>
      <c r="K486" t="str">
        <f t="shared" si="14"/>
        <v>Kota Denpasar</v>
      </c>
      <c r="L486" t="str">
        <f t="shared" si="15"/>
        <v>Kota Denpasar-2018</v>
      </c>
      <c r="M486" s="1">
        <v>92.812535271100003</v>
      </c>
      <c r="N486" t="e">
        <f>VLOOKUP(L486,PPH!$E$2:$F$2057,2,FALSE)</f>
        <v>#N/A</v>
      </c>
    </row>
    <row r="487" spans="1:14" x14ac:dyDescent="0.3">
      <c r="A487" s="1">
        <v>486</v>
      </c>
      <c r="B487" s="1">
        <v>52</v>
      </c>
      <c r="C487" s="1" t="s">
        <v>471</v>
      </c>
      <c r="E487" s="1">
        <v>5271</v>
      </c>
      <c r="F487" s="1" t="s">
        <v>1361</v>
      </c>
      <c r="G487" s="1" t="s">
        <v>482</v>
      </c>
      <c r="H487" s="1">
        <v>2018</v>
      </c>
      <c r="I487" s="1">
        <v>65</v>
      </c>
      <c r="J487" s="1">
        <v>5</v>
      </c>
      <c r="K487" t="str">
        <f t="shared" si="14"/>
        <v>Kota Mataram</v>
      </c>
      <c r="L487" t="str">
        <f t="shared" si="15"/>
        <v>Kota Mataram-2018</v>
      </c>
      <c r="M487" s="1">
        <v>67.413151557168007</v>
      </c>
      <c r="N487" t="e">
        <f>VLOOKUP(L487,PPH!$E$2:$F$2057,2,FALSE)</f>
        <v>#N/A</v>
      </c>
    </row>
    <row r="488" spans="1:14" x14ac:dyDescent="0.3">
      <c r="A488" s="1">
        <v>487</v>
      </c>
      <c r="B488" s="1">
        <v>52</v>
      </c>
      <c r="C488" s="1" t="s">
        <v>471</v>
      </c>
      <c r="E488" s="1">
        <v>5272</v>
      </c>
      <c r="F488" s="1" t="s">
        <v>1361</v>
      </c>
      <c r="G488" s="1" t="s">
        <v>484</v>
      </c>
      <c r="H488" s="1">
        <v>2018</v>
      </c>
      <c r="I488" s="1">
        <v>83</v>
      </c>
      <c r="J488" s="1">
        <v>4</v>
      </c>
      <c r="K488" t="str">
        <f t="shared" si="14"/>
        <v>Kota Bima</v>
      </c>
      <c r="L488" t="str">
        <f t="shared" si="15"/>
        <v>Kota Bima-2018</v>
      </c>
      <c r="M488" s="1">
        <v>59.955084023337001</v>
      </c>
      <c r="N488" t="e">
        <f>VLOOKUP(L488,PPH!$E$2:$F$2057,2,FALSE)</f>
        <v>#N/A</v>
      </c>
    </row>
    <row r="489" spans="1:14" x14ac:dyDescent="0.3">
      <c r="A489" s="1">
        <v>488</v>
      </c>
      <c r="B489" s="1">
        <v>53</v>
      </c>
      <c r="C489" s="1" t="s">
        <v>486</v>
      </c>
      <c r="E489" s="1">
        <v>5371</v>
      </c>
      <c r="F489" s="1" t="s">
        <v>1361</v>
      </c>
      <c r="G489" s="1" t="s">
        <v>518</v>
      </c>
      <c r="H489" s="1">
        <v>2018</v>
      </c>
      <c r="I489" s="1">
        <v>79</v>
      </c>
      <c r="J489" s="1">
        <v>5</v>
      </c>
      <c r="K489" t="str">
        <f t="shared" si="14"/>
        <v>Kota Kupang</v>
      </c>
      <c r="L489" t="str">
        <f t="shared" si="15"/>
        <v>Kota Kupang-2018</v>
      </c>
      <c r="M489" s="1">
        <v>62.011114469096</v>
      </c>
      <c r="N489" t="e">
        <f>VLOOKUP(L489,PPH!$E$2:$F$2057,2,FALSE)</f>
        <v>#N/A</v>
      </c>
    </row>
    <row r="490" spans="1:14" x14ac:dyDescent="0.3">
      <c r="A490" s="1">
        <v>489</v>
      </c>
      <c r="B490" s="1">
        <v>61</v>
      </c>
      <c r="C490" s="1" t="s">
        <v>520</v>
      </c>
      <c r="E490" s="1">
        <v>6171</v>
      </c>
      <c r="F490" s="1" t="s">
        <v>1361</v>
      </c>
      <c r="G490" s="1" t="s">
        <v>538</v>
      </c>
      <c r="H490" s="1">
        <v>2018</v>
      </c>
      <c r="I490" s="1">
        <v>52</v>
      </c>
      <c r="J490" s="1">
        <v>5</v>
      </c>
      <c r="K490" t="str">
        <f t="shared" si="14"/>
        <v>Kota Pontianak</v>
      </c>
      <c r="L490" t="str">
        <f t="shared" si="15"/>
        <v>Kota Pontianak-2018</v>
      </c>
      <c r="M490" s="1">
        <v>70.311161814621002</v>
      </c>
      <c r="N490" t="e">
        <f>VLOOKUP(L490,PPH!$E$2:$F$2057,2,FALSE)</f>
        <v>#N/A</v>
      </c>
    </row>
    <row r="491" spans="1:14" x14ac:dyDescent="0.3">
      <c r="A491" s="1">
        <v>490</v>
      </c>
      <c r="B491" s="1">
        <v>61</v>
      </c>
      <c r="C491" s="1" t="s">
        <v>520</v>
      </c>
      <c r="E491" s="1">
        <v>6172</v>
      </c>
      <c r="F491" s="1" t="s">
        <v>1361</v>
      </c>
      <c r="G491" s="1" t="s">
        <v>540</v>
      </c>
      <c r="H491" s="1">
        <v>2018</v>
      </c>
      <c r="I491" s="1">
        <v>87</v>
      </c>
      <c r="J491" s="1">
        <v>4</v>
      </c>
      <c r="K491" t="str">
        <f t="shared" si="14"/>
        <v>Kota Singkawang</v>
      </c>
      <c r="L491" t="str">
        <f t="shared" si="15"/>
        <v>Kota Singkawang-2018</v>
      </c>
      <c r="M491" s="1">
        <v>57.968727664412</v>
      </c>
      <c r="N491" t="e">
        <f>VLOOKUP(L491,PPH!$E$2:$F$2057,2,FALSE)</f>
        <v>#N/A</v>
      </c>
    </row>
    <row r="492" spans="1:14" x14ac:dyDescent="0.3">
      <c r="A492" s="1">
        <v>491</v>
      </c>
      <c r="B492" s="1">
        <v>62</v>
      </c>
      <c r="C492" s="1" t="s">
        <v>542</v>
      </c>
      <c r="E492" s="1">
        <v>6271</v>
      </c>
      <c r="F492" s="1" t="s">
        <v>1361</v>
      </c>
      <c r="G492" s="1" t="s">
        <v>560</v>
      </c>
      <c r="H492" s="1">
        <v>2018</v>
      </c>
      <c r="I492" s="1">
        <v>48</v>
      </c>
      <c r="J492" s="1">
        <v>6</v>
      </c>
      <c r="K492" t="str">
        <f t="shared" si="14"/>
        <v>Kota Palangka Raya</v>
      </c>
      <c r="L492" t="str">
        <f t="shared" si="15"/>
        <v>Kota Palangka Raya-2018</v>
      </c>
      <c r="M492" s="1">
        <v>72.240887818022998</v>
      </c>
      <c r="N492" t="e">
        <f>VLOOKUP(L492,PPH!$E$2:$F$2057,2,FALSE)</f>
        <v>#N/A</v>
      </c>
    </row>
    <row r="493" spans="1:14" x14ac:dyDescent="0.3">
      <c r="A493" s="1">
        <v>492</v>
      </c>
      <c r="B493" s="1">
        <v>63</v>
      </c>
      <c r="C493" s="1" t="s">
        <v>562</v>
      </c>
      <c r="E493" s="1">
        <v>6371</v>
      </c>
      <c r="F493" s="1" t="s">
        <v>1361</v>
      </c>
      <c r="G493" s="1" t="s">
        <v>575</v>
      </c>
      <c r="H493" s="1">
        <v>2018</v>
      </c>
      <c r="I493" s="1">
        <v>39</v>
      </c>
      <c r="J493" s="1">
        <v>6</v>
      </c>
      <c r="K493" t="str">
        <f t="shared" si="14"/>
        <v>Kota Banjarmasin</v>
      </c>
      <c r="L493" t="str">
        <f t="shared" si="15"/>
        <v>Kota Banjarmasin-2018</v>
      </c>
      <c r="M493" s="1">
        <v>75.819650655097007</v>
      </c>
      <c r="N493" t="e">
        <f>VLOOKUP(L493,PPH!$E$2:$F$2057,2,FALSE)</f>
        <v>#N/A</v>
      </c>
    </row>
    <row r="494" spans="1:14" x14ac:dyDescent="0.3">
      <c r="A494" s="1">
        <v>493</v>
      </c>
      <c r="B494" s="1">
        <v>63</v>
      </c>
      <c r="C494" s="1" t="s">
        <v>562</v>
      </c>
      <c r="E494" s="1">
        <v>6372</v>
      </c>
      <c r="F494" s="1" t="s">
        <v>1361</v>
      </c>
      <c r="G494" s="1" t="s">
        <v>576</v>
      </c>
      <c r="H494" s="1">
        <v>2018</v>
      </c>
      <c r="I494" s="1">
        <v>53</v>
      </c>
      <c r="J494" s="1">
        <v>5</v>
      </c>
      <c r="K494" t="str">
        <f t="shared" si="14"/>
        <v>Kota Banjar Baru</v>
      </c>
      <c r="L494" t="str">
        <f t="shared" si="15"/>
        <v>Kota Banjar Baru-2018</v>
      </c>
      <c r="M494" s="1">
        <v>70.211083124160993</v>
      </c>
      <c r="N494" t="e">
        <f>VLOOKUP(L494,PPH!$E$2:$F$2057,2,FALSE)</f>
        <v>#N/A</v>
      </c>
    </row>
    <row r="495" spans="1:14" x14ac:dyDescent="0.3">
      <c r="A495" s="1">
        <v>494</v>
      </c>
      <c r="B495" s="1">
        <v>64</v>
      </c>
      <c r="C495" s="1" t="s">
        <v>578</v>
      </c>
      <c r="E495" s="1">
        <v>6471</v>
      </c>
      <c r="F495" s="1" t="s">
        <v>1361</v>
      </c>
      <c r="G495" s="1" t="s">
        <v>587</v>
      </c>
      <c r="H495" s="1">
        <v>2018</v>
      </c>
      <c r="I495" s="1">
        <v>9</v>
      </c>
      <c r="J495" s="1">
        <v>6</v>
      </c>
      <c r="K495" t="str">
        <f t="shared" si="14"/>
        <v>Kota Balikpapan</v>
      </c>
      <c r="L495" t="str">
        <f t="shared" si="15"/>
        <v>Kota Balikpapan-2018</v>
      </c>
      <c r="M495" s="1">
        <v>83.622678917486994</v>
      </c>
      <c r="N495" t="e">
        <f>VLOOKUP(L495,PPH!$E$2:$F$2057,2,FALSE)</f>
        <v>#N/A</v>
      </c>
    </row>
    <row r="496" spans="1:14" x14ac:dyDescent="0.3">
      <c r="A496" s="1">
        <v>495</v>
      </c>
      <c r="B496" s="1">
        <v>64</v>
      </c>
      <c r="C496" s="1" t="s">
        <v>578</v>
      </c>
      <c r="E496" s="1">
        <v>6472</v>
      </c>
      <c r="F496" s="1" t="s">
        <v>1361</v>
      </c>
      <c r="G496" s="1" t="s">
        <v>588</v>
      </c>
      <c r="H496" s="1">
        <v>2018</v>
      </c>
      <c r="I496" s="1">
        <v>15</v>
      </c>
      <c r="J496" s="1">
        <v>6</v>
      </c>
      <c r="K496" t="str">
        <f t="shared" si="14"/>
        <v>Kota Samarinda</v>
      </c>
      <c r="L496" t="str">
        <f t="shared" si="15"/>
        <v>Kota Samarinda-2018</v>
      </c>
      <c r="M496" s="1">
        <v>82.555078017051002</v>
      </c>
      <c r="N496" t="e">
        <f>VLOOKUP(L496,PPH!$E$2:$F$2057,2,FALSE)</f>
        <v>#N/A</v>
      </c>
    </row>
    <row r="497" spans="1:14" x14ac:dyDescent="0.3">
      <c r="A497" s="1">
        <v>496</v>
      </c>
      <c r="B497" s="1">
        <v>64</v>
      </c>
      <c r="C497" s="1" t="s">
        <v>578</v>
      </c>
      <c r="E497" s="1">
        <v>6474</v>
      </c>
      <c r="F497" s="1" t="s">
        <v>1361</v>
      </c>
      <c r="G497" s="1" t="s">
        <v>590</v>
      </c>
      <c r="H497" s="1">
        <v>2018</v>
      </c>
      <c r="I497" s="1">
        <v>20</v>
      </c>
      <c r="J497" s="1">
        <v>6</v>
      </c>
      <c r="K497" t="str">
        <f t="shared" si="14"/>
        <v>Kota Bontang</v>
      </c>
      <c r="L497" t="str">
        <f t="shared" si="15"/>
        <v>Kota Bontang-2018</v>
      </c>
      <c r="M497" s="1">
        <v>81.424813935833001</v>
      </c>
      <c r="N497" t="e">
        <f>VLOOKUP(L497,PPH!$E$2:$F$2057,2,FALSE)</f>
        <v>#N/A</v>
      </c>
    </row>
    <row r="498" spans="1:14" x14ac:dyDescent="0.3">
      <c r="A498" s="1">
        <v>497</v>
      </c>
      <c r="B498" s="1">
        <v>65</v>
      </c>
      <c r="C498" s="1" t="s">
        <v>592</v>
      </c>
      <c r="E498" s="1">
        <v>6571</v>
      </c>
      <c r="F498" s="1" t="s">
        <v>1361</v>
      </c>
      <c r="G498" s="1" t="s">
        <v>597</v>
      </c>
      <c r="H498" s="1">
        <v>2018</v>
      </c>
      <c r="I498" s="1">
        <v>41</v>
      </c>
      <c r="J498" s="1">
        <v>6</v>
      </c>
      <c r="K498" t="str">
        <f t="shared" si="14"/>
        <v>Kota Tarakan</v>
      </c>
      <c r="L498" t="str">
        <f t="shared" si="15"/>
        <v>Kota Tarakan-2018</v>
      </c>
      <c r="M498" s="1">
        <v>74.443058957583006</v>
      </c>
      <c r="N498" t="e">
        <f>VLOOKUP(L498,PPH!$E$2:$F$2057,2,FALSE)</f>
        <v>#N/A</v>
      </c>
    </row>
    <row r="499" spans="1:14" x14ac:dyDescent="0.3">
      <c r="A499" s="1">
        <v>498</v>
      </c>
      <c r="B499" s="1">
        <v>71</v>
      </c>
      <c r="C499" s="1" t="s">
        <v>599</v>
      </c>
      <c r="E499" s="1">
        <v>7171</v>
      </c>
      <c r="F499" s="1" t="s">
        <v>1361</v>
      </c>
      <c r="G499" s="1" t="s">
        <v>616</v>
      </c>
      <c r="H499" s="1">
        <v>2018</v>
      </c>
      <c r="I499" s="1">
        <v>34</v>
      </c>
      <c r="J499" s="1">
        <v>6</v>
      </c>
      <c r="K499" t="str">
        <f t="shared" si="14"/>
        <v>Kota Manado</v>
      </c>
      <c r="L499" t="str">
        <f t="shared" si="15"/>
        <v>Kota Manado-2018</v>
      </c>
      <c r="M499" s="1">
        <v>77.246509916023996</v>
      </c>
      <c r="N499" t="e">
        <f>VLOOKUP(L499,PPH!$E$2:$F$2057,2,FALSE)</f>
        <v>#N/A</v>
      </c>
    </row>
    <row r="500" spans="1:14" x14ac:dyDescent="0.3">
      <c r="A500" s="1">
        <v>499</v>
      </c>
      <c r="B500" s="1">
        <v>71</v>
      </c>
      <c r="C500" s="1" t="s">
        <v>599</v>
      </c>
      <c r="E500" s="1">
        <v>7172</v>
      </c>
      <c r="F500" s="1" t="s">
        <v>1361</v>
      </c>
      <c r="G500" s="1" t="s">
        <v>617</v>
      </c>
      <c r="H500" s="1">
        <v>2018</v>
      </c>
      <c r="I500" s="1">
        <v>69</v>
      </c>
      <c r="J500" s="1">
        <v>5</v>
      </c>
      <c r="K500" t="str">
        <f t="shared" si="14"/>
        <v>Kota Bitung</v>
      </c>
      <c r="L500" t="str">
        <f t="shared" si="15"/>
        <v>Kota Bitung-2018</v>
      </c>
      <c r="M500" s="1">
        <v>66.750389815001</v>
      </c>
      <c r="N500" t="e">
        <f>VLOOKUP(L500,PPH!$E$2:$F$2057,2,FALSE)</f>
        <v>#N/A</v>
      </c>
    </row>
    <row r="501" spans="1:14" x14ac:dyDescent="0.3">
      <c r="A501" s="1">
        <v>500</v>
      </c>
      <c r="B501" s="1">
        <v>71</v>
      </c>
      <c r="C501" s="1" t="s">
        <v>599</v>
      </c>
      <c r="E501" s="1">
        <v>7173</v>
      </c>
      <c r="F501" s="1" t="s">
        <v>1361</v>
      </c>
      <c r="G501" s="1" t="s">
        <v>618</v>
      </c>
      <c r="H501" s="1">
        <v>2018</v>
      </c>
      <c r="I501" s="1">
        <v>50</v>
      </c>
      <c r="J501" s="1">
        <v>6</v>
      </c>
      <c r="K501" t="str">
        <f t="shared" si="14"/>
        <v>Kota Tomohon</v>
      </c>
      <c r="L501" t="str">
        <f t="shared" si="15"/>
        <v>Kota Tomohon-2018</v>
      </c>
      <c r="M501" s="1">
        <v>71.763496820664002</v>
      </c>
      <c r="N501" t="e">
        <f>VLOOKUP(L501,PPH!$E$2:$F$2057,2,FALSE)</f>
        <v>#N/A</v>
      </c>
    </row>
    <row r="502" spans="1:14" x14ac:dyDescent="0.3">
      <c r="A502" s="1">
        <v>501</v>
      </c>
      <c r="B502" s="1">
        <v>71</v>
      </c>
      <c r="C502" s="1" t="s">
        <v>599</v>
      </c>
      <c r="E502" s="1">
        <v>7174</v>
      </c>
      <c r="F502" s="1" t="s">
        <v>1361</v>
      </c>
      <c r="G502" s="1" t="s">
        <v>619</v>
      </c>
      <c r="H502" s="1">
        <v>2018</v>
      </c>
      <c r="I502" s="1">
        <v>55</v>
      </c>
      <c r="J502" s="1">
        <v>5</v>
      </c>
      <c r="K502" t="str">
        <f t="shared" si="14"/>
        <v>Kota Kotamobago</v>
      </c>
      <c r="L502" t="str">
        <f t="shared" si="15"/>
        <v>Kota Kotamobago-2018</v>
      </c>
      <c r="M502" s="1">
        <v>69.356331995529999</v>
      </c>
      <c r="N502" t="e">
        <f>VLOOKUP(L502,PPH!$E$2:$F$2057,2,FALSE)</f>
        <v>#N/A</v>
      </c>
    </row>
    <row r="503" spans="1:14" x14ac:dyDescent="0.3">
      <c r="A503" s="1">
        <v>502</v>
      </c>
      <c r="B503" s="1">
        <v>72</v>
      </c>
      <c r="C503" s="1" t="s">
        <v>621</v>
      </c>
      <c r="E503" s="1">
        <v>7271</v>
      </c>
      <c r="F503" s="1" t="s">
        <v>1361</v>
      </c>
      <c r="G503" s="1" t="s">
        <v>639</v>
      </c>
      <c r="H503" s="1">
        <v>2018</v>
      </c>
      <c r="I503" s="1">
        <v>44</v>
      </c>
      <c r="J503" s="1">
        <v>6</v>
      </c>
      <c r="K503" t="str">
        <f t="shared" si="14"/>
        <v>Kota Palu</v>
      </c>
      <c r="L503" t="str">
        <f t="shared" si="15"/>
        <v>Kota Palu-2018</v>
      </c>
      <c r="M503" s="1">
        <v>74.121764253490994</v>
      </c>
      <c r="N503" t="e">
        <f>VLOOKUP(L503,PPH!$E$2:$F$2057,2,FALSE)</f>
        <v>#N/A</v>
      </c>
    </row>
    <row r="504" spans="1:14" x14ac:dyDescent="0.3">
      <c r="A504" s="1">
        <v>503</v>
      </c>
      <c r="B504" s="1">
        <v>73</v>
      </c>
      <c r="C504" s="1" t="s">
        <v>642</v>
      </c>
      <c r="E504" s="1">
        <v>7371</v>
      </c>
      <c r="F504" s="1" t="s">
        <v>1361</v>
      </c>
      <c r="G504" s="1" t="s">
        <v>671</v>
      </c>
      <c r="H504" s="1">
        <v>2018</v>
      </c>
      <c r="I504" s="1">
        <v>17</v>
      </c>
      <c r="J504" s="1">
        <v>6</v>
      </c>
      <c r="K504" t="str">
        <f t="shared" si="14"/>
        <v>Kota Makasar</v>
      </c>
      <c r="L504" t="str">
        <f t="shared" si="15"/>
        <v>Kota Makasar-2018</v>
      </c>
      <c r="M504" s="1">
        <v>82.382620297052995</v>
      </c>
      <c r="N504" t="e">
        <f>VLOOKUP(L504,PPH!$E$2:$F$2057,2,FALSE)</f>
        <v>#N/A</v>
      </c>
    </row>
    <row r="505" spans="1:14" x14ac:dyDescent="0.3">
      <c r="A505" s="1">
        <v>504</v>
      </c>
      <c r="B505" s="1">
        <v>73</v>
      </c>
      <c r="C505" s="1" t="s">
        <v>642</v>
      </c>
      <c r="E505" s="1">
        <v>7372</v>
      </c>
      <c r="F505" s="1" t="s">
        <v>1361</v>
      </c>
      <c r="G505" s="1" t="s">
        <v>672</v>
      </c>
      <c r="H505" s="1">
        <v>2018</v>
      </c>
      <c r="I505" s="1">
        <v>49</v>
      </c>
      <c r="J505" s="1">
        <v>6</v>
      </c>
      <c r="K505" t="str">
        <f t="shared" si="14"/>
        <v>Kota Pare-Pare</v>
      </c>
      <c r="L505" t="str">
        <f t="shared" si="15"/>
        <v>Kota Pare-Pare-2018</v>
      </c>
      <c r="M505" s="1">
        <v>71.913481973987004</v>
      </c>
      <c r="N505" t="e">
        <f>VLOOKUP(L505,PPH!$E$2:$F$2057,2,FALSE)</f>
        <v>#N/A</v>
      </c>
    </row>
    <row r="506" spans="1:14" x14ac:dyDescent="0.3">
      <c r="A506" s="1">
        <v>505</v>
      </c>
      <c r="B506" s="1">
        <v>73</v>
      </c>
      <c r="C506" s="1" t="s">
        <v>642</v>
      </c>
      <c r="E506" s="1">
        <v>7373</v>
      </c>
      <c r="F506" s="1" t="s">
        <v>1361</v>
      </c>
      <c r="G506" s="1" t="s">
        <v>673</v>
      </c>
      <c r="H506" s="1">
        <v>2018</v>
      </c>
      <c r="I506" s="1">
        <v>54</v>
      </c>
      <c r="J506" s="1">
        <v>5</v>
      </c>
      <c r="K506" t="str">
        <f t="shared" si="14"/>
        <v>Kota Palopo</v>
      </c>
      <c r="L506" t="str">
        <f t="shared" si="15"/>
        <v>Kota Palopo-2018</v>
      </c>
      <c r="M506" s="1">
        <v>69.513326143387005</v>
      </c>
      <c r="N506" t="e">
        <f>VLOOKUP(L506,PPH!$E$2:$F$2057,2,FALSE)</f>
        <v>#N/A</v>
      </c>
    </row>
    <row r="507" spans="1:14" x14ac:dyDescent="0.3">
      <c r="A507" s="1">
        <v>506</v>
      </c>
      <c r="B507" s="1">
        <v>74</v>
      </c>
      <c r="C507" s="1" t="s">
        <v>675</v>
      </c>
      <c r="E507" s="1">
        <v>7471</v>
      </c>
      <c r="F507" s="1" t="s">
        <v>1361</v>
      </c>
      <c r="G507" s="1" t="s">
        <v>693</v>
      </c>
      <c r="H507" s="1">
        <v>2018</v>
      </c>
      <c r="I507" s="1">
        <v>28</v>
      </c>
      <c r="J507" s="1">
        <v>6</v>
      </c>
      <c r="K507" t="str">
        <f t="shared" si="14"/>
        <v>Kota Kendari</v>
      </c>
      <c r="L507" t="str">
        <f t="shared" si="15"/>
        <v>Kota Kendari-2018</v>
      </c>
      <c r="M507" s="1">
        <v>79.031307558745993</v>
      </c>
      <c r="N507" t="e">
        <f>VLOOKUP(L507,PPH!$E$2:$F$2057,2,FALSE)</f>
        <v>#N/A</v>
      </c>
    </row>
    <row r="508" spans="1:14" x14ac:dyDescent="0.3">
      <c r="A508" s="1">
        <v>507</v>
      </c>
      <c r="B508" s="1">
        <v>74</v>
      </c>
      <c r="C508" s="1" t="s">
        <v>675</v>
      </c>
      <c r="E508" s="1">
        <v>7472</v>
      </c>
      <c r="F508" s="1" t="s">
        <v>1361</v>
      </c>
      <c r="G508" s="1" t="s">
        <v>694</v>
      </c>
      <c r="H508" s="1">
        <v>2018</v>
      </c>
      <c r="I508" s="1">
        <v>58</v>
      </c>
      <c r="J508" s="1">
        <v>5</v>
      </c>
      <c r="K508" t="str">
        <f t="shared" si="14"/>
        <v>Kota Bau-Bau</v>
      </c>
      <c r="L508" t="str">
        <f t="shared" si="15"/>
        <v>Kota Bau-Bau-2018</v>
      </c>
      <c r="M508" s="1">
        <v>68.982062652714006</v>
      </c>
      <c r="N508" t="e">
        <f>VLOOKUP(L508,PPH!$E$2:$F$2057,2,FALSE)</f>
        <v>#N/A</v>
      </c>
    </row>
    <row r="509" spans="1:14" x14ac:dyDescent="0.3">
      <c r="A509" s="1">
        <v>508</v>
      </c>
      <c r="B509" s="1">
        <v>75</v>
      </c>
      <c r="C509" s="1" t="s">
        <v>697</v>
      </c>
      <c r="E509" s="1">
        <v>7571</v>
      </c>
      <c r="F509" s="1" t="s">
        <v>1361</v>
      </c>
      <c r="G509" s="1" t="s">
        <v>705</v>
      </c>
      <c r="H509" s="1">
        <v>2018</v>
      </c>
      <c r="I509" s="1">
        <v>33</v>
      </c>
      <c r="J509" s="1">
        <v>6</v>
      </c>
      <c r="K509" t="str">
        <f t="shared" si="14"/>
        <v>Kota Gorontalo</v>
      </c>
      <c r="L509" t="str">
        <f t="shared" si="15"/>
        <v>Kota Gorontalo-2018</v>
      </c>
      <c r="M509" s="1">
        <v>77.578995176966004</v>
      </c>
      <c r="N509" t="e">
        <f>VLOOKUP(L509,PPH!$E$2:$F$2057,2,FALSE)</f>
        <v>#N/A</v>
      </c>
    </row>
    <row r="510" spans="1:14" x14ac:dyDescent="0.3">
      <c r="A510" s="1">
        <v>509</v>
      </c>
      <c r="B510" s="1">
        <v>81</v>
      </c>
      <c r="C510" s="1" t="s">
        <v>716</v>
      </c>
      <c r="E510" s="1">
        <v>8171</v>
      </c>
      <c r="F510" s="1" t="s">
        <v>1361</v>
      </c>
      <c r="G510" s="1" t="s">
        <v>732</v>
      </c>
      <c r="H510" s="1">
        <v>2018</v>
      </c>
      <c r="I510" s="1">
        <v>51</v>
      </c>
      <c r="J510" s="1">
        <v>5</v>
      </c>
      <c r="K510" t="str">
        <f t="shared" si="14"/>
        <v>Kota Ambon</v>
      </c>
      <c r="L510" t="str">
        <f t="shared" si="15"/>
        <v>Kota Ambon-2018</v>
      </c>
      <c r="M510" s="1">
        <v>70.461676623471007</v>
      </c>
      <c r="N510" t="e">
        <f>VLOOKUP(L510,PPH!$E$2:$F$2057,2,FALSE)</f>
        <v>#N/A</v>
      </c>
    </row>
    <row r="511" spans="1:14" x14ac:dyDescent="0.3">
      <c r="A511" s="1">
        <v>510</v>
      </c>
      <c r="B511" s="1">
        <v>81</v>
      </c>
      <c r="C511" s="1" t="s">
        <v>716</v>
      </c>
      <c r="E511" s="1">
        <v>8172</v>
      </c>
      <c r="F511" s="1" t="s">
        <v>1361</v>
      </c>
      <c r="G511" s="1" t="s">
        <v>733</v>
      </c>
      <c r="H511" s="1">
        <v>2018</v>
      </c>
      <c r="I511" s="1">
        <v>97</v>
      </c>
      <c r="J511" s="1">
        <v>1</v>
      </c>
      <c r="K511" t="str">
        <f t="shared" si="14"/>
        <v>Kota Tual</v>
      </c>
      <c r="L511" t="str">
        <f t="shared" si="15"/>
        <v>Kota Tual-2018</v>
      </c>
      <c r="M511" s="1">
        <v>24.443662764296999</v>
      </c>
      <c r="N511" t="e">
        <f>VLOOKUP(L511,PPH!$E$2:$F$2057,2,FALSE)</f>
        <v>#N/A</v>
      </c>
    </row>
    <row r="512" spans="1:14" x14ac:dyDescent="0.3">
      <c r="A512" s="1">
        <v>511</v>
      </c>
      <c r="B512" s="1">
        <v>82</v>
      </c>
      <c r="C512" s="1" t="s">
        <v>736</v>
      </c>
      <c r="E512" s="1">
        <v>8271</v>
      </c>
      <c r="F512" s="1" t="s">
        <v>1361</v>
      </c>
      <c r="G512" s="1" t="s">
        <v>749</v>
      </c>
      <c r="H512" s="1">
        <v>2018</v>
      </c>
      <c r="I512" s="1">
        <v>24</v>
      </c>
      <c r="J512" s="1">
        <v>6</v>
      </c>
      <c r="K512" t="str">
        <f t="shared" si="14"/>
        <v>Kota Ternate</v>
      </c>
      <c r="L512" t="str">
        <f t="shared" si="15"/>
        <v>Kota Ternate-2018</v>
      </c>
      <c r="M512" s="1">
        <v>80.865560473518997</v>
      </c>
      <c r="N512" t="e">
        <f>VLOOKUP(L512,PPH!$E$2:$F$2057,2,FALSE)</f>
        <v>#N/A</v>
      </c>
    </row>
    <row r="513" spans="1:14" x14ac:dyDescent="0.3">
      <c r="A513" s="1">
        <v>512</v>
      </c>
      <c r="B513" s="1">
        <v>82</v>
      </c>
      <c r="C513" s="1" t="s">
        <v>736</v>
      </c>
      <c r="E513" s="1">
        <v>8272</v>
      </c>
      <c r="F513" s="1" t="s">
        <v>1361</v>
      </c>
      <c r="G513" s="1" t="s">
        <v>750</v>
      </c>
      <c r="H513" s="1">
        <v>2018</v>
      </c>
      <c r="I513" s="1">
        <v>92</v>
      </c>
      <c r="J513" s="1">
        <v>3</v>
      </c>
      <c r="K513" t="str">
        <f t="shared" si="14"/>
        <v>Kota Tidore Kepulauan</v>
      </c>
      <c r="L513" t="str">
        <f t="shared" si="15"/>
        <v>Kota Tidore Kepulauan-2018</v>
      </c>
      <c r="M513" s="1">
        <v>51.150788592505002</v>
      </c>
      <c r="N513" t="e">
        <f>VLOOKUP(L513,PPH!$E$2:$F$2057,2,FALSE)</f>
        <v>#N/A</v>
      </c>
    </row>
    <row r="514" spans="1:14" x14ac:dyDescent="0.3">
      <c r="A514" s="1">
        <v>513</v>
      </c>
      <c r="B514" s="1">
        <v>91</v>
      </c>
      <c r="C514" s="1" t="s">
        <v>752</v>
      </c>
      <c r="E514" s="1">
        <v>9271</v>
      </c>
      <c r="F514" s="1" t="s">
        <v>1361</v>
      </c>
      <c r="G514" s="1" t="s">
        <v>766</v>
      </c>
      <c r="H514" s="1">
        <v>2018</v>
      </c>
      <c r="I514" s="1">
        <v>85</v>
      </c>
      <c r="J514" s="1">
        <v>4</v>
      </c>
      <c r="K514" t="str">
        <f t="shared" si="14"/>
        <v>Kota Sorong</v>
      </c>
      <c r="L514" t="str">
        <f t="shared" si="15"/>
        <v>Kota Sorong-2018</v>
      </c>
      <c r="M514" s="1">
        <v>58.400625551712999</v>
      </c>
      <c r="N514" t="e">
        <f>VLOOKUP(L514,PPH!$E$2:$F$2057,2,FALSE)</f>
        <v>#N/A</v>
      </c>
    </row>
    <row r="515" spans="1:14" x14ac:dyDescent="0.3">
      <c r="A515" s="1">
        <v>514</v>
      </c>
      <c r="B515" s="1">
        <v>94</v>
      </c>
      <c r="C515" s="1" t="s">
        <v>768</v>
      </c>
      <c r="E515" s="1">
        <v>9171</v>
      </c>
      <c r="F515" s="1" t="s">
        <v>1361</v>
      </c>
      <c r="G515" s="1" t="s">
        <v>811</v>
      </c>
      <c r="H515" s="1">
        <v>2018</v>
      </c>
      <c r="I515" s="1">
        <v>85</v>
      </c>
      <c r="J515" s="1">
        <v>4</v>
      </c>
      <c r="K515" t="str">
        <f t="shared" ref="K515:K578" si="16">IF(F515="Kabupaten",F515 &amp; " " &amp; G515,G515)</f>
        <v>Kota Jayapura</v>
      </c>
      <c r="L515" t="str">
        <f t="shared" ref="L515:L578" si="17">K515&amp;"-"&amp;H515</f>
        <v>Kota Jayapura-2018</v>
      </c>
      <c r="M515" s="1">
        <v>58.400625551712999</v>
      </c>
      <c r="N515" t="e">
        <f>VLOOKUP(L515,PPH!$E$2:$F$2057,2,FALSE)</f>
        <v>#N/A</v>
      </c>
    </row>
    <row r="516" spans="1:14" x14ac:dyDescent="0.3">
      <c r="A516" s="1">
        <v>515</v>
      </c>
      <c r="B516" s="1">
        <v>11</v>
      </c>
      <c r="C516" s="1" t="s">
        <v>6</v>
      </c>
      <c r="E516" s="1">
        <v>1109</v>
      </c>
      <c r="F516" s="1" t="s">
        <v>951</v>
      </c>
      <c r="G516" s="1" t="s">
        <v>950</v>
      </c>
      <c r="H516" s="1">
        <v>2019</v>
      </c>
      <c r="I516" s="1">
        <v>240</v>
      </c>
      <c r="J516" s="1">
        <v>5</v>
      </c>
      <c r="K516" t="str">
        <f t="shared" si="16"/>
        <v>Kabupaten Simeulue</v>
      </c>
      <c r="L516" t="str">
        <f t="shared" si="17"/>
        <v>Kabupaten Simeulue-2019</v>
      </c>
      <c r="M516" s="1">
        <v>73.474804182965002</v>
      </c>
      <c r="N516" t="e">
        <f>VLOOKUP(L516,PPH!$E$2:$F$2057,2,FALSE)</f>
        <v>#N/A</v>
      </c>
    </row>
    <row r="517" spans="1:14" x14ac:dyDescent="0.3">
      <c r="A517" s="1">
        <v>516</v>
      </c>
      <c r="B517" s="1">
        <v>11</v>
      </c>
      <c r="C517" s="1" t="s">
        <v>6</v>
      </c>
      <c r="E517" s="1">
        <v>1110</v>
      </c>
      <c r="F517" s="1" t="s">
        <v>951</v>
      </c>
      <c r="G517" s="1" t="s">
        <v>952</v>
      </c>
      <c r="H517" s="1">
        <v>2019</v>
      </c>
      <c r="I517" s="1">
        <v>194</v>
      </c>
      <c r="J517" s="1">
        <v>6</v>
      </c>
      <c r="K517" t="str">
        <f t="shared" si="16"/>
        <v>Kabupaten Aceh Singkil</v>
      </c>
      <c r="L517" t="str">
        <f t="shared" si="17"/>
        <v>Kabupaten Aceh Singkil-2019</v>
      </c>
      <c r="M517" s="1">
        <v>76.346066869059001</v>
      </c>
      <c r="N517" t="e">
        <f>VLOOKUP(L517,PPH!$E$2:$F$2057,2,FALSE)</f>
        <v>#N/A</v>
      </c>
    </row>
    <row r="518" spans="1:14" x14ac:dyDescent="0.3">
      <c r="A518" s="1">
        <v>517</v>
      </c>
      <c r="B518" s="1">
        <v>11</v>
      </c>
      <c r="C518" s="1" t="s">
        <v>6</v>
      </c>
      <c r="E518" s="1">
        <v>1101</v>
      </c>
      <c r="F518" s="1" t="s">
        <v>951</v>
      </c>
      <c r="G518" s="1" t="s">
        <v>953</v>
      </c>
      <c r="H518" s="1">
        <v>2019</v>
      </c>
      <c r="I518" s="1">
        <v>275</v>
      </c>
      <c r="J518" s="1">
        <v>5</v>
      </c>
      <c r="K518" t="str">
        <f t="shared" si="16"/>
        <v>Kabupaten Aceh Selatan</v>
      </c>
      <c r="L518" t="str">
        <f t="shared" si="17"/>
        <v>Kabupaten Aceh Selatan-2019</v>
      </c>
      <c r="M518" s="1">
        <v>70.594584757537007</v>
      </c>
      <c r="N518" t="e">
        <f>VLOOKUP(L518,PPH!$E$2:$F$2057,2,FALSE)</f>
        <v>#N/A</v>
      </c>
    </row>
    <row r="519" spans="1:14" x14ac:dyDescent="0.3">
      <c r="A519" s="1">
        <v>518</v>
      </c>
      <c r="B519" s="1">
        <v>11</v>
      </c>
      <c r="C519" s="1" t="s">
        <v>6</v>
      </c>
      <c r="E519" s="1">
        <v>1102</v>
      </c>
      <c r="F519" s="1" t="s">
        <v>951</v>
      </c>
      <c r="G519" s="1" t="s">
        <v>954</v>
      </c>
      <c r="H519" s="1">
        <v>2019</v>
      </c>
      <c r="I519" s="1">
        <v>386</v>
      </c>
      <c r="J519" s="1">
        <v>2</v>
      </c>
      <c r="K519" t="str">
        <f t="shared" si="16"/>
        <v>Kabupaten Aceh Tenggara</v>
      </c>
      <c r="L519" t="str">
        <f t="shared" si="17"/>
        <v>Kabupaten Aceh Tenggara-2019</v>
      </c>
      <c r="M519" s="1">
        <v>45.876026730329997</v>
      </c>
      <c r="N519" t="e">
        <f>VLOOKUP(L519,PPH!$E$2:$F$2057,2,FALSE)</f>
        <v>#N/A</v>
      </c>
    </row>
    <row r="520" spans="1:14" x14ac:dyDescent="0.3">
      <c r="A520" s="1">
        <v>519</v>
      </c>
      <c r="B520" s="1">
        <v>11</v>
      </c>
      <c r="C520" s="1" t="s">
        <v>6</v>
      </c>
      <c r="E520" s="1">
        <v>1103</v>
      </c>
      <c r="F520" s="1" t="s">
        <v>951</v>
      </c>
      <c r="G520" s="1" t="s">
        <v>955</v>
      </c>
      <c r="H520" s="1">
        <v>2019</v>
      </c>
      <c r="I520" s="1">
        <v>282</v>
      </c>
      <c r="J520" s="1">
        <v>5</v>
      </c>
      <c r="K520" t="str">
        <f t="shared" si="16"/>
        <v>Kabupaten Aceh Timur</v>
      </c>
      <c r="L520" t="str">
        <f t="shared" si="17"/>
        <v>Kabupaten Aceh Timur-2019</v>
      </c>
      <c r="M520" s="1">
        <v>70.059175070058998</v>
      </c>
      <c r="N520" t="e">
        <f>VLOOKUP(L520,PPH!$E$2:$F$2057,2,FALSE)</f>
        <v>#N/A</v>
      </c>
    </row>
    <row r="521" spans="1:14" x14ac:dyDescent="0.3">
      <c r="A521" s="1">
        <v>520</v>
      </c>
      <c r="B521" s="1">
        <v>11</v>
      </c>
      <c r="C521" s="1" t="s">
        <v>6</v>
      </c>
      <c r="E521" s="1">
        <v>1104</v>
      </c>
      <c r="F521" s="1" t="s">
        <v>951</v>
      </c>
      <c r="G521" s="1" t="s">
        <v>956</v>
      </c>
      <c r="H521" s="1">
        <v>2019</v>
      </c>
      <c r="I521" s="1">
        <v>208</v>
      </c>
      <c r="J521" s="1">
        <v>5</v>
      </c>
      <c r="K521" t="str">
        <f t="shared" si="16"/>
        <v>Kabupaten Aceh Tengah</v>
      </c>
      <c r="L521" t="str">
        <f t="shared" si="17"/>
        <v>Kabupaten Aceh Tengah-2019</v>
      </c>
      <c r="M521" s="1">
        <v>75.279307701662006</v>
      </c>
      <c r="N521" t="e">
        <f>VLOOKUP(L521,PPH!$E$2:$F$2057,2,FALSE)</f>
        <v>#N/A</v>
      </c>
    </row>
    <row r="522" spans="1:14" x14ac:dyDescent="0.3">
      <c r="A522" s="1">
        <v>521</v>
      </c>
      <c r="B522" s="1">
        <v>11</v>
      </c>
      <c r="C522" s="1" t="s">
        <v>6</v>
      </c>
      <c r="E522" s="1">
        <v>1105</v>
      </c>
      <c r="F522" s="1" t="s">
        <v>951</v>
      </c>
      <c r="G522" s="1" t="s">
        <v>957</v>
      </c>
      <c r="H522" s="1">
        <v>2019</v>
      </c>
      <c r="I522" s="1">
        <v>215</v>
      </c>
      <c r="J522" s="1">
        <v>5</v>
      </c>
      <c r="K522" t="str">
        <f t="shared" si="16"/>
        <v>Kabupaten Aceh Barat</v>
      </c>
      <c r="L522" t="str">
        <f t="shared" si="17"/>
        <v>Kabupaten Aceh Barat-2019</v>
      </c>
      <c r="M522" s="1">
        <v>75.077890098571999</v>
      </c>
      <c r="N522" t="e">
        <f>VLOOKUP(L522,PPH!$E$2:$F$2057,2,FALSE)</f>
        <v>#N/A</v>
      </c>
    </row>
    <row r="523" spans="1:14" x14ac:dyDescent="0.3">
      <c r="A523" s="1">
        <v>522</v>
      </c>
      <c r="B523" s="1">
        <v>11</v>
      </c>
      <c r="C523" s="1" t="s">
        <v>6</v>
      </c>
      <c r="E523" s="1">
        <v>1106</v>
      </c>
      <c r="F523" s="1" t="s">
        <v>951</v>
      </c>
      <c r="G523" s="1" t="s">
        <v>958</v>
      </c>
      <c r="H523" s="1">
        <v>2019</v>
      </c>
      <c r="I523" s="1">
        <v>232</v>
      </c>
      <c r="J523" s="1">
        <v>5</v>
      </c>
      <c r="K523" t="str">
        <f t="shared" si="16"/>
        <v>Kabupaten Aceh Besar</v>
      </c>
      <c r="L523" t="str">
        <f t="shared" si="17"/>
        <v>Kabupaten Aceh Besar-2019</v>
      </c>
      <c r="M523" s="1">
        <v>74.054562235492</v>
      </c>
      <c r="N523" t="e">
        <f>VLOOKUP(L523,PPH!$E$2:$F$2057,2,FALSE)</f>
        <v>#N/A</v>
      </c>
    </row>
    <row r="524" spans="1:14" x14ac:dyDescent="0.3">
      <c r="A524" s="1">
        <v>523</v>
      </c>
      <c r="B524" s="1">
        <v>11</v>
      </c>
      <c r="C524" s="1" t="s">
        <v>6</v>
      </c>
      <c r="E524" s="1">
        <v>1107</v>
      </c>
      <c r="F524" s="1" t="s">
        <v>951</v>
      </c>
      <c r="G524" s="1" t="s">
        <v>959</v>
      </c>
      <c r="H524" s="1">
        <v>2019</v>
      </c>
      <c r="I524" s="1">
        <v>219</v>
      </c>
      <c r="J524" s="1">
        <v>5</v>
      </c>
      <c r="K524" t="str">
        <f t="shared" si="16"/>
        <v>Kabupaten Pidie</v>
      </c>
      <c r="L524" t="str">
        <f t="shared" si="17"/>
        <v>Kabupaten Pidie-2019</v>
      </c>
      <c r="M524" s="1">
        <v>74.895474536978</v>
      </c>
      <c r="N524" t="e">
        <f>VLOOKUP(L524,PPH!$E$2:$F$2057,2,FALSE)</f>
        <v>#N/A</v>
      </c>
    </row>
    <row r="525" spans="1:14" x14ac:dyDescent="0.3">
      <c r="A525" s="1">
        <v>524</v>
      </c>
      <c r="B525" s="1">
        <v>11</v>
      </c>
      <c r="C525" s="1" t="s">
        <v>6</v>
      </c>
      <c r="E525" s="1">
        <v>1111</v>
      </c>
      <c r="F525" s="1" t="s">
        <v>951</v>
      </c>
      <c r="G525" s="1" t="s">
        <v>960</v>
      </c>
      <c r="H525" s="1">
        <v>2019</v>
      </c>
      <c r="I525" s="1">
        <v>234</v>
      </c>
      <c r="J525" s="1">
        <v>5</v>
      </c>
      <c r="K525" t="str">
        <f t="shared" si="16"/>
        <v>Kabupaten Bireuen</v>
      </c>
      <c r="L525" t="str">
        <f t="shared" si="17"/>
        <v>Kabupaten Bireuen-2019</v>
      </c>
      <c r="M525" s="1">
        <v>73.768120028612003</v>
      </c>
      <c r="N525" t="e">
        <f>VLOOKUP(L525,PPH!$E$2:$F$2057,2,FALSE)</f>
        <v>#N/A</v>
      </c>
    </row>
    <row r="526" spans="1:14" x14ac:dyDescent="0.3">
      <c r="A526" s="1">
        <v>525</v>
      </c>
      <c r="B526" s="1">
        <v>11</v>
      </c>
      <c r="C526" s="1" t="s">
        <v>6</v>
      </c>
      <c r="E526" s="1">
        <v>1108</v>
      </c>
      <c r="F526" s="1" t="s">
        <v>951</v>
      </c>
      <c r="G526" s="1" t="s">
        <v>961</v>
      </c>
      <c r="H526" s="1">
        <v>2019</v>
      </c>
      <c r="I526" s="1">
        <v>72</v>
      </c>
      <c r="J526" s="1">
        <v>6</v>
      </c>
      <c r="K526" t="str">
        <f t="shared" si="16"/>
        <v>Kabupaten Aceh Utara</v>
      </c>
      <c r="L526" t="str">
        <f t="shared" si="17"/>
        <v>Kabupaten Aceh Utara-2019</v>
      </c>
      <c r="M526" s="1">
        <v>81.673608926583</v>
      </c>
      <c r="N526" t="e">
        <f>VLOOKUP(L526,PPH!$E$2:$F$2057,2,FALSE)</f>
        <v>#N/A</v>
      </c>
    </row>
    <row r="527" spans="1:14" x14ac:dyDescent="0.3">
      <c r="A527" s="1">
        <v>526</v>
      </c>
      <c r="B527" s="1">
        <v>11</v>
      </c>
      <c r="C527" s="1" t="s">
        <v>6</v>
      </c>
      <c r="E527" s="1">
        <v>1112</v>
      </c>
      <c r="F527" s="1" t="s">
        <v>951</v>
      </c>
      <c r="G527" s="1" t="s">
        <v>962</v>
      </c>
      <c r="H527" s="1">
        <v>2019</v>
      </c>
      <c r="I527" s="1">
        <v>276</v>
      </c>
      <c r="J527" s="1">
        <v>5</v>
      </c>
      <c r="K527" t="str">
        <f t="shared" si="16"/>
        <v>Kabupaten Aceh Barat Daya</v>
      </c>
      <c r="L527" t="str">
        <f t="shared" si="17"/>
        <v>Kabupaten Aceh Barat Daya-2019</v>
      </c>
      <c r="M527" s="1">
        <v>70.534129015353003</v>
      </c>
      <c r="N527" t="e">
        <f>VLOOKUP(L527,PPH!$E$2:$F$2057,2,FALSE)</f>
        <v>#N/A</v>
      </c>
    </row>
    <row r="528" spans="1:14" x14ac:dyDescent="0.3">
      <c r="A528" s="1">
        <v>527</v>
      </c>
      <c r="B528" s="1">
        <v>11</v>
      </c>
      <c r="C528" s="1" t="s">
        <v>6</v>
      </c>
      <c r="E528" s="1">
        <v>1113</v>
      </c>
      <c r="F528" s="1" t="s">
        <v>951</v>
      </c>
      <c r="G528" s="1" t="s">
        <v>963</v>
      </c>
      <c r="H528" s="1">
        <v>2019</v>
      </c>
      <c r="I528" s="1">
        <v>230</v>
      </c>
      <c r="J528" s="1">
        <v>5</v>
      </c>
      <c r="K528" t="str">
        <f t="shared" si="16"/>
        <v>Kabupaten Gayo Lues</v>
      </c>
      <c r="L528" t="str">
        <f t="shared" si="17"/>
        <v>Kabupaten Gayo Lues-2019</v>
      </c>
      <c r="M528" s="1">
        <v>74.182275993586003</v>
      </c>
      <c r="N528" t="e">
        <f>VLOOKUP(L528,PPH!$E$2:$F$2057,2,FALSE)</f>
        <v>#N/A</v>
      </c>
    </row>
    <row r="529" spans="1:14" x14ac:dyDescent="0.3">
      <c r="A529" s="1">
        <v>528</v>
      </c>
      <c r="B529" s="1">
        <v>11</v>
      </c>
      <c r="C529" s="1" t="s">
        <v>6</v>
      </c>
      <c r="E529" s="1">
        <v>1116</v>
      </c>
      <c r="F529" s="1" t="s">
        <v>951</v>
      </c>
      <c r="G529" s="1" t="s">
        <v>964</v>
      </c>
      <c r="H529" s="1">
        <v>2019</v>
      </c>
      <c r="I529" s="1">
        <v>181</v>
      </c>
      <c r="J529" s="1">
        <v>6</v>
      </c>
      <c r="K529" t="str">
        <f t="shared" si="16"/>
        <v>Kabupaten Aceh Tamiang</v>
      </c>
      <c r="L529" t="str">
        <f t="shared" si="17"/>
        <v>Kabupaten Aceh Tamiang-2019</v>
      </c>
      <c r="M529" s="1">
        <v>76.792635890355001</v>
      </c>
      <c r="N529" t="e">
        <f>VLOOKUP(L529,PPH!$E$2:$F$2057,2,FALSE)</f>
        <v>#N/A</v>
      </c>
    </row>
    <row r="530" spans="1:14" x14ac:dyDescent="0.3">
      <c r="A530" s="1">
        <v>529</v>
      </c>
      <c r="B530" s="1">
        <v>11</v>
      </c>
      <c r="C530" s="1" t="s">
        <v>6</v>
      </c>
      <c r="E530" s="1">
        <v>1115</v>
      </c>
      <c r="F530" s="1" t="s">
        <v>951</v>
      </c>
      <c r="G530" s="1" t="s">
        <v>965</v>
      </c>
      <c r="H530" s="1">
        <v>2019</v>
      </c>
      <c r="I530" s="1">
        <v>236</v>
      </c>
      <c r="J530" s="1">
        <v>5</v>
      </c>
      <c r="K530" t="str">
        <f t="shared" si="16"/>
        <v>Kabupaten Nagan Raya</v>
      </c>
      <c r="L530" t="str">
        <f t="shared" si="17"/>
        <v>Kabupaten Nagan Raya-2019</v>
      </c>
      <c r="M530" s="1">
        <v>73.728728172128001</v>
      </c>
      <c r="N530" t="e">
        <f>VLOOKUP(L530,PPH!$E$2:$F$2057,2,FALSE)</f>
        <v>#N/A</v>
      </c>
    </row>
    <row r="531" spans="1:14" x14ac:dyDescent="0.3">
      <c r="A531" s="1">
        <v>530</v>
      </c>
      <c r="B531" s="1">
        <v>11</v>
      </c>
      <c r="C531" s="1" t="s">
        <v>6</v>
      </c>
      <c r="E531" s="1">
        <v>1114</v>
      </c>
      <c r="F531" s="1" t="s">
        <v>951</v>
      </c>
      <c r="G531" s="1" t="s">
        <v>966</v>
      </c>
      <c r="H531" s="1">
        <v>2019</v>
      </c>
      <c r="I531" s="1">
        <v>170</v>
      </c>
      <c r="J531" s="1">
        <v>6</v>
      </c>
      <c r="K531" t="str">
        <f t="shared" si="16"/>
        <v>Kabupaten Aceh Jaya</v>
      </c>
      <c r="L531" t="str">
        <f t="shared" si="17"/>
        <v>Kabupaten Aceh Jaya-2019</v>
      </c>
      <c r="M531" s="1">
        <v>77.198295819148996</v>
      </c>
      <c r="N531" t="e">
        <f>VLOOKUP(L531,PPH!$E$2:$F$2057,2,FALSE)</f>
        <v>#N/A</v>
      </c>
    </row>
    <row r="532" spans="1:14" x14ac:dyDescent="0.3">
      <c r="A532" s="1">
        <v>531</v>
      </c>
      <c r="B532" s="1">
        <v>11</v>
      </c>
      <c r="C532" s="1" t="s">
        <v>6</v>
      </c>
      <c r="E532" s="1">
        <v>1117</v>
      </c>
      <c r="F532" s="1" t="s">
        <v>951</v>
      </c>
      <c r="G532" s="1" t="s">
        <v>967</v>
      </c>
      <c r="H532" s="1">
        <v>2019</v>
      </c>
      <c r="I532" s="1">
        <v>359</v>
      </c>
      <c r="J532" s="1">
        <v>3</v>
      </c>
      <c r="K532" t="str">
        <f t="shared" si="16"/>
        <v>Kabupaten Bener Meriah</v>
      </c>
      <c r="L532" t="str">
        <f t="shared" si="17"/>
        <v>Kabupaten Bener Meriah-2019</v>
      </c>
      <c r="M532" s="1">
        <v>56.728940823846003</v>
      </c>
      <c r="N532" t="e">
        <f>VLOOKUP(L532,PPH!$E$2:$F$2057,2,FALSE)</f>
        <v>#N/A</v>
      </c>
    </row>
    <row r="533" spans="1:14" x14ac:dyDescent="0.3">
      <c r="A533" s="1">
        <v>532</v>
      </c>
      <c r="B533" s="1">
        <v>11</v>
      </c>
      <c r="C533" s="1" t="s">
        <v>6</v>
      </c>
      <c r="E533" s="1">
        <v>1118</v>
      </c>
      <c r="F533" s="1" t="s">
        <v>951</v>
      </c>
      <c r="G533" s="1" t="s">
        <v>968</v>
      </c>
      <c r="H533" s="1">
        <v>2019</v>
      </c>
      <c r="I533" s="1">
        <v>179</v>
      </c>
      <c r="J533" s="1">
        <v>6</v>
      </c>
      <c r="K533" t="str">
        <f t="shared" si="16"/>
        <v>Kabupaten Pidie Jaya</v>
      </c>
      <c r="L533" t="str">
        <f t="shared" si="17"/>
        <v>Kabupaten Pidie Jaya-2019</v>
      </c>
      <c r="M533" s="1">
        <v>76.808097765634997</v>
      </c>
      <c r="N533" t="e">
        <f>VLOOKUP(L533,PPH!$E$2:$F$2057,2,FALSE)</f>
        <v>#N/A</v>
      </c>
    </row>
    <row r="534" spans="1:14" x14ac:dyDescent="0.3">
      <c r="A534" s="1">
        <v>533</v>
      </c>
      <c r="B534" s="1">
        <v>12</v>
      </c>
      <c r="C534" s="1" t="s">
        <v>53</v>
      </c>
      <c r="E534" s="1">
        <v>1204</v>
      </c>
      <c r="F534" s="1" t="s">
        <v>951</v>
      </c>
      <c r="G534" s="1" t="s">
        <v>969</v>
      </c>
      <c r="H534" s="1">
        <v>2019</v>
      </c>
      <c r="I534" s="1">
        <v>326</v>
      </c>
      <c r="J534" s="1">
        <v>4</v>
      </c>
      <c r="K534" t="str">
        <f t="shared" si="16"/>
        <v>Kabupaten Nias</v>
      </c>
      <c r="L534" t="str">
        <f t="shared" si="17"/>
        <v>Kabupaten Nias-2019</v>
      </c>
      <c r="M534" s="1">
        <v>64.711122561894001</v>
      </c>
      <c r="N534" t="e">
        <f>VLOOKUP(L534,PPH!$E$2:$F$2057,2,FALSE)</f>
        <v>#N/A</v>
      </c>
    </row>
    <row r="535" spans="1:14" x14ac:dyDescent="0.3">
      <c r="A535" s="1">
        <v>534</v>
      </c>
      <c r="B535" s="1">
        <v>12</v>
      </c>
      <c r="C535" s="1" t="s">
        <v>53</v>
      </c>
      <c r="E535" s="1">
        <v>1213</v>
      </c>
      <c r="F535" s="1" t="s">
        <v>951</v>
      </c>
      <c r="G535" s="1" t="s">
        <v>970</v>
      </c>
      <c r="H535" s="1">
        <v>2019</v>
      </c>
      <c r="I535" s="1">
        <v>195</v>
      </c>
      <c r="J535" s="1">
        <v>6</v>
      </c>
      <c r="K535" t="str">
        <f t="shared" si="16"/>
        <v>Kabupaten Mandailing Natal</v>
      </c>
      <c r="L535" t="str">
        <f t="shared" si="17"/>
        <v>Kabupaten Mandailing Natal-2019</v>
      </c>
      <c r="M535" s="1">
        <v>76.292242177424001</v>
      </c>
      <c r="N535" t="e">
        <f>VLOOKUP(L535,PPH!$E$2:$F$2057,2,FALSE)</f>
        <v>#N/A</v>
      </c>
    </row>
    <row r="536" spans="1:14" x14ac:dyDescent="0.3">
      <c r="A536" s="1">
        <v>535</v>
      </c>
      <c r="B536" s="1">
        <v>12</v>
      </c>
      <c r="C536" s="1" t="s">
        <v>53</v>
      </c>
      <c r="E536" s="1">
        <v>1203</v>
      </c>
      <c r="F536" s="1" t="s">
        <v>951</v>
      </c>
      <c r="G536" s="1" t="s">
        <v>971</v>
      </c>
      <c r="H536" s="1">
        <v>2019</v>
      </c>
      <c r="I536" s="1">
        <v>233</v>
      </c>
      <c r="J536" s="1">
        <v>5</v>
      </c>
      <c r="K536" t="str">
        <f t="shared" si="16"/>
        <v>Kabupaten Tapanuli Selatan</v>
      </c>
      <c r="L536" t="str">
        <f t="shared" si="17"/>
        <v>Kabupaten Tapanuli Selatan-2019</v>
      </c>
      <c r="M536" s="1">
        <v>73.805347709613997</v>
      </c>
      <c r="N536" t="e">
        <f>VLOOKUP(L536,PPH!$E$2:$F$2057,2,FALSE)</f>
        <v>#N/A</v>
      </c>
    </row>
    <row r="537" spans="1:14" x14ac:dyDescent="0.3">
      <c r="A537" s="1">
        <v>536</v>
      </c>
      <c r="B537" s="1">
        <v>12</v>
      </c>
      <c r="C537" s="1" t="s">
        <v>53</v>
      </c>
      <c r="E537" s="1">
        <v>1201</v>
      </c>
      <c r="F537" s="1" t="s">
        <v>951</v>
      </c>
      <c r="G537" s="1" t="s">
        <v>972</v>
      </c>
      <c r="H537" s="1">
        <v>2019</v>
      </c>
      <c r="I537" s="1">
        <v>346</v>
      </c>
      <c r="J537" s="1">
        <v>4</v>
      </c>
      <c r="K537" t="str">
        <f t="shared" si="16"/>
        <v>Kabupaten Tapanuli Tengah</v>
      </c>
      <c r="L537" t="str">
        <f t="shared" si="17"/>
        <v>Kabupaten Tapanuli Tengah-2019</v>
      </c>
      <c r="M537" s="1">
        <v>59.699245710329002</v>
      </c>
      <c r="N537" t="e">
        <f>VLOOKUP(L537,PPH!$E$2:$F$2057,2,FALSE)</f>
        <v>#N/A</v>
      </c>
    </row>
    <row r="538" spans="1:14" x14ac:dyDescent="0.3">
      <c r="A538" s="1">
        <v>537</v>
      </c>
      <c r="B538" s="1">
        <v>12</v>
      </c>
      <c r="C538" s="1" t="s">
        <v>53</v>
      </c>
      <c r="E538" s="1">
        <v>1202</v>
      </c>
      <c r="F538" s="1" t="s">
        <v>951</v>
      </c>
      <c r="G538" s="1" t="s">
        <v>973</v>
      </c>
      <c r="H538" s="1">
        <v>2019</v>
      </c>
      <c r="I538" s="1">
        <v>323</v>
      </c>
      <c r="J538" s="1">
        <v>4</v>
      </c>
      <c r="K538" t="str">
        <f t="shared" si="16"/>
        <v>Kabupaten Tapanuli Utara</v>
      </c>
      <c r="L538" t="str">
        <f t="shared" si="17"/>
        <v>Kabupaten Tapanuli Utara-2019</v>
      </c>
      <c r="M538" s="1">
        <v>65.827322917822002</v>
      </c>
      <c r="N538" t="e">
        <f>VLOOKUP(L538,PPH!$E$2:$F$2057,2,FALSE)</f>
        <v>#N/A</v>
      </c>
    </row>
    <row r="539" spans="1:14" x14ac:dyDescent="0.3">
      <c r="A539" s="1">
        <v>538</v>
      </c>
      <c r="B539" s="1">
        <v>12</v>
      </c>
      <c r="C539" s="1" t="s">
        <v>53</v>
      </c>
      <c r="E539" s="1">
        <v>1212</v>
      </c>
      <c r="F539" s="1" t="s">
        <v>951</v>
      </c>
      <c r="G539" s="1" t="s">
        <v>974</v>
      </c>
      <c r="H539" s="1">
        <v>2019</v>
      </c>
      <c r="I539" s="1">
        <v>40</v>
      </c>
      <c r="J539" s="1">
        <v>6</v>
      </c>
      <c r="K539" t="str">
        <f t="shared" si="16"/>
        <v>Kabupaten Toba Samosir</v>
      </c>
      <c r="L539" t="str">
        <f t="shared" si="17"/>
        <v>Kabupaten Toba Samosir-2019</v>
      </c>
      <c r="M539" s="1">
        <v>83.174857423871998</v>
      </c>
      <c r="N539" t="e">
        <f>VLOOKUP(L539,PPH!$E$2:$F$2057,2,FALSE)</f>
        <v>#N/A</v>
      </c>
    </row>
    <row r="540" spans="1:14" x14ac:dyDescent="0.3">
      <c r="A540" s="1">
        <v>539</v>
      </c>
      <c r="B540" s="1">
        <v>12</v>
      </c>
      <c r="C540" s="1" t="s">
        <v>53</v>
      </c>
      <c r="E540" s="1">
        <v>1210</v>
      </c>
      <c r="F540" s="1" t="s">
        <v>951</v>
      </c>
      <c r="G540" s="1" t="s">
        <v>975</v>
      </c>
      <c r="H540" s="1">
        <v>2019</v>
      </c>
      <c r="I540" s="1">
        <v>171</v>
      </c>
      <c r="J540" s="1">
        <v>6</v>
      </c>
      <c r="K540" t="str">
        <f t="shared" si="16"/>
        <v>Kabupaten Labuhan Batu</v>
      </c>
      <c r="L540" t="str">
        <f t="shared" si="17"/>
        <v>Kabupaten Labuhan Batu-2019</v>
      </c>
      <c r="M540" s="1">
        <v>77.182808765569007</v>
      </c>
      <c r="N540" t="e">
        <f>VLOOKUP(L540,PPH!$E$2:$F$2057,2,FALSE)</f>
        <v>#N/A</v>
      </c>
    </row>
    <row r="541" spans="1:14" x14ac:dyDescent="0.3">
      <c r="A541" s="1">
        <v>540</v>
      </c>
      <c r="B541" s="1">
        <v>12</v>
      </c>
      <c r="C541" s="1" t="s">
        <v>53</v>
      </c>
      <c r="E541" s="1">
        <v>1209</v>
      </c>
      <c r="F541" s="1" t="s">
        <v>951</v>
      </c>
      <c r="G541" s="1" t="s">
        <v>976</v>
      </c>
      <c r="H541" s="1">
        <v>2019</v>
      </c>
      <c r="I541" s="1">
        <v>97</v>
      </c>
      <c r="J541" s="1">
        <v>6</v>
      </c>
      <c r="K541" t="str">
        <f t="shared" si="16"/>
        <v>Kabupaten Asahan</v>
      </c>
      <c r="L541" t="str">
        <f t="shared" si="17"/>
        <v>Kabupaten Asahan-2019</v>
      </c>
      <c r="M541" s="1">
        <v>80.601119733670004</v>
      </c>
      <c r="N541" t="e">
        <f>VLOOKUP(L541,PPH!$E$2:$F$2057,2,FALSE)</f>
        <v>#N/A</v>
      </c>
    </row>
    <row r="542" spans="1:14" x14ac:dyDescent="0.3">
      <c r="A542" s="1">
        <v>541</v>
      </c>
      <c r="B542" s="1">
        <v>12</v>
      </c>
      <c r="C542" s="1" t="s">
        <v>53</v>
      </c>
      <c r="E542" s="1">
        <v>1208</v>
      </c>
      <c r="F542" s="1" t="s">
        <v>951</v>
      </c>
      <c r="G542" s="1" t="s">
        <v>977</v>
      </c>
      <c r="H542" s="1">
        <v>2019</v>
      </c>
      <c r="I542" s="1">
        <v>252</v>
      </c>
      <c r="J542" s="1">
        <v>5</v>
      </c>
      <c r="K542" t="str">
        <f t="shared" si="16"/>
        <v>Kabupaten Simalungun</v>
      </c>
      <c r="L542" t="str">
        <f t="shared" si="17"/>
        <v>Kabupaten Simalungun-2019</v>
      </c>
      <c r="M542" s="1">
        <v>72.294580792028995</v>
      </c>
      <c r="N542" t="e">
        <f>VLOOKUP(L542,PPH!$E$2:$F$2057,2,FALSE)</f>
        <v>#N/A</v>
      </c>
    </row>
    <row r="543" spans="1:14" x14ac:dyDescent="0.3">
      <c r="A543" s="1">
        <v>542</v>
      </c>
      <c r="B543" s="1">
        <v>12</v>
      </c>
      <c r="C543" s="1" t="s">
        <v>53</v>
      </c>
      <c r="E543" s="1">
        <v>1211</v>
      </c>
      <c r="F543" s="1" t="s">
        <v>951</v>
      </c>
      <c r="G543" s="1" t="s">
        <v>978</v>
      </c>
      <c r="H543" s="1">
        <v>2019</v>
      </c>
      <c r="I543" s="1">
        <v>75</v>
      </c>
      <c r="J543" s="1">
        <v>6</v>
      </c>
      <c r="K543" t="str">
        <f t="shared" si="16"/>
        <v>Kabupaten Dairi</v>
      </c>
      <c r="L543" t="str">
        <f t="shared" si="17"/>
        <v>Kabupaten Dairi-2019</v>
      </c>
      <c r="M543" s="1">
        <v>81.491736557669995</v>
      </c>
      <c r="N543" t="e">
        <f>VLOOKUP(L543,PPH!$E$2:$F$2057,2,FALSE)</f>
        <v>#N/A</v>
      </c>
    </row>
    <row r="544" spans="1:14" x14ac:dyDescent="0.3">
      <c r="A544" s="1">
        <v>543</v>
      </c>
      <c r="B544" s="1">
        <v>12</v>
      </c>
      <c r="C544" s="1" t="s">
        <v>53</v>
      </c>
      <c r="E544" s="1">
        <v>1206</v>
      </c>
      <c r="F544" s="1" t="s">
        <v>951</v>
      </c>
      <c r="G544" s="1" t="s">
        <v>979</v>
      </c>
      <c r="H544" s="1">
        <v>2019</v>
      </c>
      <c r="I544" s="1">
        <v>51</v>
      </c>
      <c r="J544" s="1">
        <v>6</v>
      </c>
      <c r="K544" t="str">
        <f t="shared" si="16"/>
        <v>Kabupaten Karo</v>
      </c>
      <c r="L544" t="str">
        <f t="shared" si="17"/>
        <v>Kabupaten Karo-2019</v>
      </c>
      <c r="M544" s="1">
        <v>82.606813490920004</v>
      </c>
      <c r="N544" t="e">
        <f>VLOOKUP(L544,PPH!$E$2:$F$2057,2,FALSE)</f>
        <v>#N/A</v>
      </c>
    </row>
    <row r="545" spans="1:14" x14ac:dyDescent="0.3">
      <c r="A545" s="1">
        <v>544</v>
      </c>
      <c r="B545" s="1">
        <v>12</v>
      </c>
      <c r="C545" s="1" t="s">
        <v>53</v>
      </c>
      <c r="E545" s="1">
        <v>1207</v>
      </c>
      <c r="F545" s="1" t="s">
        <v>951</v>
      </c>
      <c r="G545" s="1" t="s">
        <v>980</v>
      </c>
      <c r="H545" s="1">
        <v>2019</v>
      </c>
      <c r="I545" s="1">
        <v>318</v>
      </c>
      <c r="J545" s="1">
        <v>4</v>
      </c>
      <c r="K545" t="str">
        <f t="shared" si="16"/>
        <v>Kabupaten Deli Serdang</v>
      </c>
      <c r="L545" t="str">
        <f t="shared" si="17"/>
        <v>Kabupaten Deli Serdang-2019</v>
      </c>
      <c r="M545" s="1">
        <v>66.752947796960001</v>
      </c>
      <c r="N545" t="e">
        <f>VLOOKUP(L545,PPH!$E$2:$F$2057,2,FALSE)</f>
        <v>#N/A</v>
      </c>
    </row>
    <row r="546" spans="1:14" x14ac:dyDescent="0.3">
      <c r="A546" s="1">
        <v>545</v>
      </c>
      <c r="B546" s="1">
        <v>12</v>
      </c>
      <c r="C546" s="1" t="s">
        <v>53</v>
      </c>
      <c r="E546" s="1">
        <v>1205</v>
      </c>
      <c r="F546" s="1" t="s">
        <v>951</v>
      </c>
      <c r="G546" s="1" t="s">
        <v>981</v>
      </c>
      <c r="H546" s="1">
        <v>2019</v>
      </c>
      <c r="I546" s="1">
        <v>199</v>
      </c>
      <c r="J546" s="1">
        <v>6</v>
      </c>
      <c r="K546" t="str">
        <f t="shared" si="16"/>
        <v>Kabupaten Langkat</v>
      </c>
      <c r="L546" t="str">
        <f t="shared" si="17"/>
        <v>Kabupaten Langkat-2019</v>
      </c>
      <c r="M546" s="1">
        <v>75.992731613233005</v>
      </c>
      <c r="N546" t="e">
        <f>VLOOKUP(L546,PPH!$E$2:$F$2057,2,FALSE)</f>
        <v>#N/A</v>
      </c>
    </row>
    <row r="547" spans="1:14" x14ac:dyDescent="0.3">
      <c r="A547" s="1">
        <v>546</v>
      </c>
      <c r="B547" s="1">
        <v>12</v>
      </c>
      <c r="C547" s="1" t="s">
        <v>53</v>
      </c>
      <c r="E547" s="1">
        <v>1214</v>
      </c>
      <c r="F547" s="1" t="s">
        <v>951</v>
      </c>
      <c r="G547" s="1" t="s">
        <v>982</v>
      </c>
      <c r="H547" s="1">
        <v>2019</v>
      </c>
      <c r="I547" s="1">
        <v>335</v>
      </c>
      <c r="J547" s="1">
        <v>4</v>
      </c>
      <c r="K547" t="str">
        <f t="shared" si="16"/>
        <v>Kabupaten Nias Selatan</v>
      </c>
      <c r="L547" t="str">
        <f t="shared" si="17"/>
        <v>Kabupaten Nias Selatan-2019</v>
      </c>
      <c r="M547" s="1">
        <v>62.009605356142004</v>
      </c>
      <c r="N547" t="e">
        <f>VLOOKUP(L547,PPH!$E$2:$F$2057,2,FALSE)</f>
        <v>#N/A</v>
      </c>
    </row>
    <row r="548" spans="1:14" x14ac:dyDescent="0.3">
      <c r="A548" s="1">
        <v>547</v>
      </c>
      <c r="B548" s="1">
        <v>12</v>
      </c>
      <c r="C548" s="1" t="s">
        <v>53</v>
      </c>
      <c r="E548" s="1">
        <v>1216</v>
      </c>
      <c r="F548" s="1" t="s">
        <v>951</v>
      </c>
      <c r="G548" s="1" t="s">
        <v>983</v>
      </c>
      <c r="H548" s="1">
        <v>2019</v>
      </c>
      <c r="I548" s="1">
        <v>312</v>
      </c>
      <c r="J548" s="1">
        <v>4</v>
      </c>
      <c r="K548" t="str">
        <f t="shared" si="16"/>
        <v>Kabupaten Humbang Hasundutan</v>
      </c>
      <c r="L548" t="str">
        <f t="shared" si="17"/>
        <v>Kabupaten Humbang Hasundutan-2019</v>
      </c>
      <c r="M548" s="1">
        <v>67.040787838830994</v>
      </c>
      <c r="N548" t="e">
        <f>VLOOKUP(L548,PPH!$E$2:$F$2057,2,FALSE)</f>
        <v>#N/A</v>
      </c>
    </row>
    <row r="549" spans="1:14" x14ac:dyDescent="0.3">
      <c r="A549" s="1">
        <v>548</v>
      </c>
      <c r="B549" s="1">
        <v>12</v>
      </c>
      <c r="C549" s="1" t="s">
        <v>53</v>
      </c>
      <c r="E549" s="1">
        <v>1215</v>
      </c>
      <c r="F549" s="1" t="s">
        <v>951</v>
      </c>
      <c r="G549" s="1" t="s">
        <v>984</v>
      </c>
      <c r="H549" s="1">
        <v>2019</v>
      </c>
      <c r="I549" s="1">
        <v>224</v>
      </c>
      <c r="J549" s="1">
        <v>5</v>
      </c>
      <c r="K549" t="str">
        <f t="shared" si="16"/>
        <v>Kabupaten Pakpak Bharat</v>
      </c>
      <c r="L549" t="str">
        <f t="shared" si="17"/>
        <v>Kabupaten Pakpak Bharat-2019</v>
      </c>
      <c r="M549" s="1">
        <v>74.698085451219995</v>
      </c>
      <c r="N549" t="e">
        <f>VLOOKUP(L549,PPH!$E$2:$F$2057,2,FALSE)</f>
        <v>#N/A</v>
      </c>
    </row>
    <row r="550" spans="1:14" x14ac:dyDescent="0.3">
      <c r="A550" s="1">
        <v>549</v>
      </c>
      <c r="B550" s="1">
        <v>12</v>
      </c>
      <c r="C550" s="1" t="s">
        <v>53</v>
      </c>
      <c r="E550" s="1">
        <v>1217</v>
      </c>
      <c r="F550" s="1" t="s">
        <v>951</v>
      </c>
      <c r="G550" s="1" t="s">
        <v>985</v>
      </c>
      <c r="H550" s="1">
        <v>2019</v>
      </c>
      <c r="I550" s="1">
        <v>237</v>
      </c>
      <c r="J550" s="1">
        <v>5</v>
      </c>
      <c r="K550" t="str">
        <f t="shared" si="16"/>
        <v>Kabupaten Samosir</v>
      </c>
      <c r="L550" t="str">
        <f t="shared" si="17"/>
        <v>Kabupaten Samosir-2019</v>
      </c>
      <c r="M550" s="1">
        <v>73.650300955128003</v>
      </c>
      <c r="N550" t="e">
        <f>VLOOKUP(L550,PPH!$E$2:$F$2057,2,FALSE)</f>
        <v>#N/A</v>
      </c>
    </row>
    <row r="551" spans="1:14" x14ac:dyDescent="0.3">
      <c r="A551" s="1">
        <v>550</v>
      </c>
      <c r="B551" s="1">
        <v>12</v>
      </c>
      <c r="C551" s="1" t="s">
        <v>53</v>
      </c>
      <c r="E551" s="1">
        <v>1218</v>
      </c>
      <c r="F551" s="1" t="s">
        <v>951</v>
      </c>
      <c r="G551" s="1" t="s">
        <v>986</v>
      </c>
      <c r="H551" s="1">
        <v>2019</v>
      </c>
      <c r="I551" s="1">
        <v>90</v>
      </c>
      <c r="J551" s="1">
        <v>6</v>
      </c>
      <c r="K551" t="str">
        <f t="shared" si="16"/>
        <v>Kabupaten Serdang Bedagai</v>
      </c>
      <c r="L551" t="str">
        <f t="shared" si="17"/>
        <v>Kabupaten Serdang Bedagai-2019</v>
      </c>
      <c r="M551" s="1">
        <v>80.949906773699993</v>
      </c>
      <c r="N551" t="e">
        <f>VLOOKUP(L551,PPH!$E$2:$F$2057,2,FALSE)</f>
        <v>#N/A</v>
      </c>
    </row>
    <row r="552" spans="1:14" x14ac:dyDescent="0.3">
      <c r="A552" s="1">
        <v>551</v>
      </c>
      <c r="B552" s="1">
        <v>12</v>
      </c>
      <c r="C552" s="1" t="s">
        <v>53</v>
      </c>
      <c r="E552" s="1">
        <v>1219</v>
      </c>
      <c r="F552" s="1" t="s">
        <v>951</v>
      </c>
      <c r="G552" s="1" t="s">
        <v>987</v>
      </c>
      <c r="H552" s="1">
        <v>2019</v>
      </c>
      <c r="I552" s="1">
        <v>216</v>
      </c>
      <c r="J552" s="1">
        <v>5</v>
      </c>
      <c r="K552" t="str">
        <f t="shared" si="16"/>
        <v>Kabupaten Batu Bara</v>
      </c>
      <c r="L552" t="str">
        <f t="shared" si="17"/>
        <v>Kabupaten Batu Bara-2019</v>
      </c>
      <c r="M552" s="1">
        <v>74.942733178184</v>
      </c>
      <c r="N552" t="e">
        <f>VLOOKUP(L552,PPH!$E$2:$F$2057,2,FALSE)</f>
        <v>#N/A</v>
      </c>
    </row>
    <row r="553" spans="1:14" x14ac:dyDescent="0.3">
      <c r="A553" s="1">
        <v>552</v>
      </c>
      <c r="B553" s="1">
        <v>12</v>
      </c>
      <c r="C553" s="1" t="s">
        <v>53</v>
      </c>
      <c r="E553" s="1">
        <v>1220</v>
      </c>
      <c r="F553" s="1" t="s">
        <v>951</v>
      </c>
      <c r="G553" s="1" t="s">
        <v>988</v>
      </c>
      <c r="H553" s="1">
        <v>2019</v>
      </c>
      <c r="I553" s="1">
        <v>331</v>
      </c>
      <c r="J553" s="1">
        <v>4</v>
      </c>
      <c r="K553" t="str">
        <f t="shared" si="16"/>
        <v>Kabupaten Padang Lawas Utara</v>
      </c>
      <c r="L553" t="str">
        <f t="shared" si="17"/>
        <v>Kabupaten Padang Lawas Utara-2019</v>
      </c>
      <c r="M553" s="1">
        <v>62.467231918772001</v>
      </c>
      <c r="N553" t="e">
        <f>VLOOKUP(L553,PPH!$E$2:$F$2057,2,FALSE)</f>
        <v>#N/A</v>
      </c>
    </row>
    <row r="554" spans="1:14" x14ac:dyDescent="0.3">
      <c r="A554" s="1">
        <v>553</v>
      </c>
      <c r="B554" s="1">
        <v>12</v>
      </c>
      <c r="C554" s="1" t="s">
        <v>53</v>
      </c>
      <c r="E554" s="1">
        <v>1221</v>
      </c>
      <c r="F554" s="1" t="s">
        <v>951</v>
      </c>
      <c r="G554" s="1" t="s">
        <v>989</v>
      </c>
      <c r="H554" s="1">
        <v>2019</v>
      </c>
      <c r="I554" s="1">
        <v>313</v>
      </c>
      <c r="J554" s="1">
        <v>4</v>
      </c>
      <c r="K554" t="str">
        <f t="shared" si="16"/>
        <v>Kabupaten Padang Lawas</v>
      </c>
      <c r="L554" t="str">
        <f t="shared" si="17"/>
        <v>Kabupaten Padang Lawas-2019</v>
      </c>
      <c r="M554" s="1">
        <v>66.925568295353997</v>
      </c>
      <c r="N554" t="e">
        <f>VLOOKUP(L554,PPH!$E$2:$F$2057,2,FALSE)</f>
        <v>#N/A</v>
      </c>
    </row>
    <row r="555" spans="1:14" x14ac:dyDescent="0.3">
      <c r="A555" s="1">
        <v>554</v>
      </c>
      <c r="B555" s="1">
        <v>12</v>
      </c>
      <c r="C555" s="1" t="s">
        <v>53</v>
      </c>
      <c r="E555" s="1">
        <v>1222</v>
      </c>
      <c r="F555" s="1" t="s">
        <v>951</v>
      </c>
      <c r="G555" s="1" t="s">
        <v>990</v>
      </c>
      <c r="H555" s="1">
        <v>2019</v>
      </c>
      <c r="I555" s="1">
        <v>373</v>
      </c>
      <c r="J555" s="1">
        <v>2</v>
      </c>
      <c r="K555" t="str">
        <f t="shared" si="16"/>
        <v>Kabupaten Labuhan Batu Selatan</v>
      </c>
      <c r="L555" t="str">
        <f t="shared" si="17"/>
        <v>Kabupaten Labuhan Batu Selatan-2019</v>
      </c>
      <c r="M555" s="1">
        <v>51.024523081486002</v>
      </c>
      <c r="N555" t="e">
        <f>VLOOKUP(L555,PPH!$E$2:$F$2057,2,FALSE)</f>
        <v>#N/A</v>
      </c>
    </row>
    <row r="556" spans="1:14" x14ac:dyDescent="0.3">
      <c r="A556" s="1">
        <v>555</v>
      </c>
      <c r="B556" s="1">
        <v>12</v>
      </c>
      <c r="C556" s="1" t="s">
        <v>53</v>
      </c>
      <c r="E556" s="1">
        <v>1223</v>
      </c>
      <c r="F556" s="1" t="s">
        <v>951</v>
      </c>
      <c r="G556" s="1" t="s">
        <v>991</v>
      </c>
      <c r="H556" s="1">
        <v>2019</v>
      </c>
      <c r="I556" s="1">
        <v>180</v>
      </c>
      <c r="J556" s="1">
        <v>6</v>
      </c>
      <c r="K556" t="str">
        <f t="shared" si="16"/>
        <v>Kabupaten Labuhan Batu Utara</v>
      </c>
      <c r="L556" t="str">
        <f t="shared" si="17"/>
        <v>Kabupaten Labuhan Batu Utara-2019</v>
      </c>
      <c r="M556" s="1">
        <v>76.797056410582996</v>
      </c>
      <c r="N556" t="e">
        <f>VLOOKUP(L556,PPH!$E$2:$F$2057,2,FALSE)</f>
        <v>#N/A</v>
      </c>
    </row>
    <row r="557" spans="1:14" x14ac:dyDescent="0.3">
      <c r="A557" s="1">
        <v>556</v>
      </c>
      <c r="B557" s="1">
        <v>12</v>
      </c>
      <c r="C557" s="1" t="s">
        <v>53</v>
      </c>
      <c r="E557" s="1">
        <v>1224</v>
      </c>
      <c r="F557" s="1" t="s">
        <v>951</v>
      </c>
      <c r="G557" s="1" t="s">
        <v>992</v>
      </c>
      <c r="H557" s="1">
        <v>2019</v>
      </c>
      <c r="I557" s="1">
        <v>360</v>
      </c>
      <c r="J557" s="1">
        <v>3</v>
      </c>
      <c r="K557" t="str">
        <f t="shared" si="16"/>
        <v>Kabupaten Nias Utara</v>
      </c>
      <c r="L557" t="str">
        <f t="shared" si="17"/>
        <v>Kabupaten Nias Utara-2019</v>
      </c>
      <c r="M557" s="1">
        <v>56.380480897786001</v>
      </c>
      <c r="N557" t="e">
        <f>VLOOKUP(L557,PPH!$E$2:$F$2057,2,FALSE)</f>
        <v>#N/A</v>
      </c>
    </row>
    <row r="558" spans="1:14" x14ac:dyDescent="0.3">
      <c r="A558" s="1">
        <v>557</v>
      </c>
      <c r="B558" s="1">
        <v>12</v>
      </c>
      <c r="C558" s="1" t="s">
        <v>53</v>
      </c>
      <c r="E558" s="1">
        <v>1225</v>
      </c>
      <c r="F558" s="1" t="s">
        <v>951</v>
      </c>
      <c r="G558" s="1" t="s">
        <v>993</v>
      </c>
      <c r="H558" s="1">
        <v>2019</v>
      </c>
      <c r="I558" s="1">
        <v>379</v>
      </c>
      <c r="J558" s="1">
        <v>2</v>
      </c>
      <c r="K558" t="str">
        <f t="shared" si="16"/>
        <v>Kabupaten Nias Barat</v>
      </c>
      <c r="L558" t="str">
        <f t="shared" si="17"/>
        <v>Kabupaten Nias Barat-2019</v>
      </c>
      <c r="M558" s="1">
        <v>48.497552774726003</v>
      </c>
      <c r="N558" t="e">
        <f>VLOOKUP(L558,PPH!$E$2:$F$2057,2,FALSE)</f>
        <v>#N/A</v>
      </c>
    </row>
    <row r="559" spans="1:14" x14ac:dyDescent="0.3">
      <c r="A559" s="1">
        <v>558</v>
      </c>
      <c r="B559" s="1">
        <v>13</v>
      </c>
      <c r="C559" s="1" t="s">
        <v>116</v>
      </c>
      <c r="E559" s="1">
        <v>1309</v>
      </c>
      <c r="F559" s="1" t="s">
        <v>951</v>
      </c>
      <c r="G559" s="1" t="s">
        <v>994</v>
      </c>
      <c r="H559" s="1">
        <v>2019</v>
      </c>
      <c r="I559" s="1">
        <v>122</v>
      </c>
      <c r="J559" s="1">
        <v>6</v>
      </c>
      <c r="K559" t="str">
        <f t="shared" si="16"/>
        <v>Kabupaten Kepulauan Mentawai</v>
      </c>
      <c r="L559" t="str">
        <f t="shared" si="17"/>
        <v>Kabupaten Kepulauan Mentawai-2019</v>
      </c>
      <c r="M559" s="1">
        <v>79.283384202068007</v>
      </c>
      <c r="N559" t="e">
        <f>VLOOKUP(L559,PPH!$E$2:$F$2057,2,FALSE)</f>
        <v>#N/A</v>
      </c>
    </row>
    <row r="560" spans="1:14" x14ac:dyDescent="0.3">
      <c r="A560" s="1">
        <v>559</v>
      </c>
      <c r="B560" s="1">
        <v>13</v>
      </c>
      <c r="C560" s="1" t="s">
        <v>116</v>
      </c>
      <c r="E560" s="1">
        <v>1301</v>
      </c>
      <c r="F560" s="1" t="s">
        <v>951</v>
      </c>
      <c r="G560" s="1" t="s">
        <v>995</v>
      </c>
      <c r="H560" s="1">
        <v>2019</v>
      </c>
      <c r="I560" s="1">
        <v>396</v>
      </c>
      <c r="J560" s="1">
        <v>1</v>
      </c>
      <c r="K560" t="str">
        <f t="shared" si="16"/>
        <v>Kabupaten Pesisir Selatan</v>
      </c>
      <c r="L560" t="str">
        <f t="shared" si="17"/>
        <v>Kabupaten Pesisir Selatan-2019</v>
      </c>
      <c r="M560" s="1">
        <v>38.859406213733998</v>
      </c>
      <c r="N560" t="e">
        <f>VLOOKUP(L560,PPH!$E$2:$F$2057,2,FALSE)</f>
        <v>#N/A</v>
      </c>
    </row>
    <row r="561" spans="1:14" x14ac:dyDescent="0.3">
      <c r="A561" s="1">
        <v>560</v>
      </c>
      <c r="B561" s="1">
        <v>13</v>
      </c>
      <c r="C561" s="1" t="s">
        <v>116</v>
      </c>
      <c r="E561" s="1">
        <v>1302</v>
      </c>
      <c r="F561" s="1" t="s">
        <v>951</v>
      </c>
      <c r="G561" s="1" t="s">
        <v>996</v>
      </c>
      <c r="H561" s="1">
        <v>2019</v>
      </c>
      <c r="I561" s="1">
        <v>48</v>
      </c>
      <c r="J561" s="1">
        <v>6</v>
      </c>
      <c r="K561" t="str">
        <f t="shared" si="16"/>
        <v>Kabupaten Solok</v>
      </c>
      <c r="L561" t="str">
        <f t="shared" si="17"/>
        <v>Kabupaten Solok-2019</v>
      </c>
      <c r="M561" s="1">
        <v>82.774971659509006</v>
      </c>
      <c r="N561" t="e">
        <f>VLOOKUP(L561,PPH!$E$2:$F$2057,2,FALSE)</f>
        <v>#N/A</v>
      </c>
    </row>
    <row r="562" spans="1:14" x14ac:dyDescent="0.3">
      <c r="A562" s="1">
        <v>561</v>
      </c>
      <c r="B562" s="1">
        <v>13</v>
      </c>
      <c r="C562" s="1" t="s">
        <v>116</v>
      </c>
      <c r="E562" s="1">
        <v>1303</v>
      </c>
      <c r="F562" s="1" t="s">
        <v>951</v>
      </c>
      <c r="G562" s="1" t="s">
        <v>997</v>
      </c>
      <c r="H562" s="1">
        <v>2019</v>
      </c>
      <c r="I562" s="1">
        <v>142</v>
      </c>
      <c r="J562" s="1">
        <v>6</v>
      </c>
      <c r="K562" t="str">
        <f t="shared" si="16"/>
        <v>Kabupaten Sijunjung</v>
      </c>
      <c r="L562" t="str">
        <f t="shared" si="17"/>
        <v>Kabupaten Sijunjung-2019</v>
      </c>
      <c r="M562" s="1">
        <v>78.603964862029002</v>
      </c>
      <c r="N562" t="e">
        <f>VLOOKUP(L562,PPH!$E$2:$F$2057,2,FALSE)</f>
        <v>#N/A</v>
      </c>
    </row>
    <row r="563" spans="1:14" x14ac:dyDescent="0.3">
      <c r="A563" s="1">
        <v>562</v>
      </c>
      <c r="B563" s="1">
        <v>13</v>
      </c>
      <c r="C563" s="1" t="s">
        <v>116</v>
      </c>
      <c r="E563" s="1">
        <v>1304</v>
      </c>
      <c r="F563" s="1" t="s">
        <v>951</v>
      </c>
      <c r="G563" s="1" t="s">
        <v>998</v>
      </c>
      <c r="H563" s="1">
        <v>2019</v>
      </c>
      <c r="I563" s="1">
        <v>167</v>
      </c>
      <c r="J563" s="1">
        <v>6</v>
      </c>
      <c r="K563" t="str">
        <f t="shared" si="16"/>
        <v>Kabupaten Tanah Datar</v>
      </c>
      <c r="L563" t="str">
        <f t="shared" si="17"/>
        <v>Kabupaten Tanah Datar-2019</v>
      </c>
      <c r="M563" s="1">
        <v>77.350699642831998</v>
      </c>
      <c r="N563" t="e">
        <f>VLOOKUP(L563,PPH!$E$2:$F$2057,2,FALSE)</f>
        <v>#N/A</v>
      </c>
    </row>
    <row r="564" spans="1:14" x14ac:dyDescent="0.3">
      <c r="A564" s="1">
        <v>563</v>
      </c>
      <c r="B564" s="1">
        <v>13</v>
      </c>
      <c r="C564" s="1" t="s">
        <v>116</v>
      </c>
      <c r="E564" s="1">
        <v>1305</v>
      </c>
      <c r="F564" s="1" t="s">
        <v>951</v>
      </c>
      <c r="G564" s="1" t="s">
        <v>999</v>
      </c>
      <c r="H564" s="1">
        <v>2019</v>
      </c>
      <c r="I564" s="1">
        <v>14</v>
      </c>
      <c r="J564" s="1">
        <v>6</v>
      </c>
      <c r="K564" t="str">
        <f t="shared" si="16"/>
        <v>Kabupaten Padang Pariaman</v>
      </c>
      <c r="L564" t="str">
        <f t="shared" si="17"/>
        <v>Kabupaten Padang Pariaman-2019</v>
      </c>
      <c r="M564" s="1">
        <v>85.219611506510006</v>
      </c>
      <c r="N564" t="e">
        <f>VLOOKUP(L564,PPH!$E$2:$F$2057,2,FALSE)</f>
        <v>#N/A</v>
      </c>
    </row>
    <row r="565" spans="1:14" x14ac:dyDescent="0.3">
      <c r="A565" s="1">
        <v>564</v>
      </c>
      <c r="B565" s="1">
        <v>13</v>
      </c>
      <c r="C565" s="1" t="s">
        <v>116</v>
      </c>
      <c r="E565" s="1">
        <v>1306</v>
      </c>
      <c r="F565" s="1" t="s">
        <v>951</v>
      </c>
      <c r="G565" s="1" t="s">
        <v>1000</v>
      </c>
      <c r="H565" s="1">
        <v>2019</v>
      </c>
      <c r="I565" s="1">
        <v>127</v>
      </c>
      <c r="J565" s="1">
        <v>6</v>
      </c>
      <c r="K565" t="str">
        <f t="shared" si="16"/>
        <v>Kabupaten Agam</v>
      </c>
      <c r="L565" t="str">
        <f t="shared" si="17"/>
        <v>Kabupaten Agam-2019</v>
      </c>
      <c r="M565" s="1">
        <v>79.060916144434003</v>
      </c>
      <c r="N565" t="e">
        <f>VLOOKUP(L565,PPH!$E$2:$F$2057,2,FALSE)</f>
        <v>#N/A</v>
      </c>
    </row>
    <row r="566" spans="1:14" x14ac:dyDescent="0.3">
      <c r="A566" s="1">
        <v>565</v>
      </c>
      <c r="B566" s="1">
        <v>13</v>
      </c>
      <c r="C566" s="1" t="s">
        <v>116</v>
      </c>
      <c r="E566" s="1">
        <v>1307</v>
      </c>
      <c r="F566" s="1" t="s">
        <v>951</v>
      </c>
      <c r="G566" s="1" t="s">
        <v>1001</v>
      </c>
      <c r="H566" s="1">
        <v>2019</v>
      </c>
      <c r="I566" s="1">
        <v>55</v>
      </c>
      <c r="J566" s="1">
        <v>6</v>
      </c>
      <c r="K566" t="str">
        <f t="shared" si="16"/>
        <v>Kabupaten Limapuluh Koto</v>
      </c>
      <c r="L566" t="str">
        <f t="shared" si="17"/>
        <v>Kabupaten Limapuluh Koto-2019</v>
      </c>
      <c r="M566" s="1">
        <v>82.493820383938996</v>
      </c>
      <c r="N566" t="e">
        <f>VLOOKUP(L566,PPH!$E$2:$F$2057,2,FALSE)</f>
        <v>#N/A</v>
      </c>
    </row>
    <row r="567" spans="1:14" x14ac:dyDescent="0.3">
      <c r="A567" s="1">
        <v>566</v>
      </c>
      <c r="B567" s="1">
        <v>13</v>
      </c>
      <c r="C567" s="1" t="s">
        <v>116</v>
      </c>
      <c r="E567" s="1">
        <v>1308</v>
      </c>
      <c r="F567" s="1" t="s">
        <v>951</v>
      </c>
      <c r="G567" s="1" t="s">
        <v>1002</v>
      </c>
      <c r="H567" s="1">
        <v>2019</v>
      </c>
      <c r="I567" s="1">
        <v>120</v>
      </c>
      <c r="J567" s="1">
        <v>6</v>
      </c>
      <c r="K567" t="str">
        <f t="shared" si="16"/>
        <v>Kabupaten Pasaman</v>
      </c>
      <c r="L567" t="str">
        <f t="shared" si="17"/>
        <v>Kabupaten Pasaman-2019</v>
      </c>
      <c r="M567" s="1">
        <v>79.400650382536</v>
      </c>
      <c r="N567" t="e">
        <f>VLOOKUP(L567,PPH!$E$2:$F$2057,2,FALSE)</f>
        <v>#N/A</v>
      </c>
    </row>
    <row r="568" spans="1:14" x14ac:dyDescent="0.3">
      <c r="A568" s="1">
        <v>567</v>
      </c>
      <c r="B568" s="1">
        <v>13</v>
      </c>
      <c r="C568" s="1" t="s">
        <v>116</v>
      </c>
      <c r="E568" s="1">
        <v>1311</v>
      </c>
      <c r="F568" s="1" t="s">
        <v>951</v>
      </c>
      <c r="G568" s="1" t="s">
        <v>1003</v>
      </c>
      <c r="H568" s="1">
        <v>2019</v>
      </c>
      <c r="I568" s="1">
        <v>163</v>
      </c>
      <c r="J568" s="1">
        <v>6</v>
      </c>
      <c r="K568" t="str">
        <f t="shared" si="16"/>
        <v>Kabupaten Solok Selatan</v>
      </c>
      <c r="L568" t="str">
        <f t="shared" si="17"/>
        <v>Kabupaten Solok Selatan-2019</v>
      </c>
      <c r="M568" s="1">
        <v>77.614574686248005</v>
      </c>
      <c r="N568" t="e">
        <f>VLOOKUP(L568,PPH!$E$2:$F$2057,2,FALSE)</f>
        <v>#N/A</v>
      </c>
    </row>
    <row r="569" spans="1:14" x14ac:dyDescent="0.3">
      <c r="A569" s="1">
        <v>568</v>
      </c>
      <c r="B569" s="1">
        <v>13</v>
      </c>
      <c r="C569" s="1" t="s">
        <v>116</v>
      </c>
      <c r="E569" s="1">
        <v>1310</v>
      </c>
      <c r="F569" s="1" t="s">
        <v>951</v>
      </c>
      <c r="G569" s="1" t="s">
        <v>1004</v>
      </c>
      <c r="H569" s="1">
        <v>2019</v>
      </c>
      <c r="I569" s="1">
        <v>107</v>
      </c>
      <c r="J569" s="1">
        <v>6</v>
      </c>
      <c r="K569" t="str">
        <f t="shared" si="16"/>
        <v>Kabupaten Dharmas Raya</v>
      </c>
      <c r="L569" t="str">
        <f t="shared" si="17"/>
        <v>Kabupaten Dharmas Raya-2019</v>
      </c>
      <c r="M569" s="1">
        <v>80.129949393624997</v>
      </c>
      <c r="N569" t="e">
        <f>VLOOKUP(L569,PPH!$E$2:$F$2057,2,FALSE)</f>
        <v>#N/A</v>
      </c>
    </row>
    <row r="570" spans="1:14" x14ac:dyDescent="0.3">
      <c r="A570" s="1">
        <v>569</v>
      </c>
      <c r="B570" s="1">
        <v>13</v>
      </c>
      <c r="C570" s="1" t="s">
        <v>116</v>
      </c>
      <c r="E570" s="1">
        <v>1312</v>
      </c>
      <c r="F570" s="1" t="s">
        <v>951</v>
      </c>
      <c r="G570" s="1" t="s">
        <v>1005</v>
      </c>
      <c r="H570" s="1">
        <v>2019</v>
      </c>
      <c r="I570" s="1">
        <v>172</v>
      </c>
      <c r="J570" s="1">
        <v>6</v>
      </c>
      <c r="K570" t="str">
        <f t="shared" si="16"/>
        <v>Kabupaten Pasaman Barat</v>
      </c>
      <c r="L570" t="str">
        <f t="shared" si="17"/>
        <v>Kabupaten Pasaman Barat-2019</v>
      </c>
      <c r="M570" s="1">
        <v>77.167580859704003</v>
      </c>
      <c r="N570" t="e">
        <f>VLOOKUP(L570,PPH!$E$2:$F$2057,2,FALSE)</f>
        <v>#N/A</v>
      </c>
    </row>
    <row r="571" spans="1:14" x14ac:dyDescent="0.3">
      <c r="A571" s="1">
        <v>570</v>
      </c>
      <c r="B571" s="1">
        <v>14</v>
      </c>
      <c r="C571" s="1" t="s">
        <v>149</v>
      </c>
      <c r="E571" s="1">
        <v>1409</v>
      </c>
      <c r="F571" s="1" t="s">
        <v>951</v>
      </c>
      <c r="G571" s="1" t="s">
        <v>1006</v>
      </c>
      <c r="H571" s="1">
        <v>2019</v>
      </c>
      <c r="I571" s="1">
        <v>263</v>
      </c>
      <c r="J571" s="1">
        <v>5</v>
      </c>
      <c r="K571" t="str">
        <f t="shared" si="16"/>
        <v>Kabupaten Kuantan Sengingi</v>
      </c>
      <c r="L571" t="str">
        <f t="shared" si="17"/>
        <v>Kabupaten Kuantan Sengingi-2019</v>
      </c>
      <c r="M571" s="1">
        <v>71.417334691316</v>
      </c>
      <c r="N571" t="e">
        <f>VLOOKUP(L571,PPH!$E$2:$F$2057,2,FALSE)</f>
        <v>#N/A</v>
      </c>
    </row>
    <row r="572" spans="1:14" x14ac:dyDescent="0.3">
      <c r="A572" s="1">
        <v>571</v>
      </c>
      <c r="B572" s="1">
        <v>14</v>
      </c>
      <c r="C572" s="1" t="s">
        <v>149</v>
      </c>
      <c r="E572" s="1">
        <v>1402</v>
      </c>
      <c r="F572" s="1" t="s">
        <v>951</v>
      </c>
      <c r="G572" s="1" t="s">
        <v>1007</v>
      </c>
      <c r="H572" s="1">
        <v>2019</v>
      </c>
      <c r="I572" s="1">
        <v>345</v>
      </c>
      <c r="J572" s="1">
        <v>4</v>
      </c>
      <c r="K572" t="str">
        <f t="shared" si="16"/>
        <v>Kabupaten Indragiri Hulu</v>
      </c>
      <c r="L572" t="str">
        <f t="shared" si="17"/>
        <v>Kabupaten Indragiri Hulu-2019</v>
      </c>
      <c r="M572" s="1">
        <v>60.143188501661001</v>
      </c>
      <c r="N572" t="e">
        <f>VLOOKUP(L572,PPH!$E$2:$F$2057,2,FALSE)</f>
        <v>#N/A</v>
      </c>
    </row>
    <row r="573" spans="1:14" x14ac:dyDescent="0.3">
      <c r="A573" s="1">
        <v>572</v>
      </c>
      <c r="B573" s="1">
        <v>14</v>
      </c>
      <c r="C573" s="1" t="s">
        <v>149</v>
      </c>
      <c r="E573" s="1">
        <v>1404</v>
      </c>
      <c r="F573" s="1" t="s">
        <v>951</v>
      </c>
      <c r="G573" s="1" t="s">
        <v>1008</v>
      </c>
      <c r="H573" s="1">
        <v>2019</v>
      </c>
      <c r="I573" s="1">
        <v>300</v>
      </c>
      <c r="J573" s="1">
        <v>5</v>
      </c>
      <c r="K573" t="str">
        <f t="shared" si="16"/>
        <v>Kabupaten Indragiri Hilir</v>
      </c>
      <c r="L573" t="str">
        <f t="shared" si="17"/>
        <v>Kabupaten Indragiri Hilir-2019</v>
      </c>
      <c r="M573" s="1">
        <v>68.623880609620997</v>
      </c>
      <c r="N573" t="e">
        <f>VLOOKUP(L573,PPH!$E$2:$F$2057,2,FALSE)</f>
        <v>#N/A</v>
      </c>
    </row>
    <row r="574" spans="1:14" x14ac:dyDescent="0.3">
      <c r="A574" s="1">
        <v>573</v>
      </c>
      <c r="B574" s="1">
        <v>14</v>
      </c>
      <c r="C574" s="1" t="s">
        <v>149</v>
      </c>
      <c r="E574" s="1">
        <v>1405</v>
      </c>
      <c r="F574" s="1" t="s">
        <v>951</v>
      </c>
      <c r="G574" s="1" t="s">
        <v>1009</v>
      </c>
      <c r="H574" s="1">
        <v>2019</v>
      </c>
      <c r="I574" s="1">
        <v>183</v>
      </c>
      <c r="J574" s="1">
        <v>6</v>
      </c>
      <c r="K574" t="str">
        <f t="shared" si="16"/>
        <v>Kabupaten Pelalawan</v>
      </c>
      <c r="L574" t="str">
        <f t="shared" si="17"/>
        <v>Kabupaten Pelalawan-2019</v>
      </c>
      <c r="M574" s="1">
        <v>76.597129591737001</v>
      </c>
      <c r="N574" t="e">
        <f>VLOOKUP(L574,PPH!$E$2:$F$2057,2,FALSE)</f>
        <v>#N/A</v>
      </c>
    </row>
    <row r="575" spans="1:14" x14ac:dyDescent="0.3">
      <c r="A575" s="1">
        <v>574</v>
      </c>
      <c r="B575" s="1">
        <v>14</v>
      </c>
      <c r="C575" s="1" t="s">
        <v>149</v>
      </c>
      <c r="E575" s="1">
        <v>1408</v>
      </c>
      <c r="F575" s="1" t="s">
        <v>951</v>
      </c>
      <c r="G575" s="1" t="s">
        <v>1010</v>
      </c>
      <c r="H575" s="1">
        <v>2019</v>
      </c>
      <c r="I575" s="1">
        <v>344</v>
      </c>
      <c r="J575" s="1">
        <v>4</v>
      </c>
      <c r="K575" t="str">
        <f t="shared" si="16"/>
        <v>Kabupaten Siak</v>
      </c>
      <c r="L575" t="str">
        <f t="shared" si="17"/>
        <v>Kabupaten Siak-2019</v>
      </c>
      <c r="M575" s="1">
        <v>60.355472011023998</v>
      </c>
      <c r="N575" t="e">
        <f>VLOOKUP(L575,PPH!$E$2:$F$2057,2,FALSE)</f>
        <v>#N/A</v>
      </c>
    </row>
    <row r="576" spans="1:14" x14ac:dyDescent="0.3">
      <c r="A576" s="1">
        <v>575</v>
      </c>
      <c r="B576" s="1">
        <v>14</v>
      </c>
      <c r="C576" s="1" t="s">
        <v>149</v>
      </c>
      <c r="E576" s="1">
        <v>1401</v>
      </c>
      <c r="F576" s="1" t="s">
        <v>951</v>
      </c>
      <c r="G576" s="1" t="s">
        <v>1011</v>
      </c>
      <c r="H576" s="1">
        <v>2019</v>
      </c>
      <c r="I576" s="1">
        <v>189</v>
      </c>
      <c r="J576" s="1">
        <v>6</v>
      </c>
      <c r="K576" t="str">
        <f t="shared" si="16"/>
        <v>Kabupaten Kampar</v>
      </c>
      <c r="L576" t="str">
        <f t="shared" si="17"/>
        <v>Kabupaten Kampar-2019</v>
      </c>
      <c r="M576" s="1">
        <v>76.482847584736007</v>
      </c>
      <c r="N576" t="e">
        <f>VLOOKUP(L576,PPH!$E$2:$F$2057,2,FALSE)</f>
        <v>#N/A</v>
      </c>
    </row>
    <row r="577" spans="1:14" x14ac:dyDescent="0.3">
      <c r="A577" s="1">
        <v>576</v>
      </c>
      <c r="B577" s="1">
        <v>14</v>
      </c>
      <c r="C577" s="1" t="s">
        <v>149</v>
      </c>
      <c r="E577" s="1">
        <v>1406</v>
      </c>
      <c r="F577" s="1" t="s">
        <v>951</v>
      </c>
      <c r="G577" s="1" t="s">
        <v>1012</v>
      </c>
      <c r="H577" s="1">
        <v>2019</v>
      </c>
      <c r="I577" s="1">
        <v>328</v>
      </c>
      <c r="J577" s="1">
        <v>4</v>
      </c>
      <c r="K577" t="str">
        <f t="shared" si="16"/>
        <v>Kabupaten Rokan Hulu</v>
      </c>
      <c r="L577" t="str">
        <f t="shared" si="17"/>
        <v>Kabupaten Rokan Hulu-2019</v>
      </c>
      <c r="M577" s="1">
        <v>63.971990684255999</v>
      </c>
      <c r="N577" t="e">
        <f>VLOOKUP(L577,PPH!$E$2:$F$2057,2,FALSE)</f>
        <v>#N/A</v>
      </c>
    </row>
    <row r="578" spans="1:14" x14ac:dyDescent="0.3">
      <c r="A578" s="1">
        <v>577</v>
      </c>
      <c r="B578" s="1">
        <v>14</v>
      </c>
      <c r="C578" s="1" t="s">
        <v>149</v>
      </c>
      <c r="E578" s="1">
        <v>1403</v>
      </c>
      <c r="F578" s="1" t="s">
        <v>951</v>
      </c>
      <c r="G578" s="1" t="s">
        <v>1013</v>
      </c>
      <c r="H578" s="1">
        <v>2019</v>
      </c>
      <c r="I578" s="1">
        <v>311</v>
      </c>
      <c r="J578" s="1">
        <v>4</v>
      </c>
      <c r="K578" t="str">
        <f t="shared" si="16"/>
        <v>Kabupaten Bengkalis</v>
      </c>
      <c r="L578" t="str">
        <f t="shared" si="17"/>
        <v>Kabupaten Bengkalis-2019</v>
      </c>
      <c r="M578" s="1">
        <v>67.080792861570998</v>
      </c>
      <c r="N578" t="e">
        <f>VLOOKUP(L578,PPH!$E$2:$F$2057,2,FALSE)</f>
        <v>#N/A</v>
      </c>
    </row>
    <row r="579" spans="1:14" x14ac:dyDescent="0.3">
      <c r="A579" s="1">
        <v>578</v>
      </c>
      <c r="B579" s="1">
        <v>14</v>
      </c>
      <c r="C579" s="1" t="s">
        <v>149</v>
      </c>
      <c r="E579" s="1">
        <v>1407</v>
      </c>
      <c r="F579" s="1" t="s">
        <v>951</v>
      </c>
      <c r="G579" s="1" t="s">
        <v>1014</v>
      </c>
      <c r="H579" s="1">
        <v>2019</v>
      </c>
      <c r="I579" s="1">
        <v>364</v>
      </c>
      <c r="J579" s="1">
        <v>3</v>
      </c>
      <c r="K579" t="str">
        <f t="shared" ref="K579:K642" si="18">IF(F579="Kabupaten",F579 &amp; " " &amp; G579,G579)</f>
        <v>Kabupaten Rokan Hilir</v>
      </c>
      <c r="L579" t="str">
        <f t="shared" ref="L579:L642" si="19">K579&amp;"-"&amp;H579</f>
        <v>Kabupaten Rokan Hilir-2019</v>
      </c>
      <c r="M579" s="1">
        <v>54.252983448766003</v>
      </c>
      <c r="N579" t="e">
        <f>VLOOKUP(L579,PPH!$E$2:$F$2057,2,FALSE)</f>
        <v>#N/A</v>
      </c>
    </row>
    <row r="580" spans="1:14" x14ac:dyDescent="0.3">
      <c r="A580" s="1">
        <v>579</v>
      </c>
      <c r="B580" s="1">
        <v>14</v>
      </c>
      <c r="C580" s="1" t="s">
        <v>149</v>
      </c>
      <c r="E580" s="1">
        <v>1410</v>
      </c>
      <c r="F580" s="1" t="s">
        <v>951</v>
      </c>
      <c r="G580" s="1" t="s">
        <v>1015</v>
      </c>
      <c r="H580" s="1">
        <v>2019</v>
      </c>
      <c r="I580" s="1">
        <v>369</v>
      </c>
      <c r="J580" s="1">
        <v>3</v>
      </c>
      <c r="K580" t="str">
        <f t="shared" si="18"/>
        <v>Kabupaten Kepulauan Meranti</v>
      </c>
      <c r="L580" t="str">
        <f t="shared" si="19"/>
        <v>Kabupaten Kepulauan Meranti-2019</v>
      </c>
      <c r="M580" s="1">
        <v>52.072847285896998</v>
      </c>
      <c r="N580" t="e">
        <f>VLOOKUP(L580,PPH!$E$2:$F$2057,2,FALSE)</f>
        <v>#N/A</v>
      </c>
    </row>
    <row r="581" spans="1:14" x14ac:dyDescent="0.3">
      <c r="A581" s="1">
        <v>580</v>
      </c>
      <c r="B581" s="1">
        <v>15</v>
      </c>
      <c r="C581" s="1" t="s">
        <v>166</v>
      </c>
      <c r="E581" s="1">
        <v>1501</v>
      </c>
      <c r="F581" s="1" t="s">
        <v>951</v>
      </c>
      <c r="G581" s="1" t="s">
        <v>1016</v>
      </c>
      <c r="H581" s="1">
        <v>2019</v>
      </c>
      <c r="I581" s="1">
        <v>71</v>
      </c>
      <c r="J581" s="1">
        <v>6</v>
      </c>
      <c r="K581" t="str">
        <f t="shared" si="18"/>
        <v>Kabupaten Kerinci</v>
      </c>
      <c r="L581" t="str">
        <f t="shared" si="19"/>
        <v>Kabupaten Kerinci-2019</v>
      </c>
      <c r="M581" s="1">
        <v>81.703642350200994</v>
      </c>
      <c r="N581" t="e">
        <f>VLOOKUP(L581,PPH!$E$2:$F$2057,2,FALSE)</f>
        <v>#N/A</v>
      </c>
    </row>
    <row r="582" spans="1:14" x14ac:dyDescent="0.3">
      <c r="A582" s="1">
        <v>581</v>
      </c>
      <c r="B582" s="1">
        <v>15</v>
      </c>
      <c r="C582" s="1" t="s">
        <v>166</v>
      </c>
      <c r="E582" s="1">
        <v>1502</v>
      </c>
      <c r="F582" s="1" t="s">
        <v>951</v>
      </c>
      <c r="G582" s="1" t="s">
        <v>1017</v>
      </c>
      <c r="H582" s="1">
        <v>2019</v>
      </c>
      <c r="I582" s="1">
        <v>235</v>
      </c>
      <c r="J582" s="1">
        <v>5</v>
      </c>
      <c r="K582" t="str">
        <f t="shared" si="18"/>
        <v>Kabupaten Merangin</v>
      </c>
      <c r="L582" t="str">
        <f t="shared" si="19"/>
        <v>Kabupaten Merangin-2019</v>
      </c>
      <c r="M582" s="1">
        <v>73.741687189551001</v>
      </c>
      <c r="N582" t="e">
        <f>VLOOKUP(L582,PPH!$E$2:$F$2057,2,FALSE)</f>
        <v>#N/A</v>
      </c>
    </row>
    <row r="583" spans="1:14" x14ac:dyDescent="0.3">
      <c r="A583" s="1">
        <v>582</v>
      </c>
      <c r="B583" s="1">
        <v>15</v>
      </c>
      <c r="C583" s="1" t="s">
        <v>166</v>
      </c>
      <c r="E583" s="1">
        <v>1503</v>
      </c>
      <c r="F583" s="1" t="s">
        <v>951</v>
      </c>
      <c r="G583" s="1" t="s">
        <v>1018</v>
      </c>
      <c r="H583" s="1">
        <v>2019</v>
      </c>
      <c r="I583" s="1">
        <v>302</v>
      </c>
      <c r="J583" s="1">
        <v>5</v>
      </c>
      <c r="K583" t="str">
        <f t="shared" si="18"/>
        <v>Kabupaten Sarolangun</v>
      </c>
      <c r="L583" t="str">
        <f t="shared" si="19"/>
        <v>Kabupaten Sarolangun-2019</v>
      </c>
      <c r="M583" s="1">
        <v>68.478583510831001</v>
      </c>
      <c r="N583" t="e">
        <f>VLOOKUP(L583,PPH!$E$2:$F$2057,2,FALSE)</f>
        <v>#N/A</v>
      </c>
    </row>
    <row r="584" spans="1:14" x14ac:dyDescent="0.3">
      <c r="A584" s="1">
        <v>583</v>
      </c>
      <c r="B584" s="1">
        <v>15</v>
      </c>
      <c r="C584" s="1" t="s">
        <v>166</v>
      </c>
      <c r="E584" s="1">
        <v>1504</v>
      </c>
      <c r="F584" s="1" t="s">
        <v>951</v>
      </c>
      <c r="G584" s="1" t="s">
        <v>1019</v>
      </c>
      <c r="H584" s="1">
        <v>2019</v>
      </c>
      <c r="I584" s="1">
        <v>223</v>
      </c>
      <c r="J584" s="1">
        <v>5</v>
      </c>
      <c r="K584" t="str">
        <f t="shared" si="18"/>
        <v>Kabupaten Batang Hari</v>
      </c>
      <c r="L584" t="str">
        <f t="shared" si="19"/>
        <v>Kabupaten Batang Hari-2019</v>
      </c>
      <c r="M584" s="1">
        <v>74.772832061474006</v>
      </c>
      <c r="N584" t="e">
        <f>VLOOKUP(L584,PPH!$E$2:$F$2057,2,FALSE)</f>
        <v>#N/A</v>
      </c>
    </row>
    <row r="585" spans="1:14" x14ac:dyDescent="0.3">
      <c r="A585" s="1">
        <v>584</v>
      </c>
      <c r="B585" s="1">
        <v>15</v>
      </c>
      <c r="C585" s="1" t="s">
        <v>166</v>
      </c>
      <c r="E585" s="1">
        <v>1505</v>
      </c>
      <c r="F585" s="1" t="s">
        <v>951</v>
      </c>
      <c r="G585" s="1" t="s">
        <v>1020</v>
      </c>
      <c r="H585" s="1">
        <v>2019</v>
      </c>
      <c r="I585" s="1">
        <v>210</v>
      </c>
      <c r="J585" s="1">
        <v>5</v>
      </c>
      <c r="K585" t="str">
        <f t="shared" si="18"/>
        <v>Kabupaten Muaro Jambi</v>
      </c>
      <c r="L585" t="str">
        <f t="shared" si="19"/>
        <v>Kabupaten Muaro Jambi-2019</v>
      </c>
      <c r="M585" s="1">
        <v>75.205812436654</v>
      </c>
      <c r="N585" t="e">
        <f>VLOOKUP(L585,PPH!$E$2:$F$2057,2,FALSE)</f>
        <v>#N/A</v>
      </c>
    </row>
    <row r="586" spans="1:14" x14ac:dyDescent="0.3">
      <c r="A586" s="1">
        <v>585</v>
      </c>
      <c r="B586" s="1">
        <v>15</v>
      </c>
      <c r="C586" s="1" t="s">
        <v>166</v>
      </c>
      <c r="E586" s="1">
        <v>1507</v>
      </c>
      <c r="F586" s="1" t="s">
        <v>951</v>
      </c>
      <c r="G586" s="1" t="s">
        <v>1021</v>
      </c>
      <c r="H586" s="1">
        <v>2019</v>
      </c>
      <c r="I586" s="1">
        <v>288</v>
      </c>
      <c r="J586" s="1">
        <v>5</v>
      </c>
      <c r="K586" t="str">
        <f t="shared" si="18"/>
        <v>Kabupaten Tanjung Jabung Timur</v>
      </c>
      <c r="L586" t="str">
        <f t="shared" si="19"/>
        <v>Kabupaten Tanjung Jabung Timur-2019</v>
      </c>
      <c r="M586" s="1">
        <v>69.535897987512996</v>
      </c>
      <c r="N586" t="e">
        <f>VLOOKUP(L586,PPH!$E$2:$F$2057,2,FALSE)</f>
        <v>#N/A</v>
      </c>
    </row>
    <row r="587" spans="1:14" x14ac:dyDescent="0.3">
      <c r="A587" s="1">
        <v>586</v>
      </c>
      <c r="B587" s="1">
        <v>15</v>
      </c>
      <c r="C587" s="1" t="s">
        <v>166</v>
      </c>
      <c r="E587" s="1">
        <v>1506</v>
      </c>
      <c r="F587" s="1" t="s">
        <v>951</v>
      </c>
      <c r="G587" s="1" t="s">
        <v>1022</v>
      </c>
      <c r="H587" s="1">
        <v>2019</v>
      </c>
      <c r="I587" s="1">
        <v>294</v>
      </c>
      <c r="J587" s="1">
        <v>5</v>
      </c>
      <c r="K587" t="str">
        <f t="shared" si="18"/>
        <v>Kabupaten Tanjung Jabung Barat</v>
      </c>
      <c r="L587" t="str">
        <f t="shared" si="19"/>
        <v>Kabupaten Tanjung Jabung Barat-2019</v>
      </c>
      <c r="M587" s="1">
        <v>68.956515831849003</v>
      </c>
      <c r="N587" t="e">
        <f>VLOOKUP(L587,PPH!$E$2:$F$2057,2,FALSE)</f>
        <v>#N/A</v>
      </c>
    </row>
    <row r="588" spans="1:14" x14ac:dyDescent="0.3">
      <c r="A588" s="1">
        <v>587</v>
      </c>
      <c r="B588" s="1">
        <v>15</v>
      </c>
      <c r="C588" s="1" t="s">
        <v>166</v>
      </c>
      <c r="E588" s="1">
        <v>1509</v>
      </c>
      <c r="F588" s="1" t="s">
        <v>951</v>
      </c>
      <c r="G588" s="1" t="s">
        <v>1023</v>
      </c>
      <c r="H588" s="1">
        <v>2019</v>
      </c>
      <c r="I588" s="1">
        <v>257</v>
      </c>
      <c r="J588" s="1">
        <v>5</v>
      </c>
      <c r="K588" t="str">
        <f t="shared" si="18"/>
        <v>Kabupaten Tebo</v>
      </c>
      <c r="L588" t="str">
        <f t="shared" si="19"/>
        <v>Kabupaten Tebo-2019</v>
      </c>
      <c r="M588" s="1">
        <v>71.912676798771997</v>
      </c>
      <c r="N588" t="e">
        <f>VLOOKUP(L588,PPH!$E$2:$F$2057,2,FALSE)</f>
        <v>#N/A</v>
      </c>
    </row>
    <row r="589" spans="1:14" x14ac:dyDescent="0.3">
      <c r="A589" s="1">
        <v>588</v>
      </c>
      <c r="B589" s="1">
        <v>15</v>
      </c>
      <c r="C589" s="1" t="s">
        <v>166</v>
      </c>
      <c r="E589" s="1">
        <v>1508</v>
      </c>
      <c r="F589" s="1" t="s">
        <v>951</v>
      </c>
      <c r="G589" s="1" t="s">
        <v>1024</v>
      </c>
      <c r="H589" s="1">
        <v>2019</v>
      </c>
      <c r="I589" s="1">
        <v>241</v>
      </c>
      <c r="J589" s="1">
        <v>5</v>
      </c>
      <c r="K589" t="str">
        <f t="shared" si="18"/>
        <v>Kabupaten Bungo</v>
      </c>
      <c r="L589" t="str">
        <f t="shared" si="19"/>
        <v>Kabupaten Bungo-2019</v>
      </c>
      <c r="M589" s="1">
        <v>73.185641795386999</v>
      </c>
      <c r="N589" t="e">
        <f>VLOOKUP(L589,PPH!$E$2:$F$2057,2,FALSE)</f>
        <v>#N/A</v>
      </c>
    </row>
    <row r="590" spans="1:14" x14ac:dyDescent="0.3">
      <c r="A590" s="1">
        <v>589</v>
      </c>
      <c r="B590" s="1">
        <v>16</v>
      </c>
      <c r="C590" s="1" t="s">
        <v>185</v>
      </c>
      <c r="E590" s="1">
        <v>1601</v>
      </c>
      <c r="F590" s="1" t="s">
        <v>951</v>
      </c>
      <c r="G590" s="1" t="s">
        <v>1025</v>
      </c>
      <c r="H590" s="1">
        <v>2019</v>
      </c>
      <c r="I590" s="1">
        <v>321</v>
      </c>
      <c r="J590" s="1">
        <v>4</v>
      </c>
      <c r="K590" t="str">
        <f t="shared" si="18"/>
        <v>Kabupaten Ogan Komering Ulu</v>
      </c>
      <c r="L590" t="str">
        <f t="shared" si="19"/>
        <v>Kabupaten Ogan Komering Ulu-2019</v>
      </c>
      <c r="M590" s="1">
        <v>66.538302621122995</v>
      </c>
      <c r="N590" t="e">
        <f>VLOOKUP(L590,PPH!$E$2:$F$2057,2,FALSE)</f>
        <v>#N/A</v>
      </c>
    </row>
    <row r="591" spans="1:14" x14ac:dyDescent="0.3">
      <c r="A591" s="1">
        <v>590</v>
      </c>
      <c r="B591" s="1">
        <v>16</v>
      </c>
      <c r="C591" s="1" t="s">
        <v>185</v>
      </c>
      <c r="E591" s="1">
        <v>1602</v>
      </c>
      <c r="F591" s="1" t="s">
        <v>951</v>
      </c>
      <c r="G591" s="1" t="s">
        <v>1026</v>
      </c>
      <c r="H591" s="1">
        <v>2019</v>
      </c>
      <c r="I591" s="1">
        <v>184</v>
      </c>
      <c r="J591" s="1">
        <v>6</v>
      </c>
      <c r="K591" t="str">
        <f t="shared" si="18"/>
        <v>Kabupaten Ogan Komering Ilir</v>
      </c>
      <c r="L591" t="str">
        <f t="shared" si="19"/>
        <v>Kabupaten Ogan Komering Ilir-2019</v>
      </c>
      <c r="M591" s="1">
        <v>76.594790381544001</v>
      </c>
      <c r="N591" t="e">
        <f>VLOOKUP(L591,PPH!$E$2:$F$2057,2,FALSE)</f>
        <v>#N/A</v>
      </c>
    </row>
    <row r="592" spans="1:14" x14ac:dyDescent="0.3">
      <c r="A592" s="1">
        <v>591</v>
      </c>
      <c r="B592" s="1">
        <v>16</v>
      </c>
      <c r="C592" s="1" t="s">
        <v>185</v>
      </c>
      <c r="E592" s="1">
        <v>1603</v>
      </c>
      <c r="F592" s="1" t="s">
        <v>951</v>
      </c>
      <c r="G592" s="1" t="s">
        <v>1027</v>
      </c>
      <c r="H592" s="1">
        <v>2019</v>
      </c>
      <c r="I592" s="1">
        <v>248</v>
      </c>
      <c r="J592" s="1">
        <v>5</v>
      </c>
      <c r="K592" t="str">
        <f t="shared" si="18"/>
        <v>Kabupaten Muara Enim</v>
      </c>
      <c r="L592" t="str">
        <f t="shared" si="19"/>
        <v>Kabupaten Muara Enim-2019</v>
      </c>
      <c r="M592" s="1">
        <v>72.840762624210001</v>
      </c>
      <c r="N592" t="e">
        <f>VLOOKUP(L592,PPH!$E$2:$F$2057,2,FALSE)</f>
        <v>#N/A</v>
      </c>
    </row>
    <row r="593" spans="1:14" x14ac:dyDescent="0.3">
      <c r="A593" s="1">
        <v>592</v>
      </c>
      <c r="B593" s="1">
        <v>16</v>
      </c>
      <c r="C593" s="1" t="s">
        <v>185</v>
      </c>
      <c r="E593" s="1">
        <v>1604</v>
      </c>
      <c r="F593" s="1" t="s">
        <v>951</v>
      </c>
      <c r="G593" s="1" t="s">
        <v>1028</v>
      </c>
      <c r="H593" s="1">
        <v>2019</v>
      </c>
      <c r="I593" s="1">
        <v>296</v>
      </c>
      <c r="J593" s="1">
        <v>5</v>
      </c>
      <c r="K593" t="str">
        <f t="shared" si="18"/>
        <v>Kabupaten Lahat</v>
      </c>
      <c r="L593" t="str">
        <f t="shared" si="19"/>
        <v>Kabupaten Lahat-2019</v>
      </c>
      <c r="M593" s="1">
        <v>68.937578691026999</v>
      </c>
      <c r="N593" t="e">
        <f>VLOOKUP(L593,PPH!$E$2:$F$2057,2,FALSE)</f>
        <v>#N/A</v>
      </c>
    </row>
    <row r="594" spans="1:14" x14ac:dyDescent="0.3">
      <c r="A594" s="1">
        <v>593</v>
      </c>
      <c r="B594" s="1">
        <v>16</v>
      </c>
      <c r="C594" s="1" t="s">
        <v>185</v>
      </c>
      <c r="E594" s="1">
        <v>1605</v>
      </c>
      <c r="F594" s="1" t="s">
        <v>951</v>
      </c>
      <c r="G594" s="1" t="s">
        <v>1029</v>
      </c>
      <c r="H594" s="1">
        <v>2019</v>
      </c>
      <c r="I594" s="1">
        <v>168</v>
      </c>
      <c r="J594" s="1">
        <v>6</v>
      </c>
      <c r="K594" t="str">
        <f t="shared" si="18"/>
        <v>Kabupaten Musi Rawas</v>
      </c>
      <c r="L594" t="str">
        <f t="shared" si="19"/>
        <v>Kabupaten Musi Rawas-2019</v>
      </c>
      <c r="M594" s="1">
        <v>77.344638066990996</v>
      </c>
      <c r="N594" t="e">
        <f>VLOOKUP(L594,PPH!$E$2:$F$2057,2,FALSE)</f>
        <v>#N/A</v>
      </c>
    </row>
    <row r="595" spans="1:14" x14ac:dyDescent="0.3">
      <c r="A595" s="1">
        <v>594</v>
      </c>
      <c r="B595" s="1">
        <v>16</v>
      </c>
      <c r="C595" s="1" t="s">
        <v>185</v>
      </c>
      <c r="E595" s="1">
        <v>1606</v>
      </c>
      <c r="F595" s="1" t="s">
        <v>951</v>
      </c>
      <c r="G595" s="1" t="s">
        <v>1030</v>
      </c>
      <c r="H595" s="1">
        <v>2019</v>
      </c>
      <c r="I595" s="1">
        <v>200</v>
      </c>
      <c r="J595" s="1">
        <v>6</v>
      </c>
      <c r="K595" t="str">
        <f t="shared" si="18"/>
        <v>Kabupaten Musi Banyuasin</v>
      </c>
      <c r="L595" t="str">
        <f t="shared" si="19"/>
        <v>Kabupaten Musi Banyuasin-2019</v>
      </c>
      <c r="M595" s="1">
        <v>75.940812180894</v>
      </c>
      <c r="N595" t="e">
        <f>VLOOKUP(L595,PPH!$E$2:$F$2057,2,FALSE)</f>
        <v>#N/A</v>
      </c>
    </row>
    <row r="596" spans="1:14" x14ac:dyDescent="0.3">
      <c r="A596" s="1">
        <v>595</v>
      </c>
      <c r="B596" s="1">
        <v>16</v>
      </c>
      <c r="C596" s="1" t="s">
        <v>185</v>
      </c>
      <c r="E596" s="1">
        <v>1607</v>
      </c>
      <c r="F596" s="1" t="s">
        <v>951</v>
      </c>
      <c r="G596" s="1" t="s">
        <v>1031</v>
      </c>
      <c r="H596" s="1">
        <v>2019</v>
      </c>
      <c r="I596" s="1">
        <v>159</v>
      </c>
      <c r="J596" s="1">
        <v>6</v>
      </c>
      <c r="K596" t="str">
        <f t="shared" si="18"/>
        <v>Kabupaten Banyuasin</v>
      </c>
      <c r="L596" t="str">
        <f t="shared" si="19"/>
        <v>Kabupaten Banyuasin-2019</v>
      </c>
      <c r="M596" s="1">
        <v>77.714203140321004</v>
      </c>
      <c r="N596" t="e">
        <f>VLOOKUP(L596,PPH!$E$2:$F$2057,2,FALSE)</f>
        <v>#N/A</v>
      </c>
    </row>
    <row r="597" spans="1:14" x14ac:dyDescent="0.3">
      <c r="A597" s="1">
        <v>596</v>
      </c>
      <c r="B597" s="1">
        <v>16</v>
      </c>
      <c r="C597" s="1" t="s">
        <v>185</v>
      </c>
      <c r="E597" s="1">
        <v>1609</v>
      </c>
      <c r="F597" s="1" t="s">
        <v>951</v>
      </c>
      <c r="G597" s="1" t="s">
        <v>1032</v>
      </c>
      <c r="H597" s="1">
        <v>2019</v>
      </c>
      <c r="I597" s="1">
        <v>99</v>
      </c>
      <c r="J597" s="1">
        <v>6</v>
      </c>
      <c r="K597" t="str">
        <f t="shared" si="18"/>
        <v>Kabupaten Ogan Komering Ulu Selatan</v>
      </c>
      <c r="L597" t="str">
        <f t="shared" si="19"/>
        <v>Kabupaten Ogan Komering Ulu Selatan-2019</v>
      </c>
      <c r="M597" s="1">
        <v>80.494431552921</v>
      </c>
      <c r="N597" t="e">
        <f>VLOOKUP(L597,PPH!$E$2:$F$2057,2,FALSE)</f>
        <v>#N/A</v>
      </c>
    </row>
    <row r="598" spans="1:14" x14ac:dyDescent="0.3">
      <c r="A598" s="1">
        <v>597</v>
      </c>
      <c r="B598" s="1">
        <v>16</v>
      </c>
      <c r="C598" s="1" t="s">
        <v>185</v>
      </c>
      <c r="E598" s="1">
        <v>1608</v>
      </c>
      <c r="F598" s="1" t="s">
        <v>951</v>
      </c>
      <c r="G598" s="1" t="s">
        <v>1033</v>
      </c>
      <c r="H598" s="1">
        <v>2019</v>
      </c>
      <c r="I598" s="1">
        <v>258</v>
      </c>
      <c r="J598" s="1">
        <v>5</v>
      </c>
      <c r="K598" t="str">
        <f t="shared" si="18"/>
        <v>Kabupaten Ogan Komering Ulu Timur</v>
      </c>
      <c r="L598" t="str">
        <f t="shared" si="19"/>
        <v>Kabupaten Ogan Komering Ulu Timur-2019</v>
      </c>
      <c r="M598" s="1">
        <v>71.876603859143003</v>
      </c>
      <c r="N598" t="e">
        <f>VLOOKUP(L598,PPH!$E$2:$F$2057,2,FALSE)</f>
        <v>#N/A</v>
      </c>
    </row>
    <row r="599" spans="1:14" x14ac:dyDescent="0.3">
      <c r="A599" s="1">
        <v>598</v>
      </c>
      <c r="B599" s="1">
        <v>16</v>
      </c>
      <c r="C599" s="1" t="s">
        <v>185</v>
      </c>
      <c r="E599" s="1">
        <v>1610</v>
      </c>
      <c r="F599" s="1" t="s">
        <v>951</v>
      </c>
      <c r="G599" s="1" t="s">
        <v>1034</v>
      </c>
      <c r="H599" s="1">
        <v>2019</v>
      </c>
      <c r="I599" s="1">
        <v>220</v>
      </c>
      <c r="J599" s="1">
        <v>5</v>
      </c>
      <c r="K599" t="str">
        <f t="shared" si="18"/>
        <v>Kabupaten Ogan Ilir</v>
      </c>
      <c r="L599" t="str">
        <f t="shared" si="19"/>
        <v>Kabupaten Ogan Ilir-2019</v>
      </c>
      <c r="M599" s="1">
        <v>74.876849791965</v>
      </c>
      <c r="N599" t="e">
        <f>VLOOKUP(L599,PPH!$E$2:$F$2057,2,FALSE)</f>
        <v>#N/A</v>
      </c>
    </row>
    <row r="600" spans="1:14" x14ac:dyDescent="0.3">
      <c r="A600" s="1">
        <v>599</v>
      </c>
      <c r="B600" s="1">
        <v>16</v>
      </c>
      <c r="C600" s="1" t="s">
        <v>185</v>
      </c>
      <c r="E600" s="1">
        <v>1611</v>
      </c>
      <c r="F600" s="1" t="s">
        <v>951</v>
      </c>
      <c r="G600" s="1" t="s">
        <v>1035</v>
      </c>
      <c r="H600" s="1">
        <v>2019</v>
      </c>
      <c r="I600" s="1">
        <v>317</v>
      </c>
      <c r="J600" s="1">
        <v>4</v>
      </c>
      <c r="K600" t="str">
        <f t="shared" si="18"/>
        <v>Kabupaten Empat Lawang</v>
      </c>
      <c r="L600" t="str">
        <f t="shared" si="19"/>
        <v>Kabupaten Empat Lawang-2019</v>
      </c>
      <c r="M600" s="1">
        <v>66.753431515756006</v>
      </c>
      <c r="N600" t="e">
        <f>VLOOKUP(L600,PPH!$E$2:$F$2057,2,FALSE)</f>
        <v>#N/A</v>
      </c>
    </row>
    <row r="601" spans="1:14" x14ac:dyDescent="0.3">
      <c r="A601" s="1">
        <v>600</v>
      </c>
      <c r="B601" s="1">
        <v>16</v>
      </c>
      <c r="C601" s="1" t="s">
        <v>185</v>
      </c>
      <c r="E601" s="1">
        <v>1612</v>
      </c>
      <c r="F601" s="1" t="s">
        <v>951</v>
      </c>
      <c r="G601" s="1" t="s">
        <v>1036</v>
      </c>
      <c r="H601" s="1">
        <v>2019</v>
      </c>
      <c r="I601" s="1">
        <v>260</v>
      </c>
      <c r="J601" s="1">
        <v>5</v>
      </c>
      <c r="K601" t="str">
        <f t="shared" si="18"/>
        <v>Kabupaten Penukal Abab Lematang Ilir</v>
      </c>
      <c r="L601" t="str">
        <f t="shared" si="19"/>
        <v>Kabupaten Penukal Abab Lematang Ilir-2019</v>
      </c>
      <c r="M601" s="1">
        <v>71.724870863562998</v>
      </c>
      <c r="N601" t="e">
        <f>VLOOKUP(L601,PPH!$E$2:$F$2057,2,FALSE)</f>
        <v>#N/A</v>
      </c>
    </row>
    <row r="602" spans="1:14" x14ac:dyDescent="0.3">
      <c r="A602" s="1">
        <v>601</v>
      </c>
      <c r="B602" s="1">
        <v>16</v>
      </c>
      <c r="C602" s="1" t="s">
        <v>185</v>
      </c>
      <c r="E602" s="1">
        <v>1613</v>
      </c>
      <c r="F602" s="1" t="s">
        <v>951</v>
      </c>
      <c r="G602" s="1" t="s">
        <v>1037</v>
      </c>
      <c r="H602" s="1">
        <v>2019</v>
      </c>
      <c r="I602" s="1">
        <v>337</v>
      </c>
      <c r="J602" s="1">
        <v>4</v>
      </c>
      <c r="K602" t="str">
        <f t="shared" si="18"/>
        <v>Kabupaten Musi Rawas Utara</v>
      </c>
      <c r="L602" t="str">
        <f t="shared" si="19"/>
        <v>Kabupaten Musi Rawas Utara-2019</v>
      </c>
      <c r="M602" s="1">
        <v>61.493955333734</v>
      </c>
      <c r="N602" t="e">
        <f>VLOOKUP(L602,PPH!$E$2:$F$2057,2,FALSE)</f>
        <v>#N/A</v>
      </c>
    </row>
    <row r="603" spans="1:14" x14ac:dyDescent="0.3">
      <c r="A603" s="1">
        <v>602</v>
      </c>
      <c r="B603" s="1">
        <v>17</v>
      </c>
      <c r="C603" s="1" t="s">
        <v>214</v>
      </c>
      <c r="E603" s="1">
        <v>1701</v>
      </c>
      <c r="F603" s="1" t="s">
        <v>951</v>
      </c>
      <c r="G603" s="1" t="s">
        <v>1038</v>
      </c>
      <c r="H603" s="1">
        <v>2019</v>
      </c>
      <c r="I603" s="1">
        <v>249</v>
      </c>
      <c r="J603" s="1">
        <v>5</v>
      </c>
      <c r="K603" t="str">
        <f t="shared" si="18"/>
        <v>Kabupaten Bengkulu Selatan</v>
      </c>
      <c r="L603" t="str">
        <f t="shared" si="19"/>
        <v>Kabupaten Bengkulu Selatan-2019</v>
      </c>
      <c r="M603" s="1">
        <v>72.436061290959003</v>
      </c>
      <c r="N603" t="e">
        <f>VLOOKUP(L603,PPH!$E$2:$F$2057,2,FALSE)</f>
        <v>#N/A</v>
      </c>
    </row>
    <row r="604" spans="1:14" x14ac:dyDescent="0.3">
      <c r="A604" s="1">
        <v>603</v>
      </c>
      <c r="B604" s="1">
        <v>17</v>
      </c>
      <c r="C604" s="1" t="s">
        <v>214</v>
      </c>
      <c r="E604" s="1">
        <v>1702</v>
      </c>
      <c r="F604" s="1" t="s">
        <v>951</v>
      </c>
      <c r="G604" s="1" t="s">
        <v>1039</v>
      </c>
      <c r="H604" s="1">
        <v>2019</v>
      </c>
      <c r="I604" s="1">
        <v>271</v>
      </c>
      <c r="J604" s="1">
        <v>5</v>
      </c>
      <c r="K604" t="str">
        <f t="shared" si="18"/>
        <v>Kabupaten Rejang Lebong</v>
      </c>
      <c r="L604" t="str">
        <f t="shared" si="19"/>
        <v>Kabupaten Rejang Lebong-2019</v>
      </c>
      <c r="M604" s="1">
        <v>70.925827187173994</v>
      </c>
      <c r="N604" t="e">
        <f>VLOOKUP(L604,PPH!$E$2:$F$2057,2,FALSE)</f>
        <v>#N/A</v>
      </c>
    </row>
    <row r="605" spans="1:14" x14ac:dyDescent="0.3">
      <c r="A605" s="1">
        <v>604</v>
      </c>
      <c r="B605" s="1">
        <v>17</v>
      </c>
      <c r="C605" s="1" t="s">
        <v>214</v>
      </c>
      <c r="E605" s="1">
        <v>1703</v>
      </c>
      <c r="F605" s="1" t="s">
        <v>951</v>
      </c>
      <c r="G605" s="1" t="s">
        <v>1040</v>
      </c>
      <c r="H605" s="1">
        <v>2019</v>
      </c>
      <c r="I605" s="1">
        <v>316</v>
      </c>
      <c r="J605" s="1">
        <v>4</v>
      </c>
      <c r="K605" t="str">
        <f t="shared" si="18"/>
        <v>Kabupaten Bengkulu Utara</v>
      </c>
      <c r="L605" t="str">
        <f t="shared" si="19"/>
        <v>Kabupaten Bengkulu Utara-2019</v>
      </c>
      <c r="M605" s="1">
        <v>66.850803611649994</v>
      </c>
      <c r="N605" t="e">
        <f>VLOOKUP(L605,PPH!$E$2:$F$2057,2,FALSE)</f>
        <v>#N/A</v>
      </c>
    </row>
    <row r="606" spans="1:14" x14ac:dyDescent="0.3">
      <c r="A606" s="1">
        <v>605</v>
      </c>
      <c r="B606" s="1">
        <v>17</v>
      </c>
      <c r="C606" s="1" t="s">
        <v>214</v>
      </c>
      <c r="E606" s="1">
        <v>1704</v>
      </c>
      <c r="F606" s="1" t="s">
        <v>951</v>
      </c>
      <c r="G606" s="1" t="s">
        <v>1041</v>
      </c>
      <c r="H606" s="1">
        <v>2019</v>
      </c>
      <c r="I606" s="1">
        <v>281</v>
      </c>
      <c r="J606" s="1">
        <v>5</v>
      </c>
      <c r="K606" t="str">
        <f t="shared" si="18"/>
        <v>Kabupaten Kaur</v>
      </c>
      <c r="L606" t="str">
        <f t="shared" si="19"/>
        <v>Kabupaten Kaur-2019</v>
      </c>
      <c r="M606" s="1">
        <v>70.063007072369999</v>
      </c>
      <c r="N606" t="e">
        <f>VLOOKUP(L606,PPH!$E$2:$F$2057,2,FALSE)</f>
        <v>#N/A</v>
      </c>
    </row>
    <row r="607" spans="1:14" x14ac:dyDescent="0.3">
      <c r="A607" s="1">
        <v>606</v>
      </c>
      <c r="B607" s="1">
        <v>17</v>
      </c>
      <c r="C607" s="1" t="s">
        <v>214</v>
      </c>
      <c r="E607" s="1">
        <v>1705</v>
      </c>
      <c r="F607" s="1" t="s">
        <v>951</v>
      </c>
      <c r="G607" s="1" t="s">
        <v>1042</v>
      </c>
      <c r="H607" s="1">
        <v>2019</v>
      </c>
      <c r="I607" s="1">
        <v>309</v>
      </c>
      <c r="J607" s="1">
        <v>4</v>
      </c>
      <c r="K607" t="str">
        <f t="shared" si="18"/>
        <v>Kabupaten Seluma</v>
      </c>
      <c r="L607" t="str">
        <f t="shared" si="19"/>
        <v>Kabupaten Seluma-2019</v>
      </c>
      <c r="M607" s="1">
        <v>67.554658927849999</v>
      </c>
      <c r="N607" t="e">
        <f>VLOOKUP(L607,PPH!$E$2:$F$2057,2,FALSE)</f>
        <v>#N/A</v>
      </c>
    </row>
    <row r="608" spans="1:14" x14ac:dyDescent="0.3">
      <c r="A608" s="1">
        <v>607</v>
      </c>
      <c r="B608" s="1">
        <v>17</v>
      </c>
      <c r="C608" s="1" t="s">
        <v>214</v>
      </c>
      <c r="E608" s="1">
        <v>1706</v>
      </c>
      <c r="F608" s="1" t="s">
        <v>951</v>
      </c>
      <c r="G608" s="1" t="s">
        <v>1043</v>
      </c>
      <c r="H608" s="1">
        <v>2019</v>
      </c>
      <c r="I608" s="1">
        <v>273</v>
      </c>
      <c r="J608" s="1">
        <v>5</v>
      </c>
      <c r="K608" t="str">
        <f t="shared" si="18"/>
        <v>Kabupaten Mukomuko</v>
      </c>
      <c r="L608" t="str">
        <f t="shared" si="19"/>
        <v>Kabupaten Mukomuko-2019</v>
      </c>
      <c r="M608" s="1">
        <v>70.835599475755004</v>
      </c>
      <c r="N608" t="e">
        <f>VLOOKUP(L608,PPH!$E$2:$F$2057,2,FALSE)</f>
        <v>#N/A</v>
      </c>
    </row>
    <row r="609" spans="1:14" x14ac:dyDescent="0.3">
      <c r="A609" s="1">
        <v>608</v>
      </c>
      <c r="B609" s="1">
        <v>17</v>
      </c>
      <c r="C609" s="1" t="s">
        <v>214</v>
      </c>
      <c r="E609" s="1">
        <v>1707</v>
      </c>
      <c r="F609" s="1" t="s">
        <v>951</v>
      </c>
      <c r="G609" s="1" t="s">
        <v>1044</v>
      </c>
      <c r="H609" s="1">
        <v>2019</v>
      </c>
      <c r="I609" s="1">
        <v>254</v>
      </c>
      <c r="J609" s="1">
        <v>5</v>
      </c>
      <c r="K609" t="str">
        <f t="shared" si="18"/>
        <v>Kabupaten Lebong</v>
      </c>
      <c r="L609" t="str">
        <f t="shared" si="19"/>
        <v>Kabupaten Lebong-2019</v>
      </c>
      <c r="M609" s="1">
        <v>72.188978973874995</v>
      </c>
      <c r="N609" t="e">
        <f>VLOOKUP(L609,PPH!$E$2:$F$2057,2,FALSE)</f>
        <v>#N/A</v>
      </c>
    </row>
    <row r="610" spans="1:14" x14ac:dyDescent="0.3">
      <c r="A610" s="1">
        <v>609</v>
      </c>
      <c r="B610" s="1">
        <v>17</v>
      </c>
      <c r="C610" s="1" t="s">
        <v>214</v>
      </c>
      <c r="E610" s="1">
        <v>1708</v>
      </c>
      <c r="F610" s="1" t="s">
        <v>951</v>
      </c>
      <c r="G610" s="1" t="s">
        <v>1045</v>
      </c>
      <c r="H610" s="1">
        <v>2019</v>
      </c>
      <c r="I610" s="1">
        <v>251</v>
      </c>
      <c r="J610" s="1">
        <v>5</v>
      </c>
      <c r="K610" t="str">
        <f t="shared" si="18"/>
        <v>Kabupaten Kepahiang</v>
      </c>
      <c r="L610" t="str">
        <f t="shared" si="19"/>
        <v>Kabupaten Kepahiang-2019</v>
      </c>
      <c r="M610" s="1">
        <v>72.355008152300002</v>
      </c>
      <c r="N610" t="e">
        <f>VLOOKUP(L610,PPH!$E$2:$F$2057,2,FALSE)</f>
        <v>#N/A</v>
      </c>
    </row>
    <row r="611" spans="1:14" x14ac:dyDescent="0.3">
      <c r="A611" s="1">
        <v>610</v>
      </c>
      <c r="B611" s="1">
        <v>17</v>
      </c>
      <c r="C611" s="1" t="s">
        <v>214</v>
      </c>
      <c r="E611" s="1">
        <v>1709</v>
      </c>
      <c r="F611" s="1" t="s">
        <v>951</v>
      </c>
      <c r="G611" s="1" t="s">
        <v>1046</v>
      </c>
      <c r="H611" s="1">
        <v>2019</v>
      </c>
      <c r="I611" s="1">
        <v>245</v>
      </c>
      <c r="J611" s="1">
        <v>5</v>
      </c>
      <c r="K611" t="str">
        <f t="shared" si="18"/>
        <v>Kabupaten Bengkulu Tengah</v>
      </c>
      <c r="L611" t="str">
        <f t="shared" si="19"/>
        <v>Kabupaten Bengkulu Tengah-2019</v>
      </c>
      <c r="M611" s="1">
        <v>73.034775084540001</v>
      </c>
      <c r="N611" t="e">
        <f>VLOOKUP(L611,PPH!$E$2:$F$2057,2,FALSE)</f>
        <v>#N/A</v>
      </c>
    </row>
    <row r="612" spans="1:14" x14ac:dyDescent="0.3">
      <c r="A612" s="1">
        <v>611</v>
      </c>
      <c r="B612" s="1">
        <v>18</v>
      </c>
      <c r="C612" s="1" t="s">
        <v>231</v>
      </c>
      <c r="E612" s="1">
        <v>1804</v>
      </c>
      <c r="F612" s="1" t="s">
        <v>951</v>
      </c>
      <c r="G612" s="1" t="s">
        <v>1047</v>
      </c>
      <c r="H612" s="1">
        <v>2019</v>
      </c>
      <c r="I612" s="1">
        <v>166</v>
      </c>
      <c r="J612" s="1">
        <v>6</v>
      </c>
      <c r="K612" t="str">
        <f t="shared" si="18"/>
        <v>Kabupaten Lampung Barat</v>
      </c>
      <c r="L612" t="str">
        <f t="shared" si="19"/>
        <v>Kabupaten Lampung Barat-2019</v>
      </c>
      <c r="M612" s="1">
        <v>77.376403768040007</v>
      </c>
      <c r="N612" t="e">
        <f>VLOOKUP(L612,PPH!$E$2:$F$2057,2,FALSE)</f>
        <v>#N/A</v>
      </c>
    </row>
    <row r="613" spans="1:14" x14ac:dyDescent="0.3">
      <c r="A613" s="1">
        <v>612</v>
      </c>
      <c r="B613" s="1">
        <v>18</v>
      </c>
      <c r="C613" s="1" t="s">
        <v>231</v>
      </c>
      <c r="E613" s="1">
        <v>1806</v>
      </c>
      <c r="F613" s="1" t="s">
        <v>951</v>
      </c>
      <c r="G613" s="1" t="s">
        <v>1048</v>
      </c>
      <c r="H613" s="1">
        <v>2019</v>
      </c>
      <c r="I613" s="1">
        <v>265</v>
      </c>
      <c r="J613" s="1">
        <v>5</v>
      </c>
      <c r="K613" t="str">
        <f t="shared" si="18"/>
        <v>Kabupaten Tanggamus</v>
      </c>
      <c r="L613" t="str">
        <f t="shared" si="19"/>
        <v>Kabupaten Tanggamus-2019</v>
      </c>
      <c r="M613" s="1">
        <v>71.353381045812995</v>
      </c>
      <c r="N613" t="e">
        <f>VLOOKUP(L613,PPH!$E$2:$F$2057,2,FALSE)</f>
        <v>#N/A</v>
      </c>
    </row>
    <row r="614" spans="1:14" x14ac:dyDescent="0.3">
      <c r="A614" s="1">
        <v>613</v>
      </c>
      <c r="B614" s="1">
        <v>18</v>
      </c>
      <c r="C614" s="1" t="s">
        <v>231</v>
      </c>
      <c r="E614" s="1">
        <v>1801</v>
      </c>
      <c r="F614" s="1" t="s">
        <v>951</v>
      </c>
      <c r="G614" s="1" t="s">
        <v>1049</v>
      </c>
      <c r="H614" s="1">
        <v>2019</v>
      </c>
      <c r="I614" s="1">
        <v>225</v>
      </c>
      <c r="J614" s="1">
        <v>5</v>
      </c>
      <c r="K614" t="str">
        <f t="shared" si="18"/>
        <v>Kabupaten Lampung Selatan</v>
      </c>
      <c r="L614" t="str">
        <f t="shared" si="19"/>
        <v>Kabupaten Lampung Selatan-2019</v>
      </c>
      <c r="M614" s="1">
        <v>74.618351592774005</v>
      </c>
      <c r="N614" t="e">
        <f>VLOOKUP(L614,PPH!$E$2:$F$2057,2,FALSE)</f>
        <v>#N/A</v>
      </c>
    </row>
    <row r="615" spans="1:14" x14ac:dyDescent="0.3">
      <c r="A615" s="1">
        <v>614</v>
      </c>
      <c r="B615" s="1">
        <v>18</v>
      </c>
      <c r="C615" s="1" t="s">
        <v>231</v>
      </c>
      <c r="E615" s="1">
        <v>1807</v>
      </c>
      <c r="F615" s="1" t="s">
        <v>951</v>
      </c>
      <c r="G615" s="1" t="s">
        <v>1050</v>
      </c>
      <c r="H615" s="1">
        <v>2019</v>
      </c>
      <c r="I615" s="1">
        <v>250</v>
      </c>
      <c r="J615" s="1">
        <v>5</v>
      </c>
      <c r="K615" t="str">
        <f t="shared" si="18"/>
        <v>Kabupaten Lampung Timur</v>
      </c>
      <c r="L615" t="str">
        <f t="shared" si="19"/>
        <v>Kabupaten Lampung Timur-2019</v>
      </c>
      <c r="M615" s="1">
        <v>72.368978398126998</v>
      </c>
      <c r="N615" t="e">
        <f>VLOOKUP(L615,PPH!$E$2:$F$2057,2,FALSE)</f>
        <v>#N/A</v>
      </c>
    </row>
    <row r="616" spans="1:14" x14ac:dyDescent="0.3">
      <c r="A616" s="1">
        <v>615</v>
      </c>
      <c r="B616" s="1">
        <v>18</v>
      </c>
      <c r="C616" s="1" t="s">
        <v>231</v>
      </c>
      <c r="E616" s="1">
        <v>1802</v>
      </c>
      <c r="F616" s="1" t="s">
        <v>951</v>
      </c>
      <c r="G616" s="1" t="s">
        <v>1051</v>
      </c>
      <c r="H616" s="1">
        <v>2019</v>
      </c>
      <c r="I616" s="1">
        <v>188</v>
      </c>
      <c r="J616" s="1">
        <v>6</v>
      </c>
      <c r="K616" t="str">
        <f t="shared" si="18"/>
        <v>Kabupaten Lampung Tengah</v>
      </c>
      <c r="L616" t="str">
        <f t="shared" si="19"/>
        <v>Kabupaten Lampung Tengah-2019</v>
      </c>
      <c r="M616" s="1">
        <v>76.549727243628993</v>
      </c>
      <c r="N616" t="e">
        <f>VLOOKUP(L616,PPH!$E$2:$F$2057,2,FALSE)</f>
        <v>#N/A</v>
      </c>
    </row>
    <row r="617" spans="1:14" x14ac:dyDescent="0.3">
      <c r="A617" s="1">
        <v>616</v>
      </c>
      <c r="B617" s="1">
        <v>18</v>
      </c>
      <c r="C617" s="1" t="s">
        <v>231</v>
      </c>
      <c r="E617" s="1">
        <v>1803</v>
      </c>
      <c r="F617" s="1" t="s">
        <v>951</v>
      </c>
      <c r="G617" s="1" t="s">
        <v>1052</v>
      </c>
      <c r="H617" s="1">
        <v>2019</v>
      </c>
      <c r="I617" s="1">
        <v>129</v>
      </c>
      <c r="J617" s="1">
        <v>6</v>
      </c>
      <c r="K617" t="str">
        <f t="shared" si="18"/>
        <v>Kabupaten Lampung Utara</v>
      </c>
      <c r="L617" t="str">
        <f t="shared" si="19"/>
        <v>Kabupaten Lampung Utara-2019</v>
      </c>
      <c r="M617" s="1">
        <v>78.994557289975006</v>
      </c>
      <c r="N617" t="e">
        <f>VLOOKUP(L617,PPH!$E$2:$F$2057,2,FALSE)</f>
        <v>#N/A</v>
      </c>
    </row>
    <row r="618" spans="1:14" x14ac:dyDescent="0.3">
      <c r="A618" s="1">
        <v>617</v>
      </c>
      <c r="B618" s="1">
        <v>18</v>
      </c>
      <c r="C618" s="1" t="s">
        <v>231</v>
      </c>
      <c r="E618" s="1">
        <v>1808</v>
      </c>
      <c r="F618" s="1" t="s">
        <v>951</v>
      </c>
      <c r="G618" s="1" t="s">
        <v>1053</v>
      </c>
      <c r="H618" s="1">
        <v>2019</v>
      </c>
      <c r="I618" s="1">
        <v>61</v>
      </c>
      <c r="J618" s="1">
        <v>6</v>
      </c>
      <c r="K618" t="str">
        <f t="shared" si="18"/>
        <v>Kabupaten Way Kanan</v>
      </c>
      <c r="L618" t="str">
        <f t="shared" si="19"/>
        <v>Kabupaten Way Kanan-2019</v>
      </c>
      <c r="M618" s="1">
        <v>82.292541520719993</v>
      </c>
      <c r="N618" t="e">
        <f>VLOOKUP(L618,PPH!$E$2:$F$2057,2,FALSE)</f>
        <v>#N/A</v>
      </c>
    </row>
    <row r="619" spans="1:14" x14ac:dyDescent="0.3">
      <c r="A619" s="1">
        <v>618</v>
      </c>
      <c r="B619" s="1">
        <v>18</v>
      </c>
      <c r="C619" s="1" t="s">
        <v>231</v>
      </c>
      <c r="E619" s="1">
        <v>1805</v>
      </c>
      <c r="F619" s="1" t="s">
        <v>951</v>
      </c>
      <c r="G619" s="1" t="s">
        <v>1054</v>
      </c>
      <c r="H619" s="1">
        <v>2019</v>
      </c>
      <c r="I619" s="1">
        <v>136</v>
      </c>
      <c r="J619" s="1">
        <v>6</v>
      </c>
      <c r="K619" t="str">
        <f t="shared" si="18"/>
        <v>Kabupaten Tulang Bawang</v>
      </c>
      <c r="L619" t="str">
        <f t="shared" si="19"/>
        <v>Kabupaten Tulang Bawang-2019</v>
      </c>
      <c r="M619" s="1">
        <v>78.875700673156004</v>
      </c>
      <c r="N619" t="e">
        <f>VLOOKUP(L619,PPH!$E$2:$F$2057,2,FALSE)</f>
        <v>#N/A</v>
      </c>
    </row>
    <row r="620" spans="1:14" x14ac:dyDescent="0.3">
      <c r="A620" s="1">
        <v>619</v>
      </c>
      <c r="B620" s="1">
        <v>18</v>
      </c>
      <c r="C620" s="1" t="s">
        <v>231</v>
      </c>
      <c r="E620" s="1">
        <v>1809</v>
      </c>
      <c r="F620" s="1" t="s">
        <v>951</v>
      </c>
      <c r="G620" s="1" t="s">
        <v>1055</v>
      </c>
      <c r="H620" s="1">
        <v>2019</v>
      </c>
      <c r="I620" s="1">
        <v>182</v>
      </c>
      <c r="J620" s="1">
        <v>6</v>
      </c>
      <c r="K620" t="str">
        <f t="shared" si="18"/>
        <v>Kabupaten Pesawaran</v>
      </c>
      <c r="L620" t="str">
        <f t="shared" si="19"/>
        <v>Kabupaten Pesawaran-2019</v>
      </c>
      <c r="M620" s="1">
        <v>76.742190231107998</v>
      </c>
      <c r="N620" t="e">
        <f>VLOOKUP(L620,PPH!$E$2:$F$2057,2,FALSE)</f>
        <v>#N/A</v>
      </c>
    </row>
    <row r="621" spans="1:14" x14ac:dyDescent="0.3">
      <c r="A621" s="1">
        <v>620</v>
      </c>
      <c r="B621" s="1">
        <v>18</v>
      </c>
      <c r="C621" s="1" t="s">
        <v>231</v>
      </c>
      <c r="E621" s="1">
        <v>1810</v>
      </c>
      <c r="F621" s="1" t="s">
        <v>951</v>
      </c>
      <c r="G621" s="1" t="s">
        <v>1056</v>
      </c>
      <c r="H621" s="1">
        <v>2019</v>
      </c>
      <c r="I621" s="1">
        <v>44</v>
      </c>
      <c r="J621" s="1">
        <v>6</v>
      </c>
      <c r="K621" t="str">
        <f t="shared" si="18"/>
        <v>Kabupaten Pringsewu</v>
      </c>
      <c r="L621" t="str">
        <f t="shared" si="19"/>
        <v>Kabupaten Pringsewu-2019</v>
      </c>
      <c r="M621" s="1">
        <v>83.129184721138998</v>
      </c>
      <c r="N621" t="e">
        <f>VLOOKUP(L621,PPH!$E$2:$F$2057,2,FALSE)</f>
        <v>#N/A</v>
      </c>
    </row>
    <row r="622" spans="1:14" x14ac:dyDescent="0.3">
      <c r="A622" s="1">
        <v>621</v>
      </c>
      <c r="B622" s="1">
        <v>18</v>
      </c>
      <c r="C622" s="1" t="s">
        <v>231</v>
      </c>
      <c r="E622" s="1">
        <v>1811</v>
      </c>
      <c r="F622" s="1" t="s">
        <v>951</v>
      </c>
      <c r="G622" s="1" t="s">
        <v>1057</v>
      </c>
      <c r="H622" s="1">
        <v>2019</v>
      </c>
      <c r="I622" s="1">
        <v>69</v>
      </c>
      <c r="J622" s="1">
        <v>6</v>
      </c>
      <c r="K622" t="str">
        <f t="shared" si="18"/>
        <v>Kabupaten Mesuji</v>
      </c>
      <c r="L622" t="str">
        <f t="shared" si="19"/>
        <v>Kabupaten Mesuji-2019</v>
      </c>
      <c r="M622" s="1">
        <v>81.781202652076999</v>
      </c>
      <c r="N622" t="e">
        <f>VLOOKUP(L622,PPH!$E$2:$F$2057,2,FALSE)</f>
        <v>#N/A</v>
      </c>
    </row>
    <row r="623" spans="1:14" x14ac:dyDescent="0.3">
      <c r="A623" s="1">
        <v>622</v>
      </c>
      <c r="B623" s="1">
        <v>18</v>
      </c>
      <c r="C623" s="1" t="s">
        <v>231</v>
      </c>
      <c r="E623" s="1">
        <v>1812</v>
      </c>
      <c r="F623" s="1" t="s">
        <v>951</v>
      </c>
      <c r="G623" s="1" t="s">
        <v>1058</v>
      </c>
      <c r="H623" s="1">
        <v>2019</v>
      </c>
      <c r="I623" s="1">
        <v>121</v>
      </c>
      <c r="J623" s="1">
        <v>6</v>
      </c>
      <c r="K623" t="str">
        <f t="shared" si="18"/>
        <v>Kabupaten Tulang Bawang Barat</v>
      </c>
      <c r="L623" t="str">
        <f t="shared" si="19"/>
        <v>Kabupaten Tulang Bawang Barat-2019</v>
      </c>
      <c r="M623" s="1">
        <v>79.284155186749004</v>
      </c>
      <c r="N623" t="e">
        <f>VLOOKUP(L623,PPH!$E$2:$F$2057,2,FALSE)</f>
        <v>#N/A</v>
      </c>
    </row>
    <row r="624" spans="1:14" x14ac:dyDescent="0.3">
      <c r="A624" s="1">
        <v>623</v>
      </c>
      <c r="B624" s="1">
        <v>18</v>
      </c>
      <c r="C624" s="1" t="s">
        <v>231</v>
      </c>
      <c r="E624" s="1">
        <v>1813</v>
      </c>
      <c r="F624" s="1" t="s">
        <v>951</v>
      </c>
      <c r="G624" s="1" t="s">
        <v>1059</v>
      </c>
      <c r="H624" s="1">
        <v>2019</v>
      </c>
      <c r="I624" s="1">
        <v>256</v>
      </c>
      <c r="J624" s="1">
        <v>5</v>
      </c>
      <c r="K624" t="str">
        <f t="shared" si="18"/>
        <v>Kabupaten Pesisir Barat</v>
      </c>
      <c r="L624" t="str">
        <f t="shared" si="19"/>
        <v>Kabupaten Pesisir Barat-2019</v>
      </c>
      <c r="M624" s="1">
        <v>71.976441076835002</v>
      </c>
      <c r="N624" t="e">
        <f>VLOOKUP(L624,PPH!$E$2:$F$2057,2,FALSE)</f>
        <v>#N/A</v>
      </c>
    </row>
    <row r="625" spans="1:14" x14ac:dyDescent="0.3">
      <c r="A625" s="1">
        <v>624</v>
      </c>
      <c r="B625" s="1">
        <v>19</v>
      </c>
      <c r="C625" s="1" t="s">
        <v>258</v>
      </c>
      <c r="E625" s="1">
        <v>1901</v>
      </c>
      <c r="F625" s="1" t="s">
        <v>951</v>
      </c>
      <c r="G625" s="1" t="s">
        <v>1060</v>
      </c>
      <c r="H625" s="1">
        <v>2019</v>
      </c>
      <c r="I625" s="1">
        <v>280</v>
      </c>
      <c r="J625" s="1">
        <v>5</v>
      </c>
      <c r="K625" t="str">
        <f t="shared" si="18"/>
        <v>Kabupaten Bangka</v>
      </c>
      <c r="L625" t="str">
        <f t="shared" si="19"/>
        <v>Kabupaten Bangka-2019</v>
      </c>
      <c r="M625" s="1">
        <v>70.290456315355996</v>
      </c>
      <c r="N625" t="e">
        <f>VLOOKUP(L625,PPH!$E$2:$F$2057,2,FALSE)</f>
        <v>#N/A</v>
      </c>
    </row>
    <row r="626" spans="1:14" x14ac:dyDescent="0.3">
      <c r="A626" s="1">
        <v>625</v>
      </c>
      <c r="B626" s="1">
        <v>19</v>
      </c>
      <c r="C626" s="1" t="s">
        <v>258</v>
      </c>
      <c r="E626" s="1">
        <v>1902</v>
      </c>
      <c r="F626" s="1" t="s">
        <v>951</v>
      </c>
      <c r="G626" s="1" t="s">
        <v>1061</v>
      </c>
      <c r="H626" s="1">
        <v>2019</v>
      </c>
      <c r="I626" s="1">
        <v>349</v>
      </c>
      <c r="J626" s="1">
        <v>3</v>
      </c>
      <c r="K626" t="str">
        <f t="shared" si="18"/>
        <v>Kabupaten Belitung</v>
      </c>
      <c r="L626" t="str">
        <f t="shared" si="19"/>
        <v>Kabupaten Belitung-2019</v>
      </c>
      <c r="M626" s="1">
        <v>59.221007715002997</v>
      </c>
      <c r="N626" t="e">
        <f>VLOOKUP(L626,PPH!$E$2:$F$2057,2,FALSE)</f>
        <v>#N/A</v>
      </c>
    </row>
    <row r="627" spans="1:14" x14ac:dyDescent="0.3">
      <c r="A627" s="1">
        <v>626</v>
      </c>
      <c r="B627" s="1">
        <v>19</v>
      </c>
      <c r="C627" s="1" t="s">
        <v>258</v>
      </c>
      <c r="E627" s="1">
        <v>1905</v>
      </c>
      <c r="F627" s="1" t="s">
        <v>951</v>
      </c>
      <c r="G627" s="1" t="s">
        <v>1062</v>
      </c>
      <c r="H627" s="1">
        <v>2019</v>
      </c>
      <c r="I627" s="1">
        <v>322</v>
      </c>
      <c r="J627" s="1">
        <v>4</v>
      </c>
      <c r="K627" t="str">
        <f t="shared" si="18"/>
        <v>Kabupaten Bangka Barat</v>
      </c>
      <c r="L627" t="str">
        <f t="shared" si="19"/>
        <v>Kabupaten Bangka Barat-2019</v>
      </c>
      <c r="M627" s="1">
        <v>66.522958163515</v>
      </c>
      <c r="N627" t="e">
        <f>VLOOKUP(L627,PPH!$E$2:$F$2057,2,FALSE)</f>
        <v>#N/A</v>
      </c>
    </row>
    <row r="628" spans="1:14" x14ac:dyDescent="0.3">
      <c r="A628" s="1">
        <v>627</v>
      </c>
      <c r="B628" s="1">
        <v>19</v>
      </c>
      <c r="C628" s="1" t="s">
        <v>258</v>
      </c>
      <c r="E628" s="1">
        <v>1904</v>
      </c>
      <c r="F628" s="1" t="s">
        <v>951</v>
      </c>
      <c r="G628" s="1" t="s">
        <v>1063</v>
      </c>
      <c r="H628" s="1">
        <v>2019</v>
      </c>
      <c r="I628" s="1">
        <v>354</v>
      </c>
      <c r="J628" s="1">
        <v>3</v>
      </c>
      <c r="K628" t="str">
        <f t="shared" si="18"/>
        <v>Kabupaten Bangka Tengah</v>
      </c>
      <c r="L628" t="str">
        <f t="shared" si="19"/>
        <v>Kabupaten Bangka Tengah-2019</v>
      </c>
      <c r="M628" s="1">
        <v>57.597763243837001</v>
      </c>
      <c r="N628" t="e">
        <f>VLOOKUP(L628,PPH!$E$2:$F$2057,2,FALSE)</f>
        <v>#N/A</v>
      </c>
    </row>
    <row r="629" spans="1:14" x14ac:dyDescent="0.3">
      <c r="A629" s="1">
        <v>628</v>
      </c>
      <c r="B629" s="1">
        <v>19</v>
      </c>
      <c r="C629" s="1" t="s">
        <v>258</v>
      </c>
      <c r="E629" s="1">
        <v>1903</v>
      </c>
      <c r="F629" s="1" t="s">
        <v>951</v>
      </c>
      <c r="G629" s="1" t="s">
        <v>1064</v>
      </c>
      <c r="H629" s="1">
        <v>2019</v>
      </c>
      <c r="I629" s="1">
        <v>334</v>
      </c>
      <c r="J629" s="1">
        <v>4</v>
      </c>
      <c r="K629" t="str">
        <f t="shared" si="18"/>
        <v>Kabupaten Bangka Selatan</v>
      </c>
      <c r="L629" t="str">
        <f t="shared" si="19"/>
        <v>Kabupaten Bangka Selatan-2019</v>
      </c>
      <c r="M629" s="1">
        <v>62.068550521657002</v>
      </c>
      <c r="N629" t="e">
        <f>VLOOKUP(L629,PPH!$E$2:$F$2057,2,FALSE)</f>
        <v>#N/A</v>
      </c>
    </row>
    <row r="630" spans="1:14" x14ac:dyDescent="0.3">
      <c r="A630" s="1">
        <v>629</v>
      </c>
      <c r="B630" s="1">
        <v>19</v>
      </c>
      <c r="C630" s="1" t="s">
        <v>258</v>
      </c>
      <c r="E630" s="1">
        <v>1906</v>
      </c>
      <c r="F630" s="1" t="s">
        <v>951</v>
      </c>
      <c r="G630" s="1" t="s">
        <v>1065</v>
      </c>
      <c r="H630" s="1">
        <v>2019</v>
      </c>
      <c r="I630" s="1">
        <v>347</v>
      </c>
      <c r="J630" s="1">
        <v>4</v>
      </c>
      <c r="K630" t="str">
        <f t="shared" si="18"/>
        <v>Kabupaten Belitung Timur</v>
      </c>
      <c r="L630" t="str">
        <f t="shared" si="19"/>
        <v>Kabupaten Belitung Timur-2019</v>
      </c>
      <c r="M630" s="1">
        <v>59.658574364228997</v>
      </c>
      <c r="N630" t="e">
        <f>VLOOKUP(L630,PPH!$E$2:$F$2057,2,FALSE)</f>
        <v>#N/A</v>
      </c>
    </row>
    <row r="631" spans="1:14" x14ac:dyDescent="0.3">
      <c r="A631" s="1">
        <v>630</v>
      </c>
      <c r="B631" s="1">
        <v>21</v>
      </c>
      <c r="C631" s="1" t="s">
        <v>272</v>
      </c>
      <c r="E631" s="1">
        <v>2102</v>
      </c>
      <c r="F631" s="1" t="s">
        <v>951</v>
      </c>
      <c r="G631" s="1" t="s">
        <v>1066</v>
      </c>
      <c r="H631" s="1">
        <v>2019</v>
      </c>
      <c r="I631" s="1">
        <v>362</v>
      </c>
      <c r="J631" s="1">
        <v>3</v>
      </c>
      <c r="K631" t="str">
        <f t="shared" si="18"/>
        <v>Kabupaten Karimun</v>
      </c>
      <c r="L631" t="str">
        <f t="shared" si="19"/>
        <v>Kabupaten Karimun-2019</v>
      </c>
      <c r="M631" s="1">
        <v>55.354906296486</v>
      </c>
      <c r="N631" t="e">
        <f>VLOOKUP(L631,PPH!$E$2:$F$2057,2,FALSE)</f>
        <v>#N/A</v>
      </c>
    </row>
    <row r="632" spans="1:14" x14ac:dyDescent="0.3">
      <c r="A632" s="1">
        <v>631</v>
      </c>
      <c r="B632" s="1">
        <v>21</v>
      </c>
      <c r="C632" s="1" t="s">
        <v>272</v>
      </c>
      <c r="E632" s="1">
        <v>2101</v>
      </c>
      <c r="F632" s="1" t="s">
        <v>951</v>
      </c>
      <c r="G632" s="1" t="s">
        <v>1067</v>
      </c>
      <c r="H632" s="1">
        <v>2019</v>
      </c>
      <c r="I632" s="1">
        <v>357</v>
      </c>
      <c r="J632" s="1">
        <v>3</v>
      </c>
      <c r="K632" t="str">
        <f t="shared" si="18"/>
        <v>Kabupaten Bintan</v>
      </c>
      <c r="L632" t="str">
        <f t="shared" si="19"/>
        <v>Kabupaten Bintan-2019</v>
      </c>
      <c r="M632" s="1">
        <v>57.250429891152997</v>
      </c>
      <c r="N632" t="e">
        <f>VLOOKUP(L632,PPH!$E$2:$F$2057,2,FALSE)</f>
        <v>#N/A</v>
      </c>
    </row>
    <row r="633" spans="1:14" x14ac:dyDescent="0.3">
      <c r="A633" s="1">
        <v>632</v>
      </c>
      <c r="B633" s="1">
        <v>21</v>
      </c>
      <c r="C633" s="1" t="s">
        <v>272</v>
      </c>
      <c r="E633" s="1">
        <v>2103</v>
      </c>
      <c r="F633" s="1" t="s">
        <v>951</v>
      </c>
      <c r="G633" s="1" t="s">
        <v>1068</v>
      </c>
      <c r="H633" s="1">
        <v>2019</v>
      </c>
      <c r="I633" s="1">
        <v>356</v>
      </c>
      <c r="J633" s="1">
        <v>3</v>
      </c>
      <c r="K633" t="str">
        <f t="shared" si="18"/>
        <v>Kabupaten Natuna</v>
      </c>
      <c r="L633" t="str">
        <f t="shared" si="19"/>
        <v>Kabupaten Natuna-2019</v>
      </c>
      <c r="M633" s="1">
        <v>57.258588917890997</v>
      </c>
      <c r="N633" t="e">
        <f>VLOOKUP(L633,PPH!$E$2:$F$2057,2,FALSE)</f>
        <v>#N/A</v>
      </c>
    </row>
    <row r="634" spans="1:14" x14ac:dyDescent="0.3">
      <c r="A634" s="1">
        <v>633</v>
      </c>
      <c r="B634" s="1">
        <v>21</v>
      </c>
      <c r="C634" s="1" t="s">
        <v>272</v>
      </c>
      <c r="E634" s="1">
        <v>2104</v>
      </c>
      <c r="F634" s="1" t="s">
        <v>951</v>
      </c>
      <c r="G634" s="1" t="s">
        <v>1069</v>
      </c>
      <c r="H634" s="1">
        <v>2019</v>
      </c>
      <c r="I634" s="1">
        <v>378</v>
      </c>
      <c r="J634" s="1">
        <v>2</v>
      </c>
      <c r="K634" t="str">
        <f t="shared" si="18"/>
        <v>Kabupaten Lingga</v>
      </c>
      <c r="L634" t="str">
        <f t="shared" si="19"/>
        <v>Kabupaten Lingga-2019</v>
      </c>
      <c r="M634" s="1">
        <v>49.707623298572997</v>
      </c>
      <c r="N634" t="e">
        <f>VLOOKUP(L634,PPH!$E$2:$F$2057,2,FALSE)</f>
        <v>#N/A</v>
      </c>
    </row>
    <row r="635" spans="1:14" x14ac:dyDescent="0.3">
      <c r="A635" s="1">
        <v>634</v>
      </c>
      <c r="B635" s="1">
        <v>21</v>
      </c>
      <c r="C635" s="1" t="s">
        <v>272</v>
      </c>
      <c r="E635" s="1">
        <v>2105</v>
      </c>
      <c r="F635" s="1" t="s">
        <v>951</v>
      </c>
      <c r="G635" s="1" t="s">
        <v>1070</v>
      </c>
      <c r="H635" s="1">
        <v>2019</v>
      </c>
      <c r="I635" s="1">
        <v>375</v>
      </c>
      <c r="J635" s="1">
        <v>2</v>
      </c>
      <c r="K635" t="str">
        <f t="shared" si="18"/>
        <v>Kabupaten Kepulauan Anambas</v>
      </c>
      <c r="L635" t="str">
        <f t="shared" si="19"/>
        <v>Kabupaten Kepulauan Anambas-2019</v>
      </c>
      <c r="M635" s="1">
        <v>50.390906365547998</v>
      </c>
      <c r="N635" t="e">
        <f>VLOOKUP(L635,PPH!$E$2:$F$2057,2,FALSE)</f>
        <v>#N/A</v>
      </c>
    </row>
    <row r="636" spans="1:14" x14ac:dyDescent="0.3">
      <c r="A636" s="1">
        <v>635</v>
      </c>
      <c r="B636" s="1">
        <v>31</v>
      </c>
      <c r="C636" s="1" t="s">
        <v>284</v>
      </c>
      <c r="E636" s="1">
        <v>3101</v>
      </c>
      <c r="F636" s="1" t="s">
        <v>951</v>
      </c>
      <c r="G636" s="1" t="s">
        <v>912</v>
      </c>
      <c r="H636" s="1">
        <v>2019</v>
      </c>
      <c r="I636" s="1">
        <v>365</v>
      </c>
      <c r="J636" s="1">
        <v>3</v>
      </c>
      <c r="K636" t="str">
        <f t="shared" si="18"/>
        <v>Kabupaten Kep. Seribu</v>
      </c>
      <c r="L636" t="str">
        <f t="shared" si="19"/>
        <v>Kabupaten Kep. Seribu-2019</v>
      </c>
      <c r="M636" s="1">
        <v>53.286297699442002</v>
      </c>
      <c r="N636" t="e">
        <f>VLOOKUP(L636,PPH!$E$2:$F$2057,2,FALSE)</f>
        <v>#N/A</v>
      </c>
    </row>
    <row r="637" spans="1:14" x14ac:dyDescent="0.3">
      <c r="A637" s="1">
        <v>636</v>
      </c>
      <c r="B637" s="1">
        <v>32</v>
      </c>
      <c r="C637" s="1" t="s">
        <v>292</v>
      </c>
      <c r="E637" s="1">
        <v>3201</v>
      </c>
      <c r="F637" s="1" t="s">
        <v>951</v>
      </c>
      <c r="G637" s="1" t="s">
        <v>1071</v>
      </c>
      <c r="H637" s="1">
        <v>2019</v>
      </c>
      <c r="I637" s="1">
        <v>291</v>
      </c>
      <c r="J637" s="1">
        <v>5</v>
      </c>
      <c r="K637" t="str">
        <f t="shared" si="18"/>
        <v>Kabupaten Bogor</v>
      </c>
      <c r="L637" t="str">
        <f t="shared" si="19"/>
        <v>Kabupaten Bogor-2019</v>
      </c>
      <c r="M637" s="1">
        <v>69.110917141876996</v>
      </c>
      <c r="N637" t="e">
        <f>VLOOKUP(L637,PPH!$E$2:$F$2057,2,FALSE)</f>
        <v>#N/A</v>
      </c>
    </row>
    <row r="638" spans="1:14" x14ac:dyDescent="0.3">
      <c r="A638" s="1">
        <v>637</v>
      </c>
      <c r="B638" s="1">
        <v>32</v>
      </c>
      <c r="C638" s="1" t="s">
        <v>292</v>
      </c>
      <c r="E638" s="1">
        <v>3202</v>
      </c>
      <c r="F638" s="1" t="s">
        <v>951</v>
      </c>
      <c r="G638" s="1" t="s">
        <v>1072</v>
      </c>
      <c r="H638" s="1">
        <v>2019</v>
      </c>
      <c r="I638" s="1">
        <v>228</v>
      </c>
      <c r="J638" s="1">
        <v>5</v>
      </c>
      <c r="K638" t="str">
        <f t="shared" si="18"/>
        <v>Kabupaten Sukabumi</v>
      </c>
      <c r="L638" t="str">
        <f t="shared" si="19"/>
        <v>Kabupaten Sukabumi-2019</v>
      </c>
      <c r="M638" s="1">
        <v>74.503663551599004</v>
      </c>
      <c r="N638" t="e">
        <f>VLOOKUP(L638,PPH!$E$2:$F$2057,2,FALSE)</f>
        <v>#N/A</v>
      </c>
    </row>
    <row r="639" spans="1:14" x14ac:dyDescent="0.3">
      <c r="A639" s="1">
        <v>638</v>
      </c>
      <c r="B639" s="1">
        <v>32</v>
      </c>
      <c r="C639" s="1" t="s">
        <v>292</v>
      </c>
      <c r="E639" s="1">
        <v>3203</v>
      </c>
      <c r="F639" s="1" t="s">
        <v>951</v>
      </c>
      <c r="G639" s="1" t="s">
        <v>1073</v>
      </c>
      <c r="H639" s="1">
        <v>2019</v>
      </c>
      <c r="I639" s="1">
        <v>201</v>
      </c>
      <c r="J639" s="1">
        <v>6</v>
      </c>
      <c r="K639" t="str">
        <f t="shared" si="18"/>
        <v>Kabupaten Cianjur</v>
      </c>
      <c r="L639" t="str">
        <f t="shared" si="19"/>
        <v>Kabupaten Cianjur-2019</v>
      </c>
      <c r="M639" s="1">
        <v>75.861443433925999</v>
      </c>
      <c r="N639" t="e">
        <f>VLOOKUP(L639,PPH!$E$2:$F$2057,2,FALSE)</f>
        <v>#N/A</v>
      </c>
    </row>
    <row r="640" spans="1:14" x14ac:dyDescent="0.3">
      <c r="A640" s="1">
        <v>639</v>
      </c>
      <c r="B640" s="1">
        <v>32</v>
      </c>
      <c r="C640" s="1" t="s">
        <v>292</v>
      </c>
      <c r="E640" s="1">
        <v>3204</v>
      </c>
      <c r="F640" s="1" t="s">
        <v>951</v>
      </c>
      <c r="G640" s="1" t="s">
        <v>1074</v>
      </c>
      <c r="H640" s="1">
        <v>2019</v>
      </c>
      <c r="I640" s="1">
        <v>175</v>
      </c>
      <c r="J640" s="1">
        <v>6</v>
      </c>
      <c r="K640" t="str">
        <f t="shared" si="18"/>
        <v>Kabupaten Bandung</v>
      </c>
      <c r="L640" t="str">
        <f t="shared" si="19"/>
        <v>Kabupaten Bandung-2019</v>
      </c>
      <c r="M640" s="1">
        <v>77.052482819987006</v>
      </c>
      <c r="N640" t="e">
        <f>VLOOKUP(L640,PPH!$E$2:$F$2057,2,FALSE)</f>
        <v>#N/A</v>
      </c>
    </row>
    <row r="641" spans="1:14" x14ac:dyDescent="0.3">
      <c r="A641" s="1">
        <v>640</v>
      </c>
      <c r="B641" s="1">
        <v>32</v>
      </c>
      <c r="C641" s="1" t="s">
        <v>292</v>
      </c>
      <c r="E641" s="1">
        <v>3205</v>
      </c>
      <c r="F641" s="1" t="s">
        <v>951</v>
      </c>
      <c r="G641" s="1" t="s">
        <v>1075</v>
      </c>
      <c r="H641" s="1">
        <v>2019</v>
      </c>
      <c r="I641" s="1">
        <v>176</v>
      </c>
      <c r="J641" s="1">
        <v>6</v>
      </c>
      <c r="K641" t="str">
        <f t="shared" si="18"/>
        <v>Kabupaten Garut</v>
      </c>
      <c r="L641" t="str">
        <f t="shared" si="19"/>
        <v>Kabupaten Garut-2019</v>
      </c>
      <c r="M641" s="1">
        <v>76.958138219385006</v>
      </c>
      <c r="N641" t="e">
        <f>VLOOKUP(L641,PPH!$E$2:$F$2057,2,FALSE)</f>
        <v>#N/A</v>
      </c>
    </row>
    <row r="642" spans="1:14" x14ac:dyDescent="0.3">
      <c r="A642" s="1">
        <v>641</v>
      </c>
      <c r="B642" s="1">
        <v>32</v>
      </c>
      <c r="C642" s="1" t="s">
        <v>292</v>
      </c>
      <c r="E642" s="1">
        <v>3206</v>
      </c>
      <c r="F642" s="1" t="s">
        <v>951</v>
      </c>
      <c r="G642" s="1" t="s">
        <v>1076</v>
      </c>
      <c r="H642" s="1">
        <v>2019</v>
      </c>
      <c r="I642" s="1">
        <v>231</v>
      </c>
      <c r="J642" s="1">
        <v>5</v>
      </c>
      <c r="K642" t="str">
        <f t="shared" si="18"/>
        <v>Kabupaten Tasikmalaya</v>
      </c>
      <c r="L642" t="str">
        <f t="shared" si="19"/>
        <v>Kabupaten Tasikmalaya-2019</v>
      </c>
      <c r="M642" s="1">
        <v>74.113335127349998</v>
      </c>
      <c r="N642" t="e">
        <f>VLOOKUP(L642,PPH!$E$2:$F$2057,2,FALSE)</f>
        <v>#N/A</v>
      </c>
    </row>
    <row r="643" spans="1:14" x14ac:dyDescent="0.3">
      <c r="A643" s="1">
        <v>642</v>
      </c>
      <c r="B643" s="1">
        <v>32</v>
      </c>
      <c r="C643" s="1" t="s">
        <v>292</v>
      </c>
      <c r="E643" s="1">
        <v>3207</v>
      </c>
      <c r="F643" s="1" t="s">
        <v>951</v>
      </c>
      <c r="G643" s="1" t="s">
        <v>1077</v>
      </c>
      <c r="H643" s="1">
        <v>2019</v>
      </c>
      <c r="I643" s="1">
        <v>112</v>
      </c>
      <c r="J643" s="1">
        <v>6</v>
      </c>
      <c r="K643" t="str">
        <f t="shared" ref="K643:K706" si="20">IF(F643="Kabupaten",F643 &amp; " " &amp; G643,G643)</f>
        <v>Kabupaten Ciamis</v>
      </c>
      <c r="L643" t="str">
        <f t="shared" ref="L643:L706" si="21">K643&amp;"-"&amp;H643</f>
        <v>Kabupaten Ciamis-2019</v>
      </c>
      <c r="M643" s="1">
        <v>79.913702925842998</v>
      </c>
      <c r="N643" t="e">
        <f>VLOOKUP(L643,PPH!$E$2:$F$2057,2,FALSE)</f>
        <v>#N/A</v>
      </c>
    </row>
    <row r="644" spans="1:14" x14ac:dyDescent="0.3">
      <c r="A644" s="1">
        <v>643</v>
      </c>
      <c r="B644" s="1">
        <v>32</v>
      </c>
      <c r="C644" s="1" t="s">
        <v>292</v>
      </c>
      <c r="E644" s="1">
        <v>3208</v>
      </c>
      <c r="F644" s="1" t="s">
        <v>951</v>
      </c>
      <c r="G644" s="1" t="s">
        <v>1078</v>
      </c>
      <c r="H644" s="1">
        <v>2019</v>
      </c>
      <c r="I644" s="1">
        <v>96</v>
      </c>
      <c r="J644" s="1">
        <v>6</v>
      </c>
      <c r="K644" t="str">
        <f t="shared" si="20"/>
        <v>Kabupaten Kuningan</v>
      </c>
      <c r="L644" t="str">
        <f t="shared" si="21"/>
        <v>Kabupaten Kuningan-2019</v>
      </c>
      <c r="M644" s="1">
        <v>80.609550676850006</v>
      </c>
      <c r="N644" t="e">
        <f>VLOOKUP(L644,PPH!$E$2:$F$2057,2,FALSE)</f>
        <v>#N/A</v>
      </c>
    </row>
    <row r="645" spans="1:14" x14ac:dyDescent="0.3">
      <c r="A645" s="1">
        <v>644</v>
      </c>
      <c r="B645" s="1">
        <v>32</v>
      </c>
      <c r="C645" s="1" t="s">
        <v>292</v>
      </c>
      <c r="E645" s="1">
        <v>3209</v>
      </c>
      <c r="F645" s="1" t="s">
        <v>951</v>
      </c>
      <c r="G645" s="1" t="s">
        <v>1079</v>
      </c>
      <c r="H645" s="1">
        <v>2019</v>
      </c>
      <c r="I645" s="1">
        <v>135</v>
      </c>
      <c r="J645" s="1">
        <v>6</v>
      </c>
      <c r="K645" t="str">
        <f t="shared" si="20"/>
        <v>Kabupaten Cirebon</v>
      </c>
      <c r="L645" t="str">
        <f t="shared" si="21"/>
        <v>Kabupaten Cirebon-2019</v>
      </c>
      <c r="M645" s="1">
        <v>78.876307270129004</v>
      </c>
      <c r="N645" t="e">
        <f>VLOOKUP(L645,PPH!$E$2:$F$2057,2,FALSE)</f>
        <v>#N/A</v>
      </c>
    </row>
    <row r="646" spans="1:14" x14ac:dyDescent="0.3">
      <c r="A646" s="1">
        <v>645</v>
      </c>
      <c r="B646" s="1">
        <v>32</v>
      </c>
      <c r="C646" s="1" t="s">
        <v>292</v>
      </c>
      <c r="E646" s="1">
        <v>3210</v>
      </c>
      <c r="F646" s="1" t="s">
        <v>951</v>
      </c>
      <c r="G646" s="1" t="s">
        <v>1080</v>
      </c>
      <c r="H646" s="1">
        <v>2019</v>
      </c>
      <c r="I646" s="1">
        <v>118</v>
      </c>
      <c r="J646" s="1">
        <v>6</v>
      </c>
      <c r="K646" t="str">
        <f t="shared" si="20"/>
        <v>Kabupaten Majalengka</v>
      </c>
      <c r="L646" t="str">
        <f t="shared" si="21"/>
        <v>Kabupaten Majalengka-2019</v>
      </c>
      <c r="M646" s="1">
        <v>79.522182055901993</v>
      </c>
      <c r="N646" t="e">
        <f>VLOOKUP(L646,PPH!$E$2:$F$2057,2,FALSE)</f>
        <v>#N/A</v>
      </c>
    </row>
    <row r="647" spans="1:14" x14ac:dyDescent="0.3">
      <c r="A647" s="1">
        <v>646</v>
      </c>
      <c r="B647" s="1">
        <v>32</v>
      </c>
      <c r="C647" s="1" t="s">
        <v>292</v>
      </c>
      <c r="E647" s="1">
        <v>3211</v>
      </c>
      <c r="F647" s="1" t="s">
        <v>951</v>
      </c>
      <c r="G647" s="1" t="s">
        <v>1081</v>
      </c>
      <c r="H647" s="1">
        <v>2019</v>
      </c>
      <c r="I647" s="1">
        <v>70</v>
      </c>
      <c r="J647" s="1">
        <v>6</v>
      </c>
      <c r="K647" t="str">
        <f t="shared" si="20"/>
        <v>Kabupaten Sumedang</v>
      </c>
      <c r="L647" t="str">
        <f t="shared" si="21"/>
        <v>Kabupaten Sumedang-2019</v>
      </c>
      <c r="M647" s="1">
        <v>81.728882628066998</v>
      </c>
      <c r="N647" t="e">
        <f>VLOOKUP(L647,PPH!$E$2:$F$2057,2,FALSE)</f>
        <v>#N/A</v>
      </c>
    </row>
    <row r="648" spans="1:14" x14ac:dyDescent="0.3">
      <c r="A648" s="1">
        <v>647</v>
      </c>
      <c r="B648" s="1">
        <v>32</v>
      </c>
      <c r="C648" s="1" t="s">
        <v>292</v>
      </c>
      <c r="E648" s="1">
        <v>3212</v>
      </c>
      <c r="F648" s="1" t="s">
        <v>951</v>
      </c>
      <c r="G648" s="1" t="s">
        <v>1082</v>
      </c>
      <c r="H648" s="1">
        <v>2019</v>
      </c>
      <c r="I648" s="1">
        <v>73</v>
      </c>
      <c r="J648" s="1">
        <v>6</v>
      </c>
      <c r="K648" t="str">
        <f t="shared" si="20"/>
        <v>Kabupaten Indramayu</v>
      </c>
      <c r="L648" t="str">
        <f t="shared" si="21"/>
        <v>Kabupaten Indramayu-2019</v>
      </c>
      <c r="M648" s="1">
        <v>81.591437314740006</v>
      </c>
      <c r="N648" t="e">
        <f>VLOOKUP(L648,PPH!$E$2:$F$2057,2,FALSE)</f>
        <v>#N/A</v>
      </c>
    </row>
    <row r="649" spans="1:14" x14ac:dyDescent="0.3">
      <c r="A649" s="1">
        <v>648</v>
      </c>
      <c r="B649" s="1">
        <v>32</v>
      </c>
      <c r="C649" s="1" t="s">
        <v>292</v>
      </c>
      <c r="E649" s="1">
        <v>3213</v>
      </c>
      <c r="F649" s="1" t="s">
        <v>951</v>
      </c>
      <c r="G649" s="1" t="s">
        <v>1083</v>
      </c>
      <c r="H649" s="1">
        <v>2019</v>
      </c>
      <c r="I649" s="1">
        <v>68</v>
      </c>
      <c r="J649" s="1">
        <v>6</v>
      </c>
      <c r="K649" t="str">
        <f t="shared" si="20"/>
        <v>Kabupaten Subang</v>
      </c>
      <c r="L649" t="str">
        <f t="shared" si="21"/>
        <v>Kabupaten Subang-2019</v>
      </c>
      <c r="M649" s="1">
        <v>81.805920828276001</v>
      </c>
      <c r="N649" t="e">
        <f>VLOOKUP(L649,PPH!$E$2:$F$2057,2,FALSE)</f>
        <v>#N/A</v>
      </c>
    </row>
    <row r="650" spans="1:14" x14ac:dyDescent="0.3">
      <c r="A650" s="1">
        <v>649</v>
      </c>
      <c r="B650" s="1">
        <v>32</v>
      </c>
      <c r="C650" s="1" t="s">
        <v>292</v>
      </c>
      <c r="E650" s="1">
        <v>3214</v>
      </c>
      <c r="F650" s="1" t="s">
        <v>951</v>
      </c>
      <c r="G650" s="1" t="s">
        <v>1084</v>
      </c>
      <c r="H650" s="1">
        <v>2019</v>
      </c>
      <c r="I650" s="1">
        <v>155</v>
      </c>
      <c r="J650" s="1">
        <v>6</v>
      </c>
      <c r="K650" t="str">
        <f t="shared" si="20"/>
        <v>Kabupaten Purwakarta</v>
      </c>
      <c r="L650" t="str">
        <f t="shared" si="21"/>
        <v>Kabupaten Purwakarta-2019</v>
      </c>
      <c r="M650" s="1">
        <v>77.820590245662999</v>
      </c>
      <c r="N650" t="e">
        <f>VLOOKUP(L650,PPH!$E$2:$F$2057,2,FALSE)</f>
        <v>#N/A</v>
      </c>
    </row>
    <row r="651" spans="1:14" x14ac:dyDescent="0.3">
      <c r="A651" s="1">
        <v>650</v>
      </c>
      <c r="B651" s="1">
        <v>32</v>
      </c>
      <c r="C651" s="1" t="s">
        <v>292</v>
      </c>
      <c r="E651" s="1">
        <v>3215</v>
      </c>
      <c r="F651" s="1" t="s">
        <v>951</v>
      </c>
      <c r="G651" s="1" t="s">
        <v>1085</v>
      </c>
      <c r="H651" s="1">
        <v>2019</v>
      </c>
      <c r="I651" s="1">
        <v>35</v>
      </c>
      <c r="J651" s="1">
        <v>6</v>
      </c>
      <c r="K651" t="str">
        <f t="shared" si="20"/>
        <v>Kabupaten Karawang</v>
      </c>
      <c r="L651" t="str">
        <f t="shared" si="21"/>
        <v>Kabupaten Karawang-2019</v>
      </c>
      <c r="M651" s="1">
        <v>83.614853281859993</v>
      </c>
      <c r="N651" t="e">
        <f>VLOOKUP(L651,PPH!$E$2:$F$2057,2,FALSE)</f>
        <v>#N/A</v>
      </c>
    </row>
    <row r="652" spans="1:14" x14ac:dyDescent="0.3">
      <c r="A652" s="1">
        <v>651</v>
      </c>
      <c r="B652" s="1">
        <v>32</v>
      </c>
      <c r="C652" s="1" t="s">
        <v>292</v>
      </c>
      <c r="E652" s="1">
        <v>3216</v>
      </c>
      <c r="F652" s="1" t="s">
        <v>951</v>
      </c>
      <c r="G652" s="1" t="s">
        <v>1086</v>
      </c>
      <c r="H652" s="1">
        <v>2019</v>
      </c>
      <c r="I652" s="1">
        <v>17</v>
      </c>
      <c r="J652" s="1">
        <v>6</v>
      </c>
      <c r="K652" t="str">
        <f t="shared" si="20"/>
        <v>Kabupaten Bekasi</v>
      </c>
      <c r="L652" t="str">
        <f t="shared" si="21"/>
        <v>Kabupaten Bekasi-2019</v>
      </c>
      <c r="M652" s="1">
        <v>85.013461397057</v>
      </c>
      <c r="N652" t="e">
        <f>VLOOKUP(L652,PPH!$E$2:$F$2057,2,FALSE)</f>
        <v>#N/A</v>
      </c>
    </row>
    <row r="653" spans="1:14" x14ac:dyDescent="0.3">
      <c r="A653" s="1">
        <v>652</v>
      </c>
      <c r="B653" s="1">
        <v>32</v>
      </c>
      <c r="C653" s="1" t="s">
        <v>292</v>
      </c>
      <c r="E653" s="1">
        <v>3217</v>
      </c>
      <c r="F653" s="1" t="s">
        <v>951</v>
      </c>
      <c r="G653" s="1" t="s">
        <v>1087</v>
      </c>
      <c r="H653" s="1">
        <v>2019</v>
      </c>
      <c r="I653" s="1">
        <v>212</v>
      </c>
      <c r="J653" s="1">
        <v>5</v>
      </c>
      <c r="K653" t="str">
        <f t="shared" si="20"/>
        <v>Kabupaten Bandung Barat</v>
      </c>
      <c r="L653" t="str">
        <f t="shared" si="21"/>
        <v>Kabupaten Bandung Barat-2019</v>
      </c>
      <c r="M653" s="1">
        <v>75.139688731549995</v>
      </c>
      <c r="N653" t="e">
        <f>VLOOKUP(L653,PPH!$E$2:$F$2057,2,FALSE)</f>
        <v>#N/A</v>
      </c>
    </row>
    <row r="654" spans="1:14" x14ac:dyDescent="0.3">
      <c r="A654" s="1">
        <v>653</v>
      </c>
      <c r="B654" s="1">
        <v>32</v>
      </c>
      <c r="C654" s="1" t="s">
        <v>292</v>
      </c>
      <c r="E654" s="1">
        <v>3218</v>
      </c>
      <c r="F654" s="1" t="s">
        <v>951</v>
      </c>
      <c r="G654" s="1" t="s">
        <v>1088</v>
      </c>
      <c r="H654" s="1">
        <v>2019</v>
      </c>
      <c r="I654" s="1">
        <v>53</v>
      </c>
      <c r="J654" s="1">
        <v>6</v>
      </c>
      <c r="K654" t="str">
        <f t="shared" si="20"/>
        <v>Kabupaten Pangandaran</v>
      </c>
      <c r="L654" t="str">
        <f t="shared" si="21"/>
        <v>Kabupaten Pangandaran-2019</v>
      </c>
      <c r="M654" s="1">
        <v>82.556564708669001</v>
      </c>
      <c r="N654" t="e">
        <f>VLOOKUP(L654,PPH!$E$2:$F$2057,2,FALSE)</f>
        <v>#N/A</v>
      </c>
    </row>
    <row r="655" spans="1:14" x14ac:dyDescent="0.3">
      <c r="A655" s="1">
        <v>654</v>
      </c>
      <c r="B655" s="1">
        <v>33</v>
      </c>
      <c r="C655" s="1" t="s">
        <v>331</v>
      </c>
      <c r="E655" s="1">
        <v>3301</v>
      </c>
      <c r="F655" s="1" t="s">
        <v>951</v>
      </c>
      <c r="G655" s="1" t="s">
        <v>1089</v>
      </c>
      <c r="H655" s="1">
        <v>2019</v>
      </c>
      <c r="I655" s="1">
        <v>58</v>
      </c>
      <c r="J655" s="1">
        <v>6</v>
      </c>
      <c r="K655" t="str">
        <f t="shared" si="20"/>
        <v>Kabupaten Cilacap</v>
      </c>
      <c r="L655" t="str">
        <f t="shared" si="21"/>
        <v>Kabupaten Cilacap-2019</v>
      </c>
      <c r="M655" s="1">
        <v>82.448149968473004</v>
      </c>
      <c r="N655" t="e">
        <f>VLOOKUP(L655,PPH!$E$2:$F$2057,2,FALSE)</f>
        <v>#N/A</v>
      </c>
    </row>
    <row r="656" spans="1:14" x14ac:dyDescent="0.3">
      <c r="A656" s="1">
        <v>655</v>
      </c>
      <c r="B656" s="1">
        <v>33</v>
      </c>
      <c r="C656" s="1" t="s">
        <v>331</v>
      </c>
      <c r="E656" s="1">
        <v>3302</v>
      </c>
      <c r="F656" s="1" t="s">
        <v>951</v>
      </c>
      <c r="G656" s="1" t="s">
        <v>1090</v>
      </c>
      <c r="H656" s="1">
        <v>2019</v>
      </c>
      <c r="I656" s="1">
        <v>123</v>
      </c>
      <c r="J656" s="1">
        <v>6</v>
      </c>
      <c r="K656" t="str">
        <f t="shared" si="20"/>
        <v>Kabupaten Banyumas</v>
      </c>
      <c r="L656" t="str">
        <f t="shared" si="21"/>
        <v>Kabupaten Banyumas-2019</v>
      </c>
      <c r="M656" s="1">
        <v>79.269014805069006</v>
      </c>
      <c r="N656" t="e">
        <f>VLOOKUP(L656,PPH!$E$2:$F$2057,2,FALSE)</f>
        <v>#N/A</v>
      </c>
    </row>
    <row r="657" spans="1:14" x14ac:dyDescent="0.3">
      <c r="A657" s="1">
        <v>656</v>
      </c>
      <c r="B657" s="1">
        <v>33</v>
      </c>
      <c r="C657" s="1" t="s">
        <v>331</v>
      </c>
      <c r="E657" s="1">
        <v>3303</v>
      </c>
      <c r="F657" s="1" t="s">
        <v>951</v>
      </c>
      <c r="G657" s="1" t="s">
        <v>1091</v>
      </c>
      <c r="H657" s="1">
        <v>2019</v>
      </c>
      <c r="I657" s="1">
        <v>125</v>
      </c>
      <c r="J657" s="1">
        <v>6</v>
      </c>
      <c r="K657" t="str">
        <f t="shared" si="20"/>
        <v>Kabupaten Purbalingga</v>
      </c>
      <c r="L657" t="str">
        <f t="shared" si="21"/>
        <v>Kabupaten Purbalingga-2019</v>
      </c>
      <c r="M657" s="1">
        <v>79.201257991768998</v>
      </c>
      <c r="N657" t="e">
        <f>VLOOKUP(L657,PPH!$E$2:$F$2057,2,FALSE)</f>
        <v>#N/A</v>
      </c>
    </row>
    <row r="658" spans="1:14" x14ac:dyDescent="0.3">
      <c r="A658" s="1">
        <v>657</v>
      </c>
      <c r="B658" s="1">
        <v>33</v>
      </c>
      <c r="C658" s="1" t="s">
        <v>331</v>
      </c>
      <c r="E658" s="1">
        <v>3304</v>
      </c>
      <c r="F658" s="1" t="s">
        <v>951</v>
      </c>
      <c r="G658" s="1" t="s">
        <v>1092</v>
      </c>
      <c r="H658" s="1">
        <v>2019</v>
      </c>
      <c r="I658" s="1">
        <v>191</v>
      </c>
      <c r="J658" s="1">
        <v>6</v>
      </c>
      <c r="K658" t="str">
        <f t="shared" si="20"/>
        <v>Kabupaten Banjarnegara</v>
      </c>
      <c r="L658" t="str">
        <f t="shared" si="21"/>
        <v>Kabupaten Banjarnegara-2019</v>
      </c>
      <c r="M658" s="1">
        <v>76.432824750802993</v>
      </c>
      <c r="N658" t="e">
        <f>VLOOKUP(L658,PPH!$E$2:$F$2057,2,FALSE)</f>
        <v>#N/A</v>
      </c>
    </row>
    <row r="659" spans="1:14" x14ac:dyDescent="0.3">
      <c r="A659" s="1">
        <v>658</v>
      </c>
      <c r="B659" s="1">
        <v>33</v>
      </c>
      <c r="C659" s="1" t="s">
        <v>331</v>
      </c>
      <c r="E659" s="1">
        <v>3305</v>
      </c>
      <c r="F659" s="1" t="s">
        <v>951</v>
      </c>
      <c r="G659" s="1" t="s">
        <v>1093</v>
      </c>
      <c r="H659" s="1">
        <v>2019</v>
      </c>
      <c r="I659" s="1">
        <v>164</v>
      </c>
      <c r="J659" s="1">
        <v>6</v>
      </c>
      <c r="K659" t="str">
        <f t="shared" si="20"/>
        <v>Kabupaten Kebumen</v>
      </c>
      <c r="L659" t="str">
        <f t="shared" si="21"/>
        <v>Kabupaten Kebumen-2019</v>
      </c>
      <c r="M659" s="1">
        <v>77.514899046097</v>
      </c>
      <c r="N659" t="e">
        <f>VLOOKUP(L659,PPH!$E$2:$F$2057,2,FALSE)</f>
        <v>#N/A</v>
      </c>
    </row>
    <row r="660" spans="1:14" x14ac:dyDescent="0.3">
      <c r="A660" s="1">
        <v>659</v>
      </c>
      <c r="B660" s="1">
        <v>33</v>
      </c>
      <c r="C660" s="1" t="s">
        <v>331</v>
      </c>
      <c r="E660" s="1">
        <v>3306</v>
      </c>
      <c r="F660" s="1" t="s">
        <v>951</v>
      </c>
      <c r="G660" s="1" t="s">
        <v>1094</v>
      </c>
      <c r="H660" s="1">
        <v>2019</v>
      </c>
      <c r="I660" s="1">
        <v>52</v>
      </c>
      <c r="J660" s="1">
        <v>6</v>
      </c>
      <c r="K660" t="str">
        <f t="shared" si="20"/>
        <v>Kabupaten Purworejo</v>
      </c>
      <c r="L660" t="str">
        <f t="shared" si="21"/>
        <v>Kabupaten Purworejo-2019</v>
      </c>
      <c r="M660" s="1">
        <v>82.595585839449001</v>
      </c>
      <c r="N660" t="e">
        <f>VLOOKUP(L660,PPH!$E$2:$F$2057,2,FALSE)</f>
        <v>#N/A</v>
      </c>
    </row>
    <row r="661" spans="1:14" x14ac:dyDescent="0.3">
      <c r="A661" s="1">
        <v>660</v>
      </c>
      <c r="B661" s="1">
        <v>33</v>
      </c>
      <c r="C661" s="1" t="s">
        <v>331</v>
      </c>
      <c r="E661" s="1">
        <v>3307</v>
      </c>
      <c r="F661" s="1" t="s">
        <v>951</v>
      </c>
      <c r="G661" s="1" t="s">
        <v>1095</v>
      </c>
      <c r="H661" s="1">
        <v>2019</v>
      </c>
      <c r="I661" s="1">
        <v>133</v>
      </c>
      <c r="J661" s="1">
        <v>6</v>
      </c>
      <c r="K661" t="str">
        <f t="shared" si="20"/>
        <v>Kabupaten Wonosobo</v>
      </c>
      <c r="L661" t="str">
        <f t="shared" si="21"/>
        <v>Kabupaten Wonosobo-2019</v>
      </c>
      <c r="M661" s="1">
        <v>78.943951733934995</v>
      </c>
      <c r="N661" t="e">
        <f>VLOOKUP(L661,PPH!$E$2:$F$2057,2,FALSE)</f>
        <v>#N/A</v>
      </c>
    </row>
    <row r="662" spans="1:14" x14ac:dyDescent="0.3">
      <c r="A662" s="1">
        <v>661</v>
      </c>
      <c r="B662" s="1">
        <v>33</v>
      </c>
      <c r="C662" s="1" t="s">
        <v>331</v>
      </c>
      <c r="E662" s="1">
        <v>3308</v>
      </c>
      <c r="F662" s="1" t="s">
        <v>951</v>
      </c>
      <c r="G662" s="1" t="s">
        <v>1096</v>
      </c>
      <c r="H662" s="1">
        <v>2019</v>
      </c>
      <c r="I662" s="1">
        <v>119</v>
      </c>
      <c r="J662" s="1">
        <v>6</v>
      </c>
      <c r="K662" t="str">
        <f t="shared" si="20"/>
        <v>Kabupaten Magelang</v>
      </c>
      <c r="L662" t="str">
        <f t="shared" si="21"/>
        <v>Kabupaten Magelang-2019</v>
      </c>
      <c r="M662" s="1">
        <v>79.510996801196995</v>
      </c>
      <c r="N662" t="e">
        <f>VLOOKUP(L662,PPH!$E$2:$F$2057,2,FALSE)</f>
        <v>#N/A</v>
      </c>
    </row>
    <row r="663" spans="1:14" x14ac:dyDescent="0.3">
      <c r="A663" s="1">
        <v>662</v>
      </c>
      <c r="B663" s="1">
        <v>33</v>
      </c>
      <c r="C663" s="1" t="s">
        <v>331</v>
      </c>
      <c r="E663" s="1">
        <v>3309</v>
      </c>
      <c r="F663" s="1" t="s">
        <v>951</v>
      </c>
      <c r="G663" s="1" t="s">
        <v>1097</v>
      </c>
      <c r="H663" s="1">
        <v>2019</v>
      </c>
      <c r="I663" s="1">
        <v>34</v>
      </c>
      <c r="J663" s="1">
        <v>6</v>
      </c>
      <c r="K663" t="str">
        <f t="shared" si="20"/>
        <v>Kabupaten Boyolali</v>
      </c>
      <c r="L663" t="str">
        <f t="shared" si="21"/>
        <v>Kabupaten Boyolali-2019</v>
      </c>
      <c r="M663" s="1">
        <v>83.618448232437999</v>
      </c>
      <c r="N663" t="e">
        <f>VLOOKUP(L663,PPH!$E$2:$F$2057,2,FALSE)</f>
        <v>#N/A</v>
      </c>
    </row>
    <row r="664" spans="1:14" x14ac:dyDescent="0.3">
      <c r="A664" s="1">
        <v>663</v>
      </c>
      <c r="B664" s="1">
        <v>33</v>
      </c>
      <c r="C664" s="1" t="s">
        <v>331</v>
      </c>
      <c r="E664" s="1">
        <v>3310</v>
      </c>
      <c r="F664" s="1" t="s">
        <v>951</v>
      </c>
      <c r="G664" s="1" t="s">
        <v>1098</v>
      </c>
      <c r="H664" s="1">
        <v>2019</v>
      </c>
      <c r="I664" s="1">
        <v>67</v>
      </c>
      <c r="J664" s="1">
        <v>6</v>
      </c>
      <c r="K664" t="str">
        <f t="shared" si="20"/>
        <v>Kabupaten Klaten</v>
      </c>
      <c r="L664" t="str">
        <f t="shared" si="21"/>
        <v>Kabupaten Klaten-2019</v>
      </c>
      <c r="M664" s="1">
        <v>81.927714126588</v>
      </c>
      <c r="N664" t="e">
        <f>VLOOKUP(L664,PPH!$E$2:$F$2057,2,FALSE)</f>
        <v>#N/A</v>
      </c>
    </row>
    <row r="665" spans="1:14" x14ac:dyDescent="0.3">
      <c r="A665" s="1">
        <v>664</v>
      </c>
      <c r="B665" s="1">
        <v>33</v>
      </c>
      <c r="C665" s="1" t="s">
        <v>331</v>
      </c>
      <c r="E665" s="1">
        <v>3311</v>
      </c>
      <c r="F665" s="1" t="s">
        <v>951</v>
      </c>
      <c r="G665" s="1" t="s">
        <v>1099</v>
      </c>
      <c r="H665" s="1">
        <v>2019</v>
      </c>
      <c r="I665" s="1">
        <v>4</v>
      </c>
      <c r="J665" s="1">
        <v>6</v>
      </c>
      <c r="K665" t="str">
        <f t="shared" si="20"/>
        <v>Kabupaten Sukoharjo</v>
      </c>
      <c r="L665" t="str">
        <f t="shared" si="21"/>
        <v>Kabupaten Sukoharjo-2019</v>
      </c>
      <c r="M665" s="1">
        <v>87.891435342142998</v>
      </c>
      <c r="N665" t="e">
        <f>VLOOKUP(L665,PPH!$E$2:$F$2057,2,FALSE)</f>
        <v>#N/A</v>
      </c>
    </row>
    <row r="666" spans="1:14" x14ac:dyDescent="0.3">
      <c r="A666" s="1">
        <v>665</v>
      </c>
      <c r="B666" s="1">
        <v>33</v>
      </c>
      <c r="C666" s="1" t="s">
        <v>331</v>
      </c>
      <c r="E666" s="1">
        <v>3312</v>
      </c>
      <c r="F666" s="1" t="s">
        <v>951</v>
      </c>
      <c r="G666" s="1" t="s">
        <v>1100</v>
      </c>
      <c r="H666" s="1">
        <v>2019</v>
      </c>
      <c r="I666" s="1">
        <v>5</v>
      </c>
      <c r="J666" s="1">
        <v>6</v>
      </c>
      <c r="K666" t="str">
        <f t="shared" si="20"/>
        <v>Kabupaten Wonogiri</v>
      </c>
      <c r="L666" t="str">
        <f t="shared" si="21"/>
        <v>Kabupaten Wonogiri-2019</v>
      </c>
      <c r="M666" s="1">
        <v>86.554219028098004</v>
      </c>
      <c r="N666" t="e">
        <f>VLOOKUP(L666,PPH!$E$2:$F$2057,2,FALSE)</f>
        <v>#N/A</v>
      </c>
    </row>
    <row r="667" spans="1:14" x14ac:dyDescent="0.3">
      <c r="A667" s="1">
        <v>666</v>
      </c>
      <c r="B667" s="1">
        <v>33</v>
      </c>
      <c r="C667" s="1" t="s">
        <v>331</v>
      </c>
      <c r="E667" s="1">
        <v>3313</v>
      </c>
      <c r="F667" s="1" t="s">
        <v>951</v>
      </c>
      <c r="G667" s="1" t="s">
        <v>1101</v>
      </c>
      <c r="H667" s="1">
        <v>2019</v>
      </c>
      <c r="I667" s="1">
        <v>10</v>
      </c>
      <c r="J667" s="1">
        <v>6</v>
      </c>
      <c r="K667" t="str">
        <f t="shared" si="20"/>
        <v>Kabupaten Karanganyar</v>
      </c>
      <c r="L667" t="str">
        <f t="shared" si="21"/>
        <v>Kabupaten Karanganyar-2019</v>
      </c>
      <c r="M667" s="1">
        <v>86.163385905989998</v>
      </c>
      <c r="N667" t="e">
        <f>VLOOKUP(L667,PPH!$E$2:$F$2057,2,FALSE)</f>
        <v>#N/A</v>
      </c>
    </row>
    <row r="668" spans="1:14" x14ac:dyDescent="0.3">
      <c r="A668" s="1">
        <v>667</v>
      </c>
      <c r="B668" s="1">
        <v>33</v>
      </c>
      <c r="C668" s="1" t="s">
        <v>331</v>
      </c>
      <c r="E668" s="1">
        <v>3314</v>
      </c>
      <c r="F668" s="1" t="s">
        <v>951</v>
      </c>
      <c r="G668" s="1" t="s">
        <v>1102</v>
      </c>
      <c r="H668" s="1">
        <v>2019</v>
      </c>
      <c r="I668" s="1">
        <v>21</v>
      </c>
      <c r="J668" s="1">
        <v>6</v>
      </c>
      <c r="K668" t="str">
        <f t="shared" si="20"/>
        <v>Kabupaten Sragen</v>
      </c>
      <c r="L668" t="str">
        <f t="shared" si="21"/>
        <v>Kabupaten Sragen-2019</v>
      </c>
      <c r="M668" s="1">
        <v>84.521348981133997</v>
      </c>
      <c r="N668" t="e">
        <f>VLOOKUP(L668,PPH!$E$2:$F$2057,2,FALSE)</f>
        <v>#N/A</v>
      </c>
    </row>
    <row r="669" spans="1:14" x14ac:dyDescent="0.3">
      <c r="A669" s="1">
        <v>668</v>
      </c>
      <c r="B669" s="1">
        <v>33</v>
      </c>
      <c r="C669" s="1" t="s">
        <v>331</v>
      </c>
      <c r="E669" s="1">
        <v>3315</v>
      </c>
      <c r="F669" s="1" t="s">
        <v>951</v>
      </c>
      <c r="G669" s="1" t="s">
        <v>1103</v>
      </c>
      <c r="H669" s="1">
        <v>2019</v>
      </c>
      <c r="I669" s="1">
        <v>45</v>
      </c>
      <c r="J669" s="1">
        <v>6</v>
      </c>
      <c r="K669" t="str">
        <f t="shared" si="20"/>
        <v>Kabupaten Grobogan</v>
      </c>
      <c r="L669" t="str">
        <f t="shared" si="21"/>
        <v>Kabupaten Grobogan-2019</v>
      </c>
      <c r="M669" s="1">
        <v>82.980107279852007</v>
      </c>
      <c r="N669" t="e">
        <f>VLOOKUP(L669,PPH!$E$2:$F$2057,2,FALSE)</f>
        <v>#N/A</v>
      </c>
    </row>
    <row r="670" spans="1:14" x14ac:dyDescent="0.3">
      <c r="A670" s="1">
        <v>669</v>
      </c>
      <c r="B670" s="1">
        <v>33</v>
      </c>
      <c r="C670" s="1" t="s">
        <v>331</v>
      </c>
      <c r="E670" s="1">
        <v>3316</v>
      </c>
      <c r="F670" s="1" t="s">
        <v>951</v>
      </c>
      <c r="G670" s="1" t="s">
        <v>1104</v>
      </c>
      <c r="H670" s="1">
        <v>2019</v>
      </c>
      <c r="I670" s="1">
        <v>27</v>
      </c>
      <c r="J670" s="1">
        <v>6</v>
      </c>
      <c r="K670" t="str">
        <f t="shared" si="20"/>
        <v>Kabupaten Blora</v>
      </c>
      <c r="L670" t="str">
        <f t="shared" si="21"/>
        <v>Kabupaten Blora-2019</v>
      </c>
      <c r="M670" s="1">
        <v>84.103105425348005</v>
      </c>
      <c r="N670" t="e">
        <f>VLOOKUP(L670,PPH!$E$2:$F$2057,2,FALSE)</f>
        <v>#N/A</v>
      </c>
    </row>
    <row r="671" spans="1:14" x14ac:dyDescent="0.3">
      <c r="A671" s="1">
        <v>670</v>
      </c>
      <c r="B671" s="1">
        <v>33</v>
      </c>
      <c r="C671" s="1" t="s">
        <v>331</v>
      </c>
      <c r="E671" s="1">
        <v>3317</v>
      </c>
      <c r="F671" s="1" t="s">
        <v>951</v>
      </c>
      <c r="G671" s="1" t="s">
        <v>1105</v>
      </c>
      <c r="H671" s="1">
        <v>2019</v>
      </c>
      <c r="I671" s="1">
        <v>33</v>
      </c>
      <c r="J671" s="1">
        <v>6</v>
      </c>
      <c r="K671" t="str">
        <f t="shared" si="20"/>
        <v>Kabupaten Rembang</v>
      </c>
      <c r="L671" t="str">
        <f t="shared" si="21"/>
        <v>Kabupaten Rembang-2019</v>
      </c>
      <c r="M671" s="1">
        <v>83.700214235369998</v>
      </c>
      <c r="N671" t="e">
        <f>VLOOKUP(L671,PPH!$E$2:$F$2057,2,FALSE)</f>
        <v>#N/A</v>
      </c>
    </row>
    <row r="672" spans="1:14" x14ac:dyDescent="0.3">
      <c r="A672" s="1">
        <v>671</v>
      </c>
      <c r="B672" s="1">
        <v>33</v>
      </c>
      <c r="C672" s="1" t="s">
        <v>331</v>
      </c>
      <c r="E672" s="1">
        <v>3318</v>
      </c>
      <c r="F672" s="1" t="s">
        <v>951</v>
      </c>
      <c r="G672" s="1" t="s">
        <v>1106</v>
      </c>
      <c r="H672" s="1">
        <v>2019</v>
      </c>
      <c r="I672" s="1">
        <v>11</v>
      </c>
      <c r="J672" s="1">
        <v>6</v>
      </c>
      <c r="K672" t="str">
        <f t="shared" si="20"/>
        <v>Kabupaten Pati</v>
      </c>
      <c r="L672" t="str">
        <f t="shared" si="21"/>
        <v>Kabupaten Pati-2019</v>
      </c>
      <c r="M672" s="1">
        <v>86.047052993522001</v>
      </c>
      <c r="N672" t="e">
        <f>VLOOKUP(L672,PPH!$E$2:$F$2057,2,FALSE)</f>
        <v>#N/A</v>
      </c>
    </row>
    <row r="673" spans="1:14" x14ac:dyDescent="0.3">
      <c r="A673" s="1">
        <v>672</v>
      </c>
      <c r="B673" s="1">
        <v>33</v>
      </c>
      <c r="C673" s="1" t="s">
        <v>331</v>
      </c>
      <c r="E673" s="1">
        <v>3319</v>
      </c>
      <c r="F673" s="1" t="s">
        <v>951</v>
      </c>
      <c r="G673" s="1" t="s">
        <v>1107</v>
      </c>
      <c r="H673" s="1">
        <v>2019</v>
      </c>
      <c r="I673" s="1">
        <v>7</v>
      </c>
      <c r="J673" s="1">
        <v>6</v>
      </c>
      <c r="K673" t="str">
        <f t="shared" si="20"/>
        <v>Kabupaten Kudus</v>
      </c>
      <c r="L673" t="str">
        <f t="shared" si="21"/>
        <v>Kabupaten Kudus-2019</v>
      </c>
      <c r="M673" s="1">
        <v>86.492241582042993</v>
      </c>
      <c r="N673" t="e">
        <f>VLOOKUP(L673,PPH!$E$2:$F$2057,2,FALSE)</f>
        <v>#N/A</v>
      </c>
    </row>
    <row r="674" spans="1:14" x14ac:dyDescent="0.3">
      <c r="A674" s="1">
        <v>673</v>
      </c>
      <c r="B674" s="1">
        <v>33</v>
      </c>
      <c r="C674" s="1" t="s">
        <v>331</v>
      </c>
      <c r="E674" s="1">
        <v>3320</v>
      </c>
      <c r="F674" s="1" t="s">
        <v>951</v>
      </c>
      <c r="G674" s="1" t="s">
        <v>1108</v>
      </c>
      <c r="H674" s="1">
        <v>2019</v>
      </c>
      <c r="I674" s="1">
        <v>30</v>
      </c>
      <c r="J674" s="1">
        <v>6</v>
      </c>
      <c r="K674" t="str">
        <f t="shared" si="20"/>
        <v>Kabupaten Jepara</v>
      </c>
      <c r="L674" t="str">
        <f t="shared" si="21"/>
        <v>Kabupaten Jepara-2019</v>
      </c>
      <c r="M674" s="1">
        <v>83.850398472107997</v>
      </c>
      <c r="N674" t="e">
        <f>VLOOKUP(L674,PPH!$E$2:$F$2057,2,FALSE)</f>
        <v>#N/A</v>
      </c>
    </row>
    <row r="675" spans="1:14" x14ac:dyDescent="0.3">
      <c r="A675" s="1">
        <v>674</v>
      </c>
      <c r="B675" s="1">
        <v>33</v>
      </c>
      <c r="C675" s="1" t="s">
        <v>331</v>
      </c>
      <c r="E675" s="1">
        <v>3321</v>
      </c>
      <c r="F675" s="1" t="s">
        <v>951</v>
      </c>
      <c r="G675" s="1" t="s">
        <v>1109</v>
      </c>
      <c r="H675" s="1">
        <v>2019</v>
      </c>
      <c r="I675" s="1">
        <v>13</v>
      </c>
      <c r="J675" s="1">
        <v>6</v>
      </c>
      <c r="K675" t="str">
        <f t="shared" si="20"/>
        <v>Kabupaten Demak</v>
      </c>
      <c r="L675" t="str">
        <f t="shared" si="21"/>
        <v>Kabupaten Demak-2019</v>
      </c>
      <c r="M675" s="1">
        <v>85.911946651605007</v>
      </c>
      <c r="N675" t="e">
        <f>VLOOKUP(L675,PPH!$E$2:$F$2057,2,FALSE)</f>
        <v>#N/A</v>
      </c>
    </row>
    <row r="676" spans="1:14" x14ac:dyDescent="0.3">
      <c r="A676" s="1">
        <v>675</v>
      </c>
      <c r="B676" s="1">
        <v>33</v>
      </c>
      <c r="C676" s="1" t="s">
        <v>331</v>
      </c>
      <c r="E676" s="1">
        <v>3322</v>
      </c>
      <c r="F676" s="1" t="s">
        <v>951</v>
      </c>
      <c r="G676" s="1" t="s">
        <v>1110</v>
      </c>
      <c r="H676" s="1">
        <v>2019</v>
      </c>
      <c r="I676" s="1">
        <v>12</v>
      </c>
      <c r="J676" s="1">
        <v>6</v>
      </c>
      <c r="K676" t="str">
        <f t="shared" si="20"/>
        <v>Kabupaten Semarang</v>
      </c>
      <c r="L676" t="str">
        <f t="shared" si="21"/>
        <v>Kabupaten Semarang-2019</v>
      </c>
      <c r="M676" s="1">
        <v>85.942909814537003</v>
      </c>
      <c r="N676" t="e">
        <f>VLOOKUP(L676,PPH!$E$2:$F$2057,2,FALSE)</f>
        <v>#N/A</v>
      </c>
    </row>
    <row r="677" spans="1:14" x14ac:dyDescent="0.3">
      <c r="A677" s="1">
        <v>676</v>
      </c>
      <c r="B677" s="1">
        <v>33</v>
      </c>
      <c r="C677" s="1" t="s">
        <v>331</v>
      </c>
      <c r="E677" s="1">
        <v>3323</v>
      </c>
      <c r="F677" s="1" t="s">
        <v>951</v>
      </c>
      <c r="G677" s="1" t="s">
        <v>1111</v>
      </c>
      <c r="H677" s="1">
        <v>2019</v>
      </c>
      <c r="I677" s="1">
        <v>92</v>
      </c>
      <c r="J677" s="1">
        <v>6</v>
      </c>
      <c r="K677" t="str">
        <f t="shared" si="20"/>
        <v>Kabupaten Temanggung</v>
      </c>
      <c r="L677" t="str">
        <f t="shared" si="21"/>
        <v>Kabupaten Temanggung-2019</v>
      </c>
      <c r="M677" s="1">
        <v>80.757414071894004</v>
      </c>
      <c r="N677" t="e">
        <f>VLOOKUP(L677,PPH!$E$2:$F$2057,2,FALSE)</f>
        <v>#N/A</v>
      </c>
    </row>
    <row r="678" spans="1:14" x14ac:dyDescent="0.3">
      <c r="A678" s="1">
        <v>677</v>
      </c>
      <c r="B678" s="1">
        <v>33</v>
      </c>
      <c r="C678" s="1" t="s">
        <v>331</v>
      </c>
      <c r="E678" s="1">
        <v>3324</v>
      </c>
      <c r="F678" s="1" t="s">
        <v>951</v>
      </c>
      <c r="G678" s="1" t="s">
        <v>1112</v>
      </c>
      <c r="H678" s="1">
        <v>2019</v>
      </c>
      <c r="I678" s="1">
        <v>20</v>
      </c>
      <c r="J678" s="1">
        <v>6</v>
      </c>
      <c r="K678" t="str">
        <f t="shared" si="20"/>
        <v>Kabupaten Kendal</v>
      </c>
      <c r="L678" t="str">
        <f t="shared" si="21"/>
        <v>Kabupaten Kendal-2019</v>
      </c>
      <c r="M678" s="1">
        <v>84.553448645558007</v>
      </c>
      <c r="N678" t="e">
        <f>VLOOKUP(L678,PPH!$E$2:$F$2057,2,FALSE)</f>
        <v>#N/A</v>
      </c>
    </row>
    <row r="679" spans="1:14" x14ac:dyDescent="0.3">
      <c r="A679" s="1">
        <v>678</v>
      </c>
      <c r="B679" s="1">
        <v>33</v>
      </c>
      <c r="C679" s="1" t="s">
        <v>331</v>
      </c>
      <c r="E679" s="1">
        <v>3325</v>
      </c>
      <c r="F679" s="1" t="s">
        <v>951</v>
      </c>
      <c r="G679" s="1" t="s">
        <v>1113</v>
      </c>
      <c r="H679" s="1">
        <v>2019</v>
      </c>
      <c r="I679" s="1">
        <v>43</v>
      </c>
      <c r="J679" s="1">
        <v>6</v>
      </c>
      <c r="K679" t="str">
        <f t="shared" si="20"/>
        <v>Kabupaten Batang</v>
      </c>
      <c r="L679" t="str">
        <f t="shared" si="21"/>
        <v>Kabupaten Batang-2019</v>
      </c>
      <c r="M679" s="1">
        <v>83.157155688998998</v>
      </c>
      <c r="N679" t="e">
        <f>VLOOKUP(L679,PPH!$E$2:$F$2057,2,FALSE)</f>
        <v>#N/A</v>
      </c>
    </row>
    <row r="680" spans="1:14" x14ac:dyDescent="0.3">
      <c r="A680" s="1">
        <v>679</v>
      </c>
      <c r="B680" s="1">
        <v>33</v>
      </c>
      <c r="C680" s="1" t="s">
        <v>331</v>
      </c>
      <c r="E680" s="1">
        <v>3326</v>
      </c>
      <c r="F680" s="1" t="s">
        <v>951</v>
      </c>
      <c r="G680" s="1" t="s">
        <v>1114</v>
      </c>
      <c r="H680" s="1">
        <v>2019</v>
      </c>
      <c r="I680" s="1">
        <v>272</v>
      </c>
      <c r="J680" s="1">
        <v>5</v>
      </c>
      <c r="K680" t="str">
        <f t="shared" si="20"/>
        <v>Kabupaten Pekalongan</v>
      </c>
      <c r="L680" t="str">
        <f t="shared" si="21"/>
        <v>Kabupaten Pekalongan-2019</v>
      </c>
      <c r="M680" s="1">
        <v>70.920364888465997</v>
      </c>
      <c r="N680" t="e">
        <f>VLOOKUP(L680,PPH!$E$2:$F$2057,2,FALSE)</f>
        <v>#N/A</v>
      </c>
    </row>
    <row r="681" spans="1:14" x14ac:dyDescent="0.3">
      <c r="A681" s="1">
        <v>680</v>
      </c>
      <c r="B681" s="1">
        <v>33</v>
      </c>
      <c r="C681" s="1" t="s">
        <v>331</v>
      </c>
      <c r="E681" s="1">
        <v>3327</v>
      </c>
      <c r="F681" s="1" t="s">
        <v>951</v>
      </c>
      <c r="G681" s="1" t="s">
        <v>1115</v>
      </c>
      <c r="H681" s="1">
        <v>2019</v>
      </c>
      <c r="I681" s="1">
        <v>178</v>
      </c>
      <c r="J681" s="1">
        <v>6</v>
      </c>
      <c r="K681" t="str">
        <f t="shared" si="20"/>
        <v>Kabupaten Pemalang</v>
      </c>
      <c r="L681" t="str">
        <f t="shared" si="21"/>
        <v>Kabupaten Pemalang-2019</v>
      </c>
      <c r="M681" s="1">
        <v>76.871232774716006</v>
      </c>
      <c r="N681" t="e">
        <f>VLOOKUP(L681,PPH!$E$2:$F$2057,2,FALSE)</f>
        <v>#N/A</v>
      </c>
    </row>
    <row r="682" spans="1:14" x14ac:dyDescent="0.3">
      <c r="A682" s="1">
        <v>681</v>
      </c>
      <c r="B682" s="1">
        <v>33</v>
      </c>
      <c r="C682" s="1" t="s">
        <v>331</v>
      </c>
      <c r="E682" s="1">
        <v>3328</v>
      </c>
      <c r="F682" s="1" t="s">
        <v>951</v>
      </c>
      <c r="G682" s="1" t="s">
        <v>1116</v>
      </c>
      <c r="H682" s="1">
        <v>2019</v>
      </c>
      <c r="I682" s="1">
        <v>165</v>
      </c>
      <c r="J682" s="1">
        <v>6</v>
      </c>
      <c r="K682" t="str">
        <f t="shared" si="20"/>
        <v>Kabupaten Tegal</v>
      </c>
      <c r="L682" t="str">
        <f t="shared" si="21"/>
        <v>Kabupaten Tegal-2019</v>
      </c>
      <c r="M682" s="1">
        <v>77.461740561347995</v>
      </c>
      <c r="N682" t="e">
        <f>VLOOKUP(L682,PPH!$E$2:$F$2057,2,FALSE)</f>
        <v>#N/A</v>
      </c>
    </row>
    <row r="683" spans="1:14" x14ac:dyDescent="0.3">
      <c r="A683" s="1">
        <v>682</v>
      </c>
      <c r="B683" s="1">
        <v>33</v>
      </c>
      <c r="C683" s="1" t="s">
        <v>331</v>
      </c>
      <c r="E683" s="1">
        <v>3329</v>
      </c>
      <c r="F683" s="1" t="s">
        <v>951</v>
      </c>
      <c r="G683" s="1" t="s">
        <v>1117</v>
      </c>
      <c r="H683" s="1">
        <v>2019</v>
      </c>
      <c r="I683" s="1">
        <v>214</v>
      </c>
      <c r="J683" s="1">
        <v>5</v>
      </c>
      <c r="K683" t="str">
        <f t="shared" si="20"/>
        <v>Kabupaten Brebes</v>
      </c>
      <c r="L683" t="str">
        <f t="shared" si="21"/>
        <v>Kabupaten Brebes-2019</v>
      </c>
      <c r="M683" s="1">
        <v>75.092650718841995</v>
      </c>
      <c r="N683" t="e">
        <f>VLOOKUP(L683,PPH!$E$2:$F$2057,2,FALSE)</f>
        <v>#N/A</v>
      </c>
    </row>
    <row r="684" spans="1:14" x14ac:dyDescent="0.3">
      <c r="A684" s="1">
        <v>683</v>
      </c>
      <c r="B684" s="1">
        <v>34</v>
      </c>
      <c r="C684" s="1" t="s">
        <v>385</v>
      </c>
      <c r="E684" s="1">
        <v>3401</v>
      </c>
      <c r="F684" s="1" t="s">
        <v>951</v>
      </c>
      <c r="G684" s="1" t="s">
        <v>1118</v>
      </c>
      <c r="H684" s="1">
        <v>2019</v>
      </c>
      <c r="I684" s="1">
        <v>87</v>
      </c>
      <c r="J684" s="1">
        <v>6</v>
      </c>
      <c r="K684" t="str">
        <f t="shared" si="20"/>
        <v>Kabupaten Kulon Progo</v>
      </c>
      <c r="L684" t="str">
        <f t="shared" si="21"/>
        <v>Kabupaten Kulon Progo-2019</v>
      </c>
      <c r="M684" s="1">
        <v>81.076570710823006</v>
      </c>
      <c r="N684" t="e">
        <f>VLOOKUP(L684,PPH!$E$2:$F$2057,2,FALSE)</f>
        <v>#N/A</v>
      </c>
    </row>
    <row r="685" spans="1:14" x14ac:dyDescent="0.3">
      <c r="A685" s="1">
        <v>684</v>
      </c>
      <c r="B685" s="1">
        <v>34</v>
      </c>
      <c r="C685" s="1" t="s">
        <v>385</v>
      </c>
      <c r="E685" s="1">
        <v>3402</v>
      </c>
      <c r="F685" s="1" t="s">
        <v>951</v>
      </c>
      <c r="G685" s="1" t="s">
        <v>1119</v>
      </c>
      <c r="H685" s="1">
        <v>2019</v>
      </c>
      <c r="I685" s="1">
        <v>128</v>
      </c>
      <c r="J685" s="1">
        <v>6</v>
      </c>
      <c r="K685" t="str">
        <f t="shared" si="20"/>
        <v>Kabupaten Bantul</v>
      </c>
      <c r="L685" t="str">
        <f t="shared" si="21"/>
        <v>Kabupaten Bantul-2019</v>
      </c>
      <c r="M685" s="1">
        <v>79.001658502184</v>
      </c>
      <c r="N685" t="e">
        <f>VLOOKUP(L685,PPH!$E$2:$F$2057,2,FALSE)</f>
        <v>#N/A</v>
      </c>
    </row>
    <row r="686" spans="1:14" x14ac:dyDescent="0.3">
      <c r="A686" s="1">
        <v>685</v>
      </c>
      <c r="B686" s="1">
        <v>34</v>
      </c>
      <c r="C686" s="1" t="s">
        <v>385</v>
      </c>
      <c r="E686" s="1">
        <v>3403</v>
      </c>
      <c r="F686" s="1" t="s">
        <v>951</v>
      </c>
      <c r="G686" s="1" t="s">
        <v>1120</v>
      </c>
      <c r="H686" s="1">
        <v>2019</v>
      </c>
      <c r="I686" s="1">
        <v>94</v>
      </c>
      <c r="J686" s="1">
        <v>6</v>
      </c>
      <c r="K686" t="str">
        <f t="shared" si="20"/>
        <v>Kabupaten Gunung Kidul</v>
      </c>
      <c r="L686" t="str">
        <f t="shared" si="21"/>
        <v>Kabupaten Gunung Kidul-2019</v>
      </c>
      <c r="M686" s="1">
        <v>80.647203196934001</v>
      </c>
      <c r="N686" t="e">
        <f>VLOOKUP(L686,PPH!$E$2:$F$2057,2,FALSE)</f>
        <v>#N/A</v>
      </c>
    </row>
    <row r="687" spans="1:14" x14ac:dyDescent="0.3">
      <c r="A687" s="1">
        <v>686</v>
      </c>
      <c r="B687" s="1">
        <v>34</v>
      </c>
      <c r="C687" s="1" t="s">
        <v>385</v>
      </c>
      <c r="E687" s="1">
        <v>3404</v>
      </c>
      <c r="F687" s="1" t="s">
        <v>951</v>
      </c>
      <c r="G687" s="1" t="s">
        <v>1121</v>
      </c>
      <c r="H687" s="1">
        <v>2019</v>
      </c>
      <c r="I687" s="1">
        <v>39</v>
      </c>
      <c r="J687" s="1">
        <v>6</v>
      </c>
      <c r="K687" t="str">
        <f t="shared" si="20"/>
        <v>Kabupaten Sleman</v>
      </c>
      <c r="L687" t="str">
        <f t="shared" si="21"/>
        <v>Kabupaten Sleman-2019</v>
      </c>
      <c r="M687" s="1">
        <v>83.336596914439994</v>
      </c>
      <c r="N687" t="e">
        <f>VLOOKUP(L687,PPH!$E$2:$F$2057,2,FALSE)</f>
        <v>#N/A</v>
      </c>
    </row>
    <row r="688" spans="1:14" x14ac:dyDescent="0.3">
      <c r="A688" s="1">
        <v>687</v>
      </c>
      <c r="B688" s="1">
        <v>35</v>
      </c>
      <c r="C688" s="1" t="s">
        <v>394</v>
      </c>
      <c r="E688" s="1">
        <v>3501</v>
      </c>
      <c r="F688" s="1" t="s">
        <v>951</v>
      </c>
      <c r="G688" s="1" t="s">
        <v>1122</v>
      </c>
      <c r="H688" s="1">
        <v>2019</v>
      </c>
      <c r="I688" s="1">
        <v>110</v>
      </c>
      <c r="J688" s="1">
        <v>6</v>
      </c>
      <c r="K688" t="str">
        <f t="shared" si="20"/>
        <v>Kabupaten Pacitan</v>
      </c>
      <c r="L688" t="str">
        <f t="shared" si="21"/>
        <v>Kabupaten Pacitan-2019</v>
      </c>
      <c r="M688" s="1">
        <v>80.012706180397004</v>
      </c>
      <c r="N688" t="e">
        <f>VLOOKUP(L688,PPH!$E$2:$F$2057,2,FALSE)</f>
        <v>#N/A</v>
      </c>
    </row>
    <row r="689" spans="1:14" x14ac:dyDescent="0.3">
      <c r="A689" s="1">
        <v>688</v>
      </c>
      <c r="B689" s="1">
        <v>35</v>
      </c>
      <c r="C689" s="1" t="s">
        <v>394</v>
      </c>
      <c r="E689" s="1">
        <v>3502</v>
      </c>
      <c r="F689" s="1" t="s">
        <v>951</v>
      </c>
      <c r="G689" s="1" t="s">
        <v>1123</v>
      </c>
      <c r="H689" s="1">
        <v>2019</v>
      </c>
      <c r="I689" s="1">
        <v>23</v>
      </c>
      <c r="J689" s="1">
        <v>6</v>
      </c>
      <c r="K689" t="str">
        <f t="shared" si="20"/>
        <v>Kabupaten Ponorogo</v>
      </c>
      <c r="L689" t="str">
        <f t="shared" si="21"/>
        <v>Kabupaten Ponorogo-2019</v>
      </c>
      <c r="M689" s="1">
        <v>84.492192991720003</v>
      </c>
      <c r="N689" t="e">
        <f>VLOOKUP(L689,PPH!$E$2:$F$2057,2,FALSE)</f>
        <v>#N/A</v>
      </c>
    </row>
    <row r="690" spans="1:14" x14ac:dyDescent="0.3">
      <c r="A690" s="1">
        <v>689</v>
      </c>
      <c r="B690" s="1">
        <v>35</v>
      </c>
      <c r="C690" s="1" t="s">
        <v>394</v>
      </c>
      <c r="E690" s="1">
        <v>3503</v>
      </c>
      <c r="F690" s="1" t="s">
        <v>951</v>
      </c>
      <c r="G690" s="1" t="s">
        <v>1124</v>
      </c>
      <c r="H690" s="1">
        <v>2019</v>
      </c>
      <c r="I690" s="1">
        <v>174</v>
      </c>
      <c r="J690" s="1">
        <v>6</v>
      </c>
      <c r="K690" t="str">
        <f t="shared" si="20"/>
        <v>Kabupaten Trenggalek</v>
      </c>
      <c r="L690" t="str">
        <f t="shared" si="21"/>
        <v>Kabupaten Trenggalek-2019</v>
      </c>
      <c r="M690" s="1">
        <v>77.080980911715002</v>
      </c>
      <c r="N690" t="e">
        <f>VLOOKUP(L690,PPH!$E$2:$F$2057,2,FALSE)</f>
        <v>#N/A</v>
      </c>
    </row>
    <row r="691" spans="1:14" x14ac:dyDescent="0.3">
      <c r="A691" s="1">
        <v>690</v>
      </c>
      <c r="B691" s="1">
        <v>35</v>
      </c>
      <c r="C691" s="1" t="s">
        <v>394</v>
      </c>
      <c r="E691" s="1">
        <v>3504</v>
      </c>
      <c r="F691" s="1" t="s">
        <v>951</v>
      </c>
      <c r="G691" s="1" t="s">
        <v>1125</v>
      </c>
      <c r="H691" s="1">
        <v>2019</v>
      </c>
      <c r="I691" s="1">
        <v>29</v>
      </c>
      <c r="J691" s="1">
        <v>6</v>
      </c>
      <c r="K691" t="str">
        <f t="shared" si="20"/>
        <v>Kabupaten Tulungagung</v>
      </c>
      <c r="L691" t="str">
        <f t="shared" si="21"/>
        <v>Kabupaten Tulungagung-2019</v>
      </c>
      <c r="M691" s="1">
        <v>83.936699857731995</v>
      </c>
      <c r="N691" t="e">
        <f>VLOOKUP(L691,PPH!$E$2:$F$2057,2,FALSE)</f>
        <v>#N/A</v>
      </c>
    </row>
    <row r="692" spans="1:14" x14ac:dyDescent="0.3">
      <c r="A692" s="1">
        <v>691</v>
      </c>
      <c r="B692" s="1">
        <v>35</v>
      </c>
      <c r="C692" s="1" t="s">
        <v>394</v>
      </c>
      <c r="E692" s="1">
        <v>3505</v>
      </c>
      <c r="F692" s="1" t="s">
        <v>951</v>
      </c>
      <c r="G692" s="1" t="s">
        <v>1126</v>
      </c>
      <c r="H692" s="1">
        <v>2019</v>
      </c>
      <c r="I692" s="1">
        <v>77</v>
      </c>
      <c r="J692" s="1">
        <v>6</v>
      </c>
      <c r="K692" t="str">
        <f t="shared" si="20"/>
        <v>Kabupaten Blitar</v>
      </c>
      <c r="L692" t="str">
        <f t="shared" si="21"/>
        <v>Kabupaten Blitar-2019</v>
      </c>
      <c r="M692" s="1">
        <v>81.463456073760995</v>
      </c>
      <c r="N692" t="e">
        <f>VLOOKUP(L692,PPH!$E$2:$F$2057,2,FALSE)</f>
        <v>#N/A</v>
      </c>
    </row>
    <row r="693" spans="1:14" x14ac:dyDescent="0.3">
      <c r="A693" s="1">
        <v>692</v>
      </c>
      <c r="B693" s="1">
        <v>35</v>
      </c>
      <c r="C693" s="1" t="s">
        <v>394</v>
      </c>
      <c r="E693" s="1">
        <v>3506</v>
      </c>
      <c r="F693" s="1" t="s">
        <v>951</v>
      </c>
      <c r="G693" s="1" t="s">
        <v>1127</v>
      </c>
      <c r="H693" s="1">
        <v>2019</v>
      </c>
      <c r="I693" s="1">
        <v>141</v>
      </c>
      <c r="J693" s="1">
        <v>6</v>
      </c>
      <c r="K693" t="str">
        <f t="shared" si="20"/>
        <v>Kabupaten Kediri</v>
      </c>
      <c r="L693" t="str">
        <f t="shared" si="21"/>
        <v>Kabupaten Kediri-2019</v>
      </c>
      <c r="M693" s="1">
        <v>78.636568361482006</v>
      </c>
      <c r="N693" t="e">
        <f>VLOOKUP(L693,PPH!$E$2:$F$2057,2,FALSE)</f>
        <v>#N/A</v>
      </c>
    </row>
    <row r="694" spans="1:14" x14ac:dyDescent="0.3">
      <c r="A694" s="1">
        <v>693</v>
      </c>
      <c r="B694" s="1">
        <v>35</v>
      </c>
      <c r="C694" s="1" t="s">
        <v>394</v>
      </c>
      <c r="E694" s="1">
        <v>3507</v>
      </c>
      <c r="F694" s="1" t="s">
        <v>951</v>
      </c>
      <c r="G694" s="1" t="s">
        <v>1128</v>
      </c>
      <c r="H694" s="1">
        <v>2019</v>
      </c>
      <c r="I694" s="1">
        <v>115</v>
      </c>
      <c r="J694" s="1">
        <v>6</v>
      </c>
      <c r="K694" t="str">
        <f t="shared" si="20"/>
        <v>Kabupaten Malang</v>
      </c>
      <c r="L694" t="str">
        <f t="shared" si="21"/>
        <v>Kabupaten Malang-2019</v>
      </c>
      <c r="M694" s="1">
        <v>79.768505591587996</v>
      </c>
      <c r="N694" t="e">
        <f>VLOOKUP(L694,PPH!$E$2:$F$2057,2,FALSE)</f>
        <v>#N/A</v>
      </c>
    </row>
    <row r="695" spans="1:14" x14ac:dyDescent="0.3">
      <c r="A695" s="1">
        <v>694</v>
      </c>
      <c r="B695" s="1">
        <v>35</v>
      </c>
      <c r="C695" s="1" t="s">
        <v>394</v>
      </c>
      <c r="E695" s="1">
        <v>3508</v>
      </c>
      <c r="F695" s="1" t="s">
        <v>951</v>
      </c>
      <c r="G695" s="1" t="s">
        <v>1129</v>
      </c>
      <c r="H695" s="1">
        <v>2019</v>
      </c>
      <c r="I695" s="1">
        <v>151</v>
      </c>
      <c r="J695" s="1">
        <v>6</v>
      </c>
      <c r="K695" t="str">
        <f t="shared" si="20"/>
        <v>Kabupaten Lumajang</v>
      </c>
      <c r="L695" t="str">
        <f t="shared" si="21"/>
        <v>Kabupaten Lumajang-2019</v>
      </c>
      <c r="M695" s="1">
        <v>78.090264999989998</v>
      </c>
      <c r="N695" t="e">
        <f>VLOOKUP(L695,PPH!$E$2:$F$2057,2,FALSE)</f>
        <v>#N/A</v>
      </c>
    </row>
    <row r="696" spans="1:14" x14ac:dyDescent="0.3">
      <c r="A696" s="1">
        <v>695</v>
      </c>
      <c r="B696" s="1">
        <v>35</v>
      </c>
      <c r="C696" s="1" t="s">
        <v>394</v>
      </c>
      <c r="E696" s="1">
        <v>3509</v>
      </c>
      <c r="F696" s="1" t="s">
        <v>951</v>
      </c>
      <c r="G696" s="1" t="s">
        <v>1130</v>
      </c>
      <c r="H696" s="1">
        <v>2019</v>
      </c>
      <c r="I696" s="1">
        <v>227</v>
      </c>
      <c r="J696" s="1">
        <v>5</v>
      </c>
      <c r="K696" t="str">
        <f t="shared" si="20"/>
        <v>Kabupaten Jember</v>
      </c>
      <c r="L696" t="str">
        <f t="shared" si="21"/>
        <v>Kabupaten Jember-2019</v>
      </c>
      <c r="M696" s="1">
        <v>74.549269595995</v>
      </c>
      <c r="N696" t="e">
        <f>VLOOKUP(L696,PPH!$E$2:$F$2057,2,FALSE)</f>
        <v>#N/A</v>
      </c>
    </row>
    <row r="697" spans="1:14" x14ac:dyDescent="0.3">
      <c r="A697" s="1">
        <v>696</v>
      </c>
      <c r="B697" s="1">
        <v>35</v>
      </c>
      <c r="C697" s="1" t="s">
        <v>394</v>
      </c>
      <c r="E697" s="1">
        <v>3510</v>
      </c>
      <c r="F697" s="1" t="s">
        <v>951</v>
      </c>
      <c r="G697" s="1" t="s">
        <v>1131</v>
      </c>
      <c r="H697" s="1">
        <v>2019</v>
      </c>
      <c r="I697" s="1">
        <v>78</v>
      </c>
      <c r="J697" s="1">
        <v>6</v>
      </c>
      <c r="K697" t="str">
        <f t="shared" si="20"/>
        <v>Kabupaten Banyuwangi</v>
      </c>
      <c r="L697" t="str">
        <f t="shared" si="21"/>
        <v>Kabupaten Banyuwangi-2019</v>
      </c>
      <c r="M697" s="1">
        <v>81.461080555660999</v>
      </c>
      <c r="N697" t="e">
        <f>VLOOKUP(L697,PPH!$E$2:$F$2057,2,FALSE)</f>
        <v>#N/A</v>
      </c>
    </row>
    <row r="698" spans="1:14" x14ac:dyDescent="0.3">
      <c r="A698" s="1">
        <v>697</v>
      </c>
      <c r="B698" s="1">
        <v>35</v>
      </c>
      <c r="C698" s="1" t="s">
        <v>394</v>
      </c>
      <c r="E698" s="1">
        <v>3511</v>
      </c>
      <c r="F698" s="1" t="s">
        <v>951</v>
      </c>
      <c r="G698" s="1" t="s">
        <v>1132</v>
      </c>
      <c r="H698" s="1">
        <v>2019</v>
      </c>
      <c r="I698" s="1">
        <v>244</v>
      </c>
      <c r="J698" s="1">
        <v>5</v>
      </c>
      <c r="K698" t="str">
        <f t="shared" si="20"/>
        <v>Kabupaten Bondowoso</v>
      </c>
      <c r="L698" t="str">
        <f t="shared" si="21"/>
        <v>Kabupaten Bondowoso-2019</v>
      </c>
      <c r="M698" s="1">
        <v>73.071930593174002</v>
      </c>
      <c r="N698" t="e">
        <f>VLOOKUP(L698,PPH!$E$2:$F$2057,2,FALSE)</f>
        <v>#N/A</v>
      </c>
    </row>
    <row r="699" spans="1:14" x14ac:dyDescent="0.3">
      <c r="A699" s="1">
        <v>698</v>
      </c>
      <c r="B699" s="1">
        <v>35</v>
      </c>
      <c r="C699" s="1" t="s">
        <v>394</v>
      </c>
      <c r="E699" s="1">
        <v>3512</v>
      </c>
      <c r="F699" s="1" t="s">
        <v>951</v>
      </c>
      <c r="G699" s="1" t="s">
        <v>1133</v>
      </c>
      <c r="H699" s="1">
        <v>2019</v>
      </c>
      <c r="I699" s="1">
        <v>207</v>
      </c>
      <c r="J699" s="1">
        <v>5</v>
      </c>
      <c r="K699" t="str">
        <f t="shared" si="20"/>
        <v>Kabupaten Situbondo</v>
      </c>
      <c r="L699" t="str">
        <f t="shared" si="21"/>
        <v>Kabupaten Situbondo-2019</v>
      </c>
      <c r="M699" s="1">
        <v>75.341996065352006</v>
      </c>
      <c r="N699" t="e">
        <f>VLOOKUP(L699,PPH!$E$2:$F$2057,2,FALSE)</f>
        <v>#N/A</v>
      </c>
    </row>
    <row r="700" spans="1:14" x14ac:dyDescent="0.3">
      <c r="A700" s="1">
        <v>699</v>
      </c>
      <c r="B700" s="1">
        <v>35</v>
      </c>
      <c r="C700" s="1" t="s">
        <v>394</v>
      </c>
      <c r="E700" s="1">
        <v>3513</v>
      </c>
      <c r="F700" s="1" t="s">
        <v>951</v>
      </c>
      <c r="G700" s="1" t="s">
        <v>1134</v>
      </c>
      <c r="H700" s="1">
        <v>2019</v>
      </c>
      <c r="I700" s="1">
        <v>293</v>
      </c>
      <c r="J700" s="1">
        <v>5</v>
      </c>
      <c r="K700" t="str">
        <f t="shared" si="20"/>
        <v>Kabupaten Probolinggo</v>
      </c>
      <c r="L700" t="str">
        <f t="shared" si="21"/>
        <v>Kabupaten Probolinggo-2019</v>
      </c>
      <c r="M700" s="1">
        <v>69.03518187889</v>
      </c>
      <c r="N700" t="e">
        <f>VLOOKUP(L700,PPH!$E$2:$F$2057,2,FALSE)</f>
        <v>#N/A</v>
      </c>
    </row>
    <row r="701" spans="1:14" x14ac:dyDescent="0.3">
      <c r="A701" s="1">
        <v>700</v>
      </c>
      <c r="B701" s="1">
        <v>35</v>
      </c>
      <c r="C701" s="1" t="s">
        <v>394</v>
      </c>
      <c r="E701" s="1">
        <v>3514</v>
      </c>
      <c r="F701" s="1" t="s">
        <v>951</v>
      </c>
      <c r="G701" s="1" t="s">
        <v>1135</v>
      </c>
      <c r="H701" s="1">
        <v>2019</v>
      </c>
      <c r="I701" s="1">
        <v>186</v>
      </c>
      <c r="J701" s="1">
        <v>6</v>
      </c>
      <c r="K701" t="str">
        <f t="shared" si="20"/>
        <v>Kabupaten Pasuruan</v>
      </c>
      <c r="L701" t="str">
        <f t="shared" si="21"/>
        <v>Kabupaten Pasuruan-2019</v>
      </c>
      <c r="M701" s="1">
        <v>76.574066449960995</v>
      </c>
      <c r="N701" t="e">
        <f>VLOOKUP(L701,PPH!$E$2:$F$2057,2,FALSE)</f>
        <v>#N/A</v>
      </c>
    </row>
    <row r="702" spans="1:14" x14ac:dyDescent="0.3">
      <c r="A702" s="1">
        <v>701</v>
      </c>
      <c r="B702" s="1">
        <v>35</v>
      </c>
      <c r="C702" s="1" t="s">
        <v>394</v>
      </c>
      <c r="E702" s="1">
        <v>3515</v>
      </c>
      <c r="F702" s="1" t="s">
        <v>951</v>
      </c>
      <c r="G702" s="1" t="s">
        <v>1136</v>
      </c>
      <c r="H702" s="1">
        <v>2019</v>
      </c>
      <c r="I702" s="1">
        <v>65</v>
      </c>
      <c r="J702" s="1">
        <v>6</v>
      </c>
      <c r="K702" t="str">
        <f t="shared" si="20"/>
        <v>Kabupaten Sidoarjo</v>
      </c>
      <c r="L702" t="str">
        <f t="shared" si="21"/>
        <v>Kabupaten Sidoarjo-2019</v>
      </c>
      <c r="M702" s="1">
        <v>82.049777514509003</v>
      </c>
      <c r="N702" t="e">
        <f>VLOOKUP(L702,PPH!$E$2:$F$2057,2,FALSE)</f>
        <v>#N/A</v>
      </c>
    </row>
    <row r="703" spans="1:14" x14ac:dyDescent="0.3">
      <c r="A703" s="1">
        <v>702</v>
      </c>
      <c r="B703" s="1">
        <v>35</v>
      </c>
      <c r="C703" s="1" t="s">
        <v>394</v>
      </c>
      <c r="E703" s="1">
        <v>3516</v>
      </c>
      <c r="F703" s="1" t="s">
        <v>951</v>
      </c>
      <c r="G703" s="1" t="s">
        <v>1137</v>
      </c>
      <c r="H703" s="1">
        <v>2019</v>
      </c>
      <c r="I703" s="1">
        <v>47</v>
      </c>
      <c r="J703" s="1">
        <v>6</v>
      </c>
      <c r="K703" t="str">
        <f t="shared" si="20"/>
        <v>Kabupaten Mojokerto</v>
      </c>
      <c r="L703" t="str">
        <f t="shared" si="21"/>
        <v>Kabupaten Mojokerto-2019</v>
      </c>
      <c r="M703" s="1">
        <v>82.780452858516995</v>
      </c>
      <c r="N703" t="e">
        <f>VLOOKUP(L703,PPH!$E$2:$F$2057,2,FALSE)</f>
        <v>#N/A</v>
      </c>
    </row>
    <row r="704" spans="1:14" x14ac:dyDescent="0.3">
      <c r="A704" s="1">
        <v>703</v>
      </c>
      <c r="B704" s="1">
        <v>35</v>
      </c>
      <c r="C704" s="1" t="s">
        <v>394</v>
      </c>
      <c r="E704" s="1">
        <v>3517</v>
      </c>
      <c r="F704" s="1" t="s">
        <v>951</v>
      </c>
      <c r="G704" s="1" t="s">
        <v>1138</v>
      </c>
      <c r="H704" s="1">
        <v>2019</v>
      </c>
      <c r="I704" s="1">
        <v>63</v>
      </c>
      <c r="J704" s="1">
        <v>6</v>
      </c>
      <c r="K704" t="str">
        <f t="shared" si="20"/>
        <v>Kabupaten Jombang</v>
      </c>
      <c r="L704" t="str">
        <f t="shared" si="21"/>
        <v>Kabupaten Jombang-2019</v>
      </c>
      <c r="M704" s="1">
        <v>82.183347651944004</v>
      </c>
      <c r="N704" t="e">
        <f>VLOOKUP(L704,PPH!$E$2:$F$2057,2,FALSE)</f>
        <v>#N/A</v>
      </c>
    </row>
    <row r="705" spans="1:14" x14ac:dyDescent="0.3">
      <c r="A705" s="1">
        <v>704</v>
      </c>
      <c r="B705" s="1">
        <v>35</v>
      </c>
      <c r="C705" s="1" t="s">
        <v>394</v>
      </c>
      <c r="E705" s="1">
        <v>3518</v>
      </c>
      <c r="F705" s="1" t="s">
        <v>951</v>
      </c>
      <c r="G705" s="1" t="s">
        <v>1139</v>
      </c>
      <c r="H705" s="1">
        <v>2019</v>
      </c>
      <c r="I705" s="1">
        <v>111</v>
      </c>
      <c r="J705" s="1">
        <v>6</v>
      </c>
      <c r="K705" t="str">
        <f t="shared" si="20"/>
        <v>Kabupaten Nganjuk</v>
      </c>
      <c r="L705" t="str">
        <f t="shared" si="21"/>
        <v>Kabupaten Nganjuk-2019</v>
      </c>
      <c r="M705" s="1">
        <v>79.958187346738001</v>
      </c>
      <c r="N705" t="e">
        <f>VLOOKUP(L705,PPH!$E$2:$F$2057,2,FALSE)</f>
        <v>#N/A</v>
      </c>
    </row>
    <row r="706" spans="1:14" x14ac:dyDescent="0.3">
      <c r="A706" s="1">
        <v>705</v>
      </c>
      <c r="B706" s="1">
        <v>35</v>
      </c>
      <c r="C706" s="1" t="s">
        <v>394</v>
      </c>
      <c r="E706" s="1">
        <v>3519</v>
      </c>
      <c r="F706" s="1" t="s">
        <v>951</v>
      </c>
      <c r="G706" s="1" t="s">
        <v>1140</v>
      </c>
      <c r="H706" s="1">
        <v>2019</v>
      </c>
      <c r="I706" s="1">
        <v>57</v>
      </c>
      <c r="J706" s="1">
        <v>6</v>
      </c>
      <c r="K706" t="str">
        <f t="shared" si="20"/>
        <v>Kabupaten Madiun</v>
      </c>
      <c r="L706" t="str">
        <f t="shared" si="21"/>
        <v>Kabupaten Madiun-2019</v>
      </c>
      <c r="M706" s="1">
        <v>82.450712877510995</v>
      </c>
      <c r="N706" t="e">
        <f>VLOOKUP(L706,PPH!$E$2:$F$2057,2,FALSE)</f>
        <v>#N/A</v>
      </c>
    </row>
    <row r="707" spans="1:14" x14ac:dyDescent="0.3">
      <c r="A707" s="1">
        <v>706</v>
      </c>
      <c r="B707" s="1">
        <v>35</v>
      </c>
      <c r="C707" s="1" t="s">
        <v>394</v>
      </c>
      <c r="E707" s="1">
        <v>3520</v>
      </c>
      <c r="F707" s="1" t="s">
        <v>951</v>
      </c>
      <c r="G707" s="1" t="s">
        <v>1141</v>
      </c>
      <c r="H707" s="1">
        <v>2019</v>
      </c>
      <c r="I707" s="1">
        <v>15</v>
      </c>
      <c r="J707" s="1">
        <v>6</v>
      </c>
      <c r="K707" t="str">
        <f t="shared" ref="K707:K770" si="22">IF(F707="Kabupaten",F707 &amp; " " &amp; G707,G707)</f>
        <v>Kabupaten Magetan</v>
      </c>
      <c r="L707" t="str">
        <f t="shared" ref="L707:L770" si="23">K707&amp;"-"&amp;H707</f>
        <v>Kabupaten Magetan-2019</v>
      </c>
      <c r="M707" s="1">
        <v>85.054856280755004</v>
      </c>
      <c r="N707" t="e">
        <f>VLOOKUP(L707,PPH!$E$2:$F$2057,2,FALSE)</f>
        <v>#N/A</v>
      </c>
    </row>
    <row r="708" spans="1:14" x14ac:dyDescent="0.3">
      <c r="A708" s="1">
        <v>707</v>
      </c>
      <c r="B708" s="1">
        <v>35</v>
      </c>
      <c r="C708" s="1" t="s">
        <v>394</v>
      </c>
      <c r="E708" s="1">
        <v>3521</v>
      </c>
      <c r="F708" s="1" t="s">
        <v>951</v>
      </c>
      <c r="G708" s="1" t="s">
        <v>1142</v>
      </c>
      <c r="H708" s="1">
        <v>2019</v>
      </c>
      <c r="I708" s="1">
        <v>86</v>
      </c>
      <c r="J708" s="1">
        <v>6</v>
      </c>
      <c r="K708" t="str">
        <f t="shared" si="22"/>
        <v>Kabupaten Ngawi</v>
      </c>
      <c r="L708" t="str">
        <f t="shared" si="23"/>
        <v>Kabupaten Ngawi-2019</v>
      </c>
      <c r="M708" s="1">
        <v>81.168878785757002</v>
      </c>
      <c r="N708" t="e">
        <f>VLOOKUP(L708,PPH!$E$2:$F$2057,2,FALSE)</f>
        <v>#N/A</v>
      </c>
    </row>
    <row r="709" spans="1:14" x14ac:dyDescent="0.3">
      <c r="A709" s="1">
        <v>708</v>
      </c>
      <c r="B709" s="1">
        <v>35</v>
      </c>
      <c r="C709" s="1" t="s">
        <v>394</v>
      </c>
      <c r="E709" s="1">
        <v>3522</v>
      </c>
      <c r="F709" s="1" t="s">
        <v>951</v>
      </c>
      <c r="G709" s="1" t="s">
        <v>1143</v>
      </c>
      <c r="H709" s="1">
        <v>2019</v>
      </c>
      <c r="I709" s="1">
        <v>85</v>
      </c>
      <c r="J709" s="1">
        <v>6</v>
      </c>
      <c r="K709" t="str">
        <f t="shared" si="22"/>
        <v>Kabupaten Bojonegoro</v>
      </c>
      <c r="L709" t="str">
        <f t="shared" si="23"/>
        <v>Kabupaten Bojonegoro-2019</v>
      </c>
      <c r="M709" s="1">
        <v>81.208077359590007</v>
      </c>
      <c r="N709" t="e">
        <f>VLOOKUP(L709,PPH!$E$2:$F$2057,2,FALSE)</f>
        <v>#N/A</v>
      </c>
    </row>
    <row r="710" spans="1:14" x14ac:dyDescent="0.3">
      <c r="A710" s="1">
        <v>709</v>
      </c>
      <c r="B710" s="1">
        <v>35</v>
      </c>
      <c r="C710" s="1" t="s">
        <v>394</v>
      </c>
      <c r="E710" s="1">
        <v>3523</v>
      </c>
      <c r="F710" s="1" t="s">
        <v>951</v>
      </c>
      <c r="G710" s="1" t="s">
        <v>1144</v>
      </c>
      <c r="H710" s="1">
        <v>2019</v>
      </c>
      <c r="I710" s="1">
        <v>79</v>
      </c>
      <c r="J710" s="1">
        <v>6</v>
      </c>
      <c r="K710" t="str">
        <f t="shared" si="22"/>
        <v>Kabupaten Tuban</v>
      </c>
      <c r="L710" t="str">
        <f t="shared" si="23"/>
        <v>Kabupaten Tuban-2019</v>
      </c>
      <c r="M710" s="1">
        <v>81.452322261912997</v>
      </c>
      <c r="N710" t="e">
        <f>VLOOKUP(L710,PPH!$E$2:$F$2057,2,FALSE)</f>
        <v>#N/A</v>
      </c>
    </row>
    <row r="711" spans="1:14" x14ac:dyDescent="0.3">
      <c r="A711" s="1">
        <v>710</v>
      </c>
      <c r="B711" s="1">
        <v>35</v>
      </c>
      <c r="C711" s="1" t="s">
        <v>394</v>
      </c>
      <c r="E711" s="1">
        <v>3524</v>
      </c>
      <c r="F711" s="1" t="s">
        <v>951</v>
      </c>
      <c r="G711" s="1" t="s">
        <v>1145</v>
      </c>
      <c r="H711" s="1">
        <v>2019</v>
      </c>
      <c r="I711" s="1">
        <v>18</v>
      </c>
      <c r="J711" s="1">
        <v>6</v>
      </c>
      <c r="K711" t="str">
        <f t="shared" si="22"/>
        <v>Kabupaten Lamongan</v>
      </c>
      <c r="L711" t="str">
        <f t="shared" si="23"/>
        <v>Kabupaten Lamongan-2019</v>
      </c>
      <c r="M711" s="1">
        <v>84.798714472845006</v>
      </c>
      <c r="N711" t="e">
        <f>VLOOKUP(L711,PPH!$E$2:$F$2057,2,FALSE)</f>
        <v>#N/A</v>
      </c>
    </row>
    <row r="712" spans="1:14" x14ac:dyDescent="0.3">
      <c r="A712" s="1">
        <v>711</v>
      </c>
      <c r="B712" s="1">
        <v>35</v>
      </c>
      <c r="C712" s="1" t="s">
        <v>394</v>
      </c>
      <c r="E712" s="1">
        <v>3525</v>
      </c>
      <c r="F712" s="1" t="s">
        <v>951</v>
      </c>
      <c r="G712" s="1" t="s">
        <v>1146</v>
      </c>
      <c r="H712" s="1">
        <v>2019</v>
      </c>
      <c r="I712" s="1">
        <v>9</v>
      </c>
      <c r="J712" s="1">
        <v>6</v>
      </c>
      <c r="K712" t="str">
        <f t="shared" si="22"/>
        <v>Kabupaten Gresik</v>
      </c>
      <c r="L712" t="str">
        <f t="shared" si="23"/>
        <v>Kabupaten Gresik-2019</v>
      </c>
      <c r="M712" s="1">
        <v>86.338581266597004</v>
      </c>
      <c r="N712" t="e">
        <f>VLOOKUP(L712,PPH!$E$2:$F$2057,2,FALSE)</f>
        <v>#N/A</v>
      </c>
    </row>
    <row r="713" spans="1:14" x14ac:dyDescent="0.3">
      <c r="A713" s="1">
        <v>712</v>
      </c>
      <c r="B713" s="1">
        <v>35</v>
      </c>
      <c r="C713" s="1" t="s">
        <v>394</v>
      </c>
      <c r="E713" s="1">
        <v>3526</v>
      </c>
      <c r="F713" s="1" t="s">
        <v>951</v>
      </c>
      <c r="G713" s="1" t="s">
        <v>1147</v>
      </c>
      <c r="H713" s="1">
        <v>2019</v>
      </c>
      <c r="I713" s="1">
        <v>268</v>
      </c>
      <c r="J713" s="1">
        <v>5</v>
      </c>
      <c r="K713" t="str">
        <f t="shared" si="22"/>
        <v>Kabupaten Bangkalan</v>
      </c>
      <c r="L713" t="str">
        <f t="shared" si="23"/>
        <v>Kabupaten Bangkalan-2019</v>
      </c>
      <c r="M713" s="1">
        <v>71.115551073386996</v>
      </c>
      <c r="N713" t="e">
        <f>VLOOKUP(L713,PPH!$E$2:$F$2057,2,FALSE)</f>
        <v>#N/A</v>
      </c>
    </row>
    <row r="714" spans="1:14" x14ac:dyDescent="0.3">
      <c r="A714" s="1">
        <v>713</v>
      </c>
      <c r="B714" s="1">
        <v>35</v>
      </c>
      <c r="C714" s="1" t="s">
        <v>394</v>
      </c>
      <c r="E714" s="1">
        <v>3527</v>
      </c>
      <c r="F714" s="1" t="s">
        <v>951</v>
      </c>
      <c r="G714" s="1" t="s">
        <v>1148</v>
      </c>
      <c r="H714" s="1">
        <v>2019</v>
      </c>
      <c r="I714" s="1">
        <v>286</v>
      </c>
      <c r="J714" s="1">
        <v>5</v>
      </c>
      <c r="K714" t="str">
        <f t="shared" si="22"/>
        <v>Kabupaten Sampang</v>
      </c>
      <c r="L714" t="str">
        <f t="shared" si="23"/>
        <v>Kabupaten Sampang-2019</v>
      </c>
      <c r="M714" s="1">
        <v>69.584158881212005</v>
      </c>
      <c r="N714" t="e">
        <f>VLOOKUP(L714,PPH!$E$2:$F$2057,2,FALSE)</f>
        <v>#N/A</v>
      </c>
    </row>
    <row r="715" spans="1:14" x14ac:dyDescent="0.3">
      <c r="A715" s="1">
        <v>714</v>
      </c>
      <c r="B715" s="1">
        <v>35</v>
      </c>
      <c r="C715" s="1" t="s">
        <v>394</v>
      </c>
      <c r="E715" s="1">
        <v>3528</v>
      </c>
      <c r="F715" s="1" t="s">
        <v>951</v>
      </c>
      <c r="G715" s="1" t="s">
        <v>1149</v>
      </c>
      <c r="H715" s="1">
        <v>2019</v>
      </c>
      <c r="I715" s="1">
        <v>269</v>
      </c>
      <c r="J715" s="1">
        <v>5</v>
      </c>
      <c r="K715" t="str">
        <f t="shared" si="22"/>
        <v>Kabupaten Pamekasan</v>
      </c>
      <c r="L715" t="str">
        <f t="shared" si="23"/>
        <v>Kabupaten Pamekasan-2019</v>
      </c>
      <c r="M715" s="1">
        <v>71.10320910147</v>
      </c>
      <c r="N715" t="e">
        <f>VLOOKUP(L715,PPH!$E$2:$F$2057,2,FALSE)</f>
        <v>#N/A</v>
      </c>
    </row>
    <row r="716" spans="1:14" x14ac:dyDescent="0.3">
      <c r="A716" s="1">
        <v>715</v>
      </c>
      <c r="B716" s="1">
        <v>35</v>
      </c>
      <c r="C716" s="1" t="s">
        <v>394</v>
      </c>
      <c r="E716" s="1">
        <v>3529</v>
      </c>
      <c r="F716" s="1" t="s">
        <v>951</v>
      </c>
      <c r="G716" s="1" t="s">
        <v>1150</v>
      </c>
      <c r="H716" s="1">
        <v>2019</v>
      </c>
      <c r="I716" s="1">
        <v>218</v>
      </c>
      <c r="J716" s="1">
        <v>5</v>
      </c>
      <c r="K716" t="str">
        <f t="shared" si="22"/>
        <v>Kabupaten Sumenep</v>
      </c>
      <c r="L716" t="str">
        <f t="shared" si="23"/>
        <v>Kabupaten Sumenep-2019</v>
      </c>
      <c r="M716" s="1">
        <v>74.901993740101005</v>
      </c>
      <c r="N716" t="e">
        <f>VLOOKUP(L716,PPH!$E$2:$F$2057,2,FALSE)</f>
        <v>#N/A</v>
      </c>
    </row>
    <row r="717" spans="1:14" x14ac:dyDescent="0.3">
      <c r="A717" s="1">
        <v>716</v>
      </c>
      <c r="B717" s="1">
        <v>36</v>
      </c>
      <c r="C717" s="1" t="s">
        <v>449</v>
      </c>
      <c r="E717" s="1">
        <v>3601</v>
      </c>
      <c r="F717" s="1" t="s">
        <v>951</v>
      </c>
      <c r="G717" s="1" t="s">
        <v>1151</v>
      </c>
      <c r="H717" s="1">
        <v>2019</v>
      </c>
      <c r="I717" s="1">
        <v>266</v>
      </c>
      <c r="J717" s="1">
        <v>5</v>
      </c>
      <c r="K717" t="str">
        <f t="shared" si="22"/>
        <v>Kabupaten Pandeglang</v>
      </c>
      <c r="L717" t="str">
        <f t="shared" si="23"/>
        <v>Kabupaten Pandeglang-2019</v>
      </c>
      <c r="M717" s="1">
        <v>71.138229601001996</v>
      </c>
      <c r="N717" t="e">
        <f>VLOOKUP(L717,PPH!$E$2:$F$2057,2,FALSE)</f>
        <v>#N/A</v>
      </c>
    </row>
    <row r="718" spans="1:14" x14ac:dyDescent="0.3">
      <c r="A718" s="1">
        <v>717</v>
      </c>
      <c r="B718" s="1">
        <v>36</v>
      </c>
      <c r="C718" s="1" t="s">
        <v>449</v>
      </c>
      <c r="E718" s="1">
        <v>3602</v>
      </c>
      <c r="F718" s="1" t="s">
        <v>951</v>
      </c>
      <c r="G718" s="1" t="s">
        <v>1152</v>
      </c>
      <c r="H718" s="1">
        <v>2019</v>
      </c>
      <c r="I718" s="1">
        <v>261</v>
      </c>
      <c r="J718" s="1">
        <v>5</v>
      </c>
      <c r="K718" t="str">
        <f t="shared" si="22"/>
        <v>Kabupaten Lebak</v>
      </c>
      <c r="L718" t="str">
        <f t="shared" si="23"/>
        <v>Kabupaten Lebak-2019</v>
      </c>
      <c r="M718" s="1">
        <v>71.672650781822995</v>
      </c>
      <c r="N718" t="e">
        <f>VLOOKUP(L718,PPH!$E$2:$F$2057,2,FALSE)</f>
        <v>#N/A</v>
      </c>
    </row>
    <row r="719" spans="1:14" x14ac:dyDescent="0.3">
      <c r="A719" s="1">
        <v>718</v>
      </c>
      <c r="B719" s="1">
        <v>36</v>
      </c>
      <c r="C719" s="1" t="s">
        <v>449</v>
      </c>
      <c r="E719" s="1">
        <v>3603</v>
      </c>
      <c r="F719" s="1" t="s">
        <v>951</v>
      </c>
      <c r="G719" s="1" t="s">
        <v>1153</v>
      </c>
      <c r="H719" s="1">
        <v>2019</v>
      </c>
      <c r="I719" s="1">
        <v>202</v>
      </c>
      <c r="J719" s="1">
        <v>5</v>
      </c>
      <c r="K719" t="str">
        <f t="shared" si="22"/>
        <v>Kabupaten Tangerang</v>
      </c>
      <c r="L719" t="str">
        <f t="shared" si="23"/>
        <v>Kabupaten Tangerang-2019</v>
      </c>
      <c r="M719" s="1">
        <v>75.535950237829994</v>
      </c>
      <c r="N719" t="e">
        <f>VLOOKUP(L719,PPH!$E$2:$F$2057,2,FALSE)</f>
        <v>#N/A</v>
      </c>
    </row>
    <row r="720" spans="1:14" x14ac:dyDescent="0.3">
      <c r="A720" s="1">
        <v>719</v>
      </c>
      <c r="B720" s="1">
        <v>36</v>
      </c>
      <c r="C720" s="1" t="s">
        <v>449</v>
      </c>
      <c r="E720" s="1">
        <v>3604</v>
      </c>
      <c r="F720" s="1" t="s">
        <v>951</v>
      </c>
      <c r="G720" s="1" t="s">
        <v>1154</v>
      </c>
      <c r="H720" s="1">
        <v>2019</v>
      </c>
      <c r="I720" s="1">
        <v>153</v>
      </c>
      <c r="J720" s="1">
        <v>6</v>
      </c>
      <c r="K720" t="str">
        <f t="shared" si="22"/>
        <v>Kabupaten Serang</v>
      </c>
      <c r="L720" t="str">
        <f t="shared" si="23"/>
        <v>Kabupaten Serang-2019</v>
      </c>
      <c r="M720" s="1">
        <v>77.952655123040998</v>
      </c>
      <c r="N720" t="e">
        <f>VLOOKUP(L720,PPH!$E$2:$F$2057,2,FALSE)</f>
        <v>#N/A</v>
      </c>
    </row>
    <row r="721" spans="1:14" x14ac:dyDescent="0.3">
      <c r="A721" s="1">
        <v>720</v>
      </c>
      <c r="B721" s="1">
        <v>51</v>
      </c>
      <c r="C721" s="1" t="s">
        <v>460</v>
      </c>
      <c r="E721" s="1">
        <v>5101</v>
      </c>
      <c r="F721" s="1" t="s">
        <v>951</v>
      </c>
      <c r="G721" s="1" t="s">
        <v>1155</v>
      </c>
      <c r="H721" s="1">
        <v>2019</v>
      </c>
      <c r="I721" s="1">
        <v>84</v>
      </c>
      <c r="J721" s="1">
        <v>6</v>
      </c>
      <c r="K721" t="str">
        <f t="shared" si="22"/>
        <v>Kabupaten Jembrana</v>
      </c>
      <c r="L721" t="str">
        <f t="shared" si="23"/>
        <v>Kabupaten Jembrana-2019</v>
      </c>
      <c r="M721" s="1">
        <v>81.217273719852997</v>
      </c>
      <c r="N721" t="e">
        <f>VLOOKUP(L721,PPH!$E$2:$F$2057,2,FALSE)</f>
        <v>#N/A</v>
      </c>
    </row>
    <row r="722" spans="1:14" x14ac:dyDescent="0.3">
      <c r="A722" s="1">
        <v>721</v>
      </c>
      <c r="B722" s="1">
        <v>51</v>
      </c>
      <c r="C722" s="1" t="s">
        <v>460</v>
      </c>
      <c r="E722" s="1">
        <v>5102</v>
      </c>
      <c r="F722" s="1" t="s">
        <v>951</v>
      </c>
      <c r="G722" s="1" t="s">
        <v>1156</v>
      </c>
      <c r="H722" s="1">
        <v>2019</v>
      </c>
      <c r="I722" s="1">
        <v>1</v>
      </c>
      <c r="J722" s="1">
        <v>6</v>
      </c>
      <c r="K722" t="str">
        <f t="shared" si="22"/>
        <v>Kabupaten Tabanan</v>
      </c>
      <c r="L722" t="str">
        <f t="shared" si="23"/>
        <v>Kabupaten Tabanan-2019</v>
      </c>
      <c r="M722" s="1">
        <v>90.045637146185001</v>
      </c>
      <c r="N722" t="e">
        <f>VLOOKUP(L722,PPH!$E$2:$F$2057,2,FALSE)</f>
        <v>#N/A</v>
      </c>
    </row>
    <row r="723" spans="1:14" x14ac:dyDescent="0.3">
      <c r="A723" s="1">
        <v>722</v>
      </c>
      <c r="B723" s="1">
        <v>51</v>
      </c>
      <c r="C723" s="1" t="s">
        <v>460</v>
      </c>
      <c r="E723" s="1">
        <v>5103</v>
      </c>
      <c r="F723" s="1" t="s">
        <v>951</v>
      </c>
      <c r="G723" s="1" t="s">
        <v>1157</v>
      </c>
      <c r="H723" s="1">
        <v>2019</v>
      </c>
      <c r="I723" s="1">
        <v>3</v>
      </c>
      <c r="J723" s="1">
        <v>6</v>
      </c>
      <c r="K723" t="str">
        <f t="shared" si="22"/>
        <v>Kabupaten Badung</v>
      </c>
      <c r="L723" t="str">
        <f t="shared" si="23"/>
        <v>Kabupaten Badung-2019</v>
      </c>
      <c r="M723" s="1">
        <v>89.006877326563995</v>
      </c>
      <c r="N723" t="e">
        <f>VLOOKUP(L723,PPH!$E$2:$F$2057,2,FALSE)</f>
        <v>#N/A</v>
      </c>
    </row>
    <row r="724" spans="1:14" x14ac:dyDescent="0.3">
      <c r="A724" s="1">
        <v>723</v>
      </c>
      <c r="B724" s="1">
        <v>51</v>
      </c>
      <c r="C724" s="1" t="s">
        <v>460</v>
      </c>
      <c r="E724" s="1">
        <v>5104</v>
      </c>
      <c r="F724" s="1" t="s">
        <v>951</v>
      </c>
      <c r="G724" s="1" t="s">
        <v>1158</v>
      </c>
      <c r="H724" s="1">
        <v>2019</v>
      </c>
      <c r="I724" s="1">
        <v>2</v>
      </c>
      <c r="J724" s="1">
        <v>6</v>
      </c>
      <c r="K724" t="str">
        <f t="shared" si="22"/>
        <v>Kabupaten Gianyar</v>
      </c>
      <c r="L724" t="str">
        <f t="shared" si="23"/>
        <v>Kabupaten Gianyar-2019</v>
      </c>
      <c r="M724" s="1">
        <v>89.757026730749004</v>
      </c>
      <c r="N724" t="e">
        <f>VLOOKUP(L724,PPH!$E$2:$F$2057,2,FALSE)</f>
        <v>#N/A</v>
      </c>
    </row>
    <row r="725" spans="1:14" x14ac:dyDescent="0.3">
      <c r="A725" s="1">
        <v>724</v>
      </c>
      <c r="B725" s="1">
        <v>51</v>
      </c>
      <c r="C725" s="1" t="s">
        <v>460</v>
      </c>
      <c r="E725" s="1">
        <v>5105</v>
      </c>
      <c r="F725" s="1" t="s">
        <v>951</v>
      </c>
      <c r="G725" s="1" t="s">
        <v>1159</v>
      </c>
      <c r="H725" s="1">
        <v>2019</v>
      </c>
      <c r="I725" s="1">
        <v>100</v>
      </c>
      <c r="J725" s="1">
        <v>6</v>
      </c>
      <c r="K725" t="str">
        <f t="shared" si="22"/>
        <v>Kabupaten Klungkung</v>
      </c>
      <c r="L725" t="str">
        <f t="shared" si="23"/>
        <v>Kabupaten Klungkung-2019</v>
      </c>
      <c r="M725" s="1">
        <v>80.327619092066001</v>
      </c>
      <c r="N725" t="e">
        <f>VLOOKUP(L725,PPH!$E$2:$F$2057,2,FALSE)</f>
        <v>#N/A</v>
      </c>
    </row>
    <row r="726" spans="1:14" x14ac:dyDescent="0.3">
      <c r="A726" s="1">
        <v>725</v>
      </c>
      <c r="B726" s="1">
        <v>51</v>
      </c>
      <c r="C726" s="1" t="s">
        <v>460</v>
      </c>
      <c r="E726" s="1">
        <v>5106</v>
      </c>
      <c r="F726" s="1" t="s">
        <v>951</v>
      </c>
      <c r="G726" s="1" t="s">
        <v>1160</v>
      </c>
      <c r="H726" s="1">
        <v>2019</v>
      </c>
      <c r="I726" s="1">
        <v>204</v>
      </c>
      <c r="J726" s="1">
        <v>5</v>
      </c>
      <c r="K726" t="str">
        <f t="shared" si="22"/>
        <v>Kabupaten Bangli</v>
      </c>
      <c r="L726" t="str">
        <f t="shared" si="23"/>
        <v>Kabupaten Bangli-2019</v>
      </c>
      <c r="M726" s="1">
        <v>75.489003410571001</v>
      </c>
      <c r="N726" t="e">
        <f>VLOOKUP(L726,PPH!$E$2:$F$2057,2,FALSE)</f>
        <v>#N/A</v>
      </c>
    </row>
    <row r="727" spans="1:14" x14ac:dyDescent="0.3">
      <c r="A727" s="1">
        <v>726</v>
      </c>
      <c r="B727" s="1">
        <v>51</v>
      </c>
      <c r="C727" s="1" t="s">
        <v>460</v>
      </c>
      <c r="E727" s="1">
        <v>5107</v>
      </c>
      <c r="F727" s="1" t="s">
        <v>951</v>
      </c>
      <c r="G727" s="1" t="s">
        <v>1161</v>
      </c>
      <c r="H727" s="1">
        <v>2019</v>
      </c>
      <c r="I727" s="1">
        <v>81</v>
      </c>
      <c r="J727" s="1">
        <v>6</v>
      </c>
      <c r="K727" t="str">
        <f t="shared" si="22"/>
        <v>Kabupaten Karangasem</v>
      </c>
      <c r="L727" t="str">
        <f t="shared" si="23"/>
        <v>Kabupaten Karangasem-2019</v>
      </c>
      <c r="M727" s="1">
        <v>81.444028180562</v>
      </c>
      <c r="N727" t="e">
        <f>VLOOKUP(L727,PPH!$E$2:$F$2057,2,FALSE)</f>
        <v>#N/A</v>
      </c>
    </row>
    <row r="728" spans="1:14" x14ac:dyDescent="0.3">
      <c r="A728" s="1">
        <v>727</v>
      </c>
      <c r="B728" s="1">
        <v>51</v>
      </c>
      <c r="C728" s="1" t="s">
        <v>460</v>
      </c>
      <c r="E728" s="1">
        <v>5108</v>
      </c>
      <c r="F728" s="1" t="s">
        <v>951</v>
      </c>
      <c r="G728" s="1" t="s">
        <v>1162</v>
      </c>
      <c r="H728" s="1">
        <v>2019</v>
      </c>
      <c r="I728" s="1">
        <v>138</v>
      </c>
      <c r="J728" s="1">
        <v>6</v>
      </c>
      <c r="K728" t="str">
        <f t="shared" si="22"/>
        <v>Kabupaten Buleleng</v>
      </c>
      <c r="L728" t="str">
        <f t="shared" si="23"/>
        <v>Kabupaten Buleleng-2019</v>
      </c>
      <c r="M728" s="1">
        <v>78.769538474417999</v>
      </c>
      <c r="N728" t="e">
        <f>VLOOKUP(L728,PPH!$E$2:$F$2057,2,FALSE)</f>
        <v>#N/A</v>
      </c>
    </row>
    <row r="729" spans="1:14" x14ac:dyDescent="0.3">
      <c r="A729" s="1">
        <v>728</v>
      </c>
      <c r="B729" s="1">
        <v>52</v>
      </c>
      <c r="C729" s="1" t="s">
        <v>471</v>
      </c>
      <c r="E729" s="1">
        <v>5201</v>
      </c>
      <c r="F729" s="1" t="s">
        <v>951</v>
      </c>
      <c r="G729" s="1" t="s">
        <v>1163</v>
      </c>
      <c r="H729" s="1">
        <v>2019</v>
      </c>
      <c r="I729" s="1">
        <v>274</v>
      </c>
      <c r="J729" s="1">
        <v>5</v>
      </c>
      <c r="K729" t="str">
        <f t="shared" si="22"/>
        <v>Kabupaten Lombok Barat</v>
      </c>
      <c r="L729" t="str">
        <f t="shared" si="23"/>
        <v>Kabupaten Lombok Barat-2019</v>
      </c>
      <c r="M729" s="1">
        <v>70.747456353608996</v>
      </c>
      <c r="N729" t="e">
        <f>VLOOKUP(L729,PPH!$E$2:$F$2057,2,FALSE)</f>
        <v>#N/A</v>
      </c>
    </row>
    <row r="730" spans="1:14" x14ac:dyDescent="0.3">
      <c r="A730" s="1">
        <v>729</v>
      </c>
      <c r="B730" s="1">
        <v>52</v>
      </c>
      <c r="C730" s="1" t="s">
        <v>471</v>
      </c>
      <c r="E730" s="1">
        <v>5202</v>
      </c>
      <c r="F730" s="1" t="s">
        <v>951</v>
      </c>
      <c r="G730" s="1" t="s">
        <v>1164</v>
      </c>
      <c r="H730" s="1">
        <v>2019</v>
      </c>
      <c r="I730" s="1">
        <v>209</v>
      </c>
      <c r="J730" s="1">
        <v>5</v>
      </c>
      <c r="K730" t="str">
        <f t="shared" si="22"/>
        <v>Kabupaten Lombok Tengah</v>
      </c>
      <c r="L730" t="str">
        <f t="shared" si="23"/>
        <v>Kabupaten Lombok Tengah-2019</v>
      </c>
      <c r="M730" s="1">
        <v>75.257529252248005</v>
      </c>
      <c r="N730" t="e">
        <f>VLOOKUP(L730,PPH!$E$2:$F$2057,2,FALSE)</f>
        <v>#N/A</v>
      </c>
    </row>
    <row r="731" spans="1:14" x14ac:dyDescent="0.3">
      <c r="A731" s="1">
        <v>730</v>
      </c>
      <c r="B731" s="1">
        <v>52</v>
      </c>
      <c r="C731" s="1" t="s">
        <v>471</v>
      </c>
      <c r="E731" s="1">
        <v>5203</v>
      </c>
      <c r="F731" s="1" t="s">
        <v>951</v>
      </c>
      <c r="G731" s="1" t="s">
        <v>1165</v>
      </c>
      <c r="H731" s="1">
        <v>2019</v>
      </c>
      <c r="I731" s="1">
        <v>278</v>
      </c>
      <c r="J731" s="1">
        <v>5</v>
      </c>
      <c r="K731" t="str">
        <f t="shared" si="22"/>
        <v>Kabupaten Lombok Timur</v>
      </c>
      <c r="L731" t="str">
        <f t="shared" si="23"/>
        <v>Kabupaten Lombok Timur-2019</v>
      </c>
      <c r="M731" s="1">
        <v>70.361401449108001</v>
      </c>
      <c r="N731" t="e">
        <f>VLOOKUP(L731,PPH!$E$2:$F$2057,2,FALSE)</f>
        <v>#N/A</v>
      </c>
    </row>
    <row r="732" spans="1:14" x14ac:dyDescent="0.3">
      <c r="A732" s="1">
        <v>731</v>
      </c>
      <c r="B732" s="1">
        <v>52</v>
      </c>
      <c r="C732" s="1" t="s">
        <v>471</v>
      </c>
      <c r="E732" s="1">
        <v>5204</v>
      </c>
      <c r="F732" s="1" t="s">
        <v>951</v>
      </c>
      <c r="G732" s="1" t="s">
        <v>1166</v>
      </c>
      <c r="H732" s="1">
        <v>2019</v>
      </c>
      <c r="I732" s="1">
        <v>104</v>
      </c>
      <c r="J732" s="1">
        <v>6</v>
      </c>
      <c r="K732" t="str">
        <f t="shared" si="22"/>
        <v>Kabupaten Sumbawa</v>
      </c>
      <c r="L732" t="str">
        <f t="shared" si="23"/>
        <v>Kabupaten Sumbawa-2019</v>
      </c>
      <c r="M732" s="1">
        <v>80.230851972276</v>
      </c>
      <c r="N732" t="e">
        <f>VLOOKUP(L732,PPH!$E$2:$F$2057,2,FALSE)</f>
        <v>#N/A</v>
      </c>
    </row>
    <row r="733" spans="1:14" x14ac:dyDescent="0.3">
      <c r="A733" s="1">
        <v>732</v>
      </c>
      <c r="B733" s="1">
        <v>52</v>
      </c>
      <c r="C733" s="1" t="s">
        <v>471</v>
      </c>
      <c r="E733" s="1">
        <v>5205</v>
      </c>
      <c r="F733" s="1" t="s">
        <v>951</v>
      </c>
      <c r="G733" s="1" t="s">
        <v>1167</v>
      </c>
      <c r="H733" s="1">
        <v>2019</v>
      </c>
      <c r="I733" s="1">
        <v>160</v>
      </c>
      <c r="J733" s="1">
        <v>6</v>
      </c>
      <c r="K733" t="str">
        <f t="shared" si="22"/>
        <v>Kabupaten Dompu</v>
      </c>
      <c r="L733" t="str">
        <f t="shared" si="23"/>
        <v>Kabupaten Dompu-2019</v>
      </c>
      <c r="M733" s="1">
        <v>77.670069479624004</v>
      </c>
      <c r="N733" t="e">
        <f>VLOOKUP(L733,PPH!$E$2:$F$2057,2,FALSE)</f>
        <v>#N/A</v>
      </c>
    </row>
    <row r="734" spans="1:14" x14ac:dyDescent="0.3">
      <c r="A734" s="1">
        <v>733</v>
      </c>
      <c r="B734" s="1">
        <v>52</v>
      </c>
      <c r="C734" s="1" t="s">
        <v>471</v>
      </c>
      <c r="E734" s="1">
        <v>5206</v>
      </c>
      <c r="F734" s="1" t="s">
        <v>951</v>
      </c>
      <c r="G734" s="1" t="s">
        <v>1168</v>
      </c>
      <c r="H734" s="1">
        <v>2019</v>
      </c>
      <c r="I734" s="1">
        <v>206</v>
      </c>
      <c r="J734" s="1">
        <v>5</v>
      </c>
      <c r="K734" t="str">
        <f t="shared" si="22"/>
        <v>Kabupaten Bima</v>
      </c>
      <c r="L734" t="str">
        <f t="shared" si="23"/>
        <v>Kabupaten Bima-2019</v>
      </c>
      <c r="M734" s="1">
        <v>75.451163264911997</v>
      </c>
      <c r="N734" t="e">
        <f>VLOOKUP(L734,PPH!$E$2:$F$2057,2,FALSE)</f>
        <v>#N/A</v>
      </c>
    </row>
    <row r="735" spans="1:14" x14ac:dyDescent="0.3">
      <c r="A735" s="1">
        <v>734</v>
      </c>
      <c r="B735" s="1">
        <v>52</v>
      </c>
      <c r="C735" s="1" t="s">
        <v>471</v>
      </c>
      <c r="E735" s="1">
        <v>5207</v>
      </c>
      <c r="F735" s="1" t="s">
        <v>951</v>
      </c>
      <c r="G735" s="1" t="s">
        <v>1169</v>
      </c>
      <c r="H735" s="1">
        <v>2019</v>
      </c>
      <c r="I735" s="1">
        <v>64</v>
      </c>
      <c r="J735" s="1">
        <v>6</v>
      </c>
      <c r="K735" t="str">
        <f t="shared" si="22"/>
        <v>Kabupaten Sumbawa Barat</v>
      </c>
      <c r="L735" t="str">
        <f t="shared" si="23"/>
        <v>Kabupaten Sumbawa Barat-2019</v>
      </c>
      <c r="M735" s="1">
        <v>82.168537911247995</v>
      </c>
      <c r="N735" t="e">
        <f>VLOOKUP(L735,PPH!$E$2:$F$2057,2,FALSE)</f>
        <v>#N/A</v>
      </c>
    </row>
    <row r="736" spans="1:14" x14ac:dyDescent="0.3">
      <c r="A736" s="1">
        <v>735</v>
      </c>
      <c r="B736" s="1">
        <v>52</v>
      </c>
      <c r="C736" s="1" t="s">
        <v>471</v>
      </c>
      <c r="E736" s="1">
        <v>5208</v>
      </c>
      <c r="F736" s="1" t="s">
        <v>951</v>
      </c>
      <c r="G736" s="1" t="s">
        <v>1170</v>
      </c>
      <c r="H736" s="1">
        <v>2019</v>
      </c>
      <c r="I736" s="1">
        <v>320</v>
      </c>
      <c r="J736" s="1">
        <v>4</v>
      </c>
      <c r="K736" t="str">
        <f t="shared" si="22"/>
        <v>Kabupaten Lombok Utara</v>
      </c>
      <c r="L736" t="str">
        <f t="shared" si="23"/>
        <v>Kabupaten Lombok Utara-2019</v>
      </c>
      <c r="M736" s="1">
        <v>66.633214477861003</v>
      </c>
      <c r="N736" t="e">
        <f>VLOOKUP(L736,PPH!$E$2:$F$2057,2,FALSE)</f>
        <v>#N/A</v>
      </c>
    </row>
    <row r="737" spans="1:14" x14ac:dyDescent="0.3">
      <c r="A737" s="1">
        <v>736</v>
      </c>
      <c r="B737" s="1">
        <v>53</v>
      </c>
      <c r="C737" s="1" t="s">
        <v>486</v>
      </c>
      <c r="E737" s="1">
        <v>5312</v>
      </c>
      <c r="F737" s="1" t="s">
        <v>951</v>
      </c>
      <c r="G737" s="1" t="s">
        <v>1171</v>
      </c>
      <c r="H737" s="1">
        <v>2019</v>
      </c>
      <c r="I737" s="1">
        <v>148</v>
      </c>
      <c r="J737" s="1">
        <v>6</v>
      </c>
      <c r="K737" t="str">
        <f t="shared" si="22"/>
        <v>Kabupaten Sumba Barat</v>
      </c>
      <c r="L737" t="str">
        <f t="shared" si="23"/>
        <v>Kabupaten Sumba Barat-2019</v>
      </c>
      <c r="M737" s="1">
        <v>78.235941349900003</v>
      </c>
      <c r="N737" t="e">
        <f>VLOOKUP(L737,PPH!$E$2:$F$2057,2,FALSE)</f>
        <v>#N/A</v>
      </c>
    </row>
    <row r="738" spans="1:14" x14ac:dyDescent="0.3">
      <c r="A738" s="1">
        <v>737</v>
      </c>
      <c r="B738" s="1">
        <v>53</v>
      </c>
      <c r="C738" s="1" t="s">
        <v>486</v>
      </c>
      <c r="E738" s="1">
        <v>5311</v>
      </c>
      <c r="F738" s="1" t="s">
        <v>951</v>
      </c>
      <c r="G738" s="1" t="s">
        <v>1172</v>
      </c>
      <c r="H738" s="1">
        <v>2019</v>
      </c>
      <c r="I738" s="1">
        <v>308</v>
      </c>
      <c r="J738" s="1">
        <v>5</v>
      </c>
      <c r="K738" t="str">
        <f t="shared" si="22"/>
        <v>Kabupaten Sumba Timur</v>
      </c>
      <c r="L738" t="str">
        <f t="shared" si="23"/>
        <v>Kabupaten Sumba Timur-2019</v>
      </c>
      <c r="M738" s="1">
        <v>67.760995211850997</v>
      </c>
      <c r="N738" t="e">
        <f>VLOOKUP(L738,PPH!$E$2:$F$2057,2,FALSE)</f>
        <v>#N/A</v>
      </c>
    </row>
    <row r="739" spans="1:14" x14ac:dyDescent="0.3">
      <c r="A739" s="1">
        <v>738</v>
      </c>
      <c r="B739" s="1">
        <v>53</v>
      </c>
      <c r="C739" s="1" t="s">
        <v>486</v>
      </c>
      <c r="E739" s="1">
        <v>5301</v>
      </c>
      <c r="F739" s="1" t="s">
        <v>951</v>
      </c>
      <c r="G739" s="1" t="s">
        <v>1173</v>
      </c>
      <c r="H739" s="1">
        <v>2019</v>
      </c>
      <c r="I739" s="1">
        <v>327</v>
      </c>
      <c r="J739" s="1">
        <v>4</v>
      </c>
      <c r="K739" t="str">
        <f t="shared" si="22"/>
        <v>Kabupaten Kupang</v>
      </c>
      <c r="L739" t="str">
        <f t="shared" si="23"/>
        <v>Kabupaten Kupang-2019</v>
      </c>
      <c r="M739" s="1">
        <v>64.670943842198</v>
      </c>
      <c r="N739" t="e">
        <f>VLOOKUP(L739,PPH!$E$2:$F$2057,2,FALSE)</f>
        <v>#N/A</v>
      </c>
    </row>
    <row r="740" spans="1:14" x14ac:dyDescent="0.3">
      <c r="A740" s="1">
        <v>739</v>
      </c>
      <c r="B740" s="1">
        <v>53</v>
      </c>
      <c r="C740" s="1" t="s">
        <v>486</v>
      </c>
      <c r="E740" s="1">
        <v>5302</v>
      </c>
      <c r="F740" s="1" t="s">
        <v>951</v>
      </c>
      <c r="G740" s="1" t="s">
        <v>1174</v>
      </c>
      <c r="H740" s="1">
        <v>2019</v>
      </c>
      <c r="I740" s="1">
        <v>325</v>
      </c>
      <c r="J740" s="1">
        <v>4</v>
      </c>
      <c r="K740" t="str">
        <f t="shared" si="22"/>
        <v>Kabupaten Timor Tengah Selatan</v>
      </c>
      <c r="L740" t="str">
        <f t="shared" si="23"/>
        <v>Kabupaten Timor Tengah Selatan-2019</v>
      </c>
      <c r="M740" s="1">
        <v>64.886114064105001</v>
      </c>
      <c r="N740" t="e">
        <f>VLOOKUP(L740,PPH!$E$2:$F$2057,2,FALSE)</f>
        <v>#N/A</v>
      </c>
    </row>
    <row r="741" spans="1:14" x14ac:dyDescent="0.3">
      <c r="A741" s="1">
        <v>740</v>
      </c>
      <c r="B741" s="1">
        <v>53</v>
      </c>
      <c r="C741" s="1" t="s">
        <v>486</v>
      </c>
      <c r="E741" s="1">
        <v>5303</v>
      </c>
      <c r="F741" s="1" t="s">
        <v>951</v>
      </c>
      <c r="G741" s="1" t="s">
        <v>1175</v>
      </c>
      <c r="H741" s="1">
        <v>2019</v>
      </c>
      <c r="I741" s="1">
        <v>295</v>
      </c>
      <c r="J741" s="1">
        <v>5</v>
      </c>
      <c r="K741" t="str">
        <f t="shared" si="22"/>
        <v>Kabupaten Timor Tengah Utara</v>
      </c>
      <c r="L741" t="str">
        <f t="shared" si="23"/>
        <v>Kabupaten Timor Tengah Utara-2019</v>
      </c>
      <c r="M741" s="1">
        <v>68.945583979814003</v>
      </c>
      <c r="N741" t="e">
        <f>VLOOKUP(L741,PPH!$E$2:$F$2057,2,FALSE)</f>
        <v>#N/A</v>
      </c>
    </row>
    <row r="742" spans="1:14" x14ac:dyDescent="0.3">
      <c r="A742" s="1">
        <v>741</v>
      </c>
      <c r="B742" s="1">
        <v>53</v>
      </c>
      <c r="C742" s="1" t="s">
        <v>486</v>
      </c>
      <c r="E742" s="1">
        <v>5304</v>
      </c>
      <c r="F742" s="1" t="s">
        <v>951</v>
      </c>
      <c r="G742" s="1" t="s">
        <v>1176</v>
      </c>
      <c r="H742" s="1">
        <v>2019</v>
      </c>
      <c r="I742" s="1">
        <v>340</v>
      </c>
      <c r="J742" s="1">
        <v>4</v>
      </c>
      <c r="K742" t="str">
        <f t="shared" si="22"/>
        <v>Kabupaten Belu</v>
      </c>
      <c r="L742" t="str">
        <f t="shared" si="23"/>
        <v>Kabupaten Belu-2019</v>
      </c>
      <c r="M742" s="1">
        <v>60.966126329094003</v>
      </c>
      <c r="N742" t="e">
        <f>VLOOKUP(L742,PPH!$E$2:$F$2057,2,FALSE)</f>
        <v>#N/A</v>
      </c>
    </row>
    <row r="743" spans="1:14" x14ac:dyDescent="0.3">
      <c r="A743" s="1">
        <v>742</v>
      </c>
      <c r="B743" s="1">
        <v>53</v>
      </c>
      <c r="C743" s="1" t="s">
        <v>486</v>
      </c>
      <c r="E743" s="1">
        <v>5305</v>
      </c>
      <c r="F743" s="1" t="s">
        <v>951</v>
      </c>
      <c r="G743" s="1" t="s">
        <v>1177</v>
      </c>
      <c r="H743" s="1">
        <v>2019</v>
      </c>
      <c r="I743" s="1">
        <v>277</v>
      </c>
      <c r="J743" s="1">
        <v>5</v>
      </c>
      <c r="K743" t="str">
        <f t="shared" si="22"/>
        <v>Kabupaten Alor</v>
      </c>
      <c r="L743" t="str">
        <f t="shared" si="23"/>
        <v>Kabupaten Alor-2019</v>
      </c>
      <c r="M743" s="1">
        <v>70.485042338708993</v>
      </c>
      <c r="N743" t="e">
        <f>VLOOKUP(L743,PPH!$E$2:$F$2057,2,FALSE)</f>
        <v>#N/A</v>
      </c>
    </row>
    <row r="744" spans="1:14" x14ac:dyDescent="0.3">
      <c r="A744" s="1">
        <v>743</v>
      </c>
      <c r="B744" s="1">
        <v>53</v>
      </c>
      <c r="C744" s="1" t="s">
        <v>486</v>
      </c>
      <c r="E744" s="1">
        <v>5313</v>
      </c>
      <c r="F744" s="1" t="s">
        <v>951</v>
      </c>
      <c r="G744" s="1" t="s">
        <v>1178</v>
      </c>
      <c r="H744" s="1">
        <v>2019</v>
      </c>
      <c r="I744" s="1">
        <v>247</v>
      </c>
      <c r="J744" s="1">
        <v>5</v>
      </c>
      <c r="K744" t="str">
        <f t="shared" si="22"/>
        <v>Kabupaten Lembata</v>
      </c>
      <c r="L744" t="str">
        <f t="shared" si="23"/>
        <v>Kabupaten Lembata-2019</v>
      </c>
      <c r="M744" s="1">
        <v>72.878834899355994</v>
      </c>
      <c r="N744" t="e">
        <f>VLOOKUP(L744,PPH!$E$2:$F$2057,2,FALSE)</f>
        <v>#N/A</v>
      </c>
    </row>
    <row r="745" spans="1:14" x14ac:dyDescent="0.3">
      <c r="A745" s="1">
        <v>744</v>
      </c>
      <c r="B745" s="1">
        <v>53</v>
      </c>
      <c r="C745" s="1" t="s">
        <v>486</v>
      </c>
      <c r="E745" s="1">
        <v>5306</v>
      </c>
      <c r="F745" s="1" t="s">
        <v>951</v>
      </c>
      <c r="G745" s="1" t="s">
        <v>1179</v>
      </c>
      <c r="H745" s="1">
        <v>2019</v>
      </c>
      <c r="I745" s="1">
        <v>290</v>
      </c>
      <c r="J745" s="1">
        <v>5</v>
      </c>
      <c r="K745" t="str">
        <f t="shared" si="22"/>
        <v>Kabupaten Flores Timur</v>
      </c>
      <c r="L745" t="str">
        <f t="shared" si="23"/>
        <v>Kabupaten Flores Timur-2019</v>
      </c>
      <c r="M745" s="1">
        <v>69.308501658770993</v>
      </c>
      <c r="N745" t="e">
        <f>VLOOKUP(L745,PPH!$E$2:$F$2057,2,FALSE)</f>
        <v>#N/A</v>
      </c>
    </row>
    <row r="746" spans="1:14" x14ac:dyDescent="0.3">
      <c r="A746" s="1">
        <v>745</v>
      </c>
      <c r="B746" s="1">
        <v>53</v>
      </c>
      <c r="C746" s="1" t="s">
        <v>486</v>
      </c>
      <c r="E746" s="1">
        <v>5307</v>
      </c>
      <c r="F746" s="1" t="s">
        <v>951</v>
      </c>
      <c r="G746" s="1" t="s">
        <v>1180</v>
      </c>
      <c r="H746" s="1">
        <v>2019</v>
      </c>
      <c r="I746" s="1">
        <v>333</v>
      </c>
      <c r="J746" s="1">
        <v>4</v>
      </c>
      <c r="K746" t="str">
        <f t="shared" si="22"/>
        <v>Kabupaten Sikka</v>
      </c>
      <c r="L746" t="str">
        <f t="shared" si="23"/>
        <v>Kabupaten Sikka-2019</v>
      </c>
      <c r="M746" s="1">
        <v>62.303041452854998</v>
      </c>
      <c r="N746" t="e">
        <f>VLOOKUP(L746,PPH!$E$2:$F$2057,2,FALSE)</f>
        <v>#N/A</v>
      </c>
    </row>
    <row r="747" spans="1:14" x14ac:dyDescent="0.3">
      <c r="A747" s="1">
        <v>746</v>
      </c>
      <c r="B747" s="1">
        <v>53</v>
      </c>
      <c r="C747" s="1" t="s">
        <v>486</v>
      </c>
      <c r="E747" s="1">
        <v>5308</v>
      </c>
      <c r="F747" s="1" t="s">
        <v>951</v>
      </c>
      <c r="G747" s="1" t="s">
        <v>1181</v>
      </c>
      <c r="H747" s="1">
        <v>2019</v>
      </c>
      <c r="I747" s="1">
        <v>310</v>
      </c>
      <c r="J747" s="1">
        <v>4</v>
      </c>
      <c r="K747" t="str">
        <f t="shared" si="22"/>
        <v>Kabupaten Ende</v>
      </c>
      <c r="L747" t="str">
        <f t="shared" si="23"/>
        <v>Kabupaten Ende-2019</v>
      </c>
      <c r="M747" s="1">
        <v>67.484600049308</v>
      </c>
      <c r="N747" t="e">
        <f>VLOOKUP(L747,PPH!$E$2:$F$2057,2,FALSE)</f>
        <v>#N/A</v>
      </c>
    </row>
    <row r="748" spans="1:14" x14ac:dyDescent="0.3">
      <c r="A748" s="1">
        <v>747</v>
      </c>
      <c r="B748" s="1">
        <v>53</v>
      </c>
      <c r="C748" s="1" t="s">
        <v>486</v>
      </c>
      <c r="E748" s="1">
        <v>5309</v>
      </c>
      <c r="F748" s="1" t="s">
        <v>951</v>
      </c>
      <c r="G748" s="1" t="s">
        <v>1182</v>
      </c>
      <c r="H748" s="1">
        <v>2019</v>
      </c>
      <c r="I748" s="1">
        <v>213</v>
      </c>
      <c r="J748" s="1">
        <v>5</v>
      </c>
      <c r="K748" t="str">
        <f t="shared" si="22"/>
        <v>Kabupaten Ngada</v>
      </c>
      <c r="L748" t="str">
        <f t="shared" si="23"/>
        <v>Kabupaten Ngada-2019</v>
      </c>
      <c r="M748" s="1">
        <v>75.109245241615</v>
      </c>
      <c r="N748" t="e">
        <f>VLOOKUP(L748,PPH!$E$2:$F$2057,2,FALSE)</f>
        <v>#N/A</v>
      </c>
    </row>
    <row r="749" spans="1:14" x14ac:dyDescent="0.3">
      <c r="A749" s="1">
        <v>748</v>
      </c>
      <c r="B749" s="1">
        <v>53</v>
      </c>
      <c r="C749" s="1" t="s">
        <v>486</v>
      </c>
      <c r="E749" s="1">
        <v>5310</v>
      </c>
      <c r="F749" s="1" t="s">
        <v>951</v>
      </c>
      <c r="G749" s="1" t="s">
        <v>1183</v>
      </c>
      <c r="H749" s="1">
        <v>2019</v>
      </c>
      <c r="I749" s="1">
        <v>229</v>
      </c>
      <c r="J749" s="1">
        <v>5</v>
      </c>
      <c r="K749" t="str">
        <f t="shared" si="22"/>
        <v>Kabupaten Manggarai</v>
      </c>
      <c r="L749" t="str">
        <f t="shared" si="23"/>
        <v>Kabupaten Manggarai-2019</v>
      </c>
      <c r="M749" s="1">
        <v>74.323740537123001</v>
      </c>
      <c r="N749" t="e">
        <f>VLOOKUP(L749,PPH!$E$2:$F$2057,2,FALSE)</f>
        <v>#N/A</v>
      </c>
    </row>
    <row r="750" spans="1:14" x14ac:dyDescent="0.3">
      <c r="A750" s="1">
        <v>749</v>
      </c>
      <c r="B750" s="1">
        <v>53</v>
      </c>
      <c r="C750" s="1" t="s">
        <v>486</v>
      </c>
      <c r="E750" s="1">
        <v>5314</v>
      </c>
      <c r="F750" s="1" t="s">
        <v>951</v>
      </c>
      <c r="G750" s="1" t="s">
        <v>1184</v>
      </c>
      <c r="H750" s="1">
        <v>2019</v>
      </c>
      <c r="I750" s="1">
        <v>289</v>
      </c>
      <c r="J750" s="1">
        <v>5</v>
      </c>
      <c r="K750" t="str">
        <f t="shared" si="22"/>
        <v>Kabupaten Rote Ndao</v>
      </c>
      <c r="L750" t="str">
        <f t="shared" si="23"/>
        <v>Kabupaten Rote Ndao-2019</v>
      </c>
      <c r="M750" s="1">
        <v>69.402571963200998</v>
      </c>
      <c r="N750" t="e">
        <f>VLOOKUP(L750,PPH!$E$2:$F$2057,2,FALSE)</f>
        <v>#N/A</v>
      </c>
    </row>
    <row r="751" spans="1:14" x14ac:dyDescent="0.3">
      <c r="A751" s="1">
        <v>750</v>
      </c>
      <c r="B751" s="1">
        <v>53</v>
      </c>
      <c r="C751" s="1" t="s">
        <v>486</v>
      </c>
      <c r="E751" s="1">
        <v>5315</v>
      </c>
      <c r="F751" s="1" t="s">
        <v>951</v>
      </c>
      <c r="G751" s="1" t="s">
        <v>1185</v>
      </c>
      <c r="H751" s="1">
        <v>2019</v>
      </c>
      <c r="I751" s="1">
        <v>226</v>
      </c>
      <c r="J751" s="1">
        <v>5</v>
      </c>
      <c r="K751" t="str">
        <f t="shared" si="22"/>
        <v>Kabupaten Manggarai Barat</v>
      </c>
      <c r="L751" t="str">
        <f t="shared" si="23"/>
        <v>Kabupaten Manggarai Barat-2019</v>
      </c>
      <c r="M751" s="1">
        <v>74.612235337494994</v>
      </c>
      <c r="N751" t="e">
        <f>VLOOKUP(L751,PPH!$E$2:$F$2057,2,FALSE)</f>
        <v>#N/A</v>
      </c>
    </row>
    <row r="752" spans="1:14" x14ac:dyDescent="0.3">
      <c r="A752" s="1">
        <v>751</v>
      </c>
      <c r="B752" s="1">
        <v>53</v>
      </c>
      <c r="C752" s="1" t="s">
        <v>486</v>
      </c>
      <c r="E752" s="1">
        <v>5317</v>
      </c>
      <c r="F752" s="1" t="s">
        <v>951</v>
      </c>
      <c r="G752" s="1" t="s">
        <v>1186</v>
      </c>
      <c r="H752" s="1">
        <v>2019</v>
      </c>
      <c r="I752" s="1">
        <v>361</v>
      </c>
      <c r="J752" s="1">
        <v>3</v>
      </c>
      <c r="K752" t="str">
        <f t="shared" si="22"/>
        <v>Kabupaten Sumba Tengah</v>
      </c>
      <c r="L752" t="str">
        <f t="shared" si="23"/>
        <v>Kabupaten Sumba Tengah-2019</v>
      </c>
      <c r="M752" s="1">
        <v>55.888811700741996</v>
      </c>
      <c r="N752" t="e">
        <f>VLOOKUP(L752,PPH!$E$2:$F$2057,2,FALSE)</f>
        <v>#N/A</v>
      </c>
    </row>
    <row r="753" spans="1:14" x14ac:dyDescent="0.3">
      <c r="A753" s="1">
        <v>752</v>
      </c>
      <c r="B753" s="1">
        <v>53</v>
      </c>
      <c r="C753" s="1" t="s">
        <v>486</v>
      </c>
      <c r="E753" s="1">
        <v>5318</v>
      </c>
      <c r="F753" s="1" t="s">
        <v>951</v>
      </c>
      <c r="G753" s="1" t="s">
        <v>1187</v>
      </c>
      <c r="H753" s="1">
        <v>2019</v>
      </c>
      <c r="I753" s="1">
        <v>156</v>
      </c>
      <c r="J753" s="1">
        <v>6</v>
      </c>
      <c r="K753" t="str">
        <f t="shared" si="22"/>
        <v>Kabupaten Sumba Barat Daya</v>
      </c>
      <c r="L753" t="str">
        <f t="shared" si="23"/>
        <v>Kabupaten Sumba Barat Daya-2019</v>
      </c>
      <c r="M753" s="1">
        <v>77.815576273782995</v>
      </c>
      <c r="N753" t="e">
        <f>VLOOKUP(L753,PPH!$E$2:$F$2057,2,FALSE)</f>
        <v>#N/A</v>
      </c>
    </row>
    <row r="754" spans="1:14" x14ac:dyDescent="0.3">
      <c r="A754" s="1">
        <v>753</v>
      </c>
      <c r="B754" s="1">
        <v>53</v>
      </c>
      <c r="C754" s="1" t="s">
        <v>486</v>
      </c>
      <c r="E754" s="1">
        <v>5316</v>
      </c>
      <c r="F754" s="1" t="s">
        <v>951</v>
      </c>
      <c r="G754" s="1" t="s">
        <v>1188</v>
      </c>
      <c r="H754" s="1">
        <v>2019</v>
      </c>
      <c r="I754" s="1">
        <v>339</v>
      </c>
      <c r="J754" s="1">
        <v>4</v>
      </c>
      <c r="K754" t="str">
        <f t="shared" si="22"/>
        <v>Kabupaten Nagekeo</v>
      </c>
      <c r="L754" t="str">
        <f t="shared" si="23"/>
        <v>Kabupaten Nagekeo-2019</v>
      </c>
      <c r="M754" s="1">
        <v>60.981328101894</v>
      </c>
      <c r="N754" t="e">
        <f>VLOOKUP(L754,PPH!$E$2:$F$2057,2,FALSE)</f>
        <v>#N/A</v>
      </c>
    </row>
    <row r="755" spans="1:14" x14ac:dyDescent="0.3">
      <c r="A755" s="1">
        <v>754</v>
      </c>
      <c r="B755" s="1">
        <v>53</v>
      </c>
      <c r="C755" s="1" t="s">
        <v>486</v>
      </c>
      <c r="E755" s="1">
        <v>5319</v>
      </c>
      <c r="F755" s="1" t="s">
        <v>951</v>
      </c>
      <c r="G755" s="1" t="s">
        <v>1189</v>
      </c>
      <c r="H755" s="1">
        <v>2019</v>
      </c>
      <c r="I755" s="1">
        <v>332</v>
      </c>
      <c r="J755" s="1">
        <v>4</v>
      </c>
      <c r="K755" t="str">
        <f t="shared" si="22"/>
        <v>Kabupaten Manggarai Timur</v>
      </c>
      <c r="L755" t="str">
        <f t="shared" si="23"/>
        <v>Kabupaten Manggarai Timur-2019</v>
      </c>
      <c r="M755" s="1">
        <v>62.440568920764001</v>
      </c>
      <c r="N755" t="e">
        <f>VLOOKUP(L755,PPH!$E$2:$F$2057,2,FALSE)</f>
        <v>#N/A</v>
      </c>
    </row>
    <row r="756" spans="1:14" x14ac:dyDescent="0.3">
      <c r="A756" s="1">
        <v>755</v>
      </c>
      <c r="B756" s="1">
        <v>53</v>
      </c>
      <c r="C756" s="1" t="s">
        <v>486</v>
      </c>
      <c r="E756" s="1">
        <v>5320</v>
      </c>
      <c r="F756" s="1" t="s">
        <v>951</v>
      </c>
      <c r="G756" s="1" t="s">
        <v>1190</v>
      </c>
      <c r="H756" s="1">
        <v>2019</v>
      </c>
      <c r="I756" s="1">
        <v>377</v>
      </c>
      <c r="J756" s="1">
        <v>2</v>
      </c>
      <c r="K756" t="str">
        <f t="shared" si="22"/>
        <v>Kabupaten Sabu Raijua</v>
      </c>
      <c r="L756" t="str">
        <f t="shared" si="23"/>
        <v>Kabupaten Sabu Raijua-2019</v>
      </c>
      <c r="M756" s="1">
        <v>49.796645491012001</v>
      </c>
      <c r="N756" t="e">
        <f>VLOOKUP(L756,PPH!$E$2:$F$2057,2,FALSE)</f>
        <v>#N/A</v>
      </c>
    </row>
    <row r="757" spans="1:14" x14ac:dyDescent="0.3">
      <c r="A757" s="1">
        <v>756</v>
      </c>
      <c r="B757" s="1">
        <v>53</v>
      </c>
      <c r="C757" s="1" t="s">
        <v>486</v>
      </c>
      <c r="E757" s="1">
        <v>5321</v>
      </c>
      <c r="F757" s="1" t="s">
        <v>951</v>
      </c>
      <c r="G757" s="1" t="s">
        <v>1191</v>
      </c>
      <c r="H757" s="1">
        <v>2019</v>
      </c>
      <c r="I757" s="1">
        <v>297</v>
      </c>
      <c r="J757" s="1">
        <v>5</v>
      </c>
      <c r="K757" t="str">
        <f t="shared" si="22"/>
        <v>Kabupaten Malaka</v>
      </c>
      <c r="L757" t="str">
        <f t="shared" si="23"/>
        <v>Kabupaten Malaka-2019</v>
      </c>
      <c r="M757" s="1">
        <v>68.936664036021995</v>
      </c>
      <c r="N757" t="e">
        <f>VLOOKUP(L757,PPH!$E$2:$F$2057,2,FALSE)</f>
        <v>#N/A</v>
      </c>
    </row>
    <row r="758" spans="1:14" x14ac:dyDescent="0.3">
      <c r="A758" s="1">
        <v>757</v>
      </c>
      <c r="B758" s="1">
        <v>61</v>
      </c>
      <c r="C758" s="1" t="s">
        <v>520</v>
      </c>
      <c r="E758" s="1">
        <v>6101</v>
      </c>
      <c r="F758" s="1" t="s">
        <v>951</v>
      </c>
      <c r="G758" s="1" t="s">
        <v>1192</v>
      </c>
      <c r="H758" s="1">
        <v>2019</v>
      </c>
      <c r="I758" s="1">
        <v>306</v>
      </c>
      <c r="J758" s="1">
        <v>5</v>
      </c>
      <c r="K758" t="str">
        <f t="shared" si="22"/>
        <v>Kabupaten Sambas</v>
      </c>
      <c r="L758" t="str">
        <f t="shared" si="23"/>
        <v>Kabupaten Sambas-2019</v>
      </c>
      <c r="M758" s="1">
        <v>67.980687274586998</v>
      </c>
      <c r="N758" t="e">
        <f>VLOOKUP(L758,PPH!$E$2:$F$2057,2,FALSE)</f>
        <v>#N/A</v>
      </c>
    </row>
    <row r="759" spans="1:14" x14ac:dyDescent="0.3">
      <c r="A759" s="1">
        <v>758</v>
      </c>
      <c r="B759" s="1">
        <v>61</v>
      </c>
      <c r="C759" s="1" t="s">
        <v>520</v>
      </c>
      <c r="E759" s="1">
        <v>6107</v>
      </c>
      <c r="F759" s="1" t="s">
        <v>951</v>
      </c>
      <c r="G759" s="1" t="s">
        <v>1193</v>
      </c>
      <c r="H759" s="1">
        <v>2019</v>
      </c>
      <c r="I759" s="1">
        <v>341</v>
      </c>
      <c r="J759" s="1">
        <v>4</v>
      </c>
      <c r="K759" t="str">
        <f t="shared" si="22"/>
        <v>Kabupaten Bengkayang</v>
      </c>
      <c r="L759" t="str">
        <f t="shared" si="23"/>
        <v>Kabupaten Bengkayang-2019</v>
      </c>
      <c r="M759" s="1">
        <v>60.930989377096999</v>
      </c>
      <c r="N759" t="e">
        <f>VLOOKUP(L759,PPH!$E$2:$F$2057,2,FALSE)</f>
        <v>#N/A</v>
      </c>
    </row>
    <row r="760" spans="1:14" x14ac:dyDescent="0.3">
      <c r="A760" s="1">
        <v>759</v>
      </c>
      <c r="B760" s="1">
        <v>61</v>
      </c>
      <c r="C760" s="1" t="s">
        <v>520</v>
      </c>
      <c r="E760" s="1">
        <v>6108</v>
      </c>
      <c r="F760" s="1" t="s">
        <v>951</v>
      </c>
      <c r="G760" s="1" t="s">
        <v>1194</v>
      </c>
      <c r="H760" s="1">
        <v>2019</v>
      </c>
      <c r="I760" s="1">
        <v>307</v>
      </c>
      <c r="J760" s="1">
        <v>5</v>
      </c>
      <c r="K760" t="str">
        <f t="shared" si="22"/>
        <v>Kabupaten Landak</v>
      </c>
      <c r="L760" t="str">
        <f t="shared" si="23"/>
        <v>Kabupaten Landak-2019</v>
      </c>
      <c r="M760" s="1">
        <v>67.939770425869</v>
      </c>
      <c r="N760" t="e">
        <f>VLOOKUP(L760,PPH!$E$2:$F$2057,2,FALSE)</f>
        <v>#N/A</v>
      </c>
    </row>
    <row r="761" spans="1:14" x14ac:dyDescent="0.3">
      <c r="A761" s="1">
        <v>760</v>
      </c>
      <c r="B761" s="1">
        <v>61</v>
      </c>
      <c r="C761" s="1" t="s">
        <v>520</v>
      </c>
      <c r="E761" s="1">
        <v>6102</v>
      </c>
      <c r="F761" s="1" t="s">
        <v>951</v>
      </c>
      <c r="G761" s="1" t="s">
        <v>1195</v>
      </c>
      <c r="H761" s="1">
        <v>2019</v>
      </c>
      <c r="I761" s="1">
        <v>203</v>
      </c>
      <c r="J761" s="1">
        <v>5</v>
      </c>
      <c r="K761" t="str">
        <f t="shared" si="22"/>
        <v>Kabupaten Mempawah</v>
      </c>
      <c r="L761" t="str">
        <f t="shared" si="23"/>
        <v>Kabupaten Mempawah-2019</v>
      </c>
      <c r="M761" s="1">
        <v>75.515116781405993</v>
      </c>
      <c r="N761" t="e">
        <f>VLOOKUP(L761,PPH!$E$2:$F$2057,2,FALSE)</f>
        <v>#N/A</v>
      </c>
    </row>
    <row r="762" spans="1:14" x14ac:dyDescent="0.3">
      <c r="A762" s="1">
        <v>761</v>
      </c>
      <c r="B762" s="1">
        <v>61</v>
      </c>
      <c r="C762" s="1" t="s">
        <v>520</v>
      </c>
      <c r="E762" s="1">
        <v>6103</v>
      </c>
      <c r="F762" s="1" t="s">
        <v>951</v>
      </c>
      <c r="G762" s="1" t="s">
        <v>1196</v>
      </c>
      <c r="H762" s="1">
        <v>2019</v>
      </c>
      <c r="I762" s="1">
        <v>270</v>
      </c>
      <c r="J762" s="1">
        <v>5</v>
      </c>
      <c r="K762" t="str">
        <f t="shared" si="22"/>
        <v>Kabupaten Sanggau</v>
      </c>
      <c r="L762" t="str">
        <f t="shared" si="23"/>
        <v>Kabupaten Sanggau-2019</v>
      </c>
      <c r="M762" s="1">
        <v>70.986560223154001</v>
      </c>
      <c r="N762" t="e">
        <f>VLOOKUP(L762,PPH!$E$2:$F$2057,2,FALSE)</f>
        <v>#N/A</v>
      </c>
    </row>
    <row r="763" spans="1:14" x14ac:dyDescent="0.3">
      <c r="A763" s="1">
        <v>762</v>
      </c>
      <c r="B763" s="1">
        <v>61</v>
      </c>
      <c r="C763" s="1" t="s">
        <v>520</v>
      </c>
      <c r="E763" s="1">
        <v>6104</v>
      </c>
      <c r="F763" s="1" t="s">
        <v>951</v>
      </c>
      <c r="G763" s="1" t="s">
        <v>1197</v>
      </c>
      <c r="H763" s="1">
        <v>2019</v>
      </c>
      <c r="I763" s="1">
        <v>259</v>
      </c>
      <c r="J763" s="1">
        <v>5</v>
      </c>
      <c r="K763" t="str">
        <f t="shared" si="22"/>
        <v>Kabupaten Ketapang</v>
      </c>
      <c r="L763" t="str">
        <f t="shared" si="23"/>
        <v>Kabupaten Ketapang-2019</v>
      </c>
      <c r="M763" s="1">
        <v>71.835678264346996</v>
      </c>
      <c r="N763" t="e">
        <f>VLOOKUP(L763,PPH!$E$2:$F$2057,2,FALSE)</f>
        <v>#N/A</v>
      </c>
    </row>
    <row r="764" spans="1:14" x14ac:dyDescent="0.3">
      <c r="A764" s="1">
        <v>763</v>
      </c>
      <c r="B764" s="1">
        <v>61</v>
      </c>
      <c r="C764" s="1" t="s">
        <v>520</v>
      </c>
      <c r="E764" s="1">
        <v>6105</v>
      </c>
      <c r="F764" s="1" t="s">
        <v>951</v>
      </c>
      <c r="G764" s="1" t="s">
        <v>1198</v>
      </c>
      <c r="H764" s="1">
        <v>2019</v>
      </c>
      <c r="I764" s="1">
        <v>238</v>
      </c>
      <c r="J764" s="1">
        <v>5</v>
      </c>
      <c r="K764" t="str">
        <f t="shared" si="22"/>
        <v>Kabupaten Sintang</v>
      </c>
      <c r="L764" t="str">
        <f t="shared" si="23"/>
        <v>Kabupaten Sintang-2019</v>
      </c>
      <c r="M764" s="1">
        <v>73.627131788195996</v>
      </c>
      <c r="N764" t="e">
        <f>VLOOKUP(L764,PPH!$E$2:$F$2057,2,FALSE)</f>
        <v>#N/A</v>
      </c>
    </row>
    <row r="765" spans="1:14" x14ac:dyDescent="0.3">
      <c r="A765" s="1">
        <v>764</v>
      </c>
      <c r="B765" s="1">
        <v>61</v>
      </c>
      <c r="C765" s="1" t="s">
        <v>520</v>
      </c>
      <c r="E765" s="1">
        <v>6106</v>
      </c>
      <c r="F765" s="1" t="s">
        <v>951</v>
      </c>
      <c r="G765" s="1" t="s">
        <v>1199</v>
      </c>
      <c r="H765" s="1">
        <v>2019</v>
      </c>
      <c r="I765" s="1">
        <v>301</v>
      </c>
      <c r="J765" s="1">
        <v>5</v>
      </c>
      <c r="K765" t="str">
        <f t="shared" si="22"/>
        <v>Kabupaten Kapuas Hulu</v>
      </c>
      <c r="L765" t="str">
        <f t="shared" si="23"/>
        <v>Kabupaten Kapuas Hulu-2019</v>
      </c>
      <c r="M765" s="1">
        <v>68.562781432950999</v>
      </c>
      <c r="N765" t="e">
        <f>VLOOKUP(L765,PPH!$E$2:$F$2057,2,FALSE)</f>
        <v>#N/A</v>
      </c>
    </row>
    <row r="766" spans="1:14" x14ac:dyDescent="0.3">
      <c r="A766" s="1">
        <v>765</v>
      </c>
      <c r="B766" s="1">
        <v>61</v>
      </c>
      <c r="C766" s="1" t="s">
        <v>520</v>
      </c>
      <c r="E766" s="1">
        <v>6109</v>
      </c>
      <c r="F766" s="1" t="s">
        <v>951</v>
      </c>
      <c r="G766" s="1" t="s">
        <v>1200</v>
      </c>
      <c r="H766" s="1">
        <v>2019</v>
      </c>
      <c r="I766" s="1">
        <v>284</v>
      </c>
      <c r="J766" s="1">
        <v>5</v>
      </c>
      <c r="K766" t="str">
        <f t="shared" si="22"/>
        <v>Kabupaten Sekadau</v>
      </c>
      <c r="L766" t="str">
        <f t="shared" si="23"/>
        <v>Kabupaten Sekadau-2019</v>
      </c>
      <c r="M766" s="1">
        <v>69.779431499493001</v>
      </c>
      <c r="N766" t="e">
        <f>VLOOKUP(L766,PPH!$E$2:$F$2057,2,FALSE)</f>
        <v>#N/A</v>
      </c>
    </row>
    <row r="767" spans="1:14" x14ac:dyDescent="0.3">
      <c r="A767" s="1">
        <v>766</v>
      </c>
      <c r="B767" s="1">
        <v>61</v>
      </c>
      <c r="C767" s="1" t="s">
        <v>520</v>
      </c>
      <c r="E767" s="1">
        <v>6110</v>
      </c>
      <c r="F767" s="1" t="s">
        <v>951</v>
      </c>
      <c r="G767" s="1" t="s">
        <v>1201</v>
      </c>
      <c r="H767" s="1">
        <v>2019</v>
      </c>
      <c r="I767" s="1">
        <v>387</v>
      </c>
      <c r="J767" s="1">
        <v>2</v>
      </c>
      <c r="K767" t="str">
        <f t="shared" si="22"/>
        <v>Kabupaten Melawai</v>
      </c>
      <c r="L767" t="str">
        <f t="shared" si="23"/>
        <v>Kabupaten Melawai-2019</v>
      </c>
      <c r="M767" s="1">
        <v>44.986059535179997</v>
      </c>
      <c r="N767" t="e">
        <f>VLOOKUP(L767,PPH!$E$2:$F$2057,2,FALSE)</f>
        <v>#N/A</v>
      </c>
    </row>
    <row r="768" spans="1:14" x14ac:dyDescent="0.3">
      <c r="A768" s="1">
        <v>767</v>
      </c>
      <c r="B768" s="1">
        <v>61</v>
      </c>
      <c r="C768" s="1" t="s">
        <v>520</v>
      </c>
      <c r="E768" s="1">
        <v>6111</v>
      </c>
      <c r="F768" s="1" t="s">
        <v>951</v>
      </c>
      <c r="G768" s="1" t="s">
        <v>1202</v>
      </c>
      <c r="H768" s="1">
        <v>2019</v>
      </c>
      <c r="I768" s="1">
        <v>267</v>
      </c>
      <c r="J768" s="1">
        <v>5</v>
      </c>
      <c r="K768" t="str">
        <f t="shared" si="22"/>
        <v>Kabupaten Kayong Utara</v>
      </c>
      <c r="L768" t="str">
        <f t="shared" si="23"/>
        <v>Kabupaten Kayong Utara-2019</v>
      </c>
      <c r="M768" s="1">
        <v>71.129042660779007</v>
      </c>
      <c r="N768" t="e">
        <f>VLOOKUP(L768,PPH!$E$2:$F$2057,2,FALSE)</f>
        <v>#N/A</v>
      </c>
    </row>
    <row r="769" spans="1:14" x14ac:dyDescent="0.3">
      <c r="A769" s="1">
        <v>768</v>
      </c>
      <c r="B769" s="1">
        <v>61</v>
      </c>
      <c r="C769" s="1" t="s">
        <v>520</v>
      </c>
      <c r="E769" s="1">
        <v>6112</v>
      </c>
      <c r="F769" s="1" t="s">
        <v>951</v>
      </c>
      <c r="G769" s="1" t="s">
        <v>1203</v>
      </c>
      <c r="H769" s="1">
        <v>2019</v>
      </c>
      <c r="I769" s="1">
        <v>287</v>
      </c>
      <c r="J769" s="1">
        <v>5</v>
      </c>
      <c r="K769" t="str">
        <f t="shared" si="22"/>
        <v>Kabupaten Kubu Raya</v>
      </c>
      <c r="L769" t="str">
        <f t="shared" si="23"/>
        <v>Kabupaten Kubu Raya-2019</v>
      </c>
      <c r="M769" s="1">
        <v>69.556635629138</v>
      </c>
      <c r="N769" t="e">
        <f>VLOOKUP(L769,PPH!$E$2:$F$2057,2,FALSE)</f>
        <v>#N/A</v>
      </c>
    </row>
    <row r="770" spans="1:14" x14ac:dyDescent="0.3">
      <c r="A770" s="1">
        <v>769</v>
      </c>
      <c r="B770" s="1">
        <v>62</v>
      </c>
      <c r="C770" s="1" t="s">
        <v>542</v>
      </c>
      <c r="E770" s="1">
        <v>6201</v>
      </c>
      <c r="F770" s="1" t="s">
        <v>951</v>
      </c>
      <c r="G770" s="1" t="s">
        <v>1204</v>
      </c>
      <c r="H770" s="1">
        <v>2019</v>
      </c>
      <c r="I770" s="1">
        <v>330</v>
      </c>
      <c r="J770" s="1">
        <v>4</v>
      </c>
      <c r="K770" t="str">
        <f t="shared" si="22"/>
        <v>Kabupaten Kotawaringin Barat</v>
      </c>
      <c r="L770" t="str">
        <f t="shared" si="23"/>
        <v>Kabupaten Kotawaringin Barat-2019</v>
      </c>
      <c r="M770" s="1">
        <v>62.967727701055999</v>
      </c>
      <c r="N770" t="e">
        <f>VLOOKUP(L770,PPH!$E$2:$F$2057,2,FALSE)</f>
        <v>#N/A</v>
      </c>
    </row>
    <row r="771" spans="1:14" x14ac:dyDescent="0.3">
      <c r="A771" s="1">
        <v>770</v>
      </c>
      <c r="B771" s="1">
        <v>62</v>
      </c>
      <c r="C771" s="1" t="s">
        <v>542</v>
      </c>
      <c r="E771" s="1">
        <v>6202</v>
      </c>
      <c r="F771" s="1" t="s">
        <v>951</v>
      </c>
      <c r="G771" s="1" t="s">
        <v>1205</v>
      </c>
      <c r="H771" s="1">
        <v>2019</v>
      </c>
      <c r="I771" s="1">
        <v>192</v>
      </c>
      <c r="J771" s="1">
        <v>6</v>
      </c>
      <c r="K771" t="str">
        <f t="shared" ref="K771:K834" si="24">IF(F771="Kabupaten",F771 &amp; " " &amp; G771,G771)</f>
        <v>Kabupaten Kotawaringin Timur</v>
      </c>
      <c r="L771" t="str">
        <f t="shared" ref="L771:L834" si="25">K771&amp;"-"&amp;H771</f>
        <v>Kabupaten Kotawaringin Timur-2019</v>
      </c>
      <c r="M771" s="1">
        <v>76.418989422183998</v>
      </c>
      <c r="N771" t="e">
        <f>VLOOKUP(L771,PPH!$E$2:$F$2057,2,FALSE)</f>
        <v>#N/A</v>
      </c>
    </row>
    <row r="772" spans="1:14" x14ac:dyDescent="0.3">
      <c r="A772" s="1">
        <v>771</v>
      </c>
      <c r="B772" s="1">
        <v>62</v>
      </c>
      <c r="C772" s="1" t="s">
        <v>542</v>
      </c>
      <c r="E772" s="1">
        <v>6203</v>
      </c>
      <c r="F772" s="1" t="s">
        <v>951</v>
      </c>
      <c r="G772" s="1" t="s">
        <v>1206</v>
      </c>
      <c r="H772" s="1">
        <v>2019</v>
      </c>
      <c r="I772" s="1">
        <v>157</v>
      </c>
      <c r="J772" s="1">
        <v>6</v>
      </c>
      <c r="K772" t="str">
        <f t="shared" si="24"/>
        <v>Kabupaten Kapuas</v>
      </c>
      <c r="L772" t="str">
        <f t="shared" si="25"/>
        <v>Kabupaten Kapuas-2019</v>
      </c>
      <c r="M772" s="1">
        <v>77.789437295509003</v>
      </c>
      <c r="N772" t="e">
        <f>VLOOKUP(L772,PPH!$E$2:$F$2057,2,FALSE)</f>
        <v>#N/A</v>
      </c>
    </row>
    <row r="773" spans="1:14" x14ac:dyDescent="0.3">
      <c r="A773" s="1">
        <v>772</v>
      </c>
      <c r="B773" s="1">
        <v>62</v>
      </c>
      <c r="C773" s="1" t="s">
        <v>542</v>
      </c>
      <c r="E773" s="1">
        <v>6204</v>
      </c>
      <c r="F773" s="1" t="s">
        <v>951</v>
      </c>
      <c r="G773" s="1" t="s">
        <v>1207</v>
      </c>
      <c r="H773" s="1">
        <v>2019</v>
      </c>
      <c r="I773" s="1">
        <v>303</v>
      </c>
      <c r="J773" s="1">
        <v>5</v>
      </c>
      <c r="K773" t="str">
        <f t="shared" si="24"/>
        <v>Kabupaten Barito Selatan</v>
      </c>
      <c r="L773" t="str">
        <f t="shared" si="25"/>
        <v>Kabupaten Barito Selatan-2019</v>
      </c>
      <c r="M773" s="1">
        <v>68.458155220568997</v>
      </c>
      <c r="N773" t="e">
        <f>VLOOKUP(L773,PPH!$E$2:$F$2057,2,FALSE)</f>
        <v>#N/A</v>
      </c>
    </row>
    <row r="774" spans="1:14" x14ac:dyDescent="0.3">
      <c r="A774" s="1">
        <v>773</v>
      </c>
      <c r="B774" s="1">
        <v>62</v>
      </c>
      <c r="C774" s="1" t="s">
        <v>542</v>
      </c>
      <c r="E774" s="1">
        <v>6205</v>
      </c>
      <c r="F774" s="1" t="s">
        <v>951</v>
      </c>
      <c r="G774" s="1" t="s">
        <v>1208</v>
      </c>
      <c r="H774" s="1">
        <v>2019</v>
      </c>
      <c r="I774" s="1">
        <v>60</v>
      </c>
      <c r="J774" s="1">
        <v>6</v>
      </c>
      <c r="K774" t="str">
        <f t="shared" si="24"/>
        <v>Kabupaten Barito Utara</v>
      </c>
      <c r="L774" t="str">
        <f t="shared" si="25"/>
        <v>Kabupaten Barito Utara-2019</v>
      </c>
      <c r="M774" s="1">
        <v>82.306603885805004</v>
      </c>
      <c r="N774" t="e">
        <f>VLOOKUP(L774,PPH!$E$2:$F$2057,2,FALSE)</f>
        <v>#N/A</v>
      </c>
    </row>
    <row r="775" spans="1:14" x14ac:dyDescent="0.3">
      <c r="A775" s="1">
        <v>774</v>
      </c>
      <c r="B775" s="1">
        <v>62</v>
      </c>
      <c r="C775" s="1" t="s">
        <v>542</v>
      </c>
      <c r="E775" s="1">
        <v>6208</v>
      </c>
      <c r="F775" s="1" t="s">
        <v>951</v>
      </c>
      <c r="G775" s="1" t="s">
        <v>1209</v>
      </c>
      <c r="H775" s="1">
        <v>2019</v>
      </c>
      <c r="I775" s="1">
        <v>319</v>
      </c>
      <c r="J775" s="1">
        <v>4</v>
      </c>
      <c r="K775" t="str">
        <f t="shared" si="24"/>
        <v>Kabupaten Sukamara</v>
      </c>
      <c r="L775" t="str">
        <f t="shared" si="25"/>
        <v>Kabupaten Sukamara-2019</v>
      </c>
      <c r="M775" s="1">
        <v>66.659224337359007</v>
      </c>
      <c r="N775" t="e">
        <f>VLOOKUP(L775,PPH!$E$2:$F$2057,2,FALSE)</f>
        <v>#N/A</v>
      </c>
    </row>
    <row r="776" spans="1:14" x14ac:dyDescent="0.3">
      <c r="A776" s="1">
        <v>775</v>
      </c>
      <c r="B776" s="1">
        <v>62</v>
      </c>
      <c r="C776" s="1" t="s">
        <v>542</v>
      </c>
      <c r="E776" s="1">
        <v>6209</v>
      </c>
      <c r="F776" s="1" t="s">
        <v>951</v>
      </c>
      <c r="G776" s="1" t="s">
        <v>1210</v>
      </c>
      <c r="H776" s="1">
        <v>2019</v>
      </c>
      <c r="I776" s="1">
        <v>177</v>
      </c>
      <c r="J776" s="1">
        <v>6</v>
      </c>
      <c r="K776" t="str">
        <f t="shared" si="24"/>
        <v>Kabupaten Lamandau</v>
      </c>
      <c r="L776" t="str">
        <f t="shared" si="25"/>
        <v>Kabupaten Lamandau-2019</v>
      </c>
      <c r="M776" s="1">
        <v>76.888457632238001</v>
      </c>
      <c r="N776" t="e">
        <f>VLOOKUP(L776,PPH!$E$2:$F$2057,2,FALSE)</f>
        <v>#N/A</v>
      </c>
    </row>
    <row r="777" spans="1:14" x14ac:dyDescent="0.3">
      <c r="A777" s="1">
        <v>776</v>
      </c>
      <c r="B777" s="1">
        <v>62</v>
      </c>
      <c r="C777" s="1" t="s">
        <v>542</v>
      </c>
      <c r="E777" s="1">
        <v>6207</v>
      </c>
      <c r="F777" s="1" t="s">
        <v>951</v>
      </c>
      <c r="G777" s="1" t="s">
        <v>1211</v>
      </c>
      <c r="H777" s="1">
        <v>2019</v>
      </c>
      <c r="I777" s="1">
        <v>76</v>
      </c>
      <c r="J777" s="1">
        <v>6</v>
      </c>
      <c r="K777" t="str">
        <f t="shared" si="24"/>
        <v>Kabupaten Seruyan</v>
      </c>
      <c r="L777" t="str">
        <f t="shared" si="25"/>
        <v>Kabupaten Seruyan-2019</v>
      </c>
      <c r="M777" s="1">
        <v>81.489325230868005</v>
      </c>
      <c r="N777" t="e">
        <f>VLOOKUP(L777,PPH!$E$2:$F$2057,2,FALSE)</f>
        <v>#N/A</v>
      </c>
    </row>
    <row r="778" spans="1:14" x14ac:dyDescent="0.3">
      <c r="A778" s="1">
        <v>777</v>
      </c>
      <c r="B778" s="1">
        <v>62</v>
      </c>
      <c r="C778" s="1" t="s">
        <v>542</v>
      </c>
      <c r="E778" s="1">
        <v>6206</v>
      </c>
      <c r="F778" s="1" t="s">
        <v>951</v>
      </c>
      <c r="G778" s="1" t="s">
        <v>1212</v>
      </c>
      <c r="H778" s="1">
        <v>2019</v>
      </c>
      <c r="I778" s="1">
        <v>283</v>
      </c>
      <c r="J778" s="1">
        <v>5</v>
      </c>
      <c r="K778" t="str">
        <f t="shared" si="24"/>
        <v>Kabupaten Katingan</v>
      </c>
      <c r="L778" t="str">
        <f t="shared" si="25"/>
        <v>Kabupaten Katingan-2019</v>
      </c>
      <c r="M778" s="1">
        <v>70.05872325176</v>
      </c>
      <c r="N778" t="e">
        <f>VLOOKUP(L778,PPH!$E$2:$F$2057,2,FALSE)</f>
        <v>#N/A</v>
      </c>
    </row>
    <row r="779" spans="1:14" x14ac:dyDescent="0.3">
      <c r="A779" s="1">
        <v>778</v>
      </c>
      <c r="B779" s="1">
        <v>62</v>
      </c>
      <c r="C779" s="1" t="s">
        <v>542</v>
      </c>
      <c r="E779" s="1">
        <v>6211</v>
      </c>
      <c r="F779" s="1" t="s">
        <v>951</v>
      </c>
      <c r="G779" s="1" t="s">
        <v>1213</v>
      </c>
      <c r="H779" s="1">
        <v>2019</v>
      </c>
      <c r="I779" s="1">
        <v>370</v>
      </c>
      <c r="J779" s="1">
        <v>3</v>
      </c>
      <c r="K779" t="str">
        <f t="shared" si="24"/>
        <v>Kabupaten Pulang Pisau</v>
      </c>
      <c r="L779" t="str">
        <f t="shared" si="25"/>
        <v>Kabupaten Pulang Pisau-2019</v>
      </c>
      <c r="M779" s="1">
        <v>51.932073477591999</v>
      </c>
      <c r="N779" t="e">
        <f>VLOOKUP(L779,PPH!$E$2:$F$2057,2,FALSE)</f>
        <v>#N/A</v>
      </c>
    </row>
    <row r="780" spans="1:14" x14ac:dyDescent="0.3">
      <c r="A780" s="1">
        <v>779</v>
      </c>
      <c r="B780" s="1">
        <v>62</v>
      </c>
      <c r="C780" s="1" t="s">
        <v>542</v>
      </c>
      <c r="E780" s="1">
        <v>6210</v>
      </c>
      <c r="F780" s="1" t="s">
        <v>951</v>
      </c>
      <c r="G780" s="1" t="s">
        <v>1214</v>
      </c>
      <c r="H780" s="1">
        <v>2019</v>
      </c>
      <c r="I780" s="1">
        <v>109</v>
      </c>
      <c r="J780" s="1">
        <v>6</v>
      </c>
      <c r="K780" t="str">
        <f t="shared" si="24"/>
        <v>Kabupaten Gunung Mas</v>
      </c>
      <c r="L780" t="str">
        <f t="shared" si="25"/>
        <v>Kabupaten Gunung Mas-2019</v>
      </c>
      <c r="M780" s="1">
        <v>80.019450889135001</v>
      </c>
      <c r="N780" t="e">
        <f>VLOOKUP(L780,PPH!$E$2:$F$2057,2,FALSE)</f>
        <v>#N/A</v>
      </c>
    </row>
    <row r="781" spans="1:14" x14ac:dyDescent="0.3">
      <c r="A781" s="1">
        <v>780</v>
      </c>
      <c r="B781" s="1">
        <v>62</v>
      </c>
      <c r="C781" s="1" t="s">
        <v>542</v>
      </c>
      <c r="E781" s="1">
        <v>6213</v>
      </c>
      <c r="F781" s="1" t="s">
        <v>951</v>
      </c>
      <c r="G781" s="1" t="s">
        <v>1215</v>
      </c>
      <c r="H781" s="1">
        <v>2019</v>
      </c>
      <c r="I781" s="1">
        <v>383</v>
      </c>
      <c r="J781" s="1">
        <v>2</v>
      </c>
      <c r="K781" t="str">
        <f t="shared" si="24"/>
        <v>Kabupaten Barito Timur</v>
      </c>
      <c r="L781" t="str">
        <f t="shared" si="25"/>
        <v>Kabupaten Barito Timur-2019</v>
      </c>
      <c r="M781" s="1">
        <v>47.733305872184999</v>
      </c>
      <c r="N781" t="e">
        <f>VLOOKUP(L781,PPH!$E$2:$F$2057,2,FALSE)</f>
        <v>#N/A</v>
      </c>
    </row>
    <row r="782" spans="1:14" x14ac:dyDescent="0.3">
      <c r="A782" s="1">
        <v>781</v>
      </c>
      <c r="B782" s="1">
        <v>62</v>
      </c>
      <c r="C782" s="1" t="s">
        <v>542</v>
      </c>
      <c r="E782" s="1">
        <v>6212</v>
      </c>
      <c r="F782" s="1" t="s">
        <v>951</v>
      </c>
      <c r="G782" s="1" t="s">
        <v>1216</v>
      </c>
      <c r="H782" s="1">
        <v>2019</v>
      </c>
      <c r="I782" s="1">
        <v>196</v>
      </c>
      <c r="J782" s="1">
        <v>6</v>
      </c>
      <c r="K782" t="str">
        <f t="shared" si="24"/>
        <v>Kabupaten Murung Raya</v>
      </c>
      <c r="L782" t="str">
        <f t="shared" si="25"/>
        <v>Kabupaten Murung Raya-2019</v>
      </c>
      <c r="M782" s="1">
        <v>76.233788792810003</v>
      </c>
      <c r="N782" t="e">
        <f>VLOOKUP(L782,PPH!$E$2:$F$2057,2,FALSE)</f>
        <v>#N/A</v>
      </c>
    </row>
    <row r="783" spans="1:14" x14ac:dyDescent="0.3">
      <c r="A783" s="1">
        <v>782</v>
      </c>
      <c r="B783" s="1">
        <v>63</v>
      </c>
      <c r="C783" s="1" t="s">
        <v>562</v>
      </c>
      <c r="E783" s="1">
        <v>6301</v>
      </c>
      <c r="F783" s="1" t="s">
        <v>951</v>
      </c>
      <c r="G783" s="1" t="s">
        <v>1217</v>
      </c>
      <c r="H783" s="1">
        <v>2019</v>
      </c>
      <c r="I783" s="1">
        <v>89</v>
      </c>
      <c r="J783" s="1">
        <v>6</v>
      </c>
      <c r="K783" t="str">
        <f t="shared" si="24"/>
        <v>Kabupaten Tanah Laut</v>
      </c>
      <c r="L783" t="str">
        <f t="shared" si="25"/>
        <v>Kabupaten Tanah Laut-2019</v>
      </c>
      <c r="M783" s="1">
        <v>81.004454519782996</v>
      </c>
      <c r="N783" t="e">
        <f>VLOOKUP(L783,PPH!$E$2:$F$2057,2,FALSE)</f>
        <v>#N/A</v>
      </c>
    </row>
    <row r="784" spans="1:14" x14ac:dyDescent="0.3">
      <c r="A784" s="1">
        <v>783</v>
      </c>
      <c r="B784" s="1">
        <v>63</v>
      </c>
      <c r="C784" s="1" t="s">
        <v>562</v>
      </c>
      <c r="E784" s="1">
        <v>6302</v>
      </c>
      <c r="F784" s="1" t="s">
        <v>951</v>
      </c>
      <c r="G784" s="1" t="s">
        <v>1218</v>
      </c>
      <c r="H784" s="1">
        <v>2019</v>
      </c>
      <c r="I784" s="1">
        <v>117</v>
      </c>
      <c r="J784" s="1">
        <v>6</v>
      </c>
      <c r="K784" t="str">
        <f t="shared" si="24"/>
        <v>Kabupaten Kota Baru</v>
      </c>
      <c r="L784" t="str">
        <f t="shared" si="25"/>
        <v>Kabupaten Kota Baru-2019</v>
      </c>
      <c r="M784" s="1">
        <v>79.558549521268006</v>
      </c>
      <c r="N784" t="e">
        <f>VLOOKUP(L784,PPH!$E$2:$F$2057,2,FALSE)</f>
        <v>#N/A</v>
      </c>
    </row>
    <row r="785" spans="1:14" x14ac:dyDescent="0.3">
      <c r="A785" s="1">
        <v>784</v>
      </c>
      <c r="B785" s="1">
        <v>63</v>
      </c>
      <c r="C785" s="1" t="s">
        <v>562</v>
      </c>
      <c r="E785" s="1">
        <v>6303</v>
      </c>
      <c r="F785" s="1" t="s">
        <v>951</v>
      </c>
      <c r="G785" s="1" t="s">
        <v>1219</v>
      </c>
      <c r="H785" s="1">
        <v>2019</v>
      </c>
      <c r="I785" s="1">
        <v>114</v>
      </c>
      <c r="J785" s="1">
        <v>6</v>
      </c>
      <c r="K785" t="str">
        <f t="shared" si="24"/>
        <v>Kabupaten Banjar</v>
      </c>
      <c r="L785" t="str">
        <f t="shared" si="25"/>
        <v>Kabupaten Banjar-2019</v>
      </c>
      <c r="M785" s="1">
        <v>79.851013384490003</v>
      </c>
      <c r="N785" t="e">
        <f>VLOOKUP(L785,PPH!$E$2:$F$2057,2,FALSE)</f>
        <v>#N/A</v>
      </c>
    </row>
    <row r="786" spans="1:14" x14ac:dyDescent="0.3">
      <c r="A786" s="1">
        <v>785</v>
      </c>
      <c r="B786" s="1">
        <v>63</v>
      </c>
      <c r="C786" s="1" t="s">
        <v>562</v>
      </c>
      <c r="E786" s="1">
        <v>6304</v>
      </c>
      <c r="F786" s="1" t="s">
        <v>951</v>
      </c>
      <c r="G786" s="1" t="s">
        <v>1220</v>
      </c>
      <c r="H786" s="1">
        <v>2019</v>
      </c>
      <c r="I786" s="1">
        <v>113</v>
      </c>
      <c r="J786" s="1">
        <v>6</v>
      </c>
      <c r="K786" t="str">
        <f t="shared" si="24"/>
        <v>Kabupaten Barito Kuala</v>
      </c>
      <c r="L786" t="str">
        <f t="shared" si="25"/>
        <v>Kabupaten Barito Kuala-2019</v>
      </c>
      <c r="M786" s="1">
        <v>79.867162554782993</v>
      </c>
      <c r="N786" t="e">
        <f>VLOOKUP(L786,PPH!$E$2:$F$2057,2,FALSE)</f>
        <v>#N/A</v>
      </c>
    </row>
    <row r="787" spans="1:14" x14ac:dyDescent="0.3">
      <c r="A787" s="1">
        <v>786</v>
      </c>
      <c r="B787" s="1">
        <v>63</v>
      </c>
      <c r="C787" s="1" t="s">
        <v>562</v>
      </c>
      <c r="E787" s="1">
        <v>6305</v>
      </c>
      <c r="F787" s="1" t="s">
        <v>951</v>
      </c>
      <c r="G787" s="1" t="s">
        <v>1221</v>
      </c>
      <c r="H787" s="1">
        <v>2019</v>
      </c>
      <c r="I787" s="1">
        <v>41</v>
      </c>
      <c r="J787" s="1">
        <v>6</v>
      </c>
      <c r="K787" t="str">
        <f t="shared" si="24"/>
        <v>Kabupaten Tapin</v>
      </c>
      <c r="L787" t="str">
        <f t="shared" si="25"/>
        <v>Kabupaten Tapin-2019</v>
      </c>
      <c r="M787" s="1">
        <v>83.158104280342997</v>
      </c>
      <c r="N787" t="e">
        <f>VLOOKUP(L787,PPH!$E$2:$F$2057,2,FALSE)</f>
        <v>#N/A</v>
      </c>
    </row>
    <row r="788" spans="1:14" x14ac:dyDescent="0.3">
      <c r="A788" s="1">
        <v>787</v>
      </c>
      <c r="B788" s="1">
        <v>63</v>
      </c>
      <c r="C788" s="1" t="s">
        <v>562</v>
      </c>
      <c r="E788" s="1">
        <v>6306</v>
      </c>
      <c r="F788" s="1" t="s">
        <v>951</v>
      </c>
      <c r="G788" s="1" t="s">
        <v>569</v>
      </c>
      <c r="H788" s="1">
        <v>2019</v>
      </c>
      <c r="I788" s="1">
        <v>169</v>
      </c>
      <c r="J788" s="1">
        <v>6</v>
      </c>
      <c r="K788" t="str">
        <f t="shared" si="24"/>
        <v>Kabupaten Hulu Sungai Selatan</v>
      </c>
      <c r="L788" t="str">
        <f t="shared" si="25"/>
        <v>Kabupaten Hulu Sungai Selatan-2019</v>
      </c>
      <c r="M788" s="1">
        <v>77.327946472361006</v>
      </c>
      <c r="N788" t="e">
        <f>VLOOKUP(L788,PPH!$E$2:$F$2057,2,FALSE)</f>
        <v>#N/A</v>
      </c>
    </row>
    <row r="789" spans="1:14" x14ac:dyDescent="0.3">
      <c r="A789" s="1">
        <v>788</v>
      </c>
      <c r="B789" s="1">
        <v>63</v>
      </c>
      <c r="C789" s="1" t="s">
        <v>562</v>
      </c>
      <c r="E789" s="1">
        <v>6307</v>
      </c>
      <c r="F789" s="1" t="s">
        <v>951</v>
      </c>
      <c r="G789" s="1" t="s">
        <v>570</v>
      </c>
      <c r="H789" s="1">
        <v>2019</v>
      </c>
      <c r="I789" s="1">
        <v>140</v>
      </c>
      <c r="J789" s="1">
        <v>6</v>
      </c>
      <c r="K789" t="str">
        <f t="shared" si="24"/>
        <v>Kabupaten Hulu Sungai Tengah</v>
      </c>
      <c r="L789" t="str">
        <f t="shared" si="25"/>
        <v>Kabupaten Hulu Sungai Tengah-2019</v>
      </c>
      <c r="M789" s="1">
        <v>78.663578917718993</v>
      </c>
      <c r="N789" t="e">
        <f>VLOOKUP(L789,PPH!$E$2:$F$2057,2,FALSE)</f>
        <v>#N/A</v>
      </c>
    </row>
    <row r="790" spans="1:14" x14ac:dyDescent="0.3">
      <c r="A790" s="1">
        <v>789</v>
      </c>
      <c r="B790" s="1">
        <v>63</v>
      </c>
      <c r="C790" s="1" t="s">
        <v>562</v>
      </c>
      <c r="E790" s="1">
        <v>6308</v>
      </c>
      <c r="F790" s="1" t="s">
        <v>951</v>
      </c>
      <c r="G790" s="1" t="s">
        <v>571</v>
      </c>
      <c r="H790" s="1">
        <v>2019</v>
      </c>
      <c r="I790" s="1">
        <v>154</v>
      </c>
      <c r="J790" s="1">
        <v>6</v>
      </c>
      <c r="K790" t="str">
        <f t="shared" si="24"/>
        <v>Kabupaten Hulu Sungai Utara</v>
      </c>
      <c r="L790" t="str">
        <f t="shared" si="25"/>
        <v>Kabupaten Hulu Sungai Utara-2019</v>
      </c>
      <c r="M790" s="1">
        <v>77.885780962794001</v>
      </c>
      <c r="N790" t="e">
        <f>VLOOKUP(L790,PPH!$E$2:$F$2057,2,FALSE)</f>
        <v>#N/A</v>
      </c>
    </row>
    <row r="791" spans="1:14" x14ac:dyDescent="0.3">
      <c r="A791" s="1">
        <v>790</v>
      </c>
      <c r="B791" s="1">
        <v>63</v>
      </c>
      <c r="C791" s="1" t="s">
        <v>562</v>
      </c>
      <c r="E791" s="1">
        <v>6309</v>
      </c>
      <c r="F791" s="1" t="s">
        <v>951</v>
      </c>
      <c r="G791" s="1" t="s">
        <v>1222</v>
      </c>
      <c r="H791" s="1">
        <v>2019</v>
      </c>
      <c r="I791" s="1">
        <v>106</v>
      </c>
      <c r="J791" s="1">
        <v>6</v>
      </c>
      <c r="K791" t="str">
        <f t="shared" si="24"/>
        <v>Kabupaten Tabalong</v>
      </c>
      <c r="L791" t="str">
        <f t="shared" si="25"/>
        <v>Kabupaten Tabalong-2019</v>
      </c>
      <c r="M791" s="1">
        <v>80.197920199376995</v>
      </c>
      <c r="N791" t="e">
        <f>VLOOKUP(L791,PPH!$E$2:$F$2057,2,FALSE)</f>
        <v>#N/A</v>
      </c>
    </row>
    <row r="792" spans="1:14" x14ac:dyDescent="0.3">
      <c r="A792" s="1">
        <v>791</v>
      </c>
      <c r="B792" s="1">
        <v>63</v>
      </c>
      <c r="C792" s="1" t="s">
        <v>562</v>
      </c>
      <c r="E792" s="1">
        <v>6310</v>
      </c>
      <c r="F792" s="1" t="s">
        <v>951</v>
      </c>
      <c r="G792" s="1" t="s">
        <v>1223</v>
      </c>
      <c r="H792" s="1">
        <v>2019</v>
      </c>
      <c r="I792" s="1">
        <v>80</v>
      </c>
      <c r="J792" s="1">
        <v>6</v>
      </c>
      <c r="K792" t="str">
        <f t="shared" si="24"/>
        <v>Kabupaten Tanah Bumbu</v>
      </c>
      <c r="L792" t="str">
        <f t="shared" si="25"/>
        <v>Kabupaten Tanah Bumbu-2019</v>
      </c>
      <c r="M792" s="1">
        <v>81.448344444544006</v>
      </c>
      <c r="N792" t="e">
        <f>VLOOKUP(L792,PPH!$E$2:$F$2057,2,FALSE)</f>
        <v>#N/A</v>
      </c>
    </row>
    <row r="793" spans="1:14" x14ac:dyDescent="0.3">
      <c r="A793" s="1">
        <v>792</v>
      </c>
      <c r="B793" s="1">
        <v>63</v>
      </c>
      <c r="C793" s="1" t="s">
        <v>562</v>
      </c>
      <c r="E793" s="1">
        <v>6311</v>
      </c>
      <c r="F793" s="1" t="s">
        <v>951</v>
      </c>
      <c r="G793" s="1" t="s">
        <v>1224</v>
      </c>
      <c r="H793" s="1">
        <v>2019</v>
      </c>
      <c r="I793" s="1">
        <v>145</v>
      </c>
      <c r="J793" s="1">
        <v>6</v>
      </c>
      <c r="K793" t="str">
        <f t="shared" si="24"/>
        <v>Kabupaten Balangan</v>
      </c>
      <c r="L793" t="str">
        <f t="shared" si="25"/>
        <v>Kabupaten Balangan-2019</v>
      </c>
      <c r="M793" s="1">
        <v>78.269050719896001</v>
      </c>
      <c r="N793" t="e">
        <f>VLOOKUP(L793,PPH!$E$2:$F$2057,2,FALSE)</f>
        <v>#N/A</v>
      </c>
    </row>
    <row r="794" spans="1:14" x14ac:dyDescent="0.3">
      <c r="A794" s="1">
        <v>793</v>
      </c>
      <c r="B794" s="1">
        <v>64</v>
      </c>
      <c r="C794" s="1" t="s">
        <v>578</v>
      </c>
      <c r="E794" s="1">
        <v>6401</v>
      </c>
      <c r="F794" s="1" t="s">
        <v>951</v>
      </c>
      <c r="G794" s="1" t="s">
        <v>1225</v>
      </c>
      <c r="H794" s="1">
        <v>2019</v>
      </c>
      <c r="I794" s="1">
        <v>253</v>
      </c>
      <c r="J794" s="1">
        <v>5</v>
      </c>
      <c r="K794" t="str">
        <f t="shared" si="24"/>
        <v>Kabupaten Paser</v>
      </c>
      <c r="L794" t="str">
        <f t="shared" si="25"/>
        <v>Kabupaten Paser-2019</v>
      </c>
      <c r="M794" s="1">
        <v>72.250889314898004</v>
      </c>
      <c r="N794" t="e">
        <f>VLOOKUP(L794,PPH!$E$2:$F$2057,2,FALSE)</f>
        <v>#N/A</v>
      </c>
    </row>
    <row r="795" spans="1:14" x14ac:dyDescent="0.3">
      <c r="A795" s="1">
        <v>794</v>
      </c>
      <c r="B795" s="1">
        <v>64</v>
      </c>
      <c r="C795" s="1" t="s">
        <v>578</v>
      </c>
      <c r="E795" s="1">
        <v>6407</v>
      </c>
      <c r="F795" s="1" t="s">
        <v>951</v>
      </c>
      <c r="G795" s="1" t="s">
        <v>1226</v>
      </c>
      <c r="H795" s="1">
        <v>2019</v>
      </c>
      <c r="I795" s="1">
        <v>314</v>
      </c>
      <c r="J795" s="1">
        <v>4</v>
      </c>
      <c r="K795" t="str">
        <f t="shared" si="24"/>
        <v>Kabupaten Kutai Barat</v>
      </c>
      <c r="L795" t="str">
        <f t="shared" si="25"/>
        <v>Kabupaten Kutai Barat-2019</v>
      </c>
      <c r="M795" s="1">
        <v>66.854812140077996</v>
      </c>
      <c r="N795" t="e">
        <f>VLOOKUP(L795,PPH!$E$2:$F$2057,2,FALSE)</f>
        <v>#N/A</v>
      </c>
    </row>
    <row r="796" spans="1:14" x14ac:dyDescent="0.3">
      <c r="A796" s="1">
        <v>795</v>
      </c>
      <c r="B796" s="1">
        <v>64</v>
      </c>
      <c r="C796" s="1" t="s">
        <v>578</v>
      </c>
      <c r="E796" s="1">
        <v>6402</v>
      </c>
      <c r="F796" s="1" t="s">
        <v>951</v>
      </c>
      <c r="G796" s="1" t="s">
        <v>1227</v>
      </c>
      <c r="H796" s="1">
        <v>2019</v>
      </c>
      <c r="I796" s="1">
        <v>314</v>
      </c>
      <c r="J796" s="1">
        <v>4</v>
      </c>
      <c r="K796" t="str">
        <f t="shared" si="24"/>
        <v>Kabupaten Kutai Kertanegara</v>
      </c>
      <c r="L796" t="str">
        <f t="shared" si="25"/>
        <v>Kabupaten Kutai Kertanegara-2019</v>
      </c>
      <c r="M796" s="1">
        <v>66.854812140077996</v>
      </c>
      <c r="N796" t="e">
        <f>VLOOKUP(L796,PPH!$E$2:$F$2057,2,FALSE)</f>
        <v>#N/A</v>
      </c>
    </row>
    <row r="797" spans="1:14" x14ac:dyDescent="0.3">
      <c r="A797" s="1">
        <v>796</v>
      </c>
      <c r="B797" s="1">
        <v>64</v>
      </c>
      <c r="C797" s="1" t="s">
        <v>578</v>
      </c>
      <c r="E797" s="1">
        <v>6408</v>
      </c>
      <c r="F797" s="1" t="s">
        <v>951</v>
      </c>
      <c r="G797" s="1" t="s">
        <v>1228</v>
      </c>
      <c r="H797" s="1">
        <v>2019</v>
      </c>
      <c r="I797" s="1">
        <v>355</v>
      </c>
      <c r="J797" s="1">
        <v>3</v>
      </c>
      <c r="K797" t="str">
        <f t="shared" si="24"/>
        <v>Kabupaten Kutai Timur</v>
      </c>
      <c r="L797" t="str">
        <f t="shared" si="25"/>
        <v>Kabupaten Kutai Timur-2019</v>
      </c>
      <c r="M797" s="1">
        <v>57.580440400352998</v>
      </c>
      <c r="N797" t="e">
        <f>VLOOKUP(L797,PPH!$E$2:$F$2057,2,FALSE)</f>
        <v>#N/A</v>
      </c>
    </row>
    <row r="798" spans="1:14" x14ac:dyDescent="0.3">
      <c r="A798" s="1">
        <v>797</v>
      </c>
      <c r="B798" s="1">
        <v>64</v>
      </c>
      <c r="C798" s="1" t="s">
        <v>578</v>
      </c>
      <c r="E798" s="1">
        <v>6403</v>
      </c>
      <c r="F798" s="1" t="s">
        <v>951</v>
      </c>
      <c r="G798" s="1" t="s">
        <v>1229</v>
      </c>
      <c r="H798" s="1">
        <v>2019</v>
      </c>
      <c r="I798" s="1">
        <v>22</v>
      </c>
      <c r="J798" s="1">
        <v>6</v>
      </c>
      <c r="K798" t="str">
        <f t="shared" si="24"/>
        <v>Kabupaten Berau</v>
      </c>
      <c r="L798" t="str">
        <f t="shared" si="25"/>
        <v>Kabupaten Berau-2019</v>
      </c>
      <c r="M798" s="1">
        <v>84.512297766863995</v>
      </c>
      <c r="N798" t="e">
        <f>VLOOKUP(L798,PPH!$E$2:$F$2057,2,FALSE)</f>
        <v>#N/A</v>
      </c>
    </row>
    <row r="799" spans="1:14" x14ac:dyDescent="0.3">
      <c r="A799" s="1">
        <v>798</v>
      </c>
      <c r="B799" s="1">
        <v>64</v>
      </c>
      <c r="C799" s="1" t="s">
        <v>578</v>
      </c>
      <c r="E799" s="1">
        <v>6409</v>
      </c>
      <c r="F799" s="1" t="s">
        <v>951</v>
      </c>
      <c r="G799" s="1" t="s">
        <v>1230</v>
      </c>
      <c r="H799" s="1">
        <v>2019</v>
      </c>
      <c r="I799" s="1">
        <v>24</v>
      </c>
      <c r="J799" s="1">
        <v>6</v>
      </c>
      <c r="K799" t="str">
        <f t="shared" si="24"/>
        <v>Kabupaten Penajam Paser Utara</v>
      </c>
      <c r="L799" t="str">
        <f t="shared" si="25"/>
        <v>Kabupaten Penajam Paser Utara-2019</v>
      </c>
      <c r="M799" s="1">
        <v>84.258826007438003</v>
      </c>
      <c r="N799" t="e">
        <f>VLOOKUP(L799,PPH!$E$2:$F$2057,2,FALSE)</f>
        <v>#N/A</v>
      </c>
    </row>
    <row r="800" spans="1:14" x14ac:dyDescent="0.3">
      <c r="A800" s="1">
        <v>799</v>
      </c>
      <c r="B800" s="1">
        <v>64</v>
      </c>
      <c r="C800" s="1" t="s">
        <v>578</v>
      </c>
      <c r="E800" s="1">
        <v>6411</v>
      </c>
      <c r="F800" s="1" t="s">
        <v>951</v>
      </c>
      <c r="G800" s="1" t="s">
        <v>1231</v>
      </c>
      <c r="H800" s="1">
        <v>2019</v>
      </c>
      <c r="I800" s="1">
        <v>351</v>
      </c>
      <c r="J800" s="1">
        <v>3</v>
      </c>
      <c r="K800" t="str">
        <f t="shared" si="24"/>
        <v>Kabupaten Mahakam Ulu</v>
      </c>
      <c r="L800" t="str">
        <f t="shared" si="25"/>
        <v>Kabupaten Mahakam Ulu-2019</v>
      </c>
      <c r="M800" s="1">
        <v>58.733224245004997</v>
      </c>
      <c r="N800" t="e">
        <f>VLOOKUP(L800,PPH!$E$2:$F$2057,2,FALSE)</f>
        <v>#N/A</v>
      </c>
    </row>
    <row r="801" spans="1:14" x14ac:dyDescent="0.3">
      <c r="A801" s="1">
        <v>800</v>
      </c>
      <c r="B801" s="1">
        <v>65</v>
      </c>
      <c r="C801" s="1" t="s">
        <v>592</v>
      </c>
      <c r="E801" s="1">
        <v>6502</v>
      </c>
      <c r="F801" s="1" t="s">
        <v>951</v>
      </c>
      <c r="G801" s="1" t="s">
        <v>1232</v>
      </c>
      <c r="H801" s="1">
        <v>2019</v>
      </c>
      <c r="I801" s="1">
        <v>102</v>
      </c>
      <c r="J801" s="1">
        <v>6</v>
      </c>
      <c r="K801" t="str">
        <f t="shared" si="24"/>
        <v>Kabupaten Malinau</v>
      </c>
      <c r="L801" t="str">
        <f t="shared" si="25"/>
        <v>Kabupaten Malinau-2019</v>
      </c>
      <c r="M801" s="1">
        <v>80.277775033918999</v>
      </c>
      <c r="N801" t="e">
        <f>VLOOKUP(L801,PPH!$E$2:$F$2057,2,FALSE)</f>
        <v>#N/A</v>
      </c>
    </row>
    <row r="802" spans="1:14" x14ac:dyDescent="0.3">
      <c r="A802" s="1">
        <v>801</v>
      </c>
      <c r="B802" s="1">
        <v>65</v>
      </c>
      <c r="C802" s="1" t="s">
        <v>592</v>
      </c>
      <c r="E802" s="1">
        <v>6501</v>
      </c>
      <c r="F802" s="1" t="s">
        <v>951</v>
      </c>
      <c r="G802" s="1" t="s">
        <v>1233</v>
      </c>
      <c r="H802" s="1">
        <v>2019</v>
      </c>
      <c r="I802" s="1">
        <v>173</v>
      </c>
      <c r="J802" s="1">
        <v>6</v>
      </c>
      <c r="K802" t="str">
        <f t="shared" si="24"/>
        <v>Kabupaten Bulungan</v>
      </c>
      <c r="L802" t="str">
        <f t="shared" si="25"/>
        <v>Kabupaten Bulungan-2019</v>
      </c>
      <c r="M802" s="1">
        <v>77.114591748736999</v>
      </c>
      <c r="N802" t="e">
        <f>VLOOKUP(L802,PPH!$E$2:$F$2057,2,FALSE)</f>
        <v>#N/A</v>
      </c>
    </row>
    <row r="803" spans="1:14" x14ac:dyDescent="0.3">
      <c r="A803" s="1">
        <v>802</v>
      </c>
      <c r="B803" s="1">
        <v>65</v>
      </c>
      <c r="C803" s="1" t="s">
        <v>592</v>
      </c>
      <c r="E803" s="1">
        <v>6504</v>
      </c>
      <c r="F803" s="1" t="s">
        <v>951</v>
      </c>
      <c r="G803" s="1" t="s">
        <v>1234</v>
      </c>
      <c r="H803" s="1">
        <v>2019</v>
      </c>
      <c r="I803" s="1">
        <v>139</v>
      </c>
      <c r="J803" s="1">
        <v>6</v>
      </c>
      <c r="K803" t="str">
        <f t="shared" si="24"/>
        <v>Kabupaten Tana Tidung</v>
      </c>
      <c r="L803" t="str">
        <f t="shared" si="25"/>
        <v>Kabupaten Tana Tidung-2019</v>
      </c>
      <c r="M803" s="1">
        <v>78.731206942458996</v>
      </c>
      <c r="N803" t="e">
        <f>VLOOKUP(L803,PPH!$E$2:$F$2057,2,FALSE)</f>
        <v>#N/A</v>
      </c>
    </row>
    <row r="804" spans="1:14" x14ac:dyDescent="0.3">
      <c r="A804" s="1">
        <v>803</v>
      </c>
      <c r="B804" s="1">
        <v>65</v>
      </c>
      <c r="C804" s="1" t="s">
        <v>592</v>
      </c>
      <c r="E804" s="1">
        <v>6503</v>
      </c>
      <c r="F804" s="1" t="s">
        <v>951</v>
      </c>
      <c r="G804" s="1" t="s">
        <v>1235</v>
      </c>
      <c r="H804" s="1">
        <v>2019</v>
      </c>
      <c r="I804" s="1">
        <v>243</v>
      </c>
      <c r="J804" s="1">
        <v>5</v>
      </c>
      <c r="K804" t="str">
        <f t="shared" si="24"/>
        <v>Kabupaten Nunukan</v>
      </c>
      <c r="L804" t="str">
        <f t="shared" si="25"/>
        <v>Kabupaten Nunukan-2019</v>
      </c>
      <c r="M804" s="1">
        <v>73.106160238167007</v>
      </c>
      <c r="N804" t="e">
        <f>VLOOKUP(L804,PPH!$E$2:$F$2057,2,FALSE)</f>
        <v>#N/A</v>
      </c>
    </row>
    <row r="805" spans="1:14" x14ac:dyDescent="0.3">
      <c r="A805" s="1">
        <v>804</v>
      </c>
      <c r="B805" s="1">
        <v>71</v>
      </c>
      <c r="C805" s="1" t="s">
        <v>599</v>
      </c>
      <c r="E805" s="1">
        <v>7101</v>
      </c>
      <c r="F805" s="1" t="s">
        <v>951</v>
      </c>
      <c r="G805" s="1" t="s">
        <v>1236</v>
      </c>
      <c r="H805" s="1">
        <v>2019</v>
      </c>
      <c r="I805" s="1">
        <v>36</v>
      </c>
      <c r="J805" s="1">
        <v>6</v>
      </c>
      <c r="K805" t="str">
        <f t="shared" si="24"/>
        <v>Kabupaten Bolaang Mongondow</v>
      </c>
      <c r="L805" t="str">
        <f t="shared" si="25"/>
        <v>Kabupaten Bolaang Mongondow-2019</v>
      </c>
      <c r="M805" s="1">
        <v>83.484094325637997</v>
      </c>
      <c r="N805" t="e">
        <f>VLOOKUP(L805,PPH!$E$2:$F$2057,2,FALSE)</f>
        <v>#N/A</v>
      </c>
    </row>
    <row r="806" spans="1:14" x14ac:dyDescent="0.3">
      <c r="A806" s="1">
        <v>805</v>
      </c>
      <c r="B806" s="1">
        <v>71</v>
      </c>
      <c r="C806" s="1" t="s">
        <v>599</v>
      </c>
      <c r="E806" s="1">
        <v>7102</v>
      </c>
      <c r="F806" s="1" t="s">
        <v>951</v>
      </c>
      <c r="G806" s="1" t="s">
        <v>1237</v>
      </c>
      <c r="H806" s="1">
        <v>2019</v>
      </c>
      <c r="I806" s="1">
        <v>16</v>
      </c>
      <c r="J806" s="1">
        <v>6</v>
      </c>
      <c r="K806" t="str">
        <f t="shared" si="24"/>
        <v>Kabupaten Minahasa</v>
      </c>
      <c r="L806" t="str">
        <f t="shared" si="25"/>
        <v>Kabupaten Minahasa-2019</v>
      </c>
      <c r="M806" s="1">
        <v>85.027290592816001</v>
      </c>
      <c r="N806" t="e">
        <f>VLOOKUP(L806,PPH!$E$2:$F$2057,2,FALSE)</f>
        <v>#N/A</v>
      </c>
    </row>
    <row r="807" spans="1:14" x14ac:dyDescent="0.3">
      <c r="A807" s="1">
        <v>806</v>
      </c>
      <c r="B807" s="1">
        <v>71</v>
      </c>
      <c r="C807" s="1" t="s">
        <v>599</v>
      </c>
      <c r="E807" s="1">
        <v>7103</v>
      </c>
      <c r="F807" s="1" t="s">
        <v>951</v>
      </c>
      <c r="G807" s="1" t="s">
        <v>1238</v>
      </c>
      <c r="H807" s="1">
        <v>2019</v>
      </c>
      <c r="I807" s="1">
        <v>366</v>
      </c>
      <c r="J807" s="1">
        <v>3</v>
      </c>
      <c r="K807" t="str">
        <f t="shared" si="24"/>
        <v>Kabupaten Kepulauan Sangihe</v>
      </c>
      <c r="L807" t="str">
        <f t="shared" si="25"/>
        <v>Kabupaten Kepulauan Sangihe-2019</v>
      </c>
      <c r="M807" s="1">
        <v>52.892726790753002</v>
      </c>
      <c r="N807" t="e">
        <f>VLOOKUP(L807,PPH!$E$2:$F$2057,2,FALSE)</f>
        <v>#N/A</v>
      </c>
    </row>
    <row r="808" spans="1:14" x14ac:dyDescent="0.3">
      <c r="A808" s="1">
        <v>807</v>
      </c>
      <c r="B808" s="1">
        <v>71</v>
      </c>
      <c r="C808" s="1" t="s">
        <v>599</v>
      </c>
      <c r="E808" s="1">
        <v>7104</v>
      </c>
      <c r="F808" s="1" t="s">
        <v>951</v>
      </c>
      <c r="G808" s="1" t="s">
        <v>1239</v>
      </c>
      <c r="H808" s="1">
        <v>2019</v>
      </c>
      <c r="I808" s="1">
        <v>197</v>
      </c>
      <c r="J808" s="1">
        <v>6</v>
      </c>
      <c r="K808" t="str">
        <f t="shared" si="24"/>
        <v>Kabupaten Kepulauan Talaud</v>
      </c>
      <c r="L808" t="str">
        <f t="shared" si="25"/>
        <v>Kabupaten Kepulauan Talaud-2019</v>
      </c>
      <c r="M808" s="1">
        <v>76.107764280054994</v>
      </c>
      <c r="N808" t="e">
        <f>VLOOKUP(L808,PPH!$E$2:$F$2057,2,FALSE)</f>
        <v>#N/A</v>
      </c>
    </row>
    <row r="809" spans="1:14" x14ac:dyDescent="0.3">
      <c r="A809" s="1">
        <v>808</v>
      </c>
      <c r="B809" s="1">
        <v>71</v>
      </c>
      <c r="C809" s="1" t="s">
        <v>599</v>
      </c>
      <c r="E809" s="1">
        <v>7105</v>
      </c>
      <c r="F809" s="1" t="s">
        <v>951</v>
      </c>
      <c r="G809" s="1" t="s">
        <v>1240</v>
      </c>
      <c r="H809" s="1">
        <v>2019</v>
      </c>
      <c r="I809" s="1">
        <v>91</v>
      </c>
      <c r="J809" s="1">
        <v>6</v>
      </c>
      <c r="K809" t="str">
        <f t="shared" si="24"/>
        <v>Kabupaten Minahasa Selatan</v>
      </c>
      <c r="L809" t="str">
        <f t="shared" si="25"/>
        <v>Kabupaten Minahasa Selatan-2019</v>
      </c>
      <c r="M809" s="1">
        <v>80.781475241395</v>
      </c>
      <c r="N809" t="e">
        <f>VLOOKUP(L809,PPH!$E$2:$F$2057,2,FALSE)</f>
        <v>#N/A</v>
      </c>
    </row>
    <row r="810" spans="1:14" x14ac:dyDescent="0.3">
      <c r="A810" s="1">
        <v>809</v>
      </c>
      <c r="B810" s="1">
        <v>71</v>
      </c>
      <c r="C810" s="1" t="s">
        <v>599</v>
      </c>
      <c r="E810" s="1">
        <v>7106</v>
      </c>
      <c r="F810" s="1" t="s">
        <v>951</v>
      </c>
      <c r="G810" s="1" t="s">
        <v>1241</v>
      </c>
      <c r="H810" s="1">
        <v>2019</v>
      </c>
      <c r="I810" s="1">
        <v>31</v>
      </c>
      <c r="J810" s="1">
        <v>6</v>
      </c>
      <c r="K810" t="str">
        <f t="shared" si="24"/>
        <v>Kabupaten Minahasa Utara</v>
      </c>
      <c r="L810" t="str">
        <f t="shared" si="25"/>
        <v>Kabupaten Minahasa Utara-2019</v>
      </c>
      <c r="M810" s="1">
        <v>83.764712781358</v>
      </c>
      <c r="N810" t="e">
        <f>VLOOKUP(L810,PPH!$E$2:$F$2057,2,FALSE)</f>
        <v>#N/A</v>
      </c>
    </row>
    <row r="811" spans="1:14" x14ac:dyDescent="0.3">
      <c r="A811" s="1">
        <v>810</v>
      </c>
      <c r="B811" s="1">
        <v>71</v>
      </c>
      <c r="C811" s="1" t="s">
        <v>599</v>
      </c>
      <c r="E811" s="1">
        <v>7108</v>
      </c>
      <c r="F811" s="1" t="s">
        <v>951</v>
      </c>
      <c r="G811" s="1" t="s">
        <v>1242</v>
      </c>
      <c r="H811" s="1">
        <v>2019</v>
      </c>
      <c r="I811" s="1">
        <v>305</v>
      </c>
      <c r="J811" s="1">
        <v>5</v>
      </c>
      <c r="K811" t="str">
        <f t="shared" si="24"/>
        <v>Kabupaten Bolaang Mongondow Utara</v>
      </c>
      <c r="L811" t="str">
        <f t="shared" si="25"/>
        <v>Kabupaten Bolaang Mongondow Utara-2019</v>
      </c>
      <c r="M811" s="1">
        <v>67.991364515171</v>
      </c>
      <c r="N811" t="e">
        <f>VLOOKUP(L811,PPH!$E$2:$F$2057,2,FALSE)</f>
        <v>#N/A</v>
      </c>
    </row>
    <row r="812" spans="1:14" x14ac:dyDescent="0.3">
      <c r="A812" s="1">
        <v>811</v>
      </c>
      <c r="B812" s="1">
        <v>71</v>
      </c>
      <c r="C812" s="1" t="s">
        <v>599</v>
      </c>
      <c r="E812" s="1">
        <v>7109</v>
      </c>
      <c r="F812" s="1" t="s">
        <v>951</v>
      </c>
      <c r="G812" s="1" t="s">
        <v>1243</v>
      </c>
      <c r="H812" s="1">
        <v>2019</v>
      </c>
      <c r="I812" s="1">
        <v>101</v>
      </c>
      <c r="J812" s="1">
        <v>6</v>
      </c>
      <c r="K812" t="str">
        <f t="shared" si="24"/>
        <v>Kabupaten Kep. Siau Tagulandang Biaro</v>
      </c>
      <c r="L812" t="str">
        <f t="shared" si="25"/>
        <v>Kabupaten Kep. Siau Tagulandang Biaro-2019</v>
      </c>
      <c r="M812" s="1">
        <v>80.291749507806998</v>
      </c>
      <c r="N812" t="e">
        <f>VLOOKUP(L812,PPH!$E$2:$F$2057,2,FALSE)</f>
        <v>#N/A</v>
      </c>
    </row>
    <row r="813" spans="1:14" x14ac:dyDescent="0.3">
      <c r="A813" s="1">
        <v>812</v>
      </c>
      <c r="B813" s="1">
        <v>71</v>
      </c>
      <c r="C813" s="1" t="s">
        <v>599</v>
      </c>
      <c r="E813" s="1">
        <v>7107</v>
      </c>
      <c r="F813" s="1" t="s">
        <v>951</v>
      </c>
      <c r="G813" s="1" t="s">
        <v>1244</v>
      </c>
      <c r="H813" s="1">
        <v>2019</v>
      </c>
      <c r="I813" s="1">
        <v>108</v>
      </c>
      <c r="J813" s="1">
        <v>6</v>
      </c>
      <c r="K813" t="str">
        <f t="shared" si="24"/>
        <v>Kabupaten Minahasa Tenggara</v>
      </c>
      <c r="L813" t="str">
        <f t="shared" si="25"/>
        <v>Kabupaten Minahasa Tenggara-2019</v>
      </c>
      <c r="M813" s="1">
        <v>80.119387548530995</v>
      </c>
      <c r="N813" t="e">
        <f>VLOOKUP(L813,PPH!$E$2:$F$2057,2,FALSE)</f>
        <v>#N/A</v>
      </c>
    </row>
    <row r="814" spans="1:14" x14ac:dyDescent="0.3">
      <c r="A814" s="1">
        <v>813</v>
      </c>
      <c r="B814" s="1">
        <v>71</v>
      </c>
      <c r="C814" s="1" t="s">
        <v>599</v>
      </c>
      <c r="E814" s="1">
        <v>7111</v>
      </c>
      <c r="F814" s="1" t="s">
        <v>951</v>
      </c>
      <c r="G814" s="1" t="s">
        <v>1245</v>
      </c>
      <c r="H814" s="1">
        <v>2019</v>
      </c>
      <c r="I814" s="1">
        <v>103</v>
      </c>
      <c r="J814" s="1">
        <v>6</v>
      </c>
      <c r="K814" t="str">
        <f t="shared" si="24"/>
        <v>Kabupaten Bolaang Mongondow Selatan</v>
      </c>
      <c r="L814" t="str">
        <f t="shared" si="25"/>
        <v>Kabupaten Bolaang Mongondow Selatan-2019</v>
      </c>
      <c r="M814" s="1">
        <v>80.276891779726</v>
      </c>
      <c r="N814" t="e">
        <f>VLOOKUP(L814,PPH!$E$2:$F$2057,2,FALSE)</f>
        <v>#N/A</v>
      </c>
    </row>
    <row r="815" spans="1:14" x14ac:dyDescent="0.3">
      <c r="A815" s="1">
        <v>814</v>
      </c>
      <c r="B815" s="1">
        <v>71</v>
      </c>
      <c r="C815" s="1" t="s">
        <v>599</v>
      </c>
      <c r="E815" s="1">
        <v>7110</v>
      </c>
      <c r="F815" s="1" t="s">
        <v>951</v>
      </c>
      <c r="G815" s="1" t="s">
        <v>1246</v>
      </c>
      <c r="H815" s="1">
        <v>2019</v>
      </c>
      <c r="I815" s="1">
        <v>211</v>
      </c>
      <c r="J815" s="1">
        <v>5</v>
      </c>
      <c r="K815" t="str">
        <f t="shared" si="24"/>
        <v>Kabupaten Bolaang Mongondow Timur</v>
      </c>
      <c r="L815" t="str">
        <f t="shared" si="25"/>
        <v>Kabupaten Bolaang Mongondow Timur-2019</v>
      </c>
      <c r="M815" s="1">
        <v>75.193121550095995</v>
      </c>
      <c r="N815" t="e">
        <f>VLOOKUP(L815,PPH!$E$2:$F$2057,2,FALSE)</f>
        <v>#N/A</v>
      </c>
    </row>
    <row r="816" spans="1:14" x14ac:dyDescent="0.3">
      <c r="A816" s="1">
        <v>815</v>
      </c>
      <c r="B816" s="1">
        <v>72</v>
      </c>
      <c r="C816" s="1" t="s">
        <v>621</v>
      </c>
      <c r="E816" s="1">
        <v>7207</v>
      </c>
      <c r="F816" s="1" t="s">
        <v>951</v>
      </c>
      <c r="G816" s="1" t="s">
        <v>1247</v>
      </c>
      <c r="H816" s="1">
        <v>2019</v>
      </c>
      <c r="I816" s="1">
        <v>126</v>
      </c>
      <c r="J816" s="1">
        <v>6</v>
      </c>
      <c r="K816" t="str">
        <f t="shared" si="24"/>
        <v>Kabupaten Banggai Kepulauan</v>
      </c>
      <c r="L816" t="str">
        <f t="shared" si="25"/>
        <v>Kabupaten Banggai Kepulauan-2019</v>
      </c>
      <c r="M816" s="1">
        <v>79.085467409988993</v>
      </c>
      <c r="N816" t="e">
        <f>VLOOKUP(L816,PPH!$E$2:$F$2057,2,FALSE)</f>
        <v>#N/A</v>
      </c>
    </row>
    <row r="817" spans="1:14" x14ac:dyDescent="0.3">
      <c r="A817" s="1">
        <v>816</v>
      </c>
      <c r="B817" s="1">
        <v>72</v>
      </c>
      <c r="C817" s="1" t="s">
        <v>621</v>
      </c>
      <c r="E817" s="1">
        <v>7201</v>
      </c>
      <c r="F817" s="1" t="s">
        <v>951</v>
      </c>
      <c r="G817" s="1" t="s">
        <v>1248</v>
      </c>
      <c r="H817" s="1">
        <v>2019</v>
      </c>
      <c r="I817" s="1">
        <v>352</v>
      </c>
      <c r="J817" s="1">
        <v>3</v>
      </c>
      <c r="K817" t="str">
        <f t="shared" si="24"/>
        <v>Kabupaten Banggai</v>
      </c>
      <c r="L817" t="str">
        <f t="shared" si="25"/>
        <v>Kabupaten Banggai-2019</v>
      </c>
      <c r="M817" s="1">
        <v>58.165728911873003</v>
      </c>
      <c r="N817" t="e">
        <f>VLOOKUP(L817,PPH!$E$2:$F$2057,2,FALSE)</f>
        <v>#N/A</v>
      </c>
    </row>
    <row r="818" spans="1:14" x14ac:dyDescent="0.3">
      <c r="A818" s="1">
        <v>817</v>
      </c>
      <c r="B818" s="1">
        <v>72</v>
      </c>
      <c r="C818" s="1" t="s">
        <v>621</v>
      </c>
      <c r="E818" s="1">
        <v>7206</v>
      </c>
      <c r="F818" s="1" t="s">
        <v>951</v>
      </c>
      <c r="G818" s="1" t="s">
        <v>1249</v>
      </c>
      <c r="H818" s="1">
        <v>2019</v>
      </c>
      <c r="I818" s="1">
        <v>162</v>
      </c>
      <c r="J818" s="1">
        <v>6</v>
      </c>
      <c r="K818" t="str">
        <f t="shared" si="24"/>
        <v>Kabupaten Morowali</v>
      </c>
      <c r="L818" t="str">
        <f t="shared" si="25"/>
        <v>Kabupaten Morowali-2019</v>
      </c>
      <c r="M818" s="1">
        <v>77.630170337581006</v>
      </c>
      <c r="N818" t="e">
        <f>VLOOKUP(L818,PPH!$E$2:$F$2057,2,FALSE)</f>
        <v>#N/A</v>
      </c>
    </row>
    <row r="819" spans="1:14" x14ac:dyDescent="0.3">
      <c r="A819" s="1">
        <v>818</v>
      </c>
      <c r="B819" s="1">
        <v>72</v>
      </c>
      <c r="C819" s="1" t="s">
        <v>621</v>
      </c>
      <c r="E819" s="1">
        <v>7202</v>
      </c>
      <c r="F819" s="1" t="s">
        <v>951</v>
      </c>
      <c r="G819" s="1" t="s">
        <v>1250</v>
      </c>
      <c r="H819" s="1">
        <v>2019</v>
      </c>
      <c r="I819" s="1">
        <v>32</v>
      </c>
      <c r="J819" s="1">
        <v>6</v>
      </c>
      <c r="K819" t="str">
        <f t="shared" si="24"/>
        <v>Kabupaten Poso</v>
      </c>
      <c r="L819" t="str">
        <f t="shared" si="25"/>
        <v>Kabupaten Poso-2019</v>
      </c>
      <c r="M819" s="1">
        <v>83.747480524503004</v>
      </c>
      <c r="N819" t="e">
        <f>VLOOKUP(L819,PPH!$E$2:$F$2057,2,FALSE)</f>
        <v>#N/A</v>
      </c>
    </row>
    <row r="820" spans="1:14" x14ac:dyDescent="0.3">
      <c r="A820" s="1">
        <v>819</v>
      </c>
      <c r="B820" s="1">
        <v>72</v>
      </c>
      <c r="C820" s="1" t="s">
        <v>621</v>
      </c>
      <c r="E820" s="1">
        <v>7203</v>
      </c>
      <c r="F820" s="1" t="s">
        <v>951</v>
      </c>
      <c r="G820" s="1" t="s">
        <v>1251</v>
      </c>
      <c r="H820" s="1">
        <v>2019</v>
      </c>
      <c r="I820" s="1">
        <v>83</v>
      </c>
      <c r="J820" s="1">
        <v>6</v>
      </c>
      <c r="K820" t="str">
        <f t="shared" si="24"/>
        <v>Kabupaten Donggala</v>
      </c>
      <c r="L820" t="str">
        <f t="shared" si="25"/>
        <v>Kabupaten Donggala-2019</v>
      </c>
      <c r="M820" s="1">
        <v>81.258150771619</v>
      </c>
      <c r="N820" t="e">
        <f>VLOOKUP(L820,PPH!$E$2:$F$2057,2,FALSE)</f>
        <v>#N/A</v>
      </c>
    </row>
    <row r="821" spans="1:14" x14ac:dyDescent="0.3">
      <c r="A821" s="1">
        <v>820</v>
      </c>
      <c r="B821" s="1">
        <v>72</v>
      </c>
      <c r="C821" s="1" t="s">
        <v>621</v>
      </c>
      <c r="E821" s="1">
        <v>7204</v>
      </c>
      <c r="F821" s="1" t="s">
        <v>951</v>
      </c>
      <c r="G821" s="1" t="s">
        <v>1252</v>
      </c>
      <c r="H821" s="1">
        <v>2019</v>
      </c>
      <c r="I821" s="1">
        <v>54</v>
      </c>
      <c r="J821" s="1">
        <v>6</v>
      </c>
      <c r="K821" t="str">
        <f t="shared" si="24"/>
        <v>Kabupaten Toli-Toli</v>
      </c>
      <c r="L821" t="str">
        <f t="shared" si="25"/>
        <v>Kabupaten Toli-Toli-2019</v>
      </c>
      <c r="M821" s="1">
        <v>82.555921859681007</v>
      </c>
      <c r="N821" t="e">
        <f>VLOOKUP(L821,PPH!$E$2:$F$2057,2,FALSE)</f>
        <v>#N/A</v>
      </c>
    </row>
    <row r="822" spans="1:14" x14ac:dyDescent="0.3">
      <c r="A822" s="1">
        <v>821</v>
      </c>
      <c r="B822" s="1">
        <v>72</v>
      </c>
      <c r="C822" s="1" t="s">
        <v>621</v>
      </c>
      <c r="E822" s="1">
        <v>7205</v>
      </c>
      <c r="F822" s="1" t="s">
        <v>951</v>
      </c>
      <c r="G822" s="1" t="s">
        <v>1253</v>
      </c>
      <c r="H822" s="1">
        <v>2019</v>
      </c>
      <c r="I822" s="1">
        <v>255</v>
      </c>
      <c r="J822" s="1">
        <v>5</v>
      </c>
      <c r="K822" t="str">
        <f t="shared" si="24"/>
        <v>Kabupaten Buol</v>
      </c>
      <c r="L822" t="str">
        <f t="shared" si="25"/>
        <v>Kabupaten Buol-2019</v>
      </c>
      <c r="M822" s="1">
        <v>72.140162688575998</v>
      </c>
      <c r="N822" t="e">
        <f>VLOOKUP(L822,PPH!$E$2:$F$2057,2,FALSE)</f>
        <v>#N/A</v>
      </c>
    </row>
    <row r="823" spans="1:14" x14ac:dyDescent="0.3">
      <c r="A823" s="1">
        <v>822</v>
      </c>
      <c r="B823" s="1">
        <v>72</v>
      </c>
      <c r="C823" s="1" t="s">
        <v>621</v>
      </c>
      <c r="E823" s="1">
        <v>7208</v>
      </c>
      <c r="F823" s="1" t="s">
        <v>951</v>
      </c>
      <c r="G823" s="1" t="s">
        <v>1254</v>
      </c>
      <c r="H823" s="1">
        <v>2019</v>
      </c>
      <c r="I823" s="1">
        <v>239</v>
      </c>
      <c r="J823" s="1">
        <v>5</v>
      </c>
      <c r="K823" t="str">
        <f t="shared" si="24"/>
        <v>Kabupaten Parigi Moutong</v>
      </c>
      <c r="L823" t="str">
        <f t="shared" si="25"/>
        <v>Kabupaten Parigi Moutong-2019</v>
      </c>
      <c r="M823" s="1">
        <v>73.602531314854005</v>
      </c>
      <c r="N823" t="e">
        <f>VLOOKUP(L823,PPH!$E$2:$F$2057,2,FALSE)</f>
        <v>#N/A</v>
      </c>
    </row>
    <row r="824" spans="1:14" x14ac:dyDescent="0.3">
      <c r="A824" s="1">
        <v>823</v>
      </c>
      <c r="B824" s="1">
        <v>72</v>
      </c>
      <c r="C824" s="1" t="s">
        <v>621</v>
      </c>
      <c r="E824" s="1">
        <v>7209</v>
      </c>
      <c r="F824" s="1" t="s">
        <v>951</v>
      </c>
      <c r="G824" s="1" t="s">
        <v>1255</v>
      </c>
      <c r="H824" s="1">
        <v>2019</v>
      </c>
      <c r="I824" s="1">
        <v>221</v>
      </c>
      <c r="J824" s="1">
        <v>5</v>
      </c>
      <c r="K824" t="str">
        <f t="shared" si="24"/>
        <v>Kabupaten Tojo Una-Una</v>
      </c>
      <c r="L824" t="str">
        <f t="shared" si="25"/>
        <v>Kabupaten Tojo Una-Una-2019</v>
      </c>
      <c r="M824" s="1">
        <v>74.869090251241005</v>
      </c>
      <c r="N824" t="e">
        <f>VLOOKUP(L824,PPH!$E$2:$F$2057,2,FALSE)</f>
        <v>#N/A</v>
      </c>
    </row>
    <row r="825" spans="1:14" x14ac:dyDescent="0.3">
      <c r="A825" s="1">
        <v>824</v>
      </c>
      <c r="B825" s="1">
        <v>72</v>
      </c>
      <c r="C825" s="1" t="s">
        <v>621</v>
      </c>
      <c r="E825" s="1">
        <v>7210</v>
      </c>
      <c r="F825" s="1" t="s">
        <v>951</v>
      </c>
      <c r="G825" s="1" t="s">
        <v>1256</v>
      </c>
      <c r="H825" s="1">
        <v>2019</v>
      </c>
      <c r="I825" s="1">
        <v>187</v>
      </c>
      <c r="J825" s="1">
        <v>6</v>
      </c>
      <c r="K825" t="str">
        <f t="shared" si="24"/>
        <v>Kabupaten Sigi</v>
      </c>
      <c r="L825" t="str">
        <f t="shared" si="25"/>
        <v>Kabupaten Sigi-2019</v>
      </c>
      <c r="M825" s="1">
        <v>76.561474500271004</v>
      </c>
      <c r="N825" t="e">
        <f>VLOOKUP(L825,PPH!$E$2:$F$2057,2,FALSE)</f>
        <v>#N/A</v>
      </c>
    </row>
    <row r="826" spans="1:14" x14ac:dyDescent="0.3">
      <c r="A826" s="1">
        <v>825</v>
      </c>
      <c r="B826" s="1">
        <v>72</v>
      </c>
      <c r="C826" s="1" t="s">
        <v>621</v>
      </c>
      <c r="E826" s="1">
        <v>7211</v>
      </c>
      <c r="F826" s="1" t="s">
        <v>951</v>
      </c>
      <c r="G826" s="1" t="s">
        <v>922</v>
      </c>
      <c r="H826" s="1">
        <v>2019</v>
      </c>
      <c r="I826" s="1">
        <v>376</v>
      </c>
      <c r="J826" s="1">
        <v>2</v>
      </c>
      <c r="K826" t="str">
        <f t="shared" si="24"/>
        <v>Kabupaten Banggai Laut</v>
      </c>
      <c r="L826" t="str">
        <f t="shared" si="25"/>
        <v>Kabupaten Banggai Laut-2019</v>
      </c>
      <c r="M826" s="1">
        <v>50.237005529158999</v>
      </c>
      <c r="N826" t="e">
        <f>VLOOKUP(L826,PPH!$E$2:$F$2057,2,FALSE)</f>
        <v>#N/A</v>
      </c>
    </row>
    <row r="827" spans="1:14" x14ac:dyDescent="0.3">
      <c r="A827" s="1">
        <v>826</v>
      </c>
      <c r="B827" s="1">
        <v>72</v>
      </c>
      <c r="C827" s="1" t="s">
        <v>621</v>
      </c>
      <c r="E827" s="1">
        <v>7212</v>
      </c>
      <c r="F827" s="1" t="s">
        <v>951</v>
      </c>
      <c r="G827" s="1" t="s">
        <v>1257</v>
      </c>
      <c r="H827" s="1">
        <v>2019</v>
      </c>
      <c r="I827" s="1">
        <v>143</v>
      </c>
      <c r="J827" s="1">
        <v>6</v>
      </c>
      <c r="K827" t="str">
        <f t="shared" si="24"/>
        <v>Kabupaten Morowali Utara</v>
      </c>
      <c r="L827" t="str">
        <f t="shared" si="25"/>
        <v>Kabupaten Morowali Utara-2019</v>
      </c>
      <c r="M827" s="1">
        <v>78.473126803503007</v>
      </c>
      <c r="N827" t="e">
        <f>VLOOKUP(L827,PPH!$E$2:$F$2057,2,FALSE)</f>
        <v>#N/A</v>
      </c>
    </row>
    <row r="828" spans="1:14" x14ac:dyDescent="0.3">
      <c r="A828" s="1">
        <v>827</v>
      </c>
      <c r="B828" s="1">
        <v>73</v>
      </c>
      <c r="C828" s="1" t="s">
        <v>642</v>
      </c>
      <c r="E828" s="1">
        <v>7301</v>
      </c>
      <c r="F828" s="1" t="s">
        <v>951</v>
      </c>
      <c r="G828" s="1" t="s">
        <v>1258</v>
      </c>
      <c r="H828" s="1">
        <v>2019</v>
      </c>
      <c r="I828" s="1">
        <v>329</v>
      </c>
      <c r="J828" s="1">
        <v>4</v>
      </c>
      <c r="K828" t="str">
        <f t="shared" si="24"/>
        <v>Kabupaten Selayar</v>
      </c>
      <c r="L828" t="str">
        <f t="shared" si="25"/>
        <v>Kabupaten Selayar-2019</v>
      </c>
      <c r="M828" s="1">
        <v>63.595721865559</v>
      </c>
      <c r="N828" t="e">
        <f>VLOOKUP(L828,PPH!$E$2:$F$2057,2,FALSE)</f>
        <v>#N/A</v>
      </c>
    </row>
    <row r="829" spans="1:14" x14ac:dyDescent="0.3">
      <c r="A829" s="1">
        <v>828</v>
      </c>
      <c r="B829" s="1">
        <v>73</v>
      </c>
      <c r="C829" s="1" t="s">
        <v>642</v>
      </c>
      <c r="E829" s="1">
        <v>7302</v>
      </c>
      <c r="F829" s="1" t="s">
        <v>951</v>
      </c>
      <c r="G829" s="1" t="s">
        <v>1259</v>
      </c>
      <c r="H829" s="1">
        <v>2019</v>
      </c>
      <c r="I829" s="1">
        <v>49</v>
      </c>
      <c r="J829" s="1">
        <v>6</v>
      </c>
      <c r="K829" t="str">
        <f t="shared" si="24"/>
        <v>Kabupaten Bulukumba</v>
      </c>
      <c r="L829" t="str">
        <f t="shared" si="25"/>
        <v>Kabupaten Bulukumba-2019</v>
      </c>
      <c r="M829" s="1">
        <v>82.726243557798995</v>
      </c>
      <c r="N829" t="e">
        <f>VLOOKUP(L829,PPH!$E$2:$F$2057,2,FALSE)</f>
        <v>#N/A</v>
      </c>
    </row>
    <row r="830" spans="1:14" x14ac:dyDescent="0.3">
      <c r="A830" s="1">
        <v>829</v>
      </c>
      <c r="B830" s="1">
        <v>73</v>
      </c>
      <c r="C830" s="1" t="s">
        <v>642</v>
      </c>
      <c r="E830" s="1">
        <v>7303</v>
      </c>
      <c r="F830" s="1" t="s">
        <v>951</v>
      </c>
      <c r="G830" s="1" t="s">
        <v>1260</v>
      </c>
      <c r="H830" s="1">
        <v>2019</v>
      </c>
      <c r="I830" s="1">
        <v>6</v>
      </c>
      <c r="J830" s="1">
        <v>6</v>
      </c>
      <c r="K830" t="str">
        <f t="shared" si="24"/>
        <v>Kabupaten Bantaeng</v>
      </c>
      <c r="L830" t="str">
        <f t="shared" si="25"/>
        <v>Kabupaten Bantaeng-2019</v>
      </c>
      <c r="M830" s="1">
        <v>86.530871258117003</v>
      </c>
      <c r="N830" t="e">
        <f>VLOOKUP(L830,PPH!$E$2:$F$2057,2,FALSE)</f>
        <v>#N/A</v>
      </c>
    </row>
    <row r="831" spans="1:14" x14ac:dyDescent="0.3">
      <c r="A831" s="1">
        <v>830</v>
      </c>
      <c r="B831" s="1">
        <v>73</v>
      </c>
      <c r="C831" s="1" t="s">
        <v>642</v>
      </c>
      <c r="E831" s="1">
        <v>7304</v>
      </c>
      <c r="F831" s="1" t="s">
        <v>951</v>
      </c>
      <c r="G831" s="1" t="s">
        <v>1261</v>
      </c>
      <c r="H831" s="1">
        <v>2019</v>
      </c>
      <c r="I831" s="1">
        <v>98</v>
      </c>
      <c r="J831" s="1">
        <v>6</v>
      </c>
      <c r="K831" t="str">
        <f t="shared" si="24"/>
        <v>Kabupaten Jeneponto</v>
      </c>
      <c r="L831" t="str">
        <f t="shared" si="25"/>
        <v>Kabupaten Jeneponto-2019</v>
      </c>
      <c r="M831" s="1">
        <v>80.589991779575001</v>
      </c>
      <c r="N831" t="e">
        <f>VLOOKUP(L831,PPH!$E$2:$F$2057,2,FALSE)</f>
        <v>#N/A</v>
      </c>
    </row>
    <row r="832" spans="1:14" x14ac:dyDescent="0.3">
      <c r="A832" s="1">
        <v>831</v>
      </c>
      <c r="B832" s="1">
        <v>73</v>
      </c>
      <c r="C832" s="1" t="s">
        <v>642</v>
      </c>
      <c r="E832" s="1">
        <v>7305</v>
      </c>
      <c r="F832" s="1" t="s">
        <v>951</v>
      </c>
      <c r="G832" s="1" t="s">
        <v>1262</v>
      </c>
      <c r="H832" s="1">
        <v>2019</v>
      </c>
      <c r="I832" s="1">
        <v>56</v>
      </c>
      <c r="J832" s="1">
        <v>6</v>
      </c>
      <c r="K832" t="str">
        <f t="shared" si="24"/>
        <v>Kabupaten Takalar</v>
      </c>
      <c r="L832" t="str">
        <f t="shared" si="25"/>
        <v>Kabupaten Takalar-2019</v>
      </c>
      <c r="M832" s="1">
        <v>82.485835576243005</v>
      </c>
      <c r="N832" t="e">
        <f>VLOOKUP(L832,PPH!$E$2:$F$2057,2,FALSE)</f>
        <v>#N/A</v>
      </c>
    </row>
    <row r="833" spans="1:14" x14ac:dyDescent="0.3">
      <c r="A833" s="1">
        <v>832</v>
      </c>
      <c r="B833" s="1">
        <v>73</v>
      </c>
      <c r="C833" s="1" t="s">
        <v>642</v>
      </c>
      <c r="E833" s="1">
        <v>7306</v>
      </c>
      <c r="F833" s="1" t="s">
        <v>951</v>
      </c>
      <c r="G833" s="1" t="s">
        <v>1263</v>
      </c>
      <c r="H833" s="1">
        <v>2019</v>
      </c>
      <c r="I833" s="1">
        <v>28</v>
      </c>
      <c r="J833" s="1">
        <v>6</v>
      </c>
      <c r="K833" t="str">
        <f t="shared" si="24"/>
        <v>Kabupaten Gowa</v>
      </c>
      <c r="L833" t="str">
        <f t="shared" si="25"/>
        <v>Kabupaten Gowa-2019</v>
      </c>
      <c r="M833" s="1">
        <v>84.039311883799996</v>
      </c>
      <c r="N833" t="e">
        <f>VLOOKUP(L833,PPH!$E$2:$F$2057,2,FALSE)</f>
        <v>#N/A</v>
      </c>
    </row>
    <row r="834" spans="1:14" x14ac:dyDescent="0.3">
      <c r="A834" s="1">
        <v>833</v>
      </c>
      <c r="B834" s="1">
        <v>73</v>
      </c>
      <c r="C834" s="1" t="s">
        <v>642</v>
      </c>
      <c r="E834" s="1">
        <v>7307</v>
      </c>
      <c r="F834" s="1" t="s">
        <v>951</v>
      </c>
      <c r="G834" s="1" t="s">
        <v>1264</v>
      </c>
      <c r="H834" s="1">
        <v>2019</v>
      </c>
      <c r="I834" s="1">
        <v>93</v>
      </c>
      <c r="J834" s="1">
        <v>6</v>
      </c>
      <c r="K834" t="str">
        <f t="shared" si="24"/>
        <v>Kabupaten Sinjai</v>
      </c>
      <c r="L834" t="str">
        <f t="shared" si="25"/>
        <v>Kabupaten Sinjai-2019</v>
      </c>
      <c r="M834" s="1">
        <v>80.668617561803003</v>
      </c>
      <c r="N834" t="e">
        <f>VLOOKUP(L834,PPH!$E$2:$F$2057,2,FALSE)</f>
        <v>#N/A</v>
      </c>
    </row>
    <row r="835" spans="1:14" x14ac:dyDescent="0.3">
      <c r="A835" s="1">
        <v>834</v>
      </c>
      <c r="B835" s="1">
        <v>73</v>
      </c>
      <c r="C835" s="1" t="s">
        <v>642</v>
      </c>
      <c r="E835" s="1">
        <v>7309</v>
      </c>
      <c r="F835" s="1" t="s">
        <v>951</v>
      </c>
      <c r="G835" s="1" t="s">
        <v>1265</v>
      </c>
      <c r="H835" s="1">
        <v>2019</v>
      </c>
      <c r="I835" s="1">
        <v>205</v>
      </c>
      <c r="J835" s="1">
        <v>5</v>
      </c>
      <c r="K835" t="str">
        <f t="shared" ref="K835:K898" si="26">IF(F835="Kabupaten",F835 &amp; " " &amp; G835,G835)</f>
        <v>Kabupaten Maros</v>
      </c>
      <c r="L835" t="str">
        <f t="shared" ref="L835:L898" si="27">K835&amp;"-"&amp;H835</f>
        <v>Kabupaten Maros-2019</v>
      </c>
      <c r="M835" s="1">
        <v>75.485459690013002</v>
      </c>
      <c r="N835" t="e">
        <f>VLOOKUP(L835,PPH!$E$2:$F$2057,2,FALSE)</f>
        <v>#N/A</v>
      </c>
    </row>
    <row r="836" spans="1:14" x14ac:dyDescent="0.3">
      <c r="A836" s="1">
        <v>835</v>
      </c>
      <c r="B836" s="1">
        <v>73</v>
      </c>
      <c r="C836" s="1" t="s">
        <v>642</v>
      </c>
      <c r="E836" s="1">
        <v>7310</v>
      </c>
      <c r="F836" s="1" t="s">
        <v>951</v>
      </c>
      <c r="G836" s="1" t="s">
        <v>1266</v>
      </c>
      <c r="H836" s="1">
        <v>2019</v>
      </c>
      <c r="I836" s="1">
        <v>26</v>
      </c>
      <c r="J836" s="1">
        <v>6</v>
      </c>
      <c r="K836" t="str">
        <f t="shared" si="26"/>
        <v>Kabupaten Pangkajene dan Kepulauan</v>
      </c>
      <c r="L836" t="str">
        <f t="shared" si="27"/>
        <v>Kabupaten Pangkajene dan Kepulauan-2019</v>
      </c>
      <c r="M836" s="1">
        <v>84.222648913827001</v>
      </c>
      <c r="N836" t="e">
        <f>VLOOKUP(L836,PPH!$E$2:$F$2057,2,FALSE)</f>
        <v>#N/A</v>
      </c>
    </row>
    <row r="837" spans="1:14" x14ac:dyDescent="0.3">
      <c r="A837" s="1">
        <v>836</v>
      </c>
      <c r="B837" s="1">
        <v>73</v>
      </c>
      <c r="C837" s="1" t="s">
        <v>642</v>
      </c>
      <c r="E837" s="1">
        <v>7311</v>
      </c>
      <c r="F837" s="1" t="s">
        <v>951</v>
      </c>
      <c r="G837" s="1" t="s">
        <v>1267</v>
      </c>
      <c r="H837" s="1">
        <v>2019</v>
      </c>
      <c r="I837" s="1">
        <v>62</v>
      </c>
      <c r="J837" s="1">
        <v>6</v>
      </c>
      <c r="K837" t="str">
        <f t="shared" si="26"/>
        <v>Kabupaten Barru</v>
      </c>
      <c r="L837" t="str">
        <f t="shared" si="27"/>
        <v>Kabupaten Barru-2019</v>
      </c>
      <c r="M837" s="1">
        <v>82.288423910464005</v>
      </c>
      <c r="N837" t="e">
        <f>VLOOKUP(L837,PPH!$E$2:$F$2057,2,FALSE)</f>
        <v>#N/A</v>
      </c>
    </row>
    <row r="838" spans="1:14" x14ac:dyDescent="0.3">
      <c r="A838" s="1">
        <v>837</v>
      </c>
      <c r="B838" s="1">
        <v>73</v>
      </c>
      <c r="C838" s="1" t="s">
        <v>642</v>
      </c>
      <c r="E838" s="1">
        <v>7308</v>
      </c>
      <c r="F838" s="1" t="s">
        <v>951</v>
      </c>
      <c r="G838" s="1" t="s">
        <v>1268</v>
      </c>
      <c r="H838" s="1">
        <v>2019</v>
      </c>
      <c r="I838" s="1">
        <v>46</v>
      </c>
      <c r="J838" s="1">
        <v>6</v>
      </c>
      <c r="K838" t="str">
        <f t="shared" si="26"/>
        <v>Kabupaten Bone</v>
      </c>
      <c r="L838" t="str">
        <f t="shared" si="27"/>
        <v>Kabupaten Bone-2019</v>
      </c>
      <c r="M838" s="1">
        <v>82.842670819188996</v>
      </c>
      <c r="N838" t="e">
        <f>VLOOKUP(L838,PPH!$E$2:$F$2057,2,FALSE)</f>
        <v>#N/A</v>
      </c>
    </row>
    <row r="839" spans="1:14" x14ac:dyDescent="0.3">
      <c r="A839" s="1">
        <v>838</v>
      </c>
      <c r="B839" s="1">
        <v>73</v>
      </c>
      <c r="C839" s="1" t="s">
        <v>642</v>
      </c>
      <c r="E839" s="1">
        <v>7312</v>
      </c>
      <c r="F839" s="1" t="s">
        <v>951</v>
      </c>
      <c r="G839" s="1" t="s">
        <v>1269</v>
      </c>
      <c r="H839" s="1">
        <v>2019</v>
      </c>
      <c r="I839" s="1">
        <v>37</v>
      </c>
      <c r="J839" s="1">
        <v>6</v>
      </c>
      <c r="K839" t="str">
        <f t="shared" si="26"/>
        <v>Kabupaten Soppeng</v>
      </c>
      <c r="L839" t="str">
        <f t="shared" si="27"/>
        <v>Kabupaten Soppeng-2019</v>
      </c>
      <c r="M839" s="1">
        <v>83.390606882100997</v>
      </c>
      <c r="N839" t="e">
        <f>VLOOKUP(L839,PPH!$E$2:$F$2057,2,FALSE)</f>
        <v>#N/A</v>
      </c>
    </row>
    <row r="840" spans="1:14" x14ac:dyDescent="0.3">
      <c r="A840" s="1">
        <v>839</v>
      </c>
      <c r="B840" s="1">
        <v>73</v>
      </c>
      <c r="C840" s="1" t="s">
        <v>642</v>
      </c>
      <c r="E840" s="1">
        <v>7313</v>
      </c>
      <c r="F840" s="1" t="s">
        <v>951</v>
      </c>
      <c r="G840" s="1" t="s">
        <v>1270</v>
      </c>
      <c r="H840" s="1">
        <v>2019</v>
      </c>
      <c r="I840" s="1">
        <v>38</v>
      </c>
      <c r="J840" s="1">
        <v>6</v>
      </c>
      <c r="K840" t="str">
        <f t="shared" si="26"/>
        <v>Kabupaten Wajo</v>
      </c>
      <c r="L840" t="str">
        <f t="shared" si="27"/>
        <v>Kabupaten Wajo-2019</v>
      </c>
      <c r="M840" s="1">
        <v>83.368935581076997</v>
      </c>
      <c r="N840" t="e">
        <f>VLOOKUP(L840,PPH!$E$2:$F$2057,2,FALSE)</f>
        <v>#N/A</v>
      </c>
    </row>
    <row r="841" spans="1:14" x14ac:dyDescent="0.3">
      <c r="A841" s="1">
        <v>840</v>
      </c>
      <c r="B841" s="1">
        <v>73</v>
      </c>
      <c r="C841" s="1" t="s">
        <v>642</v>
      </c>
      <c r="E841" s="1">
        <v>7314</v>
      </c>
      <c r="F841" s="1" t="s">
        <v>951</v>
      </c>
      <c r="G841" s="1" t="s">
        <v>1271</v>
      </c>
      <c r="H841" s="1">
        <v>2019</v>
      </c>
      <c r="I841" s="1">
        <v>19</v>
      </c>
      <c r="J841" s="1">
        <v>6</v>
      </c>
      <c r="K841" t="str">
        <f t="shared" si="26"/>
        <v>Kabupaten Sidenreng Rappang</v>
      </c>
      <c r="L841" t="str">
        <f t="shared" si="27"/>
        <v>Kabupaten Sidenreng Rappang-2019</v>
      </c>
      <c r="M841" s="1">
        <v>84.642867838303999</v>
      </c>
      <c r="N841" t="e">
        <f>VLOOKUP(L841,PPH!$E$2:$F$2057,2,FALSE)</f>
        <v>#N/A</v>
      </c>
    </row>
    <row r="842" spans="1:14" x14ac:dyDescent="0.3">
      <c r="A842" s="1">
        <v>841</v>
      </c>
      <c r="B842" s="1">
        <v>73</v>
      </c>
      <c r="C842" s="1" t="s">
        <v>642</v>
      </c>
      <c r="E842" s="1">
        <v>7315</v>
      </c>
      <c r="F842" s="1" t="s">
        <v>951</v>
      </c>
      <c r="G842" s="1" t="s">
        <v>1272</v>
      </c>
      <c r="H842" s="1">
        <v>2019</v>
      </c>
      <c r="I842" s="1">
        <v>66</v>
      </c>
      <c r="J842" s="1">
        <v>6</v>
      </c>
      <c r="K842" t="str">
        <f t="shared" si="26"/>
        <v>Kabupaten Pinrang</v>
      </c>
      <c r="L842" t="str">
        <f t="shared" si="27"/>
        <v>Kabupaten Pinrang-2019</v>
      </c>
      <c r="M842" s="1">
        <v>82.032132527686002</v>
      </c>
      <c r="N842" t="e">
        <f>VLOOKUP(L842,PPH!$E$2:$F$2057,2,FALSE)</f>
        <v>#N/A</v>
      </c>
    </row>
    <row r="843" spans="1:14" x14ac:dyDescent="0.3">
      <c r="A843" s="1">
        <v>842</v>
      </c>
      <c r="B843" s="1">
        <v>73</v>
      </c>
      <c r="C843" s="1" t="s">
        <v>642</v>
      </c>
      <c r="E843" s="1">
        <v>7316</v>
      </c>
      <c r="F843" s="1" t="s">
        <v>951</v>
      </c>
      <c r="G843" s="1" t="s">
        <v>1273</v>
      </c>
      <c r="H843" s="1">
        <v>2019</v>
      </c>
      <c r="I843" s="1">
        <v>144</v>
      </c>
      <c r="J843" s="1">
        <v>6</v>
      </c>
      <c r="K843" t="str">
        <f t="shared" si="26"/>
        <v>Kabupaten Enrekang</v>
      </c>
      <c r="L843" t="str">
        <f t="shared" si="27"/>
        <v>Kabupaten Enrekang-2019</v>
      </c>
      <c r="M843" s="1">
        <v>78.424082539021001</v>
      </c>
      <c r="N843" t="e">
        <f>VLOOKUP(L843,PPH!$E$2:$F$2057,2,FALSE)</f>
        <v>#N/A</v>
      </c>
    </row>
    <row r="844" spans="1:14" x14ac:dyDescent="0.3">
      <c r="A844" s="1">
        <v>843</v>
      </c>
      <c r="B844" s="1">
        <v>73</v>
      </c>
      <c r="C844" s="1" t="s">
        <v>642</v>
      </c>
      <c r="E844" s="1">
        <v>7317</v>
      </c>
      <c r="F844" s="1" t="s">
        <v>951</v>
      </c>
      <c r="G844" s="1" t="s">
        <v>1274</v>
      </c>
      <c r="H844" s="1">
        <v>2019</v>
      </c>
      <c r="I844" s="1">
        <v>105</v>
      </c>
      <c r="J844" s="1">
        <v>6</v>
      </c>
      <c r="K844" t="str">
        <f t="shared" si="26"/>
        <v>Kabupaten Luwu</v>
      </c>
      <c r="L844" t="str">
        <f t="shared" si="27"/>
        <v>Kabupaten Luwu-2019</v>
      </c>
      <c r="M844" s="1">
        <v>80.230773799374006</v>
      </c>
      <c r="N844" t="e">
        <f>VLOOKUP(L844,PPH!$E$2:$F$2057,2,FALSE)</f>
        <v>#N/A</v>
      </c>
    </row>
    <row r="845" spans="1:14" x14ac:dyDescent="0.3">
      <c r="A845" s="1">
        <v>844</v>
      </c>
      <c r="B845" s="1">
        <v>73</v>
      </c>
      <c r="C845" s="1" t="s">
        <v>642</v>
      </c>
      <c r="E845" s="1">
        <v>7318</v>
      </c>
      <c r="F845" s="1" t="s">
        <v>951</v>
      </c>
      <c r="G845" s="1" t="s">
        <v>1275</v>
      </c>
      <c r="H845" s="1">
        <v>2019</v>
      </c>
      <c r="I845" s="1">
        <v>185</v>
      </c>
      <c r="J845" s="1">
        <v>6</v>
      </c>
      <c r="K845" t="str">
        <f t="shared" si="26"/>
        <v>Kabupaten Tana Toraja</v>
      </c>
      <c r="L845" t="str">
        <f t="shared" si="27"/>
        <v>Kabupaten Tana Toraja-2019</v>
      </c>
      <c r="M845" s="1">
        <v>76.592139711713003</v>
      </c>
      <c r="N845" t="e">
        <f>VLOOKUP(L845,PPH!$E$2:$F$2057,2,FALSE)</f>
        <v>#N/A</v>
      </c>
    </row>
    <row r="846" spans="1:14" x14ac:dyDescent="0.3">
      <c r="A846" s="1">
        <v>845</v>
      </c>
      <c r="B846" s="1">
        <v>73</v>
      </c>
      <c r="C846" s="1" t="s">
        <v>642</v>
      </c>
      <c r="E846" s="1">
        <v>7322</v>
      </c>
      <c r="F846" s="1" t="s">
        <v>951</v>
      </c>
      <c r="G846" s="1" t="s">
        <v>1276</v>
      </c>
      <c r="H846" s="1">
        <v>2019</v>
      </c>
      <c r="I846" s="1">
        <v>130</v>
      </c>
      <c r="J846" s="1">
        <v>6</v>
      </c>
      <c r="K846" t="str">
        <f t="shared" si="26"/>
        <v>Kabupaten Luwu Utara</v>
      </c>
      <c r="L846" t="str">
        <f t="shared" si="27"/>
        <v>Kabupaten Luwu Utara-2019</v>
      </c>
      <c r="M846" s="1">
        <v>78.982431864682994</v>
      </c>
      <c r="N846" t="e">
        <f>VLOOKUP(L846,PPH!$E$2:$F$2057,2,FALSE)</f>
        <v>#N/A</v>
      </c>
    </row>
    <row r="847" spans="1:14" x14ac:dyDescent="0.3">
      <c r="A847" s="1">
        <v>846</v>
      </c>
      <c r="B847" s="1">
        <v>73</v>
      </c>
      <c r="C847" s="1" t="s">
        <v>642</v>
      </c>
      <c r="E847" s="1">
        <v>7324</v>
      </c>
      <c r="F847" s="1" t="s">
        <v>951</v>
      </c>
      <c r="G847" s="1" t="s">
        <v>1277</v>
      </c>
      <c r="H847" s="1">
        <v>2019</v>
      </c>
      <c r="I847" s="1">
        <v>25</v>
      </c>
      <c r="J847" s="1">
        <v>6</v>
      </c>
      <c r="K847" t="str">
        <f t="shared" si="26"/>
        <v>Kabupaten Luwu Timur</v>
      </c>
      <c r="L847" t="str">
        <f t="shared" si="27"/>
        <v>Kabupaten Luwu Timur-2019</v>
      </c>
      <c r="M847" s="1">
        <v>84.254399338222996</v>
      </c>
      <c r="N847" t="e">
        <f>VLOOKUP(L847,PPH!$E$2:$F$2057,2,FALSE)</f>
        <v>#N/A</v>
      </c>
    </row>
    <row r="848" spans="1:14" x14ac:dyDescent="0.3">
      <c r="A848" s="1">
        <v>847</v>
      </c>
      <c r="B848" s="1">
        <v>73</v>
      </c>
      <c r="C848" s="1" t="s">
        <v>642</v>
      </c>
      <c r="E848" s="1">
        <v>7326</v>
      </c>
      <c r="F848" s="1" t="s">
        <v>951</v>
      </c>
      <c r="G848" s="1" t="s">
        <v>1278</v>
      </c>
      <c r="H848" s="1">
        <v>2019</v>
      </c>
      <c r="I848" s="1">
        <v>137</v>
      </c>
      <c r="J848" s="1">
        <v>6</v>
      </c>
      <c r="K848" t="str">
        <f t="shared" si="26"/>
        <v>Kabupaten Toraja Utara</v>
      </c>
      <c r="L848" t="str">
        <f t="shared" si="27"/>
        <v>Kabupaten Toraja Utara-2019</v>
      </c>
      <c r="M848" s="1">
        <v>78.800585452787004</v>
      </c>
      <c r="N848" t="e">
        <f>VLOOKUP(L848,PPH!$E$2:$F$2057,2,FALSE)</f>
        <v>#N/A</v>
      </c>
    </row>
    <row r="849" spans="1:14" x14ac:dyDescent="0.3">
      <c r="A849" s="1">
        <v>848</v>
      </c>
      <c r="B849" s="1">
        <v>74</v>
      </c>
      <c r="C849" s="1" t="s">
        <v>675</v>
      </c>
      <c r="E849" s="1">
        <v>7404</v>
      </c>
      <c r="F849" s="1" t="s">
        <v>951</v>
      </c>
      <c r="G849" s="1" t="s">
        <v>1279</v>
      </c>
      <c r="H849" s="1">
        <v>2019</v>
      </c>
      <c r="I849" s="1">
        <v>82</v>
      </c>
      <c r="J849" s="1">
        <v>6</v>
      </c>
      <c r="K849" t="str">
        <f t="shared" si="26"/>
        <v>Kabupaten Buton</v>
      </c>
      <c r="L849" t="str">
        <f t="shared" si="27"/>
        <v>Kabupaten Buton-2019</v>
      </c>
      <c r="M849" s="1">
        <v>81.383677272205006</v>
      </c>
      <c r="N849" t="e">
        <f>VLOOKUP(L849,PPH!$E$2:$F$2057,2,FALSE)</f>
        <v>#N/A</v>
      </c>
    </row>
    <row r="850" spans="1:14" x14ac:dyDescent="0.3">
      <c r="A850" s="1">
        <v>849</v>
      </c>
      <c r="B850" s="1">
        <v>74</v>
      </c>
      <c r="C850" s="1" t="s">
        <v>675</v>
      </c>
      <c r="E850" s="1">
        <v>7403</v>
      </c>
      <c r="F850" s="1" t="s">
        <v>951</v>
      </c>
      <c r="G850" s="1" t="s">
        <v>1280</v>
      </c>
      <c r="H850" s="1">
        <v>2019</v>
      </c>
      <c r="I850" s="1">
        <v>42</v>
      </c>
      <c r="J850" s="1">
        <v>6</v>
      </c>
      <c r="K850" t="str">
        <f t="shared" si="26"/>
        <v>Kabupaten Muna</v>
      </c>
      <c r="L850" t="str">
        <f t="shared" si="27"/>
        <v>Kabupaten Muna-2019</v>
      </c>
      <c r="M850" s="1">
        <v>83.157402214217001</v>
      </c>
      <c r="N850" t="e">
        <f>VLOOKUP(L850,PPH!$E$2:$F$2057,2,FALSE)</f>
        <v>#N/A</v>
      </c>
    </row>
    <row r="851" spans="1:14" x14ac:dyDescent="0.3">
      <c r="A851" s="1">
        <v>850</v>
      </c>
      <c r="B851" s="1">
        <v>74</v>
      </c>
      <c r="C851" s="1" t="s">
        <v>675</v>
      </c>
      <c r="E851" s="1">
        <v>7402</v>
      </c>
      <c r="F851" s="1" t="s">
        <v>951</v>
      </c>
      <c r="G851" s="1" t="s">
        <v>1281</v>
      </c>
      <c r="H851" s="1">
        <v>2019</v>
      </c>
      <c r="I851" s="1">
        <v>198</v>
      </c>
      <c r="J851" s="1">
        <v>6</v>
      </c>
      <c r="K851" t="str">
        <f t="shared" si="26"/>
        <v>Kabupaten Konawe</v>
      </c>
      <c r="L851" t="str">
        <f t="shared" si="27"/>
        <v>Kabupaten Konawe-2019</v>
      </c>
      <c r="M851" s="1">
        <v>76.071607891599001</v>
      </c>
      <c r="N851" t="e">
        <f>VLOOKUP(L851,PPH!$E$2:$F$2057,2,FALSE)</f>
        <v>#N/A</v>
      </c>
    </row>
    <row r="852" spans="1:14" x14ac:dyDescent="0.3">
      <c r="A852" s="1">
        <v>851</v>
      </c>
      <c r="B852" s="1">
        <v>74</v>
      </c>
      <c r="C852" s="1" t="s">
        <v>675</v>
      </c>
      <c r="E852" s="1">
        <v>7401</v>
      </c>
      <c r="F852" s="1" t="s">
        <v>951</v>
      </c>
      <c r="G852" s="1" t="s">
        <v>1282</v>
      </c>
      <c r="H852" s="1">
        <v>2019</v>
      </c>
      <c r="I852" s="1">
        <v>149</v>
      </c>
      <c r="J852" s="1">
        <v>6</v>
      </c>
      <c r="K852" t="str">
        <f t="shared" si="26"/>
        <v>Kabupaten Kolaka</v>
      </c>
      <c r="L852" t="str">
        <f t="shared" si="27"/>
        <v>Kabupaten Kolaka-2019</v>
      </c>
      <c r="M852" s="1">
        <v>78.202966942385004</v>
      </c>
      <c r="N852" t="e">
        <f>VLOOKUP(L852,PPH!$E$2:$F$2057,2,FALSE)</f>
        <v>#N/A</v>
      </c>
    </row>
    <row r="853" spans="1:14" x14ac:dyDescent="0.3">
      <c r="A853" s="1">
        <v>852</v>
      </c>
      <c r="B853" s="1">
        <v>74</v>
      </c>
      <c r="C853" s="1" t="s">
        <v>675</v>
      </c>
      <c r="E853" s="1">
        <v>7405</v>
      </c>
      <c r="F853" s="1" t="s">
        <v>951</v>
      </c>
      <c r="G853" s="1" t="s">
        <v>1283</v>
      </c>
      <c r="H853" s="1">
        <v>2019</v>
      </c>
      <c r="I853" s="1">
        <v>74</v>
      </c>
      <c r="J853" s="1">
        <v>6</v>
      </c>
      <c r="K853" t="str">
        <f t="shared" si="26"/>
        <v>Kabupaten Konawe Selatan</v>
      </c>
      <c r="L853" t="str">
        <f t="shared" si="27"/>
        <v>Kabupaten Konawe Selatan-2019</v>
      </c>
      <c r="M853" s="1">
        <v>81.530309731109995</v>
      </c>
      <c r="N853" t="e">
        <f>VLOOKUP(L853,PPH!$E$2:$F$2057,2,FALSE)</f>
        <v>#N/A</v>
      </c>
    </row>
    <row r="854" spans="1:14" x14ac:dyDescent="0.3">
      <c r="A854" s="1">
        <v>853</v>
      </c>
      <c r="B854" s="1">
        <v>74</v>
      </c>
      <c r="C854" s="1" t="s">
        <v>675</v>
      </c>
      <c r="E854" s="1">
        <v>7406</v>
      </c>
      <c r="F854" s="1" t="s">
        <v>951</v>
      </c>
      <c r="G854" s="1" t="s">
        <v>1284</v>
      </c>
      <c r="H854" s="1">
        <v>2019</v>
      </c>
      <c r="I854" s="1">
        <v>88</v>
      </c>
      <c r="J854" s="1">
        <v>6</v>
      </c>
      <c r="K854" t="str">
        <f t="shared" si="26"/>
        <v>Kabupaten Bombana</v>
      </c>
      <c r="L854" t="str">
        <f t="shared" si="27"/>
        <v>Kabupaten Bombana-2019</v>
      </c>
      <c r="M854" s="1">
        <v>81.019627358796001</v>
      </c>
      <c r="N854" t="e">
        <f>VLOOKUP(L854,PPH!$E$2:$F$2057,2,FALSE)</f>
        <v>#N/A</v>
      </c>
    </row>
    <row r="855" spans="1:14" x14ac:dyDescent="0.3">
      <c r="A855" s="1">
        <v>854</v>
      </c>
      <c r="B855" s="1">
        <v>74</v>
      </c>
      <c r="C855" s="1" t="s">
        <v>675</v>
      </c>
      <c r="E855" s="1">
        <v>7407</v>
      </c>
      <c r="F855" s="1" t="s">
        <v>951</v>
      </c>
      <c r="G855" s="1" t="s">
        <v>1285</v>
      </c>
      <c r="H855" s="1">
        <v>2019</v>
      </c>
      <c r="I855" s="1">
        <v>116</v>
      </c>
      <c r="J855" s="1">
        <v>6</v>
      </c>
      <c r="K855" t="str">
        <f t="shared" si="26"/>
        <v>Kabupaten Wakatobi</v>
      </c>
      <c r="L855" t="str">
        <f t="shared" si="27"/>
        <v>Kabupaten Wakatobi-2019</v>
      </c>
      <c r="M855" s="1">
        <v>79.756048840336007</v>
      </c>
      <c r="N855" t="e">
        <f>VLOOKUP(L855,PPH!$E$2:$F$2057,2,FALSE)</f>
        <v>#N/A</v>
      </c>
    </row>
    <row r="856" spans="1:14" x14ac:dyDescent="0.3">
      <c r="A856" s="1">
        <v>855</v>
      </c>
      <c r="B856" s="1">
        <v>74</v>
      </c>
      <c r="C856" s="1" t="s">
        <v>675</v>
      </c>
      <c r="E856" s="1">
        <v>7408</v>
      </c>
      <c r="F856" s="1" t="s">
        <v>951</v>
      </c>
      <c r="G856" s="1" t="s">
        <v>1286</v>
      </c>
      <c r="H856" s="1">
        <v>2019</v>
      </c>
      <c r="I856" s="1">
        <v>246</v>
      </c>
      <c r="J856" s="1">
        <v>5</v>
      </c>
      <c r="K856" t="str">
        <f t="shared" si="26"/>
        <v>Kabupaten Kolaka Utara</v>
      </c>
      <c r="L856" t="str">
        <f t="shared" si="27"/>
        <v>Kabupaten Kolaka Utara-2019</v>
      </c>
      <c r="M856" s="1">
        <v>72.975135722157006</v>
      </c>
      <c r="N856" t="e">
        <f>VLOOKUP(L856,PPH!$E$2:$F$2057,2,FALSE)</f>
        <v>#N/A</v>
      </c>
    </row>
    <row r="857" spans="1:14" x14ac:dyDescent="0.3">
      <c r="A857" s="1">
        <v>856</v>
      </c>
      <c r="B857" s="1">
        <v>74</v>
      </c>
      <c r="C857" s="1" t="s">
        <v>675</v>
      </c>
      <c r="E857" s="1">
        <v>7410</v>
      </c>
      <c r="F857" s="1" t="s">
        <v>951</v>
      </c>
      <c r="G857" s="1" t="s">
        <v>1287</v>
      </c>
      <c r="H857" s="1">
        <v>2019</v>
      </c>
      <c r="I857" s="1">
        <v>217</v>
      </c>
      <c r="J857" s="1">
        <v>5</v>
      </c>
      <c r="K857" t="str">
        <f t="shared" si="26"/>
        <v>Kabupaten Buton Utara</v>
      </c>
      <c r="L857" t="str">
        <f t="shared" si="27"/>
        <v>Kabupaten Buton Utara-2019</v>
      </c>
      <c r="M857" s="1">
        <v>74.922022737006003</v>
      </c>
      <c r="N857" t="e">
        <f>VLOOKUP(L857,PPH!$E$2:$F$2057,2,FALSE)</f>
        <v>#N/A</v>
      </c>
    </row>
    <row r="858" spans="1:14" x14ac:dyDescent="0.3">
      <c r="A858" s="1">
        <v>857</v>
      </c>
      <c r="B858" s="1">
        <v>74</v>
      </c>
      <c r="C858" s="1" t="s">
        <v>675</v>
      </c>
      <c r="E858" s="1">
        <v>7409</v>
      </c>
      <c r="F858" s="1" t="s">
        <v>951</v>
      </c>
      <c r="G858" s="1" t="s">
        <v>1288</v>
      </c>
      <c r="H858" s="1">
        <v>2019</v>
      </c>
      <c r="I858" s="1">
        <v>279</v>
      </c>
      <c r="J858" s="1">
        <v>5</v>
      </c>
      <c r="K858" t="str">
        <f t="shared" si="26"/>
        <v>Kabupaten Konawe Utara</v>
      </c>
      <c r="L858" t="str">
        <f t="shared" si="27"/>
        <v>Kabupaten Konawe Utara-2019</v>
      </c>
      <c r="M858" s="1">
        <v>70.341830319986997</v>
      </c>
      <c r="N858" t="e">
        <f>VLOOKUP(L858,PPH!$E$2:$F$2057,2,FALSE)</f>
        <v>#N/A</v>
      </c>
    </row>
    <row r="859" spans="1:14" x14ac:dyDescent="0.3">
      <c r="A859" s="1">
        <v>858</v>
      </c>
      <c r="B859" s="1">
        <v>74</v>
      </c>
      <c r="C859" s="1" t="s">
        <v>675</v>
      </c>
      <c r="E859" s="1">
        <v>7411</v>
      </c>
      <c r="F859" s="1" t="s">
        <v>951</v>
      </c>
      <c r="G859" s="1" t="s">
        <v>1289</v>
      </c>
      <c r="H859" s="1">
        <v>2019</v>
      </c>
      <c r="I859" s="1">
        <v>8</v>
      </c>
      <c r="J859" s="1">
        <v>6</v>
      </c>
      <c r="K859" t="str">
        <f t="shared" si="26"/>
        <v>Kabupaten Kolaka Timur</v>
      </c>
      <c r="L859" t="str">
        <f t="shared" si="27"/>
        <v>Kabupaten Kolaka Timur-2019</v>
      </c>
      <c r="M859" s="1">
        <v>86.473338123502998</v>
      </c>
      <c r="N859" t="e">
        <f>VLOOKUP(L859,PPH!$E$2:$F$2057,2,FALSE)</f>
        <v>#N/A</v>
      </c>
    </row>
    <row r="860" spans="1:14" x14ac:dyDescent="0.3">
      <c r="A860" s="1">
        <v>859</v>
      </c>
      <c r="B860" s="1">
        <v>74</v>
      </c>
      <c r="C860" s="1" t="s">
        <v>675</v>
      </c>
      <c r="E860" s="1">
        <v>7412</v>
      </c>
      <c r="F860" s="1" t="s">
        <v>951</v>
      </c>
      <c r="G860" s="1" t="s">
        <v>1290</v>
      </c>
      <c r="H860" s="1">
        <v>2019</v>
      </c>
      <c r="I860" s="1">
        <v>358</v>
      </c>
      <c r="J860" s="1">
        <v>3</v>
      </c>
      <c r="K860" t="str">
        <f t="shared" si="26"/>
        <v>Kabupaten Konawe Kepulauan</v>
      </c>
      <c r="L860" t="str">
        <f t="shared" si="27"/>
        <v>Kabupaten Konawe Kepulauan-2019</v>
      </c>
      <c r="M860" s="1">
        <v>57.204357889769</v>
      </c>
      <c r="N860" t="e">
        <f>VLOOKUP(L860,PPH!$E$2:$F$2057,2,FALSE)</f>
        <v>#N/A</v>
      </c>
    </row>
    <row r="861" spans="1:14" x14ac:dyDescent="0.3">
      <c r="A861" s="1">
        <v>860</v>
      </c>
      <c r="B861" s="1">
        <v>74</v>
      </c>
      <c r="C861" s="1" t="s">
        <v>675</v>
      </c>
      <c r="E861" s="1">
        <v>7413</v>
      </c>
      <c r="F861" s="1" t="s">
        <v>951</v>
      </c>
      <c r="G861" s="1" t="s">
        <v>1291</v>
      </c>
      <c r="H861" s="1">
        <v>2019</v>
      </c>
      <c r="I861" s="1">
        <v>124</v>
      </c>
      <c r="J861" s="1">
        <v>6</v>
      </c>
      <c r="K861" t="str">
        <f t="shared" si="26"/>
        <v>Kabupaten Muna Barat</v>
      </c>
      <c r="L861" t="str">
        <f t="shared" si="27"/>
        <v>Kabupaten Muna Barat-2019</v>
      </c>
      <c r="M861" s="1">
        <v>79.202597415295998</v>
      </c>
      <c r="N861" t="e">
        <f>VLOOKUP(L861,PPH!$E$2:$F$2057,2,FALSE)</f>
        <v>#N/A</v>
      </c>
    </row>
    <row r="862" spans="1:14" x14ac:dyDescent="0.3">
      <c r="A862" s="1">
        <v>861</v>
      </c>
      <c r="B862" s="1">
        <v>74</v>
      </c>
      <c r="C862" s="1" t="s">
        <v>675</v>
      </c>
      <c r="E862" s="1">
        <v>7414</v>
      </c>
      <c r="F862" s="1" t="s">
        <v>951</v>
      </c>
      <c r="G862" s="1" t="s">
        <v>1292</v>
      </c>
      <c r="H862" s="1">
        <v>2019</v>
      </c>
      <c r="I862" s="1">
        <v>193</v>
      </c>
      <c r="J862" s="1">
        <v>6</v>
      </c>
      <c r="K862" t="str">
        <f t="shared" si="26"/>
        <v>Kabupaten Buton Tengah</v>
      </c>
      <c r="L862" t="str">
        <f t="shared" si="27"/>
        <v>Kabupaten Buton Tengah-2019</v>
      </c>
      <c r="M862" s="1">
        <v>76.352128570538994</v>
      </c>
      <c r="N862" t="e">
        <f>VLOOKUP(L862,PPH!$E$2:$F$2057,2,FALSE)</f>
        <v>#N/A</v>
      </c>
    </row>
    <row r="863" spans="1:14" x14ac:dyDescent="0.3">
      <c r="A863" s="1">
        <v>862</v>
      </c>
      <c r="B863" s="1">
        <v>74</v>
      </c>
      <c r="C863" s="1" t="s">
        <v>675</v>
      </c>
      <c r="E863" s="1">
        <v>7415</v>
      </c>
      <c r="F863" s="1" t="s">
        <v>951</v>
      </c>
      <c r="G863" s="1" t="s">
        <v>1293</v>
      </c>
      <c r="H863" s="1">
        <v>2019</v>
      </c>
      <c r="I863" s="1">
        <v>304</v>
      </c>
      <c r="J863" s="1">
        <v>5</v>
      </c>
      <c r="K863" t="str">
        <f t="shared" si="26"/>
        <v>Kabupaten Buton Selatan</v>
      </c>
      <c r="L863" t="str">
        <f t="shared" si="27"/>
        <v>Kabupaten Buton Selatan-2019</v>
      </c>
      <c r="M863" s="1">
        <v>68.123801039962004</v>
      </c>
      <c r="N863" t="e">
        <f>VLOOKUP(L863,PPH!$E$2:$F$2057,2,FALSE)</f>
        <v>#N/A</v>
      </c>
    </row>
    <row r="864" spans="1:14" x14ac:dyDescent="0.3">
      <c r="A864" s="1">
        <v>863</v>
      </c>
      <c r="B864" s="1">
        <v>75</v>
      </c>
      <c r="C864" s="1" t="s">
        <v>697</v>
      </c>
      <c r="E864" s="1">
        <v>7502</v>
      </c>
      <c r="F864" s="1" t="s">
        <v>951</v>
      </c>
      <c r="G864" s="1" t="s">
        <v>1294</v>
      </c>
      <c r="H864" s="1">
        <v>2019</v>
      </c>
      <c r="I864" s="1">
        <v>134</v>
      </c>
      <c r="J864" s="1">
        <v>6</v>
      </c>
      <c r="K864" t="str">
        <f t="shared" si="26"/>
        <v>Kabupaten Boalemo</v>
      </c>
      <c r="L864" t="str">
        <f t="shared" si="27"/>
        <v>Kabupaten Boalemo-2019</v>
      </c>
      <c r="M864" s="1">
        <v>78.889260810946993</v>
      </c>
      <c r="N864" t="e">
        <f>VLOOKUP(L864,PPH!$E$2:$F$2057,2,FALSE)</f>
        <v>#N/A</v>
      </c>
    </row>
    <row r="865" spans="1:14" x14ac:dyDescent="0.3">
      <c r="A865" s="1">
        <v>864</v>
      </c>
      <c r="B865" s="1">
        <v>75</v>
      </c>
      <c r="C865" s="1" t="s">
        <v>697</v>
      </c>
      <c r="E865" s="1">
        <v>7501</v>
      </c>
      <c r="F865" s="1" t="s">
        <v>951</v>
      </c>
      <c r="G865" s="1" t="s">
        <v>697</v>
      </c>
      <c r="H865" s="1">
        <v>2019</v>
      </c>
      <c r="I865" s="1">
        <v>190</v>
      </c>
      <c r="J865" s="1">
        <v>6</v>
      </c>
      <c r="K865" t="str">
        <f t="shared" si="26"/>
        <v>Kabupaten Gorontalo</v>
      </c>
      <c r="L865" t="str">
        <f t="shared" si="27"/>
        <v>Kabupaten Gorontalo-2019</v>
      </c>
      <c r="M865" s="1">
        <v>76.434736679544997</v>
      </c>
      <c r="N865" t="e">
        <f>VLOOKUP(L865,PPH!$E$2:$F$2057,2,FALSE)</f>
        <v>#N/A</v>
      </c>
    </row>
    <row r="866" spans="1:14" x14ac:dyDescent="0.3">
      <c r="A866" s="1">
        <v>865</v>
      </c>
      <c r="B866" s="1">
        <v>75</v>
      </c>
      <c r="C866" s="1" t="s">
        <v>697</v>
      </c>
      <c r="E866" s="1">
        <v>7504</v>
      </c>
      <c r="F866" s="1" t="s">
        <v>951</v>
      </c>
      <c r="G866" s="1" t="s">
        <v>1295</v>
      </c>
      <c r="H866" s="1">
        <v>2019</v>
      </c>
      <c r="I866" s="1">
        <v>161</v>
      </c>
      <c r="J866" s="1">
        <v>6</v>
      </c>
      <c r="K866" t="str">
        <f t="shared" si="26"/>
        <v>Kabupaten Pohuwato</v>
      </c>
      <c r="L866" t="str">
        <f t="shared" si="27"/>
        <v>Kabupaten Pohuwato-2019</v>
      </c>
      <c r="M866" s="1">
        <v>77.630665376755005</v>
      </c>
      <c r="N866" t="e">
        <f>VLOOKUP(L866,PPH!$E$2:$F$2057,2,FALSE)</f>
        <v>#N/A</v>
      </c>
    </row>
    <row r="867" spans="1:14" x14ac:dyDescent="0.3">
      <c r="A867" s="1">
        <v>866</v>
      </c>
      <c r="B867" s="1">
        <v>75</v>
      </c>
      <c r="C867" s="1" t="s">
        <v>697</v>
      </c>
      <c r="E867" s="1">
        <v>7503</v>
      </c>
      <c r="F867" s="1" t="s">
        <v>951</v>
      </c>
      <c r="G867" s="1" t="s">
        <v>1296</v>
      </c>
      <c r="H867" s="1">
        <v>2019</v>
      </c>
      <c r="I867" s="1">
        <v>95</v>
      </c>
      <c r="J867" s="1">
        <v>6</v>
      </c>
      <c r="K867" t="str">
        <f t="shared" si="26"/>
        <v>Kabupaten Bone Bolango</v>
      </c>
      <c r="L867" t="str">
        <f t="shared" si="27"/>
        <v>Kabupaten Bone Bolango-2019</v>
      </c>
      <c r="M867" s="1">
        <v>80.645571716453006</v>
      </c>
      <c r="N867" t="e">
        <f>VLOOKUP(L867,PPH!$E$2:$F$2057,2,FALSE)</f>
        <v>#N/A</v>
      </c>
    </row>
    <row r="868" spans="1:14" x14ac:dyDescent="0.3">
      <c r="A868" s="1">
        <v>867</v>
      </c>
      <c r="B868" s="1">
        <v>75</v>
      </c>
      <c r="C868" s="1" t="s">
        <v>697</v>
      </c>
      <c r="E868" s="1">
        <v>7505</v>
      </c>
      <c r="F868" s="1" t="s">
        <v>951</v>
      </c>
      <c r="G868" s="1" t="s">
        <v>1297</v>
      </c>
      <c r="H868" s="1">
        <v>2019</v>
      </c>
      <c r="I868" s="1">
        <v>158</v>
      </c>
      <c r="J868" s="1">
        <v>6</v>
      </c>
      <c r="K868" t="str">
        <f t="shared" si="26"/>
        <v>Kabupaten Gorontalo Utara</v>
      </c>
      <c r="L868" t="str">
        <f t="shared" si="27"/>
        <v>Kabupaten Gorontalo Utara-2019</v>
      </c>
      <c r="M868" s="1">
        <v>77.725796085236993</v>
      </c>
      <c r="N868" t="e">
        <f>VLOOKUP(L868,PPH!$E$2:$F$2057,2,FALSE)</f>
        <v>#N/A</v>
      </c>
    </row>
    <row r="869" spans="1:14" x14ac:dyDescent="0.3">
      <c r="A869" s="1">
        <v>868</v>
      </c>
      <c r="B869" s="1">
        <v>76</v>
      </c>
      <c r="C869" s="1" t="s">
        <v>707</v>
      </c>
      <c r="E869" s="1">
        <v>7605</v>
      </c>
      <c r="F869" s="1" t="s">
        <v>951</v>
      </c>
      <c r="G869" s="1" t="s">
        <v>1298</v>
      </c>
      <c r="H869" s="1">
        <v>2019</v>
      </c>
      <c r="I869" s="1">
        <v>50</v>
      </c>
      <c r="J869" s="1">
        <v>6</v>
      </c>
      <c r="K869" t="str">
        <f t="shared" si="26"/>
        <v>Kabupaten Majene</v>
      </c>
      <c r="L869" t="str">
        <f t="shared" si="27"/>
        <v>Kabupaten Majene-2019</v>
      </c>
      <c r="M869" s="1">
        <v>82.681229317165005</v>
      </c>
      <c r="N869" t="e">
        <f>VLOOKUP(L869,PPH!$E$2:$F$2057,2,FALSE)</f>
        <v>#N/A</v>
      </c>
    </row>
    <row r="870" spans="1:14" x14ac:dyDescent="0.3">
      <c r="A870" s="1">
        <v>869</v>
      </c>
      <c r="B870" s="1">
        <v>76</v>
      </c>
      <c r="C870" s="1" t="s">
        <v>707</v>
      </c>
      <c r="E870" s="1">
        <v>7604</v>
      </c>
      <c r="F870" s="1" t="s">
        <v>951</v>
      </c>
      <c r="G870" s="1" t="s">
        <v>1299</v>
      </c>
      <c r="H870" s="1">
        <v>2019</v>
      </c>
      <c r="I870" s="1">
        <v>152</v>
      </c>
      <c r="J870" s="1">
        <v>6</v>
      </c>
      <c r="K870" t="str">
        <f t="shared" si="26"/>
        <v>Kabupaten Polewali Mandar</v>
      </c>
      <c r="L870" t="str">
        <f t="shared" si="27"/>
        <v>Kabupaten Polewali Mandar-2019</v>
      </c>
      <c r="M870" s="1">
        <v>77.968904148243993</v>
      </c>
      <c r="N870" t="e">
        <f>VLOOKUP(L870,PPH!$E$2:$F$2057,2,FALSE)</f>
        <v>#N/A</v>
      </c>
    </row>
    <row r="871" spans="1:14" x14ac:dyDescent="0.3">
      <c r="A871" s="1">
        <v>870</v>
      </c>
      <c r="B871" s="1">
        <v>76</v>
      </c>
      <c r="C871" s="1" t="s">
        <v>707</v>
      </c>
      <c r="E871" s="1">
        <v>7603</v>
      </c>
      <c r="F871" s="1" t="s">
        <v>951</v>
      </c>
      <c r="G871" s="1" t="s">
        <v>1300</v>
      </c>
      <c r="H871" s="1">
        <v>2019</v>
      </c>
      <c r="I871" s="1">
        <v>264</v>
      </c>
      <c r="J871" s="1">
        <v>5</v>
      </c>
      <c r="K871" t="str">
        <f t="shared" si="26"/>
        <v>Kabupaten Mamasa</v>
      </c>
      <c r="L871" t="str">
        <f t="shared" si="27"/>
        <v>Kabupaten Mamasa-2019</v>
      </c>
      <c r="M871" s="1">
        <v>71.378995938489993</v>
      </c>
      <c r="N871" t="e">
        <f>VLOOKUP(L871,PPH!$E$2:$F$2057,2,FALSE)</f>
        <v>#N/A</v>
      </c>
    </row>
    <row r="872" spans="1:14" x14ac:dyDescent="0.3">
      <c r="A872" s="1">
        <v>871</v>
      </c>
      <c r="B872" s="1">
        <v>76</v>
      </c>
      <c r="C872" s="1" t="s">
        <v>707</v>
      </c>
      <c r="E872" s="1">
        <v>7602</v>
      </c>
      <c r="F872" s="1" t="s">
        <v>951</v>
      </c>
      <c r="G872" s="1" t="s">
        <v>1301</v>
      </c>
      <c r="H872" s="1">
        <v>2019</v>
      </c>
      <c r="I872" s="1">
        <v>242</v>
      </c>
      <c r="J872" s="1">
        <v>5</v>
      </c>
      <c r="K872" t="str">
        <f t="shared" si="26"/>
        <v>Kabupaten Mamuju</v>
      </c>
      <c r="L872" t="str">
        <f t="shared" si="27"/>
        <v>Kabupaten Mamuju-2019</v>
      </c>
      <c r="M872" s="1">
        <v>73.114722564836001</v>
      </c>
      <c r="N872" t="e">
        <f>VLOOKUP(L872,PPH!$E$2:$F$2057,2,FALSE)</f>
        <v>#N/A</v>
      </c>
    </row>
    <row r="873" spans="1:14" x14ac:dyDescent="0.3">
      <c r="A873" s="1">
        <v>872</v>
      </c>
      <c r="B873" s="1">
        <v>76</v>
      </c>
      <c r="C873" s="1" t="s">
        <v>707</v>
      </c>
      <c r="E873" s="1">
        <v>7601</v>
      </c>
      <c r="F873" s="1" t="s">
        <v>951</v>
      </c>
      <c r="G873" s="1" t="s">
        <v>1302</v>
      </c>
      <c r="H873" s="1">
        <v>2019</v>
      </c>
      <c r="I873" s="1">
        <v>353</v>
      </c>
      <c r="J873" s="1">
        <v>3</v>
      </c>
      <c r="K873" t="str">
        <f t="shared" si="26"/>
        <v>Kabupaten Mamuju Utara</v>
      </c>
      <c r="L873" t="str">
        <f t="shared" si="27"/>
        <v>Kabupaten Mamuju Utara-2019</v>
      </c>
      <c r="M873" s="1">
        <v>58.142478704157</v>
      </c>
      <c r="N873" t="e">
        <f>VLOOKUP(L873,PPH!$E$2:$F$2057,2,FALSE)</f>
        <v>#N/A</v>
      </c>
    </row>
    <row r="874" spans="1:14" x14ac:dyDescent="0.3">
      <c r="A874" s="1">
        <v>873</v>
      </c>
      <c r="B874" s="1">
        <v>76</v>
      </c>
      <c r="C874" s="1" t="s">
        <v>707</v>
      </c>
      <c r="E874" s="1">
        <v>7606</v>
      </c>
      <c r="F874" s="1" t="s">
        <v>951</v>
      </c>
      <c r="G874" s="1" t="s">
        <v>1303</v>
      </c>
      <c r="H874" s="1">
        <v>2019</v>
      </c>
      <c r="I874" s="1">
        <v>131</v>
      </c>
      <c r="J874" s="1">
        <v>6</v>
      </c>
      <c r="K874" t="str">
        <f t="shared" si="26"/>
        <v>Kabupaten Mamuju Tengah</v>
      </c>
      <c r="L874" t="str">
        <f t="shared" si="27"/>
        <v>Kabupaten Mamuju Tengah-2019</v>
      </c>
      <c r="M874" s="1">
        <v>78.971689639234</v>
      </c>
      <c r="N874" t="e">
        <f>VLOOKUP(L874,PPH!$E$2:$F$2057,2,FALSE)</f>
        <v>#N/A</v>
      </c>
    </row>
    <row r="875" spans="1:14" x14ac:dyDescent="0.3">
      <c r="A875" s="1">
        <v>874</v>
      </c>
      <c r="B875" s="1">
        <v>81</v>
      </c>
      <c r="C875" s="1" t="s">
        <v>716</v>
      </c>
      <c r="E875" s="1">
        <v>8103</v>
      </c>
      <c r="F875" s="1" t="s">
        <v>951</v>
      </c>
      <c r="G875" s="1" t="s">
        <v>1304</v>
      </c>
      <c r="H875" s="1">
        <v>2019</v>
      </c>
      <c r="I875" s="1">
        <v>324</v>
      </c>
      <c r="J875" s="1">
        <v>4</v>
      </c>
      <c r="K875" t="str">
        <f t="shared" si="26"/>
        <v>Kabupaten Kepulauan Tanimbar</v>
      </c>
      <c r="L875" t="str">
        <f t="shared" si="27"/>
        <v>Kabupaten Kepulauan Tanimbar-2019</v>
      </c>
      <c r="M875" s="1">
        <v>65.120860071086</v>
      </c>
      <c r="N875" t="e">
        <f>VLOOKUP(L875,PPH!$E$2:$F$2057,2,FALSE)</f>
        <v>#N/A</v>
      </c>
    </row>
    <row r="876" spans="1:14" x14ac:dyDescent="0.3">
      <c r="A876" s="1">
        <v>875</v>
      </c>
      <c r="B876" s="1">
        <v>81</v>
      </c>
      <c r="C876" s="1" t="s">
        <v>716</v>
      </c>
      <c r="E876" s="1">
        <v>8102</v>
      </c>
      <c r="F876" s="1" t="s">
        <v>951</v>
      </c>
      <c r="G876" s="1" t="s">
        <v>1305</v>
      </c>
      <c r="H876" s="1">
        <v>2019</v>
      </c>
      <c r="I876" s="1">
        <v>336</v>
      </c>
      <c r="J876" s="1">
        <v>4</v>
      </c>
      <c r="K876" t="str">
        <f t="shared" si="26"/>
        <v>Kabupaten Maluku Tenggara</v>
      </c>
      <c r="L876" t="str">
        <f t="shared" si="27"/>
        <v>Kabupaten Maluku Tenggara-2019</v>
      </c>
      <c r="M876" s="1">
        <v>61.907640315713998</v>
      </c>
      <c r="N876" t="e">
        <f>VLOOKUP(L876,PPH!$E$2:$F$2057,2,FALSE)</f>
        <v>#N/A</v>
      </c>
    </row>
    <row r="877" spans="1:14" x14ac:dyDescent="0.3">
      <c r="A877" s="1">
        <v>876</v>
      </c>
      <c r="B877" s="1">
        <v>81</v>
      </c>
      <c r="C877" s="1" t="s">
        <v>716</v>
      </c>
      <c r="E877" s="1">
        <v>8101</v>
      </c>
      <c r="F877" s="1" t="s">
        <v>951</v>
      </c>
      <c r="G877" s="1" t="s">
        <v>1306</v>
      </c>
      <c r="H877" s="1">
        <v>2019</v>
      </c>
      <c r="I877" s="1">
        <v>367</v>
      </c>
      <c r="J877" s="1">
        <v>3</v>
      </c>
      <c r="K877" t="str">
        <f t="shared" si="26"/>
        <v>Kabupaten Maluku Tengah</v>
      </c>
      <c r="L877" t="str">
        <f t="shared" si="27"/>
        <v>Kabupaten Maluku Tengah-2019</v>
      </c>
      <c r="M877" s="1">
        <v>52.678780028379002</v>
      </c>
      <c r="N877" t="e">
        <f>VLOOKUP(L877,PPH!$E$2:$F$2057,2,FALSE)</f>
        <v>#N/A</v>
      </c>
    </row>
    <row r="878" spans="1:14" x14ac:dyDescent="0.3">
      <c r="A878" s="1">
        <v>877</v>
      </c>
      <c r="B878" s="1">
        <v>81</v>
      </c>
      <c r="C878" s="1" t="s">
        <v>716</v>
      </c>
      <c r="E878" s="1">
        <v>8104</v>
      </c>
      <c r="F878" s="1" t="s">
        <v>951</v>
      </c>
      <c r="G878" s="1" t="s">
        <v>1307</v>
      </c>
      <c r="H878" s="1">
        <v>2019</v>
      </c>
      <c r="I878" s="1">
        <v>132</v>
      </c>
      <c r="J878" s="1">
        <v>6</v>
      </c>
      <c r="K878" t="str">
        <f t="shared" si="26"/>
        <v>Kabupaten Buru</v>
      </c>
      <c r="L878" t="str">
        <f t="shared" si="27"/>
        <v>Kabupaten Buru-2019</v>
      </c>
      <c r="M878" s="1">
        <v>78.966252332452001</v>
      </c>
      <c r="N878" t="e">
        <f>VLOOKUP(L878,PPH!$E$2:$F$2057,2,FALSE)</f>
        <v>#N/A</v>
      </c>
    </row>
    <row r="879" spans="1:14" x14ac:dyDescent="0.3">
      <c r="A879" s="1">
        <v>878</v>
      </c>
      <c r="B879" s="1">
        <v>81</v>
      </c>
      <c r="C879" s="1" t="s">
        <v>716</v>
      </c>
      <c r="E879" s="1">
        <v>8107</v>
      </c>
      <c r="F879" s="1" t="s">
        <v>951</v>
      </c>
      <c r="G879" s="1" t="s">
        <v>1308</v>
      </c>
      <c r="H879" s="1">
        <v>2019</v>
      </c>
      <c r="I879" s="1">
        <v>368</v>
      </c>
      <c r="J879" s="1">
        <v>3</v>
      </c>
      <c r="K879" t="str">
        <f t="shared" si="26"/>
        <v>Kabupaten Kepulauan Aru</v>
      </c>
      <c r="L879" t="str">
        <f t="shared" si="27"/>
        <v>Kabupaten Kepulauan Aru-2019</v>
      </c>
      <c r="M879" s="1">
        <v>52.160007762153</v>
      </c>
      <c r="N879" t="e">
        <f>VLOOKUP(L879,PPH!$E$2:$F$2057,2,FALSE)</f>
        <v>#N/A</v>
      </c>
    </row>
    <row r="880" spans="1:14" x14ac:dyDescent="0.3">
      <c r="A880" s="1">
        <v>879</v>
      </c>
      <c r="B880" s="1">
        <v>81</v>
      </c>
      <c r="C880" s="1" t="s">
        <v>716</v>
      </c>
      <c r="E880" s="1">
        <v>8106</v>
      </c>
      <c r="F880" s="1" t="s">
        <v>951</v>
      </c>
      <c r="G880" s="1" t="s">
        <v>1309</v>
      </c>
      <c r="H880" s="1">
        <v>2019</v>
      </c>
      <c r="I880" s="1">
        <v>343</v>
      </c>
      <c r="J880" s="1">
        <v>4</v>
      </c>
      <c r="K880" t="str">
        <f t="shared" si="26"/>
        <v>Kabupaten Seram Bagian Barat</v>
      </c>
      <c r="L880" t="str">
        <f t="shared" si="27"/>
        <v>Kabupaten Seram Bagian Barat-2019</v>
      </c>
      <c r="M880" s="1">
        <v>60.501807137626002</v>
      </c>
      <c r="N880" t="e">
        <f>VLOOKUP(L880,PPH!$E$2:$F$2057,2,FALSE)</f>
        <v>#N/A</v>
      </c>
    </row>
    <row r="881" spans="1:14" x14ac:dyDescent="0.3">
      <c r="A881" s="1">
        <v>880</v>
      </c>
      <c r="B881" s="1">
        <v>81</v>
      </c>
      <c r="C881" s="1" t="s">
        <v>716</v>
      </c>
      <c r="E881" s="1">
        <v>8105</v>
      </c>
      <c r="F881" s="1" t="s">
        <v>951</v>
      </c>
      <c r="G881" s="1" t="s">
        <v>1310</v>
      </c>
      <c r="H881" s="1">
        <v>2019</v>
      </c>
      <c r="I881" s="1">
        <v>395</v>
      </c>
      <c r="J881" s="1">
        <v>1</v>
      </c>
      <c r="K881" t="str">
        <f t="shared" si="26"/>
        <v>Kabupaten Seram Bagian Timur</v>
      </c>
      <c r="L881" t="str">
        <f t="shared" si="27"/>
        <v>Kabupaten Seram Bagian Timur-2019</v>
      </c>
      <c r="M881" s="1">
        <v>40.100620233752998</v>
      </c>
      <c r="N881" t="e">
        <f>VLOOKUP(L881,PPH!$E$2:$F$2057,2,FALSE)</f>
        <v>#N/A</v>
      </c>
    </row>
    <row r="882" spans="1:14" x14ac:dyDescent="0.3">
      <c r="A882" s="1">
        <v>881</v>
      </c>
      <c r="B882" s="1">
        <v>81</v>
      </c>
      <c r="C882" s="1" t="s">
        <v>716</v>
      </c>
      <c r="E882" s="1">
        <v>8108</v>
      </c>
      <c r="F882" s="1" t="s">
        <v>951</v>
      </c>
      <c r="G882" s="1" t="s">
        <v>1311</v>
      </c>
      <c r="H882" s="1">
        <v>2019</v>
      </c>
      <c r="I882" s="1">
        <v>350</v>
      </c>
      <c r="J882" s="1">
        <v>3</v>
      </c>
      <c r="K882" t="str">
        <f t="shared" si="26"/>
        <v>Kabupaten Maluku Barat Daya</v>
      </c>
      <c r="L882" t="str">
        <f t="shared" si="27"/>
        <v>Kabupaten Maluku Barat Daya-2019</v>
      </c>
      <c r="M882" s="1">
        <v>59.177787848820998</v>
      </c>
      <c r="N882" t="e">
        <f>VLOOKUP(L882,PPH!$E$2:$F$2057,2,FALSE)</f>
        <v>#N/A</v>
      </c>
    </row>
    <row r="883" spans="1:14" x14ac:dyDescent="0.3">
      <c r="A883" s="1">
        <v>882</v>
      </c>
      <c r="B883" s="1">
        <v>81</v>
      </c>
      <c r="C883" s="1" t="s">
        <v>716</v>
      </c>
      <c r="E883" s="1">
        <v>8109</v>
      </c>
      <c r="F883" s="1" t="s">
        <v>951</v>
      </c>
      <c r="G883" s="1" t="s">
        <v>1312</v>
      </c>
      <c r="H883" s="1">
        <v>2019</v>
      </c>
      <c r="I883" s="1">
        <v>348</v>
      </c>
      <c r="J883" s="1">
        <v>3</v>
      </c>
      <c r="K883" t="str">
        <f t="shared" si="26"/>
        <v>Kabupaten Buru Selatan</v>
      </c>
      <c r="L883" t="str">
        <f t="shared" si="27"/>
        <v>Kabupaten Buru Selatan-2019</v>
      </c>
      <c r="M883" s="1">
        <v>59.283050838839003</v>
      </c>
      <c r="N883" t="e">
        <f>VLOOKUP(L883,PPH!$E$2:$F$2057,2,FALSE)</f>
        <v>#N/A</v>
      </c>
    </row>
    <row r="884" spans="1:14" x14ac:dyDescent="0.3">
      <c r="A884" s="1">
        <v>883</v>
      </c>
      <c r="B884" s="1">
        <v>82</v>
      </c>
      <c r="C884" s="1" t="s">
        <v>736</v>
      </c>
      <c r="E884" s="1">
        <v>8201</v>
      </c>
      <c r="F884" s="1" t="s">
        <v>951</v>
      </c>
      <c r="G884" s="1" t="s">
        <v>1313</v>
      </c>
      <c r="H884" s="1">
        <v>2019</v>
      </c>
      <c r="I884" s="1">
        <v>292</v>
      </c>
      <c r="J884" s="1">
        <v>5</v>
      </c>
      <c r="K884" t="str">
        <f t="shared" si="26"/>
        <v>Kabupaten Halmahera Barat</v>
      </c>
      <c r="L884" t="str">
        <f t="shared" si="27"/>
        <v>Kabupaten Halmahera Barat-2019</v>
      </c>
      <c r="M884" s="1">
        <v>69.099103968481003</v>
      </c>
      <c r="N884" t="e">
        <f>VLOOKUP(L884,PPH!$E$2:$F$2057,2,FALSE)</f>
        <v>#N/A</v>
      </c>
    </row>
    <row r="885" spans="1:14" x14ac:dyDescent="0.3">
      <c r="A885" s="1">
        <v>884</v>
      </c>
      <c r="B885" s="1">
        <v>82</v>
      </c>
      <c r="C885" s="1" t="s">
        <v>736</v>
      </c>
      <c r="E885" s="1">
        <v>8202</v>
      </c>
      <c r="F885" s="1" t="s">
        <v>951</v>
      </c>
      <c r="G885" s="1" t="s">
        <v>1314</v>
      </c>
      <c r="H885" s="1">
        <v>2019</v>
      </c>
      <c r="I885" s="1">
        <v>262</v>
      </c>
      <c r="J885" s="1">
        <v>5</v>
      </c>
      <c r="K885" t="str">
        <f t="shared" si="26"/>
        <v>Kabupaten Halmahera Tengah</v>
      </c>
      <c r="L885" t="str">
        <f t="shared" si="27"/>
        <v>Kabupaten Halmahera Tengah-2019</v>
      </c>
      <c r="M885" s="1">
        <v>71.517300518631004</v>
      </c>
      <c r="N885" t="e">
        <f>VLOOKUP(L885,PPH!$E$2:$F$2057,2,FALSE)</f>
        <v>#N/A</v>
      </c>
    </row>
    <row r="886" spans="1:14" x14ac:dyDescent="0.3">
      <c r="A886" s="1">
        <v>885</v>
      </c>
      <c r="B886" s="1">
        <v>82</v>
      </c>
      <c r="C886" s="1" t="s">
        <v>736</v>
      </c>
      <c r="E886" s="1">
        <v>8205</v>
      </c>
      <c r="F886" s="1" t="s">
        <v>951</v>
      </c>
      <c r="G886" s="1" t="s">
        <v>1315</v>
      </c>
      <c r="H886" s="1">
        <v>2019</v>
      </c>
      <c r="I886" s="1">
        <v>59</v>
      </c>
      <c r="J886" s="1">
        <v>6</v>
      </c>
      <c r="K886" t="str">
        <f t="shared" si="26"/>
        <v>Kabupaten Kepulauan Sula</v>
      </c>
      <c r="L886" t="str">
        <f t="shared" si="27"/>
        <v>Kabupaten Kepulauan Sula-2019</v>
      </c>
      <c r="M886" s="1">
        <v>82.424052323354005</v>
      </c>
      <c r="N886" t="e">
        <f>VLOOKUP(L886,PPH!$E$2:$F$2057,2,FALSE)</f>
        <v>#N/A</v>
      </c>
    </row>
    <row r="887" spans="1:14" x14ac:dyDescent="0.3">
      <c r="A887" s="1">
        <v>886</v>
      </c>
      <c r="B887" s="1">
        <v>82</v>
      </c>
      <c r="C887" s="1" t="s">
        <v>736</v>
      </c>
      <c r="E887" s="1">
        <v>8204</v>
      </c>
      <c r="F887" s="1" t="s">
        <v>951</v>
      </c>
      <c r="G887" s="1" t="s">
        <v>1316</v>
      </c>
      <c r="H887" s="1">
        <v>2019</v>
      </c>
      <c r="I887" s="1">
        <v>285</v>
      </c>
      <c r="J887" s="1">
        <v>5</v>
      </c>
      <c r="K887" t="str">
        <f t="shared" si="26"/>
        <v>Kabupaten Halmahera Selatan</v>
      </c>
      <c r="L887" t="str">
        <f t="shared" si="27"/>
        <v>Kabupaten Halmahera Selatan-2019</v>
      </c>
      <c r="M887" s="1">
        <v>69.639151755501999</v>
      </c>
      <c r="N887" t="e">
        <f>VLOOKUP(L887,PPH!$E$2:$F$2057,2,FALSE)</f>
        <v>#N/A</v>
      </c>
    </row>
    <row r="888" spans="1:14" x14ac:dyDescent="0.3">
      <c r="A888" s="1">
        <v>887</v>
      </c>
      <c r="B888" s="1">
        <v>82</v>
      </c>
      <c r="C888" s="1" t="s">
        <v>736</v>
      </c>
      <c r="E888" s="1">
        <v>8203</v>
      </c>
      <c r="F888" s="1" t="s">
        <v>951</v>
      </c>
      <c r="G888" s="1" t="s">
        <v>1317</v>
      </c>
      <c r="H888" s="1">
        <v>2019</v>
      </c>
      <c r="I888" s="1">
        <v>363</v>
      </c>
      <c r="J888" s="1">
        <v>3</v>
      </c>
      <c r="K888" t="str">
        <f t="shared" si="26"/>
        <v>Kabupaten Halmahera Utara</v>
      </c>
      <c r="L888" t="str">
        <f t="shared" si="27"/>
        <v>Kabupaten Halmahera Utara-2019</v>
      </c>
      <c r="M888" s="1">
        <v>54.958918059280002</v>
      </c>
      <c r="N888" t="e">
        <f>VLOOKUP(L888,PPH!$E$2:$F$2057,2,FALSE)</f>
        <v>#N/A</v>
      </c>
    </row>
    <row r="889" spans="1:14" x14ac:dyDescent="0.3">
      <c r="A889" s="1">
        <v>888</v>
      </c>
      <c r="B889" s="1">
        <v>82</v>
      </c>
      <c r="C889" s="1" t="s">
        <v>736</v>
      </c>
      <c r="E889" s="1">
        <v>8206</v>
      </c>
      <c r="F889" s="1" t="s">
        <v>951</v>
      </c>
      <c r="G889" s="1" t="s">
        <v>1318</v>
      </c>
      <c r="H889" s="1">
        <v>2019</v>
      </c>
      <c r="I889" s="1">
        <v>222</v>
      </c>
      <c r="J889" s="1">
        <v>5</v>
      </c>
      <c r="K889" t="str">
        <f t="shared" si="26"/>
        <v>Kabupaten Halmahera Timur</v>
      </c>
      <c r="L889" t="str">
        <f t="shared" si="27"/>
        <v>Kabupaten Halmahera Timur-2019</v>
      </c>
      <c r="M889" s="1">
        <v>74.836681798838001</v>
      </c>
      <c r="N889" t="e">
        <f>VLOOKUP(L889,PPH!$E$2:$F$2057,2,FALSE)</f>
        <v>#N/A</v>
      </c>
    </row>
    <row r="890" spans="1:14" x14ac:dyDescent="0.3">
      <c r="A890" s="1">
        <v>889</v>
      </c>
      <c r="B890" s="1">
        <v>82</v>
      </c>
      <c r="C890" s="1" t="s">
        <v>736</v>
      </c>
      <c r="E890" s="1">
        <v>8207</v>
      </c>
      <c r="F890" s="1" t="s">
        <v>951</v>
      </c>
      <c r="G890" s="1" t="s">
        <v>1319</v>
      </c>
      <c r="H890" s="1">
        <v>2019</v>
      </c>
      <c r="I890" s="1">
        <v>150</v>
      </c>
      <c r="J890" s="1">
        <v>6</v>
      </c>
      <c r="K890" t="str">
        <f t="shared" si="26"/>
        <v>Kabupaten Pulau Morotai</v>
      </c>
      <c r="L890" t="str">
        <f t="shared" si="27"/>
        <v>Kabupaten Pulau Morotai-2019</v>
      </c>
      <c r="M890" s="1">
        <v>78.166458050214999</v>
      </c>
      <c r="N890" t="e">
        <f>VLOOKUP(L890,PPH!$E$2:$F$2057,2,FALSE)</f>
        <v>#N/A</v>
      </c>
    </row>
    <row r="891" spans="1:14" x14ac:dyDescent="0.3">
      <c r="A891" s="1">
        <v>890</v>
      </c>
      <c r="B891" s="1">
        <v>82</v>
      </c>
      <c r="C891" s="1" t="s">
        <v>736</v>
      </c>
      <c r="E891" s="1">
        <v>8208</v>
      </c>
      <c r="F891" s="1" t="s">
        <v>951</v>
      </c>
      <c r="G891" s="1" t="s">
        <v>1320</v>
      </c>
      <c r="H891" s="1">
        <v>2019</v>
      </c>
      <c r="I891" s="1">
        <v>388</v>
      </c>
      <c r="J891" s="1">
        <v>2</v>
      </c>
      <c r="K891" t="str">
        <f t="shared" si="26"/>
        <v>Kabupaten Pulau Taliabu</v>
      </c>
      <c r="L891" t="str">
        <f t="shared" si="27"/>
        <v>Kabupaten Pulau Taliabu-2019</v>
      </c>
      <c r="M891" s="1">
        <v>44.162903641625</v>
      </c>
      <c r="N891" t="e">
        <f>VLOOKUP(L891,PPH!$E$2:$F$2057,2,FALSE)</f>
        <v>#N/A</v>
      </c>
    </row>
    <row r="892" spans="1:14" x14ac:dyDescent="0.3">
      <c r="A892" s="1">
        <v>891</v>
      </c>
      <c r="B892" s="1">
        <v>92</v>
      </c>
      <c r="C892" s="1" t="s">
        <v>752</v>
      </c>
      <c r="E892" s="1">
        <v>9203</v>
      </c>
      <c r="F892" s="1" t="s">
        <v>951</v>
      </c>
      <c r="G892" s="1" t="s">
        <v>1321</v>
      </c>
      <c r="H892" s="1">
        <v>2019</v>
      </c>
      <c r="I892" s="1">
        <v>382</v>
      </c>
      <c r="J892" s="1">
        <v>2</v>
      </c>
      <c r="K892" t="str">
        <f t="shared" si="26"/>
        <v>Kabupaten Fak-Fak</v>
      </c>
      <c r="L892" t="str">
        <f t="shared" si="27"/>
        <v>Kabupaten Fak-Fak-2019</v>
      </c>
      <c r="M892" s="1">
        <v>47.739448627224</v>
      </c>
      <c r="N892" t="e">
        <f>VLOOKUP(L892,PPH!$E$2:$F$2057,2,FALSE)</f>
        <v>#N/A</v>
      </c>
    </row>
    <row r="893" spans="1:14" x14ac:dyDescent="0.3">
      <c r="A893" s="1">
        <v>892</v>
      </c>
      <c r="B893" s="1">
        <v>92</v>
      </c>
      <c r="C893" s="1" t="s">
        <v>752</v>
      </c>
      <c r="E893" s="1">
        <v>9208</v>
      </c>
      <c r="F893" s="1" t="s">
        <v>951</v>
      </c>
      <c r="G893" s="1" t="s">
        <v>1322</v>
      </c>
      <c r="H893" s="1">
        <v>2019</v>
      </c>
      <c r="I893" s="1">
        <v>385</v>
      </c>
      <c r="J893" s="1">
        <v>2</v>
      </c>
      <c r="K893" t="str">
        <f t="shared" si="26"/>
        <v>Kabupaten Kaimana</v>
      </c>
      <c r="L893" t="str">
        <f t="shared" si="27"/>
        <v>Kabupaten Kaimana-2019</v>
      </c>
      <c r="M893" s="1">
        <v>46.398288502424997</v>
      </c>
      <c r="N893" t="e">
        <f>VLOOKUP(L893,PPH!$E$2:$F$2057,2,FALSE)</f>
        <v>#N/A</v>
      </c>
    </row>
    <row r="894" spans="1:14" x14ac:dyDescent="0.3">
      <c r="A894" s="1">
        <v>893</v>
      </c>
      <c r="B894" s="1">
        <v>92</v>
      </c>
      <c r="C894" s="1" t="s">
        <v>752</v>
      </c>
      <c r="E894" s="1">
        <v>9207</v>
      </c>
      <c r="F894" s="1" t="s">
        <v>951</v>
      </c>
      <c r="G894" s="1" t="s">
        <v>1323</v>
      </c>
      <c r="H894" s="1">
        <v>2019</v>
      </c>
      <c r="I894" s="1">
        <v>404</v>
      </c>
      <c r="J894" s="1">
        <v>1</v>
      </c>
      <c r="K894" t="str">
        <f t="shared" si="26"/>
        <v>Kabupaten Teluk Wondama</v>
      </c>
      <c r="L894" t="str">
        <f t="shared" si="27"/>
        <v>Kabupaten Teluk Wondama-2019</v>
      </c>
      <c r="M894" s="1">
        <v>27.343603091784001</v>
      </c>
      <c r="N894" t="e">
        <f>VLOOKUP(L894,PPH!$E$2:$F$2057,2,FALSE)</f>
        <v>#N/A</v>
      </c>
    </row>
    <row r="895" spans="1:14" x14ac:dyDescent="0.3">
      <c r="A895" s="1">
        <v>894</v>
      </c>
      <c r="B895" s="1">
        <v>92</v>
      </c>
      <c r="C895" s="1" t="s">
        <v>752</v>
      </c>
      <c r="E895" s="1">
        <v>9206</v>
      </c>
      <c r="F895" s="1" t="s">
        <v>951</v>
      </c>
      <c r="G895" s="1" t="s">
        <v>1324</v>
      </c>
      <c r="H895" s="1">
        <v>2019</v>
      </c>
      <c r="I895" s="1">
        <v>393</v>
      </c>
      <c r="J895" s="1">
        <v>1</v>
      </c>
      <c r="K895" t="str">
        <f t="shared" si="26"/>
        <v>Kabupaten Teluk Bintuni</v>
      </c>
      <c r="L895" t="str">
        <f t="shared" si="27"/>
        <v>Kabupaten Teluk Bintuni-2019</v>
      </c>
      <c r="M895" s="1">
        <v>41.468604600645001</v>
      </c>
      <c r="N895" t="e">
        <f>VLOOKUP(L895,PPH!$E$2:$F$2057,2,FALSE)</f>
        <v>#N/A</v>
      </c>
    </row>
    <row r="896" spans="1:14" x14ac:dyDescent="0.3">
      <c r="A896" s="1">
        <v>895</v>
      </c>
      <c r="B896" s="1">
        <v>92</v>
      </c>
      <c r="C896" s="1" t="s">
        <v>752</v>
      </c>
      <c r="E896" s="1">
        <v>9202</v>
      </c>
      <c r="F896" s="1" t="s">
        <v>951</v>
      </c>
      <c r="G896" s="1" t="s">
        <v>1325</v>
      </c>
      <c r="H896" s="1">
        <v>2019</v>
      </c>
      <c r="I896" s="1">
        <v>298</v>
      </c>
      <c r="J896" s="1">
        <v>5</v>
      </c>
      <c r="K896" t="str">
        <f t="shared" si="26"/>
        <v>Kabupaten Manokwari</v>
      </c>
      <c r="L896" t="str">
        <f t="shared" si="27"/>
        <v>Kabupaten Manokwari-2019</v>
      </c>
      <c r="M896" s="1">
        <v>68.802777738619</v>
      </c>
      <c r="N896" t="e">
        <f>VLOOKUP(L896,PPH!$E$2:$F$2057,2,FALSE)</f>
        <v>#N/A</v>
      </c>
    </row>
    <row r="897" spans="1:14" x14ac:dyDescent="0.3">
      <c r="A897" s="1">
        <v>896</v>
      </c>
      <c r="B897" s="1">
        <v>92</v>
      </c>
      <c r="C897" s="1" t="s">
        <v>752</v>
      </c>
      <c r="E897" s="1">
        <v>9204</v>
      </c>
      <c r="F897" s="1" t="s">
        <v>951</v>
      </c>
      <c r="G897" s="1" t="s">
        <v>1326</v>
      </c>
      <c r="H897" s="1">
        <v>2019</v>
      </c>
      <c r="I897" s="1">
        <v>391</v>
      </c>
      <c r="J897" s="1">
        <v>2</v>
      </c>
      <c r="K897" t="str">
        <f t="shared" si="26"/>
        <v>Kabupaten Sorong Selatan</v>
      </c>
      <c r="L897" t="str">
        <f t="shared" si="27"/>
        <v>Kabupaten Sorong Selatan-2019</v>
      </c>
      <c r="M897" s="1">
        <v>41.900390576943998</v>
      </c>
      <c r="N897" t="e">
        <f>VLOOKUP(L897,PPH!$E$2:$F$2057,2,FALSE)</f>
        <v>#N/A</v>
      </c>
    </row>
    <row r="898" spans="1:14" x14ac:dyDescent="0.3">
      <c r="A898" s="1">
        <v>897</v>
      </c>
      <c r="B898" s="1">
        <v>92</v>
      </c>
      <c r="C898" s="1" t="s">
        <v>752</v>
      </c>
      <c r="E898" s="1">
        <v>9201</v>
      </c>
      <c r="F898" s="1" t="s">
        <v>951</v>
      </c>
      <c r="G898" s="1" t="s">
        <v>1327</v>
      </c>
      <c r="H898" s="1">
        <v>2019</v>
      </c>
      <c r="I898" s="1">
        <v>342</v>
      </c>
      <c r="J898" s="1">
        <v>4</v>
      </c>
      <c r="K898" t="str">
        <f t="shared" si="26"/>
        <v>Kabupaten Sorong</v>
      </c>
      <c r="L898" t="str">
        <f t="shared" si="27"/>
        <v>Kabupaten Sorong-2019</v>
      </c>
      <c r="M898" s="1">
        <v>60.644380377738997</v>
      </c>
      <c r="N898" t="e">
        <f>VLOOKUP(L898,PPH!$E$2:$F$2057,2,FALSE)</f>
        <v>#N/A</v>
      </c>
    </row>
    <row r="899" spans="1:14" x14ac:dyDescent="0.3">
      <c r="A899" s="1">
        <v>898</v>
      </c>
      <c r="B899" s="1">
        <v>92</v>
      </c>
      <c r="C899" s="1" t="s">
        <v>752</v>
      </c>
      <c r="E899" s="1">
        <v>9205</v>
      </c>
      <c r="F899" s="1" t="s">
        <v>951</v>
      </c>
      <c r="G899" s="1" t="s">
        <v>1328</v>
      </c>
      <c r="H899" s="1">
        <v>2019</v>
      </c>
      <c r="I899" s="1">
        <v>390</v>
      </c>
      <c r="J899" s="1">
        <v>2</v>
      </c>
      <c r="K899" t="str">
        <f t="shared" ref="K899:K962" si="28">IF(F899="Kabupaten",F899 &amp; " " &amp; G899,G899)</f>
        <v>Kabupaten Raja Ampat</v>
      </c>
      <c r="L899" t="str">
        <f t="shared" ref="L899:L962" si="29">K899&amp;"-"&amp;H899</f>
        <v>Kabupaten Raja Ampat-2019</v>
      </c>
      <c r="M899" s="1">
        <v>44.021176232141002</v>
      </c>
      <c r="N899" t="e">
        <f>VLOOKUP(L899,PPH!$E$2:$F$2057,2,FALSE)</f>
        <v>#N/A</v>
      </c>
    </row>
    <row r="900" spans="1:14" x14ac:dyDescent="0.3">
      <c r="A900" s="1">
        <v>899</v>
      </c>
      <c r="B900" s="1">
        <v>92</v>
      </c>
      <c r="C900" s="1" t="s">
        <v>752</v>
      </c>
      <c r="E900" s="1">
        <v>9209</v>
      </c>
      <c r="F900" s="1" t="s">
        <v>951</v>
      </c>
      <c r="G900" s="1" t="s">
        <v>1329</v>
      </c>
      <c r="H900" s="1">
        <v>2019</v>
      </c>
      <c r="I900" s="1">
        <v>400</v>
      </c>
      <c r="J900" s="1">
        <v>1</v>
      </c>
      <c r="K900" t="str">
        <f t="shared" si="28"/>
        <v>Kabupaten Tambrauw</v>
      </c>
      <c r="L900" t="str">
        <f t="shared" si="29"/>
        <v>Kabupaten Tambrauw-2019</v>
      </c>
      <c r="M900" s="1">
        <v>35.140821868099998</v>
      </c>
      <c r="N900" t="e">
        <f>VLOOKUP(L900,PPH!$E$2:$F$2057,2,FALSE)</f>
        <v>#N/A</v>
      </c>
    </row>
    <row r="901" spans="1:14" x14ac:dyDescent="0.3">
      <c r="A901" s="1">
        <v>900</v>
      </c>
      <c r="B901" s="1">
        <v>92</v>
      </c>
      <c r="C901" s="1" t="s">
        <v>752</v>
      </c>
      <c r="E901" s="1">
        <v>9210</v>
      </c>
      <c r="F901" s="1" t="s">
        <v>951</v>
      </c>
      <c r="G901" s="1" t="s">
        <v>1330</v>
      </c>
      <c r="H901" s="1">
        <v>2019</v>
      </c>
      <c r="I901" s="1">
        <v>380</v>
      </c>
      <c r="J901" s="1">
        <v>2</v>
      </c>
      <c r="K901" t="str">
        <f t="shared" si="28"/>
        <v>Kabupaten Maybrat</v>
      </c>
      <c r="L901" t="str">
        <f t="shared" si="29"/>
        <v>Kabupaten Maybrat-2019</v>
      </c>
      <c r="M901" s="1">
        <v>48.118224270101003</v>
      </c>
      <c r="N901" t="e">
        <f>VLOOKUP(L901,PPH!$E$2:$F$2057,2,FALSE)</f>
        <v>#N/A</v>
      </c>
    </row>
    <row r="902" spans="1:14" x14ac:dyDescent="0.3">
      <c r="A902" s="1">
        <v>901</v>
      </c>
      <c r="B902" s="1">
        <v>92</v>
      </c>
      <c r="C902" s="1" t="s">
        <v>752</v>
      </c>
      <c r="E902" s="1">
        <v>9211</v>
      </c>
      <c r="F902" s="1" t="s">
        <v>951</v>
      </c>
      <c r="G902" s="1" t="s">
        <v>1331</v>
      </c>
      <c r="H902" s="1">
        <v>2019</v>
      </c>
      <c r="I902" s="1">
        <v>397</v>
      </c>
      <c r="J902" s="1">
        <v>1</v>
      </c>
      <c r="K902" t="str">
        <f t="shared" si="28"/>
        <v>Kabupaten Manokwari Selatan</v>
      </c>
      <c r="L902" t="str">
        <f t="shared" si="29"/>
        <v>Kabupaten Manokwari Selatan-2019</v>
      </c>
      <c r="M902" s="1">
        <v>36.328380396116003</v>
      </c>
      <c r="N902" t="e">
        <f>VLOOKUP(L902,PPH!$E$2:$F$2057,2,FALSE)</f>
        <v>#N/A</v>
      </c>
    </row>
    <row r="903" spans="1:14" x14ac:dyDescent="0.3">
      <c r="A903" s="1">
        <v>902</v>
      </c>
      <c r="B903" s="1">
        <v>92</v>
      </c>
      <c r="C903" s="1" t="s">
        <v>752</v>
      </c>
      <c r="E903" s="1">
        <v>9212</v>
      </c>
      <c r="F903" s="1" t="s">
        <v>951</v>
      </c>
      <c r="G903" s="1" t="s">
        <v>1332</v>
      </c>
      <c r="H903" s="1">
        <v>2019</v>
      </c>
      <c r="I903" s="1">
        <v>407</v>
      </c>
      <c r="J903" s="1">
        <v>1</v>
      </c>
      <c r="K903" t="str">
        <f t="shared" si="28"/>
        <v>Kabupaten Pegunungan Arfak</v>
      </c>
      <c r="L903" t="str">
        <f t="shared" si="29"/>
        <v>Kabupaten Pegunungan Arfak-2019</v>
      </c>
      <c r="M903" s="1">
        <v>23.403665592526998</v>
      </c>
      <c r="N903" t="e">
        <f>VLOOKUP(L903,PPH!$E$2:$F$2057,2,FALSE)</f>
        <v>#N/A</v>
      </c>
    </row>
    <row r="904" spans="1:14" x14ac:dyDescent="0.3">
      <c r="A904" s="1">
        <v>903</v>
      </c>
      <c r="B904" s="1">
        <v>91</v>
      </c>
      <c r="C904" s="1" t="s">
        <v>768</v>
      </c>
      <c r="E904" s="1">
        <v>9301</v>
      </c>
      <c r="F904" s="1" t="s">
        <v>951</v>
      </c>
      <c r="G904" s="1" t="s">
        <v>1333</v>
      </c>
      <c r="H904" s="1">
        <v>2019</v>
      </c>
      <c r="I904" s="1">
        <v>146</v>
      </c>
      <c r="J904" s="1">
        <v>6</v>
      </c>
      <c r="K904" t="str">
        <f t="shared" si="28"/>
        <v>Kabupaten Merauke</v>
      </c>
      <c r="L904" t="str">
        <f t="shared" si="29"/>
        <v>Kabupaten Merauke-2019</v>
      </c>
      <c r="M904" s="1">
        <v>78.250895661615004</v>
      </c>
      <c r="N904" t="e">
        <f>VLOOKUP(L904,PPH!$E$2:$F$2057,2,FALSE)</f>
        <v>#N/A</v>
      </c>
    </row>
    <row r="905" spans="1:14" x14ac:dyDescent="0.3">
      <c r="A905" s="1">
        <v>904</v>
      </c>
      <c r="B905" s="1">
        <v>91</v>
      </c>
      <c r="C905" s="1" t="s">
        <v>768</v>
      </c>
      <c r="E905" s="1">
        <v>9501</v>
      </c>
      <c r="F905" s="1" t="s">
        <v>951</v>
      </c>
      <c r="G905" s="1" t="s">
        <v>1334</v>
      </c>
      <c r="H905" s="1">
        <v>2019</v>
      </c>
      <c r="I905" s="1">
        <v>371</v>
      </c>
      <c r="J905" s="1">
        <v>3</v>
      </c>
      <c r="K905" t="str">
        <f t="shared" si="28"/>
        <v>Kabupaten Jayawijaya</v>
      </c>
      <c r="L905" t="str">
        <f t="shared" si="29"/>
        <v>Kabupaten Jayawijaya-2019</v>
      </c>
      <c r="M905" s="1">
        <v>51.721127626365003</v>
      </c>
      <c r="N905" t="e">
        <f>VLOOKUP(L905,PPH!$E$2:$F$2057,2,FALSE)</f>
        <v>#N/A</v>
      </c>
    </row>
    <row r="906" spans="1:14" x14ac:dyDescent="0.3">
      <c r="A906" s="1">
        <v>905</v>
      </c>
      <c r="B906" s="1">
        <v>91</v>
      </c>
      <c r="C906" s="1" t="s">
        <v>768</v>
      </c>
      <c r="E906" s="1">
        <v>9103</v>
      </c>
      <c r="F906" s="1" t="s">
        <v>951</v>
      </c>
      <c r="G906" s="1" t="s">
        <v>1335</v>
      </c>
      <c r="H906" s="1">
        <v>2019</v>
      </c>
      <c r="I906" s="1">
        <v>404</v>
      </c>
      <c r="J906" s="1">
        <v>1</v>
      </c>
      <c r="K906" t="str">
        <f t="shared" si="28"/>
        <v>Kabupaten Jayapura</v>
      </c>
      <c r="L906" t="str">
        <f t="shared" si="29"/>
        <v>Kabupaten Jayapura-2019</v>
      </c>
      <c r="M906" s="1">
        <v>27.343603091784001</v>
      </c>
      <c r="N906" t="e">
        <f>VLOOKUP(L906,PPH!$E$2:$F$2057,2,FALSE)</f>
        <v>#N/A</v>
      </c>
    </row>
    <row r="907" spans="1:14" x14ac:dyDescent="0.3">
      <c r="A907" s="1">
        <v>906</v>
      </c>
      <c r="B907" s="1">
        <v>91</v>
      </c>
      <c r="C907" s="1" t="s">
        <v>768</v>
      </c>
      <c r="E907" s="1">
        <v>9401</v>
      </c>
      <c r="F907" s="1" t="s">
        <v>951</v>
      </c>
      <c r="G907" s="1" t="s">
        <v>1336</v>
      </c>
      <c r="H907" s="1">
        <v>2019</v>
      </c>
      <c r="I907" s="1">
        <v>146</v>
      </c>
      <c r="J907" s="1">
        <v>6</v>
      </c>
      <c r="K907" t="str">
        <f t="shared" si="28"/>
        <v>Kabupaten Nabire</v>
      </c>
      <c r="L907" t="str">
        <f t="shared" si="29"/>
        <v>Kabupaten Nabire-2019</v>
      </c>
      <c r="M907" s="1">
        <v>78.250895661615004</v>
      </c>
      <c r="N907" t="e">
        <f>VLOOKUP(L907,PPH!$E$2:$F$2057,2,FALSE)</f>
        <v>#N/A</v>
      </c>
    </row>
    <row r="908" spans="1:14" x14ac:dyDescent="0.3">
      <c r="A908" s="1">
        <v>907</v>
      </c>
      <c r="B908" s="1">
        <v>91</v>
      </c>
      <c r="C908" s="1" t="s">
        <v>768</v>
      </c>
      <c r="E908" s="1">
        <v>9105</v>
      </c>
      <c r="F908" s="1" t="s">
        <v>951</v>
      </c>
      <c r="G908" s="1" t="s">
        <v>1337</v>
      </c>
      <c r="H908" s="1">
        <v>2019</v>
      </c>
      <c r="I908" s="1">
        <v>298</v>
      </c>
      <c r="J908" s="1">
        <v>5</v>
      </c>
      <c r="K908" t="str">
        <f t="shared" si="28"/>
        <v>Kabupaten Kepulauan Yapen</v>
      </c>
      <c r="L908" t="str">
        <f t="shared" si="29"/>
        <v>Kabupaten Kepulauan Yapen-2019</v>
      </c>
      <c r="M908" s="1">
        <v>68.802777738619</v>
      </c>
      <c r="N908" t="e">
        <f>VLOOKUP(L908,PPH!$E$2:$F$2057,2,FALSE)</f>
        <v>#N/A</v>
      </c>
    </row>
    <row r="909" spans="1:14" x14ac:dyDescent="0.3">
      <c r="A909" s="1">
        <v>908</v>
      </c>
      <c r="B909" s="1">
        <v>91</v>
      </c>
      <c r="C909" s="1" t="s">
        <v>768</v>
      </c>
      <c r="E909" s="1">
        <v>9106</v>
      </c>
      <c r="F909" s="1" t="s">
        <v>951</v>
      </c>
      <c r="G909" s="1" t="s">
        <v>1338</v>
      </c>
      <c r="H909" s="1">
        <v>2019</v>
      </c>
      <c r="I909" s="1">
        <v>391</v>
      </c>
      <c r="J909" s="1">
        <v>2</v>
      </c>
      <c r="K909" t="str">
        <f t="shared" si="28"/>
        <v>Kabupaten Biak Namfor</v>
      </c>
      <c r="L909" t="str">
        <f t="shared" si="29"/>
        <v>Kabupaten Biak Namfor-2019</v>
      </c>
      <c r="M909" s="1">
        <v>41.900390576943998</v>
      </c>
      <c r="N909" t="e">
        <f>VLOOKUP(L909,PPH!$E$2:$F$2057,2,FALSE)</f>
        <v>#N/A</v>
      </c>
    </row>
    <row r="910" spans="1:14" x14ac:dyDescent="0.3">
      <c r="A910" s="1">
        <v>909</v>
      </c>
      <c r="B910" s="1">
        <v>91</v>
      </c>
      <c r="C910" s="1" t="s">
        <v>768</v>
      </c>
      <c r="E910" s="1">
        <v>9403</v>
      </c>
      <c r="F910" s="1" t="s">
        <v>951</v>
      </c>
      <c r="G910" s="1" t="s">
        <v>1339</v>
      </c>
      <c r="H910" s="1">
        <v>2019</v>
      </c>
      <c r="I910" s="1">
        <v>374</v>
      </c>
      <c r="J910" s="1">
        <v>2</v>
      </c>
      <c r="K910" t="str">
        <f t="shared" si="28"/>
        <v>Kabupaten Paniai</v>
      </c>
      <c r="L910" t="str">
        <f t="shared" si="29"/>
        <v>Kabupaten Paniai-2019</v>
      </c>
      <c r="M910" s="1">
        <v>50.657242581894003</v>
      </c>
      <c r="N910" t="e">
        <f>VLOOKUP(L910,PPH!$E$2:$F$2057,2,FALSE)</f>
        <v>#N/A</v>
      </c>
    </row>
    <row r="911" spans="1:14" x14ac:dyDescent="0.3">
      <c r="A911" s="1">
        <v>910</v>
      </c>
      <c r="B911" s="1">
        <v>91</v>
      </c>
      <c r="C911" s="1" t="s">
        <v>768</v>
      </c>
      <c r="E911" s="1">
        <v>9402</v>
      </c>
      <c r="F911" s="1" t="s">
        <v>951</v>
      </c>
      <c r="G911" s="1" t="s">
        <v>1340</v>
      </c>
      <c r="H911" s="1">
        <v>2019</v>
      </c>
      <c r="I911" s="1">
        <v>371</v>
      </c>
      <c r="J911" s="1">
        <v>3</v>
      </c>
      <c r="K911" t="str">
        <f t="shared" si="28"/>
        <v>Kabupaten Puncak Jaya</v>
      </c>
      <c r="L911" t="str">
        <f t="shared" si="29"/>
        <v>Kabupaten Puncak Jaya-2019</v>
      </c>
      <c r="M911" s="1">
        <v>51.721127626365003</v>
      </c>
      <c r="N911" t="e">
        <f>VLOOKUP(L911,PPH!$E$2:$F$2057,2,FALSE)</f>
        <v>#N/A</v>
      </c>
    </row>
    <row r="912" spans="1:14" x14ac:dyDescent="0.3">
      <c r="A912" s="1">
        <v>911</v>
      </c>
      <c r="B912" s="1">
        <v>91</v>
      </c>
      <c r="C912" s="1" t="s">
        <v>768</v>
      </c>
      <c r="E912" s="1">
        <v>9404</v>
      </c>
      <c r="F912" s="1" t="s">
        <v>951</v>
      </c>
      <c r="G912" s="1" t="s">
        <v>1341</v>
      </c>
      <c r="H912" s="1">
        <v>2019</v>
      </c>
      <c r="I912" s="1">
        <v>338</v>
      </c>
      <c r="J912" s="1">
        <v>4</v>
      </c>
      <c r="K912" t="str">
        <f t="shared" si="28"/>
        <v>Kabupaten Mimika</v>
      </c>
      <c r="L912" t="str">
        <f t="shared" si="29"/>
        <v>Kabupaten Mimika-2019</v>
      </c>
      <c r="M912" s="1">
        <v>61.117452684905999</v>
      </c>
      <c r="N912" t="e">
        <f>VLOOKUP(L912,PPH!$E$2:$F$2057,2,FALSE)</f>
        <v>#N/A</v>
      </c>
    </row>
    <row r="913" spans="1:14" x14ac:dyDescent="0.3">
      <c r="A913" s="1">
        <v>912</v>
      </c>
      <c r="B913" s="1">
        <v>91</v>
      </c>
      <c r="C913" s="1" t="s">
        <v>768</v>
      </c>
      <c r="E913" s="1">
        <v>9302</v>
      </c>
      <c r="F913" s="1" t="s">
        <v>951</v>
      </c>
      <c r="G913" s="1" t="s">
        <v>1342</v>
      </c>
      <c r="H913" s="1">
        <v>2019</v>
      </c>
      <c r="I913" s="1">
        <v>389</v>
      </c>
      <c r="J913" s="1">
        <v>2</v>
      </c>
      <c r="K913" t="str">
        <f t="shared" si="28"/>
        <v>Kabupaten Boven Digoel</v>
      </c>
      <c r="L913" t="str">
        <f t="shared" si="29"/>
        <v>Kabupaten Boven Digoel-2019</v>
      </c>
      <c r="M913" s="1">
        <v>44.131443890280998</v>
      </c>
      <c r="N913" t="e">
        <f>VLOOKUP(L913,PPH!$E$2:$F$2057,2,FALSE)</f>
        <v>#N/A</v>
      </c>
    </row>
    <row r="914" spans="1:14" x14ac:dyDescent="0.3">
      <c r="A914" s="1">
        <v>913</v>
      </c>
      <c r="B914" s="1">
        <v>91</v>
      </c>
      <c r="C914" s="1" t="s">
        <v>768</v>
      </c>
      <c r="E914" s="1">
        <v>9303</v>
      </c>
      <c r="F914" s="1" t="s">
        <v>951</v>
      </c>
      <c r="G914" s="1" t="s">
        <v>1343</v>
      </c>
      <c r="H914" s="1">
        <v>2019</v>
      </c>
      <c r="I914" s="1">
        <v>403</v>
      </c>
      <c r="J914" s="1">
        <v>1</v>
      </c>
      <c r="K914" t="str">
        <f t="shared" si="28"/>
        <v>Kabupaten Mappi</v>
      </c>
      <c r="L914" t="str">
        <f t="shared" si="29"/>
        <v>Kabupaten Mappi-2019</v>
      </c>
      <c r="M914" s="1">
        <v>28.030159343419999</v>
      </c>
      <c r="N914" t="e">
        <f>VLOOKUP(L914,PPH!$E$2:$F$2057,2,FALSE)</f>
        <v>#N/A</v>
      </c>
    </row>
    <row r="915" spans="1:14" x14ac:dyDescent="0.3">
      <c r="A915" s="1">
        <v>914</v>
      </c>
      <c r="B915" s="1">
        <v>91</v>
      </c>
      <c r="C915" s="1" t="s">
        <v>768</v>
      </c>
      <c r="E915" s="1">
        <v>9304</v>
      </c>
      <c r="F915" s="1" t="s">
        <v>951</v>
      </c>
      <c r="G915" s="1" t="s">
        <v>1344</v>
      </c>
      <c r="H915" s="1">
        <v>2019</v>
      </c>
      <c r="I915" s="1">
        <v>408</v>
      </c>
      <c r="J915" s="1">
        <v>1</v>
      </c>
      <c r="K915" t="str">
        <f t="shared" si="28"/>
        <v>Kabupaten Asmat</v>
      </c>
      <c r="L915" t="str">
        <f t="shared" si="29"/>
        <v>Kabupaten Asmat-2019</v>
      </c>
      <c r="M915" s="1">
        <v>22.846112821416</v>
      </c>
      <c r="N915" t="e">
        <f>VLOOKUP(L915,PPH!$E$2:$F$2057,2,FALSE)</f>
        <v>#N/A</v>
      </c>
    </row>
    <row r="916" spans="1:14" x14ac:dyDescent="0.3">
      <c r="A916" s="1">
        <v>915</v>
      </c>
      <c r="B916" s="1">
        <v>91</v>
      </c>
      <c r="C916" s="1" t="s">
        <v>768</v>
      </c>
      <c r="E916" s="1">
        <v>9503</v>
      </c>
      <c r="F916" s="1" t="s">
        <v>951</v>
      </c>
      <c r="G916" s="1" t="s">
        <v>1345</v>
      </c>
      <c r="H916" s="1">
        <v>2019</v>
      </c>
      <c r="I916" s="1">
        <v>412</v>
      </c>
      <c r="J916" s="1">
        <v>1</v>
      </c>
      <c r="K916" t="str">
        <f t="shared" si="28"/>
        <v>Kabupaten Yahukimo</v>
      </c>
      <c r="L916" t="str">
        <f t="shared" si="29"/>
        <v>Kabupaten Yahukimo-2019</v>
      </c>
      <c r="M916" s="1">
        <v>16.992533537326999</v>
      </c>
      <c r="N916" t="e">
        <f>VLOOKUP(L916,PPH!$E$2:$F$2057,2,FALSE)</f>
        <v>#N/A</v>
      </c>
    </row>
    <row r="917" spans="1:14" x14ac:dyDescent="0.3">
      <c r="A917" s="1">
        <v>916</v>
      </c>
      <c r="B917" s="1">
        <v>91</v>
      </c>
      <c r="C917" s="1" t="s">
        <v>768</v>
      </c>
      <c r="E917" s="1">
        <v>9502</v>
      </c>
      <c r="F917" s="1" t="s">
        <v>951</v>
      </c>
      <c r="G917" s="1" t="s">
        <v>1346</v>
      </c>
      <c r="H917" s="1">
        <v>2019</v>
      </c>
      <c r="I917" s="1">
        <v>394</v>
      </c>
      <c r="J917" s="1">
        <v>1</v>
      </c>
      <c r="K917" t="str">
        <f t="shared" si="28"/>
        <v>Kabupaten Pegunungan Bintang</v>
      </c>
      <c r="L917" t="str">
        <f t="shared" si="29"/>
        <v>Kabupaten Pegunungan Bintang-2019</v>
      </c>
      <c r="M917" s="1">
        <v>41.342336585410997</v>
      </c>
      <c r="N917" t="e">
        <f>VLOOKUP(L917,PPH!$E$2:$F$2057,2,FALSE)</f>
        <v>#N/A</v>
      </c>
    </row>
    <row r="918" spans="1:14" x14ac:dyDescent="0.3">
      <c r="A918" s="1">
        <v>917</v>
      </c>
      <c r="B918" s="1">
        <v>91</v>
      </c>
      <c r="C918" s="1" t="s">
        <v>768</v>
      </c>
      <c r="E918" s="1">
        <v>9504</v>
      </c>
      <c r="F918" s="1" t="s">
        <v>951</v>
      </c>
      <c r="G918" s="1" t="s">
        <v>1347</v>
      </c>
      <c r="H918" s="1">
        <v>2019</v>
      </c>
      <c r="I918" s="1">
        <v>406</v>
      </c>
      <c r="J918" s="1">
        <v>1</v>
      </c>
      <c r="K918" t="str">
        <f t="shared" si="28"/>
        <v>Kabupaten Tolikara</v>
      </c>
      <c r="L918" t="str">
        <f t="shared" si="29"/>
        <v>Kabupaten Tolikara-2019</v>
      </c>
      <c r="M918" s="1">
        <v>24.983727956656999</v>
      </c>
      <c r="N918" t="e">
        <f>VLOOKUP(L918,PPH!$E$2:$F$2057,2,FALSE)</f>
        <v>#N/A</v>
      </c>
    </row>
    <row r="919" spans="1:14" x14ac:dyDescent="0.3">
      <c r="A919" s="1">
        <v>918</v>
      </c>
      <c r="B919" s="1">
        <v>91</v>
      </c>
      <c r="C919" s="1" t="s">
        <v>768</v>
      </c>
      <c r="E919" s="1">
        <v>9110</v>
      </c>
      <c r="F919" s="1" t="s">
        <v>951</v>
      </c>
      <c r="G919" s="1" t="s">
        <v>1348</v>
      </c>
      <c r="H919" s="1">
        <v>2019</v>
      </c>
      <c r="I919" s="1">
        <v>380</v>
      </c>
      <c r="J919" s="1">
        <v>2</v>
      </c>
      <c r="K919" t="str">
        <f t="shared" si="28"/>
        <v>Kabupaten Sarmi</v>
      </c>
      <c r="L919" t="str">
        <f t="shared" si="29"/>
        <v>Kabupaten Sarmi-2019</v>
      </c>
      <c r="M919" s="1">
        <v>48.118224270101003</v>
      </c>
      <c r="N919" t="e">
        <f>VLOOKUP(L919,PPH!$E$2:$F$2057,2,FALSE)</f>
        <v>#N/A</v>
      </c>
    </row>
    <row r="920" spans="1:14" x14ac:dyDescent="0.3">
      <c r="A920" s="1">
        <v>919</v>
      </c>
      <c r="B920" s="1">
        <v>91</v>
      </c>
      <c r="C920" s="1" t="s">
        <v>768</v>
      </c>
      <c r="E920" s="1">
        <v>9111</v>
      </c>
      <c r="F920" s="1" t="s">
        <v>951</v>
      </c>
      <c r="G920" s="1" t="s">
        <v>1349</v>
      </c>
      <c r="H920" s="1">
        <v>2019</v>
      </c>
      <c r="I920" s="1">
        <v>397</v>
      </c>
      <c r="J920" s="1">
        <v>1</v>
      </c>
      <c r="K920" t="str">
        <f t="shared" si="28"/>
        <v>Kabupaten Keerom</v>
      </c>
      <c r="L920" t="str">
        <f t="shared" si="29"/>
        <v>Kabupaten Keerom-2019</v>
      </c>
      <c r="M920" s="1">
        <v>36.328380396116003</v>
      </c>
      <c r="N920" t="e">
        <f>VLOOKUP(L920,PPH!$E$2:$F$2057,2,FALSE)</f>
        <v>#N/A</v>
      </c>
    </row>
    <row r="921" spans="1:14" x14ac:dyDescent="0.3">
      <c r="A921" s="1">
        <v>920</v>
      </c>
      <c r="B921" s="1">
        <v>91</v>
      </c>
      <c r="C921" s="1" t="s">
        <v>768</v>
      </c>
      <c r="E921" s="1">
        <v>9115</v>
      </c>
      <c r="F921" s="1" t="s">
        <v>951</v>
      </c>
      <c r="G921" s="1" t="s">
        <v>1350</v>
      </c>
      <c r="H921" s="1">
        <v>2019</v>
      </c>
      <c r="I921" s="1">
        <v>399</v>
      </c>
      <c r="J921" s="1">
        <v>1</v>
      </c>
      <c r="K921" t="str">
        <f t="shared" si="28"/>
        <v>Kabupaten Waropen</v>
      </c>
      <c r="L921" t="str">
        <f t="shared" si="29"/>
        <v>Kabupaten Waropen-2019</v>
      </c>
      <c r="M921" s="1">
        <v>35.445747551758998</v>
      </c>
      <c r="N921" t="e">
        <f>VLOOKUP(L921,PPH!$E$2:$F$2057,2,FALSE)</f>
        <v>#N/A</v>
      </c>
    </row>
    <row r="922" spans="1:14" x14ac:dyDescent="0.3">
      <c r="A922" s="1">
        <v>921</v>
      </c>
      <c r="B922" s="1">
        <v>91</v>
      </c>
      <c r="C922" s="1" t="s">
        <v>768</v>
      </c>
      <c r="E922" s="1">
        <v>9119</v>
      </c>
      <c r="F922" s="1" t="s">
        <v>951</v>
      </c>
      <c r="G922" s="1" t="s">
        <v>1351</v>
      </c>
      <c r="H922" s="1">
        <v>2019</v>
      </c>
      <c r="I922" s="1">
        <v>401</v>
      </c>
      <c r="J922" s="1">
        <v>1</v>
      </c>
      <c r="K922" t="str">
        <f t="shared" si="28"/>
        <v>Kabupaten Supiori</v>
      </c>
      <c r="L922" t="str">
        <f t="shared" si="29"/>
        <v>Kabupaten Supiori-2019</v>
      </c>
      <c r="M922" s="1">
        <v>34.009580816289997</v>
      </c>
      <c r="N922" t="e">
        <f>VLOOKUP(L922,PPH!$E$2:$F$2057,2,FALSE)</f>
        <v>#N/A</v>
      </c>
    </row>
    <row r="923" spans="1:14" x14ac:dyDescent="0.3">
      <c r="A923" s="1">
        <v>922</v>
      </c>
      <c r="B923" s="1">
        <v>91</v>
      </c>
      <c r="C923" s="1" t="s">
        <v>768</v>
      </c>
      <c r="E923" s="1">
        <v>9120</v>
      </c>
      <c r="F923" s="1" t="s">
        <v>951</v>
      </c>
      <c r="G923" s="1" t="s">
        <v>1352</v>
      </c>
      <c r="H923" s="1">
        <v>2019</v>
      </c>
      <c r="I923" s="1">
        <v>411</v>
      </c>
      <c r="J923" s="1">
        <v>1</v>
      </c>
      <c r="K923" t="str">
        <f t="shared" si="28"/>
        <v>Kabupaten Mamberamo Raya</v>
      </c>
      <c r="L923" t="str">
        <f t="shared" si="29"/>
        <v>Kabupaten Mamberamo Raya-2019</v>
      </c>
      <c r="M923" s="1">
        <v>18.449177084106001</v>
      </c>
      <c r="N923" t="e">
        <f>VLOOKUP(L923,PPH!$E$2:$F$2057,2,FALSE)</f>
        <v>#N/A</v>
      </c>
    </row>
    <row r="924" spans="1:14" x14ac:dyDescent="0.3">
      <c r="A924" s="1">
        <v>923</v>
      </c>
      <c r="B924" s="1">
        <v>91</v>
      </c>
      <c r="C924" s="1" t="s">
        <v>768</v>
      </c>
      <c r="E924" s="1">
        <v>9508</v>
      </c>
      <c r="F924" s="1" t="s">
        <v>951</v>
      </c>
      <c r="G924" s="1" t="s">
        <v>1353</v>
      </c>
      <c r="H924" s="1">
        <v>2019</v>
      </c>
      <c r="I924" s="1">
        <v>416</v>
      </c>
      <c r="J924" s="1">
        <v>1</v>
      </c>
      <c r="K924" t="str">
        <f t="shared" si="28"/>
        <v>Kabupaten Nduga</v>
      </c>
      <c r="L924" t="str">
        <f t="shared" si="29"/>
        <v>Kabupaten Nduga-2019</v>
      </c>
      <c r="M924" s="1">
        <v>10.55640542319</v>
      </c>
      <c r="N924" t="e">
        <f>VLOOKUP(L924,PPH!$E$2:$F$2057,2,FALSE)</f>
        <v>#N/A</v>
      </c>
    </row>
    <row r="925" spans="1:14" x14ac:dyDescent="0.3">
      <c r="A925" s="1">
        <v>924</v>
      </c>
      <c r="B925" s="1">
        <v>91</v>
      </c>
      <c r="C925" s="1" t="s">
        <v>768</v>
      </c>
      <c r="E925" s="1">
        <v>9507</v>
      </c>
      <c r="F925" s="1" t="s">
        <v>951</v>
      </c>
      <c r="G925" s="1" t="s">
        <v>1354</v>
      </c>
      <c r="H925" s="1">
        <v>2019</v>
      </c>
      <c r="I925" s="1">
        <v>410</v>
      </c>
      <c r="J925" s="1">
        <v>1</v>
      </c>
      <c r="K925" t="str">
        <f t="shared" si="28"/>
        <v>Kabupaten Lanny Jaya</v>
      </c>
      <c r="L925" t="str">
        <f t="shared" si="29"/>
        <v>Kabupaten Lanny Jaya-2019</v>
      </c>
      <c r="M925" s="1">
        <v>20.636858769962</v>
      </c>
      <c r="N925" t="e">
        <f>VLOOKUP(L925,PPH!$E$2:$F$2057,2,FALSE)</f>
        <v>#N/A</v>
      </c>
    </row>
    <row r="926" spans="1:14" x14ac:dyDescent="0.3">
      <c r="A926" s="1">
        <v>925</v>
      </c>
      <c r="B926" s="1">
        <v>91</v>
      </c>
      <c r="C926" s="1" t="s">
        <v>768</v>
      </c>
      <c r="E926" s="1">
        <v>9505</v>
      </c>
      <c r="F926" s="1" t="s">
        <v>951</v>
      </c>
      <c r="G926" s="1" t="s">
        <v>1355</v>
      </c>
      <c r="H926" s="1">
        <v>2019</v>
      </c>
      <c r="I926" s="1">
        <v>414</v>
      </c>
      <c r="J926" s="1">
        <v>1</v>
      </c>
      <c r="K926" t="str">
        <f t="shared" si="28"/>
        <v>Kabupaten Mamberamo Tengah</v>
      </c>
      <c r="L926" t="str">
        <f t="shared" si="29"/>
        <v>Kabupaten Mamberamo Tengah-2019</v>
      </c>
      <c r="M926" s="1">
        <v>16.339863484203001</v>
      </c>
      <c r="N926" t="e">
        <f>VLOOKUP(L926,PPH!$E$2:$F$2057,2,FALSE)</f>
        <v>#N/A</v>
      </c>
    </row>
    <row r="927" spans="1:14" x14ac:dyDescent="0.3">
      <c r="A927" s="1">
        <v>926</v>
      </c>
      <c r="B927" s="1">
        <v>91</v>
      </c>
      <c r="C927" s="1" t="s">
        <v>768</v>
      </c>
      <c r="E927" s="1">
        <v>9506</v>
      </c>
      <c r="F927" s="1" t="s">
        <v>951</v>
      </c>
      <c r="G927" s="1" t="s">
        <v>1356</v>
      </c>
      <c r="H927" s="1">
        <v>2019</v>
      </c>
      <c r="I927" s="1">
        <v>402</v>
      </c>
      <c r="J927" s="1">
        <v>1</v>
      </c>
      <c r="K927" t="str">
        <f t="shared" si="28"/>
        <v>Kabupaten Yalimo</v>
      </c>
      <c r="L927" t="str">
        <f t="shared" si="29"/>
        <v>Kabupaten Yalimo-2019</v>
      </c>
      <c r="M927" s="1">
        <v>28.672301765672</v>
      </c>
      <c r="N927" t="e">
        <f>VLOOKUP(L927,PPH!$E$2:$F$2057,2,FALSE)</f>
        <v>#N/A</v>
      </c>
    </row>
    <row r="928" spans="1:14" x14ac:dyDescent="0.3">
      <c r="A928" s="1">
        <v>927</v>
      </c>
      <c r="B928" s="1">
        <v>91</v>
      </c>
      <c r="C928" s="1" t="s">
        <v>768</v>
      </c>
      <c r="E928" s="1">
        <v>9405</v>
      </c>
      <c r="F928" s="1" t="s">
        <v>951</v>
      </c>
      <c r="G928" s="1" t="s">
        <v>1357</v>
      </c>
      <c r="H928" s="1">
        <v>2019</v>
      </c>
      <c r="I928" s="1">
        <v>415</v>
      </c>
      <c r="J928" s="1">
        <v>1</v>
      </c>
      <c r="K928" t="str">
        <f t="shared" si="28"/>
        <v>Kabupaten Puncak</v>
      </c>
      <c r="L928" t="str">
        <f t="shared" si="29"/>
        <v>Kabupaten Puncak-2019</v>
      </c>
      <c r="M928" s="1">
        <v>12.258005054585</v>
      </c>
      <c r="N928" t="e">
        <f>VLOOKUP(L928,PPH!$E$2:$F$2057,2,FALSE)</f>
        <v>#N/A</v>
      </c>
    </row>
    <row r="929" spans="1:14" x14ac:dyDescent="0.3">
      <c r="A929" s="1">
        <v>928</v>
      </c>
      <c r="B929" s="1">
        <v>91</v>
      </c>
      <c r="C929" s="1" t="s">
        <v>768</v>
      </c>
      <c r="E929" s="1">
        <v>9406</v>
      </c>
      <c r="F929" s="1" t="s">
        <v>951</v>
      </c>
      <c r="G929" s="1" t="s">
        <v>1358</v>
      </c>
      <c r="H929" s="1">
        <v>2019</v>
      </c>
      <c r="I929" s="1">
        <v>409</v>
      </c>
      <c r="J929" s="1">
        <v>1</v>
      </c>
      <c r="K929" t="str">
        <f t="shared" si="28"/>
        <v>Kabupaten Dogiyai</v>
      </c>
      <c r="L929" t="str">
        <f t="shared" si="29"/>
        <v>Kabupaten Dogiyai-2019</v>
      </c>
      <c r="M929" s="1">
        <v>22.599801206418999</v>
      </c>
      <c r="N929" t="e">
        <f>VLOOKUP(L929,PPH!$E$2:$F$2057,2,FALSE)</f>
        <v>#N/A</v>
      </c>
    </row>
    <row r="930" spans="1:14" x14ac:dyDescent="0.3">
      <c r="A930" s="1">
        <v>929</v>
      </c>
      <c r="B930" s="1">
        <v>91</v>
      </c>
      <c r="C930" s="1" t="s">
        <v>768</v>
      </c>
      <c r="E930" s="1">
        <v>9407</v>
      </c>
      <c r="F930" s="1" t="s">
        <v>951</v>
      </c>
      <c r="G930" s="1" t="s">
        <v>1359</v>
      </c>
      <c r="H930" s="1">
        <v>2019</v>
      </c>
      <c r="I930" s="1">
        <v>413</v>
      </c>
      <c r="J930" s="1">
        <v>1</v>
      </c>
      <c r="K930" t="str">
        <f t="shared" si="28"/>
        <v>Kabupaten Intan Jaya</v>
      </c>
      <c r="L930" t="str">
        <f t="shared" si="29"/>
        <v>Kabupaten Intan Jaya-2019</v>
      </c>
      <c r="M930" s="1">
        <v>16.624183771959999</v>
      </c>
      <c r="N930" t="e">
        <f>VLOOKUP(L930,PPH!$E$2:$F$2057,2,FALSE)</f>
        <v>#N/A</v>
      </c>
    </row>
    <row r="931" spans="1:14" x14ac:dyDescent="0.3">
      <c r="A931" s="1">
        <v>930</v>
      </c>
      <c r="B931" s="1">
        <v>91</v>
      </c>
      <c r="C931" s="1" t="s">
        <v>768</v>
      </c>
      <c r="E931" s="1">
        <v>9408</v>
      </c>
      <c r="F931" s="1" t="s">
        <v>951</v>
      </c>
      <c r="G931" s="1" t="s">
        <v>1360</v>
      </c>
      <c r="H931" s="1">
        <v>2019</v>
      </c>
      <c r="I931" s="1">
        <v>384</v>
      </c>
      <c r="J931" s="1">
        <v>2</v>
      </c>
      <c r="K931" t="str">
        <f t="shared" si="28"/>
        <v>Kabupaten Deiyai</v>
      </c>
      <c r="L931" t="str">
        <f t="shared" si="29"/>
        <v>Kabupaten Deiyai-2019</v>
      </c>
      <c r="M931" s="1">
        <v>47.609985504995997</v>
      </c>
      <c r="N931" t="e">
        <f>VLOOKUP(L931,PPH!$E$2:$F$2057,2,FALSE)</f>
        <v>#N/A</v>
      </c>
    </row>
    <row r="932" spans="1:14" x14ac:dyDescent="0.3">
      <c r="A932" s="1">
        <v>931</v>
      </c>
      <c r="B932" s="1">
        <v>11</v>
      </c>
      <c r="C932" s="1" t="s">
        <v>6</v>
      </c>
      <c r="E932" s="1">
        <v>1171</v>
      </c>
      <c r="F932" s="1" t="s">
        <v>1361</v>
      </c>
      <c r="G932" s="1" t="s">
        <v>42</v>
      </c>
      <c r="H932" s="1">
        <v>2019</v>
      </c>
      <c r="I932" s="1">
        <v>19</v>
      </c>
      <c r="J932" s="1">
        <v>6</v>
      </c>
      <c r="K932" t="str">
        <f t="shared" si="28"/>
        <v>Kota Banda Aceh</v>
      </c>
      <c r="L932" t="str">
        <f t="shared" si="29"/>
        <v>Kota Banda Aceh-2019</v>
      </c>
      <c r="M932" s="1">
        <v>84.794707331048997</v>
      </c>
      <c r="N932" t="e">
        <f>VLOOKUP(L932,PPH!$E$2:$F$2057,2,FALSE)</f>
        <v>#N/A</v>
      </c>
    </row>
    <row r="933" spans="1:14" x14ac:dyDescent="0.3">
      <c r="A933" s="1">
        <v>932</v>
      </c>
      <c r="B933" s="1">
        <v>11</v>
      </c>
      <c r="C933" s="1" t="s">
        <v>6</v>
      </c>
      <c r="E933" s="1">
        <v>1172</v>
      </c>
      <c r="F933" s="1" t="s">
        <v>1361</v>
      </c>
      <c r="G933" s="1" t="s">
        <v>44</v>
      </c>
      <c r="H933" s="1">
        <v>2019</v>
      </c>
      <c r="I933" s="1">
        <v>71</v>
      </c>
      <c r="J933" s="1">
        <v>5</v>
      </c>
      <c r="K933" t="str">
        <f t="shared" si="28"/>
        <v>Kota Sabang</v>
      </c>
      <c r="L933" t="str">
        <f t="shared" si="29"/>
        <v>Kota Sabang-2019</v>
      </c>
      <c r="M933" s="1">
        <v>68.851346721441999</v>
      </c>
      <c r="N933" t="e">
        <f>VLOOKUP(L933,PPH!$E$2:$F$2057,2,FALSE)</f>
        <v>#N/A</v>
      </c>
    </row>
    <row r="934" spans="1:14" x14ac:dyDescent="0.3">
      <c r="A934" s="1">
        <v>933</v>
      </c>
      <c r="B934" s="1">
        <v>11</v>
      </c>
      <c r="C934" s="1" t="s">
        <v>6</v>
      </c>
      <c r="E934" s="1">
        <v>1174</v>
      </c>
      <c r="F934" s="1" t="s">
        <v>1361</v>
      </c>
      <c r="G934" s="1" t="s">
        <v>46</v>
      </c>
      <c r="H934" s="1">
        <v>2019</v>
      </c>
      <c r="I934" s="1">
        <v>65</v>
      </c>
      <c r="J934" s="1">
        <v>6</v>
      </c>
      <c r="K934" t="str">
        <f t="shared" si="28"/>
        <v>Kota Langsa</v>
      </c>
      <c r="L934" t="str">
        <f t="shared" si="29"/>
        <v>Kota Langsa-2019</v>
      </c>
      <c r="M934" s="1">
        <v>71.326047584552001</v>
      </c>
      <c r="N934" t="e">
        <f>VLOOKUP(L934,PPH!$E$2:$F$2057,2,FALSE)</f>
        <v>#N/A</v>
      </c>
    </row>
    <row r="935" spans="1:14" x14ac:dyDescent="0.3">
      <c r="A935" s="1">
        <v>934</v>
      </c>
      <c r="B935" s="1">
        <v>11</v>
      </c>
      <c r="C935" s="1" t="s">
        <v>6</v>
      </c>
      <c r="E935" s="1">
        <v>1173</v>
      </c>
      <c r="F935" s="1" t="s">
        <v>1361</v>
      </c>
      <c r="G935" s="1" t="s">
        <v>48</v>
      </c>
      <c r="H935" s="1">
        <v>2019</v>
      </c>
      <c r="I935" s="1">
        <v>64</v>
      </c>
      <c r="J935" s="1">
        <v>6</v>
      </c>
      <c r="K935" t="str">
        <f t="shared" si="28"/>
        <v>Kota Lhokseumawe</v>
      </c>
      <c r="L935" t="str">
        <f t="shared" si="29"/>
        <v>Kota Lhokseumawe-2019</v>
      </c>
      <c r="M935" s="1">
        <v>71.948601362798996</v>
      </c>
      <c r="N935" t="e">
        <f>VLOOKUP(L935,PPH!$E$2:$F$2057,2,FALSE)</f>
        <v>#N/A</v>
      </c>
    </row>
    <row r="936" spans="1:14" x14ac:dyDescent="0.3">
      <c r="A936" s="1">
        <v>935</v>
      </c>
      <c r="B936" s="1">
        <v>11</v>
      </c>
      <c r="C936" s="1" t="s">
        <v>6</v>
      </c>
      <c r="E936" s="1">
        <v>1175</v>
      </c>
      <c r="F936" s="1" t="s">
        <v>1361</v>
      </c>
      <c r="G936" s="1" t="s">
        <v>50</v>
      </c>
      <c r="H936" s="1">
        <v>2019</v>
      </c>
      <c r="I936" s="1">
        <v>98</v>
      </c>
      <c r="J936" s="1">
        <v>1</v>
      </c>
      <c r="K936" t="str">
        <f t="shared" si="28"/>
        <v>Kota Subulussalam</v>
      </c>
      <c r="L936" t="str">
        <f t="shared" si="29"/>
        <v>Kota Subulussalam-2019</v>
      </c>
      <c r="M936" s="1">
        <v>17.395611889419001</v>
      </c>
      <c r="N936" t="e">
        <f>VLOOKUP(L936,PPH!$E$2:$F$2057,2,FALSE)</f>
        <v>#N/A</v>
      </c>
    </row>
    <row r="937" spans="1:14" x14ac:dyDescent="0.3">
      <c r="A937" s="1">
        <v>936</v>
      </c>
      <c r="B937" s="1">
        <v>12</v>
      </c>
      <c r="C937" s="1" t="s">
        <v>53</v>
      </c>
      <c r="E937" s="1">
        <v>1273</v>
      </c>
      <c r="F937" s="1" t="s">
        <v>1361</v>
      </c>
      <c r="G937" s="1" t="s">
        <v>100</v>
      </c>
      <c r="H937" s="1">
        <v>2019</v>
      </c>
      <c r="I937" s="1">
        <v>48</v>
      </c>
      <c r="J937" s="1">
        <v>6</v>
      </c>
      <c r="K937" t="str">
        <f t="shared" si="28"/>
        <v>Kota Sibolga</v>
      </c>
      <c r="L937" t="str">
        <f t="shared" si="29"/>
        <v>Kota Sibolga-2019</v>
      </c>
      <c r="M937" s="1">
        <v>76.446490630257998</v>
      </c>
      <c r="N937" t="e">
        <f>VLOOKUP(L937,PPH!$E$2:$F$2057,2,FALSE)</f>
        <v>#N/A</v>
      </c>
    </row>
    <row r="938" spans="1:14" x14ac:dyDescent="0.3">
      <c r="A938" s="1">
        <v>937</v>
      </c>
      <c r="B938" s="1">
        <v>12</v>
      </c>
      <c r="C938" s="1" t="s">
        <v>53</v>
      </c>
      <c r="E938" s="1">
        <v>1274</v>
      </c>
      <c r="F938" s="1" t="s">
        <v>1361</v>
      </c>
      <c r="G938" s="1" t="s">
        <v>102</v>
      </c>
      <c r="H938" s="1">
        <v>2019</v>
      </c>
      <c r="I938" s="1">
        <v>76</v>
      </c>
      <c r="J938" s="1">
        <v>5</v>
      </c>
      <c r="K938" t="str">
        <f t="shared" si="28"/>
        <v>Kota Tanjung Balai</v>
      </c>
      <c r="L938" t="str">
        <f t="shared" si="29"/>
        <v>Kota Tanjung Balai-2019</v>
      </c>
      <c r="M938" s="1">
        <v>66.155715162662005</v>
      </c>
      <c r="N938" t="e">
        <f>VLOOKUP(L938,PPH!$E$2:$F$2057,2,FALSE)</f>
        <v>#N/A</v>
      </c>
    </row>
    <row r="939" spans="1:14" x14ac:dyDescent="0.3">
      <c r="A939" s="1">
        <v>938</v>
      </c>
      <c r="B939" s="1">
        <v>12</v>
      </c>
      <c r="C939" s="1" t="s">
        <v>53</v>
      </c>
      <c r="E939" s="1">
        <v>1272</v>
      </c>
      <c r="F939" s="1" t="s">
        <v>1361</v>
      </c>
      <c r="G939" s="1" t="s">
        <v>103</v>
      </c>
      <c r="H939" s="1">
        <v>2019</v>
      </c>
      <c r="I939" s="1">
        <v>93</v>
      </c>
      <c r="J939" s="1">
        <v>4</v>
      </c>
      <c r="K939" t="str">
        <f t="shared" si="28"/>
        <v>Kota Pematang Siantar</v>
      </c>
      <c r="L939" t="str">
        <f t="shared" si="29"/>
        <v>Kota Pematang Siantar-2019</v>
      </c>
      <c r="M939" s="1">
        <v>52.194397714066</v>
      </c>
      <c r="N939" t="e">
        <f>VLOOKUP(L939,PPH!$E$2:$F$2057,2,FALSE)</f>
        <v>#N/A</v>
      </c>
    </row>
    <row r="940" spans="1:14" x14ac:dyDescent="0.3">
      <c r="A940" s="1">
        <v>939</v>
      </c>
      <c r="B940" s="1">
        <v>12</v>
      </c>
      <c r="C940" s="1" t="s">
        <v>53</v>
      </c>
      <c r="E940" s="1">
        <v>1276</v>
      </c>
      <c r="F940" s="1" t="s">
        <v>1361</v>
      </c>
      <c r="G940" s="1" t="s">
        <v>105</v>
      </c>
      <c r="H940" s="1">
        <v>2019</v>
      </c>
      <c r="I940" s="1">
        <v>43</v>
      </c>
      <c r="J940" s="1">
        <v>6</v>
      </c>
      <c r="K940" t="str">
        <f t="shared" si="28"/>
        <v>Kota Tebing Tinggi</v>
      </c>
      <c r="L940" t="str">
        <f t="shared" si="29"/>
        <v>Kota Tebing Tinggi-2019</v>
      </c>
      <c r="M940" s="1">
        <v>78.325250350722001</v>
      </c>
      <c r="N940" t="e">
        <f>VLOOKUP(L940,PPH!$E$2:$F$2057,2,FALSE)</f>
        <v>#N/A</v>
      </c>
    </row>
    <row r="941" spans="1:14" x14ac:dyDescent="0.3">
      <c r="A941" s="1">
        <v>940</v>
      </c>
      <c r="B941" s="1">
        <v>12</v>
      </c>
      <c r="C941" s="1" t="s">
        <v>53</v>
      </c>
      <c r="E941" s="1">
        <v>1271</v>
      </c>
      <c r="F941" s="1" t="s">
        <v>1361</v>
      </c>
      <c r="G941" s="1" t="s">
        <v>107</v>
      </c>
      <c r="H941" s="1">
        <v>2019</v>
      </c>
      <c r="I941" s="1">
        <v>81</v>
      </c>
      <c r="J941" s="1">
        <v>5</v>
      </c>
      <c r="K941" t="str">
        <f t="shared" si="28"/>
        <v>Kota Medan</v>
      </c>
      <c r="L941" t="str">
        <f t="shared" si="29"/>
        <v>Kota Medan-2019</v>
      </c>
      <c r="M941" s="1">
        <v>65.230657153224001</v>
      </c>
      <c r="N941" t="e">
        <f>VLOOKUP(L941,PPH!$E$2:$F$2057,2,FALSE)</f>
        <v>#N/A</v>
      </c>
    </row>
    <row r="942" spans="1:14" x14ac:dyDescent="0.3">
      <c r="A942" s="1">
        <v>941</v>
      </c>
      <c r="B942" s="1">
        <v>12</v>
      </c>
      <c r="C942" s="1" t="s">
        <v>53</v>
      </c>
      <c r="E942" s="1">
        <v>1275</v>
      </c>
      <c r="F942" s="1" t="s">
        <v>1361</v>
      </c>
      <c r="G942" s="1" t="s">
        <v>109</v>
      </c>
      <c r="H942" s="1">
        <v>2019</v>
      </c>
      <c r="I942" s="1">
        <v>33</v>
      </c>
      <c r="J942" s="1">
        <v>6</v>
      </c>
      <c r="K942" t="str">
        <f t="shared" si="28"/>
        <v>Kota Binjai</v>
      </c>
      <c r="L942" t="str">
        <f t="shared" si="29"/>
        <v>Kota Binjai-2019</v>
      </c>
      <c r="M942" s="1">
        <v>80.910319961583994</v>
      </c>
      <c r="N942" t="e">
        <f>VLOOKUP(L942,PPH!$E$2:$F$2057,2,FALSE)</f>
        <v>#N/A</v>
      </c>
    </row>
    <row r="943" spans="1:14" x14ac:dyDescent="0.3">
      <c r="A943" s="1">
        <v>942</v>
      </c>
      <c r="B943" s="1">
        <v>12</v>
      </c>
      <c r="C943" s="1" t="s">
        <v>53</v>
      </c>
      <c r="E943" s="1">
        <v>1277</v>
      </c>
      <c r="F943" s="1" t="s">
        <v>1361</v>
      </c>
      <c r="G943" s="1" t="s">
        <v>111</v>
      </c>
      <c r="H943" s="1">
        <v>2019</v>
      </c>
      <c r="I943" s="1">
        <v>90</v>
      </c>
      <c r="J943" s="1">
        <v>4</v>
      </c>
      <c r="K943" t="str">
        <f t="shared" si="28"/>
        <v>Kota Padang Sidimpuan</v>
      </c>
      <c r="L943" t="str">
        <f t="shared" si="29"/>
        <v>Kota Padang Sidimpuan-2019</v>
      </c>
      <c r="M943" s="1">
        <v>59.754266710313999</v>
      </c>
      <c r="N943" t="e">
        <f>VLOOKUP(L943,PPH!$E$2:$F$2057,2,FALSE)</f>
        <v>#N/A</v>
      </c>
    </row>
    <row r="944" spans="1:14" x14ac:dyDescent="0.3">
      <c r="A944" s="1">
        <v>943</v>
      </c>
      <c r="B944" s="1">
        <v>12</v>
      </c>
      <c r="C944" s="1" t="s">
        <v>53</v>
      </c>
      <c r="E944" s="1">
        <v>1278</v>
      </c>
      <c r="F944" s="1" t="s">
        <v>1361</v>
      </c>
      <c r="G944" s="1" t="s">
        <v>113</v>
      </c>
      <c r="H944" s="1">
        <v>2019</v>
      </c>
      <c r="I944" s="1">
        <v>97</v>
      </c>
      <c r="J944" s="1">
        <v>2</v>
      </c>
      <c r="K944" t="str">
        <f t="shared" si="28"/>
        <v>Kota Gunungsitoli</v>
      </c>
      <c r="L944" t="str">
        <f t="shared" si="29"/>
        <v>Kota Gunungsitoli-2019</v>
      </c>
      <c r="M944" s="1">
        <v>37.460256133118001</v>
      </c>
      <c r="N944" t="e">
        <f>VLOOKUP(L944,PPH!$E$2:$F$2057,2,FALSE)</f>
        <v>#N/A</v>
      </c>
    </row>
    <row r="945" spans="1:14" x14ac:dyDescent="0.3">
      <c r="A945" s="1">
        <v>944</v>
      </c>
      <c r="B945" s="1">
        <v>13</v>
      </c>
      <c r="C945" s="1" t="s">
        <v>116</v>
      </c>
      <c r="E945" s="1">
        <v>1371</v>
      </c>
      <c r="F945" s="1" t="s">
        <v>1361</v>
      </c>
      <c r="G945" s="1" t="s">
        <v>137</v>
      </c>
      <c r="H945" s="1">
        <v>2019</v>
      </c>
      <c r="I945" s="1">
        <v>25</v>
      </c>
      <c r="J945" s="1">
        <v>6</v>
      </c>
      <c r="K945" t="str">
        <f t="shared" si="28"/>
        <v>Kota Padang</v>
      </c>
      <c r="L945" t="str">
        <f t="shared" si="29"/>
        <v>Kota Padang-2019</v>
      </c>
      <c r="M945" s="1">
        <v>83.334457438672004</v>
      </c>
      <c r="N945" t="e">
        <f>VLOOKUP(L945,PPH!$E$2:$F$2057,2,FALSE)</f>
        <v>#N/A</v>
      </c>
    </row>
    <row r="946" spans="1:14" x14ac:dyDescent="0.3">
      <c r="A946" s="1">
        <v>945</v>
      </c>
      <c r="B946" s="1">
        <v>13</v>
      </c>
      <c r="C946" s="1" t="s">
        <v>116</v>
      </c>
      <c r="E946" s="1">
        <v>1372</v>
      </c>
      <c r="F946" s="1" t="s">
        <v>1361</v>
      </c>
      <c r="G946" s="1" t="s">
        <v>138</v>
      </c>
      <c r="H946" s="1">
        <v>2019</v>
      </c>
      <c r="I946" s="1">
        <v>12</v>
      </c>
      <c r="J946" s="1">
        <v>6</v>
      </c>
      <c r="K946" t="str">
        <f t="shared" si="28"/>
        <v>Kota Solok</v>
      </c>
      <c r="L946" t="str">
        <f t="shared" si="29"/>
        <v>Kota Solok-2019</v>
      </c>
      <c r="M946" s="1">
        <v>85.404195000379005</v>
      </c>
      <c r="N946" t="e">
        <f>VLOOKUP(L946,PPH!$E$2:$F$2057,2,FALSE)</f>
        <v>#N/A</v>
      </c>
    </row>
    <row r="947" spans="1:14" x14ac:dyDescent="0.3">
      <c r="A947" s="1">
        <v>946</v>
      </c>
      <c r="B947" s="1">
        <v>13</v>
      </c>
      <c r="C947" s="1" t="s">
        <v>116</v>
      </c>
      <c r="E947" s="1">
        <v>1373</v>
      </c>
      <c r="F947" s="1" t="s">
        <v>1361</v>
      </c>
      <c r="G947" s="1" t="s">
        <v>140</v>
      </c>
      <c r="H947" s="1">
        <v>2019</v>
      </c>
      <c r="I947" s="1">
        <v>77</v>
      </c>
      <c r="J947" s="1">
        <v>5</v>
      </c>
      <c r="K947" t="str">
        <f t="shared" si="28"/>
        <v>Kota Sawah Lunto</v>
      </c>
      <c r="L947" t="str">
        <f t="shared" si="29"/>
        <v>Kota Sawah Lunto-2019</v>
      </c>
      <c r="M947" s="1">
        <v>65.888261792449001</v>
      </c>
      <c r="N947" t="e">
        <f>VLOOKUP(L947,PPH!$E$2:$F$2057,2,FALSE)</f>
        <v>#N/A</v>
      </c>
    </row>
    <row r="948" spans="1:14" x14ac:dyDescent="0.3">
      <c r="A948" s="1">
        <v>947</v>
      </c>
      <c r="B948" s="1">
        <v>13</v>
      </c>
      <c r="C948" s="1" t="s">
        <v>116</v>
      </c>
      <c r="E948" s="1">
        <v>1374</v>
      </c>
      <c r="F948" s="1" t="s">
        <v>1361</v>
      </c>
      <c r="G948" s="1" t="s">
        <v>142</v>
      </c>
      <c r="H948" s="1">
        <v>2019</v>
      </c>
      <c r="I948" s="1">
        <v>39</v>
      </c>
      <c r="J948" s="1">
        <v>6</v>
      </c>
      <c r="K948" t="str">
        <f t="shared" si="28"/>
        <v>Kota Padang Panjang</v>
      </c>
      <c r="L948" t="str">
        <f t="shared" si="29"/>
        <v>Kota Padang Panjang-2019</v>
      </c>
      <c r="M948" s="1">
        <v>80.010605163422994</v>
      </c>
      <c r="N948" t="e">
        <f>VLOOKUP(L948,PPH!$E$2:$F$2057,2,FALSE)</f>
        <v>#N/A</v>
      </c>
    </row>
    <row r="949" spans="1:14" x14ac:dyDescent="0.3">
      <c r="A949" s="1">
        <v>948</v>
      </c>
      <c r="B949" s="1">
        <v>13</v>
      </c>
      <c r="C949" s="1" t="s">
        <v>116</v>
      </c>
      <c r="E949" s="1">
        <v>1375</v>
      </c>
      <c r="F949" s="1" t="s">
        <v>1361</v>
      </c>
      <c r="G949" s="1" t="s">
        <v>143</v>
      </c>
      <c r="H949" s="1">
        <v>2019</v>
      </c>
      <c r="I949" s="1">
        <v>4</v>
      </c>
      <c r="J949" s="1">
        <v>6</v>
      </c>
      <c r="K949" t="str">
        <f t="shared" si="28"/>
        <v>Kota Bukittinggi</v>
      </c>
      <c r="L949" t="str">
        <f t="shared" si="29"/>
        <v>Kota Bukittinggi-2019</v>
      </c>
      <c r="M949" s="1">
        <v>88.023626774226997</v>
      </c>
      <c r="N949" t="e">
        <f>VLOOKUP(L949,PPH!$E$2:$F$2057,2,FALSE)</f>
        <v>#N/A</v>
      </c>
    </row>
    <row r="950" spans="1:14" x14ac:dyDescent="0.3">
      <c r="A950" s="1">
        <v>949</v>
      </c>
      <c r="B950" s="1">
        <v>13</v>
      </c>
      <c r="C950" s="1" t="s">
        <v>116</v>
      </c>
      <c r="E950" s="1">
        <v>1376</v>
      </c>
      <c r="F950" s="1" t="s">
        <v>1361</v>
      </c>
      <c r="G950" s="1" t="s">
        <v>145</v>
      </c>
      <c r="H950" s="1">
        <v>2019</v>
      </c>
      <c r="I950" s="1">
        <v>35</v>
      </c>
      <c r="J950" s="1">
        <v>6</v>
      </c>
      <c r="K950" t="str">
        <f t="shared" si="28"/>
        <v>Kota Payakumbuh</v>
      </c>
      <c r="L950" t="str">
        <f t="shared" si="29"/>
        <v>Kota Payakumbuh-2019</v>
      </c>
      <c r="M950" s="1">
        <v>80.659180769898001</v>
      </c>
      <c r="N950" t="e">
        <f>VLOOKUP(L950,PPH!$E$2:$F$2057,2,FALSE)</f>
        <v>#N/A</v>
      </c>
    </row>
    <row r="951" spans="1:14" x14ac:dyDescent="0.3">
      <c r="A951" s="1">
        <v>950</v>
      </c>
      <c r="B951" s="1">
        <v>13</v>
      </c>
      <c r="C951" s="1" t="s">
        <v>116</v>
      </c>
      <c r="E951" s="1">
        <v>1377</v>
      </c>
      <c r="F951" s="1" t="s">
        <v>1361</v>
      </c>
      <c r="G951" s="1" t="s">
        <v>146</v>
      </c>
      <c r="H951" s="1">
        <v>2019</v>
      </c>
      <c r="I951" s="1">
        <v>67</v>
      </c>
      <c r="J951" s="1">
        <v>6</v>
      </c>
      <c r="K951" t="str">
        <f t="shared" si="28"/>
        <v>Kota Pariaman</v>
      </c>
      <c r="L951" t="str">
        <f t="shared" si="29"/>
        <v>Kota Pariaman-2019</v>
      </c>
      <c r="M951" s="1">
        <v>71.044885329375006</v>
      </c>
      <c r="N951" t="e">
        <f>VLOOKUP(L951,PPH!$E$2:$F$2057,2,FALSE)</f>
        <v>#N/A</v>
      </c>
    </row>
    <row r="952" spans="1:14" x14ac:dyDescent="0.3">
      <c r="A952" s="1">
        <v>951</v>
      </c>
      <c r="B952" s="1">
        <v>14</v>
      </c>
      <c r="C952" s="1" t="s">
        <v>149</v>
      </c>
      <c r="E952" s="1">
        <v>1471</v>
      </c>
      <c r="F952" s="1" t="s">
        <v>1361</v>
      </c>
      <c r="G952" s="1" t="s">
        <v>163</v>
      </c>
      <c r="H952" s="1">
        <v>2019</v>
      </c>
      <c r="I952" s="1">
        <v>13</v>
      </c>
      <c r="J952" s="1">
        <v>6</v>
      </c>
      <c r="K952" t="str">
        <f t="shared" si="28"/>
        <v>Kota Pekanbaru</v>
      </c>
      <c r="L952" t="str">
        <f t="shared" si="29"/>
        <v>Kota Pekanbaru-2019</v>
      </c>
      <c r="M952" s="1">
        <v>85.377149873047998</v>
      </c>
      <c r="N952" t="e">
        <f>VLOOKUP(L952,PPH!$E$2:$F$2057,2,FALSE)</f>
        <v>#N/A</v>
      </c>
    </row>
    <row r="953" spans="1:14" x14ac:dyDescent="0.3">
      <c r="A953" s="1">
        <v>952</v>
      </c>
      <c r="B953" s="1">
        <v>14</v>
      </c>
      <c r="C953" s="1" t="s">
        <v>149</v>
      </c>
      <c r="E953" s="1">
        <v>1472</v>
      </c>
      <c r="F953" s="1" t="s">
        <v>1361</v>
      </c>
      <c r="G953" s="1" t="s">
        <v>164</v>
      </c>
      <c r="H953" s="1">
        <v>2019</v>
      </c>
      <c r="I953" s="1">
        <v>69</v>
      </c>
      <c r="J953" s="1">
        <v>5</v>
      </c>
      <c r="K953" t="str">
        <f t="shared" si="28"/>
        <v>Kota Dumai</v>
      </c>
      <c r="L953" t="str">
        <f t="shared" si="29"/>
        <v>Kota Dumai-2019</v>
      </c>
      <c r="M953" s="1">
        <v>69.952908128729007</v>
      </c>
      <c r="N953" t="e">
        <f>VLOOKUP(L953,PPH!$E$2:$F$2057,2,FALSE)</f>
        <v>#N/A</v>
      </c>
    </row>
    <row r="954" spans="1:14" x14ac:dyDescent="0.3">
      <c r="A954" s="1">
        <v>953</v>
      </c>
      <c r="B954" s="1">
        <v>15</v>
      </c>
      <c r="C954" s="1" t="s">
        <v>166</v>
      </c>
      <c r="E954" s="1">
        <v>1571</v>
      </c>
      <c r="F954" s="1" t="s">
        <v>1361</v>
      </c>
      <c r="G954" s="1" t="s">
        <v>181</v>
      </c>
      <c r="H954" s="1">
        <v>2019</v>
      </c>
      <c r="I954" s="1">
        <v>50</v>
      </c>
      <c r="J954" s="1">
        <v>6</v>
      </c>
      <c r="K954" t="str">
        <f t="shared" si="28"/>
        <v>Kota Jambi</v>
      </c>
      <c r="L954" t="str">
        <f t="shared" si="29"/>
        <v>Kota Jambi-2019</v>
      </c>
      <c r="M954" s="1">
        <v>75.743902133014004</v>
      </c>
      <c r="N954" t="e">
        <f>VLOOKUP(L954,PPH!$E$2:$F$2057,2,FALSE)</f>
        <v>#N/A</v>
      </c>
    </row>
    <row r="955" spans="1:14" x14ac:dyDescent="0.3">
      <c r="A955" s="1">
        <v>954</v>
      </c>
      <c r="B955" s="1">
        <v>15</v>
      </c>
      <c r="C955" s="1" t="s">
        <v>166</v>
      </c>
      <c r="E955" s="1">
        <v>1572</v>
      </c>
      <c r="F955" s="1" t="s">
        <v>1361</v>
      </c>
      <c r="G955" s="1" t="s">
        <v>183</v>
      </c>
      <c r="H955" s="1">
        <v>2019</v>
      </c>
      <c r="I955" s="1">
        <v>72</v>
      </c>
      <c r="J955" s="1">
        <v>5</v>
      </c>
      <c r="K955" t="str">
        <f t="shared" si="28"/>
        <v>Kota Sungai Penuh</v>
      </c>
      <c r="L955" t="str">
        <f t="shared" si="29"/>
        <v>Kota Sungai Penuh-2019</v>
      </c>
      <c r="M955" s="1">
        <v>68.368444674735002</v>
      </c>
      <c r="N955" t="e">
        <f>VLOOKUP(L955,PPH!$E$2:$F$2057,2,FALSE)</f>
        <v>#N/A</v>
      </c>
    </row>
    <row r="956" spans="1:14" x14ac:dyDescent="0.3">
      <c r="A956" s="1">
        <v>955</v>
      </c>
      <c r="B956" s="1">
        <v>16</v>
      </c>
      <c r="C956" s="1" t="s">
        <v>185</v>
      </c>
      <c r="E956" s="1">
        <v>1671</v>
      </c>
      <c r="F956" s="1" t="s">
        <v>1361</v>
      </c>
      <c r="G956" s="1" t="s">
        <v>208</v>
      </c>
      <c r="H956" s="1">
        <v>2019</v>
      </c>
      <c r="I956" s="1">
        <v>54</v>
      </c>
      <c r="J956" s="1">
        <v>6</v>
      </c>
      <c r="K956" t="str">
        <f t="shared" si="28"/>
        <v>Kota Palembang</v>
      </c>
      <c r="L956" t="str">
        <f t="shared" si="29"/>
        <v>Kota Palembang-2019</v>
      </c>
      <c r="M956" s="1">
        <v>74.362919417865996</v>
      </c>
      <c r="N956" t="e">
        <f>VLOOKUP(L956,PPH!$E$2:$F$2057,2,FALSE)</f>
        <v>#N/A</v>
      </c>
    </row>
    <row r="957" spans="1:14" x14ac:dyDescent="0.3">
      <c r="A957" s="1">
        <v>956</v>
      </c>
      <c r="B957" s="1">
        <v>16</v>
      </c>
      <c r="C957" s="1" t="s">
        <v>185</v>
      </c>
      <c r="E957" s="1">
        <v>1674</v>
      </c>
      <c r="F957" s="1" t="s">
        <v>1361</v>
      </c>
      <c r="G957" s="1" t="s">
        <v>209</v>
      </c>
      <c r="H957" s="1">
        <v>2019</v>
      </c>
      <c r="I957" s="1">
        <v>94</v>
      </c>
      <c r="J957" s="1">
        <v>3</v>
      </c>
      <c r="K957" t="str">
        <f t="shared" si="28"/>
        <v>Kota Prabumulih</v>
      </c>
      <c r="L957" t="str">
        <f t="shared" si="29"/>
        <v>Kota Prabumulih-2019</v>
      </c>
      <c r="M957" s="1">
        <v>51.058448428561</v>
      </c>
      <c r="N957" t="e">
        <f>VLOOKUP(L957,PPH!$E$2:$F$2057,2,FALSE)</f>
        <v>#N/A</v>
      </c>
    </row>
    <row r="958" spans="1:14" x14ac:dyDescent="0.3">
      <c r="A958" s="1">
        <v>957</v>
      </c>
      <c r="B958" s="1">
        <v>16</v>
      </c>
      <c r="C958" s="1" t="s">
        <v>185</v>
      </c>
      <c r="E958" s="1">
        <v>1672</v>
      </c>
      <c r="F958" s="1" t="s">
        <v>1361</v>
      </c>
      <c r="G958" s="1" t="s">
        <v>210</v>
      </c>
      <c r="H958" s="1">
        <v>2019</v>
      </c>
      <c r="I958" s="1">
        <v>86</v>
      </c>
      <c r="J958" s="1">
        <v>5</v>
      </c>
      <c r="K958" t="str">
        <f t="shared" si="28"/>
        <v>Kota Pagar Alam</v>
      </c>
      <c r="L958" t="str">
        <f t="shared" si="29"/>
        <v>Kota Pagar Alam-2019</v>
      </c>
      <c r="M958" s="1">
        <v>63.214360702653998</v>
      </c>
      <c r="N958" t="e">
        <f>VLOOKUP(L958,PPH!$E$2:$F$2057,2,FALSE)</f>
        <v>#N/A</v>
      </c>
    </row>
    <row r="959" spans="1:14" x14ac:dyDescent="0.3">
      <c r="A959" s="1">
        <v>958</v>
      </c>
      <c r="B959" s="1">
        <v>16</v>
      </c>
      <c r="C959" s="1" t="s">
        <v>185</v>
      </c>
      <c r="E959" s="1">
        <v>1673</v>
      </c>
      <c r="F959" s="1" t="s">
        <v>1361</v>
      </c>
      <c r="G959" s="1" t="s">
        <v>211</v>
      </c>
      <c r="H959" s="1">
        <v>2019</v>
      </c>
      <c r="I959" s="1">
        <v>96</v>
      </c>
      <c r="J959" s="1">
        <v>3</v>
      </c>
      <c r="K959" t="str">
        <f t="shared" si="28"/>
        <v>Kota Lubuklinggau</v>
      </c>
      <c r="L959" t="str">
        <f t="shared" si="29"/>
        <v>Kota Lubuklinggau-2019</v>
      </c>
      <c r="M959" s="1">
        <v>41.637026205268</v>
      </c>
      <c r="N959" t="e">
        <f>VLOOKUP(L959,PPH!$E$2:$F$2057,2,FALSE)</f>
        <v>#N/A</v>
      </c>
    </row>
    <row r="960" spans="1:14" x14ac:dyDescent="0.3">
      <c r="A960" s="1">
        <v>959</v>
      </c>
      <c r="B960" s="1">
        <v>17</v>
      </c>
      <c r="C960" s="1" t="s">
        <v>214</v>
      </c>
      <c r="E960" s="1">
        <v>1771</v>
      </c>
      <c r="F960" s="1" t="s">
        <v>1361</v>
      </c>
      <c r="G960" s="1" t="s">
        <v>229</v>
      </c>
      <c r="H960" s="1">
        <v>2019</v>
      </c>
      <c r="I960" s="1">
        <v>75</v>
      </c>
      <c r="J960" s="1">
        <v>5</v>
      </c>
      <c r="K960" t="str">
        <f t="shared" si="28"/>
        <v>Kota Bengkulu</v>
      </c>
      <c r="L960" t="str">
        <f t="shared" si="29"/>
        <v>Kota Bengkulu-2019</v>
      </c>
      <c r="M960" s="1">
        <v>66.482909732351004</v>
      </c>
      <c r="N960" t="e">
        <f>VLOOKUP(L960,PPH!$E$2:$F$2057,2,FALSE)</f>
        <v>#N/A</v>
      </c>
    </row>
    <row r="961" spans="1:14" x14ac:dyDescent="0.3">
      <c r="A961" s="1">
        <v>960</v>
      </c>
      <c r="B961" s="1">
        <v>18</v>
      </c>
      <c r="C961" s="1" t="s">
        <v>231</v>
      </c>
      <c r="E961" s="1">
        <v>1871</v>
      </c>
      <c r="F961" s="1" t="s">
        <v>1361</v>
      </c>
      <c r="G961" s="1" t="s">
        <v>253</v>
      </c>
      <c r="H961" s="1">
        <v>2019</v>
      </c>
      <c r="I961" s="1">
        <v>58</v>
      </c>
      <c r="J961" s="1">
        <v>6</v>
      </c>
      <c r="K961" t="str">
        <f t="shared" si="28"/>
        <v>Kota Bandar Lampung</v>
      </c>
      <c r="L961" t="str">
        <f t="shared" si="29"/>
        <v>Kota Bandar Lampung-2019</v>
      </c>
      <c r="M961" s="1">
        <v>73.488120234408001</v>
      </c>
      <c r="N961" t="e">
        <f>VLOOKUP(L961,PPH!$E$2:$F$2057,2,FALSE)</f>
        <v>#N/A</v>
      </c>
    </row>
    <row r="962" spans="1:14" x14ac:dyDescent="0.3">
      <c r="A962" s="1">
        <v>961</v>
      </c>
      <c r="B962" s="1">
        <v>18</v>
      </c>
      <c r="C962" s="1" t="s">
        <v>231</v>
      </c>
      <c r="E962" s="1">
        <v>1872</v>
      </c>
      <c r="F962" s="1" t="s">
        <v>1361</v>
      </c>
      <c r="G962" s="1" t="s">
        <v>255</v>
      </c>
      <c r="H962" s="1">
        <v>2019</v>
      </c>
      <c r="I962" s="1">
        <v>49</v>
      </c>
      <c r="J962" s="1">
        <v>6</v>
      </c>
      <c r="K962" t="str">
        <f t="shared" si="28"/>
        <v>Kota Metro</v>
      </c>
      <c r="L962" t="str">
        <f t="shared" si="29"/>
        <v>Kota Metro-2019</v>
      </c>
      <c r="M962" s="1">
        <v>75.849275938207995</v>
      </c>
      <c r="N962" t="e">
        <f>VLOOKUP(L962,PPH!$E$2:$F$2057,2,FALSE)</f>
        <v>#N/A</v>
      </c>
    </row>
    <row r="963" spans="1:14" x14ac:dyDescent="0.3">
      <c r="A963" s="1">
        <v>962</v>
      </c>
      <c r="B963" s="1">
        <v>19</v>
      </c>
      <c r="C963" s="1" t="s">
        <v>258</v>
      </c>
      <c r="E963" s="1">
        <v>1971</v>
      </c>
      <c r="F963" s="1" t="s">
        <v>1361</v>
      </c>
      <c r="G963" s="1" t="s">
        <v>269</v>
      </c>
      <c r="H963" s="1">
        <v>2019</v>
      </c>
      <c r="I963" s="1">
        <v>14</v>
      </c>
      <c r="J963" s="1">
        <v>6</v>
      </c>
      <c r="K963" t="str">
        <f t="shared" ref="K963:K1026" si="30">IF(F963="Kabupaten",F963 &amp; " " &amp; G963,G963)</f>
        <v>Kota Pangkal Pinang</v>
      </c>
      <c r="L963" t="str">
        <f t="shared" ref="L963:L1026" si="31">K963&amp;"-"&amp;H963</f>
        <v>Kota Pangkal Pinang-2019</v>
      </c>
      <c r="M963" s="1">
        <v>85.374351132458997</v>
      </c>
      <c r="N963" t="e">
        <f>VLOOKUP(L963,PPH!$E$2:$F$2057,2,FALSE)</f>
        <v>#N/A</v>
      </c>
    </row>
    <row r="964" spans="1:14" x14ac:dyDescent="0.3">
      <c r="A964" s="1">
        <v>963</v>
      </c>
      <c r="B964" s="1">
        <v>21</v>
      </c>
      <c r="C964" s="1" t="s">
        <v>272</v>
      </c>
      <c r="E964" s="1">
        <v>2171</v>
      </c>
      <c r="F964" s="1" t="s">
        <v>1361</v>
      </c>
      <c r="G964" s="1" t="s">
        <v>281</v>
      </c>
      <c r="H964" s="1">
        <v>2019</v>
      </c>
      <c r="I964" s="1">
        <v>30</v>
      </c>
      <c r="J964" s="1">
        <v>6</v>
      </c>
      <c r="K964" t="str">
        <f t="shared" si="30"/>
        <v>Kota Batam</v>
      </c>
      <c r="L964" t="str">
        <f t="shared" si="31"/>
        <v>Kota Batam-2019</v>
      </c>
      <c r="M964" s="1">
        <v>82.137753577124002</v>
      </c>
      <c r="N964" t="e">
        <f>VLOOKUP(L964,PPH!$E$2:$F$2057,2,FALSE)</f>
        <v>#N/A</v>
      </c>
    </row>
    <row r="965" spans="1:14" x14ac:dyDescent="0.3">
      <c r="A965" s="1">
        <v>964</v>
      </c>
      <c r="B965" s="1">
        <v>21</v>
      </c>
      <c r="C965" s="1" t="s">
        <v>272</v>
      </c>
      <c r="E965" s="1">
        <v>2172</v>
      </c>
      <c r="F965" s="1" t="s">
        <v>1361</v>
      </c>
      <c r="G965" s="1" t="s">
        <v>282</v>
      </c>
      <c r="H965" s="1">
        <v>2019</v>
      </c>
      <c r="I965" s="1">
        <v>52</v>
      </c>
      <c r="J965" s="1">
        <v>6</v>
      </c>
      <c r="K965" t="str">
        <f t="shared" si="30"/>
        <v>Kota Tanjung Pinang</v>
      </c>
      <c r="L965" t="str">
        <f t="shared" si="31"/>
        <v>Kota Tanjung Pinang-2019</v>
      </c>
      <c r="M965" s="1">
        <v>74.808884052349995</v>
      </c>
      <c r="N965" t="e">
        <f>VLOOKUP(L965,PPH!$E$2:$F$2057,2,FALSE)</f>
        <v>#N/A</v>
      </c>
    </row>
    <row r="966" spans="1:14" x14ac:dyDescent="0.3">
      <c r="A966" s="1">
        <v>965</v>
      </c>
      <c r="B966" s="1">
        <v>31</v>
      </c>
      <c r="C966" s="1" t="s">
        <v>284</v>
      </c>
      <c r="E966" s="1">
        <v>3174</v>
      </c>
      <c r="F966" s="1" t="s">
        <v>1361</v>
      </c>
      <c r="G966" s="1" t="s">
        <v>286</v>
      </c>
      <c r="H966" s="1">
        <v>2019</v>
      </c>
      <c r="I966" s="1">
        <v>9</v>
      </c>
      <c r="J966" s="1">
        <v>6</v>
      </c>
      <c r="K966" t="str">
        <f t="shared" si="30"/>
        <v>Kota Jakarta Selatan</v>
      </c>
      <c r="L966" t="str">
        <f t="shared" si="31"/>
        <v>Kota Jakarta Selatan-2019</v>
      </c>
      <c r="M966" s="1">
        <v>86.421170009611004</v>
      </c>
      <c r="N966" t="e">
        <f>VLOOKUP(L966,PPH!$E$2:$F$2057,2,FALSE)</f>
        <v>#N/A</v>
      </c>
    </row>
    <row r="967" spans="1:14" x14ac:dyDescent="0.3">
      <c r="A967" s="1">
        <v>966</v>
      </c>
      <c r="B967" s="1">
        <v>31</v>
      </c>
      <c r="C967" s="1" t="s">
        <v>284</v>
      </c>
      <c r="E967" s="1">
        <v>3175</v>
      </c>
      <c r="F967" s="1" t="s">
        <v>1361</v>
      </c>
      <c r="G967" s="1" t="s">
        <v>287</v>
      </c>
      <c r="H967" s="1">
        <v>2019</v>
      </c>
      <c r="I967" s="1">
        <v>21</v>
      </c>
      <c r="J967" s="1">
        <v>6</v>
      </c>
      <c r="K967" t="str">
        <f t="shared" si="30"/>
        <v>Kota Jakarta Timur</v>
      </c>
      <c r="L967" t="str">
        <f t="shared" si="31"/>
        <v>Kota Jakarta Timur-2019</v>
      </c>
      <c r="M967" s="1">
        <v>84.193626049556997</v>
      </c>
      <c r="N967" t="e">
        <f>VLOOKUP(L967,PPH!$E$2:$F$2057,2,FALSE)</f>
        <v>#N/A</v>
      </c>
    </row>
    <row r="968" spans="1:14" x14ac:dyDescent="0.3">
      <c r="A968" s="1">
        <v>967</v>
      </c>
      <c r="B968" s="1">
        <v>31</v>
      </c>
      <c r="C968" s="1" t="s">
        <v>284</v>
      </c>
      <c r="E968" s="1">
        <v>3171</v>
      </c>
      <c r="F968" s="1" t="s">
        <v>1361</v>
      </c>
      <c r="G968" s="1" t="s">
        <v>288</v>
      </c>
      <c r="H968" s="1">
        <v>2019</v>
      </c>
      <c r="I968" s="1">
        <v>3</v>
      </c>
      <c r="J968" s="1">
        <v>6</v>
      </c>
      <c r="K968" t="str">
        <f t="shared" si="30"/>
        <v>Kota Jakarta Pusat</v>
      </c>
      <c r="L968" t="str">
        <f t="shared" si="31"/>
        <v>Kota Jakarta Pusat-2019</v>
      </c>
      <c r="M968" s="1">
        <v>88.555048560095997</v>
      </c>
      <c r="N968" t="e">
        <f>VLOOKUP(L968,PPH!$E$2:$F$2057,2,FALSE)</f>
        <v>#N/A</v>
      </c>
    </row>
    <row r="969" spans="1:14" x14ac:dyDescent="0.3">
      <c r="A969" s="1">
        <v>968</v>
      </c>
      <c r="B969" s="1">
        <v>31</v>
      </c>
      <c r="C969" s="1" t="s">
        <v>284</v>
      </c>
      <c r="E969" s="1">
        <v>3173</v>
      </c>
      <c r="F969" s="1" t="s">
        <v>1361</v>
      </c>
      <c r="G969" s="1" t="s">
        <v>289</v>
      </c>
      <c r="H969" s="1">
        <v>2019</v>
      </c>
      <c r="I969" s="1">
        <v>6</v>
      </c>
      <c r="J969" s="1">
        <v>6</v>
      </c>
      <c r="K969" t="str">
        <f t="shared" si="30"/>
        <v>Kota Jakarta Barat</v>
      </c>
      <c r="L969" t="str">
        <f t="shared" si="31"/>
        <v>Kota Jakarta Barat-2019</v>
      </c>
      <c r="M969" s="1">
        <v>87.096442910828998</v>
      </c>
      <c r="N969" t="e">
        <f>VLOOKUP(L969,PPH!$E$2:$F$2057,2,FALSE)</f>
        <v>#N/A</v>
      </c>
    </row>
    <row r="970" spans="1:14" x14ac:dyDescent="0.3">
      <c r="A970" s="1">
        <v>969</v>
      </c>
      <c r="B970" s="1">
        <v>31</v>
      </c>
      <c r="C970" s="1" t="s">
        <v>284</v>
      </c>
      <c r="E970" s="1">
        <v>3172</v>
      </c>
      <c r="F970" s="1" t="s">
        <v>1361</v>
      </c>
      <c r="G970" s="1" t="s">
        <v>290</v>
      </c>
      <c r="H970" s="1">
        <v>2019</v>
      </c>
      <c r="I970" s="1">
        <v>5</v>
      </c>
      <c r="J970" s="1">
        <v>6</v>
      </c>
      <c r="K970" t="str">
        <f t="shared" si="30"/>
        <v>Kota Jakarta Utara</v>
      </c>
      <c r="L970" t="str">
        <f t="shared" si="31"/>
        <v>Kota Jakarta Utara-2019</v>
      </c>
      <c r="M970" s="1">
        <v>87.307742768279994</v>
      </c>
      <c r="N970" t="e">
        <f>VLOOKUP(L970,PPH!$E$2:$F$2057,2,FALSE)</f>
        <v>#N/A</v>
      </c>
    </row>
    <row r="971" spans="1:14" x14ac:dyDescent="0.3">
      <c r="A971" s="1">
        <v>970</v>
      </c>
      <c r="B971" s="1">
        <v>32</v>
      </c>
      <c r="C971" s="1" t="s">
        <v>292</v>
      </c>
      <c r="E971" s="1">
        <v>3271</v>
      </c>
      <c r="F971" s="1" t="s">
        <v>1361</v>
      </c>
      <c r="G971" s="1" t="s">
        <v>317</v>
      </c>
      <c r="H971" s="1">
        <v>2019</v>
      </c>
      <c r="I971" s="1">
        <v>56</v>
      </c>
      <c r="J971" s="1">
        <v>6</v>
      </c>
      <c r="K971" t="str">
        <f t="shared" si="30"/>
        <v>Kota Bogor</v>
      </c>
      <c r="L971" t="str">
        <f t="shared" si="31"/>
        <v>Kota Bogor-2019</v>
      </c>
      <c r="M971" s="1">
        <v>74.072885735135003</v>
      </c>
      <c r="N971" t="e">
        <f>VLOOKUP(L971,PPH!$E$2:$F$2057,2,FALSE)</f>
        <v>#N/A</v>
      </c>
    </row>
    <row r="972" spans="1:14" x14ac:dyDescent="0.3">
      <c r="A972" s="1">
        <v>971</v>
      </c>
      <c r="B972" s="1">
        <v>32</v>
      </c>
      <c r="C972" s="1" t="s">
        <v>292</v>
      </c>
      <c r="E972" s="1">
        <v>3272</v>
      </c>
      <c r="F972" s="1" t="s">
        <v>1361</v>
      </c>
      <c r="G972" s="1" t="s">
        <v>319</v>
      </c>
      <c r="H972" s="1">
        <v>2019</v>
      </c>
      <c r="I972" s="1">
        <v>79</v>
      </c>
      <c r="J972" s="1">
        <v>5</v>
      </c>
      <c r="K972" t="str">
        <f t="shared" si="30"/>
        <v>Kota Sukabumi</v>
      </c>
      <c r="L972" t="str">
        <f t="shared" si="31"/>
        <v>Kota Sukabumi-2019</v>
      </c>
      <c r="M972" s="1">
        <v>65.780142352767996</v>
      </c>
      <c r="N972" t="e">
        <f>VLOOKUP(L972,PPH!$E$2:$F$2057,2,FALSE)</f>
        <v>#N/A</v>
      </c>
    </row>
    <row r="973" spans="1:14" x14ac:dyDescent="0.3">
      <c r="A973" s="1">
        <v>972</v>
      </c>
      <c r="B973" s="1">
        <v>32</v>
      </c>
      <c r="C973" s="1" t="s">
        <v>292</v>
      </c>
      <c r="E973" s="1">
        <v>3273</v>
      </c>
      <c r="F973" s="1" t="s">
        <v>1361</v>
      </c>
      <c r="G973" s="1" t="s">
        <v>321</v>
      </c>
      <c r="H973" s="1">
        <v>2019</v>
      </c>
      <c r="I973" s="1">
        <v>7</v>
      </c>
      <c r="J973" s="1">
        <v>6</v>
      </c>
      <c r="K973" t="str">
        <f t="shared" si="30"/>
        <v>Kota Bandung</v>
      </c>
      <c r="L973" t="str">
        <f t="shared" si="31"/>
        <v>Kota Bandung-2019</v>
      </c>
      <c r="M973" s="1">
        <v>86.871739260195994</v>
      </c>
      <c r="N973" t="e">
        <f>VLOOKUP(L973,PPH!$E$2:$F$2057,2,FALSE)</f>
        <v>#N/A</v>
      </c>
    </row>
    <row r="974" spans="1:14" x14ac:dyDescent="0.3">
      <c r="A974" s="1">
        <v>973</v>
      </c>
      <c r="B974" s="1">
        <v>32</v>
      </c>
      <c r="C974" s="1" t="s">
        <v>292</v>
      </c>
      <c r="E974" s="1">
        <v>3274</v>
      </c>
      <c r="F974" s="1" t="s">
        <v>1361</v>
      </c>
      <c r="G974" s="1" t="s">
        <v>322</v>
      </c>
      <c r="H974" s="1">
        <v>2019</v>
      </c>
      <c r="I974" s="1">
        <v>61</v>
      </c>
      <c r="J974" s="1">
        <v>6</v>
      </c>
      <c r="K974" t="str">
        <f t="shared" si="30"/>
        <v>Kota Cirebon</v>
      </c>
      <c r="L974" t="str">
        <f t="shared" si="31"/>
        <v>Kota Cirebon-2019</v>
      </c>
      <c r="M974" s="1">
        <v>72.321484809414002</v>
      </c>
      <c r="N974" t="e">
        <f>VLOOKUP(L974,PPH!$E$2:$F$2057,2,FALSE)</f>
        <v>#N/A</v>
      </c>
    </row>
    <row r="975" spans="1:14" x14ac:dyDescent="0.3">
      <c r="A975" s="1">
        <v>974</v>
      </c>
      <c r="B975" s="1">
        <v>32</v>
      </c>
      <c r="C975" s="1" t="s">
        <v>292</v>
      </c>
      <c r="E975" s="1">
        <v>3275</v>
      </c>
      <c r="F975" s="1" t="s">
        <v>1361</v>
      </c>
      <c r="G975" s="1" t="s">
        <v>323</v>
      </c>
      <c r="H975" s="1">
        <v>2019</v>
      </c>
      <c r="I975" s="1">
        <v>8</v>
      </c>
      <c r="J975" s="1">
        <v>6</v>
      </c>
      <c r="K975" t="str">
        <f t="shared" si="30"/>
        <v>Kota Bekasi</v>
      </c>
      <c r="L975" t="str">
        <f t="shared" si="31"/>
        <v>Kota Bekasi-2019</v>
      </c>
      <c r="M975" s="1">
        <v>86.847766527499999</v>
      </c>
      <c r="N975" t="e">
        <f>VLOOKUP(L975,PPH!$E$2:$F$2057,2,FALSE)</f>
        <v>#N/A</v>
      </c>
    </row>
    <row r="976" spans="1:14" x14ac:dyDescent="0.3">
      <c r="A976" s="1">
        <v>975</v>
      </c>
      <c r="B976" s="1">
        <v>32</v>
      </c>
      <c r="C976" s="1" t="s">
        <v>292</v>
      </c>
      <c r="E976" s="1">
        <v>3276</v>
      </c>
      <c r="F976" s="1" t="s">
        <v>1361</v>
      </c>
      <c r="G976" s="1" t="s">
        <v>325</v>
      </c>
      <c r="H976" s="1">
        <v>2019</v>
      </c>
      <c r="I976" s="1">
        <v>23</v>
      </c>
      <c r="J976" s="1">
        <v>6</v>
      </c>
      <c r="K976" t="str">
        <f t="shared" si="30"/>
        <v>Kota Depok</v>
      </c>
      <c r="L976" t="str">
        <f t="shared" si="31"/>
        <v>Kota Depok-2019</v>
      </c>
      <c r="M976" s="1">
        <v>83.666773912430997</v>
      </c>
      <c r="N976" t="e">
        <f>VLOOKUP(L976,PPH!$E$2:$F$2057,2,FALSE)</f>
        <v>#N/A</v>
      </c>
    </row>
    <row r="977" spans="1:14" x14ac:dyDescent="0.3">
      <c r="A977" s="1">
        <v>976</v>
      </c>
      <c r="B977" s="1">
        <v>32</v>
      </c>
      <c r="C977" s="1" t="s">
        <v>292</v>
      </c>
      <c r="E977" s="1">
        <v>3277</v>
      </c>
      <c r="F977" s="1" t="s">
        <v>1361</v>
      </c>
      <c r="G977" s="1" t="s">
        <v>326</v>
      </c>
      <c r="H977" s="1">
        <v>2019</v>
      </c>
      <c r="I977" s="1">
        <v>34</v>
      </c>
      <c r="J977" s="1">
        <v>6</v>
      </c>
      <c r="K977" t="str">
        <f t="shared" si="30"/>
        <v>Kota Cimahi</v>
      </c>
      <c r="L977" t="str">
        <f t="shared" si="31"/>
        <v>Kota Cimahi-2019</v>
      </c>
      <c r="M977" s="1">
        <v>80.684568356800995</v>
      </c>
      <c r="N977" t="e">
        <f>VLOOKUP(L977,PPH!$E$2:$F$2057,2,FALSE)</f>
        <v>#N/A</v>
      </c>
    </row>
    <row r="978" spans="1:14" x14ac:dyDescent="0.3">
      <c r="A978" s="1">
        <v>977</v>
      </c>
      <c r="B978" s="1">
        <v>32</v>
      </c>
      <c r="C978" s="1" t="s">
        <v>292</v>
      </c>
      <c r="E978" s="1">
        <v>3278</v>
      </c>
      <c r="F978" s="1" t="s">
        <v>1361</v>
      </c>
      <c r="G978" s="1" t="s">
        <v>327</v>
      </c>
      <c r="H978" s="1">
        <v>2019</v>
      </c>
      <c r="I978" s="1">
        <v>91</v>
      </c>
      <c r="J978" s="1">
        <v>4</v>
      </c>
      <c r="K978" t="str">
        <f t="shared" si="30"/>
        <v>Kota Tasikmalaya</v>
      </c>
      <c r="L978" t="str">
        <f t="shared" si="31"/>
        <v>Kota Tasikmalaya-2019</v>
      </c>
      <c r="M978" s="1">
        <v>58.137384808557997</v>
      </c>
      <c r="N978" t="e">
        <f>VLOOKUP(L978,PPH!$E$2:$F$2057,2,FALSE)</f>
        <v>#N/A</v>
      </c>
    </row>
    <row r="979" spans="1:14" x14ac:dyDescent="0.3">
      <c r="A979" s="1">
        <v>978</v>
      </c>
      <c r="B979" s="1">
        <v>32</v>
      </c>
      <c r="C979" s="1" t="s">
        <v>292</v>
      </c>
      <c r="E979" s="1">
        <v>3279</v>
      </c>
      <c r="F979" s="1" t="s">
        <v>1361</v>
      </c>
      <c r="G979" s="1" t="s">
        <v>329</v>
      </c>
      <c r="H979" s="1">
        <v>2019</v>
      </c>
      <c r="I979" s="1">
        <v>87</v>
      </c>
      <c r="J979" s="1">
        <v>5</v>
      </c>
      <c r="K979" t="str">
        <f t="shared" si="30"/>
        <v>Kota Banjar</v>
      </c>
      <c r="L979" t="str">
        <f t="shared" si="31"/>
        <v>Kota Banjar-2019</v>
      </c>
      <c r="M979" s="1">
        <v>61.655291865595999</v>
      </c>
      <c r="N979" t="e">
        <f>VLOOKUP(L979,PPH!$E$2:$F$2057,2,FALSE)</f>
        <v>#N/A</v>
      </c>
    </row>
    <row r="980" spans="1:14" x14ac:dyDescent="0.3">
      <c r="A980" s="1">
        <v>979</v>
      </c>
      <c r="B980" s="1">
        <v>33</v>
      </c>
      <c r="C980" s="1" t="s">
        <v>331</v>
      </c>
      <c r="E980" s="1">
        <v>3371</v>
      </c>
      <c r="F980" s="1" t="s">
        <v>1361</v>
      </c>
      <c r="G980" s="1" t="s">
        <v>376</v>
      </c>
      <c r="H980" s="1">
        <v>2019</v>
      </c>
      <c r="I980" s="1">
        <v>41</v>
      </c>
      <c r="J980" s="1">
        <v>6</v>
      </c>
      <c r="K980" t="str">
        <f t="shared" si="30"/>
        <v>Kota Magelang</v>
      </c>
      <c r="L980" t="str">
        <f t="shared" si="31"/>
        <v>Kota Magelang-2019</v>
      </c>
      <c r="M980" s="1">
        <v>79.276482758683997</v>
      </c>
      <c r="N980" t="e">
        <f>VLOOKUP(L980,PPH!$E$2:$F$2057,2,FALSE)</f>
        <v>#N/A</v>
      </c>
    </row>
    <row r="981" spans="1:14" x14ac:dyDescent="0.3">
      <c r="A981" s="1">
        <v>980</v>
      </c>
      <c r="B981" s="1">
        <v>33</v>
      </c>
      <c r="C981" s="1" t="s">
        <v>331</v>
      </c>
      <c r="E981" s="1">
        <v>3372</v>
      </c>
      <c r="F981" s="1" t="s">
        <v>1361</v>
      </c>
      <c r="G981" s="1" t="s">
        <v>377</v>
      </c>
      <c r="H981" s="1">
        <v>2019</v>
      </c>
      <c r="I981" s="1">
        <v>47</v>
      </c>
      <c r="J981" s="1">
        <v>6</v>
      </c>
      <c r="K981" t="str">
        <f t="shared" si="30"/>
        <v>Kota Surakarta</v>
      </c>
      <c r="L981" t="str">
        <f t="shared" si="31"/>
        <v>Kota Surakarta-2019</v>
      </c>
      <c r="M981" s="1">
        <v>76.659048606309</v>
      </c>
      <c r="N981" t="e">
        <f>VLOOKUP(L981,PPH!$E$2:$F$2057,2,FALSE)</f>
        <v>#N/A</v>
      </c>
    </row>
    <row r="982" spans="1:14" x14ac:dyDescent="0.3">
      <c r="A982" s="1">
        <v>981</v>
      </c>
      <c r="B982" s="1">
        <v>33</v>
      </c>
      <c r="C982" s="1" t="s">
        <v>331</v>
      </c>
      <c r="E982" s="1">
        <v>3373</v>
      </c>
      <c r="F982" s="1" t="s">
        <v>1361</v>
      </c>
      <c r="G982" s="1" t="s">
        <v>379</v>
      </c>
      <c r="H982" s="1">
        <v>2019</v>
      </c>
      <c r="I982" s="1">
        <v>20</v>
      </c>
      <c r="J982" s="1">
        <v>6</v>
      </c>
      <c r="K982" t="str">
        <f t="shared" si="30"/>
        <v>Kota Salatiga</v>
      </c>
      <c r="L982" t="str">
        <f t="shared" si="31"/>
        <v>Kota Salatiga-2019</v>
      </c>
      <c r="M982" s="1">
        <v>84.785257119985005</v>
      </c>
      <c r="N982" t="e">
        <f>VLOOKUP(L982,PPH!$E$2:$F$2057,2,FALSE)</f>
        <v>#N/A</v>
      </c>
    </row>
    <row r="983" spans="1:14" x14ac:dyDescent="0.3">
      <c r="A983" s="1">
        <v>982</v>
      </c>
      <c r="B983" s="1">
        <v>33</v>
      </c>
      <c r="C983" s="1" t="s">
        <v>331</v>
      </c>
      <c r="E983" s="1">
        <v>3374</v>
      </c>
      <c r="F983" s="1" t="s">
        <v>1361</v>
      </c>
      <c r="G983" s="1" t="s">
        <v>380</v>
      </c>
      <c r="H983" s="1">
        <v>2019</v>
      </c>
      <c r="I983" s="1">
        <v>10</v>
      </c>
      <c r="J983" s="1">
        <v>6</v>
      </c>
      <c r="K983" t="str">
        <f t="shared" si="30"/>
        <v>Kota Semarang</v>
      </c>
      <c r="L983" t="str">
        <f t="shared" si="31"/>
        <v>Kota Semarang-2019</v>
      </c>
      <c r="M983" s="1">
        <v>86.395345585659996</v>
      </c>
      <c r="N983" t="e">
        <f>VLOOKUP(L983,PPH!$E$2:$F$2057,2,FALSE)</f>
        <v>#N/A</v>
      </c>
    </row>
    <row r="984" spans="1:14" x14ac:dyDescent="0.3">
      <c r="A984" s="1">
        <v>983</v>
      </c>
      <c r="B984" s="1">
        <v>33</v>
      </c>
      <c r="C984" s="1" t="s">
        <v>331</v>
      </c>
      <c r="E984" s="1">
        <v>3375</v>
      </c>
      <c r="F984" s="1" t="s">
        <v>1361</v>
      </c>
      <c r="G984" s="1" t="s">
        <v>381</v>
      </c>
      <c r="H984" s="1">
        <v>2019</v>
      </c>
      <c r="I984" s="1">
        <v>84</v>
      </c>
      <c r="J984" s="1">
        <v>5</v>
      </c>
      <c r="K984" t="str">
        <f t="shared" si="30"/>
        <v>Kota Pekalongan</v>
      </c>
      <c r="L984" t="str">
        <f t="shared" si="31"/>
        <v>Kota Pekalongan-2019</v>
      </c>
      <c r="M984" s="1">
        <v>64.694586755383</v>
      </c>
      <c r="N984" t="e">
        <f>VLOOKUP(L984,PPH!$E$2:$F$2057,2,FALSE)</f>
        <v>#N/A</v>
      </c>
    </row>
    <row r="985" spans="1:14" x14ac:dyDescent="0.3">
      <c r="A985" s="1">
        <v>984</v>
      </c>
      <c r="B985" s="1">
        <v>33</v>
      </c>
      <c r="C985" s="1" t="s">
        <v>331</v>
      </c>
      <c r="E985" s="1">
        <v>3376</v>
      </c>
      <c r="F985" s="1" t="s">
        <v>1361</v>
      </c>
      <c r="G985" s="1" t="s">
        <v>383</v>
      </c>
      <c r="H985" s="1">
        <v>2019</v>
      </c>
      <c r="I985" s="1">
        <v>38</v>
      </c>
      <c r="J985" s="1">
        <v>6</v>
      </c>
      <c r="K985" t="str">
        <f t="shared" si="30"/>
        <v>Kota Tegal</v>
      </c>
      <c r="L985" t="str">
        <f t="shared" si="31"/>
        <v>Kota Tegal-2019</v>
      </c>
      <c r="M985" s="1">
        <v>80.184738632735005</v>
      </c>
      <c r="N985" t="e">
        <f>VLOOKUP(L985,PPH!$E$2:$F$2057,2,FALSE)</f>
        <v>#N/A</v>
      </c>
    </row>
    <row r="986" spans="1:14" x14ac:dyDescent="0.3">
      <c r="A986" s="1">
        <v>985</v>
      </c>
      <c r="B986" s="1">
        <v>34</v>
      </c>
      <c r="C986" s="1" t="s">
        <v>385</v>
      </c>
      <c r="E986" s="1">
        <v>3471</v>
      </c>
      <c r="F986" s="1" t="s">
        <v>1361</v>
      </c>
      <c r="G986" s="1" t="s">
        <v>391</v>
      </c>
      <c r="H986" s="1">
        <v>2019</v>
      </c>
      <c r="I986" s="1">
        <v>26</v>
      </c>
      <c r="J986" s="1">
        <v>6</v>
      </c>
      <c r="K986" t="str">
        <f t="shared" si="30"/>
        <v>Kota Yogyakarta</v>
      </c>
      <c r="L986" t="str">
        <f t="shared" si="31"/>
        <v>Kota Yogyakarta-2019</v>
      </c>
      <c r="M986" s="1">
        <v>82.803678813355006</v>
      </c>
      <c r="N986" t="e">
        <f>VLOOKUP(L986,PPH!$E$2:$F$2057,2,FALSE)</f>
        <v>#N/A</v>
      </c>
    </row>
    <row r="987" spans="1:14" x14ac:dyDescent="0.3">
      <c r="A987" s="1">
        <v>986</v>
      </c>
      <c r="B987" s="1">
        <v>35</v>
      </c>
      <c r="C987" s="1" t="s">
        <v>394</v>
      </c>
      <c r="E987" s="1">
        <v>3571</v>
      </c>
      <c r="F987" s="1" t="s">
        <v>1361</v>
      </c>
      <c r="G987" s="1" t="s">
        <v>435</v>
      </c>
      <c r="H987" s="1">
        <v>2019</v>
      </c>
      <c r="I987" s="1">
        <v>73</v>
      </c>
      <c r="J987" s="1">
        <v>5</v>
      </c>
      <c r="K987" t="str">
        <f t="shared" si="30"/>
        <v>Kota Kediri</v>
      </c>
      <c r="L987" t="str">
        <f t="shared" si="31"/>
        <v>Kota Kediri-2019</v>
      </c>
      <c r="M987" s="1">
        <v>67.942755296781002</v>
      </c>
      <c r="N987" t="e">
        <f>VLOOKUP(L987,PPH!$E$2:$F$2057,2,FALSE)</f>
        <v>#N/A</v>
      </c>
    </row>
    <row r="988" spans="1:14" x14ac:dyDescent="0.3">
      <c r="A988" s="1">
        <v>987</v>
      </c>
      <c r="B988" s="1">
        <v>35</v>
      </c>
      <c r="C988" s="1" t="s">
        <v>394</v>
      </c>
      <c r="E988" s="1">
        <v>3572</v>
      </c>
      <c r="F988" s="1" t="s">
        <v>1361</v>
      </c>
      <c r="G988" s="1" t="s">
        <v>437</v>
      </c>
      <c r="H988" s="1">
        <v>2019</v>
      </c>
      <c r="I988" s="1">
        <v>62</v>
      </c>
      <c r="J988" s="1">
        <v>6</v>
      </c>
      <c r="K988" t="str">
        <f t="shared" si="30"/>
        <v>Kota Blitar</v>
      </c>
      <c r="L988" t="str">
        <f t="shared" si="31"/>
        <v>Kota Blitar-2019</v>
      </c>
      <c r="M988" s="1">
        <v>72.178794092027999</v>
      </c>
      <c r="N988" t="e">
        <f>VLOOKUP(L988,PPH!$E$2:$F$2057,2,FALSE)</f>
        <v>#N/A</v>
      </c>
    </row>
    <row r="989" spans="1:14" x14ac:dyDescent="0.3">
      <c r="A989" s="1">
        <v>988</v>
      </c>
      <c r="B989" s="1">
        <v>35</v>
      </c>
      <c r="C989" s="1" t="s">
        <v>394</v>
      </c>
      <c r="E989" s="1">
        <v>3573</v>
      </c>
      <c r="F989" s="1" t="s">
        <v>1361</v>
      </c>
      <c r="G989" s="1" t="s">
        <v>438</v>
      </c>
      <c r="H989" s="1">
        <v>2019</v>
      </c>
      <c r="I989" s="1">
        <v>29</v>
      </c>
      <c r="J989" s="1">
        <v>6</v>
      </c>
      <c r="K989" t="str">
        <f t="shared" si="30"/>
        <v>Kota Malang</v>
      </c>
      <c r="L989" t="str">
        <f t="shared" si="31"/>
        <v>Kota Malang-2019</v>
      </c>
      <c r="M989" s="1">
        <v>82.361719274180004</v>
      </c>
      <c r="N989" t="e">
        <f>VLOOKUP(L989,PPH!$E$2:$F$2057,2,FALSE)</f>
        <v>#N/A</v>
      </c>
    </row>
    <row r="990" spans="1:14" x14ac:dyDescent="0.3">
      <c r="A990" s="1">
        <v>989</v>
      </c>
      <c r="B990" s="1">
        <v>35</v>
      </c>
      <c r="C990" s="1" t="s">
        <v>394</v>
      </c>
      <c r="E990" s="1">
        <v>3574</v>
      </c>
      <c r="F990" s="1" t="s">
        <v>1361</v>
      </c>
      <c r="G990" s="1" t="s">
        <v>439</v>
      </c>
      <c r="H990" s="1">
        <v>2019</v>
      </c>
      <c r="I990" s="1">
        <v>66</v>
      </c>
      <c r="J990" s="1">
        <v>6</v>
      </c>
      <c r="K990" t="str">
        <f t="shared" si="30"/>
        <v>Kota Probolinggo</v>
      </c>
      <c r="L990" t="str">
        <f t="shared" si="31"/>
        <v>Kota Probolinggo-2019</v>
      </c>
      <c r="M990" s="1">
        <v>71.257975664979</v>
      </c>
      <c r="N990" t="e">
        <f>VLOOKUP(L990,PPH!$E$2:$F$2057,2,FALSE)</f>
        <v>#N/A</v>
      </c>
    </row>
    <row r="991" spans="1:14" x14ac:dyDescent="0.3">
      <c r="A991" s="1">
        <v>990</v>
      </c>
      <c r="B991" s="1">
        <v>35</v>
      </c>
      <c r="C991" s="1" t="s">
        <v>394</v>
      </c>
      <c r="E991" s="1">
        <v>3575</v>
      </c>
      <c r="F991" s="1" t="s">
        <v>1361</v>
      </c>
      <c r="G991" s="1" t="s">
        <v>440</v>
      </c>
      <c r="H991" s="1">
        <v>2019</v>
      </c>
      <c r="I991" s="1">
        <v>80</v>
      </c>
      <c r="J991" s="1">
        <v>5</v>
      </c>
      <c r="K991" t="str">
        <f t="shared" si="30"/>
        <v>Kota Pasuruan</v>
      </c>
      <c r="L991" t="str">
        <f t="shared" si="31"/>
        <v>Kota Pasuruan-2019</v>
      </c>
      <c r="M991" s="1">
        <v>65.710324067076996</v>
      </c>
      <c r="N991" t="e">
        <f>VLOOKUP(L991,PPH!$E$2:$F$2057,2,FALSE)</f>
        <v>#N/A</v>
      </c>
    </row>
    <row r="992" spans="1:14" x14ac:dyDescent="0.3">
      <c r="A992" s="1">
        <v>991</v>
      </c>
      <c r="B992" s="1">
        <v>35</v>
      </c>
      <c r="C992" s="1" t="s">
        <v>394</v>
      </c>
      <c r="E992" s="1">
        <v>3576</v>
      </c>
      <c r="F992" s="1" t="s">
        <v>1361</v>
      </c>
      <c r="G992" s="1" t="s">
        <v>442</v>
      </c>
      <c r="H992" s="1">
        <v>2019</v>
      </c>
      <c r="I992" s="1">
        <v>44</v>
      </c>
      <c r="J992" s="1">
        <v>6</v>
      </c>
      <c r="K992" t="str">
        <f t="shared" si="30"/>
        <v>Kota Mojokerto</v>
      </c>
      <c r="L992" t="str">
        <f t="shared" si="31"/>
        <v>Kota Mojokerto-2019</v>
      </c>
      <c r="M992" s="1">
        <v>78.185805472965995</v>
      </c>
      <c r="N992" t="e">
        <f>VLOOKUP(L992,PPH!$E$2:$F$2057,2,FALSE)</f>
        <v>#N/A</v>
      </c>
    </row>
    <row r="993" spans="1:14" x14ac:dyDescent="0.3">
      <c r="A993" s="1">
        <v>992</v>
      </c>
      <c r="B993" s="1">
        <v>35</v>
      </c>
      <c r="C993" s="1" t="s">
        <v>394</v>
      </c>
      <c r="E993" s="1">
        <v>3577</v>
      </c>
      <c r="F993" s="1" t="s">
        <v>1361</v>
      </c>
      <c r="G993" s="1" t="s">
        <v>444</v>
      </c>
      <c r="H993" s="1">
        <v>2019</v>
      </c>
      <c r="I993" s="1">
        <v>28</v>
      </c>
      <c r="J993" s="1">
        <v>6</v>
      </c>
      <c r="K993" t="str">
        <f t="shared" si="30"/>
        <v>Kota Madiun</v>
      </c>
      <c r="L993" t="str">
        <f t="shared" si="31"/>
        <v>Kota Madiun-2019</v>
      </c>
      <c r="M993" s="1">
        <v>82.532786385291004</v>
      </c>
      <c r="N993" t="e">
        <f>VLOOKUP(L993,PPH!$E$2:$F$2057,2,FALSE)</f>
        <v>#N/A</v>
      </c>
    </row>
    <row r="994" spans="1:14" x14ac:dyDescent="0.3">
      <c r="A994" s="1">
        <v>993</v>
      </c>
      <c r="B994" s="1">
        <v>35</v>
      </c>
      <c r="C994" s="1" t="s">
        <v>394</v>
      </c>
      <c r="E994" s="1">
        <v>3578</v>
      </c>
      <c r="F994" s="1" t="s">
        <v>1361</v>
      </c>
      <c r="G994" s="1" t="s">
        <v>446</v>
      </c>
      <c r="H994" s="1">
        <v>2019</v>
      </c>
      <c r="I994" s="1">
        <v>31</v>
      </c>
      <c r="J994" s="1">
        <v>6</v>
      </c>
      <c r="K994" t="str">
        <f t="shared" si="30"/>
        <v>Kota Surabaya</v>
      </c>
      <c r="L994" t="str">
        <f t="shared" si="31"/>
        <v>Kota Surabaya-2019</v>
      </c>
      <c r="M994" s="1">
        <v>81.669194917935002</v>
      </c>
      <c r="N994" t="e">
        <f>VLOOKUP(L994,PPH!$E$2:$F$2057,2,FALSE)</f>
        <v>#N/A</v>
      </c>
    </row>
    <row r="995" spans="1:14" x14ac:dyDescent="0.3">
      <c r="A995" s="1">
        <v>994</v>
      </c>
      <c r="B995" s="1">
        <v>35</v>
      </c>
      <c r="C995" s="1" t="s">
        <v>394</v>
      </c>
      <c r="E995" s="1">
        <v>3579</v>
      </c>
      <c r="F995" s="1" t="s">
        <v>1361</v>
      </c>
      <c r="G995" s="1" t="s">
        <v>447</v>
      </c>
      <c r="H995" s="1">
        <v>2019</v>
      </c>
      <c r="I995" s="1">
        <v>55</v>
      </c>
      <c r="J995" s="1">
        <v>6</v>
      </c>
      <c r="K995" t="str">
        <f t="shared" si="30"/>
        <v>Kota Batu</v>
      </c>
      <c r="L995" t="str">
        <f t="shared" si="31"/>
        <v>Kota Batu-2019</v>
      </c>
      <c r="M995" s="1">
        <v>74.300754174602005</v>
      </c>
      <c r="N995" t="e">
        <f>VLOOKUP(L995,PPH!$E$2:$F$2057,2,FALSE)</f>
        <v>#N/A</v>
      </c>
    </row>
    <row r="996" spans="1:14" x14ac:dyDescent="0.3">
      <c r="A996" s="1">
        <v>995</v>
      </c>
      <c r="B996" s="1">
        <v>36</v>
      </c>
      <c r="C996" s="1" t="s">
        <v>449</v>
      </c>
      <c r="E996" s="1">
        <v>3671</v>
      </c>
      <c r="F996" s="1" t="s">
        <v>1361</v>
      </c>
      <c r="G996" s="1" t="s">
        <v>454</v>
      </c>
      <c r="H996" s="1">
        <v>2019</v>
      </c>
      <c r="I996" s="1">
        <v>32</v>
      </c>
      <c r="J996" s="1">
        <v>6</v>
      </c>
      <c r="K996" t="str">
        <f t="shared" si="30"/>
        <v>Kota Tangerang</v>
      </c>
      <c r="L996" t="str">
        <f t="shared" si="31"/>
        <v>Kota Tangerang-2019</v>
      </c>
      <c r="M996" s="1">
        <v>81.532224542061002</v>
      </c>
      <c r="N996" t="e">
        <f>VLOOKUP(L996,PPH!$E$2:$F$2057,2,FALSE)</f>
        <v>#N/A</v>
      </c>
    </row>
    <row r="997" spans="1:14" x14ac:dyDescent="0.3">
      <c r="A997" s="1">
        <v>996</v>
      </c>
      <c r="B997" s="1">
        <v>36</v>
      </c>
      <c r="C997" s="1" t="s">
        <v>449</v>
      </c>
      <c r="E997" s="1">
        <v>3672</v>
      </c>
      <c r="F997" s="1" t="s">
        <v>1361</v>
      </c>
      <c r="G997" s="1" t="s">
        <v>455</v>
      </c>
      <c r="H997" s="1">
        <v>2019</v>
      </c>
      <c r="I997" s="1">
        <v>57</v>
      </c>
      <c r="J997" s="1">
        <v>6</v>
      </c>
      <c r="K997" t="str">
        <f t="shared" si="30"/>
        <v>Kota Cilegon</v>
      </c>
      <c r="L997" t="str">
        <f t="shared" si="31"/>
        <v>Kota Cilegon-2019</v>
      </c>
      <c r="M997" s="1">
        <v>73.783233056588998</v>
      </c>
      <c r="N997" t="e">
        <f>VLOOKUP(L997,PPH!$E$2:$F$2057,2,FALSE)</f>
        <v>#N/A</v>
      </c>
    </row>
    <row r="998" spans="1:14" x14ac:dyDescent="0.3">
      <c r="A998" s="1">
        <v>997</v>
      </c>
      <c r="B998" s="1">
        <v>36</v>
      </c>
      <c r="C998" s="1" t="s">
        <v>449</v>
      </c>
      <c r="E998" s="1">
        <v>3673</v>
      </c>
      <c r="F998" s="1" t="s">
        <v>1361</v>
      </c>
      <c r="G998" s="1" t="s">
        <v>456</v>
      </c>
      <c r="H998" s="1">
        <v>2019</v>
      </c>
      <c r="I998" s="1">
        <v>88</v>
      </c>
      <c r="J998" s="1">
        <v>5</v>
      </c>
      <c r="K998" t="str">
        <f t="shared" si="30"/>
        <v>Kota Serang</v>
      </c>
      <c r="L998" t="str">
        <f t="shared" si="31"/>
        <v>Kota Serang-2019</v>
      </c>
      <c r="M998" s="1">
        <v>61.401155642128998</v>
      </c>
      <c r="N998" t="e">
        <f>VLOOKUP(L998,PPH!$E$2:$F$2057,2,FALSE)</f>
        <v>#N/A</v>
      </c>
    </row>
    <row r="999" spans="1:14" x14ac:dyDescent="0.3">
      <c r="A999" s="1">
        <v>998</v>
      </c>
      <c r="B999" s="1">
        <v>36</v>
      </c>
      <c r="C999" s="1" t="s">
        <v>449</v>
      </c>
      <c r="E999" s="1">
        <v>3674</v>
      </c>
      <c r="F999" s="1" t="s">
        <v>1361</v>
      </c>
      <c r="G999" s="1" t="s">
        <v>458</v>
      </c>
      <c r="H999" s="1">
        <v>2019</v>
      </c>
      <c r="I999" s="1">
        <v>11</v>
      </c>
      <c r="J999" s="1">
        <v>6</v>
      </c>
      <c r="K999" t="str">
        <f t="shared" si="30"/>
        <v>Kota Tangerang Selatan</v>
      </c>
      <c r="L999" t="str">
        <f t="shared" si="31"/>
        <v>Kota Tangerang Selatan-2019</v>
      </c>
      <c r="M999" s="1">
        <v>86.391892665268998</v>
      </c>
      <c r="N999" t="e">
        <f>VLOOKUP(L999,PPH!$E$2:$F$2057,2,FALSE)</f>
        <v>#N/A</v>
      </c>
    </row>
    <row r="1000" spans="1:14" x14ac:dyDescent="0.3">
      <c r="A1000" s="1">
        <v>999</v>
      </c>
      <c r="B1000" s="1">
        <v>51</v>
      </c>
      <c r="C1000" s="1" t="s">
        <v>460</v>
      </c>
      <c r="E1000" s="1">
        <v>5171</v>
      </c>
      <c r="F1000" s="1" t="s">
        <v>1361</v>
      </c>
      <c r="G1000" s="1" t="s">
        <v>469</v>
      </c>
      <c r="H1000" s="1">
        <v>2019</v>
      </c>
      <c r="I1000" s="1">
        <v>1</v>
      </c>
      <c r="J1000" s="1">
        <v>6</v>
      </c>
      <c r="K1000" t="str">
        <f t="shared" si="30"/>
        <v>Kota Denpasar</v>
      </c>
      <c r="L1000" t="str">
        <f t="shared" si="31"/>
        <v>Kota Denpasar-2019</v>
      </c>
      <c r="M1000" s="1">
        <v>89.838750996757</v>
      </c>
      <c r="N1000" t="e">
        <f>VLOOKUP(L1000,PPH!$E$2:$F$2057,2,FALSE)</f>
        <v>#N/A</v>
      </c>
    </row>
    <row r="1001" spans="1:14" x14ac:dyDescent="0.3">
      <c r="A1001" s="1">
        <v>1000</v>
      </c>
      <c r="B1001" s="1">
        <v>52</v>
      </c>
      <c r="C1001" s="1" t="s">
        <v>471</v>
      </c>
      <c r="E1001" s="1">
        <v>5271</v>
      </c>
      <c r="F1001" s="1" t="s">
        <v>1361</v>
      </c>
      <c r="G1001" s="1" t="s">
        <v>482</v>
      </c>
      <c r="H1001" s="1">
        <v>2019</v>
      </c>
      <c r="I1001" s="1">
        <v>59</v>
      </c>
      <c r="J1001" s="1">
        <v>6</v>
      </c>
      <c r="K1001" t="str">
        <f t="shared" si="30"/>
        <v>Kota Mataram</v>
      </c>
      <c r="L1001" t="str">
        <f t="shared" si="31"/>
        <v>Kota Mataram-2019</v>
      </c>
      <c r="M1001" s="1">
        <v>73.438177873840999</v>
      </c>
      <c r="N1001" t="e">
        <f>VLOOKUP(L1001,PPH!$E$2:$F$2057,2,FALSE)</f>
        <v>#N/A</v>
      </c>
    </row>
    <row r="1002" spans="1:14" x14ac:dyDescent="0.3">
      <c r="A1002" s="1">
        <v>1001</v>
      </c>
      <c r="B1002" s="1">
        <v>52</v>
      </c>
      <c r="C1002" s="1" t="s">
        <v>471</v>
      </c>
      <c r="E1002" s="1">
        <v>5272</v>
      </c>
      <c r="F1002" s="1" t="s">
        <v>1361</v>
      </c>
      <c r="G1002" s="1" t="s">
        <v>484</v>
      </c>
      <c r="H1002" s="1">
        <v>2019</v>
      </c>
      <c r="I1002" s="1">
        <v>85</v>
      </c>
      <c r="J1002" s="1">
        <v>5</v>
      </c>
      <c r="K1002" t="str">
        <f t="shared" si="30"/>
        <v>Kota Bima</v>
      </c>
      <c r="L1002" t="str">
        <f t="shared" si="31"/>
        <v>Kota Bima-2019</v>
      </c>
      <c r="M1002" s="1">
        <v>63.518571981154999</v>
      </c>
      <c r="N1002" t="e">
        <f>VLOOKUP(L1002,PPH!$E$2:$F$2057,2,FALSE)</f>
        <v>#N/A</v>
      </c>
    </row>
    <row r="1003" spans="1:14" x14ac:dyDescent="0.3">
      <c r="A1003" s="1">
        <v>1002</v>
      </c>
      <c r="B1003" s="1">
        <v>53</v>
      </c>
      <c r="C1003" s="1" t="s">
        <v>486</v>
      </c>
      <c r="E1003" s="1">
        <v>5371</v>
      </c>
      <c r="F1003" s="1" t="s">
        <v>1361</v>
      </c>
      <c r="G1003" s="1" t="s">
        <v>518</v>
      </c>
      <c r="H1003" s="1">
        <v>2019</v>
      </c>
      <c r="I1003" s="1">
        <v>60</v>
      </c>
      <c r="J1003" s="1">
        <v>6</v>
      </c>
      <c r="K1003" t="str">
        <f t="shared" si="30"/>
        <v>Kota Kupang</v>
      </c>
      <c r="L1003" t="str">
        <f t="shared" si="31"/>
        <v>Kota Kupang-2019</v>
      </c>
      <c r="M1003" s="1">
        <v>73.241430932667996</v>
      </c>
      <c r="N1003" t="e">
        <f>VLOOKUP(L1003,PPH!$E$2:$F$2057,2,FALSE)</f>
        <v>#N/A</v>
      </c>
    </row>
    <row r="1004" spans="1:14" x14ac:dyDescent="0.3">
      <c r="A1004" s="1">
        <v>1003</v>
      </c>
      <c r="B1004" s="1">
        <v>61</v>
      </c>
      <c r="C1004" s="1" t="s">
        <v>520</v>
      </c>
      <c r="E1004" s="1">
        <v>6171</v>
      </c>
      <c r="F1004" s="1" t="s">
        <v>1361</v>
      </c>
      <c r="G1004" s="1" t="s">
        <v>538</v>
      </c>
      <c r="H1004" s="1">
        <v>2019</v>
      </c>
      <c r="I1004" s="1">
        <v>78</v>
      </c>
      <c r="J1004" s="1">
        <v>5</v>
      </c>
      <c r="K1004" t="str">
        <f t="shared" si="30"/>
        <v>Kota Pontianak</v>
      </c>
      <c r="L1004" t="str">
        <f t="shared" si="31"/>
        <v>Kota Pontianak-2019</v>
      </c>
      <c r="M1004" s="1">
        <v>65.832706798711001</v>
      </c>
      <c r="N1004" t="e">
        <f>VLOOKUP(L1004,PPH!$E$2:$F$2057,2,FALSE)</f>
        <v>#N/A</v>
      </c>
    </row>
    <row r="1005" spans="1:14" x14ac:dyDescent="0.3">
      <c r="A1005" s="1">
        <v>1004</v>
      </c>
      <c r="B1005" s="1">
        <v>61</v>
      </c>
      <c r="C1005" s="1" t="s">
        <v>520</v>
      </c>
      <c r="E1005" s="1">
        <v>6172</v>
      </c>
      <c r="F1005" s="1" t="s">
        <v>1361</v>
      </c>
      <c r="G1005" s="1" t="s">
        <v>540</v>
      </c>
      <c r="H1005" s="1">
        <v>2019</v>
      </c>
      <c r="I1005" s="1">
        <v>92</v>
      </c>
      <c r="J1005" s="1">
        <v>4</v>
      </c>
      <c r="K1005" t="str">
        <f t="shared" si="30"/>
        <v>Kota Singkawang</v>
      </c>
      <c r="L1005" t="str">
        <f t="shared" si="31"/>
        <v>Kota Singkawang-2019</v>
      </c>
      <c r="M1005" s="1">
        <v>55.975804566693</v>
      </c>
      <c r="N1005" t="e">
        <f>VLOOKUP(L1005,PPH!$E$2:$F$2057,2,FALSE)</f>
        <v>#N/A</v>
      </c>
    </row>
    <row r="1006" spans="1:14" x14ac:dyDescent="0.3">
      <c r="A1006" s="1">
        <v>1005</v>
      </c>
      <c r="B1006" s="1">
        <v>62</v>
      </c>
      <c r="C1006" s="1" t="s">
        <v>542</v>
      </c>
      <c r="E1006" s="1">
        <v>6271</v>
      </c>
      <c r="F1006" s="1" t="s">
        <v>1361</v>
      </c>
      <c r="G1006" s="1" t="s">
        <v>560</v>
      </c>
      <c r="H1006" s="1">
        <v>2019</v>
      </c>
      <c r="I1006" s="1">
        <v>45</v>
      </c>
      <c r="J1006" s="1">
        <v>6</v>
      </c>
      <c r="K1006" t="str">
        <f t="shared" si="30"/>
        <v>Kota Palangka Raya</v>
      </c>
      <c r="L1006" t="str">
        <f t="shared" si="31"/>
        <v>Kota Palangka Raya-2019</v>
      </c>
      <c r="M1006" s="1">
        <v>78.155073096536995</v>
      </c>
      <c r="N1006" t="e">
        <f>VLOOKUP(L1006,PPH!$E$2:$F$2057,2,FALSE)</f>
        <v>#N/A</v>
      </c>
    </row>
    <row r="1007" spans="1:14" x14ac:dyDescent="0.3">
      <c r="A1007" s="1">
        <v>1006</v>
      </c>
      <c r="B1007" s="1">
        <v>63</v>
      </c>
      <c r="C1007" s="1" t="s">
        <v>562</v>
      </c>
      <c r="E1007" s="1">
        <v>6371</v>
      </c>
      <c r="F1007" s="1" t="s">
        <v>1361</v>
      </c>
      <c r="G1007" s="1" t="s">
        <v>575</v>
      </c>
      <c r="H1007" s="1">
        <v>2019</v>
      </c>
      <c r="I1007" s="1">
        <v>37</v>
      </c>
      <c r="J1007" s="1">
        <v>6</v>
      </c>
      <c r="K1007" t="str">
        <f t="shared" si="30"/>
        <v>Kota Banjarmasin</v>
      </c>
      <c r="L1007" t="str">
        <f t="shared" si="31"/>
        <v>Kota Banjarmasin-2019</v>
      </c>
      <c r="M1007" s="1">
        <v>80.206894038328997</v>
      </c>
      <c r="N1007" t="e">
        <f>VLOOKUP(L1007,PPH!$E$2:$F$2057,2,FALSE)</f>
        <v>#N/A</v>
      </c>
    </row>
    <row r="1008" spans="1:14" x14ac:dyDescent="0.3">
      <c r="A1008" s="1">
        <v>1007</v>
      </c>
      <c r="B1008" s="1">
        <v>63</v>
      </c>
      <c r="C1008" s="1" t="s">
        <v>562</v>
      </c>
      <c r="E1008" s="1">
        <v>6372</v>
      </c>
      <c r="F1008" s="1" t="s">
        <v>1361</v>
      </c>
      <c r="G1008" s="1" t="s">
        <v>576</v>
      </c>
      <c r="H1008" s="1">
        <v>2019</v>
      </c>
      <c r="I1008" s="1">
        <v>74</v>
      </c>
      <c r="J1008" s="1">
        <v>5</v>
      </c>
      <c r="K1008" t="str">
        <f t="shared" si="30"/>
        <v>Kota Banjar Baru</v>
      </c>
      <c r="L1008" t="str">
        <f t="shared" si="31"/>
        <v>Kota Banjar Baru-2019</v>
      </c>
      <c r="M1008" s="1">
        <v>67.061514494791993</v>
      </c>
      <c r="N1008" t="e">
        <f>VLOOKUP(L1008,PPH!$E$2:$F$2057,2,FALSE)</f>
        <v>#N/A</v>
      </c>
    </row>
    <row r="1009" spans="1:14" x14ac:dyDescent="0.3">
      <c r="A1009" s="1">
        <v>1008</v>
      </c>
      <c r="B1009" s="1">
        <v>64</v>
      </c>
      <c r="C1009" s="1" t="s">
        <v>578</v>
      </c>
      <c r="E1009" s="1">
        <v>6471</v>
      </c>
      <c r="F1009" s="1" t="s">
        <v>1361</v>
      </c>
      <c r="G1009" s="1" t="s">
        <v>587</v>
      </c>
      <c r="H1009" s="1">
        <v>2019</v>
      </c>
      <c r="I1009" s="1">
        <v>2</v>
      </c>
      <c r="J1009" s="1">
        <v>6</v>
      </c>
      <c r="K1009" t="str">
        <f t="shared" si="30"/>
        <v>Kota Balikpapan</v>
      </c>
      <c r="L1009" t="str">
        <f t="shared" si="31"/>
        <v>Kota Balikpapan-2019</v>
      </c>
      <c r="M1009" s="1">
        <v>88.743744486593997</v>
      </c>
      <c r="N1009" t="e">
        <f>VLOOKUP(L1009,PPH!$E$2:$F$2057,2,FALSE)</f>
        <v>#N/A</v>
      </c>
    </row>
    <row r="1010" spans="1:14" x14ac:dyDescent="0.3">
      <c r="A1010" s="1">
        <v>1009</v>
      </c>
      <c r="B1010" s="1">
        <v>64</v>
      </c>
      <c r="C1010" s="1" t="s">
        <v>578</v>
      </c>
      <c r="E1010" s="1">
        <v>6472</v>
      </c>
      <c r="F1010" s="1" t="s">
        <v>1361</v>
      </c>
      <c r="G1010" s="1" t="s">
        <v>588</v>
      </c>
      <c r="H1010" s="1">
        <v>2019</v>
      </c>
      <c r="I1010" s="1">
        <v>16</v>
      </c>
      <c r="J1010" s="1">
        <v>6</v>
      </c>
      <c r="K1010" t="str">
        <f t="shared" si="30"/>
        <v>Kota Samarinda</v>
      </c>
      <c r="L1010" t="str">
        <f t="shared" si="31"/>
        <v>Kota Samarinda-2019</v>
      </c>
      <c r="M1010" s="1">
        <v>85.192986321185003</v>
      </c>
      <c r="N1010" t="e">
        <f>VLOOKUP(L1010,PPH!$E$2:$F$2057,2,FALSE)</f>
        <v>#N/A</v>
      </c>
    </row>
    <row r="1011" spans="1:14" x14ac:dyDescent="0.3">
      <c r="A1011" s="1">
        <v>1010</v>
      </c>
      <c r="B1011" s="1">
        <v>64</v>
      </c>
      <c r="C1011" s="1" t="s">
        <v>578</v>
      </c>
      <c r="E1011" s="1">
        <v>6474</v>
      </c>
      <c r="F1011" s="1" t="s">
        <v>1361</v>
      </c>
      <c r="G1011" s="1" t="s">
        <v>590</v>
      </c>
      <c r="H1011" s="1">
        <v>2019</v>
      </c>
      <c r="I1011" s="1">
        <v>15</v>
      </c>
      <c r="J1011" s="1">
        <v>6</v>
      </c>
      <c r="K1011" t="str">
        <f t="shared" si="30"/>
        <v>Kota Bontang</v>
      </c>
      <c r="L1011" t="str">
        <f t="shared" si="31"/>
        <v>Kota Bontang-2019</v>
      </c>
      <c r="M1011" s="1">
        <v>85.335623301216003</v>
      </c>
      <c r="N1011" t="e">
        <f>VLOOKUP(L1011,PPH!$E$2:$F$2057,2,FALSE)</f>
        <v>#N/A</v>
      </c>
    </row>
    <row r="1012" spans="1:14" x14ac:dyDescent="0.3">
      <c r="A1012" s="1">
        <v>1011</v>
      </c>
      <c r="B1012" s="1">
        <v>65</v>
      </c>
      <c r="C1012" s="1" t="s">
        <v>592</v>
      </c>
      <c r="E1012" s="1">
        <v>6571</v>
      </c>
      <c r="F1012" s="1" t="s">
        <v>1361</v>
      </c>
      <c r="G1012" s="1" t="s">
        <v>597</v>
      </c>
      <c r="H1012" s="1">
        <v>2019</v>
      </c>
      <c r="I1012" s="1">
        <v>36</v>
      </c>
      <c r="J1012" s="1">
        <v>6</v>
      </c>
      <c r="K1012" t="str">
        <f t="shared" si="30"/>
        <v>Kota Tarakan</v>
      </c>
      <c r="L1012" t="str">
        <f t="shared" si="31"/>
        <v>Kota Tarakan-2019</v>
      </c>
      <c r="M1012" s="1">
        <v>80.435854012622997</v>
      </c>
      <c r="N1012" t="e">
        <f>VLOOKUP(L1012,PPH!$E$2:$F$2057,2,FALSE)</f>
        <v>#N/A</v>
      </c>
    </row>
    <row r="1013" spans="1:14" x14ac:dyDescent="0.3">
      <c r="A1013" s="1">
        <v>1012</v>
      </c>
      <c r="B1013" s="1">
        <v>71</v>
      </c>
      <c r="C1013" s="1" t="s">
        <v>599</v>
      </c>
      <c r="E1013" s="1">
        <v>7171</v>
      </c>
      <c r="F1013" s="1" t="s">
        <v>1361</v>
      </c>
      <c r="G1013" s="1" t="s">
        <v>616</v>
      </c>
      <c r="H1013" s="1">
        <v>2019</v>
      </c>
      <c r="I1013" s="1">
        <v>22</v>
      </c>
      <c r="J1013" s="1">
        <v>6</v>
      </c>
      <c r="K1013" t="str">
        <f t="shared" si="30"/>
        <v>Kota Manado</v>
      </c>
      <c r="L1013" t="str">
        <f t="shared" si="31"/>
        <v>Kota Manado-2019</v>
      </c>
      <c r="M1013" s="1">
        <v>83.678896710258002</v>
      </c>
      <c r="N1013" t="e">
        <f>VLOOKUP(L1013,PPH!$E$2:$F$2057,2,FALSE)</f>
        <v>#N/A</v>
      </c>
    </row>
    <row r="1014" spans="1:14" x14ac:dyDescent="0.3">
      <c r="A1014" s="1">
        <v>1013</v>
      </c>
      <c r="B1014" s="1">
        <v>71</v>
      </c>
      <c r="C1014" s="1" t="s">
        <v>599</v>
      </c>
      <c r="E1014" s="1">
        <v>7172</v>
      </c>
      <c r="F1014" s="1" t="s">
        <v>1361</v>
      </c>
      <c r="G1014" s="1" t="s">
        <v>617</v>
      </c>
      <c r="H1014" s="1">
        <v>2019</v>
      </c>
      <c r="I1014" s="1">
        <v>70</v>
      </c>
      <c r="J1014" s="1">
        <v>5</v>
      </c>
      <c r="K1014" t="str">
        <f t="shared" si="30"/>
        <v>Kota Bitung</v>
      </c>
      <c r="L1014" t="str">
        <f t="shared" si="31"/>
        <v>Kota Bitung-2019</v>
      </c>
      <c r="M1014" s="1">
        <v>69.345965061997006</v>
      </c>
      <c r="N1014" t="e">
        <f>VLOOKUP(L1014,PPH!$E$2:$F$2057,2,FALSE)</f>
        <v>#N/A</v>
      </c>
    </row>
    <row r="1015" spans="1:14" x14ac:dyDescent="0.3">
      <c r="A1015" s="1">
        <v>1014</v>
      </c>
      <c r="B1015" s="1">
        <v>71</v>
      </c>
      <c r="C1015" s="1" t="s">
        <v>599</v>
      </c>
      <c r="E1015" s="1">
        <v>7173</v>
      </c>
      <c r="F1015" s="1" t="s">
        <v>1361</v>
      </c>
      <c r="G1015" s="1" t="s">
        <v>618</v>
      </c>
      <c r="H1015" s="1">
        <v>2019</v>
      </c>
      <c r="I1015" s="1">
        <v>46</v>
      </c>
      <c r="J1015" s="1">
        <v>6</v>
      </c>
      <c r="K1015" t="str">
        <f t="shared" si="30"/>
        <v>Kota Tomohon</v>
      </c>
      <c r="L1015" t="str">
        <f t="shared" si="31"/>
        <v>Kota Tomohon-2019</v>
      </c>
      <c r="M1015" s="1">
        <v>77.807574580148994</v>
      </c>
      <c r="N1015" t="e">
        <f>VLOOKUP(L1015,PPH!$E$2:$F$2057,2,FALSE)</f>
        <v>#N/A</v>
      </c>
    </row>
    <row r="1016" spans="1:14" x14ac:dyDescent="0.3">
      <c r="A1016" s="1">
        <v>1015</v>
      </c>
      <c r="B1016" s="1">
        <v>71</v>
      </c>
      <c r="C1016" s="1" t="s">
        <v>599</v>
      </c>
      <c r="E1016" s="1">
        <v>7174</v>
      </c>
      <c r="F1016" s="1" t="s">
        <v>1361</v>
      </c>
      <c r="G1016" s="1" t="s">
        <v>619</v>
      </c>
      <c r="H1016" s="1">
        <v>2019</v>
      </c>
      <c r="I1016" s="1">
        <v>51</v>
      </c>
      <c r="J1016" s="1">
        <v>6</v>
      </c>
      <c r="K1016" t="str">
        <f t="shared" si="30"/>
        <v>Kota Kotamobago</v>
      </c>
      <c r="L1016" t="str">
        <f t="shared" si="31"/>
        <v>Kota Kotamobago-2019</v>
      </c>
      <c r="M1016" s="1">
        <v>75.539723528492004</v>
      </c>
      <c r="N1016" t="e">
        <f>VLOOKUP(L1016,PPH!$E$2:$F$2057,2,FALSE)</f>
        <v>#N/A</v>
      </c>
    </row>
    <row r="1017" spans="1:14" x14ac:dyDescent="0.3">
      <c r="A1017" s="1">
        <v>1016</v>
      </c>
      <c r="B1017" s="1">
        <v>72</v>
      </c>
      <c r="C1017" s="1" t="s">
        <v>621</v>
      </c>
      <c r="E1017" s="1">
        <v>7271</v>
      </c>
      <c r="F1017" s="1" t="s">
        <v>1361</v>
      </c>
      <c r="G1017" s="1" t="s">
        <v>639</v>
      </c>
      <c r="H1017" s="1">
        <v>2019</v>
      </c>
      <c r="I1017" s="1">
        <v>42</v>
      </c>
      <c r="J1017" s="1">
        <v>6</v>
      </c>
      <c r="K1017" t="str">
        <f t="shared" si="30"/>
        <v>Kota Palu</v>
      </c>
      <c r="L1017" t="str">
        <f t="shared" si="31"/>
        <v>Kota Palu-2019</v>
      </c>
      <c r="M1017" s="1">
        <v>78.428505171712004</v>
      </c>
      <c r="N1017" t="e">
        <f>VLOOKUP(L1017,PPH!$E$2:$F$2057,2,FALSE)</f>
        <v>#N/A</v>
      </c>
    </row>
    <row r="1018" spans="1:14" x14ac:dyDescent="0.3">
      <c r="A1018" s="1">
        <v>1017</v>
      </c>
      <c r="B1018" s="1">
        <v>73</v>
      </c>
      <c r="C1018" s="1" t="s">
        <v>642</v>
      </c>
      <c r="E1018" s="1">
        <v>7371</v>
      </c>
      <c r="F1018" s="1" t="s">
        <v>1361</v>
      </c>
      <c r="G1018" s="1" t="s">
        <v>671</v>
      </c>
      <c r="H1018" s="1">
        <v>2019</v>
      </c>
      <c r="I1018" s="1">
        <v>24</v>
      </c>
      <c r="J1018" s="1">
        <v>6</v>
      </c>
      <c r="K1018" t="str">
        <f t="shared" si="30"/>
        <v>Kota Makasar</v>
      </c>
      <c r="L1018" t="str">
        <f t="shared" si="31"/>
        <v>Kota Makasar-2019</v>
      </c>
      <c r="M1018" s="1">
        <v>83.538747345231997</v>
      </c>
      <c r="N1018" t="e">
        <f>VLOOKUP(L1018,PPH!$E$2:$F$2057,2,FALSE)</f>
        <v>#N/A</v>
      </c>
    </row>
    <row r="1019" spans="1:14" x14ac:dyDescent="0.3">
      <c r="A1019" s="1">
        <v>1018</v>
      </c>
      <c r="B1019" s="1">
        <v>73</v>
      </c>
      <c r="C1019" s="1" t="s">
        <v>642</v>
      </c>
      <c r="E1019" s="1">
        <v>7372</v>
      </c>
      <c r="F1019" s="1" t="s">
        <v>1361</v>
      </c>
      <c r="G1019" s="1" t="s">
        <v>672</v>
      </c>
      <c r="H1019" s="1">
        <v>2019</v>
      </c>
      <c r="I1019" s="1">
        <v>40</v>
      </c>
      <c r="J1019" s="1">
        <v>6</v>
      </c>
      <c r="K1019" t="str">
        <f t="shared" si="30"/>
        <v>Kota Pare-Pare</v>
      </c>
      <c r="L1019" t="str">
        <f t="shared" si="31"/>
        <v>Kota Pare-Pare-2019</v>
      </c>
      <c r="M1019" s="1">
        <v>79.403383552310004</v>
      </c>
      <c r="N1019" t="e">
        <f>VLOOKUP(L1019,PPH!$E$2:$F$2057,2,FALSE)</f>
        <v>#N/A</v>
      </c>
    </row>
    <row r="1020" spans="1:14" x14ac:dyDescent="0.3">
      <c r="A1020" s="1">
        <v>1019</v>
      </c>
      <c r="B1020" s="1">
        <v>73</v>
      </c>
      <c r="C1020" s="1" t="s">
        <v>642</v>
      </c>
      <c r="E1020" s="1">
        <v>7373</v>
      </c>
      <c r="F1020" s="1" t="s">
        <v>1361</v>
      </c>
      <c r="G1020" s="1" t="s">
        <v>673</v>
      </c>
      <c r="H1020" s="1">
        <v>2019</v>
      </c>
      <c r="I1020" s="1">
        <v>63</v>
      </c>
      <c r="J1020" s="1">
        <v>6</v>
      </c>
      <c r="K1020" t="str">
        <f t="shared" si="30"/>
        <v>Kota Palopo</v>
      </c>
      <c r="L1020" t="str">
        <f t="shared" si="31"/>
        <v>Kota Palopo-2019</v>
      </c>
      <c r="M1020" s="1">
        <v>72.137628276645003</v>
      </c>
      <c r="N1020" t="e">
        <f>VLOOKUP(L1020,PPH!$E$2:$F$2057,2,FALSE)</f>
        <v>#N/A</v>
      </c>
    </row>
    <row r="1021" spans="1:14" x14ac:dyDescent="0.3">
      <c r="A1021" s="1">
        <v>1020</v>
      </c>
      <c r="B1021" s="1">
        <v>74</v>
      </c>
      <c r="C1021" s="1" t="s">
        <v>675</v>
      </c>
      <c r="E1021" s="1">
        <v>7471</v>
      </c>
      <c r="F1021" s="1" t="s">
        <v>1361</v>
      </c>
      <c r="G1021" s="1" t="s">
        <v>693</v>
      </c>
      <c r="H1021" s="1">
        <v>2019</v>
      </c>
      <c r="I1021" s="1">
        <v>17</v>
      </c>
      <c r="J1021" s="1">
        <v>6</v>
      </c>
      <c r="K1021" t="str">
        <f t="shared" si="30"/>
        <v>Kota Kendari</v>
      </c>
      <c r="L1021" t="str">
        <f t="shared" si="31"/>
        <v>Kota Kendari-2019</v>
      </c>
      <c r="M1021" s="1">
        <v>85.111656698348</v>
      </c>
      <c r="N1021" t="e">
        <f>VLOOKUP(L1021,PPH!$E$2:$F$2057,2,FALSE)</f>
        <v>#N/A</v>
      </c>
    </row>
    <row r="1022" spans="1:14" x14ac:dyDescent="0.3">
      <c r="A1022" s="1">
        <v>1021</v>
      </c>
      <c r="B1022" s="1">
        <v>74</v>
      </c>
      <c r="C1022" s="1" t="s">
        <v>675</v>
      </c>
      <c r="E1022" s="1">
        <v>7472</v>
      </c>
      <c r="F1022" s="1" t="s">
        <v>1361</v>
      </c>
      <c r="G1022" s="1" t="s">
        <v>694</v>
      </c>
      <c r="H1022" s="1">
        <v>2019</v>
      </c>
      <c r="I1022" s="1">
        <v>68</v>
      </c>
      <c r="J1022" s="1">
        <v>6</v>
      </c>
      <c r="K1022" t="str">
        <f t="shared" si="30"/>
        <v>Kota Bau-Bau</v>
      </c>
      <c r="L1022" t="str">
        <f t="shared" si="31"/>
        <v>Kota Bau-Bau-2019</v>
      </c>
      <c r="M1022" s="1">
        <v>70.902006604725003</v>
      </c>
      <c r="N1022" t="e">
        <f>VLOOKUP(L1022,PPH!$E$2:$F$2057,2,FALSE)</f>
        <v>#N/A</v>
      </c>
    </row>
    <row r="1023" spans="1:14" x14ac:dyDescent="0.3">
      <c r="A1023" s="1">
        <v>1022</v>
      </c>
      <c r="B1023" s="1">
        <v>75</v>
      </c>
      <c r="C1023" s="1" t="s">
        <v>697</v>
      </c>
      <c r="E1023" s="1">
        <v>7571</v>
      </c>
      <c r="F1023" s="1" t="s">
        <v>1361</v>
      </c>
      <c r="G1023" s="1" t="s">
        <v>705</v>
      </c>
      <c r="H1023" s="1">
        <v>2019</v>
      </c>
      <c r="I1023" s="1">
        <v>27</v>
      </c>
      <c r="J1023" s="1">
        <v>6</v>
      </c>
      <c r="K1023" t="str">
        <f t="shared" si="30"/>
        <v>Kota Gorontalo</v>
      </c>
      <c r="L1023" t="str">
        <f t="shared" si="31"/>
        <v>Kota Gorontalo-2019</v>
      </c>
      <c r="M1023" s="1">
        <v>82.620643227507998</v>
      </c>
      <c r="N1023" t="e">
        <f>VLOOKUP(L1023,PPH!$E$2:$F$2057,2,FALSE)</f>
        <v>#N/A</v>
      </c>
    </row>
    <row r="1024" spans="1:14" x14ac:dyDescent="0.3">
      <c r="A1024" s="1">
        <v>1023</v>
      </c>
      <c r="B1024" s="1">
        <v>81</v>
      </c>
      <c r="C1024" s="1" t="s">
        <v>716</v>
      </c>
      <c r="E1024" s="1">
        <v>8171</v>
      </c>
      <c r="F1024" s="1" t="s">
        <v>1361</v>
      </c>
      <c r="G1024" s="1" t="s">
        <v>732</v>
      </c>
      <c r="H1024" s="1">
        <v>2019</v>
      </c>
      <c r="I1024" s="1">
        <v>53</v>
      </c>
      <c r="J1024" s="1">
        <v>6</v>
      </c>
      <c r="K1024" t="str">
        <f t="shared" si="30"/>
        <v>Kota Ambon</v>
      </c>
      <c r="L1024" t="str">
        <f t="shared" si="31"/>
        <v>Kota Ambon-2019</v>
      </c>
      <c r="M1024" s="1">
        <v>74.526002100192997</v>
      </c>
      <c r="N1024" t="e">
        <f>VLOOKUP(L1024,PPH!$E$2:$F$2057,2,FALSE)</f>
        <v>#N/A</v>
      </c>
    </row>
    <row r="1025" spans="1:14" x14ac:dyDescent="0.3">
      <c r="A1025" s="1">
        <v>1024</v>
      </c>
      <c r="B1025" s="1">
        <v>81</v>
      </c>
      <c r="C1025" s="1" t="s">
        <v>716</v>
      </c>
      <c r="E1025" s="1">
        <v>8172</v>
      </c>
      <c r="F1025" s="1" t="s">
        <v>1361</v>
      </c>
      <c r="G1025" s="1" t="s">
        <v>733</v>
      </c>
      <c r="H1025" s="1">
        <v>2019</v>
      </c>
      <c r="I1025" s="1">
        <v>95</v>
      </c>
      <c r="J1025" s="1">
        <v>3</v>
      </c>
      <c r="K1025" t="str">
        <f t="shared" si="30"/>
        <v>Kota Tual</v>
      </c>
      <c r="L1025" t="str">
        <f t="shared" si="31"/>
        <v>Kota Tual-2019</v>
      </c>
      <c r="M1025" s="1">
        <v>42.715293377054003</v>
      </c>
      <c r="N1025" t="e">
        <f>VLOOKUP(L1025,PPH!$E$2:$F$2057,2,FALSE)</f>
        <v>#N/A</v>
      </c>
    </row>
    <row r="1026" spans="1:14" x14ac:dyDescent="0.3">
      <c r="A1026" s="1">
        <v>1025</v>
      </c>
      <c r="B1026" s="1">
        <v>82</v>
      </c>
      <c r="C1026" s="1" t="s">
        <v>736</v>
      </c>
      <c r="E1026" s="1">
        <v>8271</v>
      </c>
      <c r="F1026" s="1" t="s">
        <v>1361</v>
      </c>
      <c r="G1026" s="1" t="s">
        <v>749</v>
      </c>
      <c r="H1026" s="1">
        <v>2019</v>
      </c>
      <c r="I1026" s="1">
        <v>18</v>
      </c>
      <c r="J1026" s="1">
        <v>6</v>
      </c>
      <c r="K1026" t="str">
        <f t="shared" si="30"/>
        <v>Kota Ternate</v>
      </c>
      <c r="L1026" t="str">
        <f t="shared" si="31"/>
        <v>Kota Ternate-2019</v>
      </c>
      <c r="M1026" s="1">
        <v>84.887196303034997</v>
      </c>
      <c r="N1026" t="e">
        <f>VLOOKUP(L1026,PPH!$E$2:$F$2057,2,FALSE)</f>
        <v>#N/A</v>
      </c>
    </row>
    <row r="1027" spans="1:14" x14ac:dyDescent="0.3">
      <c r="A1027" s="1">
        <v>1026</v>
      </c>
      <c r="B1027" s="1">
        <v>82</v>
      </c>
      <c r="C1027" s="1" t="s">
        <v>736</v>
      </c>
      <c r="E1027" s="1">
        <v>8272</v>
      </c>
      <c r="F1027" s="1" t="s">
        <v>1361</v>
      </c>
      <c r="G1027" s="1" t="s">
        <v>750</v>
      </c>
      <c r="H1027" s="1">
        <v>2019</v>
      </c>
      <c r="I1027" s="1">
        <v>89</v>
      </c>
      <c r="J1027" s="1">
        <v>4</v>
      </c>
      <c r="K1027" t="str">
        <f t="shared" ref="K1027:K1090" si="32">IF(F1027="Kabupaten",F1027 &amp; " " &amp; G1027,G1027)</f>
        <v>Kota Tidore Kepulauan</v>
      </c>
      <c r="L1027" t="str">
        <f t="shared" ref="L1027:L1090" si="33">K1027&amp;"-"&amp;H1027</f>
        <v>Kota Tidore Kepulauan-2019</v>
      </c>
      <c r="M1027" s="1">
        <v>59.954430710903999</v>
      </c>
      <c r="N1027" t="e">
        <f>VLOOKUP(L1027,PPH!$E$2:$F$2057,2,FALSE)</f>
        <v>#N/A</v>
      </c>
    </row>
    <row r="1028" spans="1:14" x14ac:dyDescent="0.3">
      <c r="A1028" s="1">
        <v>1027</v>
      </c>
      <c r="B1028" s="1">
        <v>91</v>
      </c>
      <c r="C1028" s="1" t="s">
        <v>752</v>
      </c>
      <c r="E1028" s="1">
        <v>9271</v>
      </c>
      <c r="F1028" s="1" t="s">
        <v>1361</v>
      </c>
      <c r="G1028" s="1" t="s">
        <v>766</v>
      </c>
      <c r="H1028" s="1">
        <v>2019</v>
      </c>
      <c r="I1028" s="1">
        <v>82</v>
      </c>
      <c r="J1028" s="1">
        <v>5</v>
      </c>
      <c r="K1028" t="str">
        <f t="shared" si="32"/>
        <v>Kota Sorong</v>
      </c>
      <c r="L1028" t="str">
        <f t="shared" si="33"/>
        <v>Kota Sorong-2019</v>
      </c>
      <c r="M1028" s="1">
        <v>65.117532049982003</v>
      </c>
      <c r="N1028" t="e">
        <f>VLOOKUP(L1028,PPH!$E$2:$F$2057,2,FALSE)</f>
        <v>#N/A</v>
      </c>
    </row>
    <row r="1029" spans="1:14" x14ac:dyDescent="0.3">
      <c r="A1029" s="1">
        <v>1028</v>
      </c>
      <c r="B1029" s="1">
        <v>94</v>
      </c>
      <c r="C1029" s="1" t="s">
        <v>768</v>
      </c>
      <c r="E1029" s="1">
        <v>9171</v>
      </c>
      <c r="F1029" s="1" t="s">
        <v>1361</v>
      </c>
      <c r="G1029" s="1" t="s">
        <v>811</v>
      </c>
      <c r="H1029" s="1">
        <v>2019</v>
      </c>
      <c r="I1029" s="1">
        <v>82</v>
      </c>
      <c r="J1029" s="1">
        <v>5</v>
      </c>
      <c r="K1029" t="str">
        <f t="shared" si="32"/>
        <v>Kota Jayapura</v>
      </c>
      <c r="L1029" t="str">
        <f t="shared" si="33"/>
        <v>Kota Jayapura-2019</v>
      </c>
      <c r="M1029" s="1">
        <v>65.117532049982003</v>
      </c>
      <c r="N1029" t="e">
        <f>VLOOKUP(L1029,PPH!$E$2:$F$2057,2,FALSE)</f>
        <v>#N/A</v>
      </c>
    </row>
    <row r="1030" spans="1:14" x14ac:dyDescent="0.3">
      <c r="A1030" s="1">
        <v>1029</v>
      </c>
      <c r="B1030" s="1">
        <v>11</v>
      </c>
      <c r="C1030" s="1" t="s">
        <v>6</v>
      </c>
      <c r="E1030" s="1">
        <v>1109</v>
      </c>
      <c r="F1030" s="1" t="s">
        <v>951</v>
      </c>
      <c r="G1030" s="1" t="s">
        <v>950</v>
      </c>
      <c r="H1030" s="1">
        <v>2020</v>
      </c>
      <c r="I1030" s="1">
        <v>267</v>
      </c>
      <c r="J1030" s="1">
        <v>5</v>
      </c>
      <c r="K1030" t="str">
        <f t="shared" si="32"/>
        <v>Kabupaten Simeulue</v>
      </c>
      <c r="L1030" t="str">
        <f t="shared" si="33"/>
        <v>Kabupaten Simeulue-2020</v>
      </c>
      <c r="M1030" s="1">
        <v>72.425097985253998</v>
      </c>
      <c r="N1030" t="e">
        <f>VLOOKUP(L1030,PPH!$E$2:$F$2057,2,FALSE)</f>
        <v>#N/A</v>
      </c>
    </row>
    <row r="1031" spans="1:14" x14ac:dyDescent="0.3">
      <c r="A1031" s="1">
        <v>1030</v>
      </c>
      <c r="B1031" s="1">
        <v>11</v>
      </c>
      <c r="C1031" s="1" t="s">
        <v>6</v>
      </c>
      <c r="E1031" s="1">
        <v>1110</v>
      </c>
      <c r="F1031" s="1" t="s">
        <v>951</v>
      </c>
      <c r="G1031" s="1" t="s">
        <v>952</v>
      </c>
      <c r="H1031" s="1">
        <v>2020</v>
      </c>
      <c r="I1031" s="1">
        <v>371</v>
      </c>
      <c r="J1031" s="1">
        <v>3</v>
      </c>
      <c r="K1031" t="str">
        <f t="shared" si="32"/>
        <v>Kabupaten Aceh Singkil</v>
      </c>
      <c r="L1031" t="str">
        <f t="shared" si="33"/>
        <v>Kabupaten Aceh Singkil-2020</v>
      </c>
      <c r="M1031" s="1">
        <v>53.138277718396999</v>
      </c>
      <c r="N1031" t="e">
        <f>VLOOKUP(L1031,PPH!$E$2:$F$2057,2,FALSE)</f>
        <v>#N/A</v>
      </c>
    </row>
    <row r="1032" spans="1:14" x14ac:dyDescent="0.3">
      <c r="A1032" s="1">
        <v>1031</v>
      </c>
      <c r="B1032" s="1">
        <v>11</v>
      </c>
      <c r="C1032" s="1" t="s">
        <v>6</v>
      </c>
      <c r="E1032" s="1">
        <v>1101</v>
      </c>
      <c r="F1032" s="1" t="s">
        <v>951</v>
      </c>
      <c r="G1032" s="1" t="s">
        <v>953</v>
      </c>
      <c r="H1032" s="1">
        <v>2020</v>
      </c>
      <c r="I1032" s="1">
        <v>271</v>
      </c>
      <c r="J1032" s="1">
        <v>5</v>
      </c>
      <c r="K1032" t="str">
        <f t="shared" si="32"/>
        <v>Kabupaten Aceh Selatan</v>
      </c>
      <c r="L1032" t="str">
        <f t="shared" si="33"/>
        <v>Kabupaten Aceh Selatan-2020</v>
      </c>
      <c r="M1032" s="1">
        <v>71.918240176642996</v>
      </c>
      <c r="N1032" t="e">
        <f>VLOOKUP(L1032,PPH!$E$2:$F$2057,2,FALSE)</f>
        <v>#N/A</v>
      </c>
    </row>
    <row r="1033" spans="1:14" x14ac:dyDescent="0.3">
      <c r="A1033" s="1">
        <v>1032</v>
      </c>
      <c r="B1033" s="1">
        <v>11</v>
      </c>
      <c r="C1033" s="1" t="s">
        <v>6</v>
      </c>
      <c r="E1033" s="1">
        <v>1102</v>
      </c>
      <c r="F1033" s="1" t="s">
        <v>951</v>
      </c>
      <c r="G1033" s="1" t="s">
        <v>954</v>
      </c>
      <c r="H1033" s="1">
        <v>2020</v>
      </c>
      <c r="I1033" s="1">
        <v>242</v>
      </c>
      <c r="J1033" s="1">
        <v>5</v>
      </c>
      <c r="K1033" t="str">
        <f t="shared" si="32"/>
        <v>Kabupaten Aceh Tenggara</v>
      </c>
      <c r="L1033" t="str">
        <f t="shared" si="33"/>
        <v>Kabupaten Aceh Tenggara-2020</v>
      </c>
      <c r="M1033" s="1">
        <v>73.950720770957005</v>
      </c>
      <c r="N1033" t="e">
        <f>VLOOKUP(L1033,PPH!$E$2:$F$2057,2,FALSE)</f>
        <v>#N/A</v>
      </c>
    </row>
    <row r="1034" spans="1:14" x14ac:dyDescent="0.3">
      <c r="A1034" s="1">
        <v>1033</v>
      </c>
      <c r="B1034" s="1">
        <v>11</v>
      </c>
      <c r="C1034" s="1" t="s">
        <v>6</v>
      </c>
      <c r="E1034" s="1">
        <v>1103</v>
      </c>
      <c r="F1034" s="1" t="s">
        <v>951</v>
      </c>
      <c r="G1034" s="1" t="s">
        <v>955</v>
      </c>
      <c r="H1034" s="1">
        <v>2020</v>
      </c>
      <c r="I1034" s="1">
        <v>238</v>
      </c>
      <c r="J1034" s="1">
        <v>5</v>
      </c>
      <c r="K1034" t="str">
        <f t="shared" si="32"/>
        <v>Kabupaten Aceh Timur</v>
      </c>
      <c r="L1034" t="str">
        <f t="shared" si="33"/>
        <v>Kabupaten Aceh Timur-2020</v>
      </c>
      <c r="M1034" s="1">
        <v>74.095474702572005</v>
      </c>
      <c r="N1034" t="e">
        <f>VLOOKUP(L1034,PPH!$E$2:$F$2057,2,FALSE)</f>
        <v>#N/A</v>
      </c>
    </row>
    <row r="1035" spans="1:14" x14ac:dyDescent="0.3">
      <c r="A1035" s="1">
        <v>1034</v>
      </c>
      <c r="B1035" s="1">
        <v>11</v>
      </c>
      <c r="C1035" s="1" t="s">
        <v>6</v>
      </c>
      <c r="E1035" s="1">
        <v>1104</v>
      </c>
      <c r="F1035" s="1" t="s">
        <v>951</v>
      </c>
      <c r="G1035" s="1" t="s">
        <v>956</v>
      </c>
      <c r="H1035" s="1">
        <v>2020</v>
      </c>
      <c r="I1035" s="1">
        <v>276</v>
      </c>
      <c r="J1035" s="1">
        <v>5</v>
      </c>
      <c r="K1035" t="str">
        <f t="shared" si="32"/>
        <v>Kabupaten Aceh Tengah</v>
      </c>
      <c r="L1035" t="str">
        <f t="shared" si="33"/>
        <v>Kabupaten Aceh Tengah-2020</v>
      </c>
      <c r="M1035" s="1">
        <v>71.069812327809004</v>
      </c>
      <c r="N1035" t="e">
        <f>VLOOKUP(L1035,PPH!$E$2:$F$2057,2,FALSE)</f>
        <v>#N/A</v>
      </c>
    </row>
    <row r="1036" spans="1:14" x14ac:dyDescent="0.3">
      <c r="A1036" s="1">
        <v>1035</v>
      </c>
      <c r="B1036" s="1">
        <v>11</v>
      </c>
      <c r="C1036" s="1" t="s">
        <v>6</v>
      </c>
      <c r="E1036" s="1">
        <v>1105</v>
      </c>
      <c r="F1036" s="1" t="s">
        <v>951</v>
      </c>
      <c r="G1036" s="1" t="s">
        <v>957</v>
      </c>
      <c r="H1036" s="1">
        <v>2020</v>
      </c>
      <c r="I1036" s="1">
        <v>165</v>
      </c>
      <c r="J1036" s="1">
        <v>6</v>
      </c>
      <c r="K1036" t="str">
        <f t="shared" si="32"/>
        <v>Kabupaten Aceh Barat</v>
      </c>
      <c r="L1036" t="str">
        <f t="shared" si="33"/>
        <v>Kabupaten Aceh Barat-2020</v>
      </c>
      <c r="M1036" s="1">
        <v>78.612097796906994</v>
      </c>
      <c r="N1036" t="e">
        <f>VLOOKUP(L1036,PPH!$E$2:$F$2057,2,FALSE)</f>
        <v>#N/A</v>
      </c>
    </row>
    <row r="1037" spans="1:14" x14ac:dyDescent="0.3">
      <c r="A1037" s="1">
        <v>1036</v>
      </c>
      <c r="B1037" s="1">
        <v>11</v>
      </c>
      <c r="C1037" s="1" t="s">
        <v>6</v>
      </c>
      <c r="E1037" s="1">
        <v>1106</v>
      </c>
      <c r="F1037" s="1" t="s">
        <v>951</v>
      </c>
      <c r="G1037" s="1" t="s">
        <v>958</v>
      </c>
      <c r="H1037" s="1">
        <v>2020</v>
      </c>
      <c r="I1037" s="1">
        <v>48</v>
      </c>
      <c r="J1037" s="1">
        <v>6</v>
      </c>
      <c r="K1037" t="str">
        <f t="shared" si="32"/>
        <v>Kabupaten Aceh Besar</v>
      </c>
      <c r="L1037" t="str">
        <f t="shared" si="33"/>
        <v>Kabupaten Aceh Besar-2020</v>
      </c>
      <c r="M1037" s="1">
        <v>83.993367019114004</v>
      </c>
      <c r="N1037" t="e">
        <f>VLOOKUP(L1037,PPH!$E$2:$F$2057,2,FALSE)</f>
        <v>#N/A</v>
      </c>
    </row>
    <row r="1038" spans="1:14" x14ac:dyDescent="0.3">
      <c r="A1038" s="1">
        <v>1037</v>
      </c>
      <c r="B1038" s="1">
        <v>11</v>
      </c>
      <c r="C1038" s="1" t="s">
        <v>6</v>
      </c>
      <c r="E1038" s="1">
        <v>1107</v>
      </c>
      <c r="F1038" s="1" t="s">
        <v>951</v>
      </c>
      <c r="G1038" s="1" t="s">
        <v>959</v>
      </c>
      <c r="H1038" s="1">
        <v>2020</v>
      </c>
      <c r="I1038" s="1">
        <v>229</v>
      </c>
      <c r="J1038" s="1">
        <v>5</v>
      </c>
      <c r="K1038" t="str">
        <f t="shared" si="32"/>
        <v>Kabupaten Pidie</v>
      </c>
      <c r="L1038" t="str">
        <f t="shared" si="33"/>
        <v>Kabupaten Pidie-2020</v>
      </c>
      <c r="M1038" s="1">
        <v>74.567903893690001</v>
      </c>
      <c r="N1038" t="e">
        <f>VLOOKUP(L1038,PPH!$E$2:$F$2057,2,FALSE)</f>
        <v>#N/A</v>
      </c>
    </row>
    <row r="1039" spans="1:14" x14ac:dyDescent="0.3">
      <c r="A1039" s="1">
        <v>1038</v>
      </c>
      <c r="B1039" s="1">
        <v>11</v>
      </c>
      <c r="C1039" s="1" t="s">
        <v>6</v>
      </c>
      <c r="E1039" s="1">
        <v>1111</v>
      </c>
      <c r="F1039" s="1" t="s">
        <v>951</v>
      </c>
      <c r="G1039" s="1" t="s">
        <v>960</v>
      </c>
      <c r="H1039" s="1">
        <v>2020</v>
      </c>
      <c r="I1039" s="1">
        <v>149</v>
      </c>
      <c r="J1039" s="1">
        <v>6</v>
      </c>
      <c r="K1039" t="str">
        <f t="shared" si="32"/>
        <v>Kabupaten Bireuen</v>
      </c>
      <c r="L1039" t="str">
        <f t="shared" si="33"/>
        <v>Kabupaten Bireuen-2020</v>
      </c>
      <c r="M1039" s="1">
        <v>79.428076734071993</v>
      </c>
      <c r="N1039" t="e">
        <f>VLOOKUP(L1039,PPH!$E$2:$F$2057,2,FALSE)</f>
        <v>#N/A</v>
      </c>
    </row>
    <row r="1040" spans="1:14" x14ac:dyDescent="0.3">
      <c r="A1040" s="1">
        <v>1039</v>
      </c>
      <c r="B1040" s="1">
        <v>11</v>
      </c>
      <c r="C1040" s="1" t="s">
        <v>6</v>
      </c>
      <c r="E1040" s="1">
        <v>1108</v>
      </c>
      <c r="F1040" s="1" t="s">
        <v>951</v>
      </c>
      <c r="G1040" s="1" t="s">
        <v>961</v>
      </c>
      <c r="H1040" s="1">
        <v>2020</v>
      </c>
      <c r="I1040" s="1">
        <v>208</v>
      </c>
      <c r="J1040" s="1">
        <v>6</v>
      </c>
      <c r="K1040" t="str">
        <f t="shared" si="32"/>
        <v>Kabupaten Aceh Utara</v>
      </c>
      <c r="L1040" t="str">
        <f t="shared" si="33"/>
        <v>Kabupaten Aceh Utara-2020</v>
      </c>
      <c r="M1040" s="1">
        <v>76.195638959722999</v>
      </c>
      <c r="N1040" t="e">
        <f>VLOOKUP(L1040,PPH!$E$2:$F$2057,2,FALSE)</f>
        <v>#N/A</v>
      </c>
    </row>
    <row r="1041" spans="1:14" x14ac:dyDescent="0.3">
      <c r="A1041" s="1">
        <v>1040</v>
      </c>
      <c r="B1041" s="1">
        <v>11</v>
      </c>
      <c r="C1041" s="1" t="s">
        <v>6</v>
      </c>
      <c r="E1041" s="1">
        <v>1112</v>
      </c>
      <c r="F1041" s="1" t="s">
        <v>951</v>
      </c>
      <c r="G1041" s="1" t="s">
        <v>962</v>
      </c>
      <c r="H1041" s="1">
        <v>2020</v>
      </c>
      <c r="I1041" s="1">
        <v>205</v>
      </c>
      <c r="J1041" s="1">
        <v>6</v>
      </c>
      <c r="K1041" t="str">
        <f t="shared" si="32"/>
        <v>Kabupaten Aceh Barat Daya</v>
      </c>
      <c r="L1041" t="str">
        <f t="shared" si="33"/>
        <v>Kabupaten Aceh Barat Daya-2020</v>
      </c>
      <c r="M1041" s="1">
        <v>76.601978778304996</v>
      </c>
      <c r="N1041" t="e">
        <f>VLOOKUP(L1041,PPH!$E$2:$F$2057,2,FALSE)</f>
        <v>#N/A</v>
      </c>
    </row>
    <row r="1042" spans="1:14" x14ac:dyDescent="0.3">
      <c r="A1042" s="1">
        <v>1041</v>
      </c>
      <c r="B1042" s="1">
        <v>11</v>
      </c>
      <c r="C1042" s="1" t="s">
        <v>6</v>
      </c>
      <c r="E1042" s="1">
        <v>1113</v>
      </c>
      <c r="F1042" s="1" t="s">
        <v>951</v>
      </c>
      <c r="G1042" s="1" t="s">
        <v>963</v>
      </c>
      <c r="H1042" s="1">
        <v>2020</v>
      </c>
      <c r="I1042" s="1">
        <v>226</v>
      </c>
      <c r="J1042" s="1">
        <v>5</v>
      </c>
      <c r="K1042" t="str">
        <f t="shared" si="32"/>
        <v>Kabupaten Gayo Lues</v>
      </c>
      <c r="L1042" t="str">
        <f t="shared" si="33"/>
        <v>Kabupaten Gayo Lues-2020</v>
      </c>
      <c r="M1042" s="1">
        <v>74.676402171172995</v>
      </c>
      <c r="N1042" t="e">
        <f>VLOOKUP(L1042,PPH!$E$2:$F$2057,2,FALSE)</f>
        <v>#N/A</v>
      </c>
    </row>
    <row r="1043" spans="1:14" x14ac:dyDescent="0.3">
      <c r="A1043" s="1">
        <v>1042</v>
      </c>
      <c r="B1043" s="1">
        <v>11</v>
      </c>
      <c r="C1043" s="1" t="s">
        <v>6</v>
      </c>
      <c r="E1043" s="1">
        <v>1116</v>
      </c>
      <c r="F1043" s="1" t="s">
        <v>951</v>
      </c>
      <c r="G1043" s="1" t="s">
        <v>964</v>
      </c>
      <c r="H1043" s="1">
        <v>2020</v>
      </c>
      <c r="I1043" s="1">
        <v>159</v>
      </c>
      <c r="J1043" s="1">
        <v>6</v>
      </c>
      <c r="K1043" t="str">
        <f t="shared" si="32"/>
        <v>Kabupaten Aceh Tamiang</v>
      </c>
      <c r="L1043" t="str">
        <f t="shared" si="33"/>
        <v>Kabupaten Aceh Tamiang-2020</v>
      </c>
      <c r="M1043" s="1">
        <v>78.989105925795997</v>
      </c>
      <c r="N1043" t="e">
        <f>VLOOKUP(L1043,PPH!$E$2:$F$2057,2,FALSE)</f>
        <v>#N/A</v>
      </c>
    </row>
    <row r="1044" spans="1:14" x14ac:dyDescent="0.3">
      <c r="A1044" s="1">
        <v>1043</v>
      </c>
      <c r="B1044" s="1">
        <v>11</v>
      </c>
      <c r="C1044" s="1" t="s">
        <v>6</v>
      </c>
      <c r="E1044" s="1">
        <v>1115</v>
      </c>
      <c r="F1044" s="1" t="s">
        <v>951</v>
      </c>
      <c r="G1044" s="1" t="s">
        <v>965</v>
      </c>
      <c r="H1044" s="1">
        <v>2020</v>
      </c>
      <c r="I1044" s="1">
        <v>221</v>
      </c>
      <c r="J1044" s="1">
        <v>5</v>
      </c>
      <c r="K1044" t="str">
        <f t="shared" si="32"/>
        <v>Kabupaten Nagan Raya</v>
      </c>
      <c r="L1044" t="str">
        <f t="shared" si="33"/>
        <v>Kabupaten Nagan Raya-2020</v>
      </c>
      <c r="M1044" s="1">
        <v>74.997792961163</v>
      </c>
      <c r="N1044" t="e">
        <f>VLOOKUP(L1044,PPH!$E$2:$F$2057,2,FALSE)</f>
        <v>#N/A</v>
      </c>
    </row>
    <row r="1045" spans="1:14" x14ac:dyDescent="0.3">
      <c r="A1045" s="1">
        <v>1044</v>
      </c>
      <c r="B1045" s="1">
        <v>11</v>
      </c>
      <c r="C1045" s="1" t="s">
        <v>6</v>
      </c>
      <c r="E1045" s="1">
        <v>1114</v>
      </c>
      <c r="F1045" s="1" t="s">
        <v>951</v>
      </c>
      <c r="G1045" s="1" t="s">
        <v>966</v>
      </c>
      <c r="H1045" s="1">
        <v>2020</v>
      </c>
      <c r="I1045" s="1">
        <v>150</v>
      </c>
      <c r="J1045" s="1">
        <v>6</v>
      </c>
      <c r="K1045" t="str">
        <f t="shared" si="32"/>
        <v>Kabupaten Aceh Jaya</v>
      </c>
      <c r="L1045" t="str">
        <f t="shared" si="33"/>
        <v>Kabupaten Aceh Jaya-2020</v>
      </c>
      <c r="M1045" s="1">
        <v>79.42149595027</v>
      </c>
      <c r="N1045" t="e">
        <f>VLOOKUP(L1045,PPH!$E$2:$F$2057,2,FALSE)</f>
        <v>#N/A</v>
      </c>
    </row>
    <row r="1046" spans="1:14" x14ac:dyDescent="0.3">
      <c r="A1046" s="1">
        <v>1045</v>
      </c>
      <c r="B1046" s="1">
        <v>11</v>
      </c>
      <c r="C1046" s="1" t="s">
        <v>6</v>
      </c>
      <c r="E1046" s="1">
        <v>1117</v>
      </c>
      <c r="F1046" s="1" t="s">
        <v>951</v>
      </c>
      <c r="G1046" s="1" t="s">
        <v>967</v>
      </c>
      <c r="H1046" s="1">
        <v>2020</v>
      </c>
      <c r="I1046" s="1">
        <v>376</v>
      </c>
      <c r="J1046" s="1">
        <v>2</v>
      </c>
      <c r="K1046" t="str">
        <f t="shared" si="32"/>
        <v>Kabupaten Bener Meriah</v>
      </c>
      <c r="L1046" t="str">
        <f t="shared" si="33"/>
        <v>Kabupaten Bener Meriah-2020</v>
      </c>
      <c r="M1046" s="1">
        <v>49.603962183397002</v>
      </c>
      <c r="N1046" t="e">
        <f>VLOOKUP(L1046,PPH!$E$2:$F$2057,2,FALSE)</f>
        <v>#N/A</v>
      </c>
    </row>
    <row r="1047" spans="1:14" x14ac:dyDescent="0.3">
      <c r="A1047" s="1">
        <v>1046</v>
      </c>
      <c r="B1047" s="1">
        <v>11</v>
      </c>
      <c r="C1047" s="1" t="s">
        <v>6</v>
      </c>
      <c r="E1047" s="1">
        <v>1118</v>
      </c>
      <c r="F1047" s="1" t="s">
        <v>951</v>
      </c>
      <c r="G1047" s="1" t="s">
        <v>968</v>
      </c>
      <c r="H1047" s="1">
        <v>2020</v>
      </c>
      <c r="I1047" s="1">
        <v>187</v>
      </c>
      <c r="J1047" s="1">
        <v>6</v>
      </c>
      <c r="K1047" t="str">
        <f t="shared" si="32"/>
        <v>Kabupaten Pidie Jaya</v>
      </c>
      <c r="L1047" t="str">
        <f t="shared" si="33"/>
        <v>Kabupaten Pidie Jaya-2020</v>
      </c>
      <c r="M1047" s="1">
        <v>77.657223774613001</v>
      </c>
      <c r="N1047" t="e">
        <f>VLOOKUP(L1047,PPH!$E$2:$F$2057,2,FALSE)</f>
        <v>#N/A</v>
      </c>
    </row>
    <row r="1048" spans="1:14" x14ac:dyDescent="0.3">
      <c r="A1048" s="1">
        <v>1047</v>
      </c>
      <c r="B1048" s="1">
        <v>12</v>
      </c>
      <c r="C1048" s="1" t="s">
        <v>53</v>
      </c>
      <c r="E1048" s="1">
        <v>1204</v>
      </c>
      <c r="F1048" s="1" t="s">
        <v>951</v>
      </c>
      <c r="G1048" s="1" t="s">
        <v>969</v>
      </c>
      <c r="H1048" s="1">
        <v>2020</v>
      </c>
      <c r="I1048" s="1">
        <v>339</v>
      </c>
      <c r="J1048" s="1">
        <v>4</v>
      </c>
      <c r="K1048" t="str">
        <f t="shared" si="32"/>
        <v>Kabupaten Nias</v>
      </c>
      <c r="L1048" t="str">
        <f t="shared" si="33"/>
        <v>Kabupaten Nias-2020</v>
      </c>
      <c r="M1048" s="1">
        <v>62.842041136203001</v>
      </c>
      <c r="N1048" t="e">
        <f>VLOOKUP(L1048,PPH!$E$2:$F$2057,2,FALSE)</f>
        <v>#N/A</v>
      </c>
    </row>
    <row r="1049" spans="1:14" x14ac:dyDescent="0.3">
      <c r="A1049" s="1">
        <v>1048</v>
      </c>
      <c r="B1049" s="1">
        <v>12</v>
      </c>
      <c r="C1049" s="1" t="s">
        <v>53</v>
      </c>
      <c r="E1049" s="1">
        <v>1213</v>
      </c>
      <c r="F1049" s="1" t="s">
        <v>951</v>
      </c>
      <c r="G1049" s="1" t="s">
        <v>970</v>
      </c>
      <c r="H1049" s="1">
        <v>2020</v>
      </c>
      <c r="I1049" s="1">
        <v>301</v>
      </c>
      <c r="J1049" s="1">
        <v>5</v>
      </c>
      <c r="K1049" t="str">
        <f t="shared" si="32"/>
        <v>Kabupaten Mandailing Natal</v>
      </c>
      <c r="L1049" t="str">
        <f t="shared" si="33"/>
        <v>Kabupaten Mandailing Natal-2020</v>
      </c>
      <c r="M1049" s="1">
        <v>68.370872913615003</v>
      </c>
      <c r="N1049" t="e">
        <f>VLOOKUP(L1049,PPH!$E$2:$F$2057,2,FALSE)</f>
        <v>#N/A</v>
      </c>
    </row>
    <row r="1050" spans="1:14" x14ac:dyDescent="0.3">
      <c r="A1050" s="1">
        <v>1049</v>
      </c>
      <c r="B1050" s="1">
        <v>12</v>
      </c>
      <c r="C1050" s="1" t="s">
        <v>53</v>
      </c>
      <c r="E1050" s="1">
        <v>1203</v>
      </c>
      <c r="F1050" s="1" t="s">
        <v>951</v>
      </c>
      <c r="G1050" s="1" t="s">
        <v>971</v>
      </c>
      <c r="H1050" s="1">
        <v>2020</v>
      </c>
      <c r="I1050" s="1">
        <v>224</v>
      </c>
      <c r="J1050" s="1">
        <v>5</v>
      </c>
      <c r="K1050" t="str">
        <f t="shared" si="32"/>
        <v>Kabupaten Tapanuli Selatan</v>
      </c>
      <c r="L1050" t="str">
        <f t="shared" si="33"/>
        <v>Kabupaten Tapanuli Selatan-2020</v>
      </c>
      <c r="M1050" s="1">
        <v>74.807322209868005</v>
      </c>
      <c r="N1050" t="e">
        <f>VLOOKUP(L1050,PPH!$E$2:$F$2057,2,FALSE)</f>
        <v>#N/A</v>
      </c>
    </row>
    <row r="1051" spans="1:14" x14ac:dyDescent="0.3">
      <c r="A1051" s="1">
        <v>1050</v>
      </c>
      <c r="B1051" s="1">
        <v>12</v>
      </c>
      <c r="C1051" s="1" t="s">
        <v>53</v>
      </c>
      <c r="E1051" s="1">
        <v>1201</v>
      </c>
      <c r="F1051" s="1" t="s">
        <v>951</v>
      </c>
      <c r="G1051" s="1" t="s">
        <v>972</v>
      </c>
      <c r="H1051" s="1">
        <v>2020</v>
      </c>
      <c r="I1051" s="1">
        <v>288</v>
      </c>
      <c r="J1051" s="1">
        <v>5</v>
      </c>
      <c r="K1051" t="str">
        <f t="shared" si="32"/>
        <v>Kabupaten Tapanuli Tengah</v>
      </c>
      <c r="L1051" t="str">
        <f t="shared" si="33"/>
        <v>Kabupaten Tapanuli Tengah-2020</v>
      </c>
      <c r="M1051" s="1">
        <v>70.131760613777004</v>
      </c>
      <c r="N1051" t="e">
        <f>VLOOKUP(L1051,PPH!$E$2:$F$2057,2,FALSE)</f>
        <v>#N/A</v>
      </c>
    </row>
    <row r="1052" spans="1:14" x14ac:dyDescent="0.3">
      <c r="A1052" s="1">
        <v>1051</v>
      </c>
      <c r="B1052" s="1">
        <v>12</v>
      </c>
      <c r="C1052" s="1" t="s">
        <v>53</v>
      </c>
      <c r="E1052" s="1">
        <v>1202</v>
      </c>
      <c r="F1052" s="1" t="s">
        <v>951</v>
      </c>
      <c r="G1052" s="1" t="s">
        <v>973</v>
      </c>
      <c r="H1052" s="1">
        <v>2020</v>
      </c>
      <c r="I1052" s="1">
        <v>183</v>
      </c>
      <c r="J1052" s="1">
        <v>6</v>
      </c>
      <c r="K1052" t="str">
        <f t="shared" si="32"/>
        <v>Kabupaten Tapanuli Utara</v>
      </c>
      <c r="L1052" t="str">
        <f t="shared" si="33"/>
        <v>Kabupaten Tapanuli Utara-2020</v>
      </c>
      <c r="M1052" s="1">
        <v>77.842706665354996</v>
      </c>
      <c r="N1052" t="e">
        <f>VLOOKUP(L1052,PPH!$E$2:$F$2057,2,FALSE)</f>
        <v>#N/A</v>
      </c>
    </row>
    <row r="1053" spans="1:14" x14ac:dyDescent="0.3">
      <c r="A1053" s="1">
        <v>1052</v>
      </c>
      <c r="B1053" s="1">
        <v>12</v>
      </c>
      <c r="C1053" s="1" t="s">
        <v>53</v>
      </c>
      <c r="E1053" s="1">
        <v>1212</v>
      </c>
      <c r="F1053" s="1" t="s">
        <v>951</v>
      </c>
      <c r="G1053" s="1" t="s">
        <v>974</v>
      </c>
      <c r="H1053" s="1">
        <v>2020</v>
      </c>
      <c r="I1053" s="1">
        <v>113</v>
      </c>
      <c r="J1053" s="1">
        <v>6</v>
      </c>
      <c r="K1053" t="str">
        <f t="shared" si="32"/>
        <v>Kabupaten Toba Samosir</v>
      </c>
      <c r="L1053" t="str">
        <f t="shared" si="33"/>
        <v>Kabupaten Toba Samosir-2020</v>
      </c>
      <c r="M1053" s="1">
        <v>80.804842085025996</v>
      </c>
      <c r="N1053" t="e">
        <f>VLOOKUP(L1053,PPH!$E$2:$F$2057,2,FALSE)</f>
        <v>#N/A</v>
      </c>
    </row>
    <row r="1054" spans="1:14" x14ac:dyDescent="0.3">
      <c r="A1054" s="1">
        <v>1053</v>
      </c>
      <c r="B1054" s="1">
        <v>12</v>
      </c>
      <c r="C1054" s="1" t="s">
        <v>53</v>
      </c>
      <c r="E1054" s="1">
        <v>1210</v>
      </c>
      <c r="F1054" s="1" t="s">
        <v>951</v>
      </c>
      <c r="G1054" s="1" t="s">
        <v>975</v>
      </c>
      <c r="H1054" s="1">
        <v>2020</v>
      </c>
      <c r="I1054" s="1">
        <v>186</v>
      </c>
      <c r="J1054" s="1">
        <v>6</v>
      </c>
      <c r="K1054" t="str">
        <f t="shared" si="32"/>
        <v>Kabupaten Labuhan Batu</v>
      </c>
      <c r="L1054" t="str">
        <f t="shared" si="33"/>
        <v>Kabupaten Labuhan Batu-2020</v>
      </c>
      <c r="M1054" s="1">
        <v>77.746465679324999</v>
      </c>
      <c r="N1054" t="e">
        <f>VLOOKUP(L1054,PPH!$E$2:$F$2057,2,FALSE)</f>
        <v>#N/A</v>
      </c>
    </row>
    <row r="1055" spans="1:14" x14ac:dyDescent="0.3">
      <c r="A1055" s="1">
        <v>1054</v>
      </c>
      <c r="B1055" s="1">
        <v>12</v>
      </c>
      <c r="C1055" s="1" t="s">
        <v>53</v>
      </c>
      <c r="E1055" s="1">
        <v>1209</v>
      </c>
      <c r="F1055" s="1" t="s">
        <v>951</v>
      </c>
      <c r="G1055" s="1" t="s">
        <v>976</v>
      </c>
      <c r="H1055" s="1">
        <v>2020</v>
      </c>
      <c r="I1055" s="1">
        <v>256</v>
      </c>
      <c r="J1055" s="1">
        <v>5</v>
      </c>
      <c r="K1055" t="str">
        <f t="shared" si="32"/>
        <v>Kabupaten Asahan</v>
      </c>
      <c r="L1055" t="str">
        <f t="shared" si="33"/>
        <v>Kabupaten Asahan-2020</v>
      </c>
      <c r="M1055" s="1">
        <v>73.108784862636995</v>
      </c>
      <c r="N1055" t="e">
        <f>VLOOKUP(L1055,PPH!$E$2:$F$2057,2,FALSE)</f>
        <v>#N/A</v>
      </c>
    </row>
    <row r="1056" spans="1:14" x14ac:dyDescent="0.3">
      <c r="A1056" s="1">
        <v>1055</v>
      </c>
      <c r="B1056" s="1">
        <v>12</v>
      </c>
      <c r="C1056" s="1" t="s">
        <v>53</v>
      </c>
      <c r="E1056" s="1">
        <v>1208</v>
      </c>
      <c r="F1056" s="1" t="s">
        <v>951</v>
      </c>
      <c r="G1056" s="1" t="s">
        <v>977</v>
      </c>
      <c r="H1056" s="1">
        <v>2020</v>
      </c>
      <c r="I1056" s="1">
        <v>121</v>
      </c>
      <c r="J1056" s="1">
        <v>6</v>
      </c>
      <c r="K1056" t="str">
        <f t="shared" si="32"/>
        <v>Kabupaten Simalungun</v>
      </c>
      <c r="L1056" t="str">
        <f t="shared" si="33"/>
        <v>Kabupaten Simalungun-2020</v>
      </c>
      <c r="M1056" s="1">
        <v>80.338722626524998</v>
      </c>
      <c r="N1056" t="e">
        <f>VLOOKUP(L1056,PPH!$E$2:$F$2057,2,FALSE)</f>
        <v>#N/A</v>
      </c>
    </row>
    <row r="1057" spans="1:14" x14ac:dyDescent="0.3">
      <c r="A1057" s="1">
        <v>1056</v>
      </c>
      <c r="B1057" s="1">
        <v>12</v>
      </c>
      <c r="C1057" s="1" t="s">
        <v>53</v>
      </c>
      <c r="E1057" s="1">
        <v>1211</v>
      </c>
      <c r="F1057" s="1" t="s">
        <v>951</v>
      </c>
      <c r="G1057" s="1" t="s">
        <v>978</v>
      </c>
      <c r="H1057" s="1">
        <v>2020</v>
      </c>
      <c r="I1057" s="1">
        <v>181</v>
      </c>
      <c r="J1057" s="1">
        <v>6</v>
      </c>
      <c r="K1057" t="str">
        <f t="shared" si="32"/>
        <v>Kabupaten Dairi</v>
      </c>
      <c r="L1057" t="str">
        <f t="shared" si="33"/>
        <v>Kabupaten Dairi-2020</v>
      </c>
      <c r="M1057" s="1">
        <v>77.863919682943006</v>
      </c>
      <c r="N1057" t="e">
        <f>VLOOKUP(L1057,PPH!$E$2:$F$2057,2,FALSE)</f>
        <v>#N/A</v>
      </c>
    </row>
    <row r="1058" spans="1:14" x14ac:dyDescent="0.3">
      <c r="A1058" s="1">
        <v>1057</v>
      </c>
      <c r="B1058" s="1">
        <v>12</v>
      </c>
      <c r="C1058" s="1" t="s">
        <v>53</v>
      </c>
      <c r="E1058" s="1">
        <v>1206</v>
      </c>
      <c r="F1058" s="1" t="s">
        <v>951</v>
      </c>
      <c r="G1058" s="1" t="s">
        <v>979</v>
      </c>
      <c r="H1058" s="1">
        <v>2020</v>
      </c>
      <c r="I1058" s="1">
        <v>64</v>
      </c>
      <c r="J1058" s="1">
        <v>6</v>
      </c>
      <c r="K1058" t="str">
        <f t="shared" si="32"/>
        <v>Kabupaten Karo</v>
      </c>
      <c r="L1058" t="str">
        <f t="shared" si="33"/>
        <v>Kabupaten Karo-2020</v>
      </c>
      <c r="M1058" s="1">
        <v>83.368085578312005</v>
      </c>
      <c r="N1058" t="e">
        <f>VLOOKUP(L1058,PPH!$E$2:$F$2057,2,FALSE)</f>
        <v>#N/A</v>
      </c>
    </row>
    <row r="1059" spans="1:14" x14ac:dyDescent="0.3">
      <c r="A1059" s="1">
        <v>1058</v>
      </c>
      <c r="B1059" s="1">
        <v>12</v>
      </c>
      <c r="C1059" s="1" t="s">
        <v>53</v>
      </c>
      <c r="E1059" s="1">
        <v>1207</v>
      </c>
      <c r="F1059" s="1" t="s">
        <v>951</v>
      </c>
      <c r="G1059" s="1" t="s">
        <v>980</v>
      </c>
      <c r="H1059" s="1">
        <v>2020</v>
      </c>
      <c r="I1059" s="1">
        <v>41</v>
      </c>
      <c r="J1059" s="1">
        <v>6</v>
      </c>
      <c r="K1059" t="str">
        <f t="shared" si="32"/>
        <v>Kabupaten Deli Serdang</v>
      </c>
      <c r="L1059" t="str">
        <f t="shared" si="33"/>
        <v>Kabupaten Deli Serdang-2020</v>
      </c>
      <c r="M1059" s="1">
        <v>84.303560679726004</v>
      </c>
      <c r="N1059" t="e">
        <f>VLOOKUP(L1059,PPH!$E$2:$F$2057,2,FALSE)</f>
        <v>#N/A</v>
      </c>
    </row>
    <row r="1060" spans="1:14" x14ac:dyDescent="0.3">
      <c r="A1060" s="1">
        <v>1059</v>
      </c>
      <c r="B1060" s="1">
        <v>12</v>
      </c>
      <c r="C1060" s="1" t="s">
        <v>53</v>
      </c>
      <c r="E1060" s="1">
        <v>1205</v>
      </c>
      <c r="F1060" s="1" t="s">
        <v>951</v>
      </c>
      <c r="G1060" s="1" t="s">
        <v>981</v>
      </c>
      <c r="H1060" s="1">
        <v>2020</v>
      </c>
      <c r="I1060" s="1">
        <v>170</v>
      </c>
      <c r="J1060" s="1">
        <v>6</v>
      </c>
      <c r="K1060" t="str">
        <f t="shared" si="32"/>
        <v>Kabupaten Langkat</v>
      </c>
      <c r="L1060" t="str">
        <f t="shared" si="33"/>
        <v>Kabupaten Langkat-2020</v>
      </c>
      <c r="M1060" s="1">
        <v>78.397658236411999</v>
      </c>
      <c r="N1060" t="e">
        <f>VLOOKUP(L1060,PPH!$E$2:$F$2057,2,FALSE)</f>
        <v>#N/A</v>
      </c>
    </row>
    <row r="1061" spans="1:14" x14ac:dyDescent="0.3">
      <c r="A1061" s="1">
        <v>1060</v>
      </c>
      <c r="B1061" s="1">
        <v>12</v>
      </c>
      <c r="C1061" s="1" t="s">
        <v>53</v>
      </c>
      <c r="E1061" s="1">
        <v>1214</v>
      </c>
      <c r="F1061" s="1" t="s">
        <v>951</v>
      </c>
      <c r="G1061" s="1" t="s">
        <v>982</v>
      </c>
      <c r="H1061" s="1">
        <v>2020</v>
      </c>
      <c r="I1061" s="1">
        <v>328</v>
      </c>
      <c r="J1061" s="1">
        <v>4</v>
      </c>
      <c r="K1061" t="str">
        <f t="shared" si="32"/>
        <v>Kabupaten Nias Selatan</v>
      </c>
      <c r="L1061" t="str">
        <f t="shared" si="33"/>
        <v>Kabupaten Nias Selatan-2020</v>
      </c>
      <c r="M1061" s="1">
        <v>65.617896227643996</v>
      </c>
      <c r="N1061" t="e">
        <f>VLOOKUP(L1061,PPH!$E$2:$F$2057,2,FALSE)</f>
        <v>#N/A</v>
      </c>
    </row>
    <row r="1062" spans="1:14" x14ac:dyDescent="0.3">
      <c r="A1062" s="1">
        <v>1061</v>
      </c>
      <c r="B1062" s="1">
        <v>12</v>
      </c>
      <c r="C1062" s="1" t="s">
        <v>53</v>
      </c>
      <c r="E1062" s="1">
        <v>1216</v>
      </c>
      <c r="F1062" s="1" t="s">
        <v>951</v>
      </c>
      <c r="G1062" s="1" t="s">
        <v>983</v>
      </c>
      <c r="H1062" s="1">
        <v>2020</v>
      </c>
      <c r="I1062" s="1">
        <v>197</v>
      </c>
      <c r="J1062" s="1">
        <v>6</v>
      </c>
      <c r="K1062" t="str">
        <f t="shared" si="32"/>
        <v>Kabupaten Humbang Hasundutan</v>
      </c>
      <c r="L1062" t="str">
        <f t="shared" si="33"/>
        <v>Kabupaten Humbang Hasundutan-2020</v>
      </c>
      <c r="M1062" s="1">
        <v>77.285030468190001</v>
      </c>
      <c r="N1062" t="e">
        <f>VLOOKUP(L1062,PPH!$E$2:$F$2057,2,FALSE)</f>
        <v>#N/A</v>
      </c>
    </row>
    <row r="1063" spans="1:14" x14ac:dyDescent="0.3">
      <c r="A1063" s="1">
        <v>1062</v>
      </c>
      <c r="B1063" s="1">
        <v>12</v>
      </c>
      <c r="C1063" s="1" t="s">
        <v>53</v>
      </c>
      <c r="E1063" s="1">
        <v>1215</v>
      </c>
      <c r="F1063" s="1" t="s">
        <v>951</v>
      </c>
      <c r="G1063" s="1" t="s">
        <v>984</v>
      </c>
      <c r="H1063" s="1">
        <v>2020</v>
      </c>
      <c r="I1063" s="1">
        <v>273</v>
      </c>
      <c r="J1063" s="1">
        <v>5</v>
      </c>
      <c r="K1063" t="str">
        <f t="shared" si="32"/>
        <v>Kabupaten Pakpak Bharat</v>
      </c>
      <c r="L1063" t="str">
        <f t="shared" si="33"/>
        <v>Kabupaten Pakpak Bharat-2020</v>
      </c>
      <c r="M1063" s="1">
        <v>71.654992129611003</v>
      </c>
      <c r="N1063" t="e">
        <f>VLOOKUP(L1063,PPH!$E$2:$F$2057,2,FALSE)</f>
        <v>#N/A</v>
      </c>
    </row>
    <row r="1064" spans="1:14" x14ac:dyDescent="0.3">
      <c r="A1064" s="1">
        <v>1063</v>
      </c>
      <c r="B1064" s="1">
        <v>12</v>
      </c>
      <c r="C1064" s="1" t="s">
        <v>53</v>
      </c>
      <c r="E1064" s="1">
        <v>1217</v>
      </c>
      <c r="F1064" s="1" t="s">
        <v>951</v>
      </c>
      <c r="G1064" s="1" t="s">
        <v>985</v>
      </c>
      <c r="H1064" s="1">
        <v>2020</v>
      </c>
      <c r="I1064" s="1">
        <v>213</v>
      </c>
      <c r="J1064" s="1">
        <v>6</v>
      </c>
      <c r="K1064" t="str">
        <f t="shared" si="32"/>
        <v>Kabupaten Samosir</v>
      </c>
      <c r="L1064" t="str">
        <f t="shared" si="33"/>
        <v>Kabupaten Samosir-2020</v>
      </c>
      <c r="M1064" s="1">
        <v>75.921112211438</v>
      </c>
      <c r="N1064" t="e">
        <f>VLOOKUP(L1064,PPH!$E$2:$F$2057,2,FALSE)</f>
        <v>#N/A</v>
      </c>
    </row>
    <row r="1065" spans="1:14" x14ac:dyDescent="0.3">
      <c r="A1065" s="1">
        <v>1064</v>
      </c>
      <c r="B1065" s="1">
        <v>12</v>
      </c>
      <c r="C1065" s="1" t="s">
        <v>53</v>
      </c>
      <c r="E1065" s="1">
        <v>1218</v>
      </c>
      <c r="F1065" s="1" t="s">
        <v>951</v>
      </c>
      <c r="G1065" s="1" t="s">
        <v>986</v>
      </c>
      <c r="H1065" s="1">
        <v>2020</v>
      </c>
      <c r="I1065" s="1">
        <v>70</v>
      </c>
      <c r="J1065" s="1">
        <v>6</v>
      </c>
      <c r="K1065" t="str">
        <f t="shared" si="32"/>
        <v>Kabupaten Serdang Bedagai</v>
      </c>
      <c r="L1065" t="str">
        <f t="shared" si="33"/>
        <v>Kabupaten Serdang Bedagai-2020</v>
      </c>
      <c r="M1065" s="1">
        <v>83.032936963257995</v>
      </c>
      <c r="N1065" t="e">
        <f>VLOOKUP(L1065,PPH!$E$2:$F$2057,2,FALSE)</f>
        <v>#N/A</v>
      </c>
    </row>
    <row r="1066" spans="1:14" x14ac:dyDescent="0.3">
      <c r="A1066" s="1">
        <v>1065</v>
      </c>
      <c r="B1066" s="1">
        <v>12</v>
      </c>
      <c r="C1066" s="1" t="s">
        <v>53</v>
      </c>
      <c r="E1066" s="1">
        <v>1219</v>
      </c>
      <c r="F1066" s="1" t="s">
        <v>951</v>
      </c>
      <c r="G1066" s="1" t="s">
        <v>987</v>
      </c>
      <c r="H1066" s="1">
        <v>2020</v>
      </c>
      <c r="I1066" s="1">
        <v>206</v>
      </c>
      <c r="J1066" s="1">
        <v>6</v>
      </c>
      <c r="K1066" t="str">
        <f t="shared" si="32"/>
        <v>Kabupaten Batu Bara</v>
      </c>
      <c r="L1066" t="str">
        <f t="shared" si="33"/>
        <v>Kabupaten Batu Bara-2020</v>
      </c>
      <c r="M1066" s="1">
        <v>76.567589258479003</v>
      </c>
      <c r="N1066" t="e">
        <f>VLOOKUP(L1066,PPH!$E$2:$F$2057,2,FALSE)</f>
        <v>#N/A</v>
      </c>
    </row>
    <row r="1067" spans="1:14" x14ac:dyDescent="0.3">
      <c r="A1067" s="1">
        <v>1066</v>
      </c>
      <c r="B1067" s="1">
        <v>12</v>
      </c>
      <c r="C1067" s="1" t="s">
        <v>53</v>
      </c>
      <c r="E1067" s="1">
        <v>1220</v>
      </c>
      <c r="F1067" s="1" t="s">
        <v>951</v>
      </c>
      <c r="G1067" s="1" t="s">
        <v>988</v>
      </c>
      <c r="H1067" s="1">
        <v>2020</v>
      </c>
      <c r="I1067" s="1">
        <v>307</v>
      </c>
      <c r="J1067" s="1">
        <v>5</v>
      </c>
      <c r="K1067" t="str">
        <f t="shared" si="32"/>
        <v>Kabupaten Padang Lawas Utara</v>
      </c>
      <c r="L1067" t="str">
        <f t="shared" si="33"/>
        <v>Kabupaten Padang Lawas Utara-2020</v>
      </c>
      <c r="M1067" s="1">
        <v>67.990166348808003</v>
      </c>
      <c r="N1067" t="e">
        <f>VLOOKUP(L1067,PPH!$E$2:$F$2057,2,FALSE)</f>
        <v>#N/A</v>
      </c>
    </row>
    <row r="1068" spans="1:14" x14ac:dyDescent="0.3">
      <c r="A1068" s="1">
        <v>1067</v>
      </c>
      <c r="B1068" s="1">
        <v>12</v>
      </c>
      <c r="C1068" s="1" t="s">
        <v>53</v>
      </c>
      <c r="E1068" s="1">
        <v>1221</v>
      </c>
      <c r="F1068" s="1" t="s">
        <v>951</v>
      </c>
      <c r="G1068" s="1" t="s">
        <v>989</v>
      </c>
      <c r="H1068" s="1">
        <v>2020</v>
      </c>
      <c r="I1068" s="1">
        <v>290</v>
      </c>
      <c r="J1068" s="1">
        <v>5</v>
      </c>
      <c r="K1068" t="str">
        <f t="shared" si="32"/>
        <v>Kabupaten Padang Lawas</v>
      </c>
      <c r="L1068" t="str">
        <f t="shared" si="33"/>
        <v>Kabupaten Padang Lawas-2020</v>
      </c>
      <c r="M1068" s="1">
        <v>69.830497168427001</v>
      </c>
      <c r="N1068" t="e">
        <f>VLOOKUP(L1068,PPH!$E$2:$F$2057,2,FALSE)</f>
        <v>#N/A</v>
      </c>
    </row>
    <row r="1069" spans="1:14" x14ac:dyDescent="0.3">
      <c r="A1069" s="1">
        <v>1068</v>
      </c>
      <c r="B1069" s="1">
        <v>12</v>
      </c>
      <c r="C1069" s="1" t="s">
        <v>53</v>
      </c>
      <c r="E1069" s="1">
        <v>1222</v>
      </c>
      <c r="F1069" s="1" t="s">
        <v>951</v>
      </c>
      <c r="G1069" s="1" t="s">
        <v>990</v>
      </c>
      <c r="H1069" s="1">
        <v>2020</v>
      </c>
      <c r="I1069" s="1">
        <v>364</v>
      </c>
      <c r="J1069" s="1">
        <v>3</v>
      </c>
      <c r="K1069" t="str">
        <f t="shared" si="32"/>
        <v>Kabupaten Labuhan Batu Selatan</v>
      </c>
      <c r="L1069" t="str">
        <f t="shared" si="33"/>
        <v>Kabupaten Labuhan Batu Selatan-2020</v>
      </c>
      <c r="M1069" s="1">
        <v>54.779416011518997</v>
      </c>
      <c r="N1069" t="e">
        <f>VLOOKUP(L1069,PPH!$E$2:$F$2057,2,FALSE)</f>
        <v>#N/A</v>
      </c>
    </row>
    <row r="1070" spans="1:14" x14ac:dyDescent="0.3">
      <c r="A1070" s="1">
        <v>1069</v>
      </c>
      <c r="B1070" s="1">
        <v>12</v>
      </c>
      <c r="C1070" s="1" t="s">
        <v>53</v>
      </c>
      <c r="E1070" s="1">
        <v>1223</v>
      </c>
      <c r="F1070" s="1" t="s">
        <v>951</v>
      </c>
      <c r="G1070" s="1" t="s">
        <v>991</v>
      </c>
      <c r="H1070" s="1">
        <v>2020</v>
      </c>
      <c r="I1070" s="1">
        <v>257</v>
      </c>
      <c r="J1070" s="1">
        <v>5</v>
      </c>
      <c r="K1070" t="str">
        <f t="shared" si="32"/>
        <v>Kabupaten Labuhan Batu Utara</v>
      </c>
      <c r="L1070" t="str">
        <f t="shared" si="33"/>
        <v>Kabupaten Labuhan Batu Utara-2020</v>
      </c>
      <c r="M1070" s="1">
        <v>73.092621654797</v>
      </c>
      <c r="N1070" t="e">
        <f>VLOOKUP(L1070,PPH!$E$2:$F$2057,2,FALSE)</f>
        <v>#N/A</v>
      </c>
    </row>
    <row r="1071" spans="1:14" x14ac:dyDescent="0.3">
      <c r="A1071" s="1">
        <v>1070</v>
      </c>
      <c r="B1071" s="1">
        <v>12</v>
      </c>
      <c r="C1071" s="1" t="s">
        <v>53</v>
      </c>
      <c r="E1071" s="1">
        <v>1224</v>
      </c>
      <c r="F1071" s="1" t="s">
        <v>951</v>
      </c>
      <c r="G1071" s="1" t="s">
        <v>992</v>
      </c>
      <c r="H1071" s="1">
        <v>2020</v>
      </c>
      <c r="I1071" s="1">
        <v>306</v>
      </c>
      <c r="J1071" s="1">
        <v>5</v>
      </c>
      <c r="K1071" t="str">
        <f t="shared" si="32"/>
        <v>Kabupaten Nias Utara</v>
      </c>
      <c r="L1071" t="str">
        <f t="shared" si="33"/>
        <v>Kabupaten Nias Utara-2020</v>
      </c>
      <c r="M1071" s="1">
        <v>68.100724822820993</v>
      </c>
      <c r="N1071" t="e">
        <f>VLOOKUP(L1071,PPH!$E$2:$F$2057,2,FALSE)</f>
        <v>#N/A</v>
      </c>
    </row>
    <row r="1072" spans="1:14" x14ac:dyDescent="0.3">
      <c r="A1072" s="1">
        <v>1071</v>
      </c>
      <c r="B1072" s="1">
        <v>12</v>
      </c>
      <c r="C1072" s="1" t="s">
        <v>53</v>
      </c>
      <c r="E1072" s="1">
        <v>1225</v>
      </c>
      <c r="F1072" s="1" t="s">
        <v>951</v>
      </c>
      <c r="G1072" s="1" t="s">
        <v>993</v>
      </c>
      <c r="H1072" s="1">
        <v>2020</v>
      </c>
      <c r="I1072" s="1">
        <v>358</v>
      </c>
      <c r="J1072" s="1">
        <v>3</v>
      </c>
      <c r="K1072" t="str">
        <f t="shared" si="32"/>
        <v>Kabupaten Nias Barat</v>
      </c>
      <c r="L1072" t="str">
        <f t="shared" si="33"/>
        <v>Kabupaten Nias Barat-2020</v>
      </c>
      <c r="M1072" s="1">
        <v>56.489616337805998</v>
      </c>
      <c r="N1072" t="e">
        <f>VLOOKUP(L1072,PPH!$E$2:$F$2057,2,FALSE)</f>
        <v>#N/A</v>
      </c>
    </row>
    <row r="1073" spans="1:14" x14ac:dyDescent="0.3">
      <c r="A1073" s="1">
        <v>1072</v>
      </c>
      <c r="B1073" s="1">
        <v>13</v>
      </c>
      <c r="C1073" s="1" t="s">
        <v>116</v>
      </c>
      <c r="E1073" s="1">
        <v>1309</v>
      </c>
      <c r="F1073" s="1" t="s">
        <v>951</v>
      </c>
      <c r="G1073" s="1" t="s">
        <v>994</v>
      </c>
      <c r="H1073" s="1">
        <v>2020</v>
      </c>
      <c r="I1073" s="1">
        <v>382</v>
      </c>
      <c r="J1073" s="1">
        <v>2</v>
      </c>
      <c r="K1073" t="str">
        <f t="shared" si="32"/>
        <v>Kabupaten Kepulauan Mentawai</v>
      </c>
      <c r="L1073" t="str">
        <f t="shared" si="33"/>
        <v>Kabupaten Kepulauan Mentawai-2020</v>
      </c>
      <c r="M1073" s="1">
        <v>46.667769675022001</v>
      </c>
      <c r="N1073" t="e">
        <f>VLOOKUP(L1073,PPH!$E$2:$F$2057,2,FALSE)</f>
        <v>#N/A</v>
      </c>
    </row>
    <row r="1074" spans="1:14" x14ac:dyDescent="0.3">
      <c r="A1074" s="1">
        <v>1073</v>
      </c>
      <c r="B1074" s="1">
        <v>13</v>
      </c>
      <c r="C1074" s="1" t="s">
        <v>116</v>
      </c>
      <c r="E1074" s="1">
        <v>1301</v>
      </c>
      <c r="F1074" s="1" t="s">
        <v>951</v>
      </c>
      <c r="G1074" s="1" t="s">
        <v>995</v>
      </c>
      <c r="H1074" s="1">
        <v>2020</v>
      </c>
      <c r="I1074" s="1">
        <v>37</v>
      </c>
      <c r="J1074" s="1">
        <v>6</v>
      </c>
      <c r="K1074" t="str">
        <f t="shared" si="32"/>
        <v>Kabupaten Pesisir Selatan</v>
      </c>
      <c r="L1074" t="str">
        <f t="shared" si="33"/>
        <v>Kabupaten Pesisir Selatan-2020</v>
      </c>
      <c r="M1074" s="1">
        <v>84.647880715311004</v>
      </c>
      <c r="N1074" t="e">
        <f>VLOOKUP(L1074,PPH!$E$2:$F$2057,2,FALSE)</f>
        <v>#N/A</v>
      </c>
    </row>
    <row r="1075" spans="1:14" x14ac:dyDescent="0.3">
      <c r="A1075" s="1">
        <v>1074</v>
      </c>
      <c r="B1075" s="1">
        <v>13</v>
      </c>
      <c r="C1075" s="1" t="s">
        <v>116</v>
      </c>
      <c r="E1075" s="1">
        <v>1302</v>
      </c>
      <c r="F1075" s="1" t="s">
        <v>951</v>
      </c>
      <c r="G1075" s="1" t="s">
        <v>996</v>
      </c>
      <c r="H1075" s="1">
        <v>2020</v>
      </c>
      <c r="I1075" s="1">
        <v>145</v>
      </c>
      <c r="J1075" s="1">
        <v>6</v>
      </c>
      <c r="K1075" t="str">
        <f t="shared" si="32"/>
        <v>Kabupaten Solok</v>
      </c>
      <c r="L1075" t="str">
        <f t="shared" si="33"/>
        <v>Kabupaten Solok-2020</v>
      </c>
      <c r="M1075" s="1">
        <v>79.570490146466</v>
      </c>
      <c r="N1075" t="e">
        <f>VLOOKUP(L1075,PPH!$E$2:$F$2057,2,FALSE)</f>
        <v>#N/A</v>
      </c>
    </row>
    <row r="1076" spans="1:14" x14ac:dyDescent="0.3">
      <c r="A1076" s="1">
        <v>1075</v>
      </c>
      <c r="B1076" s="1">
        <v>13</v>
      </c>
      <c r="C1076" s="1" t="s">
        <v>116</v>
      </c>
      <c r="E1076" s="1">
        <v>1303</v>
      </c>
      <c r="F1076" s="1" t="s">
        <v>951</v>
      </c>
      <c r="G1076" s="1" t="s">
        <v>997</v>
      </c>
      <c r="H1076" s="1">
        <v>2020</v>
      </c>
      <c r="I1076" s="1">
        <v>182</v>
      </c>
      <c r="J1076" s="1">
        <v>6</v>
      </c>
      <c r="K1076" t="str">
        <f t="shared" si="32"/>
        <v>Kabupaten Sijunjung</v>
      </c>
      <c r="L1076" t="str">
        <f t="shared" si="33"/>
        <v>Kabupaten Sijunjung-2020</v>
      </c>
      <c r="M1076" s="1">
        <v>77.847730327638004</v>
      </c>
      <c r="N1076" t="e">
        <f>VLOOKUP(L1076,PPH!$E$2:$F$2057,2,FALSE)</f>
        <v>#N/A</v>
      </c>
    </row>
    <row r="1077" spans="1:14" x14ac:dyDescent="0.3">
      <c r="A1077" s="1">
        <v>1076</v>
      </c>
      <c r="B1077" s="1">
        <v>13</v>
      </c>
      <c r="C1077" s="1" t="s">
        <v>116</v>
      </c>
      <c r="E1077" s="1">
        <v>1304</v>
      </c>
      <c r="F1077" s="1" t="s">
        <v>951</v>
      </c>
      <c r="G1077" s="1" t="s">
        <v>998</v>
      </c>
      <c r="H1077" s="1">
        <v>2020</v>
      </c>
      <c r="I1077" s="1">
        <v>35</v>
      </c>
      <c r="J1077" s="1">
        <v>6</v>
      </c>
      <c r="K1077" t="str">
        <f t="shared" si="32"/>
        <v>Kabupaten Tanah Datar</v>
      </c>
      <c r="L1077" t="str">
        <f t="shared" si="33"/>
        <v>Kabupaten Tanah Datar-2020</v>
      </c>
      <c r="M1077" s="1">
        <v>84.881277039471996</v>
      </c>
      <c r="N1077" t="e">
        <f>VLOOKUP(L1077,PPH!$E$2:$F$2057,2,FALSE)</f>
        <v>#N/A</v>
      </c>
    </row>
    <row r="1078" spans="1:14" x14ac:dyDescent="0.3">
      <c r="A1078" s="1">
        <v>1077</v>
      </c>
      <c r="B1078" s="1">
        <v>13</v>
      </c>
      <c r="C1078" s="1" t="s">
        <v>116</v>
      </c>
      <c r="E1078" s="1">
        <v>1305</v>
      </c>
      <c r="F1078" s="1" t="s">
        <v>951</v>
      </c>
      <c r="G1078" s="1" t="s">
        <v>999</v>
      </c>
      <c r="H1078" s="1">
        <v>2020</v>
      </c>
      <c r="I1078" s="1">
        <v>111</v>
      </c>
      <c r="J1078" s="1">
        <v>6</v>
      </c>
      <c r="K1078" t="str">
        <f t="shared" si="32"/>
        <v>Kabupaten Padang Pariaman</v>
      </c>
      <c r="L1078" t="str">
        <f t="shared" si="33"/>
        <v>Kabupaten Padang Pariaman-2020</v>
      </c>
      <c r="M1078" s="1">
        <v>80.992753045011995</v>
      </c>
      <c r="N1078" t="e">
        <f>VLOOKUP(L1078,PPH!$E$2:$F$2057,2,FALSE)</f>
        <v>#N/A</v>
      </c>
    </row>
    <row r="1079" spans="1:14" x14ac:dyDescent="0.3">
      <c r="A1079" s="1">
        <v>1078</v>
      </c>
      <c r="B1079" s="1">
        <v>13</v>
      </c>
      <c r="C1079" s="1" t="s">
        <v>116</v>
      </c>
      <c r="E1079" s="1">
        <v>1306</v>
      </c>
      <c r="F1079" s="1" t="s">
        <v>951</v>
      </c>
      <c r="G1079" s="1" t="s">
        <v>1000</v>
      </c>
      <c r="H1079" s="1">
        <v>2020</v>
      </c>
      <c r="I1079" s="1">
        <v>45</v>
      </c>
      <c r="J1079" s="1">
        <v>6</v>
      </c>
      <c r="K1079" t="str">
        <f t="shared" si="32"/>
        <v>Kabupaten Agam</v>
      </c>
      <c r="L1079" t="str">
        <f t="shared" si="33"/>
        <v>Kabupaten Agam-2020</v>
      </c>
      <c r="M1079" s="1">
        <v>84.103311348589997</v>
      </c>
      <c r="N1079" t="e">
        <f>VLOOKUP(L1079,PPH!$E$2:$F$2057,2,FALSE)</f>
        <v>#N/A</v>
      </c>
    </row>
    <row r="1080" spans="1:14" x14ac:dyDescent="0.3">
      <c r="A1080" s="1">
        <v>1079</v>
      </c>
      <c r="B1080" s="1">
        <v>13</v>
      </c>
      <c r="C1080" s="1" t="s">
        <v>116</v>
      </c>
      <c r="E1080" s="1">
        <v>1307</v>
      </c>
      <c r="F1080" s="1" t="s">
        <v>951</v>
      </c>
      <c r="G1080" s="1" t="s">
        <v>1001</v>
      </c>
      <c r="H1080" s="1">
        <v>2020</v>
      </c>
      <c r="I1080" s="1">
        <v>117</v>
      </c>
      <c r="J1080" s="1">
        <v>6</v>
      </c>
      <c r="K1080" t="str">
        <f t="shared" si="32"/>
        <v>Kabupaten Limapuluh Koto</v>
      </c>
      <c r="L1080" t="str">
        <f t="shared" si="33"/>
        <v>Kabupaten Limapuluh Koto-2020</v>
      </c>
      <c r="M1080" s="1">
        <v>80.417734343375002</v>
      </c>
      <c r="N1080" t="e">
        <f>VLOOKUP(L1080,PPH!$E$2:$F$2057,2,FALSE)</f>
        <v>#N/A</v>
      </c>
    </row>
    <row r="1081" spans="1:14" x14ac:dyDescent="0.3">
      <c r="A1081" s="1">
        <v>1080</v>
      </c>
      <c r="B1081" s="1">
        <v>13</v>
      </c>
      <c r="C1081" s="1" t="s">
        <v>116</v>
      </c>
      <c r="E1081" s="1">
        <v>1308</v>
      </c>
      <c r="F1081" s="1" t="s">
        <v>951</v>
      </c>
      <c r="G1081" s="1" t="s">
        <v>1002</v>
      </c>
      <c r="H1081" s="1">
        <v>2020</v>
      </c>
      <c r="I1081" s="1">
        <v>141</v>
      </c>
      <c r="J1081" s="1">
        <v>6</v>
      </c>
      <c r="K1081" t="str">
        <f t="shared" si="32"/>
        <v>Kabupaten Pasaman</v>
      </c>
      <c r="L1081" t="str">
        <f t="shared" si="33"/>
        <v>Kabupaten Pasaman-2020</v>
      </c>
      <c r="M1081" s="1">
        <v>79.731736175018</v>
      </c>
      <c r="N1081" t="e">
        <f>VLOOKUP(L1081,PPH!$E$2:$F$2057,2,FALSE)</f>
        <v>#N/A</v>
      </c>
    </row>
    <row r="1082" spans="1:14" x14ac:dyDescent="0.3">
      <c r="A1082" s="1">
        <v>1081</v>
      </c>
      <c r="B1082" s="1">
        <v>13</v>
      </c>
      <c r="C1082" s="1" t="s">
        <v>116</v>
      </c>
      <c r="E1082" s="1">
        <v>1311</v>
      </c>
      <c r="F1082" s="1" t="s">
        <v>951</v>
      </c>
      <c r="G1082" s="1" t="s">
        <v>1003</v>
      </c>
      <c r="H1082" s="1">
        <v>2020</v>
      </c>
      <c r="I1082" s="1">
        <v>110</v>
      </c>
      <c r="J1082" s="1">
        <v>6</v>
      </c>
      <c r="K1082" t="str">
        <f t="shared" si="32"/>
        <v>Kabupaten Solok Selatan</v>
      </c>
      <c r="L1082" t="str">
        <f t="shared" si="33"/>
        <v>Kabupaten Solok Selatan-2020</v>
      </c>
      <c r="M1082" s="1">
        <v>81.003875105175993</v>
      </c>
      <c r="N1082" t="e">
        <f>VLOOKUP(L1082,PPH!$E$2:$F$2057,2,FALSE)</f>
        <v>#N/A</v>
      </c>
    </row>
    <row r="1083" spans="1:14" x14ac:dyDescent="0.3">
      <c r="A1083" s="1">
        <v>1082</v>
      </c>
      <c r="B1083" s="1">
        <v>13</v>
      </c>
      <c r="C1083" s="1" t="s">
        <v>116</v>
      </c>
      <c r="E1083" s="1">
        <v>1310</v>
      </c>
      <c r="F1083" s="1" t="s">
        <v>951</v>
      </c>
      <c r="G1083" s="1" t="s">
        <v>1004</v>
      </c>
      <c r="H1083" s="1">
        <v>2020</v>
      </c>
      <c r="I1083" s="1">
        <v>178</v>
      </c>
      <c r="J1083" s="1">
        <v>6</v>
      </c>
      <c r="K1083" t="str">
        <f t="shared" si="32"/>
        <v>Kabupaten Dharmas Raya</v>
      </c>
      <c r="L1083" t="str">
        <f t="shared" si="33"/>
        <v>Kabupaten Dharmas Raya-2020</v>
      </c>
      <c r="M1083" s="1">
        <v>78.131829774609002</v>
      </c>
      <c r="N1083" t="e">
        <f>VLOOKUP(L1083,PPH!$E$2:$F$2057,2,FALSE)</f>
        <v>#N/A</v>
      </c>
    </row>
    <row r="1084" spans="1:14" x14ac:dyDescent="0.3">
      <c r="A1084" s="1">
        <v>1083</v>
      </c>
      <c r="B1084" s="1">
        <v>13</v>
      </c>
      <c r="C1084" s="1" t="s">
        <v>116</v>
      </c>
      <c r="E1084" s="1">
        <v>1312</v>
      </c>
      <c r="F1084" s="1" t="s">
        <v>951</v>
      </c>
      <c r="G1084" s="1" t="s">
        <v>1005</v>
      </c>
      <c r="H1084" s="1">
        <v>2020</v>
      </c>
      <c r="I1084" s="1">
        <v>171</v>
      </c>
      <c r="J1084" s="1">
        <v>6</v>
      </c>
      <c r="K1084" t="str">
        <f t="shared" si="32"/>
        <v>Kabupaten Pasaman Barat</v>
      </c>
      <c r="L1084" t="str">
        <f t="shared" si="33"/>
        <v>Kabupaten Pasaman Barat-2020</v>
      </c>
      <c r="M1084" s="1">
        <v>78.345780519051004</v>
      </c>
      <c r="N1084" t="e">
        <f>VLOOKUP(L1084,PPH!$E$2:$F$2057,2,FALSE)</f>
        <v>#N/A</v>
      </c>
    </row>
    <row r="1085" spans="1:14" x14ac:dyDescent="0.3">
      <c r="A1085" s="1">
        <v>1084</v>
      </c>
      <c r="B1085" s="1">
        <v>14</v>
      </c>
      <c r="C1085" s="1" t="s">
        <v>149</v>
      </c>
      <c r="E1085" s="1">
        <v>1409</v>
      </c>
      <c r="F1085" s="1" t="s">
        <v>951</v>
      </c>
      <c r="G1085" s="1" t="s">
        <v>1006</v>
      </c>
      <c r="H1085" s="1">
        <v>2020</v>
      </c>
      <c r="I1085" s="1">
        <v>308</v>
      </c>
      <c r="J1085" s="1">
        <v>5</v>
      </c>
      <c r="K1085" t="str">
        <f t="shared" si="32"/>
        <v>Kabupaten Kuantan Sengingi</v>
      </c>
      <c r="L1085" t="str">
        <f t="shared" si="33"/>
        <v>Kabupaten Kuantan Sengingi-2020</v>
      </c>
      <c r="M1085" s="1">
        <v>67.854467569541001</v>
      </c>
      <c r="N1085" t="e">
        <f>VLOOKUP(L1085,PPH!$E$2:$F$2057,2,FALSE)</f>
        <v>#N/A</v>
      </c>
    </row>
    <row r="1086" spans="1:14" x14ac:dyDescent="0.3">
      <c r="A1086" s="1">
        <v>1085</v>
      </c>
      <c r="B1086" s="1">
        <v>14</v>
      </c>
      <c r="C1086" s="1" t="s">
        <v>149</v>
      </c>
      <c r="E1086" s="1">
        <v>1402</v>
      </c>
      <c r="F1086" s="1" t="s">
        <v>951</v>
      </c>
      <c r="G1086" s="1" t="s">
        <v>1007</v>
      </c>
      <c r="H1086" s="1">
        <v>2020</v>
      </c>
      <c r="I1086" s="1">
        <v>319</v>
      </c>
      <c r="J1086" s="1">
        <v>4</v>
      </c>
      <c r="K1086" t="str">
        <f t="shared" si="32"/>
        <v>Kabupaten Indragiri Hulu</v>
      </c>
      <c r="L1086" t="str">
        <f t="shared" si="33"/>
        <v>Kabupaten Indragiri Hulu-2020</v>
      </c>
      <c r="M1086" s="1">
        <v>66.577213777058006</v>
      </c>
      <c r="N1086" t="e">
        <f>VLOOKUP(L1086,PPH!$E$2:$F$2057,2,FALSE)</f>
        <v>#N/A</v>
      </c>
    </row>
    <row r="1087" spans="1:14" x14ac:dyDescent="0.3">
      <c r="A1087" s="1">
        <v>1086</v>
      </c>
      <c r="B1087" s="1">
        <v>14</v>
      </c>
      <c r="C1087" s="1" t="s">
        <v>149</v>
      </c>
      <c r="E1087" s="1">
        <v>1404</v>
      </c>
      <c r="F1087" s="1" t="s">
        <v>951</v>
      </c>
      <c r="G1087" s="1" t="s">
        <v>1008</v>
      </c>
      <c r="H1087" s="1">
        <v>2020</v>
      </c>
      <c r="I1087" s="1">
        <v>312</v>
      </c>
      <c r="J1087" s="1">
        <v>4</v>
      </c>
      <c r="K1087" t="str">
        <f t="shared" si="32"/>
        <v>Kabupaten Indragiri Hilir</v>
      </c>
      <c r="L1087" t="str">
        <f t="shared" si="33"/>
        <v>Kabupaten Indragiri Hilir-2020</v>
      </c>
      <c r="M1087" s="1">
        <v>67.484226154986999</v>
      </c>
      <c r="N1087" t="e">
        <f>VLOOKUP(L1087,PPH!$E$2:$F$2057,2,FALSE)</f>
        <v>#N/A</v>
      </c>
    </row>
    <row r="1088" spans="1:14" x14ac:dyDescent="0.3">
      <c r="A1088" s="1">
        <v>1087</v>
      </c>
      <c r="B1088" s="1">
        <v>14</v>
      </c>
      <c r="C1088" s="1" t="s">
        <v>149</v>
      </c>
      <c r="E1088" s="1">
        <v>1405</v>
      </c>
      <c r="F1088" s="1" t="s">
        <v>951</v>
      </c>
      <c r="G1088" s="1" t="s">
        <v>1009</v>
      </c>
      <c r="H1088" s="1">
        <v>2020</v>
      </c>
      <c r="I1088" s="1">
        <v>346</v>
      </c>
      <c r="J1088" s="1">
        <v>4</v>
      </c>
      <c r="K1088" t="str">
        <f t="shared" si="32"/>
        <v>Kabupaten Pelalawan</v>
      </c>
      <c r="L1088" t="str">
        <f t="shared" si="33"/>
        <v>Kabupaten Pelalawan-2020</v>
      </c>
      <c r="M1088" s="1">
        <v>60.508996710289999</v>
      </c>
      <c r="N1088" t="e">
        <f>VLOOKUP(L1088,PPH!$E$2:$F$2057,2,FALSE)</f>
        <v>#N/A</v>
      </c>
    </row>
    <row r="1089" spans="1:14" x14ac:dyDescent="0.3">
      <c r="A1089" s="1">
        <v>1088</v>
      </c>
      <c r="B1089" s="1">
        <v>14</v>
      </c>
      <c r="C1089" s="1" t="s">
        <v>149</v>
      </c>
      <c r="E1089" s="1">
        <v>1408</v>
      </c>
      <c r="F1089" s="1" t="s">
        <v>951</v>
      </c>
      <c r="G1089" s="1" t="s">
        <v>1010</v>
      </c>
      <c r="H1089" s="1">
        <v>2020</v>
      </c>
      <c r="I1089" s="1">
        <v>199</v>
      </c>
      <c r="J1089" s="1">
        <v>6</v>
      </c>
      <c r="K1089" t="str">
        <f t="shared" si="32"/>
        <v>Kabupaten Siak</v>
      </c>
      <c r="L1089" t="str">
        <f t="shared" si="33"/>
        <v>Kabupaten Siak-2020</v>
      </c>
      <c r="M1089" s="1">
        <v>77.119775921720006</v>
      </c>
      <c r="N1089" t="e">
        <f>VLOOKUP(L1089,PPH!$E$2:$F$2057,2,FALSE)</f>
        <v>#N/A</v>
      </c>
    </row>
    <row r="1090" spans="1:14" x14ac:dyDescent="0.3">
      <c r="A1090" s="1">
        <v>1089</v>
      </c>
      <c r="B1090" s="1">
        <v>14</v>
      </c>
      <c r="C1090" s="1" t="s">
        <v>149</v>
      </c>
      <c r="E1090" s="1">
        <v>1401</v>
      </c>
      <c r="F1090" s="1" t="s">
        <v>951</v>
      </c>
      <c r="G1090" s="1" t="s">
        <v>1011</v>
      </c>
      <c r="H1090" s="1">
        <v>2020</v>
      </c>
      <c r="I1090" s="1">
        <v>362</v>
      </c>
      <c r="J1090" s="1">
        <v>3</v>
      </c>
      <c r="K1090" t="str">
        <f t="shared" si="32"/>
        <v>Kabupaten Kampar</v>
      </c>
      <c r="L1090" t="str">
        <f t="shared" si="33"/>
        <v>Kabupaten Kampar-2020</v>
      </c>
      <c r="M1090" s="1">
        <v>55.511815964900997</v>
      </c>
      <c r="N1090" t="e">
        <f>VLOOKUP(L1090,PPH!$E$2:$F$2057,2,FALSE)</f>
        <v>#N/A</v>
      </c>
    </row>
    <row r="1091" spans="1:14" x14ac:dyDescent="0.3">
      <c r="A1091" s="1">
        <v>1090</v>
      </c>
      <c r="B1091" s="1">
        <v>14</v>
      </c>
      <c r="C1091" s="1" t="s">
        <v>149</v>
      </c>
      <c r="E1091" s="1">
        <v>1406</v>
      </c>
      <c r="F1091" s="1" t="s">
        <v>951</v>
      </c>
      <c r="G1091" s="1" t="s">
        <v>1012</v>
      </c>
      <c r="H1091" s="1">
        <v>2020</v>
      </c>
      <c r="I1091" s="1">
        <v>370</v>
      </c>
      <c r="J1091" s="1">
        <v>3</v>
      </c>
      <c r="K1091" t="str">
        <f t="shared" ref="K1091:K1154" si="34">IF(F1091="Kabupaten",F1091 &amp; " " &amp; G1091,G1091)</f>
        <v>Kabupaten Rokan Hulu</v>
      </c>
      <c r="L1091" t="str">
        <f t="shared" ref="L1091:L1154" si="35">K1091&amp;"-"&amp;H1091</f>
        <v>Kabupaten Rokan Hulu-2020</v>
      </c>
      <c r="M1091" s="1">
        <v>53.239342988676</v>
      </c>
      <c r="N1091" t="e">
        <f>VLOOKUP(L1091,PPH!$E$2:$F$2057,2,FALSE)</f>
        <v>#N/A</v>
      </c>
    </row>
    <row r="1092" spans="1:14" x14ac:dyDescent="0.3">
      <c r="A1092" s="1">
        <v>1091</v>
      </c>
      <c r="B1092" s="1">
        <v>14</v>
      </c>
      <c r="C1092" s="1" t="s">
        <v>149</v>
      </c>
      <c r="E1092" s="1">
        <v>1403</v>
      </c>
      <c r="F1092" s="1" t="s">
        <v>951</v>
      </c>
      <c r="G1092" s="1" t="s">
        <v>1013</v>
      </c>
      <c r="H1092" s="1">
        <v>2020</v>
      </c>
      <c r="I1092" s="1">
        <v>324</v>
      </c>
      <c r="J1092" s="1">
        <v>4</v>
      </c>
      <c r="K1092" t="str">
        <f t="shared" si="34"/>
        <v>Kabupaten Bengkalis</v>
      </c>
      <c r="L1092" t="str">
        <f t="shared" si="35"/>
        <v>Kabupaten Bengkalis-2020</v>
      </c>
      <c r="M1092" s="1">
        <v>65.94572808417</v>
      </c>
      <c r="N1092" t="e">
        <f>VLOOKUP(L1092,PPH!$E$2:$F$2057,2,FALSE)</f>
        <v>#N/A</v>
      </c>
    </row>
    <row r="1093" spans="1:14" x14ac:dyDescent="0.3">
      <c r="A1093" s="1">
        <v>1092</v>
      </c>
      <c r="B1093" s="1">
        <v>14</v>
      </c>
      <c r="C1093" s="1" t="s">
        <v>149</v>
      </c>
      <c r="E1093" s="1">
        <v>1407</v>
      </c>
      <c r="F1093" s="1" t="s">
        <v>951</v>
      </c>
      <c r="G1093" s="1" t="s">
        <v>1014</v>
      </c>
      <c r="H1093" s="1">
        <v>2020</v>
      </c>
      <c r="I1093" s="1">
        <v>318</v>
      </c>
      <c r="J1093" s="1">
        <v>4</v>
      </c>
      <c r="K1093" t="str">
        <f t="shared" si="34"/>
        <v>Kabupaten Rokan Hilir</v>
      </c>
      <c r="L1093" t="str">
        <f t="shared" si="35"/>
        <v>Kabupaten Rokan Hilir-2020</v>
      </c>
      <c r="M1093" s="1">
        <v>66.633820116832993</v>
      </c>
      <c r="N1093" t="e">
        <f>VLOOKUP(L1093,PPH!$E$2:$F$2057,2,FALSE)</f>
        <v>#N/A</v>
      </c>
    </row>
    <row r="1094" spans="1:14" x14ac:dyDescent="0.3">
      <c r="A1094" s="1">
        <v>1093</v>
      </c>
      <c r="B1094" s="1">
        <v>14</v>
      </c>
      <c r="C1094" s="1" t="s">
        <v>149</v>
      </c>
      <c r="E1094" s="1">
        <v>1410</v>
      </c>
      <c r="F1094" s="1" t="s">
        <v>951</v>
      </c>
      <c r="G1094" s="1" t="s">
        <v>1015</v>
      </c>
      <c r="H1094" s="1">
        <v>2020</v>
      </c>
      <c r="I1094" s="1">
        <v>394</v>
      </c>
      <c r="J1094" s="1">
        <v>1</v>
      </c>
      <c r="K1094" t="str">
        <f t="shared" si="34"/>
        <v>Kabupaten Kepulauan Meranti</v>
      </c>
      <c r="L1094" t="str">
        <f t="shared" si="35"/>
        <v>Kabupaten Kepulauan Meranti-2020</v>
      </c>
      <c r="M1094" s="1">
        <v>37.575842747419998</v>
      </c>
      <c r="N1094" t="e">
        <f>VLOOKUP(L1094,PPH!$E$2:$F$2057,2,FALSE)</f>
        <v>#N/A</v>
      </c>
    </row>
    <row r="1095" spans="1:14" x14ac:dyDescent="0.3">
      <c r="A1095" s="1">
        <v>1094</v>
      </c>
      <c r="B1095" s="1">
        <v>15</v>
      </c>
      <c r="C1095" s="1" t="s">
        <v>166</v>
      </c>
      <c r="E1095" s="1">
        <v>1501</v>
      </c>
      <c r="F1095" s="1" t="s">
        <v>951</v>
      </c>
      <c r="G1095" s="1" t="s">
        <v>1016</v>
      </c>
      <c r="H1095" s="1">
        <v>2020</v>
      </c>
      <c r="I1095" s="1">
        <v>98</v>
      </c>
      <c r="J1095" s="1">
        <v>6</v>
      </c>
      <c r="K1095" t="str">
        <f t="shared" si="34"/>
        <v>Kabupaten Kerinci</v>
      </c>
      <c r="L1095" t="str">
        <f t="shared" si="35"/>
        <v>Kabupaten Kerinci-2020</v>
      </c>
      <c r="M1095" s="1">
        <v>81.457902555215995</v>
      </c>
      <c r="N1095" t="e">
        <f>VLOOKUP(L1095,PPH!$E$2:$F$2057,2,FALSE)</f>
        <v>#N/A</v>
      </c>
    </row>
    <row r="1096" spans="1:14" x14ac:dyDescent="0.3">
      <c r="A1096" s="1">
        <v>1095</v>
      </c>
      <c r="B1096" s="1">
        <v>15</v>
      </c>
      <c r="C1096" s="1" t="s">
        <v>166</v>
      </c>
      <c r="E1096" s="1">
        <v>1502</v>
      </c>
      <c r="F1096" s="1" t="s">
        <v>951</v>
      </c>
      <c r="G1096" s="1" t="s">
        <v>1017</v>
      </c>
      <c r="H1096" s="1">
        <v>2020</v>
      </c>
      <c r="I1096" s="1">
        <v>261</v>
      </c>
      <c r="J1096" s="1">
        <v>5</v>
      </c>
      <c r="K1096" t="str">
        <f t="shared" si="34"/>
        <v>Kabupaten Merangin</v>
      </c>
      <c r="L1096" t="str">
        <f t="shared" si="35"/>
        <v>Kabupaten Merangin-2020</v>
      </c>
      <c r="M1096" s="1">
        <v>72.791098586871001</v>
      </c>
      <c r="N1096" t="e">
        <f>VLOOKUP(L1096,PPH!$E$2:$F$2057,2,FALSE)</f>
        <v>#N/A</v>
      </c>
    </row>
    <row r="1097" spans="1:14" x14ac:dyDescent="0.3">
      <c r="A1097" s="1">
        <v>1096</v>
      </c>
      <c r="B1097" s="1">
        <v>15</v>
      </c>
      <c r="C1097" s="1" t="s">
        <v>166</v>
      </c>
      <c r="E1097" s="1">
        <v>1503</v>
      </c>
      <c r="F1097" s="1" t="s">
        <v>951</v>
      </c>
      <c r="G1097" s="1" t="s">
        <v>1018</v>
      </c>
      <c r="H1097" s="1">
        <v>2020</v>
      </c>
      <c r="I1097" s="1">
        <v>302</v>
      </c>
      <c r="J1097" s="1">
        <v>5</v>
      </c>
      <c r="K1097" t="str">
        <f t="shared" si="34"/>
        <v>Kabupaten Sarolangun</v>
      </c>
      <c r="L1097" t="str">
        <f t="shared" si="35"/>
        <v>Kabupaten Sarolangun-2020</v>
      </c>
      <c r="M1097" s="1">
        <v>68.330601441878002</v>
      </c>
      <c r="N1097" t="e">
        <f>VLOOKUP(L1097,PPH!$E$2:$F$2057,2,FALSE)</f>
        <v>#N/A</v>
      </c>
    </row>
    <row r="1098" spans="1:14" x14ac:dyDescent="0.3">
      <c r="A1098" s="1">
        <v>1097</v>
      </c>
      <c r="B1098" s="1">
        <v>15</v>
      </c>
      <c r="C1098" s="1" t="s">
        <v>166</v>
      </c>
      <c r="E1098" s="1">
        <v>1504</v>
      </c>
      <c r="F1098" s="1" t="s">
        <v>951</v>
      </c>
      <c r="G1098" s="1" t="s">
        <v>1019</v>
      </c>
      <c r="H1098" s="1">
        <v>2020</v>
      </c>
      <c r="I1098" s="1">
        <v>330</v>
      </c>
      <c r="J1098" s="1">
        <v>4</v>
      </c>
      <c r="K1098" t="str">
        <f t="shared" si="34"/>
        <v>Kabupaten Batang Hari</v>
      </c>
      <c r="L1098" t="str">
        <f t="shared" si="35"/>
        <v>Kabupaten Batang Hari-2020</v>
      </c>
      <c r="M1098" s="1">
        <v>65.533443528820001</v>
      </c>
      <c r="N1098" t="e">
        <f>VLOOKUP(L1098,PPH!$E$2:$F$2057,2,FALSE)</f>
        <v>#N/A</v>
      </c>
    </row>
    <row r="1099" spans="1:14" x14ac:dyDescent="0.3">
      <c r="A1099" s="1">
        <v>1098</v>
      </c>
      <c r="B1099" s="1">
        <v>15</v>
      </c>
      <c r="C1099" s="1" t="s">
        <v>166</v>
      </c>
      <c r="E1099" s="1">
        <v>1505</v>
      </c>
      <c r="F1099" s="1" t="s">
        <v>951</v>
      </c>
      <c r="G1099" s="1" t="s">
        <v>1020</v>
      </c>
      <c r="H1099" s="1">
        <v>2020</v>
      </c>
      <c r="I1099" s="1">
        <v>345</v>
      </c>
      <c r="J1099" s="1">
        <v>4</v>
      </c>
      <c r="K1099" t="str">
        <f t="shared" si="34"/>
        <v>Kabupaten Muaro Jambi</v>
      </c>
      <c r="L1099" t="str">
        <f t="shared" si="35"/>
        <v>Kabupaten Muaro Jambi-2020</v>
      </c>
      <c r="M1099" s="1">
        <v>60.526338178353001</v>
      </c>
      <c r="N1099" t="e">
        <f>VLOOKUP(L1099,PPH!$E$2:$F$2057,2,FALSE)</f>
        <v>#N/A</v>
      </c>
    </row>
    <row r="1100" spans="1:14" x14ac:dyDescent="0.3">
      <c r="A1100" s="1">
        <v>1099</v>
      </c>
      <c r="B1100" s="1">
        <v>15</v>
      </c>
      <c r="C1100" s="1" t="s">
        <v>166</v>
      </c>
      <c r="E1100" s="1">
        <v>1507</v>
      </c>
      <c r="F1100" s="1" t="s">
        <v>951</v>
      </c>
      <c r="G1100" s="1" t="s">
        <v>1021</v>
      </c>
      <c r="H1100" s="1">
        <v>2020</v>
      </c>
      <c r="I1100" s="1">
        <v>292</v>
      </c>
      <c r="J1100" s="1">
        <v>5</v>
      </c>
      <c r="K1100" t="str">
        <f t="shared" si="34"/>
        <v>Kabupaten Tanjung Jabung Timur</v>
      </c>
      <c r="L1100" t="str">
        <f t="shared" si="35"/>
        <v>Kabupaten Tanjung Jabung Timur-2020</v>
      </c>
      <c r="M1100" s="1">
        <v>69.794529698299996</v>
      </c>
      <c r="N1100" t="e">
        <f>VLOOKUP(L1100,PPH!$E$2:$F$2057,2,FALSE)</f>
        <v>#N/A</v>
      </c>
    </row>
    <row r="1101" spans="1:14" x14ac:dyDescent="0.3">
      <c r="A1101" s="1">
        <v>1100</v>
      </c>
      <c r="B1101" s="1">
        <v>15</v>
      </c>
      <c r="C1101" s="1" t="s">
        <v>166</v>
      </c>
      <c r="E1101" s="1">
        <v>1506</v>
      </c>
      <c r="F1101" s="1" t="s">
        <v>951</v>
      </c>
      <c r="G1101" s="1" t="s">
        <v>1022</v>
      </c>
      <c r="H1101" s="1">
        <v>2020</v>
      </c>
      <c r="I1101" s="1">
        <v>315</v>
      </c>
      <c r="J1101" s="1">
        <v>4</v>
      </c>
      <c r="K1101" t="str">
        <f t="shared" si="34"/>
        <v>Kabupaten Tanjung Jabung Barat</v>
      </c>
      <c r="L1101" t="str">
        <f t="shared" si="35"/>
        <v>Kabupaten Tanjung Jabung Barat-2020</v>
      </c>
      <c r="M1101" s="1">
        <v>66.918899313717006</v>
      </c>
      <c r="N1101" t="e">
        <f>VLOOKUP(L1101,PPH!$E$2:$F$2057,2,FALSE)</f>
        <v>#N/A</v>
      </c>
    </row>
    <row r="1102" spans="1:14" x14ac:dyDescent="0.3">
      <c r="A1102" s="1">
        <v>1101</v>
      </c>
      <c r="B1102" s="1">
        <v>15</v>
      </c>
      <c r="C1102" s="1" t="s">
        <v>166</v>
      </c>
      <c r="E1102" s="1">
        <v>1509</v>
      </c>
      <c r="F1102" s="1" t="s">
        <v>951</v>
      </c>
      <c r="G1102" s="1" t="s">
        <v>1023</v>
      </c>
      <c r="H1102" s="1">
        <v>2020</v>
      </c>
      <c r="I1102" s="1">
        <v>303</v>
      </c>
      <c r="J1102" s="1">
        <v>5</v>
      </c>
      <c r="K1102" t="str">
        <f t="shared" si="34"/>
        <v>Kabupaten Tebo</v>
      </c>
      <c r="L1102" t="str">
        <f t="shared" si="35"/>
        <v>Kabupaten Tebo-2020</v>
      </c>
      <c r="M1102" s="1">
        <v>68.327308276246001</v>
      </c>
      <c r="N1102" t="e">
        <f>VLOOKUP(L1102,PPH!$E$2:$F$2057,2,FALSE)</f>
        <v>#N/A</v>
      </c>
    </row>
    <row r="1103" spans="1:14" x14ac:dyDescent="0.3">
      <c r="A1103" s="1">
        <v>1102</v>
      </c>
      <c r="B1103" s="1">
        <v>15</v>
      </c>
      <c r="C1103" s="1" t="s">
        <v>166</v>
      </c>
      <c r="E1103" s="1">
        <v>1508</v>
      </c>
      <c r="F1103" s="1" t="s">
        <v>951</v>
      </c>
      <c r="G1103" s="1" t="s">
        <v>1024</v>
      </c>
      <c r="H1103" s="1">
        <v>2020</v>
      </c>
      <c r="I1103" s="1">
        <v>296</v>
      </c>
      <c r="J1103" s="1">
        <v>5</v>
      </c>
      <c r="K1103" t="str">
        <f t="shared" si="34"/>
        <v>Kabupaten Bungo</v>
      </c>
      <c r="L1103" t="str">
        <f t="shared" si="35"/>
        <v>Kabupaten Bungo-2020</v>
      </c>
      <c r="M1103" s="1">
        <v>69.058141190773995</v>
      </c>
      <c r="N1103" t="e">
        <f>VLOOKUP(L1103,PPH!$E$2:$F$2057,2,FALSE)</f>
        <v>#N/A</v>
      </c>
    </row>
    <row r="1104" spans="1:14" x14ac:dyDescent="0.3">
      <c r="A1104" s="1">
        <v>1103</v>
      </c>
      <c r="B1104" s="1">
        <v>16</v>
      </c>
      <c r="C1104" s="1" t="s">
        <v>185</v>
      </c>
      <c r="E1104" s="1">
        <v>1601</v>
      </c>
      <c r="F1104" s="1" t="s">
        <v>951</v>
      </c>
      <c r="G1104" s="1" t="s">
        <v>1025</v>
      </c>
      <c r="H1104" s="1">
        <v>2020</v>
      </c>
      <c r="I1104" s="1">
        <v>235</v>
      </c>
      <c r="J1104" s="1">
        <v>5</v>
      </c>
      <c r="K1104" t="str">
        <f t="shared" si="34"/>
        <v>Kabupaten Ogan Komering Ulu</v>
      </c>
      <c r="L1104" t="str">
        <f t="shared" si="35"/>
        <v>Kabupaten Ogan Komering Ulu-2020</v>
      </c>
      <c r="M1104" s="1">
        <v>74.233728762742999</v>
      </c>
      <c r="N1104" t="e">
        <f>VLOOKUP(L1104,PPH!$E$2:$F$2057,2,FALSE)</f>
        <v>#N/A</v>
      </c>
    </row>
    <row r="1105" spans="1:14" x14ac:dyDescent="0.3">
      <c r="A1105" s="1">
        <v>1104</v>
      </c>
      <c r="B1105" s="1">
        <v>16</v>
      </c>
      <c r="C1105" s="1" t="s">
        <v>185</v>
      </c>
      <c r="E1105" s="1">
        <v>1602</v>
      </c>
      <c r="F1105" s="1" t="s">
        <v>951</v>
      </c>
      <c r="G1105" s="1" t="s">
        <v>1026</v>
      </c>
      <c r="H1105" s="1">
        <v>2020</v>
      </c>
      <c r="I1105" s="1">
        <v>210</v>
      </c>
      <c r="J1105" s="1">
        <v>6</v>
      </c>
      <c r="K1105" t="str">
        <f t="shared" si="34"/>
        <v>Kabupaten Ogan Komering Ilir</v>
      </c>
      <c r="L1105" t="str">
        <f t="shared" si="35"/>
        <v>Kabupaten Ogan Komering Ilir-2020</v>
      </c>
      <c r="M1105" s="1">
        <v>76.122981488125006</v>
      </c>
      <c r="N1105" t="e">
        <f>VLOOKUP(L1105,PPH!$E$2:$F$2057,2,FALSE)</f>
        <v>#N/A</v>
      </c>
    </row>
    <row r="1106" spans="1:14" x14ac:dyDescent="0.3">
      <c r="A1106" s="1">
        <v>1105</v>
      </c>
      <c r="B1106" s="1">
        <v>16</v>
      </c>
      <c r="C1106" s="1" t="s">
        <v>185</v>
      </c>
      <c r="E1106" s="1">
        <v>1603</v>
      </c>
      <c r="F1106" s="1" t="s">
        <v>951</v>
      </c>
      <c r="G1106" s="1" t="s">
        <v>1027</v>
      </c>
      <c r="H1106" s="1">
        <v>2020</v>
      </c>
      <c r="I1106" s="1">
        <v>262</v>
      </c>
      <c r="J1106" s="1">
        <v>5</v>
      </c>
      <c r="K1106" t="str">
        <f t="shared" si="34"/>
        <v>Kabupaten Muara Enim</v>
      </c>
      <c r="L1106" t="str">
        <f t="shared" si="35"/>
        <v>Kabupaten Muara Enim-2020</v>
      </c>
      <c r="M1106" s="1">
        <v>72.695811309581003</v>
      </c>
      <c r="N1106" t="e">
        <f>VLOOKUP(L1106,PPH!$E$2:$F$2057,2,FALSE)</f>
        <v>#N/A</v>
      </c>
    </row>
    <row r="1107" spans="1:14" x14ac:dyDescent="0.3">
      <c r="A1107" s="1">
        <v>1106</v>
      </c>
      <c r="B1107" s="1">
        <v>16</v>
      </c>
      <c r="C1107" s="1" t="s">
        <v>185</v>
      </c>
      <c r="E1107" s="1">
        <v>1604</v>
      </c>
      <c r="F1107" s="1" t="s">
        <v>951</v>
      </c>
      <c r="G1107" s="1" t="s">
        <v>1028</v>
      </c>
      <c r="H1107" s="1">
        <v>2020</v>
      </c>
      <c r="I1107" s="1">
        <v>285</v>
      </c>
      <c r="J1107" s="1">
        <v>5</v>
      </c>
      <c r="K1107" t="str">
        <f t="shared" si="34"/>
        <v>Kabupaten Lahat</v>
      </c>
      <c r="L1107" t="str">
        <f t="shared" si="35"/>
        <v>Kabupaten Lahat-2020</v>
      </c>
      <c r="M1107" s="1">
        <v>70.552359060227005</v>
      </c>
      <c r="N1107" t="e">
        <f>VLOOKUP(L1107,PPH!$E$2:$F$2057,2,FALSE)</f>
        <v>#N/A</v>
      </c>
    </row>
    <row r="1108" spans="1:14" x14ac:dyDescent="0.3">
      <c r="A1108" s="1">
        <v>1107</v>
      </c>
      <c r="B1108" s="1">
        <v>16</v>
      </c>
      <c r="C1108" s="1" t="s">
        <v>185</v>
      </c>
      <c r="E1108" s="1">
        <v>1605</v>
      </c>
      <c r="F1108" s="1" t="s">
        <v>951</v>
      </c>
      <c r="G1108" s="1" t="s">
        <v>1029</v>
      </c>
      <c r="H1108" s="1">
        <v>2020</v>
      </c>
      <c r="I1108" s="1">
        <v>193</v>
      </c>
      <c r="J1108" s="1">
        <v>6</v>
      </c>
      <c r="K1108" t="str">
        <f t="shared" si="34"/>
        <v>Kabupaten Musi Rawas</v>
      </c>
      <c r="L1108" t="str">
        <f t="shared" si="35"/>
        <v>Kabupaten Musi Rawas-2020</v>
      </c>
      <c r="M1108" s="1">
        <v>77.533228216265996</v>
      </c>
      <c r="N1108" t="e">
        <f>VLOOKUP(L1108,PPH!$E$2:$F$2057,2,FALSE)</f>
        <v>#N/A</v>
      </c>
    </row>
    <row r="1109" spans="1:14" x14ac:dyDescent="0.3">
      <c r="A1109" s="1">
        <v>1108</v>
      </c>
      <c r="B1109" s="1">
        <v>16</v>
      </c>
      <c r="C1109" s="1" t="s">
        <v>185</v>
      </c>
      <c r="E1109" s="1">
        <v>1606</v>
      </c>
      <c r="F1109" s="1" t="s">
        <v>951</v>
      </c>
      <c r="G1109" s="1" t="s">
        <v>1030</v>
      </c>
      <c r="H1109" s="1">
        <v>2020</v>
      </c>
      <c r="I1109" s="1">
        <v>220</v>
      </c>
      <c r="J1109" s="1">
        <v>5</v>
      </c>
      <c r="K1109" t="str">
        <f t="shared" si="34"/>
        <v>Kabupaten Musi Banyuasin</v>
      </c>
      <c r="L1109" t="str">
        <f t="shared" si="35"/>
        <v>Kabupaten Musi Banyuasin-2020</v>
      </c>
      <c r="M1109" s="1">
        <v>75.033211485462999</v>
      </c>
      <c r="N1109" t="e">
        <f>VLOOKUP(L1109,PPH!$E$2:$F$2057,2,FALSE)</f>
        <v>#N/A</v>
      </c>
    </row>
    <row r="1110" spans="1:14" x14ac:dyDescent="0.3">
      <c r="A1110" s="1">
        <v>1109</v>
      </c>
      <c r="B1110" s="1">
        <v>16</v>
      </c>
      <c r="C1110" s="1" t="s">
        <v>185</v>
      </c>
      <c r="E1110" s="1">
        <v>1607</v>
      </c>
      <c r="F1110" s="1" t="s">
        <v>951</v>
      </c>
      <c r="G1110" s="1" t="s">
        <v>1031</v>
      </c>
      <c r="H1110" s="1">
        <v>2020</v>
      </c>
      <c r="I1110" s="1">
        <v>179</v>
      </c>
      <c r="J1110" s="1">
        <v>6</v>
      </c>
      <c r="K1110" t="str">
        <f t="shared" si="34"/>
        <v>Kabupaten Banyuasin</v>
      </c>
      <c r="L1110" t="str">
        <f t="shared" si="35"/>
        <v>Kabupaten Banyuasin-2020</v>
      </c>
      <c r="M1110" s="1">
        <v>77.899978901032995</v>
      </c>
      <c r="N1110" t="e">
        <f>VLOOKUP(L1110,PPH!$E$2:$F$2057,2,FALSE)</f>
        <v>#N/A</v>
      </c>
    </row>
    <row r="1111" spans="1:14" x14ac:dyDescent="0.3">
      <c r="A1111" s="1">
        <v>1110</v>
      </c>
      <c r="B1111" s="1">
        <v>16</v>
      </c>
      <c r="C1111" s="1" t="s">
        <v>185</v>
      </c>
      <c r="E1111" s="1">
        <v>1609</v>
      </c>
      <c r="F1111" s="1" t="s">
        <v>951</v>
      </c>
      <c r="G1111" s="1" t="s">
        <v>1032</v>
      </c>
      <c r="H1111" s="1">
        <v>2020</v>
      </c>
      <c r="I1111" s="1">
        <v>244</v>
      </c>
      <c r="J1111" s="1">
        <v>5</v>
      </c>
      <c r="K1111" t="str">
        <f t="shared" si="34"/>
        <v>Kabupaten Ogan Komering Ulu Selatan</v>
      </c>
      <c r="L1111" t="str">
        <f t="shared" si="35"/>
        <v>Kabupaten Ogan Komering Ulu Selatan-2020</v>
      </c>
      <c r="M1111" s="1">
        <v>73.863931767666998</v>
      </c>
      <c r="N1111" t="e">
        <f>VLOOKUP(L1111,PPH!$E$2:$F$2057,2,FALSE)</f>
        <v>#N/A</v>
      </c>
    </row>
    <row r="1112" spans="1:14" x14ac:dyDescent="0.3">
      <c r="A1112" s="1">
        <v>1111</v>
      </c>
      <c r="B1112" s="1">
        <v>16</v>
      </c>
      <c r="C1112" s="1" t="s">
        <v>185</v>
      </c>
      <c r="E1112" s="1">
        <v>1608</v>
      </c>
      <c r="F1112" s="1" t="s">
        <v>951</v>
      </c>
      <c r="G1112" s="1" t="s">
        <v>1033</v>
      </c>
      <c r="H1112" s="1">
        <v>2020</v>
      </c>
      <c r="I1112" s="1">
        <v>104</v>
      </c>
      <c r="J1112" s="1">
        <v>6</v>
      </c>
      <c r="K1112" t="str">
        <f t="shared" si="34"/>
        <v>Kabupaten Ogan Komering Ulu Timur</v>
      </c>
      <c r="L1112" t="str">
        <f t="shared" si="35"/>
        <v>Kabupaten Ogan Komering Ulu Timur-2020</v>
      </c>
      <c r="M1112" s="1">
        <v>81.217298311386003</v>
      </c>
      <c r="N1112" t="e">
        <f>VLOOKUP(L1112,PPH!$E$2:$F$2057,2,FALSE)</f>
        <v>#N/A</v>
      </c>
    </row>
    <row r="1113" spans="1:14" x14ac:dyDescent="0.3">
      <c r="A1113" s="1">
        <v>1112</v>
      </c>
      <c r="B1113" s="1">
        <v>16</v>
      </c>
      <c r="C1113" s="1" t="s">
        <v>185</v>
      </c>
      <c r="E1113" s="1">
        <v>1610</v>
      </c>
      <c r="F1113" s="1" t="s">
        <v>951</v>
      </c>
      <c r="G1113" s="1" t="s">
        <v>1034</v>
      </c>
      <c r="H1113" s="1">
        <v>2020</v>
      </c>
      <c r="I1113" s="1">
        <v>245</v>
      </c>
      <c r="J1113" s="1">
        <v>5</v>
      </c>
      <c r="K1113" t="str">
        <f t="shared" si="34"/>
        <v>Kabupaten Ogan Ilir</v>
      </c>
      <c r="L1113" t="str">
        <f t="shared" si="35"/>
        <v>Kabupaten Ogan Ilir-2020</v>
      </c>
      <c r="M1113" s="1">
        <v>73.827476397826999</v>
      </c>
      <c r="N1113" t="e">
        <f>VLOOKUP(L1113,PPH!$E$2:$F$2057,2,FALSE)</f>
        <v>#N/A</v>
      </c>
    </row>
    <row r="1114" spans="1:14" x14ac:dyDescent="0.3">
      <c r="A1114" s="1">
        <v>1113</v>
      </c>
      <c r="B1114" s="1">
        <v>16</v>
      </c>
      <c r="C1114" s="1" t="s">
        <v>185</v>
      </c>
      <c r="E1114" s="1">
        <v>1611</v>
      </c>
      <c r="F1114" s="1" t="s">
        <v>951</v>
      </c>
      <c r="G1114" s="1" t="s">
        <v>1035</v>
      </c>
      <c r="H1114" s="1">
        <v>2020</v>
      </c>
      <c r="I1114" s="1">
        <v>327</v>
      </c>
      <c r="J1114" s="1">
        <v>4</v>
      </c>
      <c r="K1114" t="str">
        <f t="shared" si="34"/>
        <v>Kabupaten Empat Lawang</v>
      </c>
      <c r="L1114" t="str">
        <f t="shared" si="35"/>
        <v>Kabupaten Empat Lawang-2020</v>
      </c>
      <c r="M1114" s="1">
        <v>65.751460955078002</v>
      </c>
      <c r="N1114" t="e">
        <f>VLOOKUP(L1114,PPH!$E$2:$F$2057,2,FALSE)</f>
        <v>#N/A</v>
      </c>
    </row>
    <row r="1115" spans="1:14" x14ac:dyDescent="0.3">
      <c r="A1115" s="1">
        <v>1114</v>
      </c>
      <c r="B1115" s="1">
        <v>16</v>
      </c>
      <c r="C1115" s="1" t="s">
        <v>185</v>
      </c>
      <c r="E1115" s="1">
        <v>1612</v>
      </c>
      <c r="F1115" s="1" t="s">
        <v>951</v>
      </c>
      <c r="G1115" s="1" t="s">
        <v>1036</v>
      </c>
      <c r="H1115" s="1">
        <v>2020</v>
      </c>
      <c r="I1115" s="1">
        <v>287</v>
      </c>
      <c r="J1115" s="1">
        <v>5</v>
      </c>
      <c r="K1115" t="str">
        <f t="shared" si="34"/>
        <v>Kabupaten Penukal Abab Lematang Ilir</v>
      </c>
      <c r="L1115" t="str">
        <f t="shared" si="35"/>
        <v>Kabupaten Penukal Abab Lematang Ilir-2020</v>
      </c>
      <c r="M1115" s="1">
        <v>70.184217978724007</v>
      </c>
      <c r="N1115" t="e">
        <f>VLOOKUP(L1115,PPH!$E$2:$F$2057,2,FALSE)</f>
        <v>#N/A</v>
      </c>
    </row>
    <row r="1116" spans="1:14" x14ac:dyDescent="0.3">
      <c r="A1116" s="1">
        <v>1115</v>
      </c>
      <c r="B1116" s="1">
        <v>16</v>
      </c>
      <c r="C1116" s="1" t="s">
        <v>185</v>
      </c>
      <c r="E1116" s="1">
        <v>1613</v>
      </c>
      <c r="F1116" s="1" t="s">
        <v>951</v>
      </c>
      <c r="G1116" s="1" t="s">
        <v>1037</v>
      </c>
      <c r="H1116" s="1">
        <v>2020</v>
      </c>
      <c r="I1116" s="1">
        <v>375</v>
      </c>
      <c r="J1116" s="1">
        <v>2</v>
      </c>
      <c r="K1116" t="str">
        <f t="shared" si="34"/>
        <v>Kabupaten Musi Rawas Utara</v>
      </c>
      <c r="L1116" t="str">
        <f t="shared" si="35"/>
        <v>Kabupaten Musi Rawas Utara-2020</v>
      </c>
      <c r="M1116" s="1">
        <v>49.701273886201001</v>
      </c>
      <c r="N1116" t="e">
        <f>VLOOKUP(L1116,PPH!$E$2:$F$2057,2,FALSE)</f>
        <v>#N/A</v>
      </c>
    </row>
    <row r="1117" spans="1:14" x14ac:dyDescent="0.3">
      <c r="A1117" s="1">
        <v>1116</v>
      </c>
      <c r="B1117" s="1">
        <v>17</v>
      </c>
      <c r="C1117" s="1" t="s">
        <v>214</v>
      </c>
      <c r="E1117" s="1">
        <v>1701</v>
      </c>
      <c r="F1117" s="1" t="s">
        <v>951</v>
      </c>
      <c r="G1117" s="1" t="s">
        <v>1038</v>
      </c>
      <c r="H1117" s="1">
        <v>2020</v>
      </c>
      <c r="I1117" s="1">
        <v>230</v>
      </c>
      <c r="J1117" s="1">
        <v>5</v>
      </c>
      <c r="K1117" t="str">
        <f t="shared" si="34"/>
        <v>Kabupaten Bengkulu Selatan</v>
      </c>
      <c r="L1117" t="str">
        <f t="shared" si="35"/>
        <v>Kabupaten Bengkulu Selatan-2020</v>
      </c>
      <c r="M1117" s="1">
        <v>74.540541462099</v>
      </c>
      <c r="N1117" t="e">
        <f>VLOOKUP(L1117,PPH!$E$2:$F$2057,2,FALSE)</f>
        <v>#N/A</v>
      </c>
    </row>
    <row r="1118" spans="1:14" x14ac:dyDescent="0.3">
      <c r="A1118" s="1">
        <v>1117</v>
      </c>
      <c r="B1118" s="1">
        <v>17</v>
      </c>
      <c r="C1118" s="1" t="s">
        <v>214</v>
      </c>
      <c r="E1118" s="1">
        <v>1702</v>
      </c>
      <c r="F1118" s="1" t="s">
        <v>951</v>
      </c>
      <c r="G1118" s="1" t="s">
        <v>1039</v>
      </c>
      <c r="H1118" s="1">
        <v>2020</v>
      </c>
      <c r="I1118" s="1">
        <v>284</v>
      </c>
      <c r="J1118" s="1">
        <v>5</v>
      </c>
      <c r="K1118" t="str">
        <f t="shared" si="34"/>
        <v>Kabupaten Rejang Lebong</v>
      </c>
      <c r="L1118" t="str">
        <f t="shared" si="35"/>
        <v>Kabupaten Rejang Lebong-2020</v>
      </c>
      <c r="M1118" s="1">
        <v>70.635660178216995</v>
      </c>
      <c r="N1118" t="e">
        <f>VLOOKUP(L1118,PPH!$E$2:$F$2057,2,FALSE)</f>
        <v>#N/A</v>
      </c>
    </row>
    <row r="1119" spans="1:14" x14ac:dyDescent="0.3">
      <c r="A1119" s="1">
        <v>1118</v>
      </c>
      <c r="B1119" s="1">
        <v>17</v>
      </c>
      <c r="C1119" s="1" t="s">
        <v>214</v>
      </c>
      <c r="E1119" s="1">
        <v>1703</v>
      </c>
      <c r="F1119" s="1" t="s">
        <v>951</v>
      </c>
      <c r="G1119" s="1" t="s">
        <v>1040</v>
      </c>
      <c r="H1119" s="1">
        <v>2020</v>
      </c>
      <c r="I1119" s="1">
        <v>305</v>
      </c>
      <c r="J1119" s="1">
        <v>5</v>
      </c>
      <c r="K1119" t="str">
        <f t="shared" si="34"/>
        <v>Kabupaten Bengkulu Utara</v>
      </c>
      <c r="L1119" t="str">
        <f t="shared" si="35"/>
        <v>Kabupaten Bengkulu Utara-2020</v>
      </c>
      <c r="M1119" s="1">
        <v>68.152500114830005</v>
      </c>
      <c r="N1119" t="e">
        <f>VLOOKUP(L1119,PPH!$E$2:$F$2057,2,FALSE)</f>
        <v>#N/A</v>
      </c>
    </row>
    <row r="1120" spans="1:14" x14ac:dyDescent="0.3">
      <c r="A1120" s="1">
        <v>1119</v>
      </c>
      <c r="B1120" s="1">
        <v>17</v>
      </c>
      <c r="C1120" s="1" t="s">
        <v>214</v>
      </c>
      <c r="E1120" s="1">
        <v>1704</v>
      </c>
      <c r="F1120" s="1" t="s">
        <v>951</v>
      </c>
      <c r="G1120" s="1" t="s">
        <v>1041</v>
      </c>
      <c r="H1120" s="1">
        <v>2020</v>
      </c>
      <c r="I1120" s="1">
        <v>282</v>
      </c>
      <c r="J1120" s="1">
        <v>5</v>
      </c>
      <c r="K1120" t="str">
        <f t="shared" si="34"/>
        <v>Kabupaten Kaur</v>
      </c>
      <c r="L1120" t="str">
        <f t="shared" si="35"/>
        <v>Kabupaten Kaur-2020</v>
      </c>
      <c r="M1120" s="1">
        <v>70.682374285096003</v>
      </c>
      <c r="N1120" t="e">
        <f>VLOOKUP(L1120,PPH!$E$2:$F$2057,2,FALSE)</f>
        <v>#N/A</v>
      </c>
    </row>
    <row r="1121" spans="1:14" x14ac:dyDescent="0.3">
      <c r="A1121" s="1">
        <v>1120</v>
      </c>
      <c r="B1121" s="1">
        <v>17</v>
      </c>
      <c r="C1121" s="1" t="s">
        <v>214</v>
      </c>
      <c r="E1121" s="1">
        <v>1705</v>
      </c>
      <c r="F1121" s="1" t="s">
        <v>951</v>
      </c>
      <c r="G1121" s="1" t="s">
        <v>1042</v>
      </c>
      <c r="H1121" s="1">
        <v>2020</v>
      </c>
      <c r="I1121" s="1">
        <v>310</v>
      </c>
      <c r="J1121" s="1">
        <v>4</v>
      </c>
      <c r="K1121" t="str">
        <f t="shared" si="34"/>
        <v>Kabupaten Seluma</v>
      </c>
      <c r="L1121" t="str">
        <f t="shared" si="35"/>
        <v>Kabupaten Seluma-2020</v>
      </c>
      <c r="M1121" s="1">
        <v>67.719018375505001</v>
      </c>
      <c r="N1121" t="e">
        <f>VLOOKUP(L1121,PPH!$E$2:$F$2057,2,FALSE)</f>
        <v>#N/A</v>
      </c>
    </row>
    <row r="1122" spans="1:14" x14ac:dyDescent="0.3">
      <c r="A1122" s="1">
        <v>1121</v>
      </c>
      <c r="B1122" s="1">
        <v>17</v>
      </c>
      <c r="C1122" s="1" t="s">
        <v>214</v>
      </c>
      <c r="E1122" s="1">
        <v>1706</v>
      </c>
      <c r="F1122" s="1" t="s">
        <v>951</v>
      </c>
      <c r="G1122" s="1" t="s">
        <v>1043</v>
      </c>
      <c r="H1122" s="1">
        <v>2020</v>
      </c>
      <c r="I1122" s="1">
        <v>275</v>
      </c>
      <c r="J1122" s="1">
        <v>5</v>
      </c>
      <c r="K1122" t="str">
        <f t="shared" si="34"/>
        <v>Kabupaten Mukomuko</v>
      </c>
      <c r="L1122" t="str">
        <f t="shared" si="35"/>
        <v>Kabupaten Mukomuko-2020</v>
      </c>
      <c r="M1122" s="1">
        <v>71.456924566400005</v>
      </c>
      <c r="N1122" t="e">
        <f>VLOOKUP(L1122,PPH!$E$2:$F$2057,2,FALSE)</f>
        <v>#N/A</v>
      </c>
    </row>
    <row r="1123" spans="1:14" x14ac:dyDescent="0.3">
      <c r="A1123" s="1">
        <v>1122</v>
      </c>
      <c r="B1123" s="1">
        <v>17</v>
      </c>
      <c r="C1123" s="1" t="s">
        <v>214</v>
      </c>
      <c r="E1123" s="1">
        <v>1707</v>
      </c>
      <c r="F1123" s="1" t="s">
        <v>951</v>
      </c>
      <c r="G1123" s="1" t="s">
        <v>1044</v>
      </c>
      <c r="H1123" s="1">
        <v>2020</v>
      </c>
      <c r="I1123" s="1">
        <v>211</v>
      </c>
      <c r="J1123" s="1">
        <v>6</v>
      </c>
      <c r="K1123" t="str">
        <f t="shared" si="34"/>
        <v>Kabupaten Lebong</v>
      </c>
      <c r="L1123" t="str">
        <f t="shared" si="35"/>
        <v>Kabupaten Lebong-2020</v>
      </c>
      <c r="M1123" s="1">
        <v>76.090399356904996</v>
      </c>
      <c r="N1123" t="e">
        <f>VLOOKUP(L1123,PPH!$E$2:$F$2057,2,FALSE)</f>
        <v>#N/A</v>
      </c>
    </row>
    <row r="1124" spans="1:14" x14ac:dyDescent="0.3">
      <c r="A1124" s="1">
        <v>1123</v>
      </c>
      <c r="B1124" s="1">
        <v>17</v>
      </c>
      <c r="C1124" s="1" t="s">
        <v>214</v>
      </c>
      <c r="E1124" s="1">
        <v>1708</v>
      </c>
      <c r="F1124" s="1" t="s">
        <v>951</v>
      </c>
      <c r="G1124" s="1" t="s">
        <v>1045</v>
      </c>
      <c r="H1124" s="1">
        <v>2020</v>
      </c>
      <c r="I1124" s="1">
        <v>297</v>
      </c>
      <c r="J1124" s="1">
        <v>5</v>
      </c>
      <c r="K1124" t="str">
        <f t="shared" si="34"/>
        <v>Kabupaten Kepahiang</v>
      </c>
      <c r="L1124" t="str">
        <f t="shared" si="35"/>
        <v>Kabupaten Kepahiang-2020</v>
      </c>
      <c r="M1124" s="1">
        <v>68.994951530473003</v>
      </c>
      <c r="N1124" t="e">
        <f>VLOOKUP(L1124,PPH!$E$2:$F$2057,2,FALSE)</f>
        <v>#N/A</v>
      </c>
    </row>
    <row r="1125" spans="1:14" x14ac:dyDescent="0.3">
      <c r="A1125" s="1">
        <v>1124</v>
      </c>
      <c r="B1125" s="1">
        <v>17</v>
      </c>
      <c r="C1125" s="1" t="s">
        <v>214</v>
      </c>
      <c r="E1125" s="1">
        <v>1709</v>
      </c>
      <c r="F1125" s="1" t="s">
        <v>951</v>
      </c>
      <c r="G1125" s="1" t="s">
        <v>1046</v>
      </c>
      <c r="H1125" s="1">
        <v>2020</v>
      </c>
      <c r="I1125" s="1">
        <v>314</v>
      </c>
      <c r="J1125" s="1">
        <v>4</v>
      </c>
      <c r="K1125" t="str">
        <f t="shared" si="34"/>
        <v>Kabupaten Bengkulu Tengah</v>
      </c>
      <c r="L1125" t="str">
        <f t="shared" si="35"/>
        <v>Kabupaten Bengkulu Tengah-2020</v>
      </c>
      <c r="M1125" s="1">
        <v>67.240065485413993</v>
      </c>
      <c r="N1125" t="e">
        <f>VLOOKUP(L1125,PPH!$E$2:$F$2057,2,FALSE)</f>
        <v>#N/A</v>
      </c>
    </row>
    <row r="1126" spans="1:14" x14ac:dyDescent="0.3">
      <c r="A1126" s="1">
        <v>1125</v>
      </c>
      <c r="B1126" s="1">
        <v>18</v>
      </c>
      <c r="C1126" s="1" t="s">
        <v>231</v>
      </c>
      <c r="E1126" s="1">
        <v>1804</v>
      </c>
      <c r="F1126" s="1" t="s">
        <v>951</v>
      </c>
      <c r="G1126" s="1" t="s">
        <v>1047</v>
      </c>
      <c r="H1126" s="1">
        <v>2020</v>
      </c>
      <c r="I1126" s="1">
        <v>240</v>
      </c>
      <c r="J1126" s="1">
        <v>5</v>
      </c>
      <c r="K1126" t="str">
        <f t="shared" si="34"/>
        <v>Kabupaten Lampung Barat</v>
      </c>
      <c r="L1126" t="str">
        <f t="shared" si="35"/>
        <v>Kabupaten Lampung Barat-2020</v>
      </c>
      <c r="M1126" s="1">
        <v>74.022357605446004</v>
      </c>
      <c r="N1126" t="e">
        <f>VLOOKUP(L1126,PPH!$E$2:$F$2057,2,FALSE)</f>
        <v>#N/A</v>
      </c>
    </row>
    <row r="1127" spans="1:14" x14ac:dyDescent="0.3">
      <c r="A1127" s="1">
        <v>1126</v>
      </c>
      <c r="B1127" s="1">
        <v>18</v>
      </c>
      <c r="C1127" s="1" t="s">
        <v>231</v>
      </c>
      <c r="E1127" s="1">
        <v>1806</v>
      </c>
      <c r="F1127" s="1" t="s">
        <v>951</v>
      </c>
      <c r="G1127" s="1" t="s">
        <v>1048</v>
      </c>
      <c r="H1127" s="1">
        <v>2020</v>
      </c>
      <c r="I1127" s="1">
        <v>227</v>
      </c>
      <c r="J1127" s="1">
        <v>5</v>
      </c>
      <c r="K1127" t="str">
        <f t="shared" si="34"/>
        <v>Kabupaten Tanggamus</v>
      </c>
      <c r="L1127" t="str">
        <f t="shared" si="35"/>
        <v>Kabupaten Tanggamus-2020</v>
      </c>
      <c r="M1127" s="1">
        <v>74.665521853358996</v>
      </c>
      <c r="N1127" t="e">
        <f>VLOOKUP(L1127,PPH!$E$2:$F$2057,2,FALSE)</f>
        <v>#N/A</v>
      </c>
    </row>
    <row r="1128" spans="1:14" x14ac:dyDescent="0.3">
      <c r="A1128" s="1">
        <v>1127</v>
      </c>
      <c r="B1128" s="1">
        <v>18</v>
      </c>
      <c r="C1128" s="1" t="s">
        <v>231</v>
      </c>
      <c r="E1128" s="1">
        <v>1801</v>
      </c>
      <c r="F1128" s="1" t="s">
        <v>951</v>
      </c>
      <c r="G1128" s="1" t="s">
        <v>1049</v>
      </c>
      <c r="H1128" s="1">
        <v>2020</v>
      </c>
      <c r="I1128" s="1">
        <v>153</v>
      </c>
      <c r="J1128" s="1">
        <v>6</v>
      </c>
      <c r="K1128" t="str">
        <f t="shared" si="34"/>
        <v>Kabupaten Lampung Selatan</v>
      </c>
      <c r="L1128" t="str">
        <f t="shared" si="35"/>
        <v>Kabupaten Lampung Selatan-2020</v>
      </c>
      <c r="M1128" s="1">
        <v>79.226499360226995</v>
      </c>
      <c r="N1128" t="e">
        <f>VLOOKUP(L1128,PPH!$E$2:$F$2057,2,FALSE)</f>
        <v>#N/A</v>
      </c>
    </row>
    <row r="1129" spans="1:14" x14ac:dyDescent="0.3">
      <c r="A1129" s="1">
        <v>1128</v>
      </c>
      <c r="B1129" s="1">
        <v>18</v>
      </c>
      <c r="C1129" s="1" t="s">
        <v>231</v>
      </c>
      <c r="E1129" s="1">
        <v>1807</v>
      </c>
      <c r="F1129" s="1" t="s">
        <v>951</v>
      </c>
      <c r="G1129" s="1" t="s">
        <v>1050</v>
      </c>
      <c r="H1129" s="1">
        <v>2020</v>
      </c>
      <c r="I1129" s="1">
        <v>148</v>
      </c>
      <c r="J1129" s="1">
        <v>6</v>
      </c>
      <c r="K1129" t="str">
        <f t="shared" si="34"/>
        <v>Kabupaten Lampung Timur</v>
      </c>
      <c r="L1129" t="str">
        <f t="shared" si="35"/>
        <v>Kabupaten Lampung Timur-2020</v>
      </c>
      <c r="M1129" s="1">
        <v>79.497130385711998</v>
      </c>
      <c r="N1129" t="e">
        <f>VLOOKUP(L1129,PPH!$E$2:$F$2057,2,FALSE)</f>
        <v>#N/A</v>
      </c>
    </row>
    <row r="1130" spans="1:14" x14ac:dyDescent="0.3">
      <c r="A1130" s="1">
        <v>1129</v>
      </c>
      <c r="B1130" s="1">
        <v>18</v>
      </c>
      <c r="C1130" s="1" t="s">
        <v>231</v>
      </c>
      <c r="E1130" s="1">
        <v>1802</v>
      </c>
      <c r="F1130" s="1" t="s">
        <v>951</v>
      </c>
      <c r="G1130" s="1" t="s">
        <v>1051</v>
      </c>
      <c r="H1130" s="1">
        <v>2020</v>
      </c>
      <c r="I1130" s="1">
        <v>140</v>
      </c>
      <c r="J1130" s="1">
        <v>6</v>
      </c>
      <c r="K1130" t="str">
        <f t="shared" si="34"/>
        <v>Kabupaten Lampung Tengah</v>
      </c>
      <c r="L1130" t="str">
        <f t="shared" si="35"/>
        <v>Kabupaten Lampung Tengah-2020</v>
      </c>
      <c r="M1130" s="1">
        <v>79.828815782910993</v>
      </c>
      <c r="N1130" t="e">
        <f>VLOOKUP(L1130,PPH!$E$2:$F$2057,2,FALSE)</f>
        <v>#N/A</v>
      </c>
    </row>
    <row r="1131" spans="1:14" x14ac:dyDescent="0.3">
      <c r="A1131" s="1">
        <v>1130</v>
      </c>
      <c r="B1131" s="1">
        <v>18</v>
      </c>
      <c r="C1131" s="1" t="s">
        <v>231</v>
      </c>
      <c r="E1131" s="1">
        <v>1803</v>
      </c>
      <c r="F1131" s="1" t="s">
        <v>951</v>
      </c>
      <c r="G1131" s="1" t="s">
        <v>1052</v>
      </c>
      <c r="H1131" s="1">
        <v>2020</v>
      </c>
      <c r="I1131" s="1">
        <v>274</v>
      </c>
      <c r="J1131" s="1">
        <v>5</v>
      </c>
      <c r="K1131" t="str">
        <f t="shared" si="34"/>
        <v>Kabupaten Lampung Utara</v>
      </c>
      <c r="L1131" t="str">
        <f t="shared" si="35"/>
        <v>Kabupaten Lampung Utara-2020</v>
      </c>
      <c r="M1131" s="1">
        <v>71.514370748003998</v>
      </c>
      <c r="N1131" t="e">
        <f>VLOOKUP(L1131,PPH!$E$2:$F$2057,2,FALSE)</f>
        <v>#N/A</v>
      </c>
    </row>
    <row r="1132" spans="1:14" x14ac:dyDescent="0.3">
      <c r="A1132" s="1">
        <v>1131</v>
      </c>
      <c r="B1132" s="1">
        <v>18</v>
      </c>
      <c r="C1132" s="1" t="s">
        <v>231</v>
      </c>
      <c r="E1132" s="1">
        <v>1808</v>
      </c>
      <c r="F1132" s="1" t="s">
        <v>951</v>
      </c>
      <c r="G1132" s="1" t="s">
        <v>1053</v>
      </c>
      <c r="H1132" s="1">
        <v>2020</v>
      </c>
      <c r="I1132" s="1">
        <v>252</v>
      </c>
      <c r="J1132" s="1">
        <v>5</v>
      </c>
      <c r="K1132" t="str">
        <f t="shared" si="34"/>
        <v>Kabupaten Way Kanan</v>
      </c>
      <c r="L1132" t="str">
        <f t="shared" si="35"/>
        <v>Kabupaten Way Kanan-2020</v>
      </c>
      <c r="M1132" s="1">
        <v>73.342464048121002</v>
      </c>
      <c r="N1132" t="e">
        <f>VLOOKUP(L1132,PPH!$E$2:$F$2057,2,FALSE)</f>
        <v>#N/A</v>
      </c>
    </row>
    <row r="1133" spans="1:14" x14ac:dyDescent="0.3">
      <c r="A1133" s="1">
        <v>1132</v>
      </c>
      <c r="B1133" s="1">
        <v>18</v>
      </c>
      <c r="C1133" s="1" t="s">
        <v>231</v>
      </c>
      <c r="E1133" s="1">
        <v>1805</v>
      </c>
      <c r="F1133" s="1" t="s">
        <v>951</v>
      </c>
      <c r="G1133" s="1" t="s">
        <v>1054</v>
      </c>
      <c r="H1133" s="1">
        <v>2020</v>
      </c>
      <c r="I1133" s="1">
        <v>77</v>
      </c>
      <c r="J1133" s="1">
        <v>6</v>
      </c>
      <c r="K1133" t="str">
        <f t="shared" si="34"/>
        <v>Kabupaten Tulang Bawang</v>
      </c>
      <c r="L1133" t="str">
        <f t="shared" si="35"/>
        <v>Kabupaten Tulang Bawang-2020</v>
      </c>
      <c r="M1133" s="1">
        <v>82.826647064040003</v>
      </c>
      <c r="N1133" t="e">
        <f>VLOOKUP(L1133,PPH!$E$2:$F$2057,2,FALSE)</f>
        <v>#N/A</v>
      </c>
    </row>
    <row r="1134" spans="1:14" x14ac:dyDescent="0.3">
      <c r="A1134" s="1">
        <v>1133</v>
      </c>
      <c r="B1134" s="1">
        <v>18</v>
      </c>
      <c r="C1134" s="1" t="s">
        <v>231</v>
      </c>
      <c r="E1134" s="1">
        <v>1809</v>
      </c>
      <c r="F1134" s="1" t="s">
        <v>951</v>
      </c>
      <c r="G1134" s="1" t="s">
        <v>1055</v>
      </c>
      <c r="H1134" s="1">
        <v>2020</v>
      </c>
      <c r="I1134" s="1">
        <v>128</v>
      </c>
      <c r="J1134" s="1">
        <v>6</v>
      </c>
      <c r="K1134" t="str">
        <f t="shared" si="34"/>
        <v>Kabupaten Pesawaran</v>
      </c>
      <c r="L1134" t="str">
        <f t="shared" si="35"/>
        <v>Kabupaten Pesawaran-2020</v>
      </c>
      <c r="M1134" s="1">
        <v>80.146509000245004</v>
      </c>
      <c r="N1134" t="e">
        <f>VLOOKUP(L1134,PPH!$E$2:$F$2057,2,FALSE)</f>
        <v>#N/A</v>
      </c>
    </row>
    <row r="1135" spans="1:14" x14ac:dyDescent="0.3">
      <c r="A1135" s="1">
        <v>1134</v>
      </c>
      <c r="B1135" s="1">
        <v>18</v>
      </c>
      <c r="C1135" s="1" t="s">
        <v>231</v>
      </c>
      <c r="E1135" s="1">
        <v>1810</v>
      </c>
      <c r="F1135" s="1" t="s">
        <v>951</v>
      </c>
      <c r="G1135" s="1" t="s">
        <v>1056</v>
      </c>
      <c r="H1135" s="1">
        <v>2020</v>
      </c>
      <c r="I1135" s="1">
        <v>53</v>
      </c>
      <c r="J1135" s="1">
        <v>6</v>
      </c>
      <c r="K1135" t="str">
        <f t="shared" si="34"/>
        <v>Kabupaten Pringsewu</v>
      </c>
      <c r="L1135" t="str">
        <f t="shared" si="35"/>
        <v>Kabupaten Pringsewu-2020</v>
      </c>
      <c r="M1135" s="1">
        <v>83.793008106252003</v>
      </c>
      <c r="N1135" t="e">
        <f>VLOOKUP(L1135,PPH!$E$2:$F$2057,2,FALSE)</f>
        <v>#N/A</v>
      </c>
    </row>
    <row r="1136" spans="1:14" x14ac:dyDescent="0.3">
      <c r="A1136" s="1">
        <v>1135</v>
      </c>
      <c r="B1136" s="1">
        <v>18</v>
      </c>
      <c r="C1136" s="1" t="s">
        <v>231</v>
      </c>
      <c r="E1136" s="1">
        <v>1811</v>
      </c>
      <c r="F1136" s="1" t="s">
        <v>951</v>
      </c>
      <c r="G1136" s="1" t="s">
        <v>1057</v>
      </c>
      <c r="H1136" s="1">
        <v>2020</v>
      </c>
      <c r="I1136" s="1">
        <v>57</v>
      </c>
      <c r="J1136" s="1">
        <v>6</v>
      </c>
      <c r="K1136" t="str">
        <f t="shared" si="34"/>
        <v>Kabupaten Mesuji</v>
      </c>
      <c r="L1136" t="str">
        <f t="shared" si="35"/>
        <v>Kabupaten Mesuji-2020</v>
      </c>
      <c r="M1136" s="1">
        <v>83.658205605283996</v>
      </c>
      <c r="N1136" t="e">
        <f>VLOOKUP(L1136,PPH!$E$2:$F$2057,2,FALSE)</f>
        <v>#N/A</v>
      </c>
    </row>
    <row r="1137" spans="1:14" x14ac:dyDescent="0.3">
      <c r="A1137" s="1">
        <v>1136</v>
      </c>
      <c r="B1137" s="1">
        <v>18</v>
      </c>
      <c r="C1137" s="1" t="s">
        <v>231</v>
      </c>
      <c r="E1137" s="1">
        <v>1812</v>
      </c>
      <c r="F1137" s="1" t="s">
        <v>951</v>
      </c>
      <c r="G1137" s="1" t="s">
        <v>1058</v>
      </c>
      <c r="H1137" s="1">
        <v>2020</v>
      </c>
      <c r="I1137" s="1">
        <v>190</v>
      </c>
      <c r="J1137" s="1">
        <v>6</v>
      </c>
      <c r="K1137" t="str">
        <f t="shared" si="34"/>
        <v>Kabupaten Tulang Bawang Barat</v>
      </c>
      <c r="L1137" t="str">
        <f t="shared" si="35"/>
        <v>Kabupaten Tulang Bawang Barat-2020</v>
      </c>
      <c r="M1137" s="1">
        <v>77.582399301074005</v>
      </c>
      <c r="N1137" t="e">
        <f>VLOOKUP(L1137,PPH!$E$2:$F$2057,2,FALSE)</f>
        <v>#N/A</v>
      </c>
    </row>
    <row r="1138" spans="1:14" x14ac:dyDescent="0.3">
      <c r="A1138" s="1">
        <v>1137</v>
      </c>
      <c r="B1138" s="1">
        <v>18</v>
      </c>
      <c r="C1138" s="1" t="s">
        <v>231</v>
      </c>
      <c r="E1138" s="1">
        <v>1813</v>
      </c>
      <c r="F1138" s="1" t="s">
        <v>951</v>
      </c>
      <c r="G1138" s="1" t="s">
        <v>1059</v>
      </c>
      <c r="H1138" s="1">
        <v>2020</v>
      </c>
      <c r="I1138" s="1">
        <v>258</v>
      </c>
      <c r="J1138" s="1">
        <v>5</v>
      </c>
      <c r="K1138" t="str">
        <f t="shared" si="34"/>
        <v>Kabupaten Pesisir Barat</v>
      </c>
      <c r="L1138" t="str">
        <f t="shared" si="35"/>
        <v>Kabupaten Pesisir Barat-2020</v>
      </c>
      <c r="M1138" s="1">
        <v>72.925698093012002</v>
      </c>
      <c r="N1138" t="e">
        <f>VLOOKUP(L1138,PPH!$E$2:$F$2057,2,FALSE)</f>
        <v>#N/A</v>
      </c>
    </row>
    <row r="1139" spans="1:14" x14ac:dyDescent="0.3">
      <c r="A1139" s="1">
        <v>1138</v>
      </c>
      <c r="B1139" s="1">
        <v>19</v>
      </c>
      <c r="C1139" s="1" t="s">
        <v>258</v>
      </c>
      <c r="E1139" s="1">
        <v>1901</v>
      </c>
      <c r="F1139" s="1" t="s">
        <v>951</v>
      </c>
      <c r="G1139" s="1" t="s">
        <v>1060</v>
      </c>
      <c r="H1139" s="1">
        <v>2020</v>
      </c>
      <c r="I1139" s="1">
        <v>152</v>
      </c>
      <c r="J1139" s="1">
        <v>6</v>
      </c>
      <c r="K1139" t="str">
        <f t="shared" si="34"/>
        <v>Kabupaten Bangka</v>
      </c>
      <c r="L1139" t="str">
        <f t="shared" si="35"/>
        <v>Kabupaten Bangka-2020</v>
      </c>
      <c r="M1139" s="1">
        <v>79.300144665394996</v>
      </c>
      <c r="N1139" t="e">
        <f>VLOOKUP(L1139,PPH!$E$2:$F$2057,2,FALSE)</f>
        <v>#N/A</v>
      </c>
    </row>
    <row r="1140" spans="1:14" x14ac:dyDescent="0.3">
      <c r="A1140" s="1">
        <v>1139</v>
      </c>
      <c r="B1140" s="1">
        <v>19</v>
      </c>
      <c r="C1140" s="1" t="s">
        <v>258</v>
      </c>
      <c r="E1140" s="1">
        <v>1902</v>
      </c>
      <c r="F1140" s="1" t="s">
        <v>951</v>
      </c>
      <c r="G1140" s="1" t="s">
        <v>1061</v>
      </c>
      <c r="H1140" s="1">
        <v>2020</v>
      </c>
      <c r="I1140" s="1">
        <v>341</v>
      </c>
      <c r="J1140" s="1">
        <v>4</v>
      </c>
      <c r="K1140" t="str">
        <f t="shared" si="34"/>
        <v>Kabupaten Belitung</v>
      </c>
      <c r="L1140" t="str">
        <f t="shared" si="35"/>
        <v>Kabupaten Belitung-2020</v>
      </c>
      <c r="M1140" s="1">
        <v>61.147668645484998</v>
      </c>
      <c r="N1140" t="e">
        <f>VLOOKUP(L1140,PPH!$E$2:$F$2057,2,FALSE)</f>
        <v>#N/A</v>
      </c>
    </row>
    <row r="1141" spans="1:14" x14ac:dyDescent="0.3">
      <c r="A1141" s="1">
        <v>1140</v>
      </c>
      <c r="B1141" s="1">
        <v>19</v>
      </c>
      <c r="C1141" s="1" t="s">
        <v>258</v>
      </c>
      <c r="E1141" s="1">
        <v>1905</v>
      </c>
      <c r="F1141" s="1" t="s">
        <v>951</v>
      </c>
      <c r="G1141" s="1" t="s">
        <v>1062</v>
      </c>
      <c r="H1141" s="1">
        <v>2020</v>
      </c>
      <c r="I1141" s="1">
        <v>264</v>
      </c>
      <c r="J1141" s="1">
        <v>5</v>
      </c>
      <c r="K1141" t="str">
        <f t="shared" si="34"/>
        <v>Kabupaten Bangka Barat</v>
      </c>
      <c r="L1141" t="str">
        <f t="shared" si="35"/>
        <v>Kabupaten Bangka Barat-2020</v>
      </c>
      <c r="M1141" s="1">
        <v>72.528642694932998</v>
      </c>
      <c r="N1141" t="e">
        <f>VLOOKUP(L1141,PPH!$E$2:$F$2057,2,FALSE)</f>
        <v>#N/A</v>
      </c>
    </row>
    <row r="1142" spans="1:14" x14ac:dyDescent="0.3">
      <c r="A1142" s="1">
        <v>1141</v>
      </c>
      <c r="B1142" s="1">
        <v>19</v>
      </c>
      <c r="C1142" s="1" t="s">
        <v>258</v>
      </c>
      <c r="E1142" s="1">
        <v>1904</v>
      </c>
      <c r="F1142" s="1" t="s">
        <v>951</v>
      </c>
      <c r="G1142" s="1" t="s">
        <v>1063</v>
      </c>
      <c r="H1142" s="1">
        <v>2020</v>
      </c>
      <c r="I1142" s="1">
        <v>349</v>
      </c>
      <c r="J1142" s="1">
        <v>4</v>
      </c>
      <c r="K1142" t="str">
        <f t="shared" si="34"/>
        <v>Kabupaten Bangka Tengah</v>
      </c>
      <c r="L1142" t="str">
        <f t="shared" si="35"/>
        <v>Kabupaten Bangka Tengah-2020</v>
      </c>
      <c r="M1142" s="1">
        <v>59.799169804431997</v>
      </c>
      <c r="N1142" t="e">
        <f>VLOOKUP(L1142,PPH!$E$2:$F$2057,2,FALSE)</f>
        <v>#N/A</v>
      </c>
    </row>
    <row r="1143" spans="1:14" x14ac:dyDescent="0.3">
      <c r="A1143" s="1">
        <v>1142</v>
      </c>
      <c r="B1143" s="1">
        <v>19</v>
      </c>
      <c r="C1143" s="1" t="s">
        <v>258</v>
      </c>
      <c r="E1143" s="1">
        <v>1903</v>
      </c>
      <c r="F1143" s="1" t="s">
        <v>951</v>
      </c>
      <c r="G1143" s="1" t="s">
        <v>1064</v>
      </c>
      <c r="H1143" s="1">
        <v>2020</v>
      </c>
      <c r="I1143" s="1">
        <v>112</v>
      </c>
      <c r="J1143" s="1">
        <v>6</v>
      </c>
      <c r="K1143" t="str">
        <f t="shared" si="34"/>
        <v>Kabupaten Bangka Selatan</v>
      </c>
      <c r="L1143" t="str">
        <f t="shared" si="35"/>
        <v>Kabupaten Bangka Selatan-2020</v>
      </c>
      <c r="M1143" s="1">
        <v>80.890446890172001</v>
      </c>
      <c r="N1143" t="e">
        <f>VLOOKUP(L1143,PPH!$E$2:$F$2057,2,FALSE)</f>
        <v>#N/A</v>
      </c>
    </row>
    <row r="1144" spans="1:14" x14ac:dyDescent="0.3">
      <c r="A1144" s="1">
        <v>1143</v>
      </c>
      <c r="B1144" s="1">
        <v>19</v>
      </c>
      <c r="C1144" s="1" t="s">
        <v>258</v>
      </c>
      <c r="E1144" s="1">
        <v>1906</v>
      </c>
      <c r="F1144" s="1" t="s">
        <v>951</v>
      </c>
      <c r="G1144" s="1" t="s">
        <v>1065</v>
      </c>
      <c r="H1144" s="1">
        <v>2020</v>
      </c>
      <c r="I1144" s="1">
        <v>342</v>
      </c>
      <c r="J1144" s="1">
        <v>4</v>
      </c>
      <c r="K1144" t="str">
        <f t="shared" si="34"/>
        <v>Kabupaten Belitung Timur</v>
      </c>
      <c r="L1144" t="str">
        <f t="shared" si="35"/>
        <v>Kabupaten Belitung Timur-2020</v>
      </c>
      <c r="M1144" s="1">
        <v>60.939258523745004</v>
      </c>
      <c r="N1144" t="e">
        <f>VLOOKUP(L1144,PPH!$E$2:$F$2057,2,FALSE)</f>
        <v>#N/A</v>
      </c>
    </row>
    <row r="1145" spans="1:14" x14ac:dyDescent="0.3">
      <c r="A1145" s="1">
        <v>1144</v>
      </c>
      <c r="B1145" s="1">
        <v>21</v>
      </c>
      <c r="C1145" s="1" t="s">
        <v>272</v>
      </c>
      <c r="E1145" s="1">
        <v>2102</v>
      </c>
      <c r="F1145" s="1" t="s">
        <v>951</v>
      </c>
      <c r="G1145" s="1" t="s">
        <v>1066</v>
      </c>
      <c r="H1145" s="1">
        <v>2020</v>
      </c>
      <c r="I1145" s="1">
        <v>352</v>
      </c>
      <c r="J1145" s="1">
        <v>3</v>
      </c>
      <c r="K1145" t="str">
        <f t="shared" si="34"/>
        <v>Kabupaten Karimun</v>
      </c>
      <c r="L1145" t="str">
        <f t="shared" si="35"/>
        <v>Kabupaten Karimun-2020</v>
      </c>
      <c r="M1145" s="1">
        <v>58.288412627446</v>
      </c>
      <c r="N1145" t="e">
        <f>VLOOKUP(L1145,PPH!$E$2:$F$2057,2,FALSE)</f>
        <v>#N/A</v>
      </c>
    </row>
    <row r="1146" spans="1:14" x14ac:dyDescent="0.3">
      <c r="A1146" s="1">
        <v>1145</v>
      </c>
      <c r="B1146" s="1">
        <v>21</v>
      </c>
      <c r="C1146" s="1" t="s">
        <v>272</v>
      </c>
      <c r="E1146" s="1">
        <v>2101</v>
      </c>
      <c r="F1146" s="1" t="s">
        <v>951</v>
      </c>
      <c r="G1146" s="1" t="s">
        <v>1067</v>
      </c>
      <c r="H1146" s="1">
        <v>2020</v>
      </c>
      <c r="I1146" s="1">
        <v>356</v>
      </c>
      <c r="J1146" s="1">
        <v>3</v>
      </c>
      <c r="K1146" t="str">
        <f t="shared" si="34"/>
        <v>Kabupaten Bintan</v>
      </c>
      <c r="L1146" t="str">
        <f t="shared" si="35"/>
        <v>Kabupaten Bintan-2020</v>
      </c>
      <c r="M1146" s="1">
        <v>57.307356310274997</v>
      </c>
      <c r="N1146" t="e">
        <f>VLOOKUP(L1146,PPH!$E$2:$F$2057,2,FALSE)</f>
        <v>#N/A</v>
      </c>
    </row>
    <row r="1147" spans="1:14" x14ac:dyDescent="0.3">
      <c r="A1147" s="1">
        <v>1146</v>
      </c>
      <c r="B1147" s="1">
        <v>21</v>
      </c>
      <c r="C1147" s="1" t="s">
        <v>272</v>
      </c>
      <c r="E1147" s="1">
        <v>2103</v>
      </c>
      <c r="F1147" s="1" t="s">
        <v>951</v>
      </c>
      <c r="G1147" s="1" t="s">
        <v>1068</v>
      </c>
      <c r="H1147" s="1">
        <v>2020</v>
      </c>
      <c r="I1147" s="1">
        <v>360</v>
      </c>
      <c r="J1147" s="1">
        <v>3</v>
      </c>
      <c r="K1147" t="str">
        <f t="shared" si="34"/>
        <v>Kabupaten Natuna</v>
      </c>
      <c r="L1147" t="str">
        <f t="shared" si="35"/>
        <v>Kabupaten Natuna-2020</v>
      </c>
      <c r="M1147" s="1">
        <v>55.699852303463999</v>
      </c>
      <c r="N1147" t="e">
        <f>VLOOKUP(L1147,PPH!$E$2:$F$2057,2,FALSE)</f>
        <v>#N/A</v>
      </c>
    </row>
    <row r="1148" spans="1:14" x14ac:dyDescent="0.3">
      <c r="A1148" s="1">
        <v>1147</v>
      </c>
      <c r="B1148" s="1">
        <v>21</v>
      </c>
      <c r="C1148" s="1" t="s">
        <v>272</v>
      </c>
      <c r="E1148" s="1">
        <v>2104</v>
      </c>
      <c r="F1148" s="1" t="s">
        <v>951</v>
      </c>
      <c r="G1148" s="1" t="s">
        <v>1069</v>
      </c>
      <c r="H1148" s="1">
        <v>2020</v>
      </c>
      <c r="I1148" s="1">
        <v>373</v>
      </c>
      <c r="J1148" s="1">
        <v>2</v>
      </c>
      <c r="K1148" t="str">
        <f t="shared" si="34"/>
        <v>Kabupaten Lingga</v>
      </c>
      <c r="L1148" t="str">
        <f t="shared" si="35"/>
        <v>Kabupaten Lingga-2020</v>
      </c>
      <c r="M1148" s="1">
        <v>50.468721050926</v>
      </c>
      <c r="N1148" t="e">
        <f>VLOOKUP(L1148,PPH!$E$2:$F$2057,2,FALSE)</f>
        <v>#N/A</v>
      </c>
    </row>
    <row r="1149" spans="1:14" x14ac:dyDescent="0.3">
      <c r="A1149" s="1">
        <v>1148</v>
      </c>
      <c r="B1149" s="1">
        <v>21</v>
      </c>
      <c r="C1149" s="1" t="s">
        <v>272</v>
      </c>
      <c r="E1149" s="1">
        <v>2105</v>
      </c>
      <c r="F1149" s="1" t="s">
        <v>951</v>
      </c>
      <c r="G1149" s="1" t="s">
        <v>1070</v>
      </c>
      <c r="H1149" s="1">
        <v>2020</v>
      </c>
      <c r="I1149" s="1">
        <v>369</v>
      </c>
      <c r="J1149" s="1">
        <v>3</v>
      </c>
      <c r="K1149" t="str">
        <f t="shared" si="34"/>
        <v>Kabupaten Kepulauan Anambas</v>
      </c>
      <c r="L1149" t="str">
        <f t="shared" si="35"/>
        <v>Kabupaten Kepulauan Anambas-2020</v>
      </c>
      <c r="M1149" s="1">
        <v>53.306966180989001</v>
      </c>
      <c r="N1149" t="e">
        <f>VLOOKUP(L1149,PPH!$E$2:$F$2057,2,FALSE)</f>
        <v>#N/A</v>
      </c>
    </row>
    <row r="1150" spans="1:14" x14ac:dyDescent="0.3">
      <c r="A1150" s="1">
        <v>1149</v>
      </c>
      <c r="B1150" s="1">
        <v>31</v>
      </c>
      <c r="C1150" s="1" t="s">
        <v>284</v>
      </c>
      <c r="E1150" s="1">
        <v>3101</v>
      </c>
      <c r="F1150" s="1" t="s">
        <v>951</v>
      </c>
      <c r="G1150" s="1" t="s">
        <v>912</v>
      </c>
      <c r="H1150" s="1">
        <v>2020</v>
      </c>
      <c r="I1150" s="1">
        <v>372</v>
      </c>
      <c r="J1150" s="1">
        <v>3</v>
      </c>
      <c r="K1150" t="str">
        <f t="shared" si="34"/>
        <v>Kabupaten Kep. Seribu</v>
      </c>
      <c r="L1150" t="str">
        <f t="shared" si="35"/>
        <v>Kabupaten Kep. Seribu-2020</v>
      </c>
      <c r="M1150" s="1">
        <v>51.881106456052002</v>
      </c>
      <c r="N1150" t="e">
        <f>VLOOKUP(L1150,PPH!$E$2:$F$2057,2,FALSE)</f>
        <v>#N/A</v>
      </c>
    </row>
    <row r="1151" spans="1:14" x14ac:dyDescent="0.3">
      <c r="A1151" s="1">
        <v>1150</v>
      </c>
      <c r="B1151" s="1">
        <v>32</v>
      </c>
      <c r="C1151" s="1" t="s">
        <v>292</v>
      </c>
      <c r="E1151" s="1">
        <v>3201</v>
      </c>
      <c r="F1151" s="1" t="s">
        <v>951</v>
      </c>
      <c r="G1151" s="1" t="s">
        <v>1071</v>
      </c>
      <c r="H1151" s="1">
        <v>2020</v>
      </c>
      <c r="I1151" s="1">
        <v>317</v>
      </c>
      <c r="J1151" s="1">
        <v>4</v>
      </c>
      <c r="K1151" t="str">
        <f t="shared" si="34"/>
        <v>Kabupaten Bogor</v>
      </c>
      <c r="L1151" t="str">
        <f t="shared" si="35"/>
        <v>Kabupaten Bogor-2020</v>
      </c>
      <c r="M1151" s="1">
        <v>66.638164181331007</v>
      </c>
      <c r="N1151" t="e">
        <f>VLOOKUP(L1151,PPH!$E$2:$F$2057,2,FALSE)</f>
        <v>#N/A</v>
      </c>
    </row>
    <row r="1152" spans="1:14" x14ac:dyDescent="0.3">
      <c r="A1152" s="1">
        <v>1151</v>
      </c>
      <c r="B1152" s="1">
        <v>32</v>
      </c>
      <c r="C1152" s="1" t="s">
        <v>292</v>
      </c>
      <c r="E1152" s="1">
        <v>3202</v>
      </c>
      <c r="F1152" s="1" t="s">
        <v>951</v>
      </c>
      <c r="G1152" s="1" t="s">
        <v>1072</v>
      </c>
      <c r="H1152" s="1">
        <v>2020</v>
      </c>
      <c r="I1152" s="1">
        <v>198</v>
      </c>
      <c r="J1152" s="1">
        <v>6</v>
      </c>
      <c r="K1152" t="str">
        <f t="shared" si="34"/>
        <v>Kabupaten Sukabumi</v>
      </c>
      <c r="L1152" t="str">
        <f t="shared" si="35"/>
        <v>Kabupaten Sukabumi-2020</v>
      </c>
      <c r="M1152" s="1">
        <v>77.177378289165006</v>
      </c>
      <c r="N1152" t="e">
        <f>VLOOKUP(L1152,PPH!$E$2:$F$2057,2,FALSE)</f>
        <v>#N/A</v>
      </c>
    </row>
    <row r="1153" spans="1:14" x14ac:dyDescent="0.3">
      <c r="A1153" s="1">
        <v>1152</v>
      </c>
      <c r="B1153" s="1">
        <v>32</v>
      </c>
      <c r="C1153" s="1" t="s">
        <v>292</v>
      </c>
      <c r="E1153" s="1">
        <v>3203</v>
      </c>
      <c r="F1153" s="1" t="s">
        <v>951</v>
      </c>
      <c r="G1153" s="1" t="s">
        <v>1073</v>
      </c>
      <c r="H1153" s="1">
        <v>2020</v>
      </c>
      <c r="I1153" s="1">
        <v>209</v>
      </c>
      <c r="J1153" s="1">
        <v>6</v>
      </c>
      <c r="K1153" t="str">
        <f t="shared" si="34"/>
        <v>Kabupaten Cianjur</v>
      </c>
      <c r="L1153" t="str">
        <f t="shared" si="35"/>
        <v>Kabupaten Cianjur-2020</v>
      </c>
      <c r="M1153" s="1">
        <v>76.194027604246997</v>
      </c>
      <c r="N1153" t="e">
        <f>VLOOKUP(L1153,PPH!$E$2:$F$2057,2,FALSE)</f>
        <v>#N/A</v>
      </c>
    </row>
    <row r="1154" spans="1:14" x14ac:dyDescent="0.3">
      <c r="A1154" s="1">
        <v>1153</v>
      </c>
      <c r="B1154" s="1">
        <v>32</v>
      </c>
      <c r="C1154" s="1" t="s">
        <v>292</v>
      </c>
      <c r="E1154" s="1">
        <v>3204</v>
      </c>
      <c r="F1154" s="1" t="s">
        <v>951</v>
      </c>
      <c r="G1154" s="1" t="s">
        <v>1074</v>
      </c>
      <c r="H1154" s="1">
        <v>2020</v>
      </c>
      <c r="I1154" s="1">
        <v>158</v>
      </c>
      <c r="J1154" s="1">
        <v>6</v>
      </c>
      <c r="K1154" t="str">
        <f t="shared" si="34"/>
        <v>Kabupaten Bandung</v>
      </c>
      <c r="L1154" t="str">
        <f t="shared" si="35"/>
        <v>Kabupaten Bandung-2020</v>
      </c>
      <c r="M1154" s="1">
        <v>79.080256459688997</v>
      </c>
      <c r="N1154" t="e">
        <f>VLOOKUP(L1154,PPH!$E$2:$F$2057,2,FALSE)</f>
        <v>#N/A</v>
      </c>
    </row>
    <row r="1155" spans="1:14" x14ac:dyDescent="0.3">
      <c r="A1155" s="1">
        <v>1154</v>
      </c>
      <c r="B1155" s="1">
        <v>32</v>
      </c>
      <c r="C1155" s="1" t="s">
        <v>292</v>
      </c>
      <c r="E1155" s="1">
        <v>3205</v>
      </c>
      <c r="F1155" s="1" t="s">
        <v>951</v>
      </c>
      <c r="G1155" s="1" t="s">
        <v>1075</v>
      </c>
      <c r="H1155" s="1">
        <v>2020</v>
      </c>
      <c r="I1155" s="1">
        <v>204</v>
      </c>
      <c r="J1155" s="1">
        <v>6</v>
      </c>
      <c r="K1155" t="str">
        <f t="shared" ref="K1155:K1218" si="36">IF(F1155="Kabupaten",F1155 &amp; " " &amp; G1155,G1155)</f>
        <v>Kabupaten Garut</v>
      </c>
      <c r="L1155" t="str">
        <f t="shared" ref="L1155:L1218" si="37">K1155&amp;"-"&amp;H1155</f>
        <v>Kabupaten Garut-2020</v>
      </c>
      <c r="M1155" s="1">
        <v>76.624780764023996</v>
      </c>
      <c r="N1155" t="e">
        <f>VLOOKUP(L1155,PPH!$E$2:$F$2057,2,FALSE)</f>
        <v>#N/A</v>
      </c>
    </row>
    <row r="1156" spans="1:14" x14ac:dyDescent="0.3">
      <c r="A1156" s="1">
        <v>1155</v>
      </c>
      <c r="B1156" s="1">
        <v>32</v>
      </c>
      <c r="C1156" s="1" t="s">
        <v>292</v>
      </c>
      <c r="E1156" s="1">
        <v>3206</v>
      </c>
      <c r="F1156" s="1" t="s">
        <v>951</v>
      </c>
      <c r="G1156" s="1" t="s">
        <v>1076</v>
      </c>
      <c r="H1156" s="1">
        <v>2020</v>
      </c>
      <c r="I1156" s="1">
        <v>253</v>
      </c>
      <c r="J1156" s="1">
        <v>5</v>
      </c>
      <c r="K1156" t="str">
        <f t="shared" si="36"/>
        <v>Kabupaten Tasikmalaya</v>
      </c>
      <c r="L1156" t="str">
        <f t="shared" si="37"/>
        <v>Kabupaten Tasikmalaya-2020</v>
      </c>
      <c r="M1156" s="1">
        <v>73.276981809323999</v>
      </c>
      <c r="N1156" t="e">
        <f>VLOOKUP(L1156,PPH!$E$2:$F$2057,2,FALSE)</f>
        <v>#N/A</v>
      </c>
    </row>
    <row r="1157" spans="1:14" x14ac:dyDescent="0.3">
      <c r="A1157" s="1">
        <v>1156</v>
      </c>
      <c r="B1157" s="1">
        <v>32</v>
      </c>
      <c r="C1157" s="1" t="s">
        <v>292</v>
      </c>
      <c r="E1157" s="1">
        <v>3207</v>
      </c>
      <c r="F1157" s="1" t="s">
        <v>951</v>
      </c>
      <c r="G1157" s="1" t="s">
        <v>1077</v>
      </c>
      <c r="H1157" s="1">
        <v>2020</v>
      </c>
      <c r="I1157" s="1">
        <v>154</v>
      </c>
      <c r="J1157" s="1">
        <v>6</v>
      </c>
      <c r="K1157" t="str">
        <f t="shared" si="36"/>
        <v>Kabupaten Ciamis</v>
      </c>
      <c r="L1157" t="str">
        <f t="shared" si="37"/>
        <v>Kabupaten Ciamis-2020</v>
      </c>
      <c r="M1157" s="1">
        <v>79.214659856392004</v>
      </c>
      <c r="N1157" t="e">
        <f>VLOOKUP(L1157,PPH!$E$2:$F$2057,2,FALSE)</f>
        <v>#N/A</v>
      </c>
    </row>
    <row r="1158" spans="1:14" x14ac:dyDescent="0.3">
      <c r="A1158" s="1">
        <v>1157</v>
      </c>
      <c r="B1158" s="1">
        <v>32</v>
      </c>
      <c r="C1158" s="1" t="s">
        <v>292</v>
      </c>
      <c r="E1158" s="1">
        <v>3208</v>
      </c>
      <c r="F1158" s="1" t="s">
        <v>951</v>
      </c>
      <c r="G1158" s="1" t="s">
        <v>1078</v>
      </c>
      <c r="H1158" s="1">
        <v>2020</v>
      </c>
      <c r="I1158" s="1">
        <v>134</v>
      </c>
      <c r="J1158" s="1">
        <v>6</v>
      </c>
      <c r="K1158" t="str">
        <f t="shared" si="36"/>
        <v>Kabupaten Kuningan</v>
      </c>
      <c r="L1158" t="str">
        <f t="shared" si="37"/>
        <v>Kabupaten Kuningan-2020</v>
      </c>
      <c r="M1158" s="1">
        <v>80.005990325520003</v>
      </c>
      <c r="N1158" t="e">
        <f>VLOOKUP(L1158,PPH!$E$2:$F$2057,2,FALSE)</f>
        <v>#N/A</v>
      </c>
    </row>
    <row r="1159" spans="1:14" x14ac:dyDescent="0.3">
      <c r="A1159" s="1">
        <v>1158</v>
      </c>
      <c r="B1159" s="1">
        <v>32</v>
      </c>
      <c r="C1159" s="1" t="s">
        <v>292</v>
      </c>
      <c r="E1159" s="1">
        <v>3209</v>
      </c>
      <c r="F1159" s="1" t="s">
        <v>951</v>
      </c>
      <c r="G1159" s="1" t="s">
        <v>1079</v>
      </c>
      <c r="H1159" s="1">
        <v>2020</v>
      </c>
      <c r="I1159" s="1">
        <v>143</v>
      </c>
      <c r="J1159" s="1">
        <v>6</v>
      </c>
      <c r="K1159" t="str">
        <f t="shared" si="36"/>
        <v>Kabupaten Cirebon</v>
      </c>
      <c r="L1159" t="str">
        <f t="shared" si="37"/>
        <v>Kabupaten Cirebon-2020</v>
      </c>
      <c r="M1159" s="1">
        <v>79.678833273641999</v>
      </c>
      <c r="N1159" t="e">
        <f>VLOOKUP(L1159,PPH!$E$2:$F$2057,2,FALSE)</f>
        <v>#N/A</v>
      </c>
    </row>
    <row r="1160" spans="1:14" x14ac:dyDescent="0.3">
      <c r="A1160" s="1">
        <v>1159</v>
      </c>
      <c r="B1160" s="1">
        <v>32</v>
      </c>
      <c r="C1160" s="1" t="s">
        <v>292</v>
      </c>
      <c r="E1160" s="1">
        <v>3210</v>
      </c>
      <c r="F1160" s="1" t="s">
        <v>951</v>
      </c>
      <c r="G1160" s="1" t="s">
        <v>1080</v>
      </c>
      <c r="H1160" s="1">
        <v>2020</v>
      </c>
      <c r="I1160" s="1">
        <v>109</v>
      </c>
      <c r="J1160" s="1">
        <v>6</v>
      </c>
      <c r="K1160" t="str">
        <f t="shared" si="36"/>
        <v>Kabupaten Majalengka</v>
      </c>
      <c r="L1160" t="str">
        <f t="shared" si="37"/>
        <v>Kabupaten Majalengka-2020</v>
      </c>
      <c r="M1160" s="1">
        <v>81.023443441507993</v>
      </c>
      <c r="N1160" t="e">
        <f>VLOOKUP(L1160,PPH!$E$2:$F$2057,2,FALSE)</f>
        <v>#N/A</v>
      </c>
    </row>
    <row r="1161" spans="1:14" x14ac:dyDescent="0.3">
      <c r="A1161" s="1">
        <v>1160</v>
      </c>
      <c r="B1161" s="1">
        <v>32</v>
      </c>
      <c r="C1161" s="1" t="s">
        <v>292</v>
      </c>
      <c r="E1161" s="1">
        <v>3211</v>
      </c>
      <c r="F1161" s="1" t="s">
        <v>951</v>
      </c>
      <c r="G1161" s="1" t="s">
        <v>1081</v>
      </c>
      <c r="H1161" s="1">
        <v>2020</v>
      </c>
      <c r="I1161" s="1">
        <v>97</v>
      </c>
      <c r="J1161" s="1">
        <v>6</v>
      </c>
      <c r="K1161" t="str">
        <f t="shared" si="36"/>
        <v>Kabupaten Sumedang</v>
      </c>
      <c r="L1161" t="str">
        <f t="shared" si="37"/>
        <v>Kabupaten Sumedang-2020</v>
      </c>
      <c r="M1161" s="1">
        <v>81.458370165458007</v>
      </c>
      <c r="N1161" t="e">
        <f>VLOOKUP(L1161,PPH!$E$2:$F$2057,2,FALSE)</f>
        <v>#N/A</v>
      </c>
    </row>
    <row r="1162" spans="1:14" x14ac:dyDescent="0.3">
      <c r="A1162" s="1">
        <v>1161</v>
      </c>
      <c r="B1162" s="1">
        <v>32</v>
      </c>
      <c r="C1162" s="1" t="s">
        <v>292</v>
      </c>
      <c r="E1162" s="1">
        <v>3212</v>
      </c>
      <c r="F1162" s="1" t="s">
        <v>951</v>
      </c>
      <c r="G1162" s="1" t="s">
        <v>1082</v>
      </c>
      <c r="H1162" s="1">
        <v>2020</v>
      </c>
      <c r="I1162" s="1">
        <v>88</v>
      </c>
      <c r="J1162" s="1">
        <v>6</v>
      </c>
      <c r="K1162" t="str">
        <f t="shared" si="36"/>
        <v>Kabupaten Indramayu</v>
      </c>
      <c r="L1162" t="str">
        <f t="shared" si="37"/>
        <v>Kabupaten Indramayu-2020</v>
      </c>
      <c r="M1162" s="1">
        <v>82.168875067892003</v>
      </c>
      <c r="N1162" t="e">
        <f>VLOOKUP(L1162,PPH!$E$2:$F$2057,2,FALSE)</f>
        <v>#N/A</v>
      </c>
    </row>
    <row r="1163" spans="1:14" x14ac:dyDescent="0.3">
      <c r="A1163" s="1">
        <v>1162</v>
      </c>
      <c r="B1163" s="1">
        <v>32</v>
      </c>
      <c r="C1163" s="1" t="s">
        <v>292</v>
      </c>
      <c r="E1163" s="1">
        <v>3213</v>
      </c>
      <c r="F1163" s="1" t="s">
        <v>951</v>
      </c>
      <c r="G1163" s="1" t="s">
        <v>1083</v>
      </c>
      <c r="H1163" s="1">
        <v>2020</v>
      </c>
      <c r="I1163" s="1">
        <v>80</v>
      </c>
      <c r="J1163" s="1">
        <v>6</v>
      </c>
      <c r="K1163" t="str">
        <f t="shared" si="36"/>
        <v>Kabupaten Subang</v>
      </c>
      <c r="L1163" t="str">
        <f t="shared" si="37"/>
        <v>Kabupaten Subang-2020</v>
      </c>
      <c r="M1163" s="1">
        <v>82.661318749176999</v>
      </c>
      <c r="N1163" t="e">
        <f>VLOOKUP(L1163,PPH!$E$2:$F$2057,2,FALSE)</f>
        <v>#N/A</v>
      </c>
    </row>
    <row r="1164" spans="1:14" x14ac:dyDescent="0.3">
      <c r="A1164" s="1">
        <v>1163</v>
      </c>
      <c r="B1164" s="1">
        <v>32</v>
      </c>
      <c r="C1164" s="1" t="s">
        <v>292</v>
      </c>
      <c r="E1164" s="1">
        <v>3214</v>
      </c>
      <c r="F1164" s="1" t="s">
        <v>951</v>
      </c>
      <c r="G1164" s="1" t="s">
        <v>1084</v>
      </c>
      <c r="H1164" s="1">
        <v>2020</v>
      </c>
      <c r="I1164" s="1">
        <v>163</v>
      </c>
      <c r="J1164" s="1">
        <v>6</v>
      </c>
      <c r="K1164" t="str">
        <f t="shared" si="36"/>
        <v>Kabupaten Purwakarta</v>
      </c>
      <c r="L1164" t="str">
        <f t="shared" si="37"/>
        <v>Kabupaten Purwakarta-2020</v>
      </c>
      <c r="M1164" s="1">
        <v>78.671114379955995</v>
      </c>
      <c r="N1164" t="e">
        <f>VLOOKUP(L1164,PPH!$E$2:$F$2057,2,FALSE)</f>
        <v>#N/A</v>
      </c>
    </row>
    <row r="1165" spans="1:14" x14ac:dyDescent="0.3">
      <c r="A1165" s="1">
        <v>1164</v>
      </c>
      <c r="B1165" s="1">
        <v>32</v>
      </c>
      <c r="C1165" s="1" t="s">
        <v>292</v>
      </c>
      <c r="E1165" s="1">
        <v>3215</v>
      </c>
      <c r="F1165" s="1" t="s">
        <v>951</v>
      </c>
      <c r="G1165" s="1" t="s">
        <v>1085</v>
      </c>
      <c r="H1165" s="1">
        <v>2020</v>
      </c>
      <c r="I1165" s="1">
        <v>39</v>
      </c>
      <c r="J1165" s="1">
        <v>6</v>
      </c>
      <c r="K1165" t="str">
        <f t="shared" si="36"/>
        <v>Kabupaten Karawang</v>
      </c>
      <c r="L1165" t="str">
        <f t="shared" si="37"/>
        <v>Kabupaten Karawang-2020</v>
      </c>
      <c r="M1165" s="1">
        <v>84.513711647072</v>
      </c>
      <c r="N1165" t="e">
        <f>VLOOKUP(L1165,PPH!$E$2:$F$2057,2,FALSE)</f>
        <v>#N/A</v>
      </c>
    </row>
    <row r="1166" spans="1:14" x14ac:dyDescent="0.3">
      <c r="A1166" s="1">
        <v>1165</v>
      </c>
      <c r="B1166" s="1">
        <v>32</v>
      </c>
      <c r="C1166" s="1" t="s">
        <v>292</v>
      </c>
      <c r="E1166" s="1">
        <v>3216</v>
      </c>
      <c r="F1166" s="1" t="s">
        <v>951</v>
      </c>
      <c r="G1166" s="1" t="s">
        <v>1086</v>
      </c>
      <c r="H1166" s="1">
        <v>2020</v>
      </c>
      <c r="I1166" s="1">
        <v>51</v>
      </c>
      <c r="J1166" s="1">
        <v>6</v>
      </c>
      <c r="K1166" t="str">
        <f t="shared" si="36"/>
        <v>Kabupaten Bekasi</v>
      </c>
      <c r="L1166" t="str">
        <f t="shared" si="37"/>
        <v>Kabupaten Bekasi-2020</v>
      </c>
      <c r="M1166" s="1">
        <v>83.855363438731004</v>
      </c>
      <c r="N1166" t="e">
        <f>VLOOKUP(L1166,PPH!$E$2:$F$2057,2,FALSE)</f>
        <v>#N/A</v>
      </c>
    </row>
    <row r="1167" spans="1:14" x14ac:dyDescent="0.3">
      <c r="A1167" s="1">
        <v>1166</v>
      </c>
      <c r="B1167" s="1">
        <v>32</v>
      </c>
      <c r="C1167" s="1" t="s">
        <v>292</v>
      </c>
      <c r="E1167" s="1">
        <v>3217</v>
      </c>
      <c r="F1167" s="1" t="s">
        <v>951</v>
      </c>
      <c r="G1167" s="1" t="s">
        <v>1087</v>
      </c>
      <c r="H1167" s="1">
        <v>2020</v>
      </c>
      <c r="I1167" s="1">
        <v>215</v>
      </c>
      <c r="J1167" s="1">
        <v>6</v>
      </c>
      <c r="K1167" t="str">
        <f t="shared" si="36"/>
        <v>Kabupaten Bandung Barat</v>
      </c>
      <c r="L1167" t="str">
        <f t="shared" si="37"/>
        <v>Kabupaten Bandung Barat-2020</v>
      </c>
      <c r="M1167" s="1">
        <v>75.759540854739001</v>
      </c>
      <c r="N1167" t="e">
        <f>VLOOKUP(L1167,PPH!$E$2:$F$2057,2,FALSE)</f>
        <v>#N/A</v>
      </c>
    </row>
    <row r="1168" spans="1:14" x14ac:dyDescent="0.3">
      <c r="A1168" s="1">
        <v>1167</v>
      </c>
      <c r="B1168" s="1">
        <v>32</v>
      </c>
      <c r="C1168" s="1" t="s">
        <v>292</v>
      </c>
      <c r="E1168" s="1">
        <v>3218</v>
      </c>
      <c r="F1168" s="1" t="s">
        <v>951</v>
      </c>
      <c r="G1168" s="1" t="s">
        <v>1088</v>
      </c>
      <c r="H1168" s="1">
        <v>2020</v>
      </c>
      <c r="I1168" s="1">
        <v>91</v>
      </c>
      <c r="J1168" s="1">
        <v>6</v>
      </c>
      <c r="K1168" t="str">
        <f t="shared" si="36"/>
        <v>Kabupaten Pangandaran</v>
      </c>
      <c r="L1168" t="str">
        <f t="shared" si="37"/>
        <v>Kabupaten Pangandaran-2020</v>
      </c>
      <c r="M1168" s="1">
        <v>81.993817799414003</v>
      </c>
      <c r="N1168" t="e">
        <f>VLOOKUP(L1168,PPH!$E$2:$F$2057,2,FALSE)</f>
        <v>#N/A</v>
      </c>
    </row>
    <row r="1169" spans="1:14" x14ac:dyDescent="0.3">
      <c r="A1169" s="1">
        <v>1168</v>
      </c>
      <c r="B1169" s="1">
        <v>33</v>
      </c>
      <c r="C1169" s="1" t="s">
        <v>331</v>
      </c>
      <c r="E1169" s="1">
        <v>3301</v>
      </c>
      <c r="F1169" s="1" t="s">
        <v>951</v>
      </c>
      <c r="G1169" s="1" t="s">
        <v>1089</v>
      </c>
      <c r="H1169" s="1">
        <v>2020</v>
      </c>
      <c r="I1169" s="1">
        <v>46</v>
      </c>
      <c r="J1169" s="1">
        <v>6</v>
      </c>
      <c r="K1169" t="str">
        <f t="shared" si="36"/>
        <v>Kabupaten Cilacap</v>
      </c>
      <c r="L1169" t="str">
        <f t="shared" si="37"/>
        <v>Kabupaten Cilacap-2020</v>
      </c>
      <c r="M1169" s="1">
        <v>84.038638219708005</v>
      </c>
      <c r="N1169" t="e">
        <f>VLOOKUP(L1169,PPH!$E$2:$F$2057,2,FALSE)</f>
        <v>#N/A</v>
      </c>
    </row>
    <row r="1170" spans="1:14" x14ac:dyDescent="0.3">
      <c r="A1170" s="1">
        <v>1169</v>
      </c>
      <c r="B1170" s="1">
        <v>33</v>
      </c>
      <c r="C1170" s="1" t="s">
        <v>331</v>
      </c>
      <c r="E1170" s="1">
        <v>3302</v>
      </c>
      <c r="F1170" s="1" t="s">
        <v>951</v>
      </c>
      <c r="G1170" s="1" t="s">
        <v>1090</v>
      </c>
      <c r="H1170" s="1">
        <v>2020</v>
      </c>
      <c r="I1170" s="1">
        <v>114</v>
      </c>
      <c r="J1170" s="1">
        <v>6</v>
      </c>
      <c r="K1170" t="str">
        <f t="shared" si="36"/>
        <v>Kabupaten Banyumas</v>
      </c>
      <c r="L1170" t="str">
        <f t="shared" si="37"/>
        <v>Kabupaten Banyumas-2020</v>
      </c>
      <c r="M1170" s="1">
        <v>80.484204674758999</v>
      </c>
      <c r="N1170" t="e">
        <f>VLOOKUP(L1170,PPH!$E$2:$F$2057,2,FALSE)</f>
        <v>#N/A</v>
      </c>
    </row>
    <row r="1171" spans="1:14" x14ac:dyDescent="0.3">
      <c r="A1171" s="1">
        <v>1170</v>
      </c>
      <c r="B1171" s="1">
        <v>33</v>
      </c>
      <c r="C1171" s="1" t="s">
        <v>331</v>
      </c>
      <c r="E1171" s="1">
        <v>3303</v>
      </c>
      <c r="F1171" s="1" t="s">
        <v>951</v>
      </c>
      <c r="G1171" s="1" t="s">
        <v>1091</v>
      </c>
      <c r="H1171" s="1">
        <v>2020</v>
      </c>
      <c r="I1171" s="1">
        <v>127</v>
      </c>
      <c r="J1171" s="1">
        <v>6</v>
      </c>
      <c r="K1171" t="str">
        <f t="shared" si="36"/>
        <v>Kabupaten Purbalingga</v>
      </c>
      <c r="L1171" t="str">
        <f t="shared" si="37"/>
        <v>Kabupaten Purbalingga-2020</v>
      </c>
      <c r="M1171" s="1">
        <v>80.148438260074002</v>
      </c>
      <c r="N1171" t="e">
        <f>VLOOKUP(L1171,PPH!$E$2:$F$2057,2,FALSE)</f>
        <v>#N/A</v>
      </c>
    </row>
    <row r="1172" spans="1:14" x14ac:dyDescent="0.3">
      <c r="A1172" s="1">
        <v>1171</v>
      </c>
      <c r="B1172" s="1">
        <v>33</v>
      </c>
      <c r="C1172" s="1" t="s">
        <v>331</v>
      </c>
      <c r="E1172" s="1">
        <v>3304</v>
      </c>
      <c r="F1172" s="1" t="s">
        <v>951</v>
      </c>
      <c r="G1172" s="1" t="s">
        <v>1092</v>
      </c>
      <c r="H1172" s="1">
        <v>2020</v>
      </c>
      <c r="I1172" s="1">
        <v>168</v>
      </c>
      <c r="J1172" s="1">
        <v>6</v>
      </c>
      <c r="K1172" t="str">
        <f t="shared" si="36"/>
        <v>Kabupaten Banjarnegara</v>
      </c>
      <c r="L1172" t="str">
        <f t="shared" si="37"/>
        <v>Kabupaten Banjarnegara-2020</v>
      </c>
      <c r="M1172" s="1">
        <v>78.453500242640999</v>
      </c>
      <c r="N1172" t="e">
        <f>VLOOKUP(L1172,PPH!$E$2:$F$2057,2,FALSE)</f>
        <v>#N/A</v>
      </c>
    </row>
    <row r="1173" spans="1:14" x14ac:dyDescent="0.3">
      <c r="A1173" s="1">
        <v>1172</v>
      </c>
      <c r="B1173" s="1">
        <v>33</v>
      </c>
      <c r="C1173" s="1" t="s">
        <v>331</v>
      </c>
      <c r="E1173" s="1">
        <v>3305</v>
      </c>
      <c r="F1173" s="1" t="s">
        <v>951</v>
      </c>
      <c r="G1173" s="1" t="s">
        <v>1093</v>
      </c>
      <c r="H1173" s="1">
        <v>2020</v>
      </c>
      <c r="I1173" s="1">
        <v>118</v>
      </c>
      <c r="J1173" s="1">
        <v>6</v>
      </c>
      <c r="K1173" t="str">
        <f t="shared" si="36"/>
        <v>Kabupaten Kebumen</v>
      </c>
      <c r="L1173" t="str">
        <f t="shared" si="37"/>
        <v>Kabupaten Kebumen-2020</v>
      </c>
      <c r="M1173" s="1">
        <v>80.412021111510001</v>
      </c>
      <c r="N1173" t="e">
        <f>VLOOKUP(L1173,PPH!$E$2:$F$2057,2,FALSE)</f>
        <v>#N/A</v>
      </c>
    </row>
    <row r="1174" spans="1:14" x14ac:dyDescent="0.3">
      <c r="A1174" s="1">
        <v>1173</v>
      </c>
      <c r="B1174" s="1">
        <v>33</v>
      </c>
      <c r="C1174" s="1" t="s">
        <v>331</v>
      </c>
      <c r="E1174" s="1">
        <v>3306</v>
      </c>
      <c r="F1174" s="1" t="s">
        <v>951</v>
      </c>
      <c r="G1174" s="1" t="s">
        <v>1094</v>
      </c>
      <c r="H1174" s="1">
        <v>2020</v>
      </c>
      <c r="I1174" s="1">
        <v>76</v>
      </c>
      <c r="J1174" s="1">
        <v>6</v>
      </c>
      <c r="K1174" t="str">
        <f t="shared" si="36"/>
        <v>Kabupaten Purworejo</v>
      </c>
      <c r="L1174" t="str">
        <f t="shared" si="37"/>
        <v>Kabupaten Purworejo-2020</v>
      </c>
      <c r="M1174" s="1">
        <v>82.848443349177003</v>
      </c>
      <c r="N1174" t="e">
        <f>VLOOKUP(L1174,PPH!$E$2:$F$2057,2,FALSE)</f>
        <v>#N/A</v>
      </c>
    </row>
    <row r="1175" spans="1:14" x14ac:dyDescent="0.3">
      <c r="A1175" s="1">
        <v>1174</v>
      </c>
      <c r="B1175" s="1">
        <v>33</v>
      </c>
      <c r="C1175" s="1" t="s">
        <v>331</v>
      </c>
      <c r="E1175" s="1">
        <v>3307</v>
      </c>
      <c r="F1175" s="1" t="s">
        <v>951</v>
      </c>
      <c r="G1175" s="1" t="s">
        <v>1095</v>
      </c>
      <c r="H1175" s="1">
        <v>2020</v>
      </c>
      <c r="I1175" s="1">
        <v>166</v>
      </c>
      <c r="J1175" s="1">
        <v>6</v>
      </c>
      <c r="K1175" t="str">
        <f t="shared" si="36"/>
        <v>Kabupaten Wonosobo</v>
      </c>
      <c r="L1175" t="str">
        <f t="shared" si="37"/>
        <v>Kabupaten Wonosobo-2020</v>
      </c>
      <c r="M1175" s="1">
        <v>78.577859880353998</v>
      </c>
      <c r="N1175" t="e">
        <f>VLOOKUP(L1175,PPH!$E$2:$F$2057,2,FALSE)</f>
        <v>#N/A</v>
      </c>
    </row>
    <row r="1176" spans="1:14" x14ac:dyDescent="0.3">
      <c r="A1176" s="1">
        <v>1175</v>
      </c>
      <c r="B1176" s="1">
        <v>33</v>
      </c>
      <c r="C1176" s="1" t="s">
        <v>331</v>
      </c>
      <c r="E1176" s="1">
        <v>3308</v>
      </c>
      <c r="F1176" s="1" t="s">
        <v>951</v>
      </c>
      <c r="G1176" s="1" t="s">
        <v>1096</v>
      </c>
      <c r="H1176" s="1">
        <v>2020</v>
      </c>
      <c r="I1176" s="1">
        <v>103</v>
      </c>
      <c r="J1176" s="1">
        <v>6</v>
      </c>
      <c r="K1176" t="str">
        <f t="shared" si="36"/>
        <v>Kabupaten Magelang</v>
      </c>
      <c r="L1176" t="str">
        <f t="shared" si="37"/>
        <v>Kabupaten Magelang-2020</v>
      </c>
      <c r="M1176" s="1">
        <v>81.274725715461003</v>
      </c>
      <c r="N1176" t="e">
        <f>VLOOKUP(L1176,PPH!$E$2:$F$2057,2,FALSE)</f>
        <v>#N/A</v>
      </c>
    </row>
    <row r="1177" spans="1:14" x14ac:dyDescent="0.3">
      <c r="A1177" s="1">
        <v>1176</v>
      </c>
      <c r="B1177" s="1">
        <v>33</v>
      </c>
      <c r="C1177" s="1" t="s">
        <v>331</v>
      </c>
      <c r="E1177" s="1">
        <v>3309</v>
      </c>
      <c r="F1177" s="1" t="s">
        <v>951</v>
      </c>
      <c r="G1177" s="1" t="s">
        <v>1097</v>
      </c>
      <c r="H1177" s="1">
        <v>2020</v>
      </c>
      <c r="I1177" s="1">
        <v>26</v>
      </c>
      <c r="J1177" s="1">
        <v>6</v>
      </c>
      <c r="K1177" t="str">
        <f t="shared" si="36"/>
        <v>Kabupaten Boyolali</v>
      </c>
      <c r="L1177" t="str">
        <f t="shared" si="37"/>
        <v>Kabupaten Boyolali-2020</v>
      </c>
      <c r="M1177" s="1">
        <v>85.353206595561005</v>
      </c>
      <c r="N1177" t="e">
        <f>VLOOKUP(L1177,PPH!$E$2:$F$2057,2,FALSE)</f>
        <v>#N/A</v>
      </c>
    </row>
    <row r="1178" spans="1:14" x14ac:dyDescent="0.3">
      <c r="A1178" s="1">
        <v>1177</v>
      </c>
      <c r="B1178" s="1">
        <v>33</v>
      </c>
      <c r="C1178" s="1" t="s">
        <v>331</v>
      </c>
      <c r="E1178" s="1">
        <v>3310</v>
      </c>
      <c r="F1178" s="1" t="s">
        <v>951</v>
      </c>
      <c r="G1178" s="1" t="s">
        <v>1098</v>
      </c>
      <c r="H1178" s="1">
        <v>2020</v>
      </c>
      <c r="I1178" s="1">
        <v>47</v>
      </c>
      <c r="J1178" s="1">
        <v>6</v>
      </c>
      <c r="K1178" t="str">
        <f t="shared" si="36"/>
        <v>Kabupaten Klaten</v>
      </c>
      <c r="L1178" t="str">
        <f t="shared" si="37"/>
        <v>Kabupaten Klaten-2020</v>
      </c>
      <c r="M1178" s="1">
        <v>84.031620655650002</v>
      </c>
      <c r="N1178" t="e">
        <f>VLOOKUP(L1178,PPH!$E$2:$F$2057,2,FALSE)</f>
        <v>#N/A</v>
      </c>
    </row>
    <row r="1179" spans="1:14" x14ac:dyDescent="0.3">
      <c r="A1179" s="1">
        <v>1178</v>
      </c>
      <c r="B1179" s="1">
        <v>33</v>
      </c>
      <c r="C1179" s="1" t="s">
        <v>331</v>
      </c>
      <c r="E1179" s="1">
        <v>3311</v>
      </c>
      <c r="F1179" s="1" t="s">
        <v>951</v>
      </c>
      <c r="G1179" s="1" t="s">
        <v>1099</v>
      </c>
      <c r="H1179" s="1">
        <v>2020</v>
      </c>
      <c r="I1179" s="1">
        <v>4</v>
      </c>
      <c r="J1179" s="1">
        <v>6</v>
      </c>
      <c r="K1179" t="str">
        <f t="shared" si="36"/>
        <v>Kabupaten Sukoharjo</v>
      </c>
      <c r="L1179" t="str">
        <f t="shared" si="37"/>
        <v>Kabupaten Sukoharjo-2020</v>
      </c>
      <c r="M1179" s="1">
        <v>88.755530500448998</v>
      </c>
      <c r="N1179" t="e">
        <f>VLOOKUP(L1179,PPH!$E$2:$F$2057,2,FALSE)</f>
        <v>#N/A</v>
      </c>
    </row>
    <row r="1180" spans="1:14" x14ac:dyDescent="0.3">
      <c r="A1180" s="1">
        <v>1179</v>
      </c>
      <c r="B1180" s="1">
        <v>33</v>
      </c>
      <c r="C1180" s="1" t="s">
        <v>331</v>
      </c>
      <c r="E1180" s="1">
        <v>3312</v>
      </c>
      <c r="F1180" s="1" t="s">
        <v>951</v>
      </c>
      <c r="G1180" s="1" t="s">
        <v>1100</v>
      </c>
      <c r="H1180" s="1">
        <v>2020</v>
      </c>
      <c r="I1180" s="1">
        <v>16</v>
      </c>
      <c r="J1180" s="1">
        <v>6</v>
      </c>
      <c r="K1180" t="str">
        <f t="shared" si="36"/>
        <v>Kabupaten Wonogiri</v>
      </c>
      <c r="L1180" t="str">
        <f t="shared" si="37"/>
        <v>Kabupaten Wonogiri-2020</v>
      </c>
      <c r="M1180" s="1">
        <v>86.545779324698998</v>
      </c>
      <c r="N1180" t="e">
        <f>VLOOKUP(L1180,PPH!$E$2:$F$2057,2,FALSE)</f>
        <v>#N/A</v>
      </c>
    </row>
    <row r="1181" spans="1:14" x14ac:dyDescent="0.3">
      <c r="A1181" s="1">
        <v>1180</v>
      </c>
      <c r="B1181" s="1">
        <v>33</v>
      </c>
      <c r="C1181" s="1" t="s">
        <v>331</v>
      </c>
      <c r="E1181" s="1">
        <v>3313</v>
      </c>
      <c r="F1181" s="1" t="s">
        <v>951</v>
      </c>
      <c r="G1181" s="1" t="s">
        <v>1101</v>
      </c>
      <c r="H1181" s="1">
        <v>2020</v>
      </c>
      <c r="I1181" s="1">
        <v>8</v>
      </c>
      <c r="J1181" s="1">
        <v>6</v>
      </c>
      <c r="K1181" t="str">
        <f t="shared" si="36"/>
        <v>Kabupaten Karanganyar</v>
      </c>
      <c r="L1181" t="str">
        <f t="shared" si="37"/>
        <v>Kabupaten Karanganyar-2020</v>
      </c>
      <c r="M1181" s="1">
        <v>87.217568612871005</v>
      </c>
      <c r="N1181" t="e">
        <f>VLOOKUP(L1181,PPH!$E$2:$F$2057,2,FALSE)</f>
        <v>#N/A</v>
      </c>
    </row>
    <row r="1182" spans="1:14" x14ac:dyDescent="0.3">
      <c r="A1182" s="1">
        <v>1181</v>
      </c>
      <c r="B1182" s="1">
        <v>33</v>
      </c>
      <c r="C1182" s="1" t="s">
        <v>331</v>
      </c>
      <c r="E1182" s="1">
        <v>3314</v>
      </c>
      <c r="F1182" s="1" t="s">
        <v>951</v>
      </c>
      <c r="G1182" s="1" t="s">
        <v>1102</v>
      </c>
      <c r="H1182" s="1">
        <v>2020</v>
      </c>
      <c r="I1182" s="1">
        <v>18</v>
      </c>
      <c r="J1182" s="1">
        <v>6</v>
      </c>
      <c r="K1182" t="str">
        <f t="shared" si="36"/>
        <v>Kabupaten Sragen</v>
      </c>
      <c r="L1182" t="str">
        <f t="shared" si="37"/>
        <v>Kabupaten Sragen-2020</v>
      </c>
      <c r="M1182" s="1">
        <v>86.208184180651998</v>
      </c>
      <c r="N1182" t="e">
        <f>VLOOKUP(L1182,PPH!$E$2:$F$2057,2,FALSE)</f>
        <v>#N/A</v>
      </c>
    </row>
    <row r="1183" spans="1:14" x14ac:dyDescent="0.3">
      <c r="A1183" s="1">
        <v>1182</v>
      </c>
      <c r="B1183" s="1">
        <v>33</v>
      </c>
      <c r="C1183" s="1" t="s">
        <v>331</v>
      </c>
      <c r="E1183" s="1">
        <v>3315</v>
      </c>
      <c r="F1183" s="1" t="s">
        <v>951</v>
      </c>
      <c r="G1183" s="1" t="s">
        <v>1103</v>
      </c>
      <c r="H1183" s="1">
        <v>2020</v>
      </c>
      <c r="I1183" s="1">
        <v>56</v>
      </c>
      <c r="J1183" s="1">
        <v>6</v>
      </c>
      <c r="K1183" t="str">
        <f t="shared" si="36"/>
        <v>Kabupaten Grobogan</v>
      </c>
      <c r="L1183" t="str">
        <f t="shared" si="37"/>
        <v>Kabupaten Grobogan-2020</v>
      </c>
      <c r="M1183" s="1">
        <v>83.680958104618</v>
      </c>
      <c r="N1183" t="e">
        <f>VLOOKUP(L1183,PPH!$E$2:$F$2057,2,FALSE)</f>
        <v>#N/A</v>
      </c>
    </row>
    <row r="1184" spans="1:14" x14ac:dyDescent="0.3">
      <c r="A1184" s="1">
        <v>1183</v>
      </c>
      <c r="B1184" s="1">
        <v>33</v>
      </c>
      <c r="C1184" s="1" t="s">
        <v>331</v>
      </c>
      <c r="E1184" s="1">
        <v>3316</v>
      </c>
      <c r="F1184" s="1" t="s">
        <v>951</v>
      </c>
      <c r="G1184" s="1" t="s">
        <v>1104</v>
      </c>
      <c r="H1184" s="1">
        <v>2020</v>
      </c>
      <c r="I1184" s="1">
        <v>24</v>
      </c>
      <c r="J1184" s="1">
        <v>6</v>
      </c>
      <c r="K1184" t="str">
        <f t="shared" si="36"/>
        <v>Kabupaten Blora</v>
      </c>
      <c r="L1184" t="str">
        <f t="shared" si="37"/>
        <v>Kabupaten Blora-2020</v>
      </c>
      <c r="M1184" s="1">
        <v>85.471668962890007</v>
      </c>
      <c r="N1184" t="e">
        <f>VLOOKUP(L1184,PPH!$E$2:$F$2057,2,FALSE)</f>
        <v>#N/A</v>
      </c>
    </row>
    <row r="1185" spans="1:14" x14ac:dyDescent="0.3">
      <c r="A1185" s="1">
        <v>1184</v>
      </c>
      <c r="B1185" s="1">
        <v>33</v>
      </c>
      <c r="C1185" s="1" t="s">
        <v>331</v>
      </c>
      <c r="E1185" s="1">
        <v>3317</v>
      </c>
      <c r="F1185" s="1" t="s">
        <v>951</v>
      </c>
      <c r="G1185" s="1" t="s">
        <v>1105</v>
      </c>
      <c r="H1185" s="1">
        <v>2020</v>
      </c>
      <c r="I1185" s="1">
        <v>54</v>
      </c>
      <c r="J1185" s="1">
        <v>6</v>
      </c>
      <c r="K1185" t="str">
        <f t="shared" si="36"/>
        <v>Kabupaten Rembang</v>
      </c>
      <c r="L1185" t="str">
        <f t="shared" si="37"/>
        <v>Kabupaten Rembang-2020</v>
      </c>
      <c r="M1185" s="1">
        <v>83.747588328952006</v>
      </c>
      <c r="N1185" t="e">
        <f>VLOOKUP(L1185,PPH!$E$2:$F$2057,2,FALSE)</f>
        <v>#N/A</v>
      </c>
    </row>
    <row r="1186" spans="1:14" x14ac:dyDescent="0.3">
      <c r="A1186" s="1">
        <v>1185</v>
      </c>
      <c r="B1186" s="1">
        <v>33</v>
      </c>
      <c r="C1186" s="1" t="s">
        <v>331</v>
      </c>
      <c r="E1186" s="1">
        <v>3318</v>
      </c>
      <c r="F1186" s="1" t="s">
        <v>951</v>
      </c>
      <c r="G1186" s="1" t="s">
        <v>1106</v>
      </c>
      <c r="H1186" s="1">
        <v>2020</v>
      </c>
      <c r="I1186" s="1">
        <v>5</v>
      </c>
      <c r="J1186" s="1">
        <v>6</v>
      </c>
      <c r="K1186" t="str">
        <f t="shared" si="36"/>
        <v>Kabupaten Pati</v>
      </c>
      <c r="L1186" t="str">
        <f t="shared" si="37"/>
        <v>Kabupaten Pati-2020</v>
      </c>
      <c r="M1186" s="1">
        <v>88.249639397018001</v>
      </c>
      <c r="N1186" t="e">
        <f>VLOOKUP(L1186,PPH!$E$2:$F$2057,2,FALSE)</f>
        <v>#N/A</v>
      </c>
    </row>
    <row r="1187" spans="1:14" x14ac:dyDescent="0.3">
      <c r="A1187" s="1">
        <v>1186</v>
      </c>
      <c r="B1187" s="1">
        <v>33</v>
      </c>
      <c r="C1187" s="1" t="s">
        <v>331</v>
      </c>
      <c r="E1187" s="1">
        <v>3319</v>
      </c>
      <c r="F1187" s="1" t="s">
        <v>951</v>
      </c>
      <c r="G1187" s="1" t="s">
        <v>1107</v>
      </c>
      <c r="H1187" s="1">
        <v>2020</v>
      </c>
      <c r="I1187" s="1">
        <v>10</v>
      </c>
      <c r="J1187" s="1">
        <v>6</v>
      </c>
      <c r="K1187" t="str">
        <f t="shared" si="36"/>
        <v>Kabupaten Kudus</v>
      </c>
      <c r="L1187" t="str">
        <f t="shared" si="37"/>
        <v>Kabupaten Kudus-2020</v>
      </c>
      <c r="M1187" s="1">
        <v>86.908591221555</v>
      </c>
      <c r="N1187" t="e">
        <f>VLOOKUP(L1187,PPH!$E$2:$F$2057,2,FALSE)</f>
        <v>#N/A</v>
      </c>
    </row>
    <row r="1188" spans="1:14" x14ac:dyDescent="0.3">
      <c r="A1188" s="1">
        <v>1187</v>
      </c>
      <c r="B1188" s="1">
        <v>33</v>
      </c>
      <c r="C1188" s="1" t="s">
        <v>331</v>
      </c>
      <c r="E1188" s="1">
        <v>3320</v>
      </c>
      <c r="F1188" s="1" t="s">
        <v>951</v>
      </c>
      <c r="G1188" s="1" t="s">
        <v>1108</v>
      </c>
      <c r="H1188" s="1">
        <v>2020</v>
      </c>
      <c r="I1188" s="1">
        <v>50</v>
      </c>
      <c r="J1188" s="1">
        <v>6</v>
      </c>
      <c r="K1188" t="str">
        <f t="shared" si="36"/>
        <v>Kabupaten Jepara</v>
      </c>
      <c r="L1188" t="str">
        <f t="shared" si="37"/>
        <v>Kabupaten Jepara-2020</v>
      </c>
      <c r="M1188" s="1">
        <v>83.902347232422002</v>
      </c>
      <c r="N1188" t="e">
        <f>VLOOKUP(L1188,PPH!$E$2:$F$2057,2,FALSE)</f>
        <v>#N/A</v>
      </c>
    </row>
    <row r="1189" spans="1:14" x14ac:dyDescent="0.3">
      <c r="A1189" s="1">
        <v>1188</v>
      </c>
      <c r="B1189" s="1">
        <v>33</v>
      </c>
      <c r="C1189" s="1" t="s">
        <v>331</v>
      </c>
      <c r="E1189" s="1">
        <v>3321</v>
      </c>
      <c r="F1189" s="1" t="s">
        <v>951</v>
      </c>
      <c r="G1189" s="1" t="s">
        <v>1109</v>
      </c>
      <c r="H1189" s="1">
        <v>2020</v>
      </c>
      <c r="I1189" s="1">
        <v>32</v>
      </c>
      <c r="J1189" s="1">
        <v>6</v>
      </c>
      <c r="K1189" t="str">
        <f t="shared" si="36"/>
        <v>Kabupaten Demak</v>
      </c>
      <c r="L1189" t="str">
        <f t="shared" si="37"/>
        <v>Kabupaten Demak-2020</v>
      </c>
      <c r="M1189" s="1">
        <v>85.038307033071007</v>
      </c>
      <c r="N1189" t="e">
        <f>VLOOKUP(L1189,PPH!$E$2:$F$2057,2,FALSE)</f>
        <v>#N/A</v>
      </c>
    </row>
    <row r="1190" spans="1:14" x14ac:dyDescent="0.3">
      <c r="A1190" s="1">
        <v>1189</v>
      </c>
      <c r="B1190" s="1">
        <v>33</v>
      </c>
      <c r="C1190" s="1" t="s">
        <v>331</v>
      </c>
      <c r="E1190" s="1">
        <v>3322</v>
      </c>
      <c r="F1190" s="1" t="s">
        <v>951</v>
      </c>
      <c r="G1190" s="1" t="s">
        <v>1110</v>
      </c>
      <c r="H1190" s="1">
        <v>2020</v>
      </c>
      <c r="I1190" s="1">
        <v>13</v>
      </c>
      <c r="J1190" s="1">
        <v>6</v>
      </c>
      <c r="K1190" t="str">
        <f t="shared" si="36"/>
        <v>Kabupaten Semarang</v>
      </c>
      <c r="L1190" t="str">
        <f t="shared" si="37"/>
        <v>Kabupaten Semarang-2020</v>
      </c>
      <c r="M1190" s="1">
        <v>86.691303260477994</v>
      </c>
      <c r="N1190" t="e">
        <f>VLOOKUP(L1190,PPH!$E$2:$F$2057,2,FALSE)</f>
        <v>#N/A</v>
      </c>
    </row>
    <row r="1191" spans="1:14" x14ac:dyDescent="0.3">
      <c r="A1191" s="1">
        <v>1190</v>
      </c>
      <c r="B1191" s="1">
        <v>33</v>
      </c>
      <c r="C1191" s="1" t="s">
        <v>331</v>
      </c>
      <c r="E1191" s="1">
        <v>3323</v>
      </c>
      <c r="F1191" s="1" t="s">
        <v>951</v>
      </c>
      <c r="G1191" s="1" t="s">
        <v>1111</v>
      </c>
      <c r="H1191" s="1">
        <v>2020</v>
      </c>
      <c r="I1191" s="1">
        <v>89</v>
      </c>
      <c r="J1191" s="1">
        <v>6</v>
      </c>
      <c r="K1191" t="str">
        <f t="shared" si="36"/>
        <v>Kabupaten Temanggung</v>
      </c>
      <c r="L1191" t="str">
        <f t="shared" si="37"/>
        <v>Kabupaten Temanggung-2020</v>
      </c>
      <c r="M1191" s="1">
        <v>82.163816022980996</v>
      </c>
      <c r="N1191" t="e">
        <f>VLOOKUP(L1191,PPH!$E$2:$F$2057,2,FALSE)</f>
        <v>#N/A</v>
      </c>
    </row>
    <row r="1192" spans="1:14" x14ac:dyDescent="0.3">
      <c r="A1192" s="1">
        <v>1191</v>
      </c>
      <c r="B1192" s="1">
        <v>33</v>
      </c>
      <c r="C1192" s="1" t="s">
        <v>331</v>
      </c>
      <c r="E1192" s="1">
        <v>3324</v>
      </c>
      <c r="F1192" s="1" t="s">
        <v>951</v>
      </c>
      <c r="G1192" s="1" t="s">
        <v>1112</v>
      </c>
      <c r="H1192" s="1">
        <v>2020</v>
      </c>
      <c r="I1192" s="1">
        <v>30</v>
      </c>
      <c r="J1192" s="1">
        <v>6</v>
      </c>
      <c r="K1192" t="str">
        <f t="shared" si="36"/>
        <v>Kabupaten Kendal</v>
      </c>
      <c r="L1192" t="str">
        <f t="shared" si="37"/>
        <v>Kabupaten Kendal-2020</v>
      </c>
      <c r="M1192" s="1">
        <v>85.243214836340996</v>
      </c>
      <c r="N1192" t="e">
        <f>VLOOKUP(L1192,PPH!$E$2:$F$2057,2,FALSE)</f>
        <v>#N/A</v>
      </c>
    </row>
    <row r="1193" spans="1:14" x14ac:dyDescent="0.3">
      <c r="A1193" s="1">
        <v>1192</v>
      </c>
      <c r="B1193" s="1">
        <v>33</v>
      </c>
      <c r="C1193" s="1" t="s">
        <v>331</v>
      </c>
      <c r="E1193" s="1">
        <v>3325</v>
      </c>
      <c r="F1193" s="1" t="s">
        <v>951</v>
      </c>
      <c r="G1193" s="1" t="s">
        <v>1113</v>
      </c>
      <c r="H1193" s="1">
        <v>2020</v>
      </c>
      <c r="I1193" s="1">
        <v>102</v>
      </c>
      <c r="J1193" s="1">
        <v>6</v>
      </c>
      <c r="K1193" t="str">
        <f t="shared" si="36"/>
        <v>Kabupaten Batang</v>
      </c>
      <c r="L1193" t="str">
        <f t="shared" si="37"/>
        <v>Kabupaten Batang-2020</v>
      </c>
      <c r="M1193" s="1">
        <v>81.280100856166001</v>
      </c>
      <c r="N1193" t="e">
        <f>VLOOKUP(L1193,PPH!$E$2:$F$2057,2,FALSE)</f>
        <v>#N/A</v>
      </c>
    </row>
    <row r="1194" spans="1:14" x14ac:dyDescent="0.3">
      <c r="A1194" s="1">
        <v>1193</v>
      </c>
      <c r="B1194" s="1">
        <v>33</v>
      </c>
      <c r="C1194" s="1" t="s">
        <v>331</v>
      </c>
      <c r="E1194" s="1">
        <v>3326</v>
      </c>
      <c r="F1194" s="1" t="s">
        <v>951</v>
      </c>
      <c r="G1194" s="1" t="s">
        <v>1114</v>
      </c>
      <c r="H1194" s="1">
        <v>2020</v>
      </c>
      <c r="I1194" s="1">
        <v>161</v>
      </c>
      <c r="J1194" s="1">
        <v>6</v>
      </c>
      <c r="K1194" t="str">
        <f t="shared" si="36"/>
        <v>Kabupaten Pekalongan</v>
      </c>
      <c r="L1194" t="str">
        <f t="shared" si="37"/>
        <v>Kabupaten Pekalongan-2020</v>
      </c>
      <c r="M1194" s="1">
        <v>78.856408394891005</v>
      </c>
      <c r="N1194" t="e">
        <f>VLOOKUP(L1194,PPH!$E$2:$F$2057,2,FALSE)</f>
        <v>#N/A</v>
      </c>
    </row>
    <row r="1195" spans="1:14" x14ac:dyDescent="0.3">
      <c r="A1195" s="1">
        <v>1194</v>
      </c>
      <c r="B1195" s="1">
        <v>33</v>
      </c>
      <c r="C1195" s="1" t="s">
        <v>331</v>
      </c>
      <c r="E1195" s="1">
        <v>3327</v>
      </c>
      <c r="F1195" s="1" t="s">
        <v>951</v>
      </c>
      <c r="G1195" s="1" t="s">
        <v>1115</v>
      </c>
      <c r="H1195" s="1">
        <v>2020</v>
      </c>
      <c r="I1195" s="1">
        <v>155</v>
      </c>
      <c r="J1195" s="1">
        <v>6</v>
      </c>
      <c r="K1195" t="str">
        <f t="shared" si="36"/>
        <v>Kabupaten Pemalang</v>
      </c>
      <c r="L1195" t="str">
        <f t="shared" si="37"/>
        <v>Kabupaten Pemalang-2020</v>
      </c>
      <c r="M1195" s="1">
        <v>79.193044790965004</v>
      </c>
      <c r="N1195" t="e">
        <f>VLOOKUP(L1195,PPH!$E$2:$F$2057,2,FALSE)</f>
        <v>#N/A</v>
      </c>
    </row>
    <row r="1196" spans="1:14" x14ac:dyDescent="0.3">
      <c r="A1196" s="1">
        <v>1195</v>
      </c>
      <c r="B1196" s="1">
        <v>33</v>
      </c>
      <c r="C1196" s="1" t="s">
        <v>331</v>
      </c>
      <c r="E1196" s="1">
        <v>3328</v>
      </c>
      <c r="F1196" s="1" t="s">
        <v>951</v>
      </c>
      <c r="G1196" s="1" t="s">
        <v>1116</v>
      </c>
      <c r="H1196" s="1">
        <v>2020</v>
      </c>
      <c r="I1196" s="1">
        <v>99</v>
      </c>
      <c r="J1196" s="1">
        <v>6</v>
      </c>
      <c r="K1196" t="str">
        <f t="shared" si="36"/>
        <v>Kabupaten Tegal</v>
      </c>
      <c r="L1196" t="str">
        <f t="shared" si="37"/>
        <v>Kabupaten Tegal-2020</v>
      </c>
      <c r="M1196" s="1">
        <v>81.405189356589005</v>
      </c>
      <c r="N1196" t="e">
        <f>VLOOKUP(L1196,PPH!$E$2:$F$2057,2,FALSE)</f>
        <v>#N/A</v>
      </c>
    </row>
    <row r="1197" spans="1:14" x14ac:dyDescent="0.3">
      <c r="A1197" s="1">
        <v>1196</v>
      </c>
      <c r="B1197" s="1">
        <v>33</v>
      </c>
      <c r="C1197" s="1" t="s">
        <v>331</v>
      </c>
      <c r="E1197" s="1">
        <v>3329</v>
      </c>
      <c r="F1197" s="1" t="s">
        <v>951</v>
      </c>
      <c r="G1197" s="1" t="s">
        <v>1117</v>
      </c>
      <c r="H1197" s="1">
        <v>2020</v>
      </c>
      <c r="I1197" s="1">
        <v>216</v>
      </c>
      <c r="J1197" s="1">
        <v>6</v>
      </c>
      <c r="K1197" t="str">
        <f t="shared" si="36"/>
        <v>Kabupaten Brebes</v>
      </c>
      <c r="L1197" t="str">
        <f t="shared" si="37"/>
        <v>Kabupaten Brebes-2020</v>
      </c>
      <c r="M1197" s="1">
        <v>75.728948316897004</v>
      </c>
      <c r="N1197" t="e">
        <f>VLOOKUP(L1197,PPH!$E$2:$F$2057,2,FALSE)</f>
        <v>#N/A</v>
      </c>
    </row>
    <row r="1198" spans="1:14" x14ac:dyDescent="0.3">
      <c r="A1198" s="1">
        <v>1197</v>
      </c>
      <c r="B1198" s="1">
        <v>34</v>
      </c>
      <c r="C1198" s="1" t="s">
        <v>385</v>
      </c>
      <c r="E1198" s="1">
        <v>3401</v>
      </c>
      <c r="F1198" s="1" t="s">
        <v>951</v>
      </c>
      <c r="G1198" s="1" t="s">
        <v>1118</v>
      </c>
      <c r="H1198" s="1">
        <v>2020</v>
      </c>
      <c r="I1198" s="1">
        <v>123</v>
      </c>
      <c r="J1198" s="1">
        <v>6</v>
      </c>
      <c r="K1198" t="str">
        <f t="shared" si="36"/>
        <v>Kabupaten Kulon Progo</v>
      </c>
      <c r="L1198" t="str">
        <f t="shared" si="37"/>
        <v>Kabupaten Kulon Progo-2020</v>
      </c>
      <c r="M1198" s="1">
        <v>80.312378115746</v>
      </c>
      <c r="N1198" t="e">
        <f>VLOOKUP(L1198,PPH!$E$2:$F$2057,2,FALSE)</f>
        <v>#N/A</v>
      </c>
    </row>
    <row r="1199" spans="1:14" x14ac:dyDescent="0.3">
      <c r="A1199" s="1">
        <v>1198</v>
      </c>
      <c r="B1199" s="1">
        <v>34</v>
      </c>
      <c r="C1199" s="1" t="s">
        <v>385</v>
      </c>
      <c r="E1199" s="1">
        <v>3402</v>
      </c>
      <c r="F1199" s="1" t="s">
        <v>951</v>
      </c>
      <c r="G1199" s="1" t="s">
        <v>1119</v>
      </c>
      <c r="H1199" s="1">
        <v>2020</v>
      </c>
      <c r="I1199" s="1">
        <v>142</v>
      </c>
      <c r="J1199" s="1">
        <v>6</v>
      </c>
      <c r="K1199" t="str">
        <f t="shared" si="36"/>
        <v>Kabupaten Bantul</v>
      </c>
      <c r="L1199" t="str">
        <f t="shared" si="37"/>
        <v>Kabupaten Bantul-2020</v>
      </c>
      <c r="M1199" s="1">
        <v>79.726386559988001</v>
      </c>
      <c r="N1199" t="e">
        <f>VLOOKUP(L1199,PPH!$E$2:$F$2057,2,FALSE)</f>
        <v>#N/A</v>
      </c>
    </row>
    <row r="1200" spans="1:14" x14ac:dyDescent="0.3">
      <c r="A1200" s="1">
        <v>1199</v>
      </c>
      <c r="B1200" s="1">
        <v>34</v>
      </c>
      <c r="C1200" s="1" t="s">
        <v>385</v>
      </c>
      <c r="E1200" s="1">
        <v>3403</v>
      </c>
      <c r="F1200" s="1" t="s">
        <v>951</v>
      </c>
      <c r="G1200" s="1" t="s">
        <v>1120</v>
      </c>
      <c r="H1200" s="1">
        <v>2020</v>
      </c>
      <c r="I1200" s="1">
        <v>122</v>
      </c>
      <c r="J1200" s="1">
        <v>6</v>
      </c>
      <c r="K1200" t="str">
        <f t="shared" si="36"/>
        <v>Kabupaten Gunung Kidul</v>
      </c>
      <c r="L1200" t="str">
        <f t="shared" si="37"/>
        <v>Kabupaten Gunung Kidul-2020</v>
      </c>
      <c r="M1200" s="1">
        <v>80.315611817616997</v>
      </c>
      <c r="N1200" t="e">
        <f>VLOOKUP(L1200,PPH!$E$2:$F$2057,2,FALSE)</f>
        <v>#N/A</v>
      </c>
    </row>
    <row r="1201" spans="1:14" x14ac:dyDescent="0.3">
      <c r="A1201" s="1">
        <v>1200</v>
      </c>
      <c r="B1201" s="1">
        <v>34</v>
      </c>
      <c r="C1201" s="1" t="s">
        <v>385</v>
      </c>
      <c r="E1201" s="1">
        <v>3404</v>
      </c>
      <c r="F1201" s="1" t="s">
        <v>951</v>
      </c>
      <c r="G1201" s="1" t="s">
        <v>1121</v>
      </c>
      <c r="H1201" s="1">
        <v>2020</v>
      </c>
      <c r="I1201" s="1">
        <v>86</v>
      </c>
      <c r="J1201" s="1">
        <v>6</v>
      </c>
      <c r="K1201" t="str">
        <f t="shared" si="36"/>
        <v>Kabupaten Sleman</v>
      </c>
      <c r="L1201" t="str">
        <f t="shared" si="37"/>
        <v>Kabupaten Sleman-2020</v>
      </c>
      <c r="M1201" s="1">
        <v>82.302401230922001</v>
      </c>
      <c r="N1201" t="e">
        <f>VLOOKUP(L1201,PPH!$E$2:$F$2057,2,FALSE)</f>
        <v>#N/A</v>
      </c>
    </row>
    <row r="1202" spans="1:14" x14ac:dyDescent="0.3">
      <c r="A1202" s="1">
        <v>1201</v>
      </c>
      <c r="B1202" s="1">
        <v>35</v>
      </c>
      <c r="C1202" s="1" t="s">
        <v>394</v>
      </c>
      <c r="E1202" s="1">
        <v>3501</v>
      </c>
      <c r="F1202" s="1" t="s">
        <v>951</v>
      </c>
      <c r="G1202" s="1" t="s">
        <v>1122</v>
      </c>
      <c r="H1202" s="1">
        <v>2020</v>
      </c>
      <c r="I1202" s="1">
        <v>126</v>
      </c>
      <c r="J1202" s="1">
        <v>6</v>
      </c>
      <c r="K1202" t="str">
        <f t="shared" si="36"/>
        <v>Kabupaten Pacitan</v>
      </c>
      <c r="L1202" t="str">
        <f t="shared" si="37"/>
        <v>Kabupaten Pacitan-2020</v>
      </c>
      <c r="M1202" s="1">
        <v>80.229086927729</v>
      </c>
      <c r="N1202" t="e">
        <f>VLOOKUP(L1202,PPH!$E$2:$F$2057,2,FALSE)</f>
        <v>#N/A</v>
      </c>
    </row>
    <row r="1203" spans="1:14" x14ac:dyDescent="0.3">
      <c r="A1203" s="1">
        <v>1202</v>
      </c>
      <c r="B1203" s="1">
        <v>35</v>
      </c>
      <c r="C1203" s="1" t="s">
        <v>394</v>
      </c>
      <c r="E1203" s="1">
        <v>3502</v>
      </c>
      <c r="F1203" s="1" t="s">
        <v>951</v>
      </c>
      <c r="G1203" s="1" t="s">
        <v>1123</v>
      </c>
      <c r="H1203" s="1">
        <v>2020</v>
      </c>
      <c r="I1203" s="1">
        <v>36</v>
      </c>
      <c r="J1203" s="1">
        <v>6</v>
      </c>
      <c r="K1203" t="str">
        <f t="shared" si="36"/>
        <v>Kabupaten Ponorogo</v>
      </c>
      <c r="L1203" t="str">
        <f t="shared" si="37"/>
        <v>Kabupaten Ponorogo-2020</v>
      </c>
      <c r="M1203" s="1">
        <v>84.698161877044996</v>
      </c>
      <c r="N1203" t="e">
        <f>VLOOKUP(L1203,PPH!$E$2:$F$2057,2,FALSE)</f>
        <v>#N/A</v>
      </c>
    </row>
    <row r="1204" spans="1:14" x14ac:dyDescent="0.3">
      <c r="A1204" s="1">
        <v>1203</v>
      </c>
      <c r="B1204" s="1">
        <v>35</v>
      </c>
      <c r="C1204" s="1" t="s">
        <v>394</v>
      </c>
      <c r="E1204" s="1">
        <v>3503</v>
      </c>
      <c r="F1204" s="1" t="s">
        <v>951</v>
      </c>
      <c r="G1204" s="1" t="s">
        <v>1124</v>
      </c>
      <c r="H1204" s="1">
        <v>2020</v>
      </c>
      <c r="I1204" s="1">
        <v>120</v>
      </c>
      <c r="J1204" s="1">
        <v>6</v>
      </c>
      <c r="K1204" t="str">
        <f t="shared" si="36"/>
        <v>Kabupaten Trenggalek</v>
      </c>
      <c r="L1204" t="str">
        <f t="shared" si="37"/>
        <v>Kabupaten Trenggalek-2020</v>
      </c>
      <c r="M1204" s="1">
        <v>80.388633463410997</v>
      </c>
      <c r="N1204" t="e">
        <f>VLOOKUP(L1204,PPH!$E$2:$F$2057,2,FALSE)</f>
        <v>#N/A</v>
      </c>
    </row>
    <row r="1205" spans="1:14" x14ac:dyDescent="0.3">
      <c r="A1205" s="1">
        <v>1204</v>
      </c>
      <c r="B1205" s="1">
        <v>35</v>
      </c>
      <c r="C1205" s="1" t="s">
        <v>394</v>
      </c>
      <c r="E1205" s="1">
        <v>3504</v>
      </c>
      <c r="F1205" s="1" t="s">
        <v>951</v>
      </c>
      <c r="G1205" s="1" t="s">
        <v>1125</v>
      </c>
      <c r="H1205" s="1">
        <v>2020</v>
      </c>
      <c r="I1205" s="1">
        <v>38</v>
      </c>
      <c r="J1205" s="1">
        <v>6</v>
      </c>
      <c r="K1205" t="str">
        <f t="shared" si="36"/>
        <v>Kabupaten Tulungagung</v>
      </c>
      <c r="L1205" t="str">
        <f t="shared" si="37"/>
        <v>Kabupaten Tulungagung-2020</v>
      </c>
      <c r="M1205" s="1">
        <v>84.562741122906004</v>
      </c>
      <c r="N1205" t="e">
        <f>VLOOKUP(L1205,PPH!$E$2:$F$2057,2,FALSE)</f>
        <v>#N/A</v>
      </c>
    </row>
    <row r="1206" spans="1:14" x14ac:dyDescent="0.3">
      <c r="A1206" s="1">
        <v>1205</v>
      </c>
      <c r="B1206" s="1">
        <v>35</v>
      </c>
      <c r="C1206" s="1" t="s">
        <v>394</v>
      </c>
      <c r="E1206" s="1">
        <v>3505</v>
      </c>
      <c r="F1206" s="1" t="s">
        <v>951</v>
      </c>
      <c r="G1206" s="1" t="s">
        <v>1126</v>
      </c>
      <c r="H1206" s="1">
        <v>2020</v>
      </c>
      <c r="I1206" s="1">
        <v>52</v>
      </c>
      <c r="J1206" s="1">
        <v>6</v>
      </c>
      <c r="K1206" t="str">
        <f t="shared" si="36"/>
        <v>Kabupaten Blitar</v>
      </c>
      <c r="L1206" t="str">
        <f t="shared" si="37"/>
        <v>Kabupaten Blitar-2020</v>
      </c>
      <c r="M1206" s="1">
        <v>83.807479017576</v>
      </c>
      <c r="N1206" t="e">
        <f>VLOOKUP(L1206,PPH!$E$2:$F$2057,2,FALSE)</f>
        <v>#N/A</v>
      </c>
    </row>
    <row r="1207" spans="1:14" x14ac:dyDescent="0.3">
      <c r="A1207" s="1">
        <v>1206</v>
      </c>
      <c r="B1207" s="1">
        <v>35</v>
      </c>
      <c r="C1207" s="1" t="s">
        <v>394</v>
      </c>
      <c r="E1207" s="1">
        <v>3506</v>
      </c>
      <c r="F1207" s="1" t="s">
        <v>951</v>
      </c>
      <c r="G1207" s="1" t="s">
        <v>1127</v>
      </c>
      <c r="H1207" s="1">
        <v>2020</v>
      </c>
      <c r="I1207" s="1">
        <v>156</v>
      </c>
      <c r="J1207" s="1">
        <v>6</v>
      </c>
      <c r="K1207" t="str">
        <f t="shared" si="36"/>
        <v>Kabupaten Kediri</v>
      </c>
      <c r="L1207" t="str">
        <f t="shared" si="37"/>
        <v>Kabupaten Kediri-2020</v>
      </c>
      <c r="M1207" s="1">
        <v>79.190159645500003</v>
      </c>
      <c r="N1207" t="e">
        <f>VLOOKUP(L1207,PPH!$E$2:$F$2057,2,FALSE)</f>
        <v>#N/A</v>
      </c>
    </row>
    <row r="1208" spans="1:14" x14ac:dyDescent="0.3">
      <c r="A1208" s="1">
        <v>1207</v>
      </c>
      <c r="B1208" s="1">
        <v>35</v>
      </c>
      <c r="C1208" s="1" t="s">
        <v>394</v>
      </c>
      <c r="E1208" s="1">
        <v>3507</v>
      </c>
      <c r="F1208" s="1" t="s">
        <v>951</v>
      </c>
      <c r="G1208" s="1" t="s">
        <v>1128</v>
      </c>
      <c r="H1208" s="1">
        <v>2020</v>
      </c>
      <c r="I1208" s="1">
        <v>95</v>
      </c>
      <c r="J1208" s="1">
        <v>6</v>
      </c>
      <c r="K1208" t="str">
        <f t="shared" si="36"/>
        <v>Kabupaten Malang</v>
      </c>
      <c r="L1208" t="str">
        <f t="shared" si="37"/>
        <v>Kabupaten Malang-2020</v>
      </c>
      <c r="M1208" s="1">
        <v>81.604906091039993</v>
      </c>
      <c r="N1208" t="e">
        <f>VLOOKUP(L1208,PPH!$E$2:$F$2057,2,FALSE)</f>
        <v>#N/A</v>
      </c>
    </row>
    <row r="1209" spans="1:14" x14ac:dyDescent="0.3">
      <c r="A1209" s="1">
        <v>1208</v>
      </c>
      <c r="B1209" s="1">
        <v>35</v>
      </c>
      <c r="C1209" s="1" t="s">
        <v>394</v>
      </c>
      <c r="E1209" s="1">
        <v>3508</v>
      </c>
      <c r="F1209" s="1" t="s">
        <v>951</v>
      </c>
      <c r="G1209" s="1" t="s">
        <v>1129</v>
      </c>
      <c r="H1209" s="1">
        <v>2020</v>
      </c>
      <c r="I1209" s="1">
        <v>191</v>
      </c>
      <c r="J1209" s="1">
        <v>6</v>
      </c>
      <c r="K1209" t="str">
        <f t="shared" si="36"/>
        <v>Kabupaten Lumajang</v>
      </c>
      <c r="L1209" t="str">
        <f t="shared" si="37"/>
        <v>Kabupaten Lumajang-2020</v>
      </c>
      <c r="M1209" s="1">
        <v>77.573039616168998</v>
      </c>
      <c r="N1209" t="e">
        <f>VLOOKUP(L1209,PPH!$E$2:$F$2057,2,FALSE)</f>
        <v>#N/A</v>
      </c>
    </row>
    <row r="1210" spans="1:14" x14ac:dyDescent="0.3">
      <c r="A1210" s="1">
        <v>1209</v>
      </c>
      <c r="B1210" s="1">
        <v>35</v>
      </c>
      <c r="C1210" s="1" t="s">
        <v>394</v>
      </c>
      <c r="E1210" s="1">
        <v>3509</v>
      </c>
      <c r="F1210" s="1" t="s">
        <v>951</v>
      </c>
      <c r="G1210" s="1" t="s">
        <v>1130</v>
      </c>
      <c r="H1210" s="1">
        <v>2020</v>
      </c>
      <c r="I1210" s="1">
        <v>217</v>
      </c>
      <c r="J1210" s="1">
        <v>6</v>
      </c>
      <c r="K1210" t="str">
        <f t="shared" si="36"/>
        <v>Kabupaten Jember</v>
      </c>
      <c r="L1210" t="str">
        <f t="shared" si="37"/>
        <v>Kabupaten Jember-2020</v>
      </c>
      <c r="M1210" s="1">
        <v>75.718011578521995</v>
      </c>
      <c r="N1210" t="e">
        <f>VLOOKUP(L1210,PPH!$E$2:$F$2057,2,FALSE)</f>
        <v>#N/A</v>
      </c>
    </row>
    <row r="1211" spans="1:14" x14ac:dyDescent="0.3">
      <c r="A1211" s="1">
        <v>1210</v>
      </c>
      <c r="B1211" s="1">
        <v>35</v>
      </c>
      <c r="C1211" s="1" t="s">
        <v>394</v>
      </c>
      <c r="E1211" s="1">
        <v>3510</v>
      </c>
      <c r="F1211" s="1" t="s">
        <v>951</v>
      </c>
      <c r="G1211" s="1" t="s">
        <v>1131</v>
      </c>
      <c r="H1211" s="1">
        <v>2020</v>
      </c>
      <c r="I1211" s="1">
        <v>83</v>
      </c>
      <c r="J1211" s="1">
        <v>6</v>
      </c>
      <c r="K1211" t="str">
        <f t="shared" si="36"/>
        <v>Kabupaten Banyuwangi</v>
      </c>
      <c r="L1211" t="str">
        <f t="shared" si="37"/>
        <v>Kabupaten Banyuwangi-2020</v>
      </c>
      <c r="M1211" s="1">
        <v>82.395391297390006</v>
      </c>
      <c r="N1211" t="e">
        <f>VLOOKUP(L1211,PPH!$E$2:$F$2057,2,FALSE)</f>
        <v>#N/A</v>
      </c>
    </row>
    <row r="1212" spans="1:14" x14ac:dyDescent="0.3">
      <c r="A1212" s="1">
        <v>1211</v>
      </c>
      <c r="B1212" s="1">
        <v>35</v>
      </c>
      <c r="C1212" s="1" t="s">
        <v>394</v>
      </c>
      <c r="E1212" s="1">
        <v>3511</v>
      </c>
      <c r="F1212" s="1" t="s">
        <v>951</v>
      </c>
      <c r="G1212" s="1" t="s">
        <v>1132</v>
      </c>
      <c r="H1212" s="1">
        <v>2020</v>
      </c>
      <c r="I1212" s="1">
        <v>247</v>
      </c>
      <c r="J1212" s="1">
        <v>5</v>
      </c>
      <c r="K1212" t="str">
        <f t="shared" si="36"/>
        <v>Kabupaten Bondowoso</v>
      </c>
      <c r="L1212" t="str">
        <f t="shared" si="37"/>
        <v>Kabupaten Bondowoso-2020</v>
      </c>
      <c r="M1212" s="1">
        <v>73.677159827778993</v>
      </c>
      <c r="N1212" t="e">
        <f>VLOOKUP(L1212,PPH!$E$2:$F$2057,2,FALSE)</f>
        <v>#N/A</v>
      </c>
    </row>
    <row r="1213" spans="1:14" x14ac:dyDescent="0.3">
      <c r="A1213" s="1">
        <v>1212</v>
      </c>
      <c r="B1213" s="1">
        <v>35</v>
      </c>
      <c r="C1213" s="1" t="s">
        <v>394</v>
      </c>
      <c r="E1213" s="1">
        <v>3512</v>
      </c>
      <c r="F1213" s="1" t="s">
        <v>951</v>
      </c>
      <c r="G1213" s="1" t="s">
        <v>1133</v>
      </c>
      <c r="H1213" s="1">
        <v>2020</v>
      </c>
      <c r="I1213" s="1">
        <v>180</v>
      </c>
      <c r="J1213" s="1">
        <v>6</v>
      </c>
      <c r="K1213" t="str">
        <f t="shared" si="36"/>
        <v>Kabupaten Situbondo</v>
      </c>
      <c r="L1213" t="str">
        <f t="shared" si="37"/>
        <v>Kabupaten Situbondo-2020</v>
      </c>
      <c r="M1213" s="1">
        <v>77.891613559408</v>
      </c>
      <c r="N1213" t="e">
        <f>VLOOKUP(L1213,PPH!$E$2:$F$2057,2,FALSE)</f>
        <v>#N/A</v>
      </c>
    </row>
    <row r="1214" spans="1:14" x14ac:dyDescent="0.3">
      <c r="A1214" s="1">
        <v>1213</v>
      </c>
      <c r="B1214" s="1">
        <v>35</v>
      </c>
      <c r="C1214" s="1" t="s">
        <v>394</v>
      </c>
      <c r="E1214" s="1">
        <v>3513</v>
      </c>
      <c r="F1214" s="1" t="s">
        <v>951</v>
      </c>
      <c r="G1214" s="1" t="s">
        <v>1134</v>
      </c>
      <c r="H1214" s="1">
        <v>2020</v>
      </c>
      <c r="I1214" s="1">
        <v>294</v>
      </c>
      <c r="J1214" s="1">
        <v>5</v>
      </c>
      <c r="K1214" t="str">
        <f t="shared" si="36"/>
        <v>Kabupaten Probolinggo</v>
      </c>
      <c r="L1214" t="str">
        <f t="shared" si="37"/>
        <v>Kabupaten Probolinggo-2020</v>
      </c>
      <c r="M1214" s="1">
        <v>69.722739064703006</v>
      </c>
      <c r="N1214" t="e">
        <f>VLOOKUP(L1214,PPH!$E$2:$F$2057,2,FALSE)</f>
        <v>#N/A</v>
      </c>
    </row>
    <row r="1215" spans="1:14" x14ac:dyDescent="0.3">
      <c r="A1215" s="1">
        <v>1214</v>
      </c>
      <c r="B1215" s="1">
        <v>35</v>
      </c>
      <c r="C1215" s="1" t="s">
        <v>394</v>
      </c>
      <c r="E1215" s="1">
        <v>3514</v>
      </c>
      <c r="F1215" s="1" t="s">
        <v>951</v>
      </c>
      <c r="G1215" s="1" t="s">
        <v>1135</v>
      </c>
      <c r="H1215" s="1">
        <v>2020</v>
      </c>
      <c r="I1215" s="1">
        <v>174</v>
      </c>
      <c r="J1215" s="1">
        <v>6</v>
      </c>
      <c r="K1215" t="str">
        <f t="shared" si="36"/>
        <v>Kabupaten Pasuruan</v>
      </c>
      <c r="L1215" t="str">
        <f t="shared" si="37"/>
        <v>Kabupaten Pasuruan-2020</v>
      </c>
      <c r="M1215" s="1">
        <v>78.264705240552004</v>
      </c>
      <c r="N1215" t="e">
        <f>VLOOKUP(L1215,PPH!$E$2:$F$2057,2,FALSE)</f>
        <v>#N/A</v>
      </c>
    </row>
    <row r="1216" spans="1:14" x14ac:dyDescent="0.3">
      <c r="A1216" s="1">
        <v>1215</v>
      </c>
      <c r="B1216" s="1">
        <v>35</v>
      </c>
      <c r="C1216" s="1" t="s">
        <v>394</v>
      </c>
      <c r="E1216" s="1">
        <v>3515</v>
      </c>
      <c r="F1216" s="1" t="s">
        <v>951</v>
      </c>
      <c r="G1216" s="1" t="s">
        <v>1136</v>
      </c>
      <c r="H1216" s="1">
        <v>2020</v>
      </c>
      <c r="I1216" s="1">
        <v>63</v>
      </c>
      <c r="J1216" s="1">
        <v>6</v>
      </c>
      <c r="K1216" t="str">
        <f t="shared" si="36"/>
        <v>Kabupaten Sidoarjo</v>
      </c>
      <c r="L1216" t="str">
        <f t="shared" si="37"/>
        <v>Kabupaten Sidoarjo-2020</v>
      </c>
      <c r="M1216" s="1">
        <v>83.418401159528997</v>
      </c>
      <c r="N1216" t="e">
        <f>VLOOKUP(L1216,PPH!$E$2:$F$2057,2,FALSE)</f>
        <v>#N/A</v>
      </c>
    </row>
    <row r="1217" spans="1:14" x14ac:dyDescent="0.3">
      <c r="A1217" s="1">
        <v>1216</v>
      </c>
      <c r="B1217" s="1">
        <v>35</v>
      </c>
      <c r="C1217" s="1" t="s">
        <v>394</v>
      </c>
      <c r="E1217" s="1">
        <v>3516</v>
      </c>
      <c r="F1217" s="1" t="s">
        <v>951</v>
      </c>
      <c r="G1217" s="1" t="s">
        <v>1137</v>
      </c>
      <c r="H1217" s="1">
        <v>2020</v>
      </c>
      <c r="I1217" s="1">
        <v>22</v>
      </c>
      <c r="J1217" s="1">
        <v>6</v>
      </c>
      <c r="K1217" t="str">
        <f t="shared" si="36"/>
        <v>Kabupaten Mojokerto</v>
      </c>
      <c r="L1217" t="str">
        <f t="shared" si="37"/>
        <v>Kabupaten Mojokerto-2020</v>
      </c>
      <c r="M1217" s="1">
        <v>85.924779974675999</v>
      </c>
      <c r="N1217" t="e">
        <f>VLOOKUP(L1217,PPH!$E$2:$F$2057,2,FALSE)</f>
        <v>#N/A</v>
      </c>
    </row>
    <row r="1218" spans="1:14" x14ac:dyDescent="0.3">
      <c r="A1218" s="1">
        <v>1217</v>
      </c>
      <c r="B1218" s="1">
        <v>35</v>
      </c>
      <c r="C1218" s="1" t="s">
        <v>394</v>
      </c>
      <c r="E1218" s="1">
        <v>3517</v>
      </c>
      <c r="F1218" s="1" t="s">
        <v>951</v>
      </c>
      <c r="G1218" s="1" t="s">
        <v>1138</v>
      </c>
      <c r="H1218" s="1">
        <v>2020</v>
      </c>
      <c r="I1218" s="1">
        <v>62</v>
      </c>
      <c r="J1218" s="1">
        <v>6</v>
      </c>
      <c r="K1218" t="str">
        <f t="shared" si="36"/>
        <v>Kabupaten Jombang</v>
      </c>
      <c r="L1218" t="str">
        <f t="shared" si="37"/>
        <v>Kabupaten Jombang-2020</v>
      </c>
      <c r="M1218" s="1">
        <v>83.428770557955005</v>
      </c>
      <c r="N1218" t="e">
        <f>VLOOKUP(L1218,PPH!$E$2:$F$2057,2,FALSE)</f>
        <v>#N/A</v>
      </c>
    </row>
    <row r="1219" spans="1:14" x14ac:dyDescent="0.3">
      <c r="A1219" s="1">
        <v>1218</v>
      </c>
      <c r="B1219" s="1">
        <v>35</v>
      </c>
      <c r="C1219" s="1" t="s">
        <v>394</v>
      </c>
      <c r="E1219" s="1">
        <v>3518</v>
      </c>
      <c r="F1219" s="1" t="s">
        <v>951</v>
      </c>
      <c r="G1219" s="1" t="s">
        <v>1139</v>
      </c>
      <c r="H1219" s="1">
        <v>2020</v>
      </c>
      <c r="I1219" s="1">
        <v>92</v>
      </c>
      <c r="J1219" s="1">
        <v>6</v>
      </c>
      <c r="K1219" t="str">
        <f t="shared" ref="K1219:K1282" si="38">IF(F1219="Kabupaten",F1219 &amp; " " &amp; G1219,G1219)</f>
        <v>Kabupaten Nganjuk</v>
      </c>
      <c r="L1219" t="str">
        <f t="shared" ref="L1219:L1282" si="39">K1219&amp;"-"&amp;H1219</f>
        <v>Kabupaten Nganjuk-2020</v>
      </c>
      <c r="M1219" s="1">
        <v>81.982135025123995</v>
      </c>
      <c r="N1219" t="e">
        <f>VLOOKUP(L1219,PPH!$E$2:$F$2057,2,FALSE)</f>
        <v>#N/A</v>
      </c>
    </row>
    <row r="1220" spans="1:14" x14ac:dyDescent="0.3">
      <c r="A1220" s="1">
        <v>1219</v>
      </c>
      <c r="B1220" s="1">
        <v>35</v>
      </c>
      <c r="C1220" s="1" t="s">
        <v>394</v>
      </c>
      <c r="E1220" s="1">
        <v>3519</v>
      </c>
      <c r="F1220" s="1" t="s">
        <v>951</v>
      </c>
      <c r="G1220" s="1" t="s">
        <v>1140</v>
      </c>
      <c r="H1220" s="1">
        <v>2020</v>
      </c>
      <c r="I1220" s="1">
        <v>33</v>
      </c>
      <c r="J1220" s="1">
        <v>6</v>
      </c>
      <c r="K1220" t="str">
        <f t="shared" si="38"/>
        <v>Kabupaten Madiun</v>
      </c>
      <c r="L1220" t="str">
        <f t="shared" si="39"/>
        <v>Kabupaten Madiun-2020</v>
      </c>
      <c r="M1220" s="1">
        <v>84.996607965752005</v>
      </c>
      <c r="N1220" t="e">
        <f>VLOOKUP(L1220,PPH!$E$2:$F$2057,2,FALSE)</f>
        <v>#N/A</v>
      </c>
    </row>
    <row r="1221" spans="1:14" x14ac:dyDescent="0.3">
      <c r="A1221" s="1">
        <v>1220</v>
      </c>
      <c r="B1221" s="1">
        <v>35</v>
      </c>
      <c r="C1221" s="1" t="s">
        <v>394</v>
      </c>
      <c r="E1221" s="1">
        <v>3520</v>
      </c>
      <c r="F1221" s="1" t="s">
        <v>951</v>
      </c>
      <c r="G1221" s="1" t="s">
        <v>1141</v>
      </c>
      <c r="H1221" s="1">
        <v>2020</v>
      </c>
      <c r="I1221" s="1">
        <v>11</v>
      </c>
      <c r="J1221" s="1">
        <v>6</v>
      </c>
      <c r="K1221" t="str">
        <f t="shared" si="38"/>
        <v>Kabupaten Magetan</v>
      </c>
      <c r="L1221" t="str">
        <f t="shared" si="39"/>
        <v>Kabupaten Magetan-2020</v>
      </c>
      <c r="M1221" s="1">
        <v>86.871297851001003</v>
      </c>
      <c r="N1221" t="e">
        <f>VLOOKUP(L1221,PPH!$E$2:$F$2057,2,FALSE)</f>
        <v>#N/A</v>
      </c>
    </row>
    <row r="1222" spans="1:14" x14ac:dyDescent="0.3">
      <c r="A1222" s="1">
        <v>1221</v>
      </c>
      <c r="B1222" s="1">
        <v>35</v>
      </c>
      <c r="C1222" s="1" t="s">
        <v>394</v>
      </c>
      <c r="E1222" s="1">
        <v>3521</v>
      </c>
      <c r="F1222" s="1" t="s">
        <v>951</v>
      </c>
      <c r="G1222" s="1" t="s">
        <v>1142</v>
      </c>
      <c r="H1222" s="1">
        <v>2020</v>
      </c>
      <c r="I1222" s="1">
        <v>73</v>
      </c>
      <c r="J1222" s="1">
        <v>6</v>
      </c>
      <c r="K1222" t="str">
        <f t="shared" si="38"/>
        <v>Kabupaten Ngawi</v>
      </c>
      <c r="L1222" t="str">
        <f t="shared" si="39"/>
        <v>Kabupaten Ngawi-2020</v>
      </c>
      <c r="M1222" s="1">
        <v>83.001061851673001</v>
      </c>
      <c r="N1222" t="e">
        <f>VLOOKUP(L1222,PPH!$E$2:$F$2057,2,FALSE)</f>
        <v>#N/A</v>
      </c>
    </row>
    <row r="1223" spans="1:14" x14ac:dyDescent="0.3">
      <c r="A1223" s="1">
        <v>1222</v>
      </c>
      <c r="B1223" s="1">
        <v>35</v>
      </c>
      <c r="C1223" s="1" t="s">
        <v>394</v>
      </c>
      <c r="E1223" s="1">
        <v>3522</v>
      </c>
      <c r="F1223" s="1" t="s">
        <v>951</v>
      </c>
      <c r="G1223" s="1" t="s">
        <v>1143</v>
      </c>
      <c r="H1223" s="1">
        <v>2020</v>
      </c>
      <c r="I1223" s="1">
        <v>55</v>
      </c>
      <c r="J1223" s="1">
        <v>6</v>
      </c>
      <c r="K1223" t="str">
        <f t="shared" si="38"/>
        <v>Kabupaten Bojonegoro</v>
      </c>
      <c r="L1223" t="str">
        <f t="shared" si="39"/>
        <v>Kabupaten Bojonegoro-2020</v>
      </c>
      <c r="M1223" s="1">
        <v>83.734224302445</v>
      </c>
      <c r="N1223" t="e">
        <f>VLOOKUP(L1223,PPH!$E$2:$F$2057,2,FALSE)</f>
        <v>#N/A</v>
      </c>
    </row>
    <row r="1224" spans="1:14" x14ac:dyDescent="0.3">
      <c r="A1224" s="1">
        <v>1223</v>
      </c>
      <c r="B1224" s="1">
        <v>35</v>
      </c>
      <c r="C1224" s="1" t="s">
        <v>394</v>
      </c>
      <c r="E1224" s="1">
        <v>3523</v>
      </c>
      <c r="F1224" s="1" t="s">
        <v>951</v>
      </c>
      <c r="G1224" s="1" t="s">
        <v>1144</v>
      </c>
      <c r="H1224" s="1">
        <v>2020</v>
      </c>
      <c r="I1224" s="1">
        <v>59</v>
      </c>
      <c r="J1224" s="1">
        <v>6</v>
      </c>
      <c r="K1224" t="str">
        <f t="shared" si="38"/>
        <v>Kabupaten Tuban</v>
      </c>
      <c r="L1224" t="str">
        <f t="shared" si="39"/>
        <v>Kabupaten Tuban-2020</v>
      </c>
      <c r="M1224" s="1">
        <v>83.566845425157993</v>
      </c>
      <c r="N1224" t="e">
        <f>VLOOKUP(L1224,PPH!$E$2:$F$2057,2,FALSE)</f>
        <v>#N/A</v>
      </c>
    </row>
    <row r="1225" spans="1:14" x14ac:dyDescent="0.3">
      <c r="A1225" s="1">
        <v>1224</v>
      </c>
      <c r="B1225" s="1">
        <v>35</v>
      </c>
      <c r="C1225" s="1" t="s">
        <v>394</v>
      </c>
      <c r="E1225" s="1">
        <v>3524</v>
      </c>
      <c r="F1225" s="1" t="s">
        <v>951</v>
      </c>
      <c r="G1225" s="1" t="s">
        <v>1145</v>
      </c>
      <c r="H1225" s="1">
        <v>2020</v>
      </c>
      <c r="I1225" s="1">
        <v>23</v>
      </c>
      <c r="J1225" s="1">
        <v>6</v>
      </c>
      <c r="K1225" t="str">
        <f t="shared" si="38"/>
        <v>Kabupaten Lamongan</v>
      </c>
      <c r="L1225" t="str">
        <f t="shared" si="39"/>
        <v>Kabupaten Lamongan-2020</v>
      </c>
      <c r="M1225" s="1">
        <v>85.621904344905005</v>
      </c>
      <c r="N1225" t="e">
        <f>VLOOKUP(L1225,PPH!$E$2:$F$2057,2,FALSE)</f>
        <v>#N/A</v>
      </c>
    </row>
    <row r="1226" spans="1:14" x14ac:dyDescent="0.3">
      <c r="A1226" s="1">
        <v>1225</v>
      </c>
      <c r="B1226" s="1">
        <v>35</v>
      </c>
      <c r="C1226" s="1" t="s">
        <v>394</v>
      </c>
      <c r="E1226" s="1">
        <v>3525</v>
      </c>
      <c r="F1226" s="1" t="s">
        <v>951</v>
      </c>
      <c r="G1226" s="1" t="s">
        <v>1146</v>
      </c>
      <c r="H1226" s="1">
        <v>2020</v>
      </c>
      <c r="I1226" s="1">
        <v>6</v>
      </c>
      <c r="J1226" s="1">
        <v>6</v>
      </c>
      <c r="K1226" t="str">
        <f t="shared" si="38"/>
        <v>Kabupaten Gresik</v>
      </c>
      <c r="L1226" t="str">
        <f t="shared" si="39"/>
        <v>Kabupaten Gresik-2020</v>
      </c>
      <c r="M1226" s="1">
        <v>88.019002386432007</v>
      </c>
      <c r="N1226" t="e">
        <f>VLOOKUP(L1226,PPH!$E$2:$F$2057,2,FALSE)</f>
        <v>#N/A</v>
      </c>
    </row>
    <row r="1227" spans="1:14" x14ac:dyDescent="0.3">
      <c r="A1227" s="1">
        <v>1226</v>
      </c>
      <c r="B1227" s="1">
        <v>35</v>
      </c>
      <c r="C1227" s="1" t="s">
        <v>394</v>
      </c>
      <c r="E1227" s="1">
        <v>3526</v>
      </c>
      <c r="F1227" s="1" t="s">
        <v>951</v>
      </c>
      <c r="G1227" s="1" t="s">
        <v>1147</v>
      </c>
      <c r="H1227" s="1">
        <v>2020</v>
      </c>
      <c r="I1227" s="1">
        <v>236</v>
      </c>
      <c r="J1227" s="1">
        <v>5</v>
      </c>
      <c r="K1227" t="str">
        <f t="shared" si="38"/>
        <v>Kabupaten Bangkalan</v>
      </c>
      <c r="L1227" t="str">
        <f t="shared" si="39"/>
        <v>Kabupaten Bangkalan-2020</v>
      </c>
      <c r="M1227" s="1">
        <v>74.207545658482999</v>
      </c>
      <c r="N1227" t="e">
        <f>VLOOKUP(L1227,PPH!$E$2:$F$2057,2,FALSE)</f>
        <v>#N/A</v>
      </c>
    </row>
    <row r="1228" spans="1:14" x14ac:dyDescent="0.3">
      <c r="A1228" s="1">
        <v>1227</v>
      </c>
      <c r="B1228" s="1">
        <v>35</v>
      </c>
      <c r="C1228" s="1" t="s">
        <v>394</v>
      </c>
      <c r="E1228" s="1">
        <v>3527</v>
      </c>
      <c r="F1228" s="1" t="s">
        <v>951</v>
      </c>
      <c r="G1228" s="1" t="s">
        <v>1148</v>
      </c>
      <c r="H1228" s="1">
        <v>2020</v>
      </c>
      <c r="I1228" s="1">
        <v>269</v>
      </c>
      <c r="J1228" s="1">
        <v>5</v>
      </c>
      <c r="K1228" t="str">
        <f t="shared" si="38"/>
        <v>Kabupaten Sampang</v>
      </c>
      <c r="L1228" t="str">
        <f t="shared" si="39"/>
        <v>Kabupaten Sampang-2020</v>
      </c>
      <c r="M1228" s="1">
        <v>72.084738788627007</v>
      </c>
      <c r="N1228" t="e">
        <f>VLOOKUP(L1228,PPH!$E$2:$F$2057,2,FALSE)</f>
        <v>#N/A</v>
      </c>
    </row>
    <row r="1229" spans="1:14" x14ac:dyDescent="0.3">
      <c r="A1229" s="1">
        <v>1228</v>
      </c>
      <c r="B1229" s="1">
        <v>35</v>
      </c>
      <c r="C1229" s="1" t="s">
        <v>394</v>
      </c>
      <c r="E1229" s="1">
        <v>3528</v>
      </c>
      <c r="F1229" s="1" t="s">
        <v>951</v>
      </c>
      <c r="G1229" s="1" t="s">
        <v>1149</v>
      </c>
      <c r="H1229" s="1">
        <v>2020</v>
      </c>
      <c r="I1229" s="1">
        <v>231</v>
      </c>
      <c r="J1229" s="1">
        <v>5</v>
      </c>
      <c r="K1229" t="str">
        <f t="shared" si="38"/>
        <v>Kabupaten Pamekasan</v>
      </c>
      <c r="L1229" t="str">
        <f t="shared" si="39"/>
        <v>Kabupaten Pamekasan-2020</v>
      </c>
      <c r="M1229" s="1">
        <v>74.475643955631995</v>
      </c>
      <c r="N1229" t="e">
        <f>VLOOKUP(L1229,PPH!$E$2:$F$2057,2,FALSE)</f>
        <v>#N/A</v>
      </c>
    </row>
    <row r="1230" spans="1:14" x14ac:dyDescent="0.3">
      <c r="A1230" s="1">
        <v>1229</v>
      </c>
      <c r="B1230" s="1">
        <v>35</v>
      </c>
      <c r="C1230" s="1" t="s">
        <v>394</v>
      </c>
      <c r="E1230" s="1">
        <v>3529</v>
      </c>
      <c r="F1230" s="1" t="s">
        <v>951</v>
      </c>
      <c r="G1230" s="1" t="s">
        <v>1150</v>
      </c>
      <c r="H1230" s="1">
        <v>2020</v>
      </c>
      <c r="I1230" s="1">
        <v>233</v>
      </c>
      <c r="J1230" s="1">
        <v>5</v>
      </c>
      <c r="K1230" t="str">
        <f t="shared" si="38"/>
        <v>Kabupaten Sumenep</v>
      </c>
      <c r="L1230" t="str">
        <f t="shared" si="39"/>
        <v>Kabupaten Sumenep-2020</v>
      </c>
      <c r="M1230" s="1">
        <v>74.348623812579007</v>
      </c>
      <c r="N1230" t="e">
        <f>VLOOKUP(L1230,PPH!$E$2:$F$2057,2,FALSE)</f>
        <v>#N/A</v>
      </c>
    </row>
    <row r="1231" spans="1:14" x14ac:dyDescent="0.3">
      <c r="A1231" s="1">
        <v>1230</v>
      </c>
      <c r="B1231" s="1">
        <v>36</v>
      </c>
      <c r="C1231" s="1" t="s">
        <v>449</v>
      </c>
      <c r="E1231" s="1">
        <v>3601</v>
      </c>
      <c r="F1231" s="1" t="s">
        <v>951</v>
      </c>
      <c r="G1231" s="1" t="s">
        <v>1151</v>
      </c>
      <c r="H1231" s="1">
        <v>2020</v>
      </c>
      <c r="I1231" s="1">
        <v>263</v>
      </c>
      <c r="J1231" s="1">
        <v>5</v>
      </c>
      <c r="K1231" t="str">
        <f t="shared" si="38"/>
        <v>Kabupaten Pandeglang</v>
      </c>
      <c r="L1231" t="str">
        <f t="shared" si="39"/>
        <v>Kabupaten Pandeglang-2020</v>
      </c>
      <c r="M1231" s="1">
        <v>72.588845202837007</v>
      </c>
      <c r="N1231" t="e">
        <f>VLOOKUP(L1231,PPH!$E$2:$F$2057,2,FALSE)</f>
        <v>#N/A</v>
      </c>
    </row>
    <row r="1232" spans="1:14" x14ac:dyDescent="0.3">
      <c r="A1232" s="1">
        <v>1231</v>
      </c>
      <c r="B1232" s="1">
        <v>36</v>
      </c>
      <c r="C1232" s="1" t="s">
        <v>449</v>
      </c>
      <c r="E1232" s="1">
        <v>3602</v>
      </c>
      <c r="F1232" s="1" t="s">
        <v>951</v>
      </c>
      <c r="G1232" s="1" t="s">
        <v>1152</v>
      </c>
      <c r="H1232" s="1">
        <v>2020</v>
      </c>
      <c r="I1232" s="1">
        <v>279</v>
      </c>
      <c r="J1232" s="1">
        <v>5</v>
      </c>
      <c r="K1232" t="str">
        <f t="shared" si="38"/>
        <v>Kabupaten Lebak</v>
      </c>
      <c r="L1232" t="str">
        <f t="shared" si="39"/>
        <v>Kabupaten Lebak-2020</v>
      </c>
      <c r="M1232" s="1">
        <v>70.784593732014997</v>
      </c>
      <c r="N1232" t="e">
        <f>VLOOKUP(L1232,PPH!$E$2:$F$2057,2,FALSE)</f>
        <v>#N/A</v>
      </c>
    </row>
    <row r="1233" spans="1:14" x14ac:dyDescent="0.3">
      <c r="A1233" s="1">
        <v>1232</v>
      </c>
      <c r="B1233" s="1">
        <v>36</v>
      </c>
      <c r="C1233" s="1" t="s">
        <v>449</v>
      </c>
      <c r="E1233" s="1">
        <v>3603</v>
      </c>
      <c r="F1233" s="1" t="s">
        <v>951</v>
      </c>
      <c r="G1233" s="1" t="s">
        <v>1153</v>
      </c>
      <c r="H1233" s="1">
        <v>2020</v>
      </c>
      <c r="I1233" s="1">
        <v>266</v>
      </c>
      <c r="J1233" s="1">
        <v>5</v>
      </c>
      <c r="K1233" t="str">
        <f t="shared" si="38"/>
        <v>Kabupaten Tangerang</v>
      </c>
      <c r="L1233" t="str">
        <f t="shared" si="39"/>
        <v>Kabupaten Tangerang-2020</v>
      </c>
      <c r="M1233" s="1">
        <v>72.466643827745003</v>
      </c>
      <c r="N1233" t="e">
        <f>VLOOKUP(L1233,PPH!$E$2:$F$2057,2,FALSE)</f>
        <v>#N/A</v>
      </c>
    </row>
    <row r="1234" spans="1:14" x14ac:dyDescent="0.3">
      <c r="A1234" s="1">
        <v>1233</v>
      </c>
      <c r="B1234" s="1">
        <v>36</v>
      </c>
      <c r="C1234" s="1" t="s">
        <v>449</v>
      </c>
      <c r="E1234" s="1">
        <v>3604</v>
      </c>
      <c r="F1234" s="1" t="s">
        <v>951</v>
      </c>
      <c r="G1234" s="1" t="s">
        <v>1154</v>
      </c>
      <c r="H1234" s="1">
        <v>2020</v>
      </c>
      <c r="I1234" s="1">
        <v>201</v>
      </c>
      <c r="J1234" s="1">
        <v>6</v>
      </c>
      <c r="K1234" t="str">
        <f t="shared" si="38"/>
        <v>Kabupaten Serang</v>
      </c>
      <c r="L1234" t="str">
        <f t="shared" si="39"/>
        <v>Kabupaten Serang-2020</v>
      </c>
      <c r="M1234" s="1">
        <v>77.067430238629996</v>
      </c>
      <c r="N1234" t="e">
        <f>VLOOKUP(L1234,PPH!$E$2:$F$2057,2,FALSE)</f>
        <v>#N/A</v>
      </c>
    </row>
    <row r="1235" spans="1:14" x14ac:dyDescent="0.3">
      <c r="A1235" s="1">
        <v>1234</v>
      </c>
      <c r="B1235" s="1">
        <v>51</v>
      </c>
      <c r="C1235" s="1" t="s">
        <v>460</v>
      </c>
      <c r="E1235" s="1">
        <v>5101</v>
      </c>
      <c r="F1235" s="1" t="s">
        <v>951</v>
      </c>
      <c r="G1235" s="1" t="s">
        <v>1155</v>
      </c>
      <c r="H1235" s="1">
        <v>2020</v>
      </c>
      <c r="I1235" s="1">
        <v>81</v>
      </c>
      <c r="J1235" s="1">
        <v>6</v>
      </c>
      <c r="K1235" t="str">
        <f t="shared" si="38"/>
        <v>Kabupaten Jembrana</v>
      </c>
      <c r="L1235" t="str">
        <f t="shared" si="39"/>
        <v>Kabupaten Jembrana-2020</v>
      </c>
      <c r="M1235" s="1">
        <v>82.562818085150994</v>
      </c>
      <c r="N1235" t="e">
        <f>VLOOKUP(L1235,PPH!$E$2:$F$2057,2,FALSE)</f>
        <v>#N/A</v>
      </c>
    </row>
    <row r="1236" spans="1:14" x14ac:dyDescent="0.3">
      <c r="A1236" s="1">
        <v>1235</v>
      </c>
      <c r="B1236" s="1">
        <v>51</v>
      </c>
      <c r="C1236" s="1" t="s">
        <v>460</v>
      </c>
      <c r="E1236" s="1">
        <v>5102</v>
      </c>
      <c r="F1236" s="1" t="s">
        <v>951</v>
      </c>
      <c r="G1236" s="1" t="s">
        <v>1156</v>
      </c>
      <c r="H1236" s="1">
        <v>2020</v>
      </c>
      <c r="I1236" s="1">
        <v>1</v>
      </c>
      <c r="J1236" s="1">
        <v>6</v>
      </c>
      <c r="K1236" t="str">
        <f t="shared" si="38"/>
        <v>Kabupaten Tabanan</v>
      </c>
      <c r="L1236" t="str">
        <f t="shared" si="39"/>
        <v>Kabupaten Tabanan-2020</v>
      </c>
      <c r="M1236" s="1">
        <v>90.052894083468004</v>
      </c>
      <c r="N1236" t="e">
        <f>VLOOKUP(L1236,PPH!$E$2:$F$2057,2,FALSE)</f>
        <v>#N/A</v>
      </c>
    </row>
    <row r="1237" spans="1:14" x14ac:dyDescent="0.3">
      <c r="A1237" s="1">
        <v>1236</v>
      </c>
      <c r="B1237" s="1">
        <v>51</v>
      </c>
      <c r="C1237" s="1" t="s">
        <v>460</v>
      </c>
      <c r="E1237" s="1">
        <v>5103</v>
      </c>
      <c r="F1237" s="1" t="s">
        <v>951</v>
      </c>
      <c r="G1237" s="1" t="s">
        <v>1157</v>
      </c>
      <c r="H1237" s="1">
        <v>2020</v>
      </c>
      <c r="I1237" s="1">
        <v>3</v>
      </c>
      <c r="J1237" s="1">
        <v>6</v>
      </c>
      <c r="K1237" t="str">
        <f t="shared" si="38"/>
        <v>Kabupaten Badung</v>
      </c>
      <c r="L1237" t="str">
        <f t="shared" si="39"/>
        <v>Kabupaten Badung-2020</v>
      </c>
      <c r="M1237" s="1">
        <v>89.286650604875007</v>
      </c>
      <c r="N1237" t="e">
        <f>VLOOKUP(L1237,PPH!$E$2:$F$2057,2,FALSE)</f>
        <v>#N/A</v>
      </c>
    </row>
    <row r="1238" spans="1:14" x14ac:dyDescent="0.3">
      <c r="A1238" s="1">
        <v>1237</v>
      </c>
      <c r="B1238" s="1">
        <v>51</v>
      </c>
      <c r="C1238" s="1" t="s">
        <v>460</v>
      </c>
      <c r="E1238" s="1">
        <v>5104</v>
      </c>
      <c r="F1238" s="1" t="s">
        <v>951</v>
      </c>
      <c r="G1238" s="1" t="s">
        <v>1158</v>
      </c>
      <c r="H1238" s="1">
        <v>2020</v>
      </c>
      <c r="I1238" s="1">
        <v>2</v>
      </c>
      <c r="J1238" s="1">
        <v>6</v>
      </c>
      <c r="K1238" t="str">
        <f t="shared" si="38"/>
        <v>Kabupaten Gianyar</v>
      </c>
      <c r="L1238" t="str">
        <f t="shared" si="39"/>
        <v>Kabupaten Gianyar-2020</v>
      </c>
      <c r="M1238" s="1">
        <v>89.959435508203995</v>
      </c>
      <c r="N1238" t="e">
        <f>VLOOKUP(L1238,PPH!$E$2:$F$2057,2,FALSE)</f>
        <v>#N/A</v>
      </c>
    </row>
    <row r="1239" spans="1:14" x14ac:dyDescent="0.3">
      <c r="A1239" s="1">
        <v>1238</v>
      </c>
      <c r="B1239" s="1">
        <v>51</v>
      </c>
      <c r="C1239" s="1" t="s">
        <v>460</v>
      </c>
      <c r="E1239" s="1">
        <v>5105</v>
      </c>
      <c r="F1239" s="1" t="s">
        <v>951</v>
      </c>
      <c r="G1239" s="1" t="s">
        <v>1159</v>
      </c>
      <c r="H1239" s="1">
        <v>2020</v>
      </c>
      <c r="I1239" s="1">
        <v>27</v>
      </c>
      <c r="J1239" s="1">
        <v>6</v>
      </c>
      <c r="K1239" t="str">
        <f t="shared" si="38"/>
        <v>Kabupaten Klungkung</v>
      </c>
      <c r="L1239" t="str">
        <f t="shared" si="39"/>
        <v>Kabupaten Klungkung-2020</v>
      </c>
      <c r="M1239" s="1">
        <v>85.352263477996999</v>
      </c>
      <c r="N1239" t="e">
        <f>VLOOKUP(L1239,PPH!$E$2:$F$2057,2,FALSE)</f>
        <v>#N/A</v>
      </c>
    </row>
    <row r="1240" spans="1:14" x14ac:dyDescent="0.3">
      <c r="A1240" s="1">
        <v>1239</v>
      </c>
      <c r="B1240" s="1">
        <v>51</v>
      </c>
      <c r="C1240" s="1" t="s">
        <v>460</v>
      </c>
      <c r="E1240" s="1">
        <v>5106</v>
      </c>
      <c r="F1240" s="1" t="s">
        <v>951</v>
      </c>
      <c r="G1240" s="1" t="s">
        <v>1160</v>
      </c>
      <c r="H1240" s="1">
        <v>2020</v>
      </c>
      <c r="I1240" s="1">
        <v>243</v>
      </c>
      <c r="J1240" s="1">
        <v>5</v>
      </c>
      <c r="K1240" t="str">
        <f t="shared" si="38"/>
        <v>Kabupaten Bangli</v>
      </c>
      <c r="L1240" t="str">
        <f t="shared" si="39"/>
        <v>Kabupaten Bangli-2020</v>
      </c>
      <c r="M1240" s="1">
        <v>73.893758879884999</v>
      </c>
      <c r="N1240" t="e">
        <f>VLOOKUP(L1240,PPH!$E$2:$F$2057,2,FALSE)</f>
        <v>#N/A</v>
      </c>
    </row>
    <row r="1241" spans="1:14" x14ac:dyDescent="0.3">
      <c r="A1241" s="1">
        <v>1240</v>
      </c>
      <c r="B1241" s="1">
        <v>51</v>
      </c>
      <c r="C1241" s="1" t="s">
        <v>460</v>
      </c>
      <c r="E1241" s="1">
        <v>5107</v>
      </c>
      <c r="F1241" s="1" t="s">
        <v>951</v>
      </c>
      <c r="G1241" s="1" t="s">
        <v>1161</v>
      </c>
      <c r="H1241" s="1">
        <v>2020</v>
      </c>
      <c r="I1241" s="1">
        <v>175</v>
      </c>
      <c r="J1241" s="1">
        <v>6</v>
      </c>
      <c r="K1241" t="str">
        <f t="shared" si="38"/>
        <v>Kabupaten Karangasem</v>
      </c>
      <c r="L1241" t="str">
        <f t="shared" si="39"/>
        <v>Kabupaten Karangasem-2020</v>
      </c>
      <c r="M1241" s="1">
        <v>78.246713014031002</v>
      </c>
      <c r="N1241" t="e">
        <f>VLOOKUP(L1241,PPH!$E$2:$F$2057,2,FALSE)</f>
        <v>#N/A</v>
      </c>
    </row>
    <row r="1242" spans="1:14" x14ac:dyDescent="0.3">
      <c r="A1242" s="1">
        <v>1241</v>
      </c>
      <c r="B1242" s="1">
        <v>51</v>
      </c>
      <c r="C1242" s="1" t="s">
        <v>460</v>
      </c>
      <c r="E1242" s="1">
        <v>5108</v>
      </c>
      <c r="F1242" s="1" t="s">
        <v>951</v>
      </c>
      <c r="G1242" s="1" t="s">
        <v>1162</v>
      </c>
      <c r="H1242" s="1">
        <v>2020</v>
      </c>
      <c r="I1242" s="1">
        <v>177</v>
      </c>
      <c r="J1242" s="1">
        <v>6</v>
      </c>
      <c r="K1242" t="str">
        <f t="shared" si="38"/>
        <v>Kabupaten Buleleng</v>
      </c>
      <c r="L1242" t="str">
        <f t="shared" si="39"/>
        <v>Kabupaten Buleleng-2020</v>
      </c>
      <c r="M1242" s="1">
        <v>78.161870618791994</v>
      </c>
      <c r="N1242" t="e">
        <f>VLOOKUP(L1242,PPH!$E$2:$F$2057,2,FALSE)</f>
        <v>#N/A</v>
      </c>
    </row>
    <row r="1243" spans="1:14" x14ac:dyDescent="0.3">
      <c r="A1243" s="1">
        <v>1242</v>
      </c>
      <c r="B1243" s="1">
        <v>52</v>
      </c>
      <c r="C1243" s="1" t="s">
        <v>471</v>
      </c>
      <c r="E1243" s="1">
        <v>5201</v>
      </c>
      <c r="F1243" s="1" t="s">
        <v>951</v>
      </c>
      <c r="G1243" s="1" t="s">
        <v>1163</v>
      </c>
      <c r="H1243" s="1">
        <v>2020</v>
      </c>
      <c r="I1243" s="1">
        <v>214</v>
      </c>
      <c r="J1243" s="1">
        <v>6</v>
      </c>
      <c r="K1243" t="str">
        <f t="shared" si="38"/>
        <v>Kabupaten Lombok Barat</v>
      </c>
      <c r="L1243" t="str">
        <f t="shared" si="39"/>
        <v>Kabupaten Lombok Barat-2020</v>
      </c>
      <c r="M1243" s="1">
        <v>75.919298468004001</v>
      </c>
      <c r="N1243" t="e">
        <f>VLOOKUP(L1243,PPH!$E$2:$F$2057,2,FALSE)</f>
        <v>#N/A</v>
      </c>
    </row>
    <row r="1244" spans="1:14" x14ac:dyDescent="0.3">
      <c r="A1244" s="1">
        <v>1243</v>
      </c>
      <c r="B1244" s="1">
        <v>52</v>
      </c>
      <c r="C1244" s="1" t="s">
        <v>471</v>
      </c>
      <c r="E1244" s="1">
        <v>5202</v>
      </c>
      <c r="F1244" s="1" t="s">
        <v>951</v>
      </c>
      <c r="G1244" s="1" t="s">
        <v>1164</v>
      </c>
      <c r="H1244" s="1">
        <v>2020</v>
      </c>
      <c r="I1244" s="1">
        <v>200</v>
      </c>
      <c r="J1244" s="1">
        <v>6</v>
      </c>
      <c r="K1244" t="str">
        <f t="shared" si="38"/>
        <v>Kabupaten Lombok Tengah</v>
      </c>
      <c r="L1244" t="str">
        <f t="shared" si="39"/>
        <v>Kabupaten Lombok Tengah-2020</v>
      </c>
      <c r="M1244" s="1">
        <v>77.101808256642002</v>
      </c>
      <c r="N1244" t="e">
        <f>VLOOKUP(L1244,PPH!$E$2:$F$2057,2,FALSE)</f>
        <v>#N/A</v>
      </c>
    </row>
    <row r="1245" spans="1:14" x14ac:dyDescent="0.3">
      <c r="A1245" s="1">
        <v>1244</v>
      </c>
      <c r="B1245" s="1">
        <v>52</v>
      </c>
      <c r="C1245" s="1" t="s">
        <v>471</v>
      </c>
      <c r="E1245" s="1">
        <v>5203</v>
      </c>
      <c r="F1245" s="1" t="s">
        <v>951</v>
      </c>
      <c r="G1245" s="1" t="s">
        <v>1165</v>
      </c>
      <c r="H1245" s="1">
        <v>2020</v>
      </c>
      <c r="I1245" s="1">
        <v>249</v>
      </c>
      <c r="J1245" s="1">
        <v>5</v>
      </c>
      <c r="K1245" t="str">
        <f t="shared" si="38"/>
        <v>Kabupaten Lombok Timur</v>
      </c>
      <c r="L1245" t="str">
        <f t="shared" si="39"/>
        <v>Kabupaten Lombok Timur-2020</v>
      </c>
      <c r="M1245" s="1">
        <v>73.495233398628002</v>
      </c>
      <c r="N1245" t="e">
        <f>VLOOKUP(L1245,PPH!$E$2:$F$2057,2,FALSE)</f>
        <v>#N/A</v>
      </c>
    </row>
    <row r="1246" spans="1:14" x14ac:dyDescent="0.3">
      <c r="A1246" s="1">
        <v>1245</v>
      </c>
      <c r="B1246" s="1">
        <v>52</v>
      </c>
      <c r="C1246" s="1" t="s">
        <v>471</v>
      </c>
      <c r="E1246" s="1">
        <v>5204</v>
      </c>
      <c r="F1246" s="1" t="s">
        <v>951</v>
      </c>
      <c r="G1246" s="1" t="s">
        <v>1166</v>
      </c>
      <c r="H1246" s="1">
        <v>2020</v>
      </c>
      <c r="I1246" s="1">
        <v>85</v>
      </c>
      <c r="J1246" s="1">
        <v>6</v>
      </c>
      <c r="K1246" t="str">
        <f t="shared" si="38"/>
        <v>Kabupaten Sumbawa</v>
      </c>
      <c r="L1246" t="str">
        <f t="shared" si="39"/>
        <v>Kabupaten Sumbawa-2020</v>
      </c>
      <c r="M1246" s="1">
        <v>82.313927915552</v>
      </c>
      <c r="N1246" t="e">
        <f>VLOOKUP(L1246,PPH!$E$2:$F$2057,2,FALSE)</f>
        <v>#N/A</v>
      </c>
    </row>
    <row r="1247" spans="1:14" x14ac:dyDescent="0.3">
      <c r="A1247" s="1">
        <v>1246</v>
      </c>
      <c r="B1247" s="1">
        <v>52</v>
      </c>
      <c r="C1247" s="1" t="s">
        <v>471</v>
      </c>
      <c r="E1247" s="1">
        <v>5205</v>
      </c>
      <c r="F1247" s="1" t="s">
        <v>951</v>
      </c>
      <c r="G1247" s="1" t="s">
        <v>1167</v>
      </c>
      <c r="H1247" s="1">
        <v>2020</v>
      </c>
      <c r="I1247" s="1">
        <v>107</v>
      </c>
      <c r="J1247" s="1">
        <v>6</v>
      </c>
      <c r="K1247" t="str">
        <f t="shared" si="38"/>
        <v>Kabupaten Dompu</v>
      </c>
      <c r="L1247" t="str">
        <f t="shared" si="39"/>
        <v>Kabupaten Dompu-2020</v>
      </c>
      <c r="M1247" s="1">
        <v>81.158125946976995</v>
      </c>
      <c r="N1247" t="e">
        <f>VLOOKUP(L1247,PPH!$E$2:$F$2057,2,FALSE)</f>
        <v>#N/A</v>
      </c>
    </row>
    <row r="1248" spans="1:14" x14ac:dyDescent="0.3">
      <c r="A1248" s="1">
        <v>1247</v>
      </c>
      <c r="B1248" s="1">
        <v>52</v>
      </c>
      <c r="C1248" s="1" t="s">
        <v>471</v>
      </c>
      <c r="E1248" s="1">
        <v>5206</v>
      </c>
      <c r="F1248" s="1" t="s">
        <v>951</v>
      </c>
      <c r="G1248" s="1" t="s">
        <v>1168</v>
      </c>
      <c r="H1248" s="1">
        <v>2020</v>
      </c>
      <c r="I1248" s="1">
        <v>146</v>
      </c>
      <c r="J1248" s="1">
        <v>6</v>
      </c>
      <c r="K1248" t="str">
        <f t="shared" si="38"/>
        <v>Kabupaten Bima</v>
      </c>
      <c r="L1248" t="str">
        <f t="shared" si="39"/>
        <v>Kabupaten Bima-2020</v>
      </c>
      <c r="M1248" s="1">
        <v>79.544837174563</v>
      </c>
      <c r="N1248" t="e">
        <f>VLOOKUP(L1248,PPH!$E$2:$F$2057,2,FALSE)</f>
        <v>#N/A</v>
      </c>
    </row>
    <row r="1249" spans="1:14" x14ac:dyDescent="0.3">
      <c r="A1249" s="1">
        <v>1248</v>
      </c>
      <c r="B1249" s="1">
        <v>52</v>
      </c>
      <c r="C1249" s="1" t="s">
        <v>471</v>
      </c>
      <c r="E1249" s="1">
        <v>5207</v>
      </c>
      <c r="F1249" s="1" t="s">
        <v>951</v>
      </c>
      <c r="G1249" s="1" t="s">
        <v>1169</v>
      </c>
      <c r="H1249" s="1">
        <v>2020</v>
      </c>
      <c r="I1249" s="1">
        <v>84</v>
      </c>
      <c r="J1249" s="1">
        <v>6</v>
      </c>
      <c r="K1249" t="str">
        <f t="shared" si="38"/>
        <v>Kabupaten Sumbawa Barat</v>
      </c>
      <c r="L1249" t="str">
        <f t="shared" si="39"/>
        <v>Kabupaten Sumbawa Barat-2020</v>
      </c>
      <c r="M1249" s="1">
        <v>82.334090145595994</v>
      </c>
      <c r="N1249" t="e">
        <f>VLOOKUP(L1249,PPH!$E$2:$F$2057,2,FALSE)</f>
        <v>#N/A</v>
      </c>
    </row>
    <row r="1250" spans="1:14" x14ac:dyDescent="0.3">
      <c r="A1250" s="1">
        <v>1249</v>
      </c>
      <c r="B1250" s="1">
        <v>52</v>
      </c>
      <c r="C1250" s="1" t="s">
        <v>471</v>
      </c>
      <c r="E1250" s="1">
        <v>5208</v>
      </c>
      <c r="F1250" s="1" t="s">
        <v>951</v>
      </c>
      <c r="G1250" s="1" t="s">
        <v>1170</v>
      </c>
      <c r="H1250" s="1">
        <v>2020</v>
      </c>
      <c r="I1250" s="1">
        <v>321</v>
      </c>
      <c r="J1250" s="1">
        <v>4</v>
      </c>
      <c r="K1250" t="str">
        <f t="shared" si="38"/>
        <v>Kabupaten Lombok Utara</v>
      </c>
      <c r="L1250" t="str">
        <f t="shared" si="39"/>
        <v>Kabupaten Lombok Utara-2020</v>
      </c>
      <c r="M1250" s="1">
        <v>66.373077787634003</v>
      </c>
      <c r="N1250" t="e">
        <f>VLOOKUP(L1250,PPH!$E$2:$F$2057,2,FALSE)</f>
        <v>#N/A</v>
      </c>
    </row>
    <row r="1251" spans="1:14" x14ac:dyDescent="0.3">
      <c r="A1251" s="1">
        <v>1250</v>
      </c>
      <c r="B1251" s="1">
        <v>53</v>
      </c>
      <c r="C1251" s="1" t="s">
        <v>486</v>
      </c>
      <c r="E1251" s="1">
        <v>5312</v>
      </c>
      <c r="F1251" s="1" t="s">
        <v>951</v>
      </c>
      <c r="G1251" s="1" t="s">
        <v>1171</v>
      </c>
      <c r="H1251" s="1">
        <v>2020</v>
      </c>
      <c r="I1251" s="1">
        <v>335</v>
      </c>
      <c r="J1251" s="1">
        <v>4</v>
      </c>
      <c r="K1251" t="str">
        <f t="shared" si="38"/>
        <v>Kabupaten Sumba Barat</v>
      </c>
      <c r="L1251" t="str">
        <f t="shared" si="39"/>
        <v>Kabupaten Sumba Barat-2020</v>
      </c>
      <c r="M1251" s="1">
        <v>63.760798104282003</v>
      </c>
      <c r="N1251" t="e">
        <f>VLOOKUP(L1251,PPH!$E$2:$F$2057,2,FALSE)</f>
        <v>#N/A</v>
      </c>
    </row>
    <row r="1252" spans="1:14" x14ac:dyDescent="0.3">
      <c r="A1252" s="1">
        <v>1251</v>
      </c>
      <c r="B1252" s="1">
        <v>53</v>
      </c>
      <c r="C1252" s="1" t="s">
        <v>486</v>
      </c>
      <c r="E1252" s="1">
        <v>5311</v>
      </c>
      <c r="F1252" s="1" t="s">
        <v>951</v>
      </c>
      <c r="G1252" s="1" t="s">
        <v>1172</v>
      </c>
      <c r="H1252" s="1">
        <v>2020</v>
      </c>
      <c r="I1252" s="1">
        <v>316</v>
      </c>
      <c r="J1252" s="1">
        <v>4</v>
      </c>
      <c r="K1252" t="str">
        <f t="shared" si="38"/>
        <v>Kabupaten Sumba Timur</v>
      </c>
      <c r="L1252" t="str">
        <f t="shared" si="39"/>
        <v>Kabupaten Sumba Timur-2020</v>
      </c>
      <c r="M1252" s="1">
        <v>66.676945800403999</v>
      </c>
      <c r="N1252" t="e">
        <f>VLOOKUP(L1252,PPH!$E$2:$F$2057,2,FALSE)</f>
        <v>#N/A</v>
      </c>
    </row>
    <row r="1253" spans="1:14" x14ac:dyDescent="0.3">
      <c r="A1253" s="1">
        <v>1252</v>
      </c>
      <c r="B1253" s="1">
        <v>53</v>
      </c>
      <c r="C1253" s="1" t="s">
        <v>486</v>
      </c>
      <c r="E1253" s="1">
        <v>5301</v>
      </c>
      <c r="F1253" s="1" t="s">
        <v>951</v>
      </c>
      <c r="G1253" s="1" t="s">
        <v>1173</v>
      </c>
      <c r="H1253" s="1">
        <v>2020</v>
      </c>
      <c r="I1253" s="1">
        <v>323</v>
      </c>
      <c r="J1253" s="1">
        <v>4</v>
      </c>
      <c r="K1253" t="str">
        <f t="shared" si="38"/>
        <v>Kabupaten Kupang</v>
      </c>
      <c r="L1253" t="str">
        <f t="shared" si="39"/>
        <v>Kabupaten Kupang-2020</v>
      </c>
      <c r="M1253" s="1">
        <v>66.105039944864998</v>
      </c>
      <c r="N1253" t="e">
        <f>VLOOKUP(L1253,PPH!$E$2:$F$2057,2,FALSE)</f>
        <v>#N/A</v>
      </c>
    </row>
    <row r="1254" spans="1:14" x14ac:dyDescent="0.3">
      <c r="A1254" s="1">
        <v>1253</v>
      </c>
      <c r="B1254" s="1">
        <v>53</v>
      </c>
      <c r="C1254" s="1" t="s">
        <v>486</v>
      </c>
      <c r="E1254" s="1">
        <v>5302</v>
      </c>
      <c r="F1254" s="1" t="s">
        <v>951</v>
      </c>
      <c r="G1254" s="1" t="s">
        <v>1174</v>
      </c>
      <c r="H1254" s="1">
        <v>2020</v>
      </c>
      <c r="I1254" s="1">
        <v>344</v>
      </c>
      <c r="J1254" s="1">
        <v>4</v>
      </c>
      <c r="K1254" t="str">
        <f t="shared" si="38"/>
        <v>Kabupaten Timor Tengah Selatan</v>
      </c>
      <c r="L1254" t="str">
        <f t="shared" si="39"/>
        <v>Kabupaten Timor Tengah Selatan-2020</v>
      </c>
      <c r="M1254" s="1">
        <v>60.592451445743002</v>
      </c>
      <c r="N1254" t="e">
        <f>VLOOKUP(L1254,PPH!$E$2:$F$2057,2,FALSE)</f>
        <v>#N/A</v>
      </c>
    </row>
    <row r="1255" spans="1:14" x14ac:dyDescent="0.3">
      <c r="A1255" s="1">
        <v>1254</v>
      </c>
      <c r="B1255" s="1">
        <v>53</v>
      </c>
      <c r="C1255" s="1" t="s">
        <v>486</v>
      </c>
      <c r="E1255" s="1">
        <v>5303</v>
      </c>
      <c r="F1255" s="1" t="s">
        <v>951</v>
      </c>
      <c r="G1255" s="1" t="s">
        <v>1175</v>
      </c>
      <c r="H1255" s="1">
        <v>2020</v>
      </c>
      <c r="I1255" s="1">
        <v>300</v>
      </c>
      <c r="J1255" s="1">
        <v>5</v>
      </c>
      <c r="K1255" t="str">
        <f t="shared" si="38"/>
        <v>Kabupaten Timor Tengah Utara</v>
      </c>
      <c r="L1255" t="str">
        <f t="shared" si="39"/>
        <v>Kabupaten Timor Tengah Utara-2020</v>
      </c>
      <c r="M1255" s="1">
        <v>68.612703101131999</v>
      </c>
      <c r="N1255" t="e">
        <f>VLOOKUP(L1255,PPH!$E$2:$F$2057,2,FALSE)</f>
        <v>#N/A</v>
      </c>
    </row>
    <row r="1256" spans="1:14" x14ac:dyDescent="0.3">
      <c r="A1256" s="1">
        <v>1255</v>
      </c>
      <c r="B1256" s="1">
        <v>53</v>
      </c>
      <c r="C1256" s="1" t="s">
        <v>486</v>
      </c>
      <c r="E1256" s="1">
        <v>5304</v>
      </c>
      <c r="F1256" s="1" t="s">
        <v>951</v>
      </c>
      <c r="G1256" s="1" t="s">
        <v>1176</v>
      </c>
      <c r="H1256" s="1">
        <v>2020</v>
      </c>
      <c r="I1256" s="1">
        <v>277</v>
      </c>
      <c r="J1256" s="1">
        <v>5</v>
      </c>
      <c r="K1256" t="str">
        <f t="shared" si="38"/>
        <v>Kabupaten Belu</v>
      </c>
      <c r="L1256" t="str">
        <f t="shared" si="39"/>
        <v>Kabupaten Belu-2020</v>
      </c>
      <c r="M1256" s="1">
        <v>71.059025949428005</v>
      </c>
      <c r="N1256" t="e">
        <f>VLOOKUP(L1256,PPH!$E$2:$F$2057,2,FALSE)</f>
        <v>#N/A</v>
      </c>
    </row>
    <row r="1257" spans="1:14" x14ac:dyDescent="0.3">
      <c r="A1257" s="1">
        <v>1256</v>
      </c>
      <c r="B1257" s="1">
        <v>53</v>
      </c>
      <c r="C1257" s="1" t="s">
        <v>486</v>
      </c>
      <c r="E1257" s="1">
        <v>5305</v>
      </c>
      <c r="F1257" s="1" t="s">
        <v>951</v>
      </c>
      <c r="G1257" s="1" t="s">
        <v>1177</v>
      </c>
      <c r="H1257" s="1">
        <v>2020</v>
      </c>
      <c r="I1257" s="1">
        <v>336</v>
      </c>
      <c r="J1257" s="1">
        <v>4</v>
      </c>
      <c r="K1257" t="str">
        <f t="shared" si="38"/>
        <v>Kabupaten Alor</v>
      </c>
      <c r="L1257" t="str">
        <f t="shared" si="39"/>
        <v>Kabupaten Alor-2020</v>
      </c>
      <c r="M1257" s="1">
        <v>63.298029995657998</v>
      </c>
      <c r="N1257" t="e">
        <f>VLOOKUP(L1257,PPH!$E$2:$F$2057,2,FALSE)</f>
        <v>#N/A</v>
      </c>
    </row>
    <row r="1258" spans="1:14" x14ac:dyDescent="0.3">
      <c r="A1258" s="1">
        <v>1257</v>
      </c>
      <c r="B1258" s="1">
        <v>53</v>
      </c>
      <c r="C1258" s="1" t="s">
        <v>486</v>
      </c>
      <c r="E1258" s="1">
        <v>5313</v>
      </c>
      <c r="F1258" s="1" t="s">
        <v>951</v>
      </c>
      <c r="G1258" s="1" t="s">
        <v>1178</v>
      </c>
      <c r="H1258" s="1">
        <v>2020</v>
      </c>
      <c r="I1258" s="1">
        <v>322</v>
      </c>
      <c r="J1258" s="1">
        <v>4</v>
      </c>
      <c r="K1258" t="str">
        <f t="shared" si="38"/>
        <v>Kabupaten Lembata</v>
      </c>
      <c r="L1258" t="str">
        <f t="shared" si="39"/>
        <v>Kabupaten Lembata-2020</v>
      </c>
      <c r="M1258" s="1">
        <v>66.178465284387997</v>
      </c>
      <c r="N1258" t="e">
        <f>VLOOKUP(L1258,PPH!$E$2:$F$2057,2,FALSE)</f>
        <v>#N/A</v>
      </c>
    </row>
    <row r="1259" spans="1:14" x14ac:dyDescent="0.3">
      <c r="A1259" s="1">
        <v>1258</v>
      </c>
      <c r="B1259" s="1">
        <v>53</v>
      </c>
      <c r="C1259" s="1" t="s">
        <v>486</v>
      </c>
      <c r="E1259" s="1">
        <v>5306</v>
      </c>
      <c r="F1259" s="1" t="s">
        <v>951</v>
      </c>
      <c r="G1259" s="1" t="s">
        <v>1179</v>
      </c>
      <c r="H1259" s="1">
        <v>2020</v>
      </c>
      <c r="I1259" s="1">
        <v>295</v>
      </c>
      <c r="J1259" s="1">
        <v>5</v>
      </c>
      <c r="K1259" t="str">
        <f t="shared" si="38"/>
        <v>Kabupaten Flores Timur</v>
      </c>
      <c r="L1259" t="str">
        <f t="shared" si="39"/>
        <v>Kabupaten Flores Timur-2020</v>
      </c>
      <c r="M1259" s="1">
        <v>69.556606509131996</v>
      </c>
      <c r="N1259" t="e">
        <f>VLOOKUP(L1259,PPH!$E$2:$F$2057,2,FALSE)</f>
        <v>#N/A</v>
      </c>
    </row>
    <row r="1260" spans="1:14" x14ac:dyDescent="0.3">
      <c r="A1260" s="1">
        <v>1259</v>
      </c>
      <c r="B1260" s="1">
        <v>53</v>
      </c>
      <c r="C1260" s="1" t="s">
        <v>486</v>
      </c>
      <c r="E1260" s="1">
        <v>5307</v>
      </c>
      <c r="F1260" s="1" t="s">
        <v>951</v>
      </c>
      <c r="G1260" s="1" t="s">
        <v>1180</v>
      </c>
      <c r="H1260" s="1">
        <v>2020</v>
      </c>
      <c r="I1260" s="1">
        <v>260</v>
      </c>
      <c r="J1260" s="1">
        <v>5</v>
      </c>
      <c r="K1260" t="str">
        <f t="shared" si="38"/>
        <v>Kabupaten Sikka</v>
      </c>
      <c r="L1260" t="str">
        <f t="shared" si="39"/>
        <v>Kabupaten Sikka-2020</v>
      </c>
      <c r="M1260" s="1">
        <v>72.805657696324005</v>
      </c>
      <c r="N1260" t="e">
        <f>VLOOKUP(L1260,PPH!$E$2:$F$2057,2,FALSE)</f>
        <v>#N/A</v>
      </c>
    </row>
    <row r="1261" spans="1:14" x14ac:dyDescent="0.3">
      <c r="A1261" s="1">
        <v>1260</v>
      </c>
      <c r="B1261" s="1">
        <v>53</v>
      </c>
      <c r="C1261" s="1" t="s">
        <v>486</v>
      </c>
      <c r="E1261" s="1">
        <v>5308</v>
      </c>
      <c r="F1261" s="1" t="s">
        <v>951</v>
      </c>
      <c r="G1261" s="1" t="s">
        <v>1181</v>
      </c>
      <c r="H1261" s="1">
        <v>2020</v>
      </c>
      <c r="I1261" s="1">
        <v>299</v>
      </c>
      <c r="J1261" s="1">
        <v>5</v>
      </c>
      <c r="K1261" t="str">
        <f t="shared" si="38"/>
        <v>Kabupaten Ende</v>
      </c>
      <c r="L1261" t="str">
        <f t="shared" si="39"/>
        <v>Kabupaten Ende-2020</v>
      </c>
      <c r="M1261" s="1">
        <v>68.698305378244001</v>
      </c>
      <c r="N1261" t="e">
        <f>VLOOKUP(L1261,PPH!$E$2:$F$2057,2,FALSE)</f>
        <v>#N/A</v>
      </c>
    </row>
    <row r="1262" spans="1:14" x14ac:dyDescent="0.3">
      <c r="A1262" s="1">
        <v>1261</v>
      </c>
      <c r="B1262" s="1">
        <v>53</v>
      </c>
      <c r="C1262" s="1" t="s">
        <v>486</v>
      </c>
      <c r="E1262" s="1">
        <v>5309</v>
      </c>
      <c r="F1262" s="1" t="s">
        <v>951</v>
      </c>
      <c r="G1262" s="1" t="s">
        <v>1182</v>
      </c>
      <c r="H1262" s="1">
        <v>2020</v>
      </c>
      <c r="I1262" s="1">
        <v>125</v>
      </c>
      <c r="J1262" s="1">
        <v>6</v>
      </c>
      <c r="K1262" t="str">
        <f t="shared" si="38"/>
        <v>Kabupaten Ngada</v>
      </c>
      <c r="L1262" t="str">
        <f t="shared" si="39"/>
        <v>Kabupaten Ngada-2020</v>
      </c>
      <c r="M1262" s="1">
        <v>80.242133227528001</v>
      </c>
      <c r="N1262" t="e">
        <f>VLOOKUP(L1262,PPH!$E$2:$F$2057,2,FALSE)</f>
        <v>#N/A</v>
      </c>
    </row>
    <row r="1263" spans="1:14" x14ac:dyDescent="0.3">
      <c r="A1263" s="1">
        <v>1262</v>
      </c>
      <c r="B1263" s="1">
        <v>53</v>
      </c>
      <c r="C1263" s="1" t="s">
        <v>486</v>
      </c>
      <c r="E1263" s="1">
        <v>5310</v>
      </c>
      <c r="F1263" s="1" t="s">
        <v>951</v>
      </c>
      <c r="G1263" s="1" t="s">
        <v>1183</v>
      </c>
      <c r="H1263" s="1">
        <v>2020</v>
      </c>
      <c r="I1263" s="1">
        <v>272</v>
      </c>
      <c r="J1263" s="1">
        <v>5</v>
      </c>
      <c r="K1263" t="str">
        <f t="shared" si="38"/>
        <v>Kabupaten Manggarai</v>
      </c>
      <c r="L1263" t="str">
        <f t="shared" si="39"/>
        <v>Kabupaten Manggarai-2020</v>
      </c>
      <c r="M1263" s="1">
        <v>71.698967982821998</v>
      </c>
      <c r="N1263" t="e">
        <f>VLOOKUP(L1263,PPH!$E$2:$F$2057,2,FALSE)</f>
        <v>#N/A</v>
      </c>
    </row>
    <row r="1264" spans="1:14" x14ac:dyDescent="0.3">
      <c r="A1264" s="1">
        <v>1263</v>
      </c>
      <c r="B1264" s="1">
        <v>53</v>
      </c>
      <c r="C1264" s="1" t="s">
        <v>486</v>
      </c>
      <c r="E1264" s="1">
        <v>5314</v>
      </c>
      <c r="F1264" s="1" t="s">
        <v>951</v>
      </c>
      <c r="G1264" s="1" t="s">
        <v>1184</v>
      </c>
      <c r="H1264" s="1">
        <v>2020</v>
      </c>
      <c r="I1264" s="1">
        <v>304</v>
      </c>
      <c r="J1264" s="1">
        <v>5</v>
      </c>
      <c r="K1264" t="str">
        <f t="shared" si="38"/>
        <v>Kabupaten Rote Ndao</v>
      </c>
      <c r="L1264" t="str">
        <f t="shared" si="39"/>
        <v>Kabupaten Rote Ndao-2020</v>
      </c>
      <c r="M1264" s="1">
        <v>68.214202296804999</v>
      </c>
      <c r="N1264" t="e">
        <f>VLOOKUP(L1264,PPH!$E$2:$F$2057,2,FALSE)</f>
        <v>#N/A</v>
      </c>
    </row>
    <row r="1265" spans="1:14" x14ac:dyDescent="0.3">
      <c r="A1265" s="1">
        <v>1264</v>
      </c>
      <c r="B1265" s="1">
        <v>53</v>
      </c>
      <c r="C1265" s="1" t="s">
        <v>486</v>
      </c>
      <c r="E1265" s="1">
        <v>5315</v>
      </c>
      <c r="F1265" s="1" t="s">
        <v>951</v>
      </c>
      <c r="G1265" s="1" t="s">
        <v>1185</v>
      </c>
      <c r="H1265" s="1">
        <v>2020</v>
      </c>
      <c r="I1265" s="1">
        <v>278</v>
      </c>
      <c r="J1265" s="1">
        <v>5</v>
      </c>
      <c r="K1265" t="str">
        <f t="shared" si="38"/>
        <v>Kabupaten Manggarai Barat</v>
      </c>
      <c r="L1265" t="str">
        <f t="shared" si="39"/>
        <v>Kabupaten Manggarai Barat-2020</v>
      </c>
      <c r="M1265" s="1">
        <v>71.054041933158999</v>
      </c>
      <c r="N1265" t="e">
        <f>VLOOKUP(L1265,PPH!$E$2:$F$2057,2,FALSE)</f>
        <v>#N/A</v>
      </c>
    </row>
    <row r="1266" spans="1:14" x14ac:dyDescent="0.3">
      <c r="A1266" s="1">
        <v>1265</v>
      </c>
      <c r="B1266" s="1">
        <v>53</v>
      </c>
      <c r="C1266" s="1" t="s">
        <v>486</v>
      </c>
      <c r="E1266" s="1">
        <v>5317</v>
      </c>
      <c r="F1266" s="1" t="s">
        <v>951</v>
      </c>
      <c r="G1266" s="1" t="s">
        <v>1186</v>
      </c>
      <c r="H1266" s="1">
        <v>2020</v>
      </c>
      <c r="I1266" s="1">
        <v>340</v>
      </c>
      <c r="J1266" s="1">
        <v>4</v>
      </c>
      <c r="K1266" t="str">
        <f t="shared" si="38"/>
        <v>Kabupaten Sumba Tengah</v>
      </c>
      <c r="L1266" t="str">
        <f t="shared" si="39"/>
        <v>Kabupaten Sumba Tengah-2020</v>
      </c>
      <c r="M1266" s="1">
        <v>61.618201118786999</v>
      </c>
      <c r="N1266" t="e">
        <f>VLOOKUP(L1266,PPH!$E$2:$F$2057,2,FALSE)</f>
        <v>#N/A</v>
      </c>
    </row>
    <row r="1267" spans="1:14" x14ac:dyDescent="0.3">
      <c r="A1267" s="1">
        <v>1266</v>
      </c>
      <c r="B1267" s="1">
        <v>53</v>
      </c>
      <c r="C1267" s="1" t="s">
        <v>486</v>
      </c>
      <c r="E1267" s="1">
        <v>5318</v>
      </c>
      <c r="F1267" s="1" t="s">
        <v>951</v>
      </c>
      <c r="G1267" s="1" t="s">
        <v>1187</v>
      </c>
      <c r="H1267" s="1">
        <v>2020</v>
      </c>
      <c r="I1267" s="1">
        <v>357</v>
      </c>
      <c r="J1267" s="1">
        <v>3</v>
      </c>
      <c r="K1267" t="str">
        <f t="shared" si="38"/>
        <v>Kabupaten Sumba Barat Daya</v>
      </c>
      <c r="L1267" t="str">
        <f t="shared" si="39"/>
        <v>Kabupaten Sumba Barat Daya-2020</v>
      </c>
      <c r="M1267" s="1">
        <v>56.49080583728</v>
      </c>
      <c r="N1267" t="e">
        <f>VLOOKUP(L1267,PPH!$E$2:$F$2057,2,FALSE)</f>
        <v>#N/A</v>
      </c>
    </row>
    <row r="1268" spans="1:14" x14ac:dyDescent="0.3">
      <c r="A1268" s="1">
        <v>1267</v>
      </c>
      <c r="B1268" s="1">
        <v>53</v>
      </c>
      <c r="C1268" s="1" t="s">
        <v>486</v>
      </c>
      <c r="E1268" s="1">
        <v>5316</v>
      </c>
      <c r="F1268" s="1" t="s">
        <v>951</v>
      </c>
      <c r="G1268" s="1" t="s">
        <v>1188</v>
      </c>
      <c r="H1268" s="1">
        <v>2020</v>
      </c>
      <c r="I1268" s="1">
        <v>228</v>
      </c>
      <c r="J1268" s="1">
        <v>5</v>
      </c>
      <c r="K1268" t="str">
        <f t="shared" si="38"/>
        <v>Kabupaten Nagekeo</v>
      </c>
      <c r="L1268" t="str">
        <f t="shared" si="39"/>
        <v>Kabupaten Nagekeo-2020</v>
      </c>
      <c r="M1268" s="1">
        <v>74.643288848045003</v>
      </c>
      <c r="N1268" t="e">
        <f>VLOOKUP(L1268,PPH!$E$2:$F$2057,2,FALSE)</f>
        <v>#N/A</v>
      </c>
    </row>
    <row r="1269" spans="1:14" x14ac:dyDescent="0.3">
      <c r="A1269" s="1">
        <v>1268</v>
      </c>
      <c r="B1269" s="1">
        <v>53</v>
      </c>
      <c r="C1269" s="1" t="s">
        <v>486</v>
      </c>
      <c r="E1269" s="1">
        <v>5319</v>
      </c>
      <c r="F1269" s="1" t="s">
        <v>951</v>
      </c>
      <c r="G1269" s="1" t="s">
        <v>1189</v>
      </c>
      <c r="H1269" s="1">
        <v>2020</v>
      </c>
      <c r="I1269" s="1">
        <v>329</v>
      </c>
      <c r="J1269" s="1">
        <v>4</v>
      </c>
      <c r="K1269" t="str">
        <f t="shared" si="38"/>
        <v>Kabupaten Manggarai Timur</v>
      </c>
      <c r="L1269" t="str">
        <f t="shared" si="39"/>
        <v>Kabupaten Manggarai Timur-2020</v>
      </c>
      <c r="M1269" s="1">
        <v>65.578306742243996</v>
      </c>
      <c r="N1269" t="e">
        <f>VLOOKUP(L1269,PPH!$E$2:$F$2057,2,FALSE)</f>
        <v>#N/A</v>
      </c>
    </row>
    <row r="1270" spans="1:14" x14ac:dyDescent="0.3">
      <c r="A1270" s="1">
        <v>1269</v>
      </c>
      <c r="B1270" s="1">
        <v>53</v>
      </c>
      <c r="C1270" s="1" t="s">
        <v>486</v>
      </c>
      <c r="E1270" s="1">
        <v>5320</v>
      </c>
      <c r="F1270" s="1" t="s">
        <v>951</v>
      </c>
      <c r="G1270" s="1" t="s">
        <v>1190</v>
      </c>
      <c r="H1270" s="1">
        <v>2020</v>
      </c>
      <c r="I1270" s="1">
        <v>390</v>
      </c>
      <c r="J1270" s="1">
        <v>2</v>
      </c>
      <c r="K1270" t="str">
        <f t="shared" si="38"/>
        <v>Kabupaten Sabu Raijua</v>
      </c>
      <c r="L1270" t="str">
        <f t="shared" si="39"/>
        <v>Kabupaten Sabu Raijua-2020</v>
      </c>
      <c r="M1270" s="1">
        <v>42.741161585096002</v>
      </c>
      <c r="N1270" t="e">
        <f>VLOOKUP(L1270,PPH!$E$2:$F$2057,2,FALSE)</f>
        <v>#N/A</v>
      </c>
    </row>
    <row r="1271" spans="1:14" x14ac:dyDescent="0.3">
      <c r="A1271" s="1">
        <v>1270</v>
      </c>
      <c r="B1271" s="1">
        <v>53</v>
      </c>
      <c r="C1271" s="1" t="s">
        <v>486</v>
      </c>
      <c r="E1271" s="1">
        <v>5321</v>
      </c>
      <c r="F1271" s="1" t="s">
        <v>951</v>
      </c>
      <c r="G1271" s="1" t="s">
        <v>1191</v>
      </c>
      <c r="H1271" s="1">
        <v>2020</v>
      </c>
      <c r="I1271" s="1">
        <v>298</v>
      </c>
      <c r="J1271" s="1">
        <v>5</v>
      </c>
      <c r="K1271" t="str">
        <f t="shared" si="38"/>
        <v>Kabupaten Malaka</v>
      </c>
      <c r="L1271" t="str">
        <f t="shared" si="39"/>
        <v>Kabupaten Malaka-2020</v>
      </c>
      <c r="M1271" s="1">
        <v>68.886226999543993</v>
      </c>
      <c r="N1271" t="e">
        <f>VLOOKUP(L1271,PPH!$E$2:$F$2057,2,FALSE)</f>
        <v>#N/A</v>
      </c>
    </row>
    <row r="1272" spans="1:14" x14ac:dyDescent="0.3">
      <c r="A1272" s="1">
        <v>1271</v>
      </c>
      <c r="B1272" s="1">
        <v>61</v>
      </c>
      <c r="C1272" s="1" t="s">
        <v>520</v>
      </c>
      <c r="E1272" s="1">
        <v>6101</v>
      </c>
      <c r="F1272" s="1" t="s">
        <v>951</v>
      </c>
      <c r="G1272" s="1" t="s">
        <v>1192</v>
      </c>
      <c r="H1272" s="1">
        <v>2020</v>
      </c>
      <c r="I1272" s="1">
        <v>289</v>
      </c>
      <c r="J1272" s="1">
        <v>5</v>
      </c>
      <c r="K1272" t="str">
        <f t="shared" si="38"/>
        <v>Kabupaten Sambas</v>
      </c>
      <c r="L1272" t="str">
        <f t="shared" si="39"/>
        <v>Kabupaten Sambas-2020</v>
      </c>
      <c r="M1272" s="1">
        <v>70.040781740906993</v>
      </c>
      <c r="N1272" t="e">
        <f>VLOOKUP(L1272,PPH!$E$2:$F$2057,2,FALSE)</f>
        <v>#N/A</v>
      </c>
    </row>
    <row r="1273" spans="1:14" x14ac:dyDescent="0.3">
      <c r="A1273" s="1">
        <v>1272</v>
      </c>
      <c r="B1273" s="1">
        <v>61</v>
      </c>
      <c r="C1273" s="1" t="s">
        <v>520</v>
      </c>
      <c r="E1273" s="1">
        <v>6107</v>
      </c>
      <c r="F1273" s="1" t="s">
        <v>951</v>
      </c>
      <c r="G1273" s="1" t="s">
        <v>1193</v>
      </c>
      <c r="H1273" s="1">
        <v>2020</v>
      </c>
      <c r="I1273" s="1">
        <v>106</v>
      </c>
      <c r="J1273" s="1">
        <v>6</v>
      </c>
      <c r="K1273" t="str">
        <f t="shared" si="38"/>
        <v>Kabupaten Bengkayang</v>
      </c>
      <c r="L1273" t="str">
        <f t="shared" si="39"/>
        <v>Kabupaten Bengkayang-2020</v>
      </c>
      <c r="M1273" s="1">
        <v>81.171314897423997</v>
      </c>
      <c r="N1273" t="e">
        <f>VLOOKUP(L1273,PPH!$E$2:$F$2057,2,FALSE)</f>
        <v>#N/A</v>
      </c>
    </row>
    <row r="1274" spans="1:14" x14ac:dyDescent="0.3">
      <c r="A1274" s="1">
        <v>1273</v>
      </c>
      <c r="B1274" s="1">
        <v>61</v>
      </c>
      <c r="C1274" s="1" t="s">
        <v>520</v>
      </c>
      <c r="E1274" s="1">
        <v>6108</v>
      </c>
      <c r="F1274" s="1" t="s">
        <v>951</v>
      </c>
      <c r="G1274" s="1" t="s">
        <v>1194</v>
      </c>
      <c r="H1274" s="1">
        <v>2020</v>
      </c>
      <c r="I1274" s="1">
        <v>265</v>
      </c>
      <c r="J1274" s="1">
        <v>5</v>
      </c>
      <c r="K1274" t="str">
        <f t="shared" si="38"/>
        <v>Kabupaten Landak</v>
      </c>
      <c r="L1274" t="str">
        <f t="shared" si="39"/>
        <v>Kabupaten Landak-2020</v>
      </c>
      <c r="M1274" s="1">
        <v>72.503880484228006</v>
      </c>
      <c r="N1274" t="e">
        <f>VLOOKUP(L1274,PPH!$E$2:$F$2057,2,FALSE)</f>
        <v>#N/A</v>
      </c>
    </row>
    <row r="1275" spans="1:14" x14ac:dyDescent="0.3">
      <c r="A1275" s="1">
        <v>1274</v>
      </c>
      <c r="B1275" s="1">
        <v>61</v>
      </c>
      <c r="C1275" s="1" t="s">
        <v>520</v>
      </c>
      <c r="E1275" s="1">
        <v>6102</v>
      </c>
      <c r="F1275" s="1" t="s">
        <v>951</v>
      </c>
      <c r="G1275" s="1" t="s">
        <v>1195</v>
      </c>
      <c r="H1275" s="1">
        <v>2020</v>
      </c>
      <c r="I1275" s="1">
        <v>239</v>
      </c>
      <c r="J1275" s="1">
        <v>5</v>
      </c>
      <c r="K1275" t="str">
        <f t="shared" si="38"/>
        <v>Kabupaten Mempawah</v>
      </c>
      <c r="L1275" t="str">
        <f t="shared" si="39"/>
        <v>Kabupaten Mempawah-2020</v>
      </c>
      <c r="M1275" s="1">
        <v>74.077462146444006</v>
      </c>
      <c r="N1275" t="e">
        <f>VLOOKUP(L1275,PPH!$E$2:$F$2057,2,FALSE)</f>
        <v>#N/A</v>
      </c>
    </row>
    <row r="1276" spans="1:14" x14ac:dyDescent="0.3">
      <c r="A1276" s="1">
        <v>1275</v>
      </c>
      <c r="B1276" s="1">
        <v>61</v>
      </c>
      <c r="C1276" s="1" t="s">
        <v>520</v>
      </c>
      <c r="E1276" s="1">
        <v>6103</v>
      </c>
      <c r="F1276" s="1" t="s">
        <v>951</v>
      </c>
      <c r="G1276" s="1" t="s">
        <v>1196</v>
      </c>
      <c r="H1276" s="1">
        <v>2020</v>
      </c>
      <c r="I1276" s="1">
        <v>176</v>
      </c>
      <c r="J1276" s="1">
        <v>6</v>
      </c>
      <c r="K1276" t="str">
        <f t="shared" si="38"/>
        <v>Kabupaten Sanggau</v>
      </c>
      <c r="L1276" t="str">
        <f t="shared" si="39"/>
        <v>Kabupaten Sanggau-2020</v>
      </c>
      <c r="M1276" s="1">
        <v>78.198998314769995</v>
      </c>
      <c r="N1276" t="e">
        <f>VLOOKUP(L1276,PPH!$E$2:$F$2057,2,FALSE)</f>
        <v>#N/A</v>
      </c>
    </row>
    <row r="1277" spans="1:14" x14ac:dyDescent="0.3">
      <c r="A1277" s="1">
        <v>1276</v>
      </c>
      <c r="B1277" s="1">
        <v>61</v>
      </c>
      <c r="C1277" s="1" t="s">
        <v>520</v>
      </c>
      <c r="E1277" s="1">
        <v>6104</v>
      </c>
      <c r="F1277" s="1" t="s">
        <v>951</v>
      </c>
      <c r="G1277" s="1" t="s">
        <v>1197</v>
      </c>
      <c r="H1277" s="1">
        <v>2020</v>
      </c>
      <c r="I1277" s="1">
        <v>234</v>
      </c>
      <c r="J1277" s="1">
        <v>5</v>
      </c>
      <c r="K1277" t="str">
        <f t="shared" si="38"/>
        <v>Kabupaten Ketapang</v>
      </c>
      <c r="L1277" t="str">
        <f t="shared" si="39"/>
        <v>Kabupaten Ketapang-2020</v>
      </c>
      <c r="M1277" s="1">
        <v>74.236120052575004</v>
      </c>
      <c r="N1277" t="e">
        <f>VLOOKUP(L1277,PPH!$E$2:$F$2057,2,FALSE)</f>
        <v>#N/A</v>
      </c>
    </row>
    <row r="1278" spans="1:14" x14ac:dyDescent="0.3">
      <c r="A1278" s="1">
        <v>1277</v>
      </c>
      <c r="B1278" s="1">
        <v>61</v>
      </c>
      <c r="C1278" s="1" t="s">
        <v>520</v>
      </c>
      <c r="E1278" s="1">
        <v>6105</v>
      </c>
      <c r="F1278" s="1" t="s">
        <v>951</v>
      </c>
      <c r="G1278" s="1" t="s">
        <v>1198</v>
      </c>
      <c r="H1278" s="1">
        <v>2020</v>
      </c>
      <c r="I1278" s="1">
        <v>259</v>
      </c>
      <c r="J1278" s="1">
        <v>5</v>
      </c>
      <c r="K1278" t="str">
        <f t="shared" si="38"/>
        <v>Kabupaten Sintang</v>
      </c>
      <c r="L1278" t="str">
        <f t="shared" si="39"/>
        <v>Kabupaten Sintang-2020</v>
      </c>
      <c r="M1278" s="1">
        <v>72.894108210452004</v>
      </c>
      <c r="N1278" t="e">
        <f>VLOOKUP(L1278,PPH!$E$2:$F$2057,2,FALSE)</f>
        <v>#N/A</v>
      </c>
    </row>
    <row r="1279" spans="1:14" x14ac:dyDescent="0.3">
      <c r="A1279" s="1">
        <v>1278</v>
      </c>
      <c r="B1279" s="1">
        <v>61</v>
      </c>
      <c r="C1279" s="1" t="s">
        <v>520</v>
      </c>
      <c r="E1279" s="1">
        <v>6106</v>
      </c>
      <c r="F1279" s="1" t="s">
        <v>951</v>
      </c>
      <c r="G1279" s="1" t="s">
        <v>1199</v>
      </c>
      <c r="H1279" s="1">
        <v>2020</v>
      </c>
      <c r="I1279" s="1">
        <v>281</v>
      </c>
      <c r="J1279" s="1">
        <v>5</v>
      </c>
      <c r="K1279" t="str">
        <f t="shared" si="38"/>
        <v>Kabupaten Kapuas Hulu</v>
      </c>
      <c r="L1279" t="str">
        <f t="shared" si="39"/>
        <v>Kabupaten Kapuas Hulu-2020</v>
      </c>
      <c r="M1279" s="1">
        <v>70.700027277184006</v>
      </c>
      <c r="N1279" t="e">
        <f>VLOOKUP(L1279,PPH!$E$2:$F$2057,2,FALSE)</f>
        <v>#N/A</v>
      </c>
    </row>
    <row r="1280" spans="1:14" x14ac:dyDescent="0.3">
      <c r="A1280" s="1">
        <v>1279</v>
      </c>
      <c r="B1280" s="1">
        <v>61</v>
      </c>
      <c r="C1280" s="1" t="s">
        <v>520</v>
      </c>
      <c r="E1280" s="1">
        <v>6109</v>
      </c>
      <c r="F1280" s="1" t="s">
        <v>951</v>
      </c>
      <c r="G1280" s="1" t="s">
        <v>1200</v>
      </c>
      <c r="H1280" s="1">
        <v>2020</v>
      </c>
      <c r="I1280" s="1">
        <v>207</v>
      </c>
      <c r="J1280" s="1">
        <v>6</v>
      </c>
      <c r="K1280" t="str">
        <f t="shared" si="38"/>
        <v>Kabupaten Sekadau</v>
      </c>
      <c r="L1280" t="str">
        <f t="shared" si="39"/>
        <v>Kabupaten Sekadau-2020</v>
      </c>
      <c r="M1280" s="1">
        <v>76.215132334329994</v>
      </c>
      <c r="N1280" t="e">
        <f>VLOOKUP(L1280,PPH!$E$2:$F$2057,2,FALSE)</f>
        <v>#N/A</v>
      </c>
    </row>
    <row r="1281" spans="1:14" x14ac:dyDescent="0.3">
      <c r="A1281" s="1">
        <v>1280</v>
      </c>
      <c r="B1281" s="1">
        <v>61</v>
      </c>
      <c r="C1281" s="1" t="s">
        <v>520</v>
      </c>
      <c r="E1281" s="1">
        <v>6110</v>
      </c>
      <c r="F1281" s="1" t="s">
        <v>951</v>
      </c>
      <c r="G1281" s="1" t="s">
        <v>1201</v>
      </c>
      <c r="H1281" s="1">
        <v>2020</v>
      </c>
      <c r="I1281" s="1">
        <v>343</v>
      </c>
      <c r="J1281" s="1">
        <v>4</v>
      </c>
      <c r="K1281" t="str">
        <f t="shared" si="38"/>
        <v>Kabupaten Melawai</v>
      </c>
      <c r="L1281" t="str">
        <f t="shared" si="39"/>
        <v>Kabupaten Melawai-2020</v>
      </c>
      <c r="M1281" s="1">
        <v>60.877228983282002</v>
      </c>
      <c r="N1281" t="e">
        <f>VLOOKUP(L1281,PPH!$E$2:$F$2057,2,FALSE)</f>
        <v>#N/A</v>
      </c>
    </row>
    <row r="1282" spans="1:14" x14ac:dyDescent="0.3">
      <c r="A1282" s="1">
        <v>1281</v>
      </c>
      <c r="B1282" s="1">
        <v>61</v>
      </c>
      <c r="C1282" s="1" t="s">
        <v>520</v>
      </c>
      <c r="E1282" s="1">
        <v>6111</v>
      </c>
      <c r="F1282" s="1" t="s">
        <v>951</v>
      </c>
      <c r="G1282" s="1" t="s">
        <v>1202</v>
      </c>
      <c r="H1282" s="1">
        <v>2020</v>
      </c>
      <c r="I1282" s="1">
        <v>237</v>
      </c>
      <c r="J1282" s="1">
        <v>5</v>
      </c>
      <c r="K1282" t="str">
        <f t="shared" si="38"/>
        <v>Kabupaten Kayong Utara</v>
      </c>
      <c r="L1282" t="str">
        <f t="shared" si="39"/>
        <v>Kabupaten Kayong Utara-2020</v>
      </c>
      <c r="M1282" s="1">
        <v>74.124002375125997</v>
      </c>
      <c r="N1282" t="e">
        <f>VLOOKUP(L1282,PPH!$E$2:$F$2057,2,FALSE)</f>
        <v>#N/A</v>
      </c>
    </row>
    <row r="1283" spans="1:14" x14ac:dyDescent="0.3">
      <c r="A1283" s="1">
        <v>1282</v>
      </c>
      <c r="B1283" s="1">
        <v>61</v>
      </c>
      <c r="C1283" s="1" t="s">
        <v>520</v>
      </c>
      <c r="E1283" s="1">
        <v>6112</v>
      </c>
      <c r="F1283" s="1" t="s">
        <v>951</v>
      </c>
      <c r="G1283" s="1" t="s">
        <v>1203</v>
      </c>
      <c r="H1283" s="1">
        <v>2020</v>
      </c>
      <c r="I1283" s="1">
        <v>268</v>
      </c>
      <c r="J1283" s="1">
        <v>5</v>
      </c>
      <c r="K1283" t="str">
        <f t="shared" ref="K1283:K1346" si="40">IF(F1283="Kabupaten",F1283 &amp; " " &amp; G1283,G1283)</f>
        <v>Kabupaten Kubu Raya</v>
      </c>
      <c r="L1283" t="str">
        <f t="shared" ref="L1283:L1346" si="41">K1283&amp;"-"&amp;H1283</f>
        <v>Kabupaten Kubu Raya-2020</v>
      </c>
      <c r="M1283" s="1">
        <v>72.360134916788994</v>
      </c>
      <c r="N1283" t="e">
        <f>VLOOKUP(L1283,PPH!$E$2:$F$2057,2,FALSE)</f>
        <v>#N/A</v>
      </c>
    </row>
    <row r="1284" spans="1:14" x14ac:dyDescent="0.3">
      <c r="A1284" s="1">
        <v>1283</v>
      </c>
      <c r="B1284" s="1">
        <v>62</v>
      </c>
      <c r="C1284" s="1" t="s">
        <v>542</v>
      </c>
      <c r="E1284" s="1">
        <v>6201</v>
      </c>
      <c r="F1284" s="1" t="s">
        <v>951</v>
      </c>
      <c r="G1284" s="1" t="s">
        <v>1204</v>
      </c>
      <c r="H1284" s="1">
        <v>2020</v>
      </c>
      <c r="I1284" s="1">
        <v>350</v>
      </c>
      <c r="J1284" s="1">
        <v>4</v>
      </c>
      <c r="K1284" t="str">
        <f t="shared" si="40"/>
        <v>Kabupaten Kotawaringin Barat</v>
      </c>
      <c r="L1284" t="str">
        <f t="shared" si="41"/>
        <v>Kabupaten Kotawaringin Barat-2020</v>
      </c>
      <c r="M1284" s="1">
        <v>59.757233255019997</v>
      </c>
      <c r="N1284" t="e">
        <f>VLOOKUP(L1284,PPH!$E$2:$F$2057,2,FALSE)</f>
        <v>#N/A</v>
      </c>
    </row>
    <row r="1285" spans="1:14" x14ac:dyDescent="0.3">
      <c r="A1285" s="1">
        <v>1284</v>
      </c>
      <c r="B1285" s="1">
        <v>62</v>
      </c>
      <c r="C1285" s="1" t="s">
        <v>542</v>
      </c>
      <c r="E1285" s="1">
        <v>6202</v>
      </c>
      <c r="F1285" s="1" t="s">
        <v>951</v>
      </c>
      <c r="G1285" s="1" t="s">
        <v>1205</v>
      </c>
      <c r="H1285" s="1">
        <v>2020</v>
      </c>
      <c r="I1285" s="1">
        <v>185</v>
      </c>
      <c r="J1285" s="1">
        <v>6</v>
      </c>
      <c r="K1285" t="str">
        <f t="shared" si="40"/>
        <v>Kabupaten Kotawaringin Timur</v>
      </c>
      <c r="L1285" t="str">
        <f t="shared" si="41"/>
        <v>Kabupaten Kotawaringin Timur-2020</v>
      </c>
      <c r="M1285" s="1">
        <v>77.802531328968996</v>
      </c>
      <c r="N1285" t="e">
        <f>VLOOKUP(L1285,PPH!$E$2:$F$2057,2,FALSE)</f>
        <v>#N/A</v>
      </c>
    </row>
    <row r="1286" spans="1:14" x14ac:dyDescent="0.3">
      <c r="A1286" s="1">
        <v>1285</v>
      </c>
      <c r="B1286" s="1">
        <v>62</v>
      </c>
      <c r="C1286" s="1" t="s">
        <v>542</v>
      </c>
      <c r="E1286" s="1">
        <v>6203</v>
      </c>
      <c r="F1286" s="1" t="s">
        <v>951</v>
      </c>
      <c r="G1286" s="1" t="s">
        <v>1206</v>
      </c>
      <c r="H1286" s="1">
        <v>2020</v>
      </c>
      <c r="I1286" s="1">
        <v>184</v>
      </c>
      <c r="J1286" s="1">
        <v>6</v>
      </c>
      <c r="K1286" t="str">
        <f t="shared" si="40"/>
        <v>Kabupaten Kapuas</v>
      </c>
      <c r="L1286" t="str">
        <f t="shared" si="41"/>
        <v>Kabupaten Kapuas-2020</v>
      </c>
      <c r="M1286" s="1">
        <v>77.830275027503006</v>
      </c>
      <c r="N1286" t="e">
        <f>VLOOKUP(L1286,PPH!$E$2:$F$2057,2,FALSE)</f>
        <v>#N/A</v>
      </c>
    </row>
    <row r="1287" spans="1:14" x14ac:dyDescent="0.3">
      <c r="A1287" s="1">
        <v>1286</v>
      </c>
      <c r="B1287" s="1">
        <v>62</v>
      </c>
      <c r="C1287" s="1" t="s">
        <v>542</v>
      </c>
      <c r="E1287" s="1">
        <v>6204</v>
      </c>
      <c r="F1287" s="1" t="s">
        <v>951</v>
      </c>
      <c r="G1287" s="1" t="s">
        <v>1207</v>
      </c>
      <c r="H1287" s="1">
        <v>2020</v>
      </c>
      <c r="I1287" s="1">
        <v>309</v>
      </c>
      <c r="J1287" s="1">
        <v>5</v>
      </c>
      <c r="K1287" t="str">
        <f t="shared" si="40"/>
        <v>Kabupaten Barito Selatan</v>
      </c>
      <c r="L1287" t="str">
        <f t="shared" si="41"/>
        <v>Kabupaten Barito Selatan-2020</v>
      </c>
      <c r="M1287" s="1">
        <v>67.780270689952005</v>
      </c>
      <c r="N1287" t="e">
        <f>VLOOKUP(L1287,PPH!$E$2:$F$2057,2,FALSE)</f>
        <v>#N/A</v>
      </c>
    </row>
    <row r="1288" spans="1:14" x14ac:dyDescent="0.3">
      <c r="A1288" s="1">
        <v>1287</v>
      </c>
      <c r="B1288" s="1">
        <v>62</v>
      </c>
      <c r="C1288" s="1" t="s">
        <v>542</v>
      </c>
      <c r="E1288" s="1">
        <v>6205</v>
      </c>
      <c r="F1288" s="1" t="s">
        <v>951</v>
      </c>
      <c r="G1288" s="1" t="s">
        <v>1208</v>
      </c>
      <c r="H1288" s="1">
        <v>2020</v>
      </c>
      <c r="I1288" s="1">
        <v>69</v>
      </c>
      <c r="J1288" s="1">
        <v>6</v>
      </c>
      <c r="K1288" t="str">
        <f t="shared" si="40"/>
        <v>Kabupaten Barito Utara</v>
      </c>
      <c r="L1288" t="str">
        <f t="shared" si="41"/>
        <v>Kabupaten Barito Utara-2020</v>
      </c>
      <c r="M1288" s="1">
        <v>83.097804405613005</v>
      </c>
      <c r="N1288" t="e">
        <f>VLOOKUP(L1288,PPH!$E$2:$F$2057,2,FALSE)</f>
        <v>#N/A</v>
      </c>
    </row>
    <row r="1289" spans="1:14" x14ac:dyDescent="0.3">
      <c r="A1289" s="1">
        <v>1288</v>
      </c>
      <c r="B1289" s="1">
        <v>62</v>
      </c>
      <c r="C1289" s="1" t="s">
        <v>542</v>
      </c>
      <c r="E1289" s="1">
        <v>6208</v>
      </c>
      <c r="F1289" s="1" t="s">
        <v>951</v>
      </c>
      <c r="G1289" s="1" t="s">
        <v>1209</v>
      </c>
      <c r="H1289" s="1">
        <v>2020</v>
      </c>
      <c r="I1289" s="1">
        <v>248</v>
      </c>
      <c r="J1289" s="1">
        <v>5</v>
      </c>
      <c r="K1289" t="str">
        <f t="shared" si="40"/>
        <v>Kabupaten Sukamara</v>
      </c>
      <c r="L1289" t="str">
        <f t="shared" si="41"/>
        <v>Kabupaten Sukamara-2020</v>
      </c>
      <c r="M1289" s="1">
        <v>73.523788479421</v>
      </c>
      <c r="N1289" t="e">
        <f>VLOOKUP(L1289,PPH!$E$2:$F$2057,2,FALSE)</f>
        <v>#N/A</v>
      </c>
    </row>
    <row r="1290" spans="1:14" x14ac:dyDescent="0.3">
      <c r="A1290" s="1">
        <v>1289</v>
      </c>
      <c r="B1290" s="1">
        <v>62</v>
      </c>
      <c r="C1290" s="1" t="s">
        <v>542</v>
      </c>
      <c r="E1290" s="1">
        <v>6209</v>
      </c>
      <c r="F1290" s="1" t="s">
        <v>951</v>
      </c>
      <c r="G1290" s="1" t="s">
        <v>1210</v>
      </c>
      <c r="H1290" s="1">
        <v>2020</v>
      </c>
      <c r="I1290" s="1">
        <v>68</v>
      </c>
      <c r="J1290" s="1">
        <v>6</v>
      </c>
      <c r="K1290" t="str">
        <f t="shared" si="40"/>
        <v>Kabupaten Lamandau</v>
      </c>
      <c r="L1290" t="str">
        <f t="shared" si="41"/>
        <v>Kabupaten Lamandau-2020</v>
      </c>
      <c r="M1290" s="1">
        <v>83.101729034805999</v>
      </c>
      <c r="N1290" t="e">
        <f>VLOOKUP(L1290,PPH!$E$2:$F$2057,2,FALSE)</f>
        <v>#N/A</v>
      </c>
    </row>
    <row r="1291" spans="1:14" x14ac:dyDescent="0.3">
      <c r="A1291" s="1">
        <v>1290</v>
      </c>
      <c r="B1291" s="1">
        <v>62</v>
      </c>
      <c r="C1291" s="1" t="s">
        <v>542</v>
      </c>
      <c r="E1291" s="1">
        <v>6207</v>
      </c>
      <c r="F1291" s="1" t="s">
        <v>951</v>
      </c>
      <c r="G1291" s="1" t="s">
        <v>1211</v>
      </c>
      <c r="H1291" s="1">
        <v>2020</v>
      </c>
      <c r="I1291" s="1">
        <v>331</v>
      </c>
      <c r="J1291" s="1">
        <v>4</v>
      </c>
      <c r="K1291" t="str">
        <f t="shared" si="40"/>
        <v>Kabupaten Seruyan</v>
      </c>
      <c r="L1291" t="str">
        <f t="shared" si="41"/>
        <v>Kabupaten Seruyan-2020</v>
      </c>
      <c r="M1291" s="1">
        <v>65.523120763218003</v>
      </c>
      <c r="N1291" t="e">
        <f>VLOOKUP(L1291,PPH!$E$2:$F$2057,2,FALSE)</f>
        <v>#N/A</v>
      </c>
    </row>
    <row r="1292" spans="1:14" x14ac:dyDescent="0.3">
      <c r="A1292" s="1">
        <v>1291</v>
      </c>
      <c r="B1292" s="1">
        <v>62</v>
      </c>
      <c r="C1292" s="1" t="s">
        <v>542</v>
      </c>
      <c r="E1292" s="1">
        <v>6206</v>
      </c>
      <c r="F1292" s="1" t="s">
        <v>951</v>
      </c>
      <c r="G1292" s="1" t="s">
        <v>1212</v>
      </c>
      <c r="H1292" s="1">
        <v>2020</v>
      </c>
      <c r="I1292" s="1">
        <v>160</v>
      </c>
      <c r="J1292" s="1">
        <v>6</v>
      </c>
      <c r="K1292" t="str">
        <f t="shared" si="40"/>
        <v>Kabupaten Katingan</v>
      </c>
      <c r="L1292" t="str">
        <f t="shared" si="41"/>
        <v>Kabupaten Katingan-2020</v>
      </c>
      <c r="M1292" s="1">
        <v>78.940512297545993</v>
      </c>
      <c r="N1292" t="e">
        <f>VLOOKUP(L1292,PPH!$E$2:$F$2057,2,FALSE)</f>
        <v>#N/A</v>
      </c>
    </row>
    <row r="1293" spans="1:14" x14ac:dyDescent="0.3">
      <c r="A1293" s="1">
        <v>1292</v>
      </c>
      <c r="B1293" s="1">
        <v>62</v>
      </c>
      <c r="C1293" s="1" t="s">
        <v>542</v>
      </c>
      <c r="E1293" s="1">
        <v>6211</v>
      </c>
      <c r="F1293" s="1" t="s">
        <v>951</v>
      </c>
      <c r="G1293" s="1" t="s">
        <v>1213</v>
      </c>
      <c r="H1293" s="1">
        <v>2020</v>
      </c>
      <c r="I1293" s="1">
        <v>133</v>
      </c>
      <c r="J1293" s="1">
        <v>6</v>
      </c>
      <c r="K1293" t="str">
        <f t="shared" si="40"/>
        <v>Kabupaten Pulang Pisau</v>
      </c>
      <c r="L1293" t="str">
        <f t="shared" si="41"/>
        <v>Kabupaten Pulang Pisau-2020</v>
      </c>
      <c r="M1293" s="1">
        <v>80.034518346122994</v>
      </c>
      <c r="N1293" t="e">
        <f>VLOOKUP(L1293,PPH!$E$2:$F$2057,2,FALSE)</f>
        <v>#N/A</v>
      </c>
    </row>
    <row r="1294" spans="1:14" x14ac:dyDescent="0.3">
      <c r="A1294" s="1">
        <v>1293</v>
      </c>
      <c r="B1294" s="1">
        <v>62</v>
      </c>
      <c r="C1294" s="1" t="s">
        <v>542</v>
      </c>
      <c r="E1294" s="1">
        <v>6210</v>
      </c>
      <c r="F1294" s="1" t="s">
        <v>951</v>
      </c>
      <c r="G1294" s="1" t="s">
        <v>1214</v>
      </c>
      <c r="H1294" s="1">
        <v>2020</v>
      </c>
      <c r="I1294" s="1">
        <v>353</v>
      </c>
      <c r="J1294" s="1">
        <v>3</v>
      </c>
      <c r="K1294" t="str">
        <f t="shared" si="40"/>
        <v>Kabupaten Gunung Mas</v>
      </c>
      <c r="L1294" t="str">
        <f t="shared" si="41"/>
        <v>Kabupaten Gunung Mas-2020</v>
      </c>
      <c r="M1294" s="1">
        <v>58.180679236125002</v>
      </c>
      <c r="N1294" t="e">
        <f>VLOOKUP(L1294,PPH!$E$2:$F$2057,2,FALSE)</f>
        <v>#N/A</v>
      </c>
    </row>
    <row r="1295" spans="1:14" x14ac:dyDescent="0.3">
      <c r="A1295" s="1">
        <v>1294</v>
      </c>
      <c r="B1295" s="1">
        <v>62</v>
      </c>
      <c r="C1295" s="1" t="s">
        <v>542</v>
      </c>
      <c r="E1295" s="1">
        <v>6213</v>
      </c>
      <c r="F1295" s="1" t="s">
        <v>951</v>
      </c>
      <c r="G1295" s="1" t="s">
        <v>1215</v>
      </c>
      <c r="H1295" s="1">
        <v>2020</v>
      </c>
      <c r="I1295" s="1">
        <v>222</v>
      </c>
      <c r="J1295" s="1">
        <v>5</v>
      </c>
      <c r="K1295" t="str">
        <f t="shared" si="40"/>
        <v>Kabupaten Barito Timur</v>
      </c>
      <c r="L1295" t="str">
        <f t="shared" si="41"/>
        <v>Kabupaten Barito Timur-2020</v>
      </c>
      <c r="M1295" s="1">
        <v>74.957684399536006</v>
      </c>
      <c r="N1295" t="e">
        <f>VLOOKUP(L1295,PPH!$E$2:$F$2057,2,FALSE)</f>
        <v>#N/A</v>
      </c>
    </row>
    <row r="1296" spans="1:14" x14ac:dyDescent="0.3">
      <c r="A1296" s="1">
        <v>1295</v>
      </c>
      <c r="B1296" s="1">
        <v>62</v>
      </c>
      <c r="C1296" s="1" t="s">
        <v>542</v>
      </c>
      <c r="E1296" s="1">
        <v>6212</v>
      </c>
      <c r="F1296" s="1" t="s">
        <v>951</v>
      </c>
      <c r="G1296" s="1" t="s">
        <v>1216</v>
      </c>
      <c r="H1296" s="1">
        <v>2020</v>
      </c>
      <c r="I1296" s="1">
        <v>347</v>
      </c>
      <c r="J1296" s="1">
        <v>4</v>
      </c>
      <c r="K1296" t="str">
        <f t="shared" si="40"/>
        <v>Kabupaten Murung Raya</v>
      </c>
      <c r="L1296" t="str">
        <f t="shared" si="41"/>
        <v>Kabupaten Murung Raya-2020</v>
      </c>
      <c r="M1296" s="1">
        <v>60.274538073039999</v>
      </c>
      <c r="N1296" t="e">
        <f>VLOOKUP(L1296,PPH!$E$2:$F$2057,2,FALSE)</f>
        <v>#N/A</v>
      </c>
    </row>
    <row r="1297" spans="1:14" x14ac:dyDescent="0.3">
      <c r="A1297" s="1">
        <v>1296</v>
      </c>
      <c r="B1297" s="1">
        <v>63</v>
      </c>
      <c r="C1297" s="1" t="s">
        <v>562</v>
      </c>
      <c r="E1297" s="1">
        <v>6301</v>
      </c>
      <c r="F1297" s="1" t="s">
        <v>951</v>
      </c>
      <c r="G1297" s="1" t="s">
        <v>1217</v>
      </c>
      <c r="H1297" s="1">
        <v>2020</v>
      </c>
      <c r="I1297" s="1">
        <v>93</v>
      </c>
      <c r="J1297" s="1">
        <v>6</v>
      </c>
      <c r="K1297" t="str">
        <f t="shared" si="40"/>
        <v>Kabupaten Tanah Laut</v>
      </c>
      <c r="L1297" t="str">
        <f t="shared" si="41"/>
        <v>Kabupaten Tanah Laut-2020</v>
      </c>
      <c r="M1297" s="1">
        <v>81.849101439381997</v>
      </c>
      <c r="N1297" t="e">
        <f>VLOOKUP(L1297,PPH!$E$2:$F$2057,2,FALSE)</f>
        <v>#N/A</v>
      </c>
    </row>
    <row r="1298" spans="1:14" x14ac:dyDescent="0.3">
      <c r="A1298" s="1">
        <v>1297</v>
      </c>
      <c r="B1298" s="1">
        <v>63</v>
      </c>
      <c r="C1298" s="1" t="s">
        <v>562</v>
      </c>
      <c r="E1298" s="1">
        <v>6302</v>
      </c>
      <c r="F1298" s="1" t="s">
        <v>951</v>
      </c>
      <c r="G1298" s="1" t="s">
        <v>1218</v>
      </c>
      <c r="H1298" s="1">
        <v>2020</v>
      </c>
      <c r="I1298" s="1">
        <v>136</v>
      </c>
      <c r="J1298" s="1">
        <v>6</v>
      </c>
      <c r="K1298" t="str">
        <f t="shared" si="40"/>
        <v>Kabupaten Kota Baru</v>
      </c>
      <c r="L1298" t="str">
        <f t="shared" si="41"/>
        <v>Kabupaten Kota Baru-2020</v>
      </c>
      <c r="M1298" s="1">
        <v>79.961576590609994</v>
      </c>
      <c r="N1298" t="e">
        <f>VLOOKUP(L1298,PPH!$E$2:$F$2057,2,FALSE)</f>
        <v>#N/A</v>
      </c>
    </row>
    <row r="1299" spans="1:14" x14ac:dyDescent="0.3">
      <c r="A1299" s="1">
        <v>1298</v>
      </c>
      <c r="B1299" s="1">
        <v>63</v>
      </c>
      <c r="C1299" s="1" t="s">
        <v>562</v>
      </c>
      <c r="E1299" s="1">
        <v>6303</v>
      </c>
      <c r="F1299" s="1" t="s">
        <v>951</v>
      </c>
      <c r="G1299" s="1" t="s">
        <v>1219</v>
      </c>
      <c r="H1299" s="1">
        <v>2020</v>
      </c>
      <c r="I1299" s="1">
        <v>130</v>
      </c>
      <c r="J1299" s="1">
        <v>6</v>
      </c>
      <c r="K1299" t="str">
        <f t="shared" si="40"/>
        <v>Kabupaten Banjar</v>
      </c>
      <c r="L1299" t="str">
        <f t="shared" si="41"/>
        <v>Kabupaten Banjar-2020</v>
      </c>
      <c r="M1299" s="1">
        <v>80.093406428500003</v>
      </c>
      <c r="N1299" t="e">
        <f>VLOOKUP(L1299,PPH!$E$2:$F$2057,2,FALSE)</f>
        <v>#N/A</v>
      </c>
    </row>
    <row r="1300" spans="1:14" x14ac:dyDescent="0.3">
      <c r="A1300" s="1">
        <v>1299</v>
      </c>
      <c r="B1300" s="1">
        <v>63</v>
      </c>
      <c r="C1300" s="1" t="s">
        <v>562</v>
      </c>
      <c r="E1300" s="1">
        <v>6304</v>
      </c>
      <c r="F1300" s="1" t="s">
        <v>951</v>
      </c>
      <c r="G1300" s="1" t="s">
        <v>1220</v>
      </c>
      <c r="H1300" s="1">
        <v>2020</v>
      </c>
      <c r="I1300" s="1">
        <v>131</v>
      </c>
      <c r="J1300" s="1">
        <v>6</v>
      </c>
      <c r="K1300" t="str">
        <f t="shared" si="40"/>
        <v>Kabupaten Barito Kuala</v>
      </c>
      <c r="L1300" t="str">
        <f t="shared" si="41"/>
        <v>Kabupaten Barito Kuala-2020</v>
      </c>
      <c r="M1300" s="1">
        <v>80.080438008388001</v>
      </c>
      <c r="N1300" t="e">
        <f>VLOOKUP(L1300,PPH!$E$2:$F$2057,2,FALSE)</f>
        <v>#N/A</v>
      </c>
    </row>
    <row r="1301" spans="1:14" x14ac:dyDescent="0.3">
      <c r="A1301" s="1">
        <v>1300</v>
      </c>
      <c r="B1301" s="1">
        <v>63</v>
      </c>
      <c r="C1301" s="1" t="s">
        <v>562</v>
      </c>
      <c r="E1301" s="1">
        <v>6305</v>
      </c>
      <c r="F1301" s="1" t="s">
        <v>951</v>
      </c>
      <c r="G1301" s="1" t="s">
        <v>1221</v>
      </c>
      <c r="H1301" s="1">
        <v>2020</v>
      </c>
      <c r="I1301" s="1">
        <v>49</v>
      </c>
      <c r="J1301" s="1">
        <v>6</v>
      </c>
      <c r="K1301" t="str">
        <f t="shared" si="40"/>
        <v>Kabupaten Tapin</v>
      </c>
      <c r="L1301" t="str">
        <f t="shared" si="41"/>
        <v>Kabupaten Tapin-2020</v>
      </c>
      <c r="M1301" s="1">
        <v>83.982494083036002</v>
      </c>
      <c r="N1301" t="e">
        <f>VLOOKUP(L1301,PPH!$E$2:$F$2057,2,FALSE)</f>
        <v>#N/A</v>
      </c>
    </row>
    <row r="1302" spans="1:14" x14ac:dyDescent="0.3">
      <c r="A1302" s="1">
        <v>1301</v>
      </c>
      <c r="B1302" s="1">
        <v>63</v>
      </c>
      <c r="C1302" s="1" t="s">
        <v>562</v>
      </c>
      <c r="E1302" s="1">
        <v>6306</v>
      </c>
      <c r="F1302" s="1" t="s">
        <v>951</v>
      </c>
      <c r="G1302" s="1" t="s">
        <v>569</v>
      </c>
      <c r="H1302" s="1">
        <v>2020</v>
      </c>
      <c r="I1302" s="1">
        <v>162</v>
      </c>
      <c r="J1302" s="1">
        <v>6</v>
      </c>
      <c r="K1302" t="str">
        <f t="shared" si="40"/>
        <v>Kabupaten Hulu Sungai Selatan</v>
      </c>
      <c r="L1302" t="str">
        <f t="shared" si="41"/>
        <v>Kabupaten Hulu Sungai Selatan-2020</v>
      </c>
      <c r="M1302" s="1">
        <v>78.684453279481005</v>
      </c>
      <c r="N1302" t="e">
        <f>VLOOKUP(L1302,PPH!$E$2:$F$2057,2,FALSE)</f>
        <v>#N/A</v>
      </c>
    </row>
    <row r="1303" spans="1:14" x14ac:dyDescent="0.3">
      <c r="A1303" s="1">
        <v>1302</v>
      </c>
      <c r="B1303" s="1">
        <v>63</v>
      </c>
      <c r="C1303" s="1" t="s">
        <v>562</v>
      </c>
      <c r="E1303" s="1">
        <v>6307</v>
      </c>
      <c r="F1303" s="1" t="s">
        <v>951</v>
      </c>
      <c r="G1303" s="1" t="s">
        <v>570</v>
      </c>
      <c r="H1303" s="1">
        <v>2020</v>
      </c>
      <c r="I1303" s="1">
        <v>147</v>
      </c>
      <c r="J1303" s="1">
        <v>6</v>
      </c>
      <c r="K1303" t="str">
        <f t="shared" si="40"/>
        <v>Kabupaten Hulu Sungai Tengah</v>
      </c>
      <c r="L1303" t="str">
        <f t="shared" si="41"/>
        <v>Kabupaten Hulu Sungai Tengah-2020</v>
      </c>
      <c r="M1303" s="1">
        <v>79.504551767745994</v>
      </c>
      <c r="N1303" t="e">
        <f>VLOOKUP(L1303,PPH!$E$2:$F$2057,2,FALSE)</f>
        <v>#N/A</v>
      </c>
    </row>
    <row r="1304" spans="1:14" x14ac:dyDescent="0.3">
      <c r="A1304" s="1">
        <v>1303</v>
      </c>
      <c r="B1304" s="1">
        <v>63</v>
      </c>
      <c r="C1304" s="1" t="s">
        <v>562</v>
      </c>
      <c r="E1304" s="1">
        <v>6308</v>
      </c>
      <c r="F1304" s="1" t="s">
        <v>951</v>
      </c>
      <c r="G1304" s="1" t="s">
        <v>571</v>
      </c>
      <c r="H1304" s="1">
        <v>2020</v>
      </c>
      <c r="I1304" s="1">
        <v>119</v>
      </c>
      <c r="J1304" s="1">
        <v>6</v>
      </c>
      <c r="K1304" t="str">
        <f t="shared" si="40"/>
        <v>Kabupaten Hulu Sungai Utara</v>
      </c>
      <c r="L1304" t="str">
        <f t="shared" si="41"/>
        <v>Kabupaten Hulu Sungai Utara-2020</v>
      </c>
      <c r="M1304" s="1">
        <v>80.399168075646003</v>
      </c>
      <c r="N1304" t="e">
        <f>VLOOKUP(L1304,PPH!$E$2:$F$2057,2,FALSE)</f>
        <v>#N/A</v>
      </c>
    </row>
    <row r="1305" spans="1:14" x14ac:dyDescent="0.3">
      <c r="A1305" s="1">
        <v>1304</v>
      </c>
      <c r="B1305" s="1">
        <v>63</v>
      </c>
      <c r="C1305" s="1" t="s">
        <v>562</v>
      </c>
      <c r="E1305" s="1">
        <v>6309</v>
      </c>
      <c r="F1305" s="1" t="s">
        <v>951</v>
      </c>
      <c r="G1305" s="1" t="s">
        <v>1222</v>
      </c>
      <c r="H1305" s="1">
        <v>2020</v>
      </c>
      <c r="I1305" s="1">
        <v>116</v>
      </c>
      <c r="J1305" s="1">
        <v>6</v>
      </c>
      <c r="K1305" t="str">
        <f t="shared" si="40"/>
        <v>Kabupaten Tabalong</v>
      </c>
      <c r="L1305" t="str">
        <f t="shared" si="41"/>
        <v>Kabupaten Tabalong-2020</v>
      </c>
      <c r="M1305" s="1">
        <v>80.442122912556002</v>
      </c>
      <c r="N1305" t="e">
        <f>VLOOKUP(L1305,PPH!$E$2:$F$2057,2,FALSE)</f>
        <v>#N/A</v>
      </c>
    </row>
    <row r="1306" spans="1:14" x14ac:dyDescent="0.3">
      <c r="A1306" s="1">
        <v>1305</v>
      </c>
      <c r="B1306" s="1">
        <v>63</v>
      </c>
      <c r="C1306" s="1" t="s">
        <v>562</v>
      </c>
      <c r="E1306" s="1">
        <v>6310</v>
      </c>
      <c r="F1306" s="1" t="s">
        <v>951</v>
      </c>
      <c r="G1306" s="1" t="s">
        <v>1223</v>
      </c>
      <c r="H1306" s="1">
        <v>2020</v>
      </c>
      <c r="I1306" s="1">
        <v>17</v>
      </c>
      <c r="J1306" s="1">
        <v>6</v>
      </c>
      <c r="K1306" t="str">
        <f t="shared" si="40"/>
        <v>Kabupaten Tanah Bumbu</v>
      </c>
      <c r="L1306" t="str">
        <f t="shared" si="41"/>
        <v>Kabupaten Tanah Bumbu-2020</v>
      </c>
      <c r="M1306" s="1">
        <v>86.503008996478002</v>
      </c>
      <c r="N1306" t="e">
        <f>VLOOKUP(L1306,PPH!$E$2:$F$2057,2,FALSE)</f>
        <v>#N/A</v>
      </c>
    </row>
    <row r="1307" spans="1:14" x14ac:dyDescent="0.3">
      <c r="A1307" s="1">
        <v>1306</v>
      </c>
      <c r="B1307" s="1">
        <v>63</v>
      </c>
      <c r="C1307" s="1" t="s">
        <v>562</v>
      </c>
      <c r="E1307" s="1">
        <v>6311</v>
      </c>
      <c r="F1307" s="1" t="s">
        <v>951</v>
      </c>
      <c r="G1307" s="1" t="s">
        <v>1224</v>
      </c>
      <c r="H1307" s="1">
        <v>2020</v>
      </c>
      <c r="I1307" s="1">
        <v>90</v>
      </c>
      <c r="J1307" s="1">
        <v>6</v>
      </c>
      <c r="K1307" t="str">
        <f t="shared" si="40"/>
        <v>Kabupaten Balangan</v>
      </c>
      <c r="L1307" t="str">
        <f t="shared" si="41"/>
        <v>Kabupaten Balangan-2020</v>
      </c>
      <c r="M1307" s="1">
        <v>82.063220635025004</v>
      </c>
      <c r="N1307" t="e">
        <f>VLOOKUP(L1307,PPH!$E$2:$F$2057,2,FALSE)</f>
        <v>#N/A</v>
      </c>
    </row>
    <row r="1308" spans="1:14" x14ac:dyDescent="0.3">
      <c r="A1308" s="1">
        <v>1307</v>
      </c>
      <c r="B1308" s="1">
        <v>64</v>
      </c>
      <c r="C1308" s="1" t="s">
        <v>578</v>
      </c>
      <c r="E1308" s="1">
        <v>6401</v>
      </c>
      <c r="F1308" s="1" t="s">
        <v>951</v>
      </c>
      <c r="G1308" s="1" t="s">
        <v>1225</v>
      </c>
      <c r="H1308" s="1">
        <v>2020</v>
      </c>
      <c r="I1308" s="1">
        <v>87</v>
      </c>
      <c r="J1308" s="1">
        <v>6</v>
      </c>
      <c r="K1308" t="str">
        <f t="shared" si="40"/>
        <v>Kabupaten Paser</v>
      </c>
      <c r="L1308" t="str">
        <f t="shared" si="41"/>
        <v>Kabupaten Paser-2020</v>
      </c>
      <c r="M1308" s="1">
        <v>82.260423698490001</v>
      </c>
      <c r="N1308" t="e">
        <f>VLOOKUP(L1308,PPH!$E$2:$F$2057,2,FALSE)</f>
        <v>#N/A</v>
      </c>
    </row>
    <row r="1309" spans="1:14" x14ac:dyDescent="0.3">
      <c r="A1309" s="1">
        <v>1308</v>
      </c>
      <c r="B1309" s="1">
        <v>64</v>
      </c>
      <c r="C1309" s="1" t="s">
        <v>578</v>
      </c>
      <c r="E1309" s="1">
        <v>6407</v>
      </c>
      <c r="F1309" s="1" t="s">
        <v>951</v>
      </c>
      <c r="G1309" s="1" t="s">
        <v>1226</v>
      </c>
      <c r="H1309" s="1">
        <v>2020</v>
      </c>
      <c r="I1309" s="1">
        <v>363</v>
      </c>
      <c r="J1309" s="1">
        <v>3</v>
      </c>
      <c r="K1309" t="str">
        <f t="shared" si="40"/>
        <v>Kabupaten Kutai Barat</v>
      </c>
      <c r="L1309" t="str">
        <f t="shared" si="41"/>
        <v>Kabupaten Kutai Barat-2020</v>
      </c>
      <c r="M1309" s="1">
        <v>54.979539396642998</v>
      </c>
      <c r="N1309" t="e">
        <f>VLOOKUP(L1309,PPH!$E$2:$F$2057,2,FALSE)</f>
        <v>#N/A</v>
      </c>
    </row>
    <row r="1310" spans="1:14" x14ac:dyDescent="0.3">
      <c r="A1310" s="1">
        <v>1309</v>
      </c>
      <c r="B1310" s="1">
        <v>64</v>
      </c>
      <c r="C1310" s="1" t="s">
        <v>578</v>
      </c>
      <c r="E1310" s="1">
        <v>6402</v>
      </c>
      <c r="F1310" s="1" t="s">
        <v>951</v>
      </c>
      <c r="G1310" s="1" t="s">
        <v>1227</v>
      </c>
      <c r="H1310" s="1">
        <v>2020</v>
      </c>
      <c r="I1310" s="1">
        <v>42</v>
      </c>
      <c r="J1310" s="1">
        <v>6</v>
      </c>
      <c r="K1310" t="str">
        <f t="shared" si="40"/>
        <v>Kabupaten Kutai Kertanegara</v>
      </c>
      <c r="L1310" t="str">
        <f t="shared" si="41"/>
        <v>Kabupaten Kutai Kertanegara-2020</v>
      </c>
      <c r="M1310" s="1">
        <v>84.281890760718994</v>
      </c>
      <c r="N1310" t="e">
        <f>VLOOKUP(L1310,PPH!$E$2:$F$2057,2,FALSE)</f>
        <v>#N/A</v>
      </c>
    </row>
    <row r="1311" spans="1:14" x14ac:dyDescent="0.3">
      <c r="A1311" s="1">
        <v>1310</v>
      </c>
      <c r="B1311" s="1">
        <v>64</v>
      </c>
      <c r="C1311" s="1" t="s">
        <v>578</v>
      </c>
      <c r="E1311" s="1">
        <v>6408</v>
      </c>
      <c r="F1311" s="1" t="s">
        <v>951</v>
      </c>
      <c r="G1311" s="1" t="s">
        <v>1228</v>
      </c>
      <c r="H1311" s="1">
        <v>2020</v>
      </c>
      <c r="I1311" s="1">
        <v>255</v>
      </c>
      <c r="J1311" s="1">
        <v>5</v>
      </c>
      <c r="K1311" t="str">
        <f t="shared" si="40"/>
        <v>Kabupaten Kutai Timur</v>
      </c>
      <c r="L1311" t="str">
        <f t="shared" si="41"/>
        <v>Kabupaten Kutai Timur-2020</v>
      </c>
      <c r="M1311" s="1">
        <v>73.132498322225999</v>
      </c>
      <c r="N1311" t="e">
        <f>VLOOKUP(L1311,PPH!$E$2:$F$2057,2,FALSE)</f>
        <v>#N/A</v>
      </c>
    </row>
    <row r="1312" spans="1:14" x14ac:dyDescent="0.3">
      <c r="A1312" s="1">
        <v>1311</v>
      </c>
      <c r="B1312" s="1">
        <v>64</v>
      </c>
      <c r="C1312" s="1" t="s">
        <v>578</v>
      </c>
      <c r="E1312" s="1">
        <v>6403</v>
      </c>
      <c r="F1312" s="1" t="s">
        <v>951</v>
      </c>
      <c r="G1312" s="1" t="s">
        <v>1229</v>
      </c>
      <c r="H1312" s="1">
        <v>2020</v>
      </c>
      <c r="I1312" s="1">
        <v>28</v>
      </c>
      <c r="J1312" s="1">
        <v>6</v>
      </c>
      <c r="K1312" t="str">
        <f t="shared" si="40"/>
        <v>Kabupaten Berau</v>
      </c>
      <c r="L1312" t="str">
        <f t="shared" si="41"/>
        <v>Kabupaten Berau-2020</v>
      </c>
      <c r="M1312" s="1">
        <v>85.337893864074999</v>
      </c>
      <c r="N1312" t="e">
        <f>VLOOKUP(L1312,PPH!$E$2:$F$2057,2,FALSE)</f>
        <v>#N/A</v>
      </c>
    </row>
    <row r="1313" spans="1:14" x14ac:dyDescent="0.3">
      <c r="A1313" s="1">
        <v>1312</v>
      </c>
      <c r="B1313" s="1">
        <v>64</v>
      </c>
      <c r="C1313" s="1" t="s">
        <v>578</v>
      </c>
      <c r="E1313" s="1">
        <v>6409</v>
      </c>
      <c r="F1313" s="1" t="s">
        <v>951</v>
      </c>
      <c r="G1313" s="1" t="s">
        <v>1230</v>
      </c>
      <c r="H1313" s="1">
        <v>2020</v>
      </c>
      <c r="I1313" s="1">
        <v>19</v>
      </c>
      <c r="J1313" s="1">
        <v>6</v>
      </c>
      <c r="K1313" t="str">
        <f t="shared" si="40"/>
        <v>Kabupaten Penajam Paser Utara</v>
      </c>
      <c r="L1313" t="str">
        <f t="shared" si="41"/>
        <v>Kabupaten Penajam Paser Utara-2020</v>
      </c>
      <c r="M1313" s="1">
        <v>86.197292347498006</v>
      </c>
      <c r="N1313" t="e">
        <f>VLOOKUP(L1313,PPH!$E$2:$F$2057,2,FALSE)</f>
        <v>#N/A</v>
      </c>
    </row>
    <row r="1314" spans="1:14" x14ac:dyDescent="0.3">
      <c r="A1314" s="1">
        <v>1313</v>
      </c>
      <c r="B1314" s="1">
        <v>64</v>
      </c>
      <c r="C1314" s="1" t="s">
        <v>578</v>
      </c>
      <c r="E1314" s="1">
        <v>6411</v>
      </c>
      <c r="F1314" s="1" t="s">
        <v>951</v>
      </c>
      <c r="G1314" s="1" t="s">
        <v>1231</v>
      </c>
      <c r="H1314" s="1">
        <v>2020</v>
      </c>
      <c r="I1314" s="1">
        <v>337</v>
      </c>
      <c r="J1314" s="1">
        <v>4</v>
      </c>
      <c r="K1314" t="str">
        <f t="shared" si="40"/>
        <v>Kabupaten Mahakam Ulu</v>
      </c>
      <c r="L1314" t="str">
        <f t="shared" si="41"/>
        <v>Kabupaten Mahakam Ulu-2020</v>
      </c>
      <c r="M1314" s="1">
        <v>63.172193796579997</v>
      </c>
      <c r="N1314" t="e">
        <f>VLOOKUP(L1314,PPH!$E$2:$F$2057,2,FALSE)</f>
        <v>#N/A</v>
      </c>
    </row>
    <row r="1315" spans="1:14" x14ac:dyDescent="0.3">
      <c r="A1315" s="1">
        <v>1314</v>
      </c>
      <c r="B1315" s="1">
        <v>65</v>
      </c>
      <c r="C1315" s="1" t="s">
        <v>592</v>
      </c>
      <c r="E1315" s="1">
        <v>6502</v>
      </c>
      <c r="F1315" s="1" t="s">
        <v>951</v>
      </c>
      <c r="G1315" s="1" t="s">
        <v>1232</v>
      </c>
      <c r="H1315" s="1">
        <v>2020</v>
      </c>
      <c r="I1315" s="1">
        <v>280</v>
      </c>
      <c r="J1315" s="1">
        <v>5</v>
      </c>
      <c r="K1315" t="str">
        <f t="shared" si="40"/>
        <v>Kabupaten Malinau</v>
      </c>
      <c r="L1315" t="str">
        <f t="shared" si="41"/>
        <v>Kabupaten Malinau-2020</v>
      </c>
      <c r="M1315" s="1">
        <v>70.777925499915995</v>
      </c>
      <c r="N1315" t="e">
        <f>VLOOKUP(L1315,PPH!$E$2:$F$2057,2,FALSE)</f>
        <v>#N/A</v>
      </c>
    </row>
    <row r="1316" spans="1:14" x14ac:dyDescent="0.3">
      <c r="A1316" s="1">
        <v>1315</v>
      </c>
      <c r="B1316" s="1">
        <v>65</v>
      </c>
      <c r="C1316" s="1" t="s">
        <v>592</v>
      </c>
      <c r="E1316" s="1">
        <v>6501</v>
      </c>
      <c r="F1316" s="1" t="s">
        <v>951</v>
      </c>
      <c r="G1316" s="1" t="s">
        <v>1233</v>
      </c>
      <c r="H1316" s="1">
        <v>2020</v>
      </c>
      <c r="I1316" s="1">
        <v>188</v>
      </c>
      <c r="J1316" s="1">
        <v>6</v>
      </c>
      <c r="K1316" t="str">
        <f t="shared" si="40"/>
        <v>Kabupaten Bulungan</v>
      </c>
      <c r="L1316" t="str">
        <f t="shared" si="41"/>
        <v>Kabupaten Bulungan-2020</v>
      </c>
      <c r="M1316" s="1">
        <v>77.625441185647006</v>
      </c>
      <c r="N1316" t="e">
        <f>VLOOKUP(L1316,PPH!$E$2:$F$2057,2,FALSE)</f>
        <v>#N/A</v>
      </c>
    </row>
    <row r="1317" spans="1:14" x14ac:dyDescent="0.3">
      <c r="A1317" s="1">
        <v>1316</v>
      </c>
      <c r="B1317" s="1">
        <v>65</v>
      </c>
      <c r="C1317" s="1" t="s">
        <v>592</v>
      </c>
      <c r="E1317" s="1">
        <v>6504</v>
      </c>
      <c r="F1317" s="1" t="s">
        <v>951</v>
      </c>
      <c r="G1317" s="1" t="s">
        <v>1234</v>
      </c>
      <c r="H1317" s="1">
        <v>2020</v>
      </c>
      <c r="I1317" s="1">
        <v>367</v>
      </c>
      <c r="J1317" s="1">
        <v>3</v>
      </c>
      <c r="K1317" t="str">
        <f t="shared" si="40"/>
        <v>Kabupaten Tana Tidung</v>
      </c>
      <c r="L1317" t="str">
        <f t="shared" si="41"/>
        <v>Kabupaten Tana Tidung-2020</v>
      </c>
      <c r="M1317" s="1">
        <v>53.759083267752999</v>
      </c>
      <c r="N1317" t="e">
        <f>VLOOKUP(L1317,PPH!$E$2:$F$2057,2,FALSE)</f>
        <v>#N/A</v>
      </c>
    </row>
    <row r="1318" spans="1:14" x14ac:dyDescent="0.3">
      <c r="A1318" s="1">
        <v>1317</v>
      </c>
      <c r="B1318" s="1">
        <v>65</v>
      </c>
      <c r="C1318" s="1" t="s">
        <v>592</v>
      </c>
      <c r="E1318" s="1">
        <v>6503</v>
      </c>
      <c r="F1318" s="1" t="s">
        <v>951</v>
      </c>
      <c r="G1318" s="1" t="s">
        <v>1235</v>
      </c>
      <c r="H1318" s="1">
        <v>2020</v>
      </c>
      <c r="I1318" s="1">
        <v>195</v>
      </c>
      <c r="J1318" s="1">
        <v>6</v>
      </c>
      <c r="K1318" t="str">
        <f t="shared" si="40"/>
        <v>Kabupaten Nunukan</v>
      </c>
      <c r="L1318" t="str">
        <f t="shared" si="41"/>
        <v>Kabupaten Nunukan-2020</v>
      </c>
      <c r="M1318" s="1">
        <v>77.449599716707993</v>
      </c>
      <c r="N1318" t="e">
        <f>VLOOKUP(L1318,PPH!$E$2:$F$2057,2,FALSE)</f>
        <v>#N/A</v>
      </c>
    </row>
    <row r="1319" spans="1:14" x14ac:dyDescent="0.3">
      <c r="A1319" s="1">
        <v>1318</v>
      </c>
      <c r="B1319" s="1">
        <v>71</v>
      </c>
      <c r="C1319" s="1" t="s">
        <v>599</v>
      </c>
      <c r="E1319" s="1">
        <v>7101</v>
      </c>
      <c r="F1319" s="1" t="s">
        <v>951</v>
      </c>
      <c r="G1319" s="1" t="s">
        <v>1236</v>
      </c>
      <c r="H1319" s="1">
        <v>2020</v>
      </c>
      <c r="I1319" s="1">
        <v>29</v>
      </c>
      <c r="J1319" s="1">
        <v>6</v>
      </c>
      <c r="K1319" t="str">
        <f t="shared" si="40"/>
        <v>Kabupaten Bolaang Mongondow</v>
      </c>
      <c r="L1319" t="str">
        <f t="shared" si="41"/>
        <v>Kabupaten Bolaang Mongondow-2020</v>
      </c>
      <c r="M1319" s="1">
        <v>85.321082099682002</v>
      </c>
      <c r="N1319" t="e">
        <f>VLOOKUP(L1319,PPH!$E$2:$F$2057,2,FALSE)</f>
        <v>#N/A</v>
      </c>
    </row>
    <row r="1320" spans="1:14" x14ac:dyDescent="0.3">
      <c r="A1320" s="1">
        <v>1319</v>
      </c>
      <c r="B1320" s="1">
        <v>71</v>
      </c>
      <c r="C1320" s="1" t="s">
        <v>599</v>
      </c>
      <c r="E1320" s="1">
        <v>7102</v>
      </c>
      <c r="F1320" s="1" t="s">
        <v>951</v>
      </c>
      <c r="G1320" s="1" t="s">
        <v>1237</v>
      </c>
      <c r="H1320" s="1">
        <v>2020</v>
      </c>
      <c r="I1320" s="1">
        <v>14</v>
      </c>
      <c r="J1320" s="1">
        <v>6</v>
      </c>
      <c r="K1320" t="str">
        <f t="shared" si="40"/>
        <v>Kabupaten Minahasa</v>
      </c>
      <c r="L1320" t="str">
        <f t="shared" si="41"/>
        <v>Kabupaten Minahasa-2020</v>
      </c>
      <c r="M1320" s="1">
        <v>86.640480746031997</v>
      </c>
      <c r="N1320" t="e">
        <f>VLOOKUP(L1320,PPH!$E$2:$F$2057,2,FALSE)</f>
        <v>#N/A</v>
      </c>
    </row>
    <row r="1321" spans="1:14" x14ac:dyDescent="0.3">
      <c r="A1321" s="1">
        <v>1320</v>
      </c>
      <c r="B1321" s="1">
        <v>71</v>
      </c>
      <c r="C1321" s="1" t="s">
        <v>599</v>
      </c>
      <c r="E1321" s="1">
        <v>7103</v>
      </c>
      <c r="F1321" s="1" t="s">
        <v>951</v>
      </c>
      <c r="G1321" s="1" t="s">
        <v>1238</v>
      </c>
      <c r="H1321" s="1">
        <v>2020</v>
      </c>
      <c r="I1321" s="1">
        <v>365</v>
      </c>
      <c r="J1321" s="1">
        <v>3</v>
      </c>
      <c r="K1321" t="str">
        <f t="shared" si="40"/>
        <v>Kabupaten Kepulauan Sangihe</v>
      </c>
      <c r="L1321" t="str">
        <f t="shared" si="41"/>
        <v>Kabupaten Kepulauan Sangihe-2020</v>
      </c>
      <c r="M1321" s="1">
        <v>54.605397921082997</v>
      </c>
      <c r="N1321" t="e">
        <f>VLOOKUP(L1321,PPH!$E$2:$F$2057,2,FALSE)</f>
        <v>#N/A</v>
      </c>
    </row>
    <row r="1322" spans="1:14" x14ac:dyDescent="0.3">
      <c r="A1322" s="1">
        <v>1321</v>
      </c>
      <c r="B1322" s="1">
        <v>71</v>
      </c>
      <c r="C1322" s="1" t="s">
        <v>599</v>
      </c>
      <c r="E1322" s="1">
        <v>7104</v>
      </c>
      <c r="F1322" s="1" t="s">
        <v>951</v>
      </c>
      <c r="G1322" s="1" t="s">
        <v>1239</v>
      </c>
      <c r="H1322" s="1">
        <v>2020</v>
      </c>
      <c r="I1322" s="1">
        <v>105</v>
      </c>
      <c r="J1322" s="1">
        <v>6</v>
      </c>
      <c r="K1322" t="str">
        <f t="shared" si="40"/>
        <v>Kabupaten Kepulauan Talaud</v>
      </c>
      <c r="L1322" t="str">
        <f t="shared" si="41"/>
        <v>Kabupaten Kepulauan Talaud-2020</v>
      </c>
      <c r="M1322" s="1">
        <v>81.174988463790996</v>
      </c>
      <c r="N1322" t="e">
        <f>VLOOKUP(L1322,PPH!$E$2:$F$2057,2,FALSE)</f>
        <v>#N/A</v>
      </c>
    </row>
    <row r="1323" spans="1:14" x14ac:dyDescent="0.3">
      <c r="A1323" s="1">
        <v>1322</v>
      </c>
      <c r="B1323" s="1">
        <v>71</v>
      </c>
      <c r="C1323" s="1" t="s">
        <v>599</v>
      </c>
      <c r="E1323" s="1">
        <v>7105</v>
      </c>
      <c r="F1323" s="1" t="s">
        <v>951</v>
      </c>
      <c r="G1323" s="1" t="s">
        <v>1240</v>
      </c>
      <c r="H1323" s="1">
        <v>2020</v>
      </c>
      <c r="I1323" s="1">
        <v>44</v>
      </c>
      <c r="J1323" s="1">
        <v>6</v>
      </c>
      <c r="K1323" t="str">
        <f t="shared" si="40"/>
        <v>Kabupaten Minahasa Selatan</v>
      </c>
      <c r="L1323" t="str">
        <f t="shared" si="41"/>
        <v>Kabupaten Minahasa Selatan-2020</v>
      </c>
      <c r="M1323" s="1">
        <v>84.165584924393002</v>
      </c>
      <c r="N1323" t="e">
        <f>VLOOKUP(L1323,PPH!$E$2:$F$2057,2,FALSE)</f>
        <v>#N/A</v>
      </c>
    </row>
    <row r="1324" spans="1:14" x14ac:dyDescent="0.3">
      <c r="A1324" s="1">
        <v>1323</v>
      </c>
      <c r="B1324" s="1">
        <v>71</v>
      </c>
      <c r="C1324" s="1" t="s">
        <v>599</v>
      </c>
      <c r="E1324" s="1">
        <v>7106</v>
      </c>
      <c r="F1324" s="1" t="s">
        <v>951</v>
      </c>
      <c r="G1324" s="1" t="s">
        <v>1241</v>
      </c>
      <c r="H1324" s="1">
        <v>2020</v>
      </c>
      <c r="I1324" s="1">
        <v>21</v>
      </c>
      <c r="J1324" s="1">
        <v>6</v>
      </c>
      <c r="K1324" t="str">
        <f t="shared" si="40"/>
        <v>Kabupaten Minahasa Utara</v>
      </c>
      <c r="L1324" t="str">
        <f t="shared" si="41"/>
        <v>Kabupaten Minahasa Utara-2020</v>
      </c>
      <c r="M1324" s="1">
        <v>86.062172796070001</v>
      </c>
      <c r="N1324" t="e">
        <f>VLOOKUP(L1324,PPH!$E$2:$F$2057,2,FALSE)</f>
        <v>#N/A</v>
      </c>
    </row>
    <row r="1325" spans="1:14" x14ac:dyDescent="0.3">
      <c r="A1325" s="1">
        <v>1324</v>
      </c>
      <c r="B1325" s="1">
        <v>71</v>
      </c>
      <c r="C1325" s="1" t="s">
        <v>599</v>
      </c>
      <c r="E1325" s="1">
        <v>7108</v>
      </c>
      <c r="F1325" s="1" t="s">
        <v>951</v>
      </c>
      <c r="G1325" s="1" t="s">
        <v>1242</v>
      </c>
      <c r="H1325" s="1">
        <v>2020</v>
      </c>
      <c r="I1325" s="1">
        <v>108</v>
      </c>
      <c r="J1325" s="1">
        <v>6</v>
      </c>
      <c r="K1325" t="str">
        <f t="shared" si="40"/>
        <v>Kabupaten Bolaang Mongondow Utara</v>
      </c>
      <c r="L1325" t="str">
        <f t="shared" si="41"/>
        <v>Kabupaten Bolaang Mongondow Utara-2020</v>
      </c>
      <c r="M1325" s="1">
        <v>81.110711043498995</v>
      </c>
      <c r="N1325" t="e">
        <f>VLOOKUP(L1325,PPH!$E$2:$F$2057,2,FALSE)</f>
        <v>#N/A</v>
      </c>
    </row>
    <row r="1326" spans="1:14" x14ac:dyDescent="0.3">
      <c r="A1326" s="1">
        <v>1325</v>
      </c>
      <c r="B1326" s="1">
        <v>71</v>
      </c>
      <c r="C1326" s="1" t="s">
        <v>599</v>
      </c>
      <c r="E1326" s="1">
        <v>7109</v>
      </c>
      <c r="F1326" s="1" t="s">
        <v>951</v>
      </c>
      <c r="G1326" s="1" t="s">
        <v>1243</v>
      </c>
      <c r="H1326" s="1">
        <v>2020</v>
      </c>
      <c r="I1326" s="1">
        <v>361</v>
      </c>
      <c r="J1326" s="1">
        <v>3</v>
      </c>
      <c r="K1326" t="str">
        <f t="shared" si="40"/>
        <v>Kabupaten Kep. Siau Tagulandang Biaro</v>
      </c>
      <c r="L1326" t="str">
        <f t="shared" si="41"/>
        <v>Kabupaten Kep. Siau Tagulandang Biaro-2020</v>
      </c>
      <c r="M1326" s="1">
        <v>55.605367815434001</v>
      </c>
      <c r="N1326" t="e">
        <f>VLOOKUP(L1326,PPH!$E$2:$F$2057,2,FALSE)</f>
        <v>#N/A</v>
      </c>
    </row>
    <row r="1327" spans="1:14" x14ac:dyDescent="0.3">
      <c r="A1327" s="1">
        <v>1326</v>
      </c>
      <c r="B1327" s="1">
        <v>71</v>
      </c>
      <c r="C1327" s="1" t="s">
        <v>599</v>
      </c>
      <c r="E1327" s="1">
        <v>7107</v>
      </c>
      <c r="F1327" s="1" t="s">
        <v>951</v>
      </c>
      <c r="G1327" s="1" t="s">
        <v>1244</v>
      </c>
      <c r="H1327" s="1">
        <v>2020</v>
      </c>
      <c r="I1327" s="1">
        <v>79</v>
      </c>
      <c r="J1327" s="1">
        <v>6</v>
      </c>
      <c r="K1327" t="str">
        <f t="shared" si="40"/>
        <v>Kabupaten Minahasa Tenggara</v>
      </c>
      <c r="L1327" t="str">
        <f t="shared" si="41"/>
        <v>Kabupaten Minahasa Tenggara-2020</v>
      </c>
      <c r="M1327" s="1">
        <v>82.662504114979001</v>
      </c>
      <c r="N1327" t="e">
        <f>VLOOKUP(L1327,PPH!$E$2:$F$2057,2,FALSE)</f>
        <v>#N/A</v>
      </c>
    </row>
    <row r="1328" spans="1:14" x14ac:dyDescent="0.3">
      <c r="A1328" s="1">
        <v>1327</v>
      </c>
      <c r="B1328" s="1">
        <v>71</v>
      </c>
      <c r="C1328" s="1" t="s">
        <v>599</v>
      </c>
      <c r="E1328" s="1">
        <v>7111</v>
      </c>
      <c r="F1328" s="1" t="s">
        <v>951</v>
      </c>
      <c r="G1328" s="1" t="s">
        <v>1245</v>
      </c>
      <c r="H1328" s="1">
        <v>2020</v>
      </c>
      <c r="I1328" s="1">
        <v>139</v>
      </c>
      <c r="J1328" s="1">
        <v>6</v>
      </c>
      <c r="K1328" t="str">
        <f t="shared" si="40"/>
        <v>Kabupaten Bolaang Mongondow Selatan</v>
      </c>
      <c r="L1328" t="str">
        <f t="shared" si="41"/>
        <v>Kabupaten Bolaang Mongondow Selatan-2020</v>
      </c>
      <c r="M1328" s="1">
        <v>79.882914423928</v>
      </c>
      <c r="N1328" t="e">
        <f>VLOOKUP(L1328,PPH!$E$2:$F$2057,2,FALSE)</f>
        <v>#N/A</v>
      </c>
    </row>
    <row r="1329" spans="1:14" x14ac:dyDescent="0.3">
      <c r="A1329" s="1">
        <v>1328</v>
      </c>
      <c r="B1329" s="1">
        <v>71</v>
      </c>
      <c r="C1329" s="1" t="s">
        <v>599</v>
      </c>
      <c r="E1329" s="1">
        <v>7110</v>
      </c>
      <c r="F1329" s="1" t="s">
        <v>951</v>
      </c>
      <c r="G1329" s="1" t="s">
        <v>1246</v>
      </c>
      <c r="H1329" s="1">
        <v>2020</v>
      </c>
      <c r="I1329" s="1">
        <v>40</v>
      </c>
      <c r="J1329" s="1">
        <v>6</v>
      </c>
      <c r="K1329" t="str">
        <f t="shared" si="40"/>
        <v>Kabupaten Bolaang Mongondow Timur</v>
      </c>
      <c r="L1329" t="str">
        <f t="shared" si="41"/>
        <v>Kabupaten Bolaang Mongondow Timur-2020</v>
      </c>
      <c r="M1329" s="1">
        <v>84.308733471961006</v>
      </c>
      <c r="N1329" t="e">
        <f>VLOOKUP(L1329,PPH!$E$2:$F$2057,2,FALSE)</f>
        <v>#N/A</v>
      </c>
    </row>
    <row r="1330" spans="1:14" x14ac:dyDescent="0.3">
      <c r="A1330" s="1">
        <v>1329</v>
      </c>
      <c r="B1330" s="1">
        <v>72</v>
      </c>
      <c r="C1330" s="1" t="s">
        <v>621</v>
      </c>
      <c r="E1330" s="1">
        <v>7207</v>
      </c>
      <c r="F1330" s="1" t="s">
        <v>951</v>
      </c>
      <c r="G1330" s="1" t="s">
        <v>1247</v>
      </c>
      <c r="H1330" s="1">
        <v>2020</v>
      </c>
      <c r="I1330" s="1">
        <v>333</v>
      </c>
      <c r="J1330" s="1">
        <v>4</v>
      </c>
      <c r="K1330" t="str">
        <f t="shared" si="40"/>
        <v>Kabupaten Banggai Kepulauan</v>
      </c>
      <c r="L1330" t="str">
        <f t="shared" si="41"/>
        <v>Kabupaten Banggai Kepulauan-2020</v>
      </c>
      <c r="M1330" s="1">
        <v>63.978968880738996</v>
      </c>
      <c r="N1330" t="e">
        <f>VLOOKUP(L1330,PPH!$E$2:$F$2057,2,FALSE)</f>
        <v>#N/A</v>
      </c>
    </row>
    <row r="1331" spans="1:14" x14ac:dyDescent="0.3">
      <c r="A1331" s="1">
        <v>1330</v>
      </c>
      <c r="B1331" s="1">
        <v>72</v>
      </c>
      <c r="C1331" s="1" t="s">
        <v>621</v>
      </c>
      <c r="E1331" s="1">
        <v>7201</v>
      </c>
      <c r="F1331" s="1" t="s">
        <v>951</v>
      </c>
      <c r="G1331" s="1" t="s">
        <v>1248</v>
      </c>
      <c r="H1331" s="1">
        <v>2020</v>
      </c>
      <c r="I1331" s="1">
        <v>25</v>
      </c>
      <c r="J1331" s="1">
        <v>6</v>
      </c>
      <c r="K1331" t="str">
        <f t="shared" si="40"/>
        <v>Kabupaten Banggai</v>
      </c>
      <c r="L1331" t="str">
        <f t="shared" si="41"/>
        <v>Kabupaten Banggai-2020</v>
      </c>
      <c r="M1331" s="1">
        <v>85.378627721971</v>
      </c>
      <c r="N1331" t="e">
        <f>VLOOKUP(L1331,PPH!$E$2:$F$2057,2,FALSE)</f>
        <v>#N/A</v>
      </c>
    </row>
    <row r="1332" spans="1:14" x14ac:dyDescent="0.3">
      <c r="A1332" s="1">
        <v>1331</v>
      </c>
      <c r="B1332" s="1">
        <v>72</v>
      </c>
      <c r="C1332" s="1" t="s">
        <v>621</v>
      </c>
      <c r="E1332" s="1">
        <v>7206</v>
      </c>
      <c r="F1332" s="1" t="s">
        <v>951</v>
      </c>
      <c r="G1332" s="1" t="s">
        <v>1249</v>
      </c>
      <c r="H1332" s="1">
        <v>2020</v>
      </c>
      <c r="I1332" s="1">
        <v>82</v>
      </c>
      <c r="J1332" s="1">
        <v>6</v>
      </c>
      <c r="K1332" t="str">
        <f t="shared" si="40"/>
        <v>Kabupaten Morowali</v>
      </c>
      <c r="L1332" t="str">
        <f t="shared" si="41"/>
        <v>Kabupaten Morowali-2020</v>
      </c>
      <c r="M1332" s="1">
        <v>82.439083418560998</v>
      </c>
      <c r="N1332" t="e">
        <f>VLOOKUP(L1332,PPH!$E$2:$F$2057,2,FALSE)</f>
        <v>#N/A</v>
      </c>
    </row>
    <row r="1333" spans="1:14" x14ac:dyDescent="0.3">
      <c r="A1333" s="1">
        <v>1332</v>
      </c>
      <c r="B1333" s="1">
        <v>72</v>
      </c>
      <c r="C1333" s="1" t="s">
        <v>621</v>
      </c>
      <c r="E1333" s="1">
        <v>7202</v>
      </c>
      <c r="F1333" s="1" t="s">
        <v>951</v>
      </c>
      <c r="G1333" s="1" t="s">
        <v>1250</v>
      </c>
      <c r="H1333" s="1">
        <v>2020</v>
      </c>
      <c r="I1333" s="1">
        <v>43</v>
      </c>
      <c r="J1333" s="1">
        <v>6</v>
      </c>
      <c r="K1333" t="str">
        <f t="shared" si="40"/>
        <v>Kabupaten Poso</v>
      </c>
      <c r="L1333" t="str">
        <f t="shared" si="41"/>
        <v>Kabupaten Poso-2020</v>
      </c>
      <c r="M1333" s="1">
        <v>84.219194863276002</v>
      </c>
      <c r="N1333" t="e">
        <f>VLOOKUP(L1333,PPH!$E$2:$F$2057,2,FALSE)</f>
        <v>#N/A</v>
      </c>
    </row>
    <row r="1334" spans="1:14" x14ac:dyDescent="0.3">
      <c r="A1334" s="1">
        <v>1333</v>
      </c>
      <c r="B1334" s="1">
        <v>72</v>
      </c>
      <c r="C1334" s="1" t="s">
        <v>621</v>
      </c>
      <c r="E1334" s="1">
        <v>7203</v>
      </c>
      <c r="F1334" s="1" t="s">
        <v>951</v>
      </c>
      <c r="G1334" s="1" t="s">
        <v>1251</v>
      </c>
      <c r="H1334" s="1">
        <v>2020</v>
      </c>
      <c r="I1334" s="1">
        <v>291</v>
      </c>
      <c r="J1334" s="1">
        <v>5</v>
      </c>
      <c r="K1334" t="str">
        <f t="shared" si="40"/>
        <v>Kabupaten Donggala</v>
      </c>
      <c r="L1334" t="str">
        <f t="shared" si="41"/>
        <v>Kabupaten Donggala-2020</v>
      </c>
      <c r="M1334" s="1">
        <v>69.828918534994997</v>
      </c>
      <c r="N1334" t="e">
        <f>VLOOKUP(L1334,PPH!$E$2:$F$2057,2,FALSE)</f>
        <v>#N/A</v>
      </c>
    </row>
    <row r="1335" spans="1:14" x14ac:dyDescent="0.3">
      <c r="A1335" s="1">
        <v>1334</v>
      </c>
      <c r="B1335" s="1">
        <v>72</v>
      </c>
      <c r="C1335" s="1" t="s">
        <v>621</v>
      </c>
      <c r="E1335" s="1">
        <v>7204</v>
      </c>
      <c r="F1335" s="1" t="s">
        <v>951</v>
      </c>
      <c r="G1335" s="1" t="s">
        <v>1252</v>
      </c>
      <c r="H1335" s="1">
        <v>2020</v>
      </c>
      <c r="I1335" s="1">
        <v>164</v>
      </c>
      <c r="J1335" s="1">
        <v>6</v>
      </c>
      <c r="K1335" t="str">
        <f t="shared" si="40"/>
        <v>Kabupaten Toli-Toli</v>
      </c>
      <c r="L1335" t="str">
        <f t="shared" si="41"/>
        <v>Kabupaten Toli-Toli-2020</v>
      </c>
      <c r="M1335" s="1">
        <v>78.663828248247</v>
      </c>
      <c r="N1335" t="e">
        <f>VLOOKUP(L1335,PPH!$E$2:$F$2057,2,FALSE)</f>
        <v>#N/A</v>
      </c>
    </row>
    <row r="1336" spans="1:14" x14ac:dyDescent="0.3">
      <c r="A1336" s="1">
        <v>1335</v>
      </c>
      <c r="B1336" s="1">
        <v>72</v>
      </c>
      <c r="C1336" s="1" t="s">
        <v>621</v>
      </c>
      <c r="E1336" s="1">
        <v>7205</v>
      </c>
      <c r="F1336" s="1" t="s">
        <v>951</v>
      </c>
      <c r="G1336" s="1" t="s">
        <v>1253</v>
      </c>
      <c r="H1336" s="1">
        <v>2020</v>
      </c>
      <c r="I1336" s="1">
        <v>192</v>
      </c>
      <c r="J1336" s="1">
        <v>6</v>
      </c>
      <c r="K1336" t="str">
        <f t="shared" si="40"/>
        <v>Kabupaten Buol</v>
      </c>
      <c r="L1336" t="str">
        <f t="shared" si="41"/>
        <v>Kabupaten Buol-2020</v>
      </c>
      <c r="M1336" s="1">
        <v>77.559372747943002</v>
      </c>
      <c r="N1336" t="e">
        <f>VLOOKUP(L1336,PPH!$E$2:$F$2057,2,FALSE)</f>
        <v>#N/A</v>
      </c>
    </row>
    <row r="1337" spans="1:14" x14ac:dyDescent="0.3">
      <c r="A1337" s="1">
        <v>1336</v>
      </c>
      <c r="B1337" s="1">
        <v>72</v>
      </c>
      <c r="C1337" s="1" t="s">
        <v>621</v>
      </c>
      <c r="E1337" s="1">
        <v>7208</v>
      </c>
      <c r="F1337" s="1" t="s">
        <v>951</v>
      </c>
      <c r="G1337" s="1" t="s">
        <v>1254</v>
      </c>
      <c r="H1337" s="1">
        <v>2020</v>
      </c>
      <c r="I1337" s="1">
        <v>219</v>
      </c>
      <c r="J1337" s="1">
        <v>5</v>
      </c>
      <c r="K1337" t="str">
        <f t="shared" si="40"/>
        <v>Kabupaten Parigi Moutong</v>
      </c>
      <c r="L1337" t="str">
        <f t="shared" si="41"/>
        <v>Kabupaten Parigi Moutong-2020</v>
      </c>
      <c r="M1337" s="1">
        <v>75.050585452568001</v>
      </c>
      <c r="N1337" t="e">
        <f>VLOOKUP(L1337,PPH!$E$2:$F$2057,2,FALSE)</f>
        <v>#N/A</v>
      </c>
    </row>
    <row r="1338" spans="1:14" x14ac:dyDescent="0.3">
      <c r="A1338" s="1">
        <v>1337</v>
      </c>
      <c r="B1338" s="1">
        <v>72</v>
      </c>
      <c r="C1338" s="1" t="s">
        <v>621</v>
      </c>
      <c r="E1338" s="1">
        <v>7209</v>
      </c>
      <c r="F1338" s="1" t="s">
        <v>951</v>
      </c>
      <c r="G1338" s="1" t="s">
        <v>1255</v>
      </c>
      <c r="H1338" s="1">
        <v>2020</v>
      </c>
      <c r="I1338" s="1">
        <v>194</v>
      </c>
      <c r="J1338" s="1">
        <v>6</v>
      </c>
      <c r="K1338" t="str">
        <f t="shared" si="40"/>
        <v>Kabupaten Tojo Una-Una</v>
      </c>
      <c r="L1338" t="str">
        <f t="shared" si="41"/>
        <v>Kabupaten Tojo Una-Una-2020</v>
      </c>
      <c r="M1338" s="1">
        <v>77.522217179280005</v>
      </c>
      <c r="N1338" t="e">
        <f>VLOOKUP(L1338,PPH!$E$2:$F$2057,2,FALSE)</f>
        <v>#N/A</v>
      </c>
    </row>
    <row r="1339" spans="1:14" x14ac:dyDescent="0.3">
      <c r="A1339" s="1">
        <v>1338</v>
      </c>
      <c r="B1339" s="1">
        <v>72</v>
      </c>
      <c r="C1339" s="1" t="s">
        <v>621</v>
      </c>
      <c r="E1339" s="1">
        <v>7210</v>
      </c>
      <c r="F1339" s="1" t="s">
        <v>951</v>
      </c>
      <c r="G1339" s="1" t="s">
        <v>1256</v>
      </c>
      <c r="H1339" s="1">
        <v>2020</v>
      </c>
      <c r="I1339" s="1">
        <v>225</v>
      </c>
      <c r="J1339" s="1">
        <v>5</v>
      </c>
      <c r="K1339" t="str">
        <f t="shared" si="40"/>
        <v>Kabupaten Sigi</v>
      </c>
      <c r="L1339" t="str">
        <f t="shared" si="41"/>
        <v>Kabupaten Sigi-2020</v>
      </c>
      <c r="M1339" s="1">
        <v>74.749112646753005</v>
      </c>
      <c r="N1339" t="e">
        <f>VLOOKUP(L1339,PPH!$E$2:$F$2057,2,FALSE)</f>
        <v>#N/A</v>
      </c>
    </row>
    <row r="1340" spans="1:14" x14ac:dyDescent="0.3">
      <c r="A1340" s="1">
        <v>1339</v>
      </c>
      <c r="B1340" s="1">
        <v>72</v>
      </c>
      <c r="C1340" s="1" t="s">
        <v>621</v>
      </c>
      <c r="E1340" s="1">
        <v>7211</v>
      </c>
      <c r="F1340" s="1" t="s">
        <v>951</v>
      </c>
      <c r="G1340" s="1" t="s">
        <v>922</v>
      </c>
      <c r="H1340" s="1">
        <v>2020</v>
      </c>
      <c r="I1340" s="1">
        <v>378</v>
      </c>
      <c r="J1340" s="1">
        <v>2</v>
      </c>
      <c r="K1340" t="str">
        <f t="shared" si="40"/>
        <v>Kabupaten Banggai Laut</v>
      </c>
      <c r="L1340" t="str">
        <f t="shared" si="41"/>
        <v>Kabupaten Banggai Laut-2020</v>
      </c>
      <c r="M1340" s="1">
        <v>48.942752814149998</v>
      </c>
      <c r="N1340" t="e">
        <f>VLOOKUP(L1340,PPH!$E$2:$F$2057,2,FALSE)</f>
        <v>#N/A</v>
      </c>
    </row>
    <row r="1341" spans="1:14" x14ac:dyDescent="0.3">
      <c r="A1341" s="1">
        <v>1340</v>
      </c>
      <c r="B1341" s="1">
        <v>72</v>
      </c>
      <c r="C1341" s="1" t="s">
        <v>621</v>
      </c>
      <c r="E1341" s="1">
        <v>7212</v>
      </c>
      <c r="F1341" s="1" t="s">
        <v>951</v>
      </c>
      <c r="G1341" s="1" t="s">
        <v>1257</v>
      </c>
      <c r="H1341" s="1">
        <v>2020</v>
      </c>
      <c r="I1341" s="1">
        <v>172</v>
      </c>
      <c r="J1341" s="1">
        <v>6</v>
      </c>
      <c r="K1341" t="str">
        <f t="shared" si="40"/>
        <v>Kabupaten Morowali Utara</v>
      </c>
      <c r="L1341" t="str">
        <f t="shared" si="41"/>
        <v>Kabupaten Morowali Utara-2020</v>
      </c>
      <c r="M1341" s="1">
        <v>78.311532493469002</v>
      </c>
      <c r="N1341" t="e">
        <f>VLOOKUP(L1341,PPH!$E$2:$F$2057,2,FALSE)</f>
        <v>#N/A</v>
      </c>
    </row>
    <row r="1342" spans="1:14" x14ac:dyDescent="0.3">
      <c r="A1342" s="1">
        <v>1341</v>
      </c>
      <c r="B1342" s="1">
        <v>73</v>
      </c>
      <c r="C1342" s="1" t="s">
        <v>642</v>
      </c>
      <c r="E1342" s="1">
        <v>7301</v>
      </c>
      <c r="F1342" s="1" t="s">
        <v>951</v>
      </c>
      <c r="G1342" s="1" t="s">
        <v>1258</v>
      </c>
      <c r="H1342" s="1">
        <v>2020</v>
      </c>
      <c r="I1342" s="1">
        <v>338</v>
      </c>
      <c r="J1342" s="1">
        <v>4</v>
      </c>
      <c r="K1342" t="str">
        <f t="shared" si="40"/>
        <v>Kabupaten Selayar</v>
      </c>
      <c r="L1342" t="str">
        <f t="shared" si="41"/>
        <v>Kabupaten Selayar-2020</v>
      </c>
      <c r="M1342" s="1">
        <v>62.974268521931002</v>
      </c>
      <c r="N1342" t="e">
        <f>VLOOKUP(L1342,PPH!$E$2:$F$2057,2,FALSE)</f>
        <v>#N/A</v>
      </c>
    </row>
    <row r="1343" spans="1:14" x14ac:dyDescent="0.3">
      <c r="A1343" s="1">
        <v>1342</v>
      </c>
      <c r="B1343" s="1">
        <v>73</v>
      </c>
      <c r="C1343" s="1" t="s">
        <v>642</v>
      </c>
      <c r="E1343" s="1">
        <v>7302</v>
      </c>
      <c r="F1343" s="1" t="s">
        <v>951</v>
      </c>
      <c r="G1343" s="1" t="s">
        <v>1259</v>
      </c>
      <c r="H1343" s="1">
        <v>2020</v>
      </c>
      <c r="I1343" s="1">
        <v>58</v>
      </c>
      <c r="J1343" s="1">
        <v>6</v>
      </c>
      <c r="K1343" t="str">
        <f t="shared" si="40"/>
        <v>Kabupaten Bulukumba</v>
      </c>
      <c r="L1343" t="str">
        <f t="shared" si="41"/>
        <v>Kabupaten Bulukumba-2020</v>
      </c>
      <c r="M1343" s="1">
        <v>83.608409708080003</v>
      </c>
      <c r="N1343" t="e">
        <f>VLOOKUP(L1343,PPH!$E$2:$F$2057,2,FALSE)</f>
        <v>#N/A</v>
      </c>
    </row>
    <row r="1344" spans="1:14" x14ac:dyDescent="0.3">
      <c r="A1344" s="1">
        <v>1343</v>
      </c>
      <c r="B1344" s="1">
        <v>73</v>
      </c>
      <c r="C1344" s="1" t="s">
        <v>642</v>
      </c>
      <c r="E1344" s="1">
        <v>7303</v>
      </c>
      <c r="F1344" s="1" t="s">
        <v>951</v>
      </c>
      <c r="G1344" s="1" t="s">
        <v>1260</v>
      </c>
      <c r="H1344" s="1">
        <v>2020</v>
      </c>
      <c r="I1344" s="1">
        <v>7</v>
      </c>
      <c r="J1344" s="1">
        <v>6</v>
      </c>
      <c r="K1344" t="str">
        <f t="shared" si="40"/>
        <v>Kabupaten Bantaeng</v>
      </c>
      <c r="L1344" t="str">
        <f t="shared" si="41"/>
        <v>Kabupaten Bantaeng-2020</v>
      </c>
      <c r="M1344" s="1">
        <v>87.377055848663005</v>
      </c>
      <c r="N1344" t="e">
        <f>VLOOKUP(L1344,PPH!$E$2:$F$2057,2,FALSE)</f>
        <v>#N/A</v>
      </c>
    </row>
    <row r="1345" spans="1:14" x14ac:dyDescent="0.3">
      <c r="A1345" s="1">
        <v>1344</v>
      </c>
      <c r="B1345" s="1">
        <v>73</v>
      </c>
      <c r="C1345" s="1" t="s">
        <v>642</v>
      </c>
      <c r="E1345" s="1">
        <v>7304</v>
      </c>
      <c r="F1345" s="1" t="s">
        <v>951</v>
      </c>
      <c r="G1345" s="1" t="s">
        <v>1261</v>
      </c>
      <c r="H1345" s="1">
        <v>2020</v>
      </c>
      <c r="I1345" s="1">
        <v>96</v>
      </c>
      <c r="J1345" s="1">
        <v>6</v>
      </c>
      <c r="K1345" t="str">
        <f t="shared" si="40"/>
        <v>Kabupaten Jeneponto</v>
      </c>
      <c r="L1345" t="str">
        <f t="shared" si="41"/>
        <v>Kabupaten Jeneponto-2020</v>
      </c>
      <c r="M1345" s="1">
        <v>81.549591132622993</v>
      </c>
      <c r="N1345" t="e">
        <f>VLOOKUP(L1345,PPH!$E$2:$F$2057,2,FALSE)</f>
        <v>#N/A</v>
      </c>
    </row>
    <row r="1346" spans="1:14" x14ac:dyDescent="0.3">
      <c r="A1346" s="1">
        <v>1345</v>
      </c>
      <c r="B1346" s="1">
        <v>73</v>
      </c>
      <c r="C1346" s="1" t="s">
        <v>642</v>
      </c>
      <c r="E1346" s="1">
        <v>7305</v>
      </c>
      <c r="F1346" s="1" t="s">
        <v>951</v>
      </c>
      <c r="G1346" s="1" t="s">
        <v>1262</v>
      </c>
      <c r="H1346" s="1">
        <v>2020</v>
      </c>
      <c r="I1346" s="1">
        <v>75</v>
      </c>
      <c r="J1346" s="1">
        <v>6</v>
      </c>
      <c r="K1346" t="str">
        <f t="shared" si="40"/>
        <v>Kabupaten Takalar</v>
      </c>
      <c r="L1346" t="str">
        <f t="shared" si="41"/>
        <v>Kabupaten Takalar-2020</v>
      </c>
      <c r="M1346" s="1">
        <v>82.854702363285995</v>
      </c>
      <c r="N1346" t="e">
        <f>VLOOKUP(L1346,PPH!$E$2:$F$2057,2,FALSE)</f>
        <v>#N/A</v>
      </c>
    </row>
    <row r="1347" spans="1:14" x14ac:dyDescent="0.3">
      <c r="A1347" s="1">
        <v>1346</v>
      </c>
      <c r="B1347" s="1">
        <v>73</v>
      </c>
      <c r="C1347" s="1" t="s">
        <v>642</v>
      </c>
      <c r="E1347" s="1">
        <v>7306</v>
      </c>
      <c r="F1347" s="1" t="s">
        <v>951</v>
      </c>
      <c r="G1347" s="1" t="s">
        <v>1263</v>
      </c>
      <c r="H1347" s="1">
        <v>2020</v>
      </c>
      <c r="I1347" s="1">
        <v>31</v>
      </c>
      <c r="J1347" s="1">
        <v>6</v>
      </c>
      <c r="K1347" t="str">
        <f t="shared" ref="K1347:K1410" si="42">IF(F1347="Kabupaten",F1347 &amp; " " &amp; G1347,G1347)</f>
        <v>Kabupaten Gowa</v>
      </c>
      <c r="L1347" t="str">
        <f t="shared" ref="L1347:L1410" si="43">K1347&amp;"-"&amp;H1347</f>
        <v>Kabupaten Gowa-2020</v>
      </c>
      <c r="M1347" s="1">
        <v>85.054106945596999</v>
      </c>
      <c r="N1347" t="e">
        <f>VLOOKUP(L1347,PPH!$E$2:$F$2057,2,FALSE)</f>
        <v>#N/A</v>
      </c>
    </row>
    <row r="1348" spans="1:14" x14ac:dyDescent="0.3">
      <c r="A1348" s="1">
        <v>1347</v>
      </c>
      <c r="B1348" s="1">
        <v>73</v>
      </c>
      <c r="C1348" s="1" t="s">
        <v>642</v>
      </c>
      <c r="E1348" s="1">
        <v>7307</v>
      </c>
      <c r="F1348" s="1" t="s">
        <v>951</v>
      </c>
      <c r="G1348" s="1" t="s">
        <v>1264</v>
      </c>
      <c r="H1348" s="1">
        <v>2020</v>
      </c>
      <c r="I1348" s="1">
        <v>60</v>
      </c>
      <c r="J1348" s="1">
        <v>6</v>
      </c>
      <c r="K1348" t="str">
        <f t="shared" si="42"/>
        <v>Kabupaten Sinjai</v>
      </c>
      <c r="L1348" t="str">
        <f t="shared" si="43"/>
        <v>Kabupaten Sinjai-2020</v>
      </c>
      <c r="M1348" s="1">
        <v>83.557821067665003</v>
      </c>
      <c r="N1348" t="e">
        <f>VLOOKUP(L1348,PPH!$E$2:$F$2057,2,FALSE)</f>
        <v>#N/A</v>
      </c>
    </row>
    <row r="1349" spans="1:14" x14ac:dyDescent="0.3">
      <c r="A1349" s="1">
        <v>1348</v>
      </c>
      <c r="B1349" s="1">
        <v>73</v>
      </c>
      <c r="C1349" s="1" t="s">
        <v>642</v>
      </c>
      <c r="E1349" s="1">
        <v>7309</v>
      </c>
      <c r="F1349" s="1" t="s">
        <v>951</v>
      </c>
      <c r="G1349" s="1" t="s">
        <v>1265</v>
      </c>
      <c r="H1349" s="1">
        <v>2020</v>
      </c>
      <c r="I1349" s="1">
        <v>67</v>
      </c>
      <c r="J1349" s="1">
        <v>6</v>
      </c>
      <c r="K1349" t="str">
        <f t="shared" si="42"/>
        <v>Kabupaten Maros</v>
      </c>
      <c r="L1349" t="str">
        <f t="shared" si="43"/>
        <v>Kabupaten Maros-2020</v>
      </c>
      <c r="M1349" s="1">
        <v>83.105964628305998</v>
      </c>
      <c r="N1349" t="e">
        <f>VLOOKUP(L1349,PPH!$E$2:$F$2057,2,FALSE)</f>
        <v>#N/A</v>
      </c>
    </row>
    <row r="1350" spans="1:14" x14ac:dyDescent="0.3">
      <c r="A1350" s="1">
        <v>1349</v>
      </c>
      <c r="B1350" s="1">
        <v>73</v>
      </c>
      <c r="C1350" s="1" t="s">
        <v>642</v>
      </c>
      <c r="E1350" s="1">
        <v>7310</v>
      </c>
      <c r="F1350" s="1" t="s">
        <v>951</v>
      </c>
      <c r="G1350" s="1" t="s">
        <v>1266</v>
      </c>
      <c r="H1350" s="1">
        <v>2020</v>
      </c>
      <c r="I1350" s="1">
        <v>157</v>
      </c>
      <c r="J1350" s="1">
        <v>6</v>
      </c>
      <c r="K1350" t="str">
        <f t="shared" si="42"/>
        <v>Kabupaten Pangkajene dan Kepulauan</v>
      </c>
      <c r="L1350" t="str">
        <f t="shared" si="43"/>
        <v>Kabupaten Pangkajene dan Kepulauan-2020</v>
      </c>
      <c r="M1350" s="1">
        <v>79.164190010205004</v>
      </c>
      <c r="N1350" t="e">
        <f>VLOOKUP(L1350,PPH!$E$2:$F$2057,2,FALSE)</f>
        <v>#N/A</v>
      </c>
    </row>
    <row r="1351" spans="1:14" x14ac:dyDescent="0.3">
      <c r="A1351" s="1">
        <v>1350</v>
      </c>
      <c r="B1351" s="1">
        <v>73</v>
      </c>
      <c r="C1351" s="1" t="s">
        <v>642</v>
      </c>
      <c r="E1351" s="1">
        <v>7311</v>
      </c>
      <c r="F1351" s="1" t="s">
        <v>951</v>
      </c>
      <c r="G1351" s="1" t="s">
        <v>1267</v>
      </c>
      <c r="H1351" s="1">
        <v>2020</v>
      </c>
      <c r="I1351" s="1">
        <v>15</v>
      </c>
      <c r="J1351" s="1">
        <v>6</v>
      </c>
      <c r="K1351" t="str">
        <f t="shared" si="42"/>
        <v>Kabupaten Barru</v>
      </c>
      <c r="L1351" t="str">
        <f t="shared" si="43"/>
        <v>Kabupaten Barru-2020</v>
      </c>
      <c r="M1351" s="1">
        <v>86.613381516288001</v>
      </c>
      <c r="N1351" t="e">
        <f>VLOOKUP(L1351,PPH!$E$2:$F$2057,2,FALSE)</f>
        <v>#N/A</v>
      </c>
    </row>
    <row r="1352" spans="1:14" x14ac:dyDescent="0.3">
      <c r="A1352" s="1">
        <v>1351</v>
      </c>
      <c r="B1352" s="1">
        <v>73</v>
      </c>
      <c r="C1352" s="1" t="s">
        <v>642</v>
      </c>
      <c r="E1352" s="1">
        <v>7308</v>
      </c>
      <c r="F1352" s="1" t="s">
        <v>951</v>
      </c>
      <c r="G1352" s="1" t="s">
        <v>1268</v>
      </c>
      <c r="H1352" s="1">
        <v>2020</v>
      </c>
      <c r="I1352" s="1">
        <v>78</v>
      </c>
      <c r="J1352" s="1">
        <v>6</v>
      </c>
      <c r="K1352" t="str">
        <f t="shared" si="42"/>
        <v>Kabupaten Bone</v>
      </c>
      <c r="L1352" t="str">
        <f t="shared" si="43"/>
        <v>Kabupaten Bone-2020</v>
      </c>
      <c r="M1352" s="1">
        <v>82.788471539422005</v>
      </c>
      <c r="N1352" t="e">
        <f>VLOOKUP(L1352,PPH!$E$2:$F$2057,2,FALSE)</f>
        <v>#N/A</v>
      </c>
    </row>
    <row r="1353" spans="1:14" x14ac:dyDescent="0.3">
      <c r="A1353" s="1">
        <v>1352</v>
      </c>
      <c r="B1353" s="1">
        <v>73</v>
      </c>
      <c r="C1353" s="1" t="s">
        <v>642</v>
      </c>
      <c r="E1353" s="1">
        <v>7312</v>
      </c>
      <c r="F1353" s="1" t="s">
        <v>951</v>
      </c>
      <c r="G1353" s="1" t="s">
        <v>1269</v>
      </c>
      <c r="H1353" s="1">
        <v>2020</v>
      </c>
      <c r="I1353" s="1">
        <v>20</v>
      </c>
      <c r="J1353" s="1">
        <v>6</v>
      </c>
      <c r="K1353" t="str">
        <f t="shared" si="42"/>
        <v>Kabupaten Soppeng</v>
      </c>
      <c r="L1353" t="str">
        <f t="shared" si="43"/>
        <v>Kabupaten Soppeng-2020</v>
      </c>
      <c r="M1353" s="1">
        <v>86.156965846109003</v>
      </c>
      <c r="N1353" t="e">
        <f>VLOOKUP(L1353,PPH!$E$2:$F$2057,2,FALSE)</f>
        <v>#N/A</v>
      </c>
    </row>
    <row r="1354" spans="1:14" x14ac:dyDescent="0.3">
      <c r="A1354" s="1">
        <v>1353</v>
      </c>
      <c r="B1354" s="1">
        <v>73</v>
      </c>
      <c r="C1354" s="1" t="s">
        <v>642</v>
      </c>
      <c r="E1354" s="1">
        <v>7313</v>
      </c>
      <c r="F1354" s="1" t="s">
        <v>951</v>
      </c>
      <c r="G1354" s="1" t="s">
        <v>1270</v>
      </c>
      <c r="H1354" s="1">
        <v>2020</v>
      </c>
      <c r="I1354" s="1">
        <v>61</v>
      </c>
      <c r="J1354" s="1">
        <v>6</v>
      </c>
      <c r="K1354" t="str">
        <f t="shared" si="42"/>
        <v>Kabupaten Wajo</v>
      </c>
      <c r="L1354" t="str">
        <f t="shared" si="43"/>
        <v>Kabupaten Wajo-2020</v>
      </c>
      <c r="M1354" s="1">
        <v>83.520679171075997</v>
      </c>
      <c r="N1354" t="e">
        <f>VLOOKUP(L1354,PPH!$E$2:$F$2057,2,FALSE)</f>
        <v>#N/A</v>
      </c>
    </row>
    <row r="1355" spans="1:14" x14ac:dyDescent="0.3">
      <c r="A1355" s="1">
        <v>1354</v>
      </c>
      <c r="B1355" s="1">
        <v>73</v>
      </c>
      <c r="C1355" s="1" t="s">
        <v>642</v>
      </c>
      <c r="E1355" s="1">
        <v>7314</v>
      </c>
      <c r="F1355" s="1" t="s">
        <v>951</v>
      </c>
      <c r="G1355" s="1" t="s">
        <v>1271</v>
      </c>
      <c r="H1355" s="1">
        <v>2020</v>
      </c>
      <c r="I1355" s="1">
        <v>9</v>
      </c>
      <c r="J1355" s="1">
        <v>6</v>
      </c>
      <c r="K1355" t="str">
        <f t="shared" si="42"/>
        <v>Kabupaten Sidenreng Rappang</v>
      </c>
      <c r="L1355" t="str">
        <f t="shared" si="43"/>
        <v>Kabupaten Sidenreng Rappang-2020</v>
      </c>
      <c r="M1355" s="1">
        <v>87.165291873916004</v>
      </c>
      <c r="N1355" t="e">
        <f>VLOOKUP(L1355,PPH!$E$2:$F$2057,2,FALSE)</f>
        <v>#N/A</v>
      </c>
    </row>
    <row r="1356" spans="1:14" x14ac:dyDescent="0.3">
      <c r="A1356" s="1">
        <v>1355</v>
      </c>
      <c r="B1356" s="1">
        <v>73</v>
      </c>
      <c r="C1356" s="1" t="s">
        <v>642</v>
      </c>
      <c r="E1356" s="1">
        <v>7315</v>
      </c>
      <c r="F1356" s="1" t="s">
        <v>951</v>
      </c>
      <c r="G1356" s="1" t="s">
        <v>1272</v>
      </c>
      <c r="H1356" s="1">
        <v>2020</v>
      </c>
      <c r="I1356" s="1">
        <v>72</v>
      </c>
      <c r="J1356" s="1">
        <v>6</v>
      </c>
      <c r="K1356" t="str">
        <f t="shared" si="42"/>
        <v>Kabupaten Pinrang</v>
      </c>
      <c r="L1356" t="str">
        <f t="shared" si="43"/>
        <v>Kabupaten Pinrang-2020</v>
      </c>
      <c r="M1356" s="1">
        <v>83.011348666462993</v>
      </c>
      <c r="N1356" t="e">
        <f>VLOOKUP(L1356,PPH!$E$2:$F$2057,2,FALSE)</f>
        <v>#N/A</v>
      </c>
    </row>
    <row r="1357" spans="1:14" x14ac:dyDescent="0.3">
      <c r="A1357" s="1">
        <v>1356</v>
      </c>
      <c r="B1357" s="1">
        <v>73</v>
      </c>
      <c r="C1357" s="1" t="s">
        <v>642</v>
      </c>
      <c r="E1357" s="1">
        <v>7316</v>
      </c>
      <c r="F1357" s="1" t="s">
        <v>951</v>
      </c>
      <c r="G1357" s="1" t="s">
        <v>1273</v>
      </c>
      <c r="H1357" s="1">
        <v>2020</v>
      </c>
      <c r="I1357" s="1">
        <v>132</v>
      </c>
      <c r="J1357" s="1">
        <v>6</v>
      </c>
      <c r="K1357" t="str">
        <f t="shared" si="42"/>
        <v>Kabupaten Enrekang</v>
      </c>
      <c r="L1357" t="str">
        <f t="shared" si="43"/>
        <v>Kabupaten Enrekang-2020</v>
      </c>
      <c r="M1357" s="1">
        <v>80.056163931355002</v>
      </c>
      <c r="N1357" t="e">
        <f>VLOOKUP(L1357,PPH!$E$2:$F$2057,2,FALSE)</f>
        <v>#N/A</v>
      </c>
    </row>
    <row r="1358" spans="1:14" x14ac:dyDescent="0.3">
      <c r="A1358" s="1">
        <v>1357</v>
      </c>
      <c r="B1358" s="1">
        <v>73</v>
      </c>
      <c r="C1358" s="1" t="s">
        <v>642</v>
      </c>
      <c r="E1358" s="1">
        <v>7317</v>
      </c>
      <c r="F1358" s="1" t="s">
        <v>951</v>
      </c>
      <c r="G1358" s="1" t="s">
        <v>1274</v>
      </c>
      <c r="H1358" s="1">
        <v>2020</v>
      </c>
      <c r="I1358" s="1">
        <v>65</v>
      </c>
      <c r="J1358" s="1">
        <v>6</v>
      </c>
      <c r="K1358" t="str">
        <f t="shared" si="42"/>
        <v>Kabupaten Luwu</v>
      </c>
      <c r="L1358" t="str">
        <f t="shared" si="43"/>
        <v>Kabupaten Luwu-2020</v>
      </c>
      <c r="M1358" s="1">
        <v>83.201119130828999</v>
      </c>
      <c r="N1358" t="e">
        <f>VLOOKUP(L1358,PPH!$E$2:$F$2057,2,FALSE)</f>
        <v>#N/A</v>
      </c>
    </row>
    <row r="1359" spans="1:14" x14ac:dyDescent="0.3">
      <c r="A1359" s="1">
        <v>1358</v>
      </c>
      <c r="B1359" s="1">
        <v>73</v>
      </c>
      <c r="C1359" s="1" t="s">
        <v>642</v>
      </c>
      <c r="E1359" s="1">
        <v>7318</v>
      </c>
      <c r="F1359" s="1" t="s">
        <v>951</v>
      </c>
      <c r="G1359" s="1" t="s">
        <v>1275</v>
      </c>
      <c r="H1359" s="1">
        <v>2020</v>
      </c>
      <c r="I1359" s="1">
        <v>203</v>
      </c>
      <c r="J1359" s="1">
        <v>6</v>
      </c>
      <c r="K1359" t="str">
        <f t="shared" si="42"/>
        <v>Kabupaten Tana Toraja</v>
      </c>
      <c r="L1359" t="str">
        <f t="shared" si="43"/>
        <v>Kabupaten Tana Toraja-2020</v>
      </c>
      <c r="M1359" s="1">
        <v>76.877173088820001</v>
      </c>
      <c r="N1359" t="e">
        <f>VLOOKUP(L1359,PPH!$E$2:$F$2057,2,FALSE)</f>
        <v>#N/A</v>
      </c>
    </row>
    <row r="1360" spans="1:14" x14ac:dyDescent="0.3">
      <c r="A1360" s="1">
        <v>1359</v>
      </c>
      <c r="B1360" s="1">
        <v>73</v>
      </c>
      <c r="C1360" s="1" t="s">
        <v>642</v>
      </c>
      <c r="E1360" s="1">
        <v>7322</v>
      </c>
      <c r="F1360" s="1" t="s">
        <v>951</v>
      </c>
      <c r="G1360" s="1" t="s">
        <v>1276</v>
      </c>
      <c r="H1360" s="1">
        <v>2020</v>
      </c>
      <c r="I1360" s="1">
        <v>115</v>
      </c>
      <c r="J1360" s="1">
        <v>6</v>
      </c>
      <c r="K1360" t="str">
        <f t="shared" si="42"/>
        <v>Kabupaten Luwu Utara</v>
      </c>
      <c r="L1360" t="str">
        <f t="shared" si="43"/>
        <v>Kabupaten Luwu Utara-2020</v>
      </c>
      <c r="M1360" s="1">
        <v>80.469197988329</v>
      </c>
      <c r="N1360" t="e">
        <f>VLOOKUP(L1360,PPH!$E$2:$F$2057,2,FALSE)</f>
        <v>#N/A</v>
      </c>
    </row>
    <row r="1361" spans="1:14" x14ac:dyDescent="0.3">
      <c r="A1361" s="1">
        <v>1360</v>
      </c>
      <c r="B1361" s="1">
        <v>73</v>
      </c>
      <c r="C1361" s="1" t="s">
        <v>642</v>
      </c>
      <c r="E1361" s="1">
        <v>7324</v>
      </c>
      <c r="F1361" s="1" t="s">
        <v>951</v>
      </c>
      <c r="G1361" s="1" t="s">
        <v>1277</v>
      </c>
      <c r="H1361" s="1">
        <v>2020</v>
      </c>
      <c r="I1361" s="1">
        <v>12</v>
      </c>
      <c r="J1361" s="1">
        <v>6</v>
      </c>
      <c r="K1361" t="str">
        <f t="shared" si="42"/>
        <v>Kabupaten Luwu Timur</v>
      </c>
      <c r="L1361" t="str">
        <f t="shared" si="43"/>
        <v>Kabupaten Luwu Timur-2020</v>
      </c>
      <c r="M1361" s="1">
        <v>86.699113035571997</v>
      </c>
      <c r="N1361" t="e">
        <f>VLOOKUP(L1361,PPH!$E$2:$F$2057,2,FALSE)</f>
        <v>#N/A</v>
      </c>
    </row>
    <row r="1362" spans="1:14" x14ac:dyDescent="0.3">
      <c r="A1362" s="1">
        <v>1361</v>
      </c>
      <c r="B1362" s="1">
        <v>73</v>
      </c>
      <c r="C1362" s="1" t="s">
        <v>642</v>
      </c>
      <c r="E1362" s="1">
        <v>7326</v>
      </c>
      <c r="F1362" s="1" t="s">
        <v>951</v>
      </c>
      <c r="G1362" s="1" t="s">
        <v>1278</v>
      </c>
      <c r="H1362" s="1">
        <v>2020</v>
      </c>
      <c r="I1362" s="1">
        <v>144</v>
      </c>
      <c r="J1362" s="1">
        <v>6</v>
      </c>
      <c r="K1362" t="str">
        <f t="shared" si="42"/>
        <v>Kabupaten Toraja Utara</v>
      </c>
      <c r="L1362" t="str">
        <f t="shared" si="43"/>
        <v>Kabupaten Toraja Utara-2020</v>
      </c>
      <c r="M1362" s="1">
        <v>79.590176314508</v>
      </c>
      <c r="N1362" t="e">
        <f>VLOOKUP(L1362,PPH!$E$2:$F$2057,2,FALSE)</f>
        <v>#N/A</v>
      </c>
    </row>
    <row r="1363" spans="1:14" x14ac:dyDescent="0.3">
      <c r="A1363" s="1">
        <v>1362</v>
      </c>
      <c r="B1363" s="1">
        <v>74</v>
      </c>
      <c r="C1363" s="1" t="s">
        <v>675</v>
      </c>
      <c r="E1363" s="1">
        <v>7404</v>
      </c>
      <c r="F1363" s="1" t="s">
        <v>951</v>
      </c>
      <c r="G1363" s="1" t="s">
        <v>1279</v>
      </c>
      <c r="H1363" s="1">
        <v>2020</v>
      </c>
      <c r="I1363" s="1">
        <v>251</v>
      </c>
      <c r="J1363" s="1">
        <v>5</v>
      </c>
      <c r="K1363" t="str">
        <f t="shared" si="42"/>
        <v>Kabupaten Buton</v>
      </c>
      <c r="L1363" t="str">
        <f t="shared" si="43"/>
        <v>Kabupaten Buton-2020</v>
      </c>
      <c r="M1363" s="1">
        <v>73.431212092196006</v>
      </c>
      <c r="N1363" t="e">
        <f>VLOOKUP(L1363,PPH!$E$2:$F$2057,2,FALSE)</f>
        <v>#N/A</v>
      </c>
    </row>
    <row r="1364" spans="1:14" x14ac:dyDescent="0.3">
      <c r="A1364" s="1">
        <v>1363</v>
      </c>
      <c r="B1364" s="1">
        <v>74</v>
      </c>
      <c r="C1364" s="1" t="s">
        <v>675</v>
      </c>
      <c r="E1364" s="1">
        <v>7403</v>
      </c>
      <c r="F1364" s="1" t="s">
        <v>951</v>
      </c>
      <c r="G1364" s="1" t="s">
        <v>1280</v>
      </c>
      <c r="H1364" s="1">
        <v>2020</v>
      </c>
      <c r="I1364" s="1">
        <v>196</v>
      </c>
      <c r="J1364" s="1">
        <v>6</v>
      </c>
      <c r="K1364" t="str">
        <f t="shared" si="42"/>
        <v>Kabupaten Muna</v>
      </c>
      <c r="L1364" t="str">
        <f t="shared" si="43"/>
        <v>Kabupaten Muna-2020</v>
      </c>
      <c r="M1364" s="1">
        <v>77.425720163196004</v>
      </c>
      <c r="N1364" t="e">
        <f>VLOOKUP(L1364,PPH!$E$2:$F$2057,2,FALSE)</f>
        <v>#N/A</v>
      </c>
    </row>
    <row r="1365" spans="1:14" x14ac:dyDescent="0.3">
      <c r="A1365" s="1">
        <v>1364</v>
      </c>
      <c r="B1365" s="1">
        <v>74</v>
      </c>
      <c r="C1365" s="1" t="s">
        <v>675</v>
      </c>
      <c r="E1365" s="1">
        <v>7402</v>
      </c>
      <c r="F1365" s="1" t="s">
        <v>951</v>
      </c>
      <c r="G1365" s="1" t="s">
        <v>1281</v>
      </c>
      <c r="H1365" s="1">
        <v>2020</v>
      </c>
      <c r="I1365" s="1">
        <v>66</v>
      </c>
      <c r="J1365" s="1">
        <v>6</v>
      </c>
      <c r="K1365" t="str">
        <f t="shared" si="42"/>
        <v>Kabupaten Konawe</v>
      </c>
      <c r="L1365" t="str">
        <f t="shared" si="43"/>
        <v>Kabupaten Konawe-2020</v>
      </c>
      <c r="M1365" s="1">
        <v>83.180939406662006</v>
      </c>
      <c r="N1365" t="e">
        <f>VLOOKUP(L1365,PPH!$E$2:$F$2057,2,FALSE)</f>
        <v>#N/A</v>
      </c>
    </row>
    <row r="1366" spans="1:14" x14ac:dyDescent="0.3">
      <c r="A1366" s="1">
        <v>1365</v>
      </c>
      <c r="B1366" s="1">
        <v>74</v>
      </c>
      <c r="C1366" s="1" t="s">
        <v>675</v>
      </c>
      <c r="E1366" s="1">
        <v>7401</v>
      </c>
      <c r="F1366" s="1" t="s">
        <v>951</v>
      </c>
      <c r="G1366" s="1" t="s">
        <v>1282</v>
      </c>
      <c r="H1366" s="1">
        <v>2020</v>
      </c>
      <c r="I1366" s="1">
        <v>100</v>
      </c>
      <c r="J1366" s="1">
        <v>6</v>
      </c>
      <c r="K1366" t="str">
        <f t="shared" si="42"/>
        <v>Kabupaten Kolaka</v>
      </c>
      <c r="L1366" t="str">
        <f t="shared" si="43"/>
        <v>Kabupaten Kolaka-2020</v>
      </c>
      <c r="M1366" s="1">
        <v>81.352115208597994</v>
      </c>
      <c r="N1366" t="e">
        <f>VLOOKUP(L1366,PPH!$E$2:$F$2057,2,FALSE)</f>
        <v>#N/A</v>
      </c>
    </row>
    <row r="1367" spans="1:14" x14ac:dyDescent="0.3">
      <c r="A1367" s="1">
        <v>1366</v>
      </c>
      <c r="B1367" s="1">
        <v>74</v>
      </c>
      <c r="C1367" s="1" t="s">
        <v>675</v>
      </c>
      <c r="E1367" s="1">
        <v>7405</v>
      </c>
      <c r="F1367" s="1" t="s">
        <v>951</v>
      </c>
      <c r="G1367" s="1" t="s">
        <v>1283</v>
      </c>
      <c r="H1367" s="1">
        <v>2020</v>
      </c>
      <c r="I1367" s="1">
        <v>94</v>
      </c>
      <c r="J1367" s="1">
        <v>6</v>
      </c>
      <c r="K1367" t="str">
        <f t="shared" si="42"/>
        <v>Kabupaten Konawe Selatan</v>
      </c>
      <c r="L1367" t="str">
        <f t="shared" si="43"/>
        <v>Kabupaten Konawe Selatan-2020</v>
      </c>
      <c r="M1367" s="1">
        <v>81.816589700989994</v>
      </c>
      <c r="N1367" t="e">
        <f>VLOOKUP(L1367,PPH!$E$2:$F$2057,2,FALSE)</f>
        <v>#N/A</v>
      </c>
    </row>
    <row r="1368" spans="1:14" x14ac:dyDescent="0.3">
      <c r="A1368" s="1">
        <v>1367</v>
      </c>
      <c r="B1368" s="1">
        <v>74</v>
      </c>
      <c r="C1368" s="1" t="s">
        <v>675</v>
      </c>
      <c r="E1368" s="1">
        <v>7406</v>
      </c>
      <c r="F1368" s="1" t="s">
        <v>951</v>
      </c>
      <c r="G1368" s="1" t="s">
        <v>1284</v>
      </c>
      <c r="H1368" s="1">
        <v>2020</v>
      </c>
      <c r="I1368" s="1">
        <v>71</v>
      </c>
      <c r="J1368" s="1">
        <v>6</v>
      </c>
      <c r="K1368" t="str">
        <f t="shared" si="42"/>
        <v>Kabupaten Bombana</v>
      </c>
      <c r="L1368" t="str">
        <f t="shared" si="43"/>
        <v>Kabupaten Bombana-2020</v>
      </c>
      <c r="M1368" s="1">
        <v>83.028936537220005</v>
      </c>
      <c r="N1368" t="e">
        <f>VLOOKUP(L1368,PPH!$E$2:$F$2057,2,FALSE)</f>
        <v>#N/A</v>
      </c>
    </row>
    <row r="1369" spans="1:14" x14ac:dyDescent="0.3">
      <c r="A1369" s="1">
        <v>1368</v>
      </c>
      <c r="B1369" s="1">
        <v>74</v>
      </c>
      <c r="C1369" s="1" t="s">
        <v>675</v>
      </c>
      <c r="E1369" s="1">
        <v>7407</v>
      </c>
      <c r="F1369" s="1" t="s">
        <v>951</v>
      </c>
      <c r="G1369" s="1" t="s">
        <v>1285</v>
      </c>
      <c r="H1369" s="1">
        <v>2020</v>
      </c>
      <c r="I1369" s="1">
        <v>223</v>
      </c>
      <c r="J1369" s="1">
        <v>5</v>
      </c>
      <c r="K1369" t="str">
        <f t="shared" si="42"/>
        <v>Kabupaten Wakatobi</v>
      </c>
      <c r="L1369" t="str">
        <f t="shared" si="43"/>
        <v>Kabupaten Wakatobi-2020</v>
      </c>
      <c r="M1369" s="1">
        <v>74.934559904696002</v>
      </c>
      <c r="N1369" t="e">
        <f>VLOOKUP(L1369,PPH!$E$2:$F$2057,2,FALSE)</f>
        <v>#N/A</v>
      </c>
    </row>
    <row r="1370" spans="1:14" x14ac:dyDescent="0.3">
      <c r="A1370" s="1">
        <v>1369</v>
      </c>
      <c r="B1370" s="1">
        <v>74</v>
      </c>
      <c r="C1370" s="1" t="s">
        <v>675</v>
      </c>
      <c r="E1370" s="1">
        <v>7408</v>
      </c>
      <c r="F1370" s="1" t="s">
        <v>951</v>
      </c>
      <c r="G1370" s="1" t="s">
        <v>1286</v>
      </c>
      <c r="H1370" s="1">
        <v>2020</v>
      </c>
      <c r="I1370" s="1">
        <v>137</v>
      </c>
      <c r="J1370" s="1">
        <v>6</v>
      </c>
      <c r="K1370" t="str">
        <f t="shared" si="42"/>
        <v>Kabupaten Kolaka Utara</v>
      </c>
      <c r="L1370" t="str">
        <f t="shared" si="43"/>
        <v>Kabupaten Kolaka Utara-2020</v>
      </c>
      <c r="M1370" s="1">
        <v>79.933174701921999</v>
      </c>
      <c r="N1370" t="e">
        <f>VLOOKUP(L1370,PPH!$E$2:$F$2057,2,FALSE)</f>
        <v>#N/A</v>
      </c>
    </row>
    <row r="1371" spans="1:14" x14ac:dyDescent="0.3">
      <c r="A1371" s="1">
        <v>1370</v>
      </c>
      <c r="B1371" s="1">
        <v>74</v>
      </c>
      <c r="C1371" s="1" t="s">
        <v>675</v>
      </c>
      <c r="E1371" s="1">
        <v>7410</v>
      </c>
      <c r="F1371" s="1" t="s">
        <v>951</v>
      </c>
      <c r="G1371" s="1" t="s">
        <v>1287</v>
      </c>
      <c r="H1371" s="1">
        <v>2020</v>
      </c>
      <c r="I1371" s="1">
        <v>283</v>
      </c>
      <c r="J1371" s="1">
        <v>5</v>
      </c>
      <c r="K1371" t="str">
        <f t="shared" si="42"/>
        <v>Kabupaten Buton Utara</v>
      </c>
      <c r="L1371" t="str">
        <f t="shared" si="43"/>
        <v>Kabupaten Buton Utara-2020</v>
      </c>
      <c r="M1371" s="1">
        <v>70.660247999468993</v>
      </c>
      <c r="N1371" t="e">
        <f>VLOOKUP(L1371,PPH!$E$2:$F$2057,2,FALSE)</f>
        <v>#N/A</v>
      </c>
    </row>
    <row r="1372" spans="1:14" x14ac:dyDescent="0.3">
      <c r="A1372" s="1">
        <v>1371</v>
      </c>
      <c r="B1372" s="1">
        <v>74</v>
      </c>
      <c r="C1372" s="1" t="s">
        <v>675</v>
      </c>
      <c r="E1372" s="1">
        <v>7409</v>
      </c>
      <c r="F1372" s="1" t="s">
        <v>951</v>
      </c>
      <c r="G1372" s="1" t="s">
        <v>1288</v>
      </c>
      <c r="H1372" s="1">
        <v>2020</v>
      </c>
      <c r="I1372" s="1">
        <v>241</v>
      </c>
      <c r="J1372" s="1">
        <v>5</v>
      </c>
      <c r="K1372" t="str">
        <f t="shared" si="42"/>
        <v>Kabupaten Konawe Utara</v>
      </c>
      <c r="L1372" t="str">
        <f t="shared" si="43"/>
        <v>Kabupaten Konawe Utara-2020</v>
      </c>
      <c r="M1372" s="1">
        <v>73.990830911233004</v>
      </c>
      <c r="N1372" t="e">
        <f>VLOOKUP(L1372,PPH!$E$2:$F$2057,2,FALSE)</f>
        <v>#N/A</v>
      </c>
    </row>
    <row r="1373" spans="1:14" x14ac:dyDescent="0.3">
      <c r="A1373" s="1">
        <v>1372</v>
      </c>
      <c r="B1373" s="1">
        <v>74</v>
      </c>
      <c r="C1373" s="1" t="s">
        <v>675</v>
      </c>
      <c r="E1373" s="1">
        <v>7411</v>
      </c>
      <c r="F1373" s="1" t="s">
        <v>951</v>
      </c>
      <c r="G1373" s="1" t="s">
        <v>1289</v>
      </c>
      <c r="H1373" s="1">
        <v>2020</v>
      </c>
      <c r="I1373" s="1">
        <v>34</v>
      </c>
      <c r="J1373" s="1">
        <v>6</v>
      </c>
      <c r="K1373" t="str">
        <f t="shared" si="42"/>
        <v>Kabupaten Kolaka Timur</v>
      </c>
      <c r="L1373" t="str">
        <f t="shared" si="43"/>
        <v>Kabupaten Kolaka Timur-2020</v>
      </c>
      <c r="M1373" s="1">
        <v>84.899737996631998</v>
      </c>
      <c r="N1373" t="e">
        <f>VLOOKUP(L1373,PPH!$E$2:$F$2057,2,FALSE)</f>
        <v>#N/A</v>
      </c>
    </row>
    <row r="1374" spans="1:14" x14ac:dyDescent="0.3">
      <c r="A1374" s="1">
        <v>1373</v>
      </c>
      <c r="B1374" s="1">
        <v>74</v>
      </c>
      <c r="C1374" s="1" t="s">
        <v>675</v>
      </c>
      <c r="E1374" s="1">
        <v>7412</v>
      </c>
      <c r="F1374" s="1" t="s">
        <v>951</v>
      </c>
      <c r="G1374" s="1" t="s">
        <v>1290</v>
      </c>
      <c r="H1374" s="1">
        <v>2020</v>
      </c>
      <c r="I1374" s="1">
        <v>313</v>
      </c>
      <c r="J1374" s="1">
        <v>4</v>
      </c>
      <c r="K1374" t="str">
        <f t="shared" si="42"/>
        <v>Kabupaten Konawe Kepulauan</v>
      </c>
      <c r="L1374" t="str">
        <f t="shared" si="43"/>
        <v>Kabupaten Konawe Kepulauan-2020</v>
      </c>
      <c r="M1374" s="1">
        <v>67.448676402512007</v>
      </c>
      <c r="N1374" t="e">
        <f>VLOOKUP(L1374,PPH!$E$2:$F$2057,2,FALSE)</f>
        <v>#N/A</v>
      </c>
    </row>
    <row r="1375" spans="1:14" x14ac:dyDescent="0.3">
      <c r="A1375" s="1">
        <v>1374</v>
      </c>
      <c r="B1375" s="1">
        <v>74</v>
      </c>
      <c r="C1375" s="1" t="s">
        <v>675</v>
      </c>
      <c r="E1375" s="1">
        <v>7413</v>
      </c>
      <c r="F1375" s="1" t="s">
        <v>951</v>
      </c>
      <c r="G1375" s="1" t="s">
        <v>1291</v>
      </c>
      <c r="H1375" s="1">
        <v>2020</v>
      </c>
      <c r="I1375" s="1">
        <v>173</v>
      </c>
      <c r="J1375" s="1">
        <v>6</v>
      </c>
      <c r="K1375" t="str">
        <f t="shared" si="42"/>
        <v>Kabupaten Muna Barat</v>
      </c>
      <c r="L1375" t="str">
        <f t="shared" si="43"/>
        <v>Kabupaten Muna Barat-2020</v>
      </c>
      <c r="M1375" s="1">
        <v>78.284248881042998</v>
      </c>
      <c r="N1375" t="e">
        <f>VLOOKUP(L1375,PPH!$E$2:$F$2057,2,FALSE)</f>
        <v>#N/A</v>
      </c>
    </row>
    <row r="1376" spans="1:14" x14ac:dyDescent="0.3">
      <c r="A1376" s="1">
        <v>1375</v>
      </c>
      <c r="B1376" s="1">
        <v>74</v>
      </c>
      <c r="C1376" s="1" t="s">
        <v>675</v>
      </c>
      <c r="E1376" s="1">
        <v>7414</v>
      </c>
      <c r="F1376" s="1" t="s">
        <v>951</v>
      </c>
      <c r="G1376" s="1" t="s">
        <v>1292</v>
      </c>
      <c r="H1376" s="1">
        <v>2020</v>
      </c>
      <c r="I1376" s="1">
        <v>250</v>
      </c>
      <c r="J1376" s="1">
        <v>5</v>
      </c>
      <c r="K1376" t="str">
        <f t="shared" si="42"/>
        <v>Kabupaten Buton Tengah</v>
      </c>
      <c r="L1376" t="str">
        <f t="shared" si="43"/>
        <v>Kabupaten Buton Tengah-2020</v>
      </c>
      <c r="M1376" s="1">
        <v>73.490682318523</v>
      </c>
      <c r="N1376" t="e">
        <f>VLOOKUP(L1376,PPH!$E$2:$F$2057,2,FALSE)</f>
        <v>#N/A</v>
      </c>
    </row>
    <row r="1377" spans="1:14" x14ac:dyDescent="0.3">
      <c r="A1377" s="1">
        <v>1376</v>
      </c>
      <c r="B1377" s="1">
        <v>74</v>
      </c>
      <c r="C1377" s="1" t="s">
        <v>675</v>
      </c>
      <c r="E1377" s="1">
        <v>7415</v>
      </c>
      <c r="F1377" s="1" t="s">
        <v>951</v>
      </c>
      <c r="G1377" s="1" t="s">
        <v>1293</v>
      </c>
      <c r="H1377" s="1">
        <v>2020</v>
      </c>
      <c r="I1377" s="1">
        <v>286</v>
      </c>
      <c r="J1377" s="1">
        <v>5</v>
      </c>
      <c r="K1377" t="str">
        <f t="shared" si="42"/>
        <v>Kabupaten Buton Selatan</v>
      </c>
      <c r="L1377" t="str">
        <f t="shared" si="43"/>
        <v>Kabupaten Buton Selatan-2020</v>
      </c>
      <c r="M1377" s="1">
        <v>70.186603113169994</v>
      </c>
      <c r="N1377" t="e">
        <f>VLOOKUP(L1377,PPH!$E$2:$F$2057,2,FALSE)</f>
        <v>#N/A</v>
      </c>
    </row>
    <row r="1378" spans="1:14" x14ac:dyDescent="0.3">
      <c r="A1378" s="1">
        <v>1377</v>
      </c>
      <c r="B1378" s="1">
        <v>75</v>
      </c>
      <c r="C1378" s="1" t="s">
        <v>697</v>
      </c>
      <c r="E1378" s="1">
        <v>7502</v>
      </c>
      <c r="F1378" s="1" t="s">
        <v>951</v>
      </c>
      <c r="G1378" s="1" t="s">
        <v>1294</v>
      </c>
      <c r="H1378" s="1">
        <v>2020</v>
      </c>
      <c r="I1378" s="1">
        <v>135</v>
      </c>
      <c r="J1378" s="1">
        <v>6</v>
      </c>
      <c r="K1378" t="str">
        <f t="shared" si="42"/>
        <v>Kabupaten Boalemo</v>
      </c>
      <c r="L1378" t="str">
        <f t="shared" si="43"/>
        <v>Kabupaten Boalemo-2020</v>
      </c>
      <c r="M1378" s="1">
        <v>79.986409510409999</v>
      </c>
      <c r="N1378" t="e">
        <f>VLOOKUP(L1378,PPH!$E$2:$F$2057,2,FALSE)</f>
        <v>#N/A</v>
      </c>
    </row>
    <row r="1379" spans="1:14" x14ac:dyDescent="0.3">
      <c r="A1379" s="1">
        <v>1378</v>
      </c>
      <c r="B1379" s="1">
        <v>75</v>
      </c>
      <c r="C1379" s="1" t="s">
        <v>697</v>
      </c>
      <c r="E1379" s="1">
        <v>7501</v>
      </c>
      <c r="F1379" s="1" t="s">
        <v>951</v>
      </c>
      <c r="G1379" s="1" t="s">
        <v>697</v>
      </c>
      <c r="H1379" s="1">
        <v>2020</v>
      </c>
      <c r="I1379" s="1">
        <v>124</v>
      </c>
      <c r="J1379" s="1">
        <v>6</v>
      </c>
      <c r="K1379" t="str">
        <f t="shared" si="42"/>
        <v>Kabupaten Gorontalo</v>
      </c>
      <c r="L1379" t="str">
        <f t="shared" si="43"/>
        <v>Kabupaten Gorontalo-2020</v>
      </c>
      <c r="M1379" s="1">
        <v>80.263673029402</v>
      </c>
      <c r="N1379" t="e">
        <f>VLOOKUP(L1379,PPH!$E$2:$F$2057,2,FALSE)</f>
        <v>#N/A</v>
      </c>
    </row>
    <row r="1380" spans="1:14" x14ac:dyDescent="0.3">
      <c r="A1380" s="1">
        <v>1379</v>
      </c>
      <c r="B1380" s="1">
        <v>75</v>
      </c>
      <c r="C1380" s="1" t="s">
        <v>697</v>
      </c>
      <c r="E1380" s="1">
        <v>7504</v>
      </c>
      <c r="F1380" s="1" t="s">
        <v>951</v>
      </c>
      <c r="G1380" s="1" t="s">
        <v>1295</v>
      </c>
      <c r="H1380" s="1">
        <v>2020</v>
      </c>
      <c r="I1380" s="1">
        <v>101</v>
      </c>
      <c r="J1380" s="1">
        <v>6</v>
      </c>
      <c r="K1380" t="str">
        <f t="shared" si="42"/>
        <v>Kabupaten Pohuwato</v>
      </c>
      <c r="L1380" t="str">
        <f t="shared" si="43"/>
        <v>Kabupaten Pohuwato-2020</v>
      </c>
      <c r="M1380" s="1">
        <v>81.340569104221998</v>
      </c>
      <c r="N1380" t="e">
        <f>VLOOKUP(L1380,PPH!$E$2:$F$2057,2,FALSE)</f>
        <v>#N/A</v>
      </c>
    </row>
    <row r="1381" spans="1:14" x14ac:dyDescent="0.3">
      <c r="A1381" s="1">
        <v>1380</v>
      </c>
      <c r="B1381" s="1">
        <v>75</v>
      </c>
      <c r="C1381" s="1" t="s">
        <v>697</v>
      </c>
      <c r="E1381" s="1">
        <v>7503</v>
      </c>
      <c r="F1381" s="1" t="s">
        <v>951</v>
      </c>
      <c r="G1381" s="1" t="s">
        <v>1296</v>
      </c>
      <c r="H1381" s="1">
        <v>2020</v>
      </c>
      <c r="I1381" s="1">
        <v>129</v>
      </c>
      <c r="J1381" s="1">
        <v>6</v>
      </c>
      <c r="K1381" t="str">
        <f t="shared" si="42"/>
        <v>Kabupaten Bone Bolango</v>
      </c>
      <c r="L1381" t="str">
        <f t="shared" si="43"/>
        <v>Kabupaten Bone Bolango-2020</v>
      </c>
      <c r="M1381" s="1">
        <v>80.121463496285998</v>
      </c>
      <c r="N1381" t="e">
        <f>VLOOKUP(L1381,PPH!$E$2:$F$2057,2,FALSE)</f>
        <v>#N/A</v>
      </c>
    </row>
    <row r="1382" spans="1:14" x14ac:dyDescent="0.3">
      <c r="A1382" s="1">
        <v>1381</v>
      </c>
      <c r="B1382" s="1">
        <v>75</v>
      </c>
      <c r="C1382" s="1" t="s">
        <v>697</v>
      </c>
      <c r="E1382" s="1">
        <v>7505</v>
      </c>
      <c r="F1382" s="1" t="s">
        <v>951</v>
      </c>
      <c r="G1382" s="1" t="s">
        <v>1297</v>
      </c>
      <c r="H1382" s="1">
        <v>2020</v>
      </c>
      <c r="I1382" s="1">
        <v>151</v>
      </c>
      <c r="J1382" s="1">
        <v>6</v>
      </c>
      <c r="K1382" t="str">
        <f t="shared" si="42"/>
        <v>Kabupaten Gorontalo Utara</v>
      </c>
      <c r="L1382" t="str">
        <f t="shared" si="43"/>
        <v>Kabupaten Gorontalo Utara-2020</v>
      </c>
      <c r="M1382" s="1">
        <v>79.411217393271002</v>
      </c>
      <c r="N1382" t="e">
        <f>VLOOKUP(L1382,PPH!$E$2:$F$2057,2,FALSE)</f>
        <v>#N/A</v>
      </c>
    </row>
    <row r="1383" spans="1:14" x14ac:dyDescent="0.3">
      <c r="A1383" s="1">
        <v>1382</v>
      </c>
      <c r="B1383" s="1">
        <v>76</v>
      </c>
      <c r="C1383" s="1" t="s">
        <v>707</v>
      </c>
      <c r="E1383" s="1">
        <v>7605</v>
      </c>
      <c r="F1383" s="1" t="s">
        <v>951</v>
      </c>
      <c r="G1383" s="1" t="s">
        <v>1298</v>
      </c>
      <c r="H1383" s="1">
        <v>2020</v>
      </c>
      <c r="I1383" s="1">
        <v>246</v>
      </c>
      <c r="J1383" s="1">
        <v>5</v>
      </c>
      <c r="K1383" t="str">
        <f t="shared" si="42"/>
        <v>Kabupaten Majene</v>
      </c>
      <c r="L1383" t="str">
        <f t="shared" si="43"/>
        <v>Kabupaten Majene-2020</v>
      </c>
      <c r="M1383" s="1">
        <v>73.706256779940006</v>
      </c>
      <c r="N1383" t="e">
        <f>VLOOKUP(L1383,PPH!$E$2:$F$2057,2,FALSE)</f>
        <v>#N/A</v>
      </c>
    </row>
    <row r="1384" spans="1:14" x14ac:dyDescent="0.3">
      <c r="A1384" s="1">
        <v>1383</v>
      </c>
      <c r="B1384" s="1">
        <v>76</v>
      </c>
      <c r="C1384" s="1" t="s">
        <v>707</v>
      </c>
      <c r="E1384" s="1">
        <v>7604</v>
      </c>
      <c r="F1384" s="1" t="s">
        <v>951</v>
      </c>
      <c r="G1384" s="1" t="s">
        <v>1299</v>
      </c>
      <c r="H1384" s="1">
        <v>2020</v>
      </c>
      <c r="I1384" s="1">
        <v>254</v>
      </c>
      <c r="J1384" s="1">
        <v>5</v>
      </c>
      <c r="K1384" t="str">
        <f t="shared" si="42"/>
        <v>Kabupaten Polewali Mandar</v>
      </c>
      <c r="L1384" t="str">
        <f t="shared" si="43"/>
        <v>Kabupaten Polewali Mandar-2020</v>
      </c>
      <c r="M1384" s="1">
        <v>73.272047489032005</v>
      </c>
      <c r="N1384" t="e">
        <f>VLOOKUP(L1384,PPH!$E$2:$F$2057,2,FALSE)</f>
        <v>#N/A</v>
      </c>
    </row>
    <row r="1385" spans="1:14" x14ac:dyDescent="0.3">
      <c r="A1385" s="1">
        <v>1384</v>
      </c>
      <c r="B1385" s="1">
        <v>76</v>
      </c>
      <c r="C1385" s="1" t="s">
        <v>707</v>
      </c>
      <c r="E1385" s="1">
        <v>7603</v>
      </c>
      <c r="F1385" s="1" t="s">
        <v>951</v>
      </c>
      <c r="G1385" s="1" t="s">
        <v>1300</v>
      </c>
      <c r="H1385" s="1">
        <v>2020</v>
      </c>
      <c r="I1385" s="1">
        <v>293</v>
      </c>
      <c r="J1385" s="1">
        <v>5</v>
      </c>
      <c r="K1385" t="str">
        <f t="shared" si="42"/>
        <v>Kabupaten Mamasa</v>
      </c>
      <c r="L1385" t="str">
        <f t="shared" si="43"/>
        <v>Kabupaten Mamasa-2020</v>
      </c>
      <c r="M1385" s="1">
        <v>69.753497065662998</v>
      </c>
      <c r="N1385" t="e">
        <f>VLOOKUP(L1385,PPH!$E$2:$F$2057,2,FALSE)</f>
        <v>#N/A</v>
      </c>
    </row>
    <row r="1386" spans="1:14" x14ac:dyDescent="0.3">
      <c r="A1386" s="1">
        <v>1385</v>
      </c>
      <c r="B1386" s="1">
        <v>76</v>
      </c>
      <c r="C1386" s="1" t="s">
        <v>707</v>
      </c>
      <c r="E1386" s="1">
        <v>7602</v>
      </c>
      <c r="F1386" s="1" t="s">
        <v>951</v>
      </c>
      <c r="G1386" s="1" t="s">
        <v>1301</v>
      </c>
      <c r="H1386" s="1">
        <v>2020</v>
      </c>
      <c r="I1386" s="1">
        <v>167</v>
      </c>
      <c r="J1386" s="1">
        <v>6</v>
      </c>
      <c r="K1386" t="str">
        <f t="shared" si="42"/>
        <v>Kabupaten Mamuju</v>
      </c>
      <c r="L1386" t="str">
        <f t="shared" si="43"/>
        <v>Kabupaten Mamuju-2020</v>
      </c>
      <c r="M1386" s="1">
        <v>78.563416774180993</v>
      </c>
      <c r="N1386" t="e">
        <f>VLOOKUP(L1386,PPH!$E$2:$F$2057,2,FALSE)</f>
        <v>#N/A</v>
      </c>
    </row>
    <row r="1387" spans="1:14" x14ac:dyDescent="0.3">
      <c r="A1387" s="1">
        <v>1386</v>
      </c>
      <c r="B1387" s="1">
        <v>76</v>
      </c>
      <c r="C1387" s="1" t="s">
        <v>707</v>
      </c>
      <c r="E1387" s="1">
        <v>7601</v>
      </c>
      <c r="F1387" s="1" t="s">
        <v>951</v>
      </c>
      <c r="G1387" s="1" t="s">
        <v>1302</v>
      </c>
      <c r="H1387" s="1">
        <v>2020</v>
      </c>
      <c r="I1387" s="1">
        <v>138</v>
      </c>
      <c r="J1387" s="1">
        <v>6</v>
      </c>
      <c r="K1387" t="str">
        <f t="shared" si="42"/>
        <v>Kabupaten Mamuju Utara</v>
      </c>
      <c r="L1387" t="str">
        <f t="shared" si="43"/>
        <v>Kabupaten Mamuju Utara-2020</v>
      </c>
      <c r="M1387" s="1">
        <v>79.894303000465996</v>
      </c>
      <c r="N1387" t="e">
        <f>VLOOKUP(L1387,PPH!$E$2:$F$2057,2,FALSE)</f>
        <v>#N/A</v>
      </c>
    </row>
    <row r="1388" spans="1:14" x14ac:dyDescent="0.3">
      <c r="A1388" s="1">
        <v>1387</v>
      </c>
      <c r="B1388" s="1">
        <v>76</v>
      </c>
      <c r="C1388" s="1" t="s">
        <v>707</v>
      </c>
      <c r="E1388" s="1">
        <v>7606</v>
      </c>
      <c r="F1388" s="1" t="s">
        <v>951</v>
      </c>
      <c r="G1388" s="1" t="s">
        <v>1303</v>
      </c>
      <c r="H1388" s="1">
        <v>2020</v>
      </c>
      <c r="I1388" s="1">
        <v>74</v>
      </c>
      <c r="J1388" s="1">
        <v>6</v>
      </c>
      <c r="K1388" t="str">
        <f t="shared" si="42"/>
        <v>Kabupaten Mamuju Tengah</v>
      </c>
      <c r="L1388" t="str">
        <f t="shared" si="43"/>
        <v>Kabupaten Mamuju Tengah-2020</v>
      </c>
      <c r="M1388" s="1">
        <v>82.946532652833994</v>
      </c>
      <c r="N1388" t="e">
        <f>VLOOKUP(L1388,PPH!$E$2:$F$2057,2,FALSE)</f>
        <v>#N/A</v>
      </c>
    </row>
    <row r="1389" spans="1:14" x14ac:dyDescent="0.3">
      <c r="A1389" s="1">
        <v>1388</v>
      </c>
      <c r="B1389" s="1">
        <v>81</v>
      </c>
      <c r="C1389" s="1" t="s">
        <v>716</v>
      </c>
      <c r="E1389" s="1">
        <v>8103</v>
      </c>
      <c r="F1389" s="1" t="s">
        <v>951</v>
      </c>
      <c r="G1389" s="1" t="s">
        <v>1304</v>
      </c>
      <c r="H1389" s="1">
        <v>2020</v>
      </c>
      <c r="I1389" s="1">
        <v>387</v>
      </c>
      <c r="J1389" s="1">
        <v>2</v>
      </c>
      <c r="K1389" t="str">
        <f t="shared" si="42"/>
        <v>Kabupaten Kepulauan Tanimbar</v>
      </c>
      <c r="L1389" t="str">
        <f t="shared" si="43"/>
        <v>Kabupaten Kepulauan Tanimbar-2020</v>
      </c>
      <c r="M1389" s="1">
        <v>43.516384912898999</v>
      </c>
      <c r="N1389" t="e">
        <f>VLOOKUP(L1389,PPH!$E$2:$F$2057,2,FALSE)</f>
        <v>#N/A</v>
      </c>
    </row>
    <row r="1390" spans="1:14" x14ac:dyDescent="0.3">
      <c r="A1390" s="1">
        <v>1389</v>
      </c>
      <c r="B1390" s="1">
        <v>81</v>
      </c>
      <c r="C1390" s="1" t="s">
        <v>716</v>
      </c>
      <c r="E1390" s="1">
        <v>8102</v>
      </c>
      <c r="F1390" s="1" t="s">
        <v>951</v>
      </c>
      <c r="G1390" s="1" t="s">
        <v>1305</v>
      </c>
      <c r="H1390" s="1">
        <v>2020</v>
      </c>
      <c r="I1390" s="1">
        <v>379</v>
      </c>
      <c r="J1390" s="1">
        <v>2</v>
      </c>
      <c r="K1390" t="str">
        <f t="shared" si="42"/>
        <v>Kabupaten Maluku Tenggara</v>
      </c>
      <c r="L1390" t="str">
        <f t="shared" si="43"/>
        <v>Kabupaten Maluku Tenggara-2020</v>
      </c>
      <c r="M1390" s="1">
        <v>48.803663290612</v>
      </c>
      <c r="N1390" t="e">
        <f>VLOOKUP(L1390,PPH!$E$2:$F$2057,2,FALSE)</f>
        <v>#N/A</v>
      </c>
    </row>
    <row r="1391" spans="1:14" x14ac:dyDescent="0.3">
      <c r="A1391" s="1">
        <v>1390</v>
      </c>
      <c r="B1391" s="1">
        <v>81</v>
      </c>
      <c r="C1391" s="1" t="s">
        <v>716</v>
      </c>
      <c r="E1391" s="1">
        <v>8101</v>
      </c>
      <c r="F1391" s="1" t="s">
        <v>951</v>
      </c>
      <c r="G1391" s="1" t="s">
        <v>1306</v>
      </c>
      <c r="H1391" s="1">
        <v>2020</v>
      </c>
      <c r="I1391" s="1">
        <v>270</v>
      </c>
      <c r="J1391" s="1">
        <v>5</v>
      </c>
      <c r="K1391" t="str">
        <f t="shared" si="42"/>
        <v>Kabupaten Maluku Tengah</v>
      </c>
      <c r="L1391" t="str">
        <f t="shared" si="43"/>
        <v>Kabupaten Maluku Tengah-2020</v>
      </c>
      <c r="M1391" s="1">
        <v>71.999274948674</v>
      </c>
      <c r="N1391" t="e">
        <f>VLOOKUP(L1391,PPH!$E$2:$F$2057,2,FALSE)</f>
        <v>#N/A</v>
      </c>
    </row>
    <row r="1392" spans="1:14" x14ac:dyDescent="0.3">
      <c r="A1392" s="1">
        <v>1391</v>
      </c>
      <c r="B1392" s="1">
        <v>81</v>
      </c>
      <c r="C1392" s="1" t="s">
        <v>716</v>
      </c>
      <c r="E1392" s="1">
        <v>8104</v>
      </c>
      <c r="F1392" s="1" t="s">
        <v>951</v>
      </c>
      <c r="G1392" s="1" t="s">
        <v>1307</v>
      </c>
      <c r="H1392" s="1">
        <v>2020</v>
      </c>
      <c r="I1392" s="1">
        <v>202</v>
      </c>
      <c r="J1392" s="1">
        <v>6</v>
      </c>
      <c r="K1392" t="str">
        <f t="shared" si="42"/>
        <v>Kabupaten Buru</v>
      </c>
      <c r="L1392" t="str">
        <f t="shared" si="43"/>
        <v>Kabupaten Buru-2020</v>
      </c>
      <c r="M1392" s="1">
        <v>76.922223600137997</v>
      </c>
      <c r="N1392" t="e">
        <f>VLOOKUP(L1392,PPH!$E$2:$F$2057,2,FALSE)</f>
        <v>#N/A</v>
      </c>
    </row>
    <row r="1393" spans="1:14" x14ac:dyDescent="0.3">
      <c r="A1393" s="1">
        <v>1392</v>
      </c>
      <c r="B1393" s="1">
        <v>81</v>
      </c>
      <c r="C1393" s="1" t="s">
        <v>716</v>
      </c>
      <c r="E1393" s="1">
        <v>8107</v>
      </c>
      <c r="F1393" s="1" t="s">
        <v>951</v>
      </c>
      <c r="G1393" s="1" t="s">
        <v>1308</v>
      </c>
      <c r="H1393" s="1">
        <v>2020</v>
      </c>
      <c r="I1393" s="1">
        <v>391</v>
      </c>
      <c r="J1393" s="1">
        <v>1</v>
      </c>
      <c r="K1393" t="str">
        <f t="shared" si="42"/>
        <v>Kabupaten Kepulauan Aru</v>
      </c>
      <c r="L1393" t="str">
        <f t="shared" si="43"/>
        <v>Kabupaten Kepulauan Aru-2020</v>
      </c>
      <c r="M1393" s="1">
        <v>41.365307912817002</v>
      </c>
      <c r="N1393" t="e">
        <f>VLOOKUP(L1393,PPH!$E$2:$F$2057,2,FALSE)</f>
        <v>#N/A</v>
      </c>
    </row>
    <row r="1394" spans="1:14" x14ac:dyDescent="0.3">
      <c r="A1394" s="1">
        <v>1393</v>
      </c>
      <c r="B1394" s="1">
        <v>81</v>
      </c>
      <c r="C1394" s="1" t="s">
        <v>716</v>
      </c>
      <c r="E1394" s="1">
        <v>8106</v>
      </c>
      <c r="F1394" s="1" t="s">
        <v>951</v>
      </c>
      <c r="G1394" s="1" t="s">
        <v>1309</v>
      </c>
      <c r="H1394" s="1">
        <v>2020</v>
      </c>
      <c r="I1394" s="1">
        <v>359</v>
      </c>
      <c r="J1394" s="1">
        <v>3</v>
      </c>
      <c r="K1394" t="str">
        <f t="shared" si="42"/>
        <v>Kabupaten Seram Bagian Barat</v>
      </c>
      <c r="L1394" t="str">
        <f t="shared" si="43"/>
        <v>Kabupaten Seram Bagian Barat-2020</v>
      </c>
      <c r="M1394" s="1">
        <v>56.017793860958001</v>
      </c>
      <c r="N1394" t="e">
        <f>VLOOKUP(L1394,PPH!$E$2:$F$2057,2,FALSE)</f>
        <v>#N/A</v>
      </c>
    </row>
    <row r="1395" spans="1:14" x14ac:dyDescent="0.3">
      <c r="A1395" s="1">
        <v>1394</v>
      </c>
      <c r="B1395" s="1">
        <v>81</v>
      </c>
      <c r="C1395" s="1" t="s">
        <v>716</v>
      </c>
      <c r="E1395" s="1">
        <v>8105</v>
      </c>
      <c r="F1395" s="1" t="s">
        <v>951</v>
      </c>
      <c r="G1395" s="1" t="s">
        <v>1310</v>
      </c>
      <c r="H1395" s="1">
        <v>2020</v>
      </c>
      <c r="I1395" s="1">
        <v>334</v>
      </c>
      <c r="J1395" s="1">
        <v>4</v>
      </c>
      <c r="K1395" t="str">
        <f t="shared" si="42"/>
        <v>Kabupaten Seram Bagian Timur</v>
      </c>
      <c r="L1395" t="str">
        <f t="shared" si="43"/>
        <v>Kabupaten Seram Bagian Timur-2020</v>
      </c>
      <c r="M1395" s="1">
        <v>63.93619864918</v>
      </c>
      <c r="N1395" t="e">
        <f>VLOOKUP(L1395,PPH!$E$2:$F$2057,2,FALSE)</f>
        <v>#N/A</v>
      </c>
    </row>
    <row r="1396" spans="1:14" x14ac:dyDescent="0.3">
      <c r="A1396" s="1">
        <v>1395</v>
      </c>
      <c r="B1396" s="1">
        <v>81</v>
      </c>
      <c r="C1396" s="1" t="s">
        <v>716</v>
      </c>
      <c r="E1396" s="1">
        <v>8108</v>
      </c>
      <c r="F1396" s="1" t="s">
        <v>951</v>
      </c>
      <c r="G1396" s="1" t="s">
        <v>1311</v>
      </c>
      <c r="H1396" s="1">
        <v>2020</v>
      </c>
      <c r="I1396" s="1">
        <v>320</v>
      </c>
      <c r="J1396" s="1">
        <v>4</v>
      </c>
      <c r="K1396" t="str">
        <f t="shared" si="42"/>
        <v>Kabupaten Maluku Barat Daya</v>
      </c>
      <c r="L1396" t="str">
        <f t="shared" si="43"/>
        <v>Kabupaten Maluku Barat Daya-2020</v>
      </c>
      <c r="M1396" s="1">
        <v>66.554841530657001</v>
      </c>
      <c r="N1396" t="e">
        <f>VLOOKUP(L1396,PPH!$E$2:$F$2057,2,FALSE)</f>
        <v>#N/A</v>
      </c>
    </row>
    <row r="1397" spans="1:14" x14ac:dyDescent="0.3">
      <c r="A1397" s="1">
        <v>1396</v>
      </c>
      <c r="B1397" s="1">
        <v>81</v>
      </c>
      <c r="C1397" s="1" t="s">
        <v>716</v>
      </c>
      <c r="E1397" s="1">
        <v>8109</v>
      </c>
      <c r="F1397" s="1" t="s">
        <v>951</v>
      </c>
      <c r="G1397" s="1" t="s">
        <v>1312</v>
      </c>
      <c r="H1397" s="1">
        <v>2020</v>
      </c>
      <c r="I1397" s="1">
        <v>351</v>
      </c>
      <c r="J1397" s="1">
        <v>3</v>
      </c>
      <c r="K1397" t="str">
        <f t="shared" si="42"/>
        <v>Kabupaten Buru Selatan</v>
      </c>
      <c r="L1397" t="str">
        <f t="shared" si="43"/>
        <v>Kabupaten Buru Selatan-2020</v>
      </c>
      <c r="M1397" s="1">
        <v>58.884574364978</v>
      </c>
      <c r="N1397" t="e">
        <f>VLOOKUP(L1397,PPH!$E$2:$F$2057,2,FALSE)</f>
        <v>#N/A</v>
      </c>
    </row>
    <row r="1398" spans="1:14" x14ac:dyDescent="0.3">
      <c r="A1398" s="1">
        <v>1397</v>
      </c>
      <c r="B1398" s="1">
        <v>82</v>
      </c>
      <c r="C1398" s="1" t="s">
        <v>736</v>
      </c>
      <c r="E1398" s="1">
        <v>8201</v>
      </c>
      <c r="F1398" s="1" t="s">
        <v>951</v>
      </c>
      <c r="G1398" s="1" t="s">
        <v>1313</v>
      </c>
      <c r="H1398" s="1">
        <v>2020</v>
      </c>
      <c r="I1398" s="1">
        <v>366</v>
      </c>
      <c r="J1398" s="1">
        <v>3</v>
      </c>
      <c r="K1398" t="str">
        <f t="shared" si="42"/>
        <v>Kabupaten Halmahera Barat</v>
      </c>
      <c r="L1398" t="str">
        <f t="shared" si="43"/>
        <v>Kabupaten Halmahera Barat-2020</v>
      </c>
      <c r="M1398" s="1">
        <v>54.146210467262001</v>
      </c>
      <c r="N1398" t="e">
        <f>VLOOKUP(L1398,PPH!$E$2:$F$2057,2,FALSE)</f>
        <v>#N/A</v>
      </c>
    </row>
    <row r="1399" spans="1:14" x14ac:dyDescent="0.3">
      <c r="A1399" s="1">
        <v>1398</v>
      </c>
      <c r="B1399" s="1">
        <v>82</v>
      </c>
      <c r="C1399" s="1" t="s">
        <v>736</v>
      </c>
      <c r="E1399" s="1">
        <v>8202</v>
      </c>
      <c r="F1399" s="1" t="s">
        <v>951</v>
      </c>
      <c r="G1399" s="1" t="s">
        <v>1314</v>
      </c>
      <c r="H1399" s="1">
        <v>2020</v>
      </c>
      <c r="I1399" s="1">
        <v>332</v>
      </c>
      <c r="J1399" s="1">
        <v>4</v>
      </c>
      <c r="K1399" t="str">
        <f t="shared" si="42"/>
        <v>Kabupaten Halmahera Tengah</v>
      </c>
      <c r="L1399" t="str">
        <f t="shared" si="43"/>
        <v>Kabupaten Halmahera Tengah-2020</v>
      </c>
      <c r="M1399" s="1">
        <v>64.917158545383998</v>
      </c>
      <c r="N1399" t="e">
        <f>VLOOKUP(L1399,PPH!$E$2:$F$2057,2,FALSE)</f>
        <v>#N/A</v>
      </c>
    </row>
    <row r="1400" spans="1:14" x14ac:dyDescent="0.3">
      <c r="A1400" s="1">
        <v>1399</v>
      </c>
      <c r="B1400" s="1">
        <v>82</v>
      </c>
      <c r="C1400" s="1" t="s">
        <v>736</v>
      </c>
      <c r="E1400" s="1">
        <v>8205</v>
      </c>
      <c r="F1400" s="1" t="s">
        <v>951</v>
      </c>
      <c r="G1400" s="1" t="s">
        <v>1315</v>
      </c>
      <c r="H1400" s="1">
        <v>2020</v>
      </c>
      <c r="I1400" s="1">
        <v>377</v>
      </c>
      <c r="J1400" s="1">
        <v>2</v>
      </c>
      <c r="K1400" t="str">
        <f t="shared" si="42"/>
        <v>Kabupaten Kepulauan Sula</v>
      </c>
      <c r="L1400" t="str">
        <f t="shared" si="43"/>
        <v>Kabupaten Kepulauan Sula-2020</v>
      </c>
      <c r="M1400" s="1">
        <v>49.230961869476999</v>
      </c>
      <c r="N1400" t="e">
        <f>VLOOKUP(L1400,PPH!$E$2:$F$2057,2,FALSE)</f>
        <v>#N/A</v>
      </c>
    </row>
    <row r="1401" spans="1:14" x14ac:dyDescent="0.3">
      <c r="A1401" s="1">
        <v>1400</v>
      </c>
      <c r="B1401" s="1">
        <v>82</v>
      </c>
      <c r="C1401" s="1" t="s">
        <v>736</v>
      </c>
      <c r="E1401" s="1">
        <v>8204</v>
      </c>
      <c r="F1401" s="1" t="s">
        <v>951</v>
      </c>
      <c r="G1401" s="1" t="s">
        <v>1316</v>
      </c>
      <c r="H1401" s="1">
        <v>2020</v>
      </c>
      <c r="I1401" s="1">
        <v>374</v>
      </c>
      <c r="J1401" s="1">
        <v>2</v>
      </c>
      <c r="K1401" t="str">
        <f t="shared" si="42"/>
        <v>Kabupaten Halmahera Selatan</v>
      </c>
      <c r="L1401" t="str">
        <f t="shared" si="43"/>
        <v>Kabupaten Halmahera Selatan-2020</v>
      </c>
      <c r="M1401" s="1">
        <v>50.456615638514002</v>
      </c>
      <c r="N1401" t="e">
        <f>VLOOKUP(L1401,PPH!$E$2:$F$2057,2,FALSE)</f>
        <v>#N/A</v>
      </c>
    </row>
    <row r="1402" spans="1:14" x14ac:dyDescent="0.3">
      <c r="A1402" s="1">
        <v>1401</v>
      </c>
      <c r="B1402" s="1">
        <v>82</v>
      </c>
      <c r="C1402" s="1" t="s">
        <v>736</v>
      </c>
      <c r="E1402" s="1">
        <v>8203</v>
      </c>
      <c r="F1402" s="1" t="s">
        <v>951</v>
      </c>
      <c r="G1402" s="1" t="s">
        <v>1317</v>
      </c>
      <c r="H1402" s="1">
        <v>2020</v>
      </c>
      <c r="I1402" s="1">
        <v>169</v>
      </c>
      <c r="J1402" s="1">
        <v>6</v>
      </c>
      <c r="K1402" t="str">
        <f t="shared" si="42"/>
        <v>Kabupaten Halmahera Utara</v>
      </c>
      <c r="L1402" t="str">
        <f t="shared" si="43"/>
        <v>Kabupaten Halmahera Utara-2020</v>
      </c>
      <c r="M1402" s="1">
        <v>78.443059675822994</v>
      </c>
      <c r="N1402" t="e">
        <f>VLOOKUP(L1402,PPH!$E$2:$F$2057,2,FALSE)</f>
        <v>#N/A</v>
      </c>
    </row>
    <row r="1403" spans="1:14" x14ac:dyDescent="0.3">
      <c r="A1403" s="1">
        <v>1402</v>
      </c>
      <c r="B1403" s="1">
        <v>82</v>
      </c>
      <c r="C1403" s="1" t="s">
        <v>736</v>
      </c>
      <c r="E1403" s="1">
        <v>8206</v>
      </c>
      <c r="F1403" s="1" t="s">
        <v>951</v>
      </c>
      <c r="G1403" s="1" t="s">
        <v>1318</v>
      </c>
      <c r="H1403" s="1">
        <v>2020</v>
      </c>
      <c r="I1403" s="1">
        <v>232</v>
      </c>
      <c r="J1403" s="1">
        <v>5</v>
      </c>
      <c r="K1403" t="str">
        <f t="shared" si="42"/>
        <v>Kabupaten Halmahera Timur</v>
      </c>
      <c r="L1403" t="str">
        <f t="shared" si="43"/>
        <v>Kabupaten Halmahera Timur-2020</v>
      </c>
      <c r="M1403" s="1">
        <v>74.376207222675006</v>
      </c>
      <c r="N1403" t="e">
        <f>VLOOKUP(L1403,PPH!$E$2:$F$2057,2,FALSE)</f>
        <v>#N/A</v>
      </c>
    </row>
    <row r="1404" spans="1:14" x14ac:dyDescent="0.3">
      <c r="A1404" s="1">
        <v>1403</v>
      </c>
      <c r="B1404" s="1">
        <v>82</v>
      </c>
      <c r="C1404" s="1" t="s">
        <v>736</v>
      </c>
      <c r="E1404" s="1">
        <v>8207</v>
      </c>
      <c r="F1404" s="1" t="s">
        <v>951</v>
      </c>
      <c r="G1404" s="1" t="s">
        <v>1319</v>
      </c>
      <c r="H1404" s="1">
        <v>2020</v>
      </c>
      <c r="I1404" s="1">
        <v>212</v>
      </c>
      <c r="J1404" s="1">
        <v>6</v>
      </c>
      <c r="K1404" t="str">
        <f t="shared" si="42"/>
        <v>Kabupaten Pulau Morotai</v>
      </c>
      <c r="L1404" t="str">
        <f t="shared" si="43"/>
        <v>Kabupaten Pulau Morotai-2020</v>
      </c>
      <c r="M1404" s="1">
        <v>76.071899735700995</v>
      </c>
      <c r="N1404" t="e">
        <f>VLOOKUP(L1404,PPH!$E$2:$F$2057,2,FALSE)</f>
        <v>#N/A</v>
      </c>
    </row>
    <row r="1405" spans="1:14" x14ac:dyDescent="0.3">
      <c r="A1405" s="1">
        <v>1404</v>
      </c>
      <c r="B1405" s="1">
        <v>82</v>
      </c>
      <c r="C1405" s="1" t="s">
        <v>736</v>
      </c>
      <c r="E1405" s="1">
        <v>8208</v>
      </c>
      <c r="F1405" s="1" t="s">
        <v>951</v>
      </c>
      <c r="G1405" s="1" t="s">
        <v>1320</v>
      </c>
      <c r="H1405" s="1">
        <v>2020</v>
      </c>
      <c r="I1405" s="1">
        <v>386</v>
      </c>
      <c r="J1405" s="1">
        <v>2</v>
      </c>
      <c r="K1405" t="str">
        <f t="shared" si="42"/>
        <v>Kabupaten Pulau Taliabu</v>
      </c>
      <c r="L1405" t="str">
        <f t="shared" si="43"/>
        <v>Kabupaten Pulau Taliabu-2020</v>
      </c>
      <c r="M1405" s="1">
        <v>44.449747694850998</v>
      </c>
      <c r="N1405" t="e">
        <f>VLOOKUP(L1405,PPH!$E$2:$F$2057,2,FALSE)</f>
        <v>#N/A</v>
      </c>
    </row>
    <row r="1406" spans="1:14" x14ac:dyDescent="0.3">
      <c r="A1406" s="1">
        <v>1405</v>
      </c>
      <c r="B1406" s="1">
        <v>92</v>
      </c>
      <c r="C1406" s="1" t="s">
        <v>752</v>
      </c>
      <c r="E1406" s="1">
        <v>9203</v>
      </c>
      <c r="F1406" s="1" t="s">
        <v>951</v>
      </c>
      <c r="G1406" s="1" t="s">
        <v>1321</v>
      </c>
      <c r="H1406" s="1">
        <v>2020</v>
      </c>
      <c r="I1406" s="1">
        <v>384</v>
      </c>
      <c r="J1406" s="1">
        <v>2</v>
      </c>
      <c r="K1406" t="str">
        <f t="shared" si="42"/>
        <v>Kabupaten Fak-Fak</v>
      </c>
      <c r="L1406" t="str">
        <f t="shared" si="43"/>
        <v>Kabupaten Fak-Fak-2020</v>
      </c>
      <c r="M1406" s="1">
        <v>45.508158952804003</v>
      </c>
      <c r="N1406" t="e">
        <f>VLOOKUP(L1406,PPH!$E$2:$F$2057,2,FALSE)</f>
        <v>#N/A</v>
      </c>
    </row>
    <row r="1407" spans="1:14" x14ac:dyDescent="0.3">
      <c r="A1407" s="1">
        <v>1406</v>
      </c>
      <c r="B1407" s="1">
        <v>92</v>
      </c>
      <c r="C1407" s="1" t="s">
        <v>752</v>
      </c>
      <c r="E1407" s="1">
        <v>9208</v>
      </c>
      <c r="F1407" s="1" t="s">
        <v>951</v>
      </c>
      <c r="G1407" s="1" t="s">
        <v>1322</v>
      </c>
      <c r="H1407" s="1">
        <v>2020</v>
      </c>
      <c r="I1407" s="1">
        <v>383</v>
      </c>
      <c r="J1407" s="1">
        <v>2</v>
      </c>
      <c r="K1407" t="str">
        <f t="shared" si="42"/>
        <v>Kabupaten Kaimana</v>
      </c>
      <c r="L1407" t="str">
        <f t="shared" si="43"/>
        <v>Kabupaten Kaimana-2020</v>
      </c>
      <c r="M1407" s="1">
        <v>46.064222168645998</v>
      </c>
      <c r="N1407" t="e">
        <f>VLOOKUP(L1407,PPH!$E$2:$F$2057,2,FALSE)</f>
        <v>#N/A</v>
      </c>
    </row>
    <row r="1408" spans="1:14" x14ac:dyDescent="0.3">
      <c r="A1408" s="1">
        <v>1407</v>
      </c>
      <c r="B1408" s="1">
        <v>92</v>
      </c>
      <c r="C1408" s="1" t="s">
        <v>752</v>
      </c>
      <c r="E1408" s="1">
        <v>9207</v>
      </c>
      <c r="F1408" s="1" t="s">
        <v>951</v>
      </c>
      <c r="G1408" s="1" t="s">
        <v>1323</v>
      </c>
      <c r="H1408" s="1">
        <v>2020</v>
      </c>
      <c r="I1408" s="1">
        <v>396</v>
      </c>
      <c r="J1408" s="1">
        <v>1</v>
      </c>
      <c r="K1408" t="str">
        <f t="shared" si="42"/>
        <v>Kabupaten Teluk Wondama</v>
      </c>
      <c r="L1408" t="str">
        <f t="shared" si="43"/>
        <v>Kabupaten Teluk Wondama-2020</v>
      </c>
      <c r="M1408" s="1">
        <v>33.066807782783997</v>
      </c>
      <c r="N1408" t="e">
        <f>VLOOKUP(L1408,PPH!$E$2:$F$2057,2,FALSE)</f>
        <v>#N/A</v>
      </c>
    </row>
    <row r="1409" spans="1:14" x14ac:dyDescent="0.3">
      <c r="A1409" s="1">
        <v>1408</v>
      </c>
      <c r="B1409" s="1">
        <v>92</v>
      </c>
      <c r="C1409" s="1" t="s">
        <v>752</v>
      </c>
      <c r="E1409" s="1">
        <v>9206</v>
      </c>
      <c r="F1409" s="1" t="s">
        <v>951</v>
      </c>
      <c r="G1409" s="1" t="s">
        <v>1324</v>
      </c>
      <c r="H1409" s="1">
        <v>2020</v>
      </c>
      <c r="I1409" s="1">
        <v>381</v>
      </c>
      <c r="J1409" s="1">
        <v>2</v>
      </c>
      <c r="K1409" t="str">
        <f t="shared" si="42"/>
        <v>Kabupaten Teluk Bintuni</v>
      </c>
      <c r="L1409" t="str">
        <f t="shared" si="43"/>
        <v>Kabupaten Teluk Bintuni-2020</v>
      </c>
      <c r="M1409" s="1">
        <v>47.986308247718</v>
      </c>
      <c r="N1409" t="e">
        <f>VLOOKUP(L1409,PPH!$E$2:$F$2057,2,FALSE)</f>
        <v>#N/A</v>
      </c>
    </row>
    <row r="1410" spans="1:14" x14ac:dyDescent="0.3">
      <c r="A1410" s="1">
        <v>1409</v>
      </c>
      <c r="B1410" s="1">
        <v>92</v>
      </c>
      <c r="C1410" s="1" t="s">
        <v>752</v>
      </c>
      <c r="E1410" s="1">
        <v>9202</v>
      </c>
      <c r="F1410" s="1" t="s">
        <v>951</v>
      </c>
      <c r="G1410" s="1" t="s">
        <v>1325</v>
      </c>
      <c r="H1410" s="1">
        <v>2020</v>
      </c>
      <c r="I1410" s="1">
        <v>218</v>
      </c>
      <c r="J1410" s="1">
        <v>5</v>
      </c>
      <c r="K1410" t="str">
        <f t="shared" si="42"/>
        <v>Kabupaten Manokwari</v>
      </c>
      <c r="L1410" t="str">
        <f t="shared" si="43"/>
        <v>Kabupaten Manokwari-2020</v>
      </c>
      <c r="M1410" s="1">
        <v>75.417053243425997</v>
      </c>
      <c r="N1410" t="e">
        <f>VLOOKUP(L1410,PPH!$E$2:$F$2057,2,FALSE)</f>
        <v>#N/A</v>
      </c>
    </row>
    <row r="1411" spans="1:14" x14ac:dyDescent="0.3">
      <c r="A1411" s="1">
        <v>1410</v>
      </c>
      <c r="B1411" s="1">
        <v>92</v>
      </c>
      <c r="C1411" s="1" t="s">
        <v>752</v>
      </c>
      <c r="E1411" s="1">
        <v>9204</v>
      </c>
      <c r="F1411" s="1" t="s">
        <v>951</v>
      </c>
      <c r="G1411" s="1" t="s">
        <v>1326</v>
      </c>
      <c r="H1411" s="1">
        <v>2020</v>
      </c>
      <c r="I1411" s="1">
        <v>389</v>
      </c>
      <c r="J1411" s="1">
        <v>2</v>
      </c>
      <c r="K1411" t="str">
        <f t="shared" ref="K1411:K1474" si="44">IF(F1411="Kabupaten",F1411 &amp; " " &amp; G1411,G1411)</f>
        <v>Kabupaten Sorong Selatan</v>
      </c>
      <c r="L1411" t="str">
        <f t="shared" ref="L1411:L1474" si="45">K1411&amp;"-"&amp;H1411</f>
        <v>Kabupaten Sorong Selatan-2020</v>
      </c>
      <c r="M1411" s="1">
        <v>43.217736080881998</v>
      </c>
      <c r="N1411" t="e">
        <f>VLOOKUP(L1411,PPH!$E$2:$F$2057,2,FALSE)</f>
        <v>#N/A</v>
      </c>
    </row>
    <row r="1412" spans="1:14" x14ac:dyDescent="0.3">
      <c r="A1412" s="1">
        <v>1411</v>
      </c>
      <c r="B1412" s="1">
        <v>92</v>
      </c>
      <c r="C1412" s="1" t="s">
        <v>752</v>
      </c>
      <c r="E1412" s="1">
        <v>9201</v>
      </c>
      <c r="F1412" s="1" t="s">
        <v>951</v>
      </c>
      <c r="G1412" s="1" t="s">
        <v>1327</v>
      </c>
      <c r="H1412" s="1">
        <v>2020</v>
      </c>
      <c r="I1412" s="1">
        <v>325</v>
      </c>
      <c r="J1412" s="1">
        <v>4</v>
      </c>
      <c r="K1412" t="str">
        <f t="shared" si="44"/>
        <v>Kabupaten Sorong</v>
      </c>
      <c r="L1412" t="str">
        <f t="shared" si="45"/>
        <v>Kabupaten Sorong-2020</v>
      </c>
      <c r="M1412" s="1">
        <v>65.869450030650995</v>
      </c>
      <c r="N1412" t="e">
        <f>VLOOKUP(L1412,PPH!$E$2:$F$2057,2,FALSE)</f>
        <v>#N/A</v>
      </c>
    </row>
    <row r="1413" spans="1:14" x14ac:dyDescent="0.3">
      <c r="A1413" s="1">
        <v>1412</v>
      </c>
      <c r="B1413" s="1">
        <v>92</v>
      </c>
      <c r="C1413" s="1" t="s">
        <v>752</v>
      </c>
      <c r="E1413" s="1">
        <v>9205</v>
      </c>
      <c r="F1413" s="1" t="s">
        <v>951</v>
      </c>
      <c r="G1413" s="1" t="s">
        <v>1328</v>
      </c>
      <c r="H1413" s="1">
        <v>2020</v>
      </c>
      <c r="I1413" s="1">
        <v>368</v>
      </c>
      <c r="J1413" s="1">
        <v>3</v>
      </c>
      <c r="K1413" t="str">
        <f t="shared" si="44"/>
        <v>Kabupaten Raja Ampat</v>
      </c>
      <c r="L1413" t="str">
        <f t="shared" si="45"/>
        <v>Kabupaten Raja Ampat-2020</v>
      </c>
      <c r="M1413" s="1">
        <v>53.459479891257999</v>
      </c>
      <c r="N1413" t="e">
        <f>VLOOKUP(L1413,PPH!$E$2:$F$2057,2,FALSE)</f>
        <v>#N/A</v>
      </c>
    </row>
    <row r="1414" spans="1:14" x14ac:dyDescent="0.3">
      <c r="A1414" s="1">
        <v>1413</v>
      </c>
      <c r="B1414" s="1">
        <v>92</v>
      </c>
      <c r="C1414" s="1" t="s">
        <v>752</v>
      </c>
      <c r="E1414" s="1">
        <v>9209</v>
      </c>
      <c r="F1414" s="1" t="s">
        <v>951</v>
      </c>
      <c r="G1414" s="1" t="s">
        <v>1329</v>
      </c>
      <c r="H1414" s="1">
        <v>2020</v>
      </c>
      <c r="I1414" s="1">
        <v>392</v>
      </c>
      <c r="J1414" s="1">
        <v>1</v>
      </c>
      <c r="K1414" t="str">
        <f t="shared" si="44"/>
        <v>Kabupaten Tambrauw</v>
      </c>
      <c r="L1414" t="str">
        <f t="shared" si="45"/>
        <v>Kabupaten Tambrauw-2020</v>
      </c>
      <c r="M1414" s="1">
        <v>39.617945150296997</v>
      </c>
      <c r="N1414" t="e">
        <f>VLOOKUP(L1414,PPH!$E$2:$F$2057,2,FALSE)</f>
        <v>#N/A</v>
      </c>
    </row>
    <row r="1415" spans="1:14" x14ac:dyDescent="0.3">
      <c r="A1415" s="1">
        <v>1414</v>
      </c>
      <c r="B1415" s="1">
        <v>92</v>
      </c>
      <c r="C1415" s="1" t="s">
        <v>752</v>
      </c>
      <c r="E1415" s="1">
        <v>9210</v>
      </c>
      <c r="F1415" s="1" t="s">
        <v>951</v>
      </c>
      <c r="G1415" s="1" t="s">
        <v>1330</v>
      </c>
      <c r="H1415" s="1">
        <v>2020</v>
      </c>
      <c r="I1415" s="1">
        <v>398</v>
      </c>
      <c r="J1415" s="1">
        <v>1</v>
      </c>
      <c r="K1415" t="str">
        <f t="shared" si="44"/>
        <v>Kabupaten Maybrat</v>
      </c>
      <c r="L1415" t="str">
        <f t="shared" si="45"/>
        <v>Kabupaten Maybrat-2020</v>
      </c>
      <c r="M1415" s="1">
        <v>31.122119700083999</v>
      </c>
      <c r="N1415" t="e">
        <f>VLOOKUP(L1415,PPH!$E$2:$F$2057,2,FALSE)</f>
        <v>#N/A</v>
      </c>
    </row>
    <row r="1416" spans="1:14" x14ac:dyDescent="0.3">
      <c r="A1416" s="1">
        <v>1415</v>
      </c>
      <c r="B1416" s="1">
        <v>92</v>
      </c>
      <c r="C1416" s="1" t="s">
        <v>752</v>
      </c>
      <c r="E1416" s="1">
        <v>9211</v>
      </c>
      <c r="F1416" s="1" t="s">
        <v>951</v>
      </c>
      <c r="G1416" s="1" t="s">
        <v>1331</v>
      </c>
      <c r="H1416" s="1">
        <v>2020</v>
      </c>
      <c r="I1416" s="1">
        <v>326</v>
      </c>
      <c r="J1416" s="1">
        <v>4</v>
      </c>
      <c r="K1416" t="str">
        <f t="shared" si="44"/>
        <v>Kabupaten Manokwari Selatan</v>
      </c>
      <c r="L1416" t="str">
        <f t="shared" si="45"/>
        <v>Kabupaten Manokwari Selatan-2020</v>
      </c>
      <c r="M1416" s="1">
        <v>65.783840895975999</v>
      </c>
      <c r="N1416" t="e">
        <f>VLOOKUP(L1416,PPH!$E$2:$F$2057,2,FALSE)</f>
        <v>#N/A</v>
      </c>
    </row>
    <row r="1417" spans="1:14" x14ac:dyDescent="0.3">
      <c r="A1417" s="1">
        <v>1416</v>
      </c>
      <c r="B1417" s="1">
        <v>92</v>
      </c>
      <c r="C1417" s="1" t="s">
        <v>752</v>
      </c>
      <c r="E1417" s="1">
        <v>9212</v>
      </c>
      <c r="F1417" s="1" t="s">
        <v>951</v>
      </c>
      <c r="G1417" s="1" t="s">
        <v>1332</v>
      </c>
      <c r="H1417" s="1">
        <v>2020</v>
      </c>
      <c r="I1417" s="1">
        <v>402</v>
      </c>
      <c r="J1417" s="1">
        <v>1</v>
      </c>
      <c r="K1417" t="str">
        <f t="shared" si="44"/>
        <v>Kabupaten Pegunungan Arfak</v>
      </c>
      <c r="L1417" t="str">
        <f t="shared" si="45"/>
        <v>Kabupaten Pegunungan Arfak-2020</v>
      </c>
      <c r="M1417" s="1">
        <v>29.054003232557001</v>
      </c>
      <c r="N1417" t="e">
        <f>VLOOKUP(L1417,PPH!$E$2:$F$2057,2,FALSE)</f>
        <v>#N/A</v>
      </c>
    </row>
    <row r="1418" spans="1:14" x14ac:dyDescent="0.3">
      <c r="A1418" s="1">
        <v>1417</v>
      </c>
      <c r="B1418" s="1">
        <v>91</v>
      </c>
      <c r="C1418" s="1" t="s">
        <v>768</v>
      </c>
      <c r="E1418" s="1">
        <v>9301</v>
      </c>
      <c r="F1418" s="1" t="s">
        <v>951</v>
      </c>
      <c r="G1418" s="1" t="s">
        <v>1333</v>
      </c>
      <c r="H1418" s="1">
        <v>2020</v>
      </c>
      <c r="I1418" s="1">
        <v>189</v>
      </c>
      <c r="J1418" s="1">
        <v>6</v>
      </c>
      <c r="K1418" t="str">
        <f t="shared" si="44"/>
        <v>Kabupaten Merauke</v>
      </c>
      <c r="L1418" t="str">
        <f t="shared" si="45"/>
        <v>Kabupaten Merauke-2020</v>
      </c>
      <c r="M1418" s="1">
        <v>77.602080459769994</v>
      </c>
      <c r="N1418" t="e">
        <f>VLOOKUP(L1418,PPH!$E$2:$F$2057,2,FALSE)</f>
        <v>#N/A</v>
      </c>
    </row>
    <row r="1419" spans="1:14" x14ac:dyDescent="0.3">
      <c r="A1419" s="1">
        <v>1418</v>
      </c>
      <c r="B1419" s="1">
        <v>91</v>
      </c>
      <c r="C1419" s="1" t="s">
        <v>768</v>
      </c>
      <c r="E1419" s="1">
        <v>9501</v>
      </c>
      <c r="F1419" s="1" t="s">
        <v>951</v>
      </c>
      <c r="G1419" s="1" t="s">
        <v>1334</v>
      </c>
      <c r="H1419" s="1">
        <v>2020</v>
      </c>
      <c r="I1419" s="1">
        <v>400</v>
      </c>
      <c r="J1419" s="1">
        <v>1</v>
      </c>
      <c r="K1419" t="str">
        <f t="shared" si="44"/>
        <v>Kabupaten Jayawijaya</v>
      </c>
      <c r="L1419" t="str">
        <f t="shared" si="45"/>
        <v>Kabupaten Jayawijaya-2020</v>
      </c>
      <c r="M1419" s="1">
        <v>29.853166754018002</v>
      </c>
      <c r="N1419" t="e">
        <f>VLOOKUP(L1419,PPH!$E$2:$F$2057,2,FALSE)</f>
        <v>#N/A</v>
      </c>
    </row>
    <row r="1420" spans="1:14" x14ac:dyDescent="0.3">
      <c r="A1420" s="1">
        <v>1419</v>
      </c>
      <c r="B1420" s="1">
        <v>91</v>
      </c>
      <c r="C1420" s="1" t="s">
        <v>768</v>
      </c>
      <c r="E1420" s="1">
        <v>9103</v>
      </c>
      <c r="F1420" s="1" t="s">
        <v>951</v>
      </c>
      <c r="G1420" s="1" t="s">
        <v>1335</v>
      </c>
      <c r="H1420" s="1">
        <v>2020</v>
      </c>
      <c r="I1420" s="1">
        <v>354</v>
      </c>
      <c r="J1420" s="1">
        <v>3</v>
      </c>
      <c r="K1420" t="str">
        <f t="shared" si="44"/>
        <v>Kabupaten Jayapura</v>
      </c>
      <c r="L1420" t="str">
        <f t="shared" si="45"/>
        <v>Kabupaten Jayapura-2020</v>
      </c>
      <c r="M1420" s="1">
        <v>58.107537518777001</v>
      </c>
      <c r="N1420" t="e">
        <f>VLOOKUP(L1420,PPH!$E$2:$F$2057,2,FALSE)</f>
        <v>#N/A</v>
      </c>
    </row>
    <row r="1421" spans="1:14" x14ac:dyDescent="0.3">
      <c r="A1421" s="1">
        <v>1420</v>
      </c>
      <c r="B1421" s="1">
        <v>91</v>
      </c>
      <c r="C1421" s="1" t="s">
        <v>768</v>
      </c>
      <c r="E1421" s="1">
        <v>9401</v>
      </c>
      <c r="F1421" s="1" t="s">
        <v>951</v>
      </c>
      <c r="G1421" s="1" t="s">
        <v>1336</v>
      </c>
      <c r="H1421" s="1">
        <v>2020</v>
      </c>
      <c r="I1421" s="1">
        <v>311</v>
      </c>
      <c r="J1421" s="1">
        <v>4</v>
      </c>
      <c r="K1421" t="str">
        <f t="shared" si="44"/>
        <v>Kabupaten Nabire</v>
      </c>
      <c r="L1421" t="str">
        <f t="shared" si="45"/>
        <v>Kabupaten Nabire-2020</v>
      </c>
      <c r="M1421" s="1">
        <v>67.652573279530998</v>
      </c>
      <c r="N1421" t="e">
        <f>VLOOKUP(L1421,PPH!$E$2:$F$2057,2,FALSE)</f>
        <v>#N/A</v>
      </c>
    </row>
    <row r="1422" spans="1:14" x14ac:dyDescent="0.3">
      <c r="A1422" s="1">
        <v>1421</v>
      </c>
      <c r="B1422" s="1">
        <v>91</v>
      </c>
      <c r="C1422" s="1" t="s">
        <v>768</v>
      </c>
      <c r="E1422" s="1">
        <v>9105</v>
      </c>
      <c r="F1422" s="1" t="s">
        <v>951</v>
      </c>
      <c r="G1422" s="1" t="s">
        <v>1337</v>
      </c>
      <c r="H1422" s="1">
        <v>2020</v>
      </c>
      <c r="I1422" s="1">
        <v>388</v>
      </c>
      <c r="J1422" s="1">
        <v>2</v>
      </c>
      <c r="K1422" t="str">
        <f t="shared" si="44"/>
        <v>Kabupaten Kepulauan Yapen</v>
      </c>
      <c r="L1422" t="str">
        <f t="shared" si="45"/>
        <v>Kabupaten Kepulauan Yapen-2020</v>
      </c>
      <c r="M1422" s="1">
        <v>43.379686296038003</v>
      </c>
      <c r="N1422" t="e">
        <f>VLOOKUP(L1422,PPH!$E$2:$F$2057,2,FALSE)</f>
        <v>#N/A</v>
      </c>
    </row>
    <row r="1423" spans="1:14" x14ac:dyDescent="0.3">
      <c r="A1423" s="1">
        <v>1422</v>
      </c>
      <c r="B1423" s="1">
        <v>91</v>
      </c>
      <c r="C1423" s="1" t="s">
        <v>768</v>
      </c>
      <c r="E1423" s="1">
        <v>9106</v>
      </c>
      <c r="F1423" s="1" t="s">
        <v>951</v>
      </c>
      <c r="G1423" s="1" t="s">
        <v>1338</v>
      </c>
      <c r="H1423" s="1">
        <v>2020</v>
      </c>
      <c r="I1423" s="1">
        <v>380</v>
      </c>
      <c r="J1423" s="1">
        <v>2</v>
      </c>
      <c r="K1423" t="str">
        <f t="shared" si="44"/>
        <v>Kabupaten Biak Namfor</v>
      </c>
      <c r="L1423" t="str">
        <f t="shared" si="45"/>
        <v>Kabupaten Biak Namfor-2020</v>
      </c>
      <c r="M1423" s="1">
        <v>48.510714265856997</v>
      </c>
      <c r="N1423" t="e">
        <f>VLOOKUP(L1423,PPH!$E$2:$F$2057,2,FALSE)</f>
        <v>#N/A</v>
      </c>
    </row>
    <row r="1424" spans="1:14" x14ac:dyDescent="0.3">
      <c r="A1424" s="1">
        <v>1423</v>
      </c>
      <c r="B1424" s="1">
        <v>91</v>
      </c>
      <c r="C1424" s="1" t="s">
        <v>768</v>
      </c>
      <c r="E1424" s="1">
        <v>9403</v>
      </c>
      <c r="F1424" s="1" t="s">
        <v>951</v>
      </c>
      <c r="G1424" s="1" t="s">
        <v>1339</v>
      </c>
      <c r="H1424" s="1">
        <v>2020</v>
      </c>
      <c r="I1424" s="1">
        <v>405</v>
      </c>
      <c r="J1424" s="1">
        <v>1</v>
      </c>
      <c r="K1424" t="str">
        <f t="shared" si="44"/>
        <v>Kabupaten Paniai</v>
      </c>
      <c r="L1424" t="str">
        <f t="shared" si="45"/>
        <v>Kabupaten Paniai-2020</v>
      </c>
      <c r="M1424" s="1">
        <v>22.968574311187002</v>
      </c>
      <c r="N1424" t="e">
        <f>VLOOKUP(L1424,PPH!$E$2:$F$2057,2,FALSE)</f>
        <v>#N/A</v>
      </c>
    </row>
    <row r="1425" spans="1:14" x14ac:dyDescent="0.3">
      <c r="A1425" s="1">
        <v>1424</v>
      </c>
      <c r="B1425" s="1">
        <v>91</v>
      </c>
      <c r="C1425" s="1" t="s">
        <v>768</v>
      </c>
      <c r="E1425" s="1">
        <v>9402</v>
      </c>
      <c r="F1425" s="1" t="s">
        <v>951</v>
      </c>
      <c r="G1425" s="1" t="s">
        <v>1340</v>
      </c>
      <c r="H1425" s="1">
        <v>2020</v>
      </c>
      <c r="I1425" s="1">
        <v>399</v>
      </c>
      <c r="J1425" s="1">
        <v>1</v>
      </c>
      <c r="K1425" t="str">
        <f t="shared" si="44"/>
        <v>Kabupaten Puncak Jaya</v>
      </c>
      <c r="L1425" t="str">
        <f t="shared" si="45"/>
        <v>Kabupaten Puncak Jaya-2020</v>
      </c>
      <c r="M1425" s="1">
        <v>30.026821073345999</v>
      </c>
      <c r="N1425" t="e">
        <f>VLOOKUP(L1425,PPH!$E$2:$F$2057,2,FALSE)</f>
        <v>#N/A</v>
      </c>
    </row>
    <row r="1426" spans="1:14" x14ac:dyDescent="0.3">
      <c r="A1426" s="1">
        <v>1425</v>
      </c>
      <c r="B1426" s="1">
        <v>91</v>
      </c>
      <c r="C1426" s="1" t="s">
        <v>768</v>
      </c>
      <c r="E1426" s="1">
        <v>9404</v>
      </c>
      <c r="F1426" s="1" t="s">
        <v>951</v>
      </c>
      <c r="G1426" s="1" t="s">
        <v>1341</v>
      </c>
      <c r="H1426" s="1">
        <v>2020</v>
      </c>
      <c r="I1426" s="1">
        <v>355</v>
      </c>
      <c r="J1426" s="1">
        <v>3</v>
      </c>
      <c r="K1426" t="str">
        <f t="shared" si="44"/>
        <v>Kabupaten Mimika</v>
      </c>
      <c r="L1426" t="str">
        <f t="shared" si="45"/>
        <v>Kabupaten Mimika-2020</v>
      </c>
      <c r="M1426" s="1">
        <v>57.449416901707004</v>
      </c>
      <c r="N1426" t="e">
        <f>VLOOKUP(L1426,PPH!$E$2:$F$2057,2,FALSE)</f>
        <v>#N/A</v>
      </c>
    </row>
    <row r="1427" spans="1:14" x14ac:dyDescent="0.3">
      <c r="A1427" s="1">
        <v>1426</v>
      </c>
      <c r="B1427" s="1">
        <v>91</v>
      </c>
      <c r="C1427" s="1" t="s">
        <v>768</v>
      </c>
      <c r="E1427" s="1">
        <v>9302</v>
      </c>
      <c r="F1427" s="1" t="s">
        <v>951</v>
      </c>
      <c r="G1427" s="1" t="s">
        <v>1342</v>
      </c>
      <c r="H1427" s="1">
        <v>2020</v>
      </c>
      <c r="I1427" s="1">
        <v>393</v>
      </c>
      <c r="J1427" s="1">
        <v>1</v>
      </c>
      <c r="K1427" t="str">
        <f t="shared" si="44"/>
        <v>Kabupaten Boven Digoel</v>
      </c>
      <c r="L1427" t="str">
        <f t="shared" si="45"/>
        <v>Kabupaten Boven Digoel-2020</v>
      </c>
      <c r="M1427" s="1">
        <v>38.579679779926003</v>
      </c>
      <c r="N1427" t="e">
        <f>VLOOKUP(L1427,PPH!$E$2:$F$2057,2,FALSE)</f>
        <v>#N/A</v>
      </c>
    </row>
    <row r="1428" spans="1:14" x14ac:dyDescent="0.3">
      <c r="A1428" s="1">
        <v>1427</v>
      </c>
      <c r="B1428" s="1">
        <v>91</v>
      </c>
      <c r="C1428" s="1" t="s">
        <v>768</v>
      </c>
      <c r="E1428" s="1">
        <v>9303</v>
      </c>
      <c r="F1428" s="1" t="s">
        <v>951</v>
      </c>
      <c r="G1428" s="1" t="s">
        <v>1343</v>
      </c>
      <c r="H1428" s="1">
        <v>2020</v>
      </c>
      <c r="I1428" s="1">
        <v>403</v>
      </c>
      <c r="J1428" s="1">
        <v>1</v>
      </c>
      <c r="K1428" t="str">
        <f t="shared" si="44"/>
        <v>Kabupaten Mappi</v>
      </c>
      <c r="L1428" t="str">
        <f t="shared" si="45"/>
        <v>Kabupaten Mappi-2020</v>
      </c>
      <c r="M1428" s="1">
        <v>28.588827143652001</v>
      </c>
      <c r="N1428" t="e">
        <f>VLOOKUP(L1428,PPH!$E$2:$F$2057,2,FALSE)</f>
        <v>#N/A</v>
      </c>
    </row>
    <row r="1429" spans="1:14" x14ac:dyDescent="0.3">
      <c r="A1429" s="1">
        <v>1428</v>
      </c>
      <c r="B1429" s="1">
        <v>91</v>
      </c>
      <c r="C1429" s="1" t="s">
        <v>768</v>
      </c>
      <c r="E1429" s="1">
        <v>9304</v>
      </c>
      <c r="F1429" s="1" t="s">
        <v>951</v>
      </c>
      <c r="G1429" s="1" t="s">
        <v>1344</v>
      </c>
      <c r="H1429" s="1">
        <v>2020</v>
      </c>
      <c r="I1429" s="1">
        <v>411</v>
      </c>
      <c r="J1429" s="1">
        <v>1</v>
      </c>
      <c r="K1429" t="str">
        <f t="shared" si="44"/>
        <v>Kabupaten Asmat</v>
      </c>
      <c r="L1429" t="str">
        <f t="shared" si="45"/>
        <v>Kabupaten Asmat-2020</v>
      </c>
      <c r="M1429" s="1">
        <v>19.902530884903001</v>
      </c>
      <c r="N1429" t="e">
        <f>VLOOKUP(L1429,PPH!$E$2:$F$2057,2,FALSE)</f>
        <v>#N/A</v>
      </c>
    </row>
    <row r="1430" spans="1:14" x14ac:dyDescent="0.3">
      <c r="A1430" s="1">
        <v>1429</v>
      </c>
      <c r="B1430" s="1">
        <v>91</v>
      </c>
      <c r="C1430" s="1" t="s">
        <v>768</v>
      </c>
      <c r="E1430" s="1">
        <v>9503</v>
      </c>
      <c r="F1430" s="1" t="s">
        <v>951</v>
      </c>
      <c r="G1430" s="1" t="s">
        <v>1345</v>
      </c>
      <c r="H1430" s="1">
        <v>2020</v>
      </c>
      <c r="I1430" s="1">
        <v>409</v>
      </c>
      <c r="J1430" s="1">
        <v>1</v>
      </c>
      <c r="K1430" t="str">
        <f t="shared" si="44"/>
        <v>Kabupaten Yahukimo</v>
      </c>
      <c r="L1430" t="str">
        <f t="shared" si="45"/>
        <v>Kabupaten Yahukimo-2020</v>
      </c>
      <c r="M1430" s="1">
        <v>21.212184869999</v>
      </c>
      <c r="N1430" t="e">
        <f>VLOOKUP(L1430,PPH!$E$2:$F$2057,2,FALSE)</f>
        <v>#N/A</v>
      </c>
    </row>
    <row r="1431" spans="1:14" x14ac:dyDescent="0.3">
      <c r="A1431" s="1">
        <v>1430</v>
      </c>
      <c r="B1431" s="1">
        <v>91</v>
      </c>
      <c r="C1431" s="1" t="s">
        <v>768</v>
      </c>
      <c r="E1431" s="1">
        <v>9502</v>
      </c>
      <c r="F1431" s="1" t="s">
        <v>951</v>
      </c>
      <c r="G1431" s="1" t="s">
        <v>1346</v>
      </c>
      <c r="H1431" s="1">
        <v>2020</v>
      </c>
      <c r="I1431" s="1">
        <v>404</v>
      </c>
      <c r="J1431" s="1">
        <v>1</v>
      </c>
      <c r="K1431" t="str">
        <f t="shared" si="44"/>
        <v>Kabupaten Pegunungan Bintang</v>
      </c>
      <c r="L1431" t="str">
        <f t="shared" si="45"/>
        <v>Kabupaten Pegunungan Bintang-2020</v>
      </c>
      <c r="M1431" s="1">
        <v>24.462187204016001</v>
      </c>
      <c r="N1431" t="e">
        <f>VLOOKUP(L1431,PPH!$E$2:$F$2057,2,FALSE)</f>
        <v>#N/A</v>
      </c>
    </row>
    <row r="1432" spans="1:14" x14ac:dyDescent="0.3">
      <c r="A1432" s="1">
        <v>1431</v>
      </c>
      <c r="B1432" s="1">
        <v>91</v>
      </c>
      <c r="C1432" s="1" t="s">
        <v>768</v>
      </c>
      <c r="E1432" s="1">
        <v>9504</v>
      </c>
      <c r="F1432" s="1" t="s">
        <v>951</v>
      </c>
      <c r="G1432" s="1" t="s">
        <v>1347</v>
      </c>
      <c r="H1432" s="1">
        <v>2020</v>
      </c>
      <c r="I1432" s="1">
        <v>407</v>
      </c>
      <c r="J1432" s="1">
        <v>1</v>
      </c>
      <c r="K1432" t="str">
        <f t="shared" si="44"/>
        <v>Kabupaten Tolikara</v>
      </c>
      <c r="L1432" t="str">
        <f t="shared" si="45"/>
        <v>Kabupaten Tolikara-2020</v>
      </c>
      <c r="M1432" s="1">
        <v>21.398614098913999</v>
      </c>
      <c r="N1432" t="e">
        <f>VLOOKUP(L1432,PPH!$E$2:$F$2057,2,FALSE)</f>
        <v>#N/A</v>
      </c>
    </row>
    <row r="1433" spans="1:14" x14ac:dyDescent="0.3">
      <c r="A1433" s="1">
        <v>1432</v>
      </c>
      <c r="B1433" s="1">
        <v>91</v>
      </c>
      <c r="C1433" s="1" t="s">
        <v>768</v>
      </c>
      <c r="E1433" s="1">
        <v>9110</v>
      </c>
      <c r="F1433" s="1" t="s">
        <v>951</v>
      </c>
      <c r="G1433" s="1" t="s">
        <v>1348</v>
      </c>
      <c r="H1433" s="1">
        <v>2020</v>
      </c>
      <c r="I1433" s="1">
        <v>385</v>
      </c>
      <c r="J1433" s="1">
        <v>2</v>
      </c>
      <c r="K1433" t="str">
        <f t="shared" si="44"/>
        <v>Kabupaten Sarmi</v>
      </c>
      <c r="L1433" t="str">
        <f t="shared" si="45"/>
        <v>Kabupaten Sarmi-2020</v>
      </c>
      <c r="M1433" s="1">
        <v>44.680009028671002</v>
      </c>
      <c r="N1433" t="e">
        <f>VLOOKUP(L1433,PPH!$E$2:$F$2057,2,FALSE)</f>
        <v>#N/A</v>
      </c>
    </row>
    <row r="1434" spans="1:14" x14ac:dyDescent="0.3">
      <c r="A1434" s="1">
        <v>1433</v>
      </c>
      <c r="B1434" s="1">
        <v>91</v>
      </c>
      <c r="C1434" s="1" t="s">
        <v>768</v>
      </c>
      <c r="E1434" s="1">
        <v>9111</v>
      </c>
      <c r="F1434" s="1" t="s">
        <v>951</v>
      </c>
      <c r="G1434" s="1" t="s">
        <v>1349</v>
      </c>
      <c r="H1434" s="1">
        <v>2020</v>
      </c>
      <c r="I1434" s="1">
        <v>348</v>
      </c>
      <c r="J1434" s="1">
        <v>4</v>
      </c>
      <c r="K1434" t="str">
        <f t="shared" si="44"/>
        <v>Kabupaten Keerom</v>
      </c>
      <c r="L1434" t="str">
        <f t="shared" si="45"/>
        <v>Kabupaten Keerom-2020</v>
      </c>
      <c r="M1434" s="1">
        <v>60.236136587148998</v>
      </c>
      <c r="N1434" t="e">
        <f>VLOOKUP(L1434,PPH!$E$2:$F$2057,2,FALSE)</f>
        <v>#N/A</v>
      </c>
    </row>
    <row r="1435" spans="1:14" x14ac:dyDescent="0.3">
      <c r="A1435" s="1">
        <v>1434</v>
      </c>
      <c r="B1435" s="1">
        <v>91</v>
      </c>
      <c r="C1435" s="1" t="s">
        <v>768</v>
      </c>
      <c r="E1435" s="1">
        <v>9115</v>
      </c>
      <c r="F1435" s="1" t="s">
        <v>951</v>
      </c>
      <c r="G1435" s="1" t="s">
        <v>1350</v>
      </c>
      <c r="H1435" s="1">
        <v>2020</v>
      </c>
      <c r="I1435" s="1">
        <v>395</v>
      </c>
      <c r="J1435" s="1">
        <v>1</v>
      </c>
      <c r="K1435" t="str">
        <f t="shared" si="44"/>
        <v>Kabupaten Waropen</v>
      </c>
      <c r="L1435" t="str">
        <f t="shared" si="45"/>
        <v>Kabupaten Waropen-2020</v>
      </c>
      <c r="M1435" s="1">
        <v>37.504903373833997</v>
      </c>
      <c r="N1435" t="e">
        <f>VLOOKUP(L1435,PPH!$E$2:$F$2057,2,FALSE)</f>
        <v>#N/A</v>
      </c>
    </row>
    <row r="1436" spans="1:14" x14ac:dyDescent="0.3">
      <c r="A1436" s="1">
        <v>1435</v>
      </c>
      <c r="B1436" s="1">
        <v>91</v>
      </c>
      <c r="C1436" s="1" t="s">
        <v>768</v>
      </c>
      <c r="E1436" s="1">
        <v>9119</v>
      </c>
      <c r="F1436" s="1" t="s">
        <v>951</v>
      </c>
      <c r="G1436" s="1" t="s">
        <v>1351</v>
      </c>
      <c r="H1436" s="1">
        <v>2020</v>
      </c>
      <c r="I1436" s="1">
        <v>397</v>
      </c>
      <c r="J1436" s="1">
        <v>1</v>
      </c>
      <c r="K1436" t="str">
        <f t="shared" si="44"/>
        <v>Kabupaten Supiori</v>
      </c>
      <c r="L1436" t="str">
        <f t="shared" si="45"/>
        <v>Kabupaten Supiori-2020</v>
      </c>
      <c r="M1436" s="1">
        <v>31.585237754832001</v>
      </c>
      <c r="N1436" t="e">
        <f>VLOOKUP(L1436,PPH!$E$2:$F$2057,2,FALSE)</f>
        <v>#N/A</v>
      </c>
    </row>
    <row r="1437" spans="1:14" x14ac:dyDescent="0.3">
      <c r="A1437" s="1">
        <v>1436</v>
      </c>
      <c r="B1437" s="1">
        <v>91</v>
      </c>
      <c r="C1437" s="1" t="s">
        <v>768</v>
      </c>
      <c r="E1437" s="1">
        <v>9120</v>
      </c>
      <c r="F1437" s="1" t="s">
        <v>951</v>
      </c>
      <c r="G1437" s="1" t="s">
        <v>1352</v>
      </c>
      <c r="H1437" s="1">
        <v>2020</v>
      </c>
      <c r="I1437" s="1">
        <v>412</v>
      </c>
      <c r="J1437" s="1">
        <v>1</v>
      </c>
      <c r="K1437" t="str">
        <f t="shared" si="44"/>
        <v>Kabupaten Mamberamo Raya</v>
      </c>
      <c r="L1437" t="str">
        <f t="shared" si="45"/>
        <v>Kabupaten Mamberamo Raya-2020</v>
      </c>
      <c r="M1437" s="1">
        <v>19.802133431440001</v>
      </c>
      <c r="N1437" t="e">
        <f>VLOOKUP(L1437,PPH!$E$2:$F$2057,2,FALSE)</f>
        <v>#N/A</v>
      </c>
    </row>
    <row r="1438" spans="1:14" x14ac:dyDescent="0.3">
      <c r="A1438" s="1">
        <v>1437</v>
      </c>
      <c r="B1438" s="1">
        <v>91</v>
      </c>
      <c r="C1438" s="1" t="s">
        <v>768</v>
      </c>
      <c r="E1438" s="1">
        <v>9508</v>
      </c>
      <c r="F1438" s="1" t="s">
        <v>951</v>
      </c>
      <c r="G1438" s="1" t="s">
        <v>1353</v>
      </c>
      <c r="H1438" s="1">
        <v>2020</v>
      </c>
      <c r="I1438" s="1">
        <v>414</v>
      </c>
      <c r="J1438" s="1">
        <v>1</v>
      </c>
      <c r="K1438" t="str">
        <f t="shared" si="44"/>
        <v>Kabupaten Nduga</v>
      </c>
      <c r="L1438" t="str">
        <f t="shared" si="45"/>
        <v>Kabupaten Nduga-2020</v>
      </c>
      <c r="M1438" s="1">
        <v>15.544654184933</v>
      </c>
      <c r="N1438" t="e">
        <f>VLOOKUP(L1438,PPH!$E$2:$F$2057,2,FALSE)</f>
        <v>#N/A</v>
      </c>
    </row>
    <row r="1439" spans="1:14" x14ac:dyDescent="0.3">
      <c r="A1439" s="1">
        <v>1438</v>
      </c>
      <c r="B1439" s="1">
        <v>91</v>
      </c>
      <c r="C1439" s="1" t="s">
        <v>768</v>
      </c>
      <c r="E1439" s="1">
        <v>9507</v>
      </c>
      <c r="F1439" s="1" t="s">
        <v>951</v>
      </c>
      <c r="G1439" s="1" t="s">
        <v>1354</v>
      </c>
      <c r="H1439" s="1">
        <v>2020</v>
      </c>
      <c r="I1439" s="1">
        <v>406</v>
      </c>
      <c r="J1439" s="1">
        <v>1</v>
      </c>
      <c r="K1439" t="str">
        <f t="shared" si="44"/>
        <v>Kabupaten Lanny Jaya</v>
      </c>
      <c r="L1439" t="str">
        <f t="shared" si="45"/>
        <v>Kabupaten Lanny Jaya-2020</v>
      </c>
      <c r="M1439" s="1">
        <v>22.87376301646</v>
      </c>
      <c r="N1439" t="e">
        <f>VLOOKUP(L1439,PPH!$E$2:$F$2057,2,FALSE)</f>
        <v>#N/A</v>
      </c>
    </row>
    <row r="1440" spans="1:14" x14ac:dyDescent="0.3">
      <c r="A1440" s="1">
        <v>1439</v>
      </c>
      <c r="B1440" s="1">
        <v>91</v>
      </c>
      <c r="C1440" s="1" t="s">
        <v>768</v>
      </c>
      <c r="E1440" s="1">
        <v>9505</v>
      </c>
      <c r="F1440" s="1" t="s">
        <v>951</v>
      </c>
      <c r="G1440" s="1" t="s">
        <v>1355</v>
      </c>
      <c r="H1440" s="1">
        <v>2020</v>
      </c>
      <c r="I1440" s="1">
        <v>413</v>
      </c>
      <c r="J1440" s="1">
        <v>1</v>
      </c>
      <c r="K1440" t="str">
        <f t="shared" si="44"/>
        <v>Kabupaten Mamberamo Tengah</v>
      </c>
      <c r="L1440" t="str">
        <f t="shared" si="45"/>
        <v>Kabupaten Mamberamo Tengah-2020</v>
      </c>
      <c r="M1440" s="1">
        <v>19.069788192127</v>
      </c>
      <c r="N1440" t="e">
        <f>VLOOKUP(L1440,PPH!$E$2:$F$2057,2,FALSE)</f>
        <v>#N/A</v>
      </c>
    </row>
    <row r="1441" spans="1:14" x14ac:dyDescent="0.3">
      <c r="A1441" s="1">
        <v>1440</v>
      </c>
      <c r="B1441" s="1">
        <v>91</v>
      </c>
      <c r="C1441" s="1" t="s">
        <v>768</v>
      </c>
      <c r="E1441" s="1">
        <v>9506</v>
      </c>
      <c r="F1441" s="1" t="s">
        <v>951</v>
      </c>
      <c r="G1441" s="1" t="s">
        <v>1356</v>
      </c>
      <c r="H1441" s="1">
        <v>2020</v>
      </c>
      <c r="I1441" s="1">
        <v>401</v>
      </c>
      <c r="J1441" s="1">
        <v>1</v>
      </c>
      <c r="K1441" t="str">
        <f t="shared" si="44"/>
        <v>Kabupaten Yalimo</v>
      </c>
      <c r="L1441" t="str">
        <f t="shared" si="45"/>
        <v>Kabupaten Yalimo-2020</v>
      </c>
      <c r="M1441" s="1">
        <v>29.767255767826001</v>
      </c>
      <c r="N1441" t="e">
        <f>VLOOKUP(L1441,PPH!$E$2:$F$2057,2,FALSE)</f>
        <v>#N/A</v>
      </c>
    </row>
    <row r="1442" spans="1:14" x14ac:dyDescent="0.3">
      <c r="A1442" s="1">
        <v>1441</v>
      </c>
      <c r="B1442" s="1">
        <v>91</v>
      </c>
      <c r="C1442" s="1" t="s">
        <v>768</v>
      </c>
      <c r="E1442" s="1">
        <v>9405</v>
      </c>
      <c r="F1442" s="1" t="s">
        <v>951</v>
      </c>
      <c r="G1442" s="1" t="s">
        <v>1357</v>
      </c>
      <c r="H1442" s="1">
        <v>2020</v>
      </c>
      <c r="I1442" s="1">
        <v>416</v>
      </c>
      <c r="J1442" s="1">
        <v>1</v>
      </c>
      <c r="K1442" t="str">
        <f t="shared" si="44"/>
        <v>Kabupaten Puncak</v>
      </c>
      <c r="L1442" t="str">
        <f t="shared" si="45"/>
        <v>Kabupaten Puncak-2020</v>
      </c>
      <c r="M1442" s="1">
        <v>12.627013979702999</v>
      </c>
      <c r="N1442" t="e">
        <f>VLOOKUP(L1442,PPH!$E$2:$F$2057,2,FALSE)</f>
        <v>#N/A</v>
      </c>
    </row>
    <row r="1443" spans="1:14" x14ac:dyDescent="0.3">
      <c r="A1443" s="1">
        <v>1442</v>
      </c>
      <c r="B1443" s="1">
        <v>91</v>
      </c>
      <c r="C1443" s="1" t="s">
        <v>768</v>
      </c>
      <c r="E1443" s="1">
        <v>9406</v>
      </c>
      <c r="F1443" s="1" t="s">
        <v>951</v>
      </c>
      <c r="G1443" s="1" t="s">
        <v>1358</v>
      </c>
      <c r="H1443" s="1">
        <v>2020</v>
      </c>
      <c r="I1443" s="1">
        <v>415</v>
      </c>
      <c r="J1443" s="1">
        <v>1</v>
      </c>
      <c r="K1443" t="str">
        <f t="shared" si="44"/>
        <v>Kabupaten Dogiyai</v>
      </c>
      <c r="L1443" t="str">
        <f t="shared" si="45"/>
        <v>Kabupaten Dogiyai-2020</v>
      </c>
      <c r="M1443" s="1">
        <v>14.700200639314</v>
      </c>
      <c r="N1443" t="e">
        <f>VLOOKUP(L1443,PPH!$E$2:$F$2057,2,FALSE)</f>
        <v>#N/A</v>
      </c>
    </row>
    <row r="1444" spans="1:14" x14ac:dyDescent="0.3">
      <c r="A1444" s="1">
        <v>1443</v>
      </c>
      <c r="B1444" s="1">
        <v>91</v>
      </c>
      <c r="C1444" s="1" t="s">
        <v>768</v>
      </c>
      <c r="E1444" s="1">
        <v>9407</v>
      </c>
      <c r="F1444" s="1" t="s">
        <v>951</v>
      </c>
      <c r="G1444" s="1" t="s">
        <v>1359</v>
      </c>
      <c r="H1444" s="1">
        <v>2020</v>
      </c>
      <c r="I1444" s="1">
        <v>410</v>
      </c>
      <c r="J1444" s="1">
        <v>1</v>
      </c>
      <c r="K1444" t="str">
        <f t="shared" si="44"/>
        <v>Kabupaten Intan Jaya</v>
      </c>
      <c r="L1444" t="str">
        <f t="shared" si="45"/>
        <v>Kabupaten Intan Jaya-2020</v>
      </c>
      <c r="M1444" s="1">
        <v>20.741085493682</v>
      </c>
      <c r="N1444" t="e">
        <f>VLOOKUP(L1444,PPH!$E$2:$F$2057,2,FALSE)</f>
        <v>#N/A</v>
      </c>
    </row>
    <row r="1445" spans="1:14" x14ac:dyDescent="0.3">
      <c r="A1445" s="1">
        <v>1444</v>
      </c>
      <c r="B1445" s="1">
        <v>91</v>
      </c>
      <c r="C1445" s="1" t="s">
        <v>768</v>
      </c>
      <c r="E1445" s="1">
        <v>9408</v>
      </c>
      <c r="F1445" s="1" t="s">
        <v>951</v>
      </c>
      <c r="G1445" s="1" t="s">
        <v>1360</v>
      </c>
      <c r="H1445" s="1">
        <v>2020</v>
      </c>
      <c r="I1445" s="1">
        <v>408</v>
      </c>
      <c r="J1445" s="1">
        <v>1</v>
      </c>
      <c r="K1445" t="str">
        <f t="shared" si="44"/>
        <v>Kabupaten Deiyai</v>
      </c>
      <c r="L1445" t="str">
        <f t="shared" si="45"/>
        <v>Kabupaten Deiyai-2020</v>
      </c>
      <c r="M1445" s="1">
        <v>21.363473430884</v>
      </c>
      <c r="N1445" t="e">
        <f>VLOOKUP(L1445,PPH!$E$2:$F$2057,2,FALSE)</f>
        <v>#N/A</v>
      </c>
    </row>
    <row r="1446" spans="1:14" x14ac:dyDescent="0.3">
      <c r="A1446" s="1">
        <v>1445</v>
      </c>
      <c r="B1446" s="1">
        <v>11</v>
      </c>
      <c r="C1446" s="1" t="s">
        <v>6</v>
      </c>
      <c r="E1446" s="1">
        <v>1171</v>
      </c>
      <c r="F1446" s="1" t="s">
        <v>1361</v>
      </c>
      <c r="G1446" s="1" t="s">
        <v>42</v>
      </c>
      <c r="H1446" s="1">
        <v>2020</v>
      </c>
      <c r="I1446" s="1">
        <v>4</v>
      </c>
      <c r="J1446" s="1">
        <v>6</v>
      </c>
      <c r="K1446" t="str">
        <f t="shared" si="44"/>
        <v>Kota Banda Aceh</v>
      </c>
      <c r="L1446" t="str">
        <f t="shared" si="45"/>
        <v>Kota Banda Aceh-2020</v>
      </c>
      <c r="M1446" s="1">
        <v>85.317237382962006</v>
      </c>
      <c r="N1446" t="e">
        <f>VLOOKUP(L1446,PPH!$E$2:$F$2057,2,FALSE)</f>
        <v>#N/A</v>
      </c>
    </row>
    <row r="1447" spans="1:14" x14ac:dyDescent="0.3">
      <c r="A1447" s="1">
        <v>1446</v>
      </c>
      <c r="B1447" s="1">
        <v>11</v>
      </c>
      <c r="C1447" s="1" t="s">
        <v>6</v>
      </c>
      <c r="E1447" s="1">
        <v>1172</v>
      </c>
      <c r="F1447" s="1" t="s">
        <v>1361</v>
      </c>
      <c r="G1447" s="1" t="s">
        <v>44</v>
      </c>
      <c r="H1447" s="1">
        <v>2020</v>
      </c>
      <c r="I1447" s="1">
        <v>82</v>
      </c>
      <c r="J1447" s="1">
        <v>5</v>
      </c>
      <c r="K1447" t="str">
        <f t="shared" si="44"/>
        <v>Kota Sabang</v>
      </c>
      <c r="L1447" t="str">
        <f t="shared" si="45"/>
        <v>Kota Sabang-2020</v>
      </c>
      <c r="M1447" s="1">
        <v>65.873750690750001</v>
      </c>
      <c r="N1447" t="e">
        <f>VLOOKUP(L1447,PPH!$E$2:$F$2057,2,FALSE)</f>
        <v>#N/A</v>
      </c>
    </row>
    <row r="1448" spans="1:14" x14ac:dyDescent="0.3">
      <c r="A1448" s="1">
        <v>1447</v>
      </c>
      <c r="B1448" s="1">
        <v>11</v>
      </c>
      <c r="C1448" s="1" t="s">
        <v>6</v>
      </c>
      <c r="E1448" s="1">
        <v>1174</v>
      </c>
      <c r="F1448" s="1" t="s">
        <v>1361</v>
      </c>
      <c r="G1448" s="1" t="s">
        <v>46</v>
      </c>
      <c r="H1448" s="1">
        <v>2020</v>
      </c>
      <c r="I1448" s="1">
        <v>67</v>
      </c>
      <c r="J1448" s="1">
        <v>6</v>
      </c>
      <c r="K1448" t="str">
        <f t="shared" si="44"/>
        <v>Kota Langsa</v>
      </c>
      <c r="L1448" t="str">
        <f t="shared" si="45"/>
        <v>Kota Langsa-2020</v>
      </c>
      <c r="M1448" s="1">
        <v>70.893753004676995</v>
      </c>
      <c r="N1448" t="e">
        <f>VLOOKUP(L1448,PPH!$E$2:$F$2057,2,FALSE)</f>
        <v>#N/A</v>
      </c>
    </row>
    <row r="1449" spans="1:14" x14ac:dyDescent="0.3">
      <c r="A1449" s="1">
        <v>1448</v>
      </c>
      <c r="B1449" s="1">
        <v>11</v>
      </c>
      <c r="C1449" s="1" t="s">
        <v>6</v>
      </c>
      <c r="E1449" s="1">
        <v>1173</v>
      </c>
      <c r="F1449" s="1" t="s">
        <v>1361</v>
      </c>
      <c r="G1449" s="1" t="s">
        <v>48</v>
      </c>
      <c r="H1449" s="1">
        <v>2020</v>
      </c>
      <c r="I1449" s="1">
        <v>84</v>
      </c>
      <c r="J1449" s="1">
        <v>5</v>
      </c>
      <c r="K1449" t="str">
        <f t="shared" si="44"/>
        <v>Kota Lhokseumawe</v>
      </c>
      <c r="L1449" t="str">
        <f t="shared" si="45"/>
        <v>Kota Lhokseumawe-2020</v>
      </c>
      <c r="M1449" s="1">
        <v>63.26200412963</v>
      </c>
      <c r="N1449" t="e">
        <f>VLOOKUP(L1449,PPH!$E$2:$F$2057,2,FALSE)</f>
        <v>#N/A</v>
      </c>
    </row>
    <row r="1450" spans="1:14" x14ac:dyDescent="0.3">
      <c r="A1450" s="1">
        <v>1449</v>
      </c>
      <c r="B1450" s="1">
        <v>11</v>
      </c>
      <c r="C1450" s="1" t="s">
        <v>6</v>
      </c>
      <c r="E1450" s="1">
        <v>1175</v>
      </c>
      <c r="F1450" s="1" t="s">
        <v>1361</v>
      </c>
      <c r="G1450" s="1" t="s">
        <v>50</v>
      </c>
      <c r="H1450" s="1">
        <v>2020</v>
      </c>
      <c r="I1450" s="1">
        <v>98</v>
      </c>
      <c r="J1450" s="1">
        <v>1</v>
      </c>
      <c r="K1450" t="str">
        <f t="shared" si="44"/>
        <v>Kota Subulussalam</v>
      </c>
      <c r="L1450" t="str">
        <f t="shared" si="45"/>
        <v>Kota Subulussalam-2020</v>
      </c>
      <c r="M1450" s="1">
        <v>24.532332409458999</v>
      </c>
      <c r="N1450" t="e">
        <f>VLOOKUP(L1450,PPH!$E$2:$F$2057,2,FALSE)</f>
        <v>#N/A</v>
      </c>
    </row>
    <row r="1451" spans="1:14" x14ac:dyDescent="0.3">
      <c r="A1451" s="1">
        <v>1450</v>
      </c>
      <c r="B1451" s="1">
        <v>12</v>
      </c>
      <c r="C1451" s="1" t="s">
        <v>53</v>
      </c>
      <c r="E1451" s="1">
        <v>1273</v>
      </c>
      <c r="F1451" s="1" t="s">
        <v>1361</v>
      </c>
      <c r="G1451" s="1" t="s">
        <v>100</v>
      </c>
      <c r="H1451" s="1">
        <v>2020</v>
      </c>
      <c r="I1451" s="1">
        <v>76</v>
      </c>
      <c r="J1451" s="1">
        <v>5</v>
      </c>
      <c r="K1451" t="str">
        <f t="shared" si="44"/>
        <v>Kota Sibolga</v>
      </c>
      <c r="L1451" t="str">
        <f t="shared" si="45"/>
        <v>Kota Sibolga-2020</v>
      </c>
      <c r="M1451" s="1">
        <v>67.841508931584997</v>
      </c>
      <c r="N1451" t="e">
        <f>VLOOKUP(L1451,PPH!$E$2:$F$2057,2,FALSE)</f>
        <v>#N/A</v>
      </c>
    </row>
    <row r="1452" spans="1:14" x14ac:dyDescent="0.3">
      <c r="A1452" s="1">
        <v>1451</v>
      </c>
      <c r="B1452" s="1">
        <v>12</v>
      </c>
      <c r="C1452" s="1" t="s">
        <v>53</v>
      </c>
      <c r="E1452" s="1">
        <v>1274</v>
      </c>
      <c r="F1452" s="1" t="s">
        <v>1361</v>
      </c>
      <c r="G1452" s="1" t="s">
        <v>102</v>
      </c>
      <c r="H1452" s="1">
        <v>2020</v>
      </c>
      <c r="I1452" s="1">
        <v>94</v>
      </c>
      <c r="J1452" s="1">
        <v>4</v>
      </c>
      <c r="K1452" t="str">
        <f t="shared" si="44"/>
        <v>Kota Tanjung Balai</v>
      </c>
      <c r="L1452" t="str">
        <f t="shared" si="45"/>
        <v>Kota Tanjung Balai-2020</v>
      </c>
      <c r="M1452" s="1">
        <v>53.206469522025998</v>
      </c>
      <c r="N1452" t="e">
        <f>VLOOKUP(L1452,PPH!$E$2:$F$2057,2,FALSE)</f>
        <v>#N/A</v>
      </c>
    </row>
    <row r="1453" spans="1:14" x14ac:dyDescent="0.3">
      <c r="A1453" s="1">
        <v>1452</v>
      </c>
      <c r="B1453" s="1">
        <v>12</v>
      </c>
      <c r="C1453" s="1" t="s">
        <v>53</v>
      </c>
      <c r="E1453" s="1">
        <v>1272</v>
      </c>
      <c r="F1453" s="1" t="s">
        <v>1361</v>
      </c>
      <c r="G1453" s="1" t="s">
        <v>103</v>
      </c>
      <c r="H1453" s="1">
        <v>2020</v>
      </c>
      <c r="I1453" s="1">
        <v>43</v>
      </c>
      <c r="J1453" s="1">
        <v>6</v>
      </c>
      <c r="K1453" t="str">
        <f t="shared" si="44"/>
        <v>Kota Pematang Siantar</v>
      </c>
      <c r="L1453" t="str">
        <f t="shared" si="45"/>
        <v>Kota Pematang Siantar-2020</v>
      </c>
      <c r="M1453" s="1">
        <v>78.695953684087996</v>
      </c>
      <c r="N1453" t="e">
        <f>VLOOKUP(L1453,PPH!$E$2:$F$2057,2,FALSE)</f>
        <v>#N/A</v>
      </c>
    </row>
    <row r="1454" spans="1:14" x14ac:dyDescent="0.3">
      <c r="A1454" s="1">
        <v>1453</v>
      </c>
      <c r="B1454" s="1">
        <v>12</v>
      </c>
      <c r="C1454" s="1" t="s">
        <v>53</v>
      </c>
      <c r="E1454" s="1">
        <v>1276</v>
      </c>
      <c r="F1454" s="1" t="s">
        <v>1361</v>
      </c>
      <c r="G1454" s="1" t="s">
        <v>105</v>
      </c>
      <c r="H1454" s="1">
        <v>2020</v>
      </c>
      <c r="I1454" s="1">
        <v>75</v>
      </c>
      <c r="J1454" s="1">
        <v>5</v>
      </c>
      <c r="K1454" t="str">
        <f t="shared" si="44"/>
        <v>Kota Tebing Tinggi</v>
      </c>
      <c r="L1454" t="str">
        <f t="shared" si="45"/>
        <v>Kota Tebing Tinggi-2020</v>
      </c>
      <c r="M1454" s="1">
        <v>68.122774737285994</v>
      </c>
      <c r="N1454" t="e">
        <f>VLOOKUP(L1454,PPH!$E$2:$F$2057,2,FALSE)</f>
        <v>#N/A</v>
      </c>
    </row>
    <row r="1455" spans="1:14" x14ac:dyDescent="0.3">
      <c r="A1455" s="1">
        <v>1454</v>
      </c>
      <c r="B1455" s="1">
        <v>12</v>
      </c>
      <c r="C1455" s="1" t="s">
        <v>53</v>
      </c>
      <c r="E1455" s="1">
        <v>1271</v>
      </c>
      <c r="F1455" s="1" t="s">
        <v>1361</v>
      </c>
      <c r="G1455" s="1" t="s">
        <v>107</v>
      </c>
      <c r="H1455" s="1">
        <v>2020</v>
      </c>
      <c r="I1455" s="1">
        <v>20</v>
      </c>
      <c r="J1455" s="1">
        <v>6</v>
      </c>
      <c r="K1455" t="str">
        <f t="shared" si="44"/>
        <v>Kota Medan</v>
      </c>
      <c r="L1455" t="str">
        <f t="shared" si="45"/>
        <v>Kota Medan-2020</v>
      </c>
      <c r="M1455" s="1">
        <v>83.122210205743997</v>
      </c>
      <c r="N1455" t="e">
        <f>VLOOKUP(L1455,PPH!$E$2:$F$2057,2,FALSE)</f>
        <v>#N/A</v>
      </c>
    </row>
    <row r="1456" spans="1:14" x14ac:dyDescent="0.3">
      <c r="A1456" s="1">
        <v>1455</v>
      </c>
      <c r="B1456" s="1">
        <v>12</v>
      </c>
      <c r="C1456" s="1" t="s">
        <v>53</v>
      </c>
      <c r="E1456" s="1">
        <v>1275</v>
      </c>
      <c r="F1456" s="1" t="s">
        <v>1361</v>
      </c>
      <c r="G1456" s="1" t="s">
        <v>109</v>
      </c>
      <c r="H1456" s="1">
        <v>2020</v>
      </c>
      <c r="I1456" s="1">
        <v>45</v>
      </c>
      <c r="J1456" s="1">
        <v>6</v>
      </c>
      <c r="K1456" t="str">
        <f t="shared" si="44"/>
        <v>Kota Binjai</v>
      </c>
      <c r="L1456" t="str">
        <f t="shared" si="45"/>
        <v>Kota Binjai-2020</v>
      </c>
      <c r="M1456" s="1">
        <v>78.158576414932995</v>
      </c>
      <c r="N1456" t="e">
        <f>VLOOKUP(L1456,PPH!$E$2:$F$2057,2,FALSE)</f>
        <v>#N/A</v>
      </c>
    </row>
    <row r="1457" spans="1:14" x14ac:dyDescent="0.3">
      <c r="A1457" s="1">
        <v>1456</v>
      </c>
      <c r="B1457" s="1">
        <v>12</v>
      </c>
      <c r="C1457" s="1" t="s">
        <v>53</v>
      </c>
      <c r="E1457" s="1">
        <v>1277</v>
      </c>
      <c r="F1457" s="1" t="s">
        <v>1361</v>
      </c>
      <c r="G1457" s="1" t="s">
        <v>111</v>
      </c>
      <c r="H1457" s="1">
        <v>2020</v>
      </c>
      <c r="I1457" s="1">
        <v>86</v>
      </c>
      <c r="J1457" s="1">
        <v>5</v>
      </c>
      <c r="K1457" t="str">
        <f t="shared" si="44"/>
        <v>Kota Padang Sidimpuan</v>
      </c>
      <c r="L1457" t="str">
        <f t="shared" si="45"/>
        <v>Kota Padang Sidimpuan-2020</v>
      </c>
      <c r="M1457" s="1">
        <v>61.636003856899002</v>
      </c>
      <c r="N1457" t="e">
        <f>VLOOKUP(L1457,PPH!$E$2:$F$2057,2,FALSE)</f>
        <v>#N/A</v>
      </c>
    </row>
    <row r="1458" spans="1:14" x14ac:dyDescent="0.3">
      <c r="A1458" s="1">
        <v>1457</v>
      </c>
      <c r="B1458" s="1">
        <v>12</v>
      </c>
      <c r="C1458" s="1" t="s">
        <v>53</v>
      </c>
      <c r="E1458" s="1">
        <v>1278</v>
      </c>
      <c r="F1458" s="1" t="s">
        <v>1361</v>
      </c>
      <c r="G1458" s="1" t="s">
        <v>113</v>
      </c>
      <c r="H1458" s="1">
        <v>2020</v>
      </c>
      <c r="I1458" s="1">
        <v>95</v>
      </c>
      <c r="J1458" s="1">
        <v>3</v>
      </c>
      <c r="K1458" t="str">
        <f t="shared" si="44"/>
        <v>Kota Gunungsitoli</v>
      </c>
      <c r="L1458" t="str">
        <f t="shared" si="45"/>
        <v>Kota Gunungsitoli-2020</v>
      </c>
      <c r="M1458" s="1">
        <v>49.533146967809998</v>
      </c>
      <c r="N1458" t="e">
        <f>VLOOKUP(L1458,PPH!$E$2:$F$2057,2,FALSE)</f>
        <v>#N/A</v>
      </c>
    </row>
    <row r="1459" spans="1:14" x14ac:dyDescent="0.3">
      <c r="A1459" s="1">
        <v>1458</v>
      </c>
      <c r="B1459" s="1">
        <v>13</v>
      </c>
      <c r="C1459" s="1" t="s">
        <v>116</v>
      </c>
      <c r="E1459" s="1">
        <v>1371</v>
      </c>
      <c r="F1459" s="1" t="s">
        <v>1361</v>
      </c>
      <c r="G1459" s="1" t="s">
        <v>137</v>
      </c>
      <c r="H1459" s="1">
        <v>2020</v>
      </c>
      <c r="I1459" s="1">
        <v>26</v>
      </c>
      <c r="J1459" s="1">
        <v>6</v>
      </c>
      <c r="K1459" t="str">
        <f t="shared" si="44"/>
        <v>Kota Padang</v>
      </c>
      <c r="L1459" t="str">
        <f t="shared" si="45"/>
        <v>Kota Padang-2020</v>
      </c>
      <c r="M1459" s="1">
        <v>82.117120818784002</v>
      </c>
      <c r="N1459" t="e">
        <f>VLOOKUP(L1459,PPH!$E$2:$F$2057,2,FALSE)</f>
        <v>#N/A</v>
      </c>
    </row>
    <row r="1460" spans="1:14" x14ac:dyDescent="0.3">
      <c r="A1460" s="1">
        <v>1459</v>
      </c>
      <c r="B1460" s="1">
        <v>13</v>
      </c>
      <c r="C1460" s="1" t="s">
        <v>116</v>
      </c>
      <c r="E1460" s="1">
        <v>1372</v>
      </c>
      <c r="F1460" s="1" t="s">
        <v>1361</v>
      </c>
      <c r="G1460" s="1" t="s">
        <v>138</v>
      </c>
      <c r="H1460" s="1">
        <v>2020</v>
      </c>
      <c r="I1460" s="1">
        <v>28</v>
      </c>
      <c r="J1460" s="1">
        <v>6</v>
      </c>
      <c r="K1460" t="str">
        <f t="shared" si="44"/>
        <v>Kota Solok</v>
      </c>
      <c r="L1460" t="str">
        <f t="shared" si="45"/>
        <v>Kota Solok-2020</v>
      </c>
      <c r="M1460" s="1">
        <v>82.016421298368002</v>
      </c>
      <c r="N1460" t="e">
        <f>VLOOKUP(L1460,PPH!$E$2:$F$2057,2,FALSE)</f>
        <v>#N/A</v>
      </c>
    </row>
    <row r="1461" spans="1:14" x14ac:dyDescent="0.3">
      <c r="A1461" s="1">
        <v>1460</v>
      </c>
      <c r="B1461" s="1">
        <v>13</v>
      </c>
      <c r="C1461" s="1" t="s">
        <v>116</v>
      </c>
      <c r="E1461" s="1">
        <v>1373</v>
      </c>
      <c r="F1461" s="1" t="s">
        <v>1361</v>
      </c>
      <c r="G1461" s="1" t="s">
        <v>140</v>
      </c>
      <c r="H1461" s="1">
        <v>2020</v>
      </c>
      <c r="I1461" s="1">
        <v>77</v>
      </c>
      <c r="J1461" s="1">
        <v>5</v>
      </c>
      <c r="K1461" t="str">
        <f t="shared" si="44"/>
        <v>Kota Sawah Lunto</v>
      </c>
      <c r="L1461" t="str">
        <f t="shared" si="45"/>
        <v>Kota Sawah Lunto-2020</v>
      </c>
      <c r="M1461" s="1">
        <v>67.360975425852999</v>
      </c>
      <c r="N1461" t="e">
        <f>VLOOKUP(L1461,PPH!$E$2:$F$2057,2,FALSE)</f>
        <v>#N/A</v>
      </c>
    </row>
    <row r="1462" spans="1:14" x14ac:dyDescent="0.3">
      <c r="A1462" s="1">
        <v>1461</v>
      </c>
      <c r="B1462" s="1">
        <v>13</v>
      </c>
      <c r="C1462" s="1" t="s">
        <v>116</v>
      </c>
      <c r="E1462" s="1">
        <v>1374</v>
      </c>
      <c r="F1462" s="1" t="s">
        <v>1361</v>
      </c>
      <c r="G1462" s="1" t="s">
        <v>142</v>
      </c>
      <c r="H1462" s="1">
        <v>2020</v>
      </c>
      <c r="I1462" s="1">
        <v>25</v>
      </c>
      <c r="J1462" s="1">
        <v>6</v>
      </c>
      <c r="K1462" t="str">
        <f t="shared" si="44"/>
        <v>Kota Padang Panjang</v>
      </c>
      <c r="L1462" t="str">
        <f t="shared" si="45"/>
        <v>Kota Padang Panjang-2020</v>
      </c>
      <c r="M1462" s="1">
        <v>82.317246738809004</v>
      </c>
      <c r="N1462" t="e">
        <f>VLOOKUP(L1462,PPH!$E$2:$F$2057,2,FALSE)</f>
        <v>#N/A</v>
      </c>
    </row>
    <row r="1463" spans="1:14" x14ac:dyDescent="0.3">
      <c r="A1463" s="1">
        <v>1462</v>
      </c>
      <c r="B1463" s="1">
        <v>13</v>
      </c>
      <c r="C1463" s="1" t="s">
        <v>116</v>
      </c>
      <c r="E1463" s="1">
        <v>1375</v>
      </c>
      <c r="F1463" s="1" t="s">
        <v>1361</v>
      </c>
      <c r="G1463" s="1" t="s">
        <v>143</v>
      </c>
      <c r="H1463" s="1">
        <v>2020</v>
      </c>
      <c r="I1463" s="1">
        <v>2</v>
      </c>
      <c r="J1463" s="1">
        <v>6</v>
      </c>
      <c r="K1463" t="str">
        <f t="shared" si="44"/>
        <v>Kota Bukittinggi</v>
      </c>
      <c r="L1463" t="str">
        <f t="shared" si="45"/>
        <v>Kota Bukittinggi-2020</v>
      </c>
      <c r="M1463" s="1">
        <v>89.013269227996005</v>
      </c>
      <c r="N1463" t="e">
        <f>VLOOKUP(L1463,PPH!$E$2:$F$2057,2,FALSE)</f>
        <v>#N/A</v>
      </c>
    </row>
    <row r="1464" spans="1:14" x14ac:dyDescent="0.3">
      <c r="A1464" s="1">
        <v>1463</v>
      </c>
      <c r="B1464" s="1">
        <v>13</v>
      </c>
      <c r="C1464" s="1" t="s">
        <v>116</v>
      </c>
      <c r="E1464" s="1">
        <v>1376</v>
      </c>
      <c r="F1464" s="1" t="s">
        <v>1361</v>
      </c>
      <c r="G1464" s="1" t="s">
        <v>145</v>
      </c>
      <c r="H1464" s="1">
        <v>2020</v>
      </c>
      <c r="I1464" s="1">
        <v>27</v>
      </c>
      <c r="J1464" s="1">
        <v>6</v>
      </c>
      <c r="K1464" t="str">
        <f t="shared" si="44"/>
        <v>Kota Payakumbuh</v>
      </c>
      <c r="L1464" t="str">
        <f t="shared" si="45"/>
        <v>Kota Payakumbuh-2020</v>
      </c>
      <c r="M1464" s="1">
        <v>82.056897591511003</v>
      </c>
      <c r="N1464" t="e">
        <f>VLOOKUP(L1464,PPH!$E$2:$F$2057,2,FALSE)</f>
        <v>#N/A</v>
      </c>
    </row>
    <row r="1465" spans="1:14" x14ac:dyDescent="0.3">
      <c r="A1465" s="1">
        <v>1464</v>
      </c>
      <c r="B1465" s="1">
        <v>13</v>
      </c>
      <c r="C1465" s="1" t="s">
        <v>116</v>
      </c>
      <c r="E1465" s="1">
        <v>1377</v>
      </c>
      <c r="F1465" s="1" t="s">
        <v>1361</v>
      </c>
      <c r="G1465" s="1" t="s">
        <v>146</v>
      </c>
      <c r="H1465" s="1">
        <v>2020</v>
      </c>
      <c r="I1465" s="1">
        <v>59</v>
      </c>
      <c r="J1465" s="1">
        <v>6</v>
      </c>
      <c r="K1465" t="str">
        <f t="shared" si="44"/>
        <v>Kota Pariaman</v>
      </c>
      <c r="L1465" t="str">
        <f t="shared" si="45"/>
        <v>Kota Pariaman-2020</v>
      </c>
      <c r="M1465" s="1">
        <v>72.868104619771003</v>
      </c>
      <c r="N1465" t="e">
        <f>VLOOKUP(L1465,PPH!$E$2:$F$2057,2,FALSE)</f>
        <v>#N/A</v>
      </c>
    </row>
    <row r="1466" spans="1:14" x14ac:dyDescent="0.3">
      <c r="A1466" s="1">
        <v>1465</v>
      </c>
      <c r="B1466" s="1">
        <v>14</v>
      </c>
      <c r="C1466" s="1" t="s">
        <v>149</v>
      </c>
      <c r="E1466" s="1">
        <v>1471</v>
      </c>
      <c r="F1466" s="1" t="s">
        <v>1361</v>
      </c>
      <c r="G1466" s="1" t="s">
        <v>163</v>
      </c>
      <c r="H1466" s="1">
        <v>2020</v>
      </c>
      <c r="I1466" s="1">
        <v>22</v>
      </c>
      <c r="J1466" s="1">
        <v>6</v>
      </c>
      <c r="K1466" t="str">
        <f t="shared" si="44"/>
        <v>Kota Pekanbaru</v>
      </c>
      <c r="L1466" t="str">
        <f t="shared" si="45"/>
        <v>Kota Pekanbaru-2020</v>
      </c>
      <c r="M1466" s="1">
        <v>82.845268153495994</v>
      </c>
      <c r="N1466" t="e">
        <f>VLOOKUP(L1466,PPH!$E$2:$F$2057,2,FALSE)</f>
        <v>#N/A</v>
      </c>
    </row>
    <row r="1467" spans="1:14" x14ac:dyDescent="0.3">
      <c r="A1467" s="1">
        <v>1466</v>
      </c>
      <c r="B1467" s="1">
        <v>14</v>
      </c>
      <c r="C1467" s="1" t="s">
        <v>149</v>
      </c>
      <c r="E1467" s="1">
        <v>1472</v>
      </c>
      <c r="F1467" s="1" t="s">
        <v>1361</v>
      </c>
      <c r="G1467" s="1" t="s">
        <v>164</v>
      </c>
      <c r="H1467" s="1">
        <v>2020</v>
      </c>
      <c r="I1467" s="1">
        <v>74</v>
      </c>
      <c r="J1467" s="1">
        <v>5</v>
      </c>
      <c r="K1467" t="str">
        <f t="shared" si="44"/>
        <v>Kota Dumai</v>
      </c>
      <c r="L1467" t="str">
        <f t="shared" si="45"/>
        <v>Kota Dumai-2020</v>
      </c>
      <c r="M1467" s="1">
        <v>68.151026490906006</v>
      </c>
      <c r="N1467" t="e">
        <f>VLOOKUP(L1467,PPH!$E$2:$F$2057,2,FALSE)</f>
        <v>#N/A</v>
      </c>
    </row>
    <row r="1468" spans="1:14" x14ac:dyDescent="0.3">
      <c r="A1468" s="1">
        <v>1467</v>
      </c>
      <c r="B1468" s="1">
        <v>15</v>
      </c>
      <c r="C1468" s="1" t="s">
        <v>166</v>
      </c>
      <c r="E1468" s="1">
        <v>1571</v>
      </c>
      <c r="F1468" s="1" t="s">
        <v>1361</v>
      </c>
      <c r="G1468" s="1" t="s">
        <v>181</v>
      </c>
      <c r="H1468" s="1">
        <v>2020</v>
      </c>
      <c r="I1468" s="1">
        <v>49</v>
      </c>
      <c r="J1468" s="1">
        <v>6</v>
      </c>
      <c r="K1468" t="str">
        <f t="shared" si="44"/>
        <v>Kota Jambi</v>
      </c>
      <c r="L1468" t="str">
        <f t="shared" si="45"/>
        <v>Kota Jambi-2020</v>
      </c>
      <c r="M1468" s="1">
        <v>76.899038008760996</v>
      </c>
      <c r="N1468" t="e">
        <f>VLOOKUP(L1468,PPH!$E$2:$F$2057,2,FALSE)</f>
        <v>#N/A</v>
      </c>
    </row>
    <row r="1469" spans="1:14" x14ac:dyDescent="0.3">
      <c r="A1469" s="1">
        <v>1468</v>
      </c>
      <c r="B1469" s="1">
        <v>15</v>
      </c>
      <c r="C1469" s="1" t="s">
        <v>166</v>
      </c>
      <c r="E1469" s="1">
        <v>1572</v>
      </c>
      <c r="F1469" s="1" t="s">
        <v>1361</v>
      </c>
      <c r="G1469" s="1" t="s">
        <v>183</v>
      </c>
      <c r="H1469" s="1">
        <v>2020</v>
      </c>
      <c r="I1469" s="1">
        <v>68</v>
      </c>
      <c r="J1469" s="1">
        <v>5</v>
      </c>
      <c r="K1469" t="str">
        <f t="shared" si="44"/>
        <v>Kota Sungai Penuh</v>
      </c>
      <c r="L1469" t="str">
        <f t="shared" si="45"/>
        <v>Kota Sungai Penuh-2020</v>
      </c>
      <c r="M1469" s="1">
        <v>70.380472120785001</v>
      </c>
      <c r="N1469" t="e">
        <f>VLOOKUP(L1469,PPH!$E$2:$F$2057,2,FALSE)</f>
        <v>#N/A</v>
      </c>
    </row>
    <row r="1470" spans="1:14" x14ac:dyDescent="0.3">
      <c r="A1470" s="1">
        <v>1469</v>
      </c>
      <c r="B1470" s="1">
        <v>16</v>
      </c>
      <c r="C1470" s="1" t="s">
        <v>185</v>
      </c>
      <c r="E1470" s="1">
        <v>1671</v>
      </c>
      <c r="F1470" s="1" t="s">
        <v>1361</v>
      </c>
      <c r="G1470" s="1" t="s">
        <v>208</v>
      </c>
      <c r="H1470" s="1">
        <v>2020</v>
      </c>
      <c r="I1470" s="1">
        <v>60</v>
      </c>
      <c r="J1470" s="1">
        <v>6</v>
      </c>
      <c r="K1470" t="str">
        <f t="shared" si="44"/>
        <v>Kota Palembang</v>
      </c>
      <c r="L1470" t="str">
        <f t="shared" si="45"/>
        <v>Kota Palembang-2020</v>
      </c>
      <c r="M1470" s="1">
        <v>72.565976156635998</v>
      </c>
      <c r="N1470" t="e">
        <f>VLOOKUP(L1470,PPH!$E$2:$F$2057,2,FALSE)</f>
        <v>#N/A</v>
      </c>
    </row>
    <row r="1471" spans="1:14" x14ac:dyDescent="0.3">
      <c r="A1471" s="1">
        <v>1470</v>
      </c>
      <c r="B1471" s="1">
        <v>16</v>
      </c>
      <c r="C1471" s="1" t="s">
        <v>185</v>
      </c>
      <c r="E1471" s="1">
        <v>1674</v>
      </c>
      <c r="F1471" s="1" t="s">
        <v>1361</v>
      </c>
      <c r="G1471" s="1" t="s">
        <v>209</v>
      </c>
      <c r="H1471" s="1">
        <v>2020</v>
      </c>
      <c r="I1471" s="1">
        <v>87</v>
      </c>
      <c r="J1471" s="1">
        <v>5</v>
      </c>
      <c r="K1471" t="str">
        <f t="shared" si="44"/>
        <v>Kota Prabumulih</v>
      </c>
      <c r="L1471" t="str">
        <f t="shared" si="45"/>
        <v>Kota Prabumulih-2020</v>
      </c>
      <c r="M1471" s="1">
        <v>61.227908613906997</v>
      </c>
      <c r="N1471" t="e">
        <f>VLOOKUP(L1471,PPH!$E$2:$F$2057,2,FALSE)</f>
        <v>#N/A</v>
      </c>
    </row>
    <row r="1472" spans="1:14" x14ac:dyDescent="0.3">
      <c r="A1472" s="1">
        <v>1471</v>
      </c>
      <c r="B1472" s="1">
        <v>16</v>
      </c>
      <c r="C1472" s="1" t="s">
        <v>185</v>
      </c>
      <c r="E1472" s="1">
        <v>1672</v>
      </c>
      <c r="F1472" s="1" t="s">
        <v>1361</v>
      </c>
      <c r="G1472" s="1" t="s">
        <v>210</v>
      </c>
      <c r="H1472" s="1">
        <v>2020</v>
      </c>
      <c r="I1472" s="1">
        <v>96</v>
      </c>
      <c r="J1472" s="1">
        <v>3</v>
      </c>
      <c r="K1472" t="str">
        <f t="shared" si="44"/>
        <v>Kota Pagar Alam</v>
      </c>
      <c r="L1472" t="str">
        <f t="shared" si="45"/>
        <v>Kota Pagar Alam-2020</v>
      </c>
      <c r="M1472" s="1">
        <v>41.616877478488</v>
      </c>
      <c r="N1472" t="e">
        <f>VLOOKUP(L1472,PPH!$E$2:$F$2057,2,FALSE)</f>
        <v>#N/A</v>
      </c>
    </row>
    <row r="1473" spans="1:14" x14ac:dyDescent="0.3">
      <c r="A1473" s="1">
        <v>1472</v>
      </c>
      <c r="B1473" s="1">
        <v>16</v>
      </c>
      <c r="C1473" s="1" t="s">
        <v>185</v>
      </c>
      <c r="E1473" s="1">
        <v>1673</v>
      </c>
      <c r="F1473" s="1" t="s">
        <v>1361</v>
      </c>
      <c r="G1473" s="1" t="s">
        <v>211</v>
      </c>
      <c r="H1473" s="1">
        <v>2020</v>
      </c>
      <c r="I1473" s="1">
        <v>93</v>
      </c>
      <c r="J1473" s="1">
        <v>4</v>
      </c>
      <c r="K1473" t="str">
        <f t="shared" si="44"/>
        <v>Kota Lubuklinggau</v>
      </c>
      <c r="L1473" t="str">
        <f t="shared" si="45"/>
        <v>Kota Lubuklinggau-2020</v>
      </c>
      <c r="M1473" s="1">
        <v>53.367395348353</v>
      </c>
      <c r="N1473" t="e">
        <f>VLOOKUP(L1473,PPH!$E$2:$F$2057,2,FALSE)</f>
        <v>#N/A</v>
      </c>
    </row>
    <row r="1474" spans="1:14" x14ac:dyDescent="0.3">
      <c r="A1474" s="1">
        <v>1473</v>
      </c>
      <c r="B1474" s="1">
        <v>17</v>
      </c>
      <c r="C1474" s="1" t="s">
        <v>214</v>
      </c>
      <c r="E1474" s="1">
        <v>1771</v>
      </c>
      <c r="F1474" s="1" t="s">
        <v>1361</v>
      </c>
      <c r="G1474" s="1" t="s">
        <v>229</v>
      </c>
      <c r="H1474" s="1">
        <v>2020</v>
      </c>
      <c r="I1474" s="1">
        <v>78</v>
      </c>
      <c r="J1474" s="1">
        <v>5</v>
      </c>
      <c r="K1474" t="str">
        <f t="shared" si="44"/>
        <v>Kota Bengkulu</v>
      </c>
      <c r="L1474" t="str">
        <f t="shared" si="45"/>
        <v>Kota Bengkulu-2020</v>
      </c>
      <c r="M1474" s="1">
        <v>67.244612590928</v>
      </c>
      <c r="N1474" t="e">
        <f>VLOOKUP(L1474,PPH!$E$2:$F$2057,2,FALSE)</f>
        <v>#N/A</v>
      </c>
    </row>
    <row r="1475" spans="1:14" x14ac:dyDescent="0.3">
      <c r="A1475" s="1">
        <v>1474</v>
      </c>
      <c r="B1475" s="1">
        <v>18</v>
      </c>
      <c r="C1475" s="1" t="s">
        <v>231</v>
      </c>
      <c r="E1475" s="1">
        <v>1871</v>
      </c>
      <c r="F1475" s="1" t="s">
        <v>1361</v>
      </c>
      <c r="G1475" s="1" t="s">
        <v>253</v>
      </c>
      <c r="H1475" s="1">
        <v>2020</v>
      </c>
      <c r="I1475" s="1">
        <v>63</v>
      </c>
      <c r="J1475" s="1">
        <v>6</v>
      </c>
      <c r="K1475" t="str">
        <f t="shared" ref="K1475:K1538" si="46">IF(F1475="Kabupaten",F1475 &amp; " " &amp; G1475,G1475)</f>
        <v>Kota Bandar Lampung</v>
      </c>
      <c r="L1475" t="str">
        <f t="shared" ref="L1475:L1538" si="47">K1475&amp;"-"&amp;H1475</f>
        <v>Kota Bandar Lampung-2020</v>
      </c>
      <c r="M1475" s="1">
        <v>71.615944169160002</v>
      </c>
      <c r="N1475" t="e">
        <f>VLOOKUP(L1475,PPH!$E$2:$F$2057,2,FALSE)</f>
        <v>#N/A</v>
      </c>
    </row>
    <row r="1476" spans="1:14" x14ac:dyDescent="0.3">
      <c r="A1476" s="1">
        <v>1475</v>
      </c>
      <c r="B1476" s="1">
        <v>18</v>
      </c>
      <c r="C1476" s="1" t="s">
        <v>231</v>
      </c>
      <c r="E1476" s="1">
        <v>1872</v>
      </c>
      <c r="F1476" s="1" t="s">
        <v>1361</v>
      </c>
      <c r="G1476" s="1" t="s">
        <v>255</v>
      </c>
      <c r="H1476" s="1">
        <v>2020</v>
      </c>
      <c r="I1476" s="1">
        <v>51</v>
      </c>
      <c r="J1476" s="1">
        <v>6</v>
      </c>
      <c r="K1476" t="str">
        <f t="shared" si="46"/>
        <v>Kota Metro</v>
      </c>
      <c r="L1476" t="str">
        <f t="shared" si="47"/>
        <v>Kota Metro-2020</v>
      </c>
      <c r="M1476" s="1">
        <v>76.764433056208006</v>
      </c>
      <c r="N1476" t="e">
        <f>VLOOKUP(L1476,PPH!$E$2:$F$2057,2,FALSE)</f>
        <v>#N/A</v>
      </c>
    </row>
    <row r="1477" spans="1:14" x14ac:dyDescent="0.3">
      <c r="A1477" s="1">
        <v>1476</v>
      </c>
      <c r="B1477" s="1">
        <v>19</v>
      </c>
      <c r="C1477" s="1" t="s">
        <v>258</v>
      </c>
      <c r="E1477" s="1">
        <v>1971</v>
      </c>
      <c r="F1477" s="1" t="s">
        <v>1361</v>
      </c>
      <c r="G1477" s="1" t="s">
        <v>269</v>
      </c>
      <c r="H1477" s="1">
        <v>2020</v>
      </c>
      <c r="I1477" s="1">
        <v>15</v>
      </c>
      <c r="J1477" s="1">
        <v>6</v>
      </c>
      <c r="K1477" t="str">
        <f t="shared" si="46"/>
        <v>Kota Pangkal Pinang</v>
      </c>
      <c r="L1477" t="str">
        <f t="shared" si="47"/>
        <v>Kota Pangkal Pinang-2020</v>
      </c>
      <c r="M1477" s="1">
        <v>83.836282345680004</v>
      </c>
      <c r="N1477" t="e">
        <f>VLOOKUP(L1477,PPH!$E$2:$F$2057,2,FALSE)</f>
        <v>#N/A</v>
      </c>
    </row>
    <row r="1478" spans="1:14" x14ac:dyDescent="0.3">
      <c r="A1478" s="1">
        <v>1477</v>
      </c>
      <c r="B1478" s="1">
        <v>21</v>
      </c>
      <c r="C1478" s="1" t="s">
        <v>272</v>
      </c>
      <c r="E1478" s="1">
        <v>2171</v>
      </c>
      <c r="F1478" s="1" t="s">
        <v>1361</v>
      </c>
      <c r="G1478" s="1" t="s">
        <v>281</v>
      </c>
      <c r="H1478" s="1">
        <v>2020</v>
      </c>
      <c r="I1478" s="1">
        <v>6</v>
      </c>
      <c r="J1478" s="1">
        <v>6</v>
      </c>
      <c r="K1478" t="str">
        <f t="shared" si="46"/>
        <v>Kota Batam</v>
      </c>
      <c r="L1478" t="str">
        <f t="shared" si="47"/>
        <v>Kota Batam-2020</v>
      </c>
      <c r="M1478" s="1">
        <v>85.094405756702997</v>
      </c>
      <c r="N1478" t="e">
        <f>VLOOKUP(L1478,PPH!$E$2:$F$2057,2,FALSE)</f>
        <v>#N/A</v>
      </c>
    </row>
    <row r="1479" spans="1:14" x14ac:dyDescent="0.3">
      <c r="A1479" s="1">
        <v>1478</v>
      </c>
      <c r="B1479" s="1">
        <v>21</v>
      </c>
      <c r="C1479" s="1" t="s">
        <v>272</v>
      </c>
      <c r="E1479" s="1">
        <v>2172</v>
      </c>
      <c r="F1479" s="1" t="s">
        <v>1361</v>
      </c>
      <c r="G1479" s="1" t="s">
        <v>282</v>
      </c>
      <c r="H1479" s="1">
        <v>2020</v>
      </c>
      <c r="I1479" s="1">
        <v>42</v>
      </c>
      <c r="J1479" s="1">
        <v>6</v>
      </c>
      <c r="K1479" t="str">
        <f t="shared" si="46"/>
        <v>Kota Tanjung Pinang</v>
      </c>
      <c r="L1479" t="str">
        <f t="shared" si="47"/>
        <v>Kota Tanjung Pinang-2020</v>
      </c>
      <c r="M1479" s="1">
        <v>78.768916061004006</v>
      </c>
      <c r="N1479" t="e">
        <f>VLOOKUP(L1479,PPH!$E$2:$F$2057,2,FALSE)</f>
        <v>#N/A</v>
      </c>
    </row>
    <row r="1480" spans="1:14" x14ac:dyDescent="0.3">
      <c r="A1480" s="1">
        <v>1479</v>
      </c>
      <c r="B1480" s="1">
        <v>31</v>
      </c>
      <c r="C1480" s="1" t="s">
        <v>284</v>
      </c>
      <c r="E1480" s="1">
        <v>3174</v>
      </c>
      <c r="F1480" s="1" t="s">
        <v>1361</v>
      </c>
      <c r="G1480" s="1" t="s">
        <v>286</v>
      </c>
      <c r="H1480" s="1">
        <v>2020</v>
      </c>
      <c r="I1480" s="1">
        <v>17</v>
      </c>
      <c r="J1480" s="1">
        <v>6</v>
      </c>
      <c r="K1480" t="str">
        <f t="shared" si="46"/>
        <v>Kota Jakarta Selatan</v>
      </c>
      <c r="L1480" t="str">
        <f t="shared" si="47"/>
        <v>Kota Jakarta Selatan-2020</v>
      </c>
      <c r="M1480" s="1">
        <v>83.617174233946002</v>
      </c>
      <c r="N1480" t="e">
        <f>VLOOKUP(L1480,PPH!$E$2:$F$2057,2,FALSE)</f>
        <v>#N/A</v>
      </c>
    </row>
    <row r="1481" spans="1:14" x14ac:dyDescent="0.3">
      <c r="A1481" s="1">
        <v>1480</v>
      </c>
      <c r="B1481" s="1">
        <v>31</v>
      </c>
      <c r="C1481" s="1" t="s">
        <v>284</v>
      </c>
      <c r="E1481" s="1">
        <v>3175</v>
      </c>
      <c r="F1481" s="1" t="s">
        <v>1361</v>
      </c>
      <c r="G1481" s="1" t="s">
        <v>287</v>
      </c>
      <c r="H1481" s="1">
        <v>2020</v>
      </c>
      <c r="I1481" s="1">
        <v>29</v>
      </c>
      <c r="J1481" s="1">
        <v>6</v>
      </c>
      <c r="K1481" t="str">
        <f t="shared" si="46"/>
        <v>Kota Jakarta Timur</v>
      </c>
      <c r="L1481" t="str">
        <f t="shared" si="47"/>
        <v>Kota Jakarta Timur-2020</v>
      </c>
      <c r="M1481" s="1">
        <v>81.991203643774995</v>
      </c>
      <c r="N1481" t="e">
        <f>VLOOKUP(L1481,PPH!$E$2:$F$2057,2,FALSE)</f>
        <v>#N/A</v>
      </c>
    </row>
    <row r="1482" spans="1:14" x14ac:dyDescent="0.3">
      <c r="A1482" s="1">
        <v>1481</v>
      </c>
      <c r="B1482" s="1">
        <v>31</v>
      </c>
      <c r="C1482" s="1" t="s">
        <v>284</v>
      </c>
      <c r="E1482" s="1">
        <v>3171</v>
      </c>
      <c r="F1482" s="1" t="s">
        <v>1361</v>
      </c>
      <c r="G1482" s="1" t="s">
        <v>288</v>
      </c>
      <c r="H1482" s="1">
        <v>2020</v>
      </c>
      <c r="I1482" s="1">
        <v>16</v>
      </c>
      <c r="J1482" s="1">
        <v>6</v>
      </c>
      <c r="K1482" t="str">
        <f t="shared" si="46"/>
        <v>Kota Jakarta Pusat</v>
      </c>
      <c r="L1482" t="str">
        <f t="shared" si="47"/>
        <v>Kota Jakarta Pusat-2020</v>
      </c>
      <c r="M1482" s="1">
        <v>83.808771806966007</v>
      </c>
      <c r="N1482" t="e">
        <f>VLOOKUP(L1482,PPH!$E$2:$F$2057,2,FALSE)</f>
        <v>#N/A</v>
      </c>
    </row>
    <row r="1483" spans="1:14" x14ac:dyDescent="0.3">
      <c r="A1483" s="1">
        <v>1482</v>
      </c>
      <c r="B1483" s="1">
        <v>31</v>
      </c>
      <c r="C1483" s="1" t="s">
        <v>284</v>
      </c>
      <c r="E1483" s="1">
        <v>3173</v>
      </c>
      <c r="F1483" s="1" t="s">
        <v>1361</v>
      </c>
      <c r="G1483" s="1" t="s">
        <v>289</v>
      </c>
      <c r="H1483" s="1">
        <v>2020</v>
      </c>
      <c r="I1483" s="1">
        <v>7</v>
      </c>
      <c r="J1483" s="1">
        <v>6</v>
      </c>
      <c r="K1483" t="str">
        <f t="shared" si="46"/>
        <v>Kota Jakarta Barat</v>
      </c>
      <c r="L1483" t="str">
        <f t="shared" si="47"/>
        <v>Kota Jakarta Barat-2020</v>
      </c>
      <c r="M1483" s="1">
        <v>85.060810365910001</v>
      </c>
      <c r="N1483" t="e">
        <f>VLOOKUP(L1483,PPH!$E$2:$F$2057,2,FALSE)</f>
        <v>#N/A</v>
      </c>
    </row>
    <row r="1484" spans="1:14" x14ac:dyDescent="0.3">
      <c r="A1484" s="1">
        <v>1483</v>
      </c>
      <c r="B1484" s="1">
        <v>31</v>
      </c>
      <c r="C1484" s="1" t="s">
        <v>284</v>
      </c>
      <c r="E1484" s="1">
        <v>3172</v>
      </c>
      <c r="F1484" s="1" t="s">
        <v>1361</v>
      </c>
      <c r="G1484" s="1" t="s">
        <v>290</v>
      </c>
      <c r="H1484" s="1">
        <v>2020</v>
      </c>
      <c r="I1484" s="1">
        <v>31</v>
      </c>
      <c r="J1484" s="1">
        <v>6</v>
      </c>
      <c r="K1484" t="str">
        <f t="shared" si="46"/>
        <v>Kota Jakarta Utara</v>
      </c>
      <c r="L1484" t="str">
        <f t="shared" si="47"/>
        <v>Kota Jakarta Utara-2020</v>
      </c>
      <c r="M1484" s="1">
        <v>81.431151987185004</v>
      </c>
      <c r="N1484" t="e">
        <f>VLOOKUP(L1484,PPH!$E$2:$F$2057,2,FALSE)</f>
        <v>#N/A</v>
      </c>
    </row>
    <row r="1485" spans="1:14" x14ac:dyDescent="0.3">
      <c r="A1485" s="1">
        <v>1484</v>
      </c>
      <c r="B1485" s="1">
        <v>32</v>
      </c>
      <c r="C1485" s="1" t="s">
        <v>292</v>
      </c>
      <c r="E1485" s="1">
        <v>3271</v>
      </c>
      <c r="F1485" s="1" t="s">
        <v>1361</v>
      </c>
      <c r="G1485" s="1" t="s">
        <v>317</v>
      </c>
      <c r="H1485" s="1">
        <v>2020</v>
      </c>
      <c r="I1485" s="1">
        <v>61</v>
      </c>
      <c r="J1485" s="1">
        <v>6</v>
      </c>
      <c r="K1485" t="str">
        <f t="shared" si="46"/>
        <v>Kota Bogor</v>
      </c>
      <c r="L1485" t="str">
        <f t="shared" si="47"/>
        <v>Kota Bogor-2020</v>
      </c>
      <c r="M1485" s="1">
        <v>72.400486507234007</v>
      </c>
      <c r="N1485" t="e">
        <f>VLOOKUP(L1485,PPH!$E$2:$F$2057,2,FALSE)</f>
        <v>#N/A</v>
      </c>
    </row>
    <row r="1486" spans="1:14" x14ac:dyDescent="0.3">
      <c r="A1486" s="1">
        <v>1485</v>
      </c>
      <c r="B1486" s="1">
        <v>32</v>
      </c>
      <c r="C1486" s="1" t="s">
        <v>292</v>
      </c>
      <c r="E1486" s="1">
        <v>3272</v>
      </c>
      <c r="F1486" s="1" t="s">
        <v>1361</v>
      </c>
      <c r="G1486" s="1" t="s">
        <v>319</v>
      </c>
      <c r="H1486" s="1">
        <v>2020</v>
      </c>
      <c r="I1486" s="1">
        <v>83</v>
      </c>
      <c r="J1486" s="1">
        <v>5</v>
      </c>
      <c r="K1486" t="str">
        <f t="shared" si="46"/>
        <v>Kota Sukabumi</v>
      </c>
      <c r="L1486" t="str">
        <f t="shared" si="47"/>
        <v>Kota Sukabumi-2020</v>
      </c>
      <c r="M1486" s="1">
        <v>65.730394916623993</v>
      </c>
      <c r="N1486" t="e">
        <f>VLOOKUP(L1486,PPH!$E$2:$F$2057,2,FALSE)</f>
        <v>#N/A</v>
      </c>
    </row>
    <row r="1487" spans="1:14" x14ac:dyDescent="0.3">
      <c r="A1487" s="1">
        <v>1486</v>
      </c>
      <c r="B1487" s="1">
        <v>32</v>
      </c>
      <c r="C1487" s="1" t="s">
        <v>292</v>
      </c>
      <c r="E1487" s="1">
        <v>3273</v>
      </c>
      <c r="F1487" s="1" t="s">
        <v>1361</v>
      </c>
      <c r="G1487" s="1" t="s">
        <v>321</v>
      </c>
      <c r="H1487" s="1">
        <v>2020</v>
      </c>
      <c r="I1487" s="1">
        <v>30</v>
      </c>
      <c r="J1487" s="1">
        <v>6</v>
      </c>
      <c r="K1487" t="str">
        <f t="shared" si="46"/>
        <v>Kota Bandung</v>
      </c>
      <c r="L1487" t="str">
        <f t="shared" si="47"/>
        <v>Kota Bandung-2020</v>
      </c>
      <c r="M1487" s="1">
        <v>81.717939947543996</v>
      </c>
      <c r="N1487" t="e">
        <f>VLOOKUP(L1487,PPH!$E$2:$F$2057,2,FALSE)</f>
        <v>#N/A</v>
      </c>
    </row>
    <row r="1488" spans="1:14" x14ac:dyDescent="0.3">
      <c r="A1488" s="1">
        <v>1487</v>
      </c>
      <c r="B1488" s="1">
        <v>32</v>
      </c>
      <c r="C1488" s="1" t="s">
        <v>292</v>
      </c>
      <c r="E1488" s="1">
        <v>3274</v>
      </c>
      <c r="F1488" s="1" t="s">
        <v>1361</v>
      </c>
      <c r="G1488" s="1" t="s">
        <v>322</v>
      </c>
      <c r="H1488" s="1">
        <v>2020</v>
      </c>
      <c r="I1488" s="1">
        <v>64</v>
      </c>
      <c r="J1488" s="1">
        <v>6</v>
      </c>
      <c r="K1488" t="str">
        <f t="shared" si="46"/>
        <v>Kota Cirebon</v>
      </c>
      <c r="L1488" t="str">
        <f t="shared" si="47"/>
        <v>Kota Cirebon-2020</v>
      </c>
      <c r="M1488" s="1">
        <v>71.277077368820002</v>
      </c>
      <c r="N1488" t="e">
        <f>VLOOKUP(L1488,PPH!$E$2:$F$2057,2,FALSE)</f>
        <v>#N/A</v>
      </c>
    </row>
    <row r="1489" spans="1:14" x14ac:dyDescent="0.3">
      <c r="A1489" s="1">
        <v>1488</v>
      </c>
      <c r="B1489" s="1">
        <v>32</v>
      </c>
      <c r="C1489" s="1" t="s">
        <v>292</v>
      </c>
      <c r="E1489" s="1">
        <v>3275</v>
      </c>
      <c r="F1489" s="1" t="s">
        <v>1361</v>
      </c>
      <c r="G1489" s="1" t="s">
        <v>323</v>
      </c>
      <c r="H1489" s="1">
        <v>2020</v>
      </c>
      <c r="I1489" s="1">
        <v>21</v>
      </c>
      <c r="J1489" s="1">
        <v>6</v>
      </c>
      <c r="K1489" t="str">
        <f t="shared" si="46"/>
        <v>Kota Bekasi</v>
      </c>
      <c r="L1489" t="str">
        <f t="shared" si="47"/>
        <v>Kota Bekasi-2020</v>
      </c>
      <c r="M1489" s="1">
        <v>83.040654350504994</v>
      </c>
      <c r="N1489" t="e">
        <f>VLOOKUP(L1489,PPH!$E$2:$F$2057,2,FALSE)</f>
        <v>#N/A</v>
      </c>
    </row>
    <row r="1490" spans="1:14" x14ac:dyDescent="0.3">
      <c r="A1490" s="1">
        <v>1489</v>
      </c>
      <c r="B1490" s="1">
        <v>32</v>
      </c>
      <c r="C1490" s="1" t="s">
        <v>292</v>
      </c>
      <c r="E1490" s="1">
        <v>3276</v>
      </c>
      <c r="F1490" s="1" t="s">
        <v>1361</v>
      </c>
      <c r="G1490" s="1" t="s">
        <v>325</v>
      </c>
      <c r="H1490" s="1">
        <v>2020</v>
      </c>
      <c r="I1490" s="1">
        <v>18</v>
      </c>
      <c r="J1490" s="1">
        <v>6</v>
      </c>
      <c r="K1490" t="str">
        <f t="shared" si="46"/>
        <v>Kota Depok</v>
      </c>
      <c r="L1490" t="str">
        <f t="shared" si="47"/>
        <v>Kota Depok-2020</v>
      </c>
      <c r="M1490" s="1">
        <v>83.225073463564001</v>
      </c>
      <c r="N1490" t="e">
        <f>VLOOKUP(L1490,PPH!$E$2:$F$2057,2,FALSE)</f>
        <v>#N/A</v>
      </c>
    </row>
    <row r="1491" spans="1:14" x14ac:dyDescent="0.3">
      <c r="A1491" s="1">
        <v>1490</v>
      </c>
      <c r="B1491" s="1">
        <v>32</v>
      </c>
      <c r="C1491" s="1" t="s">
        <v>292</v>
      </c>
      <c r="E1491" s="1">
        <v>3277</v>
      </c>
      <c r="F1491" s="1" t="s">
        <v>1361</v>
      </c>
      <c r="G1491" s="1" t="s">
        <v>326</v>
      </c>
      <c r="H1491" s="1">
        <v>2020</v>
      </c>
      <c r="I1491" s="1">
        <v>41</v>
      </c>
      <c r="J1491" s="1">
        <v>6</v>
      </c>
      <c r="K1491" t="str">
        <f t="shared" si="46"/>
        <v>Kota Cimahi</v>
      </c>
      <c r="L1491" t="str">
        <f t="shared" si="47"/>
        <v>Kota Cimahi-2020</v>
      </c>
      <c r="M1491" s="1">
        <v>79.139521028521003</v>
      </c>
      <c r="N1491" t="e">
        <f>VLOOKUP(L1491,PPH!$E$2:$F$2057,2,FALSE)</f>
        <v>#N/A</v>
      </c>
    </row>
    <row r="1492" spans="1:14" x14ac:dyDescent="0.3">
      <c r="A1492" s="1">
        <v>1491</v>
      </c>
      <c r="B1492" s="1">
        <v>32</v>
      </c>
      <c r="C1492" s="1" t="s">
        <v>292</v>
      </c>
      <c r="E1492" s="1">
        <v>3278</v>
      </c>
      <c r="F1492" s="1" t="s">
        <v>1361</v>
      </c>
      <c r="G1492" s="1" t="s">
        <v>327</v>
      </c>
      <c r="H1492" s="1">
        <v>2020</v>
      </c>
      <c r="I1492" s="1">
        <v>89</v>
      </c>
      <c r="J1492" s="1">
        <v>4</v>
      </c>
      <c r="K1492" t="str">
        <f t="shared" si="46"/>
        <v>Kota Tasikmalaya</v>
      </c>
      <c r="L1492" t="str">
        <f t="shared" si="47"/>
        <v>Kota Tasikmalaya-2020</v>
      </c>
      <c r="M1492" s="1">
        <v>58.820364404160003</v>
      </c>
      <c r="N1492" t="e">
        <f>VLOOKUP(L1492,PPH!$E$2:$F$2057,2,FALSE)</f>
        <v>#N/A</v>
      </c>
    </row>
    <row r="1493" spans="1:14" x14ac:dyDescent="0.3">
      <c r="A1493" s="1">
        <v>1492</v>
      </c>
      <c r="B1493" s="1">
        <v>32</v>
      </c>
      <c r="C1493" s="1" t="s">
        <v>292</v>
      </c>
      <c r="E1493" s="1">
        <v>3279</v>
      </c>
      <c r="F1493" s="1" t="s">
        <v>1361</v>
      </c>
      <c r="G1493" s="1" t="s">
        <v>329</v>
      </c>
      <c r="H1493" s="1">
        <v>2020</v>
      </c>
      <c r="I1493" s="1">
        <v>90</v>
      </c>
      <c r="J1493" s="1">
        <v>4</v>
      </c>
      <c r="K1493" t="str">
        <f t="shared" si="46"/>
        <v>Kota Banjar</v>
      </c>
      <c r="L1493" t="str">
        <f t="shared" si="47"/>
        <v>Kota Banjar-2020</v>
      </c>
      <c r="M1493" s="1">
        <v>57.717628401711998</v>
      </c>
      <c r="N1493" t="e">
        <f>VLOOKUP(L1493,PPH!$E$2:$F$2057,2,FALSE)</f>
        <v>#N/A</v>
      </c>
    </row>
    <row r="1494" spans="1:14" x14ac:dyDescent="0.3">
      <c r="A1494" s="1">
        <v>1493</v>
      </c>
      <c r="B1494" s="1">
        <v>33</v>
      </c>
      <c r="C1494" s="1" t="s">
        <v>331</v>
      </c>
      <c r="E1494" s="1">
        <v>3371</v>
      </c>
      <c r="F1494" s="1" t="s">
        <v>1361</v>
      </c>
      <c r="G1494" s="1" t="s">
        <v>376</v>
      </c>
      <c r="H1494" s="1">
        <v>2020</v>
      </c>
      <c r="I1494" s="1">
        <v>34</v>
      </c>
      <c r="J1494" s="1">
        <v>6</v>
      </c>
      <c r="K1494" t="str">
        <f t="shared" si="46"/>
        <v>Kota Magelang</v>
      </c>
      <c r="L1494" t="str">
        <f t="shared" si="47"/>
        <v>Kota Magelang-2020</v>
      </c>
      <c r="M1494" s="1">
        <v>80.763737003827998</v>
      </c>
      <c r="N1494" t="e">
        <f>VLOOKUP(L1494,PPH!$E$2:$F$2057,2,FALSE)</f>
        <v>#N/A</v>
      </c>
    </row>
    <row r="1495" spans="1:14" x14ac:dyDescent="0.3">
      <c r="A1495" s="1">
        <v>1494</v>
      </c>
      <c r="B1495" s="1">
        <v>33</v>
      </c>
      <c r="C1495" s="1" t="s">
        <v>331</v>
      </c>
      <c r="E1495" s="1">
        <v>3372</v>
      </c>
      <c r="F1495" s="1" t="s">
        <v>1361</v>
      </c>
      <c r="G1495" s="1" t="s">
        <v>377</v>
      </c>
      <c r="H1495" s="1">
        <v>2020</v>
      </c>
      <c r="I1495" s="1">
        <v>48</v>
      </c>
      <c r="J1495" s="1">
        <v>6</v>
      </c>
      <c r="K1495" t="str">
        <f t="shared" si="46"/>
        <v>Kota Surakarta</v>
      </c>
      <c r="L1495" t="str">
        <f t="shared" si="47"/>
        <v>Kota Surakarta-2020</v>
      </c>
      <c r="M1495" s="1">
        <v>76.984963958725004</v>
      </c>
      <c r="N1495" t="e">
        <f>VLOOKUP(L1495,PPH!$E$2:$F$2057,2,FALSE)</f>
        <v>#N/A</v>
      </c>
    </row>
    <row r="1496" spans="1:14" x14ac:dyDescent="0.3">
      <c r="A1496" s="1">
        <v>1495</v>
      </c>
      <c r="B1496" s="1">
        <v>33</v>
      </c>
      <c r="C1496" s="1" t="s">
        <v>331</v>
      </c>
      <c r="E1496" s="1">
        <v>3373</v>
      </c>
      <c r="F1496" s="1" t="s">
        <v>1361</v>
      </c>
      <c r="G1496" s="1" t="s">
        <v>379</v>
      </c>
      <c r="H1496" s="1">
        <v>2020</v>
      </c>
      <c r="I1496" s="1">
        <v>24</v>
      </c>
      <c r="J1496" s="1">
        <v>6</v>
      </c>
      <c r="K1496" t="str">
        <f t="shared" si="46"/>
        <v>Kota Salatiga</v>
      </c>
      <c r="L1496" t="str">
        <f t="shared" si="47"/>
        <v>Kota Salatiga-2020</v>
      </c>
      <c r="M1496" s="1">
        <v>82.641968238283994</v>
      </c>
      <c r="N1496" t="e">
        <f>VLOOKUP(L1496,PPH!$E$2:$F$2057,2,FALSE)</f>
        <v>#N/A</v>
      </c>
    </row>
    <row r="1497" spans="1:14" x14ac:dyDescent="0.3">
      <c r="A1497" s="1">
        <v>1496</v>
      </c>
      <c r="B1497" s="1">
        <v>33</v>
      </c>
      <c r="C1497" s="1" t="s">
        <v>331</v>
      </c>
      <c r="E1497" s="1">
        <v>3374</v>
      </c>
      <c r="F1497" s="1" t="s">
        <v>1361</v>
      </c>
      <c r="G1497" s="1" t="s">
        <v>380</v>
      </c>
      <c r="H1497" s="1">
        <v>2020</v>
      </c>
      <c r="I1497" s="1">
        <v>10</v>
      </c>
      <c r="J1497" s="1">
        <v>6</v>
      </c>
      <c r="K1497" t="str">
        <f t="shared" si="46"/>
        <v>Kota Semarang</v>
      </c>
      <c r="L1497" t="str">
        <f t="shared" si="47"/>
        <v>Kota Semarang-2020</v>
      </c>
      <c r="M1497" s="1">
        <v>84.656664820347999</v>
      </c>
      <c r="N1497" t="e">
        <f>VLOOKUP(L1497,PPH!$E$2:$F$2057,2,FALSE)</f>
        <v>#N/A</v>
      </c>
    </row>
    <row r="1498" spans="1:14" x14ac:dyDescent="0.3">
      <c r="A1498" s="1">
        <v>1497</v>
      </c>
      <c r="B1498" s="1">
        <v>33</v>
      </c>
      <c r="C1498" s="1" t="s">
        <v>331</v>
      </c>
      <c r="E1498" s="1">
        <v>3375</v>
      </c>
      <c r="F1498" s="1" t="s">
        <v>1361</v>
      </c>
      <c r="G1498" s="1" t="s">
        <v>381</v>
      </c>
      <c r="H1498" s="1">
        <v>2020</v>
      </c>
      <c r="I1498" s="1">
        <v>79</v>
      </c>
      <c r="J1498" s="1">
        <v>5</v>
      </c>
      <c r="K1498" t="str">
        <f t="shared" si="46"/>
        <v>Kota Pekalongan</v>
      </c>
      <c r="L1498" t="str">
        <f t="shared" si="47"/>
        <v>Kota Pekalongan-2020</v>
      </c>
      <c r="M1498" s="1">
        <v>66.981272399209999</v>
      </c>
      <c r="N1498" t="e">
        <f>VLOOKUP(L1498,PPH!$E$2:$F$2057,2,FALSE)</f>
        <v>#N/A</v>
      </c>
    </row>
    <row r="1499" spans="1:14" x14ac:dyDescent="0.3">
      <c r="A1499" s="1">
        <v>1498</v>
      </c>
      <c r="B1499" s="1">
        <v>33</v>
      </c>
      <c r="C1499" s="1" t="s">
        <v>331</v>
      </c>
      <c r="E1499" s="1">
        <v>3376</v>
      </c>
      <c r="F1499" s="1" t="s">
        <v>1361</v>
      </c>
      <c r="G1499" s="1" t="s">
        <v>383</v>
      </c>
      <c r="H1499" s="1">
        <v>2020</v>
      </c>
      <c r="I1499" s="1">
        <v>52</v>
      </c>
      <c r="J1499" s="1">
        <v>6</v>
      </c>
      <c r="K1499" t="str">
        <f t="shared" si="46"/>
        <v>Kota Tegal</v>
      </c>
      <c r="L1499" t="str">
        <f t="shared" si="47"/>
        <v>Kota Tegal-2020</v>
      </c>
      <c r="M1499" s="1">
        <v>76.741115493644003</v>
      </c>
      <c r="N1499" t="e">
        <f>VLOOKUP(L1499,PPH!$E$2:$F$2057,2,FALSE)</f>
        <v>#N/A</v>
      </c>
    </row>
    <row r="1500" spans="1:14" x14ac:dyDescent="0.3">
      <c r="A1500" s="1">
        <v>1499</v>
      </c>
      <c r="B1500" s="1">
        <v>34</v>
      </c>
      <c r="C1500" s="1" t="s">
        <v>385</v>
      </c>
      <c r="E1500" s="1">
        <v>3471</v>
      </c>
      <c r="F1500" s="1" t="s">
        <v>1361</v>
      </c>
      <c r="G1500" s="1" t="s">
        <v>391</v>
      </c>
      <c r="H1500" s="1">
        <v>2020</v>
      </c>
      <c r="I1500" s="1">
        <v>36</v>
      </c>
      <c r="J1500" s="1">
        <v>6</v>
      </c>
      <c r="K1500" t="str">
        <f t="shared" si="46"/>
        <v>Kota Yogyakarta</v>
      </c>
      <c r="L1500" t="str">
        <f t="shared" si="47"/>
        <v>Kota Yogyakarta-2020</v>
      </c>
      <c r="M1500" s="1">
        <v>80.678088523645997</v>
      </c>
      <c r="N1500" t="e">
        <f>VLOOKUP(L1500,PPH!$E$2:$F$2057,2,FALSE)</f>
        <v>#N/A</v>
      </c>
    </row>
    <row r="1501" spans="1:14" x14ac:dyDescent="0.3">
      <c r="A1501" s="1">
        <v>1500</v>
      </c>
      <c r="B1501" s="1">
        <v>35</v>
      </c>
      <c r="C1501" s="1" t="s">
        <v>394</v>
      </c>
      <c r="E1501" s="1">
        <v>3571</v>
      </c>
      <c r="F1501" s="1" t="s">
        <v>1361</v>
      </c>
      <c r="G1501" s="1" t="s">
        <v>435</v>
      </c>
      <c r="H1501" s="1">
        <v>2020</v>
      </c>
      <c r="I1501" s="1">
        <v>65</v>
      </c>
      <c r="J1501" s="1">
        <v>6</v>
      </c>
      <c r="K1501" t="str">
        <f t="shared" si="46"/>
        <v>Kota Kediri</v>
      </c>
      <c r="L1501" t="str">
        <f t="shared" si="47"/>
        <v>Kota Kediri-2020</v>
      </c>
      <c r="M1501" s="1">
        <v>71.159306671443005</v>
      </c>
      <c r="N1501" t="e">
        <f>VLOOKUP(L1501,PPH!$E$2:$F$2057,2,FALSE)</f>
        <v>#N/A</v>
      </c>
    </row>
    <row r="1502" spans="1:14" x14ac:dyDescent="0.3">
      <c r="A1502" s="1">
        <v>1501</v>
      </c>
      <c r="B1502" s="1">
        <v>35</v>
      </c>
      <c r="C1502" s="1" t="s">
        <v>394</v>
      </c>
      <c r="E1502" s="1">
        <v>3572</v>
      </c>
      <c r="F1502" s="1" t="s">
        <v>1361</v>
      </c>
      <c r="G1502" s="1" t="s">
        <v>437</v>
      </c>
      <c r="H1502" s="1">
        <v>2020</v>
      </c>
      <c r="I1502" s="1">
        <v>58</v>
      </c>
      <c r="J1502" s="1">
        <v>6</v>
      </c>
      <c r="K1502" t="str">
        <f t="shared" si="46"/>
        <v>Kota Blitar</v>
      </c>
      <c r="L1502" t="str">
        <f t="shared" si="47"/>
        <v>Kota Blitar-2020</v>
      </c>
      <c r="M1502" s="1">
        <v>73.384505377660005</v>
      </c>
      <c r="N1502" t="e">
        <f>VLOOKUP(L1502,PPH!$E$2:$F$2057,2,FALSE)</f>
        <v>#N/A</v>
      </c>
    </row>
    <row r="1503" spans="1:14" x14ac:dyDescent="0.3">
      <c r="A1503" s="1">
        <v>1502</v>
      </c>
      <c r="B1503" s="1">
        <v>35</v>
      </c>
      <c r="C1503" s="1" t="s">
        <v>394</v>
      </c>
      <c r="E1503" s="1">
        <v>3573</v>
      </c>
      <c r="F1503" s="1" t="s">
        <v>1361</v>
      </c>
      <c r="G1503" s="1" t="s">
        <v>438</v>
      </c>
      <c r="H1503" s="1">
        <v>2020</v>
      </c>
      <c r="I1503" s="1">
        <v>14</v>
      </c>
      <c r="J1503" s="1">
        <v>6</v>
      </c>
      <c r="K1503" t="str">
        <f t="shared" si="46"/>
        <v>Kota Malang</v>
      </c>
      <c r="L1503" t="str">
        <f t="shared" si="47"/>
        <v>Kota Malang-2020</v>
      </c>
      <c r="M1503" s="1">
        <v>84.123619024601993</v>
      </c>
      <c r="N1503" t="e">
        <f>VLOOKUP(L1503,PPH!$E$2:$F$2057,2,FALSE)</f>
        <v>#N/A</v>
      </c>
    </row>
    <row r="1504" spans="1:14" x14ac:dyDescent="0.3">
      <c r="A1504" s="1">
        <v>1503</v>
      </c>
      <c r="B1504" s="1">
        <v>35</v>
      </c>
      <c r="C1504" s="1" t="s">
        <v>394</v>
      </c>
      <c r="E1504" s="1">
        <v>3574</v>
      </c>
      <c r="F1504" s="1" t="s">
        <v>1361</v>
      </c>
      <c r="G1504" s="1" t="s">
        <v>439</v>
      </c>
      <c r="H1504" s="1">
        <v>2020</v>
      </c>
      <c r="I1504" s="1">
        <v>57</v>
      </c>
      <c r="J1504" s="1">
        <v>6</v>
      </c>
      <c r="K1504" t="str">
        <f t="shared" si="46"/>
        <v>Kota Probolinggo</v>
      </c>
      <c r="L1504" t="str">
        <f t="shared" si="47"/>
        <v>Kota Probolinggo-2020</v>
      </c>
      <c r="M1504" s="1">
        <v>73.694126070286998</v>
      </c>
      <c r="N1504" t="e">
        <f>VLOOKUP(L1504,PPH!$E$2:$F$2057,2,FALSE)</f>
        <v>#N/A</v>
      </c>
    </row>
    <row r="1505" spans="1:14" x14ac:dyDescent="0.3">
      <c r="A1505" s="1">
        <v>1504</v>
      </c>
      <c r="B1505" s="1">
        <v>35</v>
      </c>
      <c r="C1505" s="1" t="s">
        <v>394</v>
      </c>
      <c r="E1505" s="1">
        <v>3575</v>
      </c>
      <c r="F1505" s="1" t="s">
        <v>1361</v>
      </c>
      <c r="G1505" s="1" t="s">
        <v>440</v>
      </c>
      <c r="H1505" s="1">
        <v>2020</v>
      </c>
      <c r="I1505" s="1">
        <v>72</v>
      </c>
      <c r="J1505" s="1">
        <v>5</v>
      </c>
      <c r="K1505" t="str">
        <f t="shared" si="46"/>
        <v>Kota Pasuruan</v>
      </c>
      <c r="L1505" t="str">
        <f t="shared" si="47"/>
        <v>Kota Pasuruan-2020</v>
      </c>
      <c r="M1505" s="1">
        <v>68.707236462848996</v>
      </c>
      <c r="N1505" t="e">
        <f>VLOOKUP(L1505,PPH!$E$2:$F$2057,2,FALSE)</f>
        <v>#N/A</v>
      </c>
    </row>
    <row r="1506" spans="1:14" x14ac:dyDescent="0.3">
      <c r="A1506" s="1">
        <v>1505</v>
      </c>
      <c r="B1506" s="1">
        <v>35</v>
      </c>
      <c r="C1506" s="1" t="s">
        <v>394</v>
      </c>
      <c r="E1506" s="1">
        <v>3576</v>
      </c>
      <c r="F1506" s="1" t="s">
        <v>1361</v>
      </c>
      <c r="G1506" s="1" t="s">
        <v>442</v>
      </c>
      <c r="H1506" s="1">
        <v>2020</v>
      </c>
      <c r="I1506" s="1">
        <v>23</v>
      </c>
      <c r="J1506" s="1">
        <v>6</v>
      </c>
      <c r="K1506" t="str">
        <f t="shared" si="46"/>
        <v>Kota Mojokerto</v>
      </c>
      <c r="L1506" t="str">
        <f t="shared" si="47"/>
        <v>Kota Mojokerto-2020</v>
      </c>
      <c r="M1506" s="1">
        <v>82.774314479509997</v>
      </c>
      <c r="N1506" t="e">
        <f>VLOOKUP(L1506,PPH!$E$2:$F$2057,2,FALSE)</f>
        <v>#N/A</v>
      </c>
    </row>
    <row r="1507" spans="1:14" x14ac:dyDescent="0.3">
      <c r="A1507" s="1">
        <v>1506</v>
      </c>
      <c r="B1507" s="1">
        <v>35</v>
      </c>
      <c r="C1507" s="1" t="s">
        <v>394</v>
      </c>
      <c r="E1507" s="1">
        <v>3577</v>
      </c>
      <c r="F1507" s="1" t="s">
        <v>1361</v>
      </c>
      <c r="G1507" s="1" t="s">
        <v>444</v>
      </c>
      <c r="H1507" s="1">
        <v>2020</v>
      </c>
      <c r="I1507" s="1">
        <v>5</v>
      </c>
      <c r="J1507" s="1">
        <v>6</v>
      </c>
      <c r="K1507" t="str">
        <f t="shared" si="46"/>
        <v>Kota Madiun</v>
      </c>
      <c r="L1507" t="str">
        <f t="shared" si="47"/>
        <v>Kota Madiun-2020</v>
      </c>
      <c r="M1507" s="1">
        <v>85.227337737547998</v>
      </c>
      <c r="N1507" t="e">
        <f>VLOOKUP(L1507,PPH!$E$2:$F$2057,2,FALSE)</f>
        <v>#N/A</v>
      </c>
    </row>
    <row r="1508" spans="1:14" x14ac:dyDescent="0.3">
      <c r="A1508" s="1">
        <v>1507</v>
      </c>
      <c r="B1508" s="1">
        <v>35</v>
      </c>
      <c r="C1508" s="1" t="s">
        <v>394</v>
      </c>
      <c r="E1508" s="1">
        <v>3578</v>
      </c>
      <c r="F1508" s="1" t="s">
        <v>1361</v>
      </c>
      <c r="G1508" s="1" t="s">
        <v>446</v>
      </c>
      <c r="H1508" s="1">
        <v>2020</v>
      </c>
      <c r="I1508" s="1">
        <v>9</v>
      </c>
      <c r="J1508" s="1">
        <v>6</v>
      </c>
      <c r="K1508" t="str">
        <f t="shared" si="46"/>
        <v>Kota Surabaya</v>
      </c>
      <c r="L1508" t="str">
        <f t="shared" si="47"/>
        <v>Kota Surabaya-2020</v>
      </c>
      <c r="M1508" s="1">
        <v>84.705605109589001</v>
      </c>
      <c r="N1508" t="e">
        <f>VLOOKUP(L1508,PPH!$E$2:$F$2057,2,FALSE)</f>
        <v>#N/A</v>
      </c>
    </row>
    <row r="1509" spans="1:14" x14ac:dyDescent="0.3">
      <c r="A1509" s="1">
        <v>1508</v>
      </c>
      <c r="B1509" s="1">
        <v>35</v>
      </c>
      <c r="C1509" s="1" t="s">
        <v>394</v>
      </c>
      <c r="E1509" s="1">
        <v>3579</v>
      </c>
      <c r="F1509" s="1" t="s">
        <v>1361</v>
      </c>
      <c r="G1509" s="1" t="s">
        <v>447</v>
      </c>
      <c r="H1509" s="1">
        <v>2020</v>
      </c>
      <c r="I1509" s="1">
        <v>47</v>
      </c>
      <c r="J1509" s="1">
        <v>6</v>
      </c>
      <c r="K1509" t="str">
        <f t="shared" si="46"/>
        <v>Kota Batu</v>
      </c>
      <c r="L1509" t="str">
        <f t="shared" si="47"/>
        <v>Kota Batu-2020</v>
      </c>
      <c r="M1509" s="1">
        <v>77.063793056299005</v>
      </c>
      <c r="N1509" t="e">
        <f>VLOOKUP(L1509,PPH!$E$2:$F$2057,2,FALSE)</f>
        <v>#N/A</v>
      </c>
    </row>
    <row r="1510" spans="1:14" x14ac:dyDescent="0.3">
      <c r="A1510" s="1">
        <v>1509</v>
      </c>
      <c r="B1510" s="1">
        <v>36</v>
      </c>
      <c r="C1510" s="1" t="s">
        <v>449</v>
      </c>
      <c r="E1510" s="1">
        <v>3671</v>
      </c>
      <c r="F1510" s="1" t="s">
        <v>1361</v>
      </c>
      <c r="G1510" s="1" t="s">
        <v>454</v>
      </c>
      <c r="H1510" s="1">
        <v>2020</v>
      </c>
      <c r="I1510" s="1">
        <v>37</v>
      </c>
      <c r="J1510" s="1">
        <v>6</v>
      </c>
      <c r="K1510" t="str">
        <f t="shared" si="46"/>
        <v>Kota Tangerang</v>
      </c>
      <c r="L1510" t="str">
        <f t="shared" si="47"/>
        <v>Kota Tangerang-2020</v>
      </c>
      <c r="M1510" s="1">
        <v>80.367882884099004</v>
      </c>
      <c r="N1510" t="e">
        <f>VLOOKUP(L1510,PPH!$E$2:$F$2057,2,FALSE)</f>
        <v>#N/A</v>
      </c>
    </row>
    <row r="1511" spans="1:14" x14ac:dyDescent="0.3">
      <c r="A1511" s="1">
        <v>1510</v>
      </c>
      <c r="B1511" s="1">
        <v>36</v>
      </c>
      <c r="C1511" s="1" t="s">
        <v>449</v>
      </c>
      <c r="E1511" s="1">
        <v>3672</v>
      </c>
      <c r="F1511" s="1" t="s">
        <v>1361</v>
      </c>
      <c r="G1511" s="1" t="s">
        <v>455</v>
      </c>
      <c r="H1511" s="1">
        <v>2020</v>
      </c>
      <c r="I1511" s="1">
        <v>69</v>
      </c>
      <c r="J1511" s="1">
        <v>5</v>
      </c>
      <c r="K1511" t="str">
        <f t="shared" si="46"/>
        <v>Kota Cilegon</v>
      </c>
      <c r="L1511" t="str">
        <f t="shared" si="47"/>
        <v>Kota Cilegon-2020</v>
      </c>
      <c r="M1511" s="1">
        <v>70.231924322468998</v>
      </c>
      <c r="N1511" t="e">
        <f>VLOOKUP(L1511,PPH!$E$2:$F$2057,2,FALSE)</f>
        <v>#N/A</v>
      </c>
    </row>
    <row r="1512" spans="1:14" x14ac:dyDescent="0.3">
      <c r="A1512" s="1">
        <v>1511</v>
      </c>
      <c r="B1512" s="1">
        <v>36</v>
      </c>
      <c r="C1512" s="1" t="s">
        <v>449</v>
      </c>
      <c r="E1512" s="1">
        <v>3673</v>
      </c>
      <c r="F1512" s="1" t="s">
        <v>1361</v>
      </c>
      <c r="G1512" s="1" t="s">
        <v>456</v>
      </c>
      <c r="H1512" s="1">
        <v>2020</v>
      </c>
      <c r="I1512" s="1">
        <v>88</v>
      </c>
      <c r="J1512" s="1">
        <v>5</v>
      </c>
      <c r="K1512" t="str">
        <f t="shared" si="46"/>
        <v>Kota Serang</v>
      </c>
      <c r="L1512" t="str">
        <f t="shared" si="47"/>
        <v>Kota Serang-2020</v>
      </c>
      <c r="M1512" s="1">
        <v>61.218190186648002</v>
      </c>
      <c r="N1512" t="e">
        <f>VLOOKUP(L1512,PPH!$E$2:$F$2057,2,FALSE)</f>
        <v>#N/A</v>
      </c>
    </row>
    <row r="1513" spans="1:14" x14ac:dyDescent="0.3">
      <c r="A1513" s="1">
        <v>1512</v>
      </c>
      <c r="B1513" s="1">
        <v>36</v>
      </c>
      <c r="C1513" s="1" t="s">
        <v>449</v>
      </c>
      <c r="E1513" s="1">
        <v>3674</v>
      </c>
      <c r="F1513" s="1" t="s">
        <v>1361</v>
      </c>
      <c r="G1513" s="1" t="s">
        <v>458</v>
      </c>
      <c r="H1513" s="1">
        <v>2020</v>
      </c>
      <c r="I1513" s="1">
        <v>19</v>
      </c>
      <c r="J1513" s="1">
        <v>6</v>
      </c>
      <c r="K1513" t="str">
        <f t="shared" si="46"/>
        <v>Kota Tangerang Selatan</v>
      </c>
      <c r="L1513" t="str">
        <f t="shared" si="47"/>
        <v>Kota Tangerang Selatan-2020</v>
      </c>
      <c r="M1513" s="1">
        <v>83.144693628377993</v>
      </c>
      <c r="N1513" t="e">
        <f>VLOOKUP(L1513,PPH!$E$2:$F$2057,2,FALSE)</f>
        <v>#N/A</v>
      </c>
    </row>
    <row r="1514" spans="1:14" x14ac:dyDescent="0.3">
      <c r="A1514" s="1">
        <v>1513</v>
      </c>
      <c r="B1514" s="1">
        <v>51</v>
      </c>
      <c r="C1514" s="1" t="s">
        <v>460</v>
      </c>
      <c r="E1514" s="1">
        <v>5171</v>
      </c>
      <c r="F1514" s="1" t="s">
        <v>1361</v>
      </c>
      <c r="G1514" s="1" t="s">
        <v>469</v>
      </c>
      <c r="H1514" s="1">
        <v>2020</v>
      </c>
      <c r="I1514" s="1">
        <v>1</v>
      </c>
      <c r="J1514" s="1">
        <v>6</v>
      </c>
      <c r="K1514" t="str">
        <f t="shared" si="46"/>
        <v>Kota Denpasar</v>
      </c>
      <c r="L1514" t="str">
        <f t="shared" si="47"/>
        <v>Kota Denpasar-2020</v>
      </c>
      <c r="M1514" s="1">
        <v>93.323472928054002</v>
      </c>
      <c r="N1514" t="e">
        <f>VLOOKUP(L1514,PPH!$E$2:$F$2057,2,FALSE)</f>
        <v>#N/A</v>
      </c>
    </row>
    <row r="1515" spans="1:14" x14ac:dyDescent="0.3">
      <c r="A1515" s="1">
        <v>1514</v>
      </c>
      <c r="B1515" s="1">
        <v>52</v>
      </c>
      <c r="C1515" s="1" t="s">
        <v>471</v>
      </c>
      <c r="E1515" s="1">
        <v>5271</v>
      </c>
      <c r="F1515" s="1" t="s">
        <v>1361</v>
      </c>
      <c r="G1515" s="1" t="s">
        <v>482</v>
      </c>
      <c r="H1515" s="1">
        <v>2020</v>
      </c>
      <c r="I1515" s="1">
        <v>62</v>
      </c>
      <c r="J1515" s="1">
        <v>6</v>
      </c>
      <c r="K1515" t="str">
        <f t="shared" si="46"/>
        <v>Kota Mataram</v>
      </c>
      <c r="L1515" t="str">
        <f t="shared" si="47"/>
        <v>Kota Mataram-2020</v>
      </c>
      <c r="M1515" s="1">
        <v>71.859440459457005</v>
      </c>
      <c r="N1515" t="e">
        <f>VLOOKUP(L1515,PPH!$E$2:$F$2057,2,FALSE)</f>
        <v>#N/A</v>
      </c>
    </row>
    <row r="1516" spans="1:14" x14ac:dyDescent="0.3">
      <c r="A1516" s="1">
        <v>1515</v>
      </c>
      <c r="B1516" s="1">
        <v>52</v>
      </c>
      <c r="C1516" s="1" t="s">
        <v>471</v>
      </c>
      <c r="E1516" s="1">
        <v>5272</v>
      </c>
      <c r="F1516" s="1" t="s">
        <v>1361</v>
      </c>
      <c r="G1516" s="1" t="s">
        <v>484</v>
      </c>
      <c r="H1516" s="1">
        <v>2020</v>
      </c>
      <c r="I1516" s="1">
        <v>81</v>
      </c>
      <c r="J1516" s="1">
        <v>5</v>
      </c>
      <c r="K1516" t="str">
        <f t="shared" si="46"/>
        <v>Kota Bima</v>
      </c>
      <c r="L1516" t="str">
        <f t="shared" si="47"/>
        <v>Kota Bima-2020</v>
      </c>
      <c r="M1516" s="1">
        <v>65.900716298163005</v>
      </c>
      <c r="N1516" t="e">
        <f>VLOOKUP(L1516,PPH!$E$2:$F$2057,2,FALSE)</f>
        <v>#N/A</v>
      </c>
    </row>
    <row r="1517" spans="1:14" x14ac:dyDescent="0.3">
      <c r="A1517" s="1">
        <v>1516</v>
      </c>
      <c r="B1517" s="1">
        <v>53</v>
      </c>
      <c r="C1517" s="1" t="s">
        <v>486</v>
      </c>
      <c r="E1517" s="1">
        <v>5371</v>
      </c>
      <c r="F1517" s="1" t="s">
        <v>1361</v>
      </c>
      <c r="G1517" s="1" t="s">
        <v>518</v>
      </c>
      <c r="H1517" s="1">
        <v>2020</v>
      </c>
      <c r="I1517" s="1">
        <v>56</v>
      </c>
      <c r="J1517" s="1">
        <v>6</v>
      </c>
      <c r="K1517" t="str">
        <f t="shared" si="46"/>
        <v>Kota Kupang</v>
      </c>
      <c r="L1517" t="str">
        <f t="shared" si="47"/>
        <v>Kota Kupang-2020</v>
      </c>
      <c r="M1517" s="1">
        <v>73.710558451368001</v>
      </c>
      <c r="N1517" t="e">
        <f>VLOOKUP(L1517,PPH!$E$2:$F$2057,2,FALSE)</f>
        <v>#N/A</v>
      </c>
    </row>
    <row r="1518" spans="1:14" x14ac:dyDescent="0.3">
      <c r="A1518" s="1">
        <v>1517</v>
      </c>
      <c r="B1518" s="1">
        <v>61</v>
      </c>
      <c r="C1518" s="1" t="s">
        <v>520</v>
      </c>
      <c r="E1518" s="1">
        <v>6171</v>
      </c>
      <c r="F1518" s="1" t="s">
        <v>1361</v>
      </c>
      <c r="G1518" s="1" t="s">
        <v>538</v>
      </c>
      <c r="H1518" s="1">
        <v>2020</v>
      </c>
      <c r="I1518" s="1">
        <v>85</v>
      </c>
      <c r="J1518" s="1">
        <v>5</v>
      </c>
      <c r="K1518" t="str">
        <f t="shared" si="46"/>
        <v>Kota Pontianak</v>
      </c>
      <c r="L1518" t="str">
        <f t="shared" si="47"/>
        <v>Kota Pontianak-2020</v>
      </c>
      <c r="M1518" s="1">
        <v>63.176663456983</v>
      </c>
      <c r="N1518" t="e">
        <f>VLOOKUP(L1518,PPH!$E$2:$F$2057,2,FALSE)</f>
        <v>#N/A</v>
      </c>
    </row>
    <row r="1519" spans="1:14" x14ac:dyDescent="0.3">
      <c r="A1519" s="1">
        <v>1518</v>
      </c>
      <c r="B1519" s="1">
        <v>61</v>
      </c>
      <c r="C1519" s="1" t="s">
        <v>520</v>
      </c>
      <c r="E1519" s="1">
        <v>6172</v>
      </c>
      <c r="F1519" s="1" t="s">
        <v>1361</v>
      </c>
      <c r="G1519" s="1" t="s">
        <v>540</v>
      </c>
      <c r="H1519" s="1">
        <v>2020</v>
      </c>
      <c r="I1519" s="1">
        <v>91</v>
      </c>
      <c r="J1519" s="1">
        <v>4</v>
      </c>
      <c r="K1519" t="str">
        <f t="shared" si="46"/>
        <v>Kota Singkawang</v>
      </c>
      <c r="L1519" t="str">
        <f t="shared" si="47"/>
        <v>Kota Singkawang-2020</v>
      </c>
      <c r="M1519" s="1">
        <v>55.300132679153002</v>
      </c>
      <c r="N1519" t="e">
        <f>VLOOKUP(L1519,PPH!$E$2:$F$2057,2,FALSE)</f>
        <v>#N/A</v>
      </c>
    </row>
    <row r="1520" spans="1:14" x14ac:dyDescent="0.3">
      <c r="A1520" s="1">
        <v>1519</v>
      </c>
      <c r="B1520" s="1">
        <v>62</v>
      </c>
      <c r="C1520" s="1" t="s">
        <v>542</v>
      </c>
      <c r="E1520" s="1">
        <v>6271</v>
      </c>
      <c r="F1520" s="1" t="s">
        <v>1361</v>
      </c>
      <c r="G1520" s="1" t="s">
        <v>560</v>
      </c>
      <c r="H1520" s="1">
        <v>2020</v>
      </c>
      <c r="I1520" s="1">
        <v>54</v>
      </c>
      <c r="J1520" s="1">
        <v>6</v>
      </c>
      <c r="K1520" t="str">
        <f t="shared" si="46"/>
        <v>Kota Palangka Raya</v>
      </c>
      <c r="L1520" t="str">
        <f t="shared" si="47"/>
        <v>Kota Palangka Raya-2020</v>
      </c>
      <c r="M1520" s="1">
        <v>75.341642225084001</v>
      </c>
      <c r="N1520" t="e">
        <f>VLOOKUP(L1520,PPH!$E$2:$F$2057,2,FALSE)</f>
        <v>#N/A</v>
      </c>
    </row>
    <row r="1521" spans="1:14" x14ac:dyDescent="0.3">
      <c r="A1521" s="1">
        <v>1520</v>
      </c>
      <c r="B1521" s="1">
        <v>63</v>
      </c>
      <c r="C1521" s="1" t="s">
        <v>562</v>
      </c>
      <c r="E1521" s="1">
        <v>6371</v>
      </c>
      <c r="F1521" s="1" t="s">
        <v>1361</v>
      </c>
      <c r="G1521" s="1" t="s">
        <v>575</v>
      </c>
      <c r="H1521" s="1">
        <v>2020</v>
      </c>
      <c r="I1521" s="1">
        <v>46</v>
      </c>
      <c r="J1521" s="1">
        <v>6</v>
      </c>
      <c r="K1521" t="str">
        <f t="shared" si="46"/>
        <v>Kota Banjarmasin</v>
      </c>
      <c r="L1521" t="str">
        <f t="shared" si="47"/>
        <v>Kota Banjarmasin-2020</v>
      </c>
      <c r="M1521" s="1">
        <v>78.024090325017994</v>
      </c>
      <c r="N1521" t="e">
        <f>VLOOKUP(L1521,PPH!$E$2:$F$2057,2,FALSE)</f>
        <v>#N/A</v>
      </c>
    </row>
    <row r="1522" spans="1:14" x14ac:dyDescent="0.3">
      <c r="A1522" s="1">
        <v>1521</v>
      </c>
      <c r="B1522" s="1">
        <v>63</v>
      </c>
      <c r="C1522" s="1" t="s">
        <v>562</v>
      </c>
      <c r="E1522" s="1">
        <v>6372</v>
      </c>
      <c r="F1522" s="1" t="s">
        <v>1361</v>
      </c>
      <c r="G1522" s="1" t="s">
        <v>576</v>
      </c>
      <c r="H1522" s="1">
        <v>2020</v>
      </c>
      <c r="I1522" s="1">
        <v>70</v>
      </c>
      <c r="J1522" s="1">
        <v>5</v>
      </c>
      <c r="K1522" t="str">
        <f t="shared" si="46"/>
        <v>Kota Banjar Baru</v>
      </c>
      <c r="L1522" t="str">
        <f t="shared" si="47"/>
        <v>Kota Banjar Baru-2020</v>
      </c>
      <c r="M1522" s="1">
        <v>68.916952615490004</v>
      </c>
      <c r="N1522" t="e">
        <f>VLOOKUP(L1522,PPH!$E$2:$F$2057,2,FALSE)</f>
        <v>#N/A</v>
      </c>
    </row>
    <row r="1523" spans="1:14" x14ac:dyDescent="0.3">
      <c r="A1523" s="1">
        <v>1522</v>
      </c>
      <c r="B1523" s="1">
        <v>64</v>
      </c>
      <c r="C1523" s="1" t="s">
        <v>578</v>
      </c>
      <c r="E1523" s="1">
        <v>6471</v>
      </c>
      <c r="F1523" s="1" t="s">
        <v>1361</v>
      </c>
      <c r="G1523" s="1" t="s">
        <v>587</v>
      </c>
      <c r="H1523" s="1">
        <v>2020</v>
      </c>
      <c r="I1523" s="1">
        <v>3</v>
      </c>
      <c r="J1523" s="1">
        <v>6</v>
      </c>
      <c r="K1523" t="str">
        <f t="shared" si="46"/>
        <v>Kota Balikpapan</v>
      </c>
      <c r="L1523" t="str">
        <f t="shared" si="47"/>
        <v>Kota Balikpapan-2020</v>
      </c>
      <c r="M1523" s="1">
        <v>87.659051002545993</v>
      </c>
      <c r="N1523" t="e">
        <f>VLOOKUP(L1523,PPH!$E$2:$F$2057,2,FALSE)</f>
        <v>#N/A</v>
      </c>
    </row>
    <row r="1524" spans="1:14" x14ac:dyDescent="0.3">
      <c r="A1524" s="1">
        <v>1523</v>
      </c>
      <c r="B1524" s="1">
        <v>64</v>
      </c>
      <c r="C1524" s="1" t="s">
        <v>578</v>
      </c>
      <c r="E1524" s="1">
        <v>6472</v>
      </c>
      <c r="F1524" s="1" t="s">
        <v>1361</v>
      </c>
      <c r="G1524" s="1" t="s">
        <v>588</v>
      </c>
      <c r="H1524" s="1">
        <v>2020</v>
      </c>
      <c r="I1524" s="1">
        <v>35</v>
      </c>
      <c r="J1524" s="1">
        <v>6</v>
      </c>
      <c r="K1524" t="str">
        <f t="shared" si="46"/>
        <v>Kota Samarinda</v>
      </c>
      <c r="L1524" t="str">
        <f t="shared" si="47"/>
        <v>Kota Samarinda-2020</v>
      </c>
      <c r="M1524" s="1">
        <v>80.749081467020005</v>
      </c>
      <c r="N1524" t="e">
        <f>VLOOKUP(L1524,PPH!$E$2:$F$2057,2,FALSE)</f>
        <v>#N/A</v>
      </c>
    </row>
    <row r="1525" spans="1:14" x14ac:dyDescent="0.3">
      <c r="A1525" s="1">
        <v>1524</v>
      </c>
      <c r="B1525" s="1">
        <v>64</v>
      </c>
      <c r="C1525" s="1" t="s">
        <v>578</v>
      </c>
      <c r="E1525" s="1">
        <v>6474</v>
      </c>
      <c r="F1525" s="1" t="s">
        <v>1361</v>
      </c>
      <c r="G1525" s="1" t="s">
        <v>590</v>
      </c>
      <c r="H1525" s="1">
        <v>2020</v>
      </c>
      <c r="I1525" s="1">
        <v>11</v>
      </c>
      <c r="J1525" s="1">
        <v>6</v>
      </c>
      <c r="K1525" t="str">
        <f t="shared" si="46"/>
        <v>Kota Bontang</v>
      </c>
      <c r="L1525" t="str">
        <f t="shared" si="47"/>
        <v>Kota Bontang-2020</v>
      </c>
      <c r="M1525" s="1">
        <v>84.592760747604999</v>
      </c>
      <c r="N1525" t="e">
        <f>VLOOKUP(L1525,PPH!$E$2:$F$2057,2,FALSE)</f>
        <v>#N/A</v>
      </c>
    </row>
    <row r="1526" spans="1:14" x14ac:dyDescent="0.3">
      <c r="A1526" s="1">
        <v>1525</v>
      </c>
      <c r="B1526" s="1">
        <v>65</v>
      </c>
      <c r="C1526" s="1" t="s">
        <v>592</v>
      </c>
      <c r="E1526" s="1">
        <v>6571</v>
      </c>
      <c r="F1526" s="1" t="s">
        <v>1361</v>
      </c>
      <c r="G1526" s="1" t="s">
        <v>597</v>
      </c>
      <c r="H1526" s="1">
        <v>2020</v>
      </c>
      <c r="I1526" s="1">
        <v>38</v>
      </c>
      <c r="J1526" s="1">
        <v>6</v>
      </c>
      <c r="K1526" t="str">
        <f t="shared" si="46"/>
        <v>Kota Tarakan</v>
      </c>
      <c r="L1526" t="str">
        <f t="shared" si="47"/>
        <v>Kota Tarakan-2020</v>
      </c>
      <c r="M1526" s="1">
        <v>79.911966758207001</v>
      </c>
      <c r="N1526" t="e">
        <f>VLOOKUP(L1526,PPH!$E$2:$F$2057,2,FALSE)</f>
        <v>#N/A</v>
      </c>
    </row>
    <row r="1527" spans="1:14" x14ac:dyDescent="0.3">
      <c r="A1527" s="1">
        <v>1526</v>
      </c>
      <c r="B1527" s="1">
        <v>71</v>
      </c>
      <c r="C1527" s="1" t="s">
        <v>599</v>
      </c>
      <c r="E1527" s="1">
        <v>7171</v>
      </c>
      <c r="F1527" s="1" t="s">
        <v>1361</v>
      </c>
      <c r="G1527" s="1" t="s">
        <v>616</v>
      </c>
      <c r="H1527" s="1">
        <v>2020</v>
      </c>
      <c r="I1527" s="1">
        <v>32</v>
      </c>
      <c r="J1527" s="1">
        <v>6</v>
      </c>
      <c r="K1527" t="str">
        <f t="shared" si="46"/>
        <v>Kota Manado</v>
      </c>
      <c r="L1527" t="str">
        <f t="shared" si="47"/>
        <v>Kota Manado-2020</v>
      </c>
      <c r="M1527" s="1">
        <v>81.388633116300994</v>
      </c>
      <c r="N1527" t="e">
        <f>VLOOKUP(L1527,PPH!$E$2:$F$2057,2,FALSE)</f>
        <v>#N/A</v>
      </c>
    </row>
    <row r="1528" spans="1:14" x14ac:dyDescent="0.3">
      <c r="A1528" s="1">
        <v>1527</v>
      </c>
      <c r="B1528" s="1">
        <v>71</v>
      </c>
      <c r="C1528" s="1" t="s">
        <v>599</v>
      </c>
      <c r="E1528" s="1">
        <v>7172</v>
      </c>
      <c r="F1528" s="1" t="s">
        <v>1361</v>
      </c>
      <c r="G1528" s="1" t="s">
        <v>617</v>
      </c>
      <c r="H1528" s="1">
        <v>2020</v>
      </c>
      <c r="I1528" s="1">
        <v>73</v>
      </c>
      <c r="J1528" s="1">
        <v>5</v>
      </c>
      <c r="K1528" t="str">
        <f t="shared" si="46"/>
        <v>Kota Bitung</v>
      </c>
      <c r="L1528" t="str">
        <f t="shared" si="47"/>
        <v>Kota Bitung-2020</v>
      </c>
      <c r="M1528" s="1">
        <v>68.563548607941001</v>
      </c>
      <c r="N1528" t="e">
        <f>VLOOKUP(L1528,PPH!$E$2:$F$2057,2,FALSE)</f>
        <v>#N/A</v>
      </c>
    </row>
    <row r="1529" spans="1:14" x14ac:dyDescent="0.3">
      <c r="A1529" s="1">
        <v>1528</v>
      </c>
      <c r="B1529" s="1">
        <v>71</v>
      </c>
      <c r="C1529" s="1" t="s">
        <v>599</v>
      </c>
      <c r="E1529" s="1">
        <v>7173</v>
      </c>
      <c r="F1529" s="1" t="s">
        <v>1361</v>
      </c>
      <c r="G1529" s="1" t="s">
        <v>618</v>
      </c>
      <c r="H1529" s="1">
        <v>2020</v>
      </c>
      <c r="I1529" s="1">
        <v>40</v>
      </c>
      <c r="J1529" s="1">
        <v>6</v>
      </c>
      <c r="K1529" t="str">
        <f t="shared" si="46"/>
        <v>Kota Tomohon</v>
      </c>
      <c r="L1529" t="str">
        <f t="shared" si="47"/>
        <v>Kota Tomohon-2020</v>
      </c>
      <c r="M1529" s="1">
        <v>79.438842348199003</v>
      </c>
      <c r="N1529" t="e">
        <f>VLOOKUP(L1529,PPH!$E$2:$F$2057,2,FALSE)</f>
        <v>#N/A</v>
      </c>
    </row>
    <row r="1530" spans="1:14" x14ac:dyDescent="0.3">
      <c r="A1530" s="1">
        <v>1529</v>
      </c>
      <c r="B1530" s="1">
        <v>71</v>
      </c>
      <c r="C1530" s="1" t="s">
        <v>599</v>
      </c>
      <c r="E1530" s="1">
        <v>7174</v>
      </c>
      <c r="F1530" s="1" t="s">
        <v>1361</v>
      </c>
      <c r="G1530" s="1" t="s">
        <v>619</v>
      </c>
      <c r="H1530" s="1">
        <v>2020</v>
      </c>
      <c r="I1530" s="1">
        <v>53</v>
      </c>
      <c r="J1530" s="1">
        <v>6</v>
      </c>
      <c r="K1530" t="str">
        <f t="shared" si="46"/>
        <v>Kota Kotamobago</v>
      </c>
      <c r="L1530" t="str">
        <f t="shared" si="47"/>
        <v>Kota Kotamobago-2020</v>
      </c>
      <c r="M1530" s="1">
        <v>75.895847165722003</v>
      </c>
      <c r="N1530" t="e">
        <f>VLOOKUP(L1530,PPH!$E$2:$F$2057,2,FALSE)</f>
        <v>#N/A</v>
      </c>
    </row>
    <row r="1531" spans="1:14" x14ac:dyDescent="0.3">
      <c r="A1531" s="1">
        <v>1530</v>
      </c>
      <c r="B1531" s="1">
        <v>72</v>
      </c>
      <c r="C1531" s="1" t="s">
        <v>621</v>
      </c>
      <c r="E1531" s="1">
        <v>7271</v>
      </c>
      <c r="F1531" s="1" t="s">
        <v>1361</v>
      </c>
      <c r="G1531" s="1" t="s">
        <v>639</v>
      </c>
      <c r="H1531" s="1">
        <v>2020</v>
      </c>
      <c r="I1531" s="1">
        <v>39</v>
      </c>
      <c r="J1531" s="1">
        <v>6</v>
      </c>
      <c r="K1531" t="str">
        <f t="shared" si="46"/>
        <v>Kota Palu</v>
      </c>
      <c r="L1531" t="str">
        <f t="shared" si="47"/>
        <v>Kota Palu-2020</v>
      </c>
      <c r="M1531" s="1">
        <v>79.634947645002001</v>
      </c>
      <c r="N1531" t="e">
        <f>VLOOKUP(L1531,PPH!$E$2:$F$2057,2,FALSE)</f>
        <v>#N/A</v>
      </c>
    </row>
    <row r="1532" spans="1:14" x14ac:dyDescent="0.3">
      <c r="A1532" s="1">
        <v>1531</v>
      </c>
      <c r="B1532" s="1">
        <v>73</v>
      </c>
      <c r="C1532" s="1" t="s">
        <v>642</v>
      </c>
      <c r="E1532" s="1">
        <v>7371</v>
      </c>
      <c r="F1532" s="1" t="s">
        <v>1361</v>
      </c>
      <c r="G1532" s="1" t="s">
        <v>671</v>
      </c>
      <c r="H1532" s="1">
        <v>2020</v>
      </c>
      <c r="I1532" s="1">
        <v>13</v>
      </c>
      <c r="J1532" s="1">
        <v>6</v>
      </c>
      <c r="K1532" t="str">
        <f t="shared" si="46"/>
        <v>Kota Makasar</v>
      </c>
      <c r="L1532" t="str">
        <f t="shared" si="47"/>
        <v>Kota Makasar-2020</v>
      </c>
      <c r="M1532" s="1">
        <v>84.322787651843996</v>
      </c>
      <c r="N1532" t="e">
        <f>VLOOKUP(L1532,PPH!$E$2:$F$2057,2,FALSE)</f>
        <v>#N/A</v>
      </c>
    </row>
    <row r="1533" spans="1:14" x14ac:dyDescent="0.3">
      <c r="A1533" s="1">
        <v>1532</v>
      </c>
      <c r="B1533" s="1">
        <v>73</v>
      </c>
      <c r="C1533" s="1" t="s">
        <v>642</v>
      </c>
      <c r="E1533" s="1">
        <v>7372</v>
      </c>
      <c r="F1533" s="1" t="s">
        <v>1361</v>
      </c>
      <c r="G1533" s="1" t="s">
        <v>672</v>
      </c>
      <c r="H1533" s="1">
        <v>2020</v>
      </c>
      <c r="I1533" s="1">
        <v>44</v>
      </c>
      <c r="J1533" s="1">
        <v>6</v>
      </c>
      <c r="K1533" t="str">
        <f t="shared" si="46"/>
        <v>Kota Pare-Pare</v>
      </c>
      <c r="L1533" t="str">
        <f t="shared" si="47"/>
        <v>Kota Pare-Pare-2020</v>
      </c>
      <c r="M1533" s="1">
        <v>78.560522024449</v>
      </c>
      <c r="N1533" t="e">
        <f>VLOOKUP(L1533,PPH!$E$2:$F$2057,2,FALSE)</f>
        <v>#N/A</v>
      </c>
    </row>
    <row r="1534" spans="1:14" x14ac:dyDescent="0.3">
      <c r="A1534" s="1">
        <v>1533</v>
      </c>
      <c r="B1534" s="1">
        <v>73</v>
      </c>
      <c r="C1534" s="1" t="s">
        <v>642</v>
      </c>
      <c r="E1534" s="1">
        <v>7373</v>
      </c>
      <c r="F1534" s="1" t="s">
        <v>1361</v>
      </c>
      <c r="G1534" s="1" t="s">
        <v>673</v>
      </c>
      <c r="H1534" s="1">
        <v>2020</v>
      </c>
      <c r="I1534" s="1">
        <v>55</v>
      </c>
      <c r="J1534" s="1">
        <v>6</v>
      </c>
      <c r="K1534" t="str">
        <f t="shared" si="46"/>
        <v>Kota Palopo</v>
      </c>
      <c r="L1534" t="str">
        <f t="shared" si="47"/>
        <v>Kota Palopo-2020</v>
      </c>
      <c r="M1534" s="1">
        <v>75.237295309971998</v>
      </c>
      <c r="N1534" t="e">
        <f>VLOOKUP(L1534,PPH!$E$2:$F$2057,2,FALSE)</f>
        <v>#N/A</v>
      </c>
    </row>
    <row r="1535" spans="1:14" x14ac:dyDescent="0.3">
      <c r="A1535" s="1">
        <v>1534</v>
      </c>
      <c r="B1535" s="1">
        <v>74</v>
      </c>
      <c r="C1535" s="1" t="s">
        <v>675</v>
      </c>
      <c r="E1535" s="1">
        <v>7471</v>
      </c>
      <c r="F1535" s="1" t="s">
        <v>1361</v>
      </c>
      <c r="G1535" s="1" t="s">
        <v>693</v>
      </c>
      <c r="H1535" s="1">
        <v>2020</v>
      </c>
      <c r="I1535" s="1">
        <v>8</v>
      </c>
      <c r="J1535" s="1">
        <v>6</v>
      </c>
      <c r="K1535" t="str">
        <f t="shared" si="46"/>
        <v>Kota Kendari</v>
      </c>
      <c r="L1535" t="str">
        <f t="shared" si="47"/>
        <v>Kota Kendari-2020</v>
      </c>
      <c r="M1535" s="1">
        <v>84.907919816057998</v>
      </c>
      <c r="N1535" t="e">
        <f>VLOOKUP(L1535,PPH!$E$2:$F$2057,2,FALSE)</f>
        <v>#N/A</v>
      </c>
    </row>
    <row r="1536" spans="1:14" x14ac:dyDescent="0.3">
      <c r="A1536" s="1">
        <v>1535</v>
      </c>
      <c r="B1536" s="1">
        <v>74</v>
      </c>
      <c r="C1536" s="1" t="s">
        <v>675</v>
      </c>
      <c r="E1536" s="1">
        <v>7472</v>
      </c>
      <c r="F1536" s="1" t="s">
        <v>1361</v>
      </c>
      <c r="G1536" s="1" t="s">
        <v>694</v>
      </c>
      <c r="H1536" s="1">
        <v>2020</v>
      </c>
      <c r="I1536" s="1">
        <v>66</v>
      </c>
      <c r="J1536" s="1">
        <v>6</v>
      </c>
      <c r="K1536" t="str">
        <f t="shared" si="46"/>
        <v>Kota Bau-Bau</v>
      </c>
      <c r="L1536" t="str">
        <f t="shared" si="47"/>
        <v>Kota Bau-Bau-2020</v>
      </c>
      <c r="M1536" s="1">
        <v>71.111524150592999</v>
      </c>
      <c r="N1536" t="e">
        <f>VLOOKUP(L1536,PPH!$E$2:$F$2057,2,FALSE)</f>
        <v>#N/A</v>
      </c>
    </row>
    <row r="1537" spans="1:14" x14ac:dyDescent="0.3">
      <c r="A1537" s="1">
        <v>1536</v>
      </c>
      <c r="B1537" s="1">
        <v>75</v>
      </c>
      <c r="C1537" s="1" t="s">
        <v>697</v>
      </c>
      <c r="E1537" s="1">
        <v>7571</v>
      </c>
      <c r="F1537" s="1" t="s">
        <v>1361</v>
      </c>
      <c r="G1537" s="1" t="s">
        <v>705</v>
      </c>
      <c r="H1537" s="1">
        <v>2020</v>
      </c>
      <c r="I1537" s="1">
        <v>33</v>
      </c>
      <c r="J1537" s="1">
        <v>6</v>
      </c>
      <c r="K1537" t="str">
        <f t="shared" si="46"/>
        <v>Kota Gorontalo</v>
      </c>
      <c r="L1537" t="str">
        <f t="shared" si="47"/>
        <v>Kota Gorontalo-2020</v>
      </c>
      <c r="M1537" s="1">
        <v>81.295550258006998</v>
      </c>
      <c r="N1537" t="e">
        <f>VLOOKUP(L1537,PPH!$E$2:$F$2057,2,FALSE)</f>
        <v>#N/A</v>
      </c>
    </row>
    <row r="1538" spans="1:14" x14ac:dyDescent="0.3">
      <c r="A1538" s="1">
        <v>1537</v>
      </c>
      <c r="B1538" s="1">
        <v>81</v>
      </c>
      <c r="C1538" s="1" t="s">
        <v>716</v>
      </c>
      <c r="E1538" s="1">
        <v>8171</v>
      </c>
      <c r="F1538" s="1" t="s">
        <v>1361</v>
      </c>
      <c r="G1538" s="1" t="s">
        <v>732</v>
      </c>
      <c r="H1538" s="1">
        <v>2020</v>
      </c>
      <c r="I1538" s="1">
        <v>50</v>
      </c>
      <c r="J1538" s="1">
        <v>6</v>
      </c>
      <c r="K1538" t="str">
        <f t="shared" si="46"/>
        <v>Kota Ambon</v>
      </c>
      <c r="L1538" t="str">
        <f t="shared" si="47"/>
        <v>Kota Ambon-2020</v>
      </c>
      <c r="M1538" s="1">
        <v>76.852979945924005</v>
      </c>
      <c r="N1538" t="e">
        <f>VLOOKUP(L1538,PPH!$E$2:$F$2057,2,FALSE)</f>
        <v>#N/A</v>
      </c>
    </row>
    <row r="1539" spans="1:14" x14ac:dyDescent="0.3">
      <c r="A1539" s="1">
        <v>1538</v>
      </c>
      <c r="B1539" s="1">
        <v>81</v>
      </c>
      <c r="C1539" s="1" t="s">
        <v>716</v>
      </c>
      <c r="E1539" s="1">
        <v>8172</v>
      </c>
      <c r="F1539" s="1" t="s">
        <v>1361</v>
      </c>
      <c r="G1539" s="1" t="s">
        <v>733</v>
      </c>
      <c r="H1539" s="1">
        <v>2020</v>
      </c>
      <c r="I1539" s="1">
        <v>97</v>
      </c>
      <c r="J1539" s="1">
        <v>2</v>
      </c>
      <c r="K1539" t="str">
        <f t="shared" ref="K1539:K1602" si="48">IF(F1539="Kabupaten",F1539 &amp; " " &amp; G1539,G1539)</f>
        <v>Kota Tual</v>
      </c>
      <c r="L1539" t="str">
        <f t="shared" ref="L1539:L1602" si="49">K1539&amp;"-"&amp;H1539</f>
        <v>Kota Tual-2020</v>
      </c>
      <c r="M1539" s="1">
        <v>34.797780320374997</v>
      </c>
      <c r="N1539" t="e">
        <f>VLOOKUP(L1539,PPH!$E$2:$F$2057,2,FALSE)</f>
        <v>#N/A</v>
      </c>
    </row>
    <row r="1540" spans="1:14" x14ac:dyDescent="0.3">
      <c r="A1540" s="1">
        <v>1539</v>
      </c>
      <c r="B1540" s="1">
        <v>82</v>
      </c>
      <c r="C1540" s="1" t="s">
        <v>736</v>
      </c>
      <c r="E1540" s="1">
        <v>8271</v>
      </c>
      <c r="F1540" s="1" t="s">
        <v>1361</v>
      </c>
      <c r="G1540" s="1" t="s">
        <v>749</v>
      </c>
      <c r="H1540" s="1">
        <v>2020</v>
      </c>
      <c r="I1540" s="1">
        <v>12</v>
      </c>
      <c r="J1540" s="1">
        <v>6</v>
      </c>
      <c r="K1540" t="str">
        <f t="shared" si="48"/>
        <v>Kota Ternate</v>
      </c>
      <c r="L1540" t="str">
        <f t="shared" si="49"/>
        <v>Kota Ternate-2020</v>
      </c>
      <c r="M1540" s="1">
        <v>84.432839583165006</v>
      </c>
      <c r="N1540" t="e">
        <f>VLOOKUP(L1540,PPH!$E$2:$F$2057,2,FALSE)</f>
        <v>#N/A</v>
      </c>
    </row>
    <row r="1541" spans="1:14" x14ac:dyDescent="0.3">
      <c r="A1541" s="1">
        <v>1540</v>
      </c>
      <c r="B1541" s="1">
        <v>82</v>
      </c>
      <c r="C1541" s="1" t="s">
        <v>736</v>
      </c>
      <c r="E1541" s="1">
        <v>8272</v>
      </c>
      <c r="F1541" s="1" t="s">
        <v>1361</v>
      </c>
      <c r="G1541" s="1" t="s">
        <v>750</v>
      </c>
      <c r="H1541" s="1">
        <v>2020</v>
      </c>
      <c r="I1541" s="1">
        <v>92</v>
      </c>
      <c r="J1541" s="1">
        <v>4</v>
      </c>
      <c r="K1541" t="str">
        <f t="shared" si="48"/>
        <v>Kota Tidore Kepulauan</v>
      </c>
      <c r="L1541" t="str">
        <f t="shared" si="49"/>
        <v>Kota Tidore Kepulauan-2020</v>
      </c>
      <c r="M1541" s="1">
        <v>54.661970198695002</v>
      </c>
      <c r="N1541" t="e">
        <f>VLOOKUP(L1541,PPH!$E$2:$F$2057,2,FALSE)</f>
        <v>#N/A</v>
      </c>
    </row>
    <row r="1542" spans="1:14" x14ac:dyDescent="0.3">
      <c r="A1542" s="1">
        <v>1541</v>
      </c>
      <c r="B1542" s="1">
        <v>91</v>
      </c>
      <c r="C1542" s="1" t="s">
        <v>752</v>
      </c>
      <c r="E1542" s="1">
        <v>9271</v>
      </c>
      <c r="F1542" s="1" t="s">
        <v>1361</v>
      </c>
      <c r="G1542" s="1" t="s">
        <v>766</v>
      </c>
      <c r="H1542" s="1">
        <v>2020</v>
      </c>
      <c r="I1542" s="1">
        <v>80</v>
      </c>
      <c r="J1542" s="1">
        <v>5</v>
      </c>
      <c r="K1542" t="str">
        <f t="shared" si="48"/>
        <v>Kota Sorong</v>
      </c>
      <c r="L1542" t="str">
        <f t="shared" si="49"/>
        <v>Kota Sorong-2020</v>
      </c>
      <c r="M1542" s="1">
        <v>66.030979788113001</v>
      </c>
      <c r="N1542" t="e">
        <f>VLOOKUP(L1542,PPH!$E$2:$F$2057,2,FALSE)</f>
        <v>#N/A</v>
      </c>
    </row>
    <row r="1543" spans="1:14" x14ac:dyDescent="0.3">
      <c r="A1543" s="1">
        <v>1542</v>
      </c>
      <c r="B1543" s="1">
        <v>94</v>
      </c>
      <c r="C1543" s="1" t="s">
        <v>768</v>
      </c>
      <c r="E1543" s="1">
        <v>9171</v>
      </c>
      <c r="F1543" s="1" t="s">
        <v>1361</v>
      </c>
      <c r="G1543" s="1" t="s">
        <v>811</v>
      </c>
      <c r="H1543" s="1">
        <v>2020</v>
      </c>
      <c r="I1543" s="1">
        <v>71</v>
      </c>
      <c r="J1543" s="1">
        <v>5</v>
      </c>
      <c r="K1543" t="str">
        <f t="shared" si="48"/>
        <v>Kota Jayapura</v>
      </c>
      <c r="L1543" t="str">
        <f t="shared" si="49"/>
        <v>Kota Jayapura-2020</v>
      </c>
      <c r="M1543" s="1">
        <v>68.828710302575004</v>
      </c>
      <c r="N1543" t="e">
        <f>VLOOKUP(L1543,PPH!$E$2:$F$2057,2,FALSE)</f>
        <v>#N/A</v>
      </c>
    </row>
    <row r="1544" spans="1:14" x14ac:dyDescent="0.3">
      <c r="A1544" s="1">
        <v>1543</v>
      </c>
      <c r="B1544" s="1">
        <v>11</v>
      </c>
      <c r="C1544" s="1" t="s">
        <v>6</v>
      </c>
      <c r="E1544" s="1">
        <v>1109</v>
      </c>
      <c r="F1544" s="1" t="s">
        <v>951</v>
      </c>
      <c r="G1544" s="1" t="s">
        <v>950</v>
      </c>
      <c r="H1544" s="1">
        <v>2021</v>
      </c>
      <c r="I1544" s="1">
        <v>239</v>
      </c>
      <c r="J1544" s="1">
        <v>5</v>
      </c>
      <c r="K1544" t="str">
        <f t="shared" si="48"/>
        <v>Kabupaten Simeulue</v>
      </c>
      <c r="L1544" t="str">
        <f t="shared" si="49"/>
        <v>Kabupaten Simeulue-2021</v>
      </c>
      <c r="M1544" s="1">
        <v>74.304332941826999</v>
      </c>
      <c r="N1544" t="str">
        <f>VLOOKUP(L1544,PPH!$E$2:$F$2057,2,FALSE)</f>
        <v>57.7</v>
      </c>
    </row>
    <row r="1545" spans="1:14" x14ac:dyDescent="0.3">
      <c r="A1545" s="1">
        <v>1544</v>
      </c>
      <c r="B1545" s="1">
        <v>11</v>
      </c>
      <c r="C1545" s="1" t="s">
        <v>6</v>
      </c>
      <c r="E1545" s="1">
        <v>1110</v>
      </c>
      <c r="F1545" s="1" t="s">
        <v>951</v>
      </c>
      <c r="G1545" s="1" t="s">
        <v>952</v>
      </c>
      <c r="H1545" s="1">
        <v>2021</v>
      </c>
      <c r="I1545" s="1">
        <v>370</v>
      </c>
      <c r="J1545" s="1">
        <v>3</v>
      </c>
      <c r="K1545" t="str">
        <f t="shared" si="48"/>
        <v>Kabupaten Aceh Singkil</v>
      </c>
      <c r="L1545" t="str">
        <f t="shared" si="49"/>
        <v>Kabupaten Aceh Singkil-2021</v>
      </c>
      <c r="M1545" s="1">
        <v>51.971044699589001</v>
      </c>
      <c r="N1545" t="str">
        <f>VLOOKUP(L1545,PPH!$E$2:$F$2057,2,FALSE)</f>
        <v>81.8</v>
      </c>
    </row>
    <row r="1546" spans="1:14" x14ac:dyDescent="0.3">
      <c r="A1546" s="1">
        <v>1545</v>
      </c>
      <c r="B1546" s="1">
        <v>11</v>
      </c>
      <c r="C1546" s="1" t="s">
        <v>6</v>
      </c>
      <c r="E1546" s="1">
        <v>1101</v>
      </c>
      <c r="F1546" s="1" t="s">
        <v>951</v>
      </c>
      <c r="G1546" s="1" t="s">
        <v>953</v>
      </c>
      <c r="H1546" s="1">
        <v>2021</v>
      </c>
      <c r="I1546" s="1">
        <v>220</v>
      </c>
      <c r="J1546" s="1">
        <v>5</v>
      </c>
      <c r="K1546" t="str">
        <f t="shared" si="48"/>
        <v>Kabupaten Aceh Selatan</v>
      </c>
      <c r="L1546" t="str">
        <f t="shared" si="49"/>
        <v>Kabupaten Aceh Selatan-2021</v>
      </c>
      <c r="M1546" s="1">
        <v>75.549911041862998</v>
      </c>
      <c r="N1546" t="str">
        <f>VLOOKUP(L1546,PPH!$E$2:$F$2057,2,FALSE)</f>
        <v>70.7</v>
      </c>
    </row>
    <row r="1547" spans="1:14" x14ac:dyDescent="0.3">
      <c r="A1547" s="1">
        <v>1546</v>
      </c>
      <c r="B1547" s="1">
        <v>11</v>
      </c>
      <c r="C1547" s="1" t="s">
        <v>6</v>
      </c>
      <c r="E1547" s="1">
        <v>1102</v>
      </c>
      <c r="F1547" s="1" t="s">
        <v>951</v>
      </c>
      <c r="G1547" s="1" t="s">
        <v>954</v>
      </c>
      <c r="H1547" s="1">
        <v>2021</v>
      </c>
      <c r="I1547" s="1">
        <v>207</v>
      </c>
      <c r="J1547" s="1">
        <v>6</v>
      </c>
      <c r="K1547" t="str">
        <f t="shared" si="48"/>
        <v>Kabupaten Aceh Tenggara</v>
      </c>
      <c r="L1547" t="str">
        <f t="shared" si="49"/>
        <v>Kabupaten Aceh Tenggara-2021</v>
      </c>
      <c r="M1547" s="1">
        <v>76.217422882259996</v>
      </c>
      <c r="N1547" t="str">
        <f>VLOOKUP(L1547,PPH!$E$2:$F$2057,2,FALSE)</f>
        <v>75.3</v>
      </c>
    </row>
    <row r="1548" spans="1:14" x14ac:dyDescent="0.3">
      <c r="A1548" s="1">
        <v>1547</v>
      </c>
      <c r="B1548" s="1">
        <v>11</v>
      </c>
      <c r="C1548" s="1" t="s">
        <v>6</v>
      </c>
      <c r="E1548" s="1">
        <v>1103</v>
      </c>
      <c r="F1548" s="1" t="s">
        <v>951</v>
      </c>
      <c r="G1548" s="1" t="s">
        <v>955</v>
      </c>
      <c r="H1548" s="1">
        <v>2021</v>
      </c>
      <c r="I1548" s="1">
        <v>213</v>
      </c>
      <c r="J1548" s="1">
        <v>6</v>
      </c>
      <c r="K1548" t="str">
        <f t="shared" si="48"/>
        <v>Kabupaten Aceh Timur</v>
      </c>
      <c r="L1548" t="str">
        <f t="shared" si="49"/>
        <v>Kabupaten Aceh Timur-2021</v>
      </c>
      <c r="M1548" s="1">
        <v>76.075140351407001</v>
      </c>
      <c r="N1548" t="str">
        <f>VLOOKUP(L1548,PPH!$E$2:$F$2057,2,FALSE)</f>
        <v>69.3</v>
      </c>
    </row>
    <row r="1549" spans="1:14" x14ac:dyDescent="0.3">
      <c r="A1549" s="1">
        <v>1548</v>
      </c>
      <c r="B1549" s="1">
        <v>11</v>
      </c>
      <c r="C1549" s="1" t="s">
        <v>6</v>
      </c>
      <c r="E1549" s="1">
        <v>1104</v>
      </c>
      <c r="F1549" s="1" t="s">
        <v>951</v>
      </c>
      <c r="G1549" s="1" t="s">
        <v>956</v>
      </c>
      <c r="H1549" s="1">
        <v>2021</v>
      </c>
      <c r="I1549" s="1">
        <v>322</v>
      </c>
      <c r="J1549" s="1">
        <v>4</v>
      </c>
      <c r="K1549" t="str">
        <f t="shared" si="48"/>
        <v>Kabupaten Aceh Tengah</v>
      </c>
      <c r="L1549" t="str">
        <f t="shared" si="49"/>
        <v>Kabupaten Aceh Tengah-2021</v>
      </c>
      <c r="M1549" s="1">
        <v>66.305308553933997</v>
      </c>
      <c r="N1549" t="str">
        <f>VLOOKUP(L1549,PPH!$E$2:$F$2057,2,FALSE)</f>
        <v>85.9</v>
      </c>
    </row>
    <row r="1550" spans="1:14" x14ac:dyDescent="0.3">
      <c r="A1550" s="1">
        <v>1549</v>
      </c>
      <c r="B1550" s="1">
        <v>11</v>
      </c>
      <c r="C1550" s="1" t="s">
        <v>6</v>
      </c>
      <c r="E1550" s="1">
        <v>1105</v>
      </c>
      <c r="F1550" s="1" t="s">
        <v>951</v>
      </c>
      <c r="G1550" s="1" t="s">
        <v>957</v>
      </c>
      <c r="H1550" s="1">
        <v>2021</v>
      </c>
      <c r="I1550" s="1">
        <v>173</v>
      </c>
      <c r="J1550" s="1">
        <v>6</v>
      </c>
      <c r="K1550" t="str">
        <f t="shared" si="48"/>
        <v>Kabupaten Aceh Barat</v>
      </c>
      <c r="L1550" t="str">
        <f t="shared" si="49"/>
        <v>Kabupaten Aceh Barat-2021</v>
      </c>
      <c r="M1550" s="1">
        <v>77.980015097269003</v>
      </c>
      <c r="N1550" t="str">
        <f>VLOOKUP(L1550,PPH!$E$2:$F$2057,2,FALSE)</f>
        <v>88.9</v>
      </c>
    </row>
    <row r="1551" spans="1:14" x14ac:dyDescent="0.3">
      <c r="A1551" s="1">
        <v>1550</v>
      </c>
      <c r="B1551" s="1">
        <v>11</v>
      </c>
      <c r="C1551" s="1" t="s">
        <v>6</v>
      </c>
      <c r="E1551" s="1">
        <v>1106</v>
      </c>
      <c r="F1551" s="1" t="s">
        <v>951</v>
      </c>
      <c r="G1551" s="1" t="s">
        <v>958</v>
      </c>
      <c r="H1551" s="1">
        <v>2021</v>
      </c>
      <c r="I1551" s="1">
        <v>67</v>
      </c>
      <c r="J1551" s="1">
        <v>6</v>
      </c>
      <c r="K1551" t="str">
        <f t="shared" si="48"/>
        <v>Kabupaten Aceh Besar</v>
      </c>
      <c r="L1551" t="str">
        <f t="shared" si="49"/>
        <v>Kabupaten Aceh Besar-2021</v>
      </c>
      <c r="M1551" s="1">
        <v>83.094866444968005</v>
      </c>
      <c r="N1551" t="str">
        <f>VLOOKUP(L1551,PPH!$E$2:$F$2057,2,FALSE)</f>
        <v>74.7</v>
      </c>
    </row>
    <row r="1552" spans="1:14" x14ac:dyDescent="0.3">
      <c r="A1552" s="1">
        <v>1551</v>
      </c>
      <c r="B1552" s="1">
        <v>11</v>
      </c>
      <c r="C1552" s="1" t="s">
        <v>6</v>
      </c>
      <c r="E1552" s="1">
        <v>1107</v>
      </c>
      <c r="F1552" s="1" t="s">
        <v>951</v>
      </c>
      <c r="G1552" s="1" t="s">
        <v>959</v>
      </c>
      <c r="H1552" s="1">
        <v>2021</v>
      </c>
      <c r="I1552" s="1">
        <v>223</v>
      </c>
      <c r="J1552" s="1">
        <v>5</v>
      </c>
      <c r="K1552" t="str">
        <f t="shared" si="48"/>
        <v>Kabupaten Pidie</v>
      </c>
      <c r="L1552" t="str">
        <f t="shared" si="49"/>
        <v>Kabupaten Pidie-2021</v>
      </c>
      <c r="M1552" s="1">
        <v>75.394050241052994</v>
      </c>
      <c r="N1552" t="str">
        <f>VLOOKUP(L1552,PPH!$E$2:$F$2057,2,FALSE)</f>
        <v>69.2</v>
      </c>
    </row>
    <row r="1553" spans="1:14" x14ac:dyDescent="0.3">
      <c r="A1553" s="1">
        <v>1552</v>
      </c>
      <c r="B1553" s="1">
        <v>11</v>
      </c>
      <c r="C1553" s="1" t="s">
        <v>6</v>
      </c>
      <c r="E1553" s="1">
        <v>1111</v>
      </c>
      <c r="F1553" s="1" t="s">
        <v>951</v>
      </c>
      <c r="G1553" s="1" t="s">
        <v>960</v>
      </c>
      <c r="H1553" s="1">
        <v>2021</v>
      </c>
      <c r="I1553" s="1">
        <v>125</v>
      </c>
      <c r="J1553" s="1">
        <v>6</v>
      </c>
      <c r="K1553" t="str">
        <f t="shared" si="48"/>
        <v>Kabupaten Bireuen</v>
      </c>
      <c r="L1553" t="str">
        <f t="shared" si="49"/>
        <v>Kabupaten Bireuen-2021</v>
      </c>
      <c r="M1553" s="1">
        <v>80.288037846299005</v>
      </c>
      <c r="N1553" t="str">
        <f>VLOOKUP(L1553,PPH!$E$2:$F$2057,2,FALSE)</f>
        <v>80.6</v>
      </c>
    </row>
    <row r="1554" spans="1:14" x14ac:dyDescent="0.3">
      <c r="A1554" s="1">
        <v>1553</v>
      </c>
      <c r="B1554" s="1">
        <v>11</v>
      </c>
      <c r="C1554" s="1" t="s">
        <v>6</v>
      </c>
      <c r="E1554" s="1">
        <v>1108</v>
      </c>
      <c r="F1554" s="1" t="s">
        <v>951</v>
      </c>
      <c r="G1554" s="1" t="s">
        <v>961</v>
      </c>
      <c r="H1554" s="1">
        <v>2021</v>
      </c>
      <c r="I1554" s="1">
        <v>188</v>
      </c>
      <c r="J1554" s="1">
        <v>6</v>
      </c>
      <c r="K1554" t="str">
        <f t="shared" si="48"/>
        <v>Kabupaten Aceh Utara</v>
      </c>
      <c r="L1554" t="str">
        <f t="shared" si="49"/>
        <v>Kabupaten Aceh Utara-2021</v>
      </c>
      <c r="M1554" s="1">
        <v>77.377735692160002</v>
      </c>
      <c r="N1554" t="str">
        <f>VLOOKUP(L1554,PPH!$E$2:$F$2057,2,FALSE)</f>
        <v>65.0</v>
      </c>
    </row>
    <row r="1555" spans="1:14" x14ac:dyDescent="0.3">
      <c r="A1555" s="1">
        <v>1554</v>
      </c>
      <c r="B1555" s="1">
        <v>11</v>
      </c>
      <c r="C1555" s="1" t="s">
        <v>6</v>
      </c>
      <c r="E1555" s="1">
        <v>1112</v>
      </c>
      <c r="F1555" s="1" t="s">
        <v>951</v>
      </c>
      <c r="G1555" s="1" t="s">
        <v>962</v>
      </c>
      <c r="H1555" s="1">
        <v>2021</v>
      </c>
      <c r="I1555" s="1">
        <v>205</v>
      </c>
      <c r="J1555" s="1">
        <v>6</v>
      </c>
      <c r="K1555" t="str">
        <f t="shared" si="48"/>
        <v>Kabupaten Aceh Barat Daya</v>
      </c>
      <c r="L1555" t="str">
        <f t="shared" si="49"/>
        <v>Kabupaten Aceh Barat Daya-2021</v>
      </c>
      <c r="M1555" s="1">
        <v>76.306458449565994</v>
      </c>
      <c r="N1555" t="str">
        <f>VLOOKUP(L1555,PPH!$E$2:$F$2057,2,FALSE)</f>
        <v>68.1</v>
      </c>
    </row>
    <row r="1556" spans="1:14" x14ac:dyDescent="0.3">
      <c r="A1556" s="1">
        <v>1555</v>
      </c>
      <c r="B1556" s="1">
        <v>11</v>
      </c>
      <c r="C1556" s="1" t="s">
        <v>6</v>
      </c>
      <c r="E1556" s="1">
        <v>1113</v>
      </c>
      <c r="F1556" s="1" t="s">
        <v>951</v>
      </c>
      <c r="G1556" s="1" t="s">
        <v>963</v>
      </c>
      <c r="H1556" s="1">
        <v>2021</v>
      </c>
      <c r="I1556" s="1">
        <v>248</v>
      </c>
      <c r="J1556" s="1">
        <v>5</v>
      </c>
      <c r="K1556" t="str">
        <f t="shared" si="48"/>
        <v>Kabupaten Gayo Lues</v>
      </c>
      <c r="L1556" t="str">
        <f t="shared" si="49"/>
        <v>Kabupaten Gayo Lues-2021</v>
      </c>
      <c r="M1556" s="1">
        <v>73.789394377373</v>
      </c>
      <c r="N1556" t="str">
        <f>VLOOKUP(L1556,PPH!$E$2:$F$2057,2,FALSE)</f>
        <v>90.6</v>
      </c>
    </row>
    <row r="1557" spans="1:14" x14ac:dyDescent="0.3">
      <c r="A1557" s="1">
        <v>1556</v>
      </c>
      <c r="B1557" s="1">
        <v>11</v>
      </c>
      <c r="C1557" s="1" t="s">
        <v>6</v>
      </c>
      <c r="E1557" s="1">
        <v>1116</v>
      </c>
      <c r="F1557" s="1" t="s">
        <v>951</v>
      </c>
      <c r="G1557" s="1" t="s">
        <v>964</v>
      </c>
      <c r="H1557" s="1">
        <v>2021</v>
      </c>
      <c r="I1557" s="1">
        <v>163</v>
      </c>
      <c r="J1557" s="1">
        <v>6</v>
      </c>
      <c r="K1557" t="str">
        <f t="shared" si="48"/>
        <v>Kabupaten Aceh Tamiang</v>
      </c>
      <c r="L1557" t="str">
        <f t="shared" si="49"/>
        <v>Kabupaten Aceh Tamiang-2021</v>
      </c>
      <c r="M1557" s="1">
        <v>78.812881965336004</v>
      </c>
      <c r="N1557" t="str">
        <f>VLOOKUP(L1557,PPH!$E$2:$F$2057,2,FALSE)</f>
        <v>76.8</v>
      </c>
    </row>
    <row r="1558" spans="1:14" x14ac:dyDescent="0.3">
      <c r="A1558" s="1">
        <v>1557</v>
      </c>
      <c r="B1558" s="1">
        <v>11</v>
      </c>
      <c r="C1558" s="1" t="s">
        <v>6</v>
      </c>
      <c r="E1558" s="1">
        <v>1115</v>
      </c>
      <c r="F1558" s="1" t="s">
        <v>951</v>
      </c>
      <c r="G1558" s="1" t="s">
        <v>965</v>
      </c>
      <c r="H1558" s="1">
        <v>2021</v>
      </c>
      <c r="I1558" s="1">
        <v>187</v>
      </c>
      <c r="J1558" s="1">
        <v>6</v>
      </c>
      <c r="K1558" t="str">
        <f t="shared" si="48"/>
        <v>Kabupaten Nagan Raya</v>
      </c>
      <c r="L1558" t="str">
        <f t="shared" si="49"/>
        <v>Kabupaten Nagan Raya-2021</v>
      </c>
      <c r="M1558" s="1">
        <v>77.408968209459005</v>
      </c>
      <c r="N1558" t="str">
        <f>VLOOKUP(L1558,PPH!$E$2:$F$2057,2,FALSE)</f>
        <v>86.7</v>
      </c>
    </row>
    <row r="1559" spans="1:14" x14ac:dyDescent="0.3">
      <c r="A1559" s="1">
        <v>1558</v>
      </c>
      <c r="B1559" s="1">
        <v>11</v>
      </c>
      <c r="C1559" s="1" t="s">
        <v>6</v>
      </c>
      <c r="E1559" s="1">
        <v>1114</v>
      </c>
      <c r="F1559" s="1" t="s">
        <v>951</v>
      </c>
      <c r="G1559" s="1" t="s">
        <v>966</v>
      </c>
      <c r="H1559" s="1">
        <v>2021</v>
      </c>
      <c r="I1559" s="1">
        <v>134</v>
      </c>
      <c r="J1559" s="1">
        <v>6</v>
      </c>
      <c r="K1559" t="str">
        <f t="shared" si="48"/>
        <v>Kabupaten Aceh Jaya</v>
      </c>
      <c r="L1559" t="str">
        <f t="shared" si="49"/>
        <v>Kabupaten Aceh Jaya-2021</v>
      </c>
      <c r="M1559" s="1">
        <v>79.952436612019994</v>
      </c>
      <c r="N1559" t="str">
        <f>VLOOKUP(L1559,PPH!$E$2:$F$2057,2,FALSE)</f>
        <v>80.7</v>
      </c>
    </row>
    <row r="1560" spans="1:14" x14ac:dyDescent="0.3">
      <c r="A1560" s="1">
        <v>1559</v>
      </c>
      <c r="B1560" s="1">
        <v>11</v>
      </c>
      <c r="C1560" s="1" t="s">
        <v>6</v>
      </c>
      <c r="E1560" s="1">
        <v>1117</v>
      </c>
      <c r="F1560" s="1" t="s">
        <v>951</v>
      </c>
      <c r="G1560" s="1" t="s">
        <v>967</v>
      </c>
      <c r="H1560" s="1">
        <v>2021</v>
      </c>
      <c r="I1560" s="1">
        <v>376</v>
      </c>
      <c r="J1560" s="1">
        <v>2</v>
      </c>
      <c r="K1560" t="str">
        <f t="shared" si="48"/>
        <v>Kabupaten Bener Meriah</v>
      </c>
      <c r="L1560" t="str">
        <f t="shared" si="49"/>
        <v>Kabupaten Bener Meriah-2021</v>
      </c>
      <c r="M1560" s="1">
        <v>49.972125380785002</v>
      </c>
      <c r="N1560" t="str">
        <f>VLOOKUP(L1560,PPH!$E$2:$F$2057,2,FALSE)</f>
        <v>82.2</v>
      </c>
    </row>
    <row r="1561" spans="1:14" x14ac:dyDescent="0.3">
      <c r="A1561" s="1">
        <v>1560</v>
      </c>
      <c r="B1561" s="1">
        <v>11</v>
      </c>
      <c r="C1561" s="1" t="s">
        <v>6</v>
      </c>
      <c r="E1561" s="1">
        <v>1118</v>
      </c>
      <c r="F1561" s="1" t="s">
        <v>951</v>
      </c>
      <c r="G1561" s="1" t="s">
        <v>968</v>
      </c>
      <c r="H1561" s="1">
        <v>2021</v>
      </c>
      <c r="I1561" s="1">
        <v>190</v>
      </c>
      <c r="J1561" s="1">
        <v>6</v>
      </c>
      <c r="K1561" t="str">
        <f t="shared" si="48"/>
        <v>Kabupaten Pidie Jaya</v>
      </c>
      <c r="L1561" t="str">
        <f t="shared" si="49"/>
        <v>Kabupaten Pidie Jaya-2021</v>
      </c>
      <c r="M1561" s="1">
        <v>77.235282010785994</v>
      </c>
      <c r="N1561" t="str">
        <f>VLOOKUP(L1561,PPH!$E$2:$F$2057,2,FALSE)</f>
        <v>79.4</v>
      </c>
    </row>
    <row r="1562" spans="1:14" x14ac:dyDescent="0.3">
      <c r="A1562" s="1">
        <v>1561</v>
      </c>
      <c r="B1562" s="1">
        <v>12</v>
      </c>
      <c r="C1562" s="1" t="s">
        <v>53</v>
      </c>
      <c r="E1562" s="1">
        <v>1204</v>
      </c>
      <c r="F1562" s="1" t="s">
        <v>951</v>
      </c>
      <c r="G1562" s="1" t="s">
        <v>969</v>
      </c>
      <c r="H1562" s="1">
        <v>2021</v>
      </c>
      <c r="I1562" s="1">
        <v>330</v>
      </c>
      <c r="J1562" s="1">
        <v>4</v>
      </c>
      <c r="K1562" t="str">
        <f t="shared" si="48"/>
        <v>Kabupaten Nias</v>
      </c>
      <c r="L1562" t="str">
        <f t="shared" si="49"/>
        <v>Kabupaten Nias-2021</v>
      </c>
      <c r="M1562" s="1">
        <v>65.293929878672003</v>
      </c>
      <c r="N1562" t="str">
        <f>VLOOKUP(L1562,PPH!$E$2:$F$2057,2,FALSE)</f>
        <v>76.5</v>
      </c>
    </row>
    <row r="1563" spans="1:14" x14ac:dyDescent="0.3">
      <c r="A1563" s="1">
        <v>1562</v>
      </c>
      <c r="B1563" s="1">
        <v>12</v>
      </c>
      <c r="C1563" s="1" t="s">
        <v>53</v>
      </c>
      <c r="E1563" s="1">
        <v>1213</v>
      </c>
      <c r="F1563" s="1" t="s">
        <v>951</v>
      </c>
      <c r="G1563" s="1" t="s">
        <v>970</v>
      </c>
      <c r="H1563" s="1">
        <v>2021</v>
      </c>
      <c r="I1563" s="1">
        <v>313</v>
      </c>
      <c r="J1563" s="1">
        <v>4</v>
      </c>
      <c r="K1563" t="str">
        <f t="shared" si="48"/>
        <v>Kabupaten Mandailing Natal</v>
      </c>
      <c r="L1563" t="str">
        <f t="shared" si="49"/>
        <v>Kabupaten Mandailing Natal-2021</v>
      </c>
      <c r="M1563" s="1">
        <v>67.309802893305005</v>
      </c>
      <c r="N1563" t="str">
        <f>VLOOKUP(L1563,PPH!$E$2:$F$2057,2,FALSE)</f>
        <v>73.8</v>
      </c>
    </row>
    <row r="1564" spans="1:14" x14ac:dyDescent="0.3">
      <c r="A1564" s="1">
        <v>1563</v>
      </c>
      <c r="B1564" s="1">
        <v>12</v>
      </c>
      <c r="C1564" s="1" t="s">
        <v>53</v>
      </c>
      <c r="E1564" s="1">
        <v>1203</v>
      </c>
      <c r="F1564" s="1" t="s">
        <v>951</v>
      </c>
      <c r="G1564" s="1" t="s">
        <v>971</v>
      </c>
      <c r="H1564" s="1">
        <v>2021</v>
      </c>
      <c r="I1564" s="1">
        <v>242</v>
      </c>
      <c r="J1564" s="1">
        <v>5</v>
      </c>
      <c r="K1564" t="str">
        <f t="shared" si="48"/>
        <v>Kabupaten Tapanuli Selatan</v>
      </c>
      <c r="L1564" t="str">
        <f t="shared" si="49"/>
        <v>Kabupaten Tapanuli Selatan-2021</v>
      </c>
      <c r="M1564" s="1">
        <v>74.164643393364003</v>
      </c>
      <c r="N1564" t="str">
        <f>VLOOKUP(L1564,PPH!$E$2:$F$2057,2,FALSE)</f>
        <v>79.4</v>
      </c>
    </row>
    <row r="1565" spans="1:14" x14ac:dyDescent="0.3">
      <c r="A1565" s="1">
        <v>1564</v>
      </c>
      <c r="B1565" s="1">
        <v>12</v>
      </c>
      <c r="C1565" s="1" t="s">
        <v>53</v>
      </c>
      <c r="E1565" s="1">
        <v>1201</v>
      </c>
      <c r="F1565" s="1" t="s">
        <v>951</v>
      </c>
      <c r="G1565" s="1" t="s">
        <v>972</v>
      </c>
      <c r="H1565" s="1">
        <v>2021</v>
      </c>
      <c r="I1565" s="1">
        <v>292</v>
      </c>
      <c r="J1565" s="1">
        <v>5</v>
      </c>
      <c r="K1565" t="str">
        <f t="shared" si="48"/>
        <v>Kabupaten Tapanuli Tengah</v>
      </c>
      <c r="L1565" t="str">
        <f t="shared" si="49"/>
        <v>Kabupaten Tapanuli Tengah-2021</v>
      </c>
      <c r="M1565" s="1">
        <v>70.193658458467993</v>
      </c>
      <c r="N1565" t="str">
        <f>VLOOKUP(L1565,PPH!$E$2:$F$2057,2,FALSE)</f>
        <v>77.9</v>
      </c>
    </row>
    <row r="1566" spans="1:14" x14ac:dyDescent="0.3">
      <c r="A1566" s="1">
        <v>1565</v>
      </c>
      <c r="B1566" s="1">
        <v>12</v>
      </c>
      <c r="C1566" s="1" t="s">
        <v>53</v>
      </c>
      <c r="E1566" s="1">
        <v>1202</v>
      </c>
      <c r="F1566" s="1" t="s">
        <v>951</v>
      </c>
      <c r="G1566" s="1" t="s">
        <v>973</v>
      </c>
      <c r="H1566" s="1">
        <v>2021</v>
      </c>
      <c r="I1566" s="1">
        <v>180</v>
      </c>
      <c r="J1566" s="1">
        <v>6</v>
      </c>
      <c r="K1566" t="str">
        <f t="shared" si="48"/>
        <v>Kabupaten Tapanuli Utara</v>
      </c>
      <c r="L1566" t="str">
        <f t="shared" si="49"/>
        <v>Kabupaten Tapanuli Utara-2021</v>
      </c>
      <c r="M1566" s="1">
        <v>77.702163966084996</v>
      </c>
      <c r="N1566" t="str">
        <f>VLOOKUP(L1566,PPH!$E$2:$F$2057,2,FALSE)</f>
        <v>83.5</v>
      </c>
    </row>
    <row r="1567" spans="1:14" x14ac:dyDescent="0.3">
      <c r="A1567" s="1">
        <v>1566</v>
      </c>
      <c r="B1567" s="1">
        <v>12</v>
      </c>
      <c r="C1567" s="1" t="s">
        <v>53</v>
      </c>
      <c r="E1567" s="1">
        <v>1212</v>
      </c>
      <c r="F1567" s="1" t="s">
        <v>951</v>
      </c>
      <c r="G1567" s="1" t="s">
        <v>974</v>
      </c>
      <c r="H1567" s="1">
        <v>2021</v>
      </c>
      <c r="I1567" s="1">
        <v>103</v>
      </c>
      <c r="J1567" s="1">
        <v>6</v>
      </c>
      <c r="K1567" t="str">
        <f t="shared" si="48"/>
        <v>Kabupaten Toba Samosir</v>
      </c>
      <c r="L1567" t="str">
        <f t="shared" si="49"/>
        <v>Kabupaten Toba Samosir-2021</v>
      </c>
      <c r="M1567" s="1">
        <v>81.265594307567</v>
      </c>
      <c r="N1567" t="str">
        <f>VLOOKUP(L1567,PPH!$E$2:$F$2057,2,FALSE)</f>
        <v>89.8</v>
      </c>
    </row>
    <row r="1568" spans="1:14" x14ac:dyDescent="0.3">
      <c r="A1568" s="1">
        <v>1567</v>
      </c>
      <c r="B1568" s="1">
        <v>12</v>
      </c>
      <c r="C1568" s="1" t="s">
        <v>53</v>
      </c>
      <c r="E1568" s="1">
        <v>1210</v>
      </c>
      <c r="F1568" s="1" t="s">
        <v>951</v>
      </c>
      <c r="G1568" s="1" t="s">
        <v>975</v>
      </c>
      <c r="H1568" s="1">
        <v>2021</v>
      </c>
      <c r="I1568" s="1">
        <v>235</v>
      </c>
      <c r="J1568" s="1">
        <v>5</v>
      </c>
      <c r="K1568" t="str">
        <f t="shared" si="48"/>
        <v>Kabupaten Labuhan Batu</v>
      </c>
      <c r="L1568" t="str">
        <f t="shared" si="49"/>
        <v>Kabupaten Labuhan Batu-2021</v>
      </c>
      <c r="M1568" s="1">
        <v>74.475731722755</v>
      </c>
      <c r="N1568" t="str">
        <f>VLOOKUP(L1568,PPH!$E$2:$F$2057,2,FALSE)</f>
        <v>71.3</v>
      </c>
    </row>
    <row r="1569" spans="1:14" x14ac:dyDescent="0.3">
      <c r="A1569" s="1">
        <v>1568</v>
      </c>
      <c r="B1569" s="1">
        <v>12</v>
      </c>
      <c r="C1569" s="1" t="s">
        <v>53</v>
      </c>
      <c r="E1569" s="1">
        <v>1209</v>
      </c>
      <c r="F1569" s="1" t="s">
        <v>951</v>
      </c>
      <c r="G1569" s="1" t="s">
        <v>976</v>
      </c>
      <c r="H1569" s="1">
        <v>2021</v>
      </c>
      <c r="I1569" s="1">
        <v>243</v>
      </c>
      <c r="J1569" s="1">
        <v>5</v>
      </c>
      <c r="K1569" t="str">
        <f t="shared" si="48"/>
        <v>Kabupaten Asahan</v>
      </c>
      <c r="L1569" t="str">
        <f t="shared" si="49"/>
        <v>Kabupaten Asahan-2021</v>
      </c>
      <c r="M1569" s="1">
        <v>74.104456301491993</v>
      </c>
      <c r="N1569" t="str">
        <f>VLOOKUP(L1569,PPH!$E$2:$F$2057,2,FALSE)</f>
        <v>82.7</v>
      </c>
    </row>
    <row r="1570" spans="1:14" x14ac:dyDescent="0.3">
      <c r="A1570" s="1">
        <v>1569</v>
      </c>
      <c r="B1570" s="1">
        <v>12</v>
      </c>
      <c r="C1570" s="1" t="s">
        <v>53</v>
      </c>
      <c r="E1570" s="1">
        <v>1208</v>
      </c>
      <c r="F1570" s="1" t="s">
        <v>951</v>
      </c>
      <c r="G1570" s="1" t="s">
        <v>977</v>
      </c>
      <c r="H1570" s="1">
        <v>2021</v>
      </c>
      <c r="I1570" s="1">
        <v>93</v>
      </c>
      <c r="J1570" s="1">
        <v>6</v>
      </c>
      <c r="K1570" t="str">
        <f t="shared" si="48"/>
        <v>Kabupaten Simalungun</v>
      </c>
      <c r="L1570" t="str">
        <f t="shared" si="49"/>
        <v>Kabupaten Simalungun-2021</v>
      </c>
      <c r="M1570" s="1">
        <v>81.768877382905004</v>
      </c>
      <c r="N1570" t="str">
        <f>VLOOKUP(L1570,PPH!$E$2:$F$2057,2,FALSE)</f>
        <v>87.3</v>
      </c>
    </row>
    <row r="1571" spans="1:14" x14ac:dyDescent="0.3">
      <c r="A1571" s="1">
        <v>1570</v>
      </c>
      <c r="B1571" s="1">
        <v>12</v>
      </c>
      <c r="C1571" s="1" t="s">
        <v>53</v>
      </c>
      <c r="E1571" s="1">
        <v>1211</v>
      </c>
      <c r="F1571" s="1" t="s">
        <v>951</v>
      </c>
      <c r="G1571" s="1" t="s">
        <v>978</v>
      </c>
      <c r="H1571" s="1">
        <v>2021</v>
      </c>
      <c r="I1571" s="1">
        <v>116</v>
      </c>
      <c r="J1571" s="1">
        <v>6</v>
      </c>
      <c r="K1571" t="str">
        <f t="shared" si="48"/>
        <v>Kabupaten Dairi</v>
      </c>
      <c r="L1571" t="str">
        <f t="shared" si="49"/>
        <v>Kabupaten Dairi-2021</v>
      </c>
      <c r="M1571" s="1">
        <v>80.705025062686005</v>
      </c>
      <c r="N1571" t="str">
        <f>VLOOKUP(L1571,PPH!$E$2:$F$2057,2,FALSE)</f>
        <v>81.1</v>
      </c>
    </row>
    <row r="1572" spans="1:14" x14ac:dyDescent="0.3">
      <c r="A1572" s="1">
        <v>1571</v>
      </c>
      <c r="B1572" s="1">
        <v>12</v>
      </c>
      <c r="C1572" s="1" t="s">
        <v>53</v>
      </c>
      <c r="E1572" s="1">
        <v>1206</v>
      </c>
      <c r="F1572" s="1" t="s">
        <v>951</v>
      </c>
      <c r="G1572" s="1" t="s">
        <v>979</v>
      </c>
      <c r="H1572" s="1">
        <v>2021</v>
      </c>
      <c r="I1572" s="1">
        <v>64</v>
      </c>
      <c r="J1572" s="1">
        <v>6</v>
      </c>
      <c r="K1572" t="str">
        <f t="shared" si="48"/>
        <v>Kabupaten Karo</v>
      </c>
      <c r="L1572" t="str">
        <f t="shared" si="49"/>
        <v>Kabupaten Karo-2021</v>
      </c>
      <c r="M1572" s="1">
        <v>83.215240762777</v>
      </c>
      <c r="N1572" t="str">
        <f>VLOOKUP(L1572,PPH!$E$2:$F$2057,2,FALSE)</f>
        <v>87.0</v>
      </c>
    </row>
    <row r="1573" spans="1:14" x14ac:dyDescent="0.3">
      <c r="A1573" s="1">
        <v>1572</v>
      </c>
      <c r="B1573" s="1">
        <v>12</v>
      </c>
      <c r="C1573" s="1" t="s">
        <v>53</v>
      </c>
      <c r="E1573" s="1">
        <v>1207</v>
      </c>
      <c r="F1573" s="1" t="s">
        <v>951</v>
      </c>
      <c r="G1573" s="1" t="s">
        <v>980</v>
      </c>
      <c r="H1573" s="1">
        <v>2021</v>
      </c>
      <c r="I1573" s="1">
        <v>21</v>
      </c>
      <c r="J1573" s="1">
        <v>6</v>
      </c>
      <c r="K1573" t="str">
        <f t="shared" si="48"/>
        <v>Kabupaten Deli Serdang</v>
      </c>
      <c r="L1573" t="str">
        <f t="shared" si="49"/>
        <v>Kabupaten Deli Serdang-2021</v>
      </c>
      <c r="M1573" s="1">
        <v>85.663310898698001</v>
      </c>
      <c r="N1573" t="str">
        <f>VLOOKUP(L1573,PPH!$E$2:$F$2057,2,FALSE)</f>
        <v>88.1</v>
      </c>
    </row>
    <row r="1574" spans="1:14" x14ac:dyDescent="0.3">
      <c r="A1574" s="1">
        <v>1573</v>
      </c>
      <c r="B1574" s="1">
        <v>12</v>
      </c>
      <c r="C1574" s="1" t="s">
        <v>53</v>
      </c>
      <c r="E1574" s="1">
        <v>1205</v>
      </c>
      <c r="F1574" s="1" t="s">
        <v>951</v>
      </c>
      <c r="G1574" s="1" t="s">
        <v>981</v>
      </c>
      <c r="H1574" s="1">
        <v>2021</v>
      </c>
      <c r="I1574" s="1">
        <v>164</v>
      </c>
      <c r="J1574" s="1">
        <v>6</v>
      </c>
      <c r="K1574" t="str">
        <f t="shared" si="48"/>
        <v>Kabupaten Langkat</v>
      </c>
      <c r="L1574" t="str">
        <f t="shared" si="49"/>
        <v>Kabupaten Langkat-2021</v>
      </c>
      <c r="M1574" s="1">
        <v>78.799791959581995</v>
      </c>
      <c r="N1574" t="str">
        <f>VLOOKUP(L1574,PPH!$E$2:$F$2057,2,FALSE)</f>
        <v>82.9</v>
      </c>
    </row>
    <row r="1575" spans="1:14" x14ac:dyDescent="0.3">
      <c r="A1575" s="1">
        <v>1574</v>
      </c>
      <c r="B1575" s="1">
        <v>12</v>
      </c>
      <c r="C1575" s="1" t="s">
        <v>53</v>
      </c>
      <c r="E1575" s="1">
        <v>1214</v>
      </c>
      <c r="F1575" s="1" t="s">
        <v>951</v>
      </c>
      <c r="G1575" s="1" t="s">
        <v>982</v>
      </c>
      <c r="H1575" s="1">
        <v>2021</v>
      </c>
      <c r="I1575" s="1">
        <v>334</v>
      </c>
      <c r="J1575" s="1">
        <v>4</v>
      </c>
      <c r="K1575" t="str">
        <f t="shared" si="48"/>
        <v>Kabupaten Nias Selatan</v>
      </c>
      <c r="L1575" t="str">
        <f t="shared" si="49"/>
        <v>Kabupaten Nias Selatan-2021</v>
      </c>
      <c r="M1575" s="1">
        <v>63.542050057080999</v>
      </c>
      <c r="N1575" t="str">
        <f>VLOOKUP(L1575,PPH!$E$2:$F$2057,2,FALSE)</f>
        <v>69.1</v>
      </c>
    </row>
    <row r="1576" spans="1:14" x14ac:dyDescent="0.3">
      <c r="A1576" s="1">
        <v>1575</v>
      </c>
      <c r="B1576" s="1">
        <v>12</v>
      </c>
      <c r="C1576" s="1" t="s">
        <v>53</v>
      </c>
      <c r="E1576" s="1">
        <v>1216</v>
      </c>
      <c r="F1576" s="1" t="s">
        <v>951</v>
      </c>
      <c r="G1576" s="1" t="s">
        <v>983</v>
      </c>
      <c r="H1576" s="1">
        <v>2021</v>
      </c>
      <c r="I1576" s="1">
        <v>222</v>
      </c>
      <c r="J1576" s="1">
        <v>5</v>
      </c>
      <c r="K1576" t="str">
        <f t="shared" si="48"/>
        <v>Kabupaten Humbang Hasundutan</v>
      </c>
      <c r="L1576" t="str">
        <f t="shared" si="49"/>
        <v>Kabupaten Humbang Hasundutan-2021</v>
      </c>
      <c r="M1576" s="1">
        <v>75.511848919296</v>
      </c>
      <c r="N1576" t="str">
        <f>VLOOKUP(L1576,PPH!$E$2:$F$2057,2,FALSE)</f>
        <v>85.8</v>
      </c>
    </row>
    <row r="1577" spans="1:14" x14ac:dyDescent="0.3">
      <c r="A1577" s="1">
        <v>1576</v>
      </c>
      <c r="B1577" s="1">
        <v>12</v>
      </c>
      <c r="C1577" s="1" t="s">
        <v>53</v>
      </c>
      <c r="E1577" s="1">
        <v>1215</v>
      </c>
      <c r="F1577" s="1" t="s">
        <v>951</v>
      </c>
      <c r="G1577" s="1" t="s">
        <v>984</v>
      </c>
      <c r="H1577" s="1">
        <v>2021</v>
      </c>
      <c r="I1577" s="1">
        <v>283</v>
      </c>
      <c r="J1577" s="1">
        <v>5</v>
      </c>
      <c r="K1577" t="str">
        <f t="shared" si="48"/>
        <v>Kabupaten Pakpak Bharat</v>
      </c>
      <c r="L1577" t="str">
        <f t="shared" si="49"/>
        <v>Kabupaten Pakpak Bharat-2021</v>
      </c>
      <c r="M1577" s="1">
        <v>71.115801365381003</v>
      </c>
      <c r="N1577" t="str">
        <f>VLOOKUP(L1577,PPH!$E$2:$F$2057,2,FALSE)</f>
        <v>83.0</v>
      </c>
    </row>
    <row r="1578" spans="1:14" x14ac:dyDescent="0.3">
      <c r="A1578" s="1">
        <v>1577</v>
      </c>
      <c r="B1578" s="1">
        <v>12</v>
      </c>
      <c r="C1578" s="1" t="s">
        <v>53</v>
      </c>
      <c r="E1578" s="1">
        <v>1217</v>
      </c>
      <c r="F1578" s="1" t="s">
        <v>951</v>
      </c>
      <c r="G1578" s="1" t="s">
        <v>985</v>
      </c>
      <c r="H1578" s="1">
        <v>2021</v>
      </c>
      <c r="I1578" s="1">
        <v>183</v>
      </c>
      <c r="J1578" s="1">
        <v>6</v>
      </c>
      <c r="K1578" t="str">
        <f t="shared" si="48"/>
        <v>Kabupaten Samosir</v>
      </c>
      <c r="L1578" t="str">
        <f t="shared" si="49"/>
        <v>Kabupaten Samosir-2021</v>
      </c>
      <c r="M1578" s="1">
        <v>77.602024742259005</v>
      </c>
      <c r="N1578" t="str">
        <f>VLOOKUP(L1578,PPH!$E$2:$F$2057,2,FALSE)</f>
        <v>86.7</v>
      </c>
    </row>
    <row r="1579" spans="1:14" x14ac:dyDescent="0.3">
      <c r="A1579" s="1">
        <v>1578</v>
      </c>
      <c r="B1579" s="1">
        <v>12</v>
      </c>
      <c r="C1579" s="1" t="s">
        <v>53</v>
      </c>
      <c r="E1579" s="1">
        <v>1218</v>
      </c>
      <c r="F1579" s="1" t="s">
        <v>951</v>
      </c>
      <c r="G1579" s="1" t="s">
        <v>986</v>
      </c>
      <c r="H1579" s="1">
        <v>2021</v>
      </c>
      <c r="I1579" s="1">
        <v>63</v>
      </c>
      <c r="J1579" s="1">
        <v>6</v>
      </c>
      <c r="K1579" t="str">
        <f t="shared" si="48"/>
        <v>Kabupaten Serdang Bedagai</v>
      </c>
      <c r="L1579" t="str">
        <f t="shared" si="49"/>
        <v>Kabupaten Serdang Bedagai-2021</v>
      </c>
      <c r="M1579" s="1">
        <v>83.225147789855001</v>
      </c>
      <c r="N1579" t="str">
        <f>VLOOKUP(L1579,PPH!$E$2:$F$2057,2,FALSE)</f>
        <v>84.1</v>
      </c>
    </row>
    <row r="1580" spans="1:14" x14ac:dyDescent="0.3">
      <c r="A1580" s="1">
        <v>1579</v>
      </c>
      <c r="B1580" s="1">
        <v>12</v>
      </c>
      <c r="C1580" s="1" t="s">
        <v>53</v>
      </c>
      <c r="E1580" s="1">
        <v>1219</v>
      </c>
      <c r="F1580" s="1" t="s">
        <v>951</v>
      </c>
      <c r="G1580" s="1" t="s">
        <v>987</v>
      </c>
      <c r="H1580" s="1">
        <v>2021</v>
      </c>
      <c r="I1580" s="1">
        <v>212</v>
      </c>
      <c r="J1580" s="1">
        <v>6</v>
      </c>
      <c r="K1580" t="str">
        <f t="shared" si="48"/>
        <v>Kabupaten Batu Bara</v>
      </c>
      <c r="L1580" t="str">
        <f t="shared" si="49"/>
        <v>Kabupaten Batu Bara-2021</v>
      </c>
      <c r="M1580" s="1">
        <v>76.150892018872995</v>
      </c>
      <c r="N1580" t="str">
        <f>VLOOKUP(L1580,PPH!$E$2:$F$2057,2,FALSE)</f>
        <v>84.1</v>
      </c>
    </row>
    <row r="1581" spans="1:14" x14ac:dyDescent="0.3">
      <c r="A1581" s="1">
        <v>1580</v>
      </c>
      <c r="B1581" s="1">
        <v>12</v>
      </c>
      <c r="C1581" s="1" t="s">
        <v>53</v>
      </c>
      <c r="E1581" s="1">
        <v>1220</v>
      </c>
      <c r="F1581" s="1" t="s">
        <v>951</v>
      </c>
      <c r="G1581" s="1" t="s">
        <v>988</v>
      </c>
      <c r="H1581" s="1">
        <v>2021</v>
      </c>
      <c r="I1581" s="1">
        <v>306</v>
      </c>
      <c r="J1581" s="1">
        <v>5</v>
      </c>
      <c r="K1581" t="str">
        <f t="shared" si="48"/>
        <v>Kabupaten Padang Lawas Utara</v>
      </c>
      <c r="L1581" t="str">
        <f t="shared" si="49"/>
        <v>Kabupaten Padang Lawas Utara-2021</v>
      </c>
      <c r="M1581" s="1">
        <v>68.555883171928997</v>
      </c>
      <c r="N1581" t="str">
        <f>VLOOKUP(L1581,PPH!$E$2:$F$2057,2,FALSE)</f>
        <v>74.9</v>
      </c>
    </row>
    <row r="1582" spans="1:14" x14ac:dyDescent="0.3">
      <c r="A1582" s="1">
        <v>1581</v>
      </c>
      <c r="B1582" s="1">
        <v>12</v>
      </c>
      <c r="C1582" s="1" t="s">
        <v>53</v>
      </c>
      <c r="E1582" s="1">
        <v>1221</v>
      </c>
      <c r="F1582" s="1" t="s">
        <v>951</v>
      </c>
      <c r="G1582" s="1" t="s">
        <v>989</v>
      </c>
      <c r="H1582" s="1">
        <v>2021</v>
      </c>
      <c r="I1582" s="1">
        <v>294</v>
      </c>
      <c r="J1582" s="1">
        <v>5</v>
      </c>
      <c r="K1582" t="str">
        <f t="shared" si="48"/>
        <v>Kabupaten Padang Lawas</v>
      </c>
      <c r="L1582" t="str">
        <f t="shared" si="49"/>
        <v>Kabupaten Padang Lawas-2021</v>
      </c>
      <c r="M1582" s="1">
        <v>69.989310568990007</v>
      </c>
      <c r="N1582" t="str">
        <f>VLOOKUP(L1582,PPH!$E$2:$F$2057,2,FALSE)</f>
        <v>76.7</v>
      </c>
    </row>
    <row r="1583" spans="1:14" x14ac:dyDescent="0.3">
      <c r="A1583" s="1">
        <v>1582</v>
      </c>
      <c r="B1583" s="1">
        <v>12</v>
      </c>
      <c r="C1583" s="1" t="s">
        <v>53</v>
      </c>
      <c r="E1583" s="1">
        <v>1222</v>
      </c>
      <c r="F1583" s="1" t="s">
        <v>951</v>
      </c>
      <c r="G1583" s="1" t="s">
        <v>990</v>
      </c>
      <c r="H1583" s="1">
        <v>2021</v>
      </c>
      <c r="I1583" s="1">
        <v>364</v>
      </c>
      <c r="J1583" s="1">
        <v>3</v>
      </c>
      <c r="K1583" t="str">
        <f t="shared" si="48"/>
        <v>Kabupaten Labuhan Batu Selatan</v>
      </c>
      <c r="L1583" t="str">
        <f t="shared" si="49"/>
        <v>Kabupaten Labuhan Batu Selatan-2021</v>
      </c>
      <c r="M1583" s="1">
        <v>54.14743014031</v>
      </c>
      <c r="N1583" t="str">
        <f>VLOOKUP(L1583,PPH!$E$2:$F$2057,2,FALSE)</f>
        <v>85.5</v>
      </c>
    </row>
    <row r="1584" spans="1:14" x14ac:dyDescent="0.3">
      <c r="A1584" s="1">
        <v>1583</v>
      </c>
      <c r="B1584" s="1">
        <v>12</v>
      </c>
      <c r="C1584" s="1" t="s">
        <v>53</v>
      </c>
      <c r="E1584" s="1">
        <v>1223</v>
      </c>
      <c r="F1584" s="1" t="s">
        <v>951</v>
      </c>
      <c r="G1584" s="1" t="s">
        <v>991</v>
      </c>
      <c r="H1584" s="1">
        <v>2021</v>
      </c>
      <c r="I1584" s="1">
        <v>234</v>
      </c>
      <c r="J1584" s="1">
        <v>5</v>
      </c>
      <c r="K1584" t="str">
        <f t="shared" si="48"/>
        <v>Kabupaten Labuhan Batu Utara</v>
      </c>
      <c r="L1584" t="str">
        <f t="shared" si="49"/>
        <v>Kabupaten Labuhan Batu Utara-2021</v>
      </c>
      <c r="M1584" s="1">
        <v>74.488009309190005</v>
      </c>
      <c r="N1584" t="str">
        <f>VLOOKUP(L1584,PPH!$E$2:$F$2057,2,FALSE)</f>
        <v>82.6</v>
      </c>
    </row>
    <row r="1585" spans="1:14" x14ac:dyDescent="0.3">
      <c r="A1585" s="1">
        <v>1584</v>
      </c>
      <c r="B1585" s="1">
        <v>12</v>
      </c>
      <c r="C1585" s="1" t="s">
        <v>53</v>
      </c>
      <c r="E1585" s="1">
        <v>1224</v>
      </c>
      <c r="F1585" s="1" t="s">
        <v>951</v>
      </c>
      <c r="G1585" s="1" t="s">
        <v>992</v>
      </c>
      <c r="H1585" s="1">
        <v>2021</v>
      </c>
      <c r="I1585" s="1">
        <v>317</v>
      </c>
      <c r="J1585" s="1">
        <v>4</v>
      </c>
      <c r="K1585" t="str">
        <f t="shared" si="48"/>
        <v>Kabupaten Nias Utara</v>
      </c>
      <c r="L1585" t="str">
        <f t="shared" si="49"/>
        <v>Kabupaten Nias Utara-2021</v>
      </c>
      <c r="M1585" s="1">
        <v>66.601362763227996</v>
      </c>
      <c r="N1585" t="str">
        <f>VLOOKUP(L1585,PPH!$E$2:$F$2057,2,FALSE)</f>
        <v>67.7</v>
      </c>
    </row>
    <row r="1586" spans="1:14" x14ac:dyDescent="0.3">
      <c r="A1586" s="1">
        <v>1585</v>
      </c>
      <c r="B1586" s="1">
        <v>12</v>
      </c>
      <c r="C1586" s="1" t="s">
        <v>53</v>
      </c>
      <c r="E1586" s="1">
        <v>1225</v>
      </c>
      <c r="F1586" s="1" t="s">
        <v>951</v>
      </c>
      <c r="G1586" s="1" t="s">
        <v>993</v>
      </c>
      <c r="H1586" s="1">
        <v>2021</v>
      </c>
      <c r="I1586" s="1">
        <v>340</v>
      </c>
      <c r="J1586" s="1">
        <v>4</v>
      </c>
      <c r="K1586" t="str">
        <f t="shared" si="48"/>
        <v>Kabupaten Nias Barat</v>
      </c>
      <c r="L1586" t="str">
        <f t="shared" si="49"/>
        <v>Kabupaten Nias Barat-2021</v>
      </c>
      <c r="M1586" s="1">
        <v>61.294218517901001</v>
      </c>
      <c r="N1586" t="str">
        <f>VLOOKUP(L1586,PPH!$E$2:$F$2057,2,FALSE)</f>
        <v>67.6</v>
      </c>
    </row>
    <row r="1587" spans="1:14" x14ac:dyDescent="0.3">
      <c r="A1587" s="1">
        <v>1586</v>
      </c>
      <c r="B1587" s="1">
        <v>13</v>
      </c>
      <c r="C1587" s="1" t="s">
        <v>116</v>
      </c>
      <c r="E1587" s="1">
        <v>1309</v>
      </c>
      <c r="F1587" s="1" t="s">
        <v>951</v>
      </c>
      <c r="G1587" s="1" t="s">
        <v>994</v>
      </c>
      <c r="H1587" s="1">
        <v>2021</v>
      </c>
      <c r="I1587" s="1">
        <v>394</v>
      </c>
      <c r="J1587" s="1">
        <v>1</v>
      </c>
      <c r="K1587" t="str">
        <f t="shared" si="48"/>
        <v>Kabupaten Kepulauan Mentawai</v>
      </c>
      <c r="L1587" t="str">
        <f t="shared" si="49"/>
        <v>Kabupaten Kepulauan Mentawai-2021</v>
      </c>
      <c r="M1587" s="1">
        <v>37.665395224484001</v>
      </c>
      <c r="N1587" t="str">
        <f>VLOOKUP(L1587,PPH!$E$2:$F$2057,2,FALSE)</f>
        <v>84.9</v>
      </c>
    </row>
    <row r="1588" spans="1:14" x14ac:dyDescent="0.3">
      <c r="A1588" s="1">
        <v>1587</v>
      </c>
      <c r="B1588" s="1">
        <v>13</v>
      </c>
      <c r="C1588" s="1" t="s">
        <v>116</v>
      </c>
      <c r="E1588" s="1">
        <v>1301</v>
      </c>
      <c r="F1588" s="1" t="s">
        <v>951</v>
      </c>
      <c r="G1588" s="1" t="s">
        <v>995</v>
      </c>
      <c r="H1588" s="1">
        <v>2021</v>
      </c>
      <c r="I1588" s="1">
        <v>25</v>
      </c>
      <c r="J1588" s="1">
        <v>6</v>
      </c>
      <c r="K1588" t="str">
        <f t="shared" si="48"/>
        <v>Kabupaten Pesisir Selatan</v>
      </c>
      <c r="L1588" t="str">
        <f t="shared" si="49"/>
        <v>Kabupaten Pesisir Selatan-2021</v>
      </c>
      <c r="M1588" s="1">
        <v>85.475614638788002</v>
      </c>
      <c r="N1588" t="str">
        <f>VLOOKUP(L1588,PPH!$E$2:$F$2057,2,FALSE)</f>
        <v>80.4</v>
      </c>
    </row>
    <row r="1589" spans="1:14" x14ac:dyDescent="0.3">
      <c r="A1589" s="1">
        <v>1588</v>
      </c>
      <c r="B1589" s="1">
        <v>13</v>
      </c>
      <c r="C1589" s="1" t="s">
        <v>116</v>
      </c>
      <c r="E1589" s="1">
        <v>1302</v>
      </c>
      <c r="F1589" s="1" t="s">
        <v>951</v>
      </c>
      <c r="G1589" s="1" t="s">
        <v>996</v>
      </c>
      <c r="H1589" s="1">
        <v>2021</v>
      </c>
      <c r="I1589" s="1">
        <v>144</v>
      </c>
      <c r="J1589" s="1">
        <v>6</v>
      </c>
      <c r="K1589" t="str">
        <f t="shared" si="48"/>
        <v>Kabupaten Solok</v>
      </c>
      <c r="L1589" t="str">
        <f t="shared" si="49"/>
        <v>Kabupaten Solok-2021</v>
      </c>
      <c r="M1589" s="1">
        <v>79.594998871258994</v>
      </c>
      <c r="N1589" t="str">
        <f>VLOOKUP(L1589,PPH!$E$2:$F$2057,2,FALSE)</f>
        <v>78.6</v>
      </c>
    </row>
    <row r="1590" spans="1:14" x14ac:dyDescent="0.3">
      <c r="A1590" s="1">
        <v>1589</v>
      </c>
      <c r="B1590" s="1">
        <v>13</v>
      </c>
      <c r="C1590" s="1" t="s">
        <v>116</v>
      </c>
      <c r="E1590" s="1">
        <v>1303</v>
      </c>
      <c r="F1590" s="1" t="s">
        <v>951</v>
      </c>
      <c r="G1590" s="1" t="s">
        <v>997</v>
      </c>
      <c r="H1590" s="1">
        <v>2021</v>
      </c>
      <c r="I1590" s="1">
        <v>160</v>
      </c>
      <c r="J1590" s="1">
        <v>6</v>
      </c>
      <c r="K1590" t="str">
        <f t="shared" si="48"/>
        <v>Kabupaten Sijunjung</v>
      </c>
      <c r="L1590" t="str">
        <f t="shared" si="49"/>
        <v>Kabupaten Sijunjung-2021</v>
      </c>
      <c r="M1590" s="1">
        <v>78.876641849121995</v>
      </c>
      <c r="N1590" t="str">
        <f>VLOOKUP(L1590,PPH!$E$2:$F$2057,2,FALSE)</f>
        <v>82.0</v>
      </c>
    </row>
    <row r="1591" spans="1:14" x14ac:dyDescent="0.3">
      <c r="A1591" s="1">
        <v>1590</v>
      </c>
      <c r="B1591" s="1">
        <v>13</v>
      </c>
      <c r="C1591" s="1" t="s">
        <v>116</v>
      </c>
      <c r="E1591" s="1">
        <v>1304</v>
      </c>
      <c r="F1591" s="1" t="s">
        <v>951</v>
      </c>
      <c r="G1591" s="1" t="s">
        <v>998</v>
      </c>
      <c r="H1591" s="1">
        <v>2021</v>
      </c>
      <c r="I1591" s="1">
        <v>42</v>
      </c>
      <c r="J1591" s="1">
        <v>6</v>
      </c>
      <c r="K1591" t="str">
        <f t="shared" si="48"/>
        <v>Kabupaten Tanah Datar</v>
      </c>
      <c r="L1591" t="str">
        <f t="shared" si="49"/>
        <v>Kabupaten Tanah Datar-2021</v>
      </c>
      <c r="M1591" s="1">
        <v>84.676270969487007</v>
      </c>
      <c r="N1591" t="str">
        <f>VLOOKUP(L1591,PPH!$E$2:$F$2057,2,FALSE)</f>
        <v>82.9</v>
      </c>
    </row>
    <row r="1592" spans="1:14" x14ac:dyDescent="0.3">
      <c r="A1592" s="1">
        <v>1591</v>
      </c>
      <c r="B1592" s="1">
        <v>13</v>
      </c>
      <c r="C1592" s="1" t="s">
        <v>116</v>
      </c>
      <c r="E1592" s="1">
        <v>1305</v>
      </c>
      <c r="F1592" s="1" t="s">
        <v>951</v>
      </c>
      <c r="G1592" s="1" t="s">
        <v>999</v>
      </c>
      <c r="H1592" s="1">
        <v>2021</v>
      </c>
      <c r="I1592" s="1">
        <v>80</v>
      </c>
      <c r="J1592" s="1">
        <v>6</v>
      </c>
      <c r="K1592" t="str">
        <f t="shared" si="48"/>
        <v>Kabupaten Padang Pariaman</v>
      </c>
      <c r="L1592" t="str">
        <f t="shared" si="49"/>
        <v>Kabupaten Padang Pariaman-2021</v>
      </c>
      <c r="M1592" s="1">
        <v>82.497294589107995</v>
      </c>
      <c r="N1592" t="str">
        <f>VLOOKUP(L1592,PPH!$E$2:$F$2057,2,FALSE)</f>
        <v>79.1</v>
      </c>
    </row>
    <row r="1593" spans="1:14" x14ac:dyDescent="0.3">
      <c r="A1593" s="1">
        <v>1592</v>
      </c>
      <c r="B1593" s="1">
        <v>13</v>
      </c>
      <c r="C1593" s="1" t="s">
        <v>116</v>
      </c>
      <c r="E1593" s="1">
        <v>1306</v>
      </c>
      <c r="F1593" s="1" t="s">
        <v>951</v>
      </c>
      <c r="G1593" s="1" t="s">
        <v>1000</v>
      </c>
      <c r="H1593" s="1">
        <v>2021</v>
      </c>
      <c r="I1593" s="1">
        <v>45</v>
      </c>
      <c r="J1593" s="1">
        <v>6</v>
      </c>
      <c r="K1593" t="str">
        <f t="shared" si="48"/>
        <v>Kabupaten Agam</v>
      </c>
      <c r="L1593" t="str">
        <f t="shared" si="49"/>
        <v>Kabupaten Agam-2021</v>
      </c>
      <c r="M1593" s="1">
        <v>84.477702764350994</v>
      </c>
      <c r="N1593" t="str">
        <f>VLOOKUP(L1593,PPH!$E$2:$F$2057,2,FALSE)</f>
        <v>77.7</v>
      </c>
    </row>
    <row r="1594" spans="1:14" x14ac:dyDescent="0.3">
      <c r="A1594" s="1">
        <v>1593</v>
      </c>
      <c r="B1594" s="1">
        <v>13</v>
      </c>
      <c r="C1594" s="1" t="s">
        <v>116</v>
      </c>
      <c r="E1594" s="1">
        <v>1307</v>
      </c>
      <c r="F1594" s="1" t="s">
        <v>951</v>
      </c>
      <c r="G1594" s="1" t="s">
        <v>1001</v>
      </c>
      <c r="H1594" s="1">
        <v>2021</v>
      </c>
      <c r="I1594" s="1">
        <v>117</v>
      </c>
      <c r="J1594" s="1">
        <v>6</v>
      </c>
      <c r="K1594" t="str">
        <f t="shared" si="48"/>
        <v>Kabupaten Limapuluh Koto</v>
      </c>
      <c r="L1594" t="str">
        <f t="shared" si="49"/>
        <v>Kabupaten Limapuluh Koto-2021</v>
      </c>
      <c r="M1594" s="1">
        <v>80.659470167105994</v>
      </c>
      <c r="N1594" t="str">
        <f>VLOOKUP(L1594,PPH!$E$2:$F$2057,2,FALSE)</f>
        <v>81.2</v>
      </c>
    </row>
    <row r="1595" spans="1:14" x14ac:dyDescent="0.3">
      <c r="A1595" s="1">
        <v>1594</v>
      </c>
      <c r="B1595" s="1">
        <v>13</v>
      </c>
      <c r="C1595" s="1" t="s">
        <v>116</v>
      </c>
      <c r="E1595" s="1">
        <v>1308</v>
      </c>
      <c r="F1595" s="1" t="s">
        <v>951</v>
      </c>
      <c r="G1595" s="1" t="s">
        <v>1002</v>
      </c>
      <c r="H1595" s="1">
        <v>2021</v>
      </c>
      <c r="I1595" s="1">
        <v>145</v>
      </c>
      <c r="J1595" s="1">
        <v>6</v>
      </c>
      <c r="K1595" t="str">
        <f t="shared" si="48"/>
        <v>Kabupaten Pasaman</v>
      </c>
      <c r="L1595" t="str">
        <f t="shared" si="49"/>
        <v>Kabupaten Pasaman-2021</v>
      </c>
      <c r="M1595" s="1">
        <v>79.573763902021</v>
      </c>
      <c r="N1595" t="str">
        <f>VLOOKUP(L1595,PPH!$E$2:$F$2057,2,FALSE)</f>
        <v>78.8</v>
      </c>
    </row>
    <row r="1596" spans="1:14" x14ac:dyDescent="0.3">
      <c r="A1596" s="1">
        <v>1595</v>
      </c>
      <c r="B1596" s="1">
        <v>13</v>
      </c>
      <c r="C1596" s="1" t="s">
        <v>116</v>
      </c>
      <c r="E1596" s="1">
        <v>1311</v>
      </c>
      <c r="F1596" s="1" t="s">
        <v>951</v>
      </c>
      <c r="G1596" s="1" t="s">
        <v>1003</v>
      </c>
      <c r="H1596" s="1">
        <v>2021</v>
      </c>
      <c r="I1596" s="1">
        <v>74</v>
      </c>
      <c r="J1596" s="1">
        <v>6</v>
      </c>
      <c r="K1596" t="str">
        <f t="shared" si="48"/>
        <v>Kabupaten Solok Selatan</v>
      </c>
      <c r="L1596" t="str">
        <f t="shared" si="49"/>
        <v>Kabupaten Solok Selatan-2021</v>
      </c>
      <c r="M1596" s="1">
        <v>82.866596656678993</v>
      </c>
      <c r="N1596" t="str">
        <f>VLOOKUP(L1596,PPH!$E$2:$F$2057,2,FALSE)</f>
        <v>82.6</v>
      </c>
    </row>
    <row r="1597" spans="1:14" x14ac:dyDescent="0.3">
      <c r="A1597" s="1">
        <v>1596</v>
      </c>
      <c r="B1597" s="1">
        <v>13</v>
      </c>
      <c r="C1597" s="1" t="s">
        <v>116</v>
      </c>
      <c r="E1597" s="1">
        <v>1310</v>
      </c>
      <c r="F1597" s="1" t="s">
        <v>951</v>
      </c>
      <c r="G1597" s="1" t="s">
        <v>1004</v>
      </c>
      <c r="H1597" s="1">
        <v>2021</v>
      </c>
      <c r="I1597" s="1">
        <v>120</v>
      </c>
      <c r="J1597" s="1">
        <v>6</v>
      </c>
      <c r="K1597" t="str">
        <f t="shared" si="48"/>
        <v>Kabupaten Dharmas Raya</v>
      </c>
      <c r="L1597" t="str">
        <f t="shared" si="49"/>
        <v>Kabupaten Dharmas Raya-2021</v>
      </c>
      <c r="M1597" s="1">
        <v>80.624537593512002</v>
      </c>
      <c r="N1597" t="str">
        <f>VLOOKUP(L1597,PPH!$E$2:$F$2057,2,FALSE)</f>
        <v>87.8</v>
      </c>
    </row>
    <row r="1598" spans="1:14" x14ac:dyDescent="0.3">
      <c r="A1598" s="1">
        <v>1597</v>
      </c>
      <c r="B1598" s="1">
        <v>13</v>
      </c>
      <c r="C1598" s="1" t="s">
        <v>116</v>
      </c>
      <c r="E1598" s="1">
        <v>1312</v>
      </c>
      <c r="F1598" s="1" t="s">
        <v>951</v>
      </c>
      <c r="G1598" s="1" t="s">
        <v>1005</v>
      </c>
      <c r="H1598" s="1">
        <v>2021</v>
      </c>
      <c r="I1598" s="1">
        <v>131</v>
      </c>
      <c r="J1598" s="1">
        <v>6</v>
      </c>
      <c r="K1598" t="str">
        <f t="shared" si="48"/>
        <v>Kabupaten Pasaman Barat</v>
      </c>
      <c r="L1598" t="str">
        <f t="shared" si="49"/>
        <v>Kabupaten Pasaman Barat-2021</v>
      </c>
      <c r="M1598" s="1">
        <v>80.023124518930004</v>
      </c>
      <c r="N1598" t="str">
        <f>VLOOKUP(L1598,PPH!$E$2:$F$2057,2,FALSE)</f>
        <v>77.9</v>
      </c>
    </row>
    <row r="1599" spans="1:14" x14ac:dyDescent="0.3">
      <c r="A1599" s="1">
        <v>1598</v>
      </c>
      <c r="B1599" s="1">
        <v>14</v>
      </c>
      <c r="C1599" s="1" t="s">
        <v>149</v>
      </c>
      <c r="E1599" s="1">
        <v>1409</v>
      </c>
      <c r="F1599" s="1" t="s">
        <v>951</v>
      </c>
      <c r="G1599" s="1" t="s">
        <v>1006</v>
      </c>
      <c r="H1599" s="1">
        <v>2021</v>
      </c>
      <c r="I1599" s="1">
        <v>263</v>
      </c>
      <c r="J1599" s="1">
        <v>5</v>
      </c>
      <c r="K1599" t="str">
        <f t="shared" si="48"/>
        <v>Kabupaten Kuantan Sengingi</v>
      </c>
      <c r="L1599" t="str">
        <f t="shared" si="49"/>
        <v>Kabupaten Kuantan Sengingi-2021</v>
      </c>
      <c r="M1599" s="1">
        <v>72.636028043281996</v>
      </c>
      <c r="N1599" t="str">
        <f>VLOOKUP(L1599,PPH!$E$2:$F$2057,2,FALSE)</f>
        <v>84.1</v>
      </c>
    </row>
    <row r="1600" spans="1:14" x14ac:dyDescent="0.3">
      <c r="A1600" s="1">
        <v>1599</v>
      </c>
      <c r="B1600" s="1">
        <v>14</v>
      </c>
      <c r="C1600" s="1" t="s">
        <v>149</v>
      </c>
      <c r="E1600" s="1">
        <v>1402</v>
      </c>
      <c r="F1600" s="1" t="s">
        <v>951</v>
      </c>
      <c r="G1600" s="1" t="s">
        <v>1007</v>
      </c>
      <c r="H1600" s="1">
        <v>2021</v>
      </c>
      <c r="I1600" s="1">
        <v>332</v>
      </c>
      <c r="J1600" s="1">
        <v>4</v>
      </c>
      <c r="K1600" t="str">
        <f t="shared" si="48"/>
        <v>Kabupaten Indragiri Hulu</v>
      </c>
      <c r="L1600" t="str">
        <f t="shared" si="49"/>
        <v>Kabupaten Indragiri Hulu-2021</v>
      </c>
      <c r="M1600" s="1">
        <v>64.663106002890999</v>
      </c>
      <c r="N1600" t="str">
        <f>VLOOKUP(L1600,PPH!$E$2:$F$2057,2,FALSE)</f>
        <v>84.2</v>
      </c>
    </row>
    <row r="1601" spans="1:14" x14ac:dyDescent="0.3">
      <c r="A1601" s="1">
        <v>1600</v>
      </c>
      <c r="B1601" s="1">
        <v>14</v>
      </c>
      <c r="C1601" s="1" t="s">
        <v>149</v>
      </c>
      <c r="E1601" s="1">
        <v>1404</v>
      </c>
      <c r="F1601" s="1" t="s">
        <v>951</v>
      </c>
      <c r="G1601" s="1" t="s">
        <v>1008</v>
      </c>
      <c r="H1601" s="1">
        <v>2021</v>
      </c>
      <c r="I1601" s="1">
        <v>299</v>
      </c>
      <c r="J1601" s="1">
        <v>5</v>
      </c>
      <c r="K1601" t="str">
        <f t="shared" si="48"/>
        <v>Kabupaten Indragiri Hilir</v>
      </c>
      <c r="L1601" t="str">
        <f t="shared" si="49"/>
        <v>Kabupaten Indragiri Hilir-2021</v>
      </c>
      <c r="M1601" s="1">
        <v>69.153723469924998</v>
      </c>
      <c r="N1601" t="str">
        <f>VLOOKUP(L1601,PPH!$E$2:$F$2057,2,FALSE)</f>
        <v>81.0</v>
      </c>
    </row>
    <row r="1602" spans="1:14" x14ac:dyDescent="0.3">
      <c r="A1602" s="1">
        <v>1601</v>
      </c>
      <c r="B1602" s="1">
        <v>14</v>
      </c>
      <c r="C1602" s="1" t="s">
        <v>149</v>
      </c>
      <c r="E1602" s="1">
        <v>1405</v>
      </c>
      <c r="F1602" s="1" t="s">
        <v>951</v>
      </c>
      <c r="G1602" s="1" t="s">
        <v>1009</v>
      </c>
      <c r="H1602" s="1">
        <v>2021</v>
      </c>
      <c r="I1602" s="1">
        <v>325</v>
      </c>
      <c r="J1602" s="1">
        <v>4</v>
      </c>
      <c r="K1602" t="str">
        <f t="shared" si="48"/>
        <v>Kabupaten Pelalawan</v>
      </c>
      <c r="L1602" t="str">
        <f t="shared" si="49"/>
        <v>Kabupaten Pelalawan-2021</v>
      </c>
      <c r="M1602" s="1">
        <v>66.156932980080995</v>
      </c>
      <c r="N1602" t="str">
        <f>VLOOKUP(L1602,PPH!$E$2:$F$2057,2,FALSE)</f>
        <v>84.6</v>
      </c>
    </row>
    <row r="1603" spans="1:14" x14ac:dyDescent="0.3">
      <c r="A1603" s="1">
        <v>1602</v>
      </c>
      <c r="B1603" s="1">
        <v>14</v>
      </c>
      <c r="C1603" s="1" t="s">
        <v>149</v>
      </c>
      <c r="E1603" s="1">
        <v>1408</v>
      </c>
      <c r="F1603" s="1" t="s">
        <v>951</v>
      </c>
      <c r="G1603" s="1" t="s">
        <v>1010</v>
      </c>
      <c r="H1603" s="1">
        <v>2021</v>
      </c>
      <c r="I1603" s="1">
        <v>198</v>
      </c>
      <c r="J1603" s="1">
        <v>6</v>
      </c>
      <c r="K1603" t="str">
        <f t="shared" ref="K1603:K1666" si="50">IF(F1603="Kabupaten",F1603 &amp; " " &amp; G1603,G1603)</f>
        <v>Kabupaten Siak</v>
      </c>
      <c r="L1603" t="str">
        <f t="shared" ref="L1603:L1666" si="51">K1603&amp;"-"&amp;H1603</f>
        <v>Kabupaten Siak-2021</v>
      </c>
      <c r="M1603" s="1">
        <v>76.838332687627002</v>
      </c>
      <c r="N1603" t="str">
        <f>VLOOKUP(L1603,PPH!$E$2:$F$2057,2,FALSE)</f>
        <v>85.4</v>
      </c>
    </row>
    <row r="1604" spans="1:14" x14ac:dyDescent="0.3">
      <c r="A1604" s="1">
        <v>1603</v>
      </c>
      <c r="B1604" s="1">
        <v>14</v>
      </c>
      <c r="C1604" s="1" t="s">
        <v>149</v>
      </c>
      <c r="E1604" s="1">
        <v>1401</v>
      </c>
      <c r="F1604" s="1" t="s">
        <v>951</v>
      </c>
      <c r="G1604" s="1" t="s">
        <v>1011</v>
      </c>
      <c r="H1604" s="1">
        <v>2021</v>
      </c>
      <c r="I1604" s="1">
        <v>337</v>
      </c>
      <c r="J1604" s="1">
        <v>4</v>
      </c>
      <c r="K1604" t="str">
        <f t="shared" si="50"/>
        <v>Kabupaten Kampar</v>
      </c>
      <c r="L1604" t="str">
        <f t="shared" si="51"/>
        <v>Kabupaten Kampar-2021</v>
      </c>
      <c r="M1604" s="1">
        <v>61.782827823676001</v>
      </c>
      <c r="N1604" t="str">
        <f>VLOOKUP(L1604,PPH!$E$2:$F$2057,2,FALSE)</f>
        <v>85.5</v>
      </c>
    </row>
    <row r="1605" spans="1:14" x14ac:dyDescent="0.3">
      <c r="A1605" s="1">
        <v>1604</v>
      </c>
      <c r="B1605" s="1">
        <v>14</v>
      </c>
      <c r="C1605" s="1" t="s">
        <v>149</v>
      </c>
      <c r="E1605" s="1">
        <v>1406</v>
      </c>
      <c r="F1605" s="1" t="s">
        <v>951</v>
      </c>
      <c r="G1605" s="1" t="s">
        <v>1012</v>
      </c>
      <c r="H1605" s="1">
        <v>2021</v>
      </c>
      <c r="I1605" s="1">
        <v>361</v>
      </c>
      <c r="J1605" s="1">
        <v>3</v>
      </c>
      <c r="K1605" t="str">
        <f t="shared" si="50"/>
        <v>Kabupaten Rokan Hulu</v>
      </c>
      <c r="L1605" t="str">
        <f t="shared" si="51"/>
        <v>Kabupaten Rokan Hulu-2021</v>
      </c>
      <c r="M1605" s="1">
        <v>54.922007006765</v>
      </c>
      <c r="N1605" t="str">
        <f>VLOOKUP(L1605,PPH!$E$2:$F$2057,2,FALSE)</f>
        <v>81.9</v>
      </c>
    </row>
    <row r="1606" spans="1:14" x14ac:dyDescent="0.3">
      <c r="A1606" s="1">
        <v>1605</v>
      </c>
      <c r="B1606" s="1">
        <v>14</v>
      </c>
      <c r="C1606" s="1" t="s">
        <v>149</v>
      </c>
      <c r="E1606" s="1">
        <v>1403</v>
      </c>
      <c r="F1606" s="1" t="s">
        <v>951</v>
      </c>
      <c r="G1606" s="1" t="s">
        <v>1013</v>
      </c>
      <c r="H1606" s="1">
        <v>2021</v>
      </c>
      <c r="I1606" s="1">
        <v>341</v>
      </c>
      <c r="J1606" s="1">
        <v>4</v>
      </c>
      <c r="K1606" t="str">
        <f t="shared" si="50"/>
        <v>Kabupaten Bengkalis</v>
      </c>
      <c r="L1606" t="str">
        <f t="shared" si="51"/>
        <v>Kabupaten Bengkalis-2021</v>
      </c>
      <c r="M1606" s="1">
        <v>61.152680793384</v>
      </c>
      <c r="N1606" t="str">
        <f>VLOOKUP(L1606,PPH!$E$2:$F$2057,2,FALSE)</f>
        <v>83.0</v>
      </c>
    </row>
    <row r="1607" spans="1:14" x14ac:dyDescent="0.3">
      <c r="A1607" s="1">
        <v>1606</v>
      </c>
      <c r="B1607" s="1">
        <v>14</v>
      </c>
      <c r="C1607" s="1" t="s">
        <v>149</v>
      </c>
      <c r="E1607" s="1">
        <v>1407</v>
      </c>
      <c r="F1607" s="1" t="s">
        <v>951</v>
      </c>
      <c r="G1607" s="1" t="s">
        <v>1014</v>
      </c>
      <c r="H1607" s="1">
        <v>2021</v>
      </c>
      <c r="I1607" s="1">
        <v>312</v>
      </c>
      <c r="J1607" s="1">
        <v>4</v>
      </c>
      <c r="K1607" t="str">
        <f t="shared" si="50"/>
        <v>Kabupaten Rokan Hilir</v>
      </c>
      <c r="L1607" t="str">
        <f t="shared" si="51"/>
        <v>Kabupaten Rokan Hilir-2021</v>
      </c>
      <c r="M1607" s="1">
        <v>67.477357330486996</v>
      </c>
      <c r="N1607" t="str">
        <f>VLOOKUP(L1607,PPH!$E$2:$F$2057,2,FALSE)</f>
        <v>84.9</v>
      </c>
    </row>
    <row r="1608" spans="1:14" x14ac:dyDescent="0.3">
      <c r="A1608" s="1">
        <v>1607</v>
      </c>
      <c r="B1608" s="1">
        <v>14</v>
      </c>
      <c r="C1608" s="1" t="s">
        <v>149</v>
      </c>
      <c r="E1608" s="1">
        <v>1410</v>
      </c>
      <c r="F1608" s="1" t="s">
        <v>951</v>
      </c>
      <c r="G1608" s="1" t="s">
        <v>1015</v>
      </c>
      <c r="H1608" s="1">
        <v>2021</v>
      </c>
      <c r="I1608" s="1">
        <v>393</v>
      </c>
      <c r="J1608" s="1">
        <v>1</v>
      </c>
      <c r="K1608" t="str">
        <f t="shared" si="50"/>
        <v>Kabupaten Kepulauan Meranti</v>
      </c>
      <c r="L1608" t="str">
        <f t="shared" si="51"/>
        <v>Kabupaten Kepulauan Meranti-2021</v>
      </c>
      <c r="M1608" s="1">
        <v>38.123110370886003</v>
      </c>
      <c r="N1608" t="str">
        <f>VLOOKUP(L1608,PPH!$E$2:$F$2057,2,FALSE)</f>
        <v>77.7</v>
      </c>
    </row>
    <row r="1609" spans="1:14" x14ac:dyDescent="0.3">
      <c r="A1609" s="1">
        <v>1608</v>
      </c>
      <c r="B1609" s="1">
        <v>15</v>
      </c>
      <c r="C1609" s="1" t="s">
        <v>166</v>
      </c>
      <c r="E1609" s="1">
        <v>1501</v>
      </c>
      <c r="F1609" s="1" t="s">
        <v>951</v>
      </c>
      <c r="G1609" s="1" t="s">
        <v>1016</v>
      </c>
      <c r="H1609" s="1">
        <v>2021</v>
      </c>
      <c r="I1609" s="1">
        <v>61</v>
      </c>
      <c r="J1609" s="1">
        <v>6</v>
      </c>
      <c r="K1609" t="str">
        <f t="shared" si="50"/>
        <v>Kabupaten Kerinci</v>
      </c>
      <c r="L1609" t="str">
        <f t="shared" si="51"/>
        <v>Kabupaten Kerinci-2021</v>
      </c>
      <c r="M1609" s="1">
        <v>83.310398575769995</v>
      </c>
      <c r="N1609" t="str">
        <f>VLOOKUP(L1609,PPH!$E$2:$F$2057,2,FALSE)</f>
        <v>69.4</v>
      </c>
    </row>
    <row r="1610" spans="1:14" x14ac:dyDescent="0.3">
      <c r="A1610" s="1">
        <v>1609</v>
      </c>
      <c r="B1610" s="1">
        <v>15</v>
      </c>
      <c r="C1610" s="1" t="s">
        <v>166</v>
      </c>
      <c r="E1610" s="1">
        <v>1502</v>
      </c>
      <c r="F1610" s="1" t="s">
        <v>951</v>
      </c>
      <c r="G1610" s="1" t="s">
        <v>1017</v>
      </c>
      <c r="H1610" s="1">
        <v>2021</v>
      </c>
      <c r="I1610" s="1">
        <v>193</v>
      </c>
      <c r="J1610" s="1">
        <v>6</v>
      </c>
      <c r="K1610" t="str">
        <f t="shared" si="50"/>
        <v>Kabupaten Merangin</v>
      </c>
      <c r="L1610" t="str">
        <f t="shared" si="51"/>
        <v>Kabupaten Merangin-2021</v>
      </c>
      <c r="M1610" s="1">
        <v>77.228485892188999</v>
      </c>
      <c r="N1610" t="str">
        <f>VLOOKUP(L1610,PPH!$E$2:$F$2057,2,FALSE)</f>
        <v>71.4</v>
      </c>
    </row>
    <row r="1611" spans="1:14" x14ac:dyDescent="0.3">
      <c r="A1611" s="1">
        <v>1610</v>
      </c>
      <c r="B1611" s="1">
        <v>15</v>
      </c>
      <c r="C1611" s="1" t="s">
        <v>166</v>
      </c>
      <c r="E1611" s="1">
        <v>1503</v>
      </c>
      <c r="F1611" s="1" t="s">
        <v>951</v>
      </c>
      <c r="G1611" s="1" t="s">
        <v>1018</v>
      </c>
      <c r="H1611" s="1">
        <v>2021</v>
      </c>
      <c r="I1611" s="1">
        <v>287</v>
      </c>
      <c r="J1611" s="1">
        <v>5</v>
      </c>
      <c r="K1611" t="str">
        <f t="shared" si="50"/>
        <v>Kabupaten Sarolangun</v>
      </c>
      <c r="L1611" t="str">
        <f t="shared" si="51"/>
        <v>Kabupaten Sarolangun-2021</v>
      </c>
      <c r="M1611" s="1">
        <v>70.820181342403998</v>
      </c>
      <c r="N1611" t="str">
        <f>VLOOKUP(L1611,PPH!$E$2:$F$2057,2,FALSE)</f>
        <v>77.7</v>
      </c>
    </row>
    <row r="1612" spans="1:14" x14ac:dyDescent="0.3">
      <c r="A1612" s="1">
        <v>1611</v>
      </c>
      <c r="B1612" s="1">
        <v>15</v>
      </c>
      <c r="C1612" s="1" t="s">
        <v>166</v>
      </c>
      <c r="E1612" s="1">
        <v>1504</v>
      </c>
      <c r="F1612" s="1" t="s">
        <v>951</v>
      </c>
      <c r="G1612" s="1" t="s">
        <v>1019</v>
      </c>
      <c r="H1612" s="1">
        <v>2021</v>
      </c>
      <c r="I1612" s="1">
        <v>253</v>
      </c>
      <c r="J1612" s="1">
        <v>5</v>
      </c>
      <c r="K1612" t="str">
        <f t="shared" si="50"/>
        <v>Kabupaten Batang Hari</v>
      </c>
      <c r="L1612" t="str">
        <f t="shared" si="51"/>
        <v>Kabupaten Batang Hari-2021</v>
      </c>
      <c r="M1612" s="1">
        <v>73.516712290013999</v>
      </c>
      <c r="N1612" t="str">
        <f>VLOOKUP(L1612,PPH!$E$2:$F$2057,2,FALSE)</f>
        <v>84.4</v>
      </c>
    </row>
    <row r="1613" spans="1:14" x14ac:dyDescent="0.3">
      <c r="A1613" s="1">
        <v>1612</v>
      </c>
      <c r="B1613" s="1">
        <v>15</v>
      </c>
      <c r="C1613" s="1" t="s">
        <v>166</v>
      </c>
      <c r="E1613" s="1">
        <v>1505</v>
      </c>
      <c r="F1613" s="1" t="s">
        <v>951</v>
      </c>
      <c r="G1613" s="1" t="s">
        <v>1020</v>
      </c>
      <c r="H1613" s="1">
        <v>2021</v>
      </c>
      <c r="I1613" s="1">
        <v>261</v>
      </c>
      <c r="J1613" s="1">
        <v>5</v>
      </c>
      <c r="K1613" t="str">
        <f t="shared" si="50"/>
        <v>Kabupaten Muaro Jambi</v>
      </c>
      <c r="L1613" t="str">
        <f t="shared" si="51"/>
        <v>Kabupaten Muaro Jambi-2021</v>
      </c>
      <c r="M1613" s="1">
        <v>72.794183323119</v>
      </c>
      <c r="N1613" t="str">
        <f>VLOOKUP(L1613,PPH!$E$2:$F$2057,2,FALSE)</f>
        <v>85.5</v>
      </c>
    </row>
    <row r="1614" spans="1:14" x14ac:dyDescent="0.3">
      <c r="A1614" s="1">
        <v>1613</v>
      </c>
      <c r="B1614" s="1">
        <v>15</v>
      </c>
      <c r="C1614" s="1" t="s">
        <v>166</v>
      </c>
      <c r="E1614" s="1">
        <v>1507</v>
      </c>
      <c r="F1614" s="1" t="s">
        <v>951</v>
      </c>
      <c r="G1614" s="1" t="s">
        <v>1021</v>
      </c>
      <c r="H1614" s="1">
        <v>2021</v>
      </c>
      <c r="I1614" s="1">
        <v>270</v>
      </c>
      <c r="J1614" s="1">
        <v>5</v>
      </c>
      <c r="K1614" t="str">
        <f t="shared" si="50"/>
        <v>Kabupaten Tanjung Jabung Timur</v>
      </c>
      <c r="L1614" t="str">
        <f t="shared" si="51"/>
        <v>Kabupaten Tanjung Jabung Timur-2021</v>
      </c>
      <c r="M1614" s="1">
        <v>72.205377991199001</v>
      </c>
      <c r="N1614" t="str">
        <f>VLOOKUP(L1614,PPH!$E$2:$F$2057,2,FALSE)</f>
        <v>73.7</v>
      </c>
    </row>
    <row r="1615" spans="1:14" x14ac:dyDescent="0.3">
      <c r="A1615" s="1">
        <v>1614</v>
      </c>
      <c r="B1615" s="1">
        <v>15</v>
      </c>
      <c r="C1615" s="1" t="s">
        <v>166</v>
      </c>
      <c r="E1615" s="1">
        <v>1506</v>
      </c>
      <c r="F1615" s="1" t="s">
        <v>951</v>
      </c>
      <c r="G1615" s="1" t="s">
        <v>1022</v>
      </c>
      <c r="H1615" s="1">
        <v>2021</v>
      </c>
      <c r="I1615" s="1">
        <v>307</v>
      </c>
      <c r="J1615" s="1">
        <v>5</v>
      </c>
      <c r="K1615" t="str">
        <f t="shared" si="50"/>
        <v>Kabupaten Tanjung Jabung Barat</v>
      </c>
      <c r="L1615" t="str">
        <f t="shared" si="51"/>
        <v>Kabupaten Tanjung Jabung Barat-2021</v>
      </c>
      <c r="M1615" s="1">
        <v>68.541645464091999</v>
      </c>
      <c r="N1615" t="str">
        <f>VLOOKUP(L1615,PPH!$E$2:$F$2057,2,FALSE)</f>
        <v>71.8</v>
      </c>
    </row>
    <row r="1616" spans="1:14" x14ac:dyDescent="0.3">
      <c r="A1616" s="1">
        <v>1615</v>
      </c>
      <c r="B1616" s="1">
        <v>15</v>
      </c>
      <c r="C1616" s="1" t="s">
        <v>166</v>
      </c>
      <c r="E1616" s="1">
        <v>1509</v>
      </c>
      <c r="F1616" s="1" t="s">
        <v>951</v>
      </c>
      <c r="G1616" s="1" t="s">
        <v>1023</v>
      </c>
      <c r="H1616" s="1">
        <v>2021</v>
      </c>
      <c r="I1616" s="1">
        <v>262</v>
      </c>
      <c r="J1616" s="1">
        <v>5</v>
      </c>
      <c r="K1616" t="str">
        <f t="shared" si="50"/>
        <v>Kabupaten Tebo</v>
      </c>
      <c r="L1616" t="str">
        <f t="shared" si="51"/>
        <v>Kabupaten Tebo-2021</v>
      </c>
      <c r="M1616" s="1">
        <v>72.728473835537002</v>
      </c>
      <c r="N1616" t="str">
        <f>VLOOKUP(L1616,PPH!$E$2:$F$2057,2,FALSE)</f>
        <v>83.5</v>
      </c>
    </row>
    <row r="1617" spans="1:14" x14ac:dyDescent="0.3">
      <c r="A1617" s="1">
        <v>1616</v>
      </c>
      <c r="B1617" s="1">
        <v>15</v>
      </c>
      <c r="C1617" s="1" t="s">
        <v>166</v>
      </c>
      <c r="E1617" s="1">
        <v>1508</v>
      </c>
      <c r="F1617" s="1" t="s">
        <v>951</v>
      </c>
      <c r="G1617" s="1" t="s">
        <v>1024</v>
      </c>
      <c r="H1617" s="1">
        <v>2021</v>
      </c>
      <c r="I1617" s="1">
        <v>289</v>
      </c>
      <c r="J1617" s="1">
        <v>5</v>
      </c>
      <c r="K1617" t="str">
        <f t="shared" si="50"/>
        <v>Kabupaten Bungo</v>
      </c>
      <c r="L1617" t="str">
        <f t="shared" si="51"/>
        <v>Kabupaten Bungo-2021</v>
      </c>
      <c r="M1617" s="1">
        <v>70.691589970538999</v>
      </c>
      <c r="N1617" t="str">
        <f>VLOOKUP(L1617,PPH!$E$2:$F$2057,2,FALSE)</f>
        <v>68.9</v>
      </c>
    </row>
    <row r="1618" spans="1:14" x14ac:dyDescent="0.3">
      <c r="A1618" s="1">
        <v>1617</v>
      </c>
      <c r="B1618" s="1">
        <v>16</v>
      </c>
      <c r="C1618" s="1" t="s">
        <v>185</v>
      </c>
      <c r="E1618" s="1">
        <v>1601</v>
      </c>
      <c r="F1618" s="1" t="s">
        <v>951</v>
      </c>
      <c r="G1618" s="1" t="s">
        <v>1025</v>
      </c>
      <c r="H1618" s="1">
        <v>2021</v>
      </c>
      <c r="I1618" s="1">
        <v>230</v>
      </c>
      <c r="J1618" s="1">
        <v>5</v>
      </c>
      <c r="K1618" t="str">
        <f t="shared" si="50"/>
        <v>Kabupaten Ogan Komering Ulu</v>
      </c>
      <c r="L1618" t="str">
        <f t="shared" si="51"/>
        <v>Kabupaten Ogan Komering Ulu-2021</v>
      </c>
      <c r="M1618" s="1">
        <v>74.933693954971005</v>
      </c>
      <c r="N1618" t="str">
        <f>VLOOKUP(L1618,PPH!$E$2:$F$2057,2,FALSE)</f>
        <v>85.2</v>
      </c>
    </row>
    <row r="1619" spans="1:14" x14ac:dyDescent="0.3">
      <c r="A1619" s="1">
        <v>1618</v>
      </c>
      <c r="B1619" s="1">
        <v>16</v>
      </c>
      <c r="C1619" s="1" t="s">
        <v>185</v>
      </c>
      <c r="E1619" s="1">
        <v>1602</v>
      </c>
      <c r="F1619" s="1" t="s">
        <v>951</v>
      </c>
      <c r="G1619" s="1" t="s">
        <v>1026</v>
      </c>
      <c r="H1619" s="1">
        <v>2021</v>
      </c>
      <c r="I1619" s="1">
        <v>199</v>
      </c>
      <c r="J1619" s="1">
        <v>6</v>
      </c>
      <c r="K1619" t="str">
        <f t="shared" si="50"/>
        <v>Kabupaten Ogan Komering Ilir</v>
      </c>
      <c r="L1619" t="str">
        <f t="shared" si="51"/>
        <v>Kabupaten Ogan Komering Ilir-2021</v>
      </c>
      <c r="M1619" s="1">
        <v>76.812258921525995</v>
      </c>
      <c r="N1619" t="str">
        <f>VLOOKUP(L1619,PPH!$E$2:$F$2057,2,FALSE)</f>
        <v>93.5</v>
      </c>
    </row>
    <row r="1620" spans="1:14" x14ac:dyDescent="0.3">
      <c r="A1620" s="1">
        <v>1619</v>
      </c>
      <c r="B1620" s="1">
        <v>16</v>
      </c>
      <c r="C1620" s="1" t="s">
        <v>185</v>
      </c>
      <c r="E1620" s="1">
        <v>1603</v>
      </c>
      <c r="F1620" s="1" t="s">
        <v>951</v>
      </c>
      <c r="G1620" s="1" t="s">
        <v>1027</v>
      </c>
      <c r="H1620" s="1">
        <v>2021</v>
      </c>
      <c r="I1620" s="1">
        <v>280</v>
      </c>
      <c r="J1620" s="1">
        <v>5</v>
      </c>
      <c r="K1620" t="str">
        <f t="shared" si="50"/>
        <v>Kabupaten Muara Enim</v>
      </c>
      <c r="L1620" t="str">
        <f t="shared" si="51"/>
        <v>Kabupaten Muara Enim-2021</v>
      </c>
      <c r="M1620" s="1">
        <v>71.535413727424995</v>
      </c>
      <c r="N1620" t="str">
        <f>VLOOKUP(L1620,PPH!$E$2:$F$2057,2,FALSE)</f>
        <v>81.2</v>
      </c>
    </row>
    <row r="1621" spans="1:14" x14ac:dyDescent="0.3">
      <c r="A1621" s="1">
        <v>1620</v>
      </c>
      <c r="B1621" s="1">
        <v>16</v>
      </c>
      <c r="C1621" s="1" t="s">
        <v>185</v>
      </c>
      <c r="E1621" s="1">
        <v>1604</v>
      </c>
      <c r="F1621" s="1" t="s">
        <v>951</v>
      </c>
      <c r="G1621" s="1" t="s">
        <v>1028</v>
      </c>
      <c r="H1621" s="1">
        <v>2021</v>
      </c>
      <c r="I1621" s="1">
        <v>301</v>
      </c>
      <c r="J1621" s="1">
        <v>5</v>
      </c>
      <c r="K1621" t="str">
        <f t="shared" si="50"/>
        <v>Kabupaten Lahat</v>
      </c>
      <c r="L1621" t="str">
        <f t="shared" si="51"/>
        <v>Kabupaten Lahat-2021</v>
      </c>
      <c r="M1621" s="1">
        <v>68.847745617114001</v>
      </c>
      <c r="N1621" t="str">
        <f>VLOOKUP(L1621,PPH!$E$2:$F$2057,2,FALSE)</f>
        <v>84.1</v>
      </c>
    </row>
    <row r="1622" spans="1:14" x14ac:dyDescent="0.3">
      <c r="A1622" s="1">
        <v>1621</v>
      </c>
      <c r="B1622" s="1">
        <v>16</v>
      </c>
      <c r="C1622" s="1" t="s">
        <v>185</v>
      </c>
      <c r="E1622" s="1">
        <v>1605</v>
      </c>
      <c r="F1622" s="1" t="s">
        <v>951</v>
      </c>
      <c r="G1622" s="1" t="s">
        <v>1029</v>
      </c>
      <c r="H1622" s="1">
        <v>2021</v>
      </c>
      <c r="I1622" s="1">
        <v>226</v>
      </c>
      <c r="J1622" s="1">
        <v>5</v>
      </c>
      <c r="K1622" t="str">
        <f t="shared" si="50"/>
        <v>Kabupaten Musi Rawas</v>
      </c>
      <c r="L1622" t="str">
        <f t="shared" si="51"/>
        <v>Kabupaten Musi Rawas-2021</v>
      </c>
      <c r="M1622" s="1">
        <v>75.327003093871994</v>
      </c>
      <c r="N1622" t="str">
        <f>VLOOKUP(L1622,PPH!$E$2:$F$2057,2,FALSE)</f>
        <v>86.5</v>
      </c>
    </row>
    <row r="1623" spans="1:14" x14ac:dyDescent="0.3">
      <c r="A1623" s="1">
        <v>1622</v>
      </c>
      <c r="B1623" s="1">
        <v>16</v>
      </c>
      <c r="C1623" s="1" t="s">
        <v>185</v>
      </c>
      <c r="E1623" s="1">
        <v>1606</v>
      </c>
      <c r="F1623" s="1" t="s">
        <v>951</v>
      </c>
      <c r="G1623" s="1" t="s">
        <v>1030</v>
      </c>
      <c r="H1623" s="1">
        <v>2021</v>
      </c>
      <c r="I1623" s="1">
        <v>189</v>
      </c>
      <c r="J1623" s="1">
        <v>6</v>
      </c>
      <c r="K1623" t="str">
        <f t="shared" si="50"/>
        <v>Kabupaten Musi Banyuasin</v>
      </c>
      <c r="L1623" t="str">
        <f t="shared" si="51"/>
        <v>Kabupaten Musi Banyuasin-2021</v>
      </c>
      <c r="M1623" s="1">
        <v>77.271085303657998</v>
      </c>
      <c r="N1623" t="str">
        <f>VLOOKUP(L1623,PPH!$E$2:$F$2057,2,FALSE)</f>
        <v>87.2</v>
      </c>
    </row>
    <row r="1624" spans="1:14" x14ac:dyDescent="0.3">
      <c r="A1624" s="1">
        <v>1623</v>
      </c>
      <c r="B1624" s="1">
        <v>16</v>
      </c>
      <c r="C1624" s="1" t="s">
        <v>185</v>
      </c>
      <c r="E1624" s="1">
        <v>1607</v>
      </c>
      <c r="F1624" s="1" t="s">
        <v>951</v>
      </c>
      <c r="G1624" s="1" t="s">
        <v>1031</v>
      </c>
      <c r="H1624" s="1">
        <v>2021</v>
      </c>
      <c r="I1624" s="1">
        <v>172</v>
      </c>
      <c r="J1624" s="1">
        <v>6</v>
      </c>
      <c r="K1624" t="str">
        <f t="shared" si="50"/>
        <v>Kabupaten Banyuasin</v>
      </c>
      <c r="L1624" t="str">
        <f t="shared" si="51"/>
        <v>Kabupaten Banyuasin-2021</v>
      </c>
      <c r="M1624" s="1">
        <v>78.298134299357997</v>
      </c>
      <c r="N1624" t="str">
        <f>VLOOKUP(L1624,PPH!$E$2:$F$2057,2,FALSE)</f>
        <v>92.4</v>
      </c>
    </row>
    <row r="1625" spans="1:14" x14ac:dyDescent="0.3">
      <c r="A1625" s="1">
        <v>1624</v>
      </c>
      <c r="B1625" s="1">
        <v>16</v>
      </c>
      <c r="C1625" s="1" t="s">
        <v>185</v>
      </c>
      <c r="E1625" s="1">
        <v>1609</v>
      </c>
      <c r="F1625" s="1" t="s">
        <v>951</v>
      </c>
      <c r="G1625" s="1" t="s">
        <v>1032</v>
      </c>
      <c r="H1625" s="1">
        <v>2021</v>
      </c>
      <c r="I1625" s="1">
        <v>240</v>
      </c>
      <c r="J1625" s="1">
        <v>5</v>
      </c>
      <c r="K1625" t="str">
        <f t="shared" si="50"/>
        <v>Kabupaten Ogan Komering Ulu Selatan</v>
      </c>
      <c r="L1625" t="str">
        <f t="shared" si="51"/>
        <v>Kabupaten Ogan Komering Ulu Selatan-2021</v>
      </c>
      <c r="M1625" s="1">
        <v>74.299862146275998</v>
      </c>
      <c r="N1625" t="str">
        <f>VLOOKUP(L1625,PPH!$E$2:$F$2057,2,FALSE)</f>
        <v>81.2</v>
      </c>
    </row>
    <row r="1626" spans="1:14" x14ac:dyDescent="0.3">
      <c r="A1626" s="1">
        <v>1625</v>
      </c>
      <c r="B1626" s="1">
        <v>16</v>
      </c>
      <c r="C1626" s="1" t="s">
        <v>185</v>
      </c>
      <c r="E1626" s="1">
        <v>1608</v>
      </c>
      <c r="F1626" s="1" t="s">
        <v>951</v>
      </c>
      <c r="G1626" s="1" t="s">
        <v>1033</v>
      </c>
      <c r="H1626" s="1">
        <v>2021</v>
      </c>
      <c r="I1626" s="1">
        <v>122</v>
      </c>
      <c r="J1626" s="1">
        <v>6</v>
      </c>
      <c r="K1626" t="str">
        <f t="shared" si="50"/>
        <v>Kabupaten Ogan Komering Ulu Timur</v>
      </c>
      <c r="L1626" t="str">
        <f t="shared" si="51"/>
        <v>Kabupaten Ogan Komering Ulu Timur-2021</v>
      </c>
      <c r="M1626" s="1">
        <v>80.501837282053003</v>
      </c>
      <c r="N1626" t="str">
        <f>VLOOKUP(L1626,PPH!$E$2:$F$2057,2,FALSE)</f>
        <v>94.7</v>
      </c>
    </row>
    <row r="1627" spans="1:14" x14ac:dyDescent="0.3">
      <c r="A1627" s="1">
        <v>1626</v>
      </c>
      <c r="B1627" s="1">
        <v>16</v>
      </c>
      <c r="C1627" s="1" t="s">
        <v>185</v>
      </c>
      <c r="E1627" s="1">
        <v>1610</v>
      </c>
      <c r="F1627" s="1" t="s">
        <v>951</v>
      </c>
      <c r="G1627" s="1" t="s">
        <v>1034</v>
      </c>
      <c r="H1627" s="1">
        <v>2021</v>
      </c>
      <c r="I1627" s="1">
        <v>278</v>
      </c>
      <c r="J1627" s="1">
        <v>5</v>
      </c>
      <c r="K1627" t="str">
        <f t="shared" si="50"/>
        <v>Kabupaten Ogan Ilir</v>
      </c>
      <c r="L1627" t="str">
        <f t="shared" si="51"/>
        <v>Kabupaten Ogan Ilir-2021</v>
      </c>
      <c r="M1627" s="1">
        <v>71.736407706641998</v>
      </c>
      <c r="N1627" t="str">
        <f>VLOOKUP(L1627,PPH!$E$2:$F$2057,2,FALSE)</f>
        <v>88.0</v>
      </c>
    </row>
    <row r="1628" spans="1:14" x14ac:dyDescent="0.3">
      <c r="A1628" s="1">
        <v>1627</v>
      </c>
      <c r="B1628" s="1">
        <v>16</v>
      </c>
      <c r="C1628" s="1" t="s">
        <v>185</v>
      </c>
      <c r="E1628" s="1">
        <v>1611</v>
      </c>
      <c r="F1628" s="1" t="s">
        <v>951</v>
      </c>
      <c r="G1628" s="1" t="s">
        <v>1035</v>
      </c>
      <c r="H1628" s="1">
        <v>2021</v>
      </c>
      <c r="I1628" s="1">
        <v>326</v>
      </c>
      <c r="J1628" s="1">
        <v>4</v>
      </c>
      <c r="K1628" t="str">
        <f t="shared" si="50"/>
        <v>Kabupaten Empat Lawang</v>
      </c>
      <c r="L1628" t="str">
        <f t="shared" si="51"/>
        <v>Kabupaten Empat Lawang-2021</v>
      </c>
      <c r="M1628" s="1">
        <v>66.074853829909003</v>
      </c>
      <c r="N1628" t="str">
        <f>VLOOKUP(L1628,PPH!$E$2:$F$2057,2,FALSE)</f>
        <v>74.3</v>
      </c>
    </row>
    <row r="1629" spans="1:14" x14ac:dyDescent="0.3">
      <c r="A1629" s="1">
        <v>1628</v>
      </c>
      <c r="B1629" s="1">
        <v>16</v>
      </c>
      <c r="C1629" s="1" t="s">
        <v>185</v>
      </c>
      <c r="E1629" s="1">
        <v>1612</v>
      </c>
      <c r="F1629" s="1" t="s">
        <v>951</v>
      </c>
      <c r="G1629" s="1" t="s">
        <v>1036</v>
      </c>
      <c r="H1629" s="1">
        <v>2021</v>
      </c>
      <c r="I1629" s="1">
        <v>282</v>
      </c>
      <c r="J1629" s="1">
        <v>5</v>
      </c>
      <c r="K1629" t="str">
        <f t="shared" si="50"/>
        <v>Kabupaten Penukal Abab Lematang Ilir</v>
      </c>
      <c r="L1629" t="str">
        <f t="shared" si="51"/>
        <v>Kabupaten Penukal Abab Lematang Ilir-2021</v>
      </c>
      <c r="M1629" s="1">
        <v>71.306269786293001</v>
      </c>
      <c r="N1629" t="str">
        <f>VLOOKUP(L1629,PPH!$E$2:$F$2057,2,FALSE)</f>
        <v>73.3</v>
      </c>
    </row>
    <row r="1630" spans="1:14" x14ac:dyDescent="0.3">
      <c r="A1630" s="1">
        <v>1629</v>
      </c>
      <c r="B1630" s="1">
        <v>16</v>
      </c>
      <c r="C1630" s="1" t="s">
        <v>185</v>
      </c>
      <c r="E1630" s="1">
        <v>1613</v>
      </c>
      <c r="F1630" s="1" t="s">
        <v>951</v>
      </c>
      <c r="G1630" s="1" t="s">
        <v>1037</v>
      </c>
      <c r="H1630" s="1">
        <v>2021</v>
      </c>
      <c r="I1630" s="1">
        <v>345</v>
      </c>
      <c r="J1630" s="1">
        <v>4</v>
      </c>
      <c r="K1630" t="str">
        <f t="shared" si="50"/>
        <v>Kabupaten Musi Rawas Utara</v>
      </c>
      <c r="L1630" t="str">
        <f t="shared" si="51"/>
        <v>Kabupaten Musi Rawas Utara-2021</v>
      </c>
      <c r="M1630" s="1">
        <v>60.326394357664</v>
      </c>
      <c r="N1630" t="str">
        <f>VLOOKUP(L1630,PPH!$E$2:$F$2057,2,FALSE)</f>
        <v>85.0</v>
      </c>
    </row>
    <row r="1631" spans="1:14" x14ac:dyDescent="0.3">
      <c r="A1631" s="1">
        <v>1630</v>
      </c>
      <c r="B1631" s="1">
        <v>17</v>
      </c>
      <c r="C1631" s="1" t="s">
        <v>214</v>
      </c>
      <c r="E1631" s="1">
        <v>1701</v>
      </c>
      <c r="F1631" s="1" t="s">
        <v>951</v>
      </c>
      <c r="G1631" s="1" t="s">
        <v>1038</v>
      </c>
      <c r="H1631" s="1">
        <v>2021</v>
      </c>
      <c r="I1631" s="1">
        <v>269</v>
      </c>
      <c r="J1631" s="1">
        <v>5</v>
      </c>
      <c r="K1631" t="str">
        <f t="shared" si="50"/>
        <v>Kabupaten Bengkulu Selatan</v>
      </c>
      <c r="L1631" t="str">
        <f t="shared" si="51"/>
        <v>Kabupaten Bengkulu Selatan-2021</v>
      </c>
      <c r="M1631" s="1">
        <v>72.298654017415998</v>
      </c>
      <c r="N1631" t="str">
        <f>VLOOKUP(L1631,PPH!$E$2:$F$2057,2,FALSE)</f>
        <v>82.5</v>
      </c>
    </row>
    <row r="1632" spans="1:14" x14ac:dyDescent="0.3">
      <c r="A1632" s="1">
        <v>1631</v>
      </c>
      <c r="B1632" s="1">
        <v>17</v>
      </c>
      <c r="C1632" s="1" t="s">
        <v>214</v>
      </c>
      <c r="E1632" s="1">
        <v>1702</v>
      </c>
      <c r="F1632" s="1" t="s">
        <v>951</v>
      </c>
      <c r="G1632" s="1" t="s">
        <v>1039</v>
      </c>
      <c r="H1632" s="1">
        <v>2021</v>
      </c>
      <c r="I1632" s="1">
        <v>310</v>
      </c>
      <c r="J1632" s="1">
        <v>4</v>
      </c>
      <c r="K1632" t="str">
        <f t="shared" si="50"/>
        <v>Kabupaten Rejang Lebong</v>
      </c>
      <c r="L1632" t="str">
        <f t="shared" si="51"/>
        <v>Kabupaten Rejang Lebong-2021</v>
      </c>
      <c r="M1632" s="1">
        <v>67.543898153268998</v>
      </c>
      <c r="N1632" t="str">
        <f>VLOOKUP(L1632,PPH!$E$2:$F$2057,2,FALSE)</f>
        <v>84.1</v>
      </c>
    </row>
    <row r="1633" spans="1:14" x14ac:dyDescent="0.3">
      <c r="A1633" s="1">
        <v>1632</v>
      </c>
      <c r="B1633" s="1">
        <v>17</v>
      </c>
      <c r="C1633" s="1" t="s">
        <v>214</v>
      </c>
      <c r="E1633" s="1">
        <v>1703</v>
      </c>
      <c r="F1633" s="1" t="s">
        <v>951</v>
      </c>
      <c r="G1633" s="1" t="s">
        <v>1040</v>
      </c>
      <c r="H1633" s="1">
        <v>2021</v>
      </c>
      <c r="I1633" s="1">
        <v>308</v>
      </c>
      <c r="J1633" s="1">
        <v>5</v>
      </c>
      <c r="K1633" t="str">
        <f t="shared" si="50"/>
        <v>Kabupaten Bengkulu Utara</v>
      </c>
      <c r="L1633" t="str">
        <f t="shared" si="51"/>
        <v>Kabupaten Bengkulu Utara-2021</v>
      </c>
      <c r="M1633" s="1">
        <v>68.206559689111003</v>
      </c>
      <c r="N1633" t="str">
        <f>VLOOKUP(L1633,PPH!$E$2:$F$2057,2,FALSE)</f>
        <v>88.3</v>
      </c>
    </row>
    <row r="1634" spans="1:14" x14ac:dyDescent="0.3">
      <c r="A1634" s="1">
        <v>1633</v>
      </c>
      <c r="B1634" s="1">
        <v>17</v>
      </c>
      <c r="C1634" s="1" t="s">
        <v>214</v>
      </c>
      <c r="E1634" s="1">
        <v>1704</v>
      </c>
      <c r="F1634" s="1" t="s">
        <v>951</v>
      </c>
      <c r="G1634" s="1" t="s">
        <v>1041</v>
      </c>
      <c r="H1634" s="1">
        <v>2021</v>
      </c>
      <c r="I1634" s="1">
        <v>272</v>
      </c>
      <c r="J1634" s="1">
        <v>5</v>
      </c>
      <c r="K1634" t="str">
        <f t="shared" si="50"/>
        <v>Kabupaten Kaur</v>
      </c>
      <c r="L1634" t="str">
        <f t="shared" si="51"/>
        <v>Kabupaten Kaur-2021</v>
      </c>
      <c r="M1634" s="1">
        <v>72.124237550184006</v>
      </c>
      <c r="N1634" t="str">
        <f>VLOOKUP(L1634,PPH!$E$2:$F$2057,2,FALSE)</f>
        <v>83.6</v>
      </c>
    </row>
    <row r="1635" spans="1:14" x14ac:dyDescent="0.3">
      <c r="A1635" s="1">
        <v>1634</v>
      </c>
      <c r="B1635" s="1">
        <v>17</v>
      </c>
      <c r="C1635" s="1" t="s">
        <v>214</v>
      </c>
      <c r="E1635" s="1">
        <v>1705</v>
      </c>
      <c r="F1635" s="1" t="s">
        <v>951</v>
      </c>
      <c r="G1635" s="1" t="s">
        <v>1042</v>
      </c>
      <c r="H1635" s="1">
        <v>2021</v>
      </c>
      <c r="I1635" s="1">
        <v>314</v>
      </c>
      <c r="J1635" s="1">
        <v>4</v>
      </c>
      <c r="K1635" t="str">
        <f t="shared" si="50"/>
        <v>Kabupaten Seluma</v>
      </c>
      <c r="L1635" t="str">
        <f t="shared" si="51"/>
        <v>Kabupaten Seluma-2021</v>
      </c>
      <c r="M1635" s="1">
        <v>67.290480608994002</v>
      </c>
      <c r="N1635" t="str">
        <f>VLOOKUP(L1635,PPH!$E$2:$F$2057,2,FALSE)</f>
        <v>75.4</v>
      </c>
    </row>
    <row r="1636" spans="1:14" x14ac:dyDescent="0.3">
      <c r="A1636" s="1">
        <v>1635</v>
      </c>
      <c r="B1636" s="1">
        <v>17</v>
      </c>
      <c r="C1636" s="1" t="s">
        <v>214</v>
      </c>
      <c r="E1636" s="1">
        <v>1706</v>
      </c>
      <c r="F1636" s="1" t="s">
        <v>951</v>
      </c>
      <c r="G1636" s="1" t="s">
        <v>1043</v>
      </c>
      <c r="H1636" s="1">
        <v>2021</v>
      </c>
      <c r="I1636" s="1">
        <v>209</v>
      </c>
      <c r="J1636" s="1">
        <v>6</v>
      </c>
      <c r="K1636" t="str">
        <f t="shared" si="50"/>
        <v>Kabupaten Mukomuko</v>
      </c>
      <c r="L1636" t="str">
        <f t="shared" si="51"/>
        <v>Kabupaten Mukomuko-2021</v>
      </c>
      <c r="M1636" s="1">
        <v>76.167386933924007</v>
      </c>
      <c r="N1636" t="str">
        <f>VLOOKUP(L1636,PPH!$E$2:$F$2057,2,FALSE)</f>
        <v>85.4</v>
      </c>
    </row>
    <row r="1637" spans="1:14" x14ac:dyDescent="0.3">
      <c r="A1637" s="1">
        <v>1636</v>
      </c>
      <c r="B1637" s="1">
        <v>17</v>
      </c>
      <c r="C1637" s="1" t="s">
        <v>214</v>
      </c>
      <c r="E1637" s="1">
        <v>1707</v>
      </c>
      <c r="F1637" s="1" t="s">
        <v>951</v>
      </c>
      <c r="G1637" s="1" t="s">
        <v>1044</v>
      </c>
      <c r="H1637" s="1">
        <v>2021</v>
      </c>
      <c r="I1637" s="1">
        <v>237</v>
      </c>
      <c r="J1637" s="1">
        <v>5</v>
      </c>
      <c r="K1637" t="str">
        <f t="shared" si="50"/>
        <v>Kabupaten Lebong</v>
      </c>
      <c r="L1637" t="str">
        <f t="shared" si="51"/>
        <v>Kabupaten Lebong-2021</v>
      </c>
      <c r="M1637" s="1">
        <v>74.383864197774002</v>
      </c>
      <c r="N1637" t="str">
        <f>VLOOKUP(L1637,PPH!$E$2:$F$2057,2,FALSE)</f>
        <v>87.6</v>
      </c>
    </row>
    <row r="1638" spans="1:14" x14ac:dyDescent="0.3">
      <c r="A1638" s="1">
        <v>1637</v>
      </c>
      <c r="B1638" s="1">
        <v>17</v>
      </c>
      <c r="C1638" s="1" t="s">
        <v>214</v>
      </c>
      <c r="E1638" s="1">
        <v>1708</v>
      </c>
      <c r="F1638" s="1" t="s">
        <v>951</v>
      </c>
      <c r="G1638" s="1" t="s">
        <v>1045</v>
      </c>
      <c r="H1638" s="1">
        <v>2021</v>
      </c>
      <c r="I1638" s="1">
        <v>302</v>
      </c>
      <c r="J1638" s="1">
        <v>5</v>
      </c>
      <c r="K1638" t="str">
        <f t="shared" si="50"/>
        <v>Kabupaten Kepahiang</v>
      </c>
      <c r="L1638" t="str">
        <f t="shared" si="51"/>
        <v>Kabupaten Kepahiang-2021</v>
      </c>
      <c r="M1638" s="1">
        <v>68.684255139425005</v>
      </c>
      <c r="N1638" t="str">
        <f>VLOOKUP(L1638,PPH!$E$2:$F$2057,2,FALSE)</f>
        <v>83.2</v>
      </c>
    </row>
    <row r="1639" spans="1:14" x14ac:dyDescent="0.3">
      <c r="A1639" s="1">
        <v>1638</v>
      </c>
      <c r="B1639" s="1">
        <v>17</v>
      </c>
      <c r="C1639" s="1" t="s">
        <v>214</v>
      </c>
      <c r="E1639" s="1">
        <v>1709</v>
      </c>
      <c r="F1639" s="1" t="s">
        <v>951</v>
      </c>
      <c r="G1639" s="1" t="s">
        <v>1046</v>
      </c>
      <c r="H1639" s="1">
        <v>2021</v>
      </c>
      <c r="I1639" s="1">
        <v>304</v>
      </c>
      <c r="J1639" s="1">
        <v>5</v>
      </c>
      <c r="K1639" t="str">
        <f t="shared" si="50"/>
        <v>Kabupaten Bengkulu Tengah</v>
      </c>
      <c r="L1639" t="str">
        <f t="shared" si="51"/>
        <v>Kabupaten Bengkulu Tengah-2021</v>
      </c>
      <c r="M1639" s="1">
        <v>68.627882637837999</v>
      </c>
      <c r="N1639" t="str">
        <f>VLOOKUP(L1639,PPH!$E$2:$F$2057,2,FALSE)</f>
        <v>85.1</v>
      </c>
    </row>
    <row r="1640" spans="1:14" x14ac:dyDescent="0.3">
      <c r="A1640" s="1">
        <v>1639</v>
      </c>
      <c r="B1640" s="1">
        <v>18</v>
      </c>
      <c r="C1640" s="1" t="s">
        <v>231</v>
      </c>
      <c r="E1640" s="1">
        <v>1804</v>
      </c>
      <c r="F1640" s="1" t="s">
        <v>951</v>
      </c>
      <c r="G1640" s="1" t="s">
        <v>1047</v>
      </c>
      <c r="H1640" s="1">
        <v>2021</v>
      </c>
      <c r="I1640" s="1">
        <v>288</v>
      </c>
      <c r="J1640" s="1">
        <v>5</v>
      </c>
      <c r="K1640" t="str">
        <f t="shared" si="50"/>
        <v>Kabupaten Lampung Barat</v>
      </c>
      <c r="L1640" t="str">
        <f t="shared" si="51"/>
        <v>Kabupaten Lampung Barat-2021</v>
      </c>
      <c r="M1640" s="1">
        <v>70.798853505131007</v>
      </c>
      <c r="N1640" t="str">
        <f>VLOOKUP(L1640,PPH!$E$2:$F$2057,2,FALSE)</f>
        <v>85.1</v>
      </c>
    </row>
    <row r="1641" spans="1:14" x14ac:dyDescent="0.3">
      <c r="A1641" s="1">
        <v>1640</v>
      </c>
      <c r="B1641" s="1">
        <v>18</v>
      </c>
      <c r="C1641" s="1" t="s">
        <v>231</v>
      </c>
      <c r="E1641" s="1">
        <v>1806</v>
      </c>
      <c r="F1641" s="1" t="s">
        <v>951</v>
      </c>
      <c r="G1641" s="1" t="s">
        <v>1048</v>
      </c>
      <c r="H1641" s="1">
        <v>2021</v>
      </c>
      <c r="I1641" s="1">
        <v>225</v>
      </c>
      <c r="J1641" s="1">
        <v>5</v>
      </c>
      <c r="K1641" t="str">
        <f t="shared" si="50"/>
        <v>Kabupaten Tanggamus</v>
      </c>
      <c r="L1641" t="str">
        <f t="shared" si="51"/>
        <v>Kabupaten Tanggamus-2021</v>
      </c>
      <c r="M1641" s="1">
        <v>75.343955381849</v>
      </c>
      <c r="N1641" t="str">
        <f>VLOOKUP(L1641,PPH!$E$2:$F$2057,2,FALSE)</f>
        <v>83.9</v>
      </c>
    </row>
    <row r="1642" spans="1:14" x14ac:dyDescent="0.3">
      <c r="A1642" s="1">
        <v>1641</v>
      </c>
      <c r="B1642" s="1">
        <v>18</v>
      </c>
      <c r="C1642" s="1" t="s">
        <v>231</v>
      </c>
      <c r="E1642" s="1">
        <v>1801</v>
      </c>
      <c r="F1642" s="1" t="s">
        <v>951</v>
      </c>
      <c r="G1642" s="1" t="s">
        <v>1049</v>
      </c>
      <c r="H1642" s="1">
        <v>2021</v>
      </c>
      <c r="I1642" s="1">
        <v>142</v>
      </c>
      <c r="J1642" s="1">
        <v>6</v>
      </c>
      <c r="K1642" t="str">
        <f t="shared" si="50"/>
        <v>Kabupaten Lampung Selatan</v>
      </c>
      <c r="L1642" t="str">
        <f t="shared" si="51"/>
        <v>Kabupaten Lampung Selatan-2021</v>
      </c>
      <c r="M1642" s="1">
        <v>79.659260237528002</v>
      </c>
      <c r="N1642" t="str">
        <f>VLOOKUP(L1642,PPH!$E$2:$F$2057,2,FALSE)</f>
        <v>91.2</v>
      </c>
    </row>
    <row r="1643" spans="1:14" x14ac:dyDescent="0.3">
      <c r="A1643" s="1">
        <v>1642</v>
      </c>
      <c r="B1643" s="1">
        <v>18</v>
      </c>
      <c r="C1643" s="1" t="s">
        <v>231</v>
      </c>
      <c r="E1643" s="1">
        <v>1807</v>
      </c>
      <c r="F1643" s="1" t="s">
        <v>951</v>
      </c>
      <c r="G1643" s="1" t="s">
        <v>1050</v>
      </c>
      <c r="H1643" s="1">
        <v>2021</v>
      </c>
      <c r="I1643" s="1">
        <v>104</v>
      </c>
      <c r="J1643" s="1">
        <v>6</v>
      </c>
      <c r="K1643" t="str">
        <f t="shared" si="50"/>
        <v>Kabupaten Lampung Timur</v>
      </c>
      <c r="L1643" t="str">
        <f t="shared" si="51"/>
        <v>Kabupaten Lampung Timur-2021</v>
      </c>
      <c r="M1643" s="1">
        <v>81.195521517735997</v>
      </c>
      <c r="N1643" t="str">
        <f>VLOOKUP(L1643,PPH!$E$2:$F$2057,2,FALSE)</f>
        <v>89.5</v>
      </c>
    </row>
    <row r="1644" spans="1:14" x14ac:dyDescent="0.3">
      <c r="A1644" s="1">
        <v>1643</v>
      </c>
      <c r="B1644" s="1">
        <v>18</v>
      </c>
      <c r="C1644" s="1" t="s">
        <v>231</v>
      </c>
      <c r="E1644" s="1">
        <v>1802</v>
      </c>
      <c r="F1644" s="1" t="s">
        <v>951</v>
      </c>
      <c r="G1644" s="1" t="s">
        <v>1051</v>
      </c>
      <c r="H1644" s="1">
        <v>2021</v>
      </c>
      <c r="I1644" s="1">
        <v>129</v>
      </c>
      <c r="J1644" s="1">
        <v>6</v>
      </c>
      <c r="K1644" t="str">
        <f t="shared" si="50"/>
        <v>Kabupaten Lampung Tengah</v>
      </c>
      <c r="L1644" t="str">
        <f t="shared" si="51"/>
        <v>Kabupaten Lampung Tengah-2021</v>
      </c>
      <c r="M1644" s="1">
        <v>80.163244303862001</v>
      </c>
      <c r="N1644" t="str">
        <f>VLOOKUP(L1644,PPH!$E$2:$F$2057,2,FALSE)</f>
        <v>89.8</v>
      </c>
    </row>
    <row r="1645" spans="1:14" x14ac:dyDescent="0.3">
      <c r="A1645" s="1">
        <v>1644</v>
      </c>
      <c r="B1645" s="1">
        <v>18</v>
      </c>
      <c r="C1645" s="1" t="s">
        <v>231</v>
      </c>
      <c r="E1645" s="1">
        <v>1803</v>
      </c>
      <c r="F1645" s="1" t="s">
        <v>951</v>
      </c>
      <c r="G1645" s="1" t="s">
        <v>1052</v>
      </c>
      <c r="H1645" s="1">
        <v>2021</v>
      </c>
      <c r="I1645" s="1">
        <v>258</v>
      </c>
      <c r="J1645" s="1">
        <v>5</v>
      </c>
      <c r="K1645" t="str">
        <f t="shared" si="50"/>
        <v>Kabupaten Lampung Utara</v>
      </c>
      <c r="L1645" t="str">
        <f t="shared" si="51"/>
        <v>Kabupaten Lampung Utara-2021</v>
      </c>
      <c r="M1645" s="1">
        <v>72.995277038322001</v>
      </c>
      <c r="N1645" t="str">
        <f>VLOOKUP(L1645,PPH!$E$2:$F$2057,2,FALSE)</f>
        <v>80.1</v>
      </c>
    </row>
    <row r="1646" spans="1:14" x14ac:dyDescent="0.3">
      <c r="A1646" s="1">
        <v>1645</v>
      </c>
      <c r="B1646" s="1">
        <v>18</v>
      </c>
      <c r="C1646" s="1" t="s">
        <v>231</v>
      </c>
      <c r="E1646" s="1">
        <v>1808</v>
      </c>
      <c r="F1646" s="1" t="s">
        <v>951</v>
      </c>
      <c r="G1646" s="1" t="s">
        <v>1053</v>
      </c>
      <c r="H1646" s="1">
        <v>2021</v>
      </c>
      <c r="I1646" s="1">
        <v>229</v>
      </c>
      <c r="J1646" s="1">
        <v>5</v>
      </c>
      <c r="K1646" t="str">
        <f t="shared" si="50"/>
        <v>Kabupaten Way Kanan</v>
      </c>
      <c r="L1646" t="str">
        <f t="shared" si="51"/>
        <v>Kabupaten Way Kanan-2021</v>
      </c>
      <c r="M1646" s="1">
        <v>74.955146752049998</v>
      </c>
      <c r="N1646" t="str">
        <f>VLOOKUP(L1646,PPH!$E$2:$F$2057,2,FALSE)</f>
        <v>86.9</v>
      </c>
    </row>
    <row r="1647" spans="1:14" x14ac:dyDescent="0.3">
      <c r="A1647" s="1">
        <v>1646</v>
      </c>
      <c r="B1647" s="1">
        <v>18</v>
      </c>
      <c r="C1647" s="1" t="s">
        <v>231</v>
      </c>
      <c r="E1647" s="1">
        <v>1805</v>
      </c>
      <c r="F1647" s="1" t="s">
        <v>951</v>
      </c>
      <c r="G1647" s="1" t="s">
        <v>1054</v>
      </c>
      <c r="H1647" s="1">
        <v>2021</v>
      </c>
      <c r="I1647" s="1">
        <v>44</v>
      </c>
      <c r="J1647" s="1">
        <v>6</v>
      </c>
      <c r="K1647" t="str">
        <f t="shared" si="50"/>
        <v>Kabupaten Tulang Bawang</v>
      </c>
      <c r="L1647" t="str">
        <f t="shared" si="51"/>
        <v>Kabupaten Tulang Bawang-2021</v>
      </c>
      <c r="M1647" s="1">
        <v>84.583324474151993</v>
      </c>
      <c r="N1647" t="str">
        <f>VLOOKUP(L1647,PPH!$E$2:$F$2057,2,FALSE)</f>
        <v>83.5</v>
      </c>
    </row>
    <row r="1648" spans="1:14" x14ac:dyDescent="0.3">
      <c r="A1648" s="1">
        <v>1647</v>
      </c>
      <c r="B1648" s="1">
        <v>18</v>
      </c>
      <c r="C1648" s="1" t="s">
        <v>231</v>
      </c>
      <c r="E1648" s="1">
        <v>1809</v>
      </c>
      <c r="F1648" s="1" t="s">
        <v>951</v>
      </c>
      <c r="G1648" s="1" t="s">
        <v>1055</v>
      </c>
      <c r="H1648" s="1">
        <v>2021</v>
      </c>
      <c r="I1648" s="1">
        <v>158</v>
      </c>
      <c r="J1648" s="1">
        <v>6</v>
      </c>
      <c r="K1648" t="str">
        <f t="shared" si="50"/>
        <v>Kabupaten Pesawaran</v>
      </c>
      <c r="L1648" t="str">
        <f t="shared" si="51"/>
        <v>Kabupaten Pesawaran-2021</v>
      </c>
      <c r="M1648" s="1">
        <v>78.963498235540996</v>
      </c>
      <c r="N1648" t="str">
        <f>VLOOKUP(L1648,PPH!$E$2:$F$2057,2,FALSE)</f>
        <v>89.4</v>
      </c>
    </row>
    <row r="1649" spans="1:14" x14ac:dyDescent="0.3">
      <c r="A1649" s="1">
        <v>1648</v>
      </c>
      <c r="B1649" s="1">
        <v>18</v>
      </c>
      <c r="C1649" s="1" t="s">
        <v>231</v>
      </c>
      <c r="E1649" s="1">
        <v>1810</v>
      </c>
      <c r="F1649" s="1" t="s">
        <v>951</v>
      </c>
      <c r="G1649" s="1" t="s">
        <v>1056</v>
      </c>
      <c r="H1649" s="1">
        <v>2021</v>
      </c>
      <c r="I1649" s="1">
        <v>50</v>
      </c>
      <c r="J1649" s="1">
        <v>6</v>
      </c>
      <c r="K1649" t="str">
        <f t="shared" si="50"/>
        <v>Kabupaten Pringsewu</v>
      </c>
      <c r="L1649" t="str">
        <f t="shared" si="51"/>
        <v>Kabupaten Pringsewu-2021</v>
      </c>
      <c r="M1649" s="1">
        <v>84.048989780987995</v>
      </c>
      <c r="N1649" t="str">
        <f>VLOOKUP(L1649,PPH!$E$2:$F$2057,2,FALSE)</f>
        <v>90.2</v>
      </c>
    </row>
    <row r="1650" spans="1:14" x14ac:dyDescent="0.3">
      <c r="A1650" s="1">
        <v>1649</v>
      </c>
      <c r="B1650" s="1">
        <v>18</v>
      </c>
      <c r="C1650" s="1" t="s">
        <v>231</v>
      </c>
      <c r="E1650" s="1">
        <v>1811</v>
      </c>
      <c r="F1650" s="1" t="s">
        <v>951</v>
      </c>
      <c r="G1650" s="1" t="s">
        <v>1057</v>
      </c>
      <c r="H1650" s="1">
        <v>2021</v>
      </c>
      <c r="I1650" s="1">
        <v>23</v>
      </c>
      <c r="J1650" s="1">
        <v>6</v>
      </c>
      <c r="K1650" t="str">
        <f t="shared" si="50"/>
        <v>Kabupaten Mesuji</v>
      </c>
      <c r="L1650" t="str">
        <f t="shared" si="51"/>
        <v>Kabupaten Mesuji-2021</v>
      </c>
      <c r="M1650" s="1">
        <v>85.602808118192996</v>
      </c>
      <c r="N1650" t="str">
        <f>VLOOKUP(L1650,PPH!$E$2:$F$2057,2,FALSE)</f>
        <v>87.7</v>
      </c>
    </row>
    <row r="1651" spans="1:14" x14ac:dyDescent="0.3">
      <c r="A1651" s="1">
        <v>1650</v>
      </c>
      <c r="B1651" s="1">
        <v>18</v>
      </c>
      <c r="C1651" s="1" t="s">
        <v>231</v>
      </c>
      <c r="E1651" s="1">
        <v>1812</v>
      </c>
      <c r="F1651" s="1" t="s">
        <v>951</v>
      </c>
      <c r="G1651" s="1" t="s">
        <v>1058</v>
      </c>
      <c r="H1651" s="1">
        <v>2021</v>
      </c>
      <c r="I1651" s="1">
        <v>167</v>
      </c>
      <c r="J1651" s="1">
        <v>6</v>
      </c>
      <c r="K1651" t="str">
        <f t="shared" si="50"/>
        <v>Kabupaten Tulang Bawang Barat</v>
      </c>
      <c r="L1651" t="str">
        <f t="shared" si="51"/>
        <v>Kabupaten Tulang Bawang Barat-2021</v>
      </c>
      <c r="M1651" s="1">
        <v>78.579298217095001</v>
      </c>
      <c r="N1651" t="str">
        <f>VLOOKUP(L1651,PPH!$E$2:$F$2057,2,FALSE)</f>
        <v>77.5</v>
      </c>
    </row>
    <row r="1652" spans="1:14" x14ac:dyDescent="0.3">
      <c r="A1652" s="1">
        <v>1651</v>
      </c>
      <c r="B1652" s="1">
        <v>18</v>
      </c>
      <c r="C1652" s="1" t="s">
        <v>231</v>
      </c>
      <c r="E1652" s="1">
        <v>1813</v>
      </c>
      <c r="F1652" s="1" t="s">
        <v>951</v>
      </c>
      <c r="G1652" s="1" t="s">
        <v>1059</v>
      </c>
      <c r="H1652" s="1">
        <v>2021</v>
      </c>
      <c r="I1652" s="1">
        <v>279</v>
      </c>
      <c r="J1652" s="1">
        <v>5</v>
      </c>
      <c r="K1652" t="str">
        <f t="shared" si="50"/>
        <v>Kabupaten Pesisir Barat</v>
      </c>
      <c r="L1652" t="str">
        <f t="shared" si="51"/>
        <v>Kabupaten Pesisir Barat-2021</v>
      </c>
      <c r="M1652" s="1">
        <v>71.602250865925996</v>
      </c>
      <c r="N1652" t="str">
        <f>VLOOKUP(L1652,PPH!$E$2:$F$2057,2,FALSE)</f>
        <v>82.9</v>
      </c>
    </row>
    <row r="1653" spans="1:14" x14ac:dyDescent="0.3">
      <c r="A1653" s="1">
        <v>1652</v>
      </c>
      <c r="B1653" s="1">
        <v>19</v>
      </c>
      <c r="C1653" s="1" t="s">
        <v>258</v>
      </c>
      <c r="E1653" s="1">
        <v>1901</v>
      </c>
      <c r="F1653" s="1" t="s">
        <v>951</v>
      </c>
      <c r="G1653" s="1" t="s">
        <v>1060</v>
      </c>
      <c r="H1653" s="1">
        <v>2021</v>
      </c>
      <c r="I1653" s="1">
        <v>105</v>
      </c>
      <c r="J1653" s="1">
        <v>6</v>
      </c>
      <c r="K1653" t="str">
        <f t="shared" si="50"/>
        <v>Kabupaten Bangka</v>
      </c>
      <c r="L1653" t="str">
        <f t="shared" si="51"/>
        <v>Kabupaten Bangka-2021</v>
      </c>
      <c r="M1653" s="1">
        <v>81.147704964629</v>
      </c>
      <c r="N1653" t="str">
        <f>VLOOKUP(L1653,PPH!$E$2:$F$2057,2,FALSE)</f>
        <v>83.3</v>
      </c>
    </row>
    <row r="1654" spans="1:14" x14ac:dyDescent="0.3">
      <c r="A1654" s="1">
        <v>1653</v>
      </c>
      <c r="B1654" s="1">
        <v>19</v>
      </c>
      <c r="C1654" s="1" t="s">
        <v>258</v>
      </c>
      <c r="E1654" s="1">
        <v>1902</v>
      </c>
      <c r="F1654" s="1" t="s">
        <v>951</v>
      </c>
      <c r="G1654" s="1" t="s">
        <v>1061</v>
      </c>
      <c r="H1654" s="1">
        <v>2021</v>
      </c>
      <c r="I1654" s="1">
        <v>343</v>
      </c>
      <c r="J1654" s="1">
        <v>4</v>
      </c>
      <c r="K1654" t="str">
        <f t="shared" si="50"/>
        <v>Kabupaten Belitung</v>
      </c>
      <c r="L1654" t="str">
        <f t="shared" si="51"/>
        <v>Kabupaten Belitung-2021</v>
      </c>
      <c r="M1654" s="1">
        <v>60.930124000638997</v>
      </c>
      <c r="N1654" t="str">
        <f>VLOOKUP(L1654,PPH!$E$2:$F$2057,2,FALSE)</f>
        <v>80.5</v>
      </c>
    </row>
    <row r="1655" spans="1:14" x14ac:dyDescent="0.3">
      <c r="A1655" s="1">
        <v>1654</v>
      </c>
      <c r="B1655" s="1">
        <v>19</v>
      </c>
      <c r="C1655" s="1" t="s">
        <v>258</v>
      </c>
      <c r="E1655" s="1">
        <v>1905</v>
      </c>
      <c r="F1655" s="1" t="s">
        <v>951</v>
      </c>
      <c r="G1655" s="1" t="s">
        <v>1062</v>
      </c>
      <c r="H1655" s="1">
        <v>2021</v>
      </c>
      <c r="I1655" s="1">
        <v>166</v>
      </c>
      <c r="J1655" s="1">
        <v>6</v>
      </c>
      <c r="K1655" t="str">
        <f t="shared" si="50"/>
        <v>Kabupaten Bangka Barat</v>
      </c>
      <c r="L1655" t="str">
        <f t="shared" si="51"/>
        <v>Kabupaten Bangka Barat-2021</v>
      </c>
      <c r="M1655" s="1">
        <v>78.583340004180002</v>
      </c>
      <c r="N1655" t="str">
        <f>VLOOKUP(L1655,PPH!$E$2:$F$2057,2,FALSE)</f>
        <v>84.3</v>
      </c>
    </row>
    <row r="1656" spans="1:14" x14ac:dyDescent="0.3">
      <c r="A1656" s="1">
        <v>1655</v>
      </c>
      <c r="B1656" s="1">
        <v>19</v>
      </c>
      <c r="C1656" s="1" t="s">
        <v>258</v>
      </c>
      <c r="E1656" s="1">
        <v>1904</v>
      </c>
      <c r="F1656" s="1" t="s">
        <v>951</v>
      </c>
      <c r="G1656" s="1" t="s">
        <v>1063</v>
      </c>
      <c r="H1656" s="1">
        <v>2021</v>
      </c>
      <c r="I1656" s="1">
        <v>349</v>
      </c>
      <c r="J1656" s="1">
        <v>3</v>
      </c>
      <c r="K1656" t="str">
        <f t="shared" si="50"/>
        <v>Kabupaten Bangka Tengah</v>
      </c>
      <c r="L1656" t="str">
        <f t="shared" si="51"/>
        <v>Kabupaten Bangka Tengah-2021</v>
      </c>
      <c r="M1656" s="1">
        <v>58.865483275289002</v>
      </c>
      <c r="N1656" t="str">
        <f>VLOOKUP(L1656,PPH!$E$2:$F$2057,2,FALSE)</f>
        <v>82.1</v>
      </c>
    </row>
    <row r="1657" spans="1:14" x14ac:dyDescent="0.3">
      <c r="A1657" s="1">
        <v>1656</v>
      </c>
      <c r="B1657" s="1">
        <v>19</v>
      </c>
      <c r="C1657" s="1" t="s">
        <v>258</v>
      </c>
      <c r="E1657" s="1">
        <v>1903</v>
      </c>
      <c r="F1657" s="1" t="s">
        <v>951</v>
      </c>
      <c r="G1657" s="1" t="s">
        <v>1064</v>
      </c>
      <c r="H1657" s="1">
        <v>2021</v>
      </c>
      <c r="I1657" s="1">
        <v>89</v>
      </c>
      <c r="J1657" s="1">
        <v>6</v>
      </c>
      <c r="K1657" t="str">
        <f t="shared" si="50"/>
        <v>Kabupaten Bangka Selatan</v>
      </c>
      <c r="L1657" t="str">
        <f t="shared" si="51"/>
        <v>Kabupaten Bangka Selatan-2021</v>
      </c>
      <c r="M1657" s="1">
        <v>81.934348259890996</v>
      </c>
      <c r="N1657" t="str">
        <f>VLOOKUP(L1657,PPH!$E$2:$F$2057,2,FALSE)</f>
        <v>76.9</v>
      </c>
    </row>
    <row r="1658" spans="1:14" x14ac:dyDescent="0.3">
      <c r="A1658" s="1">
        <v>1657</v>
      </c>
      <c r="B1658" s="1">
        <v>19</v>
      </c>
      <c r="C1658" s="1" t="s">
        <v>258</v>
      </c>
      <c r="E1658" s="1">
        <v>1906</v>
      </c>
      <c r="F1658" s="1" t="s">
        <v>951</v>
      </c>
      <c r="G1658" s="1" t="s">
        <v>1065</v>
      </c>
      <c r="H1658" s="1">
        <v>2021</v>
      </c>
      <c r="I1658" s="1">
        <v>318</v>
      </c>
      <c r="J1658" s="1">
        <v>4</v>
      </c>
      <c r="K1658" t="str">
        <f t="shared" si="50"/>
        <v>Kabupaten Belitung Timur</v>
      </c>
      <c r="L1658" t="str">
        <f t="shared" si="51"/>
        <v>Kabupaten Belitung Timur-2021</v>
      </c>
      <c r="M1658" s="1">
        <v>66.523523825200002</v>
      </c>
      <c r="N1658" t="str">
        <f>VLOOKUP(L1658,PPH!$E$2:$F$2057,2,FALSE)</f>
        <v>79.5</v>
      </c>
    </row>
    <row r="1659" spans="1:14" x14ac:dyDescent="0.3">
      <c r="A1659" s="1">
        <v>1658</v>
      </c>
      <c r="B1659" s="1">
        <v>21</v>
      </c>
      <c r="C1659" s="1" t="s">
        <v>272</v>
      </c>
      <c r="E1659" s="1">
        <v>2102</v>
      </c>
      <c r="F1659" s="1" t="s">
        <v>951</v>
      </c>
      <c r="G1659" s="1" t="s">
        <v>1066</v>
      </c>
      <c r="H1659" s="1">
        <v>2021</v>
      </c>
      <c r="I1659" s="1">
        <v>351</v>
      </c>
      <c r="J1659" s="1">
        <v>3</v>
      </c>
      <c r="K1659" t="str">
        <f t="shared" si="50"/>
        <v>Kabupaten Karimun</v>
      </c>
      <c r="L1659" t="str">
        <f t="shared" si="51"/>
        <v>Kabupaten Karimun-2021</v>
      </c>
      <c r="M1659" s="1">
        <v>58.124751730969002</v>
      </c>
      <c r="N1659" t="str">
        <f>VLOOKUP(L1659,PPH!$E$2:$F$2057,2,FALSE)</f>
        <v>85.4</v>
      </c>
    </row>
    <row r="1660" spans="1:14" x14ac:dyDescent="0.3">
      <c r="A1660" s="1">
        <v>1659</v>
      </c>
      <c r="B1660" s="1">
        <v>21</v>
      </c>
      <c r="C1660" s="1" t="s">
        <v>272</v>
      </c>
      <c r="E1660" s="1">
        <v>2101</v>
      </c>
      <c r="F1660" s="1" t="s">
        <v>951</v>
      </c>
      <c r="G1660" s="1" t="s">
        <v>1067</v>
      </c>
      <c r="H1660" s="1">
        <v>2021</v>
      </c>
      <c r="I1660" s="1">
        <v>350</v>
      </c>
      <c r="J1660" s="1">
        <v>3</v>
      </c>
      <c r="K1660" t="str">
        <f t="shared" si="50"/>
        <v>Kabupaten Bintan</v>
      </c>
      <c r="L1660" t="str">
        <f t="shared" si="51"/>
        <v>Kabupaten Bintan-2021</v>
      </c>
      <c r="M1660" s="1">
        <v>58.820238375251002</v>
      </c>
      <c r="N1660" t="str">
        <f>VLOOKUP(L1660,PPH!$E$2:$F$2057,2,FALSE)</f>
        <v>84.7</v>
      </c>
    </row>
    <row r="1661" spans="1:14" x14ac:dyDescent="0.3">
      <c r="A1661" s="1">
        <v>1660</v>
      </c>
      <c r="B1661" s="1">
        <v>21</v>
      </c>
      <c r="C1661" s="1" t="s">
        <v>272</v>
      </c>
      <c r="E1661" s="1">
        <v>2103</v>
      </c>
      <c r="F1661" s="1" t="s">
        <v>951</v>
      </c>
      <c r="G1661" s="1" t="s">
        <v>1068</v>
      </c>
      <c r="H1661" s="1">
        <v>2021</v>
      </c>
      <c r="I1661" s="1">
        <v>355</v>
      </c>
      <c r="J1661" s="1">
        <v>3</v>
      </c>
      <c r="K1661" t="str">
        <f t="shared" si="50"/>
        <v>Kabupaten Natuna</v>
      </c>
      <c r="L1661" t="str">
        <f t="shared" si="51"/>
        <v>Kabupaten Natuna-2021</v>
      </c>
      <c r="M1661" s="1">
        <v>57.640375663934996</v>
      </c>
      <c r="N1661" t="str">
        <f>VLOOKUP(L1661,PPH!$E$2:$F$2057,2,FALSE)</f>
        <v>79.3</v>
      </c>
    </row>
    <row r="1662" spans="1:14" x14ac:dyDescent="0.3">
      <c r="A1662" s="1">
        <v>1661</v>
      </c>
      <c r="B1662" s="1">
        <v>21</v>
      </c>
      <c r="C1662" s="1" t="s">
        <v>272</v>
      </c>
      <c r="E1662" s="1">
        <v>2104</v>
      </c>
      <c r="F1662" s="1" t="s">
        <v>951</v>
      </c>
      <c r="G1662" s="1" t="s">
        <v>1069</v>
      </c>
      <c r="H1662" s="1">
        <v>2021</v>
      </c>
      <c r="I1662" s="1">
        <v>382</v>
      </c>
      <c r="J1662" s="1">
        <v>2</v>
      </c>
      <c r="K1662" t="str">
        <f t="shared" si="50"/>
        <v>Kabupaten Lingga</v>
      </c>
      <c r="L1662" t="str">
        <f t="shared" si="51"/>
        <v>Kabupaten Lingga-2021</v>
      </c>
      <c r="M1662" s="1">
        <v>46.351606910243</v>
      </c>
      <c r="N1662" t="str">
        <f>VLOOKUP(L1662,PPH!$E$2:$F$2057,2,FALSE)</f>
        <v>76.1</v>
      </c>
    </row>
    <row r="1663" spans="1:14" x14ac:dyDescent="0.3">
      <c r="A1663" s="1">
        <v>1662</v>
      </c>
      <c r="B1663" s="1">
        <v>21</v>
      </c>
      <c r="C1663" s="1" t="s">
        <v>272</v>
      </c>
      <c r="E1663" s="1">
        <v>2105</v>
      </c>
      <c r="F1663" s="1" t="s">
        <v>951</v>
      </c>
      <c r="G1663" s="1" t="s">
        <v>1070</v>
      </c>
      <c r="H1663" s="1">
        <v>2021</v>
      </c>
      <c r="I1663" s="1">
        <v>365</v>
      </c>
      <c r="J1663" s="1">
        <v>3</v>
      </c>
      <c r="K1663" t="str">
        <f t="shared" si="50"/>
        <v>Kabupaten Kepulauan Anambas</v>
      </c>
      <c r="L1663" t="str">
        <f t="shared" si="51"/>
        <v>Kabupaten Kepulauan Anambas-2021</v>
      </c>
      <c r="M1663" s="1">
        <v>53.508619320138997</v>
      </c>
      <c r="N1663" t="str">
        <f>VLOOKUP(L1663,PPH!$E$2:$F$2057,2,FALSE)</f>
        <v>68.6</v>
      </c>
    </row>
    <row r="1664" spans="1:14" x14ac:dyDescent="0.3">
      <c r="A1664" s="1">
        <v>1663</v>
      </c>
      <c r="B1664" s="1">
        <v>31</v>
      </c>
      <c r="C1664" s="1" t="s">
        <v>284</v>
      </c>
      <c r="E1664" s="1">
        <v>3101</v>
      </c>
      <c r="F1664" s="1" t="s">
        <v>951</v>
      </c>
      <c r="G1664" s="1" t="s">
        <v>912</v>
      </c>
      <c r="H1664" s="1">
        <v>2021</v>
      </c>
      <c r="I1664" s="1">
        <v>372</v>
      </c>
      <c r="J1664" s="1">
        <v>2</v>
      </c>
      <c r="K1664" t="str">
        <f t="shared" si="50"/>
        <v>Kabupaten Kep. Seribu</v>
      </c>
      <c r="L1664" t="str">
        <f t="shared" si="51"/>
        <v>Kabupaten Kep. Seribu-2021</v>
      </c>
      <c r="M1664" s="1">
        <v>51.390054767529001</v>
      </c>
      <c r="N1664" t="e">
        <f>VLOOKUP(L1664,PPH!$E$2:$F$2057,2,FALSE)</f>
        <v>#N/A</v>
      </c>
    </row>
    <row r="1665" spans="1:14" x14ac:dyDescent="0.3">
      <c r="A1665" s="1">
        <v>1664</v>
      </c>
      <c r="B1665" s="1">
        <v>32</v>
      </c>
      <c r="C1665" s="1" t="s">
        <v>292</v>
      </c>
      <c r="E1665" s="1">
        <v>3201</v>
      </c>
      <c r="F1665" s="1" t="s">
        <v>951</v>
      </c>
      <c r="G1665" s="1" t="s">
        <v>1071</v>
      </c>
      <c r="H1665" s="1">
        <v>2021</v>
      </c>
      <c r="I1665" s="1">
        <v>300</v>
      </c>
      <c r="J1665" s="1">
        <v>5</v>
      </c>
      <c r="K1665" t="str">
        <f t="shared" si="50"/>
        <v>Kabupaten Bogor</v>
      </c>
      <c r="L1665" t="str">
        <f t="shared" si="51"/>
        <v>Kabupaten Bogor-2021</v>
      </c>
      <c r="M1665" s="1">
        <v>68.902452355847998</v>
      </c>
      <c r="N1665" t="str">
        <f>VLOOKUP(L1665,PPH!$E$2:$F$2057,2,FALSE)</f>
        <v>77.9</v>
      </c>
    </row>
    <row r="1666" spans="1:14" x14ac:dyDescent="0.3">
      <c r="A1666" s="1">
        <v>1665</v>
      </c>
      <c r="B1666" s="1">
        <v>32</v>
      </c>
      <c r="C1666" s="1" t="s">
        <v>292</v>
      </c>
      <c r="E1666" s="1">
        <v>3202</v>
      </c>
      <c r="F1666" s="1" t="s">
        <v>951</v>
      </c>
      <c r="G1666" s="1" t="s">
        <v>1072</v>
      </c>
      <c r="H1666" s="1">
        <v>2021</v>
      </c>
      <c r="I1666" s="1">
        <v>204</v>
      </c>
      <c r="J1666" s="1">
        <v>6</v>
      </c>
      <c r="K1666" t="str">
        <f t="shared" si="50"/>
        <v>Kabupaten Sukabumi</v>
      </c>
      <c r="L1666" t="str">
        <f t="shared" si="51"/>
        <v>Kabupaten Sukabumi-2021</v>
      </c>
      <c r="M1666" s="1">
        <v>76.313198386994998</v>
      </c>
      <c r="N1666" t="str">
        <f>VLOOKUP(L1666,PPH!$E$2:$F$2057,2,FALSE)</f>
        <v>84.2</v>
      </c>
    </row>
    <row r="1667" spans="1:14" x14ac:dyDescent="0.3">
      <c r="A1667" s="1">
        <v>1666</v>
      </c>
      <c r="B1667" s="1">
        <v>32</v>
      </c>
      <c r="C1667" s="1" t="s">
        <v>292</v>
      </c>
      <c r="E1667" s="1">
        <v>3203</v>
      </c>
      <c r="F1667" s="1" t="s">
        <v>951</v>
      </c>
      <c r="G1667" s="1" t="s">
        <v>1073</v>
      </c>
      <c r="H1667" s="1">
        <v>2021</v>
      </c>
      <c r="I1667" s="1">
        <v>194</v>
      </c>
      <c r="J1667" s="1">
        <v>6</v>
      </c>
      <c r="K1667" t="str">
        <f t="shared" ref="K1667:K1730" si="52">IF(F1667="Kabupaten",F1667 &amp; " " &amp; G1667,G1667)</f>
        <v>Kabupaten Cianjur</v>
      </c>
      <c r="L1667" t="str">
        <f t="shared" ref="L1667:L1730" si="53">K1667&amp;"-"&amp;H1667</f>
        <v>Kabupaten Cianjur-2021</v>
      </c>
      <c r="M1667" s="1">
        <v>77.209994482409002</v>
      </c>
      <c r="N1667" t="str">
        <f>VLOOKUP(L1667,PPH!$E$2:$F$2057,2,FALSE)</f>
        <v>75.9</v>
      </c>
    </row>
    <row r="1668" spans="1:14" x14ac:dyDescent="0.3">
      <c r="A1668" s="1">
        <v>1667</v>
      </c>
      <c r="B1668" s="1">
        <v>32</v>
      </c>
      <c r="C1668" s="1" t="s">
        <v>292</v>
      </c>
      <c r="E1668" s="1">
        <v>3204</v>
      </c>
      <c r="F1668" s="1" t="s">
        <v>951</v>
      </c>
      <c r="G1668" s="1" t="s">
        <v>1074</v>
      </c>
      <c r="H1668" s="1">
        <v>2021</v>
      </c>
      <c r="I1668" s="1">
        <v>149</v>
      </c>
      <c r="J1668" s="1">
        <v>6</v>
      </c>
      <c r="K1668" t="str">
        <f t="shared" si="52"/>
        <v>Kabupaten Bandung</v>
      </c>
      <c r="L1668" t="str">
        <f t="shared" si="53"/>
        <v>Kabupaten Bandung-2021</v>
      </c>
      <c r="M1668" s="1">
        <v>79.409104713378994</v>
      </c>
      <c r="N1668" t="str">
        <f>VLOOKUP(L1668,PPH!$E$2:$F$2057,2,FALSE)</f>
        <v>77.9</v>
      </c>
    </row>
    <row r="1669" spans="1:14" x14ac:dyDescent="0.3">
      <c r="A1669" s="1">
        <v>1668</v>
      </c>
      <c r="B1669" s="1">
        <v>32</v>
      </c>
      <c r="C1669" s="1" t="s">
        <v>292</v>
      </c>
      <c r="E1669" s="1">
        <v>3205</v>
      </c>
      <c r="F1669" s="1" t="s">
        <v>951</v>
      </c>
      <c r="G1669" s="1" t="s">
        <v>1075</v>
      </c>
      <c r="H1669" s="1">
        <v>2021</v>
      </c>
      <c r="I1669" s="1">
        <v>203</v>
      </c>
      <c r="J1669" s="1">
        <v>6</v>
      </c>
      <c r="K1669" t="str">
        <f t="shared" si="52"/>
        <v>Kabupaten Garut</v>
      </c>
      <c r="L1669" t="str">
        <f t="shared" si="53"/>
        <v>Kabupaten Garut-2021</v>
      </c>
      <c r="M1669" s="1">
        <v>76.521435780689998</v>
      </c>
      <c r="N1669" t="str">
        <f>VLOOKUP(L1669,PPH!$E$2:$F$2057,2,FALSE)</f>
        <v>73.9</v>
      </c>
    </row>
    <row r="1670" spans="1:14" x14ac:dyDescent="0.3">
      <c r="A1670" s="1">
        <v>1669</v>
      </c>
      <c r="B1670" s="1">
        <v>32</v>
      </c>
      <c r="C1670" s="1" t="s">
        <v>292</v>
      </c>
      <c r="E1670" s="1">
        <v>3206</v>
      </c>
      <c r="F1670" s="1" t="s">
        <v>951</v>
      </c>
      <c r="G1670" s="1" t="s">
        <v>1076</v>
      </c>
      <c r="H1670" s="1">
        <v>2021</v>
      </c>
      <c r="I1670" s="1">
        <v>233</v>
      </c>
      <c r="J1670" s="1">
        <v>5</v>
      </c>
      <c r="K1670" t="str">
        <f t="shared" si="52"/>
        <v>Kabupaten Tasikmalaya</v>
      </c>
      <c r="L1670" t="str">
        <f t="shared" si="53"/>
        <v>Kabupaten Tasikmalaya-2021</v>
      </c>
      <c r="M1670" s="1">
        <v>74.508514800811</v>
      </c>
      <c r="N1670" t="str">
        <f>VLOOKUP(L1670,PPH!$E$2:$F$2057,2,FALSE)</f>
        <v>76.5</v>
      </c>
    </row>
    <row r="1671" spans="1:14" x14ac:dyDescent="0.3">
      <c r="A1671" s="1">
        <v>1670</v>
      </c>
      <c r="B1671" s="1">
        <v>32</v>
      </c>
      <c r="C1671" s="1" t="s">
        <v>292</v>
      </c>
      <c r="E1671" s="1">
        <v>3207</v>
      </c>
      <c r="F1671" s="1" t="s">
        <v>951</v>
      </c>
      <c r="G1671" s="1" t="s">
        <v>1077</v>
      </c>
      <c r="H1671" s="1">
        <v>2021</v>
      </c>
      <c r="I1671" s="1">
        <v>132</v>
      </c>
      <c r="J1671" s="1">
        <v>6</v>
      </c>
      <c r="K1671" t="str">
        <f t="shared" si="52"/>
        <v>Kabupaten Ciamis</v>
      </c>
      <c r="L1671" t="str">
        <f t="shared" si="53"/>
        <v>Kabupaten Ciamis-2021</v>
      </c>
      <c r="M1671" s="1">
        <v>80.014701764587002</v>
      </c>
      <c r="N1671" t="str">
        <f>VLOOKUP(L1671,PPH!$E$2:$F$2057,2,FALSE)</f>
        <v>92.1</v>
      </c>
    </row>
    <row r="1672" spans="1:14" x14ac:dyDescent="0.3">
      <c r="A1672" s="1">
        <v>1671</v>
      </c>
      <c r="B1672" s="1">
        <v>32</v>
      </c>
      <c r="C1672" s="1" t="s">
        <v>292</v>
      </c>
      <c r="E1672" s="1">
        <v>3208</v>
      </c>
      <c r="F1672" s="1" t="s">
        <v>951</v>
      </c>
      <c r="G1672" s="1" t="s">
        <v>1078</v>
      </c>
      <c r="H1672" s="1">
        <v>2021</v>
      </c>
      <c r="I1672" s="1">
        <v>111</v>
      </c>
      <c r="J1672" s="1">
        <v>6</v>
      </c>
      <c r="K1672" t="str">
        <f t="shared" si="52"/>
        <v>Kabupaten Kuningan</v>
      </c>
      <c r="L1672" t="str">
        <f t="shared" si="53"/>
        <v>Kabupaten Kuningan-2021</v>
      </c>
      <c r="M1672" s="1">
        <v>80.863453339716003</v>
      </c>
      <c r="N1672" t="str">
        <f>VLOOKUP(L1672,PPH!$E$2:$F$2057,2,FALSE)</f>
        <v>82.4</v>
      </c>
    </row>
    <row r="1673" spans="1:14" x14ac:dyDescent="0.3">
      <c r="A1673" s="1">
        <v>1672</v>
      </c>
      <c r="B1673" s="1">
        <v>32</v>
      </c>
      <c r="C1673" s="1" t="s">
        <v>292</v>
      </c>
      <c r="E1673" s="1">
        <v>3209</v>
      </c>
      <c r="F1673" s="1" t="s">
        <v>951</v>
      </c>
      <c r="G1673" s="1" t="s">
        <v>1079</v>
      </c>
      <c r="H1673" s="1">
        <v>2021</v>
      </c>
      <c r="I1673" s="1">
        <v>162</v>
      </c>
      <c r="J1673" s="1">
        <v>6</v>
      </c>
      <c r="K1673" t="str">
        <f t="shared" si="52"/>
        <v>Kabupaten Cirebon</v>
      </c>
      <c r="L1673" t="str">
        <f t="shared" si="53"/>
        <v>Kabupaten Cirebon-2021</v>
      </c>
      <c r="M1673" s="1">
        <v>78.844560766219004</v>
      </c>
      <c r="N1673" t="str">
        <f>VLOOKUP(L1673,PPH!$E$2:$F$2057,2,FALSE)</f>
        <v>93.0</v>
      </c>
    </row>
    <row r="1674" spans="1:14" x14ac:dyDescent="0.3">
      <c r="A1674" s="1">
        <v>1673</v>
      </c>
      <c r="B1674" s="1">
        <v>32</v>
      </c>
      <c r="C1674" s="1" t="s">
        <v>292</v>
      </c>
      <c r="E1674" s="1">
        <v>3210</v>
      </c>
      <c r="F1674" s="1" t="s">
        <v>951</v>
      </c>
      <c r="G1674" s="1" t="s">
        <v>1080</v>
      </c>
      <c r="H1674" s="1">
        <v>2021</v>
      </c>
      <c r="I1674" s="1">
        <v>113</v>
      </c>
      <c r="J1674" s="1">
        <v>6</v>
      </c>
      <c r="K1674" t="str">
        <f t="shared" si="52"/>
        <v>Kabupaten Majalengka</v>
      </c>
      <c r="L1674" t="str">
        <f t="shared" si="53"/>
        <v>Kabupaten Majalengka-2021</v>
      </c>
      <c r="M1674" s="1">
        <v>80.793420092708004</v>
      </c>
      <c r="N1674" t="str">
        <f>VLOOKUP(L1674,PPH!$E$2:$F$2057,2,FALSE)</f>
        <v>86.8</v>
      </c>
    </row>
    <row r="1675" spans="1:14" x14ac:dyDescent="0.3">
      <c r="A1675" s="1">
        <v>1674</v>
      </c>
      <c r="B1675" s="1">
        <v>32</v>
      </c>
      <c r="C1675" s="1" t="s">
        <v>292</v>
      </c>
      <c r="E1675" s="1">
        <v>3211</v>
      </c>
      <c r="F1675" s="1" t="s">
        <v>951</v>
      </c>
      <c r="G1675" s="1" t="s">
        <v>1081</v>
      </c>
      <c r="H1675" s="1">
        <v>2021</v>
      </c>
      <c r="I1675" s="1">
        <v>54</v>
      </c>
      <c r="J1675" s="1">
        <v>6</v>
      </c>
      <c r="K1675" t="str">
        <f t="shared" si="52"/>
        <v>Kabupaten Sumedang</v>
      </c>
      <c r="L1675" t="str">
        <f t="shared" si="53"/>
        <v>Kabupaten Sumedang-2021</v>
      </c>
      <c r="M1675" s="1">
        <v>83.728335590024002</v>
      </c>
      <c r="N1675" t="str">
        <f>VLOOKUP(L1675,PPH!$E$2:$F$2057,2,FALSE)</f>
        <v>87.4</v>
      </c>
    </row>
    <row r="1676" spans="1:14" x14ac:dyDescent="0.3">
      <c r="A1676" s="1">
        <v>1675</v>
      </c>
      <c r="B1676" s="1">
        <v>32</v>
      </c>
      <c r="C1676" s="1" t="s">
        <v>292</v>
      </c>
      <c r="E1676" s="1">
        <v>3212</v>
      </c>
      <c r="F1676" s="1" t="s">
        <v>951</v>
      </c>
      <c r="G1676" s="1" t="s">
        <v>1082</v>
      </c>
      <c r="H1676" s="1">
        <v>2021</v>
      </c>
      <c r="I1676" s="1">
        <v>69</v>
      </c>
      <c r="J1676" s="1">
        <v>6</v>
      </c>
      <c r="K1676" t="str">
        <f t="shared" si="52"/>
        <v>Kabupaten Indramayu</v>
      </c>
      <c r="L1676" t="str">
        <f t="shared" si="53"/>
        <v>Kabupaten Indramayu-2021</v>
      </c>
      <c r="M1676" s="1">
        <v>83.065805079430007</v>
      </c>
      <c r="N1676" t="str">
        <f>VLOOKUP(L1676,PPH!$E$2:$F$2057,2,FALSE)</f>
        <v>95.4</v>
      </c>
    </row>
    <row r="1677" spans="1:14" x14ac:dyDescent="0.3">
      <c r="A1677" s="1">
        <v>1676</v>
      </c>
      <c r="B1677" s="1">
        <v>32</v>
      </c>
      <c r="C1677" s="1" t="s">
        <v>292</v>
      </c>
      <c r="E1677" s="1">
        <v>3213</v>
      </c>
      <c r="F1677" s="1" t="s">
        <v>951</v>
      </c>
      <c r="G1677" s="1" t="s">
        <v>1083</v>
      </c>
      <c r="H1677" s="1">
        <v>2021</v>
      </c>
      <c r="I1677" s="1">
        <v>75</v>
      </c>
      <c r="J1677" s="1">
        <v>6</v>
      </c>
      <c r="K1677" t="str">
        <f t="shared" si="52"/>
        <v>Kabupaten Subang</v>
      </c>
      <c r="L1677" t="str">
        <f t="shared" si="53"/>
        <v>Kabupaten Subang-2021</v>
      </c>
      <c r="M1677" s="1">
        <v>82.812266914884006</v>
      </c>
      <c r="N1677" t="str">
        <f>VLOOKUP(L1677,PPH!$E$2:$F$2057,2,FALSE)</f>
        <v>82.6</v>
      </c>
    </row>
    <row r="1678" spans="1:14" x14ac:dyDescent="0.3">
      <c r="A1678" s="1">
        <v>1677</v>
      </c>
      <c r="B1678" s="1">
        <v>32</v>
      </c>
      <c r="C1678" s="1" t="s">
        <v>292</v>
      </c>
      <c r="E1678" s="1">
        <v>3214</v>
      </c>
      <c r="F1678" s="1" t="s">
        <v>951</v>
      </c>
      <c r="G1678" s="1" t="s">
        <v>1084</v>
      </c>
      <c r="H1678" s="1">
        <v>2021</v>
      </c>
      <c r="I1678" s="1">
        <v>154</v>
      </c>
      <c r="J1678" s="1">
        <v>6</v>
      </c>
      <c r="K1678" t="str">
        <f t="shared" si="52"/>
        <v>Kabupaten Purwakarta</v>
      </c>
      <c r="L1678" t="str">
        <f t="shared" si="53"/>
        <v>Kabupaten Purwakarta-2021</v>
      </c>
      <c r="M1678" s="1">
        <v>79.137588403126998</v>
      </c>
      <c r="N1678" t="str">
        <f>VLOOKUP(L1678,PPH!$E$2:$F$2057,2,FALSE)</f>
        <v>79.5</v>
      </c>
    </row>
    <row r="1679" spans="1:14" x14ac:dyDescent="0.3">
      <c r="A1679" s="1">
        <v>1678</v>
      </c>
      <c r="B1679" s="1">
        <v>32</v>
      </c>
      <c r="C1679" s="1" t="s">
        <v>292</v>
      </c>
      <c r="E1679" s="1">
        <v>3215</v>
      </c>
      <c r="F1679" s="1" t="s">
        <v>951</v>
      </c>
      <c r="G1679" s="1" t="s">
        <v>1085</v>
      </c>
      <c r="H1679" s="1">
        <v>2021</v>
      </c>
      <c r="I1679" s="1">
        <v>22</v>
      </c>
      <c r="J1679" s="1">
        <v>6</v>
      </c>
      <c r="K1679" t="str">
        <f t="shared" si="52"/>
        <v>Kabupaten Karawang</v>
      </c>
      <c r="L1679" t="str">
        <f t="shared" si="53"/>
        <v>Kabupaten Karawang-2021</v>
      </c>
      <c r="M1679" s="1">
        <v>85.625671631808004</v>
      </c>
      <c r="N1679" t="str">
        <f>VLOOKUP(L1679,PPH!$E$2:$F$2057,2,FALSE)</f>
        <v>85.2</v>
      </c>
    </row>
    <row r="1680" spans="1:14" x14ac:dyDescent="0.3">
      <c r="A1680" s="1">
        <v>1679</v>
      </c>
      <c r="B1680" s="1">
        <v>32</v>
      </c>
      <c r="C1680" s="1" t="s">
        <v>292</v>
      </c>
      <c r="E1680" s="1">
        <v>3216</v>
      </c>
      <c r="F1680" s="1" t="s">
        <v>951</v>
      </c>
      <c r="G1680" s="1" t="s">
        <v>1086</v>
      </c>
      <c r="H1680" s="1">
        <v>2021</v>
      </c>
      <c r="I1680" s="1">
        <v>15</v>
      </c>
      <c r="J1680" s="1">
        <v>6</v>
      </c>
      <c r="K1680" t="str">
        <f t="shared" si="52"/>
        <v>Kabupaten Bekasi</v>
      </c>
      <c r="L1680" t="str">
        <f t="shared" si="53"/>
        <v>Kabupaten Bekasi-2021</v>
      </c>
      <c r="M1680" s="1">
        <v>86.286791724620997</v>
      </c>
      <c r="N1680" t="str">
        <f>VLOOKUP(L1680,PPH!$E$2:$F$2057,2,FALSE)</f>
        <v>80.7</v>
      </c>
    </row>
    <row r="1681" spans="1:14" x14ac:dyDescent="0.3">
      <c r="A1681" s="1">
        <v>1680</v>
      </c>
      <c r="B1681" s="1">
        <v>32</v>
      </c>
      <c r="C1681" s="1" t="s">
        <v>292</v>
      </c>
      <c r="E1681" s="1">
        <v>3217</v>
      </c>
      <c r="F1681" s="1" t="s">
        <v>951</v>
      </c>
      <c r="G1681" s="1" t="s">
        <v>1087</v>
      </c>
      <c r="H1681" s="1">
        <v>2021</v>
      </c>
      <c r="I1681" s="1">
        <v>241</v>
      </c>
      <c r="J1681" s="1">
        <v>5</v>
      </c>
      <c r="K1681" t="str">
        <f t="shared" si="52"/>
        <v>Kabupaten Bandung Barat</v>
      </c>
      <c r="L1681" t="str">
        <f t="shared" si="53"/>
        <v>Kabupaten Bandung Barat-2021</v>
      </c>
      <c r="M1681" s="1">
        <v>74.176341078896996</v>
      </c>
      <c r="N1681" t="str">
        <f>VLOOKUP(L1681,PPH!$E$2:$F$2057,2,FALSE)</f>
        <v>78.6</v>
      </c>
    </row>
    <row r="1682" spans="1:14" x14ac:dyDescent="0.3">
      <c r="A1682" s="1">
        <v>1681</v>
      </c>
      <c r="B1682" s="1">
        <v>32</v>
      </c>
      <c r="C1682" s="1" t="s">
        <v>292</v>
      </c>
      <c r="E1682" s="1">
        <v>3218</v>
      </c>
      <c r="F1682" s="1" t="s">
        <v>951</v>
      </c>
      <c r="G1682" s="1" t="s">
        <v>1088</v>
      </c>
      <c r="H1682" s="1">
        <v>2021</v>
      </c>
      <c r="I1682" s="1">
        <v>119</v>
      </c>
      <c r="J1682" s="1">
        <v>6</v>
      </c>
      <c r="K1682" t="str">
        <f t="shared" si="52"/>
        <v>Kabupaten Pangandaran</v>
      </c>
      <c r="L1682" t="str">
        <f t="shared" si="53"/>
        <v>Kabupaten Pangandaran-2021</v>
      </c>
      <c r="M1682" s="1">
        <v>80.640548836245998</v>
      </c>
      <c r="N1682" t="str">
        <f>VLOOKUP(L1682,PPH!$E$2:$F$2057,2,FALSE)</f>
        <v>93.6</v>
      </c>
    </row>
    <row r="1683" spans="1:14" x14ac:dyDescent="0.3">
      <c r="A1683" s="1">
        <v>1682</v>
      </c>
      <c r="B1683" s="1">
        <v>33</v>
      </c>
      <c r="C1683" s="1" t="s">
        <v>331</v>
      </c>
      <c r="E1683" s="1">
        <v>3301</v>
      </c>
      <c r="F1683" s="1" t="s">
        <v>951</v>
      </c>
      <c r="G1683" s="1" t="s">
        <v>1089</v>
      </c>
      <c r="H1683" s="1">
        <v>2021</v>
      </c>
      <c r="I1683" s="1">
        <v>48</v>
      </c>
      <c r="J1683" s="1">
        <v>6</v>
      </c>
      <c r="K1683" t="str">
        <f t="shared" si="52"/>
        <v>Kabupaten Cilacap</v>
      </c>
      <c r="L1683" t="str">
        <f t="shared" si="53"/>
        <v>Kabupaten Cilacap-2021</v>
      </c>
      <c r="M1683" s="1">
        <v>84.22794610183</v>
      </c>
      <c r="N1683" t="str">
        <f>VLOOKUP(L1683,PPH!$E$2:$F$2057,2,FALSE)</f>
        <v>80.5</v>
      </c>
    </row>
    <row r="1684" spans="1:14" x14ac:dyDescent="0.3">
      <c r="A1684" s="1">
        <v>1683</v>
      </c>
      <c r="B1684" s="1">
        <v>33</v>
      </c>
      <c r="C1684" s="1" t="s">
        <v>331</v>
      </c>
      <c r="E1684" s="1">
        <v>3302</v>
      </c>
      <c r="F1684" s="1" t="s">
        <v>951</v>
      </c>
      <c r="G1684" s="1" t="s">
        <v>1090</v>
      </c>
      <c r="H1684" s="1">
        <v>2021</v>
      </c>
      <c r="I1684" s="1">
        <v>133</v>
      </c>
      <c r="J1684" s="1">
        <v>6</v>
      </c>
      <c r="K1684" t="str">
        <f t="shared" si="52"/>
        <v>Kabupaten Banyumas</v>
      </c>
      <c r="L1684" t="str">
        <f t="shared" si="53"/>
        <v>Kabupaten Banyumas-2021</v>
      </c>
      <c r="M1684" s="1">
        <v>79.968811376326002</v>
      </c>
      <c r="N1684" t="str">
        <f>VLOOKUP(L1684,PPH!$E$2:$F$2057,2,FALSE)</f>
        <v>91.4</v>
      </c>
    </row>
    <row r="1685" spans="1:14" x14ac:dyDescent="0.3">
      <c r="A1685" s="1">
        <v>1684</v>
      </c>
      <c r="B1685" s="1">
        <v>33</v>
      </c>
      <c r="C1685" s="1" t="s">
        <v>331</v>
      </c>
      <c r="E1685" s="1">
        <v>3303</v>
      </c>
      <c r="F1685" s="1" t="s">
        <v>951</v>
      </c>
      <c r="G1685" s="1" t="s">
        <v>1091</v>
      </c>
      <c r="H1685" s="1">
        <v>2021</v>
      </c>
      <c r="I1685" s="1">
        <v>150</v>
      </c>
      <c r="J1685" s="1">
        <v>6</v>
      </c>
      <c r="K1685" t="str">
        <f t="shared" si="52"/>
        <v>Kabupaten Purbalingga</v>
      </c>
      <c r="L1685" t="str">
        <f t="shared" si="53"/>
        <v>Kabupaten Purbalingga-2021</v>
      </c>
      <c r="M1685" s="1">
        <v>79.328720012998005</v>
      </c>
      <c r="N1685" t="e">
        <f>VLOOKUP(L1685,PPH!$E$2:$F$2057,2,FALSE)</f>
        <v>#N/A</v>
      </c>
    </row>
    <row r="1686" spans="1:14" x14ac:dyDescent="0.3">
      <c r="A1686" s="1">
        <v>1685</v>
      </c>
      <c r="B1686" s="1">
        <v>33</v>
      </c>
      <c r="C1686" s="1" t="s">
        <v>331</v>
      </c>
      <c r="E1686" s="1">
        <v>3304</v>
      </c>
      <c r="F1686" s="1" t="s">
        <v>951</v>
      </c>
      <c r="G1686" s="1" t="s">
        <v>1092</v>
      </c>
      <c r="H1686" s="1">
        <v>2021</v>
      </c>
      <c r="I1686" s="1">
        <v>157</v>
      </c>
      <c r="J1686" s="1">
        <v>6</v>
      </c>
      <c r="K1686" t="str">
        <f t="shared" si="52"/>
        <v>Kabupaten Banjarnegara</v>
      </c>
      <c r="L1686" t="str">
        <f t="shared" si="53"/>
        <v>Kabupaten Banjarnegara-2021</v>
      </c>
      <c r="M1686" s="1">
        <v>78.987062202062006</v>
      </c>
      <c r="N1686" t="str">
        <f>VLOOKUP(L1686,PPH!$E$2:$F$2057,2,FALSE)</f>
        <v>94.1</v>
      </c>
    </row>
    <row r="1687" spans="1:14" x14ac:dyDescent="0.3">
      <c r="A1687" s="1">
        <v>1686</v>
      </c>
      <c r="B1687" s="1">
        <v>33</v>
      </c>
      <c r="C1687" s="1" t="s">
        <v>331</v>
      </c>
      <c r="E1687" s="1">
        <v>3305</v>
      </c>
      <c r="F1687" s="1" t="s">
        <v>951</v>
      </c>
      <c r="G1687" s="1" t="s">
        <v>1093</v>
      </c>
      <c r="H1687" s="1">
        <v>2021</v>
      </c>
      <c r="I1687" s="1">
        <v>168</v>
      </c>
      <c r="J1687" s="1">
        <v>6</v>
      </c>
      <c r="K1687" t="str">
        <f t="shared" si="52"/>
        <v>Kabupaten Kebumen</v>
      </c>
      <c r="L1687" t="str">
        <f t="shared" si="53"/>
        <v>Kabupaten Kebumen-2021</v>
      </c>
      <c r="M1687" s="1">
        <v>78.561874817968004</v>
      </c>
      <c r="N1687" t="str">
        <f>VLOOKUP(L1687,PPH!$E$2:$F$2057,2,FALSE)</f>
        <v>87.3</v>
      </c>
    </row>
    <row r="1688" spans="1:14" x14ac:dyDescent="0.3">
      <c r="A1688" s="1">
        <v>1687</v>
      </c>
      <c r="B1688" s="1">
        <v>33</v>
      </c>
      <c r="C1688" s="1" t="s">
        <v>331</v>
      </c>
      <c r="E1688" s="1">
        <v>3306</v>
      </c>
      <c r="F1688" s="1" t="s">
        <v>951</v>
      </c>
      <c r="G1688" s="1" t="s">
        <v>1094</v>
      </c>
      <c r="H1688" s="1">
        <v>2021</v>
      </c>
      <c r="I1688" s="1">
        <v>62</v>
      </c>
      <c r="J1688" s="1">
        <v>6</v>
      </c>
      <c r="K1688" t="str">
        <f t="shared" si="52"/>
        <v>Kabupaten Purworejo</v>
      </c>
      <c r="L1688" t="str">
        <f t="shared" si="53"/>
        <v>Kabupaten Purworejo-2021</v>
      </c>
      <c r="M1688" s="1">
        <v>83.276430879689002</v>
      </c>
      <c r="N1688" t="str">
        <f>VLOOKUP(L1688,PPH!$E$2:$F$2057,2,FALSE)</f>
        <v>91.3</v>
      </c>
    </row>
    <row r="1689" spans="1:14" x14ac:dyDescent="0.3">
      <c r="A1689" s="1">
        <v>1688</v>
      </c>
      <c r="B1689" s="1">
        <v>33</v>
      </c>
      <c r="C1689" s="1" t="s">
        <v>331</v>
      </c>
      <c r="E1689" s="1">
        <v>3307</v>
      </c>
      <c r="F1689" s="1" t="s">
        <v>951</v>
      </c>
      <c r="G1689" s="1" t="s">
        <v>1095</v>
      </c>
      <c r="H1689" s="1">
        <v>2021</v>
      </c>
      <c r="I1689" s="1">
        <v>139</v>
      </c>
      <c r="J1689" s="1">
        <v>6</v>
      </c>
      <c r="K1689" t="str">
        <f t="shared" si="52"/>
        <v>Kabupaten Wonosobo</v>
      </c>
      <c r="L1689" t="str">
        <f t="shared" si="53"/>
        <v>Kabupaten Wonosobo-2021</v>
      </c>
      <c r="M1689" s="1">
        <v>79.833893605938997</v>
      </c>
      <c r="N1689" t="str">
        <f>VLOOKUP(L1689,PPH!$E$2:$F$2057,2,FALSE)</f>
        <v>86.0</v>
      </c>
    </row>
    <row r="1690" spans="1:14" x14ac:dyDescent="0.3">
      <c r="A1690" s="1">
        <v>1689</v>
      </c>
      <c r="B1690" s="1">
        <v>33</v>
      </c>
      <c r="C1690" s="1" t="s">
        <v>331</v>
      </c>
      <c r="E1690" s="1">
        <v>3308</v>
      </c>
      <c r="F1690" s="1" t="s">
        <v>951</v>
      </c>
      <c r="G1690" s="1" t="s">
        <v>1096</v>
      </c>
      <c r="H1690" s="1">
        <v>2021</v>
      </c>
      <c r="I1690" s="1">
        <v>135</v>
      </c>
      <c r="J1690" s="1">
        <v>6</v>
      </c>
      <c r="K1690" t="str">
        <f t="shared" si="52"/>
        <v>Kabupaten Magelang</v>
      </c>
      <c r="L1690" t="str">
        <f t="shared" si="53"/>
        <v>Kabupaten Magelang-2021</v>
      </c>
      <c r="M1690" s="1">
        <v>79.924668533911003</v>
      </c>
      <c r="N1690" t="str">
        <f>VLOOKUP(L1690,PPH!$E$2:$F$2057,2,FALSE)</f>
        <v>84.0</v>
      </c>
    </row>
    <row r="1691" spans="1:14" x14ac:dyDescent="0.3">
      <c r="A1691" s="1">
        <v>1690</v>
      </c>
      <c r="B1691" s="1">
        <v>33</v>
      </c>
      <c r="C1691" s="1" t="s">
        <v>331</v>
      </c>
      <c r="E1691" s="1">
        <v>3309</v>
      </c>
      <c r="F1691" s="1" t="s">
        <v>951</v>
      </c>
      <c r="G1691" s="1" t="s">
        <v>1097</v>
      </c>
      <c r="H1691" s="1">
        <v>2021</v>
      </c>
      <c r="I1691" s="1">
        <v>35</v>
      </c>
      <c r="J1691" s="1">
        <v>6</v>
      </c>
      <c r="K1691" t="str">
        <f t="shared" si="52"/>
        <v>Kabupaten Boyolali</v>
      </c>
      <c r="L1691" t="str">
        <f t="shared" si="53"/>
        <v>Kabupaten Boyolali-2021</v>
      </c>
      <c r="M1691" s="1">
        <v>85.139900635469999</v>
      </c>
      <c r="N1691" t="str">
        <f>VLOOKUP(L1691,PPH!$E$2:$F$2057,2,FALSE)</f>
        <v>82.6</v>
      </c>
    </row>
    <row r="1692" spans="1:14" x14ac:dyDescent="0.3">
      <c r="A1692" s="1">
        <v>1691</v>
      </c>
      <c r="B1692" s="1">
        <v>33</v>
      </c>
      <c r="C1692" s="1" t="s">
        <v>331</v>
      </c>
      <c r="E1692" s="1">
        <v>3310</v>
      </c>
      <c r="F1692" s="1" t="s">
        <v>951</v>
      </c>
      <c r="G1692" s="1" t="s">
        <v>1098</v>
      </c>
      <c r="H1692" s="1">
        <v>2021</v>
      </c>
      <c r="I1692" s="1">
        <v>98</v>
      </c>
      <c r="J1692" s="1">
        <v>6</v>
      </c>
      <c r="K1692" t="str">
        <f t="shared" si="52"/>
        <v>Kabupaten Klaten</v>
      </c>
      <c r="L1692" t="str">
        <f t="shared" si="53"/>
        <v>Kabupaten Klaten-2021</v>
      </c>
      <c r="M1692" s="1">
        <v>81.597864007214</v>
      </c>
      <c r="N1692" t="str">
        <f>VLOOKUP(L1692,PPH!$E$2:$F$2057,2,FALSE)</f>
        <v>85.2</v>
      </c>
    </row>
    <row r="1693" spans="1:14" x14ac:dyDescent="0.3">
      <c r="A1693" s="1">
        <v>1692</v>
      </c>
      <c r="B1693" s="1">
        <v>33</v>
      </c>
      <c r="C1693" s="1" t="s">
        <v>331</v>
      </c>
      <c r="E1693" s="1">
        <v>3311</v>
      </c>
      <c r="F1693" s="1" t="s">
        <v>951</v>
      </c>
      <c r="G1693" s="1" t="s">
        <v>1099</v>
      </c>
      <c r="H1693" s="1">
        <v>2021</v>
      </c>
      <c r="I1693" s="1">
        <v>4</v>
      </c>
      <c r="J1693" s="1">
        <v>6</v>
      </c>
      <c r="K1693" t="str">
        <f t="shared" si="52"/>
        <v>Kabupaten Sukoharjo</v>
      </c>
      <c r="L1693" t="str">
        <f t="shared" si="53"/>
        <v>Kabupaten Sukoharjo-2021</v>
      </c>
      <c r="M1693" s="1">
        <v>88.697285768144994</v>
      </c>
      <c r="N1693" t="str">
        <f>VLOOKUP(L1693,PPH!$E$2:$F$2057,2,FALSE)</f>
        <v>89.3</v>
      </c>
    </row>
    <row r="1694" spans="1:14" x14ac:dyDescent="0.3">
      <c r="A1694" s="1">
        <v>1693</v>
      </c>
      <c r="B1694" s="1">
        <v>33</v>
      </c>
      <c r="C1694" s="1" t="s">
        <v>331</v>
      </c>
      <c r="E1694" s="1">
        <v>3312</v>
      </c>
      <c r="F1694" s="1" t="s">
        <v>951</v>
      </c>
      <c r="G1694" s="1" t="s">
        <v>1100</v>
      </c>
      <c r="H1694" s="1">
        <v>2021</v>
      </c>
      <c r="I1694" s="1">
        <v>8</v>
      </c>
      <c r="J1694" s="1">
        <v>6</v>
      </c>
      <c r="K1694" t="str">
        <f t="shared" si="52"/>
        <v>Kabupaten Wonogiri</v>
      </c>
      <c r="L1694" t="str">
        <f t="shared" si="53"/>
        <v>Kabupaten Wonogiri-2021</v>
      </c>
      <c r="M1694" s="1">
        <v>88.038746667854994</v>
      </c>
      <c r="N1694" t="str">
        <f>VLOOKUP(L1694,PPH!$E$2:$F$2057,2,FALSE)</f>
        <v>83.4</v>
      </c>
    </row>
    <row r="1695" spans="1:14" x14ac:dyDescent="0.3">
      <c r="A1695" s="1">
        <v>1694</v>
      </c>
      <c r="B1695" s="1">
        <v>33</v>
      </c>
      <c r="C1695" s="1" t="s">
        <v>331</v>
      </c>
      <c r="E1695" s="1">
        <v>3313</v>
      </c>
      <c r="F1695" s="1" t="s">
        <v>951</v>
      </c>
      <c r="G1695" s="1" t="s">
        <v>1101</v>
      </c>
      <c r="H1695" s="1">
        <v>2021</v>
      </c>
      <c r="I1695" s="1">
        <v>9</v>
      </c>
      <c r="J1695" s="1">
        <v>6</v>
      </c>
      <c r="K1695" t="str">
        <f t="shared" si="52"/>
        <v>Kabupaten Karanganyar</v>
      </c>
      <c r="L1695" t="str">
        <f t="shared" si="53"/>
        <v>Kabupaten Karanganyar-2021</v>
      </c>
      <c r="M1695" s="1">
        <v>87.62605886918</v>
      </c>
      <c r="N1695" t="str">
        <f>VLOOKUP(L1695,PPH!$E$2:$F$2057,2,FALSE)</f>
        <v>87.2</v>
      </c>
    </row>
    <row r="1696" spans="1:14" x14ac:dyDescent="0.3">
      <c r="A1696" s="1">
        <v>1695</v>
      </c>
      <c r="B1696" s="1">
        <v>33</v>
      </c>
      <c r="C1696" s="1" t="s">
        <v>331</v>
      </c>
      <c r="E1696" s="1">
        <v>3314</v>
      </c>
      <c r="F1696" s="1" t="s">
        <v>951</v>
      </c>
      <c r="G1696" s="1" t="s">
        <v>1102</v>
      </c>
      <c r="H1696" s="1">
        <v>2021</v>
      </c>
      <c r="I1696" s="1">
        <v>10</v>
      </c>
      <c r="J1696" s="1">
        <v>6</v>
      </c>
      <c r="K1696" t="str">
        <f t="shared" si="52"/>
        <v>Kabupaten Sragen</v>
      </c>
      <c r="L1696" t="str">
        <f t="shared" si="53"/>
        <v>Kabupaten Sragen-2021</v>
      </c>
      <c r="M1696" s="1">
        <v>87.548247579958002</v>
      </c>
      <c r="N1696" t="str">
        <f>VLOOKUP(L1696,PPH!$E$2:$F$2057,2,FALSE)</f>
        <v>93.1</v>
      </c>
    </row>
    <row r="1697" spans="1:14" x14ac:dyDescent="0.3">
      <c r="A1697" s="1">
        <v>1696</v>
      </c>
      <c r="B1697" s="1">
        <v>33</v>
      </c>
      <c r="C1697" s="1" t="s">
        <v>331</v>
      </c>
      <c r="E1697" s="1">
        <v>3315</v>
      </c>
      <c r="F1697" s="1" t="s">
        <v>951</v>
      </c>
      <c r="G1697" s="1" t="s">
        <v>1103</v>
      </c>
      <c r="H1697" s="1">
        <v>2021</v>
      </c>
      <c r="I1697" s="1">
        <v>28</v>
      </c>
      <c r="J1697" s="1">
        <v>6</v>
      </c>
      <c r="K1697" t="str">
        <f t="shared" si="52"/>
        <v>Kabupaten Grobogan</v>
      </c>
      <c r="L1697" t="str">
        <f t="shared" si="53"/>
        <v>Kabupaten Grobogan-2021</v>
      </c>
      <c r="M1697" s="1">
        <v>85.390318064764003</v>
      </c>
      <c r="N1697" t="str">
        <f>VLOOKUP(L1697,PPH!$E$2:$F$2057,2,FALSE)</f>
        <v>85.7</v>
      </c>
    </row>
    <row r="1698" spans="1:14" x14ac:dyDescent="0.3">
      <c r="A1698" s="1">
        <v>1697</v>
      </c>
      <c r="B1698" s="1">
        <v>33</v>
      </c>
      <c r="C1698" s="1" t="s">
        <v>331</v>
      </c>
      <c r="E1698" s="1">
        <v>3316</v>
      </c>
      <c r="F1698" s="1" t="s">
        <v>951</v>
      </c>
      <c r="G1698" s="1" t="s">
        <v>1104</v>
      </c>
      <c r="H1698" s="1">
        <v>2021</v>
      </c>
      <c r="I1698" s="1">
        <v>18</v>
      </c>
      <c r="J1698" s="1">
        <v>6</v>
      </c>
      <c r="K1698" t="str">
        <f t="shared" si="52"/>
        <v>Kabupaten Blora</v>
      </c>
      <c r="L1698" t="str">
        <f t="shared" si="53"/>
        <v>Kabupaten Blora-2021</v>
      </c>
      <c r="M1698" s="1">
        <v>85.868125506186004</v>
      </c>
      <c r="N1698" t="str">
        <f>VLOOKUP(L1698,PPH!$E$2:$F$2057,2,FALSE)</f>
        <v>88.5</v>
      </c>
    </row>
    <row r="1699" spans="1:14" x14ac:dyDescent="0.3">
      <c r="A1699" s="1">
        <v>1698</v>
      </c>
      <c r="B1699" s="1">
        <v>33</v>
      </c>
      <c r="C1699" s="1" t="s">
        <v>331</v>
      </c>
      <c r="E1699" s="1">
        <v>3317</v>
      </c>
      <c r="F1699" s="1" t="s">
        <v>951</v>
      </c>
      <c r="G1699" s="1" t="s">
        <v>1105</v>
      </c>
      <c r="H1699" s="1">
        <v>2021</v>
      </c>
      <c r="I1699" s="1">
        <v>68</v>
      </c>
      <c r="J1699" s="1">
        <v>6</v>
      </c>
      <c r="K1699" t="str">
        <f t="shared" si="52"/>
        <v>Kabupaten Rembang</v>
      </c>
      <c r="L1699" t="str">
        <f t="shared" si="53"/>
        <v>Kabupaten Rembang-2021</v>
      </c>
      <c r="M1699" s="1">
        <v>83.069745364509998</v>
      </c>
      <c r="N1699" t="str">
        <f>VLOOKUP(L1699,PPH!$E$2:$F$2057,2,FALSE)</f>
        <v>84.6</v>
      </c>
    </row>
    <row r="1700" spans="1:14" x14ac:dyDescent="0.3">
      <c r="A1700" s="1">
        <v>1699</v>
      </c>
      <c r="B1700" s="1">
        <v>33</v>
      </c>
      <c r="C1700" s="1" t="s">
        <v>331</v>
      </c>
      <c r="E1700" s="1">
        <v>3318</v>
      </c>
      <c r="F1700" s="1" t="s">
        <v>951</v>
      </c>
      <c r="G1700" s="1" t="s">
        <v>1106</v>
      </c>
      <c r="H1700" s="1">
        <v>2021</v>
      </c>
      <c r="I1700" s="1">
        <v>5</v>
      </c>
      <c r="J1700" s="1">
        <v>6</v>
      </c>
      <c r="K1700" t="str">
        <f t="shared" si="52"/>
        <v>Kabupaten Pati</v>
      </c>
      <c r="L1700" t="str">
        <f t="shared" si="53"/>
        <v>Kabupaten Pati-2021</v>
      </c>
      <c r="M1700" s="1">
        <v>88.378500698498996</v>
      </c>
      <c r="N1700" t="str">
        <f>VLOOKUP(L1700,PPH!$E$2:$F$2057,2,FALSE)</f>
        <v>88.6</v>
      </c>
    </row>
    <row r="1701" spans="1:14" x14ac:dyDescent="0.3">
      <c r="A1701" s="1">
        <v>1700</v>
      </c>
      <c r="B1701" s="1">
        <v>33</v>
      </c>
      <c r="C1701" s="1" t="s">
        <v>331</v>
      </c>
      <c r="E1701" s="1">
        <v>3319</v>
      </c>
      <c r="F1701" s="1" t="s">
        <v>951</v>
      </c>
      <c r="G1701" s="1" t="s">
        <v>1107</v>
      </c>
      <c r="H1701" s="1">
        <v>2021</v>
      </c>
      <c r="I1701" s="1">
        <v>13</v>
      </c>
      <c r="J1701" s="1">
        <v>6</v>
      </c>
      <c r="K1701" t="str">
        <f t="shared" si="52"/>
        <v>Kabupaten Kudus</v>
      </c>
      <c r="L1701" t="str">
        <f t="shared" si="53"/>
        <v>Kabupaten Kudus-2021</v>
      </c>
      <c r="M1701" s="1">
        <v>86.688471074309007</v>
      </c>
      <c r="N1701" t="str">
        <f>VLOOKUP(L1701,PPH!$E$2:$F$2057,2,FALSE)</f>
        <v>88.5</v>
      </c>
    </row>
    <row r="1702" spans="1:14" x14ac:dyDescent="0.3">
      <c r="A1702" s="1">
        <v>1701</v>
      </c>
      <c r="B1702" s="1">
        <v>33</v>
      </c>
      <c r="C1702" s="1" t="s">
        <v>331</v>
      </c>
      <c r="E1702" s="1">
        <v>3320</v>
      </c>
      <c r="F1702" s="1" t="s">
        <v>951</v>
      </c>
      <c r="G1702" s="1" t="s">
        <v>1108</v>
      </c>
      <c r="H1702" s="1">
        <v>2021</v>
      </c>
      <c r="I1702" s="1">
        <v>36</v>
      </c>
      <c r="J1702" s="1">
        <v>6</v>
      </c>
      <c r="K1702" t="str">
        <f t="shared" si="52"/>
        <v>Kabupaten Jepara</v>
      </c>
      <c r="L1702" t="str">
        <f t="shared" si="53"/>
        <v>Kabupaten Jepara-2021</v>
      </c>
      <c r="M1702" s="1">
        <v>84.981622171222</v>
      </c>
      <c r="N1702" t="str">
        <f>VLOOKUP(L1702,PPH!$E$2:$F$2057,2,FALSE)</f>
        <v>79.7</v>
      </c>
    </row>
    <row r="1703" spans="1:14" x14ac:dyDescent="0.3">
      <c r="A1703" s="1">
        <v>1702</v>
      </c>
      <c r="B1703" s="1">
        <v>33</v>
      </c>
      <c r="C1703" s="1" t="s">
        <v>331</v>
      </c>
      <c r="E1703" s="1">
        <v>3321</v>
      </c>
      <c r="F1703" s="1" t="s">
        <v>951</v>
      </c>
      <c r="G1703" s="1" t="s">
        <v>1109</v>
      </c>
      <c r="H1703" s="1">
        <v>2021</v>
      </c>
      <c r="I1703" s="1">
        <v>19</v>
      </c>
      <c r="J1703" s="1">
        <v>6</v>
      </c>
      <c r="K1703" t="str">
        <f t="shared" si="52"/>
        <v>Kabupaten Demak</v>
      </c>
      <c r="L1703" t="str">
        <f t="shared" si="53"/>
        <v>Kabupaten Demak-2021</v>
      </c>
      <c r="M1703" s="1">
        <v>85.822912346440006</v>
      </c>
      <c r="N1703" t="str">
        <f>VLOOKUP(L1703,PPH!$E$2:$F$2057,2,FALSE)</f>
        <v>92.1</v>
      </c>
    </row>
    <row r="1704" spans="1:14" x14ac:dyDescent="0.3">
      <c r="A1704" s="1">
        <v>1703</v>
      </c>
      <c r="B1704" s="1">
        <v>33</v>
      </c>
      <c r="C1704" s="1" t="s">
        <v>331</v>
      </c>
      <c r="E1704" s="1">
        <v>3322</v>
      </c>
      <c r="F1704" s="1" t="s">
        <v>951</v>
      </c>
      <c r="G1704" s="1" t="s">
        <v>1110</v>
      </c>
      <c r="H1704" s="1">
        <v>2021</v>
      </c>
      <c r="I1704" s="1">
        <v>14</v>
      </c>
      <c r="J1704" s="1">
        <v>6</v>
      </c>
      <c r="K1704" t="str">
        <f t="shared" si="52"/>
        <v>Kabupaten Semarang</v>
      </c>
      <c r="L1704" t="str">
        <f t="shared" si="53"/>
        <v>Kabupaten Semarang-2021</v>
      </c>
      <c r="M1704" s="1">
        <v>86.548153373871997</v>
      </c>
      <c r="N1704" t="str">
        <f>VLOOKUP(L1704,PPH!$E$2:$F$2057,2,FALSE)</f>
        <v>86.0</v>
      </c>
    </row>
    <row r="1705" spans="1:14" x14ac:dyDescent="0.3">
      <c r="A1705" s="1">
        <v>1704</v>
      </c>
      <c r="B1705" s="1">
        <v>33</v>
      </c>
      <c r="C1705" s="1" t="s">
        <v>331</v>
      </c>
      <c r="E1705" s="1">
        <v>3323</v>
      </c>
      <c r="F1705" s="1" t="s">
        <v>951</v>
      </c>
      <c r="G1705" s="1" t="s">
        <v>1111</v>
      </c>
      <c r="H1705" s="1">
        <v>2021</v>
      </c>
      <c r="I1705" s="1">
        <v>94</v>
      </c>
      <c r="J1705" s="1">
        <v>6</v>
      </c>
      <c r="K1705" t="str">
        <f t="shared" si="52"/>
        <v>Kabupaten Temanggung</v>
      </c>
      <c r="L1705" t="str">
        <f t="shared" si="53"/>
        <v>Kabupaten Temanggung-2021</v>
      </c>
      <c r="M1705" s="1">
        <v>81.691987537049002</v>
      </c>
      <c r="N1705" t="str">
        <f>VLOOKUP(L1705,PPH!$E$2:$F$2057,2,FALSE)</f>
        <v>79.7</v>
      </c>
    </row>
    <row r="1706" spans="1:14" x14ac:dyDescent="0.3">
      <c r="A1706" s="1">
        <v>1705</v>
      </c>
      <c r="B1706" s="1">
        <v>33</v>
      </c>
      <c r="C1706" s="1" t="s">
        <v>331</v>
      </c>
      <c r="E1706" s="1">
        <v>3324</v>
      </c>
      <c r="F1706" s="1" t="s">
        <v>951</v>
      </c>
      <c r="G1706" s="1" t="s">
        <v>1112</v>
      </c>
      <c r="H1706" s="1">
        <v>2021</v>
      </c>
      <c r="I1706" s="1">
        <v>31</v>
      </c>
      <c r="J1706" s="1">
        <v>6</v>
      </c>
      <c r="K1706" t="str">
        <f t="shared" si="52"/>
        <v>Kabupaten Kendal</v>
      </c>
      <c r="L1706" t="str">
        <f t="shared" si="53"/>
        <v>Kabupaten Kendal-2021</v>
      </c>
      <c r="M1706" s="1">
        <v>85.181134591268005</v>
      </c>
      <c r="N1706" t="str">
        <f>VLOOKUP(L1706,PPH!$E$2:$F$2057,2,FALSE)</f>
        <v>91.6</v>
      </c>
    </row>
    <row r="1707" spans="1:14" x14ac:dyDescent="0.3">
      <c r="A1707" s="1">
        <v>1706</v>
      </c>
      <c r="B1707" s="1">
        <v>33</v>
      </c>
      <c r="C1707" s="1" t="s">
        <v>331</v>
      </c>
      <c r="E1707" s="1">
        <v>3325</v>
      </c>
      <c r="F1707" s="1" t="s">
        <v>951</v>
      </c>
      <c r="G1707" s="1" t="s">
        <v>1113</v>
      </c>
      <c r="H1707" s="1">
        <v>2021</v>
      </c>
      <c r="I1707" s="1">
        <v>71</v>
      </c>
      <c r="J1707" s="1">
        <v>6</v>
      </c>
      <c r="K1707" t="str">
        <f t="shared" si="52"/>
        <v>Kabupaten Batang</v>
      </c>
      <c r="L1707" t="str">
        <f t="shared" si="53"/>
        <v>Kabupaten Batang-2021</v>
      </c>
      <c r="M1707" s="1">
        <v>82.982102351056</v>
      </c>
      <c r="N1707" t="e">
        <f>VLOOKUP(L1707,PPH!$E$2:$F$2057,2,FALSE)</f>
        <v>#N/A</v>
      </c>
    </row>
    <row r="1708" spans="1:14" x14ac:dyDescent="0.3">
      <c r="A1708" s="1">
        <v>1707</v>
      </c>
      <c r="B1708" s="1">
        <v>33</v>
      </c>
      <c r="C1708" s="1" t="s">
        <v>331</v>
      </c>
      <c r="E1708" s="1">
        <v>3326</v>
      </c>
      <c r="F1708" s="1" t="s">
        <v>951</v>
      </c>
      <c r="G1708" s="1" t="s">
        <v>1114</v>
      </c>
      <c r="H1708" s="1">
        <v>2021</v>
      </c>
      <c r="I1708" s="1">
        <v>151</v>
      </c>
      <c r="J1708" s="1">
        <v>6</v>
      </c>
      <c r="K1708" t="str">
        <f t="shared" si="52"/>
        <v>Kabupaten Pekalongan</v>
      </c>
      <c r="L1708" t="str">
        <f t="shared" si="53"/>
        <v>Kabupaten Pekalongan-2021</v>
      </c>
      <c r="M1708" s="1">
        <v>79.326257176300004</v>
      </c>
      <c r="N1708" t="str">
        <f>VLOOKUP(L1708,PPH!$E$2:$F$2057,2,FALSE)</f>
        <v>91.0</v>
      </c>
    </row>
    <row r="1709" spans="1:14" x14ac:dyDescent="0.3">
      <c r="A1709" s="1">
        <v>1708</v>
      </c>
      <c r="B1709" s="1">
        <v>33</v>
      </c>
      <c r="C1709" s="1" t="s">
        <v>331</v>
      </c>
      <c r="E1709" s="1">
        <v>3327</v>
      </c>
      <c r="F1709" s="1" t="s">
        <v>951</v>
      </c>
      <c r="G1709" s="1" t="s">
        <v>1115</v>
      </c>
      <c r="H1709" s="1">
        <v>2021</v>
      </c>
      <c r="I1709" s="1">
        <v>171</v>
      </c>
      <c r="J1709" s="1">
        <v>6</v>
      </c>
      <c r="K1709" t="str">
        <f t="shared" si="52"/>
        <v>Kabupaten Pemalang</v>
      </c>
      <c r="L1709" t="str">
        <f t="shared" si="53"/>
        <v>Kabupaten Pemalang-2021</v>
      </c>
      <c r="M1709" s="1">
        <v>78.351388980764</v>
      </c>
      <c r="N1709" t="str">
        <f>VLOOKUP(L1709,PPH!$E$2:$F$2057,2,FALSE)</f>
        <v>95.2</v>
      </c>
    </row>
    <row r="1710" spans="1:14" x14ac:dyDescent="0.3">
      <c r="A1710" s="1">
        <v>1709</v>
      </c>
      <c r="B1710" s="1">
        <v>33</v>
      </c>
      <c r="C1710" s="1" t="s">
        <v>331</v>
      </c>
      <c r="E1710" s="1">
        <v>3328</v>
      </c>
      <c r="F1710" s="1" t="s">
        <v>951</v>
      </c>
      <c r="G1710" s="1" t="s">
        <v>1116</v>
      </c>
      <c r="H1710" s="1">
        <v>2021</v>
      </c>
      <c r="I1710" s="1">
        <v>92</v>
      </c>
      <c r="J1710" s="1">
        <v>6</v>
      </c>
      <c r="K1710" t="str">
        <f t="shared" si="52"/>
        <v>Kabupaten Tegal</v>
      </c>
      <c r="L1710" t="str">
        <f t="shared" si="53"/>
        <v>Kabupaten Tegal-2021</v>
      </c>
      <c r="M1710" s="1">
        <v>81.797492935281994</v>
      </c>
      <c r="N1710" t="str">
        <f>VLOOKUP(L1710,PPH!$E$2:$F$2057,2,FALSE)</f>
        <v>90.0</v>
      </c>
    </row>
    <row r="1711" spans="1:14" x14ac:dyDescent="0.3">
      <c r="A1711" s="1">
        <v>1710</v>
      </c>
      <c r="B1711" s="1">
        <v>33</v>
      </c>
      <c r="C1711" s="1" t="s">
        <v>331</v>
      </c>
      <c r="E1711" s="1">
        <v>3329</v>
      </c>
      <c r="F1711" s="1" t="s">
        <v>951</v>
      </c>
      <c r="G1711" s="1" t="s">
        <v>1117</v>
      </c>
      <c r="H1711" s="1">
        <v>2021</v>
      </c>
      <c r="I1711" s="1">
        <v>197</v>
      </c>
      <c r="J1711" s="1">
        <v>6</v>
      </c>
      <c r="K1711" t="str">
        <f t="shared" si="52"/>
        <v>Kabupaten Brebes</v>
      </c>
      <c r="L1711" t="str">
        <f t="shared" si="53"/>
        <v>Kabupaten Brebes-2021</v>
      </c>
      <c r="M1711" s="1">
        <v>76.912646913567002</v>
      </c>
      <c r="N1711" t="str">
        <f>VLOOKUP(L1711,PPH!$E$2:$F$2057,2,FALSE)</f>
        <v>84.9</v>
      </c>
    </row>
    <row r="1712" spans="1:14" x14ac:dyDescent="0.3">
      <c r="A1712" s="1">
        <v>1711</v>
      </c>
      <c r="B1712" s="1">
        <v>34</v>
      </c>
      <c r="C1712" s="1" t="s">
        <v>385</v>
      </c>
      <c r="E1712" s="1">
        <v>3401</v>
      </c>
      <c r="F1712" s="1" t="s">
        <v>951</v>
      </c>
      <c r="G1712" s="1" t="s">
        <v>1118</v>
      </c>
      <c r="H1712" s="1">
        <v>2021</v>
      </c>
      <c r="I1712" s="1">
        <v>101</v>
      </c>
      <c r="J1712" s="1">
        <v>6</v>
      </c>
      <c r="K1712" t="str">
        <f t="shared" si="52"/>
        <v>Kabupaten Kulon Progo</v>
      </c>
      <c r="L1712" t="str">
        <f t="shared" si="53"/>
        <v>Kabupaten Kulon Progo-2021</v>
      </c>
      <c r="M1712" s="1">
        <v>81.461076773051005</v>
      </c>
      <c r="N1712" t="str">
        <f>VLOOKUP(L1712,PPH!$E$2:$F$2057,2,FALSE)</f>
        <v>89.6</v>
      </c>
    </row>
    <row r="1713" spans="1:14" x14ac:dyDescent="0.3">
      <c r="A1713" s="1">
        <v>1712</v>
      </c>
      <c r="B1713" s="1">
        <v>34</v>
      </c>
      <c r="C1713" s="1" t="s">
        <v>385</v>
      </c>
      <c r="E1713" s="1">
        <v>3402</v>
      </c>
      <c r="F1713" s="1" t="s">
        <v>951</v>
      </c>
      <c r="G1713" s="1" t="s">
        <v>1119</v>
      </c>
      <c r="H1713" s="1">
        <v>2021</v>
      </c>
      <c r="I1713" s="1">
        <v>130</v>
      </c>
      <c r="J1713" s="1">
        <v>6</v>
      </c>
      <c r="K1713" t="str">
        <f t="shared" si="52"/>
        <v>Kabupaten Bantul</v>
      </c>
      <c r="L1713" t="str">
        <f t="shared" si="53"/>
        <v>Kabupaten Bantul-2021</v>
      </c>
      <c r="M1713" s="1">
        <v>80.057857311060005</v>
      </c>
      <c r="N1713" t="str">
        <f>VLOOKUP(L1713,PPH!$E$2:$F$2057,2,FALSE)</f>
        <v>93.6</v>
      </c>
    </row>
    <row r="1714" spans="1:14" x14ac:dyDescent="0.3">
      <c r="A1714" s="1">
        <v>1713</v>
      </c>
      <c r="B1714" s="1">
        <v>34</v>
      </c>
      <c r="C1714" s="1" t="s">
        <v>385</v>
      </c>
      <c r="E1714" s="1">
        <v>3403</v>
      </c>
      <c r="F1714" s="1" t="s">
        <v>951</v>
      </c>
      <c r="G1714" s="1" t="s">
        <v>1120</v>
      </c>
      <c r="H1714" s="1">
        <v>2021</v>
      </c>
      <c r="I1714" s="1">
        <v>124</v>
      </c>
      <c r="J1714" s="1">
        <v>6</v>
      </c>
      <c r="K1714" t="str">
        <f t="shared" si="52"/>
        <v>Kabupaten Gunung Kidul</v>
      </c>
      <c r="L1714" t="str">
        <f t="shared" si="53"/>
        <v>Kabupaten Gunung Kidul-2021</v>
      </c>
      <c r="M1714" s="1">
        <v>80.356367842024</v>
      </c>
      <c r="N1714" t="str">
        <f>VLOOKUP(L1714,PPH!$E$2:$F$2057,2,FALSE)</f>
        <v>90.2</v>
      </c>
    </row>
    <row r="1715" spans="1:14" x14ac:dyDescent="0.3">
      <c r="A1715" s="1">
        <v>1714</v>
      </c>
      <c r="B1715" s="1">
        <v>34</v>
      </c>
      <c r="C1715" s="1" t="s">
        <v>385</v>
      </c>
      <c r="E1715" s="1">
        <v>3404</v>
      </c>
      <c r="F1715" s="1" t="s">
        <v>951</v>
      </c>
      <c r="G1715" s="1" t="s">
        <v>1121</v>
      </c>
      <c r="H1715" s="1">
        <v>2021</v>
      </c>
      <c r="I1715" s="1">
        <v>59</v>
      </c>
      <c r="J1715" s="1">
        <v>6</v>
      </c>
      <c r="K1715" t="str">
        <f t="shared" si="52"/>
        <v>Kabupaten Sleman</v>
      </c>
      <c r="L1715" t="str">
        <f t="shared" si="53"/>
        <v>Kabupaten Sleman-2021</v>
      </c>
      <c r="M1715" s="1">
        <v>83.386556555607001</v>
      </c>
      <c r="N1715" t="str">
        <f>VLOOKUP(L1715,PPH!$E$2:$F$2057,2,FALSE)</f>
        <v>94.5</v>
      </c>
    </row>
    <row r="1716" spans="1:14" x14ac:dyDescent="0.3">
      <c r="A1716" s="1">
        <v>1715</v>
      </c>
      <c r="B1716" s="1">
        <v>35</v>
      </c>
      <c r="C1716" s="1" t="s">
        <v>394</v>
      </c>
      <c r="E1716" s="1">
        <v>3501</v>
      </c>
      <c r="F1716" s="1" t="s">
        <v>951</v>
      </c>
      <c r="G1716" s="1" t="s">
        <v>1122</v>
      </c>
      <c r="H1716" s="1">
        <v>2021</v>
      </c>
      <c r="I1716" s="1">
        <v>147</v>
      </c>
      <c r="J1716" s="1">
        <v>6</v>
      </c>
      <c r="K1716" t="str">
        <f t="shared" si="52"/>
        <v>Kabupaten Pacitan</v>
      </c>
      <c r="L1716" t="str">
        <f t="shared" si="53"/>
        <v>Kabupaten Pacitan-2021</v>
      </c>
      <c r="M1716" s="1">
        <v>79.486244457534994</v>
      </c>
      <c r="N1716" t="str">
        <f>VLOOKUP(L1716,PPH!$E$2:$F$2057,2,FALSE)</f>
        <v>86.1</v>
      </c>
    </row>
    <row r="1717" spans="1:14" x14ac:dyDescent="0.3">
      <c r="A1717" s="1">
        <v>1716</v>
      </c>
      <c r="B1717" s="1">
        <v>35</v>
      </c>
      <c r="C1717" s="1" t="s">
        <v>394</v>
      </c>
      <c r="E1717" s="1">
        <v>3502</v>
      </c>
      <c r="F1717" s="1" t="s">
        <v>951</v>
      </c>
      <c r="G1717" s="1" t="s">
        <v>1123</v>
      </c>
      <c r="H1717" s="1">
        <v>2021</v>
      </c>
      <c r="I1717" s="1">
        <v>30</v>
      </c>
      <c r="J1717" s="1">
        <v>6</v>
      </c>
      <c r="K1717" t="str">
        <f t="shared" si="52"/>
        <v>Kabupaten Ponorogo</v>
      </c>
      <c r="L1717" t="str">
        <f t="shared" si="53"/>
        <v>Kabupaten Ponorogo-2021</v>
      </c>
      <c r="M1717" s="1">
        <v>85.255590753220005</v>
      </c>
      <c r="N1717" t="str">
        <f>VLOOKUP(L1717,PPH!$E$2:$F$2057,2,FALSE)</f>
        <v>89.0</v>
      </c>
    </row>
    <row r="1718" spans="1:14" x14ac:dyDescent="0.3">
      <c r="A1718" s="1">
        <v>1717</v>
      </c>
      <c r="B1718" s="1">
        <v>35</v>
      </c>
      <c r="C1718" s="1" t="s">
        <v>394</v>
      </c>
      <c r="E1718" s="1">
        <v>3503</v>
      </c>
      <c r="F1718" s="1" t="s">
        <v>951</v>
      </c>
      <c r="G1718" s="1" t="s">
        <v>1124</v>
      </c>
      <c r="H1718" s="1">
        <v>2021</v>
      </c>
      <c r="I1718" s="1">
        <v>112</v>
      </c>
      <c r="J1718" s="1">
        <v>6</v>
      </c>
      <c r="K1718" t="str">
        <f t="shared" si="52"/>
        <v>Kabupaten Trenggalek</v>
      </c>
      <c r="L1718" t="str">
        <f t="shared" si="53"/>
        <v>Kabupaten Trenggalek-2021</v>
      </c>
      <c r="M1718" s="1">
        <v>80.844533906094995</v>
      </c>
      <c r="N1718" t="str">
        <f>VLOOKUP(L1718,PPH!$E$2:$F$2057,2,FALSE)</f>
        <v>85.2</v>
      </c>
    </row>
    <row r="1719" spans="1:14" x14ac:dyDescent="0.3">
      <c r="A1719" s="1">
        <v>1718</v>
      </c>
      <c r="B1719" s="1">
        <v>35</v>
      </c>
      <c r="C1719" s="1" t="s">
        <v>394</v>
      </c>
      <c r="E1719" s="1">
        <v>3504</v>
      </c>
      <c r="F1719" s="1" t="s">
        <v>951</v>
      </c>
      <c r="G1719" s="1" t="s">
        <v>1125</v>
      </c>
      <c r="H1719" s="1">
        <v>2021</v>
      </c>
      <c r="I1719" s="1">
        <v>34</v>
      </c>
      <c r="J1719" s="1">
        <v>6</v>
      </c>
      <c r="K1719" t="str">
        <f t="shared" si="52"/>
        <v>Kabupaten Tulungagung</v>
      </c>
      <c r="L1719" t="str">
        <f t="shared" si="53"/>
        <v>Kabupaten Tulungagung-2021</v>
      </c>
      <c r="M1719" s="1">
        <v>85.150001492667002</v>
      </c>
      <c r="N1719" t="str">
        <f>VLOOKUP(L1719,PPH!$E$2:$F$2057,2,FALSE)</f>
        <v>91.7</v>
      </c>
    </row>
    <row r="1720" spans="1:14" x14ac:dyDescent="0.3">
      <c r="A1720" s="1">
        <v>1719</v>
      </c>
      <c r="B1720" s="1">
        <v>35</v>
      </c>
      <c r="C1720" s="1" t="s">
        <v>394</v>
      </c>
      <c r="E1720" s="1">
        <v>3505</v>
      </c>
      <c r="F1720" s="1" t="s">
        <v>951</v>
      </c>
      <c r="G1720" s="1" t="s">
        <v>1126</v>
      </c>
      <c r="H1720" s="1">
        <v>2021</v>
      </c>
      <c r="I1720" s="1">
        <v>52</v>
      </c>
      <c r="J1720" s="1">
        <v>6</v>
      </c>
      <c r="K1720" t="str">
        <f t="shared" si="52"/>
        <v>Kabupaten Blitar</v>
      </c>
      <c r="L1720" t="str">
        <f t="shared" si="53"/>
        <v>Kabupaten Blitar-2021</v>
      </c>
      <c r="M1720" s="1">
        <v>83.829560831581006</v>
      </c>
      <c r="N1720" t="str">
        <f>VLOOKUP(L1720,PPH!$E$2:$F$2057,2,FALSE)</f>
        <v>88.4</v>
      </c>
    </row>
    <row r="1721" spans="1:14" x14ac:dyDescent="0.3">
      <c r="A1721" s="1">
        <v>1720</v>
      </c>
      <c r="B1721" s="1">
        <v>35</v>
      </c>
      <c r="C1721" s="1" t="s">
        <v>394</v>
      </c>
      <c r="E1721" s="1">
        <v>3506</v>
      </c>
      <c r="F1721" s="1" t="s">
        <v>951</v>
      </c>
      <c r="G1721" s="1" t="s">
        <v>1127</v>
      </c>
      <c r="H1721" s="1">
        <v>2021</v>
      </c>
      <c r="I1721" s="1">
        <v>118</v>
      </c>
      <c r="J1721" s="1">
        <v>6</v>
      </c>
      <c r="K1721" t="str">
        <f t="shared" si="52"/>
        <v>Kabupaten Kediri</v>
      </c>
      <c r="L1721" t="str">
        <f t="shared" si="53"/>
        <v>Kabupaten Kediri-2021</v>
      </c>
      <c r="M1721" s="1">
        <v>80.642899678716006</v>
      </c>
      <c r="N1721" t="str">
        <f>VLOOKUP(L1721,PPH!$E$2:$F$2057,2,FALSE)</f>
        <v>92.0</v>
      </c>
    </row>
    <row r="1722" spans="1:14" x14ac:dyDescent="0.3">
      <c r="A1722" s="1">
        <v>1721</v>
      </c>
      <c r="B1722" s="1">
        <v>35</v>
      </c>
      <c r="C1722" s="1" t="s">
        <v>394</v>
      </c>
      <c r="E1722" s="1">
        <v>3507</v>
      </c>
      <c r="F1722" s="1" t="s">
        <v>951</v>
      </c>
      <c r="G1722" s="1" t="s">
        <v>1128</v>
      </c>
      <c r="H1722" s="1">
        <v>2021</v>
      </c>
      <c r="I1722" s="1">
        <v>138</v>
      </c>
      <c r="J1722" s="1">
        <v>6</v>
      </c>
      <c r="K1722" t="str">
        <f t="shared" si="52"/>
        <v>Kabupaten Malang</v>
      </c>
      <c r="L1722" t="str">
        <f t="shared" si="53"/>
        <v>Kabupaten Malang-2021</v>
      </c>
      <c r="M1722" s="1">
        <v>79.845352052596994</v>
      </c>
      <c r="N1722" t="str">
        <f>VLOOKUP(L1722,PPH!$E$2:$F$2057,2,FALSE)</f>
        <v>85.1</v>
      </c>
    </row>
    <row r="1723" spans="1:14" x14ac:dyDescent="0.3">
      <c r="A1723" s="1">
        <v>1722</v>
      </c>
      <c r="B1723" s="1">
        <v>35</v>
      </c>
      <c r="C1723" s="1" t="s">
        <v>394</v>
      </c>
      <c r="E1723" s="1">
        <v>3508</v>
      </c>
      <c r="F1723" s="1" t="s">
        <v>951</v>
      </c>
      <c r="G1723" s="1" t="s">
        <v>1129</v>
      </c>
      <c r="H1723" s="1">
        <v>2021</v>
      </c>
      <c r="I1723" s="1">
        <v>165</v>
      </c>
      <c r="J1723" s="1">
        <v>6</v>
      </c>
      <c r="K1723" t="str">
        <f t="shared" si="52"/>
        <v>Kabupaten Lumajang</v>
      </c>
      <c r="L1723" t="str">
        <f t="shared" si="53"/>
        <v>Kabupaten Lumajang-2021</v>
      </c>
      <c r="M1723" s="1">
        <v>78.697764419452994</v>
      </c>
      <c r="N1723" t="str">
        <f>VLOOKUP(L1723,PPH!$E$2:$F$2057,2,FALSE)</f>
        <v>93.3</v>
      </c>
    </row>
    <row r="1724" spans="1:14" x14ac:dyDescent="0.3">
      <c r="A1724" s="1">
        <v>1723</v>
      </c>
      <c r="B1724" s="1">
        <v>35</v>
      </c>
      <c r="C1724" s="1" t="s">
        <v>394</v>
      </c>
      <c r="E1724" s="1">
        <v>3509</v>
      </c>
      <c r="F1724" s="1" t="s">
        <v>951</v>
      </c>
      <c r="G1724" s="1" t="s">
        <v>1130</v>
      </c>
      <c r="H1724" s="1">
        <v>2021</v>
      </c>
      <c r="I1724" s="1">
        <v>201</v>
      </c>
      <c r="J1724" s="1">
        <v>6</v>
      </c>
      <c r="K1724" t="str">
        <f t="shared" si="52"/>
        <v>Kabupaten Jember</v>
      </c>
      <c r="L1724" t="str">
        <f t="shared" si="53"/>
        <v>Kabupaten Jember-2021</v>
      </c>
      <c r="M1724" s="1">
        <v>76.696015808390996</v>
      </c>
      <c r="N1724" t="str">
        <f>VLOOKUP(L1724,PPH!$E$2:$F$2057,2,FALSE)</f>
        <v>92.5</v>
      </c>
    </row>
    <row r="1725" spans="1:14" x14ac:dyDescent="0.3">
      <c r="A1725" s="1">
        <v>1724</v>
      </c>
      <c r="B1725" s="1">
        <v>35</v>
      </c>
      <c r="C1725" s="1" t="s">
        <v>394</v>
      </c>
      <c r="E1725" s="1">
        <v>3510</v>
      </c>
      <c r="F1725" s="1" t="s">
        <v>951</v>
      </c>
      <c r="G1725" s="1" t="s">
        <v>1131</v>
      </c>
      <c r="H1725" s="1">
        <v>2021</v>
      </c>
      <c r="I1725" s="1">
        <v>78</v>
      </c>
      <c r="J1725" s="1">
        <v>6</v>
      </c>
      <c r="K1725" t="str">
        <f t="shared" si="52"/>
        <v>Kabupaten Banyuwangi</v>
      </c>
      <c r="L1725" t="str">
        <f t="shared" si="53"/>
        <v>Kabupaten Banyuwangi-2021</v>
      </c>
      <c r="M1725" s="1">
        <v>82.799169891592001</v>
      </c>
      <c r="N1725" t="str">
        <f>VLOOKUP(L1725,PPH!$E$2:$F$2057,2,FALSE)</f>
        <v>88.9</v>
      </c>
    </row>
    <row r="1726" spans="1:14" x14ac:dyDescent="0.3">
      <c r="A1726" s="1">
        <v>1725</v>
      </c>
      <c r="B1726" s="1">
        <v>35</v>
      </c>
      <c r="C1726" s="1" t="s">
        <v>394</v>
      </c>
      <c r="E1726" s="1">
        <v>3511</v>
      </c>
      <c r="F1726" s="1" t="s">
        <v>951</v>
      </c>
      <c r="G1726" s="1" t="s">
        <v>1132</v>
      </c>
      <c r="H1726" s="1">
        <v>2021</v>
      </c>
      <c r="I1726" s="1">
        <v>231</v>
      </c>
      <c r="J1726" s="1">
        <v>5</v>
      </c>
      <c r="K1726" t="str">
        <f t="shared" si="52"/>
        <v>Kabupaten Bondowoso</v>
      </c>
      <c r="L1726" t="str">
        <f t="shared" si="53"/>
        <v>Kabupaten Bondowoso-2021</v>
      </c>
      <c r="M1726" s="1">
        <v>74.891165294218993</v>
      </c>
      <c r="N1726" t="str">
        <f>VLOOKUP(L1726,PPH!$E$2:$F$2057,2,FALSE)</f>
        <v>81.8</v>
      </c>
    </row>
    <row r="1727" spans="1:14" x14ac:dyDescent="0.3">
      <c r="A1727" s="1">
        <v>1726</v>
      </c>
      <c r="B1727" s="1">
        <v>35</v>
      </c>
      <c r="C1727" s="1" t="s">
        <v>394</v>
      </c>
      <c r="E1727" s="1">
        <v>3512</v>
      </c>
      <c r="F1727" s="1" t="s">
        <v>951</v>
      </c>
      <c r="G1727" s="1" t="s">
        <v>1133</v>
      </c>
      <c r="H1727" s="1">
        <v>2021</v>
      </c>
      <c r="I1727" s="1">
        <v>184</v>
      </c>
      <c r="J1727" s="1">
        <v>6</v>
      </c>
      <c r="K1727" t="str">
        <f t="shared" si="52"/>
        <v>Kabupaten Situbondo</v>
      </c>
      <c r="L1727" t="str">
        <f t="shared" si="53"/>
        <v>Kabupaten Situbondo-2021</v>
      </c>
      <c r="M1727" s="1">
        <v>77.578901077058006</v>
      </c>
      <c r="N1727" t="str">
        <f>VLOOKUP(L1727,PPH!$E$2:$F$2057,2,FALSE)</f>
        <v>83.5</v>
      </c>
    </row>
    <row r="1728" spans="1:14" x14ac:dyDescent="0.3">
      <c r="A1728" s="1">
        <v>1727</v>
      </c>
      <c r="B1728" s="1">
        <v>35</v>
      </c>
      <c r="C1728" s="1" t="s">
        <v>394</v>
      </c>
      <c r="E1728" s="1">
        <v>3513</v>
      </c>
      <c r="F1728" s="1" t="s">
        <v>951</v>
      </c>
      <c r="G1728" s="1" t="s">
        <v>1134</v>
      </c>
      <c r="H1728" s="1">
        <v>2021</v>
      </c>
      <c r="I1728" s="1">
        <v>296</v>
      </c>
      <c r="J1728" s="1">
        <v>5</v>
      </c>
      <c r="K1728" t="str">
        <f t="shared" si="52"/>
        <v>Kabupaten Probolinggo</v>
      </c>
      <c r="L1728" t="str">
        <f t="shared" si="53"/>
        <v>Kabupaten Probolinggo-2021</v>
      </c>
      <c r="M1728" s="1">
        <v>69.801974772413004</v>
      </c>
      <c r="N1728" t="str">
        <f>VLOOKUP(L1728,PPH!$E$2:$F$2057,2,FALSE)</f>
        <v>78.8</v>
      </c>
    </row>
    <row r="1729" spans="1:14" x14ac:dyDescent="0.3">
      <c r="A1729" s="1">
        <v>1728</v>
      </c>
      <c r="B1729" s="1">
        <v>35</v>
      </c>
      <c r="C1729" s="1" t="s">
        <v>394</v>
      </c>
      <c r="E1729" s="1">
        <v>3514</v>
      </c>
      <c r="F1729" s="1" t="s">
        <v>951</v>
      </c>
      <c r="G1729" s="1" t="s">
        <v>1135</v>
      </c>
      <c r="H1729" s="1">
        <v>2021</v>
      </c>
      <c r="I1729" s="1">
        <v>196</v>
      </c>
      <c r="J1729" s="1">
        <v>6</v>
      </c>
      <c r="K1729" t="str">
        <f t="shared" si="52"/>
        <v>Kabupaten Pasuruan</v>
      </c>
      <c r="L1729" t="str">
        <f t="shared" si="53"/>
        <v>Kabupaten Pasuruan-2021</v>
      </c>
      <c r="M1729" s="1">
        <v>77.006619983453007</v>
      </c>
      <c r="N1729" t="str">
        <f>VLOOKUP(L1729,PPH!$E$2:$F$2057,2,FALSE)</f>
        <v>86.1</v>
      </c>
    </row>
    <row r="1730" spans="1:14" x14ac:dyDescent="0.3">
      <c r="A1730" s="1">
        <v>1729</v>
      </c>
      <c r="B1730" s="1">
        <v>35</v>
      </c>
      <c r="C1730" s="1" t="s">
        <v>394</v>
      </c>
      <c r="E1730" s="1">
        <v>3515</v>
      </c>
      <c r="F1730" s="1" t="s">
        <v>951</v>
      </c>
      <c r="G1730" s="1" t="s">
        <v>1136</v>
      </c>
      <c r="H1730" s="1">
        <v>2021</v>
      </c>
      <c r="I1730" s="1">
        <v>56</v>
      </c>
      <c r="J1730" s="1">
        <v>6</v>
      </c>
      <c r="K1730" t="str">
        <f t="shared" si="52"/>
        <v>Kabupaten Sidoarjo</v>
      </c>
      <c r="L1730" t="str">
        <f t="shared" si="53"/>
        <v>Kabupaten Sidoarjo-2021</v>
      </c>
      <c r="M1730" s="1">
        <v>83.565275545459002</v>
      </c>
      <c r="N1730" t="str">
        <f>VLOOKUP(L1730,PPH!$E$2:$F$2057,2,FALSE)</f>
        <v>88.2</v>
      </c>
    </row>
    <row r="1731" spans="1:14" x14ac:dyDescent="0.3">
      <c r="A1731" s="1">
        <v>1730</v>
      </c>
      <c r="B1731" s="1">
        <v>35</v>
      </c>
      <c r="C1731" s="1" t="s">
        <v>394</v>
      </c>
      <c r="E1731" s="1">
        <v>3516</v>
      </c>
      <c r="F1731" s="1" t="s">
        <v>951</v>
      </c>
      <c r="G1731" s="1" t="s">
        <v>1137</v>
      </c>
      <c r="H1731" s="1">
        <v>2021</v>
      </c>
      <c r="I1731" s="1">
        <v>46</v>
      </c>
      <c r="J1731" s="1">
        <v>6</v>
      </c>
      <c r="K1731" t="str">
        <f t="shared" ref="K1731:K1794" si="54">IF(F1731="Kabupaten",F1731 &amp; " " &amp; G1731,G1731)</f>
        <v>Kabupaten Mojokerto</v>
      </c>
      <c r="L1731" t="str">
        <f t="shared" ref="L1731:L1794" si="55">K1731&amp;"-"&amp;H1731</f>
        <v>Kabupaten Mojokerto-2021</v>
      </c>
      <c r="M1731" s="1">
        <v>84.462410441797005</v>
      </c>
      <c r="N1731" t="str">
        <f>VLOOKUP(L1731,PPH!$E$2:$F$2057,2,FALSE)</f>
        <v>91.0</v>
      </c>
    </row>
    <row r="1732" spans="1:14" x14ac:dyDescent="0.3">
      <c r="A1732" s="1">
        <v>1731</v>
      </c>
      <c r="B1732" s="1">
        <v>35</v>
      </c>
      <c r="C1732" s="1" t="s">
        <v>394</v>
      </c>
      <c r="E1732" s="1">
        <v>3517</v>
      </c>
      <c r="F1732" s="1" t="s">
        <v>951</v>
      </c>
      <c r="G1732" s="1" t="s">
        <v>1138</v>
      </c>
      <c r="H1732" s="1">
        <v>2021</v>
      </c>
      <c r="I1732" s="1">
        <v>55</v>
      </c>
      <c r="J1732" s="1">
        <v>6</v>
      </c>
      <c r="K1732" t="str">
        <f t="shared" si="54"/>
        <v>Kabupaten Jombang</v>
      </c>
      <c r="L1732" t="str">
        <f t="shared" si="55"/>
        <v>Kabupaten Jombang-2021</v>
      </c>
      <c r="M1732" s="1">
        <v>83.708799526966004</v>
      </c>
      <c r="N1732" t="str">
        <f>VLOOKUP(L1732,PPH!$E$2:$F$2057,2,FALSE)</f>
        <v>95.9</v>
      </c>
    </row>
    <row r="1733" spans="1:14" x14ac:dyDescent="0.3">
      <c r="A1733" s="1">
        <v>1732</v>
      </c>
      <c r="B1733" s="1">
        <v>35</v>
      </c>
      <c r="C1733" s="1" t="s">
        <v>394</v>
      </c>
      <c r="E1733" s="1">
        <v>3518</v>
      </c>
      <c r="F1733" s="1" t="s">
        <v>951</v>
      </c>
      <c r="G1733" s="1" t="s">
        <v>1139</v>
      </c>
      <c r="H1733" s="1">
        <v>2021</v>
      </c>
      <c r="I1733" s="1">
        <v>85</v>
      </c>
      <c r="J1733" s="1">
        <v>6</v>
      </c>
      <c r="K1733" t="str">
        <f t="shared" si="54"/>
        <v>Kabupaten Nganjuk</v>
      </c>
      <c r="L1733" t="str">
        <f t="shared" si="55"/>
        <v>Kabupaten Nganjuk-2021</v>
      </c>
      <c r="M1733" s="1">
        <v>82.166168586750004</v>
      </c>
      <c r="N1733" t="str">
        <f>VLOOKUP(L1733,PPH!$E$2:$F$2057,2,FALSE)</f>
        <v>91.3</v>
      </c>
    </row>
    <row r="1734" spans="1:14" x14ac:dyDescent="0.3">
      <c r="A1734" s="1">
        <v>1733</v>
      </c>
      <c r="B1734" s="1">
        <v>35</v>
      </c>
      <c r="C1734" s="1" t="s">
        <v>394</v>
      </c>
      <c r="E1734" s="1">
        <v>3519</v>
      </c>
      <c r="F1734" s="1" t="s">
        <v>951</v>
      </c>
      <c r="G1734" s="1" t="s">
        <v>1140</v>
      </c>
      <c r="H1734" s="1">
        <v>2021</v>
      </c>
      <c r="I1734" s="1">
        <v>37</v>
      </c>
      <c r="J1734" s="1">
        <v>6</v>
      </c>
      <c r="K1734" t="str">
        <f t="shared" si="54"/>
        <v>Kabupaten Madiun</v>
      </c>
      <c r="L1734" t="str">
        <f t="shared" si="55"/>
        <v>Kabupaten Madiun-2021</v>
      </c>
      <c r="M1734" s="1">
        <v>84.852906961886006</v>
      </c>
      <c r="N1734" t="str">
        <f>VLOOKUP(L1734,PPH!$E$2:$F$2057,2,FALSE)</f>
        <v>90.6</v>
      </c>
    </row>
    <row r="1735" spans="1:14" x14ac:dyDescent="0.3">
      <c r="A1735" s="1">
        <v>1734</v>
      </c>
      <c r="B1735" s="1">
        <v>35</v>
      </c>
      <c r="C1735" s="1" t="s">
        <v>394</v>
      </c>
      <c r="E1735" s="1">
        <v>3520</v>
      </c>
      <c r="F1735" s="1" t="s">
        <v>951</v>
      </c>
      <c r="G1735" s="1" t="s">
        <v>1141</v>
      </c>
      <c r="H1735" s="1">
        <v>2021</v>
      </c>
      <c r="I1735" s="1">
        <v>11</v>
      </c>
      <c r="J1735" s="1">
        <v>6</v>
      </c>
      <c r="K1735" t="str">
        <f t="shared" si="54"/>
        <v>Kabupaten Magetan</v>
      </c>
      <c r="L1735" t="str">
        <f t="shared" si="55"/>
        <v>Kabupaten Magetan-2021</v>
      </c>
      <c r="M1735" s="1">
        <v>87.087947716483001</v>
      </c>
      <c r="N1735" t="str">
        <f>VLOOKUP(L1735,PPH!$E$2:$F$2057,2,FALSE)</f>
        <v>89.4</v>
      </c>
    </row>
    <row r="1736" spans="1:14" x14ac:dyDescent="0.3">
      <c r="A1736" s="1">
        <v>1735</v>
      </c>
      <c r="B1736" s="1">
        <v>35</v>
      </c>
      <c r="C1736" s="1" t="s">
        <v>394</v>
      </c>
      <c r="E1736" s="1">
        <v>3521</v>
      </c>
      <c r="F1736" s="1" t="s">
        <v>951</v>
      </c>
      <c r="G1736" s="1" t="s">
        <v>1142</v>
      </c>
      <c r="H1736" s="1">
        <v>2021</v>
      </c>
      <c r="I1736" s="1">
        <v>51</v>
      </c>
      <c r="J1736" s="1">
        <v>6</v>
      </c>
      <c r="K1736" t="str">
        <f t="shared" si="54"/>
        <v>Kabupaten Ngawi</v>
      </c>
      <c r="L1736" t="str">
        <f t="shared" si="55"/>
        <v>Kabupaten Ngawi-2021</v>
      </c>
      <c r="M1736" s="1">
        <v>83.857117443359996</v>
      </c>
      <c r="N1736" t="str">
        <f>VLOOKUP(L1736,PPH!$E$2:$F$2057,2,FALSE)</f>
        <v>90.5</v>
      </c>
    </row>
    <row r="1737" spans="1:14" x14ac:dyDescent="0.3">
      <c r="A1737" s="1">
        <v>1736</v>
      </c>
      <c r="B1737" s="1">
        <v>35</v>
      </c>
      <c r="C1737" s="1" t="s">
        <v>394</v>
      </c>
      <c r="E1737" s="1">
        <v>3522</v>
      </c>
      <c r="F1737" s="1" t="s">
        <v>951</v>
      </c>
      <c r="G1737" s="1" t="s">
        <v>1143</v>
      </c>
      <c r="H1737" s="1">
        <v>2021</v>
      </c>
      <c r="I1737" s="1">
        <v>47</v>
      </c>
      <c r="J1737" s="1">
        <v>6</v>
      </c>
      <c r="K1737" t="str">
        <f t="shared" si="54"/>
        <v>Kabupaten Bojonegoro</v>
      </c>
      <c r="L1737" t="str">
        <f t="shared" si="55"/>
        <v>Kabupaten Bojonegoro-2021</v>
      </c>
      <c r="M1737" s="1">
        <v>84.400440006637993</v>
      </c>
      <c r="N1737" t="str">
        <f>VLOOKUP(L1737,PPH!$E$2:$F$2057,2,FALSE)</f>
        <v>81.8</v>
      </c>
    </row>
    <row r="1738" spans="1:14" x14ac:dyDescent="0.3">
      <c r="A1738" s="1">
        <v>1737</v>
      </c>
      <c r="B1738" s="1">
        <v>35</v>
      </c>
      <c r="C1738" s="1" t="s">
        <v>394</v>
      </c>
      <c r="E1738" s="1">
        <v>3523</v>
      </c>
      <c r="F1738" s="1" t="s">
        <v>951</v>
      </c>
      <c r="G1738" s="1" t="s">
        <v>1144</v>
      </c>
      <c r="H1738" s="1">
        <v>2021</v>
      </c>
      <c r="I1738" s="1">
        <v>70</v>
      </c>
      <c r="J1738" s="1">
        <v>6</v>
      </c>
      <c r="K1738" t="str">
        <f t="shared" si="54"/>
        <v>Kabupaten Tuban</v>
      </c>
      <c r="L1738" t="str">
        <f t="shared" si="55"/>
        <v>Kabupaten Tuban-2021</v>
      </c>
      <c r="M1738" s="1">
        <v>83.002176625150994</v>
      </c>
      <c r="N1738" t="str">
        <f>VLOOKUP(L1738,PPH!$E$2:$F$2057,2,FALSE)</f>
        <v>89.9</v>
      </c>
    </row>
    <row r="1739" spans="1:14" x14ac:dyDescent="0.3">
      <c r="A1739" s="1">
        <v>1738</v>
      </c>
      <c r="B1739" s="1">
        <v>35</v>
      </c>
      <c r="C1739" s="1" t="s">
        <v>394</v>
      </c>
      <c r="E1739" s="1">
        <v>3524</v>
      </c>
      <c r="F1739" s="1" t="s">
        <v>951</v>
      </c>
      <c r="G1739" s="1" t="s">
        <v>1145</v>
      </c>
      <c r="H1739" s="1">
        <v>2021</v>
      </c>
      <c r="I1739" s="1">
        <v>20</v>
      </c>
      <c r="J1739" s="1">
        <v>6</v>
      </c>
      <c r="K1739" t="str">
        <f t="shared" si="54"/>
        <v>Kabupaten Lamongan</v>
      </c>
      <c r="L1739" t="str">
        <f t="shared" si="55"/>
        <v>Kabupaten Lamongan-2021</v>
      </c>
      <c r="M1739" s="1">
        <v>85.801295735018002</v>
      </c>
      <c r="N1739" t="str">
        <f>VLOOKUP(L1739,PPH!$E$2:$F$2057,2,FALSE)</f>
        <v>88.0</v>
      </c>
    </row>
    <row r="1740" spans="1:14" x14ac:dyDescent="0.3">
      <c r="A1740" s="1">
        <v>1739</v>
      </c>
      <c r="B1740" s="1">
        <v>35</v>
      </c>
      <c r="C1740" s="1" t="s">
        <v>394</v>
      </c>
      <c r="E1740" s="1">
        <v>3525</v>
      </c>
      <c r="F1740" s="1" t="s">
        <v>951</v>
      </c>
      <c r="G1740" s="1" t="s">
        <v>1146</v>
      </c>
      <c r="H1740" s="1">
        <v>2021</v>
      </c>
      <c r="I1740" s="1">
        <v>6</v>
      </c>
      <c r="J1740" s="1">
        <v>6</v>
      </c>
      <c r="K1740" t="str">
        <f t="shared" si="54"/>
        <v>Kabupaten Gresik</v>
      </c>
      <c r="L1740" t="str">
        <f t="shared" si="55"/>
        <v>Kabupaten Gresik-2021</v>
      </c>
      <c r="M1740" s="1">
        <v>88.251293109870005</v>
      </c>
      <c r="N1740" t="str">
        <f>VLOOKUP(L1740,PPH!$E$2:$F$2057,2,FALSE)</f>
        <v>87.1</v>
      </c>
    </row>
    <row r="1741" spans="1:14" x14ac:dyDescent="0.3">
      <c r="A1741" s="1">
        <v>1740</v>
      </c>
      <c r="B1741" s="1">
        <v>35</v>
      </c>
      <c r="C1741" s="1" t="s">
        <v>394</v>
      </c>
      <c r="E1741" s="1">
        <v>3526</v>
      </c>
      <c r="F1741" s="1" t="s">
        <v>951</v>
      </c>
      <c r="G1741" s="1" t="s">
        <v>1147</v>
      </c>
      <c r="H1741" s="1">
        <v>2021</v>
      </c>
      <c r="I1741" s="1">
        <v>245</v>
      </c>
      <c r="J1741" s="1">
        <v>5</v>
      </c>
      <c r="K1741" t="str">
        <f t="shared" si="54"/>
        <v>Kabupaten Bangkalan</v>
      </c>
      <c r="L1741" t="str">
        <f t="shared" si="55"/>
        <v>Kabupaten Bangkalan-2021</v>
      </c>
      <c r="M1741" s="1">
        <v>74.038069347575004</v>
      </c>
      <c r="N1741" t="str">
        <f>VLOOKUP(L1741,PPH!$E$2:$F$2057,2,FALSE)</f>
        <v>70.5</v>
      </c>
    </row>
    <row r="1742" spans="1:14" x14ac:dyDescent="0.3">
      <c r="A1742" s="1">
        <v>1741</v>
      </c>
      <c r="B1742" s="1">
        <v>35</v>
      </c>
      <c r="C1742" s="1" t="s">
        <v>394</v>
      </c>
      <c r="E1742" s="1">
        <v>3527</v>
      </c>
      <c r="F1742" s="1" t="s">
        <v>951</v>
      </c>
      <c r="G1742" s="1" t="s">
        <v>1148</v>
      </c>
      <c r="H1742" s="1">
        <v>2021</v>
      </c>
      <c r="I1742" s="1">
        <v>271</v>
      </c>
      <c r="J1742" s="1">
        <v>5</v>
      </c>
      <c r="K1742" t="str">
        <f t="shared" si="54"/>
        <v>Kabupaten Sampang</v>
      </c>
      <c r="L1742" t="str">
        <f t="shared" si="55"/>
        <v>Kabupaten Sampang-2021</v>
      </c>
      <c r="M1742" s="1">
        <v>72.160357756663998</v>
      </c>
      <c r="N1742" t="str">
        <f>VLOOKUP(L1742,PPH!$E$2:$F$2057,2,FALSE)</f>
        <v>65.3</v>
      </c>
    </row>
    <row r="1743" spans="1:14" x14ac:dyDescent="0.3">
      <c r="A1743" s="1">
        <v>1742</v>
      </c>
      <c r="B1743" s="1">
        <v>35</v>
      </c>
      <c r="C1743" s="1" t="s">
        <v>394</v>
      </c>
      <c r="E1743" s="1">
        <v>3528</v>
      </c>
      <c r="F1743" s="1" t="s">
        <v>951</v>
      </c>
      <c r="G1743" s="1" t="s">
        <v>1149</v>
      </c>
      <c r="H1743" s="1">
        <v>2021</v>
      </c>
      <c r="I1743" s="1">
        <v>208</v>
      </c>
      <c r="J1743" s="1">
        <v>6</v>
      </c>
      <c r="K1743" t="str">
        <f t="shared" si="54"/>
        <v>Kabupaten Pamekasan</v>
      </c>
      <c r="L1743" t="str">
        <f t="shared" si="55"/>
        <v>Kabupaten Pamekasan-2021</v>
      </c>
      <c r="M1743" s="1">
        <v>76.181783746939004</v>
      </c>
      <c r="N1743" t="str">
        <f>VLOOKUP(L1743,PPH!$E$2:$F$2057,2,FALSE)</f>
        <v>67.6</v>
      </c>
    </row>
    <row r="1744" spans="1:14" x14ac:dyDescent="0.3">
      <c r="A1744" s="1">
        <v>1743</v>
      </c>
      <c r="B1744" s="1">
        <v>35</v>
      </c>
      <c r="C1744" s="1" t="s">
        <v>394</v>
      </c>
      <c r="E1744" s="1">
        <v>3529</v>
      </c>
      <c r="F1744" s="1" t="s">
        <v>951</v>
      </c>
      <c r="G1744" s="1" t="s">
        <v>1150</v>
      </c>
      <c r="H1744" s="1">
        <v>2021</v>
      </c>
      <c r="I1744" s="1">
        <v>210</v>
      </c>
      <c r="J1744" s="1">
        <v>6</v>
      </c>
      <c r="K1744" t="str">
        <f t="shared" si="54"/>
        <v>Kabupaten Sumenep</v>
      </c>
      <c r="L1744" t="str">
        <f t="shared" si="55"/>
        <v>Kabupaten Sumenep-2021</v>
      </c>
      <c r="M1744" s="1">
        <v>76.165852120189996</v>
      </c>
      <c r="N1744" t="str">
        <f>VLOOKUP(L1744,PPH!$E$2:$F$2057,2,FALSE)</f>
        <v>90.2</v>
      </c>
    </row>
    <row r="1745" spans="1:14" x14ac:dyDescent="0.3">
      <c r="A1745" s="1">
        <v>1744</v>
      </c>
      <c r="B1745" s="1">
        <v>36</v>
      </c>
      <c r="C1745" s="1" t="s">
        <v>449</v>
      </c>
      <c r="E1745" s="1">
        <v>3601</v>
      </c>
      <c r="F1745" s="1" t="s">
        <v>951</v>
      </c>
      <c r="G1745" s="1" t="s">
        <v>1151</v>
      </c>
      <c r="H1745" s="1">
        <v>2021</v>
      </c>
      <c r="I1745" s="1">
        <v>255</v>
      </c>
      <c r="J1745" s="1">
        <v>5</v>
      </c>
      <c r="K1745" t="str">
        <f t="shared" si="54"/>
        <v>Kabupaten Pandeglang</v>
      </c>
      <c r="L1745" t="str">
        <f t="shared" si="55"/>
        <v>Kabupaten Pandeglang-2021</v>
      </c>
      <c r="M1745" s="1">
        <v>73.390730456534996</v>
      </c>
      <c r="N1745" t="str">
        <f>VLOOKUP(L1745,PPH!$E$2:$F$2057,2,FALSE)</f>
        <v>73.5</v>
      </c>
    </row>
    <row r="1746" spans="1:14" x14ac:dyDescent="0.3">
      <c r="A1746" s="1">
        <v>1745</v>
      </c>
      <c r="B1746" s="1">
        <v>36</v>
      </c>
      <c r="C1746" s="1" t="s">
        <v>449</v>
      </c>
      <c r="E1746" s="1">
        <v>3602</v>
      </c>
      <c r="F1746" s="1" t="s">
        <v>951</v>
      </c>
      <c r="G1746" s="1" t="s">
        <v>1152</v>
      </c>
      <c r="H1746" s="1">
        <v>2021</v>
      </c>
      <c r="I1746" s="1">
        <v>264</v>
      </c>
      <c r="J1746" s="1">
        <v>5</v>
      </c>
      <c r="K1746" t="str">
        <f t="shared" si="54"/>
        <v>Kabupaten Lebak</v>
      </c>
      <c r="L1746" t="str">
        <f t="shared" si="55"/>
        <v>Kabupaten Lebak-2021</v>
      </c>
      <c r="M1746" s="1">
        <v>72.597839663347997</v>
      </c>
      <c r="N1746" t="str">
        <f>VLOOKUP(L1746,PPH!$E$2:$F$2057,2,FALSE)</f>
        <v>91.3</v>
      </c>
    </row>
    <row r="1747" spans="1:14" x14ac:dyDescent="0.3">
      <c r="A1747" s="1">
        <v>1746</v>
      </c>
      <c r="B1747" s="1">
        <v>36</v>
      </c>
      <c r="C1747" s="1" t="s">
        <v>449</v>
      </c>
      <c r="E1747" s="1">
        <v>3603</v>
      </c>
      <c r="F1747" s="1" t="s">
        <v>951</v>
      </c>
      <c r="G1747" s="1" t="s">
        <v>1153</v>
      </c>
      <c r="H1747" s="1">
        <v>2021</v>
      </c>
      <c r="I1747" s="1">
        <v>214</v>
      </c>
      <c r="J1747" s="1">
        <v>6</v>
      </c>
      <c r="K1747" t="str">
        <f t="shared" si="54"/>
        <v>Kabupaten Tangerang</v>
      </c>
      <c r="L1747" t="str">
        <f t="shared" si="55"/>
        <v>Kabupaten Tangerang-2021</v>
      </c>
      <c r="M1747" s="1">
        <v>76.069092186530995</v>
      </c>
      <c r="N1747" t="str">
        <f>VLOOKUP(L1747,PPH!$E$2:$F$2057,2,FALSE)</f>
        <v>92.8</v>
      </c>
    </row>
    <row r="1748" spans="1:14" x14ac:dyDescent="0.3">
      <c r="A1748" s="1">
        <v>1747</v>
      </c>
      <c r="B1748" s="1">
        <v>36</v>
      </c>
      <c r="C1748" s="1" t="s">
        <v>449</v>
      </c>
      <c r="E1748" s="1">
        <v>3604</v>
      </c>
      <c r="F1748" s="1" t="s">
        <v>951</v>
      </c>
      <c r="G1748" s="1" t="s">
        <v>1154</v>
      </c>
      <c r="H1748" s="1">
        <v>2021</v>
      </c>
      <c r="I1748" s="1">
        <v>181</v>
      </c>
      <c r="J1748" s="1">
        <v>6</v>
      </c>
      <c r="K1748" t="str">
        <f t="shared" si="54"/>
        <v>Kabupaten Serang</v>
      </c>
      <c r="L1748" t="str">
        <f t="shared" si="55"/>
        <v>Kabupaten Serang-2021</v>
      </c>
      <c r="M1748" s="1">
        <v>77.701591702494994</v>
      </c>
      <c r="N1748" t="str">
        <f>VLOOKUP(L1748,PPH!$E$2:$F$2057,2,FALSE)</f>
        <v>74.9</v>
      </c>
    </row>
    <row r="1749" spans="1:14" x14ac:dyDescent="0.3">
      <c r="A1749" s="1">
        <v>1748</v>
      </c>
      <c r="B1749" s="1">
        <v>51</v>
      </c>
      <c r="C1749" s="1" t="s">
        <v>460</v>
      </c>
      <c r="E1749" s="1">
        <v>5101</v>
      </c>
      <c r="F1749" s="1" t="s">
        <v>951</v>
      </c>
      <c r="G1749" s="1" t="s">
        <v>1155</v>
      </c>
      <c r="H1749" s="1">
        <v>2021</v>
      </c>
      <c r="I1749" s="1">
        <v>79</v>
      </c>
      <c r="J1749" s="1">
        <v>6</v>
      </c>
      <c r="K1749" t="str">
        <f t="shared" si="54"/>
        <v>Kabupaten Jembrana</v>
      </c>
      <c r="L1749" t="str">
        <f t="shared" si="55"/>
        <v>Kabupaten Jembrana-2021</v>
      </c>
      <c r="M1749" s="1">
        <v>82.505975517042003</v>
      </c>
      <c r="N1749" t="str">
        <f>VLOOKUP(L1749,PPH!$E$2:$F$2057,2,FALSE)</f>
        <v>93.4</v>
      </c>
    </row>
    <row r="1750" spans="1:14" x14ac:dyDescent="0.3">
      <c r="A1750" s="1">
        <v>1749</v>
      </c>
      <c r="B1750" s="1">
        <v>51</v>
      </c>
      <c r="C1750" s="1" t="s">
        <v>460</v>
      </c>
      <c r="E1750" s="1">
        <v>5102</v>
      </c>
      <c r="F1750" s="1" t="s">
        <v>951</v>
      </c>
      <c r="G1750" s="1" t="s">
        <v>1156</v>
      </c>
      <c r="H1750" s="1">
        <v>2021</v>
      </c>
      <c r="I1750" s="1">
        <v>1</v>
      </c>
      <c r="J1750" s="1">
        <v>6</v>
      </c>
      <c r="K1750" t="str">
        <f t="shared" si="54"/>
        <v>Kabupaten Tabanan</v>
      </c>
      <c r="L1750" t="str">
        <f t="shared" si="55"/>
        <v>Kabupaten Tabanan-2021</v>
      </c>
      <c r="M1750" s="1">
        <v>90.165680792493006</v>
      </c>
      <c r="N1750" t="str">
        <f>VLOOKUP(L1750,PPH!$E$2:$F$2057,2,FALSE)</f>
        <v>89.5</v>
      </c>
    </row>
    <row r="1751" spans="1:14" x14ac:dyDescent="0.3">
      <c r="A1751" s="1">
        <v>1750</v>
      </c>
      <c r="B1751" s="1">
        <v>51</v>
      </c>
      <c r="C1751" s="1" t="s">
        <v>460</v>
      </c>
      <c r="E1751" s="1">
        <v>5103</v>
      </c>
      <c r="F1751" s="1" t="s">
        <v>951</v>
      </c>
      <c r="G1751" s="1" t="s">
        <v>1157</v>
      </c>
      <c r="H1751" s="1">
        <v>2021</v>
      </c>
      <c r="I1751" s="1">
        <v>3</v>
      </c>
      <c r="J1751" s="1">
        <v>6</v>
      </c>
      <c r="K1751" t="str">
        <f t="shared" si="54"/>
        <v>Kabupaten Badung</v>
      </c>
      <c r="L1751" t="str">
        <f t="shared" si="55"/>
        <v>Kabupaten Badung-2021</v>
      </c>
      <c r="M1751" s="1">
        <v>89.375410179046</v>
      </c>
      <c r="N1751" t="str">
        <f>VLOOKUP(L1751,PPH!$E$2:$F$2057,2,FALSE)</f>
        <v>84.6</v>
      </c>
    </row>
    <row r="1752" spans="1:14" x14ac:dyDescent="0.3">
      <c r="A1752" s="1">
        <v>1751</v>
      </c>
      <c r="B1752" s="1">
        <v>51</v>
      </c>
      <c r="C1752" s="1" t="s">
        <v>460</v>
      </c>
      <c r="E1752" s="1">
        <v>5104</v>
      </c>
      <c r="F1752" s="1" t="s">
        <v>951</v>
      </c>
      <c r="G1752" s="1" t="s">
        <v>1158</v>
      </c>
      <c r="H1752" s="1">
        <v>2021</v>
      </c>
      <c r="I1752" s="1">
        <v>2</v>
      </c>
      <c r="J1752" s="1">
        <v>6</v>
      </c>
      <c r="K1752" t="str">
        <f t="shared" si="54"/>
        <v>Kabupaten Gianyar</v>
      </c>
      <c r="L1752" t="str">
        <f t="shared" si="55"/>
        <v>Kabupaten Gianyar-2021</v>
      </c>
      <c r="M1752" s="1">
        <v>89.460372610121993</v>
      </c>
      <c r="N1752" t="str">
        <f>VLOOKUP(L1752,PPH!$E$2:$F$2057,2,FALSE)</f>
        <v>91.8</v>
      </c>
    </row>
    <row r="1753" spans="1:14" x14ac:dyDescent="0.3">
      <c r="A1753" s="1">
        <v>1752</v>
      </c>
      <c r="B1753" s="1">
        <v>51</v>
      </c>
      <c r="C1753" s="1" t="s">
        <v>460</v>
      </c>
      <c r="E1753" s="1">
        <v>5105</v>
      </c>
      <c r="F1753" s="1" t="s">
        <v>951</v>
      </c>
      <c r="G1753" s="1" t="s">
        <v>1159</v>
      </c>
      <c r="H1753" s="1">
        <v>2021</v>
      </c>
      <c r="I1753" s="1">
        <v>77</v>
      </c>
      <c r="J1753" s="1">
        <v>6</v>
      </c>
      <c r="K1753" t="str">
        <f t="shared" si="54"/>
        <v>Kabupaten Klungkung</v>
      </c>
      <c r="L1753" t="str">
        <f t="shared" si="55"/>
        <v>Kabupaten Klungkung-2021</v>
      </c>
      <c r="M1753" s="1">
        <v>82.804861830785995</v>
      </c>
      <c r="N1753" t="str">
        <f>VLOOKUP(L1753,PPH!$E$2:$F$2057,2,FALSE)</f>
        <v>85.5</v>
      </c>
    </row>
    <row r="1754" spans="1:14" x14ac:dyDescent="0.3">
      <c r="A1754" s="1">
        <v>1753</v>
      </c>
      <c r="B1754" s="1">
        <v>51</v>
      </c>
      <c r="C1754" s="1" t="s">
        <v>460</v>
      </c>
      <c r="E1754" s="1">
        <v>5106</v>
      </c>
      <c r="F1754" s="1" t="s">
        <v>951</v>
      </c>
      <c r="G1754" s="1" t="s">
        <v>1160</v>
      </c>
      <c r="H1754" s="1">
        <v>2021</v>
      </c>
      <c r="I1754" s="1">
        <v>293</v>
      </c>
      <c r="J1754" s="1">
        <v>5</v>
      </c>
      <c r="K1754" t="str">
        <f t="shared" si="54"/>
        <v>Kabupaten Bangli</v>
      </c>
      <c r="L1754" t="str">
        <f t="shared" si="55"/>
        <v>Kabupaten Bangli-2021</v>
      </c>
      <c r="M1754" s="1">
        <v>70.042963894639996</v>
      </c>
      <c r="N1754" t="str">
        <f>VLOOKUP(L1754,PPH!$E$2:$F$2057,2,FALSE)</f>
        <v>91.0</v>
      </c>
    </row>
    <row r="1755" spans="1:14" x14ac:dyDescent="0.3">
      <c r="A1755" s="1">
        <v>1754</v>
      </c>
      <c r="B1755" s="1">
        <v>51</v>
      </c>
      <c r="C1755" s="1" t="s">
        <v>460</v>
      </c>
      <c r="E1755" s="1">
        <v>5107</v>
      </c>
      <c r="F1755" s="1" t="s">
        <v>951</v>
      </c>
      <c r="G1755" s="1" t="s">
        <v>1161</v>
      </c>
      <c r="H1755" s="1">
        <v>2021</v>
      </c>
      <c r="I1755" s="1">
        <v>127</v>
      </c>
      <c r="J1755" s="1">
        <v>6</v>
      </c>
      <c r="K1755" t="str">
        <f t="shared" si="54"/>
        <v>Kabupaten Karangasem</v>
      </c>
      <c r="L1755" t="str">
        <f t="shared" si="55"/>
        <v>Kabupaten Karangasem-2021</v>
      </c>
      <c r="M1755" s="1">
        <v>80.236624130248003</v>
      </c>
      <c r="N1755" t="str">
        <f>VLOOKUP(L1755,PPH!$E$2:$F$2057,2,FALSE)</f>
        <v>84.0</v>
      </c>
    </row>
    <row r="1756" spans="1:14" x14ac:dyDescent="0.3">
      <c r="A1756" s="1">
        <v>1755</v>
      </c>
      <c r="B1756" s="1">
        <v>51</v>
      </c>
      <c r="C1756" s="1" t="s">
        <v>460</v>
      </c>
      <c r="E1756" s="1">
        <v>5108</v>
      </c>
      <c r="F1756" s="1" t="s">
        <v>951</v>
      </c>
      <c r="G1756" s="1" t="s">
        <v>1162</v>
      </c>
      <c r="H1756" s="1">
        <v>2021</v>
      </c>
      <c r="I1756" s="1">
        <v>218</v>
      </c>
      <c r="J1756" s="1">
        <v>6</v>
      </c>
      <c r="K1756" t="str">
        <f t="shared" si="54"/>
        <v>Kabupaten Buleleng</v>
      </c>
      <c r="L1756" t="str">
        <f t="shared" si="55"/>
        <v>Kabupaten Buleleng-2021</v>
      </c>
      <c r="M1756" s="1">
        <v>75.789979482302996</v>
      </c>
      <c r="N1756" t="str">
        <f>VLOOKUP(L1756,PPH!$E$2:$F$2057,2,FALSE)</f>
        <v>84.1</v>
      </c>
    </row>
    <row r="1757" spans="1:14" x14ac:dyDescent="0.3">
      <c r="A1757" s="1">
        <v>1756</v>
      </c>
      <c r="B1757" s="1">
        <v>52</v>
      </c>
      <c r="C1757" s="1" t="s">
        <v>471</v>
      </c>
      <c r="E1757" s="1">
        <v>5201</v>
      </c>
      <c r="F1757" s="1" t="s">
        <v>951</v>
      </c>
      <c r="G1757" s="1" t="s">
        <v>1163</v>
      </c>
      <c r="H1757" s="1">
        <v>2021</v>
      </c>
      <c r="I1757" s="1">
        <v>232</v>
      </c>
      <c r="J1757" s="1">
        <v>5</v>
      </c>
      <c r="K1757" t="str">
        <f t="shared" si="54"/>
        <v>Kabupaten Lombok Barat</v>
      </c>
      <c r="L1757" t="str">
        <f t="shared" si="55"/>
        <v>Kabupaten Lombok Barat-2021</v>
      </c>
      <c r="M1757" s="1">
        <v>74.701468767630004</v>
      </c>
      <c r="N1757" t="str">
        <f>VLOOKUP(L1757,PPH!$E$2:$F$2057,2,FALSE)</f>
        <v>89.1</v>
      </c>
    </row>
    <row r="1758" spans="1:14" x14ac:dyDescent="0.3">
      <c r="A1758" s="1">
        <v>1757</v>
      </c>
      <c r="B1758" s="1">
        <v>52</v>
      </c>
      <c r="C1758" s="1" t="s">
        <v>471</v>
      </c>
      <c r="E1758" s="1">
        <v>5202</v>
      </c>
      <c r="F1758" s="1" t="s">
        <v>951</v>
      </c>
      <c r="G1758" s="1" t="s">
        <v>1164</v>
      </c>
      <c r="H1758" s="1">
        <v>2021</v>
      </c>
      <c r="I1758" s="1">
        <v>216</v>
      </c>
      <c r="J1758" s="1">
        <v>6</v>
      </c>
      <c r="K1758" t="str">
        <f t="shared" si="54"/>
        <v>Kabupaten Lombok Tengah</v>
      </c>
      <c r="L1758" t="str">
        <f t="shared" si="55"/>
        <v>Kabupaten Lombok Tengah-2021</v>
      </c>
      <c r="M1758" s="1">
        <v>75.952836084325</v>
      </c>
      <c r="N1758" t="str">
        <f>VLOOKUP(L1758,PPH!$E$2:$F$2057,2,FALSE)</f>
        <v>93.7</v>
      </c>
    </row>
    <row r="1759" spans="1:14" x14ac:dyDescent="0.3">
      <c r="A1759" s="1">
        <v>1758</v>
      </c>
      <c r="B1759" s="1">
        <v>52</v>
      </c>
      <c r="C1759" s="1" t="s">
        <v>471</v>
      </c>
      <c r="E1759" s="1">
        <v>5203</v>
      </c>
      <c r="F1759" s="1" t="s">
        <v>951</v>
      </c>
      <c r="G1759" s="1" t="s">
        <v>1165</v>
      </c>
      <c r="H1759" s="1">
        <v>2021</v>
      </c>
      <c r="I1759" s="1">
        <v>259</v>
      </c>
      <c r="J1759" s="1">
        <v>5</v>
      </c>
      <c r="K1759" t="str">
        <f t="shared" si="54"/>
        <v>Kabupaten Lombok Timur</v>
      </c>
      <c r="L1759" t="str">
        <f t="shared" si="55"/>
        <v>Kabupaten Lombok Timur-2021</v>
      </c>
      <c r="M1759" s="1">
        <v>72.861014138748004</v>
      </c>
      <c r="N1759" t="str">
        <f>VLOOKUP(L1759,PPH!$E$2:$F$2057,2,FALSE)</f>
        <v>96.9</v>
      </c>
    </row>
    <row r="1760" spans="1:14" x14ac:dyDescent="0.3">
      <c r="A1760" s="1">
        <v>1759</v>
      </c>
      <c r="B1760" s="1">
        <v>52</v>
      </c>
      <c r="C1760" s="1" t="s">
        <v>471</v>
      </c>
      <c r="E1760" s="1">
        <v>5204</v>
      </c>
      <c r="F1760" s="1" t="s">
        <v>951</v>
      </c>
      <c r="G1760" s="1" t="s">
        <v>1166</v>
      </c>
      <c r="H1760" s="1">
        <v>2021</v>
      </c>
      <c r="I1760" s="1">
        <v>82</v>
      </c>
      <c r="J1760" s="1">
        <v>6</v>
      </c>
      <c r="K1760" t="str">
        <f t="shared" si="54"/>
        <v>Kabupaten Sumbawa</v>
      </c>
      <c r="L1760" t="str">
        <f t="shared" si="55"/>
        <v>Kabupaten Sumbawa-2021</v>
      </c>
      <c r="M1760" s="1">
        <v>82.322843250670999</v>
      </c>
      <c r="N1760" t="str">
        <f>VLOOKUP(L1760,PPH!$E$2:$F$2057,2,FALSE)</f>
        <v>81.9</v>
      </c>
    </row>
    <row r="1761" spans="1:14" x14ac:dyDescent="0.3">
      <c r="A1761" s="1">
        <v>1760</v>
      </c>
      <c r="B1761" s="1">
        <v>52</v>
      </c>
      <c r="C1761" s="1" t="s">
        <v>471</v>
      </c>
      <c r="E1761" s="1">
        <v>5205</v>
      </c>
      <c r="F1761" s="1" t="s">
        <v>951</v>
      </c>
      <c r="G1761" s="1" t="s">
        <v>1167</v>
      </c>
      <c r="H1761" s="1">
        <v>2021</v>
      </c>
      <c r="I1761" s="1">
        <v>140</v>
      </c>
      <c r="J1761" s="1">
        <v>6</v>
      </c>
      <c r="K1761" t="str">
        <f t="shared" si="54"/>
        <v>Kabupaten Dompu</v>
      </c>
      <c r="L1761" t="str">
        <f t="shared" si="55"/>
        <v>Kabupaten Dompu-2021</v>
      </c>
      <c r="M1761" s="1">
        <v>79.762215049603</v>
      </c>
      <c r="N1761" t="str">
        <f>VLOOKUP(L1761,PPH!$E$2:$F$2057,2,FALSE)</f>
        <v>82.6</v>
      </c>
    </row>
    <row r="1762" spans="1:14" x14ac:dyDescent="0.3">
      <c r="A1762" s="1">
        <v>1761</v>
      </c>
      <c r="B1762" s="1">
        <v>52</v>
      </c>
      <c r="C1762" s="1" t="s">
        <v>471</v>
      </c>
      <c r="E1762" s="1">
        <v>5206</v>
      </c>
      <c r="F1762" s="1" t="s">
        <v>951</v>
      </c>
      <c r="G1762" s="1" t="s">
        <v>1168</v>
      </c>
      <c r="H1762" s="1">
        <v>2021</v>
      </c>
      <c r="I1762" s="1">
        <v>186</v>
      </c>
      <c r="J1762" s="1">
        <v>6</v>
      </c>
      <c r="K1762" t="str">
        <f t="shared" si="54"/>
        <v>Kabupaten Bima</v>
      </c>
      <c r="L1762" t="str">
        <f t="shared" si="55"/>
        <v>Kabupaten Bima-2021</v>
      </c>
      <c r="M1762" s="1">
        <v>77.494529322253001</v>
      </c>
      <c r="N1762" t="str">
        <f>VLOOKUP(L1762,PPH!$E$2:$F$2057,2,FALSE)</f>
        <v>74.7</v>
      </c>
    </row>
    <row r="1763" spans="1:14" x14ac:dyDescent="0.3">
      <c r="A1763" s="1">
        <v>1762</v>
      </c>
      <c r="B1763" s="1">
        <v>52</v>
      </c>
      <c r="C1763" s="1" t="s">
        <v>471</v>
      </c>
      <c r="E1763" s="1">
        <v>5207</v>
      </c>
      <c r="F1763" s="1" t="s">
        <v>951</v>
      </c>
      <c r="G1763" s="1" t="s">
        <v>1169</v>
      </c>
      <c r="H1763" s="1">
        <v>2021</v>
      </c>
      <c r="I1763" s="1">
        <v>83</v>
      </c>
      <c r="J1763" s="1">
        <v>6</v>
      </c>
      <c r="K1763" t="str">
        <f t="shared" si="54"/>
        <v>Kabupaten Sumbawa Barat</v>
      </c>
      <c r="L1763" t="str">
        <f t="shared" si="55"/>
        <v>Kabupaten Sumbawa Barat-2021</v>
      </c>
      <c r="M1763" s="1">
        <v>82.260786564122</v>
      </c>
      <c r="N1763" t="str">
        <f>VLOOKUP(L1763,PPH!$E$2:$F$2057,2,FALSE)</f>
        <v>91.4</v>
      </c>
    </row>
    <row r="1764" spans="1:14" x14ac:dyDescent="0.3">
      <c r="A1764" s="1">
        <v>1763</v>
      </c>
      <c r="B1764" s="1">
        <v>52</v>
      </c>
      <c r="C1764" s="1" t="s">
        <v>471</v>
      </c>
      <c r="E1764" s="1">
        <v>5208</v>
      </c>
      <c r="F1764" s="1" t="s">
        <v>951</v>
      </c>
      <c r="G1764" s="1" t="s">
        <v>1170</v>
      </c>
      <c r="H1764" s="1">
        <v>2021</v>
      </c>
      <c r="I1764" s="1">
        <v>303</v>
      </c>
      <c r="J1764" s="1">
        <v>5</v>
      </c>
      <c r="K1764" t="str">
        <f t="shared" si="54"/>
        <v>Kabupaten Lombok Utara</v>
      </c>
      <c r="L1764" t="str">
        <f t="shared" si="55"/>
        <v>Kabupaten Lombok Utara-2021</v>
      </c>
      <c r="M1764" s="1">
        <v>68.666383189827997</v>
      </c>
      <c r="N1764" t="str">
        <f>VLOOKUP(L1764,PPH!$E$2:$F$2057,2,FALSE)</f>
        <v>93.4</v>
      </c>
    </row>
    <row r="1765" spans="1:14" x14ac:dyDescent="0.3">
      <c r="A1765" s="1">
        <v>1764</v>
      </c>
      <c r="B1765" s="1">
        <v>53</v>
      </c>
      <c r="C1765" s="1" t="s">
        <v>486</v>
      </c>
      <c r="E1765" s="1">
        <v>5312</v>
      </c>
      <c r="F1765" s="1" t="s">
        <v>951</v>
      </c>
      <c r="G1765" s="1" t="s">
        <v>1171</v>
      </c>
      <c r="H1765" s="1">
        <v>2021</v>
      </c>
      <c r="I1765" s="1">
        <v>333</v>
      </c>
      <c r="J1765" s="1">
        <v>4</v>
      </c>
      <c r="K1765" t="str">
        <f t="shared" si="54"/>
        <v>Kabupaten Sumba Barat</v>
      </c>
      <c r="L1765" t="str">
        <f t="shared" si="55"/>
        <v>Kabupaten Sumba Barat-2021</v>
      </c>
      <c r="M1765" s="1">
        <v>64.628266821151996</v>
      </c>
      <c r="N1765" t="str">
        <f>VLOOKUP(L1765,PPH!$E$2:$F$2057,2,FALSE)</f>
        <v>66.9</v>
      </c>
    </row>
    <row r="1766" spans="1:14" x14ac:dyDescent="0.3">
      <c r="A1766" s="1">
        <v>1765</v>
      </c>
      <c r="B1766" s="1">
        <v>53</v>
      </c>
      <c r="C1766" s="1" t="s">
        <v>486</v>
      </c>
      <c r="E1766" s="1">
        <v>5311</v>
      </c>
      <c r="F1766" s="1" t="s">
        <v>951</v>
      </c>
      <c r="G1766" s="1" t="s">
        <v>1172</v>
      </c>
      <c r="H1766" s="1">
        <v>2021</v>
      </c>
      <c r="I1766" s="1">
        <v>323</v>
      </c>
      <c r="J1766" s="1">
        <v>4</v>
      </c>
      <c r="K1766" t="str">
        <f t="shared" si="54"/>
        <v>Kabupaten Sumba Timur</v>
      </c>
      <c r="L1766" t="str">
        <f t="shared" si="55"/>
        <v>Kabupaten Sumba Timur-2021</v>
      </c>
      <c r="M1766" s="1">
        <v>66.213177414330005</v>
      </c>
      <c r="N1766" t="str">
        <f>VLOOKUP(L1766,PPH!$E$2:$F$2057,2,FALSE)</f>
        <v>63.4</v>
      </c>
    </row>
    <row r="1767" spans="1:14" x14ac:dyDescent="0.3">
      <c r="A1767" s="1">
        <v>1766</v>
      </c>
      <c r="B1767" s="1">
        <v>53</v>
      </c>
      <c r="C1767" s="1" t="s">
        <v>486</v>
      </c>
      <c r="E1767" s="1">
        <v>5301</v>
      </c>
      <c r="F1767" s="1" t="s">
        <v>951</v>
      </c>
      <c r="G1767" s="1" t="s">
        <v>1173</v>
      </c>
      <c r="H1767" s="1">
        <v>2021</v>
      </c>
      <c r="I1767" s="1">
        <v>320</v>
      </c>
      <c r="J1767" s="1">
        <v>4</v>
      </c>
      <c r="K1767" t="str">
        <f t="shared" si="54"/>
        <v>Kabupaten Kupang</v>
      </c>
      <c r="L1767" t="str">
        <f t="shared" si="55"/>
        <v>Kabupaten Kupang-2021</v>
      </c>
      <c r="M1767" s="1">
        <v>66.418997115221998</v>
      </c>
      <c r="N1767" t="str">
        <f>VLOOKUP(L1767,PPH!$E$2:$F$2057,2,FALSE)</f>
        <v>62.6</v>
      </c>
    </row>
    <row r="1768" spans="1:14" x14ac:dyDescent="0.3">
      <c r="A1768" s="1">
        <v>1767</v>
      </c>
      <c r="B1768" s="1">
        <v>53</v>
      </c>
      <c r="C1768" s="1" t="s">
        <v>486</v>
      </c>
      <c r="E1768" s="1">
        <v>5302</v>
      </c>
      <c r="F1768" s="1" t="s">
        <v>951</v>
      </c>
      <c r="G1768" s="1" t="s">
        <v>1174</v>
      </c>
      <c r="H1768" s="1">
        <v>2021</v>
      </c>
      <c r="I1768" s="1">
        <v>347</v>
      </c>
      <c r="J1768" s="1">
        <v>3</v>
      </c>
      <c r="K1768" t="str">
        <f t="shared" si="54"/>
        <v>Kabupaten Timor Tengah Selatan</v>
      </c>
      <c r="L1768" t="str">
        <f t="shared" si="55"/>
        <v>Kabupaten Timor Tengah Selatan-2021</v>
      </c>
      <c r="M1768" s="1">
        <v>59.511125054080999</v>
      </c>
      <c r="N1768" t="str">
        <f>VLOOKUP(L1768,PPH!$E$2:$F$2057,2,FALSE)</f>
        <v>75.2</v>
      </c>
    </row>
    <row r="1769" spans="1:14" x14ac:dyDescent="0.3">
      <c r="A1769" s="1">
        <v>1768</v>
      </c>
      <c r="B1769" s="1">
        <v>53</v>
      </c>
      <c r="C1769" s="1" t="s">
        <v>486</v>
      </c>
      <c r="E1769" s="1">
        <v>5303</v>
      </c>
      <c r="F1769" s="1" t="s">
        <v>951</v>
      </c>
      <c r="G1769" s="1" t="s">
        <v>1175</v>
      </c>
      <c r="H1769" s="1">
        <v>2021</v>
      </c>
      <c r="I1769" s="1">
        <v>319</v>
      </c>
      <c r="J1769" s="1">
        <v>4</v>
      </c>
      <c r="K1769" t="str">
        <f t="shared" si="54"/>
        <v>Kabupaten Timor Tengah Utara</v>
      </c>
      <c r="L1769" t="str">
        <f t="shared" si="55"/>
        <v>Kabupaten Timor Tengah Utara-2021</v>
      </c>
      <c r="M1769" s="1">
        <v>66.474594762120006</v>
      </c>
      <c r="N1769" t="str">
        <f>VLOOKUP(L1769,PPH!$E$2:$F$2057,2,FALSE)</f>
        <v>67.4</v>
      </c>
    </row>
    <row r="1770" spans="1:14" x14ac:dyDescent="0.3">
      <c r="A1770" s="1">
        <v>1769</v>
      </c>
      <c r="B1770" s="1">
        <v>53</v>
      </c>
      <c r="C1770" s="1" t="s">
        <v>486</v>
      </c>
      <c r="E1770" s="1">
        <v>5304</v>
      </c>
      <c r="F1770" s="1" t="s">
        <v>951</v>
      </c>
      <c r="G1770" s="1" t="s">
        <v>1176</v>
      </c>
      <c r="H1770" s="1">
        <v>2021</v>
      </c>
      <c r="I1770" s="1">
        <v>275</v>
      </c>
      <c r="J1770" s="1">
        <v>5</v>
      </c>
      <c r="K1770" t="str">
        <f t="shared" si="54"/>
        <v>Kabupaten Belu</v>
      </c>
      <c r="L1770" t="str">
        <f t="shared" si="55"/>
        <v>Kabupaten Belu-2021</v>
      </c>
      <c r="M1770" s="1">
        <v>71.894138463241006</v>
      </c>
      <c r="N1770" t="str">
        <f>VLOOKUP(L1770,PPH!$E$2:$F$2057,2,FALSE)</f>
        <v>67.4</v>
      </c>
    </row>
    <row r="1771" spans="1:14" x14ac:dyDescent="0.3">
      <c r="A1771" s="1">
        <v>1770</v>
      </c>
      <c r="B1771" s="1">
        <v>53</v>
      </c>
      <c r="C1771" s="1" t="s">
        <v>486</v>
      </c>
      <c r="E1771" s="1">
        <v>5305</v>
      </c>
      <c r="F1771" s="1" t="s">
        <v>951</v>
      </c>
      <c r="G1771" s="1" t="s">
        <v>1177</v>
      </c>
      <c r="H1771" s="1">
        <v>2021</v>
      </c>
      <c r="I1771" s="1">
        <v>344</v>
      </c>
      <c r="J1771" s="1">
        <v>4</v>
      </c>
      <c r="K1771" t="str">
        <f t="shared" si="54"/>
        <v>Kabupaten Alor</v>
      </c>
      <c r="L1771" t="str">
        <f t="shared" si="55"/>
        <v>Kabupaten Alor-2021</v>
      </c>
      <c r="M1771" s="1">
        <v>60.817557564013001</v>
      </c>
      <c r="N1771" t="str">
        <f>VLOOKUP(L1771,PPH!$E$2:$F$2057,2,FALSE)</f>
        <v>70.2</v>
      </c>
    </row>
    <row r="1772" spans="1:14" x14ac:dyDescent="0.3">
      <c r="A1772" s="1">
        <v>1771</v>
      </c>
      <c r="B1772" s="1">
        <v>53</v>
      </c>
      <c r="C1772" s="1" t="s">
        <v>486</v>
      </c>
      <c r="E1772" s="1">
        <v>5313</v>
      </c>
      <c r="F1772" s="1" t="s">
        <v>951</v>
      </c>
      <c r="G1772" s="1" t="s">
        <v>1178</v>
      </c>
      <c r="H1772" s="1">
        <v>2021</v>
      </c>
      <c r="I1772" s="1">
        <v>290</v>
      </c>
      <c r="J1772" s="1">
        <v>5</v>
      </c>
      <c r="K1772" t="str">
        <f t="shared" si="54"/>
        <v>Kabupaten Lembata</v>
      </c>
      <c r="L1772" t="str">
        <f t="shared" si="55"/>
        <v>Kabupaten Lembata-2021</v>
      </c>
      <c r="M1772" s="1">
        <v>70.425139976870994</v>
      </c>
      <c r="N1772" t="str">
        <f>VLOOKUP(L1772,PPH!$E$2:$F$2057,2,FALSE)</f>
        <v>75.4</v>
      </c>
    </row>
    <row r="1773" spans="1:14" x14ac:dyDescent="0.3">
      <c r="A1773" s="1">
        <v>1772</v>
      </c>
      <c r="B1773" s="1">
        <v>53</v>
      </c>
      <c r="C1773" s="1" t="s">
        <v>486</v>
      </c>
      <c r="E1773" s="1">
        <v>5306</v>
      </c>
      <c r="F1773" s="1" t="s">
        <v>951</v>
      </c>
      <c r="G1773" s="1" t="s">
        <v>1179</v>
      </c>
      <c r="H1773" s="1">
        <v>2021</v>
      </c>
      <c r="I1773" s="1">
        <v>268</v>
      </c>
      <c r="J1773" s="1">
        <v>5</v>
      </c>
      <c r="K1773" t="str">
        <f t="shared" si="54"/>
        <v>Kabupaten Flores Timur</v>
      </c>
      <c r="L1773" t="str">
        <f t="shared" si="55"/>
        <v>Kabupaten Flores Timur-2021</v>
      </c>
      <c r="M1773" s="1">
        <v>72.357572061983007</v>
      </c>
      <c r="N1773" t="str">
        <f>VLOOKUP(L1773,PPH!$E$2:$F$2057,2,FALSE)</f>
        <v>66.9</v>
      </c>
    </row>
    <row r="1774" spans="1:14" x14ac:dyDescent="0.3">
      <c r="A1774" s="1">
        <v>1773</v>
      </c>
      <c r="B1774" s="1">
        <v>53</v>
      </c>
      <c r="C1774" s="1" t="s">
        <v>486</v>
      </c>
      <c r="E1774" s="1">
        <v>5307</v>
      </c>
      <c r="F1774" s="1" t="s">
        <v>951</v>
      </c>
      <c r="G1774" s="1" t="s">
        <v>1180</v>
      </c>
      <c r="H1774" s="1">
        <v>2021</v>
      </c>
      <c r="I1774" s="1">
        <v>252</v>
      </c>
      <c r="J1774" s="1">
        <v>5</v>
      </c>
      <c r="K1774" t="str">
        <f t="shared" si="54"/>
        <v>Kabupaten Sikka</v>
      </c>
      <c r="L1774" t="str">
        <f t="shared" si="55"/>
        <v>Kabupaten Sikka-2021</v>
      </c>
      <c r="M1774" s="1">
        <v>73.540361085320995</v>
      </c>
      <c r="N1774" t="str">
        <f>VLOOKUP(L1774,PPH!$E$2:$F$2057,2,FALSE)</f>
        <v>65.2</v>
      </c>
    </row>
    <row r="1775" spans="1:14" x14ac:dyDescent="0.3">
      <c r="A1775" s="1">
        <v>1774</v>
      </c>
      <c r="B1775" s="1">
        <v>53</v>
      </c>
      <c r="C1775" s="1" t="s">
        <v>486</v>
      </c>
      <c r="E1775" s="1">
        <v>5308</v>
      </c>
      <c r="F1775" s="1" t="s">
        <v>951</v>
      </c>
      <c r="G1775" s="1" t="s">
        <v>1181</v>
      </c>
      <c r="H1775" s="1">
        <v>2021</v>
      </c>
      <c r="I1775" s="1">
        <v>298</v>
      </c>
      <c r="J1775" s="1">
        <v>5</v>
      </c>
      <c r="K1775" t="str">
        <f t="shared" si="54"/>
        <v>Kabupaten Ende</v>
      </c>
      <c r="L1775" t="str">
        <f t="shared" si="55"/>
        <v>Kabupaten Ende-2021</v>
      </c>
      <c r="M1775" s="1">
        <v>69.498403154027002</v>
      </c>
      <c r="N1775" t="str">
        <f>VLOOKUP(L1775,PPH!$E$2:$F$2057,2,FALSE)</f>
        <v>78.6</v>
      </c>
    </row>
    <row r="1776" spans="1:14" x14ac:dyDescent="0.3">
      <c r="A1776" s="1">
        <v>1775</v>
      </c>
      <c r="B1776" s="1">
        <v>53</v>
      </c>
      <c r="C1776" s="1" t="s">
        <v>486</v>
      </c>
      <c r="E1776" s="1">
        <v>5309</v>
      </c>
      <c r="F1776" s="1" t="s">
        <v>951</v>
      </c>
      <c r="G1776" s="1" t="s">
        <v>1182</v>
      </c>
      <c r="H1776" s="1">
        <v>2021</v>
      </c>
      <c r="I1776" s="1">
        <v>136</v>
      </c>
      <c r="J1776" s="1">
        <v>6</v>
      </c>
      <c r="K1776" t="str">
        <f t="shared" si="54"/>
        <v>Kabupaten Ngada</v>
      </c>
      <c r="L1776" t="str">
        <f t="shared" si="55"/>
        <v>Kabupaten Ngada-2021</v>
      </c>
      <c r="M1776" s="1">
        <v>79.870126217516002</v>
      </c>
      <c r="N1776" t="str">
        <f>VLOOKUP(L1776,PPH!$E$2:$F$2057,2,FALSE)</f>
        <v>82.0</v>
      </c>
    </row>
    <row r="1777" spans="1:14" x14ac:dyDescent="0.3">
      <c r="A1777" s="1">
        <v>1776</v>
      </c>
      <c r="B1777" s="1">
        <v>53</v>
      </c>
      <c r="C1777" s="1" t="s">
        <v>486</v>
      </c>
      <c r="E1777" s="1">
        <v>5310</v>
      </c>
      <c r="F1777" s="1" t="s">
        <v>951</v>
      </c>
      <c r="G1777" s="1" t="s">
        <v>1183</v>
      </c>
      <c r="H1777" s="1">
        <v>2021</v>
      </c>
      <c r="I1777" s="1">
        <v>276</v>
      </c>
      <c r="J1777" s="1">
        <v>5</v>
      </c>
      <c r="K1777" t="str">
        <f t="shared" si="54"/>
        <v>Kabupaten Manggarai</v>
      </c>
      <c r="L1777" t="str">
        <f t="shared" si="55"/>
        <v>Kabupaten Manggarai-2021</v>
      </c>
      <c r="M1777" s="1">
        <v>71.878902123752994</v>
      </c>
      <c r="N1777" t="str">
        <f>VLOOKUP(L1777,PPH!$E$2:$F$2057,2,FALSE)</f>
        <v>85.1</v>
      </c>
    </row>
    <row r="1778" spans="1:14" x14ac:dyDescent="0.3">
      <c r="A1778" s="1">
        <v>1777</v>
      </c>
      <c r="B1778" s="1">
        <v>53</v>
      </c>
      <c r="C1778" s="1" t="s">
        <v>486</v>
      </c>
      <c r="E1778" s="1">
        <v>5314</v>
      </c>
      <c r="F1778" s="1" t="s">
        <v>951</v>
      </c>
      <c r="G1778" s="1" t="s">
        <v>1184</v>
      </c>
      <c r="H1778" s="1">
        <v>2021</v>
      </c>
      <c r="I1778" s="1">
        <v>321</v>
      </c>
      <c r="J1778" s="1">
        <v>4</v>
      </c>
      <c r="K1778" t="str">
        <f t="shared" si="54"/>
        <v>Kabupaten Rote Ndao</v>
      </c>
      <c r="L1778" t="str">
        <f t="shared" si="55"/>
        <v>Kabupaten Rote Ndao-2021</v>
      </c>
      <c r="M1778" s="1">
        <v>66.414713618940993</v>
      </c>
      <c r="N1778" t="str">
        <f>VLOOKUP(L1778,PPH!$E$2:$F$2057,2,FALSE)</f>
        <v>61.3</v>
      </c>
    </row>
    <row r="1779" spans="1:14" x14ac:dyDescent="0.3">
      <c r="A1779" s="1">
        <v>1778</v>
      </c>
      <c r="B1779" s="1">
        <v>53</v>
      </c>
      <c r="C1779" s="1" t="s">
        <v>486</v>
      </c>
      <c r="E1779" s="1">
        <v>5315</v>
      </c>
      <c r="F1779" s="1" t="s">
        <v>951</v>
      </c>
      <c r="G1779" s="1" t="s">
        <v>1185</v>
      </c>
      <c r="H1779" s="1">
        <v>2021</v>
      </c>
      <c r="I1779" s="1">
        <v>274</v>
      </c>
      <c r="J1779" s="1">
        <v>5</v>
      </c>
      <c r="K1779" t="str">
        <f t="shared" si="54"/>
        <v>Kabupaten Manggarai Barat</v>
      </c>
      <c r="L1779" t="str">
        <f t="shared" si="55"/>
        <v>Kabupaten Manggarai Barat-2021</v>
      </c>
      <c r="M1779" s="1">
        <v>71.916958501039005</v>
      </c>
      <c r="N1779" t="str">
        <f>VLOOKUP(L1779,PPH!$E$2:$F$2057,2,FALSE)</f>
        <v>79.7</v>
      </c>
    </row>
    <row r="1780" spans="1:14" x14ac:dyDescent="0.3">
      <c r="A1780" s="1">
        <v>1779</v>
      </c>
      <c r="B1780" s="1">
        <v>53</v>
      </c>
      <c r="C1780" s="1" t="s">
        <v>486</v>
      </c>
      <c r="E1780" s="1">
        <v>5317</v>
      </c>
      <c r="F1780" s="1" t="s">
        <v>951</v>
      </c>
      <c r="G1780" s="1" t="s">
        <v>1186</v>
      </c>
      <c r="H1780" s="1">
        <v>2021</v>
      </c>
      <c r="I1780" s="1">
        <v>335</v>
      </c>
      <c r="J1780" s="1">
        <v>4</v>
      </c>
      <c r="K1780" t="str">
        <f t="shared" si="54"/>
        <v>Kabupaten Sumba Tengah</v>
      </c>
      <c r="L1780" t="str">
        <f t="shared" si="55"/>
        <v>Kabupaten Sumba Tengah-2021</v>
      </c>
      <c r="M1780" s="1">
        <v>61.944427049753997</v>
      </c>
      <c r="N1780" t="str">
        <f>VLOOKUP(L1780,PPH!$E$2:$F$2057,2,FALSE)</f>
        <v>65.6</v>
      </c>
    </row>
    <row r="1781" spans="1:14" x14ac:dyDescent="0.3">
      <c r="A1781" s="1">
        <v>1780</v>
      </c>
      <c r="B1781" s="1">
        <v>53</v>
      </c>
      <c r="C1781" s="1" t="s">
        <v>486</v>
      </c>
      <c r="E1781" s="1">
        <v>5318</v>
      </c>
      <c r="F1781" s="1" t="s">
        <v>951</v>
      </c>
      <c r="G1781" s="1" t="s">
        <v>1187</v>
      </c>
      <c r="H1781" s="1">
        <v>2021</v>
      </c>
      <c r="I1781" s="1">
        <v>352</v>
      </c>
      <c r="J1781" s="1">
        <v>3</v>
      </c>
      <c r="K1781" t="str">
        <f t="shared" si="54"/>
        <v>Kabupaten Sumba Barat Daya</v>
      </c>
      <c r="L1781" t="str">
        <f t="shared" si="55"/>
        <v>Kabupaten Sumba Barat Daya-2021</v>
      </c>
      <c r="M1781" s="1">
        <v>57.961031773593</v>
      </c>
      <c r="N1781" t="str">
        <f>VLOOKUP(L1781,PPH!$E$2:$F$2057,2,FALSE)</f>
        <v>73.6</v>
      </c>
    </row>
    <row r="1782" spans="1:14" x14ac:dyDescent="0.3">
      <c r="A1782" s="1">
        <v>1781</v>
      </c>
      <c r="B1782" s="1">
        <v>53</v>
      </c>
      <c r="C1782" s="1" t="s">
        <v>486</v>
      </c>
      <c r="E1782" s="1">
        <v>5316</v>
      </c>
      <c r="F1782" s="1" t="s">
        <v>951</v>
      </c>
      <c r="G1782" s="1" t="s">
        <v>1188</v>
      </c>
      <c r="H1782" s="1">
        <v>2021</v>
      </c>
      <c r="I1782" s="1">
        <v>236</v>
      </c>
      <c r="J1782" s="1">
        <v>5</v>
      </c>
      <c r="K1782" t="str">
        <f t="shared" si="54"/>
        <v>Kabupaten Nagekeo</v>
      </c>
      <c r="L1782" t="str">
        <f t="shared" si="55"/>
        <v>Kabupaten Nagekeo-2021</v>
      </c>
      <c r="M1782" s="1">
        <v>74.389357363656998</v>
      </c>
      <c r="N1782" t="str">
        <f>VLOOKUP(L1782,PPH!$E$2:$F$2057,2,FALSE)</f>
        <v>84.7</v>
      </c>
    </row>
    <row r="1783" spans="1:14" x14ac:dyDescent="0.3">
      <c r="A1783" s="1">
        <v>1782</v>
      </c>
      <c r="B1783" s="1">
        <v>53</v>
      </c>
      <c r="C1783" s="1" t="s">
        <v>486</v>
      </c>
      <c r="E1783" s="1">
        <v>5319</v>
      </c>
      <c r="F1783" s="1" t="s">
        <v>951</v>
      </c>
      <c r="G1783" s="1" t="s">
        <v>1189</v>
      </c>
      <c r="H1783" s="1">
        <v>2021</v>
      </c>
      <c r="I1783" s="1">
        <v>338</v>
      </c>
      <c r="J1783" s="1">
        <v>4</v>
      </c>
      <c r="K1783" t="str">
        <f t="shared" si="54"/>
        <v>Kabupaten Manggarai Timur</v>
      </c>
      <c r="L1783" t="str">
        <f t="shared" si="55"/>
        <v>Kabupaten Manggarai Timur-2021</v>
      </c>
      <c r="M1783" s="1">
        <v>61.741829121437</v>
      </c>
      <c r="N1783" t="str">
        <f>VLOOKUP(L1783,PPH!$E$2:$F$2057,2,FALSE)</f>
        <v>73.9</v>
      </c>
    </row>
    <row r="1784" spans="1:14" x14ac:dyDescent="0.3">
      <c r="A1784" s="1">
        <v>1783</v>
      </c>
      <c r="B1784" s="1">
        <v>53</v>
      </c>
      <c r="C1784" s="1" t="s">
        <v>486</v>
      </c>
      <c r="E1784" s="1">
        <v>5320</v>
      </c>
      <c r="F1784" s="1" t="s">
        <v>951</v>
      </c>
      <c r="G1784" s="1" t="s">
        <v>1190</v>
      </c>
      <c r="H1784" s="1">
        <v>2021</v>
      </c>
      <c r="I1784" s="1">
        <v>373</v>
      </c>
      <c r="J1784" s="1">
        <v>2</v>
      </c>
      <c r="K1784" t="str">
        <f t="shared" si="54"/>
        <v>Kabupaten Sabu Raijua</v>
      </c>
      <c r="L1784" t="str">
        <f t="shared" si="55"/>
        <v>Kabupaten Sabu Raijua-2021</v>
      </c>
      <c r="M1784" s="1">
        <v>51.031865031183003</v>
      </c>
      <c r="N1784" t="str">
        <f>VLOOKUP(L1784,PPH!$E$2:$F$2057,2,FALSE)</f>
        <v>79.4</v>
      </c>
    </row>
    <row r="1785" spans="1:14" x14ac:dyDescent="0.3">
      <c r="A1785" s="1">
        <v>1784</v>
      </c>
      <c r="B1785" s="1">
        <v>53</v>
      </c>
      <c r="C1785" s="1" t="s">
        <v>486</v>
      </c>
      <c r="E1785" s="1">
        <v>5321</v>
      </c>
      <c r="F1785" s="1" t="s">
        <v>951</v>
      </c>
      <c r="G1785" s="1" t="s">
        <v>1191</v>
      </c>
      <c r="H1785" s="1">
        <v>2021</v>
      </c>
      <c r="I1785" s="1">
        <v>316</v>
      </c>
      <c r="J1785" s="1">
        <v>4</v>
      </c>
      <c r="K1785" t="str">
        <f t="shared" si="54"/>
        <v>Kabupaten Malaka</v>
      </c>
      <c r="L1785" t="str">
        <f t="shared" si="55"/>
        <v>Kabupaten Malaka-2021</v>
      </c>
      <c r="M1785" s="1">
        <v>67.082311838861997</v>
      </c>
      <c r="N1785" t="str">
        <f>VLOOKUP(L1785,PPH!$E$2:$F$2057,2,FALSE)</f>
        <v>66.7</v>
      </c>
    </row>
    <row r="1786" spans="1:14" x14ac:dyDescent="0.3">
      <c r="A1786" s="1">
        <v>1785</v>
      </c>
      <c r="B1786" s="1">
        <v>61</v>
      </c>
      <c r="C1786" s="1" t="s">
        <v>520</v>
      </c>
      <c r="E1786" s="1">
        <v>6101</v>
      </c>
      <c r="F1786" s="1" t="s">
        <v>951</v>
      </c>
      <c r="G1786" s="1" t="s">
        <v>1192</v>
      </c>
      <c r="H1786" s="1">
        <v>2021</v>
      </c>
      <c r="I1786" s="1">
        <v>309</v>
      </c>
      <c r="J1786" s="1">
        <v>5</v>
      </c>
      <c r="K1786" t="str">
        <f t="shared" si="54"/>
        <v>Kabupaten Sambas</v>
      </c>
      <c r="L1786" t="str">
        <f t="shared" si="55"/>
        <v>Kabupaten Sambas-2021</v>
      </c>
      <c r="M1786" s="1">
        <v>68.162779513500993</v>
      </c>
      <c r="N1786" t="str">
        <f>VLOOKUP(L1786,PPH!$E$2:$F$2057,2,FALSE)</f>
        <v>73.7</v>
      </c>
    </row>
    <row r="1787" spans="1:14" x14ac:dyDescent="0.3">
      <c r="A1787" s="1">
        <v>1786</v>
      </c>
      <c r="B1787" s="1">
        <v>61</v>
      </c>
      <c r="C1787" s="1" t="s">
        <v>520</v>
      </c>
      <c r="E1787" s="1">
        <v>6107</v>
      </c>
      <c r="F1787" s="1" t="s">
        <v>951</v>
      </c>
      <c r="G1787" s="1" t="s">
        <v>1193</v>
      </c>
      <c r="H1787" s="1">
        <v>2021</v>
      </c>
      <c r="I1787" s="1">
        <v>146</v>
      </c>
      <c r="J1787" s="1">
        <v>6</v>
      </c>
      <c r="K1787" t="str">
        <f t="shared" si="54"/>
        <v>Kabupaten Bengkayang</v>
      </c>
      <c r="L1787" t="str">
        <f t="shared" si="55"/>
        <v>Kabupaten Bengkayang-2021</v>
      </c>
      <c r="M1787" s="1">
        <v>79.550863937472002</v>
      </c>
      <c r="N1787" t="str">
        <f>VLOOKUP(L1787,PPH!$E$2:$F$2057,2,FALSE)</f>
        <v>77.2</v>
      </c>
    </row>
    <row r="1788" spans="1:14" x14ac:dyDescent="0.3">
      <c r="A1788" s="1">
        <v>1787</v>
      </c>
      <c r="B1788" s="1">
        <v>61</v>
      </c>
      <c r="C1788" s="1" t="s">
        <v>520</v>
      </c>
      <c r="E1788" s="1">
        <v>6108</v>
      </c>
      <c r="F1788" s="1" t="s">
        <v>951</v>
      </c>
      <c r="G1788" s="1" t="s">
        <v>1194</v>
      </c>
      <c r="H1788" s="1">
        <v>2021</v>
      </c>
      <c r="I1788" s="1">
        <v>227</v>
      </c>
      <c r="J1788" s="1">
        <v>5</v>
      </c>
      <c r="K1788" t="str">
        <f t="shared" si="54"/>
        <v>Kabupaten Landak</v>
      </c>
      <c r="L1788" t="str">
        <f t="shared" si="55"/>
        <v>Kabupaten Landak-2021</v>
      </c>
      <c r="M1788" s="1">
        <v>75.231198270906006</v>
      </c>
      <c r="N1788" t="str">
        <f>VLOOKUP(L1788,PPH!$E$2:$F$2057,2,FALSE)</f>
        <v>75.6</v>
      </c>
    </row>
    <row r="1789" spans="1:14" x14ac:dyDescent="0.3">
      <c r="A1789" s="1">
        <v>1788</v>
      </c>
      <c r="B1789" s="1">
        <v>61</v>
      </c>
      <c r="C1789" s="1" t="s">
        <v>520</v>
      </c>
      <c r="E1789" s="1">
        <v>6102</v>
      </c>
      <c r="F1789" s="1" t="s">
        <v>951</v>
      </c>
      <c r="G1789" s="1" t="s">
        <v>1195</v>
      </c>
      <c r="H1789" s="1">
        <v>2021</v>
      </c>
      <c r="I1789" s="1">
        <v>238</v>
      </c>
      <c r="J1789" s="1">
        <v>5</v>
      </c>
      <c r="K1789" t="str">
        <f t="shared" si="54"/>
        <v>Kabupaten Mempawah</v>
      </c>
      <c r="L1789" t="str">
        <f t="shared" si="55"/>
        <v>Kabupaten Mempawah-2021</v>
      </c>
      <c r="M1789" s="1">
        <v>74.357316579547998</v>
      </c>
      <c r="N1789" t="str">
        <f>VLOOKUP(L1789,PPH!$E$2:$F$2057,2,FALSE)</f>
        <v>74.0</v>
      </c>
    </row>
    <row r="1790" spans="1:14" x14ac:dyDescent="0.3">
      <c r="A1790" s="1">
        <v>1789</v>
      </c>
      <c r="B1790" s="1">
        <v>61</v>
      </c>
      <c r="C1790" s="1" t="s">
        <v>520</v>
      </c>
      <c r="E1790" s="1">
        <v>6103</v>
      </c>
      <c r="F1790" s="1" t="s">
        <v>951</v>
      </c>
      <c r="G1790" s="1" t="s">
        <v>1196</v>
      </c>
      <c r="H1790" s="1">
        <v>2021</v>
      </c>
      <c r="I1790" s="1">
        <v>215</v>
      </c>
      <c r="J1790" s="1">
        <v>6</v>
      </c>
      <c r="K1790" t="str">
        <f t="shared" si="54"/>
        <v>Kabupaten Sanggau</v>
      </c>
      <c r="L1790" t="str">
        <f t="shared" si="55"/>
        <v>Kabupaten Sanggau-2021</v>
      </c>
      <c r="M1790" s="1">
        <v>76.001173629880995</v>
      </c>
      <c r="N1790" t="str">
        <f>VLOOKUP(L1790,PPH!$E$2:$F$2057,2,FALSE)</f>
        <v>78.0</v>
      </c>
    </row>
    <row r="1791" spans="1:14" x14ac:dyDescent="0.3">
      <c r="A1791" s="1">
        <v>1790</v>
      </c>
      <c r="B1791" s="1">
        <v>61</v>
      </c>
      <c r="C1791" s="1" t="s">
        <v>520</v>
      </c>
      <c r="E1791" s="1">
        <v>6104</v>
      </c>
      <c r="F1791" s="1" t="s">
        <v>951</v>
      </c>
      <c r="G1791" s="1" t="s">
        <v>1197</v>
      </c>
      <c r="H1791" s="1">
        <v>2021</v>
      </c>
      <c r="I1791" s="1">
        <v>244</v>
      </c>
      <c r="J1791" s="1">
        <v>5</v>
      </c>
      <c r="K1791" t="str">
        <f t="shared" si="54"/>
        <v>Kabupaten Ketapang</v>
      </c>
      <c r="L1791" t="str">
        <f t="shared" si="55"/>
        <v>Kabupaten Ketapang-2021</v>
      </c>
      <c r="M1791" s="1">
        <v>74.051000946681995</v>
      </c>
      <c r="N1791" t="str">
        <f>VLOOKUP(L1791,PPH!$E$2:$F$2057,2,FALSE)</f>
        <v>80.7</v>
      </c>
    </row>
    <row r="1792" spans="1:14" x14ac:dyDescent="0.3">
      <c r="A1792" s="1">
        <v>1791</v>
      </c>
      <c r="B1792" s="1">
        <v>61</v>
      </c>
      <c r="C1792" s="1" t="s">
        <v>520</v>
      </c>
      <c r="E1792" s="1">
        <v>6105</v>
      </c>
      <c r="F1792" s="1" t="s">
        <v>951</v>
      </c>
      <c r="G1792" s="1" t="s">
        <v>1198</v>
      </c>
      <c r="H1792" s="1">
        <v>2021</v>
      </c>
      <c r="I1792" s="1">
        <v>281</v>
      </c>
      <c r="J1792" s="1">
        <v>5</v>
      </c>
      <c r="K1792" t="str">
        <f t="shared" si="54"/>
        <v>Kabupaten Sintang</v>
      </c>
      <c r="L1792" t="str">
        <f t="shared" si="55"/>
        <v>Kabupaten Sintang-2021</v>
      </c>
      <c r="M1792" s="1">
        <v>71.513978196094001</v>
      </c>
      <c r="N1792" t="str">
        <f>VLOOKUP(L1792,PPH!$E$2:$F$2057,2,FALSE)</f>
        <v>73.5</v>
      </c>
    </row>
    <row r="1793" spans="1:14" x14ac:dyDescent="0.3">
      <c r="A1793" s="1">
        <v>1792</v>
      </c>
      <c r="B1793" s="1">
        <v>61</v>
      </c>
      <c r="C1793" s="1" t="s">
        <v>520</v>
      </c>
      <c r="E1793" s="1">
        <v>6106</v>
      </c>
      <c r="F1793" s="1" t="s">
        <v>951</v>
      </c>
      <c r="G1793" s="1" t="s">
        <v>1199</v>
      </c>
      <c r="H1793" s="1">
        <v>2021</v>
      </c>
      <c r="I1793" s="1">
        <v>267</v>
      </c>
      <c r="J1793" s="1">
        <v>5</v>
      </c>
      <c r="K1793" t="str">
        <f t="shared" si="54"/>
        <v>Kabupaten Kapuas Hulu</v>
      </c>
      <c r="L1793" t="str">
        <f t="shared" si="55"/>
        <v>Kabupaten Kapuas Hulu-2021</v>
      </c>
      <c r="M1793" s="1">
        <v>72.408751536734002</v>
      </c>
      <c r="N1793" t="str">
        <f>VLOOKUP(L1793,PPH!$E$2:$F$2057,2,FALSE)</f>
        <v>68.1</v>
      </c>
    </row>
    <row r="1794" spans="1:14" x14ac:dyDescent="0.3">
      <c r="A1794" s="1">
        <v>1793</v>
      </c>
      <c r="B1794" s="1">
        <v>61</v>
      </c>
      <c r="C1794" s="1" t="s">
        <v>520</v>
      </c>
      <c r="E1794" s="1">
        <v>6109</v>
      </c>
      <c r="F1794" s="1" t="s">
        <v>951</v>
      </c>
      <c r="G1794" s="1" t="s">
        <v>1200</v>
      </c>
      <c r="H1794" s="1">
        <v>2021</v>
      </c>
      <c r="I1794" s="1">
        <v>257</v>
      </c>
      <c r="J1794" s="1">
        <v>5</v>
      </c>
      <c r="K1794" t="str">
        <f t="shared" si="54"/>
        <v>Kabupaten Sekadau</v>
      </c>
      <c r="L1794" t="str">
        <f t="shared" si="55"/>
        <v>Kabupaten Sekadau-2021</v>
      </c>
      <c r="M1794" s="1">
        <v>73.131622513441002</v>
      </c>
      <c r="N1794" t="str">
        <f>VLOOKUP(L1794,PPH!$E$2:$F$2057,2,FALSE)</f>
        <v>74.3</v>
      </c>
    </row>
    <row r="1795" spans="1:14" x14ac:dyDescent="0.3">
      <c r="A1795" s="1">
        <v>1794</v>
      </c>
      <c r="B1795" s="1">
        <v>61</v>
      </c>
      <c r="C1795" s="1" t="s">
        <v>520</v>
      </c>
      <c r="E1795" s="1">
        <v>6110</v>
      </c>
      <c r="F1795" s="1" t="s">
        <v>951</v>
      </c>
      <c r="G1795" s="1" t="s">
        <v>1201</v>
      </c>
      <c r="H1795" s="1">
        <v>2021</v>
      </c>
      <c r="I1795" s="1">
        <v>348</v>
      </c>
      <c r="J1795" s="1">
        <v>3</v>
      </c>
      <c r="K1795" t="str">
        <f t="shared" ref="K1795:K1858" si="56">IF(F1795="Kabupaten",F1795 &amp; " " &amp; G1795,G1795)</f>
        <v>Kabupaten Melawai</v>
      </c>
      <c r="L1795" t="str">
        <f t="shared" ref="L1795:L1858" si="57">K1795&amp;"-"&amp;H1795</f>
        <v>Kabupaten Melawai-2021</v>
      </c>
      <c r="M1795" s="1">
        <v>59.184131868912999</v>
      </c>
      <c r="N1795" t="e">
        <f>VLOOKUP(L1795,PPH!$E$2:$F$2057,2,FALSE)</f>
        <v>#N/A</v>
      </c>
    </row>
    <row r="1796" spans="1:14" x14ac:dyDescent="0.3">
      <c r="A1796" s="1">
        <v>1795</v>
      </c>
      <c r="B1796" s="1">
        <v>61</v>
      </c>
      <c r="C1796" s="1" t="s">
        <v>520</v>
      </c>
      <c r="E1796" s="1">
        <v>6111</v>
      </c>
      <c r="F1796" s="1" t="s">
        <v>951</v>
      </c>
      <c r="G1796" s="1" t="s">
        <v>1202</v>
      </c>
      <c r="H1796" s="1">
        <v>2021</v>
      </c>
      <c r="I1796" s="1">
        <v>265</v>
      </c>
      <c r="J1796" s="1">
        <v>5</v>
      </c>
      <c r="K1796" t="str">
        <f t="shared" si="56"/>
        <v>Kabupaten Kayong Utara</v>
      </c>
      <c r="L1796" t="str">
        <f t="shared" si="57"/>
        <v>Kabupaten Kayong Utara-2021</v>
      </c>
      <c r="M1796" s="1">
        <v>72.561362226171994</v>
      </c>
      <c r="N1796" t="str">
        <f>VLOOKUP(L1796,PPH!$E$2:$F$2057,2,FALSE)</f>
        <v>83.1</v>
      </c>
    </row>
    <row r="1797" spans="1:14" x14ac:dyDescent="0.3">
      <c r="A1797" s="1">
        <v>1796</v>
      </c>
      <c r="B1797" s="1">
        <v>61</v>
      </c>
      <c r="C1797" s="1" t="s">
        <v>520</v>
      </c>
      <c r="E1797" s="1">
        <v>6112</v>
      </c>
      <c r="F1797" s="1" t="s">
        <v>951</v>
      </c>
      <c r="G1797" s="1" t="s">
        <v>1203</v>
      </c>
      <c r="H1797" s="1">
        <v>2021</v>
      </c>
      <c r="I1797" s="1">
        <v>266</v>
      </c>
      <c r="J1797" s="1">
        <v>5</v>
      </c>
      <c r="K1797" t="str">
        <f t="shared" si="56"/>
        <v>Kabupaten Kubu Raya</v>
      </c>
      <c r="L1797" t="str">
        <f t="shared" si="57"/>
        <v>Kabupaten Kubu Raya-2021</v>
      </c>
      <c r="M1797" s="1">
        <v>72.467138000855996</v>
      </c>
      <c r="N1797" t="str">
        <f>VLOOKUP(L1797,PPH!$E$2:$F$2057,2,FALSE)</f>
        <v>72.2</v>
      </c>
    </row>
    <row r="1798" spans="1:14" x14ac:dyDescent="0.3">
      <c r="A1798" s="1">
        <v>1797</v>
      </c>
      <c r="B1798" s="1">
        <v>62</v>
      </c>
      <c r="C1798" s="1" t="s">
        <v>542</v>
      </c>
      <c r="E1798" s="1">
        <v>6201</v>
      </c>
      <c r="F1798" s="1" t="s">
        <v>951</v>
      </c>
      <c r="G1798" s="1" t="s">
        <v>1204</v>
      </c>
      <c r="H1798" s="1">
        <v>2021</v>
      </c>
      <c r="I1798" s="1">
        <v>346</v>
      </c>
      <c r="J1798" s="1">
        <v>4</v>
      </c>
      <c r="K1798" t="str">
        <f t="shared" si="56"/>
        <v>Kabupaten Kotawaringin Barat</v>
      </c>
      <c r="L1798" t="str">
        <f t="shared" si="57"/>
        <v>Kabupaten Kotawaringin Barat-2021</v>
      </c>
      <c r="M1798" s="1">
        <v>60.104130211124001</v>
      </c>
      <c r="N1798" t="str">
        <f>VLOOKUP(L1798,PPH!$E$2:$F$2057,2,FALSE)</f>
        <v>91.1</v>
      </c>
    </row>
    <row r="1799" spans="1:14" x14ac:dyDescent="0.3">
      <c r="A1799" s="1">
        <v>1798</v>
      </c>
      <c r="B1799" s="1">
        <v>62</v>
      </c>
      <c r="C1799" s="1" t="s">
        <v>542</v>
      </c>
      <c r="E1799" s="1">
        <v>6202</v>
      </c>
      <c r="F1799" s="1" t="s">
        <v>951</v>
      </c>
      <c r="G1799" s="1" t="s">
        <v>1205</v>
      </c>
      <c r="H1799" s="1">
        <v>2021</v>
      </c>
      <c r="I1799" s="1">
        <v>185</v>
      </c>
      <c r="J1799" s="1">
        <v>6</v>
      </c>
      <c r="K1799" t="str">
        <f t="shared" si="56"/>
        <v>Kabupaten Kotawaringin Timur</v>
      </c>
      <c r="L1799" t="str">
        <f t="shared" si="57"/>
        <v>Kabupaten Kotawaringin Timur-2021</v>
      </c>
      <c r="M1799" s="1">
        <v>77.558360264325998</v>
      </c>
      <c r="N1799" t="str">
        <f>VLOOKUP(L1799,PPH!$E$2:$F$2057,2,FALSE)</f>
        <v>86.4</v>
      </c>
    </row>
    <row r="1800" spans="1:14" x14ac:dyDescent="0.3">
      <c r="A1800" s="1">
        <v>1799</v>
      </c>
      <c r="B1800" s="1">
        <v>62</v>
      </c>
      <c r="C1800" s="1" t="s">
        <v>542</v>
      </c>
      <c r="E1800" s="1">
        <v>6203</v>
      </c>
      <c r="F1800" s="1" t="s">
        <v>951</v>
      </c>
      <c r="G1800" s="1" t="s">
        <v>1206</v>
      </c>
      <c r="H1800" s="1">
        <v>2021</v>
      </c>
      <c r="I1800" s="1">
        <v>170</v>
      </c>
      <c r="J1800" s="1">
        <v>6</v>
      </c>
      <c r="K1800" t="str">
        <f t="shared" si="56"/>
        <v>Kabupaten Kapuas</v>
      </c>
      <c r="L1800" t="str">
        <f t="shared" si="57"/>
        <v>Kabupaten Kapuas-2021</v>
      </c>
      <c r="M1800" s="1">
        <v>78.394052518912005</v>
      </c>
      <c r="N1800" t="str">
        <f>VLOOKUP(L1800,PPH!$E$2:$F$2057,2,FALSE)</f>
        <v>93.0</v>
      </c>
    </row>
    <row r="1801" spans="1:14" x14ac:dyDescent="0.3">
      <c r="A1801" s="1">
        <v>1800</v>
      </c>
      <c r="B1801" s="1">
        <v>62</v>
      </c>
      <c r="C1801" s="1" t="s">
        <v>542</v>
      </c>
      <c r="E1801" s="1">
        <v>6204</v>
      </c>
      <c r="F1801" s="1" t="s">
        <v>951</v>
      </c>
      <c r="G1801" s="1" t="s">
        <v>1207</v>
      </c>
      <c r="H1801" s="1">
        <v>2021</v>
      </c>
      <c r="I1801" s="1">
        <v>219</v>
      </c>
      <c r="J1801" s="1">
        <v>6</v>
      </c>
      <c r="K1801" t="str">
        <f t="shared" si="56"/>
        <v>Kabupaten Barito Selatan</v>
      </c>
      <c r="L1801" t="str">
        <f t="shared" si="57"/>
        <v>Kabupaten Barito Selatan-2021</v>
      </c>
      <c r="M1801" s="1">
        <v>75.716333210865997</v>
      </c>
      <c r="N1801" t="str">
        <f>VLOOKUP(L1801,PPH!$E$2:$F$2057,2,FALSE)</f>
        <v>81.4</v>
      </c>
    </row>
    <row r="1802" spans="1:14" x14ac:dyDescent="0.3">
      <c r="A1802" s="1">
        <v>1801</v>
      </c>
      <c r="B1802" s="1">
        <v>62</v>
      </c>
      <c r="C1802" s="1" t="s">
        <v>542</v>
      </c>
      <c r="E1802" s="1">
        <v>6205</v>
      </c>
      <c r="F1802" s="1" t="s">
        <v>951</v>
      </c>
      <c r="G1802" s="1" t="s">
        <v>1208</v>
      </c>
      <c r="H1802" s="1">
        <v>2021</v>
      </c>
      <c r="I1802" s="1">
        <v>40</v>
      </c>
      <c r="J1802" s="1">
        <v>6</v>
      </c>
      <c r="K1802" t="str">
        <f t="shared" si="56"/>
        <v>Kabupaten Barito Utara</v>
      </c>
      <c r="L1802" t="str">
        <f t="shared" si="57"/>
        <v>Kabupaten Barito Utara-2021</v>
      </c>
      <c r="M1802" s="1">
        <v>84.769378743928996</v>
      </c>
      <c r="N1802" t="str">
        <f>VLOOKUP(L1802,PPH!$E$2:$F$2057,2,FALSE)</f>
        <v>80.7</v>
      </c>
    </row>
    <row r="1803" spans="1:14" x14ac:dyDescent="0.3">
      <c r="A1803" s="1">
        <v>1802</v>
      </c>
      <c r="B1803" s="1">
        <v>62</v>
      </c>
      <c r="C1803" s="1" t="s">
        <v>542</v>
      </c>
      <c r="E1803" s="1">
        <v>6208</v>
      </c>
      <c r="F1803" s="1" t="s">
        <v>951</v>
      </c>
      <c r="G1803" s="1" t="s">
        <v>1209</v>
      </c>
      <c r="H1803" s="1">
        <v>2021</v>
      </c>
      <c r="I1803" s="1">
        <v>295</v>
      </c>
      <c r="J1803" s="1">
        <v>5</v>
      </c>
      <c r="K1803" t="str">
        <f t="shared" si="56"/>
        <v>Kabupaten Sukamara</v>
      </c>
      <c r="L1803" t="str">
        <f t="shared" si="57"/>
        <v>Kabupaten Sukamara-2021</v>
      </c>
      <c r="M1803" s="1">
        <v>69.814981430214999</v>
      </c>
      <c r="N1803" t="str">
        <f>VLOOKUP(L1803,PPH!$E$2:$F$2057,2,FALSE)</f>
        <v>84.8</v>
      </c>
    </row>
    <row r="1804" spans="1:14" x14ac:dyDescent="0.3">
      <c r="A1804" s="1">
        <v>1803</v>
      </c>
      <c r="B1804" s="1">
        <v>62</v>
      </c>
      <c r="C1804" s="1" t="s">
        <v>542</v>
      </c>
      <c r="E1804" s="1">
        <v>6209</v>
      </c>
      <c r="F1804" s="1" t="s">
        <v>951</v>
      </c>
      <c r="G1804" s="1" t="s">
        <v>1210</v>
      </c>
      <c r="H1804" s="1">
        <v>2021</v>
      </c>
      <c r="I1804" s="1">
        <v>148</v>
      </c>
      <c r="J1804" s="1">
        <v>6</v>
      </c>
      <c r="K1804" t="str">
        <f t="shared" si="56"/>
        <v>Kabupaten Lamandau</v>
      </c>
      <c r="L1804" t="str">
        <f t="shared" si="57"/>
        <v>Kabupaten Lamandau-2021</v>
      </c>
      <c r="M1804" s="1">
        <v>79.431700837386003</v>
      </c>
      <c r="N1804" t="str">
        <f>VLOOKUP(L1804,PPH!$E$2:$F$2057,2,FALSE)</f>
        <v>91.8</v>
      </c>
    </row>
    <row r="1805" spans="1:14" x14ac:dyDescent="0.3">
      <c r="A1805" s="1">
        <v>1804</v>
      </c>
      <c r="B1805" s="1">
        <v>62</v>
      </c>
      <c r="C1805" s="1" t="s">
        <v>542</v>
      </c>
      <c r="E1805" s="1">
        <v>6207</v>
      </c>
      <c r="F1805" s="1" t="s">
        <v>951</v>
      </c>
      <c r="G1805" s="1" t="s">
        <v>1211</v>
      </c>
      <c r="H1805" s="1">
        <v>2021</v>
      </c>
      <c r="I1805" s="1">
        <v>286</v>
      </c>
      <c r="J1805" s="1">
        <v>5</v>
      </c>
      <c r="K1805" t="str">
        <f t="shared" si="56"/>
        <v>Kabupaten Seruyan</v>
      </c>
      <c r="L1805" t="str">
        <f t="shared" si="57"/>
        <v>Kabupaten Seruyan-2021</v>
      </c>
      <c r="M1805" s="1">
        <v>70.869510762583005</v>
      </c>
      <c r="N1805" t="str">
        <f>VLOOKUP(L1805,PPH!$E$2:$F$2057,2,FALSE)</f>
        <v>80.3</v>
      </c>
    </row>
    <row r="1806" spans="1:14" x14ac:dyDescent="0.3">
      <c r="A1806" s="1">
        <v>1805</v>
      </c>
      <c r="B1806" s="1">
        <v>62</v>
      </c>
      <c r="C1806" s="1" t="s">
        <v>542</v>
      </c>
      <c r="E1806" s="1">
        <v>6206</v>
      </c>
      <c r="F1806" s="1" t="s">
        <v>951</v>
      </c>
      <c r="G1806" s="1" t="s">
        <v>1212</v>
      </c>
      <c r="H1806" s="1">
        <v>2021</v>
      </c>
      <c r="I1806" s="1">
        <v>175</v>
      </c>
      <c r="J1806" s="1">
        <v>6</v>
      </c>
      <c r="K1806" t="str">
        <f t="shared" si="56"/>
        <v>Kabupaten Katingan</v>
      </c>
      <c r="L1806" t="str">
        <f t="shared" si="57"/>
        <v>Kabupaten Katingan-2021</v>
      </c>
      <c r="M1806" s="1">
        <v>77.887946155112004</v>
      </c>
      <c r="N1806" t="str">
        <f>VLOOKUP(L1806,PPH!$E$2:$F$2057,2,FALSE)</f>
        <v>77.4</v>
      </c>
    </row>
    <row r="1807" spans="1:14" x14ac:dyDescent="0.3">
      <c r="A1807" s="1">
        <v>1806</v>
      </c>
      <c r="B1807" s="1">
        <v>62</v>
      </c>
      <c r="C1807" s="1" t="s">
        <v>542</v>
      </c>
      <c r="E1807" s="1">
        <v>6211</v>
      </c>
      <c r="F1807" s="1" t="s">
        <v>951</v>
      </c>
      <c r="G1807" s="1" t="s">
        <v>1213</v>
      </c>
      <c r="H1807" s="1">
        <v>2021</v>
      </c>
      <c r="I1807" s="1">
        <v>108</v>
      </c>
      <c r="J1807" s="1">
        <v>6</v>
      </c>
      <c r="K1807" t="str">
        <f t="shared" si="56"/>
        <v>Kabupaten Pulang Pisau</v>
      </c>
      <c r="L1807" t="str">
        <f t="shared" si="57"/>
        <v>Kabupaten Pulang Pisau-2021</v>
      </c>
      <c r="M1807" s="1">
        <v>81.047590255011997</v>
      </c>
      <c r="N1807" t="str">
        <f>VLOOKUP(L1807,PPH!$E$2:$F$2057,2,FALSE)</f>
        <v>88.5</v>
      </c>
    </row>
    <row r="1808" spans="1:14" x14ac:dyDescent="0.3">
      <c r="A1808" s="1">
        <v>1807</v>
      </c>
      <c r="B1808" s="1">
        <v>62</v>
      </c>
      <c r="C1808" s="1" t="s">
        <v>542</v>
      </c>
      <c r="E1808" s="1">
        <v>6210</v>
      </c>
      <c r="F1808" s="1" t="s">
        <v>951</v>
      </c>
      <c r="G1808" s="1" t="s">
        <v>1214</v>
      </c>
      <c r="H1808" s="1">
        <v>2021</v>
      </c>
      <c r="I1808" s="1">
        <v>367</v>
      </c>
      <c r="J1808" s="1">
        <v>3</v>
      </c>
      <c r="K1808" t="str">
        <f t="shared" si="56"/>
        <v>Kabupaten Gunung Mas</v>
      </c>
      <c r="L1808" t="str">
        <f t="shared" si="57"/>
        <v>Kabupaten Gunung Mas-2021</v>
      </c>
      <c r="M1808" s="1">
        <v>53.152736137033003</v>
      </c>
      <c r="N1808" t="str">
        <f>VLOOKUP(L1808,PPH!$E$2:$F$2057,2,FALSE)</f>
        <v>75.8</v>
      </c>
    </row>
    <row r="1809" spans="1:14" x14ac:dyDescent="0.3">
      <c r="A1809" s="1">
        <v>1808</v>
      </c>
      <c r="B1809" s="1">
        <v>62</v>
      </c>
      <c r="C1809" s="1" t="s">
        <v>542</v>
      </c>
      <c r="E1809" s="1">
        <v>6213</v>
      </c>
      <c r="F1809" s="1" t="s">
        <v>951</v>
      </c>
      <c r="G1809" s="1" t="s">
        <v>1215</v>
      </c>
      <c r="H1809" s="1">
        <v>2021</v>
      </c>
      <c r="I1809" s="1">
        <v>211</v>
      </c>
      <c r="J1809" s="1">
        <v>6</v>
      </c>
      <c r="K1809" t="str">
        <f t="shared" si="56"/>
        <v>Kabupaten Barito Timur</v>
      </c>
      <c r="L1809" t="str">
        <f t="shared" si="57"/>
        <v>Kabupaten Barito Timur-2021</v>
      </c>
      <c r="M1809" s="1">
        <v>76.158940440286997</v>
      </c>
      <c r="N1809" t="str">
        <f>VLOOKUP(L1809,PPH!$E$2:$F$2057,2,FALSE)</f>
        <v>82.5</v>
      </c>
    </row>
    <row r="1810" spans="1:14" x14ac:dyDescent="0.3">
      <c r="A1810" s="1">
        <v>1809</v>
      </c>
      <c r="B1810" s="1">
        <v>62</v>
      </c>
      <c r="C1810" s="1" t="s">
        <v>542</v>
      </c>
      <c r="E1810" s="1">
        <v>6212</v>
      </c>
      <c r="F1810" s="1" t="s">
        <v>951</v>
      </c>
      <c r="G1810" s="1" t="s">
        <v>1216</v>
      </c>
      <c r="H1810" s="1">
        <v>2021</v>
      </c>
      <c r="I1810" s="1">
        <v>327</v>
      </c>
      <c r="J1810" s="1">
        <v>4</v>
      </c>
      <c r="K1810" t="str">
        <f t="shared" si="56"/>
        <v>Kabupaten Murung Raya</v>
      </c>
      <c r="L1810" t="str">
        <f t="shared" si="57"/>
        <v>Kabupaten Murung Raya-2021</v>
      </c>
      <c r="M1810" s="1">
        <v>65.965151506501996</v>
      </c>
      <c r="N1810" t="str">
        <f>VLOOKUP(L1810,PPH!$E$2:$F$2057,2,FALSE)</f>
        <v>72.6</v>
      </c>
    </row>
    <row r="1811" spans="1:14" x14ac:dyDescent="0.3">
      <c r="A1811" s="1">
        <v>1810</v>
      </c>
      <c r="B1811" s="1">
        <v>63</v>
      </c>
      <c r="C1811" s="1" t="s">
        <v>562</v>
      </c>
      <c r="E1811" s="1">
        <v>6301</v>
      </c>
      <c r="F1811" s="1" t="s">
        <v>951</v>
      </c>
      <c r="G1811" s="1" t="s">
        <v>1217</v>
      </c>
      <c r="H1811" s="1">
        <v>2021</v>
      </c>
      <c r="I1811" s="1">
        <v>97</v>
      </c>
      <c r="J1811" s="1">
        <v>6</v>
      </c>
      <c r="K1811" t="str">
        <f t="shared" si="56"/>
        <v>Kabupaten Tanah Laut</v>
      </c>
      <c r="L1811" t="str">
        <f t="shared" si="57"/>
        <v>Kabupaten Tanah Laut-2021</v>
      </c>
      <c r="M1811" s="1">
        <v>81.610488501171005</v>
      </c>
      <c r="N1811" t="str">
        <f>VLOOKUP(L1811,PPH!$E$2:$F$2057,2,FALSE)</f>
        <v>84.8</v>
      </c>
    </row>
    <row r="1812" spans="1:14" x14ac:dyDescent="0.3">
      <c r="A1812" s="1">
        <v>1811</v>
      </c>
      <c r="B1812" s="1">
        <v>63</v>
      </c>
      <c r="C1812" s="1" t="s">
        <v>562</v>
      </c>
      <c r="E1812" s="1">
        <v>6302</v>
      </c>
      <c r="F1812" s="1" t="s">
        <v>951</v>
      </c>
      <c r="G1812" s="1" t="s">
        <v>1218</v>
      </c>
      <c r="H1812" s="1">
        <v>2021</v>
      </c>
      <c r="I1812" s="1">
        <v>161</v>
      </c>
      <c r="J1812" s="1">
        <v>6</v>
      </c>
      <c r="K1812" t="str">
        <f t="shared" si="56"/>
        <v>Kabupaten Kota Baru</v>
      </c>
      <c r="L1812" t="str">
        <f t="shared" si="57"/>
        <v>Kabupaten Kota Baru-2021</v>
      </c>
      <c r="M1812" s="1">
        <v>78.850464629970006</v>
      </c>
      <c r="N1812" t="str">
        <f>VLOOKUP(L1812,PPH!$E$2:$F$2057,2,FALSE)</f>
        <v>82.4</v>
      </c>
    </row>
    <row r="1813" spans="1:14" x14ac:dyDescent="0.3">
      <c r="A1813" s="1">
        <v>1812</v>
      </c>
      <c r="B1813" s="1">
        <v>63</v>
      </c>
      <c r="C1813" s="1" t="s">
        <v>562</v>
      </c>
      <c r="E1813" s="1">
        <v>6303</v>
      </c>
      <c r="F1813" s="1" t="s">
        <v>951</v>
      </c>
      <c r="G1813" s="1" t="s">
        <v>1219</v>
      </c>
      <c r="H1813" s="1">
        <v>2021</v>
      </c>
      <c r="I1813" s="1">
        <v>114</v>
      </c>
      <c r="J1813" s="1">
        <v>6</v>
      </c>
      <c r="K1813" t="str">
        <f t="shared" si="56"/>
        <v>Kabupaten Banjar</v>
      </c>
      <c r="L1813" t="str">
        <f t="shared" si="57"/>
        <v>Kabupaten Banjar-2021</v>
      </c>
      <c r="M1813" s="1">
        <v>80.724685297996999</v>
      </c>
      <c r="N1813" t="str">
        <f>VLOOKUP(L1813,PPH!$E$2:$F$2057,2,FALSE)</f>
        <v>81.5</v>
      </c>
    </row>
    <row r="1814" spans="1:14" x14ac:dyDescent="0.3">
      <c r="A1814" s="1">
        <v>1813</v>
      </c>
      <c r="B1814" s="1">
        <v>63</v>
      </c>
      <c r="C1814" s="1" t="s">
        <v>562</v>
      </c>
      <c r="E1814" s="1">
        <v>6304</v>
      </c>
      <c r="F1814" s="1" t="s">
        <v>951</v>
      </c>
      <c r="G1814" s="1" t="s">
        <v>1220</v>
      </c>
      <c r="H1814" s="1">
        <v>2021</v>
      </c>
      <c r="I1814" s="1">
        <v>153</v>
      </c>
      <c r="J1814" s="1">
        <v>6</v>
      </c>
      <c r="K1814" t="str">
        <f t="shared" si="56"/>
        <v>Kabupaten Barito Kuala</v>
      </c>
      <c r="L1814" t="str">
        <f t="shared" si="57"/>
        <v>Kabupaten Barito Kuala-2021</v>
      </c>
      <c r="M1814" s="1">
        <v>79.187102792993997</v>
      </c>
      <c r="N1814" t="str">
        <f>VLOOKUP(L1814,PPH!$E$2:$F$2057,2,FALSE)</f>
        <v>79.9</v>
      </c>
    </row>
    <row r="1815" spans="1:14" x14ac:dyDescent="0.3">
      <c r="A1815" s="1">
        <v>1814</v>
      </c>
      <c r="B1815" s="1">
        <v>63</v>
      </c>
      <c r="C1815" s="1" t="s">
        <v>562</v>
      </c>
      <c r="E1815" s="1">
        <v>6305</v>
      </c>
      <c r="F1815" s="1" t="s">
        <v>951</v>
      </c>
      <c r="G1815" s="1" t="s">
        <v>1221</v>
      </c>
      <c r="H1815" s="1">
        <v>2021</v>
      </c>
      <c r="I1815" s="1">
        <v>32</v>
      </c>
      <c r="J1815" s="1">
        <v>6</v>
      </c>
      <c r="K1815" t="str">
        <f t="shared" si="56"/>
        <v>Kabupaten Tapin</v>
      </c>
      <c r="L1815" t="str">
        <f t="shared" si="57"/>
        <v>Kabupaten Tapin-2021</v>
      </c>
      <c r="M1815" s="1">
        <v>85.176511772203995</v>
      </c>
      <c r="N1815" t="str">
        <f>VLOOKUP(L1815,PPH!$E$2:$F$2057,2,FALSE)</f>
        <v>84.4</v>
      </c>
    </row>
    <row r="1816" spans="1:14" x14ac:dyDescent="0.3">
      <c r="A1816" s="1">
        <v>1815</v>
      </c>
      <c r="B1816" s="1">
        <v>63</v>
      </c>
      <c r="C1816" s="1" t="s">
        <v>562</v>
      </c>
      <c r="E1816" s="1">
        <v>6306</v>
      </c>
      <c r="F1816" s="1" t="s">
        <v>951</v>
      </c>
      <c r="G1816" s="1" t="s">
        <v>569</v>
      </c>
      <c r="H1816" s="1">
        <v>2021</v>
      </c>
      <c r="I1816" s="1">
        <v>126</v>
      </c>
      <c r="J1816" s="1">
        <v>6</v>
      </c>
      <c r="K1816" t="str">
        <f t="shared" si="56"/>
        <v>Kabupaten Hulu Sungai Selatan</v>
      </c>
      <c r="L1816" t="str">
        <f t="shared" si="57"/>
        <v>Kabupaten Hulu Sungai Selatan-2021</v>
      </c>
      <c r="M1816" s="1">
        <v>80.259689933754998</v>
      </c>
      <c r="N1816" t="e">
        <f>VLOOKUP(L1816,PPH!$E$2:$F$2057,2,FALSE)</f>
        <v>#N/A</v>
      </c>
    </row>
    <row r="1817" spans="1:14" x14ac:dyDescent="0.3">
      <c r="A1817" s="1">
        <v>1816</v>
      </c>
      <c r="B1817" s="1">
        <v>63</v>
      </c>
      <c r="C1817" s="1" t="s">
        <v>562</v>
      </c>
      <c r="E1817" s="1">
        <v>6307</v>
      </c>
      <c r="F1817" s="1" t="s">
        <v>951</v>
      </c>
      <c r="G1817" s="1" t="s">
        <v>570</v>
      </c>
      <c r="H1817" s="1">
        <v>2021</v>
      </c>
      <c r="I1817" s="1">
        <v>137</v>
      </c>
      <c r="J1817" s="1">
        <v>6</v>
      </c>
      <c r="K1817" t="str">
        <f t="shared" si="56"/>
        <v>Kabupaten Hulu Sungai Tengah</v>
      </c>
      <c r="L1817" t="str">
        <f t="shared" si="57"/>
        <v>Kabupaten Hulu Sungai Tengah-2021</v>
      </c>
      <c r="M1817" s="1">
        <v>79.862136231939999</v>
      </c>
      <c r="N1817" t="e">
        <f>VLOOKUP(L1817,PPH!$E$2:$F$2057,2,FALSE)</f>
        <v>#N/A</v>
      </c>
    </row>
    <row r="1818" spans="1:14" x14ac:dyDescent="0.3">
      <c r="A1818" s="1">
        <v>1817</v>
      </c>
      <c r="B1818" s="1">
        <v>63</v>
      </c>
      <c r="C1818" s="1" t="s">
        <v>562</v>
      </c>
      <c r="E1818" s="1">
        <v>6308</v>
      </c>
      <c r="F1818" s="1" t="s">
        <v>951</v>
      </c>
      <c r="G1818" s="1" t="s">
        <v>571</v>
      </c>
      <c r="H1818" s="1">
        <v>2021</v>
      </c>
      <c r="I1818" s="1">
        <v>109</v>
      </c>
      <c r="J1818" s="1">
        <v>6</v>
      </c>
      <c r="K1818" t="str">
        <f t="shared" si="56"/>
        <v>Kabupaten Hulu Sungai Utara</v>
      </c>
      <c r="L1818" t="str">
        <f t="shared" si="57"/>
        <v>Kabupaten Hulu Sungai Utara-2021</v>
      </c>
      <c r="M1818" s="1">
        <v>81.046373628525004</v>
      </c>
      <c r="N1818" t="e">
        <f>VLOOKUP(L1818,PPH!$E$2:$F$2057,2,FALSE)</f>
        <v>#N/A</v>
      </c>
    </row>
    <row r="1819" spans="1:14" x14ac:dyDescent="0.3">
      <c r="A1819" s="1">
        <v>1818</v>
      </c>
      <c r="B1819" s="1">
        <v>63</v>
      </c>
      <c r="C1819" s="1" t="s">
        <v>562</v>
      </c>
      <c r="E1819" s="1">
        <v>6309</v>
      </c>
      <c r="F1819" s="1" t="s">
        <v>951</v>
      </c>
      <c r="G1819" s="1" t="s">
        <v>1222</v>
      </c>
      <c r="H1819" s="1">
        <v>2021</v>
      </c>
      <c r="I1819" s="1">
        <v>91</v>
      </c>
      <c r="J1819" s="1">
        <v>6</v>
      </c>
      <c r="K1819" t="str">
        <f t="shared" si="56"/>
        <v>Kabupaten Tabalong</v>
      </c>
      <c r="L1819" t="str">
        <f t="shared" si="57"/>
        <v>Kabupaten Tabalong-2021</v>
      </c>
      <c r="M1819" s="1">
        <v>81.822584537037997</v>
      </c>
      <c r="N1819" t="str">
        <f>VLOOKUP(L1819,PPH!$E$2:$F$2057,2,FALSE)</f>
        <v>86.5</v>
      </c>
    </row>
    <row r="1820" spans="1:14" x14ac:dyDescent="0.3">
      <c r="A1820" s="1">
        <v>1819</v>
      </c>
      <c r="B1820" s="1">
        <v>63</v>
      </c>
      <c r="C1820" s="1" t="s">
        <v>562</v>
      </c>
      <c r="E1820" s="1">
        <v>6310</v>
      </c>
      <c r="F1820" s="1" t="s">
        <v>951</v>
      </c>
      <c r="G1820" s="1" t="s">
        <v>1223</v>
      </c>
      <c r="H1820" s="1">
        <v>2021</v>
      </c>
      <c r="I1820" s="1">
        <v>24</v>
      </c>
      <c r="J1820" s="1">
        <v>6</v>
      </c>
      <c r="K1820" t="str">
        <f t="shared" si="56"/>
        <v>Kabupaten Tanah Bumbu</v>
      </c>
      <c r="L1820" t="str">
        <f t="shared" si="57"/>
        <v>Kabupaten Tanah Bumbu-2021</v>
      </c>
      <c r="M1820" s="1">
        <v>85.564271321185998</v>
      </c>
      <c r="N1820" t="str">
        <f>VLOOKUP(L1820,PPH!$E$2:$F$2057,2,FALSE)</f>
        <v>85.4</v>
      </c>
    </row>
    <row r="1821" spans="1:14" x14ac:dyDescent="0.3">
      <c r="A1821" s="1">
        <v>1820</v>
      </c>
      <c r="B1821" s="1">
        <v>63</v>
      </c>
      <c r="C1821" s="1" t="s">
        <v>562</v>
      </c>
      <c r="E1821" s="1">
        <v>6311</v>
      </c>
      <c r="F1821" s="1" t="s">
        <v>951</v>
      </c>
      <c r="G1821" s="1" t="s">
        <v>1224</v>
      </c>
      <c r="H1821" s="1">
        <v>2021</v>
      </c>
      <c r="I1821" s="1">
        <v>155</v>
      </c>
      <c r="J1821" s="1">
        <v>6</v>
      </c>
      <c r="K1821" t="str">
        <f t="shared" si="56"/>
        <v>Kabupaten Balangan</v>
      </c>
      <c r="L1821" t="str">
        <f t="shared" si="57"/>
        <v>Kabupaten Balangan-2021</v>
      </c>
      <c r="M1821" s="1">
        <v>79.114626731268004</v>
      </c>
      <c r="N1821" t="str">
        <f>VLOOKUP(L1821,PPH!$E$2:$F$2057,2,FALSE)</f>
        <v>84.9</v>
      </c>
    </row>
    <row r="1822" spans="1:14" x14ac:dyDescent="0.3">
      <c r="A1822" s="1">
        <v>1821</v>
      </c>
      <c r="B1822" s="1">
        <v>64</v>
      </c>
      <c r="C1822" s="1" t="s">
        <v>578</v>
      </c>
      <c r="E1822" s="1">
        <v>6401</v>
      </c>
      <c r="F1822" s="1" t="s">
        <v>951</v>
      </c>
      <c r="G1822" s="1" t="s">
        <v>1225</v>
      </c>
      <c r="H1822" s="1">
        <v>2021</v>
      </c>
      <c r="I1822" s="1">
        <v>123</v>
      </c>
      <c r="J1822" s="1">
        <v>6</v>
      </c>
      <c r="K1822" t="str">
        <f t="shared" si="56"/>
        <v>Kabupaten Paser</v>
      </c>
      <c r="L1822" t="str">
        <f t="shared" si="57"/>
        <v>Kabupaten Paser-2021</v>
      </c>
      <c r="M1822" s="1">
        <v>80.484785693304005</v>
      </c>
      <c r="N1822" t="str">
        <f>VLOOKUP(L1822,PPH!$E$2:$F$2057,2,FALSE)</f>
        <v>86.4</v>
      </c>
    </row>
    <row r="1823" spans="1:14" x14ac:dyDescent="0.3">
      <c r="A1823" s="1">
        <v>1822</v>
      </c>
      <c r="B1823" s="1">
        <v>64</v>
      </c>
      <c r="C1823" s="1" t="s">
        <v>578</v>
      </c>
      <c r="E1823" s="1">
        <v>6407</v>
      </c>
      <c r="F1823" s="1" t="s">
        <v>951</v>
      </c>
      <c r="G1823" s="1" t="s">
        <v>1226</v>
      </c>
      <c r="H1823" s="1">
        <v>2021</v>
      </c>
      <c r="I1823" s="1">
        <v>353</v>
      </c>
      <c r="J1823" s="1">
        <v>3</v>
      </c>
      <c r="K1823" t="str">
        <f t="shared" si="56"/>
        <v>Kabupaten Kutai Barat</v>
      </c>
      <c r="L1823" t="str">
        <f t="shared" si="57"/>
        <v>Kabupaten Kutai Barat-2021</v>
      </c>
      <c r="M1823" s="1">
        <v>57.757373541356998</v>
      </c>
      <c r="N1823" t="str">
        <f>VLOOKUP(L1823,PPH!$E$2:$F$2057,2,FALSE)</f>
        <v>80.6</v>
      </c>
    </row>
    <row r="1824" spans="1:14" x14ac:dyDescent="0.3">
      <c r="A1824" s="1">
        <v>1823</v>
      </c>
      <c r="B1824" s="1">
        <v>64</v>
      </c>
      <c r="C1824" s="1" t="s">
        <v>578</v>
      </c>
      <c r="E1824" s="1">
        <v>6402</v>
      </c>
      <c r="F1824" s="1" t="s">
        <v>951</v>
      </c>
      <c r="G1824" s="1" t="s">
        <v>1227</v>
      </c>
      <c r="H1824" s="1">
        <v>2021</v>
      </c>
      <c r="I1824" s="1">
        <v>41</v>
      </c>
      <c r="J1824" s="1">
        <v>6</v>
      </c>
      <c r="K1824" t="str">
        <f t="shared" si="56"/>
        <v>Kabupaten Kutai Kertanegara</v>
      </c>
      <c r="L1824" t="str">
        <f t="shared" si="57"/>
        <v>Kabupaten Kutai Kertanegara-2021</v>
      </c>
      <c r="M1824" s="1">
        <v>84.727739943095997</v>
      </c>
      <c r="N1824" t="str">
        <f>VLOOKUP(L1824,PPH!$E$2:$F$2057,2,FALSE)</f>
        <v>81.1</v>
      </c>
    </row>
    <row r="1825" spans="1:14" x14ac:dyDescent="0.3">
      <c r="A1825" s="1">
        <v>1824</v>
      </c>
      <c r="B1825" s="1">
        <v>64</v>
      </c>
      <c r="C1825" s="1" t="s">
        <v>578</v>
      </c>
      <c r="E1825" s="1">
        <v>6408</v>
      </c>
      <c r="F1825" s="1" t="s">
        <v>951</v>
      </c>
      <c r="G1825" s="1" t="s">
        <v>1228</v>
      </c>
      <c r="H1825" s="1">
        <v>2021</v>
      </c>
      <c r="I1825" s="1">
        <v>324</v>
      </c>
      <c r="J1825" s="1">
        <v>4</v>
      </c>
      <c r="K1825" t="str">
        <f t="shared" si="56"/>
        <v>Kabupaten Kutai Timur</v>
      </c>
      <c r="L1825" t="str">
        <f t="shared" si="57"/>
        <v>Kabupaten Kutai Timur-2021</v>
      </c>
      <c r="M1825" s="1">
        <v>66.186742003312006</v>
      </c>
      <c r="N1825" t="str">
        <f>VLOOKUP(L1825,PPH!$E$2:$F$2057,2,FALSE)</f>
        <v>87.1</v>
      </c>
    </row>
    <row r="1826" spans="1:14" x14ac:dyDescent="0.3">
      <c r="A1826" s="1">
        <v>1825</v>
      </c>
      <c r="B1826" s="1">
        <v>64</v>
      </c>
      <c r="C1826" s="1" t="s">
        <v>578</v>
      </c>
      <c r="E1826" s="1">
        <v>6403</v>
      </c>
      <c r="F1826" s="1" t="s">
        <v>951</v>
      </c>
      <c r="G1826" s="1" t="s">
        <v>1229</v>
      </c>
      <c r="H1826" s="1">
        <v>2021</v>
      </c>
      <c r="I1826" s="1">
        <v>12</v>
      </c>
      <c r="J1826" s="1">
        <v>6</v>
      </c>
      <c r="K1826" t="str">
        <f t="shared" si="56"/>
        <v>Kabupaten Berau</v>
      </c>
      <c r="L1826" t="str">
        <f t="shared" si="57"/>
        <v>Kabupaten Berau-2021</v>
      </c>
      <c r="M1826" s="1">
        <v>86.770800846382002</v>
      </c>
      <c r="N1826" t="str">
        <f>VLOOKUP(L1826,PPH!$E$2:$F$2057,2,FALSE)</f>
        <v>84.0</v>
      </c>
    </row>
    <row r="1827" spans="1:14" x14ac:dyDescent="0.3">
      <c r="A1827" s="1">
        <v>1826</v>
      </c>
      <c r="B1827" s="1">
        <v>64</v>
      </c>
      <c r="C1827" s="1" t="s">
        <v>578</v>
      </c>
      <c r="E1827" s="1">
        <v>6409</v>
      </c>
      <c r="F1827" s="1" t="s">
        <v>951</v>
      </c>
      <c r="G1827" s="1" t="s">
        <v>1230</v>
      </c>
      <c r="H1827" s="1">
        <v>2021</v>
      </c>
      <c r="I1827" s="1">
        <v>16</v>
      </c>
      <c r="J1827" s="1">
        <v>6</v>
      </c>
      <c r="K1827" t="str">
        <f t="shared" si="56"/>
        <v>Kabupaten Penajam Paser Utara</v>
      </c>
      <c r="L1827" t="str">
        <f t="shared" si="57"/>
        <v>Kabupaten Penajam Paser Utara-2021</v>
      </c>
      <c r="M1827" s="1">
        <v>86.244998175982005</v>
      </c>
      <c r="N1827" t="str">
        <f>VLOOKUP(L1827,PPH!$E$2:$F$2057,2,FALSE)</f>
        <v>85.3</v>
      </c>
    </row>
    <row r="1828" spans="1:14" x14ac:dyDescent="0.3">
      <c r="A1828" s="1">
        <v>1827</v>
      </c>
      <c r="B1828" s="1">
        <v>64</v>
      </c>
      <c r="C1828" s="1" t="s">
        <v>578</v>
      </c>
      <c r="E1828" s="1">
        <v>6411</v>
      </c>
      <c r="F1828" s="1" t="s">
        <v>951</v>
      </c>
      <c r="G1828" s="1" t="s">
        <v>1231</v>
      </c>
      <c r="H1828" s="1">
        <v>2021</v>
      </c>
      <c r="I1828" s="1">
        <v>368</v>
      </c>
      <c r="J1828" s="1">
        <v>3</v>
      </c>
      <c r="K1828" t="str">
        <f t="shared" si="56"/>
        <v>Kabupaten Mahakam Ulu</v>
      </c>
      <c r="L1828" t="str">
        <f t="shared" si="57"/>
        <v>Kabupaten Mahakam Ulu-2021</v>
      </c>
      <c r="M1828" s="1">
        <v>52.747840416142999</v>
      </c>
      <c r="N1828" t="str">
        <f>VLOOKUP(L1828,PPH!$E$2:$F$2057,2,FALSE)</f>
        <v>78.3</v>
      </c>
    </row>
    <row r="1829" spans="1:14" x14ac:dyDescent="0.3">
      <c r="A1829" s="1">
        <v>1828</v>
      </c>
      <c r="B1829" s="1">
        <v>65</v>
      </c>
      <c r="C1829" s="1" t="s">
        <v>592</v>
      </c>
      <c r="E1829" s="1">
        <v>6502</v>
      </c>
      <c r="F1829" s="1" t="s">
        <v>951</v>
      </c>
      <c r="G1829" s="1" t="s">
        <v>1232</v>
      </c>
      <c r="H1829" s="1">
        <v>2021</v>
      </c>
      <c r="I1829" s="1">
        <v>249</v>
      </c>
      <c r="J1829" s="1">
        <v>5</v>
      </c>
      <c r="K1829" t="str">
        <f t="shared" si="56"/>
        <v>Kabupaten Malinau</v>
      </c>
      <c r="L1829" t="str">
        <f t="shared" si="57"/>
        <v>Kabupaten Malinau-2021</v>
      </c>
      <c r="M1829" s="1">
        <v>73.663330557354001</v>
      </c>
      <c r="N1829" t="str">
        <f>VLOOKUP(L1829,PPH!$E$2:$F$2057,2,FALSE)</f>
        <v>77.3</v>
      </c>
    </row>
    <row r="1830" spans="1:14" x14ac:dyDescent="0.3">
      <c r="A1830" s="1">
        <v>1829</v>
      </c>
      <c r="B1830" s="1">
        <v>65</v>
      </c>
      <c r="C1830" s="1" t="s">
        <v>592</v>
      </c>
      <c r="E1830" s="1">
        <v>6501</v>
      </c>
      <c r="F1830" s="1" t="s">
        <v>951</v>
      </c>
      <c r="G1830" s="1" t="s">
        <v>1233</v>
      </c>
      <c r="H1830" s="1">
        <v>2021</v>
      </c>
      <c r="I1830" s="1">
        <v>195</v>
      </c>
      <c r="J1830" s="1">
        <v>6</v>
      </c>
      <c r="K1830" t="str">
        <f t="shared" si="56"/>
        <v>Kabupaten Bulungan</v>
      </c>
      <c r="L1830" t="str">
        <f t="shared" si="57"/>
        <v>Kabupaten Bulungan-2021</v>
      </c>
      <c r="M1830" s="1">
        <v>77.188765278152999</v>
      </c>
      <c r="N1830" t="str">
        <f>VLOOKUP(L1830,PPH!$E$2:$F$2057,2,FALSE)</f>
        <v>85.9</v>
      </c>
    </row>
    <row r="1831" spans="1:14" x14ac:dyDescent="0.3">
      <c r="A1831" s="1">
        <v>1830</v>
      </c>
      <c r="B1831" s="1">
        <v>65</v>
      </c>
      <c r="C1831" s="1" t="s">
        <v>592</v>
      </c>
      <c r="E1831" s="1">
        <v>6504</v>
      </c>
      <c r="F1831" s="1" t="s">
        <v>951</v>
      </c>
      <c r="G1831" s="1" t="s">
        <v>1234</v>
      </c>
      <c r="H1831" s="1">
        <v>2021</v>
      </c>
      <c r="I1831" s="1">
        <v>358</v>
      </c>
      <c r="J1831" s="1">
        <v>3</v>
      </c>
      <c r="K1831" t="str">
        <f t="shared" si="56"/>
        <v>Kabupaten Tana Tidung</v>
      </c>
      <c r="L1831" t="str">
        <f t="shared" si="57"/>
        <v>Kabupaten Tana Tidung-2021</v>
      </c>
      <c r="M1831" s="1">
        <v>56.004409635221002</v>
      </c>
      <c r="N1831" t="str">
        <f>VLOOKUP(L1831,PPH!$E$2:$F$2057,2,FALSE)</f>
        <v>79.3</v>
      </c>
    </row>
    <row r="1832" spans="1:14" x14ac:dyDescent="0.3">
      <c r="A1832" s="1">
        <v>1831</v>
      </c>
      <c r="B1832" s="1">
        <v>65</v>
      </c>
      <c r="C1832" s="1" t="s">
        <v>592</v>
      </c>
      <c r="E1832" s="1">
        <v>6503</v>
      </c>
      <c r="F1832" s="1" t="s">
        <v>951</v>
      </c>
      <c r="G1832" s="1" t="s">
        <v>1235</v>
      </c>
      <c r="H1832" s="1">
        <v>2021</v>
      </c>
      <c r="I1832" s="1">
        <v>206</v>
      </c>
      <c r="J1832" s="1">
        <v>6</v>
      </c>
      <c r="K1832" t="str">
        <f t="shared" si="56"/>
        <v>Kabupaten Nunukan</v>
      </c>
      <c r="L1832" t="str">
        <f t="shared" si="57"/>
        <v>Kabupaten Nunukan-2021</v>
      </c>
      <c r="M1832" s="1">
        <v>76.249263370107997</v>
      </c>
      <c r="N1832" t="str">
        <f>VLOOKUP(L1832,PPH!$E$2:$F$2057,2,FALSE)</f>
        <v>77.1</v>
      </c>
    </row>
    <row r="1833" spans="1:14" x14ac:dyDescent="0.3">
      <c r="A1833" s="1">
        <v>1832</v>
      </c>
      <c r="B1833" s="1">
        <v>71</v>
      </c>
      <c r="C1833" s="1" t="s">
        <v>599</v>
      </c>
      <c r="E1833" s="1">
        <v>7101</v>
      </c>
      <c r="F1833" s="1" t="s">
        <v>951</v>
      </c>
      <c r="G1833" s="1" t="s">
        <v>1236</v>
      </c>
      <c r="H1833" s="1">
        <v>2021</v>
      </c>
      <c r="I1833" s="1">
        <v>38</v>
      </c>
      <c r="J1833" s="1">
        <v>6</v>
      </c>
      <c r="K1833" t="str">
        <f t="shared" si="56"/>
        <v>Kabupaten Bolaang Mongondow</v>
      </c>
      <c r="L1833" t="str">
        <f t="shared" si="57"/>
        <v>Kabupaten Bolaang Mongondow-2021</v>
      </c>
      <c r="M1833" s="1">
        <v>84.844174367232995</v>
      </c>
      <c r="N1833" t="str">
        <f>VLOOKUP(L1833,PPH!$E$2:$F$2057,2,FALSE)</f>
        <v>81.7</v>
      </c>
    </row>
    <row r="1834" spans="1:14" x14ac:dyDescent="0.3">
      <c r="A1834" s="1">
        <v>1833</v>
      </c>
      <c r="B1834" s="1">
        <v>71</v>
      </c>
      <c r="C1834" s="1" t="s">
        <v>599</v>
      </c>
      <c r="E1834" s="1">
        <v>7102</v>
      </c>
      <c r="F1834" s="1" t="s">
        <v>951</v>
      </c>
      <c r="G1834" s="1" t="s">
        <v>1237</v>
      </c>
      <c r="H1834" s="1">
        <v>2021</v>
      </c>
      <c r="I1834" s="1">
        <v>26</v>
      </c>
      <c r="J1834" s="1">
        <v>6</v>
      </c>
      <c r="K1834" t="str">
        <f t="shared" si="56"/>
        <v>Kabupaten Minahasa</v>
      </c>
      <c r="L1834" t="str">
        <f t="shared" si="57"/>
        <v>Kabupaten Minahasa-2021</v>
      </c>
      <c r="M1834" s="1">
        <v>85.461595089658005</v>
      </c>
      <c r="N1834" t="str">
        <f>VLOOKUP(L1834,PPH!$E$2:$F$2057,2,FALSE)</f>
        <v>82.2</v>
      </c>
    </row>
    <row r="1835" spans="1:14" x14ac:dyDescent="0.3">
      <c r="A1835" s="1">
        <v>1834</v>
      </c>
      <c r="B1835" s="1">
        <v>71</v>
      </c>
      <c r="C1835" s="1" t="s">
        <v>599</v>
      </c>
      <c r="E1835" s="1">
        <v>7103</v>
      </c>
      <c r="F1835" s="1" t="s">
        <v>951</v>
      </c>
      <c r="G1835" s="1" t="s">
        <v>1238</v>
      </c>
      <c r="H1835" s="1">
        <v>2021</v>
      </c>
      <c r="I1835" s="1">
        <v>363</v>
      </c>
      <c r="J1835" s="1">
        <v>3</v>
      </c>
      <c r="K1835" t="str">
        <f t="shared" si="56"/>
        <v>Kabupaten Kepulauan Sangihe</v>
      </c>
      <c r="L1835" t="str">
        <f t="shared" si="57"/>
        <v>Kabupaten Kepulauan Sangihe-2021</v>
      </c>
      <c r="M1835" s="1">
        <v>54.333482952776997</v>
      </c>
      <c r="N1835" t="str">
        <f>VLOOKUP(L1835,PPH!$E$2:$F$2057,2,FALSE)</f>
        <v>72.8</v>
      </c>
    </row>
    <row r="1836" spans="1:14" x14ac:dyDescent="0.3">
      <c r="A1836" s="1">
        <v>1835</v>
      </c>
      <c r="B1836" s="1">
        <v>71</v>
      </c>
      <c r="C1836" s="1" t="s">
        <v>599</v>
      </c>
      <c r="E1836" s="1">
        <v>7104</v>
      </c>
      <c r="F1836" s="1" t="s">
        <v>951</v>
      </c>
      <c r="G1836" s="1" t="s">
        <v>1239</v>
      </c>
      <c r="H1836" s="1">
        <v>2021</v>
      </c>
      <c r="I1836" s="1">
        <v>84</v>
      </c>
      <c r="J1836" s="1">
        <v>6</v>
      </c>
      <c r="K1836" t="str">
        <f t="shared" si="56"/>
        <v>Kabupaten Kepulauan Talaud</v>
      </c>
      <c r="L1836" t="str">
        <f t="shared" si="57"/>
        <v>Kabupaten Kepulauan Talaud-2021</v>
      </c>
      <c r="M1836" s="1">
        <v>82.177295435386995</v>
      </c>
      <c r="N1836" t="str">
        <f>VLOOKUP(L1836,PPH!$E$2:$F$2057,2,FALSE)</f>
        <v>74.0</v>
      </c>
    </row>
    <row r="1837" spans="1:14" x14ac:dyDescent="0.3">
      <c r="A1837" s="1">
        <v>1836</v>
      </c>
      <c r="B1837" s="1">
        <v>71</v>
      </c>
      <c r="C1837" s="1" t="s">
        <v>599</v>
      </c>
      <c r="E1837" s="1">
        <v>7105</v>
      </c>
      <c r="F1837" s="1" t="s">
        <v>951</v>
      </c>
      <c r="G1837" s="1" t="s">
        <v>1240</v>
      </c>
      <c r="H1837" s="1">
        <v>2021</v>
      </c>
      <c r="I1837" s="1">
        <v>58</v>
      </c>
      <c r="J1837" s="1">
        <v>6</v>
      </c>
      <c r="K1837" t="str">
        <f t="shared" si="56"/>
        <v>Kabupaten Minahasa Selatan</v>
      </c>
      <c r="L1837" t="str">
        <f t="shared" si="57"/>
        <v>Kabupaten Minahasa Selatan-2021</v>
      </c>
      <c r="M1837" s="1">
        <v>83.445793024477993</v>
      </c>
      <c r="N1837" t="str">
        <f>VLOOKUP(L1837,PPH!$E$2:$F$2057,2,FALSE)</f>
        <v>86.3</v>
      </c>
    </row>
    <row r="1838" spans="1:14" x14ac:dyDescent="0.3">
      <c r="A1838" s="1">
        <v>1837</v>
      </c>
      <c r="B1838" s="1">
        <v>71</v>
      </c>
      <c r="C1838" s="1" t="s">
        <v>599</v>
      </c>
      <c r="E1838" s="1">
        <v>7106</v>
      </c>
      <c r="F1838" s="1" t="s">
        <v>951</v>
      </c>
      <c r="G1838" s="1" t="s">
        <v>1241</v>
      </c>
      <c r="H1838" s="1">
        <v>2021</v>
      </c>
      <c r="I1838" s="1">
        <v>7</v>
      </c>
      <c r="J1838" s="1">
        <v>6</v>
      </c>
      <c r="K1838" t="str">
        <f t="shared" si="56"/>
        <v>Kabupaten Minahasa Utara</v>
      </c>
      <c r="L1838" t="str">
        <f t="shared" si="57"/>
        <v>Kabupaten Minahasa Utara-2021</v>
      </c>
      <c r="M1838" s="1">
        <v>88.184656456360003</v>
      </c>
      <c r="N1838" t="str">
        <f>VLOOKUP(L1838,PPH!$E$2:$F$2057,2,FALSE)</f>
        <v>85.5</v>
      </c>
    </row>
    <row r="1839" spans="1:14" x14ac:dyDescent="0.3">
      <c r="A1839" s="1">
        <v>1838</v>
      </c>
      <c r="B1839" s="1">
        <v>71</v>
      </c>
      <c r="C1839" s="1" t="s">
        <v>599</v>
      </c>
      <c r="E1839" s="1">
        <v>7108</v>
      </c>
      <c r="F1839" s="1" t="s">
        <v>951</v>
      </c>
      <c r="G1839" s="1" t="s">
        <v>1242</v>
      </c>
      <c r="H1839" s="1">
        <v>2021</v>
      </c>
      <c r="I1839" s="1">
        <v>72</v>
      </c>
      <c r="J1839" s="1">
        <v>6</v>
      </c>
      <c r="K1839" t="str">
        <f t="shared" si="56"/>
        <v>Kabupaten Bolaang Mongondow Utara</v>
      </c>
      <c r="L1839" t="str">
        <f t="shared" si="57"/>
        <v>Kabupaten Bolaang Mongondow Utara-2021</v>
      </c>
      <c r="M1839" s="1">
        <v>82.952927688947995</v>
      </c>
      <c r="N1839" t="str">
        <f>VLOOKUP(L1839,PPH!$E$2:$F$2057,2,FALSE)</f>
        <v>79.8</v>
      </c>
    </row>
    <row r="1840" spans="1:14" x14ac:dyDescent="0.3">
      <c r="A1840" s="1">
        <v>1839</v>
      </c>
      <c r="B1840" s="1">
        <v>71</v>
      </c>
      <c r="C1840" s="1" t="s">
        <v>599</v>
      </c>
      <c r="E1840" s="1">
        <v>7109</v>
      </c>
      <c r="F1840" s="1" t="s">
        <v>951</v>
      </c>
      <c r="G1840" s="1" t="s">
        <v>1243</v>
      </c>
      <c r="H1840" s="1">
        <v>2021</v>
      </c>
      <c r="I1840" s="1">
        <v>366</v>
      </c>
      <c r="J1840" s="1">
        <v>3</v>
      </c>
      <c r="K1840" t="str">
        <f t="shared" si="56"/>
        <v>Kabupaten Kep. Siau Tagulandang Biaro</v>
      </c>
      <c r="L1840" t="str">
        <f t="shared" si="57"/>
        <v>Kabupaten Kep. Siau Tagulandang Biaro-2021</v>
      </c>
      <c r="M1840" s="1">
        <v>53.279897858562997</v>
      </c>
      <c r="N1840" t="str">
        <f>VLOOKUP(L1840,PPH!$E$2:$F$2057,2,FALSE)</f>
        <v>66.8</v>
      </c>
    </row>
    <row r="1841" spans="1:14" x14ac:dyDescent="0.3">
      <c r="A1841" s="1">
        <v>1840</v>
      </c>
      <c r="B1841" s="1">
        <v>71</v>
      </c>
      <c r="C1841" s="1" t="s">
        <v>599</v>
      </c>
      <c r="E1841" s="1">
        <v>7107</v>
      </c>
      <c r="F1841" s="1" t="s">
        <v>951</v>
      </c>
      <c r="G1841" s="1" t="s">
        <v>1244</v>
      </c>
      <c r="H1841" s="1">
        <v>2021</v>
      </c>
      <c r="I1841" s="1">
        <v>43</v>
      </c>
      <c r="J1841" s="1">
        <v>6</v>
      </c>
      <c r="K1841" t="str">
        <f t="shared" si="56"/>
        <v>Kabupaten Minahasa Tenggara</v>
      </c>
      <c r="L1841" t="str">
        <f t="shared" si="57"/>
        <v>Kabupaten Minahasa Tenggara-2021</v>
      </c>
      <c r="M1841" s="1">
        <v>84.644722793536999</v>
      </c>
      <c r="N1841" t="str">
        <f>VLOOKUP(L1841,PPH!$E$2:$F$2057,2,FALSE)</f>
        <v>83.4</v>
      </c>
    </row>
    <row r="1842" spans="1:14" x14ac:dyDescent="0.3">
      <c r="A1842" s="1">
        <v>1841</v>
      </c>
      <c r="B1842" s="1">
        <v>71</v>
      </c>
      <c r="C1842" s="1" t="s">
        <v>599</v>
      </c>
      <c r="E1842" s="1">
        <v>7111</v>
      </c>
      <c r="F1842" s="1" t="s">
        <v>951</v>
      </c>
      <c r="G1842" s="1" t="s">
        <v>1245</v>
      </c>
      <c r="H1842" s="1">
        <v>2021</v>
      </c>
      <c r="I1842" s="1">
        <v>200</v>
      </c>
      <c r="J1842" s="1">
        <v>6</v>
      </c>
      <c r="K1842" t="str">
        <f t="shared" si="56"/>
        <v>Kabupaten Bolaang Mongondow Selatan</v>
      </c>
      <c r="L1842" t="str">
        <f t="shared" si="57"/>
        <v>Kabupaten Bolaang Mongondow Selatan-2021</v>
      </c>
      <c r="M1842" s="1">
        <v>76.723119645799002</v>
      </c>
      <c r="N1842" t="str">
        <f>VLOOKUP(L1842,PPH!$E$2:$F$2057,2,FALSE)</f>
        <v>73.1</v>
      </c>
    </row>
    <row r="1843" spans="1:14" x14ac:dyDescent="0.3">
      <c r="A1843" s="1">
        <v>1842</v>
      </c>
      <c r="B1843" s="1">
        <v>71</v>
      </c>
      <c r="C1843" s="1" t="s">
        <v>599</v>
      </c>
      <c r="E1843" s="1">
        <v>7110</v>
      </c>
      <c r="F1843" s="1" t="s">
        <v>951</v>
      </c>
      <c r="G1843" s="1" t="s">
        <v>1246</v>
      </c>
      <c r="H1843" s="1">
        <v>2021</v>
      </c>
      <c r="I1843" s="1">
        <v>90</v>
      </c>
      <c r="J1843" s="1">
        <v>6</v>
      </c>
      <c r="K1843" t="str">
        <f t="shared" si="56"/>
        <v>Kabupaten Bolaang Mongondow Timur</v>
      </c>
      <c r="L1843" t="str">
        <f t="shared" si="57"/>
        <v>Kabupaten Bolaang Mongondow Timur-2021</v>
      </c>
      <c r="M1843" s="1">
        <v>81.854124777885005</v>
      </c>
      <c r="N1843" t="str">
        <f>VLOOKUP(L1843,PPH!$E$2:$F$2057,2,FALSE)</f>
        <v>81.3</v>
      </c>
    </row>
    <row r="1844" spans="1:14" x14ac:dyDescent="0.3">
      <c r="A1844" s="1">
        <v>1843</v>
      </c>
      <c r="B1844" s="1">
        <v>72</v>
      </c>
      <c r="C1844" s="1" t="s">
        <v>621</v>
      </c>
      <c r="E1844" s="1">
        <v>7207</v>
      </c>
      <c r="F1844" s="1" t="s">
        <v>951</v>
      </c>
      <c r="G1844" s="1" t="s">
        <v>1247</v>
      </c>
      <c r="H1844" s="1">
        <v>2021</v>
      </c>
      <c r="I1844" s="1">
        <v>336</v>
      </c>
      <c r="J1844" s="1">
        <v>4</v>
      </c>
      <c r="K1844" t="str">
        <f t="shared" si="56"/>
        <v>Kabupaten Banggai Kepulauan</v>
      </c>
      <c r="L1844" t="str">
        <f t="shared" si="57"/>
        <v>Kabupaten Banggai Kepulauan-2021</v>
      </c>
      <c r="M1844" s="1">
        <v>61.893079741800001</v>
      </c>
      <c r="N1844" t="str">
        <f>VLOOKUP(L1844,PPH!$E$2:$F$2057,2,FALSE)</f>
        <v>73.3</v>
      </c>
    </row>
    <row r="1845" spans="1:14" x14ac:dyDescent="0.3">
      <c r="A1845" s="1">
        <v>1844</v>
      </c>
      <c r="B1845" s="1">
        <v>72</v>
      </c>
      <c r="C1845" s="1" t="s">
        <v>621</v>
      </c>
      <c r="E1845" s="1">
        <v>7201</v>
      </c>
      <c r="F1845" s="1" t="s">
        <v>951</v>
      </c>
      <c r="G1845" s="1" t="s">
        <v>1248</v>
      </c>
      <c r="H1845" s="1">
        <v>2021</v>
      </c>
      <c r="I1845" s="1">
        <v>33</v>
      </c>
      <c r="J1845" s="1">
        <v>6</v>
      </c>
      <c r="K1845" t="str">
        <f t="shared" si="56"/>
        <v>Kabupaten Banggai</v>
      </c>
      <c r="L1845" t="str">
        <f t="shared" si="57"/>
        <v>Kabupaten Banggai-2021</v>
      </c>
      <c r="M1845" s="1">
        <v>85.154779443877004</v>
      </c>
      <c r="N1845" t="str">
        <f>VLOOKUP(L1845,PPH!$E$2:$F$2057,2,FALSE)</f>
        <v>77.9</v>
      </c>
    </row>
    <row r="1846" spans="1:14" x14ac:dyDescent="0.3">
      <c r="A1846" s="1">
        <v>1845</v>
      </c>
      <c r="B1846" s="1">
        <v>72</v>
      </c>
      <c r="C1846" s="1" t="s">
        <v>621</v>
      </c>
      <c r="E1846" s="1">
        <v>7206</v>
      </c>
      <c r="F1846" s="1" t="s">
        <v>951</v>
      </c>
      <c r="G1846" s="1" t="s">
        <v>1249</v>
      </c>
      <c r="H1846" s="1">
        <v>2021</v>
      </c>
      <c r="I1846" s="1">
        <v>88</v>
      </c>
      <c r="J1846" s="1">
        <v>6</v>
      </c>
      <c r="K1846" t="str">
        <f t="shared" si="56"/>
        <v>Kabupaten Morowali</v>
      </c>
      <c r="L1846" t="str">
        <f t="shared" si="57"/>
        <v>Kabupaten Morowali-2021</v>
      </c>
      <c r="M1846" s="1">
        <v>81.979186483570999</v>
      </c>
      <c r="N1846" t="str">
        <f>VLOOKUP(L1846,PPH!$E$2:$F$2057,2,FALSE)</f>
        <v>80.8</v>
      </c>
    </row>
    <row r="1847" spans="1:14" x14ac:dyDescent="0.3">
      <c r="A1847" s="1">
        <v>1846</v>
      </c>
      <c r="B1847" s="1">
        <v>72</v>
      </c>
      <c r="C1847" s="1" t="s">
        <v>621</v>
      </c>
      <c r="E1847" s="1">
        <v>7202</v>
      </c>
      <c r="F1847" s="1" t="s">
        <v>951</v>
      </c>
      <c r="G1847" s="1" t="s">
        <v>1250</v>
      </c>
      <c r="H1847" s="1">
        <v>2021</v>
      </c>
      <c r="I1847" s="1">
        <v>53</v>
      </c>
      <c r="J1847" s="1">
        <v>6</v>
      </c>
      <c r="K1847" t="str">
        <f t="shared" si="56"/>
        <v>Kabupaten Poso</v>
      </c>
      <c r="L1847" t="str">
        <f t="shared" si="57"/>
        <v>Kabupaten Poso-2021</v>
      </c>
      <c r="M1847" s="1">
        <v>83.761309318325999</v>
      </c>
      <c r="N1847" t="str">
        <f>VLOOKUP(L1847,PPH!$E$2:$F$2057,2,FALSE)</f>
        <v>82.0</v>
      </c>
    </row>
    <row r="1848" spans="1:14" x14ac:dyDescent="0.3">
      <c r="A1848" s="1">
        <v>1847</v>
      </c>
      <c r="B1848" s="1">
        <v>72</v>
      </c>
      <c r="C1848" s="1" t="s">
        <v>621</v>
      </c>
      <c r="E1848" s="1">
        <v>7203</v>
      </c>
      <c r="F1848" s="1" t="s">
        <v>951</v>
      </c>
      <c r="G1848" s="1" t="s">
        <v>1251</v>
      </c>
      <c r="H1848" s="1">
        <v>2021</v>
      </c>
      <c r="I1848" s="1">
        <v>251</v>
      </c>
      <c r="J1848" s="1">
        <v>5</v>
      </c>
      <c r="K1848" t="str">
        <f t="shared" si="56"/>
        <v>Kabupaten Donggala</v>
      </c>
      <c r="L1848" t="str">
        <f t="shared" si="57"/>
        <v>Kabupaten Donggala-2021</v>
      </c>
      <c r="M1848" s="1">
        <v>73.553759359018002</v>
      </c>
      <c r="N1848" t="str">
        <f>VLOOKUP(L1848,PPH!$E$2:$F$2057,2,FALSE)</f>
        <v>71.3</v>
      </c>
    </row>
    <row r="1849" spans="1:14" x14ac:dyDescent="0.3">
      <c r="A1849" s="1">
        <v>1848</v>
      </c>
      <c r="B1849" s="1">
        <v>72</v>
      </c>
      <c r="C1849" s="1" t="s">
        <v>621</v>
      </c>
      <c r="E1849" s="1">
        <v>7204</v>
      </c>
      <c r="F1849" s="1" t="s">
        <v>951</v>
      </c>
      <c r="G1849" s="1" t="s">
        <v>1252</v>
      </c>
      <c r="H1849" s="1">
        <v>2021</v>
      </c>
      <c r="I1849" s="1">
        <v>159</v>
      </c>
      <c r="J1849" s="1">
        <v>6</v>
      </c>
      <c r="K1849" t="str">
        <f t="shared" si="56"/>
        <v>Kabupaten Toli-Toli</v>
      </c>
      <c r="L1849" t="str">
        <f t="shared" si="57"/>
        <v>Kabupaten Toli-Toli-2021</v>
      </c>
      <c r="M1849" s="1">
        <v>78.949015028931996</v>
      </c>
      <c r="N1849" t="str">
        <f>VLOOKUP(L1849,PPH!$E$2:$F$2057,2,FALSE)</f>
        <v>65.9</v>
      </c>
    </row>
    <row r="1850" spans="1:14" x14ac:dyDescent="0.3">
      <c r="A1850" s="1">
        <v>1849</v>
      </c>
      <c r="B1850" s="1">
        <v>72</v>
      </c>
      <c r="C1850" s="1" t="s">
        <v>621</v>
      </c>
      <c r="E1850" s="1">
        <v>7205</v>
      </c>
      <c r="F1850" s="1" t="s">
        <v>951</v>
      </c>
      <c r="G1850" s="1" t="s">
        <v>1253</v>
      </c>
      <c r="H1850" s="1">
        <v>2021</v>
      </c>
      <c r="I1850" s="1">
        <v>115</v>
      </c>
      <c r="J1850" s="1">
        <v>6</v>
      </c>
      <c r="K1850" t="str">
        <f t="shared" si="56"/>
        <v>Kabupaten Buol</v>
      </c>
      <c r="L1850" t="str">
        <f t="shared" si="57"/>
        <v>Kabupaten Buol-2021</v>
      </c>
      <c r="M1850" s="1">
        <v>80.708849166749999</v>
      </c>
      <c r="N1850" t="str">
        <f>VLOOKUP(L1850,PPH!$E$2:$F$2057,2,FALSE)</f>
        <v>75.7</v>
      </c>
    </row>
    <row r="1851" spans="1:14" x14ac:dyDescent="0.3">
      <c r="A1851" s="1">
        <v>1850</v>
      </c>
      <c r="B1851" s="1">
        <v>72</v>
      </c>
      <c r="C1851" s="1" t="s">
        <v>621</v>
      </c>
      <c r="E1851" s="1">
        <v>7208</v>
      </c>
      <c r="F1851" s="1" t="s">
        <v>951</v>
      </c>
      <c r="G1851" s="1" t="s">
        <v>1254</v>
      </c>
      <c r="H1851" s="1">
        <v>2021</v>
      </c>
      <c r="I1851" s="1">
        <v>228</v>
      </c>
      <c r="J1851" s="1">
        <v>5</v>
      </c>
      <c r="K1851" t="str">
        <f t="shared" si="56"/>
        <v>Kabupaten Parigi Moutong</v>
      </c>
      <c r="L1851" t="str">
        <f t="shared" si="57"/>
        <v>Kabupaten Parigi Moutong-2021</v>
      </c>
      <c r="M1851" s="1">
        <v>75.030019570487994</v>
      </c>
      <c r="N1851" t="str">
        <f>VLOOKUP(L1851,PPH!$E$2:$F$2057,2,FALSE)</f>
        <v>77.8</v>
      </c>
    </row>
    <row r="1852" spans="1:14" x14ac:dyDescent="0.3">
      <c r="A1852" s="1">
        <v>1851</v>
      </c>
      <c r="B1852" s="1">
        <v>72</v>
      </c>
      <c r="C1852" s="1" t="s">
        <v>621</v>
      </c>
      <c r="E1852" s="1">
        <v>7209</v>
      </c>
      <c r="F1852" s="1" t="s">
        <v>951</v>
      </c>
      <c r="G1852" s="1" t="s">
        <v>1255</v>
      </c>
      <c r="H1852" s="1">
        <v>2021</v>
      </c>
      <c r="I1852" s="1">
        <v>174</v>
      </c>
      <c r="J1852" s="1">
        <v>6</v>
      </c>
      <c r="K1852" t="str">
        <f t="shared" si="56"/>
        <v>Kabupaten Tojo Una-Una</v>
      </c>
      <c r="L1852" t="str">
        <f t="shared" si="57"/>
        <v>Kabupaten Tojo Una-Una-2021</v>
      </c>
      <c r="M1852" s="1">
        <v>77.903971072698994</v>
      </c>
      <c r="N1852" t="str">
        <f>VLOOKUP(L1852,PPH!$E$2:$F$2057,2,FALSE)</f>
        <v>72.0</v>
      </c>
    </row>
    <row r="1853" spans="1:14" x14ac:dyDescent="0.3">
      <c r="A1853" s="1">
        <v>1852</v>
      </c>
      <c r="B1853" s="1">
        <v>72</v>
      </c>
      <c r="C1853" s="1" t="s">
        <v>621</v>
      </c>
      <c r="E1853" s="1">
        <v>7210</v>
      </c>
      <c r="F1853" s="1" t="s">
        <v>951</v>
      </c>
      <c r="G1853" s="1" t="s">
        <v>1256</v>
      </c>
      <c r="H1853" s="1">
        <v>2021</v>
      </c>
      <c r="I1853" s="1">
        <v>221</v>
      </c>
      <c r="J1853" s="1">
        <v>5</v>
      </c>
      <c r="K1853" t="str">
        <f t="shared" si="56"/>
        <v>Kabupaten Sigi</v>
      </c>
      <c r="L1853" t="str">
        <f t="shared" si="57"/>
        <v>Kabupaten Sigi-2021</v>
      </c>
      <c r="M1853" s="1">
        <v>75.539577346049001</v>
      </c>
      <c r="N1853" t="str">
        <f>VLOOKUP(L1853,PPH!$E$2:$F$2057,2,FALSE)</f>
        <v>78.6</v>
      </c>
    </row>
    <row r="1854" spans="1:14" x14ac:dyDescent="0.3">
      <c r="A1854" s="1">
        <v>1853</v>
      </c>
      <c r="B1854" s="1">
        <v>72</v>
      </c>
      <c r="C1854" s="1" t="s">
        <v>621</v>
      </c>
      <c r="E1854" s="1">
        <v>7211</v>
      </c>
      <c r="F1854" s="1" t="s">
        <v>951</v>
      </c>
      <c r="G1854" s="1" t="s">
        <v>922</v>
      </c>
      <c r="H1854" s="1">
        <v>2021</v>
      </c>
      <c r="I1854" s="1">
        <v>377</v>
      </c>
      <c r="J1854" s="1">
        <v>2</v>
      </c>
      <c r="K1854" t="str">
        <f t="shared" si="56"/>
        <v>Kabupaten Banggai Laut</v>
      </c>
      <c r="L1854" t="str">
        <f t="shared" si="57"/>
        <v>Kabupaten Banggai Laut-2021</v>
      </c>
      <c r="M1854" s="1">
        <v>49.408950134238999</v>
      </c>
      <c r="N1854" t="str">
        <f>VLOOKUP(L1854,PPH!$E$2:$F$2057,2,FALSE)</f>
        <v>70.0</v>
      </c>
    </row>
    <row r="1855" spans="1:14" x14ac:dyDescent="0.3">
      <c r="A1855" s="1">
        <v>1854</v>
      </c>
      <c r="B1855" s="1">
        <v>72</v>
      </c>
      <c r="C1855" s="1" t="s">
        <v>621</v>
      </c>
      <c r="E1855" s="1">
        <v>7212</v>
      </c>
      <c r="F1855" s="1" t="s">
        <v>951</v>
      </c>
      <c r="G1855" s="1" t="s">
        <v>1257</v>
      </c>
      <c r="H1855" s="1">
        <v>2021</v>
      </c>
      <c r="I1855" s="1">
        <v>143</v>
      </c>
      <c r="J1855" s="1">
        <v>6</v>
      </c>
      <c r="K1855" t="str">
        <f t="shared" si="56"/>
        <v>Kabupaten Morowali Utara</v>
      </c>
      <c r="L1855" t="str">
        <f t="shared" si="57"/>
        <v>Kabupaten Morowali Utara-2021</v>
      </c>
      <c r="M1855" s="1">
        <v>79.625841822832001</v>
      </c>
      <c r="N1855" t="str">
        <f>VLOOKUP(L1855,PPH!$E$2:$F$2057,2,FALSE)</f>
        <v>93.2</v>
      </c>
    </row>
    <row r="1856" spans="1:14" x14ac:dyDescent="0.3">
      <c r="A1856" s="1">
        <v>1855</v>
      </c>
      <c r="B1856" s="1">
        <v>73</v>
      </c>
      <c r="C1856" s="1" t="s">
        <v>642</v>
      </c>
      <c r="E1856" s="1">
        <v>7301</v>
      </c>
      <c r="F1856" s="1" t="s">
        <v>951</v>
      </c>
      <c r="G1856" s="1" t="s">
        <v>1258</v>
      </c>
      <c r="H1856" s="1">
        <v>2021</v>
      </c>
      <c r="I1856" s="1">
        <v>284</v>
      </c>
      <c r="J1856" s="1">
        <v>5</v>
      </c>
      <c r="K1856" t="str">
        <f t="shared" si="56"/>
        <v>Kabupaten Selayar</v>
      </c>
      <c r="L1856" t="str">
        <f t="shared" si="57"/>
        <v>Kabupaten Selayar-2021</v>
      </c>
      <c r="M1856" s="1">
        <v>71.009279777866993</v>
      </c>
      <c r="N1856" t="str">
        <f>VLOOKUP(L1856,PPH!$E$2:$F$2057,2,FALSE)</f>
        <v>78.0</v>
      </c>
    </row>
    <row r="1857" spans="1:14" x14ac:dyDescent="0.3">
      <c r="A1857" s="1">
        <v>1856</v>
      </c>
      <c r="B1857" s="1">
        <v>73</v>
      </c>
      <c r="C1857" s="1" t="s">
        <v>642</v>
      </c>
      <c r="E1857" s="1">
        <v>7302</v>
      </c>
      <c r="F1857" s="1" t="s">
        <v>951</v>
      </c>
      <c r="G1857" s="1" t="s">
        <v>1259</v>
      </c>
      <c r="H1857" s="1">
        <v>2021</v>
      </c>
      <c r="I1857" s="1">
        <v>87</v>
      </c>
      <c r="J1857" s="1">
        <v>6</v>
      </c>
      <c r="K1857" t="str">
        <f t="shared" si="56"/>
        <v>Kabupaten Bulukumba</v>
      </c>
      <c r="L1857" t="str">
        <f t="shared" si="57"/>
        <v>Kabupaten Bulukumba-2021</v>
      </c>
      <c r="M1857" s="1">
        <v>82.102998214173994</v>
      </c>
      <c r="N1857" t="str">
        <f>VLOOKUP(L1857,PPH!$E$2:$F$2057,2,FALSE)</f>
        <v>81.2</v>
      </c>
    </row>
    <row r="1858" spans="1:14" x14ac:dyDescent="0.3">
      <c r="A1858" s="1">
        <v>1857</v>
      </c>
      <c r="B1858" s="1">
        <v>73</v>
      </c>
      <c r="C1858" s="1" t="s">
        <v>642</v>
      </c>
      <c r="E1858" s="1">
        <v>7303</v>
      </c>
      <c r="F1858" s="1" t="s">
        <v>951</v>
      </c>
      <c r="G1858" s="1" t="s">
        <v>1260</v>
      </c>
      <c r="H1858" s="1">
        <v>2021</v>
      </c>
      <c r="I1858" s="1">
        <v>27</v>
      </c>
      <c r="J1858" s="1">
        <v>6</v>
      </c>
      <c r="K1858" t="str">
        <f t="shared" si="56"/>
        <v>Kabupaten Bantaeng</v>
      </c>
      <c r="L1858" t="str">
        <f t="shared" si="57"/>
        <v>Kabupaten Bantaeng-2021</v>
      </c>
      <c r="M1858" s="1">
        <v>85.410605791286997</v>
      </c>
      <c r="N1858" t="str">
        <f>VLOOKUP(L1858,PPH!$E$2:$F$2057,2,FALSE)</f>
        <v>73.2</v>
      </c>
    </row>
    <row r="1859" spans="1:14" x14ac:dyDescent="0.3">
      <c r="A1859" s="1">
        <v>1858</v>
      </c>
      <c r="B1859" s="1">
        <v>73</v>
      </c>
      <c r="C1859" s="1" t="s">
        <v>642</v>
      </c>
      <c r="E1859" s="1">
        <v>7304</v>
      </c>
      <c r="F1859" s="1" t="s">
        <v>951</v>
      </c>
      <c r="G1859" s="1" t="s">
        <v>1261</v>
      </c>
      <c r="H1859" s="1">
        <v>2021</v>
      </c>
      <c r="I1859" s="1">
        <v>169</v>
      </c>
      <c r="J1859" s="1">
        <v>6</v>
      </c>
      <c r="K1859" t="str">
        <f t="shared" ref="K1859:K1922" si="58">IF(F1859="Kabupaten",F1859 &amp; " " &amp; G1859,G1859)</f>
        <v>Kabupaten Jeneponto</v>
      </c>
      <c r="L1859" t="str">
        <f t="shared" ref="L1859:L1922" si="59">K1859&amp;"-"&amp;H1859</f>
        <v>Kabupaten Jeneponto-2021</v>
      </c>
      <c r="M1859" s="1">
        <v>78.551738560592</v>
      </c>
      <c r="N1859" t="str">
        <f>VLOOKUP(L1859,PPH!$E$2:$F$2057,2,FALSE)</f>
        <v>79.0</v>
      </c>
    </row>
    <row r="1860" spans="1:14" x14ac:dyDescent="0.3">
      <c r="A1860" s="1">
        <v>1859</v>
      </c>
      <c r="B1860" s="1">
        <v>73</v>
      </c>
      <c r="C1860" s="1" t="s">
        <v>642</v>
      </c>
      <c r="E1860" s="1">
        <v>7305</v>
      </c>
      <c r="F1860" s="1" t="s">
        <v>951</v>
      </c>
      <c r="G1860" s="1" t="s">
        <v>1262</v>
      </c>
      <c r="H1860" s="1">
        <v>2021</v>
      </c>
      <c r="I1860" s="1">
        <v>60</v>
      </c>
      <c r="J1860" s="1">
        <v>6</v>
      </c>
      <c r="K1860" t="str">
        <f t="shared" si="58"/>
        <v>Kabupaten Takalar</v>
      </c>
      <c r="L1860" t="str">
        <f t="shared" si="59"/>
        <v>Kabupaten Takalar-2021</v>
      </c>
      <c r="M1860" s="1">
        <v>83.363518881307002</v>
      </c>
      <c r="N1860" t="str">
        <f>VLOOKUP(L1860,PPH!$E$2:$F$2057,2,FALSE)</f>
        <v>81.9</v>
      </c>
    </row>
    <row r="1861" spans="1:14" x14ac:dyDescent="0.3">
      <c r="A1861" s="1">
        <v>1860</v>
      </c>
      <c r="B1861" s="1">
        <v>73</v>
      </c>
      <c r="C1861" s="1" t="s">
        <v>642</v>
      </c>
      <c r="E1861" s="1">
        <v>7306</v>
      </c>
      <c r="F1861" s="1" t="s">
        <v>951</v>
      </c>
      <c r="G1861" s="1" t="s">
        <v>1263</v>
      </c>
      <c r="H1861" s="1">
        <v>2021</v>
      </c>
      <c r="I1861" s="1">
        <v>73</v>
      </c>
      <c r="J1861" s="1">
        <v>6</v>
      </c>
      <c r="K1861" t="str">
        <f t="shared" si="58"/>
        <v>Kabupaten Gowa</v>
      </c>
      <c r="L1861" t="str">
        <f t="shared" si="59"/>
        <v>Kabupaten Gowa-2021</v>
      </c>
      <c r="M1861" s="1">
        <v>82.911808189518993</v>
      </c>
      <c r="N1861" t="str">
        <f>VLOOKUP(L1861,PPH!$E$2:$F$2057,2,FALSE)</f>
        <v>78.5</v>
      </c>
    </row>
    <row r="1862" spans="1:14" x14ac:dyDescent="0.3">
      <c r="A1862" s="1">
        <v>1861</v>
      </c>
      <c r="B1862" s="1">
        <v>73</v>
      </c>
      <c r="C1862" s="1" t="s">
        <v>642</v>
      </c>
      <c r="E1862" s="1">
        <v>7307</v>
      </c>
      <c r="F1862" s="1" t="s">
        <v>951</v>
      </c>
      <c r="G1862" s="1" t="s">
        <v>1264</v>
      </c>
      <c r="H1862" s="1">
        <v>2021</v>
      </c>
      <c r="I1862" s="1">
        <v>86</v>
      </c>
      <c r="J1862" s="1">
        <v>6</v>
      </c>
      <c r="K1862" t="str">
        <f t="shared" si="58"/>
        <v>Kabupaten Sinjai</v>
      </c>
      <c r="L1862" t="str">
        <f t="shared" si="59"/>
        <v>Kabupaten Sinjai-2021</v>
      </c>
      <c r="M1862" s="1">
        <v>82.115184537527</v>
      </c>
      <c r="N1862" t="str">
        <f>VLOOKUP(L1862,PPH!$E$2:$F$2057,2,FALSE)</f>
        <v>94.0</v>
      </c>
    </row>
    <row r="1863" spans="1:14" x14ac:dyDescent="0.3">
      <c r="A1863" s="1">
        <v>1862</v>
      </c>
      <c r="B1863" s="1">
        <v>73</v>
      </c>
      <c r="C1863" s="1" t="s">
        <v>642</v>
      </c>
      <c r="E1863" s="1">
        <v>7309</v>
      </c>
      <c r="F1863" s="1" t="s">
        <v>951</v>
      </c>
      <c r="G1863" s="1" t="s">
        <v>1265</v>
      </c>
      <c r="H1863" s="1">
        <v>2021</v>
      </c>
      <c r="I1863" s="1">
        <v>65</v>
      </c>
      <c r="J1863" s="1">
        <v>6</v>
      </c>
      <c r="K1863" t="str">
        <f t="shared" si="58"/>
        <v>Kabupaten Maros</v>
      </c>
      <c r="L1863" t="str">
        <f t="shared" si="59"/>
        <v>Kabupaten Maros-2021</v>
      </c>
      <c r="M1863" s="1">
        <v>83.116942270026001</v>
      </c>
      <c r="N1863" t="str">
        <f>VLOOKUP(L1863,PPH!$E$2:$F$2057,2,FALSE)</f>
        <v>75.4</v>
      </c>
    </row>
    <row r="1864" spans="1:14" x14ac:dyDescent="0.3">
      <c r="A1864" s="1">
        <v>1863</v>
      </c>
      <c r="B1864" s="1">
        <v>73</v>
      </c>
      <c r="C1864" s="1" t="s">
        <v>642</v>
      </c>
      <c r="E1864" s="1">
        <v>7310</v>
      </c>
      <c r="F1864" s="1" t="s">
        <v>951</v>
      </c>
      <c r="G1864" s="1" t="s">
        <v>1266</v>
      </c>
      <c r="H1864" s="1">
        <v>2021</v>
      </c>
      <c r="I1864" s="1">
        <v>182</v>
      </c>
      <c r="J1864" s="1">
        <v>6</v>
      </c>
      <c r="K1864" t="str">
        <f t="shared" si="58"/>
        <v>Kabupaten Pangkajene dan Kepulauan</v>
      </c>
      <c r="L1864" t="str">
        <f t="shared" si="59"/>
        <v>Kabupaten Pangkajene dan Kepulauan-2021</v>
      </c>
      <c r="M1864" s="1">
        <v>77.606677286891994</v>
      </c>
      <c r="N1864" t="str">
        <f>VLOOKUP(L1864,PPH!$E$2:$F$2057,2,FALSE)</f>
        <v>80.4</v>
      </c>
    </row>
    <row r="1865" spans="1:14" x14ac:dyDescent="0.3">
      <c r="A1865" s="1">
        <v>1864</v>
      </c>
      <c r="B1865" s="1">
        <v>73</v>
      </c>
      <c r="C1865" s="1" t="s">
        <v>642</v>
      </c>
      <c r="E1865" s="1">
        <v>7311</v>
      </c>
      <c r="F1865" s="1" t="s">
        <v>951</v>
      </c>
      <c r="G1865" s="1" t="s">
        <v>1267</v>
      </c>
      <c r="H1865" s="1">
        <v>2021</v>
      </c>
      <c r="I1865" s="1">
        <v>29</v>
      </c>
      <c r="J1865" s="1">
        <v>6</v>
      </c>
      <c r="K1865" t="str">
        <f t="shared" si="58"/>
        <v>Kabupaten Barru</v>
      </c>
      <c r="L1865" t="str">
        <f t="shared" si="59"/>
        <v>Kabupaten Barru-2021</v>
      </c>
      <c r="M1865" s="1">
        <v>85.305108341535004</v>
      </c>
      <c r="N1865" t="str">
        <f>VLOOKUP(L1865,PPH!$E$2:$F$2057,2,FALSE)</f>
        <v>75.5</v>
      </c>
    </row>
    <row r="1866" spans="1:14" x14ac:dyDescent="0.3">
      <c r="A1866" s="1">
        <v>1865</v>
      </c>
      <c r="B1866" s="1">
        <v>73</v>
      </c>
      <c r="C1866" s="1" t="s">
        <v>642</v>
      </c>
      <c r="E1866" s="1">
        <v>7308</v>
      </c>
      <c r="F1866" s="1" t="s">
        <v>951</v>
      </c>
      <c r="G1866" s="1" t="s">
        <v>1268</v>
      </c>
      <c r="H1866" s="1">
        <v>2021</v>
      </c>
      <c r="I1866" s="1">
        <v>100</v>
      </c>
      <c r="J1866" s="1">
        <v>6</v>
      </c>
      <c r="K1866" t="str">
        <f t="shared" si="58"/>
        <v>Kabupaten Bone</v>
      </c>
      <c r="L1866" t="str">
        <f t="shared" si="59"/>
        <v>Kabupaten Bone-2021</v>
      </c>
      <c r="M1866" s="1">
        <v>81.462710260891996</v>
      </c>
      <c r="N1866" t="str">
        <f>VLOOKUP(L1866,PPH!$E$2:$F$2057,2,FALSE)</f>
        <v>75.4</v>
      </c>
    </row>
    <row r="1867" spans="1:14" x14ac:dyDescent="0.3">
      <c r="A1867" s="1">
        <v>1866</v>
      </c>
      <c r="B1867" s="1">
        <v>73</v>
      </c>
      <c r="C1867" s="1" t="s">
        <v>642</v>
      </c>
      <c r="E1867" s="1">
        <v>7312</v>
      </c>
      <c r="F1867" s="1" t="s">
        <v>951</v>
      </c>
      <c r="G1867" s="1" t="s">
        <v>1269</v>
      </c>
      <c r="H1867" s="1">
        <v>2021</v>
      </c>
      <c r="I1867" s="1">
        <v>99</v>
      </c>
      <c r="J1867" s="1">
        <v>6</v>
      </c>
      <c r="K1867" t="str">
        <f t="shared" si="58"/>
        <v>Kabupaten Soppeng</v>
      </c>
      <c r="L1867" t="str">
        <f t="shared" si="59"/>
        <v>Kabupaten Soppeng-2021</v>
      </c>
      <c r="M1867" s="1">
        <v>81.495436719365998</v>
      </c>
      <c r="N1867" t="str">
        <f>VLOOKUP(L1867,PPH!$E$2:$F$2057,2,FALSE)</f>
        <v>75.7</v>
      </c>
    </row>
    <row r="1868" spans="1:14" x14ac:dyDescent="0.3">
      <c r="A1868" s="1">
        <v>1867</v>
      </c>
      <c r="B1868" s="1">
        <v>73</v>
      </c>
      <c r="C1868" s="1" t="s">
        <v>642</v>
      </c>
      <c r="E1868" s="1">
        <v>7313</v>
      </c>
      <c r="F1868" s="1" t="s">
        <v>951</v>
      </c>
      <c r="G1868" s="1" t="s">
        <v>1270</v>
      </c>
      <c r="H1868" s="1">
        <v>2021</v>
      </c>
      <c r="I1868" s="1">
        <v>76</v>
      </c>
      <c r="J1868" s="1">
        <v>6</v>
      </c>
      <c r="K1868" t="str">
        <f t="shared" si="58"/>
        <v>Kabupaten Wajo</v>
      </c>
      <c r="L1868" t="str">
        <f t="shared" si="59"/>
        <v>Kabupaten Wajo-2021</v>
      </c>
      <c r="M1868" s="1">
        <v>82.811928765348</v>
      </c>
      <c r="N1868" t="str">
        <f>VLOOKUP(L1868,PPH!$E$2:$F$2057,2,FALSE)</f>
        <v>80.5</v>
      </c>
    </row>
    <row r="1869" spans="1:14" x14ac:dyDescent="0.3">
      <c r="A1869" s="1">
        <v>1868</v>
      </c>
      <c r="B1869" s="1">
        <v>73</v>
      </c>
      <c r="C1869" s="1" t="s">
        <v>642</v>
      </c>
      <c r="E1869" s="1">
        <v>7314</v>
      </c>
      <c r="F1869" s="1" t="s">
        <v>951</v>
      </c>
      <c r="G1869" s="1" t="s">
        <v>1271</v>
      </c>
      <c r="H1869" s="1">
        <v>2021</v>
      </c>
      <c r="I1869" s="1">
        <v>39</v>
      </c>
      <c r="J1869" s="1">
        <v>6</v>
      </c>
      <c r="K1869" t="str">
        <f t="shared" si="58"/>
        <v>Kabupaten Sidenreng Rappang</v>
      </c>
      <c r="L1869" t="str">
        <f t="shared" si="59"/>
        <v>Kabupaten Sidenreng Rappang-2021</v>
      </c>
      <c r="M1869" s="1">
        <v>84.786195030908004</v>
      </c>
      <c r="N1869" t="str">
        <f>VLOOKUP(L1869,PPH!$E$2:$F$2057,2,FALSE)</f>
        <v>83.3</v>
      </c>
    </row>
    <row r="1870" spans="1:14" x14ac:dyDescent="0.3">
      <c r="A1870" s="1">
        <v>1869</v>
      </c>
      <c r="B1870" s="1">
        <v>73</v>
      </c>
      <c r="C1870" s="1" t="s">
        <v>642</v>
      </c>
      <c r="E1870" s="1">
        <v>7315</v>
      </c>
      <c r="F1870" s="1" t="s">
        <v>951</v>
      </c>
      <c r="G1870" s="1" t="s">
        <v>1272</v>
      </c>
      <c r="H1870" s="1">
        <v>2021</v>
      </c>
      <c r="I1870" s="1">
        <v>57</v>
      </c>
      <c r="J1870" s="1">
        <v>6</v>
      </c>
      <c r="K1870" t="str">
        <f t="shared" si="58"/>
        <v>Kabupaten Pinrang</v>
      </c>
      <c r="L1870" t="str">
        <f t="shared" si="59"/>
        <v>Kabupaten Pinrang-2021</v>
      </c>
      <c r="M1870" s="1">
        <v>83.479826432715996</v>
      </c>
      <c r="N1870" t="str">
        <f>VLOOKUP(L1870,PPH!$E$2:$F$2057,2,FALSE)</f>
        <v>70.7</v>
      </c>
    </row>
    <row r="1871" spans="1:14" x14ac:dyDescent="0.3">
      <c r="A1871" s="1">
        <v>1870</v>
      </c>
      <c r="B1871" s="1">
        <v>73</v>
      </c>
      <c r="C1871" s="1" t="s">
        <v>642</v>
      </c>
      <c r="E1871" s="1">
        <v>7316</v>
      </c>
      <c r="F1871" s="1" t="s">
        <v>951</v>
      </c>
      <c r="G1871" s="1" t="s">
        <v>1273</v>
      </c>
      <c r="H1871" s="1">
        <v>2021</v>
      </c>
      <c r="I1871" s="1">
        <v>156</v>
      </c>
      <c r="J1871" s="1">
        <v>6</v>
      </c>
      <c r="K1871" t="str">
        <f t="shared" si="58"/>
        <v>Kabupaten Enrekang</v>
      </c>
      <c r="L1871" t="str">
        <f t="shared" si="59"/>
        <v>Kabupaten Enrekang-2021</v>
      </c>
      <c r="M1871" s="1">
        <v>79.070249692733995</v>
      </c>
      <c r="N1871" t="str">
        <f>VLOOKUP(L1871,PPH!$E$2:$F$2057,2,FALSE)</f>
        <v>74.2</v>
      </c>
    </row>
    <row r="1872" spans="1:14" x14ac:dyDescent="0.3">
      <c r="A1872" s="1">
        <v>1871</v>
      </c>
      <c r="B1872" s="1">
        <v>73</v>
      </c>
      <c r="C1872" s="1" t="s">
        <v>642</v>
      </c>
      <c r="E1872" s="1">
        <v>7317</v>
      </c>
      <c r="F1872" s="1" t="s">
        <v>951</v>
      </c>
      <c r="G1872" s="1" t="s">
        <v>1274</v>
      </c>
      <c r="H1872" s="1">
        <v>2021</v>
      </c>
      <c r="I1872" s="1">
        <v>102</v>
      </c>
      <c r="J1872" s="1">
        <v>6</v>
      </c>
      <c r="K1872" t="str">
        <f t="shared" si="58"/>
        <v>Kabupaten Luwu</v>
      </c>
      <c r="L1872" t="str">
        <f t="shared" si="59"/>
        <v>Kabupaten Luwu-2021</v>
      </c>
      <c r="M1872" s="1">
        <v>81.278092174614997</v>
      </c>
      <c r="N1872" t="str">
        <f>VLOOKUP(L1872,PPH!$E$2:$F$2057,2,FALSE)</f>
        <v>80.1</v>
      </c>
    </row>
    <row r="1873" spans="1:14" x14ac:dyDescent="0.3">
      <c r="A1873" s="1">
        <v>1872</v>
      </c>
      <c r="B1873" s="1">
        <v>73</v>
      </c>
      <c r="C1873" s="1" t="s">
        <v>642</v>
      </c>
      <c r="E1873" s="1">
        <v>7318</v>
      </c>
      <c r="F1873" s="1" t="s">
        <v>951</v>
      </c>
      <c r="G1873" s="1" t="s">
        <v>1275</v>
      </c>
      <c r="H1873" s="1">
        <v>2021</v>
      </c>
      <c r="I1873" s="1">
        <v>254</v>
      </c>
      <c r="J1873" s="1">
        <v>5</v>
      </c>
      <c r="K1873" t="str">
        <f t="shared" si="58"/>
        <v>Kabupaten Tana Toraja</v>
      </c>
      <c r="L1873" t="str">
        <f t="shared" si="59"/>
        <v>Kabupaten Tana Toraja-2021</v>
      </c>
      <c r="M1873" s="1">
        <v>73.449112105430999</v>
      </c>
      <c r="N1873" t="str">
        <f>VLOOKUP(L1873,PPH!$E$2:$F$2057,2,FALSE)</f>
        <v>75.0</v>
      </c>
    </row>
    <row r="1874" spans="1:14" x14ac:dyDescent="0.3">
      <c r="A1874" s="1">
        <v>1873</v>
      </c>
      <c r="B1874" s="1">
        <v>73</v>
      </c>
      <c r="C1874" s="1" t="s">
        <v>642</v>
      </c>
      <c r="E1874" s="1">
        <v>7322</v>
      </c>
      <c r="F1874" s="1" t="s">
        <v>951</v>
      </c>
      <c r="G1874" s="1" t="s">
        <v>1276</v>
      </c>
      <c r="H1874" s="1">
        <v>2021</v>
      </c>
      <c r="I1874" s="1">
        <v>192</v>
      </c>
      <c r="J1874" s="1">
        <v>6</v>
      </c>
      <c r="K1874" t="str">
        <f t="shared" si="58"/>
        <v>Kabupaten Luwu Utara</v>
      </c>
      <c r="L1874" t="str">
        <f t="shared" si="59"/>
        <v>Kabupaten Luwu Utara-2021</v>
      </c>
      <c r="M1874" s="1">
        <v>77.232362726302995</v>
      </c>
      <c r="N1874" t="str">
        <f>VLOOKUP(L1874,PPH!$E$2:$F$2057,2,FALSE)</f>
        <v>91.6</v>
      </c>
    </row>
    <row r="1875" spans="1:14" x14ac:dyDescent="0.3">
      <c r="A1875" s="1">
        <v>1874</v>
      </c>
      <c r="B1875" s="1">
        <v>73</v>
      </c>
      <c r="C1875" s="1" t="s">
        <v>642</v>
      </c>
      <c r="E1875" s="1">
        <v>7324</v>
      </c>
      <c r="F1875" s="1" t="s">
        <v>951</v>
      </c>
      <c r="G1875" s="1" t="s">
        <v>1277</v>
      </c>
      <c r="H1875" s="1">
        <v>2021</v>
      </c>
      <c r="I1875" s="1">
        <v>17</v>
      </c>
      <c r="J1875" s="1">
        <v>6</v>
      </c>
      <c r="K1875" t="str">
        <f t="shared" si="58"/>
        <v>Kabupaten Luwu Timur</v>
      </c>
      <c r="L1875" t="str">
        <f t="shared" si="59"/>
        <v>Kabupaten Luwu Timur-2021</v>
      </c>
      <c r="M1875" s="1">
        <v>86.073762604950005</v>
      </c>
      <c r="N1875" t="str">
        <f>VLOOKUP(L1875,PPH!$E$2:$F$2057,2,FALSE)</f>
        <v>89.4</v>
      </c>
    </row>
    <row r="1876" spans="1:14" x14ac:dyDescent="0.3">
      <c r="A1876" s="1">
        <v>1875</v>
      </c>
      <c r="B1876" s="1">
        <v>73</v>
      </c>
      <c r="C1876" s="1" t="s">
        <v>642</v>
      </c>
      <c r="E1876" s="1">
        <v>7326</v>
      </c>
      <c r="F1876" s="1" t="s">
        <v>951</v>
      </c>
      <c r="G1876" s="1" t="s">
        <v>1278</v>
      </c>
      <c r="H1876" s="1">
        <v>2021</v>
      </c>
      <c r="I1876" s="1">
        <v>176</v>
      </c>
      <c r="J1876" s="1">
        <v>6</v>
      </c>
      <c r="K1876" t="str">
        <f t="shared" si="58"/>
        <v>Kabupaten Toraja Utara</v>
      </c>
      <c r="L1876" t="str">
        <f t="shared" si="59"/>
        <v>Kabupaten Toraja Utara-2021</v>
      </c>
      <c r="M1876" s="1">
        <v>77.864965889464003</v>
      </c>
      <c r="N1876" t="str">
        <f>VLOOKUP(L1876,PPH!$E$2:$F$2057,2,FALSE)</f>
        <v>78.7</v>
      </c>
    </row>
    <row r="1877" spans="1:14" x14ac:dyDescent="0.3">
      <c r="A1877" s="1">
        <v>1876</v>
      </c>
      <c r="B1877" s="1">
        <v>74</v>
      </c>
      <c r="C1877" s="1" t="s">
        <v>675</v>
      </c>
      <c r="E1877" s="1">
        <v>7404</v>
      </c>
      <c r="F1877" s="1" t="s">
        <v>951</v>
      </c>
      <c r="G1877" s="1" t="s">
        <v>1279</v>
      </c>
      <c r="H1877" s="1">
        <v>2021</v>
      </c>
      <c r="I1877" s="1">
        <v>260</v>
      </c>
      <c r="J1877" s="1">
        <v>5</v>
      </c>
      <c r="K1877" t="str">
        <f t="shared" si="58"/>
        <v>Kabupaten Buton</v>
      </c>
      <c r="L1877" t="str">
        <f t="shared" si="59"/>
        <v>Kabupaten Buton-2021</v>
      </c>
      <c r="M1877" s="1">
        <v>72.833283796857003</v>
      </c>
      <c r="N1877" t="str">
        <f>VLOOKUP(L1877,PPH!$E$2:$F$2057,2,FALSE)</f>
        <v>69.4</v>
      </c>
    </row>
    <row r="1878" spans="1:14" x14ac:dyDescent="0.3">
      <c r="A1878" s="1">
        <v>1877</v>
      </c>
      <c r="B1878" s="1">
        <v>74</v>
      </c>
      <c r="C1878" s="1" t="s">
        <v>675</v>
      </c>
      <c r="E1878" s="1">
        <v>7403</v>
      </c>
      <c r="F1878" s="1" t="s">
        <v>951</v>
      </c>
      <c r="G1878" s="1" t="s">
        <v>1280</v>
      </c>
      <c r="H1878" s="1">
        <v>2021</v>
      </c>
      <c r="I1878" s="1">
        <v>202</v>
      </c>
      <c r="J1878" s="1">
        <v>6</v>
      </c>
      <c r="K1878" t="str">
        <f t="shared" si="58"/>
        <v>Kabupaten Muna</v>
      </c>
      <c r="L1878" t="str">
        <f t="shared" si="59"/>
        <v>Kabupaten Muna-2021</v>
      </c>
      <c r="M1878" s="1">
        <v>76.615269464324996</v>
      </c>
      <c r="N1878" t="str">
        <f>VLOOKUP(L1878,PPH!$E$2:$F$2057,2,FALSE)</f>
        <v>71.4</v>
      </c>
    </row>
    <row r="1879" spans="1:14" x14ac:dyDescent="0.3">
      <c r="A1879" s="1">
        <v>1878</v>
      </c>
      <c r="B1879" s="1">
        <v>74</v>
      </c>
      <c r="C1879" s="1" t="s">
        <v>675</v>
      </c>
      <c r="E1879" s="1">
        <v>7402</v>
      </c>
      <c r="F1879" s="1" t="s">
        <v>951</v>
      </c>
      <c r="G1879" s="1" t="s">
        <v>1281</v>
      </c>
      <c r="H1879" s="1">
        <v>2021</v>
      </c>
      <c r="I1879" s="1">
        <v>49</v>
      </c>
      <c r="J1879" s="1">
        <v>6</v>
      </c>
      <c r="K1879" t="str">
        <f t="shared" si="58"/>
        <v>Kabupaten Konawe</v>
      </c>
      <c r="L1879" t="str">
        <f t="shared" si="59"/>
        <v>Kabupaten Konawe-2021</v>
      </c>
      <c r="M1879" s="1">
        <v>84.102027429876998</v>
      </c>
      <c r="N1879" t="str">
        <f>VLOOKUP(L1879,PPH!$E$2:$F$2057,2,FALSE)</f>
        <v>77.7</v>
      </c>
    </row>
    <row r="1880" spans="1:14" x14ac:dyDescent="0.3">
      <c r="A1880" s="1">
        <v>1879</v>
      </c>
      <c r="B1880" s="1">
        <v>74</v>
      </c>
      <c r="C1880" s="1" t="s">
        <v>675</v>
      </c>
      <c r="E1880" s="1">
        <v>7401</v>
      </c>
      <c r="F1880" s="1" t="s">
        <v>951</v>
      </c>
      <c r="G1880" s="1" t="s">
        <v>1282</v>
      </c>
      <c r="H1880" s="1">
        <v>2021</v>
      </c>
      <c r="I1880" s="1">
        <v>107</v>
      </c>
      <c r="J1880" s="1">
        <v>6</v>
      </c>
      <c r="K1880" t="str">
        <f t="shared" si="58"/>
        <v>Kabupaten Kolaka</v>
      </c>
      <c r="L1880" t="str">
        <f t="shared" si="59"/>
        <v>Kabupaten Kolaka-2021</v>
      </c>
      <c r="M1880" s="1">
        <v>81.105324159456003</v>
      </c>
      <c r="N1880" t="str">
        <f>VLOOKUP(L1880,PPH!$E$2:$F$2057,2,FALSE)</f>
        <v>84.4</v>
      </c>
    </row>
    <row r="1881" spans="1:14" x14ac:dyDescent="0.3">
      <c r="A1881" s="1">
        <v>1880</v>
      </c>
      <c r="B1881" s="1">
        <v>74</v>
      </c>
      <c r="C1881" s="1" t="s">
        <v>675</v>
      </c>
      <c r="E1881" s="1">
        <v>7405</v>
      </c>
      <c r="F1881" s="1" t="s">
        <v>951</v>
      </c>
      <c r="G1881" s="1" t="s">
        <v>1283</v>
      </c>
      <c r="H1881" s="1">
        <v>2021</v>
      </c>
      <c r="I1881" s="1">
        <v>106</v>
      </c>
      <c r="J1881" s="1">
        <v>6</v>
      </c>
      <c r="K1881" t="str">
        <f t="shared" si="58"/>
        <v>Kabupaten Konawe Selatan</v>
      </c>
      <c r="L1881" t="str">
        <f t="shared" si="59"/>
        <v>Kabupaten Konawe Selatan-2021</v>
      </c>
      <c r="M1881" s="1">
        <v>81.144803158737005</v>
      </c>
      <c r="N1881" t="str">
        <f>VLOOKUP(L1881,PPH!$E$2:$F$2057,2,FALSE)</f>
        <v>85.5</v>
      </c>
    </row>
    <row r="1882" spans="1:14" x14ac:dyDescent="0.3">
      <c r="A1882" s="1">
        <v>1881</v>
      </c>
      <c r="B1882" s="1">
        <v>74</v>
      </c>
      <c r="C1882" s="1" t="s">
        <v>675</v>
      </c>
      <c r="E1882" s="1">
        <v>7406</v>
      </c>
      <c r="F1882" s="1" t="s">
        <v>951</v>
      </c>
      <c r="G1882" s="1" t="s">
        <v>1284</v>
      </c>
      <c r="H1882" s="1">
        <v>2021</v>
      </c>
      <c r="I1882" s="1">
        <v>66</v>
      </c>
      <c r="J1882" s="1">
        <v>6</v>
      </c>
      <c r="K1882" t="str">
        <f t="shared" si="58"/>
        <v>Kabupaten Bombana</v>
      </c>
      <c r="L1882" t="str">
        <f t="shared" si="59"/>
        <v>Kabupaten Bombana-2021</v>
      </c>
      <c r="M1882" s="1">
        <v>83.114636506289997</v>
      </c>
      <c r="N1882" t="str">
        <f>VLOOKUP(L1882,PPH!$E$2:$F$2057,2,FALSE)</f>
        <v>73.7</v>
      </c>
    </row>
    <row r="1883" spans="1:14" x14ac:dyDescent="0.3">
      <c r="A1883" s="1">
        <v>1882</v>
      </c>
      <c r="B1883" s="1">
        <v>74</v>
      </c>
      <c r="C1883" s="1" t="s">
        <v>675</v>
      </c>
      <c r="E1883" s="1">
        <v>7407</v>
      </c>
      <c r="F1883" s="1" t="s">
        <v>951</v>
      </c>
      <c r="G1883" s="1" t="s">
        <v>1285</v>
      </c>
      <c r="H1883" s="1">
        <v>2021</v>
      </c>
      <c r="I1883" s="1">
        <v>315</v>
      </c>
      <c r="J1883" s="1">
        <v>4</v>
      </c>
      <c r="K1883" t="str">
        <f t="shared" si="58"/>
        <v>Kabupaten Wakatobi</v>
      </c>
      <c r="L1883" t="str">
        <f t="shared" si="59"/>
        <v>Kabupaten Wakatobi-2021</v>
      </c>
      <c r="M1883" s="1">
        <v>67.271643057725001</v>
      </c>
      <c r="N1883" t="str">
        <f>VLOOKUP(L1883,PPH!$E$2:$F$2057,2,FALSE)</f>
        <v>71.8</v>
      </c>
    </row>
    <row r="1884" spans="1:14" x14ac:dyDescent="0.3">
      <c r="A1884" s="1">
        <v>1883</v>
      </c>
      <c r="B1884" s="1">
        <v>74</v>
      </c>
      <c r="C1884" s="1" t="s">
        <v>675</v>
      </c>
      <c r="E1884" s="1">
        <v>7408</v>
      </c>
      <c r="F1884" s="1" t="s">
        <v>951</v>
      </c>
      <c r="G1884" s="1" t="s">
        <v>1286</v>
      </c>
      <c r="H1884" s="1">
        <v>2021</v>
      </c>
      <c r="I1884" s="1">
        <v>178</v>
      </c>
      <c r="J1884" s="1">
        <v>6</v>
      </c>
      <c r="K1884" t="str">
        <f t="shared" si="58"/>
        <v>Kabupaten Kolaka Utara</v>
      </c>
      <c r="L1884" t="str">
        <f t="shared" si="59"/>
        <v>Kabupaten Kolaka Utara-2021</v>
      </c>
      <c r="M1884" s="1">
        <v>77.776211452894003</v>
      </c>
      <c r="N1884" t="str">
        <f>VLOOKUP(L1884,PPH!$E$2:$F$2057,2,FALSE)</f>
        <v>83.5</v>
      </c>
    </row>
    <row r="1885" spans="1:14" x14ac:dyDescent="0.3">
      <c r="A1885" s="1">
        <v>1884</v>
      </c>
      <c r="B1885" s="1">
        <v>74</v>
      </c>
      <c r="C1885" s="1" t="s">
        <v>675</v>
      </c>
      <c r="E1885" s="1">
        <v>7410</v>
      </c>
      <c r="F1885" s="1" t="s">
        <v>951</v>
      </c>
      <c r="G1885" s="1" t="s">
        <v>1287</v>
      </c>
      <c r="H1885" s="1">
        <v>2021</v>
      </c>
      <c r="I1885" s="1">
        <v>224</v>
      </c>
      <c r="J1885" s="1">
        <v>5</v>
      </c>
      <c r="K1885" t="str">
        <f t="shared" si="58"/>
        <v>Kabupaten Buton Utara</v>
      </c>
      <c r="L1885" t="str">
        <f t="shared" si="59"/>
        <v>Kabupaten Buton Utara-2021</v>
      </c>
      <c r="M1885" s="1">
        <v>75.350930306180004</v>
      </c>
      <c r="N1885" t="str">
        <f>VLOOKUP(L1885,PPH!$E$2:$F$2057,2,FALSE)</f>
        <v>68.9</v>
      </c>
    </row>
    <row r="1886" spans="1:14" x14ac:dyDescent="0.3">
      <c r="A1886" s="1">
        <v>1885</v>
      </c>
      <c r="B1886" s="1">
        <v>74</v>
      </c>
      <c r="C1886" s="1" t="s">
        <v>675</v>
      </c>
      <c r="E1886" s="1">
        <v>7409</v>
      </c>
      <c r="F1886" s="1" t="s">
        <v>951</v>
      </c>
      <c r="G1886" s="1" t="s">
        <v>1288</v>
      </c>
      <c r="H1886" s="1">
        <v>2021</v>
      </c>
      <c r="I1886" s="1">
        <v>246</v>
      </c>
      <c r="J1886" s="1">
        <v>5</v>
      </c>
      <c r="K1886" t="str">
        <f t="shared" si="58"/>
        <v>Kabupaten Konawe Utara</v>
      </c>
      <c r="L1886" t="str">
        <f t="shared" si="59"/>
        <v>Kabupaten Konawe Utara-2021</v>
      </c>
      <c r="M1886" s="1">
        <v>73.873099802772003</v>
      </c>
      <c r="N1886" t="str">
        <f>VLOOKUP(L1886,PPH!$E$2:$F$2057,2,FALSE)</f>
        <v>78.9</v>
      </c>
    </row>
    <row r="1887" spans="1:14" x14ac:dyDescent="0.3">
      <c r="A1887" s="1">
        <v>1886</v>
      </c>
      <c r="B1887" s="1">
        <v>74</v>
      </c>
      <c r="C1887" s="1" t="s">
        <v>675</v>
      </c>
      <c r="E1887" s="1">
        <v>7411</v>
      </c>
      <c r="F1887" s="1" t="s">
        <v>951</v>
      </c>
      <c r="G1887" s="1" t="s">
        <v>1289</v>
      </c>
      <c r="H1887" s="1">
        <v>2021</v>
      </c>
      <c r="I1887" s="1">
        <v>95</v>
      </c>
      <c r="J1887" s="1">
        <v>6</v>
      </c>
      <c r="K1887" t="str">
        <f t="shared" si="58"/>
        <v>Kabupaten Kolaka Timur</v>
      </c>
      <c r="L1887" t="str">
        <f t="shared" si="59"/>
        <v>Kabupaten Kolaka Timur-2021</v>
      </c>
      <c r="M1887" s="1">
        <v>81.680879614500995</v>
      </c>
      <c r="N1887" t="str">
        <f>VLOOKUP(L1887,PPH!$E$2:$F$2057,2,FALSE)</f>
        <v>84.1</v>
      </c>
    </row>
    <row r="1888" spans="1:14" x14ac:dyDescent="0.3">
      <c r="A1888" s="1">
        <v>1887</v>
      </c>
      <c r="B1888" s="1">
        <v>74</v>
      </c>
      <c r="C1888" s="1" t="s">
        <v>675</v>
      </c>
      <c r="E1888" s="1">
        <v>7412</v>
      </c>
      <c r="F1888" s="1" t="s">
        <v>951</v>
      </c>
      <c r="G1888" s="1" t="s">
        <v>1290</v>
      </c>
      <c r="H1888" s="1">
        <v>2021</v>
      </c>
      <c r="I1888" s="1">
        <v>285</v>
      </c>
      <c r="J1888" s="1">
        <v>5</v>
      </c>
      <c r="K1888" t="str">
        <f t="shared" si="58"/>
        <v>Kabupaten Konawe Kepulauan</v>
      </c>
      <c r="L1888" t="str">
        <f t="shared" si="59"/>
        <v>Kabupaten Konawe Kepulauan-2021</v>
      </c>
      <c r="M1888" s="1">
        <v>70.883660825438</v>
      </c>
      <c r="N1888" t="str">
        <f>VLOOKUP(L1888,PPH!$E$2:$F$2057,2,FALSE)</f>
        <v>50.6</v>
      </c>
    </row>
    <row r="1889" spans="1:14" x14ac:dyDescent="0.3">
      <c r="A1889" s="1">
        <v>1888</v>
      </c>
      <c r="B1889" s="1">
        <v>74</v>
      </c>
      <c r="C1889" s="1" t="s">
        <v>675</v>
      </c>
      <c r="E1889" s="1">
        <v>7413</v>
      </c>
      <c r="F1889" s="1" t="s">
        <v>951</v>
      </c>
      <c r="G1889" s="1" t="s">
        <v>1291</v>
      </c>
      <c r="H1889" s="1">
        <v>2021</v>
      </c>
      <c r="I1889" s="1">
        <v>217</v>
      </c>
      <c r="J1889" s="1">
        <v>6</v>
      </c>
      <c r="K1889" t="str">
        <f t="shared" si="58"/>
        <v>Kabupaten Muna Barat</v>
      </c>
      <c r="L1889" t="str">
        <f t="shared" si="59"/>
        <v>Kabupaten Muna Barat-2021</v>
      </c>
      <c r="M1889" s="1">
        <v>75.905891715514002</v>
      </c>
      <c r="N1889" t="str">
        <f>VLOOKUP(L1889,PPH!$E$2:$F$2057,2,FALSE)</f>
        <v>72.1</v>
      </c>
    </row>
    <row r="1890" spans="1:14" x14ac:dyDescent="0.3">
      <c r="A1890" s="1">
        <v>1889</v>
      </c>
      <c r="B1890" s="1">
        <v>74</v>
      </c>
      <c r="C1890" s="1" t="s">
        <v>675</v>
      </c>
      <c r="E1890" s="1">
        <v>7414</v>
      </c>
      <c r="F1890" s="1" t="s">
        <v>951</v>
      </c>
      <c r="G1890" s="1" t="s">
        <v>1292</v>
      </c>
      <c r="H1890" s="1">
        <v>2021</v>
      </c>
      <c r="I1890" s="1">
        <v>247</v>
      </c>
      <c r="J1890" s="1">
        <v>5</v>
      </c>
      <c r="K1890" t="str">
        <f t="shared" si="58"/>
        <v>Kabupaten Buton Tengah</v>
      </c>
      <c r="L1890" t="str">
        <f t="shared" si="59"/>
        <v>Kabupaten Buton Tengah-2021</v>
      </c>
      <c r="M1890" s="1">
        <v>73.827069150447997</v>
      </c>
      <c r="N1890" t="str">
        <f>VLOOKUP(L1890,PPH!$E$2:$F$2057,2,FALSE)</f>
        <v>70.7</v>
      </c>
    </row>
    <row r="1891" spans="1:14" x14ac:dyDescent="0.3">
      <c r="A1891" s="1">
        <v>1890</v>
      </c>
      <c r="B1891" s="1">
        <v>74</v>
      </c>
      <c r="C1891" s="1" t="s">
        <v>675</v>
      </c>
      <c r="E1891" s="1">
        <v>7415</v>
      </c>
      <c r="F1891" s="1" t="s">
        <v>951</v>
      </c>
      <c r="G1891" s="1" t="s">
        <v>1293</v>
      </c>
      <c r="H1891" s="1">
        <v>2021</v>
      </c>
      <c r="I1891" s="1">
        <v>291</v>
      </c>
      <c r="J1891" s="1">
        <v>5</v>
      </c>
      <c r="K1891" t="str">
        <f t="shared" si="58"/>
        <v>Kabupaten Buton Selatan</v>
      </c>
      <c r="L1891" t="str">
        <f t="shared" si="59"/>
        <v>Kabupaten Buton Selatan-2021</v>
      </c>
      <c r="M1891" s="1">
        <v>70.337673040962997</v>
      </c>
      <c r="N1891" t="str">
        <f>VLOOKUP(L1891,PPH!$E$2:$F$2057,2,FALSE)</f>
        <v>63.2</v>
      </c>
    </row>
    <row r="1892" spans="1:14" x14ac:dyDescent="0.3">
      <c r="A1892" s="1">
        <v>1891</v>
      </c>
      <c r="B1892" s="1">
        <v>75</v>
      </c>
      <c r="C1892" s="1" t="s">
        <v>697</v>
      </c>
      <c r="E1892" s="1">
        <v>7502</v>
      </c>
      <c r="F1892" s="1" t="s">
        <v>951</v>
      </c>
      <c r="G1892" s="1" t="s">
        <v>1294</v>
      </c>
      <c r="H1892" s="1">
        <v>2021</v>
      </c>
      <c r="I1892" s="1">
        <v>128</v>
      </c>
      <c r="J1892" s="1">
        <v>6</v>
      </c>
      <c r="K1892" t="str">
        <f t="shared" si="58"/>
        <v>Kabupaten Boalemo</v>
      </c>
      <c r="L1892" t="str">
        <f t="shared" si="59"/>
        <v>Kabupaten Boalemo-2021</v>
      </c>
      <c r="M1892" s="1">
        <v>80.210596953899994</v>
      </c>
      <c r="N1892" t="str">
        <f>VLOOKUP(L1892,PPH!$E$2:$F$2057,2,FALSE)</f>
        <v>74.6</v>
      </c>
    </row>
    <row r="1893" spans="1:14" x14ac:dyDescent="0.3">
      <c r="A1893" s="1">
        <v>1892</v>
      </c>
      <c r="B1893" s="1">
        <v>75</v>
      </c>
      <c r="C1893" s="1" t="s">
        <v>697</v>
      </c>
      <c r="E1893" s="1">
        <v>7501</v>
      </c>
      <c r="F1893" s="1" t="s">
        <v>951</v>
      </c>
      <c r="G1893" s="1" t="s">
        <v>697</v>
      </c>
      <c r="H1893" s="1">
        <v>2021</v>
      </c>
      <c r="I1893" s="1">
        <v>152</v>
      </c>
      <c r="J1893" s="1">
        <v>6</v>
      </c>
      <c r="K1893" t="str">
        <f t="shared" si="58"/>
        <v>Kabupaten Gorontalo</v>
      </c>
      <c r="L1893" t="str">
        <f t="shared" si="59"/>
        <v>Kabupaten Gorontalo-2021</v>
      </c>
      <c r="M1893" s="1">
        <v>79.2487005272</v>
      </c>
      <c r="N1893" t="str">
        <f>VLOOKUP(L1893,PPH!$E$2:$F$2057,2,FALSE)</f>
        <v>78.5</v>
      </c>
    </row>
    <row r="1894" spans="1:14" x14ac:dyDescent="0.3">
      <c r="A1894" s="1">
        <v>1893</v>
      </c>
      <c r="B1894" s="1">
        <v>75</v>
      </c>
      <c r="C1894" s="1" t="s">
        <v>697</v>
      </c>
      <c r="E1894" s="1">
        <v>7504</v>
      </c>
      <c r="F1894" s="1" t="s">
        <v>951</v>
      </c>
      <c r="G1894" s="1" t="s">
        <v>1295</v>
      </c>
      <c r="H1894" s="1">
        <v>2021</v>
      </c>
      <c r="I1894" s="1">
        <v>121</v>
      </c>
      <c r="J1894" s="1">
        <v>6</v>
      </c>
      <c r="K1894" t="str">
        <f t="shared" si="58"/>
        <v>Kabupaten Pohuwato</v>
      </c>
      <c r="L1894" t="str">
        <f t="shared" si="59"/>
        <v>Kabupaten Pohuwato-2021</v>
      </c>
      <c r="M1894" s="1">
        <v>80.522909018868006</v>
      </c>
      <c r="N1894" t="str">
        <f>VLOOKUP(L1894,PPH!$E$2:$F$2057,2,FALSE)</f>
        <v>70.1</v>
      </c>
    </row>
    <row r="1895" spans="1:14" x14ac:dyDescent="0.3">
      <c r="A1895" s="1">
        <v>1894</v>
      </c>
      <c r="B1895" s="1">
        <v>75</v>
      </c>
      <c r="C1895" s="1" t="s">
        <v>697</v>
      </c>
      <c r="E1895" s="1">
        <v>7503</v>
      </c>
      <c r="F1895" s="1" t="s">
        <v>951</v>
      </c>
      <c r="G1895" s="1" t="s">
        <v>1296</v>
      </c>
      <c r="H1895" s="1">
        <v>2021</v>
      </c>
      <c r="I1895" s="1">
        <v>96</v>
      </c>
      <c r="J1895" s="1">
        <v>6</v>
      </c>
      <c r="K1895" t="str">
        <f t="shared" si="58"/>
        <v>Kabupaten Bone Bolango</v>
      </c>
      <c r="L1895" t="str">
        <f t="shared" si="59"/>
        <v>Kabupaten Bone Bolango-2021</v>
      </c>
      <c r="M1895" s="1">
        <v>81.619705941747</v>
      </c>
      <c r="N1895" t="str">
        <f>VLOOKUP(L1895,PPH!$E$2:$F$2057,2,FALSE)</f>
        <v>72.1</v>
      </c>
    </row>
    <row r="1896" spans="1:14" x14ac:dyDescent="0.3">
      <c r="A1896" s="1">
        <v>1895</v>
      </c>
      <c r="B1896" s="1">
        <v>75</v>
      </c>
      <c r="C1896" s="1" t="s">
        <v>697</v>
      </c>
      <c r="E1896" s="1">
        <v>7505</v>
      </c>
      <c r="F1896" s="1" t="s">
        <v>951</v>
      </c>
      <c r="G1896" s="1" t="s">
        <v>1297</v>
      </c>
      <c r="H1896" s="1">
        <v>2021</v>
      </c>
      <c r="I1896" s="1">
        <v>141</v>
      </c>
      <c r="J1896" s="1">
        <v>6</v>
      </c>
      <c r="K1896" t="str">
        <f t="shared" si="58"/>
        <v>Kabupaten Gorontalo Utara</v>
      </c>
      <c r="L1896" t="str">
        <f t="shared" si="59"/>
        <v>Kabupaten Gorontalo Utara-2021</v>
      </c>
      <c r="M1896" s="1">
        <v>79.758043303413999</v>
      </c>
      <c r="N1896" t="str">
        <f>VLOOKUP(L1896,PPH!$E$2:$F$2057,2,FALSE)</f>
        <v>70.9</v>
      </c>
    </row>
    <row r="1897" spans="1:14" x14ac:dyDescent="0.3">
      <c r="A1897" s="1">
        <v>1896</v>
      </c>
      <c r="B1897" s="1">
        <v>76</v>
      </c>
      <c r="C1897" s="1" t="s">
        <v>707</v>
      </c>
      <c r="E1897" s="1">
        <v>7605</v>
      </c>
      <c r="F1897" s="1" t="s">
        <v>951</v>
      </c>
      <c r="G1897" s="1" t="s">
        <v>1298</v>
      </c>
      <c r="H1897" s="1">
        <v>2021</v>
      </c>
      <c r="I1897" s="1">
        <v>305</v>
      </c>
      <c r="J1897" s="1">
        <v>5</v>
      </c>
      <c r="K1897" t="str">
        <f t="shared" si="58"/>
        <v>Kabupaten Majene</v>
      </c>
      <c r="L1897" t="str">
        <f t="shared" si="59"/>
        <v>Kabupaten Majene-2021</v>
      </c>
      <c r="M1897" s="1">
        <v>68.627592670393994</v>
      </c>
      <c r="N1897" t="str">
        <f>VLOOKUP(L1897,PPH!$E$2:$F$2057,2,FALSE)</f>
        <v>68.0</v>
      </c>
    </row>
    <row r="1898" spans="1:14" x14ac:dyDescent="0.3">
      <c r="A1898" s="1">
        <v>1897</v>
      </c>
      <c r="B1898" s="1">
        <v>76</v>
      </c>
      <c r="C1898" s="1" t="s">
        <v>707</v>
      </c>
      <c r="E1898" s="1">
        <v>7604</v>
      </c>
      <c r="F1898" s="1" t="s">
        <v>951</v>
      </c>
      <c r="G1898" s="1" t="s">
        <v>1299</v>
      </c>
      <c r="H1898" s="1">
        <v>2021</v>
      </c>
      <c r="I1898" s="1">
        <v>250</v>
      </c>
      <c r="J1898" s="1">
        <v>5</v>
      </c>
      <c r="K1898" t="str">
        <f t="shared" si="58"/>
        <v>Kabupaten Polewali Mandar</v>
      </c>
      <c r="L1898" t="str">
        <f t="shared" si="59"/>
        <v>Kabupaten Polewali Mandar-2021</v>
      </c>
      <c r="M1898" s="1">
        <v>73.567055600974001</v>
      </c>
      <c r="N1898" t="str">
        <f>VLOOKUP(L1898,PPH!$E$2:$F$2057,2,FALSE)</f>
        <v>76.0</v>
      </c>
    </row>
    <row r="1899" spans="1:14" x14ac:dyDescent="0.3">
      <c r="A1899" s="1">
        <v>1898</v>
      </c>
      <c r="B1899" s="1">
        <v>76</v>
      </c>
      <c r="C1899" s="1" t="s">
        <v>707</v>
      </c>
      <c r="E1899" s="1">
        <v>7603</v>
      </c>
      <c r="F1899" s="1" t="s">
        <v>951</v>
      </c>
      <c r="G1899" s="1" t="s">
        <v>1300</v>
      </c>
      <c r="H1899" s="1">
        <v>2021</v>
      </c>
      <c r="I1899" s="1">
        <v>297</v>
      </c>
      <c r="J1899" s="1">
        <v>5</v>
      </c>
      <c r="K1899" t="str">
        <f t="shared" si="58"/>
        <v>Kabupaten Mamasa</v>
      </c>
      <c r="L1899" t="str">
        <f t="shared" si="59"/>
        <v>Kabupaten Mamasa-2021</v>
      </c>
      <c r="M1899" s="1">
        <v>69.683879170981996</v>
      </c>
      <c r="N1899" t="str">
        <f>VLOOKUP(L1899,PPH!$E$2:$F$2057,2,FALSE)</f>
        <v>74.7</v>
      </c>
    </row>
    <row r="1900" spans="1:14" x14ac:dyDescent="0.3">
      <c r="A1900" s="1">
        <v>1899</v>
      </c>
      <c r="B1900" s="1">
        <v>76</v>
      </c>
      <c r="C1900" s="1" t="s">
        <v>707</v>
      </c>
      <c r="E1900" s="1">
        <v>7602</v>
      </c>
      <c r="F1900" s="1" t="s">
        <v>951</v>
      </c>
      <c r="G1900" s="1" t="s">
        <v>1301</v>
      </c>
      <c r="H1900" s="1">
        <v>2021</v>
      </c>
      <c r="I1900" s="1">
        <v>110</v>
      </c>
      <c r="J1900" s="1">
        <v>6</v>
      </c>
      <c r="K1900" t="str">
        <f t="shared" si="58"/>
        <v>Kabupaten Mamuju</v>
      </c>
      <c r="L1900" t="str">
        <f t="shared" si="59"/>
        <v>Kabupaten Mamuju-2021</v>
      </c>
      <c r="M1900" s="1">
        <v>80.892546448207</v>
      </c>
      <c r="N1900" t="str">
        <f>VLOOKUP(L1900,PPH!$E$2:$F$2057,2,FALSE)</f>
        <v>67.9</v>
      </c>
    </row>
    <row r="1901" spans="1:14" x14ac:dyDescent="0.3">
      <c r="A1901" s="1">
        <v>1900</v>
      </c>
      <c r="B1901" s="1">
        <v>76</v>
      </c>
      <c r="C1901" s="1" t="s">
        <v>707</v>
      </c>
      <c r="E1901" s="1">
        <v>7601</v>
      </c>
      <c r="F1901" s="1" t="s">
        <v>951</v>
      </c>
      <c r="G1901" s="1" t="s">
        <v>1302</v>
      </c>
      <c r="H1901" s="1">
        <v>2021</v>
      </c>
      <c r="I1901" s="1">
        <v>177</v>
      </c>
      <c r="J1901" s="1">
        <v>6</v>
      </c>
      <c r="K1901" t="str">
        <f t="shared" si="58"/>
        <v>Kabupaten Mamuju Utara</v>
      </c>
      <c r="L1901" t="str">
        <f t="shared" si="59"/>
        <v>Kabupaten Mamuju Utara-2021</v>
      </c>
      <c r="M1901" s="1">
        <v>77.834606706919999</v>
      </c>
      <c r="N1901" t="str">
        <f>VLOOKUP(L1901,PPH!$E$2:$F$2057,2,FALSE)</f>
        <v>81.5</v>
      </c>
    </row>
    <row r="1902" spans="1:14" x14ac:dyDescent="0.3">
      <c r="A1902" s="1">
        <v>1901</v>
      </c>
      <c r="B1902" s="1">
        <v>76</v>
      </c>
      <c r="C1902" s="1" t="s">
        <v>707</v>
      </c>
      <c r="E1902" s="1">
        <v>7606</v>
      </c>
      <c r="F1902" s="1" t="s">
        <v>951</v>
      </c>
      <c r="G1902" s="1" t="s">
        <v>1303</v>
      </c>
      <c r="H1902" s="1">
        <v>2021</v>
      </c>
      <c r="I1902" s="1">
        <v>81</v>
      </c>
      <c r="J1902" s="1">
        <v>6</v>
      </c>
      <c r="K1902" t="str">
        <f t="shared" si="58"/>
        <v>Kabupaten Mamuju Tengah</v>
      </c>
      <c r="L1902" t="str">
        <f t="shared" si="59"/>
        <v>Kabupaten Mamuju Tengah-2021</v>
      </c>
      <c r="M1902" s="1">
        <v>82.337405876225006</v>
      </c>
      <c r="N1902" t="str">
        <f>VLOOKUP(L1902,PPH!$E$2:$F$2057,2,FALSE)</f>
        <v>82.2</v>
      </c>
    </row>
    <row r="1903" spans="1:14" x14ac:dyDescent="0.3">
      <c r="A1903" s="1">
        <v>1902</v>
      </c>
      <c r="B1903" s="1">
        <v>81</v>
      </c>
      <c r="C1903" s="1" t="s">
        <v>716</v>
      </c>
      <c r="E1903" s="1">
        <v>8103</v>
      </c>
      <c r="F1903" s="1" t="s">
        <v>951</v>
      </c>
      <c r="G1903" s="1" t="s">
        <v>1304</v>
      </c>
      <c r="H1903" s="1">
        <v>2021</v>
      </c>
      <c r="I1903" s="1">
        <v>384</v>
      </c>
      <c r="J1903" s="1">
        <v>2</v>
      </c>
      <c r="K1903" t="str">
        <f t="shared" si="58"/>
        <v>Kabupaten Kepulauan Tanimbar</v>
      </c>
      <c r="L1903" t="str">
        <f t="shared" si="59"/>
        <v>Kabupaten Kepulauan Tanimbar-2021</v>
      </c>
      <c r="M1903" s="1">
        <v>45.364450868387998</v>
      </c>
      <c r="N1903" t="str">
        <f>VLOOKUP(L1903,PPH!$E$2:$F$2057,2,FALSE)</f>
        <v>59.3</v>
      </c>
    </row>
    <row r="1904" spans="1:14" x14ac:dyDescent="0.3">
      <c r="A1904" s="1">
        <v>1903</v>
      </c>
      <c r="B1904" s="1">
        <v>81</v>
      </c>
      <c r="C1904" s="1" t="s">
        <v>716</v>
      </c>
      <c r="E1904" s="1">
        <v>8102</v>
      </c>
      <c r="F1904" s="1" t="s">
        <v>951</v>
      </c>
      <c r="G1904" s="1" t="s">
        <v>1305</v>
      </c>
      <c r="H1904" s="1">
        <v>2021</v>
      </c>
      <c r="I1904" s="1">
        <v>380</v>
      </c>
      <c r="J1904" s="1">
        <v>2</v>
      </c>
      <c r="K1904" t="str">
        <f t="shared" si="58"/>
        <v>Kabupaten Maluku Tenggara</v>
      </c>
      <c r="L1904" t="str">
        <f t="shared" si="59"/>
        <v>Kabupaten Maluku Tenggara-2021</v>
      </c>
      <c r="M1904" s="1">
        <v>49.028619578334002</v>
      </c>
      <c r="N1904" t="str">
        <f>VLOOKUP(L1904,PPH!$E$2:$F$2057,2,FALSE)</f>
        <v>69.3</v>
      </c>
    </row>
    <row r="1905" spans="1:14" x14ac:dyDescent="0.3">
      <c r="A1905" s="1">
        <v>1904</v>
      </c>
      <c r="B1905" s="1">
        <v>81</v>
      </c>
      <c r="C1905" s="1" t="s">
        <v>716</v>
      </c>
      <c r="E1905" s="1">
        <v>8101</v>
      </c>
      <c r="F1905" s="1" t="s">
        <v>951</v>
      </c>
      <c r="G1905" s="1" t="s">
        <v>1306</v>
      </c>
      <c r="H1905" s="1">
        <v>2021</v>
      </c>
      <c r="I1905" s="1">
        <v>277</v>
      </c>
      <c r="J1905" s="1">
        <v>5</v>
      </c>
      <c r="K1905" t="str">
        <f t="shared" si="58"/>
        <v>Kabupaten Maluku Tengah</v>
      </c>
      <c r="L1905" t="str">
        <f t="shared" si="59"/>
        <v>Kabupaten Maluku Tengah-2021</v>
      </c>
      <c r="M1905" s="1">
        <v>71.739912490438002</v>
      </c>
      <c r="N1905" t="str">
        <f>VLOOKUP(L1905,PPH!$E$2:$F$2057,2,FALSE)</f>
        <v>71.0</v>
      </c>
    </row>
    <row r="1906" spans="1:14" x14ac:dyDescent="0.3">
      <c r="A1906" s="1">
        <v>1905</v>
      </c>
      <c r="B1906" s="1">
        <v>81</v>
      </c>
      <c r="C1906" s="1" t="s">
        <v>716</v>
      </c>
      <c r="E1906" s="1">
        <v>8104</v>
      </c>
      <c r="F1906" s="1" t="s">
        <v>951</v>
      </c>
      <c r="G1906" s="1" t="s">
        <v>1307</v>
      </c>
      <c r="H1906" s="1">
        <v>2021</v>
      </c>
      <c r="I1906" s="1">
        <v>191</v>
      </c>
      <c r="J1906" s="1">
        <v>6</v>
      </c>
      <c r="K1906" t="str">
        <f t="shared" si="58"/>
        <v>Kabupaten Buru</v>
      </c>
      <c r="L1906" t="str">
        <f t="shared" si="59"/>
        <v>Kabupaten Buru-2021</v>
      </c>
      <c r="M1906" s="1">
        <v>77.233158410553997</v>
      </c>
      <c r="N1906" t="str">
        <f>VLOOKUP(L1906,PPH!$E$2:$F$2057,2,FALSE)</f>
        <v>69.4</v>
      </c>
    </row>
    <row r="1907" spans="1:14" x14ac:dyDescent="0.3">
      <c r="A1907" s="1">
        <v>1906</v>
      </c>
      <c r="B1907" s="1">
        <v>81</v>
      </c>
      <c r="C1907" s="1" t="s">
        <v>716</v>
      </c>
      <c r="E1907" s="1">
        <v>8107</v>
      </c>
      <c r="F1907" s="1" t="s">
        <v>951</v>
      </c>
      <c r="G1907" s="1" t="s">
        <v>1308</v>
      </c>
      <c r="H1907" s="1">
        <v>2021</v>
      </c>
      <c r="I1907" s="1">
        <v>390</v>
      </c>
      <c r="J1907" s="1">
        <v>1</v>
      </c>
      <c r="K1907" t="str">
        <f t="shared" si="58"/>
        <v>Kabupaten Kepulauan Aru</v>
      </c>
      <c r="L1907" t="str">
        <f t="shared" si="59"/>
        <v>Kabupaten Kepulauan Aru-2021</v>
      </c>
      <c r="M1907" s="1">
        <v>40.760307587478003</v>
      </c>
      <c r="N1907" t="str">
        <f>VLOOKUP(L1907,PPH!$E$2:$F$2057,2,FALSE)</f>
        <v>64.1</v>
      </c>
    </row>
    <row r="1908" spans="1:14" x14ac:dyDescent="0.3">
      <c r="A1908" s="1">
        <v>1907</v>
      </c>
      <c r="B1908" s="1">
        <v>81</v>
      </c>
      <c r="C1908" s="1" t="s">
        <v>716</v>
      </c>
      <c r="E1908" s="1">
        <v>8106</v>
      </c>
      <c r="F1908" s="1" t="s">
        <v>951</v>
      </c>
      <c r="G1908" s="1" t="s">
        <v>1309</v>
      </c>
      <c r="H1908" s="1">
        <v>2021</v>
      </c>
      <c r="I1908" s="1">
        <v>356</v>
      </c>
      <c r="J1908" s="1">
        <v>3</v>
      </c>
      <c r="K1908" t="str">
        <f t="shared" si="58"/>
        <v>Kabupaten Seram Bagian Barat</v>
      </c>
      <c r="L1908" t="str">
        <f t="shared" si="59"/>
        <v>Kabupaten Seram Bagian Barat-2021</v>
      </c>
      <c r="M1908" s="1">
        <v>57.136599855988003</v>
      </c>
      <c r="N1908" t="str">
        <f>VLOOKUP(L1908,PPH!$E$2:$F$2057,2,FALSE)</f>
        <v>67.8</v>
      </c>
    </row>
    <row r="1909" spans="1:14" x14ac:dyDescent="0.3">
      <c r="A1909" s="1">
        <v>1908</v>
      </c>
      <c r="B1909" s="1">
        <v>81</v>
      </c>
      <c r="C1909" s="1" t="s">
        <v>716</v>
      </c>
      <c r="E1909" s="1">
        <v>8105</v>
      </c>
      <c r="F1909" s="1" t="s">
        <v>951</v>
      </c>
      <c r="G1909" s="1" t="s">
        <v>1310</v>
      </c>
      <c r="H1909" s="1">
        <v>2021</v>
      </c>
      <c r="I1909" s="1">
        <v>354</v>
      </c>
      <c r="J1909" s="1">
        <v>3</v>
      </c>
      <c r="K1909" t="str">
        <f t="shared" si="58"/>
        <v>Kabupaten Seram Bagian Timur</v>
      </c>
      <c r="L1909" t="str">
        <f t="shared" si="59"/>
        <v>Kabupaten Seram Bagian Timur-2021</v>
      </c>
      <c r="M1909" s="1">
        <v>57.687347760446997</v>
      </c>
      <c r="N1909" t="str">
        <f>VLOOKUP(L1909,PPH!$E$2:$F$2057,2,FALSE)</f>
        <v>66.6</v>
      </c>
    </row>
    <row r="1910" spans="1:14" x14ac:dyDescent="0.3">
      <c r="A1910" s="1">
        <v>1909</v>
      </c>
      <c r="B1910" s="1">
        <v>81</v>
      </c>
      <c r="C1910" s="1" t="s">
        <v>716</v>
      </c>
      <c r="E1910" s="1">
        <v>8108</v>
      </c>
      <c r="F1910" s="1" t="s">
        <v>951</v>
      </c>
      <c r="G1910" s="1" t="s">
        <v>1311</v>
      </c>
      <c r="H1910" s="1">
        <v>2021</v>
      </c>
      <c r="I1910" s="1">
        <v>311</v>
      </c>
      <c r="J1910" s="1">
        <v>4</v>
      </c>
      <c r="K1910" t="str">
        <f t="shared" si="58"/>
        <v>Kabupaten Maluku Barat Daya</v>
      </c>
      <c r="L1910" t="str">
        <f t="shared" si="59"/>
        <v>Kabupaten Maluku Barat Daya-2021</v>
      </c>
      <c r="M1910" s="1">
        <v>67.532100761834997</v>
      </c>
      <c r="N1910" t="str">
        <f>VLOOKUP(L1910,PPH!$E$2:$F$2057,2,FALSE)</f>
        <v>68.3</v>
      </c>
    </row>
    <row r="1911" spans="1:14" x14ac:dyDescent="0.3">
      <c r="A1911" s="1">
        <v>1910</v>
      </c>
      <c r="B1911" s="1">
        <v>81</v>
      </c>
      <c r="C1911" s="1" t="s">
        <v>716</v>
      </c>
      <c r="E1911" s="1">
        <v>8109</v>
      </c>
      <c r="F1911" s="1" t="s">
        <v>951</v>
      </c>
      <c r="G1911" s="1" t="s">
        <v>1312</v>
      </c>
      <c r="H1911" s="1">
        <v>2021</v>
      </c>
      <c r="I1911" s="1">
        <v>359</v>
      </c>
      <c r="J1911" s="1">
        <v>3</v>
      </c>
      <c r="K1911" t="str">
        <f t="shared" si="58"/>
        <v>Kabupaten Buru Selatan</v>
      </c>
      <c r="L1911" t="str">
        <f t="shared" si="59"/>
        <v>Kabupaten Buru Selatan-2021</v>
      </c>
      <c r="M1911" s="1">
        <v>55.674530287595999</v>
      </c>
      <c r="N1911" t="str">
        <f>VLOOKUP(L1911,PPH!$E$2:$F$2057,2,FALSE)</f>
        <v>67.1</v>
      </c>
    </row>
    <row r="1912" spans="1:14" x14ac:dyDescent="0.3">
      <c r="A1912" s="1">
        <v>1911</v>
      </c>
      <c r="B1912" s="1">
        <v>82</v>
      </c>
      <c r="C1912" s="1" t="s">
        <v>736</v>
      </c>
      <c r="E1912" s="1">
        <v>8201</v>
      </c>
      <c r="F1912" s="1" t="s">
        <v>951</v>
      </c>
      <c r="G1912" s="1" t="s">
        <v>1313</v>
      </c>
      <c r="H1912" s="1">
        <v>2021</v>
      </c>
      <c r="I1912" s="1">
        <v>369</v>
      </c>
      <c r="J1912" s="1">
        <v>3</v>
      </c>
      <c r="K1912" t="str">
        <f t="shared" si="58"/>
        <v>Kabupaten Halmahera Barat</v>
      </c>
      <c r="L1912" t="str">
        <f t="shared" si="59"/>
        <v>Kabupaten Halmahera Barat-2021</v>
      </c>
      <c r="M1912" s="1">
        <v>52.056155674869999</v>
      </c>
      <c r="N1912" t="str">
        <f>VLOOKUP(L1912,PPH!$E$2:$F$2057,2,FALSE)</f>
        <v>74.3</v>
      </c>
    </row>
    <row r="1913" spans="1:14" x14ac:dyDescent="0.3">
      <c r="A1913" s="1">
        <v>1912</v>
      </c>
      <c r="B1913" s="1">
        <v>82</v>
      </c>
      <c r="C1913" s="1" t="s">
        <v>736</v>
      </c>
      <c r="E1913" s="1">
        <v>8202</v>
      </c>
      <c r="F1913" s="1" t="s">
        <v>951</v>
      </c>
      <c r="G1913" s="1" t="s">
        <v>1314</v>
      </c>
      <c r="H1913" s="1">
        <v>2021</v>
      </c>
      <c r="I1913" s="1">
        <v>378</v>
      </c>
      <c r="J1913" s="1">
        <v>2</v>
      </c>
      <c r="K1913" t="str">
        <f t="shared" si="58"/>
        <v>Kabupaten Halmahera Tengah</v>
      </c>
      <c r="L1913" t="str">
        <f t="shared" si="59"/>
        <v>Kabupaten Halmahera Tengah-2021</v>
      </c>
      <c r="M1913" s="1">
        <v>49.392060481374997</v>
      </c>
      <c r="N1913" t="str">
        <f>VLOOKUP(L1913,PPH!$E$2:$F$2057,2,FALSE)</f>
        <v>70.3</v>
      </c>
    </row>
    <row r="1914" spans="1:14" x14ac:dyDescent="0.3">
      <c r="A1914" s="1">
        <v>1913</v>
      </c>
      <c r="B1914" s="1">
        <v>82</v>
      </c>
      <c r="C1914" s="1" t="s">
        <v>736</v>
      </c>
      <c r="E1914" s="1">
        <v>8205</v>
      </c>
      <c r="F1914" s="1" t="s">
        <v>951</v>
      </c>
      <c r="G1914" s="1" t="s">
        <v>1315</v>
      </c>
      <c r="H1914" s="1">
        <v>2021</v>
      </c>
      <c r="I1914" s="1">
        <v>371</v>
      </c>
      <c r="J1914" s="1">
        <v>3</v>
      </c>
      <c r="K1914" t="str">
        <f t="shared" si="58"/>
        <v>Kabupaten Kepulauan Sula</v>
      </c>
      <c r="L1914" t="str">
        <f t="shared" si="59"/>
        <v>Kabupaten Kepulauan Sula-2021</v>
      </c>
      <c r="M1914" s="1">
        <v>51.845229083271001</v>
      </c>
      <c r="N1914" t="str">
        <f>VLOOKUP(L1914,PPH!$E$2:$F$2057,2,FALSE)</f>
        <v>57.8</v>
      </c>
    </row>
    <row r="1915" spans="1:14" x14ac:dyDescent="0.3">
      <c r="A1915" s="1">
        <v>1914</v>
      </c>
      <c r="B1915" s="1">
        <v>82</v>
      </c>
      <c r="C1915" s="1" t="s">
        <v>736</v>
      </c>
      <c r="E1915" s="1">
        <v>8204</v>
      </c>
      <c r="F1915" s="1" t="s">
        <v>951</v>
      </c>
      <c r="G1915" s="1" t="s">
        <v>1316</v>
      </c>
      <c r="H1915" s="1">
        <v>2021</v>
      </c>
      <c r="I1915" s="1">
        <v>374</v>
      </c>
      <c r="J1915" s="1">
        <v>2</v>
      </c>
      <c r="K1915" t="str">
        <f t="shared" si="58"/>
        <v>Kabupaten Halmahera Selatan</v>
      </c>
      <c r="L1915" t="str">
        <f t="shared" si="59"/>
        <v>Kabupaten Halmahera Selatan-2021</v>
      </c>
      <c r="M1915" s="1">
        <v>50.882763532582999</v>
      </c>
      <c r="N1915" t="str">
        <f>VLOOKUP(L1915,PPH!$E$2:$F$2057,2,FALSE)</f>
        <v>78.1</v>
      </c>
    </row>
    <row r="1916" spans="1:14" x14ac:dyDescent="0.3">
      <c r="A1916" s="1">
        <v>1915</v>
      </c>
      <c r="B1916" s="1">
        <v>82</v>
      </c>
      <c r="C1916" s="1" t="s">
        <v>736</v>
      </c>
      <c r="E1916" s="1">
        <v>8203</v>
      </c>
      <c r="F1916" s="1" t="s">
        <v>951</v>
      </c>
      <c r="G1916" s="1" t="s">
        <v>1317</v>
      </c>
      <c r="H1916" s="1">
        <v>2021</v>
      </c>
      <c r="I1916" s="1">
        <v>342</v>
      </c>
      <c r="J1916" s="1">
        <v>4</v>
      </c>
      <c r="K1916" t="str">
        <f t="shared" si="58"/>
        <v>Kabupaten Halmahera Utara</v>
      </c>
      <c r="L1916" t="str">
        <f t="shared" si="59"/>
        <v>Kabupaten Halmahera Utara-2021</v>
      </c>
      <c r="M1916" s="1">
        <v>60.985759998047001</v>
      </c>
      <c r="N1916" t="str">
        <f>VLOOKUP(L1916,PPH!$E$2:$F$2057,2,FALSE)</f>
        <v>71.4</v>
      </c>
    </row>
    <row r="1917" spans="1:14" x14ac:dyDescent="0.3">
      <c r="A1917" s="1">
        <v>1916</v>
      </c>
      <c r="B1917" s="1">
        <v>82</v>
      </c>
      <c r="C1917" s="1" t="s">
        <v>736</v>
      </c>
      <c r="E1917" s="1">
        <v>8206</v>
      </c>
      <c r="F1917" s="1" t="s">
        <v>951</v>
      </c>
      <c r="G1917" s="1" t="s">
        <v>1318</v>
      </c>
      <c r="H1917" s="1">
        <v>2021</v>
      </c>
      <c r="I1917" s="1">
        <v>256</v>
      </c>
      <c r="J1917" s="1">
        <v>5</v>
      </c>
      <c r="K1917" t="str">
        <f t="shared" si="58"/>
        <v>Kabupaten Halmahera Timur</v>
      </c>
      <c r="L1917" t="str">
        <f t="shared" si="59"/>
        <v>Kabupaten Halmahera Timur-2021</v>
      </c>
      <c r="M1917" s="1">
        <v>73.389386308824001</v>
      </c>
      <c r="N1917" t="str">
        <f>VLOOKUP(L1917,PPH!$E$2:$F$2057,2,FALSE)</f>
        <v>76.3</v>
      </c>
    </row>
    <row r="1918" spans="1:14" x14ac:dyDescent="0.3">
      <c r="A1918" s="1">
        <v>1917</v>
      </c>
      <c r="B1918" s="1">
        <v>82</v>
      </c>
      <c r="C1918" s="1" t="s">
        <v>736</v>
      </c>
      <c r="E1918" s="1">
        <v>8207</v>
      </c>
      <c r="F1918" s="1" t="s">
        <v>951</v>
      </c>
      <c r="G1918" s="1" t="s">
        <v>1319</v>
      </c>
      <c r="H1918" s="1">
        <v>2021</v>
      </c>
      <c r="I1918" s="1">
        <v>328</v>
      </c>
      <c r="J1918" s="1">
        <v>4</v>
      </c>
      <c r="K1918" t="str">
        <f t="shared" si="58"/>
        <v>Kabupaten Pulau Morotai</v>
      </c>
      <c r="L1918" t="str">
        <f t="shared" si="59"/>
        <v>Kabupaten Pulau Morotai-2021</v>
      </c>
      <c r="M1918" s="1">
        <v>65.675385225110006</v>
      </c>
      <c r="N1918" t="str">
        <f>VLOOKUP(L1918,PPH!$E$2:$F$2057,2,FALSE)</f>
        <v>77.9</v>
      </c>
    </row>
    <row r="1919" spans="1:14" x14ac:dyDescent="0.3">
      <c r="A1919" s="1">
        <v>1918</v>
      </c>
      <c r="B1919" s="1">
        <v>82</v>
      </c>
      <c r="C1919" s="1" t="s">
        <v>736</v>
      </c>
      <c r="E1919" s="1">
        <v>8208</v>
      </c>
      <c r="F1919" s="1" t="s">
        <v>951</v>
      </c>
      <c r="G1919" s="1" t="s">
        <v>1320</v>
      </c>
      <c r="H1919" s="1">
        <v>2021</v>
      </c>
      <c r="I1919" s="1">
        <v>381</v>
      </c>
      <c r="J1919" s="1">
        <v>2</v>
      </c>
      <c r="K1919" t="str">
        <f t="shared" si="58"/>
        <v>Kabupaten Pulau Taliabu</v>
      </c>
      <c r="L1919" t="str">
        <f t="shared" si="59"/>
        <v>Kabupaten Pulau Taliabu-2021</v>
      </c>
      <c r="M1919" s="1">
        <v>46.371081697641003</v>
      </c>
      <c r="N1919" t="str">
        <f>VLOOKUP(L1919,PPH!$E$2:$F$2057,2,FALSE)</f>
        <v>60.0</v>
      </c>
    </row>
    <row r="1920" spans="1:14" x14ac:dyDescent="0.3">
      <c r="A1920" s="1">
        <v>1919</v>
      </c>
      <c r="B1920" s="1">
        <v>92</v>
      </c>
      <c r="C1920" s="1" t="s">
        <v>752</v>
      </c>
      <c r="E1920" s="1">
        <v>9203</v>
      </c>
      <c r="F1920" s="1" t="s">
        <v>951</v>
      </c>
      <c r="G1920" s="1" t="s">
        <v>1321</v>
      </c>
      <c r="H1920" s="1">
        <v>2021</v>
      </c>
      <c r="I1920" s="1">
        <v>385</v>
      </c>
      <c r="J1920" s="1">
        <v>2</v>
      </c>
      <c r="K1920" t="str">
        <f t="shared" si="58"/>
        <v>Kabupaten Fak-Fak</v>
      </c>
      <c r="L1920" t="str">
        <f t="shared" si="59"/>
        <v>Kabupaten Fak-Fak-2021</v>
      </c>
      <c r="M1920" s="1">
        <v>45.056316084716002</v>
      </c>
      <c r="N1920" t="str">
        <f>VLOOKUP(L1920,PPH!$E$2:$F$2057,2,FALSE)</f>
        <v>77.2</v>
      </c>
    </row>
    <row r="1921" spans="1:14" x14ac:dyDescent="0.3">
      <c r="A1921" s="1">
        <v>1920</v>
      </c>
      <c r="B1921" s="1">
        <v>92</v>
      </c>
      <c r="C1921" s="1" t="s">
        <v>752</v>
      </c>
      <c r="E1921" s="1">
        <v>9208</v>
      </c>
      <c r="F1921" s="1" t="s">
        <v>951</v>
      </c>
      <c r="G1921" s="1" t="s">
        <v>1322</v>
      </c>
      <c r="H1921" s="1">
        <v>2021</v>
      </c>
      <c r="I1921" s="1">
        <v>383</v>
      </c>
      <c r="J1921" s="1">
        <v>2</v>
      </c>
      <c r="K1921" t="str">
        <f t="shared" si="58"/>
        <v>Kabupaten Kaimana</v>
      </c>
      <c r="L1921" t="str">
        <f t="shared" si="59"/>
        <v>Kabupaten Kaimana-2021</v>
      </c>
      <c r="M1921" s="1">
        <v>45.732935434592001</v>
      </c>
      <c r="N1921" t="str">
        <f>VLOOKUP(L1921,PPH!$E$2:$F$2057,2,FALSE)</f>
        <v>79.9</v>
      </c>
    </row>
    <row r="1922" spans="1:14" x14ac:dyDescent="0.3">
      <c r="A1922" s="1">
        <v>1921</v>
      </c>
      <c r="B1922" s="1">
        <v>92</v>
      </c>
      <c r="C1922" s="1" t="s">
        <v>752</v>
      </c>
      <c r="E1922" s="1">
        <v>9207</v>
      </c>
      <c r="F1922" s="1" t="s">
        <v>951</v>
      </c>
      <c r="G1922" s="1" t="s">
        <v>1323</v>
      </c>
      <c r="H1922" s="1">
        <v>2021</v>
      </c>
      <c r="I1922" s="1">
        <v>396</v>
      </c>
      <c r="J1922" s="1">
        <v>1</v>
      </c>
      <c r="K1922" t="str">
        <f t="shared" si="58"/>
        <v>Kabupaten Teluk Wondama</v>
      </c>
      <c r="L1922" t="str">
        <f t="shared" si="59"/>
        <v>Kabupaten Teluk Wondama-2021</v>
      </c>
      <c r="M1922" s="1">
        <v>33.062067953791001</v>
      </c>
      <c r="N1922" t="str">
        <f>VLOOKUP(L1922,PPH!$E$2:$F$2057,2,FALSE)</f>
        <v>77.1</v>
      </c>
    </row>
    <row r="1923" spans="1:14" x14ac:dyDescent="0.3">
      <c r="A1923" s="1">
        <v>1922</v>
      </c>
      <c r="B1923" s="1">
        <v>92</v>
      </c>
      <c r="C1923" s="1" t="s">
        <v>752</v>
      </c>
      <c r="E1923" s="1">
        <v>9206</v>
      </c>
      <c r="F1923" s="1" t="s">
        <v>951</v>
      </c>
      <c r="G1923" s="1" t="s">
        <v>1324</v>
      </c>
      <c r="H1923" s="1">
        <v>2021</v>
      </c>
      <c r="I1923" s="1">
        <v>392</v>
      </c>
      <c r="J1923" s="1">
        <v>1</v>
      </c>
      <c r="K1923" t="str">
        <f t="shared" ref="K1923:K1986" si="60">IF(F1923="Kabupaten",F1923 &amp; " " &amp; G1923,G1923)</f>
        <v>Kabupaten Teluk Bintuni</v>
      </c>
      <c r="L1923" t="str">
        <f t="shared" ref="L1923:L1986" si="61">K1923&amp;"-"&amp;H1923</f>
        <v>Kabupaten Teluk Bintuni-2021</v>
      </c>
      <c r="M1923" s="1">
        <v>38.576446659334003</v>
      </c>
      <c r="N1923" t="str">
        <f>VLOOKUP(L1923,PPH!$E$2:$F$2057,2,FALSE)</f>
        <v>77.3</v>
      </c>
    </row>
    <row r="1924" spans="1:14" x14ac:dyDescent="0.3">
      <c r="A1924" s="1">
        <v>1923</v>
      </c>
      <c r="B1924" s="1">
        <v>92</v>
      </c>
      <c r="C1924" s="1" t="s">
        <v>752</v>
      </c>
      <c r="E1924" s="1">
        <v>9202</v>
      </c>
      <c r="F1924" s="1" t="s">
        <v>951</v>
      </c>
      <c r="G1924" s="1" t="s">
        <v>1325</v>
      </c>
      <c r="H1924" s="1">
        <v>2021</v>
      </c>
      <c r="I1924" s="1">
        <v>273</v>
      </c>
      <c r="J1924" s="1">
        <v>5</v>
      </c>
      <c r="K1924" t="str">
        <f t="shared" si="60"/>
        <v>Kabupaten Manokwari</v>
      </c>
      <c r="L1924" t="str">
        <f t="shared" si="61"/>
        <v>Kabupaten Manokwari-2021</v>
      </c>
      <c r="M1924" s="1">
        <v>72.111373886514002</v>
      </c>
      <c r="N1924" t="str">
        <f>VLOOKUP(L1924,PPH!$E$2:$F$2057,2,FALSE)</f>
        <v>73.9</v>
      </c>
    </row>
    <row r="1925" spans="1:14" x14ac:dyDescent="0.3">
      <c r="A1925" s="1">
        <v>1924</v>
      </c>
      <c r="B1925" s="1">
        <v>92</v>
      </c>
      <c r="C1925" s="1" t="s">
        <v>752</v>
      </c>
      <c r="E1925" s="1">
        <v>9204</v>
      </c>
      <c r="F1925" s="1" t="s">
        <v>951</v>
      </c>
      <c r="G1925" s="1" t="s">
        <v>1326</v>
      </c>
      <c r="H1925" s="1">
        <v>2021</v>
      </c>
      <c r="I1925" s="1">
        <v>391</v>
      </c>
      <c r="J1925" s="1">
        <v>1</v>
      </c>
      <c r="K1925" t="str">
        <f t="shared" si="60"/>
        <v>Kabupaten Sorong Selatan</v>
      </c>
      <c r="L1925" t="str">
        <f t="shared" si="61"/>
        <v>Kabupaten Sorong Selatan-2021</v>
      </c>
      <c r="M1925" s="1">
        <v>39.744573023680999</v>
      </c>
      <c r="N1925" t="str">
        <f>VLOOKUP(L1925,PPH!$E$2:$F$2057,2,FALSE)</f>
        <v>69.4</v>
      </c>
    </row>
    <row r="1926" spans="1:14" x14ac:dyDescent="0.3">
      <c r="A1926" s="1">
        <v>1925</v>
      </c>
      <c r="B1926" s="1">
        <v>92</v>
      </c>
      <c r="C1926" s="1" t="s">
        <v>752</v>
      </c>
      <c r="E1926" s="1">
        <v>9201</v>
      </c>
      <c r="F1926" s="1" t="s">
        <v>951</v>
      </c>
      <c r="G1926" s="1" t="s">
        <v>1327</v>
      </c>
      <c r="H1926" s="1">
        <v>2021</v>
      </c>
      <c r="I1926" s="1">
        <v>357</v>
      </c>
      <c r="J1926" s="1">
        <v>3</v>
      </c>
      <c r="K1926" t="str">
        <f t="shared" si="60"/>
        <v>Kabupaten Sorong</v>
      </c>
      <c r="L1926" t="str">
        <f t="shared" si="61"/>
        <v>Kabupaten Sorong-2021</v>
      </c>
      <c r="M1926" s="1">
        <v>57.071115253754002</v>
      </c>
      <c r="N1926" t="str">
        <f>VLOOKUP(L1926,PPH!$E$2:$F$2057,2,FALSE)</f>
        <v>83.7</v>
      </c>
    </row>
    <row r="1927" spans="1:14" x14ac:dyDescent="0.3">
      <c r="A1927" s="1">
        <v>1926</v>
      </c>
      <c r="B1927" s="1">
        <v>92</v>
      </c>
      <c r="C1927" s="1" t="s">
        <v>752</v>
      </c>
      <c r="E1927" s="1">
        <v>9205</v>
      </c>
      <c r="F1927" s="1" t="s">
        <v>951</v>
      </c>
      <c r="G1927" s="1" t="s">
        <v>1328</v>
      </c>
      <c r="H1927" s="1">
        <v>2021</v>
      </c>
      <c r="I1927" s="1">
        <v>388</v>
      </c>
      <c r="J1927" s="1">
        <v>2</v>
      </c>
      <c r="K1927" t="str">
        <f t="shared" si="60"/>
        <v>Kabupaten Raja Ampat</v>
      </c>
      <c r="L1927" t="str">
        <f t="shared" si="61"/>
        <v>Kabupaten Raja Ampat-2021</v>
      </c>
      <c r="M1927" s="1">
        <v>43.237972166124997</v>
      </c>
      <c r="N1927" t="str">
        <f>VLOOKUP(L1927,PPH!$E$2:$F$2057,2,FALSE)</f>
        <v>71.9</v>
      </c>
    </row>
    <row r="1928" spans="1:14" x14ac:dyDescent="0.3">
      <c r="A1928" s="1">
        <v>1927</v>
      </c>
      <c r="B1928" s="1">
        <v>92</v>
      </c>
      <c r="C1928" s="1" t="s">
        <v>752</v>
      </c>
      <c r="E1928" s="1">
        <v>9209</v>
      </c>
      <c r="F1928" s="1" t="s">
        <v>951</v>
      </c>
      <c r="G1928" s="1" t="s">
        <v>1329</v>
      </c>
      <c r="H1928" s="1">
        <v>2021</v>
      </c>
      <c r="I1928" s="1">
        <v>407</v>
      </c>
      <c r="J1928" s="1">
        <v>1</v>
      </c>
      <c r="K1928" t="str">
        <f t="shared" si="60"/>
        <v>Kabupaten Tambrauw</v>
      </c>
      <c r="L1928" t="str">
        <f t="shared" si="61"/>
        <v>Kabupaten Tambrauw-2021</v>
      </c>
      <c r="M1928" s="1">
        <v>22.474826819541001</v>
      </c>
      <c r="N1928" t="str">
        <f>VLOOKUP(L1928,PPH!$E$2:$F$2057,2,FALSE)</f>
        <v>76.8</v>
      </c>
    </row>
    <row r="1929" spans="1:14" x14ac:dyDescent="0.3">
      <c r="A1929" s="1">
        <v>1928</v>
      </c>
      <c r="B1929" s="1">
        <v>92</v>
      </c>
      <c r="C1929" s="1" t="s">
        <v>752</v>
      </c>
      <c r="E1929" s="1">
        <v>9210</v>
      </c>
      <c r="F1929" s="1" t="s">
        <v>951</v>
      </c>
      <c r="G1929" s="1" t="s">
        <v>1330</v>
      </c>
      <c r="H1929" s="1">
        <v>2021</v>
      </c>
      <c r="I1929" s="1">
        <v>395</v>
      </c>
      <c r="J1929" s="1">
        <v>1</v>
      </c>
      <c r="K1929" t="str">
        <f t="shared" si="60"/>
        <v>Kabupaten Maybrat</v>
      </c>
      <c r="L1929" t="str">
        <f t="shared" si="61"/>
        <v>Kabupaten Maybrat-2021</v>
      </c>
      <c r="M1929" s="1">
        <v>34.587419438041003</v>
      </c>
      <c r="N1929" t="str">
        <f>VLOOKUP(L1929,PPH!$E$2:$F$2057,2,FALSE)</f>
        <v>76.9</v>
      </c>
    </row>
    <row r="1930" spans="1:14" x14ac:dyDescent="0.3">
      <c r="A1930" s="1">
        <v>1929</v>
      </c>
      <c r="B1930" s="1">
        <v>92</v>
      </c>
      <c r="C1930" s="1" t="s">
        <v>752</v>
      </c>
      <c r="E1930" s="1">
        <v>9211</v>
      </c>
      <c r="F1930" s="1" t="s">
        <v>951</v>
      </c>
      <c r="G1930" s="1" t="s">
        <v>1331</v>
      </c>
      <c r="H1930" s="1">
        <v>2021</v>
      </c>
      <c r="I1930" s="1">
        <v>329</v>
      </c>
      <c r="J1930" s="1">
        <v>4</v>
      </c>
      <c r="K1930" t="str">
        <f t="shared" si="60"/>
        <v>Kabupaten Manokwari Selatan</v>
      </c>
      <c r="L1930" t="str">
        <f t="shared" si="61"/>
        <v>Kabupaten Manokwari Selatan-2021</v>
      </c>
      <c r="M1930" s="1">
        <v>65.311442725489997</v>
      </c>
      <c r="N1930" t="str">
        <f>VLOOKUP(L1930,PPH!$E$2:$F$2057,2,FALSE)</f>
        <v>76.7</v>
      </c>
    </row>
    <row r="1931" spans="1:14" x14ac:dyDescent="0.3">
      <c r="A1931" s="1">
        <v>1930</v>
      </c>
      <c r="B1931" s="1">
        <v>92</v>
      </c>
      <c r="C1931" s="1" t="s">
        <v>752</v>
      </c>
      <c r="E1931" s="1">
        <v>9212</v>
      </c>
      <c r="F1931" s="1" t="s">
        <v>951</v>
      </c>
      <c r="G1931" s="1" t="s">
        <v>1332</v>
      </c>
      <c r="H1931" s="1">
        <v>2021</v>
      </c>
      <c r="I1931" s="1">
        <v>399</v>
      </c>
      <c r="J1931" s="1">
        <v>1</v>
      </c>
      <c r="K1931" t="str">
        <f t="shared" si="60"/>
        <v>Kabupaten Pegunungan Arfak</v>
      </c>
      <c r="L1931" t="str">
        <f t="shared" si="61"/>
        <v>Kabupaten Pegunungan Arfak-2021</v>
      </c>
      <c r="M1931" s="1">
        <v>29.730839801457002</v>
      </c>
      <c r="N1931" t="str">
        <f>VLOOKUP(L1931,PPH!$E$2:$F$2057,2,FALSE)</f>
        <v>69.8</v>
      </c>
    </row>
    <row r="1932" spans="1:14" x14ac:dyDescent="0.3">
      <c r="A1932" s="1">
        <v>1931</v>
      </c>
      <c r="B1932" s="1">
        <v>91</v>
      </c>
      <c r="C1932" s="1" t="s">
        <v>768</v>
      </c>
      <c r="E1932" s="1">
        <v>9301</v>
      </c>
      <c r="F1932" s="1" t="s">
        <v>951</v>
      </c>
      <c r="G1932" s="1" t="s">
        <v>1333</v>
      </c>
      <c r="H1932" s="1">
        <v>2021</v>
      </c>
      <c r="I1932" s="1">
        <v>179</v>
      </c>
      <c r="J1932" s="1">
        <v>6</v>
      </c>
      <c r="K1932" t="str">
        <f t="shared" si="60"/>
        <v>Kabupaten Merauke</v>
      </c>
      <c r="L1932" t="str">
        <f t="shared" si="61"/>
        <v>Kabupaten Merauke-2021</v>
      </c>
      <c r="M1932" s="1">
        <v>77.74643129623</v>
      </c>
      <c r="N1932" t="str">
        <f>VLOOKUP(L1932,PPH!$E$2:$F$2057,2,FALSE)</f>
        <v>85.6</v>
      </c>
    </row>
    <row r="1933" spans="1:14" x14ac:dyDescent="0.3">
      <c r="A1933" s="1">
        <v>1932</v>
      </c>
      <c r="B1933" s="1">
        <v>91</v>
      </c>
      <c r="C1933" s="1" t="s">
        <v>768</v>
      </c>
      <c r="E1933" s="1">
        <v>9501</v>
      </c>
      <c r="F1933" s="1" t="s">
        <v>951</v>
      </c>
      <c r="G1933" s="1" t="s">
        <v>1334</v>
      </c>
      <c r="H1933" s="1">
        <v>2021</v>
      </c>
      <c r="I1933" s="1">
        <v>405</v>
      </c>
      <c r="J1933" s="1">
        <v>1</v>
      </c>
      <c r="K1933" t="str">
        <f t="shared" si="60"/>
        <v>Kabupaten Jayawijaya</v>
      </c>
      <c r="L1933" t="str">
        <f t="shared" si="61"/>
        <v>Kabupaten Jayawijaya-2021</v>
      </c>
      <c r="M1933" s="1">
        <v>24.578920738164999</v>
      </c>
      <c r="N1933" t="str">
        <f>VLOOKUP(L1933,PPH!$E$2:$F$2057,2,FALSE)</f>
        <v>60.2</v>
      </c>
    </row>
    <row r="1934" spans="1:14" x14ac:dyDescent="0.3">
      <c r="A1934" s="1">
        <v>1933</v>
      </c>
      <c r="B1934" s="1">
        <v>91</v>
      </c>
      <c r="C1934" s="1" t="s">
        <v>768</v>
      </c>
      <c r="E1934" s="1">
        <v>9103</v>
      </c>
      <c r="F1934" s="1" t="s">
        <v>951</v>
      </c>
      <c r="G1934" s="1" t="s">
        <v>1335</v>
      </c>
      <c r="H1934" s="1">
        <v>2021</v>
      </c>
      <c r="I1934" s="1">
        <v>362</v>
      </c>
      <c r="J1934" s="1">
        <v>3</v>
      </c>
      <c r="K1934" t="str">
        <f t="shared" si="60"/>
        <v>Kabupaten Jayapura</v>
      </c>
      <c r="L1934" t="str">
        <f t="shared" si="61"/>
        <v>Kabupaten Jayapura-2021</v>
      </c>
      <c r="M1934" s="1">
        <v>54.910902641077001</v>
      </c>
      <c r="N1934" t="str">
        <f>VLOOKUP(L1934,PPH!$E$2:$F$2057,2,FALSE)</f>
        <v>75.6</v>
      </c>
    </row>
    <row r="1935" spans="1:14" x14ac:dyDescent="0.3">
      <c r="A1935" s="1">
        <v>1934</v>
      </c>
      <c r="B1935" s="1">
        <v>91</v>
      </c>
      <c r="C1935" s="1" t="s">
        <v>768</v>
      </c>
      <c r="E1935" s="1">
        <v>9401</v>
      </c>
      <c r="F1935" s="1" t="s">
        <v>951</v>
      </c>
      <c r="G1935" s="1" t="s">
        <v>1336</v>
      </c>
      <c r="H1935" s="1">
        <v>2021</v>
      </c>
      <c r="I1935" s="1">
        <v>331</v>
      </c>
      <c r="J1935" s="1">
        <v>4</v>
      </c>
      <c r="K1935" t="str">
        <f t="shared" si="60"/>
        <v>Kabupaten Nabire</v>
      </c>
      <c r="L1935" t="str">
        <f t="shared" si="61"/>
        <v>Kabupaten Nabire-2021</v>
      </c>
      <c r="M1935" s="1">
        <v>65.002522337033</v>
      </c>
      <c r="N1935" t="str">
        <f>VLOOKUP(L1935,PPH!$E$2:$F$2057,2,FALSE)</f>
        <v>87.7</v>
      </c>
    </row>
    <row r="1936" spans="1:14" x14ac:dyDescent="0.3">
      <c r="A1936" s="1">
        <v>1935</v>
      </c>
      <c r="B1936" s="1">
        <v>91</v>
      </c>
      <c r="C1936" s="1" t="s">
        <v>768</v>
      </c>
      <c r="E1936" s="1">
        <v>9105</v>
      </c>
      <c r="F1936" s="1" t="s">
        <v>951</v>
      </c>
      <c r="G1936" s="1" t="s">
        <v>1337</v>
      </c>
      <c r="H1936" s="1">
        <v>2021</v>
      </c>
      <c r="I1936" s="1">
        <v>387</v>
      </c>
      <c r="J1936" s="1">
        <v>2</v>
      </c>
      <c r="K1936" t="str">
        <f t="shared" si="60"/>
        <v>Kabupaten Kepulauan Yapen</v>
      </c>
      <c r="L1936" t="str">
        <f t="shared" si="61"/>
        <v>Kabupaten Kepulauan Yapen-2021</v>
      </c>
      <c r="M1936" s="1">
        <v>43.924827114938999</v>
      </c>
      <c r="N1936" t="str">
        <f>VLOOKUP(L1936,PPH!$E$2:$F$2057,2,FALSE)</f>
        <v>74.6</v>
      </c>
    </row>
    <row r="1937" spans="1:14" x14ac:dyDescent="0.3">
      <c r="A1937" s="1">
        <v>1936</v>
      </c>
      <c r="B1937" s="1">
        <v>91</v>
      </c>
      <c r="C1937" s="1" t="s">
        <v>768</v>
      </c>
      <c r="E1937" s="1">
        <v>9106</v>
      </c>
      <c r="F1937" s="1" t="s">
        <v>951</v>
      </c>
      <c r="G1937" s="1" t="s">
        <v>1338</v>
      </c>
      <c r="H1937" s="1">
        <v>2021</v>
      </c>
      <c r="I1937" s="1">
        <v>379</v>
      </c>
      <c r="J1937" s="1">
        <v>2</v>
      </c>
      <c r="K1937" t="str">
        <f t="shared" si="60"/>
        <v>Kabupaten Biak Namfor</v>
      </c>
      <c r="L1937" t="str">
        <f t="shared" si="61"/>
        <v>Kabupaten Biak Namfor-2021</v>
      </c>
      <c r="M1937" s="1">
        <v>49.067578296904003</v>
      </c>
      <c r="N1937" t="str">
        <f>VLOOKUP(L1937,PPH!$E$2:$F$2057,2,FALSE)</f>
        <v>69.4</v>
      </c>
    </row>
    <row r="1938" spans="1:14" x14ac:dyDescent="0.3">
      <c r="A1938" s="1">
        <v>1937</v>
      </c>
      <c r="B1938" s="1">
        <v>91</v>
      </c>
      <c r="C1938" s="1" t="s">
        <v>768</v>
      </c>
      <c r="E1938" s="1">
        <v>9403</v>
      </c>
      <c r="F1938" s="1" t="s">
        <v>951</v>
      </c>
      <c r="G1938" s="1" t="s">
        <v>1339</v>
      </c>
      <c r="H1938" s="1">
        <v>2021</v>
      </c>
      <c r="I1938" s="1">
        <v>401</v>
      </c>
      <c r="J1938" s="1">
        <v>1</v>
      </c>
      <c r="K1938" t="str">
        <f t="shared" si="60"/>
        <v>Kabupaten Paniai</v>
      </c>
      <c r="L1938" t="str">
        <f t="shared" si="61"/>
        <v>Kabupaten Paniai-2021</v>
      </c>
      <c r="M1938" s="1">
        <v>27.741159609393002</v>
      </c>
      <c r="N1938" t="str">
        <f>VLOOKUP(L1938,PPH!$E$2:$F$2057,2,FALSE)</f>
        <v>63.2</v>
      </c>
    </row>
    <row r="1939" spans="1:14" x14ac:dyDescent="0.3">
      <c r="A1939" s="1">
        <v>1938</v>
      </c>
      <c r="B1939" s="1">
        <v>91</v>
      </c>
      <c r="C1939" s="1" t="s">
        <v>768</v>
      </c>
      <c r="E1939" s="1">
        <v>9402</v>
      </c>
      <c r="F1939" s="1" t="s">
        <v>951</v>
      </c>
      <c r="G1939" s="1" t="s">
        <v>1340</v>
      </c>
      <c r="H1939" s="1">
        <v>2021</v>
      </c>
      <c r="I1939" s="1">
        <v>402</v>
      </c>
      <c r="J1939" s="1">
        <v>1</v>
      </c>
      <c r="K1939" t="str">
        <f t="shared" si="60"/>
        <v>Kabupaten Puncak Jaya</v>
      </c>
      <c r="L1939" t="str">
        <f t="shared" si="61"/>
        <v>Kabupaten Puncak Jaya-2021</v>
      </c>
      <c r="M1939" s="1">
        <v>26.149370317029</v>
      </c>
      <c r="N1939" t="str">
        <f>VLOOKUP(L1939,PPH!$E$2:$F$2057,2,FALSE)</f>
        <v>58.4</v>
      </c>
    </row>
    <row r="1940" spans="1:14" x14ac:dyDescent="0.3">
      <c r="A1940" s="1">
        <v>1939</v>
      </c>
      <c r="B1940" s="1">
        <v>91</v>
      </c>
      <c r="C1940" s="1" t="s">
        <v>768</v>
      </c>
      <c r="E1940" s="1">
        <v>9404</v>
      </c>
      <c r="F1940" s="1" t="s">
        <v>951</v>
      </c>
      <c r="G1940" s="1" t="s">
        <v>1341</v>
      </c>
      <c r="H1940" s="1">
        <v>2021</v>
      </c>
      <c r="I1940" s="1">
        <v>360</v>
      </c>
      <c r="J1940" s="1">
        <v>3</v>
      </c>
      <c r="K1940" t="str">
        <f t="shared" si="60"/>
        <v>Kabupaten Mimika</v>
      </c>
      <c r="L1940" t="str">
        <f t="shared" si="61"/>
        <v>Kabupaten Mimika-2021</v>
      </c>
      <c r="M1940" s="1">
        <v>55.367458878777001</v>
      </c>
      <c r="N1940" t="str">
        <f>VLOOKUP(L1940,PPH!$E$2:$F$2057,2,FALSE)</f>
        <v>80.2</v>
      </c>
    </row>
    <row r="1941" spans="1:14" x14ac:dyDescent="0.3">
      <c r="A1941" s="1">
        <v>1940</v>
      </c>
      <c r="B1941" s="1">
        <v>91</v>
      </c>
      <c r="C1941" s="1" t="s">
        <v>768</v>
      </c>
      <c r="E1941" s="1">
        <v>9302</v>
      </c>
      <c r="F1941" s="1" t="s">
        <v>951</v>
      </c>
      <c r="G1941" s="1" t="s">
        <v>1342</v>
      </c>
      <c r="H1941" s="1">
        <v>2021</v>
      </c>
      <c r="I1941" s="1">
        <v>389</v>
      </c>
      <c r="J1941" s="1">
        <v>1</v>
      </c>
      <c r="K1941" t="str">
        <f t="shared" si="60"/>
        <v>Kabupaten Boven Digoel</v>
      </c>
      <c r="L1941" t="str">
        <f t="shared" si="61"/>
        <v>Kabupaten Boven Digoel-2021</v>
      </c>
      <c r="M1941" s="1">
        <v>41.180578972406003</v>
      </c>
      <c r="N1941" t="str">
        <f>VLOOKUP(L1941,PPH!$E$2:$F$2057,2,FALSE)</f>
        <v>73.2</v>
      </c>
    </row>
    <row r="1942" spans="1:14" x14ac:dyDescent="0.3">
      <c r="A1942" s="1">
        <v>1941</v>
      </c>
      <c r="B1942" s="1">
        <v>91</v>
      </c>
      <c r="C1942" s="1" t="s">
        <v>768</v>
      </c>
      <c r="E1942" s="1">
        <v>9303</v>
      </c>
      <c r="F1942" s="1" t="s">
        <v>951</v>
      </c>
      <c r="G1942" s="1" t="s">
        <v>1343</v>
      </c>
      <c r="H1942" s="1">
        <v>2021</v>
      </c>
      <c r="I1942" s="1">
        <v>398</v>
      </c>
      <c r="J1942" s="1">
        <v>1</v>
      </c>
      <c r="K1942" t="str">
        <f t="shared" si="60"/>
        <v>Kabupaten Mappi</v>
      </c>
      <c r="L1942" t="str">
        <f t="shared" si="61"/>
        <v>Kabupaten Mappi-2021</v>
      </c>
      <c r="M1942" s="1">
        <v>31.511071434238001</v>
      </c>
      <c r="N1942" t="str">
        <f>VLOOKUP(L1942,PPH!$E$2:$F$2057,2,FALSE)</f>
        <v>48.4</v>
      </c>
    </row>
    <row r="1943" spans="1:14" x14ac:dyDescent="0.3">
      <c r="A1943" s="1">
        <v>1942</v>
      </c>
      <c r="B1943" s="1">
        <v>91</v>
      </c>
      <c r="C1943" s="1" t="s">
        <v>768</v>
      </c>
      <c r="E1943" s="1">
        <v>9304</v>
      </c>
      <c r="F1943" s="1" t="s">
        <v>951</v>
      </c>
      <c r="G1943" s="1" t="s">
        <v>1344</v>
      </c>
      <c r="H1943" s="1">
        <v>2021</v>
      </c>
      <c r="I1943" s="1">
        <v>410</v>
      </c>
      <c r="J1943" s="1">
        <v>1</v>
      </c>
      <c r="K1943" t="str">
        <f t="shared" si="60"/>
        <v>Kabupaten Asmat</v>
      </c>
      <c r="L1943" t="str">
        <f t="shared" si="61"/>
        <v>Kabupaten Asmat-2021</v>
      </c>
      <c r="M1943" s="1">
        <v>21.163188230138001</v>
      </c>
      <c r="N1943" t="str">
        <f>VLOOKUP(L1943,PPH!$E$2:$F$2057,2,FALSE)</f>
        <v>68.8</v>
      </c>
    </row>
    <row r="1944" spans="1:14" x14ac:dyDescent="0.3">
      <c r="A1944" s="1">
        <v>1943</v>
      </c>
      <c r="B1944" s="1">
        <v>91</v>
      </c>
      <c r="C1944" s="1" t="s">
        <v>768</v>
      </c>
      <c r="E1944" s="1">
        <v>9503</v>
      </c>
      <c r="F1944" s="1" t="s">
        <v>951</v>
      </c>
      <c r="G1944" s="1" t="s">
        <v>1345</v>
      </c>
      <c r="H1944" s="1">
        <v>2021</v>
      </c>
      <c r="I1944" s="1">
        <v>413</v>
      </c>
      <c r="J1944" s="1">
        <v>1</v>
      </c>
      <c r="K1944" t="str">
        <f t="shared" si="60"/>
        <v>Kabupaten Yahukimo</v>
      </c>
      <c r="L1944" t="str">
        <f t="shared" si="61"/>
        <v>Kabupaten Yahukimo-2021</v>
      </c>
      <c r="M1944" s="1">
        <v>18.407539530379001</v>
      </c>
      <c r="N1944" t="str">
        <f>VLOOKUP(L1944,PPH!$E$2:$F$2057,2,FALSE)</f>
        <v>52.6</v>
      </c>
    </row>
    <row r="1945" spans="1:14" x14ac:dyDescent="0.3">
      <c r="A1945" s="1">
        <v>1944</v>
      </c>
      <c r="B1945" s="1">
        <v>91</v>
      </c>
      <c r="C1945" s="1" t="s">
        <v>768</v>
      </c>
      <c r="E1945" s="1">
        <v>9502</v>
      </c>
      <c r="F1945" s="1" t="s">
        <v>951</v>
      </c>
      <c r="G1945" s="1" t="s">
        <v>1346</v>
      </c>
      <c r="H1945" s="1">
        <v>2021</v>
      </c>
      <c r="I1945" s="1">
        <v>403</v>
      </c>
      <c r="J1945" s="1">
        <v>1</v>
      </c>
      <c r="K1945" t="str">
        <f t="shared" si="60"/>
        <v>Kabupaten Pegunungan Bintang</v>
      </c>
      <c r="L1945" t="str">
        <f t="shared" si="61"/>
        <v>Kabupaten Pegunungan Bintang-2021</v>
      </c>
      <c r="M1945" s="1">
        <v>25.640149271973002</v>
      </c>
      <c r="N1945" t="str">
        <f>VLOOKUP(L1945,PPH!$E$2:$F$2057,2,FALSE)</f>
        <v>41.2</v>
      </c>
    </row>
    <row r="1946" spans="1:14" x14ac:dyDescent="0.3">
      <c r="A1946" s="1">
        <v>1945</v>
      </c>
      <c r="B1946" s="1">
        <v>91</v>
      </c>
      <c r="C1946" s="1" t="s">
        <v>768</v>
      </c>
      <c r="E1946" s="1">
        <v>9504</v>
      </c>
      <c r="F1946" s="1" t="s">
        <v>951</v>
      </c>
      <c r="G1946" s="1" t="s">
        <v>1347</v>
      </c>
      <c r="H1946" s="1">
        <v>2021</v>
      </c>
      <c r="I1946" s="1">
        <v>406</v>
      </c>
      <c r="J1946" s="1">
        <v>1</v>
      </c>
      <c r="K1946" t="str">
        <f t="shared" si="60"/>
        <v>Kabupaten Tolikara</v>
      </c>
      <c r="L1946" t="str">
        <f t="shared" si="61"/>
        <v>Kabupaten Tolikara-2021</v>
      </c>
      <c r="M1946" s="1">
        <v>24.004873702093999</v>
      </c>
      <c r="N1946" t="str">
        <f>VLOOKUP(L1946,PPH!$E$2:$F$2057,2,FALSE)</f>
        <v>70.0</v>
      </c>
    </row>
    <row r="1947" spans="1:14" x14ac:dyDescent="0.3">
      <c r="A1947" s="1">
        <v>1946</v>
      </c>
      <c r="B1947" s="1">
        <v>91</v>
      </c>
      <c r="C1947" s="1" t="s">
        <v>768</v>
      </c>
      <c r="E1947" s="1">
        <v>9110</v>
      </c>
      <c r="F1947" s="1" t="s">
        <v>951</v>
      </c>
      <c r="G1947" s="1" t="s">
        <v>1348</v>
      </c>
      <c r="H1947" s="1">
        <v>2021</v>
      </c>
      <c r="I1947" s="1">
        <v>386</v>
      </c>
      <c r="J1947" s="1">
        <v>2</v>
      </c>
      <c r="K1947" t="str">
        <f t="shared" si="60"/>
        <v>Kabupaten Sarmi</v>
      </c>
      <c r="L1947" t="str">
        <f t="shared" si="61"/>
        <v>Kabupaten Sarmi-2021</v>
      </c>
      <c r="M1947" s="1">
        <v>44.730474584657998</v>
      </c>
      <c r="N1947" t="str">
        <f>VLOOKUP(L1947,PPH!$E$2:$F$2057,2,FALSE)</f>
        <v>72.8</v>
      </c>
    </row>
    <row r="1948" spans="1:14" x14ac:dyDescent="0.3">
      <c r="A1948" s="1">
        <v>1947</v>
      </c>
      <c r="B1948" s="1">
        <v>91</v>
      </c>
      <c r="C1948" s="1" t="s">
        <v>768</v>
      </c>
      <c r="E1948" s="1">
        <v>9111</v>
      </c>
      <c r="F1948" s="1" t="s">
        <v>951</v>
      </c>
      <c r="G1948" s="1" t="s">
        <v>1349</v>
      </c>
      <c r="H1948" s="1">
        <v>2021</v>
      </c>
      <c r="I1948" s="1">
        <v>339</v>
      </c>
      <c r="J1948" s="1">
        <v>4</v>
      </c>
      <c r="K1948" t="str">
        <f t="shared" si="60"/>
        <v>Kabupaten Keerom</v>
      </c>
      <c r="L1948" t="str">
        <f t="shared" si="61"/>
        <v>Kabupaten Keerom-2021</v>
      </c>
      <c r="M1948" s="1">
        <v>61.382021868129002</v>
      </c>
      <c r="N1948" t="str">
        <f>VLOOKUP(L1948,PPH!$E$2:$F$2057,2,FALSE)</f>
        <v>69.2</v>
      </c>
    </row>
    <row r="1949" spans="1:14" x14ac:dyDescent="0.3">
      <c r="A1949" s="1">
        <v>1948</v>
      </c>
      <c r="B1949" s="1">
        <v>91</v>
      </c>
      <c r="C1949" s="1" t="s">
        <v>768</v>
      </c>
      <c r="E1949" s="1">
        <v>9115</v>
      </c>
      <c r="F1949" s="1" t="s">
        <v>951</v>
      </c>
      <c r="G1949" s="1" t="s">
        <v>1350</v>
      </c>
      <c r="H1949" s="1">
        <v>2021</v>
      </c>
      <c r="I1949" s="1">
        <v>375</v>
      </c>
      <c r="J1949" s="1">
        <v>2</v>
      </c>
      <c r="K1949" t="str">
        <f t="shared" si="60"/>
        <v>Kabupaten Waropen</v>
      </c>
      <c r="L1949" t="str">
        <f t="shared" si="61"/>
        <v>Kabupaten Waropen-2021</v>
      </c>
      <c r="M1949" s="1">
        <v>50.032738821449001</v>
      </c>
      <c r="N1949" t="str">
        <f>VLOOKUP(L1949,PPH!$E$2:$F$2057,2,FALSE)</f>
        <v>77.3</v>
      </c>
    </row>
    <row r="1950" spans="1:14" x14ac:dyDescent="0.3">
      <c r="A1950" s="1">
        <v>1949</v>
      </c>
      <c r="B1950" s="1">
        <v>91</v>
      </c>
      <c r="C1950" s="1" t="s">
        <v>768</v>
      </c>
      <c r="E1950" s="1">
        <v>9119</v>
      </c>
      <c r="F1950" s="1" t="s">
        <v>951</v>
      </c>
      <c r="G1950" s="1" t="s">
        <v>1351</v>
      </c>
      <c r="H1950" s="1">
        <v>2021</v>
      </c>
      <c r="I1950" s="1">
        <v>400</v>
      </c>
      <c r="J1950" s="1">
        <v>1</v>
      </c>
      <c r="K1950" t="str">
        <f t="shared" si="60"/>
        <v>Kabupaten Supiori</v>
      </c>
      <c r="L1950" t="str">
        <f t="shared" si="61"/>
        <v>Kabupaten Supiori-2021</v>
      </c>
      <c r="M1950" s="1">
        <v>28.114999204957002</v>
      </c>
      <c r="N1950" t="str">
        <f>VLOOKUP(L1950,PPH!$E$2:$F$2057,2,FALSE)</f>
        <v>83.1</v>
      </c>
    </row>
    <row r="1951" spans="1:14" x14ac:dyDescent="0.3">
      <c r="A1951" s="1">
        <v>1950</v>
      </c>
      <c r="B1951" s="1">
        <v>91</v>
      </c>
      <c r="C1951" s="1" t="s">
        <v>768</v>
      </c>
      <c r="E1951" s="1">
        <v>9120</v>
      </c>
      <c r="F1951" s="1" t="s">
        <v>951</v>
      </c>
      <c r="G1951" s="1" t="s">
        <v>1352</v>
      </c>
      <c r="H1951" s="1">
        <v>2021</v>
      </c>
      <c r="I1951" s="1">
        <v>409</v>
      </c>
      <c r="J1951" s="1">
        <v>1</v>
      </c>
      <c r="K1951" t="str">
        <f t="shared" si="60"/>
        <v>Kabupaten Mamberamo Raya</v>
      </c>
      <c r="L1951" t="str">
        <f t="shared" si="61"/>
        <v>Kabupaten Mamberamo Raya-2021</v>
      </c>
      <c r="M1951" s="1">
        <v>21.954503756067002</v>
      </c>
      <c r="N1951" t="str">
        <f>VLOOKUP(L1951,PPH!$E$2:$F$2057,2,FALSE)</f>
        <v>75.6</v>
      </c>
    </row>
    <row r="1952" spans="1:14" x14ac:dyDescent="0.3">
      <c r="A1952" s="1">
        <v>1951</v>
      </c>
      <c r="B1952" s="1">
        <v>91</v>
      </c>
      <c r="C1952" s="1" t="s">
        <v>768</v>
      </c>
      <c r="E1952" s="1">
        <v>9508</v>
      </c>
      <c r="F1952" s="1" t="s">
        <v>951</v>
      </c>
      <c r="G1952" s="1" t="s">
        <v>1353</v>
      </c>
      <c r="H1952" s="1">
        <v>2021</v>
      </c>
      <c r="I1952" s="1">
        <v>416</v>
      </c>
      <c r="J1952" s="1">
        <v>1</v>
      </c>
      <c r="K1952" t="str">
        <f t="shared" si="60"/>
        <v>Kabupaten Nduga</v>
      </c>
      <c r="L1952" t="str">
        <f t="shared" si="61"/>
        <v>Kabupaten Nduga-2021</v>
      </c>
      <c r="M1952" s="1">
        <v>14.891802792124</v>
      </c>
      <c r="N1952" t="str">
        <f>VLOOKUP(L1952,PPH!$E$2:$F$2057,2,FALSE)</f>
        <v>72.7</v>
      </c>
    </row>
    <row r="1953" spans="1:14" x14ac:dyDescent="0.3">
      <c r="A1953" s="1">
        <v>1952</v>
      </c>
      <c r="B1953" s="1">
        <v>91</v>
      </c>
      <c r="C1953" s="1" t="s">
        <v>768</v>
      </c>
      <c r="E1953" s="1">
        <v>9507</v>
      </c>
      <c r="F1953" s="1" t="s">
        <v>951</v>
      </c>
      <c r="G1953" s="1" t="s">
        <v>1354</v>
      </c>
      <c r="H1953" s="1">
        <v>2021</v>
      </c>
      <c r="I1953" s="1">
        <v>404</v>
      </c>
      <c r="J1953" s="1">
        <v>1</v>
      </c>
      <c r="K1953" t="str">
        <f t="shared" si="60"/>
        <v>Kabupaten Lanny Jaya</v>
      </c>
      <c r="L1953" t="str">
        <f t="shared" si="61"/>
        <v>Kabupaten Lanny Jaya-2021</v>
      </c>
      <c r="M1953" s="1">
        <v>25.526739344963001</v>
      </c>
      <c r="N1953" t="str">
        <f>VLOOKUP(L1953,PPH!$E$2:$F$2057,2,FALSE)</f>
        <v>66.3</v>
      </c>
    </row>
    <row r="1954" spans="1:14" x14ac:dyDescent="0.3">
      <c r="A1954" s="1">
        <v>1953</v>
      </c>
      <c r="B1954" s="1">
        <v>91</v>
      </c>
      <c r="C1954" s="1" t="s">
        <v>768</v>
      </c>
      <c r="E1954" s="1">
        <v>9505</v>
      </c>
      <c r="F1954" s="1" t="s">
        <v>951</v>
      </c>
      <c r="G1954" s="1" t="s">
        <v>1355</v>
      </c>
      <c r="H1954" s="1">
        <v>2021</v>
      </c>
      <c r="I1954" s="1">
        <v>408</v>
      </c>
      <c r="J1954" s="1">
        <v>1</v>
      </c>
      <c r="K1954" t="str">
        <f t="shared" si="60"/>
        <v>Kabupaten Mamberamo Tengah</v>
      </c>
      <c r="L1954" t="str">
        <f t="shared" si="61"/>
        <v>Kabupaten Mamberamo Tengah-2021</v>
      </c>
      <c r="M1954" s="1">
        <v>22.311247487534999</v>
      </c>
      <c r="N1954" t="str">
        <f>VLOOKUP(L1954,PPH!$E$2:$F$2057,2,FALSE)</f>
        <v>56.2</v>
      </c>
    </row>
    <row r="1955" spans="1:14" x14ac:dyDescent="0.3">
      <c r="A1955" s="1">
        <v>1954</v>
      </c>
      <c r="B1955" s="1">
        <v>91</v>
      </c>
      <c r="C1955" s="1" t="s">
        <v>768</v>
      </c>
      <c r="E1955" s="1">
        <v>9506</v>
      </c>
      <c r="F1955" s="1" t="s">
        <v>951</v>
      </c>
      <c r="G1955" s="1" t="s">
        <v>1356</v>
      </c>
      <c r="H1955" s="1">
        <v>2021</v>
      </c>
      <c r="I1955" s="1">
        <v>397</v>
      </c>
      <c r="J1955" s="1">
        <v>1</v>
      </c>
      <c r="K1955" t="str">
        <f t="shared" si="60"/>
        <v>Kabupaten Yalimo</v>
      </c>
      <c r="L1955" t="str">
        <f t="shared" si="61"/>
        <v>Kabupaten Yalimo-2021</v>
      </c>
      <c r="M1955" s="1">
        <v>31.729657696250001</v>
      </c>
      <c r="N1955" t="str">
        <f>VLOOKUP(L1955,PPH!$E$2:$F$2057,2,FALSE)</f>
        <v>76.6</v>
      </c>
    </row>
    <row r="1956" spans="1:14" x14ac:dyDescent="0.3">
      <c r="A1956" s="1">
        <v>1955</v>
      </c>
      <c r="B1956" s="1">
        <v>91</v>
      </c>
      <c r="C1956" s="1" t="s">
        <v>768</v>
      </c>
      <c r="E1956" s="1">
        <v>9405</v>
      </c>
      <c r="F1956" s="1" t="s">
        <v>951</v>
      </c>
      <c r="G1956" s="1" t="s">
        <v>1357</v>
      </c>
      <c r="H1956" s="1">
        <v>2021</v>
      </c>
      <c r="I1956" s="1">
        <v>415</v>
      </c>
      <c r="J1956" s="1">
        <v>1</v>
      </c>
      <c r="K1956" t="str">
        <f t="shared" si="60"/>
        <v>Kabupaten Puncak</v>
      </c>
      <c r="L1956" t="str">
        <f t="shared" si="61"/>
        <v>Kabupaten Puncak-2021</v>
      </c>
      <c r="M1956" s="1">
        <v>16.165709643679001</v>
      </c>
      <c r="N1956" t="str">
        <f>VLOOKUP(L1956,PPH!$E$2:$F$2057,2,FALSE)</f>
        <v>39.6</v>
      </c>
    </row>
    <row r="1957" spans="1:14" x14ac:dyDescent="0.3">
      <c r="A1957" s="1">
        <v>1956</v>
      </c>
      <c r="B1957" s="1">
        <v>91</v>
      </c>
      <c r="C1957" s="1" t="s">
        <v>768</v>
      </c>
      <c r="E1957" s="1">
        <v>9406</v>
      </c>
      <c r="F1957" s="1" t="s">
        <v>951</v>
      </c>
      <c r="G1957" s="1" t="s">
        <v>1358</v>
      </c>
      <c r="H1957" s="1">
        <v>2021</v>
      </c>
      <c r="I1957" s="1">
        <v>414</v>
      </c>
      <c r="J1957" s="1">
        <v>1</v>
      </c>
      <c r="K1957" t="str">
        <f t="shared" si="60"/>
        <v>Kabupaten Dogiyai</v>
      </c>
      <c r="L1957" t="str">
        <f t="shared" si="61"/>
        <v>Kabupaten Dogiyai-2021</v>
      </c>
      <c r="M1957" s="1">
        <v>17.556098543428998</v>
      </c>
      <c r="N1957" t="str">
        <f>VLOOKUP(L1957,PPH!$E$2:$F$2057,2,FALSE)</f>
        <v>50.2</v>
      </c>
    </row>
    <row r="1958" spans="1:14" x14ac:dyDescent="0.3">
      <c r="A1958" s="1">
        <v>1957</v>
      </c>
      <c r="B1958" s="1">
        <v>91</v>
      </c>
      <c r="C1958" s="1" t="s">
        <v>768</v>
      </c>
      <c r="E1958" s="1">
        <v>9407</v>
      </c>
      <c r="F1958" s="1" t="s">
        <v>951</v>
      </c>
      <c r="G1958" s="1" t="s">
        <v>1359</v>
      </c>
      <c r="H1958" s="1">
        <v>2021</v>
      </c>
      <c r="I1958" s="1">
        <v>411</v>
      </c>
      <c r="J1958" s="1">
        <v>1</v>
      </c>
      <c r="K1958" t="str">
        <f t="shared" si="60"/>
        <v>Kabupaten Intan Jaya</v>
      </c>
      <c r="L1958" t="str">
        <f t="shared" si="61"/>
        <v>Kabupaten Intan Jaya-2021</v>
      </c>
      <c r="M1958" s="1">
        <v>19.381313114642001</v>
      </c>
      <c r="N1958" t="str">
        <f>VLOOKUP(L1958,PPH!$E$2:$F$2057,2,FALSE)</f>
        <v>64.5</v>
      </c>
    </row>
    <row r="1959" spans="1:14" x14ac:dyDescent="0.3">
      <c r="A1959" s="1">
        <v>1958</v>
      </c>
      <c r="B1959" s="1">
        <v>91</v>
      </c>
      <c r="C1959" s="1" t="s">
        <v>768</v>
      </c>
      <c r="E1959" s="1">
        <v>9408</v>
      </c>
      <c r="F1959" s="1" t="s">
        <v>951</v>
      </c>
      <c r="G1959" s="1" t="s">
        <v>1360</v>
      </c>
      <c r="H1959" s="1">
        <v>2021</v>
      </c>
      <c r="I1959" s="1">
        <v>412</v>
      </c>
      <c r="J1959" s="1">
        <v>1</v>
      </c>
      <c r="K1959" t="str">
        <f t="shared" si="60"/>
        <v>Kabupaten Deiyai</v>
      </c>
      <c r="L1959" t="str">
        <f t="shared" si="61"/>
        <v>Kabupaten Deiyai-2021</v>
      </c>
      <c r="M1959" s="1">
        <v>18.652722400481</v>
      </c>
      <c r="N1959" t="str">
        <f>VLOOKUP(L1959,PPH!$E$2:$F$2057,2,FALSE)</f>
        <v>64.5</v>
      </c>
    </row>
    <row r="1960" spans="1:14" x14ac:dyDescent="0.3">
      <c r="A1960" s="1">
        <v>1959</v>
      </c>
      <c r="B1960" s="1">
        <v>11</v>
      </c>
      <c r="C1960" s="1" t="s">
        <v>6</v>
      </c>
      <c r="E1960" s="1">
        <v>1171</v>
      </c>
      <c r="F1960" s="1" t="s">
        <v>1361</v>
      </c>
      <c r="G1960" s="1" t="s">
        <v>42</v>
      </c>
      <c r="H1960" s="1">
        <v>2021</v>
      </c>
      <c r="I1960" s="1">
        <v>12</v>
      </c>
      <c r="J1960" s="1">
        <v>6</v>
      </c>
      <c r="K1960" t="str">
        <f t="shared" si="60"/>
        <v>Kota Banda Aceh</v>
      </c>
      <c r="L1960" t="str">
        <f t="shared" si="61"/>
        <v>Kota Banda Aceh-2021</v>
      </c>
      <c r="M1960" s="1">
        <v>85.817462652269001</v>
      </c>
      <c r="N1960" t="str">
        <f>VLOOKUP(L1960,PPH!$E$2:$F$2057,2,FALSE)</f>
        <v>79.5</v>
      </c>
    </row>
    <row r="1961" spans="1:14" x14ac:dyDescent="0.3">
      <c r="A1961" s="1">
        <v>1960</v>
      </c>
      <c r="B1961" s="1">
        <v>11</v>
      </c>
      <c r="C1961" s="1" t="s">
        <v>6</v>
      </c>
      <c r="E1961" s="1">
        <v>1172</v>
      </c>
      <c r="F1961" s="1" t="s">
        <v>1361</v>
      </c>
      <c r="G1961" s="1" t="s">
        <v>44</v>
      </c>
      <c r="H1961" s="1">
        <v>2021</v>
      </c>
      <c r="I1961" s="1">
        <v>83</v>
      </c>
      <c r="J1961" s="1">
        <v>5</v>
      </c>
      <c r="K1961" t="str">
        <f t="shared" si="60"/>
        <v>Kota Sabang</v>
      </c>
      <c r="L1961" t="str">
        <f t="shared" si="61"/>
        <v>Kota Sabang-2021</v>
      </c>
      <c r="M1961" s="1">
        <v>67.153856141473995</v>
      </c>
      <c r="N1961" t="str">
        <f>VLOOKUP(L1961,PPH!$E$2:$F$2057,2,FALSE)</f>
        <v>79.6</v>
      </c>
    </row>
    <row r="1962" spans="1:14" x14ac:dyDescent="0.3">
      <c r="A1962" s="1">
        <v>1961</v>
      </c>
      <c r="B1962" s="1">
        <v>11</v>
      </c>
      <c r="C1962" s="1" t="s">
        <v>6</v>
      </c>
      <c r="E1962" s="1">
        <v>1174</v>
      </c>
      <c r="F1962" s="1" t="s">
        <v>1361</v>
      </c>
      <c r="G1962" s="1" t="s">
        <v>46</v>
      </c>
      <c r="H1962" s="1">
        <v>2021</v>
      </c>
      <c r="I1962" s="1">
        <v>72</v>
      </c>
      <c r="J1962" s="1">
        <v>6</v>
      </c>
      <c r="K1962" t="str">
        <f t="shared" si="60"/>
        <v>Kota Langsa</v>
      </c>
      <c r="L1962" t="str">
        <f t="shared" si="61"/>
        <v>Kota Langsa-2021</v>
      </c>
      <c r="M1962" s="1">
        <v>71.079451524193999</v>
      </c>
      <c r="N1962" t="str">
        <f>VLOOKUP(L1962,PPH!$E$2:$F$2057,2,FALSE)</f>
        <v>83.2</v>
      </c>
    </row>
    <row r="1963" spans="1:14" x14ac:dyDescent="0.3">
      <c r="A1963" s="1">
        <v>1962</v>
      </c>
      <c r="B1963" s="1">
        <v>11</v>
      </c>
      <c r="C1963" s="1" t="s">
        <v>6</v>
      </c>
      <c r="E1963" s="1">
        <v>1173</v>
      </c>
      <c r="F1963" s="1" t="s">
        <v>1361</v>
      </c>
      <c r="G1963" s="1" t="s">
        <v>48</v>
      </c>
      <c r="H1963" s="1">
        <v>2021</v>
      </c>
      <c r="I1963" s="1">
        <v>82</v>
      </c>
      <c r="J1963" s="1">
        <v>5</v>
      </c>
      <c r="K1963" t="str">
        <f t="shared" si="60"/>
        <v>Kota Lhokseumawe</v>
      </c>
      <c r="L1963" t="str">
        <f t="shared" si="61"/>
        <v>Kota Lhokseumawe-2021</v>
      </c>
      <c r="M1963" s="1">
        <v>67.448657762202004</v>
      </c>
      <c r="N1963" t="str">
        <f>VLOOKUP(L1963,PPH!$E$2:$F$2057,2,FALSE)</f>
        <v>81.6</v>
      </c>
    </row>
    <row r="1964" spans="1:14" x14ac:dyDescent="0.3">
      <c r="A1964" s="1">
        <v>1963</v>
      </c>
      <c r="B1964" s="1">
        <v>11</v>
      </c>
      <c r="C1964" s="1" t="s">
        <v>6</v>
      </c>
      <c r="E1964" s="1">
        <v>1175</v>
      </c>
      <c r="F1964" s="1" t="s">
        <v>1361</v>
      </c>
      <c r="G1964" s="1" t="s">
        <v>50</v>
      </c>
      <c r="H1964" s="1">
        <v>2021</v>
      </c>
      <c r="I1964" s="1">
        <v>98</v>
      </c>
      <c r="J1964" s="1">
        <v>1</v>
      </c>
      <c r="K1964" t="str">
        <f t="shared" si="60"/>
        <v>Kota Subulussalam</v>
      </c>
      <c r="L1964" t="str">
        <f t="shared" si="61"/>
        <v>Kota Subulussalam-2021</v>
      </c>
      <c r="M1964" s="1">
        <v>27.854319212318</v>
      </c>
      <c r="N1964" t="str">
        <f>VLOOKUP(L1964,PPH!$E$2:$F$2057,2,FALSE)</f>
        <v>74.8</v>
      </c>
    </row>
    <row r="1965" spans="1:14" x14ac:dyDescent="0.3">
      <c r="A1965" s="1">
        <v>1964</v>
      </c>
      <c r="B1965" s="1">
        <v>12</v>
      </c>
      <c r="C1965" s="1" t="s">
        <v>53</v>
      </c>
      <c r="E1965" s="1">
        <v>1273</v>
      </c>
      <c r="F1965" s="1" t="s">
        <v>1361</v>
      </c>
      <c r="G1965" s="1" t="s">
        <v>100</v>
      </c>
      <c r="H1965" s="1">
        <v>2021</v>
      </c>
      <c r="I1965" s="1">
        <v>71</v>
      </c>
      <c r="J1965" s="1">
        <v>6</v>
      </c>
      <c r="K1965" t="str">
        <f t="shared" si="60"/>
        <v>Kota Sibolga</v>
      </c>
      <c r="L1965" t="str">
        <f t="shared" si="61"/>
        <v>Kota Sibolga-2021</v>
      </c>
      <c r="M1965" s="1">
        <v>71.274577419848001</v>
      </c>
      <c r="N1965" t="str">
        <f>VLOOKUP(L1965,PPH!$E$2:$F$2057,2,FALSE)</f>
        <v>75.8</v>
      </c>
    </row>
    <row r="1966" spans="1:14" x14ac:dyDescent="0.3">
      <c r="A1966" s="1">
        <v>1965</v>
      </c>
      <c r="B1966" s="1">
        <v>12</v>
      </c>
      <c r="C1966" s="1" t="s">
        <v>53</v>
      </c>
      <c r="E1966" s="1">
        <v>1274</v>
      </c>
      <c r="F1966" s="1" t="s">
        <v>1361</v>
      </c>
      <c r="G1966" s="1" t="s">
        <v>102</v>
      </c>
      <c r="H1966" s="1">
        <v>2021</v>
      </c>
      <c r="I1966" s="1">
        <v>93</v>
      </c>
      <c r="J1966" s="1">
        <v>4</v>
      </c>
      <c r="K1966" t="str">
        <f t="shared" si="60"/>
        <v>Kota Tanjung Balai</v>
      </c>
      <c r="L1966" t="str">
        <f t="shared" si="61"/>
        <v>Kota Tanjung Balai-2021</v>
      </c>
      <c r="M1966" s="1">
        <v>54.301376643292997</v>
      </c>
      <c r="N1966" t="str">
        <f>VLOOKUP(L1966,PPH!$E$2:$F$2057,2,FALSE)</f>
        <v>82.6</v>
      </c>
    </row>
    <row r="1967" spans="1:14" x14ac:dyDescent="0.3">
      <c r="A1967" s="1">
        <v>1966</v>
      </c>
      <c r="B1967" s="1">
        <v>12</v>
      </c>
      <c r="C1967" s="1" t="s">
        <v>53</v>
      </c>
      <c r="E1967" s="1">
        <v>1272</v>
      </c>
      <c r="F1967" s="1" t="s">
        <v>1361</v>
      </c>
      <c r="G1967" s="1" t="s">
        <v>103</v>
      </c>
      <c r="H1967" s="1">
        <v>2021</v>
      </c>
      <c r="I1967" s="1">
        <v>45</v>
      </c>
      <c r="J1967" s="1">
        <v>6</v>
      </c>
      <c r="K1967" t="str">
        <f t="shared" si="60"/>
        <v>Kota Pematang Siantar</v>
      </c>
      <c r="L1967" t="str">
        <f t="shared" si="61"/>
        <v>Kota Pematang Siantar-2021</v>
      </c>
      <c r="M1967" s="1">
        <v>79.630840155765</v>
      </c>
      <c r="N1967" t="str">
        <f>VLOOKUP(L1967,PPH!$E$2:$F$2057,2,FALSE)</f>
        <v>89.0</v>
      </c>
    </row>
    <row r="1968" spans="1:14" x14ac:dyDescent="0.3">
      <c r="A1968" s="1">
        <v>1967</v>
      </c>
      <c r="B1968" s="1">
        <v>12</v>
      </c>
      <c r="C1968" s="1" t="s">
        <v>53</v>
      </c>
      <c r="E1968" s="1">
        <v>1276</v>
      </c>
      <c r="F1968" s="1" t="s">
        <v>1361</v>
      </c>
      <c r="G1968" s="1" t="s">
        <v>105</v>
      </c>
      <c r="H1968" s="1">
        <v>2021</v>
      </c>
      <c r="I1968" s="1">
        <v>76</v>
      </c>
      <c r="J1968" s="1">
        <v>5</v>
      </c>
      <c r="K1968" t="str">
        <f t="shared" si="60"/>
        <v>Kota Tebing Tinggi</v>
      </c>
      <c r="L1968" t="str">
        <f t="shared" si="61"/>
        <v>Kota Tebing Tinggi-2021</v>
      </c>
      <c r="M1968" s="1">
        <v>69.410806951422003</v>
      </c>
      <c r="N1968" t="str">
        <f>VLOOKUP(L1968,PPH!$E$2:$F$2057,2,FALSE)</f>
        <v>91.8</v>
      </c>
    </row>
    <row r="1969" spans="1:14" x14ac:dyDescent="0.3">
      <c r="A1969" s="1">
        <v>1968</v>
      </c>
      <c r="B1969" s="1">
        <v>12</v>
      </c>
      <c r="C1969" s="1" t="s">
        <v>53</v>
      </c>
      <c r="E1969" s="1">
        <v>1271</v>
      </c>
      <c r="F1969" s="1" t="s">
        <v>1361</v>
      </c>
      <c r="G1969" s="1" t="s">
        <v>107</v>
      </c>
      <c r="H1969" s="1">
        <v>2021</v>
      </c>
      <c r="I1969" s="1">
        <v>16</v>
      </c>
      <c r="J1969" s="1">
        <v>6</v>
      </c>
      <c r="K1969" t="str">
        <f t="shared" si="60"/>
        <v>Kota Medan</v>
      </c>
      <c r="L1969" t="str">
        <f t="shared" si="61"/>
        <v>Kota Medan-2021</v>
      </c>
      <c r="M1969" s="1">
        <v>85.022701227038993</v>
      </c>
      <c r="N1969" t="str">
        <f>VLOOKUP(L1969,PPH!$E$2:$F$2057,2,FALSE)</f>
        <v>87.9</v>
      </c>
    </row>
    <row r="1970" spans="1:14" x14ac:dyDescent="0.3">
      <c r="A1970" s="1">
        <v>1969</v>
      </c>
      <c r="B1970" s="1">
        <v>12</v>
      </c>
      <c r="C1970" s="1" t="s">
        <v>53</v>
      </c>
      <c r="E1970" s="1">
        <v>1275</v>
      </c>
      <c r="F1970" s="1" t="s">
        <v>1361</v>
      </c>
      <c r="G1970" s="1" t="s">
        <v>109</v>
      </c>
      <c r="H1970" s="1">
        <v>2021</v>
      </c>
      <c r="I1970" s="1">
        <v>38</v>
      </c>
      <c r="J1970" s="1">
        <v>6</v>
      </c>
      <c r="K1970" t="str">
        <f t="shared" si="60"/>
        <v>Kota Binjai</v>
      </c>
      <c r="L1970" t="str">
        <f t="shared" si="61"/>
        <v>Kota Binjai-2021</v>
      </c>
      <c r="M1970" s="1">
        <v>81.490633212204003</v>
      </c>
      <c r="N1970" t="str">
        <f>VLOOKUP(L1970,PPH!$E$2:$F$2057,2,FALSE)</f>
        <v>84.0</v>
      </c>
    </row>
    <row r="1971" spans="1:14" x14ac:dyDescent="0.3">
      <c r="A1971" s="1">
        <v>1970</v>
      </c>
      <c r="B1971" s="1">
        <v>12</v>
      </c>
      <c r="C1971" s="1" t="s">
        <v>53</v>
      </c>
      <c r="E1971" s="1">
        <v>1277</v>
      </c>
      <c r="F1971" s="1" t="s">
        <v>1361</v>
      </c>
      <c r="G1971" s="1" t="s">
        <v>111</v>
      </c>
      <c r="H1971" s="1">
        <v>2021</v>
      </c>
      <c r="I1971" s="1">
        <v>89</v>
      </c>
      <c r="J1971" s="1">
        <v>4</v>
      </c>
      <c r="K1971" t="str">
        <f t="shared" si="60"/>
        <v>Kota Padang Sidimpuan</v>
      </c>
      <c r="L1971" t="str">
        <f t="shared" si="61"/>
        <v>Kota Padang Sidimpuan-2021</v>
      </c>
      <c r="M1971" s="1">
        <v>60.717737288305003</v>
      </c>
      <c r="N1971" t="str">
        <f>VLOOKUP(L1971,PPH!$E$2:$F$2057,2,FALSE)</f>
        <v>87.4</v>
      </c>
    </row>
    <row r="1972" spans="1:14" x14ac:dyDescent="0.3">
      <c r="A1972" s="1">
        <v>1971</v>
      </c>
      <c r="B1972" s="1">
        <v>12</v>
      </c>
      <c r="C1972" s="1" t="s">
        <v>53</v>
      </c>
      <c r="E1972" s="1">
        <v>1278</v>
      </c>
      <c r="F1972" s="1" t="s">
        <v>1361</v>
      </c>
      <c r="G1972" s="1" t="s">
        <v>113</v>
      </c>
      <c r="H1972" s="1">
        <v>2021</v>
      </c>
      <c r="I1972" s="1">
        <v>96</v>
      </c>
      <c r="J1972" s="1">
        <v>3</v>
      </c>
      <c r="K1972" t="str">
        <f t="shared" si="60"/>
        <v>Kota Gunungsitoli</v>
      </c>
      <c r="L1972" t="str">
        <f t="shared" si="61"/>
        <v>Kota Gunungsitoli-2021</v>
      </c>
      <c r="M1972" s="1">
        <v>45.673876780816997</v>
      </c>
      <c r="N1972" t="str">
        <f>VLOOKUP(L1972,PPH!$E$2:$F$2057,2,FALSE)</f>
        <v>76.0</v>
      </c>
    </row>
    <row r="1973" spans="1:14" x14ac:dyDescent="0.3">
      <c r="A1973" s="1">
        <v>1972</v>
      </c>
      <c r="B1973" s="1">
        <v>13</v>
      </c>
      <c r="C1973" s="1" t="s">
        <v>116</v>
      </c>
      <c r="E1973" s="1">
        <v>1371</v>
      </c>
      <c r="F1973" s="1" t="s">
        <v>1361</v>
      </c>
      <c r="G1973" s="1" t="s">
        <v>137</v>
      </c>
      <c r="H1973" s="1">
        <v>2021</v>
      </c>
      <c r="I1973" s="1">
        <v>6</v>
      </c>
      <c r="J1973" s="1">
        <v>6</v>
      </c>
      <c r="K1973" t="str">
        <f t="shared" si="60"/>
        <v>Kota Padang</v>
      </c>
      <c r="L1973" t="str">
        <f t="shared" si="61"/>
        <v>Kota Padang-2021</v>
      </c>
      <c r="M1973" s="1">
        <v>87.731070638595995</v>
      </c>
      <c r="N1973" t="str">
        <f>VLOOKUP(L1973,PPH!$E$2:$F$2057,2,FALSE)</f>
        <v>84.1</v>
      </c>
    </row>
    <row r="1974" spans="1:14" x14ac:dyDescent="0.3">
      <c r="A1974" s="1">
        <v>1973</v>
      </c>
      <c r="B1974" s="1">
        <v>13</v>
      </c>
      <c r="C1974" s="1" t="s">
        <v>116</v>
      </c>
      <c r="E1974" s="1">
        <v>1372</v>
      </c>
      <c r="F1974" s="1" t="s">
        <v>1361</v>
      </c>
      <c r="G1974" s="1" t="s">
        <v>138</v>
      </c>
      <c r="H1974" s="1">
        <v>2021</v>
      </c>
      <c r="I1974" s="1">
        <v>7</v>
      </c>
      <c r="J1974" s="1">
        <v>6</v>
      </c>
      <c r="K1974" t="str">
        <f t="shared" si="60"/>
        <v>Kota Solok</v>
      </c>
      <c r="L1974" t="str">
        <f t="shared" si="61"/>
        <v>Kota Solok-2021</v>
      </c>
      <c r="M1974" s="1">
        <v>87.452455541421003</v>
      </c>
      <c r="N1974" t="str">
        <f>VLOOKUP(L1974,PPH!$E$2:$F$2057,2,FALSE)</f>
        <v>83.8</v>
      </c>
    </row>
    <row r="1975" spans="1:14" x14ac:dyDescent="0.3">
      <c r="A1975" s="1">
        <v>1974</v>
      </c>
      <c r="B1975" s="1">
        <v>13</v>
      </c>
      <c r="C1975" s="1" t="s">
        <v>116</v>
      </c>
      <c r="E1975" s="1">
        <v>1373</v>
      </c>
      <c r="F1975" s="1" t="s">
        <v>1361</v>
      </c>
      <c r="G1975" s="1" t="s">
        <v>140</v>
      </c>
      <c r="H1975" s="1">
        <v>2021</v>
      </c>
      <c r="I1975" s="1">
        <v>75</v>
      </c>
      <c r="J1975" s="1">
        <v>5</v>
      </c>
      <c r="K1975" t="str">
        <f t="shared" si="60"/>
        <v>Kota Sawah Lunto</v>
      </c>
      <c r="L1975" t="str">
        <f t="shared" si="61"/>
        <v>Kota Sawah Lunto-2021</v>
      </c>
      <c r="M1975" s="1">
        <v>69.822726154734994</v>
      </c>
      <c r="N1975" t="str">
        <f>VLOOKUP(L1975,PPH!$E$2:$F$2057,2,FALSE)</f>
        <v>84.6</v>
      </c>
    </row>
    <row r="1976" spans="1:14" x14ac:dyDescent="0.3">
      <c r="A1976" s="1">
        <v>1975</v>
      </c>
      <c r="B1976" s="1">
        <v>13</v>
      </c>
      <c r="C1976" s="1" t="s">
        <v>116</v>
      </c>
      <c r="E1976" s="1">
        <v>1374</v>
      </c>
      <c r="F1976" s="1" t="s">
        <v>1361</v>
      </c>
      <c r="G1976" s="1" t="s">
        <v>142</v>
      </c>
      <c r="H1976" s="1">
        <v>2021</v>
      </c>
      <c r="I1976" s="1">
        <v>29</v>
      </c>
      <c r="J1976" s="1">
        <v>6</v>
      </c>
      <c r="K1976" t="str">
        <f t="shared" si="60"/>
        <v>Kota Padang Panjang</v>
      </c>
      <c r="L1976" t="str">
        <f t="shared" si="61"/>
        <v>Kota Padang Panjang-2021</v>
      </c>
      <c r="M1976" s="1">
        <v>83.647280903001999</v>
      </c>
      <c r="N1976" t="str">
        <f>VLOOKUP(L1976,PPH!$E$2:$F$2057,2,FALSE)</f>
        <v>79.4</v>
      </c>
    </row>
    <row r="1977" spans="1:14" x14ac:dyDescent="0.3">
      <c r="A1977" s="1">
        <v>1976</v>
      </c>
      <c r="B1977" s="1">
        <v>13</v>
      </c>
      <c r="C1977" s="1" t="s">
        <v>116</v>
      </c>
      <c r="E1977" s="1">
        <v>1375</v>
      </c>
      <c r="F1977" s="1" t="s">
        <v>1361</v>
      </c>
      <c r="G1977" s="1" t="s">
        <v>143</v>
      </c>
      <c r="H1977" s="1">
        <v>2021</v>
      </c>
      <c r="I1977" s="1">
        <v>3</v>
      </c>
      <c r="J1977" s="1">
        <v>6</v>
      </c>
      <c r="K1977" t="str">
        <f t="shared" si="60"/>
        <v>Kota Bukittinggi</v>
      </c>
      <c r="L1977" t="str">
        <f t="shared" si="61"/>
        <v>Kota Bukittinggi-2021</v>
      </c>
      <c r="M1977" s="1">
        <v>88.896916915369999</v>
      </c>
      <c r="N1977" t="str">
        <f>VLOOKUP(L1977,PPH!$E$2:$F$2057,2,FALSE)</f>
        <v>82.3</v>
      </c>
    </row>
    <row r="1978" spans="1:14" x14ac:dyDescent="0.3">
      <c r="A1978" s="1">
        <v>1977</v>
      </c>
      <c r="B1978" s="1">
        <v>13</v>
      </c>
      <c r="C1978" s="1" t="s">
        <v>116</v>
      </c>
      <c r="E1978" s="1">
        <v>1376</v>
      </c>
      <c r="F1978" s="1" t="s">
        <v>1361</v>
      </c>
      <c r="G1978" s="1" t="s">
        <v>145</v>
      </c>
      <c r="H1978" s="1">
        <v>2021</v>
      </c>
      <c r="I1978" s="1">
        <v>24</v>
      </c>
      <c r="J1978" s="1">
        <v>6</v>
      </c>
      <c r="K1978" t="str">
        <f t="shared" si="60"/>
        <v>Kota Payakumbuh</v>
      </c>
      <c r="L1978" t="str">
        <f t="shared" si="61"/>
        <v>Kota Payakumbuh-2021</v>
      </c>
      <c r="M1978" s="1">
        <v>84.003468089636002</v>
      </c>
      <c r="N1978" t="str">
        <f>VLOOKUP(L1978,PPH!$E$2:$F$2057,2,FALSE)</f>
        <v>82.0</v>
      </c>
    </row>
    <row r="1979" spans="1:14" x14ac:dyDescent="0.3">
      <c r="A1979" s="1">
        <v>1978</v>
      </c>
      <c r="B1979" s="1">
        <v>13</v>
      </c>
      <c r="C1979" s="1" t="s">
        <v>116</v>
      </c>
      <c r="E1979" s="1">
        <v>1377</v>
      </c>
      <c r="F1979" s="1" t="s">
        <v>1361</v>
      </c>
      <c r="G1979" s="1" t="s">
        <v>146</v>
      </c>
      <c r="H1979" s="1">
        <v>2021</v>
      </c>
      <c r="I1979" s="1">
        <v>65</v>
      </c>
      <c r="J1979" s="1">
        <v>6</v>
      </c>
      <c r="K1979" t="str">
        <f t="shared" si="60"/>
        <v>Kota Pariaman</v>
      </c>
      <c r="L1979" t="str">
        <f t="shared" si="61"/>
        <v>Kota Pariaman-2021</v>
      </c>
      <c r="M1979" s="1">
        <v>72.926996078591998</v>
      </c>
      <c r="N1979" t="str">
        <f>VLOOKUP(L1979,PPH!$E$2:$F$2057,2,FALSE)</f>
        <v>86.8</v>
      </c>
    </row>
    <row r="1980" spans="1:14" x14ac:dyDescent="0.3">
      <c r="A1980" s="1">
        <v>1979</v>
      </c>
      <c r="B1980" s="1">
        <v>14</v>
      </c>
      <c r="C1980" s="1" t="s">
        <v>149</v>
      </c>
      <c r="E1980" s="1">
        <v>1471</v>
      </c>
      <c r="F1980" s="1" t="s">
        <v>1361</v>
      </c>
      <c r="G1980" s="1" t="s">
        <v>163</v>
      </c>
      <c r="H1980" s="1">
        <v>2021</v>
      </c>
      <c r="I1980" s="1">
        <v>2</v>
      </c>
      <c r="J1980" s="1">
        <v>6</v>
      </c>
      <c r="K1980" t="str">
        <f t="shared" si="60"/>
        <v>Kota Pekanbaru</v>
      </c>
      <c r="L1980" t="str">
        <f t="shared" si="61"/>
        <v>Kota Pekanbaru-2021</v>
      </c>
      <c r="M1980" s="1">
        <v>90.562752797032005</v>
      </c>
      <c r="N1980" t="str">
        <f>VLOOKUP(L1980,PPH!$E$2:$F$2057,2,FALSE)</f>
        <v>81.8</v>
      </c>
    </row>
    <row r="1981" spans="1:14" x14ac:dyDescent="0.3">
      <c r="A1981" s="1">
        <v>1980</v>
      </c>
      <c r="B1981" s="1">
        <v>14</v>
      </c>
      <c r="C1981" s="1" t="s">
        <v>149</v>
      </c>
      <c r="E1981" s="1">
        <v>1472</v>
      </c>
      <c r="F1981" s="1" t="s">
        <v>1361</v>
      </c>
      <c r="G1981" s="1" t="s">
        <v>164</v>
      </c>
      <c r="H1981" s="1">
        <v>2021</v>
      </c>
      <c r="I1981" s="1">
        <v>50</v>
      </c>
      <c r="J1981" s="1">
        <v>6</v>
      </c>
      <c r="K1981" t="str">
        <f t="shared" si="60"/>
        <v>Kota Dumai</v>
      </c>
      <c r="L1981" t="str">
        <f t="shared" si="61"/>
        <v>Kota Dumai-2021</v>
      </c>
      <c r="M1981" s="1">
        <v>78.642027192680004</v>
      </c>
      <c r="N1981" t="str">
        <f>VLOOKUP(L1981,PPH!$E$2:$F$2057,2,FALSE)</f>
        <v>82.9</v>
      </c>
    </row>
    <row r="1982" spans="1:14" x14ac:dyDescent="0.3">
      <c r="A1982" s="1">
        <v>1981</v>
      </c>
      <c r="B1982" s="1">
        <v>15</v>
      </c>
      <c r="C1982" s="1" t="s">
        <v>166</v>
      </c>
      <c r="E1982" s="1">
        <v>1571</v>
      </c>
      <c r="F1982" s="1" t="s">
        <v>1361</v>
      </c>
      <c r="G1982" s="1" t="s">
        <v>181</v>
      </c>
      <c r="H1982" s="1">
        <v>2021</v>
      </c>
      <c r="I1982" s="1">
        <v>44</v>
      </c>
      <c r="J1982" s="1">
        <v>6</v>
      </c>
      <c r="K1982" t="str">
        <f t="shared" si="60"/>
        <v>Kota Jambi</v>
      </c>
      <c r="L1982" t="str">
        <f t="shared" si="61"/>
        <v>Kota Jambi-2021</v>
      </c>
      <c r="M1982" s="1">
        <v>79.730452244548999</v>
      </c>
      <c r="N1982" t="str">
        <f>VLOOKUP(L1982,PPH!$E$2:$F$2057,2,FALSE)</f>
        <v>78.9</v>
      </c>
    </row>
    <row r="1983" spans="1:14" x14ac:dyDescent="0.3">
      <c r="A1983" s="1">
        <v>1982</v>
      </c>
      <c r="B1983" s="1">
        <v>15</v>
      </c>
      <c r="C1983" s="1" t="s">
        <v>166</v>
      </c>
      <c r="E1983" s="1">
        <v>1572</v>
      </c>
      <c r="F1983" s="1" t="s">
        <v>1361</v>
      </c>
      <c r="G1983" s="1" t="s">
        <v>183</v>
      </c>
      <c r="H1983" s="1">
        <v>2021</v>
      </c>
      <c r="I1983" s="1">
        <v>59</v>
      </c>
      <c r="J1983" s="1">
        <v>6</v>
      </c>
      <c r="K1983" t="str">
        <f t="shared" si="60"/>
        <v>Kota Sungai Penuh</v>
      </c>
      <c r="L1983" t="str">
        <f t="shared" si="61"/>
        <v>Kota Sungai Penuh-2021</v>
      </c>
      <c r="M1983" s="1">
        <v>74.448275489620002</v>
      </c>
      <c r="N1983" t="str">
        <f>VLOOKUP(L1983,PPH!$E$2:$F$2057,2,FALSE)</f>
        <v>84.1</v>
      </c>
    </row>
    <row r="1984" spans="1:14" x14ac:dyDescent="0.3">
      <c r="A1984" s="1">
        <v>1983</v>
      </c>
      <c r="B1984" s="1">
        <v>16</v>
      </c>
      <c r="C1984" s="1" t="s">
        <v>185</v>
      </c>
      <c r="E1984" s="1">
        <v>1671</v>
      </c>
      <c r="F1984" s="1" t="s">
        <v>1361</v>
      </c>
      <c r="G1984" s="1" t="s">
        <v>208</v>
      </c>
      <c r="H1984" s="1">
        <v>2021</v>
      </c>
      <c r="I1984" s="1">
        <v>61</v>
      </c>
      <c r="J1984" s="1">
        <v>6</v>
      </c>
      <c r="K1984" t="str">
        <f t="shared" si="60"/>
        <v>Kota Palembang</v>
      </c>
      <c r="L1984" t="str">
        <f t="shared" si="61"/>
        <v>Kota Palembang-2021</v>
      </c>
      <c r="M1984" s="1">
        <v>73.829466335961001</v>
      </c>
      <c r="N1984" t="str">
        <f>VLOOKUP(L1984,PPH!$E$2:$F$2057,2,FALSE)</f>
        <v>85.4</v>
      </c>
    </row>
    <row r="1985" spans="1:14" x14ac:dyDescent="0.3">
      <c r="A1985" s="1">
        <v>1984</v>
      </c>
      <c r="B1985" s="1">
        <v>16</v>
      </c>
      <c r="C1985" s="1" t="s">
        <v>185</v>
      </c>
      <c r="E1985" s="1">
        <v>1674</v>
      </c>
      <c r="F1985" s="1" t="s">
        <v>1361</v>
      </c>
      <c r="G1985" s="1" t="s">
        <v>209</v>
      </c>
      <c r="H1985" s="1">
        <v>2021</v>
      </c>
      <c r="I1985" s="1">
        <v>91</v>
      </c>
      <c r="J1985" s="1">
        <v>4</v>
      </c>
      <c r="K1985" t="str">
        <f t="shared" si="60"/>
        <v>Kota Prabumulih</v>
      </c>
      <c r="L1985" t="str">
        <f t="shared" si="61"/>
        <v>Kota Prabumulih-2021</v>
      </c>
      <c r="M1985" s="1">
        <v>60.172476402965998</v>
      </c>
      <c r="N1985" t="str">
        <f>VLOOKUP(L1985,PPH!$E$2:$F$2057,2,FALSE)</f>
        <v>78.8</v>
      </c>
    </row>
    <row r="1986" spans="1:14" x14ac:dyDescent="0.3">
      <c r="A1986" s="1">
        <v>1985</v>
      </c>
      <c r="B1986" s="1">
        <v>16</v>
      </c>
      <c r="C1986" s="1" t="s">
        <v>185</v>
      </c>
      <c r="E1986" s="1">
        <v>1672</v>
      </c>
      <c r="F1986" s="1" t="s">
        <v>1361</v>
      </c>
      <c r="G1986" s="1" t="s">
        <v>210</v>
      </c>
      <c r="H1986" s="1">
        <v>2021</v>
      </c>
      <c r="I1986" s="1">
        <v>95</v>
      </c>
      <c r="J1986" s="1">
        <v>3</v>
      </c>
      <c r="K1986" t="str">
        <f t="shared" si="60"/>
        <v>Kota Pagar Alam</v>
      </c>
      <c r="L1986" t="str">
        <f t="shared" si="61"/>
        <v>Kota Pagar Alam-2021</v>
      </c>
      <c r="M1986" s="1">
        <v>47.087687281153002</v>
      </c>
      <c r="N1986" t="str">
        <f>VLOOKUP(L1986,PPH!$E$2:$F$2057,2,FALSE)</f>
        <v>91.8</v>
      </c>
    </row>
    <row r="1987" spans="1:14" x14ac:dyDescent="0.3">
      <c r="A1987" s="1">
        <v>1986</v>
      </c>
      <c r="B1987" s="1">
        <v>16</v>
      </c>
      <c r="C1987" s="1" t="s">
        <v>185</v>
      </c>
      <c r="E1987" s="1">
        <v>1673</v>
      </c>
      <c r="F1987" s="1" t="s">
        <v>1361</v>
      </c>
      <c r="G1987" s="1" t="s">
        <v>211</v>
      </c>
      <c r="H1987" s="1">
        <v>2021</v>
      </c>
      <c r="I1987" s="1">
        <v>94</v>
      </c>
      <c r="J1987" s="1">
        <v>4</v>
      </c>
      <c r="K1987" t="str">
        <f t="shared" ref="K1987:K2050" si="62">IF(F1987="Kabupaten",F1987 &amp; " " &amp; G1987,G1987)</f>
        <v>Kota Lubuklinggau</v>
      </c>
      <c r="L1987" t="str">
        <f t="shared" ref="L1987:L2050" si="63">K1987&amp;"-"&amp;H1987</f>
        <v>Kota Lubuklinggau-2021</v>
      </c>
      <c r="M1987" s="1">
        <v>53.909696167021998</v>
      </c>
      <c r="N1987" t="str">
        <f>VLOOKUP(L1987,PPH!$E$2:$F$2057,2,FALSE)</f>
        <v>90.9</v>
      </c>
    </row>
    <row r="1988" spans="1:14" x14ac:dyDescent="0.3">
      <c r="A1988" s="1">
        <v>1987</v>
      </c>
      <c r="B1988" s="1">
        <v>17</v>
      </c>
      <c r="C1988" s="1" t="s">
        <v>214</v>
      </c>
      <c r="E1988" s="1">
        <v>1771</v>
      </c>
      <c r="F1988" s="1" t="s">
        <v>1361</v>
      </c>
      <c r="G1988" s="1" t="s">
        <v>229</v>
      </c>
      <c r="H1988" s="1">
        <v>2021</v>
      </c>
      <c r="I1988" s="1">
        <v>81</v>
      </c>
      <c r="J1988" s="1">
        <v>5</v>
      </c>
      <c r="K1988" t="str">
        <f t="shared" si="62"/>
        <v>Kota Bengkulu</v>
      </c>
      <c r="L1988" t="str">
        <f t="shared" si="63"/>
        <v>Kota Bengkulu-2021</v>
      </c>
      <c r="M1988" s="1">
        <v>67.822871243785997</v>
      </c>
      <c r="N1988" t="str">
        <f>VLOOKUP(L1988,PPH!$E$2:$F$2057,2,FALSE)</f>
        <v>82.5</v>
      </c>
    </row>
    <row r="1989" spans="1:14" x14ac:dyDescent="0.3">
      <c r="A1989" s="1">
        <v>1988</v>
      </c>
      <c r="B1989" s="1">
        <v>18</v>
      </c>
      <c r="C1989" s="1" t="s">
        <v>231</v>
      </c>
      <c r="E1989" s="1">
        <v>1871</v>
      </c>
      <c r="F1989" s="1" t="s">
        <v>1361</v>
      </c>
      <c r="G1989" s="1" t="s">
        <v>253</v>
      </c>
      <c r="H1989" s="1">
        <v>2021</v>
      </c>
      <c r="I1989" s="1">
        <v>60</v>
      </c>
      <c r="J1989" s="1">
        <v>6</v>
      </c>
      <c r="K1989" t="str">
        <f t="shared" si="62"/>
        <v>Kota Bandar Lampung</v>
      </c>
      <c r="L1989" t="str">
        <f t="shared" si="63"/>
        <v>Kota Bandar Lampung-2021</v>
      </c>
      <c r="M1989" s="1">
        <v>74.169642619189005</v>
      </c>
      <c r="N1989" t="str">
        <f>VLOOKUP(L1989,PPH!$E$2:$F$2057,2,FALSE)</f>
        <v>88.4</v>
      </c>
    </row>
    <row r="1990" spans="1:14" x14ac:dyDescent="0.3">
      <c r="A1990" s="1">
        <v>1989</v>
      </c>
      <c r="B1990" s="1">
        <v>18</v>
      </c>
      <c r="C1990" s="1" t="s">
        <v>231</v>
      </c>
      <c r="E1990" s="1">
        <v>1872</v>
      </c>
      <c r="F1990" s="1" t="s">
        <v>1361</v>
      </c>
      <c r="G1990" s="1" t="s">
        <v>255</v>
      </c>
      <c r="H1990" s="1">
        <v>2021</v>
      </c>
      <c r="I1990" s="1">
        <v>54</v>
      </c>
      <c r="J1990" s="1">
        <v>6</v>
      </c>
      <c r="K1990" t="str">
        <f t="shared" si="62"/>
        <v>Kota Metro</v>
      </c>
      <c r="L1990" t="str">
        <f t="shared" si="63"/>
        <v>Kota Metro-2021</v>
      </c>
      <c r="M1990" s="1">
        <v>76.735275271274006</v>
      </c>
      <c r="N1990" t="str">
        <f>VLOOKUP(L1990,PPH!$E$2:$F$2057,2,FALSE)</f>
        <v>92.6</v>
      </c>
    </row>
    <row r="1991" spans="1:14" x14ac:dyDescent="0.3">
      <c r="A1991" s="1">
        <v>1990</v>
      </c>
      <c r="B1991" s="1">
        <v>19</v>
      </c>
      <c r="C1991" s="1" t="s">
        <v>258</v>
      </c>
      <c r="E1991" s="1">
        <v>1971</v>
      </c>
      <c r="F1991" s="1" t="s">
        <v>1361</v>
      </c>
      <c r="G1991" s="1" t="s">
        <v>269</v>
      </c>
      <c r="H1991" s="1">
        <v>2021</v>
      </c>
      <c r="I1991" s="1">
        <v>18</v>
      </c>
      <c r="J1991" s="1">
        <v>6</v>
      </c>
      <c r="K1991" t="str">
        <f t="shared" si="62"/>
        <v>Kota Pangkal Pinang</v>
      </c>
      <c r="L1991" t="str">
        <f t="shared" si="63"/>
        <v>Kota Pangkal Pinang-2021</v>
      </c>
      <c r="M1991" s="1">
        <v>84.589722885203003</v>
      </c>
      <c r="N1991" t="str">
        <f>VLOOKUP(L1991,PPH!$E$2:$F$2057,2,FALSE)</f>
        <v>83.7</v>
      </c>
    </row>
    <row r="1992" spans="1:14" x14ac:dyDescent="0.3">
      <c r="A1992" s="1">
        <v>1991</v>
      </c>
      <c r="B1992" s="1">
        <v>21</v>
      </c>
      <c r="C1992" s="1" t="s">
        <v>272</v>
      </c>
      <c r="E1992" s="1">
        <v>2171</v>
      </c>
      <c r="F1992" s="1" t="s">
        <v>1361</v>
      </c>
      <c r="G1992" s="1" t="s">
        <v>281</v>
      </c>
      <c r="H1992" s="1">
        <v>2021</v>
      </c>
      <c r="I1992" s="1">
        <v>5</v>
      </c>
      <c r="J1992" s="1">
        <v>6</v>
      </c>
      <c r="K1992" t="str">
        <f t="shared" si="62"/>
        <v>Kota Batam</v>
      </c>
      <c r="L1992" t="str">
        <f t="shared" si="63"/>
        <v>Kota Batam-2021</v>
      </c>
      <c r="M1992" s="1">
        <v>88.603649070686004</v>
      </c>
      <c r="N1992" t="str">
        <f>VLOOKUP(L1992,PPH!$E$2:$F$2057,2,FALSE)</f>
        <v>88.1</v>
      </c>
    </row>
    <row r="1993" spans="1:14" x14ac:dyDescent="0.3">
      <c r="A1993" s="1">
        <v>1992</v>
      </c>
      <c r="B1993" s="1">
        <v>21</v>
      </c>
      <c r="C1993" s="1" t="s">
        <v>272</v>
      </c>
      <c r="E1993" s="1">
        <v>2172</v>
      </c>
      <c r="F1993" s="1" t="s">
        <v>1361</v>
      </c>
      <c r="G1993" s="1" t="s">
        <v>282</v>
      </c>
      <c r="H1993" s="1">
        <v>2021</v>
      </c>
      <c r="I1993" s="1">
        <v>42</v>
      </c>
      <c r="J1993" s="1">
        <v>6</v>
      </c>
      <c r="K1993" t="str">
        <f t="shared" si="62"/>
        <v>Kota Tanjung Pinang</v>
      </c>
      <c r="L1993" t="str">
        <f t="shared" si="63"/>
        <v>Kota Tanjung Pinang-2021</v>
      </c>
      <c r="M1993" s="1">
        <v>79.800246800175998</v>
      </c>
      <c r="N1993" t="str">
        <f>VLOOKUP(L1993,PPH!$E$2:$F$2057,2,FALSE)</f>
        <v>85.4</v>
      </c>
    </row>
    <row r="1994" spans="1:14" x14ac:dyDescent="0.3">
      <c r="A1994" s="1">
        <v>1993</v>
      </c>
      <c r="B1994" s="1">
        <v>31</v>
      </c>
      <c r="C1994" s="1" t="s">
        <v>284</v>
      </c>
      <c r="E1994" s="1">
        <v>3174</v>
      </c>
      <c r="F1994" s="1" t="s">
        <v>1361</v>
      </c>
      <c r="G1994" s="1" t="s">
        <v>286</v>
      </c>
      <c r="H1994" s="1">
        <v>2021</v>
      </c>
      <c r="I1994" s="1">
        <v>19</v>
      </c>
      <c r="J1994" s="1">
        <v>6</v>
      </c>
      <c r="K1994" t="str">
        <f t="shared" si="62"/>
        <v>Kota Jakarta Selatan</v>
      </c>
      <c r="L1994" t="str">
        <f t="shared" si="63"/>
        <v>Kota Jakarta Selatan-2021</v>
      </c>
      <c r="M1994" s="1">
        <v>84.414328740280993</v>
      </c>
      <c r="N1994" t="str">
        <f>VLOOKUP(L1994,PPH!$E$2:$F$2057,2,FALSE)</f>
        <v>84.9</v>
      </c>
    </row>
    <row r="1995" spans="1:14" x14ac:dyDescent="0.3">
      <c r="A1995" s="1">
        <v>1994</v>
      </c>
      <c r="B1995" s="1">
        <v>31</v>
      </c>
      <c r="C1995" s="1" t="s">
        <v>284</v>
      </c>
      <c r="E1995" s="1">
        <v>3175</v>
      </c>
      <c r="F1995" s="1" t="s">
        <v>1361</v>
      </c>
      <c r="G1995" s="1" t="s">
        <v>287</v>
      </c>
      <c r="H1995" s="1">
        <v>2021</v>
      </c>
      <c r="I1995" s="1">
        <v>25</v>
      </c>
      <c r="J1995" s="1">
        <v>6</v>
      </c>
      <c r="K1995" t="str">
        <f t="shared" si="62"/>
        <v>Kota Jakarta Timur</v>
      </c>
      <c r="L1995" t="str">
        <f t="shared" si="63"/>
        <v>Kota Jakarta Timur-2021</v>
      </c>
      <c r="M1995" s="1">
        <v>83.971299561278002</v>
      </c>
      <c r="N1995" t="str">
        <f>VLOOKUP(L1995,PPH!$E$2:$F$2057,2,FALSE)</f>
        <v>87.3</v>
      </c>
    </row>
    <row r="1996" spans="1:14" x14ac:dyDescent="0.3">
      <c r="A1996" s="1">
        <v>1995</v>
      </c>
      <c r="B1996" s="1">
        <v>31</v>
      </c>
      <c r="C1996" s="1" t="s">
        <v>284</v>
      </c>
      <c r="E1996" s="1">
        <v>3171</v>
      </c>
      <c r="F1996" s="1" t="s">
        <v>1361</v>
      </c>
      <c r="G1996" s="1" t="s">
        <v>288</v>
      </c>
      <c r="H1996" s="1">
        <v>2021</v>
      </c>
      <c r="I1996" s="1">
        <v>17</v>
      </c>
      <c r="J1996" s="1">
        <v>6</v>
      </c>
      <c r="K1996" t="str">
        <f t="shared" si="62"/>
        <v>Kota Jakarta Pusat</v>
      </c>
      <c r="L1996" t="str">
        <f t="shared" si="63"/>
        <v>Kota Jakarta Pusat-2021</v>
      </c>
      <c r="M1996" s="1">
        <v>84.731770637070994</v>
      </c>
      <c r="N1996" t="str">
        <f>VLOOKUP(L1996,PPH!$E$2:$F$2057,2,FALSE)</f>
        <v>85.9</v>
      </c>
    </row>
    <row r="1997" spans="1:14" x14ac:dyDescent="0.3">
      <c r="A1997" s="1">
        <v>1996</v>
      </c>
      <c r="B1997" s="1">
        <v>31</v>
      </c>
      <c r="C1997" s="1" t="s">
        <v>284</v>
      </c>
      <c r="E1997" s="1">
        <v>3173</v>
      </c>
      <c r="F1997" s="1" t="s">
        <v>1361</v>
      </c>
      <c r="G1997" s="1" t="s">
        <v>289</v>
      </c>
      <c r="H1997" s="1">
        <v>2021</v>
      </c>
      <c r="I1997" s="1">
        <v>23</v>
      </c>
      <c r="J1997" s="1">
        <v>6</v>
      </c>
      <c r="K1997" t="str">
        <f t="shared" si="62"/>
        <v>Kota Jakarta Barat</v>
      </c>
      <c r="L1997" t="str">
        <f t="shared" si="63"/>
        <v>Kota Jakarta Barat-2021</v>
      </c>
      <c r="M1997" s="1">
        <v>84.007997117862999</v>
      </c>
      <c r="N1997" t="str">
        <f>VLOOKUP(L1997,PPH!$E$2:$F$2057,2,FALSE)</f>
        <v>85.9</v>
      </c>
    </row>
    <row r="1998" spans="1:14" x14ac:dyDescent="0.3">
      <c r="A1998" s="1">
        <v>1997</v>
      </c>
      <c r="B1998" s="1">
        <v>31</v>
      </c>
      <c r="C1998" s="1" t="s">
        <v>284</v>
      </c>
      <c r="E1998" s="1">
        <v>3172</v>
      </c>
      <c r="F1998" s="1" t="s">
        <v>1361</v>
      </c>
      <c r="G1998" s="1" t="s">
        <v>290</v>
      </c>
      <c r="H1998" s="1">
        <v>2021</v>
      </c>
      <c r="I1998" s="1">
        <v>46</v>
      </c>
      <c r="J1998" s="1">
        <v>6</v>
      </c>
      <c r="K1998" t="str">
        <f t="shared" si="62"/>
        <v>Kota Jakarta Utara</v>
      </c>
      <c r="L1998" t="str">
        <f t="shared" si="63"/>
        <v>Kota Jakarta Utara-2021</v>
      </c>
      <c r="M1998" s="1">
        <v>79.539590955413999</v>
      </c>
      <c r="N1998" t="str">
        <f>VLOOKUP(L1998,PPH!$E$2:$F$2057,2,FALSE)</f>
        <v>89.0</v>
      </c>
    </row>
    <row r="1999" spans="1:14" x14ac:dyDescent="0.3">
      <c r="A1999" s="1">
        <v>1998</v>
      </c>
      <c r="B1999" s="1">
        <v>32</v>
      </c>
      <c r="C1999" s="1" t="s">
        <v>292</v>
      </c>
      <c r="E1999" s="1">
        <v>3271</v>
      </c>
      <c r="F1999" s="1" t="s">
        <v>1361</v>
      </c>
      <c r="G1999" s="1" t="s">
        <v>317</v>
      </c>
      <c r="H1999" s="1">
        <v>2021</v>
      </c>
      <c r="I1999" s="1">
        <v>58</v>
      </c>
      <c r="J1999" s="1">
        <v>6</v>
      </c>
      <c r="K1999" t="str">
        <f t="shared" si="62"/>
        <v>Kota Bogor</v>
      </c>
      <c r="L1999" t="str">
        <f t="shared" si="63"/>
        <v>Kota Bogor-2021</v>
      </c>
      <c r="M1999" s="1">
        <v>74.531418327387001</v>
      </c>
      <c r="N1999" t="str">
        <f>VLOOKUP(L1999,PPH!$E$2:$F$2057,2,FALSE)</f>
        <v>80.8</v>
      </c>
    </row>
    <row r="2000" spans="1:14" x14ac:dyDescent="0.3">
      <c r="A2000" s="1">
        <v>1999</v>
      </c>
      <c r="B2000" s="1">
        <v>32</v>
      </c>
      <c r="C2000" s="1" t="s">
        <v>292</v>
      </c>
      <c r="E2000" s="1">
        <v>3272</v>
      </c>
      <c r="F2000" s="1" t="s">
        <v>1361</v>
      </c>
      <c r="G2000" s="1" t="s">
        <v>319</v>
      </c>
      <c r="H2000" s="1">
        <v>2021</v>
      </c>
      <c r="I2000" s="1">
        <v>85</v>
      </c>
      <c r="J2000" s="1">
        <v>5</v>
      </c>
      <c r="K2000" t="str">
        <f t="shared" si="62"/>
        <v>Kota Sukabumi</v>
      </c>
      <c r="L2000" t="str">
        <f t="shared" si="63"/>
        <v>Kota Sukabumi-2021</v>
      </c>
      <c r="M2000" s="1">
        <v>64.046381328772</v>
      </c>
      <c r="N2000" t="str">
        <f>VLOOKUP(L2000,PPH!$E$2:$F$2057,2,FALSE)</f>
        <v>84.8</v>
      </c>
    </row>
    <row r="2001" spans="1:14" x14ac:dyDescent="0.3">
      <c r="A2001" s="1">
        <v>2000</v>
      </c>
      <c r="B2001" s="1">
        <v>32</v>
      </c>
      <c r="C2001" s="1" t="s">
        <v>292</v>
      </c>
      <c r="E2001" s="1">
        <v>3273</v>
      </c>
      <c r="F2001" s="1" t="s">
        <v>1361</v>
      </c>
      <c r="G2001" s="1" t="s">
        <v>321</v>
      </c>
      <c r="H2001" s="1">
        <v>2021</v>
      </c>
      <c r="I2001" s="1">
        <v>33</v>
      </c>
      <c r="J2001" s="1">
        <v>6</v>
      </c>
      <c r="K2001" t="str">
        <f t="shared" si="62"/>
        <v>Kota Bandung</v>
      </c>
      <c r="L2001" t="str">
        <f t="shared" si="63"/>
        <v>Kota Bandung-2021</v>
      </c>
      <c r="M2001" s="1">
        <v>82.149858327624003</v>
      </c>
      <c r="N2001" t="str">
        <f>VLOOKUP(L2001,PPH!$E$2:$F$2057,2,FALSE)</f>
        <v>85.4</v>
      </c>
    </row>
    <row r="2002" spans="1:14" x14ac:dyDescent="0.3">
      <c r="A2002" s="1">
        <v>2001</v>
      </c>
      <c r="B2002" s="1">
        <v>32</v>
      </c>
      <c r="C2002" s="1" t="s">
        <v>292</v>
      </c>
      <c r="E2002" s="1">
        <v>3274</v>
      </c>
      <c r="F2002" s="1" t="s">
        <v>1361</v>
      </c>
      <c r="G2002" s="1" t="s">
        <v>322</v>
      </c>
      <c r="H2002" s="1">
        <v>2021</v>
      </c>
      <c r="I2002" s="1">
        <v>63</v>
      </c>
      <c r="J2002" s="1">
        <v>6</v>
      </c>
      <c r="K2002" t="str">
        <f t="shared" si="62"/>
        <v>Kota Cirebon</v>
      </c>
      <c r="L2002" t="str">
        <f t="shared" si="63"/>
        <v>Kota Cirebon-2021</v>
      </c>
      <c r="M2002" s="1">
        <v>73.005944995096996</v>
      </c>
      <c r="N2002" t="str">
        <f>VLOOKUP(L2002,PPH!$E$2:$F$2057,2,FALSE)</f>
        <v>87.3</v>
      </c>
    </row>
    <row r="2003" spans="1:14" x14ac:dyDescent="0.3">
      <c r="A2003" s="1">
        <v>2002</v>
      </c>
      <c r="B2003" s="1">
        <v>32</v>
      </c>
      <c r="C2003" s="1" t="s">
        <v>292</v>
      </c>
      <c r="E2003" s="1">
        <v>3275</v>
      </c>
      <c r="F2003" s="1" t="s">
        <v>1361</v>
      </c>
      <c r="G2003" s="1" t="s">
        <v>323</v>
      </c>
      <c r="H2003" s="1">
        <v>2021</v>
      </c>
      <c r="I2003" s="1">
        <v>15</v>
      </c>
      <c r="J2003" s="1">
        <v>6</v>
      </c>
      <c r="K2003" t="str">
        <f t="shared" si="62"/>
        <v>Kota Bekasi</v>
      </c>
      <c r="L2003" t="str">
        <f t="shared" si="63"/>
        <v>Kota Bekasi-2021</v>
      </c>
      <c r="M2003" s="1">
        <v>85.195050425209004</v>
      </c>
      <c r="N2003" t="str">
        <f>VLOOKUP(L2003,PPH!$E$2:$F$2057,2,FALSE)</f>
        <v>88.7</v>
      </c>
    </row>
    <row r="2004" spans="1:14" x14ac:dyDescent="0.3">
      <c r="A2004" s="1">
        <v>2003</v>
      </c>
      <c r="B2004" s="1">
        <v>32</v>
      </c>
      <c r="C2004" s="1" t="s">
        <v>292</v>
      </c>
      <c r="E2004" s="1">
        <v>3276</v>
      </c>
      <c r="F2004" s="1" t="s">
        <v>1361</v>
      </c>
      <c r="G2004" s="1" t="s">
        <v>325</v>
      </c>
      <c r="H2004" s="1">
        <v>2021</v>
      </c>
      <c r="I2004" s="1">
        <v>11</v>
      </c>
      <c r="J2004" s="1">
        <v>6</v>
      </c>
      <c r="K2004" t="str">
        <f t="shared" si="62"/>
        <v>Kota Depok</v>
      </c>
      <c r="L2004" t="str">
        <f t="shared" si="63"/>
        <v>Kota Depok-2021</v>
      </c>
      <c r="M2004" s="1">
        <v>86.038976336510999</v>
      </c>
      <c r="N2004" t="str">
        <f>VLOOKUP(L2004,PPH!$E$2:$F$2057,2,FALSE)</f>
        <v>84.9</v>
      </c>
    </row>
    <row r="2005" spans="1:14" x14ac:dyDescent="0.3">
      <c r="A2005" s="1">
        <v>2004</v>
      </c>
      <c r="B2005" s="1">
        <v>32</v>
      </c>
      <c r="C2005" s="1" t="s">
        <v>292</v>
      </c>
      <c r="E2005" s="1">
        <v>3277</v>
      </c>
      <c r="F2005" s="1" t="s">
        <v>1361</v>
      </c>
      <c r="G2005" s="1" t="s">
        <v>326</v>
      </c>
      <c r="H2005" s="1">
        <v>2021</v>
      </c>
      <c r="I2005" s="1">
        <v>31</v>
      </c>
      <c r="J2005" s="1">
        <v>6</v>
      </c>
      <c r="K2005" t="str">
        <f t="shared" si="62"/>
        <v>Kota Cimahi</v>
      </c>
      <c r="L2005" t="str">
        <f t="shared" si="63"/>
        <v>Kota Cimahi-2021</v>
      </c>
      <c r="M2005" s="1">
        <v>82.745740553831993</v>
      </c>
      <c r="N2005" t="str">
        <f>VLOOKUP(L2005,PPH!$E$2:$F$2057,2,FALSE)</f>
        <v>83.9</v>
      </c>
    </row>
    <row r="2006" spans="1:14" x14ac:dyDescent="0.3">
      <c r="A2006" s="1">
        <v>2005</v>
      </c>
      <c r="B2006" s="1">
        <v>32</v>
      </c>
      <c r="C2006" s="1" t="s">
        <v>292</v>
      </c>
      <c r="E2006" s="1">
        <v>3278</v>
      </c>
      <c r="F2006" s="1" t="s">
        <v>1361</v>
      </c>
      <c r="G2006" s="1" t="s">
        <v>327</v>
      </c>
      <c r="H2006" s="1">
        <v>2021</v>
      </c>
      <c r="I2006" s="1">
        <v>87</v>
      </c>
      <c r="J2006" s="1">
        <v>5</v>
      </c>
      <c r="K2006" t="str">
        <f t="shared" si="62"/>
        <v>Kota Tasikmalaya</v>
      </c>
      <c r="L2006" t="str">
        <f t="shared" si="63"/>
        <v>Kota Tasikmalaya-2021</v>
      </c>
      <c r="M2006" s="1">
        <v>63.123393719638997</v>
      </c>
      <c r="N2006" t="str">
        <f>VLOOKUP(L2006,PPH!$E$2:$F$2057,2,FALSE)</f>
        <v>91.5</v>
      </c>
    </row>
    <row r="2007" spans="1:14" x14ac:dyDescent="0.3">
      <c r="A2007" s="1">
        <v>2006</v>
      </c>
      <c r="B2007" s="1">
        <v>32</v>
      </c>
      <c r="C2007" s="1" t="s">
        <v>292</v>
      </c>
      <c r="E2007" s="1">
        <v>3279</v>
      </c>
      <c r="F2007" s="1" t="s">
        <v>1361</v>
      </c>
      <c r="G2007" s="1" t="s">
        <v>329</v>
      </c>
      <c r="H2007" s="1">
        <v>2021</v>
      </c>
      <c r="I2007" s="1">
        <v>90</v>
      </c>
      <c r="J2007" s="1">
        <v>4</v>
      </c>
      <c r="K2007" t="str">
        <f t="shared" si="62"/>
        <v>Kota Banjar</v>
      </c>
      <c r="L2007" t="str">
        <f t="shared" si="63"/>
        <v>Kota Banjar-2021</v>
      </c>
      <c r="M2007" s="1">
        <v>60.632611676882</v>
      </c>
      <c r="N2007" t="str">
        <f>VLOOKUP(L2007,PPH!$E$2:$F$2057,2,FALSE)</f>
        <v>94.7</v>
      </c>
    </row>
    <row r="2008" spans="1:14" x14ac:dyDescent="0.3">
      <c r="A2008" s="1">
        <v>2007</v>
      </c>
      <c r="B2008" s="1">
        <v>33</v>
      </c>
      <c r="C2008" s="1" t="s">
        <v>331</v>
      </c>
      <c r="E2008" s="1">
        <v>3371</v>
      </c>
      <c r="F2008" s="1" t="s">
        <v>1361</v>
      </c>
      <c r="G2008" s="1" t="s">
        <v>376</v>
      </c>
      <c r="H2008" s="1">
        <v>2021</v>
      </c>
      <c r="I2008" s="1">
        <v>32</v>
      </c>
      <c r="J2008" s="1">
        <v>6</v>
      </c>
      <c r="K2008" t="str">
        <f t="shared" si="62"/>
        <v>Kota Magelang</v>
      </c>
      <c r="L2008" t="str">
        <f t="shared" si="63"/>
        <v>Kota Magelang-2021</v>
      </c>
      <c r="M2008" s="1">
        <v>82.587552087386996</v>
      </c>
      <c r="N2008" t="str">
        <f>VLOOKUP(L2008,PPH!$E$2:$F$2057,2,FALSE)</f>
        <v>84.0</v>
      </c>
    </row>
    <row r="2009" spans="1:14" x14ac:dyDescent="0.3">
      <c r="A2009" s="1">
        <v>2008</v>
      </c>
      <c r="B2009" s="1">
        <v>33</v>
      </c>
      <c r="C2009" s="1" t="s">
        <v>331</v>
      </c>
      <c r="E2009" s="1">
        <v>3372</v>
      </c>
      <c r="F2009" s="1" t="s">
        <v>1361</v>
      </c>
      <c r="G2009" s="1" t="s">
        <v>377</v>
      </c>
      <c r="H2009" s="1">
        <v>2021</v>
      </c>
      <c r="I2009" s="1">
        <v>53</v>
      </c>
      <c r="J2009" s="1">
        <v>6</v>
      </c>
      <c r="K2009" t="str">
        <f t="shared" si="62"/>
        <v>Kota Surakarta</v>
      </c>
      <c r="L2009" t="str">
        <f t="shared" si="63"/>
        <v>Kota Surakarta-2021</v>
      </c>
      <c r="M2009" s="1">
        <v>77.915250471590994</v>
      </c>
      <c r="N2009" t="str">
        <f>VLOOKUP(L2009,PPH!$E$2:$F$2057,2,FALSE)</f>
        <v>92.8</v>
      </c>
    </row>
    <row r="2010" spans="1:14" x14ac:dyDescent="0.3">
      <c r="A2010" s="1">
        <v>2009</v>
      </c>
      <c r="B2010" s="1">
        <v>33</v>
      </c>
      <c r="C2010" s="1" t="s">
        <v>331</v>
      </c>
      <c r="E2010" s="1">
        <v>3373</v>
      </c>
      <c r="F2010" s="1" t="s">
        <v>1361</v>
      </c>
      <c r="G2010" s="1" t="s">
        <v>379</v>
      </c>
      <c r="H2010" s="1">
        <v>2021</v>
      </c>
      <c r="I2010" s="1">
        <v>13</v>
      </c>
      <c r="J2010" s="1">
        <v>6</v>
      </c>
      <c r="K2010" t="str">
        <f t="shared" si="62"/>
        <v>Kota Salatiga</v>
      </c>
      <c r="L2010" t="str">
        <f t="shared" si="63"/>
        <v>Kota Salatiga-2021</v>
      </c>
      <c r="M2010" s="1">
        <v>85.547090878391998</v>
      </c>
      <c r="N2010" t="str">
        <f>VLOOKUP(L2010,PPH!$E$2:$F$2057,2,FALSE)</f>
        <v>90.9</v>
      </c>
    </row>
    <row r="2011" spans="1:14" x14ac:dyDescent="0.3">
      <c r="A2011" s="1">
        <v>2010</v>
      </c>
      <c r="B2011" s="1">
        <v>33</v>
      </c>
      <c r="C2011" s="1" t="s">
        <v>331</v>
      </c>
      <c r="E2011" s="1">
        <v>3374</v>
      </c>
      <c r="F2011" s="1" t="s">
        <v>1361</v>
      </c>
      <c r="G2011" s="1" t="s">
        <v>380</v>
      </c>
      <c r="H2011" s="1">
        <v>2021</v>
      </c>
      <c r="I2011" s="1">
        <v>10</v>
      </c>
      <c r="J2011" s="1">
        <v>6</v>
      </c>
      <c r="K2011" t="str">
        <f t="shared" si="62"/>
        <v>Kota Semarang</v>
      </c>
      <c r="L2011" t="str">
        <f t="shared" si="63"/>
        <v>Kota Semarang-2021</v>
      </c>
      <c r="M2011" s="1">
        <v>86.667987172460002</v>
      </c>
      <c r="N2011" t="str">
        <f>VLOOKUP(L2011,PPH!$E$2:$F$2057,2,FALSE)</f>
        <v>88.9</v>
      </c>
    </row>
    <row r="2012" spans="1:14" x14ac:dyDescent="0.3">
      <c r="A2012" s="1">
        <v>2011</v>
      </c>
      <c r="B2012" s="1">
        <v>33</v>
      </c>
      <c r="C2012" s="1" t="s">
        <v>331</v>
      </c>
      <c r="E2012" s="1">
        <v>3375</v>
      </c>
      <c r="F2012" s="1" t="s">
        <v>1361</v>
      </c>
      <c r="G2012" s="1" t="s">
        <v>381</v>
      </c>
      <c r="H2012" s="1">
        <v>2021</v>
      </c>
      <c r="I2012" s="1">
        <v>78</v>
      </c>
      <c r="J2012" s="1">
        <v>5</v>
      </c>
      <c r="K2012" t="str">
        <f t="shared" si="62"/>
        <v>Kota Pekalongan</v>
      </c>
      <c r="L2012" t="str">
        <f t="shared" si="63"/>
        <v>Kota Pekalongan-2021</v>
      </c>
      <c r="M2012" s="1">
        <v>68.846532905524001</v>
      </c>
      <c r="N2012" t="str">
        <f>VLOOKUP(L2012,PPH!$E$2:$F$2057,2,FALSE)</f>
        <v>81.7</v>
      </c>
    </row>
    <row r="2013" spans="1:14" x14ac:dyDescent="0.3">
      <c r="A2013" s="1">
        <v>2012</v>
      </c>
      <c r="B2013" s="1">
        <v>33</v>
      </c>
      <c r="C2013" s="1" t="s">
        <v>331</v>
      </c>
      <c r="E2013" s="1">
        <v>3376</v>
      </c>
      <c r="F2013" s="1" t="s">
        <v>1361</v>
      </c>
      <c r="G2013" s="1" t="s">
        <v>383</v>
      </c>
      <c r="H2013" s="1">
        <v>2021</v>
      </c>
      <c r="I2013" s="1">
        <v>51</v>
      </c>
      <c r="J2013" s="1">
        <v>6</v>
      </c>
      <c r="K2013" t="str">
        <f t="shared" si="62"/>
        <v>Kota Tegal</v>
      </c>
      <c r="L2013" t="str">
        <f t="shared" si="63"/>
        <v>Kota Tegal-2021</v>
      </c>
      <c r="M2013" s="1">
        <v>78.388469257379995</v>
      </c>
      <c r="N2013" t="str">
        <f>VLOOKUP(L2013,PPH!$E$2:$F$2057,2,FALSE)</f>
        <v>88.9</v>
      </c>
    </row>
    <row r="2014" spans="1:14" x14ac:dyDescent="0.3">
      <c r="A2014" s="1">
        <v>2013</v>
      </c>
      <c r="B2014" s="1">
        <v>34</v>
      </c>
      <c r="C2014" s="1" t="s">
        <v>385</v>
      </c>
      <c r="E2014" s="1">
        <v>3471</v>
      </c>
      <c r="F2014" s="1" t="s">
        <v>1361</v>
      </c>
      <c r="G2014" s="1" t="s">
        <v>391</v>
      </c>
      <c r="H2014" s="1">
        <v>2021</v>
      </c>
      <c r="I2014" s="1">
        <v>35</v>
      </c>
      <c r="J2014" s="1">
        <v>6</v>
      </c>
      <c r="K2014" t="str">
        <f t="shared" si="62"/>
        <v>Kota Yogyakarta</v>
      </c>
      <c r="L2014" t="str">
        <f t="shared" si="63"/>
        <v>Kota Yogyakarta-2021</v>
      </c>
      <c r="M2014" s="1">
        <v>81.877126449951007</v>
      </c>
      <c r="N2014" t="str">
        <f>VLOOKUP(L2014,PPH!$E$2:$F$2057,2,FALSE)</f>
        <v>90.8</v>
      </c>
    </row>
    <row r="2015" spans="1:14" x14ac:dyDescent="0.3">
      <c r="A2015" s="1">
        <v>2014</v>
      </c>
      <c r="B2015" s="1">
        <v>35</v>
      </c>
      <c r="C2015" s="1" t="s">
        <v>394</v>
      </c>
      <c r="E2015" s="1">
        <v>3571</v>
      </c>
      <c r="F2015" s="1" t="s">
        <v>1361</v>
      </c>
      <c r="G2015" s="1" t="s">
        <v>435</v>
      </c>
      <c r="H2015" s="1">
        <v>2021</v>
      </c>
      <c r="I2015" s="1">
        <v>80</v>
      </c>
      <c r="J2015" s="1">
        <v>5</v>
      </c>
      <c r="K2015" t="str">
        <f t="shared" si="62"/>
        <v>Kota Kediri</v>
      </c>
      <c r="L2015" t="str">
        <f t="shared" si="63"/>
        <v>Kota Kediri-2021</v>
      </c>
      <c r="M2015" s="1">
        <v>68.597862578057999</v>
      </c>
      <c r="N2015" t="str">
        <f>VLOOKUP(L2015,PPH!$E$2:$F$2057,2,FALSE)</f>
        <v>96.3</v>
      </c>
    </row>
    <row r="2016" spans="1:14" x14ac:dyDescent="0.3">
      <c r="A2016" s="1">
        <v>2015</v>
      </c>
      <c r="B2016" s="1">
        <v>35</v>
      </c>
      <c r="C2016" s="1" t="s">
        <v>394</v>
      </c>
      <c r="E2016" s="1">
        <v>3572</v>
      </c>
      <c r="F2016" s="1" t="s">
        <v>1361</v>
      </c>
      <c r="G2016" s="1" t="s">
        <v>437</v>
      </c>
      <c r="H2016" s="1">
        <v>2021</v>
      </c>
      <c r="I2016" s="1">
        <v>79</v>
      </c>
      <c r="J2016" s="1">
        <v>5</v>
      </c>
      <c r="K2016" t="str">
        <f t="shared" si="62"/>
        <v>Kota Blitar</v>
      </c>
      <c r="L2016" t="str">
        <f t="shared" si="63"/>
        <v>Kota Blitar-2021</v>
      </c>
      <c r="M2016" s="1">
        <v>68.690513713052994</v>
      </c>
      <c r="N2016" t="str">
        <f>VLOOKUP(L2016,PPH!$E$2:$F$2057,2,FALSE)</f>
        <v>94.7</v>
      </c>
    </row>
    <row r="2017" spans="1:14" x14ac:dyDescent="0.3">
      <c r="A2017" s="1">
        <v>2016</v>
      </c>
      <c r="B2017" s="1">
        <v>35</v>
      </c>
      <c r="C2017" s="1" t="s">
        <v>394</v>
      </c>
      <c r="E2017" s="1">
        <v>3573</v>
      </c>
      <c r="F2017" s="1" t="s">
        <v>1361</v>
      </c>
      <c r="G2017" s="1" t="s">
        <v>438</v>
      </c>
      <c r="H2017" s="1">
        <v>2021</v>
      </c>
      <c r="I2017" s="1">
        <v>20</v>
      </c>
      <c r="J2017" s="1">
        <v>6</v>
      </c>
      <c r="K2017" t="str">
        <f t="shared" si="62"/>
        <v>Kota Malang</v>
      </c>
      <c r="L2017" t="str">
        <f t="shared" si="63"/>
        <v>Kota Malang-2021</v>
      </c>
      <c r="M2017" s="1">
        <v>84.379581591190998</v>
      </c>
      <c r="N2017" t="str">
        <f>VLOOKUP(L2017,PPH!$E$2:$F$2057,2,FALSE)</f>
        <v>87.4</v>
      </c>
    </row>
    <row r="2018" spans="1:14" x14ac:dyDescent="0.3">
      <c r="A2018" s="1">
        <v>2017</v>
      </c>
      <c r="B2018" s="1">
        <v>35</v>
      </c>
      <c r="C2018" s="1" t="s">
        <v>394</v>
      </c>
      <c r="E2018" s="1">
        <v>3574</v>
      </c>
      <c r="F2018" s="1" t="s">
        <v>1361</v>
      </c>
      <c r="G2018" s="1" t="s">
        <v>439</v>
      </c>
      <c r="H2018" s="1">
        <v>2021</v>
      </c>
      <c r="I2018" s="1">
        <v>67</v>
      </c>
      <c r="J2018" s="1">
        <v>6</v>
      </c>
      <c r="K2018" t="str">
        <f t="shared" si="62"/>
        <v>Kota Probolinggo</v>
      </c>
      <c r="L2018" t="str">
        <f t="shared" si="63"/>
        <v>Kota Probolinggo-2021</v>
      </c>
      <c r="M2018" s="1">
        <v>72.528560612286</v>
      </c>
      <c r="N2018" t="str">
        <f>VLOOKUP(L2018,PPH!$E$2:$F$2057,2,FALSE)</f>
        <v>85.1</v>
      </c>
    </row>
    <row r="2019" spans="1:14" x14ac:dyDescent="0.3">
      <c r="A2019" s="1">
        <v>2018</v>
      </c>
      <c r="B2019" s="1">
        <v>35</v>
      </c>
      <c r="C2019" s="1" t="s">
        <v>394</v>
      </c>
      <c r="E2019" s="1">
        <v>3575</v>
      </c>
      <c r="F2019" s="1" t="s">
        <v>1361</v>
      </c>
      <c r="G2019" s="1" t="s">
        <v>440</v>
      </c>
      <c r="H2019" s="1">
        <v>2021</v>
      </c>
      <c r="I2019" s="1">
        <v>74</v>
      </c>
      <c r="J2019" s="1">
        <v>5</v>
      </c>
      <c r="K2019" t="str">
        <f t="shared" si="62"/>
        <v>Kota Pasuruan</v>
      </c>
      <c r="L2019" t="str">
        <f t="shared" si="63"/>
        <v>Kota Pasuruan-2021</v>
      </c>
      <c r="M2019" s="1">
        <v>70.069145639850007</v>
      </c>
      <c r="N2019" t="str">
        <f>VLOOKUP(L2019,PPH!$E$2:$F$2057,2,FALSE)</f>
        <v>86.2</v>
      </c>
    </row>
    <row r="2020" spans="1:14" x14ac:dyDescent="0.3">
      <c r="A2020" s="1">
        <v>2019</v>
      </c>
      <c r="B2020" s="1">
        <v>35</v>
      </c>
      <c r="C2020" s="1" t="s">
        <v>394</v>
      </c>
      <c r="E2020" s="1">
        <v>3576</v>
      </c>
      <c r="F2020" s="1" t="s">
        <v>1361</v>
      </c>
      <c r="G2020" s="1" t="s">
        <v>442</v>
      </c>
      <c r="H2020" s="1">
        <v>2021</v>
      </c>
      <c r="I2020" s="1">
        <v>47</v>
      </c>
      <c r="J2020" s="1">
        <v>6</v>
      </c>
      <c r="K2020" t="str">
        <f t="shared" si="62"/>
        <v>Kota Mojokerto</v>
      </c>
      <c r="L2020" t="str">
        <f t="shared" si="63"/>
        <v>Kota Mojokerto-2021</v>
      </c>
      <c r="M2020" s="1">
        <v>79.414648310729007</v>
      </c>
      <c r="N2020" t="str">
        <f>VLOOKUP(L2020,PPH!$E$2:$F$2057,2,FALSE)</f>
        <v>90.7</v>
      </c>
    </row>
    <row r="2021" spans="1:14" x14ac:dyDescent="0.3">
      <c r="A2021" s="1">
        <v>2020</v>
      </c>
      <c r="B2021" s="1">
        <v>35</v>
      </c>
      <c r="C2021" s="1" t="s">
        <v>394</v>
      </c>
      <c r="E2021" s="1">
        <v>3577</v>
      </c>
      <c r="F2021" s="1" t="s">
        <v>1361</v>
      </c>
      <c r="G2021" s="1" t="s">
        <v>444</v>
      </c>
      <c r="H2021" s="1">
        <v>2021</v>
      </c>
      <c r="I2021" s="1">
        <v>30</v>
      </c>
      <c r="J2021" s="1">
        <v>6</v>
      </c>
      <c r="K2021" t="str">
        <f t="shared" si="62"/>
        <v>Kota Madiun</v>
      </c>
      <c r="L2021" t="str">
        <f t="shared" si="63"/>
        <v>Kota Madiun-2021</v>
      </c>
      <c r="M2021" s="1">
        <v>82.862324477073003</v>
      </c>
      <c r="N2021" t="str">
        <f>VLOOKUP(L2021,PPH!$E$2:$F$2057,2,FALSE)</f>
        <v>95.1</v>
      </c>
    </row>
    <row r="2022" spans="1:14" x14ac:dyDescent="0.3">
      <c r="A2022" s="1">
        <v>2021</v>
      </c>
      <c r="B2022" s="1">
        <v>35</v>
      </c>
      <c r="C2022" s="1" t="s">
        <v>394</v>
      </c>
      <c r="E2022" s="1">
        <v>3578</v>
      </c>
      <c r="F2022" s="1" t="s">
        <v>1361</v>
      </c>
      <c r="G2022" s="1" t="s">
        <v>446</v>
      </c>
      <c r="H2022" s="1">
        <v>2021</v>
      </c>
      <c r="I2022" s="1">
        <v>14</v>
      </c>
      <c r="J2022" s="1">
        <v>6</v>
      </c>
      <c r="K2022" t="str">
        <f t="shared" si="62"/>
        <v>Kota Surabaya</v>
      </c>
      <c r="L2022" t="str">
        <f t="shared" si="63"/>
        <v>Kota Surabaya-2021</v>
      </c>
      <c r="M2022" s="1">
        <v>85.250901585497004</v>
      </c>
      <c r="N2022" t="str">
        <f>VLOOKUP(L2022,PPH!$E$2:$F$2057,2,FALSE)</f>
        <v>91.0</v>
      </c>
    </row>
    <row r="2023" spans="1:14" x14ac:dyDescent="0.3">
      <c r="A2023" s="1">
        <v>2022</v>
      </c>
      <c r="B2023" s="1">
        <v>35</v>
      </c>
      <c r="C2023" s="1" t="s">
        <v>394</v>
      </c>
      <c r="E2023" s="1">
        <v>3579</v>
      </c>
      <c r="F2023" s="1" t="s">
        <v>1361</v>
      </c>
      <c r="G2023" s="1" t="s">
        <v>447</v>
      </c>
      <c r="H2023" s="1">
        <v>2021</v>
      </c>
      <c r="I2023" s="1">
        <v>57</v>
      </c>
      <c r="J2023" s="1">
        <v>6</v>
      </c>
      <c r="K2023" t="str">
        <f t="shared" si="62"/>
        <v>Kota Batu</v>
      </c>
      <c r="L2023" t="str">
        <f t="shared" si="63"/>
        <v>Kota Batu-2021</v>
      </c>
      <c r="M2023" s="1">
        <v>74.73969937999</v>
      </c>
      <c r="N2023" t="str">
        <f>VLOOKUP(L2023,PPH!$E$2:$F$2057,2,FALSE)</f>
        <v>87.6</v>
      </c>
    </row>
    <row r="2024" spans="1:14" x14ac:dyDescent="0.3">
      <c r="A2024" s="1">
        <v>2023</v>
      </c>
      <c r="B2024" s="1">
        <v>36</v>
      </c>
      <c r="C2024" s="1" t="s">
        <v>449</v>
      </c>
      <c r="E2024" s="1">
        <v>3671</v>
      </c>
      <c r="F2024" s="1" t="s">
        <v>1361</v>
      </c>
      <c r="G2024" s="1" t="s">
        <v>454</v>
      </c>
      <c r="H2024" s="1">
        <v>2021</v>
      </c>
      <c r="I2024" s="1">
        <v>49</v>
      </c>
      <c r="J2024" s="1">
        <v>6</v>
      </c>
      <c r="K2024" t="str">
        <f t="shared" si="62"/>
        <v>Kota Tangerang</v>
      </c>
      <c r="L2024" t="str">
        <f t="shared" si="63"/>
        <v>Kota Tangerang-2021</v>
      </c>
      <c r="M2024" s="1">
        <v>78.883553771109007</v>
      </c>
      <c r="N2024" t="str">
        <f>VLOOKUP(L2024,PPH!$E$2:$F$2057,2,FALSE)</f>
        <v>89.4</v>
      </c>
    </row>
    <row r="2025" spans="1:14" x14ac:dyDescent="0.3">
      <c r="A2025" s="1">
        <v>2024</v>
      </c>
      <c r="B2025" s="1">
        <v>36</v>
      </c>
      <c r="C2025" s="1" t="s">
        <v>449</v>
      </c>
      <c r="E2025" s="1">
        <v>3672</v>
      </c>
      <c r="F2025" s="1" t="s">
        <v>1361</v>
      </c>
      <c r="G2025" s="1" t="s">
        <v>455</v>
      </c>
      <c r="H2025" s="1">
        <v>2021</v>
      </c>
      <c r="I2025" s="1">
        <v>70</v>
      </c>
      <c r="J2025" s="1">
        <v>6</v>
      </c>
      <c r="K2025" t="str">
        <f t="shared" si="62"/>
        <v>Kota Cilegon</v>
      </c>
      <c r="L2025" t="str">
        <f t="shared" si="63"/>
        <v>Kota Cilegon-2021</v>
      </c>
      <c r="M2025" s="1">
        <v>71.423630264999005</v>
      </c>
      <c r="N2025" t="str">
        <f>VLOOKUP(L2025,PPH!$E$2:$F$2057,2,FALSE)</f>
        <v>87.6</v>
      </c>
    </row>
    <row r="2026" spans="1:14" x14ac:dyDescent="0.3">
      <c r="A2026" s="1">
        <v>2025</v>
      </c>
      <c r="B2026" s="1">
        <v>36</v>
      </c>
      <c r="C2026" s="1" t="s">
        <v>449</v>
      </c>
      <c r="E2026" s="1">
        <v>3673</v>
      </c>
      <c r="F2026" s="1" t="s">
        <v>1361</v>
      </c>
      <c r="G2026" s="1" t="s">
        <v>456</v>
      </c>
      <c r="H2026" s="1">
        <v>2021</v>
      </c>
      <c r="I2026" s="1">
        <v>88</v>
      </c>
      <c r="J2026" s="1">
        <v>5</v>
      </c>
      <c r="K2026" t="str">
        <f t="shared" si="62"/>
        <v>Kota Serang</v>
      </c>
      <c r="L2026" t="str">
        <f t="shared" si="63"/>
        <v>Kota Serang-2021</v>
      </c>
      <c r="M2026" s="1">
        <v>61.238505743101001</v>
      </c>
      <c r="N2026" t="str">
        <f>VLOOKUP(L2026,PPH!$E$2:$F$2057,2,FALSE)</f>
        <v>82.8</v>
      </c>
    </row>
    <row r="2027" spans="1:14" x14ac:dyDescent="0.3">
      <c r="A2027" s="1">
        <v>2026</v>
      </c>
      <c r="B2027" s="1">
        <v>36</v>
      </c>
      <c r="C2027" s="1" t="s">
        <v>449</v>
      </c>
      <c r="E2027" s="1">
        <v>3674</v>
      </c>
      <c r="F2027" s="1" t="s">
        <v>1361</v>
      </c>
      <c r="G2027" s="1" t="s">
        <v>458</v>
      </c>
      <c r="H2027" s="1">
        <v>2021</v>
      </c>
      <c r="I2027" s="1">
        <v>27</v>
      </c>
      <c r="J2027" s="1">
        <v>6</v>
      </c>
      <c r="K2027" t="str">
        <f t="shared" si="62"/>
        <v>Kota Tangerang Selatan</v>
      </c>
      <c r="L2027" t="str">
        <f t="shared" si="63"/>
        <v>Kota Tangerang Selatan-2021</v>
      </c>
      <c r="M2027" s="1">
        <v>83.742300846724007</v>
      </c>
      <c r="N2027" t="str">
        <f>VLOOKUP(L2027,PPH!$E$2:$F$2057,2,FALSE)</f>
        <v>87.3</v>
      </c>
    </row>
    <row r="2028" spans="1:14" x14ac:dyDescent="0.3">
      <c r="A2028" s="1">
        <v>2027</v>
      </c>
      <c r="B2028" s="1">
        <v>51</v>
      </c>
      <c r="C2028" s="1" t="s">
        <v>460</v>
      </c>
      <c r="E2028" s="1">
        <v>5171</v>
      </c>
      <c r="F2028" s="1" t="s">
        <v>1361</v>
      </c>
      <c r="G2028" s="1" t="s">
        <v>469</v>
      </c>
      <c r="H2028" s="1">
        <v>2021</v>
      </c>
      <c r="I2028" s="1">
        <v>1</v>
      </c>
      <c r="J2028" s="1">
        <v>6</v>
      </c>
      <c r="K2028" t="str">
        <f t="shared" si="62"/>
        <v>Kota Denpasar</v>
      </c>
      <c r="L2028" t="str">
        <f t="shared" si="63"/>
        <v>Kota Denpasar-2021</v>
      </c>
      <c r="M2028" s="1">
        <v>93.969923687315003</v>
      </c>
      <c r="N2028" t="str">
        <f>VLOOKUP(L2028,PPH!$E$2:$F$2057,2,FALSE)</f>
        <v>83.8</v>
      </c>
    </row>
    <row r="2029" spans="1:14" x14ac:dyDescent="0.3">
      <c r="A2029" s="1">
        <v>2028</v>
      </c>
      <c r="B2029" s="1">
        <v>52</v>
      </c>
      <c r="C2029" s="1" t="s">
        <v>471</v>
      </c>
      <c r="E2029" s="1">
        <v>5271</v>
      </c>
      <c r="F2029" s="1" t="s">
        <v>1361</v>
      </c>
      <c r="G2029" s="1" t="s">
        <v>482</v>
      </c>
      <c r="H2029" s="1">
        <v>2021</v>
      </c>
      <c r="I2029" s="1">
        <v>62</v>
      </c>
      <c r="J2029" s="1">
        <v>6</v>
      </c>
      <c r="K2029" t="str">
        <f t="shared" si="62"/>
        <v>Kota Mataram</v>
      </c>
      <c r="L2029" t="str">
        <f t="shared" si="63"/>
        <v>Kota Mataram-2021</v>
      </c>
      <c r="M2029" s="1">
        <v>73.439532066536998</v>
      </c>
      <c r="N2029" t="str">
        <f>VLOOKUP(L2029,PPH!$E$2:$F$2057,2,FALSE)</f>
        <v>94.4</v>
      </c>
    </row>
    <row r="2030" spans="1:14" x14ac:dyDescent="0.3">
      <c r="A2030" s="1">
        <v>2029</v>
      </c>
      <c r="B2030" s="1">
        <v>52</v>
      </c>
      <c r="C2030" s="1" t="s">
        <v>471</v>
      </c>
      <c r="E2030" s="1">
        <v>5272</v>
      </c>
      <c r="F2030" s="1" t="s">
        <v>1361</v>
      </c>
      <c r="G2030" s="1" t="s">
        <v>484</v>
      </c>
      <c r="H2030" s="1">
        <v>2021</v>
      </c>
      <c r="I2030" s="1">
        <v>77</v>
      </c>
      <c r="J2030" s="1">
        <v>5</v>
      </c>
      <c r="K2030" t="str">
        <f t="shared" si="62"/>
        <v>Kota Bima</v>
      </c>
      <c r="L2030" t="str">
        <f t="shared" si="63"/>
        <v>Kota Bima-2021</v>
      </c>
      <c r="M2030" s="1">
        <v>69.279838920092004</v>
      </c>
      <c r="N2030" t="str">
        <f>VLOOKUP(L2030,PPH!$E$2:$F$2057,2,FALSE)</f>
        <v>82.6</v>
      </c>
    </row>
    <row r="2031" spans="1:14" x14ac:dyDescent="0.3">
      <c r="A2031" s="1">
        <v>2030</v>
      </c>
      <c r="B2031" s="1">
        <v>53</v>
      </c>
      <c r="C2031" s="1" t="s">
        <v>486</v>
      </c>
      <c r="E2031" s="1">
        <v>5371</v>
      </c>
      <c r="F2031" s="1" t="s">
        <v>1361</v>
      </c>
      <c r="G2031" s="1" t="s">
        <v>518</v>
      </c>
      <c r="H2031" s="1">
        <v>2021</v>
      </c>
      <c r="I2031" s="1">
        <v>55</v>
      </c>
      <c r="J2031" s="1">
        <v>6</v>
      </c>
      <c r="K2031" t="str">
        <f t="shared" si="62"/>
        <v>Kota Kupang</v>
      </c>
      <c r="L2031" t="str">
        <f t="shared" si="63"/>
        <v>Kota Kupang-2021</v>
      </c>
      <c r="M2031" s="1">
        <v>75.643846633677001</v>
      </c>
      <c r="N2031" t="str">
        <f>VLOOKUP(L2031,PPH!$E$2:$F$2057,2,FALSE)</f>
        <v>82.7</v>
      </c>
    </row>
    <row r="2032" spans="1:14" x14ac:dyDescent="0.3">
      <c r="A2032" s="1">
        <v>2031</v>
      </c>
      <c r="B2032" s="1">
        <v>61</v>
      </c>
      <c r="C2032" s="1" t="s">
        <v>520</v>
      </c>
      <c r="E2032" s="1">
        <v>6171</v>
      </c>
      <c r="F2032" s="1" t="s">
        <v>1361</v>
      </c>
      <c r="G2032" s="1" t="s">
        <v>538</v>
      </c>
      <c r="H2032" s="1">
        <v>2021</v>
      </c>
      <c r="I2032" s="1">
        <v>84</v>
      </c>
      <c r="J2032" s="1">
        <v>5</v>
      </c>
      <c r="K2032" t="str">
        <f t="shared" si="62"/>
        <v>Kota Pontianak</v>
      </c>
      <c r="L2032" t="str">
        <f t="shared" si="63"/>
        <v>Kota Pontianak-2021</v>
      </c>
      <c r="M2032" s="1">
        <v>66.568446943802002</v>
      </c>
      <c r="N2032" t="str">
        <f>VLOOKUP(L2032,PPH!$E$2:$F$2057,2,FALSE)</f>
        <v>77.6</v>
      </c>
    </row>
    <row r="2033" spans="1:14" x14ac:dyDescent="0.3">
      <c r="A2033" s="1">
        <v>2032</v>
      </c>
      <c r="B2033" s="1">
        <v>61</v>
      </c>
      <c r="C2033" s="1" t="s">
        <v>520</v>
      </c>
      <c r="E2033" s="1">
        <v>6172</v>
      </c>
      <c r="F2033" s="1" t="s">
        <v>1361</v>
      </c>
      <c r="G2033" s="1" t="s">
        <v>540</v>
      </c>
      <c r="H2033" s="1">
        <v>2021</v>
      </c>
      <c r="I2033" s="1">
        <v>86</v>
      </c>
      <c r="J2033" s="1">
        <v>5</v>
      </c>
      <c r="K2033" t="str">
        <f t="shared" si="62"/>
        <v>Kota Singkawang</v>
      </c>
      <c r="L2033" t="str">
        <f t="shared" si="63"/>
        <v>Kota Singkawang-2021</v>
      </c>
      <c r="M2033" s="1">
        <v>63.222964202188003</v>
      </c>
      <c r="N2033" t="str">
        <f>VLOOKUP(L2033,PPH!$E$2:$F$2057,2,FALSE)</f>
        <v>81.6</v>
      </c>
    </row>
    <row r="2034" spans="1:14" x14ac:dyDescent="0.3">
      <c r="A2034" s="1">
        <v>2033</v>
      </c>
      <c r="B2034" s="1">
        <v>62</v>
      </c>
      <c r="C2034" s="1" t="s">
        <v>542</v>
      </c>
      <c r="E2034" s="1">
        <v>6271</v>
      </c>
      <c r="F2034" s="1" t="s">
        <v>1361</v>
      </c>
      <c r="G2034" s="1" t="s">
        <v>560</v>
      </c>
      <c r="H2034" s="1">
        <v>2021</v>
      </c>
      <c r="I2034" s="1">
        <v>40</v>
      </c>
      <c r="J2034" s="1">
        <v>6</v>
      </c>
      <c r="K2034" t="str">
        <f t="shared" si="62"/>
        <v>Kota Palangka Raya</v>
      </c>
      <c r="L2034" t="str">
        <f t="shared" si="63"/>
        <v>Kota Palangka Raya-2021</v>
      </c>
      <c r="M2034" s="1">
        <v>80.597624175478998</v>
      </c>
      <c r="N2034" t="str">
        <f>VLOOKUP(L2034,PPH!$E$2:$F$2057,2,FALSE)</f>
        <v>85.8</v>
      </c>
    </row>
    <row r="2035" spans="1:14" x14ac:dyDescent="0.3">
      <c r="A2035" s="1">
        <v>2034</v>
      </c>
      <c r="B2035" s="1">
        <v>63</v>
      </c>
      <c r="C2035" s="1" t="s">
        <v>562</v>
      </c>
      <c r="E2035" s="1">
        <v>6371</v>
      </c>
      <c r="F2035" s="1" t="s">
        <v>1361</v>
      </c>
      <c r="G2035" s="1" t="s">
        <v>575</v>
      </c>
      <c r="H2035" s="1">
        <v>2021</v>
      </c>
      <c r="I2035" s="1">
        <v>52</v>
      </c>
      <c r="J2035" s="1">
        <v>6</v>
      </c>
      <c r="K2035" t="str">
        <f t="shared" si="62"/>
        <v>Kota Banjarmasin</v>
      </c>
      <c r="L2035" t="str">
        <f t="shared" si="63"/>
        <v>Kota Banjarmasin-2021</v>
      </c>
      <c r="M2035" s="1">
        <v>78.343439851244</v>
      </c>
      <c r="N2035" t="str">
        <f>VLOOKUP(L2035,PPH!$E$2:$F$2057,2,FALSE)</f>
        <v>82.0</v>
      </c>
    </row>
    <row r="2036" spans="1:14" x14ac:dyDescent="0.3">
      <c r="A2036" s="1">
        <v>2035</v>
      </c>
      <c r="B2036" s="1">
        <v>63</v>
      </c>
      <c r="C2036" s="1" t="s">
        <v>562</v>
      </c>
      <c r="E2036" s="1">
        <v>6372</v>
      </c>
      <c r="F2036" s="1" t="s">
        <v>1361</v>
      </c>
      <c r="G2036" s="1" t="s">
        <v>576</v>
      </c>
      <c r="H2036" s="1">
        <v>2021</v>
      </c>
      <c r="I2036" s="1">
        <v>68</v>
      </c>
      <c r="J2036" s="1">
        <v>6</v>
      </c>
      <c r="K2036" t="str">
        <f t="shared" si="62"/>
        <v>Kota Banjar Baru</v>
      </c>
      <c r="L2036" t="str">
        <f t="shared" si="63"/>
        <v>Kota Banjar Baru-2021</v>
      </c>
      <c r="M2036" s="1">
        <v>72.226961261552006</v>
      </c>
      <c r="N2036" t="str">
        <f>VLOOKUP(L2036,PPH!$E$2:$F$2057,2,FALSE)</f>
        <v>86.5</v>
      </c>
    </row>
    <row r="2037" spans="1:14" x14ac:dyDescent="0.3">
      <c r="A2037" s="1">
        <v>2036</v>
      </c>
      <c r="B2037" s="1">
        <v>64</v>
      </c>
      <c r="C2037" s="1" t="s">
        <v>578</v>
      </c>
      <c r="E2037" s="1">
        <v>6471</v>
      </c>
      <c r="F2037" s="1" t="s">
        <v>1361</v>
      </c>
      <c r="G2037" s="1" t="s">
        <v>587</v>
      </c>
      <c r="H2037" s="1">
        <v>2021</v>
      </c>
      <c r="I2037" s="1">
        <v>4</v>
      </c>
      <c r="J2037" s="1">
        <v>6</v>
      </c>
      <c r="K2037" t="str">
        <f t="shared" si="62"/>
        <v>Kota Balikpapan</v>
      </c>
      <c r="L2037" t="str">
        <f t="shared" si="63"/>
        <v>Kota Balikpapan-2021</v>
      </c>
      <c r="M2037" s="1">
        <v>88.684774702183006</v>
      </c>
      <c r="N2037" t="str">
        <f>VLOOKUP(L2037,PPH!$E$2:$F$2057,2,FALSE)</f>
        <v>86.1</v>
      </c>
    </row>
    <row r="2038" spans="1:14" x14ac:dyDescent="0.3">
      <c r="A2038" s="1">
        <v>2037</v>
      </c>
      <c r="B2038" s="1">
        <v>64</v>
      </c>
      <c r="C2038" s="1" t="s">
        <v>578</v>
      </c>
      <c r="E2038" s="1">
        <v>6472</v>
      </c>
      <c r="F2038" s="1" t="s">
        <v>1361</v>
      </c>
      <c r="G2038" s="1" t="s">
        <v>588</v>
      </c>
      <c r="H2038" s="1">
        <v>2021</v>
      </c>
      <c r="I2038" s="1">
        <v>28</v>
      </c>
      <c r="J2038" s="1">
        <v>6</v>
      </c>
      <c r="K2038" t="str">
        <f t="shared" si="62"/>
        <v>Kota Samarinda</v>
      </c>
      <c r="L2038" t="str">
        <f t="shared" si="63"/>
        <v>Kota Samarinda-2021</v>
      </c>
      <c r="M2038" s="1">
        <v>83.717008435761002</v>
      </c>
      <c r="N2038" t="str">
        <f>VLOOKUP(L2038,PPH!$E$2:$F$2057,2,FALSE)</f>
        <v>77.1</v>
      </c>
    </row>
    <row r="2039" spans="1:14" x14ac:dyDescent="0.3">
      <c r="A2039" s="1">
        <v>2038</v>
      </c>
      <c r="B2039" s="1">
        <v>64</v>
      </c>
      <c r="C2039" s="1" t="s">
        <v>578</v>
      </c>
      <c r="E2039" s="1">
        <v>6474</v>
      </c>
      <c r="F2039" s="1" t="s">
        <v>1361</v>
      </c>
      <c r="G2039" s="1" t="s">
        <v>590</v>
      </c>
      <c r="H2039" s="1">
        <v>2021</v>
      </c>
      <c r="I2039" s="1">
        <v>8</v>
      </c>
      <c r="J2039" s="1">
        <v>6</v>
      </c>
      <c r="K2039" t="str">
        <f t="shared" si="62"/>
        <v>Kota Bontang</v>
      </c>
      <c r="L2039" t="str">
        <f t="shared" si="63"/>
        <v>Kota Bontang-2021</v>
      </c>
      <c r="M2039" s="1">
        <v>87.235496588223995</v>
      </c>
      <c r="N2039" t="str">
        <f>VLOOKUP(L2039,PPH!$E$2:$F$2057,2,FALSE)</f>
        <v>89.8</v>
      </c>
    </row>
    <row r="2040" spans="1:14" x14ac:dyDescent="0.3">
      <c r="A2040" s="1">
        <v>2039</v>
      </c>
      <c r="B2040" s="1">
        <v>65</v>
      </c>
      <c r="C2040" s="1" t="s">
        <v>592</v>
      </c>
      <c r="E2040" s="1">
        <v>6571</v>
      </c>
      <c r="F2040" s="1" t="s">
        <v>1361</v>
      </c>
      <c r="G2040" s="1" t="s">
        <v>597</v>
      </c>
      <c r="H2040" s="1">
        <v>2021</v>
      </c>
      <c r="I2040" s="1">
        <v>34</v>
      </c>
      <c r="J2040" s="1">
        <v>6</v>
      </c>
      <c r="K2040" t="str">
        <f t="shared" si="62"/>
        <v>Kota Tarakan</v>
      </c>
      <c r="L2040" t="str">
        <f t="shared" si="63"/>
        <v>Kota Tarakan-2021</v>
      </c>
      <c r="M2040" s="1">
        <v>82.016416121839995</v>
      </c>
      <c r="N2040" t="str">
        <f>VLOOKUP(L2040,PPH!$E$2:$F$2057,2,FALSE)</f>
        <v>80.9</v>
      </c>
    </row>
    <row r="2041" spans="1:14" x14ac:dyDescent="0.3">
      <c r="A2041" s="1">
        <v>2040</v>
      </c>
      <c r="B2041" s="1">
        <v>71</v>
      </c>
      <c r="C2041" s="1" t="s">
        <v>599</v>
      </c>
      <c r="E2041" s="1">
        <v>7171</v>
      </c>
      <c r="F2041" s="1" t="s">
        <v>1361</v>
      </c>
      <c r="G2041" s="1" t="s">
        <v>616</v>
      </c>
      <c r="H2041" s="1">
        <v>2021</v>
      </c>
      <c r="I2041" s="1">
        <v>22</v>
      </c>
      <c r="J2041" s="1">
        <v>6</v>
      </c>
      <c r="K2041" t="str">
        <f t="shared" si="62"/>
        <v>Kota Manado</v>
      </c>
      <c r="L2041" t="str">
        <f t="shared" si="63"/>
        <v>Kota Manado-2021</v>
      </c>
      <c r="M2041" s="1">
        <v>84.128152182817999</v>
      </c>
      <c r="N2041" t="str">
        <f>VLOOKUP(L2041,PPH!$E$2:$F$2057,2,FALSE)</f>
        <v>80.9</v>
      </c>
    </row>
    <row r="2042" spans="1:14" x14ac:dyDescent="0.3">
      <c r="A2042" s="1">
        <v>2041</v>
      </c>
      <c r="B2042" s="1">
        <v>71</v>
      </c>
      <c r="C2042" s="1" t="s">
        <v>599</v>
      </c>
      <c r="E2042" s="1">
        <v>7172</v>
      </c>
      <c r="F2042" s="1" t="s">
        <v>1361</v>
      </c>
      <c r="G2042" s="1" t="s">
        <v>617</v>
      </c>
      <c r="H2042" s="1">
        <v>2021</v>
      </c>
      <c r="I2042" s="1">
        <v>64</v>
      </c>
      <c r="J2042" s="1">
        <v>6</v>
      </c>
      <c r="K2042" t="str">
        <f t="shared" si="62"/>
        <v>Kota Bitung</v>
      </c>
      <c r="L2042" t="str">
        <f t="shared" si="63"/>
        <v>Kota Bitung-2021</v>
      </c>
      <c r="M2042" s="1">
        <v>72.970033725126001</v>
      </c>
      <c r="N2042" t="str">
        <f>VLOOKUP(L2042,PPH!$E$2:$F$2057,2,FALSE)</f>
        <v>84.4</v>
      </c>
    </row>
    <row r="2043" spans="1:14" x14ac:dyDescent="0.3">
      <c r="A2043" s="1">
        <v>2042</v>
      </c>
      <c r="B2043" s="1">
        <v>71</v>
      </c>
      <c r="C2043" s="1" t="s">
        <v>599</v>
      </c>
      <c r="E2043" s="1">
        <v>7173</v>
      </c>
      <c r="F2043" s="1" t="s">
        <v>1361</v>
      </c>
      <c r="G2043" s="1" t="s">
        <v>618</v>
      </c>
      <c r="H2043" s="1">
        <v>2021</v>
      </c>
      <c r="I2043" s="1">
        <v>41</v>
      </c>
      <c r="J2043" s="1">
        <v>6</v>
      </c>
      <c r="K2043" t="str">
        <f t="shared" si="62"/>
        <v>Kota Tomohon</v>
      </c>
      <c r="L2043" t="str">
        <f t="shared" si="63"/>
        <v>Kota Tomohon-2021</v>
      </c>
      <c r="M2043" s="1">
        <v>80.324954117280996</v>
      </c>
      <c r="N2043" t="str">
        <f>VLOOKUP(L2043,PPH!$E$2:$F$2057,2,FALSE)</f>
        <v>82.0</v>
      </c>
    </row>
    <row r="2044" spans="1:14" x14ac:dyDescent="0.3">
      <c r="A2044" s="1">
        <v>2043</v>
      </c>
      <c r="B2044" s="1">
        <v>71</v>
      </c>
      <c r="C2044" s="1" t="s">
        <v>599</v>
      </c>
      <c r="E2044" s="1">
        <v>7174</v>
      </c>
      <c r="F2044" s="1" t="s">
        <v>1361</v>
      </c>
      <c r="G2044" s="1" t="s">
        <v>619</v>
      </c>
      <c r="H2044" s="1">
        <v>2021</v>
      </c>
      <c r="I2044" s="1">
        <v>48</v>
      </c>
      <c r="J2044" s="1">
        <v>6</v>
      </c>
      <c r="K2044" t="str">
        <f t="shared" si="62"/>
        <v>Kota Kotamobago</v>
      </c>
      <c r="L2044" t="str">
        <f t="shared" si="63"/>
        <v>Kota Kotamobago-2021</v>
      </c>
      <c r="M2044" s="1">
        <v>79.128449058189005</v>
      </c>
      <c r="N2044" t="str">
        <f>VLOOKUP(L2044,PPH!$E$2:$F$2057,2,FALSE)</f>
        <v>84.1</v>
      </c>
    </row>
    <row r="2045" spans="1:14" x14ac:dyDescent="0.3">
      <c r="A2045" s="1">
        <v>2044</v>
      </c>
      <c r="B2045" s="1">
        <v>72</v>
      </c>
      <c r="C2045" s="1" t="s">
        <v>621</v>
      </c>
      <c r="E2045" s="1">
        <v>7271</v>
      </c>
      <c r="F2045" s="1" t="s">
        <v>1361</v>
      </c>
      <c r="G2045" s="1" t="s">
        <v>639</v>
      </c>
      <c r="H2045" s="1">
        <v>2021</v>
      </c>
      <c r="I2045" s="1">
        <v>39</v>
      </c>
      <c r="J2045" s="1">
        <v>6</v>
      </c>
      <c r="K2045" t="str">
        <f t="shared" si="62"/>
        <v>Kota Palu</v>
      </c>
      <c r="L2045" t="str">
        <f t="shared" si="63"/>
        <v>Kota Palu-2021</v>
      </c>
      <c r="M2045" s="1">
        <v>80.918632695764003</v>
      </c>
      <c r="N2045" t="str">
        <f>VLOOKUP(L2045,PPH!$E$2:$F$2057,2,FALSE)</f>
        <v>79.2</v>
      </c>
    </row>
    <row r="2046" spans="1:14" x14ac:dyDescent="0.3">
      <c r="A2046" s="1">
        <v>2045</v>
      </c>
      <c r="B2046" s="1">
        <v>73</v>
      </c>
      <c r="C2046" s="1" t="s">
        <v>642</v>
      </c>
      <c r="E2046" s="1">
        <v>7371</v>
      </c>
      <c r="F2046" s="1" t="s">
        <v>1361</v>
      </c>
      <c r="G2046" s="1" t="s">
        <v>671</v>
      </c>
      <c r="H2046" s="1">
        <v>2021</v>
      </c>
      <c r="I2046" s="1">
        <v>26</v>
      </c>
      <c r="J2046" s="1">
        <v>6</v>
      </c>
      <c r="K2046" t="str">
        <f t="shared" si="62"/>
        <v>Kota Makasar</v>
      </c>
      <c r="L2046" t="str">
        <f t="shared" si="63"/>
        <v>Kota Makasar-2021</v>
      </c>
      <c r="M2046" s="1">
        <v>83.810164410577002</v>
      </c>
      <c r="N2046" t="str">
        <f>VLOOKUP(L2046,PPH!$E$2:$F$2057,2,FALSE)</f>
        <v>83.7</v>
      </c>
    </row>
    <row r="2047" spans="1:14" x14ac:dyDescent="0.3">
      <c r="A2047" s="1">
        <v>2046</v>
      </c>
      <c r="B2047" s="1">
        <v>73</v>
      </c>
      <c r="C2047" s="1" t="s">
        <v>642</v>
      </c>
      <c r="E2047" s="1">
        <v>7372</v>
      </c>
      <c r="F2047" s="1" t="s">
        <v>1361</v>
      </c>
      <c r="G2047" s="1" t="s">
        <v>672</v>
      </c>
      <c r="H2047" s="1">
        <v>2021</v>
      </c>
      <c r="I2047" s="1">
        <v>43</v>
      </c>
      <c r="J2047" s="1">
        <v>6</v>
      </c>
      <c r="K2047" t="str">
        <f t="shared" si="62"/>
        <v>Kota Pare-Pare</v>
      </c>
      <c r="L2047" t="str">
        <f t="shared" si="63"/>
        <v>Kota Pare-Pare-2021</v>
      </c>
      <c r="M2047" s="1">
        <v>79.797292679310004</v>
      </c>
      <c r="N2047" t="str">
        <f>VLOOKUP(L2047,PPH!$E$2:$F$2057,2,FALSE)</f>
        <v>84.9</v>
      </c>
    </row>
    <row r="2048" spans="1:14" x14ac:dyDescent="0.3">
      <c r="A2048" s="1">
        <v>2047</v>
      </c>
      <c r="B2048" s="1">
        <v>73</v>
      </c>
      <c r="C2048" s="1" t="s">
        <v>642</v>
      </c>
      <c r="E2048" s="1">
        <v>7373</v>
      </c>
      <c r="F2048" s="1" t="s">
        <v>1361</v>
      </c>
      <c r="G2048" s="1" t="s">
        <v>673</v>
      </c>
      <c r="H2048" s="1">
        <v>2021</v>
      </c>
      <c r="I2048" s="1">
        <v>56</v>
      </c>
      <c r="J2048" s="1">
        <v>6</v>
      </c>
      <c r="K2048" t="str">
        <f t="shared" si="62"/>
        <v>Kota Palopo</v>
      </c>
      <c r="L2048" t="str">
        <f t="shared" si="63"/>
        <v>Kota Palopo-2021</v>
      </c>
      <c r="M2048" s="1">
        <v>75.479172978180998</v>
      </c>
      <c r="N2048" t="str">
        <f>VLOOKUP(L2048,PPH!$E$2:$F$2057,2,FALSE)</f>
        <v>81.1</v>
      </c>
    </row>
    <row r="2049" spans="1:14" x14ac:dyDescent="0.3">
      <c r="A2049" s="1">
        <v>2048</v>
      </c>
      <c r="B2049" s="1">
        <v>74</v>
      </c>
      <c r="C2049" s="1" t="s">
        <v>675</v>
      </c>
      <c r="E2049" s="1">
        <v>7471</v>
      </c>
      <c r="F2049" s="1" t="s">
        <v>1361</v>
      </c>
      <c r="G2049" s="1" t="s">
        <v>693</v>
      </c>
      <c r="H2049" s="1">
        <v>2021</v>
      </c>
      <c r="I2049" s="1">
        <v>21</v>
      </c>
      <c r="J2049" s="1">
        <v>6</v>
      </c>
      <c r="K2049" t="str">
        <f t="shared" si="62"/>
        <v>Kota Kendari</v>
      </c>
      <c r="L2049" t="str">
        <f t="shared" si="63"/>
        <v>Kota Kendari-2021</v>
      </c>
      <c r="M2049" s="1">
        <v>84.278830500081995</v>
      </c>
      <c r="N2049" t="str">
        <f>VLOOKUP(L2049,PPH!$E$2:$F$2057,2,FALSE)</f>
        <v>87.3</v>
      </c>
    </row>
    <row r="2050" spans="1:14" x14ac:dyDescent="0.3">
      <c r="A2050" s="1">
        <v>2049</v>
      </c>
      <c r="B2050" s="1">
        <v>74</v>
      </c>
      <c r="C2050" s="1" t="s">
        <v>675</v>
      </c>
      <c r="E2050" s="1">
        <v>7472</v>
      </c>
      <c r="F2050" s="1" t="s">
        <v>1361</v>
      </c>
      <c r="G2050" s="1" t="s">
        <v>694</v>
      </c>
      <c r="H2050" s="1">
        <v>2021</v>
      </c>
      <c r="I2050" s="1">
        <v>66</v>
      </c>
      <c r="J2050" s="1">
        <v>6</v>
      </c>
      <c r="K2050" t="str">
        <f t="shared" si="62"/>
        <v>Kota Bau-Bau</v>
      </c>
      <c r="L2050" t="str">
        <f t="shared" si="63"/>
        <v>Kota Bau-Bau-2021</v>
      </c>
      <c r="M2050" s="1">
        <v>72.700030091949998</v>
      </c>
      <c r="N2050" t="str">
        <f>VLOOKUP(L2050,PPH!$E$2:$F$2057,2,FALSE)</f>
        <v>69.9</v>
      </c>
    </row>
    <row r="2051" spans="1:14" x14ac:dyDescent="0.3">
      <c r="A2051" s="1">
        <v>2050</v>
      </c>
      <c r="B2051" s="1">
        <v>75</v>
      </c>
      <c r="C2051" s="1" t="s">
        <v>697</v>
      </c>
      <c r="E2051" s="1">
        <v>7571</v>
      </c>
      <c r="F2051" s="1" t="s">
        <v>1361</v>
      </c>
      <c r="G2051" s="1" t="s">
        <v>705</v>
      </c>
      <c r="H2051" s="1">
        <v>2021</v>
      </c>
      <c r="I2051" s="1">
        <v>36</v>
      </c>
      <c r="J2051" s="1">
        <v>6</v>
      </c>
      <c r="K2051" t="str">
        <f t="shared" ref="K2051:K2114" si="64">IF(F2051="Kabupaten",F2051 &amp; " " &amp; G2051,G2051)</f>
        <v>Kota Gorontalo</v>
      </c>
      <c r="L2051" t="str">
        <f t="shared" ref="L2051:L2114" si="65">K2051&amp;"-"&amp;H2051</f>
        <v>Kota Gorontalo-2021</v>
      </c>
      <c r="M2051" s="1">
        <v>81.786223637614</v>
      </c>
      <c r="N2051" t="str">
        <f>VLOOKUP(L2051,PPH!$E$2:$F$2057,2,FALSE)</f>
        <v>73.2</v>
      </c>
    </row>
    <row r="2052" spans="1:14" x14ac:dyDescent="0.3">
      <c r="A2052" s="1">
        <v>2051</v>
      </c>
      <c r="B2052" s="1">
        <v>81</v>
      </c>
      <c r="C2052" s="1" t="s">
        <v>716</v>
      </c>
      <c r="E2052" s="1">
        <v>8171</v>
      </c>
      <c r="F2052" s="1" t="s">
        <v>1361</v>
      </c>
      <c r="G2052" s="1" t="s">
        <v>732</v>
      </c>
      <c r="H2052" s="1">
        <v>2021</v>
      </c>
      <c r="I2052" s="1">
        <v>37</v>
      </c>
      <c r="J2052" s="1">
        <v>6</v>
      </c>
      <c r="K2052" t="str">
        <f t="shared" si="64"/>
        <v>Kota Ambon</v>
      </c>
      <c r="L2052" t="str">
        <f t="shared" si="65"/>
        <v>Kota Ambon-2021</v>
      </c>
      <c r="M2052" s="1">
        <v>81.712438225005002</v>
      </c>
      <c r="N2052" t="str">
        <f>VLOOKUP(L2052,PPH!$E$2:$F$2057,2,FALSE)</f>
        <v>78.5</v>
      </c>
    </row>
    <row r="2053" spans="1:14" x14ac:dyDescent="0.3">
      <c r="A2053" s="1">
        <v>2052</v>
      </c>
      <c r="B2053" s="1">
        <v>81</v>
      </c>
      <c r="C2053" s="1" t="s">
        <v>716</v>
      </c>
      <c r="E2053" s="1">
        <v>8172</v>
      </c>
      <c r="F2053" s="1" t="s">
        <v>1361</v>
      </c>
      <c r="G2053" s="1" t="s">
        <v>733</v>
      </c>
      <c r="H2053" s="1">
        <v>2021</v>
      </c>
      <c r="I2053" s="1">
        <v>97</v>
      </c>
      <c r="J2053" s="1">
        <v>3</v>
      </c>
      <c r="K2053" t="str">
        <f t="shared" si="64"/>
        <v>Kota Tual</v>
      </c>
      <c r="L2053" t="str">
        <f t="shared" si="65"/>
        <v>Kota Tual-2021</v>
      </c>
      <c r="M2053" s="1">
        <v>41.830931604145</v>
      </c>
      <c r="N2053" t="str">
        <f>VLOOKUP(L2053,PPH!$E$2:$F$2057,2,FALSE)</f>
        <v>57.6</v>
      </c>
    </row>
    <row r="2054" spans="1:14" x14ac:dyDescent="0.3">
      <c r="A2054" s="1">
        <v>2053</v>
      </c>
      <c r="B2054" s="1">
        <v>82</v>
      </c>
      <c r="C2054" s="1" t="s">
        <v>736</v>
      </c>
      <c r="E2054" s="1">
        <v>8271</v>
      </c>
      <c r="F2054" s="1" t="s">
        <v>1361</v>
      </c>
      <c r="G2054" s="1" t="s">
        <v>749</v>
      </c>
      <c r="H2054" s="1">
        <v>2021</v>
      </c>
      <c r="I2054" s="1">
        <v>9</v>
      </c>
      <c r="J2054" s="1">
        <v>6</v>
      </c>
      <c r="K2054" t="str">
        <f t="shared" si="64"/>
        <v>Kota Ternate</v>
      </c>
      <c r="L2054" t="str">
        <f t="shared" si="65"/>
        <v>Kota Ternate-2021</v>
      </c>
      <c r="M2054" s="1">
        <v>86.742514182953002</v>
      </c>
      <c r="N2054" t="str">
        <f>VLOOKUP(L2054,PPH!$E$2:$F$2057,2,FALSE)</f>
        <v>73.1</v>
      </c>
    </row>
    <row r="2055" spans="1:14" x14ac:dyDescent="0.3">
      <c r="A2055" s="1">
        <v>2054</v>
      </c>
      <c r="B2055" s="1">
        <v>82</v>
      </c>
      <c r="C2055" s="1" t="s">
        <v>736</v>
      </c>
      <c r="E2055" s="1">
        <v>8272</v>
      </c>
      <c r="F2055" s="1" t="s">
        <v>1361</v>
      </c>
      <c r="G2055" s="1" t="s">
        <v>750</v>
      </c>
      <c r="H2055" s="1">
        <v>2021</v>
      </c>
      <c r="I2055" s="1">
        <v>92</v>
      </c>
      <c r="J2055" s="1">
        <v>4</v>
      </c>
      <c r="K2055" t="str">
        <f t="shared" si="64"/>
        <v>Kota Tidore Kepulauan</v>
      </c>
      <c r="L2055" t="str">
        <f t="shared" si="65"/>
        <v>Kota Tidore Kepulauan-2021</v>
      </c>
      <c r="M2055" s="1">
        <v>58.477895751124002</v>
      </c>
      <c r="N2055" t="str">
        <f>VLOOKUP(L2055,PPH!$E$2:$F$2057,2,FALSE)</f>
        <v>78.6</v>
      </c>
    </row>
    <row r="2056" spans="1:14" x14ac:dyDescent="0.3">
      <c r="A2056" s="1">
        <v>2055</v>
      </c>
      <c r="B2056" s="1">
        <v>91</v>
      </c>
      <c r="C2056" s="1" t="s">
        <v>752</v>
      </c>
      <c r="E2056" s="1">
        <v>9271</v>
      </c>
      <c r="F2056" s="1" t="s">
        <v>1361</v>
      </c>
      <c r="G2056" s="1" t="s">
        <v>766</v>
      </c>
      <c r="H2056" s="1">
        <v>2021</v>
      </c>
      <c r="I2056" s="1">
        <v>69</v>
      </c>
      <c r="J2056" s="1">
        <v>6</v>
      </c>
      <c r="K2056" t="str">
        <f t="shared" si="64"/>
        <v>Kota Sorong</v>
      </c>
      <c r="L2056" t="str">
        <f t="shared" si="65"/>
        <v>Kota Sorong-2021</v>
      </c>
      <c r="M2056" s="1">
        <v>71.893384883113995</v>
      </c>
      <c r="N2056" t="str">
        <f>VLOOKUP(L2056,PPH!$E$2:$F$2057,2,FALSE)</f>
        <v>79.5</v>
      </c>
    </row>
    <row r="2057" spans="1:14" x14ac:dyDescent="0.3">
      <c r="A2057" s="1">
        <v>2056</v>
      </c>
      <c r="B2057" s="1">
        <v>94</v>
      </c>
      <c r="C2057" s="1" t="s">
        <v>768</v>
      </c>
      <c r="E2057" s="1">
        <v>9171</v>
      </c>
      <c r="F2057" s="1" t="s">
        <v>1361</v>
      </c>
      <c r="G2057" s="1" t="s">
        <v>811</v>
      </c>
      <c r="H2057" s="1">
        <v>2021</v>
      </c>
      <c r="I2057" s="1">
        <v>73</v>
      </c>
      <c r="J2057" s="1">
        <v>5</v>
      </c>
      <c r="K2057" t="str">
        <f t="shared" si="64"/>
        <v>Kota Jayapura</v>
      </c>
      <c r="L2057" t="str">
        <f t="shared" si="65"/>
        <v>Kota Jayapura-2021</v>
      </c>
      <c r="M2057" s="1">
        <v>70.175349281666001</v>
      </c>
      <c r="N2057" t="str">
        <f>VLOOKUP(L2057,PPH!$E$2:$F$2057,2,FALSE)</f>
        <v>77.5</v>
      </c>
    </row>
    <row r="2058" spans="1:14" x14ac:dyDescent="0.3">
      <c r="A2058" s="1">
        <v>2057</v>
      </c>
      <c r="B2058" s="1">
        <v>11</v>
      </c>
      <c r="C2058" s="1" t="s">
        <v>6</v>
      </c>
      <c r="E2058" s="1">
        <v>1109</v>
      </c>
      <c r="F2058" s="1" t="s">
        <v>951</v>
      </c>
      <c r="G2058" s="1" t="s">
        <v>950</v>
      </c>
      <c r="H2058" s="1">
        <v>2022</v>
      </c>
      <c r="I2058" s="1">
        <v>229</v>
      </c>
      <c r="J2058" s="1">
        <v>5</v>
      </c>
      <c r="K2058" t="str">
        <f t="shared" si="64"/>
        <v>Kabupaten Simeulue</v>
      </c>
      <c r="L2058" t="str">
        <f t="shared" si="65"/>
        <v>Kabupaten Simeulue-2022</v>
      </c>
      <c r="M2058" s="1">
        <v>74.627076812564994</v>
      </c>
      <c r="N2058" t="str">
        <f>VLOOKUP(L2058,PPH!$E$2:$F$2057,2,FALSE)</f>
        <v>69.4</v>
      </c>
    </row>
    <row r="2059" spans="1:14" x14ac:dyDescent="0.3">
      <c r="A2059" s="1">
        <v>2058</v>
      </c>
      <c r="B2059" s="1">
        <v>11</v>
      </c>
      <c r="C2059" s="1" t="s">
        <v>6</v>
      </c>
      <c r="E2059" s="1">
        <v>1110</v>
      </c>
      <c r="F2059" s="1" t="s">
        <v>951</v>
      </c>
      <c r="G2059" s="1" t="s">
        <v>952</v>
      </c>
      <c r="H2059" s="1">
        <v>2022</v>
      </c>
      <c r="I2059" s="1">
        <v>375</v>
      </c>
      <c r="J2059" s="1">
        <v>3</v>
      </c>
      <c r="K2059" t="str">
        <f t="shared" si="64"/>
        <v>Kabupaten Aceh Singkil</v>
      </c>
      <c r="L2059" t="str">
        <f t="shared" si="65"/>
        <v>Kabupaten Aceh Singkil-2022</v>
      </c>
      <c r="M2059" s="1">
        <v>51.877055932517003</v>
      </c>
      <c r="N2059" t="str">
        <f>VLOOKUP(L2059,PPH!$E$2:$F$2057,2,FALSE)</f>
        <v>89.7</v>
      </c>
    </row>
    <row r="2060" spans="1:14" x14ac:dyDescent="0.3">
      <c r="A2060" s="1">
        <v>2059</v>
      </c>
      <c r="B2060" s="1">
        <v>11</v>
      </c>
      <c r="C2060" s="1" t="s">
        <v>6</v>
      </c>
      <c r="E2060" s="1">
        <v>1101</v>
      </c>
      <c r="F2060" s="1" t="s">
        <v>951</v>
      </c>
      <c r="G2060" s="1" t="s">
        <v>953</v>
      </c>
      <c r="H2060" s="1">
        <v>2022</v>
      </c>
      <c r="I2060" s="1">
        <v>274</v>
      </c>
      <c r="J2060" s="1">
        <v>5</v>
      </c>
      <c r="K2060" t="str">
        <f t="shared" si="64"/>
        <v>Kabupaten Aceh Selatan</v>
      </c>
      <c r="L2060" t="str">
        <f t="shared" si="65"/>
        <v>Kabupaten Aceh Selatan-2022</v>
      </c>
      <c r="M2060" s="1">
        <v>71.019153113558005</v>
      </c>
      <c r="N2060" t="str">
        <f>VLOOKUP(L2060,PPH!$E$2:$F$2057,2,FALSE)</f>
        <v>73.5</v>
      </c>
    </row>
    <row r="2061" spans="1:14" x14ac:dyDescent="0.3">
      <c r="A2061" s="1">
        <v>2060</v>
      </c>
      <c r="B2061" s="1">
        <v>11</v>
      </c>
      <c r="C2061" s="1" t="s">
        <v>6</v>
      </c>
      <c r="E2061" s="1">
        <v>1102</v>
      </c>
      <c r="F2061" s="1" t="s">
        <v>951</v>
      </c>
      <c r="G2061" s="1" t="s">
        <v>954</v>
      </c>
      <c r="H2061" s="1">
        <v>2022</v>
      </c>
      <c r="I2061" s="1">
        <v>188</v>
      </c>
      <c r="J2061" s="1">
        <v>6</v>
      </c>
      <c r="K2061" t="str">
        <f t="shared" si="64"/>
        <v>Kabupaten Aceh Tenggara</v>
      </c>
      <c r="L2061" t="str">
        <f t="shared" si="65"/>
        <v>Kabupaten Aceh Tenggara-2022</v>
      </c>
      <c r="M2061" s="1">
        <v>77.385629729043998</v>
      </c>
      <c r="N2061" t="str">
        <f>VLOOKUP(L2061,PPH!$E$2:$F$2057,2,FALSE)</f>
        <v>80.8</v>
      </c>
    </row>
    <row r="2062" spans="1:14" x14ac:dyDescent="0.3">
      <c r="A2062" s="1">
        <v>2061</v>
      </c>
      <c r="B2062" s="1">
        <v>11</v>
      </c>
      <c r="C2062" s="1" t="s">
        <v>6</v>
      </c>
      <c r="E2062" s="1">
        <v>1103</v>
      </c>
      <c r="F2062" s="1" t="s">
        <v>951</v>
      </c>
      <c r="G2062" s="1" t="s">
        <v>955</v>
      </c>
      <c r="H2062" s="1">
        <v>2022</v>
      </c>
      <c r="I2062" s="1">
        <v>200</v>
      </c>
      <c r="J2062" s="1">
        <v>6</v>
      </c>
      <c r="K2062" t="str">
        <f t="shared" si="64"/>
        <v>Kabupaten Aceh Timur</v>
      </c>
      <c r="L2062" t="str">
        <f t="shared" si="65"/>
        <v>Kabupaten Aceh Timur-2022</v>
      </c>
      <c r="M2062" s="1">
        <v>76.549738018412995</v>
      </c>
      <c r="N2062" t="str">
        <f>VLOOKUP(L2062,PPH!$E$2:$F$2057,2,FALSE)</f>
        <v>86.8</v>
      </c>
    </row>
    <row r="2063" spans="1:14" x14ac:dyDescent="0.3">
      <c r="A2063" s="1">
        <v>2062</v>
      </c>
      <c r="B2063" s="1">
        <v>11</v>
      </c>
      <c r="C2063" s="1" t="s">
        <v>6</v>
      </c>
      <c r="E2063" s="1">
        <v>1104</v>
      </c>
      <c r="F2063" s="1" t="s">
        <v>951</v>
      </c>
      <c r="G2063" s="1" t="s">
        <v>956</v>
      </c>
      <c r="H2063" s="1">
        <v>2022</v>
      </c>
      <c r="I2063" s="1">
        <v>326</v>
      </c>
      <c r="J2063" s="1">
        <v>4</v>
      </c>
      <c r="K2063" t="str">
        <f t="shared" si="64"/>
        <v>Kabupaten Aceh Tengah</v>
      </c>
      <c r="L2063" t="str">
        <f t="shared" si="65"/>
        <v>Kabupaten Aceh Tengah-2022</v>
      </c>
      <c r="M2063" s="1">
        <v>63.930706128776997</v>
      </c>
      <c r="N2063" t="str">
        <f>VLOOKUP(L2063,PPH!$E$2:$F$2057,2,FALSE)</f>
        <v>89.1</v>
      </c>
    </row>
    <row r="2064" spans="1:14" x14ac:dyDescent="0.3">
      <c r="A2064" s="1">
        <v>2063</v>
      </c>
      <c r="B2064" s="1">
        <v>11</v>
      </c>
      <c r="C2064" s="1" t="s">
        <v>6</v>
      </c>
      <c r="E2064" s="1">
        <v>1105</v>
      </c>
      <c r="F2064" s="1" t="s">
        <v>951</v>
      </c>
      <c r="G2064" s="1" t="s">
        <v>957</v>
      </c>
      <c r="H2064" s="1">
        <v>2022</v>
      </c>
      <c r="I2064" s="1">
        <v>184</v>
      </c>
      <c r="J2064" s="1">
        <v>6</v>
      </c>
      <c r="K2064" t="str">
        <f t="shared" si="64"/>
        <v>Kabupaten Aceh Barat</v>
      </c>
      <c r="L2064" t="str">
        <f t="shared" si="65"/>
        <v>Kabupaten Aceh Barat-2022</v>
      </c>
      <c r="M2064" s="1">
        <v>77.562747331126005</v>
      </c>
      <c r="N2064" t="str">
        <f>VLOOKUP(L2064,PPH!$E$2:$F$2057,2,FALSE)</f>
        <v>92.0</v>
      </c>
    </row>
    <row r="2065" spans="1:14" x14ac:dyDescent="0.3">
      <c r="A2065" s="1">
        <v>2064</v>
      </c>
      <c r="B2065" s="1">
        <v>11</v>
      </c>
      <c r="C2065" s="1" t="s">
        <v>6</v>
      </c>
      <c r="E2065" s="1">
        <v>1106</v>
      </c>
      <c r="F2065" s="1" t="s">
        <v>951</v>
      </c>
      <c r="G2065" s="1" t="s">
        <v>958</v>
      </c>
      <c r="H2065" s="1">
        <v>2022</v>
      </c>
      <c r="I2065" s="1">
        <v>100</v>
      </c>
      <c r="J2065" s="1">
        <v>6</v>
      </c>
      <c r="K2065" t="str">
        <f t="shared" si="64"/>
        <v>Kabupaten Aceh Besar</v>
      </c>
      <c r="L2065" t="str">
        <f t="shared" si="65"/>
        <v>Kabupaten Aceh Besar-2022</v>
      </c>
      <c r="M2065" s="1">
        <v>81.493434841883001</v>
      </c>
      <c r="N2065" t="str">
        <f>VLOOKUP(L2065,PPH!$E$2:$F$2057,2,FALSE)</f>
        <v>75.5</v>
      </c>
    </row>
    <row r="2066" spans="1:14" x14ac:dyDescent="0.3">
      <c r="A2066" s="1">
        <v>2065</v>
      </c>
      <c r="B2066" s="1">
        <v>11</v>
      </c>
      <c r="C2066" s="1" t="s">
        <v>6</v>
      </c>
      <c r="E2066" s="1">
        <v>1107</v>
      </c>
      <c r="F2066" s="1" t="s">
        <v>951</v>
      </c>
      <c r="G2066" s="1" t="s">
        <v>959</v>
      </c>
      <c r="H2066" s="1">
        <v>2022</v>
      </c>
      <c r="I2066" s="1">
        <v>256</v>
      </c>
      <c r="J2066" s="1">
        <v>5</v>
      </c>
      <c r="K2066" t="str">
        <f t="shared" si="64"/>
        <v>Kabupaten Pidie</v>
      </c>
      <c r="L2066" t="str">
        <f t="shared" si="65"/>
        <v>Kabupaten Pidie-2022</v>
      </c>
      <c r="M2066" s="1">
        <v>72.516794649163003</v>
      </c>
      <c r="N2066" t="str">
        <f>VLOOKUP(L2066,PPH!$E$2:$F$2057,2,FALSE)</f>
        <v>78.2</v>
      </c>
    </row>
    <row r="2067" spans="1:14" x14ac:dyDescent="0.3">
      <c r="A2067" s="1">
        <v>2066</v>
      </c>
      <c r="B2067" s="1">
        <v>11</v>
      </c>
      <c r="C2067" s="1" t="s">
        <v>6</v>
      </c>
      <c r="E2067" s="1">
        <v>1111</v>
      </c>
      <c r="F2067" s="1" t="s">
        <v>951</v>
      </c>
      <c r="G2067" s="1" t="s">
        <v>960</v>
      </c>
      <c r="H2067" s="1">
        <v>2022</v>
      </c>
      <c r="I2067" s="1">
        <v>159</v>
      </c>
      <c r="J2067" s="1">
        <v>6</v>
      </c>
      <c r="K2067" t="str">
        <f t="shared" si="64"/>
        <v>Kabupaten Bireuen</v>
      </c>
      <c r="L2067" t="str">
        <f t="shared" si="65"/>
        <v>Kabupaten Bireuen-2022</v>
      </c>
      <c r="M2067" s="1">
        <v>78.794789329929003</v>
      </c>
      <c r="N2067" t="str">
        <f>VLOOKUP(L2067,PPH!$E$2:$F$2057,2,FALSE)</f>
        <v>89.1</v>
      </c>
    </row>
    <row r="2068" spans="1:14" x14ac:dyDescent="0.3">
      <c r="A2068" s="1">
        <v>2067</v>
      </c>
      <c r="B2068" s="1">
        <v>11</v>
      </c>
      <c r="C2068" s="1" t="s">
        <v>6</v>
      </c>
      <c r="E2068" s="1">
        <v>1108</v>
      </c>
      <c r="F2068" s="1" t="s">
        <v>951</v>
      </c>
      <c r="G2068" s="1" t="s">
        <v>961</v>
      </c>
      <c r="H2068" s="1">
        <v>2022</v>
      </c>
      <c r="I2068" s="1">
        <v>211</v>
      </c>
      <c r="J2068" s="1">
        <v>6</v>
      </c>
      <c r="K2068" t="str">
        <f t="shared" si="64"/>
        <v>Kabupaten Aceh Utara</v>
      </c>
      <c r="L2068" t="str">
        <f t="shared" si="65"/>
        <v>Kabupaten Aceh Utara-2022</v>
      </c>
      <c r="M2068" s="1">
        <v>75.851127896204005</v>
      </c>
      <c r="N2068" t="str">
        <f>VLOOKUP(L2068,PPH!$E$2:$F$2057,2,FALSE)</f>
        <v>74.5</v>
      </c>
    </row>
    <row r="2069" spans="1:14" x14ac:dyDescent="0.3">
      <c r="A2069" s="1">
        <v>2068</v>
      </c>
      <c r="B2069" s="1">
        <v>11</v>
      </c>
      <c r="C2069" s="1" t="s">
        <v>6</v>
      </c>
      <c r="E2069" s="1">
        <v>1112</v>
      </c>
      <c r="F2069" s="1" t="s">
        <v>951</v>
      </c>
      <c r="G2069" s="1" t="s">
        <v>962</v>
      </c>
      <c r="H2069" s="1">
        <v>2022</v>
      </c>
      <c r="I2069" s="1">
        <v>205</v>
      </c>
      <c r="J2069" s="1">
        <v>6</v>
      </c>
      <c r="K2069" t="str">
        <f t="shared" si="64"/>
        <v>Kabupaten Aceh Barat Daya</v>
      </c>
      <c r="L2069" t="str">
        <f t="shared" si="65"/>
        <v>Kabupaten Aceh Barat Daya-2022</v>
      </c>
      <c r="M2069" s="1">
        <v>75.910367298777004</v>
      </c>
      <c r="N2069" t="str">
        <f>VLOOKUP(L2069,PPH!$E$2:$F$2057,2,FALSE)</f>
        <v>70.6</v>
      </c>
    </row>
    <row r="2070" spans="1:14" x14ac:dyDescent="0.3">
      <c r="A2070" s="1">
        <v>2069</v>
      </c>
      <c r="B2070" s="1">
        <v>11</v>
      </c>
      <c r="C2070" s="1" t="s">
        <v>6</v>
      </c>
      <c r="E2070" s="1">
        <v>1113</v>
      </c>
      <c r="F2070" s="1" t="s">
        <v>951</v>
      </c>
      <c r="G2070" s="1" t="s">
        <v>963</v>
      </c>
      <c r="H2070" s="1">
        <v>2022</v>
      </c>
      <c r="I2070" s="1">
        <v>260</v>
      </c>
      <c r="J2070" s="1">
        <v>5</v>
      </c>
      <c r="K2070" t="str">
        <f t="shared" si="64"/>
        <v>Kabupaten Gayo Lues</v>
      </c>
      <c r="L2070" t="str">
        <f t="shared" si="65"/>
        <v>Kabupaten Gayo Lues-2022</v>
      </c>
      <c r="M2070" s="1">
        <v>72.311198787143994</v>
      </c>
      <c r="N2070" t="str">
        <f>VLOOKUP(L2070,PPH!$E$2:$F$2057,2,FALSE)</f>
        <v>93.9</v>
      </c>
    </row>
    <row r="2071" spans="1:14" x14ac:dyDescent="0.3">
      <c r="A2071" s="1">
        <v>2070</v>
      </c>
      <c r="B2071" s="1">
        <v>11</v>
      </c>
      <c r="C2071" s="1" t="s">
        <v>6</v>
      </c>
      <c r="E2071" s="1">
        <v>1116</v>
      </c>
      <c r="F2071" s="1" t="s">
        <v>951</v>
      </c>
      <c r="G2071" s="1" t="s">
        <v>964</v>
      </c>
      <c r="H2071" s="1">
        <v>2022</v>
      </c>
      <c r="I2071" s="1">
        <v>149</v>
      </c>
      <c r="J2071" s="1">
        <v>6</v>
      </c>
      <c r="K2071" t="str">
        <f t="shared" si="64"/>
        <v>Kabupaten Aceh Tamiang</v>
      </c>
      <c r="L2071" t="str">
        <f t="shared" si="65"/>
        <v>Kabupaten Aceh Tamiang-2022</v>
      </c>
      <c r="M2071" s="1">
        <v>79.332562395498002</v>
      </c>
      <c r="N2071" t="str">
        <f>VLOOKUP(L2071,PPH!$E$2:$F$2057,2,FALSE)</f>
        <v>81.8</v>
      </c>
    </row>
    <row r="2072" spans="1:14" x14ac:dyDescent="0.3">
      <c r="A2072" s="1">
        <v>2071</v>
      </c>
      <c r="B2072" s="1">
        <v>11</v>
      </c>
      <c r="C2072" s="1" t="s">
        <v>6</v>
      </c>
      <c r="E2072" s="1">
        <v>1115</v>
      </c>
      <c r="F2072" s="1" t="s">
        <v>951</v>
      </c>
      <c r="G2072" s="1" t="s">
        <v>965</v>
      </c>
      <c r="H2072" s="1">
        <v>2022</v>
      </c>
      <c r="I2072" s="1">
        <v>232</v>
      </c>
      <c r="J2072" s="1">
        <v>5</v>
      </c>
      <c r="K2072" t="str">
        <f t="shared" si="64"/>
        <v>Kabupaten Nagan Raya</v>
      </c>
      <c r="L2072" t="str">
        <f t="shared" si="65"/>
        <v>Kabupaten Nagan Raya-2022</v>
      </c>
      <c r="M2072" s="1">
        <v>74.465704264414995</v>
      </c>
      <c r="N2072" t="str">
        <f>VLOOKUP(L2072,PPH!$E$2:$F$2057,2,FALSE)</f>
        <v>95.6</v>
      </c>
    </row>
    <row r="2073" spans="1:14" x14ac:dyDescent="0.3">
      <c r="A2073" s="1">
        <v>2072</v>
      </c>
      <c r="B2073" s="1">
        <v>11</v>
      </c>
      <c r="C2073" s="1" t="s">
        <v>6</v>
      </c>
      <c r="E2073" s="1">
        <v>1114</v>
      </c>
      <c r="F2073" s="1" t="s">
        <v>951</v>
      </c>
      <c r="G2073" s="1" t="s">
        <v>966</v>
      </c>
      <c r="H2073" s="1">
        <v>2022</v>
      </c>
      <c r="I2073" s="1">
        <v>186</v>
      </c>
      <c r="J2073" s="1">
        <v>6</v>
      </c>
      <c r="K2073" t="str">
        <f t="shared" si="64"/>
        <v>Kabupaten Aceh Jaya</v>
      </c>
      <c r="L2073" t="str">
        <f t="shared" si="65"/>
        <v>Kabupaten Aceh Jaya-2022</v>
      </c>
      <c r="M2073" s="1">
        <v>77.411225364584993</v>
      </c>
      <c r="N2073" t="str">
        <f>VLOOKUP(L2073,PPH!$E$2:$F$2057,2,FALSE)</f>
        <v>84.1</v>
      </c>
    </row>
    <row r="2074" spans="1:14" x14ac:dyDescent="0.3">
      <c r="A2074" s="1">
        <v>2073</v>
      </c>
      <c r="B2074" s="1">
        <v>11</v>
      </c>
      <c r="C2074" s="1" t="s">
        <v>6</v>
      </c>
      <c r="E2074" s="1">
        <v>1117</v>
      </c>
      <c r="F2074" s="1" t="s">
        <v>951</v>
      </c>
      <c r="G2074" s="1" t="s">
        <v>967</v>
      </c>
      <c r="H2074" s="1">
        <v>2022</v>
      </c>
      <c r="I2074" s="1">
        <v>381</v>
      </c>
      <c r="J2074" s="1">
        <v>2</v>
      </c>
      <c r="K2074" t="str">
        <f t="shared" si="64"/>
        <v>Kabupaten Bener Meriah</v>
      </c>
      <c r="L2074" t="str">
        <f t="shared" si="65"/>
        <v>Kabupaten Bener Meriah-2022</v>
      </c>
      <c r="M2074" s="1">
        <v>48.144016961346999</v>
      </c>
      <c r="N2074" t="str">
        <f>VLOOKUP(L2074,PPH!$E$2:$F$2057,2,FALSE)</f>
        <v>92.2</v>
      </c>
    </row>
    <row r="2075" spans="1:14" x14ac:dyDescent="0.3">
      <c r="A2075" s="1">
        <v>2074</v>
      </c>
      <c r="B2075" s="1">
        <v>11</v>
      </c>
      <c r="C2075" s="1" t="s">
        <v>6</v>
      </c>
      <c r="E2075" s="1">
        <v>1118</v>
      </c>
      <c r="F2075" s="1" t="s">
        <v>951</v>
      </c>
      <c r="G2075" s="1" t="s">
        <v>968</v>
      </c>
      <c r="H2075" s="1">
        <v>2022</v>
      </c>
      <c r="I2075" s="1">
        <v>204</v>
      </c>
      <c r="J2075" s="1">
        <v>6</v>
      </c>
      <c r="K2075" t="str">
        <f t="shared" si="64"/>
        <v>Kabupaten Pidie Jaya</v>
      </c>
      <c r="L2075" t="str">
        <f t="shared" si="65"/>
        <v>Kabupaten Pidie Jaya-2022</v>
      </c>
      <c r="M2075" s="1">
        <v>76.057208076878993</v>
      </c>
      <c r="N2075" t="str">
        <f>VLOOKUP(L2075,PPH!$E$2:$F$2057,2,FALSE)</f>
        <v>87.8</v>
      </c>
    </row>
    <row r="2076" spans="1:14" x14ac:dyDescent="0.3">
      <c r="A2076" s="1">
        <v>2075</v>
      </c>
      <c r="B2076" s="1">
        <v>12</v>
      </c>
      <c r="C2076" s="1" t="s">
        <v>53</v>
      </c>
      <c r="E2076" s="1">
        <v>1204</v>
      </c>
      <c r="F2076" s="1" t="s">
        <v>951</v>
      </c>
      <c r="G2076" s="1" t="s">
        <v>969</v>
      </c>
      <c r="H2076" s="1">
        <v>2022</v>
      </c>
      <c r="I2076" s="1">
        <v>287</v>
      </c>
      <c r="J2076" s="1">
        <v>5</v>
      </c>
      <c r="K2076" t="str">
        <f t="shared" si="64"/>
        <v>Kabupaten Nias</v>
      </c>
      <c r="L2076" t="str">
        <f t="shared" si="65"/>
        <v>Kabupaten Nias-2022</v>
      </c>
      <c r="M2076" s="1">
        <v>69.989203130405002</v>
      </c>
      <c r="N2076" t="str">
        <f>VLOOKUP(L2076,PPH!$E$2:$F$2057,2,FALSE)</f>
        <v>82.5</v>
      </c>
    </row>
    <row r="2077" spans="1:14" x14ac:dyDescent="0.3">
      <c r="A2077" s="1">
        <v>2076</v>
      </c>
      <c r="B2077" s="1">
        <v>12</v>
      </c>
      <c r="C2077" s="1" t="s">
        <v>53</v>
      </c>
      <c r="E2077" s="1">
        <v>1213</v>
      </c>
      <c r="F2077" s="1" t="s">
        <v>951</v>
      </c>
      <c r="G2077" s="1" t="s">
        <v>970</v>
      </c>
      <c r="H2077" s="1">
        <v>2022</v>
      </c>
      <c r="I2077" s="1">
        <v>317</v>
      </c>
      <c r="J2077" s="1">
        <v>4</v>
      </c>
      <c r="K2077" t="str">
        <f t="shared" si="64"/>
        <v>Kabupaten Mandailing Natal</v>
      </c>
      <c r="L2077" t="str">
        <f t="shared" si="65"/>
        <v>Kabupaten Mandailing Natal-2022</v>
      </c>
      <c r="M2077" s="1">
        <v>66.359819453965997</v>
      </c>
      <c r="N2077" t="str">
        <f>VLOOKUP(L2077,PPH!$E$2:$F$2057,2,FALSE)</f>
        <v>85.9</v>
      </c>
    </row>
    <row r="2078" spans="1:14" x14ac:dyDescent="0.3">
      <c r="A2078" s="1">
        <v>2077</v>
      </c>
      <c r="B2078" s="1">
        <v>12</v>
      </c>
      <c r="C2078" s="1" t="s">
        <v>53</v>
      </c>
      <c r="E2078" s="1">
        <v>1203</v>
      </c>
      <c r="F2078" s="1" t="s">
        <v>951</v>
      </c>
      <c r="G2078" s="1" t="s">
        <v>971</v>
      </c>
      <c r="H2078" s="1">
        <v>2022</v>
      </c>
      <c r="I2078" s="1">
        <v>255</v>
      </c>
      <c r="J2078" s="1">
        <v>5</v>
      </c>
      <c r="K2078" t="str">
        <f t="shared" si="64"/>
        <v>Kabupaten Tapanuli Selatan</v>
      </c>
      <c r="L2078" t="str">
        <f t="shared" si="65"/>
        <v>Kabupaten Tapanuli Selatan-2022</v>
      </c>
      <c r="M2078" s="1">
        <v>72.683243016733002</v>
      </c>
      <c r="N2078" t="str">
        <f>VLOOKUP(L2078,PPH!$E$2:$F$2057,2,FALSE)</f>
        <v>85.5</v>
      </c>
    </row>
    <row r="2079" spans="1:14" x14ac:dyDescent="0.3">
      <c r="A2079" s="1">
        <v>2078</v>
      </c>
      <c r="B2079" s="1">
        <v>12</v>
      </c>
      <c r="C2079" s="1" t="s">
        <v>53</v>
      </c>
      <c r="E2079" s="1">
        <v>1201</v>
      </c>
      <c r="F2079" s="1" t="s">
        <v>951</v>
      </c>
      <c r="G2079" s="1" t="s">
        <v>972</v>
      </c>
      <c r="H2079" s="1">
        <v>2022</v>
      </c>
      <c r="I2079" s="1">
        <v>277</v>
      </c>
      <c r="J2079" s="1">
        <v>5</v>
      </c>
      <c r="K2079" t="str">
        <f t="shared" si="64"/>
        <v>Kabupaten Tapanuli Tengah</v>
      </c>
      <c r="L2079" t="str">
        <f t="shared" si="65"/>
        <v>Kabupaten Tapanuli Tengah-2022</v>
      </c>
      <c r="M2079" s="1">
        <v>70.889152238682996</v>
      </c>
      <c r="N2079" t="str">
        <f>VLOOKUP(L2079,PPH!$E$2:$F$2057,2,FALSE)</f>
        <v>77.5</v>
      </c>
    </row>
    <row r="2080" spans="1:14" x14ac:dyDescent="0.3">
      <c r="A2080" s="1">
        <v>2079</v>
      </c>
      <c r="B2080" s="1">
        <v>12</v>
      </c>
      <c r="C2080" s="1" t="s">
        <v>53</v>
      </c>
      <c r="E2080" s="1">
        <v>1202</v>
      </c>
      <c r="F2080" s="1" t="s">
        <v>951</v>
      </c>
      <c r="G2080" s="1" t="s">
        <v>973</v>
      </c>
      <c r="H2080" s="1">
        <v>2022</v>
      </c>
      <c r="I2080" s="1">
        <v>203</v>
      </c>
      <c r="J2080" s="1">
        <v>6</v>
      </c>
      <c r="K2080" t="str">
        <f t="shared" si="64"/>
        <v>Kabupaten Tapanuli Utara</v>
      </c>
      <c r="L2080" t="str">
        <f t="shared" si="65"/>
        <v>Kabupaten Tapanuli Utara-2022</v>
      </c>
      <c r="M2080" s="1">
        <v>76.301802345992996</v>
      </c>
      <c r="N2080" t="str">
        <f>VLOOKUP(L2080,PPH!$E$2:$F$2057,2,FALSE)</f>
        <v>88.4</v>
      </c>
    </row>
    <row r="2081" spans="1:14" x14ac:dyDescent="0.3">
      <c r="A2081" s="1">
        <v>2080</v>
      </c>
      <c r="B2081" s="1">
        <v>12</v>
      </c>
      <c r="C2081" s="1" t="s">
        <v>53</v>
      </c>
      <c r="E2081" s="1">
        <v>1212</v>
      </c>
      <c r="F2081" s="1" t="s">
        <v>951</v>
      </c>
      <c r="G2081" s="1" t="s">
        <v>974</v>
      </c>
      <c r="H2081" s="1">
        <v>2022</v>
      </c>
      <c r="I2081" s="1">
        <v>77</v>
      </c>
      <c r="J2081" s="1">
        <v>6</v>
      </c>
      <c r="K2081" t="str">
        <f t="shared" si="64"/>
        <v>Kabupaten Toba Samosir</v>
      </c>
      <c r="L2081" t="str">
        <f t="shared" si="65"/>
        <v>Kabupaten Toba Samosir-2022</v>
      </c>
      <c r="M2081" s="1">
        <v>82.785775141504999</v>
      </c>
      <c r="N2081" t="str">
        <f>VLOOKUP(L2081,PPH!$E$2:$F$2057,2,FALSE)</f>
        <v>92.1</v>
      </c>
    </row>
    <row r="2082" spans="1:14" x14ac:dyDescent="0.3">
      <c r="A2082" s="1">
        <v>2081</v>
      </c>
      <c r="B2082" s="1">
        <v>12</v>
      </c>
      <c r="C2082" s="1" t="s">
        <v>53</v>
      </c>
      <c r="E2082" s="1">
        <v>1210</v>
      </c>
      <c r="F2082" s="1" t="s">
        <v>951</v>
      </c>
      <c r="G2082" s="1" t="s">
        <v>975</v>
      </c>
      <c r="H2082" s="1">
        <v>2022</v>
      </c>
      <c r="I2082" s="1">
        <v>212</v>
      </c>
      <c r="J2082" s="1">
        <v>6</v>
      </c>
      <c r="K2082" t="str">
        <f t="shared" si="64"/>
        <v>Kabupaten Labuhan Batu</v>
      </c>
      <c r="L2082" t="str">
        <f t="shared" si="65"/>
        <v>Kabupaten Labuhan Batu-2022</v>
      </c>
      <c r="M2082" s="1">
        <v>75.830192921055001</v>
      </c>
      <c r="N2082" t="str">
        <f>VLOOKUP(L2082,PPH!$E$2:$F$2057,2,FALSE)</f>
        <v>81.1</v>
      </c>
    </row>
    <row r="2083" spans="1:14" x14ac:dyDescent="0.3">
      <c r="A2083" s="1">
        <v>2082</v>
      </c>
      <c r="B2083" s="1">
        <v>12</v>
      </c>
      <c r="C2083" s="1" t="s">
        <v>53</v>
      </c>
      <c r="E2083" s="1">
        <v>1209</v>
      </c>
      <c r="F2083" s="1" t="s">
        <v>951</v>
      </c>
      <c r="G2083" s="1" t="s">
        <v>976</v>
      </c>
      <c r="H2083" s="1">
        <v>2022</v>
      </c>
      <c r="I2083" s="1">
        <v>266</v>
      </c>
      <c r="J2083" s="1">
        <v>5</v>
      </c>
      <c r="K2083" t="str">
        <f t="shared" si="64"/>
        <v>Kabupaten Asahan</v>
      </c>
      <c r="L2083" t="str">
        <f t="shared" si="65"/>
        <v>Kabupaten Asahan-2022</v>
      </c>
      <c r="M2083" s="1">
        <v>71.652531596344005</v>
      </c>
      <c r="N2083" t="str">
        <f>VLOOKUP(L2083,PPH!$E$2:$F$2057,2,FALSE)</f>
        <v>93.1</v>
      </c>
    </row>
    <row r="2084" spans="1:14" x14ac:dyDescent="0.3">
      <c r="A2084" s="1">
        <v>2083</v>
      </c>
      <c r="B2084" s="1">
        <v>12</v>
      </c>
      <c r="C2084" s="1" t="s">
        <v>53</v>
      </c>
      <c r="E2084" s="1">
        <v>1208</v>
      </c>
      <c r="F2084" s="1" t="s">
        <v>951</v>
      </c>
      <c r="G2084" s="1" t="s">
        <v>977</v>
      </c>
      <c r="H2084" s="1">
        <v>2022</v>
      </c>
      <c r="I2084" s="1">
        <v>114</v>
      </c>
      <c r="J2084" s="1">
        <v>6</v>
      </c>
      <c r="K2084" t="str">
        <f t="shared" si="64"/>
        <v>Kabupaten Simalungun</v>
      </c>
      <c r="L2084" t="str">
        <f t="shared" si="65"/>
        <v>Kabupaten Simalungun-2022</v>
      </c>
      <c r="M2084" s="1">
        <v>80.839003062309999</v>
      </c>
      <c r="N2084" t="str">
        <f>VLOOKUP(L2084,PPH!$E$2:$F$2057,2,FALSE)</f>
        <v>91.3</v>
      </c>
    </row>
    <row r="2085" spans="1:14" x14ac:dyDescent="0.3">
      <c r="A2085" s="1">
        <v>2084</v>
      </c>
      <c r="B2085" s="1">
        <v>12</v>
      </c>
      <c r="C2085" s="1" t="s">
        <v>53</v>
      </c>
      <c r="E2085" s="1">
        <v>1211</v>
      </c>
      <c r="F2085" s="1" t="s">
        <v>951</v>
      </c>
      <c r="G2085" s="1" t="s">
        <v>978</v>
      </c>
      <c r="H2085" s="1">
        <v>2022</v>
      </c>
      <c r="I2085" s="1">
        <v>132</v>
      </c>
      <c r="J2085" s="1">
        <v>6</v>
      </c>
      <c r="K2085" t="str">
        <f t="shared" si="64"/>
        <v>Kabupaten Dairi</v>
      </c>
      <c r="L2085" t="str">
        <f t="shared" si="65"/>
        <v>Kabupaten Dairi-2022</v>
      </c>
      <c r="M2085" s="1">
        <v>80.167500380429004</v>
      </c>
      <c r="N2085" t="str">
        <f>VLOOKUP(L2085,PPH!$E$2:$F$2057,2,FALSE)</f>
        <v>84.9</v>
      </c>
    </row>
    <row r="2086" spans="1:14" x14ac:dyDescent="0.3">
      <c r="A2086" s="1">
        <v>2085</v>
      </c>
      <c r="B2086" s="1">
        <v>12</v>
      </c>
      <c r="C2086" s="1" t="s">
        <v>53</v>
      </c>
      <c r="E2086" s="1">
        <v>1206</v>
      </c>
      <c r="F2086" s="1" t="s">
        <v>951</v>
      </c>
      <c r="G2086" s="1" t="s">
        <v>979</v>
      </c>
      <c r="H2086" s="1">
        <v>2022</v>
      </c>
      <c r="I2086" s="1">
        <v>124</v>
      </c>
      <c r="J2086" s="1">
        <v>6</v>
      </c>
      <c r="K2086" t="str">
        <f t="shared" si="64"/>
        <v>Kabupaten Karo</v>
      </c>
      <c r="L2086" t="str">
        <f t="shared" si="65"/>
        <v>Kabupaten Karo-2022</v>
      </c>
      <c r="M2086" s="1">
        <v>80.358250812373001</v>
      </c>
      <c r="N2086" t="str">
        <f>VLOOKUP(L2086,PPH!$E$2:$F$2057,2,FALSE)</f>
        <v>93.0</v>
      </c>
    </row>
    <row r="2087" spans="1:14" x14ac:dyDescent="0.3">
      <c r="A2087" s="1">
        <v>2086</v>
      </c>
      <c r="B2087" s="1">
        <v>12</v>
      </c>
      <c r="C2087" s="1" t="s">
        <v>53</v>
      </c>
      <c r="E2087" s="1">
        <v>1207</v>
      </c>
      <c r="F2087" s="1" t="s">
        <v>951</v>
      </c>
      <c r="G2087" s="1" t="s">
        <v>980</v>
      </c>
      <c r="H2087" s="1">
        <v>2022</v>
      </c>
      <c r="I2087" s="1">
        <v>12</v>
      </c>
      <c r="J2087" s="1">
        <v>6</v>
      </c>
      <c r="K2087" t="str">
        <f t="shared" si="64"/>
        <v>Kabupaten Deli Serdang</v>
      </c>
      <c r="L2087" t="str">
        <f t="shared" si="65"/>
        <v>Kabupaten Deli Serdang-2022</v>
      </c>
      <c r="M2087" s="1">
        <v>87.150099839038006</v>
      </c>
      <c r="N2087" t="str">
        <f>VLOOKUP(L2087,PPH!$E$2:$F$2057,2,FALSE)</f>
        <v>94.0</v>
      </c>
    </row>
    <row r="2088" spans="1:14" x14ac:dyDescent="0.3">
      <c r="A2088" s="1">
        <v>2087</v>
      </c>
      <c r="B2088" s="1">
        <v>12</v>
      </c>
      <c r="C2088" s="1" t="s">
        <v>53</v>
      </c>
      <c r="E2088" s="1">
        <v>1205</v>
      </c>
      <c r="F2088" s="1" t="s">
        <v>951</v>
      </c>
      <c r="G2088" s="1" t="s">
        <v>981</v>
      </c>
      <c r="H2088" s="1">
        <v>2022</v>
      </c>
      <c r="I2088" s="1">
        <v>215</v>
      </c>
      <c r="J2088" s="1">
        <v>5</v>
      </c>
      <c r="K2088" t="str">
        <f t="shared" si="64"/>
        <v>Kabupaten Langkat</v>
      </c>
      <c r="L2088" t="str">
        <f t="shared" si="65"/>
        <v>Kabupaten Langkat-2022</v>
      </c>
      <c r="M2088" s="1">
        <v>75.364126012471999</v>
      </c>
      <c r="N2088" t="str">
        <f>VLOOKUP(L2088,PPH!$E$2:$F$2057,2,FALSE)</f>
        <v>93.4</v>
      </c>
    </row>
    <row r="2089" spans="1:14" x14ac:dyDescent="0.3">
      <c r="A2089" s="1">
        <v>2088</v>
      </c>
      <c r="B2089" s="1">
        <v>12</v>
      </c>
      <c r="C2089" s="1" t="s">
        <v>53</v>
      </c>
      <c r="E2089" s="1">
        <v>1214</v>
      </c>
      <c r="F2089" s="1" t="s">
        <v>951</v>
      </c>
      <c r="G2089" s="1" t="s">
        <v>982</v>
      </c>
      <c r="H2089" s="1">
        <v>2022</v>
      </c>
      <c r="I2089" s="1">
        <v>318</v>
      </c>
      <c r="J2089" s="1">
        <v>4</v>
      </c>
      <c r="K2089" t="str">
        <f t="shared" si="64"/>
        <v>Kabupaten Nias Selatan</v>
      </c>
      <c r="L2089" t="str">
        <f t="shared" si="65"/>
        <v>Kabupaten Nias Selatan-2022</v>
      </c>
      <c r="M2089" s="1">
        <v>65.802409781967995</v>
      </c>
      <c r="N2089" t="str">
        <f>VLOOKUP(L2089,PPH!$E$2:$F$2057,2,FALSE)</f>
        <v>72.3</v>
      </c>
    </row>
    <row r="2090" spans="1:14" x14ac:dyDescent="0.3">
      <c r="A2090" s="1">
        <v>2089</v>
      </c>
      <c r="B2090" s="1">
        <v>12</v>
      </c>
      <c r="C2090" s="1" t="s">
        <v>53</v>
      </c>
      <c r="E2090" s="1">
        <v>1216</v>
      </c>
      <c r="F2090" s="1" t="s">
        <v>951</v>
      </c>
      <c r="G2090" s="1" t="s">
        <v>983</v>
      </c>
      <c r="H2090" s="1">
        <v>2022</v>
      </c>
      <c r="I2090" s="1">
        <v>178</v>
      </c>
      <c r="J2090" s="1">
        <v>6</v>
      </c>
      <c r="K2090" t="str">
        <f t="shared" si="64"/>
        <v>Kabupaten Humbang Hasundutan</v>
      </c>
      <c r="L2090" t="str">
        <f t="shared" si="65"/>
        <v>Kabupaten Humbang Hasundutan-2022</v>
      </c>
      <c r="M2090" s="1">
        <v>77.905602706937998</v>
      </c>
      <c r="N2090" t="str">
        <f>VLOOKUP(L2090,PPH!$E$2:$F$2057,2,FALSE)</f>
        <v>86.4</v>
      </c>
    </row>
    <row r="2091" spans="1:14" x14ac:dyDescent="0.3">
      <c r="A2091" s="1">
        <v>2090</v>
      </c>
      <c r="B2091" s="1">
        <v>12</v>
      </c>
      <c r="C2091" s="1" t="s">
        <v>53</v>
      </c>
      <c r="E2091" s="1">
        <v>1215</v>
      </c>
      <c r="F2091" s="1" t="s">
        <v>951</v>
      </c>
      <c r="G2091" s="1" t="s">
        <v>984</v>
      </c>
      <c r="H2091" s="1">
        <v>2022</v>
      </c>
      <c r="I2091" s="1">
        <v>284</v>
      </c>
      <c r="J2091" s="1">
        <v>5</v>
      </c>
      <c r="K2091" t="str">
        <f t="shared" si="64"/>
        <v>Kabupaten Pakpak Bharat</v>
      </c>
      <c r="L2091" t="str">
        <f t="shared" si="65"/>
        <v>Kabupaten Pakpak Bharat-2022</v>
      </c>
      <c r="M2091" s="1">
        <v>70.516577004254003</v>
      </c>
      <c r="N2091" t="str">
        <f>VLOOKUP(L2091,PPH!$E$2:$F$2057,2,FALSE)</f>
        <v>90.4</v>
      </c>
    </row>
    <row r="2092" spans="1:14" x14ac:dyDescent="0.3">
      <c r="A2092" s="1">
        <v>2091</v>
      </c>
      <c r="B2092" s="1">
        <v>12</v>
      </c>
      <c r="C2092" s="1" t="s">
        <v>53</v>
      </c>
      <c r="E2092" s="1">
        <v>1217</v>
      </c>
      <c r="F2092" s="1" t="s">
        <v>951</v>
      </c>
      <c r="G2092" s="1" t="s">
        <v>985</v>
      </c>
      <c r="H2092" s="1">
        <v>2022</v>
      </c>
      <c r="I2092" s="1">
        <v>220</v>
      </c>
      <c r="J2092" s="1">
        <v>5</v>
      </c>
      <c r="K2092" t="str">
        <f t="shared" si="64"/>
        <v>Kabupaten Samosir</v>
      </c>
      <c r="L2092" t="str">
        <f t="shared" si="65"/>
        <v>Kabupaten Samosir-2022</v>
      </c>
      <c r="M2092" s="1">
        <v>75.061208752512997</v>
      </c>
      <c r="N2092" t="str">
        <f>VLOOKUP(L2092,PPH!$E$2:$F$2057,2,FALSE)</f>
        <v>91.7</v>
      </c>
    </row>
    <row r="2093" spans="1:14" x14ac:dyDescent="0.3">
      <c r="A2093" s="1">
        <v>2092</v>
      </c>
      <c r="B2093" s="1">
        <v>12</v>
      </c>
      <c r="C2093" s="1" t="s">
        <v>53</v>
      </c>
      <c r="E2093" s="1">
        <v>1218</v>
      </c>
      <c r="F2093" s="1" t="s">
        <v>951</v>
      </c>
      <c r="G2093" s="1" t="s">
        <v>986</v>
      </c>
      <c r="H2093" s="1">
        <v>2022</v>
      </c>
      <c r="I2093" s="1">
        <v>87</v>
      </c>
      <c r="J2093" s="1">
        <v>6</v>
      </c>
      <c r="K2093" t="str">
        <f t="shared" si="64"/>
        <v>Kabupaten Serdang Bedagai</v>
      </c>
      <c r="L2093" t="str">
        <f t="shared" si="65"/>
        <v>Kabupaten Serdang Bedagai-2022</v>
      </c>
      <c r="M2093" s="1">
        <v>82.128101928384993</v>
      </c>
      <c r="N2093" t="str">
        <f>VLOOKUP(L2093,PPH!$E$2:$F$2057,2,FALSE)</f>
        <v>94.3</v>
      </c>
    </row>
    <row r="2094" spans="1:14" x14ac:dyDescent="0.3">
      <c r="A2094" s="1">
        <v>2093</v>
      </c>
      <c r="B2094" s="1">
        <v>12</v>
      </c>
      <c r="C2094" s="1" t="s">
        <v>53</v>
      </c>
      <c r="E2094" s="1">
        <v>1219</v>
      </c>
      <c r="F2094" s="1" t="s">
        <v>951</v>
      </c>
      <c r="G2094" s="1" t="s">
        <v>987</v>
      </c>
      <c r="H2094" s="1">
        <v>2022</v>
      </c>
      <c r="I2094" s="1">
        <v>228</v>
      </c>
      <c r="J2094" s="1">
        <v>5</v>
      </c>
      <c r="K2094" t="str">
        <f t="shared" si="64"/>
        <v>Kabupaten Batu Bara</v>
      </c>
      <c r="L2094" t="str">
        <f t="shared" si="65"/>
        <v>Kabupaten Batu Bara-2022</v>
      </c>
      <c r="M2094" s="1">
        <v>74.649066133513003</v>
      </c>
      <c r="N2094" t="str">
        <f>VLOOKUP(L2094,PPH!$E$2:$F$2057,2,FALSE)</f>
        <v>84.8</v>
      </c>
    </row>
    <row r="2095" spans="1:14" x14ac:dyDescent="0.3">
      <c r="A2095" s="1">
        <v>2094</v>
      </c>
      <c r="B2095" s="1">
        <v>12</v>
      </c>
      <c r="C2095" s="1" t="s">
        <v>53</v>
      </c>
      <c r="E2095" s="1">
        <v>1220</v>
      </c>
      <c r="F2095" s="1" t="s">
        <v>951</v>
      </c>
      <c r="G2095" s="1" t="s">
        <v>988</v>
      </c>
      <c r="H2095" s="1">
        <v>2022</v>
      </c>
      <c r="I2095" s="1">
        <v>264</v>
      </c>
      <c r="J2095" s="1">
        <v>5</v>
      </c>
      <c r="K2095" t="str">
        <f t="shared" si="64"/>
        <v>Kabupaten Padang Lawas Utara</v>
      </c>
      <c r="L2095" t="str">
        <f t="shared" si="65"/>
        <v>Kabupaten Padang Lawas Utara-2022</v>
      </c>
      <c r="M2095" s="1">
        <v>71.735766159136006</v>
      </c>
      <c r="N2095" t="str">
        <f>VLOOKUP(L2095,PPH!$E$2:$F$2057,2,FALSE)</f>
        <v>88.0</v>
      </c>
    </row>
    <row r="2096" spans="1:14" x14ac:dyDescent="0.3">
      <c r="A2096" s="1">
        <v>2095</v>
      </c>
      <c r="B2096" s="1">
        <v>12</v>
      </c>
      <c r="C2096" s="1" t="s">
        <v>53</v>
      </c>
      <c r="E2096" s="1">
        <v>1221</v>
      </c>
      <c r="F2096" s="1" t="s">
        <v>951</v>
      </c>
      <c r="G2096" s="1" t="s">
        <v>989</v>
      </c>
      <c r="H2096" s="1">
        <v>2022</v>
      </c>
      <c r="I2096" s="1">
        <v>275</v>
      </c>
      <c r="J2096" s="1">
        <v>5</v>
      </c>
      <c r="K2096" t="str">
        <f t="shared" si="64"/>
        <v>Kabupaten Padang Lawas</v>
      </c>
      <c r="L2096" t="str">
        <f t="shared" si="65"/>
        <v>Kabupaten Padang Lawas-2022</v>
      </c>
      <c r="M2096" s="1">
        <v>70.970333257218002</v>
      </c>
      <c r="N2096" t="str">
        <f>VLOOKUP(L2096,PPH!$E$2:$F$2057,2,FALSE)</f>
        <v>91.1</v>
      </c>
    </row>
    <row r="2097" spans="1:14" x14ac:dyDescent="0.3">
      <c r="A2097" s="1">
        <v>2096</v>
      </c>
      <c r="B2097" s="1">
        <v>12</v>
      </c>
      <c r="C2097" s="1" t="s">
        <v>53</v>
      </c>
      <c r="E2097" s="1">
        <v>1222</v>
      </c>
      <c r="F2097" s="1" t="s">
        <v>951</v>
      </c>
      <c r="G2097" s="1" t="s">
        <v>990</v>
      </c>
      <c r="H2097" s="1">
        <v>2022</v>
      </c>
      <c r="I2097" s="1">
        <v>366</v>
      </c>
      <c r="J2097" s="1">
        <v>3</v>
      </c>
      <c r="K2097" t="str">
        <f t="shared" si="64"/>
        <v>Kabupaten Labuhan Batu Selatan</v>
      </c>
      <c r="L2097" t="str">
        <f t="shared" si="65"/>
        <v>Kabupaten Labuhan Batu Selatan-2022</v>
      </c>
      <c r="M2097" s="1">
        <v>54.517313705596997</v>
      </c>
      <c r="N2097" t="str">
        <f>VLOOKUP(L2097,PPH!$E$2:$F$2057,2,FALSE)</f>
        <v>86.9</v>
      </c>
    </row>
    <row r="2098" spans="1:14" x14ac:dyDescent="0.3">
      <c r="A2098" s="1">
        <v>2097</v>
      </c>
      <c r="B2098" s="1">
        <v>12</v>
      </c>
      <c r="C2098" s="1" t="s">
        <v>53</v>
      </c>
      <c r="E2098" s="1">
        <v>1223</v>
      </c>
      <c r="F2098" s="1" t="s">
        <v>951</v>
      </c>
      <c r="G2098" s="1" t="s">
        <v>991</v>
      </c>
      <c r="H2098" s="1">
        <v>2022</v>
      </c>
      <c r="I2098" s="1">
        <v>269</v>
      </c>
      <c r="J2098" s="1">
        <v>5</v>
      </c>
      <c r="K2098" t="str">
        <f t="shared" si="64"/>
        <v>Kabupaten Labuhan Batu Utara</v>
      </c>
      <c r="L2098" t="str">
        <f t="shared" si="65"/>
        <v>Kabupaten Labuhan Batu Utara-2022</v>
      </c>
      <c r="M2098" s="1">
        <v>71.337965232043999</v>
      </c>
      <c r="N2098" t="str">
        <f>VLOOKUP(L2098,PPH!$E$2:$F$2057,2,FALSE)</f>
        <v>89.8</v>
      </c>
    </row>
    <row r="2099" spans="1:14" x14ac:dyDescent="0.3">
      <c r="A2099" s="1">
        <v>2098</v>
      </c>
      <c r="B2099" s="1">
        <v>12</v>
      </c>
      <c r="C2099" s="1" t="s">
        <v>53</v>
      </c>
      <c r="E2099" s="1">
        <v>1224</v>
      </c>
      <c r="F2099" s="1" t="s">
        <v>951</v>
      </c>
      <c r="G2099" s="1" t="s">
        <v>992</v>
      </c>
      <c r="H2099" s="1">
        <v>2022</v>
      </c>
      <c r="I2099" s="1">
        <v>311</v>
      </c>
      <c r="J2099" s="1">
        <v>4</v>
      </c>
      <c r="K2099" t="str">
        <f t="shared" si="64"/>
        <v>Kabupaten Nias Utara</v>
      </c>
      <c r="L2099" t="str">
        <f t="shared" si="65"/>
        <v>Kabupaten Nias Utara-2022</v>
      </c>
      <c r="M2099" s="1">
        <v>67.115848691389999</v>
      </c>
      <c r="N2099" t="str">
        <f>VLOOKUP(L2099,PPH!$E$2:$F$2057,2,FALSE)</f>
        <v>73.0</v>
      </c>
    </row>
    <row r="2100" spans="1:14" x14ac:dyDescent="0.3">
      <c r="A2100" s="1">
        <v>2099</v>
      </c>
      <c r="B2100" s="1">
        <v>12</v>
      </c>
      <c r="C2100" s="1" t="s">
        <v>53</v>
      </c>
      <c r="E2100" s="1">
        <v>1225</v>
      </c>
      <c r="F2100" s="1" t="s">
        <v>951</v>
      </c>
      <c r="G2100" s="1" t="s">
        <v>993</v>
      </c>
      <c r="H2100" s="1">
        <v>2022</v>
      </c>
      <c r="I2100" s="1">
        <v>340</v>
      </c>
      <c r="J2100" s="1">
        <v>4</v>
      </c>
      <c r="K2100" t="str">
        <f t="shared" si="64"/>
        <v>Kabupaten Nias Barat</v>
      </c>
      <c r="L2100" t="str">
        <f t="shared" si="65"/>
        <v>Kabupaten Nias Barat-2022</v>
      </c>
      <c r="M2100" s="1">
        <v>60.598295522889998</v>
      </c>
      <c r="N2100" t="str">
        <f>VLOOKUP(L2100,PPH!$E$2:$F$2057,2,FALSE)</f>
        <v>71.2</v>
      </c>
    </row>
    <row r="2101" spans="1:14" x14ac:dyDescent="0.3">
      <c r="A2101" s="1">
        <v>2100</v>
      </c>
      <c r="B2101" s="1">
        <v>13</v>
      </c>
      <c r="C2101" s="1" t="s">
        <v>116</v>
      </c>
      <c r="E2101" s="1">
        <v>1309</v>
      </c>
      <c r="F2101" s="1" t="s">
        <v>951</v>
      </c>
      <c r="G2101" s="1" t="s">
        <v>994</v>
      </c>
      <c r="H2101" s="1">
        <v>2022</v>
      </c>
      <c r="I2101" s="1">
        <v>373</v>
      </c>
      <c r="J2101" s="1">
        <v>3</v>
      </c>
      <c r="K2101" t="str">
        <f t="shared" si="64"/>
        <v>Kabupaten Kepulauan Mentawai</v>
      </c>
      <c r="L2101" t="str">
        <f t="shared" si="65"/>
        <v>Kabupaten Kepulauan Mentawai-2022</v>
      </c>
      <c r="M2101" s="1">
        <v>52.480804422799999</v>
      </c>
      <c r="N2101" t="str">
        <f>VLOOKUP(L2101,PPH!$E$2:$F$2057,2,FALSE)</f>
        <v>85.1</v>
      </c>
    </row>
    <row r="2102" spans="1:14" x14ac:dyDescent="0.3">
      <c r="A2102" s="1">
        <v>2101</v>
      </c>
      <c r="B2102" s="1">
        <v>13</v>
      </c>
      <c r="C2102" s="1" t="s">
        <v>116</v>
      </c>
      <c r="E2102" s="1">
        <v>1301</v>
      </c>
      <c r="F2102" s="1" t="s">
        <v>951</v>
      </c>
      <c r="G2102" s="1" t="s">
        <v>995</v>
      </c>
      <c r="H2102" s="1">
        <v>2022</v>
      </c>
      <c r="I2102" s="1">
        <v>58</v>
      </c>
      <c r="J2102" s="1">
        <v>6</v>
      </c>
      <c r="K2102" t="str">
        <f t="shared" si="64"/>
        <v>Kabupaten Pesisir Selatan</v>
      </c>
      <c r="L2102" t="str">
        <f t="shared" si="65"/>
        <v>Kabupaten Pesisir Selatan-2022</v>
      </c>
      <c r="M2102" s="1">
        <v>83.525566686890002</v>
      </c>
      <c r="N2102" t="str">
        <f>VLOOKUP(L2102,PPH!$E$2:$F$2057,2,FALSE)</f>
        <v>86.9</v>
      </c>
    </row>
    <row r="2103" spans="1:14" x14ac:dyDescent="0.3">
      <c r="A2103" s="1">
        <v>2102</v>
      </c>
      <c r="B2103" s="1">
        <v>13</v>
      </c>
      <c r="C2103" s="1" t="s">
        <v>116</v>
      </c>
      <c r="E2103" s="1">
        <v>1302</v>
      </c>
      <c r="F2103" s="1" t="s">
        <v>951</v>
      </c>
      <c r="G2103" s="1" t="s">
        <v>996</v>
      </c>
      <c r="H2103" s="1">
        <v>2022</v>
      </c>
      <c r="I2103" s="1">
        <v>173</v>
      </c>
      <c r="J2103" s="1">
        <v>6</v>
      </c>
      <c r="K2103" t="str">
        <f t="shared" si="64"/>
        <v>Kabupaten Solok</v>
      </c>
      <c r="L2103" t="str">
        <f t="shared" si="65"/>
        <v>Kabupaten Solok-2022</v>
      </c>
      <c r="M2103" s="1">
        <v>78.293518338455996</v>
      </c>
      <c r="N2103" t="str">
        <f>VLOOKUP(L2103,PPH!$E$2:$F$2057,2,FALSE)</f>
        <v>89.9</v>
      </c>
    </row>
    <row r="2104" spans="1:14" x14ac:dyDescent="0.3">
      <c r="A2104" s="1">
        <v>2103</v>
      </c>
      <c r="B2104" s="1">
        <v>13</v>
      </c>
      <c r="C2104" s="1" t="s">
        <v>116</v>
      </c>
      <c r="E2104" s="1">
        <v>1303</v>
      </c>
      <c r="F2104" s="1" t="s">
        <v>951</v>
      </c>
      <c r="G2104" s="1" t="s">
        <v>997</v>
      </c>
      <c r="H2104" s="1">
        <v>2022</v>
      </c>
      <c r="I2104" s="1">
        <v>180</v>
      </c>
      <c r="J2104" s="1">
        <v>6</v>
      </c>
      <c r="K2104" t="str">
        <f t="shared" si="64"/>
        <v>Kabupaten Sijunjung</v>
      </c>
      <c r="L2104" t="str">
        <f t="shared" si="65"/>
        <v>Kabupaten Sijunjung-2022</v>
      </c>
      <c r="M2104" s="1">
        <v>77.884724039355007</v>
      </c>
      <c r="N2104" t="str">
        <f>VLOOKUP(L2104,PPH!$E$2:$F$2057,2,FALSE)</f>
        <v>87.3</v>
      </c>
    </row>
    <row r="2105" spans="1:14" x14ac:dyDescent="0.3">
      <c r="A2105" s="1">
        <v>2104</v>
      </c>
      <c r="B2105" s="1">
        <v>13</v>
      </c>
      <c r="C2105" s="1" t="s">
        <v>116</v>
      </c>
      <c r="E2105" s="1">
        <v>1304</v>
      </c>
      <c r="F2105" s="1" t="s">
        <v>951</v>
      </c>
      <c r="G2105" s="1" t="s">
        <v>998</v>
      </c>
      <c r="H2105" s="1">
        <v>2022</v>
      </c>
      <c r="I2105" s="1">
        <v>25</v>
      </c>
      <c r="J2105" s="1">
        <v>6</v>
      </c>
      <c r="K2105" t="str">
        <f t="shared" si="64"/>
        <v>Kabupaten Tanah Datar</v>
      </c>
      <c r="L2105" t="str">
        <f t="shared" si="65"/>
        <v>Kabupaten Tanah Datar-2022</v>
      </c>
      <c r="M2105" s="1">
        <v>85.921496654465003</v>
      </c>
      <c r="N2105" t="str">
        <f>VLOOKUP(L2105,PPH!$E$2:$F$2057,2,FALSE)</f>
        <v>89.3</v>
      </c>
    </row>
    <row r="2106" spans="1:14" x14ac:dyDescent="0.3">
      <c r="A2106" s="1">
        <v>2105</v>
      </c>
      <c r="B2106" s="1">
        <v>13</v>
      </c>
      <c r="C2106" s="1" t="s">
        <v>116</v>
      </c>
      <c r="E2106" s="1">
        <v>1305</v>
      </c>
      <c r="F2106" s="1" t="s">
        <v>951</v>
      </c>
      <c r="G2106" s="1" t="s">
        <v>999</v>
      </c>
      <c r="H2106" s="1">
        <v>2022</v>
      </c>
      <c r="I2106" s="1">
        <v>106</v>
      </c>
      <c r="J2106" s="1">
        <v>6</v>
      </c>
      <c r="K2106" t="str">
        <f t="shared" si="64"/>
        <v>Kabupaten Padang Pariaman</v>
      </c>
      <c r="L2106" t="str">
        <f t="shared" si="65"/>
        <v>Kabupaten Padang Pariaman-2022</v>
      </c>
      <c r="M2106" s="1">
        <v>81.137020856529006</v>
      </c>
      <c r="N2106" t="str">
        <f>VLOOKUP(L2106,PPH!$E$2:$F$2057,2,FALSE)</f>
        <v>83.7</v>
      </c>
    </row>
    <row r="2107" spans="1:14" x14ac:dyDescent="0.3">
      <c r="A2107" s="1">
        <v>2106</v>
      </c>
      <c r="B2107" s="1">
        <v>13</v>
      </c>
      <c r="C2107" s="1" t="s">
        <v>116</v>
      </c>
      <c r="E2107" s="1">
        <v>1306</v>
      </c>
      <c r="F2107" s="1" t="s">
        <v>951</v>
      </c>
      <c r="G2107" s="1" t="s">
        <v>1000</v>
      </c>
      <c r="H2107" s="1">
        <v>2022</v>
      </c>
      <c r="I2107" s="1">
        <v>31</v>
      </c>
      <c r="J2107" s="1">
        <v>6</v>
      </c>
      <c r="K2107" t="str">
        <f t="shared" si="64"/>
        <v>Kabupaten Agam</v>
      </c>
      <c r="L2107" t="str">
        <f t="shared" si="65"/>
        <v>Kabupaten Agam-2022</v>
      </c>
      <c r="M2107" s="1">
        <v>85.343864225649</v>
      </c>
      <c r="N2107" t="str">
        <f>VLOOKUP(L2107,PPH!$E$2:$F$2057,2,FALSE)</f>
        <v>85.6</v>
      </c>
    </row>
    <row r="2108" spans="1:14" x14ac:dyDescent="0.3">
      <c r="A2108" s="1">
        <v>2107</v>
      </c>
      <c r="B2108" s="1">
        <v>13</v>
      </c>
      <c r="C2108" s="1" t="s">
        <v>116</v>
      </c>
      <c r="E2108" s="1">
        <v>1307</v>
      </c>
      <c r="F2108" s="1" t="s">
        <v>951</v>
      </c>
      <c r="G2108" s="1" t="s">
        <v>1001</v>
      </c>
      <c r="H2108" s="1">
        <v>2022</v>
      </c>
      <c r="I2108" s="1">
        <v>127</v>
      </c>
      <c r="J2108" s="1">
        <v>6</v>
      </c>
      <c r="K2108" t="str">
        <f t="shared" si="64"/>
        <v>Kabupaten Limapuluh Koto</v>
      </c>
      <c r="L2108" t="str">
        <f t="shared" si="65"/>
        <v>Kabupaten Limapuluh Koto-2022</v>
      </c>
      <c r="M2108" s="1">
        <v>80.323103123682998</v>
      </c>
      <c r="N2108" t="str">
        <f>VLOOKUP(L2108,PPH!$E$2:$F$2057,2,FALSE)</f>
        <v>92.0</v>
      </c>
    </row>
    <row r="2109" spans="1:14" x14ac:dyDescent="0.3">
      <c r="A2109" s="1">
        <v>2108</v>
      </c>
      <c r="B2109" s="1">
        <v>13</v>
      </c>
      <c r="C2109" s="1" t="s">
        <v>116</v>
      </c>
      <c r="E2109" s="1">
        <v>1308</v>
      </c>
      <c r="F2109" s="1" t="s">
        <v>951</v>
      </c>
      <c r="G2109" s="1" t="s">
        <v>1002</v>
      </c>
      <c r="H2109" s="1">
        <v>2022</v>
      </c>
      <c r="I2109" s="1">
        <v>112</v>
      </c>
      <c r="J2109" s="1">
        <v>6</v>
      </c>
      <c r="K2109" t="str">
        <f t="shared" si="64"/>
        <v>Kabupaten Pasaman</v>
      </c>
      <c r="L2109" t="str">
        <f t="shared" si="65"/>
        <v>Kabupaten Pasaman-2022</v>
      </c>
      <c r="M2109" s="1">
        <v>80.925592931493995</v>
      </c>
      <c r="N2109" t="str">
        <f>VLOOKUP(L2109,PPH!$E$2:$F$2057,2,FALSE)</f>
        <v>87.5</v>
      </c>
    </row>
    <row r="2110" spans="1:14" x14ac:dyDescent="0.3">
      <c r="A2110" s="1">
        <v>2109</v>
      </c>
      <c r="B2110" s="1">
        <v>13</v>
      </c>
      <c r="C2110" s="1" t="s">
        <v>116</v>
      </c>
      <c r="E2110" s="1">
        <v>1311</v>
      </c>
      <c r="F2110" s="1" t="s">
        <v>951</v>
      </c>
      <c r="G2110" s="1" t="s">
        <v>1003</v>
      </c>
      <c r="H2110" s="1">
        <v>2022</v>
      </c>
      <c r="I2110" s="1">
        <v>68</v>
      </c>
      <c r="J2110" s="1">
        <v>6</v>
      </c>
      <c r="K2110" t="str">
        <f t="shared" si="64"/>
        <v>Kabupaten Solok Selatan</v>
      </c>
      <c r="L2110" t="str">
        <f t="shared" si="65"/>
        <v>Kabupaten Solok Selatan-2022</v>
      </c>
      <c r="M2110" s="1">
        <v>83.201292880875002</v>
      </c>
      <c r="N2110" t="str">
        <f>VLOOKUP(L2110,PPH!$E$2:$F$2057,2,FALSE)</f>
        <v>90.5</v>
      </c>
    </row>
    <row r="2111" spans="1:14" x14ac:dyDescent="0.3">
      <c r="A2111" s="1">
        <v>2110</v>
      </c>
      <c r="B2111" s="1">
        <v>13</v>
      </c>
      <c r="C2111" s="1" t="s">
        <v>116</v>
      </c>
      <c r="E2111" s="1">
        <v>1310</v>
      </c>
      <c r="F2111" s="1" t="s">
        <v>951</v>
      </c>
      <c r="G2111" s="1" t="s">
        <v>1004</v>
      </c>
      <c r="H2111" s="1">
        <v>2022</v>
      </c>
      <c r="I2111" s="1">
        <v>105</v>
      </c>
      <c r="J2111" s="1">
        <v>6</v>
      </c>
      <c r="K2111" t="str">
        <f t="shared" si="64"/>
        <v>Kabupaten Dharmas Raya</v>
      </c>
      <c r="L2111" t="str">
        <f t="shared" si="65"/>
        <v>Kabupaten Dharmas Raya-2022</v>
      </c>
      <c r="M2111" s="1">
        <v>81.149625664653001</v>
      </c>
      <c r="N2111" t="str">
        <f>VLOOKUP(L2111,PPH!$E$2:$F$2057,2,FALSE)</f>
        <v>88.5</v>
      </c>
    </row>
    <row r="2112" spans="1:14" x14ac:dyDescent="0.3">
      <c r="A2112" s="1">
        <v>2111</v>
      </c>
      <c r="B2112" s="1">
        <v>13</v>
      </c>
      <c r="C2112" s="1" t="s">
        <v>116</v>
      </c>
      <c r="E2112" s="1">
        <v>1312</v>
      </c>
      <c r="F2112" s="1" t="s">
        <v>951</v>
      </c>
      <c r="G2112" s="1" t="s">
        <v>1005</v>
      </c>
      <c r="H2112" s="1">
        <v>2022</v>
      </c>
      <c r="I2112" s="1">
        <v>115</v>
      </c>
      <c r="J2112" s="1">
        <v>6</v>
      </c>
      <c r="K2112" t="str">
        <f t="shared" si="64"/>
        <v>Kabupaten Pasaman Barat</v>
      </c>
      <c r="L2112" t="str">
        <f t="shared" si="65"/>
        <v>Kabupaten Pasaman Barat-2022</v>
      </c>
      <c r="M2112" s="1">
        <v>80.823300166183003</v>
      </c>
      <c r="N2112" t="str">
        <f>VLOOKUP(L2112,PPH!$E$2:$F$2057,2,FALSE)</f>
        <v>90.3</v>
      </c>
    </row>
    <row r="2113" spans="1:14" x14ac:dyDescent="0.3">
      <c r="A2113" s="1">
        <v>2112</v>
      </c>
      <c r="B2113" s="1">
        <v>14</v>
      </c>
      <c r="C2113" s="1" t="s">
        <v>149</v>
      </c>
      <c r="E2113" s="1">
        <v>1409</v>
      </c>
      <c r="F2113" s="1" t="s">
        <v>951</v>
      </c>
      <c r="G2113" s="1" t="s">
        <v>1006</v>
      </c>
      <c r="H2113" s="1">
        <v>2022</v>
      </c>
      <c r="I2113" s="1">
        <v>278</v>
      </c>
      <c r="J2113" s="1">
        <v>5</v>
      </c>
      <c r="K2113" t="str">
        <f t="shared" si="64"/>
        <v>Kabupaten Kuantan Sengingi</v>
      </c>
      <c r="L2113" t="str">
        <f t="shared" si="65"/>
        <v>Kabupaten Kuantan Sengingi-2022</v>
      </c>
      <c r="M2113" s="1">
        <v>70.703399191445996</v>
      </c>
      <c r="N2113" t="str">
        <f>VLOOKUP(L2113,PPH!$E$2:$F$2057,2,FALSE)</f>
        <v>90.7</v>
      </c>
    </row>
    <row r="2114" spans="1:14" x14ac:dyDescent="0.3">
      <c r="A2114" s="1">
        <v>2113</v>
      </c>
      <c r="B2114" s="1">
        <v>14</v>
      </c>
      <c r="C2114" s="1" t="s">
        <v>149</v>
      </c>
      <c r="E2114" s="1">
        <v>1402</v>
      </c>
      <c r="F2114" s="1" t="s">
        <v>951</v>
      </c>
      <c r="G2114" s="1" t="s">
        <v>1007</v>
      </c>
      <c r="H2114" s="1">
        <v>2022</v>
      </c>
      <c r="I2114" s="1">
        <v>355</v>
      </c>
      <c r="J2114" s="1">
        <v>3</v>
      </c>
      <c r="K2114" t="str">
        <f t="shared" si="64"/>
        <v>Kabupaten Indragiri Hulu</v>
      </c>
      <c r="L2114" t="str">
        <f t="shared" si="65"/>
        <v>Kabupaten Indragiri Hulu-2022</v>
      </c>
      <c r="M2114" s="1">
        <v>57.964651957785001</v>
      </c>
      <c r="N2114" t="str">
        <f>VLOOKUP(L2114,PPH!$E$2:$F$2057,2,FALSE)</f>
        <v>82.7</v>
      </c>
    </row>
    <row r="2115" spans="1:14" x14ac:dyDescent="0.3">
      <c r="A2115" s="1">
        <v>2114</v>
      </c>
      <c r="B2115" s="1">
        <v>14</v>
      </c>
      <c r="C2115" s="1" t="s">
        <v>149</v>
      </c>
      <c r="E2115" s="1">
        <v>1404</v>
      </c>
      <c r="F2115" s="1" t="s">
        <v>951</v>
      </c>
      <c r="G2115" s="1" t="s">
        <v>1008</v>
      </c>
      <c r="H2115" s="1">
        <v>2022</v>
      </c>
      <c r="I2115" s="1">
        <v>300</v>
      </c>
      <c r="J2115" s="1">
        <v>5</v>
      </c>
      <c r="K2115" t="str">
        <f t="shared" ref="K2115:K2178" si="66">IF(F2115="Kabupaten",F2115 &amp; " " &amp; G2115,G2115)</f>
        <v>Kabupaten Indragiri Hilir</v>
      </c>
      <c r="L2115" t="str">
        <f t="shared" ref="L2115:L2178" si="67">K2115&amp;"-"&amp;H2115</f>
        <v>Kabupaten Indragiri Hilir-2022</v>
      </c>
      <c r="M2115" s="1">
        <v>68.384942203923998</v>
      </c>
      <c r="N2115" t="str">
        <f>VLOOKUP(L2115,PPH!$E$2:$F$2057,2,FALSE)</f>
        <v>81.9</v>
      </c>
    </row>
    <row r="2116" spans="1:14" x14ac:dyDescent="0.3">
      <c r="A2116" s="1">
        <v>2115</v>
      </c>
      <c r="B2116" s="1">
        <v>14</v>
      </c>
      <c r="C2116" s="1" t="s">
        <v>149</v>
      </c>
      <c r="E2116" s="1">
        <v>1405</v>
      </c>
      <c r="F2116" s="1" t="s">
        <v>951</v>
      </c>
      <c r="G2116" s="1" t="s">
        <v>1009</v>
      </c>
      <c r="H2116" s="1">
        <v>2022</v>
      </c>
      <c r="I2116" s="1">
        <v>289</v>
      </c>
      <c r="J2116" s="1">
        <v>5</v>
      </c>
      <c r="K2116" t="str">
        <f t="shared" si="66"/>
        <v>Kabupaten Pelalawan</v>
      </c>
      <c r="L2116" t="str">
        <f t="shared" si="67"/>
        <v>Kabupaten Pelalawan-2022</v>
      </c>
      <c r="M2116" s="1">
        <v>69.679474988739997</v>
      </c>
      <c r="N2116" t="str">
        <f>VLOOKUP(L2116,PPH!$E$2:$F$2057,2,FALSE)</f>
        <v>92.1</v>
      </c>
    </row>
    <row r="2117" spans="1:14" x14ac:dyDescent="0.3">
      <c r="A2117" s="1">
        <v>2116</v>
      </c>
      <c r="B2117" s="1">
        <v>14</v>
      </c>
      <c r="C2117" s="1" t="s">
        <v>149</v>
      </c>
      <c r="E2117" s="1">
        <v>1408</v>
      </c>
      <c r="F2117" s="1" t="s">
        <v>951</v>
      </c>
      <c r="G2117" s="1" t="s">
        <v>1010</v>
      </c>
      <c r="H2117" s="1">
        <v>2022</v>
      </c>
      <c r="I2117" s="1">
        <v>197</v>
      </c>
      <c r="J2117" s="1">
        <v>6</v>
      </c>
      <c r="K2117" t="str">
        <f t="shared" si="66"/>
        <v>Kabupaten Siak</v>
      </c>
      <c r="L2117" t="str">
        <f t="shared" si="67"/>
        <v>Kabupaten Siak-2022</v>
      </c>
      <c r="M2117" s="1">
        <v>76.870975215011995</v>
      </c>
      <c r="N2117" t="str">
        <f>VLOOKUP(L2117,PPH!$E$2:$F$2057,2,FALSE)</f>
        <v>91.8</v>
      </c>
    </row>
    <row r="2118" spans="1:14" x14ac:dyDescent="0.3">
      <c r="A2118" s="1">
        <v>2117</v>
      </c>
      <c r="B2118" s="1">
        <v>14</v>
      </c>
      <c r="C2118" s="1" t="s">
        <v>149</v>
      </c>
      <c r="E2118" s="1">
        <v>1401</v>
      </c>
      <c r="F2118" s="1" t="s">
        <v>951</v>
      </c>
      <c r="G2118" s="1" t="s">
        <v>1011</v>
      </c>
      <c r="H2118" s="1">
        <v>2022</v>
      </c>
      <c r="I2118" s="1">
        <v>362</v>
      </c>
      <c r="J2118" s="1">
        <v>3</v>
      </c>
      <c r="K2118" t="str">
        <f t="shared" si="66"/>
        <v>Kabupaten Kampar</v>
      </c>
      <c r="L2118" t="str">
        <f t="shared" si="67"/>
        <v>Kabupaten Kampar-2022</v>
      </c>
      <c r="M2118" s="1">
        <v>56.275463718272</v>
      </c>
      <c r="N2118" t="str">
        <f>VLOOKUP(L2118,PPH!$E$2:$F$2057,2,FALSE)</f>
        <v>91.9</v>
      </c>
    </row>
    <row r="2119" spans="1:14" x14ac:dyDescent="0.3">
      <c r="A2119" s="1">
        <v>2118</v>
      </c>
      <c r="B2119" s="1">
        <v>14</v>
      </c>
      <c r="C2119" s="1" t="s">
        <v>149</v>
      </c>
      <c r="E2119" s="1">
        <v>1406</v>
      </c>
      <c r="F2119" s="1" t="s">
        <v>951</v>
      </c>
      <c r="G2119" s="1" t="s">
        <v>1012</v>
      </c>
      <c r="H2119" s="1">
        <v>2022</v>
      </c>
      <c r="I2119" s="1">
        <v>365</v>
      </c>
      <c r="J2119" s="1">
        <v>3</v>
      </c>
      <c r="K2119" t="str">
        <f t="shared" si="66"/>
        <v>Kabupaten Rokan Hulu</v>
      </c>
      <c r="L2119" t="str">
        <f t="shared" si="67"/>
        <v>Kabupaten Rokan Hulu-2022</v>
      </c>
      <c r="M2119" s="1">
        <v>54.914807622868999</v>
      </c>
      <c r="N2119" t="str">
        <f>VLOOKUP(L2119,PPH!$E$2:$F$2057,2,FALSE)</f>
        <v>88.8</v>
      </c>
    </row>
    <row r="2120" spans="1:14" x14ac:dyDescent="0.3">
      <c r="A2120" s="1">
        <v>2119</v>
      </c>
      <c r="B2120" s="1">
        <v>14</v>
      </c>
      <c r="C2120" s="1" t="s">
        <v>149</v>
      </c>
      <c r="E2120" s="1">
        <v>1403</v>
      </c>
      <c r="F2120" s="1" t="s">
        <v>951</v>
      </c>
      <c r="G2120" s="1" t="s">
        <v>1013</v>
      </c>
      <c r="H2120" s="1">
        <v>2022</v>
      </c>
      <c r="I2120" s="1">
        <v>332</v>
      </c>
      <c r="J2120" s="1">
        <v>4</v>
      </c>
      <c r="K2120" t="str">
        <f t="shared" si="66"/>
        <v>Kabupaten Bengkalis</v>
      </c>
      <c r="L2120" t="str">
        <f t="shared" si="67"/>
        <v>Kabupaten Bengkalis-2022</v>
      </c>
      <c r="M2120" s="1">
        <v>62.613741083980997</v>
      </c>
      <c r="N2120" t="str">
        <f>VLOOKUP(L2120,PPH!$E$2:$F$2057,2,FALSE)</f>
        <v>88.3</v>
      </c>
    </row>
    <row r="2121" spans="1:14" x14ac:dyDescent="0.3">
      <c r="A2121" s="1">
        <v>2120</v>
      </c>
      <c r="B2121" s="1">
        <v>14</v>
      </c>
      <c r="C2121" s="1" t="s">
        <v>149</v>
      </c>
      <c r="E2121" s="1">
        <v>1407</v>
      </c>
      <c r="F2121" s="1" t="s">
        <v>951</v>
      </c>
      <c r="G2121" s="1" t="s">
        <v>1014</v>
      </c>
      <c r="H2121" s="1">
        <v>2022</v>
      </c>
      <c r="I2121" s="1">
        <v>315</v>
      </c>
      <c r="J2121" s="1">
        <v>4</v>
      </c>
      <c r="K2121" t="str">
        <f t="shared" si="66"/>
        <v>Kabupaten Rokan Hilir</v>
      </c>
      <c r="L2121" t="str">
        <f t="shared" si="67"/>
        <v>Kabupaten Rokan Hilir-2022</v>
      </c>
      <c r="M2121" s="1">
        <v>66.461101210945003</v>
      </c>
      <c r="N2121" t="str">
        <f>VLOOKUP(L2121,PPH!$E$2:$F$2057,2,FALSE)</f>
        <v>92.7</v>
      </c>
    </row>
    <row r="2122" spans="1:14" x14ac:dyDescent="0.3">
      <c r="A2122" s="1">
        <v>2121</v>
      </c>
      <c r="B2122" s="1">
        <v>14</v>
      </c>
      <c r="C2122" s="1" t="s">
        <v>149</v>
      </c>
      <c r="E2122" s="1">
        <v>1410</v>
      </c>
      <c r="F2122" s="1" t="s">
        <v>951</v>
      </c>
      <c r="G2122" s="1" t="s">
        <v>1015</v>
      </c>
      <c r="H2122" s="1">
        <v>2022</v>
      </c>
      <c r="I2122" s="1">
        <v>304</v>
      </c>
      <c r="J2122" s="1">
        <v>5</v>
      </c>
      <c r="K2122" t="str">
        <f t="shared" si="66"/>
        <v>Kabupaten Kepulauan Meranti</v>
      </c>
      <c r="L2122" t="str">
        <f t="shared" si="67"/>
        <v>Kabupaten Kepulauan Meranti-2022</v>
      </c>
      <c r="M2122" s="1">
        <v>68.058998704562001</v>
      </c>
      <c r="N2122" t="str">
        <f>VLOOKUP(L2122,PPH!$E$2:$F$2057,2,FALSE)</f>
        <v>81.3</v>
      </c>
    </row>
    <row r="2123" spans="1:14" x14ac:dyDescent="0.3">
      <c r="A2123" s="1">
        <v>2122</v>
      </c>
      <c r="B2123" s="1">
        <v>15</v>
      </c>
      <c r="C2123" s="1" t="s">
        <v>166</v>
      </c>
      <c r="E2123" s="1">
        <v>1501</v>
      </c>
      <c r="F2123" s="1" t="s">
        <v>951</v>
      </c>
      <c r="G2123" s="1" t="s">
        <v>1016</v>
      </c>
      <c r="H2123" s="1">
        <v>2022</v>
      </c>
      <c r="I2123" s="1">
        <v>90</v>
      </c>
      <c r="J2123" s="1">
        <v>6</v>
      </c>
      <c r="K2123" t="str">
        <f t="shared" si="66"/>
        <v>Kabupaten Kerinci</v>
      </c>
      <c r="L2123" t="str">
        <f t="shared" si="67"/>
        <v>Kabupaten Kerinci-2022</v>
      </c>
      <c r="M2123" s="1">
        <v>81.939250108661</v>
      </c>
      <c r="N2123" t="str">
        <f>VLOOKUP(L2123,PPH!$E$2:$F$2057,2,FALSE)</f>
        <v>86.7</v>
      </c>
    </row>
    <row r="2124" spans="1:14" x14ac:dyDescent="0.3">
      <c r="A2124" s="1">
        <v>2123</v>
      </c>
      <c r="B2124" s="1">
        <v>15</v>
      </c>
      <c r="C2124" s="1" t="s">
        <v>166</v>
      </c>
      <c r="E2124" s="1">
        <v>1502</v>
      </c>
      <c r="F2124" s="1" t="s">
        <v>951</v>
      </c>
      <c r="G2124" s="1" t="s">
        <v>1017</v>
      </c>
      <c r="H2124" s="1">
        <v>2022</v>
      </c>
      <c r="I2124" s="1">
        <v>273</v>
      </c>
      <c r="J2124" s="1">
        <v>5</v>
      </c>
      <c r="K2124" t="str">
        <f t="shared" si="66"/>
        <v>Kabupaten Merangin</v>
      </c>
      <c r="L2124" t="str">
        <f t="shared" si="67"/>
        <v>Kabupaten Merangin-2022</v>
      </c>
      <c r="M2124" s="1">
        <v>71.022330139629005</v>
      </c>
      <c r="N2124" t="str">
        <f>VLOOKUP(L2124,PPH!$E$2:$F$2057,2,FALSE)</f>
        <v>82.8</v>
      </c>
    </row>
    <row r="2125" spans="1:14" x14ac:dyDescent="0.3">
      <c r="A2125" s="1">
        <v>2124</v>
      </c>
      <c r="B2125" s="1">
        <v>15</v>
      </c>
      <c r="C2125" s="1" t="s">
        <v>166</v>
      </c>
      <c r="E2125" s="1">
        <v>1503</v>
      </c>
      <c r="F2125" s="1" t="s">
        <v>951</v>
      </c>
      <c r="G2125" s="1" t="s">
        <v>1018</v>
      </c>
      <c r="H2125" s="1">
        <v>2022</v>
      </c>
      <c r="I2125" s="1">
        <v>324</v>
      </c>
      <c r="J2125" s="1">
        <v>4</v>
      </c>
      <c r="K2125" t="str">
        <f t="shared" si="66"/>
        <v>Kabupaten Sarolangun</v>
      </c>
      <c r="L2125" t="str">
        <f t="shared" si="67"/>
        <v>Kabupaten Sarolangun-2022</v>
      </c>
      <c r="M2125" s="1">
        <v>64.465791444356</v>
      </c>
      <c r="N2125" t="str">
        <f>VLOOKUP(L2125,PPH!$E$2:$F$2057,2,FALSE)</f>
        <v>76.1</v>
      </c>
    </row>
    <row r="2126" spans="1:14" x14ac:dyDescent="0.3">
      <c r="A2126" s="1">
        <v>2125</v>
      </c>
      <c r="B2126" s="1">
        <v>15</v>
      </c>
      <c r="C2126" s="1" t="s">
        <v>166</v>
      </c>
      <c r="E2126" s="1">
        <v>1504</v>
      </c>
      <c r="F2126" s="1" t="s">
        <v>951</v>
      </c>
      <c r="G2126" s="1" t="s">
        <v>1019</v>
      </c>
      <c r="H2126" s="1">
        <v>2022</v>
      </c>
      <c r="I2126" s="1">
        <v>282</v>
      </c>
      <c r="J2126" s="1">
        <v>5</v>
      </c>
      <c r="K2126" t="str">
        <f t="shared" si="66"/>
        <v>Kabupaten Batang Hari</v>
      </c>
      <c r="L2126" t="str">
        <f t="shared" si="67"/>
        <v>Kabupaten Batang Hari-2022</v>
      </c>
      <c r="M2126" s="1">
        <v>70.523342045226997</v>
      </c>
      <c r="N2126" t="str">
        <f>VLOOKUP(L2126,PPH!$E$2:$F$2057,2,FALSE)</f>
        <v>68.4</v>
      </c>
    </row>
    <row r="2127" spans="1:14" x14ac:dyDescent="0.3">
      <c r="A2127" s="1">
        <v>2126</v>
      </c>
      <c r="B2127" s="1">
        <v>15</v>
      </c>
      <c r="C2127" s="1" t="s">
        <v>166</v>
      </c>
      <c r="E2127" s="1">
        <v>1505</v>
      </c>
      <c r="F2127" s="1" t="s">
        <v>951</v>
      </c>
      <c r="G2127" s="1" t="s">
        <v>1020</v>
      </c>
      <c r="H2127" s="1">
        <v>2022</v>
      </c>
      <c r="I2127" s="1">
        <v>322</v>
      </c>
      <c r="J2127" s="1">
        <v>4</v>
      </c>
      <c r="K2127" t="str">
        <f t="shared" si="66"/>
        <v>Kabupaten Muaro Jambi</v>
      </c>
      <c r="L2127" t="str">
        <f t="shared" si="67"/>
        <v>Kabupaten Muaro Jambi-2022</v>
      </c>
      <c r="M2127" s="1">
        <v>65.371260944680998</v>
      </c>
      <c r="N2127" t="str">
        <f>VLOOKUP(L2127,PPH!$E$2:$F$2057,2,FALSE)</f>
        <v>67.3</v>
      </c>
    </row>
    <row r="2128" spans="1:14" x14ac:dyDescent="0.3">
      <c r="A2128" s="1">
        <v>2127</v>
      </c>
      <c r="B2128" s="1">
        <v>15</v>
      </c>
      <c r="C2128" s="1" t="s">
        <v>166</v>
      </c>
      <c r="E2128" s="1">
        <v>1507</v>
      </c>
      <c r="F2128" s="1" t="s">
        <v>951</v>
      </c>
      <c r="G2128" s="1" t="s">
        <v>1021</v>
      </c>
      <c r="H2128" s="1">
        <v>2022</v>
      </c>
      <c r="I2128" s="1">
        <v>279</v>
      </c>
      <c r="J2128" s="1">
        <v>5</v>
      </c>
      <c r="K2128" t="str">
        <f t="shared" si="66"/>
        <v>Kabupaten Tanjung Jabung Timur</v>
      </c>
      <c r="L2128" t="str">
        <f t="shared" si="67"/>
        <v>Kabupaten Tanjung Jabung Timur-2022</v>
      </c>
      <c r="M2128" s="1">
        <v>70.652023963722002</v>
      </c>
      <c r="N2128" t="str">
        <f>VLOOKUP(L2128,PPH!$E$2:$F$2057,2,FALSE)</f>
        <v>80.8</v>
      </c>
    </row>
    <row r="2129" spans="1:14" x14ac:dyDescent="0.3">
      <c r="A2129" s="1">
        <v>2128</v>
      </c>
      <c r="B2129" s="1">
        <v>15</v>
      </c>
      <c r="C2129" s="1" t="s">
        <v>166</v>
      </c>
      <c r="E2129" s="1">
        <v>1506</v>
      </c>
      <c r="F2129" s="1" t="s">
        <v>951</v>
      </c>
      <c r="G2129" s="1" t="s">
        <v>1022</v>
      </c>
      <c r="H2129" s="1">
        <v>2022</v>
      </c>
      <c r="I2129" s="1">
        <v>290</v>
      </c>
      <c r="J2129" s="1">
        <v>5</v>
      </c>
      <c r="K2129" t="str">
        <f t="shared" si="66"/>
        <v>Kabupaten Tanjung Jabung Barat</v>
      </c>
      <c r="L2129" t="str">
        <f t="shared" si="67"/>
        <v>Kabupaten Tanjung Jabung Barat-2022</v>
      </c>
      <c r="M2129" s="1">
        <v>69.661789354579</v>
      </c>
      <c r="N2129" t="str">
        <f>VLOOKUP(L2129,PPH!$E$2:$F$2057,2,FALSE)</f>
        <v>76.7</v>
      </c>
    </row>
    <row r="2130" spans="1:14" x14ac:dyDescent="0.3">
      <c r="A2130" s="1">
        <v>2129</v>
      </c>
      <c r="B2130" s="1">
        <v>15</v>
      </c>
      <c r="C2130" s="1" t="s">
        <v>166</v>
      </c>
      <c r="E2130" s="1">
        <v>1509</v>
      </c>
      <c r="F2130" s="1" t="s">
        <v>951</v>
      </c>
      <c r="G2130" s="1" t="s">
        <v>1023</v>
      </c>
      <c r="H2130" s="1">
        <v>2022</v>
      </c>
      <c r="I2130" s="1">
        <v>283</v>
      </c>
      <c r="J2130" s="1">
        <v>5</v>
      </c>
      <c r="K2130" t="str">
        <f t="shared" si="66"/>
        <v>Kabupaten Tebo</v>
      </c>
      <c r="L2130" t="str">
        <f t="shared" si="67"/>
        <v>Kabupaten Tebo-2022</v>
      </c>
      <c r="M2130" s="1">
        <v>70.520367808187004</v>
      </c>
      <c r="N2130" t="str">
        <f>VLOOKUP(L2130,PPH!$E$2:$F$2057,2,FALSE)</f>
        <v>86.7</v>
      </c>
    </row>
    <row r="2131" spans="1:14" x14ac:dyDescent="0.3">
      <c r="A2131" s="1">
        <v>2130</v>
      </c>
      <c r="B2131" s="1">
        <v>15</v>
      </c>
      <c r="C2131" s="1" t="s">
        <v>166</v>
      </c>
      <c r="E2131" s="1">
        <v>1508</v>
      </c>
      <c r="F2131" s="1" t="s">
        <v>951</v>
      </c>
      <c r="G2131" s="1" t="s">
        <v>1024</v>
      </c>
      <c r="H2131" s="1">
        <v>2022</v>
      </c>
      <c r="I2131" s="1">
        <v>331</v>
      </c>
      <c r="J2131" s="1">
        <v>4</v>
      </c>
      <c r="K2131" t="str">
        <f t="shared" si="66"/>
        <v>Kabupaten Bungo</v>
      </c>
      <c r="L2131" t="str">
        <f t="shared" si="67"/>
        <v>Kabupaten Bungo-2022</v>
      </c>
      <c r="M2131" s="1">
        <v>62.931691034163997</v>
      </c>
      <c r="N2131" t="str">
        <f>VLOOKUP(L2131,PPH!$E$2:$F$2057,2,FALSE)</f>
        <v>72.1</v>
      </c>
    </row>
    <row r="2132" spans="1:14" x14ac:dyDescent="0.3">
      <c r="A2132" s="1">
        <v>2131</v>
      </c>
      <c r="B2132" s="1">
        <v>16</v>
      </c>
      <c r="C2132" s="1" t="s">
        <v>185</v>
      </c>
      <c r="E2132" s="1">
        <v>1601</v>
      </c>
      <c r="F2132" s="1" t="s">
        <v>951</v>
      </c>
      <c r="G2132" s="1" t="s">
        <v>1025</v>
      </c>
      <c r="H2132" s="1">
        <v>2022</v>
      </c>
      <c r="I2132" s="1">
        <v>272</v>
      </c>
      <c r="J2132" s="1">
        <v>5</v>
      </c>
      <c r="K2132" t="str">
        <f t="shared" si="66"/>
        <v>Kabupaten Ogan Komering Ulu</v>
      </c>
      <c r="L2132" t="str">
        <f t="shared" si="67"/>
        <v>Kabupaten Ogan Komering Ulu-2022</v>
      </c>
      <c r="M2132" s="1">
        <v>71.103508779907997</v>
      </c>
      <c r="N2132" t="str">
        <f>VLOOKUP(L2132,PPH!$E$2:$F$2057,2,FALSE)</f>
        <v>92.9</v>
      </c>
    </row>
    <row r="2133" spans="1:14" x14ac:dyDescent="0.3">
      <c r="A2133" s="1">
        <v>2132</v>
      </c>
      <c r="B2133" s="1">
        <v>16</v>
      </c>
      <c r="C2133" s="1" t="s">
        <v>185</v>
      </c>
      <c r="E2133" s="1">
        <v>1602</v>
      </c>
      <c r="F2133" s="1" t="s">
        <v>951</v>
      </c>
      <c r="G2133" s="1" t="s">
        <v>1026</v>
      </c>
      <c r="H2133" s="1">
        <v>2022</v>
      </c>
      <c r="I2133" s="1">
        <v>206</v>
      </c>
      <c r="J2133" s="1">
        <v>6</v>
      </c>
      <c r="K2133" t="str">
        <f t="shared" si="66"/>
        <v>Kabupaten Ogan Komering Ilir</v>
      </c>
      <c r="L2133" t="str">
        <f t="shared" si="67"/>
        <v>Kabupaten Ogan Komering Ilir-2022</v>
      </c>
      <c r="M2133" s="1">
        <v>75.891094713431997</v>
      </c>
      <c r="N2133" t="str">
        <f>VLOOKUP(L2133,PPH!$E$2:$F$2057,2,FALSE)</f>
        <v>94.3</v>
      </c>
    </row>
    <row r="2134" spans="1:14" x14ac:dyDescent="0.3">
      <c r="A2134" s="1">
        <v>2133</v>
      </c>
      <c r="B2134" s="1">
        <v>16</v>
      </c>
      <c r="C2134" s="1" t="s">
        <v>185</v>
      </c>
      <c r="E2134" s="1">
        <v>1603</v>
      </c>
      <c r="F2134" s="1" t="s">
        <v>951</v>
      </c>
      <c r="G2134" s="1" t="s">
        <v>1027</v>
      </c>
      <c r="H2134" s="1">
        <v>2022</v>
      </c>
      <c r="I2134" s="1">
        <v>270</v>
      </c>
      <c r="J2134" s="1">
        <v>5</v>
      </c>
      <c r="K2134" t="str">
        <f t="shared" si="66"/>
        <v>Kabupaten Muara Enim</v>
      </c>
      <c r="L2134" t="str">
        <f t="shared" si="67"/>
        <v>Kabupaten Muara Enim-2022</v>
      </c>
      <c r="M2134" s="1">
        <v>71.289688193288995</v>
      </c>
      <c r="N2134" t="str">
        <f>VLOOKUP(L2134,PPH!$E$2:$F$2057,2,FALSE)</f>
        <v>88.9</v>
      </c>
    </row>
    <row r="2135" spans="1:14" x14ac:dyDescent="0.3">
      <c r="A2135" s="1">
        <v>2134</v>
      </c>
      <c r="B2135" s="1">
        <v>16</v>
      </c>
      <c r="C2135" s="1" t="s">
        <v>185</v>
      </c>
      <c r="E2135" s="1">
        <v>1604</v>
      </c>
      <c r="F2135" s="1" t="s">
        <v>951</v>
      </c>
      <c r="G2135" s="1" t="s">
        <v>1028</v>
      </c>
      <c r="H2135" s="1">
        <v>2022</v>
      </c>
      <c r="I2135" s="1">
        <v>261</v>
      </c>
      <c r="J2135" s="1">
        <v>5</v>
      </c>
      <c r="K2135" t="str">
        <f t="shared" si="66"/>
        <v>Kabupaten Lahat</v>
      </c>
      <c r="L2135" t="str">
        <f t="shared" si="67"/>
        <v>Kabupaten Lahat-2022</v>
      </c>
      <c r="M2135" s="1">
        <v>72.003189981706001</v>
      </c>
      <c r="N2135" t="str">
        <f>VLOOKUP(L2135,PPH!$E$2:$F$2057,2,FALSE)</f>
        <v>91.4</v>
      </c>
    </row>
    <row r="2136" spans="1:14" x14ac:dyDescent="0.3">
      <c r="A2136" s="1">
        <v>2135</v>
      </c>
      <c r="B2136" s="1">
        <v>16</v>
      </c>
      <c r="C2136" s="1" t="s">
        <v>185</v>
      </c>
      <c r="E2136" s="1">
        <v>1605</v>
      </c>
      <c r="F2136" s="1" t="s">
        <v>951</v>
      </c>
      <c r="G2136" s="1" t="s">
        <v>1029</v>
      </c>
      <c r="H2136" s="1">
        <v>2022</v>
      </c>
      <c r="I2136" s="1">
        <v>189</v>
      </c>
      <c r="J2136" s="1">
        <v>6</v>
      </c>
      <c r="K2136" t="str">
        <f t="shared" si="66"/>
        <v>Kabupaten Musi Rawas</v>
      </c>
      <c r="L2136" t="str">
        <f t="shared" si="67"/>
        <v>Kabupaten Musi Rawas-2022</v>
      </c>
      <c r="M2136" s="1">
        <v>77.383289432826999</v>
      </c>
      <c r="N2136" t="str">
        <f>VLOOKUP(L2136,PPH!$E$2:$F$2057,2,FALSE)</f>
        <v>93.4</v>
      </c>
    </row>
    <row r="2137" spans="1:14" x14ac:dyDescent="0.3">
      <c r="A2137" s="1">
        <v>2136</v>
      </c>
      <c r="B2137" s="1">
        <v>16</v>
      </c>
      <c r="C2137" s="1" t="s">
        <v>185</v>
      </c>
      <c r="E2137" s="1">
        <v>1606</v>
      </c>
      <c r="F2137" s="1" t="s">
        <v>951</v>
      </c>
      <c r="G2137" s="1" t="s">
        <v>1030</v>
      </c>
      <c r="H2137" s="1">
        <v>2022</v>
      </c>
      <c r="I2137" s="1">
        <v>179</v>
      </c>
      <c r="J2137" s="1">
        <v>6</v>
      </c>
      <c r="K2137" t="str">
        <f t="shared" si="66"/>
        <v>Kabupaten Musi Banyuasin</v>
      </c>
      <c r="L2137" t="str">
        <f t="shared" si="67"/>
        <v>Kabupaten Musi Banyuasin-2022</v>
      </c>
      <c r="M2137" s="1">
        <v>77.892675055764997</v>
      </c>
      <c r="N2137" t="str">
        <f>VLOOKUP(L2137,PPH!$E$2:$F$2057,2,FALSE)</f>
        <v>90.7</v>
      </c>
    </row>
    <row r="2138" spans="1:14" x14ac:dyDescent="0.3">
      <c r="A2138" s="1">
        <v>2137</v>
      </c>
      <c r="B2138" s="1">
        <v>16</v>
      </c>
      <c r="C2138" s="1" t="s">
        <v>185</v>
      </c>
      <c r="E2138" s="1">
        <v>1607</v>
      </c>
      <c r="F2138" s="1" t="s">
        <v>951</v>
      </c>
      <c r="G2138" s="1" t="s">
        <v>1031</v>
      </c>
      <c r="H2138" s="1">
        <v>2022</v>
      </c>
      <c r="I2138" s="1">
        <v>176</v>
      </c>
      <c r="J2138" s="1">
        <v>6</v>
      </c>
      <c r="K2138" t="str">
        <f t="shared" si="66"/>
        <v>Kabupaten Banyuasin</v>
      </c>
      <c r="L2138" t="str">
        <f t="shared" si="67"/>
        <v>Kabupaten Banyuasin-2022</v>
      </c>
      <c r="M2138" s="1">
        <v>77.971406395063994</v>
      </c>
      <c r="N2138" t="str">
        <f>VLOOKUP(L2138,PPH!$E$2:$F$2057,2,FALSE)</f>
        <v>94.7</v>
      </c>
    </row>
    <row r="2139" spans="1:14" x14ac:dyDescent="0.3">
      <c r="A2139" s="1">
        <v>2138</v>
      </c>
      <c r="B2139" s="1">
        <v>16</v>
      </c>
      <c r="C2139" s="1" t="s">
        <v>185</v>
      </c>
      <c r="E2139" s="1">
        <v>1609</v>
      </c>
      <c r="F2139" s="1" t="s">
        <v>951</v>
      </c>
      <c r="G2139" s="1" t="s">
        <v>1032</v>
      </c>
      <c r="H2139" s="1">
        <v>2022</v>
      </c>
      <c r="I2139" s="1">
        <v>233</v>
      </c>
      <c r="J2139" s="1">
        <v>5</v>
      </c>
      <c r="K2139" t="str">
        <f t="shared" si="66"/>
        <v>Kabupaten Ogan Komering Ulu Selatan</v>
      </c>
      <c r="L2139" t="str">
        <f t="shared" si="67"/>
        <v>Kabupaten Ogan Komering Ulu Selatan-2022</v>
      </c>
      <c r="M2139" s="1">
        <v>74.455789144498993</v>
      </c>
      <c r="N2139" t="str">
        <f>VLOOKUP(L2139,PPH!$E$2:$F$2057,2,FALSE)</f>
        <v>82.8</v>
      </c>
    </row>
    <row r="2140" spans="1:14" x14ac:dyDescent="0.3">
      <c r="A2140" s="1">
        <v>2139</v>
      </c>
      <c r="B2140" s="1">
        <v>16</v>
      </c>
      <c r="C2140" s="1" t="s">
        <v>185</v>
      </c>
      <c r="E2140" s="1">
        <v>1608</v>
      </c>
      <c r="F2140" s="1" t="s">
        <v>951</v>
      </c>
      <c r="G2140" s="1" t="s">
        <v>1033</v>
      </c>
      <c r="H2140" s="1">
        <v>2022</v>
      </c>
      <c r="I2140" s="1">
        <v>110</v>
      </c>
      <c r="J2140" s="1">
        <v>6</v>
      </c>
      <c r="K2140" t="str">
        <f t="shared" si="66"/>
        <v>Kabupaten Ogan Komering Ulu Timur</v>
      </c>
      <c r="L2140" t="str">
        <f t="shared" si="67"/>
        <v>Kabupaten Ogan Komering Ulu Timur-2022</v>
      </c>
      <c r="M2140" s="1">
        <v>81.013873290738005</v>
      </c>
      <c r="N2140" t="str">
        <f>VLOOKUP(L2140,PPH!$E$2:$F$2057,2,FALSE)</f>
        <v>95.0</v>
      </c>
    </row>
    <row r="2141" spans="1:14" x14ac:dyDescent="0.3">
      <c r="A2141" s="1">
        <v>2140</v>
      </c>
      <c r="B2141" s="1">
        <v>16</v>
      </c>
      <c r="C2141" s="1" t="s">
        <v>185</v>
      </c>
      <c r="E2141" s="1">
        <v>1610</v>
      </c>
      <c r="F2141" s="1" t="s">
        <v>951</v>
      </c>
      <c r="G2141" s="1" t="s">
        <v>1034</v>
      </c>
      <c r="H2141" s="1">
        <v>2022</v>
      </c>
      <c r="I2141" s="1">
        <v>250</v>
      </c>
      <c r="J2141" s="1">
        <v>5</v>
      </c>
      <c r="K2141" t="str">
        <f t="shared" si="66"/>
        <v>Kabupaten Ogan Ilir</v>
      </c>
      <c r="L2141" t="str">
        <f t="shared" si="67"/>
        <v>Kabupaten Ogan Ilir-2022</v>
      </c>
      <c r="M2141" s="1">
        <v>73.277678536238</v>
      </c>
      <c r="N2141" t="str">
        <f>VLOOKUP(L2141,PPH!$E$2:$F$2057,2,FALSE)</f>
        <v>93.1</v>
      </c>
    </row>
    <row r="2142" spans="1:14" x14ac:dyDescent="0.3">
      <c r="A2142" s="1">
        <v>2141</v>
      </c>
      <c r="B2142" s="1">
        <v>16</v>
      </c>
      <c r="C2142" s="1" t="s">
        <v>185</v>
      </c>
      <c r="E2142" s="1">
        <v>1611</v>
      </c>
      <c r="F2142" s="1" t="s">
        <v>951</v>
      </c>
      <c r="G2142" s="1" t="s">
        <v>1035</v>
      </c>
      <c r="H2142" s="1">
        <v>2022</v>
      </c>
      <c r="I2142" s="1">
        <v>323</v>
      </c>
      <c r="J2142" s="1">
        <v>4</v>
      </c>
      <c r="K2142" t="str">
        <f t="shared" si="66"/>
        <v>Kabupaten Empat Lawang</v>
      </c>
      <c r="L2142" t="str">
        <f t="shared" si="67"/>
        <v>Kabupaten Empat Lawang-2022</v>
      </c>
      <c r="M2142" s="1">
        <v>65.245675528419994</v>
      </c>
      <c r="N2142" t="str">
        <f>VLOOKUP(L2142,PPH!$E$2:$F$2057,2,FALSE)</f>
        <v>89.4</v>
      </c>
    </row>
    <row r="2143" spans="1:14" x14ac:dyDescent="0.3">
      <c r="A2143" s="1">
        <v>2142</v>
      </c>
      <c r="B2143" s="1">
        <v>16</v>
      </c>
      <c r="C2143" s="1" t="s">
        <v>185</v>
      </c>
      <c r="E2143" s="1">
        <v>1612</v>
      </c>
      <c r="F2143" s="1" t="s">
        <v>951</v>
      </c>
      <c r="G2143" s="1" t="s">
        <v>1036</v>
      </c>
      <c r="H2143" s="1">
        <v>2022</v>
      </c>
      <c r="I2143" s="1">
        <v>257</v>
      </c>
      <c r="J2143" s="1">
        <v>5</v>
      </c>
      <c r="K2143" t="str">
        <f t="shared" si="66"/>
        <v>Kabupaten Penukal Abab Lematang Ilir</v>
      </c>
      <c r="L2143" t="str">
        <f t="shared" si="67"/>
        <v>Kabupaten Penukal Abab Lematang Ilir-2022</v>
      </c>
      <c r="M2143" s="1">
        <v>72.457867838455996</v>
      </c>
      <c r="N2143" t="str">
        <f>VLOOKUP(L2143,PPH!$E$2:$F$2057,2,FALSE)</f>
        <v>87.5</v>
      </c>
    </row>
    <row r="2144" spans="1:14" x14ac:dyDescent="0.3">
      <c r="A2144" s="1">
        <v>2143</v>
      </c>
      <c r="B2144" s="1">
        <v>16</v>
      </c>
      <c r="C2144" s="1" t="s">
        <v>185</v>
      </c>
      <c r="E2144" s="1">
        <v>1613</v>
      </c>
      <c r="F2144" s="1" t="s">
        <v>951</v>
      </c>
      <c r="G2144" s="1" t="s">
        <v>1037</v>
      </c>
      <c r="H2144" s="1">
        <v>2022</v>
      </c>
      <c r="I2144" s="1">
        <v>347</v>
      </c>
      <c r="J2144" s="1">
        <v>3</v>
      </c>
      <c r="K2144" t="str">
        <f t="shared" si="66"/>
        <v>Kabupaten Musi Rawas Utara</v>
      </c>
      <c r="L2144" t="str">
        <f t="shared" si="67"/>
        <v>Kabupaten Musi Rawas Utara-2022</v>
      </c>
      <c r="M2144" s="1">
        <v>59.232552704314003</v>
      </c>
      <c r="N2144" t="str">
        <f>VLOOKUP(L2144,PPH!$E$2:$F$2057,2,FALSE)</f>
        <v>93.5</v>
      </c>
    </row>
    <row r="2145" spans="1:14" x14ac:dyDescent="0.3">
      <c r="A2145" s="1">
        <v>2144</v>
      </c>
      <c r="B2145" s="1">
        <v>17</v>
      </c>
      <c r="C2145" s="1" t="s">
        <v>214</v>
      </c>
      <c r="E2145" s="1">
        <v>1701</v>
      </c>
      <c r="F2145" s="1" t="s">
        <v>951</v>
      </c>
      <c r="G2145" s="1" t="s">
        <v>1038</v>
      </c>
      <c r="H2145" s="1">
        <v>2022</v>
      </c>
      <c r="I2145" s="1">
        <v>243</v>
      </c>
      <c r="J2145" s="1">
        <v>5</v>
      </c>
      <c r="K2145" t="str">
        <f t="shared" si="66"/>
        <v>Kabupaten Bengkulu Selatan</v>
      </c>
      <c r="L2145" t="str">
        <f t="shared" si="67"/>
        <v>Kabupaten Bengkulu Selatan-2022</v>
      </c>
      <c r="M2145" s="1">
        <v>73.666576822267004</v>
      </c>
      <c r="N2145" t="str">
        <f>VLOOKUP(L2145,PPH!$E$2:$F$2057,2,FALSE)</f>
        <v>88.8</v>
      </c>
    </row>
    <row r="2146" spans="1:14" x14ac:dyDescent="0.3">
      <c r="A2146" s="1">
        <v>2145</v>
      </c>
      <c r="B2146" s="1">
        <v>17</v>
      </c>
      <c r="C2146" s="1" t="s">
        <v>214</v>
      </c>
      <c r="E2146" s="1">
        <v>1702</v>
      </c>
      <c r="F2146" s="1" t="s">
        <v>951</v>
      </c>
      <c r="G2146" s="1" t="s">
        <v>1039</v>
      </c>
      <c r="H2146" s="1">
        <v>2022</v>
      </c>
      <c r="I2146" s="1">
        <v>314</v>
      </c>
      <c r="J2146" s="1">
        <v>4</v>
      </c>
      <c r="K2146" t="str">
        <f t="shared" si="66"/>
        <v>Kabupaten Rejang Lebong</v>
      </c>
      <c r="L2146" t="str">
        <f t="shared" si="67"/>
        <v>Kabupaten Rejang Lebong-2022</v>
      </c>
      <c r="M2146" s="1">
        <v>66.677541329242999</v>
      </c>
      <c r="N2146" t="str">
        <f>VLOOKUP(L2146,PPH!$E$2:$F$2057,2,FALSE)</f>
        <v>82.5</v>
      </c>
    </row>
    <row r="2147" spans="1:14" x14ac:dyDescent="0.3">
      <c r="A2147" s="1">
        <v>2146</v>
      </c>
      <c r="B2147" s="1">
        <v>17</v>
      </c>
      <c r="C2147" s="1" t="s">
        <v>214</v>
      </c>
      <c r="E2147" s="1">
        <v>1703</v>
      </c>
      <c r="F2147" s="1" t="s">
        <v>951</v>
      </c>
      <c r="G2147" s="1" t="s">
        <v>1040</v>
      </c>
      <c r="H2147" s="1">
        <v>2022</v>
      </c>
      <c r="I2147" s="1">
        <v>353</v>
      </c>
      <c r="J2147" s="1">
        <v>3</v>
      </c>
      <c r="K2147" t="str">
        <f t="shared" si="66"/>
        <v>Kabupaten Bengkulu Utara</v>
      </c>
      <c r="L2147" t="str">
        <f t="shared" si="67"/>
        <v>Kabupaten Bengkulu Utara-2022</v>
      </c>
      <c r="M2147" s="1">
        <v>58.311033208519</v>
      </c>
      <c r="N2147" t="str">
        <f>VLOOKUP(L2147,PPH!$E$2:$F$2057,2,FALSE)</f>
        <v>89.1</v>
      </c>
    </row>
    <row r="2148" spans="1:14" x14ac:dyDescent="0.3">
      <c r="A2148" s="1">
        <v>2147</v>
      </c>
      <c r="B2148" s="1">
        <v>17</v>
      </c>
      <c r="C2148" s="1" t="s">
        <v>214</v>
      </c>
      <c r="E2148" s="1">
        <v>1704</v>
      </c>
      <c r="F2148" s="1" t="s">
        <v>951</v>
      </c>
      <c r="G2148" s="1" t="s">
        <v>1041</v>
      </c>
      <c r="H2148" s="1">
        <v>2022</v>
      </c>
      <c r="I2148" s="1">
        <v>268</v>
      </c>
      <c r="J2148" s="1">
        <v>5</v>
      </c>
      <c r="K2148" t="str">
        <f t="shared" si="66"/>
        <v>Kabupaten Kaur</v>
      </c>
      <c r="L2148" t="str">
        <f t="shared" si="67"/>
        <v>Kabupaten Kaur-2022</v>
      </c>
      <c r="M2148" s="1">
        <v>71.506376873175</v>
      </c>
      <c r="N2148" t="str">
        <f>VLOOKUP(L2148,PPH!$E$2:$F$2057,2,FALSE)</f>
        <v>88.3</v>
      </c>
    </row>
    <row r="2149" spans="1:14" x14ac:dyDescent="0.3">
      <c r="A2149" s="1">
        <v>2148</v>
      </c>
      <c r="B2149" s="1">
        <v>17</v>
      </c>
      <c r="C2149" s="1" t="s">
        <v>214</v>
      </c>
      <c r="E2149" s="1">
        <v>1705</v>
      </c>
      <c r="F2149" s="1" t="s">
        <v>951</v>
      </c>
      <c r="G2149" s="1" t="s">
        <v>1042</v>
      </c>
      <c r="H2149" s="1">
        <v>2022</v>
      </c>
      <c r="I2149" s="1">
        <v>299</v>
      </c>
      <c r="J2149" s="1">
        <v>5</v>
      </c>
      <c r="K2149" t="str">
        <f t="shared" si="66"/>
        <v>Kabupaten Seluma</v>
      </c>
      <c r="L2149" t="str">
        <f t="shared" si="67"/>
        <v>Kabupaten Seluma-2022</v>
      </c>
      <c r="M2149" s="1">
        <v>68.537008064930006</v>
      </c>
      <c r="N2149" t="str">
        <f>VLOOKUP(L2149,PPH!$E$2:$F$2057,2,FALSE)</f>
        <v>87.9</v>
      </c>
    </row>
    <row r="2150" spans="1:14" x14ac:dyDescent="0.3">
      <c r="A2150" s="1">
        <v>2149</v>
      </c>
      <c r="B2150" s="1">
        <v>17</v>
      </c>
      <c r="C2150" s="1" t="s">
        <v>214</v>
      </c>
      <c r="E2150" s="1">
        <v>1706</v>
      </c>
      <c r="F2150" s="1" t="s">
        <v>951</v>
      </c>
      <c r="G2150" s="1" t="s">
        <v>1043</v>
      </c>
      <c r="H2150" s="1">
        <v>2022</v>
      </c>
      <c r="I2150" s="1">
        <v>263</v>
      </c>
      <c r="J2150" s="1">
        <v>5</v>
      </c>
      <c r="K2150" t="str">
        <f t="shared" si="66"/>
        <v>Kabupaten Mukomuko</v>
      </c>
      <c r="L2150" t="str">
        <f t="shared" si="67"/>
        <v>Kabupaten Mukomuko-2022</v>
      </c>
      <c r="M2150" s="1">
        <v>71.783166882448995</v>
      </c>
      <c r="N2150" t="str">
        <f>VLOOKUP(L2150,PPH!$E$2:$F$2057,2,FALSE)</f>
        <v>87.3</v>
      </c>
    </row>
    <row r="2151" spans="1:14" x14ac:dyDescent="0.3">
      <c r="A2151" s="1">
        <v>2150</v>
      </c>
      <c r="B2151" s="1">
        <v>17</v>
      </c>
      <c r="C2151" s="1" t="s">
        <v>214</v>
      </c>
      <c r="E2151" s="1">
        <v>1707</v>
      </c>
      <c r="F2151" s="1" t="s">
        <v>951</v>
      </c>
      <c r="G2151" s="1" t="s">
        <v>1044</v>
      </c>
      <c r="H2151" s="1">
        <v>2022</v>
      </c>
      <c r="I2151" s="1">
        <v>224</v>
      </c>
      <c r="J2151" s="1">
        <v>5</v>
      </c>
      <c r="K2151" t="str">
        <f t="shared" si="66"/>
        <v>Kabupaten Lebong</v>
      </c>
      <c r="L2151" t="str">
        <f t="shared" si="67"/>
        <v>Kabupaten Lebong-2022</v>
      </c>
      <c r="M2151" s="1">
        <v>74.855395852203998</v>
      </c>
      <c r="N2151" t="str">
        <f>VLOOKUP(L2151,PPH!$E$2:$F$2057,2,FALSE)</f>
        <v>86.7</v>
      </c>
    </row>
    <row r="2152" spans="1:14" x14ac:dyDescent="0.3">
      <c r="A2152" s="1">
        <v>2151</v>
      </c>
      <c r="B2152" s="1">
        <v>17</v>
      </c>
      <c r="C2152" s="1" t="s">
        <v>214</v>
      </c>
      <c r="E2152" s="1">
        <v>1708</v>
      </c>
      <c r="F2152" s="1" t="s">
        <v>951</v>
      </c>
      <c r="G2152" s="1" t="s">
        <v>1045</v>
      </c>
      <c r="H2152" s="1">
        <v>2022</v>
      </c>
      <c r="I2152" s="1">
        <v>310</v>
      </c>
      <c r="J2152" s="1">
        <v>4</v>
      </c>
      <c r="K2152" t="str">
        <f t="shared" si="66"/>
        <v>Kabupaten Kepahiang</v>
      </c>
      <c r="L2152" t="str">
        <f t="shared" si="67"/>
        <v>Kabupaten Kepahiang-2022</v>
      </c>
      <c r="M2152" s="1">
        <v>67.137267492522994</v>
      </c>
      <c r="N2152" t="str">
        <f>VLOOKUP(L2152,PPH!$E$2:$F$2057,2,FALSE)</f>
        <v>84.4</v>
      </c>
    </row>
    <row r="2153" spans="1:14" x14ac:dyDescent="0.3">
      <c r="A2153" s="1">
        <v>2152</v>
      </c>
      <c r="B2153" s="1">
        <v>17</v>
      </c>
      <c r="C2153" s="1" t="s">
        <v>214</v>
      </c>
      <c r="E2153" s="1">
        <v>1709</v>
      </c>
      <c r="F2153" s="1" t="s">
        <v>951</v>
      </c>
      <c r="G2153" s="1" t="s">
        <v>1046</v>
      </c>
      <c r="H2153" s="1">
        <v>2022</v>
      </c>
      <c r="I2153" s="1">
        <v>334</v>
      </c>
      <c r="J2153" s="1">
        <v>4</v>
      </c>
      <c r="K2153" t="str">
        <f t="shared" si="66"/>
        <v>Kabupaten Bengkulu Tengah</v>
      </c>
      <c r="L2153" t="str">
        <f t="shared" si="67"/>
        <v>Kabupaten Bengkulu Tengah-2022</v>
      </c>
      <c r="M2153" s="1">
        <v>62.115228915774999</v>
      </c>
      <c r="N2153" t="str">
        <f>VLOOKUP(L2153,PPH!$E$2:$F$2057,2,FALSE)</f>
        <v>86.7</v>
      </c>
    </row>
    <row r="2154" spans="1:14" x14ac:dyDescent="0.3">
      <c r="A2154" s="1">
        <v>2153</v>
      </c>
      <c r="B2154" s="1">
        <v>18</v>
      </c>
      <c r="C2154" s="1" t="s">
        <v>231</v>
      </c>
      <c r="E2154" s="1">
        <v>1804</v>
      </c>
      <c r="F2154" s="1" t="s">
        <v>951</v>
      </c>
      <c r="G2154" s="1" t="s">
        <v>1047</v>
      </c>
      <c r="H2154" s="1">
        <v>2022</v>
      </c>
      <c r="I2154" s="1">
        <v>236</v>
      </c>
      <c r="J2154" s="1">
        <v>5</v>
      </c>
      <c r="K2154" t="str">
        <f t="shared" si="66"/>
        <v>Kabupaten Lampung Barat</v>
      </c>
      <c r="L2154" t="str">
        <f t="shared" si="67"/>
        <v>Kabupaten Lampung Barat-2022</v>
      </c>
      <c r="M2154" s="1">
        <v>74.341310999621996</v>
      </c>
      <c r="N2154" t="str">
        <f>VLOOKUP(L2154,PPH!$E$2:$F$2057,2,FALSE)</f>
        <v>87.1</v>
      </c>
    </row>
    <row r="2155" spans="1:14" x14ac:dyDescent="0.3">
      <c r="A2155" s="1">
        <v>2154</v>
      </c>
      <c r="B2155" s="1">
        <v>18</v>
      </c>
      <c r="C2155" s="1" t="s">
        <v>231</v>
      </c>
      <c r="E2155" s="1">
        <v>1806</v>
      </c>
      <c r="F2155" s="1" t="s">
        <v>951</v>
      </c>
      <c r="G2155" s="1" t="s">
        <v>1048</v>
      </c>
      <c r="H2155" s="1">
        <v>2022</v>
      </c>
      <c r="I2155" s="1">
        <v>246</v>
      </c>
      <c r="J2155" s="1">
        <v>5</v>
      </c>
      <c r="K2155" t="str">
        <f t="shared" si="66"/>
        <v>Kabupaten Tanggamus</v>
      </c>
      <c r="L2155" t="str">
        <f t="shared" si="67"/>
        <v>Kabupaten Tanggamus-2022</v>
      </c>
      <c r="M2155" s="1">
        <v>73.604526327415996</v>
      </c>
      <c r="N2155" t="str">
        <f>VLOOKUP(L2155,PPH!$E$2:$F$2057,2,FALSE)</f>
        <v>86.4</v>
      </c>
    </row>
    <row r="2156" spans="1:14" x14ac:dyDescent="0.3">
      <c r="A2156" s="1">
        <v>2155</v>
      </c>
      <c r="B2156" s="1">
        <v>18</v>
      </c>
      <c r="C2156" s="1" t="s">
        <v>231</v>
      </c>
      <c r="E2156" s="1">
        <v>1801</v>
      </c>
      <c r="F2156" s="1" t="s">
        <v>951</v>
      </c>
      <c r="G2156" s="1" t="s">
        <v>1049</v>
      </c>
      <c r="H2156" s="1">
        <v>2022</v>
      </c>
      <c r="I2156" s="1">
        <v>94</v>
      </c>
      <c r="J2156" s="1">
        <v>6</v>
      </c>
      <c r="K2156" t="str">
        <f t="shared" si="66"/>
        <v>Kabupaten Lampung Selatan</v>
      </c>
      <c r="L2156" t="str">
        <f t="shared" si="67"/>
        <v>Kabupaten Lampung Selatan-2022</v>
      </c>
      <c r="M2156" s="1">
        <v>81.809235328853006</v>
      </c>
      <c r="N2156" t="str">
        <f>VLOOKUP(L2156,PPH!$E$2:$F$2057,2,FALSE)</f>
        <v>91.8</v>
      </c>
    </row>
    <row r="2157" spans="1:14" x14ac:dyDescent="0.3">
      <c r="A2157" s="1">
        <v>2156</v>
      </c>
      <c r="B2157" s="1">
        <v>18</v>
      </c>
      <c r="C2157" s="1" t="s">
        <v>231</v>
      </c>
      <c r="E2157" s="1">
        <v>1807</v>
      </c>
      <c r="F2157" s="1" t="s">
        <v>951</v>
      </c>
      <c r="G2157" s="1" t="s">
        <v>1050</v>
      </c>
      <c r="H2157" s="1">
        <v>2022</v>
      </c>
      <c r="I2157" s="1">
        <v>79</v>
      </c>
      <c r="J2157" s="1">
        <v>6</v>
      </c>
      <c r="K2157" t="str">
        <f t="shared" si="66"/>
        <v>Kabupaten Lampung Timur</v>
      </c>
      <c r="L2157" t="str">
        <f t="shared" si="67"/>
        <v>Kabupaten Lampung Timur-2022</v>
      </c>
      <c r="M2157" s="1">
        <v>82.776015146541994</v>
      </c>
      <c r="N2157" t="str">
        <f>VLOOKUP(L2157,PPH!$E$2:$F$2057,2,FALSE)</f>
        <v>91.5</v>
      </c>
    </row>
    <row r="2158" spans="1:14" x14ac:dyDescent="0.3">
      <c r="A2158" s="1">
        <v>2157</v>
      </c>
      <c r="B2158" s="1">
        <v>18</v>
      </c>
      <c r="C2158" s="1" t="s">
        <v>231</v>
      </c>
      <c r="E2158" s="1">
        <v>1802</v>
      </c>
      <c r="F2158" s="1" t="s">
        <v>951</v>
      </c>
      <c r="G2158" s="1" t="s">
        <v>1051</v>
      </c>
      <c r="H2158" s="1">
        <v>2022</v>
      </c>
      <c r="I2158" s="1">
        <v>108</v>
      </c>
      <c r="J2158" s="1">
        <v>6</v>
      </c>
      <c r="K2158" t="str">
        <f t="shared" si="66"/>
        <v>Kabupaten Lampung Tengah</v>
      </c>
      <c r="L2158" t="str">
        <f t="shared" si="67"/>
        <v>Kabupaten Lampung Tengah-2022</v>
      </c>
      <c r="M2158" s="1">
        <v>81.065358508106996</v>
      </c>
      <c r="N2158" t="str">
        <f>VLOOKUP(L2158,PPH!$E$2:$F$2057,2,FALSE)</f>
        <v>91.4</v>
      </c>
    </row>
    <row r="2159" spans="1:14" x14ac:dyDescent="0.3">
      <c r="A2159" s="1">
        <v>2158</v>
      </c>
      <c r="B2159" s="1">
        <v>18</v>
      </c>
      <c r="C2159" s="1" t="s">
        <v>231</v>
      </c>
      <c r="E2159" s="1">
        <v>1803</v>
      </c>
      <c r="F2159" s="1" t="s">
        <v>951</v>
      </c>
      <c r="G2159" s="1" t="s">
        <v>1052</v>
      </c>
      <c r="H2159" s="1">
        <v>2022</v>
      </c>
      <c r="I2159" s="1">
        <v>223</v>
      </c>
      <c r="J2159" s="1">
        <v>5</v>
      </c>
      <c r="K2159" t="str">
        <f t="shared" si="66"/>
        <v>Kabupaten Lampung Utara</v>
      </c>
      <c r="L2159" t="str">
        <f t="shared" si="67"/>
        <v>Kabupaten Lampung Utara-2022</v>
      </c>
      <c r="M2159" s="1">
        <v>75.000374382011003</v>
      </c>
      <c r="N2159" t="str">
        <f>VLOOKUP(L2159,PPH!$E$2:$F$2057,2,FALSE)</f>
        <v>83.4</v>
      </c>
    </row>
    <row r="2160" spans="1:14" x14ac:dyDescent="0.3">
      <c r="A2160" s="1">
        <v>2159</v>
      </c>
      <c r="B2160" s="1">
        <v>18</v>
      </c>
      <c r="C2160" s="1" t="s">
        <v>231</v>
      </c>
      <c r="E2160" s="1">
        <v>1808</v>
      </c>
      <c r="F2160" s="1" t="s">
        <v>951</v>
      </c>
      <c r="G2160" s="1" t="s">
        <v>1053</v>
      </c>
      <c r="H2160" s="1">
        <v>2022</v>
      </c>
      <c r="I2160" s="1">
        <v>172</v>
      </c>
      <c r="J2160" s="1">
        <v>6</v>
      </c>
      <c r="K2160" t="str">
        <f t="shared" si="66"/>
        <v>Kabupaten Way Kanan</v>
      </c>
      <c r="L2160" t="str">
        <f t="shared" si="67"/>
        <v>Kabupaten Way Kanan-2022</v>
      </c>
      <c r="M2160" s="1">
        <v>78.340305530107997</v>
      </c>
      <c r="N2160" t="str">
        <f>VLOOKUP(L2160,PPH!$E$2:$F$2057,2,FALSE)</f>
        <v>91.1</v>
      </c>
    </row>
    <row r="2161" spans="1:14" x14ac:dyDescent="0.3">
      <c r="A2161" s="1">
        <v>2160</v>
      </c>
      <c r="B2161" s="1">
        <v>18</v>
      </c>
      <c r="C2161" s="1" t="s">
        <v>231</v>
      </c>
      <c r="E2161" s="1">
        <v>1805</v>
      </c>
      <c r="F2161" s="1" t="s">
        <v>951</v>
      </c>
      <c r="G2161" s="1" t="s">
        <v>1054</v>
      </c>
      <c r="H2161" s="1">
        <v>2022</v>
      </c>
      <c r="I2161" s="1">
        <v>18</v>
      </c>
      <c r="J2161" s="1">
        <v>6</v>
      </c>
      <c r="K2161" t="str">
        <f t="shared" si="66"/>
        <v>Kabupaten Tulang Bawang</v>
      </c>
      <c r="L2161" t="str">
        <f t="shared" si="67"/>
        <v>Kabupaten Tulang Bawang-2022</v>
      </c>
      <c r="M2161" s="1">
        <v>86.250402699763001</v>
      </c>
      <c r="N2161" t="str">
        <f>VLOOKUP(L2161,PPH!$E$2:$F$2057,2,FALSE)</f>
        <v>88.3</v>
      </c>
    </row>
    <row r="2162" spans="1:14" x14ac:dyDescent="0.3">
      <c r="A2162" s="1">
        <v>2161</v>
      </c>
      <c r="B2162" s="1">
        <v>18</v>
      </c>
      <c r="C2162" s="1" t="s">
        <v>231</v>
      </c>
      <c r="E2162" s="1">
        <v>1809</v>
      </c>
      <c r="F2162" s="1" t="s">
        <v>951</v>
      </c>
      <c r="G2162" s="1" t="s">
        <v>1055</v>
      </c>
      <c r="H2162" s="1">
        <v>2022</v>
      </c>
      <c r="I2162" s="1">
        <v>181</v>
      </c>
      <c r="J2162" s="1">
        <v>6</v>
      </c>
      <c r="K2162" t="str">
        <f t="shared" si="66"/>
        <v>Kabupaten Pesawaran</v>
      </c>
      <c r="L2162" t="str">
        <f t="shared" si="67"/>
        <v>Kabupaten Pesawaran-2022</v>
      </c>
      <c r="M2162" s="1">
        <v>77.858769556859997</v>
      </c>
      <c r="N2162" t="str">
        <f>VLOOKUP(L2162,PPH!$E$2:$F$2057,2,FALSE)</f>
        <v>90.0</v>
      </c>
    </row>
    <row r="2163" spans="1:14" x14ac:dyDescent="0.3">
      <c r="A2163" s="1">
        <v>2162</v>
      </c>
      <c r="B2163" s="1">
        <v>18</v>
      </c>
      <c r="C2163" s="1" t="s">
        <v>231</v>
      </c>
      <c r="E2163" s="1">
        <v>1810</v>
      </c>
      <c r="F2163" s="1" t="s">
        <v>951</v>
      </c>
      <c r="G2163" s="1" t="s">
        <v>1056</v>
      </c>
      <c r="H2163" s="1">
        <v>2022</v>
      </c>
      <c r="I2163" s="1">
        <v>48</v>
      </c>
      <c r="J2163" s="1">
        <v>6</v>
      </c>
      <c r="K2163" t="str">
        <f t="shared" si="66"/>
        <v>Kabupaten Pringsewu</v>
      </c>
      <c r="L2163" t="str">
        <f t="shared" si="67"/>
        <v>Kabupaten Pringsewu-2022</v>
      </c>
      <c r="M2163" s="1">
        <v>84.136630316571996</v>
      </c>
      <c r="N2163" t="str">
        <f>VLOOKUP(L2163,PPH!$E$2:$F$2057,2,FALSE)</f>
        <v>91.4</v>
      </c>
    </row>
    <row r="2164" spans="1:14" x14ac:dyDescent="0.3">
      <c r="A2164" s="1">
        <v>2163</v>
      </c>
      <c r="B2164" s="1">
        <v>18</v>
      </c>
      <c r="C2164" s="1" t="s">
        <v>231</v>
      </c>
      <c r="E2164" s="1">
        <v>1811</v>
      </c>
      <c r="F2164" s="1" t="s">
        <v>951</v>
      </c>
      <c r="G2164" s="1" t="s">
        <v>1057</v>
      </c>
      <c r="H2164" s="1">
        <v>2022</v>
      </c>
      <c r="I2164" s="1">
        <v>28</v>
      </c>
      <c r="J2164" s="1">
        <v>6</v>
      </c>
      <c r="K2164" t="str">
        <f t="shared" si="66"/>
        <v>Kabupaten Mesuji</v>
      </c>
      <c r="L2164" t="str">
        <f t="shared" si="67"/>
        <v>Kabupaten Mesuji-2022</v>
      </c>
      <c r="M2164" s="1">
        <v>85.622666631089999</v>
      </c>
      <c r="N2164" t="str">
        <f>VLOOKUP(L2164,PPH!$E$2:$F$2057,2,FALSE)</f>
        <v>89.8</v>
      </c>
    </row>
    <row r="2165" spans="1:14" x14ac:dyDescent="0.3">
      <c r="A2165" s="1">
        <v>2164</v>
      </c>
      <c r="B2165" s="1">
        <v>18</v>
      </c>
      <c r="C2165" s="1" t="s">
        <v>231</v>
      </c>
      <c r="E2165" s="1">
        <v>1812</v>
      </c>
      <c r="F2165" s="1" t="s">
        <v>951</v>
      </c>
      <c r="G2165" s="1" t="s">
        <v>1058</v>
      </c>
      <c r="H2165" s="1">
        <v>2022</v>
      </c>
      <c r="I2165" s="1">
        <v>138</v>
      </c>
      <c r="J2165" s="1">
        <v>6</v>
      </c>
      <c r="K2165" t="str">
        <f t="shared" si="66"/>
        <v>Kabupaten Tulang Bawang Barat</v>
      </c>
      <c r="L2165" t="str">
        <f t="shared" si="67"/>
        <v>Kabupaten Tulang Bawang Barat-2022</v>
      </c>
      <c r="M2165" s="1">
        <v>79.838222700635995</v>
      </c>
      <c r="N2165" t="str">
        <f>VLOOKUP(L2165,PPH!$E$2:$F$2057,2,FALSE)</f>
        <v>83.1</v>
      </c>
    </row>
    <row r="2166" spans="1:14" x14ac:dyDescent="0.3">
      <c r="A2166" s="1">
        <v>2165</v>
      </c>
      <c r="B2166" s="1">
        <v>18</v>
      </c>
      <c r="C2166" s="1" t="s">
        <v>231</v>
      </c>
      <c r="E2166" s="1">
        <v>1813</v>
      </c>
      <c r="F2166" s="1" t="s">
        <v>951</v>
      </c>
      <c r="G2166" s="1" t="s">
        <v>1059</v>
      </c>
      <c r="H2166" s="1">
        <v>2022</v>
      </c>
      <c r="I2166" s="1">
        <v>265</v>
      </c>
      <c r="J2166" s="1">
        <v>5</v>
      </c>
      <c r="K2166" t="str">
        <f t="shared" si="66"/>
        <v>Kabupaten Pesisir Barat</v>
      </c>
      <c r="L2166" t="str">
        <f t="shared" si="67"/>
        <v>Kabupaten Pesisir Barat-2022</v>
      </c>
      <c r="M2166" s="1">
        <v>71.712103455315003</v>
      </c>
      <c r="N2166" t="str">
        <f>VLOOKUP(L2166,PPH!$E$2:$F$2057,2,FALSE)</f>
        <v>82.8</v>
      </c>
    </row>
    <row r="2167" spans="1:14" x14ac:dyDescent="0.3">
      <c r="A2167" s="1">
        <v>2166</v>
      </c>
      <c r="B2167" s="1">
        <v>19</v>
      </c>
      <c r="C2167" s="1" t="s">
        <v>258</v>
      </c>
      <c r="E2167" s="1">
        <v>1901</v>
      </c>
      <c r="F2167" s="1" t="s">
        <v>951</v>
      </c>
      <c r="G2167" s="1" t="s">
        <v>1060</v>
      </c>
      <c r="H2167" s="1">
        <v>2022</v>
      </c>
      <c r="I2167" s="1">
        <v>129</v>
      </c>
      <c r="J2167" s="1">
        <v>6</v>
      </c>
      <c r="K2167" t="str">
        <f t="shared" si="66"/>
        <v>Kabupaten Bangka</v>
      </c>
      <c r="L2167" t="str">
        <f t="shared" si="67"/>
        <v>Kabupaten Bangka-2022</v>
      </c>
      <c r="M2167" s="1">
        <v>80.256284634056001</v>
      </c>
      <c r="N2167" t="str">
        <f>VLOOKUP(L2167,PPH!$E$2:$F$2057,2,FALSE)</f>
        <v>90.4</v>
      </c>
    </row>
    <row r="2168" spans="1:14" x14ac:dyDescent="0.3">
      <c r="A2168" s="1">
        <v>2167</v>
      </c>
      <c r="B2168" s="1">
        <v>19</v>
      </c>
      <c r="C2168" s="1" t="s">
        <v>258</v>
      </c>
      <c r="E2168" s="1">
        <v>1902</v>
      </c>
      <c r="F2168" s="1" t="s">
        <v>951</v>
      </c>
      <c r="G2168" s="1" t="s">
        <v>1061</v>
      </c>
      <c r="H2168" s="1">
        <v>2022</v>
      </c>
      <c r="I2168" s="1">
        <v>336</v>
      </c>
      <c r="J2168" s="1">
        <v>4</v>
      </c>
      <c r="K2168" t="str">
        <f t="shared" si="66"/>
        <v>Kabupaten Belitung</v>
      </c>
      <c r="L2168" t="str">
        <f t="shared" si="67"/>
        <v>Kabupaten Belitung-2022</v>
      </c>
      <c r="M2168" s="1">
        <v>61.547563081119002</v>
      </c>
      <c r="N2168" t="str">
        <f>VLOOKUP(L2168,PPH!$E$2:$F$2057,2,FALSE)</f>
        <v>82.9</v>
      </c>
    </row>
    <row r="2169" spans="1:14" x14ac:dyDescent="0.3">
      <c r="A2169" s="1">
        <v>2168</v>
      </c>
      <c r="B2169" s="1">
        <v>19</v>
      </c>
      <c r="C2169" s="1" t="s">
        <v>258</v>
      </c>
      <c r="E2169" s="1">
        <v>1905</v>
      </c>
      <c r="F2169" s="1" t="s">
        <v>951</v>
      </c>
      <c r="G2169" s="1" t="s">
        <v>1062</v>
      </c>
      <c r="H2169" s="1">
        <v>2022</v>
      </c>
      <c r="I2169" s="1">
        <v>221</v>
      </c>
      <c r="J2169" s="1">
        <v>5</v>
      </c>
      <c r="K2169" t="str">
        <f t="shared" si="66"/>
        <v>Kabupaten Bangka Barat</v>
      </c>
      <c r="L2169" t="str">
        <f t="shared" si="67"/>
        <v>Kabupaten Bangka Barat-2022</v>
      </c>
      <c r="M2169" s="1">
        <v>75.053898812086999</v>
      </c>
      <c r="N2169" t="str">
        <f>VLOOKUP(L2169,PPH!$E$2:$F$2057,2,FALSE)</f>
        <v>83.8</v>
      </c>
    </row>
    <row r="2170" spans="1:14" x14ac:dyDescent="0.3">
      <c r="A2170" s="1">
        <v>2169</v>
      </c>
      <c r="B2170" s="1">
        <v>19</v>
      </c>
      <c r="C2170" s="1" t="s">
        <v>258</v>
      </c>
      <c r="E2170" s="1">
        <v>1904</v>
      </c>
      <c r="F2170" s="1" t="s">
        <v>951</v>
      </c>
      <c r="G2170" s="1" t="s">
        <v>1063</v>
      </c>
      <c r="H2170" s="1">
        <v>2022</v>
      </c>
      <c r="I2170" s="1">
        <v>354</v>
      </c>
      <c r="J2170" s="1">
        <v>3</v>
      </c>
      <c r="K2170" t="str">
        <f t="shared" si="66"/>
        <v>Kabupaten Bangka Tengah</v>
      </c>
      <c r="L2170" t="str">
        <f t="shared" si="67"/>
        <v>Kabupaten Bangka Tengah-2022</v>
      </c>
      <c r="M2170" s="1">
        <v>57.974504801732998</v>
      </c>
      <c r="N2170" t="str">
        <f>VLOOKUP(L2170,PPH!$E$2:$F$2057,2,FALSE)</f>
        <v>86.2</v>
      </c>
    </row>
    <row r="2171" spans="1:14" x14ac:dyDescent="0.3">
      <c r="A2171" s="1">
        <v>2170</v>
      </c>
      <c r="B2171" s="1">
        <v>19</v>
      </c>
      <c r="C2171" s="1" t="s">
        <v>258</v>
      </c>
      <c r="E2171" s="1">
        <v>1903</v>
      </c>
      <c r="F2171" s="1" t="s">
        <v>951</v>
      </c>
      <c r="G2171" s="1" t="s">
        <v>1064</v>
      </c>
      <c r="H2171" s="1">
        <v>2022</v>
      </c>
      <c r="I2171" s="1">
        <v>60</v>
      </c>
      <c r="J2171" s="1">
        <v>6</v>
      </c>
      <c r="K2171" t="str">
        <f t="shared" si="66"/>
        <v>Kabupaten Bangka Selatan</v>
      </c>
      <c r="L2171" t="str">
        <f t="shared" si="67"/>
        <v>Kabupaten Bangka Selatan-2022</v>
      </c>
      <c r="M2171" s="1">
        <v>83.377544174760004</v>
      </c>
      <c r="N2171" t="str">
        <f>VLOOKUP(L2171,PPH!$E$2:$F$2057,2,FALSE)</f>
        <v>83.1</v>
      </c>
    </row>
    <row r="2172" spans="1:14" x14ac:dyDescent="0.3">
      <c r="A2172" s="1">
        <v>2171</v>
      </c>
      <c r="B2172" s="1">
        <v>19</v>
      </c>
      <c r="C2172" s="1" t="s">
        <v>258</v>
      </c>
      <c r="E2172" s="1">
        <v>1906</v>
      </c>
      <c r="F2172" s="1" t="s">
        <v>951</v>
      </c>
      <c r="G2172" s="1" t="s">
        <v>1065</v>
      </c>
      <c r="H2172" s="1">
        <v>2022</v>
      </c>
      <c r="I2172" s="1">
        <v>341</v>
      </c>
      <c r="J2172" s="1">
        <v>4</v>
      </c>
      <c r="K2172" t="str">
        <f t="shared" si="66"/>
        <v>Kabupaten Belitung Timur</v>
      </c>
      <c r="L2172" t="str">
        <f t="shared" si="67"/>
        <v>Kabupaten Belitung Timur-2022</v>
      </c>
      <c r="M2172" s="1">
        <v>60.498339182366003</v>
      </c>
      <c r="N2172" t="str">
        <f>VLOOKUP(L2172,PPH!$E$2:$F$2057,2,FALSE)</f>
        <v>85.4</v>
      </c>
    </row>
    <row r="2173" spans="1:14" x14ac:dyDescent="0.3">
      <c r="A2173" s="1">
        <v>2172</v>
      </c>
      <c r="B2173" s="1">
        <v>21</v>
      </c>
      <c r="C2173" s="1" t="s">
        <v>272</v>
      </c>
      <c r="E2173" s="1">
        <v>2102</v>
      </c>
      <c r="F2173" s="1" t="s">
        <v>951</v>
      </c>
      <c r="G2173" s="1" t="s">
        <v>1066</v>
      </c>
      <c r="H2173" s="1">
        <v>2022</v>
      </c>
      <c r="I2173" s="1">
        <v>350</v>
      </c>
      <c r="J2173" s="1">
        <v>3</v>
      </c>
      <c r="K2173" t="str">
        <f t="shared" si="66"/>
        <v>Kabupaten Karimun</v>
      </c>
      <c r="L2173" t="str">
        <f t="shared" si="67"/>
        <v>Kabupaten Karimun-2022</v>
      </c>
      <c r="M2173" s="1">
        <v>58.761166490374997</v>
      </c>
      <c r="N2173" t="str">
        <f>VLOOKUP(L2173,PPH!$E$2:$F$2057,2,FALSE)</f>
        <v>81.4</v>
      </c>
    </row>
    <row r="2174" spans="1:14" x14ac:dyDescent="0.3">
      <c r="A2174" s="1">
        <v>2173</v>
      </c>
      <c r="B2174" s="1">
        <v>21</v>
      </c>
      <c r="C2174" s="1" t="s">
        <v>272</v>
      </c>
      <c r="E2174" s="1">
        <v>2101</v>
      </c>
      <c r="F2174" s="1" t="s">
        <v>951</v>
      </c>
      <c r="G2174" s="1" t="s">
        <v>1067</v>
      </c>
      <c r="H2174" s="1">
        <v>2022</v>
      </c>
      <c r="I2174" s="1">
        <v>358</v>
      </c>
      <c r="J2174" s="1">
        <v>3</v>
      </c>
      <c r="K2174" t="str">
        <f t="shared" si="66"/>
        <v>Kabupaten Bintan</v>
      </c>
      <c r="L2174" t="str">
        <f t="shared" si="67"/>
        <v>Kabupaten Bintan-2022</v>
      </c>
      <c r="M2174" s="1">
        <v>57.681801846733002</v>
      </c>
      <c r="N2174" t="str">
        <f>VLOOKUP(L2174,PPH!$E$2:$F$2057,2,FALSE)</f>
        <v>91.7</v>
      </c>
    </row>
    <row r="2175" spans="1:14" x14ac:dyDescent="0.3">
      <c r="A2175" s="1">
        <v>2174</v>
      </c>
      <c r="B2175" s="1">
        <v>21</v>
      </c>
      <c r="C2175" s="1" t="s">
        <v>272</v>
      </c>
      <c r="E2175" s="1">
        <v>2103</v>
      </c>
      <c r="F2175" s="1" t="s">
        <v>951</v>
      </c>
      <c r="G2175" s="1" t="s">
        <v>1068</v>
      </c>
      <c r="H2175" s="1">
        <v>2022</v>
      </c>
      <c r="I2175" s="1">
        <v>356</v>
      </c>
      <c r="J2175" s="1">
        <v>3</v>
      </c>
      <c r="K2175" t="str">
        <f t="shared" si="66"/>
        <v>Kabupaten Natuna</v>
      </c>
      <c r="L2175" t="str">
        <f t="shared" si="67"/>
        <v>Kabupaten Natuna-2022</v>
      </c>
      <c r="M2175" s="1">
        <v>57.864613594291001</v>
      </c>
      <c r="N2175" t="str">
        <f>VLOOKUP(L2175,PPH!$E$2:$F$2057,2,FALSE)</f>
        <v>80.3</v>
      </c>
    </row>
    <row r="2176" spans="1:14" x14ac:dyDescent="0.3">
      <c r="A2176" s="1">
        <v>2175</v>
      </c>
      <c r="B2176" s="1">
        <v>21</v>
      </c>
      <c r="C2176" s="1" t="s">
        <v>272</v>
      </c>
      <c r="E2176" s="1">
        <v>2104</v>
      </c>
      <c r="F2176" s="1" t="s">
        <v>951</v>
      </c>
      <c r="G2176" s="1" t="s">
        <v>1069</v>
      </c>
      <c r="H2176" s="1">
        <v>2022</v>
      </c>
      <c r="I2176" s="1">
        <v>351</v>
      </c>
      <c r="J2176" s="1">
        <v>3</v>
      </c>
      <c r="K2176" t="str">
        <f t="shared" si="66"/>
        <v>Kabupaten Lingga</v>
      </c>
      <c r="L2176" t="str">
        <f t="shared" si="67"/>
        <v>Kabupaten Lingga-2022</v>
      </c>
      <c r="M2176" s="1">
        <v>58.428514531033997</v>
      </c>
      <c r="N2176" t="str">
        <f>VLOOKUP(L2176,PPH!$E$2:$F$2057,2,FALSE)</f>
        <v>78.7</v>
      </c>
    </row>
    <row r="2177" spans="1:14" x14ac:dyDescent="0.3">
      <c r="A2177" s="1">
        <v>2176</v>
      </c>
      <c r="B2177" s="1">
        <v>21</v>
      </c>
      <c r="C2177" s="1" t="s">
        <v>272</v>
      </c>
      <c r="E2177" s="1">
        <v>2105</v>
      </c>
      <c r="F2177" s="1" t="s">
        <v>951</v>
      </c>
      <c r="G2177" s="1" t="s">
        <v>1070</v>
      </c>
      <c r="H2177" s="1">
        <v>2022</v>
      </c>
      <c r="I2177" s="1">
        <v>367</v>
      </c>
      <c r="J2177" s="1">
        <v>3</v>
      </c>
      <c r="K2177" t="str">
        <f t="shared" si="66"/>
        <v>Kabupaten Kepulauan Anambas</v>
      </c>
      <c r="L2177" t="str">
        <f t="shared" si="67"/>
        <v>Kabupaten Kepulauan Anambas-2022</v>
      </c>
      <c r="M2177" s="1">
        <v>54.192273533161</v>
      </c>
      <c r="N2177" t="str">
        <f>VLOOKUP(L2177,PPH!$E$2:$F$2057,2,FALSE)</f>
        <v>73.4</v>
      </c>
    </row>
    <row r="2178" spans="1:14" x14ac:dyDescent="0.3">
      <c r="A2178" s="1">
        <v>2177</v>
      </c>
      <c r="B2178" s="1">
        <v>31</v>
      </c>
      <c r="C2178" s="1" t="s">
        <v>284</v>
      </c>
      <c r="E2178" s="1">
        <v>3101</v>
      </c>
      <c r="F2178" s="1" t="s">
        <v>951</v>
      </c>
      <c r="G2178" s="1" t="s">
        <v>912</v>
      </c>
      <c r="H2178" s="1">
        <v>2022</v>
      </c>
      <c r="I2178" s="1">
        <v>368</v>
      </c>
      <c r="J2178" s="1">
        <v>3</v>
      </c>
      <c r="K2178" t="str">
        <f t="shared" si="66"/>
        <v>Kabupaten Kep. Seribu</v>
      </c>
      <c r="L2178" t="str">
        <f t="shared" si="67"/>
        <v>Kabupaten Kep. Seribu-2022</v>
      </c>
      <c r="M2178" s="1">
        <v>54.182553642174</v>
      </c>
      <c r="N2178" t="e">
        <f>VLOOKUP(L2178,PPH!$E$2:$F$2057,2,FALSE)</f>
        <v>#N/A</v>
      </c>
    </row>
    <row r="2179" spans="1:14" x14ac:dyDescent="0.3">
      <c r="A2179" s="1">
        <v>2178</v>
      </c>
      <c r="B2179" s="1">
        <v>32</v>
      </c>
      <c r="C2179" s="1" t="s">
        <v>292</v>
      </c>
      <c r="E2179" s="1">
        <v>3201</v>
      </c>
      <c r="F2179" s="1" t="s">
        <v>951</v>
      </c>
      <c r="G2179" s="1" t="s">
        <v>1071</v>
      </c>
      <c r="H2179" s="1">
        <v>2022</v>
      </c>
      <c r="I2179" s="1">
        <v>297</v>
      </c>
      <c r="J2179" s="1">
        <v>5</v>
      </c>
      <c r="K2179" t="str">
        <f t="shared" ref="K2179:K2242" si="68">IF(F2179="Kabupaten",F2179 &amp; " " &amp; G2179,G2179)</f>
        <v>Kabupaten Bogor</v>
      </c>
      <c r="L2179" t="str">
        <f t="shared" ref="L2179:L2242" si="69">K2179&amp;"-"&amp;H2179</f>
        <v>Kabupaten Bogor-2022</v>
      </c>
      <c r="M2179" s="1">
        <v>68.614860961401007</v>
      </c>
      <c r="N2179" t="str">
        <f>VLOOKUP(L2179,PPH!$E$2:$F$2057,2,FALSE)</f>
        <v>80.6</v>
      </c>
    </row>
    <row r="2180" spans="1:14" x14ac:dyDescent="0.3">
      <c r="A2180" s="1">
        <v>2179</v>
      </c>
      <c r="B2180" s="1">
        <v>32</v>
      </c>
      <c r="C2180" s="1" t="s">
        <v>292</v>
      </c>
      <c r="E2180" s="1">
        <v>3202</v>
      </c>
      <c r="F2180" s="1" t="s">
        <v>951</v>
      </c>
      <c r="G2180" s="1" t="s">
        <v>1072</v>
      </c>
      <c r="H2180" s="1">
        <v>2022</v>
      </c>
      <c r="I2180" s="1">
        <v>190</v>
      </c>
      <c r="J2180" s="1">
        <v>6</v>
      </c>
      <c r="K2180" t="str">
        <f t="shared" si="68"/>
        <v>Kabupaten Sukabumi</v>
      </c>
      <c r="L2180" t="str">
        <f t="shared" si="69"/>
        <v>Kabupaten Sukabumi-2022</v>
      </c>
      <c r="M2180" s="1">
        <v>77.28874301514</v>
      </c>
      <c r="N2180" t="str">
        <f>VLOOKUP(L2180,PPH!$E$2:$F$2057,2,FALSE)</f>
        <v>85.8</v>
      </c>
    </row>
    <row r="2181" spans="1:14" x14ac:dyDescent="0.3">
      <c r="A2181" s="1">
        <v>2180</v>
      </c>
      <c r="B2181" s="1">
        <v>32</v>
      </c>
      <c r="C2181" s="1" t="s">
        <v>292</v>
      </c>
      <c r="E2181" s="1">
        <v>3203</v>
      </c>
      <c r="F2181" s="1" t="s">
        <v>951</v>
      </c>
      <c r="G2181" s="1" t="s">
        <v>1073</v>
      </c>
      <c r="H2181" s="1">
        <v>2022</v>
      </c>
      <c r="I2181" s="1">
        <v>213</v>
      </c>
      <c r="J2181" s="1">
        <v>6</v>
      </c>
      <c r="K2181" t="str">
        <f t="shared" si="68"/>
        <v>Kabupaten Cianjur</v>
      </c>
      <c r="L2181" t="str">
        <f t="shared" si="69"/>
        <v>Kabupaten Cianjur-2022</v>
      </c>
      <c r="M2181" s="1">
        <v>75.82275863465</v>
      </c>
      <c r="N2181" t="str">
        <f>VLOOKUP(L2181,PPH!$E$2:$F$2057,2,FALSE)</f>
        <v>81.5</v>
      </c>
    </row>
    <row r="2182" spans="1:14" x14ac:dyDescent="0.3">
      <c r="A2182" s="1">
        <v>2181</v>
      </c>
      <c r="B2182" s="1">
        <v>32</v>
      </c>
      <c r="C2182" s="1" t="s">
        <v>292</v>
      </c>
      <c r="E2182" s="1">
        <v>3204</v>
      </c>
      <c r="F2182" s="1" t="s">
        <v>951</v>
      </c>
      <c r="G2182" s="1" t="s">
        <v>1074</v>
      </c>
      <c r="H2182" s="1">
        <v>2022</v>
      </c>
      <c r="I2182" s="1">
        <v>126</v>
      </c>
      <c r="J2182" s="1">
        <v>6</v>
      </c>
      <c r="K2182" t="str">
        <f t="shared" si="68"/>
        <v>Kabupaten Bandung</v>
      </c>
      <c r="L2182" t="str">
        <f t="shared" si="69"/>
        <v>Kabupaten Bandung-2022</v>
      </c>
      <c r="M2182" s="1">
        <v>80.325375227246994</v>
      </c>
      <c r="N2182" t="str">
        <f>VLOOKUP(L2182,PPH!$E$2:$F$2057,2,FALSE)</f>
        <v>81.1</v>
      </c>
    </row>
    <row r="2183" spans="1:14" x14ac:dyDescent="0.3">
      <c r="A2183" s="1">
        <v>2182</v>
      </c>
      <c r="B2183" s="1">
        <v>32</v>
      </c>
      <c r="C2183" s="1" t="s">
        <v>292</v>
      </c>
      <c r="E2183" s="1">
        <v>3205</v>
      </c>
      <c r="F2183" s="1" t="s">
        <v>951</v>
      </c>
      <c r="G2183" s="1" t="s">
        <v>1075</v>
      </c>
      <c r="H2183" s="1">
        <v>2022</v>
      </c>
      <c r="I2183" s="1">
        <v>231</v>
      </c>
      <c r="J2183" s="1">
        <v>5</v>
      </c>
      <c r="K2183" t="str">
        <f t="shared" si="68"/>
        <v>Kabupaten Garut</v>
      </c>
      <c r="L2183" t="str">
        <f t="shared" si="69"/>
        <v>Kabupaten Garut-2022</v>
      </c>
      <c r="M2183" s="1">
        <v>74.492792899928006</v>
      </c>
      <c r="N2183" t="str">
        <f>VLOOKUP(L2183,PPH!$E$2:$F$2057,2,FALSE)</f>
        <v>71.1</v>
      </c>
    </row>
    <row r="2184" spans="1:14" x14ac:dyDescent="0.3">
      <c r="A2184" s="1">
        <v>2183</v>
      </c>
      <c r="B2184" s="1">
        <v>32</v>
      </c>
      <c r="C2184" s="1" t="s">
        <v>292</v>
      </c>
      <c r="E2184" s="1">
        <v>3206</v>
      </c>
      <c r="F2184" s="1" t="s">
        <v>951</v>
      </c>
      <c r="G2184" s="1" t="s">
        <v>1076</v>
      </c>
      <c r="H2184" s="1">
        <v>2022</v>
      </c>
      <c r="I2184" s="1">
        <v>208</v>
      </c>
      <c r="J2184" s="1">
        <v>6</v>
      </c>
      <c r="K2184" t="str">
        <f t="shared" si="68"/>
        <v>Kabupaten Tasikmalaya</v>
      </c>
      <c r="L2184" t="str">
        <f t="shared" si="69"/>
        <v>Kabupaten Tasikmalaya-2022</v>
      </c>
      <c r="M2184" s="1">
        <v>75.883425634646002</v>
      </c>
      <c r="N2184" t="str">
        <f>VLOOKUP(L2184,PPH!$E$2:$F$2057,2,FALSE)</f>
        <v>81.8</v>
      </c>
    </row>
    <row r="2185" spans="1:14" x14ac:dyDescent="0.3">
      <c r="A2185" s="1">
        <v>2184</v>
      </c>
      <c r="B2185" s="1">
        <v>32</v>
      </c>
      <c r="C2185" s="1" t="s">
        <v>292</v>
      </c>
      <c r="E2185" s="1">
        <v>3207</v>
      </c>
      <c r="F2185" s="1" t="s">
        <v>951</v>
      </c>
      <c r="G2185" s="1" t="s">
        <v>1077</v>
      </c>
      <c r="H2185" s="1">
        <v>2022</v>
      </c>
      <c r="I2185" s="1">
        <v>82</v>
      </c>
      <c r="J2185" s="1">
        <v>6</v>
      </c>
      <c r="K2185" t="str">
        <f t="shared" si="68"/>
        <v>Kabupaten Ciamis</v>
      </c>
      <c r="L2185" t="str">
        <f t="shared" si="69"/>
        <v>Kabupaten Ciamis-2022</v>
      </c>
      <c r="M2185" s="1">
        <v>82.542648006101004</v>
      </c>
      <c r="N2185" t="str">
        <f>VLOOKUP(L2185,PPH!$E$2:$F$2057,2,FALSE)</f>
        <v>93.3</v>
      </c>
    </row>
    <row r="2186" spans="1:14" x14ac:dyDescent="0.3">
      <c r="A2186" s="1">
        <v>2185</v>
      </c>
      <c r="B2186" s="1">
        <v>32</v>
      </c>
      <c r="C2186" s="1" t="s">
        <v>292</v>
      </c>
      <c r="E2186" s="1">
        <v>3208</v>
      </c>
      <c r="F2186" s="1" t="s">
        <v>951</v>
      </c>
      <c r="G2186" s="1" t="s">
        <v>1078</v>
      </c>
      <c r="H2186" s="1">
        <v>2022</v>
      </c>
      <c r="I2186" s="1">
        <v>130</v>
      </c>
      <c r="J2186" s="1">
        <v>6</v>
      </c>
      <c r="K2186" t="str">
        <f t="shared" si="68"/>
        <v>Kabupaten Kuningan</v>
      </c>
      <c r="L2186" t="str">
        <f t="shared" si="69"/>
        <v>Kabupaten Kuningan-2022</v>
      </c>
      <c r="M2186" s="1">
        <v>80.241340184690003</v>
      </c>
      <c r="N2186" t="str">
        <f>VLOOKUP(L2186,PPH!$E$2:$F$2057,2,FALSE)</f>
        <v>93.7</v>
      </c>
    </row>
    <row r="2187" spans="1:14" x14ac:dyDescent="0.3">
      <c r="A2187" s="1">
        <v>2186</v>
      </c>
      <c r="B2187" s="1">
        <v>32</v>
      </c>
      <c r="C2187" s="1" t="s">
        <v>292</v>
      </c>
      <c r="E2187" s="1">
        <v>3209</v>
      </c>
      <c r="F2187" s="1" t="s">
        <v>951</v>
      </c>
      <c r="G2187" s="1" t="s">
        <v>1079</v>
      </c>
      <c r="H2187" s="1">
        <v>2022</v>
      </c>
      <c r="I2187" s="1">
        <v>153</v>
      </c>
      <c r="J2187" s="1">
        <v>6</v>
      </c>
      <c r="K2187" t="str">
        <f t="shared" si="68"/>
        <v>Kabupaten Cirebon</v>
      </c>
      <c r="L2187" t="str">
        <f t="shared" si="69"/>
        <v>Kabupaten Cirebon-2022</v>
      </c>
      <c r="M2187" s="1">
        <v>79.203612964867006</v>
      </c>
      <c r="N2187" t="str">
        <f>VLOOKUP(L2187,PPH!$E$2:$F$2057,2,FALSE)</f>
        <v>94.8</v>
      </c>
    </row>
    <row r="2188" spans="1:14" x14ac:dyDescent="0.3">
      <c r="A2188" s="1">
        <v>2187</v>
      </c>
      <c r="B2188" s="1">
        <v>32</v>
      </c>
      <c r="C2188" s="1" t="s">
        <v>292</v>
      </c>
      <c r="E2188" s="1">
        <v>3210</v>
      </c>
      <c r="F2188" s="1" t="s">
        <v>951</v>
      </c>
      <c r="G2188" s="1" t="s">
        <v>1080</v>
      </c>
      <c r="H2188" s="1">
        <v>2022</v>
      </c>
      <c r="I2188" s="1">
        <v>147</v>
      </c>
      <c r="J2188" s="1">
        <v>6</v>
      </c>
      <c r="K2188" t="str">
        <f t="shared" si="68"/>
        <v>Kabupaten Majalengka</v>
      </c>
      <c r="L2188" t="str">
        <f t="shared" si="69"/>
        <v>Kabupaten Majalengka-2022</v>
      </c>
      <c r="M2188" s="1">
        <v>79.442583379975005</v>
      </c>
      <c r="N2188" t="str">
        <f>VLOOKUP(L2188,PPH!$E$2:$F$2057,2,FALSE)</f>
        <v>92.7</v>
      </c>
    </row>
    <row r="2189" spans="1:14" x14ac:dyDescent="0.3">
      <c r="A2189" s="1">
        <v>2188</v>
      </c>
      <c r="B2189" s="1">
        <v>32</v>
      </c>
      <c r="C2189" s="1" t="s">
        <v>292</v>
      </c>
      <c r="E2189" s="1">
        <v>3211</v>
      </c>
      <c r="F2189" s="1" t="s">
        <v>951</v>
      </c>
      <c r="G2189" s="1" t="s">
        <v>1081</v>
      </c>
      <c r="H2189" s="1">
        <v>2022</v>
      </c>
      <c r="I2189" s="1">
        <v>71</v>
      </c>
      <c r="J2189" s="1">
        <v>6</v>
      </c>
      <c r="K2189" t="str">
        <f t="shared" si="68"/>
        <v>Kabupaten Sumedang</v>
      </c>
      <c r="L2189" t="str">
        <f t="shared" si="69"/>
        <v>Kabupaten Sumedang-2022</v>
      </c>
      <c r="M2189" s="1">
        <v>83.122799777441003</v>
      </c>
      <c r="N2189" t="str">
        <f>VLOOKUP(L2189,PPH!$E$2:$F$2057,2,FALSE)</f>
        <v>88.5</v>
      </c>
    </row>
    <row r="2190" spans="1:14" x14ac:dyDescent="0.3">
      <c r="A2190" s="1">
        <v>2189</v>
      </c>
      <c r="B2190" s="1">
        <v>32</v>
      </c>
      <c r="C2190" s="1" t="s">
        <v>292</v>
      </c>
      <c r="E2190" s="1">
        <v>3212</v>
      </c>
      <c r="F2190" s="1" t="s">
        <v>951</v>
      </c>
      <c r="G2190" s="1" t="s">
        <v>1082</v>
      </c>
      <c r="H2190" s="1">
        <v>2022</v>
      </c>
      <c r="I2190" s="1">
        <v>41</v>
      </c>
      <c r="J2190" s="1">
        <v>6</v>
      </c>
      <c r="K2190" t="str">
        <f t="shared" si="68"/>
        <v>Kabupaten Indramayu</v>
      </c>
      <c r="L2190" t="str">
        <f t="shared" si="69"/>
        <v>Kabupaten Indramayu-2022</v>
      </c>
      <c r="M2190" s="1">
        <v>84.640038116740996</v>
      </c>
      <c r="N2190" t="str">
        <f>VLOOKUP(L2190,PPH!$E$2:$F$2057,2,FALSE)</f>
        <v>94.9</v>
      </c>
    </row>
    <row r="2191" spans="1:14" x14ac:dyDescent="0.3">
      <c r="A2191" s="1">
        <v>2190</v>
      </c>
      <c r="B2191" s="1">
        <v>32</v>
      </c>
      <c r="C2191" s="1" t="s">
        <v>292</v>
      </c>
      <c r="E2191" s="1">
        <v>3213</v>
      </c>
      <c r="F2191" s="1" t="s">
        <v>951</v>
      </c>
      <c r="G2191" s="1" t="s">
        <v>1083</v>
      </c>
      <c r="H2191" s="1">
        <v>2022</v>
      </c>
      <c r="I2191" s="1">
        <v>59</v>
      </c>
      <c r="J2191" s="1">
        <v>6</v>
      </c>
      <c r="K2191" t="str">
        <f t="shared" si="68"/>
        <v>Kabupaten Subang</v>
      </c>
      <c r="L2191" t="str">
        <f t="shared" si="69"/>
        <v>Kabupaten Subang-2022</v>
      </c>
      <c r="M2191" s="1">
        <v>83.517113254045</v>
      </c>
      <c r="N2191" t="str">
        <f>VLOOKUP(L2191,PPH!$E$2:$F$2057,2,FALSE)</f>
        <v>87.5</v>
      </c>
    </row>
    <row r="2192" spans="1:14" x14ac:dyDescent="0.3">
      <c r="A2192" s="1">
        <v>2191</v>
      </c>
      <c r="B2192" s="1">
        <v>32</v>
      </c>
      <c r="C2192" s="1" t="s">
        <v>292</v>
      </c>
      <c r="E2192" s="1">
        <v>3214</v>
      </c>
      <c r="F2192" s="1" t="s">
        <v>951</v>
      </c>
      <c r="G2192" s="1" t="s">
        <v>1084</v>
      </c>
      <c r="H2192" s="1">
        <v>2022</v>
      </c>
      <c r="I2192" s="1">
        <v>162</v>
      </c>
      <c r="J2192" s="1">
        <v>6</v>
      </c>
      <c r="K2192" t="str">
        <f t="shared" si="68"/>
        <v>Kabupaten Purwakarta</v>
      </c>
      <c r="L2192" t="str">
        <f t="shared" si="69"/>
        <v>Kabupaten Purwakarta-2022</v>
      </c>
      <c r="M2192" s="1">
        <v>78.751206306818005</v>
      </c>
      <c r="N2192" t="str">
        <f>VLOOKUP(L2192,PPH!$E$2:$F$2057,2,FALSE)</f>
        <v>89.2</v>
      </c>
    </row>
    <row r="2193" spans="1:14" x14ac:dyDescent="0.3">
      <c r="A2193" s="1">
        <v>2192</v>
      </c>
      <c r="B2193" s="1">
        <v>32</v>
      </c>
      <c r="C2193" s="1" t="s">
        <v>292</v>
      </c>
      <c r="E2193" s="1">
        <v>3215</v>
      </c>
      <c r="F2193" s="1" t="s">
        <v>951</v>
      </c>
      <c r="G2193" s="1" t="s">
        <v>1085</v>
      </c>
      <c r="H2193" s="1">
        <v>2022</v>
      </c>
      <c r="I2193" s="1">
        <v>24</v>
      </c>
      <c r="J2193" s="1">
        <v>6</v>
      </c>
      <c r="K2193" t="str">
        <f t="shared" si="68"/>
        <v>Kabupaten Karawang</v>
      </c>
      <c r="L2193" t="str">
        <f t="shared" si="69"/>
        <v>Kabupaten Karawang-2022</v>
      </c>
      <c r="M2193" s="1">
        <v>86.026397614800004</v>
      </c>
      <c r="N2193" t="str">
        <f>VLOOKUP(L2193,PPH!$E$2:$F$2057,2,FALSE)</f>
        <v>85.2</v>
      </c>
    </row>
    <row r="2194" spans="1:14" x14ac:dyDescent="0.3">
      <c r="A2194" s="1">
        <v>2193</v>
      </c>
      <c r="B2194" s="1">
        <v>32</v>
      </c>
      <c r="C2194" s="1" t="s">
        <v>292</v>
      </c>
      <c r="E2194" s="1">
        <v>3216</v>
      </c>
      <c r="F2194" s="1" t="s">
        <v>951</v>
      </c>
      <c r="G2194" s="1" t="s">
        <v>1086</v>
      </c>
      <c r="H2194" s="1">
        <v>2022</v>
      </c>
      <c r="I2194" s="1">
        <v>22</v>
      </c>
      <c r="J2194" s="1">
        <v>6</v>
      </c>
      <c r="K2194" t="str">
        <f t="shared" si="68"/>
        <v>Kabupaten Bekasi</v>
      </c>
      <c r="L2194" t="str">
        <f t="shared" si="69"/>
        <v>Kabupaten Bekasi-2022</v>
      </c>
      <c r="M2194" s="1">
        <v>86.151603513528997</v>
      </c>
      <c r="N2194" t="str">
        <f>VLOOKUP(L2194,PPH!$E$2:$F$2057,2,FALSE)</f>
        <v>84.7</v>
      </c>
    </row>
    <row r="2195" spans="1:14" x14ac:dyDescent="0.3">
      <c r="A2195" s="1">
        <v>2194</v>
      </c>
      <c r="B2195" s="1">
        <v>32</v>
      </c>
      <c r="C2195" s="1" t="s">
        <v>292</v>
      </c>
      <c r="E2195" s="1">
        <v>3217</v>
      </c>
      <c r="F2195" s="1" t="s">
        <v>951</v>
      </c>
      <c r="G2195" s="1" t="s">
        <v>1087</v>
      </c>
      <c r="H2195" s="1">
        <v>2022</v>
      </c>
      <c r="I2195" s="1">
        <v>267</v>
      </c>
      <c r="J2195" s="1">
        <v>5</v>
      </c>
      <c r="K2195" t="str">
        <f t="shared" si="68"/>
        <v>Kabupaten Bandung Barat</v>
      </c>
      <c r="L2195" t="str">
        <f t="shared" si="69"/>
        <v>Kabupaten Bandung Barat-2022</v>
      </c>
      <c r="M2195" s="1">
        <v>71.594574100271998</v>
      </c>
      <c r="N2195" t="str">
        <f>VLOOKUP(L2195,PPH!$E$2:$F$2057,2,FALSE)</f>
        <v>76.8</v>
      </c>
    </row>
    <row r="2196" spans="1:14" x14ac:dyDescent="0.3">
      <c r="A2196" s="1">
        <v>2195</v>
      </c>
      <c r="B2196" s="1">
        <v>32</v>
      </c>
      <c r="C2196" s="1" t="s">
        <v>292</v>
      </c>
      <c r="E2196" s="1">
        <v>3218</v>
      </c>
      <c r="F2196" s="1" t="s">
        <v>951</v>
      </c>
      <c r="G2196" s="1" t="s">
        <v>1088</v>
      </c>
      <c r="H2196" s="1">
        <v>2022</v>
      </c>
      <c r="I2196" s="1">
        <v>107</v>
      </c>
      <c r="J2196" s="1">
        <v>6</v>
      </c>
      <c r="K2196" t="str">
        <f t="shared" si="68"/>
        <v>Kabupaten Pangandaran</v>
      </c>
      <c r="L2196" t="str">
        <f t="shared" si="69"/>
        <v>Kabupaten Pangandaran-2022</v>
      </c>
      <c r="M2196" s="1">
        <v>81.122911538642001</v>
      </c>
      <c r="N2196" t="str">
        <f>VLOOKUP(L2196,PPH!$E$2:$F$2057,2,FALSE)</f>
        <v>93.3</v>
      </c>
    </row>
    <row r="2197" spans="1:14" x14ac:dyDescent="0.3">
      <c r="A2197" s="1">
        <v>2196</v>
      </c>
      <c r="B2197" s="1">
        <v>33</v>
      </c>
      <c r="C2197" s="1" t="s">
        <v>331</v>
      </c>
      <c r="E2197" s="1">
        <v>3301</v>
      </c>
      <c r="F2197" s="1" t="s">
        <v>951</v>
      </c>
      <c r="G2197" s="1" t="s">
        <v>1089</v>
      </c>
      <c r="H2197" s="1">
        <v>2022</v>
      </c>
      <c r="I2197" s="1">
        <v>66</v>
      </c>
      <c r="J2197" s="1">
        <v>6</v>
      </c>
      <c r="K2197" t="str">
        <f t="shared" si="68"/>
        <v>Kabupaten Cilacap</v>
      </c>
      <c r="L2197" t="str">
        <f t="shared" si="69"/>
        <v>Kabupaten Cilacap-2022</v>
      </c>
      <c r="M2197" s="1">
        <v>83.225772368826</v>
      </c>
      <c r="N2197" t="str">
        <f>VLOOKUP(L2197,PPH!$E$2:$F$2057,2,FALSE)</f>
        <v>80.5</v>
      </c>
    </row>
    <row r="2198" spans="1:14" x14ac:dyDescent="0.3">
      <c r="A2198" s="1">
        <v>2197</v>
      </c>
      <c r="B2198" s="1">
        <v>33</v>
      </c>
      <c r="C2198" s="1" t="s">
        <v>331</v>
      </c>
      <c r="E2198" s="1">
        <v>3302</v>
      </c>
      <c r="F2198" s="1" t="s">
        <v>951</v>
      </c>
      <c r="G2198" s="1" t="s">
        <v>1090</v>
      </c>
      <c r="H2198" s="1">
        <v>2022</v>
      </c>
      <c r="I2198" s="1">
        <v>157</v>
      </c>
      <c r="J2198" s="1">
        <v>6</v>
      </c>
      <c r="K2198" t="str">
        <f t="shared" si="68"/>
        <v>Kabupaten Banyumas</v>
      </c>
      <c r="L2198" t="str">
        <f t="shared" si="69"/>
        <v>Kabupaten Banyumas-2022</v>
      </c>
      <c r="M2198" s="1">
        <v>79.019028320765997</v>
      </c>
      <c r="N2198" t="str">
        <f>VLOOKUP(L2198,PPH!$E$2:$F$2057,2,FALSE)</f>
        <v>92.2</v>
      </c>
    </row>
    <row r="2199" spans="1:14" x14ac:dyDescent="0.3">
      <c r="A2199" s="1">
        <v>2198</v>
      </c>
      <c r="B2199" s="1">
        <v>33</v>
      </c>
      <c r="C2199" s="1" t="s">
        <v>331</v>
      </c>
      <c r="E2199" s="1">
        <v>3303</v>
      </c>
      <c r="F2199" s="1" t="s">
        <v>951</v>
      </c>
      <c r="G2199" s="1" t="s">
        <v>1091</v>
      </c>
      <c r="H2199" s="1">
        <v>2022</v>
      </c>
      <c r="I2199" s="1">
        <v>152</v>
      </c>
      <c r="J2199" s="1">
        <v>6</v>
      </c>
      <c r="K2199" t="str">
        <f t="shared" si="68"/>
        <v>Kabupaten Purbalingga</v>
      </c>
      <c r="L2199" t="str">
        <f t="shared" si="69"/>
        <v>Kabupaten Purbalingga-2022</v>
      </c>
      <c r="M2199" s="1">
        <v>79.246845303664998</v>
      </c>
      <c r="N2199" t="e">
        <f>VLOOKUP(L2199,PPH!$E$2:$F$2057,2,FALSE)</f>
        <v>#N/A</v>
      </c>
    </row>
    <row r="2200" spans="1:14" x14ac:dyDescent="0.3">
      <c r="A2200" s="1">
        <v>2199</v>
      </c>
      <c r="B2200" s="1">
        <v>33</v>
      </c>
      <c r="C2200" s="1" t="s">
        <v>331</v>
      </c>
      <c r="E2200" s="1">
        <v>3304</v>
      </c>
      <c r="F2200" s="1" t="s">
        <v>951</v>
      </c>
      <c r="G2200" s="1" t="s">
        <v>1092</v>
      </c>
      <c r="H2200" s="1">
        <v>2022</v>
      </c>
      <c r="I2200" s="1">
        <v>167</v>
      </c>
      <c r="J2200" s="1">
        <v>6</v>
      </c>
      <c r="K2200" t="str">
        <f t="shared" si="68"/>
        <v>Kabupaten Banjarnegara</v>
      </c>
      <c r="L2200" t="str">
        <f t="shared" si="69"/>
        <v>Kabupaten Banjarnegara-2022</v>
      </c>
      <c r="M2200" s="1">
        <v>78.610526527570997</v>
      </c>
      <c r="N2200" t="str">
        <f>VLOOKUP(L2200,PPH!$E$2:$F$2057,2,FALSE)</f>
        <v>95.0</v>
      </c>
    </row>
    <row r="2201" spans="1:14" x14ac:dyDescent="0.3">
      <c r="A2201" s="1">
        <v>2200</v>
      </c>
      <c r="B2201" s="1">
        <v>33</v>
      </c>
      <c r="C2201" s="1" t="s">
        <v>331</v>
      </c>
      <c r="E2201" s="1">
        <v>3305</v>
      </c>
      <c r="F2201" s="1" t="s">
        <v>951</v>
      </c>
      <c r="G2201" s="1" t="s">
        <v>1093</v>
      </c>
      <c r="H2201" s="1">
        <v>2022</v>
      </c>
      <c r="I2201" s="1">
        <v>150</v>
      </c>
      <c r="J2201" s="1">
        <v>6</v>
      </c>
      <c r="K2201" t="str">
        <f t="shared" si="68"/>
        <v>Kabupaten Kebumen</v>
      </c>
      <c r="L2201" t="str">
        <f t="shared" si="69"/>
        <v>Kabupaten Kebumen-2022</v>
      </c>
      <c r="M2201" s="1">
        <v>79.291085419748995</v>
      </c>
      <c r="N2201" t="str">
        <f>VLOOKUP(L2201,PPH!$E$2:$F$2057,2,FALSE)</f>
        <v>89.2</v>
      </c>
    </row>
    <row r="2202" spans="1:14" x14ac:dyDescent="0.3">
      <c r="A2202" s="1">
        <v>2201</v>
      </c>
      <c r="B2202" s="1">
        <v>33</v>
      </c>
      <c r="C2202" s="1" t="s">
        <v>331</v>
      </c>
      <c r="E2202" s="1">
        <v>3306</v>
      </c>
      <c r="F2202" s="1" t="s">
        <v>951</v>
      </c>
      <c r="G2202" s="1" t="s">
        <v>1094</v>
      </c>
      <c r="H2202" s="1">
        <v>2022</v>
      </c>
      <c r="I2202" s="1">
        <v>44</v>
      </c>
      <c r="J2202" s="1">
        <v>6</v>
      </c>
      <c r="K2202" t="str">
        <f t="shared" si="68"/>
        <v>Kabupaten Purworejo</v>
      </c>
      <c r="L2202" t="str">
        <f t="shared" si="69"/>
        <v>Kabupaten Purworejo-2022</v>
      </c>
      <c r="M2202" s="1">
        <v>84.483901736746006</v>
      </c>
      <c r="N2202" t="str">
        <f>VLOOKUP(L2202,PPH!$E$2:$F$2057,2,FALSE)</f>
        <v>91.1</v>
      </c>
    </row>
    <row r="2203" spans="1:14" x14ac:dyDescent="0.3">
      <c r="A2203" s="1">
        <v>2202</v>
      </c>
      <c r="B2203" s="1">
        <v>33</v>
      </c>
      <c r="C2203" s="1" t="s">
        <v>331</v>
      </c>
      <c r="E2203" s="1">
        <v>3307</v>
      </c>
      <c r="F2203" s="1" t="s">
        <v>951</v>
      </c>
      <c r="G2203" s="1" t="s">
        <v>1095</v>
      </c>
      <c r="H2203" s="1">
        <v>2022</v>
      </c>
      <c r="I2203" s="1">
        <v>170</v>
      </c>
      <c r="J2203" s="1">
        <v>6</v>
      </c>
      <c r="K2203" t="str">
        <f t="shared" si="68"/>
        <v>Kabupaten Wonosobo</v>
      </c>
      <c r="L2203" t="str">
        <f t="shared" si="69"/>
        <v>Kabupaten Wonosobo-2022</v>
      </c>
      <c r="M2203" s="1">
        <v>78.417225945726003</v>
      </c>
      <c r="N2203" t="str">
        <f>VLOOKUP(L2203,PPH!$E$2:$F$2057,2,FALSE)</f>
        <v>90.0</v>
      </c>
    </row>
    <row r="2204" spans="1:14" x14ac:dyDescent="0.3">
      <c r="A2204" s="1">
        <v>2203</v>
      </c>
      <c r="B2204" s="1">
        <v>33</v>
      </c>
      <c r="C2204" s="1" t="s">
        <v>331</v>
      </c>
      <c r="E2204" s="1">
        <v>3308</v>
      </c>
      <c r="F2204" s="1" t="s">
        <v>951</v>
      </c>
      <c r="G2204" s="1" t="s">
        <v>1096</v>
      </c>
      <c r="H2204" s="1">
        <v>2022</v>
      </c>
      <c r="I2204" s="1">
        <v>146</v>
      </c>
      <c r="J2204" s="1">
        <v>6</v>
      </c>
      <c r="K2204" t="str">
        <f t="shared" si="68"/>
        <v>Kabupaten Magelang</v>
      </c>
      <c r="L2204" t="str">
        <f t="shared" si="69"/>
        <v>Kabupaten Magelang-2022</v>
      </c>
      <c r="M2204" s="1">
        <v>79.444090301494995</v>
      </c>
      <c r="N2204" t="str">
        <f>VLOOKUP(L2204,PPH!$E$2:$F$2057,2,FALSE)</f>
        <v>86.4</v>
      </c>
    </row>
    <row r="2205" spans="1:14" x14ac:dyDescent="0.3">
      <c r="A2205" s="1">
        <v>2204</v>
      </c>
      <c r="B2205" s="1">
        <v>33</v>
      </c>
      <c r="C2205" s="1" t="s">
        <v>331</v>
      </c>
      <c r="E2205" s="1">
        <v>3309</v>
      </c>
      <c r="F2205" s="1" t="s">
        <v>951</v>
      </c>
      <c r="G2205" s="1" t="s">
        <v>1097</v>
      </c>
      <c r="H2205" s="1">
        <v>2022</v>
      </c>
      <c r="I2205" s="1">
        <v>34</v>
      </c>
      <c r="J2205" s="1">
        <v>6</v>
      </c>
      <c r="K2205" t="str">
        <f t="shared" si="68"/>
        <v>Kabupaten Boyolali</v>
      </c>
      <c r="L2205" t="str">
        <f t="shared" si="69"/>
        <v>Kabupaten Boyolali-2022</v>
      </c>
      <c r="M2205" s="1">
        <v>85.259607964018997</v>
      </c>
      <c r="N2205" t="str">
        <f>VLOOKUP(L2205,PPH!$E$2:$F$2057,2,FALSE)</f>
        <v>86.8</v>
      </c>
    </row>
    <row r="2206" spans="1:14" x14ac:dyDescent="0.3">
      <c r="A2206" s="1">
        <v>2205</v>
      </c>
      <c r="B2206" s="1">
        <v>33</v>
      </c>
      <c r="C2206" s="1" t="s">
        <v>331</v>
      </c>
      <c r="E2206" s="1">
        <v>3310</v>
      </c>
      <c r="F2206" s="1" t="s">
        <v>951</v>
      </c>
      <c r="G2206" s="1" t="s">
        <v>1098</v>
      </c>
      <c r="H2206" s="1">
        <v>2022</v>
      </c>
      <c r="I2206" s="1">
        <v>49</v>
      </c>
      <c r="J2206" s="1">
        <v>6</v>
      </c>
      <c r="K2206" t="str">
        <f t="shared" si="68"/>
        <v>Kabupaten Klaten</v>
      </c>
      <c r="L2206" t="str">
        <f t="shared" si="69"/>
        <v>Kabupaten Klaten-2022</v>
      </c>
      <c r="M2206" s="1">
        <v>84.127632515347003</v>
      </c>
      <c r="N2206" t="str">
        <f>VLOOKUP(L2206,PPH!$E$2:$F$2057,2,FALSE)</f>
        <v>85.9</v>
      </c>
    </row>
    <row r="2207" spans="1:14" x14ac:dyDescent="0.3">
      <c r="A2207" s="1">
        <v>2206</v>
      </c>
      <c r="B2207" s="1">
        <v>33</v>
      </c>
      <c r="C2207" s="1" t="s">
        <v>331</v>
      </c>
      <c r="E2207" s="1">
        <v>3311</v>
      </c>
      <c r="F2207" s="1" t="s">
        <v>951</v>
      </c>
      <c r="G2207" s="1" t="s">
        <v>1099</v>
      </c>
      <c r="H2207" s="1">
        <v>2022</v>
      </c>
      <c r="I2207" s="1">
        <v>4</v>
      </c>
      <c r="J2207" s="1">
        <v>6</v>
      </c>
      <c r="K2207" t="str">
        <f t="shared" si="68"/>
        <v>Kabupaten Sukoharjo</v>
      </c>
      <c r="L2207" t="str">
        <f t="shared" si="69"/>
        <v>Kabupaten Sukoharjo-2022</v>
      </c>
      <c r="M2207" s="1">
        <v>89.111907253520002</v>
      </c>
      <c r="N2207" t="str">
        <f>VLOOKUP(L2207,PPH!$E$2:$F$2057,2,FALSE)</f>
        <v>89.3</v>
      </c>
    </row>
    <row r="2208" spans="1:14" x14ac:dyDescent="0.3">
      <c r="A2208" s="1">
        <v>2207</v>
      </c>
      <c r="B2208" s="1">
        <v>33</v>
      </c>
      <c r="C2208" s="1" t="s">
        <v>331</v>
      </c>
      <c r="E2208" s="1">
        <v>3312</v>
      </c>
      <c r="F2208" s="1" t="s">
        <v>951</v>
      </c>
      <c r="G2208" s="1" t="s">
        <v>1100</v>
      </c>
      <c r="H2208" s="1">
        <v>2022</v>
      </c>
      <c r="I2208" s="1">
        <v>5</v>
      </c>
      <c r="J2208" s="1">
        <v>6</v>
      </c>
      <c r="K2208" t="str">
        <f t="shared" si="68"/>
        <v>Kabupaten Wonogiri</v>
      </c>
      <c r="L2208" t="str">
        <f t="shared" si="69"/>
        <v>Kabupaten Wonogiri-2022</v>
      </c>
      <c r="M2208" s="1">
        <v>88.149309244389002</v>
      </c>
      <c r="N2208" t="str">
        <f>VLOOKUP(L2208,PPH!$E$2:$F$2057,2,FALSE)</f>
        <v>86.6</v>
      </c>
    </row>
    <row r="2209" spans="1:14" x14ac:dyDescent="0.3">
      <c r="A2209" s="1">
        <v>2208</v>
      </c>
      <c r="B2209" s="1">
        <v>33</v>
      </c>
      <c r="C2209" s="1" t="s">
        <v>331</v>
      </c>
      <c r="E2209" s="1">
        <v>3313</v>
      </c>
      <c r="F2209" s="1" t="s">
        <v>951</v>
      </c>
      <c r="G2209" s="1" t="s">
        <v>1101</v>
      </c>
      <c r="H2209" s="1">
        <v>2022</v>
      </c>
      <c r="I2209" s="1">
        <v>8</v>
      </c>
      <c r="J2209" s="1">
        <v>6</v>
      </c>
      <c r="K2209" t="str">
        <f t="shared" si="68"/>
        <v>Kabupaten Karanganyar</v>
      </c>
      <c r="L2209" t="str">
        <f t="shared" si="69"/>
        <v>Kabupaten Karanganyar-2022</v>
      </c>
      <c r="M2209" s="1">
        <v>87.390128719721005</v>
      </c>
      <c r="N2209" t="str">
        <f>VLOOKUP(L2209,PPH!$E$2:$F$2057,2,FALSE)</f>
        <v>85.1</v>
      </c>
    </row>
    <row r="2210" spans="1:14" x14ac:dyDescent="0.3">
      <c r="A2210" s="1">
        <v>2209</v>
      </c>
      <c r="B2210" s="1">
        <v>33</v>
      </c>
      <c r="C2210" s="1" t="s">
        <v>331</v>
      </c>
      <c r="E2210" s="1">
        <v>3314</v>
      </c>
      <c r="F2210" s="1" t="s">
        <v>951</v>
      </c>
      <c r="G2210" s="1" t="s">
        <v>1102</v>
      </c>
      <c r="H2210" s="1">
        <v>2022</v>
      </c>
      <c r="I2210" s="1">
        <v>7</v>
      </c>
      <c r="J2210" s="1">
        <v>6</v>
      </c>
      <c r="K2210" t="str">
        <f t="shared" si="68"/>
        <v>Kabupaten Sragen</v>
      </c>
      <c r="L2210" t="str">
        <f t="shared" si="69"/>
        <v>Kabupaten Sragen-2022</v>
      </c>
      <c r="M2210" s="1">
        <v>87.526206959896996</v>
      </c>
      <c r="N2210" t="str">
        <f>VLOOKUP(L2210,PPH!$E$2:$F$2057,2,FALSE)</f>
        <v>93.1</v>
      </c>
    </row>
    <row r="2211" spans="1:14" x14ac:dyDescent="0.3">
      <c r="A2211" s="1">
        <v>2210</v>
      </c>
      <c r="B2211" s="1">
        <v>33</v>
      </c>
      <c r="C2211" s="1" t="s">
        <v>331</v>
      </c>
      <c r="E2211" s="1">
        <v>3315</v>
      </c>
      <c r="F2211" s="1" t="s">
        <v>951</v>
      </c>
      <c r="G2211" s="1" t="s">
        <v>1103</v>
      </c>
      <c r="H2211" s="1">
        <v>2022</v>
      </c>
      <c r="I2211" s="1">
        <v>10</v>
      </c>
      <c r="J2211" s="1">
        <v>6</v>
      </c>
      <c r="K2211" t="str">
        <f t="shared" si="68"/>
        <v>Kabupaten Grobogan</v>
      </c>
      <c r="L2211" t="str">
        <f t="shared" si="69"/>
        <v>Kabupaten Grobogan-2022</v>
      </c>
      <c r="M2211" s="1">
        <v>87.273846110055004</v>
      </c>
      <c r="N2211" t="str">
        <f>VLOOKUP(L2211,PPH!$E$2:$F$2057,2,FALSE)</f>
        <v>82.2</v>
      </c>
    </row>
    <row r="2212" spans="1:14" x14ac:dyDescent="0.3">
      <c r="A2212" s="1">
        <v>2211</v>
      </c>
      <c r="B2212" s="1">
        <v>33</v>
      </c>
      <c r="C2212" s="1" t="s">
        <v>331</v>
      </c>
      <c r="E2212" s="1">
        <v>3316</v>
      </c>
      <c r="F2212" s="1" t="s">
        <v>951</v>
      </c>
      <c r="G2212" s="1" t="s">
        <v>1104</v>
      </c>
      <c r="H2212" s="1">
        <v>2022</v>
      </c>
      <c r="I2212" s="1">
        <v>13</v>
      </c>
      <c r="J2212" s="1">
        <v>6</v>
      </c>
      <c r="K2212" t="str">
        <f t="shared" si="68"/>
        <v>Kabupaten Blora</v>
      </c>
      <c r="L2212" t="str">
        <f t="shared" si="69"/>
        <v>Kabupaten Blora-2022</v>
      </c>
      <c r="M2212" s="1">
        <v>87.026337490089006</v>
      </c>
      <c r="N2212" t="str">
        <f>VLOOKUP(L2212,PPH!$E$2:$F$2057,2,FALSE)</f>
        <v>89.1</v>
      </c>
    </row>
    <row r="2213" spans="1:14" x14ac:dyDescent="0.3">
      <c r="A2213" s="1">
        <v>2212</v>
      </c>
      <c r="B2213" s="1">
        <v>33</v>
      </c>
      <c r="C2213" s="1" t="s">
        <v>331</v>
      </c>
      <c r="E2213" s="1">
        <v>3317</v>
      </c>
      <c r="F2213" s="1" t="s">
        <v>951</v>
      </c>
      <c r="G2213" s="1" t="s">
        <v>1105</v>
      </c>
      <c r="H2213" s="1">
        <v>2022</v>
      </c>
      <c r="I2213" s="1">
        <v>39</v>
      </c>
      <c r="J2213" s="1">
        <v>6</v>
      </c>
      <c r="K2213" t="str">
        <f t="shared" si="68"/>
        <v>Kabupaten Rembang</v>
      </c>
      <c r="L2213" t="str">
        <f t="shared" si="69"/>
        <v>Kabupaten Rembang-2022</v>
      </c>
      <c r="M2213" s="1">
        <v>84.733279428339998</v>
      </c>
      <c r="N2213" t="str">
        <f>VLOOKUP(L2213,PPH!$E$2:$F$2057,2,FALSE)</f>
        <v>90.1</v>
      </c>
    </row>
    <row r="2214" spans="1:14" x14ac:dyDescent="0.3">
      <c r="A2214" s="1">
        <v>2213</v>
      </c>
      <c r="B2214" s="1">
        <v>33</v>
      </c>
      <c r="C2214" s="1" t="s">
        <v>331</v>
      </c>
      <c r="E2214" s="1">
        <v>3318</v>
      </c>
      <c r="F2214" s="1" t="s">
        <v>951</v>
      </c>
      <c r="G2214" s="1" t="s">
        <v>1106</v>
      </c>
      <c r="H2214" s="1">
        <v>2022</v>
      </c>
      <c r="I2214" s="1">
        <v>6</v>
      </c>
      <c r="J2214" s="1">
        <v>6</v>
      </c>
      <c r="K2214" t="str">
        <f t="shared" si="68"/>
        <v>Kabupaten Pati</v>
      </c>
      <c r="L2214" t="str">
        <f t="shared" si="69"/>
        <v>Kabupaten Pati-2022</v>
      </c>
      <c r="M2214" s="1">
        <v>88.009504603652005</v>
      </c>
      <c r="N2214" t="str">
        <f>VLOOKUP(L2214,PPH!$E$2:$F$2057,2,FALSE)</f>
        <v>90.5</v>
      </c>
    </row>
    <row r="2215" spans="1:14" x14ac:dyDescent="0.3">
      <c r="A2215" s="1">
        <v>2214</v>
      </c>
      <c r="B2215" s="1">
        <v>33</v>
      </c>
      <c r="C2215" s="1" t="s">
        <v>331</v>
      </c>
      <c r="E2215" s="1">
        <v>3319</v>
      </c>
      <c r="F2215" s="1" t="s">
        <v>951</v>
      </c>
      <c r="G2215" s="1" t="s">
        <v>1107</v>
      </c>
      <c r="H2215" s="1">
        <v>2022</v>
      </c>
      <c r="I2215" s="1">
        <v>11</v>
      </c>
      <c r="J2215" s="1">
        <v>6</v>
      </c>
      <c r="K2215" t="str">
        <f t="shared" si="68"/>
        <v>Kabupaten Kudus</v>
      </c>
      <c r="L2215" t="str">
        <f t="shared" si="69"/>
        <v>Kabupaten Kudus-2022</v>
      </c>
      <c r="M2215" s="1">
        <v>87.214436270131003</v>
      </c>
      <c r="N2215" t="str">
        <f>VLOOKUP(L2215,PPH!$E$2:$F$2057,2,FALSE)</f>
        <v>87.5</v>
      </c>
    </row>
    <row r="2216" spans="1:14" x14ac:dyDescent="0.3">
      <c r="A2216" s="1">
        <v>2215</v>
      </c>
      <c r="B2216" s="1">
        <v>33</v>
      </c>
      <c r="C2216" s="1" t="s">
        <v>331</v>
      </c>
      <c r="E2216" s="1">
        <v>3320</v>
      </c>
      <c r="F2216" s="1" t="s">
        <v>951</v>
      </c>
      <c r="G2216" s="1" t="s">
        <v>1108</v>
      </c>
      <c r="H2216" s="1">
        <v>2022</v>
      </c>
      <c r="I2216" s="1">
        <v>35</v>
      </c>
      <c r="J2216" s="1">
        <v>6</v>
      </c>
      <c r="K2216" t="str">
        <f t="shared" si="68"/>
        <v>Kabupaten Jepara</v>
      </c>
      <c r="L2216" t="str">
        <f t="shared" si="69"/>
        <v>Kabupaten Jepara-2022</v>
      </c>
      <c r="M2216" s="1">
        <v>85.058109257705993</v>
      </c>
      <c r="N2216" t="str">
        <f>VLOOKUP(L2216,PPH!$E$2:$F$2057,2,FALSE)</f>
        <v>89.5</v>
      </c>
    </row>
    <row r="2217" spans="1:14" x14ac:dyDescent="0.3">
      <c r="A2217" s="1">
        <v>2216</v>
      </c>
      <c r="B2217" s="1">
        <v>33</v>
      </c>
      <c r="C2217" s="1" t="s">
        <v>331</v>
      </c>
      <c r="E2217" s="1">
        <v>3321</v>
      </c>
      <c r="F2217" s="1" t="s">
        <v>951</v>
      </c>
      <c r="G2217" s="1" t="s">
        <v>1109</v>
      </c>
      <c r="H2217" s="1">
        <v>2022</v>
      </c>
      <c r="I2217" s="1">
        <v>9</v>
      </c>
      <c r="J2217" s="1">
        <v>6</v>
      </c>
      <c r="K2217" t="str">
        <f t="shared" si="68"/>
        <v>Kabupaten Demak</v>
      </c>
      <c r="L2217" t="str">
        <f t="shared" si="69"/>
        <v>Kabupaten Demak-2022</v>
      </c>
      <c r="M2217" s="1">
        <v>87.377480072832</v>
      </c>
      <c r="N2217" t="str">
        <f>VLOOKUP(L2217,PPH!$E$2:$F$2057,2,FALSE)</f>
        <v>87.8</v>
      </c>
    </row>
    <row r="2218" spans="1:14" x14ac:dyDescent="0.3">
      <c r="A2218" s="1">
        <v>2217</v>
      </c>
      <c r="B2218" s="1">
        <v>33</v>
      </c>
      <c r="C2218" s="1" t="s">
        <v>331</v>
      </c>
      <c r="E2218" s="1">
        <v>3322</v>
      </c>
      <c r="F2218" s="1" t="s">
        <v>951</v>
      </c>
      <c r="G2218" s="1" t="s">
        <v>1110</v>
      </c>
      <c r="H2218" s="1">
        <v>2022</v>
      </c>
      <c r="I2218" s="1">
        <v>17</v>
      </c>
      <c r="J2218" s="1">
        <v>6</v>
      </c>
      <c r="K2218" t="str">
        <f t="shared" si="68"/>
        <v>Kabupaten Semarang</v>
      </c>
      <c r="L2218" t="str">
        <f t="shared" si="69"/>
        <v>Kabupaten Semarang-2022</v>
      </c>
      <c r="M2218" s="1">
        <v>86.306635308832</v>
      </c>
      <c r="N2218" t="str">
        <f>VLOOKUP(L2218,PPH!$E$2:$F$2057,2,FALSE)</f>
        <v>86.9</v>
      </c>
    </row>
    <row r="2219" spans="1:14" x14ac:dyDescent="0.3">
      <c r="A2219" s="1">
        <v>2218</v>
      </c>
      <c r="B2219" s="1">
        <v>33</v>
      </c>
      <c r="C2219" s="1" t="s">
        <v>331</v>
      </c>
      <c r="E2219" s="1">
        <v>3323</v>
      </c>
      <c r="F2219" s="1" t="s">
        <v>951</v>
      </c>
      <c r="G2219" s="1" t="s">
        <v>1111</v>
      </c>
      <c r="H2219" s="1">
        <v>2022</v>
      </c>
      <c r="I2219" s="1">
        <v>135</v>
      </c>
      <c r="J2219" s="1">
        <v>6</v>
      </c>
      <c r="K2219" t="str">
        <f t="shared" si="68"/>
        <v>Kabupaten Temanggung</v>
      </c>
      <c r="L2219" t="str">
        <f t="shared" si="69"/>
        <v>Kabupaten Temanggung-2022</v>
      </c>
      <c r="M2219" s="1">
        <v>80.077463359421998</v>
      </c>
      <c r="N2219" t="str">
        <f>VLOOKUP(L2219,PPH!$E$2:$F$2057,2,FALSE)</f>
        <v>80.1</v>
      </c>
    </row>
    <row r="2220" spans="1:14" x14ac:dyDescent="0.3">
      <c r="A2220" s="1">
        <v>2219</v>
      </c>
      <c r="B2220" s="1">
        <v>33</v>
      </c>
      <c r="C2220" s="1" t="s">
        <v>331</v>
      </c>
      <c r="E2220" s="1">
        <v>3324</v>
      </c>
      <c r="F2220" s="1" t="s">
        <v>951</v>
      </c>
      <c r="G2220" s="1" t="s">
        <v>1112</v>
      </c>
      <c r="H2220" s="1">
        <v>2022</v>
      </c>
      <c r="I2220" s="1">
        <v>40</v>
      </c>
      <c r="J2220" s="1">
        <v>6</v>
      </c>
      <c r="K2220" t="str">
        <f t="shared" si="68"/>
        <v>Kabupaten Kendal</v>
      </c>
      <c r="L2220" t="str">
        <f t="shared" si="69"/>
        <v>Kabupaten Kendal-2022</v>
      </c>
      <c r="M2220" s="1">
        <v>84.693638610988998</v>
      </c>
      <c r="N2220" t="str">
        <f>VLOOKUP(L2220,PPH!$E$2:$F$2057,2,FALSE)</f>
        <v>87.1</v>
      </c>
    </row>
    <row r="2221" spans="1:14" x14ac:dyDescent="0.3">
      <c r="A2221" s="1">
        <v>2220</v>
      </c>
      <c r="B2221" s="1">
        <v>33</v>
      </c>
      <c r="C2221" s="1" t="s">
        <v>331</v>
      </c>
      <c r="E2221" s="1">
        <v>3325</v>
      </c>
      <c r="F2221" s="1" t="s">
        <v>951</v>
      </c>
      <c r="G2221" s="1" t="s">
        <v>1113</v>
      </c>
      <c r="H2221" s="1">
        <v>2022</v>
      </c>
      <c r="I2221" s="1">
        <v>69</v>
      </c>
      <c r="J2221" s="1">
        <v>6</v>
      </c>
      <c r="K2221" t="str">
        <f t="shared" si="68"/>
        <v>Kabupaten Batang</v>
      </c>
      <c r="L2221" t="str">
        <f t="shared" si="69"/>
        <v>Kabupaten Batang-2022</v>
      </c>
      <c r="M2221" s="1">
        <v>83.185587526676002</v>
      </c>
      <c r="N2221" t="e">
        <f>VLOOKUP(L2221,PPH!$E$2:$F$2057,2,FALSE)</f>
        <v>#N/A</v>
      </c>
    </row>
    <row r="2222" spans="1:14" x14ac:dyDescent="0.3">
      <c r="A2222" s="1">
        <v>2221</v>
      </c>
      <c r="B2222" s="1">
        <v>33</v>
      </c>
      <c r="C2222" s="1" t="s">
        <v>331</v>
      </c>
      <c r="E2222" s="1">
        <v>3326</v>
      </c>
      <c r="F2222" s="1" t="s">
        <v>951</v>
      </c>
      <c r="G2222" s="1" t="s">
        <v>1114</v>
      </c>
      <c r="H2222" s="1">
        <v>2022</v>
      </c>
      <c r="I2222" s="1">
        <v>122</v>
      </c>
      <c r="J2222" s="1">
        <v>6</v>
      </c>
      <c r="K2222" t="str">
        <f t="shared" si="68"/>
        <v>Kabupaten Pekalongan</v>
      </c>
      <c r="L2222" t="str">
        <f t="shared" si="69"/>
        <v>Kabupaten Pekalongan-2022</v>
      </c>
      <c r="M2222" s="1">
        <v>80.386574213345</v>
      </c>
      <c r="N2222" t="str">
        <f>VLOOKUP(L2222,PPH!$E$2:$F$2057,2,FALSE)</f>
        <v>92.9</v>
      </c>
    </row>
    <row r="2223" spans="1:14" x14ac:dyDescent="0.3">
      <c r="A2223" s="1">
        <v>2222</v>
      </c>
      <c r="B2223" s="1">
        <v>33</v>
      </c>
      <c r="C2223" s="1" t="s">
        <v>331</v>
      </c>
      <c r="E2223" s="1">
        <v>3327</v>
      </c>
      <c r="F2223" s="1" t="s">
        <v>951</v>
      </c>
      <c r="G2223" s="1" t="s">
        <v>1115</v>
      </c>
      <c r="H2223" s="1">
        <v>2022</v>
      </c>
      <c r="I2223" s="1">
        <v>169</v>
      </c>
      <c r="J2223" s="1">
        <v>6</v>
      </c>
      <c r="K2223" t="str">
        <f t="shared" si="68"/>
        <v>Kabupaten Pemalang</v>
      </c>
      <c r="L2223" t="str">
        <f t="shared" si="69"/>
        <v>Kabupaten Pemalang-2022</v>
      </c>
      <c r="M2223" s="1">
        <v>78.506332459004994</v>
      </c>
      <c r="N2223" t="str">
        <f>VLOOKUP(L2223,PPH!$E$2:$F$2057,2,FALSE)</f>
        <v>92.0</v>
      </c>
    </row>
    <row r="2224" spans="1:14" x14ac:dyDescent="0.3">
      <c r="A2224" s="1">
        <v>2223</v>
      </c>
      <c r="B2224" s="1">
        <v>33</v>
      </c>
      <c r="C2224" s="1" t="s">
        <v>331</v>
      </c>
      <c r="E2224" s="1">
        <v>3328</v>
      </c>
      <c r="F2224" s="1" t="s">
        <v>951</v>
      </c>
      <c r="G2224" s="1" t="s">
        <v>1116</v>
      </c>
      <c r="H2224" s="1">
        <v>2022</v>
      </c>
      <c r="I2224" s="1">
        <v>104</v>
      </c>
      <c r="J2224" s="1">
        <v>6</v>
      </c>
      <c r="K2224" t="str">
        <f t="shared" si="68"/>
        <v>Kabupaten Tegal</v>
      </c>
      <c r="L2224" t="str">
        <f t="shared" si="69"/>
        <v>Kabupaten Tegal-2022</v>
      </c>
      <c r="M2224" s="1">
        <v>81.183200293202006</v>
      </c>
      <c r="N2224" t="str">
        <f>VLOOKUP(L2224,PPH!$E$2:$F$2057,2,FALSE)</f>
        <v>88.9</v>
      </c>
    </row>
    <row r="2225" spans="1:14" x14ac:dyDescent="0.3">
      <c r="A2225" s="1">
        <v>2224</v>
      </c>
      <c r="B2225" s="1">
        <v>33</v>
      </c>
      <c r="C2225" s="1" t="s">
        <v>331</v>
      </c>
      <c r="E2225" s="1">
        <v>3329</v>
      </c>
      <c r="F2225" s="1" t="s">
        <v>951</v>
      </c>
      <c r="G2225" s="1" t="s">
        <v>1117</v>
      </c>
      <c r="H2225" s="1">
        <v>2022</v>
      </c>
      <c r="I2225" s="1">
        <v>199</v>
      </c>
      <c r="J2225" s="1">
        <v>6</v>
      </c>
      <c r="K2225" t="str">
        <f t="shared" si="68"/>
        <v>Kabupaten Brebes</v>
      </c>
      <c r="L2225" t="str">
        <f t="shared" si="69"/>
        <v>Kabupaten Brebes-2022</v>
      </c>
      <c r="M2225" s="1">
        <v>76.737956884490998</v>
      </c>
      <c r="N2225" t="str">
        <f>VLOOKUP(L2225,PPH!$E$2:$F$2057,2,FALSE)</f>
        <v>88.2</v>
      </c>
    </row>
    <row r="2226" spans="1:14" x14ac:dyDescent="0.3">
      <c r="A2226" s="1">
        <v>2225</v>
      </c>
      <c r="B2226" s="1">
        <v>34</v>
      </c>
      <c r="C2226" s="1" t="s">
        <v>385</v>
      </c>
      <c r="E2226" s="1">
        <v>3401</v>
      </c>
      <c r="F2226" s="1" t="s">
        <v>951</v>
      </c>
      <c r="G2226" s="1" t="s">
        <v>1118</v>
      </c>
      <c r="H2226" s="1">
        <v>2022</v>
      </c>
      <c r="I2226" s="1">
        <v>74</v>
      </c>
      <c r="J2226" s="1">
        <v>6</v>
      </c>
      <c r="K2226" t="str">
        <f t="shared" si="68"/>
        <v>Kabupaten Kulon Progo</v>
      </c>
      <c r="L2226" t="str">
        <f t="shared" si="69"/>
        <v>Kabupaten Kulon Progo-2022</v>
      </c>
      <c r="M2226" s="1">
        <v>82.816104236943005</v>
      </c>
      <c r="N2226" t="str">
        <f>VLOOKUP(L2226,PPH!$E$2:$F$2057,2,FALSE)</f>
        <v>90.9</v>
      </c>
    </row>
    <row r="2227" spans="1:14" x14ac:dyDescent="0.3">
      <c r="A2227" s="1">
        <v>2226</v>
      </c>
      <c r="B2227" s="1">
        <v>34</v>
      </c>
      <c r="C2227" s="1" t="s">
        <v>385</v>
      </c>
      <c r="E2227" s="1">
        <v>3402</v>
      </c>
      <c r="F2227" s="1" t="s">
        <v>951</v>
      </c>
      <c r="G2227" s="1" t="s">
        <v>1119</v>
      </c>
      <c r="H2227" s="1">
        <v>2022</v>
      </c>
      <c r="I2227" s="1">
        <v>123</v>
      </c>
      <c r="J2227" s="1">
        <v>6</v>
      </c>
      <c r="K2227" t="str">
        <f t="shared" si="68"/>
        <v>Kabupaten Bantul</v>
      </c>
      <c r="L2227" t="str">
        <f t="shared" si="69"/>
        <v>Kabupaten Bantul-2022</v>
      </c>
      <c r="M2227" s="1">
        <v>80.378862389695001</v>
      </c>
      <c r="N2227" t="str">
        <f>VLOOKUP(L2227,PPH!$E$2:$F$2057,2,FALSE)</f>
        <v>95.7</v>
      </c>
    </row>
    <row r="2228" spans="1:14" x14ac:dyDescent="0.3">
      <c r="A2228" s="1">
        <v>2227</v>
      </c>
      <c r="B2228" s="1">
        <v>34</v>
      </c>
      <c r="C2228" s="1" t="s">
        <v>385</v>
      </c>
      <c r="E2228" s="1">
        <v>3403</v>
      </c>
      <c r="F2228" s="1" t="s">
        <v>951</v>
      </c>
      <c r="G2228" s="1" t="s">
        <v>1120</v>
      </c>
      <c r="H2228" s="1">
        <v>2022</v>
      </c>
      <c r="I2228" s="1">
        <v>163</v>
      </c>
      <c r="J2228" s="1">
        <v>6</v>
      </c>
      <c r="K2228" t="str">
        <f t="shared" si="68"/>
        <v>Kabupaten Gunung Kidul</v>
      </c>
      <c r="L2228" t="str">
        <f t="shared" si="69"/>
        <v>Kabupaten Gunung Kidul-2022</v>
      </c>
      <c r="M2228" s="1">
        <v>78.742041985426994</v>
      </c>
      <c r="N2228" t="str">
        <f>VLOOKUP(L2228,PPH!$E$2:$F$2057,2,FALSE)</f>
        <v>91.3</v>
      </c>
    </row>
    <row r="2229" spans="1:14" x14ac:dyDescent="0.3">
      <c r="A2229" s="1">
        <v>2228</v>
      </c>
      <c r="B2229" s="1">
        <v>34</v>
      </c>
      <c r="C2229" s="1" t="s">
        <v>385</v>
      </c>
      <c r="E2229" s="1">
        <v>3404</v>
      </c>
      <c r="F2229" s="1" t="s">
        <v>951</v>
      </c>
      <c r="G2229" s="1" t="s">
        <v>1121</v>
      </c>
      <c r="H2229" s="1">
        <v>2022</v>
      </c>
      <c r="I2229" s="1">
        <v>70</v>
      </c>
      <c r="J2229" s="1">
        <v>6</v>
      </c>
      <c r="K2229" t="str">
        <f t="shared" si="68"/>
        <v>Kabupaten Sleman</v>
      </c>
      <c r="L2229" t="str">
        <f t="shared" si="69"/>
        <v>Kabupaten Sleman-2022</v>
      </c>
      <c r="M2229" s="1">
        <v>83.163573118670996</v>
      </c>
      <c r="N2229" t="str">
        <f>VLOOKUP(L2229,PPH!$E$2:$F$2057,2,FALSE)</f>
        <v>96.6</v>
      </c>
    </row>
    <row r="2230" spans="1:14" x14ac:dyDescent="0.3">
      <c r="A2230" s="1">
        <v>2229</v>
      </c>
      <c r="B2230" s="1">
        <v>35</v>
      </c>
      <c r="C2230" s="1" t="s">
        <v>394</v>
      </c>
      <c r="E2230" s="1">
        <v>3501</v>
      </c>
      <c r="F2230" s="1" t="s">
        <v>951</v>
      </c>
      <c r="G2230" s="1" t="s">
        <v>1122</v>
      </c>
      <c r="H2230" s="1">
        <v>2022</v>
      </c>
      <c r="I2230" s="1">
        <v>183</v>
      </c>
      <c r="J2230" s="1">
        <v>6</v>
      </c>
      <c r="K2230" t="str">
        <f t="shared" si="68"/>
        <v>Kabupaten Pacitan</v>
      </c>
      <c r="L2230" t="str">
        <f t="shared" si="69"/>
        <v>Kabupaten Pacitan-2022</v>
      </c>
      <c r="M2230" s="1">
        <v>77.733735451943005</v>
      </c>
      <c r="N2230" t="str">
        <f>VLOOKUP(L2230,PPH!$E$2:$F$2057,2,FALSE)</f>
        <v>87.8</v>
      </c>
    </row>
    <row r="2231" spans="1:14" x14ac:dyDescent="0.3">
      <c r="A2231" s="1">
        <v>2230</v>
      </c>
      <c r="B2231" s="1">
        <v>35</v>
      </c>
      <c r="C2231" s="1" t="s">
        <v>394</v>
      </c>
      <c r="E2231" s="1">
        <v>3502</v>
      </c>
      <c r="F2231" s="1" t="s">
        <v>951</v>
      </c>
      <c r="G2231" s="1" t="s">
        <v>1123</v>
      </c>
      <c r="H2231" s="1">
        <v>2022</v>
      </c>
      <c r="I2231" s="1">
        <v>19</v>
      </c>
      <c r="J2231" s="1">
        <v>6</v>
      </c>
      <c r="K2231" t="str">
        <f t="shared" si="68"/>
        <v>Kabupaten Ponorogo</v>
      </c>
      <c r="L2231" t="str">
        <f t="shared" si="69"/>
        <v>Kabupaten Ponorogo-2022</v>
      </c>
      <c r="M2231" s="1">
        <v>86.198517175638003</v>
      </c>
      <c r="N2231" t="str">
        <f>VLOOKUP(L2231,PPH!$E$2:$F$2057,2,FALSE)</f>
        <v>95.4</v>
      </c>
    </row>
    <row r="2232" spans="1:14" x14ac:dyDescent="0.3">
      <c r="A2232" s="1">
        <v>2231</v>
      </c>
      <c r="B2232" s="1">
        <v>35</v>
      </c>
      <c r="C2232" s="1" t="s">
        <v>394</v>
      </c>
      <c r="E2232" s="1">
        <v>3503</v>
      </c>
      <c r="F2232" s="1" t="s">
        <v>951</v>
      </c>
      <c r="G2232" s="1" t="s">
        <v>1124</v>
      </c>
      <c r="H2232" s="1">
        <v>2022</v>
      </c>
      <c r="I2232" s="1">
        <v>116</v>
      </c>
      <c r="J2232" s="1">
        <v>6</v>
      </c>
      <c r="K2232" t="str">
        <f t="shared" si="68"/>
        <v>Kabupaten Trenggalek</v>
      </c>
      <c r="L2232" t="str">
        <f t="shared" si="69"/>
        <v>Kabupaten Trenggalek-2022</v>
      </c>
      <c r="M2232" s="1">
        <v>80.680529406402997</v>
      </c>
      <c r="N2232" t="str">
        <f>VLOOKUP(L2232,PPH!$E$2:$F$2057,2,FALSE)</f>
        <v>97.4</v>
      </c>
    </row>
    <row r="2233" spans="1:14" x14ac:dyDescent="0.3">
      <c r="A2233" s="1">
        <v>2232</v>
      </c>
      <c r="B2233" s="1">
        <v>35</v>
      </c>
      <c r="C2233" s="1" t="s">
        <v>394</v>
      </c>
      <c r="E2233" s="1">
        <v>3504</v>
      </c>
      <c r="F2233" s="1" t="s">
        <v>951</v>
      </c>
      <c r="G2233" s="1" t="s">
        <v>1125</v>
      </c>
      <c r="H2233" s="1">
        <v>2022</v>
      </c>
      <c r="I2233" s="1">
        <v>23</v>
      </c>
      <c r="J2233" s="1">
        <v>6</v>
      </c>
      <c r="K2233" t="str">
        <f t="shared" si="68"/>
        <v>Kabupaten Tulungagung</v>
      </c>
      <c r="L2233" t="str">
        <f t="shared" si="69"/>
        <v>Kabupaten Tulungagung-2022</v>
      </c>
      <c r="M2233" s="1">
        <v>86.052148781515001</v>
      </c>
      <c r="N2233" t="str">
        <f>VLOOKUP(L2233,PPH!$E$2:$F$2057,2,FALSE)</f>
        <v>97.2</v>
      </c>
    </row>
    <row r="2234" spans="1:14" x14ac:dyDescent="0.3">
      <c r="A2234" s="1">
        <v>2233</v>
      </c>
      <c r="B2234" s="1">
        <v>35</v>
      </c>
      <c r="C2234" s="1" t="s">
        <v>394</v>
      </c>
      <c r="E2234" s="1">
        <v>3505</v>
      </c>
      <c r="F2234" s="1" t="s">
        <v>951</v>
      </c>
      <c r="G2234" s="1" t="s">
        <v>1126</v>
      </c>
      <c r="H2234" s="1">
        <v>2022</v>
      </c>
      <c r="I2234" s="1">
        <v>47</v>
      </c>
      <c r="J2234" s="1">
        <v>6</v>
      </c>
      <c r="K2234" t="str">
        <f t="shared" si="68"/>
        <v>Kabupaten Blitar</v>
      </c>
      <c r="L2234" t="str">
        <f t="shared" si="69"/>
        <v>Kabupaten Blitar-2022</v>
      </c>
      <c r="M2234" s="1">
        <v>84.343692654191003</v>
      </c>
      <c r="N2234" t="str">
        <f>VLOOKUP(L2234,PPH!$E$2:$F$2057,2,FALSE)</f>
        <v>86.7</v>
      </c>
    </row>
    <row r="2235" spans="1:14" x14ac:dyDescent="0.3">
      <c r="A2235" s="1">
        <v>2234</v>
      </c>
      <c r="B2235" s="1">
        <v>35</v>
      </c>
      <c r="C2235" s="1" t="s">
        <v>394</v>
      </c>
      <c r="E2235" s="1">
        <v>3506</v>
      </c>
      <c r="F2235" s="1" t="s">
        <v>951</v>
      </c>
      <c r="G2235" s="1" t="s">
        <v>1127</v>
      </c>
      <c r="H2235" s="1">
        <v>2022</v>
      </c>
      <c r="I2235" s="1">
        <v>155</v>
      </c>
      <c r="J2235" s="1">
        <v>6</v>
      </c>
      <c r="K2235" t="str">
        <f t="shared" si="68"/>
        <v>Kabupaten Kediri</v>
      </c>
      <c r="L2235" t="str">
        <f t="shared" si="69"/>
        <v>Kabupaten Kediri-2022</v>
      </c>
      <c r="M2235" s="1">
        <v>79.159921774178002</v>
      </c>
      <c r="N2235" t="str">
        <f>VLOOKUP(L2235,PPH!$E$2:$F$2057,2,FALSE)</f>
        <v>93.7</v>
      </c>
    </row>
    <row r="2236" spans="1:14" x14ac:dyDescent="0.3">
      <c r="A2236" s="1">
        <v>2235</v>
      </c>
      <c r="B2236" s="1">
        <v>35</v>
      </c>
      <c r="C2236" s="1" t="s">
        <v>394</v>
      </c>
      <c r="E2236" s="1">
        <v>3507</v>
      </c>
      <c r="F2236" s="1" t="s">
        <v>951</v>
      </c>
      <c r="G2236" s="1" t="s">
        <v>1128</v>
      </c>
      <c r="H2236" s="1">
        <v>2022</v>
      </c>
      <c r="I2236" s="1">
        <v>151</v>
      </c>
      <c r="J2236" s="1">
        <v>6</v>
      </c>
      <c r="K2236" t="str">
        <f t="shared" si="68"/>
        <v>Kabupaten Malang</v>
      </c>
      <c r="L2236" t="str">
        <f t="shared" si="69"/>
        <v>Kabupaten Malang-2022</v>
      </c>
      <c r="M2236" s="1">
        <v>79.262766589674001</v>
      </c>
      <c r="N2236" t="str">
        <f>VLOOKUP(L2236,PPH!$E$2:$F$2057,2,FALSE)</f>
        <v>83.9</v>
      </c>
    </row>
    <row r="2237" spans="1:14" x14ac:dyDescent="0.3">
      <c r="A2237" s="1">
        <v>2236</v>
      </c>
      <c r="B2237" s="1">
        <v>35</v>
      </c>
      <c r="C2237" s="1" t="s">
        <v>394</v>
      </c>
      <c r="E2237" s="1">
        <v>3508</v>
      </c>
      <c r="F2237" s="1" t="s">
        <v>951</v>
      </c>
      <c r="G2237" s="1" t="s">
        <v>1129</v>
      </c>
      <c r="H2237" s="1">
        <v>2022</v>
      </c>
      <c r="I2237" s="1">
        <v>148</v>
      </c>
      <c r="J2237" s="1">
        <v>6</v>
      </c>
      <c r="K2237" t="str">
        <f t="shared" si="68"/>
        <v>Kabupaten Lumajang</v>
      </c>
      <c r="L2237" t="str">
        <f t="shared" si="69"/>
        <v>Kabupaten Lumajang-2022</v>
      </c>
      <c r="M2237" s="1">
        <v>79.343485391008997</v>
      </c>
      <c r="N2237" t="str">
        <f>VLOOKUP(L2237,PPH!$E$2:$F$2057,2,FALSE)</f>
        <v>96.2</v>
      </c>
    </row>
    <row r="2238" spans="1:14" x14ac:dyDescent="0.3">
      <c r="A2238" s="1">
        <v>2237</v>
      </c>
      <c r="B2238" s="1">
        <v>35</v>
      </c>
      <c r="C2238" s="1" t="s">
        <v>394</v>
      </c>
      <c r="E2238" s="1">
        <v>3509</v>
      </c>
      <c r="F2238" s="1" t="s">
        <v>951</v>
      </c>
      <c r="G2238" s="1" t="s">
        <v>1130</v>
      </c>
      <c r="H2238" s="1">
        <v>2022</v>
      </c>
      <c r="I2238" s="1">
        <v>171</v>
      </c>
      <c r="J2238" s="1">
        <v>6</v>
      </c>
      <c r="K2238" t="str">
        <f t="shared" si="68"/>
        <v>Kabupaten Jember</v>
      </c>
      <c r="L2238" t="str">
        <f t="shared" si="69"/>
        <v>Kabupaten Jember-2022</v>
      </c>
      <c r="M2238" s="1">
        <v>78.341009326595994</v>
      </c>
      <c r="N2238" t="str">
        <f>VLOOKUP(L2238,PPH!$E$2:$F$2057,2,FALSE)</f>
        <v>92.7</v>
      </c>
    </row>
    <row r="2239" spans="1:14" x14ac:dyDescent="0.3">
      <c r="A2239" s="1">
        <v>2238</v>
      </c>
      <c r="B2239" s="1">
        <v>35</v>
      </c>
      <c r="C2239" s="1" t="s">
        <v>394</v>
      </c>
      <c r="E2239" s="1">
        <v>3510</v>
      </c>
      <c r="F2239" s="1" t="s">
        <v>951</v>
      </c>
      <c r="G2239" s="1" t="s">
        <v>1131</v>
      </c>
      <c r="H2239" s="1">
        <v>2022</v>
      </c>
      <c r="I2239" s="1">
        <v>54</v>
      </c>
      <c r="J2239" s="1">
        <v>6</v>
      </c>
      <c r="K2239" t="str">
        <f t="shared" si="68"/>
        <v>Kabupaten Banyuwangi</v>
      </c>
      <c r="L2239" t="str">
        <f t="shared" si="69"/>
        <v>Kabupaten Banyuwangi-2022</v>
      </c>
      <c r="M2239" s="1">
        <v>83.815095486860997</v>
      </c>
      <c r="N2239" t="str">
        <f>VLOOKUP(L2239,PPH!$E$2:$F$2057,2,FALSE)</f>
        <v>91.6</v>
      </c>
    </row>
    <row r="2240" spans="1:14" x14ac:dyDescent="0.3">
      <c r="A2240" s="1">
        <v>2239</v>
      </c>
      <c r="B2240" s="1">
        <v>35</v>
      </c>
      <c r="C2240" s="1" t="s">
        <v>394</v>
      </c>
      <c r="E2240" s="1">
        <v>3511</v>
      </c>
      <c r="F2240" s="1" t="s">
        <v>951</v>
      </c>
      <c r="G2240" s="1" t="s">
        <v>1132</v>
      </c>
      <c r="H2240" s="1">
        <v>2022</v>
      </c>
      <c r="I2240" s="1">
        <v>242</v>
      </c>
      <c r="J2240" s="1">
        <v>5</v>
      </c>
      <c r="K2240" t="str">
        <f t="shared" si="68"/>
        <v>Kabupaten Bondowoso</v>
      </c>
      <c r="L2240" t="str">
        <f t="shared" si="69"/>
        <v>Kabupaten Bondowoso-2022</v>
      </c>
      <c r="M2240" s="1">
        <v>73.775917845894</v>
      </c>
      <c r="N2240" t="str">
        <f>VLOOKUP(L2240,PPH!$E$2:$F$2057,2,FALSE)</f>
        <v>79.6</v>
      </c>
    </row>
    <row r="2241" spans="1:14" x14ac:dyDescent="0.3">
      <c r="A2241" s="1">
        <v>2240</v>
      </c>
      <c r="B2241" s="1">
        <v>35</v>
      </c>
      <c r="C2241" s="1" t="s">
        <v>394</v>
      </c>
      <c r="E2241" s="1">
        <v>3512</v>
      </c>
      <c r="F2241" s="1" t="s">
        <v>951</v>
      </c>
      <c r="G2241" s="1" t="s">
        <v>1133</v>
      </c>
      <c r="H2241" s="1">
        <v>2022</v>
      </c>
      <c r="I2241" s="1">
        <v>202</v>
      </c>
      <c r="J2241" s="1">
        <v>6</v>
      </c>
      <c r="K2241" t="str">
        <f t="shared" si="68"/>
        <v>Kabupaten Situbondo</v>
      </c>
      <c r="L2241" t="str">
        <f t="shared" si="69"/>
        <v>Kabupaten Situbondo-2022</v>
      </c>
      <c r="M2241" s="1">
        <v>76.311458868323996</v>
      </c>
      <c r="N2241" t="str">
        <f>VLOOKUP(L2241,PPH!$E$2:$F$2057,2,FALSE)</f>
        <v>86.6</v>
      </c>
    </row>
    <row r="2242" spans="1:14" x14ac:dyDescent="0.3">
      <c r="A2242" s="1">
        <v>2241</v>
      </c>
      <c r="B2242" s="1">
        <v>35</v>
      </c>
      <c r="C2242" s="1" t="s">
        <v>394</v>
      </c>
      <c r="E2242" s="1">
        <v>3513</v>
      </c>
      <c r="F2242" s="1" t="s">
        <v>951</v>
      </c>
      <c r="G2242" s="1" t="s">
        <v>1134</v>
      </c>
      <c r="H2242" s="1">
        <v>2022</v>
      </c>
      <c r="I2242" s="1">
        <v>253</v>
      </c>
      <c r="J2242" s="1">
        <v>5</v>
      </c>
      <c r="K2242" t="str">
        <f t="shared" si="68"/>
        <v>Kabupaten Probolinggo</v>
      </c>
      <c r="L2242" t="str">
        <f t="shared" si="69"/>
        <v>Kabupaten Probolinggo-2022</v>
      </c>
      <c r="M2242" s="1">
        <v>72.995694658169</v>
      </c>
      <c r="N2242" t="str">
        <f>VLOOKUP(L2242,PPH!$E$2:$F$2057,2,FALSE)</f>
        <v>80.2</v>
      </c>
    </row>
    <row r="2243" spans="1:14" x14ac:dyDescent="0.3">
      <c r="A2243" s="1">
        <v>2242</v>
      </c>
      <c r="B2243" s="1">
        <v>35</v>
      </c>
      <c r="C2243" s="1" t="s">
        <v>394</v>
      </c>
      <c r="E2243" s="1">
        <v>3514</v>
      </c>
      <c r="F2243" s="1" t="s">
        <v>951</v>
      </c>
      <c r="G2243" s="1" t="s">
        <v>1135</v>
      </c>
      <c r="H2243" s="1">
        <v>2022</v>
      </c>
      <c r="I2243" s="1">
        <v>187</v>
      </c>
      <c r="J2243" s="1">
        <v>6</v>
      </c>
      <c r="K2243" t="str">
        <f t="shared" ref="K2243:K2306" si="70">IF(F2243="Kabupaten",F2243 &amp; " " &amp; G2243,G2243)</f>
        <v>Kabupaten Pasuruan</v>
      </c>
      <c r="L2243" t="str">
        <f t="shared" ref="L2243:L2306" si="71">K2243&amp;"-"&amp;H2243</f>
        <v>Kabupaten Pasuruan-2022</v>
      </c>
      <c r="M2243" s="1">
        <v>77.404638791918998</v>
      </c>
      <c r="N2243" t="str">
        <f>VLOOKUP(L2243,PPH!$E$2:$F$2057,2,FALSE)</f>
        <v>90.8</v>
      </c>
    </row>
    <row r="2244" spans="1:14" x14ac:dyDescent="0.3">
      <c r="A2244" s="1">
        <v>2243</v>
      </c>
      <c r="B2244" s="1">
        <v>35</v>
      </c>
      <c r="C2244" s="1" t="s">
        <v>394</v>
      </c>
      <c r="E2244" s="1">
        <v>3515</v>
      </c>
      <c r="F2244" s="1" t="s">
        <v>951</v>
      </c>
      <c r="G2244" s="1" t="s">
        <v>1136</v>
      </c>
      <c r="H2244" s="1">
        <v>2022</v>
      </c>
      <c r="I2244" s="1">
        <v>73</v>
      </c>
      <c r="J2244" s="1">
        <v>6</v>
      </c>
      <c r="K2244" t="str">
        <f t="shared" si="70"/>
        <v>Kabupaten Sidoarjo</v>
      </c>
      <c r="L2244" t="str">
        <f t="shared" si="71"/>
        <v>Kabupaten Sidoarjo-2022</v>
      </c>
      <c r="M2244" s="1">
        <v>82.871135415970997</v>
      </c>
      <c r="N2244" t="str">
        <f>VLOOKUP(L2244,PPH!$E$2:$F$2057,2,FALSE)</f>
        <v>88.2</v>
      </c>
    </row>
    <row r="2245" spans="1:14" x14ac:dyDescent="0.3">
      <c r="A2245" s="1">
        <v>2244</v>
      </c>
      <c r="B2245" s="1">
        <v>35</v>
      </c>
      <c r="C2245" s="1" t="s">
        <v>394</v>
      </c>
      <c r="E2245" s="1">
        <v>3516</v>
      </c>
      <c r="F2245" s="1" t="s">
        <v>951</v>
      </c>
      <c r="G2245" s="1" t="s">
        <v>1137</v>
      </c>
      <c r="H2245" s="1">
        <v>2022</v>
      </c>
      <c r="I2245" s="1">
        <v>50</v>
      </c>
      <c r="J2245" s="1">
        <v>6</v>
      </c>
      <c r="K2245" t="str">
        <f t="shared" si="70"/>
        <v>Kabupaten Mojokerto</v>
      </c>
      <c r="L2245" t="str">
        <f t="shared" si="71"/>
        <v>Kabupaten Mojokerto-2022</v>
      </c>
      <c r="M2245" s="1">
        <v>84.061938416936002</v>
      </c>
      <c r="N2245" t="str">
        <f>VLOOKUP(L2245,PPH!$E$2:$F$2057,2,FALSE)</f>
        <v>97.7</v>
      </c>
    </row>
    <row r="2246" spans="1:14" x14ac:dyDescent="0.3">
      <c r="A2246" s="1">
        <v>2245</v>
      </c>
      <c r="B2246" s="1">
        <v>35</v>
      </c>
      <c r="C2246" s="1" t="s">
        <v>394</v>
      </c>
      <c r="E2246" s="1">
        <v>3517</v>
      </c>
      <c r="F2246" s="1" t="s">
        <v>951</v>
      </c>
      <c r="G2246" s="1" t="s">
        <v>1138</v>
      </c>
      <c r="H2246" s="1">
        <v>2022</v>
      </c>
      <c r="I2246" s="1">
        <v>53</v>
      </c>
      <c r="J2246" s="1">
        <v>6</v>
      </c>
      <c r="K2246" t="str">
        <f t="shared" si="70"/>
        <v>Kabupaten Jombang</v>
      </c>
      <c r="L2246" t="str">
        <f t="shared" si="71"/>
        <v>Kabupaten Jombang-2022</v>
      </c>
      <c r="M2246" s="1">
        <v>83.891622779551994</v>
      </c>
      <c r="N2246" t="str">
        <f>VLOOKUP(L2246,PPH!$E$2:$F$2057,2,FALSE)</f>
        <v>97.3</v>
      </c>
    </row>
    <row r="2247" spans="1:14" x14ac:dyDescent="0.3">
      <c r="A2247" s="1">
        <v>2246</v>
      </c>
      <c r="B2247" s="1">
        <v>35</v>
      </c>
      <c r="C2247" s="1" t="s">
        <v>394</v>
      </c>
      <c r="E2247" s="1">
        <v>3518</v>
      </c>
      <c r="F2247" s="1" t="s">
        <v>951</v>
      </c>
      <c r="G2247" s="1" t="s">
        <v>1139</v>
      </c>
      <c r="H2247" s="1">
        <v>2022</v>
      </c>
      <c r="I2247" s="1">
        <v>92</v>
      </c>
      <c r="J2247" s="1">
        <v>6</v>
      </c>
      <c r="K2247" t="str">
        <f t="shared" si="70"/>
        <v>Kabupaten Nganjuk</v>
      </c>
      <c r="L2247" t="str">
        <f t="shared" si="71"/>
        <v>Kabupaten Nganjuk-2022</v>
      </c>
      <c r="M2247" s="1">
        <v>81.823952926768001</v>
      </c>
      <c r="N2247" t="str">
        <f>VLOOKUP(L2247,PPH!$E$2:$F$2057,2,FALSE)</f>
        <v>97.7</v>
      </c>
    </row>
    <row r="2248" spans="1:14" x14ac:dyDescent="0.3">
      <c r="A2248" s="1">
        <v>2247</v>
      </c>
      <c r="B2248" s="1">
        <v>35</v>
      </c>
      <c r="C2248" s="1" t="s">
        <v>394</v>
      </c>
      <c r="E2248" s="1">
        <v>3519</v>
      </c>
      <c r="F2248" s="1" t="s">
        <v>951</v>
      </c>
      <c r="G2248" s="1" t="s">
        <v>1140</v>
      </c>
      <c r="H2248" s="1">
        <v>2022</v>
      </c>
      <c r="I2248" s="1">
        <v>52</v>
      </c>
      <c r="J2248" s="1">
        <v>6</v>
      </c>
      <c r="K2248" t="str">
        <f t="shared" si="70"/>
        <v>Kabupaten Madiun</v>
      </c>
      <c r="L2248" t="str">
        <f t="shared" si="71"/>
        <v>Kabupaten Madiun-2022</v>
      </c>
      <c r="M2248" s="1">
        <v>83.928875209495004</v>
      </c>
      <c r="N2248" t="str">
        <f>VLOOKUP(L2248,PPH!$E$2:$F$2057,2,FALSE)</f>
        <v>92.2</v>
      </c>
    </row>
    <row r="2249" spans="1:14" x14ac:dyDescent="0.3">
      <c r="A2249" s="1">
        <v>2248</v>
      </c>
      <c r="B2249" s="1">
        <v>35</v>
      </c>
      <c r="C2249" s="1" t="s">
        <v>394</v>
      </c>
      <c r="E2249" s="1">
        <v>3520</v>
      </c>
      <c r="F2249" s="1" t="s">
        <v>951</v>
      </c>
      <c r="G2249" s="1" t="s">
        <v>1141</v>
      </c>
      <c r="H2249" s="1">
        <v>2022</v>
      </c>
      <c r="I2249" s="1">
        <v>15</v>
      </c>
      <c r="J2249" s="1">
        <v>6</v>
      </c>
      <c r="K2249" t="str">
        <f t="shared" si="70"/>
        <v>Kabupaten Magetan</v>
      </c>
      <c r="L2249" t="str">
        <f t="shared" si="71"/>
        <v>Kabupaten Magetan-2022</v>
      </c>
      <c r="M2249" s="1">
        <v>86.364736527744995</v>
      </c>
      <c r="N2249" t="str">
        <f>VLOOKUP(L2249,PPH!$E$2:$F$2057,2,FALSE)</f>
        <v>92.5</v>
      </c>
    </row>
    <row r="2250" spans="1:14" x14ac:dyDescent="0.3">
      <c r="A2250" s="1">
        <v>2249</v>
      </c>
      <c r="B2250" s="1">
        <v>35</v>
      </c>
      <c r="C2250" s="1" t="s">
        <v>394</v>
      </c>
      <c r="E2250" s="1">
        <v>3521</v>
      </c>
      <c r="F2250" s="1" t="s">
        <v>951</v>
      </c>
      <c r="G2250" s="1" t="s">
        <v>1142</v>
      </c>
      <c r="H2250" s="1">
        <v>2022</v>
      </c>
      <c r="I2250" s="1">
        <v>36</v>
      </c>
      <c r="J2250" s="1">
        <v>6</v>
      </c>
      <c r="K2250" t="str">
        <f t="shared" si="70"/>
        <v>Kabupaten Ngawi</v>
      </c>
      <c r="L2250" t="str">
        <f t="shared" si="71"/>
        <v>Kabupaten Ngawi-2022</v>
      </c>
      <c r="M2250" s="1">
        <v>85.010534996512007</v>
      </c>
      <c r="N2250" t="str">
        <f>VLOOKUP(L2250,PPH!$E$2:$F$2057,2,FALSE)</f>
        <v>89.9</v>
      </c>
    </row>
    <row r="2251" spans="1:14" x14ac:dyDescent="0.3">
      <c r="A2251" s="1">
        <v>2250</v>
      </c>
      <c r="B2251" s="1">
        <v>35</v>
      </c>
      <c r="C2251" s="1" t="s">
        <v>394</v>
      </c>
      <c r="E2251" s="1">
        <v>3522</v>
      </c>
      <c r="F2251" s="1" t="s">
        <v>951</v>
      </c>
      <c r="G2251" s="1" t="s">
        <v>1143</v>
      </c>
      <c r="H2251" s="1">
        <v>2022</v>
      </c>
      <c r="I2251" s="1">
        <v>56</v>
      </c>
      <c r="J2251" s="1">
        <v>6</v>
      </c>
      <c r="K2251" t="str">
        <f t="shared" si="70"/>
        <v>Kabupaten Bojonegoro</v>
      </c>
      <c r="L2251" t="str">
        <f t="shared" si="71"/>
        <v>Kabupaten Bojonegoro-2022</v>
      </c>
      <c r="M2251" s="1">
        <v>83.553247715748</v>
      </c>
      <c r="N2251" t="str">
        <f>VLOOKUP(L2251,PPH!$E$2:$F$2057,2,FALSE)</f>
        <v>94.5</v>
      </c>
    </row>
    <row r="2252" spans="1:14" x14ac:dyDescent="0.3">
      <c r="A2252" s="1">
        <v>2251</v>
      </c>
      <c r="B2252" s="1">
        <v>35</v>
      </c>
      <c r="C2252" s="1" t="s">
        <v>394</v>
      </c>
      <c r="E2252" s="1">
        <v>3523</v>
      </c>
      <c r="F2252" s="1" t="s">
        <v>951</v>
      </c>
      <c r="G2252" s="1" t="s">
        <v>1144</v>
      </c>
      <c r="H2252" s="1">
        <v>2022</v>
      </c>
      <c r="I2252" s="1">
        <v>72</v>
      </c>
      <c r="J2252" s="1">
        <v>6</v>
      </c>
      <c r="K2252" t="str">
        <f t="shared" si="70"/>
        <v>Kabupaten Tuban</v>
      </c>
      <c r="L2252" t="str">
        <f t="shared" si="71"/>
        <v>Kabupaten Tuban-2022</v>
      </c>
      <c r="M2252" s="1">
        <v>83.016550419115006</v>
      </c>
      <c r="N2252" t="str">
        <f>VLOOKUP(L2252,PPH!$E$2:$F$2057,2,FALSE)</f>
        <v>95.8</v>
      </c>
    </row>
    <row r="2253" spans="1:14" x14ac:dyDescent="0.3">
      <c r="A2253" s="1">
        <v>2252</v>
      </c>
      <c r="B2253" s="1">
        <v>35</v>
      </c>
      <c r="C2253" s="1" t="s">
        <v>394</v>
      </c>
      <c r="E2253" s="1">
        <v>3524</v>
      </c>
      <c r="F2253" s="1" t="s">
        <v>951</v>
      </c>
      <c r="G2253" s="1" t="s">
        <v>1145</v>
      </c>
      <c r="H2253" s="1">
        <v>2022</v>
      </c>
      <c r="I2253" s="1">
        <v>26</v>
      </c>
      <c r="J2253" s="1">
        <v>6</v>
      </c>
      <c r="K2253" t="str">
        <f t="shared" si="70"/>
        <v>Kabupaten Lamongan</v>
      </c>
      <c r="L2253" t="str">
        <f t="shared" si="71"/>
        <v>Kabupaten Lamongan-2022</v>
      </c>
      <c r="M2253" s="1">
        <v>85.860280420592005</v>
      </c>
      <c r="N2253" t="str">
        <f>VLOOKUP(L2253,PPH!$E$2:$F$2057,2,FALSE)</f>
        <v>95.1</v>
      </c>
    </row>
    <row r="2254" spans="1:14" x14ac:dyDescent="0.3">
      <c r="A2254" s="1">
        <v>2253</v>
      </c>
      <c r="B2254" s="1">
        <v>35</v>
      </c>
      <c r="C2254" s="1" t="s">
        <v>394</v>
      </c>
      <c r="E2254" s="1">
        <v>3525</v>
      </c>
      <c r="F2254" s="1" t="s">
        <v>951</v>
      </c>
      <c r="G2254" s="1" t="s">
        <v>1146</v>
      </c>
      <c r="H2254" s="1">
        <v>2022</v>
      </c>
      <c r="I2254" s="1">
        <v>14</v>
      </c>
      <c r="J2254" s="1">
        <v>6</v>
      </c>
      <c r="K2254" t="str">
        <f t="shared" si="70"/>
        <v>Kabupaten Gresik</v>
      </c>
      <c r="L2254" t="str">
        <f t="shared" si="71"/>
        <v>Kabupaten Gresik-2022</v>
      </c>
      <c r="M2254" s="1">
        <v>86.805694885262</v>
      </c>
      <c r="N2254" t="str">
        <f>VLOOKUP(L2254,PPH!$E$2:$F$2057,2,FALSE)</f>
        <v>92.2</v>
      </c>
    </row>
    <row r="2255" spans="1:14" x14ac:dyDescent="0.3">
      <c r="A2255" s="1">
        <v>2254</v>
      </c>
      <c r="B2255" s="1">
        <v>35</v>
      </c>
      <c r="C2255" s="1" t="s">
        <v>394</v>
      </c>
      <c r="E2255" s="1">
        <v>3526</v>
      </c>
      <c r="F2255" s="1" t="s">
        <v>951</v>
      </c>
      <c r="G2255" s="1" t="s">
        <v>1147</v>
      </c>
      <c r="H2255" s="1">
        <v>2022</v>
      </c>
      <c r="I2255" s="1">
        <v>281</v>
      </c>
      <c r="J2255" s="1">
        <v>5</v>
      </c>
      <c r="K2255" t="str">
        <f t="shared" si="70"/>
        <v>Kabupaten Bangkalan</v>
      </c>
      <c r="L2255" t="str">
        <f t="shared" si="71"/>
        <v>Kabupaten Bangkalan-2022</v>
      </c>
      <c r="M2255" s="1">
        <v>70.593252830999006</v>
      </c>
      <c r="N2255" t="str">
        <f>VLOOKUP(L2255,PPH!$E$2:$F$2057,2,FALSE)</f>
        <v>80.1</v>
      </c>
    </row>
    <row r="2256" spans="1:14" x14ac:dyDescent="0.3">
      <c r="A2256" s="1">
        <v>2255</v>
      </c>
      <c r="B2256" s="1">
        <v>35</v>
      </c>
      <c r="C2256" s="1" t="s">
        <v>394</v>
      </c>
      <c r="E2256" s="1">
        <v>3527</v>
      </c>
      <c r="F2256" s="1" t="s">
        <v>951</v>
      </c>
      <c r="G2256" s="1" t="s">
        <v>1148</v>
      </c>
      <c r="H2256" s="1">
        <v>2022</v>
      </c>
      <c r="I2256" s="1">
        <v>251</v>
      </c>
      <c r="J2256" s="1">
        <v>5</v>
      </c>
      <c r="K2256" t="str">
        <f t="shared" si="70"/>
        <v>Kabupaten Sampang</v>
      </c>
      <c r="L2256" t="str">
        <f t="shared" si="71"/>
        <v>Kabupaten Sampang-2022</v>
      </c>
      <c r="M2256" s="1">
        <v>73.246238577325997</v>
      </c>
      <c r="N2256" t="str">
        <f>VLOOKUP(L2256,PPH!$E$2:$F$2057,2,FALSE)</f>
        <v>72.2</v>
      </c>
    </row>
    <row r="2257" spans="1:14" x14ac:dyDescent="0.3">
      <c r="A2257" s="1">
        <v>2256</v>
      </c>
      <c r="B2257" s="1">
        <v>35</v>
      </c>
      <c r="C2257" s="1" t="s">
        <v>394</v>
      </c>
      <c r="E2257" s="1">
        <v>3528</v>
      </c>
      <c r="F2257" s="1" t="s">
        <v>951</v>
      </c>
      <c r="G2257" s="1" t="s">
        <v>1149</v>
      </c>
      <c r="H2257" s="1">
        <v>2022</v>
      </c>
      <c r="I2257" s="1">
        <v>234</v>
      </c>
      <c r="J2257" s="1">
        <v>5</v>
      </c>
      <c r="K2257" t="str">
        <f t="shared" si="70"/>
        <v>Kabupaten Pamekasan</v>
      </c>
      <c r="L2257" t="str">
        <f t="shared" si="71"/>
        <v>Kabupaten Pamekasan-2022</v>
      </c>
      <c r="M2257" s="1">
        <v>74.412157745382999</v>
      </c>
      <c r="N2257" t="str">
        <f>VLOOKUP(L2257,PPH!$E$2:$F$2057,2,FALSE)</f>
        <v>72.6</v>
      </c>
    </row>
    <row r="2258" spans="1:14" x14ac:dyDescent="0.3">
      <c r="A2258" s="1">
        <v>2257</v>
      </c>
      <c r="B2258" s="1">
        <v>35</v>
      </c>
      <c r="C2258" s="1" t="s">
        <v>394</v>
      </c>
      <c r="E2258" s="1">
        <v>3529</v>
      </c>
      <c r="F2258" s="1" t="s">
        <v>951</v>
      </c>
      <c r="G2258" s="1" t="s">
        <v>1150</v>
      </c>
      <c r="H2258" s="1">
        <v>2022</v>
      </c>
      <c r="I2258" s="1">
        <v>240</v>
      </c>
      <c r="J2258" s="1">
        <v>5</v>
      </c>
      <c r="K2258" t="str">
        <f t="shared" si="70"/>
        <v>Kabupaten Sumenep</v>
      </c>
      <c r="L2258" t="str">
        <f t="shared" si="71"/>
        <v>Kabupaten Sumenep-2022</v>
      </c>
      <c r="M2258" s="1">
        <v>74.009927520890002</v>
      </c>
      <c r="N2258" t="str">
        <f>VLOOKUP(L2258,PPH!$E$2:$F$2057,2,FALSE)</f>
        <v>99.3</v>
      </c>
    </row>
    <row r="2259" spans="1:14" x14ac:dyDescent="0.3">
      <c r="A2259" s="1">
        <v>2258</v>
      </c>
      <c r="B2259" s="1">
        <v>36</v>
      </c>
      <c r="C2259" s="1" t="s">
        <v>449</v>
      </c>
      <c r="E2259" s="1">
        <v>3601</v>
      </c>
      <c r="F2259" s="1" t="s">
        <v>951</v>
      </c>
      <c r="G2259" s="1" t="s">
        <v>1151</v>
      </c>
      <c r="H2259" s="1">
        <v>2022</v>
      </c>
      <c r="I2259" s="1">
        <v>259</v>
      </c>
      <c r="J2259" s="1">
        <v>5</v>
      </c>
      <c r="K2259" t="str">
        <f t="shared" si="70"/>
        <v>Kabupaten Pandeglang</v>
      </c>
      <c r="L2259" t="str">
        <f t="shared" si="71"/>
        <v>Kabupaten Pandeglang-2022</v>
      </c>
      <c r="M2259" s="1">
        <v>72.322120939425005</v>
      </c>
      <c r="N2259" t="str">
        <f>VLOOKUP(L2259,PPH!$E$2:$F$2057,2,FALSE)</f>
        <v>88.8</v>
      </c>
    </row>
    <row r="2260" spans="1:14" x14ac:dyDescent="0.3">
      <c r="A2260" s="1">
        <v>2259</v>
      </c>
      <c r="B2260" s="1">
        <v>36</v>
      </c>
      <c r="C2260" s="1" t="s">
        <v>449</v>
      </c>
      <c r="E2260" s="1">
        <v>3602</v>
      </c>
      <c r="F2260" s="1" t="s">
        <v>951</v>
      </c>
      <c r="G2260" s="1" t="s">
        <v>1152</v>
      </c>
      <c r="H2260" s="1">
        <v>2022</v>
      </c>
      <c r="I2260" s="1">
        <v>262</v>
      </c>
      <c r="J2260" s="1">
        <v>5</v>
      </c>
      <c r="K2260" t="str">
        <f t="shared" si="70"/>
        <v>Kabupaten Lebak</v>
      </c>
      <c r="L2260" t="str">
        <f t="shared" si="71"/>
        <v>Kabupaten Lebak-2022</v>
      </c>
      <c r="M2260" s="1">
        <v>71.955551076109998</v>
      </c>
      <c r="N2260" t="str">
        <f>VLOOKUP(L2260,PPH!$E$2:$F$2057,2,FALSE)</f>
        <v>96.6</v>
      </c>
    </row>
    <row r="2261" spans="1:14" x14ac:dyDescent="0.3">
      <c r="A2261" s="1">
        <v>2260</v>
      </c>
      <c r="B2261" s="1">
        <v>36</v>
      </c>
      <c r="C2261" s="1" t="s">
        <v>449</v>
      </c>
      <c r="E2261" s="1">
        <v>3603</v>
      </c>
      <c r="F2261" s="1" t="s">
        <v>951</v>
      </c>
      <c r="G2261" s="1" t="s">
        <v>1153</v>
      </c>
      <c r="H2261" s="1">
        <v>2022</v>
      </c>
      <c r="I2261" s="1">
        <v>194</v>
      </c>
      <c r="J2261" s="1">
        <v>6</v>
      </c>
      <c r="K2261" t="str">
        <f t="shared" si="70"/>
        <v>Kabupaten Tangerang</v>
      </c>
      <c r="L2261" t="str">
        <f t="shared" si="71"/>
        <v>Kabupaten Tangerang-2022</v>
      </c>
      <c r="M2261" s="1">
        <v>77.003043649562997</v>
      </c>
      <c r="N2261" t="str">
        <f>VLOOKUP(L2261,PPH!$E$2:$F$2057,2,FALSE)</f>
        <v>92.5</v>
      </c>
    </row>
    <row r="2262" spans="1:14" x14ac:dyDescent="0.3">
      <c r="A2262" s="1">
        <v>2261</v>
      </c>
      <c r="B2262" s="1">
        <v>36</v>
      </c>
      <c r="C2262" s="1" t="s">
        <v>449</v>
      </c>
      <c r="E2262" s="1">
        <v>3604</v>
      </c>
      <c r="F2262" s="1" t="s">
        <v>951</v>
      </c>
      <c r="G2262" s="1" t="s">
        <v>1154</v>
      </c>
      <c r="H2262" s="1">
        <v>2022</v>
      </c>
      <c r="I2262" s="1">
        <v>166</v>
      </c>
      <c r="J2262" s="1">
        <v>6</v>
      </c>
      <c r="K2262" t="str">
        <f t="shared" si="70"/>
        <v>Kabupaten Serang</v>
      </c>
      <c r="L2262" t="str">
        <f t="shared" si="71"/>
        <v>Kabupaten Serang-2022</v>
      </c>
      <c r="M2262" s="1">
        <v>78.634188986392999</v>
      </c>
      <c r="N2262" t="str">
        <f>VLOOKUP(L2262,PPH!$E$2:$F$2057,2,FALSE)</f>
        <v>91.2</v>
      </c>
    </row>
    <row r="2263" spans="1:14" x14ac:dyDescent="0.3">
      <c r="A2263" s="1">
        <v>2262</v>
      </c>
      <c r="B2263" s="1">
        <v>51</v>
      </c>
      <c r="C2263" s="1" t="s">
        <v>460</v>
      </c>
      <c r="E2263" s="1">
        <v>5101</v>
      </c>
      <c r="F2263" s="1" t="s">
        <v>951</v>
      </c>
      <c r="G2263" s="1" t="s">
        <v>1155</v>
      </c>
      <c r="H2263" s="1">
        <v>2022</v>
      </c>
      <c r="I2263" s="1">
        <v>63</v>
      </c>
      <c r="J2263" s="1">
        <v>6</v>
      </c>
      <c r="K2263" t="str">
        <f t="shared" si="70"/>
        <v>Kabupaten Jembrana</v>
      </c>
      <c r="L2263" t="str">
        <f t="shared" si="71"/>
        <v>Kabupaten Jembrana-2022</v>
      </c>
      <c r="M2263" s="1">
        <v>83.287486581528995</v>
      </c>
      <c r="N2263" t="str">
        <f>VLOOKUP(L2263,PPH!$E$2:$F$2057,2,FALSE)</f>
        <v>91.2</v>
      </c>
    </row>
    <row r="2264" spans="1:14" x14ac:dyDescent="0.3">
      <c r="A2264" s="1">
        <v>2263</v>
      </c>
      <c r="B2264" s="1">
        <v>51</v>
      </c>
      <c r="C2264" s="1" t="s">
        <v>460</v>
      </c>
      <c r="E2264" s="1">
        <v>5102</v>
      </c>
      <c r="F2264" s="1" t="s">
        <v>951</v>
      </c>
      <c r="G2264" s="1" t="s">
        <v>1156</v>
      </c>
      <c r="H2264" s="1">
        <v>2022</v>
      </c>
      <c r="I2264" s="1">
        <v>1</v>
      </c>
      <c r="J2264" s="1">
        <v>6</v>
      </c>
      <c r="K2264" t="str">
        <f t="shared" si="70"/>
        <v>Kabupaten Tabanan</v>
      </c>
      <c r="L2264" t="str">
        <f t="shared" si="71"/>
        <v>Kabupaten Tabanan-2022</v>
      </c>
      <c r="M2264" s="1">
        <v>92.197462649819002</v>
      </c>
      <c r="N2264" t="str">
        <f>VLOOKUP(L2264,PPH!$E$2:$F$2057,2,FALSE)</f>
        <v>85.2</v>
      </c>
    </row>
    <row r="2265" spans="1:14" x14ac:dyDescent="0.3">
      <c r="A2265" s="1">
        <v>2264</v>
      </c>
      <c r="B2265" s="1">
        <v>51</v>
      </c>
      <c r="C2265" s="1" t="s">
        <v>460</v>
      </c>
      <c r="E2265" s="1">
        <v>5103</v>
      </c>
      <c r="F2265" s="1" t="s">
        <v>951</v>
      </c>
      <c r="G2265" s="1" t="s">
        <v>1157</v>
      </c>
      <c r="H2265" s="1">
        <v>2022</v>
      </c>
      <c r="I2265" s="1">
        <v>2</v>
      </c>
      <c r="J2265" s="1">
        <v>6</v>
      </c>
      <c r="K2265" t="str">
        <f t="shared" si="70"/>
        <v>Kabupaten Badung</v>
      </c>
      <c r="L2265" t="str">
        <f t="shared" si="71"/>
        <v>Kabupaten Badung-2022</v>
      </c>
      <c r="M2265" s="1">
        <v>91.286346647111003</v>
      </c>
      <c r="N2265" t="str">
        <f>VLOOKUP(L2265,PPH!$E$2:$F$2057,2,FALSE)</f>
        <v>86.3</v>
      </c>
    </row>
    <row r="2266" spans="1:14" x14ac:dyDescent="0.3">
      <c r="A2266" s="1">
        <v>2265</v>
      </c>
      <c r="B2266" s="1">
        <v>51</v>
      </c>
      <c r="C2266" s="1" t="s">
        <v>460</v>
      </c>
      <c r="E2266" s="1">
        <v>5104</v>
      </c>
      <c r="F2266" s="1" t="s">
        <v>951</v>
      </c>
      <c r="G2266" s="1" t="s">
        <v>1158</v>
      </c>
      <c r="H2266" s="1">
        <v>2022</v>
      </c>
      <c r="I2266" s="1">
        <v>3</v>
      </c>
      <c r="J2266" s="1">
        <v>6</v>
      </c>
      <c r="K2266" t="str">
        <f t="shared" si="70"/>
        <v>Kabupaten Gianyar</v>
      </c>
      <c r="L2266" t="str">
        <f t="shared" si="71"/>
        <v>Kabupaten Gianyar-2022</v>
      </c>
      <c r="M2266" s="1">
        <v>91.068489965495004</v>
      </c>
      <c r="N2266" t="str">
        <f>VLOOKUP(L2266,PPH!$E$2:$F$2057,2,FALSE)</f>
        <v>89.8</v>
      </c>
    </row>
    <row r="2267" spans="1:14" x14ac:dyDescent="0.3">
      <c r="A2267" s="1">
        <v>2266</v>
      </c>
      <c r="B2267" s="1">
        <v>51</v>
      </c>
      <c r="C2267" s="1" t="s">
        <v>460</v>
      </c>
      <c r="E2267" s="1">
        <v>5105</v>
      </c>
      <c r="F2267" s="1" t="s">
        <v>951</v>
      </c>
      <c r="G2267" s="1" t="s">
        <v>1159</v>
      </c>
      <c r="H2267" s="1">
        <v>2022</v>
      </c>
      <c r="I2267" s="1">
        <v>64</v>
      </c>
      <c r="J2267" s="1">
        <v>6</v>
      </c>
      <c r="K2267" t="str">
        <f t="shared" si="70"/>
        <v>Kabupaten Klungkung</v>
      </c>
      <c r="L2267" t="str">
        <f t="shared" si="71"/>
        <v>Kabupaten Klungkung-2022</v>
      </c>
      <c r="M2267" s="1">
        <v>83.287368581625003</v>
      </c>
      <c r="N2267" t="str">
        <f>VLOOKUP(L2267,PPH!$E$2:$F$2057,2,FALSE)</f>
        <v>87.6</v>
      </c>
    </row>
    <row r="2268" spans="1:14" x14ac:dyDescent="0.3">
      <c r="A2268" s="1">
        <v>2267</v>
      </c>
      <c r="B2268" s="1">
        <v>51</v>
      </c>
      <c r="C2268" s="1" t="s">
        <v>460</v>
      </c>
      <c r="E2268" s="1">
        <v>5106</v>
      </c>
      <c r="F2268" s="1" t="s">
        <v>951</v>
      </c>
      <c r="G2268" s="1" t="s">
        <v>1160</v>
      </c>
      <c r="H2268" s="1">
        <v>2022</v>
      </c>
      <c r="I2268" s="1">
        <v>219</v>
      </c>
      <c r="J2268" s="1">
        <v>5</v>
      </c>
      <c r="K2268" t="str">
        <f t="shared" si="70"/>
        <v>Kabupaten Bangli</v>
      </c>
      <c r="L2268" t="str">
        <f t="shared" si="71"/>
        <v>Kabupaten Bangli-2022</v>
      </c>
      <c r="M2268" s="1">
        <v>75.099454919731997</v>
      </c>
      <c r="N2268" t="str">
        <f>VLOOKUP(L2268,PPH!$E$2:$F$2057,2,FALSE)</f>
        <v>91.6</v>
      </c>
    </row>
    <row r="2269" spans="1:14" x14ac:dyDescent="0.3">
      <c r="A2269" s="1">
        <v>2268</v>
      </c>
      <c r="B2269" s="1">
        <v>51</v>
      </c>
      <c r="C2269" s="1" t="s">
        <v>460</v>
      </c>
      <c r="E2269" s="1">
        <v>5107</v>
      </c>
      <c r="F2269" s="1" t="s">
        <v>951</v>
      </c>
      <c r="G2269" s="1" t="s">
        <v>1161</v>
      </c>
      <c r="H2269" s="1">
        <v>2022</v>
      </c>
      <c r="I2269" s="1">
        <v>160</v>
      </c>
      <c r="J2269" s="1">
        <v>6</v>
      </c>
      <c r="K2269" t="str">
        <f t="shared" si="70"/>
        <v>Kabupaten Karangasem</v>
      </c>
      <c r="L2269" t="str">
        <f t="shared" si="71"/>
        <v>Kabupaten Karangasem-2022</v>
      </c>
      <c r="M2269" s="1">
        <v>78.785852628200999</v>
      </c>
      <c r="N2269" t="str">
        <f>VLOOKUP(L2269,PPH!$E$2:$F$2057,2,FALSE)</f>
        <v>81.9</v>
      </c>
    </row>
    <row r="2270" spans="1:14" x14ac:dyDescent="0.3">
      <c r="A2270" s="1">
        <v>2269</v>
      </c>
      <c r="B2270" s="1">
        <v>51</v>
      </c>
      <c r="C2270" s="1" t="s">
        <v>460</v>
      </c>
      <c r="E2270" s="1">
        <v>5108</v>
      </c>
      <c r="F2270" s="1" t="s">
        <v>951</v>
      </c>
      <c r="G2270" s="1" t="s">
        <v>1162</v>
      </c>
      <c r="H2270" s="1">
        <v>2022</v>
      </c>
      <c r="I2270" s="1">
        <v>137</v>
      </c>
      <c r="J2270" s="1">
        <v>6</v>
      </c>
      <c r="K2270" t="str">
        <f t="shared" si="70"/>
        <v>Kabupaten Buleleng</v>
      </c>
      <c r="L2270" t="str">
        <f t="shared" si="71"/>
        <v>Kabupaten Buleleng-2022</v>
      </c>
      <c r="M2270" s="1">
        <v>79.906689501591003</v>
      </c>
      <c r="N2270" t="str">
        <f>VLOOKUP(L2270,PPH!$E$2:$F$2057,2,FALSE)</f>
        <v>88.4</v>
      </c>
    </row>
    <row r="2271" spans="1:14" x14ac:dyDescent="0.3">
      <c r="A2271" s="1">
        <v>2270</v>
      </c>
      <c r="B2271" s="1">
        <v>52</v>
      </c>
      <c r="C2271" s="1" t="s">
        <v>471</v>
      </c>
      <c r="E2271" s="1">
        <v>5201</v>
      </c>
      <c r="F2271" s="1" t="s">
        <v>951</v>
      </c>
      <c r="G2271" s="1" t="s">
        <v>1163</v>
      </c>
      <c r="H2271" s="1">
        <v>2022</v>
      </c>
      <c r="I2271" s="1">
        <v>227</v>
      </c>
      <c r="J2271" s="1">
        <v>5</v>
      </c>
      <c r="K2271" t="str">
        <f t="shared" si="70"/>
        <v>Kabupaten Lombok Barat</v>
      </c>
      <c r="L2271" t="str">
        <f t="shared" si="71"/>
        <v>Kabupaten Lombok Barat-2022</v>
      </c>
      <c r="M2271" s="1">
        <v>74.760162284163997</v>
      </c>
      <c r="N2271" t="str">
        <f>VLOOKUP(L2271,PPH!$E$2:$F$2057,2,FALSE)</f>
        <v>93.2</v>
      </c>
    </row>
    <row r="2272" spans="1:14" x14ac:dyDescent="0.3">
      <c r="A2272" s="1">
        <v>2271</v>
      </c>
      <c r="B2272" s="1">
        <v>52</v>
      </c>
      <c r="C2272" s="1" t="s">
        <v>471</v>
      </c>
      <c r="E2272" s="1">
        <v>5202</v>
      </c>
      <c r="F2272" s="1" t="s">
        <v>951</v>
      </c>
      <c r="G2272" s="1" t="s">
        <v>1164</v>
      </c>
      <c r="H2272" s="1">
        <v>2022</v>
      </c>
      <c r="I2272" s="1">
        <v>192</v>
      </c>
      <c r="J2272" s="1">
        <v>6</v>
      </c>
      <c r="K2272" t="str">
        <f t="shared" si="70"/>
        <v>Kabupaten Lombok Tengah</v>
      </c>
      <c r="L2272" t="str">
        <f t="shared" si="71"/>
        <v>Kabupaten Lombok Tengah-2022</v>
      </c>
      <c r="M2272" s="1">
        <v>77.061516096836002</v>
      </c>
      <c r="N2272" t="str">
        <f>VLOOKUP(L2272,PPH!$E$2:$F$2057,2,FALSE)</f>
        <v>91.7</v>
      </c>
    </row>
    <row r="2273" spans="1:14" x14ac:dyDescent="0.3">
      <c r="A2273" s="1">
        <v>2272</v>
      </c>
      <c r="B2273" s="1">
        <v>52</v>
      </c>
      <c r="C2273" s="1" t="s">
        <v>471</v>
      </c>
      <c r="E2273" s="1">
        <v>5203</v>
      </c>
      <c r="F2273" s="1" t="s">
        <v>951</v>
      </c>
      <c r="G2273" s="1" t="s">
        <v>1165</v>
      </c>
      <c r="H2273" s="1">
        <v>2022</v>
      </c>
      <c r="I2273" s="1">
        <v>241</v>
      </c>
      <c r="J2273" s="1">
        <v>5</v>
      </c>
      <c r="K2273" t="str">
        <f t="shared" si="70"/>
        <v>Kabupaten Lombok Timur</v>
      </c>
      <c r="L2273" t="str">
        <f t="shared" si="71"/>
        <v>Kabupaten Lombok Timur-2022</v>
      </c>
      <c r="M2273" s="1">
        <v>73.869929827389996</v>
      </c>
      <c r="N2273" t="str">
        <f>VLOOKUP(L2273,PPH!$E$2:$F$2057,2,FALSE)</f>
        <v>97.9</v>
      </c>
    </row>
    <row r="2274" spans="1:14" x14ac:dyDescent="0.3">
      <c r="A2274" s="1">
        <v>2273</v>
      </c>
      <c r="B2274" s="1">
        <v>52</v>
      </c>
      <c r="C2274" s="1" t="s">
        <v>471</v>
      </c>
      <c r="E2274" s="1">
        <v>5204</v>
      </c>
      <c r="F2274" s="1" t="s">
        <v>951</v>
      </c>
      <c r="G2274" s="1" t="s">
        <v>1166</v>
      </c>
      <c r="H2274" s="1">
        <v>2022</v>
      </c>
      <c r="I2274" s="1">
        <v>61</v>
      </c>
      <c r="J2274" s="1">
        <v>6</v>
      </c>
      <c r="K2274" t="str">
        <f t="shared" si="70"/>
        <v>Kabupaten Sumbawa</v>
      </c>
      <c r="L2274" t="str">
        <f t="shared" si="71"/>
        <v>Kabupaten Sumbawa-2022</v>
      </c>
      <c r="M2274" s="1">
        <v>83.321137730982002</v>
      </c>
      <c r="N2274" t="str">
        <f>VLOOKUP(L2274,PPH!$E$2:$F$2057,2,FALSE)</f>
        <v>86.1</v>
      </c>
    </row>
    <row r="2275" spans="1:14" x14ac:dyDescent="0.3">
      <c r="A2275" s="1">
        <v>2274</v>
      </c>
      <c r="B2275" s="1">
        <v>52</v>
      </c>
      <c r="C2275" s="1" t="s">
        <v>471</v>
      </c>
      <c r="E2275" s="1">
        <v>5205</v>
      </c>
      <c r="F2275" s="1" t="s">
        <v>951</v>
      </c>
      <c r="G2275" s="1" t="s">
        <v>1167</v>
      </c>
      <c r="H2275" s="1">
        <v>2022</v>
      </c>
      <c r="I2275" s="1">
        <v>103</v>
      </c>
      <c r="J2275" s="1">
        <v>6</v>
      </c>
      <c r="K2275" t="str">
        <f t="shared" si="70"/>
        <v>Kabupaten Dompu</v>
      </c>
      <c r="L2275" t="str">
        <f t="shared" si="71"/>
        <v>Kabupaten Dompu-2022</v>
      </c>
      <c r="M2275" s="1">
        <v>81.296856836117001</v>
      </c>
      <c r="N2275" t="str">
        <f>VLOOKUP(L2275,PPH!$E$2:$F$2057,2,FALSE)</f>
        <v>86.7</v>
      </c>
    </row>
    <row r="2276" spans="1:14" x14ac:dyDescent="0.3">
      <c r="A2276" s="1">
        <v>2275</v>
      </c>
      <c r="B2276" s="1">
        <v>52</v>
      </c>
      <c r="C2276" s="1" t="s">
        <v>471</v>
      </c>
      <c r="E2276" s="1">
        <v>5206</v>
      </c>
      <c r="F2276" s="1" t="s">
        <v>951</v>
      </c>
      <c r="G2276" s="1" t="s">
        <v>1168</v>
      </c>
      <c r="H2276" s="1">
        <v>2022</v>
      </c>
      <c r="I2276" s="1">
        <v>121</v>
      </c>
      <c r="J2276" s="1">
        <v>6</v>
      </c>
      <c r="K2276" t="str">
        <f t="shared" si="70"/>
        <v>Kabupaten Bima</v>
      </c>
      <c r="L2276" t="str">
        <f t="shared" si="71"/>
        <v>Kabupaten Bima-2022</v>
      </c>
      <c r="M2276" s="1">
        <v>80.390612570339002</v>
      </c>
      <c r="N2276" t="str">
        <f>VLOOKUP(L2276,PPH!$E$2:$F$2057,2,FALSE)</f>
        <v>78.6</v>
      </c>
    </row>
    <row r="2277" spans="1:14" x14ac:dyDescent="0.3">
      <c r="A2277" s="1">
        <v>2276</v>
      </c>
      <c r="B2277" s="1">
        <v>52</v>
      </c>
      <c r="C2277" s="1" t="s">
        <v>471</v>
      </c>
      <c r="E2277" s="1">
        <v>5207</v>
      </c>
      <c r="F2277" s="1" t="s">
        <v>951</v>
      </c>
      <c r="G2277" s="1" t="s">
        <v>1169</v>
      </c>
      <c r="H2277" s="1">
        <v>2022</v>
      </c>
      <c r="I2277" s="1">
        <v>46</v>
      </c>
      <c r="J2277" s="1">
        <v>6</v>
      </c>
      <c r="K2277" t="str">
        <f t="shared" si="70"/>
        <v>Kabupaten Sumbawa Barat</v>
      </c>
      <c r="L2277" t="str">
        <f t="shared" si="71"/>
        <v>Kabupaten Sumbawa Barat-2022</v>
      </c>
      <c r="M2277" s="1">
        <v>84.392669770693004</v>
      </c>
      <c r="N2277" t="str">
        <f>VLOOKUP(L2277,PPH!$E$2:$F$2057,2,FALSE)</f>
        <v>91.7</v>
      </c>
    </row>
    <row r="2278" spans="1:14" x14ac:dyDescent="0.3">
      <c r="A2278" s="1">
        <v>2277</v>
      </c>
      <c r="B2278" s="1">
        <v>52</v>
      </c>
      <c r="C2278" s="1" t="s">
        <v>471</v>
      </c>
      <c r="E2278" s="1">
        <v>5208</v>
      </c>
      <c r="F2278" s="1" t="s">
        <v>951</v>
      </c>
      <c r="G2278" s="1" t="s">
        <v>1170</v>
      </c>
      <c r="H2278" s="1">
        <v>2022</v>
      </c>
      <c r="I2278" s="1">
        <v>302</v>
      </c>
      <c r="J2278" s="1">
        <v>5</v>
      </c>
      <c r="K2278" t="str">
        <f t="shared" si="70"/>
        <v>Kabupaten Lombok Utara</v>
      </c>
      <c r="L2278" t="str">
        <f t="shared" si="71"/>
        <v>Kabupaten Lombok Utara-2022</v>
      </c>
      <c r="M2278" s="1">
        <v>68.165705730533006</v>
      </c>
      <c r="N2278" t="str">
        <f>VLOOKUP(L2278,PPH!$E$2:$F$2057,2,FALSE)</f>
        <v>97.9</v>
      </c>
    </row>
    <row r="2279" spans="1:14" x14ac:dyDescent="0.3">
      <c r="A2279" s="1">
        <v>2278</v>
      </c>
      <c r="B2279" s="1">
        <v>53</v>
      </c>
      <c r="C2279" s="1" t="s">
        <v>486</v>
      </c>
      <c r="E2279" s="1">
        <v>5312</v>
      </c>
      <c r="F2279" s="1" t="s">
        <v>951</v>
      </c>
      <c r="G2279" s="1" t="s">
        <v>1171</v>
      </c>
      <c r="H2279" s="1">
        <v>2022</v>
      </c>
      <c r="I2279" s="1">
        <v>303</v>
      </c>
      <c r="J2279" s="1">
        <v>5</v>
      </c>
      <c r="K2279" t="str">
        <f t="shared" si="70"/>
        <v>Kabupaten Sumba Barat</v>
      </c>
      <c r="L2279" t="str">
        <f t="shared" si="71"/>
        <v>Kabupaten Sumba Barat-2022</v>
      </c>
      <c r="M2279" s="1">
        <v>68.078635982463993</v>
      </c>
      <c r="N2279" t="str">
        <f>VLOOKUP(L2279,PPH!$E$2:$F$2057,2,FALSE)</f>
        <v>68.2</v>
      </c>
    </row>
    <row r="2280" spans="1:14" x14ac:dyDescent="0.3">
      <c r="A2280" s="1">
        <v>2279</v>
      </c>
      <c r="B2280" s="1">
        <v>53</v>
      </c>
      <c r="C2280" s="1" t="s">
        <v>486</v>
      </c>
      <c r="E2280" s="1">
        <v>5311</v>
      </c>
      <c r="F2280" s="1" t="s">
        <v>951</v>
      </c>
      <c r="G2280" s="1" t="s">
        <v>1172</v>
      </c>
      <c r="H2280" s="1">
        <v>2022</v>
      </c>
      <c r="I2280" s="1">
        <v>294</v>
      </c>
      <c r="J2280" s="1">
        <v>5</v>
      </c>
      <c r="K2280" t="str">
        <f t="shared" si="70"/>
        <v>Kabupaten Sumba Timur</v>
      </c>
      <c r="L2280" t="str">
        <f t="shared" si="71"/>
        <v>Kabupaten Sumba Timur-2022</v>
      </c>
      <c r="M2280" s="1">
        <v>69.304821276382995</v>
      </c>
      <c r="N2280" t="str">
        <f>VLOOKUP(L2280,PPH!$E$2:$F$2057,2,FALSE)</f>
        <v>61.9</v>
      </c>
    </row>
    <row r="2281" spans="1:14" x14ac:dyDescent="0.3">
      <c r="A2281" s="1">
        <v>2280</v>
      </c>
      <c r="B2281" s="1">
        <v>53</v>
      </c>
      <c r="C2281" s="1" t="s">
        <v>486</v>
      </c>
      <c r="E2281" s="1">
        <v>5301</v>
      </c>
      <c r="F2281" s="1" t="s">
        <v>951</v>
      </c>
      <c r="G2281" s="1" t="s">
        <v>1173</v>
      </c>
      <c r="H2281" s="1">
        <v>2022</v>
      </c>
      <c r="I2281" s="1">
        <v>320</v>
      </c>
      <c r="J2281" s="1">
        <v>4</v>
      </c>
      <c r="K2281" t="str">
        <f t="shared" si="70"/>
        <v>Kabupaten Kupang</v>
      </c>
      <c r="L2281" t="str">
        <f t="shared" si="71"/>
        <v>Kabupaten Kupang-2022</v>
      </c>
      <c r="M2281" s="1">
        <v>65.539566283374</v>
      </c>
      <c r="N2281" t="str">
        <f>VLOOKUP(L2281,PPH!$E$2:$F$2057,2,FALSE)</f>
        <v>66.4</v>
      </c>
    </row>
    <row r="2282" spans="1:14" x14ac:dyDescent="0.3">
      <c r="A2282" s="1">
        <v>2281</v>
      </c>
      <c r="B2282" s="1">
        <v>53</v>
      </c>
      <c r="C2282" s="1" t="s">
        <v>486</v>
      </c>
      <c r="E2282" s="1">
        <v>5302</v>
      </c>
      <c r="F2282" s="1" t="s">
        <v>951</v>
      </c>
      <c r="G2282" s="1" t="s">
        <v>1174</v>
      </c>
      <c r="H2282" s="1">
        <v>2022</v>
      </c>
      <c r="I2282" s="1">
        <v>329</v>
      </c>
      <c r="J2282" s="1">
        <v>4</v>
      </c>
      <c r="K2282" t="str">
        <f t="shared" si="70"/>
        <v>Kabupaten Timor Tengah Selatan</v>
      </c>
      <c r="L2282" t="str">
        <f t="shared" si="71"/>
        <v>Kabupaten Timor Tengah Selatan-2022</v>
      </c>
      <c r="M2282" s="1">
        <v>63.64502287346</v>
      </c>
      <c r="N2282" t="str">
        <f>VLOOKUP(L2282,PPH!$E$2:$F$2057,2,FALSE)</f>
        <v>84.1</v>
      </c>
    </row>
    <row r="2283" spans="1:14" x14ac:dyDescent="0.3">
      <c r="A2283" s="1">
        <v>2282</v>
      </c>
      <c r="B2283" s="1">
        <v>53</v>
      </c>
      <c r="C2283" s="1" t="s">
        <v>486</v>
      </c>
      <c r="E2283" s="1">
        <v>5303</v>
      </c>
      <c r="F2283" s="1" t="s">
        <v>951</v>
      </c>
      <c r="G2283" s="1" t="s">
        <v>1175</v>
      </c>
      <c r="H2283" s="1">
        <v>2022</v>
      </c>
      <c r="I2283" s="1">
        <v>293</v>
      </c>
      <c r="J2283" s="1">
        <v>5</v>
      </c>
      <c r="K2283" t="str">
        <f t="shared" si="70"/>
        <v>Kabupaten Timor Tengah Utara</v>
      </c>
      <c r="L2283" t="str">
        <f t="shared" si="71"/>
        <v>Kabupaten Timor Tengah Utara-2022</v>
      </c>
      <c r="M2283" s="1">
        <v>69.360530202256996</v>
      </c>
      <c r="N2283" t="str">
        <f>VLOOKUP(L2283,PPH!$E$2:$F$2057,2,FALSE)</f>
        <v>74.8</v>
      </c>
    </row>
    <row r="2284" spans="1:14" x14ac:dyDescent="0.3">
      <c r="A2284" s="1">
        <v>2283</v>
      </c>
      <c r="B2284" s="1">
        <v>53</v>
      </c>
      <c r="C2284" s="1" t="s">
        <v>486</v>
      </c>
      <c r="E2284" s="1">
        <v>5304</v>
      </c>
      <c r="F2284" s="1" t="s">
        <v>951</v>
      </c>
      <c r="G2284" s="1" t="s">
        <v>1176</v>
      </c>
      <c r="H2284" s="1">
        <v>2022</v>
      </c>
      <c r="I2284" s="1">
        <v>285</v>
      </c>
      <c r="J2284" s="1">
        <v>5</v>
      </c>
      <c r="K2284" t="str">
        <f t="shared" si="70"/>
        <v>Kabupaten Belu</v>
      </c>
      <c r="L2284" t="str">
        <f t="shared" si="71"/>
        <v>Kabupaten Belu-2022</v>
      </c>
      <c r="M2284" s="1">
        <v>70.481170088488994</v>
      </c>
      <c r="N2284" t="str">
        <f>VLOOKUP(L2284,PPH!$E$2:$F$2057,2,FALSE)</f>
        <v>76.9</v>
      </c>
    </row>
    <row r="2285" spans="1:14" x14ac:dyDescent="0.3">
      <c r="A2285" s="1">
        <v>2284</v>
      </c>
      <c r="B2285" s="1">
        <v>53</v>
      </c>
      <c r="C2285" s="1" t="s">
        <v>486</v>
      </c>
      <c r="E2285" s="1">
        <v>5305</v>
      </c>
      <c r="F2285" s="1" t="s">
        <v>951</v>
      </c>
      <c r="G2285" s="1" t="s">
        <v>1177</v>
      </c>
      <c r="H2285" s="1">
        <v>2022</v>
      </c>
      <c r="I2285" s="1">
        <v>349</v>
      </c>
      <c r="J2285" s="1">
        <v>3</v>
      </c>
      <c r="K2285" t="str">
        <f t="shared" si="70"/>
        <v>Kabupaten Alor</v>
      </c>
      <c r="L2285" t="str">
        <f t="shared" si="71"/>
        <v>Kabupaten Alor-2022</v>
      </c>
      <c r="M2285" s="1">
        <v>58.966365043449997</v>
      </c>
      <c r="N2285" t="str">
        <f>VLOOKUP(L2285,PPH!$E$2:$F$2057,2,FALSE)</f>
        <v>76.9</v>
      </c>
    </row>
    <row r="2286" spans="1:14" x14ac:dyDescent="0.3">
      <c r="A2286" s="1">
        <v>2285</v>
      </c>
      <c r="B2286" s="1">
        <v>53</v>
      </c>
      <c r="C2286" s="1" t="s">
        <v>486</v>
      </c>
      <c r="E2286" s="1">
        <v>5313</v>
      </c>
      <c r="F2286" s="1" t="s">
        <v>951</v>
      </c>
      <c r="G2286" s="1" t="s">
        <v>1178</v>
      </c>
      <c r="H2286" s="1">
        <v>2022</v>
      </c>
      <c r="I2286" s="1">
        <v>312</v>
      </c>
      <c r="J2286" s="1">
        <v>4</v>
      </c>
      <c r="K2286" t="str">
        <f t="shared" si="70"/>
        <v>Kabupaten Lembata</v>
      </c>
      <c r="L2286" t="str">
        <f t="shared" si="71"/>
        <v>Kabupaten Lembata-2022</v>
      </c>
      <c r="M2286" s="1">
        <v>66.983663083302005</v>
      </c>
      <c r="N2286" t="str">
        <f>VLOOKUP(L2286,PPH!$E$2:$F$2057,2,FALSE)</f>
        <v>78.8</v>
      </c>
    </row>
    <row r="2287" spans="1:14" x14ac:dyDescent="0.3">
      <c r="A2287" s="1">
        <v>2286</v>
      </c>
      <c r="B2287" s="1">
        <v>53</v>
      </c>
      <c r="C2287" s="1" t="s">
        <v>486</v>
      </c>
      <c r="E2287" s="1">
        <v>5306</v>
      </c>
      <c r="F2287" s="1" t="s">
        <v>951</v>
      </c>
      <c r="G2287" s="1" t="s">
        <v>1179</v>
      </c>
      <c r="H2287" s="1">
        <v>2022</v>
      </c>
      <c r="I2287" s="1">
        <v>252</v>
      </c>
      <c r="J2287" s="1">
        <v>5</v>
      </c>
      <c r="K2287" t="str">
        <f t="shared" si="70"/>
        <v>Kabupaten Flores Timur</v>
      </c>
      <c r="L2287" t="str">
        <f t="shared" si="71"/>
        <v>Kabupaten Flores Timur-2022</v>
      </c>
      <c r="M2287" s="1">
        <v>72.996786997024003</v>
      </c>
      <c r="N2287" t="str">
        <f>VLOOKUP(L2287,PPH!$E$2:$F$2057,2,FALSE)</f>
        <v>73.1</v>
      </c>
    </row>
    <row r="2288" spans="1:14" x14ac:dyDescent="0.3">
      <c r="A2288" s="1">
        <v>2287</v>
      </c>
      <c r="B2288" s="1">
        <v>53</v>
      </c>
      <c r="C2288" s="1" t="s">
        <v>486</v>
      </c>
      <c r="E2288" s="1">
        <v>5307</v>
      </c>
      <c r="F2288" s="1" t="s">
        <v>951</v>
      </c>
      <c r="G2288" s="1" t="s">
        <v>1180</v>
      </c>
      <c r="H2288" s="1">
        <v>2022</v>
      </c>
      <c r="I2288" s="1">
        <v>214</v>
      </c>
      <c r="J2288" s="1">
        <v>6</v>
      </c>
      <c r="K2288" t="str">
        <f t="shared" si="70"/>
        <v>Kabupaten Sikka</v>
      </c>
      <c r="L2288" t="str">
        <f t="shared" si="71"/>
        <v>Kabupaten Sikka-2022</v>
      </c>
      <c r="M2288" s="1">
        <v>75.723886607270998</v>
      </c>
      <c r="N2288" t="str">
        <f>VLOOKUP(L2288,PPH!$E$2:$F$2057,2,FALSE)</f>
        <v>68.7</v>
      </c>
    </row>
    <row r="2289" spans="1:14" x14ac:dyDescent="0.3">
      <c r="A2289" s="1">
        <v>2288</v>
      </c>
      <c r="B2289" s="1">
        <v>53</v>
      </c>
      <c r="C2289" s="1" t="s">
        <v>486</v>
      </c>
      <c r="E2289" s="1">
        <v>5308</v>
      </c>
      <c r="F2289" s="1" t="s">
        <v>951</v>
      </c>
      <c r="G2289" s="1" t="s">
        <v>1181</v>
      </c>
      <c r="H2289" s="1">
        <v>2022</v>
      </c>
      <c r="I2289" s="1">
        <v>286</v>
      </c>
      <c r="J2289" s="1">
        <v>5</v>
      </c>
      <c r="K2289" t="str">
        <f t="shared" si="70"/>
        <v>Kabupaten Ende</v>
      </c>
      <c r="L2289" t="str">
        <f t="shared" si="71"/>
        <v>Kabupaten Ende-2022</v>
      </c>
      <c r="M2289" s="1">
        <v>70.132317289686995</v>
      </c>
      <c r="N2289" t="str">
        <f>VLOOKUP(L2289,PPH!$E$2:$F$2057,2,FALSE)</f>
        <v>81.0</v>
      </c>
    </row>
    <row r="2290" spans="1:14" x14ac:dyDescent="0.3">
      <c r="A2290" s="1">
        <v>2289</v>
      </c>
      <c r="B2290" s="1">
        <v>53</v>
      </c>
      <c r="C2290" s="1" t="s">
        <v>486</v>
      </c>
      <c r="E2290" s="1">
        <v>5309</v>
      </c>
      <c r="F2290" s="1" t="s">
        <v>951</v>
      </c>
      <c r="G2290" s="1" t="s">
        <v>1182</v>
      </c>
      <c r="H2290" s="1">
        <v>2022</v>
      </c>
      <c r="I2290" s="1">
        <v>174</v>
      </c>
      <c r="J2290" s="1">
        <v>6</v>
      </c>
      <c r="K2290" t="str">
        <f t="shared" si="70"/>
        <v>Kabupaten Ngada</v>
      </c>
      <c r="L2290" t="str">
        <f t="shared" si="71"/>
        <v>Kabupaten Ngada-2022</v>
      </c>
      <c r="M2290" s="1">
        <v>78.002549129030001</v>
      </c>
      <c r="N2290" t="str">
        <f>VLOOKUP(L2290,PPH!$E$2:$F$2057,2,FALSE)</f>
        <v>82.2</v>
      </c>
    </row>
    <row r="2291" spans="1:14" x14ac:dyDescent="0.3">
      <c r="A2291" s="1">
        <v>2290</v>
      </c>
      <c r="B2291" s="1">
        <v>53</v>
      </c>
      <c r="C2291" s="1" t="s">
        <v>486</v>
      </c>
      <c r="E2291" s="1">
        <v>5310</v>
      </c>
      <c r="F2291" s="1" t="s">
        <v>951</v>
      </c>
      <c r="G2291" s="1" t="s">
        <v>1183</v>
      </c>
      <c r="H2291" s="1">
        <v>2022</v>
      </c>
      <c r="I2291" s="1">
        <v>237</v>
      </c>
      <c r="J2291" s="1">
        <v>5</v>
      </c>
      <c r="K2291" t="str">
        <f t="shared" si="70"/>
        <v>Kabupaten Manggarai</v>
      </c>
      <c r="L2291" t="str">
        <f t="shared" si="71"/>
        <v>Kabupaten Manggarai-2022</v>
      </c>
      <c r="M2291" s="1">
        <v>74.267556162347006</v>
      </c>
      <c r="N2291" t="str">
        <f>VLOOKUP(L2291,PPH!$E$2:$F$2057,2,FALSE)</f>
        <v>82.5</v>
      </c>
    </row>
    <row r="2292" spans="1:14" x14ac:dyDescent="0.3">
      <c r="A2292" s="1">
        <v>2291</v>
      </c>
      <c r="B2292" s="1">
        <v>53</v>
      </c>
      <c r="C2292" s="1" t="s">
        <v>486</v>
      </c>
      <c r="E2292" s="1">
        <v>5314</v>
      </c>
      <c r="F2292" s="1" t="s">
        <v>951</v>
      </c>
      <c r="G2292" s="1" t="s">
        <v>1184</v>
      </c>
      <c r="H2292" s="1">
        <v>2022</v>
      </c>
      <c r="I2292" s="1">
        <v>301</v>
      </c>
      <c r="J2292" s="1">
        <v>5</v>
      </c>
      <c r="K2292" t="str">
        <f t="shared" si="70"/>
        <v>Kabupaten Rote Ndao</v>
      </c>
      <c r="L2292" t="str">
        <f t="shared" si="71"/>
        <v>Kabupaten Rote Ndao-2022</v>
      </c>
      <c r="M2292" s="1">
        <v>68.225855377841</v>
      </c>
      <c r="N2292" t="str">
        <f>VLOOKUP(L2292,PPH!$E$2:$F$2057,2,FALSE)</f>
        <v>53.1</v>
      </c>
    </row>
    <row r="2293" spans="1:14" x14ac:dyDescent="0.3">
      <c r="A2293" s="1">
        <v>2292</v>
      </c>
      <c r="B2293" s="1">
        <v>53</v>
      </c>
      <c r="C2293" s="1" t="s">
        <v>486</v>
      </c>
      <c r="E2293" s="1">
        <v>5315</v>
      </c>
      <c r="F2293" s="1" t="s">
        <v>951</v>
      </c>
      <c r="G2293" s="1" t="s">
        <v>1185</v>
      </c>
      <c r="H2293" s="1">
        <v>2022</v>
      </c>
      <c r="I2293" s="1">
        <v>218</v>
      </c>
      <c r="J2293" s="1">
        <v>5</v>
      </c>
      <c r="K2293" t="str">
        <f t="shared" si="70"/>
        <v>Kabupaten Manggarai Barat</v>
      </c>
      <c r="L2293" t="str">
        <f t="shared" si="71"/>
        <v>Kabupaten Manggarai Barat-2022</v>
      </c>
      <c r="M2293" s="1">
        <v>75.167739957199004</v>
      </c>
      <c r="N2293" t="str">
        <f>VLOOKUP(L2293,PPH!$E$2:$F$2057,2,FALSE)</f>
        <v>76.9</v>
      </c>
    </row>
    <row r="2294" spans="1:14" x14ac:dyDescent="0.3">
      <c r="A2294" s="1">
        <v>2293</v>
      </c>
      <c r="B2294" s="1">
        <v>53</v>
      </c>
      <c r="C2294" s="1" t="s">
        <v>486</v>
      </c>
      <c r="E2294" s="1">
        <v>5317</v>
      </c>
      <c r="F2294" s="1" t="s">
        <v>951</v>
      </c>
      <c r="G2294" s="1" t="s">
        <v>1186</v>
      </c>
      <c r="H2294" s="1">
        <v>2022</v>
      </c>
      <c r="I2294" s="1">
        <v>327</v>
      </c>
      <c r="J2294" s="1">
        <v>4</v>
      </c>
      <c r="K2294" t="str">
        <f t="shared" si="70"/>
        <v>Kabupaten Sumba Tengah</v>
      </c>
      <c r="L2294" t="str">
        <f t="shared" si="71"/>
        <v>Kabupaten Sumba Tengah-2022</v>
      </c>
      <c r="M2294" s="1">
        <v>63.758529079524997</v>
      </c>
      <c r="N2294" t="str">
        <f>VLOOKUP(L2294,PPH!$E$2:$F$2057,2,FALSE)</f>
        <v>63.3</v>
      </c>
    </row>
    <row r="2295" spans="1:14" x14ac:dyDescent="0.3">
      <c r="A2295" s="1">
        <v>2294</v>
      </c>
      <c r="B2295" s="1">
        <v>53</v>
      </c>
      <c r="C2295" s="1" t="s">
        <v>486</v>
      </c>
      <c r="E2295" s="1">
        <v>5318</v>
      </c>
      <c r="F2295" s="1" t="s">
        <v>951</v>
      </c>
      <c r="G2295" s="1" t="s">
        <v>1187</v>
      </c>
      <c r="H2295" s="1">
        <v>2022</v>
      </c>
      <c r="I2295" s="1">
        <v>352</v>
      </c>
      <c r="J2295" s="1">
        <v>3</v>
      </c>
      <c r="K2295" t="str">
        <f t="shared" si="70"/>
        <v>Kabupaten Sumba Barat Daya</v>
      </c>
      <c r="L2295" t="str">
        <f t="shared" si="71"/>
        <v>Kabupaten Sumba Barat Daya-2022</v>
      </c>
      <c r="M2295" s="1">
        <v>58.359472428925997</v>
      </c>
      <c r="N2295" t="str">
        <f>VLOOKUP(L2295,PPH!$E$2:$F$2057,2,FALSE)</f>
        <v>75.9</v>
      </c>
    </row>
    <row r="2296" spans="1:14" x14ac:dyDescent="0.3">
      <c r="A2296" s="1">
        <v>2295</v>
      </c>
      <c r="B2296" s="1">
        <v>53</v>
      </c>
      <c r="C2296" s="1" t="s">
        <v>486</v>
      </c>
      <c r="E2296" s="1">
        <v>5316</v>
      </c>
      <c r="F2296" s="1" t="s">
        <v>951</v>
      </c>
      <c r="G2296" s="1" t="s">
        <v>1188</v>
      </c>
      <c r="H2296" s="1">
        <v>2022</v>
      </c>
      <c r="I2296" s="1">
        <v>248</v>
      </c>
      <c r="J2296" s="1">
        <v>5</v>
      </c>
      <c r="K2296" t="str">
        <f t="shared" si="70"/>
        <v>Kabupaten Nagekeo</v>
      </c>
      <c r="L2296" t="str">
        <f t="shared" si="71"/>
        <v>Kabupaten Nagekeo-2022</v>
      </c>
      <c r="M2296" s="1">
        <v>73.332940222990999</v>
      </c>
      <c r="N2296" t="str">
        <f>VLOOKUP(L2296,PPH!$E$2:$F$2057,2,FALSE)</f>
        <v>79.6</v>
      </c>
    </row>
    <row r="2297" spans="1:14" x14ac:dyDescent="0.3">
      <c r="A2297" s="1">
        <v>2296</v>
      </c>
      <c r="B2297" s="1">
        <v>53</v>
      </c>
      <c r="C2297" s="1" t="s">
        <v>486</v>
      </c>
      <c r="E2297" s="1">
        <v>5319</v>
      </c>
      <c r="F2297" s="1" t="s">
        <v>951</v>
      </c>
      <c r="G2297" s="1" t="s">
        <v>1189</v>
      </c>
      <c r="H2297" s="1">
        <v>2022</v>
      </c>
      <c r="I2297" s="1">
        <v>321</v>
      </c>
      <c r="J2297" s="1">
        <v>4</v>
      </c>
      <c r="K2297" t="str">
        <f t="shared" si="70"/>
        <v>Kabupaten Manggarai Timur</v>
      </c>
      <c r="L2297" t="str">
        <f t="shared" si="71"/>
        <v>Kabupaten Manggarai Timur-2022</v>
      </c>
      <c r="M2297" s="1">
        <v>65.485359526994003</v>
      </c>
      <c r="N2297" t="str">
        <f>VLOOKUP(L2297,PPH!$E$2:$F$2057,2,FALSE)</f>
        <v>75.5</v>
      </c>
    </row>
    <row r="2298" spans="1:14" x14ac:dyDescent="0.3">
      <c r="A2298" s="1">
        <v>2297</v>
      </c>
      <c r="B2298" s="1">
        <v>53</v>
      </c>
      <c r="C2298" s="1" t="s">
        <v>486</v>
      </c>
      <c r="E2298" s="1">
        <v>5320</v>
      </c>
      <c r="F2298" s="1" t="s">
        <v>951</v>
      </c>
      <c r="G2298" s="1" t="s">
        <v>1190</v>
      </c>
      <c r="H2298" s="1">
        <v>2022</v>
      </c>
      <c r="I2298" s="1">
        <v>364</v>
      </c>
      <c r="J2298" s="1">
        <v>3</v>
      </c>
      <c r="K2298" t="str">
        <f t="shared" si="70"/>
        <v>Kabupaten Sabu Raijua</v>
      </c>
      <c r="L2298" t="str">
        <f t="shared" si="71"/>
        <v>Kabupaten Sabu Raijua-2022</v>
      </c>
      <c r="M2298" s="1">
        <v>55.044158357999997</v>
      </c>
      <c r="N2298" t="str">
        <f>VLOOKUP(L2298,PPH!$E$2:$F$2057,2,FALSE)</f>
        <v>70.9</v>
      </c>
    </row>
    <row r="2299" spans="1:14" x14ac:dyDescent="0.3">
      <c r="A2299" s="1">
        <v>2298</v>
      </c>
      <c r="B2299" s="1">
        <v>53</v>
      </c>
      <c r="C2299" s="1" t="s">
        <v>486</v>
      </c>
      <c r="E2299" s="1">
        <v>5321</v>
      </c>
      <c r="F2299" s="1" t="s">
        <v>951</v>
      </c>
      <c r="G2299" s="1" t="s">
        <v>1191</v>
      </c>
      <c r="H2299" s="1">
        <v>2022</v>
      </c>
      <c r="I2299" s="1">
        <v>298</v>
      </c>
      <c r="J2299" s="1">
        <v>5</v>
      </c>
      <c r="K2299" t="str">
        <f t="shared" si="70"/>
        <v>Kabupaten Malaka</v>
      </c>
      <c r="L2299" t="str">
        <f t="shared" si="71"/>
        <v>Kabupaten Malaka-2022</v>
      </c>
      <c r="M2299" s="1">
        <v>68.558550962045004</v>
      </c>
      <c r="N2299" t="str">
        <f>VLOOKUP(L2299,PPH!$E$2:$F$2057,2,FALSE)</f>
        <v>75.1</v>
      </c>
    </row>
    <row r="2300" spans="1:14" x14ac:dyDescent="0.3">
      <c r="A2300" s="1">
        <v>2299</v>
      </c>
      <c r="B2300" s="1">
        <v>61</v>
      </c>
      <c r="C2300" s="1" t="s">
        <v>520</v>
      </c>
      <c r="E2300" s="1">
        <v>6101</v>
      </c>
      <c r="F2300" s="1" t="s">
        <v>951</v>
      </c>
      <c r="G2300" s="1" t="s">
        <v>1192</v>
      </c>
      <c r="H2300" s="1">
        <v>2022</v>
      </c>
      <c r="I2300" s="1">
        <v>288</v>
      </c>
      <c r="J2300" s="1">
        <v>5</v>
      </c>
      <c r="K2300" t="str">
        <f t="shared" si="70"/>
        <v>Kabupaten Sambas</v>
      </c>
      <c r="L2300" t="str">
        <f t="shared" si="71"/>
        <v>Kabupaten Sambas-2022</v>
      </c>
      <c r="M2300" s="1">
        <v>69.839551766325997</v>
      </c>
      <c r="N2300" t="str">
        <f>VLOOKUP(L2300,PPH!$E$2:$F$2057,2,FALSE)</f>
        <v>82.8</v>
      </c>
    </row>
    <row r="2301" spans="1:14" x14ac:dyDescent="0.3">
      <c r="A2301" s="1">
        <v>2300</v>
      </c>
      <c r="B2301" s="1">
        <v>61</v>
      </c>
      <c r="C2301" s="1" t="s">
        <v>520</v>
      </c>
      <c r="E2301" s="1">
        <v>6107</v>
      </c>
      <c r="F2301" s="1" t="s">
        <v>951</v>
      </c>
      <c r="G2301" s="1" t="s">
        <v>1193</v>
      </c>
      <c r="H2301" s="1">
        <v>2022</v>
      </c>
      <c r="I2301" s="1">
        <v>111</v>
      </c>
      <c r="J2301" s="1">
        <v>6</v>
      </c>
      <c r="K2301" t="str">
        <f t="shared" si="70"/>
        <v>Kabupaten Bengkayang</v>
      </c>
      <c r="L2301" t="str">
        <f t="shared" si="71"/>
        <v>Kabupaten Bengkayang-2022</v>
      </c>
      <c r="M2301" s="1">
        <v>81.001745678079999</v>
      </c>
      <c r="N2301" t="str">
        <f>VLOOKUP(L2301,PPH!$E$2:$F$2057,2,FALSE)</f>
        <v>86.3</v>
      </c>
    </row>
    <row r="2302" spans="1:14" x14ac:dyDescent="0.3">
      <c r="A2302" s="1">
        <v>2301</v>
      </c>
      <c r="B2302" s="1">
        <v>61</v>
      </c>
      <c r="C2302" s="1" t="s">
        <v>520</v>
      </c>
      <c r="E2302" s="1">
        <v>6108</v>
      </c>
      <c r="F2302" s="1" t="s">
        <v>951</v>
      </c>
      <c r="G2302" s="1" t="s">
        <v>1194</v>
      </c>
      <c r="H2302" s="1">
        <v>2022</v>
      </c>
      <c r="I2302" s="1">
        <v>191</v>
      </c>
      <c r="J2302" s="1">
        <v>6</v>
      </c>
      <c r="K2302" t="str">
        <f t="shared" si="70"/>
        <v>Kabupaten Landak</v>
      </c>
      <c r="L2302" t="str">
        <f t="shared" si="71"/>
        <v>Kabupaten Landak-2022</v>
      </c>
      <c r="M2302" s="1">
        <v>77.068538667447996</v>
      </c>
      <c r="N2302" t="str">
        <f>VLOOKUP(L2302,PPH!$E$2:$F$2057,2,FALSE)</f>
        <v>85.8</v>
      </c>
    </row>
    <row r="2303" spans="1:14" x14ac:dyDescent="0.3">
      <c r="A2303" s="1">
        <v>2302</v>
      </c>
      <c r="B2303" s="1">
        <v>61</v>
      </c>
      <c r="C2303" s="1" t="s">
        <v>520</v>
      </c>
      <c r="E2303" s="1">
        <v>6102</v>
      </c>
      <c r="F2303" s="1" t="s">
        <v>951</v>
      </c>
      <c r="G2303" s="1" t="s">
        <v>1195</v>
      </c>
      <c r="H2303" s="1">
        <v>2022</v>
      </c>
      <c r="I2303" s="1">
        <v>230</v>
      </c>
      <c r="J2303" s="1">
        <v>5</v>
      </c>
      <c r="K2303" t="str">
        <f t="shared" si="70"/>
        <v>Kabupaten Mempawah</v>
      </c>
      <c r="L2303" t="str">
        <f t="shared" si="71"/>
        <v>Kabupaten Mempawah-2022</v>
      </c>
      <c r="M2303" s="1">
        <v>74.610075899213001</v>
      </c>
      <c r="N2303" t="str">
        <f>VLOOKUP(L2303,PPH!$E$2:$F$2057,2,FALSE)</f>
        <v>77.1</v>
      </c>
    </row>
    <row r="2304" spans="1:14" x14ac:dyDescent="0.3">
      <c r="A2304" s="1">
        <v>2303</v>
      </c>
      <c r="B2304" s="1">
        <v>61</v>
      </c>
      <c r="C2304" s="1" t="s">
        <v>520</v>
      </c>
      <c r="E2304" s="1">
        <v>6103</v>
      </c>
      <c r="F2304" s="1" t="s">
        <v>951</v>
      </c>
      <c r="G2304" s="1" t="s">
        <v>1196</v>
      </c>
      <c r="H2304" s="1">
        <v>2022</v>
      </c>
      <c r="I2304" s="1">
        <v>245</v>
      </c>
      <c r="J2304" s="1">
        <v>5</v>
      </c>
      <c r="K2304" t="str">
        <f t="shared" si="70"/>
        <v>Kabupaten Sanggau</v>
      </c>
      <c r="L2304" t="str">
        <f t="shared" si="71"/>
        <v>Kabupaten Sanggau-2022</v>
      </c>
      <c r="M2304" s="1">
        <v>73.629813724621002</v>
      </c>
      <c r="N2304" t="str">
        <f>VLOOKUP(L2304,PPH!$E$2:$F$2057,2,FALSE)</f>
        <v>80.4</v>
      </c>
    </row>
    <row r="2305" spans="1:14" x14ac:dyDescent="0.3">
      <c r="A2305" s="1">
        <v>2304</v>
      </c>
      <c r="B2305" s="1">
        <v>61</v>
      </c>
      <c r="C2305" s="1" t="s">
        <v>520</v>
      </c>
      <c r="E2305" s="1">
        <v>6104</v>
      </c>
      <c r="F2305" s="1" t="s">
        <v>951</v>
      </c>
      <c r="G2305" s="1" t="s">
        <v>1197</v>
      </c>
      <c r="H2305" s="1">
        <v>2022</v>
      </c>
      <c r="I2305" s="1">
        <v>235</v>
      </c>
      <c r="J2305" s="1">
        <v>5</v>
      </c>
      <c r="K2305" t="str">
        <f t="shared" si="70"/>
        <v>Kabupaten Ketapang</v>
      </c>
      <c r="L2305" t="str">
        <f t="shared" si="71"/>
        <v>Kabupaten Ketapang-2022</v>
      </c>
      <c r="M2305" s="1">
        <v>74.406518655027995</v>
      </c>
      <c r="N2305" t="str">
        <f>VLOOKUP(L2305,PPH!$E$2:$F$2057,2,FALSE)</f>
        <v>77.0</v>
      </c>
    </row>
    <row r="2306" spans="1:14" x14ac:dyDescent="0.3">
      <c r="A2306" s="1">
        <v>2305</v>
      </c>
      <c r="B2306" s="1">
        <v>61</v>
      </c>
      <c r="C2306" s="1" t="s">
        <v>520</v>
      </c>
      <c r="E2306" s="1">
        <v>6105</v>
      </c>
      <c r="F2306" s="1" t="s">
        <v>951</v>
      </c>
      <c r="G2306" s="1" t="s">
        <v>1198</v>
      </c>
      <c r="H2306" s="1">
        <v>2022</v>
      </c>
      <c r="I2306" s="1">
        <v>309</v>
      </c>
      <c r="J2306" s="1">
        <v>4</v>
      </c>
      <c r="K2306" t="str">
        <f t="shared" si="70"/>
        <v>Kabupaten Sintang</v>
      </c>
      <c r="L2306" t="str">
        <f t="shared" si="71"/>
        <v>Kabupaten Sintang-2022</v>
      </c>
      <c r="M2306" s="1">
        <v>67.246076921888999</v>
      </c>
      <c r="N2306" t="str">
        <f>VLOOKUP(L2306,PPH!$E$2:$F$2057,2,FALSE)</f>
        <v>80.9</v>
      </c>
    </row>
    <row r="2307" spans="1:14" x14ac:dyDescent="0.3">
      <c r="A2307" s="1">
        <v>2306</v>
      </c>
      <c r="B2307" s="1">
        <v>61</v>
      </c>
      <c r="C2307" s="1" t="s">
        <v>520</v>
      </c>
      <c r="E2307" s="1">
        <v>6106</v>
      </c>
      <c r="F2307" s="1" t="s">
        <v>951</v>
      </c>
      <c r="G2307" s="1" t="s">
        <v>1199</v>
      </c>
      <c r="H2307" s="1">
        <v>2022</v>
      </c>
      <c r="I2307" s="1">
        <v>276</v>
      </c>
      <c r="J2307" s="1">
        <v>5</v>
      </c>
      <c r="K2307" t="str">
        <f t="shared" ref="K2307:K2370" si="72">IF(F2307="Kabupaten",F2307 &amp; " " &amp; G2307,G2307)</f>
        <v>Kabupaten Kapuas Hulu</v>
      </c>
      <c r="L2307" t="str">
        <f t="shared" ref="L2307:L2370" si="73">K2307&amp;"-"&amp;H2307</f>
        <v>Kabupaten Kapuas Hulu-2022</v>
      </c>
      <c r="M2307" s="1">
        <v>70.902950024188002</v>
      </c>
      <c r="N2307" t="str">
        <f>VLOOKUP(L2307,PPH!$E$2:$F$2057,2,FALSE)</f>
        <v>80.9</v>
      </c>
    </row>
    <row r="2308" spans="1:14" x14ac:dyDescent="0.3">
      <c r="A2308" s="1">
        <v>2307</v>
      </c>
      <c r="B2308" s="1">
        <v>61</v>
      </c>
      <c r="C2308" s="1" t="s">
        <v>520</v>
      </c>
      <c r="E2308" s="1">
        <v>6109</v>
      </c>
      <c r="F2308" s="1" t="s">
        <v>951</v>
      </c>
      <c r="G2308" s="1" t="s">
        <v>1200</v>
      </c>
      <c r="H2308" s="1">
        <v>2022</v>
      </c>
      <c r="I2308" s="1">
        <v>254</v>
      </c>
      <c r="J2308" s="1">
        <v>5</v>
      </c>
      <c r="K2308" t="str">
        <f t="shared" si="72"/>
        <v>Kabupaten Sekadau</v>
      </c>
      <c r="L2308" t="str">
        <f t="shared" si="73"/>
        <v>Kabupaten Sekadau-2022</v>
      </c>
      <c r="M2308" s="1">
        <v>72.952836037639003</v>
      </c>
      <c r="N2308" t="str">
        <f>VLOOKUP(L2308,PPH!$E$2:$F$2057,2,FALSE)</f>
        <v>82.8</v>
      </c>
    </row>
    <row r="2309" spans="1:14" x14ac:dyDescent="0.3">
      <c r="A2309" s="1">
        <v>2308</v>
      </c>
      <c r="B2309" s="1">
        <v>61</v>
      </c>
      <c r="C2309" s="1" t="s">
        <v>520</v>
      </c>
      <c r="E2309" s="1">
        <v>6110</v>
      </c>
      <c r="F2309" s="1" t="s">
        <v>951</v>
      </c>
      <c r="G2309" s="1" t="s">
        <v>1201</v>
      </c>
      <c r="H2309" s="1">
        <v>2022</v>
      </c>
      <c r="I2309" s="1">
        <v>348</v>
      </c>
      <c r="J2309" s="1">
        <v>3</v>
      </c>
      <c r="K2309" t="str">
        <f t="shared" si="72"/>
        <v>Kabupaten Melawai</v>
      </c>
      <c r="L2309" t="str">
        <f t="shared" si="73"/>
        <v>Kabupaten Melawai-2022</v>
      </c>
      <c r="M2309" s="1">
        <v>59.041826252241002</v>
      </c>
      <c r="N2309" t="e">
        <f>VLOOKUP(L2309,PPH!$E$2:$F$2057,2,FALSE)</f>
        <v>#N/A</v>
      </c>
    </row>
    <row r="2310" spans="1:14" x14ac:dyDescent="0.3">
      <c r="A2310" s="1">
        <v>2309</v>
      </c>
      <c r="B2310" s="1">
        <v>61</v>
      </c>
      <c r="C2310" s="1" t="s">
        <v>520</v>
      </c>
      <c r="E2310" s="1">
        <v>6111</v>
      </c>
      <c r="F2310" s="1" t="s">
        <v>951</v>
      </c>
      <c r="G2310" s="1" t="s">
        <v>1202</v>
      </c>
      <c r="H2310" s="1">
        <v>2022</v>
      </c>
      <c r="I2310" s="1">
        <v>222</v>
      </c>
      <c r="J2310" s="1">
        <v>5</v>
      </c>
      <c r="K2310" t="str">
        <f t="shared" si="72"/>
        <v>Kabupaten Kayong Utara</v>
      </c>
      <c r="L2310" t="str">
        <f t="shared" si="73"/>
        <v>Kabupaten Kayong Utara-2022</v>
      </c>
      <c r="M2310" s="1">
        <v>75.028858931970007</v>
      </c>
      <c r="N2310" t="str">
        <f>VLOOKUP(L2310,PPH!$E$2:$F$2057,2,FALSE)</f>
        <v>86.5</v>
      </c>
    </row>
    <row r="2311" spans="1:14" x14ac:dyDescent="0.3">
      <c r="A2311" s="1">
        <v>2310</v>
      </c>
      <c r="B2311" s="1">
        <v>61</v>
      </c>
      <c r="C2311" s="1" t="s">
        <v>520</v>
      </c>
      <c r="E2311" s="1">
        <v>6112</v>
      </c>
      <c r="F2311" s="1" t="s">
        <v>951</v>
      </c>
      <c r="G2311" s="1" t="s">
        <v>1203</v>
      </c>
      <c r="H2311" s="1">
        <v>2022</v>
      </c>
      <c r="I2311" s="1">
        <v>295</v>
      </c>
      <c r="J2311" s="1">
        <v>5</v>
      </c>
      <c r="K2311" t="str">
        <f t="shared" si="72"/>
        <v>Kabupaten Kubu Raya</v>
      </c>
      <c r="L2311" t="str">
        <f t="shared" si="73"/>
        <v>Kabupaten Kubu Raya-2022</v>
      </c>
      <c r="M2311" s="1">
        <v>69.276082392047996</v>
      </c>
      <c r="N2311" t="str">
        <f>VLOOKUP(L2311,PPH!$E$2:$F$2057,2,FALSE)</f>
        <v>74.6</v>
      </c>
    </row>
    <row r="2312" spans="1:14" x14ac:dyDescent="0.3">
      <c r="A2312" s="1">
        <v>2311</v>
      </c>
      <c r="B2312" s="1">
        <v>62</v>
      </c>
      <c r="C2312" s="1" t="s">
        <v>542</v>
      </c>
      <c r="E2312" s="1">
        <v>6201</v>
      </c>
      <c r="F2312" s="1" t="s">
        <v>951</v>
      </c>
      <c r="G2312" s="1" t="s">
        <v>1204</v>
      </c>
      <c r="H2312" s="1">
        <v>2022</v>
      </c>
      <c r="I2312" s="1">
        <v>342</v>
      </c>
      <c r="J2312" s="1">
        <v>4</v>
      </c>
      <c r="K2312" t="str">
        <f t="shared" si="72"/>
        <v>Kabupaten Kotawaringin Barat</v>
      </c>
      <c r="L2312" t="str">
        <f t="shared" si="73"/>
        <v>Kabupaten Kotawaringin Barat-2022</v>
      </c>
      <c r="M2312" s="1">
        <v>60.226607110638</v>
      </c>
      <c r="N2312" t="str">
        <f>VLOOKUP(L2312,PPH!$E$2:$F$2057,2,FALSE)</f>
        <v>95.9</v>
      </c>
    </row>
    <row r="2313" spans="1:14" x14ac:dyDescent="0.3">
      <c r="A2313" s="1">
        <v>2312</v>
      </c>
      <c r="B2313" s="1">
        <v>62</v>
      </c>
      <c r="C2313" s="1" t="s">
        <v>542</v>
      </c>
      <c r="E2313" s="1">
        <v>6202</v>
      </c>
      <c r="F2313" s="1" t="s">
        <v>951</v>
      </c>
      <c r="G2313" s="1" t="s">
        <v>1205</v>
      </c>
      <c r="H2313" s="1">
        <v>2022</v>
      </c>
      <c r="I2313" s="1">
        <v>196</v>
      </c>
      <c r="J2313" s="1">
        <v>6</v>
      </c>
      <c r="K2313" t="str">
        <f t="shared" si="72"/>
        <v>Kabupaten Kotawaringin Timur</v>
      </c>
      <c r="L2313" t="str">
        <f t="shared" si="73"/>
        <v>Kabupaten Kotawaringin Timur-2022</v>
      </c>
      <c r="M2313" s="1">
        <v>76.953536746295001</v>
      </c>
      <c r="N2313" t="str">
        <f>VLOOKUP(L2313,PPH!$E$2:$F$2057,2,FALSE)</f>
        <v>86.0</v>
      </c>
    </row>
    <row r="2314" spans="1:14" x14ac:dyDescent="0.3">
      <c r="A2314" s="1">
        <v>2313</v>
      </c>
      <c r="B2314" s="1">
        <v>62</v>
      </c>
      <c r="C2314" s="1" t="s">
        <v>542</v>
      </c>
      <c r="E2314" s="1">
        <v>6203</v>
      </c>
      <c r="F2314" s="1" t="s">
        <v>951</v>
      </c>
      <c r="G2314" s="1" t="s">
        <v>1206</v>
      </c>
      <c r="H2314" s="1">
        <v>2022</v>
      </c>
      <c r="I2314" s="1">
        <v>161</v>
      </c>
      <c r="J2314" s="1">
        <v>6</v>
      </c>
      <c r="K2314" t="str">
        <f t="shared" si="72"/>
        <v>Kabupaten Kapuas</v>
      </c>
      <c r="L2314" t="str">
        <f t="shared" si="73"/>
        <v>Kabupaten Kapuas-2022</v>
      </c>
      <c r="M2314" s="1">
        <v>78.781312041012001</v>
      </c>
      <c r="N2314" t="str">
        <f>VLOOKUP(L2314,PPH!$E$2:$F$2057,2,FALSE)</f>
        <v>86.9</v>
      </c>
    </row>
    <row r="2315" spans="1:14" x14ac:dyDescent="0.3">
      <c r="A2315" s="1">
        <v>2314</v>
      </c>
      <c r="B2315" s="1">
        <v>62</v>
      </c>
      <c r="C2315" s="1" t="s">
        <v>542</v>
      </c>
      <c r="E2315" s="1">
        <v>6204</v>
      </c>
      <c r="F2315" s="1" t="s">
        <v>951</v>
      </c>
      <c r="G2315" s="1" t="s">
        <v>1207</v>
      </c>
      <c r="H2315" s="1">
        <v>2022</v>
      </c>
      <c r="I2315" s="1">
        <v>325</v>
      </c>
      <c r="J2315" s="1">
        <v>4</v>
      </c>
      <c r="K2315" t="str">
        <f t="shared" si="72"/>
        <v>Kabupaten Barito Selatan</v>
      </c>
      <c r="L2315" t="str">
        <f t="shared" si="73"/>
        <v>Kabupaten Barito Selatan-2022</v>
      </c>
      <c r="M2315" s="1">
        <v>64.055668998154999</v>
      </c>
      <c r="N2315" t="str">
        <f>VLOOKUP(L2315,PPH!$E$2:$F$2057,2,FALSE)</f>
        <v>89.5</v>
      </c>
    </row>
    <row r="2316" spans="1:14" x14ac:dyDescent="0.3">
      <c r="A2316" s="1">
        <v>2315</v>
      </c>
      <c r="B2316" s="1">
        <v>62</v>
      </c>
      <c r="C2316" s="1" t="s">
        <v>542</v>
      </c>
      <c r="E2316" s="1">
        <v>6205</v>
      </c>
      <c r="F2316" s="1" t="s">
        <v>951</v>
      </c>
      <c r="G2316" s="1" t="s">
        <v>1208</v>
      </c>
      <c r="H2316" s="1">
        <v>2022</v>
      </c>
      <c r="I2316" s="1">
        <v>67</v>
      </c>
      <c r="J2316" s="1">
        <v>6</v>
      </c>
      <c r="K2316" t="str">
        <f t="shared" si="72"/>
        <v>Kabupaten Barito Utara</v>
      </c>
      <c r="L2316" t="str">
        <f t="shared" si="73"/>
        <v>Kabupaten Barito Utara-2022</v>
      </c>
      <c r="M2316" s="1">
        <v>83.202202019813996</v>
      </c>
      <c r="N2316" t="str">
        <f>VLOOKUP(L2316,PPH!$E$2:$F$2057,2,FALSE)</f>
        <v>85.3</v>
      </c>
    </row>
    <row r="2317" spans="1:14" x14ac:dyDescent="0.3">
      <c r="A2317" s="1">
        <v>2316</v>
      </c>
      <c r="B2317" s="1">
        <v>62</v>
      </c>
      <c r="C2317" s="1" t="s">
        <v>542</v>
      </c>
      <c r="E2317" s="1">
        <v>6208</v>
      </c>
      <c r="F2317" s="1" t="s">
        <v>951</v>
      </c>
      <c r="G2317" s="1" t="s">
        <v>1209</v>
      </c>
      <c r="H2317" s="1">
        <v>2022</v>
      </c>
      <c r="I2317" s="1">
        <v>343</v>
      </c>
      <c r="J2317" s="1">
        <v>4</v>
      </c>
      <c r="K2317" t="str">
        <f t="shared" si="72"/>
        <v>Kabupaten Sukamara</v>
      </c>
      <c r="L2317" t="str">
        <f t="shared" si="73"/>
        <v>Kabupaten Sukamara-2022</v>
      </c>
      <c r="M2317" s="1">
        <v>60.102213802778003</v>
      </c>
      <c r="N2317" t="str">
        <f>VLOOKUP(L2317,PPH!$E$2:$F$2057,2,FALSE)</f>
        <v>94.0</v>
      </c>
    </row>
    <row r="2318" spans="1:14" x14ac:dyDescent="0.3">
      <c r="A2318" s="1">
        <v>2317</v>
      </c>
      <c r="B2318" s="1">
        <v>62</v>
      </c>
      <c r="C2318" s="1" t="s">
        <v>542</v>
      </c>
      <c r="E2318" s="1">
        <v>6209</v>
      </c>
      <c r="F2318" s="1" t="s">
        <v>951</v>
      </c>
      <c r="G2318" s="1" t="s">
        <v>1210</v>
      </c>
      <c r="H2318" s="1">
        <v>2022</v>
      </c>
      <c r="I2318" s="1">
        <v>225</v>
      </c>
      <c r="J2318" s="1">
        <v>5</v>
      </c>
      <c r="K2318" t="str">
        <f t="shared" si="72"/>
        <v>Kabupaten Lamandau</v>
      </c>
      <c r="L2318" t="str">
        <f t="shared" si="73"/>
        <v>Kabupaten Lamandau-2022</v>
      </c>
      <c r="M2318" s="1">
        <v>74.811424998939003</v>
      </c>
      <c r="N2318" t="str">
        <f>VLOOKUP(L2318,PPH!$E$2:$F$2057,2,FALSE)</f>
        <v>93.2</v>
      </c>
    </row>
    <row r="2319" spans="1:14" x14ac:dyDescent="0.3">
      <c r="A2319" s="1">
        <v>2318</v>
      </c>
      <c r="B2319" s="1">
        <v>62</v>
      </c>
      <c r="C2319" s="1" t="s">
        <v>542</v>
      </c>
      <c r="E2319" s="1">
        <v>6207</v>
      </c>
      <c r="F2319" s="1" t="s">
        <v>951</v>
      </c>
      <c r="G2319" s="1" t="s">
        <v>1211</v>
      </c>
      <c r="H2319" s="1">
        <v>2022</v>
      </c>
      <c r="I2319" s="1">
        <v>333</v>
      </c>
      <c r="J2319" s="1">
        <v>4</v>
      </c>
      <c r="K2319" t="str">
        <f t="shared" si="72"/>
        <v>Kabupaten Seruyan</v>
      </c>
      <c r="L2319" t="str">
        <f t="shared" si="73"/>
        <v>Kabupaten Seruyan-2022</v>
      </c>
      <c r="M2319" s="1">
        <v>62.548095186136003</v>
      </c>
      <c r="N2319" t="str">
        <f>VLOOKUP(L2319,PPH!$E$2:$F$2057,2,FALSE)</f>
        <v>88.9</v>
      </c>
    </row>
    <row r="2320" spans="1:14" x14ac:dyDescent="0.3">
      <c r="A2320" s="1">
        <v>2319</v>
      </c>
      <c r="B2320" s="1">
        <v>62</v>
      </c>
      <c r="C2320" s="1" t="s">
        <v>542</v>
      </c>
      <c r="E2320" s="1">
        <v>6206</v>
      </c>
      <c r="F2320" s="1" t="s">
        <v>951</v>
      </c>
      <c r="G2320" s="1" t="s">
        <v>1212</v>
      </c>
      <c r="H2320" s="1">
        <v>2022</v>
      </c>
      <c r="I2320" s="1">
        <v>185</v>
      </c>
      <c r="J2320" s="1">
        <v>6</v>
      </c>
      <c r="K2320" t="str">
        <f t="shared" si="72"/>
        <v>Kabupaten Katingan</v>
      </c>
      <c r="L2320" t="str">
        <f t="shared" si="73"/>
        <v>Kabupaten Katingan-2022</v>
      </c>
      <c r="M2320" s="1">
        <v>77.496819687412994</v>
      </c>
      <c r="N2320" t="str">
        <f>VLOOKUP(L2320,PPH!$E$2:$F$2057,2,FALSE)</f>
        <v>88.3</v>
      </c>
    </row>
    <row r="2321" spans="1:14" x14ac:dyDescent="0.3">
      <c r="A2321" s="1">
        <v>2320</v>
      </c>
      <c r="B2321" s="1">
        <v>62</v>
      </c>
      <c r="C2321" s="1" t="s">
        <v>542</v>
      </c>
      <c r="E2321" s="1">
        <v>6211</v>
      </c>
      <c r="F2321" s="1" t="s">
        <v>951</v>
      </c>
      <c r="G2321" s="1" t="s">
        <v>1213</v>
      </c>
      <c r="H2321" s="1">
        <v>2022</v>
      </c>
      <c r="I2321" s="1">
        <v>140</v>
      </c>
      <c r="J2321" s="1">
        <v>6</v>
      </c>
      <c r="K2321" t="str">
        <f t="shared" si="72"/>
        <v>Kabupaten Pulang Pisau</v>
      </c>
      <c r="L2321" t="str">
        <f t="shared" si="73"/>
        <v>Kabupaten Pulang Pisau-2022</v>
      </c>
      <c r="M2321" s="1">
        <v>79.761053099565004</v>
      </c>
      <c r="N2321" t="str">
        <f>VLOOKUP(L2321,PPH!$E$2:$F$2057,2,FALSE)</f>
        <v>91.6</v>
      </c>
    </row>
    <row r="2322" spans="1:14" x14ac:dyDescent="0.3">
      <c r="A2322" s="1">
        <v>2321</v>
      </c>
      <c r="B2322" s="1">
        <v>62</v>
      </c>
      <c r="C2322" s="1" t="s">
        <v>542</v>
      </c>
      <c r="E2322" s="1">
        <v>6210</v>
      </c>
      <c r="F2322" s="1" t="s">
        <v>951</v>
      </c>
      <c r="G2322" s="1" t="s">
        <v>1214</v>
      </c>
      <c r="H2322" s="1">
        <v>2022</v>
      </c>
      <c r="I2322" s="1">
        <v>369</v>
      </c>
      <c r="J2322" s="1">
        <v>3</v>
      </c>
      <c r="K2322" t="str">
        <f t="shared" si="72"/>
        <v>Kabupaten Gunung Mas</v>
      </c>
      <c r="L2322" t="str">
        <f t="shared" si="73"/>
        <v>Kabupaten Gunung Mas-2022</v>
      </c>
      <c r="M2322" s="1">
        <v>53.744033088750001</v>
      </c>
      <c r="N2322" t="str">
        <f>VLOOKUP(L2322,PPH!$E$2:$F$2057,2,FALSE)</f>
        <v>79.3</v>
      </c>
    </row>
    <row r="2323" spans="1:14" x14ac:dyDescent="0.3">
      <c r="A2323" s="1">
        <v>2322</v>
      </c>
      <c r="B2323" s="1">
        <v>62</v>
      </c>
      <c r="C2323" s="1" t="s">
        <v>542</v>
      </c>
      <c r="E2323" s="1">
        <v>6213</v>
      </c>
      <c r="F2323" s="1" t="s">
        <v>951</v>
      </c>
      <c r="G2323" s="1" t="s">
        <v>1215</v>
      </c>
      <c r="H2323" s="1">
        <v>2022</v>
      </c>
      <c r="I2323" s="1">
        <v>120</v>
      </c>
      <c r="J2323" s="1">
        <v>6</v>
      </c>
      <c r="K2323" t="str">
        <f t="shared" si="72"/>
        <v>Kabupaten Barito Timur</v>
      </c>
      <c r="L2323" t="str">
        <f t="shared" si="73"/>
        <v>Kabupaten Barito Timur-2022</v>
      </c>
      <c r="M2323" s="1">
        <v>80.412413076038007</v>
      </c>
      <c r="N2323" t="str">
        <f>VLOOKUP(L2323,PPH!$E$2:$F$2057,2,FALSE)</f>
        <v>85.5</v>
      </c>
    </row>
    <row r="2324" spans="1:14" x14ac:dyDescent="0.3">
      <c r="A2324" s="1">
        <v>2323</v>
      </c>
      <c r="B2324" s="1">
        <v>62</v>
      </c>
      <c r="C2324" s="1" t="s">
        <v>542</v>
      </c>
      <c r="E2324" s="1">
        <v>6212</v>
      </c>
      <c r="F2324" s="1" t="s">
        <v>951</v>
      </c>
      <c r="G2324" s="1" t="s">
        <v>1216</v>
      </c>
      <c r="H2324" s="1">
        <v>2022</v>
      </c>
      <c r="I2324" s="1">
        <v>382</v>
      </c>
      <c r="J2324" s="1">
        <v>2</v>
      </c>
      <c r="K2324" t="str">
        <f t="shared" si="72"/>
        <v>Kabupaten Murung Raya</v>
      </c>
      <c r="L2324" t="str">
        <f t="shared" si="73"/>
        <v>Kabupaten Murung Raya-2022</v>
      </c>
      <c r="M2324" s="1">
        <v>48.076235373827998</v>
      </c>
      <c r="N2324" t="str">
        <f>VLOOKUP(L2324,PPH!$E$2:$F$2057,2,FALSE)</f>
        <v>79.8</v>
      </c>
    </row>
    <row r="2325" spans="1:14" x14ac:dyDescent="0.3">
      <c r="A2325" s="1">
        <v>2324</v>
      </c>
      <c r="B2325" s="1">
        <v>63</v>
      </c>
      <c r="C2325" s="1" t="s">
        <v>562</v>
      </c>
      <c r="E2325" s="1">
        <v>6301</v>
      </c>
      <c r="F2325" s="1" t="s">
        <v>951</v>
      </c>
      <c r="G2325" s="1" t="s">
        <v>1217</v>
      </c>
      <c r="H2325" s="1">
        <v>2022</v>
      </c>
      <c r="I2325" s="1">
        <v>88</v>
      </c>
      <c r="J2325" s="1">
        <v>6</v>
      </c>
      <c r="K2325" t="str">
        <f t="shared" si="72"/>
        <v>Kabupaten Tanah Laut</v>
      </c>
      <c r="L2325" t="str">
        <f t="shared" si="73"/>
        <v>Kabupaten Tanah Laut-2022</v>
      </c>
      <c r="M2325" s="1">
        <v>82.062022768123995</v>
      </c>
      <c r="N2325" t="str">
        <f>VLOOKUP(L2325,PPH!$E$2:$F$2057,2,FALSE)</f>
        <v>90.7</v>
      </c>
    </row>
    <row r="2326" spans="1:14" x14ac:dyDescent="0.3">
      <c r="A2326" s="1">
        <v>2325</v>
      </c>
      <c r="B2326" s="1">
        <v>63</v>
      </c>
      <c r="C2326" s="1" t="s">
        <v>562</v>
      </c>
      <c r="E2326" s="1">
        <v>6302</v>
      </c>
      <c r="F2326" s="1" t="s">
        <v>951</v>
      </c>
      <c r="G2326" s="1" t="s">
        <v>1218</v>
      </c>
      <c r="H2326" s="1">
        <v>2022</v>
      </c>
      <c r="I2326" s="1">
        <v>193</v>
      </c>
      <c r="J2326" s="1">
        <v>6</v>
      </c>
      <c r="K2326" t="str">
        <f t="shared" si="72"/>
        <v>Kabupaten Kota Baru</v>
      </c>
      <c r="L2326" t="str">
        <f t="shared" si="73"/>
        <v>Kabupaten Kota Baru-2022</v>
      </c>
      <c r="M2326" s="1">
        <v>77.032743494390004</v>
      </c>
      <c r="N2326" t="str">
        <f>VLOOKUP(L2326,PPH!$E$2:$F$2057,2,FALSE)</f>
        <v>84.9</v>
      </c>
    </row>
    <row r="2327" spans="1:14" x14ac:dyDescent="0.3">
      <c r="A2327" s="1">
        <v>2326</v>
      </c>
      <c r="B2327" s="1">
        <v>63</v>
      </c>
      <c r="C2327" s="1" t="s">
        <v>562</v>
      </c>
      <c r="E2327" s="1">
        <v>6303</v>
      </c>
      <c r="F2327" s="1" t="s">
        <v>951</v>
      </c>
      <c r="G2327" s="1" t="s">
        <v>1219</v>
      </c>
      <c r="H2327" s="1">
        <v>2022</v>
      </c>
      <c r="I2327" s="1">
        <v>131</v>
      </c>
      <c r="J2327" s="1">
        <v>6</v>
      </c>
      <c r="K2327" t="str">
        <f t="shared" si="72"/>
        <v>Kabupaten Banjar</v>
      </c>
      <c r="L2327" t="str">
        <f t="shared" si="73"/>
        <v>Kabupaten Banjar-2022</v>
      </c>
      <c r="M2327" s="1">
        <v>80.172614993658001</v>
      </c>
      <c r="N2327" t="str">
        <f>VLOOKUP(L2327,PPH!$E$2:$F$2057,2,FALSE)</f>
        <v>86.6</v>
      </c>
    </row>
    <row r="2328" spans="1:14" x14ac:dyDescent="0.3">
      <c r="A2328" s="1">
        <v>2327</v>
      </c>
      <c r="B2328" s="1">
        <v>63</v>
      </c>
      <c r="C2328" s="1" t="s">
        <v>562</v>
      </c>
      <c r="E2328" s="1">
        <v>6304</v>
      </c>
      <c r="F2328" s="1" t="s">
        <v>951</v>
      </c>
      <c r="G2328" s="1" t="s">
        <v>1220</v>
      </c>
      <c r="H2328" s="1">
        <v>2022</v>
      </c>
      <c r="I2328" s="1">
        <v>109</v>
      </c>
      <c r="J2328" s="1">
        <v>6</v>
      </c>
      <c r="K2328" t="str">
        <f t="shared" si="72"/>
        <v>Kabupaten Barito Kuala</v>
      </c>
      <c r="L2328" t="str">
        <f t="shared" si="73"/>
        <v>Kabupaten Barito Kuala-2022</v>
      </c>
      <c r="M2328" s="1">
        <v>81.020386758331</v>
      </c>
      <c r="N2328" t="str">
        <f>VLOOKUP(L2328,PPH!$E$2:$F$2057,2,FALSE)</f>
        <v>86.9</v>
      </c>
    </row>
    <row r="2329" spans="1:14" x14ac:dyDescent="0.3">
      <c r="A2329" s="1">
        <v>2328</v>
      </c>
      <c r="B2329" s="1">
        <v>63</v>
      </c>
      <c r="C2329" s="1" t="s">
        <v>562</v>
      </c>
      <c r="E2329" s="1">
        <v>6305</v>
      </c>
      <c r="F2329" s="1" t="s">
        <v>951</v>
      </c>
      <c r="G2329" s="1" t="s">
        <v>1221</v>
      </c>
      <c r="H2329" s="1">
        <v>2022</v>
      </c>
      <c r="I2329" s="1">
        <v>42</v>
      </c>
      <c r="J2329" s="1">
        <v>6</v>
      </c>
      <c r="K2329" t="str">
        <f t="shared" si="72"/>
        <v>Kabupaten Tapin</v>
      </c>
      <c r="L2329" t="str">
        <f t="shared" si="73"/>
        <v>Kabupaten Tapin-2022</v>
      </c>
      <c r="M2329" s="1">
        <v>84.595748562911993</v>
      </c>
      <c r="N2329" t="str">
        <f>VLOOKUP(L2329,PPH!$E$2:$F$2057,2,FALSE)</f>
        <v>86.2</v>
      </c>
    </row>
    <row r="2330" spans="1:14" x14ac:dyDescent="0.3">
      <c r="A2330" s="1">
        <v>2329</v>
      </c>
      <c r="B2330" s="1">
        <v>63</v>
      </c>
      <c r="C2330" s="1" t="s">
        <v>562</v>
      </c>
      <c r="E2330" s="1">
        <v>6306</v>
      </c>
      <c r="F2330" s="1" t="s">
        <v>951</v>
      </c>
      <c r="G2330" s="1" t="s">
        <v>569</v>
      </c>
      <c r="H2330" s="1">
        <v>2022</v>
      </c>
      <c r="I2330" s="1">
        <v>143</v>
      </c>
      <c r="J2330" s="1">
        <v>6</v>
      </c>
      <c r="K2330" t="str">
        <f t="shared" si="72"/>
        <v>Kabupaten Hulu Sungai Selatan</v>
      </c>
      <c r="L2330" t="str">
        <f t="shared" si="73"/>
        <v>Kabupaten Hulu Sungai Selatan-2022</v>
      </c>
      <c r="M2330" s="1">
        <v>79.587630861315006</v>
      </c>
      <c r="N2330" t="e">
        <f>VLOOKUP(L2330,PPH!$E$2:$F$2057,2,FALSE)</f>
        <v>#N/A</v>
      </c>
    </row>
    <row r="2331" spans="1:14" x14ac:dyDescent="0.3">
      <c r="A2331" s="1">
        <v>2330</v>
      </c>
      <c r="B2331" s="1">
        <v>63</v>
      </c>
      <c r="C2331" s="1" t="s">
        <v>562</v>
      </c>
      <c r="E2331" s="1">
        <v>6307</v>
      </c>
      <c r="F2331" s="1" t="s">
        <v>951</v>
      </c>
      <c r="G2331" s="1" t="s">
        <v>570</v>
      </c>
      <c r="H2331" s="1">
        <v>2022</v>
      </c>
      <c r="I2331" s="1">
        <v>142</v>
      </c>
      <c r="J2331" s="1">
        <v>6</v>
      </c>
      <c r="K2331" t="str">
        <f t="shared" si="72"/>
        <v>Kabupaten Hulu Sungai Tengah</v>
      </c>
      <c r="L2331" t="str">
        <f t="shared" si="73"/>
        <v>Kabupaten Hulu Sungai Tengah-2022</v>
      </c>
      <c r="M2331" s="1">
        <v>79.602925328447</v>
      </c>
      <c r="N2331" t="e">
        <f>VLOOKUP(L2331,PPH!$E$2:$F$2057,2,FALSE)</f>
        <v>#N/A</v>
      </c>
    </row>
    <row r="2332" spans="1:14" x14ac:dyDescent="0.3">
      <c r="A2332" s="1">
        <v>2331</v>
      </c>
      <c r="B2332" s="1">
        <v>63</v>
      </c>
      <c r="C2332" s="1" t="s">
        <v>562</v>
      </c>
      <c r="E2332" s="1">
        <v>6308</v>
      </c>
      <c r="F2332" s="1" t="s">
        <v>951</v>
      </c>
      <c r="G2332" s="1" t="s">
        <v>571</v>
      </c>
      <c r="H2332" s="1">
        <v>2022</v>
      </c>
      <c r="I2332" s="1">
        <v>89</v>
      </c>
      <c r="J2332" s="1">
        <v>6</v>
      </c>
      <c r="K2332" t="str">
        <f t="shared" si="72"/>
        <v>Kabupaten Hulu Sungai Utara</v>
      </c>
      <c r="L2332" t="str">
        <f t="shared" si="73"/>
        <v>Kabupaten Hulu Sungai Utara-2022</v>
      </c>
      <c r="M2332" s="1">
        <v>82.048336103641006</v>
      </c>
      <c r="N2332" t="e">
        <f>VLOOKUP(L2332,PPH!$E$2:$F$2057,2,FALSE)</f>
        <v>#N/A</v>
      </c>
    </row>
    <row r="2333" spans="1:14" x14ac:dyDescent="0.3">
      <c r="A2333" s="1">
        <v>2332</v>
      </c>
      <c r="B2333" s="1">
        <v>63</v>
      </c>
      <c r="C2333" s="1" t="s">
        <v>562</v>
      </c>
      <c r="E2333" s="1">
        <v>6309</v>
      </c>
      <c r="F2333" s="1" t="s">
        <v>951</v>
      </c>
      <c r="G2333" s="1" t="s">
        <v>1222</v>
      </c>
      <c r="H2333" s="1">
        <v>2022</v>
      </c>
      <c r="I2333" s="1">
        <v>76</v>
      </c>
      <c r="J2333" s="1">
        <v>6</v>
      </c>
      <c r="K2333" t="str">
        <f t="shared" si="72"/>
        <v>Kabupaten Tabalong</v>
      </c>
      <c r="L2333" t="str">
        <f t="shared" si="73"/>
        <v>Kabupaten Tabalong-2022</v>
      </c>
      <c r="M2333" s="1">
        <v>82.791480221377995</v>
      </c>
      <c r="N2333" t="str">
        <f>VLOOKUP(L2333,PPH!$E$2:$F$2057,2,FALSE)</f>
        <v>93.3</v>
      </c>
    </row>
    <row r="2334" spans="1:14" x14ac:dyDescent="0.3">
      <c r="A2334" s="1">
        <v>2333</v>
      </c>
      <c r="B2334" s="1">
        <v>63</v>
      </c>
      <c r="C2334" s="1" t="s">
        <v>562</v>
      </c>
      <c r="E2334" s="1">
        <v>6310</v>
      </c>
      <c r="F2334" s="1" t="s">
        <v>951</v>
      </c>
      <c r="G2334" s="1" t="s">
        <v>1223</v>
      </c>
      <c r="H2334" s="1">
        <v>2022</v>
      </c>
      <c r="I2334" s="1">
        <v>57</v>
      </c>
      <c r="J2334" s="1">
        <v>6</v>
      </c>
      <c r="K2334" t="str">
        <f t="shared" si="72"/>
        <v>Kabupaten Tanah Bumbu</v>
      </c>
      <c r="L2334" t="str">
        <f t="shared" si="73"/>
        <v>Kabupaten Tanah Bumbu-2022</v>
      </c>
      <c r="M2334" s="1">
        <v>83.529835665996004</v>
      </c>
      <c r="N2334" t="str">
        <f>VLOOKUP(L2334,PPH!$E$2:$F$2057,2,FALSE)</f>
        <v>87.4</v>
      </c>
    </row>
    <row r="2335" spans="1:14" x14ac:dyDescent="0.3">
      <c r="A2335" s="1">
        <v>2334</v>
      </c>
      <c r="B2335" s="1">
        <v>63</v>
      </c>
      <c r="C2335" s="1" t="s">
        <v>562</v>
      </c>
      <c r="E2335" s="1">
        <v>6311</v>
      </c>
      <c r="F2335" s="1" t="s">
        <v>951</v>
      </c>
      <c r="G2335" s="1" t="s">
        <v>1224</v>
      </c>
      <c r="H2335" s="1">
        <v>2022</v>
      </c>
      <c r="I2335" s="1">
        <v>101</v>
      </c>
      <c r="J2335" s="1">
        <v>6</v>
      </c>
      <c r="K2335" t="str">
        <f t="shared" si="72"/>
        <v>Kabupaten Balangan</v>
      </c>
      <c r="L2335" t="str">
        <f t="shared" si="73"/>
        <v>Kabupaten Balangan-2022</v>
      </c>
      <c r="M2335" s="1">
        <v>81.376972797912998</v>
      </c>
      <c r="N2335" t="str">
        <f>VLOOKUP(L2335,PPH!$E$2:$F$2057,2,FALSE)</f>
        <v>89.1</v>
      </c>
    </row>
    <row r="2336" spans="1:14" x14ac:dyDescent="0.3">
      <c r="A2336" s="1">
        <v>2335</v>
      </c>
      <c r="B2336" s="1">
        <v>64</v>
      </c>
      <c r="C2336" s="1" t="s">
        <v>578</v>
      </c>
      <c r="E2336" s="1">
        <v>6401</v>
      </c>
      <c r="F2336" s="1" t="s">
        <v>951</v>
      </c>
      <c r="G2336" s="1" t="s">
        <v>1225</v>
      </c>
      <c r="H2336" s="1">
        <v>2022</v>
      </c>
      <c r="I2336" s="1">
        <v>95</v>
      </c>
      <c r="J2336" s="1">
        <v>6</v>
      </c>
      <c r="K2336" t="str">
        <f t="shared" si="72"/>
        <v>Kabupaten Paser</v>
      </c>
      <c r="L2336" t="str">
        <f t="shared" si="73"/>
        <v>Kabupaten Paser-2022</v>
      </c>
      <c r="M2336" s="1">
        <v>81.758956780252007</v>
      </c>
      <c r="N2336" t="str">
        <f>VLOOKUP(L2336,PPH!$E$2:$F$2057,2,FALSE)</f>
        <v>86.5</v>
      </c>
    </row>
    <row r="2337" spans="1:14" x14ac:dyDescent="0.3">
      <c r="A2337" s="1">
        <v>2336</v>
      </c>
      <c r="B2337" s="1">
        <v>64</v>
      </c>
      <c r="C2337" s="1" t="s">
        <v>578</v>
      </c>
      <c r="E2337" s="1">
        <v>6407</v>
      </c>
      <c r="F2337" s="1" t="s">
        <v>951</v>
      </c>
      <c r="G2337" s="1" t="s">
        <v>1226</v>
      </c>
      <c r="H2337" s="1">
        <v>2022</v>
      </c>
      <c r="I2337" s="1">
        <v>313</v>
      </c>
      <c r="J2337" s="1">
        <v>4</v>
      </c>
      <c r="K2337" t="str">
        <f t="shared" si="72"/>
        <v>Kabupaten Kutai Barat</v>
      </c>
      <c r="L2337" t="str">
        <f t="shared" si="73"/>
        <v>Kabupaten Kutai Barat-2022</v>
      </c>
      <c r="M2337" s="1">
        <v>66.941685623954001</v>
      </c>
      <c r="N2337" t="str">
        <f>VLOOKUP(L2337,PPH!$E$2:$F$2057,2,FALSE)</f>
        <v>79.2</v>
      </c>
    </row>
    <row r="2338" spans="1:14" x14ac:dyDescent="0.3">
      <c r="A2338" s="1">
        <v>2337</v>
      </c>
      <c r="B2338" s="1">
        <v>64</v>
      </c>
      <c r="C2338" s="1" t="s">
        <v>578</v>
      </c>
      <c r="E2338" s="1">
        <v>6402</v>
      </c>
      <c r="F2338" s="1" t="s">
        <v>951</v>
      </c>
      <c r="G2338" s="1" t="s">
        <v>1227</v>
      </c>
      <c r="H2338" s="1">
        <v>2022</v>
      </c>
      <c r="I2338" s="1">
        <v>45</v>
      </c>
      <c r="J2338" s="1">
        <v>6</v>
      </c>
      <c r="K2338" t="str">
        <f t="shared" si="72"/>
        <v>Kabupaten Kutai Kertanegara</v>
      </c>
      <c r="L2338" t="str">
        <f t="shared" si="73"/>
        <v>Kabupaten Kutai Kertanegara-2022</v>
      </c>
      <c r="M2338" s="1">
        <v>84.440761441082003</v>
      </c>
      <c r="N2338" t="str">
        <f>VLOOKUP(L2338,PPH!$E$2:$F$2057,2,FALSE)</f>
        <v>85.8</v>
      </c>
    </row>
    <row r="2339" spans="1:14" x14ac:dyDescent="0.3">
      <c r="A2339" s="1">
        <v>2338</v>
      </c>
      <c r="B2339" s="1">
        <v>64</v>
      </c>
      <c r="C2339" s="1" t="s">
        <v>578</v>
      </c>
      <c r="E2339" s="1">
        <v>6408</v>
      </c>
      <c r="F2339" s="1" t="s">
        <v>951</v>
      </c>
      <c r="G2339" s="1" t="s">
        <v>1228</v>
      </c>
      <c r="H2339" s="1">
        <v>2022</v>
      </c>
      <c r="I2339" s="1">
        <v>344</v>
      </c>
      <c r="J2339" s="1">
        <v>4</v>
      </c>
      <c r="K2339" t="str">
        <f t="shared" si="72"/>
        <v>Kabupaten Kutai Timur</v>
      </c>
      <c r="L2339" t="str">
        <f t="shared" si="73"/>
        <v>Kabupaten Kutai Timur-2022</v>
      </c>
      <c r="M2339" s="1">
        <v>60.087977663478</v>
      </c>
      <c r="N2339" t="str">
        <f>VLOOKUP(L2339,PPH!$E$2:$F$2057,2,FALSE)</f>
        <v>87.0</v>
      </c>
    </row>
    <row r="2340" spans="1:14" x14ac:dyDescent="0.3">
      <c r="A2340" s="1">
        <v>2339</v>
      </c>
      <c r="B2340" s="1">
        <v>64</v>
      </c>
      <c r="C2340" s="1" t="s">
        <v>578</v>
      </c>
      <c r="E2340" s="1">
        <v>6403</v>
      </c>
      <c r="F2340" s="1" t="s">
        <v>951</v>
      </c>
      <c r="G2340" s="1" t="s">
        <v>1229</v>
      </c>
      <c r="H2340" s="1">
        <v>2022</v>
      </c>
      <c r="I2340" s="1">
        <v>21</v>
      </c>
      <c r="J2340" s="1">
        <v>6</v>
      </c>
      <c r="K2340" t="str">
        <f t="shared" si="72"/>
        <v>Kabupaten Berau</v>
      </c>
      <c r="L2340" t="str">
        <f t="shared" si="73"/>
        <v>Kabupaten Berau-2022</v>
      </c>
      <c r="M2340" s="1">
        <v>86.158288323503996</v>
      </c>
      <c r="N2340" t="str">
        <f>VLOOKUP(L2340,PPH!$E$2:$F$2057,2,FALSE)</f>
        <v>89.5</v>
      </c>
    </row>
    <row r="2341" spans="1:14" x14ac:dyDescent="0.3">
      <c r="A2341" s="1">
        <v>2340</v>
      </c>
      <c r="B2341" s="1">
        <v>64</v>
      </c>
      <c r="C2341" s="1" t="s">
        <v>578</v>
      </c>
      <c r="E2341" s="1">
        <v>6409</v>
      </c>
      <c r="F2341" s="1" t="s">
        <v>951</v>
      </c>
      <c r="G2341" s="1" t="s">
        <v>1230</v>
      </c>
      <c r="H2341" s="1">
        <v>2022</v>
      </c>
      <c r="I2341" s="1">
        <v>29</v>
      </c>
      <c r="J2341" s="1">
        <v>6</v>
      </c>
      <c r="K2341" t="str">
        <f t="shared" si="72"/>
        <v>Kabupaten Penajam Paser Utara</v>
      </c>
      <c r="L2341" t="str">
        <f t="shared" si="73"/>
        <v>Kabupaten Penajam Paser Utara-2022</v>
      </c>
      <c r="M2341" s="1">
        <v>85.514769139934003</v>
      </c>
      <c r="N2341" t="str">
        <f>VLOOKUP(L2341,PPH!$E$2:$F$2057,2,FALSE)</f>
        <v>83.1</v>
      </c>
    </row>
    <row r="2342" spans="1:14" x14ac:dyDescent="0.3">
      <c r="A2342" s="1">
        <v>2341</v>
      </c>
      <c r="B2342" s="1">
        <v>64</v>
      </c>
      <c r="C2342" s="1" t="s">
        <v>578</v>
      </c>
      <c r="E2342" s="1">
        <v>6411</v>
      </c>
      <c r="F2342" s="1" t="s">
        <v>951</v>
      </c>
      <c r="G2342" s="1" t="s">
        <v>1231</v>
      </c>
      <c r="H2342" s="1">
        <v>2022</v>
      </c>
      <c r="I2342" s="1">
        <v>371</v>
      </c>
      <c r="J2342" s="1">
        <v>3</v>
      </c>
      <c r="K2342" t="str">
        <f t="shared" si="72"/>
        <v>Kabupaten Mahakam Ulu</v>
      </c>
      <c r="L2342" t="str">
        <f t="shared" si="73"/>
        <v>Kabupaten Mahakam Ulu-2022</v>
      </c>
      <c r="M2342" s="1">
        <v>53.287964913861998</v>
      </c>
      <c r="N2342" t="str">
        <f>VLOOKUP(L2342,PPH!$E$2:$F$2057,2,FALSE)</f>
        <v>78.9</v>
      </c>
    </row>
    <row r="2343" spans="1:14" x14ac:dyDescent="0.3">
      <c r="A2343" s="1">
        <v>2342</v>
      </c>
      <c r="B2343" s="1">
        <v>65</v>
      </c>
      <c r="C2343" s="1" t="s">
        <v>592</v>
      </c>
      <c r="E2343" s="1">
        <v>6502</v>
      </c>
      <c r="F2343" s="1" t="s">
        <v>951</v>
      </c>
      <c r="G2343" s="1" t="s">
        <v>1232</v>
      </c>
      <c r="H2343" s="1">
        <v>2022</v>
      </c>
      <c r="I2343" s="1">
        <v>308</v>
      </c>
      <c r="J2343" s="1">
        <v>4</v>
      </c>
      <c r="K2343" t="str">
        <f t="shared" si="72"/>
        <v>Kabupaten Malinau</v>
      </c>
      <c r="L2343" t="str">
        <f t="shared" si="73"/>
        <v>Kabupaten Malinau-2022</v>
      </c>
      <c r="M2343" s="1">
        <v>67.249494717909002</v>
      </c>
      <c r="N2343" t="str">
        <f>VLOOKUP(L2343,PPH!$E$2:$F$2057,2,FALSE)</f>
        <v>84.4</v>
      </c>
    </row>
    <row r="2344" spans="1:14" x14ac:dyDescent="0.3">
      <c r="A2344" s="1">
        <v>2343</v>
      </c>
      <c r="B2344" s="1">
        <v>65</v>
      </c>
      <c r="C2344" s="1" t="s">
        <v>592</v>
      </c>
      <c r="E2344" s="1">
        <v>6501</v>
      </c>
      <c r="F2344" s="1" t="s">
        <v>951</v>
      </c>
      <c r="G2344" s="1" t="s">
        <v>1233</v>
      </c>
      <c r="H2344" s="1">
        <v>2022</v>
      </c>
      <c r="I2344" s="1">
        <v>195</v>
      </c>
      <c r="J2344" s="1">
        <v>6</v>
      </c>
      <c r="K2344" t="str">
        <f t="shared" si="72"/>
        <v>Kabupaten Bulungan</v>
      </c>
      <c r="L2344" t="str">
        <f t="shared" si="73"/>
        <v>Kabupaten Bulungan-2022</v>
      </c>
      <c r="M2344" s="1">
        <v>76.995644911086004</v>
      </c>
      <c r="N2344" t="str">
        <f>VLOOKUP(L2344,PPH!$E$2:$F$2057,2,FALSE)</f>
        <v>83.1</v>
      </c>
    </row>
    <row r="2345" spans="1:14" x14ac:dyDescent="0.3">
      <c r="A2345" s="1">
        <v>2344</v>
      </c>
      <c r="B2345" s="1">
        <v>65</v>
      </c>
      <c r="C2345" s="1" t="s">
        <v>592</v>
      </c>
      <c r="E2345" s="1">
        <v>6504</v>
      </c>
      <c r="F2345" s="1" t="s">
        <v>951</v>
      </c>
      <c r="G2345" s="1" t="s">
        <v>1234</v>
      </c>
      <c r="H2345" s="1">
        <v>2022</v>
      </c>
      <c r="I2345" s="1">
        <v>359</v>
      </c>
      <c r="J2345" s="1">
        <v>3</v>
      </c>
      <c r="K2345" t="str">
        <f t="shared" si="72"/>
        <v>Kabupaten Tana Tidung</v>
      </c>
      <c r="L2345" t="str">
        <f t="shared" si="73"/>
        <v>Kabupaten Tana Tidung-2022</v>
      </c>
      <c r="M2345" s="1">
        <v>57.168631360088</v>
      </c>
      <c r="N2345" t="str">
        <f>VLOOKUP(L2345,PPH!$E$2:$F$2057,2,FALSE)</f>
        <v>79.6</v>
      </c>
    </row>
    <row r="2346" spans="1:14" x14ac:dyDescent="0.3">
      <c r="A2346" s="1">
        <v>2345</v>
      </c>
      <c r="B2346" s="1">
        <v>65</v>
      </c>
      <c r="C2346" s="1" t="s">
        <v>592</v>
      </c>
      <c r="E2346" s="1">
        <v>6503</v>
      </c>
      <c r="F2346" s="1" t="s">
        <v>951</v>
      </c>
      <c r="G2346" s="1" t="s">
        <v>1235</v>
      </c>
      <c r="H2346" s="1">
        <v>2022</v>
      </c>
      <c r="I2346" s="1">
        <v>210</v>
      </c>
      <c r="J2346" s="1">
        <v>6</v>
      </c>
      <c r="K2346" t="str">
        <f t="shared" si="72"/>
        <v>Kabupaten Nunukan</v>
      </c>
      <c r="L2346" t="str">
        <f t="shared" si="73"/>
        <v>Kabupaten Nunukan-2022</v>
      </c>
      <c r="M2346" s="1">
        <v>75.869990298481</v>
      </c>
      <c r="N2346" t="str">
        <f>VLOOKUP(L2346,PPH!$E$2:$F$2057,2,FALSE)</f>
        <v>80.9</v>
      </c>
    </row>
    <row r="2347" spans="1:14" x14ac:dyDescent="0.3">
      <c r="A2347" s="1">
        <v>2346</v>
      </c>
      <c r="B2347" s="1">
        <v>71</v>
      </c>
      <c r="C2347" s="1" t="s">
        <v>599</v>
      </c>
      <c r="E2347" s="1">
        <v>7101</v>
      </c>
      <c r="F2347" s="1" t="s">
        <v>951</v>
      </c>
      <c r="G2347" s="1" t="s">
        <v>1236</v>
      </c>
      <c r="H2347" s="1">
        <v>2022</v>
      </c>
      <c r="I2347" s="1">
        <v>65</v>
      </c>
      <c r="J2347" s="1">
        <v>6</v>
      </c>
      <c r="K2347" t="str">
        <f t="shared" si="72"/>
        <v>Kabupaten Bolaang Mongondow</v>
      </c>
      <c r="L2347" t="str">
        <f t="shared" si="73"/>
        <v>Kabupaten Bolaang Mongondow-2022</v>
      </c>
      <c r="M2347" s="1">
        <v>83.263891947882996</v>
      </c>
      <c r="N2347" t="str">
        <f>VLOOKUP(L2347,PPH!$E$2:$F$2057,2,FALSE)</f>
        <v>90.9</v>
      </c>
    </row>
    <row r="2348" spans="1:14" x14ac:dyDescent="0.3">
      <c r="A2348" s="1">
        <v>2347</v>
      </c>
      <c r="B2348" s="1">
        <v>71</v>
      </c>
      <c r="C2348" s="1" t="s">
        <v>599</v>
      </c>
      <c r="E2348" s="1">
        <v>7102</v>
      </c>
      <c r="F2348" s="1" t="s">
        <v>951</v>
      </c>
      <c r="G2348" s="1" t="s">
        <v>1237</v>
      </c>
      <c r="H2348" s="1">
        <v>2022</v>
      </c>
      <c r="I2348" s="1">
        <v>62</v>
      </c>
      <c r="J2348" s="1">
        <v>6</v>
      </c>
      <c r="K2348" t="str">
        <f t="shared" si="72"/>
        <v>Kabupaten Minahasa</v>
      </c>
      <c r="L2348" t="str">
        <f t="shared" si="73"/>
        <v>Kabupaten Minahasa-2022</v>
      </c>
      <c r="M2348" s="1">
        <v>83.299130208237997</v>
      </c>
      <c r="N2348" t="str">
        <f>VLOOKUP(L2348,PPH!$E$2:$F$2057,2,FALSE)</f>
        <v>90.5</v>
      </c>
    </row>
    <row r="2349" spans="1:14" x14ac:dyDescent="0.3">
      <c r="A2349" s="1">
        <v>2348</v>
      </c>
      <c r="B2349" s="1">
        <v>71</v>
      </c>
      <c r="C2349" s="1" t="s">
        <v>599</v>
      </c>
      <c r="E2349" s="1">
        <v>7103</v>
      </c>
      <c r="F2349" s="1" t="s">
        <v>951</v>
      </c>
      <c r="G2349" s="1" t="s">
        <v>1238</v>
      </c>
      <c r="H2349" s="1">
        <v>2022</v>
      </c>
      <c r="I2349" s="1">
        <v>363</v>
      </c>
      <c r="J2349" s="1">
        <v>3</v>
      </c>
      <c r="K2349" t="str">
        <f t="shared" si="72"/>
        <v>Kabupaten Kepulauan Sangihe</v>
      </c>
      <c r="L2349" t="str">
        <f t="shared" si="73"/>
        <v>Kabupaten Kepulauan Sangihe-2022</v>
      </c>
      <c r="M2349" s="1">
        <v>56.154191654950999</v>
      </c>
      <c r="N2349" t="str">
        <f>VLOOKUP(L2349,PPH!$E$2:$F$2057,2,FALSE)</f>
        <v>76.7</v>
      </c>
    </row>
    <row r="2350" spans="1:14" x14ac:dyDescent="0.3">
      <c r="A2350" s="1">
        <v>2349</v>
      </c>
      <c r="B2350" s="1">
        <v>71</v>
      </c>
      <c r="C2350" s="1" t="s">
        <v>599</v>
      </c>
      <c r="E2350" s="1">
        <v>7104</v>
      </c>
      <c r="F2350" s="1" t="s">
        <v>951</v>
      </c>
      <c r="G2350" s="1" t="s">
        <v>1239</v>
      </c>
      <c r="H2350" s="1">
        <v>2022</v>
      </c>
      <c r="I2350" s="1">
        <v>141</v>
      </c>
      <c r="J2350" s="1">
        <v>6</v>
      </c>
      <c r="K2350" t="str">
        <f t="shared" si="72"/>
        <v>Kabupaten Kepulauan Talaud</v>
      </c>
      <c r="L2350" t="str">
        <f t="shared" si="73"/>
        <v>Kabupaten Kepulauan Talaud-2022</v>
      </c>
      <c r="M2350" s="1">
        <v>79.723397637551003</v>
      </c>
      <c r="N2350" t="str">
        <f>VLOOKUP(L2350,PPH!$E$2:$F$2057,2,FALSE)</f>
        <v>80.4</v>
      </c>
    </row>
    <row r="2351" spans="1:14" x14ac:dyDescent="0.3">
      <c r="A2351" s="1">
        <v>2350</v>
      </c>
      <c r="B2351" s="1">
        <v>71</v>
      </c>
      <c r="C2351" s="1" t="s">
        <v>599</v>
      </c>
      <c r="E2351" s="1">
        <v>7105</v>
      </c>
      <c r="F2351" s="1" t="s">
        <v>951</v>
      </c>
      <c r="G2351" s="1" t="s">
        <v>1240</v>
      </c>
      <c r="H2351" s="1">
        <v>2022</v>
      </c>
      <c r="I2351" s="1">
        <v>136</v>
      </c>
      <c r="J2351" s="1">
        <v>6</v>
      </c>
      <c r="K2351" t="str">
        <f t="shared" si="72"/>
        <v>Kabupaten Minahasa Selatan</v>
      </c>
      <c r="L2351" t="str">
        <f t="shared" si="73"/>
        <v>Kabupaten Minahasa Selatan-2022</v>
      </c>
      <c r="M2351" s="1">
        <v>79.912342418196005</v>
      </c>
      <c r="N2351" t="str">
        <f>VLOOKUP(L2351,PPH!$E$2:$F$2057,2,FALSE)</f>
        <v>91.9</v>
      </c>
    </row>
    <row r="2352" spans="1:14" x14ac:dyDescent="0.3">
      <c r="A2352" s="1">
        <v>2351</v>
      </c>
      <c r="B2352" s="1">
        <v>71</v>
      </c>
      <c r="C2352" s="1" t="s">
        <v>599</v>
      </c>
      <c r="E2352" s="1">
        <v>7106</v>
      </c>
      <c r="F2352" s="1" t="s">
        <v>951</v>
      </c>
      <c r="G2352" s="1" t="s">
        <v>1241</v>
      </c>
      <c r="H2352" s="1">
        <v>2022</v>
      </c>
      <c r="I2352" s="1">
        <v>55</v>
      </c>
      <c r="J2352" s="1">
        <v>6</v>
      </c>
      <c r="K2352" t="str">
        <f t="shared" si="72"/>
        <v>Kabupaten Minahasa Utara</v>
      </c>
      <c r="L2352" t="str">
        <f t="shared" si="73"/>
        <v>Kabupaten Minahasa Utara-2022</v>
      </c>
      <c r="M2352" s="1">
        <v>83.693686850296004</v>
      </c>
      <c r="N2352" t="str">
        <f>VLOOKUP(L2352,PPH!$E$2:$F$2057,2,FALSE)</f>
        <v>92.5</v>
      </c>
    </row>
    <row r="2353" spans="1:14" x14ac:dyDescent="0.3">
      <c r="A2353" s="1">
        <v>2352</v>
      </c>
      <c r="B2353" s="1">
        <v>71</v>
      </c>
      <c r="C2353" s="1" t="s">
        <v>599</v>
      </c>
      <c r="E2353" s="1">
        <v>7108</v>
      </c>
      <c r="F2353" s="1" t="s">
        <v>951</v>
      </c>
      <c r="G2353" s="1" t="s">
        <v>1242</v>
      </c>
      <c r="H2353" s="1">
        <v>2022</v>
      </c>
      <c r="I2353" s="1">
        <v>134</v>
      </c>
      <c r="J2353" s="1">
        <v>6</v>
      </c>
      <c r="K2353" t="str">
        <f t="shared" si="72"/>
        <v>Kabupaten Bolaang Mongondow Utara</v>
      </c>
      <c r="L2353" t="str">
        <f t="shared" si="73"/>
        <v>Kabupaten Bolaang Mongondow Utara-2022</v>
      </c>
      <c r="M2353" s="1">
        <v>80.092318127141994</v>
      </c>
      <c r="N2353" t="str">
        <f>VLOOKUP(L2353,PPH!$E$2:$F$2057,2,FALSE)</f>
        <v>84.6</v>
      </c>
    </row>
    <row r="2354" spans="1:14" x14ac:dyDescent="0.3">
      <c r="A2354" s="1">
        <v>2353</v>
      </c>
      <c r="B2354" s="1">
        <v>71</v>
      </c>
      <c r="C2354" s="1" t="s">
        <v>599</v>
      </c>
      <c r="E2354" s="1">
        <v>7109</v>
      </c>
      <c r="F2354" s="1" t="s">
        <v>951</v>
      </c>
      <c r="G2354" s="1" t="s">
        <v>1243</v>
      </c>
      <c r="H2354" s="1">
        <v>2022</v>
      </c>
      <c r="I2354" s="1">
        <v>372</v>
      </c>
      <c r="J2354" s="1">
        <v>3</v>
      </c>
      <c r="K2354" t="str">
        <f t="shared" si="72"/>
        <v>Kabupaten Kep. Siau Tagulandang Biaro</v>
      </c>
      <c r="L2354" t="str">
        <f t="shared" si="73"/>
        <v>Kabupaten Kep. Siau Tagulandang Biaro-2022</v>
      </c>
      <c r="M2354" s="1">
        <v>52.607816877632999</v>
      </c>
      <c r="N2354" t="str">
        <f>VLOOKUP(L2354,PPH!$E$2:$F$2057,2,FALSE)</f>
        <v>69.1</v>
      </c>
    </row>
    <row r="2355" spans="1:14" x14ac:dyDescent="0.3">
      <c r="A2355" s="1">
        <v>2354</v>
      </c>
      <c r="B2355" s="1">
        <v>71</v>
      </c>
      <c r="C2355" s="1" t="s">
        <v>599</v>
      </c>
      <c r="E2355" s="1">
        <v>7107</v>
      </c>
      <c r="F2355" s="1" t="s">
        <v>951</v>
      </c>
      <c r="G2355" s="1" t="s">
        <v>1244</v>
      </c>
      <c r="H2355" s="1">
        <v>2022</v>
      </c>
      <c r="I2355" s="1">
        <v>118</v>
      </c>
      <c r="J2355" s="1">
        <v>6</v>
      </c>
      <c r="K2355" t="str">
        <f t="shared" si="72"/>
        <v>Kabupaten Minahasa Tenggara</v>
      </c>
      <c r="L2355" t="str">
        <f t="shared" si="73"/>
        <v>Kabupaten Minahasa Tenggara-2022</v>
      </c>
      <c r="M2355" s="1">
        <v>80.546525172299994</v>
      </c>
      <c r="N2355" t="str">
        <f>VLOOKUP(L2355,PPH!$E$2:$F$2057,2,FALSE)</f>
        <v>89.2</v>
      </c>
    </row>
    <row r="2356" spans="1:14" x14ac:dyDescent="0.3">
      <c r="A2356" s="1">
        <v>2355</v>
      </c>
      <c r="B2356" s="1">
        <v>71</v>
      </c>
      <c r="C2356" s="1" t="s">
        <v>599</v>
      </c>
      <c r="E2356" s="1">
        <v>7111</v>
      </c>
      <c r="F2356" s="1" t="s">
        <v>951</v>
      </c>
      <c r="G2356" s="1" t="s">
        <v>1245</v>
      </c>
      <c r="H2356" s="1">
        <v>2022</v>
      </c>
      <c r="I2356" s="1">
        <v>306</v>
      </c>
      <c r="J2356" s="1">
        <v>5</v>
      </c>
      <c r="K2356" t="str">
        <f t="shared" si="72"/>
        <v>Kabupaten Bolaang Mongondow Selatan</v>
      </c>
      <c r="L2356" t="str">
        <f t="shared" si="73"/>
        <v>Kabupaten Bolaang Mongondow Selatan-2022</v>
      </c>
      <c r="M2356" s="1">
        <v>67.752356834246001</v>
      </c>
      <c r="N2356" t="str">
        <f>VLOOKUP(L2356,PPH!$E$2:$F$2057,2,FALSE)</f>
        <v>82.5</v>
      </c>
    </row>
    <row r="2357" spans="1:14" x14ac:dyDescent="0.3">
      <c r="A2357" s="1">
        <v>2356</v>
      </c>
      <c r="B2357" s="1">
        <v>71</v>
      </c>
      <c r="C2357" s="1" t="s">
        <v>599</v>
      </c>
      <c r="E2357" s="1">
        <v>7110</v>
      </c>
      <c r="F2357" s="1" t="s">
        <v>951</v>
      </c>
      <c r="G2357" s="1" t="s">
        <v>1246</v>
      </c>
      <c r="H2357" s="1">
        <v>2022</v>
      </c>
      <c r="I2357" s="1">
        <v>182</v>
      </c>
      <c r="J2357" s="1">
        <v>6</v>
      </c>
      <c r="K2357" t="str">
        <f t="shared" si="72"/>
        <v>Kabupaten Bolaang Mongondow Timur</v>
      </c>
      <c r="L2357" t="str">
        <f t="shared" si="73"/>
        <v>Kabupaten Bolaang Mongondow Timur-2022</v>
      </c>
      <c r="M2357" s="1">
        <v>77.761395920284997</v>
      </c>
      <c r="N2357" t="str">
        <f>VLOOKUP(L2357,PPH!$E$2:$F$2057,2,FALSE)</f>
        <v>93.2</v>
      </c>
    </row>
    <row r="2358" spans="1:14" x14ac:dyDescent="0.3">
      <c r="A2358" s="1">
        <v>2357</v>
      </c>
      <c r="B2358" s="1">
        <v>72</v>
      </c>
      <c r="C2358" s="1" t="s">
        <v>621</v>
      </c>
      <c r="E2358" s="1">
        <v>7207</v>
      </c>
      <c r="F2358" s="1" t="s">
        <v>951</v>
      </c>
      <c r="G2358" s="1" t="s">
        <v>1247</v>
      </c>
      <c r="H2358" s="1">
        <v>2022</v>
      </c>
      <c r="I2358" s="1">
        <v>339</v>
      </c>
      <c r="J2358" s="1">
        <v>4</v>
      </c>
      <c r="K2358" t="str">
        <f t="shared" si="72"/>
        <v>Kabupaten Banggai Kepulauan</v>
      </c>
      <c r="L2358" t="str">
        <f t="shared" si="73"/>
        <v>Kabupaten Banggai Kepulauan-2022</v>
      </c>
      <c r="M2358" s="1">
        <v>60.870861406758998</v>
      </c>
      <c r="N2358" t="str">
        <f>VLOOKUP(L2358,PPH!$E$2:$F$2057,2,FALSE)</f>
        <v>74.8</v>
      </c>
    </row>
    <row r="2359" spans="1:14" x14ac:dyDescent="0.3">
      <c r="A2359" s="1">
        <v>2358</v>
      </c>
      <c r="B2359" s="1">
        <v>72</v>
      </c>
      <c r="C2359" s="1" t="s">
        <v>621</v>
      </c>
      <c r="E2359" s="1">
        <v>7201</v>
      </c>
      <c r="F2359" s="1" t="s">
        <v>951</v>
      </c>
      <c r="G2359" s="1" t="s">
        <v>1248</v>
      </c>
      <c r="H2359" s="1">
        <v>2022</v>
      </c>
      <c r="I2359" s="1">
        <v>27</v>
      </c>
      <c r="J2359" s="1">
        <v>6</v>
      </c>
      <c r="K2359" t="str">
        <f t="shared" si="72"/>
        <v>Kabupaten Banggai</v>
      </c>
      <c r="L2359" t="str">
        <f t="shared" si="73"/>
        <v>Kabupaten Banggai-2022</v>
      </c>
      <c r="M2359" s="1">
        <v>85.728584098355995</v>
      </c>
      <c r="N2359" t="str">
        <f>VLOOKUP(L2359,PPH!$E$2:$F$2057,2,FALSE)</f>
        <v>83.8</v>
      </c>
    </row>
    <row r="2360" spans="1:14" x14ac:dyDescent="0.3">
      <c r="A2360" s="1">
        <v>2359</v>
      </c>
      <c r="B2360" s="1">
        <v>72</v>
      </c>
      <c r="C2360" s="1" t="s">
        <v>621</v>
      </c>
      <c r="E2360" s="1">
        <v>7206</v>
      </c>
      <c r="F2360" s="1" t="s">
        <v>951</v>
      </c>
      <c r="G2360" s="1" t="s">
        <v>1249</v>
      </c>
      <c r="H2360" s="1">
        <v>2022</v>
      </c>
      <c r="I2360" s="1">
        <v>99</v>
      </c>
      <c r="J2360" s="1">
        <v>6</v>
      </c>
      <c r="K2360" t="str">
        <f t="shared" si="72"/>
        <v>Kabupaten Morowali</v>
      </c>
      <c r="L2360" t="str">
        <f t="shared" si="73"/>
        <v>Kabupaten Morowali-2022</v>
      </c>
      <c r="M2360" s="1">
        <v>81.508442122396005</v>
      </c>
      <c r="N2360" t="str">
        <f>VLOOKUP(L2360,PPH!$E$2:$F$2057,2,FALSE)</f>
        <v>80.3</v>
      </c>
    </row>
    <row r="2361" spans="1:14" x14ac:dyDescent="0.3">
      <c r="A2361" s="1">
        <v>2360</v>
      </c>
      <c r="B2361" s="1">
        <v>72</v>
      </c>
      <c r="C2361" s="1" t="s">
        <v>621</v>
      </c>
      <c r="E2361" s="1">
        <v>7202</v>
      </c>
      <c r="F2361" s="1" t="s">
        <v>951</v>
      </c>
      <c r="G2361" s="1" t="s">
        <v>1250</v>
      </c>
      <c r="H2361" s="1">
        <v>2022</v>
      </c>
      <c r="I2361" s="1">
        <v>75</v>
      </c>
      <c r="J2361" s="1">
        <v>6</v>
      </c>
      <c r="K2361" t="str">
        <f t="shared" si="72"/>
        <v>Kabupaten Poso</v>
      </c>
      <c r="L2361" t="str">
        <f t="shared" si="73"/>
        <v>Kabupaten Poso-2022</v>
      </c>
      <c r="M2361" s="1">
        <v>82.797848922477996</v>
      </c>
      <c r="N2361" t="str">
        <f>VLOOKUP(L2361,PPH!$E$2:$F$2057,2,FALSE)</f>
        <v>83.5</v>
      </c>
    </row>
    <row r="2362" spans="1:14" x14ac:dyDescent="0.3">
      <c r="A2362" s="1">
        <v>2361</v>
      </c>
      <c r="B2362" s="1">
        <v>72</v>
      </c>
      <c r="C2362" s="1" t="s">
        <v>621</v>
      </c>
      <c r="E2362" s="1">
        <v>7203</v>
      </c>
      <c r="F2362" s="1" t="s">
        <v>951</v>
      </c>
      <c r="G2362" s="1" t="s">
        <v>1251</v>
      </c>
      <c r="H2362" s="1">
        <v>2022</v>
      </c>
      <c r="I2362" s="1">
        <v>216</v>
      </c>
      <c r="J2362" s="1">
        <v>5</v>
      </c>
      <c r="K2362" t="str">
        <f t="shared" si="72"/>
        <v>Kabupaten Donggala</v>
      </c>
      <c r="L2362" t="str">
        <f t="shared" si="73"/>
        <v>Kabupaten Donggala-2022</v>
      </c>
      <c r="M2362" s="1">
        <v>75.296602346688999</v>
      </c>
      <c r="N2362" t="str">
        <f>VLOOKUP(L2362,PPH!$E$2:$F$2057,2,FALSE)</f>
        <v>76.0</v>
      </c>
    </row>
    <row r="2363" spans="1:14" x14ac:dyDescent="0.3">
      <c r="A2363" s="1">
        <v>2362</v>
      </c>
      <c r="B2363" s="1">
        <v>72</v>
      </c>
      <c r="C2363" s="1" t="s">
        <v>621</v>
      </c>
      <c r="E2363" s="1">
        <v>7204</v>
      </c>
      <c r="F2363" s="1" t="s">
        <v>951</v>
      </c>
      <c r="G2363" s="1" t="s">
        <v>1252</v>
      </c>
      <c r="H2363" s="1">
        <v>2022</v>
      </c>
      <c r="I2363" s="1">
        <v>165</v>
      </c>
      <c r="J2363" s="1">
        <v>6</v>
      </c>
      <c r="K2363" t="str">
        <f t="shared" si="72"/>
        <v>Kabupaten Toli-Toli</v>
      </c>
      <c r="L2363" t="str">
        <f t="shared" si="73"/>
        <v>Kabupaten Toli-Toli-2022</v>
      </c>
      <c r="M2363" s="1">
        <v>78.635364993956998</v>
      </c>
      <c r="N2363" t="str">
        <f>VLOOKUP(L2363,PPH!$E$2:$F$2057,2,FALSE)</f>
        <v>72.6</v>
      </c>
    </row>
    <row r="2364" spans="1:14" x14ac:dyDescent="0.3">
      <c r="A2364" s="1">
        <v>2363</v>
      </c>
      <c r="B2364" s="1">
        <v>72</v>
      </c>
      <c r="C2364" s="1" t="s">
        <v>621</v>
      </c>
      <c r="E2364" s="1">
        <v>7205</v>
      </c>
      <c r="F2364" s="1" t="s">
        <v>951</v>
      </c>
      <c r="G2364" s="1" t="s">
        <v>1253</v>
      </c>
      <c r="H2364" s="1">
        <v>2022</v>
      </c>
      <c r="I2364" s="1">
        <v>78</v>
      </c>
      <c r="J2364" s="1">
        <v>6</v>
      </c>
      <c r="K2364" t="str">
        <f t="shared" si="72"/>
        <v>Kabupaten Buol</v>
      </c>
      <c r="L2364" t="str">
        <f t="shared" si="73"/>
        <v>Kabupaten Buol-2022</v>
      </c>
      <c r="M2364" s="1">
        <v>82.785614929760996</v>
      </c>
      <c r="N2364" t="str">
        <f>VLOOKUP(L2364,PPH!$E$2:$F$2057,2,FALSE)</f>
        <v>73.4</v>
      </c>
    </row>
    <row r="2365" spans="1:14" x14ac:dyDescent="0.3">
      <c r="A2365" s="1">
        <v>2364</v>
      </c>
      <c r="B2365" s="1">
        <v>72</v>
      </c>
      <c r="C2365" s="1" t="s">
        <v>621</v>
      </c>
      <c r="E2365" s="1">
        <v>7208</v>
      </c>
      <c r="F2365" s="1" t="s">
        <v>951</v>
      </c>
      <c r="G2365" s="1" t="s">
        <v>1254</v>
      </c>
      <c r="H2365" s="1">
        <v>2022</v>
      </c>
      <c r="I2365" s="1">
        <v>198</v>
      </c>
      <c r="J2365" s="1">
        <v>6</v>
      </c>
      <c r="K2365" t="str">
        <f t="shared" si="72"/>
        <v>Kabupaten Parigi Moutong</v>
      </c>
      <c r="L2365" t="str">
        <f t="shared" si="73"/>
        <v>Kabupaten Parigi Moutong-2022</v>
      </c>
      <c r="M2365" s="1">
        <v>76.830097536357002</v>
      </c>
      <c r="N2365" t="str">
        <f>VLOOKUP(L2365,PPH!$E$2:$F$2057,2,FALSE)</f>
        <v>84.8</v>
      </c>
    </row>
    <row r="2366" spans="1:14" x14ac:dyDescent="0.3">
      <c r="A2366" s="1">
        <v>2365</v>
      </c>
      <c r="B2366" s="1">
        <v>72</v>
      </c>
      <c r="C2366" s="1" t="s">
        <v>621</v>
      </c>
      <c r="E2366" s="1">
        <v>7209</v>
      </c>
      <c r="F2366" s="1" t="s">
        <v>951</v>
      </c>
      <c r="G2366" s="1" t="s">
        <v>1255</v>
      </c>
      <c r="H2366" s="1">
        <v>2022</v>
      </c>
      <c r="I2366" s="1">
        <v>226</v>
      </c>
      <c r="J2366" s="1">
        <v>5</v>
      </c>
      <c r="K2366" t="str">
        <f t="shared" si="72"/>
        <v>Kabupaten Tojo Una-Una</v>
      </c>
      <c r="L2366" t="str">
        <f t="shared" si="73"/>
        <v>Kabupaten Tojo Una-Una-2022</v>
      </c>
      <c r="M2366" s="1">
        <v>74.796831359505006</v>
      </c>
      <c r="N2366" t="str">
        <f>VLOOKUP(L2366,PPH!$E$2:$F$2057,2,FALSE)</f>
        <v>76.4</v>
      </c>
    </row>
    <row r="2367" spans="1:14" x14ac:dyDescent="0.3">
      <c r="A2367" s="1">
        <v>2366</v>
      </c>
      <c r="B2367" s="1">
        <v>72</v>
      </c>
      <c r="C2367" s="1" t="s">
        <v>621</v>
      </c>
      <c r="E2367" s="1">
        <v>7210</v>
      </c>
      <c r="F2367" s="1" t="s">
        <v>951</v>
      </c>
      <c r="G2367" s="1" t="s">
        <v>1256</v>
      </c>
      <c r="H2367" s="1">
        <v>2022</v>
      </c>
      <c r="I2367" s="1">
        <v>177</v>
      </c>
      <c r="J2367" s="1">
        <v>6</v>
      </c>
      <c r="K2367" t="str">
        <f t="shared" si="72"/>
        <v>Kabupaten Sigi</v>
      </c>
      <c r="L2367" t="str">
        <f t="shared" si="73"/>
        <v>Kabupaten Sigi-2022</v>
      </c>
      <c r="M2367" s="1">
        <v>77.939707320758998</v>
      </c>
      <c r="N2367" t="str">
        <f>VLOOKUP(L2367,PPH!$E$2:$F$2057,2,FALSE)</f>
        <v>79.0</v>
      </c>
    </row>
    <row r="2368" spans="1:14" x14ac:dyDescent="0.3">
      <c r="A2368" s="1">
        <v>2367</v>
      </c>
      <c r="B2368" s="1">
        <v>72</v>
      </c>
      <c r="C2368" s="1" t="s">
        <v>621</v>
      </c>
      <c r="E2368" s="1">
        <v>7211</v>
      </c>
      <c r="F2368" s="1" t="s">
        <v>951</v>
      </c>
      <c r="G2368" s="1" t="s">
        <v>922</v>
      </c>
      <c r="H2368" s="1">
        <v>2022</v>
      </c>
      <c r="I2368" s="1">
        <v>378</v>
      </c>
      <c r="J2368" s="1">
        <v>2</v>
      </c>
      <c r="K2368" t="str">
        <f t="shared" si="72"/>
        <v>Kabupaten Banggai Laut</v>
      </c>
      <c r="L2368" t="str">
        <f t="shared" si="73"/>
        <v>Kabupaten Banggai Laut-2022</v>
      </c>
      <c r="M2368" s="1">
        <v>50.352144679289999</v>
      </c>
      <c r="N2368" t="str">
        <f>VLOOKUP(L2368,PPH!$E$2:$F$2057,2,FALSE)</f>
        <v>78.6</v>
      </c>
    </row>
    <row r="2369" spans="1:14" x14ac:dyDescent="0.3">
      <c r="A2369" s="1">
        <v>2368</v>
      </c>
      <c r="B2369" s="1">
        <v>72</v>
      </c>
      <c r="C2369" s="1" t="s">
        <v>621</v>
      </c>
      <c r="E2369" s="1">
        <v>7212</v>
      </c>
      <c r="F2369" s="1" t="s">
        <v>951</v>
      </c>
      <c r="G2369" s="1" t="s">
        <v>1257</v>
      </c>
      <c r="H2369" s="1">
        <v>2022</v>
      </c>
      <c r="I2369" s="1">
        <v>145</v>
      </c>
      <c r="J2369" s="1">
        <v>6</v>
      </c>
      <c r="K2369" t="str">
        <f t="shared" si="72"/>
        <v>Kabupaten Morowali Utara</v>
      </c>
      <c r="L2369" t="str">
        <f t="shared" si="73"/>
        <v>Kabupaten Morowali Utara-2022</v>
      </c>
      <c r="M2369" s="1">
        <v>79.500639310180006</v>
      </c>
      <c r="N2369" t="str">
        <f>VLOOKUP(L2369,PPH!$E$2:$F$2057,2,FALSE)</f>
        <v>92.1</v>
      </c>
    </row>
    <row r="2370" spans="1:14" x14ac:dyDescent="0.3">
      <c r="A2370" s="1">
        <v>2369</v>
      </c>
      <c r="B2370" s="1">
        <v>73</v>
      </c>
      <c r="C2370" s="1" t="s">
        <v>642</v>
      </c>
      <c r="E2370" s="1">
        <v>7301</v>
      </c>
      <c r="F2370" s="1" t="s">
        <v>951</v>
      </c>
      <c r="G2370" s="1" t="s">
        <v>1258</v>
      </c>
      <c r="H2370" s="1">
        <v>2022</v>
      </c>
      <c r="I2370" s="1">
        <v>217</v>
      </c>
      <c r="J2370" s="1">
        <v>5</v>
      </c>
      <c r="K2370" t="str">
        <f t="shared" si="72"/>
        <v>Kabupaten Selayar</v>
      </c>
      <c r="L2370" t="str">
        <f t="shared" si="73"/>
        <v>Kabupaten Selayar-2022</v>
      </c>
      <c r="M2370" s="1">
        <v>75.262843521996004</v>
      </c>
      <c r="N2370" t="str">
        <f>VLOOKUP(L2370,PPH!$E$2:$F$2057,2,FALSE)</f>
        <v>81.1</v>
      </c>
    </row>
    <row r="2371" spans="1:14" x14ac:dyDescent="0.3">
      <c r="A2371" s="1">
        <v>2370</v>
      </c>
      <c r="B2371" s="1">
        <v>73</v>
      </c>
      <c r="C2371" s="1" t="s">
        <v>642</v>
      </c>
      <c r="E2371" s="1">
        <v>7302</v>
      </c>
      <c r="F2371" s="1" t="s">
        <v>951</v>
      </c>
      <c r="G2371" s="1" t="s">
        <v>1259</v>
      </c>
      <c r="H2371" s="1">
        <v>2022</v>
      </c>
      <c r="I2371" s="1">
        <v>83</v>
      </c>
      <c r="J2371" s="1">
        <v>6</v>
      </c>
      <c r="K2371" t="str">
        <f t="shared" ref="K2371:K2434" si="74">IF(F2371="Kabupaten",F2371 &amp; " " &amp; G2371,G2371)</f>
        <v>Kabupaten Bulukumba</v>
      </c>
      <c r="L2371" t="str">
        <f t="shared" ref="L2371:L2434" si="75">K2371&amp;"-"&amp;H2371</f>
        <v>Kabupaten Bulukumba-2022</v>
      </c>
      <c r="M2371" s="1">
        <v>82.503296419232001</v>
      </c>
      <c r="N2371" t="str">
        <f>VLOOKUP(L2371,PPH!$E$2:$F$2057,2,FALSE)</f>
        <v>89.0</v>
      </c>
    </row>
    <row r="2372" spans="1:14" x14ac:dyDescent="0.3">
      <c r="A2372" s="1">
        <v>2371</v>
      </c>
      <c r="B2372" s="1">
        <v>73</v>
      </c>
      <c r="C2372" s="1" t="s">
        <v>642</v>
      </c>
      <c r="E2372" s="1">
        <v>7303</v>
      </c>
      <c r="F2372" s="1" t="s">
        <v>951</v>
      </c>
      <c r="G2372" s="1" t="s">
        <v>1260</v>
      </c>
      <c r="H2372" s="1">
        <v>2022</v>
      </c>
      <c r="I2372" s="1">
        <v>80</v>
      </c>
      <c r="J2372" s="1">
        <v>6</v>
      </c>
      <c r="K2372" t="str">
        <f t="shared" si="74"/>
        <v>Kabupaten Bantaeng</v>
      </c>
      <c r="L2372" t="str">
        <f t="shared" si="75"/>
        <v>Kabupaten Bantaeng-2022</v>
      </c>
      <c r="M2372" s="1">
        <v>82.767230812646005</v>
      </c>
      <c r="N2372" t="str">
        <f>VLOOKUP(L2372,PPH!$E$2:$F$2057,2,FALSE)</f>
        <v>78.5</v>
      </c>
    </row>
    <row r="2373" spans="1:14" x14ac:dyDescent="0.3">
      <c r="A2373" s="1">
        <v>2372</v>
      </c>
      <c r="B2373" s="1">
        <v>73</v>
      </c>
      <c r="C2373" s="1" t="s">
        <v>642</v>
      </c>
      <c r="E2373" s="1">
        <v>7304</v>
      </c>
      <c r="F2373" s="1" t="s">
        <v>951</v>
      </c>
      <c r="G2373" s="1" t="s">
        <v>1261</v>
      </c>
      <c r="H2373" s="1">
        <v>2022</v>
      </c>
      <c r="I2373" s="1">
        <v>144</v>
      </c>
      <c r="J2373" s="1">
        <v>6</v>
      </c>
      <c r="K2373" t="str">
        <f t="shared" si="74"/>
        <v>Kabupaten Jeneponto</v>
      </c>
      <c r="L2373" t="str">
        <f t="shared" si="75"/>
        <v>Kabupaten Jeneponto-2022</v>
      </c>
      <c r="M2373" s="1">
        <v>79.507543728385002</v>
      </c>
      <c r="N2373" t="str">
        <f>VLOOKUP(L2373,PPH!$E$2:$F$2057,2,FALSE)</f>
        <v>84.1</v>
      </c>
    </row>
    <row r="2374" spans="1:14" x14ac:dyDescent="0.3">
      <c r="A2374" s="1">
        <v>2373</v>
      </c>
      <c r="B2374" s="1">
        <v>73</v>
      </c>
      <c r="C2374" s="1" t="s">
        <v>642</v>
      </c>
      <c r="E2374" s="1">
        <v>7305</v>
      </c>
      <c r="F2374" s="1" t="s">
        <v>951</v>
      </c>
      <c r="G2374" s="1" t="s">
        <v>1262</v>
      </c>
      <c r="H2374" s="1">
        <v>2022</v>
      </c>
      <c r="I2374" s="1">
        <v>113</v>
      </c>
      <c r="J2374" s="1">
        <v>6</v>
      </c>
      <c r="K2374" t="str">
        <f t="shared" si="74"/>
        <v>Kabupaten Takalar</v>
      </c>
      <c r="L2374" t="str">
        <f t="shared" si="75"/>
        <v>Kabupaten Takalar-2022</v>
      </c>
      <c r="M2374" s="1">
        <v>80.873824750127</v>
      </c>
      <c r="N2374" t="str">
        <f>VLOOKUP(L2374,PPH!$E$2:$F$2057,2,FALSE)</f>
        <v>76.3</v>
      </c>
    </row>
    <row r="2375" spans="1:14" x14ac:dyDescent="0.3">
      <c r="A2375" s="1">
        <v>2374</v>
      </c>
      <c r="B2375" s="1">
        <v>73</v>
      </c>
      <c r="C2375" s="1" t="s">
        <v>642</v>
      </c>
      <c r="E2375" s="1">
        <v>7306</v>
      </c>
      <c r="F2375" s="1" t="s">
        <v>951</v>
      </c>
      <c r="G2375" s="1" t="s">
        <v>1263</v>
      </c>
      <c r="H2375" s="1">
        <v>2022</v>
      </c>
      <c r="I2375" s="1">
        <v>86</v>
      </c>
      <c r="J2375" s="1">
        <v>6</v>
      </c>
      <c r="K2375" t="str">
        <f t="shared" si="74"/>
        <v>Kabupaten Gowa</v>
      </c>
      <c r="L2375" t="str">
        <f t="shared" si="75"/>
        <v>Kabupaten Gowa-2022</v>
      </c>
      <c r="M2375" s="1">
        <v>82.131457878804994</v>
      </c>
      <c r="N2375" t="str">
        <f>VLOOKUP(L2375,PPH!$E$2:$F$2057,2,FALSE)</f>
        <v>78.9</v>
      </c>
    </row>
    <row r="2376" spans="1:14" x14ac:dyDescent="0.3">
      <c r="A2376" s="1">
        <v>2375</v>
      </c>
      <c r="B2376" s="1">
        <v>73</v>
      </c>
      <c r="C2376" s="1" t="s">
        <v>642</v>
      </c>
      <c r="E2376" s="1">
        <v>7307</v>
      </c>
      <c r="F2376" s="1" t="s">
        <v>951</v>
      </c>
      <c r="G2376" s="1" t="s">
        <v>1264</v>
      </c>
      <c r="H2376" s="1">
        <v>2022</v>
      </c>
      <c r="I2376" s="1">
        <v>98</v>
      </c>
      <c r="J2376" s="1">
        <v>6</v>
      </c>
      <c r="K2376" t="str">
        <f t="shared" si="74"/>
        <v>Kabupaten Sinjai</v>
      </c>
      <c r="L2376" t="str">
        <f t="shared" si="75"/>
        <v>Kabupaten Sinjai-2022</v>
      </c>
      <c r="M2376" s="1">
        <v>81.619004661269003</v>
      </c>
      <c r="N2376" t="str">
        <f>VLOOKUP(L2376,PPH!$E$2:$F$2057,2,FALSE)</f>
        <v>84.8</v>
      </c>
    </row>
    <row r="2377" spans="1:14" x14ac:dyDescent="0.3">
      <c r="A2377" s="1">
        <v>2376</v>
      </c>
      <c r="B2377" s="1">
        <v>73</v>
      </c>
      <c r="C2377" s="1" t="s">
        <v>642</v>
      </c>
      <c r="E2377" s="1">
        <v>7309</v>
      </c>
      <c r="F2377" s="1" t="s">
        <v>951</v>
      </c>
      <c r="G2377" s="1" t="s">
        <v>1265</v>
      </c>
      <c r="H2377" s="1">
        <v>2022</v>
      </c>
      <c r="I2377" s="1">
        <v>93</v>
      </c>
      <c r="J2377" s="1">
        <v>6</v>
      </c>
      <c r="K2377" t="str">
        <f t="shared" si="74"/>
        <v>Kabupaten Maros</v>
      </c>
      <c r="L2377" t="str">
        <f t="shared" si="75"/>
        <v>Kabupaten Maros-2022</v>
      </c>
      <c r="M2377" s="1">
        <v>81.810690997015996</v>
      </c>
      <c r="N2377" t="str">
        <f>VLOOKUP(L2377,PPH!$E$2:$F$2057,2,FALSE)</f>
        <v>84.5</v>
      </c>
    </row>
    <row r="2378" spans="1:14" x14ac:dyDescent="0.3">
      <c r="A2378" s="1">
        <v>2377</v>
      </c>
      <c r="B2378" s="1">
        <v>73</v>
      </c>
      <c r="C2378" s="1" t="s">
        <v>642</v>
      </c>
      <c r="E2378" s="1">
        <v>7310</v>
      </c>
      <c r="F2378" s="1" t="s">
        <v>951</v>
      </c>
      <c r="G2378" s="1" t="s">
        <v>1266</v>
      </c>
      <c r="H2378" s="1">
        <v>2022</v>
      </c>
      <c r="I2378" s="1">
        <v>164</v>
      </c>
      <c r="J2378" s="1">
        <v>6</v>
      </c>
      <c r="K2378" t="str">
        <f t="shared" si="74"/>
        <v>Kabupaten Pangkajene dan Kepulauan</v>
      </c>
      <c r="L2378" t="str">
        <f t="shared" si="75"/>
        <v>Kabupaten Pangkajene dan Kepulauan-2022</v>
      </c>
      <c r="M2378" s="1">
        <v>78.644265480057996</v>
      </c>
      <c r="N2378" t="str">
        <f>VLOOKUP(L2378,PPH!$E$2:$F$2057,2,FALSE)</f>
        <v>90.2</v>
      </c>
    </row>
    <row r="2379" spans="1:14" x14ac:dyDescent="0.3">
      <c r="A2379" s="1">
        <v>2378</v>
      </c>
      <c r="B2379" s="1">
        <v>73</v>
      </c>
      <c r="C2379" s="1" t="s">
        <v>642</v>
      </c>
      <c r="E2379" s="1">
        <v>7311</v>
      </c>
      <c r="F2379" s="1" t="s">
        <v>951</v>
      </c>
      <c r="G2379" s="1" t="s">
        <v>1267</v>
      </c>
      <c r="H2379" s="1">
        <v>2022</v>
      </c>
      <c r="I2379" s="1">
        <v>38</v>
      </c>
      <c r="J2379" s="1">
        <v>6</v>
      </c>
      <c r="K2379" t="str">
        <f t="shared" si="74"/>
        <v>Kabupaten Barru</v>
      </c>
      <c r="L2379" t="str">
        <f t="shared" si="75"/>
        <v>Kabupaten Barru-2022</v>
      </c>
      <c r="M2379" s="1">
        <v>84.947103773245004</v>
      </c>
      <c r="N2379" t="str">
        <f>VLOOKUP(L2379,PPH!$E$2:$F$2057,2,FALSE)</f>
        <v>79.8</v>
      </c>
    </row>
    <row r="2380" spans="1:14" x14ac:dyDescent="0.3">
      <c r="A2380" s="1">
        <v>2379</v>
      </c>
      <c r="B2380" s="1">
        <v>73</v>
      </c>
      <c r="C2380" s="1" t="s">
        <v>642</v>
      </c>
      <c r="E2380" s="1">
        <v>7308</v>
      </c>
      <c r="F2380" s="1" t="s">
        <v>951</v>
      </c>
      <c r="G2380" s="1" t="s">
        <v>1268</v>
      </c>
      <c r="H2380" s="1">
        <v>2022</v>
      </c>
      <c r="I2380" s="1">
        <v>97</v>
      </c>
      <c r="J2380" s="1">
        <v>6</v>
      </c>
      <c r="K2380" t="str">
        <f t="shared" si="74"/>
        <v>Kabupaten Bone</v>
      </c>
      <c r="L2380" t="str">
        <f t="shared" si="75"/>
        <v>Kabupaten Bone-2022</v>
      </c>
      <c r="M2380" s="1">
        <v>81.677605159981994</v>
      </c>
      <c r="N2380" t="str">
        <f>VLOOKUP(L2380,PPH!$E$2:$F$2057,2,FALSE)</f>
        <v>75.0</v>
      </c>
    </row>
    <row r="2381" spans="1:14" x14ac:dyDescent="0.3">
      <c r="A2381" s="1">
        <v>2380</v>
      </c>
      <c r="B2381" s="1">
        <v>73</v>
      </c>
      <c r="C2381" s="1" t="s">
        <v>642</v>
      </c>
      <c r="E2381" s="1">
        <v>7312</v>
      </c>
      <c r="F2381" s="1" t="s">
        <v>951</v>
      </c>
      <c r="G2381" s="1" t="s">
        <v>1269</v>
      </c>
      <c r="H2381" s="1">
        <v>2022</v>
      </c>
      <c r="I2381" s="1">
        <v>33</v>
      </c>
      <c r="J2381" s="1">
        <v>6</v>
      </c>
      <c r="K2381" t="str">
        <f t="shared" si="74"/>
        <v>Kabupaten Soppeng</v>
      </c>
      <c r="L2381" t="str">
        <f t="shared" si="75"/>
        <v>Kabupaten Soppeng-2022</v>
      </c>
      <c r="M2381" s="1">
        <v>85.267378811366996</v>
      </c>
      <c r="N2381" t="str">
        <f>VLOOKUP(L2381,PPH!$E$2:$F$2057,2,FALSE)</f>
        <v>76.9</v>
      </c>
    </row>
    <row r="2382" spans="1:14" x14ac:dyDescent="0.3">
      <c r="A2382" s="1">
        <v>2381</v>
      </c>
      <c r="B2382" s="1">
        <v>73</v>
      </c>
      <c r="C2382" s="1" t="s">
        <v>642</v>
      </c>
      <c r="E2382" s="1">
        <v>7313</v>
      </c>
      <c r="F2382" s="1" t="s">
        <v>951</v>
      </c>
      <c r="G2382" s="1" t="s">
        <v>1270</v>
      </c>
      <c r="H2382" s="1">
        <v>2022</v>
      </c>
      <c r="I2382" s="1">
        <v>30</v>
      </c>
      <c r="J2382" s="1">
        <v>6</v>
      </c>
      <c r="K2382" t="str">
        <f t="shared" si="74"/>
        <v>Kabupaten Wajo</v>
      </c>
      <c r="L2382" t="str">
        <f t="shared" si="75"/>
        <v>Kabupaten Wajo-2022</v>
      </c>
      <c r="M2382" s="1">
        <v>85.456829809411005</v>
      </c>
      <c r="N2382" t="str">
        <f>VLOOKUP(L2382,PPH!$E$2:$F$2057,2,FALSE)</f>
        <v>77.9</v>
      </c>
    </row>
    <row r="2383" spans="1:14" x14ac:dyDescent="0.3">
      <c r="A2383" s="1">
        <v>2382</v>
      </c>
      <c r="B2383" s="1">
        <v>73</v>
      </c>
      <c r="C2383" s="1" t="s">
        <v>642</v>
      </c>
      <c r="E2383" s="1">
        <v>7314</v>
      </c>
      <c r="F2383" s="1" t="s">
        <v>951</v>
      </c>
      <c r="G2383" s="1" t="s">
        <v>1271</v>
      </c>
      <c r="H2383" s="1">
        <v>2022</v>
      </c>
      <c r="I2383" s="1">
        <v>20</v>
      </c>
      <c r="J2383" s="1">
        <v>6</v>
      </c>
      <c r="K2383" t="str">
        <f t="shared" si="74"/>
        <v>Kabupaten Sidenreng Rappang</v>
      </c>
      <c r="L2383" t="str">
        <f t="shared" si="75"/>
        <v>Kabupaten Sidenreng Rappang-2022</v>
      </c>
      <c r="M2383" s="1">
        <v>86.192648406591999</v>
      </c>
      <c r="N2383" t="str">
        <f>VLOOKUP(L2383,PPH!$E$2:$F$2057,2,FALSE)</f>
        <v>81.4</v>
      </c>
    </row>
    <row r="2384" spans="1:14" x14ac:dyDescent="0.3">
      <c r="A2384" s="1">
        <v>2383</v>
      </c>
      <c r="B2384" s="1">
        <v>73</v>
      </c>
      <c r="C2384" s="1" t="s">
        <v>642</v>
      </c>
      <c r="E2384" s="1">
        <v>7315</v>
      </c>
      <c r="F2384" s="1" t="s">
        <v>951</v>
      </c>
      <c r="G2384" s="1" t="s">
        <v>1272</v>
      </c>
      <c r="H2384" s="1">
        <v>2022</v>
      </c>
      <c r="I2384" s="1">
        <v>32</v>
      </c>
      <c r="J2384" s="1">
        <v>6</v>
      </c>
      <c r="K2384" t="str">
        <f t="shared" si="74"/>
        <v>Kabupaten Pinrang</v>
      </c>
      <c r="L2384" t="str">
        <f t="shared" si="75"/>
        <v>Kabupaten Pinrang-2022</v>
      </c>
      <c r="M2384" s="1">
        <v>85.310151888785995</v>
      </c>
      <c r="N2384" t="str">
        <f>VLOOKUP(L2384,PPH!$E$2:$F$2057,2,FALSE)</f>
        <v>68.0</v>
      </c>
    </row>
    <row r="2385" spans="1:14" x14ac:dyDescent="0.3">
      <c r="A2385" s="1">
        <v>2384</v>
      </c>
      <c r="B2385" s="1">
        <v>73</v>
      </c>
      <c r="C2385" s="1" t="s">
        <v>642</v>
      </c>
      <c r="E2385" s="1">
        <v>7316</v>
      </c>
      <c r="F2385" s="1" t="s">
        <v>951</v>
      </c>
      <c r="G2385" s="1" t="s">
        <v>1273</v>
      </c>
      <c r="H2385" s="1">
        <v>2022</v>
      </c>
      <c r="I2385" s="1">
        <v>168</v>
      </c>
      <c r="J2385" s="1">
        <v>6</v>
      </c>
      <c r="K2385" t="str">
        <f t="shared" si="74"/>
        <v>Kabupaten Enrekang</v>
      </c>
      <c r="L2385" t="str">
        <f t="shared" si="75"/>
        <v>Kabupaten Enrekang-2022</v>
      </c>
      <c r="M2385" s="1">
        <v>78.545571928469002</v>
      </c>
      <c r="N2385" t="str">
        <f>VLOOKUP(L2385,PPH!$E$2:$F$2057,2,FALSE)</f>
        <v>74.5</v>
      </c>
    </row>
    <row r="2386" spans="1:14" x14ac:dyDescent="0.3">
      <c r="A2386" s="1">
        <v>2385</v>
      </c>
      <c r="B2386" s="1">
        <v>73</v>
      </c>
      <c r="C2386" s="1" t="s">
        <v>642</v>
      </c>
      <c r="E2386" s="1">
        <v>7317</v>
      </c>
      <c r="F2386" s="1" t="s">
        <v>951</v>
      </c>
      <c r="G2386" s="1" t="s">
        <v>1274</v>
      </c>
      <c r="H2386" s="1">
        <v>2022</v>
      </c>
      <c r="I2386" s="1">
        <v>91</v>
      </c>
      <c r="J2386" s="1">
        <v>6</v>
      </c>
      <c r="K2386" t="str">
        <f t="shared" si="74"/>
        <v>Kabupaten Luwu</v>
      </c>
      <c r="L2386" t="str">
        <f t="shared" si="75"/>
        <v>Kabupaten Luwu-2022</v>
      </c>
      <c r="M2386" s="1">
        <v>81.881012301916002</v>
      </c>
      <c r="N2386" t="str">
        <f>VLOOKUP(L2386,PPH!$E$2:$F$2057,2,FALSE)</f>
        <v>78.0</v>
      </c>
    </row>
    <row r="2387" spans="1:14" x14ac:dyDescent="0.3">
      <c r="A2387" s="1">
        <v>2386</v>
      </c>
      <c r="B2387" s="1">
        <v>73</v>
      </c>
      <c r="C2387" s="1" t="s">
        <v>642</v>
      </c>
      <c r="E2387" s="1">
        <v>7318</v>
      </c>
      <c r="F2387" s="1" t="s">
        <v>951</v>
      </c>
      <c r="G2387" s="1" t="s">
        <v>1275</v>
      </c>
      <c r="H2387" s="1">
        <v>2022</v>
      </c>
      <c r="I2387" s="1">
        <v>201</v>
      </c>
      <c r="J2387" s="1">
        <v>6</v>
      </c>
      <c r="K2387" t="str">
        <f t="shared" si="74"/>
        <v>Kabupaten Tana Toraja</v>
      </c>
      <c r="L2387" t="str">
        <f t="shared" si="75"/>
        <v>Kabupaten Tana Toraja-2022</v>
      </c>
      <c r="M2387" s="1">
        <v>76.515767358464998</v>
      </c>
      <c r="N2387" t="str">
        <f>VLOOKUP(L2387,PPH!$E$2:$F$2057,2,FALSE)</f>
        <v>75.3</v>
      </c>
    </row>
    <row r="2388" spans="1:14" x14ac:dyDescent="0.3">
      <c r="A2388" s="1">
        <v>2387</v>
      </c>
      <c r="B2388" s="1">
        <v>73</v>
      </c>
      <c r="C2388" s="1" t="s">
        <v>642</v>
      </c>
      <c r="E2388" s="1">
        <v>7322</v>
      </c>
      <c r="F2388" s="1" t="s">
        <v>951</v>
      </c>
      <c r="G2388" s="1" t="s">
        <v>1276</v>
      </c>
      <c r="H2388" s="1">
        <v>2022</v>
      </c>
      <c r="I2388" s="1">
        <v>128</v>
      </c>
      <c r="J2388" s="1">
        <v>6</v>
      </c>
      <c r="K2388" t="str">
        <f t="shared" si="74"/>
        <v>Kabupaten Luwu Utara</v>
      </c>
      <c r="L2388" t="str">
        <f t="shared" si="75"/>
        <v>Kabupaten Luwu Utara-2022</v>
      </c>
      <c r="M2388" s="1">
        <v>80.268844560641</v>
      </c>
      <c r="N2388" t="str">
        <f>VLOOKUP(L2388,PPH!$E$2:$F$2057,2,FALSE)</f>
        <v>91.6</v>
      </c>
    </row>
    <row r="2389" spans="1:14" x14ac:dyDescent="0.3">
      <c r="A2389" s="1">
        <v>2388</v>
      </c>
      <c r="B2389" s="1">
        <v>73</v>
      </c>
      <c r="C2389" s="1" t="s">
        <v>642</v>
      </c>
      <c r="E2389" s="1">
        <v>7324</v>
      </c>
      <c r="F2389" s="1" t="s">
        <v>951</v>
      </c>
      <c r="G2389" s="1" t="s">
        <v>1277</v>
      </c>
      <c r="H2389" s="1">
        <v>2022</v>
      </c>
      <c r="I2389" s="1">
        <v>16</v>
      </c>
      <c r="J2389" s="1">
        <v>6</v>
      </c>
      <c r="K2389" t="str">
        <f t="shared" si="74"/>
        <v>Kabupaten Luwu Timur</v>
      </c>
      <c r="L2389" t="str">
        <f t="shared" si="75"/>
        <v>Kabupaten Luwu Timur-2022</v>
      </c>
      <c r="M2389" s="1">
        <v>86.364226154101004</v>
      </c>
      <c r="N2389" t="str">
        <f>VLOOKUP(L2389,PPH!$E$2:$F$2057,2,FALSE)</f>
        <v>84.3</v>
      </c>
    </row>
    <row r="2390" spans="1:14" x14ac:dyDescent="0.3">
      <c r="A2390" s="1">
        <v>2389</v>
      </c>
      <c r="B2390" s="1">
        <v>73</v>
      </c>
      <c r="C2390" s="1" t="s">
        <v>642</v>
      </c>
      <c r="E2390" s="1">
        <v>7326</v>
      </c>
      <c r="F2390" s="1" t="s">
        <v>951</v>
      </c>
      <c r="G2390" s="1" t="s">
        <v>1278</v>
      </c>
      <c r="H2390" s="1">
        <v>2022</v>
      </c>
      <c r="I2390" s="1">
        <v>154</v>
      </c>
      <c r="J2390" s="1">
        <v>6</v>
      </c>
      <c r="K2390" t="str">
        <f t="shared" si="74"/>
        <v>Kabupaten Toraja Utara</v>
      </c>
      <c r="L2390" t="str">
        <f t="shared" si="75"/>
        <v>Kabupaten Toraja Utara-2022</v>
      </c>
      <c r="M2390" s="1">
        <v>79.177925245343999</v>
      </c>
      <c r="N2390" t="str">
        <f>VLOOKUP(L2390,PPH!$E$2:$F$2057,2,FALSE)</f>
        <v>77.2</v>
      </c>
    </row>
    <row r="2391" spans="1:14" x14ac:dyDescent="0.3">
      <c r="A2391" s="1">
        <v>2390</v>
      </c>
      <c r="B2391" s="1">
        <v>74</v>
      </c>
      <c r="C2391" s="1" t="s">
        <v>675</v>
      </c>
      <c r="E2391" s="1">
        <v>7404</v>
      </c>
      <c r="F2391" s="1" t="s">
        <v>951</v>
      </c>
      <c r="G2391" s="1" t="s">
        <v>1279</v>
      </c>
      <c r="H2391" s="1">
        <v>2022</v>
      </c>
      <c r="I2391" s="1">
        <v>247</v>
      </c>
      <c r="J2391" s="1">
        <v>5</v>
      </c>
      <c r="K2391" t="str">
        <f t="shared" si="74"/>
        <v>Kabupaten Buton</v>
      </c>
      <c r="L2391" t="str">
        <f t="shared" si="75"/>
        <v>Kabupaten Buton-2022</v>
      </c>
      <c r="M2391" s="1">
        <v>73.505239129299994</v>
      </c>
      <c r="N2391" t="str">
        <f>VLOOKUP(L2391,PPH!$E$2:$F$2057,2,FALSE)</f>
        <v>86.7</v>
      </c>
    </row>
    <row r="2392" spans="1:14" x14ac:dyDescent="0.3">
      <c r="A2392" s="1">
        <v>2391</v>
      </c>
      <c r="B2392" s="1">
        <v>74</v>
      </c>
      <c r="C2392" s="1" t="s">
        <v>675</v>
      </c>
      <c r="E2392" s="1">
        <v>7403</v>
      </c>
      <c r="F2392" s="1" t="s">
        <v>951</v>
      </c>
      <c r="G2392" s="1" t="s">
        <v>1280</v>
      </c>
      <c r="H2392" s="1">
        <v>2022</v>
      </c>
      <c r="I2392" s="1">
        <v>209</v>
      </c>
      <c r="J2392" s="1">
        <v>6</v>
      </c>
      <c r="K2392" t="str">
        <f t="shared" si="74"/>
        <v>Kabupaten Muna</v>
      </c>
      <c r="L2392" t="str">
        <f t="shared" si="75"/>
        <v>Kabupaten Muna-2022</v>
      </c>
      <c r="M2392" s="1">
        <v>75.882898301921003</v>
      </c>
      <c r="N2392" t="str">
        <f>VLOOKUP(L2392,PPH!$E$2:$F$2057,2,FALSE)</f>
        <v>82.8</v>
      </c>
    </row>
    <row r="2393" spans="1:14" x14ac:dyDescent="0.3">
      <c r="A2393" s="1">
        <v>2392</v>
      </c>
      <c r="B2393" s="1">
        <v>74</v>
      </c>
      <c r="C2393" s="1" t="s">
        <v>675</v>
      </c>
      <c r="E2393" s="1">
        <v>7402</v>
      </c>
      <c r="F2393" s="1" t="s">
        <v>951</v>
      </c>
      <c r="G2393" s="1" t="s">
        <v>1281</v>
      </c>
      <c r="H2393" s="1">
        <v>2022</v>
      </c>
      <c r="I2393" s="1">
        <v>43</v>
      </c>
      <c r="J2393" s="1">
        <v>6</v>
      </c>
      <c r="K2393" t="str">
        <f t="shared" si="74"/>
        <v>Kabupaten Konawe</v>
      </c>
      <c r="L2393" t="str">
        <f t="shared" si="75"/>
        <v>Kabupaten Konawe-2022</v>
      </c>
      <c r="M2393" s="1">
        <v>84.525680278508005</v>
      </c>
      <c r="N2393" t="str">
        <f>VLOOKUP(L2393,PPH!$E$2:$F$2057,2,FALSE)</f>
        <v>76.1</v>
      </c>
    </row>
    <row r="2394" spans="1:14" x14ac:dyDescent="0.3">
      <c r="A2394" s="1">
        <v>2393</v>
      </c>
      <c r="B2394" s="1">
        <v>74</v>
      </c>
      <c r="C2394" s="1" t="s">
        <v>675</v>
      </c>
      <c r="E2394" s="1">
        <v>7401</v>
      </c>
      <c r="F2394" s="1" t="s">
        <v>951</v>
      </c>
      <c r="G2394" s="1" t="s">
        <v>1282</v>
      </c>
      <c r="H2394" s="1">
        <v>2022</v>
      </c>
      <c r="I2394" s="1">
        <v>85</v>
      </c>
      <c r="J2394" s="1">
        <v>6</v>
      </c>
      <c r="K2394" t="str">
        <f t="shared" si="74"/>
        <v>Kabupaten Kolaka</v>
      </c>
      <c r="L2394" t="str">
        <f t="shared" si="75"/>
        <v>Kabupaten Kolaka-2022</v>
      </c>
      <c r="M2394" s="1">
        <v>82.145594795907002</v>
      </c>
      <c r="N2394" t="str">
        <f>VLOOKUP(L2394,PPH!$E$2:$F$2057,2,FALSE)</f>
        <v>68.4</v>
      </c>
    </row>
    <row r="2395" spans="1:14" x14ac:dyDescent="0.3">
      <c r="A2395" s="1">
        <v>2394</v>
      </c>
      <c r="B2395" s="1">
        <v>74</v>
      </c>
      <c r="C2395" s="1" t="s">
        <v>675</v>
      </c>
      <c r="E2395" s="1">
        <v>7405</v>
      </c>
      <c r="F2395" s="1" t="s">
        <v>951</v>
      </c>
      <c r="G2395" s="1" t="s">
        <v>1283</v>
      </c>
      <c r="H2395" s="1">
        <v>2022</v>
      </c>
      <c r="I2395" s="1">
        <v>81</v>
      </c>
      <c r="J2395" s="1">
        <v>6</v>
      </c>
      <c r="K2395" t="str">
        <f t="shared" si="74"/>
        <v>Kabupaten Konawe Selatan</v>
      </c>
      <c r="L2395" t="str">
        <f t="shared" si="75"/>
        <v>Kabupaten Konawe Selatan-2022</v>
      </c>
      <c r="M2395" s="1">
        <v>82.705853391152004</v>
      </c>
      <c r="N2395" t="str">
        <f>VLOOKUP(L2395,PPH!$E$2:$F$2057,2,FALSE)</f>
        <v>67.3</v>
      </c>
    </row>
    <row r="2396" spans="1:14" x14ac:dyDescent="0.3">
      <c r="A2396" s="1">
        <v>2395</v>
      </c>
      <c r="B2396" s="1">
        <v>74</v>
      </c>
      <c r="C2396" s="1" t="s">
        <v>675</v>
      </c>
      <c r="E2396" s="1">
        <v>7406</v>
      </c>
      <c r="F2396" s="1" t="s">
        <v>951</v>
      </c>
      <c r="G2396" s="1" t="s">
        <v>1284</v>
      </c>
      <c r="H2396" s="1">
        <v>2022</v>
      </c>
      <c r="I2396" s="1">
        <v>37</v>
      </c>
      <c r="J2396" s="1">
        <v>6</v>
      </c>
      <c r="K2396" t="str">
        <f t="shared" si="74"/>
        <v>Kabupaten Bombana</v>
      </c>
      <c r="L2396" t="str">
        <f t="shared" si="75"/>
        <v>Kabupaten Bombana-2022</v>
      </c>
      <c r="M2396" s="1">
        <v>84.968099538754998</v>
      </c>
      <c r="N2396" t="str">
        <f>VLOOKUP(L2396,PPH!$E$2:$F$2057,2,FALSE)</f>
        <v>80.8</v>
      </c>
    </row>
    <row r="2397" spans="1:14" x14ac:dyDescent="0.3">
      <c r="A2397" s="1">
        <v>2396</v>
      </c>
      <c r="B2397" s="1">
        <v>74</v>
      </c>
      <c r="C2397" s="1" t="s">
        <v>675</v>
      </c>
      <c r="E2397" s="1">
        <v>7407</v>
      </c>
      <c r="F2397" s="1" t="s">
        <v>951</v>
      </c>
      <c r="G2397" s="1" t="s">
        <v>1285</v>
      </c>
      <c r="H2397" s="1">
        <v>2022</v>
      </c>
      <c r="I2397" s="1">
        <v>361</v>
      </c>
      <c r="J2397" s="1">
        <v>3</v>
      </c>
      <c r="K2397" t="str">
        <f t="shared" si="74"/>
        <v>Kabupaten Wakatobi</v>
      </c>
      <c r="L2397" t="str">
        <f t="shared" si="75"/>
        <v>Kabupaten Wakatobi-2022</v>
      </c>
      <c r="M2397" s="1">
        <v>56.623913866027003</v>
      </c>
      <c r="N2397" t="str">
        <f>VLOOKUP(L2397,PPH!$E$2:$F$2057,2,FALSE)</f>
        <v>76.7</v>
      </c>
    </row>
    <row r="2398" spans="1:14" x14ac:dyDescent="0.3">
      <c r="A2398" s="1">
        <v>2397</v>
      </c>
      <c r="B2398" s="1">
        <v>74</v>
      </c>
      <c r="C2398" s="1" t="s">
        <v>675</v>
      </c>
      <c r="E2398" s="1">
        <v>7408</v>
      </c>
      <c r="F2398" s="1" t="s">
        <v>951</v>
      </c>
      <c r="G2398" s="1" t="s">
        <v>1286</v>
      </c>
      <c r="H2398" s="1">
        <v>2022</v>
      </c>
      <c r="I2398" s="1">
        <v>249</v>
      </c>
      <c r="J2398" s="1">
        <v>5</v>
      </c>
      <c r="K2398" t="str">
        <f t="shared" si="74"/>
        <v>Kabupaten Kolaka Utara</v>
      </c>
      <c r="L2398" t="str">
        <f t="shared" si="75"/>
        <v>Kabupaten Kolaka Utara-2022</v>
      </c>
      <c r="M2398" s="1">
        <v>73.280360232313996</v>
      </c>
      <c r="N2398" t="str">
        <f>VLOOKUP(L2398,PPH!$E$2:$F$2057,2,FALSE)</f>
        <v>86.7</v>
      </c>
    </row>
    <row r="2399" spans="1:14" x14ac:dyDescent="0.3">
      <c r="A2399" s="1">
        <v>2398</v>
      </c>
      <c r="B2399" s="1">
        <v>74</v>
      </c>
      <c r="C2399" s="1" t="s">
        <v>675</v>
      </c>
      <c r="E2399" s="1">
        <v>7410</v>
      </c>
      <c r="F2399" s="1" t="s">
        <v>951</v>
      </c>
      <c r="G2399" s="1" t="s">
        <v>1287</v>
      </c>
      <c r="H2399" s="1">
        <v>2022</v>
      </c>
      <c r="I2399" s="1">
        <v>239</v>
      </c>
      <c r="J2399" s="1">
        <v>5</v>
      </c>
      <c r="K2399" t="str">
        <f t="shared" si="74"/>
        <v>Kabupaten Buton Utara</v>
      </c>
      <c r="L2399" t="str">
        <f t="shared" si="75"/>
        <v>Kabupaten Buton Utara-2022</v>
      </c>
      <c r="M2399" s="1">
        <v>74.027113092072</v>
      </c>
      <c r="N2399" t="str">
        <f>VLOOKUP(L2399,PPH!$E$2:$F$2057,2,FALSE)</f>
        <v>72.1</v>
      </c>
    </row>
    <row r="2400" spans="1:14" x14ac:dyDescent="0.3">
      <c r="A2400" s="1">
        <v>2399</v>
      </c>
      <c r="B2400" s="1">
        <v>74</v>
      </c>
      <c r="C2400" s="1" t="s">
        <v>675</v>
      </c>
      <c r="E2400" s="1">
        <v>7409</v>
      </c>
      <c r="F2400" s="1" t="s">
        <v>951</v>
      </c>
      <c r="G2400" s="1" t="s">
        <v>1288</v>
      </c>
      <c r="H2400" s="1">
        <v>2022</v>
      </c>
      <c r="I2400" s="1">
        <v>207</v>
      </c>
      <c r="J2400" s="1">
        <v>6</v>
      </c>
      <c r="K2400" t="str">
        <f t="shared" si="74"/>
        <v>Kabupaten Konawe Utara</v>
      </c>
      <c r="L2400" t="str">
        <f t="shared" si="75"/>
        <v>Kabupaten Konawe Utara-2022</v>
      </c>
      <c r="M2400" s="1">
        <v>75.885972924930996</v>
      </c>
      <c r="N2400" t="str">
        <f>VLOOKUP(L2400,PPH!$E$2:$F$2057,2,FALSE)</f>
        <v>84.0</v>
      </c>
    </row>
    <row r="2401" spans="1:14" x14ac:dyDescent="0.3">
      <c r="A2401" s="1">
        <v>2400</v>
      </c>
      <c r="B2401" s="1">
        <v>74</v>
      </c>
      <c r="C2401" s="1" t="s">
        <v>675</v>
      </c>
      <c r="E2401" s="1">
        <v>7411</v>
      </c>
      <c r="F2401" s="1" t="s">
        <v>951</v>
      </c>
      <c r="G2401" s="1" t="s">
        <v>1289</v>
      </c>
      <c r="H2401" s="1">
        <v>2022</v>
      </c>
      <c r="I2401" s="1">
        <v>51</v>
      </c>
      <c r="J2401" s="1">
        <v>6</v>
      </c>
      <c r="K2401" t="str">
        <f t="shared" si="74"/>
        <v>Kabupaten Kolaka Timur</v>
      </c>
      <c r="L2401" t="str">
        <f t="shared" si="75"/>
        <v>Kabupaten Kolaka Timur-2022</v>
      </c>
      <c r="M2401" s="1">
        <v>84.042187325398004</v>
      </c>
      <c r="N2401" t="str">
        <f>VLOOKUP(L2401,PPH!$E$2:$F$2057,2,FALSE)</f>
        <v>84.9</v>
      </c>
    </row>
    <row r="2402" spans="1:14" x14ac:dyDescent="0.3">
      <c r="A2402" s="1">
        <v>2401</v>
      </c>
      <c r="B2402" s="1">
        <v>74</v>
      </c>
      <c r="C2402" s="1" t="s">
        <v>675</v>
      </c>
      <c r="E2402" s="1">
        <v>7412</v>
      </c>
      <c r="F2402" s="1" t="s">
        <v>951</v>
      </c>
      <c r="G2402" s="1" t="s">
        <v>1290</v>
      </c>
      <c r="H2402" s="1">
        <v>2022</v>
      </c>
      <c r="I2402" s="1">
        <v>345</v>
      </c>
      <c r="J2402" s="1">
        <v>4</v>
      </c>
      <c r="K2402" t="str">
        <f t="shared" si="74"/>
        <v>Kabupaten Konawe Kepulauan</v>
      </c>
      <c r="L2402" t="str">
        <f t="shared" si="75"/>
        <v>Kabupaten Konawe Kepulauan-2022</v>
      </c>
      <c r="M2402" s="1">
        <v>60.042783399763003</v>
      </c>
      <c r="N2402" t="str">
        <f>VLOOKUP(L2402,PPH!$E$2:$F$2057,2,FALSE)</f>
        <v>73.3</v>
      </c>
    </row>
    <row r="2403" spans="1:14" x14ac:dyDescent="0.3">
      <c r="A2403" s="1">
        <v>2402</v>
      </c>
      <c r="B2403" s="1">
        <v>74</v>
      </c>
      <c r="C2403" s="1" t="s">
        <v>675</v>
      </c>
      <c r="E2403" s="1">
        <v>7413</v>
      </c>
      <c r="F2403" s="1" t="s">
        <v>951</v>
      </c>
      <c r="G2403" s="1" t="s">
        <v>1291</v>
      </c>
      <c r="H2403" s="1">
        <v>2022</v>
      </c>
      <c r="I2403" s="1">
        <v>175</v>
      </c>
      <c r="J2403" s="1">
        <v>6</v>
      </c>
      <c r="K2403" t="str">
        <f t="shared" si="74"/>
        <v>Kabupaten Muna Barat</v>
      </c>
      <c r="L2403" t="str">
        <f t="shared" si="75"/>
        <v>Kabupaten Muna Barat-2022</v>
      </c>
      <c r="M2403" s="1">
        <v>77.985005116988006</v>
      </c>
      <c r="N2403" t="str">
        <f>VLOOKUP(L2403,PPH!$E$2:$F$2057,2,FALSE)</f>
        <v>66.6</v>
      </c>
    </row>
    <row r="2404" spans="1:14" x14ac:dyDescent="0.3">
      <c r="A2404" s="1">
        <v>2403</v>
      </c>
      <c r="B2404" s="1">
        <v>74</v>
      </c>
      <c r="C2404" s="1" t="s">
        <v>675</v>
      </c>
      <c r="E2404" s="1">
        <v>7414</v>
      </c>
      <c r="F2404" s="1" t="s">
        <v>951</v>
      </c>
      <c r="G2404" s="1" t="s">
        <v>1292</v>
      </c>
      <c r="H2404" s="1">
        <v>2022</v>
      </c>
      <c r="I2404" s="1">
        <v>328</v>
      </c>
      <c r="J2404" s="1">
        <v>4</v>
      </c>
      <c r="K2404" t="str">
        <f t="shared" si="74"/>
        <v>Kabupaten Buton Tengah</v>
      </c>
      <c r="L2404" t="str">
        <f t="shared" si="75"/>
        <v>Kabupaten Buton Tengah-2022</v>
      </c>
      <c r="M2404" s="1">
        <v>63.685352473725999</v>
      </c>
      <c r="N2404" t="str">
        <f>VLOOKUP(L2404,PPH!$E$2:$F$2057,2,FALSE)</f>
        <v>70.7</v>
      </c>
    </row>
    <row r="2405" spans="1:14" x14ac:dyDescent="0.3">
      <c r="A2405" s="1">
        <v>2404</v>
      </c>
      <c r="B2405" s="1">
        <v>74</v>
      </c>
      <c r="C2405" s="1" t="s">
        <v>675</v>
      </c>
      <c r="E2405" s="1">
        <v>7415</v>
      </c>
      <c r="F2405" s="1" t="s">
        <v>951</v>
      </c>
      <c r="G2405" s="1" t="s">
        <v>1293</v>
      </c>
      <c r="H2405" s="1">
        <v>2022</v>
      </c>
      <c r="I2405" s="1">
        <v>305</v>
      </c>
      <c r="J2405" s="1">
        <v>5</v>
      </c>
      <c r="K2405" t="str">
        <f t="shared" si="74"/>
        <v>Kabupaten Buton Selatan</v>
      </c>
      <c r="L2405" t="str">
        <f t="shared" si="75"/>
        <v>Kabupaten Buton Selatan-2022</v>
      </c>
      <c r="M2405" s="1">
        <v>68.046346268682996</v>
      </c>
      <c r="N2405" t="str">
        <f>VLOOKUP(L2405,PPH!$E$2:$F$2057,2,FALSE)</f>
        <v>67.1</v>
      </c>
    </row>
    <row r="2406" spans="1:14" x14ac:dyDescent="0.3">
      <c r="A2406" s="1">
        <v>2405</v>
      </c>
      <c r="B2406" s="1">
        <v>75</v>
      </c>
      <c r="C2406" s="1" t="s">
        <v>697</v>
      </c>
      <c r="E2406" s="1">
        <v>7502</v>
      </c>
      <c r="F2406" s="1" t="s">
        <v>951</v>
      </c>
      <c r="G2406" s="1" t="s">
        <v>1294</v>
      </c>
      <c r="H2406" s="1">
        <v>2022</v>
      </c>
      <c r="I2406" s="1">
        <v>96</v>
      </c>
      <c r="J2406" s="1">
        <v>6</v>
      </c>
      <c r="K2406" t="str">
        <f t="shared" si="74"/>
        <v>Kabupaten Boalemo</v>
      </c>
      <c r="L2406" t="str">
        <f t="shared" si="75"/>
        <v>Kabupaten Boalemo-2022</v>
      </c>
      <c r="M2406" s="1">
        <v>81.710523425811004</v>
      </c>
      <c r="N2406" t="str">
        <f>VLOOKUP(L2406,PPH!$E$2:$F$2057,2,FALSE)</f>
        <v>82.8</v>
      </c>
    </row>
    <row r="2407" spans="1:14" x14ac:dyDescent="0.3">
      <c r="A2407" s="1">
        <v>2406</v>
      </c>
      <c r="B2407" s="1">
        <v>75</v>
      </c>
      <c r="C2407" s="1" t="s">
        <v>697</v>
      </c>
      <c r="E2407" s="1">
        <v>7501</v>
      </c>
      <c r="F2407" s="1" t="s">
        <v>951</v>
      </c>
      <c r="G2407" s="1" t="s">
        <v>697</v>
      </c>
      <c r="H2407" s="1">
        <v>2022</v>
      </c>
      <c r="I2407" s="1">
        <v>139</v>
      </c>
      <c r="J2407" s="1">
        <v>6</v>
      </c>
      <c r="K2407" t="str">
        <f t="shared" si="74"/>
        <v>Kabupaten Gorontalo</v>
      </c>
      <c r="L2407" t="str">
        <f t="shared" si="75"/>
        <v>Kabupaten Gorontalo-2022</v>
      </c>
      <c r="M2407" s="1">
        <v>79.787025470261</v>
      </c>
      <c r="N2407" t="str">
        <f>VLOOKUP(L2407,PPH!$E$2:$F$2057,2,FALSE)</f>
        <v>76.1</v>
      </c>
    </row>
    <row r="2408" spans="1:14" x14ac:dyDescent="0.3">
      <c r="A2408" s="1">
        <v>2407</v>
      </c>
      <c r="B2408" s="1">
        <v>75</v>
      </c>
      <c r="C2408" s="1" t="s">
        <v>697</v>
      </c>
      <c r="E2408" s="1">
        <v>7504</v>
      </c>
      <c r="F2408" s="1" t="s">
        <v>951</v>
      </c>
      <c r="G2408" s="1" t="s">
        <v>1295</v>
      </c>
      <c r="H2408" s="1">
        <v>2022</v>
      </c>
      <c r="I2408" s="1">
        <v>119</v>
      </c>
      <c r="J2408" s="1">
        <v>6</v>
      </c>
      <c r="K2408" t="str">
        <f t="shared" si="74"/>
        <v>Kabupaten Pohuwato</v>
      </c>
      <c r="L2408" t="str">
        <f t="shared" si="75"/>
        <v>Kabupaten Pohuwato-2022</v>
      </c>
      <c r="M2408" s="1">
        <v>80.465375850094006</v>
      </c>
      <c r="N2408" t="str">
        <f>VLOOKUP(L2408,PPH!$E$2:$F$2057,2,FALSE)</f>
        <v>70.1</v>
      </c>
    </row>
    <row r="2409" spans="1:14" x14ac:dyDescent="0.3">
      <c r="A2409" s="1">
        <v>2408</v>
      </c>
      <c r="B2409" s="1">
        <v>75</v>
      </c>
      <c r="C2409" s="1" t="s">
        <v>697</v>
      </c>
      <c r="E2409" s="1">
        <v>7503</v>
      </c>
      <c r="F2409" s="1" t="s">
        <v>951</v>
      </c>
      <c r="G2409" s="1" t="s">
        <v>1296</v>
      </c>
      <c r="H2409" s="1">
        <v>2022</v>
      </c>
      <c r="I2409" s="1">
        <v>158</v>
      </c>
      <c r="J2409" s="1">
        <v>6</v>
      </c>
      <c r="K2409" t="str">
        <f t="shared" si="74"/>
        <v>Kabupaten Bone Bolango</v>
      </c>
      <c r="L2409" t="str">
        <f t="shared" si="75"/>
        <v>Kabupaten Bone Bolango-2022</v>
      </c>
      <c r="M2409" s="1">
        <v>78.844922766630006</v>
      </c>
      <c r="N2409" t="str">
        <f>VLOOKUP(L2409,PPH!$E$2:$F$2057,2,FALSE)</f>
        <v>75.0</v>
      </c>
    </row>
    <row r="2410" spans="1:14" x14ac:dyDescent="0.3">
      <c r="A2410" s="1">
        <v>2409</v>
      </c>
      <c r="B2410" s="1">
        <v>75</v>
      </c>
      <c r="C2410" s="1" t="s">
        <v>697</v>
      </c>
      <c r="E2410" s="1">
        <v>7505</v>
      </c>
      <c r="F2410" s="1" t="s">
        <v>951</v>
      </c>
      <c r="G2410" s="1" t="s">
        <v>1297</v>
      </c>
      <c r="H2410" s="1">
        <v>2022</v>
      </c>
      <c r="I2410" s="1">
        <v>125</v>
      </c>
      <c r="J2410" s="1">
        <v>6</v>
      </c>
      <c r="K2410" t="str">
        <f t="shared" si="74"/>
        <v>Kabupaten Gorontalo Utara</v>
      </c>
      <c r="L2410" t="str">
        <f t="shared" si="75"/>
        <v>Kabupaten Gorontalo Utara-2022</v>
      </c>
      <c r="M2410" s="1">
        <v>80.336261432485003</v>
      </c>
      <c r="N2410" t="str">
        <f>VLOOKUP(L2410,PPH!$E$2:$F$2057,2,FALSE)</f>
        <v>77.0</v>
      </c>
    </row>
    <row r="2411" spans="1:14" x14ac:dyDescent="0.3">
      <c r="A2411" s="1">
        <v>2410</v>
      </c>
      <c r="B2411" s="1">
        <v>76</v>
      </c>
      <c r="C2411" s="1" t="s">
        <v>707</v>
      </c>
      <c r="E2411" s="1">
        <v>7605</v>
      </c>
      <c r="F2411" s="1" t="s">
        <v>951</v>
      </c>
      <c r="G2411" s="1" t="s">
        <v>1298</v>
      </c>
      <c r="H2411" s="1">
        <v>2022</v>
      </c>
      <c r="I2411" s="1">
        <v>335</v>
      </c>
      <c r="J2411" s="1">
        <v>4</v>
      </c>
      <c r="K2411" t="str">
        <f t="shared" si="74"/>
        <v>Kabupaten Majene</v>
      </c>
      <c r="L2411" t="str">
        <f t="shared" si="75"/>
        <v>Kabupaten Majene-2022</v>
      </c>
      <c r="M2411" s="1">
        <v>61.626595899931999</v>
      </c>
      <c r="N2411" t="str">
        <f>VLOOKUP(L2411,PPH!$E$2:$F$2057,2,FALSE)</f>
        <v>65.9</v>
      </c>
    </row>
    <row r="2412" spans="1:14" x14ac:dyDescent="0.3">
      <c r="A2412" s="1">
        <v>2411</v>
      </c>
      <c r="B2412" s="1">
        <v>76</v>
      </c>
      <c r="C2412" s="1" t="s">
        <v>707</v>
      </c>
      <c r="E2412" s="1">
        <v>7604</v>
      </c>
      <c r="F2412" s="1" t="s">
        <v>951</v>
      </c>
      <c r="G2412" s="1" t="s">
        <v>1299</v>
      </c>
      <c r="H2412" s="1">
        <v>2022</v>
      </c>
      <c r="I2412" s="1">
        <v>238</v>
      </c>
      <c r="J2412" s="1">
        <v>5</v>
      </c>
      <c r="K2412" t="str">
        <f t="shared" si="74"/>
        <v>Kabupaten Polewali Mandar</v>
      </c>
      <c r="L2412" t="str">
        <f t="shared" si="75"/>
        <v>Kabupaten Polewali Mandar-2022</v>
      </c>
      <c r="M2412" s="1">
        <v>74.173698767331999</v>
      </c>
      <c r="N2412" t="str">
        <f>VLOOKUP(L2412,PPH!$E$2:$F$2057,2,FALSE)</f>
        <v>81.9</v>
      </c>
    </row>
    <row r="2413" spans="1:14" x14ac:dyDescent="0.3">
      <c r="A2413" s="1">
        <v>2412</v>
      </c>
      <c r="B2413" s="1">
        <v>76</v>
      </c>
      <c r="C2413" s="1" t="s">
        <v>707</v>
      </c>
      <c r="E2413" s="1">
        <v>7603</v>
      </c>
      <c r="F2413" s="1" t="s">
        <v>951</v>
      </c>
      <c r="G2413" s="1" t="s">
        <v>1300</v>
      </c>
      <c r="H2413" s="1">
        <v>2022</v>
      </c>
      <c r="I2413" s="1">
        <v>271</v>
      </c>
      <c r="J2413" s="1">
        <v>5</v>
      </c>
      <c r="K2413" t="str">
        <f t="shared" si="74"/>
        <v>Kabupaten Mamasa</v>
      </c>
      <c r="L2413" t="str">
        <f t="shared" si="75"/>
        <v>Kabupaten Mamasa-2022</v>
      </c>
      <c r="M2413" s="1">
        <v>71.224041579168002</v>
      </c>
      <c r="N2413" t="str">
        <f>VLOOKUP(L2413,PPH!$E$2:$F$2057,2,FALSE)</f>
        <v>72.5</v>
      </c>
    </row>
    <row r="2414" spans="1:14" x14ac:dyDescent="0.3">
      <c r="A2414" s="1">
        <v>2413</v>
      </c>
      <c r="B2414" s="1">
        <v>76</v>
      </c>
      <c r="C2414" s="1" t="s">
        <v>707</v>
      </c>
      <c r="E2414" s="1">
        <v>7602</v>
      </c>
      <c r="F2414" s="1" t="s">
        <v>951</v>
      </c>
      <c r="G2414" s="1" t="s">
        <v>1301</v>
      </c>
      <c r="H2414" s="1">
        <v>2022</v>
      </c>
      <c r="I2414" s="1">
        <v>84</v>
      </c>
      <c r="J2414" s="1">
        <v>6</v>
      </c>
      <c r="K2414" t="str">
        <f t="shared" si="74"/>
        <v>Kabupaten Mamuju</v>
      </c>
      <c r="L2414" t="str">
        <f t="shared" si="75"/>
        <v>Kabupaten Mamuju-2022</v>
      </c>
      <c r="M2414" s="1">
        <v>82.184480952485998</v>
      </c>
      <c r="N2414" t="str">
        <f>VLOOKUP(L2414,PPH!$E$2:$F$2057,2,FALSE)</f>
        <v>73.6</v>
      </c>
    </row>
    <row r="2415" spans="1:14" x14ac:dyDescent="0.3">
      <c r="A2415" s="1">
        <v>2414</v>
      </c>
      <c r="B2415" s="1">
        <v>76</v>
      </c>
      <c r="C2415" s="1" t="s">
        <v>707</v>
      </c>
      <c r="E2415" s="1">
        <v>7601</v>
      </c>
      <c r="F2415" s="1" t="s">
        <v>951</v>
      </c>
      <c r="G2415" s="1" t="s">
        <v>1302</v>
      </c>
      <c r="H2415" s="1">
        <v>2022</v>
      </c>
      <c r="I2415" s="1">
        <v>244</v>
      </c>
      <c r="J2415" s="1">
        <v>5</v>
      </c>
      <c r="K2415" t="str">
        <f t="shared" si="74"/>
        <v>Kabupaten Mamuju Utara</v>
      </c>
      <c r="L2415" t="str">
        <f t="shared" si="75"/>
        <v>Kabupaten Mamuju Utara-2022</v>
      </c>
      <c r="M2415" s="1">
        <v>73.649097345878005</v>
      </c>
      <c r="N2415" t="str">
        <f>VLOOKUP(L2415,PPH!$E$2:$F$2057,2,FALSE)</f>
        <v>79.7</v>
      </c>
    </row>
    <row r="2416" spans="1:14" x14ac:dyDescent="0.3">
      <c r="A2416" s="1">
        <v>2415</v>
      </c>
      <c r="B2416" s="1">
        <v>76</v>
      </c>
      <c r="C2416" s="1" t="s">
        <v>707</v>
      </c>
      <c r="E2416" s="1">
        <v>7606</v>
      </c>
      <c r="F2416" s="1" t="s">
        <v>951</v>
      </c>
      <c r="G2416" s="1" t="s">
        <v>1303</v>
      </c>
      <c r="H2416" s="1">
        <v>2022</v>
      </c>
      <c r="I2416" s="1">
        <v>102</v>
      </c>
      <c r="J2416" s="1">
        <v>6</v>
      </c>
      <c r="K2416" t="str">
        <f t="shared" si="74"/>
        <v>Kabupaten Mamuju Tengah</v>
      </c>
      <c r="L2416" t="str">
        <f t="shared" si="75"/>
        <v>Kabupaten Mamuju Tengah-2022</v>
      </c>
      <c r="M2416" s="1">
        <v>81.371788604651996</v>
      </c>
      <c r="N2416" t="str">
        <f>VLOOKUP(L2416,PPH!$E$2:$F$2057,2,FALSE)</f>
        <v>73.9</v>
      </c>
    </row>
    <row r="2417" spans="1:14" x14ac:dyDescent="0.3">
      <c r="A2417" s="1">
        <v>2416</v>
      </c>
      <c r="B2417" s="1">
        <v>81</v>
      </c>
      <c r="C2417" s="1" t="s">
        <v>716</v>
      </c>
      <c r="E2417" s="1">
        <v>8103</v>
      </c>
      <c r="F2417" s="1" t="s">
        <v>951</v>
      </c>
      <c r="G2417" s="1" t="s">
        <v>1304</v>
      </c>
      <c r="H2417" s="1">
        <v>2022</v>
      </c>
      <c r="I2417" s="1">
        <v>388</v>
      </c>
      <c r="J2417" s="1">
        <v>2</v>
      </c>
      <c r="K2417" t="str">
        <f t="shared" si="74"/>
        <v>Kabupaten Kepulauan Tanimbar</v>
      </c>
      <c r="L2417" t="str">
        <f t="shared" si="75"/>
        <v>Kabupaten Kepulauan Tanimbar-2022</v>
      </c>
      <c r="M2417" s="1">
        <v>44.579952828021</v>
      </c>
      <c r="N2417" t="str">
        <f>VLOOKUP(L2417,PPH!$E$2:$F$2057,2,FALSE)</f>
        <v>62.4</v>
      </c>
    </row>
    <row r="2418" spans="1:14" x14ac:dyDescent="0.3">
      <c r="A2418" s="1">
        <v>2417</v>
      </c>
      <c r="B2418" s="1">
        <v>81</v>
      </c>
      <c r="C2418" s="1" t="s">
        <v>716</v>
      </c>
      <c r="E2418" s="1">
        <v>8102</v>
      </c>
      <c r="F2418" s="1" t="s">
        <v>951</v>
      </c>
      <c r="G2418" s="1" t="s">
        <v>1305</v>
      </c>
      <c r="H2418" s="1">
        <v>2022</v>
      </c>
      <c r="I2418" s="1">
        <v>379</v>
      </c>
      <c r="J2418" s="1">
        <v>2</v>
      </c>
      <c r="K2418" t="str">
        <f t="shared" si="74"/>
        <v>Kabupaten Maluku Tenggara</v>
      </c>
      <c r="L2418" t="str">
        <f t="shared" si="75"/>
        <v>Kabupaten Maluku Tenggara-2022</v>
      </c>
      <c r="M2418" s="1">
        <v>49.497969652026001</v>
      </c>
      <c r="N2418" t="str">
        <f>VLOOKUP(L2418,PPH!$E$2:$F$2057,2,FALSE)</f>
        <v>76.0</v>
      </c>
    </row>
    <row r="2419" spans="1:14" x14ac:dyDescent="0.3">
      <c r="A2419" s="1">
        <v>2418</v>
      </c>
      <c r="B2419" s="1">
        <v>81</v>
      </c>
      <c r="C2419" s="1" t="s">
        <v>716</v>
      </c>
      <c r="E2419" s="1">
        <v>8101</v>
      </c>
      <c r="F2419" s="1" t="s">
        <v>951</v>
      </c>
      <c r="G2419" s="1" t="s">
        <v>1306</v>
      </c>
      <c r="H2419" s="1">
        <v>2022</v>
      </c>
      <c r="I2419" s="1">
        <v>291</v>
      </c>
      <c r="J2419" s="1">
        <v>5</v>
      </c>
      <c r="K2419" t="str">
        <f t="shared" si="74"/>
        <v>Kabupaten Maluku Tengah</v>
      </c>
      <c r="L2419" t="str">
        <f t="shared" si="75"/>
        <v>Kabupaten Maluku Tengah-2022</v>
      </c>
      <c r="M2419" s="1">
        <v>69.616806029044</v>
      </c>
      <c r="N2419" t="str">
        <f>VLOOKUP(L2419,PPH!$E$2:$F$2057,2,FALSE)</f>
        <v>80.6</v>
      </c>
    </row>
    <row r="2420" spans="1:14" x14ac:dyDescent="0.3">
      <c r="A2420" s="1">
        <v>2419</v>
      </c>
      <c r="B2420" s="1">
        <v>81</v>
      </c>
      <c r="C2420" s="1" t="s">
        <v>716</v>
      </c>
      <c r="E2420" s="1">
        <v>8104</v>
      </c>
      <c r="F2420" s="1" t="s">
        <v>951</v>
      </c>
      <c r="G2420" s="1" t="s">
        <v>1307</v>
      </c>
      <c r="H2420" s="1">
        <v>2022</v>
      </c>
      <c r="I2420" s="1">
        <v>156</v>
      </c>
      <c r="J2420" s="1">
        <v>6</v>
      </c>
      <c r="K2420" t="str">
        <f t="shared" si="74"/>
        <v>Kabupaten Buru</v>
      </c>
      <c r="L2420" t="str">
        <f t="shared" si="75"/>
        <v>Kabupaten Buru-2022</v>
      </c>
      <c r="M2420" s="1">
        <v>79.021757856471993</v>
      </c>
      <c r="N2420" t="str">
        <f>VLOOKUP(L2420,PPH!$E$2:$F$2057,2,FALSE)</f>
        <v>68.8</v>
      </c>
    </row>
    <row r="2421" spans="1:14" x14ac:dyDescent="0.3">
      <c r="A2421" s="1">
        <v>2420</v>
      </c>
      <c r="B2421" s="1">
        <v>81</v>
      </c>
      <c r="C2421" s="1" t="s">
        <v>716</v>
      </c>
      <c r="E2421" s="1">
        <v>8107</v>
      </c>
      <c r="F2421" s="1" t="s">
        <v>951</v>
      </c>
      <c r="G2421" s="1" t="s">
        <v>1308</v>
      </c>
      <c r="H2421" s="1">
        <v>2022</v>
      </c>
      <c r="I2421" s="1">
        <v>391</v>
      </c>
      <c r="J2421" s="1">
        <v>2</v>
      </c>
      <c r="K2421" t="str">
        <f t="shared" si="74"/>
        <v>Kabupaten Kepulauan Aru</v>
      </c>
      <c r="L2421" t="str">
        <f t="shared" si="75"/>
        <v>Kabupaten Kepulauan Aru-2022</v>
      </c>
      <c r="M2421" s="1">
        <v>42.358792240752997</v>
      </c>
      <c r="N2421" t="str">
        <f>VLOOKUP(L2421,PPH!$E$2:$F$2057,2,FALSE)</f>
        <v>67.4</v>
      </c>
    </row>
    <row r="2422" spans="1:14" x14ac:dyDescent="0.3">
      <c r="A2422" s="1">
        <v>2421</v>
      </c>
      <c r="B2422" s="1">
        <v>81</v>
      </c>
      <c r="C2422" s="1" t="s">
        <v>716</v>
      </c>
      <c r="E2422" s="1">
        <v>8106</v>
      </c>
      <c r="F2422" s="1" t="s">
        <v>951</v>
      </c>
      <c r="G2422" s="1" t="s">
        <v>1309</v>
      </c>
      <c r="H2422" s="1">
        <v>2022</v>
      </c>
      <c r="I2422" s="1">
        <v>338</v>
      </c>
      <c r="J2422" s="1">
        <v>4</v>
      </c>
      <c r="K2422" t="str">
        <f t="shared" si="74"/>
        <v>Kabupaten Seram Bagian Barat</v>
      </c>
      <c r="L2422" t="str">
        <f t="shared" si="75"/>
        <v>Kabupaten Seram Bagian Barat-2022</v>
      </c>
      <c r="M2422" s="1">
        <v>61.057792381768003</v>
      </c>
      <c r="N2422" t="str">
        <f>VLOOKUP(L2422,PPH!$E$2:$F$2057,2,FALSE)</f>
        <v>78.4</v>
      </c>
    </row>
    <row r="2423" spans="1:14" x14ac:dyDescent="0.3">
      <c r="A2423" s="1">
        <v>2422</v>
      </c>
      <c r="B2423" s="1">
        <v>81</v>
      </c>
      <c r="C2423" s="1" t="s">
        <v>716</v>
      </c>
      <c r="E2423" s="1">
        <v>8105</v>
      </c>
      <c r="F2423" s="1" t="s">
        <v>951</v>
      </c>
      <c r="G2423" s="1" t="s">
        <v>1310</v>
      </c>
      <c r="H2423" s="1">
        <v>2022</v>
      </c>
      <c r="I2423" s="1">
        <v>319</v>
      </c>
      <c r="J2423" s="1">
        <v>4</v>
      </c>
      <c r="K2423" t="str">
        <f t="shared" si="74"/>
        <v>Kabupaten Seram Bagian Timur</v>
      </c>
      <c r="L2423" t="str">
        <f t="shared" si="75"/>
        <v>Kabupaten Seram Bagian Timur-2022</v>
      </c>
      <c r="M2423" s="1">
        <v>65.686575116078004</v>
      </c>
      <c r="N2423" t="str">
        <f>VLOOKUP(L2423,PPH!$E$2:$F$2057,2,FALSE)</f>
        <v>74.7</v>
      </c>
    </row>
    <row r="2424" spans="1:14" x14ac:dyDescent="0.3">
      <c r="A2424" s="1">
        <v>2423</v>
      </c>
      <c r="B2424" s="1">
        <v>81</v>
      </c>
      <c r="C2424" s="1" t="s">
        <v>716</v>
      </c>
      <c r="E2424" s="1">
        <v>8108</v>
      </c>
      <c r="F2424" s="1" t="s">
        <v>951</v>
      </c>
      <c r="G2424" s="1" t="s">
        <v>1311</v>
      </c>
      <c r="H2424" s="1">
        <v>2022</v>
      </c>
      <c r="I2424" s="1">
        <v>316</v>
      </c>
      <c r="J2424" s="1">
        <v>4</v>
      </c>
      <c r="K2424" t="str">
        <f t="shared" si="74"/>
        <v>Kabupaten Maluku Barat Daya</v>
      </c>
      <c r="L2424" t="str">
        <f t="shared" si="75"/>
        <v>Kabupaten Maluku Barat Daya-2022</v>
      </c>
      <c r="M2424" s="1">
        <v>66.432513996938994</v>
      </c>
      <c r="N2424" t="str">
        <f>VLOOKUP(L2424,PPH!$E$2:$F$2057,2,FALSE)</f>
        <v>70.8</v>
      </c>
    </row>
    <row r="2425" spans="1:14" x14ac:dyDescent="0.3">
      <c r="A2425" s="1">
        <v>2424</v>
      </c>
      <c r="B2425" s="1">
        <v>81</v>
      </c>
      <c r="C2425" s="1" t="s">
        <v>716</v>
      </c>
      <c r="E2425" s="1">
        <v>8109</v>
      </c>
      <c r="F2425" s="1" t="s">
        <v>951</v>
      </c>
      <c r="G2425" s="1" t="s">
        <v>1312</v>
      </c>
      <c r="H2425" s="1">
        <v>2022</v>
      </c>
      <c r="I2425" s="1">
        <v>357</v>
      </c>
      <c r="J2425" s="1">
        <v>3</v>
      </c>
      <c r="K2425" t="str">
        <f t="shared" si="74"/>
        <v>Kabupaten Buru Selatan</v>
      </c>
      <c r="L2425" t="str">
        <f t="shared" si="75"/>
        <v>Kabupaten Buru Selatan-2022</v>
      </c>
      <c r="M2425" s="1">
        <v>57.788166285597001</v>
      </c>
      <c r="N2425" t="str">
        <f>VLOOKUP(L2425,PPH!$E$2:$F$2057,2,FALSE)</f>
        <v>67.8</v>
      </c>
    </row>
    <row r="2426" spans="1:14" x14ac:dyDescent="0.3">
      <c r="A2426" s="1">
        <v>2425</v>
      </c>
      <c r="B2426" s="1">
        <v>82</v>
      </c>
      <c r="C2426" s="1" t="s">
        <v>736</v>
      </c>
      <c r="E2426" s="1">
        <v>8201</v>
      </c>
      <c r="F2426" s="1" t="s">
        <v>951</v>
      </c>
      <c r="G2426" s="1" t="s">
        <v>1313</v>
      </c>
      <c r="H2426" s="1">
        <v>2022</v>
      </c>
      <c r="I2426" s="1">
        <v>374</v>
      </c>
      <c r="J2426" s="1">
        <v>3</v>
      </c>
      <c r="K2426" t="str">
        <f t="shared" si="74"/>
        <v>Kabupaten Halmahera Barat</v>
      </c>
      <c r="L2426" t="str">
        <f t="shared" si="75"/>
        <v>Kabupaten Halmahera Barat-2022</v>
      </c>
      <c r="M2426" s="1">
        <v>52.053962952131997</v>
      </c>
      <c r="N2426" t="str">
        <f>VLOOKUP(L2426,PPH!$E$2:$F$2057,2,FALSE)</f>
        <v>80.4</v>
      </c>
    </row>
    <row r="2427" spans="1:14" x14ac:dyDescent="0.3">
      <c r="A2427" s="1">
        <v>2426</v>
      </c>
      <c r="B2427" s="1">
        <v>82</v>
      </c>
      <c r="C2427" s="1" t="s">
        <v>736</v>
      </c>
      <c r="E2427" s="1">
        <v>8202</v>
      </c>
      <c r="F2427" s="1" t="s">
        <v>951</v>
      </c>
      <c r="G2427" s="1" t="s">
        <v>1314</v>
      </c>
      <c r="H2427" s="1">
        <v>2022</v>
      </c>
      <c r="I2427" s="1">
        <v>376</v>
      </c>
      <c r="J2427" s="1">
        <v>2</v>
      </c>
      <c r="K2427" t="str">
        <f t="shared" si="74"/>
        <v>Kabupaten Halmahera Tengah</v>
      </c>
      <c r="L2427" t="str">
        <f t="shared" si="75"/>
        <v>Kabupaten Halmahera Tengah-2022</v>
      </c>
      <c r="M2427" s="1">
        <v>50.674408084424002</v>
      </c>
      <c r="N2427" t="str">
        <f>VLOOKUP(L2427,PPH!$E$2:$F$2057,2,FALSE)</f>
        <v>65.3</v>
      </c>
    </row>
    <row r="2428" spans="1:14" x14ac:dyDescent="0.3">
      <c r="A2428" s="1">
        <v>2427</v>
      </c>
      <c r="B2428" s="1">
        <v>82</v>
      </c>
      <c r="C2428" s="1" t="s">
        <v>736</v>
      </c>
      <c r="E2428" s="1">
        <v>8205</v>
      </c>
      <c r="F2428" s="1" t="s">
        <v>951</v>
      </c>
      <c r="G2428" s="1" t="s">
        <v>1315</v>
      </c>
      <c r="H2428" s="1">
        <v>2022</v>
      </c>
      <c r="I2428" s="1">
        <v>377</v>
      </c>
      <c r="J2428" s="1">
        <v>2</v>
      </c>
      <c r="K2428" t="str">
        <f t="shared" si="74"/>
        <v>Kabupaten Kepulauan Sula</v>
      </c>
      <c r="L2428" t="str">
        <f t="shared" si="75"/>
        <v>Kabupaten Kepulauan Sula-2022</v>
      </c>
      <c r="M2428" s="1">
        <v>50.639761819500002</v>
      </c>
      <c r="N2428" t="str">
        <f>VLOOKUP(L2428,PPH!$E$2:$F$2057,2,FALSE)</f>
        <v>63.4</v>
      </c>
    </row>
    <row r="2429" spans="1:14" x14ac:dyDescent="0.3">
      <c r="A2429" s="1">
        <v>2428</v>
      </c>
      <c r="B2429" s="1">
        <v>82</v>
      </c>
      <c r="C2429" s="1" t="s">
        <v>736</v>
      </c>
      <c r="E2429" s="1">
        <v>8204</v>
      </c>
      <c r="F2429" s="1" t="s">
        <v>951</v>
      </c>
      <c r="G2429" s="1" t="s">
        <v>1316</v>
      </c>
      <c r="H2429" s="1">
        <v>2022</v>
      </c>
      <c r="I2429" s="1">
        <v>370</v>
      </c>
      <c r="J2429" s="1">
        <v>3</v>
      </c>
      <c r="K2429" t="str">
        <f t="shared" si="74"/>
        <v>Kabupaten Halmahera Selatan</v>
      </c>
      <c r="L2429" t="str">
        <f t="shared" si="75"/>
        <v>Kabupaten Halmahera Selatan-2022</v>
      </c>
      <c r="M2429" s="1">
        <v>53.423722973210999</v>
      </c>
      <c r="N2429" t="str">
        <f>VLOOKUP(L2429,PPH!$E$2:$F$2057,2,FALSE)</f>
        <v>79.9</v>
      </c>
    </row>
    <row r="2430" spans="1:14" x14ac:dyDescent="0.3">
      <c r="A2430" s="1">
        <v>2429</v>
      </c>
      <c r="B2430" s="1">
        <v>82</v>
      </c>
      <c r="C2430" s="1" t="s">
        <v>736</v>
      </c>
      <c r="E2430" s="1">
        <v>8203</v>
      </c>
      <c r="F2430" s="1" t="s">
        <v>951</v>
      </c>
      <c r="G2430" s="1" t="s">
        <v>1317</v>
      </c>
      <c r="H2430" s="1">
        <v>2022</v>
      </c>
      <c r="I2430" s="1">
        <v>330</v>
      </c>
      <c r="J2430" s="1">
        <v>4</v>
      </c>
      <c r="K2430" t="str">
        <f t="shared" si="74"/>
        <v>Kabupaten Halmahera Utara</v>
      </c>
      <c r="L2430" t="str">
        <f t="shared" si="75"/>
        <v>Kabupaten Halmahera Utara-2022</v>
      </c>
      <c r="M2430" s="1">
        <v>63.429487882596</v>
      </c>
      <c r="N2430" t="str">
        <f>VLOOKUP(L2430,PPH!$E$2:$F$2057,2,FALSE)</f>
        <v>81.2</v>
      </c>
    </row>
    <row r="2431" spans="1:14" x14ac:dyDescent="0.3">
      <c r="A2431" s="1">
        <v>2430</v>
      </c>
      <c r="B2431" s="1">
        <v>82</v>
      </c>
      <c r="C2431" s="1" t="s">
        <v>736</v>
      </c>
      <c r="E2431" s="1">
        <v>8206</v>
      </c>
      <c r="F2431" s="1" t="s">
        <v>951</v>
      </c>
      <c r="G2431" s="1" t="s">
        <v>1318</v>
      </c>
      <c r="H2431" s="1">
        <v>2022</v>
      </c>
      <c r="I2431" s="1">
        <v>258</v>
      </c>
      <c r="J2431" s="1">
        <v>5</v>
      </c>
      <c r="K2431" t="str">
        <f t="shared" si="74"/>
        <v>Kabupaten Halmahera Timur</v>
      </c>
      <c r="L2431" t="str">
        <f t="shared" si="75"/>
        <v>Kabupaten Halmahera Timur-2022</v>
      </c>
      <c r="M2431" s="1">
        <v>72.384566669258007</v>
      </c>
      <c r="N2431" t="str">
        <f>VLOOKUP(L2431,PPH!$E$2:$F$2057,2,FALSE)</f>
        <v>72.1</v>
      </c>
    </row>
    <row r="2432" spans="1:14" x14ac:dyDescent="0.3">
      <c r="A2432" s="1">
        <v>2431</v>
      </c>
      <c r="B2432" s="1">
        <v>82</v>
      </c>
      <c r="C2432" s="1" t="s">
        <v>736</v>
      </c>
      <c r="E2432" s="1">
        <v>8207</v>
      </c>
      <c r="F2432" s="1" t="s">
        <v>951</v>
      </c>
      <c r="G2432" s="1" t="s">
        <v>1319</v>
      </c>
      <c r="H2432" s="1">
        <v>2022</v>
      </c>
      <c r="I2432" s="1">
        <v>346</v>
      </c>
      <c r="J2432" s="1">
        <v>4</v>
      </c>
      <c r="K2432" t="str">
        <f t="shared" si="74"/>
        <v>Kabupaten Pulau Morotai</v>
      </c>
      <c r="L2432" t="str">
        <f t="shared" si="75"/>
        <v>Kabupaten Pulau Morotai-2022</v>
      </c>
      <c r="M2432" s="1">
        <v>59.619024446311002</v>
      </c>
      <c r="N2432" t="str">
        <f>VLOOKUP(L2432,PPH!$E$2:$F$2057,2,FALSE)</f>
        <v>80.9</v>
      </c>
    </row>
    <row r="2433" spans="1:14" x14ac:dyDescent="0.3">
      <c r="A2433" s="1">
        <v>2432</v>
      </c>
      <c r="B2433" s="1">
        <v>82</v>
      </c>
      <c r="C2433" s="1" t="s">
        <v>736</v>
      </c>
      <c r="E2433" s="1">
        <v>8208</v>
      </c>
      <c r="F2433" s="1" t="s">
        <v>951</v>
      </c>
      <c r="G2433" s="1" t="s">
        <v>1320</v>
      </c>
      <c r="H2433" s="1">
        <v>2022</v>
      </c>
      <c r="I2433" s="1">
        <v>389</v>
      </c>
      <c r="J2433" s="1">
        <v>2</v>
      </c>
      <c r="K2433" t="str">
        <f t="shared" si="74"/>
        <v>Kabupaten Pulau Taliabu</v>
      </c>
      <c r="L2433" t="str">
        <f t="shared" si="75"/>
        <v>Kabupaten Pulau Taliabu-2022</v>
      </c>
      <c r="M2433" s="1">
        <v>44.385734724697997</v>
      </c>
      <c r="N2433" t="str">
        <f>VLOOKUP(L2433,PPH!$E$2:$F$2057,2,FALSE)</f>
        <v>76.7</v>
      </c>
    </row>
    <row r="2434" spans="1:14" x14ac:dyDescent="0.3">
      <c r="A2434" s="1">
        <v>2433</v>
      </c>
      <c r="B2434" s="1">
        <v>92</v>
      </c>
      <c r="C2434" s="1" t="s">
        <v>752</v>
      </c>
      <c r="E2434" s="1">
        <v>9203</v>
      </c>
      <c r="F2434" s="1" t="s">
        <v>951</v>
      </c>
      <c r="G2434" s="1" t="s">
        <v>1321</v>
      </c>
      <c r="H2434" s="1">
        <v>2022</v>
      </c>
      <c r="I2434" s="1">
        <v>383</v>
      </c>
      <c r="J2434" s="1">
        <v>2</v>
      </c>
      <c r="K2434" t="str">
        <f t="shared" si="74"/>
        <v>Kabupaten Fak-Fak</v>
      </c>
      <c r="L2434" t="str">
        <f t="shared" si="75"/>
        <v>Kabupaten Fak-Fak-2022</v>
      </c>
      <c r="M2434" s="1">
        <v>46.628660230973999</v>
      </c>
      <c r="N2434" t="str">
        <f>VLOOKUP(L2434,PPH!$E$2:$F$2057,2,FALSE)</f>
        <v>88.6</v>
      </c>
    </row>
    <row r="2435" spans="1:14" x14ac:dyDescent="0.3">
      <c r="A2435" s="1">
        <v>2434</v>
      </c>
      <c r="B2435" s="1">
        <v>92</v>
      </c>
      <c r="C2435" s="1" t="s">
        <v>752</v>
      </c>
      <c r="E2435" s="1">
        <v>9208</v>
      </c>
      <c r="F2435" s="1" t="s">
        <v>951</v>
      </c>
      <c r="G2435" s="1" t="s">
        <v>1322</v>
      </c>
      <c r="H2435" s="1">
        <v>2022</v>
      </c>
      <c r="I2435" s="1">
        <v>384</v>
      </c>
      <c r="J2435" s="1">
        <v>2</v>
      </c>
      <c r="K2435" t="str">
        <f t="shared" ref="K2435:K2498" si="76">IF(F2435="Kabupaten",F2435 &amp; " " &amp; G2435,G2435)</f>
        <v>Kabupaten Kaimana</v>
      </c>
      <c r="L2435" t="str">
        <f t="shared" ref="L2435:L2498" si="77">K2435&amp;"-"&amp;H2435</f>
        <v>Kabupaten Kaimana-2022</v>
      </c>
      <c r="M2435" s="1">
        <v>45.434640363222002</v>
      </c>
      <c r="N2435" t="str">
        <f>VLOOKUP(L2435,PPH!$E$2:$F$2057,2,FALSE)</f>
        <v>80.2</v>
      </c>
    </row>
    <row r="2436" spans="1:14" x14ac:dyDescent="0.3">
      <c r="A2436" s="1">
        <v>2435</v>
      </c>
      <c r="B2436" s="1">
        <v>92</v>
      </c>
      <c r="C2436" s="1" t="s">
        <v>752</v>
      </c>
      <c r="E2436" s="1">
        <v>9207</v>
      </c>
      <c r="F2436" s="1" t="s">
        <v>951</v>
      </c>
      <c r="G2436" s="1" t="s">
        <v>1323</v>
      </c>
      <c r="H2436" s="1">
        <v>2022</v>
      </c>
      <c r="I2436" s="1">
        <v>399</v>
      </c>
      <c r="J2436" s="1">
        <v>1</v>
      </c>
      <c r="K2436" t="str">
        <f t="shared" si="76"/>
        <v>Kabupaten Teluk Wondama</v>
      </c>
      <c r="L2436" t="str">
        <f t="shared" si="77"/>
        <v>Kabupaten Teluk Wondama-2022</v>
      </c>
      <c r="M2436" s="1">
        <v>31.952509961177</v>
      </c>
      <c r="N2436" t="str">
        <f>VLOOKUP(L2436,PPH!$E$2:$F$2057,2,FALSE)</f>
        <v>80.2</v>
      </c>
    </row>
    <row r="2437" spans="1:14" x14ac:dyDescent="0.3">
      <c r="A2437" s="1">
        <v>2436</v>
      </c>
      <c r="B2437" s="1">
        <v>92</v>
      </c>
      <c r="C2437" s="1" t="s">
        <v>752</v>
      </c>
      <c r="E2437" s="1">
        <v>9206</v>
      </c>
      <c r="F2437" s="1" t="s">
        <v>951</v>
      </c>
      <c r="G2437" s="1" t="s">
        <v>1324</v>
      </c>
      <c r="H2437" s="1">
        <v>2022</v>
      </c>
      <c r="I2437" s="1">
        <v>392</v>
      </c>
      <c r="J2437" s="1">
        <v>1</v>
      </c>
      <c r="K2437" t="str">
        <f t="shared" si="76"/>
        <v>Kabupaten Teluk Bintuni</v>
      </c>
      <c r="L2437" t="str">
        <f t="shared" si="77"/>
        <v>Kabupaten Teluk Bintuni-2022</v>
      </c>
      <c r="M2437" s="1">
        <v>39.371475481018003</v>
      </c>
      <c r="N2437" t="str">
        <f>VLOOKUP(L2437,PPH!$E$2:$F$2057,2,FALSE)</f>
        <v>81.1</v>
      </c>
    </row>
    <row r="2438" spans="1:14" x14ac:dyDescent="0.3">
      <c r="A2438" s="1">
        <v>2437</v>
      </c>
      <c r="B2438" s="1">
        <v>92</v>
      </c>
      <c r="C2438" s="1" t="s">
        <v>752</v>
      </c>
      <c r="E2438" s="1">
        <v>9202</v>
      </c>
      <c r="F2438" s="1" t="s">
        <v>951</v>
      </c>
      <c r="G2438" s="1" t="s">
        <v>1325</v>
      </c>
      <c r="H2438" s="1">
        <v>2022</v>
      </c>
      <c r="I2438" s="1">
        <v>307</v>
      </c>
      <c r="J2438" s="1">
        <v>4</v>
      </c>
      <c r="K2438" t="str">
        <f t="shared" si="76"/>
        <v>Kabupaten Manokwari</v>
      </c>
      <c r="L2438" t="str">
        <f t="shared" si="77"/>
        <v>Kabupaten Manokwari-2022</v>
      </c>
      <c r="M2438" s="1">
        <v>67.412350304838</v>
      </c>
      <c r="N2438" t="str">
        <f>VLOOKUP(L2438,PPH!$E$2:$F$2057,2,FALSE)</f>
        <v>84.8</v>
      </c>
    </row>
    <row r="2439" spans="1:14" x14ac:dyDescent="0.3">
      <c r="A2439" s="1">
        <v>2438</v>
      </c>
      <c r="B2439" s="1">
        <v>92</v>
      </c>
      <c r="C2439" s="1" t="s">
        <v>752</v>
      </c>
      <c r="E2439" s="1">
        <v>9204</v>
      </c>
      <c r="F2439" s="1" t="s">
        <v>951</v>
      </c>
      <c r="G2439" s="1" t="s">
        <v>1326</v>
      </c>
      <c r="H2439" s="1">
        <v>2022</v>
      </c>
      <c r="I2439" s="1">
        <v>396</v>
      </c>
      <c r="J2439" s="1">
        <v>1</v>
      </c>
      <c r="K2439" t="str">
        <f t="shared" si="76"/>
        <v>Kabupaten Sorong Selatan</v>
      </c>
      <c r="L2439" t="str">
        <f t="shared" si="77"/>
        <v>Kabupaten Sorong Selatan-2022</v>
      </c>
      <c r="M2439" s="1">
        <v>37.749856224912001</v>
      </c>
      <c r="N2439" t="str">
        <f>VLOOKUP(L2439,PPH!$E$2:$F$2057,2,FALSE)</f>
        <v>59.0</v>
      </c>
    </row>
    <row r="2440" spans="1:14" x14ac:dyDescent="0.3">
      <c r="A2440" s="1">
        <v>2439</v>
      </c>
      <c r="B2440" s="1">
        <v>92</v>
      </c>
      <c r="C2440" s="1" t="s">
        <v>752</v>
      </c>
      <c r="E2440" s="1">
        <v>9201</v>
      </c>
      <c r="F2440" s="1" t="s">
        <v>951</v>
      </c>
      <c r="G2440" s="1" t="s">
        <v>1327</v>
      </c>
      <c r="H2440" s="1">
        <v>2022</v>
      </c>
      <c r="I2440" s="1">
        <v>390</v>
      </c>
      <c r="J2440" s="1">
        <v>2</v>
      </c>
      <c r="K2440" t="str">
        <f t="shared" si="76"/>
        <v>Kabupaten Sorong</v>
      </c>
      <c r="L2440" t="str">
        <f t="shared" si="77"/>
        <v>Kabupaten Sorong-2022</v>
      </c>
      <c r="M2440" s="1">
        <v>43.190382246253002</v>
      </c>
      <c r="N2440" t="str">
        <f>VLOOKUP(L2440,PPH!$E$2:$F$2057,2,FALSE)</f>
        <v>90.2</v>
      </c>
    </row>
    <row r="2441" spans="1:14" x14ac:dyDescent="0.3">
      <c r="A2441" s="1">
        <v>2440</v>
      </c>
      <c r="B2441" s="1">
        <v>92</v>
      </c>
      <c r="C2441" s="1" t="s">
        <v>752</v>
      </c>
      <c r="E2441" s="1">
        <v>9205</v>
      </c>
      <c r="F2441" s="1" t="s">
        <v>951</v>
      </c>
      <c r="G2441" s="1" t="s">
        <v>1328</v>
      </c>
      <c r="H2441" s="1">
        <v>2022</v>
      </c>
      <c r="I2441" s="1">
        <v>387</v>
      </c>
      <c r="J2441" s="1">
        <v>2</v>
      </c>
      <c r="K2441" t="str">
        <f t="shared" si="76"/>
        <v>Kabupaten Raja Ampat</v>
      </c>
      <c r="L2441" t="str">
        <f t="shared" si="77"/>
        <v>Kabupaten Raja Ampat-2022</v>
      </c>
      <c r="M2441" s="1">
        <v>44.602855921161002</v>
      </c>
      <c r="N2441" t="str">
        <f>VLOOKUP(L2441,PPH!$E$2:$F$2057,2,FALSE)</f>
        <v>73.2</v>
      </c>
    </row>
    <row r="2442" spans="1:14" x14ac:dyDescent="0.3">
      <c r="A2442" s="1">
        <v>2441</v>
      </c>
      <c r="B2442" s="1">
        <v>92</v>
      </c>
      <c r="C2442" s="1" t="s">
        <v>752</v>
      </c>
      <c r="E2442" s="1">
        <v>9209</v>
      </c>
      <c r="F2442" s="1" t="s">
        <v>951</v>
      </c>
      <c r="G2442" s="1" t="s">
        <v>1329</v>
      </c>
      <c r="H2442" s="1">
        <v>2022</v>
      </c>
      <c r="I2442" s="1">
        <v>401</v>
      </c>
      <c r="J2442" s="1">
        <v>1</v>
      </c>
      <c r="K2442" t="str">
        <f t="shared" si="76"/>
        <v>Kabupaten Tambrauw</v>
      </c>
      <c r="L2442" t="str">
        <f t="shared" si="77"/>
        <v>Kabupaten Tambrauw-2022</v>
      </c>
      <c r="M2442" s="1">
        <v>29.258876276271</v>
      </c>
      <c r="N2442" t="str">
        <f>VLOOKUP(L2442,PPH!$E$2:$F$2057,2,FALSE)</f>
        <v>83.7</v>
      </c>
    </row>
    <row r="2443" spans="1:14" x14ac:dyDescent="0.3">
      <c r="A2443" s="1">
        <v>2442</v>
      </c>
      <c r="B2443" s="1">
        <v>92</v>
      </c>
      <c r="C2443" s="1" t="s">
        <v>752</v>
      </c>
      <c r="E2443" s="1">
        <v>9210</v>
      </c>
      <c r="F2443" s="1" t="s">
        <v>951</v>
      </c>
      <c r="G2443" s="1" t="s">
        <v>1330</v>
      </c>
      <c r="H2443" s="1">
        <v>2022</v>
      </c>
      <c r="I2443" s="1">
        <v>393</v>
      </c>
      <c r="J2443" s="1">
        <v>1</v>
      </c>
      <c r="K2443" t="str">
        <f t="shared" si="76"/>
        <v>Kabupaten Maybrat</v>
      </c>
      <c r="L2443" t="str">
        <f t="shared" si="77"/>
        <v>Kabupaten Maybrat-2022</v>
      </c>
      <c r="M2443" s="1">
        <v>39.327517672315999</v>
      </c>
      <c r="N2443" t="str">
        <f>VLOOKUP(L2443,PPH!$E$2:$F$2057,2,FALSE)</f>
        <v>72.9</v>
      </c>
    </row>
    <row r="2444" spans="1:14" x14ac:dyDescent="0.3">
      <c r="A2444" s="1">
        <v>2443</v>
      </c>
      <c r="B2444" s="1">
        <v>92</v>
      </c>
      <c r="C2444" s="1" t="s">
        <v>752</v>
      </c>
      <c r="E2444" s="1">
        <v>9211</v>
      </c>
      <c r="F2444" s="1" t="s">
        <v>951</v>
      </c>
      <c r="G2444" s="1" t="s">
        <v>1331</v>
      </c>
      <c r="H2444" s="1">
        <v>2022</v>
      </c>
      <c r="I2444" s="1">
        <v>292</v>
      </c>
      <c r="J2444" s="1">
        <v>5</v>
      </c>
      <c r="K2444" t="str">
        <f t="shared" si="76"/>
        <v>Kabupaten Manokwari Selatan</v>
      </c>
      <c r="L2444" t="str">
        <f t="shared" si="77"/>
        <v>Kabupaten Manokwari Selatan-2022</v>
      </c>
      <c r="M2444" s="1">
        <v>69.458320205670006</v>
      </c>
      <c r="N2444" t="str">
        <f>VLOOKUP(L2444,PPH!$E$2:$F$2057,2,FALSE)</f>
        <v>94.1</v>
      </c>
    </row>
    <row r="2445" spans="1:14" x14ac:dyDescent="0.3">
      <c r="A2445" s="1">
        <v>2444</v>
      </c>
      <c r="B2445" s="1">
        <v>92</v>
      </c>
      <c r="C2445" s="1" t="s">
        <v>752</v>
      </c>
      <c r="E2445" s="1">
        <v>9212</v>
      </c>
      <c r="F2445" s="1" t="s">
        <v>951</v>
      </c>
      <c r="G2445" s="1" t="s">
        <v>1332</v>
      </c>
      <c r="H2445" s="1">
        <v>2022</v>
      </c>
      <c r="I2445" s="1">
        <v>397</v>
      </c>
      <c r="J2445" s="1">
        <v>1</v>
      </c>
      <c r="K2445" t="str">
        <f t="shared" si="76"/>
        <v>Kabupaten Pegunungan Arfak</v>
      </c>
      <c r="L2445" t="str">
        <f t="shared" si="77"/>
        <v>Kabupaten Pegunungan Arfak-2022</v>
      </c>
      <c r="M2445" s="1">
        <v>34.898546726088</v>
      </c>
      <c r="N2445" t="str">
        <f>VLOOKUP(L2445,PPH!$E$2:$F$2057,2,FALSE)</f>
        <v>71.8</v>
      </c>
    </row>
    <row r="2446" spans="1:14" x14ac:dyDescent="0.3">
      <c r="A2446" s="1">
        <v>2445</v>
      </c>
      <c r="B2446" s="1">
        <v>91</v>
      </c>
      <c r="C2446" s="1" t="s">
        <v>768</v>
      </c>
      <c r="E2446" s="1">
        <v>9301</v>
      </c>
      <c r="F2446" s="1" t="s">
        <v>951</v>
      </c>
      <c r="G2446" s="1" t="s">
        <v>1333</v>
      </c>
      <c r="H2446" s="1">
        <v>2022</v>
      </c>
      <c r="I2446" s="1">
        <v>133</v>
      </c>
      <c r="J2446" s="1">
        <v>6</v>
      </c>
      <c r="K2446" t="str">
        <f t="shared" si="76"/>
        <v>Kabupaten Merauke</v>
      </c>
      <c r="L2446" t="str">
        <f t="shared" si="77"/>
        <v>Kabupaten Merauke-2022</v>
      </c>
      <c r="M2446" s="1">
        <v>80.104736666267002</v>
      </c>
      <c r="N2446" t="str">
        <f>VLOOKUP(L2446,PPH!$E$2:$F$2057,2,FALSE)</f>
        <v>91.7</v>
      </c>
    </row>
    <row r="2447" spans="1:14" x14ac:dyDescent="0.3">
      <c r="A2447" s="1">
        <v>2446</v>
      </c>
      <c r="B2447" s="1">
        <v>91</v>
      </c>
      <c r="C2447" s="1" t="s">
        <v>768</v>
      </c>
      <c r="E2447" s="1">
        <v>9501</v>
      </c>
      <c r="F2447" s="1" t="s">
        <v>951</v>
      </c>
      <c r="G2447" s="1" t="s">
        <v>1334</v>
      </c>
      <c r="H2447" s="1">
        <v>2022</v>
      </c>
      <c r="I2447" s="1">
        <v>403</v>
      </c>
      <c r="J2447" s="1">
        <v>1</v>
      </c>
      <c r="K2447" t="str">
        <f t="shared" si="76"/>
        <v>Kabupaten Jayawijaya</v>
      </c>
      <c r="L2447" t="str">
        <f t="shared" si="77"/>
        <v>Kabupaten Jayawijaya-2022</v>
      </c>
      <c r="M2447" s="1">
        <v>24.997622284647001</v>
      </c>
      <c r="N2447" t="str">
        <f>VLOOKUP(L2447,PPH!$E$2:$F$2057,2,FALSE)</f>
        <v>71.4</v>
      </c>
    </row>
    <row r="2448" spans="1:14" x14ac:dyDescent="0.3">
      <c r="A2448" s="1">
        <v>2447</v>
      </c>
      <c r="B2448" s="1">
        <v>91</v>
      </c>
      <c r="C2448" s="1" t="s">
        <v>768</v>
      </c>
      <c r="E2448" s="1">
        <v>9103</v>
      </c>
      <c r="F2448" s="1" t="s">
        <v>951</v>
      </c>
      <c r="G2448" s="1" t="s">
        <v>1335</v>
      </c>
      <c r="H2448" s="1">
        <v>2022</v>
      </c>
      <c r="I2448" s="1">
        <v>280</v>
      </c>
      <c r="J2448" s="1">
        <v>5</v>
      </c>
      <c r="K2448" t="str">
        <f t="shared" si="76"/>
        <v>Kabupaten Jayapura</v>
      </c>
      <c r="L2448" t="str">
        <f t="shared" si="77"/>
        <v>Kabupaten Jayapura-2022</v>
      </c>
      <c r="M2448" s="1">
        <v>70.618515833363006</v>
      </c>
      <c r="N2448" t="str">
        <f>VLOOKUP(L2448,PPH!$E$2:$F$2057,2,FALSE)</f>
        <v>79.0</v>
      </c>
    </row>
    <row r="2449" spans="1:14" x14ac:dyDescent="0.3">
      <c r="A2449" s="1">
        <v>2448</v>
      </c>
      <c r="B2449" s="1">
        <v>91</v>
      </c>
      <c r="C2449" s="1" t="s">
        <v>768</v>
      </c>
      <c r="E2449" s="1">
        <v>9401</v>
      </c>
      <c r="F2449" s="1" t="s">
        <v>951</v>
      </c>
      <c r="G2449" s="1" t="s">
        <v>1336</v>
      </c>
      <c r="H2449" s="1">
        <v>2022</v>
      </c>
      <c r="I2449" s="1">
        <v>296</v>
      </c>
      <c r="J2449" s="1">
        <v>5</v>
      </c>
      <c r="K2449" t="str">
        <f t="shared" si="76"/>
        <v>Kabupaten Nabire</v>
      </c>
      <c r="L2449" t="str">
        <f t="shared" si="77"/>
        <v>Kabupaten Nabire-2022</v>
      </c>
      <c r="M2449" s="1">
        <v>69.192818569465004</v>
      </c>
      <c r="N2449" t="str">
        <f>VLOOKUP(L2449,PPH!$E$2:$F$2057,2,FALSE)</f>
        <v>79.6</v>
      </c>
    </row>
    <row r="2450" spans="1:14" x14ac:dyDescent="0.3">
      <c r="A2450" s="1">
        <v>2449</v>
      </c>
      <c r="B2450" s="1">
        <v>91</v>
      </c>
      <c r="C2450" s="1" t="s">
        <v>768</v>
      </c>
      <c r="E2450" s="1">
        <v>9105</v>
      </c>
      <c r="F2450" s="1" t="s">
        <v>951</v>
      </c>
      <c r="G2450" s="1" t="s">
        <v>1337</v>
      </c>
      <c r="H2450" s="1">
        <v>2022</v>
      </c>
      <c r="I2450" s="1">
        <v>386</v>
      </c>
      <c r="J2450" s="1">
        <v>2</v>
      </c>
      <c r="K2450" t="str">
        <f t="shared" si="76"/>
        <v>Kabupaten Kepulauan Yapen</v>
      </c>
      <c r="L2450" t="str">
        <f t="shared" si="77"/>
        <v>Kabupaten Kepulauan Yapen-2022</v>
      </c>
      <c r="M2450" s="1">
        <v>44.822557448536003</v>
      </c>
      <c r="N2450" t="str">
        <f>VLOOKUP(L2450,PPH!$E$2:$F$2057,2,FALSE)</f>
        <v>70.4</v>
      </c>
    </row>
    <row r="2451" spans="1:14" x14ac:dyDescent="0.3">
      <c r="A2451" s="1">
        <v>2450</v>
      </c>
      <c r="B2451" s="1">
        <v>91</v>
      </c>
      <c r="C2451" s="1" t="s">
        <v>768</v>
      </c>
      <c r="E2451" s="1">
        <v>9106</v>
      </c>
      <c r="F2451" s="1" t="s">
        <v>951</v>
      </c>
      <c r="G2451" s="1" t="s">
        <v>1338</v>
      </c>
      <c r="H2451" s="1">
        <v>2022</v>
      </c>
      <c r="I2451" s="1">
        <v>380</v>
      </c>
      <c r="J2451" s="1">
        <v>2</v>
      </c>
      <c r="K2451" t="str">
        <f t="shared" si="76"/>
        <v>Kabupaten Biak Namfor</v>
      </c>
      <c r="L2451" t="str">
        <f t="shared" si="77"/>
        <v>Kabupaten Biak Namfor-2022</v>
      </c>
      <c r="M2451" s="1">
        <v>48.161497862013</v>
      </c>
      <c r="N2451" t="str">
        <f>VLOOKUP(L2451,PPH!$E$2:$F$2057,2,FALSE)</f>
        <v>57.8</v>
      </c>
    </row>
    <row r="2452" spans="1:14" x14ac:dyDescent="0.3">
      <c r="A2452" s="1">
        <v>2451</v>
      </c>
      <c r="B2452" s="1">
        <v>91</v>
      </c>
      <c r="C2452" s="1" t="s">
        <v>768</v>
      </c>
      <c r="E2452" s="1">
        <v>9403</v>
      </c>
      <c r="F2452" s="1" t="s">
        <v>951</v>
      </c>
      <c r="G2452" s="1" t="s">
        <v>1339</v>
      </c>
      <c r="H2452" s="1">
        <v>2022</v>
      </c>
      <c r="I2452" s="1">
        <v>402</v>
      </c>
      <c r="J2452" s="1">
        <v>1</v>
      </c>
      <c r="K2452" t="str">
        <f t="shared" si="76"/>
        <v>Kabupaten Paniai</v>
      </c>
      <c r="L2452" t="str">
        <f t="shared" si="77"/>
        <v>Kabupaten Paniai-2022</v>
      </c>
      <c r="M2452" s="1">
        <v>27.909855125181998</v>
      </c>
      <c r="N2452" t="str">
        <f>VLOOKUP(L2452,PPH!$E$2:$F$2057,2,FALSE)</f>
        <v>69.3</v>
      </c>
    </row>
    <row r="2453" spans="1:14" x14ac:dyDescent="0.3">
      <c r="A2453" s="1">
        <v>2452</v>
      </c>
      <c r="B2453" s="1">
        <v>91</v>
      </c>
      <c r="C2453" s="1" t="s">
        <v>768</v>
      </c>
      <c r="E2453" s="1">
        <v>9402</v>
      </c>
      <c r="F2453" s="1" t="s">
        <v>951</v>
      </c>
      <c r="G2453" s="1" t="s">
        <v>1340</v>
      </c>
      <c r="H2453" s="1">
        <v>2022</v>
      </c>
      <c r="I2453" s="1">
        <v>411</v>
      </c>
      <c r="J2453" s="1">
        <v>1</v>
      </c>
      <c r="K2453" t="str">
        <f t="shared" si="76"/>
        <v>Kabupaten Puncak Jaya</v>
      </c>
      <c r="L2453" t="str">
        <f t="shared" si="77"/>
        <v>Kabupaten Puncak Jaya-2022</v>
      </c>
      <c r="M2453" s="1">
        <v>19.343258908119999</v>
      </c>
      <c r="N2453" t="str">
        <f>VLOOKUP(L2453,PPH!$E$2:$F$2057,2,FALSE)</f>
        <v>78.3</v>
      </c>
    </row>
    <row r="2454" spans="1:14" x14ac:dyDescent="0.3">
      <c r="A2454" s="1">
        <v>2453</v>
      </c>
      <c r="B2454" s="1">
        <v>91</v>
      </c>
      <c r="C2454" s="1" t="s">
        <v>768</v>
      </c>
      <c r="E2454" s="1">
        <v>9404</v>
      </c>
      <c r="F2454" s="1" t="s">
        <v>951</v>
      </c>
      <c r="G2454" s="1" t="s">
        <v>1341</v>
      </c>
      <c r="H2454" s="1">
        <v>2022</v>
      </c>
      <c r="I2454" s="1">
        <v>117</v>
      </c>
      <c r="J2454" s="1">
        <v>6</v>
      </c>
      <c r="K2454" t="str">
        <f t="shared" si="76"/>
        <v>Kabupaten Mimika</v>
      </c>
      <c r="L2454" t="str">
        <f t="shared" si="77"/>
        <v>Kabupaten Mimika-2022</v>
      </c>
      <c r="M2454" s="1">
        <v>80.549471828484002</v>
      </c>
      <c r="N2454" t="str">
        <f>VLOOKUP(L2454,PPH!$E$2:$F$2057,2,FALSE)</f>
        <v>81.8</v>
      </c>
    </row>
    <row r="2455" spans="1:14" x14ac:dyDescent="0.3">
      <c r="A2455" s="1">
        <v>2454</v>
      </c>
      <c r="B2455" s="1">
        <v>91</v>
      </c>
      <c r="C2455" s="1" t="s">
        <v>768</v>
      </c>
      <c r="E2455" s="1">
        <v>9302</v>
      </c>
      <c r="F2455" s="1" t="s">
        <v>951</v>
      </c>
      <c r="G2455" s="1" t="s">
        <v>1342</v>
      </c>
      <c r="H2455" s="1">
        <v>2022</v>
      </c>
      <c r="I2455" s="1">
        <v>395</v>
      </c>
      <c r="J2455" s="1">
        <v>1</v>
      </c>
      <c r="K2455" t="str">
        <f t="shared" si="76"/>
        <v>Kabupaten Boven Digoel</v>
      </c>
      <c r="L2455" t="str">
        <f t="shared" si="77"/>
        <v>Kabupaten Boven Digoel-2022</v>
      </c>
      <c r="M2455" s="1">
        <v>38.871839987264003</v>
      </c>
      <c r="N2455" t="str">
        <f>VLOOKUP(L2455,PPH!$E$2:$F$2057,2,FALSE)</f>
        <v>70.6</v>
      </c>
    </row>
    <row r="2456" spans="1:14" x14ac:dyDescent="0.3">
      <c r="A2456" s="1">
        <v>2455</v>
      </c>
      <c r="B2456" s="1">
        <v>91</v>
      </c>
      <c r="C2456" s="1" t="s">
        <v>768</v>
      </c>
      <c r="E2456" s="1">
        <v>9303</v>
      </c>
      <c r="F2456" s="1" t="s">
        <v>951</v>
      </c>
      <c r="G2456" s="1" t="s">
        <v>1343</v>
      </c>
      <c r="H2456" s="1">
        <v>2022</v>
      </c>
      <c r="I2456" s="1">
        <v>398</v>
      </c>
      <c r="J2456" s="1">
        <v>1</v>
      </c>
      <c r="K2456" t="str">
        <f t="shared" si="76"/>
        <v>Kabupaten Mappi</v>
      </c>
      <c r="L2456" t="str">
        <f t="shared" si="77"/>
        <v>Kabupaten Mappi-2022</v>
      </c>
      <c r="M2456" s="1">
        <v>33.815078703921998</v>
      </c>
      <c r="N2456" t="str">
        <f>VLOOKUP(L2456,PPH!$E$2:$F$2057,2,FALSE)</f>
        <v>53.0</v>
      </c>
    </row>
    <row r="2457" spans="1:14" x14ac:dyDescent="0.3">
      <c r="A2457" s="1">
        <v>2456</v>
      </c>
      <c r="B2457" s="1">
        <v>91</v>
      </c>
      <c r="C2457" s="1" t="s">
        <v>768</v>
      </c>
      <c r="E2457" s="1">
        <v>9304</v>
      </c>
      <c r="F2457" s="1" t="s">
        <v>951</v>
      </c>
      <c r="G2457" s="1" t="s">
        <v>1344</v>
      </c>
      <c r="H2457" s="1">
        <v>2022</v>
      </c>
      <c r="I2457" s="1">
        <v>394</v>
      </c>
      <c r="J2457" s="1">
        <v>1</v>
      </c>
      <c r="K2457" t="str">
        <f t="shared" si="76"/>
        <v>Kabupaten Asmat</v>
      </c>
      <c r="L2457" t="str">
        <f t="shared" si="77"/>
        <v>Kabupaten Asmat-2022</v>
      </c>
      <c r="M2457" s="1">
        <v>38.980689225010003</v>
      </c>
      <c r="N2457" t="str">
        <f>VLOOKUP(L2457,PPH!$E$2:$F$2057,2,FALSE)</f>
        <v>69.8</v>
      </c>
    </row>
    <row r="2458" spans="1:14" x14ac:dyDescent="0.3">
      <c r="A2458" s="1">
        <v>2457</v>
      </c>
      <c r="B2458" s="1">
        <v>91</v>
      </c>
      <c r="C2458" s="1" t="s">
        <v>768</v>
      </c>
      <c r="E2458" s="1">
        <v>9503</v>
      </c>
      <c r="F2458" s="1" t="s">
        <v>951</v>
      </c>
      <c r="G2458" s="1" t="s">
        <v>1345</v>
      </c>
      <c r="H2458" s="1">
        <v>2022</v>
      </c>
      <c r="I2458" s="1">
        <v>410</v>
      </c>
      <c r="J2458" s="1">
        <v>1</v>
      </c>
      <c r="K2458" t="str">
        <f t="shared" si="76"/>
        <v>Kabupaten Yahukimo</v>
      </c>
      <c r="L2458" t="str">
        <f t="shared" si="77"/>
        <v>Kabupaten Yahukimo-2022</v>
      </c>
      <c r="M2458" s="1">
        <v>22.311344933261999</v>
      </c>
      <c r="N2458" t="str">
        <f>VLOOKUP(L2458,PPH!$E$2:$F$2057,2,FALSE)</f>
        <v>58.9</v>
      </c>
    </row>
    <row r="2459" spans="1:14" x14ac:dyDescent="0.3">
      <c r="A2459" s="1">
        <v>2458</v>
      </c>
      <c r="B2459" s="1">
        <v>91</v>
      </c>
      <c r="C2459" s="1" t="s">
        <v>768</v>
      </c>
      <c r="E2459" s="1">
        <v>9502</v>
      </c>
      <c r="F2459" s="1" t="s">
        <v>951</v>
      </c>
      <c r="G2459" s="1" t="s">
        <v>1346</v>
      </c>
      <c r="H2459" s="1">
        <v>2022</v>
      </c>
      <c r="I2459" s="1">
        <v>405</v>
      </c>
      <c r="J2459" s="1">
        <v>1</v>
      </c>
      <c r="K2459" t="str">
        <f t="shared" si="76"/>
        <v>Kabupaten Pegunungan Bintang</v>
      </c>
      <c r="L2459" t="str">
        <f t="shared" si="77"/>
        <v>Kabupaten Pegunungan Bintang-2022</v>
      </c>
      <c r="M2459" s="1">
        <v>24.097354362314999</v>
      </c>
      <c r="N2459" t="str">
        <f>VLOOKUP(L2459,PPH!$E$2:$F$2057,2,FALSE)</f>
        <v>76.4</v>
      </c>
    </row>
    <row r="2460" spans="1:14" x14ac:dyDescent="0.3">
      <c r="A2460" s="1">
        <v>2459</v>
      </c>
      <c r="B2460" s="1">
        <v>91</v>
      </c>
      <c r="C2460" s="1" t="s">
        <v>768</v>
      </c>
      <c r="E2460" s="1">
        <v>9504</v>
      </c>
      <c r="F2460" s="1" t="s">
        <v>951</v>
      </c>
      <c r="G2460" s="1" t="s">
        <v>1347</v>
      </c>
      <c r="H2460" s="1">
        <v>2022</v>
      </c>
      <c r="I2460" s="1">
        <v>406</v>
      </c>
      <c r="J2460" s="1">
        <v>1</v>
      </c>
      <c r="K2460" t="str">
        <f t="shared" si="76"/>
        <v>Kabupaten Tolikara</v>
      </c>
      <c r="L2460" t="str">
        <f t="shared" si="77"/>
        <v>Kabupaten Tolikara-2022</v>
      </c>
      <c r="M2460" s="1">
        <v>23.284838364060999</v>
      </c>
      <c r="N2460" t="str">
        <f>VLOOKUP(L2460,PPH!$E$2:$F$2057,2,FALSE)</f>
        <v>63.1</v>
      </c>
    </row>
    <row r="2461" spans="1:14" x14ac:dyDescent="0.3">
      <c r="A2461" s="1">
        <v>2460</v>
      </c>
      <c r="B2461" s="1">
        <v>91</v>
      </c>
      <c r="C2461" s="1" t="s">
        <v>768</v>
      </c>
      <c r="E2461" s="1">
        <v>9110</v>
      </c>
      <c r="F2461" s="1" t="s">
        <v>951</v>
      </c>
      <c r="G2461" s="1" t="s">
        <v>1348</v>
      </c>
      <c r="H2461" s="1">
        <v>2022</v>
      </c>
      <c r="I2461" s="1">
        <v>360</v>
      </c>
      <c r="J2461" s="1">
        <v>3</v>
      </c>
      <c r="K2461" t="str">
        <f t="shared" si="76"/>
        <v>Kabupaten Sarmi</v>
      </c>
      <c r="L2461" t="str">
        <f t="shared" si="77"/>
        <v>Kabupaten Sarmi-2022</v>
      </c>
      <c r="M2461" s="1">
        <v>57.065296256290999</v>
      </c>
      <c r="N2461" t="str">
        <f>VLOOKUP(L2461,PPH!$E$2:$F$2057,2,FALSE)</f>
        <v>77.8</v>
      </c>
    </row>
    <row r="2462" spans="1:14" x14ac:dyDescent="0.3">
      <c r="A2462" s="1">
        <v>2461</v>
      </c>
      <c r="B2462" s="1">
        <v>91</v>
      </c>
      <c r="C2462" s="1" t="s">
        <v>768</v>
      </c>
      <c r="E2462" s="1">
        <v>9111</v>
      </c>
      <c r="F2462" s="1" t="s">
        <v>951</v>
      </c>
      <c r="G2462" s="1" t="s">
        <v>1349</v>
      </c>
      <c r="H2462" s="1">
        <v>2022</v>
      </c>
      <c r="I2462" s="1">
        <v>337</v>
      </c>
      <c r="J2462" s="1">
        <v>4</v>
      </c>
      <c r="K2462" t="str">
        <f t="shared" si="76"/>
        <v>Kabupaten Keerom</v>
      </c>
      <c r="L2462" t="str">
        <f t="shared" si="77"/>
        <v>Kabupaten Keerom-2022</v>
      </c>
      <c r="M2462" s="1">
        <v>61.220136266516</v>
      </c>
      <c r="N2462" t="str">
        <f>VLOOKUP(L2462,PPH!$E$2:$F$2057,2,FALSE)</f>
        <v>69.8</v>
      </c>
    </row>
    <row r="2463" spans="1:14" x14ac:dyDescent="0.3">
      <c r="A2463" s="1">
        <v>2462</v>
      </c>
      <c r="B2463" s="1">
        <v>91</v>
      </c>
      <c r="C2463" s="1" t="s">
        <v>768</v>
      </c>
      <c r="E2463" s="1">
        <v>9115</v>
      </c>
      <c r="F2463" s="1" t="s">
        <v>951</v>
      </c>
      <c r="G2463" s="1" t="s">
        <v>1350</v>
      </c>
      <c r="H2463" s="1">
        <v>2022</v>
      </c>
      <c r="I2463" s="1">
        <v>385</v>
      </c>
      <c r="J2463" s="1">
        <v>2</v>
      </c>
      <c r="K2463" t="str">
        <f t="shared" si="76"/>
        <v>Kabupaten Waropen</v>
      </c>
      <c r="L2463" t="str">
        <f t="shared" si="77"/>
        <v>Kabupaten Waropen-2022</v>
      </c>
      <c r="M2463" s="1">
        <v>44.889744108393998</v>
      </c>
      <c r="N2463" t="str">
        <f>VLOOKUP(L2463,PPH!$E$2:$F$2057,2,FALSE)</f>
        <v>60.8</v>
      </c>
    </row>
    <row r="2464" spans="1:14" x14ac:dyDescent="0.3">
      <c r="A2464" s="1">
        <v>2463</v>
      </c>
      <c r="B2464" s="1">
        <v>91</v>
      </c>
      <c r="C2464" s="1" t="s">
        <v>768</v>
      </c>
      <c r="E2464" s="1">
        <v>9119</v>
      </c>
      <c r="F2464" s="1" t="s">
        <v>951</v>
      </c>
      <c r="G2464" s="1" t="s">
        <v>1351</v>
      </c>
      <c r="H2464" s="1">
        <v>2022</v>
      </c>
      <c r="I2464" s="1">
        <v>400</v>
      </c>
      <c r="J2464" s="1">
        <v>1</v>
      </c>
      <c r="K2464" t="str">
        <f t="shared" si="76"/>
        <v>Kabupaten Supiori</v>
      </c>
      <c r="L2464" t="str">
        <f t="shared" si="77"/>
        <v>Kabupaten Supiori-2022</v>
      </c>
      <c r="M2464" s="1">
        <v>29.867300473048999</v>
      </c>
      <c r="N2464" t="str">
        <f>VLOOKUP(L2464,PPH!$E$2:$F$2057,2,FALSE)</f>
        <v>80.7</v>
      </c>
    </row>
    <row r="2465" spans="1:14" x14ac:dyDescent="0.3">
      <c r="A2465" s="1">
        <v>2464</v>
      </c>
      <c r="B2465" s="1">
        <v>91</v>
      </c>
      <c r="C2465" s="1" t="s">
        <v>768</v>
      </c>
      <c r="E2465" s="1">
        <v>9120</v>
      </c>
      <c r="F2465" s="1" t="s">
        <v>951</v>
      </c>
      <c r="G2465" s="1" t="s">
        <v>1352</v>
      </c>
      <c r="H2465" s="1">
        <v>2022</v>
      </c>
      <c r="I2465" s="1">
        <v>407</v>
      </c>
      <c r="J2465" s="1">
        <v>1</v>
      </c>
      <c r="K2465" t="str">
        <f t="shared" si="76"/>
        <v>Kabupaten Mamberamo Raya</v>
      </c>
      <c r="L2465" t="str">
        <f t="shared" si="77"/>
        <v>Kabupaten Mamberamo Raya-2022</v>
      </c>
      <c r="M2465" s="1">
        <v>22.959256636845002</v>
      </c>
      <c r="N2465" t="str">
        <f>VLOOKUP(L2465,PPH!$E$2:$F$2057,2,FALSE)</f>
        <v>78.7</v>
      </c>
    </row>
    <row r="2466" spans="1:14" x14ac:dyDescent="0.3">
      <c r="A2466" s="1">
        <v>2465</v>
      </c>
      <c r="B2466" s="1">
        <v>91</v>
      </c>
      <c r="C2466" s="1" t="s">
        <v>768</v>
      </c>
      <c r="E2466" s="1">
        <v>9508</v>
      </c>
      <c r="F2466" s="1" t="s">
        <v>951</v>
      </c>
      <c r="G2466" s="1" t="s">
        <v>1353</v>
      </c>
      <c r="H2466" s="1">
        <v>2022</v>
      </c>
      <c r="I2466" s="1">
        <v>416</v>
      </c>
      <c r="J2466" s="1">
        <v>1</v>
      </c>
      <c r="K2466" t="str">
        <f t="shared" si="76"/>
        <v>Kabupaten Nduga</v>
      </c>
      <c r="L2466" t="str">
        <f t="shared" si="77"/>
        <v>Kabupaten Nduga-2022</v>
      </c>
      <c r="M2466" s="1">
        <v>15.662869469921</v>
      </c>
      <c r="N2466" t="str">
        <f>VLOOKUP(L2466,PPH!$E$2:$F$2057,2,FALSE)</f>
        <v>69.6</v>
      </c>
    </row>
    <row r="2467" spans="1:14" x14ac:dyDescent="0.3">
      <c r="A2467" s="1">
        <v>2466</v>
      </c>
      <c r="B2467" s="1">
        <v>91</v>
      </c>
      <c r="C2467" s="1" t="s">
        <v>768</v>
      </c>
      <c r="E2467" s="1">
        <v>9507</v>
      </c>
      <c r="F2467" s="1" t="s">
        <v>951</v>
      </c>
      <c r="G2467" s="1" t="s">
        <v>1354</v>
      </c>
      <c r="H2467" s="1">
        <v>2022</v>
      </c>
      <c r="I2467" s="1">
        <v>412</v>
      </c>
      <c r="J2467" s="1">
        <v>1</v>
      </c>
      <c r="K2467" t="str">
        <f t="shared" si="76"/>
        <v>Kabupaten Lanny Jaya</v>
      </c>
      <c r="L2467" t="str">
        <f t="shared" si="77"/>
        <v>Kabupaten Lanny Jaya-2022</v>
      </c>
      <c r="M2467" s="1">
        <v>19.182971581008999</v>
      </c>
      <c r="N2467" t="str">
        <f>VLOOKUP(L2467,PPH!$E$2:$F$2057,2,FALSE)</f>
        <v>72.2</v>
      </c>
    </row>
    <row r="2468" spans="1:14" x14ac:dyDescent="0.3">
      <c r="A2468" s="1">
        <v>2467</v>
      </c>
      <c r="B2468" s="1">
        <v>91</v>
      </c>
      <c r="C2468" s="1" t="s">
        <v>768</v>
      </c>
      <c r="E2468" s="1">
        <v>9505</v>
      </c>
      <c r="F2468" s="1" t="s">
        <v>951</v>
      </c>
      <c r="G2468" s="1" t="s">
        <v>1355</v>
      </c>
      <c r="H2468" s="1">
        <v>2022</v>
      </c>
      <c r="I2468" s="1">
        <v>414</v>
      </c>
      <c r="J2468" s="1">
        <v>1</v>
      </c>
      <c r="K2468" t="str">
        <f t="shared" si="76"/>
        <v>Kabupaten Mamberamo Tengah</v>
      </c>
      <c r="L2468" t="str">
        <f t="shared" si="77"/>
        <v>Kabupaten Mamberamo Tengah-2022</v>
      </c>
      <c r="M2468" s="1">
        <v>18.136834589176999</v>
      </c>
      <c r="N2468" t="str">
        <f>VLOOKUP(L2468,PPH!$E$2:$F$2057,2,FALSE)</f>
        <v>57.3</v>
      </c>
    </row>
    <row r="2469" spans="1:14" x14ac:dyDescent="0.3">
      <c r="A2469" s="1">
        <v>2468</v>
      </c>
      <c r="B2469" s="1">
        <v>91</v>
      </c>
      <c r="C2469" s="1" t="s">
        <v>768</v>
      </c>
      <c r="E2469" s="1">
        <v>9506</v>
      </c>
      <c r="F2469" s="1" t="s">
        <v>951</v>
      </c>
      <c r="G2469" s="1" t="s">
        <v>1356</v>
      </c>
      <c r="H2469" s="1">
        <v>2022</v>
      </c>
      <c r="I2469" s="1">
        <v>409</v>
      </c>
      <c r="J2469" s="1">
        <v>1</v>
      </c>
      <c r="K2469" t="str">
        <f t="shared" si="76"/>
        <v>Kabupaten Yalimo</v>
      </c>
      <c r="L2469" t="str">
        <f t="shared" si="77"/>
        <v>Kabupaten Yalimo-2022</v>
      </c>
      <c r="M2469" s="1">
        <v>22.369848195957001</v>
      </c>
      <c r="N2469" t="str">
        <f>VLOOKUP(L2469,PPH!$E$2:$F$2057,2,FALSE)</f>
        <v>72.6</v>
      </c>
    </row>
    <row r="2470" spans="1:14" x14ac:dyDescent="0.3">
      <c r="A2470" s="1">
        <v>2469</v>
      </c>
      <c r="B2470" s="1">
        <v>91</v>
      </c>
      <c r="C2470" s="1" t="s">
        <v>768</v>
      </c>
      <c r="E2470" s="1">
        <v>9405</v>
      </c>
      <c r="F2470" s="1" t="s">
        <v>951</v>
      </c>
      <c r="G2470" s="1" t="s">
        <v>1357</v>
      </c>
      <c r="H2470" s="1">
        <v>2022</v>
      </c>
      <c r="I2470" s="1">
        <v>413</v>
      </c>
      <c r="J2470" s="1">
        <v>1</v>
      </c>
      <c r="K2470" t="str">
        <f t="shared" si="76"/>
        <v>Kabupaten Puncak</v>
      </c>
      <c r="L2470" t="str">
        <f t="shared" si="77"/>
        <v>Kabupaten Puncak-2022</v>
      </c>
      <c r="M2470" s="1">
        <v>18.266690703201999</v>
      </c>
      <c r="N2470" t="str">
        <f>VLOOKUP(L2470,PPH!$E$2:$F$2057,2,FALSE)</f>
        <v>46.8</v>
      </c>
    </row>
    <row r="2471" spans="1:14" x14ac:dyDescent="0.3">
      <c r="A2471" s="1">
        <v>2470</v>
      </c>
      <c r="B2471" s="1">
        <v>91</v>
      </c>
      <c r="C2471" s="1" t="s">
        <v>768</v>
      </c>
      <c r="E2471" s="1">
        <v>9406</v>
      </c>
      <c r="F2471" s="1" t="s">
        <v>951</v>
      </c>
      <c r="G2471" s="1" t="s">
        <v>1358</v>
      </c>
      <c r="H2471" s="1">
        <v>2022</v>
      </c>
      <c r="I2471" s="1">
        <v>408</v>
      </c>
      <c r="J2471" s="1">
        <v>1</v>
      </c>
      <c r="K2471" t="str">
        <f t="shared" si="76"/>
        <v>Kabupaten Dogiyai</v>
      </c>
      <c r="L2471" t="str">
        <f t="shared" si="77"/>
        <v>Kabupaten Dogiyai-2022</v>
      </c>
      <c r="M2471" s="1">
        <v>22.931686316983001</v>
      </c>
      <c r="N2471" t="str">
        <f>VLOOKUP(L2471,PPH!$E$2:$F$2057,2,FALSE)</f>
        <v>52.9</v>
      </c>
    </row>
    <row r="2472" spans="1:14" x14ac:dyDescent="0.3">
      <c r="A2472" s="1">
        <v>2471</v>
      </c>
      <c r="B2472" s="1">
        <v>91</v>
      </c>
      <c r="C2472" s="1" t="s">
        <v>768</v>
      </c>
      <c r="E2472" s="1">
        <v>9407</v>
      </c>
      <c r="F2472" s="1" t="s">
        <v>951</v>
      </c>
      <c r="G2472" s="1" t="s">
        <v>1359</v>
      </c>
      <c r="H2472" s="1">
        <v>2022</v>
      </c>
      <c r="I2472" s="1">
        <v>415</v>
      </c>
      <c r="J2472" s="1">
        <v>1</v>
      </c>
      <c r="K2472" t="str">
        <f t="shared" si="76"/>
        <v>Kabupaten Intan Jaya</v>
      </c>
      <c r="L2472" t="str">
        <f t="shared" si="77"/>
        <v>Kabupaten Intan Jaya-2022</v>
      </c>
      <c r="M2472" s="1">
        <v>17.211811805019</v>
      </c>
      <c r="N2472" t="str">
        <f>VLOOKUP(L2472,PPH!$E$2:$F$2057,2,FALSE)</f>
        <v>62.1</v>
      </c>
    </row>
    <row r="2473" spans="1:14" x14ac:dyDescent="0.3">
      <c r="A2473" s="1">
        <v>2472</v>
      </c>
      <c r="B2473" s="1">
        <v>91</v>
      </c>
      <c r="C2473" s="1" t="s">
        <v>768</v>
      </c>
      <c r="E2473" s="1">
        <v>9408</v>
      </c>
      <c r="F2473" s="1" t="s">
        <v>951</v>
      </c>
      <c r="G2473" s="1" t="s">
        <v>1360</v>
      </c>
      <c r="H2473" s="1">
        <v>2022</v>
      </c>
      <c r="I2473" s="1">
        <v>404</v>
      </c>
      <c r="J2473" s="1">
        <v>1</v>
      </c>
      <c r="K2473" t="str">
        <f t="shared" si="76"/>
        <v>Kabupaten Deiyai</v>
      </c>
      <c r="L2473" t="str">
        <f t="shared" si="77"/>
        <v>Kabupaten Deiyai-2022</v>
      </c>
      <c r="M2473" s="1">
        <v>24.700160897619</v>
      </c>
      <c r="N2473" t="str">
        <f>VLOOKUP(L2473,PPH!$E$2:$F$2057,2,FALSE)</f>
        <v>67.4</v>
      </c>
    </row>
    <row r="2474" spans="1:14" x14ac:dyDescent="0.3">
      <c r="A2474" s="1">
        <v>2473</v>
      </c>
      <c r="B2474" s="1">
        <v>11</v>
      </c>
      <c r="C2474" s="1" t="s">
        <v>6</v>
      </c>
      <c r="E2474" s="1">
        <v>1171</v>
      </c>
      <c r="F2474" s="1" t="s">
        <v>1361</v>
      </c>
      <c r="G2474" s="1" t="s">
        <v>42</v>
      </c>
      <c r="H2474" s="1">
        <v>2022</v>
      </c>
      <c r="I2474" s="1">
        <v>16</v>
      </c>
      <c r="J2474" s="1">
        <v>6</v>
      </c>
      <c r="K2474" t="str">
        <f t="shared" si="76"/>
        <v>Kota Banda Aceh</v>
      </c>
      <c r="L2474" t="str">
        <f t="shared" si="77"/>
        <v>Kota Banda Aceh-2022</v>
      </c>
      <c r="M2474" s="1">
        <v>84.361060352067994</v>
      </c>
      <c r="N2474" t="str">
        <f>VLOOKUP(L2474,PPH!$E$2:$F$2057,2,FALSE)</f>
        <v>83.3</v>
      </c>
    </row>
    <row r="2475" spans="1:14" x14ac:dyDescent="0.3">
      <c r="A2475" s="1">
        <v>2474</v>
      </c>
      <c r="B2475" s="1">
        <v>11</v>
      </c>
      <c r="C2475" s="1" t="s">
        <v>6</v>
      </c>
      <c r="E2475" s="1">
        <v>1172</v>
      </c>
      <c r="F2475" s="1" t="s">
        <v>1361</v>
      </c>
      <c r="G2475" s="1" t="s">
        <v>44</v>
      </c>
      <c r="H2475" s="1">
        <v>2022</v>
      </c>
      <c r="I2475" s="1">
        <v>85</v>
      </c>
      <c r="J2475" s="1">
        <v>5</v>
      </c>
      <c r="K2475" t="str">
        <f t="shared" si="76"/>
        <v>Kota Sabang</v>
      </c>
      <c r="L2475" t="str">
        <f t="shared" si="77"/>
        <v>Kota Sabang-2022</v>
      </c>
      <c r="M2475" s="1">
        <v>61.698835612789999</v>
      </c>
      <c r="N2475" t="str">
        <f>VLOOKUP(L2475,PPH!$E$2:$F$2057,2,FALSE)</f>
        <v>87.9</v>
      </c>
    </row>
    <row r="2476" spans="1:14" x14ac:dyDescent="0.3">
      <c r="A2476" s="1">
        <v>2475</v>
      </c>
      <c r="B2476" s="1">
        <v>11</v>
      </c>
      <c r="C2476" s="1" t="s">
        <v>6</v>
      </c>
      <c r="E2476" s="1">
        <v>1174</v>
      </c>
      <c r="F2476" s="1" t="s">
        <v>1361</v>
      </c>
      <c r="G2476" s="1" t="s">
        <v>46</v>
      </c>
      <c r="H2476" s="1">
        <v>2022</v>
      </c>
      <c r="I2476" s="1">
        <v>76</v>
      </c>
      <c r="J2476" s="1">
        <v>5</v>
      </c>
      <c r="K2476" t="str">
        <f t="shared" si="76"/>
        <v>Kota Langsa</v>
      </c>
      <c r="L2476" t="str">
        <f t="shared" si="77"/>
        <v>Kota Langsa-2022</v>
      </c>
      <c r="M2476" s="1">
        <v>69.147559435245</v>
      </c>
      <c r="N2476" t="str">
        <f>VLOOKUP(L2476,PPH!$E$2:$F$2057,2,FALSE)</f>
        <v>85.4</v>
      </c>
    </row>
    <row r="2477" spans="1:14" x14ac:dyDescent="0.3">
      <c r="A2477" s="1">
        <v>2476</v>
      </c>
      <c r="B2477" s="1">
        <v>11</v>
      </c>
      <c r="C2477" s="1" t="s">
        <v>6</v>
      </c>
      <c r="E2477" s="1">
        <v>1173</v>
      </c>
      <c r="F2477" s="1" t="s">
        <v>1361</v>
      </c>
      <c r="G2477" s="1" t="s">
        <v>48</v>
      </c>
      <c r="H2477" s="1">
        <v>2022</v>
      </c>
      <c r="I2477" s="1">
        <v>75</v>
      </c>
      <c r="J2477" s="1">
        <v>5</v>
      </c>
      <c r="K2477" t="str">
        <f t="shared" si="76"/>
        <v>Kota Lhokseumawe</v>
      </c>
      <c r="L2477" t="str">
        <f t="shared" si="77"/>
        <v>Kota Lhokseumawe-2022</v>
      </c>
      <c r="M2477" s="1">
        <v>69.336457192745996</v>
      </c>
      <c r="N2477" t="str">
        <f>VLOOKUP(L2477,PPH!$E$2:$F$2057,2,FALSE)</f>
        <v>76.5</v>
      </c>
    </row>
    <row r="2478" spans="1:14" x14ac:dyDescent="0.3">
      <c r="A2478" s="1">
        <v>2477</v>
      </c>
      <c r="B2478" s="1">
        <v>11</v>
      </c>
      <c r="C2478" s="1" t="s">
        <v>6</v>
      </c>
      <c r="E2478" s="1">
        <v>1175</v>
      </c>
      <c r="F2478" s="1" t="s">
        <v>1361</v>
      </c>
      <c r="G2478" s="1" t="s">
        <v>50</v>
      </c>
      <c r="H2478" s="1">
        <v>2022</v>
      </c>
      <c r="I2478" s="1">
        <v>98</v>
      </c>
      <c r="J2478" s="1">
        <v>1</v>
      </c>
      <c r="K2478" t="str">
        <f t="shared" si="76"/>
        <v>Kota Subulussalam</v>
      </c>
      <c r="L2478" t="str">
        <f t="shared" si="77"/>
        <v>Kota Subulussalam-2022</v>
      </c>
      <c r="M2478" s="1">
        <v>23.934240060431001</v>
      </c>
      <c r="N2478" t="str">
        <f>VLOOKUP(L2478,PPH!$E$2:$F$2057,2,FALSE)</f>
        <v>89.4</v>
      </c>
    </row>
    <row r="2479" spans="1:14" x14ac:dyDescent="0.3">
      <c r="A2479" s="1">
        <v>2478</v>
      </c>
      <c r="B2479" s="1">
        <v>12</v>
      </c>
      <c r="C2479" s="1" t="s">
        <v>53</v>
      </c>
      <c r="E2479" s="1">
        <v>1273</v>
      </c>
      <c r="F2479" s="1" t="s">
        <v>1361</v>
      </c>
      <c r="G2479" s="1" t="s">
        <v>100</v>
      </c>
      <c r="H2479" s="1">
        <v>2022</v>
      </c>
      <c r="I2479" s="1">
        <v>83</v>
      </c>
      <c r="J2479" s="1">
        <v>5</v>
      </c>
      <c r="K2479" t="str">
        <f t="shared" si="76"/>
        <v>Kota Sibolga</v>
      </c>
      <c r="L2479" t="str">
        <f t="shared" si="77"/>
        <v>Kota Sibolga-2022</v>
      </c>
      <c r="M2479" s="1">
        <v>62.008425697614001</v>
      </c>
      <c r="N2479" t="str">
        <f>VLOOKUP(L2479,PPH!$E$2:$F$2057,2,FALSE)</f>
        <v>80.3</v>
      </c>
    </row>
    <row r="2480" spans="1:14" x14ac:dyDescent="0.3">
      <c r="A2480" s="1">
        <v>2479</v>
      </c>
      <c r="B2480" s="1">
        <v>12</v>
      </c>
      <c r="C2480" s="1" t="s">
        <v>53</v>
      </c>
      <c r="E2480" s="1">
        <v>1274</v>
      </c>
      <c r="F2480" s="1" t="s">
        <v>1361</v>
      </c>
      <c r="G2480" s="1" t="s">
        <v>102</v>
      </c>
      <c r="H2480" s="1">
        <v>2022</v>
      </c>
      <c r="I2480" s="1">
        <v>94</v>
      </c>
      <c r="J2480" s="1">
        <v>4</v>
      </c>
      <c r="K2480" t="str">
        <f t="shared" si="76"/>
        <v>Kota Tanjung Balai</v>
      </c>
      <c r="L2480" t="str">
        <f t="shared" si="77"/>
        <v>Kota Tanjung Balai-2022</v>
      </c>
      <c r="M2480" s="1">
        <v>53.174925855204002</v>
      </c>
      <c r="N2480" t="str">
        <f>VLOOKUP(L2480,PPH!$E$2:$F$2057,2,FALSE)</f>
        <v>92.0</v>
      </c>
    </row>
    <row r="2481" spans="1:14" x14ac:dyDescent="0.3">
      <c r="A2481" s="1">
        <v>2480</v>
      </c>
      <c r="B2481" s="1">
        <v>12</v>
      </c>
      <c r="C2481" s="1" t="s">
        <v>53</v>
      </c>
      <c r="E2481" s="1">
        <v>1272</v>
      </c>
      <c r="F2481" s="1" t="s">
        <v>1361</v>
      </c>
      <c r="G2481" s="1" t="s">
        <v>103</v>
      </c>
      <c r="H2481" s="1">
        <v>2022</v>
      </c>
      <c r="I2481" s="1">
        <v>44</v>
      </c>
      <c r="J2481" s="1">
        <v>6</v>
      </c>
      <c r="K2481" t="str">
        <f t="shared" si="76"/>
        <v>Kota Pematang Siantar</v>
      </c>
      <c r="L2481" t="str">
        <f t="shared" si="77"/>
        <v>Kota Pematang Siantar-2022</v>
      </c>
      <c r="M2481" s="1">
        <v>78.424529547118993</v>
      </c>
      <c r="N2481" t="str">
        <f>VLOOKUP(L2481,PPH!$E$2:$F$2057,2,FALSE)</f>
        <v>90.6</v>
      </c>
    </row>
    <row r="2482" spans="1:14" x14ac:dyDescent="0.3">
      <c r="A2482" s="1">
        <v>2481</v>
      </c>
      <c r="B2482" s="1">
        <v>12</v>
      </c>
      <c r="C2482" s="1" t="s">
        <v>53</v>
      </c>
      <c r="E2482" s="1">
        <v>1276</v>
      </c>
      <c r="F2482" s="1" t="s">
        <v>1361</v>
      </c>
      <c r="G2482" s="1" t="s">
        <v>105</v>
      </c>
      <c r="H2482" s="1">
        <v>2022</v>
      </c>
      <c r="I2482" s="1">
        <v>79</v>
      </c>
      <c r="J2482" s="1">
        <v>5</v>
      </c>
      <c r="K2482" t="str">
        <f t="shared" si="76"/>
        <v>Kota Tebing Tinggi</v>
      </c>
      <c r="L2482" t="str">
        <f t="shared" si="77"/>
        <v>Kota Tebing Tinggi-2022</v>
      </c>
      <c r="M2482" s="1">
        <v>66.466784185983997</v>
      </c>
      <c r="N2482" t="str">
        <f>VLOOKUP(L2482,PPH!$E$2:$F$2057,2,FALSE)</f>
        <v>88.9</v>
      </c>
    </row>
    <row r="2483" spans="1:14" x14ac:dyDescent="0.3">
      <c r="A2483" s="1">
        <v>2482</v>
      </c>
      <c r="B2483" s="1">
        <v>12</v>
      </c>
      <c r="C2483" s="1" t="s">
        <v>53</v>
      </c>
      <c r="E2483" s="1">
        <v>1271</v>
      </c>
      <c r="F2483" s="1" t="s">
        <v>1361</v>
      </c>
      <c r="G2483" s="1" t="s">
        <v>107</v>
      </c>
      <c r="H2483" s="1">
        <v>2022</v>
      </c>
      <c r="I2483" s="1">
        <v>30</v>
      </c>
      <c r="J2483" s="1">
        <v>6</v>
      </c>
      <c r="K2483" t="str">
        <f t="shared" si="76"/>
        <v>Kota Medan</v>
      </c>
      <c r="L2483" t="str">
        <f t="shared" si="77"/>
        <v>Kota Medan-2022</v>
      </c>
      <c r="M2483" s="1">
        <v>80.931132231407005</v>
      </c>
      <c r="N2483" t="str">
        <f>VLOOKUP(L2483,PPH!$E$2:$F$2057,2,FALSE)</f>
        <v>91.1</v>
      </c>
    </row>
    <row r="2484" spans="1:14" x14ac:dyDescent="0.3">
      <c r="A2484" s="1">
        <v>2483</v>
      </c>
      <c r="B2484" s="1">
        <v>12</v>
      </c>
      <c r="C2484" s="1" t="s">
        <v>53</v>
      </c>
      <c r="E2484" s="1">
        <v>1275</v>
      </c>
      <c r="F2484" s="1" t="s">
        <v>1361</v>
      </c>
      <c r="G2484" s="1" t="s">
        <v>109</v>
      </c>
      <c r="H2484" s="1">
        <v>2022</v>
      </c>
      <c r="I2484" s="1">
        <v>53</v>
      </c>
      <c r="J2484" s="1">
        <v>6</v>
      </c>
      <c r="K2484" t="str">
        <f t="shared" si="76"/>
        <v>Kota Binjai</v>
      </c>
      <c r="L2484" t="str">
        <f t="shared" si="77"/>
        <v>Kota Binjai-2022</v>
      </c>
      <c r="M2484" s="1">
        <v>74.891424822453999</v>
      </c>
      <c r="N2484" t="str">
        <f>VLOOKUP(L2484,PPH!$E$2:$F$2057,2,FALSE)</f>
        <v>89.3</v>
      </c>
    </row>
    <row r="2485" spans="1:14" x14ac:dyDescent="0.3">
      <c r="A2485" s="1">
        <v>2484</v>
      </c>
      <c r="B2485" s="1">
        <v>12</v>
      </c>
      <c r="C2485" s="1" t="s">
        <v>53</v>
      </c>
      <c r="E2485" s="1">
        <v>1277</v>
      </c>
      <c r="F2485" s="1" t="s">
        <v>1361</v>
      </c>
      <c r="G2485" s="1" t="s">
        <v>111</v>
      </c>
      <c r="H2485" s="1">
        <v>2022</v>
      </c>
      <c r="I2485" s="1">
        <v>90</v>
      </c>
      <c r="J2485" s="1">
        <v>4</v>
      </c>
      <c r="K2485" t="str">
        <f t="shared" si="76"/>
        <v>Kota Padang Sidimpuan</v>
      </c>
      <c r="L2485" t="str">
        <f t="shared" si="77"/>
        <v>Kota Padang Sidimpuan-2022</v>
      </c>
      <c r="M2485" s="1">
        <v>57.959729699598</v>
      </c>
      <c r="N2485" t="str">
        <f>VLOOKUP(L2485,PPH!$E$2:$F$2057,2,FALSE)</f>
        <v>93.0</v>
      </c>
    </row>
    <row r="2486" spans="1:14" x14ac:dyDescent="0.3">
      <c r="A2486" s="1">
        <v>2485</v>
      </c>
      <c r="B2486" s="1">
        <v>12</v>
      </c>
      <c r="C2486" s="1" t="s">
        <v>53</v>
      </c>
      <c r="E2486" s="1">
        <v>1278</v>
      </c>
      <c r="F2486" s="1" t="s">
        <v>1361</v>
      </c>
      <c r="G2486" s="1" t="s">
        <v>113</v>
      </c>
      <c r="H2486" s="1">
        <v>2022</v>
      </c>
      <c r="I2486" s="1">
        <v>97</v>
      </c>
      <c r="J2486" s="1">
        <v>3</v>
      </c>
      <c r="K2486" t="str">
        <f t="shared" si="76"/>
        <v>Kota Gunungsitoli</v>
      </c>
      <c r="L2486" t="str">
        <f t="shared" si="77"/>
        <v>Kota Gunungsitoli-2022</v>
      </c>
      <c r="M2486" s="1">
        <v>43.704035658698999</v>
      </c>
      <c r="N2486" t="str">
        <f>VLOOKUP(L2486,PPH!$E$2:$F$2057,2,FALSE)</f>
        <v>73.4</v>
      </c>
    </row>
    <row r="2487" spans="1:14" x14ac:dyDescent="0.3">
      <c r="A2487" s="1">
        <v>2486</v>
      </c>
      <c r="B2487" s="1">
        <v>13</v>
      </c>
      <c r="C2487" s="1" t="s">
        <v>116</v>
      </c>
      <c r="E2487" s="1">
        <v>1371</v>
      </c>
      <c r="F2487" s="1" t="s">
        <v>1361</v>
      </c>
      <c r="G2487" s="1" t="s">
        <v>137</v>
      </c>
      <c r="H2487" s="1">
        <v>2022</v>
      </c>
      <c r="I2487" s="1">
        <v>18</v>
      </c>
      <c r="J2487" s="1">
        <v>6</v>
      </c>
      <c r="K2487" t="str">
        <f t="shared" si="76"/>
        <v>Kota Padang</v>
      </c>
      <c r="L2487" t="str">
        <f t="shared" si="77"/>
        <v>Kota Padang-2022</v>
      </c>
      <c r="M2487" s="1">
        <v>84.140940113916002</v>
      </c>
      <c r="N2487" t="str">
        <f>VLOOKUP(L2487,PPH!$E$2:$F$2057,2,FALSE)</f>
        <v>88.1</v>
      </c>
    </row>
    <row r="2488" spans="1:14" x14ac:dyDescent="0.3">
      <c r="A2488" s="1">
        <v>2487</v>
      </c>
      <c r="B2488" s="1">
        <v>13</v>
      </c>
      <c r="C2488" s="1" t="s">
        <v>116</v>
      </c>
      <c r="E2488" s="1">
        <v>1372</v>
      </c>
      <c r="F2488" s="1" t="s">
        <v>1361</v>
      </c>
      <c r="G2488" s="1" t="s">
        <v>138</v>
      </c>
      <c r="H2488" s="1">
        <v>2022</v>
      </c>
      <c r="I2488" s="1">
        <v>15</v>
      </c>
      <c r="J2488" s="1">
        <v>6</v>
      </c>
      <c r="K2488" t="str">
        <f t="shared" si="76"/>
        <v>Kota Solok</v>
      </c>
      <c r="L2488" t="str">
        <f t="shared" si="77"/>
        <v>Kota Solok-2022</v>
      </c>
      <c r="M2488" s="1">
        <v>84.438733472411002</v>
      </c>
      <c r="N2488" t="str">
        <f>VLOOKUP(L2488,PPH!$E$2:$F$2057,2,FALSE)</f>
        <v>92.1</v>
      </c>
    </row>
    <row r="2489" spans="1:14" x14ac:dyDescent="0.3">
      <c r="A2489" s="1">
        <v>2488</v>
      </c>
      <c r="B2489" s="1">
        <v>13</v>
      </c>
      <c r="C2489" s="1" t="s">
        <v>116</v>
      </c>
      <c r="E2489" s="1">
        <v>1373</v>
      </c>
      <c r="F2489" s="1" t="s">
        <v>1361</v>
      </c>
      <c r="G2489" s="1" t="s">
        <v>140</v>
      </c>
      <c r="H2489" s="1">
        <v>2022</v>
      </c>
      <c r="I2489" s="1">
        <v>60</v>
      </c>
      <c r="J2489" s="1">
        <v>6</v>
      </c>
      <c r="K2489" t="str">
        <f t="shared" si="76"/>
        <v>Kota Sawah Lunto</v>
      </c>
      <c r="L2489" t="str">
        <f t="shared" si="77"/>
        <v>Kota Sawah Lunto-2022</v>
      </c>
      <c r="M2489" s="1">
        <v>73.848029834770003</v>
      </c>
      <c r="N2489" t="str">
        <f>VLOOKUP(L2489,PPH!$E$2:$F$2057,2,FALSE)</f>
        <v>88.2</v>
      </c>
    </row>
    <row r="2490" spans="1:14" x14ac:dyDescent="0.3">
      <c r="A2490" s="1">
        <v>2489</v>
      </c>
      <c r="B2490" s="1">
        <v>13</v>
      </c>
      <c r="C2490" s="1" t="s">
        <v>116</v>
      </c>
      <c r="E2490" s="1">
        <v>1374</v>
      </c>
      <c r="F2490" s="1" t="s">
        <v>1361</v>
      </c>
      <c r="G2490" s="1" t="s">
        <v>142</v>
      </c>
      <c r="H2490" s="1">
        <v>2022</v>
      </c>
      <c r="I2490" s="1">
        <v>37</v>
      </c>
      <c r="J2490" s="1">
        <v>6</v>
      </c>
      <c r="K2490" t="str">
        <f t="shared" si="76"/>
        <v>Kota Padang Panjang</v>
      </c>
      <c r="L2490" t="str">
        <f t="shared" si="77"/>
        <v>Kota Padang Panjang-2022</v>
      </c>
      <c r="M2490" s="1">
        <v>79.822135230021004</v>
      </c>
      <c r="N2490" t="str">
        <f>VLOOKUP(L2490,PPH!$E$2:$F$2057,2,FALSE)</f>
        <v>86.1</v>
      </c>
    </row>
    <row r="2491" spans="1:14" x14ac:dyDescent="0.3">
      <c r="A2491" s="1">
        <v>2490</v>
      </c>
      <c r="B2491" s="1">
        <v>13</v>
      </c>
      <c r="C2491" s="1" t="s">
        <v>116</v>
      </c>
      <c r="E2491" s="1">
        <v>1375</v>
      </c>
      <c r="F2491" s="1" t="s">
        <v>1361</v>
      </c>
      <c r="G2491" s="1" t="s">
        <v>143</v>
      </c>
      <c r="H2491" s="1">
        <v>2022</v>
      </c>
      <c r="I2491" s="1">
        <v>12</v>
      </c>
      <c r="J2491" s="1">
        <v>6</v>
      </c>
      <c r="K2491" t="str">
        <f t="shared" si="76"/>
        <v>Kota Bukittinggi</v>
      </c>
      <c r="L2491" t="str">
        <f t="shared" si="77"/>
        <v>Kota Bukittinggi-2022</v>
      </c>
      <c r="M2491" s="1">
        <v>84.659187517153001</v>
      </c>
      <c r="N2491" t="str">
        <f>VLOOKUP(L2491,PPH!$E$2:$F$2057,2,FALSE)</f>
        <v>82.1</v>
      </c>
    </row>
    <row r="2492" spans="1:14" x14ac:dyDescent="0.3">
      <c r="A2492" s="1">
        <v>2491</v>
      </c>
      <c r="B2492" s="1">
        <v>13</v>
      </c>
      <c r="C2492" s="1" t="s">
        <v>116</v>
      </c>
      <c r="E2492" s="1">
        <v>1376</v>
      </c>
      <c r="F2492" s="1" t="s">
        <v>1361</v>
      </c>
      <c r="G2492" s="1" t="s">
        <v>145</v>
      </c>
      <c r="H2492" s="1">
        <v>2022</v>
      </c>
      <c r="I2492" s="1">
        <v>24</v>
      </c>
      <c r="J2492" s="1">
        <v>6</v>
      </c>
      <c r="K2492" t="str">
        <f t="shared" si="76"/>
        <v>Kota Payakumbuh</v>
      </c>
      <c r="L2492" t="str">
        <f t="shared" si="77"/>
        <v>Kota Payakumbuh-2022</v>
      </c>
      <c r="M2492" s="1">
        <v>81.733909640196998</v>
      </c>
      <c r="N2492" t="str">
        <f>VLOOKUP(L2492,PPH!$E$2:$F$2057,2,FALSE)</f>
        <v>87.3</v>
      </c>
    </row>
    <row r="2493" spans="1:14" x14ac:dyDescent="0.3">
      <c r="A2493" s="1">
        <v>2492</v>
      </c>
      <c r="B2493" s="1">
        <v>13</v>
      </c>
      <c r="C2493" s="1" t="s">
        <v>116</v>
      </c>
      <c r="E2493" s="1">
        <v>1377</v>
      </c>
      <c r="F2493" s="1" t="s">
        <v>1361</v>
      </c>
      <c r="G2493" s="1" t="s">
        <v>146</v>
      </c>
      <c r="H2493" s="1">
        <v>2022</v>
      </c>
      <c r="I2493" s="1">
        <v>73</v>
      </c>
      <c r="J2493" s="1">
        <v>5</v>
      </c>
      <c r="K2493" t="str">
        <f t="shared" si="76"/>
        <v>Kota Pariaman</v>
      </c>
      <c r="L2493" t="str">
        <f t="shared" si="77"/>
        <v>Kota Pariaman-2022</v>
      </c>
      <c r="M2493" s="1">
        <v>69.928431707035998</v>
      </c>
      <c r="N2493" t="str">
        <f>VLOOKUP(L2493,PPH!$E$2:$F$2057,2,FALSE)</f>
        <v>89.1</v>
      </c>
    </row>
    <row r="2494" spans="1:14" x14ac:dyDescent="0.3">
      <c r="A2494" s="1">
        <v>2493</v>
      </c>
      <c r="B2494" s="1">
        <v>14</v>
      </c>
      <c r="C2494" s="1" t="s">
        <v>149</v>
      </c>
      <c r="E2494" s="1">
        <v>1471</v>
      </c>
      <c r="F2494" s="1" t="s">
        <v>1361</v>
      </c>
      <c r="G2494" s="1" t="s">
        <v>163</v>
      </c>
      <c r="H2494" s="1">
        <v>2022</v>
      </c>
      <c r="I2494" s="1">
        <v>6</v>
      </c>
      <c r="J2494" s="1">
        <v>6</v>
      </c>
      <c r="K2494" t="str">
        <f t="shared" si="76"/>
        <v>Kota Pekanbaru</v>
      </c>
      <c r="L2494" t="str">
        <f t="shared" si="77"/>
        <v>Kota Pekanbaru-2022</v>
      </c>
      <c r="M2494" s="1">
        <v>86.563234088653999</v>
      </c>
      <c r="N2494" t="str">
        <f>VLOOKUP(L2494,PPH!$E$2:$F$2057,2,FALSE)</f>
        <v>85.6</v>
      </c>
    </row>
    <row r="2495" spans="1:14" x14ac:dyDescent="0.3">
      <c r="A2495" s="1">
        <v>2494</v>
      </c>
      <c r="B2495" s="1">
        <v>14</v>
      </c>
      <c r="C2495" s="1" t="s">
        <v>149</v>
      </c>
      <c r="E2495" s="1">
        <v>1472</v>
      </c>
      <c r="F2495" s="1" t="s">
        <v>1361</v>
      </c>
      <c r="G2495" s="1" t="s">
        <v>164</v>
      </c>
      <c r="H2495" s="1">
        <v>2022</v>
      </c>
      <c r="I2495" s="1">
        <v>68</v>
      </c>
      <c r="J2495" s="1">
        <v>6</v>
      </c>
      <c r="K2495" t="str">
        <f t="shared" si="76"/>
        <v>Kota Dumai</v>
      </c>
      <c r="L2495" t="str">
        <f t="shared" si="77"/>
        <v>Kota Dumai-2022</v>
      </c>
      <c r="M2495" s="1">
        <v>72.627035567139004</v>
      </c>
      <c r="N2495" t="str">
        <f>VLOOKUP(L2495,PPH!$E$2:$F$2057,2,FALSE)</f>
        <v>88.6</v>
      </c>
    </row>
    <row r="2496" spans="1:14" x14ac:dyDescent="0.3">
      <c r="A2496" s="1">
        <v>2495</v>
      </c>
      <c r="B2496" s="1">
        <v>15</v>
      </c>
      <c r="C2496" s="1" t="s">
        <v>166</v>
      </c>
      <c r="E2496" s="1">
        <v>1571</v>
      </c>
      <c r="F2496" s="1" t="s">
        <v>1361</v>
      </c>
      <c r="G2496" s="1" t="s">
        <v>181</v>
      </c>
      <c r="H2496" s="1">
        <v>2022</v>
      </c>
      <c r="I2496" s="1">
        <v>47</v>
      </c>
      <c r="J2496" s="1">
        <v>6</v>
      </c>
      <c r="K2496" t="str">
        <f t="shared" si="76"/>
        <v>Kota Jambi</v>
      </c>
      <c r="L2496" t="str">
        <f t="shared" si="77"/>
        <v>Kota Jambi-2022</v>
      </c>
      <c r="M2496" s="1">
        <v>77.501707062048993</v>
      </c>
      <c r="N2496" t="str">
        <f>VLOOKUP(L2496,PPH!$E$2:$F$2057,2,FALSE)</f>
        <v>84.0</v>
      </c>
    </row>
    <row r="2497" spans="1:14" x14ac:dyDescent="0.3">
      <c r="A2497" s="1">
        <v>2496</v>
      </c>
      <c r="B2497" s="1">
        <v>15</v>
      </c>
      <c r="C2497" s="1" t="s">
        <v>166</v>
      </c>
      <c r="E2497" s="1">
        <v>1572</v>
      </c>
      <c r="F2497" s="1" t="s">
        <v>1361</v>
      </c>
      <c r="G2497" s="1" t="s">
        <v>183</v>
      </c>
      <c r="H2497" s="1">
        <v>2022</v>
      </c>
      <c r="I2497" s="1">
        <v>87</v>
      </c>
      <c r="J2497" s="1">
        <v>4</v>
      </c>
      <c r="K2497" t="str">
        <f t="shared" si="76"/>
        <v>Kota Sungai Penuh</v>
      </c>
      <c r="L2497" t="str">
        <f t="shared" si="77"/>
        <v>Kota Sungai Penuh-2022</v>
      </c>
      <c r="M2497" s="1">
        <v>59.923183250226003</v>
      </c>
      <c r="N2497" t="str">
        <f>VLOOKUP(L2497,PPH!$E$2:$F$2057,2,FALSE)</f>
        <v>84.9</v>
      </c>
    </row>
    <row r="2498" spans="1:14" x14ac:dyDescent="0.3">
      <c r="A2498" s="1">
        <v>2497</v>
      </c>
      <c r="B2498" s="1">
        <v>16</v>
      </c>
      <c r="C2498" s="1" t="s">
        <v>185</v>
      </c>
      <c r="E2498" s="1">
        <v>1671</v>
      </c>
      <c r="F2498" s="1" t="s">
        <v>1361</v>
      </c>
      <c r="G2498" s="1" t="s">
        <v>208</v>
      </c>
      <c r="H2498" s="1">
        <v>2022</v>
      </c>
      <c r="I2498" s="1">
        <v>54</v>
      </c>
      <c r="J2498" s="1">
        <v>6</v>
      </c>
      <c r="K2498" t="str">
        <f t="shared" si="76"/>
        <v>Kota Palembang</v>
      </c>
      <c r="L2498" t="str">
        <f t="shared" si="77"/>
        <v>Kota Palembang-2022</v>
      </c>
      <c r="M2498" s="1">
        <v>74.706753878414005</v>
      </c>
      <c r="N2498" t="str">
        <f>VLOOKUP(L2498,PPH!$E$2:$F$2057,2,FALSE)</f>
        <v>92.7</v>
      </c>
    </row>
    <row r="2499" spans="1:14" x14ac:dyDescent="0.3">
      <c r="A2499" s="1">
        <v>2498</v>
      </c>
      <c r="B2499" s="1">
        <v>16</v>
      </c>
      <c r="C2499" s="1" t="s">
        <v>185</v>
      </c>
      <c r="E2499" s="1">
        <v>1674</v>
      </c>
      <c r="F2499" s="1" t="s">
        <v>1361</v>
      </c>
      <c r="G2499" s="1" t="s">
        <v>209</v>
      </c>
      <c r="H2499" s="1">
        <v>2022</v>
      </c>
      <c r="I2499" s="1">
        <v>89</v>
      </c>
      <c r="J2499" s="1">
        <v>4</v>
      </c>
      <c r="K2499" t="str">
        <f t="shared" ref="K2499:K2562" si="78">IF(F2499="Kabupaten",F2499 &amp; " " &amp; G2499,G2499)</f>
        <v>Kota Prabumulih</v>
      </c>
      <c r="L2499" t="str">
        <f t="shared" ref="L2499:L2562" si="79">K2499&amp;"-"&amp;H2499</f>
        <v>Kota Prabumulih-2022</v>
      </c>
      <c r="M2499" s="1">
        <v>59.711622811308999</v>
      </c>
      <c r="N2499" t="str">
        <f>VLOOKUP(L2499,PPH!$E$2:$F$2057,2,FALSE)</f>
        <v>85.2</v>
      </c>
    </row>
    <row r="2500" spans="1:14" x14ac:dyDescent="0.3">
      <c r="A2500" s="1">
        <v>2499</v>
      </c>
      <c r="B2500" s="1">
        <v>16</v>
      </c>
      <c r="C2500" s="1" t="s">
        <v>185</v>
      </c>
      <c r="E2500" s="1">
        <v>1672</v>
      </c>
      <c r="F2500" s="1" t="s">
        <v>1361</v>
      </c>
      <c r="G2500" s="1" t="s">
        <v>210</v>
      </c>
      <c r="H2500" s="1">
        <v>2022</v>
      </c>
      <c r="I2500" s="1">
        <v>95</v>
      </c>
      <c r="J2500" s="1">
        <v>3</v>
      </c>
      <c r="K2500" t="str">
        <f t="shared" si="78"/>
        <v>Kota Pagar Alam</v>
      </c>
      <c r="L2500" t="str">
        <f t="shared" si="79"/>
        <v>Kota Pagar Alam-2022</v>
      </c>
      <c r="M2500" s="1">
        <v>46.469831539495999</v>
      </c>
      <c r="N2500" t="str">
        <f>VLOOKUP(L2500,PPH!$E$2:$F$2057,2,FALSE)</f>
        <v>94.9</v>
      </c>
    </row>
    <row r="2501" spans="1:14" x14ac:dyDescent="0.3">
      <c r="A2501" s="1">
        <v>2500</v>
      </c>
      <c r="B2501" s="1">
        <v>16</v>
      </c>
      <c r="C2501" s="1" t="s">
        <v>185</v>
      </c>
      <c r="E2501" s="1">
        <v>1673</v>
      </c>
      <c r="F2501" s="1" t="s">
        <v>1361</v>
      </c>
      <c r="G2501" s="1" t="s">
        <v>211</v>
      </c>
      <c r="H2501" s="1">
        <v>2022</v>
      </c>
      <c r="I2501" s="1">
        <v>93</v>
      </c>
      <c r="J2501" s="1">
        <v>4</v>
      </c>
      <c r="K2501" t="str">
        <f t="shared" si="78"/>
        <v>Kota Lubuklinggau</v>
      </c>
      <c r="L2501" t="str">
        <f t="shared" si="79"/>
        <v>Kota Lubuklinggau-2022</v>
      </c>
      <c r="M2501" s="1">
        <v>53.712873541553002</v>
      </c>
      <c r="N2501" t="str">
        <f>VLOOKUP(L2501,PPH!$E$2:$F$2057,2,FALSE)</f>
        <v>93.8</v>
      </c>
    </row>
    <row r="2502" spans="1:14" x14ac:dyDescent="0.3">
      <c r="A2502" s="1">
        <v>2501</v>
      </c>
      <c r="B2502" s="1">
        <v>17</v>
      </c>
      <c r="C2502" s="1" t="s">
        <v>214</v>
      </c>
      <c r="E2502" s="1">
        <v>1771</v>
      </c>
      <c r="F2502" s="1" t="s">
        <v>1361</v>
      </c>
      <c r="G2502" s="1" t="s">
        <v>229</v>
      </c>
      <c r="H2502" s="1">
        <v>2022</v>
      </c>
      <c r="I2502" s="1">
        <v>81</v>
      </c>
      <c r="J2502" s="1">
        <v>5</v>
      </c>
      <c r="K2502" t="str">
        <f t="shared" si="78"/>
        <v>Kota Bengkulu</v>
      </c>
      <c r="L2502" t="str">
        <f t="shared" si="79"/>
        <v>Kota Bengkulu-2022</v>
      </c>
      <c r="M2502" s="1">
        <v>65.290537788096003</v>
      </c>
      <c r="N2502" t="str">
        <f>VLOOKUP(L2502,PPH!$E$2:$F$2057,2,FALSE)</f>
        <v>87.0</v>
      </c>
    </row>
    <row r="2503" spans="1:14" x14ac:dyDescent="0.3">
      <c r="A2503" s="1">
        <v>2502</v>
      </c>
      <c r="B2503" s="1">
        <v>18</v>
      </c>
      <c r="C2503" s="1" t="s">
        <v>231</v>
      </c>
      <c r="E2503" s="1">
        <v>1871</v>
      </c>
      <c r="F2503" s="1" t="s">
        <v>1361</v>
      </c>
      <c r="G2503" s="1" t="s">
        <v>253</v>
      </c>
      <c r="H2503" s="1">
        <v>2022</v>
      </c>
      <c r="I2503" s="1">
        <v>62</v>
      </c>
      <c r="J2503" s="1">
        <v>6</v>
      </c>
      <c r="K2503" t="str">
        <f t="shared" si="78"/>
        <v>Kota Bandar Lampung</v>
      </c>
      <c r="L2503" t="str">
        <f t="shared" si="79"/>
        <v>Kota Bandar Lampung-2022</v>
      </c>
      <c r="M2503" s="1">
        <v>73.411325611457002</v>
      </c>
      <c r="N2503" t="str">
        <f>VLOOKUP(L2503,PPH!$E$2:$F$2057,2,FALSE)</f>
        <v>89.6</v>
      </c>
    </row>
    <row r="2504" spans="1:14" x14ac:dyDescent="0.3">
      <c r="A2504" s="1">
        <v>2503</v>
      </c>
      <c r="B2504" s="1">
        <v>18</v>
      </c>
      <c r="C2504" s="1" t="s">
        <v>231</v>
      </c>
      <c r="E2504" s="1">
        <v>1872</v>
      </c>
      <c r="F2504" s="1" t="s">
        <v>1361</v>
      </c>
      <c r="G2504" s="1" t="s">
        <v>255</v>
      </c>
      <c r="H2504" s="1">
        <v>2022</v>
      </c>
      <c r="I2504" s="1">
        <v>64</v>
      </c>
      <c r="J2504" s="1">
        <v>6</v>
      </c>
      <c r="K2504" t="str">
        <f t="shared" si="78"/>
        <v>Kota Metro</v>
      </c>
      <c r="L2504" t="str">
        <f t="shared" si="79"/>
        <v>Kota Metro-2022</v>
      </c>
      <c r="M2504" s="1">
        <v>73.346826900937998</v>
      </c>
      <c r="N2504" t="str">
        <f>VLOOKUP(L2504,PPH!$E$2:$F$2057,2,FALSE)</f>
        <v>91.3</v>
      </c>
    </row>
    <row r="2505" spans="1:14" x14ac:dyDescent="0.3">
      <c r="A2505" s="1">
        <v>2504</v>
      </c>
      <c r="B2505" s="1">
        <v>19</v>
      </c>
      <c r="C2505" s="1" t="s">
        <v>258</v>
      </c>
      <c r="E2505" s="1">
        <v>1971</v>
      </c>
      <c r="F2505" s="1" t="s">
        <v>1361</v>
      </c>
      <c r="G2505" s="1" t="s">
        <v>269</v>
      </c>
      <c r="H2505" s="1">
        <v>2022</v>
      </c>
      <c r="I2505" s="1">
        <v>21</v>
      </c>
      <c r="J2505" s="1">
        <v>6</v>
      </c>
      <c r="K2505" t="str">
        <f t="shared" si="78"/>
        <v>Kota Pangkal Pinang</v>
      </c>
      <c r="L2505" t="str">
        <f t="shared" si="79"/>
        <v>Kota Pangkal Pinang-2022</v>
      </c>
      <c r="M2505" s="1">
        <v>83.248409571503004</v>
      </c>
      <c r="N2505" t="str">
        <f>VLOOKUP(L2505,PPH!$E$2:$F$2057,2,FALSE)</f>
        <v>88.7</v>
      </c>
    </row>
    <row r="2506" spans="1:14" x14ac:dyDescent="0.3">
      <c r="A2506" s="1">
        <v>2505</v>
      </c>
      <c r="B2506" s="1">
        <v>21</v>
      </c>
      <c r="C2506" s="1" t="s">
        <v>272</v>
      </c>
      <c r="E2506" s="1">
        <v>2171</v>
      </c>
      <c r="F2506" s="1" t="s">
        <v>1361</v>
      </c>
      <c r="G2506" s="1" t="s">
        <v>281</v>
      </c>
      <c r="H2506" s="1">
        <v>2022</v>
      </c>
      <c r="I2506" s="1">
        <v>9</v>
      </c>
      <c r="J2506" s="1">
        <v>6</v>
      </c>
      <c r="K2506" t="str">
        <f t="shared" si="78"/>
        <v>Kota Batam</v>
      </c>
      <c r="L2506" t="str">
        <f t="shared" si="79"/>
        <v>Kota Batam-2022</v>
      </c>
      <c r="M2506" s="1">
        <v>85.233616901773004</v>
      </c>
      <c r="N2506" t="str">
        <f>VLOOKUP(L2506,PPH!$E$2:$F$2057,2,FALSE)</f>
        <v>91.5</v>
      </c>
    </row>
    <row r="2507" spans="1:14" x14ac:dyDescent="0.3">
      <c r="A2507" s="1">
        <v>2506</v>
      </c>
      <c r="B2507" s="1">
        <v>21</v>
      </c>
      <c r="C2507" s="1" t="s">
        <v>272</v>
      </c>
      <c r="E2507" s="1">
        <v>2172</v>
      </c>
      <c r="F2507" s="1" t="s">
        <v>1361</v>
      </c>
      <c r="G2507" s="1" t="s">
        <v>282</v>
      </c>
      <c r="H2507" s="1">
        <v>2022</v>
      </c>
      <c r="I2507" s="1">
        <v>55</v>
      </c>
      <c r="J2507" s="1">
        <v>6</v>
      </c>
      <c r="K2507" t="str">
        <f t="shared" si="78"/>
        <v>Kota Tanjung Pinang</v>
      </c>
      <c r="L2507" t="str">
        <f t="shared" si="79"/>
        <v>Kota Tanjung Pinang-2022</v>
      </c>
      <c r="M2507" s="1">
        <v>74.670114672457998</v>
      </c>
      <c r="N2507" t="str">
        <f>VLOOKUP(L2507,PPH!$E$2:$F$2057,2,FALSE)</f>
        <v>78.8</v>
      </c>
    </row>
    <row r="2508" spans="1:14" x14ac:dyDescent="0.3">
      <c r="A2508" s="1">
        <v>2507</v>
      </c>
      <c r="B2508" s="1">
        <v>31</v>
      </c>
      <c r="C2508" s="1" t="s">
        <v>284</v>
      </c>
      <c r="E2508" s="1">
        <v>3174</v>
      </c>
      <c r="F2508" s="1" t="s">
        <v>1361</v>
      </c>
      <c r="G2508" s="1" t="s">
        <v>286</v>
      </c>
      <c r="H2508" s="1">
        <v>2022</v>
      </c>
      <c r="I2508" s="1">
        <v>7</v>
      </c>
      <c r="J2508" s="1">
        <v>6</v>
      </c>
      <c r="K2508" t="str">
        <f t="shared" si="78"/>
        <v>Kota Jakarta Selatan</v>
      </c>
      <c r="L2508" t="str">
        <f t="shared" si="79"/>
        <v>Kota Jakarta Selatan-2022</v>
      </c>
      <c r="M2508" s="1">
        <v>85.376405363790994</v>
      </c>
      <c r="N2508" t="str">
        <f>VLOOKUP(L2508,PPH!$E$2:$F$2057,2,FALSE)</f>
        <v>88.5</v>
      </c>
    </row>
    <row r="2509" spans="1:14" x14ac:dyDescent="0.3">
      <c r="A2509" s="1">
        <v>2508</v>
      </c>
      <c r="B2509" s="1">
        <v>31</v>
      </c>
      <c r="C2509" s="1" t="s">
        <v>284</v>
      </c>
      <c r="E2509" s="1">
        <v>3175</v>
      </c>
      <c r="F2509" s="1" t="s">
        <v>1361</v>
      </c>
      <c r="G2509" s="1" t="s">
        <v>287</v>
      </c>
      <c r="H2509" s="1">
        <v>2022</v>
      </c>
      <c r="I2509" s="1">
        <v>14</v>
      </c>
      <c r="J2509" s="1">
        <v>6</v>
      </c>
      <c r="K2509" t="str">
        <f t="shared" si="78"/>
        <v>Kota Jakarta Timur</v>
      </c>
      <c r="L2509" t="str">
        <f t="shared" si="79"/>
        <v>Kota Jakarta Timur-2022</v>
      </c>
      <c r="M2509" s="1">
        <v>84.558542428009005</v>
      </c>
      <c r="N2509" t="str">
        <f>VLOOKUP(L2509,PPH!$E$2:$F$2057,2,FALSE)</f>
        <v>91.1</v>
      </c>
    </row>
    <row r="2510" spans="1:14" x14ac:dyDescent="0.3">
      <c r="A2510" s="1">
        <v>2509</v>
      </c>
      <c r="B2510" s="1">
        <v>31</v>
      </c>
      <c r="C2510" s="1" t="s">
        <v>284</v>
      </c>
      <c r="E2510" s="1">
        <v>3171</v>
      </c>
      <c r="F2510" s="1" t="s">
        <v>1361</v>
      </c>
      <c r="G2510" s="1" t="s">
        <v>288</v>
      </c>
      <c r="H2510" s="1">
        <v>2022</v>
      </c>
      <c r="I2510" s="1">
        <v>20</v>
      </c>
      <c r="J2510" s="1">
        <v>6</v>
      </c>
      <c r="K2510" t="str">
        <f t="shared" si="78"/>
        <v>Kota Jakarta Pusat</v>
      </c>
      <c r="L2510" t="str">
        <f t="shared" si="79"/>
        <v>Kota Jakarta Pusat-2022</v>
      </c>
      <c r="M2510" s="1">
        <v>83.557324718803997</v>
      </c>
      <c r="N2510" t="str">
        <f>VLOOKUP(L2510,PPH!$E$2:$F$2057,2,FALSE)</f>
        <v>88.4</v>
      </c>
    </row>
    <row r="2511" spans="1:14" x14ac:dyDescent="0.3">
      <c r="A2511" s="1">
        <v>2510</v>
      </c>
      <c r="B2511" s="1">
        <v>31</v>
      </c>
      <c r="C2511" s="1" t="s">
        <v>284</v>
      </c>
      <c r="E2511" s="1">
        <v>3173</v>
      </c>
      <c r="F2511" s="1" t="s">
        <v>1361</v>
      </c>
      <c r="G2511" s="1" t="s">
        <v>289</v>
      </c>
      <c r="H2511" s="1">
        <v>2022</v>
      </c>
      <c r="I2511" s="1">
        <v>11</v>
      </c>
      <c r="J2511" s="1">
        <v>6</v>
      </c>
      <c r="K2511" t="str">
        <f t="shared" si="78"/>
        <v>Kota Jakarta Barat</v>
      </c>
      <c r="L2511" t="str">
        <f t="shared" si="79"/>
        <v>Kota Jakarta Barat-2022</v>
      </c>
      <c r="M2511" s="1">
        <v>84.67064975788</v>
      </c>
      <c r="N2511" t="str">
        <f>VLOOKUP(L2511,PPH!$E$2:$F$2057,2,FALSE)</f>
        <v>88.0</v>
      </c>
    </row>
    <row r="2512" spans="1:14" x14ac:dyDescent="0.3">
      <c r="A2512" s="1">
        <v>2511</v>
      </c>
      <c r="B2512" s="1">
        <v>31</v>
      </c>
      <c r="C2512" s="1" t="s">
        <v>284</v>
      </c>
      <c r="E2512" s="1">
        <v>3172</v>
      </c>
      <c r="F2512" s="1" t="s">
        <v>1361</v>
      </c>
      <c r="G2512" s="1" t="s">
        <v>290</v>
      </c>
      <c r="H2512" s="1">
        <v>2022</v>
      </c>
      <c r="I2512" s="1">
        <v>48</v>
      </c>
      <c r="J2512" s="1">
        <v>6</v>
      </c>
      <c r="K2512" t="str">
        <f t="shared" si="78"/>
        <v>Kota Jakarta Utara</v>
      </c>
      <c r="L2512" t="str">
        <f t="shared" si="79"/>
        <v>Kota Jakarta Utara-2022</v>
      </c>
      <c r="M2512" s="1">
        <v>77.150409279556001</v>
      </c>
      <c r="N2512" t="str">
        <f>VLOOKUP(L2512,PPH!$E$2:$F$2057,2,FALSE)</f>
        <v>90.3</v>
      </c>
    </row>
    <row r="2513" spans="1:14" x14ac:dyDescent="0.3">
      <c r="A2513" s="1">
        <v>2512</v>
      </c>
      <c r="B2513" s="1">
        <v>32</v>
      </c>
      <c r="C2513" s="1" t="s">
        <v>292</v>
      </c>
      <c r="E2513" s="1">
        <v>3271</v>
      </c>
      <c r="F2513" s="1" t="s">
        <v>1361</v>
      </c>
      <c r="G2513" s="1" t="s">
        <v>317</v>
      </c>
      <c r="H2513" s="1">
        <v>2022</v>
      </c>
      <c r="I2513" s="1">
        <v>50</v>
      </c>
      <c r="J2513" s="1">
        <v>6</v>
      </c>
      <c r="K2513" t="str">
        <f t="shared" si="78"/>
        <v>Kota Bogor</v>
      </c>
      <c r="L2513" t="str">
        <f t="shared" si="79"/>
        <v>Kota Bogor-2022</v>
      </c>
      <c r="M2513" s="1">
        <v>76.377426113940004</v>
      </c>
      <c r="N2513" t="str">
        <f>VLOOKUP(L2513,PPH!$E$2:$F$2057,2,FALSE)</f>
        <v>81.7</v>
      </c>
    </row>
    <row r="2514" spans="1:14" x14ac:dyDescent="0.3">
      <c r="A2514" s="1">
        <v>2513</v>
      </c>
      <c r="B2514" s="1">
        <v>32</v>
      </c>
      <c r="C2514" s="1" t="s">
        <v>292</v>
      </c>
      <c r="E2514" s="1">
        <v>3272</v>
      </c>
      <c r="F2514" s="1" t="s">
        <v>1361</v>
      </c>
      <c r="G2514" s="1" t="s">
        <v>319</v>
      </c>
      <c r="H2514" s="1">
        <v>2022</v>
      </c>
      <c r="I2514" s="1">
        <v>77</v>
      </c>
      <c r="J2514" s="1">
        <v>5</v>
      </c>
      <c r="K2514" t="str">
        <f t="shared" si="78"/>
        <v>Kota Sukabumi</v>
      </c>
      <c r="L2514" t="str">
        <f t="shared" si="79"/>
        <v>Kota Sukabumi-2022</v>
      </c>
      <c r="M2514" s="1">
        <v>68.961051714738005</v>
      </c>
      <c r="N2514" t="str">
        <f>VLOOKUP(L2514,PPH!$E$2:$F$2057,2,FALSE)</f>
        <v>83.9</v>
      </c>
    </row>
    <row r="2515" spans="1:14" x14ac:dyDescent="0.3">
      <c r="A2515" s="1">
        <v>2514</v>
      </c>
      <c r="B2515" s="1">
        <v>32</v>
      </c>
      <c r="C2515" s="1" t="s">
        <v>292</v>
      </c>
      <c r="E2515" s="1">
        <v>3273</v>
      </c>
      <c r="F2515" s="1" t="s">
        <v>1361</v>
      </c>
      <c r="G2515" s="1" t="s">
        <v>321</v>
      </c>
      <c r="H2515" s="1">
        <v>2022</v>
      </c>
      <c r="I2515" s="1">
        <v>34</v>
      </c>
      <c r="J2515" s="1">
        <v>6</v>
      </c>
      <c r="K2515" t="str">
        <f t="shared" si="78"/>
        <v>Kota Bandung</v>
      </c>
      <c r="L2515" t="str">
        <f t="shared" si="79"/>
        <v>Kota Bandung-2022</v>
      </c>
      <c r="M2515" s="1">
        <v>80.233688229067994</v>
      </c>
      <c r="N2515" t="str">
        <f>VLOOKUP(L2515,PPH!$E$2:$F$2057,2,FALSE)</f>
        <v>85.7</v>
      </c>
    </row>
    <row r="2516" spans="1:14" x14ac:dyDescent="0.3">
      <c r="A2516" s="1">
        <v>2515</v>
      </c>
      <c r="B2516" s="1">
        <v>32</v>
      </c>
      <c r="C2516" s="1" t="s">
        <v>292</v>
      </c>
      <c r="E2516" s="1">
        <v>3274</v>
      </c>
      <c r="F2516" s="1" t="s">
        <v>1361</v>
      </c>
      <c r="G2516" s="1" t="s">
        <v>322</v>
      </c>
      <c r="H2516" s="1">
        <v>2022</v>
      </c>
      <c r="I2516" s="1">
        <v>71</v>
      </c>
      <c r="J2516" s="1">
        <v>5</v>
      </c>
      <c r="K2516" t="str">
        <f t="shared" si="78"/>
        <v>Kota Cirebon</v>
      </c>
      <c r="L2516" t="str">
        <f t="shared" si="79"/>
        <v>Kota Cirebon-2022</v>
      </c>
      <c r="M2516" s="1">
        <v>70.276884511356997</v>
      </c>
      <c r="N2516" t="str">
        <f>VLOOKUP(L2516,PPH!$E$2:$F$2057,2,FALSE)</f>
        <v>88.1</v>
      </c>
    </row>
    <row r="2517" spans="1:14" x14ac:dyDescent="0.3">
      <c r="A2517" s="1">
        <v>2516</v>
      </c>
      <c r="B2517" s="1">
        <v>32</v>
      </c>
      <c r="C2517" s="1" t="s">
        <v>292</v>
      </c>
      <c r="E2517" s="1">
        <v>3275</v>
      </c>
      <c r="F2517" s="1" t="s">
        <v>1361</v>
      </c>
      <c r="G2517" s="1" t="s">
        <v>323</v>
      </c>
      <c r="H2517" s="1">
        <v>2022</v>
      </c>
      <c r="I2517" s="1">
        <v>5</v>
      </c>
      <c r="J2517" s="1">
        <v>6</v>
      </c>
      <c r="K2517" t="str">
        <f t="shared" si="78"/>
        <v>Kota Bekasi</v>
      </c>
      <c r="L2517" t="str">
        <f t="shared" si="79"/>
        <v>Kota Bekasi-2022</v>
      </c>
      <c r="M2517" s="1">
        <v>86.792132414178994</v>
      </c>
      <c r="N2517" t="str">
        <f>VLOOKUP(L2517,PPH!$E$2:$F$2057,2,FALSE)</f>
        <v>87.6</v>
      </c>
    </row>
    <row r="2518" spans="1:14" x14ac:dyDescent="0.3">
      <c r="A2518" s="1">
        <v>2517</v>
      </c>
      <c r="B2518" s="1">
        <v>32</v>
      </c>
      <c r="C2518" s="1" t="s">
        <v>292</v>
      </c>
      <c r="E2518" s="1">
        <v>3276</v>
      </c>
      <c r="F2518" s="1" t="s">
        <v>1361</v>
      </c>
      <c r="G2518" s="1" t="s">
        <v>325</v>
      </c>
      <c r="H2518" s="1">
        <v>2022</v>
      </c>
      <c r="I2518" s="1">
        <v>10</v>
      </c>
      <c r="J2518" s="1">
        <v>6</v>
      </c>
      <c r="K2518" t="str">
        <f t="shared" si="78"/>
        <v>Kota Depok</v>
      </c>
      <c r="L2518" t="str">
        <f t="shared" si="79"/>
        <v>Kota Depok-2022</v>
      </c>
      <c r="M2518" s="1">
        <v>85.066993433660997</v>
      </c>
      <c r="N2518" t="str">
        <f>VLOOKUP(L2518,PPH!$E$2:$F$2057,2,FALSE)</f>
        <v>85.7</v>
      </c>
    </row>
    <row r="2519" spans="1:14" x14ac:dyDescent="0.3">
      <c r="A2519" s="1">
        <v>2518</v>
      </c>
      <c r="B2519" s="1">
        <v>32</v>
      </c>
      <c r="C2519" s="1" t="s">
        <v>292</v>
      </c>
      <c r="E2519" s="1">
        <v>3277</v>
      </c>
      <c r="F2519" s="1" t="s">
        <v>1361</v>
      </c>
      <c r="G2519" s="1" t="s">
        <v>326</v>
      </c>
      <c r="H2519" s="1">
        <v>2022</v>
      </c>
      <c r="I2519" s="1">
        <v>35</v>
      </c>
      <c r="J2519" s="1">
        <v>6</v>
      </c>
      <c r="K2519" t="str">
        <f t="shared" si="78"/>
        <v>Kota Cimahi</v>
      </c>
      <c r="L2519" t="str">
        <f t="shared" si="79"/>
        <v>Kota Cimahi-2022</v>
      </c>
      <c r="M2519" s="1">
        <v>80.083687779542004</v>
      </c>
      <c r="N2519" t="str">
        <f>VLOOKUP(L2519,PPH!$E$2:$F$2057,2,FALSE)</f>
        <v>83.2</v>
      </c>
    </row>
    <row r="2520" spans="1:14" x14ac:dyDescent="0.3">
      <c r="A2520" s="1">
        <v>2519</v>
      </c>
      <c r="B2520" s="1">
        <v>32</v>
      </c>
      <c r="C2520" s="1" t="s">
        <v>292</v>
      </c>
      <c r="E2520" s="1">
        <v>3278</v>
      </c>
      <c r="F2520" s="1" t="s">
        <v>1361</v>
      </c>
      <c r="G2520" s="1" t="s">
        <v>327</v>
      </c>
      <c r="H2520" s="1">
        <v>2022</v>
      </c>
      <c r="I2520" s="1">
        <v>92</v>
      </c>
      <c r="J2520" s="1">
        <v>4</v>
      </c>
      <c r="K2520" t="str">
        <f t="shared" si="78"/>
        <v>Kota Tasikmalaya</v>
      </c>
      <c r="L2520" t="str">
        <f t="shared" si="79"/>
        <v>Kota Tasikmalaya-2022</v>
      </c>
      <c r="M2520" s="1">
        <v>55.384748792010001</v>
      </c>
      <c r="N2520" t="str">
        <f>VLOOKUP(L2520,PPH!$E$2:$F$2057,2,FALSE)</f>
        <v>91.3</v>
      </c>
    </row>
    <row r="2521" spans="1:14" x14ac:dyDescent="0.3">
      <c r="A2521" s="1">
        <v>2520</v>
      </c>
      <c r="B2521" s="1">
        <v>32</v>
      </c>
      <c r="C2521" s="1" t="s">
        <v>292</v>
      </c>
      <c r="E2521" s="1">
        <v>3279</v>
      </c>
      <c r="F2521" s="1" t="s">
        <v>1361</v>
      </c>
      <c r="G2521" s="1" t="s">
        <v>329</v>
      </c>
      <c r="H2521" s="1">
        <v>2022</v>
      </c>
      <c r="I2521" s="1">
        <v>84</v>
      </c>
      <c r="J2521" s="1">
        <v>5</v>
      </c>
      <c r="K2521" t="str">
        <f t="shared" si="78"/>
        <v>Kota Banjar</v>
      </c>
      <c r="L2521" t="str">
        <f t="shared" si="79"/>
        <v>Kota Banjar-2022</v>
      </c>
      <c r="M2521" s="1">
        <v>61.911736303536998</v>
      </c>
      <c r="N2521" t="str">
        <f>VLOOKUP(L2521,PPH!$E$2:$F$2057,2,FALSE)</f>
        <v>93.9</v>
      </c>
    </row>
    <row r="2522" spans="1:14" x14ac:dyDescent="0.3">
      <c r="A2522" s="1">
        <v>2521</v>
      </c>
      <c r="B2522" s="1">
        <v>33</v>
      </c>
      <c r="C2522" s="1" t="s">
        <v>331</v>
      </c>
      <c r="E2522" s="1">
        <v>3371</v>
      </c>
      <c r="F2522" s="1" t="s">
        <v>1361</v>
      </c>
      <c r="G2522" s="1" t="s">
        <v>376</v>
      </c>
      <c r="H2522" s="1">
        <v>2022</v>
      </c>
      <c r="I2522" s="1">
        <v>23</v>
      </c>
      <c r="J2522" s="1">
        <v>6</v>
      </c>
      <c r="K2522" t="str">
        <f t="shared" si="78"/>
        <v>Kota Magelang</v>
      </c>
      <c r="L2522" t="str">
        <f t="shared" si="79"/>
        <v>Kota Magelang-2022</v>
      </c>
      <c r="M2522" s="1">
        <v>82.086706599140996</v>
      </c>
      <c r="N2522" t="str">
        <f>VLOOKUP(L2522,PPH!$E$2:$F$2057,2,FALSE)</f>
        <v>87.9</v>
      </c>
    </row>
    <row r="2523" spans="1:14" x14ac:dyDescent="0.3">
      <c r="A2523" s="1">
        <v>2522</v>
      </c>
      <c r="B2523" s="1">
        <v>33</v>
      </c>
      <c r="C2523" s="1" t="s">
        <v>331</v>
      </c>
      <c r="E2523" s="1">
        <v>3372</v>
      </c>
      <c r="F2523" s="1" t="s">
        <v>1361</v>
      </c>
      <c r="G2523" s="1" t="s">
        <v>377</v>
      </c>
      <c r="H2523" s="1">
        <v>2022</v>
      </c>
      <c r="I2523" s="1">
        <v>33</v>
      </c>
      <c r="J2523" s="1">
        <v>6</v>
      </c>
      <c r="K2523" t="str">
        <f t="shared" si="78"/>
        <v>Kota Surakarta</v>
      </c>
      <c r="L2523" t="str">
        <f t="shared" si="79"/>
        <v>Kota Surakarta-2022</v>
      </c>
      <c r="M2523" s="1">
        <v>80.265387020174003</v>
      </c>
      <c r="N2523" t="str">
        <f>VLOOKUP(L2523,PPH!$E$2:$F$2057,2,FALSE)</f>
        <v>88.7</v>
      </c>
    </row>
    <row r="2524" spans="1:14" x14ac:dyDescent="0.3">
      <c r="A2524" s="1">
        <v>2523</v>
      </c>
      <c r="B2524" s="1">
        <v>33</v>
      </c>
      <c r="C2524" s="1" t="s">
        <v>331</v>
      </c>
      <c r="E2524" s="1">
        <v>3373</v>
      </c>
      <c r="F2524" s="1" t="s">
        <v>1361</v>
      </c>
      <c r="G2524" s="1" t="s">
        <v>379</v>
      </c>
      <c r="H2524" s="1">
        <v>2022</v>
      </c>
      <c r="I2524" s="1">
        <v>3</v>
      </c>
      <c r="J2524" s="1">
        <v>6</v>
      </c>
      <c r="K2524" t="str">
        <f t="shared" si="78"/>
        <v>Kota Salatiga</v>
      </c>
      <c r="L2524" t="str">
        <f t="shared" si="79"/>
        <v>Kota Salatiga-2022</v>
      </c>
      <c r="M2524" s="1">
        <v>87.391530934984004</v>
      </c>
      <c r="N2524" t="str">
        <f>VLOOKUP(L2524,PPH!$E$2:$F$2057,2,FALSE)</f>
        <v>94.6</v>
      </c>
    </row>
    <row r="2525" spans="1:14" x14ac:dyDescent="0.3">
      <c r="A2525" s="1">
        <v>2524</v>
      </c>
      <c r="B2525" s="1">
        <v>33</v>
      </c>
      <c r="C2525" s="1" t="s">
        <v>331</v>
      </c>
      <c r="E2525" s="1">
        <v>3374</v>
      </c>
      <c r="F2525" s="1" t="s">
        <v>1361</v>
      </c>
      <c r="G2525" s="1" t="s">
        <v>380</v>
      </c>
      <c r="H2525" s="1">
        <v>2022</v>
      </c>
      <c r="I2525" s="1">
        <v>4</v>
      </c>
      <c r="J2525" s="1">
        <v>6</v>
      </c>
      <c r="K2525" t="str">
        <f t="shared" si="78"/>
        <v>Kota Semarang</v>
      </c>
      <c r="L2525" t="str">
        <f t="shared" si="79"/>
        <v>Kota Semarang-2022</v>
      </c>
      <c r="M2525" s="1">
        <v>87.131750527576003</v>
      </c>
      <c r="N2525" t="str">
        <f>VLOOKUP(L2525,PPH!$E$2:$F$2057,2,FALSE)</f>
        <v>87.7</v>
      </c>
    </row>
    <row r="2526" spans="1:14" x14ac:dyDescent="0.3">
      <c r="A2526" s="1">
        <v>2525</v>
      </c>
      <c r="B2526" s="1">
        <v>33</v>
      </c>
      <c r="C2526" s="1" t="s">
        <v>331</v>
      </c>
      <c r="E2526" s="1">
        <v>3375</v>
      </c>
      <c r="F2526" s="1" t="s">
        <v>1361</v>
      </c>
      <c r="G2526" s="1" t="s">
        <v>381</v>
      </c>
      <c r="H2526" s="1">
        <v>2022</v>
      </c>
      <c r="I2526" s="1">
        <v>74</v>
      </c>
      <c r="J2526" s="1">
        <v>5</v>
      </c>
      <c r="K2526" t="str">
        <f t="shared" si="78"/>
        <v>Kota Pekalongan</v>
      </c>
      <c r="L2526" t="str">
        <f t="shared" si="79"/>
        <v>Kota Pekalongan-2022</v>
      </c>
      <c r="M2526" s="1">
        <v>69.660403969317997</v>
      </c>
      <c r="N2526" t="str">
        <f>VLOOKUP(L2526,PPH!$E$2:$F$2057,2,FALSE)</f>
        <v>81.2</v>
      </c>
    </row>
    <row r="2527" spans="1:14" x14ac:dyDescent="0.3">
      <c r="A2527" s="1">
        <v>2526</v>
      </c>
      <c r="B2527" s="1">
        <v>33</v>
      </c>
      <c r="C2527" s="1" t="s">
        <v>331</v>
      </c>
      <c r="E2527" s="1">
        <v>3376</v>
      </c>
      <c r="F2527" s="1" t="s">
        <v>1361</v>
      </c>
      <c r="G2527" s="1" t="s">
        <v>383</v>
      </c>
      <c r="H2527" s="1">
        <v>2022</v>
      </c>
      <c r="I2527" s="1">
        <v>51</v>
      </c>
      <c r="J2527" s="1">
        <v>6</v>
      </c>
      <c r="K2527" t="str">
        <f t="shared" si="78"/>
        <v>Kota Tegal</v>
      </c>
      <c r="L2527" t="str">
        <f t="shared" si="79"/>
        <v>Kota Tegal-2022</v>
      </c>
      <c r="M2527" s="1">
        <v>75.706210620576996</v>
      </c>
      <c r="N2527" t="str">
        <f>VLOOKUP(L2527,PPH!$E$2:$F$2057,2,FALSE)</f>
        <v>87.4</v>
      </c>
    </row>
    <row r="2528" spans="1:14" x14ac:dyDescent="0.3">
      <c r="A2528" s="1">
        <v>2527</v>
      </c>
      <c r="B2528" s="1">
        <v>34</v>
      </c>
      <c r="C2528" s="1" t="s">
        <v>385</v>
      </c>
      <c r="E2528" s="1">
        <v>3471</v>
      </c>
      <c r="F2528" s="1" t="s">
        <v>1361</v>
      </c>
      <c r="G2528" s="1" t="s">
        <v>391</v>
      </c>
      <c r="H2528" s="1">
        <v>2022</v>
      </c>
      <c r="I2528" s="1">
        <v>38</v>
      </c>
      <c r="J2528" s="1">
        <v>6</v>
      </c>
      <c r="K2528" t="str">
        <f t="shared" si="78"/>
        <v>Kota Yogyakarta</v>
      </c>
      <c r="L2528" t="str">
        <f t="shared" si="79"/>
        <v>Kota Yogyakarta-2022</v>
      </c>
      <c r="M2528" s="1">
        <v>79.283823411783999</v>
      </c>
      <c r="N2528" t="str">
        <f>VLOOKUP(L2528,PPH!$E$2:$F$2057,2,FALSE)</f>
        <v>91.8</v>
      </c>
    </row>
    <row r="2529" spans="1:14" x14ac:dyDescent="0.3">
      <c r="A2529" s="1">
        <v>2528</v>
      </c>
      <c r="B2529" s="1">
        <v>35</v>
      </c>
      <c r="C2529" s="1" t="s">
        <v>394</v>
      </c>
      <c r="E2529" s="1">
        <v>3571</v>
      </c>
      <c r="F2529" s="1" t="s">
        <v>1361</v>
      </c>
      <c r="G2529" s="1" t="s">
        <v>435</v>
      </c>
      <c r="H2529" s="1">
        <v>2022</v>
      </c>
      <c r="I2529" s="1">
        <v>58</v>
      </c>
      <c r="J2529" s="1">
        <v>6</v>
      </c>
      <c r="K2529" t="str">
        <f t="shared" si="78"/>
        <v>Kota Kediri</v>
      </c>
      <c r="L2529" t="str">
        <f t="shared" si="79"/>
        <v>Kota Kediri-2022</v>
      </c>
      <c r="M2529" s="1">
        <v>73.953689166206004</v>
      </c>
      <c r="N2529" t="str">
        <f>VLOOKUP(L2529,PPH!$E$2:$F$2057,2,FALSE)</f>
        <v>95.9</v>
      </c>
    </row>
    <row r="2530" spans="1:14" x14ac:dyDescent="0.3">
      <c r="A2530" s="1">
        <v>2529</v>
      </c>
      <c r="B2530" s="1">
        <v>35</v>
      </c>
      <c r="C2530" s="1" t="s">
        <v>394</v>
      </c>
      <c r="E2530" s="1">
        <v>3572</v>
      </c>
      <c r="F2530" s="1" t="s">
        <v>1361</v>
      </c>
      <c r="G2530" s="1" t="s">
        <v>437</v>
      </c>
      <c r="H2530" s="1">
        <v>2022</v>
      </c>
      <c r="I2530" s="1">
        <v>57</v>
      </c>
      <c r="J2530" s="1">
        <v>6</v>
      </c>
      <c r="K2530" t="str">
        <f t="shared" si="78"/>
        <v>Kota Blitar</v>
      </c>
      <c r="L2530" t="str">
        <f t="shared" si="79"/>
        <v>Kota Blitar-2022</v>
      </c>
      <c r="M2530" s="1">
        <v>74.573091317023994</v>
      </c>
      <c r="N2530" t="str">
        <f>VLOOKUP(L2530,PPH!$E$2:$F$2057,2,FALSE)</f>
        <v>92.0</v>
      </c>
    </row>
    <row r="2531" spans="1:14" x14ac:dyDescent="0.3">
      <c r="A2531" s="1">
        <v>2530</v>
      </c>
      <c r="B2531" s="1">
        <v>35</v>
      </c>
      <c r="C2531" s="1" t="s">
        <v>394</v>
      </c>
      <c r="E2531" s="1">
        <v>3573</v>
      </c>
      <c r="F2531" s="1" t="s">
        <v>1361</v>
      </c>
      <c r="G2531" s="1" t="s">
        <v>438</v>
      </c>
      <c r="H2531" s="1">
        <v>2022</v>
      </c>
      <c r="I2531" s="1">
        <v>31</v>
      </c>
      <c r="J2531" s="1">
        <v>6</v>
      </c>
      <c r="K2531" t="str">
        <f t="shared" si="78"/>
        <v>Kota Malang</v>
      </c>
      <c r="L2531" t="str">
        <f t="shared" si="79"/>
        <v>Kota Malang-2022</v>
      </c>
      <c r="M2531" s="1">
        <v>80.795217491082994</v>
      </c>
      <c r="N2531" t="str">
        <f>VLOOKUP(L2531,PPH!$E$2:$F$2057,2,FALSE)</f>
        <v>91.8</v>
      </c>
    </row>
    <row r="2532" spans="1:14" x14ac:dyDescent="0.3">
      <c r="A2532" s="1">
        <v>2531</v>
      </c>
      <c r="B2532" s="1">
        <v>35</v>
      </c>
      <c r="C2532" s="1" t="s">
        <v>394</v>
      </c>
      <c r="E2532" s="1">
        <v>3574</v>
      </c>
      <c r="F2532" s="1" t="s">
        <v>1361</v>
      </c>
      <c r="G2532" s="1" t="s">
        <v>439</v>
      </c>
      <c r="H2532" s="1">
        <v>2022</v>
      </c>
      <c r="I2532" s="1">
        <v>61</v>
      </c>
      <c r="J2532" s="1">
        <v>6</v>
      </c>
      <c r="K2532" t="str">
        <f t="shared" si="78"/>
        <v>Kota Probolinggo</v>
      </c>
      <c r="L2532" t="str">
        <f t="shared" si="79"/>
        <v>Kota Probolinggo-2022</v>
      </c>
      <c r="M2532" s="1">
        <v>73.833629753311996</v>
      </c>
      <c r="N2532" t="str">
        <f>VLOOKUP(L2532,PPH!$E$2:$F$2057,2,FALSE)</f>
        <v>82.0</v>
      </c>
    </row>
    <row r="2533" spans="1:14" x14ac:dyDescent="0.3">
      <c r="A2533" s="1">
        <v>2532</v>
      </c>
      <c r="B2533" s="1">
        <v>35</v>
      </c>
      <c r="C2533" s="1" t="s">
        <v>394</v>
      </c>
      <c r="E2533" s="1">
        <v>3575</v>
      </c>
      <c r="F2533" s="1" t="s">
        <v>1361</v>
      </c>
      <c r="G2533" s="1" t="s">
        <v>440</v>
      </c>
      <c r="H2533" s="1">
        <v>2022</v>
      </c>
      <c r="I2533" s="1">
        <v>70</v>
      </c>
      <c r="J2533" s="1">
        <v>6</v>
      </c>
      <c r="K2533" t="str">
        <f t="shared" si="78"/>
        <v>Kota Pasuruan</v>
      </c>
      <c r="L2533" t="str">
        <f t="shared" si="79"/>
        <v>Kota Pasuruan-2022</v>
      </c>
      <c r="M2533" s="1">
        <v>71.210940458026997</v>
      </c>
      <c r="N2533" t="str">
        <f>VLOOKUP(L2533,PPH!$E$2:$F$2057,2,FALSE)</f>
        <v>91.3</v>
      </c>
    </row>
    <row r="2534" spans="1:14" x14ac:dyDescent="0.3">
      <c r="A2534" s="1">
        <v>2533</v>
      </c>
      <c r="B2534" s="1">
        <v>35</v>
      </c>
      <c r="C2534" s="1" t="s">
        <v>394</v>
      </c>
      <c r="E2534" s="1">
        <v>3576</v>
      </c>
      <c r="F2534" s="1" t="s">
        <v>1361</v>
      </c>
      <c r="G2534" s="1" t="s">
        <v>442</v>
      </c>
      <c r="H2534" s="1">
        <v>2022</v>
      </c>
      <c r="I2534" s="1">
        <v>26</v>
      </c>
      <c r="J2534" s="1">
        <v>6</v>
      </c>
      <c r="K2534" t="str">
        <f t="shared" si="78"/>
        <v>Kota Mojokerto</v>
      </c>
      <c r="L2534" t="str">
        <f t="shared" si="79"/>
        <v>Kota Mojokerto-2022</v>
      </c>
      <c r="M2534" s="1">
        <v>81.425266639222997</v>
      </c>
      <c r="N2534" t="str">
        <f>VLOOKUP(L2534,PPH!$E$2:$F$2057,2,FALSE)</f>
        <v>92.1</v>
      </c>
    </row>
    <row r="2535" spans="1:14" x14ac:dyDescent="0.3">
      <c r="A2535" s="1">
        <v>2534</v>
      </c>
      <c r="B2535" s="1">
        <v>35</v>
      </c>
      <c r="C2535" s="1" t="s">
        <v>394</v>
      </c>
      <c r="E2535" s="1">
        <v>3577</v>
      </c>
      <c r="F2535" s="1" t="s">
        <v>1361</v>
      </c>
      <c r="G2535" s="1" t="s">
        <v>444</v>
      </c>
      <c r="H2535" s="1">
        <v>2022</v>
      </c>
      <c r="I2535" s="1">
        <v>8</v>
      </c>
      <c r="J2535" s="1">
        <v>6</v>
      </c>
      <c r="K2535" t="str">
        <f t="shared" si="78"/>
        <v>Kota Madiun</v>
      </c>
      <c r="L2535" t="str">
        <f t="shared" si="79"/>
        <v>Kota Madiun-2022</v>
      </c>
      <c r="M2535" s="1">
        <v>85.320881939233004</v>
      </c>
      <c r="N2535" t="str">
        <f>VLOOKUP(L2535,PPH!$E$2:$F$2057,2,FALSE)</f>
        <v>97.2</v>
      </c>
    </row>
    <row r="2536" spans="1:14" x14ac:dyDescent="0.3">
      <c r="A2536" s="1">
        <v>2535</v>
      </c>
      <c r="B2536" s="1">
        <v>35</v>
      </c>
      <c r="C2536" s="1" t="s">
        <v>394</v>
      </c>
      <c r="E2536" s="1">
        <v>3578</v>
      </c>
      <c r="F2536" s="1" t="s">
        <v>1361</v>
      </c>
      <c r="G2536" s="1" t="s">
        <v>446</v>
      </c>
      <c r="H2536" s="1">
        <v>2022</v>
      </c>
      <c r="I2536" s="1">
        <v>25</v>
      </c>
      <c r="J2536" s="1">
        <v>6</v>
      </c>
      <c r="K2536" t="str">
        <f t="shared" si="78"/>
        <v>Kota Surabaya</v>
      </c>
      <c r="L2536" t="str">
        <f t="shared" si="79"/>
        <v>Kota Surabaya-2022</v>
      </c>
      <c r="M2536" s="1">
        <v>81.589995700830002</v>
      </c>
      <c r="N2536" t="str">
        <f>VLOOKUP(L2536,PPH!$E$2:$F$2057,2,FALSE)</f>
        <v>93.3</v>
      </c>
    </row>
    <row r="2537" spans="1:14" x14ac:dyDescent="0.3">
      <c r="A2537" s="1">
        <v>2536</v>
      </c>
      <c r="B2537" s="1">
        <v>35</v>
      </c>
      <c r="C2537" s="1" t="s">
        <v>394</v>
      </c>
      <c r="E2537" s="1">
        <v>3579</v>
      </c>
      <c r="F2537" s="1" t="s">
        <v>1361</v>
      </c>
      <c r="G2537" s="1" t="s">
        <v>447</v>
      </c>
      <c r="H2537" s="1">
        <v>2022</v>
      </c>
      <c r="I2537" s="1">
        <v>49</v>
      </c>
      <c r="J2537" s="1">
        <v>6</v>
      </c>
      <c r="K2537" t="str">
        <f t="shared" si="78"/>
        <v>Kota Batu</v>
      </c>
      <c r="L2537" t="str">
        <f t="shared" si="79"/>
        <v>Kota Batu-2022</v>
      </c>
      <c r="M2537" s="1">
        <v>76.863371391802005</v>
      </c>
      <c r="N2537" t="str">
        <f>VLOOKUP(L2537,PPH!$E$2:$F$2057,2,FALSE)</f>
        <v>87.2</v>
      </c>
    </row>
    <row r="2538" spans="1:14" x14ac:dyDescent="0.3">
      <c r="A2538" s="1">
        <v>2537</v>
      </c>
      <c r="B2538" s="1">
        <v>36</v>
      </c>
      <c r="C2538" s="1" t="s">
        <v>449</v>
      </c>
      <c r="E2538" s="1">
        <v>3671</v>
      </c>
      <c r="F2538" s="1" t="s">
        <v>1361</v>
      </c>
      <c r="G2538" s="1" t="s">
        <v>454</v>
      </c>
      <c r="H2538" s="1">
        <v>2022</v>
      </c>
      <c r="I2538" s="1">
        <v>42</v>
      </c>
      <c r="J2538" s="1">
        <v>6</v>
      </c>
      <c r="K2538" t="str">
        <f t="shared" si="78"/>
        <v>Kota Tangerang</v>
      </c>
      <c r="L2538" t="str">
        <f t="shared" si="79"/>
        <v>Kota Tangerang-2022</v>
      </c>
      <c r="M2538" s="1">
        <v>79.082747642423001</v>
      </c>
      <c r="N2538" t="str">
        <f>VLOOKUP(L2538,PPH!$E$2:$F$2057,2,FALSE)</f>
        <v>94.6</v>
      </c>
    </row>
    <row r="2539" spans="1:14" x14ac:dyDescent="0.3">
      <c r="A2539" s="1">
        <v>2538</v>
      </c>
      <c r="B2539" s="1">
        <v>36</v>
      </c>
      <c r="C2539" s="1" t="s">
        <v>449</v>
      </c>
      <c r="E2539" s="1">
        <v>3672</v>
      </c>
      <c r="F2539" s="1" t="s">
        <v>1361</v>
      </c>
      <c r="G2539" s="1" t="s">
        <v>455</v>
      </c>
      <c r="H2539" s="1">
        <v>2022</v>
      </c>
      <c r="I2539" s="1">
        <v>67</v>
      </c>
      <c r="J2539" s="1">
        <v>6</v>
      </c>
      <c r="K2539" t="str">
        <f t="shared" si="78"/>
        <v>Kota Cilegon</v>
      </c>
      <c r="L2539" t="str">
        <f t="shared" si="79"/>
        <v>Kota Cilegon-2022</v>
      </c>
      <c r="M2539" s="1">
        <v>72.628354655094</v>
      </c>
      <c r="N2539" t="str">
        <f>VLOOKUP(L2539,PPH!$E$2:$F$2057,2,FALSE)</f>
        <v>91.1</v>
      </c>
    </row>
    <row r="2540" spans="1:14" x14ac:dyDescent="0.3">
      <c r="A2540" s="1">
        <v>2539</v>
      </c>
      <c r="B2540" s="1">
        <v>36</v>
      </c>
      <c r="C2540" s="1" t="s">
        <v>449</v>
      </c>
      <c r="E2540" s="1">
        <v>3673</v>
      </c>
      <c r="F2540" s="1" t="s">
        <v>1361</v>
      </c>
      <c r="G2540" s="1" t="s">
        <v>456</v>
      </c>
      <c r="H2540" s="1">
        <v>2022</v>
      </c>
      <c r="I2540" s="1">
        <v>88</v>
      </c>
      <c r="J2540" s="1">
        <v>4</v>
      </c>
      <c r="K2540" t="str">
        <f t="shared" si="78"/>
        <v>Kota Serang</v>
      </c>
      <c r="L2540" t="str">
        <f t="shared" si="79"/>
        <v>Kota Serang-2022</v>
      </c>
      <c r="M2540" s="1">
        <v>59.882872968858003</v>
      </c>
      <c r="N2540" t="str">
        <f>VLOOKUP(L2540,PPH!$E$2:$F$2057,2,FALSE)</f>
        <v>91.0</v>
      </c>
    </row>
    <row r="2541" spans="1:14" x14ac:dyDescent="0.3">
      <c r="A2541" s="1">
        <v>2540</v>
      </c>
      <c r="B2541" s="1">
        <v>36</v>
      </c>
      <c r="C2541" s="1" t="s">
        <v>449</v>
      </c>
      <c r="E2541" s="1">
        <v>3674</v>
      </c>
      <c r="F2541" s="1" t="s">
        <v>1361</v>
      </c>
      <c r="G2541" s="1" t="s">
        <v>458</v>
      </c>
      <c r="H2541" s="1">
        <v>2022</v>
      </c>
      <c r="I2541" s="1">
        <v>43</v>
      </c>
      <c r="J2541" s="1">
        <v>6</v>
      </c>
      <c r="K2541" t="str">
        <f t="shared" si="78"/>
        <v>Kota Tangerang Selatan</v>
      </c>
      <c r="L2541" t="str">
        <f t="shared" si="79"/>
        <v>Kota Tangerang Selatan-2022</v>
      </c>
      <c r="M2541" s="1">
        <v>78.740807545636002</v>
      </c>
      <c r="N2541" t="str">
        <f>VLOOKUP(L2541,PPH!$E$2:$F$2057,2,FALSE)</f>
        <v>91.4</v>
      </c>
    </row>
    <row r="2542" spans="1:14" x14ac:dyDescent="0.3">
      <c r="A2542" s="1">
        <v>2541</v>
      </c>
      <c r="B2542" s="1">
        <v>51</v>
      </c>
      <c r="C2542" s="1" t="s">
        <v>460</v>
      </c>
      <c r="E2542" s="1">
        <v>5171</v>
      </c>
      <c r="F2542" s="1" t="s">
        <v>1361</v>
      </c>
      <c r="G2542" s="1" t="s">
        <v>469</v>
      </c>
      <c r="H2542" s="1">
        <v>2022</v>
      </c>
      <c r="I2542" s="1">
        <v>1</v>
      </c>
      <c r="J2542" s="1">
        <v>6</v>
      </c>
      <c r="K2542" t="str">
        <f t="shared" si="78"/>
        <v>Kota Denpasar</v>
      </c>
      <c r="L2542" t="str">
        <f t="shared" si="79"/>
        <v>Kota Denpasar-2022</v>
      </c>
      <c r="M2542" s="1">
        <v>91.817596395142004</v>
      </c>
      <c r="N2542" t="str">
        <f>VLOOKUP(L2542,PPH!$E$2:$F$2057,2,FALSE)</f>
        <v>87.7</v>
      </c>
    </row>
    <row r="2543" spans="1:14" x14ac:dyDescent="0.3">
      <c r="A2543" s="1">
        <v>2542</v>
      </c>
      <c r="B2543" s="1">
        <v>52</v>
      </c>
      <c r="C2543" s="1" t="s">
        <v>471</v>
      </c>
      <c r="E2543" s="1">
        <v>5271</v>
      </c>
      <c r="F2543" s="1" t="s">
        <v>1361</v>
      </c>
      <c r="G2543" s="1" t="s">
        <v>482</v>
      </c>
      <c r="H2543" s="1">
        <v>2022</v>
      </c>
      <c r="I2543" s="1">
        <v>69</v>
      </c>
      <c r="J2543" s="1">
        <v>6</v>
      </c>
      <c r="K2543" t="str">
        <f t="shared" si="78"/>
        <v>Kota Mataram</v>
      </c>
      <c r="L2543" t="str">
        <f t="shared" si="79"/>
        <v>Kota Mataram-2022</v>
      </c>
      <c r="M2543" s="1">
        <v>72.281127918588993</v>
      </c>
      <c r="N2543" t="str">
        <f>VLOOKUP(L2543,PPH!$E$2:$F$2057,2,FALSE)</f>
        <v>89.2</v>
      </c>
    </row>
    <row r="2544" spans="1:14" x14ac:dyDescent="0.3">
      <c r="A2544" s="1">
        <v>2543</v>
      </c>
      <c r="B2544" s="1">
        <v>52</v>
      </c>
      <c r="C2544" s="1" t="s">
        <v>471</v>
      </c>
      <c r="E2544" s="1">
        <v>5272</v>
      </c>
      <c r="F2544" s="1" t="s">
        <v>1361</v>
      </c>
      <c r="G2544" s="1" t="s">
        <v>484</v>
      </c>
      <c r="H2544" s="1">
        <v>2022</v>
      </c>
      <c r="I2544" s="1">
        <v>72</v>
      </c>
      <c r="J2544" s="1">
        <v>5</v>
      </c>
      <c r="K2544" t="str">
        <f t="shared" si="78"/>
        <v>Kota Bima</v>
      </c>
      <c r="L2544" t="str">
        <f t="shared" si="79"/>
        <v>Kota Bima-2022</v>
      </c>
      <c r="M2544" s="1">
        <v>70.245412931472003</v>
      </c>
      <c r="N2544" t="str">
        <f>VLOOKUP(L2544,PPH!$E$2:$F$2057,2,FALSE)</f>
        <v>74.4</v>
      </c>
    </row>
    <row r="2545" spans="1:14" x14ac:dyDescent="0.3">
      <c r="A2545" s="1">
        <v>2544</v>
      </c>
      <c r="B2545" s="1">
        <v>53</v>
      </c>
      <c r="C2545" s="1" t="s">
        <v>486</v>
      </c>
      <c r="E2545" s="1">
        <v>5371</v>
      </c>
      <c r="F2545" s="1" t="s">
        <v>1361</v>
      </c>
      <c r="G2545" s="1" t="s">
        <v>518</v>
      </c>
      <c r="H2545" s="1">
        <v>2022</v>
      </c>
      <c r="I2545" s="1">
        <v>59</v>
      </c>
      <c r="J2545" s="1">
        <v>6</v>
      </c>
      <c r="K2545" t="str">
        <f t="shared" si="78"/>
        <v>Kota Kupang</v>
      </c>
      <c r="L2545" t="str">
        <f t="shared" si="79"/>
        <v>Kota Kupang-2022</v>
      </c>
      <c r="M2545" s="1">
        <v>73.892358712239997</v>
      </c>
      <c r="N2545" t="str">
        <f>VLOOKUP(L2545,PPH!$E$2:$F$2057,2,FALSE)</f>
        <v>76.6</v>
      </c>
    </row>
    <row r="2546" spans="1:14" x14ac:dyDescent="0.3">
      <c r="A2546" s="1">
        <v>2545</v>
      </c>
      <c r="B2546" s="1">
        <v>61</v>
      </c>
      <c r="C2546" s="1" t="s">
        <v>520</v>
      </c>
      <c r="E2546" s="1">
        <v>6171</v>
      </c>
      <c r="F2546" s="1" t="s">
        <v>1361</v>
      </c>
      <c r="G2546" s="1" t="s">
        <v>538</v>
      </c>
      <c r="H2546" s="1">
        <v>2022</v>
      </c>
      <c r="I2546" s="1">
        <v>82</v>
      </c>
      <c r="J2546" s="1">
        <v>5</v>
      </c>
      <c r="K2546" t="str">
        <f t="shared" si="78"/>
        <v>Kota Pontianak</v>
      </c>
      <c r="L2546" t="str">
        <f t="shared" si="79"/>
        <v>Kota Pontianak-2022</v>
      </c>
      <c r="M2546" s="1">
        <v>64.814256850408</v>
      </c>
      <c r="N2546" t="str">
        <f>VLOOKUP(L2546,PPH!$E$2:$F$2057,2,FALSE)</f>
        <v>82.4</v>
      </c>
    </row>
    <row r="2547" spans="1:14" x14ac:dyDescent="0.3">
      <c r="A2547" s="1">
        <v>2546</v>
      </c>
      <c r="B2547" s="1">
        <v>61</v>
      </c>
      <c r="C2547" s="1" t="s">
        <v>520</v>
      </c>
      <c r="E2547" s="1">
        <v>6172</v>
      </c>
      <c r="F2547" s="1" t="s">
        <v>1361</v>
      </c>
      <c r="G2547" s="1" t="s">
        <v>540</v>
      </c>
      <c r="H2547" s="1">
        <v>2022</v>
      </c>
      <c r="I2547" s="1">
        <v>86</v>
      </c>
      <c r="J2547" s="1">
        <v>5</v>
      </c>
      <c r="K2547" t="str">
        <f t="shared" si="78"/>
        <v>Kota Singkawang</v>
      </c>
      <c r="L2547" t="str">
        <f t="shared" si="79"/>
        <v>Kota Singkawang-2022</v>
      </c>
      <c r="M2547" s="1">
        <v>61.501304188827</v>
      </c>
      <c r="N2547" t="str">
        <f>VLOOKUP(L2547,PPH!$E$2:$F$2057,2,FALSE)</f>
        <v>85.7</v>
      </c>
    </row>
    <row r="2548" spans="1:14" x14ac:dyDescent="0.3">
      <c r="A2548" s="1">
        <v>2547</v>
      </c>
      <c r="B2548" s="1">
        <v>62</v>
      </c>
      <c r="C2548" s="1" t="s">
        <v>542</v>
      </c>
      <c r="E2548" s="1">
        <v>6271</v>
      </c>
      <c r="F2548" s="1" t="s">
        <v>1361</v>
      </c>
      <c r="G2548" s="1" t="s">
        <v>560</v>
      </c>
      <c r="H2548" s="1">
        <v>2022</v>
      </c>
      <c r="I2548" s="1">
        <v>39</v>
      </c>
      <c r="J2548" s="1">
        <v>6</v>
      </c>
      <c r="K2548" t="str">
        <f t="shared" si="78"/>
        <v>Kota Palangka Raya</v>
      </c>
      <c r="L2548" t="str">
        <f t="shared" si="79"/>
        <v>Kota Palangka Raya-2022</v>
      </c>
      <c r="M2548" s="1">
        <v>79.239048907652005</v>
      </c>
      <c r="N2548" t="str">
        <f>VLOOKUP(L2548,PPH!$E$2:$F$2057,2,FALSE)</f>
        <v>89.6</v>
      </c>
    </row>
    <row r="2549" spans="1:14" x14ac:dyDescent="0.3">
      <c r="A2549" s="1">
        <v>2548</v>
      </c>
      <c r="B2549" s="1">
        <v>63</v>
      </c>
      <c r="C2549" s="1" t="s">
        <v>562</v>
      </c>
      <c r="E2549" s="1">
        <v>6371</v>
      </c>
      <c r="F2549" s="1" t="s">
        <v>1361</v>
      </c>
      <c r="G2549" s="1" t="s">
        <v>575</v>
      </c>
      <c r="H2549" s="1">
        <v>2022</v>
      </c>
      <c r="I2549" s="1">
        <v>40</v>
      </c>
      <c r="J2549" s="1">
        <v>6</v>
      </c>
      <c r="K2549" t="str">
        <f t="shared" si="78"/>
        <v>Kota Banjarmasin</v>
      </c>
      <c r="L2549" t="str">
        <f t="shared" si="79"/>
        <v>Kota Banjarmasin-2022</v>
      </c>
      <c r="M2549" s="1">
        <v>79.197568790003999</v>
      </c>
      <c r="N2549" t="str">
        <f>VLOOKUP(L2549,PPH!$E$2:$F$2057,2,FALSE)</f>
        <v>86.8</v>
      </c>
    </row>
    <row r="2550" spans="1:14" x14ac:dyDescent="0.3">
      <c r="A2550" s="1">
        <v>2549</v>
      </c>
      <c r="B2550" s="1">
        <v>63</v>
      </c>
      <c r="C2550" s="1" t="s">
        <v>562</v>
      </c>
      <c r="E2550" s="1">
        <v>6372</v>
      </c>
      <c r="F2550" s="1" t="s">
        <v>1361</v>
      </c>
      <c r="G2550" s="1" t="s">
        <v>576</v>
      </c>
      <c r="H2550" s="1">
        <v>2022</v>
      </c>
      <c r="I2550" s="1">
        <v>32</v>
      </c>
      <c r="J2550" s="1">
        <v>6</v>
      </c>
      <c r="K2550" t="str">
        <f t="shared" si="78"/>
        <v>Kota Banjar Baru</v>
      </c>
      <c r="L2550" t="str">
        <f t="shared" si="79"/>
        <v>Kota Banjar Baru-2022</v>
      </c>
      <c r="M2550" s="1">
        <v>80.654636812554003</v>
      </c>
      <c r="N2550" t="str">
        <f>VLOOKUP(L2550,PPH!$E$2:$F$2057,2,FALSE)</f>
        <v>91.7</v>
      </c>
    </row>
    <row r="2551" spans="1:14" x14ac:dyDescent="0.3">
      <c r="A2551" s="1">
        <v>2550</v>
      </c>
      <c r="B2551" s="1">
        <v>64</v>
      </c>
      <c r="C2551" s="1" t="s">
        <v>578</v>
      </c>
      <c r="E2551" s="1">
        <v>6471</v>
      </c>
      <c r="F2551" s="1" t="s">
        <v>1361</v>
      </c>
      <c r="G2551" s="1" t="s">
        <v>587</v>
      </c>
      <c r="H2551" s="1">
        <v>2022</v>
      </c>
      <c r="I2551" s="1">
        <v>2</v>
      </c>
      <c r="J2551" s="1">
        <v>6</v>
      </c>
      <c r="K2551" t="str">
        <f t="shared" si="78"/>
        <v>Kota Balikpapan</v>
      </c>
      <c r="L2551" t="str">
        <f t="shared" si="79"/>
        <v>Kota Balikpapan-2022</v>
      </c>
      <c r="M2551" s="1">
        <v>89.466531993851007</v>
      </c>
      <c r="N2551" t="str">
        <f>VLOOKUP(L2551,PPH!$E$2:$F$2057,2,FALSE)</f>
        <v>85.2</v>
      </c>
    </row>
    <row r="2552" spans="1:14" x14ac:dyDescent="0.3">
      <c r="A2552" s="1">
        <v>2551</v>
      </c>
      <c r="B2552" s="1">
        <v>64</v>
      </c>
      <c r="C2552" s="1" t="s">
        <v>578</v>
      </c>
      <c r="E2552" s="1">
        <v>6472</v>
      </c>
      <c r="F2552" s="1" t="s">
        <v>1361</v>
      </c>
      <c r="G2552" s="1" t="s">
        <v>588</v>
      </c>
      <c r="H2552" s="1">
        <v>2022</v>
      </c>
      <c r="I2552" s="1">
        <v>13</v>
      </c>
      <c r="J2552" s="1">
        <v>6</v>
      </c>
      <c r="K2552" t="str">
        <f t="shared" si="78"/>
        <v>Kota Samarinda</v>
      </c>
      <c r="L2552" t="str">
        <f t="shared" si="79"/>
        <v>Kota Samarinda-2022</v>
      </c>
      <c r="M2552" s="1">
        <v>84.655303128262005</v>
      </c>
      <c r="N2552" t="str">
        <f>VLOOKUP(L2552,PPH!$E$2:$F$2057,2,FALSE)</f>
        <v>84.5</v>
      </c>
    </row>
    <row r="2553" spans="1:14" x14ac:dyDescent="0.3">
      <c r="A2553" s="1">
        <v>2552</v>
      </c>
      <c r="B2553" s="1">
        <v>64</v>
      </c>
      <c r="C2553" s="1" t="s">
        <v>578</v>
      </c>
      <c r="E2553" s="1">
        <v>6474</v>
      </c>
      <c r="F2553" s="1" t="s">
        <v>1361</v>
      </c>
      <c r="G2553" s="1" t="s">
        <v>590</v>
      </c>
      <c r="H2553" s="1">
        <v>2022</v>
      </c>
      <c r="I2553" s="1">
        <v>17</v>
      </c>
      <c r="J2553" s="1">
        <v>6</v>
      </c>
      <c r="K2553" t="str">
        <f t="shared" si="78"/>
        <v>Kota Bontang</v>
      </c>
      <c r="L2553" t="str">
        <f t="shared" si="79"/>
        <v>Kota Bontang-2022</v>
      </c>
      <c r="M2553" s="1">
        <v>84.208420845326998</v>
      </c>
      <c r="N2553" t="str">
        <f>VLOOKUP(L2553,PPH!$E$2:$F$2057,2,FALSE)</f>
        <v>90.3</v>
      </c>
    </row>
    <row r="2554" spans="1:14" x14ac:dyDescent="0.3">
      <c r="A2554" s="1">
        <v>2553</v>
      </c>
      <c r="B2554" s="1">
        <v>65</v>
      </c>
      <c r="C2554" s="1" t="s">
        <v>592</v>
      </c>
      <c r="E2554" s="1">
        <v>6571</v>
      </c>
      <c r="F2554" s="1" t="s">
        <v>1361</v>
      </c>
      <c r="G2554" s="1" t="s">
        <v>597</v>
      </c>
      <c r="H2554" s="1">
        <v>2022</v>
      </c>
      <c r="I2554" s="1">
        <v>45</v>
      </c>
      <c r="J2554" s="1">
        <v>6</v>
      </c>
      <c r="K2554" t="str">
        <f t="shared" si="78"/>
        <v>Kota Tarakan</v>
      </c>
      <c r="L2554" t="str">
        <f t="shared" si="79"/>
        <v>Kota Tarakan-2022</v>
      </c>
      <c r="M2554" s="1">
        <v>77.896862277273001</v>
      </c>
      <c r="N2554" t="str">
        <f>VLOOKUP(L2554,PPH!$E$2:$F$2057,2,FALSE)</f>
        <v>78.3</v>
      </c>
    </row>
    <row r="2555" spans="1:14" x14ac:dyDescent="0.3">
      <c r="A2555" s="1">
        <v>2554</v>
      </c>
      <c r="B2555" s="1">
        <v>71</v>
      </c>
      <c r="C2555" s="1" t="s">
        <v>599</v>
      </c>
      <c r="E2555" s="1">
        <v>7171</v>
      </c>
      <c r="F2555" s="1" t="s">
        <v>1361</v>
      </c>
      <c r="G2555" s="1" t="s">
        <v>616</v>
      </c>
      <c r="H2555" s="1">
        <v>2022</v>
      </c>
      <c r="I2555" s="1">
        <v>46</v>
      </c>
      <c r="J2555" s="1">
        <v>6</v>
      </c>
      <c r="K2555" t="str">
        <f t="shared" si="78"/>
        <v>Kota Manado</v>
      </c>
      <c r="L2555" t="str">
        <f t="shared" si="79"/>
        <v>Kota Manado-2022</v>
      </c>
      <c r="M2555" s="1">
        <v>77.554235811370006</v>
      </c>
      <c r="N2555" t="str">
        <f>VLOOKUP(L2555,PPH!$E$2:$F$2057,2,FALSE)</f>
        <v>87.2</v>
      </c>
    </row>
    <row r="2556" spans="1:14" x14ac:dyDescent="0.3">
      <c r="A2556" s="1">
        <v>2555</v>
      </c>
      <c r="B2556" s="1">
        <v>71</v>
      </c>
      <c r="C2556" s="1" t="s">
        <v>599</v>
      </c>
      <c r="E2556" s="1">
        <v>7172</v>
      </c>
      <c r="F2556" s="1" t="s">
        <v>1361</v>
      </c>
      <c r="G2556" s="1" t="s">
        <v>617</v>
      </c>
      <c r="H2556" s="1">
        <v>2022</v>
      </c>
      <c r="I2556" s="1">
        <v>80</v>
      </c>
      <c r="J2556" s="1">
        <v>5</v>
      </c>
      <c r="K2556" t="str">
        <f t="shared" si="78"/>
        <v>Kota Bitung</v>
      </c>
      <c r="L2556" t="str">
        <f t="shared" si="79"/>
        <v>Kota Bitung-2022</v>
      </c>
      <c r="M2556" s="1">
        <v>66.442978398389997</v>
      </c>
      <c r="N2556" t="str">
        <f>VLOOKUP(L2556,PPH!$E$2:$F$2057,2,FALSE)</f>
        <v>86.4</v>
      </c>
    </row>
    <row r="2557" spans="1:14" x14ac:dyDescent="0.3">
      <c r="A2557" s="1">
        <v>2556</v>
      </c>
      <c r="B2557" s="1">
        <v>71</v>
      </c>
      <c r="C2557" s="1" t="s">
        <v>599</v>
      </c>
      <c r="E2557" s="1">
        <v>7173</v>
      </c>
      <c r="F2557" s="1" t="s">
        <v>1361</v>
      </c>
      <c r="G2557" s="1" t="s">
        <v>618</v>
      </c>
      <c r="H2557" s="1">
        <v>2022</v>
      </c>
      <c r="I2557" s="1">
        <v>65</v>
      </c>
      <c r="J2557" s="1">
        <v>6</v>
      </c>
      <c r="K2557" t="str">
        <f t="shared" si="78"/>
        <v>Kota Tomohon</v>
      </c>
      <c r="L2557" t="str">
        <f t="shared" si="79"/>
        <v>Kota Tomohon-2022</v>
      </c>
      <c r="M2557" s="1">
        <v>72.885459181133001</v>
      </c>
      <c r="N2557" t="str">
        <f>VLOOKUP(L2557,PPH!$E$2:$F$2057,2,FALSE)</f>
        <v>90.7</v>
      </c>
    </row>
    <row r="2558" spans="1:14" x14ac:dyDescent="0.3">
      <c r="A2558" s="1">
        <v>2557</v>
      </c>
      <c r="B2558" s="1">
        <v>71</v>
      </c>
      <c r="C2558" s="1" t="s">
        <v>599</v>
      </c>
      <c r="E2558" s="1">
        <v>7174</v>
      </c>
      <c r="F2558" s="1" t="s">
        <v>1361</v>
      </c>
      <c r="G2558" s="1" t="s">
        <v>619</v>
      </c>
      <c r="H2558" s="1">
        <v>2022</v>
      </c>
      <c r="I2558" s="1">
        <v>66</v>
      </c>
      <c r="J2558" s="1">
        <v>6</v>
      </c>
      <c r="K2558" t="str">
        <f t="shared" si="78"/>
        <v>Kota Kotamobago</v>
      </c>
      <c r="L2558" t="str">
        <f t="shared" si="79"/>
        <v>Kota Kotamobago-2022</v>
      </c>
      <c r="M2558" s="1">
        <v>72.852534885593002</v>
      </c>
      <c r="N2558" t="str">
        <f>VLOOKUP(L2558,PPH!$E$2:$F$2057,2,FALSE)</f>
        <v>87.9</v>
      </c>
    </row>
    <row r="2559" spans="1:14" x14ac:dyDescent="0.3">
      <c r="A2559" s="1">
        <v>2558</v>
      </c>
      <c r="B2559" s="1">
        <v>72</v>
      </c>
      <c r="C2559" s="1" t="s">
        <v>621</v>
      </c>
      <c r="E2559" s="1">
        <v>7271</v>
      </c>
      <c r="F2559" s="1" t="s">
        <v>1361</v>
      </c>
      <c r="G2559" s="1" t="s">
        <v>639</v>
      </c>
      <c r="H2559" s="1">
        <v>2022</v>
      </c>
      <c r="I2559" s="1">
        <v>36</v>
      </c>
      <c r="J2559" s="1">
        <v>6</v>
      </c>
      <c r="K2559" t="str">
        <f t="shared" si="78"/>
        <v>Kota Palu</v>
      </c>
      <c r="L2559" t="str">
        <f t="shared" si="79"/>
        <v>Kota Palu-2022</v>
      </c>
      <c r="M2559" s="1">
        <v>79.941769726275993</v>
      </c>
      <c r="N2559" t="str">
        <f>VLOOKUP(L2559,PPH!$E$2:$F$2057,2,FALSE)</f>
        <v>80.3</v>
      </c>
    </row>
    <row r="2560" spans="1:14" x14ac:dyDescent="0.3">
      <c r="A2560" s="1">
        <v>2559</v>
      </c>
      <c r="B2560" s="1">
        <v>73</v>
      </c>
      <c r="C2560" s="1" t="s">
        <v>642</v>
      </c>
      <c r="E2560" s="1">
        <v>7371</v>
      </c>
      <c r="F2560" s="1" t="s">
        <v>1361</v>
      </c>
      <c r="G2560" s="1" t="s">
        <v>671</v>
      </c>
      <c r="H2560" s="1">
        <v>2022</v>
      </c>
      <c r="I2560" s="1">
        <v>19</v>
      </c>
      <c r="J2560" s="1">
        <v>6</v>
      </c>
      <c r="K2560" t="str">
        <f t="shared" si="78"/>
        <v>Kota Makasar</v>
      </c>
      <c r="L2560" t="str">
        <f t="shared" si="79"/>
        <v>Kota Makasar-2022</v>
      </c>
      <c r="M2560" s="1">
        <v>83.856813579052996</v>
      </c>
      <c r="N2560" t="str">
        <f>VLOOKUP(L2560,PPH!$E$2:$F$2057,2,FALSE)</f>
        <v>89.5</v>
      </c>
    </row>
    <row r="2561" spans="1:14" x14ac:dyDescent="0.3">
      <c r="A2561" s="1">
        <v>2560</v>
      </c>
      <c r="B2561" s="1">
        <v>73</v>
      </c>
      <c r="C2561" s="1" t="s">
        <v>642</v>
      </c>
      <c r="E2561" s="1">
        <v>7372</v>
      </c>
      <c r="F2561" s="1" t="s">
        <v>1361</v>
      </c>
      <c r="G2561" s="1" t="s">
        <v>672</v>
      </c>
      <c r="H2561" s="1">
        <v>2022</v>
      </c>
      <c r="I2561" s="1">
        <v>41</v>
      </c>
      <c r="J2561" s="1">
        <v>6</v>
      </c>
      <c r="K2561" t="str">
        <f t="shared" si="78"/>
        <v>Kota Pare-Pare</v>
      </c>
      <c r="L2561" t="str">
        <f t="shared" si="79"/>
        <v>Kota Pare-Pare-2022</v>
      </c>
      <c r="M2561" s="1">
        <v>79.102527504164001</v>
      </c>
      <c r="N2561" t="str">
        <f>VLOOKUP(L2561,PPH!$E$2:$F$2057,2,FALSE)</f>
        <v>76.2</v>
      </c>
    </row>
    <row r="2562" spans="1:14" x14ac:dyDescent="0.3">
      <c r="A2562" s="1">
        <v>2561</v>
      </c>
      <c r="B2562" s="1">
        <v>73</v>
      </c>
      <c r="C2562" s="1" t="s">
        <v>642</v>
      </c>
      <c r="E2562" s="1">
        <v>7373</v>
      </c>
      <c r="F2562" s="1" t="s">
        <v>1361</v>
      </c>
      <c r="G2562" s="1" t="s">
        <v>673</v>
      </c>
      <c r="H2562" s="1">
        <v>2022</v>
      </c>
      <c r="I2562" s="1">
        <v>63</v>
      </c>
      <c r="J2562" s="1">
        <v>6</v>
      </c>
      <c r="K2562" t="str">
        <f t="shared" si="78"/>
        <v>Kota Palopo</v>
      </c>
      <c r="L2562" t="str">
        <f t="shared" si="79"/>
        <v>Kota Palopo-2022</v>
      </c>
      <c r="M2562" s="1">
        <v>73.406222524949001</v>
      </c>
      <c r="N2562" t="str">
        <f>VLOOKUP(L2562,PPH!$E$2:$F$2057,2,FALSE)</f>
        <v>82.4</v>
      </c>
    </row>
    <row r="2563" spans="1:14" x14ac:dyDescent="0.3">
      <c r="A2563" s="1">
        <v>2562</v>
      </c>
      <c r="B2563" s="1">
        <v>74</v>
      </c>
      <c r="C2563" s="1" t="s">
        <v>675</v>
      </c>
      <c r="E2563" s="1">
        <v>7471</v>
      </c>
      <c r="F2563" s="1" t="s">
        <v>1361</v>
      </c>
      <c r="G2563" s="1" t="s">
        <v>693</v>
      </c>
      <c r="H2563" s="1">
        <v>2022</v>
      </c>
      <c r="I2563" s="1">
        <v>22</v>
      </c>
      <c r="J2563" s="1">
        <v>6</v>
      </c>
      <c r="K2563" t="str">
        <f t="shared" ref="K2563:K2626" si="80">IF(F2563="Kabupaten",F2563 &amp; " " &amp; G2563,G2563)</f>
        <v>Kota Kendari</v>
      </c>
      <c r="L2563" t="str">
        <f t="shared" ref="L2563:L2626" si="81">K2563&amp;"-"&amp;H2563</f>
        <v>Kota Kendari-2022</v>
      </c>
      <c r="M2563" s="1">
        <v>83.009816903235006</v>
      </c>
      <c r="N2563" t="str">
        <f>VLOOKUP(L2563,PPH!$E$2:$F$2057,2,FALSE)</f>
        <v>88.0</v>
      </c>
    </row>
    <row r="2564" spans="1:14" x14ac:dyDescent="0.3">
      <c r="A2564" s="1">
        <v>2563</v>
      </c>
      <c r="B2564" s="1">
        <v>74</v>
      </c>
      <c r="C2564" s="1" t="s">
        <v>675</v>
      </c>
      <c r="E2564" s="1">
        <v>7472</v>
      </c>
      <c r="F2564" s="1" t="s">
        <v>1361</v>
      </c>
      <c r="G2564" s="1" t="s">
        <v>694</v>
      </c>
      <c r="H2564" s="1">
        <v>2022</v>
      </c>
      <c r="I2564" s="1">
        <v>52</v>
      </c>
      <c r="J2564" s="1">
        <v>6</v>
      </c>
      <c r="K2564" t="str">
        <f t="shared" si="80"/>
        <v>Kota Bau-Bau</v>
      </c>
      <c r="L2564" t="str">
        <f t="shared" si="81"/>
        <v>Kota Bau-Bau-2022</v>
      </c>
      <c r="M2564" s="1">
        <v>75.320422233060995</v>
      </c>
      <c r="N2564" t="str">
        <f>VLOOKUP(L2564,PPH!$E$2:$F$2057,2,FALSE)</f>
        <v>71.4</v>
      </c>
    </row>
    <row r="2565" spans="1:14" x14ac:dyDescent="0.3">
      <c r="A2565" s="1">
        <v>2564</v>
      </c>
      <c r="B2565" s="1">
        <v>75</v>
      </c>
      <c r="C2565" s="1" t="s">
        <v>697</v>
      </c>
      <c r="E2565" s="1">
        <v>7571</v>
      </c>
      <c r="F2565" s="1" t="s">
        <v>1361</v>
      </c>
      <c r="G2565" s="1" t="s">
        <v>705</v>
      </c>
      <c r="H2565" s="1">
        <v>2022</v>
      </c>
      <c r="I2565" s="1">
        <v>29</v>
      </c>
      <c r="J2565" s="1">
        <v>6</v>
      </c>
      <c r="K2565" t="str">
        <f t="shared" si="80"/>
        <v>Kota Gorontalo</v>
      </c>
      <c r="L2565" t="str">
        <f t="shared" si="81"/>
        <v>Kota Gorontalo-2022</v>
      </c>
      <c r="M2565" s="1">
        <v>80.947154869920993</v>
      </c>
      <c r="N2565" t="str">
        <f>VLOOKUP(L2565,PPH!$E$2:$F$2057,2,FALSE)</f>
        <v>79.3</v>
      </c>
    </row>
    <row r="2566" spans="1:14" x14ac:dyDescent="0.3">
      <c r="A2566" s="1">
        <v>2565</v>
      </c>
      <c r="B2566" s="1">
        <v>81</v>
      </c>
      <c r="C2566" s="1" t="s">
        <v>716</v>
      </c>
      <c r="E2566" s="1">
        <v>8171</v>
      </c>
      <c r="F2566" s="1" t="s">
        <v>1361</v>
      </c>
      <c r="G2566" s="1" t="s">
        <v>732</v>
      </c>
      <c r="H2566" s="1">
        <v>2022</v>
      </c>
      <c r="I2566" s="1">
        <v>28</v>
      </c>
      <c r="J2566" s="1">
        <v>6</v>
      </c>
      <c r="K2566" t="str">
        <f t="shared" si="80"/>
        <v>Kota Ambon</v>
      </c>
      <c r="L2566" t="str">
        <f t="shared" si="81"/>
        <v>Kota Ambon-2022</v>
      </c>
      <c r="M2566" s="1">
        <v>80.959348922255998</v>
      </c>
      <c r="N2566" t="str">
        <f>VLOOKUP(L2566,PPH!$E$2:$F$2057,2,FALSE)</f>
        <v>79.7</v>
      </c>
    </row>
    <row r="2567" spans="1:14" x14ac:dyDescent="0.3">
      <c r="A2567" s="1">
        <v>2566</v>
      </c>
      <c r="B2567" s="1">
        <v>81</v>
      </c>
      <c r="C2567" s="1" t="s">
        <v>716</v>
      </c>
      <c r="E2567" s="1">
        <v>8172</v>
      </c>
      <c r="F2567" s="1" t="s">
        <v>1361</v>
      </c>
      <c r="G2567" s="1" t="s">
        <v>733</v>
      </c>
      <c r="H2567" s="1">
        <v>2022</v>
      </c>
      <c r="I2567" s="1">
        <v>96</v>
      </c>
      <c r="J2567" s="1">
        <v>3</v>
      </c>
      <c r="K2567" t="str">
        <f t="shared" si="80"/>
        <v>Kota Tual</v>
      </c>
      <c r="L2567" t="str">
        <f t="shared" si="81"/>
        <v>Kota Tual-2022</v>
      </c>
      <c r="M2567" s="1">
        <v>45.183555497347001</v>
      </c>
      <c r="N2567" t="str">
        <f>VLOOKUP(L2567,PPH!$E$2:$F$2057,2,FALSE)</f>
        <v>67.0</v>
      </c>
    </row>
    <row r="2568" spans="1:14" x14ac:dyDescent="0.3">
      <c r="A2568" s="1">
        <v>2567</v>
      </c>
      <c r="B2568" s="1">
        <v>82</v>
      </c>
      <c r="C2568" s="1" t="s">
        <v>736</v>
      </c>
      <c r="E2568" s="1">
        <v>8271</v>
      </c>
      <c r="F2568" s="1" t="s">
        <v>1361</v>
      </c>
      <c r="G2568" s="1" t="s">
        <v>749</v>
      </c>
      <c r="H2568" s="1">
        <v>2022</v>
      </c>
      <c r="I2568" s="1">
        <v>27</v>
      </c>
      <c r="J2568" s="1">
        <v>6</v>
      </c>
      <c r="K2568" t="str">
        <f t="shared" si="80"/>
        <v>Kota Ternate</v>
      </c>
      <c r="L2568" t="str">
        <f t="shared" si="81"/>
        <v>Kota Ternate-2022</v>
      </c>
      <c r="M2568" s="1">
        <v>81.322913237953003</v>
      </c>
      <c r="N2568" t="str">
        <f>VLOOKUP(L2568,PPH!$E$2:$F$2057,2,FALSE)</f>
        <v>75.1</v>
      </c>
    </row>
    <row r="2569" spans="1:14" x14ac:dyDescent="0.3">
      <c r="A2569" s="1">
        <v>2568</v>
      </c>
      <c r="B2569" s="1">
        <v>82</v>
      </c>
      <c r="C2569" s="1" t="s">
        <v>736</v>
      </c>
      <c r="E2569" s="1">
        <v>8272</v>
      </c>
      <c r="F2569" s="1" t="s">
        <v>1361</v>
      </c>
      <c r="G2569" s="1" t="s">
        <v>750</v>
      </c>
      <c r="H2569" s="1">
        <v>2022</v>
      </c>
      <c r="I2569" s="1">
        <v>91</v>
      </c>
      <c r="J2569" s="1">
        <v>4</v>
      </c>
      <c r="K2569" t="str">
        <f t="shared" si="80"/>
        <v>Kota Tidore Kepulauan</v>
      </c>
      <c r="L2569" t="str">
        <f t="shared" si="81"/>
        <v>Kota Tidore Kepulauan-2022</v>
      </c>
      <c r="M2569" s="1">
        <v>55.942254565224999</v>
      </c>
      <c r="N2569" t="str">
        <f>VLOOKUP(L2569,PPH!$E$2:$F$2057,2,FALSE)</f>
        <v>79.3</v>
      </c>
    </row>
    <row r="2570" spans="1:14" x14ac:dyDescent="0.3">
      <c r="A2570" s="1">
        <v>2569</v>
      </c>
      <c r="B2570" s="1">
        <v>91</v>
      </c>
      <c r="C2570" s="1" t="s">
        <v>752</v>
      </c>
      <c r="E2570" s="1">
        <v>9271</v>
      </c>
      <c r="F2570" s="1" t="s">
        <v>1361</v>
      </c>
      <c r="G2570" s="1" t="s">
        <v>766</v>
      </c>
      <c r="H2570" s="1">
        <v>2022</v>
      </c>
      <c r="I2570" s="1">
        <v>78</v>
      </c>
      <c r="J2570" s="1">
        <v>5</v>
      </c>
      <c r="K2570" t="str">
        <f t="shared" si="80"/>
        <v>Kota Sorong</v>
      </c>
      <c r="L2570" t="str">
        <f t="shared" si="81"/>
        <v>Kota Sorong-2022</v>
      </c>
      <c r="M2570" s="1">
        <v>67.723407501503999</v>
      </c>
      <c r="N2570" t="str">
        <f>VLOOKUP(L2570,PPH!$E$2:$F$2057,2,FALSE)</f>
        <v>73.8</v>
      </c>
    </row>
    <row r="2571" spans="1:14" x14ac:dyDescent="0.3">
      <c r="A2571" s="1">
        <v>2570</v>
      </c>
      <c r="B2571" s="1">
        <v>94</v>
      </c>
      <c r="C2571" s="1" t="s">
        <v>768</v>
      </c>
      <c r="E2571" s="1">
        <v>9171</v>
      </c>
      <c r="F2571" s="1" t="s">
        <v>1361</v>
      </c>
      <c r="G2571" s="1" t="s">
        <v>811</v>
      </c>
      <c r="H2571" s="1">
        <v>2022</v>
      </c>
      <c r="I2571" s="1">
        <v>56</v>
      </c>
      <c r="J2571" s="1">
        <v>6</v>
      </c>
      <c r="K2571" t="str">
        <f t="shared" si="80"/>
        <v>Kota Jayapura</v>
      </c>
      <c r="L2571" t="str">
        <f t="shared" si="81"/>
        <v>Kota Jayapura-2022</v>
      </c>
      <c r="M2571" s="1">
        <v>74.638921660153997</v>
      </c>
      <c r="N2571" t="str">
        <f>VLOOKUP(L2571,PPH!$E$2:$F$2057,2,FALSE)</f>
        <v>79.3</v>
      </c>
    </row>
    <row r="2572" spans="1:14" x14ac:dyDescent="0.3">
      <c r="A2572" s="1">
        <v>2571</v>
      </c>
      <c r="B2572" s="1">
        <v>11</v>
      </c>
      <c r="C2572" s="1" t="s">
        <v>6</v>
      </c>
      <c r="E2572" s="1">
        <v>1109</v>
      </c>
      <c r="F2572" s="1" t="s">
        <v>951</v>
      </c>
      <c r="G2572" s="1" t="s">
        <v>950</v>
      </c>
      <c r="H2572" s="1">
        <v>2023</v>
      </c>
      <c r="I2572" s="1">
        <v>273</v>
      </c>
      <c r="J2572" s="1">
        <v>5</v>
      </c>
      <c r="K2572" t="str">
        <f t="shared" si="80"/>
        <v>Kabupaten Simeulue</v>
      </c>
      <c r="L2572" t="str">
        <f t="shared" si="81"/>
        <v>Kabupaten Simeulue-2023</v>
      </c>
      <c r="M2572" s="1">
        <v>72.507257291559</v>
      </c>
      <c r="N2572" t="str">
        <f>VLOOKUP(L2572,PPH!$E$2:$F$2057,2,FALSE)</f>
        <v>69.6</v>
      </c>
    </row>
    <row r="2573" spans="1:14" x14ac:dyDescent="0.3">
      <c r="A2573" s="1">
        <v>2572</v>
      </c>
      <c r="B2573" s="1">
        <v>11</v>
      </c>
      <c r="C2573" s="1" t="s">
        <v>6</v>
      </c>
      <c r="E2573" s="1">
        <v>1110</v>
      </c>
      <c r="F2573" s="1" t="s">
        <v>951</v>
      </c>
      <c r="G2573" s="1" t="s">
        <v>952</v>
      </c>
      <c r="H2573" s="1">
        <v>2023</v>
      </c>
      <c r="I2573" s="1">
        <v>390</v>
      </c>
      <c r="J2573" s="1">
        <v>2</v>
      </c>
      <c r="K2573" t="str">
        <f t="shared" si="80"/>
        <v>Kabupaten Aceh Singkil</v>
      </c>
      <c r="L2573" t="str">
        <f t="shared" si="81"/>
        <v>Kabupaten Aceh Singkil-2023</v>
      </c>
      <c r="M2573" s="1">
        <v>47.06355587518</v>
      </c>
      <c r="N2573" t="str">
        <f>VLOOKUP(L2573,PPH!$E$2:$F$2057,2,FALSE)</f>
        <v>91.1</v>
      </c>
    </row>
    <row r="2574" spans="1:14" x14ac:dyDescent="0.3">
      <c r="A2574" s="1">
        <v>2573</v>
      </c>
      <c r="B2574" s="1">
        <v>11</v>
      </c>
      <c r="C2574" s="1" t="s">
        <v>6</v>
      </c>
      <c r="E2574" s="1">
        <v>1101</v>
      </c>
      <c r="F2574" s="1" t="s">
        <v>951</v>
      </c>
      <c r="G2574" s="1" t="s">
        <v>953</v>
      </c>
      <c r="H2574" s="1">
        <v>2023</v>
      </c>
      <c r="I2574" s="1">
        <v>287</v>
      </c>
      <c r="J2574" s="1">
        <v>5</v>
      </c>
      <c r="K2574" t="str">
        <f t="shared" si="80"/>
        <v>Kabupaten Aceh Selatan</v>
      </c>
      <c r="L2574" t="str">
        <f t="shared" si="81"/>
        <v>Kabupaten Aceh Selatan-2023</v>
      </c>
      <c r="M2574" s="1">
        <v>71.108381478214994</v>
      </c>
      <c r="N2574" t="str">
        <f>VLOOKUP(L2574,PPH!$E$2:$F$2057,2,FALSE)</f>
        <v>69.8</v>
      </c>
    </row>
    <row r="2575" spans="1:14" x14ac:dyDescent="0.3">
      <c r="A2575" s="1">
        <v>2574</v>
      </c>
      <c r="B2575" s="1">
        <v>11</v>
      </c>
      <c r="C2575" s="1" t="s">
        <v>6</v>
      </c>
      <c r="E2575" s="1">
        <v>1102</v>
      </c>
      <c r="F2575" s="1" t="s">
        <v>951</v>
      </c>
      <c r="G2575" s="1" t="s">
        <v>954</v>
      </c>
      <c r="H2575" s="1">
        <v>2023</v>
      </c>
      <c r="I2575" s="1">
        <v>184</v>
      </c>
      <c r="J2575" s="1">
        <v>6</v>
      </c>
      <c r="K2575" t="str">
        <f t="shared" si="80"/>
        <v>Kabupaten Aceh Tenggara</v>
      </c>
      <c r="L2575" t="str">
        <f t="shared" si="81"/>
        <v>Kabupaten Aceh Tenggara-2023</v>
      </c>
      <c r="M2575" s="1">
        <v>78.465979092579005</v>
      </c>
      <c r="N2575" t="str">
        <f>VLOOKUP(L2575,PPH!$E$2:$F$2057,2,FALSE)</f>
        <v>82.7</v>
      </c>
    </row>
    <row r="2576" spans="1:14" x14ac:dyDescent="0.3">
      <c r="A2576" s="1">
        <v>2575</v>
      </c>
      <c r="B2576" s="1">
        <v>11</v>
      </c>
      <c r="C2576" s="1" t="s">
        <v>6</v>
      </c>
      <c r="E2576" s="1">
        <v>1103</v>
      </c>
      <c r="F2576" s="1" t="s">
        <v>951</v>
      </c>
      <c r="G2576" s="1" t="s">
        <v>955</v>
      </c>
      <c r="H2576" s="1">
        <v>2023</v>
      </c>
      <c r="I2576" s="1">
        <v>232</v>
      </c>
      <c r="J2576" s="1">
        <v>6</v>
      </c>
      <c r="K2576" t="str">
        <f t="shared" si="80"/>
        <v>Kabupaten Aceh Timur</v>
      </c>
      <c r="L2576" t="str">
        <f t="shared" si="81"/>
        <v>Kabupaten Aceh Timur-2023</v>
      </c>
      <c r="M2576" s="1">
        <v>75.777506014034998</v>
      </c>
      <c r="N2576" t="str">
        <f>VLOOKUP(L2576,PPH!$E$2:$F$2057,2,FALSE)</f>
        <v>79.2</v>
      </c>
    </row>
    <row r="2577" spans="1:14" x14ac:dyDescent="0.3">
      <c r="A2577" s="1">
        <v>2576</v>
      </c>
      <c r="B2577" s="1">
        <v>11</v>
      </c>
      <c r="C2577" s="1" t="s">
        <v>6</v>
      </c>
      <c r="E2577" s="1">
        <v>1104</v>
      </c>
      <c r="F2577" s="1" t="s">
        <v>951</v>
      </c>
      <c r="G2577" s="1" t="s">
        <v>956</v>
      </c>
      <c r="H2577" s="1">
        <v>2023</v>
      </c>
      <c r="I2577" s="1">
        <v>327</v>
      </c>
      <c r="J2577" s="1">
        <v>4</v>
      </c>
      <c r="K2577" t="str">
        <f t="shared" si="80"/>
        <v>Kabupaten Aceh Tengah</v>
      </c>
      <c r="L2577" t="str">
        <f t="shared" si="81"/>
        <v>Kabupaten Aceh Tengah-2023</v>
      </c>
      <c r="M2577" s="1">
        <v>65.569300840926999</v>
      </c>
      <c r="N2577" t="str">
        <f>VLOOKUP(L2577,PPH!$E$2:$F$2057,2,FALSE)</f>
        <v>84.1</v>
      </c>
    </row>
    <row r="2578" spans="1:14" x14ac:dyDescent="0.3">
      <c r="A2578" s="1">
        <v>2577</v>
      </c>
      <c r="B2578" s="1">
        <v>11</v>
      </c>
      <c r="C2578" s="1" t="s">
        <v>6</v>
      </c>
      <c r="E2578" s="1">
        <v>1105</v>
      </c>
      <c r="F2578" s="1" t="s">
        <v>951</v>
      </c>
      <c r="G2578" s="1" t="s">
        <v>957</v>
      </c>
      <c r="H2578" s="1">
        <v>2023</v>
      </c>
      <c r="I2578" s="1">
        <v>159</v>
      </c>
      <c r="J2578" s="1">
        <v>6</v>
      </c>
      <c r="K2578" t="str">
        <f t="shared" si="80"/>
        <v>Kabupaten Aceh Barat</v>
      </c>
      <c r="L2578" t="str">
        <f t="shared" si="81"/>
        <v>Kabupaten Aceh Barat-2023</v>
      </c>
      <c r="M2578" s="1">
        <v>79.947617294392998</v>
      </c>
      <c r="N2578" t="str">
        <f>VLOOKUP(L2578,PPH!$E$2:$F$2057,2,FALSE)</f>
        <v>83.4</v>
      </c>
    </row>
    <row r="2579" spans="1:14" x14ac:dyDescent="0.3">
      <c r="A2579" s="1">
        <v>2578</v>
      </c>
      <c r="B2579" s="1">
        <v>11</v>
      </c>
      <c r="C2579" s="1" t="s">
        <v>6</v>
      </c>
      <c r="E2579" s="1">
        <v>1106</v>
      </c>
      <c r="F2579" s="1" t="s">
        <v>951</v>
      </c>
      <c r="G2579" s="1" t="s">
        <v>958</v>
      </c>
      <c r="H2579" s="1">
        <v>2023</v>
      </c>
      <c r="I2579" s="1">
        <v>43</v>
      </c>
      <c r="J2579" s="1">
        <v>6</v>
      </c>
      <c r="K2579" t="str">
        <f t="shared" si="80"/>
        <v>Kabupaten Aceh Besar</v>
      </c>
      <c r="L2579" t="str">
        <f t="shared" si="81"/>
        <v>Kabupaten Aceh Besar-2023</v>
      </c>
      <c r="M2579" s="1">
        <v>85.622284635222002</v>
      </c>
      <c r="N2579" t="str">
        <f>VLOOKUP(L2579,PPH!$E$2:$F$2057,2,FALSE)</f>
        <v>75.1</v>
      </c>
    </row>
    <row r="2580" spans="1:14" x14ac:dyDescent="0.3">
      <c r="A2580" s="1">
        <v>2579</v>
      </c>
      <c r="B2580" s="1">
        <v>11</v>
      </c>
      <c r="C2580" s="1" t="s">
        <v>6</v>
      </c>
      <c r="E2580" s="1">
        <v>1107</v>
      </c>
      <c r="F2580" s="1" t="s">
        <v>951</v>
      </c>
      <c r="G2580" s="1" t="s">
        <v>959</v>
      </c>
      <c r="H2580" s="1">
        <v>2023</v>
      </c>
      <c r="I2580" s="1">
        <v>234</v>
      </c>
      <c r="J2580" s="1">
        <v>6</v>
      </c>
      <c r="K2580" t="str">
        <f t="shared" si="80"/>
        <v>Kabupaten Pidie</v>
      </c>
      <c r="L2580" t="str">
        <f t="shared" si="81"/>
        <v>Kabupaten Pidie-2023</v>
      </c>
      <c r="M2580" s="1">
        <v>75.687734937851999</v>
      </c>
      <c r="N2580" t="str">
        <f>VLOOKUP(L2580,PPH!$E$2:$F$2057,2,FALSE)</f>
        <v>71.7</v>
      </c>
    </row>
    <row r="2581" spans="1:14" x14ac:dyDescent="0.3">
      <c r="A2581" s="1">
        <v>2580</v>
      </c>
      <c r="B2581" s="1">
        <v>11</v>
      </c>
      <c r="C2581" s="1" t="s">
        <v>6</v>
      </c>
      <c r="E2581" s="1">
        <v>1111</v>
      </c>
      <c r="F2581" s="1" t="s">
        <v>951</v>
      </c>
      <c r="G2581" s="1" t="s">
        <v>960</v>
      </c>
      <c r="H2581" s="1">
        <v>2023</v>
      </c>
      <c r="I2581" s="1">
        <v>135</v>
      </c>
      <c r="J2581" s="1">
        <v>6</v>
      </c>
      <c r="K2581" t="str">
        <f t="shared" si="80"/>
        <v>Kabupaten Bireuen</v>
      </c>
      <c r="L2581" t="str">
        <f t="shared" si="81"/>
        <v>Kabupaten Bireuen-2023</v>
      </c>
      <c r="M2581" s="1">
        <v>81.341086887651997</v>
      </c>
      <c r="N2581" t="str">
        <f>VLOOKUP(L2581,PPH!$E$2:$F$2057,2,FALSE)</f>
        <v>83.1</v>
      </c>
    </row>
    <row r="2582" spans="1:14" x14ac:dyDescent="0.3">
      <c r="A2582" s="1">
        <v>2581</v>
      </c>
      <c r="B2582" s="1">
        <v>11</v>
      </c>
      <c r="C2582" s="1" t="s">
        <v>6</v>
      </c>
      <c r="E2582" s="1">
        <v>1108</v>
      </c>
      <c r="F2582" s="1" t="s">
        <v>951</v>
      </c>
      <c r="G2582" s="1" t="s">
        <v>961</v>
      </c>
      <c r="H2582" s="1">
        <v>2023</v>
      </c>
      <c r="I2582" s="1">
        <v>219</v>
      </c>
      <c r="J2582" s="1">
        <v>6</v>
      </c>
      <c r="K2582" t="str">
        <f t="shared" si="80"/>
        <v>Kabupaten Aceh Utara</v>
      </c>
      <c r="L2582" t="str">
        <f t="shared" si="81"/>
        <v>Kabupaten Aceh Utara-2023</v>
      </c>
      <c r="M2582" s="1">
        <v>76.661120291195004</v>
      </c>
      <c r="N2582" t="str">
        <f>VLOOKUP(L2582,PPH!$E$2:$F$2057,2,FALSE)</f>
        <v>80.8</v>
      </c>
    </row>
    <row r="2583" spans="1:14" x14ac:dyDescent="0.3">
      <c r="A2583" s="1">
        <v>2582</v>
      </c>
      <c r="B2583" s="1">
        <v>11</v>
      </c>
      <c r="C2583" s="1" t="s">
        <v>6</v>
      </c>
      <c r="E2583" s="1">
        <v>1112</v>
      </c>
      <c r="F2583" s="1" t="s">
        <v>951</v>
      </c>
      <c r="G2583" s="1" t="s">
        <v>962</v>
      </c>
      <c r="H2583" s="1">
        <v>2023</v>
      </c>
      <c r="I2583" s="1">
        <v>211</v>
      </c>
      <c r="J2583" s="1">
        <v>6</v>
      </c>
      <c r="K2583" t="str">
        <f t="shared" si="80"/>
        <v>Kabupaten Aceh Barat Daya</v>
      </c>
      <c r="L2583" t="str">
        <f t="shared" si="81"/>
        <v>Kabupaten Aceh Barat Daya-2023</v>
      </c>
      <c r="M2583" s="1">
        <v>76.930380519468997</v>
      </c>
      <c r="N2583" t="str">
        <f>VLOOKUP(L2583,PPH!$E$2:$F$2057,2,FALSE)</f>
        <v>72.6</v>
      </c>
    </row>
    <row r="2584" spans="1:14" x14ac:dyDescent="0.3">
      <c r="A2584" s="1">
        <v>2583</v>
      </c>
      <c r="B2584" s="1">
        <v>11</v>
      </c>
      <c r="C2584" s="1" t="s">
        <v>6</v>
      </c>
      <c r="E2584" s="1">
        <v>1113</v>
      </c>
      <c r="F2584" s="1" t="s">
        <v>951</v>
      </c>
      <c r="G2584" s="1" t="s">
        <v>963</v>
      </c>
      <c r="H2584" s="1">
        <v>2023</v>
      </c>
      <c r="I2584" s="1">
        <v>238</v>
      </c>
      <c r="J2584" s="1">
        <v>5</v>
      </c>
      <c r="K2584" t="str">
        <f t="shared" si="80"/>
        <v>Kabupaten Gayo Lues</v>
      </c>
      <c r="L2584" t="str">
        <f t="shared" si="81"/>
        <v>Kabupaten Gayo Lues-2023</v>
      </c>
      <c r="M2584" s="1">
        <v>75.486384212952998</v>
      </c>
      <c r="N2584" t="str">
        <f>VLOOKUP(L2584,PPH!$E$2:$F$2057,2,FALSE)</f>
        <v>90.0</v>
      </c>
    </row>
    <row r="2585" spans="1:14" x14ac:dyDescent="0.3">
      <c r="A2585" s="1">
        <v>2584</v>
      </c>
      <c r="B2585" s="1">
        <v>11</v>
      </c>
      <c r="C2585" s="1" t="s">
        <v>6</v>
      </c>
      <c r="E2585" s="1">
        <v>1116</v>
      </c>
      <c r="F2585" s="1" t="s">
        <v>951</v>
      </c>
      <c r="G2585" s="1" t="s">
        <v>964</v>
      </c>
      <c r="H2585" s="1">
        <v>2023</v>
      </c>
      <c r="I2585" s="1">
        <v>129</v>
      </c>
      <c r="J2585" s="1">
        <v>6</v>
      </c>
      <c r="K2585" t="str">
        <f t="shared" si="80"/>
        <v>Kabupaten Aceh Tamiang</v>
      </c>
      <c r="L2585" t="str">
        <f t="shared" si="81"/>
        <v>Kabupaten Aceh Tamiang-2023</v>
      </c>
      <c r="M2585" s="1">
        <v>81.412889836852003</v>
      </c>
      <c r="N2585" t="str">
        <f>VLOOKUP(L2585,PPH!$E$2:$F$2057,2,FALSE)</f>
        <v>84.5</v>
      </c>
    </row>
    <row r="2586" spans="1:14" x14ac:dyDescent="0.3">
      <c r="A2586" s="1">
        <v>2585</v>
      </c>
      <c r="B2586" s="1">
        <v>11</v>
      </c>
      <c r="C2586" s="1" t="s">
        <v>6</v>
      </c>
      <c r="E2586" s="1">
        <v>1115</v>
      </c>
      <c r="F2586" s="1" t="s">
        <v>951</v>
      </c>
      <c r="G2586" s="1" t="s">
        <v>965</v>
      </c>
      <c r="H2586" s="1">
        <v>2023</v>
      </c>
      <c r="I2586" s="1">
        <v>226</v>
      </c>
      <c r="J2586" s="1">
        <v>6</v>
      </c>
      <c r="K2586" t="str">
        <f t="shared" si="80"/>
        <v>Kabupaten Nagan Raya</v>
      </c>
      <c r="L2586" t="str">
        <f t="shared" si="81"/>
        <v>Kabupaten Nagan Raya-2023</v>
      </c>
      <c r="M2586" s="1">
        <v>76.287865070384996</v>
      </c>
      <c r="N2586" t="str">
        <f>VLOOKUP(L2586,PPH!$E$2:$F$2057,2,FALSE)</f>
        <v>98.9</v>
      </c>
    </row>
    <row r="2587" spans="1:14" x14ac:dyDescent="0.3">
      <c r="A2587" s="1">
        <v>2586</v>
      </c>
      <c r="B2587" s="1">
        <v>11</v>
      </c>
      <c r="C2587" s="1" t="s">
        <v>6</v>
      </c>
      <c r="E2587" s="1">
        <v>1114</v>
      </c>
      <c r="F2587" s="1" t="s">
        <v>951</v>
      </c>
      <c r="G2587" s="1" t="s">
        <v>966</v>
      </c>
      <c r="H2587" s="1">
        <v>2023</v>
      </c>
      <c r="I2587" s="1">
        <v>156</v>
      </c>
      <c r="J2587" s="1">
        <v>6</v>
      </c>
      <c r="K2587" t="str">
        <f t="shared" si="80"/>
        <v>Kabupaten Aceh Jaya</v>
      </c>
      <c r="L2587" t="str">
        <f t="shared" si="81"/>
        <v>Kabupaten Aceh Jaya-2023</v>
      </c>
      <c r="M2587" s="1">
        <v>80.215502084616006</v>
      </c>
      <c r="N2587" t="str">
        <f>VLOOKUP(L2587,PPH!$E$2:$F$2057,2,FALSE)</f>
        <v>84.5</v>
      </c>
    </row>
    <row r="2588" spans="1:14" x14ac:dyDescent="0.3">
      <c r="A2588" s="1">
        <v>2587</v>
      </c>
      <c r="B2588" s="1">
        <v>11</v>
      </c>
      <c r="C2588" s="1" t="s">
        <v>6</v>
      </c>
      <c r="E2588" s="1">
        <v>1117</v>
      </c>
      <c r="F2588" s="1" t="s">
        <v>951</v>
      </c>
      <c r="G2588" s="1" t="s">
        <v>967</v>
      </c>
      <c r="H2588" s="1">
        <v>2023</v>
      </c>
      <c r="I2588" s="1">
        <v>392</v>
      </c>
      <c r="J2588" s="1">
        <v>2</v>
      </c>
      <c r="K2588" t="str">
        <f t="shared" si="80"/>
        <v>Kabupaten Bener Meriah</v>
      </c>
      <c r="L2588" t="str">
        <f t="shared" si="81"/>
        <v>Kabupaten Bener Meriah-2023</v>
      </c>
      <c r="M2588" s="1">
        <v>45.674330834347003</v>
      </c>
      <c r="N2588" t="str">
        <f>VLOOKUP(L2588,PPH!$E$2:$F$2057,2,FALSE)</f>
        <v>93.6</v>
      </c>
    </row>
    <row r="2589" spans="1:14" x14ac:dyDescent="0.3">
      <c r="A2589" s="1">
        <v>2588</v>
      </c>
      <c r="B2589" s="1">
        <v>11</v>
      </c>
      <c r="C2589" s="1" t="s">
        <v>6</v>
      </c>
      <c r="E2589" s="1">
        <v>1118</v>
      </c>
      <c r="F2589" s="1" t="s">
        <v>951</v>
      </c>
      <c r="G2589" s="1" t="s">
        <v>968</v>
      </c>
      <c r="H2589" s="1">
        <v>2023</v>
      </c>
      <c r="I2589" s="1">
        <v>197</v>
      </c>
      <c r="J2589" s="1">
        <v>6</v>
      </c>
      <c r="K2589" t="str">
        <f t="shared" si="80"/>
        <v>Kabupaten Pidie Jaya</v>
      </c>
      <c r="L2589" t="str">
        <f t="shared" si="81"/>
        <v>Kabupaten Pidie Jaya-2023</v>
      </c>
      <c r="M2589" s="1">
        <v>77.690760307662003</v>
      </c>
      <c r="N2589" t="str">
        <f>VLOOKUP(L2589,PPH!$E$2:$F$2057,2,FALSE)</f>
        <v>82.2</v>
      </c>
    </row>
    <row r="2590" spans="1:14" x14ac:dyDescent="0.3">
      <c r="A2590" s="1">
        <v>2589</v>
      </c>
      <c r="B2590" s="1">
        <v>12</v>
      </c>
      <c r="C2590" s="1" t="s">
        <v>53</v>
      </c>
      <c r="E2590" s="1">
        <v>1204</v>
      </c>
      <c r="F2590" s="1" t="s">
        <v>951</v>
      </c>
      <c r="G2590" s="1" t="s">
        <v>969</v>
      </c>
      <c r="H2590" s="1">
        <v>2023</v>
      </c>
      <c r="I2590" s="1">
        <v>285</v>
      </c>
      <c r="J2590" s="1">
        <v>5</v>
      </c>
      <c r="K2590" t="str">
        <f t="shared" si="80"/>
        <v>Kabupaten Nias</v>
      </c>
      <c r="L2590" t="str">
        <f t="shared" si="81"/>
        <v>Kabupaten Nias-2023</v>
      </c>
      <c r="M2590" s="1">
        <v>71.377555939157006</v>
      </c>
      <c r="N2590" t="str">
        <f>VLOOKUP(L2590,PPH!$E$2:$F$2057,2,FALSE)</f>
        <v>80.8</v>
      </c>
    </row>
    <row r="2591" spans="1:14" x14ac:dyDescent="0.3">
      <c r="A2591" s="1">
        <v>2590</v>
      </c>
      <c r="B2591" s="1">
        <v>12</v>
      </c>
      <c r="C2591" s="1" t="s">
        <v>53</v>
      </c>
      <c r="E2591" s="1">
        <v>1213</v>
      </c>
      <c r="F2591" s="1" t="s">
        <v>951</v>
      </c>
      <c r="G2591" s="1" t="s">
        <v>970</v>
      </c>
      <c r="H2591" s="1">
        <v>2023</v>
      </c>
      <c r="I2591" s="1">
        <v>301</v>
      </c>
      <c r="J2591" s="1">
        <v>5</v>
      </c>
      <c r="K2591" t="str">
        <f t="shared" si="80"/>
        <v>Kabupaten Mandailing Natal</v>
      </c>
      <c r="L2591" t="str">
        <f t="shared" si="81"/>
        <v>Kabupaten Mandailing Natal-2023</v>
      </c>
      <c r="M2591" s="1">
        <v>69.536150007182002</v>
      </c>
      <c r="N2591" t="str">
        <f>VLOOKUP(L2591,PPH!$E$2:$F$2057,2,FALSE)</f>
        <v>86.6</v>
      </c>
    </row>
    <row r="2592" spans="1:14" x14ac:dyDescent="0.3">
      <c r="A2592" s="1">
        <v>2591</v>
      </c>
      <c r="B2592" s="1">
        <v>12</v>
      </c>
      <c r="C2592" s="1" t="s">
        <v>53</v>
      </c>
      <c r="E2592" s="1">
        <v>1203</v>
      </c>
      <c r="F2592" s="1" t="s">
        <v>951</v>
      </c>
      <c r="G2592" s="1" t="s">
        <v>971</v>
      </c>
      <c r="H2592" s="1">
        <v>2023</v>
      </c>
      <c r="I2592" s="1">
        <v>262</v>
      </c>
      <c r="J2592" s="1">
        <v>5</v>
      </c>
      <c r="K2592" t="str">
        <f t="shared" si="80"/>
        <v>Kabupaten Tapanuli Selatan</v>
      </c>
      <c r="L2592" t="str">
        <f t="shared" si="81"/>
        <v>Kabupaten Tapanuli Selatan-2023</v>
      </c>
      <c r="M2592" s="1">
        <v>73.399322095781002</v>
      </c>
      <c r="N2592" t="str">
        <f>VLOOKUP(L2592,PPH!$E$2:$F$2057,2,FALSE)</f>
        <v>84.6</v>
      </c>
    </row>
    <row r="2593" spans="1:14" x14ac:dyDescent="0.3">
      <c r="A2593" s="1">
        <v>2592</v>
      </c>
      <c r="B2593" s="1">
        <v>12</v>
      </c>
      <c r="C2593" s="1" t="s">
        <v>53</v>
      </c>
      <c r="E2593" s="1">
        <v>1201</v>
      </c>
      <c r="F2593" s="1" t="s">
        <v>951</v>
      </c>
      <c r="G2593" s="1" t="s">
        <v>972</v>
      </c>
      <c r="H2593" s="1">
        <v>2023</v>
      </c>
      <c r="I2593" s="1">
        <v>277</v>
      </c>
      <c r="J2593" s="1">
        <v>5</v>
      </c>
      <c r="K2593" t="str">
        <f t="shared" si="80"/>
        <v>Kabupaten Tapanuli Tengah</v>
      </c>
      <c r="L2593" t="str">
        <f t="shared" si="81"/>
        <v>Kabupaten Tapanuli Tengah-2023</v>
      </c>
      <c r="M2593" s="1">
        <v>72.180392730836999</v>
      </c>
      <c r="N2593" t="str">
        <f>VLOOKUP(L2593,PPH!$E$2:$F$2057,2,FALSE)</f>
        <v>77.1</v>
      </c>
    </row>
    <row r="2594" spans="1:14" x14ac:dyDescent="0.3">
      <c r="A2594" s="1">
        <v>2593</v>
      </c>
      <c r="B2594" s="1">
        <v>12</v>
      </c>
      <c r="C2594" s="1" t="s">
        <v>53</v>
      </c>
      <c r="E2594" s="1">
        <v>1202</v>
      </c>
      <c r="F2594" s="1" t="s">
        <v>951</v>
      </c>
      <c r="G2594" s="1" t="s">
        <v>973</v>
      </c>
      <c r="H2594" s="1">
        <v>2023</v>
      </c>
      <c r="I2594" s="1">
        <v>204</v>
      </c>
      <c r="J2594" s="1">
        <v>6</v>
      </c>
      <c r="K2594" t="str">
        <f t="shared" si="80"/>
        <v>Kabupaten Tapanuli Utara</v>
      </c>
      <c r="L2594" t="str">
        <f t="shared" si="81"/>
        <v>Kabupaten Tapanuli Utara-2023</v>
      </c>
      <c r="M2594" s="1">
        <v>77.285427927879994</v>
      </c>
      <c r="N2594" t="str">
        <f>VLOOKUP(L2594,PPH!$E$2:$F$2057,2,FALSE)</f>
        <v>92.8</v>
      </c>
    </row>
    <row r="2595" spans="1:14" x14ac:dyDescent="0.3">
      <c r="A2595" s="1">
        <v>2594</v>
      </c>
      <c r="B2595" s="1">
        <v>12</v>
      </c>
      <c r="C2595" s="1" t="s">
        <v>53</v>
      </c>
      <c r="E2595" s="1">
        <v>1212</v>
      </c>
      <c r="F2595" s="1" t="s">
        <v>951</v>
      </c>
      <c r="G2595" s="1" t="s">
        <v>974</v>
      </c>
      <c r="H2595" s="1">
        <v>2023</v>
      </c>
      <c r="I2595" s="1">
        <v>98</v>
      </c>
      <c r="J2595" s="1">
        <v>6</v>
      </c>
      <c r="K2595" t="str">
        <f t="shared" si="80"/>
        <v>Kabupaten Toba Samosir</v>
      </c>
      <c r="L2595" t="str">
        <f t="shared" si="81"/>
        <v>Kabupaten Toba Samosir-2023</v>
      </c>
      <c r="M2595" s="1">
        <v>83.090196365950007</v>
      </c>
      <c r="N2595" t="str">
        <f>VLOOKUP(L2595,PPH!$E$2:$F$2057,2,FALSE)</f>
        <v>92.9</v>
      </c>
    </row>
    <row r="2596" spans="1:14" x14ac:dyDescent="0.3">
      <c r="A2596" s="1">
        <v>2595</v>
      </c>
      <c r="B2596" s="1">
        <v>12</v>
      </c>
      <c r="C2596" s="1" t="s">
        <v>53</v>
      </c>
      <c r="E2596" s="1">
        <v>1210</v>
      </c>
      <c r="F2596" s="1" t="s">
        <v>951</v>
      </c>
      <c r="G2596" s="1" t="s">
        <v>975</v>
      </c>
      <c r="H2596" s="1">
        <v>2023</v>
      </c>
      <c r="I2596" s="1">
        <v>191</v>
      </c>
      <c r="J2596" s="1">
        <v>6</v>
      </c>
      <c r="K2596" t="str">
        <f t="shared" si="80"/>
        <v>Kabupaten Labuhan Batu</v>
      </c>
      <c r="L2596" t="str">
        <f t="shared" si="81"/>
        <v>Kabupaten Labuhan Batu-2023</v>
      </c>
      <c r="M2596" s="1">
        <v>77.957324864688999</v>
      </c>
      <c r="N2596" t="str">
        <f>VLOOKUP(L2596,PPH!$E$2:$F$2057,2,FALSE)</f>
        <v>85.0</v>
      </c>
    </row>
    <row r="2597" spans="1:14" x14ac:dyDescent="0.3">
      <c r="A2597" s="1">
        <v>2596</v>
      </c>
      <c r="B2597" s="1">
        <v>12</v>
      </c>
      <c r="C2597" s="1" t="s">
        <v>53</v>
      </c>
      <c r="E2597" s="1">
        <v>1209</v>
      </c>
      <c r="F2597" s="1" t="s">
        <v>951</v>
      </c>
      <c r="G2597" s="1" t="s">
        <v>976</v>
      </c>
      <c r="H2597" s="1">
        <v>2023</v>
      </c>
      <c r="I2597" s="1">
        <v>254</v>
      </c>
      <c r="J2597" s="1">
        <v>5</v>
      </c>
      <c r="K2597" t="str">
        <f t="shared" si="80"/>
        <v>Kabupaten Asahan</v>
      </c>
      <c r="L2597" t="str">
        <f t="shared" si="81"/>
        <v>Kabupaten Asahan-2023</v>
      </c>
      <c r="M2597" s="1">
        <v>73.989977094655003</v>
      </c>
      <c r="N2597" t="str">
        <f>VLOOKUP(L2597,PPH!$E$2:$F$2057,2,FALSE)</f>
        <v>89.0</v>
      </c>
    </row>
    <row r="2598" spans="1:14" x14ac:dyDescent="0.3">
      <c r="A2598" s="1">
        <v>2597</v>
      </c>
      <c r="B2598" s="1">
        <v>12</v>
      </c>
      <c r="C2598" s="1" t="s">
        <v>53</v>
      </c>
      <c r="E2598" s="1">
        <v>1208</v>
      </c>
      <c r="F2598" s="1" t="s">
        <v>951</v>
      </c>
      <c r="G2598" s="1" t="s">
        <v>977</v>
      </c>
      <c r="H2598" s="1">
        <v>2023</v>
      </c>
      <c r="I2598" s="1">
        <v>130</v>
      </c>
      <c r="J2598" s="1">
        <v>6</v>
      </c>
      <c r="K2598" t="str">
        <f t="shared" si="80"/>
        <v>Kabupaten Simalungun</v>
      </c>
      <c r="L2598" t="str">
        <f t="shared" si="81"/>
        <v>Kabupaten Simalungun-2023</v>
      </c>
      <c r="M2598" s="1">
        <v>81.412651095770002</v>
      </c>
      <c r="N2598" t="str">
        <f>VLOOKUP(L2598,PPH!$E$2:$F$2057,2,FALSE)</f>
        <v>93.9</v>
      </c>
    </row>
    <row r="2599" spans="1:14" x14ac:dyDescent="0.3">
      <c r="A2599" s="1">
        <v>2598</v>
      </c>
      <c r="B2599" s="1">
        <v>12</v>
      </c>
      <c r="C2599" s="1" t="s">
        <v>53</v>
      </c>
      <c r="E2599" s="1">
        <v>1211</v>
      </c>
      <c r="F2599" s="1" t="s">
        <v>951</v>
      </c>
      <c r="G2599" s="1" t="s">
        <v>978</v>
      </c>
      <c r="H2599" s="1">
        <v>2023</v>
      </c>
      <c r="I2599" s="1">
        <v>104</v>
      </c>
      <c r="J2599" s="1">
        <v>6</v>
      </c>
      <c r="K2599" t="str">
        <f t="shared" si="80"/>
        <v>Kabupaten Dairi</v>
      </c>
      <c r="L2599" t="str">
        <f t="shared" si="81"/>
        <v>Kabupaten Dairi-2023</v>
      </c>
      <c r="M2599" s="1">
        <v>82.919431403306007</v>
      </c>
      <c r="N2599" t="str">
        <f>VLOOKUP(L2599,PPH!$E$2:$F$2057,2,FALSE)</f>
        <v>85.6</v>
      </c>
    </row>
    <row r="2600" spans="1:14" x14ac:dyDescent="0.3">
      <c r="A2600" s="1">
        <v>2599</v>
      </c>
      <c r="B2600" s="1">
        <v>12</v>
      </c>
      <c r="C2600" s="1" t="s">
        <v>53</v>
      </c>
      <c r="E2600" s="1">
        <v>1206</v>
      </c>
      <c r="F2600" s="1" t="s">
        <v>951</v>
      </c>
      <c r="G2600" s="1" t="s">
        <v>979</v>
      </c>
      <c r="H2600" s="1">
        <v>2023</v>
      </c>
      <c r="I2600" s="1">
        <v>134</v>
      </c>
      <c r="J2600" s="1">
        <v>6</v>
      </c>
      <c r="K2600" t="str">
        <f t="shared" si="80"/>
        <v>Kabupaten Karo</v>
      </c>
      <c r="L2600" t="str">
        <f t="shared" si="81"/>
        <v>Kabupaten Karo-2023</v>
      </c>
      <c r="M2600" s="1">
        <v>81.354005707751</v>
      </c>
      <c r="N2600" t="str">
        <f>VLOOKUP(L2600,PPH!$E$2:$F$2057,2,FALSE)</f>
        <v>91.8</v>
      </c>
    </row>
    <row r="2601" spans="1:14" x14ac:dyDescent="0.3">
      <c r="A2601" s="1">
        <v>2600</v>
      </c>
      <c r="B2601" s="1">
        <v>12</v>
      </c>
      <c r="C2601" s="1" t="s">
        <v>53</v>
      </c>
      <c r="E2601" s="1">
        <v>1207</v>
      </c>
      <c r="F2601" s="1" t="s">
        <v>951</v>
      </c>
      <c r="G2601" s="1" t="s">
        <v>980</v>
      </c>
      <c r="H2601" s="1">
        <v>2023</v>
      </c>
      <c r="I2601" s="1">
        <v>31</v>
      </c>
      <c r="J2601" s="1">
        <v>6</v>
      </c>
      <c r="K2601" t="str">
        <f t="shared" si="80"/>
        <v>Kabupaten Deli Serdang</v>
      </c>
      <c r="L2601" t="str">
        <f t="shared" si="81"/>
        <v>Kabupaten Deli Serdang-2023</v>
      </c>
      <c r="M2601" s="1">
        <v>86.806580016249001</v>
      </c>
      <c r="N2601" t="str">
        <f>VLOOKUP(L2601,PPH!$E$2:$F$2057,2,FALSE)</f>
        <v>91.4</v>
      </c>
    </row>
    <row r="2602" spans="1:14" x14ac:dyDescent="0.3">
      <c r="A2602" s="1">
        <v>2601</v>
      </c>
      <c r="B2602" s="1">
        <v>12</v>
      </c>
      <c r="C2602" s="1" t="s">
        <v>53</v>
      </c>
      <c r="E2602" s="1">
        <v>1205</v>
      </c>
      <c r="F2602" s="1" t="s">
        <v>951</v>
      </c>
      <c r="G2602" s="1" t="s">
        <v>981</v>
      </c>
      <c r="H2602" s="1">
        <v>2023</v>
      </c>
      <c r="I2602" s="1">
        <v>214</v>
      </c>
      <c r="J2602" s="1">
        <v>6</v>
      </c>
      <c r="K2602" t="str">
        <f t="shared" si="80"/>
        <v>Kabupaten Langkat</v>
      </c>
      <c r="L2602" t="str">
        <f t="shared" si="81"/>
        <v>Kabupaten Langkat-2023</v>
      </c>
      <c r="M2602" s="1">
        <v>76.894537554108993</v>
      </c>
      <c r="N2602" t="str">
        <f>VLOOKUP(L2602,PPH!$E$2:$F$2057,2,FALSE)</f>
        <v>90.8</v>
      </c>
    </row>
    <row r="2603" spans="1:14" x14ac:dyDescent="0.3">
      <c r="A2603" s="1">
        <v>2602</v>
      </c>
      <c r="B2603" s="1">
        <v>12</v>
      </c>
      <c r="C2603" s="1" t="s">
        <v>53</v>
      </c>
      <c r="E2603" s="1">
        <v>1214</v>
      </c>
      <c r="F2603" s="1" t="s">
        <v>951</v>
      </c>
      <c r="G2603" s="1" t="s">
        <v>982</v>
      </c>
      <c r="H2603" s="1">
        <v>2023</v>
      </c>
      <c r="I2603" s="1">
        <v>325</v>
      </c>
      <c r="J2603" s="1">
        <v>4</v>
      </c>
      <c r="K2603" t="str">
        <f t="shared" si="80"/>
        <v>Kabupaten Nias Selatan</v>
      </c>
      <c r="L2603" t="str">
        <f t="shared" si="81"/>
        <v>Kabupaten Nias Selatan-2023</v>
      </c>
      <c r="M2603" s="1">
        <v>65.669749611507996</v>
      </c>
      <c r="N2603" t="str">
        <f>VLOOKUP(L2603,PPH!$E$2:$F$2057,2,FALSE)</f>
        <v>72.6</v>
      </c>
    </row>
    <row r="2604" spans="1:14" x14ac:dyDescent="0.3">
      <c r="A2604" s="1">
        <v>2603</v>
      </c>
      <c r="B2604" s="1">
        <v>12</v>
      </c>
      <c r="C2604" s="1" t="s">
        <v>53</v>
      </c>
      <c r="E2604" s="1">
        <v>1216</v>
      </c>
      <c r="F2604" s="1" t="s">
        <v>951</v>
      </c>
      <c r="G2604" s="1" t="s">
        <v>983</v>
      </c>
      <c r="H2604" s="1">
        <v>2023</v>
      </c>
      <c r="I2604" s="1">
        <v>180</v>
      </c>
      <c r="J2604" s="1">
        <v>6</v>
      </c>
      <c r="K2604" t="str">
        <f t="shared" si="80"/>
        <v>Kabupaten Humbang Hasundutan</v>
      </c>
      <c r="L2604" t="str">
        <f t="shared" si="81"/>
        <v>Kabupaten Humbang Hasundutan-2023</v>
      </c>
      <c r="M2604" s="1">
        <v>78.895588613182994</v>
      </c>
      <c r="N2604" t="str">
        <f>VLOOKUP(L2604,PPH!$E$2:$F$2057,2,FALSE)</f>
        <v>87.2</v>
      </c>
    </row>
    <row r="2605" spans="1:14" x14ac:dyDescent="0.3">
      <c r="A2605" s="1">
        <v>2604</v>
      </c>
      <c r="B2605" s="1">
        <v>12</v>
      </c>
      <c r="C2605" s="1" t="s">
        <v>53</v>
      </c>
      <c r="E2605" s="1">
        <v>1215</v>
      </c>
      <c r="F2605" s="1" t="s">
        <v>951</v>
      </c>
      <c r="G2605" s="1" t="s">
        <v>984</v>
      </c>
      <c r="H2605" s="1">
        <v>2023</v>
      </c>
      <c r="I2605" s="1">
        <v>203</v>
      </c>
      <c r="J2605" s="1">
        <v>6</v>
      </c>
      <c r="K2605" t="str">
        <f t="shared" si="80"/>
        <v>Kabupaten Pakpak Bharat</v>
      </c>
      <c r="L2605" t="str">
        <f t="shared" si="81"/>
        <v>Kabupaten Pakpak Bharat-2023</v>
      </c>
      <c r="M2605" s="1">
        <v>77.318372973212007</v>
      </c>
      <c r="N2605" t="str">
        <f>VLOOKUP(L2605,PPH!$E$2:$F$2057,2,FALSE)</f>
        <v>91.7</v>
      </c>
    </row>
    <row r="2606" spans="1:14" x14ac:dyDescent="0.3">
      <c r="A2606" s="1">
        <v>2605</v>
      </c>
      <c r="B2606" s="1">
        <v>12</v>
      </c>
      <c r="C2606" s="1" t="s">
        <v>53</v>
      </c>
      <c r="E2606" s="1">
        <v>1217</v>
      </c>
      <c r="F2606" s="1" t="s">
        <v>951</v>
      </c>
      <c r="G2606" s="1" t="s">
        <v>985</v>
      </c>
      <c r="H2606" s="1">
        <v>2023</v>
      </c>
      <c r="I2606" s="1">
        <v>181</v>
      </c>
      <c r="J2606" s="1">
        <v>6</v>
      </c>
      <c r="K2606" t="str">
        <f t="shared" si="80"/>
        <v>Kabupaten Samosir</v>
      </c>
      <c r="L2606" t="str">
        <f t="shared" si="81"/>
        <v>Kabupaten Samosir-2023</v>
      </c>
      <c r="M2606" s="1">
        <v>78.893917207602001</v>
      </c>
      <c r="N2606" t="str">
        <f>VLOOKUP(L2606,PPH!$E$2:$F$2057,2,FALSE)</f>
        <v>92.5</v>
      </c>
    </row>
    <row r="2607" spans="1:14" x14ac:dyDescent="0.3">
      <c r="A2607" s="1">
        <v>2606</v>
      </c>
      <c r="B2607" s="1">
        <v>12</v>
      </c>
      <c r="C2607" s="1" t="s">
        <v>53</v>
      </c>
      <c r="E2607" s="1">
        <v>1218</v>
      </c>
      <c r="F2607" s="1" t="s">
        <v>951</v>
      </c>
      <c r="G2607" s="1" t="s">
        <v>986</v>
      </c>
      <c r="H2607" s="1">
        <v>2023</v>
      </c>
      <c r="I2607" s="1">
        <v>80</v>
      </c>
      <c r="J2607" s="1">
        <v>6</v>
      </c>
      <c r="K2607" t="str">
        <f t="shared" si="80"/>
        <v>Kabupaten Serdang Bedagai</v>
      </c>
      <c r="L2607" t="str">
        <f t="shared" si="81"/>
        <v>Kabupaten Serdang Bedagai-2023</v>
      </c>
      <c r="M2607" s="1">
        <v>83.759386603750002</v>
      </c>
      <c r="N2607" t="str">
        <f>VLOOKUP(L2607,PPH!$E$2:$F$2057,2,FALSE)</f>
        <v>90.8</v>
      </c>
    </row>
    <row r="2608" spans="1:14" x14ac:dyDescent="0.3">
      <c r="A2608" s="1">
        <v>2607</v>
      </c>
      <c r="B2608" s="1">
        <v>12</v>
      </c>
      <c r="C2608" s="1" t="s">
        <v>53</v>
      </c>
      <c r="E2608" s="1">
        <v>1219</v>
      </c>
      <c r="F2608" s="1" t="s">
        <v>951</v>
      </c>
      <c r="G2608" s="1" t="s">
        <v>987</v>
      </c>
      <c r="H2608" s="1">
        <v>2023</v>
      </c>
      <c r="I2608" s="1">
        <v>216</v>
      </c>
      <c r="J2608" s="1">
        <v>6</v>
      </c>
      <c r="K2608" t="str">
        <f t="shared" si="80"/>
        <v>Kabupaten Batu Bara</v>
      </c>
      <c r="L2608" t="str">
        <f t="shared" si="81"/>
        <v>Kabupaten Batu Bara-2023</v>
      </c>
      <c r="M2608" s="1">
        <v>76.815084562213002</v>
      </c>
      <c r="N2608" t="str">
        <f>VLOOKUP(L2608,PPH!$E$2:$F$2057,2,FALSE)</f>
        <v>82.5</v>
      </c>
    </row>
    <row r="2609" spans="1:14" x14ac:dyDescent="0.3">
      <c r="A2609" s="1">
        <v>2608</v>
      </c>
      <c r="B2609" s="1">
        <v>12</v>
      </c>
      <c r="C2609" s="1" t="s">
        <v>53</v>
      </c>
      <c r="E2609" s="1">
        <v>1220</v>
      </c>
      <c r="F2609" s="1" t="s">
        <v>951</v>
      </c>
      <c r="G2609" s="1" t="s">
        <v>988</v>
      </c>
      <c r="H2609" s="1">
        <v>2023</v>
      </c>
      <c r="I2609" s="1">
        <v>295</v>
      </c>
      <c r="J2609" s="1">
        <v>5</v>
      </c>
      <c r="K2609" t="str">
        <f t="shared" si="80"/>
        <v>Kabupaten Padang Lawas Utara</v>
      </c>
      <c r="L2609" t="str">
        <f t="shared" si="81"/>
        <v>Kabupaten Padang Lawas Utara-2023</v>
      </c>
      <c r="M2609" s="1">
        <v>70.395382920425007</v>
      </c>
      <c r="N2609" t="str">
        <f>VLOOKUP(L2609,PPH!$E$2:$F$2057,2,FALSE)</f>
        <v>82.9</v>
      </c>
    </row>
    <row r="2610" spans="1:14" x14ac:dyDescent="0.3">
      <c r="A2610" s="1">
        <v>2609</v>
      </c>
      <c r="B2610" s="1">
        <v>12</v>
      </c>
      <c r="C2610" s="1" t="s">
        <v>53</v>
      </c>
      <c r="E2610" s="1">
        <v>1221</v>
      </c>
      <c r="F2610" s="1" t="s">
        <v>951</v>
      </c>
      <c r="G2610" s="1" t="s">
        <v>989</v>
      </c>
      <c r="H2610" s="1">
        <v>2023</v>
      </c>
      <c r="I2610" s="1">
        <v>288</v>
      </c>
      <c r="J2610" s="1">
        <v>5</v>
      </c>
      <c r="K2610" t="str">
        <f t="shared" si="80"/>
        <v>Kabupaten Padang Lawas</v>
      </c>
      <c r="L2610" t="str">
        <f t="shared" si="81"/>
        <v>Kabupaten Padang Lawas-2023</v>
      </c>
      <c r="M2610" s="1">
        <v>70.902684086693</v>
      </c>
      <c r="N2610" t="str">
        <f>VLOOKUP(L2610,PPH!$E$2:$F$2057,2,FALSE)</f>
        <v>86.0</v>
      </c>
    </row>
    <row r="2611" spans="1:14" x14ac:dyDescent="0.3">
      <c r="A2611" s="1">
        <v>2610</v>
      </c>
      <c r="B2611" s="1">
        <v>12</v>
      </c>
      <c r="C2611" s="1" t="s">
        <v>53</v>
      </c>
      <c r="E2611" s="1">
        <v>1222</v>
      </c>
      <c r="F2611" s="1" t="s">
        <v>951</v>
      </c>
      <c r="G2611" s="1" t="s">
        <v>990</v>
      </c>
      <c r="H2611" s="1">
        <v>2023</v>
      </c>
      <c r="I2611" s="1">
        <v>364</v>
      </c>
      <c r="J2611" s="1">
        <v>3</v>
      </c>
      <c r="K2611" t="str">
        <f t="shared" si="80"/>
        <v>Kabupaten Labuhan Batu Selatan</v>
      </c>
      <c r="L2611" t="str">
        <f t="shared" si="81"/>
        <v>Kabupaten Labuhan Batu Selatan-2023</v>
      </c>
      <c r="M2611" s="1">
        <v>56.176307156881002</v>
      </c>
      <c r="N2611" t="str">
        <f>VLOOKUP(L2611,PPH!$E$2:$F$2057,2,FALSE)</f>
        <v>86.6</v>
      </c>
    </row>
    <row r="2612" spans="1:14" x14ac:dyDescent="0.3">
      <c r="A2612" s="1">
        <v>2611</v>
      </c>
      <c r="B2612" s="1">
        <v>12</v>
      </c>
      <c r="C2612" s="1" t="s">
        <v>53</v>
      </c>
      <c r="E2612" s="1">
        <v>1223</v>
      </c>
      <c r="F2612" s="1" t="s">
        <v>951</v>
      </c>
      <c r="G2612" s="1" t="s">
        <v>991</v>
      </c>
      <c r="H2612" s="1">
        <v>2023</v>
      </c>
      <c r="I2612" s="1">
        <v>139</v>
      </c>
      <c r="J2612" s="1">
        <v>6</v>
      </c>
      <c r="K2612" t="str">
        <f t="shared" si="80"/>
        <v>Kabupaten Labuhan Batu Utara</v>
      </c>
      <c r="L2612" t="str">
        <f t="shared" si="81"/>
        <v>Kabupaten Labuhan Batu Utara-2023</v>
      </c>
      <c r="M2612" s="1">
        <v>81.222054140335004</v>
      </c>
      <c r="N2612" t="str">
        <f>VLOOKUP(L2612,PPH!$E$2:$F$2057,2,FALSE)</f>
        <v>84.7</v>
      </c>
    </row>
    <row r="2613" spans="1:14" x14ac:dyDescent="0.3">
      <c r="A2613" s="1">
        <v>2612</v>
      </c>
      <c r="B2613" s="1">
        <v>12</v>
      </c>
      <c r="C2613" s="1" t="s">
        <v>53</v>
      </c>
      <c r="E2613" s="1">
        <v>1224</v>
      </c>
      <c r="F2613" s="1" t="s">
        <v>951</v>
      </c>
      <c r="G2613" s="1" t="s">
        <v>992</v>
      </c>
      <c r="H2613" s="1">
        <v>2023</v>
      </c>
      <c r="I2613" s="1">
        <v>258</v>
      </c>
      <c r="J2613" s="1">
        <v>5</v>
      </c>
      <c r="K2613" t="str">
        <f t="shared" si="80"/>
        <v>Kabupaten Nias Utara</v>
      </c>
      <c r="L2613" t="str">
        <f t="shared" si="81"/>
        <v>Kabupaten Nias Utara-2023</v>
      </c>
      <c r="M2613" s="1">
        <v>73.673569624186001</v>
      </c>
      <c r="N2613" t="str">
        <f>VLOOKUP(L2613,PPH!$E$2:$F$2057,2,FALSE)</f>
        <v>72.8</v>
      </c>
    </row>
    <row r="2614" spans="1:14" x14ac:dyDescent="0.3">
      <c r="A2614" s="1">
        <v>2613</v>
      </c>
      <c r="B2614" s="1">
        <v>12</v>
      </c>
      <c r="C2614" s="1" t="s">
        <v>53</v>
      </c>
      <c r="E2614" s="1">
        <v>1225</v>
      </c>
      <c r="F2614" s="1" t="s">
        <v>951</v>
      </c>
      <c r="G2614" s="1" t="s">
        <v>993</v>
      </c>
      <c r="H2614" s="1">
        <v>2023</v>
      </c>
      <c r="I2614" s="1">
        <v>344</v>
      </c>
      <c r="J2614" s="1">
        <v>4</v>
      </c>
      <c r="K2614" t="str">
        <f t="shared" si="80"/>
        <v>Kabupaten Nias Barat</v>
      </c>
      <c r="L2614" t="str">
        <f t="shared" si="81"/>
        <v>Kabupaten Nias Barat-2023</v>
      </c>
      <c r="M2614" s="1">
        <v>61.204969476221997</v>
      </c>
      <c r="N2614" t="str">
        <f>VLOOKUP(L2614,PPH!$E$2:$F$2057,2,FALSE)</f>
        <v>75.2</v>
      </c>
    </row>
    <row r="2615" spans="1:14" x14ac:dyDescent="0.3">
      <c r="A2615" s="1">
        <v>2614</v>
      </c>
      <c r="B2615" s="1">
        <v>13</v>
      </c>
      <c r="C2615" s="1" t="s">
        <v>116</v>
      </c>
      <c r="E2615" s="1">
        <v>1309</v>
      </c>
      <c r="F2615" s="1" t="s">
        <v>951</v>
      </c>
      <c r="G2615" s="1" t="s">
        <v>994</v>
      </c>
      <c r="H2615" s="1">
        <v>2023</v>
      </c>
      <c r="I2615" s="1">
        <v>379</v>
      </c>
      <c r="J2615" s="1">
        <v>2</v>
      </c>
      <c r="K2615" t="str">
        <f t="shared" si="80"/>
        <v>Kabupaten Kepulauan Mentawai</v>
      </c>
      <c r="L2615" t="str">
        <f t="shared" si="81"/>
        <v>Kabupaten Kepulauan Mentawai-2023</v>
      </c>
      <c r="M2615" s="1">
        <v>50.906189646009999</v>
      </c>
      <c r="N2615" t="str">
        <f>VLOOKUP(L2615,PPH!$E$2:$F$2057,2,FALSE)</f>
        <v>88.4</v>
      </c>
    </row>
    <row r="2616" spans="1:14" x14ac:dyDescent="0.3">
      <c r="A2616" s="1">
        <v>2615</v>
      </c>
      <c r="B2616" s="1">
        <v>13</v>
      </c>
      <c r="C2616" s="1" t="s">
        <v>116</v>
      </c>
      <c r="E2616" s="1">
        <v>1301</v>
      </c>
      <c r="F2616" s="1" t="s">
        <v>951</v>
      </c>
      <c r="G2616" s="1" t="s">
        <v>995</v>
      </c>
      <c r="H2616" s="1">
        <v>2023</v>
      </c>
      <c r="I2616" s="1">
        <v>40</v>
      </c>
      <c r="J2616" s="1">
        <v>6</v>
      </c>
      <c r="K2616" t="str">
        <f t="shared" si="80"/>
        <v>Kabupaten Pesisir Selatan</v>
      </c>
      <c r="L2616" t="str">
        <f t="shared" si="81"/>
        <v>Kabupaten Pesisir Selatan-2023</v>
      </c>
      <c r="M2616" s="1">
        <v>85.948047897379993</v>
      </c>
      <c r="N2616" t="str">
        <f>VLOOKUP(L2616,PPH!$E$2:$F$2057,2,FALSE)</f>
        <v>88.1</v>
      </c>
    </row>
    <row r="2617" spans="1:14" x14ac:dyDescent="0.3">
      <c r="A2617" s="1">
        <v>2616</v>
      </c>
      <c r="B2617" s="1">
        <v>13</v>
      </c>
      <c r="C2617" s="1" t="s">
        <v>116</v>
      </c>
      <c r="E2617" s="1">
        <v>1302</v>
      </c>
      <c r="F2617" s="1" t="s">
        <v>951</v>
      </c>
      <c r="G2617" s="1" t="s">
        <v>996</v>
      </c>
      <c r="H2617" s="1">
        <v>2023</v>
      </c>
      <c r="I2617" s="1">
        <v>124</v>
      </c>
      <c r="J2617" s="1">
        <v>6</v>
      </c>
      <c r="K2617" t="str">
        <f t="shared" si="80"/>
        <v>Kabupaten Solok</v>
      </c>
      <c r="L2617" t="str">
        <f t="shared" si="81"/>
        <v>Kabupaten Solok-2023</v>
      </c>
      <c r="M2617" s="1">
        <v>81.780465001400998</v>
      </c>
      <c r="N2617" t="str">
        <f>VLOOKUP(L2617,PPH!$E$2:$F$2057,2,FALSE)</f>
        <v>90.5</v>
      </c>
    </row>
    <row r="2618" spans="1:14" x14ac:dyDescent="0.3">
      <c r="A2618" s="1">
        <v>2617</v>
      </c>
      <c r="B2618" s="1">
        <v>13</v>
      </c>
      <c r="C2618" s="1" t="s">
        <v>116</v>
      </c>
      <c r="E2618" s="1">
        <v>1303</v>
      </c>
      <c r="F2618" s="1" t="s">
        <v>951</v>
      </c>
      <c r="G2618" s="1" t="s">
        <v>997</v>
      </c>
      <c r="H2618" s="1">
        <v>2023</v>
      </c>
      <c r="I2618" s="1">
        <v>160</v>
      </c>
      <c r="J2618" s="1">
        <v>6</v>
      </c>
      <c r="K2618" t="str">
        <f t="shared" si="80"/>
        <v>Kabupaten Sijunjung</v>
      </c>
      <c r="L2618" t="str">
        <f t="shared" si="81"/>
        <v>Kabupaten Sijunjung-2023</v>
      </c>
      <c r="M2618" s="1">
        <v>79.932291479906993</v>
      </c>
      <c r="N2618" t="str">
        <f>VLOOKUP(L2618,PPH!$E$2:$F$2057,2,FALSE)</f>
        <v>92.6</v>
      </c>
    </row>
    <row r="2619" spans="1:14" x14ac:dyDescent="0.3">
      <c r="A2619" s="1">
        <v>2618</v>
      </c>
      <c r="B2619" s="1">
        <v>13</v>
      </c>
      <c r="C2619" s="1" t="s">
        <v>116</v>
      </c>
      <c r="E2619" s="1">
        <v>1304</v>
      </c>
      <c r="F2619" s="1" t="s">
        <v>951</v>
      </c>
      <c r="G2619" s="1" t="s">
        <v>998</v>
      </c>
      <c r="H2619" s="1">
        <v>2023</v>
      </c>
      <c r="I2619" s="1">
        <v>18</v>
      </c>
      <c r="J2619" s="1">
        <v>6</v>
      </c>
      <c r="K2619" t="str">
        <f t="shared" si="80"/>
        <v>Kabupaten Tanah Datar</v>
      </c>
      <c r="L2619" t="str">
        <f t="shared" si="81"/>
        <v>Kabupaten Tanah Datar-2023</v>
      </c>
      <c r="M2619" s="1">
        <v>87.553002822558</v>
      </c>
      <c r="N2619" t="str">
        <f>VLOOKUP(L2619,PPH!$E$2:$F$2057,2,FALSE)</f>
        <v>89.0</v>
      </c>
    </row>
    <row r="2620" spans="1:14" x14ac:dyDescent="0.3">
      <c r="A2620" s="1">
        <v>2619</v>
      </c>
      <c r="B2620" s="1">
        <v>13</v>
      </c>
      <c r="C2620" s="1" t="s">
        <v>116</v>
      </c>
      <c r="E2620" s="1">
        <v>1305</v>
      </c>
      <c r="F2620" s="1" t="s">
        <v>951</v>
      </c>
      <c r="G2620" s="1" t="s">
        <v>999</v>
      </c>
      <c r="H2620" s="1">
        <v>2023</v>
      </c>
      <c r="I2620" s="1">
        <v>96</v>
      </c>
      <c r="J2620" s="1">
        <v>6</v>
      </c>
      <c r="K2620" t="str">
        <f t="shared" si="80"/>
        <v>Kabupaten Padang Pariaman</v>
      </c>
      <c r="L2620" t="str">
        <f t="shared" si="81"/>
        <v>Kabupaten Padang Pariaman-2023</v>
      </c>
      <c r="M2620" s="1">
        <v>83.133656497424994</v>
      </c>
      <c r="N2620" t="str">
        <f>VLOOKUP(L2620,PPH!$E$2:$F$2057,2,FALSE)</f>
        <v>81.4</v>
      </c>
    </row>
    <row r="2621" spans="1:14" x14ac:dyDescent="0.3">
      <c r="A2621" s="1">
        <v>2620</v>
      </c>
      <c r="B2621" s="1">
        <v>13</v>
      </c>
      <c r="C2621" s="1" t="s">
        <v>116</v>
      </c>
      <c r="E2621" s="1">
        <v>1306</v>
      </c>
      <c r="F2621" s="1" t="s">
        <v>951</v>
      </c>
      <c r="G2621" s="1" t="s">
        <v>1000</v>
      </c>
      <c r="H2621" s="1">
        <v>2023</v>
      </c>
      <c r="I2621" s="1">
        <v>34</v>
      </c>
      <c r="J2621" s="1">
        <v>6</v>
      </c>
      <c r="K2621" t="str">
        <f t="shared" si="80"/>
        <v>Kabupaten Agam</v>
      </c>
      <c r="L2621" t="str">
        <f t="shared" si="81"/>
        <v>Kabupaten Agam-2023</v>
      </c>
      <c r="M2621" s="1">
        <v>86.400710362688997</v>
      </c>
      <c r="N2621" t="str">
        <f>VLOOKUP(L2621,PPH!$E$2:$F$2057,2,FALSE)</f>
        <v>85.7</v>
      </c>
    </row>
    <row r="2622" spans="1:14" x14ac:dyDescent="0.3">
      <c r="A2622" s="1">
        <v>2621</v>
      </c>
      <c r="B2622" s="1">
        <v>13</v>
      </c>
      <c r="C2622" s="1" t="s">
        <v>116</v>
      </c>
      <c r="E2622" s="1">
        <v>1307</v>
      </c>
      <c r="F2622" s="1" t="s">
        <v>951</v>
      </c>
      <c r="G2622" s="1" t="s">
        <v>1001</v>
      </c>
      <c r="H2622" s="1">
        <v>2023</v>
      </c>
      <c r="I2622" s="1">
        <v>146</v>
      </c>
      <c r="J2622" s="1">
        <v>6</v>
      </c>
      <c r="K2622" t="str">
        <f t="shared" si="80"/>
        <v>Kabupaten Limapuluh Koto</v>
      </c>
      <c r="L2622" t="str">
        <f t="shared" si="81"/>
        <v>Kabupaten Limapuluh Koto-2023</v>
      </c>
      <c r="M2622" s="1">
        <v>80.676412989137006</v>
      </c>
      <c r="N2622" t="str">
        <f>VLOOKUP(L2622,PPH!$E$2:$F$2057,2,FALSE)</f>
        <v>92.9</v>
      </c>
    </row>
    <row r="2623" spans="1:14" x14ac:dyDescent="0.3">
      <c r="A2623" s="1">
        <v>2622</v>
      </c>
      <c r="B2623" s="1">
        <v>13</v>
      </c>
      <c r="C2623" s="1" t="s">
        <v>116</v>
      </c>
      <c r="E2623" s="1">
        <v>1308</v>
      </c>
      <c r="F2623" s="1" t="s">
        <v>951</v>
      </c>
      <c r="G2623" s="1" t="s">
        <v>1002</v>
      </c>
      <c r="H2623" s="1">
        <v>2023</v>
      </c>
      <c r="I2623" s="1">
        <v>149</v>
      </c>
      <c r="J2623" s="1">
        <v>6</v>
      </c>
      <c r="K2623" t="str">
        <f t="shared" si="80"/>
        <v>Kabupaten Pasaman</v>
      </c>
      <c r="L2623" t="str">
        <f t="shared" si="81"/>
        <v>Kabupaten Pasaman-2023</v>
      </c>
      <c r="M2623" s="1">
        <v>80.587943954839005</v>
      </c>
      <c r="N2623" t="str">
        <f>VLOOKUP(L2623,PPH!$E$2:$F$2057,2,FALSE)</f>
        <v>89.7</v>
      </c>
    </row>
    <row r="2624" spans="1:14" x14ac:dyDescent="0.3">
      <c r="A2624" s="1">
        <v>2623</v>
      </c>
      <c r="B2624" s="1">
        <v>13</v>
      </c>
      <c r="C2624" s="1" t="s">
        <v>116</v>
      </c>
      <c r="E2624" s="1">
        <v>1311</v>
      </c>
      <c r="F2624" s="1" t="s">
        <v>951</v>
      </c>
      <c r="G2624" s="1" t="s">
        <v>1003</v>
      </c>
      <c r="H2624" s="1">
        <v>2023</v>
      </c>
      <c r="I2624" s="1">
        <v>114</v>
      </c>
      <c r="J2624" s="1">
        <v>6</v>
      </c>
      <c r="K2624" t="str">
        <f t="shared" si="80"/>
        <v>Kabupaten Solok Selatan</v>
      </c>
      <c r="L2624" t="str">
        <f t="shared" si="81"/>
        <v>Kabupaten Solok Selatan-2023</v>
      </c>
      <c r="M2624" s="1">
        <v>82.162869376348993</v>
      </c>
      <c r="N2624" t="str">
        <f>VLOOKUP(L2624,PPH!$E$2:$F$2057,2,FALSE)</f>
        <v>95.4</v>
      </c>
    </row>
    <row r="2625" spans="1:14" x14ac:dyDescent="0.3">
      <c r="A2625" s="1">
        <v>2624</v>
      </c>
      <c r="B2625" s="1">
        <v>13</v>
      </c>
      <c r="C2625" s="1" t="s">
        <v>116</v>
      </c>
      <c r="E2625" s="1">
        <v>1310</v>
      </c>
      <c r="F2625" s="1" t="s">
        <v>951</v>
      </c>
      <c r="G2625" s="1" t="s">
        <v>1004</v>
      </c>
      <c r="H2625" s="1">
        <v>2023</v>
      </c>
      <c r="I2625" s="1">
        <v>72</v>
      </c>
      <c r="J2625" s="1">
        <v>6</v>
      </c>
      <c r="K2625" t="str">
        <f t="shared" si="80"/>
        <v>Kabupaten Dharmas Raya</v>
      </c>
      <c r="L2625" t="str">
        <f t="shared" si="81"/>
        <v>Kabupaten Dharmas Raya-2023</v>
      </c>
      <c r="M2625" s="1">
        <v>84.384391961687001</v>
      </c>
      <c r="N2625" t="str">
        <f>VLOOKUP(L2625,PPH!$E$2:$F$2057,2,FALSE)</f>
        <v>91.2</v>
      </c>
    </row>
    <row r="2626" spans="1:14" x14ac:dyDescent="0.3">
      <c r="A2626" s="1">
        <v>2625</v>
      </c>
      <c r="B2626" s="1">
        <v>13</v>
      </c>
      <c r="C2626" s="1" t="s">
        <v>116</v>
      </c>
      <c r="E2626" s="1">
        <v>1312</v>
      </c>
      <c r="F2626" s="1" t="s">
        <v>951</v>
      </c>
      <c r="G2626" s="1" t="s">
        <v>1005</v>
      </c>
      <c r="H2626" s="1">
        <v>2023</v>
      </c>
      <c r="I2626" s="1">
        <v>147</v>
      </c>
      <c r="J2626" s="1">
        <v>6</v>
      </c>
      <c r="K2626" t="str">
        <f t="shared" si="80"/>
        <v>Kabupaten Pasaman Barat</v>
      </c>
      <c r="L2626" t="str">
        <f t="shared" si="81"/>
        <v>Kabupaten Pasaman Barat-2023</v>
      </c>
      <c r="M2626" s="1">
        <v>80.666640095450006</v>
      </c>
      <c r="N2626" t="str">
        <f>VLOOKUP(L2626,PPH!$E$2:$F$2057,2,FALSE)</f>
        <v>84.6</v>
      </c>
    </row>
    <row r="2627" spans="1:14" x14ac:dyDescent="0.3">
      <c r="A2627" s="1">
        <v>2626</v>
      </c>
      <c r="B2627" s="1">
        <v>14</v>
      </c>
      <c r="C2627" s="1" t="s">
        <v>149</v>
      </c>
      <c r="E2627" s="1">
        <v>1409</v>
      </c>
      <c r="F2627" s="1" t="s">
        <v>951</v>
      </c>
      <c r="G2627" s="1" t="s">
        <v>1006</v>
      </c>
      <c r="H2627" s="1">
        <v>2023</v>
      </c>
      <c r="I2627" s="1">
        <v>310</v>
      </c>
      <c r="J2627" s="1">
        <v>5</v>
      </c>
      <c r="K2627" t="str">
        <f t="shared" ref="K2627:K2690" si="82">IF(F2627="Kabupaten",F2627 &amp; " " &amp; G2627,G2627)</f>
        <v>Kabupaten Kuantan Sengingi</v>
      </c>
      <c r="L2627" t="str">
        <f t="shared" ref="L2627:L2690" si="83">K2627&amp;"-"&amp;H2627</f>
        <v>Kabupaten Kuantan Sengingi-2023</v>
      </c>
      <c r="M2627" s="1">
        <v>68.940804774485002</v>
      </c>
      <c r="N2627" t="str">
        <f>VLOOKUP(L2627,PPH!$E$2:$F$2057,2,FALSE)</f>
        <v>89.4</v>
      </c>
    </row>
    <row r="2628" spans="1:14" x14ac:dyDescent="0.3">
      <c r="A2628" s="1">
        <v>2627</v>
      </c>
      <c r="B2628" s="1">
        <v>14</v>
      </c>
      <c r="C2628" s="1" t="s">
        <v>149</v>
      </c>
      <c r="E2628" s="1">
        <v>1402</v>
      </c>
      <c r="F2628" s="1" t="s">
        <v>951</v>
      </c>
      <c r="G2628" s="1" t="s">
        <v>1007</v>
      </c>
      <c r="H2628" s="1">
        <v>2023</v>
      </c>
      <c r="I2628" s="1">
        <v>352</v>
      </c>
      <c r="J2628" s="1">
        <v>3</v>
      </c>
      <c r="K2628" t="str">
        <f t="shared" si="82"/>
        <v>Kabupaten Indragiri Hulu</v>
      </c>
      <c r="L2628" t="str">
        <f t="shared" si="83"/>
        <v>Kabupaten Indragiri Hulu-2023</v>
      </c>
      <c r="M2628" s="1">
        <v>59.345469090022</v>
      </c>
      <c r="N2628" t="str">
        <f>VLOOKUP(L2628,PPH!$E$2:$F$2057,2,FALSE)</f>
        <v>92.7</v>
      </c>
    </row>
    <row r="2629" spans="1:14" x14ac:dyDescent="0.3">
      <c r="A2629" s="1">
        <v>2628</v>
      </c>
      <c r="B2629" s="1">
        <v>14</v>
      </c>
      <c r="C2629" s="1" t="s">
        <v>149</v>
      </c>
      <c r="E2629" s="1">
        <v>1404</v>
      </c>
      <c r="F2629" s="1" t="s">
        <v>951</v>
      </c>
      <c r="G2629" s="1" t="s">
        <v>1008</v>
      </c>
      <c r="H2629" s="1">
        <v>2023</v>
      </c>
      <c r="I2629" s="1">
        <v>306</v>
      </c>
      <c r="J2629" s="1">
        <v>5</v>
      </c>
      <c r="K2629" t="str">
        <f t="shared" si="82"/>
        <v>Kabupaten Indragiri Hilir</v>
      </c>
      <c r="L2629" t="str">
        <f t="shared" si="83"/>
        <v>Kabupaten Indragiri Hilir-2023</v>
      </c>
      <c r="M2629" s="1">
        <v>69.285669457302006</v>
      </c>
      <c r="N2629" t="str">
        <f>VLOOKUP(L2629,PPH!$E$2:$F$2057,2,FALSE)</f>
        <v>85.3</v>
      </c>
    </row>
    <row r="2630" spans="1:14" x14ac:dyDescent="0.3">
      <c r="A2630" s="1">
        <v>2629</v>
      </c>
      <c r="B2630" s="1">
        <v>14</v>
      </c>
      <c r="C2630" s="1" t="s">
        <v>149</v>
      </c>
      <c r="E2630" s="1">
        <v>1405</v>
      </c>
      <c r="F2630" s="1" t="s">
        <v>951</v>
      </c>
      <c r="G2630" s="1" t="s">
        <v>1009</v>
      </c>
      <c r="H2630" s="1">
        <v>2023</v>
      </c>
      <c r="I2630" s="1">
        <v>302</v>
      </c>
      <c r="J2630" s="1">
        <v>5</v>
      </c>
      <c r="K2630" t="str">
        <f t="shared" si="82"/>
        <v>Kabupaten Pelalawan</v>
      </c>
      <c r="L2630" t="str">
        <f t="shared" si="83"/>
        <v>Kabupaten Pelalawan-2023</v>
      </c>
      <c r="M2630" s="1">
        <v>69.490093961932004</v>
      </c>
      <c r="N2630" t="str">
        <f>VLOOKUP(L2630,PPH!$E$2:$F$2057,2,FALSE)</f>
        <v>90.7</v>
      </c>
    </row>
    <row r="2631" spans="1:14" x14ac:dyDescent="0.3">
      <c r="A2631" s="1">
        <v>2630</v>
      </c>
      <c r="B2631" s="1">
        <v>14</v>
      </c>
      <c r="C2631" s="1" t="s">
        <v>149</v>
      </c>
      <c r="E2631" s="1">
        <v>1408</v>
      </c>
      <c r="F2631" s="1" t="s">
        <v>951</v>
      </c>
      <c r="G2631" s="1" t="s">
        <v>1010</v>
      </c>
      <c r="H2631" s="1">
        <v>2023</v>
      </c>
      <c r="I2631" s="1">
        <v>244</v>
      </c>
      <c r="J2631" s="1">
        <v>5</v>
      </c>
      <c r="K2631" t="str">
        <f t="shared" si="82"/>
        <v>Kabupaten Siak</v>
      </c>
      <c r="L2631" t="str">
        <f t="shared" si="83"/>
        <v>Kabupaten Siak-2023</v>
      </c>
      <c r="M2631" s="1">
        <v>74.738990458659003</v>
      </c>
      <c r="N2631" t="str">
        <f>VLOOKUP(L2631,PPH!$E$2:$F$2057,2,FALSE)</f>
        <v>93.8</v>
      </c>
    </row>
    <row r="2632" spans="1:14" x14ac:dyDescent="0.3">
      <c r="A2632" s="1">
        <v>2631</v>
      </c>
      <c r="B2632" s="1">
        <v>14</v>
      </c>
      <c r="C2632" s="1" t="s">
        <v>149</v>
      </c>
      <c r="E2632" s="1">
        <v>1401</v>
      </c>
      <c r="F2632" s="1" t="s">
        <v>951</v>
      </c>
      <c r="G2632" s="1" t="s">
        <v>1011</v>
      </c>
      <c r="H2632" s="1">
        <v>2023</v>
      </c>
      <c r="I2632" s="1">
        <v>361</v>
      </c>
      <c r="J2632" s="1">
        <v>3</v>
      </c>
      <c r="K2632" t="str">
        <f t="shared" si="82"/>
        <v>Kabupaten Kampar</v>
      </c>
      <c r="L2632" t="str">
        <f t="shared" si="83"/>
        <v>Kabupaten Kampar-2023</v>
      </c>
      <c r="M2632" s="1">
        <v>57.592155160083003</v>
      </c>
      <c r="N2632" t="str">
        <f>VLOOKUP(L2632,PPH!$E$2:$F$2057,2,FALSE)</f>
        <v>90.4</v>
      </c>
    </row>
    <row r="2633" spans="1:14" x14ac:dyDescent="0.3">
      <c r="A2633" s="1">
        <v>2632</v>
      </c>
      <c r="B2633" s="1">
        <v>14</v>
      </c>
      <c r="C2633" s="1" t="s">
        <v>149</v>
      </c>
      <c r="E2633" s="1">
        <v>1406</v>
      </c>
      <c r="F2633" s="1" t="s">
        <v>951</v>
      </c>
      <c r="G2633" s="1" t="s">
        <v>1012</v>
      </c>
      <c r="H2633" s="1">
        <v>2023</v>
      </c>
      <c r="I2633" s="1">
        <v>362</v>
      </c>
      <c r="J2633" s="1">
        <v>3</v>
      </c>
      <c r="K2633" t="str">
        <f t="shared" si="82"/>
        <v>Kabupaten Rokan Hulu</v>
      </c>
      <c r="L2633" t="str">
        <f t="shared" si="83"/>
        <v>Kabupaten Rokan Hulu-2023</v>
      </c>
      <c r="M2633" s="1">
        <v>56.756428000219998</v>
      </c>
      <c r="N2633" t="str">
        <f>VLOOKUP(L2633,PPH!$E$2:$F$2057,2,FALSE)</f>
        <v>91.8</v>
      </c>
    </row>
    <row r="2634" spans="1:14" x14ac:dyDescent="0.3">
      <c r="A2634" s="1">
        <v>2633</v>
      </c>
      <c r="B2634" s="1">
        <v>14</v>
      </c>
      <c r="C2634" s="1" t="s">
        <v>149</v>
      </c>
      <c r="E2634" s="1">
        <v>1403</v>
      </c>
      <c r="F2634" s="1" t="s">
        <v>951</v>
      </c>
      <c r="G2634" s="1" t="s">
        <v>1013</v>
      </c>
      <c r="H2634" s="1">
        <v>2023</v>
      </c>
      <c r="I2634" s="1">
        <v>340</v>
      </c>
      <c r="J2634" s="1">
        <v>4</v>
      </c>
      <c r="K2634" t="str">
        <f t="shared" si="82"/>
        <v>Kabupaten Bengkalis</v>
      </c>
      <c r="L2634" t="str">
        <f t="shared" si="83"/>
        <v>Kabupaten Bengkalis-2023</v>
      </c>
      <c r="M2634" s="1">
        <v>61.676490698179997</v>
      </c>
      <c r="N2634" t="str">
        <f>VLOOKUP(L2634,PPH!$E$2:$F$2057,2,FALSE)</f>
        <v>89.7</v>
      </c>
    </row>
    <row r="2635" spans="1:14" x14ac:dyDescent="0.3">
      <c r="A2635" s="1">
        <v>2634</v>
      </c>
      <c r="B2635" s="1">
        <v>14</v>
      </c>
      <c r="C2635" s="1" t="s">
        <v>149</v>
      </c>
      <c r="E2635" s="1">
        <v>1407</v>
      </c>
      <c r="F2635" s="1" t="s">
        <v>951</v>
      </c>
      <c r="G2635" s="1" t="s">
        <v>1014</v>
      </c>
      <c r="H2635" s="1">
        <v>2023</v>
      </c>
      <c r="I2635" s="1">
        <v>314</v>
      </c>
      <c r="J2635" s="1">
        <v>4</v>
      </c>
      <c r="K2635" t="str">
        <f t="shared" si="82"/>
        <v>Kabupaten Rokan Hilir</v>
      </c>
      <c r="L2635" t="str">
        <f t="shared" si="83"/>
        <v>Kabupaten Rokan Hilir-2023</v>
      </c>
      <c r="M2635" s="1">
        <v>67.450105356723</v>
      </c>
      <c r="N2635" t="str">
        <f>VLOOKUP(L2635,PPH!$E$2:$F$2057,2,FALSE)</f>
        <v>84.6</v>
      </c>
    </row>
    <row r="2636" spans="1:14" x14ac:dyDescent="0.3">
      <c r="A2636" s="1">
        <v>2635</v>
      </c>
      <c r="B2636" s="1">
        <v>14</v>
      </c>
      <c r="C2636" s="1" t="s">
        <v>149</v>
      </c>
      <c r="E2636" s="1">
        <v>1410</v>
      </c>
      <c r="F2636" s="1" t="s">
        <v>951</v>
      </c>
      <c r="G2636" s="1" t="s">
        <v>1015</v>
      </c>
      <c r="H2636" s="1">
        <v>2023</v>
      </c>
      <c r="I2636" s="1">
        <v>293</v>
      </c>
      <c r="J2636" s="1">
        <v>5</v>
      </c>
      <c r="K2636" t="str">
        <f t="shared" si="82"/>
        <v>Kabupaten Kepulauan Meranti</v>
      </c>
      <c r="L2636" t="str">
        <f t="shared" si="83"/>
        <v>Kabupaten Kepulauan Meranti-2023</v>
      </c>
      <c r="M2636" s="1">
        <v>70.473040003663996</v>
      </c>
      <c r="N2636" t="str">
        <f>VLOOKUP(L2636,PPH!$E$2:$F$2057,2,FALSE)</f>
        <v>86.0</v>
      </c>
    </row>
    <row r="2637" spans="1:14" x14ac:dyDescent="0.3">
      <c r="A2637" s="1">
        <v>2636</v>
      </c>
      <c r="B2637" s="1">
        <v>15</v>
      </c>
      <c r="C2637" s="1" t="s">
        <v>166</v>
      </c>
      <c r="E2637" s="1">
        <v>1501</v>
      </c>
      <c r="F2637" s="1" t="s">
        <v>951</v>
      </c>
      <c r="G2637" s="1" t="s">
        <v>1016</v>
      </c>
      <c r="H2637" s="1">
        <v>2023</v>
      </c>
      <c r="I2637" s="1">
        <v>109</v>
      </c>
      <c r="J2637" s="1">
        <v>6</v>
      </c>
      <c r="K2637" t="str">
        <f t="shared" si="82"/>
        <v>Kabupaten Kerinci</v>
      </c>
      <c r="L2637" t="str">
        <f t="shared" si="83"/>
        <v>Kabupaten Kerinci-2023</v>
      </c>
      <c r="M2637" s="1">
        <v>82.416912684162</v>
      </c>
      <c r="N2637" t="str">
        <f>VLOOKUP(L2637,PPH!$E$2:$F$2057,2,FALSE)</f>
        <v>93.3</v>
      </c>
    </row>
    <row r="2638" spans="1:14" x14ac:dyDescent="0.3">
      <c r="A2638" s="1">
        <v>2637</v>
      </c>
      <c r="B2638" s="1">
        <v>15</v>
      </c>
      <c r="C2638" s="1" t="s">
        <v>166</v>
      </c>
      <c r="E2638" s="1">
        <v>1502</v>
      </c>
      <c r="F2638" s="1" t="s">
        <v>951</v>
      </c>
      <c r="G2638" s="1" t="s">
        <v>1017</v>
      </c>
      <c r="H2638" s="1">
        <v>2023</v>
      </c>
      <c r="I2638" s="1">
        <v>281</v>
      </c>
      <c r="J2638" s="1">
        <v>5</v>
      </c>
      <c r="K2638" t="str">
        <f t="shared" si="82"/>
        <v>Kabupaten Merangin</v>
      </c>
      <c r="L2638" t="str">
        <f t="shared" si="83"/>
        <v>Kabupaten Merangin-2023</v>
      </c>
      <c r="M2638" s="1">
        <v>71.664473369510006</v>
      </c>
      <c r="N2638" t="str">
        <f>VLOOKUP(L2638,PPH!$E$2:$F$2057,2,FALSE)</f>
        <v>84.7</v>
      </c>
    </row>
    <row r="2639" spans="1:14" x14ac:dyDescent="0.3">
      <c r="A2639" s="1">
        <v>2638</v>
      </c>
      <c r="B2639" s="1">
        <v>15</v>
      </c>
      <c r="C2639" s="1" t="s">
        <v>166</v>
      </c>
      <c r="E2639" s="1">
        <v>1503</v>
      </c>
      <c r="F2639" s="1" t="s">
        <v>951</v>
      </c>
      <c r="G2639" s="1" t="s">
        <v>1018</v>
      </c>
      <c r="H2639" s="1">
        <v>2023</v>
      </c>
      <c r="I2639" s="1">
        <v>332</v>
      </c>
      <c r="J2639" s="1">
        <v>4</v>
      </c>
      <c r="K2639" t="str">
        <f t="shared" si="82"/>
        <v>Kabupaten Sarolangun</v>
      </c>
      <c r="L2639" t="str">
        <f t="shared" si="83"/>
        <v>Kabupaten Sarolangun-2023</v>
      </c>
      <c r="M2639" s="1">
        <v>64.009220003772995</v>
      </c>
      <c r="N2639" t="str">
        <f>VLOOKUP(L2639,PPH!$E$2:$F$2057,2,FALSE)</f>
        <v>89.5</v>
      </c>
    </row>
    <row r="2640" spans="1:14" x14ac:dyDescent="0.3">
      <c r="A2640" s="1">
        <v>2639</v>
      </c>
      <c r="B2640" s="1">
        <v>15</v>
      </c>
      <c r="C2640" s="1" t="s">
        <v>166</v>
      </c>
      <c r="E2640" s="1">
        <v>1504</v>
      </c>
      <c r="F2640" s="1" t="s">
        <v>951</v>
      </c>
      <c r="G2640" s="1" t="s">
        <v>1019</v>
      </c>
      <c r="H2640" s="1">
        <v>2023</v>
      </c>
      <c r="I2640" s="1">
        <v>290</v>
      </c>
      <c r="J2640" s="1">
        <v>5</v>
      </c>
      <c r="K2640" t="str">
        <f t="shared" si="82"/>
        <v>Kabupaten Batang Hari</v>
      </c>
      <c r="L2640" t="str">
        <f t="shared" si="83"/>
        <v>Kabupaten Batang Hari-2023</v>
      </c>
      <c r="M2640" s="1">
        <v>70.789978639317994</v>
      </c>
      <c r="N2640" t="str">
        <f>VLOOKUP(L2640,PPH!$E$2:$F$2057,2,FALSE)</f>
        <v>93.3</v>
      </c>
    </row>
    <row r="2641" spans="1:14" x14ac:dyDescent="0.3">
      <c r="A2641" s="1">
        <v>2640</v>
      </c>
      <c r="B2641" s="1">
        <v>15</v>
      </c>
      <c r="C2641" s="1" t="s">
        <v>166</v>
      </c>
      <c r="E2641" s="1">
        <v>1505</v>
      </c>
      <c r="F2641" s="1" t="s">
        <v>951</v>
      </c>
      <c r="G2641" s="1" t="s">
        <v>1020</v>
      </c>
      <c r="H2641" s="1">
        <v>2023</v>
      </c>
      <c r="I2641" s="1">
        <v>323</v>
      </c>
      <c r="J2641" s="1">
        <v>4</v>
      </c>
      <c r="K2641" t="str">
        <f t="shared" si="82"/>
        <v>Kabupaten Muaro Jambi</v>
      </c>
      <c r="L2641" t="str">
        <f t="shared" si="83"/>
        <v>Kabupaten Muaro Jambi-2023</v>
      </c>
      <c r="M2641" s="1">
        <v>65.896938354426993</v>
      </c>
      <c r="N2641" t="str">
        <f>VLOOKUP(L2641,PPH!$E$2:$F$2057,2,FALSE)</f>
        <v>95.0</v>
      </c>
    </row>
    <row r="2642" spans="1:14" x14ac:dyDescent="0.3">
      <c r="A2642" s="1">
        <v>2641</v>
      </c>
      <c r="B2642" s="1">
        <v>15</v>
      </c>
      <c r="C2642" s="1" t="s">
        <v>166</v>
      </c>
      <c r="E2642" s="1">
        <v>1507</v>
      </c>
      <c r="F2642" s="1" t="s">
        <v>951</v>
      </c>
      <c r="G2642" s="1" t="s">
        <v>1021</v>
      </c>
      <c r="H2642" s="1">
        <v>2023</v>
      </c>
      <c r="I2642" s="1">
        <v>286</v>
      </c>
      <c r="J2642" s="1">
        <v>5</v>
      </c>
      <c r="K2642" t="str">
        <f t="shared" si="82"/>
        <v>Kabupaten Tanjung Jabung Timur</v>
      </c>
      <c r="L2642" t="str">
        <f t="shared" si="83"/>
        <v>Kabupaten Tanjung Jabung Timur-2023</v>
      </c>
      <c r="M2642" s="1">
        <v>71.215907756928004</v>
      </c>
      <c r="N2642" t="str">
        <f>VLOOKUP(L2642,PPH!$E$2:$F$2057,2,FALSE)</f>
        <v>95.1</v>
      </c>
    </row>
    <row r="2643" spans="1:14" x14ac:dyDescent="0.3">
      <c r="A2643" s="1">
        <v>2642</v>
      </c>
      <c r="B2643" s="1">
        <v>15</v>
      </c>
      <c r="C2643" s="1" t="s">
        <v>166</v>
      </c>
      <c r="E2643" s="1">
        <v>1506</v>
      </c>
      <c r="F2643" s="1" t="s">
        <v>951</v>
      </c>
      <c r="G2643" s="1" t="s">
        <v>1022</v>
      </c>
      <c r="H2643" s="1">
        <v>2023</v>
      </c>
      <c r="I2643" s="1">
        <v>334</v>
      </c>
      <c r="J2643" s="1">
        <v>4</v>
      </c>
      <c r="K2643" t="str">
        <f t="shared" si="82"/>
        <v>Kabupaten Tanjung Jabung Barat</v>
      </c>
      <c r="L2643" t="str">
        <f t="shared" si="83"/>
        <v>Kabupaten Tanjung Jabung Barat-2023</v>
      </c>
      <c r="M2643" s="1">
        <v>63.588690170923002</v>
      </c>
      <c r="N2643" t="str">
        <f>VLOOKUP(L2643,PPH!$E$2:$F$2057,2,FALSE)</f>
        <v>87.6</v>
      </c>
    </row>
    <row r="2644" spans="1:14" x14ac:dyDescent="0.3">
      <c r="A2644" s="1">
        <v>2643</v>
      </c>
      <c r="B2644" s="1">
        <v>15</v>
      </c>
      <c r="C2644" s="1" t="s">
        <v>166</v>
      </c>
      <c r="E2644" s="1">
        <v>1509</v>
      </c>
      <c r="F2644" s="1" t="s">
        <v>951</v>
      </c>
      <c r="G2644" s="1" t="s">
        <v>1023</v>
      </c>
      <c r="H2644" s="1">
        <v>2023</v>
      </c>
      <c r="I2644" s="1">
        <v>289</v>
      </c>
      <c r="J2644" s="1">
        <v>5</v>
      </c>
      <c r="K2644" t="str">
        <f t="shared" si="82"/>
        <v>Kabupaten Tebo</v>
      </c>
      <c r="L2644" t="str">
        <f t="shared" si="83"/>
        <v>Kabupaten Tebo-2023</v>
      </c>
      <c r="M2644" s="1">
        <v>70.887782859159998</v>
      </c>
      <c r="N2644" t="str">
        <f>VLOOKUP(L2644,PPH!$E$2:$F$2057,2,FALSE)</f>
        <v>87.6</v>
      </c>
    </row>
    <row r="2645" spans="1:14" x14ac:dyDescent="0.3">
      <c r="A2645" s="1">
        <v>2644</v>
      </c>
      <c r="B2645" s="1">
        <v>15</v>
      </c>
      <c r="C2645" s="1" t="s">
        <v>166</v>
      </c>
      <c r="E2645" s="1">
        <v>1508</v>
      </c>
      <c r="F2645" s="1" t="s">
        <v>951</v>
      </c>
      <c r="G2645" s="1" t="s">
        <v>1024</v>
      </c>
      <c r="H2645" s="1">
        <v>2023</v>
      </c>
      <c r="I2645" s="1">
        <v>326</v>
      </c>
      <c r="J2645" s="1">
        <v>4</v>
      </c>
      <c r="K2645" t="str">
        <f t="shared" si="82"/>
        <v>Kabupaten Bungo</v>
      </c>
      <c r="L2645" t="str">
        <f t="shared" si="83"/>
        <v>Kabupaten Bungo-2023</v>
      </c>
      <c r="M2645" s="1">
        <v>65.597411442802994</v>
      </c>
      <c r="N2645" t="str">
        <f>VLOOKUP(L2645,PPH!$E$2:$F$2057,2,FALSE)</f>
        <v>92.5</v>
      </c>
    </row>
    <row r="2646" spans="1:14" x14ac:dyDescent="0.3">
      <c r="A2646" s="1">
        <v>2645</v>
      </c>
      <c r="B2646" s="1">
        <v>16</v>
      </c>
      <c r="C2646" s="1" t="s">
        <v>185</v>
      </c>
      <c r="E2646" s="1">
        <v>1601</v>
      </c>
      <c r="F2646" s="1" t="s">
        <v>951</v>
      </c>
      <c r="G2646" s="1" t="s">
        <v>1025</v>
      </c>
      <c r="H2646" s="1">
        <v>2023</v>
      </c>
      <c r="I2646" s="1">
        <v>247</v>
      </c>
      <c r="J2646" s="1">
        <v>5</v>
      </c>
      <c r="K2646" t="str">
        <f t="shared" si="82"/>
        <v>Kabupaten Ogan Komering Ulu</v>
      </c>
      <c r="L2646" t="str">
        <f t="shared" si="83"/>
        <v>Kabupaten Ogan Komering Ulu-2023</v>
      </c>
      <c r="M2646" s="1">
        <v>74.356067350605997</v>
      </c>
      <c r="N2646" t="str">
        <f>VLOOKUP(L2646,PPH!$E$2:$F$2057,2,FALSE)</f>
        <v>91.0</v>
      </c>
    </row>
    <row r="2647" spans="1:14" x14ac:dyDescent="0.3">
      <c r="A2647" s="1">
        <v>2646</v>
      </c>
      <c r="B2647" s="1">
        <v>16</v>
      </c>
      <c r="C2647" s="1" t="s">
        <v>185</v>
      </c>
      <c r="E2647" s="1">
        <v>1602</v>
      </c>
      <c r="F2647" s="1" t="s">
        <v>951</v>
      </c>
      <c r="G2647" s="1" t="s">
        <v>1026</v>
      </c>
      <c r="H2647" s="1">
        <v>2023</v>
      </c>
      <c r="I2647" s="1">
        <v>177</v>
      </c>
      <c r="J2647" s="1">
        <v>6</v>
      </c>
      <c r="K2647" t="str">
        <f t="shared" si="82"/>
        <v>Kabupaten Ogan Komering Ilir</v>
      </c>
      <c r="L2647" t="str">
        <f t="shared" si="83"/>
        <v>Kabupaten Ogan Komering Ilir-2023</v>
      </c>
      <c r="M2647" s="1">
        <v>79.037698550390004</v>
      </c>
      <c r="N2647" t="str">
        <f>VLOOKUP(L2647,PPH!$E$2:$F$2057,2,FALSE)</f>
        <v>94.6</v>
      </c>
    </row>
    <row r="2648" spans="1:14" x14ac:dyDescent="0.3">
      <c r="A2648" s="1">
        <v>2647</v>
      </c>
      <c r="B2648" s="1">
        <v>16</v>
      </c>
      <c r="C2648" s="1" t="s">
        <v>185</v>
      </c>
      <c r="E2648" s="1">
        <v>1603</v>
      </c>
      <c r="F2648" s="1" t="s">
        <v>951</v>
      </c>
      <c r="G2648" s="1" t="s">
        <v>1027</v>
      </c>
      <c r="H2648" s="1">
        <v>2023</v>
      </c>
      <c r="I2648" s="1">
        <v>265</v>
      </c>
      <c r="J2648" s="1">
        <v>5</v>
      </c>
      <c r="K2648" t="str">
        <f t="shared" si="82"/>
        <v>Kabupaten Muara Enim</v>
      </c>
      <c r="L2648" t="str">
        <f t="shared" si="83"/>
        <v>Kabupaten Muara Enim-2023</v>
      </c>
      <c r="M2648" s="1">
        <v>73.220141590544003</v>
      </c>
      <c r="N2648" t="str">
        <f>VLOOKUP(L2648,PPH!$E$2:$F$2057,2,FALSE)</f>
        <v>91.6</v>
      </c>
    </row>
    <row r="2649" spans="1:14" x14ac:dyDescent="0.3">
      <c r="A2649" s="1">
        <v>2648</v>
      </c>
      <c r="B2649" s="1">
        <v>16</v>
      </c>
      <c r="C2649" s="1" t="s">
        <v>185</v>
      </c>
      <c r="E2649" s="1">
        <v>1604</v>
      </c>
      <c r="F2649" s="1" t="s">
        <v>951</v>
      </c>
      <c r="G2649" s="1" t="s">
        <v>1028</v>
      </c>
      <c r="H2649" s="1">
        <v>2023</v>
      </c>
      <c r="I2649" s="1">
        <v>270</v>
      </c>
      <c r="J2649" s="1">
        <v>5</v>
      </c>
      <c r="K2649" t="str">
        <f t="shared" si="82"/>
        <v>Kabupaten Lahat</v>
      </c>
      <c r="L2649" t="str">
        <f t="shared" si="83"/>
        <v>Kabupaten Lahat-2023</v>
      </c>
      <c r="M2649" s="1">
        <v>72.871222265485997</v>
      </c>
      <c r="N2649" t="str">
        <f>VLOOKUP(L2649,PPH!$E$2:$F$2057,2,FALSE)</f>
        <v>95.6</v>
      </c>
    </row>
    <row r="2650" spans="1:14" x14ac:dyDescent="0.3">
      <c r="A2650" s="1">
        <v>2649</v>
      </c>
      <c r="B2650" s="1">
        <v>16</v>
      </c>
      <c r="C2650" s="1" t="s">
        <v>185</v>
      </c>
      <c r="E2650" s="1">
        <v>1605</v>
      </c>
      <c r="F2650" s="1" t="s">
        <v>951</v>
      </c>
      <c r="G2650" s="1" t="s">
        <v>1029</v>
      </c>
      <c r="H2650" s="1">
        <v>2023</v>
      </c>
      <c r="I2650" s="1">
        <v>166</v>
      </c>
      <c r="J2650" s="1">
        <v>6</v>
      </c>
      <c r="K2650" t="str">
        <f t="shared" si="82"/>
        <v>Kabupaten Musi Rawas</v>
      </c>
      <c r="L2650" t="str">
        <f t="shared" si="83"/>
        <v>Kabupaten Musi Rawas-2023</v>
      </c>
      <c r="M2650" s="1">
        <v>79.561753993603006</v>
      </c>
      <c r="N2650" t="str">
        <f>VLOOKUP(L2650,PPH!$E$2:$F$2057,2,FALSE)</f>
        <v>93.9</v>
      </c>
    </row>
    <row r="2651" spans="1:14" x14ac:dyDescent="0.3">
      <c r="A2651" s="1">
        <v>2650</v>
      </c>
      <c r="B2651" s="1">
        <v>16</v>
      </c>
      <c r="C2651" s="1" t="s">
        <v>185</v>
      </c>
      <c r="E2651" s="1">
        <v>1606</v>
      </c>
      <c r="F2651" s="1" t="s">
        <v>951</v>
      </c>
      <c r="G2651" s="1" t="s">
        <v>1030</v>
      </c>
      <c r="H2651" s="1">
        <v>2023</v>
      </c>
      <c r="I2651" s="1">
        <v>174</v>
      </c>
      <c r="J2651" s="1">
        <v>6</v>
      </c>
      <c r="K2651" t="str">
        <f t="shared" si="82"/>
        <v>Kabupaten Musi Banyuasin</v>
      </c>
      <c r="L2651" t="str">
        <f t="shared" si="83"/>
        <v>Kabupaten Musi Banyuasin-2023</v>
      </c>
      <c r="M2651" s="1">
        <v>79.091553104685005</v>
      </c>
      <c r="N2651" t="str">
        <f>VLOOKUP(L2651,PPH!$E$2:$F$2057,2,FALSE)</f>
        <v>92.9</v>
      </c>
    </row>
    <row r="2652" spans="1:14" x14ac:dyDescent="0.3">
      <c r="A2652" s="1">
        <v>2651</v>
      </c>
      <c r="B2652" s="1">
        <v>16</v>
      </c>
      <c r="C2652" s="1" t="s">
        <v>185</v>
      </c>
      <c r="E2652" s="1">
        <v>1607</v>
      </c>
      <c r="F2652" s="1" t="s">
        <v>951</v>
      </c>
      <c r="G2652" s="1" t="s">
        <v>1031</v>
      </c>
      <c r="H2652" s="1">
        <v>2023</v>
      </c>
      <c r="I2652" s="1">
        <v>179</v>
      </c>
      <c r="J2652" s="1">
        <v>6</v>
      </c>
      <c r="K2652" t="str">
        <f t="shared" si="82"/>
        <v>Kabupaten Banyuasin</v>
      </c>
      <c r="L2652" t="str">
        <f t="shared" si="83"/>
        <v>Kabupaten Banyuasin-2023</v>
      </c>
      <c r="M2652" s="1">
        <v>78.912372722548994</v>
      </c>
      <c r="N2652" t="str">
        <f>VLOOKUP(L2652,PPH!$E$2:$F$2057,2,FALSE)</f>
        <v>94.8</v>
      </c>
    </row>
    <row r="2653" spans="1:14" x14ac:dyDescent="0.3">
      <c r="A2653" s="1">
        <v>2652</v>
      </c>
      <c r="B2653" s="1">
        <v>16</v>
      </c>
      <c r="C2653" s="1" t="s">
        <v>185</v>
      </c>
      <c r="E2653" s="1">
        <v>1609</v>
      </c>
      <c r="F2653" s="1" t="s">
        <v>951</v>
      </c>
      <c r="G2653" s="1" t="s">
        <v>1032</v>
      </c>
      <c r="H2653" s="1">
        <v>2023</v>
      </c>
      <c r="I2653" s="1">
        <v>228</v>
      </c>
      <c r="J2653" s="1">
        <v>6</v>
      </c>
      <c r="K2653" t="str">
        <f t="shared" si="82"/>
        <v>Kabupaten Ogan Komering Ulu Selatan</v>
      </c>
      <c r="L2653" t="str">
        <f t="shared" si="83"/>
        <v>Kabupaten Ogan Komering Ulu Selatan-2023</v>
      </c>
      <c r="M2653" s="1">
        <v>76.154150382080005</v>
      </c>
      <c r="N2653" t="str">
        <f>VLOOKUP(L2653,PPH!$E$2:$F$2057,2,FALSE)</f>
        <v>88.1</v>
      </c>
    </row>
    <row r="2654" spans="1:14" x14ac:dyDescent="0.3">
      <c r="A2654" s="1">
        <v>2653</v>
      </c>
      <c r="B2654" s="1">
        <v>16</v>
      </c>
      <c r="C2654" s="1" t="s">
        <v>185</v>
      </c>
      <c r="E2654" s="1">
        <v>1608</v>
      </c>
      <c r="F2654" s="1" t="s">
        <v>951</v>
      </c>
      <c r="G2654" s="1" t="s">
        <v>1033</v>
      </c>
      <c r="H2654" s="1">
        <v>2023</v>
      </c>
      <c r="I2654" s="1">
        <v>68</v>
      </c>
      <c r="J2654" s="1">
        <v>6</v>
      </c>
      <c r="K2654" t="str">
        <f t="shared" si="82"/>
        <v>Kabupaten Ogan Komering Ulu Timur</v>
      </c>
      <c r="L2654" t="str">
        <f t="shared" si="83"/>
        <v>Kabupaten Ogan Komering Ulu Timur-2023</v>
      </c>
      <c r="M2654" s="1">
        <v>84.521341128936996</v>
      </c>
      <c r="N2654" t="str">
        <f>VLOOKUP(L2654,PPH!$E$2:$F$2057,2,FALSE)</f>
        <v>92.7</v>
      </c>
    </row>
    <row r="2655" spans="1:14" x14ac:dyDescent="0.3">
      <c r="A2655" s="1">
        <v>2654</v>
      </c>
      <c r="B2655" s="1">
        <v>16</v>
      </c>
      <c r="C2655" s="1" t="s">
        <v>185</v>
      </c>
      <c r="E2655" s="1">
        <v>1610</v>
      </c>
      <c r="F2655" s="1" t="s">
        <v>951</v>
      </c>
      <c r="G2655" s="1" t="s">
        <v>1034</v>
      </c>
      <c r="H2655" s="1">
        <v>2023</v>
      </c>
      <c r="I2655" s="1">
        <v>225</v>
      </c>
      <c r="J2655" s="1">
        <v>6</v>
      </c>
      <c r="K2655" t="str">
        <f t="shared" si="82"/>
        <v>Kabupaten Ogan Ilir</v>
      </c>
      <c r="L2655" t="str">
        <f t="shared" si="83"/>
        <v>Kabupaten Ogan Ilir-2023</v>
      </c>
      <c r="M2655" s="1">
        <v>76.315976914885994</v>
      </c>
      <c r="N2655" t="str">
        <f>VLOOKUP(L2655,PPH!$E$2:$F$2057,2,FALSE)</f>
        <v>93.2</v>
      </c>
    </row>
    <row r="2656" spans="1:14" x14ac:dyDescent="0.3">
      <c r="A2656" s="1">
        <v>2655</v>
      </c>
      <c r="B2656" s="1">
        <v>16</v>
      </c>
      <c r="C2656" s="1" t="s">
        <v>185</v>
      </c>
      <c r="E2656" s="1">
        <v>1611</v>
      </c>
      <c r="F2656" s="1" t="s">
        <v>951</v>
      </c>
      <c r="G2656" s="1" t="s">
        <v>1035</v>
      </c>
      <c r="H2656" s="1">
        <v>2023</v>
      </c>
      <c r="I2656" s="1">
        <v>307</v>
      </c>
      <c r="J2656" s="1">
        <v>5</v>
      </c>
      <c r="K2656" t="str">
        <f t="shared" si="82"/>
        <v>Kabupaten Empat Lawang</v>
      </c>
      <c r="L2656" t="str">
        <f t="shared" si="83"/>
        <v>Kabupaten Empat Lawang-2023</v>
      </c>
      <c r="M2656" s="1">
        <v>69.273735512770998</v>
      </c>
      <c r="N2656" t="str">
        <f>VLOOKUP(L2656,PPH!$E$2:$F$2057,2,FALSE)</f>
        <v>90.8</v>
      </c>
    </row>
    <row r="2657" spans="1:14" x14ac:dyDescent="0.3">
      <c r="A2657" s="1">
        <v>2656</v>
      </c>
      <c r="B2657" s="1">
        <v>16</v>
      </c>
      <c r="C2657" s="1" t="s">
        <v>185</v>
      </c>
      <c r="E2657" s="1">
        <v>1612</v>
      </c>
      <c r="F2657" s="1" t="s">
        <v>951</v>
      </c>
      <c r="G2657" s="1" t="s">
        <v>1036</v>
      </c>
      <c r="H2657" s="1">
        <v>2023</v>
      </c>
      <c r="I2657" s="1">
        <v>256</v>
      </c>
      <c r="J2657" s="1">
        <v>5</v>
      </c>
      <c r="K2657" t="str">
        <f t="shared" si="82"/>
        <v>Kabupaten Penukal Abab Lematang Ilir</v>
      </c>
      <c r="L2657" t="str">
        <f t="shared" si="83"/>
        <v>Kabupaten Penukal Abab Lematang Ilir-2023</v>
      </c>
      <c r="M2657" s="1">
        <v>73.713501144285004</v>
      </c>
      <c r="N2657" t="str">
        <f>VLOOKUP(L2657,PPH!$E$2:$F$2057,2,FALSE)</f>
        <v>85.7</v>
      </c>
    </row>
    <row r="2658" spans="1:14" x14ac:dyDescent="0.3">
      <c r="A2658" s="1">
        <v>2657</v>
      </c>
      <c r="B2658" s="1">
        <v>16</v>
      </c>
      <c r="C2658" s="1" t="s">
        <v>185</v>
      </c>
      <c r="E2658" s="1">
        <v>1613</v>
      </c>
      <c r="F2658" s="1" t="s">
        <v>951</v>
      </c>
      <c r="G2658" s="1" t="s">
        <v>1037</v>
      </c>
      <c r="H2658" s="1">
        <v>2023</v>
      </c>
      <c r="I2658" s="1">
        <v>346</v>
      </c>
      <c r="J2658" s="1">
        <v>4</v>
      </c>
      <c r="K2658" t="str">
        <f t="shared" si="82"/>
        <v>Kabupaten Musi Rawas Utara</v>
      </c>
      <c r="L2658" t="str">
        <f t="shared" si="83"/>
        <v>Kabupaten Musi Rawas Utara-2023</v>
      </c>
      <c r="M2658" s="1">
        <v>60.310550989310997</v>
      </c>
      <c r="N2658" t="str">
        <f>VLOOKUP(L2658,PPH!$E$2:$F$2057,2,FALSE)</f>
        <v>92.0</v>
      </c>
    </row>
    <row r="2659" spans="1:14" x14ac:dyDescent="0.3">
      <c r="A2659" s="1">
        <v>2658</v>
      </c>
      <c r="B2659" s="1">
        <v>17</v>
      </c>
      <c r="C2659" s="1" t="s">
        <v>214</v>
      </c>
      <c r="E2659" s="1">
        <v>1701</v>
      </c>
      <c r="F2659" s="1" t="s">
        <v>951</v>
      </c>
      <c r="G2659" s="1" t="s">
        <v>1038</v>
      </c>
      <c r="H2659" s="1">
        <v>2023</v>
      </c>
      <c r="I2659" s="1">
        <v>245</v>
      </c>
      <c r="J2659" s="1">
        <v>5</v>
      </c>
      <c r="K2659" t="str">
        <f t="shared" si="82"/>
        <v>Kabupaten Bengkulu Selatan</v>
      </c>
      <c r="L2659" t="str">
        <f t="shared" si="83"/>
        <v>Kabupaten Bengkulu Selatan-2023</v>
      </c>
      <c r="M2659" s="1">
        <v>74.627759322673995</v>
      </c>
      <c r="N2659" t="str">
        <f>VLOOKUP(L2659,PPH!$E$2:$F$2057,2,FALSE)</f>
        <v>90.9</v>
      </c>
    </row>
    <row r="2660" spans="1:14" x14ac:dyDescent="0.3">
      <c r="A2660" s="1">
        <v>2659</v>
      </c>
      <c r="B2660" s="1">
        <v>17</v>
      </c>
      <c r="C2660" s="1" t="s">
        <v>214</v>
      </c>
      <c r="E2660" s="1">
        <v>1702</v>
      </c>
      <c r="F2660" s="1" t="s">
        <v>951</v>
      </c>
      <c r="G2660" s="1" t="s">
        <v>1039</v>
      </c>
      <c r="H2660" s="1">
        <v>2023</v>
      </c>
      <c r="I2660" s="1">
        <v>271</v>
      </c>
      <c r="J2660" s="1">
        <v>5</v>
      </c>
      <c r="K2660" t="str">
        <f t="shared" si="82"/>
        <v>Kabupaten Rejang Lebong</v>
      </c>
      <c r="L2660" t="str">
        <f t="shared" si="83"/>
        <v>Kabupaten Rejang Lebong-2023</v>
      </c>
      <c r="M2660" s="1">
        <v>72.668491944007002</v>
      </c>
      <c r="N2660" t="str">
        <f>VLOOKUP(L2660,PPH!$E$2:$F$2057,2,FALSE)</f>
        <v>89.4</v>
      </c>
    </row>
    <row r="2661" spans="1:14" x14ac:dyDescent="0.3">
      <c r="A2661" s="1">
        <v>2660</v>
      </c>
      <c r="B2661" s="1">
        <v>17</v>
      </c>
      <c r="C2661" s="1" t="s">
        <v>214</v>
      </c>
      <c r="E2661" s="1">
        <v>1703</v>
      </c>
      <c r="F2661" s="1" t="s">
        <v>951</v>
      </c>
      <c r="G2661" s="1" t="s">
        <v>1040</v>
      </c>
      <c r="H2661" s="1">
        <v>2023</v>
      </c>
      <c r="I2661" s="1">
        <v>291</v>
      </c>
      <c r="J2661" s="1">
        <v>5</v>
      </c>
      <c r="K2661" t="str">
        <f t="shared" si="82"/>
        <v>Kabupaten Bengkulu Utara</v>
      </c>
      <c r="L2661" t="str">
        <f t="shared" si="83"/>
        <v>Kabupaten Bengkulu Utara-2023</v>
      </c>
      <c r="M2661" s="1">
        <v>70.740651975830005</v>
      </c>
      <c r="N2661" t="str">
        <f>VLOOKUP(L2661,PPH!$E$2:$F$2057,2,FALSE)</f>
        <v>88.0</v>
      </c>
    </row>
    <row r="2662" spans="1:14" x14ac:dyDescent="0.3">
      <c r="A2662" s="1">
        <v>2661</v>
      </c>
      <c r="B2662" s="1">
        <v>17</v>
      </c>
      <c r="C2662" s="1" t="s">
        <v>214</v>
      </c>
      <c r="E2662" s="1">
        <v>1704</v>
      </c>
      <c r="F2662" s="1" t="s">
        <v>951</v>
      </c>
      <c r="G2662" s="1" t="s">
        <v>1041</v>
      </c>
      <c r="H2662" s="1">
        <v>2023</v>
      </c>
      <c r="I2662" s="1">
        <v>255</v>
      </c>
      <c r="J2662" s="1">
        <v>5</v>
      </c>
      <c r="K2662" t="str">
        <f t="shared" si="82"/>
        <v>Kabupaten Kaur</v>
      </c>
      <c r="L2662" t="str">
        <f t="shared" si="83"/>
        <v>Kabupaten Kaur-2023</v>
      </c>
      <c r="M2662" s="1">
        <v>73.897517110208</v>
      </c>
      <c r="N2662" t="str">
        <f>VLOOKUP(L2662,PPH!$E$2:$F$2057,2,FALSE)</f>
        <v>86.5</v>
      </c>
    </row>
    <row r="2663" spans="1:14" x14ac:dyDescent="0.3">
      <c r="A2663" s="1">
        <v>2662</v>
      </c>
      <c r="B2663" s="1">
        <v>17</v>
      </c>
      <c r="C2663" s="1" t="s">
        <v>214</v>
      </c>
      <c r="E2663" s="1">
        <v>1705</v>
      </c>
      <c r="F2663" s="1" t="s">
        <v>951</v>
      </c>
      <c r="G2663" s="1" t="s">
        <v>1042</v>
      </c>
      <c r="H2663" s="1">
        <v>2023</v>
      </c>
      <c r="I2663" s="1">
        <v>282</v>
      </c>
      <c r="J2663" s="1">
        <v>5</v>
      </c>
      <c r="K2663" t="str">
        <f t="shared" si="82"/>
        <v>Kabupaten Seluma</v>
      </c>
      <c r="L2663" t="str">
        <f t="shared" si="83"/>
        <v>Kabupaten Seluma-2023</v>
      </c>
      <c r="M2663" s="1">
        <v>71.635561902237001</v>
      </c>
      <c r="N2663" t="str">
        <f>VLOOKUP(L2663,PPH!$E$2:$F$2057,2,FALSE)</f>
        <v>86.7</v>
      </c>
    </row>
    <row r="2664" spans="1:14" x14ac:dyDescent="0.3">
      <c r="A2664" s="1">
        <v>2663</v>
      </c>
      <c r="B2664" s="1">
        <v>17</v>
      </c>
      <c r="C2664" s="1" t="s">
        <v>214</v>
      </c>
      <c r="E2664" s="1">
        <v>1706</v>
      </c>
      <c r="F2664" s="1" t="s">
        <v>951</v>
      </c>
      <c r="G2664" s="1" t="s">
        <v>1043</v>
      </c>
      <c r="H2664" s="1">
        <v>2023</v>
      </c>
      <c r="I2664" s="1">
        <v>221</v>
      </c>
      <c r="J2664" s="1">
        <v>6</v>
      </c>
      <c r="K2664" t="str">
        <f t="shared" si="82"/>
        <v>Kabupaten Mukomuko</v>
      </c>
      <c r="L2664" t="str">
        <f t="shared" si="83"/>
        <v>Kabupaten Mukomuko-2023</v>
      </c>
      <c r="M2664" s="1">
        <v>76.630627480395006</v>
      </c>
      <c r="N2664" t="str">
        <f>VLOOKUP(L2664,PPH!$E$2:$F$2057,2,FALSE)</f>
        <v>88.5</v>
      </c>
    </row>
    <row r="2665" spans="1:14" x14ac:dyDescent="0.3">
      <c r="A2665" s="1">
        <v>2664</v>
      </c>
      <c r="B2665" s="1">
        <v>17</v>
      </c>
      <c r="C2665" s="1" t="s">
        <v>214</v>
      </c>
      <c r="E2665" s="1">
        <v>1707</v>
      </c>
      <c r="F2665" s="1" t="s">
        <v>951</v>
      </c>
      <c r="G2665" s="1" t="s">
        <v>1044</v>
      </c>
      <c r="H2665" s="1">
        <v>2023</v>
      </c>
      <c r="I2665" s="1">
        <v>231</v>
      </c>
      <c r="J2665" s="1">
        <v>6</v>
      </c>
      <c r="K2665" t="str">
        <f t="shared" si="82"/>
        <v>Kabupaten Lebong</v>
      </c>
      <c r="L2665" t="str">
        <f t="shared" si="83"/>
        <v>Kabupaten Lebong-2023</v>
      </c>
      <c r="M2665" s="1">
        <v>75.838424457727996</v>
      </c>
      <c r="N2665" t="str">
        <f>VLOOKUP(L2665,PPH!$E$2:$F$2057,2,FALSE)</f>
        <v>87.3</v>
      </c>
    </row>
    <row r="2666" spans="1:14" x14ac:dyDescent="0.3">
      <c r="A2666" s="1">
        <v>2665</v>
      </c>
      <c r="B2666" s="1">
        <v>17</v>
      </c>
      <c r="C2666" s="1" t="s">
        <v>214</v>
      </c>
      <c r="E2666" s="1">
        <v>1708</v>
      </c>
      <c r="F2666" s="1" t="s">
        <v>951</v>
      </c>
      <c r="G2666" s="1" t="s">
        <v>1045</v>
      </c>
      <c r="H2666" s="1">
        <v>2023</v>
      </c>
      <c r="I2666" s="1">
        <v>305</v>
      </c>
      <c r="J2666" s="1">
        <v>5</v>
      </c>
      <c r="K2666" t="str">
        <f t="shared" si="82"/>
        <v>Kabupaten Kepahiang</v>
      </c>
      <c r="L2666" t="str">
        <f t="shared" si="83"/>
        <v>Kabupaten Kepahiang-2023</v>
      </c>
      <c r="M2666" s="1">
        <v>69.413189517860005</v>
      </c>
      <c r="N2666" t="str">
        <f>VLOOKUP(L2666,PPH!$E$2:$F$2057,2,FALSE)</f>
        <v>85.7</v>
      </c>
    </row>
    <row r="2667" spans="1:14" x14ac:dyDescent="0.3">
      <c r="A2667" s="1">
        <v>2666</v>
      </c>
      <c r="B2667" s="1">
        <v>17</v>
      </c>
      <c r="C2667" s="1" t="s">
        <v>214</v>
      </c>
      <c r="E2667" s="1">
        <v>1709</v>
      </c>
      <c r="F2667" s="1" t="s">
        <v>951</v>
      </c>
      <c r="G2667" s="1" t="s">
        <v>1046</v>
      </c>
      <c r="H2667" s="1">
        <v>2023</v>
      </c>
      <c r="I2667" s="1">
        <v>342</v>
      </c>
      <c r="J2667" s="1">
        <v>4</v>
      </c>
      <c r="K2667" t="str">
        <f t="shared" si="82"/>
        <v>Kabupaten Bengkulu Tengah</v>
      </c>
      <c r="L2667" t="str">
        <f t="shared" si="83"/>
        <v>Kabupaten Bengkulu Tengah-2023</v>
      </c>
      <c r="M2667" s="1">
        <v>61.537792923886002</v>
      </c>
      <c r="N2667" t="str">
        <f>VLOOKUP(L2667,PPH!$E$2:$F$2057,2,FALSE)</f>
        <v>90.9</v>
      </c>
    </row>
    <row r="2668" spans="1:14" x14ac:dyDescent="0.3">
      <c r="A2668" s="1">
        <v>2667</v>
      </c>
      <c r="B2668" s="1">
        <v>18</v>
      </c>
      <c r="C2668" s="1" t="s">
        <v>231</v>
      </c>
      <c r="E2668" s="1">
        <v>1804</v>
      </c>
      <c r="F2668" s="1" t="s">
        <v>951</v>
      </c>
      <c r="G2668" s="1" t="s">
        <v>1047</v>
      </c>
      <c r="H2668" s="1">
        <v>2023</v>
      </c>
      <c r="I2668" s="1">
        <v>240</v>
      </c>
      <c r="J2668" s="1">
        <v>5</v>
      </c>
      <c r="K2668" t="str">
        <f t="shared" si="82"/>
        <v>Kabupaten Lampung Barat</v>
      </c>
      <c r="L2668" t="str">
        <f t="shared" si="83"/>
        <v>Kabupaten Lampung Barat-2023</v>
      </c>
      <c r="M2668" s="1">
        <v>75.392424984098994</v>
      </c>
      <c r="N2668" t="str">
        <f>VLOOKUP(L2668,PPH!$E$2:$F$2057,2,FALSE)</f>
        <v>89.3</v>
      </c>
    </row>
    <row r="2669" spans="1:14" x14ac:dyDescent="0.3">
      <c r="A2669" s="1">
        <v>2668</v>
      </c>
      <c r="B2669" s="1">
        <v>18</v>
      </c>
      <c r="C2669" s="1" t="s">
        <v>231</v>
      </c>
      <c r="E2669" s="1">
        <v>1806</v>
      </c>
      <c r="F2669" s="1" t="s">
        <v>951</v>
      </c>
      <c r="G2669" s="1" t="s">
        <v>1048</v>
      </c>
      <c r="H2669" s="1">
        <v>2023</v>
      </c>
      <c r="I2669" s="1">
        <v>250</v>
      </c>
      <c r="J2669" s="1">
        <v>5</v>
      </c>
      <c r="K2669" t="str">
        <f t="shared" si="82"/>
        <v>Kabupaten Tanggamus</v>
      </c>
      <c r="L2669" t="str">
        <f t="shared" si="83"/>
        <v>Kabupaten Tanggamus-2023</v>
      </c>
      <c r="M2669" s="1">
        <v>74.192726178444005</v>
      </c>
      <c r="N2669" t="str">
        <f>VLOOKUP(L2669,PPH!$E$2:$F$2057,2,FALSE)</f>
        <v>91.5</v>
      </c>
    </row>
    <row r="2670" spans="1:14" x14ac:dyDescent="0.3">
      <c r="A2670" s="1">
        <v>2669</v>
      </c>
      <c r="B2670" s="1">
        <v>18</v>
      </c>
      <c r="C2670" s="1" t="s">
        <v>231</v>
      </c>
      <c r="E2670" s="1">
        <v>1801</v>
      </c>
      <c r="F2670" s="1" t="s">
        <v>951</v>
      </c>
      <c r="G2670" s="1" t="s">
        <v>1049</v>
      </c>
      <c r="H2670" s="1">
        <v>2023</v>
      </c>
      <c r="I2670" s="1">
        <v>49</v>
      </c>
      <c r="J2670" s="1">
        <v>6</v>
      </c>
      <c r="K2670" t="str">
        <f t="shared" si="82"/>
        <v>Kabupaten Lampung Selatan</v>
      </c>
      <c r="L2670" t="str">
        <f t="shared" si="83"/>
        <v>Kabupaten Lampung Selatan-2023</v>
      </c>
      <c r="M2670" s="1">
        <v>85.458401417012993</v>
      </c>
      <c r="N2670" t="str">
        <f>VLOOKUP(L2670,PPH!$E$2:$F$2057,2,FALSE)</f>
        <v>94.8</v>
      </c>
    </row>
    <row r="2671" spans="1:14" x14ac:dyDescent="0.3">
      <c r="A2671" s="1">
        <v>2670</v>
      </c>
      <c r="B2671" s="1">
        <v>18</v>
      </c>
      <c r="C2671" s="1" t="s">
        <v>231</v>
      </c>
      <c r="E2671" s="1">
        <v>1807</v>
      </c>
      <c r="F2671" s="1" t="s">
        <v>951</v>
      </c>
      <c r="G2671" s="1" t="s">
        <v>1050</v>
      </c>
      <c r="H2671" s="1">
        <v>2023</v>
      </c>
      <c r="I2671" s="1">
        <v>88</v>
      </c>
      <c r="J2671" s="1">
        <v>6</v>
      </c>
      <c r="K2671" t="str">
        <f t="shared" si="82"/>
        <v>Kabupaten Lampung Timur</v>
      </c>
      <c r="L2671" t="str">
        <f t="shared" si="83"/>
        <v>Kabupaten Lampung Timur-2023</v>
      </c>
      <c r="M2671" s="1">
        <v>83.553966627753994</v>
      </c>
      <c r="N2671" t="str">
        <f>VLOOKUP(L2671,PPH!$E$2:$F$2057,2,FALSE)</f>
        <v>91.3</v>
      </c>
    </row>
    <row r="2672" spans="1:14" x14ac:dyDescent="0.3">
      <c r="A2672" s="1">
        <v>2671</v>
      </c>
      <c r="B2672" s="1">
        <v>18</v>
      </c>
      <c r="C2672" s="1" t="s">
        <v>231</v>
      </c>
      <c r="E2672" s="1">
        <v>1802</v>
      </c>
      <c r="F2672" s="1" t="s">
        <v>951</v>
      </c>
      <c r="G2672" s="1" t="s">
        <v>1051</v>
      </c>
      <c r="H2672" s="1">
        <v>2023</v>
      </c>
      <c r="I2672" s="1">
        <v>66</v>
      </c>
      <c r="J2672" s="1">
        <v>6</v>
      </c>
      <c r="K2672" t="str">
        <f t="shared" si="82"/>
        <v>Kabupaten Lampung Tengah</v>
      </c>
      <c r="L2672" t="str">
        <f t="shared" si="83"/>
        <v>Kabupaten Lampung Tengah-2023</v>
      </c>
      <c r="M2672" s="1">
        <v>84.553656406485999</v>
      </c>
      <c r="N2672" t="str">
        <f>VLOOKUP(L2672,PPH!$E$2:$F$2057,2,FALSE)</f>
        <v>84.3</v>
      </c>
    </row>
    <row r="2673" spans="1:14" x14ac:dyDescent="0.3">
      <c r="A2673" s="1">
        <v>2672</v>
      </c>
      <c r="B2673" s="1">
        <v>18</v>
      </c>
      <c r="C2673" s="1" t="s">
        <v>231</v>
      </c>
      <c r="E2673" s="1">
        <v>1803</v>
      </c>
      <c r="F2673" s="1" t="s">
        <v>951</v>
      </c>
      <c r="G2673" s="1" t="s">
        <v>1052</v>
      </c>
      <c r="H2673" s="1">
        <v>2023</v>
      </c>
      <c r="I2673" s="1">
        <v>242</v>
      </c>
      <c r="J2673" s="1">
        <v>5</v>
      </c>
      <c r="K2673" t="str">
        <f t="shared" si="82"/>
        <v>Kabupaten Lampung Utara</v>
      </c>
      <c r="L2673" t="str">
        <f t="shared" si="83"/>
        <v>Kabupaten Lampung Utara-2023</v>
      </c>
      <c r="M2673" s="1">
        <v>74.938564223390998</v>
      </c>
      <c r="N2673" t="str">
        <f>VLOOKUP(L2673,PPH!$E$2:$F$2057,2,FALSE)</f>
        <v>91.2</v>
      </c>
    </row>
    <row r="2674" spans="1:14" x14ac:dyDescent="0.3">
      <c r="A2674" s="1">
        <v>2673</v>
      </c>
      <c r="B2674" s="1">
        <v>18</v>
      </c>
      <c r="C2674" s="1" t="s">
        <v>231</v>
      </c>
      <c r="E2674" s="1">
        <v>1808</v>
      </c>
      <c r="F2674" s="1" t="s">
        <v>951</v>
      </c>
      <c r="G2674" s="1" t="s">
        <v>1053</v>
      </c>
      <c r="H2674" s="1">
        <v>2023</v>
      </c>
      <c r="I2674" s="1">
        <v>171</v>
      </c>
      <c r="J2674" s="1">
        <v>6</v>
      </c>
      <c r="K2674" t="str">
        <f t="shared" si="82"/>
        <v>Kabupaten Way Kanan</v>
      </c>
      <c r="L2674" t="str">
        <f t="shared" si="83"/>
        <v>Kabupaten Way Kanan-2023</v>
      </c>
      <c r="M2674" s="1">
        <v>79.305800700622996</v>
      </c>
      <c r="N2674" t="str">
        <f>VLOOKUP(L2674,PPH!$E$2:$F$2057,2,FALSE)</f>
        <v>92.0</v>
      </c>
    </row>
    <row r="2675" spans="1:14" x14ac:dyDescent="0.3">
      <c r="A2675" s="1">
        <v>2674</v>
      </c>
      <c r="B2675" s="1">
        <v>18</v>
      </c>
      <c r="C2675" s="1" t="s">
        <v>231</v>
      </c>
      <c r="E2675" s="1">
        <v>1805</v>
      </c>
      <c r="F2675" s="1" t="s">
        <v>951</v>
      </c>
      <c r="G2675" s="1" t="s">
        <v>1054</v>
      </c>
      <c r="H2675" s="1">
        <v>2023</v>
      </c>
      <c r="I2675" s="1">
        <v>21</v>
      </c>
      <c r="J2675" s="1">
        <v>6</v>
      </c>
      <c r="K2675" t="str">
        <f t="shared" si="82"/>
        <v>Kabupaten Tulang Bawang</v>
      </c>
      <c r="L2675" t="str">
        <f t="shared" si="83"/>
        <v>Kabupaten Tulang Bawang-2023</v>
      </c>
      <c r="M2675" s="1">
        <v>87.505895115596999</v>
      </c>
      <c r="N2675" t="str">
        <f>VLOOKUP(L2675,PPH!$E$2:$F$2057,2,FALSE)</f>
        <v>88.6</v>
      </c>
    </row>
    <row r="2676" spans="1:14" x14ac:dyDescent="0.3">
      <c r="A2676" s="1">
        <v>2675</v>
      </c>
      <c r="B2676" s="1">
        <v>18</v>
      </c>
      <c r="C2676" s="1" t="s">
        <v>231</v>
      </c>
      <c r="E2676" s="1">
        <v>1809</v>
      </c>
      <c r="F2676" s="1" t="s">
        <v>951</v>
      </c>
      <c r="G2676" s="1" t="s">
        <v>1055</v>
      </c>
      <c r="H2676" s="1">
        <v>2023</v>
      </c>
      <c r="I2676" s="1">
        <v>192</v>
      </c>
      <c r="J2676" s="1">
        <v>6</v>
      </c>
      <c r="K2676" t="str">
        <f t="shared" si="82"/>
        <v>Kabupaten Pesawaran</v>
      </c>
      <c r="L2676" t="str">
        <f t="shared" si="83"/>
        <v>Kabupaten Pesawaran-2023</v>
      </c>
      <c r="M2676" s="1">
        <v>77.891256065777995</v>
      </c>
      <c r="N2676" t="str">
        <f>VLOOKUP(L2676,PPH!$E$2:$F$2057,2,FALSE)</f>
        <v>93.9</v>
      </c>
    </row>
    <row r="2677" spans="1:14" x14ac:dyDescent="0.3">
      <c r="A2677" s="1">
        <v>2676</v>
      </c>
      <c r="B2677" s="1">
        <v>18</v>
      </c>
      <c r="C2677" s="1" t="s">
        <v>231</v>
      </c>
      <c r="E2677" s="1">
        <v>1810</v>
      </c>
      <c r="F2677" s="1" t="s">
        <v>951</v>
      </c>
      <c r="G2677" s="1" t="s">
        <v>1056</v>
      </c>
      <c r="H2677" s="1">
        <v>2023</v>
      </c>
      <c r="I2677" s="1">
        <v>23</v>
      </c>
      <c r="J2677" s="1">
        <v>6</v>
      </c>
      <c r="K2677" t="str">
        <f t="shared" si="82"/>
        <v>Kabupaten Pringsewu</v>
      </c>
      <c r="L2677" t="str">
        <f t="shared" si="83"/>
        <v>Kabupaten Pringsewu-2023</v>
      </c>
      <c r="M2677" s="1">
        <v>87.382678083612007</v>
      </c>
      <c r="N2677" t="str">
        <f>VLOOKUP(L2677,PPH!$E$2:$F$2057,2,FALSE)</f>
        <v>90.5</v>
      </c>
    </row>
    <row r="2678" spans="1:14" x14ac:dyDescent="0.3">
      <c r="A2678" s="1">
        <v>2677</v>
      </c>
      <c r="B2678" s="1">
        <v>18</v>
      </c>
      <c r="C2678" s="1" t="s">
        <v>231</v>
      </c>
      <c r="E2678" s="1">
        <v>1811</v>
      </c>
      <c r="F2678" s="1" t="s">
        <v>951</v>
      </c>
      <c r="G2678" s="1" t="s">
        <v>1057</v>
      </c>
      <c r="H2678" s="1">
        <v>2023</v>
      </c>
      <c r="I2678" s="1">
        <v>38</v>
      </c>
      <c r="J2678" s="1">
        <v>6</v>
      </c>
      <c r="K2678" t="str">
        <f t="shared" si="82"/>
        <v>Kabupaten Mesuji</v>
      </c>
      <c r="L2678" t="str">
        <f t="shared" si="83"/>
        <v>Kabupaten Mesuji-2023</v>
      </c>
      <c r="M2678" s="1">
        <v>86.21023062866</v>
      </c>
      <c r="N2678" t="str">
        <f>VLOOKUP(L2678,PPH!$E$2:$F$2057,2,FALSE)</f>
        <v>90.4</v>
      </c>
    </row>
    <row r="2679" spans="1:14" x14ac:dyDescent="0.3">
      <c r="A2679" s="1">
        <v>2678</v>
      </c>
      <c r="B2679" s="1">
        <v>18</v>
      </c>
      <c r="C2679" s="1" t="s">
        <v>231</v>
      </c>
      <c r="E2679" s="1">
        <v>1812</v>
      </c>
      <c r="F2679" s="1" t="s">
        <v>951</v>
      </c>
      <c r="G2679" s="1" t="s">
        <v>1058</v>
      </c>
      <c r="H2679" s="1">
        <v>2023</v>
      </c>
      <c r="I2679" s="1">
        <v>85</v>
      </c>
      <c r="J2679" s="1">
        <v>6</v>
      </c>
      <c r="K2679" t="str">
        <f t="shared" si="82"/>
        <v>Kabupaten Tulang Bawang Barat</v>
      </c>
      <c r="L2679" t="str">
        <f t="shared" si="83"/>
        <v>Kabupaten Tulang Bawang Barat-2023</v>
      </c>
      <c r="M2679" s="1">
        <v>83.592559423080999</v>
      </c>
      <c r="N2679" t="str">
        <f>VLOOKUP(L2679,PPH!$E$2:$F$2057,2,FALSE)</f>
        <v>83.1</v>
      </c>
    </row>
    <row r="2680" spans="1:14" x14ac:dyDescent="0.3">
      <c r="A2680" s="1">
        <v>2679</v>
      </c>
      <c r="B2680" s="1">
        <v>18</v>
      </c>
      <c r="C2680" s="1" t="s">
        <v>231</v>
      </c>
      <c r="E2680" s="1">
        <v>1813</v>
      </c>
      <c r="F2680" s="1" t="s">
        <v>951</v>
      </c>
      <c r="G2680" s="1" t="s">
        <v>1059</v>
      </c>
      <c r="H2680" s="1">
        <v>2023</v>
      </c>
      <c r="I2680" s="1">
        <v>224</v>
      </c>
      <c r="J2680" s="1">
        <v>6</v>
      </c>
      <c r="K2680" t="str">
        <f t="shared" si="82"/>
        <v>Kabupaten Pesisir Barat</v>
      </c>
      <c r="L2680" t="str">
        <f t="shared" si="83"/>
        <v>Kabupaten Pesisir Barat-2023</v>
      </c>
      <c r="M2680" s="1">
        <v>76.323228925015997</v>
      </c>
      <c r="N2680" t="str">
        <f>VLOOKUP(L2680,PPH!$E$2:$F$2057,2,FALSE)</f>
        <v>84.3</v>
      </c>
    </row>
    <row r="2681" spans="1:14" x14ac:dyDescent="0.3">
      <c r="A2681" s="1">
        <v>2680</v>
      </c>
      <c r="B2681" s="1">
        <v>19</v>
      </c>
      <c r="C2681" s="1" t="s">
        <v>258</v>
      </c>
      <c r="E2681" s="1">
        <v>1901</v>
      </c>
      <c r="F2681" s="1" t="s">
        <v>951</v>
      </c>
      <c r="G2681" s="1" t="s">
        <v>1060</v>
      </c>
      <c r="H2681" s="1">
        <v>2023</v>
      </c>
      <c r="I2681" s="1">
        <v>137</v>
      </c>
      <c r="J2681" s="1">
        <v>6</v>
      </c>
      <c r="K2681" t="str">
        <f t="shared" si="82"/>
        <v>Kabupaten Bangka</v>
      </c>
      <c r="L2681" t="str">
        <f t="shared" si="83"/>
        <v>Kabupaten Bangka-2023</v>
      </c>
      <c r="M2681" s="1">
        <v>81.305612959696006</v>
      </c>
      <c r="N2681" t="str">
        <f>VLOOKUP(L2681,PPH!$E$2:$F$2057,2,FALSE)</f>
        <v>91.8</v>
      </c>
    </row>
    <row r="2682" spans="1:14" x14ac:dyDescent="0.3">
      <c r="A2682" s="1">
        <v>2681</v>
      </c>
      <c r="B2682" s="1">
        <v>19</v>
      </c>
      <c r="C2682" s="1" t="s">
        <v>258</v>
      </c>
      <c r="E2682" s="1">
        <v>1902</v>
      </c>
      <c r="F2682" s="1" t="s">
        <v>951</v>
      </c>
      <c r="G2682" s="1" t="s">
        <v>1061</v>
      </c>
      <c r="H2682" s="1">
        <v>2023</v>
      </c>
      <c r="I2682" s="1">
        <v>339</v>
      </c>
      <c r="J2682" s="1">
        <v>4</v>
      </c>
      <c r="K2682" t="str">
        <f t="shared" si="82"/>
        <v>Kabupaten Belitung</v>
      </c>
      <c r="L2682" t="str">
        <f t="shared" si="83"/>
        <v>Kabupaten Belitung-2023</v>
      </c>
      <c r="M2682" s="1">
        <v>61.829130916135</v>
      </c>
      <c r="N2682" t="str">
        <f>VLOOKUP(L2682,PPH!$E$2:$F$2057,2,FALSE)</f>
        <v>81.9</v>
      </c>
    </row>
    <row r="2683" spans="1:14" x14ac:dyDescent="0.3">
      <c r="A2683" s="1">
        <v>2682</v>
      </c>
      <c r="B2683" s="1">
        <v>19</v>
      </c>
      <c r="C2683" s="1" t="s">
        <v>258</v>
      </c>
      <c r="E2683" s="1">
        <v>1905</v>
      </c>
      <c r="F2683" s="1" t="s">
        <v>951</v>
      </c>
      <c r="G2683" s="1" t="s">
        <v>1062</v>
      </c>
      <c r="H2683" s="1">
        <v>2023</v>
      </c>
      <c r="I2683" s="1">
        <v>333</v>
      </c>
      <c r="J2683" s="1">
        <v>4</v>
      </c>
      <c r="K2683" t="str">
        <f t="shared" si="82"/>
        <v>Kabupaten Bangka Barat</v>
      </c>
      <c r="L2683" t="str">
        <f t="shared" si="83"/>
        <v>Kabupaten Bangka Barat-2023</v>
      </c>
      <c r="M2683" s="1">
        <v>63.763188300769002</v>
      </c>
      <c r="N2683" t="str">
        <f>VLOOKUP(L2683,PPH!$E$2:$F$2057,2,FALSE)</f>
        <v>86.6</v>
      </c>
    </row>
    <row r="2684" spans="1:14" x14ac:dyDescent="0.3">
      <c r="A2684" s="1">
        <v>2683</v>
      </c>
      <c r="B2684" s="1">
        <v>19</v>
      </c>
      <c r="C2684" s="1" t="s">
        <v>258</v>
      </c>
      <c r="E2684" s="1">
        <v>1904</v>
      </c>
      <c r="F2684" s="1" t="s">
        <v>951</v>
      </c>
      <c r="G2684" s="1" t="s">
        <v>1063</v>
      </c>
      <c r="H2684" s="1">
        <v>2023</v>
      </c>
      <c r="I2684" s="1">
        <v>357</v>
      </c>
      <c r="J2684" s="1">
        <v>3</v>
      </c>
      <c r="K2684" t="str">
        <f t="shared" si="82"/>
        <v>Kabupaten Bangka Tengah</v>
      </c>
      <c r="L2684" t="str">
        <f t="shared" si="83"/>
        <v>Kabupaten Bangka Tengah-2023</v>
      </c>
      <c r="M2684" s="1">
        <v>58.618510171779</v>
      </c>
      <c r="N2684" t="str">
        <f>VLOOKUP(L2684,PPH!$E$2:$F$2057,2,FALSE)</f>
        <v>91.1</v>
      </c>
    </row>
    <row r="2685" spans="1:14" x14ac:dyDescent="0.3">
      <c r="A2685" s="1">
        <v>2684</v>
      </c>
      <c r="B2685" s="1">
        <v>19</v>
      </c>
      <c r="C2685" s="1" t="s">
        <v>258</v>
      </c>
      <c r="E2685" s="1">
        <v>1903</v>
      </c>
      <c r="F2685" s="1" t="s">
        <v>951</v>
      </c>
      <c r="G2685" s="1" t="s">
        <v>1064</v>
      </c>
      <c r="H2685" s="1">
        <v>2023</v>
      </c>
      <c r="I2685" s="1">
        <v>103</v>
      </c>
      <c r="J2685" s="1">
        <v>6</v>
      </c>
      <c r="K2685" t="str">
        <f t="shared" si="82"/>
        <v>Kabupaten Bangka Selatan</v>
      </c>
      <c r="L2685" t="str">
        <f t="shared" si="83"/>
        <v>Kabupaten Bangka Selatan-2023</v>
      </c>
      <c r="M2685" s="1">
        <v>82.939131761108996</v>
      </c>
      <c r="N2685" t="str">
        <f>VLOOKUP(L2685,PPH!$E$2:$F$2057,2,FALSE)</f>
        <v>87.4</v>
      </c>
    </row>
    <row r="2686" spans="1:14" x14ac:dyDescent="0.3">
      <c r="A2686" s="1">
        <v>2685</v>
      </c>
      <c r="B2686" s="1">
        <v>19</v>
      </c>
      <c r="C2686" s="1" t="s">
        <v>258</v>
      </c>
      <c r="E2686" s="1">
        <v>1906</v>
      </c>
      <c r="F2686" s="1" t="s">
        <v>951</v>
      </c>
      <c r="G2686" s="1" t="s">
        <v>1065</v>
      </c>
      <c r="H2686" s="1">
        <v>2023</v>
      </c>
      <c r="I2686" s="1">
        <v>338</v>
      </c>
      <c r="J2686" s="1">
        <v>4</v>
      </c>
      <c r="K2686" t="str">
        <f t="shared" si="82"/>
        <v>Kabupaten Belitung Timur</v>
      </c>
      <c r="L2686" t="str">
        <f t="shared" si="83"/>
        <v>Kabupaten Belitung Timur-2023</v>
      </c>
      <c r="M2686" s="1">
        <v>62.091591078897999</v>
      </c>
      <c r="N2686" t="str">
        <f>VLOOKUP(L2686,PPH!$E$2:$F$2057,2,FALSE)</f>
        <v>80.7</v>
      </c>
    </row>
    <row r="2687" spans="1:14" x14ac:dyDescent="0.3">
      <c r="A2687" s="1">
        <v>2686</v>
      </c>
      <c r="B2687" s="1">
        <v>21</v>
      </c>
      <c r="C2687" s="1" t="s">
        <v>272</v>
      </c>
      <c r="E2687" s="1">
        <v>2102</v>
      </c>
      <c r="F2687" s="1" t="s">
        <v>951</v>
      </c>
      <c r="G2687" s="1" t="s">
        <v>1066</v>
      </c>
      <c r="H2687" s="1">
        <v>2023</v>
      </c>
      <c r="I2687" s="1">
        <v>335</v>
      </c>
      <c r="J2687" s="1">
        <v>4</v>
      </c>
      <c r="K2687" t="str">
        <f t="shared" si="82"/>
        <v>Kabupaten Karimun</v>
      </c>
      <c r="L2687" t="str">
        <f t="shared" si="83"/>
        <v>Kabupaten Karimun-2023</v>
      </c>
      <c r="M2687" s="1">
        <v>62.968373148654003</v>
      </c>
      <c r="N2687" t="str">
        <f>VLOOKUP(L2687,PPH!$E$2:$F$2057,2,FALSE)</f>
        <v>88.7</v>
      </c>
    </row>
    <row r="2688" spans="1:14" x14ac:dyDescent="0.3">
      <c r="A2688" s="1">
        <v>2687</v>
      </c>
      <c r="B2688" s="1">
        <v>21</v>
      </c>
      <c r="C2688" s="1" t="s">
        <v>272</v>
      </c>
      <c r="E2688" s="1">
        <v>2101</v>
      </c>
      <c r="F2688" s="1" t="s">
        <v>951</v>
      </c>
      <c r="G2688" s="1" t="s">
        <v>1067</v>
      </c>
      <c r="H2688" s="1">
        <v>2023</v>
      </c>
      <c r="I2688" s="1">
        <v>350</v>
      </c>
      <c r="J2688" s="1">
        <v>3</v>
      </c>
      <c r="K2688" t="str">
        <f t="shared" si="82"/>
        <v>Kabupaten Bintan</v>
      </c>
      <c r="L2688" t="str">
        <f t="shared" si="83"/>
        <v>Kabupaten Bintan-2023</v>
      </c>
      <c r="M2688" s="1">
        <v>59.575789586286</v>
      </c>
      <c r="N2688" t="str">
        <f>VLOOKUP(L2688,PPH!$E$2:$F$2057,2,FALSE)</f>
        <v>87.7</v>
      </c>
    </row>
    <row r="2689" spans="1:14" x14ac:dyDescent="0.3">
      <c r="A2689" s="1">
        <v>2688</v>
      </c>
      <c r="B2689" s="1">
        <v>21</v>
      </c>
      <c r="C2689" s="1" t="s">
        <v>272</v>
      </c>
      <c r="E2689" s="1">
        <v>2103</v>
      </c>
      <c r="F2689" s="1" t="s">
        <v>951</v>
      </c>
      <c r="G2689" s="1" t="s">
        <v>1068</v>
      </c>
      <c r="H2689" s="1">
        <v>2023</v>
      </c>
      <c r="I2689" s="1">
        <v>354</v>
      </c>
      <c r="J2689" s="1">
        <v>3</v>
      </c>
      <c r="K2689" t="str">
        <f t="shared" si="82"/>
        <v>Kabupaten Natuna</v>
      </c>
      <c r="L2689" t="str">
        <f t="shared" si="83"/>
        <v>Kabupaten Natuna-2023</v>
      </c>
      <c r="M2689" s="1">
        <v>59.154033273176999</v>
      </c>
      <c r="N2689" t="str">
        <f>VLOOKUP(L2689,PPH!$E$2:$F$2057,2,FALSE)</f>
        <v>87.3</v>
      </c>
    </row>
    <row r="2690" spans="1:14" x14ac:dyDescent="0.3">
      <c r="A2690" s="1">
        <v>2689</v>
      </c>
      <c r="B2690" s="1">
        <v>21</v>
      </c>
      <c r="C2690" s="1" t="s">
        <v>272</v>
      </c>
      <c r="E2690" s="1">
        <v>2104</v>
      </c>
      <c r="F2690" s="1" t="s">
        <v>951</v>
      </c>
      <c r="G2690" s="1" t="s">
        <v>1069</v>
      </c>
      <c r="H2690" s="1">
        <v>2023</v>
      </c>
      <c r="I2690" s="1">
        <v>375</v>
      </c>
      <c r="J2690" s="1">
        <v>3</v>
      </c>
      <c r="K2690" t="str">
        <f t="shared" si="82"/>
        <v>Kabupaten Lingga</v>
      </c>
      <c r="L2690" t="str">
        <f t="shared" si="83"/>
        <v>Kabupaten Lingga-2023</v>
      </c>
      <c r="M2690" s="1">
        <v>52.406692115585003</v>
      </c>
      <c r="N2690" t="str">
        <f>VLOOKUP(L2690,PPH!$E$2:$F$2057,2,FALSE)</f>
        <v>78.9</v>
      </c>
    </row>
    <row r="2691" spans="1:14" x14ac:dyDescent="0.3">
      <c r="A2691" s="1">
        <v>2690</v>
      </c>
      <c r="B2691" s="1">
        <v>21</v>
      </c>
      <c r="C2691" s="1" t="s">
        <v>272</v>
      </c>
      <c r="E2691" s="1">
        <v>2105</v>
      </c>
      <c r="F2691" s="1" t="s">
        <v>951</v>
      </c>
      <c r="G2691" s="1" t="s">
        <v>1070</v>
      </c>
      <c r="H2691" s="1">
        <v>2023</v>
      </c>
      <c r="I2691" s="1">
        <v>366</v>
      </c>
      <c r="J2691" s="1">
        <v>3</v>
      </c>
      <c r="K2691" t="str">
        <f t="shared" ref="K2691:K2754" si="84">IF(F2691="Kabupaten",F2691 &amp; " " &amp; G2691,G2691)</f>
        <v>Kabupaten Kepulauan Anambas</v>
      </c>
      <c r="L2691" t="str">
        <f t="shared" ref="L2691:L2754" si="85">K2691&amp;"-"&amp;H2691</f>
        <v>Kabupaten Kepulauan Anambas-2023</v>
      </c>
      <c r="M2691" s="1">
        <v>55.723317366810001</v>
      </c>
      <c r="N2691" t="str">
        <f>VLOOKUP(L2691,PPH!$E$2:$F$2057,2,FALSE)</f>
        <v>78.7</v>
      </c>
    </row>
    <row r="2692" spans="1:14" x14ac:dyDescent="0.3">
      <c r="A2692" s="1">
        <v>2691</v>
      </c>
      <c r="B2692" s="1">
        <v>31</v>
      </c>
      <c r="C2692" s="1" t="s">
        <v>284</v>
      </c>
      <c r="E2692" s="1">
        <v>3101</v>
      </c>
      <c r="F2692" s="1" t="s">
        <v>951</v>
      </c>
      <c r="G2692" s="1" t="s">
        <v>912</v>
      </c>
      <c r="H2692" s="1">
        <v>2023</v>
      </c>
      <c r="I2692" s="1">
        <v>363</v>
      </c>
      <c r="J2692" s="1">
        <v>3</v>
      </c>
      <c r="K2692" t="str">
        <f t="shared" si="84"/>
        <v>Kabupaten Kep. Seribu</v>
      </c>
      <c r="L2692" t="str">
        <f t="shared" si="85"/>
        <v>Kabupaten Kep. Seribu-2023</v>
      </c>
      <c r="M2692" s="1">
        <v>56.632788934795002</v>
      </c>
      <c r="N2692" t="e">
        <f>VLOOKUP(L2692,PPH!$E$2:$F$2057,2,FALSE)</f>
        <v>#N/A</v>
      </c>
    </row>
    <row r="2693" spans="1:14" x14ac:dyDescent="0.3">
      <c r="A2693" s="1">
        <v>2692</v>
      </c>
      <c r="B2693" s="1">
        <v>32</v>
      </c>
      <c r="C2693" s="1" t="s">
        <v>292</v>
      </c>
      <c r="E2693" s="1">
        <v>3201</v>
      </c>
      <c r="F2693" s="1" t="s">
        <v>951</v>
      </c>
      <c r="G2693" s="1" t="s">
        <v>1071</v>
      </c>
      <c r="H2693" s="1">
        <v>2023</v>
      </c>
      <c r="I2693" s="1">
        <v>292</v>
      </c>
      <c r="J2693" s="1">
        <v>5</v>
      </c>
      <c r="K2693" t="str">
        <f t="shared" si="84"/>
        <v>Kabupaten Bogor</v>
      </c>
      <c r="L2693" t="str">
        <f t="shared" si="85"/>
        <v>Kabupaten Bogor-2023</v>
      </c>
      <c r="M2693" s="1">
        <v>70.571940019419003</v>
      </c>
      <c r="N2693" t="str">
        <f>VLOOKUP(L2693,PPH!$E$2:$F$2057,2,FALSE)</f>
        <v>84.9</v>
      </c>
    </row>
    <row r="2694" spans="1:14" x14ac:dyDescent="0.3">
      <c r="A2694" s="1">
        <v>2693</v>
      </c>
      <c r="B2694" s="1">
        <v>32</v>
      </c>
      <c r="C2694" s="1" t="s">
        <v>292</v>
      </c>
      <c r="E2694" s="1">
        <v>3202</v>
      </c>
      <c r="F2694" s="1" t="s">
        <v>951</v>
      </c>
      <c r="G2694" s="1" t="s">
        <v>1072</v>
      </c>
      <c r="H2694" s="1">
        <v>2023</v>
      </c>
      <c r="I2694" s="1">
        <v>199</v>
      </c>
      <c r="J2694" s="1">
        <v>6</v>
      </c>
      <c r="K2694" t="str">
        <f t="shared" si="84"/>
        <v>Kabupaten Sukabumi</v>
      </c>
      <c r="L2694" t="str">
        <f t="shared" si="85"/>
        <v>Kabupaten Sukabumi-2023</v>
      </c>
      <c r="M2694" s="1">
        <v>77.653622146974996</v>
      </c>
      <c r="N2694" t="str">
        <f>VLOOKUP(L2694,PPH!$E$2:$F$2057,2,FALSE)</f>
        <v>95.1</v>
      </c>
    </row>
    <row r="2695" spans="1:14" x14ac:dyDescent="0.3">
      <c r="A2695" s="1">
        <v>2694</v>
      </c>
      <c r="B2695" s="1">
        <v>32</v>
      </c>
      <c r="C2695" s="1" t="s">
        <v>292</v>
      </c>
      <c r="E2695" s="1">
        <v>3203</v>
      </c>
      <c r="F2695" s="1" t="s">
        <v>951</v>
      </c>
      <c r="G2695" s="1" t="s">
        <v>1073</v>
      </c>
      <c r="H2695" s="1">
        <v>2023</v>
      </c>
      <c r="I2695" s="1">
        <v>178</v>
      </c>
      <c r="J2695" s="1">
        <v>6</v>
      </c>
      <c r="K2695" t="str">
        <f t="shared" si="84"/>
        <v>Kabupaten Cianjur</v>
      </c>
      <c r="L2695" t="str">
        <f t="shared" si="85"/>
        <v>Kabupaten Cianjur-2023</v>
      </c>
      <c r="M2695" s="1">
        <v>78.988818400959005</v>
      </c>
      <c r="N2695" t="str">
        <f>VLOOKUP(L2695,PPH!$E$2:$F$2057,2,FALSE)</f>
        <v>90.0</v>
      </c>
    </row>
    <row r="2696" spans="1:14" x14ac:dyDescent="0.3">
      <c r="A2696" s="1">
        <v>2695</v>
      </c>
      <c r="B2696" s="1">
        <v>32</v>
      </c>
      <c r="C2696" s="1" t="s">
        <v>292</v>
      </c>
      <c r="E2696" s="1">
        <v>3204</v>
      </c>
      <c r="F2696" s="1" t="s">
        <v>951</v>
      </c>
      <c r="G2696" s="1" t="s">
        <v>1074</v>
      </c>
      <c r="H2696" s="1">
        <v>2023</v>
      </c>
      <c r="I2696" s="1">
        <v>108</v>
      </c>
      <c r="J2696" s="1">
        <v>6</v>
      </c>
      <c r="K2696" t="str">
        <f t="shared" si="84"/>
        <v>Kabupaten Bandung</v>
      </c>
      <c r="L2696" t="str">
        <f t="shared" si="85"/>
        <v>Kabupaten Bandung-2023</v>
      </c>
      <c r="M2696" s="1">
        <v>82.481521101886003</v>
      </c>
      <c r="N2696" t="str">
        <f>VLOOKUP(L2696,PPH!$E$2:$F$2057,2,FALSE)</f>
        <v>85.6</v>
      </c>
    </row>
    <row r="2697" spans="1:14" x14ac:dyDescent="0.3">
      <c r="A2697" s="1">
        <v>2696</v>
      </c>
      <c r="B2697" s="1">
        <v>32</v>
      </c>
      <c r="C2697" s="1" t="s">
        <v>292</v>
      </c>
      <c r="E2697" s="1">
        <v>3205</v>
      </c>
      <c r="F2697" s="1" t="s">
        <v>951</v>
      </c>
      <c r="G2697" s="1" t="s">
        <v>1075</v>
      </c>
      <c r="H2697" s="1">
        <v>2023</v>
      </c>
      <c r="I2697" s="1">
        <v>190</v>
      </c>
      <c r="J2697" s="1">
        <v>6</v>
      </c>
      <c r="K2697" t="str">
        <f t="shared" si="84"/>
        <v>Kabupaten Garut</v>
      </c>
      <c r="L2697" t="str">
        <f t="shared" si="85"/>
        <v>Kabupaten Garut-2023</v>
      </c>
      <c r="M2697" s="1">
        <v>78.043655060727005</v>
      </c>
      <c r="N2697" t="str">
        <f>VLOOKUP(L2697,PPH!$E$2:$F$2057,2,FALSE)</f>
        <v>91.7</v>
      </c>
    </row>
    <row r="2698" spans="1:14" x14ac:dyDescent="0.3">
      <c r="A2698" s="1">
        <v>2697</v>
      </c>
      <c r="B2698" s="1">
        <v>32</v>
      </c>
      <c r="C2698" s="1" t="s">
        <v>292</v>
      </c>
      <c r="E2698" s="1">
        <v>3206</v>
      </c>
      <c r="F2698" s="1" t="s">
        <v>951</v>
      </c>
      <c r="G2698" s="1" t="s">
        <v>1076</v>
      </c>
      <c r="H2698" s="1">
        <v>2023</v>
      </c>
      <c r="I2698" s="1">
        <v>235</v>
      </c>
      <c r="J2698" s="1">
        <v>6</v>
      </c>
      <c r="K2698" t="str">
        <f t="shared" si="84"/>
        <v>Kabupaten Tasikmalaya</v>
      </c>
      <c r="L2698" t="str">
        <f t="shared" si="85"/>
        <v>Kabupaten Tasikmalaya-2023</v>
      </c>
      <c r="M2698" s="1">
        <v>75.682607336450999</v>
      </c>
      <c r="N2698" t="str">
        <f>VLOOKUP(L2698,PPH!$E$2:$F$2057,2,FALSE)</f>
        <v>90.0</v>
      </c>
    </row>
    <row r="2699" spans="1:14" x14ac:dyDescent="0.3">
      <c r="A2699" s="1">
        <v>2698</v>
      </c>
      <c r="B2699" s="1">
        <v>32</v>
      </c>
      <c r="C2699" s="1" t="s">
        <v>292</v>
      </c>
      <c r="E2699" s="1">
        <v>3207</v>
      </c>
      <c r="F2699" s="1" t="s">
        <v>951</v>
      </c>
      <c r="G2699" s="1" t="s">
        <v>1077</v>
      </c>
      <c r="H2699" s="1">
        <v>2023</v>
      </c>
      <c r="I2699" s="1">
        <v>110</v>
      </c>
      <c r="J2699" s="1">
        <v>6</v>
      </c>
      <c r="K2699" t="str">
        <f t="shared" si="84"/>
        <v>Kabupaten Ciamis</v>
      </c>
      <c r="L2699" t="str">
        <f t="shared" si="85"/>
        <v>Kabupaten Ciamis-2023</v>
      </c>
      <c r="M2699" s="1">
        <v>82.364870194082002</v>
      </c>
      <c r="N2699" t="str">
        <f>VLOOKUP(L2699,PPH!$E$2:$F$2057,2,FALSE)</f>
        <v>95.5</v>
      </c>
    </row>
    <row r="2700" spans="1:14" x14ac:dyDescent="0.3">
      <c r="A2700" s="1">
        <v>2699</v>
      </c>
      <c r="B2700" s="1">
        <v>32</v>
      </c>
      <c r="C2700" s="1" t="s">
        <v>292</v>
      </c>
      <c r="E2700" s="1">
        <v>3208</v>
      </c>
      <c r="F2700" s="1" t="s">
        <v>951</v>
      </c>
      <c r="G2700" s="1" t="s">
        <v>1078</v>
      </c>
      <c r="H2700" s="1">
        <v>2023</v>
      </c>
      <c r="I2700" s="1">
        <v>141</v>
      </c>
      <c r="J2700" s="1">
        <v>6</v>
      </c>
      <c r="K2700" t="str">
        <f t="shared" si="84"/>
        <v>Kabupaten Kuningan</v>
      </c>
      <c r="L2700" t="str">
        <f t="shared" si="85"/>
        <v>Kabupaten Kuningan-2023</v>
      </c>
      <c r="M2700" s="1">
        <v>80.953334494047994</v>
      </c>
      <c r="N2700" t="str">
        <f>VLOOKUP(L2700,PPH!$E$2:$F$2057,2,FALSE)</f>
        <v>93.8</v>
      </c>
    </row>
    <row r="2701" spans="1:14" x14ac:dyDescent="0.3">
      <c r="A2701" s="1">
        <v>2700</v>
      </c>
      <c r="B2701" s="1">
        <v>32</v>
      </c>
      <c r="C2701" s="1" t="s">
        <v>292</v>
      </c>
      <c r="E2701" s="1">
        <v>3209</v>
      </c>
      <c r="F2701" s="1" t="s">
        <v>951</v>
      </c>
      <c r="G2701" s="1" t="s">
        <v>1079</v>
      </c>
      <c r="H2701" s="1">
        <v>2023</v>
      </c>
      <c r="I2701" s="1">
        <v>117</v>
      </c>
      <c r="J2701" s="1">
        <v>6</v>
      </c>
      <c r="K2701" t="str">
        <f t="shared" si="84"/>
        <v>Kabupaten Cirebon</v>
      </c>
      <c r="L2701" t="str">
        <f t="shared" si="85"/>
        <v>Kabupaten Cirebon-2023</v>
      </c>
      <c r="M2701" s="1">
        <v>82.026696202596995</v>
      </c>
      <c r="N2701" t="str">
        <f>VLOOKUP(L2701,PPH!$E$2:$F$2057,2,FALSE)</f>
        <v>92.8</v>
      </c>
    </row>
    <row r="2702" spans="1:14" x14ac:dyDescent="0.3">
      <c r="A2702" s="1">
        <v>2701</v>
      </c>
      <c r="B2702" s="1">
        <v>32</v>
      </c>
      <c r="C2702" s="1" t="s">
        <v>292</v>
      </c>
      <c r="E2702" s="1">
        <v>3210</v>
      </c>
      <c r="F2702" s="1" t="s">
        <v>951</v>
      </c>
      <c r="G2702" s="1" t="s">
        <v>1080</v>
      </c>
      <c r="H2702" s="1">
        <v>2023</v>
      </c>
      <c r="I2702" s="1">
        <v>132</v>
      </c>
      <c r="J2702" s="1">
        <v>6</v>
      </c>
      <c r="K2702" t="str">
        <f t="shared" si="84"/>
        <v>Kabupaten Majalengka</v>
      </c>
      <c r="L2702" t="str">
        <f t="shared" si="85"/>
        <v>Kabupaten Majalengka-2023</v>
      </c>
      <c r="M2702" s="1">
        <v>81.38841954598</v>
      </c>
      <c r="N2702" t="str">
        <f>VLOOKUP(L2702,PPH!$E$2:$F$2057,2,FALSE)</f>
        <v>94.6</v>
      </c>
    </row>
    <row r="2703" spans="1:14" x14ac:dyDescent="0.3">
      <c r="A2703" s="1">
        <v>2702</v>
      </c>
      <c r="B2703" s="1">
        <v>32</v>
      </c>
      <c r="C2703" s="1" t="s">
        <v>292</v>
      </c>
      <c r="E2703" s="1">
        <v>3211</v>
      </c>
      <c r="F2703" s="1" t="s">
        <v>951</v>
      </c>
      <c r="G2703" s="1" t="s">
        <v>1081</v>
      </c>
      <c r="H2703" s="1">
        <v>2023</v>
      </c>
      <c r="I2703" s="1">
        <v>62</v>
      </c>
      <c r="J2703" s="1">
        <v>6</v>
      </c>
      <c r="K2703" t="str">
        <f t="shared" si="84"/>
        <v>Kabupaten Sumedang</v>
      </c>
      <c r="L2703" t="str">
        <f t="shared" si="85"/>
        <v>Kabupaten Sumedang-2023</v>
      </c>
      <c r="M2703" s="1">
        <v>84.884966628545001</v>
      </c>
      <c r="N2703" t="str">
        <f>VLOOKUP(L2703,PPH!$E$2:$F$2057,2,FALSE)</f>
        <v>94.5</v>
      </c>
    </row>
    <row r="2704" spans="1:14" x14ac:dyDescent="0.3">
      <c r="A2704" s="1">
        <v>2703</v>
      </c>
      <c r="B2704" s="1">
        <v>32</v>
      </c>
      <c r="C2704" s="1" t="s">
        <v>292</v>
      </c>
      <c r="E2704" s="1">
        <v>3212</v>
      </c>
      <c r="F2704" s="1" t="s">
        <v>951</v>
      </c>
      <c r="G2704" s="1" t="s">
        <v>1082</v>
      </c>
      <c r="H2704" s="1">
        <v>2023</v>
      </c>
      <c r="I2704" s="1">
        <v>67</v>
      </c>
      <c r="J2704" s="1">
        <v>6</v>
      </c>
      <c r="K2704" t="str">
        <f t="shared" si="84"/>
        <v>Kabupaten Indramayu</v>
      </c>
      <c r="L2704" t="str">
        <f t="shared" si="85"/>
        <v>Kabupaten Indramayu-2023</v>
      </c>
      <c r="M2704" s="1">
        <v>84.521396122287001</v>
      </c>
      <c r="N2704" t="str">
        <f>VLOOKUP(L2704,PPH!$E$2:$F$2057,2,FALSE)</f>
        <v>96.6</v>
      </c>
    </row>
    <row r="2705" spans="1:14" x14ac:dyDescent="0.3">
      <c r="A2705" s="1">
        <v>2704</v>
      </c>
      <c r="B2705" s="1">
        <v>32</v>
      </c>
      <c r="C2705" s="1" t="s">
        <v>292</v>
      </c>
      <c r="E2705" s="1">
        <v>3213</v>
      </c>
      <c r="F2705" s="1" t="s">
        <v>951</v>
      </c>
      <c r="G2705" s="1" t="s">
        <v>1083</v>
      </c>
      <c r="H2705" s="1">
        <v>2023</v>
      </c>
      <c r="I2705" s="1">
        <v>55</v>
      </c>
      <c r="J2705" s="1">
        <v>6</v>
      </c>
      <c r="K2705" t="str">
        <f t="shared" si="84"/>
        <v>Kabupaten Subang</v>
      </c>
      <c r="L2705" t="str">
        <f t="shared" si="85"/>
        <v>Kabupaten Subang-2023</v>
      </c>
      <c r="M2705" s="1">
        <v>85.311989594287994</v>
      </c>
      <c r="N2705" t="str">
        <f>VLOOKUP(L2705,PPH!$E$2:$F$2057,2,FALSE)</f>
        <v>94.8</v>
      </c>
    </row>
    <row r="2706" spans="1:14" x14ac:dyDescent="0.3">
      <c r="A2706" s="1">
        <v>2705</v>
      </c>
      <c r="B2706" s="1">
        <v>32</v>
      </c>
      <c r="C2706" s="1" t="s">
        <v>292</v>
      </c>
      <c r="E2706" s="1">
        <v>3214</v>
      </c>
      <c r="F2706" s="1" t="s">
        <v>951</v>
      </c>
      <c r="G2706" s="1" t="s">
        <v>1084</v>
      </c>
      <c r="H2706" s="1">
        <v>2023</v>
      </c>
      <c r="I2706" s="1">
        <v>152</v>
      </c>
      <c r="J2706" s="1">
        <v>6</v>
      </c>
      <c r="K2706" t="str">
        <f t="shared" si="84"/>
        <v>Kabupaten Purwakarta</v>
      </c>
      <c r="L2706" t="str">
        <f t="shared" si="85"/>
        <v>Kabupaten Purwakarta-2023</v>
      </c>
      <c r="M2706" s="1">
        <v>80.418836842027005</v>
      </c>
      <c r="N2706" t="str">
        <f>VLOOKUP(L2706,PPH!$E$2:$F$2057,2,FALSE)</f>
        <v>92.6</v>
      </c>
    </row>
    <row r="2707" spans="1:14" x14ac:dyDescent="0.3">
      <c r="A2707" s="1">
        <v>2706</v>
      </c>
      <c r="B2707" s="1">
        <v>32</v>
      </c>
      <c r="C2707" s="1" t="s">
        <v>292</v>
      </c>
      <c r="E2707" s="1">
        <v>3215</v>
      </c>
      <c r="F2707" s="1" t="s">
        <v>951</v>
      </c>
      <c r="G2707" s="1" t="s">
        <v>1085</v>
      </c>
      <c r="H2707" s="1">
        <v>2023</v>
      </c>
      <c r="I2707" s="1">
        <v>10</v>
      </c>
      <c r="J2707" s="1">
        <v>6</v>
      </c>
      <c r="K2707" t="str">
        <f t="shared" si="84"/>
        <v>Kabupaten Karawang</v>
      </c>
      <c r="L2707" t="str">
        <f t="shared" si="85"/>
        <v>Kabupaten Karawang-2023</v>
      </c>
      <c r="M2707" s="1">
        <v>88.480346374034994</v>
      </c>
      <c r="N2707" t="str">
        <f>VLOOKUP(L2707,PPH!$E$2:$F$2057,2,FALSE)</f>
        <v>92.8</v>
      </c>
    </row>
    <row r="2708" spans="1:14" x14ac:dyDescent="0.3">
      <c r="A2708" s="1">
        <v>2707</v>
      </c>
      <c r="B2708" s="1">
        <v>32</v>
      </c>
      <c r="C2708" s="1" t="s">
        <v>292</v>
      </c>
      <c r="E2708" s="1">
        <v>3216</v>
      </c>
      <c r="F2708" s="1" t="s">
        <v>951</v>
      </c>
      <c r="G2708" s="1" t="s">
        <v>1086</v>
      </c>
      <c r="H2708" s="1">
        <v>2023</v>
      </c>
      <c r="I2708" s="1">
        <v>13</v>
      </c>
      <c r="J2708" s="1">
        <v>6</v>
      </c>
      <c r="K2708" t="str">
        <f t="shared" si="84"/>
        <v>Kabupaten Bekasi</v>
      </c>
      <c r="L2708" t="str">
        <f t="shared" si="85"/>
        <v>Kabupaten Bekasi-2023</v>
      </c>
      <c r="M2708" s="1">
        <v>88.053035357073995</v>
      </c>
      <c r="N2708" t="str">
        <f>VLOOKUP(L2708,PPH!$E$2:$F$2057,2,FALSE)</f>
        <v>88.9</v>
      </c>
    </row>
    <row r="2709" spans="1:14" x14ac:dyDescent="0.3">
      <c r="A2709" s="1">
        <v>2708</v>
      </c>
      <c r="B2709" s="1">
        <v>32</v>
      </c>
      <c r="C2709" s="1" t="s">
        <v>292</v>
      </c>
      <c r="E2709" s="1">
        <v>3217</v>
      </c>
      <c r="F2709" s="1" t="s">
        <v>951</v>
      </c>
      <c r="G2709" s="1" t="s">
        <v>1087</v>
      </c>
      <c r="H2709" s="1">
        <v>2023</v>
      </c>
      <c r="I2709" s="1">
        <v>251</v>
      </c>
      <c r="J2709" s="1">
        <v>5</v>
      </c>
      <c r="K2709" t="str">
        <f t="shared" si="84"/>
        <v>Kabupaten Bandung Barat</v>
      </c>
      <c r="L2709" t="str">
        <f t="shared" si="85"/>
        <v>Kabupaten Bandung Barat-2023</v>
      </c>
      <c r="M2709" s="1">
        <v>74.190943452618995</v>
      </c>
      <c r="N2709" t="str">
        <f>VLOOKUP(L2709,PPH!$E$2:$F$2057,2,FALSE)</f>
        <v>92.1</v>
      </c>
    </row>
    <row r="2710" spans="1:14" x14ac:dyDescent="0.3">
      <c r="A2710" s="1">
        <v>2709</v>
      </c>
      <c r="B2710" s="1">
        <v>32</v>
      </c>
      <c r="C2710" s="1" t="s">
        <v>292</v>
      </c>
      <c r="E2710" s="1">
        <v>3218</v>
      </c>
      <c r="F2710" s="1" t="s">
        <v>951</v>
      </c>
      <c r="G2710" s="1" t="s">
        <v>1088</v>
      </c>
      <c r="H2710" s="1">
        <v>2023</v>
      </c>
      <c r="I2710" s="1">
        <v>86</v>
      </c>
      <c r="J2710" s="1">
        <v>6</v>
      </c>
      <c r="K2710" t="str">
        <f t="shared" si="84"/>
        <v>Kabupaten Pangandaran</v>
      </c>
      <c r="L2710" t="str">
        <f t="shared" si="85"/>
        <v>Kabupaten Pangandaran-2023</v>
      </c>
      <c r="M2710" s="1">
        <v>83.569234488204998</v>
      </c>
      <c r="N2710" t="str">
        <f>VLOOKUP(L2710,PPH!$E$2:$F$2057,2,FALSE)</f>
        <v>94.9</v>
      </c>
    </row>
    <row r="2711" spans="1:14" x14ac:dyDescent="0.3">
      <c r="A2711" s="1">
        <v>2710</v>
      </c>
      <c r="B2711" s="1">
        <v>33</v>
      </c>
      <c r="C2711" s="1" t="s">
        <v>331</v>
      </c>
      <c r="E2711" s="1">
        <v>3301</v>
      </c>
      <c r="F2711" s="1" t="s">
        <v>951</v>
      </c>
      <c r="G2711" s="1" t="s">
        <v>1089</v>
      </c>
      <c r="H2711" s="1">
        <v>2023</v>
      </c>
      <c r="I2711" s="1">
        <v>76</v>
      </c>
      <c r="J2711" s="1">
        <v>6</v>
      </c>
      <c r="K2711" t="str">
        <f t="shared" si="84"/>
        <v>Kabupaten Cilacap</v>
      </c>
      <c r="L2711" t="str">
        <f t="shared" si="85"/>
        <v>Kabupaten Cilacap-2023</v>
      </c>
      <c r="M2711" s="1">
        <v>84.132400710393</v>
      </c>
      <c r="N2711" t="str">
        <f>VLOOKUP(L2711,PPH!$E$2:$F$2057,2,FALSE)</f>
        <v>89.3</v>
      </c>
    </row>
    <row r="2712" spans="1:14" x14ac:dyDescent="0.3">
      <c r="A2712" s="1">
        <v>2711</v>
      </c>
      <c r="B2712" s="1">
        <v>33</v>
      </c>
      <c r="C2712" s="1" t="s">
        <v>331</v>
      </c>
      <c r="E2712" s="1">
        <v>3302</v>
      </c>
      <c r="F2712" s="1" t="s">
        <v>951</v>
      </c>
      <c r="G2712" s="1" t="s">
        <v>1090</v>
      </c>
      <c r="H2712" s="1">
        <v>2023</v>
      </c>
      <c r="I2712" s="1">
        <v>164</v>
      </c>
      <c r="J2712" s="1">
        <v>6</v>
      </c>
      <c r="K2712" t="str">
        <f t="shared" si="84"/>
        <v>Kabupaten Banyumas</v>
      </c>
      <c r="L2712" t="str">
        <f t="shared" si="85"/>
        <v>Kabupaten Banyumas-2023</v>
      </c>
      <c r="M2712" s="1">
        <v>79.808970559789998</v>
      </c>
      <c r="N2712" t="str">
        <f>VLOOKUP(L2712,PPH!$E$2:$F$2057,2,FALSE)</f>
        <v>92.6</v>
      </c>
    </row>
    <row r="2713" spans="1:14" x14ac:dyDescent="0.3">
      <c r="A2713" s="1">
        <v>2712</v>
      </c>
      <c r="B2713" s="1">
        <v>33</v>
      </c>
      <c r="C2713" s="1" t="s">
        <v>331</v>
      </c>
      <c r="E2713" s="1">
        <v>3303</v>
      </c>
      <c r="F2713" s="1" t="s">
        <v>951</v>
      </c>
      <c r="G2713" s="1" t="s">
        <v>1091</v>
      </c>
      <c r="H2713" s="1">
        <v>2023</v>
      </c>
      <c r="I2713" s="1">
        <v>189</v>
      </c>
      <c r="J2713" s="1">
        <v>6</v>
      </c>
      <c r="K2713" t="str">
        <f t="shared" si="84"/>
        <v>Kabupaten Purbalingga</v>
      </c>
      <c r="L2713" t="str">
        <f t="shared" si="85"/>
        <v>Kabupaten Purbalingga-2023</v>
      </c>
      <c r="M2713" s="1">
        <v>78.049879030111001</v>
      </c>
      <c r="N2713" t="e">
        <f>VLOOKUP(L2713,PPH!$E$2:$F$2057,2,FALSE)</f>
        <v>#N/A</v>
      </c>
    </row>
    <row r="2714" spans="1:14" x14ac:dyDescent="0.3">
      <c r="A2714" s="1">
        <v>2713</v>
      </c>
      <c r="B2714" s="1">
        <v>33</v>
      </c>
      <c r="C2714" s="1" t="s">
        <v>331</v>
      </c>
      <c r="E2714" s="1">
        <v>3304</v>
      </c>
      <c r="F2714" s="1" t="s">
        <v>951</v>
      </c>
      <c r="G2714" s="1" t="s">
        <v>1092</v>
      </c>
      <c r="H2714" s="1">
        <v>2023</v>
      </c>
      <c r="I2714" s="1">
        <v>155</v>
      </c>
      <c r="J2714" s="1">
        <v>6</v>
      </c>
      <c r="K2714" t="str">
        <f t="shared" si="84"/>
        <v>Kabupaten Banjarnegara</v>
      </c>
      <c r="L2714" t="str">
        <f t="shared" si="85"/>
        <v>Kabupaten Banjarnegara-2023</v>
      </c>
      <c r="M2714" s="1">
        <v>80.284059487291003</v>
      </c>
      <c r="N2714" t="str">
        <f>VLOOKUP(L2714,PPH!$E$2:$F$2057,2,FALSE)</f>
        <v>96.2</v>
      </c>
    </row>
    <row r="2715" spans="1:14" x14ac:dyDescent="0.3">
      <c r="A2715" s="1">
        <v>2714</v>
      </c>
      <c r="B2715" s="1">
        <v>33</v>
      </c>
      <c r="C2715" s="1" t="s">
        <v>331</v>
      </c>
      <c r="E2715" s="1">
        <v>3305</v>
      </c>
      <c r="F2715" s="1" t="s">
        <v>951</v>
      </c>
      <c r="G2715" s="1" t="s">
        <v>1093</v>
      </c>
      <c r="H2715" s="1">
        <v>2023</v>
      </c>
      <c r="I2715" s="1">
        <v>153</v>
      </c>
      <c r="J2715" s="1">
        <v>6</v>
      </c>
      <c r="K2715" t="str">
        <f t="shared" si="84"/>
        <v>Kabupaten Kebumen</v>
      </c>
      <c r="L2715" t="str">
        <f t="shared" si="85"/>
        <v>Kabupaten Kebumen-2023</v>
      </c>
      <c r="M2715" s="1">
        <v>80.339605801941005</v>
      </c>
      <c r="N2715" t="str">
        <f>VLOOKUP(L2715,PPH!$E$2:$F$2057,2,FALSE)</f>
        <v>91.9</v>
      </c>
    </row>
    <row r="2716" spans="1:14" x14ac:dyDescent="0.3">
      <c r="A2716" s="1">
        <v>2715</v>
      </c>
      <c r="B2716" s="1">
        <v>33</v>
      </c>
      <c r="C2716" s="1" t="s">
        <v>331</v>
      </c>
      <c r="E2716" s="1">
        <v>3306</v>
      </c>
      <c r="F2716" s="1" t="s">
        <v>951</v>
      </c>
      <c r="G2716" s="1" t="s">
        <v>1094</v>
      </c>
      <c r="H2716" s="1">
        <v>2023</v>
      </c>
      <c r="I2716" s="1">
        <v>64</v>
      </c>
      <c r="J2716" s="1">
        <v>6</v>
      </c>
      <c r="K2716" t="str">
        <f t="shared" si="84"/>
        <v>Kabupaten Purworejo</v>
      </c>
      <c r="L2716" t="str">
        <f t="shared" si="85"/>
        <v>Kabupaten Purworejo-2023</v>
      </c>
      <c r="M2716" s="1">
        <v>84.738107094097003</v>
      </c>
      <c r="N2716" t="str">
        <f>VLOOKUP(L2716,PPH!$E$2:$F$2057,2,FALSE)</f>
        <v>90.4</v>
      </c>
    </row>
    <row r="2717" spans="1:14" x14ac:dyDescent="0.3">
      <c r="A2717" s="1">
        <v>2716</v>
      </c>
      <c r="B2717" s="1">
        <v>33</v>
      </c>
      <c r="C2717" s="1" t="s">
        <v>331</v>
      </c>
      <c r="E2717" s="1">
        <v>3307</v>
      </c>
      <c r="F2717" s="1" t="s">
        <v>951</v>
      </c>
      <c r="G2717" s="1" t="s">
        <v>1095</v>
      </c>
      <c r="H2717" s="1">
        <v>2023</v>
      </c>
      <c r="I2717" s="1">
        <v>195</v>
      </c>
      <c r="J2717" s="1">
        <v>6</v>
      </c>
      <c r="K2717" t="str">
        <f t="shared" si="84"/>
        <v>Kabupaten Wonosobo</v>
      </c>
      <c r="L2717" t="str">
        <f t="shared" si="85"/>
        <v>Kabupaten Wonosobo-2023</v>
      </c>
      <c r="M2717" s="1">
        <v>77.815746317475003</v>
      </c>
      <c r="N2717" t="str">
        <f>VLOOKUP(L2717,PPH!$E$2:$F$2057,2,FALSE)</f>
        <v>99.2</v>
      </c>
    </row>
    <row r="2718" spans="1:14" x14ac:dyDescent="0.3">
      <c r="A2718" s="1">
        <v>2717</v>
      </c>
      <c r="B2718" s="1">
        <v>33</v>
      </c>
      <c r="C2718" s="1" t="s">
        <v>331</v>
      </c>
      <c r="E2718" s="1">
        <v>3308</v>
      </c>
      <c r="F2718" s="1" t="s">
        <v>951</v>
      </c>
      <c r="G2718" s="1" t="s">
        <v>1096</v>
      </c>
      <c r="H2718" s="1">
        <v>2023</v>
      </c>
      <c r="I2718" s="1">
        <v>161</v>
      </c>
      <c r="J2718" s="1">
        <v>6</v>
      </c>
      <c r="K2718" t="str">
        <f t="shared" si="84"/>
        <v>Kabupaten Magelang</v>
      </c>
      <c r="L2718" t="str">
        <f t="shared" si="85"/>
        <v>Kabupaten Magelang-2023</v>
      </c>
      <c r="M2718" s="1">
        <v>79.913686367451007</v>
      </c>
      <c r="N2718" t="str">
        <f>VLOOKUP(L2718,PPH!$E$2:$F$2057,2,FALSE)</f>
        <v>92.1</v>
      </c>
    </row>
    <row r="2719" spans="1:14" x14ac:dyDescent="0.3">
      <c r="A2719" s="1">
        <v>2718</v>
      </c>
      <c r="B2719" s="1">
        <v>33</v>
      </c>
      <c r="C2719" s="1" t="s">
        <v>331</v>
      </c>
      <c r="E2719" s="1">
        <v>3309</v>
      </c>
      <c r="F2719" s="1" t="s">
        <v>951</v>
      </c>
      <c r="G2719" s="1" t="s">
        <v>1097</v>
      </c>
      <c r="H2719" s="1">
        <v>2023</v>
      </c>
      <c r="I2719" s="1">
        <v>24</v>
      </c>
      <c r="J2719" s="1">
        <v>6</v>
      </c>
      <c r="K2719" t="str">
        <f t="shared" si="84"/>
        <v>Kabupaten Boyolali</v>
      </c>
      <c r="L2719" t="str">
        <f t="shared" si="85"/>
        <v>Kabupaten Boyolali-2023</v>
      </c>
      <c r="M2719" s="1">
        <v>87.313164241143994</v>
      </c>
      <c r="N2719" t="str">
        <f>VLOOKUP(L2719,PPH!$E$2:$F$2057,2,FALSE)</f>
        <v>91.1</v>
      </c>
    </row>
    <row r="2720" spans="1:14" x14ac:dyDescent="0.3">
      <c r="A2720" s="1">
        <v>2719</v>
      </c>
      <c r="B2720" s="1">
        <v>33</v>
      </c>
      <c r="C2720" s="1" t="s">
        <v>331</v>
      </c>
      <c r="E2720" s="1">
        <v>3310</v>
      </c>
      <c r="F2720" s="1" t="s">
        <v>951</v>
      </c>
      <c r="G2720" s="1" t="s">
        <v>1098</v>
      </c>
      <c r="H2720" s="1">
        <v>2023</v>
      </c>
      <c r="I2720" s="1">
        <v>48</v>
      </c>
      <c r="J2720" s="1">
        <v>6</v>
      </c>
      <c r="K2720" t="str">
        <f t="shared" si="84"/>
        <v>Kabupaten Klaten</v>
      </c>
      <c r="L2720" t="str">
        <f t="shared" si="85"/>
        <v>Kabupaten Klaten-2023</v>
      </c>
      <c r="M2720" s="1">
        <v>85.499314643847001</v>
      </c>
      <c r="N2720" t="str">
        <f>VLOOKUP(L2720,PPH!$E$2:$F$2057,2,FALSE)</f>
        <v>89.6</v>
      </c>
    </row>
    <row r="2721" spans="1:14" x14ac:dyDescent="0.3">
      <c r="A2721" s="1">
        <v>2720</v>
      </c>
      <c r="B2721" s="1">
        <v>33</v>
      </c>
      <c r="C2721" s="1" t="s">
        <v>331</v>
      </c>
      <c r="E2721" s="1">
        <v>3311</v>
      </c>
      <c r="F2721" s="1" t="s">
        <v>951</v>
      </c>
      <c r="G2721" s="1" t="s">
        <v>1099</v>
      </c>
      <c r="H2721" s="1">
        <v>2023</v>
      </c>
      <c r="I2721" s="1">
        <v>3</v>
      </c>
      <c r="J2721" s="1">
        <v>6</v>
      </c>
      <c r="K2721" t="str">
        <f t="shared" si="84"/>
        <v>Kabupaten Sukoharjo</v>
      </c>
      <c r="L2721" t="str">
        <f t="shared" si="85"/>
        <v>Kabupaten Sukoharjo-2023</v>
      </c>
      <c r="M2721" s="1">
        <v>91.022011671761007</v>
      </c>
      <c r="N2721" t="str">
        <f>VLOOKUP(L2721,PPH!$E$2:$F$2057,2,FALSE)</f>
        <v>91.0</v>
      </c>
    </row>
    <row r="2722" spans="1:14" x14ac:dyDescent="0.3">
      <c r="A2722" s="1">
        <v>2721</v>
      </c>
      <c r="B2722" s="1">
        <v>33</v>
      </c>
      <c r="C2722" s="1" t="s">
        <v>331</v>
      </c>
      <c r="E2722" s="1">
        <v>3312</v>
      </c>
      <c r="F2722" s="1" t="s">
        <v>951</v>
      </c>
      <c r="G2722" s="1" t="s">
        <v>1100</v>
      </c>
      <c r="H2722" s="1">
        <v>2023</v>
      </c>
      <c r="I2722" s="1">
        <v>16</v>
      </c>
      <c r="J2722" s="1">
        <v>6</v>
      </c>
      <c r="K2722" t="str">
        <f t="shared" si="84"/>
        <v>Kabupaten Wonogiri</v>
      </c>
      <c r="L2722" t="str">
        <f t="shared" si="85"/>
        <v>Kabupaten Wonogiri-2023</v>
      </c>
      <c r="M2722" s="1">
        <v>87.788451861526994</v>
      </c>
      <c r="N2722" t="str">
        <f>VLOOKUP(L2722,PPH!$E$2:$F$2057,2,FALSE)</f>
        <v>93.9</v>
      </c>
    </row>
    <row r="2723" spans="1:14" x14ac:dyDescent="0.3">
      <c r="A2723" s="1">
        <v>2722</v>
      </c>
      <c r="B2723" s="1">
        <v>33</v>
      </c>
      <c r="C2723" s="1" t="s">
        <v>331</v>
      </c>
      <c r="E2723" s="1">
        <v>3313</v>
      </c>
      <c r="F2723" s="1" t="s">
        <v>951</v>
      </c>
      <c r="G2723" s="1" t="s">
        <v>1101</v>
      </c>
      <c r="H2723" s="1">
        <v>2023</v>
      </c>
      <c r="I2723" s="1">
        <v>9</v>
      </c>
      <c r="J2723" s="1">
        <v>6</v>
      </c>
      <c r="K2723" t="str">
        <f t="shared" si="84"/>
        <v>Kabupaten Karanganyar</v>
      </c>
      <c r="L2723" t="str">
        <f t="shared" si="85"/>
        <v>Kabupaten Karanganyar-2023</v>
      </c>
      <c r="M2723" s="1">
        <v>88.483402989021002</v>
      </c>
      <c r="N2723" t="str">
        <f>VLOOKUP(L2723,PPH!$E$2:$F$2057,2,FALSE)</f>
        <v>88.7</v>
      </c>
    </row>
    <row r="2724" spans="1:14" x14ac:dyDescent="0.3">
      <c r="A2724" s="1">
        <v>2723</v>
      </c>
      <c r="B2724" s="1">
        <v>33</v>
      </c>
      <c r="C2724" s="1" t="s">
        <v>331</v>
      </c>
      <c r="E2724" s="1">
        <v>3314</v>
      </c>
      <c r="F2724" s="1" t="s">
        <v>951</v>
      </c>
      <c r="G2724" s="1" t="s">
        <v>1102</v>
      </c>
      <c r="H2724" s="1">
        <v>2023</v>
      </c>
      <c r="I2724" s="1">
        <v>11</v>
      </c>
      <c r="J2724" s="1">
        <v>6</v>
      </c>
      <c r="K2724" t="str">
        <f t="shared" si="84"/>
        <v>Kabupaten Sragen</v>
      </c>
      <c r="L2724" t="str">
        <f t="shared" si="85"/>
        <v>Kabupaten Sragen-2023</v>
      </c>
      <c r="M2724" s="1">
        <v>88.170777429222994</v>
      </c>
      <c r="N2724" t="str">
        <f>VLOOKUP(L2724,PPH!$E$2:$F$2057,2,FALSE)</f>
        <v>95.8</v>
      </c>
    </row>
    <row r="2725" spans="1:14" x14ac:dyDescent="0.3">
      <c r="A2725" s="1">
        <v>2724</v>
      </c>
      <c r="B2725" s="1">
        <v>33</v>
      </c>
      <c r="C2725" s="1" t="s">
        <v>331</v>
      </c>
      <c r="E2725" s="1">
        <v>3315</v>
      </c>
      <c r="F2725" s="1" t="s">
        <v>951</v>
      </c>
      <c r="G2725" s="1" t="s">
        <v>1103</v>
      </c>
      <c r="H2725" s="1">
        <v>2023</v>
      </c>
      <c r="I2725" s="1">
        <v>27</v>
      </c>
      <c r="J2725" s="1">
        <v>6</v>
      </c>
      <c r="K2725" t="str">
        <f t="shared" si="84"/>
        <v>Kabupaten Grobogan</v>
      </c>
      <c r="L2725" t="str">
        <f t="shared" si="85"/>
        <v>Kabupaten Grobogan-2023</v>
      </c>
      <c r="M2725" s="1">
        <v>87.176132623718999</v>
      </c>
      <c r="N2725" t="str">
        <f>VLOOKUP(L2725,PPH!$E$2:$F$2057,2,FALSE)</f>
        <v>92.5</v>
      </c>
    </row>
    <row r="2726" spans="1:14" x14ac:dyDescent="0.3">
      <c r="A2726" s="1">
        <v>2725</v>
      </c>
      <c r="B2726" s="1">
        <v>33</v>
      </c>
      <c r="C2726" s="1" t="s">
        <v>331</v>
      </c>
      <c r="E2726" s="1">
        <v>3316</v>
      </c>
      <c r="F2726" s="1" t="s">
        <v>951</v>
      </c>
      <c r="G2726" s="1" t="s">
        <v>1104</v>
      </c>
      <c r="H2726" s="1">
        <v>2023</v>
      </c>
      <c r="I2726" s="1">
        <v>28</v>
      </c>
      <c r="J2726" s="1">
        <v>6</v>
      </c>
      <c r="K2726" t="str">
        <f t="shared" si="84"/>
        <v>Kabupaten Blora</v>
      </c>
      <c r="L2726" t="str">
        <f t="shared" si="85"/>
        <v>Kabupaten Blora-2023</v>
      </c>
      <c r="M2726" s="1">
        <v>86.936604980995995</v>
      </c>
      <c r="N2726" t="str">
        <f>VLOOKUP(L2726,PPH!$E$2:$F$2057,2,FALSE)</f>
        <v>89.9</v>
      </c>
    </row>
    <row r="2727" spans="1:14" x14ac:dyDescent="0.3">
      <c r="A2727" s="1">
        <v>2726</v>
      </c>
      <c r="B2727" s="1">
        <v>33</v>
      </c>
      <c r="C2727" s="1" t="s">
        <v>331</v>
      </c>
      <c r="E2727" s="1">
        <v>3317</v>
      </c>
      <c r="F2727" s="1" t="s">
        <v>951</v>
      </c>
      <c r="G2727" s="1" t="s">
        <v>1105</v>
      </c>
      <c r="H2727" s="1">
        <v>2023</v>
      </c>
      <c r="I2727" s="1">
        <v>69</v>
      </c>
      <c r="J2727" s="1">
        <v>6</v>
      </c>
      <c r="K2727" t="str">
        <f t="shared" si="84"/>
        <v>Kabupaten Rembang</v>
      </c>
      <c r="L2727" t="str">
        <f t="shared" si="85"/>
        <v>Kabupaten Rembang-2023</v>
      </c>
      <c r="M2727" s="1">
        <v>84.453707992714996</v>
      </c>
      <c r="N2727" t="str">
        <f>VLOOKUP(L2727,PPH!$E$2:$F$2057,2,FALSE)</f>
        <v>94.9</v>
      </c>
    </row>
    <row r="2728" spans="1:14" x14ac:dyDescent="0.3">
      <c r="A2728" s="1">
        <v>2727</v>
      </c>
      <c r="B2728" s="1">
        <v>33</v>
      </c>
      <c r="C2728" s="1" t="s">
        <v>331</v>
      </c>
      <c r="E2728" s="1">
        <v>3318</v>
      </c>
      <c r="F2728" s="1" t="s">
        <v>951</v>
      </c>
      <c r="G2728" s="1" t="s">
        <v>1106</v>
      </c>
      <c r="H2728" s="1">
        <v>2023</v>
      </c>
      <c r="I2728" s="1">
        <v>6</v>
      </c>
      <c r="J2728" s="1">
        <v>6</v>
      </c>
      <c r="K2728" t="str">
        <f t="shared" si="84"/>
        <v>Kabupaten Pati</v>
      </c>
      <c r="L2728" t="str">
        <f t="shared" si="85"/>
        <v>Kabupaten Pati-2023</v>
      </c>
      <c r="M2728" s="1">
        <v>89.266887235972007</v>
      </c>
      <c r="N2728" t="str">
        <f>VLOOKUP(L2728,PPH!$E$2:$F$2057,2,FALSE)</f>
        <v>93.9</v>
      </c>
    </row>
    <row r="2729" spans="1:14" x14ac:dyDescent="0.3">
      <c r="A2729" s="1">
        <v>2728</v>
      </c>
      <c r="B2729" s="1">
        <v>33</v>
      </c>
      <c r="C2729" s="1" t="s">
        <v>331</v>
      </c>
      <c r="E2729" s="1">
        <v>3319</v>
      </c>
      <c r="F2729" s="1" t="s">
        <v>951</v>
      </c>
      <c r="G2729" s="1" t="s">
        <v>1107</v>
      </c>
      <c r="H2729" s="1">
        <v>2023</v>
      </c>
      <c r="I2729" s="1">
        <v>8</v>
      </c>
      <c r="J2729" s="1">
        <v>6</v>
      </c>
      <c r="K2729" t="str">
        <f t="shared" si="84"/>
        <v>Kabupaten Kudus</v>
      </c>
      <c r="L2729" t="str">
        <f t="shared" si="85"/>
        <v>Kabupaten Kudus-2023</v>
      </c>
      <c r="M2729" s="1">
        <v>88.907233687984998</v>
      </c>
      <c r="N2729" t="str">
        <f>VLOOKUP(L2729,PPH!$E$2:$F$2057,2,FALSE)</f>
        <v>93.3</v>
      </c>
    </row>
    <row r="2730" spans="1:14" x14ac:dyDescent="0.3">
      <c r="A2730" s="1">
        <v>2729</v>
      </c>
      <c r="B2730" s="1">
        <v>33</v>
      </c>
      <c r="C2730" s="1" t="s">
        <v>331</v>
      </c>
      <c r="E2730" s="1">
        <v>3320</v>
      </c>
      <c r="F2730" s="1" t="s">
        <v>951</v>
      </c>
      <c r="G2730" s="1" t="s">
        <v>1108</v>
      </c>
      <c r="H2730" s="1">
        <v>2023</v>
      </c>
      <c r="I2730" s="1">
        <v>29</v>
      </c>
      <c r="J2730" s="1">
        <v>6</v>
      </c>
      <c r="K2730" t="str">
        <f t="shared" si="84"/>
        <v>Kabupaten Jepara</v>
      </c>
      <c r="L2730" t="str">
        <f t="shared" si="85"/>
        <v>Kabupaten Jepara-2023</v>
      </c>
      <c r="M2730" s="1">
        <v>86.913638043410998</v>
      </c>
      <c r="N2730" t="str">
        <f>VLOOKUP(L2730,PPH!$E$2:$F$2057,2,FALSE)</f>
        <v>93.0</v>
      </c>
    </row>
    <row r="2731" spans="1:14" x14ac:dyDescent="0.3">
      <c r="A2731" s="1">
        <v>2730</v>
      </c>
      <c r="B2731" s="1">
        <v>33</v>
      </c>
      <c r="C2731" s="1" t="s">
        <v>331</v>
      </c>
      <c r="E2731" s="1">
        <v>3321</v>
      </c>
      <c r="F2731" s="1" t="s">
        <v>951</v>
      </c>
      <c r="G2731" s="1" t="s">
        <v>1109</v>
      </c>
      <c r="H2731" s="1">
        <v>2023</v>
      </c>
      <c r="I2731" s="1">
        <v>7</v>
      </c>
      <c r="J2731" s="1">
        <v>6</v>
      </c>
      <c r="K2731" t="str">
        <f t="shared" si="84"/>
        <v>Kabupaten Demak</v>
      </c>
      <c r="L2731" t="str">
        <f t="shared" si="85"/>
        <v>Kabupaten Demak-2023</v>
      </c>
      <c r="M2731" s="1">
        <v>89.033041208604999</v>
      </c>
      <c r="N2731" t="str">
        <f>VLOOKUP(L2731,PPH!$E$2:$F$2057,2,FALSE)</f>
        <v>95.8</v>
      </c>
    </row>
    <row r="2732" spans="1:14" x14ac:dyDescent="0.3">
      <c r="A2732" s="1">
        <v>2731</v>
      </c>
      <c r="B2732" s="1">
        <v>33</v>
      </c>
      <c r="C2732" s="1" t="s">
        <v>331</v>
      </c>
      <c r="E2732" s="1">
        <v>3322</v>
      </c>
      <c r="F2732" s="1" t="s">
        <v>951</v>
      </c>
      <c r="G2732" s="1" t="s">
        <v>1110</v>
      </c>
      <c r="H2732" s="1">
        <v>2023</v>
      </c>
      <c r="I2732" s="1">
        <v>52</v>
      </c>
      <c r="J2732" s="1">
        <v>6</v>
      </c>
      <c r="K2732" t="str">
        <f t="shared" si="84"/>
        <v>Kabupaten Semarang</v>
      </c>
      <c r="L2732" t="str">
        <f t="shared" si="85"/>
        <v>Kabupaten Semarang-2023</v>
      </c>
      <c r="M2732" s="1">
        <v>85.351366594414003</v>
      </c>
      <c r="N2732" t="str">
        <f>VLOOKUP(L2732,PPH!$E$2:$F$2057,2,FALSE)</f>
        <v>94.3</v>
      </c>
    </row>
    <row r="2733" spans="1:14" x14ac:dyDescent="0.3">
      <c r="A2733" s="1">
        <v>2732</v>
      </c>
      <c r="B2733" s="1">
        <v>33</v>
      </c>
      <c r="C2733" s="1" t="s">
        <v>331</v>
      </c>
      <c r="E2733" s="1">
        <v>3323</v>
      </c>
      <c r="F2733" s="1" t="s">
        <v>951</v>
      </c>
      <c r="G2733" s="1" t="s">
        <v>1111</v>
      </c>
      <c r="H2733" s="1">
        <v>2023</v>
      </c>
      <c r="I2733" s="1">
        <v>193</v>
      </c>
      <c r="J2733" s="1">
        <v>6</v>
      </c>
      <c r="K2733" t="str">
        <f t="shared" si="84"/>
        <v>Kabupaten Temanggung</v>
      </c>
      <c r="L2733" t="str">
        <f t="shared" si="85"/>
        <v>Kabupaten Temanggung-2023</v>
      </c>
      <c r="M2733" s="1">
        <v>77.836655927853002</v>
      </c>
      <c r="N2733" t="str">
        <f>VLOOKUP(L2733,PPH!$E$2:$F$2057,2,FALSE)</f>
        <v>93.5</v>
      </c>
    </row>
    <row r="2734" spans="1:14" x14ac:dyDescent="0.3">
      <c r="A2734" s="1">
        <v>2733</v>
      </c>
      <c r="B2734" s="1">
        <v>33</v>
      </c>
      <c r="C2734" s="1" t="s">
        <v>331</v>
      </c>
      <c r="E2734" s="1">
        <v>3324</v>
      </c>
      <c r="F2734" s="1" t="s">
        <v>951</v>
      </c>
      <c r="G2734" s="1" t="s">
        <v>1112</v>
      </c>
      <c r="H2734" s="1">
        <v>2023</v>
      </c>
      <c r="I2734" s="1">
        <v>44</v>
      </c>
      <c r="J2734" s="1">
        <v>6</v>
      </c>
      <c r="K2734" t="str">
        <f t="shared" si="84"/>
        <v>Kabupaten Kendal</v>
      </c>
      <c r="L2734" t="str">
        <f t="shared" si="85"/>
        <v>Kabupaten Kendal-2023</v>
      </c>
      <c r="M2734" s="1">
        <v>85.578999056214997</v>
      </c>
      <c r="N2734" t="str">
        <f>VLOOKUP(L2734,PPH!$E$2:$F$2057,2,FALSE)</f>
        <v>96.9</v>
      </c>
    </row>
    <row r="2735" spans="1:14" x14ac:dyDescent="0.3">
      <c r="A2735" s="1">
        <v>2734</v>
      </c>
      <c r="B2735" s="1">
        <v>33</v>
      </c>
      <c r="C2735" s="1" t="s">
        <v>331</v>
      </c>
      <c r="E2735" s="1">
        <v>3325</v>
      </c>
      <c r="F2735" s="1" t="s">
        <v>951</v>
      </c>
      <c r="G2735" s="1" t="s">
        <v>1113</v>
      </c>
      <c r="H2735" s="1">
        <v>2023</v>
      </c>
      <c r="I2735" s="1">
        <v>95</v>
      </c>
      <c r="J2735" s="1">
        <v>6</v>
      </c>
      <c r="K2735" t="str">
        <f t="shared" si="84"/>
        <v>Kabupaten Batang</v>
      </c>
      <c r="L2735" t="str">
        <f t="shared" si="85"/>
        <v>Kabupaten Batang-2023</v>
      </c>
      <c r="M2735" s="1">
        <v>83.145573596990005</v>
      </c>
      <c r="N2735" t="e">
        <f>VLOOKUP(L2735,PPH!$E$2:$F$2057,2,FALSE)</f>
        <v>#N/A</v>
      </c>
    </row>
    <row r="2736" spans="1:14" x14ac:dyDescent="0.3">
      <c r="A2736" s="1">
        <v>2735</v>
      </c>
      <c r="B2736" s="1">
        <v>33</v>
      </c>
      <c r="C2736" s="1" t="s">
        <v>331</v>
      </c>
      <c r="E2736" s="1">
        <v>3326</v>
      </c>
      <c r="F2736" s="1" t="s">
        <v>951</v>
      </c>
      <c r="G2736" s="1" t="s">
        <v>1114</v>
      </c>
      <c r="H2736" s="1">
        <v>2023</v>
      </c>
      <c r="I2736" s="1">
        <v>123</v>
      </c>
      <c r="J2736" s="1">
        <v>6</v>
      </c>
      <c r="K2736" t="str">
        <f t="shared" si="84"/>
        <v>Kabupaten Pekalongan</v>
      </c>
      <c r="L2736" t="str">
        <f t="shared" si="85"/>
        <v>Kabupaten Pekalongan-2023</v>
      </c>
      <c r="M2736" s="1">
        <v>81.809259181005004</v>
      </c>
      <c r="N2736" t="str">
        <f>VLOOKUP(L2736,PPH!$E$2:$F$2057,2,FALSE)</f>
        <v>96.8</v>
      </c>
    </row>
    <row r="2737" spans="1:14" x14ac:dyDescent="0.3">
      <c r="A2737" s="1">
        <v>2736</v>
      </c>
      <c r="B2737" s="1">
        <v>33</v>
      </c>
      <c r="C2737" s="1" t="s">
        <v>331</v>
      </c>
      <c r="E2737" s="1">
        <v>3327</v>
      </c>
      <c r="F2737" s="1" t="s">
        <v>951</v>
      </c>
      <c r="G2737" s="1" t="s">
        <v>1115</v>
      </c>
      <c r="H2737" s="1">
        <v>2023</v>
      </c>
      <c r="I2737" s="1">
        <v>144</v>
      </c>
      <c r="J2737" s="1">
        <v>6</v>
      </c>
      <c r="K2737" t="str">
        <f t="shared" si="84"/>
        <v>Kabupaten Pemalang</v>
      </c>
      <c r="L2737" t="str">
        <f t="shared" si="85"/>
        <v>Kabupaten Pemalang-2023</v>
      </c>
      <c r="M2737" s="1">
        <v>80.842214601186001</v>
      </c>
      <c r="N2737" t="str">
        <f>VLOOKUP(L2737,PPH!$E$2:$F$2057,2,FALSE)</f>
        <v>96.3</v>
      </c>
    </row>
    <row r="2738" spans="1:14" x14ac:dyDescent="0.3">
      <c r="A2738" s="1">
        <v>2737</v>
      </c>
      <c r="B2738" s="1">
        <v>33</v>
      </c>
      <c r="C2738" s="1" t="s">
        <v>331</v>
      </c>
      <c r="E2738" s="1">
        <v>3328</v>
      </c>
      <c r="F2738" s="1" t="s">
        <v>951</v>
      </c>
      <c r="G2738" s="1" t="s">
        <v>1116</v>
      </c>
      <c r="H2738" s="1">
        <v>2023</v>
      </c>
      <c r="I2738" s="1">
        <v>105</v>
      </c>
      <c r="J2738" s="1">
        <v>6</v>
      </c>
      <c r="K2738" t="str">
        <f t="shared" si="84"/>
        <v>Kabupaten Tegal</v>
      </c>
      <c r="L2738" t="str">
        <f t="shared" si="85"/>
        <v>Kabupaten Tegal-2023</v>
      </c>
      <c r="M2738" s="1">
        <v>82.844954842549996</v>
      </c>
      <c r="N2738" t="str">
        <f>VLOOKUP(L2738,PPH!$E$2:$F$2057,2,FALSE)</f>
        <v>91.0</v>
      </c>
    </row>
    <row r="2739" spans="1:14" x14ac:dyDescent="0.3">
      <c r="A2739" s="1">
        <v>2738</v>
      </c>
      <c r="B2739" s="1">
        <v>33</v>
      </c>
      <c r="C2739" s="1" t="s">
        <v>331</v>
      </c>
      <c r="E2739" s="1">
        <v>3329</v>
      </c>
      <c r="F2739" s="1" t="s">
        <v>951</v>
      </c>
      <c r="G2739" s="1" t="s">
        <v>1117</v>
      </c>
      <c r="H2739" s="1">
        <v>2023</v>
      </c>
      <c r="I2739" s="1">
        <v>205</v>
      </c>
      <c r="J2739" s="1">
        <v>6</v>
      </c>
      <c r="K2739" t="str">
        <f t="shared" si="84"/>
        <v>Kabupaten Brebes</v>
      </c>
      <c r="L2739" t="str">
        <f t="shared" si="85"/>
        <v>Kabupaten Brebes-2023</v>
      </c>
      <c r="M2739" s="1">
        <v>77.214847867095997</v>
      </c>
      <c r="N2739" t="str">
        <f>VLOOKUP(L2739,PPH!$E$2:$F$2057,2,FALSE)</f>
        <v>95.7</v>
      </c>
    </row>
    <row r="2740" spans="1:14" x14ac:dyDescent="0.3">
      <c r="A2740" s="1">
        <v>2739</v>
      </c>
      <c r="B2740" s="1">
        <v>34</v>
      </c>
      <c r="C2740" s="1" t="s">
        <v>385</v>
      </c>
      <c r="E2740" s="1">
        <v>3401</v>
      </c>
      <c r="F2740" s="1" t="s">
        <v>951</v>
      </c>
      <c r="G2740" s="1" t="s">
        <v>1118</v>
      </c>
      <c r="H2740" s="1">
        <v>2023</v>
      </c>
      <c r="I2740" s="1">
        <v>46</v>
      </c>
      <c r="J2740" s="1">
        <v>6</v>
      </c>
      <c r="K2740" t="str">
        <f t="shared" si="84"/>
        <v>Kabupaten Kulon Progo</v>
      </c>
      <c r="L2740" t="str">
        <f t="shared" si="85"/>
        <v>Kabupaten Kulon Progo-2023</v>
      </c>
      <c r="M2740" s="1">
        <v>85.536005592349994</v>
      </c>
      <c r="N2740" t="str">
        <f>VLOOKUP(L2740,PPH!$E$2:$F$2057,2,FALSE)</f>
        <v>91.5</v>
      </c>
    </row>
    <row r="2741" spans="1:14" x14ac:dyDescent="0.3">
      <c r="A2741" s="1">
        <v>2740</v>
      </c>
      <c r="B2741" s="1">
        <v>34</v>
      </c>
      <c r="C2741" s="1" t="s">
        <v>385</v>
      </c>
      <c r="E2741" s="1">
        <v>3402</v>
      </c>
      <c r="F2741" s="1" t="s">
        <v>951</v>
      </c>
      <c r="G2741" s="1" t="s">
        <v>1119</v>
      </c>
      <c r="H2741" s="1">
        <v>2023</v>
      </c>
      <c r="I2741" s="1">
        <v>116</v>
      </c>
      <c r="J2741" s="1">
        <v>6</v>
      </c>
      <c r="K2741" t="str">
        <f t="shared" si="84"/>
        <v>Kabupaten Bantul</v>
      </c>
      <c r="L2741" t="str">
        <f t="shared" si="85"/>
        <v>Kabupaten Bantul-2023</v>
      </c>
      <c r="M2741" s="1">
        <v>82.073121954678001</v>
      </c>
      <c r="N2741" t="str">
        <f>VLOOKUP(L2741,PPH!$E$2:$F$2057,2,FALSE)</f>
        <v>95.8</v>
      </c>
    </row>
    <row r="2742" spans="1:14" x14ac:dyDescent="0.3">
      <c r="A2742" s="1">
        <v>2741</v>
      </c>
      <c r="B2742" s="1">
        <v>34</v>
      </c>
      <c r="C2742" s="1" t="s">
        <v>385</v>
      </c>
      <c r="E2742" s="1">
        <v>3403</v>
      </c>
      <c r="F2742" s="1" t="s">
        <v>951</v>
      </c>
      <c r="G2742" s="1" t="s">
        <v>1120</v>
      </c>
      <c r="H2742" s="1">
        <v>2023</v>
      </c>
      <c r="I2742" s="1">
        <v>119</v>
      </c>
      <c r="J2742" s="1">
        <v>6</v>
      </c>
      <c r="K2742" t="str">
        <f t="shared" si="84"/>
        <v>Kabupaten Gunung Kidul</v>
      </c>
      <c r="L2742" t="str">
        <f t="shared" si="85"/>
        <v>Kabupaten Gunung Kidul-2023</v>
      </c>
      <c r="M2742" s="1">
        <v>81.975786267545999</v>
      </c>
      <c r="N2742" t="str">
        <f>VLOOKUP(L2742,PPH!$E$2:$F$2057,2,FALSE)</f>
        <v>93.1</v>
      </c>
    </row>
    <row r="2743" spans="1:14" x14ac:dyDescent="0.3">
      <c r="A2743" s="1">
        <v>2742</v>
      </c>
      <c r="B2743" s="1">
        <v>34</v>
      </c>
      <c r="C2743" s="1" t="s">
        <v>385</v>
      </c>
      <c r="E2743" s="1">
        <v>3404</v>
      </c>
      <c r="F2743" s="1" t="s">
        <v>951</v>
      </c>
      <c r="G2743" s="1" t="s">
        <v>1121</v>
      </c>
      <c r="H2743" s="1">
        <v>2023</v>
      </c>
      <c r="I2743" s="1">
        <v>94</v>
      </c>
      <c r="J2743" s="1">
        <v>6</v>
      </c>
      <c r="K2743" t="str">
        <f t="shared" si="84"/>
        <v>Kabupaten Sleman</v>
      </c>
      <c r="L2743" t="str">
        <f t="shared" si="85"/>
        <v>Kabupaten Sleman-2023</v>
      </c>
      <c r="M2743" s="1">
        <v>83.163250756685997</v>
      </c>
      <c r="N2743" t="str">
        <f>VLOOKUP(L2743,PPH!$E$2:$F$2057,2,FALSE)</f>
        <v>96.2</v>
      </c>
    </row>
    <row r="2744" spans="1:14" x14ac:dyDescent="0.3">
      <c r="A2744" s="1">
        <v>2743</v>
      </c>
      <c r="B2744" s="1">
        <v>35</v>
      </c>
      <c r="C2744" s="1" t="s">
        <v>394</v>
      </c>
      <c r="E2744" s="1">
        <v>3501</v>
      </c>
      <c r="F2744" s="1" t="s">
        <v>951</v>
      </c>
      <c r="G2744" s="1" t="s">
        <v>1122</v>
      </c>
      <c r="H2744" s="1">
        <v>2023</v>
      </c>
      <c r="I2744" s="1">
        <v>145</v>
      </c>
      <c r="J2744" s="1">
        <v>6</v>
      </c>
      <c r="K2744" t="str">
        <f t="shared" si="84"/>
        <v>Kabupaten Pacitan</v>
      </c>
      <c r="L2744" t="str">
        <f t="shared" si="85"/>
        <v>Kabupaten Pacitan-2023</v>
      </c>
      <c r="M2744" s="1">
        <v>80.781555830252003</v>
      </c>
      <c r="N2744" t="str">
        <f>VLOOKUP(L2744,PPH!$E$2:$F$2057,2,FALSE)</f>
        <v>90.4</v>
      </c>
    </row>
    <row r="2745" spans="1:14" x14ac:dyDescent="0.3">
      <c r="A2745" s="1">
        <v>2744</v>
      </c>
      <c r="B2745" s="1">
        <v>35</v>
      </c>
      <c r="C2745" s="1" t="s">
        <v>394</v>
      </c>
      <c r="E2745" s="1">
        <v>3502</v>
      </c>
      <c r="F2745" s="1" t="s">
        <v>951</v>
      </c>
      <c r="G2745" s="1" t="s">
        <v>1123</v>
      </c>
      <c r="H2745" s="1">
        <v>2023</v>
      </c>
      <c r="I2745" s="1">
        <v>14</v>
      </c>
      <c r="J2745" s="1">
        <v>6</v>
      </c>
      <c r="K2745" t="str">
        <f t="shared" si="84"/>
        <v>Kabupaten Ponorogo</v>
      </c>
      <c r="L2745" t="str">
        <f t="shared" si="85"/>
        <v>Kabupaten Ponorogo-2023</v>
      </c>
      <c r="M2745" s="1">
        <v>87.908812214118001</v>
      </c>
      <c r="N2745" t="str">
        <f>VLOOKUP(L2745,PPH!$E$2:$F$2057,2,FALSE)</f>
        <v>91.6</v>
      </c>
    </row>
    <row r="2746" spans="1:14" x14ac:dyDescent="0.3">
      <c r="A2746" s="1">
        <v>2745</v>
      </c>
      <c r="B2746" s="1">
        <v>35</v>
      </c>
      <c r="C2746" s="1" t="s">
        <v>394</v>
      </c>
      <c r="E2746" s="1">
        <v>3503</v>
      </c>
      <c r="F2746" s="1" t="s">
        <v>951</v>
      </c>
      <c r="G2746" s="1" t="s">
        <v>1124</v>
      </c>
      <c r="H2746" s="1">
        <v>2023</v>
      </c>
      <c r="I2746" s="1">
        <v>121</v>
      </c>
      <c r="J2746" s="1">
        <v>6</v>
      </c>
      <c r="K2746" t="str">
        <f t="shared" si="84"/>
        <v>Kabupaten Trenggalek</v>
      </c>
      <c r="L2746" t="str">
        <f t="shared" si="85"/>
        <v>Kabupaten Trenggalek-2023</v>
      </c>
      <c r="M2746" s="1">
        <v>81.901918030288996</v>
      </c>
      <c r="N2746" t="str">
        <f>VLOOKUP(L2746,PPH!$E$2:$F$2057,2,FALSE)</f>
        <v>87.2</v>
      </c>
    </row>
    <row r="2747" spans="1:14" x14ac:dyDescent="0.3">
      <c r="A2747" s="1">
        <v>2746</v>
      </c>
      <c r="B2747" s="1">
        <v>35</v>
      </c>
      <c r="C2747" s="1" t="s">
        <v>394</v>
      </c>
      <c r="E2747" s="1">
        <v>3504</v>
      </c>
      <c r="F2747" s="1" t="s">
        <v>951</v>
      </c>
      <c r="G2747" s="1" t="s">
        <v>1125</v>
      </c>
      <c r="H2747" s="1">
        <v>2023</v>
      </c>
      <c r="I2747" s="1">
        <v>59</v>
      </c>
      <c r="J2747" s="1">
        <v>6</v>
      </c>
      <c r="K2747" t="str">
        <f t="shared" si="84"/>
        <v>Kabupaten Tulungagung</v>
      </c>
      <c r="L2747" t="str">
        <f t="shared" si="85"/>
        <v>Kabupaten Tulungagung-2023</v>
      </c>
      <c r="M2747" s="1">
        <v>85.234316069206002</v>
      </c>
      <c r="N2747" t="str">
        <f>VLOOKUP(L2747,PPH!$E$2:$F$2057,2,FALSE)</f>
        <v>93.1</v>
      </c>
    </row>
    <row r="2748" spans="1:14" x14ac:dyDescent="0.3">
      <c r="A2748" s="1">
        <v>2747</v>
      </c>
      <c r="B2748" s="1">
        <v>35</v>
      </c>
      <c r="C2748" s="1" t="s">
        <v>394</v>
      </c>
      <c r="E2748" s="1">
        <v>3505</v>
      </c>
      <c r="F2748" s="1" t="s">
        <v>951</v>
      </c>
      <c r="G2748" s="1" t="s">
        <v>1126</v>
      </c>
      <c r="H2748" s="1">
        <v>2023</v>
      </c>
      <c r="I2748" s="1">
        <v>37</v>
      </c>
      <c r="J2748" s="1">
        <v>6</v>
      </c>
      <c r="K2748" t="str">
        <f t="shared" si="84"/>
        <v>Kabupaten Blitar</v>
      </c>
      <c r="L2748" t="str">
        <f t="shared" si="85"/>
        <v>Kabupaten Blitar-2023</v>
      </c>
      <c r="M2748" s="1">
        <v>86.267768843281999</v>
      </c>
      <c r="N2748" t="str">
        <f>VLOOKUP(L2748,PPH!$E$2:$F$2057,2,FALSE)</f>
        <v>87.5</v>
      </c>
    </row>
    <row r="2749" spans="1:14" x14ac:dyDescent="0.3">
      <c r="A2749" s="1">
        <v>2748</v>
      </c>
      <c r="B2749" s="1">
        <v>35</v>
      </c>
      <c r="C2749" s="1" t="s">
        <v>394</v>
      </c>
      <c r="E2749" s="1">
        <v>3506</v>
      </c>
      <c r="F2749" s="1" t="s">
        <v>951</v>
      </c>
      <c r="G2749" s="1" t="s">
        <v>1127</v>
      </c>
      <c r="H2749" s="1">
        <v>2023</v>
      </c>
      <c r="I2749" s="1">
        <v>186</v>
      </c>
      <c r="J2749" s="1">
        <v>6</v>
      </c>
      <c r="K2749" t="str">
        <f t="shared" si="84"/>
        <v>Kabupaten Kediri</v>
      </c>
      <c r="L2749" t="str">
        <f t="shared" si="85"/>
        <v>Kabupaten Kediri-2023</v>
      </c>
      <c r="M2749" s="1">
        <v>78.218068171175005</v>
      </c>
      <c r="N2749" t="str">
        <f>VLOOKUP(L2749,PPH!$E$2:$F$2057,2,FALSE)</f>
        <v>94.4</v>
      </c>
    </row>
    <row r="2750" spans="1:14" x14ac:dyDescent="0.3">
      <c r="A2750" s="1">
        <v>2749</v>
      </c>
      <c r="B2750" s="1">
        <v>35</v>
      </c>
      <c r="C2750" s="1" t="s">
        <v>394</v>
      </c>
      <c r="E2750" s="1">
        <v>3507</v>
      </c>
      <c r="F2750" s="1" t="s">
        <v>951</v>
      </c>
      <c r="G2750" s="1" t="s">
        <v>1128</v>
      </c>
      <c r="H2750" s="1">
        <v>2023</v>
      </c>
      <c r="I2750" s="1">
        <v>158</v>
      </c>
      <c r="J2750" s="1">
        <v>6</v>
      </c>
      <c r="K2750" t="str">
        <f t="shared" si="84"/>
        <v>Kabupaten Malang</v>
      </c>
      <c r="L2750" t="str">
        <f t="shared" si="85"/>
        <v>Kabupaten Malang-2023</v>
      </c>
      <c r="M2750" s="1">
        <v>79.965596412036007</v>
      </c>
      <c r="N2750" t="str">
        <f>VLOOKUP(L2750,PPH!$E$2:$F$2057,2,FALSE)</f>
        <v>91.1</v>
      </c>
    </row>
    <row r="2751" spans="1:14" x14ac:dyDescent="0.3">
      <c r="A2751" s="1">
        <v>2750</v>
      </c>
      <c r="B2751" s="1">
        <v>35</v>
      </c>
      <c r="C2751" s="1" t="s">
        <v>394</v>
      </c>
      <c r="E2751" s="1">
        <v>3508</v>
      </c>
      <c r="F2751" s="1" t="s">
        <v>951</v>
      </c>
      <c r="G2751" s="1" t="s">
        <v>1129</v>
      </c>
      <c r="H2751" s="1">
        <v>2023</v>
      </c>
      <c r="I2751" s="1">
        <v>169</v>
      </c>
      <c r="J2751" s="1">
        <v>6</v>
      </c>
      <c r="K2751" t="str">
        <f t="shared" si="84"/>
        <v>Kabupaten Lumajang</v>
      </c>
      <c r="L2751" t="str">
        <f t="shared" si="85"/>
        <v>Kabupaten Lumajang-2023</v>
      </c>
      <c r="M2751" s="1">
        <v>79.421069237178997</v>
      </c>
      <c r="N2751" t="str">
        <f>VLOOKUP(L2751,PPH!$E$2:$F$2057,2,FALSE)</f>
        <v>97.4</v>
      </c>
    </row>
    <row r="2752" spans="1:14" x14ac:dyDescent="0.3">
      <c r="A2752" s="1">
        <v>2751</v>
      </c>
      <c r="B2752" s="1">
        <v>35</v>
      </c>
      <c r="C2752" s="1" t="s">
        <v>394</v>
      </c>
      <c r="E2752" s="1">
        <v>3509</v>
      </c>
      <c r="F2752" s="1" t="s">
        <v>951</v>
      </c>
      <c r="G2752" s="1" t="s">
        <v>1130</v>
      </c>
      <c r="H2752" s="1">
        <v>2023</v>
      </c>
      <c r="I2752" s="1">
        <v>201</v>
      </c>
      <c r="J2752" s="1">
        <v>6</v>
      </c>
      <c r="K2752" t="str">
        <f t="shared" si="84"/>
        <v>Kabupaten Jember</v>
      </c>
      <c r="L2752" t="str">
        <f t="shared" si="85"/>
        <v>Kabupaten Jember-2023</v>
      </c>
      <c r="M2752" s="1">
        <v>77.433642304341006</v>
      </c>
      <c r="N2752" t="str">
        <f>VLOOKUP(L2752,PPH!$E$2:$F$2057,2,FALSE)</f>
        <v>92.7</v>
      </c>
    </row>
    <row r="2753" spans="1:14" x14ac:dyDescent="0.3">
      <c r="A2753" s="1">
        <v>2752</v>
      </c>
      <c r="B2753" s="1">
        <v>35</v>
      </c>
      <c r="C2753" s="1" t="s">
        <v>394</v>
      </c>
      <c r="E2753" s="1">
        <v>3510</v>
      </c>
      <c r="F2753" s="1" t="s">
        <v>951</v>
      </c>
      <c r="G2753" s="1" t="s">
        <v>1131</v>
      </c>
      <c r="H2753" s="1">
        <v>2023</v>
      </c>
      <c r="I2753" s="1">
        <v>61</v>
      </c>
      <c r="J2753" s="1">
        <v>6</v>
      </c>
      <c r="K2753" t="str">
        <f t="shared" si="84"/>
        <v>Kabupaten Banyuwangi</v>
      </c>
      <c r="L2753" t="str">
        <f t="shared" si="85"/>
        <v>Kabupaten Banyuwangi-2023</v>
      </c>
      <c r="M2753" s="1">
        <v>84.913715890822004</v>
      </c>
      <c r="N2753" t="str">
        <f>VLOOKUP(L2753,PPH!$E$2:$F$2057,2,FALSE)</f>
        <v>91.4</v>
      </c>
    </row>
    <row r="2754" spans="1:14" x14ac:dyDescent="0.3">
      <c r="A2754" s="1">
        <v>2753</v>
      </c>
      <c r="B2754" s="1">
        <v>35</v>
      </c>
      <c r="C2754" s="1" t="s">
        <v>394</v>
      </c>
      <c r="E2754" s="1">
        <v>3511</v>
      </c>
      <c r="F2754" s="1" t="s">
        <v>951</v>
      </c>
      <c r="G2754" s="1" t="s">
        <v>1132</v>
      </c>
      <c r="H2754" s="1">
        <v>2023</v>
      </c>
      <c r="I2754" s="1">
        <v>237</v>
      </c>
      <c r="J2754" s="1">
        <v>5</v>
      </c>
      <c r="K2754" t="str">
        <f t="shared" si="84"/>
        <v>Kabupaten Bondowoso</v>
      </c>
      <c r="L2754" t="str">
        <f t="shared" si="85"/>
        <v>Kabupaten Bondowoso-2023</v>
      </c>
      <c r="M2754" s="1">
        <v>75.500725944698004</v>
      </c>
      <c r="N2754" t="str">
        <f>VLOOKUP(L2754,PPH!$E$2:$F$2057,2,FALSE)</f>
        <v>86.4</v>
      </c>
    </row>
    <row r="2755" spans="1:14" x14ac:dyDescent="0.3">
      <c r="A2755" s="1">
        <v>2754</v>
      </c>
      <c r="B2755" s="1">
        <v>35</v>
      </c>
      <c r="C2755" s="1" t="s">
        <v>394</v>
      </c>
      <c r="E2755" s="1">
        <v>3512</v>
      </c>
      <c r="F2755" s="1" t="s">
        <v>951</v>
      </c>
      <c r="G2755" s="1" t="s">
        <v>1133</v>
      </c>
      <c r="H2755" s="1">
        <v>2023</v>
      </c>
      <c r="I2755" s="1">
        <v>220</v>
      </c>
      <c r="J2755" s="1">
        <v>6</v>
      </c>
      <c r="K2755" t="str">
        <f t="shared" ref="K2755:K2818" si="86">IF(F2755="Kabupaten",F2755 &amp; " " &amp; G2755,G2755)</f>
        <v>Kabupaten Situbondo</v>
      </c>
      <c r="L2755" t="str">
        <f t="shared" ref="L2755:L2818" si="87">K2755&amp;"-"&amp;H2755</f>
        <v>Kabupaten Situbondo-2023</v>
      </c>
      <c r="M2755" s="1">
        <v>76.644451159314002</v>
      </c>
      <c r="N2755" t="str">
        <f>VLOOKUP(L2755,PPH!$E$2:$F$2057,2,FALSE)</f>
        <v>88.8</v>
      </c>
    </row>
    <row r="2756" spans="1:14" x14ac:dyDescent="0.3">
      <c r="A2756" s="1">
        <v>2755</v>
      </c>
      <c r="B2756" s="1">
        <v>35</v>
      </c>
      <c r="C2756" s="1" t="s">
        <v>394</v>
      </c>
      <c r="E2756" s="1">
        <v>3513</v>
      </c>
      <c r="F2756" s="1" t="s">
        <v>951</v>
      </c>
      <c r="G2756" s="1" t="s">
        <v>1134</v>
      </c>
      <c r="H2756" s="1">
        <v>2023</v>
      </c>
      <c r="I2756" s="1">
        <v>263</v>
      </c>
      <c r="J2756" s="1">
        <v>5</v>
      </c>
      <c r="K2756" t="str">
        <f t="shared" si="86"/>
        <v>Kabupaten Probolinggo</v>
      </c>
      <c r="L2756" t="str">
        <f t="shared" si="87"/>
        <v>Kabupaten Probolinggo-2023</v>
      </c>
      <c r="M2756" s="1">
        <v>73.272657639648997</v>
      </c>
      <c r="N2756" t="str">
        <f>VLOOKUP(L2756,PPH!$E$2:$F$2057,2,FALSE)</f>
        <v>81.0</v>
      </c>
    </row>
    <row r="2757" spans="1:14" x14ac:dyDescent="0.3">
      <c r="A2757" s="1">
        <v>2756</v>
      </c>
      <c r="B2757" s="1">
        <v>35</v>
      </c>
      <c r="C2757" s="1" t="s">
        <v>394</v>
      </c>
      <c r="E2757" s="1">
        <v>3514</v>
      </c>
      <c r="F2757" s="1" t="s">
        <v>951</v>
      </c>
      <c r="G2757" s="1" t="s">
        <v>1135</v>
      </c>
      <c r="H2757" s="1">
        <v>2023</v>
      </c>
      <c r="I2757" s="1">
        <v>162</v>
      </c>
      <c r="J2757" s="1">
        <v>6</v>
      </c>
      <c r="K2757" t="str">
        <f t="shared" si="86"/>
        <v>Kabupaten Pasuruan</v>
      </c>
      <c r="L2757" t="str">
        <f t="shared" si="87"/>
        <v>Kabupaten Pasuruan-2023</v>
      </c>
      <c r="M2757" s="1">
        <v>79.868574930467005</v>
      </c>
      <c r="N2757" t="str">
        <f>VLOOKUP(L2757,PPH!$E$2:$F$2057,2,FALSE)</f>
        <v>93.5</v>
      </c>
    </row>
    <row r="2758" spans="1:14" x14ac:dyDescent="0.3">
      <c r="A2758" s="1">
        <v>2757</v>
      </c>
      <c r="B2758" s="1">
        <v>35</v>
      </c>
      <c r="C2758" s="1" t="s">
        <v>394</v>
      </c>
      <c r="E2758" s="1">
        <v>3515</v>
      </c>
      <c r="F2758" s="1" t="s">
        <v>951</v>
      </c>
      <c r="G2758" s="1" t="s">
        <v>1136</v>
      </c>
      <c r="H2758" s="1">
        <v>2023</v>
      </c>
      <c r="I2758" s="1">
        <v>89</v>
      </c>
      <c r="J2758" s="1">
        <v>6</v>
      </c>
      <c r="K2758" t="str">
        <f t="shared" si="86"/>
        <v>Kabupaten Sidoarjo</v>
      </c>
      <c r="L2758" t="str">
        <f t="shared" si="87"/>
        <v>Kabupaten Sidoarjo-2023</v>
      </c>
      <c r="M2758" s="1">
        <v>83.507331214784998</v>
      </c>
      <c r="N2758" t="str">
        <f>VLOOKUP(L2758,PPH!$E$2:$F$2057,2,FALSE)</f>
        <v>90.3</v>
      </c>
    </row>
    <row r="2759" spans="1:14" x14ac:dyDescent="0.3">
      <c r="A2759" s="1">
        <v>2758</v>
      </c>
      <c r="B2759" s="1">
        <v>35</v>
      </c>
      <c r="C2759" s="1" t="s">
        <v>394</v>
      </c>
      <c r="E2759" s="1">
        <v>3516</v>
      </c>
      <c r="F2759" s="1" t="s">
        <v>951</v>
      </c>
      <c r="G2759" s="1" t="s">
        <v>1137</v>
      </c>
      <c r="H2759" s="1">
        <v>2023</v>
      </c>
      <c r="I2759" s="1">
        <v>32</v>
      </c>
      <c r="J2759" s="1">
        <v>6</v>
      </c>
      <c r="K2759" t="str">
        <f t="shared" si="86"/>
        <v>Kabupaten Mojokerto</v>
      </c>
      <c r="L2759" t="str">
        <f t="shared" si="87"/>
        <v>Kabupaten Mojokerto-2023</v>
      </c>
      <c r="M2759" s="1">
        <v>86.696004882374993</v>
      </c>
      <c r="N2759" t="str">
        <f>VLOOKUP(L2759,PPH!$E$2:$F$2057,2,FALSE)</f>
        <v>95.7</v>
      </c>
    </row>
    <row r="2760" spans="1:14" x14ac:dyDescent="0.3">
      <c r="A2760" s="1">
        <v>2759</v>
      </c>
      <c r="B2760" s="1">
        <v>35</v>
      </c>
      <c r="C2760" s="1" t="s">
        <v>394</v>
      </c>
      <c r="E2760" s="1">
        <v>3517</v>
      </c>
      <c r="F2760" s="1" t="s">
        <v>951</v>
      </c>
      <c r="G2760" s="1" t="s">
        <v>1138</v>
      </c>
      <c r="H2760" s="1">
        <v>2023</v>
      </c>
      <c r="I2760" s="1">
        <v>78</v>
      </c>
      <c r="J2760" s="1">
        <v>6</v>
      </c>
      <c r="K2760" t="str">
        <f t="shared" si="86"/>
        <v>Kabupaten Jombang</v>
      </c>
      <c r="L2760" t="str">
        <f t="shared" si="87"/>
        <v>Kabupaten Jombang-2023</v>
      </c>
      <c r="M2760" s="1">
        <v>83.990227491482997</v>
      </c>
      <c r="N2760" t="str">
        <f>VLOOKUP(L2760,PPH!$E$2:$F$2057,2,FALSE)</f>
        <v>95.2</v>
      </c>
    </row>
    <row r="2761" spans="1:14" x14ac:dyDescent="0.3">
      <c r="A2761" s="1">
        <v>2760</v>
      </c>
      <c r="B2761" s="1">
        <v>35</v>
      </c>
      <c r="C2761" s="1" t="s">
        <v>394</v>
      </c>
      <c r="E2761" s="1">
        <v>3518</v>
      </c>
      <c r="F2761" s="1" t="s">
        <v>951</v>
      </c>
      <c r="G2761" s="1" t="s">
        <v>1139</v>
      </c>
      <c r="H2761" s="1">
        <v>2023</v>
      </c>
      <c r="I2761" s="1">
        <v>84</v>
      </c>
      <c r="J2761" s="1">
        <v>6</v>
      </c>
      <c r="K2761" t="str">
        <f t="shared" si="86"/>
        <v>Kabupaten Nganjuk</v>
      </c>
      <c r="L2761" t="str">
        <f t="shared" si="87"/>
        <v>Kabupaten Nganjuk-2023</v>
      </c>
      <c r="M2761" s="1">
        <v>83.681791954949006</v>
      </c>
      <c r="N2761" t="str">
        <f>VLOOKUP(L2761,PPH!$E$2:$F$2057,2,FALSE)</f>
        <v>92.9</v>
      </c>
    </row>
    <row r="2762" spans="1:14" x14ac:dyDescent="0.3">
      <c r="A2762" s="1">
        <v>2761</v>
      </c>
      <c r="B2762" s="1">
        <v>35</v>
      </c>
      <c r="C2762" s="1" t="s">
        <v>394</v>
      </c>
      <c r="E2762" s="1">
        <v>3519</v>
      </c>
      <c r="F2762" s="1" t="s">
        <v>951</v>
      </c>
      <c r="G2762" s="1" t="s">
        <v>1140</v>
      </c>
      <c r="H2762" s="1">
        <v>2023</v>
      </c>
      <c r="I2762" s="1">
        <v>54</v>
      </c>
      <c r="J2762" s="1">
        <v>6</v>
      </c>
      <c r="K2762" t="str">
        <f t="shared" si="86"/>
        <v>Kabupaten Madiun</v>
      </c>
      <c r="L2762" t="str">
        <f t="shared" si="87"/>
        <v>Kabupaten Madiun-2023</v>
      </c>
      <c r="M2762" s="1">
        <v>85.319285920441004</v>
      </c>
      <c r="N2762" t="str">
        <f>VLOOKUP(L2762,PPH!$E$2:$F$2057,2,FALSE)</f>
        <v>93.1</v>
      </c>
    </row>
    <row r="2763" spans="1:14" x14ac:dyDescent="0.3">
      <c r="A2763" s="1">
        <v>2762</v>
      </c>
      <c r="B2763" s="1">
        <v>35</v>
      </c>
      <c r="C2763" s="1" t="s">
        <v>394</v>
      </c>
      <c r="E2763" s="1">
        <v>3520</v>
      </c>
      <c r="F2763" s="1" t="s">
        <v>951</v>
      </c>
      <c r="G2763" s="1" t="s">
        <v>1141</v>
      </c>
      <c r="H2763" s="1">
        <v>2023</v>
      </c>
      <c r="I2763" s="1">
        <v>30</v>
      </c>
      <c r="J2763" s="1">
        <v>6</v>
      </c>
      <c r="K2763" t="str">
        <f t="shared" si="86"/>
        <v>Kabupaten Magetan</v>
      </c>
      <c r="L2763" t="str">
        <f t="shared" si="87"/>
        <v>Kabupaten Magetan-2023</v>
      </c>
      <c r="M2763" s="1">
        <v>86.828022632496996</v>
      </c>
      <c r="N2763" t="str">
        <f>VLOOKUP(L2763,PPH!$E$2:$F$2057,2,FALSE)</f>
        <v>91.6</v>
      </c>
    </row>
    <row r="2764" spans="1:14" x14ac:dyDescent="0.3">
      <c r="A2764" s="1">
        <v>2763</v>
      </c>
      <c r="B2764" s="1">
        <v>35</v>
      </c>
      <c r="C2764" s="1" t="s">
        <v>394</v>
      </c>
      <c r="E2764" s="1">
        <v>3521</v>
      </c>
      <c r="F2764" s="1" t="s">
        <v>951</v>
      </c>
      <c r="G2764" s="1" t="s">
        <v>1142</v>
      </c>
      <c r="H2764" s="1">
        <v>2023</v>
      </c>
      <c r="I2764" s="1">
        <v>60</v>
      </c>
      <c r="J2764" s="1">
        <v>6</v>
      </c>
      <c r="K2764" t="str">
        <f t="shared" si="86"/>
        <v>Kabupaten Ngawi</v>
      </c>
      <c r="L2764" t="str">
        <f t="shared" si="87"/>
        <v>Kabupaten Ngawi-2023</v>
      </c>
      <c r="M2764" s="1">
        <v>84.978824236205</v>
      </c>
      <c r="N2764" t="str">
        <f>VLOOKUP(L2764,PPH!$E$2:$F$2057,2,FALSE)</f>
        <v>92.5</v>
      </c>
    </row>
    <row r="2765" spans="1:14" x14ac:dyDescent="0.3">
      <c r="A2765" s="1">
        <v>2764</v>
      </c>
      <c r="B2765" s="1">
        <v>35</v>
      </c>
      <c r="C2765" s="1" t="s">
        <v>394</v>
      </c>
      <c r="E2765" s="1">
        <v>3522</v>
      </c>
      <c r="F2765" s="1" t="s">
        <v>951</v>
      </c>
      <c r="G2765" s="1" t="s">
        <v>1143</v>
      </c>
      <c r="H2765" s="1">
        <v>2023</v>
      </c>
      <c r="I2765" s="1">
        <v>50</v>
      </c>
      <c r="J2765" s="1">
        <v>6</v>
      </c>
      <c r="K2765" t="str">
        <f t="shared" si="86"/>
        <v>Kabupaten Bojonegoro</v>
      </c>
      <c r="L2765" t="str">
        <f t="shared" si="87"/>
        <v>Kabupaten Bojonegoro-2023</v>
      </c>
      <c r="M2765" s="1">
        <v>85.402300243618996</v>
      </c>
      <c r="N2765" t="str">
        <f>VLOOKUP(L2765,PPH!$E$2:$F$2057,2,FALSE)</f>
        <v>89.7</v>
      </c>
    </row>
    <row r="2766" spans="1:14" x14ac:dyDescent="0.3">
      <c r="A2766" s="1">
        <v>2765</v>
      </c>
      <c r="B2766" s="1">
        <v>35</v>
      </c>
      <c r="C2766" s="1" t="s">
        <v>394</v>
      </c>
      <c r="E2766" s="1">
        <v>3523</v>
      </c>
      <c r="F2766" s="1" t="s">
        <v>951</v>
      </c>
      <c r="G2766" s="1" t="s">
        <v>1144</v>
      </c>
      <c r="H2766" s="1">
        <v>2023</v>
      </c>
      <c r="I2766" s="1">
        <v>70</v>
      </c>
      <c r="J2766" s="1">
        <v>6</v>
      </c>
      <c r="K2766" t="str">
        <f t="shared" si="86"/>
        <v>Kabupaten Tuban</v>
      </c>
      <c r="L2766" t="str">
        <f t="shared" si="87"/>
        <v>Kabupaten Tuban-2023</v>
      </c>
      <c r="M2766" s="1">
        <v>84.414117299804005</v>
      </c>
      <c r="N2766" t="str">
        <f>VLOOKUP(L2766,PPH!$E$2:$F$2057,2,FALSE)</f>
        <v>94.7</v>
      </c>
    </row>
    <row r="2767" spans="1:14" x14ac:dyDescent="0.3">
      <c r="A2767" s="1">
        <v>2766</v>
      </c>
      <c r="B2767" s="1">
        <v>35</v>
      </c>
      <c r="C2767" s="1" t="s">
        <v>394</v>
      </c>
      <c r="E2767" s="1">
        <v>3524</v>
      </c>
      <c r="F2767" s="1" t="s">
        <v>951</v>
      </c>
      <c r="G2767" s="1" t="s">
        <v>1145</v>
      </c>
      <c r="H2767" s="1">
        <v>2023</v>
      </c>
      <c r="I2767" s="1">
        <v>25</v>
      </c>
      <c r="J2767" s="1">
        <v>6</v>
      </c>
      <c r="K2767" t="str">
        <f t="shared" si="86"/>
        <v>Kabupaten Lamongan</v>
      </c>
      <c r="L2767" t="str">
        <f t="shared" si="87"/>
        <v>Kabupaten Lamongan-2023</v>
      </c>
      <c r="M2767" s="1">
        <v>87.284235986799999</v>
      </c>
      <c r="N2767" t="str">
        <f>VLOOKUP(L2767,PPH!$E$2:$F$2057,2,FALSE)</f>
        <v>94.9</v>
      </c>
    </row>
    <row r="2768" spans="1:14" x14ac:dyDescent="0.3">
      <c r="A2768" s="1">
        <v>2767</v>
      </c>
      <c r="B2768" s="1">
        <v>35</v>
      </c>
      <c r="C2768" s="1" t="s">
        <v>394</v>
      </c>
      <c r="E2768" s="1">
        <v>3525</v>
      </c>
      <c r="F2768" s="1" t="s">
        <v>951</v>
      </c>
      <c r="G2768" s="1" t="s">
        <v>1146</v>
      </c>
      <c r="H2768" s="1">
        <v>2023</v>
      </c>
      <c r="I2768" s="1">
        <v>5</v>
      </c>
      <c r="J2768" s="1">
        <v>6</v>
      </c>
      <c r="K2768" t="str">
        <f t="shared" si="86"/>
        <v>Kabupaten Gresik</v>
      </c>
      <c r="L2768" t="str">
        <f t="shared" si="87"/>
        <v>Kabupaten Gresik-2023</v>
      </c>
      <c r="M2768" s="1">
        <v>90.393146716239997</v>
      </c>
      <c r="N2768" t="str">
        <f>VLOOKUP(L2768,PPH!$E$2:$F$2057,2,FALSE)</f>
        <v>94.0</v>
      </c>
    </row>
    <row r="2769" spans="1:14" x14ac:dyDescent="0.3">
      <c r="A2769" s="1">
        <v>2768</v>
      </c>
      <c r="B2769" s="1">
        <v>35</v>
      </c>
      <c r="C2769" s="1" t="s">
        <v>394</v>
      </c>
      <c r="E2769" s="1">
        <v>3526</v>
      </c>
      <c r="F2769" s="1" t="s">
        <v>951</v>
      </c>
      <c r="G2769" s="1" t="s">
        <v>1147</v>
      </c>
      <c r="H2769" s="1">
        <v>2023</v>
      </c>
      <c r="I2769" s="1">
        <v>264</v>
      </c>
      <c r="J2769" s="1">
        <v>5</v>
      </c>
      <c r="K2769" t="str">
        <f t="shared" si="86"/>
        <v>Kabupaten Bangkalan</v>
      </c>
      <c r="L2769" t="str">
        <f t="shared" si="87"/>
        <v>Kabupaten Bangkalan-2023</v>
      </c>
      <c r="M2769" s="1">
        <v>73.231581548814006</v>
      </c>
      <c r="N2769" t="str">
        <f>VLOOKUP(L2769,PPH!$E$2:$F$2057,2,FALSE)</f>
        <v>78.8</v>
      </c>
    </row>
    <row r="2770" spans="1:14" x14ac:dyDescent="0.3">
      <c r="A2770" s="1">
        <v>2769</v>
      </c>
      <c r="B2770" s="1">
        <v>35</v>
      </c>
      <c r="C2770" s="1" t="s">
        <v>394</v>
      </c>
      <c r="E2770" s="1">
        <v>3527</v>
      </c>
      <c r="F2770" s="1" t="s">
        <v>951</v>
      </c>
      <c r="G2770" s="1" t="s">
        <v>1148</v>
      </c>
      <c r="H2770" s="1">
        <v>2023</v>
      </c>
      <c r="I2770" s="1">
        <v>207</v>
      </c>
      <c r="J2770" s="1">
        <v>6</v>
      </c>
      <c r="K2770" t="str">
        <f t="shared" si="86"/>
        <v>Kabupaten Sampang</v>
      </c>
      <c r="L2770" t="str">
        <f t="shared" si="87"/>
        <v>Kabupaten Sampang-2023</v>
      </c>
      <c r="M2770" s="1">
        <v>77.078220105111001</v>
      </c>
      <c r="N2770" t="str">
        <f>VLOOKUP(L2770,PPH!$E$2:$F$2057,2,FALSE)</f>
        <v>73.2</v>
      </c>
    </row>
    <row r="2771" spans="1:14" x14ac:dyDescent="0.3">
      <c r="A2771" s="1">
        <v>2770</v>
      </c>
      <c r="B2771" s="1">
        <v>35</v>
      </c>
      <c r="C2771" s="1" t="s">
        <v>394</v>
      </c>
      <c r="E2771" s="1">
        <v>3528</v>
      </c>
      <c r="F2771" s="1" t="s">
        <v>951</v>
      </c>
      <c r="G2771" s="1" t="s">
        <v>1149</v>
      </c>
      <c r="H2771" s="1">
        <v>2023</v>
      </c>
      <c r="I2771" s="1">
        <v>168</v>
      </c>
      <c r="J2771" s="1">
        <v>6</v>
      </c>
      <c r="K2771" t="str">
        <f t="shared" si="86"/>
        <v>Kabupaten Pamekasan</v>
      </c>
      <c r="L2771" t="str">
        <f t="shared" si="87"/>
        <v>Kabupaten Pamekasan-2023</v>
      </c>
      <c r="M2771" s="1">
        <v>79.438335951411005</v>
      </c>
      <c r="N2771" t="str">
        <f>VLOOKUP(L2771,PPH!$E$2:$F$2057,2,FALSE)</f>
        <v>75.6</v>
      </c>
    </row>
    <row r="2772" spans="1:14" x14ac:dyDescent="0.3">
      <c r="A2772" s="1">
        <v>2771</v>
      </c>
      <c r="B2772" s="1">
        <v>35</v>
      </c>
      <c r="C2772" s="1" t="s">
        <v>394</v>
      </c>
      <c r="E2772" s="1">
        <v>3529</v>
      </c>
      <c r="F2772" s="1" t="s">
        <v>951</v>
      </c>
      <c r="G2772" s="1" t="s">
        <v>1150</v>
      </c>
      <c r="H2772" s="1">
        <v>2023</v>
      </c>
      <c r="I2772" s="1">
        <v>209</v>
      </c>
      <c r="J2772" s="1">
        <v>6</v>
      </c>
      <c r="K2772" t="str">
        <f t="shared" si="86"/>
        <v>Kabupaten Sumenep</v>
      </c>
      <c r="L2772" t="str">
        <f t="shared" si="87"/>
        <v>Kabupaten Sumenep-2023</v>
      </c>
      <c r="M2772" s="1">
        <v>77.023758461263</v>
      </c>
      <c r="N2772" t="str">
        <f>VLOOKUP(L2772,PPH!$E$2:$F$2057,2,FALSE)</f>
        <v>99.5</v>
      </c>
    </row>
    <row r="2773" spans="1:14" x14ac:dyDescent="0.3">
      <c r="A2773" s="1">
        <v>2772</v>
      </c>
      <c r="B2773" s="1">
        <v>36</v>
      </c>
      <c r="C2773" s="1" t="s">
        <v>449</v>
      </c>
      <c r="E2773" s="1">
        <v>3601</v>
      </c>
      <c r="F2773" s="1" t="s">
        <v>951</v>
      </c>
      <c r="G2773" s="1" t="s">
        <v>1151</v>
      </c>
      <c r="H2773" s="1">
        <v>2023</v>
      </c>
      <c r="I2773" s="1">
        <v>243</v>
      </c>
      <c r="J2773" s="1">
        <v>5</v>
      </c>
      <c r="K2773" t="str">
        <f t="shared" si="86"/>
        <v>Kabupaten Pandeglang</v>
      </c>
      <c r="L2773" t="str">
        <f t="shared" si="87"/>
        <v>Kabupaten Pandeglang-2023</v>
      </c>
      <c r="M2773" s="1">
        <v>74.872033755946006</v>
      </c>
      <c r="N2773" t="str">
        <f>VLOOKUP(L2773,PPH!$E$2:$F$2057,2,FALSE)</f>
        <v>81.5</v>
      </c>
    </row>
    <row r="2774" spans="1:14" x14ac:dyDescent="0.3">
      <c r="A2774" s="1">
        <v>2773</v>
      </c>
      <c r="B2774" s="1">
        <v>36</v>
      </c>
      <c r="C2774" s="1" t="s">
        <v>449</v>
      </c>
      <c r="E2774" s="1">
        <v>3602</v>
      </c>
      <c r="F2774" s="1" t="s">
        <v>951</v>
      </c>
      <c r="G2774" s="1" t="s">
        <v>1152</v>
      </c>
      <c r="H2774" s="1">
        <v>2023</v>
      </c>
      <c r="I2774" s="1">
        <v>274</v>
      </c>
      <c r="J2774" s="1">
        <v>5</v>
      </c>
      <c r="K2774" t="str">
        <f t="shared" si="86"/>
        <v>Kabupaten Lebak</v>
      </c>
      <c r="L2774" t="str">
        <f t="shared" si="87"/>
        <v>Kabupaten Lebak-2023</v>
      </c>
      <c r="M2774" s="1">
        <v>72.315232506510995</v>
      </c>
      <c r="N2774" t="str">
        <f>VLOOKUP(L2774,PPH!$E$2:$F$2057,2,FALSE)</f>
        <v>93.3</v>
      </c>
    </row>
    <row r="2775" spans="1:14" x14ac:dyDescent="0.3">
      <c r="A2775" s="1">
        <v>2774</v>
      </c>
      <c r="B2775" s="1">
        <v>36</v>
      </c>
      <c r="C2775" s="1" t="s">
        <v>449</v>
      </c>
      <c r="E2775" s="1">
        <v>3603</v>
      </c>
      <c r="F2775" s="1" t="s">
        <v>951</v>
      </c>
      <c r="G2775" s="1" t="s">
        <v>1153</v>
      </c>
      <c r="H2775" s="1">
        <v>2023</v>
      </c>
      <c r="I2775" s="1">
        <v>223</v>
      </c>
      <c r="J2775" s="1">
        <v>6</v>
      </c>
      <c r="K2775" t="str">
        <f t="shared" si="86"/>
        <v>Kabupaten Tangerang</v>
      </c>
      <c r="L2775" t="str">
        <f t="shared" si="87"/>
        <v>Kabupaten Tangerang-2023</v>
      </c>
      <c r="M2775" s="1">
        <v>76.490161780251</v>
      </c>
      <c r="N2775" t="str">
        <f>VLOOKUP(L2775,PPH!$E$2:$F$2057,2,FALSE)</f>
        <v>91.6</v>
      </c>
    </row>
    <row r="2776" spans="1:14" x14ac:dyDescent="0.3">
      <c r="A2776" s="1">
        <v>2775</v>
      </c>
      <c r="B2776" s="1">
        <v>36</v>
      </c>
      <c r="C2776" s="1" t="s">
        <v>449</v>
      </c>
      <c r="E2776" s="1">
        <v>3604</v>
      </c>
      <c r="F2776" s="1" t="s">
        <v>951</v>
      </c>
      <c r="G2776" s="1" t="s">
        <v>1154</v>
      </c>
      <c r="H2776" s="1">
        <v>2023</v>
      </c>
      <c r="I2776" s="1">
        <v>172</v>
      </c>
      <c r="J2776" s="1">
        <v>6</v>
      </c>
      <c r="K2776" t="str">
        <f t="shared" si="86"/>
        <v>Kabupaten Serang</v>
      </c>
      <c r="L2776" t="str">
        <f t="shared" si="87"/>
        <v>Kabupaten Serang-2023</v>
      </c>
      <c r="M2776" s="1">
        <v>79.257880032000998</v>
      </c>
      <c r="N2776" t="str">
        <f>VLOOKUP(L2776,PPH!$E$2:$F$2057,2,FALSE)</f>
        <v>93.3</v>
      </c>
    </row>
    <row r="2777" spans="1:14" x14ac:dyDescent="0.3">
      <c r="A2777" s="1">
        <v>2776</v>
      </c>
      <c r="B2777" s="1">
        <v>51</v>
      </c>
      <c r="C2777" s="1" t="s">
        <v>460</v>
      </c>
      <c r="E2777" s="1">
        <v>5101</v>
      </c>
      <c r="F2777" s="1" t="s">
        <v>951</v>
      </c>
      <c r="G2777" s="1" t="s">
        <v>1155</v>
      </c>
      <c r="H2777" s="1">
        <v>2023</v>
      </c>
      <c r="I2777" s="1">
        <v>33</v>
      </c>
      <c r="J2777" s="1">
        <v>6</v>
      </c>
      <c r="K2777" t="str">
        <f t="shared" si="86"/>
        <v>Kabupaten Jembrana</v>
      </c>
      <c r="L2777" t="str">
        <f t="shared" si="87"/>
        <v>Kabupaten Jembrana-2023</v>
      </c>
      <c r="M2777" s="1">
        <v>86.592339292879004</v>
      </c>
      <c r="N2777" t="str">
        <f>VLOOKUP(L2777,PPH!$E$2:$F$2057,2,FALSE)</f>
        <v>92.6</v>
      </c>
    </row>
    <row r="2778" spans="1:14" x14ac:dyDescent="0.3">
      <c r="A2778" s="1">
        <v>2777</v>
      </c>
      <c r="B2778" s="1">
        <v>51</v>
      </c>
      <c r="C2778" s="1" t="s">
        <v>460</v>
      </c>
      <c r="E2778" s="1">
        <v>5102</v>
      </c>
      <c r="F2778" s="1" t="s">
        <v>951</v>
      </c>
      <c r="G2778" s="1" t="s">
        <v>1156</v>
      </c>
      <c r="H2778" s="1">
        <v>2023</v>
      </c>
      <c r="I2778" s="1">
        <v>4</v>
      </c>
      <c r="J2778" s="1">
        <v>6</v>
      </c>
      <c r="K2778" t="str">
        <f t="shared" si="86"/>
        <v>Kabupaten Tabanan</v>
      </c>
      <c r="L2778" t="str">
        <f t="shared" si="87"/>
        <v>Kabupaten Tabanan-2023</v>
      </c>
      <c r="M2778" s="1">
        <v>90.538641031032995</v>
      </c>
      <c r="N2778" t="str">
        <f>VLOOKUP(L2778,PPH!$E$2:$F$2057,2,FALSE)</f>
        <v>93.2</v>
      </c>
    </row>
    <row r="2779" spans="1:14" x14ac:dyDescent="0.3">
      <c r="A2779" s="1">
        <v>2778</v>
      </c>
      <c r="B2779" s="1">
        <v>51</v>
      </c>
      <c r="C2779" s="1" t="s">
        <v>460</v>
      </c>
      <c r="E2779" s="1">
        <v>5103</v>
      </c>
      <c r="F2779" s="1" t="s">
        <v>951</v>
      </c>
      <c r="G2779" s="1" t="s">
        <v>1157</v>
      </c>
      <c r="H2779" s="1">
        <v>2023</v>
      </c>
      <c r="I2779" s="1">
        <v>2</v>
      </c>
      <c r="J2779" s="1">
        <v>6</v>
      </c>
      <c r="K2779" t="str">
        <f t="shared" si="86"/>
        <v>Kabupaten Badung</v>
      </c>
      <c r="L2779" t="str">
        <f t="shared" si="87"/>
        <v>Kabupaten Badung-2023</v>
      </c>
      <c r="M2779" s="1">
        <v>91.594055989777004</v>
      </c>
      <c r="N2779" t="str">
        <f>VLOOKUP(L2779,PPH!$E$2:$F$2057,2,FALSE)</f>
        <v>91.9</v>
      </c>
    </row>
    <row r="2780" spans="1:14" x14ac:dyDescent="0.3">
      <c r="A2780" s="1">
        <v>2779</v>
      </c>
      <c r="B2780" s="1">
        <v>51</v>
      </c>
      <c r="C2780" s="1" t="s">
        <v>460</v>
      </c>
      <c r="E2780" s="1">
        <v>5104</v>
      </c>
      <c r="F2780" s="1" t="s">
        <v>951</v>
      </c>
      <c r="G2780" s="1" t="s">
        <v>1158</v>
      </c>
      <c r="H2780" s="1">
        <v>2023</v>
      </c>
      <c r="I2780" s="1">
        <v>1</v>
      </c>
      <c r="J2780" s="1">
        <v>6</v>
      </c>
      <c r="K2780" t="str">
        <f t="shared" si="86"/>
        <v>Kabupaten Gianyar</v>
      </c>
      <c r="L2780" t="str">
        <f t="shared" si="87"/>
        <v>Kabupaten Gianyar-2023</v>
      </c>
      <c r="M2780" s="1">
        <v>92.155374673647003</v>
      </c>
      <c r="N2780" t="str">
        <f>VLOOKUP(L2780,PPH!$E$2:$F$2057,2,FALSE)</f>
        <v>91.9</v>
      </c>
    </row>
    <row r="2781" spans="1:14" x14ac:dyDescent="0.3">
      <c r="A2781" s="1">
        <v>2780</v>
      </c>
      <c r="B2781" s="1">
        <v>51</v>
      </c>
      <c r="C2781" s="1" t="s">
        <v>460</v>
      </c>
      <c r="E2781" s="1">
        <v>5105</v>
      </c>
      <c r="F2781" s="1" t="s">
        <v>951</v>
      </c>
      <c r="G2781" s="1" t="s">
        <v>1159</v>
      </c>
      <c r="H2781" s="1">
        <v>2023</v>
      </c>
      <c r="I2781" s="1">
        <v>19</v>
      </c>
      <c r="J2781" s="1">
        <v>6</v>
      </c>
      <c r="K2781" t="str">
        <f t="shared" si="86"/>
        <v>Kabupaten Klungkung</v>
      </c>
      <c r="L2781" t="str">
        <f t="shared" si="87"/>
        <v>Kabupaten Klungkung-2023</v>
      </c>
      <c r="M2781" s="1">
        <v>87.528387308354993</v>
      </c>
      <c r="N2781" t="str">
        <f>VLOOKUP(L2781,PPH!$E$2:$F$2057,2,FALSE)</f>
        <v>91.8</v>
      </c>
    </row>
    <row r="2782" spans="1:14" x14ac:dyDescent="0.3">
      <c r="A2782" s="1">
        <v>2781</v>
      </c>
      <c r="B2782" s="1">
        <v>51</v>
      </c>
      <c r="C2782" s="1" t="s">
        <v>460</v>
      </c>
      <c r="E2782" s="1">
        <v>5106</v>
      </c>
      <c r="F2782" s="1" t="s">
        <v>951</v>
      </c>
      <c r="G2782" s="1" t="s">
        <v>1160</v>
      </c>
      <c r="H2782" s="1">
        <v>2023</v>
      </c>
      <c r="I2782" s="1">
        <v>202</v>
      </c>
      <c r="J2782" s="1">
        <v>6</v>
      </c>
      <c r="K2782" t="str">
        <f t="shared" si="86"/>
        <v>Kabupaten Bangli</v>
      </c>
      <c r="L2782" t="str">
        <f t="shared" si="87"/>
        <v>Kabupaten Bangli-2023</v>
      </c>
      <c r="M2782" s="1">
        <v>77.345636737307004</v>
      </c>
      <c r="N2782" t="str">
        <f>VLOOKUP(L2782,PPH!$E$2:$F$2057,2,FALSE)</f>
        <v>91.7</v>
      </c>
    </row>
    <row r="2783" spans="1:14" x14ac:dyDescent="0.3">
      <c r="A2783" s="1">
        <v>2782</v>
      </c>
      <c r="B2783" s="1">
        <v>51</v>
      </c>
      <c r="C2783" s="1" t="s">
        <v>460</v>
      </c>
      <c r="E2783" s="1">
        <v>5107</v>
      </c>
      <c r="F2783" s="1" t="s">
        <v>951</v>
      </c>
      <c r="G2783" s="1" t="s">
        <v>1161</v>
      </c>
      <c r="H2783" s="1">
        <v>2023</v>
      </c>
      <c r="I2783" s="1">
        <v>57</v>
      </c>
      <c r="J2783" s="1">
        <v>6</v>
      </c>
      <c r="K2783" t="str">
        <f t="shared" si="86"/>
        <v>Kabupaten Karangasem</v>
      </c>
      <c r="L2783" t="str">
        <f t="shared" si="87"/>
        <v>Kabupaten Karangasem-2023</v>
      </c>
      <c r="M2783" s="1">
        <v>85.280191811053001</v>
      </c>
      <c r="N2783" t="str">
        <f>VLOOKUP(L2783,PPH!$E$2:$F$2057,2,FALSE)</f>
        <v>76.8</v>
      </c>
    </row>
    <row r="2784" spans="1:14" x14ac:dyDescent="0.3">
      <c r="A2784" s="1">
        <v>2783</v>
      </c>
      <c r="B2784" s="1">
        <v>51</v>
      </c>
      <c r="C2784" s="1" t="s">
        <v>460</v>
      </c>
      <c r="E2784" s="1">
        <v>5108</v>
      </c>
      <c r="F2784" s="1" t="s">
        <v>951</v>
      </c>
      <c r="G2784" s="1" t="s">
        <v>1162</v>
      </c>
      <c r="H2784" s="1">
        <v>2023</v>
      </c>
      <c r="I2784" s="1">
        <v>118</v>
      </c>
      <c r="J2784" s="1">
        <v>6</v>
      </c>
      <c r="K2784" t="str">
        <f t="shared" si="86"/>
        <v>Kabupaten Buleleng</v>
      </c>
      <c r="L2784" t="str">
        <f t="shared" si="87"/>
        <v>Kabupaten Buleleng-2023</v>
      </c>
      <c r="M2784" s="1">
        <v>82.015453614058003</v>
      </c>
      <c r="N2784" t="str">
        <f>VLOOKUP(L2784,PPH!$E$2:$F$2057,2,FALSE)</f>
        <v>86.4</v>
      </c>
    </row>
    <row r="2785" spans="1:14" x14ac:dyDescent="0.3">
      <c r="A2785" s="1">
        <v>2784</v>
      </c>
      <c r="B2785" s="1">
        <v>52</v>
      </c>
      <c r="C2785" s="1" t="s">
        <v>471</v>
      </c>
      <c r="E2785" s="1">
        <v>5201</v>
      </c>
      <c r="F2785" s="1" t="s">
        <v>951</v>
      </c>
      <c r="G2785" s="1" t="s">
        <v>1163</v>
      </c>
      <c r="H2785" s="1">
        <v>2023</v>
      </c>
      <c r="I2785" s="1">
        <v>260</v>
      </c>
      <c r="J2785" s="1">
        <v>5</v>
      </c>
      <c r="K2785" t="str">
        <f t="shared" si="86"/>
        <v>Kabupaten Lombok Barat</v>
      </c>
      <c r="L2785" t="str">
        <f t="shared" si="87"/>
        <v>Kabupaten Lombok Barat-2023</v>
      </c>
      <c r="M2785" s="1">
        <v>73.441644900699004</v>
      </c>
      <c r="N2785" t="str">
        <f>VLOOKUP(L2785,PPH!$E$2:$F$2057,2,FALSE)</f>
        <v>95.1</v>
      </c>
    </row>
    <row r="2786" spans="1:14" x14ac:dyDescent="0.3">
      <c r="A2786" s="1">
        <v>2785</v>
      </c>
      <c r="B2786" s="1">
        <v>52</v>
      </c>
      <c r="C2786" s="1" t="s">
        <v>471</v>
      </c>
      <c r="E2786" s="1">
        <v>5202</v>
      </c>
      <c r="F2786" s="1" t="s">
        <v>951</v>
      </c>
      <c r="G2786" s="1" t="s">
        <v>1164</v>
      </c>
      <c r="H2786" s="1">
        <v>2023</v>
      </c>
      <c r="I2786" s="1">
        <v>236</v>
      </c>
      <c r="J2786" s="1">
        <v>5</v>
      </c>
      <c r="K2786" t="str">
        <f t="shared" si="86"/>
        <v>Kabupaten Lombok Tengah</v>
      </c>
      <c r="L2786" t="str">
        <f t="shared" si="87"/>
        <v>Kabupaten Lombok Tengah-2023</v>
      </c>
      <c r="M2786" s="1">
        <v>75.596309110630997</v>
      </c>
      <c r="N2786" t="str">
        <f>VLOOKUP(L2786,PPH!$E$2:$F$2057,2,FALSE)</f>
        <v>95.0</v>
      </c>
    </row>
    <row r="2787" spans="1:14" x14ac:dyDescent="0.3">
      <c r="A2787" s="1">
        <v>2786</v>
      </c>
      <c r="B2787" s="1">
        <v>52</v>
      </c>
      <c r="C2787" s="1" t="s">
        <v>471</v>
      </c>
      <c r="E2787" s="1">
        <v>5203</v>
      </c>
      <c r="F2787" s="1" t="s">
        <v>951</v>
      </c>
      <c r="G2787" s="1" t="s">
        <v>1165</v>
      </c>
      <c r="H2787" s="1">
        <v>2023</v>
      </c>
      <c r="I2787" s="1">
        <v>284</v>
      </c>
      <c r="J2787" s="1">
        <v>5</v>
      </c>
      <c r="K2787" t="str">
        <f t="shared" si="86"/>
        <v>Kabupaten Lombok Timur</v>
      </c>
      <c r="L2787" t="str">
        <f t="shared" si="87"/>
        <v>Kabupaten Lombok Timur-2023</v>
      </c>
      <c r="M2787" s="1">
        <v>71.479500462218994</v>
      </c>
      <c r="N2787" t="str">
        <f>VLOOKUP(L2787,PPH!$E$2:$F$2057,2,FALSE)</f>
        <v>98.1</v>
      </c>
    </row>
    <row r="2788" spans="1:14" x14ac:dyDescent="0.3">
      <c r="A2788" s="1">
        <v>2787</v>
      </c>
      <c r="B2788" s="1">
        <v>52</v>
      </c>
      <c r="C2788" s="1" t="s">
        <v>471</v>
      </c>
      <c r="E2788" s="1">
        <v>5204</v>
      </c>
      <c r="F2788" s="1" t="s">
        <v>951</v>
      </c>
      <c r="G2788" s="1" t="s">
        <v>1166</v>
      </c>
      <c r="H2788" s="1">
        <v>2023</v>
      </c>
      <c r="I2788" s="1">
        <v>77</v>
      </c>
      <c r="J2788" s="1">
        <v>6</v>
      </c>
      <c r="K2788" t="str">
        <f t="shared" si="86"/>
        <v>Kabupaten Sumbawa</v>
      </c>
      <c r="L2788" t="str">
        <f t="shared" si="87"/>
        <v>Kabupaten Sumbawa-2023</v>
      </c>
      <c r="M2788" s="1">
        <v>84.004940919500996</v>
      </c>
      <c r="N2788" t="str">
        <f>VLOOKUP(L2788,PPH!$E$2:$F$2057,2,FALSE)</f>
        <v>89.5</v>
      </c>
    </row>
    <row r="2789" spans="1:14" x14ac:dyDescent="0.3">
      <c r="A2789" s="1">
        <v>2788</v>
      </c>
      <c r="B2789" s="1">
        <v>52</v>
      </c>
      <c r="C2789" s="1" t="s">
        <v>471</v>
      </c>
      <c r="E2789" s="1">
        <v>5205</v>
      </c>
      <c r="F2789" s="1" t="s">
        <v>951</v>
      </c>
      <c r="G2789" s="1" t="s">
        <v>1167</v>
      </c>
      <c r="H2789" s="1">
        <v>2023</v>
      </c>
      <c r="I2789" s="1">
        <v>182</v>
      </c>
      <c r="J2789" s="1">
        <v>6</v>
      </c>
      <c r="K2789" t="str">
        <f t="shared" si="86"/>
        <v>Kabupaten Dompu</v>
      </c>
      <c r="L2789" t="str">
        <f t="shared" si="87"/>
        <v>Kabupaten Dompu-2023</v>
      </c>
      <c r="M2789" s="1">
        <v>78.846342644917002</v>
      </c>
      <c r="N2789" t="str">
        <f>VLOOKUP(L2789,PPH!$E$2:$F$2057,2,FALSE)</f>
        <v>90.2</v>
      </c>
    </row>
    <row r="2790" spans="1:14" x14ac:dyDescent="0.3">
      <c r="A2790" s="1">
        <v>2789</v>
      </c>
      <c r="B2790" s="1">
        <v>52</v>
      </c>
      <c r="C2790" s="1" t="s">
        <v>471</v>
      </c>
      <c r="E2790" s="1">
        <v>5206</v>
      </c>
      <c r="F2790" s="1" t="s">
        <v>951</v>
      </c>
      <c r="G2790" s="1" t="s">
        <v>1168</v>
      </c>
      <c r="H2790" s="1">
        <v>2023</v>
      </c>
      <c r="I2790" s="1">
        <v>198</v>
      </c>
      <c r="J2790" s="1">
        <v>6</v>
      </c>
      <c r="K2790" t="str">
        <f t="shared" si="86"/>
        <v>Kabupaten Bima</v>
      </c>
      <c r="L2790" t="str">
        <f t="shared" si="87"/>
        <v>Kabupaten Bima-2023</v>
      </c>
      <c r="M2790" s="1">
        <v>77.681894862632006</v>
      </c>
      <c r="N2790" t="str">
        <f>VLOOKUP(L2790,PPH!$E$2:$F$2057,2,FALSE)</f>
        <v>80.3</v>
      </c>
    </row>
    <row r="2791" spans="1:14" x14ac:dyDescent="0.3">
      <c r="A2791" s="1">
        <v>2790</v>
      </c>
      <c r="B2791" s="1">
        <v>52</v>
      </c>
      <c r="C2791" s="1" t="s">
        <v>471</v>
      </c>
      <c r="E2791" s="1">
        <v>5207</v>
      </c>
      <c r="F2791" s="1" t="s">
        <v>951</v>
      </c>
      <c r="G2791" s="1" t="s">
        <v>1169</v>
      </c>
      <c r="H2791" s="1">
        <v>2023</v>
      </c>
      <c r="I2791" s="1">
        <v>39</v>
      </c>
      <c r="J2791" s="1">
        <v>6</v>
      </c>
      <c r="K2791" t="str">
        <f t="shared" si="86"/>
        <v>Kabupaten Sumbawa Barat</v>
      </c>
      <c r="L2791" t="str">
        <f t="shared" si="87"/>
        <v>Kabupaten Sumbawa Barat-2023</v>
      </c>
      <c r="M2791" s="1">
        <v>86.020506377846004</v>
      </c>
      <c r="N2791" t="str">
        <f>VLOOKUP(L2791,PPH!$E$2:$F$2057,2,FALSE)</f>
        <v>91.1</v>
      </c>
    </row>
    <row r="2792" spans="1:14" x14ac:dyDescent="0.3">
      <c r="A2792" s="1">
        <v>2791</v>
      </c>
      <c r="B2792" s="1">
        <v>52</v>
      </c>
      <c r="C2792" s="1" t="s">
        <v>471</v>
      </c>
      <c r="E2792" s="1">
        <v>5208</v>
      </c>
      <c r="F2792" s="1" t="s">
        <v>951</v>
      </c>
      <c r="G2792" s="1" t="s">
        <v>1170</v>
      </c>
      <c r="H2792" s="1">
        <v>2023</v>
      </c>
      <c r="I2792" s="1">
        <v>322</v>
      </c>
      <c r="J2792" s="1">
        <v>4</v>
      </c>
      <c r="K2792" t="str">
        <f t="shared" si="86"/>
        <v>Kabupaten Lombok Utara</v>
      </c>
      <c r="L2792" t="str">
        <f t="shared" si="87"/>
        <v>Kabupaten Lombok Utara-2023</v>
      </c>
      <c r="M2792" s="1">
        <v>65.915053498375997</v>
      </c>
      <c r="N2792" t="str">
        <f>VLOOKUP(L2792,PPH!$E$2:$F$2057,2,FALSE)</f>
        <v>95.3</v>
      </c>
    </row>
    <row r="2793" spans="1:14" x14ac:dyDescent="0.3">
      <c r="A2793" s="1">
        <v>2792</v>
      </c>
      <c r="B2793" s="1">
        <v>53</v>
      </c>
      <c r="C2793" s="1" t="s">
        <v>486</v>
      </c>
      <c r="E2793" s="1">
        <v>5312</v>
      </c>
      <c r="F2793" s="1" t="s">
        <v>951</v>
      </c>
      <c r="G2793" s="1" t="s">
        <v>1171</v>
      </c>
      <c r="H2793" s="1">
        <v>2023</v>
      </c>
      <c r="I2793" s="1">
        <v>304</v>
      </c>
      <c r="J2793" s="1">
        <v>5</v>
      </c>
      <c r="K2793" t="str">
        <f t="shared" si="86"/>
        <v>Kabupaten Sumba Barat</v>
      </c>
      <c r="L2793" t="str">
        <f t="shared" si="87"/>
        <v>Kabupaten Sumba Barat-2023</v>
      </c>
      <c r="M2793" s="1">
        <v>69.459956200923003</v>
      </c>
      <c r="N2793" t="str">
        <f>VLOOKUP(L2793,PPH!$E$2:$F$2057,2,FALSE)</f>
        <v>77.8</v>
      </c>
    </row>
    <row r="2794" spans="1:14" x14ac:dyDescent="0.3">
      <c r="A2794" s="1">
        <v>2793</v>
      </c>
      <c r="B2794" s="1">
        <v>53</v>
      </c>
      <c r="C2794" s="1" t="s">
        <v>486</v>
      </c>
      <c r="E2794" s="1">
        <v>5311</v>
      </c>
      <c r="F2794" s="1" t="s">
        <v>951</v>
      </c>
      <c r="G2794" s="1" t="s">
        <v>1172</v>
      </c>
      <c r="H2794" s="1">
        <v>2023</v>
      </c>
      <c r="I2794" s="1">
        <v>296</v>
      </c>
      <c r="J2794" s="1">
        <v>5</v>
      </c>
      <c r="K2794" t="str">
        <f t="shared" si="86"/>
        <v>Kabupaten Sumba Timur</v>
      </c>
      <c r="L2794" t="str">
        <f t="shared" si="87"/>
        <v>Kabupaten Sumba Timur-2023</v>
      </c>
      <c r="M2794" s="1">
        <v>70.206262678857001</v>
      </c>
      <c r="N2794" t="str">
        <f>VLOOKUP(L2794,PPH!$E$2:$F$2057,2,FALSE)</f>
        <v>68.0</v>
      </c>
    </row>
    <row r="2795" spans="1:14" x14ac:dyDescent="0.3">
      <c r="A2795" s="1">
        <v>2794</v>
      </c>
      <c r="B2795" s="1">
        <v>53</v>
      </c>
      <c r="C2795" s="1" t="s">
        <v>486</v>
      </c>
      <c r="E2795" s="1">
        <v>5301</v>
      </c>
      <c r="F2795" s="1" t="s">
        <v>951</v>
      </c>
      <c r="G2795" s="1" t="s">
        <v>1173</v>
      </c>
      <c r="H2795" s="1">
        <v>2023</v>
      </c>
      <c r="I2795" s="1">
        <v>308</v>
      </c>
      <c r="J2795" s="1">
        <v>5</v>
      </c>
      <c r="K2795" t="str">
        <f t="shared" si="86"/>
        <v>Kabupaten Kupang</v>
      </c>
      <c r="L2795" t="str">
        <f t="shared" si="87"/>
        <v>Kabupaten Kupang-2023</v>
      </c>
      <c r="M2795" s="1">
        <v>69.018167361880003</v>
      </c>
      <c r="N2795" t="str">
        <f>VLOOKUP(L2795,PPH!$E$2:$F$2057,2,FALSE)</f>
        <v>70.3</v>
      </c>
    </row>
    <row r="2796" spans="1:14" x14ac:dyDescent="0.3">
      <c r="A2796" s="1">
        <v>2795</v>
      </c>
      <c r="B2796" s="1">
        <v>53</v>
      </c>
      <c r="C2796" s="1" t="s">
        <v>486</v>
      </c>
      <c r="E2796" s="1">
        <v>5302</v>
      </c>
      <c r="F2796" s="1" t="s">
        <v>951</v>
      </c>
      <c r="G2796" s="1" t="s">
        <v>1174</v>
      </c>
      <c r="H2796" s="1">
        <v>2023</v>
      </c>
      <c r="I2796" s="1">
        <v>313</v>
      </c>
      <c r="J2796" s="1">
        <v>4</v>
      </c>
      <c r="K2796" t="str">
        <f t="shared" si="86"/>
        <v>Kabupaten Timor Tengah Selatan</v>
      </c>
      <c r="L2796" t="str">
        <f t="shared" si="87"/>
        <v>Kabupaten Timor Tengah Selatan-2023</v>
      </c>
      <c r="M2796" s="1">
        <v>67.607727540848003</v>
      </c>
      <c r="N2796" t="str">
        <f>VLOOKUP(L2796,PPH!$E$2:$F$2057,2,FALSE)</f>
        <v>80.5</v>
      </c>
    </row>
    <row r="2797" spans="1:14" x14ac:dyDescent="0.3">
      <c r="A2797" s="1">
        <v>2796</v>
      </c>
      <c r="B2797" s="1">
        <v>53</v>
      </c>
      <c r="C2797" s="1" t="s">
        <v>486</v>
      </c>
      <c r="E2797" s="1">
        <v>5303</v>
      </c>
      <c r="F2797" s="1" t="s">
        <v>951</v>
      </c>
      <c r="G2797" s="1" t="s">
        <v>1175</v>
      </c>
      <c r="H2797" s="1">
        <v>2023</v>
      </c>
      <c r="I2797" s="1">
        <v>268</v>
      </c>
      <c r="J2797" s="1">
        <v>5</v>
      </c>
      <c r="K2797" t="str">
        <f t="shared" si="86"/>
        <v>Kabupaten Timor Tengah Utara</v>
      </c>
      <c r="L2797" t="str">
        <f t="shared" si="87"/>
        <v>Kabupaten Timor Tengah Utara-2023</v>
      </c>
      <c r="M2797" s="1">
        <v>72.958930491459995</v>
      </c>
      <c r="N2797" t="str">
        <f>VLOOKUP(L2797,PPH!$E$2:$F$2057,2,FALSE)</f>
        <v>74.9</v>
      </c>
    </row>
    <row r="2798" spans="1:14" x14ac:dyDescent="0.3">
      <c r="A2798" s="1">
        <v>2797</v>
      </c>
      <c r="B2798" s="1">
        <v>53</v>
      </c>
      <c r="C2798" s="1" t="s">
        <v>486</v>
      </c>
      <c r="E2798" s="1">
        <v>5304</v>
      </c>
      <c r="F2798" s="1" t="s">
        <v>951</v>
      </c>
      <c r="G2798" s="1" t="s">
        <v>1176</v>
      </c>
      <c r="H2798" s="1">
        <v>2023</v>
      </c>
      <c r="I2798" s="1">
        <v>233</v>
      </c>
      <c r="J2798" s="1">
        <v>6</v>
      </c>
      <c r="K2798" t="str">
        <f t="shared" si="86"/>
        <v>Kabupaten Belu</v>
      </c>
      <c r="L2798" t="str">
        <f t="shared" si="87"/>
        <v>Kabupaten Belu-2023</v>
      </c>
      <c r="M2798" s="1">
        <v>75.691004260598007</v>
      </c>
      <c r="N2798" t="str">
        <f>VLOOKUP(L2798,PPH!$E$2:$F$2057,2,FALSE)</f>
        <v>68.1</v>
      </c>
    </row>
    <row r="2799" spans="1:14" x14ac:dyDescent="0.3">
      <c r="A2799" s="1">
        <v>2798</v>
      </c>
      <c r="B2799" s="1">
        <v>53</v>
      </c>
      <c r="C2799" s="1" t="s">
        <v>486</v>
      </c>
      <c r="E2799" s="1">
        <v>5305</v>
      </c>
      <c r="F2799" s="1" t="s">
        <v>951</v>
      </c>
      <c r="G2799" s="1" t="s">
        <v>1177</v>
      </c>
      <c r="H2799" s="1">
        <v>2023</v>
      </c>
      <c r="I2799" s="1">
        <v>329</v>
      </c>
      <c r="J2799" s="1">
        <v>4</v>
      </c>
      <c r="K2799" t="str">
        <f t="shared" si="86"/>
        <v>Kabupaten Alor</v>
      </c>
      <c r="L2799" t="str">
        <f t="shared" si="87"/>
        <v>Kabupaten Alor-2023</v>
      </c>
      <c r="M2799" s="1">
        <v>65.429711439593007</v>
      </c>
      <c r="N2799" t="str">
        <f>VLOOKUP(L2799,PPH!$E$2:$F$2057,2,FALSE)</f>
        <v>79.9</v>
      </c>
    </row>
    <row r="2800" spans="1:14" x14ac:dyDescent="0.3">
      <c r="A2800" s="1">
        <v>2799</v>
      </c>
      <c r="B2800" s="1">
        <v>53</v>
      </c>
      <c r="C2800" s="1" t="s">
        <v>486</v>
      </c>
      <c r="E2800" s="1">
        <v>5313</v>
      </c>
      <c r="F2800" s="1" t="s">
        <v>951</v>
      </c>
      <c r="G2800" s="1" t="s">
        <v>1178</v>
      </c>
      <c r="H2800" s="1">
        <v>2023</v>
      </c>
      <c r="I2800" s="1">
        <v>309</v>
      </c>
      <c r="J2800" s="1">
        <v>5</v>
      </c>
      <c r="K2800" t="str">
        <f t="shared" si="86"/>
        <v>Kabupaten Lembata</v>
      </c>
      <c r="L2800" t="str">
        <f t="shared" si="87"/>
        <v>Kabupaten Lembata-2023</v>
      </c>
      <c r="M2800" s="1">
        <v>68.997376981144001</v>
      </c>
      <c r="N2800" t="str">
        <f>VLOOKUP(L2800,PPH!$E$2:$F$2057,2,FALSE)</f>
        <v>79.1</v>
      </c>
    </row>
    <row r="2801" spans="1:14" x14ac:dyDescent="0.3">
      <c r="A2801" s="1">
        <v>2800</v>
      </c>
      <c r="B2801" s="1">
        <v>53</v>
      </c>
      <c r="C2801" s="1" t="s">
        <v>486</v>
      </c>
      <c r="E2801" s="1">
        <v>5306</v>
      </c>
      <c r="F2801" s="1" t="s">
        <v>951</v>
      </c>
      <c r="G2801" s="1" t="s">
        <v>1179</v>
      </c>
      <c r="H2801" s="1">
        <v>2023</v>
      </c>
      <c r="I2801" s="1">
        <v>259</v>
      </c>
      <c r="J2801" s="1">
        <v>5</v>
      </c>
      <c r="K2801" t="str">
        <f t="shared" si="86"/>
        <v>Kabupaten Flores Timur</v>
      </c>
      <c r="L2801" t="str">
        <f t="shared" si="87"/>
        <v>Kabupaten Flores Timur-2023</v>
      </c>
      <c r="M2801" s="1">
        <v>73.541145590529993</v>
      </c>
      <c r="N2801" t="str">
        <f>VLOOKUP(L2801,PPH!$E$2:$F$2057,2,FALSE)</f>
        <v>74.6</v>
      </c>
    </row>
    <row r="2802" spans="1:14" x14ac:dyDescent="0.3">
      <c r="A2802" s="1">
        <v>2801</v>
      </c>
      <c r="B2802" s="1">
        <v>53</v>
      </c>
      <c r="C2802" s="1" t="s">
        <v>486</v>
      </c>
      <c r="E2802" s="1">
        <v>5307</v>
      </c>
      <c r="F2802" s="1" t="s">
        <v>951</v>
      </c>
      <c r="G2802" s="1" t="s">
        <v>1180</v>
      </c>
      <c r="H2802" s="1">
        <v>2023</v>
      </c>
      <c r="I2802" s="1">
        <v>208</v>
      </c>
      <c r="J2802" s="1">
        <v>6</v>
      </c>
      <c r="K2802" t="str">
        <f t="shared" si="86"/>
        <v>Kabupaten Sikka</v>
      </c>
      <c r="L2802" t="str">
        <f t="shared" si="87"/>
        <v>Kabupaten Sikka-2023</v>
      </c>
      <c r="M2802" s="1">
        <v>77.069887642512995</v>
      </c>
      <c r="N2802" t="str">
        <f>VLOOKUP(L2802,PPH!$E$2:$F$2057,2,FALSE)</f>
        <v>69.7</v>
      </c>
    </row>
    <row r="2803" spans="1:14" x14ac:dyDescent="0.3">
      <c r="A2803" s="1">
        <v>2802</v>
      </c>
      <c r="B2803" s="1">
        <v>53</v>
      </c>
      <c r="C2803" s="1" t="s">
        <v>486</v>
      </c>
      <c r="E2803" s="1">
        <v>5308</v>
      </c>
      <c r="F2803" s="1" t="s">
        <v>951</v>
      </c>
      <c r="G2803" s="1" t="s">
        <v>1181</v>
      </c>
      <c r="H2803" s="1">
        <v>2023</v>
      </c>
      <c r="I2803" s="1">
        <v>261</v>
      </c>
      <c r="J2803" s="1">
        <v>5</v>
      </c>
      <c r="K2803" t="str">
        <f t="shared" si="86"/>
        <v>Kabupaten Ende</v>
      </c>
      <c r="L2803" t="str">
        <f t="shared" si="87"/>
        <v>Kabupaten Ende-2023</v>
      </c>
      <c r="M2803" s="1">
        <v>73.415726810276993</v>
      </c>
      <c r="N2803" t="str">
        <f>VLOOKUP(L2803,PPH!$E$2:$F$2057,2,FALSE)</f>
        <v>77.9</v>
      </c>
    </row>
    <row r="2804" spans="1:14" x14ac:dyDescent="0.3">
      <c r="A2804" s="1">
        <v>2803</v>
      </c>
      <c r="B2804" s="1">
        <v>53</v>
      </c>
      <c r="C2804" s="1" t="s">
        <v>486</v>
      </c>
      <c r="E2804" s="1">
        <v>5309</v>
      </c>
      <c r="F2804" s="1" t="s">
        <v>951</v>
      </c>
      <c r="G2804" s="1" t="s">
        <v>1182</v>
      </c>
      <c r="H2804" s="1">
        <v>2023</v>
      </c>
      <c r="I2804" s="1">
        <v>125</v>
      </c>
      <c r="J2804" s="1">
        <v>6</v>
      </c>
      <c r="K2804" t="str">
        <f t="shared" si="86"/>
        <v>Kabupaten Ngada</v>
      </c>
      <c r="L2804" t="str">
        <f t="shared" si="87"/>
        <v>Kabupaten Ngada-2023</v>
      </c>
      <c r="M2804" s="1">
        <v>81.738180857234994</v>
      </c>
      <c r="N2804" t="str">
        <f>VLOOKUP(L2804,PPH!$E$2:$F$2057,2,FALSE)</f>
        <v>83.9</v>
      </c>
    </row>
    <row r="2805" spans="1:14" x14ac:dyDescent="0.3">
      <c r="A2805" s="1">
        <v>2804</v>
      </c>
      <c r="B2805" s="1">
        <v>53</v>
      </c>
      <c r="C2805" s="1" t="s">
        <v>486</v>
      </c>
      <c r="E2805" s="1">
        <v>5310</v>
      </c>
      <c r="F2805" s="1" t="s">
        <v>951</v>
      </c>
      <c r="G2805" s="1" t="s">
        <v>1183</v>
      </c>
      <c r="H2805" s="1">
        <v>2023</v>
      </c>
      <c r="I2805" s="1">
        <v>210</v>
      </c>
      <c r="J2805" s="1">
        <v>6</v>
      </c>
      <c r="K2805" t="str">
        <f t="shared" si="86"/>
        <v>Kabupaten Manggarai</v>
      </c>
      <c r="L2805" t="str">
        <f t="shared" si="87"/>
        <v>Kabupaten Manggarai-2023</v>
      </c>
      <c r="M2805" s="1">
        <v>76.932134087509993</v>
      </c>
      <c r="N2805" t="str">
        <f>VLOOKUP(L2805,PPH!$E$2:$F$2057,2,FALSE)</f>
        <v>77.2</v>
      </c>
    </row>
    <row r="2806" spans="1:14" x14ac:dyDescent="0.3">
      <c r="A2806" s="1">
        <v>2805</v>
      </c>
      <c r="B2806" s="1">
        <v>53</v>
      </c>
      <c r="C2806" s="1" t="s">
        <v>486</v>
      </c>
      <c r="E2806" s="1">
        <v>5314</v>
      </c>
      <c r="F2806" s="1" t="s">
        <v>951</v>
      </c>
      <c r="G2806" s="1" t="s">
        <v>1184</v>
      </c>
      <c r="H2806" s="1">
        <v>2023</v>
      </c>
      <c r="I2806" s="1">
        <v>294</v>
      </c>
      <c r="J2806" s="1">
        <v>5</v>
      </c>
      <c r="K2806" t="str">
        <f t="shared" si="86"/>
        <v>Kabupaten Rote Ndao</v>
      </c>
      <c r="L2806" t="str">
        <f t="shared" si="87"/>
        <v>Kabupaten Rote Ndao-2023</v>
      </c>
      <c r="M2806" s="1">
        <v>70.425061531699001</v>
      </c>
      <c r="N2806" t="str">
        <f>VLOOKUP(L2806,PPH!$E$2:$F$2057,2,FALSE)</f>
        <v>56.4</v>
      </c>
    </row>
    <row r="2807" spans="1:14" x14ac:dyDescent="0.3">
      <c r="A2807" s="1">
        <v>2806</v>
      </c>
      <c r="B2807" s="1">
        <v>53</v>
      </c>
      <c r="C2807" s="1" t="s">
        <v>486</v>
      </c>
      <c r="E2807" s="1">
        <v>5315</v>
      </c>
      <c r="F2807" s="1" t="s">
        <v>951</v>
      </c>
      <c r="G2807" s="1" t="s">
        <v>1185</v>
      </c>
      <c r="H2807" s="1">
        <v>2023</v>
      </c>
      <c r="I2807" s="1">
        <v>217</v>
      </c>
      <c r="J2807" s="1">
        <v>6</v>
      </c>
      <c r="K2807" t="str">
        <f t="shared" si="86"/>
        <v>Kabupaten Manggarai Barat</v>
      </c>
      <c r="L2807" t="str">
        <f t="shared" si="87"/>
        <v>Kabupaten Manggarai Barat-2023</v>
      </c>
      <c r="M2807" s="1">
        <v>76.764248142930001</v>
      </c>
      <c r="N2807" t="str">
        <f>VLOOKUP(L2807,PPH!$E$2:$F$2057,2,FALSE)</f>
        <v>75.3</v>
      </c>
    </row>
    <row r="2808" spans="1:14" x14ac:dyDescent="0.3">
      <c r="A2808" s="1">
        <v>2807</v>
      </c>
      <c r="B2808" s="1">
        <v>53</v>
      </c>
      <c r="C2808" s="1" t="s">
        <v>486</v>
      </c>
      <c r="E2808" s="1">
        <v>5317</v>
      </c>
      <c r="F2808" s="1" t="s">
        <v>951</v>
      </c>
      <c r="G2808" s="1" t="s">
        <v>1186</v>
      </c>
      <c r="H2808" s="1">
        <v>2023</v>
      </c>
      <c r="I2808" s="1">
        <v>315</v>
      </c>
      <c r="J2808" s="1">
        <v>4</v>
      </c>
      <c r="K2808" t="str">
        <f t="shared" si="86"/>
        <v>Kabupaten Sumba Tengah</v>
      </c>
      <c r="L2808" t="str">
        <f t="shared" si="87"/>
        <v>Kabupaten Sumba Tengah-2023</v>
      </c>
      <c r="M2808" s="1">
        <v>67.290444405621997</v>
      </c>
      <c r="N2808" t="str">
        <f>VLOOKUP(L2808,PPH!$E$2:$F$2057,2,FALSE)</f>
        <v>71.1</v>
      </c>
    </row>
    <row r="2809" spans="1:14" x14ac:dyDescent="0.3">
      <c r="A2809" s="1">
        <v>2808</v>
      </c>
      <c r="B2809" s="1">
        <v>53</v>
      </c>
      <c r="C2809" s="1" t="s">
        <v>486</v>
      </c>
      <c r="E2809" s="1">
        <v>5318</v>
      </c>
      <c r="F2809" s="1" t="s">
        <v>951</v>
      </c>
      <c r="G2809" s="1" t="s">
        <v>1187</v>
      </c>
      <c r="H2809" s="1">
        <v>2023</v>
      </c>
      <c r="I2809" s="1">
        <v>337</v>
      </c>
      <c r="J2809" s="1">
        <v>4</v>
      </c>
      <c r="K2809" t="str">
        <f t="shared" si="86"/>
        <v>Kabupaten Sumba Barat Daya</v>
      </c>
      <c r="L2809" t="str">
        <f t="shared" si="87"/>
        <v>Kabupaten Sumba Barat Daya-2023</v>
      </c>
      <c r="M2809" s="1">
        <v>62.662215849098999</v>
      </c>
      <c r="N2809" t="str">
        <f>VLOOKUP(L2809,PPH!$E$2:$F$2057,2,FALSE)</f>
        <v>69.6</v>
      </c>
    </row>
    <row r="2810" spans="1:14" x14ac:dyDescent="0.3">
      <c r="A2810" s="1">
        <v>2809</v>
      </c>
      <c r="B2810" s="1">
        <v>53</v>
      </c>
      <c r="C2810" s="1" t="s">
        <v>486</v>
      </c>
      <c r="E2810" s="1">
        <v>5316</v>
      </c>
      <c r="F2810" s="1" t="s">
        <v>951</v>
      </c>
      <c r="G2810" s="1" t="s">
        <v>1188</v>
      </c>
      <c r="H2810" s="1">
        <v>2023</v>
      </c>
      <c r="I2810" s="1">
        <v>248</v>
      </c>
      <c r="J2810" s="1">
        <v>5</v>
      </c>
      <c r="K2810" t="str">
        <f t="shared" si="86"/>
        <v>Kabupaten Nagekeo</v>
      </c>
      <c r="L2810" t="str">
        <f t="shared" si="87"/>
        <v>Kabupaten Nagekeo-2023</v>
      </c>
      <c r="M2810" s="1">
        <v>74.272633328948004</v>
      </c>
      <c r="N2810" t="str">
        <f>VLOOKUP(L2810,PPH!$E$2:$F$2057,2,FALSE)</f>
        <v>71.2</v>
      </c>
    </row>
    <row r="2811" spans="1:14" x14ac:dyDescent="0.3">
      <c r="A2811" s="1">
        <v>2810</v>
      </c>
      <c r="B2811" s="1">
        <v>53</v>
      </c>
      <c r="C2811" s="1" t="s">
        <v>486</v>
      </c>
      <c r="E2811" s="1">
        <v>5319</v>
      </c>
      <c r="F2811" s="1" t="s">
        <v>951</v>
      </c>
      <c r="G2811" s="1" t="s">
        <v>1189</v>
      </c>
      <c r="H2811" s="1">
        <v>2023</v>
      </c>
      <c r="I2811" s="1">
        <v>319</v>
      </c>
      <c r="J2811" s="1">
        <v>4</v>
      </c>
      <c r="K2811" t="str">
        <f t="shared" si="86"/>
        <v>Kabupaten Manggarai Timur</v>
      </c>
      <c r="L2811" t="str">
        <f t="shared" si="87"/>
        <v>Kabupaten Manggarai Timur-2023</v>
      </c>
      <c r="M2811" s="1">
        <v>66.686904148227001</v>
      </c>
      <c r="N2811" t="str">
        <f>VLOOKUP(L2811,PPH!$E$2:$F$2057,2,FALSE)</f>
        <v>65.5</v>
      </c>
    </row>
    <row r="2812" spans="1:14" x14ac:dyDescent="0.3">
      <c r="A2812" s="1">
        <v>2811</v>
      </c>
      <c r="B2812" s="1">
        <v>53</v>
      </c>
      <c r="C2812" s="1" t="s">
        <v>486</v>
      </c>
      <c r="E2812" s="1">
        <v>5320</v>
      </c>
      <c r="F2812" s="1" t="s">
        <v>951</v>
      </c>
      <c r="G2812" s="1" t="s">
        <v>1190</v>
      </c>
      <c r="H2812" s="1">
        <v>2023</v>
      </c>
      <c r="I2812" s="1">
        <v>358</v>
      </c>
      <c r="J2812" s="1">
        <v>3</v>
      </c>
      <c r="K2812" t="str">
        <f t="shared" si="86"/>
        <v>Kabupaten Sabu Raijua</v>
      </c>
      <c r="L2812" t="str">
        <f t="shared" si="87"/>
        <v>Kabupaten Sabu Raijua-2023</v>
      </c>
      <c r="M2812" s="1">
        <v>58.418110330300003</v>
      </c>
      <c r="N2812" t="str">
        <f>VLOOKUP(L2812,PPH!$E$2:$F$2057,2,FALSE)</f>
        <v>75.4</v>
      </c>
    </row>
    <row r="2813" spans="1:14" x14ac:dyDescent="0.3">
      <c r="A2813" s="1">
        <v>2812</v>
      </c>
      <c r="B2813" s="1">
        <v>53</v>
      </c>
      <c r="C2813" s="1" t="s">
        <v>486</v>
      </c>
      <c r="E2813" s="1">
        <v>5321</v>
      </c>
      <c r="F2813" s="1" t="s">
        <v>951</v>
      </c>
      <c r="G2813" s="1" t="s">
        <v>1191</v>
      </c>
      <c r="H2813" s="1">
        <v>2023</v>
      </c>
      <c r="I2813" s="1">
        <v>267</v>
      </c>
      <c r="J2813" s="1">
        <v>5</v>
      </c>
      <c r="K2813" t="str">
        <f t="shared" si="86"/>
        <v>Kabupaten Malaka</v>
      </c>
      <c r="L2813" t="str">
        <f t="shared" si="87"/>
        <v>Kabupaten Malaka-2023</v>
      </c>
      <c r="M2813" s="1">
        <v>73.003222267167999</v>
      </c>
      <c r="N2813" t="str">
        <f>VLOOKUP(L2813,PPH!$E$2:$F$2057,2,FALSE)</f>
        <v>77.0</v>
      </c>
    </row>
    <row r="2814" spans="1:14" x14ac:dyDescent="0.3">
      <c r="A2814" s="1">
        <v>2813</v>
      </c>
      <c r="B2814" s="1">
        <v>61</v>
      </c>
      <c r="C2814" s="1" t="s">
        <v>520</v>
      </c>
      <c r="E2814" s="1">
        <v>6101</v>
      </c>
      <c r="F2814" s="1" t="s">
        <v>951</v>
      </c>
      <c r="G2814" s="1" t="s">
        <v>1192</v>
      </c>
      <c r="H2814" s="1">
        <v>2023</v>
      </c>
      <c r="I2814" s="1">
        <v>299</v>
      </c>
      <c r="J2814" s="1">
        <v>5</v>
      </c>
      <c r="K2814" t="str">
        <f t="shared" si="86"/>
        <v>Kabupaten Sambas</v>
      </c>
      <c r="L2814" t="str">
        <f t="shared" si="87"/>
        <v>Kabupaten Sambas-2023</v>
      </c>
      <c r="M2814" s="1">
        <v>69.705735620892995</v>
      </c>
      <c r="N2814" t="str">
        <f>VLOOKUP(L2814,PPH!$E$2:$F$2057,2,FALSE)</f>
        <v>86.0</v>
      </c>
    </row>
    <row r="2815" spans="1:14" x14ac:dyDescent="0.3">
      <c r="A2815" s="1">
        <v>2814</v>
      </c>
      <c r="B2815" s="1">
        <v>61</v>
      </c>
      <c r="C2815" s="1" t="s">
        <v>520</v>
      </c>
      <c r="E2815" s="1">
        <v>6107</v>
      </c>
      <c r="F2815" s="1" t="s">
        <v>951</v>
      </c>
      <c r="G2815" s="1" t="s">
        <v>1193</v>
      </c>
      <c r="H2815" s="1">
        <v>2023</v>
      </c>
      <c r="I2815" s="1">
        <v>133</v>
      </c>
      <c r="J2815" s="1">
        <v>6</v>
      </c>
      <c r="K2815" t="str">
        <f t="shared" si="86"/>
        <v>Kabupaten Bengkayang</v>
      </c>
      <c r="L2815" t="str">
        <f t="shared" si="87"/>
        <v>Kabupaten Bengkayang-2023</v>
      </c>
      <c r="M2815" s="1">
        <v>81.356487778653005</v>
      </c>
      <c r="N2815" t="str">
        <f>VLOOKUP(L2815,PPH!$E$2:$F$2057,2,FALSE)</f>
        <v>84.7</v>
      </c>
    </row>
    <row r="2816" spans="1:14" x14ac:dyDescent="0.3">
      <c r="A2816" s="1">
        <v>2815</v>
      </c>
      <c r="B2816" s="1">
        <v>61</v>
      </c>
      <c r="C2816" s="1" t="s">
        <v>520</v>
      </c>
      <c r="E2816" s="1">
        <v>6108</v>
      </c>
      <c r="F2816" s="1" t="s">
        <v>951</v>
      </c>
      <c r="G2816" s="1" t="s">
        <v>1194</v>
      </c>
      <c r="H2816" s="1">
        <v>2023</v>
      </c>
      <c r="I2816" s="1">
        <v>215</v>
      </c>
      <c r="J2816" s="1">
        <v>6</v>
      </c>
      <c r="K2816" t="str">
        <f t="shared" si="86"/>
        <v>Kabupaten Landak</v>
      </c>
      <c r="L2816" t="str">
        <f t="shared" si="87"/>
        <v>Kabupaten Landak-2023</v>
      </c>
      <c r="M2816" s="1">
        <v>76.894208439777998</v>
      </c>
      <c r="N2816" t="str">
        <f>VLOOKUP(L2816,PPH!$E$2:$F$2057,2,FALSE)</f>
        <v>86.5</v>
      </c>
    </row>
    <row r="2817" spans="1:14" x14ac:dyDescent="0.3">
      <c r="A2817" s="1">
        <v>2816</v>
      </c>
      <c r="B2817" s="1">
        <v>61</v>
      </c>
      <c r="C2817" s="1" t="s">
        <v>520</v>
      </c>
      <c r="E2817" s="1">
        <v>6102</v>
      </c>
      <c r="F2817" s="1" t="s">
        <v>951</v>
      </c>
      <c r="G2817" s="1" t="s">
        <v>1195</v>
      </c>
      <c r="H2817" s="1">
        <v>2023</v>
      </c>
      <c r="I2817" s="1">
        <v>252</v>
      </c>
      <c r="J2817" s="1">
        <v>5</v>
      </c>
      <c r="K2817" t="str">
        <f t="shared" si="86"/>
        <v>Kabupaten Mempawah</v>
      </c>
      <c r="L2817" t="str">
        <f t="shared" si="87"/>
        <v>Kabupaten Mempawah-2023</v>
      </c>
      <c r="M2817" s="1">
        <v>74.040367055464003</v>
      </c>
      <c r="N2817" t="str">
        <f>VLOOKUP(L2817,PPH!$E$2:$F$2057,2,FALSE)</f>
        <v>81.9</v>
      </c>
    </row>
    <row r="2818" spans="1:14" x14ac:dyDescent="0.3">
      <c r="A2818" s="1">
        <v>2817</v>
      </c>
      <c r="B2818" s="1">
        <v>61</v>
      </c>
      <c r="C2818" s="1" t="s">
        <v>520</v>
      </c>
      <c r="E2818" s="1">
        <v>6103</v>
      </c>
      <c r="F2818" s="1" t="s">
        <v>951</v>
      </c>
      <c r="G2818" s="1" t="s">
        <v>1196</v>
      </c>
      <c r="H2818" s="1">
        <v>2023</v>
      </c>
      <c r="I2818" s="1">
        <v>194</v>
      </c>
      <c r="J2818" s="1">
        <v>6</v>
      </c>
      <c r="K2818" t="str">
        <f t="shared" si="86"/>
        <v>Kabupaten Sanggau</v>
      </c>
      <c r="L2818" t="str">
        <f t="shared" si="87"/>
        <v>Kabupaten Sanggau-2023</v>
      </c>
      <c r="M2818" s="1">
        <v>77.819124583369003</v>
      </c>
      <c r="N2818" t="str">
        <f>VLOOKUP(L2818,PPH!$E$2:$F$2057,2,FALSE)</f>
        <v>75.8</v>
      </c>
    </row>
    <row r="2819" spans="1:14" x14ac:dyDescent="0.3">
      <c r="A2819" s="1">
        <v>2818</v>
      </c>
      <c r="B2819" s="1">
        <v>61</v>
      </c>
      <c r="C2819" s="1" t="s">
        <v>520</v>
      </c>
      <c r="E2819" s="1">
        <v>6104</v>
      </c>
      <c r="F2819" s="1" t="s">
        <v>951</v>
      </c>
      <c r="G2819" s="1" t="s">
        <v>1197</v>
      </c>
      <c r="H2819" s="1">
        <v>2023</v>
      </c>
      <c r="I2819" s="1">
        <v>230</v>
      </c>
      <c r="J2819" s="1">
        <v>6</v>
      </c>
      <c r="K2819" t="str">
        <f t="shared" ref="K2819:K2882" si="88">IF(F2819="Kabupaten",F2819 &amp; " " &amp; G2819,G2819)</f>
        <v>Kabupaten Ketapang</v>
      </c>
      <c r="L2819" t="str">
        <f t="shared" ref="L2819:L2882" si="89">K2819&amp;"-"&amp;H2819</f>
        <v>Kabupaten Ketapang-2023</v>
      </c>
      <c r="M2819" s="1">
        <v>75.990185509775003</v>
      </c>
      <c r="N2819" t="str">
        <f>VLOOKUP(L2819,PPH!$E$2:$F$2057,2,FALSE)</f>
        <v>81.9</v>
      </c>
    </row>
    <row r="2820" spans="1:14" x14ac:dyDescent="0.3">
      <c r="A2820" s="1">
        <v>2819</v>
      </c>
      <c r="B2820" s="1">
        <v>61</v>
      </c>
      <c r="C2820" s="1" t="s">
        <v>520</v>
      </c>
      <c r="E2820" s="1">
        <v>6105</v>
      </c>
      <c r="F2820" s="1" t="s">
        <v>951</v>
      </c>
      <c r="G2820" s="1" t="s">
        <v>1198</v>
      </c>
      <c r="H2820" s="1">
        <v>2023</v>
      </c>
      <c r="I2820" s="1">
        <v>239</v>
      </c>
      <c r="J2820" s="1">
        <v>5</v>
      </c>
      <c r="K2820" t="str">
        <f t="shared" si="88"/>
        <v>Kabupaten Sintang</v>
      </c>
      <c r="L2820" t="str">
        <f t="shared" si="89"/>
        <v>Kabupaten Sintang-2023</v>
      </c>
      <c r="M2820" s="1">
        <v>75.463765732712005</v>
      </c>
      <c r="N2820" t="str">
        <f>VLOOKUP(L2820,PPH!$E$2:$F$2057,2,FALSE)</f>
        <v>84.1</v>
      </c>
    </row>
    <row r="2821" spans="1:14" x14ac:dyDescent="0.3">
      <c r="A2821" s="1">
        <v>2820</v>
      </c>
      <c r="B2821" s="1">
        <v>61</v>
      </c>
      <c r="C2821" s="1" t="s">
        <v>520</v>
      </c>
      <c r="E2821" s="1">
        <v>6106</v>
      </c>
      <c r="F2821" s="1" t="s">
        <v>951</v>
      </c>
      <c r="G2821" s="1" t="s">
        <v>1199</v>
      </c>
      <c r="H2821" s="1">
        <v>2023</v>
      </c>
      <c r="I2821" s="1">
        <v>297</v>
      </c>
      <c r="J2821" s="1">
        <v>5</v>
      </c>
      <c r="K2821" t="str">
        <f t="shared" si="88"/>
        <v>Kabupaten Kapuas Hulu</v>
      </c>
      <c r="L2821" t="str">
        <f t="shared" si="89"/>
        <v>Kabupaten Kapuas Hulu-2023</v>
      </c>
      <c r="M2821" s="1">
        <v>69.971237448658997</v>
      </c>
      <c r="N2821" t="str">
        <f>VLOOKUP(L2821,PPH!$E$2:$F$2057,2,FALSE)</f>
        <v>87.2</v>
      </c>
    </row>
    <row r="2822" spans="1:14" x14ac:dyDescent="0.3">
      <c r="A2822" s="1">
        <v>2821</v>
      </c>
      <c r="B2822" s="1">
        <v>61</v>
      </c>
      <c r="C2822" s="1" t="s">
        <v>520</v>
      </c>
      <c r="E2822" s="1">
        <v>6109</v>
      </c>
      <c r="F2822" s="1" t="s">
        <v>951</v>
      </c>
      <c r="G2822" s="1" t="s">
        <v>1200</v>
      </c>
      <c r="H2822" s="1">
        <v>2023</v>
      </c>
      <c r="I2822" s="1">
        <v>283</v>
      </c>
      <c r="J2822" s="1">
        <v>5</v>
      </c>
      <c r="K2822" t="str">
        <f t="shared" si="88"/>
        <v>Kabupaten Sekadau</v>
      </c>
      <c r="L2822" t="str">
        <f t="shared" si="89"/>
        <v>Kabupaten Sekadau-2023</v>
      </c>
      <c r="M2822" s="1">
        <v>71.549646222898005</v>
      </c>
      <c r="N2822" t="str">
        <f>VLOOKUP(L2822,PPH!$E$2:$F$2057,2,FALSE)</f>
        <v>80.9</v>
      </c>
    </row>
    <row r="2823" spans="1:14" x14ac:dyDescent="0.3">
      <c r="A2823" s="1">
        <v>2822</v>
      </c>
      <c r="B2823" s="1">
        <v>61</v>
      </c>
      <c r="C2823" s="1" t="s">
        <v>520</v>
      </c>
      <c r="E2823" s="1">
        <v>6110</v>
      </c>
      <c r="F2823" s="1" t="s">
        <v>951</v>
      </c>
      <c r="G2823" s="1" t="s">
        <v>1201</v>
      </c>
      <c r="H2823" s="1">
        <v>2023</v>
      </c>
      <c r="I2823" s="1">
        <v>368</v>
      </c>
      <c r="J2823" s="1">
        <v>3</v>
      </c>
      <c r="K2823" t="str">
        <f t="shared" si="88"/>
        <v>Kabupaten Melawai</v>
      </c>
      <c r="L2823" t="str">
        <f t="shared" si="89"/>
        <v>Kabupaten Melawai-2023</v>
      </c>
      <c r="M2823" s="1">
        <v>54.795591059183998</v>
      </c>
      <c r="N2823" t="e">
        <f>VLOOKUP(L2823,PPH!$E$2:$F$2057,2,FALSE)</f>
        <v>#N/A</v>
      </c>
    </row>
    <row r="2824" spans="1:14" x14ac:dyDescent="0.3">
      <c r="A2824" s="1">
        <v>2823</v>
      </c>
      <c r="B2824" s="1">
        <v>61</v>
      </c>
      <c r="C2824" s="1" t="s">
        <v>520</v>
      </c>
      <c r="E2824" s="1">
        <v>6111</v>
      </c>
      <c r="F2824" s="1" t="s">
        <v>951</v>
      </c>
      <c r="G2824" s="1" t="s">
        <v>1202</v>
      </c>
      <c r="H2824" s="1">
        <v>2023</v>
      </c>
      <c r="I2824" s="1">
        <v>241</v>
      </c>
      <c r="J2824" s="1">
        <v>5</v>
      </c>
      <c r="K2824" t="str">
        <f t="shared" si="88"/>
        <v>Kabupaten Kayong Utara</v>
      </c>
      <c r="L2824" t="str">
        <f t="shared" si="89"/>
        <v>Kabupaten Kayong Utara-2023</v>
      </c>
      <c r="M2824" s="1">
        <v>75.271792547973007</v>
      </c>
      <c r="N2824" t="str">
        <f>VLOOKUP(L2824,PPH!$E$2:$F$2057,2,FALSE)</f>
        <v>84.4</v>
      </c>
    </row>
    <row r="2825" spans="1:14" x14ac:dyDescent="0.3">
      <c r="A2825" s="1">
        <v>2824</v>
      </c>
      <c r="B2825" s="1">
        <v>61</v>
      </c>
      <c r="C2825" s="1" t="s">
        <v>520</v>
      </c>
      <c r="E2825" s="1">
        <v>6112</v>
      </c>
      <c r="F2825" s="1" t="s">
        <v>951</v>
      </c>
      <c r="G2825" s="1" t="s">
        <v>1203</v>
      </c>
      <c r="H2825" s="1">
        <v>2023</v>
      </c>
      <c r="I2825" s="1">
        <v>312</v>
      </c>
      <c r="J2825" s="1">
        <v>5</v>
      </c>
      <c r="K2825" t="str">
        <f t="shared" si="88"/>
        <v>Kabupaten Kubu Raya</v>
      </c>
      <c r="L2825" t="str">
        <f t="shared" si="89"/>
        <v>Kabupaten Kubu Raya-2023</v>
      </c>
      <c r="M2825" s="1">
        <v>68.610662674203994</v>
      </c>
      <c r="N2825" t="str">
        <f>VLOOKUP(L2825,PPH!$E$2:$F$2057,2,FALSE)</f>
        <v>72.6</v>
      </c>
    </row>
    <row r="2826" spans="1:14" x14ac:dyDescent="0.3">
      <c r="A2826" s="1">
        <v>2825</v>
      </c>
      <c r="B2826" s="1">
        <v>62</v>
      </c>
      <c r="C2826" s="1" t="s">
        <v>542</v>
      </c>
      <c r="E2826" s="1">
        <v>6201</v>
      </c>
      <c r="F2826" s="1" t="s">
        <v>951</v>
      </c>
      <c r="G2826" s="1" t="s">
        <v>1204</v>
      </c>
      <c r="H2826" s="1">
        <v>2023</v>
      </c>
      <c r="I2826" s="1">
        <v>347</v>
      </c>
      <c r="J2826" s="1">
        <v>4</v>
      </c>
      <c r="K2826" t="str">
        <f t="shared" si="88"/>
        <v>Kabupaten Kotawaringin Barat</v>
      </c>
      <c r="L2826" t="str">
        <f t="shared" si="89"/>
        <v>Kabupaten Kotawaringin Barat-2023</v>
      </c>
      <c r="M2826" s="1">
        <v>60.265496348338999</v>
      </c>
      <c r="N2826" t="str">
        <f>VLOOKUP(L2826,PPH!$E$2:$F$2057,2,FALSE)</f>
        <v>94.3</v>
      </c>
    </row>
    <row r="2827" spans="1:14" x14ac:dyDescent="0.3">
      <c r="A2827" s="1">
        <v>2826</v>
      </c>
      <c r="B2827" s="1">
        <v>62</v>
      </c>
      <c r="C2827" s="1" t="s">
        <v>542</v>
      </c>
      <c r="E2827" s="1">
        <v>6202</v>
      </c>
      <c r="F2827" s="1" t="s">
        <v>951</v>
      </c>
      <c r="G2827" s="1" t="s">
        <v>1205</v>
      </c>
      <c r="H2827" s="1">
        <v>2023</v>
      </c>
      <c r="I2827" s="1">
        <v>257</v>
      </c>
      <c r="J2827" s="1">
        <v>5</v>
      </c>
      <c r="K2827" t="str">
        <f t="shared" si="88"/>
        <v>Kabupaten Kotawaringin Timur</v>
      </c>
      <c r="L2827" t="str">
        <f t="shared" si="89"/>
        <v>Kabupaten Kotawaringin Timur-2023</v>
      </c>
      <c r="M2827" s="1">
        <v>73.690987683120994</v>
      </c>
      <c r="N2827" t="str">
        <f>VLOOKUP(L2827,PPH!$E$2:$F$2057,2,FALSE)</f>
        <v>88.6</v>
      </c>
    </row>
    <row r="2828" spans="1:14" x14ac:dyDescent="0.3">
      <c r="A2828" s="1">
        <v>2827</v>
      </c>
      <c r="B2828" s="1">
        <v>62</v>
      </c>
      <c r="C2828" s="1" t="s">
        <v>542</v>
      </c>
      <c r="E2828" s="1">
        <v>6203</v>
      </c>
      <c r="F2828" s="1" t="s">
        <v>951</v>
      </c>
      <c r="G2828" s="1" t="s">
        <v>1206</v>
      </c>
      <c r="H2828" s="1">
        <v>2023</v>
      </c>
      <c r="I2828" s="1">
        <v>148</v>
      </c>
      <c r="J2828" s="1">
        <v>6</v>
      </c>
      <c r="K2828" t="str">
        <f t="shared" si="88"/>
        <v>Kabupaten Kapuas</v>
      </c>
      <c r="L2828" t="str">
        <f t="shared" si="89"/>
        <v>Kabupaten Kapuas-2023</v>
      </c>
      <c r="M2828" s="1">
        <v>80.591287619240006</v>
      </c>
      <c r="N2828" t="str">
        <f>VLOOKUP(L2828,PPH!$E$2:$F$2057,2,FALSE)</f>
        <v>85.1</v>
      </c>
    </row>
    <row r="2829" spans="1:14" x14ac:dyDescent="0.3">
      <c r="A2829" s="1">
        <v>2828</v>
      </c>
      <c r="B2829" s="1">
        <v>62</v>
      </c>
      <c r="C2829" s="1" t="s">
        <v>542</v>
      </c>
      <c r="E2829" s="1">
        <v>6204</v>
      </c>
      <c r="F2829" s="1" t="s">
        <v>951</v>
      </c>
      <c r="G2829" s="1" t="s">
        <v>1207</v>
      </c>
      <c r="H2829" s="1">
        <v>2023</v>
      </c>
      <c r="I2829" s="1">
        <v>320</v>
      </c>
      <c r="J2829" s="1">
        <v>4</v>
      </c>
      <c r="K2829" t="str">
        <f t="shared" si="88"/>
        <v>Kabupaten Barito Selatan</v>
      </c>
      <c r="L2829" t="str">
        <f t="shared" si="89"/>
        <v>Kabupaten Barito Selatan-2023</v>
      </c>
      <c r="M2829" s="1">
        <v>66.346591704643004</v>
      </c>
      <c r="N2829" t="str">
        <f>VLOOKUP(L2829,PPH!$E$2:$F$2057,2,FALSE)</f>
        <v>84.2</v>
      </c>
    </row>
    <row r="2830" spans="1:14" x14ac:dyDescent="0.3">
      <c r="A2830" s="1">
        <v>2829</v>
      </c>
      <c r="B2830" s="1">
        <v>62</v>
      </c>
      <c r="C2830" s="1" t="s">
        <v>542</v>
      </c>
      <c r="E2830" s="1">
        <v>6205</v>
      </c>
      <c r="F2830" s="1" t="s">
        <v>951</v>
      </c>
      <c r="G2830" s="1" t="s">
        <v>1208</v>
      </c>
      <c r="H2830" s="1">
        <v>2023</v>
      </c>
      <c r="I2830" s="1">
        <v>102</v>
      </c>
      <c r="J2830" s="1">
        <v>6</v>
      </c>
      <c r="K2830" t="str">
        <f t="shared" si="88"/>
        <v>Kabupaten Barito Utara</v>
      </c>
      <c r="L2830" t="str">
        <f t="shared" si="89"/>
        <v>Kabupaten Barito Utara-2023</v>
      </c>
      <c r="M2830" s="1">
        <v>83.014125290747998</v>
      </c>
      <c r="N2830" t="str">
        <f>VLOOKUP(L2830,PPH!$E$2:$F$2057,2,FALSE)</f>
        <v>79.8</v>
      </c>
    </row>
    <row r="2831" spans="1:14" x14ac:dyDescent="0.3">
      <c r="A2831" s="1">
        <v>2830</v>
      </c>
      <c r="B2831" s="1">
        <v>62</v>
      </c>
      <c r="C2831" s="1" t="s">
        <v>542</v>
      </c>
      <c r="E2831" s="1">
        <v>6208</v>
      </c>
      <c r="F2831" s="1" t="s">
        <v>951</v>
      </c>
      <c r="G2831" s="1" t="s">
        <v>1209</v>
      </c>
      <c r="H2831" s="1">
        <v>2023</v>
      </c>
      <c r="I2831" s="1">
        <v>349</v>
      </c>
      <c r="J2831" s="1">
        <v>4</v>
      </c>
      <c r="K2831" t="str">
        <f t="shared" si="88"/>
        <v>Kabupaten Sukamara</v>
      </c>
      <c r="L2831" t="str">
        <f t="shared" si="89"/>
        <v>Kabupaten Sukamara-2023</v>
      </c>
      <c r="M2831" s="1">
        <v>60.040844696819001</v>
      </c>
      <c r="N2831" t="str">
        <f>VLOOKUP(L2831,PPH!$E$2:$F$2057,2,FALSE)</f>
        <v>92.2</v>
      </c>
    </row>
    <row r="2832" spans="1:14" x14ac:dyDescent="0.3">
      <c r="A2832" s="1">
        <v>2831</v>
      </c>
      <c r="B2832" s="1">
        <v>62</v>
      </c>
      <c r="C2832" s="1" t="s">
        <v>542</v>
      </c>
      <c r="E2832" s="1">
        <v>6209</v>
      </c>
      <c r="F2832" s="1" t="s">
        <v>951</v>
      </c>
      <c r="G2832" s="1" t="s">
        <v>1210</v>
      </c>
      <c r="H2832" s="1">
        <v>2023</v>
      </c>
      <c r="I2832" s="1">
        <v>356</v>
      </c>
      <c r="J2832" s="1">
        <v>3</v>
      </c>
      <c r="K2832" t="str">
        <f t="shared" si="88"/>
        <v>Kabupaten Lamandau</v>
      </c>
      <c r="L2832" t="str">
        <f t="shared" si="89"/>
        <v>Kabupaten Lamandau-2023</v>
      </c>
      <c r="M2832" s="1">
        <v>58.901740028688998</v>
      </c>
      <c r="N2832" t="str">
        <f>VLOOKUP(L2832,PPH!$E$2:$F$2057,2,FALSE)</f>
        <v>94.1</v>
      </c>
    </row>
    <row r="2833" spans="1:14" x14ac:dyDescent="0.3">
      <c r="A2833" s="1">
        <v>2832</v>
      </c>
      <c r="B2833" s="1">
        <v>62</v>
      </c>
      <c r="C2833" s="1" t="s">
        <v>542</v>
      </c>
      <c r="E2833" s="1">
        <v>6207</v>
      </c>
      <c r="F2833" s="1" t="s">
        <v>951</v>
      </c>
      <c r="G2833" s="1" t="s">
        <v>1211</v>
      </c>
      <c r="H2833" s="1">
        <v>2023</v>
      </c>
      <c r="I2833" s="1">
        <v>353</v>
      </c>
      <c r="J2833" s="1">
        <v>3</v>
      </c>
      <c r="K2833" t="str">
        <f t="shared" si="88"/>
        <v>Kabupaten Seruyan</v>
      </c>
      <c r="L2833" t="str">
        <f t="shared" si="89"/>
        <v>Kabupaten Seruyan-2023</v>
      </c>
      <c r="M2833" s="1">
        <v>59.245501171378002</v>
      </c>
      <c r="N2833" t="str">
        <f>VLOOKUP(L2833,PPH!$E$2:$F$2057,2,FALSE)</f>
        <v>88.1</v>
      </c>
    </row>
    <row r="2834" spans="1:14" x14ac:dyDescent="0.3">
      <c r="A2834" s="1">
        <v>2833</v>
      </c>
      <c r="B2834" s="1">
        <v>62</v>
      </c>
      <c r="C2834" s="1" t="s">
        <v>542</v>
      </c>
      <c r="E2834" s="1">
        <v>6206</v>
      </c>
      <c r="F2834" s="1" t="s">
        <v>951</v>
      </c>
      <c r="G2834" s="1" t="s">
        <v>1212</v>
      </c>
      <c r="H2834" s="1">
        <v>2023</v>
      </c>
      <c r="I2834" s="1">
        <v>218</v>
      </c>
      <c r="J2834" s="1">
        <v>6</v>
      </c>
      <c r="K2834" t="str">
        <f t="shared" si="88"/>
        <v>Kabupaten Katingan</v>
      </c>
      <c r="L2834" t="str">
        <f t="shared" si="89"/>
        <v>Kabupaten Katingan-2023</v>
      </c>
      <c r="M2834" s="1">
        <v>76.741706481177999</v>
      </c>
      <c r="N2834" t="str">
        <f>VLOOKUP(L2834,PPH!$E$2:$F$2057,2,FALSE)</f>
        <v>86.0</v>
      </c>
    </row>
    <row r="2835" spans="1:14" x14ac:dyDescent="0.3">
      <c r="A2835" s="1">
        <v>2834</v>
      </c>
      <c r="B2835" s="1">
        <v>62</v>
      </c>
      <c r="C2835" s="1" t="s">
        <v>542</v>
      </c>
      <c r="E2835" s="1">
        <v>6211</v>
      </c>
      <c r="F2835" s="1" t="s">
        <v>951</v>
      </c>
      <c r="G2835" s="1" t="s">
        <v>1213</v>
      </c>
      <c r="H2835" s="1">
        <v>2023</v>
      </c>
      <c r="I2835" s="1">
        <v>136</v>
      </c>
      <c r="J2835" s="1">
        <v>6</v>
      </c>
      <c r="K2835" t="str">
        <f t="shared" si="88"/>
        <v>Kabupaten Pulang Pisau</v>
      </c>
      <c r="L2835" t="str">
        <f t="shared" si="89"/>
        <v>Kabupaten Pulang Pisau-2023</v>
      </c>
      <c r="M2835" s="1">
        <v>81.331149841959999</v>
      </c>
      <c r="N2835" t="str">
        <f>VLOOKUP(L2835,PPH!$E$2:$F$2057,2,FALSE)</f>
        <v>94.5</v>
      </c>
    </row>
    <row r="2836" spans="1:14" x14ac:dyDescent="0.3">
      <c r="A2836" s="1">
        <v>2835</v>
      </c>
      <c r="B2836" s="1">
        <v>62</v>
      </c>
      <c r="C2836" s="1" t="s">
        <v>542</v>
      </c>
      <c r="E2836" s="1">
        <v>6210</v>
      </c>
      <c r="F2836" s="1" t="s">
        <v>951</v>
      </c>
      <c r="G2836" s="1" t="s">
        <v>1214</v>
      </c>
      <c r="H2836" s="1">
        <v>2023</v>
      </c>
      <c r="I2836" s="1">
        <v>367</v>
      </c>
      <c r="J2836" s="1">
        <v>3</v>
      </c>
      <c r="K2836" t="str">
        <f t="shared" si="88"/>
        <v>Kabupaten Gunung Mas</v>
      </c>
      <c r="L2836" t="str">
        <f t="shared" si="89"/>
        <v>Kabupaten Gunung Mas-2023</v>
      </c>
      <c r="M2836" s="1">
        <v>55.485065077401998</v>
      </c>
      <c r="N2836" t="str">
        <f>VLOOKUP(L2836,PPH!$E$2:$F$2057,2,FALSE)</f>
        <v>80.6</v>
      </c>
    </row>
    <row r="2837" spans="1:14" x14ac:dyDescent="0.3">
      <c r="A2837" s="1">
        <v>2836</v>
      </c>
      <c r="B2837" s="1">
        <v>62</v>
      </c>
      <c r="C2837" s="1" t="s">
        <v>542</v>
      </c>
      <c r="E2837" s="1">
        <v>6213</v>
      </c>
      <c r="F2837" s="1" t="s">
        <v>951</v>
      </c>
      <c r="G2837" s="1" t="s">
        <v>1215</v>
      </c>
      <c r="H2837" s="1">
        <v>2023</v>
      </c>
      <c r="I2837" s="1">
        <v>154</v>
      </c>
      <c r="J2837" s="1">
        <v>6</v>
      </c>
      <c r="K2837" t="str">
        <f t="shared" si="88"/>
        <v>Kabupaten Barito Timur</v>
      </c>
      <c r="L2837" t="str">
        <f t="shared" si="89"/>
        <v>Kabupaten Barito Timur-2023</v>
      </c>
      <c r="M2837" s="1">
        <v>80.288589236692999</v>
      </c>
      <c r="N2837" t="str">
        <f>VLOOKUP(L2837,PPH!$E$2:$F$2057,2,FALSE)</f>
        <v>85.6</v>
      </c>
    </row>
    <row r="2838" spans="1:14" x14ac:dyDescent="0.3">
      <c r="A2838" s="1">
        <v>2837</v>
      </c>
      <c r="B2838" s="1">
        <v>62</v>
      </c>
      <c r="C2838" s="1" t="s">
        <v>542</v>
      </c>
      <c r="E2838" s="1">
        <v>6212</v>
      </c>
      <c r="F2838" s="1" t="s">
        <v>951</v>
      </c>
      <c r="G2838" s="1" t="s">
        <v>1216</v>
      </c>
      <c r="H2838" s="1">
        <v>2023</v>
      </c>
      <c r="I2838" s="1">
        <v>384</v>
      </c>
      <c r="J2838" s="1">
        <v>2</v>
      </c>
      <c r="K2838" t="str">
        <f t="shared" si="88"/>
        <v>Kabupaten Murung Raya</v>
      </c>
      <c r="L2838" t="str">
        <f t="shared" si="89"/>
        <v>Kabupaten Murung Raya-2023</v>
      </c>
      <c r="M2838" s="1">
        <v>49.082407294951999</v>
      </c>
      <c r="N2838" t="str">
        <f>VLOOKUP(L2838,PPH!$E$2:$F$2057,2,FALSE)</f>
        <v>79.8</v>
      </c>
    </row>
    <row r="2839" spans="1:14" x14ac:dyDescent="0.3">
      <c r="A2839" s="1">
        <v>2838</v>
      </c>
      <c r="B2839" s="1">
        <v>63</v>
      </c>
      <c r="C2839" s="1" t="s">
        <v>562</v>
      </c>
      <c r="E2839" s="1">
        <v>6301</v>
      </c>
      <c r="F2839" s="1" t="s">
        <v>951</v>
      </c>
      <c r="G2839" s="1" t="s">
        <v>1217</v>
      </c>
      <c r="H2839" s="1">
        <v>2023</v>
      </c>
      <c r="I2839" s="1">
        <v>90</v>
      </c>
      <c r="J2839" s="1">
        <v>6</v>
      </c>
      <c r="K2839" t="str">
        <f t="shared" si="88"/>
        <v>Kabupaten Tanah Laut</v>
      </c>
      <c r="L2839" t="str">
        <f t="shared" si="89"/>
        <v>Kabupaten Tanah Laut-2023</v>
      </c>
      <c r="M2839" s="1">
        <v>83.449540545933999</v>
      </c>
      <c r="N2839" t="str">
        <f>VLOOKUP(L2839,PPH!$E$2:$F$2057,2,FALSE)</f>
        <v>89.7</v>
      </c>
    </row>
    <row r="2840" spans="1:14" x14ac:dyDescent="0.3">
      <c r="A2840" s="1">
        <v>2839</v>
      </c>
      <c r="B2840" s="1">
        <v>63</v>
      </c>
      <c r="C2840" s="1" t="s">
        <v>562</v>
      </c>
      <c r="E2840" s="1">
        <v>6302</v>
      </c>
      <c r="F2840" s="1" t="s">
        <v>951</v>
      </c>
      <c r="G2840" s="1" t="s">
        <v>1218</v>
      </c>
      <c r="H2840" s="1">
        <v>2023</v>
      </c>
      <c r="I2840" s="1">
        <v>298</v>
      </c>
      <c r="J2840" s="1">
        <v>5</v>
      </c>
      <c r="K2840" t="str">
        <f t="shared" si="88"/>
        <v>Kabupaten Kota Baru</v>
      </c>
      <c r="L2840" t="str">
        <f t="shared" si="89"/>
        <v>Kabupaten Kota Baru-2023</v>
      </c>
      <c r="M2840" s="1">
        <v>69.841988200401005</v>
      </c>
      <c r="N2840" t="str">
        <f>VLOOKUP(L2840,PPH!$E$2:$F$2057,2,FALSE)</f>
        <v>84.3</v>
      </c>
    </row>
    <row r="2841" spans="1:14" x14ac:dyDescent="0.3">
      <c r="A2841" s="1">
        <v>2840</v>
      </c>
      <c r="B2841" s="1">
        <v>63</v>
      </c>
      <c r="C2841" s="1" t="s">
        <v>562</v>
      </c>
      <c r="E2841" s="1">
        <v>6303</v>
      </c>
      <c r="F2841" s="1" t="s">
        <v>951</v>
      </c>
      <c r="G2841" s="1" t="s">
        <v>1219</v>
      </c>
      <c r="H2841" s="1">
        <v>2023</v>
      </c>
      <c r="I2841" s="1">
        <v>126</v>
      </c>
      <c r="J2841" s="1">
        <v>6</v>
      </c>
      <c r="K2841" t="str">
        <f t="shared" si="88"/>
        <v>Kabupaten Banjar</v>
      </c>
      <c r="L2841" t="str">
        <f t="shared" si="89"/>
        <v>Kabupaten Banjar-2023</v>
      </c>
      <c r="M2841" s="1">
        <v>81.629596105011004</v>
      </c>
      <c r="N2841" t="str">
        <f>VLOOKUP(L2841,PPH!$E$2:$F$2057,2,FALSE)</f>
        <v>85.6</v>
      </c>
    </row>
    <row r="2842" spans="1:14" x14ac:dyDescent="0.3">
      <c r="A2842" s="1">
        <v>2841</v>
      </c>
      <c r="B2842" s="1">
        <v>63</v>
      </c>
      <c r="C2842" s="1" t="s">
        <v>562</v>
      </c>
      <c r="E2842" s="1">
        <v>6304</v>
      </c>
      <c r="F2842" s="1" t="s">
        <v>951</v>
      </c>
      <c r="G2842" s="1" t="s">
        <v>1220</v>
      </c>
      <c r="H2842" s="1">
        <v>2023</v>
      </c>
      <c r="I2842" s="1">
        <v>143</v>
      </c>
      <c r="J2842" s="1">
        <v>6</v>
      </c>
      <c r="K2842" t="str">
        <f t="shared" si="88"/>
        <v>Kabupaten Barito Kuala</v>
      </c>
      <c r="L2842" t="str">
        <f t="shared" si="89"/>
        <v>Kabupaten Barito Kuala-2023</v>
      </c>
      <c r="M2842" s="1">
        <v>80.844098989800997</v>
      </c>
      <c r="N2842" t="str">
        <f>VLOOKUP(L2842,PPH!$E$2:$F$2057,2,FALSE)</f>
        <v>87.8</v>
      </c>
    </row>
    <row r="2843" spans="1:14" x14ac:dyDescent="0.3">
      <c r="A2843" s="1">
        <v>2842</v>
      </c>
      <c r="B2843" s="1">
        <v>63</v>
      </c>
      <c r="C2843" s="1" t="s">
        <v>562</v>
      </c>
      <c r="E2843" s="1">
        <v>6305</v>
      </c>
      <c r="F2843" s="1" t="s">
        <v>951</v>
      </c>
      <c r="G2843" s="1" t="s">
        <v>1221</v>
      </c>
      <c r="H2843" s="1">
        <v>2023</v>
      </c>
      <c r="I2843" s="1">
        <v>12</v>
      </c>
      <c r="J2843" s="1">
        <v>6</v>
      </c>
      <c r="K2843" t="str">
        <f t="shared" si="88"/>
        <v>Kabupaten Tapin</v>
      </c>
      <c r="L2843" t="str">
        <f t="shared" si="89"/>
        <v>Kabupaten Tapin-2023</v>
      </c>
      <c r="M2843" s="1">
        <v>88.096037037597995</v>
      </c>
      <c r="N2843" t="str">
        <f>VLOOKUP(L2843,PPH!$E$2:$F$2057,2,FALSE)</f>
        <v>90.1</v>
      </c>
    </row>
    <row r="2844" spans="1:14" x14ac:dyDescent="0.3">
      <c r="A2844" s="1">
        <v>2843</v>
      </c>
      <c r="B2844" s="1">
        <v>63</v>
      </c>
      <c r="C2844" s="1" t="s">
        <v>562</v>
      </c>
      <c r="E2844" s="1">
        <v>6306</v>
      </c>
      <c r="F2844" s="1" t="s">
        <v>951</v>
      </c>
      <c r="G2844" s="1" t="s">
        <v>569</v>
      </c>
      <c r="H2844" s="1">
        <v>2023</v>
      </c>
      <c r="I2844" s="1">
        <v>138</v>
      </c>
      <c r="J2844" s="1">
        <v>6</v>
      </c>
      <c r="K2844" t="str">
        <f t="shared" si="88"/>
        <v>Kabupaten Hulu Sungai Selatan</v>
      </c>
      <c r="L2844" t="str">
        <f t="shared" si="89"/>
        <v>Kabupaten Hulu Sungai Selatan-2023</v>
      </c>
      <c r="M2844" s="1">
        <v>81.305572470559994</v>
      </c>
      <c r="N2844" t="e">
        <f>VLOOKUP(L2844,PPH!$E$2:$F$2057,2,FALSE)</f>
        <v>#N/A</v>
      </c>
    </row>
    <row r="2845" spans="1:14" x14ac:dyDescent="0.3">
      <c r="A2845" s="1">
        <v>2844</v>
      </c>
      <c r="B2845" s="1">
        <v>63</v>
      </c>
      <c r="C2845" s="1" t="s">
        <v>562</v>
      </c>
      <c r="E2845" s="1">
        <v>6307</v>
      </c>
      <c r="F2845" s="1" t="s">
        <v>951</v>
      </c>
      <c r="G2845" s="1" t="s">
        <v>570</v>
      </c>
      <c r="H2845" s="1">
        <v>2023</v>
      </c>
      <c r="I2845" s="1">
        <v>176</v>
      </c>
      <c r="J2845" s="1">
        <v>6</v>
      </c>
      <c r="K2845" t="str">
        <f t="shared" si="88"/>
        <v>Kabupaten Hulu Sungai Tengah</v>
      </c>
      <c r="L2845" t="str">
        <f t="shared" si="89"/>
        <v>Kabupaten Hulu Sungai Tengah-2023</v>
      </c>
      <c r="M2845" s="1">
        <v>79.057467322966005</v>
      </c>
      <c r="N2845" t="e">
        <f>VLOOKUP(L2845,PPH!$E$2:$F$2057,2,FALSE)</f>
        <v>#N/A</v>
      </c>
    </row>
    <row r="2846" spans="1:14" x14ac:dyDescent="0.3">
      <c r="A2846" s="1">
        <v>2845</v>
      </c>
      <c r="B2846" s="1">
        <v>63</v>
      </c>
      <c r="C2846" s="1" t="s">
        <v>562</v>
      </c>
      <c r="E2846" s="1">
        <v>6308</v>
      </c>
      <c r="F2846" s="1" t="s">
        <v>951</v>
      </c>
      <c r="G2846" s="1" t="s">
        <v>571</v>
      </c>
      <c r="H2846" s="1">
        <v>2023</v>
      </c>
      <c r="I2846" s="1">
        <v>249</v>
      </c>
      <c r="J2846" s="1">
        <v>5</v>
      </c>
      <c r="K2846" t="str">
        <f t="shared" si="88"/>
        <v>Kabupaten Hulu Sungai Utara</v>
      </c>
      <c r="L2846" t="str">
        <f t="shared" si="89"/>
        <v>Kabupaten Hulu Sungai Utara-2023</v>
      </c>
      <c r="M2846" s="1">
        <v>74.234191193694002</v>
      </c>
      <c r="N2846" t="e">
        <f>VLOOKUP(L2846,PPH!$E$2:$F$2057,2,FALSE)</f>
        <v>#N/A</v>
      </c>
    </row>
    <row r="2847" spans="1:14" x14ac:dyDescent="0.3">
      <c r="A2847" s="1">
        <v>2846</v>
      </c>
      <c r="B2847" s="1">
        <v>63</v>
      </c>
      <c r="C2847" s="1" t="s">
        <v>562</v>
      </c>
      <c r="E2847" s="1">
        <v>6309</v>
      </c>
      <c r="F2847" s="1" t="s">
        <v>951</v>
      </c>
      <c r="G2847" s="1" t="s">
        <v>1222</v>
      </c>
      <c r="H2847" s="1">
        <v>2023</v>
      </c>
      <c r="I2847" s="1">
        <v>74</v>
      </c>
      <c r="J2847" s="1">
        <v>6</v>
      </c>
      <c r="K2847" t="str">
        <f t="shared" si="88"/>
        <v>Kabupaten Tabalong</v>
      </c>
      <c r="L2847" t="str">
        <f t="shared" si="89"/>
        <v>Kabupaten Tabalong-2023</v>
      </c>
      <c r="M2847" s="1">
        <v>84.305785952180003</v>
      </c>
      <c r="N2847" t="str">
        <f>VLOOKUP(L2847,PPH!$E$2:$F$2057,2,FALSE)</f>
        <v>86.6</v>
      </c>
    </row>
    <row r="2848" spans="1:14" x14ac:dyDescent="0.3">
      <c r="A2848" s="1">
        <v>2847</v>
      </c>
      <c r="B2848" s="1">
        <v>63</v>
      </c>
      <c r="C2848" s="1" t="s">
        <v>562</v>
      </c>
      <c r="E2848" s="1">
        <v>6310</v>
      </c>
      <c r="F2848" s="1" t="s">
        <v>951</v>
      </c>
      <c r="G2848" s="1" t="s">
        <v>1223</v>
      </c>
      <c r="H2848" s="1">
        <v>2023</v>
      </c>
      <c r="I2848" s="1">
        <v>82</v>
      </c>
      <c r="J2848" s="1">
        <v>6</v>
      </c>
      <c r="K2848" t="str">
        <f t="shared" si="88"/>
        <v>Kabupaten Tanah Bumbu</v>
      </c>
      <c r="L2848" t="str">
        <f t="shared" si="89"/>
        <v>Kabupaten Tanah Bumbu-2023</v>
      </c>
      <c r="M2848" s="1">
        <v>83.725183160295998</v>
      </c>
      <c r="N2848" t="str">
        <f>VLOOKUP(L2848,PPH!$E$2:$F$2057,2,FALSE)</f>
        <v>90.1</v>
      </c>
    </row>
    <row r="2849" spans="1:14" x14ac:dyDescent="0.3">
      <c r="A2849" s="1">
        <v>2848</v>
      </c>
      <c r="B2849" s="1">
        <v>63</v>
      </c>
      <c r="C2849" s="1" t="s">
        <v>562</v>
      </c>
      <c r="E2849" s="1">
        <v>6311</v>
      </c>
      <c r="F2849" s="1" t="s">
        <v>951</v>
      </c>
      <c r="G2849" s="1" t="s">
        <v>1224</v>
      </c>
      <c r="H2849" s="1">
        <v>2023</v>
      </c>
      <c r="I2849" s="1">
        <v>120</v>
      </c>
      <c r="J2849" s="1">
        <v>6</v>
      </c>
      <c r="K2849" t="str">
        <f t="shared" si="88"/>
        <v>Kabupaten Balangan</v>
      </c>
      <c r="L2849" t="str">
        <f t="shared" si="89"/>
        <v>Kabupaten Balangan-2023</v>
      </c>
      <c r="M2849" s="1">
        <v>81.938803243947007</v>
      </c>
      <c r="N2849" t="str">
        <f>VLOOKUP(L2849,PPH!$E$2:$F$2057,2,FALSE)</f>
        <v>86.7</v>
      </c>
    </row>
    <row r="2850" spans="1:14" x14ac:dyDescent="0.3">
      <c r="A2850" s="1">
        <v>2849</v>
      </c>
      <c r="B2850" s="1">
        <v>64</v>
      </c>
      <c r="C2850" s="1" t="s">
        <v>578</v>
      </c>
      <c r="E2850" s="1">
        <v>6401</v>
      </c>
      <c r="F2850" s="1" t="s">
        <v>951</v>
      </c>
      <c r="G2850" s="1" t="s">
        <v>1225</v>
      </c>
      <c r="H2850" s="1">
        <v>2023</v>
      </c>
      <c r="I2850" s="1">
        <v>83</v>
      </c>
      <c r="J2850" s="1">
        <v>6</v>
      </c>
      <c r="K2850" t="str">
        <f t="shared" si="88"/>
        <v>Kabupaten Paser</v>
      </c>
      <c r="L2850" t="str">
        <f t="shared" si="89"/>
        <v>Kabupaten Paser-2023</v>
      </c>
      <c r="M2850" s="1">
        <v>83.700303457992007</v>
      </c>
      <c r="N2850" t="str">
        <f>VLOOKUP(L2850,PPH!$E$2:$F$2057,2,FALSE)</f>
        <v>89.0</v>
      </c>
    </row>
    <row r="2851" spans="1:14" x14ac:dyDescent="0.3">
      <c r="A2851" s="1">
        <v>2850</v>
      </c>
      <c r="B2851" s="1">
        <v>64</v>
      </c>
      <c r="C2851" s="1" t="s">
        <v>578</v>
      </c>
      <c r="E2851" s="1">
        <v>6407</v>
      </c>
      <c r="F2851" s="1" t="s">
        <v>951</v>
      </c>
      <c r="G2851" s="1" t="s">
        <v>1226</v>
      </c>
      <c r="H2851" s="1">
        <v>2023</v>
      </c>
      <c r="I2851" s="1">
        <v>359</v>
      </c>
      <c r="J2851" s="1">
        <v>3</v>
      </c>
      <c r="K2851" t="str">
        <f t="shared" si="88"/>
        <v>Kabupaten Kutai Barat</v>
      </c>
      <c r="L2851" t="str">
        <f t="shared" si="89"/>
        <v>Kabupaten Kutai Barat-2023</v>
      </c>
      <c r="M2851" s="1">
        <v>58.388978287351001</v>
      </c>
      <c r="N2851" t="str">
        <f>VLOOKUP(L2851,PPH!$E$2:$F$2057,2,FALSE)</f>
        <v>87.4</v>
      </c>
    </row>
    <row r="2852" spans="1:14" x14ac:dyDescent="0.3">
      <c r="A2852" s="1">
        <v>2851</v>
      </c>
      <c r="B2852" s="1">
        <v>64</v>
      </c>
      <c r="C2852" s="1" t="s">
        <v>578</v>
      </c>
      <c r="E2852" s="1">
        <v>6402</v>
      </c>
      <c r="F2852" s="1" t="s">
        <v>951</v>
      </c>
      <c r="G2852" s="1" t="s">
        <v>1227</v>
      </c>
      <c r="H2852" s="1">
        <v>2023</v>
      </c>
      <c r="I2852" s="1">
        <v>47</v>
      </c>
      <c r="J2852" s="1">
        <v>6</v>
      </c>
      <c r="K2852" t="str">
        <f t="shared" si="88"/>
        <v>Kabupaten Kutai Kertanegara</v>
      </c>
      <c r="L2852" t="str">
        <f t="shared" si="89"/>
        <v>Kabupaten Kutai Kertanegara-2023</v>
      </c>
      <c r="M2852" s="1">
        <v>85.531908620036006</v>
      </c>
      <c r="N2852" t="str">
        <f>VLOOKUP(L2852,PPH!$E$2:$F$2057,2,FALSE)</f>
        <v>88.6</v>
      </c>
    </row>
    <row r="2853" spans="1:14" x14ac:dyDescent="0.3">
      <c r="A2853" s="1">
        <v>2852</v>
      </c>
      <c r="B2853" s="1">
        <v>64</v>
      </c>
      <c r="C2853" s="1" t="s">
        <v>578</v>
      </c>
      <c r="E2853" s="1">
        <v>6408</v>
      </c>
      <c r="F2853" s="1" t="s">
        <v>951</v>
      </c>
      <c r="G2853" s="1" t="s">
        <v>1228</v>
      </c>
      <c r="H2853" s="1">
        <v>2023</v>
      </c>
      <c r="I2853" s="1">
        <v>324</v>
      </c>
      <c r="J2853" s="1">
        <v>4</v>
      </c>
      <c r="K2853" t="str">
        <f t="shared" si="88"/>
        <v>Kabupaten Kutai Timur</v>
      </c>
      <c r="L2853" t="str">
        <f t="shared" si="89"/>
        <v>Kabupaten Kutai Timur-2023</v>
      </c>
      <c r="M2853" s="1">
        <v>65.762033118858</v>
      </c>
      <c r="N2853" t="str">
        <f>VLOOKUP(L2853,PPH!$E$2:$F$2057,2,FALSE)</f>
        <v>88.1</v>
      </c>
    </row>
    <row r="2854" spans="1:14" x14ac:dyDescent="0.3">
      <c r="A2854" s="1">
        <v>2853</v>
      </c>
      <c r="B2854" s="1">
        <v>64</v>
      </c>
      <c r="C2854" s="1" t="s">
        <v>578</v>
      </c>
      <c r="E2854" s="1">
        <v>6403</v>
      </c>
      <c r="F2854" s="1" t="s">
        <v>951</v>
      </c>
      <c r="G2854" s="1" t="s">
        <v>1229</v>
      </c>
      <c r="H2854" s="1">
        <v>2023</v>
      </c>
      <c r="I2854" s="1">
        <v>53</v>
      </c>
      <c r="J2854" s="1">
        <v>6</v>
      </c>
      <c r="K2854" t="str">
        <f t="shared" si="88"/>
        <v>Kabupaten Berau</v>
      </c>
      <c r="L2854" t="str">
        <f t="shared" si="89"/>
        <v>Kabupaten Berau-2023</v>
      </c>
      <c r="M2854" s="1">
        <v>85.333703469485002</v>
      </c>
      <c r="N2854" t="str">
        <f>VLOOKUP(L2854,PPH!$E$2:$F$2057,2,FALSE)</f>
        <v>86.9</v>
      </c>
    </row>
    <row r="2855" spans="1:14" x14ac:dyDescent="0.3">
      <c r="A2855" s="1">
        <v>2854</v>
      </c>
      <c r="B2855" s="1">
        <v>64</v>
      </c>
      <c r="C2855" s="1" t="s">
        <v>578</v>
      </c>
      <c r="E2855" s="1">
        <v>6409</v>
      </c>
      <c r="F2855" s="1" t="s">
        <v>951</v>
      </c>
      <c r="G2855" s="1" t="s">
        <v>1230</v>
      </c>
      <c r="H2855" s="1">
        <v>2023</v>
      </c>
      <c r="I2855" s="1">
        <v>22</v>
      </c>
      <c r="J2855" s="1">
        <v>6</v>
      </c>
      <c r="K2855" t="str">
        <f t="shared" si="88"/>
        <v>Kabupaten Penajam Paser Utara</v>
      </c>
      <c r="L2855" t="str">
        <f t="shared" si="89"/>
        <v>Kabupaten Penajam Paser Utara-2023</v>
      </c>
      <c r="M2855" s="1">
        <v>87.396900122231003</v>
      </c>
      <c r="N2855" t="str">
        <f>VLOOKUP(L2855,PPH!$E$2:$F$2057,2,FALSE)</f>
        <v>82.9</v>
      </c>
    </row>
    <row r="2856" spans="1:14" x14ac:dyDescent="0.3">
      <c r="A2856" s="1">
        <v>2855</v>
      </c>
      <c r="B2856" s="1">
        <v>64</v>
      </c>
      <c r="C2856" s="1" t="s">
        <v>578</v>
      </c>
      <c r="E2856" s="1">
        <v>6411</v>
      </c>
      <c r="F2856" s="1" t="s">
        <v>951</v>
      </c>
      <c r="G2856" s="1" t="s">
        <v>1231</v>
      </c>
      <c r="H2856" s="1">
        <v>2023</v>
      </c>
      <c r="I2856" s="1">
        <v>360</v>
      </c>
      <c r="J2856" s="1">
        <v>3</v>
      </c>
      <c r="K2856" t="str">
        <f t="shared" si="88"/>
        <v>Kabupaten Mahakam Ulu</v>
      </c>
      <c r="L2856" t="str">
        <f t="shared" si="89"/>
        <v>Kabupaten Mahakam Ulu-2023</v>
      </c>
      <c r="M2856" s="1">
        <v>57.678257649948002</v>
      </c>
      <c r="N2856" t="str">
        <f>VLOOKUP(L2856,PPH!$E$2:$F$2057,2,FALSE)</f>
        <v>84.2</v>
      </c>
    </row>
    <row r="2857" spans="1:14" x14ac:dyDescent="0.3">
      <c r="A2857" s="1">
        <v>2856</v>
      </c>
      <c r="B2857" s="1">
        <v>65</v>
      </c>
      <c r="C2857" s="1" t="s">
        <v>592</v>
      </c>
      <c r="E2857" s="1">
        <v>6502</v>
      </c>
      <c r="F2857" s="1" t="s">
        <v>951</v>
      </c>
      <c r="G2857" s="1" t="s">
        <v>1232</v>
      </c>
      <c r="H2857" s="1">
        <v>2023</v>
      </c>
      <c r="I2857" s="1">
        <v>266</v>
      </c>
      <c r="J2857" s="1">
        <v>5</v>
      </c>
      <c r="K2857" t="str">
        <f t="shared" si="88"/>
        <v>Kabupaten Malinau</v>
      </c>
      <c r="L2857" t="str">
        <f t="shared" si="89"/>
        <v>Kabupaten Malinau-2023</v>
      </c>
      <c r="M2857" s="1">
        <v>73.077383625341994</v>
      </c>
      <c r="N2857" t="str">
        <f>VLOOKUP(L2857,PPH!$E$2:$F$2057,2,FALSE)</f>
        <v>81.3</v>
      </c>
    </row>
    <row r="2858" spans="1:14" x14ac:dyDescent="0.3">
      <c r="A2858" s="1">
        <v>2857</v>
      </c>
      <c r="B2858" s="1">
        <v>65</v>
      </c>
      <c r="C2858" s="1" t="s">
        <v>592</v>
      </c>
      <c r="E2858" s="1">
        <v>6501</v>
      </c>
      <c r="F2858" s="1" t="s">
        <v>951</v>
      </c>
      <c r="G2858" s="1" t="s">
        <v>1233</v>
      </c>
      <c r="H2858" s="1">
        <v>2023</v>
      </c>
      <c r="I2858" s="1">
        <v>206</v>
      </c>
      <c r="J2858" s="1">
        <v>6</v>
      </c>
      <c r="K2858" t="str">
        <f t="shared" si="88"/>
        <v>Kabupaten Bulungan</v>
      </c>
      <c r="L2858" t="str">
        <f t="shared" si="89"/>
        <v>Kabupaten Bulungan-2023</v>
      </c>
      <c r="M2858" s="1">
        <v>77.107053925531005</v>
      </c>
      <c r="N2858" t="str">
        <f>VLOOKUP(L2858,PPH!$E$2:$F$2057,2,FALSE)</f>
        <v>92.0</v>
      </c>
    </row>
    <row r="2859" spans="1:14" x14ac:dyDescent="0.3">
      <c r="A2859" s="1">
        <v>2858</v>
      </c>
      <c r="B2859" s="1">
        <v>65</v>
      </c>
      <c r="C2859" s="1" t="s">
        <v>592</v>
      </c>
      <c r="E2859" s="1">
        <v>6504</v>
      </c>
      <c r="F2859" s="1" t="s">
        <v>951</v>
      </c>
      <c r="G2859" s="1" t="s">
        <v>1234</v>
      </c>
      <c r="H2859" s="1">
        <v>2023</v>
      </c>
      <c r="I2859" s="1">
        <v>345</v>
      </c>
      <c r="J2859" s="1">
        <v>4</v>
      </c>
      <c r="K2859" t="str">
        <f t="shared" si="88"/>
        <v>Kabupaten Tana Tidung</v>
      </c>
      <c r="L2859" t="str">
        <f t="shared" si="89"/>
        <v>Kabupaten Tana Tidung-2023</v>
      </c>
      <c r="M2859" s="1">
        <v>60.539062919761001</v>
      </c>
      <c r="N2859" t="str">
        <f>VLOOKUP(L2859,PPH!$E$2:$F$2057,2,FALSE)</f>
        <v>80.3</v>
      </c>
    </row>
    <row r="2860" spans="1:14" x14ac:dyDescent="0.3">
      <c r="A2860" s="1">
        <v>2859</v>
      </c>
      <c r="B2860" s="1">
        <v>65</v>
      </c>
      <c r="C2860" s="1" t="s">
        <v>592</v>
      </c>
      <c r="E2860" s="1">
        <v>6503</v>
      </c>
      <c r="F2860" s="1" t="s">
        <v>951</v>
      </c>
      <c r="G2860" s="1" t="s">
        <v>1235</v>
      </c>
      <c r="H2860" s="1">
        <v>2023</v>
      </c>
      <c r="I2860" s="1">
        <v>227</v>
      </c>
      <c r="J2860" s="1">
        <v>6</v>
      </c>
      <c r="K2860" t="str">
        <f t="shared" si="88"/>
        <v>Kabupaten Nunukan</v>
      </c>
      <c r="L2860" t="str">
        <f t="shared" si="89"/>
        <v>Kabupaten Nunukan-2023</v>
      </c>
      <c r="M2860" s="1">
        <v>76.167167839391993</v>
      </c>
      <c r="N2860" t="str">
        <f>VLOOKUP(L2860,PPH!$E$2:$F$2057,2,FALSE)</f>
        <v>80.1</v>
      </c>
    </row>
    <row r="2861" spans="1:14" x14ac:dyDescent="0.3">
      <c r="A2861" s="1">
        <v>2860</v>
      </c>
      <c r="B2861" s="1">
        <v>71</v>
      </c>
      <c r="C2861" s="1" t="s">
        <v>599</v>
      </c>
      <c r="E2861" s="1">
        <v>7101</v>
      </c>
      <c r="F2861" s="1" t="s">
        <v>951</v>
      </c>
      <c r="G2861" s="1" t="s">
        <v>1236</v>
      </c>
      <c r="H2861" s="1">
        <v>2023</v>
      </c>
      <c r="I2861" s="1">
        <v>63</v>
      </c>
      <c r="J2861" s="1">
        <v>6</v>
      </c>
      <c r="K2861" t="str">
        <f t="shared" si="88"/>
        <v>Kabupaten Bolaang Mongondow</v>
      </c>
      <c r="L2861" t="str">
        <f t="shared" si="89"/>
        <v>Kabupaten Bolaang Mongondow-2023</v>
      </c>
      <c r="M2861" s="1">
        <v>84.873556681213998</v>
      </c>
      <c r="N2861" t="str">
        <f>VLOOKUP(L2861,PPH!$E$2:$F$2057,2,FALSE)</f>
        <v>82.9</v>
      </c>
    </row>
    <row r="2862" spans="1:14" x14ac:dyDescent="0.3">
      <c r="A2862" s="1">
        <v>2861</v>
      </c>
      <c r="B2862" s="1">
        <v>71</v>
      </c>
      <c r="C2862" s="1" t="s">
        <v>599</v>
      </c>
      <c r="E2862" s="1">
        <v>7102</v>
      </c>
      <c r="F2862" s="1" t="s">
        <v>951</v>
      </c>
      <c r="G2862" s="1" t="s">
        <v>1237</v>
      </c>
      <c r="H2862" s="1">
        <v>2023</v>
      </c>
      <c r="I2862" s="1">
        <v>65</v>
      </c>
      <c r="J2862" s="1">
        <v>6</v>
      </c>
      <c r="K2862" t="str">
        <f t="shared" si="88"/>
        <v>Kabupaten Minahasa</v>
      </c>
      <c r="L2862" t="str">
        <f t="shared" si="89"/>
        <v>Kabupaten Minahasa-2023</v>
      </c>
      <c r="M2862" s="1">
        <v>84.688131445222993</v>
      </c>
      <c r="N2862" t="str">
        <f>VLOOKUP(L2862,PPH!$E$2:$F$2057,2,FALSE)</f>
        <v>92.0</v>
      </c>
    </row>
    <row r="2863" spans="1:14" x14ac:dyDescent="0.3">
      <c r="A2863" s="1">
        <v>2862</v>
      </c>
      <c r="B2863" s="1">
        <v>71</v>
      </c>
      <c r="C2863" s="1" t="s">
        <v>599</v>
      </c>
      <c r="E2863" s="1">
        <v>7103</v>
      </c>
      <c r="F2863" s="1" t="s">
        <v>951</v>
      </c>
      <c r="G2863" s="1" t="s">
        <v>1238</v>
      </c>
      <c r="H2863" s="1">
        <v>2023</v>
      </c>
      <c r="I2863" s="1">
        <v>372</v>
      </c>
      <c r="J2863" s="1">
        <v>3</v>
      </c>
      <c r="K2863" t="str">
        <f t="shared" si="88"/>
        <v>Kabupaten Kepulauan Sangihe</v>
      </c>
      <c r="L2863" t="str">
        <f t="shared" si="89"/>
        <v>Kabupaten Kepulauan Sangihe-2023</v>
      </c>
      <c r="M2863" s="1">
        <v>53.220422161343997</v>
      </c>
      <c r="N2863" t="str">
        <f>VLOOKUP(L2863,PPH!$E$2:$F$2057,2,FALSE)</f>
        <v>75.4</v>
      </c>
    </row>
    <row r="2864" spans="1:14" x14ac:dyDescent="0.3">
      <c r="A2864" s="1">
        <v>2863</v>
      </c>
      <c r="B2864" s="1">
        <v>71</v>
      </c>
      <c r="C2864" s="1" t="s">
        <v>599</v>
      </c>
      <c r="E2864" s="1">
        <v>7104</v>
      </c>
      <c r="F2864" s="1" t="s">
        <v>951</v>
      </c>
      <c r="G2864" s="1" t="s">
        <v>1239</v>
      </c>
      <c r="H2864" s="1">
        <v>2023</v>
      </c>
      <c r="I2864" s="1">
        <v>222</v>
      </c>
      <c r="J2864" s="1">
        <v>6</v>
      </c>
      <c r="K2864" t="str">
        <f t="shared" si="88"/>
        <v>Kabupaten Kepulauan Talaud</v>
      </c>
      <c r="L2864" t="str">
        <f t="shared" si="89"/>
        <v>Kabupaten Kepulauan Talaud-2023</v>
      </c>
      <c r="M2864" s="1">
        <v>76.512325669972995</v>
      </c>
      <c r="N2864" t="str">
        <f>VLOOKUP(L2864,PPH!$E$2:$F$2057,2,FALSE)</f>
        <v>80.2</v>
      </c>
    </row>
    <row r="2865" spans="1:14" x14ac:dyDescent="0.3">
      <c r="A2865" s="1">
        <v>2864</v>
      </c>
      <c r="B2865" s="1">
        <v>71</v>
      </c>
      <c r="C2865" s="1" t="s">
        <v>599</v>
      </c>
      <c r="E2865" s="1">
        <v>7105</v>
      </c>
      <c r="F2865" s="1" t="s">
        <v>951</v>
      </c>
      <c r="G2865" s="1" t="s">
        <v>1240</v>
      </c>
      <c r="H2865" s="1">
        <v>2023</v>
      </c>
      <c r="I2865" s="1">
        <v>93</v>
      </c>
      <c r="J2865" s="1">
        <v>6</v>
      </c>
      <c r="K2865" t="str">
        <f t="shared" si="88"/>
        <v>Kabupaten Minahasa Selatan</v>
      </c>
      <c r="L2865" t="str">
        <f t="shared" si="89"/>
        <v>Kabupaten Minahasa Selatan-2023</v>
      </c>
      <c r="M2865" s="1">
        <v>83.202758729617003</v>
      </c>
      <c r="N2865" t="str">
        <f>VLOOKUP(L2865,PPH!$E$2:$F$2057,2,FALSE)</f>
        <v>86.8</v>
      </c>
    </row>
    <row r="2866" spans="1:14" x14ac:dyDescent="0.3">
      <c r="A2866" s="1">
        <v>2865</v>
      </c>
      <c r="B2866" s="1">
        <v>71</v>
      </c>
      <c r="C2866" s="1" t="s">
        <v>599</v>
      </c>
      <c r="E2866" s="1">
        <v>7106</v>
      </c>
      <c r="F2866" s="1" t="s">
        <v>951</v>
      </c>
      <c r="G2866" s="1" t="s">
        <v>1241</v>
      </c>
      <c r="H2866" s="1">
        <v>2023</v>
      </c>
      <c r="I2866" s="1">
        <v>92</v>
      </c>
      <c r="J2866" s="1">
        <v>6</v>
      </c>
      <c r="K2866" t="str">
        <f t="shared" si="88"/>
        <v>Kabupaten Minahasa Utara</v>
      </c>
      <c r="L2866" t="str">
        <f t="shared" si="89"/>
        <v>Kabupaten Minahasa Utara-2023</v>
      </c>
      <c r="M2866" s="1">
        <v>83.288084460777</v>
      </c>
      <c r="N2866" t="str">
        <f>VLOOKUP(L2866,PPH!$E$2:$F$2057,2,FALSE)</f>
        <v>86.5</v>
      </c>
    </row>
    <row r="2867" spans="1:14" x14ac:dyDescent="0.3">
      <c r="A2867" s="1">
        <v>2866</v>
      </c>
      <c r="B2867" s="1">
        <v>71</v>
      </c>
      <c r="C2867" s="1" t="s">
        <v>599</v>
      </c>
      <c r="E2867" s="1">
        <v>7108</v>
      </c>
      <c r="F2867" s="1" t="s">
        <v>951</v>
      </c>
      <c r="G2867" s="1" t="s">
        <v>1242</v>
      </c>
      <c r="H2867" s="1">
        <v>2023</v>
      </c>
      <c r="I2867" s="1">
        <v>128</v>
      </c>
      <c r="J2867" s="1">
        <v>6</v>
      </c>
      <c r="K2867" t="str">
        <f t="shared" si="88"/>
        <v>Kabupaten Bolaang Mongondow Utara</v>
      </c>
      <c r="L2867" t="str">
        <f t="shared" si="89"/>
        <v>Kabupaten Bolaang Mongondow Utara-2023</v>
      </c>
      <c r="M2867" s="1">
        <v>81.604844017977001</v>
      </c>
      <c r="N2867" t="str">
        <f>VLOOKUP(L2867,PPH!$E$2:$F$2057,2,FALSE)</f>
        <v>77.1</v>
      </c>
    </row>
    <row r="2868" spans="1:14" x14ac:dyDescent="0.3">
      <c r="A2868" s="1">
        <v>2867</v>
      </c>
      <c r="B2868" s="1">
        <v>71</v>
      </c>
      <c r="C2868" s="1" t="s">
        <v>599</v>
      </c>
      <c r="E2868" s="1">
        <v>7109</v>
      </c>
      <c r="F2868" s="1" t="s">
        <v>951</v>
      </c>
      <c r="G2868" s="1" t="s">
        <v>1243</v>
      </c>
      <c r="H2868" s="1">
        <v>2023</v>
      </c>
      <c r="I2868" s="1">
        <v>374</v>
      </c>
      <c r="J2868" s="1">
        <v>3</v>
      </c>
      <c r="K2868" t="str">
        <f t="shared" si="88"/>
        <v>Kabupaten Kep. Siau Tagulandang Biaro</v>
      </c>
      <c r="L2868" t="str">
        <f t="shared" si="89"/>
        <v>Kabupaten Kep. Siau Tagulandang Biaro-2023</v>
      </c>
      <c r="M2868" s="1">
        <v>52.791593532134002</v>
      </c>
      <c r="N2868" t="str">
        <f>VLOOKUP(L2868,PPH!$E$2:$F$2057,2,FALSE)</f>
        <v>76.0</v>
      </c>
    </row>
    <row r="2869" spans="1:14" x14ac:dyDescent="0.3">
      <c r="A2869" s="1">
        <v>2868</v>
      </c>
      <c r="B2869" s="1">
        <v>71</v>
      </c>
      <c r="C2869" s="1" t="s">
        <v>599</v>
      </c>
      <c r="E2869" s="1">
        <v>7107</v>
      </c>
      <c r="F2869" s="1" t="s">
        <v>951</v>
      </c>
      <c r="G2869" s="1" t="s">
        <v>1244</v>
      </c>
      <c r="H2869" s="1">
        <v>2023</v>
      </c>
      <c r="I2869" s="1">
        <v>150</v>
      </c>
      <c r="J2869" s="1">
        <v>6</v>
      </c>
      <c r="K2869" t="str">
        <f t="shared" si="88"/>
        <v>Kabupaten Minahasa Tenggara</v>
      </c>
      <c r="L2869" t="str">
        <f t="shared" si="89"/>
        <v>Kabupaten Minahasa Tenggara-2023</v>
      </c>
      <c r="M2869" s="1">
        <v>80.436546063533996</v>
      </c>
      <c r="N2869" t="str">
        <f>VLOOKUP(L2869,PPH!$E$2:$F$2057,2,FALSE)</f>
        <v>84.9</v>
      </c>
    </row>
    <row r="2870" spans="1:14" x14ac:dyDescent="0.3">
      <c r="A2870" s="1">
        <v>2869</v>
      </c>
      <c r="B2870" s="1">
        <v>71</v>
      </c>
      <c r="C2870" s="1" t="s">
        <v>599</v>
      </c>
      <c r="E2870" s="1">
        <v>7111</v>
      </c>
      <c r="F2870" s="1" t="s">
        <v>951</v>
      </c>
      <c r="G2870" s="1" t="s">
        <v>1245</v>
      </c>
      <c r="H2870" s="1">
        <v>2023</v>
      </c>
      <c r="I2870" s="1">
        <v>269</v>
      </c>
      <c r="J2870" s="1">
        <v>5</v>
      </c>
      <c r="K2870" t="str">
        <f t="shared" si="88"/>
        <v>Kabupaten Bolaang Mongondow Selatan</v>
      </c>
      <c r="L2870" t="str">
        <f t="shared" si="89"/>
        <v>Kabupaten Bolaang Mongondow Selatan-2023</v>
      </c>
      <c r="M2870" s="1">
        <v>72.877913749447004</v>
      </c>
      <c r="N2870" t="str">
        <f>VLOOKUP(L2870,PPH!$E$2:$F$2057,2,FALSE)</f>
        <v>79.6</v>
      </c>
    </row>
    <row r="2871" spans="1:14" x14ac:dyDescent="0.3">
      <c r="A2871" s="1">
        <v>2870</v>
      </c>
      <c r="B2871" s="1">
        <v>71</v>
      </c>
      <c r="C2871" s="1" t="s">
        <v>599</v>
      </c>
      <c r="E2871" s="1">
        <v>7110</v>
      </c>
      <c r="F2871" s="1" t="s">
        <v>951</v>
      </c>
      <c r="G2871" s="1" t="s">
        <v>1246</v>
      </c>
      <c r="H2871" s="1">
        <v>2023</v>
      </c>
      <c r="I2871" s="1">
        <v>170</v>
      </c>
      <c r="J2871" s="1">
        <v>6</v>
      </c>
      <c r="K2871" t="str">
        <f t="shared" si="88"/>
        <v>Kabupaten Bolaang Mongondow Timur</v>
      </c>
      <c r="L2871" t="str">
        <f t="shared" si="89"/>
        <v>Kabupaten Bolaang Mongondow Timur-2023</v>
      </c>
      <c r="M2871" s="1">
        <v>79.362508105637005</v>
      </c>
      <c r="N2871" t="str">
        <f>VLOOKUP(L2871,PPH!$E$2:$F$2057,2,FALSE)</f>
        <v>87.0</v>
      </c>
    </row>
    <row r="2872" spans="1:14" x14ac:dyDescent="0.3">
      <c r="A2872" s="1">
        <v>2871</v>
      </c>
      <c r="B2872" s="1">
        <v>72</v>
      </c>
      <c r="C2872" s="1" t="s">
        <v>621</v>
      </c>
      <c r="E2872" s="1">
        <v>7207</v>
      </c>
      <c r="F2872" s="1" t="s">
        <v>951</v>
      </c>
      <c r="G2872" s="1" t="s">
        <v>1247</v>
      </c>
      <c r="H2872" s="1">
        <v>2023</v>
      </c>
      <c r="I2872" s="1">
        <v>370</v>
      </c>
      <c r="J2872" s="1">
        <v>3</v>
      </c>
      <c r="K2872" t="str">
        <f t="shared" si="88"/>
        <v>Kabupaten Banggai Kepulauan</v>
      </c>
      <c r="L2872" t="str">
        <f t="shared" si="89"/>
        <v>Kabupaten Banggai Kepulauan-2023</v>
      </c>
      <c r="M2872" s="1">
        <v>53.606569068824001</v>
      </c>
      <c r="N2872" t="str">
        <f>VLOOKUP(L2872,PPH!$E$2:$F$2057,2,FALSE)</f>
        <v>77.5</v>
      </c>
    </row>
    <row r="2873" spans="1:14" x14ac:dyDescent="0.3">
      <c r="A2873" s="1">
        <v>2872</v>
      </c>
      <c r="B2873" s="1">
        <v>72</v>
      </c>
      <c r="C2873" s="1" t="s">
        <v>621</v>
      </c>
      <c r="E2873" s="1">
        <v>7201</v>
      </c>
      <c r="F2873" s="1" t="s">
        <v>951</v>
      </c>
      <c r="G2873" s="1" t="s">
        <v>1248</v>
      </c>
      <c r="H2873" s="1">
        <v>2023</v>
      </c>
      <c r="I2873" s="1">
        <v>41</v>
      </c>
      <c r="J2873" s="1">
        <v>6</v>
      </c>
      <c r="K2873" t="str">
        <f t="shared" si="88"/>
        <v>Kabupaten Banggai</v>
      </c>
      <c r="L2873" t="str">
        <f t="shared" si="89"/>
        <v>Kabupaten Banggai-2023</v>
      </c>
      <c r="M2873" s="1">
        <v>85.716809026277005</v>
      </c>
      <c r="N2873" t="str">
        <f>VLOOKUP(L2873,PPH!$E$2:$F$2057,2,FALSE)</f>
        <v>82.8</v>
      </c>
    </row>
    <row r="2874" spans="1:14" x14ac:dyDescent="0.3">
      <c r="A2874" s="1">
        <v>2873</v>
      </c>
      <c r="B2874" s="1">
        <v>72</v>
      </c>
      <c r="C2874" s="1" t="s">
        <v>621</v>
      </c>
      <c r="E2874" s="1">
        <v>7206</v>
      </c>
      <c r="F2874" s="1" t="s">
        <v>951</v>
      </c>
      <c r="G2874" s="1" t="s">
        <v>1249</v>
      </c>
      <c r="H2874" s="1">
        <v>2023</v>
      </c>
      <c r="I2874" s="1">
        <v>111</v>
      </c>
      <c r="J2874" s="1">
        <v>6</v>
      </c>
      <c r="K2874" t="str">
        <f t="shared" si="88"/>
        <v>Kabupaten Morowali</v>
      </c>
      <c r="L2874" t="str">
        <f t="shared" si="89"/>
        <v>Kabupaten Morowali-2023</v>
      </c>
      <c r="M2874" s="1">
        <v>82.363148061196995</v>
      </c>
      <c r="N2874" t="str">
        <f>VLOOKUP(L2874,PPH!$E$2:$F$2057,2,FALSE)</f>
        <v>86.8</v>
      </c>
    </row>
    <row r="2875" spans="1:14" x14ac:dyDescent="0.3">
      <c r="A2875" s="1">
        <v>2874</v>
      </c>
      <c r="B2875" s="1">
        <v>72</v>
      </c>
      <c r="C2875" s="1" t="s">
        <v>621</v>
      </c>
      <c r="E2875" s="1">
        <v>7202</v>
      </c>
      <c r="F2875" s="1" t="s">
        <v>951</v>
      </c>
      <c r="G2875" s="1" t="s">
        <v>1250</v>
      </c>
      <c r="H2875" s="1">
        <v>2023</v>
      </c>
      <c r="I2875" s="1">
        <v>87</v>
      </c>
      <c r="J2875" s="1">
        <v>6</v>
      </c>
      <c r="K2875" t="str">
        <f t="shared" si="88"/>
        <v>Kabupaten Poso</v>
      </c>
      <c r="L2875" t="str">
        <f t="shared" si="89"/>
        <v>Kabupaten Poso-2023</v>
      </c>
      <c r="M2875" s="1">
        <v>83.568968146836994</v>
      </c>
      <c r="N2875" t="str">
        <f>VLOOKUP(L2875,PPH!$E$2:$F$2057,2,FALSE)</f>
        <v>87.5</v>
      </c>
    </row>
    <row r="2876" spans="1:14" x14ac:dyDescent="0.3">
      <c r="A2876" s="1">
        <v>2875</v>
      </c>
      <c r="B2876" s="1">
        <v>72</v>
      </c>
      <c r="C2876" s="1" t="s">
        <v>621</v>
      </c>
      <c r="E2876" s="1">
        <v>7203</v>
      </c>
      <c r="F2876" s="1" t="s">
        <v>951</v>
      </c>
      <c r="G2876" s="1" t="s">
        <v>1251</v>
      </c>
      <c r="H2876" s="1">
        <v>2023</v>
      </c>
      <c r="I2876" s="1">
        <v>275</v>
      </c>
      <c r="J2876" s="1">
        <v>5</v>
      </c>
      <c r="K2876" t="str">
        <f t="shared" si="88"/>
        <v>Kabupaten Donggala</v>
      </c>
      <c r="L2876" t="str">
        <f t="shared" si="89"/>
        <v>Kabupaten Donggala-2023</v>
      </c>
      <c r="M2876" s="1">
        <v>72.268005914669004</v>
      </c>
      <c r="N2876" t="str">
        <f>VLOOKUP(L2876,PPH!$E$2:$F$2057,2,FALSE)</f>
        <v>84.9</v>
      </c>
    </row>
    <row r="2877" spans="1:14" x14ac:dyDescent="0.3">
      <c r="A2877" s="1">
        <v>2876</v>
      </c>
      <c r="B2877" s="1">
        <v>72</v>
      </c>
      <c r="C2877" s="1" t="s">
        <v>621</v>
      </c>
      <c r="E2877" s="1">
        <v>7204</v>
      </c>
      <c r="F2877" s="1" t="s">
        <v>951</v>
      </c>
      <c r="G2877" s="1" t="s">
        <v>1252</v>
      </c>
      <c r="H2877" s="1">
        <v>2023</v>
      </c>
      <c r="I2877" s="1">
        <v>173</v>
      </c>
      <c r="J2877" s="1">
        <v>6</v>
      </c>
      <c r="K2877" t="str">
        <f t="shared" si="88"/>
        <v>Kabupaten Toli-Toli</v>
      </c>
      <c r="L2877" t="str">
        <f t="shared" si="89"/>
        <v>Kabupaten Toli-Toli-2023</v>
      </c>
      <c r="M2877" s="1">
        <v>79.175643411872002</v>
      </c>
      <c r="N2877" t="str">
        <f>VLOOKUP(L2877,PPH!$E$2:$F$2057,2,FALSE)</f>
        <v>68.9</v>
      </c>
    </row>
    <row r="2878" spans="1:14" x14ac:dyDescent="0.3">
      <c r="A2878" s="1">
        <v>2877</v>
      </c>
      <c r="B2878" s="1">
        <v>72</v>
      </c>
      <c r="C2878" s="1" t="s">
        <v>621</v>
      </c>
      <c r="E2878" s="1">
        <v>7205</v>
      </c>
      <c r="F2878" s="1" t="s">
        <v>951</v>
      </c>
      <c r="G2878" s="1" t="s">
        <v>1253</v>
      </c>
      <c r="H2878" s="1">
        <v>2023</v>
      </c>
      <c r="I2878" s="1">
        <v>97</v>
      </c>
      <c r="J2878" s="1">
        <v>6</v>
      </c>
      <c r="K2878" t="str">
        <f t="shared" si="88"/>
        <v>Kabupaten Buol</v>
      </c>
      <c r="L2878" t="str">
        <f t="shared" si="89"/>
        <v>Kabupaten Buol-2023</v>
      </c>
      <c r="M2878" s="1">
        <v>83.111920841916998</v>
      </c>
      <c r="N2878" t="str">
        <f>VLOOKUP(L2878,PPH!$E$2:$F$2057,2,FALSE)</f>
        <v>73.5</v>
      </c>
    </row>
    <row r="2879" spans="1:14" x14ac:dyDescent="0.3">
      <c r="A2879" s="1">
        <v>2878</v>
      </c>
      <c r="B2879" s="1">
        <v>72</v>
      </c>
      <c r="C2879" s="1" t="s">
        <v>621</v>
      </c>
      <c r="E2879" s="1">
        <v>7208</v>
      </c>
      <c r="F2879" s="1" t="s">
        <v>951</v>
      </c>
      <c r="G2879" s="1" t="s">
        <v>1254</v>
      </c>
      <c r="H2879" s="1">
        <v>2023</v>
      </c>
      <c r="I2879" s="1">
        <v>200</v>
      </c>
      <c r="J2879" s="1">
        <v>6</v>
      </c>
      <c r="K2879" t="str">
        <f t="shared" si="88"/>
        <v>Kabupaten Parigi Moutong</v>
      </c>
      <c r="L2879" t="str">
        <f t="shared" si="89"/>
        <v>Kabupaten Parigi Moutong-2023</v>
      </c>
      <c r="M2879" s="1">
        <v>77.589601294697999</v>
      </c>
      <c r="N2879" t="str">
        <f>VLOOKUP(L2879,PPH!$E$2:$F$2057,2,FALSE)</f>
        <v>79.8</v>
      </c>
    </row>
    <row r="2880" spans="1:14" x14ac:dyDescent="0.3">
      <c r="A2880" s="1">
        <v>2879</v>
      </c>
      <c r="B2880" s="1">
        <v>72</v>
      </c>
      <c r="C2880" s="1" t="s">
        <v>621</v>
      </c>
      <c r="E2880" s="1">
        <v>7209</v>
      </c>
      <c r="F2880" s="1" t="s">
        <v>951</v>
      </c>
      <c r="G2880" s="1" t="s">
        <v>1255</v>
      </c>
      <c r="H2880" s="1">
        <v>2023</v>
      </c>
      <c r="I2880" s="1">
        <v>212</v>
      </c>
      <c r="J2880" s="1">
        <v>6</v>
      </c>
      <c r="K2880" t="str">
        <f t="shared" si="88"/>
        <v>Kabupaten Tojo Una-Una</v>
      </c>
      <c r="L2880" t="str">
        <f t="shared" si="89"/>
        <v>Kabupaten Tojo Una-Una-2023</v>
      </c>
      <c r="M2880" s="1">
        <v>76.926901827552001</v>
      </c>
      <c r="N2880" t="str">
        <f>VLOOKUP(L2880,PPH!$E$2:$F$2057,2,FALSE)</f>
        <v>76.4</v>
      </c>
    </row>
    <row r="2881" spans="1:14" x14ac:dyDescent="0.3">
      <c r="A2881" s="1">
        <v>2880</v>
      </c>
      <c r="B2881" s="1">
        <v>72</v>
      </c>
      <c r="C2881" s="1" t="s">
        <v>621</v>
      </c>
      <c r="E2881" s="1">
        <v>7210</v>
      </c>
      <c r="F2881" s="1" t="s">
        <v>951</v>
      </c>
      <c r="G2881" s="1" t="s">
        <v>1256</v>
      </c>
      <c r="H2881" s="1">
        <v>2023</v>
      </c>
      <c r="I2881" s="1">
        <v>187</v>
      </c>
      <c r="J2881" s="1">
        <v>6</v>
      </c>
      <c r="K2881" t="str">
        <f t="shared" si="88"/>
        <v>Kabupaten Sigi</v>
      </c>
      <c r="L2881" t="str">
        <f t="shared" si="89"/>
        <v>Kabupaten Sigi-2023</v>
      </c>
      <c r="M2881" s="1">
        <v>78.168000144755993</v>
      </c>
      <c r="N2881" t="str">
        <f>VLOOKUP(L2881,PPH!$E$2:$F$2057,2,FALSE)</f>
        <v>80.1</v>
      </c>
    </row>
    <row r="2882" spans="1:14" x14ac:dyDescent="0.3">
      <c r="A2882" s="1">
        <v>2881</v>
      </c>
      <c r="B2882" s="1">
        <v>72</v>
      </c>
      <c r="C2882" s="1" t="s">
        <v>621</v>
      </c>
      <c r="E2882" s="1">
        <v>7211</v>
      </c>
      <c r="F2882" s="1" t="s">
        <v>951</v>
      </c>
      <c r="G2882" s="1" t="s">
        <v>922</v>
      </c>
      <c r="H2882" s="1">
        <v>2023</v>
      </c>
      <c r="I2882" s="1">
        <v>380</v>
      </c>
      <c r="J2882" s="1">
        <v>2</v>
      </c>
      <c r="K2882" t="str">
        <f t="shared" si="88"/>
        <v>Kabupaten Banggai Laut</v>
      </c>
      <c r="L2882" t="str">
        <f t="shared" si="89"/>
        <v>Kabupaten Banggai Laut-2023</v>
      </c>
      <c r="M2882" s="1">
        <v>50.773872679318998</v>
      </c>
      <c r="N2882" t="str">
        <f>VLOOKUP(L2882,PPH!$E$2:$F$2057,2,FALSE)</f>
        <v>74.7</v>
      </c>
    </row>
    <row r="2883" spans="1:14" x14ac:dyDescent="0.3">
      <c r="A2883" s="1">
        <v>2882</v>
      </c>
      <c r="B2883" s="1">
        <v>72</v>
      </c>
      <c r="C2883" s="1" t="s">
        <v>621</v>
      </c>
      <c r="E2883" s="1">
        <v>7212</v>
      </c>
      <c r="F2883" s="1" t="s">
        <v>951</v>
      </c>
      <c r="G2883" s="1" t="s">
        <v>1257</v>
      </c>
      <c r="H2883" s="1">
        <v>2023</v>
      </c>
      <c r="I2883" s="1">
        <v>107</v>
      </c>
      <c r="J2883" s="1">
        <v>6</v>
      </c>
      <c r="K2883" t="str">
        <f t="shared" ref="K2883:K2946" si="90">IF(F2883="Kabupaten",F2883 &amp; " " &amp; G2883,G2883)</f>
        <v>Kabupaten Morowali Utara</v>
      </c>
      <c r="L2883" t="str">
        <f t="shared" ref="L2883:L2946" si="91">K2883&amp;"-"&amp;H2883</f>
        <v>Kabupaten Morowali Utara-2023</v>
      </c>
      <c r="M2883" s="1">
        <v>82.518672489395996</v>
      </c>
      <c r="N2883" t="str">
        <f>VLOOKUP(L2883,PPH!$E$2:$F$2057,2,FALSE)</f>
        <v>84.4</v>
      </c>
    </row>
    <row r="2884" spans="1:14" x14ac:dyDescent="0.3">
      <c r="A2884" s="1">
        <v>2883</v>
      </c>
      <c r="B2884" s="1">
        <v>73</v>
      </c>
      <c r="C2884" s="1" t="s">
        <v>642</v>
      </c>
      <c r="E2884" s="1">
        <v>7301</v>
      </c>
      <c r="F2884" s="1" t="s">
        <v>951</v>
      </c>
      <c r="G2884" s="1" t="s">
        <v>1258</v>
      </c>
      <c r="H2884" s="1">
        <v>2023</v>
      </c>
      <c r="I2884" s="1">
        <v>280</v>
      </c>
      <c r="J2884" s="1">
        <v>5</v>
      </c>
      <c r="K2884" t="str">
        <f t="shared" si="90"/>
        <v>Kabupaten Selayar</v>
      </c>
      <c r="L2884" t="str">
        <f t="shared" si="91"/>
        <v>Kabupaten Selayar-2023</v>
      </c>
      <c r="M2884" s="1">
        <v>71.866900931928996</v>
      </c>
      <c r="N2884" t="str">
        <f>VLOOKUP(L2884,PPH!$E$2:$F$2057,2,FALSE)</f>
        <v>79.8</v>
      </c>
    </row>
    <row r="2885" spans="1:14" x14ac:dyDescent="0.3">
      <c r="A2885" s="1">
        <v>2884</v>
      </c>
      <c r="B2885" s="1">
        <v>73</v>
      </c>
      <c r="C2885" s="1" t="s">
        <v>642</v>
      </c>
      <c r="E2885" s="1">
        <v>7302</v>
      </c>
      <c r="F2885" s="1" t="s">
        <v>951</v>
      </c>
      <c r="G2885" s="1" t="s">
        <v>1259</v>
      </c>
      <c r="H2885" s="1">
        <v>2023</v>
      </c>
      <c r="I2885" s="1">
        <v>100</v>
      </c>
      <c r="J2885" s="1">
        <v>6</v>
      </c>
      <c r="K2885" t="str">
        <f t="shared" si="90"/>
        <v>Kabupaten Bulukumba</v>
      </c>
      <c r="L2885" t="str">
        <f t="shared" si="91"/>
        <v>Kabupaten Bulukumba-2023</v>
      </c>
      <c r="M2885" s="1">
        <v>83.027642677683005</v>
      </c>
      <c r="N2885" t="str">
        <f>VLOOKUP(L2885,PPH!$E$2:$F$2057,2,FALSE)</f>
        <v>85.7</v>
      </c>
    </row>
    <row r="2886" spans="1:14" x14ac:dyDescent="0.3">
      <c r="A2886" s="1">
        <v>2885</v>
      </c>
      <c r="B2886" s="1">
        <v>73</v>
      </c>
      <c r="C2886" s="1" t="s">
        <v>642</v>
      </c>
      <c r="E2886" s="1">
        <v>7303</v>
      </c>
      <c r="F2886" s="1" t="s">
        <v>951</v>
      </c>
      <c r="G2886" s="1" t="s">
        <v>1260</v>
      </c>
      <c r="H2886" s="1">
        <v>2023</v>
      </c>
      <c r="I2886" s="1">
        <v>51</v>
      </c>
      <c r="J2886" s="1">
        <v>6</v>
      </c>
      <c r="K2886" t="str">
        <f t="shared" si="90"/>
        <v>Kabupaten Bantaeng</v>
      </c>
      <c r="L2886" t="str">
        <f t="shared" si="91"/>
        <v>Kabupaten Bantaeng-2023</v>
      </c>
      <c r="M2886" s="1">
        <v>85.384208072706002</v>
      </c>
      <c r="N2886" t="str">
        <f>VLOOKUP(L2886,PPH!$E$2:$F$2057,2,FALSE)</f>
        <v>84.7</v>
      </c>
    </row>
    <row r="2887" spans="1:14" x14ac:dyDescent="0.3">
      <c r="A2887" s="1">
        <v>2886</v>
      </c>
      <c r="B2887" s="1">
        <v>73</v>
      </c>
      <c r="C2887" s="1" t="s">
        <v>642</v>
      </c>
      <c r="E2887" s="1">
        <v>7304</v>
      </c>
      <c r="F2887" s="1" t="s">
        <v>951</v>
      </c>
      <c r="G2887" s="1" t="s">
        <v>1261</v>
      </c>
      <c r="H2887" s="1">
        <v>2023</v>
      </c>
      <c r="I2887" s="1">
        <v>165</v>
      </c>
      <c r="J2887" s="1">
        <v>6</v>
      </c>
      <c r="K2887" t="str">
        <f t="shared" si="90"/>
        <v>Kabupaten Jeneponto</v>
      </c>
      <c r="L2887" t="str">
        <f t="shared" si="91"/>
        <v>Kabupaten Jeneponto-2023</v>
      </c>
      <c r="M2887" s="1">
        <v>79.691643889044002</v>
      </c>
      <c r="N2887" t="str">
        <f>VLOOKUP(L2887,PPH!$E$2:$F$2057,2,FALSE)</f>
        <v>87.5</v>
      </c>
    </row>
    <row r="2888" spans="1:14" x14ac:dyDescent="0.3">
      <c r="A2888" s="1">
        <v>2887</v>
      </c>
      <c r="B2888" s="1">
        <v>73</v>
      </c>
      <c r="C2888" s="1" t="s">
        <v>642</v>
      </c>
      <c r="E2888" s="1">
        <v>7305</v>
      </c>
      <c r="F2888" s="1" t="s">
        <v>951</v>
      </c>
      <c r="G2888" s="1" t="s">
        <v>1262</v>
      </c>
      <c r="H2888" s="1">
        <v>2023</v>
      </c>
      <c r="I2888" s="1">
        <v>71</v>
      </c>
      <c r="J2888" s="1">
        <v>6</v>
      </c>
      <c r="K2888" t="str">
        <f t="shared" si="90"/>
        <v>Kabupaten Takalar</v>
      </c>
      <c r="L2888" t="str">
        <f t="shared" si="91"/>
        <v>Kabupaten Takalar-2023</v>
      </c>
      <c r="M2888" s="1">
        <v>84.388121408206004</v>
      </c>
      <c r="N2888" t="str">
        <f>VLOOKUP(L2888,PPH!$E$2:$F$2057,2,FALSE)</f>
        <v>93.5</v>
      </c>
    </row>
    <row r="2889" spans="1:14" x14ac:dyDescent="0.3">
      <c r="A2889" s="1">
        <v>2888</v>
      </c>
      <c r="B2889" s="1">
        <v>73</v>
      </c>
      <c r="C2889" s="1" t="s">
        <v>642</v>
      </c>
      <c r="E2889" s="1">
        <v>7306</v>
      </c>
      <c r="F2889" s="1" t="s">
        <v>951</v>
      </c>
      <c r="G2889" s="1" t="s">
        <v>1263</v>
      </c>
      <c r="H2889" s="1">
        <v>2023</v>
      </c>
      <c r="I2889" s="1">
        <v>58</v>
      </c>
      <c r="J2889" s="1">
        <v>6</v>
      </c>
      <c r="K2889" t="str">
        <f t="shared" si="90"/>
        <v>Kabupaten Gowa</v>
      </c>
      <c r="L2889" t="str">
        <f t="shared" si="91"/>
        <v>Kabupaten Gowa-2023</v>
      </c>
      <c r="M2889" s="1">
        <v>85.244889803884007</v>
      </c>
      <c r="N2889" t="str">
        <f>VLOOKUP(L2889,PPH!$E$2:$F$2057,2,FALSE)</f>
        <v>85.2</v>
      </c>
    </row>
    <row r="2890" spans="1:14" x14ac:dyDescent="0.3">
      <c r="A2890" s="1">
        <v>2889</v>
      </c>
      <c r="B2890" s="1">
        <v>73</v>
      </c>
      <c r="C2890" s="1" t="s">
        <v>642</v>
      </c>
      <c r="E2890" s="1">
        <v>7307</v>
      </c>
      <c r="F2890" s="1" t="s">
        <v>951</v>
      </c>
      <c r="G2890" s="1" t="s">
        <v>1264</v>
      </c>
      <c r="H2890" s="1">
        <v>2023</v>
      </c>
      <c r="I2890" s="1">
        <v>106</v>
      </c>
      <c r="J2890" s="1">
        <v>6</v>
      </c>
      <c r="K2890" t="str">
        <f t="shared" si="90"/>
        <v>Kabupaten Sinjai</v>
      </c>
      <c r="L2890" t="str">
        <f t="shared" si="91"/>
        <v>Kabupaten Sinjai-2023</v>
      </c>
      <c r="M2890" s="1">
        <v>82.730908603291994</v>
      </c>
      <c r="N2890" t="str">
        <f>VLOOKUP(L2890,PPH!$E$2:$F$2057,2,FALSE)</f>
        <v>88.8</v>
      </c>
    </row>
    <row r="2891" spans="1:14" x14ac:dyDescent="0.3">
      <c r="A2891" s="1">
        <v>2890</v>
      </c>
      <c r="B2891" s="1">
        <v>73</v>
      </c>
      <c r="C2891" s="1" t="s">
        <v>642</v>
      </c>
      <c r="E2891" s="1">
        <v>7309</v>
      </c>
      <c r="F2891" s="1" t="s">
        <v>951</v>
      </c>
      <c r="G2891" s="1" t="s">
        <v>1265</v>
      </c>
      <c r="H2891" s="1">
        <v>2023</v>
      </c>
      <c r="I2891" s="1">
        <v>81</v>
      </c>
      <c r="J2891" s="1">
        <v>6</v>
      </c>
      <c r="K2891" t="str">
        <f t="shared" si="90"/>
        <v>Kabupaten Maros</v>
      </c>
      <c r="L2891" t="str">
        <f t="shared" si="91"/>
        <v>Kabupaten Maros-2023</v>
      </c>
      <c r="M2891" s="1">
        <v>83.740992792540993</v>
      </c>
      <c r="N2891" t="str">
        <f>VLOOKUP(L2891,PPH!$E$2:$F$2057,2,FALSE)</f>
        <v>88.3</v>
      </c>
    </row>
    <row r="2892" spans="1:14" x14ac:dyDescent="0.3">
      <c r="A2892" s="1">
        <v>2891</v>
      </c>
      <c r="B2892" s="1">
        <v>73</v>
      </c>
      <c r="C2892" s="1" t="s">
        <v>642</v>
      </c>
      <c r="E2892" s="1">
        <v>7310</v>
      </c>
      <c r="F2892" s="1" t="s">
        <v>951</v>
      </c>
      <c r="G2892" s="1" t="s">
        <v>1266</v>
      </c>
      <c r="H2892" s="1">
        <v>2023</v>
      </c>
      <c r="I2892" s="1">
        <v>167</v>
      </c>
      <c r="J2892" s="1">
        <v>6</v>
      </c>
      <c r="K2892" t="str">
        <f t="shared" si="90"/>
        <v>Kabupaten Pangkajene dan Kepulauan</v>
      </c>
      <c r="L2892" t="str">
        <f t="shared" si="91"/>
        <v>Kabupaten Pangkajene dan Kepulauan-2023</v>
      </c>
      <c r="M2892" s="1">
        <v>79.472161020095996</v>
      </c>
      <c r="N2892" t="str">
        <f>VLOOKUP(L2892,PPH!$E$2:$F$2057,2,FALSE)</f>
        <v>92.5</v>
      </c>
    </row>
    <row r="2893" spans="1:14" x14ac:dyDescent="0.3">
      <c r="A2893" s="1">
        <v>2892</v>
      </c>
      <c r="B2893" s="1">
        <v>73</v>
      </c>
      <c r="C2893" s="1" t="s">
        <v>642</v>
      </c>
      <c r="E2893" s="1">
        <v>7311</v>
      </c>
      <c r="F2893" s="1" t="s">
        <v>951</v>
      </c>
      <c r="G2893" s="1" t="s">
        <v>1267</v>
      </c>
      <c r="H2893" s="1">
        <v>2023</v>
      </c>
      <c r="I2893" s="1">
        <v>17</v>
      </c>
      <c r="J2893" s="1">
        <v>6</v>
      </c>
      <c r="K2893" t="str">
        <f t="shared" si="90"/>
        <v>Kabupaten Barru</v>
      </c>
      <c r="L2893" t="str">
        <f t="shared" si="91"/>
        <v>Kabupaten Barru-2023</v>
      </c>
      <c r="M2893" s="1">
        <v>87.707463069190993</v>
      </c>
      <c r="N2893" t="str">
        <f>VLOOKUP(L2893,PPH!$E$2:$F$2057,2,FALSE)</f>
        <v>82.0</v>
      </c>
    </row>
    <row r="2894" spans="1:14" x14ac:dyDescent="0.3">
      <c r="A2894" s="1">
        <v>2893</v>
      </c>
      <c r="B2894" s="1">
        <v>73</v>
      </c>
      <c r="C2894" s="1" t="s">
        <v>642</v>
      </c>
      <c r="E2894" s="1">
        <v>7308</v>
      </c>
      <c r="F2894" s="1" t="s">
        <v>951</v>
      </c>
      <c r="G2894" s="1" t="s">
        <v>1268</v>
      </c>
      <c r="H2894" s="1">
        <v>2023</v>
      </c>
      <c r="I2894" s="1">
        <v>79</v>
      </c>
      <c r="J2894" s="1">
        <v>6</v>
      </c>
      <c r="K2894" t="str">
        <f t="shared" si="90"/>
        <v>Kabupaten Bone</v>
      </c>
      <c r="L2894" t="str">
        <f t="shared" si="91"/>
        <v>Kabupaten Bone-2023</v>
      </c>
      <c r="M2894" s="1">
        <v>83.85674097415</v>
      </c>
      <c r="N2894" t="str">
        <f>VLOOKUP(L2894,PPH!$E$2:$F$2057,2,FALSE)</f>
        <v>72.2</v>
      </c>
    </row>
    <row r="2895" spans="1:14" x14ac:dyDescent="0.3">
      <c r="A2895" s="1">
        <v>2894</v>
      </c>
      <c r="B2895" s="1">
        <v>73</v>
      </c>
      <c r="C2895" s="1" t="s">
        <v>642</v>
      </c>
      <c r="E2895" s="1">
        <v>7312</v>
      </c>
      <c r="F2895" s="1" t="s">
        <v>951</v>
      </c>
      <c r="G2895" s="1" t="s">
        <v>1269</v>
      </c>
      <c r="H2895" s="1">
        <v>2023</v>
      </c>
      <c r="I2895" s="1">
        <v>36</v>
      </c>
      <c r="J2895" s="1">
        <v>6</v>
      </c>
      <c r="K2895" t="str">
        <f t="shared" si="90"/>
        <v>Kabupaten Soppeng</v>
      </c>
      <c r="L2895" t="str">
        <f t="shared" si="91"/>
        <v>Kabupaten Soppeng-2023</v>
      </c>
      <c r="M2895" s="1">
        <v>86.352810310503997</v>
      </c>
      <c r="N2895" t="str">
        <f>VLOOKUP(L2895,PPH!$E$2:$F$2057,2,FALSE)</f>
        <v>81.1</v>
      </c>
    </row>
    <row r="2896" spans="1:14" x14ac:dyDescent="0.3">
      <c r="A2896" s="1">
        <v>2895</v>
      </c>
      <c r="B2896" s="1">
        <v>73</v>
      </c>
      <c r="C2896" s="1" t="s">
        <v>642</v>
      </c>
      <c r="E2896" s="1">
        <v>7313</v>
      </c>
      <c r="F2896" s="1" t="s">
        <v>951</v>
      </c>
      <c r="G2896" s="1" t="s">
        <v>1270</v>
      </c>
      <c r="H2896" s="1">
        <v>2023</v>
      </c>
      <c r="I2896" s="1">
        <v>73</v>
      </c>
      <c r="J2896" s="1">
        <v>6</v>
      </c>
      <c r="K2896" t="str">
        <f t="shared" si="90"/>
        <v>Kabupaten Wajo</v>
      </c>
      <c r="L2896" t="str">
        <f t="shared" si="91"/>
        <v>Kabupaten Wajo-2023</v>
      </c>
      <c r="M2896" s="1">
        <v>84.358793671339996</v>
      </c>
      <c r="N2896" t="str">
        <f>VLOOKUP(L2896,PPH!$E$2:$F$2057,2,FALSE)</f>
        <v>85.4</v>
      </c>
    </row>
    <row r="2897" spans="1:14" x14ac:dyDescent="0.3">
      <c r="A2897" s="1">
        <v>2896</v>
      </c>
      <c r="B2897" s="1">
        <v>73</v>
      </c>
      <c r="C2897" s="1" t="s">
        <v>642</v>
      </c>
      <c r="E2897" s="1">
        <v>7314</v>
      </c>
      <c r="F2897" s="1" t="s">
        <v>951</v>
      </c>
      <c r="G2897" s="1" t="s">
        <v>1271</v>
      </c>
      <c r="H2897" s="1">
        <v>2023</v>
      </c>
      <c r="I2897" s="1">
        <v>20</v>
      </c>
      <c r="J2897" s="1">
        <v>6</v>
      </c>
      <c r="K2897" t="str">
        <f t="shared" si="90"/>
        <v>Kabupaten Sidenreng Rappang</v>
      </c>
      <c r="L2897" t="str">
        <f t="shared" si="91"/>
        <v>Kabupaten Sidenreng Rappang-2023</v>
      </c>
      <c r="M2897" s="1">
        <v>87.517775585734</v>
      </c>
      <c r="N2897" t="str">
        <f>VLOOKUP(L2897,PPH!$E$2:$F$2057,2,FALSE)</f>
        <v>80.1</v>
      </c>
    </row>
    <row r="2898" spans="1:14" x14ac:dyDescent="0.3">
      <c r="A2898" s="1">
        <v>2897</v>
      </c>
      <c r="B2898" s="1">
        <v>73</v>
      </c>
      <c r="C2898" s="1" t="s">
        <v>642</v>
      </c>
      <c r="E2898" s="1">
        <v>7315</v>
      </c>
      <c r="F2898" s="1" t="s">
        <v>951</v>
      </c>
      <c r="G2898" s="1" t="s">
        <v>1272</v>
      </c>
      <c r="H2898" s="1">
        <v>2023</v>
      </c>
      <c r="I2898" s="1">
        <v>26</v>
      </c>
      <c r="J2898" s="1">
        <v>6</v>
      </c>
      <c r="K2898" t="str">
        <f t="shared" si="90"/>
        <v>Kabupaten Pinrang</v>
      </c>
      <c r="L2898" t="str">
        <f t="shared" si="91"/>
        <v>Kabupaten Pinrang-2023</v>
      </c>
      <c r="M2898" s="1">
        <v>87.197686248506002</v>
      </c>
      <c r="N2898" t="str">
        <f>VLOOKUP(L2898,PPH!$E$2:$F$2057,2,FALSE)</f>
        <v>82.6</v>
      </c>
    </row>
    <row r="2899" spans="1:14" x14ac:dyDescent="0.3">
      <c r="A2899" s="1">
        <v>2898</v>
      </c>
      <c r="B2899" s="1">
        <v>73</v>
      </c>
      <c r="C2899" s="1" t="s">
        <v>642</v>
      </c>
      <c r="E2899" s="1">
        <v>7316</v>
      </c>
      <c r="F2899" s="1" t="s">
        <v>951</v>
      </c>
      <c r="G2899" s="1" t="s">
        <v>1273</v>
      </c>
      <c r="H2899" s="1">
        <v>2023</v>
      </c>
      <c r="I2899" s="1">
        <v>115</v>
      </c>
      <c r="J2899" s="1">
        <v>6</v>
      </c>
      <c r="K2899" t="str">
        <f t="shared" si="90"/>
        <v>Kabupaten Enrekang</v>
      </c>
      <c r="L2899" t="str">
        <f t="shared" si="91"/>
        <v>Kabupaten Enrekang-2023</v>
      </c>
      <c r="M2899" s="1">
        <v>82.116710020335006</v>
      </c>
      <c r="N2899" t="str">
        <f>VLOOKUP(L2899,PPH!$E$2:$F$2057,2,FALSE)</f>
        <v>85.1</v>
      </c>
    </row>
    <row r="2900" spans="1:14" x14ac:dyDescent="0.3">
      <c r="A2900" s="1">
        <v>2899</v>
      </c>
      <c r="B2900" s="1">
        <v>73</v>
      </c>
      <c r="C2900" s="1" t="s">
        <v>642</v>
      </c>
      <c r="E2900" s="1">
        <v>7317</v>
      </c>
      <c r="F2900" s="1" t="s">
        <v>951</v>
      </c>
      <c r="G2900" s="1" t="s">
        <v>1274</v>
      </c>
      <c r="H2900" s="1">
        <v>2023</v>
      </c>
      <c r="I2900" s="1">
        <v>127</v>
      </c>
      <c r="J2900" s="1">
        <v>6</v>
      </c>
      <c r="K2900" t="str">
        <f t="shared" si="90"/>
        <v>Kabupaten Luwu</v>
      </c>
      <c r="L2900" t="str">
        <f t="shared" si="91"/>
        <v>Kabupaten Luwu-2023</v>
      </c>
      <c r="M2900" s="1">
        <v>81.608998113081</v>
      </c>
      <c r="N2900" t="str">
        <f>VLOOKUP(L2900,PPH!$E$2:$F$2057,2,FALSE)</f>
        <v>88.0</v>
      </c>
    </row>
    <row r="2901" spans="1:14" x14ac:dyDescent="0.3">
      <c r="A2901" s="1">
        <v>2900</v>
      </c>
      <c r="B2901" s="1">
        <v>73</v>
      </c>
      <c r="C2901" s="1" t="s">
        <v>642</v>
      </c>
      <c r="E2901" s="1">
        <v>7318</v>
      </c>
      <c r="F2901" s="1" t="s">
        <v>951</v>
      </c>
      <c r="G2901" s="1" t="s">
        <v>1275</v>
      </c>
      <c r="H2901" s="1">
        <v>2023</v>
      </c>
      <c r="I2901" s="1">
        <v>196</v>
      </c>
      <c r="J2901" s="1">
        <v>6</v>
      </c>
      <c r="K2901" t="str">
        <f t="shared" si="90"/>
        <v>Kabupaten Tana Toraja</v>
      </c>
      <c r="L2901" t="str">
        <f t="shared" si="91"/>
        <v>Kabupaten Tana Toraja-2023</v>
      </c>
      <c r="M2901" s="1">
        <v>77.735159936057997</v>
      </c>
      <c r="N2901" t="str">
        <f>VLOOKUP(L2901,PPH!$E$2:$F$2057,2,FALSE)</f>
        <v>88.3</v>
      </c>
    </row>
    <row r="2902" spans="1:14" x14ac:dyDescent="0.3">
      <c r="A2902" s="1">
        <v>2901</v>
      </c>
      <c r="B2902" s="1">
        <v>73</v>
      </c>
      <c r="C2902" s="1" t="s">
        <v>642</v>
      </c>
      <c r="E2902" s="1">
        <v>7322</v>
      </c>
      <c r="F2902" s="1" t="s">
        <v>951</v>
      </c>
      <c r="G2902" s="1" t="s">
        <v>1276</v>
      </c>
      <c r="H2902" s="1">
        <v>2023</v>
      </c>
      <c r="I2902" s="1">
        <v>101</v>
      </c>
      <c r="J2902" s="1">
        <v>6</v>
      </c>
      <c r="K2902" t="str">
        <f t="shared" si="90"/>
        <v>Kabupaten Luwu Utara</v>
      </c>
      <c r="L2902" t="str">
        <f t="shared" si="91"/>
        <v>Kabupaten Luwu Utara-2023</v>
      </c>
      <c r="M2902" s="1">
        <v>83.027583795734003</v>
      </c>
      <c r="N2902" t="str">
        <f>VLOOKUP(L2902,PPH!$E$2:$F$2057,2,FALSE)</f>
        <v>92.9</v>
      </c>
    </row>
    <row r="2903" spans="1:14" x14ac:dyDescent="0.3">
      <c r="A2903" s="1">
        <v>2902</v>
      </c>
      <c r="B2903" s="1">
        <v>73</v>
      </c>
      <c r="C2903" s="1" t="s">
        <v>642</v>
      </c>
      <c r="E2903" s="1">
        <v>7324</v>
      </c>
      <c r="F2903" s="1" t="s">
        <v>951</v>
      </c>
      <c r="G2903" s="1" t="s">
        <v>1277</v>
      </c>
      <c r="H2903" s="1">
        <v>2023</v>
      </c>
      <c r="I2903" s="1">
        <v>15</v>
      </c>
      <c r="J2903" s="1">
        <v>6</v>
      </c>
      <c r="K2903" t="str">
        <f t="shared" si="90"/>
        <v>Kabupaten Luwu Timur</v>
      </c>
      <c r="L2903" t="str">
        <f t="shared" si="91"/>
        <v>Kabupaten Luwu Timur-2023</v>
      </c>
      <c r="M2903" s="1">
        <v>87.821232667022997</v>
      </c>
      <c r="N2903" t="str">
        <f>VLOOKUP(L2903,PPH!$E$2:$F$2057,2,FALSE)</f>
        <v>90.4</v>
      </c>
    </row>
    <row r="2904" spans="1:14" x14ac:dyDescent="0.3">
      <c r="A2904" s="1">
        <v>2903</v>
      </c>
      <c r="B2904" s="1">
        <v>73</v>
      </c>
      <c r="C2904" s="1" t="s">
        <v>642</v>
      </c>
      <c r="E2904" s="1">
        <v>7326</v>
      </c>
      <c r="F2904" s="1" t="s">
        <v>951</v>
      </c>
      <c r="G2904" s="1" t="s">
        <v>1278</v>
      </c>
      <c r="H2904" s="1">
        <v>2023</v>
      </c>
      <c r="I2904" s="1">
        <v>151</v>
      </c>
      <c r="J2904" s="1">
        <v>6</v>
      </c>
      <c r="K2904" t="str">
        <f t="shared" si="90"/>
        <v>Kabupaten Toraja Utara</v>
      </c>
      <c r="L2904" t="str">
        <f t="shared" si="91"/>
        <v>Kabupaten Toraja Utara-2023</v>
      </c>
      <c r="M2904" s="1">
        <v>80.435634697937004</v>
      </c>
      <c r="N2904" t="str">
        <f>VLOOKUP(L2904,PPH!$E$2:$F$2057,2,FALSE)</f>
        <v>81.1</v>
      </c>
    </row>
    <row r="2905" spans="1:14" x14ac:dyDescent="0.3">
      <c r="A2905" s="1">
        <v>2904</v>
      </c>
      <c r="B2905" s="1">
        <v>74</v>
      </c>
      <c r="C2905" s="1" t="s">
        <v>675</v>
      </c>
      <c r="E2905" s="1">
        <v>7404</v>
      </c>
      <c r="F2905" s="1" t="s">
        <v>951</v>
      </c>
      <c r="G2905" s="1" t="s">
        <v>1279</v>
      </c>
      <c r="H2905" s="1">
        <v>2023</v>
      </c>
      <c r="I2905" s="1">
        <v>303</v>
      </c>
      <c r="J2905" s="1">
        <v>5</v>
      </c>
      <c r="K2905" t="str">
        <f t="shared" si="90"/>
        <v>Kabupaten Buton</v>
      </c>
      <c r="L2905" t="str">
        <f t="shared" si="91"/>
        <v>Kabupaten Buton-2023</v>
      </c>
      <c r="M2905" s="1">
        <v>69.460361690260001</v>
      </c>
      <c r="N2905" t="str">
        <f>VLOOKUP(L2905,PPH!$E$2:$F$2057,2,FALSE)</f>
        <v>78.3</v>
      </c>
    </row>
    <row r="2906" spans="1:14" x14ac:dyDescent="0.3">
      <c r="A2906" s="1">
        <v>2905</v>
      </c>
      <c r="B2906" s="1">
        <v>74</v>
      </c>
      <c r="C2906" s="1" t="s">
        <v>675</v>
      </c>
      <c r="E2906" s="1">
        <v>7403</v>
      </c>
      <c r="F2906" s="1" t="s">
        <v>951</v>
      </c>
      <c r="G2906" s="1" t="s">
        <v>1280</v>
      </c>
      <c r="H2906" s="1">
        <v>2023</v>
      </c>
      <c r="I2906" s="1">
        <v>253</v>
      </c>
      <c r="J2906" s="1">
        <v>5</v>
      </c>
      <c r="K2906" t="str">
        <f t="shared" si="90"/>
        <v>Kabupaten Muna</v>
      </c>
      <c r="L2906" t="str">
        <f t="shared" si="91"/>
        <v>Kabupaten Muna-2023</v>
      </c>
      <c r="M2906" s="1">
        <v>73.990347021605004</v>
      </c>
      <c r="N2906" t="str">
        <f>VLOOKUP(L2906,PPH!$E$2:$F$2057,2,FALSE)</f>
        <v>70.3</v>
      </c>
    </row>
    <row r="2907" spans="1:14" x14ac:dyDescent="0.3">
      <c r="A2907" s="1">
        <v>2906</v>
      </c>
      <c r="B2907" s="1">
        <v>74</v>
      </c>
      <c r="C2907" s="1" t="s">
        <v>675</v>
      </c>
      <c r="E2907" s="1">
        <v>7402</v>
      </c>
      <c r="F2907" s="1" t="s">
        <v>951</v>
      </c>
      <c r="G2907" s="1" t="s">
        <v>1281</v>
      </c>
      <c r="H2907" s="1">
        <v>2023</v>
      </c>
      <c r="I2907" s="1">
        <v>75</v>
      </c>
      <c r="J2907" s="1">
        <v>6</v>
      </c>
      <c r="K2907" t="str">
        <f t="shared" si="90"/>
        <v>Kabupaten Konawe</v>
      </c>
      <c r="L2907" t="str">
        <f t="shared" si="91"/>
        <v>Kabupaten Konawe-2023</v>
      </c>
      <c r="M2907" s="1">
        <v>84.233085062767003</v>
      </c>
      <c r="N2907" t="str">
        <f>VLOOKUP(L2907,PPH!$E$2:$F$2057,2,FALSE)</f>
        <v>85.5</v>
      </c>
    </row>
    <row r="2908" spans="1:14" x14ac:dyDescent="0.3">
      <c r="A2908" s="1">
        <v>2907</v>
      </c>
      <c r="B2908" s="1">
        <v>74</v>
      </c>
      <c r="C2908" s="1" t="s">
        <v>675</v>
      </c>
      <c r="E2908" s="1">
        <v>7401</v>
      </c>
      <c r="F2908" s="1" t="s">
        <v>951</v>
      </c>
      <c r="G2908" s="1" t="s">
        <v>1282</v>
      </c>
      <c r="H2908" s="1">
        <v>2023</v>
      </c>
      <c r="I2908" s="1">
        <v>45</v>
      </c>
      <c r="J2908" s="1">
        <v>6</v>
      </c>
      <c r="K2908" t="str">
        <f t="shared" si="90"/>
        <v>Kabupaten Kolaka</v>
      </c>
      <c r="L2908" t="str">
        <f t="shared" si="91"/>
        <v>Kabupaten Kolaka-2023</v>
      </c>
      <c r="M2908" s="1">
        <v>85.561418879057001</v>
      </c>
      <c r="N2908" t="str">
        <f>VLOOKUP(L2908,PPH!$E$2:$F$2057,2,FALSE)</f>
        <v>90.0</v>
      </c>
    </row>
    <row r="2909" spans="1:14" x14ac:dyDescent="0.3">
      <c r="A2909" s="1">
        <v>2908</v>
      </c>
      <c r="B2909" s="1">
        <v>74</v>
      </c>
      <c r="C2909" s="1" t="s">
        <v>675</v>
      </c>
      <c r="E2909" s="1">
        <v>7405</v>
      </c>
      <c r="F2909" s="1" t="s">
        <v>951</v>
      </c>
      <c r="G2909" s="1" t="s">
        <v>1283</v>
      </c>
      <c r="H2909" s="1">
        <v>2023</v>
      </c>
      <c r="I2909" s="1">
        <v>56</v>
      </c>
      <c r="J2909" s="1">
        <v>6</v>
      </c>
      <c r="K2909" t="str">
        <f t="shared" si="90"/>
        <v>Kabupaten Konawe Selatan</v>
      </c>
      <c r="L2909" t="str">
        <f t="shared" si="91"/>
        <v>Kabupaten Konawe Selatan-2023</v>
      </c>
      <c r="M2909" s="1">
        <v>85.307980383325003</v>
      </c>
      <c r="N2909" t="str">
        <f>VLOOKUP(L2909,PPH!$E$2:$F$2057,2,FALSE)</f>
        <v>83.5</v>
      </c>
    </row>
    <row r="2910" spans="1:14" x14ac:dyDescent="0.3">
      <c r="A2910" s="1">
        <v>2909</v>
      </c>
      <c r="B2910" s="1">
        <v>74</v>
      </c>
      <c r="C2910" s="1" t="s">
        <v>675</v>
      </c>
      <c r="E2910" s="1">
        <v>7406</v>
      </c>
      <c r="F2910" s="1" t="s">
        <v>951</v>
      </c>
      <c r="G2910" s="1" t="s">
        <v>1284</v>
      </c>
      <c r="H2910" s="1">
        <v>2023</v>
      </c>
      <c r="I2910" s="1">
        <v>42</v>
      </c>
      <c r="J2910" s="1">
        <v>6</v>
      </c>
      <c r="K2910" t="str">
        <f t="shared" si="90"/>
        <v>Kabupaten Bombana</v>
      </c>
      <c r="L2910" t="str">
        <f t="shared" si="91"/>
        <v>Kabupaten Bombana-2023</v>
      </c>
      <c r="M2910" s="1">
        <v>85.626067160681004</v>
      </c>
      <c r="N2910" t="str">
        <f>VLOOKUP(L2910,PPH!$E$2:$F$2057,2,FALSE)</f>
        <v>75.5</v>
      </c>
    </row>
    <row r="2911" spans="1:14" x14ac:dyDescent="0.3">
      <c r="A2911" s="1">
        <v>2910</v>
      </c>
      <c r="B2911" s="1">
        <v>74</v>
      </c>
      <c r="C2911" s="1" t="s">
        <v>675</v>
      </c>
      <c r="E2911" s="1">
        <v>7407</v>
      </c>
      <c r="F2911" s="1" t="s">
        <v>951</v>
      </c>
      <c r="G2911" s="1" t="s">
        <v>1285</v>
      </c>
      <c r="H2911" s="1">
        <v>2023</v>
      </c>
      <c r="I2911" s="1">
        <v>378</v>
      </c>
      <c r="J2911" s="1">
        <v>3</v>
      </c>
      <c r="K2911" t="str">
        <f t="shared" si="90"/>
        <v>Kabupaten Wakatobi</v>
      </c>
      <c r="L2911" t="str">
        <f t="shared" si="91"/>
        <v>Kabupaten Wakatobi-2023</v>
      </c>
      <c r="M2911" s="1">
        <v>51.975590123884999</v>
      </c>
      <c r="N2911" t="str">
        <f>VLOOKUP(L2911,PPH!$E$2:$F$2057,2,FALSE)</f>
        <v>78.7</v>
      </c>
    </row>
    <row r="2912" spans="1:14" x14ac:dyDescent="0.3">
      <c r="A2912" s="1">
        <v>2911</v>
      </c>
      <c r="B2912" s="1">
        <v>74</v>
      </c>
      <c r="C2912" s="1" t="s">
        <v>675</v>
      </c>
      <c r="E2912" s="1">
        <v>7408</v>
      </c>
      <c r="F2912" s="1" t="s">
        <v>951</v>
      </c>
      <c r="G2912" s="1" t="s">
        <v>1286</v>
      </c>
      <c r="H2912" s="1">
        <v>2023</v>
      </c>
      <c r="I2912" s="1">
        <v>328</v>
      </c>
      <c r="J2912" s="1">
        <v>4</v>
      </c>
      <c r="K2912" t="str">
        <f t="shared" si="90"/>
        <v>Kabupaten Kolaka Utara</v>
      </c>
      <c r="L2912" t="str">
        <f t="shared" si="91"/>
        <v>Kabupaten Kolaka Utara-2023</v>
      </c>
      <c r="M2912" s="1">
        <v>65.552691416981006</v>
      </c>
      <c r="N2912" t="str">
        <f>VLOOKUP(L2912,PPH!$E$2:$F$2057,2,FALSE)</f>
        <v>84.1</v>
      </c>
    </row>
    <row r="2913" spans="1:14" x14ac:dyDescent="0.3">
      <c r="A2913" s="1">
        <v>2912</v>
      </c>
      <c r="B2913" s="1">
        <v>74</v>
      </c>
      <c r="C2913" s="1" t="s">
        <v>675</v>
      </c>
      <c r="E2913" s="1">
        <v>7410</v>
      </c>
      <c r="F2913" s="1" t="s">
        <v>951</v>
      </c>
      <c r="G2913" s="1" t="s">
        <v>1287</v>
      </c>
      <c r="H2913" s="1">
        <v>2023</v>
      </c>
      <c r="I2913" s="1">
        <v>163</v>
      </c>
      <c r="J2913" s="1">
        <v>6</v>
      </c>
      <c r="K2913" t="str">
        <f t="shared" si="90"/>
        <v>Kabupaten Buton Utara</v>
      </c>
      <c r="L2913" t="str">
        <f t="shared" si="91"/>
        <v>Kabupaten Buton Utara-2023</v>
      </c>
      <c r="M2913" s="1">
        <v>79.865940837620002</v>
      </c>
      <c r="N2913" t="str">
        <f>VLOOKUP(L2913,PPH!$E$2:$F$2057,2,FALSE)</f>
        <v>71.8</v>
      </c>
    </row>
    <row r="2914" spans="1:14" x14ac:dyDescent="0.3">
      <c r="A2914" s="1">
        <v>2913</v>
      </c>
      <c r="B2914" s="1">
        <v>74</v>
      </c>
      <c r="C2914" s="1" t="s">
        <v>675</v>
      </c>
      <c r="E2914" s="1">
        <v>7409</v>
      </c>
      <c r="F2914" s="1" t="s">
        <v>951</v>
      </c>
      <c r="G2914" s="1" t="s">
        <v>1288</v>
      </c>
      <c r="H2914" s="1">
        <v>2023</v>
      </c>
      <c r="I2914" s="1">
        <v>183</v>
      </c>
      <c r="J2914" s="1">
        <v>6</v>
      </c>
      <c r="K2914" t="str">
        <f t="shared" si="90"/>
        <v>Kabupaten Konawe Utara</v>
      </c>
      <c r="L2914" t="str">
        <f t="shared" si="91"/>
        <v>Kabupaten Konawe Utara-2023</v>
      </c>
      <c r="M2914" s="1">
        <v>78.668251684655004</v>
      </c>
      <c r="N2914" t="str">
        <f>VLOOKUP(L2914,PPH!$E$2:$F$2057,2,FALSE)</f>
        <v>76.8</v>
      </c>
    </row>
    <row r="2915" spans="1:14" x14ac:dyDescent="0.3">
      <c r="A2915" s="1">
        <v>2914</v>
      </c>
      <c r="B2915" s="1">
        <v>74</v>
      </c>
      <c r="C2915" s="1" t="s">
        <v>675</v>
      </c>
      <c r="E2915" s="1">
        <v>7411</v>
      </c>
      <c r="F2915" s="1" t="s">
        <v>951</v>
      </c>
      <c r="G2915" s="1" t="s">
        <v>1289</v>
      </c>
      <c r="H2915" s="1">
        <v>2023</v>
      </c>
      <c r="I2915" s="1">
        <v>35</v>
      </c>
      <c r="J2915" s="1">
        <v>6</v>
      </c>
      <c r="K2915" t="str">
        <f t="shared" si="90"/>
        <v>Kabupaten Kolaka Timur</v>
      </c>
      <c r="L2915" t="str">
        <f t="shared" si="91"/>
        <v>Kabupaten Kolaka Timur-2023</v>
      </c>
      <c r="M2915" s="1">
        <v>86.395762192139998</v>
      </c>
      <c r="N2915" t="str">
        <f>VLOOKUP(L2915,PPH!$E$2:$F$2057,2,FALSE)</f>
        <v>82.2</v>
      </c>
    </row>
    <row r="2916" spans="1:14" x14ac:dyDescent="0.3">
      <c r="A2916" s="1">
        <v>2915</v>
      </c>
      <c r="B2916" s="1">
        <v>74</v>
      </c>
      <c r="C2916" s="1" t="s">
        <v>675</v>
      </c>
      <c r="E2916" s="1">
        <v>7412</v>
      </c>
      <c r="F2916" s="1" t="s">
        <v>951</v>
      </c>
      <c r="G2916" s="1" t="s">
        <v>1290</v>
      </c>
      <c r="H2916" s="1">
        <v>2023</v>
      </c>
      <c r="I2916" s="1">
        <v>382</v>
      </c>
      <c r="J2916" s="1">
        <v>2</v>
      </c>
      <c r="K2916" t="str">
        <f t="shared" si="90"/>
        <v>Kabupaten Konawe Kepulauan</v>
      </c>
      <c r="L2916" t="str">
        <f t="shared" si="91"/>
        <v>Kabupaten Konawe Kepulauan-2023</v>
      </c>
      <c r="M2916" s="1">
        <v>50.432798523023997</v>
      </c>
      <c r="N2916" t="str">
        <f>VLOOKUP(L2916,PPH!$E$2:$F$2057,2,FALSE)</f>
        <v>73.3</v>
      </c>
    </row>
    <row r="2917" spans="1:14" x14ac:dyDescent="0.3">
      <c r="A2917" s="1">
        <v>2916</v>
      </c>
      <c r="B2917" s="1">
        <v>74</v>
      </c>
      <c r="C2917" s="1" t="s">
        <v>675</v>
      </c>
      <c r="E2917" s="1">
        <v>7413</v>
      </c>
      <c r="F2917" s="1" t="s">
        <v>951</v>
      </c>
      <c r="G2917" s="1" t="s">
        <v>1291</v>
      </c>
      <c r="H2917" s="1">
        <v>2023</v>
      </c>
      <c r="I2917" s="1">
        <v>213</v>
      </c>
      <c r="J2917" s="1">
        <v>6</v>
      </c>
      <c r="K2917" t="str">
        <f t="shared" si="90"/>
        <v>Kabupaten Muna Barat</v>
      </c>
      <c r="L2917" t="str">
        <f t="shared" si="91"/>
        <v>Kabupaten Muna Barat-2023</v>
      </c>
      <c r="M2917" s="1">
        <v>76.918594066411998</v>
      </c>
      <c r="N2917" t="str">
        <f>VLOOKUP(L2917,PPH!$E$2:$F$2057,2,FALSE)</f>
        <v>72.1</v>
      </c>
    </row>
    <row r="2918" spans="1:14" x14ac:dyDescent="0.3">
      <c r="A2918" s="1">
        <v>2917</v>
      </c>
      <c r="B2918" s="1">
        <v>74</v>
      </c>
      <c r="C2918" s="1" t="s">
        <v>675</v>
      </c>
      <c r="E2918" s="1">
        <v>7414</v>
      </c>
      <c r="F2918" s="1" t="s">
        <v>951</v>
      </c>
      <c r="G2918" s="1" t="s">
        <v>1292</v>
      </c>
      <c r="H2918" s="1">
        <v>2023</v>
      </c>
      <c r="I2918" s="1">
        <v>317</v>
      </c>
      <c r="J2918" s="1">
        <v>4</v>
      </c>
      <c r="K2918" t="str">
        <f t="shared" si="90"/>
        <v>Kabupaten Buton Tengah</v>
      </c>
      <c r="L2918" t="str">
        <f t="shared" si="91"/>
        <v>Kabupaten Buton Tengah-2023</v>
      </c>
      <c r="M2918" s="1">
        <v>66.968846169222005</v>
      </c>
      <c r="N2918" t="str">
        <f>VLOOKUP(L2918,PPH!$E$2:$F$2057,2,FALSE)</f>
        <v>72.3</v>
      </c>
    </row>
    <row r="2919" spans="1:14" x14ac:dyDescent="0.3">
      <c r="A2919" s="1">
        <v>2918</v>
      </c>
      <c r="B2919" s="1">
        <v>74</v>
      </c>
      <c r="C2919" s="1" t="s">
        <v>675</v>
      </c>
      <c r="E2919" s="1">
        <v>7415</v>
      </c>
      <c r="F2919" s="1" t="s">
        <v>951</v>
      </c>
      <c r="G2919" s="1" t="s">
        <v>1293</v>
      </c>
      <c r="H2919" s="1">
        <v>2023</v>
      </c>
      <c r="I2919" s="1">
        <v>331</v>
      </c>
      <c r="J2919" s="1">
        <v>4</v>
      </c>
      <c r="K2919" t="str">
        <f t="shared" si="90"/>
        <v>Kabupaten Buton Selatan</v>
      </c>
      <c r="L2919" t="str">
        <f t="shared" si="91"/>
        <v>Kabupaten Buton Selatan-2023</v>
      </c>
      <c r="M2919" s="1">
        <v>64.537951990398994</v>
      </c>
      <c r="N2919" t="str">
        <f>VLOOKUP(L2919,PPH!$E$2:$F$2057,2,FALSE)</f>
        <v>73.0</v>
      </c>
    </row>
    <row r="2920" spans="1:14" x14ac:dyDescent="0.3">
      <c r="A2920" s="1">
        <v>2919</v>
      </c>
      <c r="B2920" s="1">
        <v>75</v>
      </c>
      <c r="C2920" s="1" t="s">
        <v>697</v>
      </c>
      <c r="E2920" s="1">
        <v>7502</v>
      </c>
      <c r="F2920" s="1" t="s">
        <v>951</v>
      </c>
      <c r="G2920" s="1" t="s">
        <v>1294</v>
      </c>
      <c r="H2920" s="1">
        <v>2023</v>
      </c>
      <c r="I2920" s="1">
        <v>131</v>
      </c>
      <c r="J2920" s="1">
        <v>6</v>
      </c>
      <c r="K2920" t="str">
        <f t="shared" si="90"/>
        <v>Kabupaten Boalemo</v>
      </c>
      <c r="L2920" t="str">
        <f t="shared" si="91"/>
        <v>Kabupaten Boalemo-2023</v>
      </c>
      <c r="M2920" s="1">
        <v>81.412188756896001</v>
      </c>
      <c r="N2920" t="str">
        <f>VLOOKUP(L2920,PPH!$E$2:$F$2057,2,FALSE)</f>
        <v>81.8</v>
      </c>
    </row>
    <row r="2921" spans="1:14" x14ac:dyDescent="0.3">
      <c r="A2921" s="1">
        <v>2920</v>
      </c>
      <c r="B2921" s="1">
        <v>75</v>
      </c>
      <c r="C2921" s="1" t="s">
        <v>697</v>
      </c>
      <c r="E2921" s="1">
        <v>7501</v>
      </c>
      <c r="F2921" s="1" t="s">
        <v>951</v>
      </c>
      <c r="G2921" s="1" t="s">
        <v>697</v>
      </c>
      <c r="H2921" s="1">
        <v>2023</v>
      </c>
      <c r="I2921" s="1">
        <v>157</v>
      </c>
      <c r="J2921" s="1">
        <v>6</v>
      </c>
      <c r="K2921" t="str">
        <f t="shared" si="90"/>
        <v>Kabupaten Gorontalo</v>
      </c>
      <c r="L2921" t="str">
        <f t="shared" si="91"/>
        <v>Kabupaten Gorontalo-2023</v>
      </c>
      <c r="M2921" s="1">
        <v>80.125099925361994</v>
      </c>
      <c r="N2921" t="str">
        <f>VLOOKUP(L2921,PPH!$E$2:$F$2057,2,FALSE)</f>
        <v>79.6</v>
      </c>
    </row>
    <row r="2922" spans="1:14" x14ac:dyDescent="0.3">
      <c r="A2922" s="1">
        <v>2921</v>
      </c>
      <c r="B2922" s="1">
        <v>75</v>
      </c>
      <c r="C2922" s="1" t="s">
        <v>697</v>
      </c>
      <c r="E2922" s="1">
        <v>7504</v>
      </c>
      <c r="F2922" s="1" t="s">
        <v>951</v>
      </c>
      <c r="G2922" s="1" t="s">
        <v>1295</v>
      </c>
      <c r="H2922" s="1">
        <v>2023</v>
      </c>
      <c r="I2922" s="1">
        <v>91</v>
      </c>
      <c r="J2922" s="1">
        <v>6</v>
      </c>
      <c r="K2922" t="str">
        <f t="shared" si="90"/>
        <v>Kabupaten Pohuwato</v>
      </c>
      <c r="L2922" t="str">
        <f t="shared" si="91"/>
        <v>Kabupaten Pohuwato-2023</v>
      </c>
      <c r="M2922" s="1">
        <v>83.342835536793004</v>
      </c>
      <c r="N2922" t="str">
        <f>VLOOKUP(L2922,PPH!$E$2:$F$2057,2,FALSE)</f>
        <v>67.3</v>
      </c>
    </row>
    <row r="2923" spans="1:14" x14ac:dyDescent="0.3">
      <c r="A2923" s="1">
        <v>2922</v>
      </c>
      <c r="B2923" s="1">
        <v>75</v>
      </c>
      <c r="C2923" s="1" t="s">
        <v>697</v>
      </c>
      <c r="E2923" s="1">
        <v>7503</v>
      </c>
      <c r="F2923" s="1" t="s">
        <v>951</v>
      </c>
      <c r="G2923" s="1" t="s">
        <v>1296</v>
      </c>
      <c r="H2923" s="1">
        <v>2023</v>
      </c>
      <c r="I2923" s="1">
        <v>185</v>
      </c>
      <c r="J2923" s="1">
        <v>6</v>
      </c>
      <c r="K2923" t="str">
        <f t="shared" si="90"/>
        <v>Kabupaten Bone Bolango</v>
      </c>
      <c r="L2923" t="str">
        <f t="shared" si="91"/>
        <v>Kabupaten Bone Bolango-2023</v>
      </c>
      <c r="M2923" s="1">
        <v>78.267278493879004</v>
      </c>
      <c r="N2923" t="str">
        <f>VLOOKUP(L2923,PPH!$E$2:$F$2057,2,FALSE)</f>
        <v>91.0</v>
      </c>
    </row>
    <row r="2924" spans="1:14" x14ac:dyDescent="0.3">
      <c r="A2924" s="1">
        <v>2923</v>
      </c>
      <c r="B2924" s="1">
        <v>75</v>
      </c>
      <c r="C2924" s="1" t="s">
        <v>697</v>
      </c>
      <c r="E2924" s="1">
        <v>7505</v>
      </c>
      <c r="F2924" s="1" t="s">
        <v>951</v>
      </c>
      <c r="G2924" s="1" t="s">
        <v>1297</v>
      </c>
      <c r="H2924" s="1">
        <v>2023</v>
      </c>
      <c r="I2924" s="1">
        <v>175</v>
      </c>
      <c r="J2924" s="1">
        <v>6</v>
      </c>
      <c r="K2924" t="str">
        <f t="shared" si="90"/>
        <v>Kabupaten Gorontalo Utara</v>
      </c>
      <c r="L2924" t="str">
        <f t="shared" si="91"/>
        <v>Kabupaten Gorontalo Utara-2023</v>
      </c>
      <c r="M2924" s="1">
        <v>79.068592597860999</v>
      </c>
      <c r="N2924" t="str">
        <f>VLOOKUP(L2924,PPH!$E$2:$F$2057,2,FALSE)</f>
        <v>77.5</v>
      </c>
    </row>
    <row r="2925" spans="1:14" x14ac:dyDescent="0.3">
      <c r="A2925" s="1">
        <v>2924</v>
      </c>
      <c r="B2925" s="1">
        <v>76</v>
      </c>
      <c r="C2925" s="1" t="s">
        <v>707</v>
      </c>
      <c r="E2925" s="1">
        <v>7605</v>
      </c>
      <c r="F2925" s="1" t="s">
        <v>951</v>
      </c>
      <c r="G2925" s="1" t="s">
        <v>1298</v>
      </c>
      <c r="H2925" s="1">
        <v>2023</v>
      </c>
      <c r="I2925" s="1">
        <v>321</v>
      </c>
      <c r="J2925" s="1">
        <v>4</v>
      </c>
      <c r="K2925" t="str">
        <f t="shared" si="90"/>
        <v>Kabupaten Majene</v>
      </c>
      <c r="L2925" t="str">
        <f t="shared" si="91"/>
        <v>Kabupaten Majene-2023</v>
      </c>
      <c r="M2925" s="1">
        <v>66.329362519246999</v>
      </c>
      <c r="N2925" t="str">
        <f>VLOOKUP(L2925,PPH!$E$2:$F$2057,2,FALSE)</f>
        <v>70.5</v>
      </c>
    </row>
    <row r="2926" spans="1:14" x14ac:dyDescent="0.3">
      <c r="A2926" s="1">
        <v>2925</v>
      </c>
      <c r="B2926" s="1">
        <v>76</v>
      </c>
      <c r="C2926" s="1" t="s">
        <v>707</v>
      </c>
      <c r="E2926" s="1">
        <v>7604</v>
      </c>
      <c r="F2926" s="1" t="s">
        <v>951</v>
      </c>
      <c r="G2926" s="1" t="s">
        <v>1299</v>
      </c>
      <c r="H2926" s="1">
        <v>2023</v>
      </c>
      <c r="I2926" s="1">
        <v>246</v>
      </c>
      <c r="J2926" s="1">
        <v>5</v>
      </c>
      <c r="K2926" t="str">
        <f t="shared" si="90"/>
        <v>Kabupaten Polewali Mandar</v>
      </c>
      <c r="L2926" t="str">
        <f t="shared" si="91"/>
        <v>Kabupaten Polewali Mandar-2023</v>
      </c>
      <c r="M2926" s="1">
        <v>74.594358807562998</v>
      </c>
      <c r="N2926" t="str">
        <f>VLOOKUP(L2926,PPH!$E$2:$F$2057,2,FALSE)</f>
        <v>78.8</v>
      </c>
    </row>
    <row r="2927" spans="1:14" x14ac:dyDescent="0.3">
      <c r="A2927" s="1">
        <v>2926</v>
      </c>
      <c r="B2927" s="1">
        <v>76</v>
      </c>
      <c r="C2927" s="1" t="s">
        <v>707</v>
      </c>
      <c r="E2927" s="1">
        <v>7603</v>
      </c>
      <c r="F2927" s="1" t="s">
        <v>951</v>
      </c>
      <c r="G2927" s="1" t="s">
        <v>1300</v>
      </c>
      <c r="H2927" s="1">
        <v>2023</v>
      </c>
      <c r="I2927" s="1">
        <v>272</v>
      </c>
      <c r="J2927" s="1">
        <v>5</v>
      </c>
      <c r="K2927" t="str">
        <f t="shared" si="90"/>
        <v>Kabupaten Mamasa</v>
      </c>
      <c r="L2927" t="str">
        <f t="shared" si="91"/>
        <v>Kabupaten Mamasa-2023</v>
      </c>
      <c r="M2927" s="1">
        <v>72.647926849336997</v>
      </c>
      <c r="N2927" t="str">
        <f>VLOOKUP(L2927,PPH!$E$2:$F$2057,2,FALSE)</f>
        <v>68.8</v>
      </c>
    </row>
    <row r="2928" spans="1:14" x14ac:dyDescent="0.3">
      <c r="A2928" s="1">
        <v>2927</v>
      </c>
      <c r="B2928" s="1">
        <v>76</v>
      </c>
      <c r="C2928" s="1" t="s">
        <v>707</v>
      </c>
      <c r="E2928" s="1">
        <v>7602</v>
      </c>
      <c r="F2928" s="1" t="s">
        <v>951</v>
      </c>
      <c r="G2928" s="1" t="s">
        <v>1301</v>
      </c>
      <c r="H2928" s="1">
        <v>2023</v>
      </c>
      <c r="I2928" s="1">
        <v>113</v>
      </c>
      <c r="J2928" s="1">
        <v>6</v>
      </c>
      <c r="K2928" t="str">
        <f t="shared" si="90"/>
        <v>Kabupaten Mamuju</v>
      </c>
      <c r="L2928" t="str">
        <f t="shared" si="91"/>
        <v>Kabupaten Mamuju-2023</v>
      </c>
      <c r="M2928" s="1">
        <v>82.257914987893997</v>
      </c>
      <c r="N2928" t="str">
        <f>VLOOKUP(L2928,PPH!$E$2:$F$2057,2,FALSE)</f>
        <v>73.5</v>
      </c>
    </row>
    <row r="2929" spans="1:14" x14ac:dyDescent="0.3">
      <c r="A2929" s="1">
        <v>2928</v>
      </c>
      <c r="B2929" s="1">
        <v>76</v>
      </c>
      <c r="C2929" s="1" t="s">
        <v>707</v>
      </c>
      <c r="E2929" s="1">
        <v>7601</v>
      </c>
      <c r="F2929" s="1" t="s">
        <v>951</v>
      </c>
      <c r="G2929" s="1" t="s">
        <v>1302</v>
      </c>
      <c r="H2929" s="1">
        <v>2023</v>
      </c>
      <c r="I2929" s="1">
        <v>348</v>
      </c>
      <c r="J2929" s="1">
        <v>4</v>
      </c>
      <c r="K2929" t="str">
        <f t="shared" si="90"/>
        <v>Kabupaten Mamuju Utara</v>
      </c>
      <c r="L2929" t="str">
        <f t="shared" si="91"/>
        <v>Kabupaten Mamuju Utara-2023</v>
      </c>
      <c r="M2929" s="1">
        <v>60.096690255752002</v>
      </c>
      <c r="N2929" t="str">
        <f>VLOOKUP(L2929,PPH!$E$2:$F$2057,2,FALSE)</f>
        <v>79.3</v>
      </c>
    </row>
    <row r="2930" spans="1:14" x14ac:dyDescent="0.3">
      <c r="A2930" s="1">
        <v>2929</v>
      </c>
      <c r="B2930" s="1">
        <v>76</v>
      </c>
      <c r="C2930" s="1" t="s">
        <v>707</v>
      </c>
      <c r="E2930" s="1">
        <v>7606</v>
      </c>
      <c r="F2930" s="1" t="s">
        <v>951</v>
      </c>
      <c r="G2930" s="1" t="s">
        <v>1303</v>
      </c>
      <c r="H2930" s="1">
        <v>2023</v>
      </c>
      <c r="I2930" s="1">
        <v>112</v>
      </c>
      <c r="J2930" s="1">
        <v>6</v>
      </c>
      <c r="K2930" t="str">
        <f t="shared" si="90"/>
        <v>Kabupaten Mamuju Tengah</v>
      </c>
      <c r="L2930" t="str">
        <f t="shared" si="91"/>
        <v>Kabupaten Mamuju Tengah-2023</v>
      </c>
      <c r="M2930" s="1">
        <v>82.261122843826996</v>
      </c>
      <c r="N2930" t="str">
        <f>VLOOKUP(L2930,PPH!$E$2:$F$2057,2,FALSE)</f>
        <v>68.9</v>
      </c>
    </row>
    <row r="2931" spans="1:14" x14ac:dyDescent="0.3">
      <c r="A2931" s="1">
        <v>2930</v>
      </c>
      <c r="B2931" s="1">
        <v>81</v>
      </c>
      <c r="C2931" s="1" t="s">
        <v>716</v>
      </c>
      <c r="E2931" s="1">
        <v>8103</v>
      </c>
      <c r="F2931" s="1" t="s">
        <v>951</v>
      </c>
      <c r="G2931" s="1" t="s">
        <v>1304</v>
      </c>
      <c r="H2931" s="1">
        <v>2023</v>
      </c>
      <c r="I2931" s="1">
        <v>336</v>
      </c>
      <c r="J2931" s="1">
        <v>4</v>
      </c>
      <c r="K2931" t="str">
        <f t="shared" si="90"/>
        <v>Kabupaten Kepulauan Tanimbar</v>
      </c>
      <c r="L2931" t="str">
        <f t="shared" si="91"/>
        <v>Kabupaten Kepulauan Tanimbar-2023</v>
      </c>
      <c r="M2931" s="1">
        <v>62.752570249385002</v>
      </c>
      <c r="N2931" t="str">
        <f>VLOOKUP(L2931,PPH!$E$2:$F$2057,2,FALSE)</f>
        <v>68.0</v>
      </c>
    </row>
    <row r="2932" spans="1:14" x14ac:dyDescent="0.3">
      <c r="A2932" s="1">
        <v>2931</v>
      </c>
      <c r="B2932" s="1">
        <v>81</v>
      </c>
      <c r="C2932" s="1" t="s">
        <v>716</v>
      </c>
      <c r="E2932" s="1">
        <v>8102</v>
      </c>
      <c r="F2932" s="1" t="s">
        <v>951</v>
      </c>
      <c r="G2932" s="1" t="s">
        <v>1305</v>
      </c>
      <c r="H2932" s="1">
        <v>2023</v>
      </c>
      <c r="I2932" s="1">
        <v>365</v>
      </c>
      <c r="J2932" s="1">
        <v>3</v>
      </c>
      <c r="K2932" t="str">
        <f t="shared" si="90"/>
        <v>Kabupaten Maluku Tenggara</v>
      </c>
      <c r="L2932" t="str">
        <f t="shared" si="91"/>
        <v>Kabupaten Maluku Tenggara-2023</v>
      </c>
      <c r="M2932" s="1">
        <v>56.043907252989001</v>
      </c>
      <c r="N2932" t="str">
        <f>VLOOKUP(L2932,PPH!$E$2:$F$2057,2,FALSE)</f>
        <v>72.5</v>
      </c>
    </row>
    <row r="2933" spans="1:14" x14ac:dyDescent="0.3">
      <c r="A2933" s="1">
        <v>2932</v>
      </c>
      <c r="B2933" s="1">
        <v>81</v>
      </c>
      <c r="C2933" s="1" t="s">
        <v>716</v>
      </c>
      <c r="E2933" s="1">
        <v>8101</v>
      </c>
      <c r="F2933" s="1" t="s">
        <v>951</v>
      </c>
      <c r="G2933" s="1" t="s">
        <v>1306</v>
      </c>
      <c r="H2933" s="1">
        <v>2023</v>
      </c>
      <c r="I2933" s="1">
        <v>276</v>
      </c>
      <c r="J2933" s="1">
        <v>5</v>
      </c>
      <c r="K2933" t="str">
        <f t="shared" si="90"/>
        <v>Kabupaten Maluku Tengah</v>
      </c>
      <c r="L2933" t="str">
        <f t="shared" si="91"/>
        <v>Kabupaten Maluku Tengah-2023</v>
      </c>
      <c r="M2933" s="1">
        <v>72.209933716028999</v>
      </c>
      <c r="N2933" t="str">
        <f>VLOOKUP(L2933,PPH!$E$2:$F$2057,2,FALSE)</f>
        <v>83.3</v>
      </c>
    </row>
    <row r="2934" spans="1:14" x14ac:dyDescent="0.3">
      <c r="A2934" s="1">
        <v>2933</v>
      </c>
      <c r="B2934" s="1">
        <v>81</v>
      </c>
      <c r="C2934" s="1" t="s">
        <v>716</v>
      </c>
      <c r="E2934" s="1">
        <v>8104</v>
      </c>
      <c r="F2934" s="1" t="s">
        <v>951</v>
      </c>
      <c r="G2934" s="1" t="s">
        <v>1307</v>
      </c>
      <c r="H2934" s="1">
        <v>2023</v>
      </c>
      <c r="I2934" s="1">
        <v>142</v>
      </c>
      <c r="J2934" s="1">
        <v>6</v>
      </c>
      <c r="K2934" t="str">
        <f t="shared" si="90"/>
        <v>Kabupaten Buru</v>
      </c>
      <c r="L2934" t="str">
        <f t="shared" si="91"/>
        <v>Kabupaten Buru-2023</v>
      </c>
      <c r="M2934" s="1">
        <v>80.846193526978993</v>
      </c>
      <c r="N2934" t="str">
        <f>VLOOKUP(L2934,PPH!$E$2:$F$2057,2,FALSE)</f>
        <v>73.7</v>
      </c>
    </row>
    <row r="2935" spans="1:14" x14ac:dyDescent="0.3">
      <c r="A2935" s="1">
        <v>2934</v>
      </c>
      <c r="B2935" s="1">
        <v>81</v>
      </c>
      <c r="C2935" s="1" t="s">
        <v>716</v>
      </c>
      <c r="E2935" s="1">
        <v>8107</v>
      </c>
      <c r="F2935" s="1" t="s">
        <v>951</v>
      </c>
      <c r="G2935" s="1" t="s">
        <v>1308</v>
      </c>
      <c r="H2935" s="1">
        <v>2023</v>
      </c>
      <c r="I2935" s="1">
        <v>394</v>
      </c>
      <c r="J2935" s="1">
        <v>2</v>
      </c>
      <c r="K2935" t="str">
        <f t="shared" si="90"/>
        <v>Kabupaten Kepulauan Aru</v>
      </c>
      <c r="L2935" t="str">
        <f t="shared" si="91"/>
        <v>Kabupaten Kepulauan Aru-2023</v>
      </c>
      <c r="M2935" s="1">
        <v>44.005919021079997</v>
      </c>
      <c r="N2935" t="str">
        <f>VLOOKUP(L2935,PPH!$E$2:$F$2057,2,FALSE)</f>
        <v>63.9</v>
      </c>
    </row>
    <row r="2936" spans="1:14" x14ac:dyDescent="0.3">
      <c r="A2936" s="1">
        <v>2935</v>
      </c>
      <c r="B2936" s="1">
        <v>81</v>
      </c>
      <c r="C2936" s="1" t="s">
        <v>716</v>
      </c>
      <c r="E2936" s="1">
        <v>8106</v>
      </c>
      <c r="F2936" s="1" t="s">
        <v>951</v>
      </c>
      <c r="G2936" s="1" t="s">
        <v>1309</v>
      </c>
      <c r="H2936" s="1">
        <v>2023</v>
      </c>
      <c r="I2936" s="1">
        <v>351</v>
      </c>
      <c r="J2936" s="1">
        <v>3</v>
      </c>
      <c r="K2936" t="str">
        <f t="shared" si="90"/>
        <v>Kabupaten Seram Bagian Barat</v>
      </c>
      <c r="L2936" t="str">
        <f t="shared" si="91"/>
        <v>Kabupaten Seram Bagian Barat-2023</v>
      </c>
      <c r="M2936" s="1">
        <v>59.501932966018998</v>
      </c>
      <c r="N2936" t="str">
        <f>VLOOKUP(L2936,PPH!$E$2:$F$2057,2,FALSE)</f>
        <v>79.6</v>
      </c>
    </row>
    <row r="2937" spans="1:14" x14ac:dyDescent="0.3">
      <c r="A2937" s="1">
        <v>2936</v>
      </c>
      <c r="B2937" s="1">
        <v>81</v>
      </c>
      <c r="C2937" s="1" t="s">
        <v>716</v>
      </c>
      <c r="E2937" s="1">
        <v>8105</v>
      </c>
      <c r="F2937" s="1" t="s">
        <v>951</v>
      </c>
      <c r="G2937" s="1" t="s">
        <v>1310</v>
      </c>
      <c r="H2937" s="1">
        <v>2023</v>
      </c>
      <c r="I2937" s="1">
        <v>311</v>
      </c>
      <c r="J2937" s="1">
        <v>5</v>
      </c>
      <c r="K2937" t="str">
        <f t="shared" si="90"/>
        <v>Kabupaten Seram Bagian Timur</v>
      </c>
      <c r="L2937" t="str">
        <f t="shared" si="91"/>
        <v>Kabupaten Seram Bagian Timur-2023</v>
      </c>
      <c r="M2937" s="1">
        <v>68.781803903926004</v>
      </c>
      <c r="N2937" t="str">
        <f>VLOOKUP(L2937,PPH!$E$2:$F$2057,2,FALSE)</f>
        <v>77.0</v>
      </c>
    </row>
    <row r="2938" spans="1:14" x14ac:dyDescent="0.3">
      <c r="A2938" s="1">
        <v>2937</v>
      </c>
      <c r="B2938" s="1">
        <v>81</v>
      </c>
      <c r="C2938" s="1" t="s">
        <v>716</v>
      </c>
      <c r="E2938" s="1">
        <v>8108</v>
      </c>
      <c r="F2938" s="1" t="s">
        <v>951</v>
      </c>
      <c r="G2938" s="1" t="s">
        <v>1311</v>
      </c>
      <c r="H2938" s="1">
        <v>2023</v>
      </c>
      <c r="I2938" s="1">
        <v>330</v>
      </c>
      <c r="J2938" s="1">
        <v>4</v>
      </c>
      <c r="K2938" t="str">
        <f t="shared" si="90"/>
        <v>Kabupaten Maluku Barat Daya</v>
      </c>
      <c r="L2938" t="str">
        <f t="shared" si="91"/>
        <v>Kabupaten Maluku Barat Daya-2023</v>
      </c>
      <c r="M2938" s="1">
        <v>65.236780694290005</v>
      </c>
      <c r="N2938" t="str">
        <f>VLOOKUP(L2938,PPH!$E$2:$F$2057,2,FALSE)</f>
        <v>82.6</v>
      </c>
    </row>
    <row r="2939" spans="1:14" x14ac:dyDescent="0.3">
      <c r="A2939" s="1">
        <v>2938</v>
      </c>
      <c r="B2939" s="1">
        <v>81</v>
      </c>
      <c r="C2939" s="1" t="s">
        <v>716</v>
      </c>
      <c r="E2939" s="1">
        <v>8109</v>
      </c>
      <c r="F2939" s="1" t="s">
        <v>951</v>
      </c>
      <c r="G2939" s="1" t="s">
        <v>1312</v>
      </c>
      <c r="H2939" s="1">
        <v>2023</v>
      </c>
      <c r="I2939" s="1">
        <v>355</v>
      </c>
      <c r="J2939" s="1">
        <v>3</v>
      </c>
      <c r="K2939" t="str">
        <f t="shared" si="90"/>
        <v>Kabupaten Buru Selatan</v>
      </c>
      <c r="L2939" t="str">
        <f t="shared" si="91"/>
        <v>Kabupaten Buru Selatan-2023</v>
      </c>
      <c r="M2939" s="1">
        <v>59.082592222335997</v>
      </c>
      <c r="N2939" t="str">
        <f>VLOOKUP(L2939,PPH!$E$2:$F$2057,2,FALSE)</f>
        <v>64.8</v>
      </c>
    </row>
    <row r="2940" spans="1:14" x14ac:dyDescent="0.3">
      <c r="A2940" s="1">
        <v>2939</v>
      </c>
      <c r="B2940" s="1">
        <v>82</v>
      </c>
      <c r="C2940" s="1" t="s">
        <v>736</v>
      </c>
      <c r="E2940" s="1">
        <v>8201</v>
      </c>
      <c r="F2940" s="1" t="s">
        <v>951</v>
      </c>
      <c r="G2940" s="1" t="s">
        <v>1313</v>
      </c>
      <c r="H2940" s="1">
        <v>2023</v>
      </c>
      <c r="I2940" s="1">
        <v>373</v>
      </c>
      <c r="J2940" s="1">
        <v>3</v>
      </c>
      <c r="K2940" t="str">
        <f t="shared" si="90"/>
        <v>Kabupaten Halmahera Barat</v>
      </c>
      <c r="L2940" t="str">
        <f t="shared" si="91"/>
        <v>Kabupaten Halmahera Barat-2023</v>
      </c>
      <c r="M2940" s="1">
        <v>52.835218233250998</v>
      </c>
      <c r="N2940" t="str">
        <f>VLOOKUP(L2940,PPH!$E$2:$F$2057,2,FALSE)</f>
        <v>80.5</v>
      </c>
    </row>
    <row r="2941" spans="1:14" x14ac:dyDescent="0.3">
      <c r="A2941" s="1">
        <v>2940</v>
      </c>
      <c r="B2941" s="1">
        <v>82</v>
      </c>
      <c r="C2941" s="1" t="s">
        <v>736</v>
      </c>
      <c r="E2941" s="1">
        <v>8202</v>
      </c>
      <c r="F2941" s="1" t="s">
        <v>951</v>
      </c>
      <c r="G2941" s="1" t="s">
        <v>1314</v>
      </c>
      <c r="H2941" s="1">
        <v>2023</v>
      </c>
      <c r="I2941" s="1">
        <v>381</v>
      </c>
      <c r="J2941" s="1">
        <v>2</v>
      </c>
      <c r="K2941" t="str">
        <f t="shared" si="90"/>
        <v>Kabupaten Halmahera Tengah</v>
      </c>
      <c r="L2941" t="str">
        <f t="shared" si="91"/>
        <v>Kabupaten Halmahera Tengah-2023</v>
      </c>
      <c r="M2941" s="1">
        <v>50.673721293158998</v>
      </c>
      <c r="N2941" t="str">
        <f>VLOOKUP(L2941,PPH!$E$2:$F$2057,2,FALSE)</f>
        <v>70.9</v>
      </c>
    </row>
    <row r="2942" spans="1:14" x14ac:dyDescent="0.3">
      <c r="A2942" s="1">
        <v>2941</v>
      </c>
      <c r="B2942" s="1">
        <v>82</v>
      </c>
      <c r="C2942" s="1" t="s">
        <v>736</v>
      </c>
      <c r="E2942" s="1">
        <v>8205</v>
      </c>
      <c r="F2942" s="1" t="s">
        <v>951</v>
      </c>
      <c r="G2942" s="1" t="s">
        <v>1315</v>
      </c>
      <c r="H2942" s="1">
        <v>2023</v>
      </c>
      <c r="I2942" s="1">
        <v>371</v>
      </c>
      <c r="J2942" s="1">
        <v>3</v>
      </c>
      <c r="K2942" t="str">
        <f t="shared" si="90"/>
        <v>Kabupaten Kepulauan Sula</v>
      </c>
      <c r="L2942" t="str">
        <f t="shared" si="91"/>
        <v>Kabupaten Kepulauan Sula-2023</v>
      </c>
      <c r="M2942" s="1">
        <v>53.279891030306999</v>
      </c>
      <c r="N2942" t="str">
        <f>VLOOKUP(L2942,PPH!$E$2:$F$2057,2,FALSE)</f>
        <v>56.9</v>
      </c>
    </row>
    <row r="2943" spans="1:14" x14ac:dyDescent="0.3">
      <c r="A2943" s="1">
        <v>2942</v>
      </c>
      <c r="B2943" s="1">
        <v>82</v>
      </c>
      <c r="C2943" s="1" t="s">
        <v>736</v>
      </c>
      <c r="E2943" s="1">
        <v>8204</v>
      </c>
      <c r="F2943" s="1" t="s">
        <v>951</v>
      </c>
      <c r="G2943" s="1" t="s">
        <v>1316</v>
      </c>
      <c r="H2943" s="1">
        <v>2023</v>
      </c>
      <c r="I2943" s="1">
        <v>376</v>
      </c>
      <c r="J2943" s="1">
        <v>3</v>
      </c>
      <c r="K2943" t="str">
        <f t="shared" si="90"/>
        <v>Kabupaten Halmahera Selatan</v>
      </c>
      <c r="L2943" t="str">
        <f t="shared" si="91"/>
        <v>Kabupaten Halmahera Selatan-2023</v>
      </c>
      <c r="M2943" s="1">
        <v>52.402164435263003</v>
      </c>
      <c r="N2943" t="str">
        <f>VLOOKUP(L2943,PPH!$E$2:$F$2057,2,FALSE)</f>
        <v>80.7</v>
      </c>
    </row>
    <row r="2944" spans="1:14" x14ac:dyDescent="0.3">
      <c r="A2944" s="1">
        <v>2943</v>
      </c>
      <c r="B2944" s="1">
        <v>82</v>
      </c>
      <c r="C2944" s="1" t="s">
        <v>736</v>
      </c>
      <c r="E2944" s="1">
        <v>8203</v>
      </c>
      <c r="F2944" s="1" t="s">
        <v>951</v>
      </c>
      <c r="G2944" s="1" t="s">
        <v>1317</v>
      </c>
      <c r="H2944" s="1">
        <v>2023</v>
      </c>
      <c r="I2944" s="1">
        <v>140</v>
      </c>
      <c r="J2944" s="1">
        <v>6</v>
      </c>
      <c r="K2944" t="str">
        <f t="shared" si="90"/>
        <v>Kabupaten Halmahera Utara</v>
      </c>
      <c r="L2944" t="str">
        <f t="shared" si="91"/>
        <v>Kabupaten Halmahera Utara-2023</v>
      </c>
      <c r="M2944" s="1">
        <v>81.196491854138998</v>
      </c>
      <c r="N2944" t="str">
        <f>VLOOKUP(L2944,PPH!$E$2:$F$2057,2,FALSE)</f>
        <v>77.3</v>
      </c>
    </row>
    <row r="2945" spans="1:14" x14ac:dyDescent="0.3">
      <c r="A2945" s="1">
        <v>2944</v>
      </c>
      <c r="B2945" s="1">
        <v>82</v>
      </c>
      <c r="C2945" s="1" t="s">
        <v>736</v>
      </c>
      <c r="E2945" s="1">
        <v>8206</v>
      </c>
      <c r="F2945" s="1" t="s">
        <v>951</v>
      </c>
      <c r="G2945" s="1" t="s">
        <v>1318</v>
      </c>
      <c r="H2945" s="1">
        <v>2023</v>
      </c>
      <c r="I2945" s="1">
        <v>229</v>
      </c>
      <c r="J2945" s="1">
        <v>6</v>
      </c>
      <c r="K2945" t="str">
        <f t="shared" si="90"/>
        <v>Kabupaten Halmahera Timur</v>
      </c>
      <c r="L2945" t="str">
        <f t="shared" si="91"/>
        <v>Kabupaten Halmahera Timur-2023</v>
      </c>
      <c r="M2945" s="1">
        <v>76.117390571106</v>
      </c>
      <c r="N2945" t="str">
        <f>VLOOKUP(L2945,PPH!$E$2:$F$2057,2,FALSE)</f>
        <v>68.3</v>
      </c>
    </row>
    <row r="2946" spans="1:14" x14ac:dyDescent="0.3">
      <c r="A2946" s="1">
        <v>2945</v>
      </c>
      <c r="B2946" s="1">
        <v>82</v>
      </c>
      <c r="C2946" s="1" t="s">
        <v>736</v>
      </c>
      <c r="E2946" s="1">
        <v>8207</v>
      </c>
      <c r="F2946" s="1" t="s">
        <v>951</v>
      </c>
      <c r="G2946" s="1" t="s">
        <v>1319</v>
      </c>
      <c r="H2946" s="1">
        <v>2023</v>
      </c>
      <c r="I2946" s="1">
        <v>369</v>
      </c>
      <c r="J2946" s="1">
        <v>3</v>
      </c>
      <c r="K2946" t="str">
        <f t="shared" si="90"/>
        <v>Kabupaten Pulau Morotai</v>
      </c>
      <c r="L2946" t="str">
        <f t="shared" si="91"/>
        <v>Kabupaten Pulau Morotai-2023</v>
      </c>
      <c r="M2946" s="1">
        <v>53.700445757611</v>
      </c>
      <c r="N2946" t="str">
        <f>VLOOKUP(L2946,PPH!$E$2:$F$2057,2,FALSE)</f>
        <v>86.9</v>
      </c>
    </row>
    <row r="2947" spans="1:14" x14ac:dyDescent="0.3">
      <c r="A2947" s="1">
        <v>2946</v>
      </c>
      <c r="B2947" s="1">
        <v>82</v>
      </c>
      <c r="C2947" s="1" t="s">
        <v>736</v>
      </c>
      <c r="E2947" s="1">
        <v>8208</v>
      </c>
      <c r="F2947" s="1" t="s">
        <v>951</v>
      </c>
      <c r="G2947" s="1" t="s">
        <v>1320</v>
      </c>
      <c r="H2947" s="1">
        <v>2023</v>
      </c>
      <c r="I2947" s="1">
        <v>386</v>
      </c>
      <c r="J2947" s="1">
        <v>2</v>
      </c>
      <c r="K2947" t="str">
        <f t="shared" ref="K2947:K3010" si="92">IF(F2947="Kabupaten",F2947 &amp; " " &amp; G2947,G2947)</f>
        <v>Kabupaten Pulau Taliabu</v>
      </c>
      <c r="L2947" t="str">
        <f t="shared" ref="L2947:L3010" si="93">K2947&amp;"-"&amp;H2947</f>
        <v>Kabupaten Pulau Taliabu-2023</v>
      </c>
      <c r="M2947" s="1">
        <v>47.865718237690999</v>
      </c>
      <c r="N2947" t="str">
        <f>VLOOKUP(L2947,PPH!$E$2:$F$2057,2,FALSE)</f>
        <v>75.4</v>
      </c>
    </row>
    <row r="2948" spans="1:14" x14ac:dyDescent="0.3">
      <c r="A2948" s="1">
        <v>2947</v>
      </c>
      <c r="B2948" s="1">
        <v>92</v>
      </c>
      <c r="C2948" s="1" t="s">
        <v>752</v>
      </c>
      <c r="E2948" s="1">
        <v>9203</v>
      </c>
      <c r="F2948" s="1" t="s">
        <v>951</v>
      </c>
      <c r="G2948" s="1" t="s">
        <v>1321</v>
      </c>
      <c r="H2948" s="1">
        <v>2023</v>
      </c>
      <c r="I2948" s="1">
        <v>388</v>
      </c>
      <c r="J2948" s="1">
        <v>2</v>
      </c>
      <c r="K2948" t="str">
        <f t="shared" si="92"/>
        <v>Kabupaten Fak-Fak</v>
      </c>
      <c r="L2948" t="str">
        <f t="shared" si="93"/>
        <v>Kabupaten Fak-Fak-2023</v>
      </c>
      <c r="M2948" s="1">
        <v>47.31593053812</v>
      </c>
      <c r="N2948" t="str">
        <f>VLOOKUP(L2948,PPH!$E$2:$F$2057,2,FALSE)</f>
        <v>76.2</v>
      </c>
    </row>
    <row r="2949" spans="1:14" x14ac:dyDescent="0.3">
      <c r="A2949" s="1">
        <v>2948</v>
      </c>
      <c r="B2949" s="1">
        <v>92</v>
      </c>
      <c r="C2949" s="1" t="s">
        <v>752</v>
      </c>
      <c r="E2949" s="1">
        <v>9208</v>
      </c>
      <c r="F2949" s="1" t="s">
        <v>951</v>
      </c>
      <c r="G2949" s="1" t="s">
        <v>1322</v>
      </c>
      <c r="H2949" s="1">
        <v>2023</v>
      </c>
      <c r="I2949" s="1">
        <v>389</v>
      </c>
      <c r="J2949" s="1">
        <v>2</v>
      </c>
      <c r="K2949" t="str">
        <f t="shared" si="92"/>
        <v>Kabupaten Kaimana</v>
      </c>
      <c r="L2949" t="str">
        <f t="shared" si="93"/>
        <v>Kabupaten Kaimana-2023</v>
      </c>
      <c r="M2949" s="1">
        <v>47.124832082841003</v>
      </c>
      <c r="N2949" t="str">
        <f>VLOOKUP(L2949,PPH!$E$2:$F$2057,2,FALSE)</f>
        <v>84.7</v>
      </c>
    </row>
    <row r="2950" spans="1:14" x14ac:dyDescent="0.3">
      <c r="A2950" s="1">
        <v>2949</v>
      </c>
      <c r="B2950" s="1">
        <v>92</v>
      </c>
      <c r="C2950" s="1" t="s">
        <v>752</v>
      </c>
      <c r="E2950" s="1">
        <v>9207</v>
      </c>
      <c r="F2950" s="1" t="s">
        <v>951</v>
      </c>
      <c r="G2950" s="1" t="s">
        <v>1323</v>
      </c>
      <c r="H2950" s="1">
        <v>2023</v>
      </c>
      <c r="I2950" s="1">
        <v>399</v>
      </c>
      <c r="J2950" s="1">
        <v>1</v>
      </c>
      <c r="K2950" t="str">
        <f t="shared" si="92"/>
        <v>Kabupaten Teluk Wondama</v>
      </c>
      <c r="L2950" t="str">
        <f t="shared" si="93"/>
        <v>Kabupaten Teluk Wondama-2023</v>
      </c>
      <c r="M2950" s="1">
        <v>32.934058875455001</v>
      </c>
      <c r="N2950" t="str">
        <f>VLOOKUP(L2950,PPH!$E$2:$F$2057,2,FALSE)</f>
        <v>76.2</v>
      </c>
    </row>
    <row r="2951" spans="1:14" x14ac:dyDescent="0.3">
      <c r="A2951" s="1">
        <v>2950</v>
      </c>
      <c r="B2951" s="1">
        <v>92</v>
      </c>
      <c r="C2951" s="1" t="s">
        <v>752</v>
      </c>
      <c r="E2951" s="1">
        <v>9206</v>
      </c>
      <c r="F2951" s="1" t="s">
        <v>951</v>
      </c>
      <c r="G2951" s="1" t="s">
        <v>1324</v>
      </c>
      <c r="H2951" s="1">
        <v>2023</v>
      </c>
      <c r="I2951" s="1">
        <v>396</v>
      </c>
      <c r="J2951" s="1">
        <v>1</v>
      </c>
      <c r="K2951" t="str">
        <f t="shared" si="92"/>
        <v>Kabupaten Teluk Bintuni</v>
      </c>
      <c r="L2951" t="str">
        <f t="shared" si="93"/>
        <v>Kabupaten Teluk Bintuni-2023</v>
      </c>
      <c r="M2951" s="1">
        <v>40.878868873435003</v>
      </c>
      <c r="N2951" t="str">
        <f>VLOOKUP(L2951,PPH!$E$2:$F$2057,2,FALSE)</f>
        <v>88.7</v>
      </c>
    </row>
    <row r="2952" spans="1:14" x14ac:dyDescent="0.3">
      <c r="A2952" s="1">
        <v>2951</v>
      </c>
      <c r="B2952" s="1">
        <v>92</v>
      </c>
      <c r="C2952" s="1" t="s">
        <v>752</v>
      </c>
      <c r="E2952" s="1">
        <v>9202</v>
      </c>
      <c r="F2952" s="1" t="s">
        <v>951</v>
      </c>
      <c r="G2952" s="1" t="s">
        <v>1325</v>
      </c>
      <c r="H2952" s="1">
        <v>2023</v>
      </c>
      <c r="I2952" s="1">
        <v>318</v>
      </c>
      <c r="J2952" s="1">
        <v>4</v>
      </c>
      <c r="K2952" t="str">
        <f t="shared" si="92"/>
        <v>Kabupaten Manokwari</v>
      </c>
      <c r="L2952" t="str">
        <f t="shared" si="93"/>
        <v>Kabupaten Manokwari-2023</v>
      </c>
      <c r="M2952" s="1">
        <v>66.854103100714994</v>
      </c>
      <c r="N2952" t="str">
        <f>VLOOKUP(L2952,PPH!$E$2:$F$2057,2,FALSE)</f>
        <v>82.0</v>
      </c>
    </row>
    <row r="2953" spans="1:14" x14ac:dyDescent="0.3">
      <c r="A2953" s="1">
        <v>2952</v>
      </c>
      <c r="B2953" s="1">
        <v>92</v>
      </c>
      <c r="C2953" s="1" t="s">
        <v>752</v>
      </c>
      <c r="E2953" s="1">
        <v>9204</v>
      </c>
      <c r="F2953" s="1" t="s">
        <v>951</v>
      </c>
      <c r="G2953" s="1" t="s">
        <v>1326</v>
      </c>
      <c r="H2953" s="1">
        <v>2023</v>
      </c>
      <c r="I2953" s="1">
        <v>385</v>
      </c>
      <c r="J2953" s="1">
        <v>2</v>
      </c>
      <c r="K2953" t="str">
        <f t="shared" si="92"/>
        <v>Kabupaten Sorong Selatan</v>
      </c>
      <c r="L2953" t="str">
        <f t="shared" si="93"/>
        <v>Kabupaten Sorong Selatan-2023</v>
      </c>
      <c r="M2953" s="1">
        <v>48.456696527132998</v>
      </c>
      <c r="N2953" t="str">
        <f>VLOOKUP(L2953,PPH!$E$2:$F$2057,2,FALSE)</f>
        <v>64.5</v>
      </c>
    </row>
    <row r="2954" spans="1:14" x14ac:dyDescent="0.3">
      <c r="A2954" s="1">
        <v>2953</v>
      </c>
      <c r="B2954" s="1">
        <v>92</v>
      </c>
      <c r="C2954" s="1" t="s">
        <v>752</v>
      </c>
      <c r="E2954" s="1">
        <v>9201</v>
      </c>
      <c r="F2954" s="1" t="s">
        <v>951</v>
      </c>
      <c r="G2954" s="1" t="s">
        <v>1327</v>
      </c>
      <c r="H2954" s="1">
        <v>2023</v>
      </c>
      <c r="I2954" s="1">
        <v>391</v>
      </c>
      <c r="J2954" s="1">
        <v>2</v>
      </c>
      <c r="K2954" t="str">
        <f t="shared" si="92"/>
        <v>Kabupaten Sorong</v>
      </c>
      <c r="L2954" t="str">
        <f t="shared" si="93"/>
        <v>Kabupaten Sorong-2023</v>
      </c>
      <c r="M2954" s="1">
        <v>46.993790404800002</v>
      </c>
      <c r="N2954" t="str">
        <f>VLOOKUP(L2954,PPH!$E$2:$F$2057,2,FALSE)</f>
        <v>85.4</v>
      </c>
    </row>
    <row r="2955" spans="1:14" x14ac:dyDescent="0.3">
      <c r="A2955" s="1">
        <v>2954</v>
      </c>
      <c r="B2955" s="1">
        <v>92</v>
      </c>
      <c r="C2955" s="1" t="s">
        <v>752</v>
      </c>
      <c r="E2955" s="1">
        <v>9205</v>
      </c>
      <c r="F2955" s="1" t="s">
        <v>951</v>
      </c>
      <c r="G2955" s="1" t="s">
        <v>1328</v>
      </c>
      <c r="H2955" s="1">
        <v>2023</v>
      </c>
      <c r="I2955" s="1">
        <v>393</v>
      </c>
      <c r="J2955" s="1">
        <v>2</v>
      </c>
      <c r="K2955" t="str">
        <f t="shared" si="92"/>
        <v>Kabupaten Raja Ampat</v>
      </c>
      <c r="L2955" t="str">
        <f t="shared" si="93"/>
        <v>Kabupaten Raja Ampat-2023</v>
      </c>
      <c r="M2955" s="1">
        <v>44.116433024152002</v>
      </c>
      <c r="N2955" t="str">
        <f>VLOOKUP(L2955,PPH!$E$2:$F$2057,2,FALSE)</f>
        <v>77.7</v>
      </c>
    </row>
    <row r="2956" spans="1:14" x14ac:dyDescent="0.3">
      <c r="A2956" s="1">
        <v>2955</v>
      </c>
      <c r="B2956" s="1">
        <v>92</v>
      </c>
      <c r="C2956" s="1" t="s">
        <v>752</v>
      </c>
      <c r="E2956" s="1">
        <v>9209</v>
      </c>
      <c r="F2956" s="1" t="s">
        <v>951</v>
      </c>
      <c r="G2956" s="1" t="s">
        <v>1329</v>
      </c>
      <c r="H2956" s="1">
        <v>2023</v>
      </c>
      <c r="I2956" s="1">
        <v>400</v>
      </c>
      <c r="J2956" s="1">
        <v>1</v>
      </c>
      <c r="K2956" t="str">
        <f t="shared" si="92"/>
        <v>Kabupaten Tambrauw</v>
      </c>
      <c r="L2956" t="str">
        <f t="shared" si="93"/>
        <v>Kabupaten Tambrauw-2023</v>
      </c>
      <c r="M2956" s="1">
        <v>32.879057246536</v>
      </c>
      <c r="N2956" t="str">
        <f>VLOOKUP(L2956,PPH!$E$2:$F$2057,2,FALSE)</f>
        <v>80.7</v>
      </c>
    </row>
    <row r="2957" spans="1:14" x14ac:dyDescent="0.3">
      <c r="A2957" s="1">
        <v>2956</v>
      </c>
      <c r="B2957" s="1">
        <v>92</v>
      </c>
      <c r="C2957" s="1" t="s">
        <v>752</v>
      </c>
      <c r="E2957" s="1">
        <v>9210</v>
      </c>
      <c r="F2957" s="1" t="s">
        <v>951</v>
      </c>
      <c r="G2957" s="1" t="s">
        <v>1330</v>
      </c>
      <c r="H2957" s="1">
        <v>2023</v>
      </c>
      <c r="I2957" s="1">
        <v>395</v>
      </c>
      <c r="J2957" s="1">
        <v>2</v>
      </c>
      <c r="K2957" t="str">
        <f t="shared" si="92"/>
        <v>Kabupaten Maybrat</v>
      </c>
      <c r="L2957" t="str">
        <f t="shared" si="93"/>
        <v>Kabupaten Maybrat-2023</v>
      </c>
      <c r="M2957" s="1">
        <v>41.598784217624001</v>
      </c>
      <c r="N2957" t="str">
        <f>VLOOKUP(L2957,PPH!$E$2:$F$2057,2,FALSE)</f>
        <v>69.7</v>
      </c>
    </row>
    <row r="2958" spans="1:14" x14ac:dyDescent="0.3">
      <c r="A2958" s="1">
        <v>2957</v>
      </c>
      <c r="B2958" s="1">
        <v>92</v>
      </c>
      <c r="C2958" s="1" t="s">
        <v>752</v>
      </c>
      <c r="E2958" s="1">
        <v>9211</v>
      </c>
      <c r="F2958" s="1" t="s">
        <v>951</v>
      </c>
      <c r="G2958" s="1" t="s">
        <v>1331</v>
      </c>
      <c r="H2958" s="1">
        <v>2023</v>
      </c>
      <c r="I2958" s="1">
        <v>316</v>
      </c>
      <c r="J2958" s="1">
        <v>4</v>
      </c>
      <c r="K2958" t="str">
        <f t="shared" si="92"/>
        <v>Kabupaten Manokwari Selatan</v>
      </c>
      <c r="L2958" t="str">
        <f t="shared" si="93"/>
        <v>Kabupaten Manokwari Selatan-2023</v>
      </c>
      <c r="M2958" s="1">
        <v>67.117333784351999</v>
      </c>
      <c r="N2958" t="str">
        <f>VLOOKUP(L2958,PPH!$E$2:$F$2057,2,FALSE)</f>
        <v>82.5</v>
      </c>
    </row>
    <row r="2959" spans="1:14" x14ac:dyDescent="0.3">
      <c r="A2959" s="1">
        <v>2958</v>
      </c>
      <c r="B2959" s="1">
        <v>92</v>
      </c>
      <c r="C2959" s="1" t="s">
        <v>752</v>
      </c>
      <c r="E2959" s="1">
        <v>9212</v>
      </c>
      <c r="F2959" s="1" t="s">
        <v>951</v>
      </c>
      <c r="G2959" s="1" t="s">
        <v>1332</v>
      </c>
      <c r="H2959" s="1">
        <v>2023</v>
      </c>
      <c r="I2959" s="1">
        <v>401</v>
      </c>
      <c r="J2959" s="1">
        <v>1</v>
      </c>
      <c r="K2959" t="str">
        <f t="shared" si="92"/>
        <v>Kabupaten Pegunungan Arfak</v>
      </c>
      <c r="L2959" t="str">
        <f t="shared" si="93"/>
        <v>Kabupaten Pegunungan Arfak-2023</v>
      </c>
      <c r="M2959" s="1">
        <v>32.873474761341001</v>
      </c>
      <c r="N2959" t="str">
        <f>VLOOKUP(L2959,PPH!$E$2:$F$2057,2,FALSE)</f>
        <v>72.2</v>
      </c>
    </row>
    <row r="2960" spans="1:14" x14ac:dyDescent="0.3">
      <c r="A2960" s="1">
        <v>2959</v>
      </c>
      <c r="B2960" s="1">
        <v>91</v>
      </c>
      <c r="C2960" s="1" t="s">
        <v>768</v>
      </c>
      <c r="E2960" s="1">
        <v>9301</v>
      </c>
      <c r="F2960" s="1" t="s">
        <v>951</v>
      </c>
      <c r="G2960" s="1" t="s">
        <v>1333</v>
      </c>
      <c r="H2960" s="1">
        <v>2023</v>
      </c>
      <c r="I2960" s="1">
        <v>99</v>
      </c>
      <c r="J2960" s="1">
        <v>6</v>
      </c>
      <c r="K2960" t="str">
        <f t="shared" si="92"/>
        <v>Kabupaten Merauke</v>
      </c>
      <c r="L2960" t="str">
        <f t="shared" si="93"/>
        <v>Kabupaten Merauke-2023</v>
      </c>
      <c r="M2960" s="1">
        <v>83.079140293170994</v>
      </c>
      <c r="N2960" t="str">
        <f>VLOOKUP(L2960,PPH!$E$2:$F$2057,2,FALSE)</f>
        <v>85.9</v>
      </c>
    </row>
    <row r="2961" spans="1:14" x14ac:dyDescent="0.3">
      <c r="A2961" s="1">
        <v>2960</v>
      </c>
      <c r="B2961" s="1">
        <v>91</v>
      </c>
      <c r="C2961" s="1" t="s">
        <v>768</v>
      </c>
      <c r="E2961" s="1">
        <v>9501</v>
      </c>
      <c r="F2961" s="1" t="s">
        <v>951</v>
      </c>
      <c r="G2961" s="1" t="s">
        <v>1334</v>
      </c>
      <c r="H2961" s="1">
        <v>2023</v>
      </c>
      <c r="I2961" s="1">
        <v>404</v>
      </c>
      <c r="J2961" s="1">
        <v>1</v>
      </c>
      <c r="K2961" t="str">
        <f t="shared" si="92"/>
        <v>Kabupaten Jayawijaya</v>
      </c>
      <c r="L2961" t="str">
        <f t="shared" si="93"/>
        <v>Kabupaten Jayawijaya-2023</v>
      </c>
      <c r="M2961" s="1">
        <v>27.675913453191999</v>
      </c>
      <c r="N2961" t="str">
        <f>VLOOKUP(L2961,PPH!$E$2:$F$2057,2,FALSE)</f>
        <v>73.0</v>
      </c>
    </row>
    <row r="2962" spans="1:14" x14ac:dyDescent="0.3">
      <c r="A2962" s="1">
        <v>2961</v>
      </c>
      <c r="B2962" s="1">
        <v>91</v>
      </c>
      <c r="C2962" s="1" t="s">
        <v>768</v>
      </c>
      <c r="E2962" s="1">
        <v>9103</v>
      </c>
      <c r="F2962" s="1" t="s">
        <v>951</v>
      </c>
      <c r="G2962" s="1" t="s">
        <v>1335</v>
      </c>
      <c r="H2962" s="1">
        <v>2023</v>
      </c>
      <c r="I2962" s="1">
        <v>278</v>
      </c>
      <c r="J2962" s="1">
        <v>5</v>
      </c>
      <c r="K2962" t="str">
        <f t="shared" si="92"/>
        <v>Kabupaten Jayapura</v>
      </c>
      <c r="L2962" t="str">
        <f t="shared" si="93"/>
        <v>Kabupaten Jayapura-2023</v>
      </c>
      <c r="M2962" s="1">
        <v>72.136338078386004</v>
      </c>
      <c r="N2962" t="str">
        <f>VLOOKUP(L2962,PPH!$E$2:$F$2057,2,FALSE)</f>
        <v>90.3</v>
      </c>
    </row>
    <row r="2963" spans="1:14" x14ac:dyDescent="0.3">
      <c r="A2963" s="1">
        <v>2962</v>
      </c>
      <c r="B2963" s="1">
        <v>91</v>
      </c>
      <c r="C2963" s="1" t="s">
        <v>768</v>
      </c>
      <c r="E2963" s="1">
        <v>9401</v>
      </c>
      <c r="F2963" s="1" t="s">
        <v>951</v>
      </c>
      <c r="G2963" s="1" t="s">
        <v>1336</v>
      </c>
      <c r="H2963" s="1">
        <v>2023</v>
      </c>
      <c r="I2963" s="1">
        <v>188</v>
      </c>
      <c r="J2963" s="1">
        <v>6</v>
      </c>
      <c r="K2963" t="str">
        <f t="shared" si="92"/>
        <v>Kabupaten Nabire</v>
      </c>
      <c r="L2963" t="str">
        <f t="shared" si="93"/>
        <v>Kabupaten Nabire-2023</v>
      </c>
      <c r="M2963" s="1">
        <v>78.065744540501996</v>
      </c>
      <c r="N2963" t="str">
        <f>VLOOKUP(L2963,PPH!$E$2:$F$2057,2,FALSE)</f>
        <v>82.1</v>
      </c>
    </row>
    <row r="2964" spans="1:14" x14ac:dyDescent="0.3">
      <c r="A2964" s="1">
        <v>2963</v>
      </c>
      <c r="B2964" s="1">
        <v>91</v>
      </c>
      <c r="C2964" s="1" t="s">
        <v>768</v>
      </c>
      <c r="E2964" s="1">
        <v>9105</v>
      </c>
      <c r="F2964" s="1" t="s">
        <v>951</v>
      </c>
      <c r="G2964" s="1" t="s">
        <v>1337</v>
      </c>
      <c r="H2964" s="1">
        <v>2023</v>
      </c>
      <c r="I2964" s="1">
        <v>300</v>
      </c>
      <c r="J2964" s="1">
        <v>5</v>
      </c>
      <c r="K2964" t="str">
        <f t="shared" si="92"/>
        <v>Kabupaten Kepulauan Yapen</v>
      </c>
      <c r="L2964" t="str">
        <f t="shared" si="93"/>
        <v>Kabupaten Kepulauan Yapen-2023</v>
      </c>
      <c r="M2964" s="1">
        <v>69.701262953468003</v>
      </c>
      <c r="N2964" t="str">
        <f>VLOOKUP(L2964,PPH!$E$2:$F$2057,2,FALSE)</f>
        <v>76.9</v>
      </c>
    </row>
    <row r="2965" spans="1:14" x14ac:dyDescent="0.3">
      <c r="A2965" s="1">
        <v>2964</v>
      </c>
      <c r="B2965" s="1">
        <v>91</v>
      </c>
      <c r="C2965" s="1" t="s">
        <v>768</v>
      </c>
      <c r="E2965" s="1">
        <v>9106</v>
      </c>
      <c r="F2965" s="1" t="s">
        <v>951</v>
      </c>
      <c r="G2965" s="1" t="s">
        <v>1338</v>
      </c>
      <c r="H2965" s="1">
        <v>2023</v>
      </c>
      <c r="I2965" s="1">
        <v>383</v>
      </c>
      <c r="J2965" s="1">
        <v>2</v>
      </c>
      <c r="K2965" t="str">
        <f t="shared" si="92"/>
        <v>Kabupaten Biak Namfor</v>
      </c>
      <c r="L2965" t="str">
        <f t="shared" si="93"/>
        <v>Kabupaten Biak Namfor-2023</v>
      </c>
      <c r="M2965" s="1">
        <v>49.811975570634999</v>
      </c>
      <c r="N2965" t="str">
        <f>VLOOKUP(L2965,PPH!$E$2:$F$2057,2,FALSE)</f>
        <v>59.9</v>
      </c>
    </row>
    <row r="2966" spans="1:14" x14ac:dyDescent="0.3">
      <c r="A2966" s="1">
        <v>2965</v>
      </c>
      <c r="B2966" s="1">
        <v>91</v>
      </c>
      <c r="C2966" s="1" t="s">
        <v>768</v>
      </c>
      <c r="E2966" s="1">
        <v>9403</v>
      </c>
      <c r="F2966" s="1" t="s">
        <v>951</v>
      </c>
      <c r="G2966" s="1" t="s">
        <v>1339</v>
      </c>
      <c r="H2966" s="1">
        <v>2023</v>
      </c>
      <c r="I2966" s="1">
        <v>412</v>
      </c>
      <c r="J2966" s="1">
        <v>1</v>
      </c>
      <c r="K2966" t="str">
        <f t="shared" si="92"/>
        <v>Kabupaten Paniai</v>
      </c>
      <c r="L2966" t="str">
        <f t="shared" si="93"/>
        <v>Kabupaten Paniai-2023</v>
      </c>
      <c r="M2966" s="1">
        <v>21.517617639307002</v>
      </c>
      <c r="N2966" t="str">
        <f>VLOOKUP(L2966,PPH!$E$2:$F$2057,2,FALSE)</f>
        <v>82.2</v>
      </c>
    </row>
    <row r="2967" spans="1:14" x14ac:dyDescent="0.3">
      <c r="A2967" s="1">
        <v>2966</v>
      </c>
      <c r="B2967" s="1">
        <v>91</v>
      </c>
      <c r="C2967" s="1" t="s">
        <v>768</v>
      </c>
      <c r="E2967" s="1">
        <v>9402</v>
      </c>
      <c r="F2967" s="1" t="s">
        <v>951</v>
      </c>
      <c r="G2967" s="1" t="s">
        <v>1340</v>
      </c>
      <c r="H2967" s="1">
        <v>2023</v>
      </c>
      <c r="I2967" s="1">
        <v>405</v>
      </c>
      <c r="J2967" s="1">
        <v>1</v>
      </c>
      <c r="K2967" t="str">
        <f t="shared" si="92"/>
        <v>Kabupaten Puncak Jaya</v>
      </c>
      <c r="L2967" t="str">
        <f t="shared" si="93"/>
        <v>Kabupaten Puncak Jaya-2023</v>
      </c>
      <c r="M2967" s="1">
        <v>25.135628049394999</v>
      </c>
      <c r="N2967" t="str">
        <f>VLOOKUP(L2967,PPH!$E$2:$F$2057,2,FALSE)</f>
        <v>67.2</v>
      </c>
    </row>
    <row r="2968" spans="1:14" x14ac:dyDescent="0.3">
      <c r="A2968" s="1">
        <v>2967</v>
      </c>
      <c r="B2968" s="1">
        <v>91</v>
      </c>
      <c r="C2968" s="1" t="s">
        <v>768</v>
      </c>
      <c r="E2968" s="1">
        <v>9404</v>
      </c>
      <c r="F2968" s="1" t="s">
        <v>951</v>
      </c>
      <c r="G2968" s="1" t="s">
        <v>1341</v>
      </c>
      <c r="H2968" s="1">
        <v>2023</v>
      </c>
      <c r="I2968" s="1">
        <v>122</v>
      </c>
      <c r="J2968" s="1">
        <v>6</v>
      </c>
      <c r="K2968" t="str">
        <f t="shared" si="92"/>
        <v>Kabupaten Mimika</v>
      </c>
      <c r="L2968" t="str">
        <f t="shared" si="93"/>
        <v>Kabupaten Mimika-2023</v>
      </c>
      <c r="M2968" s="1">
        <v>81.830945555034006</v>
      </c>
      <c r="N2968" t="str">
        <f>VLOOKUP(L2968,PPH!$E$2:$F$2057,2,FALSE)</f>
        <v>77.7</v>
      </c>
    </row>
    <row r="2969" spans="1:14" x14ac:dyDescent="0.3">
      <c r="A2969" s="1">
        <v>2968</v>
      </c>
      <c r="B2969" s="1">
        <v>91</v>
      </c>
      <c r="C2969" s="1" t="s">
        <v>768</v>
      </c>
      <c r="E2969" s="1">
        <v>9302</v>
      </c>
      <c r="F2969" s="1" t="s">
        <v>951</v>
      </c>
      <c r="G2969" s="1" t="s">
        <v>1342</v>
      </c>
      <c r="H2969" s="1">
        <v>2023</v>
      </c>
      <c r="I2969" s="1">
        <v>397</v>
      </c>
      <c r="J2969" s="1">
        <v>1</v>
      </c>
      <c r="K2969" t="str">
        <f t="shared" si="92"/>
        <v>Kabupaten Boven Digoel</v>
      </c>
      <c r="L2969" t="str">
        <f t="shared" si="93"/>
        <v>Kabupaten Boven Digoel-2023</v>
      </c>
      <c r="M2969" s="1">
        <v>40.546028266957002</v>
      </c>
      <c r="N2969" t="str">
        <f>VLOOKUP(L2969,PPH!$E$2:$F$2057,2,FALSE)</f>
        <v>74.7</v>
      </c>
    </row>
    <row r="2970" spans="1:14" x14ac:dyDescent="0.3">
      <c r="A2970" s="1">
        <v>2969</v>
      </c>
      <c r="B2970" s="1">
        <v>91</v>
      </c>
      <c r="C2970" s="1" t="s">
        <v>768</v>
      </c>
      <c r="E2970" s="1">
        <v>9303</v>
      </c>
      <c r="F2970" s="1" t="s">
        <v>951</v>
      </c>
      <c r="G2970" s="1" t="s">
        <v>1343</v>
      </c>
      <c r="H2970" s="1">
        <v>2023</v>
      </c>
      <c r="I2970" s="1">
        <v>387</v>
      </c>
      <c r="J2970" s="1">
        <v>2</v>
      </c>
      <c r="K2970" t="str">
        <f t="shared" si="92"/>
        <v>Kabupaten Mappi</v>
      </c>
      <c r="L2970" t="str">
        <f t="shared" si="93"/>
        <v>Kabupaten Mappi-2023</v>
      </c>
      <c r="M2970" s="1">
        <v>47.851767852567001</v>
      </c>
      <c r="N2970" t="str">
        <f>VLOOKUP(L2970,PPH!$E$2:$F$2057,2,FALSE)</f>
        <v>60.2</v>
      </c>
    </row>
    <row r="2971" spans="1:14" x14ac:dyDescent="0.3">
      <c r="A2971" s="1">
        <v>2970</v>
      </c>
      <c r="B2971" s="1">
        <v>91</v>
      </c>
      <c r="C2971" s="1" t="s">
        <v>768</v>
      </c>
      <c r="E2971" s="1">
        <v>9304</v>
      </c>
      <c r="F2971" s="1" t="s">
        <v>951</v>
      </c>
      <c r="G2971" s="1" t="s">
        <v>1344</v>
      </c>
      <c r="H2971" s="1">
        <v>2023</v>
      </c>
      <c r="I2971" s="1">
        <v>398</v>
      </c>
      <c r="J2971" s="1">
        <v>1</v>
      </c>
      <c r="K2971" t="str">
        <f t="shared" si="92"/>
        <v>Kabupaten Asmat</v>
      </c>
      <c r="L2971" t="str">
        <f t="shared" si="93"/>
        <v>Kabupaten Asmat-2023</v>
      </c>
      <c r="M2971" s="1">
        <v>36.692753490163</v>
      </c>
      <c r="N2971" t="str">
        <f>VLOOKUP(L2971,PPH!$E$2:$F$2057,2,FALSE)</f>
        <v>69.5</v>
      </c>
    </row>
    <row r="2972" spans="1:14" x14ac:dyDescent="0.3">
      <c r="A2972" s="1">
        <v>2971</v>
      </c>
      <c r="B2972" s="1">
        <v>91</v>
      </c>
      <c r="C2972" s="1" t="s">
        <v>768</v>
      </c>
      <c r="E2972" s="1">
        <v>9503</v>
      </c>
      <c r="F2972" s="1" t="s">
        <v>951</v>
      </c>
      <c r="G2972" s="1" t="s">
        <v>1345</v>
      </c>
      <c r="H2972" s="1">
        <v>2023</v>
      </c>
      <c r="I2972" s="1">
        <v>409</v>
      </c>
      <c r="J2972" s="1">
        <v>1</v>
      </c>
      <c r="K2972" t="str">
        <f t="shared" si="92"/>
        <v>Kabupaten Yahukimo</v>
      </c>
      <c r="L2972" t="str">
        <f t="shared" si="93"/>
        <v>Kabupaten Yahukimo-2023</v>
      </c>
      <c r="M2972" s="1">
        <v>21.949777459860002</v>
      </c>
      <c r="N2972" t="str">
        <f>VLOOKUP(L2972,PPH!$E$2:$F$2057,2,FALSE)</f>
        <v>64.4</v>
      </c>
    </row>
    <row r="2973" spans="1:14" x14ac:dyDescent="0.3">
      <c r="A2973" s="1">
        <v>2972</v>
      </c>
      <c r="B2973" s="1">
        <v>91</v>
      </c>
      <c r="C2973" s="1" t="s">
        <v>768</v>
      </c>
      <c r="E2973" s="1">
        <v>9502</v>
      </c>
      <c r="F2973" s="1" t="s">
        <v>951</v>
      </c>
      <c r="G2973" s="1" t="s">
        <v>1346</v>
      </c>
      <c r="H2973" s="1">
        <v>2023</v>
      </c>
      <c r="I2973" s="1">
        <v>377</v>
      </c>
      <c r="J2973" s="1">
        <v>3</v>
      </c>
      <c r="K2973" t="str">
        <f t="shared" si="92"/>
        <v>Kabupaten Pegunungan Bintang</v>
      </c>
      <c r="L2973" t="str">
        <f t="shared" si="93"/>
        <v>Kabupaten Pegunungan Bintang-2023</v>
      </c>
      <c r="M2973" s="1">
        <v>51.987425155673002</v>
      </c>
      <c r="N2973" t="str">
        <f>VLOOKUP(L2973,PPH!$E$2:$F$2057,2,FALSE)</f>
        <v>50.7</v>
      </c>
    </row>
    <row r="2974" spans="1:14" x14ac:dyDescent="0.3">
      <c r="A2974" s="1">
        <v>2973</v>
      </c>
      <c r="B2974" s="1">
        <v>91</v>
      </c>
      <c r="C2974" s="1" t="s">
        <v>768</v>
      </c>
      <c r="E2974" s="1">
        <v>9504</v>
      </c>
      <c r="F2974" s="1" t="s">
        <v>951</v>
      </c>
      <c r="G2974" s="1" t="s">
        <v>1347</v>
      </c>
      <c r="H2974" s="1">
        <v>2023</v>
      </c>
      <c r="I2974" s="1">
        <v>407</v>
      </c>
      <c r="J2974" s="1">
        <v>1</v>
      </c>
      <c r="K2974" t="str">
        <f t="shared" si="92"/>
        <v>Kabupaten Tolikara</v>
      </c>
      <c r="L2974" t="str">
        <f t="shared" si="93"/>
        <v>Kabupaten Tolikara-2023</v>
      </c>
      <c r="M2974" s="1">
        <v>22.998026866379</v>
      </c>
      <c r="N2974" t="str">
        <f>VLOOKUP(L2974,PPH!$E$2:$F$2057,2,FALSE)</f>
        <v>61.0</v>
      </c>
    </row>
    <row r="2975" spans="1:14" x14ac:dyDescent="0.3">
      <c r="A2975" s="1">
        <v>2974</v>
      </c>
      <c r="B2975" s="1">
        <v>91</v>
      </c>
      <c r="C2975" s="1" t="s">
        <v>768</v>
      </c>
      <c r="E2975" s="1">
        <v>9110</v>
      </c>
      <c r="F2975" s="1" t="s">
        <v>951</v>
      </c>
      <c r="G2975" s="1" t="s">
        <v>1348</v>
      </c>
      <c r="H2975" s="1">
        <v>2023</v>
      </c>
      <c r="I2975" s="1">
        <v>343</v>
      </c>
      <c r="J2975" s="1">
        <v>4</v>
      </c>
      <c r="K2975" t="str">
        <f t="shared" si="92"/>
        <v>Kabupaten Sarmi</v>
      </c>
      <c r="L2975" t="str">
        <f t="shared" si="93"/>
        <v>Kabupaten Sarmi-2023</v>
      </c>
      <c r="M2975" s="1">
        <v>61.250094518522999</v>
      </c>
      <c r="N2975" t="str">
        <f>VLOOKUP(L2975,PPH!$E$2:$F$2057,2,FALSE)</f>
        <v>80.5</v>
      </c>
    </row>
    <row r="2976" spans="1:14" x14ac:dyDescent="0.3">
      <c r="A2976" s="1">
        <v>2975</v>
      </c>
      <c r="B2976" s="1">
        <v>91</v>
      </c>
      <c r="C2976" s="1" t="s">
        <v>768</v>
      </c>
      <c r="E2976" s="1">
        <v>9111</v>
      </c>
      <c r="F2976" s="1" t="s">
        <v>951</v>
      </c>
      <c r="G2976" s="1" t="s">
        <v>1349</v>
      </c>
      <c r="H2976" s="1">
        <v>2023</v>
      </c>
      <c r="I2976" s="1">
        <v>279</v>
      </c>
      <c r="J2976" s="1">
        <v>5</v>
      </c>
      <c r="K2976" t="str">
        <f t="shared" si="92"/>
        <v>Kabupaten Keerom</v>
      </c>
      <c r="L2976" t="str">
        <f t="shared" si="93"/>
        <v>Kabupaten Keerom-2023</v>
      </c>
      <c r="M2976" s="1">
        <v>71.916455299571993</v>
      </c>
      <c r="N2976" t="str">
        <f>VLOOKUP(L2976,PPH!$E$2:$F$2057,2,FALSE)</f>
        <v>71.6</v>
      </c>
    </row>
    <row r="2977" spans="1:14" x14ac:dyDescent="0.3">
      <c r="A2977" s="1">
        <v>2976</v>
      </c>
      <c r="B2977" s="1">
        <v>91</v>
      </c>
      <c r="C2977" s="1" t="s">
        <v>768</v>
      </c>
      <c r="E2977" s="1">
        <v>9115</v>
      </c>
      <c r="F2977" s="1" t="s">
        <v>951</v>
      </c>
      <c r="G2977" s="1" t="s">
        <v>1350</v>
      </c>
      <c r="H2977" s="1">
        <v>2023</v>
      </c>
      <c r="I2977" s="1">
        <v>341</v>
      </c>
      <c r="J2977" s="1">
        <v>4</v>
      </c>
      <c r="K2977" t="str">
        <f t="shared" si="92"/>
        <v>Kabupaten Waropen</v>
      </c>
      <c r="L2977" t="str">
        <f t="shared" si="93"/>
        <v>Kabupaten Waropen-2023</v>
      </c>
      <c r="M2977" s="1">
        <v>61.625411168096001</v>
      </c>
      <c r="N2977" t="str">
        <f>VLOOKUP(L2977,PPH!$E$2:$F$2057,2,FALSE)</f>
        <v>65.4</v>
      </c>
    </row>
    <row r="2978" spans="1:14" x14ac:dyDescent="0.3">
      <c r="A2978" s="1">
        <v>2977</v>
      </c>
      <c r="B2978" s="1">
        <v>91</v>
      </c>
      <c r="C2978" s="1" t="s">
        <v>768</v>
      </c>
      <c r="E2978" s="1">
        <v>9119</v>
      </c>
      <c r="F2978" s="1" t="s">
        <v>951</v>
      </c>
      <c r="G2978" s="1" t="s">
        <v>1351</v>
      </c>
      <c r="H2978" s="1">
        <v>2023</v>
      </c>
      <c r="I2978" s="1">
        <v>403</v>
      </c>
      <c r="J2978" s="1">
        <v>1</v>
      </c>
      <c r="K2978" t="str">
        <f t="shared" si="92"/>
        <v>Kabupaten Supiori</v>
      </c>
      <c r="L2978" t="str">
        <f t="shared" si="93"/>
        <v>Kabupaten Supiori-2023</v>
      </c>
      <c r="M2978" s="1">
        <v>30.411128561089001</v>
      </c>
      <c r="N2978" t="str">
        <f>VLOOKUP(L2978,PPH!$E$2:$F$2057,2,FALSE)</f>
        <v>77.2</v>
      </c>
    </row>
    <row r="2979" spans="1:14" x14ac:dyDescent="0.3">
      <c r="A2979" s="1">
        <v>2978</v>
      </c>
      <c r="B2979" s="1">
        <v>91</v>
      </c>
      <c r="C2979" s="1" t="s">
        <v>768</v>
      </c>
      <c r="E2979" s="1">
        <v>9120</v>
      </c>
      <c r="F2979" s="1" t="s">
        <v>951</v>
      </c>
      <c r="G2979" s="1" t="s">
        <v>1352</v>
      </c>
      <c r="H2979" s="1">
        <v>2023</v>
      </c>
      <c r="I2979" s="1">
        <v>408</v>
      </c>
      <c r="J2979" s="1">
        <v>1</v>
      </c>
      <c r="K2979" t="str">
        <f t="shared" si="92"/>
        <v>Kabupaten Mamberamo Raya</v>
      </c>
      <c r="L2979" t="str">
        <f t="shared" si="93"/>
        <v>Kabupaten Mamberamo Raya-2023</v>
      </c>
      <c r="M2979" s="1">
        <v>22.514852861588999</v>
      </c>
      <c r="N2979" t="str">
        <f>VLOOKUP(L2979,PPH!$E$2:$F$2057,2,FALSE)</f>
        <v>83.2</v>
      </c>
    </row>
    <row r="2980" spans="1:14" x14ac:dyDescent="0.3">
      <c r="A2980" s="1">
        <v>2979</v>
      </c>
      <c r="B2980" s="1">
        <v>91</v>
      </c>
      <c r="C2980" s="1" t="s">
        <v>768</v>
      </c>
      <c r="E2980" s="1">
        <v>9508</v>
      </c>
      <c r="F2980" s="1" t="s">
        <v>951</v>
      </c>
      <c r="G2980" s="1" t="s">
        <v>1353</v>
      </c>
      <c r="H2980" s="1">
        <v>2023</v>
      </c>
      <c r="I2980" s="1">
        <v>415</v>
      </c>
      <c r="J2980" s="1">
        <v>1</v>
      </c>
      <c r="K2980" t="str">
        <f t="shared" si="92"/>
        <v>Kabupaten Nduga</v>
      </c>
      <c r="L2980" t="str">
        <f t="shared" si="93"/>
        <v>Kabupaten Nduga-2023</v>
      </c>
      <c r="M2980" s="1">
        <v>17.628979029810999</v>
      </c>
      <c r="N2980" t="str">
        <f>VLOOKUP(L2980,PPH!$E$2:$F$2057,2,FALSE)</f>
        <v>53.5</v>
      </c>
    </row>
    <row r="2981" spans="1:14" x14ac:dyDescent="0.3">
      <c r="A2981" s="1">
        <v>2980</v>
      </c>
      <c r="B2981" s="1">
        <v>91</v>
      </c>
      <c r="C2981" s="1" t="s">
        <v>768</v>
      </c>
      <c r="E2981" s="1">
        <v>9507</v>
      </c>
      <c r="F2981" s="1" t="s">
        <v>951</v>
      </c>
      <c r="G2981" s="1" t="s">
        <v>1354</v>
      </c>
      <c r="H2981" s="1">
        <v>2023</v>
      </c>
      <c r="I2981" s="1">
        <v>411</v>
      </c>
      <c r="J2981" s="1">
        <v>1</v>
      </c>
      <c r="K2981" t="str">
        <f t="shared" si="92"/>
        <v>Kabupaten Lanny Jaya</v>
      </c>
      <c r="L2981" t="str">
        <f t="shared" si="93"/>
        <v>Kabupaten Lanny Jaya-2023</v>
      </c>
      <c r="M2981" s="1">
        <v>21.597560521841</v>
      </c>
      <c r="N2981" t="str">
        <f>VLOOKUP(L2981,PPH!$E$2:$F$2057,2,FALSE)</f>
        <v>80.1</v>
      </c>
    </row>
    <row r="2982" spans="1:14" x14ac:dyDescent="0.3">
      <c r="A2982" s="1">
        <v>2981</v>
      </c>
      <c r="B2982" s="1">
        <v>91</v>
      </c>
      <c r="C2982" s="1" t="s">
        <v>768</v>
      </c>
      <c r="E2982" s="1">
        <v>9505</v>
      </c>
      <c r="F2982" s="1" t="s">
        <v>951</v>
      </c>
      <c r="G2982" s="1" t="s">
        <v>1355</v>
      </c>
      <c r="H2982" s="1">
        <v>2023</v>
      </c>
      <c r="I2982" s="1">
        <v>414</v>
      </c>
      <c r="J2982" s="1">
        <v>1</v>
      </c>
      <c r="K2982" t="str">
        <f t="shared" si="92"/>
        <v>Kabupaten Mamberamo Tengah</v>
      </c>
      <c r="L2982" t="str">
        <f t="shared" si="93"/>
        <v>Kabupaten Mamberamo Tengah-2023</v>
      </c>
      <c r="M2982" s="1">
        <v>20.062044835594001</v>
      </c>
      <c r="N2982" t="str">
        <f>VLOOKUP(L2982,PPH!$E$2:$F$2057,2,FALSE)</f>
        <v>56.8</v>
      </c>
    </row>
    <row r="2983" spans="1:14" x14ac:dyDescent="0.3">
      <c r="A2983" s="1">
        <v>2982</v>
      </c>
      <c r="B2983" s="1">
        <v>91</v>
      </c>
      <c r="C2983" s="1" t="s">
        <v>768</v>
      </c>
      <c r="E2983" s="1">
        <v>9506</v>
      </c>
      <c r="F2983" s="1" t="s">
        <v>951</v>
      </c>
      <c r="G2983" s="1" t="s">
        <v>1356</v>
      </c>
      <c r="H2983" s="1">
        <v>2023</v>
      </c>
      <c r="I2983" s="1">
        <v>406</v>
      </c>
      <c r="J2983" s="1">
        <v>1</v>
      </c>
      <c r="K2983" t="str">
        <f t="shared" si="92"/>
        <v>Kabupaten Yalimo</v>
      </c>
      <c r="L2983" t="str">
        <f t="shared" si="93"/>
        <v>Kabupaten Yalimo-2023</v>
      </c>
      <c r="M2983" s="1">
        <v>23.953099841354</v>
      </c>
      <c r="N2983" t="str">
        <f>VLOOKUP(L2983,PPH!$E$2:$F$2057,2,FALSE)</f>
        <v>70.7</v>
      </c>
    </row>
    <row r="2984" spans="1:14" x14ac:dyDescent="0.3">
      <c r="A2984" s="1">
        <v>2983</v>
      </c>
      <c r="B2984" s="1">
        <v>91</v>
      </c>
      <c r="C2984" s="1" t="s">
        <v>768</v>
      </c>
      <c r="E2984" s="1">
        <v>9405</v>
      </c>
      <c r="F2984" s="1" t="s">
        <v>951</v>
      </c>
      <c r="G2984" s="1" t="s">
        <v>1357</v>
      </c>
      <c r="H2984" s="1">
        <v>2023</v>
      </c>
      <c r="I2984" s="1">
        <v>413</v>
      </c>
      <c r="J2984" s="1">
        <v>1</v>
      </c>
      <c r="K2984" t="str">
        <f t="shared" si="92"/>
        <v>Kabupaten Puncak</v>
      </c>
      <c r="L2984" t="str">
        <f t="shared" si="93"/>
        <v>Kabupaten Puncak-2023</v>
      </c>
      <c r="M2984" s="1">
        <v>20.096357116120998</v>
      </c>
      <c r="N2984" t="str">
        <f>VLOOKUP(L2984,PPH!$E$2:$F$2057,2,FALSE)</f>
        <v>50.7</v>
      </c>
    </row>
    <row r="2985" spans="1:14" x14ac:dyDescent="0.3">
      <c r="A2985" s="1">
        <v>2984</v>
      </c>
      <c r="B2985" s="1">
        <v>91</v>
      </c>
      <c r="C2985" s="1" t="s">
        <v>768</v>
      </c>
      <c r="E2985" s="1">
        <v>9406</v>
      </c>
      <c r="F2985" s="1" t="s">
        <v>951</v>
      </c>
      <c r="G2985" s="1" t="s">
        <v>1358</v>
      </c>
      <c r="H2985" s="1">
        <v>2023</v>
      </c>
      <c r="I2985" s="1">
        <v>402</v>
      </c>
      <c r="J2985" s="1">
        <v>1</v>
      </c>
      <c r="K2985" t="str">
        <f t="shared" si="92"/>
        <v>Kabupaten Dogiyai</v>
      </c>
      <c r="L2985" t="str">
        <f t="shared" si="93"/>
        <v>Kabupaten Dogiyai-2023</v>
      </c>
      <c r="M2985" s="1">
        <v>31.233738394743</v>
      </c>
      <c r="N2985" t="str">
        <f>VLOOKUP(L2985,PPH!$E$2:$F$2057,2,FALSE)</f>
        <v>79.7</v>
      </c>
    </row>
    <row r="2986" spans="1:14" x14ac:dyDescent="0.3">
      <c r="A2986" s="1">
        <v>2985</v>
      </c>
      <c r="B2986" s="1">
        <v>91</v>
      </c>
      <c r="C2986" s="1" t="s">
        <v>768</v>
      </c>
      <c r="E2986" s="1">
        <v>9407</v>
      </c>
      <c r="F2986" s="1" t="s">
        <v>951</v>
      </c>
      <c r="G2986" s="1" t="s">
        <v>1359</v>
      </c>
      <c r="H2986" s="1">
        <v>2023</v>
      </c>
      <c r="I2986" s="1">
        <v>416</v>
      </c>
      <c r="J2986" s="1">
        <v>1</v>
      </c>
      <c r="K2986" t="str">
        <f t="shared" si="92"/>
        <v>Kabupaten Intan Jaya</v>
      </c>
      <c r="L2986" t="str">
        <f t="shared" si="93"/>
        <v>Kabupaten Intan Jaya-2023</v>
      </c>
      <c r="M2986" s="1">
        <v>14.541320635996</v>
      </c>
      <c r="N2986" t="str">
        <f>VLOOKUP(L2986,PPH!$E$2:$F$2057,2,FALSE)</f>
        <v>81.6</v>
      </c>
    </row>
    <row r="2987" spans="1:14" x14ac:dyDescent="0.3">
      <c r="A2987" s="1">
        <v>2986</v>
      </c>
      <c r="B2987" s="1">
        <v>91</v>
      </c>
      <c r="C2987" s="1" t="s">
        <v>768</v>
      </c>
      <c r="E2987" s="1">
        <v>9408</v>
      </c>
      <c r="F2987" s="1" t="s">
        <v>951</v>
      </c>
      <c r="G2987" s="1" t="s">
        <v>1360</v>
      </c>
      <c r="H2987" s="1">
        <v>2023</v>
      </c>
      <c r="I2987" s="1">
        <v>410</v>
      </c>
      <c r="J2987" s="1">
        <v>1</v>
      </c>
      <c r="K2987" t="str">
        <f t="shared" si="92"/>
        <v>Kabupaten Deiyai</v>
      </c>
      <c r="L2987" t="str">
        <f t="shared" si="93"/>
        <v>Kabupaten Deiyai-2023</v>
      </c>
      <c r="M2987" s="1">
        <v>21.933035031909998</v>
      </c>
      <c r="N2987" t="str">
        <f>VLOOKUP(L2987,PPH!$E$2:$F$2057,2,FALSE)</f>
        <v>77.9</v>
      </c>
    </row>
    <row r="2988" spans="1:14" x14ac:dyDescent="0.3">
      <c r="A2988" s="1">
        <v>2987</v>
      </c>
      <c r="B2988" s="1">
        <v>11</v>
      </c>
      <c r="C2988" s="1" t="s">
        <v>6</v>
      </c>
      <c r="E2988" s="1">
        <v>1171</v>
      </c>
      <c r="F2988" s="1" t="s">
        <v>1361</v>
      </c>
      <c r="G2988" s="1" t="s">
        <v>42</v>
      </c>
      <c r="H2988" s="1">
        <v>2023</v>
      </c>
      <c r="I2988" s="1">
        <v>35</v>
      </c>
      <c r="J2988" s="1">
        <v>6</v>
      </c>
      <c r="K2988" t="str">
        <f t="shared" si="92"/>
        <v>Kota Banda Aceh</v>
      </c>
      <c r="L2988" t="str">
        <f t="shared" si="93"/>
        <v>Kota Banda Aceh-2023</v>
      </c>
      <c r="M2988" s="1">
        <v>86.969262404828996</v>
      </c>
      <c r="N2988" t="str">
        <f>VLOOKUP(L2988,PPH!$E$2:$F$2057,2,FALSE)</f>
        <v>83.8</v>
      </c>
    </row>
    <row r="2989" spans="1:14" x14ac:dyDescent="0.3">
      <c r="A2989" s="1">
        <v>2988</v>
      </c>
      <c r="B2989" s="1">
        <v>11</v>
      </c>
      <c r="C2989" s="1" t="s">
        <v>6</v>
      </c>
      <c r="E2989" s="1">
        <v>1172</v>
      </c>
      <c r="F2989" s="1" t="s">
        <v>1361</v>
      </c>
      <c r="G2989" s="1" t="s">
        <v>44</v>
      </c>
      <c r="H2989" s="1">
        <v>2023</v>
      </c>
      <c r="I2989" s="1">
        <v>85</v>
      </c>
      <c r="J2989" s="1">
        <v>6</v>
      </c>
      <c r="K2989" t="str">
        <f t="shared" si="92"/>
        <v>Kota Sabang</v>
      </c>
      <c r="L2989" t="str">
        <f t="shared" si="93"/>
        <v>Kota Sabang-2023</v>
      </c>
      <c r="M2989" s="1">
        <v>73.878836513297998</v>
      </c>
      <c r="N2989" t="str">
        <f>VLOOKUP(L2989,PPH!$E$2:$F$2057,2,FALSE)</f>
        <v>89.4</v>
      </c>
    </row>
    <row r="2990" spans="1:14" x14ac:dyDescent="0.3">
      <c r="A2990" s="1">
        <v>2989</v>
      </c>
      <c r="B2990" s="1">
        <v>11</v>
      </c>
      <c r="C2990" s="1" t="s">
        <v>6</v>
      </c>
      <c r="E2990" s="1">
        <v>1174</v>
      </c>
      <c r="F2990" s="1" t="s">
        <v>1361</v>
      </c>
      <c r="G2990" s="1" t="s">
        <v>46</v>
      </c>
      <c r="H2990" s="1">
        <v>2023</v>
      </c>
      <c r="I2990" s="1">
        <v>77</v>
      </c>
      <c r="J2990" s="1">
        <v>6</v>
      </c>
      <c r="K2990" t="str">
        <f t="shared" si="92"/>
        <v>Kota Langsa</v>
      </c>
      <c r="L2990" t="str">
        <f t="shared" si="93"/>
        <v>Kota Langsa-2023</v>
      </c>
      <c r="M2990" s="1">
        <v>76.953764710922997</v>
      </c>
      <c r="N2990" t="str">
        <f>VLOOKUP(L2990,PPH!$E$2:$F$2057,2,FALSE)</f>
        <v>83.9</v>
      </c>
    </row>
    <row r="2991" spans="1:14" x14ac:dyDescent="0.3">
      <c r="A2991" s="1">
        <v>2990</v>
      </c>
      <c r="B2991" s="1">
        <v>11</v>
      </c>
      <c r="C2991" s="1" t="s">
        <v>6</v>
      </c>
      <c r="E2991" s="1">
        <v>1173</v>
      </c>
      <c r="F2991" s="1" t="s">
        <v>1361</v>
      </c>
      <c r="G2991" s="1" t="s">
        <v>48</v>
      </c>
      <c r="H2991" s="1">
        <v>2023</v>
      </c>
      <c r="I2991" s="1">
        <v>62</v>
      </c>
      <c r="J2991" s="1">
        <v>6</v>
      </c>
      <c r="K2991" t="str">
        <f t="shared" si="92"/>
        <v>Kota Lhokseumawe</v>
      </c>
      <c r="L2991" t="str">
        <f t="shared" si="93"/>
        <v>Kota Lhokseumawe-2023</v>
      </c>
      <c r="M2991" s="1">
        <v>80.672736179650002</v>
      </c>
      <c r="N2991" t="str">
        <f>VLOOKUP(L2991,PPH!$E$2:$F$2057,2,FALSE)</f>
        <v>84.7</v>
      </c>
    </row>
    <row r="2992" spans="1:14" x14ac:dyDescent="0.3">
      <c r="A2992" s="1">
        <v>2991</v>
      </c>
      <c r="B2992" s="1">
        <v>11</v>
      </c>
      <c r="C2992" s="1" t="s">
        <v>6</v>
      </c>
      <c r="E2992" s="1">
        <v>1175</v>
      </c>
      <c r="F2992" s="1" t="s">
        <v>1361</v>
      </c>
      <c r="G2992" s="1" t="s">
        <v>50</v>
      </c>
      <c r="H2992" s="1">
        <v>2023</v>
      </c>
      <c r="I2992" s="1">
        <v>98</v>
      </c>
      <c r="J2992" s="1">
        <v>2</v>
      </c>
      <c r="K2992" t="str">
        <f t="shared" si="92"/>
        <v>Kota Subulussalam</v>
      </c>
      <c r="L2992" t="str">
        <f t="shared" si="93"/>
        <v>Kota Subulussalam-2023</v>
      </c>
      <c r="M2992" s="1">
        <v>36.090913803954003</v>
      </c>
      <c r="N2992" t="str">
        <f>VLOOKUP(L2992,PPH!$E$2:$F$2057,2,FALSE)</f>
        <v>87.9</v>
      </c>
    </row>
    <row r="2993" spans="1:14" x14ac:dyDescent="0.3">
      <c r="A2993" s="1">
        <v>2992</v>
      </c>
      <c r="B2993" s="1">
        <v>12</v>
      </c>
      <c r="C2993" s="1" t="s">
        <v>53</v>
      </c>
      <c r="E2993" s="1">
        <v>1273</v>
      </c>
      <c r="F2993" s="1" t="s">
        <v>1361</v>
      </c>
      <c r="G2993" s="1" t="s">
        <v>100</v>
      </c>
      <c r="H2993" s="1">
        <v>2023</v>
      </c>
      <c r="I2993" s="1">
        <v>67</v>
      </c>
      <c r="J2993" s="1">
        <v>6</v>
      </c>
      <c r="K2993" t="str">
        <f t="shared" si="92"/>
        <v>Kota Sibolga</v>
      </c>
      <c r="L2993" t="str">
        <f t="shared" si="93"/>
        <v>Kota Sibolga-2023</v>
      </c>
      <c r="M2993" s="1">
        <v>79.845844945383007</v>
      </c>
      <c r="N2993" t="str">
        <f>VLOOKUP(L2993,PPH!$E$2:$F$2057,2,FALSE)</f>
        <v>79.3</v>
      </c>
    </row>
    <row r="2994" spans="1:14" x14ac:dyDescent="0.3">
      <c r="A2994" s="1">
        <v>2993</v>
      </c>
      <c r="B2994" s="1">
        <v>12</v>
      </c>
      <c r="C2994" s="1" t="s">
        <v>53</v>
      </c>
      <c r="E2994" s="1">
        <v>1274</v>
      </c>
      <c r="F2994" s="1" t="s">
        <v>1361</v>
      </c>
      <c r="G2994" s="1" t="s">
        <v>102</v>
      </c>
      <c r="H2994" s="1">
        <v>2023</v>
      </c>
      <c r="I2994" s="1">
        <v>89</v>
      </c>
      <c r="J2994" s="1">
        <v>6</v>
      </c>
      <c r="K2994" t="str">
        <f t="shared" si="92"/>
        <v>Kota Tanjung Balai</v>
      </c>
      <c r="L2994" t="str">
        <f t="shared" si="93"/>
        <v>Kota Tanjung Balai-2023</v>
      </c>
      <c r="M2994" s="1">
        <v>70.825849561528997</v>
      </c>
      <c r="N2994" t="str">
        <f>VLOOKUP(L2994,PPH!$E$2:$F$2057,2,FALSE)</f>
        <v>89.1</v>
      </c>
    </row>
    <row r="2995" spans="1:14" x14ac:dyDescent="0.3">
      <c r="A2995" s="1">
        <v>2994</v>
      </c>
      <c r="B2995" s="1">
        <v>12</v>
      </c>
      <c r="C2995" s="1" t="s">
        <v>53</v>
      </c>
      <c r="E2995" s="1">
        <v>1272</v>
      </c>
      <c r="F2995" s="1" t="s">
        <v>1361</v>
      </c>
      <c r="G2995" s="1" t="s">
        <v>103</v>
      </c>
      <c r="H2995" s="1">
        <v>2023</v>
      </c>
      <c r="I2995" s="1">
        <v>33</v>
      </c>
      <c r="J2995" s="1">
        <v>6</v>
      </c>
      <c r="K2995" t="str">
        <f t="shared" si="92"/>
        <v>Kota Pematang Siantar</v>
      </c>
      <c r="L2995" t="str">
        <f t="shared" si="93"/>
        <v>Kota Pematang Siantar-2023</v>
      </c>
      <c r="M2995" s="1">
        <v>87.185211205445</v>
      </c>
      <c r="N2995" t="str">
        <f>VLOOKUP(L2995,PPH!$E$2:$F$2057,2,FALSE)</f>
        <v>93.2</v>
      </c>
    </row>
    <row r="2996" spans="1:14" x14ac:dyDescent="0.3">
      <c r="A2996" s="1">
        <v>2995</v>
      </c>
      <c r="B2996" s="1">
        <v>12</v>
      </c>
      <c r="C2996" s="1" t="s">
        <v>53</v>
      </c>
      <c r="E2996" s="1">
        <v>1276</v>
      </c>
      <c r="F2996" s="1" t="s">
        <v>1361</v>
      </c>
      <c r="G2996" s="1" t="s">
        <v>105</v>
      </c>
      <c r="H2996" s="1">
        <v>2023</v>
      </c>
      <c r="I2996" s="1">
        <v>81</v>
      </c>
      <c r="J2996" s="1">
        <v>6</v>
      </c>
      <c r="K2996" t="str">
        <f t="shared" si="92"/>
        <v>Kota Tebing Tinggi</v>
      </c>
      <c r="L2996" t="str">
        <f t="shared" si="93"/>
        <v>Kota Tebing Tinggi-2023</v>
      </c>
      <c r="M2996" s="1">
        <v>75.815155466950998</v>
      </c>
      <c r="N2996" t="str">
        <f>VLOOKUP(L2996,PPH!$E$2:$F$2057,2,FALSE)</f>
        <v>91.4</v>
      </c>
    </row>
    <row r="2997" spans="1:14" x14ac:dyDescent="0.3">
      <c r="A2997" s="1">
        <v>2996</v>
      </c>
      <c r="B2997" s="1">
        <v>12</v>
      </c>
      <c r="C2997" s="1" t="s">
        <v>53</v>
      </c>
      <c r="E2997" s="1">
        <v>1271</v>
      </c>
      <c r="F2997" s="1" t="s">
        <v>1361</v>
      </c>
      <c r="G2997" s="1" t="s">
        <v>107</v>
      </c>
      <c r="H2997" s="1">
        <v>2023</v>
      </c>
      <c r="I2997" s="1">
        <v>28</v>
      </c>
      <c r="J2997" s="1">
        <v>6</v>
      </c>
      <c r="K2997" t="str">
        <f t="shared" si="92"/>
        <v>Kota Medan</v>
      </c>
      <c r="L2997" t="str">
        <f t="shared" si="93"/>
        <v>Kota Medan-2023</v>
      </c>
      <c r="M2997" s="1">
        <v>87.804752430007994</v>
      </c>
      <c r="N2997" t="str">
        <f>VLOOKUP(L2997,PPH!$E$2:$F$2057,2,FALSE)</f>
        <v>91.8</v>
      </c>
    </row>
    <row r="2998" spans="1:14" x14ac:dyDescent="0.3">
      <c r="A2998" s="1">
        <v>2997</v>
      </c>
      <c r="B2998" s="1">
        <v>12</v>
      </c>
      <c r="C2998" s="1" t="s">
        <v>53</v>
      </c>
      <c r="E2998" s="1">
        <v>1275</v>
      </c>
      <c r="F2998" s="1" t="s">
        <v>1361</v>
      </c>
      <c r="G2998" s="1" t="s">
        <v>109</v>
      </c>
      <c r="H2998" s="1">
        <v>2023</v>
      </c>
      <c r="I2998" s="1">
        <v>32</v>
      </c>
      <c r="J2998" s="1">
        <v>6</v>
      </c>
      <c r="K2998" t="str">
        <f t="shared" si="92"/>
        <v>Kota Binjai</v>
      </c>
      <c r="L2998" t="str">
        <f t="shared" si="93"/>
        <v>Kota Binjai-2023</v>
      </c>
      <c r="M2998" s="1">
        <v>87.252190197776002</v>
      </c>
      <c r="N2998" t="str">
        <f>VLOOKUP(L2998,PPH!$E$2:$F$2057,2,FALSE)</f>
        <v>89.0</v>
      </c>
    </row>
    <row r="2999" spans="1:14" x14ac:dyDescent="0.3">
      <c r="A2999" s="1">
        <v>2998</v>
      </c>
      <c r="B2999" s="1">
        <v>12</v>
      </c>
      <c r="C2999" s="1" t="s">
        <v>53</v>
      </c>
      <c r="E2999" s="1">
        <v>1277</v>
      </c>
      <c r="F2999" s="1" t="s">
        <v>1361</v>
      </c>
      <c r="G2999" s="1" t="s">
        <v>111</v>
      </c>
      <c r="H2999" s="1">
        <v>2023</v>
      </c>
      <c r="I2999" s="1">
        <v>90</v>
      </c>
      <c r="J2999" s="1">
        <v>5</v>
      </c>
      <c r="K2999" t="str">
        <f t="shared" si="92"/>
        <v>Kota Padang Sidimpuan</v>
      </c>
      <c r="L2999" t="str">
        <f t="shared" si="93"/>
        <v>Kota Padang Sidimpuan-2023</v>
      </c>
      <c r="M2999" s="1">
        <v>69.900167235460003</v>
      </c>
      <c r="N2999" t="str">
        <f>VLOOKUP(L2999,PPH!$E$2:$F$2057,2,FALSE)</f>
        <v>93.0</v>
      </c>
    </row>
    <row r="3000" spans="1:14" x14ac:dyDescent="0.3">
      <c r="A3000" s="1">
        <v>2999</v>
      </c>
      <c r="B3000" s="1">
        <v>12</v>
      </c>
      <c r="C3000" s="1" t="s">
        <v>53</v>
      </c>
      <c r="E3000" s="1">
        <v>1278</v>
      </c>
      <c r="F3000" s="1" t="s">
        <v>1361</v>
      </c>
      <c r="G3000" s="1" t="s">
        <v>113</v>
      </c>
      <c r="H3000" s="1">
        <v>2023</v>
      </c>
      <c r="I3000" s="1">
        <v>95</v>
      </c>
      <c r="J3000" s="1">
        <v>5</v>
      </c>
      <c r="K3000" t="str">
        <f t="shared" si="92"/>
        <v>Kota Gunungsitoli</v>
      </c>
      <c r="L3000" t="str">
        <f t="shared" si="93"/>
        <v>Kota Gunungsitoli-2023</v>
      </c>
      <c r="M3000" s="1">
        <v>65.131828114735001</v>
      </c>
      <c r="N3000" t="str">
        <f>VLOOKUP(L3000,PPH!$E$2:$F$2057,2,FALSE)</f>
        <v>69.6</v>
      </c>
    </row>
    <row r="3001" spans="1:14" x14ac:dyDescent="0.3">
      <c r="A3001" s="1">
        <v>3000</v>
      </c>
      <c r="B3001" s="1">
        <v>13</v>
      </c>
      <c r="C3001" s="1" t="s">
        <v>116</v>
      </c>
      <c r="E3001" s="1">
        <v>1371</v>
      </c>
      <c r="F3001" s="1" t="s">
        <v>1361</v>
      </c>
      <c r="G3001" s="1" t="s">
        <v>137</v>
      </c>
      <c r="H3001" s="1">
        <v>2023</v>
      </c>
      <c r="I3001" s="1">
        <v>26</v>
      </c>
      <c r="J3001" s="1">
        <v>6</v>
      </c>
      <c r="K3001" t="str">
        <f t="shared" si="92"/>
        <v>Kota Padang</v>
      </c>
      <c r="L3001" t="str">
        <f t="shared" si="93"/>
        <v>Kota Padang-2023</v>
      </c>
      <c r="M3001" s="1">
        <v>88.333656761300006</v>
      </c>
      <c r="N3001" t="str">
        <f>VLOOKUP(L3001,PPH!$E$2:$F$2057,2,FALSE)</f>
        <v>87.8</v>
      </c>
    </row>
    <row r="3002" spans="1:14" x14ac:dyDescent="0.3">
      <c r="A3002" s="1">
        <v>3001</v>
      </c>
      <c r="B3002" s="1">
        <v>13</v>
      </c>
      <c r="C3002" s="1" t="s">
        <v>116</v>
      </c>
      <c r="E3002" s="1">
        <v>1372</v>
      </c>
      <c r="F3002" s="1" t="s">
        <v>1361</v>
      </c>
      <c r="G3002" s="1" t="s">
        <v>138</v>
      </c>
      <c r="H3002" s="1">
        <v>2023</v>
      </c>
      <c r="I3002" s="1">
        <v>4</v>
      </c>
      <c r="J3002" s="1">
        <v>6</v>
      </c>
      <c r="K3002" t="str">
        <f t="shared" si="92"/>
        <v>Kota Solok</v>
      </c>
      <c r="L3002" t="str">
        <f t="shared" si="93"/>
        <v>Kota Solok-2023</v>
      </c>
      <c r="M3002" s="1">
        <v>92.872057589375999</v>
      </c>
      <c r="N3002" t="str">
        <f>VLOOKUP(L3002,PPH!$E$2:$F$2057,2,FALSE)</f>
        <v>93.1</v>
      </c>
    </row>
    <row r="3003" spans="1:14" x14ac:dyDescent="0.3">
      <c r="A3003" s="1">
        <v>3002</v>
      </c>
      <c r="B3003" s="1">
        <v>13</v>
      </c>
      <c r="C3003" s="1" t="s">
        <v>116</v>
      </c>
      <c r="E3003" s="1">
        <v>1373</v>
      </c>
      <c r="F3003" s="1" t="s">
        <v>1361</v>
      </c>
      <c r="G3003" s="1" t="s">
        <v>140</v>
      </c>
      <c r="H3003" s="1">
        <v>2023</v>
      </c>
      <c r="I3003" s="1">
        <v>46</v>
      </c>
      <c r="J3003" s="1">
        <v>6</v>
      </c>
      <c r="K3003" t="str">
        <f t="shared" si="92"/>
        <v>Kota Sawah Lunto</v>
      </c>
      <c r="L3003" t="str">
        <f t="shared" si="93"/>
        <v>Kota Sawah Lunto-2023</v>
      </c>
      <c r="M3003" s="1">
        <v>84.383188383098997</v>
      </c>
      <c r="N3003" t="str">
        <f>VLOOKUP(L3003,PPH!$E$2:$F$2057,2,FALSE)</f>
        <v>91.1</v>
      </c>
    </row>
    <row r="3004" spans="1:14" x14ac:dyDescent="0.3">
      <c r="A3004" s="1">
        <v>3003</v>
      </c>
      <c r="B3004" s="1">
        <v>13</v>
      </c>
      <c r="C3004" s="1" t="s">
        <v>116</v>
      </c>
      <c r="E3004" s="1">
        <v>1374</v>
      </c>
      <c r="F3004" s="1" t="s">
        <v>1361</v>
      </c>
      <c r="G3004" s="1" t="s">
        <v>142</v>
      </c>
      <c r="H3004" s="1">
        <v>2023</v>
      </c>
      <c r="I3004" s="1">
        <v>17</v>
      </c>
      <c r="J3004" s="1">
        <v>6</v>
      </c>
      <c r="K3004" t="str">
        <f t="shared" si="92"/>
        <v>Kota Padang Panjang</v>
      </c>
      <c r="L3004" t="str">
        <f t="shared" si="93"/>
        <v>Kota Padang Panjang-2023</v>
      </c>
      <c r="M3004" s="1">
        <v>89.579865126230004</v>
      </c>
      <c r="N3004" t="str">
        <f>VLOOKUP(L3004,PPH!$E$2:$F$2057,2,FALSE)</f>
        <v>85.4</v>
      </c>
    </row>
    <row r="3005" spans="1:14" x14ac:dyDescent="0.3">
      <c r="A3005" s="1">
        <v>3004</v>
      </c>
      <c r="B3005" s="1">
        <v>13</v>
      </c>
      <c r="C3005" s="1" t="s">
        <v>116</v>
      </c>
      <c r="E3005" s="1">
        <v>1375</v>
      </c>
      <c r="F3005" s="1" t="s">
        <v>1361</v>
      </c>
      <c r="G3005" s="1" t="s">
        <v>143</v>
      </c>
      <c r="H3005" s="1">
        <v>2023</v>
      </c>
      <c r="I3005" s="1">
        <v>7</v>
      </c>
      <c r="J3005" s="1">
        <v>6</v>
      </c>
      <c r="K3005" t="str">
        <f t="shared" si="92"/>
        <v>Kota Bukittinggi</v>
      </c>
      <c r="L3005" t="str">
        <f t="shared" si="93"/>
        <v>Kota Bukittinggi-2023</v>
      </c>
      <c r="M3005" s="1">
        <v>91.775763433050997</v>
      </c>
      <c r="N3005" t="str">
        <f>VLOOKUP(L3005,PPH!$E$2:$F$2057,2,FALSE)</f>
        <v>86.9</v>
      </c>
    </row>
    <row r="3006" spans="1:14" x14ac:dyDescent="0.3">
      <c r="A3006" s="1">
        <v>3005</v>
      </c>
      <c r="B3006" s="1">
        <v>13</v>
      </c>
      <c r="C3006" s="1" t="s">
        <v>116</v>
      </c>
      <c r="E3006" s="1">
        <v>1376</v>
      </c>
      <c r="F3006" s="1" t="s">
        <v>1361</v>
      </c>
      <c r="G3006" s="1" t="s">
        <v>145</v>
      </c>
      <c r="H3006" s="1">
        <v>2023</v>
      </c>
      <c r="I3006" s="1">
        <v>24</v>
      </c>
      <c r="J3006" s="1">
        <v>6</v>
      </c>
      <c r="K3006" t="str">
        <f t="shared" si="92"/>
        <v>Kota Payakumbuh</v>
      </c>
      <c r="L3006" t="str">
        <f t="shared" si="93"/>
        <v>Kota Payakumbuh-2023</v>
      </c>
      <c r="M3006" s="1">
        <v>88.555122862852997</v>
      </c>
      <c r="N3006" t="str">
        <f>VLOOKUP(L3006,PPH!$E$2:$F$2057,2,FALSE)</f>
        <v>87.7</v>
      </c>
    </row>
    <row r="3007" spans="1:14" x14ac:dyDescent="0.3">
      <c r="A3007" s="1">
        <v>3006</v>
      </c>
      <c r="B3007" s="1">
        <v>13</v>
      </c>
      <c r="C3007" s="1" t="s">
        <v>116</v>
      </c>
      <c r="E3007" s="1">
        <v>1377</v>
      </c>
      <c r="F3007" s="1" t="s">
        <v>1361</v>
      </c>
      <c r="G3007" s="1" t="s">
        <v>146</v>
      </c>
      <c r="H3007" s="1">
        <v>2023</v>
      </c>
      <c r="I3007" s="1">
        <v>58</v>
      </c>
      <c r="J3007" s="1">
        <v>6</v>
      </c>
      <c r="K3007" t="str">
        <f t="shared" si="92"/>
        <v>Kota Pariaman</v>
      </c>
      <c r="L3007" t="str">
        <f t="shared" si="93"/>
        <v>Kota Pariaman-2023</v>
      </c>
      <c r="M3007" s="1">
        <v>81.571609535415007</v>
      </c>
      <c r="N3007" t="str">
        <f>VLOOKUP(L3007,PPH!$E$2:$F$2057,2,FALSE)</f>
        <v>88.9</v>
      </c>
    </row>
    <row r="3008" spans="1:14" x14ac:dyDescent="0.3">
      <c r="A3008" s="1">
        <v>3007</v>
      </c>
      <c r="B3008" s="1">
        <v>14</v>
      </c>
      <c r="C3008" s="1" t="s">
        <v>149</v>
      </c>
      <c r="E3008" s="1">
        <v>1471</v>
      </c>
      <c r="F3008" s="1" t="s">
        <v>1361</v>
      </c>
      <c r="G3008" s="1" t="s">
        <v>163</v>
      </c>
      <c r="H3008" s="1">
        <v>2023</v>
      </c>
      <c r="I3008" s="1">
        <v>16</v>
      </c>
      <c r="J3008" s="1">
        <v>6</v>
      </c>
      <c r="K3008" t="str">
        <f t="shared" si="92"/>
        <v>Kota Pekanbaru</v>
      </c>
      <c r="L3008" t="str">
        <f t="shared" si="93"/>
        <v>Kota Pekanbaru-2023</v>
      </c>
      <c r="M3008" s="1">
        <v>89.809433703284995</v>
      </c>
      <c r="N3008" t="str">
        <f>VLOOKUP(L3008,PPH!$E$2:$F$2057,2,FALSE)</f>
        <v>83.1</v>
      </c>
    </row>
    <row r="3009" spans="1:14" x14ac:dyDescent="0.3">
      <c r="A3009" s="1">
        <v>3008</v>
      </c>
      <c r="B3009" s="1">
        <v>14</v>
      </c>
      <c r="C3009" s="1" t="s">
        <v>149</v>
      </c>
      <c r="E3009" s="1">
        <v>1472</v>
      </c>
      <c r="F3009" s="1" t="s">
        <v>1361</v>
      </c>
      <c r="G3009" s="1" t="s">
        <v>164</v>
      </c>
      <c r="H3009" s="1">
        <v>2023</v>
      </c>
      <c r="I3009" s="1">
        <v>73</v>
      </c>
      <c r="J3009" s="1">
        <v>6</v>
      </c>
      <c r="K3009" t="str">
        <f t="shared" si="92"/>
        <v>Kota Dumai</v>
      </c>
      <c r="L3009" t="str">
        <f t="shared" si="93"/>
        <v>Kota Dumai-2023</v>
      </c>
      <c r="M3009" s="1">
        <v>78.610650878507997</v>
      </c>
      <c r="N3009" t="str">
        <f>VLOOKUP(L3009,PPH!$E$2:$F$2057,2,FALSE)</f>
        <v>87.9</v>
      </c>
    </row>
    <row r="3010" spans="1:14" x14ac:dyDescent="0.3">
      <c r="A3010" s="1">
        <v>3009</v>
      </c>
      <c r="B3010" s="1">
        <v>15</v>
      </c>
      <c r="C3010" s="1" t="s">
        <v>166</v>
      </c>
      <c r="E3010" s="1">
        <v>1571</v>
      </c>
      <c r="F3010" s="1" t="s">
        <v>1361</v>
      </c>
      <c r="G3010" s="1" t="s">
        <v>181</v>
      </c>
      <c r="H3010" s="1">
        <v>2023</v>
      </c>
      <c r="I3010" s="1">
        <v>45</v>
      </c>
      <c r="J3010" s="1">
        <v>6</v>
      </c>
      <c r="K3010" t="str">
        <f t="shared" si="92"/>
        <v>Kota Jambi</v>
      </c>
      <c r="L3010" t="str">
        <f t="shared" si="93"/>
        <v>Kota Jambi-2023</v>
      </c>
      <c r="M3010" s="1">
        <v>84.658144543782001</v>
      </c>
      <c r="N3010" t="str">
        <f>VLOOKUP(L3010,PPH!$E$2:$F$2057,2,FALSE)</f>
        <v>90.4</v>
      </c>
    </row>
    <row r="3011" spans="1:14" x14ac:dyDescent="0.3">
      <c r="A3011" s="1">
        <v>3010</v>
      </c>
      <c r="B3011" s="1">
        <v>15</v>
      </c>
      <c r="C3011" s="1" t="s">
        <v>166</v>
      </c>
      <c r="E3011" s="1">
        <v>1572</v>
      </c>
      <c r="F3011" s="1" t="s">
        <v>1361</v>
      </c>
      <c r="G3011" s="1" t="s">
        <v>183</v>
      </c>
      <c r="H3011" s="1">
        <v>2023</v>
      </c>
      <c r="I3011" s="1">
        <v>53</v>
      </c>
      <c r="J3011" s="1">
        <v>6</v>
      </c>
      <c r="K3011" t="str">
        <f t="shared" ref="K3011:K3074" si="94">IF(F3011="Kabupaten",F3011 &amp; " " &amp; G3011,G3011)</f>
        <v>Kota Sungai Penuh</v>
      </c>
      <c r="L3011" t="str">
        <f t="shared" ref="L3011:L3074" si="95">K3011&amp;"-"&amp;H3011</f>
        <v>Kota Sungai Penuh-2023</v>
      </c>
      <c r="M3011" s="1">
        <v>83.140073796088998</v>
      </c>
      <c r="N3011" t="str">
        <f>VLOOKUP(L3011,PPH!$E$2:$F$2057,2,FALSE)</f>
        <v>89.9</v>
      </c>
    </row>
    <row r="3012" spans="1:14" x14ac:dyDescent="0.3">
      <c r="A3012" s="1">
        <v>3011</v>
      </c>
      <c r="B3012" s="1">
        <v>16</v>
      </c>
      <c r="C3012" s="1" t="s">
        <v>185</v>
      </c>
      <c r="E3012" s="1">
        <v>1671</v>
      </c>
      <c r="F3012" s="1" t="s">
        <v>1361</v>
      </c>
      <c r="G3012" s="1" t="s">
        <v>208</v>
      </c>
      <c r="H3012" s="1">
        <v>2023</v>
      </c>
      <c r="I3012" s="1">
        <v>51</v>
      </c>
      <c r="J3012" s="1">
        <v>6</v>
      </c>
      <c r="K3012" t="str">
        <f t="shared" si="94"/>
        <v>Kota Palembang</v>
      </c>
      <c r="L3012" t="str">
        <f t="shared" si="95"/>
        <v>Kota Palembang-2023</v>
      </c>
      <c r="M3012" s="1">
        <v>83.286203316897002</v>
      </c>
      <c r="N3012" t="str">
        <f>VLOOKUP(L3012,PPH!$E$2:$F$2057,2,FALSE)</f>
        <v>93.6</v>
      </c>
    </row>
    <row r="3013" spans="1:14" x14ac:dyDescent="0.3">
      <c r="A3013" s="1">
        <v>3012</v>
      </c>
      <c r="B3013" s="1">
        <v>16</v>
      </c>
      <c r="C3013" s="1" t="s">
        <v>185</v>
      </c>
      <c r="E3013" s="1">
        <v>1674</v>
      </c>
      <c r="F3013" s="1" t="s">
        <v>1361</v>
      </c>
      <c r="G3013" s="1" t="s">
        <v>209</v>
      </c>
      <c r="H3013" s="1">
        <v>2023</v>
      </c>
      <c r="I3013" s="1">
        <v>91</v>
      </c>
      <c r="J3013" s="1">
        <v>5</v>
      </c>
      <c r="K3013" t="str">
        <f t="shared" si="94"/>
        <v>Kota Prabumulih</v>
      </c>
      <c r="L3013" t="str">
        <f t="shared" si="95"/>
        <v>Kota Prabumulih-2023</v>
      </c>
      <c r="M3013" s="1">
        <v>68.826831005328998</v>
      </c>
      <c r="N3013" t="str">
        <f>VLOOKUP(L3013,PPH!$E$2:$F$2057,2,FALSE)</f>
        <v>93.1</v>
      </c>
    </row>
    <row r="3014" spans="1:14" x14ac:dyDescent="0.3">
      <c r="A3014" s="1">
        <v>3013</v>
      </c>
      <c r="B3014" s="1">
        <v>16</v>
      </c>
      <c r="C3014" s="1" t="s">
        <v>185</v>
      </c>
      <c r="E3014" s="1">
        <v>1672</v>
      </c>
      <c r="F3014" s="1" t="s">
        <v>1361</v>
      </c>
      <c r="G3014" s="1" t="s">
        <v>210</v>
      </c>
      <c r="H3014" s="1">
        <v>2023</v>
      </c>
      <c r="I3014" s="1">
        <v>96</v>
      </c>
      <c r="J3014" s="1">
        <v>4</v>
      </c>
      <c r="K3014" t="str">
        <f t="shared" si="94"/>
        <v>Kota Pagar Alam</v>
      </c>
      <c r="L3014" t="str">
        <f t="shared" si="95"/>
        <v>Kota Pagar Alam-2023</v>
      </c>
      <c r="M3014" s="1">
        <v>59.168149757964997</v>
      </c>
      <c r="N3014" t="str">
        <f>VLOOKUP(L3014,PPH!$E$2:$F$2057,2,FALSE)</f>
        <v>92.6</v>
      </c>
    </row>
    <row r="3015" spans="1:14" x14ac:dyDescent="0.3">
      <c r="A3015" s="1">
        <v>3014</v>
      </c>
      <c r="B3015" s="1">
        <v>16</v>
      </c>
      <c r="C3015" s="1" t="s">
        <v>185</v>
      </c>
      <c r="E3015" s="1">
        <v>1673</v>
      </c>
      <c r="F3015" s="1" t="s">
        <v>1361</v>
      </c>
      <c r="G3015" s="1" t="s">
        <v>211</v>
      </c>
      <c r="H3015" s="1">
        <v>2023</v>
      </c>
      <c r="I3015" s="1">
        <v>93</v>
      </c>
      <c r="J3015" s="1">
        <v>5</v>
      </c>
      <c r="K3015" t="str">
        <f t="shared" si="94"/>
        <v>Kota Lubuklinggau</v>
      </c>
      <c r="L3015" t="str">
        <f t="shared" si="95"/>
        <v>Kota Lubuklinggau-2023</v>
      </c>
      <c r="M3015" s="1">
        <v>66.261357224291004</v>
      </c>
      <c r="N3015" t="str">
        <f>VLOOKUP(L3015,PPH!$E$2:$F$2057,2,FALSE)</f>
        <v>93.2</v>
      </c>
    </row>
    <row r="3016" spans="1:14" x14ac:dyDescent="0.3">
      <c r="A3016" s="1">
        <v>3015</v>
      </c>
      <c r="B3016" s="1">
        <v>17</v>
      </c>
      <c r="C3016" s="1" t="s">
        <v>214</v>
      </c>
      <c r="E3016" s="1">
        <v>1771</v>
      </c>
      <c r="F3016" s="1" t="s">
        <v>1361</v>
      </c>
      <c r="G3016" s="1" t="s">
        <v>229</v>
      </c>
      <c r="H3016" s="1">
        <v>2023</v>
      </c>
      <c r="I3016" s="1">
        <v>82</v>
      </c>
      <c r="J3016" s="1">
        <v>6</v>
      </c>
      <c r="K3016" t="str">
        <f t="shared" si="94"/>
        <v>Kota Bengkulu</v>
      </c>
      <c r="L3016" t="str">
        <f t="shared" si="95"/>
        <v>Kota Bengkulu-2023</v>
      </c>
      <c r="M3016" s="1">
        <v>75.682051904527</v>
      </c>
      <c r="N3016" t="str">
        <f>VLOOKUP(L3016,PPH!$E$2:$F$2057,2,FALSE)</f>
        <v>86.2</v>
      </c>
    </row>
    <row r="3017" spans="1:14" x14ac:dyDescent="0.3">
      <c r="A3017" s="1">
        <v>3016</v>
      </c>
      <c r="B3017" s="1">
        <v>18</v>
      </c>
      <c r="C3017" s="1" t="s">
        <v>231</v>
      </c>
      <c r="E3017" s="1">
        <v>1871</v>
      </c>
      <c r="F3017" s="1" t="s">
        <v>1361</v>
      </c>
      <c r="G3017" s="1" t="s">
        <v>253</v>
      </c>
      <c r="H3017" s="1">
        <v>2023</v>
      </c>
      <c r="I3017" s="1">
        <v>50</v>
      </c>
      <c r="J3017" s="1">
        <v>6</v>
      </c>
      <c r="K3017" t="str">
        <f t="shared" si="94"/>
        <v>Kota Bandar Lampung</v>
      </c>
      <c r="L3017" t="str">
        <f t="shared" si="95"/>
        <v>Kota Bandar Lampung-2023</v>
      </c>
      <c r="M3017" s="1">
        <v>83.372133680440996</v>
      </c>
      <c r="N3017" t="str">
        <f>VLOOKUP(L3017,PPH!$E$2:$F$2057,2,FALSE)</f>
        <v>93.3</v>
      </c>
    </row>
    <row r="3018" spans="1:14" x14ac:dyDescent="0.3">
      <c r="A3018" s="1">
        <v>3017</v>
      </c>
      <c r="B3018" s="1">
        <v>18</v>
      </c>
      <c r="C3018" s="1" t="s">
        <v>231</v>
      </c>
      <c r="E3018" s="1">
        <v>1872</v>
      </c>
      <c r="F3018" s="1" t="s">
        <v>1361</v>
      </c>
      <c r="G3018" s="1" t="s">
        <v>255</v>
      </c>
      <c r="H3018" s="1">
        <v>2023</v>
      </c>
      <c r="I3018" s="1">
        <v>49</v>
      </c>
      <c r="J3018" s="1">
        <v>6</v>
      </c>
      <c r="K3018" t="str">
        <f t="shared" si="94"/>
        <v>Kota Metro</v>
      </c>
      <c r="L3018" t="str">
        <f t="shared" si="95"/>
        <v>Kota Metro-2023</v>
      </c>
      <c r="M3018" s="1">
        <v>83.659777393561001</v>
      </c>
      <c r="N3018" t="str">
        <f>VLOOKUP(L3018,PPH!$E$2:$F$2057,2,FALSE)</f>
        <v>91.2</v>
      </c>
    </row>
    <row r="3019" spans="1:14" x14ac:dyDescent="0.3">
      <c r="A3019" s="1">
        <v>3018</v>
      </c>
      <c r="B3019" s="1">
        <v>19</v>
      </c>
      <c r="C3019" s="1" t="s">
        <v>258</v>
      </c>
      <c r="E3019" s="1">
        <v>1971</v>
      </c>
      <c r="F3019" s="1" t="s">
        <v>1361</v>
      </c>
      <c r="G3019" s="1" t="s">
        <v>269</v>
      </c>
      <c r="H3019" s="1">
        <v>2023</v>
      </c>
      <c r="I3019" s="1">
        <v>31</v>
      </c>
      <c r="J3019" s="1">
        <v>6</v>
      </c>
      <c r="K3019" t="str">
        <f t="shared" si="94"/>
        <v>Kota Pangkal Pinang</v>
      </c>
      <c r="L3019" t="str">
        <f t="shared" si="95"/>
        <v>Kota Pangkal Pinang-2023</v>
      </c>
      <c r="M3019" s="1">
        <v>87.415447349144003</v>
      </c>
      <c r="N3019" t="str">
        <f>VLOOKUP(L3019,PPH!$E$2:$F$2057,2,FALSE)</f>
        <v>91.5</v>
      </c>
    </row>
    <row r="3020" spans="1:14" x14ac:dyDescent="0.3">
      <c r="A3020" s="1">
        <v>3019</v>
      </c>
      <c r="B3020" s="1">
        <v>21</v>
      </c>
      <c r="C3020" s="1" t="s">
        <v>272</v>
      </c>
      <c r="E3020" s="1">
        <v>2171</v>
      </c>
      <c r="F3020" s="1" t="s">
        <v>1361</v>
      </c>
      <c r="G3020" s="1" t="s">
        <v>281</v>
      </c>
      <c r="H3020" s="1">
        <v>2023</v>
      </c>
      <c r="I3020" s="1">
        <v>27</v>
      </c>
      <c r="J3020" s="1">
        <v>6</v>
      </c>
      <c r="K3020" t="str">
        <f t="shared" si="94"/>
        <v>Kota Batam</v>
      </c>
      <c r="L3020" t="str">
        <f t="shared" si="95"/>
        <v>Kota Batam-2023</v>
      </c>
      <c r="M3020" s="1">
        <v>88.103973783333004</v>
      </c>
      <c r="N3020" t="str">
        <f>VLOOKUP(L3020,PPH!$E$2:$F$2057,2,FALSE)</f>
        <v>91.0</v>
      </c>
    </row>
    <row r="3021" spans="1:14" x14ac:dyDescent="0.3">
      <c r="A3021" s="1">
        <v>3020</v>
      </c>
      <c r="B3021" s="1">
        <v>21</v>
      </c>
      <c r="C3021" s="1" t="s">
        <v>272</v>
      </c>
      <c r="E3021" s="1">
        <v>2172</v>
      </c>
      <c r="F3021" s="1" t="s">
        <v>1361</v>
      </c>
      <c r="G3021" s="1" t="s">
        <v>282</v>
      </c>
      <c r="H3021" s="1">
        <v>2023</v>
      </c>
      <c r="I3021" s="1">
        <v>75</v>
      </c>
      <c r="J3021" s="1">
        <v>6</v>
      </c>
      <c r="K3021" t="str">
        <f t="shared" si="94"/>
        <v>Kota Tanjung Pinang</v>
      </c>
      <c r="L3021" t="str">
        <f t="shared" si="95"/>
        <v>Kota Tanjung Pinang-2023</v>
      </c>
      <c r="M3021" s="1">
        <v>77.749401782967993</v>
      </c>
      <c r="N3021" t="str">
        <f>VLOOKUP(L3021,PPH!$E$2:$F$2057,2,FALSE)</f>
        <v>91.1</v>
      </c>
    </row>
    <row r="3022" spans="1:14" x14ac:dyDescent="0.3">
      <c r="A3022" s="1">
        <v>3021</v>
      </c>
      <c r="B3022" s="1">
        <v>31</v>
      </c>
      <c r="C3022" s="1" t="s">
        <v>284</v>
      </c>
      <c r="E3022" s="1">
        <v>3174</v>
      </c>
      <c r="F3022" s="1" t="s">
        <v>1361</v>
      </c>
      <c r="G3022" s="1" t="s">
        <v>286</v>
      </c>
      <c r="H3022" s="1">
        <v>2023</v>
      </c>
      <c r="I3022" s="1">
        <v>23</v>
      </c>
      <c r="J3022" s="1">
        <v>6</v>
      </c>
      <c r="K3022" t="str">
        <f t="shared" si="94"/>
        <v>Kota Jakarta Selatan</v>
      </c>
      <c r="L3022" t="str">
        <f t="shared" si="95"/>
        <v>Kota Jakarta Selatan-2023</v>
      </c>
      <c r="M3022" s="1">
        <v>88.636471782062998</v>
      </c>
      <c r="N3022" t="str">
        <f>VLOOKUP(L3022,PPH!$E$2:$F$2057,2,FALSE)</f>
        <v>93.2</v>
      </c>
    </row>
    <row r="3023" spans="1:14" x14ac:dyDescent="0.3">
      <c r="A3023" s="1">
        <v>3022</v>
      </c>
      <c r="B3023" s="1">
        <v>31</v>
      </c>
      <c r="C3023" s="1" t="s">
        <v>284</v>
      </c>
      <c r="E3023" s="1">
        <v>3175</v>
      </c>
      <c r="F3023" s="1" t="s">
        <v>1361</v>
      </c>
      <c r="G3023" s="1" t="s">
        <v>287</v>
      </c>
      <c r="H3023" s="1">
        <v>2023</v>
      </c>
      <c r="I3023" s="1">
        <v>14</v>
      </c>
      <c r="J3023" s="1">
        <v>6</v>
      </c>
      <c r="K3023" t="str">
        <f t="shared" si="94"/>
        <v>Kota Jakarta Timur</v>
      </c>
      <c r="L3023" t="str">
        <f t="shared" si="95"/>
        <v>Kota Jakarta Timur-2023</v>
      </c>
      <c r="M3023" s="1">
        <v>90.207773622836001</v>
      </c>
      <c r="N3023" t="str">
        <f>VLOOKUP(L3023,PPH!$E$2:$F$2057,2,FALSE)</f>
        <v>92.4</v>
      </c>
    </row>
    <row r="3024" spans="1:14" x14ac:dyDescent="0.3">
      <c r="A3024" s="1">
        <v>3023</v>
      </c>
      <c r="B3024" s="1">
        <v>31</v>
      </c>
      <c r="C3024" s="1" t="s">
        <v>284</v>
      </c>
      <c r="E3024" s="1">
        <v>3171</v>
      </c>
      <c r="F3024" s="1" t="s">
        <v>1361</v>
      </c>
      <c r="G3024" s="1" t="s">
        <v>288</v>
      </c>
      <c r="H3024" s="1">
        <v>2023</v>
      </c>
      <c r="I3024" s="1">
        <v>11</v>
      </c>
      <c r="J3024" s="1">
        <v>6</v>
      </c>
      <c r="K3024" t="str">
        <f t="shared" si="94"/>
        <v>Kota Jakarta Pusat</v>
      </c>
      <c r="L3024" t="str">
        <f t="shared" si="95"/>
        <v>Kota Jakarta Pusat-2023</v>
      </c>
      <c r="M3024" s="1">
        <v>91.004992117922001</v>
      </c>
      <c r="N3024" t="str">
        <f>VLOOKUP(L3024,PPH!$E$2:$F$2057,2,FALSE)</f>
        <v>91.1</v>
      </c>
    </row>
    <row r="3025" spans="1:14" x14ac:dyDescent="0.3">
      <c r="A3025" s="1">
        <v>3024</v>
      </c>
      <c r="B3025" s="1">
        <v>31</v>
      </c>
      <c r="C3025" s="1" t="s">
        <v>284</v>
      </c>
      <c r="E3025" s="1">
        <v>3173</v>
      </c>
      <c r="F3025" s="1" t="s">
        <v>1361</v>
      </c>
      <c r="G3025" s="1" t="s">
        <v>289</v>
      </c>
      <c r="H3025" s="1">
        <v>2023</v>
      </c>
      <c r="I3025" s="1">
        <v>12</v>
      </c>
      <c r="J3025" s="1">
        <v>6</v>
      </c>
      <c r="K3025" t="str">
        <f t="shared" si="94"/>
        <v>Kota Jakarta Barat</v>
      </c>
      <c r="L3025" t="str">
        <f t="shared" si="95"/>
        <v>Kota Jakarta Barat-2023</v>
      </c>
      <c r="M3025" s="1">
        <v>90.839974867419997</v>
      </c>
      <c r="N3025" t="str">
        <f>VLOOKUP(L3025,PPH!$E$2:$F$2057,2,FALSE)</f>
        <v>88.6</v>
      </c>
    </row>
    <row r="3026" spans="1:14" x14ac:dyDescent="0.3">
      <c r="A3026" s="1">
        <v>3025</v>
      </c>
      <c r="B3026" s="1">
        <v>31</v>
      </c>
      <c r="C3026" s="1" t="s">
        <v>284</v>
      </c>
      <c r="E3026" s="1">
        <v>3172</v>
      </c>
      <c r="F3026" s="1" t="s">
        <v>1361</v>
      </c>
      <c r="G3026" s="1" t="s">
        <v>290</v>
      </c>
      <c r="H3026" s="1">
        <v>2023</v>
      </c>
      <c r="I3026" s="1">
        <v>41</v>
      </c>
      <c r="J3026" s="1">
        <v>6</v>
      </c>
      <c r="K3026" t="str">
        <f t="shared" si="94"/>
        <v>Kota Jakarta Utara</v>
      </c>
      <c r="L3026" t="str">
        <f t="shared" si="95"/>
        <v>Kota Jakarta Utara-2023</v>
      </c>
      <c r="M3026" s="1">
        <v>85.455263685591007</v>
      </c>
      <c r="N3026" t="str">
        <f>VLOOKUP(L3026,PPH!$E$2:$F$2057,2,FALSE)</f>
        <v>95.5</v>
      </c>
    </row>
    <row r="3027" spans="1:14" x14ac:dyDescent="0.3">
      <c r="A3027" s="1">
        <v>3026</v>
      </c>
      <c r="B3027" s="1">
        <v>32</v>
      </c>
      <c r="C3027" s="1" t="s">
        <v>292</v>
      </c>
      <c r="E3027" s="1">
        <v>3271</v>
      </c>
      <c r="F3027" s="1" t="s">
        <v>1361</v>
      </c>
      <c r="G3027" s="1" t="s">
        <v>317</v>
      </c>
      <c r="H3027" s="1">
        <v>2023</v>
      </c>
      <c r="I3027" s="1">
        <v>47</v>
      </c>
      <c r="J3027" s="1">
        <v>6</v>
      </c>
      <c r="K3027" t="str">
        <f t="shared" si="94"/>
        <v>Kota Bogor</v>
      </c>
      <c r="L3027" t="str">
        <f t="shared" si="95"/>
        <v>Kota Bogor-2023</v>
      </c>
      <c r="M3027" s="1">
        <v>83.781142778814001</v>
      </c>
      <c r="N3027" t="str">
        <f>VLOOKUP(L3027,PPH!$E$2:$F$2057,2,FALSE)</f>
        <v>89.8</v>
      </c>
    </row>
    <row r="3028" spans="1:14" x14ac:dyDescent="0.3">
      <c r="A3028" s="1">
        <v>3027</v>
      </c>
      <c r="B3028" s="1">
        <v>32</v>
      </c>
      <c r="C3028" s="1" t="s">
        <v>292</v>
      </c>
      <c r="E3028" s="1">
        <v>3272</v>
      </c>
      <c r="F3028" s="1" t="s">
        <v>1361</v>
      </c>
      <c r="G3028" s="1" t="s">
        <v>319</v>
      </c>
      <c r="H3028" s="1">
        <v>2023</v>
      </c>
      <c r="I3028" s="1">
        <v>71</v>
      </c>
      <c r="J3028" s="1">
        <v>6</v>
      </c>
      <c r="K3028" t="str">
        <f t="shared" si="94"/>
        <v>Kota Sukabumi</v>
      </c>
      <c r="L3028" t="str">
        <f t="shared" si="95"/>
        <v>Kota Sukabumi-2023</v>
      </c>
      <c r="M3028" s="1">
        <v>79.084000261024002</v>
      </c>
      <c r="N3028" t="str">
        <f>VLOOKUP(L3028,PPH!$E$2:$F$2057,2,FALSE)</f>
        <v>90.1</v>
      </c>
    </row>
    <row r="3029" spans="1:14" x14ac:dyDescent="0.3">
      <c r="A3029" s="1">
        <v>3028</v>
      </c>
      <c r="B3029" s="1">
        <v>32</v>
      </c>
      <c r="C3029" s="1" t="s">
        <v>292</v>
      </c>
      <c r="E3029" s="1">
        <v>3273</v>
      </c>
      <c r="F3029" s="1" t="s">
        <v>1361</v>
      </c>
      <c r="G3029" s="1" t="s">
        <v>321</v>
      </c>
      <c r="H3029" s="1">
        <v>2023</v>
      </c>
      <c r="I3029" s="1">
        <v>13</v>
      </c>
      <c r="J3029" s="1">
        <v>6</v>
      </c>
      <c r="K3029" t="str">
        <f t="shared" si="94"/>
        <v>Kota Bandung</v>
      </c>
      <c r="L3029" t="str">
        <f t="shared" si="95"/>
        <v>Kota Bandung-2023</v>
      </c>
      <c r="M3029" s="1">
        <v>90.462179213184996</v>
      </c>
      <c r="N3029" t="str">
        <f>VLOOKUP(L3029,PPH!$E$2:$F$2057,2,FALSE)</f>
        <v>90.7</v>
      </c>
    </row>
    <row r="3030" spans="1:14" x14ac:dyDescent="0.3">
      <c r="A3030" s="1">
        <v>3029</v>
      </c>
      <c r="B3030" s="1">
        <v>32</v>
      </c>
      <c r="C3030" s="1" t="s">
        <v>292</v>
      </c>
      <c r="E3030" s="1">
        <v>3274</v>
      </c>
      <c r="F3030" s="1" t="s">
        <v>1361</v>
      </c>
      <c r="G3030" s="1" t="s">
        <v>322</v>
      </c>
      <c r="H3030" s="1">
        <v>2023</v>
      </c>
      <c r="I3030" s="1">
        <v>48</v>
      </c>
      <c r="J3030" s="1">
        <v>6</v>
      </c>
      <c r="K3030" t="str">
        <f t="shared" si="94"/>
        <v>Kota Cirebon</v>
      </c>
      <c r="L3030" t="str">
        <f t="shared" si="95"/>
        <v>Kota Cirebon-2023</v>
      </c>
      <c r="M3030" s="1">
        <v>83.768987576971</v>
      </c>
      <c r="N3030" t="str">
        <f>VLOOKUP(L3030,PPH!$E$2:$F$2057,2,FALSE)</f>
        <v>92.8</v>
      </c>
    </row>
    <row r="3031" spans="1:14" x14ac:dyDescent="0.3">
      <c r="A3031" s="1">
        <v>3030</v>
      </c>
      <c r="B3031" s="1">
        <v>32</v>
      </c>
      <c r="C3031" s="1" t="s">
        <v>292</v>
      </c>
      <c r="E3031" s="1">
        <v>3275</v>
      </c>
      <c r="F3031" s="1" t="s">
        <v>1361</v>
      </c>
      <c r="G3031" s="1" t="s">
        <v>323</v>
      </c>
      <c r="H3031" s="1">
        <v>2023</v>
      </c>
      <c r="I3031" s="1">
        <v>3</v>
      </c>
      <c r="J3031" s="1">
        <v>6</v>
      </c>
      <c r="K3031" t="str">
        <f t="shared" si="94"/>
        <v>Kota Bekasi</v>
      </c>
      <c r="L3031" t="str">
        <f t="shared" si="95"/>
        <v>Kota Bekasi-2023</v>
      </c>
      <c r="M3031" s="1">
        <v>93.551227074387</v>
      </c>
      <c r="N3031" t="str">
        <f>VLOOKUP(L3031,PPH!$E$2:$F$2057,2,FALSE)</f>
        <v>91.8</v>
      </c>
    </row>
    <row r="3032" spans="1:14" x14ac:dyDescent="0.3">
      <c r="A3032" s="1">
        <v>3031</v>
      </c>
      <c r="B3032" s="1">
        <v>32</v>
      </c>
      <c r="C3032" s="1" t="s">
        <v>292</v>
      </c>
      <c r="E3032" s="1">
        <v>3276</v>
      </c>
      <c r="F3032" s="1" t="s">
        <v>1361</v>
      </c>
      <c r="G3032" s="1" t="s">
        <v>325</v>
      </c>
      <c r="H3032" s="1">
        <v>2023</v>
      </c>
      <c r="I3032" s="1">
        <v>19</v>
      </c>
      <c r="J3032" s="1">
        <v>6</v>
      </c>
      <c r="K3032" t="str">
        <f t="shared" si="94"/>
        <v>Kota Depok</v>
      </c>
      <c r="L3032" t="str">
        <f t="shared" si="95"/>
        <v>Kota Depok-2023</v>
      </c>
      <c r="M3032" s="1">
        <v>89.469442103328007</v>
      </c>
      <c r="N3032" t="str">
        <f>VLOOKUP(L3032,PPH!$E$2:$F$2057,2,FALSE)</f>
        <v>88.5</v>
      </c>
    </row>
    <row r="3033" spans="1:14" x14ac:dyDescent="0.3">
      <c r="A3033" s="1">
        <v>3032</v>
      </c>
      <c r="B3033" s="1">
        <v>32</v>
      </c>
      <c r="C3033" s="1" t="s">
        <v>292</v>
      </c>
      <c r="E3033" s="1">
        <v>3277</v>
      </c>
      <c r="F3033" s="1" t="s">
        <v>1361</v>
      </c>
      <c r="G3033" s="1" t="s">
        <v>326</v>
      </c>
      <c r="H3033" s="1">
        <v>2023</v>
      </c>
      <c r="I3033" s="1">
        <v>34</v>
      </c>
      <c r="J3033" s="1">
        <v>6</v>
      </c>
      <c r="K3033" t="str">
        <f t="shared" si="94"/>
        <v>Kota Cimahi</v>
      </c>
      <c r="L3033" t="str">
        <f t="shared" si="95"/>
        <v>Kota Cimahi-2023</v>
      </c>
      <c r="M3033" s="1">
        <v>87.171776090403995</v>
      </c>
      <c r="N3033" t="str">
        <f>VLOOKUP(L3033,PPH!$E$2:$F$2057,2,FALSE)</f>
        <v>90.1</v>
      </c>
    </row>
    <row r="3034" spans="1:14" x14ac:dyDescent="0.3">
      <c r="A3034" s="1">
        <v>3033</v>
      </c>
      <c r="B3034" s="1">
        <v>32</v>
      </c>
      <c r="C3034" s="1" t="s">
        <v>292</v>
      </c>
      <c r="E3034" s="1">
        <v>3278</v>
      </c>
      <c r="F3034" s="1" t="s">
        <v>1361</v>
      </c>
      <c r="G3034" s="1" t="s">
        <v>327</v>
      </c>
      <c r="H3034" s="1">
        <v>2023</v>
      </c>
      <c r="I3034" s="1">
        <v>86</v>
      </c>
      <c r="J3034" s="1">
        <v>6</v>
      </c>
      <c r="K3034" t="str">
        <f t="shared" si="94"/>
        <v>Kota Tasikmalaya</v>
      </c>
      <c r="L3034" t="str">
        <f t="shared" si="95"/>
        <v>Kota Tasikmalaya-2023</v>
      </c>
      <c r="M3034" s="1">
        <v>72.707013212849006</v>
      </c>
      <c r="N3034" t="str">
        <f>VLOOKUP(L3034,PPH!$E$2:$F$2057,2,FALSE)</f>
        <v>94.3</v>
      </c>
    </row>
    <row r="3035" spans="1:14" x14ac:dyDescent="0.3">
      <c r="A3035" s="1">
        <v>3034</v>
      </c>
      <c r="B3035" s="1">
        <v>32</v>
      </c>
      <c r="C3035" s="1" t="s">
        <v>292</v>
      </c>
      <c r="E3035" s="1">
        <v>3279</v>
      </c>
      <c r="F3035" s="1" t="s">
        <v>1361</v>
      </c>
      <c r="G3035" s="1" t="s">
        <v>329</v>
      </c>
      <c r="H3035" s="1">
        <v>2023</v>
      </c>
      <c r="I3035" s="1">
        <v>69</v>
      </c>
      <c r="J3035" s="1">
        <v>6</v>
      </c>
      <c r="K3035" t="str">
        <f t="shared" si="94"/>
        <v>Kota Banjar</v>
      </c>
      <c r="L3035" t="str">
        <f t="shared" si="95"/>
        <v>Kota Banjar-2023</v>
      </c>
      <c r="M3035" s="1">
        <v>79.547313625711993</v>
      </c>
      <c r="N3035" t="str">
        <f>VLOOKUP(L3035,PPH!$E$2:$F$2057,2,FALSE)</f>
        <v>95.7</v>
      </c>
    </row>
    <row r="3036" spans="1:14" x14ac:dyDescent="0.3">
      <c r="A3036" s="1">
        <v>3035</v>
      </c>
      <c r="B3036" s="1">
        <v>33</v>
      </c>
      <c r="C3036" s="1" t="s">
        <v>331</v>
      </c>
      <c r="E3036" s="1">
        <v>3371</v>
      </c>
      <c r="F3036" s="1" t="s">
        <v>1361</v>
      </c>
      <c r="G3036" s="1" t="s">
        <v>376</v>
      </c>
      <c r="H3036" s="1">
        <v>2023</v>
      </c>
      <c r="I3036" s="1">
        <v>10</v>
      </c>
      <c r="J3036" s="1">
        <v>6</v>
      </c>
      <c r="K3036" t="str">
        <f t="shared" si="94"/>
        <v>Kota Magelang</v>
      </c>
      <c r="L3036" t="str">
        <f t="shared" si="95"/>
        <v>Kota Magelang-2023</v>
      </c>
      <c r="M3036" s="1">
        <v>91.177550741245</v>
      </c>
      <c r="N3036" t="str">
        <f>VLOOKUP(L3036,PPH!$E$2:$F$2057,2,FALSE)</f>
        <v>88.4</v>
      </c>
    </row>
    <row r="3037" spans="1:14" x14ac:dyDescent="0.3">
      <c r="A3037" s="1">
        <v>3036</v>
      </c>
      <c r="B3037" s="1">
        <v>33</v>
      </c>
      <c r="C3037" s="1" t="s">
        <v>331</v>
      </c>
      <c r="E3037" s="1">
        <v>3372</v>
      </c>
      <c r="F3037" s="1" t="s">
        <v>1361</v>
      </c>
      <c r="G3037" s="1" t="s">
        <v>377</v>
      </c>
      <c r="H3037" s="1">
        <v>2023</v>
      </c>
      <c r="I3037" s="1">
        <v>39</v>
      </c>
      <c r="J3037" s="1">
        <v>6</v>
      </c>
      <c r="K3037" t="str">
        <f t="shared" si="94"/>
        <v>Kota Surakarta</v>
      </c>
      <c r="L3037" t="str">
        <f t="shared" si="95"/>
        <v>Kota Surakarta-2023</v>
      </c>
      <c r="M3037" s="1">
        <v>85.804439664137007</v>
      </c>
      <c r="N3037" t="str">
        <f>VLOOKUP(L3037,PPH!$E$2:$F$2057,2,FALSE)</f>
        <v>94.0</v>
      </c>
    </row>
    <row r="3038" spans="1:14" x14ac:dyDescent="0.3">
      <c r="A3038" s="1">
        <v>3037</v>
      </c>
      <c r="B3038" s="1">
        <v>33</v>
      </c>
      <c r="C3038" s="1" t="s">
        <v>331</v>
      </c>
      <c r="E3038" s="1">
        <v>3373</v>
      </c>
      <c r="F3038" s="1" t="s">
        <v>1361</v>
      </c>
      <c r="G3038" s="1" t="s">
        <v>379</v>
      </c>
      <c r="H3038" s="1">
        <v>2023</v>
      </c>
      <c r="I3038" s="1">
        <v>2</v>
      </c>
      <c r="J3038" s="1">
        <v>6</v>
      </c>
      <c r="K3038" t="str">
        <f t="shared" si="94"/>
        <v>Kota Salatiga</v>
      </c>
      <c r="L3038" t="str">
        <f t="shared" si="95"/>
        <v>Kota Salatiga-2023</v>
      </c>
      <c r="M3038" s="1">
        <v>94.199393678394998</v>
      </c>
      <c r="N3038" t="str">
        <f>VLOOKUP(L3038,PPH!$E$2:$F$2057,2,FALSE)</f>
        <v>92.4</v>
      </c>
    </row>
    <row r="3039" spans="1:14" x14ac:dyDescent="0.3">
      <c r="A3039" s="1">
        <v>3038</v>
      </c>
      <c r="B3039" s="1">
        <v>33</v>
      </c>
      <c r="C3039" s="1" t="s">
        <v>331</v>
      </c>
      <c r="E3039" s="1">
        <v>3374</v>
      </c>
      <c r="F3039" s="1" t="s">
        <v>1361</v>
      </c>
      <c r="G3039" s="1" t="s">
        <v>380</v>
      </c>
      <c r="H3039" s="1">
        <v>2023</v>
      </c>
      <c r="I3039" s="1">
        <v>9</v>
      </c>
      <c r="J3039" s="1">
        <v>6</v>
      </c>
      <c r="K3039" t="str">
        <f t="shared" si="94"/>
        <v>Kota Semarang</v>
      </c>
      <c r="L3039" t="str">
        <f t="shared" si="95"/>
        <v>Kota Semarang-2023</v>
      </c>
      <c r="M3039" s="1">
        <v>91.310330791010003</v>
      </c>
      <c r="N3039" t="str">
        <f>VLOOKUP(L3039,PPH!$E$2:$F$2057,2,FALSE)</f>
        <v>88.5</v>
      </c>
    </row>
    <row r="3040" spans="1:14" x14ac:dyDescent="0.3">
      <c r="A3040" s="1">
        <v>3039</v>
      </c>
      <c r="B3040" s="1">
        <v>33</v>
      </c>
      <c r="C3040" s="1" t="s">
        <v>331</v>
      </c>
      <c r="E3040" s="1">
        <v>3375</v>
      </c>
      <c r="F3040" s="1" t="s">
        <v>1361</v>
      </c>
      <c r="G3040" s="1" t="s">
        <v>381</v>
      </c>
      <c r="H3040" s="1">
        <v>2023</v>
      </c>
      <c r="I3040" s="1">
        <v>72</v>
      </c>
      <c r="J3040" s="1">
        <v>6</v>
      </c>
      <c r="K3040" t="str">
        <f t="shared" si="94"/>
        <v>Kota Pekalongan</v>
      </c>
      <c r="L3040" t="str">
        <f t="shared" si="95"/>
        <v>Kota Pekalongan-2023</v>
      </c>
      <c r="M3040" s="1">
        <v>78.936661573742995</v>
      </c>
      <c r="N3040" t="str">
        <f>VLOOKUP(L3040,PPH!$E$2:$F$2057,2,FALSE)</f>
        <v>93.7</v>
      </c>
    </row>
    <row r="3041" spans="1:14" x14ac:dyDescent="0.3">
      <c r="A3041" s="1">
        <v>3040</v>
      </c>
      <c r="B3041" s="1">
        <v>33</v>
      </c>
      <c r="C3041" s="1" t="s">
        <v>331</v>
      </c>
      <c r="E3041" s="1">
        <v>3376</v>
      </c>
      <c r="F3041" s="1" t="s">
        <v>1361</v>
      </c>
      <c r="G3041" s="1" t="s">
        <v>383</v>
      </c>
      <c r="H3041" s="1">
        <v>2023</v>
      </c>
      <c r="I3041" s="1">
        <v>38</v>
      </c>
      <c r="J3041" s="1">
        <v>6</v>
      </c>
      <c r="K3041" t="str">
        <f t="shared" si="94"/>
        <v>Kota Tegal</v>
      </c>
      <c r="L3041" t="str">
        <f t="shared" si="95"/>
        <v>Kota Tegal-2023</v>
      </c>
      <c r="M3041" s="1">
        <v>86.002115682579003</v>
      </c>
      <c r="N3041" t="str">
        <f>VLOOKUP(L3041,PPH!$E$2:$F$2057,2,FALSE)</f>
        <v>94.0</v>
      </c>
    </row>
    <row r="3042" spans="1:14" x14ac:dyDescent="0.3">
      <c r="A3042" s="1">
        <v>3041</v>
      </c>
      <c r="B3042" s="1">
        <v>34</v>
      </c>
      <c r="C3042" s="1" t="s">
        <v>385</v>
      </c>
      <c r="E3042" s="1">
        <v>3471</v>
      </c>
      <c r="F3042" s="1" t="s">
        <v>1361</v>
      </c>
      <c r="G3042" s="1" t="s">
        <v>391</v>
      </c>
      <c r="H3042" s="1">
        <v>2023</v>
      </c>
      <c r="I3042" s="1">
        <v>54</v>
      </c>
      <c r="J3042" s="1">
        <v>6</v>
      </c>
      <c r="K3042" t="str">
        <f t="shared" si="94"/>
        <v>Kota Yogyakarta</v>
      </c>
      <c r="L3042" t="str">
        <f t="shared" si="95"/>
        <v>Kota Yogyakarta-2023</v>
      </c>
      <c r="M3042" s="1">
        <v>83.114128444260999</v>
      </c>
      <c r="N3042" t="str">
        <f>VLOOKUP(L3042,PPH!$E$2:$F$2057,2,FALSE)</f>
        <v>93.0</v>
      </c>
    </row>
    <row r="3043" spans="1:14" x14ac:dyDescent="0.3">
      <c r="A3043" s="1">
        <v>3042</v>
      </c>
      <c r="B3043" s="1">
        <v>35</v>
      </c>
      <c r="C3043" s="1" t="s">
        <v>394</v>
      </c>
      <c r="E3043" s="1">
        <v>3571</v>
      </c>
      <c r="F3043" s="1" t="s">
        <v>1361</v>
      </c>
      <c r="G3043" s="1" t="s">
        <v>435</v>
      </c>
      <c r="H3043" s="1">
        <v>2023</v>
      </c>
      <c r="I3043" s="1">
        <v>78</v>
      </c>
      <c r="J3043" s="1">
        <v>6</v>
      </c>
      <c r="K3043" t="str">
        <f t="shared" si="94"/>
        <v>Kota Kediri</v>
      </c>
      <c r="L3043" t="str">
        <f t="shared" si="95"/>
        <v>Kota Kediri-2023</v>
      </c>
      <c r="M3043" s="1">
        <v>76.424061246809998</v>
      </c>
      <c r="N3043" t="str">
        <f>VLOOKUP(L3043,PPH!$E$2:$F$2057,2,FALSE)</f>
        <v>94.8</v>
      </c>
    </row>
    <row r="3044" spans="1:14" x14ac:dyDescent="0.3">
      <c r="A3044" s="1">
        <v>3043</v>
      </c>
      <c r="B3044" s="1">
        <v>35</v>
      </c>
      <c r="C3044" s="1" t="s">
        <v>394</v>
      </c>
      <c r="E3044" s="1">
        <v>3572</v>
      </c>
      <c r="F3044" s="1" t="s">
        <v>1361</v>
      </c>
      <c r="G3044" s="1" t="s">
        <v>437</v>
      </c>
      <c r="H3044" s="1">
        <v>2023</v>
      </c>
      <c r="I3044" s="1">
        <v>70</v>
      </c>
      <c r="J3044" s="1">
        <v>6</v>
      </c>
      <c r="K3044" t="str">
        <f t="shared" si="94"/>
        <v>Kota Blitar</v>
      </c>
      <c r="L3044" t="str">
        <f t="shared" si="95"/>
        <v>Kota Blitar-2023</v>
      </c>
      <c r="M3044" s="1">
        <v>79.254755215425007</v>
      </c>
      <c r="N3044" t="str">
        <f>VLOOKUP(L3044,PPH!$E$2:$F$2057,2,FALSE)</f>
        <v>89.9</v>
      </c>
    </row>
    <row r="3045" spans="1:14" x14ac:dyDescent="0.3">
      <c r="A3045" s="1">
        <v>3044</v>
      </c>
      <c r="B3045" s="1">
        <v>35</v>
      </c>
      <c r="C3045" s="1" t="s">
        <v>394</v>
      </c>
      <c r="E3045" s="1">
        <v>3573</v>
      </c>
      <c r="F3045" s="1" t="s">
        <v>1361</v>
      </c>
      <c r="G3045" s="1" t="s">
        <v>438</v>
      </c>
      <c r="H3045" s="1">
        <v>2023</v>
      </c>
      <c r="I3045" s="1">
        <v>43</v>
      </c>
      <c r="J3045" s="1">
        <v>6</v>
      </c>
      <c r="K3045" t="str">
        <f t="shared" si="94"/>
        <v>Kota Malang</v>
      </c>
      <c r="L3045" t="str">
        <f t="shared" si="95"/>
        <v>Kota Malang-2023</v>
      </c>
      <c r="M3045" s="1">
        <v>85.271872680043998</v>
      </c>
      <c r="N3045" t="str">
        <f>VLOOKUP(L3045,PPH!$E$2:$F$2057,2,FALSE)</f>
        <v>87.6</v>
      </c>
    </row>
    <row r="3046" spans="1:14" x14ac:dyDescent="0.3">
      <c r="A3046" s="1">
        <v>3045</v>
      </c>
      <c r="B3046" s="1">
        <v>35</v>
      </c>
      <c r="C3046" s="1" t="s">
        <v>394</v>
      </c>
      <c r="E3046" s="1">
        <v>3574</v>
      </c>
      <c r="F3046" s="1" t="s">
        <v>1361</v>
      </c>
      <c r="G3046" s="1" t="s">
        <v>439</v>
      </c>
      <c r="H3046" s="1">
        <v>2023</v>
      </c>
      <c r="I3046" s="1">
        <v>66</v>
      </c>
      <c r="J3046" s="1">
        <v>6</v>
      </c>
      <c r="K3046" t="str">
        <f t="shared" si="94"/>
        <v>Kota Probolinggo</v>
      </c>
      <c r="L3046" t="str">
        <f t="shared" si="95"/>
        <v>Kota Probolinggo-2023</v>
      </c>
      <c r="M3046" s="1">
        <v>80.011313185318997</v>
      </c>
      <c r="N3046" t="str">
        <f>VLOOKUP(L3046,PPH!$E$2:$F$2057,2,FALSE)</f>
        <v>81.4</v>
      </c>
    </row>
    <row r="3047" spans="1:14" x14ac:dyDescent="0.3">
      <c r="A3047" s="1">
        <v>3046</v>
      </c>
      <c r="B3047" s="1">
        <v>35</v>
      </c>
      <c r="C3047" s="1" t="s">
        <v>394</v>
      </c>
      <c r="E3047" s="1">
        <v>3575</v>
      </c>
      <c r="F3047" s="1" t="s">
        <v>1361</v>
      </c>
      <c r="G3047" s="1" t="s">
        <v>440</v>
      </c>
      <c r="H3047" s="1">
        <v>2023</v>
      </c>
      <c r="I3047" s="1">
        <v>60</v>
      </c>
      <c r="J3047" s="1">
        <v>6</v>
      </c>
      <c r="K3047" t="str">
        <f t="shared" si="94"/>
        <v>Kota Pasuruan</v>
      </c>
      <c r="L3047" t="str">
        <f t="shared" si="95"/>
        <v>Kota Pasuruan-2023</v>
      </c>
      <c r="M3047" s="1">
        <v>81.449279846704002</v>
      </c>
      <c r="N3047" t="str">
        <f>VLOOKUP(L3047,PPH!$E$2:$F$2057,2,FALSE)</f>
        <v>95.5</v>
      </c>
    </row>
    <row r="3048" spans="1:14" x14ac:dyDescent="0.3">
      <c r="A3048" s="1">
        <v>3047</v>
      </c>
      <c r="B3048" s="1">
        <v>35</v>
      </c>
      <c r="C3048" s="1" t="s">
        <v>394</v>
      </c>
      <c r="E3048" s="1">
        <v>3576</v>
      </c>
      <c r="F3048" s="1" t="s">
        <v>1361</v>
      </c>
      <c r="G3048" s="1" t="s">
        <v>442</v>
      </c>
      <c r="H3048" s="1">
        <v>2023</v>
      </c>
      <c r="I3048" s="1">
        <v>15</v>
      </c>
      <c r="J3048" s="1">
        <v>6</v>
      </c>
      <c r="K3048" t="str">
        <f t="shared" si="94"/>
        <v>Kota Mojokerto</v>
      </c>
      <c r="L3048" t="str">
        <f t="shared" si="95"/>
        <v>Kota Mojokerto-2023</v>
      </c>
      <c r="M3048" s="1">
        <v>89.825410659227998</v>
      </c>
      <c r="N3048" t="str">
        <f>VLOOKUP(L3048,PPH!$E$2:$F$2057,2,FALSE)</f>
        <v>90.8</v>
      </c>
    </row>
    <row r="3049" spans="1:14" x14ac:dyDescent="0.3">
      <c r="A3049" s="1">
        <v>3048</v>
      </c>
      <c r="B3049" s="1">
        <v>35</v>
      </c>
      <c r="C3049" s="1" t="s">
        <v>394</v>
      </c>
      <c r="E3049" s="1">
        <v>3577</v>
      </c>
      <c r="F3049" s="1" t="s">
        <v>1361</v>
      </c>
      <c r="G3049" s="1" t="s">
        <v>444</v>
      </c>
      <c r="H3049" s="1">
        <v>2023</v>
      </c>
      <c r="I3049" s="1">
        <v>5</v>
      </c>
      <c r="J3049" s="1">
        <v>6</v>
      </c>
      <c r="K3049" t="str">
        <f t="shared" si="94"/>
        <v>Kota Madiun</v>
      </c>
      <c r="L3049" t="str">
        <f t="shared" si="95"/>
        <v>Kota Madiun-2023</v>
      </c>
      <c r="M3049" s="1">
        <v>92.490275484709002</v>
      </c>
      <c r="N3049" t="str">
        <f>VLOOKUP(L3049,PPH!$E$2:$F$2057,2,FALSE)</f>
        <v>96.4</v>
      </c>
    </row>
    <row r="3050" spans="1:14" x14ac:dyDescent="0.3">
      <c r="A3050" s="1">
        <v>3049</v>
      </c>
      <c r="B3050" s="1">
        <v>35</v>
      </c>
      <c r="C3050" s="1" t="s">
        <v>394</v>
      </c>
      <c r="E3050" s="1">
        <v>3578</v>
      </c>
      <c r="F3050" s="1" t="s">
        <v>1361</v>
      </c>
      <c r="G3050" s="1" t="s">
        <v>446</v>
      </c>
      <c r="H3050" s="1">
        <v>2023</v>
      </c>
      <c r="I3050" s="1">
        <v>6</v>
      </c>
      <c r="J3050" s="1">
        <v>6</v>
      </c>
      <c r="K3050" t="str">
        <f t="shared" si="94"/>
        <v>Kota Surabaya</v>
      </c>
      <c r="L3050" t="str">
        <f t="shared" si="95"/>
        <v>Kota Surabaya-2023</v>
      </c>
      <c r="M3050" s="1">
        <v>92.142725654618005</v>
      </c>
      <c r="N3050" t="str">
        <f>VLOOKUP(L3050,PPH!$E$2:$F$2057,2,FALSE)</f>
        <v>93.9</v>
      </c>
    </row>
    <row r="3051" spans="1:14" x14ac:dyDescent="0.3">
      <c r="A3051" s="1">
        <v>3050</v>
      </c>
      <c r="B3051" s="1">
        <v>35</v>
      </c>
      <c r="C3051" s="1" t="s">
        <v>394</v>
      </c>
      <c r="E3051" s="1">
        <v>3579</v>
      </c>
      <c r="F3051" s="1" t="s">
        <v>1361</v>
      </c>
      <c r="G3051" s="1" t="s">
        <v>447</v>
      </c>
      <c r="H3051" s="1">
        <v>2023</v>
      </c>
      <c r="I3051" s="1">
        <v>64</v>
      </c>
      <c r="J3051" s="1">
        <v>6</v>
      </c>
      <c r="K3051" t="str">
        <f t="shared" si="94"/>
        <v>Kota Batu</v>
      </c>
      <c r="L3051" t="str">
        <f t="shared" si="95"/>
        <v>Kota Batu-2023</v>
      </c>
      <c r="M3051" s="1">
        <v>80.160873450620002</v>
      </c>
      <c r="N3051" t="str">
        <f>VLOOKUP(L3051,PPH!$E$2:$F$2057,2,FALSE)</f>
        <v>92.2</v>
      </c>
    </row>
    <row r="3052" spans="1:14" x14ac:dyDescent="0.3">
      <c r="A3052" s="1">
        <v>3051</v>
      </c>
      <c r="B3052" s="1">
        <v>36</v>
      </c>
      <c r="C3052" s="1" t="s">
        <v>449</v>
      </c>
      <c r="E3052" s="1">
        <v>3671</v>
      </c>
      <c r="F3052" s="1" t="s">
        <v>1361</v>
      </c>
      <c r="G3052" s="1" t="s">
        <v>454</v>
      </c>
      <c r="H3052" s="1">
        <v>2023</v>
      </c>
      <c r="I3052" s="1">
        <v>36</v>
      </c>
      <c r="J3052" s="1">
        <v>6</v>
      </c>
      <c r="K3052" t="str">
        <f t="shared" si="94"/>
        <v>Kota Tangerang</v>
      </c>
      <c r="L3052" t="str">
        <f t="shared" si="95"/>
        <v>Kota Tangerang-2023</v>
      </c>
      <c r="M3052" s="1">
        <v>86.388512106563994</v>
      </c>
      <c r="N3052" t="str">
        <f>VLOOKUP(L3052,PPH!$E$2:$F$2057,2,FALSE)</f>
        <v>94.5</v>
      </c>
    </row>
    <row r="3053" spans="1:14" x14ac:dyDescent="0.3">
      <c r="A3053" s="1">
        <v>3052</v>
      </c>
      <c r="B3053" s="1">
        <v>36</v>
      </c>
      <c r="C3053" s="1" t="s">
        <v>449</v>
      </c>
      <c r="E3053" s="1">
        <v>3672</v>
      </c>
      <c r="F3053" s="1" t="s">
        <v>1361</v>
      </c>
      <c r="G3053" s="1" t="s">
        <v>455</v>
      </c>
      <c r="H3053" s="1">
        <v>2023</v>
      </c>
      <c r="I3053" s="1">
        <v>59</v>
      </c>
      <c r="J3053" s="1">
        <v>6</v>
      </c>
      <c r="K3053" t="str">
        <f t="shared" si="94"/>
        <v>Kota Cilegon</v>
      </c>
      <c r="L3053" t="str">
        <f t="shared" si="95"/>
        <v>Kota Cilegon-2023</v>
      </c>
      <c r="M3053" s="1">
        <v>81.542265305954004</v>
      </c>
      <c r="N3053" t="str">
        <f>VLOOKUP(L3053,PPH!$E$2:$F$2057,2,FALSE)</f>
        <v>90.2</v>
      </c>
    </row>
    <row r="3054" spans="1:14" x14ac:dyDescent="0.3">
      <c r="A3054" s="1">
        <v>3053</v>
      </c>
      <c r="B3054" s="1">
        <v>36</v>
      </c>
      <c r="C3054" s="1" t="s">
        <v>449</v>
      </c>
      <c r="E3054" s="1">
        <v>3673</v>
      </c>
      <c r="F3054" s="1" t="s">
        <v>1361</v>
      </c>
      <c r="G3054" s="1" t="s">
        <v>456</v>
      </c>
      <c r="H3054" s="1">
        <v>2023</v>
      </c>
      <c r="I3054" s="1">
        <v>87</v>
      </c>
      <c r="J3054" s="1">
        <v>6</v>
      </c>
      <c r="K3054" t="str">
        <f t="shared" si="94"/>
        <v>Kota Serang</v>
      </c>
      <c r="L3054" t="str">
        <f t="shared" si="95"/>
        <v>Kota Serang-2023</v>
      </c>
      <c r="M3054" s="1">
        <v>71.424454100334998</v>
      </c>
      <c r="N3054" t="str">
        <f>VLOOKUP(L3054,PPH!$E$2:$F$2057,2,FALSE)</f>
        <v>91.5</v>
      </c>
    </row>
    <row r="3055" spans="1:14" x14ac:dyDescent="0.3">
      <c r="A3055" s="1">
        <v>3054</v>
      </c>
      <c r="B3055" s="1">
        <v>36</v>
      </c>
      <c r="C3055" s="1" t="s">
        <v>449</v>
      </c>
      <c r="E3055" s="1">
        <v>3674</v>
      </c>
      <c r="F3055" s="1" t="s">
        <v>1361</v>
      </c>
      <c r="G3055" s="1" t="s">
        <v>458</v>
      </c>
      <c r="H3055" s="1">
        <v>2023</v>
      </c>
      <c r="I3055" s="1">
        <v>30</v>
      </c>
      <c r="J3055" s="1">
        <v>6</v>
      </c>
      <c r="K3055" t="str">
        <f t="shared" si="94"/>
        <v>Kota Tangerang Selatan</v>
      </c>
      <c r="L3055" t="str">
        <f t="shared" si="95"/>
        <v>Kota Tangerang Selatan-2023</v>
      </c>
      <c r="M3055" s="1">
        <v>87.426314625271004</v>
      </c>
      <c r="N3055" t="str">
        <f>VLOOKUP(L3055,PPH!$E$2:$F$2057,2,FALSE)</f>
        <v>89.5</v>
      </c>
    </row>
    <row r="3056" spans="1:14" x14ac:dyDescent="0.3">
      <c r="A3056" s="1">
        <v>3055</v>
      </c>
      <c r="B3056" s="1">
        <v>51</v>
      </c>
      <c r="C3056" s="1" t="s">
        <v>460</v>
      </c>
      <c r="E3056" s="1">
        <v>5171</v>
      </c>
      <c r="F3056" s="1" t="s">
        <v>1361</v>
      </c>
      <c r="G3056" s="1" t="s">
        <v>469</v>
      </c>
      <c r="H3056" s="1">
        <v>2023</v>
      </c>
      <c r="I3056" s="1">
        <v>1</v>
      </c>
      <c r="J3056" s="1">
        <v>6</v>
      </c>
      <c r="K3056" t="str">
        <f t="shared" si="94"/>
        <v>Kota Denpasar</v>
      </c>
      <c r="L3056" t="str">
        <f t="shared" si="95"/>
        <v>Kota Denpasar-2023</v>
      </c>
      <c r="M3056" s="1">
        <v>95.803430905927996</v>
      </c>
      <c r="N3056" t="str">
        <f>VLOOKUP(L3056,PPH!$E$2:$F$2057,2,FALSE)</f>
        <v>87.7</v>
      </c>
    </row>
    <row r="3057" spans="1:14" x14ac:dyDescent="0.3">
      <c r="A3057" s="1">
        <v>3056</v>
      </c>
      <c r="B3057" s="1">
        <v>52</v>
      </c>
      <c r="C3057" s="1" t="s">
        <v>471</v>
      </c>
      <c r="E3057" s="1">
        <v>5271</v>
      </c>
      <c r="F3057" s="1" t="s">
        <v>1361</v>
      </c>
      <c r="G3057" s="1" t="s">
        <v>482</v>
      </c>
      <c r="H3057" s="1">
        <v>2023</v>
      </c>
      <c r="I3057" s="1">
        <v>74</v>
      </c>
      <c r="J3057" s="1">
        <v>6</v>
      </c>
      <c r="K3057" t="str">
        <f t="shared" si="94"/>
        <v>Kota Mataram</v>
      </c>
      <c r="L3057" t="str">
        <f t="shared" si="95"/>
        <v>Kota Mataram-2023</v>
      </c>
      <c r="M3057" s="1">
        <v>77.790713960999994</v>
      </c>
      <c r="N3057" t="str">
        <f>VLOOKUP(L3057,PPH!$E$2:$F$2057,2,FALSE)</f>
        <v>96.3</v>
      </c>
    </row>
    <row r="3058" spans="1:14" x14ac:dyDescent="0.3">
      <c r="A3058" s="1">
        <v>3057</v>
      </c>
      <c r="B3058" s="1">
        <v>52</v>
      </c>
      <c r="C3058" s="1" t="s">
        <v>471</v>
      </c>
      <c r="E3058" s="1">
        <v>5272</v>
      </c>
      <c r="F3058" s="1" t="s">
        <v>1361</v>
      </c>
      <c r="G3058" s="1" t="s">
        <v>484</v>
      </c>
      <c r="H3058" s="1">
        <v>2023</v>
      </c>
      <c r="I3058" s="1">
        <v>83</v>
      </c>
      <c r="J3058" s="1">
        <v>6</v>
      </c>
      <c r="K3058" t="str">
        <f t="shared" si="94"/>
        <v>Kota Bima</v>
      </c>
      <c r="L3058" t="str">
        <f t="shared" si="95"/>
        <v>Kota Bima-2023</v>
      </c>
      <c r="M3058" s="1">
        <v>74.306530746424002</v>
      </c>
      <c r="N3058" t="str">
        <f>VLOOKUP(L3058,PPH!$E$2:$F$2057,2,FALSE)</f>
        <v>82.2</v>
      </c>
    </row>
    <row r="3059" spans="1:14" x14ac:dyDescent="0.3">
      <c r="A3059" s="1">
        <v>3058</v>
      </c>
      <c r="B3059" s="1">
        <v>53</v>
      </c>
      <c r="C3059" s="1" t="s">
        <v>486</v>
      </c>
      <c r="E3059" s="1">
        <v>5371</v>
      </c>
      <c r="F3059" s="1" t="s">
        <v>1361</v>
      </c>
      <c r="G3059" s="1" t="s">
        <v>518</v>
      </c>
      <c r="H3059" s="1">
        <v>2023</v>
      </c>
      <c r="I3059" s="1">
        <v>80</v>
      </c>
      <c r="J3059" s="1">
        <v>6</v>
      </c>
      <c r="K3059" t="str">
        <f t="shared" si="94"/>
        <v>Kota Kupang</v>
      </c>
      <c r="L3059" t="str">
        <f t="shared" si="95"/>
        <v>Kota Kupang-2023</v>
      </c>
      <c r="M3059" s="1">
        <v>75.850917657498002</v>
      </c>
      <c r="N3059" t="str">
        <f>VLOOKUP(L3059,PPH!$E$2:$F$2057,2,FALSE)</f>
        <v>75.9</v>
      </c>
    </row>
    <row r="3060" spans="1:14" x14ac:dyDescent="0.3">
      <c r="A3060" s="1">
        <v>3059</v>
      </c>
      <c r="B3060" s="1">
        <v>61</v>
      </c>
      <c r="C3060" s="1" t="s">
        <v>520</v>
      </c>
      <c r="E3060" s="1">
        <v>6171</v>
      </c>
      <c r="F3060" s="1" t="s">
        <v>1361</v>
      </c>
      <c r="G3060" s="1" t="s">
        <v>538</v>
      </c>
      <c r="H3060" s="1">
        <v>2023</v>
      </c>
      <c r="I3060" s="1">
        <v>88</v>
      </c>
      <c r="J3060" s="1">
        <v>6</v>
      </c>
      <c r="K3060" t="str">
        <f t="shared" si="94"/>
        <v>Kota Pontianak</v>
      </c>
      <c r="L3060" t="str">
        <f t="shared" si="95"/>
        <v>Kota Pontianak-2023</v>
      </c>
      <c r="M3060" s="1">
        <v>71.145337836452995</v>
      </c>
      <c r="N3060" t="str">
        <f>VLOOKUP(L3060,PPH!$E$2:$F$2057,2,FALSE)</f>
        <v>82.0</v>
      </c>
    </row>
    <row r="3061" spans="1:14" x14ac:dyDescent="0.3">
      <c r="A3061" s="1">
        <v>3060</v>
      </c>
      <c r="B3061" s="1">
        <v>61</v>
      </c>
      <c r="C3061" s="1" t="s">
        <v>520</v>
      </c>
      <c r="E3061" s="1">
        <v>6172</v>
      </c>
      <c r="F3061" s="1" t="s">
        <v>1361</v>
      </c>
      <c r="G3061" s="1" t="s">
        <v>540</v>
      </c>
      <c r="H3061" s="1">
        <v>2023</v>
      </c>
      <c r="I3061" s="1">
        <v>92</v>
      </c>
      <c r="J3061" s="1">
        <v>5</v>
      </c>
      <c r="K3061" t="str">
        <f t="shared" si="94"/>
        <v>Kota Singkawang</v>
      </c>
      <c r="L3061" t="str">
        <f t="shared" si="95"/>
        <v>Kota Singkawang-2023</v>
      </c>
      <c r="M3061" s="1">
        <v>68.119501450467993</v>
      </c>
      <c r="N3061" t="str">
        <f>VLOOKUP(L3061,PPH!$E$2:$F$2057,2,FALSE)</f>
        <v>83.2</v>
      </c>
    </row>
    <row r="3062" spans="1:14" x14ac:dyDescent="0.3">
      <c r="A3062" s="1">
        <v>3061</v>
      </c>
      <c r="B3062" s="1">
        <v>62</v>
      </c>
      <c r="C3062" s="1" t="s">
        <v>542</v>
      </c>
      <c r="E3062" s="1">
        <v>6271</v>
      </c>
      <c r="F3062" s="1" t="s">
        <v>1361</v>
      </c>
      <c r="G3062" s="1" t="s">
        <v>560</v>
      </c>
      <c r="H3062" s="1">
        <v>2023</v>
      </c>
      <c r="I3062" s="1">
        <v>68</v>
      </c>
      <c r="J3062" s="1">
        <v>6</v>
      </c>
      <c r="K3062" t="str">
        <f t="shared" si="94"/>
        <v>Kota Palangka Raya</v>
      </c>
      <c r="L3062" t="str">
        <f t="shared" si="95"/>
        <v>Kota Palangka Raya-2023</v>
      </c>
      <c r="M3062" s="1">
        <v>79.607539269914</v>
      </c>
      <c r="N3062" t="str">
        <f>VLOOKUP(L3062,PPH!$E$2:$F$2057,2,FALSE)</f>
        <v>92.2</v>
      </c>
    </row>
    <row r="3063" spans="1:14" x14ac:dyDescent="0.3">
      <c r="A3063" s="1">
        <v>3062</v>
      </c>
      <c r="B3063" s="1">
        <v>63</v>
      </c>
      <c r="C3063" s="1" t="s">
        <v>562</v>
      </c>
      <c r="E3063" s="1">
        <v>6371</v>
      </c>
      <c r="F3063" s="1" t="s">
        <v>1361</v>
      </c>
      <c r="G3063" s="1" t="s">
        <v>575</v>
      </c>
      <c r="H3063" s="1">
        <v>2023</v>
      </c>
      <c r="I3063" s="1">
        <v>40</v>
      </c>
      <c r="J3063" s="1">
        <v>6</v>
      </c>
      <c r="K3063" t="str">
        <f t="shared" si="94"/>
        <v>Kota Banjarmasin</v>
      </c>
      <c r="L3063" t="str">
        <f t="shared" si="95"/>
        <v>Kota Banjarmasin-2023</v>
      </c>
      <c r="M3063" s="1">
        <v>85.619782294276007</v>
      </c>
      <c r="N3063" t="str">
        <f>VLOOKUP(L3063,PPH!$E$2:$F$2057,2,FALSE)</f>
        <v>86.2</v>
      </c>
    </row>
    <row r="3064" spans="1:14" x14ac:dyDescent="0.3">
      <c r="A3064" s="1">
        <v>3063</v>
      </c>
      <c r="B3064" s="1">
        <v>63</v>
      </c>
      <c r="C3064" s="1" t="s">
        <v>562</v>
      </c>
      <c r="E3064" s="1">
        <v>6372</v>
      </c>
      <c r="F3064" s="1" t="s">
        <v>1361</v>
      </c>
      <c r="G3064" s="1" t="s">
        <v>576</v>
      </c>
      <c r="H3064" s="1">
        <v>2023</v>
      </c>
      <c r="I3064" s="1">
        <v>57</v>
      </c>
      <c r="J3064" s="1">
        <v>6</v>
      </c>
      <c r="K3064" t="str">
        <f t="shared" si="94"/>
        <v>Kota Banjar Baru</v>
      </c>
      <c r="L3064" t="str">
        <f t="shared" si="95"/>
        <v>Kota Banjar Baru-2023</v>
      </c>
      <c r="M3064" s="1">
        <v>82.349181651975996</v>
      </c>
      <c r="N3064" t="str">
        <f>VLOOKUP(L3064,PPH!$E$2:$F$2057,2,FALSE)</f>
        <v>90.2</v>
      </c>
    </row>
    <row r="3065" spans="1:14" x14ac:dyDescent="0.3">
      <c r="A3065" s="1">
        <v>3064</v>
      </c>
      <c r="B3065" s="1">
        <v>64</v>
      </c>
      <c r="C3065" s="1" t="s">
        <v>578</v>
      </c>
      <c r="E3065" s="1">
        <v>6471</v>
      </c>
      <c r="F3065" s="1" t="s">
        <v>1361</v>
      </c>
      <c r="G3065" s="1" t="s">
        <v>587</v>
      </c>
      <c r="H3065" s="1">
        <v>2023</v>
      </c>
      <c r="I3065" s="1">
        <v>8</v>
      </c>
      <c r="J3065" s="1">
        <v>6</v>
      </c>
      <c r="K3065" t="str">
        <f t="shared" si="94"/>
        <v>Kota Balikpapan</v>
      </c>
      <c r="L3065" t="str">
        <f t="shared" si="95"/>
        <v>Kota Balikpapan-2023</v>
      </c>
      <c r="M3065" s="1">
        <v>91.401031427194994</v>
      </c>
      <c r="N3065" t="str">
        <f>VLOOKUP(L3065,PPH!$E$2:$F$2057,2,FALSE)</f>
        <v>88.6</v>
      </c>
    </row>
    <row r="3066" spans="1:14" x14ac:dyDescent="0.3">
      <c r="A3066" s="1">
        <v>3065</v>
      </c>
      <c r="B3066" s="1">
        <v>64</v>
      </c>
      <c r="C3066" s="1" t="s">
        <v>578</v>
      </c>
      <c r="E3066" s="1">
        <v>6472</v>
      </c>
      <c r="F3066" s="1" t="s">
        <v>1361</v>
      </c>
      <c r="G3066" s="1" t="s">
        <v>588</v>
      </c>
      <c r="H3066" s="1">
        <v>2023</v>
      </c>
      <c r="I3066" s="1">
        <v>21</v>
      </c>
      <c r="J3066" s="1">
        <v>6</v>
      </c>
      <c r="K3066" t="str">
        <f t="shared" si="94"/>
        <v>Kota Samarinda</v>
      </c>
      <c r="L3066" t="str">
        <f t="shared" si="95"/>
        <v>Kota Samarinda-2023</v>
      </c>
      <c r="M3066" s="1">
        <v>88.969453561308995</v>
      </c>
      <c r="N3066" t="str">
        <f>VLOOKUP(L3066,PPH!$E$2:$F$2057,2,FALSE)</f>
        <v>84.8</v>
      </c>
    </row>
    <row r="3067" spans="1:14" x14ac:dyDescent="0.3">
      <c r="A3067" s="1">
        <v>3066</v>
      </c>
      <c r="B3067" s="1">
        <v>64</v>
      </c>
      <c r="C3067" s="1" t="s">
        <v>578</v>
      </c>
      <c r="E3067" s="1">
        <v>6474</v>
      </c>
      <c r="F3067" s="1" t="s">
        <v>1361</v>
      </c>
      <c r="G3067" s="1" t="s">
        <v>590</v>
      </c>
      <c r="H3067" s="1">
        <v>2023</v>
      </c>
      <c r="I3067" s="1">
        <v>22</v>
      </c>
      <c r="J3067" s="1">
        <v>6</v>
      </c>
      <c r="K3067" t="str">
        <f t="shared" si="94"/>
        <v>Kota Bontang</v>
      </c>
      <c r="L3067" t="str">
        <f t="shared" si="95"/>
        <v>Kota Bontang-2023</v>
      </c>
      <c r="M3067" s="1">
        <v>88.763363573053994</v>
      </c>
      <c r="N3067" t="str">
        <f>VLOOKUP(L3067,PPH!$E$2:$F$2057,2,FALSE)</f>
        <v>86.7</v>
      </c>
    </row>
    <row r="3068" spans="1:14" x14ac:dyDescent="0.3">
      <c r="A3068" s="1">
        <v>3067</v>
      </c>
      <c r="B3068" s="1">
        <v>65</v>
      </c>
      <c r="C3068" s="1" t="s">
        <v>592</v>
      </c>
      <c r="E3068" s="1">
        <v>6571</v>
      </c>
      <c r="F3068" s="1" t="s">
        <v>1361</v>
      </c>
      <c r="G3068" s="1" t="s">
        <v>597</v>
      </c>
      <c r="H3068" s="1">
        <v>2023</v>
      </c>
      <c r="I3068" s="1">
        <v>37</v>
      </c>
      <c r="J3068" s="1">
        <v>6</v>
      </c>
      <c r="K3068" t="str">
        <f t="shared" si="94"/>
        <v>Kota Tarakan</v>
      </c>
      <c r="L3068" t="str">
        <f t="shared" si="95"/>
        <v>Kota Tarakan-2023</v>
      </c>
      <c r="M3068" s="1">
        <v>86.059307687377</v>
      </c>
      <c r="N3068" t="str">
        <f>VLOOKUP(L3068,PPH!$E$2:$F$2057,2,FALSE)</f>
        <v>80.7</v>
      </c>
    </row>
    <row r="3069" spans="1:14" x14ac:dyDescent="0.3">
      <c r="A3069" s="1">
        <v>3068</v>
      </c>
      <c r="B3069" s="1">
        <v>71</v>
      </c>
      <c r="C3069" s="1" t="s">
        <v>599</v>
      </c>
      <c r="E3069" s="1">
        <v>7171</v>
      </c>
      <c r="F3069" s="1" t="s">
        <v>1361</v>
      </c>
      <c r="G3069" s="1" t="s">
        <v>616</v>
      </c>
      <c r="H3069" s="1">
        <v>2023</v>
      </c>
      <c r="I3069" s="1">
        <v>42</v>
      </c>
      <c r="J3069" s="1">
        <v>6</v>
      </c>
      <c r="K3069" t="str">
        <f t="shared" si="94"/>
        <v>Kota Manado</v>
      </c>
      <c r="L3069" t="str">
        <f t="shared" si="95"/>
        <v>Kota Manado-2023</v>
      </c>
      <c r="M3069" s="1">
        <v>85.327588220840994</v>
      </c>
      <c r="N3069" t="str">
        <f>VLOOKUP(L3069,PPH!$E$2:$F$2057,2,FALSE)</f>
        <v>83.6</v>
      </c>
    </row>
    <row r="3070" spans="1:14" x14ac:dyDescent="0.3">
      <c r="A3070" s="1">
        <v>3069</v>
      </c>
      <c r="B3070" s="1">
        <v>71</v>
      </c>
      <c r="C3070" s="1" t="s">
        <v>599</v>
      </c>
      <c r="E3070" s="1">
        <v>7172</v>
      </c>
      <c r="F3070" s="1" t="s">
        <v>1361</v>
      </c>
      <c r="G3070" s="1" t="s">
        <v>617</v>
      </c>
      <c r="H3070" s="1">
        <v>2023</v>
      </c>
      <c r="I3070" s="1">
        <v>61</v>
      </c>
      <c r="J3070" s="1">
        <v>6</v>
      </c>
      <c r="K3070" t="str">
        <f t="shared" si="94"/>
        <v>Kota Bitung</v>
      </c>
      <c r="L3070" t="str">
        <f t="shared" si="95"/>
        <v>Kota Bitung-2023</v>
      </c>
      <c r="M3070" s="1">
        <v>80.887072383334001</v>
      </c>
      <c r="N3070" t="str">
        <f>VLOOKUP(L3070,PPH!$E$2:$F$2057,2,FALSE)</f>
        <v>87.8</v>
      </c>
    </row>
    <row r="3071" spans="1:14" x14ac:dyDescent="0.3">
      <c r="A3071" s="1">
        <v>3070</v>
      </c>
      <c r="B3071" s="1">
        <v>71</v>
      </c>
      <c r="C3071" s="1" t="s">
        <v>599</v>
      </c>
      <c r="E3071" s="1">
        <v>7173</v>
      </c>
      <c r="F3071" s="1" t="s">
        <v>1361</v>
      </c>
      <c r="G3071" s="1" t="s">
        <v>618</v>
      </c>
      <c r="H3071" s="1">
        <v>2023</v>
      </c>
      <c r="I3071" s="1">
        <v>52</v>
      </c>
      <c r="J3071" s="1">
        <v>6</v>
      </c>
      <c r="K3071" t="str">
        <f t="shared" si="94"/>
        <v>Kota Tomohon</v>
      </c>
      <c r="L3071" t="str">
        <f t="shared" si="95"/>
        <v>Kota Tomohon-2023</v>
      </c>
      <c r="M3071" s="1">
        <v>83.141207248740997</v>
      </c>
      <c r="N3071" t="str">
        <f>VLOOKUP(L3071,PPH!$E$2:$F$2057,2,FALSE)</f>
        <v>92.5</v>
      </c>
    </row>
    <row r="3072" spans="1:14" x14ac:dyDescent="0.3">
      <c r="A3072" s="1">
        <v>3071</v>
      </c>
      <c r="B3072" s="1">
        <v>71</v>
      </c>
      <c r="C3072" s="1" t="s">
        <v>599</v>
      </c>
      <c r="E3072" s="1">
        <v>7174</v>
      </c>
      <c r="F3072" s="1" t="s">
        <v>1361</v>
      </c>
      <c r="G3072" s="1" t="s">
        <v>619</v>
      </c>
      <c r="H3072" s="1">
        <v>2023</v>
      </c>
      <c r="I3072" s="1">
        <v>76</v>
      </c>
      <c r="J3072" s="1">
        <v>6</v>
      </c>
      <c r="K3072" t="str">
        <f t="shared" si="94"/>
        <v>Kota Kotamobago</v>
      </c>
      <c r="L3072" t="str">
        <f t="shared" si="95"/>
        <v>Kota Kotamobago-2023</v>
      </c>
      <c r="M3072" s="1">
        <v>77.607203016604004</v>
      </c>
      <c r="N3072" t="str">
        <f>VLOOKUP(L3072,PPH!$E$2:$F$2057,2,FALSE)</f>
        <v>88.2</v>
      </c>
    </row>
    <row r="3073" spans="1:14" x14ac:dyDescent="0.3">
      <c r="A3073" s="1">
        <v>3072</v>
      </c>
      <c r="B3073" s="1">
        <v>72</v>
      </c>
      <c r="C3073" s="1" t="s">
        <v>621</v>
      </c>
      <c r="E3073" s="1">
        <v>7271</v>
      </c>
      <c r="F3073" s="1" t="s">
        <v>1361</v>
      </c>
      <c r="G3073" s="1" t="s">
        <v>639</v>
      </c>
      <c r="H3073" s="1">
        <v>2023</v>
      </c>
      <c r="I3073" s="1">
        <v>65</v>
      </c>
      <c r="J3073" s="1">
        <v>6</v>
      </c>
      <c r="K3073" t="str">
        <f t="shared" si="94"/>
        <v>Kota Palu</v>
      </c>
      <c r="L3073" t="str">
        <f t="shared" si="95"/>
        <v>Kota Palu-2023</v>
      </c>
      <c r="M3073" s="1">
        <v>80.04965214357</v>
      </c>
      <c r="N3073" t="str">
        <f>VLOOKUP(L3073,PPH!$E$2:$F$2057,2,FALSE)</f>
        <v>82.0</v>
      </c>
    </row>
    <row r="3074" spans="1:14" x14ac:dyDescent="0.3">
      <c r="A3074" s="1">
        <v>3073</v>
      </c>
      <c r="B3074" s="1">
        <v>73</v>
      </c>
      <c r="C3074" s="1" t="s">
        <v>642</v>
      </c>
      <c r="E3074" s="1">
        <v>7371</v>
      </c>
      <c r="F3074" s="1" t="s">
        <v>1361</v>
      </c>
      <c r="G3074" s="1" t="s">
        <v>671</v>
      </c>
      <c r="H3074" s="1">
        <v>2023</v>
      </c>
      <c r="I3074" s="1">
        <v>20</v>
      </c>
      <c r="J3074" s="1">
        <v>6</v>
      </c>
      <c r="K3074" t="str">
        <f t="shared" si="94"/>
        <v>Kota Makasar</v>
      </c>
      <c r="L3074" t="str">
        <f t="shared" si="95"/>
        <v>Kota Makasar-2023</v>
      </c>
      <c r="M3074" s="1">
        <v>89.279388729776002</v>
      </c>
      <c r="N3074" t="str">
        <f>VLOOKUP(L3074,PPH!$E$2:$F$2057,2,FALSE)</f>
        <v>85.2</v>
      </c>
    </row>
    <row r="3075" spans="1:14" x14ac:dyDescent="0.3">
      <c r="A3075" s="1">
        <v>3074</v>
      </c>
      <c r="B3075" s="1">
        <v>73</v>
      </c>
      <c r="C3075" s="1" t="s">
        <v>642</v>
      </c>
      <c r="E3075" s="1">
        <v>7372</v>
      </c>
      <c r="F3075" s="1" t="s">
        <v>1361</v>
      </c>
      <c r="G3075" s="1" t="s">
        <v>672</v>
      </c>
      <c r="H3075" s="1">
        <v>2023</v>
      </c>
      <c r="I3075" s="1">
        <v>55</v>
      </c>
      <c r="J3075" s="1">
        <v>6</v>
      </c>
      <c r="K3075" t="str">
        <f t="shared" ref="K3075:K3138" si="96">IF(F3075="Kabupaten",F3075 &amp; " " &amp; G3075,G3075)</f>
        <v>Kota Pare-Pare</v>
      </c>
      <c r="L3075" t="str">
        <f t="shared" ref="L3075:L3138" si="97">K3075&amp;"-"&amp;H3075</f>
        <v>Kota Pare-Pare-2023</v>
      </c>
      <c r="M3075" s="1">
        <v>83.066276074889004</v>
      </c>
      <c r="N3075" t="str">
        <f>VLOOKUP(L3075,PPH!$E$2:$F$2057,2,FALSE)</f>
        <v>85.7</v>
      </c>
    </row>
    <row r="3076" spans="1:14" x14ac:dyDescent="0.3">
      <c r="A3076" s="1">
        <v>3075</v>
      </c>
      <c r="B3076" s="1">
        <v>73</v>
      </c>
      <c r="C3076" s="1" t="s">
        <v>642</v>
      </c>
      <c r="E3076" s="1">
        <v>7373</v>
      </c>
      <c r="F3076" s="1" t="s">
        <v>1361</v>
      </c>
      <c r="G3076" s="1" t="s">
        <v>673</v>
      </c>
      <c r="H3076" s="1">
        <v>2023</v>
      </c>
      <c r="I3076" s="1">
        <v>56</v>
      </c>
      <c r="J3076" s="1">
        <v>6</v>
      </c>
      <c r="K3076" t="str">
        <f t="shared" si="96"/>
        <v>Kota Palopo</v>
      </c>
      <c r="L3076" t="str">
        <f t="shared" si="97"/>
        <v>Kota Palopo-2023</v>
      </c>
      <c r="M3076" s="1">
        <v>82.929016649868998</v>
      </c>
      <c r="N3076" t="str">
        <f>VLOOKUP(L3076,PPH!$E$2:$F$2057,2,FALSE)</f>
        <v>85.5</v>
      </c>
    </row>
    <row r="3077" spans="1:14" x14ac:dyDescent="0.3">
      <c r="A3077" s="1">
        <v>3076</v>
      </c>
      <c r="B3077" s="1">
        <v>74</v>
      </c>
      <c r="C3077" s="1" t="s">
        <v>675</v>
      </c>
      <c r="E3077" s="1">
        <v>7471</v>
      </c>
      <c r="F3077" s="1" t="s">
        <v>1361</v>
      </c>
      <c r="G3077" s="1" t="s">
        <v>693</v>
      </c>
      <c r="H3077" s="1">
        <v>2023</v>
      </c>
      <c r="I3077" s="1">
        <v>25</v>
      </c>
      <c r="J3077" s="1">
        <v>6</v>
      </c>
      <c r="K3077" t="str">
        <f t="shared" si="96"/>
        <v>Kota Kendari</v>
      </c>
      <c r="L3077" t="str">
        <f t="shared" si="97"/>
        <v>Kota Kendari-2023</v>
      </c>
      <c r="M3077" s="1">
        <v>88.336633473882998</v>
      </c>
      <c r="N3077" t="str">
        <f>VLOOKUP(L3077,PPH!$E$2:$F$2057,2,FALSE)</f>
        <v>91.1</v>
      </c>
    </row>
    <row r="3078" spans="1:14" x14ac:dyDescent="0.3">
      <c r="A3078" s="1">
        <v>3077</v>
      </c>
      <c r="B3078" s="1">
        <v>74</v>
      </c>
      <c r="C3078" s="1" t="s">
        <v>675</v>
      </c>
      <c r="E3078" s="1">
        <v>7472</v>
      </c>
      <c r="F3078" s="1" t="s">
        <v>1361</v>
      </c>
      <c r="G3078" s="1" t="s">
        <v>694</v>
      </c>
      <c r="H3078" s="1">
        <v>2023</v>
      </c>
      <c r="I3078" s="1">
        <v>63</v>
      </c>
      <c r="J3078" s="1">
        <v>6</v>
      </c>
      <c r="K3078" t="str">
        <f t="shared" si="96"/>
        <v>Kota Bau-Bau</v>
      </c>
      <c r="L3078" t="str">
        <f t="shared" si="97"/>
        <v>Kota Bau-Bau-2023</v>
      </c>
      <c r="M3078" s="1">
        <v>80.481937291641003</v>
      </c>
      <c r="N3078" t="str">
        <f>VLOOKUP(L3078,PPH!$E$2:$F$2057,2,FALSE)</f>
        <v>68.2</v>
      </c>
    </row>
    <row r="3079" spans="1:14" x14ac:dyDescent="0.3">
      <c r="A3079" s="1">
        <v>3078</v>
      </c>
      <c r="B3079" s="1">
        <v>75</v>
      </c>
      <c r="C3079" s="1" t="s">
        <v>697</v>
      </c>
      <c r="E3079" s="1">
        <v>7571</v>
      </c>
      <c r="F3079" s="1" t="s">
        <v>1361</v>
      </c>
      <c r="G3079" s="1" t="s">
        <v>705</v>
      </c>
      <c r="H3079" s="1">
        <v>2023</v>
      </c>
      <c r="I3079" s="1">
        <v>29</v>
      </c>
      <c r="J3079" s="1">
        <v>6</v>
      </c>
      <c r="K3079" t="str">
        <f t="shared" si="96"/>
        <v>Kota Gorontalo</v>
      </c>
      <c r="L3079" t="str">
        <f t="shared" si="97"/>
        <v>Kota Gorontalo-2023</v>
      </c>
      <c r="M3079" s="1">
        <v>87.585880590911998</v>
      </c>
      <c r="N3079" t="str">
        <f>VLOOKUP(L3079,PPH!$E$2:$F$2057,2,FALSE)</f>
        <v>74.8</v>
      </c>
    </row>
    <row r="3080" spans="1:14" x14ac:dyDescent="0.3">
      <c r="A3080" s="1">
        <v>3079</v>
      </c>
      <c r="B3080" s="1">
        <v>81</v>
      </c>
      <c r="C3080" s="1" t="s">
        <v>716</v>
      </c>
      <c r="E3080" s="1">
        <v>8171</v>
      </c>
      <c r="F3080" s="1" t="s">
        <v>1361</v>
      </c>
      <c r="G3080" s="1" t="s">
        <v>732</v>
      </c>
      <c r="H3080" s="1">
        <v>2023</v>
      </c>
      <c r="I3080" s="1">
        <v>44</v>
      </c>
      <c r="J3080" s="1">
        <v>6</v>
      </c>
      <c r="K3080" t="str">
        <f t="shared" si="96"/>
        <v>Kota Ambon</v>
      </c>
      <c r="L3080" t="str">
        <f t="shared" si="97"/>
        <v>Kota Ambon-2023</v>
      </c>
      <c r="M3080" s="1">
        <v>84.733100983040998</v>
      </c>
      <c r="N3080" t="str">
        <f>VLOOKUP(L3080,PPH!$E$2:$F$2057,2,FALSE)</f>
        <v>72.7</v>
      </c>
    </row>
    <row r="3081" spans="1:14" x14ac:dyDescent="0.3">
      <c r="A3081" s="1">
        <v>3080</v>
      </c>
      <c r="B3081" s="1">
        <v>81</v>
      </c>
      <c r="C3081" s="1" t="s">
        <v>716</v>
      </c>
      <c r="E3081" s="1">
        <v>8172</v>
      </c>
      <c r="F3081" s="1" t="s">
        <v>1361</v>
      </c>
      <c r="G3081" s="1" t="s">
        <v>733</v>
      </c>
      <c r="H3081" s="1">
        <v>2023</v>
      </c>
      <c r="I3081" s="1">
        <v>97</v>
      </c>
      <c r="J3081" s="1">
        <v>4</v>
      </c>
      <c r="K3081" t="str">
        <f t="shared" si="96"/>
        <v>Kota Tual</v>
      </c>
      <c r="L3081" t="str">
        <f t="shared" si="97"/>
        <v>Kota Tual-2023</v>
      </c>
      <c r="M3081" s="1">
        <v>54.9104604236</v>
      </c>
      <c r="N3081" t="str">
        <f>VLOOKUP(L3081,PPH!$E$2:$F$2057,2,FALSE)</f>
        <v>66.2</v>
      </c>
    </row>
    <row r="3082" spans="1:14" x14ac:dyDescent="0.3">
      <c r="A3082" s="1">
        <v>3081</v>
      </c>
      <c r="B3082" s="1">
        <v>82</v>
      </c>
      <c r="C3082" s="1" t="s">
        <v>736</v>
      </c>
      <c r="E3082" s="1">
        <v>8271</v>
      </c>
      <c r="F3082" s="1" t="s">
        <v>1361</v>
      </c>
      <c r="G3082" s="1" t="s">
        <v>749</v>
      </c>
      <c r="H3082" s="1">
        <v>2023</v>
      </c>
      <c r="I3082" s="1">
        <v>18</v>
      </c>
      <c r="J3082" s="1">
        <v>6</v>
      </c>
      <c r="K3082" t="str">
        <f t="shared" si="96"/>
        <v>Kota Ternate</v>
      </c>
      <c r="L3082" t="str">
        <f t="shared" si="97"/>
        <v>Kota Ternate-2023</v>
      </c>
      <c r="M3082" s="1">
        <v>89.512715246171993</v>
      </c>
      <c r="N3082" t="str">
        <f>VLOOKUP(L3082,PPH!$E$2:$F$2057,2,FALSE)</f>
        <v>75.8</v>
      </c>
    </row>
    <row r="3083" spans="1:14" x14ac:dyDescent="0.3">
      <c r="A3083" s="1">
        <v>3082</v>
      </c>
      <c r="B3083" s="1">
        <v>82</v>
      </c>
      <c r="C3083" s="1" t="s">
        <v>736</v>
      </c>
      <c r="E3083" s="1">
        <v>8272</v>
      </c>
      <c r="F3083" s="1" t="s">
        <v>1361</v>
      </c>
      <c r="G3083" s="1" t="s">
        <v>750</v>
      </c>
      <c r="H3083" s="1">
        <v>2023</v>
      </c>
      <c r="I3083" s="1">
        <v>94</v>
      </c>
      <c r="J3083" s="1">
        <v>5</v>
      </c>
      <c r="K3083" t="str">
        <f t="shared" si="96"/>
        <v>Kota Tidore Kepulauan</v>
      </c>
      <c r="L3083" t="str">
        <f t="shared" si="97"/>
        <v>Kota Tidore Kepulauan-2023</v>
      </c>
      <c r="M3083" s="1">
        <v>65.829398600765998</v>
      </c>
      <c r="N3083" t="str">
        <f>VLOOKUP(L3083,PPH!$E$2:$F$2057,2,FALSE)</f>
        <v>82.8</v>
      </c>
    </row>
    <row r="3084" spans="1:14" x14ac:dyDescent="0.3">
      <c r="A3084" s="1">
        <v>3083</v>
      </c>
      <c r="B3084" s="1">
        <v>91</v>
      </c>
      <c r="C3084" s="1" t="s">
        <v>752</v>
      </c>
      <c r="E3084" s="1">
        <v>9271</v>
      </c>
      <c r="F3084" s="1" t="s">
        <v>1361</v>
      </c>
      <c r="G3084" s="1" t="s">
        <v>766</v>
      </c>
      <c r="H3084" s="1">
        <v>2023</v>
      </c>
      <c r="I3084" s="1">
        <v>84</v>
      </c>
      <c r="J3084" s="1">
        <v>6</v>
      </c>
      <c r="K3084" t="str">
        <f t="shared" si="96"/>
        <v>Kota Sorong</v>
      </c>
      <c r="L3084" t="str">
        <f t="shared" si="97"/>
        <v>Kota Sorong-2023</v>
      </c>
      <c r="M3084" s="1">
        <v>74.184445623087996</v>
      </c>
      <c r="N3084" t="str">
        <f>VLOOKUP(L3084,PPH!$E$2:$F$2057,2,FALSE)</f>
        <v>77.7</v>
      </c>
    </row>
    <row r="3085" spans="1:14" x14ac:dyDescent="0.3">
      <c r="A3085" s="1">
        <v>3084</v>
      </c>
      <c r="B3085" s="1">
        <v>94</v>
      </c>
      <c r="C3085" s="1" t="s">
        <v>768</v>
      </c>
      <c r="E3085" s="1">
        <v>9171</v>
      </c>
      <c r="F3085" s="1" t="s">
        <v>1361</v>
      </c>
      <c r="G3085" s="1" t="s">
        <v>811</v>
      </c>
      <c r="H3085" s="1">
        <v>2023</v>
      </c>
      <c r="I3085" s="1">
        <v>79</v>
      </c>
      <c r="J3085" s="1">
        <v>6</v>
      </c>
      <c r="K3085" t="str">
        <f t="shared" si="96"/>
        <v>Kota Jayapura</v>
      </c>
      <c r="L3085" t="str">
        <f t="shared" si="97"/>
        <v>Kota Jayapura-2023</v>
      </c>
      <c r="M3085" s="1">
        <v>76.014134408893995</v>
      </c>
      <c r="N3085" t="str">
        <f>VLOOKUP(L3085,PPH!$E$2:$F$2057,2,FALSE)</f>
        <v>80.8</v>
      </c>
    </row>
    <row r="3086" spans="1:14" x14ac:dyDescent="0.3">
      <c r="A3086" s="1">
        <v>3085</v>
      </c>
      <c r="B3086" s="1">
        <v>11</v>
      </c>
      <c r="C3086" s="1" t="s">
        <v>6</v>
      </c>
      <c r="E3086" s="1">
        <v>1109</v>
      </c>
      <c r="F3086" s="1" t="s">
        <v>951</v>
      </c>
      <c r="G3086" s="1" t="s">
        <v>950</v>
      </c>
      <c r="H3086" s="1">
        <v>2024</v>
      </c>
      <c r="I3086" s="1">
        <v>292</v>
      </c>
      <c r="J3086" s="1">
        <v>6</v>
      </c>
      <c r="K3086" t="str">
        <f t="shared" si="96"/>
        <v>Kabupaten Simeulue</v>
      </c>
      <c r="L3086" t="str">
        <f t="shared" si="97"/>
        <v>Kabupaten Simeulue-2024</v>
      </c>
      <c r="M3086" s="1">
        <v>77.537554524884996</v>
      </c>
      <c r="N3086" t="str">
        <f>VLOOKUP(L3086,PPH!$E$2:$F$2057,2,FALSE)</f>
        <v>64.3</v>
      </c>
    </row>
    <row r="3087" spans="1:14" x14ac:dyDescent="0.3">
      <c r="A3087" s="1">
        <v>3086</v>
      </c>
      <c r="B3087" s="1">
        <v>11</v>
      </c>
      <c r="C3087" s="1" t="s">
        <v>6</v>
      </c>
      <c r="E3087" s="1">
        <v>1110</v>
      </c>
      <c r="F3087" s="1" t="s">
        <v>951</v>
      </c>
      <c r="G3087" s="1" t="s">
        <v>952</v>
      </c>
      <c r="H3087" s="1">
        <v>2024</v>
      </c>
      <c r="I3087" s="1">
        <v>487</v>
      </c>
      <c r="J3087" s="1">
        <v>2</v>
      </c>
      <c r="K3087" t="str">
        <f t="shared" si="96"/>
        <v>Kabupaten Aceh Singkil</v>
      </c>
      <c r="L3087" t="str">
        <f t="shared" si="97"/>
        <v>Kabupaten Aceh Singkil-2024</v>
      </c>
      <c r="M3087" s="1">
        <v>46.104500806220003</v>
      </c>
      <c r="N3087" t="str">
        <f>VLOOKUP(L3087,PPH!$E$2:$F$2057,2,FALSE)</f>
        <v>87.1</v>
      </c>
    </row>
    <row r="3088" spans="1:14" x14ac:dyDescent="0.3">
      <c r="A3088" s="1">
        <v>3087</v>
      </c>
      <c r="B3088" s="1">
        <v>11</v>
      </c>
      <c r="C3088" s="1" t="s">
        <v>6</v>
      </c>
      <c r="E3088" s="1">
        <v>1101</v>
      </c>
      <c r="F3088" s="1" t="s">
        <v>951</v>
      </c>
      <c r="G3088" s="1" t="s">
        <v>953</v>
      </c>
      <c r="H3088" s="1">
        <v>2024</v>
      </c>
      <c r="I3088" s="1">
        <v>353</v>
      </c>
      <c r="J3088" s="1">
        <v>5</v>
      </c>
      <c r="K3088" t="str">
        <f t="shared" si="96"/>
        <v>Kabupaten Aceh Selatan</v>
      </c>
      <c r="L3088" t="str">
        <f t="shared" si="97"/>
        <v>Kabupaten Aceh Selatan-2024</v>
      </c>
      <c r="M3088" s="1">
        <v>73.840315049205003</v>
      </c>
      <c r="N3088" t="str">
        <f>VLOOKUP(L3088,PPH!$E$2:$F$2057,2,FALSE)</f>
        <v>74.6</v>
      </c>
    </row>
    <row r="3089" spans="1:14" x14ac:dyDescent="0.3">
      <c r="A3089" s="1">
        <v>3088</v>
      </c>
      <c r="B3089" s="1">
        <v>11</v>
      </c>
      <c r="C3089" s="1" t="s">
        <v>6</v>
      </c>
      <c r="E3089" s="1">
        <v>1102</v>
      </c>
      <c r="F3089" s="1" t="s">
        <v>951</v>
      </c>
      <c r="G3089" s="1" t="s">
        <v>954</v>
      </c>
      <c r="H3089" s="1">
        <v>2024</v>
      </c>
      <c r="I3089" s="1">
        <v>306</v>
      </c>
      <c r="J3089" s="1">
        <v>6</v>
      </c>
      <c r="K3089" t="str">
        <f t="shared" si="96"/>
        <v>Kabupaten Aceh Tenggara</v>
      </c>
      <c r="L3089" t="str">
        <f t="shared" si="97"/>
        <v>Kabupaten Aceh Tenggara-2024</v>
      </c>
      <c r="M3089" s="1">
        <v>76.868441641299</v>
      </c>
      <c r="N3089" t="str">
        <f>VLOOKUP(L3089,PPH!$E$2:$F$2057,2,FALSE)</f>
        <v>83.0</v>
      </c>
    </row>
    <row r="3090" spans="1:14" x14ac:dyDescent="0.3">
      <c r="A3090" s="1">
        <v>3089</v>
      </c>
      <c r="B3090" s="1">
        <v>11</v>
      </c>
      <c r="C3090" s="1" t="s">
        <v>6</v>
      </c>
      <c r="E3090" s="1">
        <v>1103</v>
      </c>
      <c r="F3090" s="1" t="s">
        <v>951</v>
      </c>
      <c r="G3090" s="1" t="s">
        <v>955</v>
      </c>
      <c r="H3090" s="1">
        <v>2024</v>
      </c>
      <c r="I3090" s="1">
        <v>296</v>
      </c>
      <c r="J3090" s="1">
        <v>6</v>
      </c>
      <c r="K3090" t="str">
        <f t="shared" si="96"/>
        <v>Kabupaten Aceh Timur</v>
      </c>
      <c r="L3090" t="str">
        <f t="shared" si="97"/>
        <v>Kabupaten Aceh Timur-2024</v>
      </c>
      <c r="M3090" s="1">
        <v>77.192037883866007</v>
      </c>
      <c r="N3090" t="str">
        <f>VLOOKUP(L3090,PPH!$E$2:$F$2057,2,FALSE)</f>
        <v>80.2</v>
      </c>
    </row>
    <row r="3091" spans="1:14" x14ac:dyDescent="0.3">
      <c r="A3091" s="1">
        <v>3090</v>
      </c>
      <c r="B3091" s="1">
        <v>11</v>
      </c>
      <c r="C3091" s="1" t="s">
        <v>6</v>
      </c>
      <c r="E3091" s="1">
        <v>1104</v>
      </c>
      <c r="F3091" s="1" t="s">
        <v>951</v>
      </c>
      <c r="G3091" s="1" t="s">
        <v>956</v>
      </c>
      <c r="H3091" s="1">
        <v>2024</v>
      </c>
      <c r="I3091" s="1">
        <v>401</v>
      </c>
      <c r="J3091" s="1">
        <v>5</v>
      </c>
      <c r="K3091" t="str">
        <f t="shared" si="96"/>
        <v>Kabupaten Aceh Tengah</v>
      </c>
      <c r="L3091" t="str">
        <f t="shared" si="97"/>
        <v>Kabupaten Aceh Tengah-2024</v>
      </c>
      <c r="M3091" s="1">
        <v>69.081060452889005</v>
      </c>
      <c r="N3091" t="str">
        <f>VLOOKUP(L3091,PPH!$E$2:$F$2057,2,FALSE)</f>
        <v>87.1</v>
      </c>
    </row>
    <row r="3092" spans="1:14" x14ac:dyDescent="0.3">
      <c r="A3092" s="1">
        <v>3091</v>
      </c>
      <c r="B3092" s="1">
        <v>11</v>
      </c>
      <c r="C3092" s="1" t="s">
        <v>6</v>
      </c>
      <c r="E3092" s="1">
        <v>1105</v>
      </c>
      <c r="F3092" s="1" t="s">
        <v>951</v>
      </c>
      <c r="G3092" s="1" t="s">
        <v>957</v>
      </c>
      <c r="H3092" s="1">
        <v>2024</v>
      </c>
      <c r="I3092" s="1">
        <v>281</v>
      </c>
      <c r="J3092" s="1">
        <v>6</v>
      </c>
      <c r="K3092" t="str">
        <f t="shared" si="96"/>
        <v>Kabupaten Aceh Barat</v>
      </c>
      <c r="L3092" t="str">
        <f t="shared" si="97"/>
        <v>Kabupaten Aceh Barat-2024</v>
      </c>
      <c r="M3092" s="1">
        <v>78.272063892448998</v>
      </c>
      <c r="N3092" t="str">
        <f>VLOOKUP(L3092,PPH!$E$2:$F$2057,2,FALSE)</f>
        <v>86.6</v>
      </c>
    </row>
    <row r="3093" spans="1:14" x14ac:dyDescent="0.3">
      <c r="A3093" s="1">
        <v>3092</v>
      </c>
      <c r="B3093" s="1">
        <v>11</v>
      </c>
      <c r="C3093" s="1" t="s">
        <v>6</v>
      </c>
      <c r="E3093" s="1">
        <v>1106</v>
      </c>
      <c r="F3093" s="1" t="s">
        <v>951</v>
      </c>
      <c r="G3093" s="1" t="s">
        <v>958</v>
      </c>
      <c r="H3093" s="1">
        <v>2024</v>
      </c>
      <c r="I3093" s="1">
        <v>127</v>
      </c>
      <c r="J3093" s="1">
        <v>6</v>
      </c>
      <c r="K3093" t="str">
        <f t="shared" si="96"/>
        <v>Kabupaten Aceh Besar</v>
      </c>
      <c r="L3093" t="str">
        <f t="shared" si="97"/>
        <v>Kabupaten Aceh Besar-2024</v>
      </c>
      <c r="M3093" s="1">
        <v>84.716866393741995</v>
      </c>
      <c r="N3093" t="str">
        <f>VLOOKUP(L3093,PPH!$E$2:$F$2057,2,FALSE)</f>
        <v>81.4</v>
      </c>
    </row>
    <row r="3094" spans="1:14" x14ac:dyDescent="0.3">
      <c r="A3094" s="1">
        <v>3093</v>
      </c>
      <c r="B3094" s="1">
        <v>11</v>
      </c>
      <c r="C3094" s="1" t="s">
        <v>6</v>
      </c>
      <c r="E3094" s="1">
        <v>1107</v>
      </c>
      <c r="F3094" s="1" t="s">
        <v>951</v>
      </c>
      <c r="G3094" s="1" t="s">
        <v>959</v>
      </c>
      <c r="H3094" s="1">
        <v>2024</v>
      </c>
      <c r="I3094" s="1">
        <v>309</v>
      </c>
      <c r="J3094" s="1">
        <v>6</v>
      </c>
      <c r="K3094" t="str">
        <f t="shared" si="96"/>
        <v>Kabupaten Pidie</v>
      </c>
      <c r="L3094" t="str">
        <f t="shared" si="97"/>
        <v>Kabupaten Pidie-2024</v>
      </c>
      <c r="M3094" s="1">
        <v>76.692098976875997</v>
      </c>
      <c r="N3094" t="str">
        <f>VLOOKUP(L3094,PPH!$E$2:$F$2057,2,FALSE)</f>
        <v>72.5</v>
      </c>
    </row>
    <row r="3095" spans="1:14" x14ac:dyDescent="0.3">
      <c r="A3095" s="1">
        <v>3094</v>
      </c>
      <c r="B3095" s="1">
        <v>11</v>
      </c>
      <c r="C3095" s="1" t="s">
        <v>6</v>
      </c>
      <c r="E3095" s="1">
        <v>1111</v>
      </c>
      <c r="F3095" s="1" t="s">
        <v>951</v>
      </c>
      <c r="G3095" s="1" t="s">
        <v>960</v>
      </c>
      <c r="H3095" s="1">
        <v>2024</v>
      </c>
      <c r="I3095" s="1">
        <v>214</v>
      </c>
      <c r="J3095" s="1">
        <v>6</v>
      </c>
      <c r="K3095" t="str">
        <f t="shared" si="96"/>
        <v>Kabupaten Bireuen</v>
      </c>
      <c r="L3095" t="str">
        <f t="shared" si="97"/>
        <v>Kabupaten Bireuen-2024</v>
      </c>
      <c r="M3095" s="1">
        <v>80.832367673570005</v>
      </c>
      <c r="N3095" t="str">
        <f>VLOOKUP(L3095,PPH!$E$2:$F$2057,2,FALSE)</f>
        <v>78.0</v>
      </c>
    </row>
    <row r="3096" spans="1:14" x14ac:dyDescent="0.3">
      <c r="A3096" s="1">
        <v>3095</v>
      </c>
      <c r="B3096" s="1">
        <v>11</v>
      </c>
      <c r="C3096" s="1" t="s">
        <v>6</v>
      </c>
      <c r="E3096" s="1">
        <v>1108</v>
      </c>
      <c r="F3096" s="1" t="s">
        <v>951</v>
      </c>
      <c r="G3096" s="1" t="s">
        <v>961</v>
      </c>
      <c r="H3096" s="1">
        <v>2024</v>
      </c>
      <c r="I3096" s="1">
        <v>299</v>
      </c>
      <c r="J3096" s="1">
        <v>6</v>
      </c>
      <c r="K3096" t="str">
        <f t="shared" si="96"/>
        <v>Kabupaten Aceh Utara</v>
      </c>
      <c r="L3096" t="str">
        <f t="shared" si="97"/>
        <v>Kabupaten Aceh Utara-2024</v>
      </c>
      <c r="M3096" s="1">
        <v>77.124525950698001</v>
      </c>
      <c r="N3096" t="str">
        <f>VLOOKUP(L3096,PPH!$E$2:$F$2057,2,FALSE)</f>
        <v>73.3</v>
      </c>
    </row>
    <row r="3097" spans="1:14" x14ac:dyDescent="0.3">
      <c r="A3097" s="1">
        <v>3096</v>
      </c>
      <c r="B3097" s="1">
        <v>11</v>
      </c>
      <c r="C3097" s="1" t="s">
        <v>6</v>
      </c>
      <c r="E3097" s="1">
        <v>1112</v>
      </c>
      <c r="F3097" s="1" t="s">
        <v>951</v>
      </c>
      <c r="G3097" s="1" t="s">
        <v>962</v>
      </c>
      <c r="H3097" s="1">
        <v>2024</v>
      </c>
      <c r="I3097" s="1">
        <v>285</v>
      </c>
      <c r="J3097" s="1">
        <v>6</v>
      </c>
      <c r="K3097" t="str">
        <f t="shared" si="96"/>
        <v>Kabupaten Aceh Barat Daya</v>
      </c>
      <c r="L3097" t="str">
        <f t="shared" si="97"/>
        <v>Kabupaten Aceh Barat Daya-2024</v>
      </c>
      <c r="M3097" s="1">
        <v>78.045641535331001</v>
      </c>
      <c r="N3097" t="str">
        <f>VLOOKUP(L3097,PPH!$E$2:$F$2057,2,FALSE)</f>
        <v>78.4</v>
      </c>
    </row>
    <row r="3098" spans="1:14" x14ac:dyDescent="0.3">
      <c r="A3098" s="1">
        <v>3097</v>
      </c>
      <c r="B3098" s="1">
        <v>11</v>
      </c>
      <c r="C3098" s="1" t="s">
        <v>6</v>
      </c>
      <c r="E3098" s="1">
        <v>1113</v>
      </c>
      <c r="F3098" s="1" t="s">
        <v>951</v>
      </c>
      <c r="G3098" s="1" t="s">
        <v>963</v>
      </c>
      <c r="H3098" s="1">
        <v>2024</v>
      </c>
      <c r="I3098" s="1">
        <v>301</v>
      </c>
      <c r="J3098" s="1">
        <v>6</v>
      </c>
      <c r="K3098" t="str">
        <f t="shared" si="96"/>
        <v>Kabupaten Gayo Lues</v>
      </c>
      <c r="L3098" t="str">
        <f t="shared" si="97"/>
        <v>Kabupaten Gayo Lues-2024</v>
      </c>
      <c r="M3098" s="1">
        <v>77.061723131419001</v>
      </c>
      <c r="N3098" t="str">
        <f>VLOOKUP(L3098,PPH!$E$2:$F$2057,2,FALSE)</f>
        <v>94.3</v>
      </c>
    </row>
    <row r="3099" spans="1:14" x14ac:dyDescent="0.3">
      <c r="A3099" s="1">
        <v>3098</v>
      </c>
      <c r="B3099" s="1">
        <v>11</v>
      </c>
      <c r="C3099" s="1" t="s">
        <v>6</v>
      </c>
      <c r="E3099" s="1">
        <v>1116</v>
      </c>
      <c r="F3099" s="1" t="s">
        <v>951</v>
      </c>
      <c r="G3099" s="1" t="s">
        <v>964</v>
      </c>
      <c r="H3099" s="1">
        <v>2024</v>
      </c>
      <c r="I3099" s="1">
        <v>206</v>
      </c>
      <c r="J3099" s="1">
        <v>6</v>
      </c>
      <c r="K3099" t="str">
        <f t="shared" si="96"/>
        <v>Kabupaten Aceh Tamiang</v>
      </c>
      <c r="L3099" t="str">
        <f t="shared" si="97"/>
        <v>Kabupaten Aceh Tamiang-2024</v>
      </c>
      <c r="M3099" s="1">
        <v>81.161117906274995</v>
      </c>
      <c r="N3099" t="str">
        <f>VLOOKUP(L3099,PPH!$E$2:$F$2057,2,FALSE)</f>
        <v>85.3</v>
      </c>
    </row>
    <row r="3100" spans="1:14" x14ac:dyDescent="0.3">
      <c r="A3100" s="1">
        <v>3099</v>
      </c>
      <c r="B3100" s="1">
        <v>11</v>
      </c>
      <c r="C3100" s="1" t="s">
        <v>6</v>
      </c>
      <c r="E3100" s="1">
        <v>1115</v>
      </c>
      <c r="F3100" s="1" t="s">
        <v>951</v>
      </c>
      <c r="G3100" s="1" t="s">
        <v>965</v>
      </c>
      <c r="H3100" s="1">
        <v>2024</v>
      </c>
      <c r="I3100" s="1">
        <v>313</v>
      </c>
      <c r="J3100" s="1">
        <v>6</v>
      </c>
      <c r="K3100" t="str">
        <f t="shared" si="96"/>
        <v>Kabupaten Nagan Raya</v>
      </c>
      <c r="L3100" t="str">
        <f t="shared" si="97"/>
        <v>Kabupaten Nagan Raya-2024</v>
      </c>
      <c r="M3100" s="1">
        <v>76.599458625059</v>
      </c>
      <c r="N3100" t="str">
        <f>VLOOKUP(L3100,PPH!$E$2:$F$2057,2,FALSE)</f>
        <v>98.4</v>
      </c>
    </row>
    <row r="3101" spans="1:14" x14ac:dyDescent="0.3">
      <c r="A3101" s="1">
        <v>3100</v>
      </c>
      <c r="B3101" s="1">
        <v>11</v>
      </c>
      <c r="C3101" s="1" t="s">
        <v>6</v>
      </c>
      <c r="E3101" s="1">
        <v>1114</v>
      </c>
      <c r="F3101" s="1" t="s">
        <v>951</v>
      </c>
      <c r="G3101" s="1" t="s">
        <v>966</v>
      </c>
      <c r="H3101" s="1">
        <v>2024</v>
      </c>
      <c r="I3101" s="1">
        <v>243</v>
      </c>
      <c r="J3101" s="1">
        <v>6</v>
      </c>
      <c r="K3101" t="str">
        <f t="shared" si="96"/>
        <v>Kabupaten Aceh Jaya</v>
      </c>
      <c r="L3101" t="str">
        <f t="shared" si="97"/>
        <v>Kabupaten Aceh Jaya-2024</v>
      </c>
      <c r="M3101" s="1">
        <v>79.691482623656995</v>
      </c>
      <c r="N3101" t="str">
        <f>VLOOKUP(L3101,PPH!$E$2:$F$2057,2,FALSE)</f>
        <v>86.3</v>
      </c>
    </row>
    <row r="3102" spans="1:14" x14ac:dyDescent="0.3">
      <c r="A3102" s="1">
        <v>3101</v>
      </c>
      <c r="B3102" s="1">
        <v>11</v>
      </c>
      <c r="C3102" s="1" t="s">
        <v>6</v>
      </c>
      <c r="E3102" s="1">
        <v>1117</v>
      </c>
      <c r="F3102" s="1" t="s">
        <v>951</v>
      </c>
      <c r="G3102" s="1" t="s">
        <v>967</v>
      </c>
      <c r="H3102" s="1">
        <v>2024</v>
      </c>
      <c r="I3102" s="1">
        <v>485</v>
      </c>
      <c r="J3102" s="1">
        <v>2</v>
      </c>
      <c r="K3102" t="str">
        <f t="shared" si="96"/>
        <v>Kabupaten Bener Meriah</v>
      </c>
      <c r="L3102" t="str">
        <f t="shared" si="97"/>
        <v>Kabupaten Bener Meriah-2024</v>
      </c>
      <c r="M3102" s="1">
        <v>46.975615125041998</v>
      </c>
      <c r="N3102" t="str">
        <f>VLOOKUP(L3102,PPH!$E$2:$F$2057,2,FALSE)</f>
        <v>94.5</v>
      </c>
    </row>
    <row r="3103" spans="1:14" x14ac:dyDescent="0.3">
      <c r="A3103" s="1">
        <v>3102</v>
      </c>
      <c r="B3103" s="1">
        <v>11</v>
      </c>
      <c r="C3103" s="1" t="s">
        <v>6</v>
      </c>
      <c r="E3103" s="1">
        <v>1118</v>
      </c>
      <c r="F3103" s="1" t="s">
        <v>951</v>
      </c>
      <c r="G3103" s="1" t="s">
        <v>968</v>
      </c>
      <c r="H3103" s="1">
        <v>2024</v>
      </c>
      <c r="I3103" s="1">
        <v>261</v>
      </c>
      <c r="J3103" s="1">
        <v>6</v>
      </c>
      <c r="K3103" t="str">
        <f t="shared" si="96"/>
        <v>Kabupaten Pidie Jaya</v>
      </c>
      <c r="L3103" t="str">
        <f t="shared" si="97"/>
        <v>Kabupaten Pidie Jaya-2024</v>
      </c>
      <c r="M3103" s="1">
        <v>78.946553276117996</v>
      </c>
      <c r="N3103" t="str">
        <f>VLOOKUP(L3103,PPH!$E$2:$F$2057,2,FALSE)</f>
        <v>82.2</v>
      </c>
    </row>
    <row r="3104" spans="1:14" x14ac:dyDescent="0.3">
      <c r="A3104" s="1">
        <v>3103</v>
      </c>
      <c r="B3104" s="1">
        <v>12</v>
      </c>
      <c r="C3104" s="1" t="s">
        <v>53</v>
      </c>
      <c r="E3104" s="1">
        <v>1204</v>
      </c>
      <c r="F3104" s="1" t="s">
        <v>951</v>
      </c>
      <c r="G3104" s="1" t="s">
        <v>969</v>
      </c>
      <c r="H3104" s="1">
        <v>2024</v>
      </c>
      <c r="I3104" s="1">
        <v>373</v>
      </c>
      <c r="J3104" s="1">
        <v>5</v>
      </c>
      <c r="K3104" t="str">
        <f t="shared" si="96"/>
        <v>Kabupaten Nias</v>
      </c>
      <c r="L3104" t="str">
        <f t="shared" si="97"/>
        <v>Kabupaten Nias-2024</v>
      </c>
      <c r="M3104" s="1">
        <v>72.410089618618002</v>
      </c>
      <c r="N3104" t="str">
        <f>VLOOKUP(L3104,PPH!$E$2:$F$2057,2,FALSE)</f>
        <v>81.9</v>
      </c>
    </row>
    <row r="3105" spans="1:14" x14ac:dyDescent="0.3">
      <c r="A3105" s="1">
        <v>3104</v>
      </c>
      <c r="B3105" s="1">
        <v>12</v>
      </c>
      <c r="C3105" s="1" t="s">
        <v>53</v>
      </c>
      <c r="E3105" s="1">
        <v>1213</v>
      </c>
      <c r="F3105" s="1" t="s">
        <v>951</v>
      </c>
      <c r="G3105" s="1" t="s">
        <v>970</v>
      </c>
      <c r="H3105" s="1">
        <v>2024</v>
      </c>
      <c r="I3105" s="1">
        <v>392</v>
      </c>
      <c r="J3105" s="1">
        <v>5</v>
      </c>
      <c r="K3105" t="str">
        <f t="shared" si="96"/>
        <v>Kabupaten Mandailing Natal</v>
      </c>
      <c r="L3105" t="str">
        <f t="shared" si="97"/>
        <v>Kabupaten Mandailing Natal-2024</v>
      </c>
      <c r="M3105" s="1">
        <v>70.539508632155005</v>
      </c>
      <c r="N3105" t="str">
        <f>VLOOKUP(L3105,PPH!$E$2:$F$2057,2,FALSE)</f>
        <v>80.6</v>
      </c>
    </row>
    <row r="3106" spans="1:14" x14ac:dyDescent="0.3">
      <c r="A3106" s="1">
        <v>3105</v>
      </c>
      <c r="B3106" s="1">
        <v>12</v>
      </c>
      <c r="C3106" s="1" t="s">
        <v>53</v>
      </c>
      <c r="E3106" s="1">
        <v>1203</v>
      </c>
      <c r="F3106" s="1" t="s">
        <v>951</v>
      </c>
      <c r="G3106" s="1" t="s">
        <v>971</v>
      </c>
      <c r="H3106" s="1">
        <v>2024</v>
      </c>
      <c r="I3106" s="1">
        <v>294</v>
      </c>
      <c r="J3106" s="1">
        <v>6</v>
      </c>
      <c r="K3106" t="str">
        <f t="shared" si="96"/>
        <v>Kabupaten Tapanuli Selatan</v>
      </c>
      <c r="L3106" t="str">
        <f t="shared" si="97"/>
        <v>Kabupaten Tapanuli Selatan-2024</v>
      </c>
      <c r="M3106" s="1">
        <v>77.290741526003998</v>
      </c>
      <c r="N3106" t="str">
        <f>VLOOKUP(L3106,PPH!$E$2:$F$2057,2,FALSE)</f>
        <v>83.1</v>
      </c>
    </row>
    <row r="3107" spans="1:14" x14ac:dyDescent="0.3">
      <c r="A3107" s="1">
        <v>3106</v>
      </c>
      <c r="B3107" s="1">
        <v>12</v>
      </c>
      <c r="C3107" s="1" t="s">
        <v>53</v>
      </c>
      <c r="E3107" s="1">
        <v>1201</v>
      </c>
      <c r="F3107" s="1" t="s">
        <v>951</v>
      </c>
      <c r="G3107" s="1" t="s">
        <v>972</v>
      </c>
      <c r="H3107" s="1">
        <v>2024</v>
      </c>
      <c r="I3107" s="1">
        <v>354</v>
      </c>
      <c r="J3107" s="1">
        <v>5</v>
      </c>
      <c r="K3107" t="str">
        <f t="shared" si="96"/>
        <v>Kabupaten Tapanuli Tengah</v>
      </c>
      <c r="L3107" t="str">
        <f t="shared" si="97"/>
        <v>Kabupaten Tapanuli Tengah-2024</v>
      </c>
      <c r="M3107" s="1">
        <v>73.809278283317994</v>
      </c>
      <c r="N3107" t="str">
        <f>VLOOKUP(L3107,PPH!$E$2:$F$2057,2,FALSE)</f>
        <v>81.3</v>
      </c>
    </row>
    <row r="3108" spans="1:14" x14ac:dyDescent="0.3">
      <c r="A3108" s="1">
        <v>3107</v>
      </c>
      <c r="B3108" s="1">
        <v>12</v>
      </c>
      <c r="C3108" s="1" t="s">
        <v>53</v>
      </c>
      <c r="E3108" s="1">
        <v>1202</v>
      </c>
      <c r="F3108" s="1" t="s">
        <v>951</v>
      </c>
      <c r="G3108" s="1" t="s">
        <v>973</v>
      </c>
      <c r="H3108" s="1">
        <v>2024</v>
      </c>
      <c r="I3108" s="1">
        <v>283</v>
      </c>
      <c r="J3108" s="1">
        <v>6</v>
      </c>
      <c r="K3108" t="str">
        <f t="shared" si="96"/>
        <v>Kabupaten Tapanuli Utara</v>
      </c>
      <c r="L3108" t="str">
        <f t="shared" si="97"/>
        <v>Kabupaten Tapanuli Utara-2024</v>
      </c>
      <c r="M3108" s="1">
        <v>78.143161808578</v>
      </c>
      <c r="N3108" t="str">
        <f>VLOOKUP(L3108,PPH!$E$2:$F$2057,2,FALSE)</f>
        <v>87.2</v>
      </c>
    </row>
    <row r="3109" spans="1:14" x14ac:dyDescent="0.3">
      <c r="A3109" s="1">
        <v>3108</v>
      </c>
      <c r="B3109" s="1">
        <v>12</v>
      </c>
      <c r="C3109" s="1" t="s">
        <v>53</v>
      </c>
      <c r="E3109" s="1">
        <v>1212</v>
      </c>
      <c r="F3109" s="1" t="s">
        <v>951</v>
      </c>
      <c r="G3109" s="1" t="s">
        <v>974</v>
      </c>
      <c r="H3109" s="1">
        <v>2024</v>
      </c>
      <c r="I3109" s="1">
        <v>136</v>
      </c>
      <c r="J3109" s="1">
        <v>6</v>
      </c>
      <c r="K3109" t="str">
        <f t="shared" si="96"/>
        <v>Kabupaten Toba Samosir</v>
      </c>
      <c r="L3109" t="str">
        <f t="shared" si="97"/>
        <v>Kabupaten Toba Samosir-2024</v>
      </c>
      <c r="M3109" s="1">
        <v>84.329970214927002</v>
      </c>
      <c r="N3109" t="str">
        <f>VLOOKUP(L3109,PPH!$E$2:$F$2057,2,FALSE)</f>
        <v>92.3</v>
      </c>
    </row>
    <row r="3110" spans="1:14" x14ac:dyDescent="0.3">
      <c r="A3110" s="1">
        <v>3109</v>
      </c>
      <c r="B3110" s="1">
        <v>12</v>
      </c>
      <c r="C3110" s="1" t="s">
        <v>53</v>
      </c>
      <c r="E3110" s="1">
        <v>1210</v>
      </c>
      <c r="F3110" s="1" t="s">
        <v>951</v>
      </c>
      <c r="G3110" s="1" t="s">
        <v>975</v>
      </c>
      <c r="H3110" s="1">
        <v>2024</v>
      </c>
      <c r="I3110" s="1">
        <v>303</v>
      </c>
      <c r="J3110" s="1">
        <v>6</v>
      </c>
      <c r="K3110" t="str">
        <f t="shared" si="96"/>
        <v>Kabupaten Labuhan Batu</v>
      </c>
      <c r="L3110" t="str">
        <f t="shared" si="97"/>
        <v>Kabupaten Labuhan Batu-2024</v>
      </c>
      <c r="M3110" s="1">
        <v>76.963574432203998</v>
      </c>
      <c r="N3110" t="str">
        <f>VLOOKUP(L3110,PPH!$E$2:$F$2057,2,FALSE)</f>
        <v>87.7</v>
      </c>
    </row>
    <row r="3111" spans="1:14" x14ac:dyDescent="0.3">
      <c r="A3111" s="1">
        <v>3110</v>
      </c>
      <c r="B3111" s="1">
        <v>12</v>
      </c>
      <c r="C3111" s="1" t="s">
        <v>53</v>
      </c>
      <c r="E3111" s="1">
        <v>1209</v>
      </c>
      <c r="F3111" s="1" t="s">
        <v>951</v>
      </c>
      <c r="G3111" s="1" t="s">
        <v>976</v>
      </c>
      <c r="H3111" s="1">
        <v>2024</v>
      </c>
      <c r="I3111" s="1">
        <v>311</v>
      </c>
      <c r="J3111" s="1">
        <v>6</v>
      </c>
      <c r="K3111" t="str">
        <f t="shared" si="96"/>
        <v>Kabupaten Asahan</v>
      </c>
      <c r="L3111" t="str">
        <f t="shared" si="97"/>
        <v>Kabupaten Asahan-2024</v>
      </c>
      <c r="M3111" s="1">
        <v>76.645675865201</v>
      </c>
      <c r="N3111" t="str">
        <f>VLOOKUP(L3111,PPH!$E$2:$F$2057,2,FALSE)</f>
        <v>90.6</v>
      </c>
    </row>
    <row r="3112" spans="1:14" x14ac:dyDescent="0.3">
      <c r="A3112" s="1">
        <v>3111</v>
      </c>
      <c r="B3112" s="1">
        <v>12</v>
      </c>
      <c r="C3112" s="1" t="s">
        <v>53</v>
      </c>
      <c r="E3112" s="1">
        <v>1208</v>
      </c>
      <c r="F3112" s="1" t="s">
        <v>951</v>
      </c>
      <c r="G3112" s="1" t="s">
        <v>977</v>
      </c>
      <c r="H3112" s="1">
        <v>2024</v>
      </c>
      <c r="I3112" s="1">
        <v>177</v>
      </c>
      <c r="J3112" s="1">
        <v>6</v>
      </c>
      <c r="K3112" t="str">
        <f t="shared" si="96"/>
        <v>Kabupaten Simalungun</v>
      </c>
      <c r="L3112" t="str">
        <f t="shared" si="97"/>
        <v>Kabupaten Simalungun-2024</v>
      </c>
      <c r="M3112" s="1">
        <v>82.417189990720999</v>
      </c>
      <c r="N3112" t="str">
        <f>VLOOKUP(L3112,PPH!$E$2:$F$2057,2,FALSE)</f>
        <v>86.7</v>
      </c>
    </row>
    <row r="3113" spans="1:14" x14ac:dyDescent="0.3">
      <c r="A3113" s="1">
        <v>3112</v>
      </c>
      <c r="B3113" s="1">
        <v>12</v>
      </c>
      <c r="C3113" s="1" t="s">
        <v>53</v>
      </c>
      <c r="E3113" s="1">
        <v>1211</v>
      </c>
      <c r="F3113" s="1" t="s">
        <v>951</v>
      </c>
      <c r="G3113" s="1" t="s">
        <v>978</v>
      </c>
      <c r="H3113" s="1">
        <v>2024</v>
      </c>
      <c r="I3113" s="1">
        <v>175</v>
      </c>
      <c r="J3113" s="1">
        <v>6</v>
      </c>
      <c r="K3113" t="str">
        <f t="shared" si="96"/>
        <v>Kabupaten Dairi</v>
      </c>
      <c r="L3113" t="str">
        <f t="shared" si="97"/>
        <v>Kabupaten Dairi-2024</v>
      </c>
      <c r="M3113" s="1">
        <v>82.503665488352993</v>
      </c>
      <c r="N3113" t="str">
        <f>VLOOKUP(L3113,PPH!$E$2:$F$2057,2,FALSE)</f>
        <v>86.4</v>
      </c>
    </row>
    <row r="3114" spans="1:14" x14ac:dyDescent="0.3">
      <c r="A3114" s="1">
        <v>3113</v>
      </c>
      <c r="B3114" s="1">
        <v>12</v>
      </c>
      <c r="C3114" s="1" t="s">
        <v>53</v>
      </c>
      <c r="E3114" s="1">
        <v>1206</v>
      </c>
      <c r="F3114" s="1" t="s">
        <v>951</v>
      </c>
      <c r="G3114" s="1" t="s">
        <v>979</v>
      </c>
      <c r="H3114" s="1">
        <v>2024</v>
      </c>
      <c r="I3114" s="1">
        <v>179</v>
      </c>
      <c r="J3114" s="1">
        <v>6</v>
      </c>
      <c r="K3114" t="str">
        <f t="shared" si="96"/>
        <v>Kabupaten Karo</v>
      </c>
      <c r="L3114" t="str">
        <f t="shared" si="97"/>
        <v>Kabupaten Karo-2024</v>
      </c>
      <c r="M3114" s="1">
        <v>82.278118332884006</v>
      </c>
      <c r="N3114" t="str">
        <f>VLOOKUP(L3114,PPH!$E$2:$F$2057,2,FALSE)</f>
        <v>92.4</v>
      </c>
    </row>
    <row r="3115" spans="1:14" x14ac:dyDescent="0.3">
      <c r="A3115" s="1">
        <v>3114</v>
      </c>
      <c r="B3115" s="1">
        <v>12</v>
      </c>
      <c r="C3115" s="1" t="s">
        <v>53</v>
      </c>
      <c r="E3115" s="1">
        <v>1207</v>
      </c>
      <c r="F3115" s="1" t="s">
        <v>951</v>
      </c>
      <c r="G3115" s="1" t="s">
        <v>980</v>
      </c>
      <c r="H3115" s="1">
        <v>2024</v>
      </c>
      <c r="I3115" s="1">
        <v>94</v>
      </c>
      <c r="J3115" s="1">
        <v>6</v>
      </c>
      <c r="K3115" t="str">
        <f t="shared" si="96"/>
        <v>Kabupaten Deli Serdang</v>
      </c>
      <c r="L3115" t="str">
        <f t="shared" si="97"/>
        <v>Kabupaten Deli Serdang-2024</v>
      </c>
      <c r="M3115" s="1">
        <v>86.202451312839997</v>
      </c>
      <c r="N3115" t="str">
        <f>VLOOKUP(L3115,PPH!$E$2:$F$2057,2,FALSE)</f>
        <v>89.6</v>
      </c>
    </row>
    <row r="3116" spans="1:14" x14ac:dyDescent="0.3">
      <c r="A3116" s="1">
        <v>3115</v>
      </c>
      <c r="B3116" s="1">
        <v>12</v>
      </c>
      <c r="C3116" s="1" t="s">
        <v>53</v>
      </c>
      <c r="E3116" s="1">
        <v>1205</v>
      </c>
      <c r="F3116" s="1" t="s">
        <v>951</v>
      </c>
      <c r="G3116" s="1" t="s">
        <v>981</v>
      </c>
      <c r="H3116" s="1">
        <v>2024</v>
      </c>
      <c r="I3116" s="1">
        <v>240</v>
      </c>
      <c r="J3116" s="1">
        <v>6</v>
      </c>
      <c r="K3116" t="str">
        <f t="shared" si="96"/>
        <v>Kabupaten Langkat</v>
      </c>
      <c r="L3116" t="str">
        <f t="shared" si="97"/>
        <v>Kabupaten Langkat-2024</v>
      </c>
      <c r="M3116" s="1">
        <v>79.920843338937999</v>
      </c>
      <c r="N3116" t="str">
        <f>VLOOKUP(L3116,PPH!$E$2:$F$2057,2,FALSE)</f>
        <v>86.2</v>
      </c>
    </row>
    <row r="3117" spans="1:14" x14ac:dyDescent="0.3">
      <c r="A3117" s="1">
        <v>3116</v>
      </c>
      <c r="B3117" s="1">
        <v>12</v>
      </c>
      <c r="C3117" s="1" t="s">
        <v>53</v>
      </c>
      <c r="E3117" s="1">
        <v>1214</v>
      </c>
      <c r="F3117" s="1" t="s">
        <v>951</v>
      </c>
      <c r="G3117" s="1" t="s">
        <v>982</v>
      </c>
      <c r="H3117" s="1">
        <v>2024</v>
      </c>
      <c r="I3117" s="1">
        <v>421</v>
      </c>
      <c r="J3117" s="1">
        <v>4</v>
      </c>
      <c r="K3117" t="str">
        <f t="shared" si="96"/>
        <v>Kabupaten Nias Selatan</v>
      </c>
      <c r="L3117" t="str">
        <f t="shared" si="97"/>
        <v>Kabupaten Nias Selatan-2024</v>
      </c>
      <c r="M3117" s="1">
        <v>65.872893533874006</v>
      </c>
      <c r="N3117" t="str">
        <f>VLOOKUP(L3117,PPH!$E$2:$F$2057,2,FALSE)</f>
        <v>79.2</v>
      </c>
    </row>
    <row r="3118" spans="1:14" x14ac:dyDescent="0.3">
      <c r="A3118" s="1">
        <v>3117</v>
      </c>
      <c r="B3118" s="1">
        <v>12</v>
      </c>
      <c r="C3118" s="1" t="s">
        <v>53</v>
      </c>
      <c r="E3118" s="1">
        <v>1216</v>
      </c>
      <c r="F3118" s="1" t="s">
        <v>951</v>
      </c>
      <c r="G3118" s="1" t="s">
        <v>983</v>
      </c>
      <c r="H3118" s="1">
        <v>2024</v>
      </c>
      <c r="I3118" s="1">
        <v>207</v>
      </c>
      <c r="J3118" s="1">
        <v>6</v>
      </c>
      <c r="K3118" t="str">
        <f t="shared" si="96"/>
        <v>Kabupaten Humbang Hasundutan</v>
      </c>
      <c r="L3118" t="str">
        <f t="shared" si="97"/>
        <v>Kabupaten Humbang Hasundutan-2024</v>
      </c>
      <c r="M3118" s="1">
        <v>81.158893021875002</v>
      </c>
      <c r="N3118" t="str">
        <f>VLOOKUP(L3118,PPH!$E$2:$F$2057,2,FALSE)</f>
        <v>92.0</v>
      </c>
    </row>
    <row r="3119" spans="1:14" x14ac:dyDescent="0.3">
      <c r="A3119" s="1">
        <v>3118</v>
      </c>
      <c r="B3119" s="1">
        <v>12</v>
      </c>
      <c r="C3119" s="1" t="s">
        <v>53</v>
      </c>
      <c r="E3119" s="1">
        <v>1215</v>
      </c>
      <c r="F3119" s="1" t="s">
        <v>951</v>
      </c>
      <c r="G3119" s="1" t="s">
        <v>984</v>
      </c>
      <c r="H3119" s="1">
        <v>2024</v>
      </c>
      <c r="I3119" s="1">
        <v>334</v>
      </c>
      <c r="J3119" s="1">
        <v>5</v>
      </c>
      <c r="K3119" t="str">
        <f t="shared" si="96"/>
        <v>Kabupaten Pakpak Bharat</v>
      </c>
      <c r="L3119" t="str">
        <f t="shared" si="97"/>
        <v>Kabupaten Pakpak Bharat-2024</v>
      </c>
      <c r="M3119" s="1">
        <v>75.318879756192004</v>
      </c>
      <c r="N3119" t="str">
        <f>VLOOKUP(L3119,PPH!$E$2:$F$2057,2,FALSE)</f>
        <v>85.7</v>
      </c>
    </row>
    <row r="3120" spans="1:14" x14ac:dyDescent="0.3">
      <c r="A3120" s="1">
        <v>3119</v>
      </c>
      <c r="B3120" s="1">
        <v>12</v>
      </c>
      <c r="C3120" s="1" t="s">
        <v>53</v>
      </c>
      <c r="E3120" s="1">
        <v>1217</v>
      </c>
      <c r="F3120" s="1" t="s">
        <v>951</v>
      </c>
      <c r="G3120" s="1" t="s">
        <v>985</v>
      </c>
      <c r="H3120" s="1">
        <v>2024</v>
      </c>
      <c r="I3120" s="1">
        <v>223</v>
      </c>
      <c r="J3120" s="1">
        <v>6</v>
      </c>
      <c r="K3120" t="str">
        <f t="shared" si="96"/>
        <v>Kabupaten Samosir</v>
      </c>
      <c r="L3120" t="str">
        <f t="shared" si="97"/>
        <v>Kabupaten Samosir-2024</v>
      </c>
      <c r="M3120" s="1">
        <v>80.345684442871999</v>
      </c>
      <c r="N3120" t="str">
        <f>VLOOKUP(L3120,PPH!$E$2:$F$2057,2,FALSE)</f>
        <v>92.9</v>
      </c>
    </row>
    <row r="3121" spans="1:14" x14ac:dyDescent="0.3">
      <c r="A3121" s="1">
        <v>3120</v>
      </c>
      <c r="B3121" s="1">
        <v>12</v>
      </c>
      <c r="C3121" s="1" t="s">
        <v>53</v>
      </c>
      <c r="E3121" s="1">
        <v>1218</v>
      </c>
      <c r="F3121" s="1" t="s">
        <v>951</v>
      </c>
      <c r="G3121" s="1" t="s">
        <v>986</v>
      </c>
      <c r="H3121" s="1">
        <v>2024</v>
      </c>
      <c r="I3121" s="1">
        <v>114</v>
      </c>
      <c r="J3121" s="1">
        <v>6</v>
      </c>
      <c r="K3121" t="str">
        <f t="shared" si="96"/>
        <v>Kabupaten Serdang Bedagai</v>
      </c>
      <c r="L3121" t="str">
        <f t="shared" si="97"/>
        <v>Kabupaten Serdang Bedagai-2024</v>
      </c>
      <c r="M3121" s="1">
        <v>85.353260450445006</v>
      </c>
      <c r="N3121" t="str">
        <f>VLOOKUP(L3121,PPH!$E$2:$F$2057,2,FALSE)</f>
        <v>86.3</v>
      </c>
    </row>
    <row r="3122" spans="1:14" x14ac:dyDescent="0.3">
      <c r="A3122" s="1">
        <v>3121</v>
      </c>
      <c r="B3122" s="1">
        <v>12</v>
      </c>
      <c r="C3122" s="1" t="s">
        <v>53</v>
      </c>
      <c r="E3122" s="1">
        <v>1219</v>
      </c>
      <c r="F3122" s="1" t="s">
        <v>951</v>
      </c>
      <c r="G3122" s="1" t="s">
        <v>987</v>
      </c>
      <c r="H3122" s="1">
        <v>2024</v>
      </c>
      <c r="I3122" s="1">
        <v>277</v>
      </c>
      <c r="J3122" s="1">
        <v>6</v>
      </c>
      <c r="K3122" t="str">
        <f t="shared" si="96"/>
        <v>Kabupaten Batu Bara</v>
      </c>
      <c r="L3122" t="str">
        <f t="shared" si="97"/>
        <v>Kabupaten Batu Bara-2024</v>
      </c>
      <c r="M3122" s="1">
        <v>78.372965266693996</v>
      </c>
      <c r="N3122" t="str">
        <f>VLOOKUP(L3122,PPH!$E$2:$F$2057,2,FALSE)</f>
        <v>81.1</v>
      </c>
    </row>
    <row r="3123" spans="1:14" x14ac:dyDescent="0.3">
      <c r="A3123" s="1">
        <v>3122</v>
      </c>
      <c r="B3123" s="1">
        <v>12</v>
      </c>
      <c r="C3123" s="1" t="s">
        <v>53</v>
      </c>
      <c r="E3123" s="1">
        <v>1220</v>
      </c>
      <c r="F3123" s="1" t="s">
        <v>951</v>
      </c>
      <c r="G3123" s="1" t="s">
        <v>988</v>
      </c>
      <c r="H3123" s="1">
        <v>2024</v>
      </c>
      <c r="I3123" s="1">
        <v>338</v>
      </c>
      <c r="J3123" s="1">
        <v>5</v>
      </c>
      <c r="K3123" t="str">
        <f t="shared" si="96"/>
        <v>Kabupaten Padang Lawas Utara</v>
      </c>
      <c r="L3123" t="str">
        <f t="shared" si="97"/>
        <v>Kabupaten Padang Lawas Utara-2024</v>
      </c>
      <c r="M3123" s="1">
        <v>75.140763607902002</v>
      </c>
      <c r="N3123" t="str">
        <f>VLOOKUP(L3123,PPH!$E$2:$F$2057,2,FALSE)</f>
        <v>84.3</v>
      </c>
    </row>
    <row r="3124" spans="1:14" x14ac:dyDescent="0.3">
      <c r="A3124" s="1">
        <v>3123</v>
      </c>
      <c r="B3124" s="1">
        <v>12</v>
      </c>
      <c r="C3124" s="1" t="s">
        <v>53</v>
      </c>
      <c r="E3124" s="1">
        <v>1221</v>
      </c>
      <c r="F3124" s="1" t="s">
        <v>951</v>
      </c>
      <c r="G3124" s="1" t="s">
        <v>989</v>
      </c>
      <c r="H3124" s="1">
        <v>2024</v>
      </c>
      <c r="I3124" s="1">
        <v>308</v>
      </c>
      <c r="J3124" s="1">
        <v>6</v>
      </c>
      <c r="K3124" t="str">
        <f t="shared" si="96"/>
        <v>Kabupaten Padang Lawas</v>
      </c>
      <c r="L3124" t="str">
        <f t="shared" si="97"/>
        <v>Kabupaten Padang Lawas-2024</v>
      </c>
      <c r="M3124" s="1">
        <v>76.747448097046998</v>
      </c>
      <c r="N3124" t="str">
        <f>VLOOKUP(L3124,PPH!$E$2:$F$2057,2,FALSE)</f>
        <v>88.6</v>
      </c>
    </row>
    <row r="3125" spans="1:14" x14ac:dyDescent="0.3">
      <c r="A3125" s="1">
        <v>3124</v>
      </c>
      <c r="B3125" s="1">
        <v>12</v>
      </c>
      <c r="C3125" s="1" t="s">
        <v>53</v>
      </c>
      <c r="E3125" s="1">
        <v>1222</v>
      </c>
      <c r="F3125" s="1" t="s">
        <v>951</v>
      </c>
      <c r="G3125" s="1" t="s">
        <v>990</v>
      </c>
      <c r="H3125" s="1">
        <v>2024</v>
      </c>
      <c r="I3125" s="1">
        <v>457</v>
      </c>
      <c r="J3125" s="1">
        <v>3</v>
      </c>
      <c r="K3125" t="str">
        <f t="shared" si="96"/>
        <v>Kabupaten Labuhan Batu Selatan</v>
      </c>
      <c r="L3125" t="str">
        <f t="shared" si="97"/>
        <v>Kabupaten Labuhan Batu Selatan-2024</v>
      </c>
      <c r="M3125" s="1">
        <v>57.853961160388003</v>
      </c>
      <c r="N3125" t="str">
        <f>VLOOKUP(L3125,PPH!$E$2:$F$2057,2,FALSE)</f>
        <v>85.7</v>
      </c>
    </row>
    <row r="3126" spans="1:14" x14ac:dyDescent="0.3">
      <c r="A3126" s="1">
        <v>3125</v>
      </c>
      <c r="B3126" s="1">
        <v>12</v>
      </c>
      <c r="C3126" s="1" t="s">
        <v>53</v>
      </c>
      <c r="E3126" s="1">
        <v>1223</v>
      </c>
      <c r="F3126" s="1" t="s">
        <v>951</v>
      </c>
      <c r="G3126" s="1" t="s">
        <v>991</v>
      </c>
      <c r="H3126" s="1">
        <v>2024</v>
      </c>
      <c r="I3126" s="1">
        <v>227</v>
      </c>
      <c r="J3126" s="1">
        <v>6</v>
      </c>
      <c r="K3126" t="str">
        <f t="shared" si="96"/>
        <v>Kabupaten Labuhan Batu Utara</v>
      </c>
      <c r="L3126" t="str">
        <f t="shared" si="97"/>
        <v>Kabupaten Labuhan Batu Utara-2024</v>
      </c>
      <c r="M3126" s="1">
        <v>80.298821776530005</v>
      </c>
      <c r="N3126" t="str">
        <f>VLOOKUP(L3126,PPH!$E$2:$F$2057,2,FALSE)</f>
        <v>88.4</v>
      </c>
    </row>
    <row r="3127" spans="1:14" x14ac:dyDescent="0.3">
      <c r="A3127" s="1">
        <v>3126</v>
      </c>
      <c r="B3127" s="1">
        <v>12</v>
      </c>
      <c r="C3127" s="1" t="s">
        <v>53</v>
      </c>
      <c r="E3127" s="1">
        <v>1224</v>
      </c>
      <c r="F3127" s="1" t="s">
        <v>951</v>
      </c>
      <c r="G3127" s="1" t="s">
        <v>992</v>
      </c>
      <c r="H3127" s="1">
        <v>2024</v>
      </c>
      <c r="I3127" s="1">
        <v>362</v>
      </c>
      <c r="J3127" s="1">
        <v>5</v>
      </c>
      <c r="K3127" t="str">
        <f t="shared" si="96"/>
        <v>Kabupaten Nias Utara</v>
      </c>
      <c r="L3127" t="str">
        <f t="shared" si="97"/>
        <v>Kabupaten Nias Utara-2024</v>
      </c>
      <c r="M3127" s="1">
        <v>73.165035988498005</v>
      </c>
      <c r="N3127" t="str">
        <f>VLOOKUP(L3127,PPH!$E$2:$F$2057,2,FALSE)</f>
        <v>73.2</v>
      </c>
    </row>
    <row r="3128" spans="1:14" x14ac:dyDescent="0.3">
      <c r="A3128" s="1">
        <v>3127</v>
      </c>
      <c r="B3128" s="1">
        <v>12</v>
      </c>
      <c r="C3128" s="1" t="s">
        <v>53</v>
      </c>
      <c r="E3128" s="1">
        <v>1225</v>
      </c>
      <c r="F3128" s="1" t="s">
        <v>951</v>
      </c>
      <c r="G3128" s="1" t="s">
        <v>993</v>
      </c>
      <c r="H3128" s="1">
        <v>2024</v>
      </c>
      <c r="I3128" s="1">
        <v>425</v>
      </c>
      <c r="J3128" s="1">
        <v>4</v>
      </c>
      <c r="K3128" t="str">
        <f t="shared" si="96"/>
        <v>Kabupaten Nias Barat</v>
      </c>
      <c r="L3128" t="str">
        <f t="shared" si="97"/>
        <v>Kabupaten Nias Barat-2024</v>
      </c>
      <c r="M3128" s="1">
        <v>65.354500554555997</v>
      </c>
      <c r="N3128" t="str">
        <f>VLOOKUP(L3128,PPH!$E$2:$F$2057,2,FALSE)</f>
        <v>72.2</v>
      </c>
    </row>
    <row r="3129" spans="1:14" x14ac:dyDescent="0.3">
      <c r="A3129" s="1">
        <v>3128</v>
      </c>
      <c r="B3129" s="1">
        <v>13</v>
      </c>
      <c r="C3129" s="1" t="s">
        <v>116</v>
      </c>
      <c r="E3129" s="1">
        <v>1309</v>
      </c>
      <c r="F3129" s="1" t="s">
        <v>951</v>
      </c>
      <c r="G3129" s="1" t="s">
        <v>994</v>
      </c>
      <c r="H3129" s="1">
        <v>2024</v>
      </c>
      <c r="I3129" s="1">
        <v>467</v>
      </c>
      <c r="J3129" s="1">
        <v>3</v>
      </c>
      <c r="K3129" t="str">
        <f t="shared" si="96"/>
        <v>Kabupaten Kepulauan Mentawai</v>
      </c>
      <c r="L3129" t="str">
        <f t="shared" si="97"/>
        <v>Kabupaten Kepulauan Mentawai-2024</v>
      </c>
      <c r="M3129" s="1">
        <v>53.863265988621997</v>
      </c>
      <c r="N3129" t="str">
        <f>VLOOKUP(L3129,PPH!$E$2:$F$2057,2,FALSE)</f>
        <v>84.3</v>
      </c>
    </row>
    <row r="3130" spans="1:14" x14ac:dyDescent="0.3">
      <c r="A3130" s="1">
        <v>3129</v>
      </c>
      <c r="B3130" s="1">
        <v>13</v>
      </c>
      <c r="C3130" s="1" t="s">
        <v>116</v>
      </c>
      <c r="E3130" s="1">
        <v>1301</v>
      </c>
      <c r="F3130" s="1" t="s">
        <v>951</v>
      </c>
      <c r="G3130" s="1" t="s">
        <v>995</v>
      </c>
      <c r="H3130" s="1">
        <v>2024</v>
      </c>
      <c r="I3130" s="1">
        <v>82</v>
      </c>
      <c r="J3130" s="1">
        <v>6</v>
      </c>
      <c r="K3130" t="str">
        <f t="shared" si="96"/>
        <v>Kabupaten Pesisir Selatan</v>
      </c>
      <c r="L3130" t="str">
        <f t="shared" si="97"/>
        <v>Kabupaten Pesisir Selatan-2024</v>
      </c>
      <c r="M3130" s="1">
        <v>86.705459577444003</v>
      </c>
      <c r="N3130" t="str">
        <f>VLOOKUP(L3130,PPH!$E$2:$F$2057,2,FALSE)</f>
        <v>88.2</v>
      </c>
    </row>
    <row r="3131" spans="1:14" x14ac:dyDescent="0.3">
      <c r="A3131" s="1">
        <v>3130</v>
      </c>
      <c r="B3131" s="1">
        <v>13</v>
      </c>
      <c r="C3131" s="1" t="s">
        <v>116</v>
      </c>
      <c r="E3131" s="1">
        <v>1302</v>
      </c>
      <c r="F3131" s="1" t="s">
        <v>951</v>
      </c>
      <c r="G3131" s="1" t="s">
        <v>996</v>
      </c>
      <c r="H3131" s="1">
        <v>2024</v>
      </c>
      <c r="I3131" s="1">
        <v>174</v>
      </c>
      <c r="J3131" s="1">
        <v>6</v>
      </c>
      <c r="K3131" t="str">
        <f t="shared" si="96"/>
        <v>Kabupaten Solok</v>
      </c>
      <c r="L3131" t="str">
        <f t="shared" si="97"/>
        <v>Kabupaten Solok-2024</v>
      </c>
      <c r="M3131" s="1">
        <v>82.562584635058997</v>
      </c>
      <c r="N3131" t="str">
        <f>VLOOKUP(L3131,PPH!$E$2:$F$2057,2,FALSE)</f>
        <v>87.5</v>
      </c>
    </row>
    <row r="3132" spans="1:14" x14ac:dyDescent="0.3">
      <c r="A3132" s="1">
        <v>3131</v>
      </c>
      <c r="B3132" s="1">
        <v>13</v>
      </c>
      <c r="C3132" s="1" t="s">
        <v>116</v>
      </c>
      <c r="E3132" s="1">
        <v>1303</v>
      </c>
      <c r="F3132" s="1" t="s">
        <v>951</v>
      </c>
      <c r="G3132" s="1" t="s">
        <v>997</v>
      </c>
      <c r="H3132" s="1">
        <v>2024</v>
      </c>
      <c r="I3132" s="1">
        <v>182</v>
      </c>
      <c r="J3132" s="1">
        <v>6</v>
      </c>
      <c r="K3132" t="str">
        <f t="shared" si="96"/>
        <v>Kabupaten Sijunjung</v>
      </c>
      <c r="L3132" t="str">
        <f t="shared" si="97"/>
        <v>Kabupaten Sijunjung-2024</v>
      </c>
      <c r="M3132" s="1">
        <v>82.052498833621996</v>
      </c>
      <c r="N3132" t="str">
        <f>VLOOKUP(L3132,PPH!$E$2:$F$2057,2,FALSE)</f>
        <v>85.5</v>
      </c>
    </row>
    <row r="3133" spans="1:14" x14ac:dyDescent="0.3">
      <c r="A3133" s="1">
        <v>3132</v>
      </c>
      <c r="B3133" s="1">
        <v>13</v>
      </c>
      <c r="C3133" s="1" t="s">
        <v>116</v>
      </c>
      <c r="E3133" s="1">
        <v>1304</v>
      </c>
      <c r="F3133" s="1" t="s">
        <v>951</v>
      </c>
      <c r="G3133" s="1" t="s">
        <v>998</v>
      </c>
      <c r="H3133" s="1">
        <v>2024</v>
      </c>
      <c r="I3133" s="1">
        <v>32</v>
      </c>
      <c r="J3133" s="1">
        <v>6</v>
      </c>
      <c r="K3133" t="str">
        <f t="shared" si="96"/>
        <v>Kabupaten Tanah Datar</v>
      </c>
      <c r="L3133" t="str">
        <f t="shared" si="97"/>
        <v>Kabupaten Tanah Datar-2024</v>
      </c>
      <c r="M3133" s="1">
        <v>89.402961873576999</v>
      </c>
      <c r="N3133" t="str">
        <f>VLOOKUP(L3133,PPH!$E$2:$F$2057,2,FALSE)</f>
        <v>86.4</v>
      </c>
    </row>
    <row r="3134" spans="1:14" x14ac:dyDescent="0.3">
      <c r="A3134" s="1">
        <v>3133</v>
      </c>
      <c r="B3134" s="1">
        <v>13</v>
      </c>
      <c r="C3134" s="1" t="s">
        <v>116</v>
      </c>
      <c r="E3134" s="1">
        <v>1305</v>
      </c>
      <c r="F3134" s="1" t="s">
        <v>951</v>
      </c>
      <c r="G3134" s="1" t="s">
        <v>999</v>
      </c>
      <c r="H3134" s="1">
        <v>2024</v>
      </c>
      <c r="I3134" s="1">
        <v>119</v>
      </c>
      <c r="J3134" s="1">
        <v>6</v>
      </c>
      <c r="K3134" t="str">
        <f t="shared" si="96"/>
        <v>Kabupaten Padang Pariaman</v>
      </c>
      <c r="L3134" t="str">
        <f t="shared" si="97"/>
        <v>Kabupaten Padang Pariaman-2024</v>
      </c>
      <c r="M3134" s="1">
        <v>85.083269345926993</v>
      </c>
      <c r="N3134" t="str">
        <f>VLOOKUP(L3134,PPH!$E$2:$F$2057,2,FALSE)</f>
        <v>80.0</v>
      </c>
    </row>
    <row r="3135" spans="1:14" x14ac:dyDescent="0.3">
      <c r="A3135" s="1">
        <v>3134</v>
      </c>
      <c r="B3135" s="1">
        <v>13</v>
      </c>
      <c r="C3135" s="1" t="s">
        <v>116</v>
      </c>
      <c r="E3135" s="1">
        <v>1306</v>
      </c>
      <c r="F3135" s="1" t="s">
        <v>951</v>
      </c>
      <c r="G3135" s="1" t="s">
        <v>1000</v>
      </c>
      <c r="H3135" s="1">
        <v>2024</v>
      </c>
      <c r="I3135" s="1">
        <v>79</v>
      </c>
      <c r="J3135" s="1">
        <v>6</v>
      </c>
      <c r="K3135" t="str">
        <f t="shared" si="96"/>
        <v>Kabupaten Agam</v>
      </c>
      <c r="L3135" t="str">
        <f t="shared" si="97"/>
        <v>Kabupaten Agam-2024</v>
      </c>
      <c r="M3135" s="1">
        <v>86.918085203523006</v>
      </c>
      <c r="N3135" t="str">
        <f>VLOOKUP(L3135,PPH!$E$2:$F$2057,2,FALSE)</f>
        <v>81.0</v>
      </c>
    </row>
    <row r="3136" spans="1:14" x14ac:dyDescent="0.3">
      <c r="A3136" s="1">
        <v>3135</v>
      </c>
      <c r="B3136" s="1">
        <v>13</v>
      </c>
      <c r="C3136" s="1" t="s">
        <v>116</v>
      </c>
      <c r="E3136" s="1">
        <v>1307</v>
      </c>
      <c r="F3136" s="1" t="s">
        <v>951</v>
      </c>
      <c r="G3136" s="1" t="s">
        <v>1001</v>
      </c>
      <c r="H3136" s="1">
        <v>2024</v>
      </c>
      <c r="I3136" s="1">
        <v>172</v>
      </c>
      <c r="J3136" s="1">
        <v>6</v>
      </c>
      <c r="K3136" t="str">
        <f t="shared" si="96"/>
        <v>Kabupaten Limapuluh Koto</v>
      </c>
      <c r="L3136" t="str">
        <f t="shared" si="97"/>
        <v>Kabupaten Limapuluh Koto-2024</v>
      </c>
      <c r="M3136" s="1">
        <v>82.587292254304998</v>
      </c>
      <c r="N3136" t="str">
        <f>VLOOKUP(L3136,PPH!$E$2:$F$2057,2,FALSE)</f>
        <v>90.9</v>
      </c>
    </row>
    <row r="3137" spans="1:14" x14ac:dyDescent="0.3">
      <c r="A3137" s="1">
        <v>3136</v>
      </c>
      <c r="B3137" s="1">
        <v>13</v>
      </c>
      <c r="C3137" s="1" t="s">
        <v>116</v>
      </c>
      <c r="E3137" s="1">
        <v>1308</v>
      </c>
      <c r="F3137" s="1" t="s">
        <v>951</v>
      </c>
      <c r="G3137" s="1" t="s">
        <v>1002</v>
      </c>
      <c r="H3137" s="1">
        <v>2024</v>
      </c>
      <c r="I3137" s="1">
        <v>181</v>
      </c>
      <c r="J3137" s="1">
        <v>6</v>
      </c>
      <c r="K3137" t="str">
        <f t="shared" si="96"/>
        <v>Kabupaten Pasaman</v>
      </c>
      <c r="L3137" t="str">
        <f t="shared" si="97"/>
        <v>Kabupaten Pasaman-2024</v>
      </c>
      <c r="M3137" s="1">
        <v>82.092875542238005</v>
      </c>
      <c r="N3137" t="str">
        <f>VLOOKUP(L3137,PPH!$E$2:$F$2057,2,FALSE)</f>
        <v>85.1</v>
      </c>
    </row>
    <row r="3138" spans="1:14" x14ac:dyDescent="0.3">
      <c r="A3138" s="1">
        <v>3137</v>
      </c>
      <c r="B3138" s="1">
        <v>13</v>
      </c>
      <c r="C3138" s="1" t="s">
        <v>116</v>
      </c>
      <c r="E3138" s="1">
        <v>1311</v>
      </c>
      <c r="F3138" s="1" t="s">
        <v>951</v>
      </c>
      <c r="G3138" s="1" t="s">
        <v>1003</v>
      </c>
      <c r="H3138" s="1">
        <v>2024</v>
      </c>
      <c r="I3138" s="1">
        <v>110</v>
      </c>
      <c r="J3138" s="1">
        <v>6</v>
      </c>
      <c r="K3138" t="str">
        <f t="shared" si="96"/>
        <v>Kabupaten Solok Selatan</v>
      </c>
      <c r="L3138" t="str">
        <f t="shared" si="97"/>
        <v>Kabupaten Solok Selatan-2024</v>
      </c>
      <c r="M3138" s="1">
        <v>85.596356102241998</v>
      </c>
      <c r="N3138" t="str">
        <f>VLOOKUP(L3138,PPH!$E$2:$F$2057,2,FALSE)</f>
        <v>92.3</v>
      </c>
    </row>
    <row r="3139" spans="1:14" x14ac:dyDescent="0.3">
      <c r="A3139" s="1">
        <v>3138</v>
      </c>
      <c r="B3139" s="1">
        <v>13</v>
      </c>
      <c r="C3139" s="1" t="s">
        <v>116</v>
      </c>
      <c r="E3139" s="1">
        <v>1310</v>
      </c>
      <c r="F3139" s="1" t="s">
        <v>951</v>
      </c>
      <c r="G3139" s="1" t="s">
        <v>1004</v>
      </c>
      <c r="H3139" s="1">
        <v>2024</v>
      </c>
      <c r="I3139" s="1">
        <v>120</v>
      </c>
      <c r="J3139" s="1">
        <v>6</v>
      </c>
      <c r="K3139" t="str">
        <f t="shared" ref="K3139:K3202" si="98">IF(F3139="Kabupaten",F3139 &amp; " " &amp; G3139,G3139)</f>
        <v>Kabupaten Dharmas Raya</v>
      </c>
      <c r="L3139" t="str">
        <f t="shared" ref="L3139:L3202" si="99">K3139&amp;"-"&amp;H3139</f>
        <v>Kabupaten Dharmas Raya-2024</v>
      </c>
      <c r="M3139" s="1">
        <v>84.980843898385999</v>
      </c>
      <c r="N3139" t="str">
        <f>VLOOKUP(L3139,PPH!$E$2:$F$2057,2,FALSE)</f>
        <v>92.6</v>
      </c>
    </row>
    <row r="3140" spans="1:14" x14ac:dyDescent="0.3">
      <c r="A3140" s="1">
        <v>3139</v>
      </c>
      <c r="B3140" s="1">
        <v>13</v>
      </c>
      <c r="C3140" s="1" t="s">
        <v>116</v>
      </c>
      <c r="E3140" s="1">
        <v>1312</v>
      </c>
      <c r="F3140" s="1" t="s">
        <v>951</v>
      </c>
      <c r="G3140" s="1" t="s">
        <v>1005</v>
      </c>
      <c r="H3140" s="1">
        <v>2024</v>
      </c>
      <c r="I3140" s="1">
        <v>211</v>
      </c>
      <c r="J3140" s="1">
        <v>6</v>
      </c>
      <c r="K3140" t="str">
        <f t="shared" si="98"/>
        <v>Kabupaten Pasaman Barat</v>
      </c>
      <c r="L3140" t="str">
        <f t="shared" si="99"/>
        <v>Kabupaten Pasaman Barat-2024</v>
      </c>
      <c r="M3140" s="1">
        <v>80.909521441080003</v>
      </c>
      <c r="N3140" t="str">
        <f>VLOOKUP(L3140,PPH!$E$2:$F$2057,2,FALSE)</f>
        <v>85.4</v>
      </c>
    </row>
    <row r="3141" spans="1:14" x14ac:dyDescent="0.3">
      <c r="A3141" s="1">
        <v>3140</v>
      </c>
      <c r="B3141" s="1">
        <v>14</v>
      </c>
      <c r="C3141" s="1" t="s">
        <v>149</v>
      </c>
      <c r="E3141" s="1">
        <v>1409</v>
      </c>
      <c r="F3141" s="1" t="s">
        <v>951</v>
      </c>
      <c r="G3141" s="1" t="s">
        <v>1006</v>
      </c>
      <c r="H3141" s="1">
        <v>2024</v>
      </c>
      <c r="I3141" s="1">
        <v>356</v>
      </c>
      <c r="J3141" s="1">
        <v>5</v>
      </c>
      <c r="K3141" t="str">
        <f t="shared" si="98"/>
        <v>Kabupaten Kuantan Sengingi</v>
      </c>
      <c r="L3141" t="str">
        <f t="shared" si="99"/>
        <v>Kabupaten Kuantan Sengingi-2024</v>
      </c>
      <c r="M3141" s="1">
        <v>73.799229886076006</v>
      </c>
      <c r="N3141" t="str">
        <f>VLOOKUP(L3141,PPH!$E$2:$F$2057,2,FALSE)</f>
        <v>89.4</v>
      </c>
    </row>
    <row r="3142" spans="1:14" x14ac:dyDescent="0.3">
      <c r="A3142" s="1">
        <v>3141</v>
      </c>
      <c r="B3142" s="1">
        <v>14</v>
      </c>
      <c r="C3142" s="1" t="s">
        <v>149</v>
      </c>
      <c r="E3142" s="1">
        <v>1402</v>
      </c>
      <c r="F3142" s="1" t="s">
        <v>951</v>
      </c>
      <c r="G3142" s="1" t="s">
        <v>1007</v>
      </c>
      <c r="H3142" s="1">
        <v>2024</v>
      </c>
      <c r="I3142" s="1">
        <v>444</v>
      </c>
      <c r="J3142" s="1">
        <v>4</v>
      </c>
      <c r="K3142" t="str">
        <f t="shared" si="98"/>
        <v>Kabupaten Indragiri Hulu</v>
      </c>
      <c r="L3142" t="str">
        <f t="shared" si="99"/>
        <v>Kabupaten Indragiri Hulu-2024</v>
      </c>
      <c r="M3142" s="1">
        <v>60.707333984351003</v>
      </c>
      <c r="N3142" t="str">
        <f>VLOOKUP(L3142,PPH!$E$2:$F$2057,2,FALSE)</f>
        <v>85.6</v>
      </c>
    </row>
    <row r="3143" spans="1:14" x14ac:dyDescent="0.3">
      <c r="A3143" s="1">
        <v>3142</v>
      </c>
      <c r="B3143" s="1">
        <v>14</v>
      </c>
      <c r="C3143" s="1" t="s">
        <v>149</v>
      </c>
      <c r="E3143" s="1">
        <v>1404</v>
      </c>
      <c r="F3143" s="1" t="s">
        <v>951</v>
      </c>
      <c r="G3143" s="1" t="s">
        <v>1008</v>
      </c>
      <c r="H3143" s="1">
        <v>2024</v>
      </c>
      <c r="I3143" s="1">
        <v>400</v>
      </c>
      <c r="J3143" s="1">
        <v>5</v>
      </c>
      <c r="K3143" t="str">
        <f t="shared" si="98"/>
        <v>Kabupaten Indragiri Hilir</v>
      </c>
      <c r="L3143" t="str">
        <f t="shared" si="99"/>
        <v>Kabupaten Indragiri Hilir-2024</v>
      </c>
      <c r="M3143" s="1">
        <v>69.299868202138001</v>
      </c>
      <c r="N3143" t="str">
        <f>VLOOKUP(L3143,PPH!$E$2:$F$2057,2,FALSE)</f>
        <v>86.3</v>
      </c>
    </row>
    <row r="3144" spans="1:14" x14ac:dyDescent="0.3">
      <c r="A3144" s="1">
        <v>3143</v>
      </c>
      <c r="B3144" s="1">
        <v>14</v>
      </c>
      <c r="C3144" s="1" t="s">
        <v>149</v>
      </c>
      <c r="E3144" s="1">
        <v>1405</v>
      </c>
      <c r="F3144" s="1" t="s">
        <v>951</v>
      </c>
      <c r="G3144" s="1" t="s">
        <v>1009</v>
      </c>
      <c r="H3144" s="1">
        <v>2024</v>
      </c>
      <c r="I3144" s="1">
        <v>382</v>
      </c>
      <c r="J3144" s="1">
        <v>5</v>
      </c>
      <c r="K3144" t="str">
        <f t="shared" si="98"/>
        <v>Kabupaten Pelalawan</v>
      </c>
      <c r="L3144" t="str">
        <f t="shared" si="99"/>
        <v>Kabupaten Pelalawan-2024</v>
      </c>
      <c r="M3144" s="1">
        <v>71.590693190511004</v>
      </c>
      <c r="N3144" t="str">
        <f>VLOOKUP(L3144,PPH!$E$2:$F$2057,2,FALSE)</f>
        <v>90.9</v>
      </c>
    </row>
    <row r="3145" spans="1:14" x14ac:dyDescent="0.3">
      <c r="A3145" s="1">
        <v>3144</v>
      </c>
      <c r="B3145" s="1">
        <v>14</v>
      </c>
      <c r="C3145" s="1" t="s">
        <v>149</v>
      </c>
      <c r="E3145" s="1">
        <v>1408</v>
      </c>
      <c r="F3145" s="1" t="s">
        <v>951</v>
      </c>
      <c r="G3145" s="1" t="s">
        <v>1010</v>
      </c>
      <c r="H3145" s="1">
        <v>2024</v>
      </c>
      <c r="I3145" s="1">
        <v>300</v>
      </c>
      <c r="J3145" s="1">
        <v>6</v>
      </c>
      <c r="K3145" t="str">
        <f t="shared" si="98"/>
        <v>Kabupaten Siak</v>
      </c>
      <c r="L3145" t="str">
        <f t="shared" si="99"/>
        <v>Kabupaten Siak-2024</v>
      </c>
      <c r="M3145" s="1">
        <v>77.062790287563999</v>
      </c>
      <c r="N3145" t="str">
        <f>VLOOKUP(L3145,PPH!$E$2:$F$2057,2,FALSE)</f>
        <v>90.4</v>
      </c>
    </row>
    <row r="3146" spans="1:14" x14ac:dyDescent="0.3">
      <c r="A3146" s="1">
        <v>3145</v>
      </c>
      <c r="B3146" s="1">
        <v>14</v>
      </c>
      <c r="C3146" s="1" t="s">
        <v>149</v>
      </c>
      <c r="E3146" s="1">
        <v>1401</v>
      </c>
      <c r="F3146" s="1" t="s">
        <v>951</v>
      </c>
      <c r="G3146" s="1" t="s">
        <v>1011</v>
      </c>
      <c r="H3146" s="1">
        <v>2024</v>
      </c>
      <c r="I3146" s="1">
        <v>450</v>
      </c>
      <c r="J3146" s="1">
        <v>4</v>
      </c>
      <c r="K3146" t="str">
        <f t="shared" si="98"/>
        <v>Kabupaten Kampar</v>
      </c>
      <c r="L3146" t="str">
        <f t="shared" si="99"/>
        <v>Kabupaten Kampar-2024</v>
      </c>
      <c r="M3146" s="1">
        <v>59.687150025346</v>
      </c>
      <c r="N3146" t="str">
        <f>VLOOKUP(L3146,PPH!$E$2:$F$2057,2,FALSE)</f>
        <v>84.8</v>
      </c>
    </row>
    <row r="3147" spans="1:14" x14ac:dyDescent="0.3">
      <c r="A3147" s="1">
        <v>3146</v>
      </c>
      <c r="B3147" s="1">
        <v>14</v>
      </c>
      <c r="C3147" s="1" t="s">
        <v>149</v>
      </c>
      <c r="E3147" s="1">
        <v>1406</v>
      </c>
      <c r="F3147" s="1" t="s">
        <v>951</v>
      </c>
      <c r="G3147" s="1" t="s">
        <v>1012</v>
      </c>
      <c r="H3147" s="1">
        <v>2024</v>
      </c>
      <c r="I3147" s="1">
        <v>455</v>
      </c>
      <c r="J3147" s="1">
        <v>3</v>
      </c>
      <c r="K3147" t="str">
        <f t="shared" si="98"/>
        <v>Kabupaten Rokan Hulu</v>
      </c>
      <c r="L3147" t="str">
        <f t="shared" si="99"/>
        <v>Kabupaten Rokan Hulu-2024</v>
      </c>
      <c r="M3147" s="1">
        <v>58.877873259421001</v>
      </c>
      <c r="N3147" t="str">
        <f>VLOOKUP(L3147,PPH!$E$2:$F$2057,2,FALSE)</f>
        <v>91.0</v>
      </c>
    </row>
    <row r="3148" spans="1:14" x14ac:dyDescent="0.3">
      <c r="A3148" s="1">
        <v>3147</v>
      </c>
      <c r="B3148" s="1">
        <v>14</v>
      </c>
      <c r="C3148" s="1" t="s">
        <v>149</v>
      </c>
      <c r="E3148" s="1">
        <v>1403</v>
      </c>
      <c r="F3148" s="1" t="s">
        <v>951</v>
      </c>
      <c r="G3148" s="1" t="s">
        <v>1013</v>
      </c>
      <c r="H3148" s="1">
        <v>2024</v>
      </c>
      <c r="I3148" s="1">
        <v>423</v>
      </c>
      <c r="J3148" s="1">
        <v>4</v>
      </c>
      <c r="K3148" t="str">
        <f t="shared" si="98"/>
        <v>Kabupaten Bengkalis</v>
      </c>
      <c r="L3148" t="str">
        <f t="shared" si="99"/>
        <v>Kabupaten Bengkalis-2024</v>
      </c>
      <c r="M3148" s="1">
        <v>65.745542375553001</v>
      </c>
      <c r="N3148" t="str">
        <f>VLOOKUP(L3148,PPH!$E$2:$F$2057,2,FALSE)</f>
        <v>90.3</v>
      </c>
    </row>
    <row r="3149" spans="1:14" x14ac:dyDescent="0.3">
      <c r="A3149" s="1">
        <v>3148</v>
      </c>
      <c r="B3149" s="1">
        <v>14</v>
      </c>
      <c r="C3149" s="1" t="s">
        <v>149</v>
      </c>
      <c r="E3149" s="1">
        <v>1407</v>
      </c>
      <c r="F3149" s="1" t="s">
        <v>951</v>
      </c>
      <c r="G3149" s="1" t="s">
        <v>1014</v>
      </c>
      <c r="H3149" s="1">
        <v>2024</v>
      </c>
      <c r="I3149" s="1">
        <v>403</v>
      </c>
      <c r="J3149" s="1">
        <v>5</v>
      </c>
      <c r="K3149" t="str">
        <f t="shared" si="98"/>
        <v>Kabupaten Rokan Hilir</v>
      </c>
      <c r="L3149" t="str">
        <f t="shared" si="99"/>
        <v>Kabupaten Rokan Hilir-2024</v>
      </c>
      <c r="M3149" s="1">
        <v>68.668625484480998</v>
      </c>
      <c r="N3149" t="str">
        <f>VLOOKUP(L3149,PPH!$E$2:$F$2057,2,FALSE)</f>
        <v>86.9</v>
      </c>
    </row>
    <row r="3150" spans="1:14" x14ac:dyDescent="0.3">
      <c r="A3150" s="1">
        <v>3149</v>
      </c>
      <c r="B3150" s="1">
        <v>14</v>
      </c>
      <c r="C3150" s="1" t="s">
        <v>149</v>
      </c>
      <c r="E3150" s="1">
        <v>1410</v>
      </c>
      <c r="F3150" s="1" t="s">
        <v>951</v>
      </c>
      <c r="G3150" s="1" t="s">
        <v>1015</v>
      </c>
      <c r="H3150" s="1">
        <v>2024</v>
      </c>
      <c r="I3150" s="1">
        <v>388</v>
      </c>
      <c r="J3150" s="1">
        <v>5</v>
      </c>
      <c r="K3150" t="str">
        <f t="shared" si="98"/>
        <v>Kabupaten Kepulauan Meranti</v>
      </c>
      <c r="L3150" t="str">
        <f t="shared" si="99"/>
        <v>Kabupaten Kepulauan Meranti-2024</v>
      </c>
      <c r="M3150" s="1">
        <v>71.150777897945005</v>
      </c>
      <c r="N3150" t="str">
        <f>VLOOKUP(L3150,PPH!$E$2:$F$2057,2,FALSE)</f>
        <v>83.6</v>
      </c>
    </row>
    <row r="3151" spans="1:14" x14ac:dyDescent="0.3">
      <c r="A3151" s="1">
        <v>3150</v>
      </c>
      <c r="B3151" s="1">
        <v>15</v>
      </c>
      <c r="C3151" s="1" t="s">
        <v>166</v>
      </c>
      <c r="E3151" s="1">
        <v>1501</v>
      </c>
      <c r="F3151" s="1" t="s">
        <v>951</v>
      </c>
      <c r="G3151" s="1" t="s">
        <v>1016</v>
      </c>
      <c r="H3151" s="1">
        <v>2024</v>
      </c>
      <c r="I3151" s="1">
        <v>146</v>
      </c>
      <c r="J3151" s="1">
        <v>6</v>
      </c>
      <c r="K3151" t="str">
        <f t="shared" si="98"/>
        <v>Kabupaten Kerinci</v>
      </c>
      <c r="L3151" t="str">
        <f t="shared" si="99"/>
        <v>Kabupaten Kerinci-2024</v>
      </c>
      <c r="M3151" s="1">
        <v>83.759854266629006</v>
      </c>
      <c r="N3151" t="str">
        <f>VLOOKUP(L3151,PPH!$E$2:$F$2057,2,FALSE)</f>
        <v>91.6</v>
      </c>
    </row>
    <row r="3152" spans="1:14" x14ac:dyDescent="0.3">
      <c r="A3152" s="1">
        <v>3151</v>
      </c>
      <c r="B3152" s="1">
        <v>15</v>
      </c>
      <c r="C3152" s="1" t="s">
        <v>166</v>
      </c>
      <c r="E3152" s="1">
        <v>1502</v>
      </c>
      <c r="F3152" s="1" t="s">
        <v>951</v>
      </c>
      <c r="G3152" s="1" t="s">
        <v>1017</v>
      </c>
      <c r="H3152" s="1">
        <v>2024</v>
      </c>
      <c r="I3152" s="1">
        <v>339</v>
      </c>
      <c r="J3152" s="1">
        <v>5</v>
      </c>
      <c r="K3152" t="str">
        <f t="shared" si="98"/>
        <v>Kabupaten Merangin</v>
      </c>
      <c r="L3152" t="str">
        <f t="shared" si="99"/>
        <v>Kabupaten Merangin-2024</v>
      </c>
      <c r="M3152" s="1">
        <v>75.008112703723995</v>
      </c>
      <c r="N3152" t="str">
        <f>VLOOKUP(L3152,PPH!$E$2:$F$2057,2,FALSE)</f>
        <v>88.2</v>
      </c>
    </row>
    <row r="3153" spans="1:14" x14ac:dyDescent="0.3">
      <c r="A3153" s="1">
        <v>3152</v>
      </c>
      <c r="B3153" s="1">
        <v>15</v>
      </c>
      <c r="C3153" s="1" t="s">
        <v>166</v>
      </c>
      <c r="E3153" s="1">
        <v>1503</v>
      </c>
      <c r="F3153" s="1" t="s">
        <v>951</v>
      </c>
      <c r="G3153" s="1" t="s">
        <v>1018</v>
      </c>
      <c r="H3153" s="1">
        <v>2024</v>
      </c>
      <c r="I3153" s="1">
        <v>424</v>
      </c>
      <c r="J3153" s="1">
        <v>4</v>
      </c>
      <c r="K3153" t="str">
        <f t="shared" si="98"/>
        <v>Kabupaten Sarolangun</v>
      </c>
      <c r="L3153" t="str">
        <f t="shared" si="99"/>
        <v>Kabupaten Sarolangun-2024</v>
      </c>
      <c r="M3153" s="1">
        <v>65.637163193872993</v>
      </c>
      <c r="N3153" t="str">
        <f>VLOOKUP(L3153,PPH!$E$2:$F$2057,2,FALSE)</f>
        <v>88.9</v>
      </c>
    </row>
    <row r="3154" spans="1:14" x14ac:dyDescent="0.3">
      <c r="A3154" s="1">
        <v>3153</v>
      </c>
      <c r="B3154" s="1">
        <v>15</v>
      </c>
      <c r="C3154" s="1" t="s">
        <v>166</v>
      </c>
      <c r="E3154" s="1">
        <v>1504</v>
      </c>
      <c r="F3154" s="1" t="s">
        <v>951</v>
      </c>
      <c r="G3154" s="1" t="s">
        <v>1019</v>
      </c>
      <c r="H3154" s="1">
        <v>2024</v>
      </c>
      <c r="I3154" s="1">
        <v>349</v>
      </c>
      <c r="J3154" s="1">
        <v>5</v>
      </c>
      <c r="K3154" t="str">
        <f t="shared" si="98"/>
        <v>Kabupaten Batang Hari</v>
      </c>
      <c r="L3154" t="str">
        <f t="shared" si="99"/>
        <v>Kabupaten Batang Hari-2024</v>
      </c>
      <c r="M3154" s="1">
        <v>74.126168907682995</v>
      </c>
      <c r="N3154" t="str">
        <f>VLOOKUP(L3154,PPH!$E$2:$F$2057,2,FALSE)</f>
        <v>91.1</v>
      </c>
    </row>
    <row r="3155" spans="1:14" x14ac:dyDescent="0.3">
      <c r="A3155" s="1">
        <v>3154</v>
      </c>
      <c r="B3155" s="1">
        <v>15</v>
      </c>
      <c r="C3155" s="1" t="s">
        <v>166</v>
      </c>
      <c r="E3155" s="1">
        <v>1505</v>
      </c>
      <c r="F3155" s="1" t="s">
        <v>951</v>
      </c>
      <c r="G3155" s="1" t="s">
        <v>1020</v>
      </c>
      <c r="H3155" s="1">
        <v>2024</v>
      </c>
      <c r="I3155" s="1">
        <v>405</v>
      </c>
      <c r="J3155" s="1">
        <v>5</v>
      </c>
      <c r="K3155" t="str">
        <f t="shared" si="98"/>
        <v>Kabupaten Muaro Jambi</v>
      </c>
      <c r="L3155" t="str">
        <f t="shared" si="99"/>
        <v>Kabupaten Muaro Jambi-2024</v>
      </c>
      <c r="M3155" s="1">
        <v>68.511671174661998</v>
      </c>
      <c r="N3155" t="str">
        <f>VLOOKUP(L3155,PPH!$E$2:$F$2057,2,FALSE)</f>
        <v>93.9</v>
      </c>
    </row>
    <row r="3156" spans="1:14" x14ac:dyDescent="0.3">
      <c r="A3156" s="1">
        <v>3155</v>
      </c>
      <c r="B3156" s="1">
        <v>15</v>
      </c>
      <c r="C3156" s="1" t="s">
        <v>166</v>
      </c>
      <c r="E3156" s="1">
        <v>1507</v>
      </c>
      <c r="F3156" s="1" t="s">
        <v>951</v>
      </c>
      <c r="G3156" s="1" t="s">
        <v>1021</v>
      </c>
      <c r="H3156" s="1">
        <v>2024</v>
      </c>
      <c r="I3156" s="1">
        <v>398</v>
      </c>
      <c r="J3156" s="1">
        <v>5</v>
      </c>
      <c r="K3156" t="str">
        <f t="shared" si="98"/>
        <v>Kabupaten Tanjung Jabung Timur</v>
      </c>
      <c r="L3156" t="str">
        <f t="shared" si="99"/>
        <v>Kabupaten Tanjung Jabung Timur-2024</v>
      </c>
      <c r="M3156" s="1">
        <v>69.986314330797995</v>
      </c>
      <c r="N3156" t="str">
        <f>VLOOKUP(L3156,PPH!$E$2:$F$2057,2,FALSE)</f>
        <v>93.5</v>
      </c>
    </row>
    <row r="3157" spans="1:14" x14ac:dyDescent="0.3">
      <c r="A3157" s="1">
        <v>3156</v>
      </c>
      <c r="B3157" s="1">
        <v>15</v>
      </c>
      <c r="C3157" s="1" t="s">
        <v>166</v>
      </c>
      <c r="E3157" s="1">
        <v>1506</v>
      </c>
      <c r="F3157" s="1" t="s">
        <v>951</v>
      </c>
      <c r="G3157" s="1" t="s">
        <v>1022</v>
      </c>
      <c r="H3157" s="1">
        <v>2024</v>
      </c>
      <c r="I3157" s="1">
        <v>399</v>
      </c>
      <c r="J3157" s="1">
        <v>5</v>
      </c>
      <c r="K3157" t="str">
        <f t="shared" si="98"/>
        <v>Kabupaten Tanjung Jabung Barat</v>
      </c>
      <c r="L3157" t="str">
        <f t="shared" si="99"/>
        <v>Kabupaten Tanjung Jabung Barat-2024</v>
      </c>
      <c r="M3157" s="1">
        <v>69.604657152311006</v>
      </c>
      <c r="N3157" t="str">
        <f>VLOOKUP(L3157,PPH!$E$2:$F$2057,2,FALSE)</f>
        <v>93.2</v>
      </c>
    </row>
    <row r="3158" spans="1:14" x14ac:dyDescent="0.3">
      <c r="A3158" s="1">
        <v>3157</v>
      </c>
      <c r="B3158" s="1">
        <v>15</v>
      </c>
      <c r="C3158" s="1" t="s">
        <v>166</v>
      </c>
      <c r="E3158" s="1">
        <v>1509</v>
      </c>
      <c r="F3158" s="1" t="s">
        <v>951</v>
      </c>
      <c r="G3158" s="1" t="s">
        <v>1023</v>
      </c>
      <c r="H3158" s="1">
        <v>2024</v>
      </c>
      <c r="I3158" s="1">
        <v>383</v>
      </c>
      <c r="J3158" s="1">
        <v>5</v>
      </c>
      <c r="K3158" t="str">
        <f t="shared" si="98"/>
        <v>Kabupaten Tebo</v>
      </c>
      <c r="L3158" t="str">
        <f t="shared" si="99"/>
        <v>Kabupaten Tebo-2024</v>
      </c>
      <c r="M3158" s="1">
        <v>71.361303022257999</v>
      </c>
      <c r="N3158" t="str">
        <f>VLOOKUP(L3158,PPH!$E$2:$F$2057,2,FALSE)</f>
        <v>90.1</v>
      </c>
    </row>
    <row r="3159" spans="1:14" x14ac:dyDescent="0.3">
      <c r="A3159" s="1">
        <v>3158</v>
      </c>
      <c r="B3159" s="1">
        <v>15</v>
      </c>
      <c r="C3159" s="1" t="s">
        <v>166</v>
      </c>
      <c r="E3159" s="1">
        <v>1508</v>
      </c>
      <c r="F3159" s="1" t="s">
        <v>951</v>
      </c>
      <c r="G3159" s="1" t="s">
        <v>1024</v>
      </c>
      <c r="H3159" s="1">
        <v>2024</v>
      </c>
      <c r="I3159" s="1">
        <v>359</v>
      </c>
      <c r="J3159" s="1">
        <v>5</v>
      </c>
      <c r="K3159" t="str">
        <f t="shared" si="98"/>
        <v>Kabupaten Bungo</v>
      </c>
      <c r="L3159" t="str">
        <f t="shared" si="99"/>
        <v>Kabupaten Bungo-2024</v>
      </c>
      <c r="M3159" s="1">
        <v>73.394698861137002</v>
      </c>
      <c r="N3159" t="str">
        <f>VLOOKUP(L3159,PPH!$E$2:$F$2057,2,FALSE)</f>
        <v>92.6</v>
      </c>
    </row>
    <row r="3160" spans="1:14" x14ac:dyDescent="0.3">
      <c r="A3160" s="1">
        <v>3159</v>
      </c>
      <c r="B3160" s="1">
        <v>16</v>
      </c>
      <c r="C3160" s="1" t="s">
        <v>185</v>
      </c>
      <c r="E3160" s="1">
        <v>1601</v>
      </c>
      <c r="F3160" s="1" t="s">
        <v>951</v>
      </c>
      <c r="G3160" s="1" t="s">
        <v>1025</v>
      </c>
      <c r="H3160" s="1">
        <v>2024</v>
      </c>
      <c r="I3160" s="1">
        <v>365</v>
      </c>
      <c r="J3160" s="1">
        <v>5</v>
      </c>
      <c r="K3160" t="str">
        <f t="shared" si="98"/>
        <v>Kabupaten Ogan Komering Ulu</v>
      </c>
      <c r="L3160" t="str">
        <f t="shared" si="99"/>
        <v>Kabupaten Ogan Komering Ulu-2024</v>
      </c>
      <c r="M3160" s="1">
        <v>73.005462211893999</v>
      </c>
      <c r="N3160" t="str">
        <f>VLOOKUP(L3160,PPH!$E$2:$F$2057,2,FALSE)</f>
        <v>88.4</v>
      </c>
    </row>
    <row r="3161" spans="1:14" x14ac:dyDescent="0.3">
      <c r="A3161" s="1">
        <v>3160</v>
      </c>
      <c r="B3161" s="1">
        <v>16</v>
      </c>
      <c r="C3161" s="1" t="s">
        <v>185</v>
      </c>
      <c r="E3161" s="1">
        <v>1602</v>
      </c>
      <c r="F3161" s="1" t="s">
        <v>951</v>
      </c>
      <c r="G3161" s="1" t="s">
        <v>1026</v>
      </c>
      <c r="H3161" s="1">
        <v>2024</v>
      </c>
      <c r="I3161" s="1">
        <v>248</v>
      </c>
      <c r="J3161" s="1">
        <v>6</v>
      </c>
      <c r="K3161" t="str">
        <f t="shared" si="98"/>
        <v>Kabupaten Ogan Komering Ilir</v>
      </c>
      <c r="L3161" t="str">
        <f t="shared" si="99"/>
        <v>Kabupaten Ogan Komering Ilir-2024</v>
      </c>
      <c r="M3161" s="1">
        <v>79.538654134886997</v>
      </c>
      <c r="N3161" t="str">
        <f>VLOOKUP(L3161,PPH!$E$2:$F$2057,2,FALSE)</f>
        <v>95.2</v>
      </c>
    </row>
    <row r="3162" spans="1:14" x14ac:dyDescent="0.3">
      <c r="A3162" s="1">
        <v>3161</v>
      </c>
      <c r="B3162" s="1">
        <v>16</v>
      </c>
      <c r="C3162" s="1" t="s">
        <v>185</v>
      </c>
      <c r="E3162" s="1">
        <v>1603</v>
      </c>
      <c r="F3162" s="1" t="s">
        <v>951</v>
      </c>
      <c r="G3162" s="1" t="s">
        <v>1027</v>
      </c>
      <c r="H3162" s="1">
        <v>2024</v>
      </c>
      <c r="I3162" s="1">
        <v>330</v>
      </c>
      <c r="J3162" s="1">
        <v>5</v>
      </c>
      <c r="K3162" t="str">
        <f t="shared" si="98"/>
        <v>Kabupaten Muara Enim</v>
      </c>
      <c r="L3162" t="str">
        <f t="shared" si="99"/>
        <v>Kabupaten Muara Enim-2024</v>
      </c>
      <c r="M3162" s="1">
        <v>75.618811977836998</v>
      </c>
      <c r="N3162" t="str">
        <f>VLOOKUP(L3162,PPH!$E$2:$F$2057,2,FALSE)</f>
        <v>94.5</v>
      </c>
    </row>
    <row r="3163" spans="1:14" x14ac:dyDescent="0.3">
      <c r="A3163" s="1">
        <v>3162</v>
      </c>
      <c r="B3163" s="1">
        <v>16</v>
      </c>
      <c r="C3163" s="1" t="s">
        <v>185</v>
      </c>
      <c r="E3163" s="1">
        <v>1604</v>
      </c>
      <c r="F3163" s="1" t="s">
        <v>951</v>
      </c>
      <c r="G3163" s="1" t="s">
        <v>1028</v>
      </c>
      <c r="H3163" s="1">
        <v>2024</v>
      </c>
      <c r="I3163" s="1">
        <v>337</v>
      </c>
      <c r="J3163" s="1">
        <v>5</v>
      </c>
      <c r="K3163" t="str">
        <f t="shared" si="98"/>
        <v>Kabupaten Lahat</v>
      </c>
      <c r="L3163" t="str">
        <f t="shared" si="99"/>
        <v>Kabupaten Lahat-2024</v>
      </c>
      <c r="M3163" s="1">
        <v>75.190554797315002</v>
      </c>
      <c r="N3163" t="str">
        <f>VLOOKUP(L3163,PPH!$E$2:$F$2057,2,FALSE)</f>
        <v>93.2</v>
      </c>
    </row>
    <row r="3164" spans="1:14" x14ac:dyDescent="0.3">
      <c r="A3164" s="1">
        <v>3163</v>
      </c>
      <c r="B3164" s="1">
        <v>16</v>
      </c>
      <c r="C3164" s="1" t="s">
        <v>185</v>
      </c>
      <c r="E3164" s="1">
        <v>1605</v>
      </c>
      <c r="F3164" s="1" t="s">
        <v>951</v>
      </c>
      <c r="G3164" s="1" t="s">
        <v>1029</v>
      </c>
      <c r="H3164" s="1">
        <v>2024</v>
      </c>
      <c r="I3164" s="1">
        <v>289</v>
      </c>
      <c r="J3164" s="1">
        <v>6</v>
      </c>
      <c r="K3164" t="str">
        <f t="shared" si="98"/>
        <v>Kabupaten Musi Rawas</v>
      </c>
      <c r="L3164" t="str">
        <f t="shared" si="99"/>
        <v>Kabupaten Musi Rawas-2024</v>
      </c>
      <c r="M3164" s="1">
        <v>77.662677105347996</v>
      </c>
      <c r="N3164" t="str">
        <f>VLOOKUP(L3164,PPH!$E$2:$F$2057,2,FALSE)</f>
        <v>95.4</v>
      </c>
    </row>
    <row r="3165" spans="1:14" x14ac:dyDescent="0.3">
      <c r="A3165" s="1">
        <v>3164</v>
      </c>
      <c r="B3165" s="1">
        <v>16</v>
      </c>
      <c r="C3165" s="1" t="s">
        <v>185</v>
      </c>
      <c r="E3165" s="1">
        <v>1606</v>
      </c>
      <c r="F3165" s="1" t="s">
        <v>951</v>
      </c>
      <c r="G3165" s="1" t="s">
        <v>1030</v>
      </c>
      <c r="H3165" s="1">
        <v>2024</v>
      </c>
      <c r="I3165" s="1">
        <v>251</v>
      </c>
      <c r="J3165" s="1">
        <v>6</v>
      </c>
      <c r="K3165" t="str">
        <f t="shared" si="98"/>
        <v>Kabupaten Musi Banyuasin</v>
      </c>
      <c r="L3165" t="str">
        <f t="shared" si="99"/>
        <v>Kabupaten Musi Banyuasin-2024</v>
      </c>
      <c r="M3165" s="1">
        <v>79.475461645538005</v>
      </c>
      <c r="N3165" t="str">
        <f>VLOOKUP(L3165,PPH!$E$2:$F$2057,2,FALSE)</f>
        <v>92.8</v>
      </c>
    </row>
    <row r="3166" spans="1:14" x14ac:dyDescent="0.3">
      <c r="A3166" s="1">
        <v>3165</v>
      </c>
      <c r="B3166" s="1">
        <v>16</v>
      </c>
      <c r="C3166" s="1" t="s">
        <v>185</v>
      </c>
      <c r="E3166" s="1">
        <v>1607</v>
      </c>
      <c r="F3166" s="1" t="s">
        <v>951</v>
      </c>
      <c r="G3166" s="1" t="s">
        <v>1031</v>
      </c>
      <c r="H3166" s="1">
        <v>2024</v>
      </c>
      <c r="I3166" s="1">
        <v>255</v>
      </c>
      <c r="J3166" s="1">
        <v>6</v>
      </c>
      <c r="K3166" t="str">
        <f t="shared" si="98"/>
        <v>Kabupaten Banyuasin</v>
      </c>
      <c r="L3166" t="str">
        <f t="shared" si="99"/>
        <v>Kabupaten Banyuasin-2024</v>
      </c>
      <c r="M3166" s="1">
        <v>79.168739268701003</v>
      </c>
      <c r="N3166" t="str">
        <f>VLOOKUP(L3166,PPH!$E$2:$F$2057,2,FALSE)</f>
        <v>95.4</v>
      </c>
    </row>
    <row r="3167" spans="1:14" x14ac:dyDescent="0.3">
      <c r="A3167" s="1">
        <v>3166</v>
      </c>
      <c r="B3167" s="1">
        <v>16</v>
      </c>
      <c r="C3167" s="1" t="s">
        <v>185</v>
      </c>
      <c r="E3167" s="1">
        <v>1609</v>
      </c>
      <c r="F3167" s="1" t="s">
        <v>951</v>
      </c>
      <c r="G3167" s="1" t="s">
        <v>1032</v>
      </c>
      <c r="H3167" s="1">
        <v>2024</v>
      </c>
      <c r="I3167" s="1">
        <v>332</v>
      </c>
      <c r="J3167" s="1">
        <v>5</v>
      </c>
      <c r="K3167" t="str">
        <f t="shared" si="98"/>
        <v>Kabupaten Ogan Komering Ulu Selatan</v>
      </c>
      <c r="L3167" t="str">
        <f t="shared" si="99"/>
        <v>Kabupaten Ogan Komering Ulu Selatan-2024</v>
      </c>
      <c r="M3167" s="1">
        <v>75.366115624711</v>
      </c>
      <c r="N3167" t="str">
        <f>VLOOKUP(L3167,PPH!$E$2:$F$2057,2,FALSE)</f>
        <v>87.5</v>
      </c>
    </row>
    <row r="3168" spans="1:14" x14ac:dyDescent="0.3">
      <c r="A3168" s="1">
        <v>3167</v>
      </c>
      <c r="B3168" s="1">
        <v>16</v>
      </c>
      <c r="C3168" s="1" t="s">
        <v>185</v>
      </c>
      <c r="E3168" s="1">
        <v>1608</v>
      </c>
      <c r="F3168" s="1" t="s">
        <v>951</v>
      </c>
      <c r="G3168" s="1" t="s">
        <v>1033</v>
      </c>
      <c r="H3168" s="1">
        <v>2024</v>
      </c>
      <c r="I3168" s="1">
        <v>117</v>
      </c>
      <c r="J3168" s="1">
        <v>6</v>
      </c>
      <c r="K3168" t="str">
        <f t="shared" si="98"/>
        <v>Kabupaten Ogan Komering Ulu Timur</v>
      </c>
      <c r="L3168" t="str">
        <f t="shared" si="99"/>
        <v>Kabupaten Ogan Komering Ulu Timur-2024</v>
      </c>
      <c r="M3168" s="1">
        <v>85.172642198516002</v>
      </c>
      <c r="N3168" t="str">
        <f>VLOOKUP(L3168,PPH!$E$2:$F$2057,2,FALSE)</f>
        <v>95.5</v>
      </c>
    </row>
    <row r="3169" spans="1:14" x14ac:dyDescent="0.3">
      <c r="A3169" s="1">
        <v>3168</v>
      </c>
      <c r="B3169" s="1">
        <v>16</v>
      </c>
      <c r="C3169" s="1" t="s">
        <v>185</v>
      </c>
      <c r="E3169" s="1">
        <v>1610</v>
      </c>
      <c r="F3169" s="1" t="s">
        <v>951</v>
      </c>
      <c r="G3169" s="1" t="s">
        <v>1034</v>
      </c>
      <c r="H3169" s="1">
        <v>2024</v>
      </c>
      <c r="I3169" s="1">
        <v>291</v>
      </c>
      <c r="J3169" s="1">
        <v>6</v>
      </c>
      <c r="K3169" t="str">
        <f t="shared" si="98"/>
        <v>Kabupaten Ogan Ilir</v>
      </c>
      <c r="L3169" t="str">
        <f t="shared" si="99"/>
        <v>Kabupaten Ogan Ilir-2024</v>
      </c>
      <c r="M3169" s="1">
        <v>77.553228815899999</v>
      </c>
      <c r="N3169" t="str">
        <f>VLOOKUP(L3169,PPH!$E$2:$F$2057,2,FALSE)</f>
        <v>94.0</v>
      </c>
    </row>
    <row r="3170" spans="1:14" x14ac:dyDescent="0.3">
      <c r="A3170" s="1">
        <v>3169</v>
      </c>
      <c r="B3170" s="1">
        <v>16</v>
      </c>
      <c r="C3170" s="1" t="s">
        <v>185</v>
      </c>
      <c r="E3170" s="1">
        <v>1611</v>
      </c>
      <c r="F3170" s="1" t="s">
        <v>951</v>
      </c>
      <c r="G3170" s="1" t="s">
        <v>1035</v>
      </c>
      <c r="H3170" s="1">
        <v>2024</v>
      </c>
      <c r="I3170" s="1">
        <v>409</v>
      </c>
      <c r="J3170" s="1">
        <v>4</v>
      </c>
      <c r="K3170" t="str">
        <f t="shared" si="98"/>
        <v>Kabupaten Empat Lawang</v>
      </c>
      <c r="L3170" t="str">
        <f t="shared" si="99"/>
        <v>Kabupaten Empat Lawang-2024</v>
      </c>
      <c r="M3170" s="1">
        <v>67.424520111068006</v>
      </c>
      <c r="N3170" t="str">
        <f>VLOOKUP(L3170,PPH!$E$2:$F$2057,2,FALSE)</f>
        <v>90.6</v>
      </c>
    </row>
    <row r="3171" spans="1:14" x14ac:dyDescent="0.3">
      <c r="A3171" s="1">
        <v>3170</v>
      </c>
      <c r="B3171" s="1">
        <v>16</v>
      </c>
      <c r="C3171" s="1" t="s">
        <v>185</v>
      </c>
      <c r="E3171" s="1">
        <v>1612</v>
      </c>
      <c r="F3171" s="1" t="s">
        <v>951</v>
      </c>
      <c r="G3171" s="1" t="s">
        <v>1036</v>
      </c>
      <c r="H3171" s="1">
        <v>2024</v>
      </c>
      <c r="I3171" s="1">
        <v>268</v>
      </c>
      <c r="J3171" s="1">
        <v>6</v>
      </c>
      <c r="K3171" t="str">
        <f t="shared" si="98"/>
        <v>Kabupaten Penukal Abab Lematang Ilir</v>
      </c>
      <c r="L3171" t="str">
        <f t="shared" si="99"/>
        <v>Kabupaten Penukal Abab Lematang Ilir-2024</v>
      </c>
      <c r="M3171" s="1">
        <v>78.791896790357995</v>
      </c>
      <c r="N3171" t="str">
        <f>VLOOKUP(L3171,PPH!$E$2:$F$2057,2,FALSE)</f>
        <v>92.1</v>
      </c>
    </row>
    <row r="3172" spans="1:14" x14ac:dyDescent="0.3">
      <c r="A3172" s="1">
        <v>3171</v>
      </c>
      <c r="B3172" s="1">
        <v>16</v>
      </c>
      <c r="C3172" s="1" t="s">
        <v>185</v>
      </c>
      <c r="E3172" s="1">
        <v>1613</v>
      </c>
      <c r="F3172" s="1" t="s">
        <v>951</v>
      </c>
      <c r="G3172" s="1" t="s">
        <v>1037</v>
      </c>
      <c r="H3172" s="1">
        <v>2024</v>
      </c>
      <c r="I3172" s="1">
        <v>451</v>
      </c>
      <c r="J3172" s="1">
        <v>3</v>
      </c>
      <c r="K3172" t="str">
        <f t="shared" si="98"/>
        <v>Kabupaten Musi Rawas Utara</v>
      </c>
      <c r="L3172" t="str">
        <f t="shared" si="99"/>
        <v>Kabupaten Musi Rawas Utara-2024</v>
      </c>
      <c r="M3172" s="1">
        <v>59.577957191830997</v>
      </c>
      <c r="N3172" t="str">
        <f>VLOOKUP(L3172,PPH!$E$2:$F$2057,2,FALSE)</f>
        <v>92.6</v>
      </c>
    </row>
    <row r="3173" spans="1:14" x14ac:dyDescent="0.3">
      <c r="A3173" s="1">
        <v>3172</v>
      </c>
      <c r="B3173" s="1">
        <v>17</v>
      </c>
      <c r="C3173" s="1" t="s">
        <v>214</v>
      </c>
      <c r="E3173" s="1">
        <v>1701</v>
      </c>
      <c r="F3173" s="1" t="s">
        <v>951</v>
      </c>
      <c r="G3173" s="1" t="s">
        <v>1038</v>
      </c>
      <c r="H3173" s="1">
        <v>2024</v>
      </c>
      <c r="I3173" s="1">
        <v>341</v>
      </c>
      <c r="J3173" s="1">
        <v>5</v>
      </c>
      <c r="K3173" t="str">
        <f t="shared" si="98"/>
        <v>Kabupaten Bengkulu Selatan</v>
      </c>
      <c r="L3173" t="str">
        <f t="shared" si="99"/>
        <v>Kabupaten Bengkulu Selatan-2024</v>
      </c>
      <c r="M3173" s="1">
        <v>74.910108557328002</v>
      </c>
      <c r="N3173" t="str">
        <f>VLOOKUP(L3173,PPH!$E$2:$F$2057,2,FALSE)</f>
        <v>91.6</v>
      </c>
    </row>
    <row r="3174" spans="1:14" x14ac:dyDescent="0.3">
      <c r="A3174" s="1">
        <v>3173</v>
      </c>
      <c r="B3174" s="1">
        <v>17</v>
      </c>
      <c r="C3174" s="1" t="s">
        <v>214</v>
      </c>
      <c r="E3174" s="1">
        <v>1702</v>
      </c>
      <c r="F3174" s="1" t="s">
        <v>951</v>
      </c>
      <c r="G3174" s="1" t="s">
        <v>1039</v>
      </c>
      <c r="H3174" s="1">
        <v>2024</v>
      </c>
      <c r="I3174" s="1">
        <v>363</v>
      </c>
      <c r="J3174" s="1">
        <v>5</v>
      </c>
      <c r="K3174" t="str">
        <f t="shared" si="98"/>
        <v>Kabupaten Rejang Lebong</v>
      </c>
      <c r="L3174" t="str">
        <f t="shared" si="99"/>
        <v>Kabupaten Rejang Lebong-2024</v>
      </c>
      <c r="M3174" s="1">
        <v>73.110014277451</v>
      </c>
      <c r="N3174" t="str">
        <f>VLOOKUP(L3174,PPH!$E$2:$F$2057,2,FALSE)</f>
        <v>86.5</v>
      </c>
    </row>
    <row r="3175" spans="1:14" x14ac:dyDescent="0.3">
      <c r="A3175" s="1">
        <v>3174</v>
      </c>
      <c r="B3175" s="1">
        <v>17</v>
      </c>
      <c r="C3175" s="1" t="s">
        <v>214</v>
      </c>
      <c r="E3175" s="1">
        <v>1703</v>
      </c>
      <c r="F3175" s="1" t="s">
        <v>951</v>
      </c>
      <c r="G3175" s="1" t="s">
        <v>1040</v>
      </c>
      <c r="H3175" s="1">
        <v>2024</v>
      </c>
      <c r="I3175" s="1">
        <v>369</v>
      </c>
      <c r="J3175" s="1">
        <v>5</v>
      </c>
      <c r="K3175" t="str">
        <f t="shared" si="98"/>
        <v>Kabupaten Bengkulu Utara</v>
      </c>
      <c r="L3175" t="str">
        <f t="shared" si="99"/>
        <v>Kabupaten Bengkulu Utara-2024</v>
      </c>
      <c r="M3175" s="1">
        <v>72.620024737921</v>
      </c>
      <c r="N3175" t="str">
        <f>VLOOKUP(L3175,PPH!$E$2:$F$2057,2,FALSE)</f>
        <v>89.5</v>
      </c>
    </row>
    <row r="3176" spans="1:14" x14ac:dyDescent="0.3">
      <c r="A3176" s="1">
        <v>3175</v>
      </c>
      <c r="B3176" s="1">
        <v>17</v>
      </c>
      <c r="C3176" s="1" t="s">
        <v>214</v>
      </c>
      <c r="E3176" s="1">
        <v>1704</v>
      </c>
      <c r="F3176" s="1" t="s">
        <v>951</v>
      </c>
      <c r="G3176" s="1" t="s">
        <v>1041</v>
      </c>
      <c r="H3176" s="1">
        <v>2024</v>
      </c>
      <c r="I3176" s="1">
        <v>342</v>
      </c>
      <c r="J3176" s="1">
        <v>5</v>
      </c>
      <c r="K3176" t="str">
        <f t="shared" si="98"/>
        <v>Kabupaten Kaur</v>
      </c>
      <c r="L3176" t="str">
        <f t="shared" si="99"/>
        <v>Kabupaten Kaur-2024</v>
      </c>
      <c r="M3176" s="1">
        <v>74.748976347812004</v>
      </c>
      <c r="N3176" t="str">
        <f>VLOOKUP(L3176,PPH!$E$2:$F$2057,2,FALSE)</f>
        <v>83.4</v>
      </c>
    </row>
    <row r="3177" spans="1:14" x14ac:dyDescent="0.3">
      <c r="A3177" s="1">
        <v>3176</v>
      </c>
      <c r="B3177" s="1">
        <v>17</v>
      </c>
      <c r="C3177" s="1" t="s">
        <v>214</v>
      </c>
      <c r="E3177" s="1">
        <v>1705</v>
      </c>
      <c r="F3177" s="1" t="s">
        <v>951</v>
      </c>
      <c r="G3177" s="1" t="s">
        <v>1042</v>
      </c>
      <c r="H3177" s="1">
        <v>2024</v>
      </c>
      <c r="I3177" s="1">
        <v>381</v>
      </c>
      <c r="J3177" s="1">
        <v>5</v>
      </c>
      <c r="K3177" t="str">
        <f t="shared" si="98"/>
        <v>Kabupaten Seluma</v>
      </c>
      <c r="L3177" t="str">
        <f t="shared" si="99"/>
        <v>Kabupaten Seluma-2024</v>
      </c>
      <c r="M3177" s="1">
        <v>71.607590246906994</v>
      </c>
      <c r="N3177" t="str">
        <f>VLOOKUP(L3177,PPH!$E$2:$F$2057,2,FALSE)</f>
        <v>88.6</v>
      </c>
    </row>
    <row r="3178" spans="1:14" x14ac:dyDescent="0.3">
      <c r="A3178" s="1">
        <v>3177</v>
      </c>
      <c r="B3178" s="1">
        <v>17</v>
      </c>
      <c r="C3178" s="1" t="s">
        <v>214</v>
      </c>
      <c r="E3178" s="1">
        <v>1706</v>
      </c>
      <c r="F3178" s="1" t="s">
        <v>951</v>
      </c>
      <c r="G3178" s="1" t="s">
        <v>1043</v>
      </c>
      <c r="H3178" s="1">
        <v>2024</v>
      </c>
      <c r="I3178" s="1">
        <v>314</v>
      </c>
      <c r="J3178" s="1">
        <v>6</v>
      </c>
      <c r="K3178" t="str">
        <f t="shared" si="98"/>
        <v>Kabupaten Mukomuko</v>
      </c>
      <c r="L3178" t="str">
        <f t="shared" si="99"/>
        <v>Kabupaten Mukomuko-2024</v>
      </c>
      <c r="M3178" s="1">
        <v>76.57452613577</v>
      </c>
      <c r="N3178" t="str">
        <f>VLOOKUP(L3178,PPH!$E$2:$F$2057,2,FALSE)</f>
        <v>89.0</v>
      </c>
    </row>
    <row r="3179" spans="1:14" x14ac:dyDescent="0.3">
      <c r="A3179" s="1">
        <v>3178</v>
      </c>
      <c r="B3179" s="1">
        <v>17</v>
      </c>
      <c r="C3179" s="1" t="s">
        <v>214</v>
      </c>
      <c r="E3179" s="1">
        <v>1707</v>
      </c>
      <c r="F3179" s="1" t="s">
        <v>951</v>
      </c>
      <c r="G3179" s="1" t="s">
        <v>1044</v>
      </c>
      <c r="H3179" s="1">
        <v>2024</v>
      </c>
      <c r="I3179" s="1">
        <v>302</v>
      </c>
      <c r="J3179" s="1">
        <v>6</v>
      </c>
      <c r="K3179" t="str">
        <f t="shared" si="98"/>
        <v>Kabupaten Lebong</v>
      </c>
      <c r="L3179" t="str">
        <f t="shared" si="99"/>
        <v>Kabupaten Lebong-2024</v>
      </c>
      <c r="M3179" s="1">
        <v>77.058098498348002</v>
      </c>
      <c r="N3179" t="str">
        <f>VLOOKUP(L3179,PPH!$E$2:$F$2057,2,FALSE)</f>
        <v>87.2</v>
      </c>
    </row>
    <row r="3180" spans="1:14" x14ac:dyDescent="0.3">
      <c r="A3180" s="1">
        <v>3179</v>
      </c>
      <c r="B3180" s="1">
        <v>17</v>
      </c>
      <c r="C3180" s="1" t="s">
        <v>214</v>
      </c>
      <c r="E3180" s="1">
        <v>1708</v>
      </c>
      <c r="F3180" s="1" t="s">
        <v>951</v>
      </c>
      <c r="G3180" s="1" t="s">
        <v>1045</v>
      </c>
      <c r="H3180" s="1">
        <v>2024</v>
      </c>
      <c r="I3180" s="1">
        <v>372</v>
      </c>
      <c r="J3180" s="1">
        <v>5</v>
      </c>
      <c r="K3180" t="str">
        <f t="shared" si="98"/>
        <v>Kabupaten Kepahiang</v>
      </c>
      <c r="L3180" t="str">
        <f t="shared" si="99"/>
        <v>Kabupaten Kepahiang-2024</v>
      </c>
      <c r="M3180" s="1">
        <v>72.425938062124999</v>
      </c>
      <c r="N3180" t="str">
        <f>VLOOKUP(L3180,PPH!$E$2:$F$2057,2,FALSE)</f>
        <v>86.1</v>
      </c>
    </row>
    <row r="3181" spans="1:14" x14ac:dyDescent="0.3">
      <c r="A3181" s="1">
        <v>3180</v>
      </c>
      <c r="B3181" s="1">
        <v>17</v>
      </c>
      <c r="C3181" s="1" t="s">
        <v>214</v>
      </c>
      <c r="E3181" s="1">
        <v>1709</v>
      </c>
      <c r="F3181" s="1" t="s">
        <v>951</v>
      </c>
      <c r="G3181" s="1" t="s">
        <v>1046</v>
      </c>
      <c r="H3181" s="1">
        <v>2024</v>
      </c>
      <c r="I3181" s="1">
        <v>436</v>
      </c>
      <c r="J3181" s="1">
        <v>4</v>
      </c>
      <c r="K3181" t="str">
        <f t="shared" si="98"/>
        <v>Kabupaten Bengkulu Tengah</v>
      </c>
      <c r="L3181" t="str">
        <f t="shared" si="99"/>
        <v>Kabupaten Bengkulu Tengah-2024</v>
      </c>
      <c r="M3181" s="1">
        <v>62.139054655921001</v>
      </c>
      <c r="N3181" t="str">
        <f>VLOOKUP(L3181,PPH!$E$2:$F$2057,2,FALSE)</f>
        <v>92.2</v>
      </c>
    </row>
    <row r="3182" spans="1:14" x14ac:dyDescent="0.3">
      <c r="A3182" s="1">
        <v>3181</v>
      </c>
      <c r="B3182" s="1">
        <v>18</v>
      </c>
      <c r="C3182" s="1" t="s">
        <v>231</v>
      </c>
      <c r="E3182" s="1">
        <v>1804</v>
      </c>
      <c r="F3182" s="1" t="s">
        <v>951</v>
      </c>
      <c r="G3182" s="1" t="s">
        <v>1047</v>
      </c>
      <c r="H3182" s="1">
        <v>2024</v>
      </c>
      <c r="I3182" s="1">
        <v>319</v>
      </c>
      <c r="J3182" s="1">
        <v>6</v>
      </c>
      <c r="K3182" t="str">
        <f t="shared" si="98"/>
        <v>Kabupaten Lampung Barat</v>
      </c>
      <c r="L3182" t="str">
        <f t="shared" si="99"/>
        <v>Kabupaten Lampung Barat-2024</v>
      </c>
      <c r="M3182" s="1">
        <v>76.181009624392999</v>
      </c>
      <c r="N3182">
        <f>VLOOKUP(L3182,PPH!$E$2:$F$2057,2,FALSE)</f>
        <v>87</v>
      </c>
    </row>
    <row r="3183" spans="1:14" x14ac:dyDescent="0.3">
      <c r="A3183" s="1">
        <v>3182</v>
      </c>
      <c r="B3183" s="1">
        <v>18</v>
      </c>
      <c r="C3183" s="1" t="s">
        <v>231</v>
      </c>
      <c r="E3183" s="1">
        <v>1806</v>
      </c>
      <c r="F3183" s="1" t="s">
        <v>951</v>
      </c>
      <c r="G3183" s="1" t="s">
        <v>1048</v>
      </c>
      <c r="H3183" s="1">
        <v>2024</v>
      </c>
      <c r="I3183" s="1">
        <v>316</v>
      </c>
      <c r="J3183" s="1">
        <v>6</v>
      </c>
      <c r="K3183" t="str">
        <f t="shared" si="98"/>
        <v>Kabupaten Tanggamus</v>
      </c>
      <c r="L3183" t="str">
        <f t="shared" si="99"/>
        <v>Kabupaten Tanggamus-2024</v>
      </c>
      <c r="M3183" s="1">
        <v>76.401870160363998</v>
      </c>
      <c r="N3183" t="str">
        <f>VLOOKUP(L3183,PPH!$E$2:$F$2057,2,FALSE)</f>
        <v>87.5</v>
      </c>
    </row>
    <row r="3184" spans="1:14" x14ac:dyDescent="0.3">
      <c r="A3184" s="1">
        <v>3183</v>
      </c>
      <c r="B3184" s="1">
        <v>18</v>
      </c>
      <c r="C3184" s="1" t="s">
        <v>231</v>
      </c>
      <c r="E3184" s="1">
        <v>1801</v>
      </c>
      <c r="F3184" s="1" t="s">
        <v>951</v>
      </c>
      <c r="G3184" s="1" t="s">
        <v>1049</v>
      </c>
      <c r="H3184" s="1">
        <v>2024</v>
      </c>
      <c r="I3184" s="1">
        <v>134</v>
      </c>
      <c r="J3184" s="1">
        <v>6</v>
      </c>
      <c r="K3184" t="str">
        <f t="shared" si="98"/>
        <v>Kabupaten Lampung Selatan</v>
      </c>
      <c r="L3184" t="str">
        <f t="shared" si="99"/>
        <v>Kabupaten Lampung Selatan-2024</v>
      </c>
      <c r="M3184" s="1">
        <v>84.462797570749998</v>
      </c>
      <c r="N3184" t="str">
        <f>VLOOKUP(L3184,PPH!$E$2:$F$2057,2,FALSE)</f>
        <v>92.8</v>
      </c>
    </row>
    <row r="3185" spans="1:14" x14ac:dyDescent="0.3">
      <c r="A3185" s="1">
        <v>3184</v>
      </c>
      <c r="B3185" s="1">
        <v>18</v>
      </c>
      <c r="C3185" s="1" t="s">
        <v>231</v>
      </c>
      <c r="E3185" s="1">
        <v>1807</v>
      </c>
      <c r="F3185" s="1" t="s">
        <v>951</v>
      </c>
      <c r="G3185" s="1" t="s">
        <v>1050</v>
      </c>
      <c r="H3185" s="1">
        <v>2024</v>
      </c>
      <c r="I3185" s="1">
        <v>116</v>
      </c>
      <c r="J3185" s="1">
        <v>6</v>
      </c>
      <c r="K3185" t="str">
        <f t="shared" si="98"/>
        <v>Kabupaten Lampung Timur</v>
      </c>
      <c r="L3185" t="str">
        <f t="shared" si="99"/>
        <v>Kabupaten Lampung Timur-2024</v>
      </c>
      <c r="M3185" s="1">
        <v>85.222799350418001</v>
      </c>
      <c r="N3185" t="str">
        <f>VLOOKUP(L3185,PPH!$E$2:$F$2057,2,FALSE)</f>
        <v>89.8</v>
      </c>
    </row>
    <row r="3186" spans="1:14" x14ac:dyDescent="0.3">
      <c r="A3186" s="1">
        <v>3185</v>
      </c>
      <c r="B3186" s="1">
        <v>18</v>
      </c>
      <c r="C3186" s="1" t="s">
        <v>231</v>
      </c>
      <c r="E3186" s="1">
        <v>1802</v>
      </c>
      <c r="F3186" s="1" t="s">
        <v>951</v>
      </c>
      <c r="G3186" s="1" t="s">
        <v>1051</v>
      </c>
      <c r="H3186" s="1">
        <v>2024</v>
      </c>
      <c r="I3186" s="1">
        <v>121</v>
      </c>
      <c r="J3186" s="1">
        <v>6</v>
      </c>
      <c r="K3186" t="str">
        <f t="shared" si="98"/>
        <v>Kabupaten Lampung Tengah</v>
      </c>
      <c r="L3186" t="str">
        <f t="shared" si="99"/>
        <v>Kabupaten Lampung Tengah-2024</v>
      </c>
      <c r="M3186" s="1">
        <v>84.933049894115001</v>
      </c>
      <c r="N3186" t="str">
        <f>VLOOKUP(L3186,PPH!$E$2:$F$2057,2,FALSE)</f>
        <v>93.7</v>
      </c>
    </row>
    <row r="3187" spans="1:14" x14ac:dyDescent="0.3">
      <c r="A3187" s="1">
        <v>3186</v>
      </c>
      <c r="B3187" s="1">
        <v>18</v>
      </c>
      <c r="C3187" s="1" t="s">
        <v>231</v>
      </c>
      <c r="E3187" s="1">
        <v>1803</v>
      </c>
      <c r="F3187" s="1" t="s">
        <v>951</v>
      </c>
      <c r="G3187" s="1" t="s">
        <v>1052</v>
      </c>
      <c r="H3187" s="1">
        <v>2024</v>
      </c>
      <c r="I3187" s="1">
        <v>307</v>
      </c>
      <c r="J3187" s="1">
        <v>6</v>
      </c>
      <c r="K3187" t="str">
        <f t="shared" si="98"/>
        <v>Kabupaten Lampung Utara</v>
      </c>
      <c r="L3187" t="str">
        <f t="shared" si="99"/>
        <v>Kabupaten Lampung Utara-2024</v>
      </c>
      <c r="M3187" s="1">
        <v>76.820417084347</v>
      </c>
      <c r="N3187" t="str">
        <f>VLOOKUP(L3187,PPH!$E$2:$F$2057,2,FALSE)</f>
        <v>85.2</v>
      </c>
    </row>
    <row r="3188" spans="1:14" x14ac:dyDescent="0.3">
      <c r="A3188" s="1">
        <v>3187</v>
      </c>
      <c r="B3188" s="1">
        <v>18</v>
      </c>
      <c r="C3188" s="1" t="s">
        <v>231</v>
      </c>
      <c r="E3188" s="1">
        <v>1808</v>
      </c>
      <c r="F3188" s="1" t="s">
        <v>951</v>
      </c>
      <c r="G3188" s="1" t="s">
        <v>1053</v>
      </c>
      <c r="H3188" s="1">
        <v>2024</v>
      </c>
      <c r="I3188" s="1">
        <v>246</v>
      </c>
      <c r="J3188" s="1">
        <v>6</v>
      </c>
      <c r="K3188" t="str">
        <f t="shared" si="98"/>
        <v>Kabupaten Way Kanan</v>
      </c>
      <c r="L3188" t="str">
        <f t="shared" si="99"/>
        <v>Kabupaten Way Kanan-2024</v>
      </c>
      <c r="M3188" s="1">
        <v>79.609895594115997</v>
      </c>
      <c r="N3188" t="str">
        <f>VLOOKUP(L3188,PPH!$E$2:$F$2057,2,FALSE)</f>
        <v>91.7</v>
      </c>
    </row>
    <row r="3189" spans="1:14" x14ac:dyDescent="0.3">
      <c r="A3189" s="1">
        <v>3188</v>
      </c>
      <c r="B3189" s="1">
        <v>18</v>
      </c>
      <c r="C3189" s="1" t="s">
        <v>231</v>
      </c>
      <c r="E3189" s="1">
        <v>1805</v>
      </c>
      <c r="F3189" s="1" t="s">
        <v>951</v>
      </c>
      <c r="G3189" s="1" t="s">
        <v>1054</v>
      </c>
      <c r="H3189" s="1">
        <v>2024</v>
      </c>
      <c r="I3189" s="1">
        <v>41</v>
      </c>
      <c r="J3189" s="1">
        <v>6</v>
      </c>
      <c r="K3189" t="str">
        <f t="shared" si="98"/>
        <v>Kabupaten Tulang Bawang</v>
      </c>
      <c r="L3189" t="str">
        <f t="shared" si="99"/>
        <v>Kabupaten Tulang Bawang-2024</v>
      </c>
      <c r="M3189" s="1">
        <v>88.779210041932004</v>
      </c>
      <c r="N3189" t="str">
        <f>VLOOKUP(L3189,PPH!$E$2:$F$2057,2,FALSE)</f>
        <v>89.6</v>
      </c>
    </row>
    <row r="3190" spans="1:14" x14ac:dyDescent="0.3">
      <c r="A3190" s="1">
        <v>3189</v>
      </c>
      <c r="B3190" s="1">
        <v>18</v>
      </c>
      <c r="C3190" s="1" t="s">
        <v>231</v>
      </c>
      <c r="E3190" s="1">
        <v>1809</v>
      </c>
      <c r="F3190" s="1" t="s">
        <v>951</v>
      </c>
      <c r="G3190" s="1" t="s">
        <v>1055</v>
      </c>
      <c r="H3190" s="1">
        <v>2024</v>
      </c>
      <c r="I3190" s="1">
        <v>213</v>
      </c>
      <c r="J3190" s="1">
        <v>6</v>
      </c>
      <c r="K3190" t="str">
        <f t="shared" si="98"/>
        <v>Kabupaten Pesawaran</v>
      </c>
      <c r="L3190" t="str">
        <f t="shared" si="99"/>
        <v>Kabupaten Pesawaran-2024</v>
      </c>
      <c r="M3190" s="1">
        <v>80.851402445630001</v>
      </c>
      <c r="N3190" t="str">
        <f>VLOOKUP(L3190,PPH!$E$2:$F$2057,2,FALSE)</f>
        <v>93.2</v>
      </c>
    </row>
    <row r="3191" spans="1:14" x14ac:dyDescent="0.3">
      <c r="A3191" s="1">
        <v>3190</v>
      </c>
      <c r="B3191" s="1">
        <v>18</v>
      </c>
      <c r="C3191" s="1" t="s">
        <v>231</v>
      </c>
      <c r="E3191" s="1">
        <v>1810</v>
      </c>
      <c r="F3191" s="1" t="s">
        <v>951</v>
      </c>
      <c r="G3191" s="1" t="s">
        <v>1056</v>
      </c>
      <c r="H3191" s="1">
        <v>2024</v>
      </c>
      <c r="I3191" s="1">
        <v>70</v>
      </c>
      <c r="J3191" s="1">
        <v>6</v>
      </c>
      <c r="K3191" t="str">
        <f t="shared" si="98"/>
        <v>Kabupaten Pringsewu</v>
      </c>
      <c r="L3191" t="str">
        <f t="shared" si="99"/>
        <v>Kabupaten Pringsewu-2024</v>
      </c>
      <c r="M3191" s="1">
        <v>87.346515215265995</v>
      </c>
      <c r="N3191" t="str">
        <f>VLOOKUP(L3191,PPH!$E$2:$F$2057,2,FALSE)</f>
        <v>89.8</v>
      </c>
    </row>
    <row r="3192" spans="1:14" x14ac:dyDescent="0.3">
      <c r="A3192" s="1">
        <v>3191</v>
      </c>
      <c r="B3192" s="1">
        <v>18</v>
      </c>
      <c r="C3192" s="1" t="s">
        <v>231</v>
      </c>
      <c r="E3192" s="1">
        <v>1811</v>
      </c>
      <c r="F3192" s="1" t="s">
        <v>951</v>
      </c>
      <c r="G3192" s="1" t="s">
        <v>1057</v>
      </c>
      <c r="H3192" s="1">
        <v>2024</v>
      </c>
      <c r="I3192" s="1">
        <v>50</v>
      </c>
      <c r="J3192" s="1">
        <v>6</v>
      </c>
      <c r="K3192" t="str">
        <f t="shared" si="98"/>
        <v>Kabupaten Mesuji</v>
      </c>
      <c r="L3192" t="str">
        <f t="shared" si="99"/>
        <v>Kabupaten Mesuji-2024</v>
      </c>
      <c r="M3192" s="1">
        <v>88.180310781670997</v>
      </c>
      <c r="N3192" t="str">
        <f>VLOOKUP(L3192,PPH!$E$2:$F$2057,2,FALSE)</f>
        <v>90.1</v>
      </c>
    </row>
    <row r="3193" spans="1:14" x14ac:dyDescent="0.3">
      <c r="A3193" s="1">
        <v>3192</v>
      </c>
      <c r="B3193" s="1">
        <v>18</v>
      </c>
      <c r="C3193" s="1" t="s">
        <v>231</v>
      </c>
      <c r="E3193" s="1">
        <v>1812</v>
      </c>
      <c r="F3193" s="1" t="s">
        <v>951</v>
      </c>
      <c r="G3193" s="1" t="s">
        <v>1058</v>
      </c>
      <c r="H3193" s="1">
        <v>2024</v>
      </c>
      <c r="I3193" s="1">
        <v>147</v>
      </c>
      <c r="J3193" s="1">
        <v>6</v>
      </c>
      <c r="K3193" t="str">
        <f t="shared" si="98"/>
        <v>Kabupaten Tulang Bawang Barat</v>
      </c>
      <c r="L3193" t="str">
        <f t="shared" si="99"/>
        <v>Kabupaten Tulang Bawang Barat-2024</v>
      </c>
      <c r="M3193" s="1">
        <v>83.743023129812002</v>
      </c>
      <c r="N3193" t="str">
        <f>VLOOKUP(L3193,PPH!$E$2:$F$2057,2,FALSE)</f>
        <v>86.7</v>
      </c>
    </row>
    <row r="3194" spans="1:14" x14ac:dyDescent="0.3">
      <c r="A3194" s="1">
        <v>3193</v>
      </c>
      <c r="B3194" s="1">
        <v>18</v>
      </c>
      <c r="C3194" s="1" t="s">
        <v>231</v>
      </c>
      <c r="E3194" s="1">
        <v>1813</v>
      </c>
      <c r="F3194" s="1" t="s">
        <v>951</v>
      </c>
      <c r="G3194" s="1" t="s">
        <v>1059</v>
      </c>
      <c r="H3194" s="1">
        <v>2024</v>
      </c>
      <c r="I3194" s="1">
        <v>326</v>
      </c>
      <c r="J3194" s="1">
        <v>6</v>
      </c>
      <c r="K3194" t="str">
        <f t="shared" si="98"/>
        <v>Kabupaten Pesisir Barat</v>
      </c>
      <c r="L3194" t="str">
        <f t="shared" si="99"/>
        <v>Kabupaten Pesisir Barat-2024</v>
      </c>
      <c r="M3194" s="1">
        <v>75.768596433975006</v>
      </c>
      <c r="N3194" t="str">
        <f>VLOOKUP(L3194,PPH!$E$2:$F$2057,2,FALSE)</f>
        <v>87.6</v>
      </c>
    </row>
    <row r="3195" spans="1:14" x14ac:dyDescent="0.3">
      <c r="A3195" s="1">
        <v>3194</v>
      </c>
      <c r="B3195" s="1">
        <v>19</v>
      </c>
      <c r="C3195" s="1" t="s">
        <v>258</v>
      </c>
      <c r="E3195" s="1">
        <v>1901</v>
      </c>
      <c r="F3195" s="1" t="s">
        <v>951</v>
      </c>
      <c r="G3195" s="1" t="s">
        <v>1060</v>
      </c>
      <c r="H3195" s="1">
        <v>2024</v>
      </c>
      <c r="I3195" s="1">
        <v>347</v>
      </c>
      <c r="J3195" s="1">
        <v>5</v>
      </c>
      <c r="K3195" t="str">
        <f t="shared" si="98"/>
        <v>Kabupaten Bangka</v>
      </c>
      <c r="L3195" t="str">
        <f t="shared" si="99"/>
        <v>Kabupaten Bangka-2024</v>
      </c>
      <c r="M3195" s="1">
        <v>74.350844318688004</v>
      </c>
      <c r="N3195" t="str">
        <f>VLOOKUP(L3195,PPH!$E$2:$F$2057,2,FALSE)</f>
        <v>90.5</v>
      </c>
    </row>
    <row r="3196" spans="1:14" x14ac:dyDescent="0.3">
      <c r="A3196" s="1">
        <v>3195</v>
      </c>
      <c r="B3196" s="1">
        <v>19</v>
      </c>
      <c r="C3196" s="1" t="s">
        <v>258</v>
      </c>
      <c r="E3196" s="1">
        <v>1902</v>
      </c>
      <c r="F3196" s="1" t="s">
        <v>951</v>
      </c>
      <c r="G3196" s="1" t="s">
        <v>1061</v>
      </c>
      <c r="H3196" s="1">
        <v>2024</v>
      </c>
      <c r="I3196" s="1">
        <v>433</v>
      </c>
      <c r="J3196" s="1">
        <v>4</v>
      </c>
      <c r="K3196" t="str">
        <f t="shared" si="98"/>
        <v>Kabupaten Belitung</v>
      </c>
      <c r="L3196" t="str">
        <f t="shared" si="99"/>
        <v>Kabupaten Belitung-2024</v>
      </c>
      <c r="M3196" s="1">
        <v>62.343892360704999</v>
      </c>
      <c r="N3196" t="str">
        <f>VLOOKUP(L3196,PPH!$E$2:$F$2057,2,FALSE)</f>
        <v>87.2</v>
      </c>
    </row>
    <row r="3197" spans="1:14" x14ac:dyDescent="0.3">
      <c r="A3197" s="1">
        <v>3196</v>
      </c>
      <c r="B3197" s="1">
        <v>19</v>
      </c>
      <c r="C3197" s="1" t="s">
        <v>258</v>
      </c>
      <c r="E3197" s="1">
        <v>1905</v>
      </c>
      <c r="F3197" s="1" t="s">
        <v>951</v>
      </c>
      <c r="G3197" s="1" t="s">
        <v>1062</v>
      </c>
      <c r="H3197" s="1">
        <v>2024</v>
      </c>
      <c r="I3197" s="1">
        <v>449</v>
      </c>
      <c r="J3197" s="1">
        <v>4</v>
      </c>
      <c r="K3197" t="str">
        <f t="shared" si="98"/>
        <v>Kabupaten Bangka Barat</v>
      </c>
      <c r="L3197" t="str">
        <f t="shared" si="99"/>
        <v>Kabupaten Bangka Barat-2024</v>
      </c>
      <c r="M3197" s="1">
        <v>60.252167160536999</v>
      </c>
      <c r="N3197" t="str">
        <f>VLOOKUP(L3197,PPH!$E$2:$F$2057,2,FALSE)</f>
        <v>88.9</v>
      </c>
    </row>
    <row r="3198" spans="1:14" x14ac:dyDescent="0.3">
      <c r="A3198" s="1">
        <v>3197</v>
      </c>
      <c r="B3198" s="1">
        <v>19</v>
      </c>
      <c r="C3198" s="1" t="s">
        <v>258</v>
      </c>
      <c r="E3198" s="1">
        <v>1904</v>
      </c>
      <c r="F3198" s="1" t="s">
        <v>951</v>
      </c>
      <c r="G3198" s="1" t="s">
        <v>1063</v>
      </c>
      <c r="H3198" s="1">
        <v>2024</v>
      </c>
      <c r="I3198" s="1">
        <v>448</v>
      </c>
      <c r="J3198" s="1">
        <v>4</v>
      </c>
      <c r="K3198" t="str">
        <f t="shared" si="98"/>
        <v>Kabupaten Bangka Tengah</v>
      </c>
      <c r="L3198" t="str">
        <f t="shared" si="99"/>
        <v>Kabupaten Bangka Tengah-2024</v>
      </c>
      <c r="M3198" s="1">
        <v>60.379377562641999</v>
      </c>
      <c r="N3198" t="str">
        <f>VLOOKUP(L3198,PPH!$E$2:$F$2057,2,FALSE)</f>
        <v>90.3</v>
      </c>
    </row>
    <row r="3199" spans="1:14" x14ac:dyDescent="0.3">
      <c r="A3199" s="1">
        <v>3198</v>
      </c>
      <c r="B3199" s="1">
        <v>19</v>
      </c>
      <c r="C3199" s="1" t="s">
        <v>258</v>
      </c>
      <c r="E3199" s="1">
        <v>1903</v>
      </c>
      <c r="F3199" s="1" t="s">
        <v>951</v>
      </c>
      <c r="G3199" s="1" t="s">
        <v>1064</v>
      </c>
      <c r="H3199" s="1">
        <v>2024</v>
      </c>
      <c r="I3199" s="1">
        <v>124</v>
      </c>
      <c r="J3199" s="1">
        <v>6</v>
      </c>
      <c r="K3199" t="str">
        <f t="shared" si="98"/>
        <v>Kabupaten Bangka Selatan</v>
      </c>
      <c r="L3199" t="str">
        <f t="shared" si="99"/>
        <v>Kabupaten Bangka Selatan-2024</v>
      </c>
      <c r="M3199" s="1">
        <v>84.874912678026007</v>
      </c>
      <c r="N3199" t="str">
        <f>VLOOKUP(L3199,PPH!$E$2:$F$2057,2,FALSE)</f>
        <v>90.3</v>
      </c>
    </row>
    <row r="3200" spans="1:14" x14ac:dyDescent="0.3">
      <c r="A3200" s="1">
        <v>3199</v>
      </c>
      <c r="B3200" s="1">
        <v>19</v>
      </c>
      <c r="C3200" s="1" t="s">
        <v>258</v>
      </c>
      <c r="E3200" s="1">
        <v>1906</v>
      </c>
      <c r="F3200" s="1" t="s">
        <v>951</v>
      </c>
      <c r="G3200" s="1" t="s">
        <v>1065</v>
      </c>
      <c r="H3200" s="1">
        <v>2024</v>
      </c>
      <c r="I3200" s="1">
        <v>437</v>
      </c>
      <c r="J3200" s="1">
        <v>4</v>
      </c>
      <c r="K3200" t="str">
        <f t="shared" si="98"/>
        <v>Kabupaten Belitung Timur</v>
      </c>
      <c r="L3200" t="str">
        <f t="shared" si="99"/>
        <v>Kabupaten Belitung Timur-2024</v>
      </c>
      <c r="M3200" s="1">
        <v>62.024687026937997</v>
      </c>
      <c r="N3200" t="str">
        <f>VLOOKUP(L3200,PPH!$E$2:$F$2057,2,FALSE)</f>
        <v>85.3</v>
      </c>
    </row>
    <row r="3201" spans="1:14" x14ac:dyDescent="0.3">
      <c r="A3201" s="1">
        <v>3200</v>
      </c>
      <c r="B3201" s="1">
        <v>21</v>
      </c>
      <c r="C3201" s="1" t="s">
        <v>272</v>
      </c>
      <c r="E3201" s="1">
        <v>2102</v>
      </c>
      <c r="F3201" s="1" t="s">
        <v>951</v>
      </c>
      <c r="G3201" s="1" t="s">
        <v>1066</v>
      </c>
      <c r="H3201" s="1">
        <v>2024</v>
      </c>
      <c r="I3201" s="1">
        <v>430</v>
      </c>
      <c r="J3201" s="1">
        <v>4</v>
      </c>
      <c r="K3201" t="str">
        <f t="shared" si="98"/>
        <v>Kabupaten Karimun</v>
      </c>
      <c r="L3201" t="str">
        <f t="shared" si="99"/>
        <v>Kabupaten Karimun-2024</v>
      </c>
      <c r="M3201" s="1">
        <v>62.675846391874998</v>
      </c>
      <c r="N3201" t="str">
        <f>VLOOKUP(L3201,PPH!$E$2:$F$2057,2,FALSE)</f>
        <v>86.9</v>
      </c>
    </row>
    <row r="3202" spans="1:14" x14ac:dyDescent="0.3">
      <c r="A3202" s="1">
        <v>3201</v>
      </c>
      <c r="B3202" s="1">
        <v>21</v>
      </c>
      <c r="C3202" s="1" t="s">
        <v>272</v>
      </c>
      <c r="E3202" s="1">
        <v>2101</v>
      </c>
      <c r="F3202" s="1" t="s">
        <v>951</v>
      </c>
      <c r="G3202" s="1" t="s">
        <v>1067</v>
      </c>
      <c r="H3202" s="1">
        <v>2024</v>
      </c>
      <c r="I3202" s="1">
        <v>447</v>
      </c>
      <c r="J3202" s="1">
        <v>4</v>
      </c>
      <c r="K3202" t="str">
        <f t="shared" si="98"/>
        <v>Kabupaten Bintan</v>
      </c>
      <c r="L3202" t="str">
        <f t="shared" si="99"/>
        <v>Kabupaten Bintan-2024</v>
      </c>
      <c r="M3202" s="1">
        <v>60.419154359879997</v>
      </c>
      <c r="N3202" t="str">
        <f>VLOOKUP(L3202,PPH!$E$2:$F$2057,2,FALSE)</f>
        <v>88.6</v>
      </c>
    </row>
    <row r="3203" spans="1:14" x14ac:dyDescent="0.3">
      <c r="A3203" s="1">
        <v>3202</v>
      </c>
      <c r="B3203" s="1">
        <v>21</v>
      </c>
      <c r="C3203" s="1" t="s">
        <v>272</v>
      </c>
      <c r="E3203" s="1">
        <v>2103</v>
      </c>
      <c r="F3203" s="1" t="s">
        <v>951</v>
      </c>
      <c r="G3203" s="1" t="s">
        <v>1068</v>
      </c>
      <c r="H3203" s="1">
        <v>2024</v>
      </c>
      <c r="I3203" s="1">
        <v>445</v>
      </c>
      <c r="J3203" s="1">
        <v>4</v>
      </c>
      <c r="K3203" t="str">
        <f t="shared" ref="K3203:K3266" si="100">IF(F3203="Kabupaten",F3203 &amp; " " &amp; G3203,G3203)</f>
        <v>Kabupaten Natuna</v>
      </c>
      <c r="L3203" t="str">
        <f t="shared" ref="L3203:L3266" si="101">K3203&amp;"-"&amp;H3203</f>
        <v>Kabupaten Natuna-2024</v>
      </c>
      <c r="M3203" s="1">
        <v>60.506339015046002</v>
      </c>
      <c r="N3203" t="str">
        <f>VLOOKUP(L3203,PPH!$E$2:$F$2057,2,FALSE)</f>
        <v>88.1</v>
      </c>
    </row>
    <row r="3204" spans="1:14" x14ac:dyDescent="0.3">
      <c r="A3204" s="1">
        <v>3203</v>
      </c>
      <c r="B3204" s="1">
        <v>21</v>
      </c>
      <c r="C3204" s="1" t="s">
        <v>272</v>
      </c>
      <c r="E3204" s="1">
        <v>2104</v>
      </c>
      <c r="F3204" s="1" t="s">
        <v>951</v>
      </c>
      <c r="G3204" s="1" t="s">
        <v>1069</v>
      </c>
      <c r="H3204" s="1">
        <v>2024</v>
      </c>
      <c r="I3204" s="1">
        <v>471</v>
      </c>
      <c r="J3204" s="1">
        <v>3</v>
      </c>
      <c r="K3204" t="str">
        <f t="shared" si="100"/>
        <v>Kabupaten Lingga</v>
      </c>
      <c r="L3204" t="str">
        <f t="shared" si="101"/>
        <v>Kabupaten Lingga-2024</v>
      </c>
      <c r="M3204" s="1">
        <v>53.017533553565997</v>
      </c>
      <c r="N3204" t="str">
        <f>VLOOKUP(L3204,PPH!$E$2:$F$2057,2,FALSE)</f>
        <v>85.2</v>
      </c>
    </row>
    <row r="3205" spans="1:14" x14ac:dyDescent="0.3">
      <c r="A3205" s="1">
        <v>3204</v>
      </c>
      <c r="B3205" s="1">
        <v>21</v>
      </c>
      <c r="C3205" s="1" t="s">
        <v>272</v>
      </c>
      <c r="E3205" s="1">
        <v>2105</v>
      </c>
      <c r="F3205" s="1" t="s">
        <v>951</v>
      </c>
      <c r="G3205" s="1" t="s">
        <v>1070</v>
      </c>
      <c r="H3205" s="1">
        <v>2024</v>
      </c>
      <c r="I3205" s="1">
        <v>463</v>
      </c>
      <c r="J3205" s="1">
        <v>3</v>
      </c>
      <c r="K3205" t="str">
        <f t="shared" si="100"/>
        <v>Kabupaten Kepulauan Anambas</v>
      </c>
      <c r="L3205" t="str">
        <f t="shared" si="101"/>
        <v>Kabupaten Kepulauan Anambas-2024</v>
      </c>
      <c r="M3205" s="1">
        <v>55.341359774810002</v>
      </c>
      <c r="N3205" t="str">
        <f>VLOOKUP(L3205,PPH!$E$2:$F$2057,2,FALSE)</f>
        <v>80.7</v>
      </c>
    </row>
    <row r="3206" spans="1:14" x14ac:dyDescent="0.3">
      <c r="A3206" s="1">
        <v>3205</v>
      </c>
      <c r="B3206" s="1">
        <v>31</v>
      </c>
      <c r="C3206" s="1" t="s">
        <v>284</v>
      </c>
      <c r="E3206" s="1">
        <v>3101</v>
      </c>
      <c r="F3206" s="1" t="s">
        <v>951</v>
      </c>
      <c r="G3206" s="1" t="s">
        <v>912</v>
      </c>
      <c r="H3206" s="1">
        <v>2024</v>
      </c>
      <c r="I3206" s="1">
        <v>456</v>
      </c>
      <c r="J3206" s="1">
        <v>3</v>
      </c>
      <c r="K3206" t="str">
        <f t="shared" si="100"/>
        <v>Kabupaten Kep. Seribu</v>
      </c>
      <c r="L3206" t="str">
        <f t="shared" si="101"/>
        <v>Kabupaten Kep. Seribu-2024</v>
      </c>
      <c r="M3206" s="1">
        <v>58.053989639942998</v>
      </c>
      <c r="N3206" t="e">
        <f>VLOOKUP(L3206,PPH!$E$2:$F$2057,2,FALSE)</f>
        <v>#N/A</v>
      </c>
    </row>
    <row r="3207" spans="1:14" x14ac:dyDescent="0.3">
      <c r="A3207" s="1">
        <v>3206</v>
      </c>
      <c r="B3207" s="1">
        <v>32</v>
      </c>
      <c r="C3207" s="1" t="s">
        <v>292</v>
      </c>
      <c r="E3207" s="1">
        <v>3201</v>
      </c>
      <c r="F3207" s="1" t="s">
        <v>951</v>
      </c>
      <c r="G3207" s="1" t="s">
        <v>1071</v>
      </c>
      <c r="H3207" s="1">
        <v>2024</v>
      </c>
      <c r="I3207" s="1">
        <v>397</v>
      </c>
      <c r="J3207" s="1">
        <v>5</v>
      </c>
      <c r="K3207" t="str">
        <f t="shared" si="100"/>
        <v>Kabupaten Bogor</v>
      </c>
      <c r="L3207" t="str">
        <f t="shared" si="101"/>
        <v>Kabupaten Bogor-2024</v>
      </c>
      <c r="M3207" s="1">
        <v>70.010553021465995</v>
      </c>
      <c r="N3207" t="str">
        <f>VLOOKUP(L3207,PPH!$E$2:$F$2057,2,FALSE)</f>
        <v>87.1</v>
      </c>
    </row>
    <row r="3208" spans="1:14" x14ac:dyDescent="0.3">
      <c r="A3208" s="1">
        <v>3207</v>
      </c>
      <c r="B3208" s="1">
        <v>32</v>
      </c>
      <c r="C3208" s="1" t="s">
        <v>292</v>
      </c>
      <c r="E3208" s="1">
        <v>3202</v>
      </c>
      <c r="F3208" s="1" t="s">
        <v>951</v>
      </c>
      <c r="G3208" s="1" t="s">
        <v>1072</v>
      </c>
      <c r="H3208" s="1">
        <v>2024</v>
      </c>
      <c r="I3208" s="1">
        <v>272</v>
      </c>
      <c r="J3208" s="1">
        <v>6</v>
      </c>
      <c r="K3208" t="str">
        <f t="shared" si="100"/>
        <v>Kabupaten Sukabumi</v>
      </c>
      <c r="L3208" t="str">
        <f t="shared" si="101"/>
        <v>Kabupaten Sukabumi-2024</v>
      </c>
      <c r="M3208" s="1">
        <v>78.592350609346994</v>
      </c>
      <c r="N3208" t="str">
        <f>VLOOKUP(L3208,PPH!$E$2:$F$2057,2,FALSE)</f>
        <v>90.4</v>
      </c>
    </row>
    <row r="3209" spans="1:14" x14ac:dyDescent="0.3">
      <c r="A3209" s="1">
        <v>3208</v>
      </c>
      <c r="B3209" s="1">
        <v>32</v>
      </c>
      <c r="C3209" s="1" t="s">
        <v>292</v>
      </c>
      <c r="E3209" s="1">
        <v>3203</v>
      </c>
      <c r="F3209" s="1" t="s">
        <v>951</v>
      </c>
      <c r="G3209" s="1" t="s">
        <v>1073</v>
      </c>
      <c r="H3209" s="1">
        <v>2024</v>
      </c>
      <c r="I3209" s="1">
        <v>220</v>
      </c>
      <c r="J3209" s="1">
        <v>6</v>
      </c>
      <c r="K3209" t="str">
        <f t="shared" si="100"/>
        <v>Kabupaten Cianjur</v>
      </c>
      <c r="L3209" t="str">
        <f t="shared" si="101"/>
        <v>Kabupaten Cianjur-2024</v>
      </c>
      <c r="M3209" s="1">
        <v>80.597502673622998</v>
      </c>
      <c r="N3209" t="str">
        <f>VLOOKUP(L3209,PPH!$E$2:$F$2057,2,FALSE)</f>
        <v>91.8</v>
      </c>
    </row>
    <row r="3210" spans="1:14" x14ac:dyDescent="0.3">
      <c r="A3210" s="1">
        <v>3209</v>
      </c>
      <c r="B3210" s="1">
        <v>32</v>
      </c>
      <c r="C3210" s="1" t="s">
        <v>292</v>
      </c>
      <c r="E3210" s="1">
        <v>3204</v>
      </c>
      <c r="F3210" s="1" t="s">
        <v>951</v>
      </c>
      <c r="G3210" s="1" t="s">
        <v>1074</v>
      </c>
      <c r="H3210" s="1">
        <v>2024</v>
      </c>
      <c r="I3210" s="1">
        <v>219</v>
      </c>
      <c r="J3210" s="1">
        <v>6</v>
      </c>
      <c r="K3210" t="str">
        <f t="shared" si="100"/>
        <v>Kabupaten Bandung</v>
      </c>
      <c r="L3210" t="str">
        <f t="shared" si="101"/>
        <v>Kabupaten Bandung-2024</v>
      </c>
      <c r="M3210" s="1">
        <v>80.626767156916003</v>
      </c>
      <c r="N3210" t="str">
        <f>VLOOKUP(L3210,PPH!$E$2:$F$2057,2,FALSE)</f>
        <v>85.1</v>
      </c>
    </row>
    <row r="3211" spans="1:14" x14ac:dyDescent="0.3">
      <c r="A3211" s="1">
        <v>3210</v>
      </c>
      <c r="B3211" s="1">
        <v>32</v>
      </c>
      <c r="C3211" s="1" t="s">
        <v>292</v>
      </c>
      <c r="E3211" s="1">
        <v>3205</v>
      </c>
      <c r="F3211" s="1" t="s">
        <v>951</v>
      </c>
      <c r="G3211" s="1" t="s">
        <v>1075</v>
      </c>
      <c r="H3211" s="1">
        <v>2024</v>
      </c>
      <c r="I3211" s="1">
        <v>258</v>
      </c>
      <c r="J3211" s="1">
        <v>6</v>
      </c>
      <c r="K3211" t="str">
        <f t="shared" si="100"/>
        <v>Kabupaten Garut</v>
      </c>
      <c r="L3211" t="str">
        <f t="shared" si="101"/>
        <v>Kabupaten Garut-2024</v>
      </c>
      <c r="M3211" s="1">
        <v>78.991675502270994</v>
      </c>
      <c r="N3211" t="str">
        <f>VLOOKUP(L3211,PPH!$E$2:$F$2057,2,FALSE)</f>
        <v>91.5</v>
      </c>
    </row>
    <row r="3212" spans="1:14" x14ac:dyDescent="0.3">
      <c r="A3212" s="1">
        <v>3211</v>
      </c>
      <c r="B3212" s="1">
        <v>32</v>
      </c>
      <c r="C3212" s="1" t="s">
        <v>292</v>
      </c>
      <c r="E3212" s="1">
        <v>3206</v>
      </c>
      <c r="F3212" s="1" t="s">
        <v>951</v>
      </c>
      <c r="G3212" s="1" t="s">
        <v>1076</v>
      </c>
      <c r="H3212" s="1">
        <v>2024</v>
      </c>
      <c r="I3212" s="1">
        <v>274</v>
      </c>
      <c r="J3212" s="1">
        <v>6</v>
      </c>
      <c r="K3212" t="str">
        <f t="shared" si="100"/>
        <v>Kabupaten Tasikmalaya</v>
      </c>
      <c r="L3212" t="str">
        <f t="shared" si="101"/>
        <v>Kabupaten Tasikmalaya-2024</v>
      </c>
      <c r="M3212" s="1">
        <v>78.469262462005005</v>
      </c>
      <c r="N3212" t="str">
        <f>VLOOKUP(L3212,PPH!$E$2:$F$2057,2,FALSE)</f>
        <v>88.5</v>
      </c>
    </row>
    <row r="3213" spans="1:14" x14ac:dyDescent="0.3">
      <c r="A3213" s="1">
        <v>3212</v>
      </c>
      <c r="B3213" s="1">
        <v>32</v>
      </c>
      <c r="C3213" s="1" t="s">
        <v>292</v>
      </c>
      <c r="E3213" s="1">
        <v>3207</v>
      </c>
      <c r="F3213" s="1" t="s">
        <v>951</v>
      </c>
      <c r="G3213" s="1" t="s">
        <v>1077</v>
      </c>
      <c r="H3213" s="1">
        <v>2024</v>
      </c>
      <c r="I3213" s="1">
        <v>157</v>
      </c>
      <c r="J3213" s="1">
        <v>6</v>
      </c>
      <c r="K3213" t="str">
        <f t="shared" si="100"/>
        <v>Kabupaten Ciamis</v>
      </c>
      <c r="L3213" t="str">
        <f t="shared" si="101"/>
        <v>Kabupaten Ciamis-2024</v>
      </c>
      <c r="M3213" s="1">
        <v>83.199332237890005</v>
      </c>
      <c r="N3213" t="str">
        <f>VLOOKUP(L3213,PPH!$E$2:$F$2057,2,FALSE)</f>
        <v>95.1</v>
      </c>
    </row>
    <row r="3214" spans="1:14" x14ac:dyDescent="0.3">
      <c r="A3214" s="1">
        <v>3213</v>
      </c>
      <c r="B3214" s="1">
        <v>32</v>
      </c>
      <c r="C3214" s="1" t="s">
        <v>292</v>
      </c>
      <c r="E3214" s="1">
        <v>3208</v>
      </c>
      <c r="F3214" s="1" t="s">
        <v>951</v>
      </c>
      <c r="G3214" s="1" t="s">
        <v>1078</v>
      </c>
      <c r="H3214" s="1">
        <v>2024</v>
      </c>
      <c r="I3214" s="1">
        <v>194</v>
      </c>
      <c r="J3214" s="1">
        <v>6</v>
      </c>
      <c r="K3214" t="str">
        <f t="shared" si="100"/>
        <v>Kabupaten Kuningan</v>
      </c>
      <c r="L3214" t="str">
        <f t="shared" si="101"/>
        <v>Kabupaten Kuningan-2024</v>
      </c>
      <c r="M3214" s="1">
        <v>81.432692851061006</v>
      </c>
      <c r="N3214" t="str">
        <f>VLOOKUP(L3214,PPH!$E$2:$F$2057,2,FALSE)</f>
        <v>92.6</v>
      </c>
    </row>
    <row r="3215" spans="1:14" x14ac:dyDescent="0.3">
      <c r="A3215" s="1">
        <v>3214</v>
      </c>
      <c r="B3215" s="1">
        <v>32</v>
      </c>
      <c r="C3215" s="1" t="s">
        <v>292</v>
      </c>
      <c r="E3215" s="1">
        <v>3209</v>
      </c>
      <c r="F3215" s="1" t="s">
        <v>951</v>
      </c>
      <c r="G3215" s="1" t="s">
        <v>1079</v>
      </c>
      <c r="H3215" s="1">
        <v>2024</v>
      </c>
      <c r="I3215" s="1">
        <v>167</v>
      </c>
      <c r="J3215" s="1">
        <v>6</v>
      </c>
      <c r="K3215" t="str">
        <f t="shared" si="100"/>
        <v>Kabupaten Cirebon</v>
      </c>
      <c r="L3215" t="str">
        <f t="shared" si="101"/>
        <v>Kabupaten Cirebon-2024</v>
      </c>
      <c r="M3215" s="1">
        <v>82.771997721112001</v>
      </c>
      <c r="N3215">
        <f>VLOOKUP(L3215,PPH!$E$2:$F$2057,2,FALSE)</f>
        <v>94</v>
      </c>
    </row>
    <row r="3216" spans="1:14" x14ac:dyDescent="0.3">
      <c r="A3216" s="1">
        <v>3215</v>
      </c>
      <c r="B3216" s="1">
        <v>32</v>
      </c>
      <c r="C3216" s="1" t="s">
        <v>292</v>
      </c>
      <c r="E3216" s="1">
        <v>3210</v>
      </c>
      <c r="F3216" s="1" t="s">
        <v>951</v>
      </c>
      <c r="G3216" s="1" t="s">
        <v>1080</v>
      </c>
      <c r="H3216" s="1">
        <v>2024</v>
      </c>
      <c r="I3216" s="1">
        <v>173</v>
      </c>
      <c r="J3216" s="1">
        <v>6</v>
      </c>
      <c r="K3216" t="str">
        <f t="shared" si="100"/>
        <v>Kabupaten Majalengka</v>
      </c>
      <c r="L3216" t="str">
        <f t="shared" si="101"/>
        <v>Kabupaten Majalengka-2024</v>
      </c>
      <c r="M3216" s="1">
        <v>82.576513225458996</v>
      </c>
      <c r="N3216" t="str">
        <f>VLOOKUP(L3216,PPH!$E$2:$F$2057,2,FALSE)</f>
        <v>94.3</v>
      </c>
    </row>
    <row r="3217" spans="1:14" x14ac:dyDescent="0.3">
      <c r="A3217" s="1">
        <v>3216</v>
      </c>
      <c r="B3217" s="1">
        <v>32</v>
      </c>
      <c r="C3217" s="1" t="s">
        <v>292</v>
      </c>
      <c r="E3217" s="1">
        <v>3211</v>
      </c>
      <c r="F3217" s="1" t="s">
        <v>951</v>
      </c>
      <c r="G3217" s="1" t="s">
        <v>1081</v>
      </c>
      <c r="H3217" s="1">
        <v>2024</v>
      </c>
      <c r="I3217" s="1">
        <v>80</v>
      </c>
      <c r="J3217" s="1">
        <v>6</v>
      </c>
      <c r="K3217" t="str">
        <f t="shared" si="100"/>
        <v>Kabupaten Sumedang</v>
      </c>
      <c r="L3217" t="str">
        <f t="shared" si="101"/>
        <v>Kabupaten Sumedang-2024</v>
      </c>
      <c r="M3217" s="1">
        <v>86.876278615206004</v>
      </c>
      <c r="N3217" t="str">
        <f>VLOOKUP(L3217,PPH!$E$2:$F$2057,2,FALSE)</f>
        <v>92.5</v>
      </c>
    </row>
    <row r="3218" spans="1:14" x14ac:dyDescent="0.3">
      <c r="A3218" s="1">
        <v>3217</v>
      </c>
      <c r="B3218" s="1">
        <v>32</v>
      </c>
      <c r="C3218" s="1" t="s">
        <v>292</v>
      </c>
      <c r="E3218" s="1">
        <v>3212</v>
      </c>
      <c r="F3218" s="1" t="s">
        <v>951</v>
      </c>
      <c r="G3218" s="1" t="s">
        <v>1082</v>
      </c>
      <c r="H3218" s="1">
        <v>2024</v>
      </c>
      <c r="I3218" s="1">
        <v>86</v>
      </c>
      <c r="J3218" s="1">
        <v>6</v>
      </c>
      <c r="K3218" t="str">
        <f t="shared" si="100"/>
        <v>Kabupaten Indramayu</v>
      </c>
      <c r="L3218" t="str">
        <f t="shared" si="101"/>
        <v>Kabupaten Indramayu-2024</v>
      </c>
      <c r="M3218" s="1">
        <v>86.516783454828001</v>
      </c>
      <c r="N3218" t="str">
        <f>VLOOKUP(L3218,PPH!$E$2:$F$2057,2,FALSE)</f>
        <v>95.8</v>
      </c>
    </row>
    <row r="3219" spans="1:14" x14ac:dyDescent="0.3">
      <c r="A3219" s="1">
        <v>3218</v>
      </c>
      <c r="B3219" s="1">
        <v>32</v>
      </c>
      <c r="C3219" s="1" t="s">
        <v>292</v>
      </c>
      <c r="E3219" s="1">
        <v>3213</v>
      </c>
      <c r="F3219" s="1" t="s">
        <v>951</v>
      </c>
      <c r="G3219" s="1" t="s">
        <v>1083</v>
      </c>
      <c r="H3219" s="1">
        <v>2024</v>
      </c>
      <c r="I3219" s="1">
        <v>107</v>
      </c>
      <c r="J3219" s="1">
        <v>6</v>
      </c>
      <c r="K3219" t="str">
        <f t="shared" si="100"/>
        <v>Kabupaten Subang</v>
      </c>
      <c r="L3219" t="str">
        <f t="shared" si="101"/>
        <v>Kabupaten Subang-2024</v>
      </c>
      <c r="M3219" s="1">
        <v>85.653971011655003</v>
      </c>
      <c r="N3219" t="str">
        <f>VLOOKUP(L3219,PPH!$E$2:$F$2057,2,FALSE)</f>
        <v>92.6</v>
      </c>
    </row>
    <row r="3220" spans="1:14" x14ac:dyDescent="0.3">
      <c r="A3220" s="1">
        <v>3219</v>
      </c>
      <c r="B3220" s="1">
        <v>32</v>
      </c>
      <c r="C3220" s="1" t="s">
        <v>292</v>
      </c>
      <c r="E3220" s="1">
        <v>3214</v>
      </c>
      <c r="F3220" s="1" t="s">
        <v>951</v>
      </c>
      <c r="G3220" s="1" t="s">
        <v>1084</v>
      </c>
      <c r="H3220" s="1">
        <v>2024</v>
      </c>
      <c r="I3220" s="1">
        <v>233</v>
      </c>
      <c r="J3220" s="1">
        <v>6</v>
      </c>
      <c r="K3220" t="str">
        <f t="shared" si="100"/>
        <v>Kabupaten Purwakarta</v>
      </c>
      <c r="L3220" t="str">
        <f t="shared" si="101"/>
        <v>Kabupaten Purwakarta-2024</v>
      </c>
      <c r="M3220" s="1">
        <v>80.193808655089001</v>
      </c>
      <c r="N3220" t="str">
        <f>VLOOKUP(L3220,PPH!$E$2:$F$2057,2,FALSE)</f>
        <v>88.1</v>
      </c>
    </row>
    <row r="3221" spans="1:14" x14ac:dyDescent="0.3">
      <c r="A3221" s="1">
        <v>3220</v>
      </c>
      <c r="B3221" s="1">
        <v>32</v>
      </c>
      <c r="C3221" s="1" t="s">
        <v>292</v>
      </c>
      <c r="E3221" s="1">
        <v>3215</v>
      </c>
      <c r="F3221" s="1" t="s">
        <v>951</v>
      </c>
      <c r="G3221" s="1" t="s">
        <v>1085</v>
      </c>
      <c r="H3221" s="1">
        <v>2024</v>
      </c>
      <c r="I3221" s="1">
        <v>36</v>
      </c>
      <c r="J3221" s="1">
        <v>6</v>
      </c>
      <c r="K3221" t="str">
        <f t="shared" si="100"/>
        <v>Kabupaten Karawang</v>
      </c>
      <c r="L3221" t="str">
        <f t="shared" si="101"/>
        <v>Kabupaten Karawang-2024</v>
      </c>
      <c r="M3221" s="1">
        <v>89.044698334854999</v>
      </c>
      <c r="N3221" t="str">
        <f>VLOOKUP(L3221,PPH!$E$2:$F$2057,2,FALSE)</f>
        <v>92.3</v>
      </c>
    </row>
    <row r="3222" spans="1:14" x14ac:dyDescent="0.3">
      <c r="A3222" s="1">
        <v>3221</v>
      </c>
      <c r="B3222" s="1">
        <v>32</v>
      </c>
      <c r="C3222" s="1" t="s">
        <v>292</v>
      </c>
      <c r="E3222" s="1">
        <v>3216</v>
      </c>
      <c r="F3222" s="1" t="s">
        <v>951</v>
      </c>
      <c r="G3222" s="1" t="s">
        <v>1086</v>
      </c>
      <c r="H3222" s="1">
        <v>2024</v>
      </c>
      <c r="I3222" s="1">
        <v>66</v>
      </c>
      <c r="J3222" s="1">
        <v>6</v>
      </c>
      <c r="K3222" t="str">
        <f t="shared" si="100"/>
        <v>Kabupaten Bekasi</v>
      </c>
      <c r="L3222" t="str">
        <f t="shared" si="101"/>
        <v>Kabupaten Bekasi-2024</v>
      </c>
      <c r="M3222" s="1">
        <v>87.477255618864007</v>
      </c>
      <c r="N3222" t="str">
        <f>VLOOKUP(L3222,PPH!$E$2:$F$2057,2,FALSE)</f>
        <v>88.2</v>
      </c>
    </row>
    <row r="3223" spans="1:14" x14ac:dyDescent="0.3">
      <c r="A3223" s="1">
        <v>3222</v>
      </c>
      <c r="B3223" s="1">
        <v>32</v>
      </c>
      <c r="C3223" s="1" t="s">
        <v>292</v>
      </c>
      <c r="E3223" s="1">
        <v>3217</v>
      </c>
      <c r="F3223" s="1" t="s">
        <v>951</v>
      </c>
      <c r="G3223" s="1" t="s">
        <v>1087</v>
      </c>
      <c r="H3223" s="1">
        <v>2024</v>
      </c>
      <c r="I3223" s="1">
        <v>325</v>
      </c>
      <c r="J3223" s="1">
        <v>6</v>
      </c>
      <c r="K3223" t="str">
        <f t="shared" si="100"/>
        <v>Kabupaten Bandung Barat</v>
      </c>
      <c r="L3223" t="str">
        <f t="shared" si="101"/>
        <v>Kabupaten Bandung Barat-2024</v>
      </c>
      <c r="M3223" s="1">
        <v>75.792928621643995</v>
      </c>
      <c r="N3223" t="str">
        <f>VLOOKUP(L3223,PPH!$E$2:$F$2057,2,FALSE)</f>
        <v>87.7</v>
      </c>
    </row>
    <row r="3224" spans="1:14" x14ac:dyDescent="0.3">
      <c r="A3224" s="1">
        <v>3223</v>
      </c>
      <c r="B3224" s="1">
        <v>32</v>
      </c>
      <c r="C3224" s="1" t="s">
        <v>292</v>
      </c>
      <c r="E3224" s="1">
        <v>3218</v>
      </c>
      <c r="F3224" s="1" t="s">
        <v>951</v>
      </c>
      <c r="G3224" s="1" t="s">
        <v>1088</v>
      </c>
      <c r="H3224" s="1">
        <v>2024</v>
      </c>
      <c r="I3224" s="1">
        <v>144</v>
      </c>
      <c r="J3224" s="1">
        <v>6</v>
      </c>
      <c r="K3224" t="str">
        <f t="shared" si="100"/>
        <v>Kabupaten Pangandaran</v>
      </c>
      <c r="L3224" t="str">
        <f t="shared" si="101"/>
        <v>Kabupaten Pangandaran-2024</v>
      </c>
      <c r="M3224" s="1">
        <v>83.864989382307996</v>
      </c>
      <c r="N3224" t="str">
        <f>VLOOKUP(L3224,PPH!$E$2:$F$2057,2,FALSE)</f>
        <v>94.9</v>
      </c>
    </row>
    <row r="3225" spans="1:14" x14ac:dyDescent="0.3">
      <c r="A3225" s="1">
        <v>3224</v>
      </c>
      <c r="B3225" s="1">
        <v>33</v>
      </c>
      <c r="C3225" s="1" t="s">
        <v>331</v>
      </c>
      <c r="E3225" s="1">
        <v>3301</v>
      </c>
      <c r="F3225" s="1" t="s">
        <v>951</v>
      </c>
      <c r="G3225" s="1" t="s">
        <v>1089</v>
      </c>
      <c r="H3225" s="1">
        <v>2024</v>
      </c>
      <c r="I3225" s="1">
        <v>128</v>
      </c>
      <c r="J3225" s="1">
        <v>6</v>
      </c>
      <c r="K3225" t="str">
        <f t="shared" si="100"/>
        <v>Kabupaten Cilacap</v>
      </c>
      <c r="L3225" t="str">
        <f t="shared" si="101"/>
        <v>Kabupaten Cilacap-2024</v>
      </c>
      <c r="M3225" s="1">
        <v>84.686331703234003</v>
      </c>
      <c r="N3225" t="str">
        <f>VLOOKUP(L3225,PPH!$E$2:$F$2057,2,FALSE)</f>
        <v>87.9</v>
      </c>
    </row>
    <row r="3226" spans="1:14" x14ac:dyDescent="0.3">
      <c r="A3226" s="1">
        <v>3225</v>
      </c>
      <c r="B3226" s="1">
        <v>33</v>
      </c>
      <c r="C3226" s="1" t="s">
        <v>331</v>
      </c>
      <c r="E3226" s="1">
        <v>3302</v>
      </c>
      <c r="F3226" s="1" t="s">
        <v>951</v>
      </c>
      <c r="G3226" s="1" t="s">
        <v>1090</v>
      </c>
      <c r="H3226" s="1">
        <v>2024</v>
      </c>
      <c r="I3226" s="1">
        <v>216</v>
      </c>
      <c r="J3226" s="1">
        <v>6</v>
      </c>
      <c r="K3226" t="str">
        <f t="shared" si="100"/>
        <v>Kabupaten Banyumas</v>
      </c>
      <c r="L3226" t="str">
        <f t="shared" si="101"/>
        <v>Kabupaten Banyumas-2024</v>
      </c>
      <c r="M3226" s="1">
        <v>80.738407193113005</v>
      </c>
      <c r="N3226" t="str">
        <f>VLOOKUP(L3226,PPH!$E$2:$F$2057,2,FALSE)</f>
        <v>92.6</v>
      </c>
    </row>
    <row r="3227" spans="1:14" x14ac:dyDescent="0.3">
      <c r="A3227" s="1">
        <v>3226</v>
      </c>
      <c r="B3227" s="1">
        <v>33</v>
      </c>
      <c r="C3227" s="1" t="s">
        <v>331</v>
      </c>
      <c r="E3227" s="1">
        <v>3303</v>
      </c>
      <c r="F3227" s="1" t="s">
        <v>951</v>
      </c>
      <c r="G3227" s="1" t="s">
        <v>1091</v>
      </c>
      <c r="H3227" s="1">
        <v>2024</v>
      </c>
      <c r="I3227" s="1">
        <v>275</v>
      </c>
      <c r="J3227" s="1">
        <v>6</v>
      </c>
      <c r="K3227" t="str">
        <f t="shared" si="100"/>
        <v>Kabupaten Purbalingga</v>
      </c>
      <c r="L3227" t="str">
        <f t="shared" si="101"/>
        <v>Kabupaten Purbalingga-2024</v>
      </c>
      <c r="M3227" s="1">
        <v>78.465024273256006</v>
      </c>
      <c r="N3227" t="e">
        <f>VLOOKUP(L3227,PPH!$E$2:$F$2057,2,FALSE)</f>
        <v>#N/A</v>
      </c>
    </row>
    <row r="3228" spans="1:14" x14ac:dyDescent="0.3">
      <c r="A3228" s="1">
        <v>3227</v>
      </c>
      <c r="B3228" s="1">
        <v>33</v>
      </c>
      <c r="C3228" s="1" t="s">
        <v>331</v>
      </c>
      <c r="E3228" s="1">
        <v>3304</v>
      </c>
      <c r="F3228" s="1" t="s">
        <v>951</v>
      </c>
      <c r="G3228" s="1" t="s">
        <v>1092</v>
      </c>
      <c r="H3228" s="1">
        <v>2024</v>
      </c>
      <c r="I3228" s="1">
        <v>252</v>
      </c>
      <c r="J3228" s="1">
        <v>6</v>
      </c>
      <c r="K3228" t="str">
        <f t="shared" si="100"/>
        <v>Kabupaten Banjarnegara</v>
      </c>
      <c r="L3228" t="str">
        <f t="shared" si="101"/>
        <v>Kabupaten Banjarnegara-2024</v>
      </c>
      <c r="M3228" s="1">
        <v>79.398673634215996</v>
      </c>
      <c r="N3228" t="str">
        <f>VLOOKUP(L3228,PPH!$E$2:$F$2057,2,FALSE)</f>
        <v>93.9</v>
      </c>
    </row>
    <row r="3229" spans="1:14" x14ac:dyDescent="0.3">
      <c r="A3229" s="1">
        <v>3228</v>
      </c>
      <c r="B3229" s="1">
        <v>33</v>
      </c>
      <c r="C3229" s="1" t="s">
        <v>331</v>
      </c>
      <c r="E3229" s="1">
        <v>3305</v>
      </c>
      <c r="F3229" s="1" t="s">
        <v>951</v>
      </c>
      <c r="G3229" s="1" t="s">
        <v>1093</v>
      </c>
      <c r="H3229" s="1">
        <v>2024</v>
      </c>
      <c r="I3229" s="1">
        <v>202</v>
      </c>
      <c r="J3229" s="1">
        <v>6</v>
      </c>
      <c r="K3229" t="str">
        <f t="shared" si="100"/>
        <v>Kabupaten Kebumen</v>
      </c>
      <c r="L3229" t="str">
        <f t="shared" si="101"/>
        <v>Kabupaten Kebumen-2024</v>
      </c>
      <c r="M3229" s="1">
        <v>81.20651091837</v>
      </c>
      <c r="N3229" t="str">
        <f>VLOOKUP(L3229,PPH!$E$2:$F$2057,2,FALSE)</f>
        <v>93.1</v>
      </c>
    </row>
    <row r="3230" spans="1:14" x14ac:dyDescent="0.3">
      <c r="A3230" s="1">
        <v>3229</v>
      </c>
      <c r="B3230" s="1">
        <v>33</v>
      </c>
      <c r="C3230" s="1" t="s">
        <v>331</v>
      </c>
      <c r="E3230" s="1">
        <v>3306</v>
      </c>
      <c r="F3230" s="1" t="s">
        <v>951</v>
      </c>
      <c r="G3230" s="1" t="s">
        <v>1094</v>
      </c>
      <c r="H3230" s="1">
        <v>2024</v>
      </c>
      <c r="I3230" s="1">
        <v>93</v>
      </c>
      <c r="J3230" s="1">
        <v>6</v>
      </c>
      <c r="K3230" t="str">
        <f t="shared" si="100"/>
        <v>Kabupaten Purworejo</v>
      </c>
      <c r="L3230" t="str">
        <f t="shared" si="101"/>
        <v>Kabupaten Purworejo-2024</v>
      </c>
      <c r="M3230" s="1">
        <v>86.216791960392001</v>
      </c>
      <c r="N3230" t="str">
        <f>VLOOKUP(L3230,PPH!$E$2:$F$2057,2,FALSE)</f>
        <v>90.9</v>
      </c>
    </row>
    <row r="3231" spans="1:14" x14ac:dyDescent="0.3">
      <c r="A3231" s="1">
        <v>3230</v>
      </c>
      <c r="B3231" s="1">
        <v>33</v>
      </c>
      <c r="C3231" s="1" t="s">
        <v>331</v>
      </c>
      <c r="E3231" s="1">
        <v>3307</v>
      </c>
      <c r="F3231" s="1" t="s">
        <v>951</v>
      </c>
      <c r="G3231" s="1" t="s">
        <v>1095</v>
      </c>
      <c r="H3231" s="1">
        <v>2024</v>
      </c>
      <c r="I3231" s="1">
        <v>288</v>
      </c>
      <c r="J3231" s="1">
        <v>6</v>
      </c>
      <c r="K3231" t="str">
        <f t="shared" si="100"/>
        <v>Kabupaten Wonosobo</v>
      </c>
      <c r="L3231" t="str">
        <f t="shared" si="101"/>
        <v>Kabupaten Wonosobo-2024</v>
      </c>
      <c r="M3231" s="1">
        <v>77.866455840469001</v>
      </c>
      <c r="N3231" t="str">
        <f>VLOOKUP(L3231,PPH!$E$2:$F$2057,2,FALSE)</f>
        <v>96.1</v>
      </c>
    </row>
    <row r="3232" spans="1:14" x14ac:dyDescent="0.3">
      <c r="A3232" s="1">
        <v>3231</v>
      </c>
      <c r="B3232" s="1">
        <v>33</v>
      </c>
      <c r="C3232" s="1" t="s">
        <v>331</v>
      </c>
      <c r="E3232" s="1">
        <v>3308</v>
      </c>
      <c r="F3232" s="1" t="s">
        <v>951</v>
      </c>
      <c r="G3232" s="1" t="s">
        <v>1096</v>
      </c>
      <c r="H3232" s="1">
        <v>2024</v>
      </c>
      <c r="I3232" s="1">
        <v>232</v>
      </c>
      <c r="J3232" s="1">
        <v>6</v>
      </c>
      <c r="K3232" t="str">
        <f t="shared" si="100"/>
        <v>Kabupaten Magelang</v>
      </c>
      <c r="L3232" t="str">
        <f t="shared" si="101"/>
        <v>Kabupaten Magelang-2024</v>
      </c>
      <c r="M3232" s="1">
        <v>80.203359740286999</v>
      </c>
      <c r="N3232">
        <f>VLOOKUP(L3232,PPH!$E$2:$F$2057,2,FALSE)</f>
        <v>88</v>
      </c>
    </row>
    <row r="3233" spans="1:14" x14ac:dyDescent="0.3">
      <c r="A3233" s="1">
        <v>3232</v>
      </c>
      <c r="B3233" s="1">
        <v>33</v>
      </c>
      <c r="C3233" s="1" t="s">
        <v>331</v>
      </c>
      <c r="E3233" s="1">
        <v>3309</v>
      </c>
      <c r="F3233" s="1" t="s">
        <v>951</v>
      </c>
      <c r="G3233" s="1" t="s">
        <v>1097</v>
      </c>
      <c r="H3233" s="1">
        <v>2024</v>
      </c>
      <c r="I3233" s="1">
        <v>58</v>
      </c>
      <c r="J3233" s="1">
        <v>6</v>
      </c>
      <c r="K3233" t="str">
        <f t="shared" si="100"/>
        <v>Kabupaten Boyolali</v>
      </c>
      <c r="L3233" t="str">
        <f t="shared" si="101"/>
        <v>Kabupaten Boyolali-2024</v>
      </c>
      <c r="M3233" s="1">
        <v>87.701490144282999</v>
      </c>
      <c r="N3233" t="str">
        <f>VLOOKUP(L3233,PPH!$E$2:$F$2057,2,FALSE)</f>
        <v>89.6</v>
      </c>
    </row>
    <row r="3234" spans="1:14" x14ac:dyDescent="0.3">
      <c r="A3234" s="1">
        <v>3233</v>
      </c>
      <c r="B3234" s="1">
        <v>33</v>
      </c>
      <c r="C3234" s="1" t="s">
        <v>331</v>
      </c>
      <c r="E3234" s="1">
        <v>3310</v>
      </c>
      <c r="F3234" s="1" t="s">
        <v>951</v>
      </c>
      <c r="G3234" s="1" t="s">
        <v>1098</v>
      </c>
      <c r="H3234" s="1">
        <v>2024</v>
      </c>
      <c r="I3234" s="1">
        <v>108</v>
      </c>
      <c r="J3234" s="1">
        <v>6</v>
      </c>
      <c r="K3234" t="str">
        <f t="shared" si="100"/>
        <v>Kabupaten Klaten</v>
      </c>
      <c r="L3234" t="str">
        <f t="shared" si="101"/>
        <v>Kabupaten Klaten-2024</v>
      </c>
      <c r="M3234" s="1">
        <v>85.643681836520003</v>
      </c>
      <c r="N3234" t="str">
        <f>VLOOKUP(L3234,PPH!$E$2:$F$2057,2,FALSE)</f>
        <v>92.8</v>
      </c>
    </row>
    <row r="3235" spans="1:14" x14ac:dyDescent="0.3">
      <c r="A3235" s="1">
        <v>3234</v>
      </c>
      <c r="B3235" s="1">
        <v>33</v>
      </c>
      <c r="C3235" s="1" t="s">
        <v>331</v>
      </c>
      <c r="E3235" s="1">
        <v>3311</v>
      </c>
      <c r="F3235" s="1" t="s">
        <v>951</v>
      </c>
      <c r="G3235" s="1" t="s">
        <v>1099</v>
      </c>
      <c r="H3235" s="1">
        <v>2024</v>
      </c>
      <c r="I3235" s="1">
        <v>19</v>
      </c>
      <c r="J3235" s="1">
        <v>6</v>
      </c>
      <c r="K3235" t="str">
        <f t="shared" si="100"/>
        <v>Kabupaten Sukoharjo</v>
      </c>
      <c r="L3235" t="str">
        <f t="shared" si="101"/>
        <v>Kabupaten Sukoharjo-2024</v>
      </c>
      <c r="M3235" s="1">
        <v>90.933473074787003</v>
      </c>
      <c r="N3235" t="str">
        <f>VLOOKUP(L3235,PPH!$E$2:$F$2057,2,FALSE)</f>
        <v>90.0</v>
      </c>
    </row>
    <row r="3236" spans="1:14" x14ac:dyDescent="0.3">
      <c r="A3236" s="1">
        <v>3235</v>
      </c>
      <c r="B3236" s="1">
        <v>33</v>
      </c>
      <c r="C3236" s="1" t="s">
        <v>331</v>
      </c>
      <c r="E3236" s="1">
        <v>3312</v>
      </c>
      <c r="F3236" s="1" t="s">
        <v>951</v>
      </c>
      <c r="G3236" s="1" t="s">
        <v>1100</v>
      </c>
      <c r="H3236" s="1">
        <v>2024</v>
      </c>
      <c r="I3236" s="1">
        <v>37</v>
      </c>
      <c r="J3236" s="1">
        <v>6</v>
      </c>
      <c r="K3236" t="str">
        <f t="shared" si="100"/>
        <v>Kabupaten Wonogiri</v>
      </c>
      <c r="L3236" t="str">
        <f t="shared" si="101"/>
        <v>Kabupaten Wonogiri-2024</v>
      </c>
      <c r="M3236" s="1">
        <v>88.912892370223005</v>
      </c>
      <c r="N3236" t="str">
        <f>VLOOKUP(L3236,PPH!$E$2:$F$2057,2,FALSE)</f>
        <v>92.8</v>
      </c>
    </row>
    <row r="3237" spans="1:14" x14ac:dyDescent="0.3">
      <c r="A3237" s="1">
        <v>3236</v>
      </c>
      <c r="B3237" s="1">
        <v>33</v>
      </c>
      <c r="C3237" s="1" t="s">
        <v>331</v>
      </c>
      <c r="E3237" s="1">
        <v>3313</v>
      </c>
      <c r="F3237" s="1" t="s">
        <v>951</v>
      </c>
      <c r="G3237" s="1" t="s">
        <v>1101</v>
      </c>
      <c r="H3237" s="1">
        <v>2024</v>
      </c>
      <c r="I3237" s="1">
        <v>29</v>
      </c>
      <c r="J3237" s="1">
        <v>6</v>
      </c>
      <c r="K3237" t="str">
        <f t="shared" si="100"/>
        <v>Kabupaten Karanganyar</v>
      </c>
      <c r="L3237" t="str">
        <f t="shared" si="101"/>
        <v>Kabupaten Karanganyar-2024</v>
      </c>
      <c r="M3237" s="1">
        <v>89.673711000387001</v>
      </c>
      <c r="N3237" t="str">
        <f>VLOOKUP(L3237,PPH!$E$2:$F$2057,2,FALSE)</f>
        <v>97.4</v>
      </c>
    </row>
    <row r="3238" spans="1:14" x14ac:dyDescent="0.3">
      <c r="A3238" s="1">
        <v>3237</v>
      </c>
      <c r="B3238" s="1">
        <v>33</v>
      </c>
      <c r="C3238" s="1" t="s">
        <v>331</v>
      </c>
      <c r="E3238" s="1">
        <v>3314</v>
      </c>
      <c r="F3238" s="1" t="s">
        <v>951</v>
      </c>
      <c r="G3238" s="1" t="s">
        <v>1102</v>
      </c>
      <c r="H3238" s="1">
        <v>2024</v>
      </c>
      <c r="I3238" s="1">
        <v>33</v>
      </c>
      <c r="J3238" s="1">
        <v>6</v>
      </c>
      <c r="K3238" t="str">
        <f t="shared" si="100"/>
        <v>Kabupaten Sragen</v>
      </c>
      <c r="L3238" t="str">
        <f t="shared" si="101"/>
        <v>Kabupaten Sragen-2024</v>
      </c>
      <c r="M3238" s="1">
        <v>89.366283865534996</v>
      </c>
      <c r="N3238" t="str">
        <f>VLOOKUP(L3238,PPH!$E$2:$F$2057,2,FALSE)</f>
        <v>96.6</v>
      </c>
    </row>
    <row r="3239" spans="1:14" x14ac:dyDescent="0.3">
      <c r="A3239" s="1">
        <v>3238</v>
      </c>
      <c r="B3239" s="1">
        <v>33</v>
      </c>
      <c r="C3239" s="1" t="s">
        <v>331</v>
      </c>
      <c r="E3239" s="1">
        <v>3315</v>
      </c>
      <c r="F3239" s="1" t="s">
        <v>951</v>
      </c>
      <c r="G3239" s="1" t="s">
        <v>1103</v>
      </c>
      <c r="H3239" s="1">
        <v>2024</v>
      </c>
      <c r="I3239" s="1">
        <v>72</v>
      </c>
      <c r="J3239" s="1">
        <v>6</v>
      </c>
      <c r="K3239" t="str">
        <f t="shared" si="100"/>
        <v>Kabupaten Grobogan</v>
      </c>
      <c r="L3239" t="str">
        <f t="shared" si="101"/>
        <v>Kabupaten Grobogan-2024</v>
      </c>
      <c r="M3239" s="1">
        <v>87.292603338318003</v>
      </c>
      <c r="N3239" t="str">
        <f>VLOOKUP(L3239,PPH!$E$2:$F$2057,2,FALSE)</f>
        <v>93.9</v>
      </c>
    </row>
    <row r="3240" spans="1:14" x14ac:dyDescent="0.3">
      <c r="A3240" s="1">
        <v>3239</v>
      </c>
      <c r="B3240" s="1">
        <v>33</v>
      </c>
      <c r="C3240" s="1" t="s">
        <v>331</v>
      </c>
      <c r="E3240" s="1">
        <v>3316</v>
      </c>
      <c r="F3240" s="1" t="s">
        <v>951</v>
      </c>
      <c r="G3240" s="1" t="s">
        <v>1104</v>
      </c>
      <c r="H3240" s="1">
        <v>2024</v>
      </c>
      <c r="I3240" s="1">
        <v>47</v>
      </c>
      <c r="J3240" s="1">
        <v>6</v>
      </c>
      <c r="K3240" t="str">
        <f t="shared" si="100"/>
        <v>Kabupaten Blora</v>
      </c>
      <c r="L3240" t="str">
        <f t="shared" si="101"/>
        <v>Kabupaten Blora-2024</v>
      </c>
      <c r="M3240" s="1">
        <v>88.534246269445006</v>
      </c>
      <c r="N3240" t="str">
        <f>VLOOKUP(L3240,PPH!$E$2:$F$2057,2,FALSE)</f>
        <v>90.3</v>
      </c>
    </row>
    <row r="3241" spans="1:14" x14ac:dyDescent="0.3">
      <c r="A3241" s="1">
        <v>3240</v>
      </c>
      <c r="B3241" s="1">
        <v>33</v>
      </c>
      <c r="C3241" s="1" t="s">
        <v>331</v>
      </c>
      <c r="E3241" s="1">
        <v>3317</v>
      </c>
      <c r="F3241" s="1" t="s">
        <v>951</v>
      </c>
      <c r="G3241" s="1" t="s">
        <v>1105</v>
      </c>
      <c r="H3241" s="1">
        <v>2024</v>
      </c>
      <c r="I3241" s="1">
        <v>81</v>
      </c>
      <c r="J3241" s="1">
        <v>6</v>
      </c>
      <c r="K3241" t="str">
        <f t="shared" si="100"/>
        <v>Kabupaten Rembang</v>
      </c>
      <c r="L3241" t="str">
        <f t="shared" si="101"/>
        <v>Kabupaten Rembang-2024</v>
      </c>
      <c r="M3241" s="1">
        <v>86.851395713914002</v>
      </c>
      <c r="N3241" t="str">
        <f>VLOOKUP(L3241,PPH!$E$2:$F$2057,2,FALSE)</f>
        <v>94.8</v>
      </c>
    </row>
    <row r="3242" spans="1:14" x14ac:dyDescent="0.3">
      <c r="A3242" s="1">
        <v>3241</v>
      </c>
      <c r="B3242" s="1">
        <v>33</v>
      </c>
      <c r="C3242" s="1" t="s">
        <v>331</v>
      </c>
      <c r="E3242" s="1">
        <v>3318</v>
      </c>
      <c r="F3242" s="1" t="s">
        <v>951</v>
      </c>
      <c r="G3242" s="1" t="s">
        <v>1106</v>
      </c>
      <c r="H3242" s="1">
        <v>2024</v>
      </c>
      <c r="I3242" s="1">
        <v>21</v>
      </c>
      <c r="J3242" s="1">
        <v>6</v>
      </c>
      <c r="K3242" t="str">
        <f t="shared" si="100"/>
        <v>Kabupaten Pati</v>
      </c>
      <c r="L3242" t="str">
        <f t="shared" si="101"/>
        <v>Kabupaten Pati-2024</v>
      </c>
      <c r="M3242" s="1">
        <v>90.875641783671</v>
      </c>
      <c r="N3242" t="str">
        <f>VLOOKUP(L3242,PPH!$E$2:$F$2057,2,FALSE)</f>
        <v>92.9</v>
      </c>
    </row>
    <row r="3243" spans="1:14" x14ac:dyDescent="0.3">
      <c r="A3243" s="1">
        <v>3242</v>
      </c>
      <c r="B3243" s="1">
        <v>33</v>
      </c>
      <c r="C3243" s="1" t="s">
        <v>331</v>
      </c>
      <c r="E3243" s="1">
        <v>3319</v>
      </c>
      <c r="F3243" s="1" t="s">
        <v>951</v>
      </c>
      <c r="G3243" s="1" t="s">
        <v>1107</v>
      </c>
      <c r="H3243" s="1">
        <v>2024</v>
      </c>
      <c r="I3243" s="1">
        <v>40</v>
      </c>
      <c r="J3243" s="1">
        <v>6</v>
      </c>
      <c r="K3243" t="str">
        <f t="shared" si="100"/>
        <v>Kabupaten Kudus</v>
      </c>
      <c r="L3243" t="str">
        <f t="shared" si="101"/>
        <v>Kabupaten Kudus-2024</v>
      </c>
      <c r="M3243" s="1">
        <v>88.814982963199</v>
      </c>
      <c r="N3243" t="str">
        <f>VLOOKUP(L3243,PPH!$E$2:$F$2057,2,FALSE)</f>
        <v>93.5</v>
      </c>
    </row>
    <row r="3244" spans="1:14" x14ac:dyDescent="0.3">
      <c r="A3244" s="1">
        <v>3243</v>
      </c>
      <c r="B3244" s="1">
        <v>33</v>
      </c>
      <c r="C3244" s="1" t="s">
        <v>331</v>
      </c>
      <c r="E3244" s="1">
        <v>3320</v>
      </c>
      <c r="F3244" s="1" t="s">
        <v>951</v>
      </c>
      <c r="G3244" s="1" t="s">
        <v>1108</v>
      </c>
      <c r="H3244" s="1">
        <v>2024</v>
      </c>
      <c r="I3244" s="1">
        <v>77</v>
      </c>
      <c r="J3244" s="1">
        <v>6</v>
      </c>
      <c r="K3244" t="str">
        <f t="shared" si="100"/>
        <v>Kabupaten Jepara</v>
      </c>
      <c r="L3244" t="str">
        <f t="shared" si="101"/>
        <v>Kabupaten Jepara-2024</v>
      </c>
      <c r="M3244" s="1">
        <v>86.999190359034998</v>
      </c>
      <c r="N3244" t="str">
        <f>VLOOKUP(L3244,PPH!$E$2:$F$2057,2,FALSE)</f>
        <v>89.6</v>
      </c>
    </row>
    <row r="3245" spans="1:14" x14ac:dyDescent="0.3">
      <c r="A3245" s="1">
        <v>3244</v>
      </c>
      <c r="B3245" s="1">
        <v>33</v>
      </c>
      <c r="C3245" s="1" t="s">
        <v>331</v>
      </c>
      <c r="E3245" s="1">
        <v>3321</v>
      </c>
      <c r="F3245" s="1" t="s">
        <v>951</v>
      </c>
      <c r="G3245" s="1" t="s">
        <v>1109</v>
      </c>
      <c r="H3245" s="1">
        <v>2024</v>
      </c>
      <c r="I3245" s="1">
        <v>23</v>
      </c>
      <c r="J3245" s="1">
        <v>6</v>
      </c>
      <c r="K3245" t="str">
        <f t="shared" si="100"/>
        <v>Kabupaten Demak</v>
      </c>
      <c r="L3245" t="str">
        <f t="shared" si="101"/>
        <v>Kabupaten Demak-2024</v>
      </c>
      <c r="M3245" s="1">
        <v>90.472429537791996</v>
      </c>
      <c r="N3245" t="str">
        <f>VLOOKUP(L3245,PPH!$E$2:$F$2057,2,FALSE)</f>
        <v>94.4</v>
      </c>
    </row>
    <row r="3246" spans="1:14" x14ac:dyDescent="0.3">
      <c r="A3246" s="1">
        <v>3245</v>
      </c>
      <c r="B3246" s="1">
        <v>33</v>
      </c>
      <c r="C3246" s="1" t="s">
        <v>331</v>
      </c>
      <c r="E3246" s="1">
        <v>3322</v>
      </c>
      <c r="F3246" s="1" t="s">
        <v>951</v>
      </c>
      <c r="G3246" s="1" t="s">
        <v>1110</v>
      </c>
      <c r="H3246" s="1">
        <v>2024</v>
      </c>
      <c r="I3246" s="1">
        <v>111</v>
      </c>
      <c r="J3246" s="1">
        <v>6</v>
      </c>
      <c r="K3246" t="str">
        <f t="shared" si="100"/>
        <v>Kabupaten Semarang</v>
      </c>
      <c r="L3246" t="str">
        <f t="shared" si="101"/>
        <v>Kabupaten Semarang-2024</v>
      </c>
      <c r="M3246" s="1">
        <v>85.565877852317001</v>
      </c>
      <c r="N3246" t="str">
        <f>VLOOKUP(L3246,PPH!$E$2:$F$2057,2,FALSE)</f>
        <v>93.1</v>
      </c>
    </row>
    <row r="3247" spans="1:14" x14ac:dyDescent="0.3">
      <c r="A3247" s="1">
        <v>3246</v>
      </c>
      <c r="B3247" s="1">
        <v>33</v>
      </c>
      <c r="C3247" s="1" t="s">
        <v>331</v>
      </c>
      <c r="E3247" s="1">
        <v>3323</v>
      </c>
      <c r="F3247" s="1" t="s">
        <v>951</v>
      </c>
      <c r="G3247" s="1" t="s">
        <v>1111</v>
      </c>
      <c r="H3247" s="1">
        <v>2024</v>
      </c>
      <c r="I3247" s="1">
        <v>263</v>
      </c>
      <c r="J3247" s="1">
        <v>6</v>
      </c>
      <c r="K3247" t="str">
        <f t="shared" si="100"/>
        <v>Kabupaten Temanggung</v>
      </c>
      <c r="L3247" t="str">
        <f t="shared" si="101"/>
        <v>Kabupaten Temanggung-2024</v>
      </c>
      <c r="M3247" s="1">
        <v>78.911673990786994</v>
      </c>
      <c r="N3247" t="str">
        <f>VLOOKUP(L3247,PPH!$E$2:$F$2057,2,FALSE)</f>
        <v>89.4</v>
      </c>
    </row>
    <row r="3248" spans="1:14" x14ac:dyDescent="0.3">
      <c r="A3248" s="1">
        <v>3247</v>
      </c>
      <c r="B3248" s="1">
        <v>33</v>
      </c>
      <c r="C3248" s="1" t="s">
        <v>331</v>
      </c>
      <c r="E3248" s="1">
        <v>3324</v>
      </c>
      <c r="F3248" s="1" t="s">
        <v>951</v>
      </c>
      <c r="G3248" s="1" t="s">
        <v>1112</v>
      </c>
      <c r="H3248" s="1">
        <v>2024</v>
      </c>
      <c r="I3248" s="1">
        <v>125</v>
      </c>
      <c r="J3248" s="1">
        <v>6</v>
      </c>
      <c r="K3248" t="str">
        <f t="shared" si="100"/>
        <v>Kabupaten Kendal</v>
      </c>
      <c r="L3248" t="str">
        <f t="shared" si="101"/>
        <v>Kabupaten Kendal-2024</v>
      </c>
      <c r="M3248" s="1">
        <v>84.826384180578003</v>
      </c>
      <c r="N3248" t="str">
        <f>VLOOKUP(L3248,PPH!$E$2:$F$2057,2,FALSE)</f>
        <v>95.8</v>
      </c>
    </row>
    <row r="3249" spans="1:14" x14ac:dyDescent="0.3">
      <c r="A3249" s="1">
        <v>3248</v>
      </c>
      <c r="B3249" s="1">
        <v>33</v>
      </c>
      <c r="C3249" s="1" t="s">
        <v>331</v>
      </c>
      <c r="E3249" s="1">
        <v>3325</v>
      </c>
      <c r="F3249" s="1" t="s">
        <v>951</v>
      </c>
      <c r="G3249" s="1" t="s">
        <v>1113</v>
      </c>
      <c r="H3249" s="1">
        <v>2024</v>
      </c>
      <c r="I3249" s="1">
        <v>126</v>
      </c>
      <c r="J3249" s="1">
        <v>6</v>
      </c>
      <c r="K3249" t="str">
        <f t="shared" si="100"/>
        <v>Kabupaten Batang</v>
      </c>
      <c r="L3249" t="str">
        <f t="shared" si="101"/>
        <v>Kabupaten Batang-2024</v>
      </c>
      <c r="M3249" s="1">
        <v>84.766005578562002</v>
      </c>
      <c r="N3249" t="str">
        <f>VLOOKUP(L3249,PPH!$E$2:$F$2057,2,FALSE)</f>
        <v>97.4</v>
      </c>
    </row>
    <row r="3250" spans="1:14" x14ac:dyDescent="0.3">
      <c r="A3250" s="1">
        <v>3249</v>
      </c>
      <c r="B3250" s="1">
        <v>33</v>
      </c>
      <c r="C3250" s="1" t="s">
        <v>331</v>
      </c>
      <c r="E3250" s="1">
        <v>3326</v>
      </c>
      <c r="F3250" s="1" t="s">
        <v>951</v>
      </c>
      <c r="G3250" s="1" t="s">
        <v>1114</v>
      </c>
      <c r="H3250" s="1">
        <v>2024</v>
      </c>
      <c r="I3250" s="1">
        <v>218</v>
      </c>
      <c r="J3250" s="1">
        <v>6</v>
      </c>
      <c r="K3250" t="str">
        <f t="shared" si="100"/>
        <v>Kabupaten Pekalongan</v>
      </c>
      <c r="L3250" t="str">
        <f t="shared" si="101"/>
        <v>Kabupaten Pekalongan-2024</v>
      </c>
      <c r="M3250" s="1">
        <v>80.645030752590003</v>
      </c>
      <c r="N3250" t="str">
        <f>VLOOKUP(L3250,PPH!$E$2:$F$2057,2,FALSE)</f>
        <v>95.5</v>
      </c>
    </row>
    <row r="3251" spans="1:14" x14ac:dyDescent="0.3">
      <c r="A3251" s="1">
        <v>3250</v>
      </c>
      <c r="B3251" s="1">
        <v>33</v>
      </c>
      <c r="C3251" s="1" t="s">
        <v>331</v>
      </c>
      <c r="E3251" s="1">
        <v>3327</v>
      </c>
      <c r="F3251" s="1" t="s">
        <v>951</v>
      </c>
      <c r="G3251" s="1" t="s">
        <v>1115</v>
      </c>
      <c r="H3251" s="1">
        <v>2024</v>
      </c>
      <c r="I3251" s="1">
        <v>187</v>
      </c>
      <c r="J3251" s="1">
        <v>6</v>
      </c>
      <c r="K3251" t="str">
        <f t="shared" si="100"/>
        <v>Kabupaten Pemalang</v>
      </c>
      <c r="L3251" t="str">
        <f t="shared" si="101"/>
        <v>Kabupaten Pemalang-2024</v>
      </c>
      <c r="M3251" s="1">
        <v>81.810516913461001</v>
      </c>
      <c r="N3251" t="str">
        <f>VLOOKUP(L3251,PPH!$E$2:$F$2057,2,FALSE)</f>
        <v>95.5</v>
      </c>
    </row>
    <row r="3252" spans="1:14" x14ac:dyDescent="0.3">
      <c r="A3252" s="1">
        <v>3251</v>
      </c>
      <c r="B3252" s="1">
        <v>33</v>
      </c>
      <c r="C3252" s="1" t="s">
        <v>331</v>
      </c>
      <c r="E3252" s="1">
        <v>3328</v>
      </c>
      <c r="F3252" s="1" t="s">
        <v>951</v>
      </c>
      <c r="G3252" s="1" t="s">
        <v>1116</v>
      </c>
      <c r="H3252" s="1">
        <v>2024</v>
      </c>
      <c r="I3252" s="1">
        <v>150</v>
      </c>
      <c r="J3252" s="1">
        <v>6</v>
      </c>
      <c r="K3252" t="str">
        <f t="shared" si="100"/>
        <v>Kabupaten Tegal</v>
      </c>
      <c r="L3252" t="str">
        <f t="shared" si="101"/>
        <v>Kabupaten Tegal-2024</v>
      </c>
      <c r="M3252" s="1">
        <v>83.708590678242004</v>
      </c>
      <c r="N3252" t="str">
        <f>VLOOKUP(L3252,PPH!$E$2:$F$2057,2,FALSE)</f>
        <v>87.4</v>
      </c>
    </row>
    <row r="3253" spans="1:14" x14ac:dyDescent="0.3">
      <c r="A3253" s="1">
        <v>3252</v>
      </c>
      <c r="B3253" s="1">
        <v>33</v>
      </c>
      <c r="C3253" s="1" t="s">
        <v>331</v>
      </c>
      <c r="E3253" s="1">
        <v>3329</v>
      </c>
      <c r="F3253" s="1" t="s">
        <v>951</v>
      </c>
      <c r="G3253" s="1" t="s">
        <v>1117</v>
      </c>
      <c r="H3253" s="1">
        <v>2024</v>
      </c>
      <c r="I3253" s="1">
        <v>267</v>
      </c>
      <c r="J3253" s="1">
        <v>6</v>
      </c>
      <c r="K3253" t="str">
        <f t="shared" si="100"/>
        <v>Kabupaten Brebes</v>
      </c>
      <c r="L3253" t="str">
        <f t="shared" si="101"/>
        <v>Kabupaten Brebes-2024</v>
      </c>
      <c r="M3253" s="1">
        <v>78.792402408357006</v>
      </c>
      <c r="N3253" t="str">
        <f>VLOOKUP(L3253,PPH!$E$2:$F$2057,2,FALSE)</f>
        <v>90.4</v>
      </c>
    </row>
    <row r="3254" spans="1:14" x14ac:dyDescent="0.3">
      <c r="A3254" s="1">
        <v>3253</v>
      </c>
      <c r="B3254" s="1">
        <v>34</v>
      </c>
      <c r="C3254" s="1" t="s">
        <v>385</v>
      </c>
      <c r="E3254" s="1">
        <v>3401</v>
      </c>
      <c r="F3254" s="1" t="s">
        <v>951</v>
      </c>
      <c r="G3254" s="1" t="s">
        <v>1118</v>
      </c>
      <c r="H3254" s="1">
        <v>2024</v>
      </c>
      <c r="I3254" s="1">
        <v>104</v>
      </c>
      <c r="J3254" s="1">
        <v>6</v>
      </c>
      <c r="K3254" t="str">
        <f t="shared" si="100"/>
        <v>Kabupaten Kulon Progo</v>
      </c>
      <c r="L3254" t="str">
        <f t="shared" si="101"/>
        <v>Kabupaten Kulon Progo-2024</v>
      </c>
      <c r="M3254" s="1">
        <v>85.730897765961004</v>
      </c>
      <c r="N3254" t="str">
        <f>VLOOKUP(L3254,PPH!$E$2:$F$2057,2,FALSE)</f>
        <v>88.0</v>
      </c>
    </row>
    <row r="3255" spans="1:14" x14ac:dyDescent="0.3">
      <c r="A3255" s="1">
        <v>3254</v>
      </c>
      <c r="B3255" s="1">
        <v>34</v>
      </c>
      <c r="C3255" s="1" t="s">
        <v>385</v>
      </c>
      <c r="E3255" s="1">
        <v>3402</v>
      </c>
      <c r="F3255" s="1" t="s">
        <v>951</v>
      </c>
      <c r="G3255" s="1" t="s">
        <v>1119</v>
      </c>
      <c r="H3255" s="1">
        <v>2024</v>
      </c>
      <c r="I3255" s="1">
        <v>165</v>
      </c>
      <c r="J3255" s="1">
        <v>6</v>
      </c>
      <c r="K3255" t="str">
        <f t="shared" si="100"/>
        <v>Kabupaten Bantul</v>
      </c>
      <c r="L3255" t="str">
        <f t="shared" si="101"/>
        <v>Kabupaten Bantul-2024</v>
      </c>
      <c r="M3255" s="1">
        <v>82.920704633572996</v>
      </c>
      <c r="N3255" t="str">
        <f>VLOOKUP(L3255,PPH!$E$2:$F$2057,2,FALSE)</f>
        <v>95.8</v>
      </c>
    </row>
    <row r="3256" spans="1:14" x14ac:dyDescent="0.3">
      <c r="A3256" s="1">
        <v>3255</v>
      </c>
      <c r="B3256" s="1">
        <v>34</v>
      </c>
      <c r="C3256" s="1" t="s">
        <v>385</v>
      </c>
      <c r="E3256" s="1">
        <v>3403</v>
      </c>
      <c r="F3256" s="1" t="s">
        <v>951</v>
      </c>
      <c r="G3256" s="1" t="s">
        <v>1120</v>
      </c>
      <c r="H3256" s="1">
        <v>2024</v>
      </c>
      <c r="I3256" s="1">
        <v>163</v>
      </c>
      <c r="J3256" s="1">
        <v>6</v>
      </c>
      <c r="K3256" t="str">
        <f t="shared" si="100"/>
        <v>Kabupaten Gunung Kidul</v>
      </c>
      <c r="L3256" t="str">
        <f t="shared" si="101"/>
        <v>Kabupaten Gunung Kidul-2024</v>
      </c>
      <c r="M3256" s="1">
        <v>82.970485658575996</v>
      </c>
      <c r="N3256" t="str">
        <f>VLOOKUP(L3256,PPH!$E$2:$F$2057,2,FALSE)</f>
        <v>91.4</v>
      </c>
    </row>
    <row r="3257" spans="1:14" x14ac:dyDescent="0.3">
      <c r="A3257" s="1">
        <v>3256</v>
      </c>
      <c r="B3257" s="1">
        <v>34</v>
      </c>
      <c r="C3257" s="1" t="s">
        <v>385</v>
      </c>
      <c r="E3257" s="1">
        <v>3404</v>
      </c>
      <c r="F3257" s="1" t="s">
        <v>951</v>
      </c>
      <c r="G3257" s="1" t="s">
        <v>1121</v>
      </c>
      <c r="H3257" s="1">
        <v>2024</v>
      </c>
      <c r="I3257" s="1">
        <v>122</v>
      </c>
      <c r="J3257" s="1">
        <v>6</v>
      </c>
      <c r="K3257" t="str">
        <f t="shared" si="100"/>
        <v>Kabupaten Sleman</v>
      </c>
      <c r="L3257" t="str">
        <f t="shared" si="101"/>
        <v>Kabupaten Sleman-2024</v>
      </c>
      <c r="M3257" s="1">
        <v>84.907562629450993</v>
      </c>
      <c r="N3257" t="str">
        <f>VLOOKUP(L3257,PPH!$E$2:$F$2057,2,FALSE)</f>
        <v>95.2</v>
      </c>
    </row>
    <row r="3258" spans="1:14" x14ac:dyDescent="0.3">
      <c r="A3258" s="1">
        <v>3257</v>
      </c>
      <c r="B3258" s="1">
        <v>35</v>
      </c>
      <c r="C3258" s="1" t="s">
        <v>394</v>
      </c>
      <c r="E3258" s="1">
        <v>3501</v>
      </c>
      <c r="F3258" s="1" t="s">
        <v>951</v>
      </c>
      <c r="G3258" s="1" t="s">
        <v>1122</v>
      </c>
      <c r="H3258" s="1">
        <v>2024</v>
      </c>
      <c r="I3258" s="1">
        <v>164</v>
      </c>
      <c r="J3258" s="1">
        <v>6</v>
      </c>
      <c r="K3258" t="str">
        <f t="shared" si="100"/>
        <v>Kabupaten Pacitan</v>
      </c>
      <c r="L3258" t="str">
        <f t="shared" si="101"/>
        <v>Kabupaten Pacitan-2024</v>
      </c>
      <c r="M3258" s="1">
        <v>82.935634182417999</v>
      </c>
      <c r="N3258" t="str">
        <f>VLOOKUP(L3258,PPH!$E$2:$F$2057,2,FALSE)</f>
        <v>91.9</v>
      </c>
    </row>
    <row r="3259" spans="1:14" x14ac:dyDescent="0.3">
      <c r="A3259" s="1">
        <v>3258</v>
      </c>
      <c r="B3259" s="1">
        <v>35</v>
      </c>
      <c r="C3259" s="1" t="s">
        <v>394</v>
      </c>
      <c r="E3259" s="1">
        <v>3502</v>
      </c>
      <c r="F3259" s="1" t="s">
        <v>951</v>
      </c>
      <c r="G3259" s="1" t="s">
        <v>1123</v>
      </c>
      <c r="H3259" s="1">
        <v>2024</v>
      </c>
      <c r="I3259" s="1">
        <v>43</v>
      </c>
      <c r="J3259" s="1">
        <v>6</v>
      </c>
      <c r="K3259" t="str">
        <f t="shared" si="100"/>
        <v>Kabupaten Ponorogo</v>
      </c>
      <c r="L3259" t="str">
        <f t="shared" si="101"/>
        <v>Kabupaten Ponorogo-2024</v>
      </c>
      <c r="M3259" s="1">
        <v>88.744195206769007</v>
      </c>
      <c r="N3259" t="str">
        <f>VLOOKUP(L3259,PPH!$E$2:$F$2057,2,FALSE)</f>
        <v>89.7</v>
      </c>
    </row>
    <row r="3260" spans="1:14" x14ac:dyDescent="0.3">
      <c r="A3260" s="1">
        <v>3259</v>
      </c>
      <c r="B3260" s="1">
        <v>35</v>
      </c>
      <c r="C3260" s="1" t="s">
        <v>394</v>
      </c>
      <c r="E3260" s="1">
        <v>3503</v>
      </c>
      <c r="F3260" s="1" t="s">
        <v>951</v>
      </c>
      <c r="G3260" s="1" t="s">
        <v>1124</v>
      </c>
      <c r="H3260" s="1">
        <v>2024</v>
      </c>
      <c r="I3260" s="1">
        <v>159</v>
      </c>
      <c r="J3260" s="1">
        <v>6</v>
      </c>
      <c r="K3260" t="str">
        <f t="shared" si="100"/>
        <v>Kabupaten Trenggalek</v>
      </c>
      <c r="L3260" t="str">
        <f t="shared" si="101"/>
        <v>Kabupaten Trenggalek-2024</v>
      </c>
      <c r="M3260" s="1">
        <v>83.165876175182007</v>
      </c>
      <c r="N3260" t="str">
        <f>VLOOKUP(L3260,PPH!$E$2:$F$2057,2,FALSE)</f>
        <v>88.6</v>
      </c>
    </row>
    <row r="3261" spans="1:14" x14ac:dyDescent="0.3">
      <c r="A3261" s="1">
        <v>3260</v>
      </c>
      <c r="B3261" s="1">
        <v>35</v>
      </c>
      <c r="C3261" s="1" t="s">
        <v>394</v>
      </c>
      <c r="E3261" s="1">
        <v>3504</v>
      </c>
      <c r="F3261" s="1" t="s">
        <v>951</v>
      </c>
      <c r="G3261" s="1" t="s">
        <v>1125</v>
      </c>
      <c r="H3261" s="1">
        <v>2024</v>
      </c>
      <c r="I3261" s="1">
        <v>69</v>
      </c>
      <c r="J3261" s="1">
        <v>6</v>
      </c>
      <c r="K3261" t="str">
        <f t="shared" si="100"/>
        <v>Kabupaten Tulungagung</v>
      </c>
      <c r="L3261" t="str">
        <f t="shared" si="101"/>
        <v>Kabupaten Tulungagung-2024</v>
      </c>
      <c r="M3261" s="1">
        <v>87.351355773717003</v>
      </c>
      <c r="N3261" t="str">
        <f>VLOOKUP(L3261,PPH!$E$2:$F$2057,2,FALSE)</f>
        <v>91.0</v>
      </c>
    </row>
    <row r="3262" spans="1:14" x14ac:dyDescent="0.3">
      <c r="A3262" s="1">
        <v>3261</v>
      </c>
      <c r="B3262" s="1">
        <v>35</v>
      </c>
      <c r="C3262" s="1" t="s">
        <v>394</v>
      </c>
      <c r="E3262" s="1">
        <v>3505</v>
      </c>
      <c r="F3262" s="1" t="s">
        <v>951</v>
      </c>
      <c r="G3262" s="1" t="s">
        <v>1126</v>
      </c>
      <c r="H3262" s="1">
        <v>2024</v>
      </c>
      <c r="I3262" s="1">
        <v>89</v>
      </c>
      <c r="J3262" s="1">
        <v>6</v>
      </c>
      <c r="K3262" t="str">
        <f t="shared" si="100"/>
        <v>Kabupaten Blitar</v>
      </c>
      <c r="L3262" t="str">
        <f t="shared" si="101"/>
        <v>Kabupaten Blitar-2024</v>
      </c>
      <c r="M3262" s="1">
        <v>86.434445202359996</v>
      </c>
      <c r="N3262" t="str">
        <f>VLOOKUP(L3262,PPH!$E$2:$F$2057,2,FALSE)</f>
        <v>89.2</v>
      </c>
    </row>
    <row r="3263" spans="1:14" x14ac:dyDescent="0.3">
      <c r="A3263" s="1">
        <v>3262</v>
      </c>
      <c r="B3263" s="1">
        <v>35</v>
      </c>
      <c r="C3263" s="1" t="s">
        <v>394</v>
      </c>
      <c r="E3263" s="1">
        <v>3506</v>
      </c>
      <c r="F3263" s="1" t="s">
        <v>951</v>
      </c>
      <c r="G3263" s="1" t="s">
        <v>1127</v>
      </c>
      <c r="H3263" s="1">
        <v>2024</v>
      </c>
      <c r="I3263" s="1">
        <v>204</v>
      </c>
      <c r="J3263" s="1">
        <v>6</v>
      </c>
      <c r="K3263" t="str">
        <f t="shared" si="100"/>
        <v>Kabupaten Kediri</v>
      </c>
      <c r="L3263" t="str">
        <f t="shared" si="101"/>
        <v>Kabupaten Kediri-2024</v>
      </c>
      <c r="M3263" s="1">
        <v>81.192560967836997</v>
      </c>
      <c r="N3263" t="str">
        <f>VLOOKUP(L3263,PPH!$E$2:$F$2057,2,FALSE)</f>
        <v>91.2</v>
      </c>
    </row>
    <row r="3264" spans="1:14" x14ac:dyDescent="0.3">
      <c r="A3264" s="1">
        <v>3263</v>
      </c>
      <c r="B3264" s="1">
        <v>35</v>
      </c>
      <c r="C3264" s="1" t="s">
        <v>394</v>
      </c>
      <c r="E3264" s="1">
        <v>3507</v>
      </c>
      <c r="F3264" s="1" t="s">
        <v>951</v>
      </c>
      <c r="G3264" s="1" t="s">
        <v>1128</v>
      </c>
      <c r="H3264" s="1">
        <v>2024</v>
      </c>
      <c r="I3264" s="1">
        <v>208</v>
      </c>
      <c r="J3264" s="1">
        <v>6</v>
      </c>
      <c r="K3264" t="str">
        <f t="shared" si="100"/>
        <v>Kabupaten Malang</v>
      </c>
      <c r="L3264" t="str">
        <f t="shared" si="101"/>
        <v>Kabupaten Malang-2024</v>
      </c>
      <c r="M3264" s="1">
        <v>81.091009789433002</v>
      </c>
      <c r="N3264" t="str">
        <f>VLOOKUP(L3264,PPH!$E$2:$F$2057,2,FALSE)</f>
        <v>90.1</v>
      </c>
    </row>
    <row r="3265" spans="1:14" x14ac:dyDescent="0.3">
      <c r="A3265" s="1">
        <v>3264</v>
      </c>
      <c r="B3265" s="1">
        <v>35</v>
      </c>
      <c r="C3265" s="1" t="s">
        <v>394</v>
      </c>
      <c r="E3265" s="1">
        <v>3508</v>
      </c>
      <c r="F3265" s="1" t="s">
        <v>951</v>
      </c>
      <c r="G3265" s="1" t="s">
        <v>1129</v>
      </c>
      <c r="H3265" s="1">
        <v>2024</v>
      </c>
      <c r="I3265" s="1">
        <v>247</v>
      </c>
      <c r="J3265" s="1">
        <v>6</v>
      </c>
      <c r="K3265" t="str">
        <f t="shared" si="100"/>
        <v>Kabupaten Lumajang</v>
      </c>
      <c r="L3265" t="str">
        <f t="shared" si="101"/>
        <v>Kabupaten Lumajang-2024</v>
      </c>
      <c r="M3265" s="1">
        <v>79.581740130889003</v>
      </c>
      <c r="N3265" t="str">
        <f>VLOOKUP(L3265,PPH!$E$2:$F$2057,2,FALSE)</f>
        <v>94.7</v>
      </c>
    </row>
    <row r="3266" spans="1:14" x14ac:dyDescent="0.3">
      <c r="A3266" s="1">
        <v>3265</v>
      </c>
      <c r="B3266" s="1">
        <v>35</v>
      </c>
      <c r="C3266" s="1" t="s">
        <v>394</v>
      </c>
      <c r="E3266" s="1">
        <v>3509</v>
      </c>
      <c r="F3266" s="1" t="s">
        <v>951</v>
      </c>
      <c r="G3266" s="1" t="s">
        <v>1130</v>
      </c>
      <c r="H3266" s="1">
        <v>2024</v>
      </c>
      <c r="I3266" s="1">
        <v>259</v>
      </c>
      <c r="J3266" s="1">
        <v>6</v>
      </c>
      <c r="K3266" t="str">
        <f t="shared" si="100"/>
        <v>Kabupaten Jember</v>
      </c>
      <c r="L3266" t="str">
        <f t="shared" si="101"/>
        <v>Kabupaten Jember-2024</v>
      </c>
      <c r="M3266" s="1">
        <v>78.969591445617993</v>
      </c>
      <c r="N3266" t="str">
        <f>VLOOKUP(L3266,PPH!$E$2:$F$2057,2,FALSE)</f>
        <v>92.5</v>
      </c>
    </row>
    <row r="3267" spans="1:14" x14ac:dyDescent="0.3">
      <c r="A3267" s="1">
        <v>3266</v>
      </c>
      <c r="B3267" s="1">
        <v>35</v>
      </c>
      <c r="C3267" s="1" t="s">
        <v>394</v>
      </c>
      <c r="E3267" s="1">
        <v>3510</v>
      </c>
      <c r="F3267" s="1" t="s">
        <v>951</v>
      </c>
      <c r="G3267" s="1" t="s">
        <v>1131</v>
      </c>
      <c r="H3267" s="1">
        <v>2024</v>
      </c>
      <c r="I3267" s="1">
        <v>102</v>
      </c>
      <c r="J3267" s="1">
        <v>6</v>
      </c>
      <c r="K3267" t="str">
        <f t="shared" ref="K3267:K3330" si="102">IF(F3267="Kabupaten",F3267 &amp; " " &amp; G3267,G3267)</f>
        <v>Kabupaten Banyuwangi</v>
      </c>
      <c r="L3267" t="str">
        <f t="shared" ref="L3267:L3330" si="103">K3267&amp;"-"&amp;H3267</f>
        <v>Kabupaten Banyuwangi-2024</v>
      </c>
      <c r="M3267" s="1">
        <v>85.770838509645998</v>
      </c>
      <c r="N3267" t="str">
        <f>VLOOKUP(L3267,PPH!$E$2:$F$2057,2,FALSE)</f>
        <v>96.7</v>
      </c>
    </row>
    <row r="3268" spans="1:14" x14ac:dyDescent="0.3">
      <c r="A3268" s="1">
        <v>3267</v>
      </c>
      <c r="B3268" s="1">
        <v>35</v>
      </c>
      <c r="C3268" s="1" t="s">
        <v>394</v>
      </c>
      <c r="E3268" s="1">
        <v>3511</v>
      </c>
      <c r="F3268" s="1" t="s">
        <v>951</v>
      </c>
      <c r="G3268" s="1" t="s">
        <v>1132</v>
      </c>
      <c r="H3268" s="1">
        <v>2024</v>
      </c>
      <c r="I3268" s="1">
        <v>276</v>
      </c>
      <c r="J3268" s="1">
        <v>6</v>
      </c>
      <c r="K3268" t="str">
        <f t="shared" si="102"/>
        <v>Kabupaten Bondowoso</v>
      </c>
      <c r="L3268" t="str">
        <f t="shared" si="103"/>
        <v>Kabupaten Bondowoso-2024</v>
      </c>
      <c r="M3268" s="1">
        <v>78.441999697618996</v>
      </c>
      <c r="N3268" t="str">
        <f>VLOOKUP(L3268,PPH!$E$2:$F$2057,2,FALSE)</f>
        <v>88.3</v>
      </c>
    </row>
    <row r="3269" spans="1:14" x14ac:dyDescent="0.3">
      <c r="A3269" s="1">
        <v>3268</v>
      </c>
      <c r="B3269" s="1">
        <v>35</v>
      </c>
      <c r="C3269" s="1" t="s">
        <v>394</v>
      </c>
      <c r="E3269" s="1">
        <v>3512</v>
      </c>
      <c r="F3269" s="1" t="s">
        <v>951</v>
      </c>
      <c r="G3269" s="1" t="s">
        <v>1133</v>
      </c>
      <c r="H3269" s="1">
        <v>2024</v>
      </c>
      <c r="I3269" s="1">
        <v>229</v>
      </c>
      <c r="J3269" s="1">
        <v>6</v>
      </c>
      <c r="K3269" t="str">
        <f t="shared" si="102"/>
        <v>Kabupaten Situbondo</v>
      </c>
      <c r="L3269" t="str">
        <f t="shared" si="103"/>
        <v>Kabupaten Situbondo-2024</v>
      </c>
      <c r="M3269" s="1">
        <v>80.223874617628994</v>
      </c>
      <c r="N3269" t="str">
        <f>VLOOKUP(L3269,PPH!$E$2:$F$2057,2,FALSE)</f>
        <v>92.3</v>
      </c>
    </row>
    <row r="3270" spans="1:14" x14ac:dyDescent="0.3">
      <c r="A3270" s="1">
        <v>3269</v>
      </c>
      <c r="B3270" s="1">
        <v>35</v>
      </c>
      <c r="C3270" s="1" t="s">
        <v>394</v>
      </c>
      <c r="E3270" s="1">
        <v>3513</v>
      </c>
      <c r="F3270" s="1" t="s">
        <v>951</v>
      </c>
      <c r="G3270" s="1" t="s">
        <v>1134</v>
      </c>
      <c r="H3270" s="1">
        <v>2024</v>
      </c>
      <c r="I3270" s="1">
        <v>348</v>
      </c>
      <c r="J3270" s="1">
        <v>5</v>
      </c>
      <c r="K3270" t="str">
        <f t="shared" si="102"/>
        <v>Kabupaten Probolinggo</v>
      </c>
      <c r="L3270" t="str">
        <f t="shared" si="103"/>
        <v>Kabupaten Probolinggo-2024</v>
      </c>
      <c r="M3270" s="1">
        <v>74.215086890543006</v>
      </c>
      <c r="N3270" t="str">
        <f>VLOOKUP(L3270,PPH!$E$2:$F$2057,2,FALSE)</f>
        <v>85.7</v>
      </c>
    </row>
    <row r="3271" spans="1:14" x14ac:dyDescent="0.3">
      <c r="A3271" s="1">
        <v>3270</v>
      </c>
      <c r="B3271" s="1">
        <v>35</v>
      </c>
      <c r="C3271" s="1" t="s">
        <v>394</v>
      </c>
      <c r="E3271" s="1">
        <v>3514</v>
      </c>
      <c r="F3271" s="1" t="s">
        <v>951</v>
      </c>
      <c r="G3271" s="1" t="s">
        <v>1135</v>
      </c>
      <c r="H3271" s="1">
        <v>2024</v>
      </c>
      <c r="I3271" s="1">
        <v>225</v>
      </c>
      <c r="J3271" s="1">
        <v>6</v>
      </c>
      <c r="K3271" t="str">
        <f t="shared" si="102"/>
        <v>Kabupaten Pasuruan</v>
      </c>
      <c r="L3271" t="str">
        <f t="shared" si="103"/>
        <v>Kabupaten Pasuruan-2024</v>
      </c>
      <c r="M3271" s="1">
        <v>80.311999978361001</v>
      </c>
      <c r="N3271" t="str">
        <f>VLOOKUP(L3271,PPH!$E$2:$F$2057,2,FALSE)</f>
        <v>89.4</v>
      </c>
    </row>
    <row r="3272" spans="1:14" x14ac:dyDescent="0.3">
      <c r="A3272" s="1">
        <v>3271</v>
      </c>
      <c r="B3272" s="1">
        <v>35</v>
      </c>
      <c r="C3272" s="1" t="s">
        <v>394</v>
      </c>
      <c r="E3272" s="1">
        <v>3515</v>
      </c>
      <c r="F3272" s="1" t="s">
        <v>951</v>
      </c>
      <c r="G3272" s="1" t="s">
        <v>1136</v>
      </c>
      <c r="H3272" s="1">
        <v>2024</v>
      </c>
      <c r="I3272" s="1">
        <v>133</v>
      </c>
      <c r="J3272" s="1">
        <v>6</v>
      </c>
      <c r="K3272" t="str">
        <f t="shared" si="102"/>
        <v>Kabupaten Sidoarjo</v>
      </c>
      <c r="L3272" t="str">
        <f t="shared" si="103"/>
        <v>Kabupaten Sidoarjo-2024</v>
      </c>
      <c r="M3272" s="1">
        <v>84.486257247808993</v>
      </c>
      <c r="N3272" t="str">
        <f>VLOOKUP(L3272,PPH!$E$2:$F$2057,2,FALSE)</f>
        <v>89.4</v>
      </c>
    </row>
    <row r="3273" spans="1:14" x14ac:dyDescent="0.3">
      <c r="A3273" s="1">
        <v>3272</v>
      </c>
      <c r="B3273" s="1">
        <v>35</v>
      </c>
      <c r="C3273" s="1" t="s">
        <v>394</v>
      </c>
      <c r="E3273" s="1">
        <v>3516</v>
      </c>
      <c r="F3273" s="1" t="s">
        <v>951</v>
      </c>
      <c r="G3273" s="1" t="s">
        <v>1137</v>
      </c>
      <c r="H3273" s="1">
        <v>2024</v>
      </c>
      <c r="I3273" s="1">
        <v>71</v>
      </c>
      <c r="J3273" s="1">
        <v>6</v>
      </c>
      <c r="K3273" t="str">
        <f t="shared" si="102"/>
        <v>Kabupaten Mojokerto</v>
      </c>
      <c r="L3273" t="str">
        <f t="shared" si="103"/>
        <v>Kabupaten Mojokerto-2024</v>
      </c>
      <c r="M3273" s="1">
        <v>87.315081381634997</v>
      </c>
      <c r="N3273" t="str">
        <f>VLOOKUP(L3273,PPH!$E$2:$F$2057,2,FALSE)</f>
        <v>89.4</v>
      </c>
    </row>
    <row r="3274" spans="1:14" x14ac:dyDescent="0.3">
      <c r="A3274" s="1">
        <v>3273</v>
      </c>
      <c r="B3274" s="1">
        <v>35</v>
      </c>
      <c r="C3274" s="1" t="s">
        <v>394</v>
      </c>
      <c r="E3274" s="1">
        <v>3517</v>
      </c>
      <c r="F3274" s="1" t="s">
        <v>951</v>
      </c>
      <c r="G3274" s="1" t="s">
        <v>1138</v>
      </c>
      <c r="H3274" s="1">
        <v>2024</v>
      </c>
      <c r="I3274" s="1">
        <v>90</v>
      </c>
      <c r="J3274" s="1">
        <v>6</v>
      </c>
      <c r="K3274" t="str">
        <f t="shared" si="102"/>
        <v>Kabupaten Jombang</v>
      </c>
      <c r="L3274" t="str">
        <f t="shared" si="103"/>
        <v>Kabupaten Jombang-2024</v>
      </c>
      <c r="M3274" s="1">
        <v>86.430565719922996</v>
      </c>
      <c r="N3274" t="str">
        <f>VLOOKUP(L3274,PPH!$E$2:$F$2057,2,FALSE)</f>
        <v>94.3</v>
      </c>
    </row>
    <row r="3275" spans="1:14" x14ac:dyDescent="0.3">
      <c r="A3275" s="1">
        <v>3274</v>
      </c>
      <c r="B3275" s="1">
        <v>35</v>
      </c>
      <c r="C3275" s="1" t="s">
        <v>394</v>
      </c>
      <c r="E3275" s="1">
        <v>3518</v>
      </c>
      <c r="F3275" s="1" t="s">
        <v>951</v>
      </c>
      <c r="G3275" s="1" t="s">
        <v>1139</v>
      </c>
      <c r="H3275" s="1">
        <v>2024</v>
      </c>
      <c r="I3275" s="1">
        <v>123</v>
      </c>
      <c r="J3275" s="1">
        <v>6</v>
      </c>
      <c r="K3275" t="str">
        <f t="shared" si="102"/>
        <v>Kabupaten Nganjuk</v>
      </c>
      <c r="L3275" t="str">
        <f t="shared" si="103"/>
        <v>Kabupaten Nganjuk-2024</v>
      </c>
      <c r="M3275" s="1">
        <v>84.876046555561999</v>
      </c>
      <c r="N3275" t="str">
        <f>VLOOKUP(L3275,PPH!$E$2:$F$2057,2,FALSE)</f>
        <v>95.5</v>
      </c>
    </row>
    <row r="3276" spans="1:14" x14ac:dyDescent="0.3">
      <c r="A3276" s="1">
        <v>3275</v>
      </c>
      <c r="B3276" s="1">
        <v>35</v>
      </c>
      <c r="C3276" s="1" t="s">
        <v>394</v>
      </c>
      <c r="E3276" s="1">
        <v>3519</v>
      </c>
      <c r="F3276" s="1" t="s">
        <v>951</v>
      </c>
      <c r="G3276" s="1" t="s">
        <v>1140</v>
      </c>
      <c r="H3276" s="1">
        <v>2024</v>
      </c>
      <c r="I3276" s="1">
        <v>92</v>
      </c>
      <c r="J3276" s="1">
        <v>6</v>
      </c>
      <c r="K3276" t="str">
        <f t="shared" si="102"/>
        <v>Kabupaten Madiun</v>
      </c>
      <c r="L3276" t="str">
        <f t="shared" si="103"/>
        <v>Kabupaten Madiun-2024</v>
      </c>
      <c r="M3276" s="1">
        <v>86.220121801090997</v>
      </c>
      <c r="N3276" t="str">
        <f>VLOOKUP(L3276,PPH!$E$2:$F$2057,2,FALSE)</f>
        <v>93.4</v>
      </c>
    </row>
    <row r="3277" spans="1:14" x14ac:dyDescent="0.3">
      <c r="A3277" s="1">
        <v>3276</v>
      </c>
      <c r="B3277" s="1">
        <v>35</v>
      </c>
      <c r="C3277" s="1" t="s">
        <v>394</v>
      </c>
      <c r="E3277" s="1">
        <v>3520</v>
      </c>
      <c r="F3277" s="1" t="s">
        <v>951</v>
      </c>
      <c r="G3277" s="1" t="s">
        <v>1141</v>
      </c>
      <c r="H3277" s="1">
        <v>2024</v>
      </c>
      <c r="I3277" s="1">
        <v>52</v>
      </c>
      <c r="J3277" s="1">
        <v>6</v>
      </c>
      <c r="K3277" t="str">
        <f t="shared" si="102"/>
        <v>Kabupaten Magetan</v>
      </c>
      <c r="L3277" t="str">
        <f t="shared" si="103"/>
        <v>Kabupaten Magetan-2024</v>
      </c>
      <c r="M3277" s="1">
        <v>87.976350114251005</v>
      </c>
      <c r="N3277" t="str">
        <f>VLOOKUP(L3277,PPH!$E$2:$F$2057,2,FALSE)</f>
        <v>92.7</v>
      </c>
    </row>
    <row r="3278" spans="1:14" x14ac:dyDescent="0.3">
      <c r="A3278" s="1">
        <v>3277</v>
      </c>
      <c r="B3278" s="1">
        <v>35</v>
      </c>
      <c r="C3278" s="1" t="s">
        <v>394</v>
      </c>
      <c r="E3278" s="1">
        <v>3521</v>
      </c>
      <c r="F3278" s="1" t="s">
        <v>951</v>
      </c>
      <c r="G3278" s="1" t="s">
        <v>1142</v>
      </c>
      <c r="H3278" s="1">
        <v>2024</v>
      </c>
      <c r="I3278" s="1">
        <v>63</v>
      </c>
      <c r="J3278" s="1">
        <v>6</v>
      </c>
      <c r="K3278" t="str">
        <f t="shared" si="102"/>
        <v>Kabupaten Ngawi</v>
      </c>
      <c r="L3278" t="str">
        <f t="shared" si="103"/>
        <v>Kabupaten Ngawi-2024</v>
      </c>
      <c r="M3278" s="1">
        <v>87.533584452715004</v>
      </c>
      <c r="N3278">
        <f>VLOOKUP(L3278,PPH!$E$2:$F$2057,2,FALSE)</f>
        <v>98</v>
      </c>
    </row>
    <row r="3279" spans="1:14" x14ac:dyDescent="0.3">
      <c r="A3279" s="1">
        <v>3278</v>
      </c>
      <c r="B3279" s="1">
        <v>35</v>
      </c>
      <c r="C3279" s="1" t="s">
        <v>394</v>
      </c>
      <c r="E3279" s="1">
        <v>3522</v>
      </c>
      <c r="F3279" s="1" t="s">
        <v>951</v>
      </c>
      <c r="G3279" s="1" t="s">
        <v>1143</v>
      </c>
      <c r="H3279" s="1">
        <v>2024</v>
      </c>
      <c r="I3279" s="1">
        <v>61</v>
      </c>
      <c r="J3279" s="1">
        <v>6</v>
      </c>
      <c r="K3279" t="str">
        <f t="shared" si="102"/>
        <v>Kabupaten Bojonegoro</v>
      </c>
      <c r="L3279" t="str">
        <f t="shared" si="103"/>
        <v>Kabupaten Bojonegoro-2024</v>
      </c>
      <c r="M3279" s="1">
        <v>87.627127682573004</v>
      </c>
      <c r="N3279" t="str">
        <f>VLOOKUP(L3279,PPH!$E$2:$F$2057,2,FALSE)</f>
        <v>88.8</v>
      </c>
    </row>
    <row r="3280" spans="1:14" x14ac:dyDescent="0.3">
      <c r="A3280" s="1">
        <v>3279</v>
      </c>
      <c r="B3280" s="1">
        <v>35</v>
      </c>
      <c r="C3280" s="1" t="s">
        <v>394</v>
      </c>
      <c r="E3280" s="1">
        <v>3523</v>
      </c>
      <c r="F3280" s="1" t="s">
        <v>951</v>
      </c>
      <c r="G3280" s="1" t="s">
        <v>1144</v>
      </c>
      <c r="H3280" s="1">
        <v>2024</v>
      </c>
      <c r="I3280" s="1">
        <v>99</v>
      </c>
      <c r="J3280" s="1">
        <v>6</v>
      </c>
      <c r="K3280" t="str">
        <f t="shared" si="102"/>
        <v>Kabupaten Tuban</v>
      </c>
      <c r="L3280" t="str">
        <f t="shared" si="103"/>
        <v>Kabupaten Tuban-2024</v>
      </c>
      <c r="M3280" s="1">
        <v>85.849574511995002</v>
      </c>
      <c r="N3280" t="str">
        <f>VLOOKUP(L3280,PPH!$E$2:$F$2057,2,FALSE)</f>
        <v>91.6</v>
      </c>
    </row>
    <row r="3281" spans="1:14" x14ac:dyDescent="0.3">
      <c r="A3281" s="1">
        <v>3280</v>
      </c>
      <c r="B3281" s="1">
        <v>35</v>
      </c>
      <c r="C3281" s="1" t="s">
        <v>394</v>
      </c>
      <c r="E3281" s="1">
        <v>3524</v>
      </c>
      <c r="F3281" s="1" t="s">
        <v>951</v>
      </c>
      <c r="G3281" s="1" t="s">
        <v>1145</v>
      </c>
      <c r="H3281" s="1">
        <v>2024</v>
      </c>
      <c r="I3281" s="1">
        <v>24</v>
      </c>
      <c r="J3281" s="1">
        <v>6</v>
      </c>
      <c r="K3281" t="str">
        <f t="shared" si="102"/>
        <v>Kabupaten Lamongan</v>
      </c>
      <c r="L3281" t="str">
        <f t="shared" si="103"/>
        <v>Kabupaten Lamongan-2024</v>
      </c>
      <c r="M3281" s="1">
        <v>90.297070236593996</v>
      </c>
      <c r="N3281" t="str">
        <f>VLOOKUP(L3281,PPH!$E$2:$F$2057,2,FALSE)</f>
        <v>90.2</v>
      </c>
    </row>
    <row r="3282" spans="1:14" x14ac:dyDescent="0.3">
      <c r="A3282" s="1">
        <v>3281</v>
      </c>
      <c r="B3282" s="1">
        <v>35</v>
      </c>
      <c r="C3282" s="1" t="s">
        <v>394</v>
      </c>
      <c r="E3282" s="1">
        <v>3525</v>
      </c>
      <c r="F3282" s="1" t="s">
        <v>951</v>
      </c>
      <c r="G3282" s="1" t="s">
        <v>1146</v>
      </c>
      <c r="H3282" s="1">
        <v>2024</v>
      </c>
      <c r="I3282" s="1">
        <v>20</v>
      </c>
      <c r="J3282" s="1">
        <v>6</v>
      </c>
      <c r="K3282" t="str">
        <f t="shared" si="102"/>
        <v>Kabupaten Gresik</v>
      </c>
      <c r="L3282" t="str">
        <f t="shared" si="103"/>
        <v>Kabupaten Gresik-2024</v>
      </c>
      <c r="M3282" s="1">
        <v>90.896354951991</v>
      </c>
      <c r="N3282" t="str">
        <f>VLOOKUP(L3282,PPH!$E$2:$F$2057,2,FALSE)</f>
        <v>93.6</v>
      </c>
    </row>
    <row r="3283" spans="1:14" x14ac:dyDescent="0.3">
      <c r="A3283" s="1">
        <v>3282</v>
      </c>
      <c r="B3283" s="1">
        <v>35</v>
      </c>
      <c r="C3283" s="1" t="s">
        <v>394</v>
      </c>
      <c r="E3283" s="1">
        <v>3526</v>
      </c>
      <c r="F3283" s="1" t="s">
        <v>951</v>
      </c>
      <c r="G3283" s="1" t="s">
        <v>1147</v>
      </c>
      <c r="H3283" s="1">
        <v>2024</v>
      </c>
      <c r="I3283" s="1">
        <v>321</v>
      </c>
      <c r="J3283" s="1">
        <v>6</v>
      </c>
      <c r="K3283" t="str">
        <f t="shared" si="102"/>
        <v>Kabupaten Bangkalan</v>
      </c>
      <c r="L3283" t="str">
        <f t="shared" si="103"/>
        <v>Kabupaten Bangkalan-2024</v>
      </c>
      <c r="M3283" s="1">
        <v>76.017710798965993</v>
      </c>
      <c r="N3283" t="str">
        <f>VLOOKUP(L3283,PPH!$E$2:$F$2057,2,FALSE)</f>
        <v>77.0</v>
      </c>
    </row>
    <row r="3284" spans="1:14" x14ac:dyDescent="0.3">
      <c r="A3284" s="1">
        <v>3283</v>
      </c>
      <c r="B3284" s="1">
        <v>35</v>
      </c>
      <c r="C3284" s="1" t="s">
        <v>394</v>
      </c>
      <c r="E3284" s="1">
        <v>3527</v>
      </c>
      <c r="F3284" s="1" t="s">
        <v>951</v>
      </c>
      <c r="G3284" s="1" t="s">
        <v>1148</v>
      </c>
      <c r="H3284" s="1">
        <v>2024</v>
      </c>
      <c r="I3284" s="1">
        <v>260</v>
      </c>
      <c r="J3284" s="1">
        <v>6</v>
      </c>
      <c r="K3284" t="str">
        <f t="shared" si="102"/>
        <v>Kabupaten Sampang</v>
      </c>
      <c r="L3284" t="str">
        <f t="shared" si="103"/>
        <v>Kabupaten Sampang-2024</v>
      </c>
      <c r="M3284" s="1">
        <v>78.967337994988995</v>
      </c>
      <c r="N3284" t="str">
        <f>VLOOKUP(L3284,PPH!$E$2:$F$2057,2,FALSE)</f>
        <v>74.0</v>
      </c>
    </row>
    <row r="3285" spans="1:14" x14ac:dyDescent="0.3">
      <c r="A3285" s="1">
        <v>3284</v>
      </c>
      <c r="B3285" s="1">
        <v>35</v>
      </c>
      <c r="C3285" s="1" t="s">
        <v>394</v>
      </c>
      <c r="E3285" s="1">
        <v>3528</v>
      </c>
      <c r="F3285" s="1" t="s">
        <v>951</v>
      </c>
      <c r="G3285" s="1" t="s">
        <v>1149</v>
      </c>
      <c r="H3285" s="1">
        <v>2024</v>
      </c>
      <c r="I3285" s="1">
        <v>256</v>
      </c>
      <c r="J3285" s="1">
        <v>6</v>
      </c>
      <c r="K3285" t="str">
        <f t="shared" si="102"/>
        <v>Kabupaten Pamekasan</v>
      </c>
      <c r="L3285" t="str">
        <f t="shared" si="103"/>
        <v>Kabupaten Pamekasan-2024</v>
      </c>
      <c r="M3285" s="1">
        <v>79.076052704741997</v>
      </c>
      <c r="N3285" t="str">
        <f>VLOOKUP(L3285,PPH!$E$2:$F$2057,2,FALSE)</f>
        <v>71.2</v>
      </c>
    </row>
    <row r="3286" spans="1:14" x14ac:dyDescent="0.3">
      <c r="A3286" s="1">
        <v>3285</v>
      </c>
      <c r="B3286" s="1">
        <v>35</v>
      </c>
      <c r="C3286" s="1" t="s">
        <v>394</v>
      </c>
      <c r="E3286" s="1">
        <v>3529</v>
      </c>
      <c r="F3286" s="1" t="s">
        <v>951</v>
      </c>
      <c r="G3286" s="1" t="s">
        <v>1150</v>
      </c>
      <c r="H3286" s="1">
        <v>2024</v>
      </c>
      <c r="I3286" s="1">
        <v>241</v>
      </c>
      <c r="J3286" s="1">
        <v>6</v>
      </c>
      <c r="K3286" t="str">
        <f t="shared" si="102"/>
        <v>Kabupaten Sumenep</v>
      </c>
      <c r="L3286" t="str">
        <f t="shared" si="103"/>
        <v>Kabupaten Sumenep-2024</v>
      </c>
      <c r="M3286" s="1">
        <v>79.769617318599003</v>
      </c>
      <c r="N3286" t="str">
        <f>VLOOKUP(L3286,PPH!$E$2:$F$2057,2,FALSE)</f>
        <v>98.3</v>
      </c>
    </row>
    <row r="3287" spans="1:14" x14ac:dyDescent="0.3">
      <c r="A3287" s="1">
        <v>3286</v>
      </c>
      <c r="B3287" s="1">
        <v>36</v>
      </c>
      <c r="C3287" s="1" t="s">
        <v>449</v>
      </c>
      <c r="E3287" s="1">
        <v>3601</v>
      </c>
      <c r="F3287" s="1" t="s">
        <v>951</v>
      </c>
      <c r="G3287" s="1" t="s">
        <v>1151</v>
      </c>
      <c r="H3287" s="1">
        <v>2024</v>
      </c>
      <c r="I3287" s="1">
        <v>329</v>
      </c>
      <c r="J3287" s="1">
        <v>5</v>
      </c>
      <c r="K3287" t="str">
        <f t="shared" si="102"/>
        <v>Kabupaten Pandeglang</v>
      </c>
      <c r="L3287" t="str">
        <f t="shared" si="103"/>
        <v>Kabupaten Pandeglang-2024</v>
      </c>
      <c r="M3287" s="1">
        <v>75.631254804481003</v>
      </c>
      <c r="N3287" t="str">
        <f>VLOOKUP(L3287,PPH!$E$2:$F$2057,2,FALSE)</f>
        <v>80.4</v>
      </c>
    </row>
    <row r="3288" spans="1:14" x14ac:dyDescent="0.3">
      <c r="A3288" s="1">
        <v>3287</v>
      </c>
      <c r="B3288" s="1">
        <v>36</v>
      </c>
      <c r="C3288" s="1" t="s">
        <v>449</v>
      </c>
      <c r="E3288" s="1">
        <v>3602</v>
      </c>
      <c r="F3288" s="1" t="s">
        <v>951</v>
      </c>
      <c r="G3288" s="1" t="s">
        <v>1152</v>
      </c>
      <c r="H3288" s="1">
        <v>2024</v>
      </c>
      <c r="I3288" s="1">
        <v>368</v>
      </c>
      <c r="J3288" s="1">
        <v>5</v>
      </c>
      <c r="K3288" t="str">
        <f t="shared" si="102"/>
        <v>Kabupaten Lebak</v>
      </c>
      <c r="L3288" t="str">
        <f t="shared" si="103"/>
        <v>Kabupaten Lebak-2024</v>
      </c>
      <c r="M3288" s="1">
        <v>72.757669169905995</v>
      </c>
      <c r="N3288" t="str">
        <f>VLOOKUP(L3288,PPH!$E$2:$F$2057,2,FALSE)</f>
        <v>93.2</v>
      </c>
    </row>
    <row r="3289" spans="1:14" x14ac:dyDescent="0.3">
      <c r="A3289" s="1">
        <v>3288</v>
      </c>
      <c r="B3289" s="1">
        <v>36</v>
      </c>
      <c r="C3289" s="1" t="s">
        <v>449</v>
      </c>
      <c r="E3289" s="1">
        <v>3603</v>
      </c>
      <c r="F3289" s="1" t="s">
        <v>951</v>
      </c>
      <c r="G3289" s="1" t="s">
        <v>1153</v>
      </c>
      <c r="H3289" s="1">
        <v>2024</v>
      </c>
      <c r="I3289" s="1">
        <v>290</v>
      </c>
      <c r="J3289" s="1">
        <v>6</v>
      </c>
      <c r="K3289" t="str">
        <f t="shared" si="102"/>
        <v>Kabupaten Tangerang</v>
      </c>
      <c r="L3289" t="str">
        <f t="shared" si="103"/>
        <v>Kabupaten Tangerang-2024</v>
      </c>
      <c r="M3289" s="1">
        <v>77.601373041707006</v>
      </c>
      <c r="N3289" t="str">
        <f>VLOOKUP(L3289,PPH!$E$2:$F$2057,2,FALSE)</f>
        <v>89.4</v>
      </c>
    </row>
    <row r="3290" spans="1:14" x14ac:dyDescent="0.3">
      <c r="A3290" s="1">
        <v>3289</v>
      </c>
      <c r="B3290" s="1">
        <v>36</v>
      </c>
      <c r="C3290" s="1" t="s">
        <v>449</v>
      </c>
      <c r="E3290" s="1">
        <v>3604</v>
      </c>
      <c r="F3290" s="1" t="s">
        <v>951</v>
      </c>
      <c r="G3290" s="1" t="s">
        <v>1154</v>
      </c>
      <c r="H3290" s="1">
        <v>2024</v>
      </c>
      <c r="I3290" s="1">
        <v>196</v>
      </c>
      <c r="J3290" s="1">
        <v>6</v>
      </c>
      <c r="K3290" t="str">
        <f t="shared" si="102"/>
        <v>Kabupaten Serang</v>
      </c>
      <c r="L3290" t="str">
        <f t="shared" si="103"/>
        <v>Kabupaten Serang-2024</v>
      </c>
      <c r="M3290" s="1">
        <v>81.388772947014004</v>
      </c>
      <c r="N3290" t="str">
        <f>VLOOKUP(L3290,PPH!$E$2:$F$2057,2,FALSE)</f>
        <v>88.9</v>
      </c>
    </row>
    <row r="3291" spans="1:14" x14ac:dyDescent="0.3">
      <c r="A3291" s="1">
        <v>3290</v>
      </c>
      <c r="B3291" s="1">
        <v>51</v>
      </c>
      <c r="C3291" s="1" t="s">
        <v>460</v>
      </c>
      <c r="E3291" s="1">
        <v>5101</v>
      </c>
      <c r="F3291" s="1" t="s">
        <v>951</v>
      </c>
      <c r="G3291" s="1" t="s">
        <v>1155</v>
      </c>
      <c r="H3291" s="1">
        <v>2024</v>
      </c>
      <c r="I3291" s="1">
        <v>60</v>
      </c>
      <c r="J3291" s="1">
        <v>6</v>
      </c>
      <c r="K3291" t="str">
        <f t="shared" si="102"/>
        <v>Kabupaten Jembrana</v>
      </c>
      <c r="L3291" t="str">
        <f t="shared" si="103"/>
        <v>Kabupaten Jembrana-2024</v>
      </c>
      <c r="M3291" s="1">
        <v>87.640347435056995</v>
      </c>
      <c r="N3291" t="str">
        <f>VLOOKUP(L3291,PPH!$E$2:$F$2057,2,FALSE)</f>
        <v>92.5</v>
      </c>
    </row>
    <row r="3292" spans="1:14" x14ac:dyDescent="0.3">
      <c r="A3292" s="1">
        <v>3291</v>
      </c>
      <c r="B3292" s="1">
        <v>51</v>
      </c>
      <c r="C3292" s="1" t="s">
        <v>460</v>
      </c>
      <c r="E3292" s="1">
        <v>5102</v>
      </c>
      <c r="F3292" s="1" t="s">
        <v>951</v>
      </c>
      <c r="G3292" s="1" t="s">
        <v>1156</v>
      </c>
      <c r="H3292" s="1">
        <v>2024</v>
      </c>
      <c r="I3292" s="1">
        <v>9</v>
      </c>
      <c r="J3292" s="1">
        <v>6</v>
      </c>
      <c r="K3292" t="str">
        <f t="shared" si="102"/>
        <v>Kabupaten Tabanan</v>
      </c>
      <c r="L3292" t="str">
        <f t="shared" si="103"/>
        <v>Kabupaten Tabanan-2024</v>
      </c>
      <c r="M3292" s="1">
        <v>92.510501840212001</v>
      </c>
      <c r="N3292" t="str">
        <f>VLOOKUP(L3292,PPH!$E$2:$F$2057,2,FALSE)</f>
        <v>91.4</v>
      </c>
    </row>
    <row r="3293" spans="1:14" x14ac:dyDescent="0.3">
      <c r="A3293" s="1">
        <v>3292</v>
      </c>
      <c r="B3293" s="1">
        <v>51</v>
      </c>
      <c r="C3293" s="1" t="s">
        <v>460</v>
      </c>
      <c r="E3293" s="1">
        <v>5103</v>
      </c>
      <c r="F3293" s="1" t="s">
        <v>951</v>
      </c>
      <c r="G3293" s="1" t="s">
        <v>1157</v>
      </c>
      <c r="H3293" s="1">
        <v>2024</v>
      </c>
      <c r="I3293" s="1">
        <v>5</v>
      </c>
      <c r="J3293" s="1">
        <v>6</v>
      </c>
      <c r="K3293" t="str">
        <f t="shared" si="102"/>
        <v>Kabupaten Badung</v>
      </c>
      <c r="L3293" t="str">
        <f t="shared" si="103"/>
        <v>Kabupaten Badung-2024</v>
      </c>
      <c r="M3293" s="1">
        <v>92.898972059266995</v>
      </c>
      <c r="N3293" t="str">
        <f>VLOOKUP(L3293,PPH!$E$2:$F$2057,2,FALSE)</f>
        <v>92.2</v>
      </c>
    </row>
    <row r="3294" spans="1:14" x14ac:dyDescent="0.3">
      <c r="A3294" s="1">
        <v>3293</v>
      </c>
      <c r="B3294" s="1">
        <v>51</v>
      </c>
      <c r="C3294" s="1" t="s">
        <v>460</v>
      </c>
      <c r="E3294" s="1">
        <v>5104</v>
      </c>
      <c r="F3294" s="1" t="s">
        <v>951</v>
      </c>
      <c r="G3294" s="1" t="s">
        <v>1158</v>
      </c>
      <c r="H3294" s="1">
        <v>2024</v>
      </c>
      <c r="I3294" s="1">
        <v>7</v>
      </c>
      <c r="J3294" s="1">
        <v>6</v>
      </c>
      <c r="K3294" t="str">
        <f t="shared" si="102"/>
        <v>Kabupaten Gianyar</v>
      </c>
      <c r="L3294" t="str">
        <f t="shared" si="103"/>
        <v>Kabupaten Gianyar-2024</v>
      </c>
      <c r="M3294" s="1">
        <v>92.774313016190007</v>
      </c>
      <c r="N3294" t="str">
        <f>VLOOKUP(L3294,PPH!$E$2:$F$2057,2,FALSE)</f>
        <v>92.6</v>
      </c>
    </row>
    <row r="3295" spans="1:14" x14ac:dyDescent="0.3">
      <c r="A3295" s="1">
        <v>3294</v>
      </c>
      <c r="B3295" s="1">
        <v>51</v>
      </c>
      <c r="C3295" s="1" t="s">
        <v>460</v>
      </c>
      <c r="E3295" s="1">
        <v>5105</v>
      </c>
      <c r="F3295" s="1" t="s">
        <v>951</v>
      </c>
      <c r="G3295" s="1" t="s">
        <v>1159</v>
      </c>
      <c r="H3295" s="1">
        <v>2024</v>
      </c>
      <c r="I3295" s="1">
        <v>67</v>
      </c>
      <c r="J3295" s="1">
        <v>6</v>
      </c>
      <c r="K3295" t="str">
        <f t="shared" si="102"/>
        <v>Kabupaten Klungkung</v>
      </c>
      <c r="L3295" t="str">
        <f t="shared" si="103"/>
        <v>Kabupaten Klungkung-2024</v>
      </c>
      <c r="M3295" s="1">
        <v>87.465050334761997</v>
      </c>
      <c r="N3295" t="str">
        <f>VLOOKUP(L3295,PPH!$E$2:$F$2057,2,FALSE)</f>
        <v>89.7</v>
      </c>
    </row>
    <row r="3296" spans="1:14" x14ac:dyDescent="0.3">
      <c r="A3296" s="1">
        <v>3295</v>
      </c>
      <c r="B3296" s="1">
        <v>51</v>
      </c>
      <c r="C3296" s="1" t="s">
        <v>460</v>
      </c>
      <c r="E3296" s="1">
        <v>5106</v>
      </c>
      <c r="F3296" s="1" t="s">
        <v>951</v>
      </c>
      <c r="G3296" s="1" t="s">
        <v>1160</v>
      </c>
      <c r="H3296" s="1">
        <v>2024</v>
      </c>
      <c r="I3296" s="1">
        <v>297</v>
      </c>
      <c r="J3296" s="1">
        <v>6</v>
      </c>
      <c r="K3296" t="str">
        <f t="shared" si="102"/>
        <v>Kabupaten Bangli</v>
      </c>
      <c r="L3296" t="str">
        <f t="shared" si="103"/>
        <v>Kabupaten Bangli-2024</v>
      </c>
      <c r="M3296" s="1">
        <v>77.191392457812995</v>
      </c>
      <c r="N3296" t="str">
        <f>VLOOKUP(L3296,PPH!$E$2:$F$2057,2,FALSE)</f>
        <v>93.0</v>
      </c>
    </row>
    <row r="3297" spans="1:14" x14ac:dyDescent="0.3">
      <c r="A3297" s="1">
        <v>3296</v>
      </c>
      <c r="B3297" s="1">
        <v>51</v>
      </c>
      <c r="C3297" s="1" t="s">
        <v>460</v>
      </c>
      <c r="E3297" s="1">
        <v>5107</v>
      </c>
      <c r="F3297" s="1" t="s">
        <v>951</v>
      </c>
      <c r="G3297" s="1" t="s">
        <v>1161</v>
      </c>
      <c r="H3297" s="1">
        <v>2024</v>
      </c>
      <c r="I3297" s="1">
        <v>142</v>
      </c>
      <c r="J3297" s="1">
        <v>6</v>
      </c>
      <c r="K3297" t="str">
        <f t="shared" si="102"/>
        <v>Kabupaten Karangasem</v>
      </c>
      <c r="L3297" t="str">
        <f t="shared" si="103"/>
        <v>Kabupaten Karangasem-2024</v>
      </c>
      <c r="M3297" s="1">
        <v>83.966491491832002</v>
      </c>
      <c r="N3297" t="str">
        <f>VLOOKUP(L3297,PPH!$E$2:$F$2057,2,FALSE)</f>
        <v>87.9</v>
      </c>
    </row>
    <row r="3298" spans="1:14" x14ac:dyDescent="0.3">
      <c r="A3298" s="1">
        <v>3297</v>
      </c>
      <c r="B3298" s="1">
        <v>51</v>
      </c>
      <c r="C3298" s="1" t="s">
        <v>460</v>
      </c>
      <c r="E3298" s="1">
        <v>5108</v>
      </c>
      <c r="F3298" s="1" t="s">
        <v>951</v>
      </c>
      <c r="G3298" s="1" t="s">
        <v>1162</v>
      </c>
      <c r="H3298" s="1">
        <v>2024</v>
      </c>
      <c r="I3298" s="1">
        <v>155</v>
      </c>
      <c r="J3298" s="1">
        <v>6</v>
      </c>
      <c r="K3298" t="str">
        <f t="shared" si="102"/>
        <v>Kabupaten Buleleng</v>
      </c>
      <c r="L3298" t="str">
        <f t="shared" si="103"/>
        <v>Kabupaten Buleleng-2024</v>
      </c>
      <c r="M3298" s="1">
        <v>83.259425628966</v>
      </c>
      <c r="N3298" t="str">
        <f>VLOOKUP(L3298,PPH!$E$2:$F$2057,2,FALSE)</f>
        <v>91.7</v>
      </c>
    </row>
    <row r="3299" spans="1:14" x14ac:dyDescent="0.3">
      <c r="A3299" s="1">
        <v>3298</v>
      </c>
      <c r="B3299" s="1">
        <v>52</v>
      </c>
      <c r="C3299" s="1" t="s">
        <v>471</v>
      </c>
      <c r="E3299" s="1">
        <v>5201</v>
      </c>
      <c r="F3299" s="1" t="s">
        <v>951</v>
      </c>
      <c r="G3299" s="1" t="s">
        <v>1163</v>
      </c>
      <c r="H3299" s="1">
        <v>2024</v>
      </c>
      <c r="I3299" s="1">
        <v>327</v>
      </c>
      <c r="J3299" s="1">
        <v>6</v>
      </c>
      <c r="K3299" t="str">
        <f t="shared" si="102"/>
        <v>Kabupaten Lombok Barat</v>
      </c>
      <c r="L3299" t="str">
        <f t="shared" si="103"/>
        <v>Kabupaten Lombok Barat-2024</v>
      </c>
      <c r="M3299" s="1">
        <v>75.737544141091007</v>
      </c>
      <c r="N3299" t="str">
        <f>VLOOKUP(L3299,PPH!$E$2:$F$2057,2,FALSE)</f>
        <v>92.9</v>
      </c>
    </row>
    <row r="3300" spans="1:14" x14ac:dyDescent="0.3">
      <c r="A3300" s="1">
        <v>3299</v>
      </c>
      <c r="B3300" s="1">
        <v>52</v>
      </c>
      <c r="C3300" s="1" t="s">
        <v>471</v>
      </c>
      <c r="E3300" s="1">
        <v>5202</v>
      </c>
      <c r="F3300" s="1" t="s">
        <v>951</v>
      </c>
      <c r="G3300" s="1" t="s">
        <v>1164</v>
      </c>
      <c r="H3300" s="1">
        <v>2024</v>
      </c>
      <c r="I3300" s="1">
        <v>249</v>
      </c>
      <c r="J3300" s="1">
        <v>6</v>
      </c>
      <c r="K3300" t="str">
        <f t="shared" si="102"/>
        <v>Kabupaten Lombok Tengah</v>
      </c>
      <c r="L3300" t="str">
        <f t="shared" si="103"/>
        <v>Kabupaten Lombok Tengah-2024</v>
      </c>
      <c r="M3300" s="1">
        <v>79.502200503273997</v>
      </c>
      <c r="N3300" t="str">
        <f>VLOOKUP(L3300,PPH!$E$2:$F$2057,2,FALSE)</f>
        <v>93.5</v>
      </c>
    </row>
    <row r="3301" spans="1:14" x14ac:dyDescent="0.3">
      <c r="A3301" s="1">
        <v>3300</v>
      </c>
      <c r="B3301" s="1">
        <v>52</v>
      </c>
      <c r="C3301" s="1" t="s">
        <v>471</v>
      </c>
      <c r="E3301" s="1">
        <v>5203</v>
      </c>
      <c r="F3301" s="1" t="s">
        <v>951</v>
      </c>
      <c r="G3301" s="1" t="s">
        <v>1165</v>
      </c>
      <c r="H3301" s="1">
        <v>2024</v>
      </c>
      <c r="I3301" s="1">
        <v>360</v>
      </c>
      <c r="J3301" s="1">
        <v>5</v>
      </c>
      <c r="K3301" t="str">
        <f t="shared" si="102"/>
        <v>Kabupaten Lombok Timur</v>
      </c>
      <c r="L3301" t="str">
        <f t="shared" si="103"/>
        <v>Kabupaten Lombok Timur-2024</v>
      </c>
      <c r="M3301" s="1">
        <v>73.322161518113006</v>
      </c>
      <c r="N3301" t="str">
        <f>VLOOKUP(L3301,PPH!$E$2:$F$2057,2,FALSE)</f>
        <v>95.3</v>
      </c>
    </row>
    <row r="3302" spans="1:14" x14ac:dyDescent="0.3">
      <c r="A3302" s="1">
        <v>3301</v>
      </c>
      <c r="B3302" s="1">
        <v>52</v>
      </c>
      <c r="C3302" s="1" t="s">
        <v>471</v>
      </c>
      <c r="E3302" s="1">
        <v>5204</v>
      </c>
      <c r="F3302" s="1" t="s">
        <v>951</v>
      </c>
      <c r="G3302" s="1" t="s">
        <v>1166</v>
      </c>
      <c r="H3302" s="1">
        <v>2024</v>
      </c>
      <c r="I3302" s="1">
        <v>100</v>
      </c>
      <c r="J3302" s="1">
        <v>6</v>
      </c>
      <c r="K3302" t="str">
        <f t="shared" si="102"/>
        <v>Kabupaten Sumbawa</v>
      </c>
      <c r="L3302" t="str">
        <f t="shared" si="103"/>
        <v>Kabupaten Sumbawa-2024</v>
      </c>
      <c r="M3302" s="1">
        <v>85.823812540291996</v>
      </c>
      <c r="N3302">
        <f>VLOOKUP(L3302,PPH!$E$2:$F$2057,2,FALSE)</f>
        <v>86</v>
      </c>
    </row>
    <row r="3303" spans="1:14" x14ac:dyDescent="0.3">
      <c r="A3303" s="1">
        <v>3302</v>
      </c>
      <c r="B3303" s="1">
        <v>52</v>
      </c>
      <c r="C3303" s="1" t="s">
        <v>471</v>
      </c>
      <c r="E3303" s="1">
        <v>5205</v>
      </c>
      <c r="F3303" s="1" t="s">
        <v>951</v>
      </c>
      <c r="G3303" s="1" t="s">
        <v>1167</v>
      </c>
      <c r="H3303" s="1">
        <v>2024</v>
      </c>
      <c r="I3303" s="1">
        <v>199</v>
      </c>
      <c r="J3303" s="1">
        <v>6</v>
      </c>
      <c r="K3303" t="str">
        <f t="shared" si="102"/>
        <v>Kabupaten Dompu</v>
      </c>
      <c r="L3303" t="str">
        <f t="shared" si="103"/>
        <v>Kabupaten Dompu-2024</v>
      </c>
      <c r="M3303" s="1">
        <v>81.244429151410003</v>
      </c>
      <c r="N3303" t="str">
        <f>VLOOKUP(L3303,PPH!$E$2:$F$2057,2,FALSE)</f>
        <v>87.7</v>
      </c>
    </row>
    <row r="3304" spans="1:14" x14ac:dyDescent="0.3">
      <c r="A3304" s="1">
        <v>3303</v>
      </c>
      <c r="B3304" s="1">
        <v>52</v>
      </c>
      <c r="C3304" s="1" t="s">
        <v>471</v>
      </c>
      <c r="E3304" s="1">
        <v>5206</v>
      </c>
      <c r="F3304" s="1" t="s">
        <v>951</v>
      </c>
      <c r="G3304" s="1" t="s">
        <v>1168</v>
      </c>
      <c r="H3304" s="1">
        <v>2024</v>
      </c>
      <c r="I3304" s="1">
        <v>282</v>
      </c>
      <c r="J3304" s="1">
        <v>6</v>
      </c>
      <c r="K3304" t="str">
        <f t="shared" si="102"/>
        <v>Kabupaten Bima</v>
      </c>
      <c r="L3304" t="str">
        <f t="shared" si="103"/>
        <v>Kabupaten Bima-2024</v>
      </c>
      <c r="M3304" s="1">
        <v>78.259726803453006</v>
      </c>
      <c r="N3304" t="str">
        <f>VLOOKUP(L3304,PPH!$E$2:$F$2057,2,FALSE)</f>
        <v>79.7</v>
      </c>
    </row>
    <row r="3305" spans="1:14" x14ac:dyDescent="0.3">
      <c r="A3305" s="1">
        <v>3304</v>
      </c>
      <c r="B3305" s="1">
        <v>52</v>
      </c>
      <c r="C3305" s="1" t="s">
        <v>471</v>
      </c>
      <c r="E3305" s="1">
        <v>5207</v>
      </c>
      <c r="F3305" s="1" t="s">
        <v>951</v>
      </c>
      <c r="G3305" s="1" t="s">
        <v>1169</v>
      </c>
      <c r="H3305" s="1">
        <v>2024</v>
      </c>
      <c r="I3305" s="1">
        <v>88</v>
      </c>
      <c r="J3305" s="1">
        <v>6</v>
      </c>
      <c r="K3305" t="str">
        <f t="shared" si="102"/>
        <v>Kabupaten Sumbawa Barat</v>
      </c>
      <c r="L3305" t="str">
        <f t="shared" si="103"/>
        <v>Kabupaten Sumbawa Barat-2024</v>
      </c>
      <c r="M3305" s="1">
        <v>86.471930133507001</v>
      </c>
      <c r="N3305" t="str">
        <f>VLOOKUP(L3305,PPH!$E$2:$F$2057,2,FALSE)</f>
        <v>90.0</v>
      </c>
    </row>
    <row r="3306" spans="1:14" x14ac:dyDescent="0.3">
      <c r="A3306" s="1">
        <v>3305</v>
      </c>
      <c r="B3306" s="1">
        <v>52</v>
      </c>
      <c r="C3306" s="1" t="s">
        <v>471</v>
      </c>
      <c r="E3306" s="1">
        <v>5208</v>
      </c>
      <c r="F3306" s="1" t="s">
        <v>951</v>
      </c>
      <c r="G3306" s="1" t="s">
        <v>1170</v>
      </c>
      <c r="H3306" s="1">
        <v>2024</v>
      </c>
      <c r="I3306" s="1">
        <v>406</v>
      </c>
      <c r="J3306" s="1">
        <v>5</v>
      </c>
      <c r="K3306" t="str">
        <f t="shared" si="102"/>
        <v>Kabupaten Lombok Utara</v>
      </c>
      <c r="L3306" t="str">
        <f t="shared" si="103"/>
        <v>Kabupaten Lombok Utara-2024</v>
      </c>
      <c r="M3306" s="1">
        <v>68.385817246263002</v>
      </c>
      <c r="N3306" t="str">
        <f>VLOOKUP(L3306,PPH!$E$2:$F$2057,2,FALSE)</f>
        <v>95.0</v>
      </c>
    </row>
    <row r="3307" spans="1:14" x14ac:dyDescent="0.3">
      <c r="A3307" s="1">
        <v>3306</v>
      </c>
      <c r="B3307" s="1">
        <v>53</v>
      </c>
      <c r="C3307" s="1" t="s">
        <v>486</v>
      </c>
      <c r="E3307" s="1">
        <v>5312</v>
      </c>
      <c r="F3307" s="1" t="s">
        <v>951</v>
      </c>
      <c r="G3307" s="1" t="s">
        <v>1171</v>
      </c>
      <c r="H3307" s="1">
        <v>2024</v>
      </c>
      <c r="I3307" s="1">
        <v>385</v>
      </c>
      <c r="J3307" s="1">
        <v>5</v>
      </c>
      <c r="K3307" t="str">
        <f t="shared" si="102"/>
        <v>Kabupaten Sumba Barat</v>
      </c>
      <c r="L3307" t="str">
        <f t="shared" si="103"/>
        <v>Kabupaten Sumba Barat-2024</v>
      </c>
      <c r="M3307" s="1">
        <v>71.309317249478994</v>
      </c>
      <c r="N3307" t="str">
        <f>VLOOKUP(L3307,PPH!$E$2:$F$2057,2,FALSE)</f>
        <v>67.0</v>
      </c>
    </row>
    <row r="3308" spans="1:14" x14ac:dyDescent="0.3">
      <c r="A3308" s="1">
        <v>3307</v>
      </c>
      <c r="B3308" s="1">
        <v>53</v>
      </c>
      <c r="C3308" s="1" t="s">
        <v>486</v>
      </c>
      <c r="E3308" s="1">
        <v>5311</v>
      </c>
      <c r="F3308" s="1" t="s">
        <v>951</v>
      </c>
      <c r="G3308" s="1" t="s">
        <v>1172</v>
      </c>
      <c r="H3308" s="1">
        <v>2024</v>
      </c>
      <c r="I3308" s="1">
        <v>389</v>
      </c>
      <c r="J3308" s="1">
        <v>5</v>
      </c>
      <c r="K3308" t="str">
        <f t="shared" si="102"/>
        <v>Kabupaten Sumba Timur</v>
      </c>
      <c r="L3308" t="str">
        <f t="shared" si="103"/>
        <v>Kabupaten Sumba Timur-2024</v>
      </c>
      <c r="M3308" s="1">
        <v>70.977242196182999</v>
      </c>
      <c r="N3308" t="str">
        <f>VLOOKUP(L3308,PPH!$E$2:$F$2057,2,FALSE)</f>
        <v>71.3</v>
      </c>
    </row>
    <row r="3309" spans="1:14" x14ac:dyDescent="0.3">
      <c r="A3309" s="1">
        <v>3308</v>
      </c>
      <c r="B3309" s="1">
        <v>53</v>
      </c>
      <c r="C3309" s="1" t="s">
        <v>486</v>
      </c>
      <c r="E3309" s="1">
        <v>5301</v>
      </c>
      <c r="F3309" s="1" t="s">
        <v>951</v>
      </c>
      <c r="G3309" s="1" t="s">
        <v>1173</v>
      </c>
      <c r="H3309" s="1">
        <v>2024</v>
      </c>
      <c r="I3309" s="1">
        <v>393</v>
      </c>
      <c r="J3309" s="1">
        <v>5</v>
      </c>
      <c r="K3309" t="str">
        <f t="shared" si="102"/>
        <v>Kabupaten Kupang</v>
      </c>
      <c r="L3309" t="str">
        <f t="shared" si="103"/>
        <v>Kabupaten Kupang-2024</v>
      </c>
      <c r="M3309" s="1">
        <v>70.451684686613007</v>
      </c>
      <c r="N3309" t="str">
        <f>VLOOKUP(L3309,PPH!$E$2:$F$2057,2,FALSE)</f>
        <v>70.9</v>
      </c>
    </row>
    <row r="3310" spans="1:14" x14ac:dyDescent="0.3">
      <c r="A3310" s="1">
        <v>3309</v>
      </c>
      <c r="B3310" s="1">
        <v>53</v>
      </c>
      <c r="C3310" s="1" t="s">
        <v>486</v>
      </c>
      <c r="E3310" s="1">
        <v>5302</v>
      </c>
      <c r="F3310" s="1" t="s">
        <v>951</v>
      </c>
      <c r="G3310" s="1" t="s">
        <v>1174</v>
      </c>
      <c r="H3310" s="1">
        <v>2024</v>
      </c>
      <c r="I3310" s="1">
        <v>412</v>
      </c>
      <c r="J3310" s="1">
        <v>4</v>
      </c>
      <c r="K3310" t="str">
        <f t="shared" si="102"/>
        <v>Kabupaten Timor Tengah Selatan</v>
      </c>
      <c r="L3310" t="str">
        <f t="shared" si="103"/>
        <v>Kabupaten Timor Tengah Selatan-2024</v>
      </c>
      <c r="M3310" s="1">
        <v>67.023520157142002</v>
      </c>
      <c r="N3310" t="str">
        <f>VLOOKUP(L3310,PPH!$E$2:$F$2057,2,FALSE)</f>
        <v>75.9</v>
      </c>
    </row>
    <row r="3311" spans="1:14" x14ac:dyDescent="0.3">
      <c r="A3311" s="1">
        <v>3310</v>
      </c>
      <c r="B3311" s="1">
        <v>53</v>
      </c>
      <c r="C3311" s="1" t="s">
        <v>486</v>
      </c>
      <c r="E3311" s="1">
        <v>5303</v>
      </c>
      <c r="F3311" s="1" t="s">
        <v>951</v>
      </c>
      <c r="G3311" s="1" t="s">
        <v>1175</v>
      </c>
      <c r="H3311" s="1">
        <v>2024</v>
      </c>
      <c r="I3311" s="1">
        <v>358</v>
      </c>
      <c r="J3311" s="1">
        <v>5</v>
      </c>
      <c r="K3311" t="str">
        <f t="shared" si="102"/>
        <v>Kabupaten Timor Tengah Utara</v>
      </c>
      <c r="L3311" t="str">
        <f t="shared" si="103"/>
        <v>Kabupaten Timor Tengah Utara-2024</v>
      </c>
      <c r="M3311" s="1">
        <v>73.608545723559004</v>
      </c>
      <c r="N3311" t="str">
        <f>VLOOKUP(L3311,PPH!$E$2:$F$2057,2,FALSE)</f>
        <v>80.1</v>
      </c>
    </row>
    <row r="3312" spans="1:14" x14ac:dyDescent="0.3">
      <c r="A3312" s="1">
        <v>3311</v>
      </c>
      <c r="B3312" s="1">
        <v>53</v>
      </c>
      <c r="C3312" s="1" t="s">
        <v>486</v>
      </c>
      <c r="E3312" s="1">
        <v>5304</v>
      </c>
      <c r="F3312" s="1" t="s">
        <v>951</v>
      </c>
      <c r="G3312" s="1" t="s">
        <v>1176</v>
      </c>
      <c r="H3312" s="1">
        <v>2024</v>
      </c>
      <c r="I3312" s="1">
        <v>387</v>
      </c>
      <c r="J3312" s="1">
        <v>5</v>
      </c>
      <c r="K3312" t="str">
        <f t="shared" si="102"/>
        <v>Kabupaten Belu</v>
      </c>
      <c r="L3312" t="str">
        <f t="shared" si="103"/>
        <v>Kabupaten Belu-2024</v>
      </c>
      <c r="M3312" s="1">
        <v>71.211901170122005</v>
      </c>
      <c r="N3312" t="str">
        <f>VLOOKUP(L3312,PPH!$E$2:$F$2057,2,FALSE)</f>
        <v>72.9</v>
      </c>
    </row>
    <row r="3313" spans="1:14" x14ac:dyDescent="0.3">
      <c r="A3313" s="1">
        <v>3312</v>
      </c>
      <c r="B3313" s="1">
        <v>53</v>
      </c>
      <c r="C3313" s="1" t="s">
        <v>486</v>
      </c>
      <c r="E3313" s="1">
        <v>5305</v>
      </c>
      <c r="F3313" s="1" t="s">
        <v>951</v>
      </c>
      <c r="G3313" s="1" t="s">
        <v>1177</v>
      </c>
      <c r="H3313" s="1">
        <v>2024</v>
      </c>
      <c r="I3313" s="1">
        <v>428</v>
      </c>
      <c r="J3313" s="1">
        <v>4</v>
      </c>
      <c r="K3313" t="str">
        <f t="shared" si="102"/>
        <v>Kabupaten Alor</v>
      </c>
      <c r="L3313" t="str">
        <f t="shared" si="103"/>
        <v>Kabupaten Alor-2024</v>
      </c>
      <c r="M3313" s="1">
        <v>63.808142174712998</v>
      </c>
      <c r="N3313" t="str">
        <f>VLOOKUP(L3313,PPH!$E$2:$F$2057,2,FALSE)</f>
        <v>75.5</v>
      </c>
    </row>
    <row r="3314" spans="1:14" x14ac:dyDescent="0.3">
      <c r="A3314" s="1">
        <v>3313</v>
      </c>
      <c r="B3314" s="1">
        <v>53</v>
      </c>
      <c r="C3314" s="1" t="s">
        <v>486</v>
      </c>
      <c r="E3314" s="1">
        <v>5313</v>
      </c>
      <c r="F3314" s="1" t="s">
        <v>951</v>
      </c>
      <c r="G3314" s="1" t="s">
        <v>1178</v>
      </c>
      <c r="H3314" s="1">
        <v>2024</v>
      </c>
      <c r="I3314" s="1">
        <v>395</v>
      </c>
      <c r="J3314" s="1">
        <v>5</v>
      </c>
      <c r="K3314" t="str">
        <f t="shared" si="102"/>
        <v>Kabupaten Lembata</v>
      </c>
      <c r="L3314" t="str">
        <f t="shared" si="103"/>
        <v>Kabupaten Lembata-2024</v>
      </c>
      <c r="M3314" s="1">
        <v>70.107681350814005</v>
      </c>
      <c r="N3314" t="str">
        <f>VLOOKUP(L3314,PPH!$E$2:$F$2057,2,FALSE)</f>
        <v>69.3</v>
      </c>
    </row>
    <row r="3315" spans="1:14" x14ac:dyDescent="0.3">
      <c r="A3315" s="1">
        <v>3314</v>
      </c>
      <c r="B3315" s="1">
        <v>53</v>
      </c>
      <c r="C3315" s="1" t="s">
        <v>486</v>
      </c>
      <c r="E3315" s="1">
        <v>5306</v>
      </c>
      <c r="F3315" s="1" t="s">
        <v>951</v>
      </c>
      <c r="G3315" s="1" t="s">
        <v>1179</v>
      </c>
      <c r="H3315" s="1">
        <v>2024</v>
      </c>
      <c r="I3315" s="1">
        <v>404</v>
      </c>
      <c r="J3315" s="1">
        <v>5</v>
      </c>
      <c r="K3315" t="str">
        <f t="shared" si="102"/>
        <v>Kabupaten Flores Timur</v>
      </c>
      <c r="L3315" t="str">
        <f t="shared" si="103"/>
        <v>Kabupaten Flores Timur-2024</v>
      </c>
      <c r="M3315" s="1">
        <v>68.610574302713005</v>
      </c>
      <c r="N3315" t="str">
        <f>VLOOKUP(L3315,PPH!$E$2:$F$2057,2,FALSE)</f>
        <v>70.9</v>
      </c>
    </row>
    <row r="3316" spans="1:14" x14ac:dyDescent="0.3">
      <c r="A3316" s="1">
        <v>3315</v>
      </c>
      <c r="B3316" s="1">
        <v>53</v>
      </c>
      <c r="C3316" s="1" t="s">
        <v>486</v>
      </c>
      <c r="E3316" s="1">
        <v>5307</v>
      </c>
      <c r="F3316" s="1" t="s">
        <v>951</v>
      </c>
      <c r="G3316" s="1" t="s">
        <v>1180</v>
      </c>
      <c r="H3316" s="1">
        <v>2024</v>
      </c>
      <c r="I3316" s="1">
        <v>295</v>
      </c>
      <c r="J3316" s="1">
        <v>6</v>
      </c>
      <c r="K3316" t="str">
        <f t="shared" si="102"/>
        <v>Kabupaten Sikka</v>
      </c>
      <c r="L3316" t="str">
        <f t="shared" si="103"/>
        <v>Kabupaten Sikka-2024</v>
      </c>
      <c r="M3316" s="1">
        <v>77.218929513353004</v>
      </c>
      <c r="N3316" t="str">
        <f>VLOOKUP(L3316,PPH!$E$2:$F$2057,2,FALSE)</f>
        <v>78.6</v>
      </c>
    </row>
    <row r="3317" spans="1:14" x14ac:dyDescent="0.3">
      <c r="A3317" s="1">
        <v>3316</v>
      </c>
      <c r="B3317" s="1">
        <v>53</v>
      </c>
      <c r="C3317" s="1" t="s">
        <v>486</v>
      </c>
      <c r="E3317" s="1">
        <v>5308</v>
      </c>
      <c r="F3317" s="1" t="s">
        <v>951</v>
      </c>
      <c r="G3317" s="1" t="s">
        <v>1181</v>
      </c>
      <c r="H3317" s="1">
        <v>2024</v>
      </c>
      <c r="I3317" s="1">
        <v>366</v>
      </c>
      <c r="J3317" s="1">
        <v>5</v>
      </c>
      <c r="K3317" t="str">
        <f t="shared" si="102"/>
        <v>Kabupaten Ende</v>
      </c>
      <c r="L3317" t="str">
        <f t="shared" si="103"/>
        <v>Kabupaten Ende-2024</v>
      </c>
      <c r="M3317" s="1">
        <v>72.925711724246</v>
      </c>
      <c r="N3317" t="str">
        <f>VLOOKUP(L3317,PPH!$E$2:$F$2057,2,FALSE)</f>
        <v>68.8</v>
      </c>
    </row>
    <row r="3318" spans="1:14" x14ac:dyDescent="0.3">
      <c r="A3318" s="1">
        <v>3317</v>
      </c>
      <c r="B3318" s="1">
        <v>53</v>
      </c>
      <c r="C3318" s="1" t="s">
        <v>486</v>
      </c>
      <c r="E3318" s="1">
        <v>5309</v>
      </c>
      <c r="F3318" s="1" t="s">
        <v>951</v>
      </c>
      <c r="G3318" s="1" t="s">
        <v>1182</v>
      </c>
      <c r="H3318" s="1">
        <v>2024</v>
      </c>
      <c r="I3318" s="1">
        <v>169</v>
      </c>
      <c r="J3318" s="1">
        <v>6</v>
      </c>
      <c r="K3318" t="str">
        <f t="shared" si="102"/>
        <v>Kabupaten Ngada</v>
      </c>
      <c r="L3318" t="str">
        <f t="shared" si="103"/>
        <v>Kabupaten Ngada-2024</v>
      </c>
      <c r="M3318" s="1">
        <v>82.724836851275995</v>
      </c>
      <c r="N3318" t="str">
        <f>VLOOKUP(L3318,PPH!$E$2:$F$2057,2,FALSE)</f>
        <v>82.3</v>
      </c>
    </row>
    <row r="3319" spans="1:14" x14ac:dyDescent="0.3">
      <c r="A3319" s="1">
        <v>3318</v>
      </c>
      <c r="B3319" s="1">
        <v>53</v>
      </c>
      <c r="C3319" s="1" t="s">
        <v>486</v>
      </c>
      <c r="E3319" s="1">
        <v>5310</v>
      </c>
      <c r="F3319" s="1" t="s">
        <v>951</v>
      </c>
      <c r="G3319" s="1" t="s">
        <v>1183</v>
      </c>
      <c r="H3319" s="1">
        <v>2024</v>
      </c>
      <c r="I3319" s="1">
        <v>328</v>
      </c>
      <c r="J3319" s="1">
        <v>6</v>
      </c>
      <c r="K3319" t="str">
        <f t="shared" si="102"/>
        <v>Kabupaten Manggarai</v>
      </c>
      <c r="L3319" t="str">
        <f t="shared" si="103"/>
        <v>Kabupaten Manggarai-2024</v>
      </c>
      <c r="M3319" s="1">
        <v>75.688687531688004</v>
      </c>
      <c r="N3319" t="str">
        <f>VLOOKUP(L3319,PPH!$E$2:$F$2057,2,FALSE)</f>
        <v>78.8</v>
      </c>
    </row>
    <row r="3320" spans="1:14" x14ac:dyDescent="0.3">
      <c r="A3320" s="1">
        <v>3319</v>
      </c>
      <c r="B3320" s="1">
        <v>53</v>
      </c>
      <c r="C3320" s="1" t="s">
        <v>486</v>
      </c>
      <c r="E3320" s="1">
        <v>5314</v>
      </c>
      <c r="F3320" s="1" t="s">
        <v>951</v>
      </c>
      <c r="G3320" s="1" t="s">
        <v>1184</v>
      </c>
      <c r="H3320" s="1">
        <v>2024</v>
      </c>
      <c r="I3320" s="1">
        <v>386</v>
      </c>
      <c r="J3320" s="1">
        <v>5</v>
      </c>
      <c r="K3320" t="str">
        <f t="shared" si="102"/>
        <v>Kabupaten Rote Ndao</v>
      </c>
      <c r="L3320" t="str">
        <f t="shared" si="103"/>
        <v>Kabupaten Rote Ndao-2024</v>
      </c>
      <c r="M3320" s="1">
        <v>71.271441863166999</v>
      </c>
      <c r="N3320" t="str">
        <f>VLOOKUP(L3320,PPH!$E$2:$F$2057,2,FALSE)</f>
        <v>55.5</v>
      </c>
    </row>
    <row r="3321" spans="1:14" x14ac:dyDescent="0.3">
      <c r="A3321" s="1">
        <v>3320</v>
      </c>
      <c r="B3321" s="1">
        <v>53</v>
      </c>
      <c r="C3321" s="1" t="s">
        <v>486</v>
      </c>
      <c r="E3321" s="1">
        <v>5315</v>
      </c>
      <c r="F3321" s="1" t="s">
        <v>951</v>
      </c>
      <c r="G3321" s="1" t="s">
        <v>1185</v>
      </c>
      <c r="H3321" s="1">
        <v>2024</v>
      </c>
      <c r="I3321" s="1">
        <v>286</v>
      </c>
      <c r="J3321" s="1">
        <v>6</v>
      </c>
      <c r="K3321" t="str">
        <f t="shared" si="102"/>
        <v>Kabupaten Manggarai Barat</v>
      </c>
      <c r="L3321" t="str">
        <f t="shared" si="103"/>
        <v>Kabupaten Manggarai Barat-2024</v>
      </c>
      <c r="M3321" s="1">
        <v>77.996292973048995</v>
      </c>
      <c r="N3321" t="str">
        <f>VLOOKUP(L3321,PPH!$E$2:$F$2057,2,FALSE)</f>
        <v>70.5</v>
      </c>
    </row>
    <row r="3322" spans="1:14" x14ac:dyDescent="0.3">
      <c r="A3322" s="1">
        <v>3321</v>
      </c>
      <c r="B3322" s="1">
        <v>53</v>
      </c>
      <c r="C3322" s="1" t="s">
        <v>486</v>
      </c>
      <c r="E3322" s="1">
        <v>5317</v>
      </c>
      <c r="F3322" s="1" t="s">
        <v>951</v>
      </c>
      <c r="G3322" s="1" t="s">
        <v>1186</v>
      </c>
      <c r="H3322" s="1">
        <v>2024</v>
      </c>
      <c r="I3322" s="1">
        <v>419</v>
      </c>
      <c r="J3322" s="1">
        <v>4</v>
      </c>
      <c r="K3322" t="str">
        <f t="shared" si="102"/>
        <v>Kabupaten Sumba Tengah</v>
      </c>
      <c r="L3322" t="str">
        <f t="shared" si="103"/>
        <v>Kabupaten Sumba Tengah-2024</v>
      </c>
      <c r="M3322" s="1">
        <v>65.961727438517002</v>
      </c>
      <c r="N3322" t="str">
        <f>VLOOKUP(L3322,PPH!$E$2:$F$2057,2,FALSE)</f>
        <v>67.7</v>
      </c>
    </row>
    <row r="3323" spans="1:14" x14ac:dyDescent="0.3">
      <c r="A3323" s="1">
        <v>3322</v>
      </c>
      <c r="B3323" s="1">
        <v>53</v>
      </c>
      <c r="C3323" s="1" t="s">
        <v>486</v>
      </c>
      <c r="E3323" s="1">
        <v>5318</v>
      </c>
      <c r="F3323" s="1" t="s">
        <v>951</v>
      </c>
      <c r="G3323" s="1" t="s">
        <v>1187</v>
      </c>
      <c r="H3323" s="1">
        <v>2024</v>
      </c>
      <c r="I3323" s="1">
        <v>432</v>
      </c>
      <c r="J3323" s="1">
        <v>4</v>
      </c>
      <c r="K3323" t="str">
        <f t="shared" si="102"/>
        <v>Kabupaten Sumba Barat Daya</v>
      </c>
      <c r="L3323" t="str">
        <f t="shared" si="103"/>
        <v>Kabupaten Sumba Barat Daya-2024</v>
      </c>
      <c r="M3323" s="1">
        <v>62.527829961500998</v>
      </c>
      <c r="N3323" t="str">
        <f>VLOOKUP(L3323,PPH!$E$2:$F$2057,2,FALSE)</f>
        <v>66.2</v>
      </c>
    </row>
    <row r="3324" spans="1:14" x14ac:dyDescent="0.3">
      <c r="A3324" s="1">
        <v>3323</v>
      </c>
      <c r="B3324" s="1">
        <v>53</v>
      </c>
      <c r="C3324" s="1" t="s">
        <v>486</v>
      </c>
      <c r="E3324" s="1">
        <v>5316</v>
      </c>
      <c r="F3324" s="1" t="s">
        <v>951</v>
      </c>
      <c r="G3324" s="1" t="s">
        <v>1188</v>
      </c>
      <c r="H3324" s="1">
        <v>2024</v>
      </c>
      <c r="I3324" s="1">
        <v>336</v>
      </c>
      <c r="J3324" s="1">
        <v>5</v>
      </c>
      <c r="K3324" t="str">
        <f t="shared" si="102"/>
        <v>Kabupaten Nagekeo</v>
      </c>
      <c r="L3324" t="str">
        <f t="shared" si="103"/>
        <v>Kabupaten Nagekeo-2024</v>
      </c>
      <c r="M3324" s="1">
        <v>75.196464369173</v>
      </c>
      <c r="N3324">
        <f>VLOOKUP(L3324,PPH!$E$2:$F$2057,2,FALSE)</f>
        <v>66</v>
      </c>
    </row>
    <row r="3325" spans="1:14" x14ac:dyDescent="0.3">
      <c r="A3325" s="1">
        <v>3324</v>
      </c>
      <c r="B3325" s="1">
        <v>53</v>
      </c>
      <c r="C3325" s="1" t="s">
        <v>486</v>
      </c>
      <c r="E3325" s="1">
        <v>5319</v>
      </c>
      <c r="F3325" s="1" t="s">
        <v>951</v>
      </c>
      <c r="G3325" s="1" t="s">
        <v>1189</v>
      </c>
      <c r="H3325" s="1">
        <v>2024</v>
      </c>
      <c r="I3325" s="1">
        <v>414</v>
      </c>
      <c r="J3325" s="1">
        <v>4</v>
      </c>
      <c r="K3325" t="str">
        <f t="shared" si="102"/>
        <v>Kabupaten Manggarai Timur</v>
      </c>
      <c r="L3325" t="str">
        <f t="shared" si="103"/>
        <v>Kabupaten Manggarai Timur-2024</v>
      </c>
      <c r="M3325" s="1">
        <v>66.921346974816004</v>
      </c>
      <c r="N3325" t="str">
        <f>VLOOKUP(L3325,PPH!$E$2:$F$2057,2,FALSE)</f>
        <v>63.0</v>
      </c>
    </row>
    <row r="3326" spans="1:14" x14ac:dyDescent="0.3">
      <c r="A3326" s="1">
        <v>3325</v>
      </c>
      <c r="B3326" s="1">
        <v>53</v>
      </c>
      <c r="C3326" s="1" t="s">
        <v>486</v>
      </c>
      <c r="E3326" s="1">
        <v>5320</v>
      </c>
      <c r="F3326" s="1" t="s">
        <v>951</v>
      </c>
      <c r="G3326" s="1" t="s">
        <v>1190</v>
      </c>
      <c r="H3326" s="1">
        <v>2024</v>
      </c>
      <c r="I3326" s="1">
        <v>460</v>
      </c>
      <c r="J3326" s="1">
        <v>3</v>
      </c>
      <c r="K3326" t="str">
        <f t="shared" si="102"/>
        <v>Kabupaten Sabu Raijua</v>
      </c>
      <c r="L3326" t="str">
        <f t="shared" si="103"/>
        <v>Kabupaten Sabu Raijua-2024</v>
      </c>
      <c r="M3326" s="1">
        <v>56.663299773634002</v>
      </c>
      <c r="N3326" t="str">
        <f>VLOOKUP(L3326,PPH!$E$2:$F$2057,2,FALSE)</f>
        <v>70.0</v>
      </c>
    </row>
    <row r="3327" spans="1:14" x14ac:dyDescent="0.3">
      <c r="A3327" s="1">
        <v>3326</v>
      </c>
      <c r="B3327" s="1">
        <v>53</v>
      </c>
      <c r="C3327" s="1" t="s">
        <v>486</v>
      </c>
      <c r="E3327" s="1">
        <v>5321</v>
      </c>
      <c r="F3327" s="1" t="s">
        <v>951</v>
      </c>
      <c r="G3327" s="1" t="s">
        <v>1191</v>
      </c>
      <c r="H3327" s="1">
        <v>2024</v>
      </c>
      <c r="I3327" s="1">
        <v>380</v>
      </c>
      <c r="J3327" s="1">
        <v>5</v>
      </c>
      <c r="K3327" t="str">
        <f t="shared" si="102"/>
        <v>Kabupaten Malaka</v>
      </c>
      <c r="L3327" t="str">
        <f t="shared" si="103"/>
        <v>Kabupaten Malaka-2024</v>
      </c>
      <c r="M3327" s="1">
        <v>71.776618274135998</v>
      </c>
      <c r="N3327" t="str">
        <f>VLOOKUP(L3327,PPH!$E$2:$F$2057,2,FALSE)</f>
        <v>78.3</v>
      </c>
    </row>
    <row r="3328" spans="1:14" x14ac:dyDescent="0.3">
      <c r="A3328" s="1">
        <v>3327</v>
      </c>
      <c r="B3328" s="1">
        <v>61</v>
      </c>
      <c r="C3328" s="1" t="s">
        <v>520</v>
      </c>
      <c r="E3328" s="1">
        <v>6101</v>
      </c>
      <c r="F3328" s="1" t="s">
        <v>951</v>
      </c>
      <c r="G3328" s="1" t="s">
        <v>1192</v>
      </c>
      <c r="H3328" s="1">
        <v>2024</v>
      </c>
      <c r="I3328" s="1">
        <v>390</v>
      </c>
      <c r="J3328" s="1">
        <v>5</v>
      </c>
      <c r="K3328" t="str">
        <f t="shared" si="102"/>
        <v>Kabupaten Sambas</v>
      </c>
      <c r="L3328" t="str">
        <f t="shared" si="103"/>
        <v>Kabupaten Sambas-2024</v>
      </c>
      <c r="M3328" s="1">
        <v>70.828389623017003</v>
      </c>
      <c r="N3328" t="str">
        <f>VLOOKUP(L3328,PPH!$E$2:$F$2057,2,FALSE)</f>
        <v>81.5</v>
      </c>
    </row>
    <row r="3329" spans="1:14" x14ac:dyDescent="0.3">
      <c r="A3329" s="1">
        <v>3328</v>
      </c>
      <c r="B3329" s="1">
        <v>61</v>
      </c>
      <c r="C3329" s="1" t="s">
        <v>520</v>
      </c>
      <c r="E3329" s="1">
        <v>6107</v>
      </c>
      <c r="F3329" s="1" t="s">
        <v>951</v>
      </c>
      <c r="G3329" s="1" t="s">
        <v>1193</v>
      </c>
      <c r="H3329" s="1">
        <v>2024</v>
      </c>
      <c r="I3329" s="1">
        <v>200</v>
      </c>
      <c r="J3329" s="1">
        <v>6</v>
      </c>
      <c r="K3329" t="str">
        <f t="shared" si="102"/>
        <v>Kabupaten Bengkayang</v>
      </c>
      <c r="L3329" t="str">
        <f t="shared" si="103"/>
        <v>Kabupaten Bengkayang-2024</v>
      </c>
      <c r="M3329" s="1">
        <v>81.243588169985998</v>
      </c>
      <c r="N3329" t="str">
        <f>VLOOKUP(L3329,PPH!$E$2:$F$2057,2,FALSE)</f>
        <v>84.6</v>
      </c>
    </row>
    <row r="3330" spans="1:14" x14ac:dyDescent="0.3">
      <c r="A3330" s="1">
        <v>3329</v>
      </c>
      <c r="B3330" s="1">
        <v>61</v>
      </c>
      <c r="C3330" s="1" t="s">
        <v>520</v>
      </c>
      <c r="E3330" s="1">
        <v>6108</v>
      </c>
      <c r="F3330" s="1" t="s">
        <v>951</v>
      </c>
      <c r="G3330" s="1" t="s">
        <v>1194</v>
      </c>
      <c r="H3330" s="1">
        <v>2024</v>
      </c>
      <c r="I3330" s="1">
        <v>304</v>
      </c>
      <c r="J3330" s="1">
        <v>6</v>
      </c>
      <c r="K3330" t="str">
        <f t="shared" si="102"/>
        <v>Kabupaten Landak</v>
      </c>
      <c r="L3330" t="str">
        <f t="shared" si="103"/>
        <v>Kabupaten Landak-2024</v>
      </c>
      <c r="M3330" s="1">
        <v>76.961337014375999</v>
      </c>
      <c r="N3330" t="str">
        <f>VLOOKUP(L3330,PPH!$E$2:$F$2057,2,FALSE)</f>
        <v>84.5</v>
      </c>
    </row>
    <row r="3331" spans="1:14" x14ac:dyDescent="0.3">
      <c r="A3331" s="1">
        <v>3330</v>
      </c>
      <c r="B3331" s="1">
        <v>61</v>
      </c>
      <c r="C3331" s="1" t="s">
        <v>520</v>
      </c>
      <c r="E3331" s="1">
        <v>6102</v>
      </c>
      <c r="F3331" s="1" t="s">
        <v>951</v>
      </c>
      <c r="G3331" s="1" t="s">
        <v>1195</v>
      </c>
      <c r="H3331" s="1">
        <v>2024</v>
      </c>
      <c r="I3331" s="1">
        <v>351</v>
      </c>
      <c r="J3331" s="1">
        <v>5</v>
      </c>
      <c r="K3331" t="str">
        <f t="shared" ref="K3331:K3394" si="104">IF(F3331="Kabupaten",F3331 &amp; " " &amp; G3331,G3331)</f>
        <v>Kabupaten Mempawah</v>
      </c>
      <c r="L3331" t="str">
        <f t="shared" ref="L3331:L3394" si="105">K3331&amp;"-"&amp;H3331</f>
        <v>Kabupaten Mempawah-2024</v>
      </c>
      <c r="M3331" s="1">
        <v>73.852795831893999</v>
      </c>
      <c r="N3331" t="str">
        <f>VLOOKUP(L3331,PPH!$E$2:$F$2057,2,FALSE)</f>
        <v>86.7</v>
      </c>
    </row>
    <row r="3332" spans="1:14" x14ac:dyDescent="0.3">
      <c r="A3332" s="1">
        <v>3331</v>
      </c>
      <c r="B3332" s="1">
        <v>61</v>
      </c>
      <c r="C3332" s="1" t="s">
        <v>520</v>
      </c>
      <c r="E3332" s="1">
        <v>6103</v>
      </c>
      <c r="F3332" s="1" t="s">
        <v>951</v>
      </c>
      <c r="G3332" s="1" t="s">
        <v>1196</v>
      </c>
      <c r="H3332" s="1">
        <v>2024</v>
      </c>
      <c r="I3332" s="1">
        <v>273</v>
      </c>
      <c r="J3332" s="1">
        <v>6</v>
      </c>
      <c r="K3332" t="str">
        <f t="shared" si="104"/>
        <v>Kabupaten Sanggau</v>
      </c>
      <c r="L3332" t="str">
        <f t="shared" si="105"/>
        <v>Kabupaten Sanggau-2024</v>
      </c>
      <c r="M3332" s="1">
        <v>78.511799185680999</v>
      </c>
      <c r="N3332" t="str">
        <f>VLOOKUP(L3332,PPH!$E$2:$F$2057,2,FALSE)</f>
        <v>79.9</v>
      </c>
    </row>
    <row r="3333" spans="1:14" x14ac:dyDescent="0.3">
      <c r="A3333" s="1">
        <v>3332</v>
      </c>
      <c r="B3333" s="1">
        <v>61</v>
      </c>
      <c r="C3333" s="1" t="s">
        <v>520</v>
      </c>
      <c r="E3333" s="1">
        <v>6104</v>
      </c>
      <c r="F3333" s="1" t="s">
        <v>951</v>
      </c>
      <c r="G3333" s="1" t="s">
        <v>1197</v>
      </c>
      <c r="H3333" s="1">
        <v>2024</v>
      </c>
      <c r="I3333" s="1">
        <v>298</v>
      </c>
      <c r="J3333" s="1">
        <v>6</v>
      </c>
      <c r="K3333" t="str">
        <f t="shared" si="104"/>
        <v>Kabupaten Ketapang</v>
      </c>
      <c r="L3333" t="str">
        <f t="shared" si="105"/>
        <v>Kabupaten Ketapang-2024</v>
      </c>
      <c r="M3333" s="1">
        <v>77.167591103587</v>
      </c>
      <c r="N3333" t="str">
        <f>VLOOKUP(L3333,PPH!$E$2:$F$2057,2,FALSE)</f>
        <v>87.2</v>
      </c>
    </row>
    <row r="3334" spans="1:14" x14ac:dyDescent="0.3">
      <c r="A3334" s="1">
        <v>3333</v>
      </c>
      <c r="B3334" s="1">
        <v>61</v>
      </c>
      <c r="C3334" s="1" t="s">
        <v>520</v>
      </c>
      <c r="E3334" s="1">
        <v>6105</v>
      </c>
      <c r="F3334" s="1" t="s">
        <v>951</v>
      </c>
      <c r="G3334" s="1" t="s">
        <v>1198</v>
      </c>
      <c r="H3334" s="1">
        <v>2024</v>
      </c>
      <c r="I3334" s="1">
        <v>320</v>
      </c>
      <c r="J3334" s="1">
        <v>6</v>
      </c>
      <c r="K3334" t="str">
        <f t="shared" si="104"/>
        <v>Kabupaten Sintang</v>
      </c>
      <c r="L3334" t="str">
        <f t="shared" si="105"/>
        <v>Kabupaten Sintang-2024</v>
      </c>
      <c r="M3334" s="1">
        <v>76.174518011608995</v>
      </c>
      <c r="N3334" t="str">
        <f>VLOOKUP(L3334,PPH!$E$2:$F$2057,2,FALSE)</f>
        <v>85.2</v>
      </c>
    </row>
    <row r="3335" spans="1:14" x14ac:dyDescent="0.3">
      <c r="A3335" s="1">
        <v>3334</v>
      </c>
      <c r="B3335" s="1">
        <v>61</v>
      </c>
      <c r="C3335" s="1" t="s">
        <v>520</v>
      </c>
      <c r="E3335" s="1">
        <v>6106</v>
      </c>
      <c r="F3335" s="1" t="s">
        <v>951</v>
      </c>
      <c r="G3335" s="1" t="s">
        <v>1199</v>
      </c>
      <c r="H3335" s="1">
        <v>2024</v>
      </c>
      <c r="I3335" s="1">
        <v>345</v>
      </c>
      <c r="J3335" s="1">
        <v>5</v>
      </c>
      <c r="K3335" t="str">
        <f t="shared" si="104"/>
        <v>Kabupaten Kapuas Hulu</v>
      </c>
      <c r="L3335" t="str">
        <f t="shared" si="105"/>
        <v>Kabupaten Kapuas Hulu-2024</v>
      </c>
      <c r="M3335" s="1">
        <v>74.433985513444995</v>
      </c>
      <c r="N3335" t="str">
        <f>VLOOKUP(L3335,PPH!$E$2:$F$2057,2,FALSE)</f>
        <v>82.8</v>
      </c>
    </row>
    <row r="3336" spans="1:14" x14ac:dyDescent="0.3">
      <c r="A3336" s="1">
        <v>3335</v>
      </c>
      <c r="B3336" s="1">
        <v>61</v>
      </c>
      <c r="C3336" s="1" t="s">
        <v>520</v>
      </c>
      <c r="E3336" s="1">
        <v>6109</v>
      </c>
      <c r="F3336" s="1" t="s">
        <v>951</v>
      </c>
      <c r="G3336" s="1" t="s">
        <v>1200</v>
      </c>
      <c r="H3336" s="1">
        <v>2024</v>
      </c>
      <c r="I3336" s="1">
        <v>352</v>
      </c>
      <c r="J3336" s="1">
        <v>5</v>
      </c>
      <c r="K3336" t="str">
        <f t="shared" si="104"/>
        <v>Kabupaten Sekadau</v>
      </c>
      <c r="L3336" t="str">
        <f t="shared" si="105"/>
        <v>Kabupaten Sekadau-2024</v>
      </c>
      <c r="M3336" s="1">
        <v>73.840812966296994</v>
      </c>
      <c r="N3336" t="str">
        <f>VLOOKUP(L3336,PPH!$E$2:$F$2057,2,FALSE)</f>
        <v>84.5</v>
      </c>
    </row>
    <row r="3337" spans="1:14" x14ac:dyDescent="0.3">
      <c r="A3337" s="1">
        <v>3336</v>
      </c>
      <c r="B3337" s="1">
        <v>61</v>
      </c>
      <c r="C3337" s="1" t="s">
        <v>520</v>
      </c>
      <c r="E3337" s="1">
        <v>6110</v>
      </c>
      <c r="F3337" s="1" t="s">
        <v>951</v>
      </c>
      <c r="G3337" s="1" t="s">
        <v>1201</v>
      </c>
      <c r="H3337" s="1">
        <v>2024</v>
      </c>
      <c r="I3337" s="1">
        <v>452</v>
      </c>
      <c r="J3337" s="1">
        <v>3</v>
      </c>
      <c r="K3337" t="str">
        <f t="shared" si="104"/>
        <v>Kabupaten Melawai</v>
      </c>
      <c r="L3337" t="str">
        <f t="shared" si="105"/>
        <v>Kabupaten Melawai-2024</v>
      </c>
      <c r="M3337" s="1">
        <v>59.563281004316003</v>
      </c>
      <c r="N3337" t="e">
        <f>VLOOKUP(L3337,PPH!$E$2:$F$2057,2,FALSE)</f>
        <v>#N/A</v>
      </c>
    </row>
    <row r="3338" spans="1:14" x14ac:dyDescent="0.3">
      <c r="A3338" s="1">
        <v>3337</v>
      </c>
      <c r="B3338" s="1">
        <v>61</v>
      </c>
      <c r="C3338" s="1" t="s">
        <v>520</v>
      </c>
      <c r="E3338" s="1">
        <v>6111</v>
      </c>
      <c r="F3338" s="1" t="s">
        <v>951</v>
      </c>
      <c r="G3338" s="1" t="s">
        <v>1202</v>
      </c>
      <c r="H3338" s="1">
        <v>2024</v>
      </c>
      <c r="I3338" s="1">
        <v>315</v>
      </c>
      <c r="J3338" s="1">
        <v>6</v>
      </c>
      <c r="K3338" t="str">
        <f t="shared" si="104"/>
        <v>Kabupaten Kayong Utara</v>
      </c>
      <c r="L3338" t="str">
        <f t="shared" si="105"/>
        <v>Kabupaten Kayong Utara-2024</v>
      </c>
      <c r="M3338" s="1">
        <v>76.529898800729995</v>
      </c>
      <c r="N3338" t="str">
        <f>VLOOKUP(L3338,PPH!$E$2:$F$2057,2,FALSE)</f>
        <v>87.4</v>
      </c>
    </row>
    <row r="3339" spans="1:14" x14ac:dyDescent="0.3">
      <c r="A3339" s="1">
        <v>3338</v>
      </c>
      <c r="B3339" s="1">
        <v>61</v>
      </c>
      <c r="C3339" s="1" t="s">
        <v>520</v>
      </c>
      <c r="E3339" s="1">
        <v>6112</v>
      </c>
      <c r="F3339" s="1" t="s">
        <v>951</v>
      </c>
      <c r="G3339" s="1" t="s">
        <v>1203</v>
      </c>
      <c r="H3339" s="1">
        <v>2024</v>
      </c>
      <c r="I3339" s="1">
        <v>402</v>
      </c>
      <c r="J3339" s="1">
        <v>5</v>
      </c>
      <c r="K3339" t="str">
        <f t="shared" si="104"/>
        <v>Kabupaten Kubu Raya</v>
      </c>
      <c r="L3339" t="str">
        <f t="shared" si="105"/>
        <v>Kabupaten Kubu Raya-2024</v>
      </c>
      <c r="M3339" s="1">
        <v>68.903883994113002</v>
      </c>
      <c r="N3339" t="str">
        <f>VLOOKUP(L3339,PPH!$E$2:$F$2057,2,FALSE)</f>
        <v>84.9</v>
      </c>
    </row>
    <row r="3340" spans="1:14" x14ac:dyDescent="0.3">
      <c r="A3340" s="1">
        <v>3339</v>
      </c>
      <c r="B3340" s="1">
        <v>62</v>
      </c>
      <c r="C3340" s="1" t="s">
        <v>542</v>
      </c>
      <c r="E3340" s="1">
        <v>6201</v>
      </c>
      <c r="F3340" s="1" t="s">
        <v>951</v>
      </c>
      <c r="G3340" s="1" t="s">
        <v>1204</v>
      </c>
      <c r="H3340" s="1">
        <v>2024</v>
      </c>
      <c r="I3340" s="1">
        <v>435</v>
      </c>
      <c r="J3340" s="1">
        <v>4</v>
      </c>
      <c r="K3340" t="str">
        <f t="shared" si="104"/>
        <v>Kabupaten Kotawaringin Barat</v>
      </c>
      <c r="L3340" t="str">
        <f t="shared" si="105"/>
        <v>Kabupaten Kotawaringin Barat-2024</v>
      </c>
      <c r="M3340" s="1">
        <v>62.268781801143</v>
      </c>
      <c r="N3340" t="str">
        <f>VLOOKUP(L3340,PPH!$E$2:$F$2057,2,FALSE)</f>
        <v>95.3</v>
      </c>
    </row>
    <row r="3341" spans="1:14" x14ac:dyDescent="0.3">
      <c r="A3341" s="1">
        <v>3340</v>
      </c>
      <c r="B3341" s="1">
        <v>62</v>
      </c>
      <c r="C3341" s="1" t="s">
        <v>542</v>
      </c>
      <c r="E3341" s="1">
        <v>6202</v>
      </c>
      <c r="F3341" s="1" t="s">
        <v>951</v>
      </c>
      <c r="G3341" s="1" t="s">
        <v>1205</v>
      </c>
      <c r="H3341" s="1">
        <v>2024</v>
      </c>
      <c r="I3341" s="1">
        <v>364</v>
      </c>
      <c r="J3341" s="1">
        <v>5</v>
      </c>
      <c r="K3341" t="str">
        <f t="shared" si="104"/>
        <v>Kabupaten Kotawaringin Timur</v>
      </c>
      <c r="L3341" t="str">
        <f t="shared" si="105"/>
        <v>Kabupaten Kotawaringin Timur-2024</v>
      </c>
      <c r="M3341" s="1">
        <v>73.033207176204996</v>
      </c>
      <c r="N3341" t="str">
        <f>VLOOKUP(L3341,PPH!$E$2:$F$2057,2,FALSE)</f>
        <v>90.7</v>
      </c>
    </row>
    <row r="3342" spans="1:14" x14ac:dyDescent="0.3">
      <c r="A3342" s="1">
        <v>3341</v>
      </c>
      <c r="B3342" s="1">
        <v>62</v>
      </c>
      <c r="C3342" s="1" t="s">
        <v>542</v>
      </c>
      <c r="E3342" s="1">
        <v>6203</v>
      </c>
      <c r="F3342" s="1" t="s">
        <v>951</v>
      </c>
      <c r="G3342" s="1" t="s">
        <v>1206</v>
      </c>
      <c r="H3342" s="1">
        <v>2024</v>
      </c>
      <c r="I3342" s="1">
        <v>171</v>
      </c>
      <c r="J3342" s="1">
        <v>6</v>
      </c>
      <c r="K3342" t="str">
        <f t="shared" si="104"/>
        <v>Kabupaten Kapuas</v>
      </c>
      <c r="L3342" t="str">
        <f t="shared" si="105"/>
        <v>Kabupaten Kapuas-2024</v>
      </c>
      <c r="M3342" s="1">
        <v>82.660515811489006</v>
      </c>
      <c r="N3342" t="str">
        <f>VLOOKUP(L3342,PPH!$E$2:$F$2057,2,FALSE)</f>
        <v>87.4</v>
      </c>
    </row>
    <row r="3343" spans="1:14" x14ac:dyDescent="0.3">
      <c r="A3343" s="1">
        <v>3342</v>
      </c>
      <c r="B3343" s="1">
        <v>62</v>
      </c>
      <c r="C3343" s="1" t="s">
        <v>542</v>
      </c>
      <c r="E3343" s="1">
        <v>6204</v>
      </c>
      <c r="F3343" s="1" t="s">
        <v>951</v>
      </c>
      <c r="G3343" s="1" t="s">
        <v>1207</v>
      </c>
      <c r="H3343" s="1">
        <v>2024</v>
      </c>
      <c r="I3343" s="1">
        <v>410</v>
      </c>
      <c r="J3343" s="1">
        <v>4</v>
      </c>
      <c r="K3343" t="str">
        <f t="shared" si="104"/>
        <v>Kabupaten Barito Selatan</v>
      </c>
      <c r="L3343" t="str">
        <f t="shared" si="105"/>
        <v>Kabupaten Barito Selatan-2024</v>
      </c>
      <c r="M3343" s="1">
        <v>67.086667455582003</v>
      </c>
      <c r="N3343" t="str">
        <f>VLOOKUP(L3343,PPH!$E$2:$F$2057,2,FALSE)</f>
        <v>92.1</v>
      </c>
    </row>
    <row r="3344" spans="1:14" x14ac:dyDescent="0.3">
      <c r="A3344" s="1">
        <v>3343</v>
      </c>
      <c r="B3344" s="1">
        <v>62</v>
      </c>
      <c r="C3344" s="1" t="s">
        <v>542</v>
      </c>
      <c r="E3344" s="1">
        <v>6205</v>
      </c>
      <c r="F3344" s="1" t="s">
        <v>951</v>
      </c>
      <c r="G3344" s="1" t="s">
        <v>1208</v>
      </c>
      <c r="H3344" s="1">
        <v>2024</v>
      </c>
      <c r="I3344" s="1">
        <v>190</v>
      </c>
      <c r="J3344" s="1">
        <v>6</v>
      </c>
      <c r="K3344" t="str">
        <f t="shared" si="104"/>
        <v>Kabupaten Barito Utara</v>
      </c>
      <c r="L3344" t="str">
        <f t="shared" si="105"/>
        <v>Kabupaten Barito Utara-2024</v>
      </c>
      <c r="M3344" s="1">
        <v>81.645584237633997</v>
      </c>
      <c r="N3344" t="str">
        <f>VLOOKUP(L3344,PPH!$E$2:$F$2057,2,FALSE)</f>
        <v>86.3</v>
      </c>
    </row>
    <row r="3345" spans="1:14" x14ac:dyDescent="0.3">
      <c r="A3345" s="1">
        <v>3344</v>
      </c>
      <c r="B3345" s="1">
        <v>62</v>
      </c>
      <c r="C3345" s="1" t="s">
        <v>542</v>
      </c>
      <c r="E3345" s="1">
        <v>6208</v>
      </c>
      <c r="F3345" s="1" t="s">
        <v>951</v>
      </c>
      <c r="G3345" s="1" t="s">
        <v>1209</v>
      </c>
      <c r="H3345" s="1">
        <v>2024</v>
      </c>
      <c r="I3345" s="1">
        <v>438</v>
      </c>
      <c r="J3345" s="1">
        <v>4</v>
      </c>
      <c r="K3345" t="str">
        <f t="shared" si="104"/>
        <v>Kabupaten Sukamara</v>
      </c>
      <c r="L3345" t="str">
        <f t="shared" si="105"/>
        <v>Kabupaten Sukamara-2024</v>
      </c>
      <c r="M3345" s="1">
        <v>61.780057185867001</v>
      </c>
      <c r="N3345" t="str">
        <f>VLOOKUP(L3345,PPH!$E$2:$F$2057,2,FALSE)</f>
        <v>91.8</v>
      </c>
    </row>
    <row r="3346" spans="1:14" x14ac:dyDescent="0.3">
      <c r="A3346" s="1">
        <v>3345</v>
      </c>
      <c r="B3346" s="1">
        <v>62</v>
      </c>
      <c r="C3346" s="1" t="s">
        <v>542</v>
      </c>
      <c r="E3346" s="1">
        <v>6209</v>
      </c>
      <c r="F3346" s="1" t="s">
        <v>951</v>
      </c>
      <c r="G3346" s="1" t="s">
        <v>1210</v>
      </c>
      <c r="H3346" s="1">
        <v>2024</v>
      </c>
      <c r="I3346" s="1">
        <v>453</v>
      </c>
      <c r="J3346" s="1">
        <v>3</v>
      </c>
      <c r="K3346" t="str">
        <f t="shared" si="104"/>
        <v>Kabupaten Lamandau</v>
      </c>
      <c r="L3346" t="str">
        <f t="shared" si="105"/>
        <v>Kabupaten Lamandau-2024</v>
      </c>
      <c r="M3346" s="1">
        <v>59.336507296276999</v>
      </c>
      <c r="N3346" t="str">
        <f>VLOOKUP(L3346,PPH!$E$2:$F$2057,2,FALSE)</f>
        <v>93.3</v>
      </c>
    </row>
    <row r="3347" spans="1:14" x14ac:dyDescent="0.3">
      <c r="A3347" s="1">
        <v>3346</v>
      </c>
      <c r="B3347" s="1">
        <v>62</v>
      </c>
      <c r="C3347" s="1" t="s">
        <v>542</v>
      </c>
      <c r="E3347" s="1">
        <v>6207</v>
      </c>
      <c r="F3347" s="1" t="s">
        <v>951</v>
      </c>
      <c r="G3347" s="1" t="s">
        <v>1211</v>
      </c>
      <c r="H3347" s="1">
        <v>2024</v>
      </c>
      <c r="I3347" s="1">
        <v>426</v>
      </c>
      <c r="J3347" s="1">
        <v>4</v>
      </c>
      <c r="K3347" t="str">
        <f t="shared" si="104"/>
        <v>Kabupaten Seruyan</v>
      </c>
      <c r="L3347" t="str">
        <f t="shared" si="105"/>
        <v>Kabupaten Seruyan-2024</v>
      </c>
      <c r="M3347" s="1">
        <v>65.033924002608003</v>
      </c>
      <c r="N3347" t="str">
        <f>VLOOKUP(L3347,PPH!$E$2:$F$2057,2,FALSE)</f>
        <v>86.2</v>
      </c>
    </row>
    <row r="3348" spans="1:14" x14ac:dyDescent="0.3">
      <c r="A3348" s="1">
        <v>3347</v>
      </c>
      <c r="B3348" s="1">
        <v>62</v>
      </c>
      <c r="C3348" s="1" t="s">
        <v>542</v>
      </c>
      <c r="E3348" s="1">
        <v>6206</v>
      </c>
      <c r="F3348" s="1" t="s">
        <v>951</v>
      </c>
      <c r="G3348" s="1" t="s">
        <v>1212</v>
      </c>
      <c r="H3348" s="1">
        <v>2024</v>
      </c>
      <c r="I3348" s="1">
        <v>287</v>
      </c>
      <c r="J3348" s="1">
        <v>6</v>
      </c>
      <c r="K3348" t="str">
        <f t="shared" si="104"/>
        <v>Kabupaten Katingan</v>
      </c>
      <c r="L3348" t="str">
        <f t="shared" si="105"/>
        <v>Kabupaten Katingan-2024</v>
      </c>
      <c r="M3348" s="1">
        <v>77.990038864829003</v>
      </c>
      <c r="N3348" t="str">
        <f>VLOOKUP(L3348,PPH!$E$2:$F$2057,2,FALSE)</f>
        <v>86.9</v>
      </c>
    </row>
    <row r="3349" spans="1:14" x14ac:dyDescent="0.3">
      <c r="A3349" s="1">
        <v>3348</v>
      </c>
      <c r="B3349" s="1">
        <v>62</v>
      </c>
      <c r="C3349" s="1" t="s">
        <v>542</v>
      </c>
      <c r="E3349" s="1">
        <v>6211</v>
      </c>
      <c r="F3349" s="1" t="s">
        <v>951</v>
      </c>
      <c r="G3349" s="1" t="s">
        <v>1213</v>
      </c>
      <c r="H3349" s="1">
        <v>2024</v>
      </c>
      <c r="I3349" s="1">
        <v>186</v>
      </c>
      <c r="J3349" s="1">
        <v>6</v>
      </c>
      <c r="K3349" t="str">
        <f t="shared" si="104"/>
        <v>Kabupaten Pulang Pisau</v>
      </c>
      <c r="L3349" t="str">
        <f t="shared" si="105"/>
        <v>Kabupaten Pulang Pisau-2024</v>
      </c>
      <c r="M3349" s="1">
        <v>81.875962653173005</v>
      </c>
      <c r="N3349" t="str">
        <f>VLOOKUP(L3349,PPH!$E$2:$F$2057,2,FALSE)</f>
        <v>94.5</v>
      </c>
    </row>
    <row r="3350" spans="1:14" x14ac:dyDescent="0.3">
      <c r="A3350" s="1">
        <v>3349</v>
      </c>
      <c r="B3350" s="1">
        <v>62</v>
      </c>
      <c r="C3350" s="1" t="s">
        <v>542</v>
      </c>
      <c r="E3350" s="1">
        <v>6210</v>
      </c>
      <c r="F3350" s="1" t="s">
        <v>951</v>
      </c>
      <c r="G3350" s="1" t="s">
        <v>1214</v>
      </c>
      <c r="H3350" s="1">
        <v>2024</v>
      </c>
      <c r="I3350" s="1">
        <v>462</v>
      </c>
      <c r="J3350" s="1">
        <v>3</v>
      </c>
      <c r="K3350" t="str">
        <f t="shared" si="104"/>
        <v>Kabupaten Gunung Mas</v>
      </c>
      <c r="L3350" t="str">
        <f t="shared" si="105"/>
        <v>Kabupaten Gunung Mas-2024</v>
      </c>
      <c r="M3350" s="1">
        <v>56.379326153161003</v>
      </c>
      <c r="N3350" t="str">
        <f>VLOOKUP(L3350,PPH!$E$2:$F$2057,2,FALSE)</f>
        <v>84.5</v>
      </c>
    </row>
    <row r="3351" spans="1:14" x14ac:dyDescent="0.3">
      <c r="A3351" s="1">
        <v>3350</v>
      </c>
      <c r="B3351" s="1">
        <v>62</v>
      </c>
      <c r="C3351" s="1" t="s">
        <v>542</v>
      </c>
      <c r="E3351" s="1">
        <v>6213</v>
      </c>
      <c r="F3351" s="1" t="s">
        <v>951</v>
      </c>
      <c r="G3351" s="1" t="s">
        <v>1215</v>
      </c>
      <c r="H3351" s="1">
        <v>2024</v>
      </c>
      <c r="I3351" s="1">
        <v>205</v>
      </c>
      <c r="J3351" s="1">
        <v>6</v>
      </c>
      <c r="K3351" t="str">
        <f t="shared" si="104"/>
        <v>Kabupaten Barito Timur</v>
      </c>
      <c r="L3351" t="str">
        <f t="shared" si="105"/>
        <v>Kabupaten Barito Timur-2024</v>
      </c>
      <c r="M3351" s="1">
        <v>81.163219780445999</v>
      </c>
      <c r="N3351" t="str">
        <f>VLOOKUP(L3351,PPH!$E$2:$F$2057,2,FALSE)</f>
        <v>92.6</v>
      </c>
    </row>
    <row r="3352" spans="1:14" x14ac:dyDescent="0.3">
      <c r="A3352" s="1">
        <v>3351</v>
      </c>
      <c r="B3352" s="1">
        <v>62</v>
      </c>
      <c r="C3352" s="1" t="s">
        <v>542</v>
      </c>
      <c r="E3352" s="1">
        <v>6212</v>
      </c>
      <c r="F3352" s="1" t="s">
        <v>951</v>
      </c>
      <c r="G3352" s="1" t="s">
        <v>1216</v>
      </c>
      <c r="H3352" s="1">
        <v>2024</v>
      </c>
      <c r="I3352" s="1">
        <v>476</v>
      </c>
      <c r="J3352" s="1">
        <v>2</v>
      </c>
      <c r="K3352" t="str">
        <f t="shared" si="104"/>
        <v>Kabupaten Murung Raya</v>
      </c>
      <c r="L3352" t="str">
        <f t="shared" si="105"/>
        <v>Kabupaten Murung Raya-2024</v>
      </c>
      <c r="M3352" s="1">
        <v>51.290972898084</v>
      </c>
      <c r="N3352" t="str">
        <f>VLOOKUP(L3352,PPH!$E$2:$F$2057,2,FALSE)</f>
        <v>82.9</v>
      </c>
    </row>
    <row r="3353" spans="1:14" x14ac:dyDescent="0.3">
      <c r="A3353" s="1">
        <v>3352</v>
      </c>
      <c r="B3353" s="1">
        <v>63</v>
      </c>
      <c r="C3353" s="1" t="s">
        <v>562</v>
      </c>
      <c r="E3353" s="1">
        <v>6301</v>
      </c>
      <c r="F3353" s="1" t="s">
        <v>951</v>
      </c>
      <c r="G3353" s="1" t="s">
        <v>1217</v>
      </c>
      <c r="H3353" s="1">
        <v>2024</v>
      </c>
      <c r="I3353" s="1">
        <v>221</v>
      </c>
      <c r="J3353" s="1">
        <v>6</v>
      </c>
      <c r="K3353" t="str">
        <f t="shared" si="104"/>
        <v>Kabupaten Tanah Laut</v>
      </c>
      <c r="L3353" t="str">
        <f t="shared" si="105"/>
        <v>Kabupaten Tanah Laut-2024</v>
      </c>
      <c r="M3353" s="1">
        <v>80.58804471242</v>
      </c>
      <c r="N3353" t="str">
        <f>VLOOKUP(L3353,PPH!$E$2:$F$2057,2,FALSE)</f>
        <v>88.5</v>
      </c>
    </row>
    <row r="3354" spans="1:14" x14ac:dyDescent="0.3">
      <c r="A3354" s="1">
        <v>3353</v>
      </c>
      <c r="B3354" s="1">
        <v>63</v>
      </c>
      <c r="C3354" s="1" t="s">
        <v>562</v>
      </c>
      <c r="E3354" s="1">
        <v>6302</v>
      </c>
      <c r="F3354" s="1" t="s">
        <v>951</v>
      </c>
      <c r="G3354" s="1" t="s">
        <v>1218</v>
      </c>
      <c r="H3354" s="1">
        <v>2024</v>
      </c>
      <c r="I3354" s="1">
        <v>333</v>
      </c>
      <c r="J3354" s="1">
        <v>5</v>
      </c>
      <c r="K3354" t="str">
        <f t="shared" si="104"/>
        <v>Kabupaten Kota Baru</v>
      </c>
      <c r="L3354" t="str">
        <f t="shared" si="105"/>
        <v>Kabupaten Kota Baru-2024</v>
      </c>
      <c r="M3354" s="1">
        <v>75.340511554407001</v>
      </c>
      <c r="N3354" t="str">
        <f>VLOOKUP(L3354,PPH!$E$2:$F$2057,2,FALSE)</f>
        <v>92.1</v>
      </c>
    </row>
    <row r="3355" spans="1:14" x14ac:dyDescent="0.3">
      <c r="A3355" s="1">
        <v>3354</v>
      </c>
      <c r="B3355" s="1">
        <v>63</v>
      </c>
      <c r="C3355" s="1" t="s">
        <v>562</v>
      </c>
      <c r="E3355" s="1">
        <v>6303</v>
      </c>
      <c r="F3355" s="1" t="s">
        <v>951</v>
      </c>
      <c r="G3355" s="1" t="s">
        <v>1219</v>
      </c>
      <c r="H3355" s="1">
        <v>2024</v>
      </c>
      <c r="I3355" s="1">
        <v>191</v>
      </c>
      <c r="J3355" s="1">
        <v>6</v>
      </c>
      <c r="K3355" t="str">
        <f t="shared" si="104"/>
        <v>Kabupaten Banjar</v>
      </c>
      <c r="L3355" t="str">
        <f t="shared" si="105"/>
        <v>Kabupaten Banjar-2024</v>
      </c>
      <c r="M3355" s="1">
        <v>81.541373042828994</v>
      </c>
      <c r="N3355" t="str">
        <f>VLOOKUP(L3355,PPH!$E$2:$F$2057,2,FALSE)</f>
        <v>91.5</v>
      </c>
    </row>
    <row r="3356" spans="1:14" x14ac:dyDescent="0.3">
      <c r="A3356" s="1">
        <v>3355</v>
      </c>
      <c r="B3356" s="1">
        <v>63</v>
      </c>
      <c r="C3356" s="1" t="s">
        <v>562</v>
      </c>
      <c r="E3356" s="1">
        <v>6304</v>
      </c>
      <c r="F3356" s="1" t="s">
        <v>951</v>
      </c>
      <c r="G3356" s="1" t="s">
        <v>1220</v>
      </c>
      <c r="H3356" s="1">
        <v>2024</v>
      </c>
      <c r="I3356" s="1">
        <v>166</v>
      </c>
      <c r="J3356" s="1">
        <v>6</v>
      </c>
      <c r="K3356" t="str">
        <f t="shared" si="104"/>
        <v>Kabupaten Barito Kuala</v>
      </c>
      <c r="L3356" t="str">
        <f t="shared" si="105"/>
        <v>Kabupaten Barito Kuala-2024</v>
      </c>
      <c r="M3356" s="1">
        <v>82.849140440791004</v>
      </c>
      <c r="N3356" t="str">
        <f>VLOOKUP(L3356,PPH!$E$2:$F$2057,2,FALSE)</f>
        <v>90.4</v>
      </c>
    </row>
    <row r="3357" spans="1:14" x14ac:dyDescent="0.3">
      <c r="A3357" s="1">
        <v>3356</v>
      </c>
      <c r="B3357" s="1">
        <v>63</v>
      </c>
      <c r="C3357" s="1" t="s">
        <v>562</v>
      </c>
      <c r="E3357" s="1">
        <v>6305</v>
      </c>
      <c r="F3357" s="1" t="s">
        <v>951</v>
      </c>
      <c r="G3357" s="1" t="s">
        <v>1221</v>
      </c>
      <c r="H3357" s="1">
        <v>2024</v>
      </c>
      <c r="I3357" s="1">
        <v>46</v>
      </c>
      <c r="J3357" s="1">
        <v>6</v>
      </c>
      <c r="K3357" t="str">
        <f t="shared" si="104"/>
        <v>Kabupaten Tapin</v>
      </c>
      <c r="L3357" t="str">
        <f t="shared" si="105"/>
        <v>Kabupaten Tapin-2024</v>
      </c>
      <c r="M3357" s="1">
        <v>88.577947350440994</v>
      </c>
      <c r="N3357" t="str">
        <f>VLOOKUP(L3357,PPH!$E$2:$F$2057,2,FALSE)</f>
        <v>93.2</v>
      </c>
    </row>
    <row r="3358" spans="1:14" x14ac:dyDescent="0.3">
      <c r="A3358" s="1">
        <v>3357</v>
      </c>
      <c r="B3358" s="1">
        <v>63</v>
      </c>
      <c r="C3358" s="1" t="s">
        <v>562</v>
      </c>
      <c r="E3358" s="1">
        <v>6306</v>
      </c>
      <c r="F3358" s="1" t="s">
        <v>951</v>
      </c>
      <c r="G3358" s="1" t="s">
        <v>569</v>
      </c>
      <c r="H3358" s="1">
        <v>2024</v>
      </c>
      <c r="I3358" s="1">
        <v>158</v>
      </c>
      <c r="J3358" s="1">
        <v>6</v>
      </c>
      <c r="K3358" t="str">
        <f t="shared" si="104"/>
        <v>Kabupaten Hulu Sungai Selatan</v>
      </c>
      <c r="L3358" t="str">
        <f t="shared" si="105"/>
        <v>Kabupaten Hulu Sungai Selatan-2024</v>
      </c>
      <c r="M3358" s="1">
        <v>83.187486881045999</v>
      </c>
      <c r="N3358" t="e">
        <f>VLOOKUP(L3358,PPH!$E$2:$F$2057,2,FALSE)</f>
        <v>#N/A</v>
      </c>
    </row>
    <row r="3359" spans="1:14" x14ac:dyDescent="0.3">
      <c r="A3359" s="1">
        <v>3358</v>
      </c>
      <c r="B3359" s="1">
        <v>63</v>
      </c>
      <c r="C3359" s="1" t="s">
        <v>562</v>
      </c>
      <c r="E3359" s="1">
        <v>6307</v>
      </c>
      <c r="F3359" s="1" t="s">
        <v>951</v>
      </c>
      <c r="G3359" s="1" t="s">
        <v>570</v>
      </c>
      <c r="H3359" s="1">
        <v>2024</v>
      </c>
      <c r="I3359" s="1">
        <v>198</v>
      </c>
      <c r="J3359" s="1">
        <v>6</v>
      </c>
      <c r="K3359" t="str">
        <f t="shared" si="104"/>
        <v>Kabupaten Hulu Sungai Tengah</v>
      </c>
      <c r="L3359" t="str">
        <f t="shared" si="105"/>
        <v>Kabupaten Hulu Sungai Tengah-2024</v>
      </c>
      <c r="M3359" s="1">
        <v>81.295786151900998</v>
      </c>
      <c r="N3359" t="e">
        <f>VLOOKUP(L3359,PPH!$E$2:$F$2057,2,FALSE)</f>
        <v>#N/A</v>
      </c>
    </row>
    <row r="3360" spans="1:14" x14ac:dyDescent="0.3">
      <c r="A3360" s="1">
        <v>3359</v>
      </c>
      <c r="B3360" s="1">
        <v>63</v>
      </c>
      <c r="C3360" s="1" t="s">
        <v>562</v>
      </c>
      <c r="E3360" s="1">
        <v>6308</v>
      </c>
      <c r="F3360" s="1" t="s">
        <v>951</v>
      </c>
      <c r="G3360" s="1" t="s">
        <v>571</v>
      </c>
      <c r="H3360" s="1">
        <v>2024</v>
      </c>
      <c r="I3360" s="1">
        <v>203</v>
      </c>
      <c r="J3360" s="1">
        <v>6</v>
      </c>
      <c r="K3360" t="str">
        <f t="shared" si="104"/>
        <v>Kabupaten Hulu Sungai Utara</v>
      </c>
      <c r="L3360" t="str">
        <f t="shared" si="105"/>
        <v>Kabupaten Hulu Sungai Utara-2024</v>
      </c>
      <c r="M3360" s="1">
        <v>81.195450682298002</v>
      </c>
      <c r="N3360" t="e">
        <f>VLOOKUP(L3360,PPH!$E$2:$F$2057,2,FALSE)</f>
        <v>#N/A</v>
      </c>
    </row>
    <row r="3361" spans="1:14" x14ac:dyDescent="0.3">
      <c r="A3361" s="1">
        <v>3360</v>
      </c>
      <c r="B3361" s="1">
        <v>63</v>
      </c>
      <c r="C3361" s="1" t="s">
        <v>562</v>
      </c>
      <c r="E3361" s="1">
        <v>6309</v>
      </c>
      <c r="F3361" s="1" t="s">
        <v>951</v>
      </c>
      <c r="G3361" s="1" t="s">
        <v>1222</v>
      </c>
      <c r="H3361" s="1">
        <v>2024</v>
      </c>
      <c r="I3361" s="1">
        <v>95</v>
      </c>
      <c r="J3361" s="1">
        <v>6</v>
      </c>
      <c r="K3361" t="str">
        <f t="shared" si="104"/>
        <v>Kabupaten Tabalong</v>
      </c>
      <c r="L3361" t="str">
        <f t="shared" si="105"/>
        <v>Kabupaten Tabalong-2024</v>
      </c>
      <c r="M3361" s="1">
        <v>85.935503598598999</v>
      </c>
      <c r="N3361" t="str">
        <f>VLOOKUP(L3361,PPH!$E$2:$F$2057,2,FALSE)</f>
        <v>92.7</v>
      </c>
    </row>
    <row r="3362" spans="1:14" x14ac:dyDescent="0.3">
      <c r="A3362" s="1">
        <v>3361</v>
      </c>
      <c r="B3362" s="1">
        <v>63</v>
      </c>
      <c r="C3362" s="1" t="s">
        <v>562</v>
      </c>
      <c r="E3362" s="1">
        <v>6310</v>
      </c>
      <c r="F3362" s="1" t="s">
        <v>951</v>
      </c>
      <c r="G3362" s="1" t="s">
        <v>1223</v>
      </c>
      <c r="H3362" s="1">
        <v>2024</v>
      </c>
      <c r="I3362" s="1">
        <v>160</v>
      </c>
      <c r="J3362" s="1">
        <v>6</v>
      </c>
      <c r="K3362" t="str">
        <f t="shared" si="104"/>
        <v>Kabupaten Tanah Bumbu</v>
      </c>
      <c r="L3362" t="str">
        <f t="shared" si="105"/>
        <v>Kabupaten Tanah Bumbu-2024</v>
      </c>
      <c r="M3362" s="1">
        <v>83.150178878448997</v>
      </c>
      <c r="N3362" t="str">
        <f>VLOOKUP(L3362,PPH!$E$2:$F$2057,2,FALSE)</f>
        <v>94.2</v>
      </c>
    </row>
    <row r="3363" spans="1:14" x14ac:dyDescent="0.3">
      <c r="A3363" s="1">
        <v>3362</v>
      </c>
      <c r="B3363" s="1">
        <v>63</v>
      </c>
      <c r="C3363" s="1" t="s">
        <v>562</v>
      </c>
      <c r="E3363" s="1">
        <v>6311</v>
      </c>
      <c r="F3363" s="1" t="s">
        <v>951</v>
      </c>
      <c r="G3363" s="1" t="s">
        <v>1224</v>
      </c>
      <c r="H3363" s="1">
        <v>2024</v>
      </c>
      <c r="I3363" s="1">
        <v>170</v>
      </c>
      <c r="J3363" s="1">
        <v>6</v>
      </c>
      <c r="K3363" t="str">
        <f t="shared" si="104"/>
        <v>Kabupaten Balangan</v>
      </c>
      <c r="L3363" t="str">
        <f t="shared" si="105"/>
        <v>Kabupaten Balangan-2024</v>
      </c>
      <c r="M3363" s="1">
        <v>82.699811694012993</v>
      </c>
      <c r="N3363" t="str">
        <f>VLOOKUP(L3363,PPH!$E$2:$F$2057,2,FALSE)</f>
        <v>91.6</v>
      </c>
    </row>
    <row r="3364" spans="1:14" x14ac:dyDescent="0.3">
      <c r="A3364" s="1">
        <v>3363</v>
      </c>
      <c r="B3364" s="1">
        <v>64</v>
      </c>
      <c r="C3364" s="1" t="s">
        <v>578</v>
      </c>
      <c r="E3364" s="1">
        <v>6401</v>
      </c>
      <c r="F3364" s="1" t="s">
        <v>951</v>
      </c>
      <c r="G3364" s="1" t="s">
        <v>1225</v>
      </c>
      <c r="H3364" s="1">
        <v>2024</v>
      </c>
      <c r="I3364" s="1">
        <v>238</v>
      </c>
      <c r="J3364" s="1">
        <v>6</v>
      </c>
      <c r="K3364" t="str">
        <f t="shared" si="104"/>
        <v>Kabupaten Paser</v>
      </c>
      <c r="L3364" t="str">
        <f t="shared" si="105"/>
        <v>Kabupaten Paser-2024</v>
      </c>
      <c r="M3364" s="1">
        <v>80.041290973486994</v>
      </c>
      <c r="N3364" t="str">
        <f>VLOOKUP(L3364,PPH!$E$2:$F$2057,2,FALSE)</f>
        <v>87.6</v>
      </c>
    </row>
    <row r="3365" spans="1:14" x14ac:dyDescent="0.3">
      <c r="A3365" s="1">
        <v>3364</v>
      </c>
      <c r="B3365" s="1">
        <v>64</v>
      </c>
      <c r="C3365" s="1" t="s">
        <v>578</v>
      </c>
      <c r="E3365" s="1">
        <v>6407</v>
      </c>
      <c r="F3365" s="1" t="s">
        <v>951</v>
      </c>
      <c r="G3365" s="1" t="s">
        <v>1226</v>
      </c>
      <c r="H3365" s="1">
        <v>2024</v>
      </c>
      <c r="I3365" s="1">
        <v>442</v>
      </c>
      <c r="J3365" s="1">
        <v>4</v>
      </c>
      <c r="K3365" t="str">
        <f t="shared" si="104"/>
        <v>Kabupaten Kutai Barat</v>
      </c>
      <c r="L3365" t="str">
        <f t="shared" si="105"/>
        <v>Kabupaten Kutai Barat-2024</v>
      </c>
      <c r="M3365" s="1">
        <v>60.865616076115003</v>
      </c>
      <c r="N3365" t="str">
        <f>VLOOKUP(L3365,PPH!$E$2:$F$2057,2,FALSE)</f>
        <v>88.9</v>
      </c>
    </row>
    <row r="3366" spans="1:14" x14ac:dyDescent="0.3">
      <c r="A3366" s="1">
        <v>3365</v>
      </c>
      <c r="B3366" s="1">
        <v>64</v>
      </c>
      <c r="C3366" s="1" t="s">
        <v>578</v>
      </c>
      <c r="E3366" s="1">
        <v>6402</v>
      </c>
      <c r="F3366" s="1" t="s">
        <v>951</v>
      </c>
      <c r="G3366" s="1" t="s">
        <v>1227</v>
      </c>
      <c r="H3366" s="1">
        <v>2024</v>
      </c>
      <c r="I3366" s="1">
        <v>74</v>
      </c>
      <c r="J3366" s="1">
        <v>6</v>
      </c>
      <c r="K3366" t="str">
        <f t="shared" si="104"/>
        <v>Kabupaten Kutai Kertanegara</v>
      </c>
      <c r="L3366" t="str">
        <f t="shared" si="105"/>
        <v>Kabupaten Kutai Kertanegara-2024</v>
      </c>
      <c r="M3366" s="1">
        <v>87.170394535225995</v>
      </c>
      <c r="N3366" t="str">
        <f>VLOOKUP(L3366,PPH!$E$2:$F$2057,2,FALSE)</f>
        <v>93.8</v>
      </c>
    </row>
    <row r="3367" spans="1:14" x14ac:dyDescent="0.3">
      <c r="A3367" s="1">
        <v>3366</v>
      </c>
      <c r="B3367" s="1">
        <v>64</v>
      </c>
      <c r="C3367" s="1" t="s">
        <v>578</v>
      </c>
      <c r="E3367" s="1">
        <v>6408</v>
      </c>
      <c r="F3367" s="1" t="s">
        <v>951</v>
      </c>
      <c r="G3367" s="1" t="s">
        <v>1228</v>
      </c>
      <c r="H3367" s="1">
        <v>2024</v>
      </c>
      <c r="I3367" s="1">
        <v>439</v>
      </c>
      <c r="J3367" s="1">
        <v>4</v>
      </c>
      <c r="K3367" t="str">
        <f t="shared" si="104"/>
        <v>Kabupaten Kutai Timur</v>
      </c>
      <c r="L3367" t="str">
        <f t="shared" si="105"/>
        <v>Kabupaten Kutai Timur-2024</v>
      </c>
      <c r="M3367" s="1">
        <v>61.643499482278003</v>
      </c>
      <c r="N3367" t="str">
        <f>VLOOKUP(L3367,PPH!$E$2:$F$2057,2,FALSE)</f>
        <v>86.8</v>
      </c>
    </row>
    <row r="3368" spans="1:14" x14ac:dyDescent="0.3">
      <c r="A3368" s="1">
        <v>3367</v>
      </c>
      <c r="B3368" s="1">
        <v>64</v>
      </c>
      <c r="C3368" s="1" t="s">
        <v>578</v>
      </c>
      <c r="E3368" s="1">
        <v>6403</v>
      </c>
      <c r="F3368" s="1" t="s">
        <v>951</v>
      </c>
      <c r="G3368" s="1" t="s">
        <v>1229</v>
      </c>
      <c r="H3368" s="1">
        <v>2024</v>
      </c>
      <c r="I3368" s="1">
        <v>185</v>
      </c>
      <c r="J3368" s="1">
        <v>6</v>
      </c>
      <c r="K3368" t="str">
        <f t="shared" si="104"/>
        <v>Kabupaten Berau</v>
      </c>
      <c r="L3368" t="str">
        <f t="shared" si="105"/>
        <v>Kabupaten Berau-2024</v>
      </c>
      <c r="M3368" s="1">
        <v>81.910199889086996</v>
      </c>
      <c r="N3368" t="str">
        <f>VLOOKUP(L3368,PPH!$E$2:$F$2057,2,FALSE)</f>
        <v>85.7</v>
      </c>
    </row>
    <row r="3369" spans="1:14" x14ac:dyDescent="0.3">
      <c r="A3369" s="1">
        <v>3368</v>
      </c>
      <c r="B3369" s="1">
        <v>64</v>
      </c>
      <c r="C3369" s="1" t="s">
        <v>578</v>
      </c>
      <c r="E3369" s="1">
        <v>6409</v>
      </c>
      <c r="F3369" s="1" t="s">
        <v>951</v>
      </c>
      <c r="G3369" s="1" t="s">
        <v>1230</v>
      </c>
      <c r="H3369" s="1">
        <v>2024</v>
      </c>
      <c r="I3369" s="1">
        <v>51</v>
      </c>
      <c r="J3369" s="1">
        <v>6</v>
      </c>
      <c r="K3369" t="str">
        <f t="shared" si="104"/>
        <v>Kabupaten Penajam Paser Utara</v>
      </c>
      <c r="L3369" t="str">
        <f t="shared" si="105"/>
        <v>Kabupaten Penajam Paser Utara-2024</v>
      </c>
      <c r="M3369" s="1">
        <v>88.106951851567004</v>
      </c>
      <c r="N3369" t="str">
        <f>VLOOKUP(L3369,PPH!$E$2:$F$2057,2,FALSE)</f>
        <v>90.0</v>
      </c>
    </row>
    <row r="3370" spans="1:14" x14ac:dyDescent="0.3">
      <c r="A3370" s="1">
        <v>3369</v>
      </c>
      <c r="B3370" s="1">
        <v>64</v>
      </c>
      <c r="C3370" s="1" t="s">
        <v>578</v>
      </c>
      <c r="E3370" s="1">
        <v>6411</v>
      </c>
      <c r="F3370" s="1" t="s">
        <v>951</v>
      </c>
      <c r="G3370" s="1" t="s">
        <v>1231</v>
      </c>
      <c r="H3370" s="1">
        <v>2024</v>
      </c>
      <c r="I3370" s="1">
        <v>461</v>
      </c>
      <c r="J3370" s="1">
        <v>3</v>
      </c>
      <c r="K3370" t="str">
        <f t="shared" si="104"/>
        <v>Kabupaten Mahakam Ulu</v>
      </c>
      <c r="L3370" t="str">
        <f t="shared" si="105"/>
        <v>Kabupaten Mahakam Ulu-2024</v>
      </c>
      <c r="M3370" s="1">
        <v>56.526668038276</v>
      </c>
      <c r="N3370" t="str">
        <f>VLOOKUP(L3370,PPH!$E$2:$F$2057,2,FALSE)</f>
        <v>80.8</v>
      </c>
    </row>
    <row r="3371" spans="1:14" x14ac:dyDescent="0.3">
      <c r="A3371" s="1">
        <v>3370</v>
      </c>
      <c r="B3371" s="1">
        <v>65</v>
      </c>
      <c r="C3371" s="1" t="s">
        <v>592</v>
      </c>
      <c r="E3371" s="1">
        <v>6502</v>
      </c>
      <c r="F3371" s="1" t="s">
        <v>951</v>
      </c>
      <c r="G3371" s="1" t="s">
        <v>1232</v>
      </c>
      <c r="H3371" s="1">
        <v>2024</v>
      </c>
      <c r="I3371" s="1">
        <v>343</v>
      </c>
      <c r="J3371" s="1">
        <v>5</v>
      </c>
      <c r="K3371" t="str">
        <f t="shared" si="104"/>
        <v>Kabupaten Malinau</v>
      </c>
      <c r="L3371" t="str">
        <f t="shared" si="105"/>
        <v>Kabupaten Malinau-2024</v>
      </c>
      <c r="M3371" s="1">
        <v>74.665667974355998</v>
      </c>
      <c r="N3371" t="str">
        <f>VLOOKUP(L3371,PPH!$E$2:$F$2057,2,FALSE)</f>
        <v>84.2</v>
      </c>
    </row>
    <row r="3372" spans="1:14" x14ac:dyDescent="0.3">
      <c r="A3372" s="1">
        <v>3371</v>
      </c>
      <c r="B3372" s="1">
        <v>65</v>
      </c>
      <c r="C3372" s="1" t="s">
        <v>592</v>
      </c>
      <c r="E3372" s="1">
        <v>6501</v>
      </c>
      <c r="F3372" s="1" t="s">
        <v>951</v>
      </c>
      <c r="G3372" s="1" t="s">
        <v>1233</v>
      </c>
      <c r="H3372" s="1">
        <v>2024</v>
      </c>
      <c r="I3372" s="1">
        <v>312</v>
      </c>
      <c r="J3372" s="1">
        <v>6</v>
      </c>
      <c r="K3372" t="str">
        <f t="shared" si="104"/>
        <v>Kabupaten Bulungan</v>
      </c>
      <c r="L3372" t="str">
        <f t="shared" si="105"/>
        <v>Kabupaten Bulungan-2024</v>
      </c>
      <c r="M3372" s="1">
        <v>76.612988968444</v>
      </c>
      <c r="N3372" t="str">
        <f>VLOOKUP(L3372,PPH!$E$2:$F$2057,2,FALSE)</f>
        <v>89.9</v>
      </c>
    </row>
    <row r="3373" spans="1:14" x14ac:dyDescent="0.3">
      <c r="A3373" s="1">
        <v>3372</v>
      </c>
      <c r="B3373" s="1">
        <v>65</v>
      </c>
      <c r="C3373" s="1" t="s">
        <v>592</v>
      </c>
      <c r="E3373" s="1">
        <v>6504</v>
      </c>
      <c r="F3373" s="1" t="s">
        <v>951</v>
      </c>
      <c r="G3373" s="1" t="s">
        <v>1234</v>
      </c>
      <c r="H3373" s="1">
        <v>2024</v>
      </c>
      <c r="I3373" s="1">
        <v>441</v>
      </c>
      <c r="J3373" s="1">
        <v>4</v>
      </c>
      <c r="K3373" t="str">
        <f t="shared" si="104"/>
        <v>Kabupaten Tana Tidung</v>
      </c>
      <c r="L3373" t="str">
        <f t="shared" si="105"/>
        <v>Kabupaten Tana Tidung-2024</v>
      </c>
      <c r="M3373" s="1">
        <v>61.245363494273001</v>
      </c>
      <c r="N3373" t="str">
        <f>VLOOKUP(L3373,PPH!$E$2:$F$2057,2,FALSE)</f>
        <v>80.5</v>
      </c>
    </row>
    <row r="3374" spans="1:14" x14ac:dyDescent="0.3">
      <c r="A3374" s="1">
        <v>3373</v>
      </c>
      <c r="B3374" s="1">
        <v>65</v>
      </c>
      <c r="C3374" s="1" t="s">
        <v>592</v>
      </c>
      <c r="E3374" s="1">
        <v>6503</v>
      </c>
      <c r="F3374" s="1" t="s">
        <v>951</v>
      </c>
      <c r="G3374" s="1" t="s">
        <v>1235</v>
      </c>
      <c r="H3374" s="1">
        <v>2024</v>
      </c>
      <c r="I3374" s="1">
        <v>266</v>
      </c>
      <c r="J3374" s="1">
        <v>6</v>
      </c>
      <c r="K3374" t="str">
        <f t="shared" si="104"/>
        <v>Kabupaten Nunukan</v>
      </c>
      <c r="L3374" t="str">
        <f t="shared" si="105"/>
        <v>Kabupaten Nunukan-2024</v>
      </c>
      <c r="M3374" s="1">
        <v>78.802291377681001</v>
      </c>
      <c r="N3374" t="str">
        <f>VLOOKUP(L3374,PPH!$E$2:$F$2057,2,FALSE)</f>
        <v>82.0</v>
      </c>
    </row>
    <row r="3375" spans="1:14" x14ac:dyDescent="0.3">
      <c r="A3375" s="1">
        <v>3374</v>
      </c>
      <c r="B3375" s="1">
        <v>71</v>
      </c>
      <c r="C3375" s="1" t="s">
        <v>599</v>
      </c>
      <c r="E3375" s="1">
        <v>7101</v>
      </c>
      <c r="F3375" s="1" t="s">
        <v>951</v>
      </c>
      <c r="G3375" s="1" t="s">
        <v>1236</v>
      </c>
      <c r="H3375" s="1">
        <v>2024</v>
      </c>
      <c r="I3375" s="1">
        <v>141</v>
      </c>
      <c r="J3375" s="1">
        <v>6</v>
      </c>
      <c r="K3375" t="str">
        <f t="shared" si="104"/>
        <v>Kabupaten Bolaang Mongondow</v>
      </c>
      <c r="L3375" t="str">
        <f t="shared" si="105"/>
        <v>Kabupaten Bolaang Mongondow-2024</v>
      </c>
      <c r="M3375" s="1">
        <v>84.015434128251997</v>
      </c>
      <c r="N3375" t="str">
        <f>VLOOKUP(L3375,PPH!$E$2:$F$2057,2,FALSE)</f>
        <v>90.9</v>
      </c>
    </row>
    <row r="3376" spans="1:14" x14ac:dyDescent="0.3">
      <c r="A3376" s="1">
        <v>3375</v>
      </c>
      <c r="B3376" s="1">
        <v>71</v>
      </c>
      <c r="C3376" s="1" t="s">
        <v>599</v>
      </c>
      <c r="E3376" s="1">
        <v>7102</v>
      </c>
      <c r="F3376" s="1" t="s">
        <v>951</v>
      </c>
      <c r="G3376" s="1" t="s">
        <v>1237</v>
      </c>
      <c r="H3376" s="1">
        <v>2024</v>
      </c>
      <c r="I3376" s="1">
        <v>245</v>
      </c>
      <c r="J3376" s="1">
        <v>6</v>
      </c>
      <c r="K3376" t="str">
        <f t="shared" si="104"/>
        <v>Kabupaten Minahasa</v>
      </c>
      <c r="L3376" t="str">
        <f t="shared" si="105"/>
        <v>Kabupaten Minahasa-2024</v>
      </c>
      <c r="M3376" s="1">
        <v>79.613581733960004</v>
      </c>
      <c r="N3376" t="str">
        <f>VLOOKUP(L3376,PPH!$E$2:$F$2057,2,FALSE)</f>
        <v>91.4</v>
      </c>
    </row>
    <row r="3377" spans="1:14" x14ac:dyDescent="0.3">
      <c r="A3377" s="1">
        <v>3376</v>
      </c>
      <c r="B3377" s="1">
        <v>71</v>
      </c>
      <c r="C3377" s="1" t="s">
        <v>599</v>
      </c>
      <c r="E3377" s="1">
        <v>7103</v>
      </c>
      <c r="F3377" s="1" t="s">
        <v>951</v>
      </c>
      <c r="G3377" s="1" t="s">
        <v>1238</v>
      </c>
      <c r="H3377" s="1">
        <v>2024</v>
      </c>
      <c r="I3377" s="1">
        <v>446</v>
      </c>
      <c r="J3377" s="1">
        <v>4</v>
      </c>
      <c r="K3377" t="str">
        <f t="shared" si="104"/>
        <v>Kabupaten Kepulauan Sangihe</v>
      </c>
      <c r="L3377" t="str">
        <f t="shared" si="105"/>
        <v>Kabupaten Kepulauan Sangihe-2024</v>
      </c>
      <c r="M3377" s="1">
        <v>60.471565459529003</v>
      </c>
      <c r="N3377" t="str">
        <f>VLOOKUP(L3377,PPH!$E$2:$F$2057,2,FALSE)</f>
        <v>76.0</v>
      </c>
    </row>
    <row r="3378" spans="1:14" x14ac:dyDescent="0.3">
      <c r="A3378" s="1">
        <v>3377</v>
      </c>
      <c r="B3378" s="1">
        <v>71</v>
      </c>
      <c r="C3378" s="1" t="s">
        <v>599</v>
      </c>
      <c r="E3378" s="1">
        <v>7104</v>
      </c>
      <c r="F3378" s="1" t="s">
        <v>951</v>
      </c>
      <c r="G3378" s="1" t="s">
        <v>1239</v>
      </c>
      <c r="H3378" s="1">
        <v>2024</v>
      </c>
      <c r="I3378" s="1">
        <v>254</v>
      </c>
      <c r="J3378" s="1">
        <v>6</v>
      </c>
      <c r="K3378" t="str">
        <f t="shared" si="104"/>
        <v>Kabupaten Kepulauan Talaud</v>
      </c>
      <c r="L3378" t="str">
        <f t="shared" si="105"/>
        <v>Kabupaten Kepulauan Talaud-2024</v>
      </c>
      <c r="M3378" s="1">
        <v>79.357851930549003</v>
      </c>
      <c r="N3378" t="str">
        <f>VLOOKUP(L3378,PPH!$E$2:$F$2057,2,FALSE)</f>
        <v>71.5</v>
      </c>
    </row>
    <row r="3379" spans="1:14" x14ac:dyDescent="0.3">
      <c r="A3379" s="1">
        <v>3378</v>
      </c>
      <c r="B3379" s="1">
        <v>71</v>
      </c>
      <c r="C3379" s="1" t="s">
        <v>599</v>
      </c>
      <c r="E3379" s="1">
        <v>7105</v>
      </c>
      <c r="F3379" s="1" t="s">
        <v>951</v>
      </c>
      <c r="G3379" s="1" t="s">
        <v>1240</v>
      </c>
      <c r="H3379" s="1">
        <v>2024</v>
      </c>
      <c r="I3379" s="1">
        <v>367</v>
      </c>
      <c r="J3379" s="1">
        <v>5</v>
      </c>
      <c r="K3379" t="str">
        <f t="shared" si="104"/>
        <v>Kabupaten Minahasa Selatan</v>
      </c>
      <c r="L3379" t="str">
        <f t="shared" si="105"/>
        <v>Kabupaten Minahasa Selatan-2024</v>
      </c>
      <c r="M3379" s="1">
        <v>72.823347968877997</v>
      </c>
      <c r="N3379" t="str">
        <f>VLOOKUP(L3379,PPH!$E$2:$F$2057,2,FALSE)</f>
        <v>85.8</v>
      </c>
    </row>
    <row r="3380" spans="1:14" x14ac:dyDescent="0.3">
      <c r="A3380" s="1">
        <v>3379</v>
      </c>
      <c r="B3380" s="1">
        <v>71</v>
      </c>
      <c r="C3380" s="1" t="s">
        <v>599</v>
      </c>
      <c r="E3380" s="1">
        <v>7106</v>
      </c>
      <c r="F3380" s="1" t="s">
        <v>951</v>
      </c>
      <c r="G3380" s="1" t="s">
        <v>1241</v>
      </c>
      <c r="H3380" s="1">
        <v>2024</v>
      </c>
      <c r="I3380" s="1">
        <v>269</v>
      </c>
      <c r="J3380" s="1">
        <v>6</v>
      </c>
      <c r="K3380" t="str">
        <f t="shared" si="104"/>
        <v>Kabupaten Minahasa Utara</v>
      </c>
      <c r="L3380" t="str">
        <f t="shared" si="105"/>
        <v>Kabupaten Minahasa Utara-2024</v>
      </c>
      <c r="M3380" s="1">
        <v>78.788924084914001</v>
      </c>
      <c r="N3380" t="str">
        <f>VLOOKUP(L3380,PPH!$E$2:$F$2057,2,FALSE)</f>
        <v>86.4</v>
      </c>
    </row>
    <row r="3381" spans="1:14" x14ac:dyDescent="0.3">
      <c r="A3381" s="1">
        <v>3380</v>
      </c>
      <c r="B3381" s="1">
        <v>71</v>
      </c>
      <c r="C3381" s="1" t="s">
        <v>599</v>
      </c>
      <c r="E3381" s="1">
        <v>7108</v>
      </c>
      <c r="F3381" s="1" t="s">
        <v>951</v>
      </c>
      <c r="G3381" s="1" t="s">
        <v>1242</v>
      </c>
      <c r="H3381" s="1">
        <v>2024</v>
      </c>
      <c r="I3381" s="1">
        <v>235</v>
      </c>
      <c r="J3381" s="1">
        <v>6</v>
      </c>
      <c r="K3381" t="str">
        <f t="shared" si="104"/>
        <v>Kabupaten Bolaang Mongondow Utara</v>
      </c>
      <c r="L3381" t="str">
        <f t="shared" si="105"/>
        <v>Kabupaten Bolaang Mongondow Utara-2024</v>
      </c>
      <c r="M3381" s="1">
        <v>80.122404406016003</v>
      </c>
      <c r="N3381" t="str">
        <f>VLOOKUP(L3381,PPH!$E$2:$F$2057,2,FALSE)</f>
        <v>80.0</v>
      </c>
    </row>
    <row r="3382" spans="1:14" x14ac:dyDescent="0.3">
      <c r="A3382" s="1">
        <v>3381</v>
      </c>
      <c r="B3382" s="1">
        <v>71</v>
      </c>
      <c r="C3382" s="1" t="s">
        <v>599</v>
      </c>
      <c r="E3382" s="1">
        <v>7109</v>
      </c>
      <c r="F3382" s="1" t="s">
        <v>951</v>
      </c>
      <c r="G3382" s="1" t="s">
        <v>1243</v>
      </c>
      <c r="H3382" s="1">
        <v>2024</v>
      </c>
      <c r="I3382" s="1">
        <v>469</v>
      </c>
      <c r="J3382" s="1">
        <v>3</v>
      </c>
      <c r="K3382" t="str">
        <f t="shared" si="104"/>
        <v>Kabupaten Kep. Siau Tagulandang Biaro</v>
      </c>
      <c r="L3382" t="str">
        <f t="shared" si="105"/>
        <v>Kabupaten Kep. Siau Tagulandang Biaro-2024</v>
      </c>
      <c r="M3382" s="1">
        <v>53.114587927351998</v>
      </c>
      <c r="N3382" t="str">
        <f>VLOOKUP(L3382,PPH!$E$2:$F$2057,2,FALSE)</f>
        <v>77.2</v>
      </c>
    </row>
    <row r="3383" spans="1:14" x14ac:dyDescent="0.3">
      <c r="A3383" s="1">
        <v>3382</v>
      </c>
      <c r="B3383" s="1">
        <v>71</v>
      </c>
      <c r="C3383" s="1" t="s">
        <v>599</v>
      </c>
      <c r="E3383" s="1">
        <v>7107</v>
      </c>
      <c r="F3383" s="1" t="s">
        <v>951</v>
      </c>
      <c r="G3383" s="1" t="s">
        <v>1244</v>
      </c>
      <c r="H3383" s="1">
        <v>2024</v>
      </c>
      <c r="I3383" s="1">
        <v>324</v>
      </c>
      <c r="J3383" s="1">
        <v>6</v>
      </c>
      <c r="K3383" t="str">
        <f t="shared" si="104"/>
        <v>Kabupaten Minahasa Tenggara</v>
      </c>
      <c r="L3383" t="str">
        <f t="shared" si="105"/>
        <v>Kabupaten Minahasa Tenggara-2024</v>
      </c>
      <c r="M3383" s="1">
        <v>75.824973447594999</v>
      </c>
      <c r="N3383" t="str">
        <f>VLOOKUP(L3383,PPH!$E$2:$F$2057,2,FALSE)</f>
        <v>82.1</v>
      </c>
    </row>
    <row r="3384" spans="1:14" x14ac:dyDescent="0.3">
      <c r="A3384" s="1">
        <v>3383</v>
      </c>
      <c r="B3384" s="1">
        <v>71</v>
      </c>
      <c r="C3384" s="1" t="s">
        <v>599</v>
      </c>
      <c r="E3384" s="1">
        <v>7111</v>
      </c>
      <c r="F3384" s="1" t="s">
        <v>951</v>
      </c>
      <c r="G3384" s="1" t="s">
        <v>1245</v>
      </c>
      <c r="H3384" s="1">
        <v>2024</v>
      </c>
      <c r="I3384" s="1">
        <v>379</v>
      </c>
      <c r="J3384" s="1">
        <v>5</v>
      </c>
      <c r="K3384" t="str">
        <f t="shared" si="104"/>
        <v>Kabupaten Bolaang Mongondow Selatan</v>
      </c>
      <c r="L3384" t="str">
        <f t="shared" si="105"/>
        <v>Kabupaten Bolaang Mongondow Selatan-2024</v>
      </c>
      <c r="M3384" s="1">
        <v>71.805856789161993</v>
      </c>
      <c r="N3384" t="str">
        <f>VLOOKUP(L3384,PPH!$E$2:$F$2057,2,FALSE)</f>
        <v>77.7</v>
      </c>
    </row>
    <row r="3385" spans="1:14" x14ac:dyDescent="0.3">
      <c r="A3385" s="1">
        <v>3384</v>
      </c>
      <c r="B3385" s="1">
        <v>71</v>
      </c>
      <c r="C3385" s="1" t="s">
        <v>599</v>
      </c>
      <c r="E3385" s="1">
        <v>7110</v>
      </c>
      <c r="F3385" s="1" t="s">
        <v>951</v>
      </c>
      <c r="G3385" s="1" t="s">
        <v>1246</v>
      </c>
      <c r="H3385" s="1">
        <v>2024</v>
      </c>
      <c r="I3385" s="1">
        <v>335</v>
      </c>
      <c r="J3385" s="1">
        <v>5</v>
      </c>
      <c r="K3385" t="str">
        <f t="shared" si="104"/>
        <v>Kabupaten Bolaang Mongondow Timur</v>
      </c>
      <c r="L3385" t="str">
        <f t="shared" si="105"/>
        <v>Kabupaten Bolaang Mongondow Timur-2024</v>
      </c>
      <c r="M3385" s="1">
        <v>75.223524196593004</v>
      </c>
      <c r="N3385" t="str">
        <f>VLOOKUP(L3385,PPH!$E$2:$F$2057,2,FALSE)</f>
        <v>86.5</v>
      </c>
    </row>
    <row r="3386" spans="1:14" x14ac:dyDescent="0.3">
      <c r="A3386" s="1">
        <v>3385</v>
      </c>
      <c r="B3386" s="1">
        <v>72</v>
      </c>
      <c r="C3386" s="1" t="s">
        <v>621</v>
      </c>
      <c r="E3386" s="1">
        <v>7207</v>
      </c>
      <c r="F3386" s="1" t="s">
        <v>951</v>
      </c>
      <c r="G3386" s="1" t="s">
        <v>1247</v>
      </c>
      <c r="H3386" s="1">
        <v>2024</v>
      </c>
      <c r="I3386" s="1">
        <v>416</v>
      </c>
      <c r="J3386" s="1">
        <v>4</v>
      </c>
      <c r="K3386" t="str">
        <f t="shared" si="104"/>
        <v>Kabupaten Banggai Kepulauan</v>
      </c>
      <c r="L3386" t="str">
        <f t="shared" si="105"/>
        <v>Kabupaten Banggai Kepulauan-2024</v>
      </c>
      <c r="M3386" s="1">
        <v>66.496447411469006</v>
      </c>
      <c r="N3386" t="str">
        <f>VLOOKUP(L3386,PPH!$E$2:$F$2057,2,FALSE)</f>
        <v>81.0</v>
      </c>
    </row>
    <row r="3387" spans="1:14" x14ac:dyDescent="0.3">
      <c r="A3387" s="1">
        <v>3386</v>
      </c>
      <c r="B3387" s="1">
        <v>72</v>
      </c>
      <c r="C3387" s="1" t="s">
        <v>621</v>
      </c>
      <c r="E3387" s="1">
        <v>7201</v>
      </c>
      <c r="F3387" s="1" t="s">
        <v>951</v>
      </c>
      <c r="G3387" s="1" t="s">
        <v>1248</v>
      </c>
      <c r="H3387" s="1">
        <v>2024</v>
      </c>
      <c r="I3387" s="1">
        <v>118</v>
      </c>
      <c r="J3387" s="1">
        <v>6</v>
      </c>
      <c r="K3387" t="str">
        <f t="shared" si="104"/>
        <v>Kabupaten Banggai</v>
      </c>
      <c r="L3387" t="str">
        <f t="shared" si="105"/>
        <v>Kabupaten Banggai-2024</v>
      </c>
      <c r="M3387" s="1">
        <v>85.140488171498006</v>
      </c>
      <c r="N3387" t="str">
        <f>VLOOKUP(L3387,PPH!$E$2:$F$2057,2,FALSE)</f>
        <v>90.8</v>
      </c>
    </row>
    <row r="3388" spans="1:14" x14ac:dyDescent="0.3">
      <c r="A3388" s="1">
        <v>3387</v>
      </c>
      <c r="B3388" s="1">
        <v>72</v>
      </c>
      <c r="C3388" s="1" t="s">
        <v>621</v>
      </c>
      <c r="E3388" s="1">
        <v>7206</v>
      </c>
      <c r="F3388" s="1" t="s">
        <v>951</v>
      </c>
      <c r="G3388" s="1" t="s">
        <v>1249</v>
      </c>
      <c r="H3388" s="1">
        <v>2024</v>
      </c>
      <c r="I3388" s="1">
        <v>193</v>
      </c>
      <c r="J3388" s="1">
        <v>6</v>
      </c>
      <c r="K3388" t="str">
        <f t="shared" si="104"/>
        <v>Kabupaten Morowali</v>
      </c>
      <c r="L3388" t="str">
        <f t="shared" si="105"/>
        <v>Kabupaten Morowali-2024</v>
      </c>
      <c r="M3388" s="1">
        <v>81.440199777608001</v>
      </c>
      <c r="N3388" t="str">
        <f>VLOOKUP(L3388,PPH!$E$2:$F$2057,2,FALSE)</f>
        <v>83.6</v>
      </c>
    </row>
    <row r="3389" spans="1:14" x14ac:dyDescent="0.3">
      <c r="A3389" s="1">
        <v>3388</v>
      </c>
      <c r="B3389" s="1">
        <v>72</v>
      </c>
      <c r="C3389" s="1" t="s">
        <v>621</v>
      </c>
      <c r="E3389" s="1">
        <v>7202</v>
      </c>
      <c r="F3389" s="1" t="s">
        <v>951</v>
      </c>
      <c r="G3389" s="1" t="s">
        <v>1250</v>
      </c>
      <c r="H3389" s="1">
        <v>2024</v>
      </c>
      <c r="I3389" s="1">
        <v>131</v>
      </c>
      <c r="J3389" s="1">
        <v>6</v>
      </c>
      <c r="K3389" t="str">
        <f t="shared" si="104"/>
        <v>Kabupaten Poso</v>
      </c>
      <c r="L3389" t="str">
        <f t="shared" si="105"/>
        <v>Kabupaten Poso-2024</v>
      </c>
      <c r="M3389" s="1">
        <v>84.600230942194997</v>
      </c>
      <c r="N3389" t="str">
        <f>VLOOKUP(L3389,PPH!$E$2:$F$2057,2,FALSE)</f>
        <v>86.4</v>
      </c>
    </row>
    <row r="3390" spans="1:14" x14ac:dyDescent="0.3">
      <c r="A3390" s="1">
        <v>3389</v>
      </c>
      <c r="B3390" s="1">
        <v>72</v>
      </c>
      <c r="C3390" s="1" t="s">
        <v>621</v>
      </c>
      <c r="E3390" s="1">
        <v>7203</v>
      </c>
      <c r="F3390" s="1" t="s">
        <v>951</v>
      </c>
      <c r="G3390" s="1" t="s">
        <v>1251</v>
      </c>
      <c r="H3390" s="1">
        <v>2024</v>
      </c>
      <c r="I3390" s="1">
        <v>350</v>
      </c>
      <c r="J3390" s="1">
        <v>5</v>
      </c>
      <c r="K3390" t="str">
        <f t="shared" si="104"/>
        <v>Kabupaten Donggala</v>
      </c>
      <c r="L3390" t="str">
        <f t="shared" si="105"/>
        <v>Kabupaten Donggala-2024</v>
      </c>
      <c r="M3390" s="1">
        <v>73.965521150824003</v>
      </c>
      <c r="N3390" t="str">
        <f>VLOOKUP(L3390,PPH!$E$2:$F$2057,2,FALSE)</f>
        <v>86.5</v>
      </c>
    </row>
    <row r="3391" spans="1:14" x14ac:dyDescent="0.3">
      <c r="A3391" s="1">
        <v>3390</v>
      </c>
      <c r="B3391" s="1">
        <v>72</v>
      </c>
      <c r="C3391" s="1" t="s">
        <v>621</v>
      </c>
      <c r="E3391" s="1">
        <v>7204</v>
      </c>
      <c r="F3391" s="1" t="s">
        <v>951</v>
      </c>
      <c r="G3391" s="1" t="s">
        <v>1252</v>
      </c>
      <c r="H3391" s="1">
        <v>2024</v>
      </c>
      <c r="I3391" s="1">
        <v>253</v>
      </c>
      <c r="J3391" s="1">
        <v>6</v>
      </c>
      <c r="K3391" t="str">
        <f t="shared" si="104"/>
        <v>Kabupaten Toli-Toli</v>
      </c>
      <c r="L3391" t="str">
        <f t="shared" si="105"/>
        <v>Kabupaten Toli-Toli-2024</v>
      </c>
      <c r="M3391" s="1">
        <v>79.388474854514996</v>
      </c>
      <c r="N3391" t="str">
        <f>VLOOKUP(L3391,PPH!$E$2:$F$2057,2,FALSE)</f>
        <v>75.1</v>
      </c>
    </row>
    <row r="3392" spans="1:14" x14ac:dyDescent="0.3">
      <c r="A3392" s="1">
        <v>3391</v>
      </c>
      <c r="B3392" s="1">
        <v>72</v>
      </c>
      <c r="C3392" s="1" t="s">
        <v>621</v>
      </c>
      <c r="E3392" s="1">
        <v>7205</v>
      </c>
      <c r="F3392" s="1" t="s">
        <v>951</v>
      </c>
      <c r="G3392" s="1" t="s">
        <v>1253</v>
      </c>
      <c r="H3392" s="1">
        <v>2024</v>
      </c>
      <c r="I3392" s="1">
        <v>239</v>
      </c>
      <c r="J3392" s="1">
        <v>6</v>
      </c>
      <c r="K3392" t="str">
        <f t="shared" si="104"/>
        <v>Kabupaten Buol</v>
      </c>
      <c r="L3392" t="str">
        <f t="shared" si="105"/>
        <v>Kabupaten Buol-2024</v>
      </c>
      <c r="M3392" s="1">
        <v>79.972407001446001</v>
      </c>
      <c r="N3392" t="str">
        <f>VLOOKUP(L3392,PPH!$E$2:$F$2057,2,FALSE)</f>
        <v>84.0</v>
      </c>
    </row>
    <row r="3393" spans="1:14" x14ac:dyDescent="0.3">
      <c r="A3393" s="1">
        <v>3392</v>
      </c>
      <c r="B3393" s="1">
        <v>72</v>
      </c>
      <c r="C3393" s="1" t="s">
        <v>621</v>
      </c>
      <c r="E3393" s="1">
        <v>7208</v>
      </c>
      <c r="F3393" s="1" t="s">
        <v>951</v>
      </c>
      <c r="G3393" s="1" t="s">
        <v>1254</v>
      </c>
      <c r="H3393" s="1">
        <v>2024</v>
      </c>
      <c r="I3393" s="1">
        <v>264</v>
      </c>
      <c r="J3393" s="1">
        <v>6</v>
      </c>
      <c r="K3393" t="str">
        <f t="shared" si="104"/>
        <v>Kabupaten Parigi Moutong</v>
      </c>
      <c r="L3393" t="str">
        <f t="shared" si="105"/>
        <v>Kabupaten Parigi Moutong-2024</v>
      </c>
      <c r="M3393" s="1">
        <v>78.905408395593</v>
      </c>
      <c r="N3393" t="str">
        <f>VLOOKUP(L3393,PPH!$E$2:$F$2057,2,FALSE)</f>
        <v>84.7</v>
      </c>
    </row>
    <row r="3394" spans="1:14" x14ac:dyDescent="0.3">
      <c r="A3394" s="1">
        <v>3393</v>
      </c>
      <c r="B3394" s="1">
        <v>72</v>
      </c>
      <c r="C3394" s="1" t="s">
        <v>621</v>
      </c>
      <c r="E3394" s="1">
        <v>7209</v>
      </c>
      <c r="F3394" s="1" t="s">
        <v>951</v>
      </c>
      <c r="G3394" s="1" t="s">
        <v>1255</v>
      </c>
      <c r="H3394" s="1">
        <v>2024</v>
      </c>
      <c r="I3394" s="1">
        <v>357</v>
      </c>
      <c r="J3394" s="1">
        <v>5</v>
      </c>
      <c r="K3394" t="str">
        <f t="shared" si="104"/>
        <v>Kabupaten Tojo Una-Una</v>
      </c>
      <c r="L3394" t="str">
        <f t="shared" si="105"/>
        <v>Kabupaten Tojo Una-Una-2024</v>
      </c>
      <c r="M3394" s="1">
        <v>73.777075483540997</v>
      </c>
      <c r="N3394" t="str">
        <f>VLOOKUP(L3394,PPH!$E$2:$F$2057,2,FALSE)</f>
        <v>78.7</v>
      </c>
    </row>
    <row r="3395" spans="1:14" x14ac:dyDescent="0.3">
      <c r="A3395" s="1">
        <v>3394</v>
      </c>
      <c r="B3395" s="1">
        <v>72</v>
      </c>
      <c r="C3395" s="1" t="s">
        <v>621</v>
      </c>
      <c r="E3395" s="1">
        <v>7210</v>
      </c>
      <c r="F3395" s="1" t="s">
        <v>951</v>
      </c>
      <c r="G3395" s="1" t="s">
        <v>1256</v>
      </c>
      <c r="H3395" s="1">
        <v>2024</v>
      </c>
      <c r="I3395" s="1">
        <v>237</v>
      </c>
      <c r="J3395" s="1">
        <v>6</v>
      </c>
      <c r="K3395" t="str">
        <f t="shared" ref="K3395:K3458" si="106">IF(F3395="Kabupaten",F3395 &amp; " " &amp; G3395,G3395)</f>
        <v>Kabupaten Sigi</v>
      </c>
      <c r="L3395" t="str">
        <f t="shared" ref="L3395:L3458" si="107">K3395&amp;"-"&amp;H3395</f>
        <v>Kabupaten Sigi-2024</v>
      </c>
      <c r="M3395" s="1">
        <v>80.057839951267994</v>
      </c>
      <c r="N3395" t="e">
        <f>VLOOKUP(L3395,PPH!$E$2:$F$2057,2,FALSE)</f>
        <v>#N/A</v>
      </c>
    </row>
    <row r="3396" spans="1:14" x14ac:dyDescent="0.3">
      <c r="A3396" s="1">
        <v>3395</v>
      </c>
      <c r="B3396" s="1">
        <v>72</v>
      </c>
      <c r="C3396" s="1" t="s">
        <v>621</v>
      </c>
      <c r="E3396" s="1">
        <v>7211</v>
      </c>
      <c r="F3396" s="1" t="s">
        <v>951</v>
      </c>
      <c r="G3396" s="1" t="s">
        <v>922</v>
      </c>
      <c r="H3396" s="1">
        <v>2024</v>
      </c>
      <c r="I3396" s="1">
        <v>474</v>
      </c>
      <c r="J3396" s="1">
        <v>3</v>
      </c>
      <c r="K3396" t="str">
        <f t="shared" si="106"/>
        <v>Kabupaten Banggai Laut</v>
      </c>
      <c r="L3396" t="str">
        <f t="shared" si="107"/>
        <v>Kabupaten Banggai Laut-2024</v>
      </c>
      <c r="M3396" s="1">
        <v>51.910438690482003</v>
      </c>
      <c r="N3396" t="e">
        <f>VLOOKUP(L3396,PPH!$E$2:$F$2057,2,FALSE)</f>
        <v>#N/A</v>
      </c>
    </row>
    <row r="3397" spans="1:14" x14ac:dyDescent="0.3">
      <c r="A3397" s="1">
        <v>3396</v>
      </c>
      <c r="B3397" s="1">
        <v>72</v>
      </c>
      <c r="C3397" s="1" t="s">
        <v>621</v>
      </c>
      <c r="E3397" s="1">
        <v>7212</v>
      </c>
      <c r="F3397" s="1" t="s">
        <v>951</v>
      </c>
      <c r="G3397" s="1" t="s">
        <v>1257</v>
      </c>
      <c r="H3397" s="1">
        <v>2024</v>
      </c>
      <c r="I3397" s="1">
        <v>201</v>
      </c>
      <c r="J3397" s="1">
        <v>6</v>
      </c>
      <c r="K3397" t="str">
        <f t="shared" si="106"/>
        <v>Kabupaten Morowali Utara</v>
      </c>
      <c r="L3397" t="str">
        <f t="shared" si="107"/>
        <v>Kabupaten Morowali Utara-2024</v>
      </c>
      <c r="M3397" s="1">
        <v>81.210831599982995</v>
      </c>
      <c r="N3397" t="str">
        <f>VLOOKUP(L3397,PPH!$E$2:$F$2057,2,FALSE)</f>
        <v>91.8</v>
      </c>
    </row>
    <row r="3398" spans="1:14" x14ac:dyDescent="0.3">
      <c r="A3398" s="1">
        <v>3397</v>
      </c>
      <c r="B3398" s="1">
        <v>73</v>
      </c>
      <c r="C3398" s="1" t="s">
        <v>642</v>
      </c>
      <c r="E3398" s="1">
        <v>7301</v>
      </c>
      <c r="F3398" s="1" t="s">
        <v>951</v>
      </c>
      <c r="G3398" s="1" t="s">
        <v>1258</v>
      </c>
      <c r="H3398" s="1">
        <v>2024</v>
      </c>
      <c r="I3398" s="1">
        <v>374</v>
      </c>
      <c r="J3398" s="1">
        <v>5</v>
      </c>
      <c r="K3398" t="str">
        <f t="shared" si="106"/>
        <v>Kabupaten Selayar</v>
      </c>
      <c r="L3398" t="str">
        <f t="shared" si="107"/>
        <v>Kabupaten Selayar-2024</v>
      </c>
      <c r="M3398" s="1">
        <v>72.030991117598006</v>
      </c>
      <c r="N3398" t="str">
        <f>VLOOKUP(L3398,PPH!$E$2:$F$2057,2,FALSE)</f>
        <v>77.5</v>
      </c>
    </row>
    <row r="3399" spans="1:14" x14ac:dyDescent="0.3">
      <c r="A3399" s="1">
        <v>3398</v>
      </c>
      <c r="B3399" s="1">
        <v>73</v>
      </c>
      <c r="C3399" s="1" t="s">
        <v>642</v>
      </c>
      <c r="E3399" s="1">
        <v>7302</v>
      </c>
      <c r="F3399" s="1" t="s">
        <v>951</v>
      </c>
      <c r="G3399" s="1" t="s">
        <v>1259</v>
      </c>
      <c r="H3399" s="1">
        <v>2024</v>
      </c>
      <c r="I3399" s="1">
        <v>148</v>
      </c>
      <c r="J3399" s="1">
        <v>6</v>
      </c>
      <c r="K3399" t="str">
        <f t="shared" si="106"/>
        <v>Kabupaten Bulukumba</v>
      </c>
      <c r="L3399" t="str">
        <f t="shared" si="107"/>
        <v>Kabupaten Bulukumba-2024</v>
      </c>
      <c r="M3399" s="1">
        <v>83.731971931421</v>
      </c>
      <c r="N3399" t="str">
        <f>VLOOKUP(L3399,PPH!$E$2:$F$2057,2,FALSE)</f>
        <v>89.2</v>
      </c>
    </row>
    <row r="3400" spans="1:14" x14ac:dyDescent="0.3">
      <c r="A3400" s="1">
        <v>3399</v>
      </c>
      <c r="B3400" s="1">
        <v>73</v>
      </c>
      <c r="C3400" s="1" t="s">
        <v>642</v>
      </c>
      <c r="E3400" s="1">
        <v>7303</v>
      </c>
      <c r="F3400" s="1" t="s">
        <v>951</v>
      </c>
      <c r="G3400" s="1" t="s">
        <v>1260</v>
      </c>
      <c r="H3400" s="1">
        <v>2024</v>
      </c>
      <c r="I3400" s="1">
        <v>85</v>
      </c>
      <c r="J3400" s="1">
        <v>6</v>
      </c>
      <c r="K3400" t="str">
        <f t="shared" si="106"/>
        <v>Kabupaten Bantaeng</v>
      </c>
      <c r="L3400" t="str">
        <f t="shared" si="107"/>
        <v>Kabupaten Bantaeng-2024</v>
      </c>
      <c r="M3400" s="1">
        <v>86.594488408648999</v>
      </c>
      <c r="N3400" t="str">
        <f>VLOOKUP(L3400,PPH!$E$2:$F$2057,2,FALSE)</f>
        <v>87.7</v>
      </c>
    </row>
    <row r="3401" spans="1:14" x14ac:dyDescent="0.3">
      <c r="A3401" s="1">
        <v>3400</v>
      </c>
      <c r="B3401" s="1">
        <v>73</v>
      </c>
      <c r="C3401" s="1" t="s">
        <v>642</v>
      </c>
      <c r="E3401" s="1">
        <v>7304</v>
      </c>
      <c r="F3401" s="1" t="s">
        <v>951</v>
      </c>
      <c r="G3401" s="1" t="s">
        <v>1261</v>
      </c>
      <c r="H3401" s="1">
        <v>2024</v>
      </c>
      <c r="I3401" s="1">
        <v>189</v>
      </c>
      <c r="J3401" s="1">
        <v>6</v>
      </c>
      <c r="K3401" t="str">
        <f t="shared" si="106"/>
        <v>Kabupaten Jeneponto</v>
      </c>
      <c r="L3401" t="str">
        <f t="shared" si="107"/>
        <v>Kabupaten Jeneponto-2024</v>
      </c>
      <c r="M3401" s="1">
        <v>81.674864224418997</v>
      </c>
      <c r="N3401" t="str">
        <f>VLOOKUP(L3401,PPH!$E$2:$F$2057,2,FALSE)</f>
        <v>77.3</v>
      </c>
    </row>
    <row r="3402" spans="1:14" x14ac:dyDescent="0.3">
      <c r="A3402" s="1">
        <v>3401</v>
      </c>
      <c r="B3402" s="1">
        <v>73</v>
      </c>
      <c r="C3402" s="1" t="s">
        <v>642</v>
      </c>
      <c r="E3402" s="1">
        <v>7305</v>
      </c>
      <c r="F3402" s="1" t="s">
        <v>951</v>
      </c>
      <c r="G3402" s="1" t="s">
        <v>1262</v>
      </c>
      <c r="H3402" s="1">
        <v>2024</v>
      </c>
      <c r="I3402" s="1">
        <v>130</v>
      </c>
      <c r="J3402" s="1">
        <v>6</v>
      </c>
      <c r="K3402" t="str">
        <f t="shared" si="106"/>
        <v>Kabupaten Takalar</v>
      </c>
      <c r="L3402" t="str">
        <f t="shared" si="107"/>
        <v>Kabupaten Takalar-2024</v>
      </c>
      <c r="M3402" s="1">
        <v>84.631571756542996</v>
      </c>
      <c r="N3402" t="str">
        <f>VLOOKUP(L3402,PPH!$E$2:$F$2057,2,FALSE)</f>
        <v>91.1</v>
      </c>
    </row>
    <row r="3403" spans="1:14" x14ac:dyDescent="0.3">
      <c r="A3403" s="1">
        <v>3402</v>
      </c>
      <c r="B3403" s="1">
        <v>73</v>
      </c>
      <c r="C3403" s="1" t="s">
        <v>642</v>
      </c>
      <c r="E3403" s="1">
        <v>7306</v>
      </c>
      <c r="F3403" s="1" t="s">
        <v>951</v>
      </c>
      <c r="G3403" s="1" t="s">
        <v>1263</v>
      </c>
      <c r="H3403" s="1">
        <v>2024</v>
      </c>
      <c r="I3403" s="1">
        <v>64</v>
      </c>
      <c r="J3403" s="1">
        <v>6</v>
      </c>
      <c r="K3403" t="str">
        <f t="shared" si="106"/>
        <v>Kabupaten Gowa</v>
      </c>
      <c r="L3403" t="str">
        <f t="shared" si="107"/>
        <v>Kabupaten Gowa-2024</v>
      </c>
      <c r="M3403" s="1">
        <v>87.527165697493004</v>
      </c>
      <c r="N3403" t="str">
        <f>VLOOKUP(L3403,PPH!$E$2:$F$2057,2,FALSE)</f>
        <v>91.5</v>
      </c>
    </row>
    <row r="3404" spans="1:14" x14ac:dyDescent="0.3">
      <c r="A3404" s="1">
        <v>3403</v>
      </c>
      <c r="B3404" s="1">
        <v>73</v>
      </c>
      <c r="C3404" s="1" t="s">
        <v>642</v>
      </c>
      <c r="E3404" s="1">
        <v>7307</v>
      </c>
      <c r="F3404" s="1" t="s">
        <v>951</v>
      </c>
      <c r="G3404" s="1" t="s">
        <v>1264</v>
      </c>
      <c r="H3404" s="1">
        <v>2024</v>
      </c>
      <c r="I3404" s="1">
        <v>178</v>
      </c>
      <c r="J3404" s="1">
        <v>6</v>
      </c>
      <c r="K3404" t="str">
        <f t="shared" si="106"/>
        <v>Kabupaten Sinjai</v>
      </c>
      <c r="L3404" t="str">
        <f t="shared" si="107"/>
        <v>Kabupaten Sinjai-2024</v>
      </c>
      <c r="M3404" s="1">
        <v>82.309990112717998</v>
      </c>
      <c r="N3404" t="str">
        <f>VLOOKUP(L3404,PPH!$E$2:$F$2057,2,FALSE)</f>
        <v>83.2</v>
      </c>
    </row>
    <row r="3405" spans="1:14" x14ac:dyDescent="0.3">
      <c r="A3405" s="1">
        <v>3404</v>
      </c>
      <c r="B3405" s="1">
        <v>73</v>
      </c>
      <c r="C3405" s="1" t="s">
        <v>642</v>
      </c>
      <c r="E3405" s="1">
        <v>7309</v>
      </c>
      <c r="F3405" s="1" t="s">
        <v>951</v>
      </c>
      <c r="G3405" s="1" t="s">
        <v>1265</v>
      </c>
      <c r="H3405" s="1">
        <v>2024</v>
      </c>
      <c r="I3405" s="1">
        <v>149</v>
      </c>
      <c r="J3405" s="1">
        <v>6</v>
      </c>
      <c r="K3405" t="str">
        <f t="shared" si="106"/>
        <v>Kabupaten Maros</v>
      </c>
      <c r="L3405" t="str">
        <f t="shared" si="107"/>
        <v>Kabupaten Maros-2024</v>
      </c>
      <c r="M3405" s="1">
        <v>83.730833127975998</v>
      </c>
      <c r="N3405" t="str">
        <f>VLOOKUP(L3405,PPH!$E$2:$F$2057,2,FALSE)</f>
        <v>85.1</v>
      </c>
    </row>
    <row r="3406" spans="1:14" x14ac:dyDescent="0.3">
      <c r="A3406" s="1">
        <v>3405</v>
      </c>
      <c r="B3406" s="1">
        <v>73</v>
      </c>
      <c r="C3406" s="1" t="s">
        <v>642</v>
      </c>
      <c r="E3406" s="1">
        <v>7310</v>
      </c>
      <c r="F3406" s="1" t="s">
        <v>951</v>
      </c>
      <c r="G3406" s="1" t="s">
        <v>1266</v>
      </c>
      <c r="H3406" s="1">
        <v>2024</v>
      </c>
      <c r="I3406" s="1">
        <v>210</v>
      </c>
      <c r="J3406" s="1">
        <v>6</v>
      </c>
      <c r="K3406" t="str">
        <f t="shared" si="106"/>
        <v>Kabupaten Pangkajene dan Kepulauan</v>
      </c>
      <c r="L3406" t="str">
        <f t="shared" si="107"/>
        <v>Kabupaten Pangkajene dan Kepulauan-2024</v>
      </c>
      <c r="M3406" s="1">
        <v>81.000223011268005</v>
      </c>
      <c r="N3406" t="str">
        <f>VLOOKUP(L3406,PPH!$E$2:$F$2057,2,FALSE)</f>
        <v>91.4</v>
      </c>
    </row>
    <row r="3407" spans="1:14" x14ac:dyDescent="0.3">
      <c r="A3407" s="1">
        <v>3406</v>
      </c>
      <c r="B3407" s="1">
        <v>73</v>
      </c>
      <c r="C3407" s="1" t="s">
        <v>642</v>
      </c>
      <c r="E3407" s="1">
        <v>7311</v>
      </c>
      <c r="F3407" s="1" t="s">
        <v>951</v>
      </c>
      <c r="G3407" s="1" t="s">
        <v>1267</v>
      </c>
      <c r="H3407" s="1">
        <v>2024</v>
      </c>
      <c r="I3407" s="1">
        <v>83</v>
      </c>
      <c r="J3407" s="1">
        <v>6</v>
      </c>
      <c r="K3407" t="str">
        <f t="shared" si="106"/>
        <v>Kabupaten Barru</v>
      </c>
      <c r="L3407" t="str">
        <f t="shared" si="107"/>
        <v>Kabupaten Barru-2024</v>
      </c>
      <c r="M3407" s="1">
        <v>86.668406314788001</v>
      </c>
      <c r="N3407" t="str">
        <f>VLOOKUP(L3407,PPH!$E$2:$F$2057,2,FALSE)</f>
        <v>78.5</v>
      </c>
    </row>
    <row r="3408" spans="1:14" x14ac:dyDescent="0.3">
      <c r="A3408" s="1">
        <v>3407</v>
      </c>
      <c r="B3408" s="1">
        <v>73</v>
      </c>
      <c r="C3408" s="1" t="s">
        <v>642</v>
      </c>
      <c r="E3408" s="1">
        <v>7308</v>
      </c>
      <c r="F3408" s="1" t="s">
        <v>951</v>
      </c>
      <c r="G3408" s="1" t="s">
        <v>1268</v>
      </c>
      <c r="H3408" s="1">
        <v>2024</v>
      </c>
      <c r="I3408" s="1">
        <v>106</v>
      </c>
      <c r="J3408" s="1">
        <v>6</v>
      </c>
      <c r="K3408" t="str">
        <f t="shared" si="106"/>
        <v>Kabupaten Bone</v>
      </c>
      <c r="L3408" t="str">
        <f t="shared" si="107"/>
        <v>Kabupaten Bone-2024</v>
      </c>
      <c r="M3408" s="1">
        <v>85.656474631305002</v>
      </c>
      <c r="N3408" t="str">
        <f>VLOOKUP(L3408,PPH!$E$2:$F$2057,2,FALSE)</f>
        <v>69.9</v>
      </c>
    </row>
    <row r="3409" spans="1:14" x14ac:dyDescent="0.3">
      <c r="A3409" s="1">
        <v>3408</v>
      </c>
      <c r="B3409" s="1">
        <v>73</v>
      </c>
      <c r="C3409" s="1" t="s">
        <v>642</v>
      </c>
      <c r="E3409" s="1">
        <v>7312</v>
      </c>
      <c r="F3409" s="1" t="s">
        <v>951</v>
      </c>
      <c r="G3409" s="1" t="s">
        <v>1269</v>
      </c>
      <c r="H3409" s="1">
        <v>2024</v>
      </c>
      <c r="I3409" s="1">
        <v>56</v>
      </c>
      <c r="J3409" s="1">
        <v>6</v>
      </c>
      <c r="K3409" t="str">
        <f t="shared" si="106"/>
        <v>Kabupaten Soppeng</v>
      </c>
      <c r="L3409" t="str">
        <f t="shared" si="107"/>
        <v>Kabupaten Soppeng-2024</v>
      </c>
      <c r="M3409" s="1">
        <v>87.897962372560002</v>
      </c>
      <c r="N3409" t="str">
        <f>VLOOKUP(L3409,PPH!$E$2:$F$2057,2,FALSE)</f>
        <v>81.8</v>
      </c>
    </row>
    <row r="3410" spans="1:14" x14ac:dyDescent="0.3">
      <c r="A3410" s="1">
        <v>3409</v>
      </c>
      <c r="B3410" s="1">
        <v>73</v>
      </c>
      <c r="C3410" s="1" t="s">
        <v>642</v>
      </c>
      <c r="E3410" s="1">
        <v>7313</v>
      </c>
      <c r="F3410" s="1" t="s">
        <v>951</v>
      </c>
      <c r="G3410" s="1" t="s">
        <v>1270</v>
      </c>
      <c r="H3410" s="1">
        <v>2024</v>
      </c>
      <c r="I3410" s="1">
        <v>84</v>
      </c>
      <c r="J3410" s="1">
        <v>6</v>
      </c>
      <c r="K3410" t="str">
        <f t="shared" si="106"/>
        <v>Kabupaten Wajo</v>
      </c>
      <c r="L3410" t="str">
        <f t="shared" si="107"/>
        <v>Kabupaten Wajo-2024</v>
      </c>
      <c r="M3410" s="1">
        <v>86.647041217294003</v>
      </c>
      <c r="N3410" t="str">
        <f>VLOOKUP(L3410,PPH!$E$2:$F$2057,2,FALSE)</f>
        <v>80.9</v>
      </c>
    </row>
    <row r="3411" spans="1:14" x14ac:dyDescent="0.3">
      <c r="A3411" s="1">
        <v>3410</v>
      </c>
      <c r="B3411" s="1">
        <v>73</v>
      </c>
      <c r="C3411" s="1" t="s">
        <v>642</v>
      </c>
      <c r="E3411" s="1">
        <v>7314</v>
      </c>
      <c r="F3411" s="1" t="s">
        <v>951</v>
      </c>
      <c r="G3411" s="1" t="s">
        <v>1271</v>
      </c>
      <c r="H3411" s="1">
        <v>2024</v>
      </c>
      <c r="I3411" s="1">
        <v>55</v>
      </c>
      <c r="J3411" s="1">
        <v>6</v>
      </c>
      <c r="K3411" t="str">
        <f t="shared" si="106"/>
        <v>Kabupaten Sidenreng Rappang</v>
      </c>
      <c r="L3411" t="str">
        <f t="shared" si="107"/>
        <v>Kabupaten Sidenreng Rappang-2024</v>
      </c>
      <c r="M3411" s="1">
        <v>87.921069276942006</v>
      </c>
      <c r="N3411" t="str">
        <f>VLOOKUP(L3411,PPH!$E$2:$F$2057,2,FALSE)</f>
        <v>88.4</v>
      </c>
    </row>
    <row r="3412" spans="1:14" x14ac:dyDescent="0.3">
      <c r="A3412" s="1">
        <v>3411</v>
      </c>
      <c r="B3412" s="1">
        <v>73</v>
      </c>
      <c r="C3412" s="1" t="s">
        <v>642</v>
      </c>
      <c r="E3412" s="1">
        <v>7315</v>
      </c>
      <c r="F3412" s="1" t="s">
        <v>951</v>
      </c>
      <c r="G3412" s="1" t="s">
        <v>1272</v>
      </c>
      <c r="H3412" s="1">
        <v>2024</v>
      </c>
      <c r="I3412" s="1">
        <v>78</v>
      </c>
      <c r="J3412" s="1">
        <v>6</v>
      </c>
      <c r="K3412" t="str">
        <f t="shared" si="106"/>
        <v>Kabupaten Pinrang</v>
      </c>
      <c r="L3412" t="str">
        <f t="shared" si="107"/>
        <v>Kabupaten Pinrang-2024</v>
      </c>
      <c r="M3412" s="1">
        <v>86.937106077582001</v>
      </c>
      <c r="N3412" t="str">
        <f>VLOOKUP(L3412,PPH!$E$2:$F$2057,2,FALSE)</f>
        <v>87.9</v>
      </c>
    </row>
    <row r="3413" spans="1:14" x14ac:dyDescent="0.3">
      <c r="A3413" s="1">
        <v>3412</v>
      </c>
      <c r="B3413" s="1">
        <v>73</v>
      </c>
      <c r="C3413" s="1" t="s">
        <v>642</v>
      </c>
      <c r="E3413" s="1">
        <v>7316</v>
      </c>
      <c r="F3413" s="1" t="s">
        <v>951</v>
      </c>
      <c r="G3413" s="1" t="s">
        <v>1273</v>
      </c>
      <c r="H3413" s="1">
        <v>2024</v>
      </c>
      <c r="I3413" s="1">
        <v>226</v>
      </c>
      <c r="J3413" s="1">
        <v>6</v>
      </c>
      <c r="K3413" t="str">
        <f t="shared" si="106"/>
        <v>Kabupaten Enrekang</v>
      </c>
      <c r="L3413" t="str">
        <f t="shared" si="107"/>
        <v>Kabupaten Enrekang-2024</v>
      </c>
      <c r="M3413" s="1">
        <v>80.307589035353999</v>
      </c>
      <c r="N3413" t="str">
        <f>VLOOKUP(L3413,PPH!$E$2:$F$2057,2,FALSE)</f>
        <v>89.3</v>
      </c>
    </row>
    <row r="3414" spans="1:14" x14ac:dyDescent="0.3">
      <c r="A3414" s="1">
        <v>3413</v>
      </c>
      <c r="B3414" s="1">
        <v>73</v>
      </c>
      <c r="C3414" s="1" t="s">
        <v>642</v>
      </c>
      <c r="E3414" s="1">
        <v>7317</v>
      </c>
      <c r="F3414" s="1" t="s">
        <v>951</v>
      </c>
      <c r="G3414" s="1" t="s">
        <v>1274</v>
      </c>
      <c r="H3414" s="1">
        <v>2024</v>
      </c>
      <c r="I3414" s="1">
        <v>180</v>
      </c>
      <c r="J3414" s="1">
        <v>6</v>
      </c>
      <c r="K3414" t="str">
        <f t="shared" si="106"/>
        <v>Kabupaten Luwu</v>
      </c>
      <c r="L3414" t="str">
        <f t="shared" si="107"/>
        <v>Kabupaten Luwu-2024</v>
      </c>
      <c r="M3414" s="1">
        <v>82.225321257136002</v>
      </c>
      <c r="N3414" t="str">
        <f>VLOOKUP(L3414,PPH!$E$2:$F$2057,2,FALSE)</f>
        <v>86.3</v>
      </c>
    </row>
    <row r="3415" spans="1:14" x14ac:dyDescent="0.3">
      <c r="A3415" s="1">
        <v>3414</v>
      </c>
      <c r="B3415" s="1">
        <v>73</v>
      </c>
      <c r="C3415" s="1" t="s">
        <v>642</v>
      </c>
      <c r="E3415" s="1">
        <v>7318</v>
      </c>
      <c r="F3415" s="1" t="s">
        <v>951</v>
      </c>
      <c r="G3415" s="1" t="s">
        <v>1275</v>
      </c>
      <c r="H3415" s="1">
        <v>2024</v>
      </c>
      <c r="I3415" s="1">
        <v>305</v>
      </c>
      <c r="J3415" s="1">
        <v>6</v>
      </c>
      <c r="K3415" t="str">
        <f t="shared" si="106"/>
        <v>Kabupaten Tana Toraja</v>
      </c>
      <c r="L3415" t="str">
        <f t="shared" si="107"/>
        <v>Kabupaten Tana Toraja-2024</v>
      </c>
      <c r="M3415" s="1">
        <v>76.878121366977993</v>
      </c>
      <c r="N3415" t="str">
        <f>VLOOKUP(L3415,PPH!$E$2:$F$2057,2,FALSE)</f>
        <v>77.1</v>
      </c>
    </row>
    <row r="3416" spans="1:14" x14ac:dyDescent="0.3">
      <c r="A3416" s="1">
        <v>3415</v>
      </c>
      <c r="B3416" s="1">
        <v>73</v>
      </c>
      <c r="C3416" s="1" t="s">
        <v>642</v>
      </c>
      <c r="E3416" s="1">
        <v>7322</v>
      </c>
      <c r="F3416" s="1" t="s">
        <v>951</v>
      </c>
      <c r="G3416" s="1" t="s">
        <v>1276</v>
      </c>
      <c r="H3416" s="1">
        <v>2024</v>
      </c>
      <c r="I3416" s="1">
        <v>105</v>
      </c>
      <c r="J3416" s="1">
        <v>6</v>
      </c>
      <c r="K3416" t="str">
        <f t="shared" si="106"/>
        <v>Kabupaten Luwu Utara</v>
      </c>
      <c r="L3416" t="str">
        <f t="shared" si="107"/>
        <v>Kabupaten Luwu Utara-2024</v>
      </c>
      <c r="M3416" s="1">
        <v>85.664921812238006</v>
      </c>
      <c r="N3416" t="str">
        <f>VLOOKUP(L3416,PPH!$E$2:$F$2057,2,FALSE)</f>
        <v>93.3</v>
      </c>
    </row>
    <row r="3417" spans="1:14" x14ac:dyDescent="0.3">
      <c r="A3417" s="1">
        <v>3416</v>
      </c>
      <c r="B3417" s="1">
        <v>73</v>
      </c>
      <c r="C3417" s="1" t="s">
        <v>642</v>
      </c>
      <c r="E3417" s="1">
        <v>7324</v>
      </c>
      <c r="F3417" s="1" t="s">
        <v>951</v>
      </c>
      <c r="G3417" s="1" t="s">
        <v>1277</v>
      </c>
      <c r="H3417" s="1">
        <v>2024</v>
      </c>
      <c r="I3417" s="1">
        <v>57</v>
      </c>
      <c r="J3417" s="1">
        <v>6</v>
      </c>
      <c r="K3417" t="str">
        <f t="shared" si="106"/>
        <v>Kabupaten Luwu Timur</v>
      </c>
      <c r="L3417" t="str">
        <f t="shared" si="107"/>
        <v>Kabupaten Luwu Timur-2024</v>
      </c>
      <c r="M3417" s="1">
        <v>87.728619302989998</v>
      </c>
      <c r="N3417" t="str">
        <f>VLOOKUP(L3417,PPH!$E$2:$F$2057,2,FALSE)</f>
        <v>87.5</v>
      </c>
    </row>
    <row r="3418" spans="1:14" x14ac:dyDescent="0.3">
      <c r="A3418" s="1">
        <v>3417</v>
      </c>
      <c r="B3418" s="1">
        <v>73</v>
      </c>
      <c r="C3418" s="1" t="s">
        <v>642</v>
      </c>
      <c r="E3418" s="1">
        <v>7326</v>
      </c>
      <c r="F3418" s="1" t="s">
        <v>951</v>
      </c>
      <c r="G3418" s="1" t="s">
        <v>1278</v>
      </c>
      <c r="H3418" s="1">
        <v>2024</v>
      </c>
      <c r="I3418" s="1">
        <v>228</v>
      </c>
      <c r="J3418" s="1">
        <v>6</v>
      </c>
      <c r="K3418" t="str">
        <f t="shared" si="106"/>
        <v>Kabupaten Toraja Utara</v>
      </c>
      <c r="L3418" t="str">
        <f t="shared" si="107"/>
        <v>Kabupaten Toraja Utara-2024</v>
      </c>
      <c r="M3418" s="1">
        <v>80.253288216870999</v>
      </c>
      <c r="N3418" t="str">
        <f>VLOOKUP(L3418,PPH!$E$2:$F$2057,2,FALSE)</f>
        <v>75.4</v>
      </c>
    </row>
    <row r="3419" spans="1:14" x14ac:dyDescent="0.3">
      <c r="A3419" s="1">
        <v>3418</v>
      </c>
      <c r="B3419" s="1">
        <v>74</v>
      </c>
      <c r="C3419" s="1" t="s">
        <v>675</v>
      </c>
      <c r="E3419" s="1">
        <v>7404</v>
      </c>
      <c r="F3419" s="1" t="s">
        <v>951</v>
      </c>
      <c r="G3419" s="1" t="s">
        <v>1279</v>
      </c>
      <c r="H3419" s="1">
        <v>2024</v>
      </c>
      <c r="I3419" s="1">
        <v>370</v>
      </c>
      <c r="J3419" s="1">
        <v>5</v>
      </c>
      <c r="K3419" t="str">
        <f t="shared" si="106"/>
        <v>Kabupaten Buton</v>
      </c>
      <c r="L3419" t="str">
        <f t="shared" si="107"/>
        <v>Kabupaten Buton-2024</v>
      </c>
      <c r="M3419" s="1">
        <v>72.594613507163004</v>
      </c>
      <c r="N3419" t="str">
        <f>VLOOKUP(L3419,PPH!$E$2:$F$2057,2,FALSE)</f>
        <v>82.2</v>
      </c>
    </row>
    <row r="3420" spans="1:14" x14ac:dyDescent="0.3">
      <c r="A3420" s="1">
        <v>3419</v>
      </c>
      <c r="B3420" s="1">
        <v>74</v>
      </c>
      <c r="C3420" s="1" t="s">
        <v>675</v>
      </c>
      <c r="E3420" s="1">
        <v>7403</v>
      </c>
      <c r="F3420" s="1" t="s">
        <v>951</v>
      </c>
      <c r="G3420" s="1" t="s">
        <v>1280</v>
      </c>
      <c r="H3420" s="1">
        <v>2024</v>
      </c>
      <c r="I3420" s="1">
        <v>376</v>
      </c>
      <c r="J3420" s="1">
        <v>5</v>
      </c>
      <c r="K3420" t="str">
        <f t="shared" si="106"/>
        <v>Kabupaten Muna</v>
      </c>
      <c r="L3420" t="str">
        <f t="shared" si="107"/>
        <v>Kabupaten Muna-2024</v>
      </c>
      <c r="M3420" s="1">
        <v>71.925566732272003</v>
      </c>
      <c r="N3420" t="str">
        <f>VLOOKUP(L3420,PPH!$E$2:$F$2057,2,FALSE)</f>
        <v>61.1</v>
      </c>
    </row>
    <row r="3421" spans="1:14" x14ac:dyDescent="0.3">
      <c r="A3421" s="1">
        <v>3420</v>
      </c>
      <c r="B3421" s="1">
        <v>74</v>
      </c>
      <c r="C3421" s="1" t="s">
        <v>675</v>
      </c>
      <c r="E3421" s="1">
        <v>7402</v>
      </c>
      <c r="F3421" s="1" t="s">
        <v>951</v>
      </c>
      <c r="G3421" s="1" t="s">
        <v>1281</v>
      </c>
      <c r="H3421" s="1">
        <v>2024</v>
      </c>
      <c r="I3421" s="1">
        <v>97</v>
      </c>
      <c r="J3421" s="1">
        <v>6</v>
      </c>
      <c r="K3421" t="str">
        <f t="shared" si="106"/>
        <v>Kabupaten Konawe</v>
      </c>
      <c r="L3421" t="str">
        <f t="shared" si="107"/>
        <v>Kabupaten Konawe-2024</v>
      </c>
      <c r="M3421" s="1">
        <v>85.893964640779004</v>
      </c>
      <c r="N3421" t="str">
        <f>VLOOKUP(L3421,PPH!$E$2:$F$2057,2,FALSE)</f>
        <v>80.8</v>
      </c>
    </row>
    <row r="3422" spans="1:14" x14ac:dyDescent="0.3">
      <c r="A3422" s="1">
        <v>3421</v>
      </c>
      <c r="B3422" s="1">
        <v>74</v>
      </c>
      <c r="C3422" s="1" t="s">
        <v>675</v>
      </c>
      <c r="E3422" s="1">
        <v>7401</v>
      </c>
      <c r="F3422" s="1" t="s">
        <v>951</v>
      </c>
      <c r="G3422" s="1" t="s">
        <v>1282</v>
      </c>
      <c r="H3422" s="1">
        <v>2024</v>
      </c>
      <c r="I3422" s="1">
        <v>151</v>
      </c>
      <c r="J3422" s="1">
        <v>6</v>
      </c>
      <c r="K3422" t="str">
        <f t="shared" si="106"/>
        <v>Kabupaten Kolaka</v>
      </c>
      <c r="L3422" t="str">
        <f t="shared" si="107"/>
        <v>Kabupaten Kolaka-2024</v>
      </c>
      <c r="M3422" s="1">
        <v>83.686728603036002</v>
      </c>
      <c r="N3422" t="str">
        <f>VLOOKUP(L3422,PPH!$E$2:$F$2057,2,FALSE)</f>
        <v>89.6</v>
      </c>
    </row>
    <row r="3423" spans="1:14" x14ac:dyDescent="0.3">
      <c r="A3423" s="1">
        <v>3422</v>
      </c>
      <c r="B3423" s="1">
        <v>74</v>
      </c>
      <c r="C3423" s="1" t="s">
        <v>675</v>
      </c>
      <c r="E3423" s="1">
        <v>7405</v>
      </c>
      <c r="F3423" s="1" t="s">
        <v>951</v>
      </c>
      <c r="G3423" s="1" t="s">
        <v>1283</v>
      </c>
      <c r="H3423" s="1">
        <v>2024</v>
      </c>
      <c r="I3423" s="1">
        <v>135</v>
      </c>
      <c r="J3423" s="1">
        <v>6</v>
      </c>
      <c r="K3423" t="str">
        <f t="shared" si="106"/>
        <v>Kabupaten Konawe Selatan</v>
      </c>
      <c r="L3423" t="str">
        <f t="shared" si="107"/>
        <v>Kabupaten Konawe Selatan-2024</v>
      </c>
      <c r="M3423" s="1">
        <v>84.409186260951003</v>
      </c>
      <c r="N3423" t="str">
        <f>VLOOKUP(L3423,PPH!$E$2:$F$2057,2,FALSE)</f>
        <v>85.2</v>
      </c>
    </row>
    <row r="3424" spans="1:14" x14ac:dyDescent="0.3">
      <c r="A3424" s="1">
        <v>3423</v>
      </c>
      <c r="B3424" s="1">
        <v>74</v>
      </c>
      <c r="C3424" s="1" t="s">
        <v>675</v>
      </c>
      <c r="E3424" s="1">
        <v>7406</v>
      </c>
      <c r="F3424" s="1" t="s">
        <v>951</v>
      </c>
      <c r="G3424" s="1" t="s">
        <v>1284</v>
      </c>
      <c r="H3424" s="1">
        <v>2024</v>
      </c>
      <c r="I3424" s="1">
        <v>115</v>
      </c>
      <c r="J3424" s="1">
        <v>6</v>
      </c>
      <c r="K3424" t="str">
        <f t="shared" si="106"/>
        <v>Kabupaten Bombana</v>
      </c>
      <c r="L3424" t="str">
        <f t="shared" si="107"/>
        <v>Kabupaten Bombana-2024</v>
      </c>
      <c r="M3424" s="1">
        <v>85.332826746584004</v>
      </c>
      <c r="N3424" t="str">
        <f>VLOOKUP(L3424,PPH!$E$2:$F$2057,2,FALSE)</f>
        <v>81.7</v>
      </c>
    </row>
    <row r="3425" spans="1:14" x14ac:dyDescent="0.3">
      <c r="A3425" s="1">
        <v>3424</v>
      </c>
      <c r="B3425" s="1">
        <v>74</v>
      </c>
      <c r="C3425" s="1" t="s">
        <v>675</v>
      </c>
      <c r="E3425" s="1">
        <v>7407</v>
      </c>
      <c r="F3425" s="1" t="s">
        <v>951</v>
      </c>
      <c r="G3425" s="1" t="s">
        <v>1285</v>
      </c>
      <c r="H3425" s="1">
        <v>2024</v>
      </c>
      <c r="I3425" s="1">
        <v>431</v>
      </c>
      <c r="J3425" s="1">
        <v>4</v>
      </c>
      <c r="K3425" t="str">
        <f t="shared" si="106"/>
        <v>Kabupaten Wakatobi</v>
      </c>
      <c r="L3425" t="str">
        <f t="shared" si="107"/>
        <v>Kabupaten Wakatobi-2024</v>
      </c>
      <c r="M3425" s="1">
        <v>62.542103644453</v>
      </c>
      <c r="N3425" t="str">
        <f>VLOOKUP(L3425,PPH!$E$2:$F$2057,2,FALSE)</f>
        <v>76.6</v>
      </c>
    </row>
    <row r="3426" spans="1:14" x14ac:dyDescent="0.3">
      <c r="A3426" s="1">
        <v>3425</v>
      </c>
      <c r="B3426" s="1">
        <v>74</v>
      </c>
      <c r="C3426" s="1" t="s">
        <v>675</v>
      </c>
      <c r="E3426" s="1">
        <v>7408</v>
      </c>
      <c r="F3426" s="1" t="s">
        <v>951</v>
      </c>
      <c r="G3426" s="1" t="s">
        <v>1286</v>
      </c>
      <c r="H3426" s="1">
        <v>2024</v>
      </c>
      <c r="I3426" s="1">
        <v>394</v>
      </c>
      <c r="J3426" s="1">
        <v>5</v>
      </c>
      <c r="K3426" t="str">
        <f t="shared" si="106"/>
        <v>Kabupaten Kolaka Utara</v>
      </c>
      <c r="L3426" t="str">
        <f t="shared" si="107"/>
        <v>Kabupaten Kolaka Utara-2024</v>
      </c>
      <c r="M3426" s="1">
        <v>70.256443052178994</v>
      </c>
      <c r="N3426" t="str">
        <f>VLOOKUP(L3426,PPH!$E$2:$F$2057,2,FALSE)</f>
        <v>84.1</v>
      </c>
    </row>
    <row r="3427" spans="1:14" x14ac:dyDescent="0.3">
      <c r="A3427" s="1">
        <v>3426</v>
      </c>
      <c r="B3427" s="1">
        <v>74</v>
      </c>
      <c r="C3427" s="1" t="s">
        <v>675</v>
      </c>
      <c r="E3427" s="1">
        <v>7410</v>
      </c>
      <c r="F3427" s="1" t="s">
        <v>951</v>
      </c>
      <c r="G3427" s="1" t="s">
        <v>1287</v>
      </c>
      <c r="H3427" s="1">
        <v>2024</v>
      </c>
      <c r="I3427" s="1">
        <v>195</v>
      </c>
      <c r="J3427" s="1">
        <v>6</v>
      </c>
      <c r="K3427" t="str">
        <f t="shared" si="106"/>
        <v>Kabupaten Buton Utara</v>
      </c>
      <c r="L3427" t="str">
        <f t="shared" si="107"/>
        <v>Kabupaten Buton Utara-2024</v>
      </c>
      <c r="M3427" s="1">
        <v>81.397311790065004</v>
      </c>
      <c r="N3427" t="str">
        <f>VLOOKUP(L3427,PPH!$E$2:$F$2057,2,FALSE)</f>
        <v>73.7</v>
      </c>
    </row>
    <row r="3428" spans="1:14" x14ac:dyDescent="0.3">
      <c r="A3428" s="1">
        <v>3427</v>
      </c>
      <c r="B3428" s="1">
        <v>74</v>
      </c>
      <c r="C3428" s="1" t="s">
        <v>675</v>
      </c>
      <c r="E3428" s="1">
        <v>7409</v>
      </c>
      <c r="F3428" s="1" t="s">
        <v>951</v>
      </c>
      <c r="G3428" s="1" t="s">
        <v>1288</v>
      </c>
      <c r="H3428" s="1">
        <v>2024</v>
      </c>
      <c r="I3428" s="1">
        <v>242</v>
      </c>
      <c r="J3428" s="1">
        <v>6</v>
      </c>
      <c r="K3428" t="str">
        <f t="shared" si="106"/>
        <v>Kabupaten Konawe Utara</v>
      </c>
      <c r="L3428" t="str">
        <f t="shared" si="107"/>
        <v>Kabupaten Konawe Utara-2024</v>
      </c>
      <c r="M3428" s="1">
        <v>79.708645210401002</v>
      </c>
      <c r="N3428" t="str">
        <f>VLOOKUP(L3428,PPH!$E$2:$F$2057,2,FALSE)</f>
        <v>85.4</v>
      </c>
    </row>
    <row r="3429" spans="1:14" x14ac:dyDescent="0.3">
      <c r="A3429" s="1">
        <v>3428</v>
      </c>
      <c r="B3429" s="1">
        <v>74</v>
      </c>
      <c r="C3429" s="1" t="s">
        <v>675</v>
      </c>
      <c r="E3429" s="1">
        <v>7411</v>
      </c>
      <c r="F3429" s="1" t="s">
        <v>951</v>
      </c>
      <c r="G3429" s="1" t="s">
        <v>1289</v>
      </c>
      <c r="H3429" s="1">
        <v>2024</v>
      </c>
      <c r="I3429" s="1">
        <v>112</v>
      </c>
      <c r="J3429" s="1">
        <v>6</v>
      </c>
      <c r="K3429" t="str">
        <f t="shared" si="106"/>
        <v>Kabupaten Kolaka Timur</v>
      </c>
      <c r="L3429" t="str">
        <f t="shared" si="107"/>
        <v>Kabupaten Kolaka Timur-2024</v>
      </c>
      <c r="M3429" s="1">
        <v>85.544598488557995</v>
      </c>
      <c r="N3429" t="str">
        <f>VLOOKUP(L3429,PPH!$E$2:$F$2057,2,FALSE)</f>
        <v>85.6</v>
      </c>
    </row>
    <row r="3430" spans="1:14" x14ac:dyDescent="0.3">
      <c r="A3430" s="1">
        <v>3429</v>
      </c>
      <c r="B3430" s="1">
        <v>74</v>
      </c>
      <c r="C3430" s="1" t="s">
        <v>675</v>
      </c>
      <c r="E3430" s="1">
        <v>7412</v>
      </c>
      <c r="F3430" s="1" t="s">
        <v>951</v>
      </c>
      <c r="G3430" s="1" t="s">
        <v>1290</v>
      </c>
      <c r="H3430" s="1">
        <v>2024</v>
      </c>
      <c r="I3430" s="1">
        <v>466</v>
      </c>
      <c r="J3430" s="1">
        <v>3</v>
      </c>
      <c r="K3430" t="str">
        <f t="shared" si="106"/>
        <v>Kabupaten Konawe Kepulauan</v>
      </c>
      <c r="L3430" t="str">
        <f t="shared" si="107"/>
        <v>Kabupaten Konawe Kepulauan-2024</v>
      </c>
      <c r="M3430" s="1">
        <v>54.014669736530998</v>
      </c>
      <c r="N3430" t="str">
        <f>VLOOKUP(L3430,PPH!$E$2:$F$2057,2,FALSE)</f>
        <v>69.9</v>
      </c>
    </row>
    <row r="3431" spans="1:14" x14ac:dyDescent="0.3">
      <c r="A3431" s="1">
        <v>3430</v>
      </c>
      <c r="B3431" s="1">
        <v>74</v>
      </c>
      <c r="C3431" s="1" t="s">
        <v>675</v>
      </c>
      <c r="E3431" s="1">
        <v>7413</v>
      </c>
      <c r="F3431" s="1" t="s">
        <v>951</v>
      </c>
      <c r="G3431" s="1" t="s">
        <v>1291</v>
      </c>
      <c r="H3431" s="1">
        <v>2024</v>
      </c>
      <c r="I3431" s="1">
        <v>257</v>
      </c>
      <c r="J3431" s="1">
        <v>6</v>
      </c>
      <c r="K3431" t="str">
        <f t="shared" si="106"/>
        <v>Kabupaten Muna Barat</v>
      </c>
      <c r="L3431" t="str">
        <f t="shared" si="107"/>
        <v>Kabupaten Muna Barat-2024</v>
      </c>
      <c r="M3431" s="1">
        <v>79.056246895301001</v>
      </c>
      <c r="N3431" t="str">
        <f>VLOOKUP(L3431,PPH!$E$2:$F$2057,2,FALSE)</f>
        <v>74.2</v>
      </c>
    </row>
    <row r="3432" spans="1:14" x14ac:dyDescent="0.3">
      <c r="A3432" s="1">
        <v>3431</v>
      </c>
      <c r="B3432" s="1">
        <v>74</v>
      </c>
      <c r="C3432" s="1" t="s">
        <v>675</v>
      </c>
      <c r="E3432" s="1">
        <v>7414</v>
      </c>
      <c r="F3432" s="1" t="s">
        <v>951</v>
      </c>
      <c r="G3432" s="1" t="s">
        <v>1292</v>
      </c>
      <c r="H3432" s="1">
        <v>2024</v>
      </c>
      <c r="I3432" s="1">
        <v>411</v>
      </c>
      <c r="J3432" s="1">
        <v>4</v>
      </c>
      <c r="K3432" t="str">
        <f t="shared" si="106"/>
        <v>Kabupaten Buton Tengah</v>
      </c>
      <c r="L3432" t="str">
        <f t="shared" si="107"/>
        <v>Kabupaten Buton Tengah-2024</v>
      </c>
      <c r="M3432" s="1">
        <v>67.067856318908994</v>
      </c>
      <c r="N3432" t="str">
        <f>VLOOKUP(L3432,PPH!$E$2:$F$2057,2,FALSE)</f>
        <v>62.3</v>
      </c>
    </row>
    <row r="3433" spans="1:14" x14ac:dyDescent="0.3">
      <c r="A3433" s="1">
        <v>3432</v>
      </c>
      <c r="B3433" s="1">
        <v>74</v>
      </c>
      <c r="C3433" s="1" t="s">
        <v>675</v>
      </c>
      <c r="E3433" s="1">
        <v>7415</v>
      </c>
      <c r="F3433" s="1" t="s">
        <v>951</v>
      </c>
      <c r="G3433" s="1" t="s">
        <v>1293</v>
      </c>
      <c r="H3433" s="1">
        <v>2024</v>
      </c>
      <c r="I3433" s="1">
        <v>396</v>
      </c>
      <c r="J3433" s="1">
        <v>5</v>
      </c>
      <c r="K3433" t="str">
        <f t="shared" si="106"/>
        <v>Kabupaten Buton Selatan</v>
      </c>
      <c r="L3433" t="str">
        <f t="shared" si="107"/>
        <v>Kabupaten Buton Selatan-2024</v>
      </c>
      <c r="M3433" s="1">
        <v>70.011934905504006</v>
      </c>
      <c r="N3433" t="str">
        <f>VLOOKUP(L3433,PPH!$E$2:$F$2057,2,FALSE)</f>
        <v>85.1</v>
      </c>
    </row>
    <row r="3434" spans="1:14" x14ac:dyDescent="0.3">
      <c r="A3434" s="1">
        <v>3433</v>
      </c>
      <c r="B3434" s="1">
        <v>75</v>
      </c>
      <c r="C3434" s="1" t="s">
        <v>697</v>
      </c>
      <c r="E3434" s="1">
        <v>7502</v>
      </c>
      <c r="F3434" s="1" t="s">
        <v>951</v>
      </c>
      <c r="G3434" s="1" t="s">
        <v>1294</v>
      </c>
      <c r="H3434" s="1">
        <v>2024</v>
      </c>
      <c r="I3434" s="1">
        <v>184</v>
      </c>
      <c r="J3434" s="1">
        <v>6</v>
      </c>
      <c r="K3434" t="str">
        <f t="shared" si="106"/>
        <v>Kabupaten Boalemo</v>
      </c>
      <c r="L3434" t="str">
        <f t="shared" si="107"/>
        <v>Kabupaten Boalemo-2024</v>
      </c>
      <c r="M3434" s="1">
        <v>81.911729035521006</v>
      </c>
      <c r="N3434" t="str">
        <f>VLOOKUP(L3434,PPH!$E$2:$F$2057,2,FALSE)</f>
        <v>79.5</v>
      </c>
    </row>
    <row r="3435" spans="1:14" x14ac:dyDescent="0.3">
      <c r="A3435" s="1">
        <v>3434</v>
      </c>
      <c r="B3435" s="1">
        <v>75</v>
      </c>
      <c r="C3435" s="1" t="s">
        <v>697</v>
      </c>
      <c r="E3435" s="1">
        <v>7501</v>
      </c>
      <c r="F3435" s="1" t="s">
        <v>951</v>
      </c>
      <c r="G3435" s="1" t="s">
        <v>697</v>
      </c>
      <c r="H3435" s="1">
        <v>2024</v>
      </c>
      <c r="I3435" s="1">
        <v>250</v>
      </c>
      <c r="J3435" s="1">
        <v>6</v>
      </c>
      <c r="K3435" t="str">
        <f t="shared" si="106"/>
        <v>Kabupaten Gorontalo</v>
      </c>
      <c r="L3435" t="str">
        <f t="shared" si="107"/>
        <v>Kabupaten Gorontalo-2024</v>
      </c>
      <c r="M3435" s="1">
        <v>79.501326988741994</v>
      </c>
      <c r="N3435" t="str">
        <f>VLOOKUP(L3435,PPH!$E$2:$F$2057,2,FALSE)</f>
        <v>76.8</v>
      </c>
    </row>
    <row r="3436" spans="1:14" x14ac:dyDescent="0.3">
      <c r="A3436" s="1">
        <v>3435</v>
      </c>
      <c r="B3436" s="1">
        <v>75</v>
      </c>
      <c r="C3436" s="1" t="s">
        <v>697</v>
      </c>
      <c r="E3436" s="1">
        <v>7504</v>
      </c>
      <c r="F3436" s="1" t="s">
        <v>951</v>
      </c>
      <c r="G3436" s="1" t="s">
        <v>1295</v>
      </c>
      <c r="H3436" s="1">
        <v>2024</v>
      </c>
      <c r="I3436" s="1">
        <v>188</v>
      </c>
      <c r="J3436" s="1">
        <v>6</v>
      </c>
      <c r="K3436" t="str">
        <f t="shared" si="106"/>
        <v>Kabupaten Pohuwato</v>
      </c>
      <c r="L3436" t="str">
        <f t="shared" si="107"/>
        <v>Kabupaten Pohuwato-2024</v>
      </c>
      <c r="M3436" s="1">
        <v>81.707124005354004</v>
      </c>
      <c r="N3436" t="str">
        <f>VLOOKUP(L3436,PPH!$E$2:$F$2057,2,FALSE)</f>
        <v>73.4</v>
      </c>
    </row>
    <row r="3437" spans="1:14" x14ac:dyDescent="0.3">
      <c r="A3437" s="1">
        <v>3436</v>
      </c>
      <c r="B3437" s="1">
        <v>75</v>
      </c>
      <c r="C3437" s="1" t="s">
        <v>697</v>
      </c>
      <c r="E3437" s="1">
        <v>7503</v>
      </c>
      <c r="F3437" s="1" t="s">
        <v>951</v>
      </c>
      <c r="G3437" s="1" t="s">
        <v>1296</v>
      </c>
      <c r="H3437" s="1">
        <v>2024</v>
      </c>
      <c r="I3437" s="1">
        <v>224</v>
      </c>
      <c r="J3437" s="1">
        <v>6</v>
      </c>
      <c r="K3437" t="str">
        <f t="shared" si="106"/>
        <v>Kabupaten Bone Bolango</v>
      </c>
      <c r="L3437" t="str">
        <f t="shared" si="107"/>
        <v>Kabupaten Bone Bolango-2024</v>
      </c>
      <c r="M3437" s="1">
        <v>80.317472324985999</v>
      </c>
      <c r="N3437" t="str">
        <f>VLOOKUP(L3437,PPH!$E$2:$F$2057,2,FALSE)</f>
        <v>77.5</v>
      </c>
    </row>
    <row r="3438" spans="1:14" x14ac:dyDescent="0.3">
      <c r="A3438" s="1">
        <v>3437</v>
      </c>
      <c r="B3438" s="1">
        <v>75</v>
      </c>
      <c r="C3438" s="1" t="s">
        <v>697</v>
      </c>
      <c r="E3438" s="1">
        <v>7505</v>
      </c>
      <c r="F3438" s="1" t="s">
        <v>951</v>
      </c>
      <c r="G3438" s="1" t="s">
        <v>1297</v>
      </c>
      <c r="H3438" s="1">
        <v>2024</v>
      </c>
      <c r="I3438" s="1">
        <v>265</v>
      </c>
      <c r="J3438" s="1">
        <v>6</v>
      </c>
      <c r="K3438" t="str">
        <f t="shared" si="106"/>
        <v>Kabupaten Gorontalo Utara</v>
      </c>
      <c r="L3438" t="str">
        <f t="shared" si="107"/>
        <v>Kabupaten Gorontalo Utara-2024</v>
      </c>
      <c r="M3438" s="1">
        <v>78.875129198715996</v>
      </c>
      <c r="N3438" t="str">
        <f>VLOOKUP(L3438,PPH!$E$2:$F$2057,2,FALSE)</f>
        <v>69.9</v>
      </c>
    </row>
    <row r="3439" spans="1:14" x14ac:dyDescent="0.3">
      <c r="A3439" s="1">
        <v>3438</v>
      </c>
      <c r="B3439" s="1">
        <v>76</v>
      </c>
      <c r="C3439" s="1" t="s">
        <v>707</v>
      </c>
      <c r="E3439" s="1">
        <v>7605</v>
      </c>
      <c r="F3439" s="1" t="s">
        <v>951</v>
      </c>
      <c r="G3439" s="1" t="s">
        <v>1298</v>
      </c>
      <c r="H3439" s="1">
        <v>2024</v>
      </c>
      <c r="I3439" s="1">
        <v>422</v>
      </c>
      <c r="J3439" s="1">
        <v>4</v>
      </c>
      <c r="K3439" t="str">
        <f t="shared" si="106"/>
        <v>Kabupaten Majene</v>
      </c>
      <c r="L3439" t="str">
        <f t="shared" si="107"/>
        <v>Kabupaten Majene-2024</v>
      </c>
      <c r="M3439" s="1">
        <v>65.798272580775006</v>
      </c>
      <c r="N3439" t="str">
        <f>VLOOKUP(L3439,PPH!$E$2:$F$2057,2,FALSE)</f>
        <v>78.7</v>
      </c>
    </row>
    <row r="3440" spans="1:14" x14ac:dyDescent="0.3">
      <c r="A3440" s="1">
        <v>3439</v>
      </c>
      <c r="B3440" s="1">
        <v>76</v>
      </c>
      <c r="C3440" s="1" t="s">
        <v>707</v>
      </c>
      <c r="E3440" s="1">
        <v>7604</v>
      </c>
      <c r="F3440" s="1" t="s">
        <v>951</v>
      </c>
      <c r="G3440" s="1" t="s">
        <v>1299</v>
      </c>
      <c r="H3440" s="1">
        <v>2024</v>
      </c>
      <c r="I3440" s="1">
        <v>323</v>
      </c>
      <c r="J3440" s="1">
        <v>6</v>
      </c>
      <c r="K3440" t="str">
        <f t="shared" si="106"/>
        <v>Kabupaten Polewali Mandar</v>
      </c>
      <c r="L3440" t="str">
        <f t="shared" si="107"/>
        <v>Kabupaten Polewali Mandar-2024</v>
      </c>
      <c r="M3440" s="1">
        <v>75.869406567026999</v>
      </c>
      <c r="N3440" t="str">
        <f>VLOOKUP(L3440,PPH!$E$2:$F$2057,2,FALSE)</f>
        <v>81.9</v>
      </c>
    </row>
    <row r="3441" spans="1:14" x14ac:dyDescent="0.3">
      <c r="A3441" s="1">
        <v>3440</v>
      </c>
      <c r="B3441" s="1">
        <v>76</v>
      </c>
      <c r="C3441" s="1" t="s">
        <v>707</v>
      </c>
      <c r="E3441" s="1">
        <v>7603</v>
      </c>
      <c r="F3441" s="1" t="s">
        <v>951</v>
      </c>
      <c r="G3441" s="1" t="s">
        <v>1300</v>
      </c>
      <c r="H3441" s="1">
        <v>2024</v>
      </c>
      <c r="I3441" s="1">
        <v>361</v>
      </c>
      <c r="J3441" s="1">
        <v>5</v>
      </c>
      <c r="K3441" t="str">
        <f t="shared" si="106"/>
        <v>Kabupaten Mamasa</v>
      </c>
      <c r="L3441" t="str">
        <f t="shared" si="107"/>
        <v>Kabupaten Mamasa-2024</v>
      </c>
      <c r="M3441" s="1">
        <v>73.192322667474002</v>
      </c>
      <c r="N3441" t="str">
        <f>VLOOKUP(L3441,PPH!$E$2:$F$2057,2,FALSE)</f>
        <v>69.8</v>
      </c>
    </row>
    <row r="3442" spans="1:14" x14ac:dyDescent="0.3">
      <c r="A3442" s="1">
        <v>3441</v>
      </c>
      <c r="B3442" s="1">
        <v>76</v>
      </c>
      <c r="C3442" s="1" t="s">
        <v>707</v>
      </c>
      <c r="E3442" s="1">
        <v>7602</v>
      </c>
      <c r="F3442" s="1" t="s">
        <v>951</v>
      </c>
      <c r="G3442" s="1" t="s">
        <v>1301</v>
      </c>
      <c r="H3442" s="1">
        <v>2024</v>
      </c>
      <c r="I3442" s="1">
        <v>192</v>
      </c>
      <c r="J3442" s="1">
        <v>6</v>
      </c>
      <c r="K3442" t="str">
        <f t="shared" si="106"/>
        <v>Kabupaten Mamuju</v>
      </c>
      <c r="L3442" t="str">
        <f t="shared" si="107"/>
        <v>Kabupaten Mamuju-2024</v>
      </c>
      <c r="M3442" s="1">
        <v>81.47054504191</v>
      </c>
      <c r="N3442" t="str">
        <f>VLOOKUP(L3442,PPH!$E$2:$F$2057,2,FALSE)</f>
        <v>80.1</v>
      </c>
    </row>
    <row r="3443" spans="1:14" x14ac:dyDescent="0.3">
      <c r="A3443" s="1">
        <v>3442</v>
      </c>
      <c r="B3443" s="1">
        <v>76</v>
      </c>
      <c r="C3443" s="1" t="s">
        <v>707</v>
      </c>
      <c r="E3443" s="1">
        <v>7601</v>
      </c>
      <c r="F3443" s="1" t="s">
        <v>951</v>
      </c>
      <c r="G3443" s="1" t="s">
        <v>1302</v>
      </c>
      <c r="H3443" s="1">
        <v>2024</v>
      </c>
      <c r="I3443" s="1">
        <v>459</v>
      </c>
      <c r="J3443" s="1">
        <v>3</v>
      </c>
      <c r="K3443" t="str">
        <f t="shared" si="106"/>
        <v>Kabupaten Mamuju Utara</v>
      </c>
      <c r="L3443" t="str">
        <f t="shared" si="107"/>
        <v>Kabupaten Mamuju Utara-2024</v>
      </c>
      <c r="M3443" s="1">
        <v>57.335083436376003</v>
      </c>
      <c r="N3443" t="str">
        <f>VLOOKUP(L3443,PPH!$E$2:$F$2057,2,FALSE)</f>
        <v>82.1</v>
      </c>
    </row>
    <row r="3444" spans="1:14" x14ac:dyDescent="0.3">
      <c r="A3444" s="1">
        <v>3443</v>
      </c>
      <c r="B3444" s="1">
        <v>76</v>
      </c>
      <c r="C3444" s="1" t="s">
        <v>707</v>
      </c>
      <c r="E3444" s="1">
        <v>7606</v>
      </c>
      <c r="F3444" s="1" t="s">
        <v>951</v>
      </c>
      <c r="G3444" s="1" t="s">
        <v>1303</v>
      </c>
      <c r="H3444" s="1">
        <v>2024</v>
      </c>
      <c r="I3444" s="1">
        <v>279</v>
      </c>
      <c r="J3444" s="1">
        <v>6</v>
      </c>
      <c r="K3444" t="str">
        <f t="shared" si="106"/>
        <v>Kabupaten Mamuju Tengah</v>
      </c>
      <c r="L3444" t="str">
        <f t="shared" si="107"/>
        <v>Kabupaten Mamuju Tengah-2024</v>
      </c>
      <c r="M3444" s="1">
        <v>78.293602715614995</v>
      </c>
      <c r="N3444" t="str">
        <f>VLOOKUP(L3444,PPH!$E$2:$F$2057,2,FALSE)</f>
        <v>80.7</v>
      </c>
    </row>
    <row r="3445" spans="1:14" x14ac:dyDescent="0.3">
      <c r="A3445" s="1">
        <v>3444</v>
      </c>
      <c r="B3445" s="1">
        <v>81</v>
      </c>
      <c r="C3445" s="1" t="s">
        <v>716</v>
      </c>
      <c r="E3445" s="1">
        <v>8103</v>
      </c>
      <c r="F3445" s="1" t="s">
        <v>951</v>
      </c>
      <c r="G3445" s="1" t="s">
        <v>1304</v>
      </c>
      <c r="H3445" s="1">
        <v>2024</v>
      </c>
      <c r="I3445" s="1">
        <v>478</v>
      </c>
      <c r="J3445" s="1">
        <v>2</v>
      </c>
      <c r="K3445" t="str">
        <f t="shared" si="106"/>
        <v>Kabupaten Kepulauan Tanimbar</v>
      </c>
      <c r="L3445" t="str">
        <f t="shared" si="107"/>
        <v>Kabupaten Kepulauan Tanimbar-2024</v>
      </c>
      <c r="M3445" s="1">
        <v>49.941404924581001</v>
      </c>
      <c r="N3445" t="str">
        <f>VLOOKUP(L3445,PPH!$E$2:$F$2057,2,FALSE)</f>
        <v>63.4</v>
      </c>
    </row>
    <row r="3446" spans="1:14" x14ac:dyDescent="0.3">
      <c r="A3446" s="1">
        <v>3445</v>
      </c>
      <c r="B3446" s="1">
        <v>81</v>
      </c>
      <c r="C3446" s="1" t="s">
        <v>716</v>
      </c>
      <c r="E3446" s="1">
        <v>8102</v>
      </c>
      <c r="F3446" s="1" t="s">
        <v>951</v>
      </c>
      <c r="G3446" s="1" t="s">
        <v>1305</v>
      </c>
      <c r="H3446" s="1">
        <v>2024</v>
      </c>
      <c r="I3446" s="1">
        <v>479</v>
      </c>
      <c r="J3446" s="1">
        <v>2</v>
      </c>
      <c r="K3446" t="str">
        <f t="shared" si="106"/>
        <v>Kabupaten Maluku Tenggara</v>
      </c>
      <c r="L3446" t="str">
        <f t="shared" si="107"/>
        <v>Kabupaten Maluku Tenggara-2024</v>
      </c>
      <c r="M3446" s="1">
        <v>49.432600459942996</v>
      </c>
      <c r="N3446" t="str">
        <f>VLOOKUP(L3446,PPH!$E$2:$F$2057,2,FALSE)</f>
        <v>71.9</v>
      </c>
    </row>
    <row r="3447" spans="1:14" x14ac:dyDescent="0.3">
      <c r="A3447" s="1">
        <v>3446</v>
      </c>
      <c r="B3447" s="1">
        <v>81</v>
      </c>
      <c r="C3447" s="1" t="s">
        <v>716</v>
      </c>
      <c r="E3447" s="1">
        <v>8101</v>
      </c>
      <c r="F3447" s="1" t="s">
        <v>951</v>
      </c>
      <c r="G3447" s="1" t="s">
        <v>1306</v>
      </c>
      <c r="H3447" s="1">
        <v>2024</v>
      </c>
      <c r="I3447" s="1">
        <v>377</v>
      </c>
      <c r="J3447" s="1">
        <v>5</v>
      </c>
      <c r="K3447" t="str">
        <f t="shared" si="106"/>
        <v>Kabupaten Maluku Tengah</v>
      </c>
      <c r="L3447" t="str">
        <f t="shared" si="107"/>
        <v>Kabupaten Maluku Tengah-2024</v>
      </c>
      <c r="M3447" s="1">
        <v>71.919036698634002</v>
      </c>
      <c r="N3447" t="str">
        <f>VLOOKUP(L3447,PPH!$E$2:$F$2057,2,FALSE)</f>
        <v>81.4</v>
      </c>
    </row>
    <row r="3448" spans="1:14" x14ac:dyDescent="0.3">
      <c r="A3448" s="1">
        <v>3447</v>
      </c>
      <c r="B3448" s="1">
        <v>81</v>
      </c>
      <c r="C3448" s="1" t="s">
        <v>716</v>
      </c>
      <c r="E3448" s="1">
        <v>8104</v>
      </c>
      <c r="F3448" s="1" t="s">
        <v>951</v>
      </c>
      <c r="G3448" s="1" t="s">
        <v>1307</v>
      </c>
      <c r="H3448" s="1">
        <v>2024</v>
      </c>
      <c r="I3448" s="1">
        <v>230</v>
      </c>
      <c r="J3448" s="1">
        <v>6</v>
      </c>
      <c r="K3448" t="str">
        <f t="shared" si="106"/>
        <v>Kabupaten Buru</v>
      </c>
      <c r="L3448" t="str">
        <f t="shared" si="107"/>
        <v>Kabupaten Buru-2024</v>
      </c>
      <c r="M3448" s="1">
        <v>80.210944484907003</v>
      </c>
      <c r="N3448" t="str">
        <f>VLOOKUP(L3448,PPH!$E$2:$F$2057,2,FALSE)</f>
        <v>66.7</v>
      </c>
    </row>
    <row r="3449" spans="1:14" x14ac:dyDescent="0.3">
      <c r="A3449" s="1">
        <v>3448</v>
      </c>
      <c r="B3449" s="1">
        <v>81</v>
      </c>
      <c r="C3449" s="1" t="s">
        <v>716</v>
      </c>
      <c r="E3449" s="1">
        <v>8107</v>
      </c>
      <c r="F3449" s="1" t="s">
        <v>951</v>
      </c>
      <c r="G3449" s="1" t="s">
        <v>1308</v>
      </c>
      <c r="H3449" s="1">
        <v>2024</v>
      </c>
      <c r="I3449" s="1">
        <v>491</v>
      </c>
      <c r="J3449" s="1">
        <v>2</v>
      </c>
      <c r="K3449" t="str">
        <f t="shared" si="106"/>
        <v>Kabupaten Kepulauan Aru</v>
      </c>
      <c r="L3449" t="str">
        <f t="shared" si="107"/>
        <v>Kabupaten Kepulauan Aru-2024</v>
      </c>
      <c r="M3449" s="1">
        <v>43.152735256737998</v>
      </c>
      <c r="N3449" t="str">
        <f>VLOOKUP(L3449,PPH!$E$2:$F$2057,2,FALSE)</f>
        <v>61.6</v>
      </c>
    </row>
    <row r="3450" spans="1:14" x14ac:dyDescent="0.3">
      <c r="A3450" s="1">
        <v>3449</v>
      </c>
      <c r="B3450" s="1">
        <v>81</v>
      </c>
      <c r="C3450" s="1" t="s">
        <v>716</v>
      </c>
      <c r="E3450" s="1">
        <v>8106</v>
      </c>
      <c r="F3450" s="1" t="s">
        <v>951</v>
      </c>
      <c r="G3450" s="1" t="s">
        <v>1309</v>
      </c>
      <c r="H3450" s="1">
        <v>2024</v>
      </c>
      <c r="I3450" s="1">
        <v>440</v>
      </c>
      <c r="J3450" s="1">
        <v>4</v>
      </c>
      <c r="K3450" t="str">
        <f t="shared" si="106"/>
        <v>Kabupaten Seram Bagian Barat</v>
      </c>
      <c r="L3450" t="str">
        <f t="shared" si="107"/>
        <v>Kabupaten Seram Bagian Barat-2024</v>
      </c>
      <c r="M3450" s="1">
        <v>61.285351429559</v>
      </c>
      <c r="N3450" t="str">
        <f>VLOOKUP(L3450,PPH!$E$2:$F$2057,2,FALSE)</f>
        <v>76.4</v>
      </c>
    </row>
    <row r="3451" spans="1:14" x14ac:dyDescent="0.3">
      <c r="A3451" s="1">
        <v>3450</v>
      </c>
      <c r="B3451" s="1">
        <v>81</v>
      </c>
      <c r="C3451" s="1" t="s">
        <v>716</v>
      </c>
      <c r="E3451" s="1">
        <v>8105</v>
      </c>
      <c r="F3451" s="1" t="s">
        <v>951</v>
      </c>
      <c r="G3451" s="1" t="s">
        <v>1310</v>
      </c>
      <c r="H3451" s="1">
        <v>2024</v>
      </c>
      <c r="I3451" s="1">
        <v>391</v>
      </c>
      <c r="J3451" s="1">
        <v>5</v>
      </c>
      <c r="K3451" t="str">
        <f t="shared" si="106"/>
        <v>Kabupaten Seram Bagian Timur</v>
      </c>
      <c r="L3451" t="str">
        <f t="shared" si="107"/>
        <v>Kabupaten Seram Bagian Timur-2024</v>
      </c>
      <c r="M3451" s="1">
        <v>70.569046090922001</v>
      </c>
      <c r="N3451" t="str">
        <f>VLOOKUP(L3451,PPH!$E$2:$F$2057,2,FALSE)</f>
        <v>74.4</v>
      </c>
    </row>
    <row r="3452" spans="1:14" x14ac:dyDescent="0.3">
      <c r="A3452" s="1">
        <v>3451</v>
      </c>
      <c r="B3452" s="1">
        <v>81</v>
      </c>
      <c r="C3452" s="1" t="s">
        <v>716</v>
      </c>
      <c r="E3452" s="1">
        <v>8108</v>
      </c>
      <c r="F3452" s="1" t="s">
        <v>951</v>
      </c>
      <c r="G3452" s="1" t="s">
        <v>1311</v>
      </c>
      <c r="H3452" s="1">
        <v>2024</v>
      </c>
      <c r="I3452" s="1">
        <v>420</v>
      </c>
      <c r="J3452" s="1">
        <v>4</v>
      </c>
      <c r="K3452" t="str">
        <f t="shared" si="106"/>
        <v>Kabupaten Maluku Barat Daya</v>
      </c>
      <c r="L3452" t="str">
        <f t="shared" si="107"/>
        <v>Kabupaten Maluku Barat Daya-2024</v>
      </c>
      <c r="M3452" s="1">
        <v>65.947487186241005</v>
      </c>
      <c r="N3452" t="str">
        <f>VLOOKUP(L3452,PPH!$E$2:$F$2057,2,FALSE)</f>
        <v>83.2</v>
      </c>
    </row>
    <row r="3453" spans="1:14" x14ac:dyDescent="0.3">
      <c r="A3453" s="1">
        <v>3452</v>
      </c>
      <c r="B3453" s="1">
        <v>81</v>
      </c>
      <c r="C3453" s="1" t="s">
        <v>716</v>
      </c>
      <c r="E3453" s="1">
        <v>8109</v>
      </c>
      <c r="F3453" s="1" t="s">
        <v>951</v>
      </c>
      <c r="G3453" s="1" t="s">
        <v>1312</v>
      </c>
      <c r="H3453" s="1">
        <v>2024</v>
      </c>
      <c r="I3453" s="1">
        <v>468</v>
      </c>
      <c r="J3453" s="1">
        <v>3</v>
      </c>
      <c r="K3453" t="str">
        <f t="shared" si="106"/>
        <v>Kabupaten Buru Selatan</v>
      </c>
      <c r="L3453" t="str">
        <f t="shared" si="107"/>
        <v>Kabupaten Buru Selatan-2024</v>
      </c>
      <c r="M3453" s="1">
        <v>53.315444047356003</v>
      </c>
      <c r="N3453" t="str">
        <f>VLOOKUP(L3453,PPH!$E$2:$F$2057,2,FALSE)</f>
        <v>62.7</v>
      </c>
    </row>
    <row r="3454" spans="1:14" x14ac:dyDescent="0.3">
      <c r="A3454" s="1">
        <v>3453</v>
      </c>
      <c r="B3454" s="1">
        <v>82</v>
      </c>
      <c r="C3454" s="1" t="s">
        <v>736</v>
      </c>
      <c r="E3454" s="1">
        <v>8201</v>
      </c>
      <c r="F3454" s="1" t="s">
        <v>951</v>
      </c>
      <c r="G3454" s="1" t="s">
        <v>1313</v>
      </c>
      <c r="H3454" s="1">
        <v>2024</v>
      </c>
      <c r="I3454" s="1">
        <v>470</v>
      </c>
      <c r="J3454" s="1">
        <v>3</v>
      </c>
      <c r="K3454" t="str">
        <f t="shared" si="106"/>
        <v>Kabupaten Halmahera Barat</v>
      </c>
      <c r="L3454" t="str">
        <f t="shared" si="107"/>
        <v>Kabupaten Halmahera Barat-2024</v>
      </c>
      <c r="M3454" s="1">
        <v>53.069043865598999</v>
      </c>
      <c r="N3454" t="str">
        <f>VLOOKUP(L3454,PPH!$E$2:$F$2057,2,FALSE)</f>
        <v>76.1</v>
      </c>
    </row>
    <row r="3455" spans="1:14" x14ac:dyDescent="0.3">
      <c r="A3455" s="1">
        <v>3454</v>
      </c>
      <c r="B3455" s="1">
        <v>82</v>
      </c>
      <c r="C3455" s="1" t="s">
        <v>736</v>
      </c>
      <c r="E3455" s="1">
        <v>8202</v>
      </c>
      <c r="F3455" s="1" t="s">
        <v>951</v>
      </c>
      <c r="G3455" s="1" t="s">
        <v>1314</v>
      </c>
      <c r="H3455" s="1">
        <v>2024</v>
      </c>
      <c r="I3455" s="1">
        <v>472</v>
      </c>
      <c r="J3455" s="1">
        <v>3</v>
      </c>
      <c r="K3455" t="str">
        <f t="shared" si="106"/>
        <v>Kabupaten Halmahera Tengah</v>
      </c>
      <c r="L3455" t="str">
        <f t="shared" si="107"/>
        <v>Kabupaten Halmahera Tengah-2024</v>
      </c>
      <c r="M3455" s="1">
        <v>52.964328961954998</v>
      </c>
      <c r="N3455" t="str">
        <f>VLOOKUP(L3455,PPH!$E$2:$F$2057,2,FALSE)</f>
        <v>75.5</v>
      </c>
    </row>
    <row r="3456" spans="1:14" x14ac:dyDescent="0.3">
      <c r="A3456" s="1">
        <v>3455</v>
      </c>
      <c r="B3456" s="1">
        <v>82</v>
      </c>
      <c r="C3456" s="1" t="s">
        <v>736</v>
      </c>
      <c r="E3456" s="1">
        <v>8205</v>
      </c>
      <c r="F3456" s="1" t="s">
        <v>951</v>
      </c>
      <c r="G3456" s="1" t="s">
        <v>1315</v>
      </c>
      <c r="H3456" s="1">
        <v>2024</v>
      </c>
      <c r="I3456" s="1">
        <v>475</v>
      </c>
      <c r="J3456" s="1">
        <v>3</v>
      </c>
      <c r="K3456" t="str">
        <f t="shared" si="106"/>
        <v>Kabupaten Kepulauan Sula</v>
      </c>
      <c r="L3456" t="str">
        <f t="shared" si="107"/>
        <v>Kabupaten Kepulauan Sula-2024</v>
      </c>
      <c r="M3456" s="1">
        <v>51.762073820186998</v>
      </c>
      <c r="N3456" t="str">
        <f>VLOOKUP(L3456,PPH!$E$2:$F$2057,2,FALSE)</f>
        <v>61.9</v>
      </c>
    </row>
    <row r="3457" spans="1:14" x14ac:dyDescent="0.3">
      <c r="A3457" s="1">
        <v>3456</v>
      </c>
      <c r="B3457" s="1">
        <v>82</v>
      </c>
      <c r="C3457" s="1" t="s">
        <v>736</v>
      </c>
      <c r="E3457" s="1">
        <v>8204</v>
      </c>
      <c r="F3457" s="1" t="s">
        <v>951</v>
      </c>
      <c r="G3457" s="1" t="s">
        <v>1316</v>
      </c>
      <c r="H3457" s="1">
        <v>2024</v>
      </c>
      <c r="I3457" s="1">
        <v>473</v>
      </c>
      <c r="J3457" s="1">
        <v>3</v>
      </c>
      <c r="K3457" t="str">
        <f t="shared" si="106"/>
        <v>Kabupaten Halmahera Selatan</v>
      </c>
      <c r="L3457" t="str">
        <f t="shared" si="107"/>
        <v>Kabupaten Halmahera Selatan-2024</v>
      </c>
      <c r="M3457" s="1">
        <v>52.687319746036003</v>
      </c>
      <c r="N3457" t="str">
        <f>VLOOKUP(L3457,PPH!$E$2:$F$2057,2,FALSE)</f>
        <v>78.5</v>
      </c>
    </row>
    <row r="3458" spans="1:14" x14ac:dyDescent="0.3">
      <c r="A3458" s="1">
        <v>3457</v>
      </c>
      <c r="B3458" s="1">
        <v>82</v>
      </c>
      <c r="C3458" s="1" t="s">
        <v>736</v>
      </c>
      <c r="E3458" s="1">
        <v>8203</v>
      </c>
      <c r="F3458" s="1" t="s">
        <v>951</v>
      </c>
      <c r="G3458" s="1" t="s">
        <v>1317</v>
      </c>
      <c r="H3458" s="1">
        <v>2024</v>
      </c>
      <c r="I3458" s="1">
        <v>434</v>
      </c>
      <c r="J3458" s="1">
        <v>4</v>
      </c>
      <c r="K3458" t="str">
        <f t="shared" si="106"/>
        <v>Kabupaten Halmahera Utara</v>
      </c>
      <c r="L3458" t="str">
        <f t="shared" si="107"/>
        <v>Kabupaten Halmahera Utara-2024</v>
      </c>
      <c r="M3458" s="1">
        <v>62.338131211887003</v>
      </c>
      <c r="N3458" t="str">
        <f>VLOOKUP(L3458,PPH!$E$2:$F$2057,2,FALSE)</f>
        <v>81.0</v>
      </c>
    </row>
    <row r="3459" spans="1:14" x14ac:dyDescent="0.3">
      <c r="A3459" s="1">
        <v>3458</v>
      </c>
      <c r="B3459" s="1">
        <v>82</v>
      </c>
      <c r="C3459" s="1" t="s">
        <v>736</v>
      </c>
      <c r="E3459" s="1">
        <v>8206</v>
      </c>
      <c r="F3459" s="1" t="s">
        <v>951</v>
      </c>
      <c r="G3459" s="1" t="s">
        <v>1318</v>
      </c>
      <c r="H3459" s="1">
        <v>2024</v>
      </c>
      <c r="I3459" s="1">
        <v>244</v>
      </c>
      <c r="J3459" s="1">
        <v>6</v>
      </c>
      <c r="K3459" t="str">
        <f t="shared" ref="K3459:K3522" si="108">IF(F3459="Kabupaten",F3459 &amp; " " &amp; G3459,G3459)</f>
        <v>Kabupaten Halmahera Timur</v>
      </c>
      <c r="L3459" t="str">
        <f t="shared" ref="L3459:L3522" si="109">K3459&amp;"-"&amp;H3459</f>
        <v>Kabupaten Halmahera Timur-2024</v>
      </c>
      <c r="M3459" s="1">
        <v>79.634967071011005</v>
      </c>
      <c r="N3459" t="str">
        <f>VLOOKUP(L3459,PPH!$E$2:$F$2057,2,FALSE)</f>
        <v>78.5</v>
      </c>
    </row>
    <row r="3460" spans="1:14" x14ac:dyDescent="0.3">
      <c r="A3460" s="1">
        <v>3459</v>
      </c>
      <c r="B3460" s="1">
        <v>82</v>
      </c>
      <c r="C3460" s="1" t="s">
        <v>736</v>
      </c>
      <c r="E3460" s="1">
        <v>8207</v>
      </c>
      <c r="F3460" s="1" t="s">
        <v>951</v>
      </c>
      <c r="G3460" s="1" t="s">
        <v>1319</v>
      </c>
      <c r="H3460" s="1">
        <v>2024</v>
      </c>
      <c r="I3460" s="1">
        <v>443</v>
      </c>
      <c r="J3460" s="1">
        <v>4</v>
      </c>
      <c r="K3460" t="str">
        <f t="shared" si="108"/>
        <v>Kabupaten Pulau Morotai</v>
      </c>
      <c r="L3460" t="str">
        <f t="shared" si="109"/>
        <v>Kabupaten Pulau Morotai-2024</v>
      </c>
      <c r="M3460" s="1">
        <v>60.708159993046998</v>
      </c>
      <c r="N3460" t="str">
        <f>VLOOKUP(L3460,PPH!$E$2:$F$2057,2,FALSE)</f>
        <v>75.6</v>
      </c>
    </row>
    <row r="3461" spans="1:14" x14ac:dyDescent="0.3">
      <c r="A3461" s="1">
        <v>3460</v>
      </c>
      <c r="B3461" s="1">
        <v>82</v>
      </c>
      <c r="C3461" s="1" t="s">
        <v>736</v>
      </c>
      <c r="E3461" s="1">
        <v>8208</v>
      </c>
      <c r="F3461" s="1" t="s">
        <v>951</v>
      </c>
      <c r="G3461" s="1" t="s">
        <v>1320</v>
      </c>
      <c r="H3461" s="1">
        <v>2024</v>
      </c>
      <c r="I3461" s="1">
        <v>481</v>
      </c>
      <c r="J3461" s="1">
        <v>2</v>
      </c>
      <c r="K3461" t="str">
        <f t="shared" si="108"/>
        <v>Kabupaten Pulau Taliabu</v>
      </c>
      <c r="L3461" t="str">
        <f t="shared" si="109"/>
        <v>Kabupaten Pulau Taliabu-2024</v>
      </c>
      <c r="M3461" s="1">
        <v>48.277644617028002</v>
      </c>
      <c r="N3461" t="str">
        <f>VLOOKUP(L3461,PPH!$E$2:$F$2057,2,FALSE)</f>
        <v>67.2</v>
      </c>
    </row>
    <row r="3462" spans="1:14" x14ac:dyDescent="0.3">
      <c r="A3462" s="1">
        <v>3461</v>
      </c>
      <c r="B3462" s="1">
        <v>92</v>
      </c>
      <c r="C3462" s="1" t="s">
        <v>752</v>
      </c>
      <c r="E3462" s="1">
        <v>9203</v>
      </c>
      <c r="F3462" s="1" t="s">
        <v>951</v>
      </c>
      <c r="G3462" s="1" t="s">
        <v>1321</v>
      </c>
      <c r="H3462" s="1">
        <v>2024</v>
      </c>
      <c r="I3462" s="1">
        <v>482</v>
      </c>
      <c r="J3462" s="1">
        <v>2</v>
      </c>
      <c r="K3462" t="str">
        <f t="shared" si="108"/>
        <v>Kabupaten Fak-Fak</v>
      </c>
      <c r="L3462" t="str">
        <f t="shared" si="109"/>
        <v>Kabupaten Fak-Fak-2024</v>
      </c>
      <c r="M3462" s="1">
        <v>48.197310533555999</v>
      </c>
      <c r="N3462" t="str">
        <f>VLOOKUP(L3462,PPH!$E$2:$F$2057,2,FALSE)</f>
        <v>75.6</v>
      </c>
    </row>
    <row r="3463" spans="1:14" x14ac:dyDescent="0.3">
      <c r="A3463" s="1">
        <v>3462</v>
      </c>
      <c r="B3463" s="1">
        <v>92</v>
      </c>
      <c r="C3463" s="1" t="s">
        <v>752</v>
      </c>
      <c r="E3463" s="1">
        <v>9208</v>
      </c>
      <c r="F3463" s="1" t="s">
        <v>951</v>
      </c>
      <c r="G3463" s="1" t="s">
        <v>1322</v>
      </c>
      <c r="H3463" s="1">
        <v>2024</v>
      </c>
      <c r="I3463" s="1">
        <v>483</v>
      </c>
      <c r="J3463" s="1">
        <v>2</v>
      </c>
      <c r="K3463" t="str">
        <f t="shared" si="108"/>
        <v>Kabupaten Kaimana</v>
      </c>
      <c r="L3463" t="str">
        <f t="shared" si="109"/>
        <v>Kabupaten Kaimana-2024</v>
      </c>
      <c r="M3463" s="1">
        <v>48.188315013253003</v>
      </c>
      <c r="N3463" t="str">
        <f>VLOOKUP(L3463,PPH!$E$2:$F$2057,2,FALSE)</f>
        <v>84.7</v>
      </c>
    </row>
    <row r="3464" spans="1:14" x14ac:dyDescent="0.3">
      <c r="A3464" s="1">
        <v>3463</v>
      </c>
      <c r="B3464" s="1">
        <v>92</v>
      </c>
      <c r="C3464" s="1" t="s">
        <v>752</v>
      </c>
      <c r="E3464" s="1">
        <v>9207</v>
      </c>
      <c r="F3464" s="1" t="s">
        <v>951</v>
      </c>
      <c r="G3464" s="1" t="s">
        <v>1323</v>
      </c>
      <c r="H3464" s="1">
        <v>2024</v>
      </c>
      <c r="I3464" s="1">
        <v>497</v>
      </c>
      <c r="J3464" s="1">
        <v>1</v>
      </c>
      <c r="K3464" t="str">
        <f t="shared" si="108"/>
        <v>Kabupaten Teluk Wondama</v>
      </c>
      <c r="L3464" t="str">
        <f t="shared" si="109"/>
        <v>Kabupaten Teluk Wondama-2024</v>
      </c>
      <c r="M3464" s="1">
        <v>36.762416273736001</v>
      </c>
      <c r="N3464" t="str">
        <f>VLOOKUP(L3464,PPH!$E$2:$F$2057,2,FALSE)</f>
        <v>74.7</v>
      </c>
    </row>
    <row r="3465" spans="1:14" x14ac:dyDescent="0.3">
      <c r="A3465" s="1">
        <v>3464</v>
      </c>
      <c r="B3465" s="1">
        <v>92</v>
      </c>
      <c r="C3465" s="1" t="s">
        <v>752</v>
      </c>
      <c r="E3465" s="1">
        <v>9206</v>
      </c>
      <c r="F3465" s="1" t="s">
        <v>951</v>
      </c>
      <c r="G3465" s="1" t="s">
        <v>1324</v>
      </c>
      <c r="H3465" s="1">
        <v>2024</v>
      </c>
      <c r="I3465" s="1">
        <v>492</v>
      </c>
      <c r="J3465" s="1">
        <v>2</v>
      </c>
      <c r="K3465" t="str">
        <f t="shared" si="108"/>
        <v>Kabupaten Teluk Bintuni</v>
      </c>
      <c r="L3465" t="str">
        <f t="shared" si="109"/>
        <v>Kabupaten Teluk Bintuni-2024</v>
      </c>
      <c r="M3465" s="1">
        <v>43.121523865740997</v>
      </c>
      <c r="N3465" t="str">
        <f>VLOOKUP(L3465,PPH!$E$2:$F$2057,2,FALSE)</f>
        <v>73.9</v>
      </c>
    </row>
    <row r="3466" spans="1:14" x14ac:dyDescent="0.3">
      <c r="A3466" s="1">
        <v>3465</v>
      </c>
      <c r="B3466" s="1">
        <v>92</v>
      </c>
      <c r="C3466" s="1" t="s">
        <v>752</v>
      </c>
      <c r="E3466" s="1">
        <v>9202</v>
      </c>
      <c r="F3466" s="1" t="s">
        <v>951</v>
      </c>
      <c r="G3466" s="1" t="s">
        <v>1325</v>
      </c>
      <c r="H3466" s="1">
        <v>2024</v>
      </c>
      <c r="I3466" s="1">
        <v>378</v>
      </c>
      <c r="J3466" s="1">
        <v>5</v>
      </c>
      <c r="K3466" t="str">
        <f t="shared" si="108"/>
        <v>Kabupaten Manokwari</v>
      </c>
      <c r="L3466" t="str">
        <f t="shared" si="109"/>
        <v>Kabupaten Manokwari-2024</v>
      </c>
      <c r="M3466" s="1">
        <v>71.806246069626994</v>
      </c>
      <c r="N3466" t="str">
        <f>VLOOKUP(L3466,PPH!$E$2:$F$2057,2,FALSE)</f>
        <v>79.8</v>
      </c>
    </row>
    <row r="3467" spans="1:14" x14ac:dyDescent="0.3">
      <c r="A3467" s="1">
        <v>3466</v>
      </c>
      <c r="B3467" s="1">
        <v>92</v>
      </c>
      <c r="C3467" s="1" t="s">
        <v>752</v>
      </c>
      <c r="E3467" s="1">
        <v>9204</v>
      </c>
      <c r="F3467" s="1" t="s">
        <v>951</v>
      </c>
      <c r="G3467" s="1" t="s">
        <v>1326</v>
      </c>
      <c r="H3467" s="1">
        <v>2024</v>
      </c>
      <c r="I3467" s="1">
        <v>495</v>
      </c>
      <c r="J3467" s="1">
        <v>1</v>
      </c>
      <c r="K3467" t="str">
        <f t="shared" si="108"/>
        <v>Kabupaten Sorong Selatan</v>
      </c>
      <c r="L3467" t="str">
        <f t="shared" si="109"/>
        <v>Kabupaten Sorong Selatan-2024</v>
      </c>
      <c r="M3467" s="1">
        <v>40.389801346247999</v>
      </c>
      <c r="N3467" t="str">
        <f>VLOOKUP(L3467,PPH!$E$2:$F$2057,2,FALSE)</f>
        <v>62.9</v>
      </c>
    </row>
    <row r="3468" spans="1:14" x14ac:dyDescent="0.3">
      <c r="A3468" s="1">
        <v>3467</v>
      </c>
      <c r="B3468" s="1">
        <v>92</v>
      </c>
      <c r="C3468" s="1" t="s">
        <v>752</v>
      </c>
      <c r="E3468" s="1">
        <v>9201</v>
      </c>
      <c r="F3468" s="1" t="s">
        <v>951</v>
      </c>
      <c r="G3468" s="1" t="s">
        <v>1327</v>
      </c>
      <c r="H3468" s="1">
        <v>2024</v>
      </c>
      <c r="I3468" s="1">
        <v>477</v>
      </c>
      <c r="J3468" s="1">
        <v>2</v>
      </c>
      <c r="K3468" t="str">
        <f t="shared" si="108"/>
        <v>Kabupaten Sorong</v>
      </c>
      <c r="L3468" t="str">
        <f t="shared" si="109"/>
        <v>Kabupaten Sorong-2024</v>
      </c>
      <c r="M3468" s="1">
        <v>50.875182923135</v>
      </c>
      <c r="N3468" t="str">
        <f>VLOOKUP(L3468,PPH!$E$2:$F$2057,2,FALSE)</f>
        <v>81.2</v>
      </c>
    </row>
    <row r="3469" spans="1:14" x14ac:dyDescent="0.3">
      <c r="A3469" s="1">
        <v>3468</v>
      </c>
      <c r="B3469" s="1">
        <v>92</v>
      </c>
      <c r="C3469" s="1" t="s">
        <v>752</v>
      </c>
      <c r="E3469" s="1">
        <v>9205</v>
      </c>
      <c r="F3469" s="1" t="s">
        <v>951</v>
      </c>
      <c r="G3469" s="1" t="s">
        <v>1328</v>
      </c>
      <c r="H3469" s="1">
        <v>2024</v>
      </c>
      <c r="I3469" s="1">
        <v>464</v>
      </c>
      <c r="J3469" s="1">
        <v>3</v>
      </c>
      <c r="K3469" t="str">
        <f t="shared" si="108"/>
        <v>Kabupaten Raja Ampat</v>
      </c>
      <c r="L3469" t="str">
        <f t="shared" si="109"/>
        <v>Kabupaten Raja Ampat-2024</v>
      </c>
      <c r="M3469" s="1">
        <v>54.423795342551998</v>
      </c>
      <c r="N3469" t="str">
        <f>VLOOKUP(L3469,PPH!$E$2:$F$2057,2,FALSE)</f>
        <v>77.8</v>
      </c>
    </row>
    <row r="3470" spans="1:14" x14ac:dyDescent="0.3">
      <c r="A3470" s="1">
        <v>3469</v>
      </c>
      <c r="B3470" s="1">
        <v>92</v>
      </c>
      <c r="C3470" s="1" t="s">
        <v>752</v>
      </c>
      <c r="E3470" s="1">
        <v>9209</v>
      </c>
      <c r="F3470" s="1" t="s">
        <v>951</v>
      </c>
      <c r="G3470" s="1" t="s">
        <v>1329</v>
      </c>
      <c r="H3470" s="1">
        <v>2024</v>
      </c>
      <c r="I3470" s="1">
        <v>489</v>
      </c>
      <c r="J3470" s="1">
        <v>2</v>
      </c>
      <c r="K3470" t="str">
        <f t="shared" si="108"/>
        <v>Kabupaten Tambrauw</v>
      </c>
      <c r="L3470" t="str">
        <f t="shared" si="109"/>
        <v>Kabupaten Tambrauw-2024</v>
      </c>
      <c r="M3470" s="1">
        <v>45.924360577946999</v>
      </c>
      <c r="N3470" t="str">
        <f>VLOOKUP(L3470,PPH!$E$2:$F$2057,2,FALSE)</f>
        <v>75.1</v>
      </c>
    </row>
    <row r="3471" spans="1:14" x14ac:dyDescent="0.3">
      <c r="A3471" s="1">
        <v>3470</v>
      </c>
      <c r="B3471" s="1">
        <v>92</v>
      </c>
      <c r="C3471" s="1" t="s">
        <v>752</v>
      </c>
      <c r="E3471" s="1">
        <v>9210</v>
      </c>
      <c r="F3471" s="1" t="s">
        <v>951</v>
      </c>
      <c r="G3471" s="1" t="s">
        <v>1330</v>
      </c>
      <c r="H3471" s="1">
        <v>2024</v>
      </c>
      <c r="I3471" s="1">
        <v>493</v>
      </c>
      <c r="J3471" s="1">
        <v>1</v>
      </c>
      <c r="K3471" t="str">
        <f t="shared" si="108"/>
        <v>Kabupaten Maybrat</v>
      </c>
      <c r="L3471" t="str">
        <f t="shared" si="109"/>
        <v>Kabupaten Maybrat-2024</v>
      </c>
      <c r="M3471" s="1">
        <v>41.271140265482998</v>
      </c>
      <c r="N3471" t="str">
        <f>VLOOKUP(L3471,PPH!$E$2:$F$2057,2,FALSE)</f>
        <v>84.5</v>
      </c>
    </row>
    <row r="3472" spans="1:14" x14ac:dyDescent="0.3">
      <c r="A3472" s="1">
        <v>3471</v>
      </c>
      <c r="B3472" s="1">
        <v>92</v>
      </c>
      <c r="C3472" s="1" t="s">
        <v>752</v>
      </c>
      <c r="E3472" s="1">
        <v>9211</v>
      </c>
      <c r="F3472" s="1" t="s">
        <v>951</v>
      </c>
      <c r="G3472" s="1" t="s">
        <v>1331</v>
      </c>
      <c r="H3472" s="1">
        <v>2024</v>
      </c>
      <c r="I3472" s="1">
        <v>340</v>
      </c>
      <c r="J3472" s="1">
        <v>5</v>
      </c>
      <c r="K3472" t="str">
        <f t="shared" si="108"/>
        <v>Kabupaten Manokwari Selatan</v>
      </c>
      <c r="L3472" t="str">
        <f t="shared" si="109"/>
        <v>Kabupaten Manokwari Selatan-2024</v>
      </c>
      <c r="M3472" s="1">
        <v>74.912930071804993</v>
      </c>
      <c r="N3472" t="str">
        <f>VLOOKUP(L3472,PPH!$E$2:$F$2057,2,FALSE)</f>
        <v>86.3</v>
      </c>
    </row>
    <row r="3473" spans="1:14" x14ac:dyDescent="0.3">
      <c r="A3473" s="1">
        <v>3472</v>
      </c>
      <c r="B3473" s="1">
        <v>92</v>
      </c>
      <c r="C3473" s="1" t="s">
        <v>752</v>
      </c>
      <c r="E3473" s="1">
        <v>9212</v>
      </c>
      <c r="F3473" s="1" t="s">
        <v>951</v>
      </c>
      <c r="G3473" s="1" t="s">
        <v>1332</v>
      </c>
      <c r="H3473" s="1">
        <v>2024</v>
      </c>
      <c r="I3473" s="1">
        <v>498</v>
      </c>
      <c r="J3473" s="1">
        <v>1</v>
      </c>
      <c r="K3473" t="str">
        <f t="shared" si="108"/>
        <v>Kabupaten Pegunungan Arfak</v>
      </c>
      <c r="L3473" t="str">
        <f t="shared" si="109"/>
        <v>Kabupaten Pegunungan Arfak-2024</v>
      </c>
      <c r="M3473" s="1">
        <v>35.527350234335003</v>
      </c>
      <c r="N3473" t="str">
        <f>VLOOKUP(L3473,PPH!$E$2:$F$2057,2,FALSE)</f>
        <v>56.3</v>
      </c>
    </row>
    <row r="3474" spans="1:14" x14ac:dyDescent="0.3">
      <c r="A3474" s="1">
        <v>3473</v>
      </c>
      <c r="B3474" s="1">
        <v>91</v>
      </c>
      <c r="C3474" s="1" t="s">
        <v>768</v>
      </c>
      <c r="E3474" s="1">
        <v>9301</v>
      </c>
      <c r="F3474" s="1" t="s">
        <v>951</v>
      </c>
      <c r="G3474" s="1" t="s">
        <v>1333</v>
      </c>
      <c r="H3474" s="1">
        <v>2024</v>
      </c>
      <c r="I3474" s="1">
        <v>140</v>
      </c>
      <c r="J3474" s="1">
        <v>6</v>
      </c>
      <c r="K3474" t="str">
        <f t="shared" si="108"/>
        <v>Kabupaten Merauke</v>
      </c>
      <c r="L3474" t="str">
        <f t="shared" si="109"/>
        <v>Kabupaten Merauke-2024</v>
      </c>
      <c r="M3474" s="1">
        <v>84.068809646792005</v>
      </c>
      <c r="N3474" t="str">
        <f>VLOOKUP(L3474,PPH!$E$2:$F$2057,2,FALSE)</f>
        <v>88.2</v>
      </c>
    </row>
    <row r="3475" spans="1:14" x14ac:dyDescent="0.3">
      <c r="A3475" s="1">
        <v>3474</v>
      </c>
      <c r="B3475" s="1">
        <v>91</v>
      </c>
      <c r="C3475" s="1" t="s">
        <v>768</v>
      </c>
      <c r="E3475" s="1">
        <v>9501</v>
      </c>
      <c r="F3475" s="1" t="s">
        <v>951</v>
      </c>
      <c r="G3475" s="1" t="s">
        <v>1334</v>
      </c>
      <c r="H3475" s="1">
        <v>2024</v>
      </c>
      <c r="I3475" s="1">
        <v>502</v>
      </c>
      <c r="J3475" s="1">
        <v>1</v>
      </c>
      <c r="K3475" t="str">
        <f t="shared" si="108"/>
        <v>Kabupaten Jayawijaya</v>
      </c>
      <c r="L3475" t="str">
        <f t="shared" si="109"/>
        <v>Kabupaten Jayawijaya-2024</v>
      </c>
      <c r="M3475" s="1">
        <v>30.403028307081001</v>
      </c>
      <c r="N3475" t="e">
        <f>VLOOKUP(L3475,PPH!$E$2:$F$2057,2,FALSE)</f>
        <v>#N/A</v>
      </c>
    </row>
    <row r="3476" spans="1:14" x14ac:dyDescent="0.3">
      <c r="A3476" s="1">
        <v>3475</v>
      </c>
      <c r="B3476" s="1">
        <v>91</v>
      </c>
      <c r="C3476" s="1" t="s">
        <v>768</v>
      </c>
      <c r="E3476" s="1">
        <v>9103</v>
      </c>
      <c r="F3476" s="1" t="s">
        <v>951</v>
      </c>
      <c r="G3476" s="1" t="s">
        <v>1335</v>
      </c>
      <c r="H3476" s="1">
        <v>2024</v>
      </c>
      <c r="I3476" s="1">
        <v>415</v>
      </c>
      <c r="J3476" s="1">
        <v>4</v>
      </c>
      <c r="K3476" t="str">
        <f t="shared" si="108"/>
        <v>Kabupaten Jayapura</v>
      </c>
      <c r="L3476" t="str">
        <f t="shared" si="109"/>
        <v>Kabupaten Jayapura-2024</v>
      </c>
      <c r="M3476" s="1">
        <v>66.887912341087002</v>
      </c>
      <c r="N3476" t="str">
        <f>VLOOKUP(L3476,PPH!$E$2:$F$2057,2,FALSE)</f>
        <v>86.9</v>
      </c>
    </row>
    <row r="3477" spans="1:14" x14ac:dyDescent="0.3">
      <c r="A3477" s="1">
        <v>3476</v>
      </c>
      <c r="B3477" s="1">
        <v>91</v>
      </c>
      <c r="C3477" s="1" t="s">
        <v>768</v>
      </c>
      <c r="E3477" s="1">
        <v>9401</v>
      </c>
      <c r="F3477" s="1" t="s">
        <v>951</v>
      </c>
      <c r="G3477" s="1" t="s">
        <v>1336</v>
      </c>
      <c r="H3477" s="1">
        <v>2024</v>
      </c>
      <c r="I3477" s="1">
        <v>413</v>
      </c>
      <c r="J3477" s="1">
        <v>4</v>
      </c>
      <c r="K3477" t="str">
        <f t="shared" si="108"/>
        <v>Kabupaten Nabire</v>
      </c>
      <c r="L3477" t="str">
        <f t="shared" si="109"/>
        <v>Kabupaten Nabire-2024</v>
      </c>
      <c r="M3477" s="1">
        <v>66.967112623058</v>
      </c>
      <c r="N3477" t="str">
        <f>VLOOKUP(L3477,PPH!$E$2:$F$2057,2,FALSE)</f>
        <v>78.0</v>
      </c>
    </row>
    <row r="3478" spans="1:14" x14ac:dyDescent="0.3">
      <c r="A3478" s="1">
        <v>3477</v>
      </c>
      <c r="B3478" s="1">
        <v>91</v>
      </c>
      <c r="C3478" s="1" t="s">
        <v>768</v>
      </c>
      <c r="E3478" s="1">
        <v>9105</v>
      </c>
      <c r="F3478" s="1" t="s">
        <v>951</v>
      </c>
      <c r="G3478" s="1" t="s">
        <v>1337</v>
      </c>
      <c r="H3478" s="1">
        <v>2024</v>
      </c>
      <c r="I3478" s="1">
        <v>486</v>
      </c>
      <c r="J3478" s="1">
        <v>2</v>
      </c>
      <c r="K3478" t="str">
        <f t="shared" si="108"/>
        <v>Kabupaten Kepulauan Yapen</v>
      </c>
      <c r="L3478" t="str">
        <f t="shared" si="109"/>
        <v>Kabupaten Kepulauan Yapen-2024</v>
      </c>
      <c r="M3478" s="1">
        <v>46.797940248586997</v>
      </c>
      <c r="N3478" t="str">
        <f>VLOOKUP(L3478,PPH!$E$2:$F$2057,2,FALSE)</f>
        <v>84.3</v>
      </c>
    </row>
    <row r="3479" spans="1:14" x14ac:dyDescent="0.3">
      <c r="A3479" s="1">
        <v>3478</v>
      </c>
      <c r="B3479" s="1">
        <v>91</v>
      </c>
      <c r="C3479" s="1" t="s">
        <v>768</v>
      </c>
      <c r="E3479" s="1">
        <v>9106</v>
      </c>
      <c r="F3479" s="1" t="s">
        <v>951</v>
      </c>
      <c r="G3479" s="1" t="s">
        <v>1338</v>
      </c>
      <c r="H3479" s="1">
        <v>2024</v>
      </c>
      <c r="I3479" s="1">
        <v>480</v>
      </c>
      <c r="J3479" s="1">
        <v>2</v>
      </c>
      <c r="K3479" t="str">
        <f t="shared" si="108"/>
        <v>Kabupaten Biak Namfor</v>
      </c>
      <c r="L3479" t="str">
        <f t="shared" si="109"/>
        <v>Kabupaten Biak Namfor-2024</v>
      </c>
      <c r="M3479" s="1">
        <v>49.231030051772997</v>
      </c>
      <c r="N3479" t="e">
        <f>VLOOKUP(L3479,PPH!$E$2:$F$2057,2,FALSE)</f>
        <v>#N/A</v>
      </c>
    </row>
    <row r="3480" spans="1:14" x14ac:dyDescent="0.3">
      <c r="A3480" s="1">
        <v>3479</v>
      </c>
      <c r="B3480" s="1">
        <v>91</v>
      </c>
      <c r="C3480" s="1" t="s">
        <v>768</v>
      </c>
      <c r="E3480" s="1">
        <v>9403</v>
      </c>
      <c r="F3480" s="1" t="s">
        <v>951</v>
      </c>
      <c r="G3480" s="1" t="s">
        <v>1339</v>
      </c>
      <c r="H3480" s="1">
        <v>2024</v>
      </c>
      <c r="I3480" s="1">
        <v>509</v>
      </c>
      <c r="J3480" s="1">
        <v>1</v>
      </c>
      <c r="K3480" t="str">
        <f t="shared" si="108"/>
        <v>Kabupaten Paniai</v>
      </c>
      <c r="L3480" t="str">
        <f t="shared" si="109"/>
        <v>Kabupaten Paniai-2024</v>
      </c>
      <c r="M3480" s="1">
        <v>22.273668348379999</v>
      </c>
      <c r="N3480" t="str">
        <f>VLOOKUP(L3480,PPH!$E$2:$F$2057,2,FALSE)</f>
        <v>63.9</v>
      </c>
    </row>
    <row r="3481" spans="1:14" x14ac:dyDescent="0.3">
      <c r="A3481" s="1">
        <v>3480</v>
      </c>
      <c r="B3481" s="1">
        <v>91</v>
      </c>
      <c r="C3481" s="1" t="s">
        <v>768</v>
      </c>
      <c r="E3481" s="1">
        <v>9402</v>
      </c>
      <c r="F3481" s="1" t="s">
        <v>951</v>
      </c>
      <c r="G3481" s="1" t="s">
        <v>1340</v>
      </c>
      <c r="H3481" s="1">
        <v>2024</v>
      </c>
      <c r="I3481" s="1">
        <v>506</v>
      </c>
      <c r="J3481" s="1">
        <v>1</v>
      </c>
      <c r="K3481" t="str">
        <f t="shared" si="108"/>
        <v>Kabupaten Puncak Jaya</v>
      </c>
      <c r="L3481" t="str">
        <f t="shared" si="109"/>
        <v>Kabupaten Puncak Jaya-2024</v>
      </c>
      <c r="M3481" s="1">
        <v>24.189688397527998</v>
      </c>
      <c r="N3481" t="str">
        <f>VLOOKUP(L3481,PPH!$E$2:$F$2057,2,FALSE)</f>
        <v>88.5</v>
      </c>
    </row>
    <row r="3482" spans="1:14" x14ac:dyDescent="0.3">
      <c r="A3482" s="1">
        <v>3481</v>
      </c>
      <c r="B3482" s="1">
        <v>91</v>
      </c>
      <c r="C3482" s="1" t="s">
        <v>768</v>
      </c>
      <c r="E3482" s="1">
        <v>9404</v>
      </c>
      <c r="F3482" s="1" t="s">
        <v>951</v>
      </c>
      <c r="G3482" s="1" t="s">
        <v>1341</v>
      </c>
      <c r="H3482" s="1">
        <v>2024</v>
      </c>
      <c r="I3482" s="1">
        <v>152</v>
      </c>
      <c r="J3482" s="1">
        <v>6</v>
      </c>
      <c r="K3482" t="str">
        <f t="shared" si="108"/>
        <v>Kabupaten Mimika</v>
      </c>
      <c r="L3482" t="str">
        <f t="shared" si="109"/>
        <v>Kabupaten Mimika-2024</v>
      </c>
      <c r="M3482" s="1">
        <v>83.636466303334998</v>
      </c>
      <c r="N3482" t="str">
        <f>VLOOKUP(L3482,PPH!$E$2:$F$2057,2,FALSE)</f>
        <v>73.8</v>
      </c>
    </row>
    <row r="3483" spans="1:14" x14ac:dyDescent="0.3">
      <c r="A3483" s="1">
        <v>3482</v>
      </c>
      <c r="B3483" s="1">
        <v>91</v>
      </c>
      <c r="C3483" s="1" t="s">
        <v>768</v>
      </c>
      <c r="E3483" s="1">
        <v>9302</v>
      </c>
      <c r="F3483" s="1" t="s">
        <v>951</v>
      </c>
      <c r="G3483" s="1" t="s">
        <v>1342</v>
      </c>
      <c r="H3483" s="1">
        <v>2024</v>
      </c>
      <c r="I3483" s="1">
        <v>490</v>
      </c>
      <c r="J3483" s="1">
        <v>2</v>
      </c>
      <c r="K3483" t="str">
        <f t="shared" si="108"/>
        <v>Kabupaten Boven Digoel</v>
      </c>
      <c r="L3483" t="str">
        <f t="shared" si="109"/>
        <v>Kabupaten Boven Digoel-2024</v>
      </c>
      <c r="M3483" s="1">
        <v>43.188696839946999</v>
      </c>
      <c r="N3483" t="str">
        <f>VLOOKUP(L3483,PPH!$E$2:$F$2057,2,FALSE)</f>
        <v>75.7</v>
      </c>
    </row>
    <row r="3484" spans="1:14" x14ac:dyDescent="0.3">
      <c r="A3484" s="1">
        <v>3483</v>
      </c>
      <c r="B3484" s="1">
        <v>91</v>
      </c>
      <c r="C3484" s="1" t="s">
        <v>768</v>
      </c>
      <c r="E3484" s="1">
        <v>9303</v>
      </c>
      <c r="F3484" s="1" t="s">
        <v>951</v>
      </c>
      <c r="G3484" s="1" t="s">
        <v>1343</v>
      </c>
      <c r="H3484" s="1">
        <v>2024</v>
      </c>
      <c r="I3484" s="1">
        <v>499</v>
      </c>
      <c r="J3484" s="1">
        <v>1</v>
      </c>
      <c r="K3484" t="str">
        <f t="shared" si="108"/>
        <v>Kabupaten Mappi</v>
      </c>
      <c r="L3484" t="str">
        <f t="shared" si="109"/>
        <v>Kabupaten Mappi-2024</v>
      </c>
      <c r="M3484" s="1">
        <v>35.439105166875997</v>
      </c>
      <c r="N3484" t="str">
        <f>VLOOKUP(L3484,PPH!$E$2:$F$2057,2,FALSE)</f>
        <v>59.0</v>
      </c>
    </row>
    <row r="3485" spans="1:14" x14ac:dyDescent="0.3">
      <c r="A3485" s="1">
        <v>3484</v>
      </c>
      <c r="B3485" s="1">
        <v>91</v>
      </c>
      <c r="C3485" s="1" t="s">
        <v>768</v>
      </c>
      <c r="E3485" s="1">
        <v>9304</v>
      </c>
      <c r="F3485" s="1" t="s">
        <v>951</v>
      </c>
      <c r="G3485" s="1" t="s">
        <v>1344</v>
      </c>
      <c r="H3485" s="1">
        <v>2024</v>
      </c>
      <c r="I3485" s="1">
        <v>488</v>
      </c>
      <c r="J3485" s="1">
        <v>2</v>
      </c>
      <c r="K3485" t="str">
        <f t="shared" si="108"/>
        <v>Kabupaten Asmat</v>
      </c>
      <c r="L3485" t="str">
        <f t="shared" si="109"/>
        <v>Kabupaten Asmat-2024</v>
      </c>
      <c r="M3485" s="1">
        <v>45.992250347365001</v>
      </c>
      <c r="N3485" t="str">
        <f>VLOOKUP(L3485,PPH!$E$2:$F$2057,2,FALSE)</f>
        <v>67.8</v>
      </c>
    </row>
    <row r="3486" spans="1:14" x14ac:dyDescent="0.3">
      <c r="A3486" s="1">
        <v>3485</v>
      </c>
      <c r="B3486" s="1">
        <v>91</v>
      </c>
      <c r="C3486" s="1" t="s">
        <v>768</v>
      </c>
      <c r="E3486" s="1">
        <v>9503</v>
      </c>
      <c r="F3486" s="1" t="s">
        <v>951</v>
      </c>
      <c r="G3486" s="1" t="s">
        <v>1345</v>
      </c>
      <c r="H3486" s="1">
        <v>2024</v>
      </c>
      <c r="I3486" s="1">
        <v>504</v>
      </c>
      <c r="J3486" s="1">
        <v>1</v>
      </c>
      <c r="K3486" t="str">
        <f t="shared" si="108"/>
        <v>Kabupaten Yahukimo</v>
      </c>
      <c r="L3486" t="str">
        <f t="shared" si="109"/>
        <v>Kabupaten Yahukimo-2024</v>
      </c>
      <c r="M3486" s="1">
        <v>25.616536176854002</v>
      </c>
      <c r="N3486" t="str">
        <f>VLOOKUP(L3486,PPH!$E$2:$F$2057,2,FALSE)</f>
        <v>55.6</v>
      </c>
    </row>
    <row r="3487" spans="1:14" x14ac:dyDescent="0.3">
      <c r="A3487" s="1">
        <v>3486</v>
      </c>
      <c r="B3487" s="1">
        <v>91</v>
      </c>
      <c r="C3487" s="1" t="s">
        <v>768</v>
      </c>
      <c r="E3487" s="1">
        <v>9502</v>
      </c>
      <c r="F3487" s="1" t="s">
        <v>951</v>
      </c>
      <c r="G3487" s="1" t="s">
        <v>1346</v>
      </c>
      <c r="H3487" s="1">
        <v>2024</v>
      </c>
      <c r="I3487" s="1">
        <v>505</v>
      </c>
      <c r="J3487" s="1">
        <v>1</v>
      </c>
      <c r="K3487" t="str">
        <f t="shared" si="108"/>
        <v>Kabupaten Pegunungan Bintang</v>
      </c>
      <c r="L3487" t="str">
        <f t="shared" si="109"/>
        <v>Kabupaten Pegunungan Bintang-2024</v>
      </c>
      <c r="M3487" s="1">
        <v>25.066554829966002</v>
      </c>
      <c r="N3487" t="str">
        <f>VLOOKUP(L3487,PPH!$E$2:$F$2057,2,FALSE)</f>
        <v>72.2</v>
      </c>
    </row>
    <row r="3488" spans="1:14" x14ac:dyDescent="0.3">
      <c r="A3488" s="1">
        <v>3487</v>
      </c>
      <c r="B3488" s="1">
        <v>91</v>
      </c>
      <c r="C3488" s="1" t="s">
        <v>768</v>
      </c>
      <c r="E3488" s="1">
        <v>9504</v>
      </c>
      <c r="F3488" s="1" t="s">
        <v>951</v>
      </c>
      <c r="G3488" s="1" t="s">
        <v>1347</v>
      </c>
      <c r="H3488" s="1">
        <v>2024</v>
      </c>
      <c r="I3488" s="1">
        <v>508</v>
      </c>
      <c r="J3488" s="1">
        <v>1</v>
      </c>
      <c r="K3488" t="str">
        <f t="shared" si="108"/>
        <v>Kabupaten Tolikara</v>
      </c>
      <c r="L3488" t="str">
        <f t="shared" si="109"/>
        <v>Kabupaten Tolikara-2024</v>
      </c>
      <c r="M3488" s="1">
        <v>22.830472573192001</v>
      </c>
      <c r="N3488" t="str">
        <f>VLOOKUP(L3488,PPH!$E$2:$F$2057,2,FALSE)</f>
        <v>50.5</v>
      </c>
    </row>
    <row r="3489" spans="1:14" x14ac:dyDescent="0.3">
      <c r="A3489" s="1">
        <v>3488</v>
      </c>
      <c r="B3489" s="1">
        <v>91</v>
      </c>
      <c r="C3489" s="1" t="s">
        <v>768</v>
      </c>
      <c r="E3489" s="1">
        <v>9110</v>
      </c>
      <c r="F3489" s="1" t="s">
        <v>951</v>
      </c>
      <c r="G3489" s="1" t="s">
        <v>1348</v>
      </c>
      <c r="H3489" s="1">
        <v>2024</v>
      </c>
      <c r="I3489" s="1">
        <v>429</v>
      </c>
      <c r="J3489" s="1">
        <v>4</v>
      </c>
      <c r="K3489" t="str">
        <f t="shared" si="108"/>
        <v>Kabupaten Sarmi</v>
      </c>
      <c r="L3489" t="str">
        <f t="shared" si="109"/>
        <v>Kabupaten Sarmi-2024</v>
      </c>
      <c r="M3489" s="1">
        <v>63.073479009589001</v>
      </c>
      <c r="N3489" t="str">
        <f>VLOOKUP(L3489,PPH!$E$2:$F$2057,2,FALSE)</f>
        <v>78.7</v>
      </c>
    </row>
    <row r="3490" spans="1:14" x14ac:dyDescent="0.3">
      <c r="A3490" s="1">
        <v>3489</v>
      </c>
      <c r="B3490" s="1">
        <v>91</v>
      </c>
      <c r="C3490" s="1" t="s">
        <v>768</v>
      </c>
      <c r="E3490" s="1">
        <v>9111</v>
      </c>
      <c r="F3490" s="1" t="s">
        <v>951</v>
      </c>
      <c r="G3490" s="1" t="s">
        <v>1349</v>
      </c>
      <c r="H3490" s="1">
        <v>2024</v>
      </c>
      <c r="I3490" s="1">
        <v>465</v>
      </c>
      <c r="J3490" s="1">
        <v>3</v>
      </c>
      <c r="K3490" t="str">
        <f t="shared" si="108"/>
        <v>Kabupaten Keerom</v>
      </c>
      <c r="L3490" t="str">
        <f t="shared" si="109"/>
        <v>Kabupaten Keerom-2024</v>
      </c>
      <c r="M3490" s="1">
        <v>54.214674431985998</v>
      </c>
      <c r="N3490" t="str">
        <f>VLOOKUP(L3490,PPH!$E$2:$F$2057,2,FALSE)</f>
        <v>78.1</v>
      </c>
    </row>
    <row r="3491" spans="1:14" x14ac:dyDescent="0.3">
      <c r="A3491" s="1">
        <v>3490</v>
      </c>
      <c r="B3491" s="1">
        <v>91</v>
      </c>
      <c r="C3491" s="1" t="s">
        <v>768</v>
      </c>
      <c r="E3491" s="1">
        <v>9115</v>
      </c>
      <c r="F3491" s="1" t="s">
        <v>951</v>
      </c>
      <c r="G3491" s="1" t="s">
        <v>1350</v>
      </c>
      <c r="H3491" s="1">
        <v>2024</v>
      </c>
      <c r="I3491" s="1">
        <v>484</v>
      </c>
      <c r="J3491" s="1">
        <v>2</v>
      </c>
      <c r="K3491" t="str">
        <f t="shared" si="108"/>
        <v>Kabupaten Waropen</v>
      </c>
      <c r="L3491" t="str">
        <f t="shared" si="109"/>
        <v>Kabupaten Waropen-2024</v>
      </c>
      <c r="M3491" s="1">
        <v>47.383322474567997</v>
      </c>
      <c r="N3491" t="str">
        <f>VLOOKUP(L3491,PPH!$E$2:$F$2057,2,FALSE)</f>
        <v>60.5</v>
      </c>
    </row>
    <row r="3492" spans="1:14" x14ac:dyDescent="0.3">
      <c r="A3492" s="1">
        <v>3491</v>
      </c>
      <c r="B3492" s="1">
        <v>91</v>
      </c>
      <c r="C3492" s="1" t="s">
        <v>768</v>
      </c>
      <c r="E3492" s="1">
        <v>9119</v>
      </c>
      <c r="F3492" s="1" t="s">
        <v>951</v>
      </c>
      <c r="G3492" s="1" t="s">
        <v>1351</v>
      </c>
      <c r="H3492" s="1">
        <v>2024</v>
      </c>
      <c r="I3492" s="1">
        <v>500</v>
      </c>
      <c r="J3492" s="1">
        <v>1</v>
      </c>
      <c r="K3492" t="str">
        <f t="shared" si="108"/>
        <v>Kabupaten Supiori</v>
      </c>
      <c r="L3492" t="str">
        <f t="shared" si="109"/>
        <v>Kabupaten Supiori-2024</v>
      </c>
      <c r="M3492" s="1">
        <v>32.691611555516999</v>
      </c>
      <c r="N3492" t="str">
        <f>VLOOKUP(L3492,PPH!$E$2:$F$2057,2,FALSE)</f>
        <v>74.8</v>
      </c>
    </row>
    <row r="3493" spans="1:14" x14ac:dyDescent="0.3">
      <c r="A3493" s="1">
        <v>3492</v>
      </c>
      <c r="B3493" s="1">
        <v>91</v>
      </c>
      <c r="C3493" s="1" t="s">
        <v>768</v>
      </c>
      <c r="E3493" s="1">
        <v>9120</v>
      </c>
      <c r="F3493" s="1" t="s">
        <v>951</v>
      </c>
      <c r="G3493" s="1" t="s">
        <v>1352</v>
      </c>
      <c r="H3493" s="1">
        <v>2024</v>
      </c>
      <c r="I3493" s="1">
        <v>507</v>
      </c>
      <c r="J3493" s="1">
        <v>1</v>
      </c>
      <c r="K3493" t="str">
        <f t="shared" si="108"/>
        <v>Kabupaten Mamberamo Raya</v>
      </c>
      <c r="L3493" t="str">
        <f t="shared" si="109"/>
        <v>Kabupaten Mamberamo Raya-2024</v>
      </c>
      <c r="M3493" s="1">
        <v>23.093258459830999</v>
      </c>
      <c r="N3493" t="str">
        <f>VLOOKUP(L3493,PPH!$E$2:$F$2057,2,FALSE)</f>
        <v>85.8</v>
      </c>
    </row>
    <row r="3494" spans="1:14" x14ac:dyDescent="0.3">
      <c r="A3494" s="1">
        <v>3493</v>
      </c>
      <c r="B3494" s="1">
        <v>91</v>
      </c>
      <c r="C3494" s="1" t="s">
        <v>768</v>
      </c>
      <c r="E3494" s="1">
        <v>9508</v>
      </c>
      <c r="F3494" s="1" t="s">
        <v>951</v>
      </c>
      <c r="G3494" s="1" t="s">
        <v>1353</v>
      </c>
      <c r="H3494" s="1">
        <v>2024</v>
      </c>
      <c r="I3494" s="1">
        <v>513</v>
      </c>
      <c r="J3494" s="1">
        <v>1</v>
      </c>
      <c r="K3494" t="str">
        <f t="shared" si="108"/>
        <v>Kabupaten Nduga</v>
      </c>
      <c r="L3494" t="str">
        <f t="shared" si="109"/>
        <v>Kabupaten Nduga-2024</v>
      </c>
      <c r="M3494" s="1">
        <v>17.100917001721001</v>
      </c>
      <c r="N3494" t="str">
        <f>VLOOKUP(L3494,PPH!$E$2:$F$2057,2,FALSE)</f>
        <v>51.7</v>
      </c>
    </row>
    <row r="3495" spans="1:14" x14ac:dyDescent="0.3">
      <c r="A3495" s="1">
        <v>3494</v>
      </c>
      <c r="B3495" s="1">
        <v>91</v>
      </c>
      <c r="C3495" s="1" t="s">
        <v>768</v>
      </c>
      <c r="E3495" s="1">
        <v>9507</v>
      </c>
      <c r="F3495" s="1" t="s">
        <v>951</v>
      </c>
      <c r="G3495" s="1" t="s">
        <v>1354</v>
      </c>
      <c r="H3495" s="1">
        <v>2024</v>
      </c>
      <c r="I3495" s="1">
        <v>512</v>
      </c>
      <c r="J3495" s="1">
        <v>1</v>
      </c>
      <c r="K3495" t="str">
        <f t="shared" si="108"/>
        <v>Kabupaten Lanny Jaya</v>
      </c>
      <c r="L3495" t="str">
        <f t="shared" si="109"/>
        <v>Kabupaten Lanny Jaya-2024</v>
      </c>
      <c r="M3495" s="1">
        <v>21.333678398530999</v>
      </c>
      <c r="N3495" t="str">
        <f>VLOOKUP(L3495,PPH!$E$2:$F$2057,2,FALSE)</f>
        <v>68.7</v>
      </c>
    </row>
    <row r="3496" spans="1:14" x14ac:dyDescent="0.3">
      <c r="A3496" s="1">
        <v>3495</v>
      </c>
      <c r="B3496" s="1">
        <v>91</v>
      </c>
      <c r="C3496" s="1" t="s">
        <v>768</v>
      </c>
      <c r="E3496" s="1">
        <v>9505</v>
      </c>
      <c r="F3496" s="1" t="s">
        <v>951</v>
      </c>
      <c r="G3496" s="1" t="s">
        <v>1355</v>
      </c>
      <c r="H3496" s="1">
        <v>2024</v>
      </c>
      <c r="I3496" s="1">
        <v>510</v>
      </c>
      <c r="J3496" s="1">
        <v>1</v>
      </c>
      <c r="K3496" t="str">
        <f t="shared" si="108"/>
        <v>Kabupaten Mamberamo Tengah</v>
      </c>
      <c r="L3496" t="str">
        <f t="shared" si="109"/>
        <v>Kabupaten Mamberamo Tengah-2024</v>
      </c>
      <c r="M3496" s="1">
        <v>21.510683073702001</v>
      </c>
      <c r="N3496" t="str">
        <f>VLOOKUP(L3496,PPH!$E$2:$F$2057,2,FALSE)</f>
        <v>53.2</v>
      </c>
    </row>
    <row r="3497" spans="1:14" x14ac:dyDescent="0.3">
      <c r="A3497" s="1">
        <v>3496</v>
      </c>
      <c r="B3497" s="1">
        <v>91</v>
      </c>
      <c r="C3497" s="1" t="s">
        <v>768</v>
      </c>
      <c r="E3497" s="1">
        <v>9506</v>
      </c>
      <c r="F3497" s="1" t="s">
        <v>951</v>
      </c>
      <c r="G3497" s="1" t="s">
        <v>1356</v>
      </c>
      <c r="H3497" s="1">
        <v>2024</v>
      </c>
      <c r="I3497" s="1">
        <v>496</v>
      </c>
      <c r="J3497" s="1">
        <v>1</v>
      </c>
      <c r="K3497" t="str">
        <f t="shared" si="108"/>
        <v>Kabupaten Yalimo</v>
      </c>
      <c r="L3497" t="str">
        <f t="shared" si="109"/>
        <v>Kabupaten Yalimo-2024</v>
      </c>
      <c r="M3497" s="1">
        <v>37.796068345069997</v>
      </c>
      <c r="N3497" t="str">
        <f>VLOOKUP(L3497,PPH!$E$2:$F$2057,2,FALSE)</f>
        <v>81.2</v>
      </c>
    </row>
    <row r="3498" spans="1:14" x14ac:dyDescent="0.3">
      <c r="A3498" s="1">
        <v>3497</v>
      </c>
      <c r="B3498" s="1">
        <v>91</v>
      </c>
      <c r="C3498" s="1" t="s">
        <v>768</v>
      </c>
      <c r="E3498" s="1">
        <v>9405</v>
      </c>
      <c r="F3498" s="1" t="s">
        <v>951</v>
      </c>
      <c r="G3498" s="1" t="s">
        <v>1357</v>
      </c>
      <c r="H3498" s="1">
        <v>2024</v>
      </c>
      <c r="I3498" s="1">
        <v>503</v>
      </c>
      <c r="J3498" s="1">
        <v>1</v>
      </c>
      <c r="K3498" t="str">
        <f t="shared" si="108"/>
        <v>Kabupaten Puncak</v>
      </c>
      <c r="L3498" t="str">
        <f t="shared" si="109"/>
        <v>Kabupaten Puncak-2024</v>
      </c>
      <c r="M3498" s="1">
        <v>30.116574261547001</v>
      </c>
      <c r="N3498" t="str">
        <f>VLOOKUP(L3498,PPH!$E$2:$F$2057,2,FALSE)</f>
        <v>43.0</v>
      </c>
    </row>
    <row r="3499" spans="1:14" x14ac:dyDescent="0.3">
      <c r="A3499" s="1">
        <v>3498</v>
      </c>
      <c r="B3499" s="1">
        <v>91</v>
      </c>
      <c r="C3499" s="1" t="s">
        <v>768</v>
      </c>
      <c r="E3499" s="1">
        <v>9406</v>
      </c>
      <c r="F3499" s="1" t="s">
        <v>951</v>
      </c>
      <c r="G3499" s="1" t="s">
        <v>1358</v>
      </c>
      <c r="H3499" s="1">
        <v>2024</v>
      </c>
      <c r="I3499" s="1">
        <v>501</v>
      </c>
      <c r="J3499" s="1">
        <v>1</v>
      </c>
      <c r="K3499" t="str">
        <f t="shared" si="108"/>
        <v>Kabupaten Dogiyai</v>
      </c>
      <c r="L3499" t="str">
        <f t="shared" si="109"/>
        <v>Kabupaten Dogiyai-2024</v>
      </c>
      <c r="M3499" s="1">
        <v>31.365548925822001</v>
      </c>
      <c r="N3499" t="str">
        <f>VLOOKUP(L3499,PPH!$E$2:$F$2057,2,FALSE)</f>
        <v>81.5</v>
      </c>
    </row>
    <row r="3500" spans="1:14" x14ac:dyDescent="0.3">
      <c r="A3500" s="1">
        <v>3499</v>
      </c>
      <c r="B3500" s="1">
        <v>91</v>
      </c>
      <c r="C3500" s="1" t="s">
        <v>768</v>
      </c>
      <c r="E3500" s="1">
        <v>9407</v>
      </c>
      <c r="F3500" s="1" t="s">
        <v>951</v>
      </c>
      <c r="G3500" s="1" t="s">
        <v>1359</v>
      </c>
      <c r="H3500" s="1">
        <v>2024</v>
      </c>
      <c r="I3500" s="1">
        <v>514</v>
      </c>
      <c r="J3500" s="1">
        <v>1</v>
      </c>
      <c r="K3500" t="str">
        <f t="shared" si="108"/>
        <v>Kabupaten Intan Jaya</v>
      </c>
      <c r="L3500" t="str">
        <f t="shared" si="109"/>
        <v>Kabupaten Intan Jaya-2024</v>
      </c>
      <c r="M3500" s="1">
        <v>14.140311446727999</v>
      </c>
      <c r="N3500" t="str">
        <f>VLOOKUP(L3500,PPH!$E$2:$F$2057,2,FALSE)</f>
        <v>66.9</v>
      </c>
    </row>
    <row r="3501" spans="1:14" x14ac:dyDescent="0.3">
      <c r="A3501" s="1">
        <v>3500</v>
      </c>
      <c r="B3501" s="1">
        <v>91</v>
      </c>
      <c r="C3501" s="1" t="s">
        <v>768</v>
      </c>
      <c r="E3501" s="1">
        <v>9408</v>
      </c>
      <c r="F3501" s="1" t="s">
        <v>951</v>
      </c>
      <c r="G3501" s="1" t="s">
        <v>1360</v>
      </c>
      <c r="H3501" s="1">
        <v>2024</v>
      </c>
      <c r="I3501" s="1">
        <v>511</v>
      </c>
      <c r="J3501" s="1">
        <v>1</v>
      </c>
      <c r="K3501" t="str">
        <f t="shared" si="108"/>
        <v>Kabupaten Deiyai</v>
      </c>
      <c r="L3501" t="str">
        <f t="shared" si="109"/>
        <v>Kabupaten Deiyai-2024</v>
      </c>
      <c r="M3501" s="1">
        <v>21.350038902497001</v>
      </c>
      <c r="N3501" t="str">
        <f>VLOOKUP(L3501,PPH!$E$2:$F$2057,2,FALSE)</f>
        <v>67.1</v>
      </c>
    </row>
    <row r="3502" spans="1:14" x14ac:dyDescent="0.3">
      <c r="A3502" s="1">
        <v>3501</v>
      </c>
      <c r="B3502" s="1">
        <v>11</v>
      </c>
      <c r="C3502" s="1" t="s">
        <v>6</v>
      </c>
      <c r="E3502" s="1">
        <v>1171</v>
      </c>
      <c r="F3502" s="1" t="s">
        <v>1361</v>
      </c>
      <c r="G3502" s="1" t="s">
        <v>42</v>
      </c>
      <c r="H3502" s="1">
        <v>2024</v>
      </c>
      <c r="I3502" s="1">
        <v>53</v>
      </c>
      <c r="J3502" s="1">
        <v>6</v>
      </c>
      <c r="K3502" t="str">
        <f t="shared" si="108"/>
        <v>Kota Banda Aceh</v>
      </c>
      <c r="L3502" t="str">
        <f t="shared" si="109"/>
        <v>Kota Banda Aceh-2024</v>
      </c>
      <c r="M3502" s="1">
        <v>87.961461440782998</v>
      </c>
      <c r="N3502" t="str">
        <f>VLOOKUP(L3502,PPH!$E$2:$F$2057,2,FALSE)</f>
        <v>84.4</v>
      </c>
    </row>
    <row r="3503" spans="1:14" x14ac:dyDescent="0.3">
      <c r="A3503" s="1">
        <v>3502</v>
      </c>
      <c r="B3503" s="1">
        <v>11</v>
      </c>
      <c r="C3503" s="1" t="s">
        <v>6</v>
      </c>
      <c r="E3503" s="1">
        <v>1172</v>
      </c>
      <c r="F3503" s="1" t="s">
        <v>1361</v>
      </c>
      <c r="G3503" s="1" t="s">
        <v>44</v>
      </c>
      <c r="H3503" s="1">
        <v>2024</v>
      </c>
      <c r="I3503" s="1">
        <v>355</v>
      </c>
      <c r="J3503" s="1">
        <v>6</v>
      </c>
      <c r="K3503" t="str">
        <f t="shared" si="108"/>
        <v>Kota Sabang</v>
      </c>
      <c r="L3503" t="str">
        <f t="shared" si="109"/>
        <v>Kota Sabang-2024</v>
      </c>
      <c r="M3503" s="1">
        <v>73.804416689551005</v>
      </c>
      <c r="N3503" t="str">
        <f>VLOOKUP(L3503,PPH!$E$2:$F$2057,2,FALSE)</f>
        <v>87.4</v>
      </c>
    </row>
    <row r="3504" spans="1:14" x14ac:dyDescent="0.3">
      <c r="A3504" s="1">
        <v>3503</v>
      </c>
      <c r="B3504" s="1">
        <v>11</v>
      </c>
      <c r="C3504" s="1" t="s">
        <v>6</v>
      </c>
      <c r="E3504" s="1">
        <v>1174</v>
      </c>
      <c r="F3504" s="1" t="s">
        <v>1361</v>
      </c>
      <c r="G3504" s="1" t="s">
        <v>46</v>
      </c>
      <c r="H3504" s="1">
        <v>2024</v>
      </c>
      <c r="I3504" s="1">
        <v>284</v>
      </c>
      <c r="J3504" s="1">
        <v>6</v>
      </c>
      <c r="K3504" t="str">
        <f t="shared" si="108"/>
        <v>Kota Langsa</v>
      </c>
      <c r="L3504" t="str">
        <f t="shared" si="109"/>
        <v>Kota Langsa-2024</v>
      </c>
      <c r="M3504" s="1">
        <v>78.046656781018001</v>
      </c>
      <c r="N3504" t="str">
        <f>VLOOKUP(L3504,PPH!$E$2:$F$2057,2,FALSE)</f>
        <v>82.2</v>
      </c>
    </row>
    <row r="3505" spans="1:14" x14ac:dyDescent="0.3">
      <c r="A3505" s="1">
        <v>3504</v>
      </c>
      <c r="B3505" s="1">
        <v>11</v>
      </c>
      <c r="C3505" s="1" t="s">
        <v>6</v>
      </c>
      <c r="E3505" s="1">
        <v>1173</v>
      </c>
      <c r="F3505" s="1" t="s">
        <v>1361</v>
      </c>
      <c r="G3505" s="1" t="s">
        <v>48</v>
      </c>
      <c r="H3505" s="1">
        <v>2024</v>
      </c>
      <c r="I3505" s="1">
        <v>162</v>
      </c>
      <c r="J3505" s="1">
        <v>6</v>
      </c>
      <c r="K3505" t="str">
        <f t="shared" si="108"/>
        <v>Kota Lhokseumawe</v>
      </c>
      <c r="L3505" t="str">
        <f t="shared" si="109"/>
        <v>Kota Lhokseumawe-2024</v>
      </c>
      <c r="M3505" s="1">
        <v>83.033526180972999</v>
      </c>
      <c r="N3505" t="str">
        <f>VLOOKUP(L3505,PPH!$E$2:$F$2057,2,FALSE)</f>
        <v>86.1</v>
      </c>
    </row>
    <row r="3506" spans="1:14" x14ac:dyDescent="0.3">
      <c r="A3506" s="1">
        <v>3505</v>
      </c>
      <c r="B3506" s="1">
        <v>11</v>
      </c>
      <c r="C3506" s="1" t="s">
        <v>6</v>
      </c>
      <c r="E3506" s="1">
        <v>1175</v>
      </c>
      <c r="F3506" s="1" t="s">
        <v>1361</v>
      </c>
      <c r="G3506" s="1" t="s">
        <v>50</v>
      </c>
      <c r="H3506" s="1">
        <v>2024</v>
      </c>
      <c r="I3506" s="1">
        <v>494</v>
      </c>
      <c r="J3506" s="1">
        <v>2</v>
      </c>
      <c r="K3506" t="str">
        <f t="shared" si="108"/>
        <v>Kota Subulussalam</v>
      </c>
      <c r="L3506" t="str">
        <f t="shared" si="109"/>
        <v>Kota Subulussalam-2024</v>
      </c>
      <c r="M3506" s="1">
        <v>41.121372487819997</v>
      </c>
      <c r="N3506" t="str">
        <f>VLOOKUP(L3506,PPH!$E$2:$F$2057,2,FALSE)</f>
        <v>78.0</v>
      </c>
    </row>
    <row r="3507" spans="1:14" x14ac:dyDescent="0.3">
      <c r="A3507" s="1">
        <v>3506</v>
      </c>
      <c r="B3507" s="1">
        <v>12</v>
      </c>
      <c r="C3507" s="1" t="s">
        <v>53</v>
      </c>
      <c r="E3507" s="1">
        <v>1273</v>
      </c>
      <c r="F3507" s="1" t="s">
        <v>1361</v>
      </c>
      <c r="G3507" s="1" t="s">
        <v>100</v>
      </c>
      <c r="H3507" s="1">
        <v>2024</v>
      </c>
      <c r="I3507" s="1">
        <v>209</v>
      </c>
      <c r="J3507" s="1">
        <v>6</v>
      </c>
      <c r="K3507" t="str">
        <f t="shared" si="108"/>
        <v>Kota Sibolga</v>
      </c>
      <c r="L3507" t="str">
        <f t="shared" si="109"/>
        <v>Kota Sibolga-2024</v>
      </c>
      <c r="M3507" s="1">
        <v>81.02812486949</v>
      </c>
      <c r="N3507" t="str">
        <f>VLOOKUP(L3507,PPH!$E$2:$F$2057,2,FALSE)</f>
        <v>79.3</v>
      </c>
    </row>
    <row r="3508" spans="1:14" x14ac:dyDescent="0.3">
      <c r="A3508" s="1">
        <v>3507</v>
      </c>
      <c r="B3508" s="1">
        <v>12</v>
      </c>
      <c r="C3508" s="1" t="s">
        <v>53</v>
      </c>
      <c r="E3508" s="1">
        <v>1274</v>
      </c>
      <c r="F3508" s="1" t="s">
        <v>1361</v>
      </c>
      <c r="G3508" s="1" t="s">
        <v>102</v>
      </c>
      <c r="H3508" s="1">
        <v>2024</v>
      </c>
      <c r="I3508" s="1">
        <v>344</v>
      </c>
      <c r="J3508" s="1">
        <v>6</v>
      </c>
      <c r="K3508" t="str">
        <f t="shared" si="108"/>
        <v>Kota Tanjung Balai</v>
      </c>
      <c r="L3508" t="str">
        <f t="shared" si="109"/>
        <v>Kota Tanjung Balai-2024</v>
      </c>
      <c r="M3508" s="1">
        <v>74.590581518359002</v>
      </c>
      <c r="N3508" t="str">
        <f>VLOOKUP(L3508,PPH!$E$2:$F$2057,2,FALSE)</f>
        <v>91.9</v>
      </c>
    </row>
    <row r="3509" spans="1:14" x14ac:dyDescent="0.3">
      <c r="A3509" s="1">
        <v>3508</v>
      </c>
      <c r="B3509" s="1">
        <v>12</v>
      </c>
      <c r="C3509" s="1" t="s">
        <v>53</v>
      </c>
      <c r="E3509" s="1">
        <v>1272</v>
      </c>
      <c r="F3509" s="1" t="s">
        <v>1361</v>
      </c>
      <c r="G3509" s="1" t="s">
        <v>103</v>
      </c>
      <c r="H3509" s="1">
        <v>2024</v>
      </c>
      <c r="I3509" s="1">
        <v>26</v>
      </c>
      <c r="J3509" s="1">
        <v>6</v>
      </c>
      <c r="K3509" t="str">
        <f t="shared" si="108"/>
        <v>Kota Pematang Siantar</v>
      </c>
      <c r="L3509" t="str">
        <f t="shared" si="109"/>
        <v>Kota Pematang Siantar-2024</v>
      </c>
      <c r="M3509" s="1">
        <v>89.819584870514007</v>
      </c>
      <c r="N3509" t="str">
        <f>VLOOKUP(L3509,PPH!$E$2:$F$2057,2,FALSE)</f>
        <v>87.5</v>
      </c>
    </row>
    <row r="3510" spans="1:14" x14ac:dyDescent="0.3">
      <c r="A3510" s="1">
        <v>3509</v>
      </c>
      <c r="B3510" s="1">
        <v>12</v>
      </c>
      <c r="C3510" s="1" t="s">
        <v>53</v>
      </c>
      <c r="E3510" s="1">
        <v>1276</v>
      </c>
      <c r="F3510" s="1" t="s">
        <v>1361</v>
      </c>
      <c r="G3510" s="1" t="s">
        <v>105</v>
      </c>
      <c r="H3510" s="1">
        <v>2024</v>
      </c>
      <c r="I3510" s="1">
        <v>293</v>
      </c>
      <c r="J3510" s="1">
        <v>6</v>
      </c>
      <c r="K3510" t="str">
        <f t="shared" si="108"/>
        <v>Kota Tebing Tinggi</v>
      </c>
      <c r="L3510" t="str">
        <f t="shared" si="109"/>
        <v>Kota Tebing Tinggi-2024</v>
      </c>
      <c r="M3510" s="1">
        <v>77.309826605460998</v>
      </c>
      <c r="N3510" t="str">
        <f>VLOOKUP(L3510,PPH!$E$2:$F$2057,2,FALSE)</f>
        <v>93.0</v>
      </c>
    </row>
    <row r="3511" spans="1:14" x14ac:dyDescent="0.3">
      <c r="A3511" s="1">
        <v>3510</v>
      </c>
      <c r="B3511" s="1">
        <v>12</v>
      </c>
      <c r="C3511" s="1" t="s">
        <v>53</v>
      </c>
      <c r="E3511" s="1">
        <v>1271</v>
      </c>
      <c r="F3511" s="1" t="s">
        <v>1361</v>
      </c>
      <c r="G3511" s="1" t="s">
        <v>107</v>
      </c>
      <c r="H3511" s="1">
        <v>2024</v>
      </c>
      <c r="I3511" s="1">
        <v>25</v>
      </c>
      <c r="J3511" s="1">
        <v>6</v>
      </c>
      <c r="K3511" t="str">
        <f t="shared" si="108"/>
        <v>Kota Medan</v>
      </c>
      <c r="L3511" t="str">
        <f t="shared" si="109"/>
        <v>Kota Medan-2024</v>
      </c>
      <c r="M3511" s="1">
        <v>90.251818522772993</v>
      </c>
      <c r="N3511" t="str">
        <f>VLOOKUP(L3511,PPH!$E$2:$F$2057,2,FALSE)</f>
        <v>88.8</v>
      </c>
    </row>
    <row r="3512" spans="1:14" x14ac:dyDescent="0.3">
      <c r="A3512" s="1">
        <v>3511</v>
      </c>
      <c r="B3512" s="1">
        <v>12</v>
      </c>
      <c r="C3512" s="1" t="s">
        <v>53</v>
      </c>
      <c r="E3512" s="1">
        <v>1275</v>
      </c>
      <c r="F3512" s="1" t="s">
        <v>1361</v>
      </c>
      <c r="G3512" s="1" t="s">
        <v>109</v>
      </c>
      <c r="H3512" s="1">
        <v>2024</v>
      </c>
      <c r="I3512" s="1">
        <v>49</v>
      </c>
      <c r="J3512" s="1">
        <v>6</v>
      </c>
      <c r="K3512" t="str">
        <f t="shared" si="108"/>
        <v>Kota Binjai</v>
      </c>
      <c r="L3512" t="str">
        <f t="shared" si="109"/>
        <v>Kota Binjai-2024</v>
      </c>
      <c r="M3512" s="1">
        <v>88.217924186421001</v>
      </c>
      <c r="N3512" t="str">
        <f>VLOOKUP(L3512,PPH!$E$2:$F$2057,2,FALSE)</f>
        <v>90.4</v>
      </c>
    </row>
    <row r="3513" spans="1:14" x14ac:dyDescent="0.3">
      <c r="A3513" s="1">
        <v>3512</v>
      </c>
      <c r="B3513" s="1">
        <v>12</v>
      </c>
      <c r="C3513" s="1" t="s">
        <v>53</v>
      </c>
      <c r="E3513" s="1">
        <v>1277</v>
      </c>
      <c r="F3513" s="1" t="s">
        <v>1361</v>
      </c>
      <c r="G3513" s="1" t="s">
        <v>111</v>
      </c>
      <c r="H3513" s="1">
        <v>2024</v>
      </c>
      <c r="I3513" s="1">
        <v>384</v>
      </c>
      <c r="J3513" s="1">
        <v>6</v>
      </c>
      <c r="K3513" t="str">
        <f t="shared" si="108"/>
        <v>Kota Padang Sidimpuan</v>
      </c>
      <c r="L3513" t="str">
        <f t="shared" si="109"/>
        <v>Kota Padang Sidimpuan-2024</v>
      </c>
      <c r="M3513" s="1">
        <v>71.317630226323999</v>
      </c>
      <c r="N3513" t="str">
        <f>VLOOKUP(L3513,PPH!$E$2:$F$2057,2,FALSE)</f>
        <v>93.6</v>
      </c>
    </row>
    <row r="3514" spans="1:14" x14ac:dyDescent="0.3">
      <c r="A3514" s="1">
        <v>3513</v>
      </c>
      <c r="B3514" s="1">
        <v>12</v>
      </c>
      <c r="C3514" s="1" t="s">
        <v>53</v>
      </c>
      <c r="E3514" s="1">
        <v>1278</v>
      </c>
      <c r="F3514" s="1" t="s">
        <v>1361</v>
      </c>
      <c r="G3514" s="1" t="s">
        <v>113</v>
      </c>
      <c r="H3514" s="1">
        <v>2024</v>
      </c>
      <c r="I3514" s="1">
        <v>417</v>
      </c>
      <c r="J3514" s="1">
        <v>5</v>
      </c>
      <c r="K3514" t="str">
        <f t="shared" si="108"/>
        <v>Kota Gunungsitoli</v>
      </c>
      <c r="L3514" t="str">
        <f t="shared" si="109"/>
        <v>Kota Gunungsitoli-2024</v>
      </c>
      <c r="M3514" s="1">
        <v>66.120225813825996</v>
      </c>
      <c r="N3514" t="str">
        <f>VLOOKUP(L3514,PPH!$E$2:$F$2057,2,FALSE)</f>
        <v>73.4</v>
      </c>
    </row>
    <row r="3515" spans="1:14" x14ac:dyDescent="0.3">
      <c r="A3515" s="1">
        <v>3514</v>
      </c>
      <c r="B3515" s="1">
        <v>13</v>
      </c>
      <c r="C3515" s="1" t="s">
        <v>116</v>
      </c>
      <c r="E3515" s="1">
        <v>1371</v>
      </c>
      <c r="F3515" s="1" t="s">
        <v>1361</v>
      </c>
      <c r="G3515" s="1" t="s">
        <v>137</v>
      </c>
      <c r="H3515" s="1">
        <v>2024</v>
      </c>
      <c r="I3515" s="1">
        <v>31</v>
      </c>
      <c r="J3515" s="1">
        <v>6</v>
      </c>
      <c r="K3515" t="str">
        <f t="shared" si="108"/>
        <v>Kota Padang</v>
      </c>
      <c r="L3515" t="str">
        <f t="shared" si="109"/>
        <v>Kota Padang-2024</v>
      </c>
      <c r="M3515" s="1">
        <v>89.633918742367001</v>
      </c>
      <c r="N3515" t="str">
        <f>VLOOKUP(L3515,PPH!$E$2:$F$2057,2,FALSE)</f>
        <v>87.1</v>
      </c>
    </row>
    <row r="3516" spans="1:14" x14ac:dyDescent="0.3">
      <c r="A3516" s="1">
        <v>3515</v>
      </c>
      <c r="B3516" s="1">
        <v>13</v>
      </c>
      <c r="C3516" s="1" t="s">
        <v>116</v>
      </c>
      <c r="E3516" s="1">
        <v>1372</v>
      </c>
      <c r="F3516" s="1" t="s">
        <v>1361</v>
      </c>
      <c r="G3516" s="1" t="s">
        <v>138</v>
      </c>
      <c r="H3516" s="1">
        <v>2024</v>
      </c>
      <c r="I3516" s="1">
        <v>4</v>
      </c>
      <c r="J3516" s="1">
        <v>6</v>
      </c>
      <c r="K3516" t="str">
        <f t="shared" si="108"/>
        <v>Kota Solok</v>
      </c>
      <c r="L3516" t="str">
        <f t="shared" si="109"/>
        <v>Kota Solok-2024</v>
      </c>
      <c r="M3516" s="1">
        <v>92.902231888279999</v>
      </c>
      <c r="N3516" t="str">
        <f>VLOOKUP(L3516,PPH!$E$2:$F$2057,2,FALSE)</f>
        <v>90.0</v>
      </c>
    </row>
    <row r="3517" spans="1:14" x14ac:dyDescent="0.3">
      <c r="A3517" s="1">
        <v>3516</v>
      </c>
      <c r="B3517" s="1">
        <v>13</v>
      </c>
      <c r="C3517" s="1" t="s">
        <v>116</v>
      </c>
      <c r="E3517" s="1">
        <v>1373</v>
      </c>
      <c r="F3517" s="1" t="s">
        <v>1361</v>
      </c>
      <c r="G3517" s="1" t="s">
        <v>140</v>
      </c>
      <c r="H3517" s="1">
        <v>2024</v>
      </c>
      <c r="I3517" s="1">
        <v>154</v>
      </c>
      <c r="J3517" s="1">
        <v>6</v>
      </c>
      <c r="K3517" t="str">
        <f t="shared" si="108"/>
        <v>Kota Sawah Lunto</v>
      </c>
      <c r="L3517" t="str">
        <f t="shared" si="109"/>
        <v>Kota Sawah Lunto-2024</v>
      </c>
      <c r="M3517" s="1">
        <v>83.445600743003993</v>
      </c>
      <c r="N3517" t="str">
        <f>VLOOKUP(L3517,PPH!$E$2:$F$2057,2,FALSE)</f>
        <v>89.7</v>
      </c>
    </row>
    <row r="3518" spans="1:14" x14ac:dyDescent="0.3">
      <c r="A3518" s="1">
        <v>3517</v>
      </c>
      <c r="B3518" s="1">
        <v>13</v>
      </c>
      <c r="C3518" s="1" t="s">
        <v>116</v>
      </c>
      <c r="E3518" s="1">
        <v>1374</v>
      </c>
      <c r="F3518" s="1" t="s">
        <v>1361</v>
      </c>
      <c r="G3518" s="1" t="s">
        <v>142</v>
      </c>
      <c r="H3518" s="1">
        <v>2024</v>
      </c>
      <c r="I3518" s="1">
        <v>76</v>
      </c>
      <c r="J3518" s="1">
        <v>6</v>
      </c>
      <c r="K3518" t="str">
        <f t="shared" si="108"/>
        <v>Kota Padang Panjang</v>
      </c>
      <c r="L3518" t="str">
        <f t="shared" si="109"/>
        <v>Kota Padang Panjang-2024</v>
      </c>
      <c r="M3518" s="1">
        <v>87.048445647996004</v>
      </c>
      <c r="N3518" t="str">
        <f>VLOOKUP(L3518,PPH!$E$2:$F$2057,2,FALSE)</f>
        <v>85.2</v>
      </c>
    </row>
    <row r="3519" spans="1:14" x14ac:dyDescent="0.3">
      <c r="A3519" s="1">
        <v>3518</v>
      </c>
      <c r="B3519" s="1">
        <v>13</v>
      </c>
      <c r="C3519" s="1" t="s">
        <v>116</v>
      </c>
      <c r="E3519" s="1">
        <v>1375</v>
      </c>
      <c r="F3519" s="1" t="s">
        <v>1361</v>
      </c>
      <c r="G3519" s="1" t="s">
        <v>143</v>
      </c>
      <c r="H3519" s="1">
        <v>2024</v>
      </c>
      <c r="I3519" s="1">
        <v>6</v>
      </c>
      <c r="J3519" s="1">
        <v>6</v>
      </c>
      <c r="K3519" t="str">
        <f t="shared" si="108"/>
        <v>Kota Bukittinggi</v>
      </c>
      <c r="L3519" t="str">
        <f t="shared" si="109"/>
        <v>Kota Bukittinggi-2024</v>
      </c>
      <c r="M3519" s="1">
        <v>92.856744464995998</v>
      </c>
      <c r="N3519" t="str">
        <f>VLOOKUP(L3519,PPH!$E$2:$F$2057,2,FALSE)</f>
        <v>87.3</v>
      </c>
    </row>
    <row r="3520" spans="1:14" x14ac:dyDescent="0.3">
      <c r="A3520" s="1">
        <v>3519</v>
      </c>
      <c r="B3520" s="1">
        <v>13</v>
      </c>
      <c r="C3520" s="1" t="s">
        <v>116</v>
      </c>
      <c r="E3520" s="1">
        <v>1376</v>
      </c>
      <c r="F3520" s="1" t="s">
        <v>1361</v>
      </c>
      <c r="G3520" s="1" t="s">
        <v>145</v>
      </c>
      <c r="H3520" s="1">
        <v>2024</v>
      </c>
      <c r="I3520" s="1">
        <v>34</v>
      </c>
      <c r="J3520" s="1">
        <v>6</v>
      </c>
      <c r="K3520" t="str">
        <f t="shared" si="108"/>
        <v>Kota Payakumbuh</v>
      </c>
      <c r="L3520" t="str">
        <f t="shared" si="109"/>
        <v>Kota Payakumbuh-2024</v>
      </c>
      <c r="M3520" s="1">
        <v>89.333353691867998</v>
      </c>
      <c r="N3520" t="str">
        <f>VLOOKUP(L3520,PPH!$E$2:$F$2057,2,FALSE)</f>
        <v>88.5</v>
      </c>
    </row>
    <row r="3521" spans="1:14" x14ac:dyDescent="0.3">
      <c r="A3521" s="1">
        <v>3520</v>
      </c>
      <c r="B3521" s="1">
        <v>13</v>
      </c>
      <c r="C3521" s="1" t="s">
        <v>116</v>
      </c>
      <c r="E3521" s="1">
        <v>1377</v>
      </c>
      <c r="F3521" s="1" t="s">
        <v>1361</v>
      </c>
      <c r="G3521" s="1" t="s">
        <v>146</v>
      </c>
      <c r="H3521" s="1">
        <v>2024</v>
      </c>
      <c r="I3521" s="1">
        <v>139</v>
      </c>
      <c r="J3521" s="1">
        <v>6</v>
      </c>
      <c r="K3521" t="str">
        <f t="shared" si="108"/>
        <v>Kota Pariaman</v>
      </c>
      <c r="L3521" t="str">
        <f t="shared" si="109"/>
        <v>Kota Pariaman-2024</v>
      </c>
      <c r="M3521" s="1">
        <v>84.076158198748999</v>
      </c>
      <c r="N3521" t="str">
        <f>VLOOKUP(L3521,PPH!$E$2:$F$2057,2,FALSE)</f>
        <v>90.2</v>
      </c>
    </row>
    <row r="3522" spans="1:14" x14ac:dyDescent="0.3">
      <c r="A3522" s="1">
        <v>3521</v>
      </c>
      <c r="B3522" s="1">
        <v>14</v>
      </c>
      <c r="C3522" s="1" t="s">
        <v>149</v>
      </c>
      <c r="E3522" s="1">
        <v>1471</v>
      </c>
      <c r="F3522" s="1" t="s">
        <v>1361</v>
      </c>
      <c r="G3522" s="1" t="s">
        <v>163</v>
      </c>
      <c r="H3522" s="1">
        <v>2024</v>
      </c>
      <c r="I3522" s="1">
        <v>11</v>
      </c>
      <c r="J3522" s="1">
        <v>6</v>
      </c>
      <c r="K3522" t="str">
        <f t="shared" si="108"/>
        <v>Kota Pekanbaru</v>
      </c>
      <c r="L3522" t="str">
        <f t="shared" si="109"/>
        <v>Kota Pekanbaru-2024</v>
      </c>
      <c r="M3522" s="1">
        <v>92.201844941892006</v>
      </c>
      <c r="N3522" t="str">
        <f>VLOOKUP(L3522,PPH!$E$2:$F$2057,2,FALSE)</f>
        <v>82.7</v>
      </c>
    </row>
    <row r="3523" spans="1:14" x14ac:dyDescent="0.3">
      <c r="A3523" s="1">
        <v>3522</v>
      </c>
      <c r="B3523" s="1">
        <v>14</v>
      </c>
      <c r="C3523" s="1" t="s">
        <v>149</v>
      </c>
      <c r="E3523" s="1">
        <v>1472</v>
      </c>
      <c r="F3523" s="1" t="s">
        <v>1361</v>
      </c>
      <c r="G3523" s="1" t="s">
        <v>164</v>
      </c>
      <c r="H3523" s="1">
        <v>2024</v>
      </c>
      <c r="I3523" s="1">
        <v>318</v>
      </c>
      <c r="J3523" s="1">
        <v>6</v>
      </c>
      <c r="K3523" t="str">
        <f t="shared" ref="K3523:K3586" si="110">IF(F3523="Kabupaten",F3523 &amp; " " &amp; G3523,G3523)</f>
        <v>Kota Dumai</v>
      </c>
      <c r="L3523" t="str">
        <f t="shared" ref="L3523:L3586" si="111">K3523&amp;"-"&amp;H3523</f>
        <v>Kota Dumai-2024</v>
      </c>
      <c r="M3523" s="1">
        <v>76.302857300141</v>
      </c>
      <c r="N3523" t="str">
        <f>VLOOKUP(L3523,PPH!$E$2:$F$2057,2,FALSE)</f>
        <v>83.7</v>
      </c>
    </row>
    <row r="3524" spans="1:14" x14ac:dyDescent="0.3">
      <c r="A3524" s="1">
        <v>3523</v>
      </c>
      <c r="B3524" s="1">
        <v>15</v>
      </c>
      <c r="C3524" s="1" t="s">
        <v>166</v>
      </c>
      <c r="E3524" s="1">
        <v>1571</v>
      </c>
      <c r="F3524" s="1" t="s">
        <v>1361</v>
      </c>
      <c r="G3524" s="1" t="s">
        <v>181</v>
      </c>
      <c r="H3524" s="1">
        <v>2024</v>
      </c>
      <c r="I3524" s="1">
        <v>98</v>
      </c>
      <c r="J3524" s="1">
        <v>6</v>
      </c>
      <c r="K3524" t="str">
        <f t="shared" si="110"/>
        <v>Kota Jambi</v>
      </c>
      <c r="L3524" t="str">
        <f t="shared" si="111"/>
        <v>Kota Jambi-2024</v>
      </c>
      <c r="M3524" s="1">
        <v>85.882862114671994</v>
      </c>
      <c r="N3524" t="str">
        <f>VLOOKUP(L3524,PPH!$E$2:$F$2057,2,FALSE)</f>
        <v>90.3</v>
      </c>
    </row>
    <row r="3525" spans="1:14" x14ac:dyDescent="0.3">
      <c r="A3525" s="1">
        <v>3524</v>
      </c>
      <c r="B3525" s="1">
        <v>15</v>
      </c>
      <c r="C3525" s="1" t="s">
        <v>166</v>
      </c>
      <c r="E3525" s="1">
        <v>1572</v>
      </c>
      <c r="F3525" s="1" t="s">
        <v>1361</v>
      </c>
      <c r="G3525" s="1" t="s">
        <v>183</v>
      </c>
      <c r="H3525" s="1">
        <v>2024</v>
      </c>
      <c r="I3525" s="1">
        <v>75</v>
      </c>
      <c r="J3525" s="1">
        <v>6</v>
      </c>
      <c r="K3525" t="str">
        <f t="shared" si="110"/>
        <v>Kota Sungai Penuh</v>
      </c>
      <c r="L3525" t="str">
        <f t="shared" si="111"/>
        <v>Kota Sungai Penuh-2024</v>
      </c>
      <c r="M3525" s="1">
        <v>87.060040701502999</v>
      </c>
      <c r="N3525" t="str">
        <f>VLOOKUP(L3525,PPH!$E$2:$F$2057,2,FALSE)</f>
        <v>85.5</v>
      </c>
    </row>
    <row r="3526" spans="1:14" x14ac:dyDescent="0.3">
      <c r="A3526" s="1">
        <v>3525</v>
      </c>
      <c r="B3526" s="1">
        <v>16</v>
      </c>
      <c r="C3526" s="1" t="s">
        <v>185</v>
      </c>
      <c r="E3526" s="1">
        <v>1671</v>
      </c>
      <c r="F3526" s="1" t="s">
        <v>1361</v>
      </c>
      <c r="G3526" s="1" t="s">
        <v>208</v>
      </c>
      <c r="H3526" s="1">
        <v>2024</v>
      </c>
      <c r="I3526" s="1">
        <v>153</v>
      </c>
      <c r="J3526" s="1">
        <v>6</v>
      </c>
      <c r="K3526" t="str">
        <f t="shared" si="110"/>
        <v>Kota Palembang</v>
      </c>
      <c r="L3526" t="str">
        <f t="shared" si="111"/>
        <v>Kota Palembang-2024</v>
      </c>
      <c r="M3526" s="1">
        <v>83.620249410485002</v>
      </c>
      <c r="N3526" t="str">
        <f>VLOOKUP(L3526,PPH!$E$2:$F$2057,2,FALSE)</f>
        <v>92.7</v>
      </c>
    </row>
    <row r="3527" spans="1:14" x14ac:dyDescent="0.3">
      <c r="A3527" s="1">
        <v>3526</v>
      </c>
      <c r="B3527" s="1">
        <v>16</v>
      </c>
      <c r="C3527" s="1" t="s">
        <v>185</v>
      </c>
      <c r="E3527" s="1">
        <v>1674</v>
      </c>
      <c r="F3527" s="1" t="s">
        <v>1361</v>
      </c>
      <c r="G3527" s="1" t="s">
        <v>209</v>
      </c>
      <c r="H3527" s="1">
        <v>2024</v>
      </c>
      <c r="I3527" s="1">
        <v>408</v>
      </c>
      <c r="J3527" s="1">
        <v>5</v>
      </c>
      <c r="K3527" t="str">
        <f t="shared" si="110"/>
        <v>Kota Prabumulih</v>
      </c>
      <c r="L3527" t="str">
        <f t="shared" si="111"/>
        <v>Kota Prabumulih-2024</v>
      </c>
      <c r="M3527" s="1">
        <v>68.109522471264</v>
      </c>
      <c r="N3527" t="str">
        <f>VLOOKUP(L3527,PPH!$E$2:$F$2057,2,FALSE)</f>
        <v>89.2</v>
      </c>
    </row>
    <row r="3528" spans="1:14" x14ac:dyDescent="0.3">
      <c r="A3528" s="1">
        <v>3527</v>
      </c>
      <c r="B3528" s="1">
        <v>16</v>
      </c>
      <c r="C3528" s="1" t="s">
        <v>185</v>
      </c>
      <c r="E3528" s="1">
        <v>1672</v>
      </c>
      <c r="F3528" s="1" t="s">
        <v>1361</v>
      </c>
      <c r="G3528" s="1" t="s">
        <v>210</v>
      </c>
      <c r="H3528" s="1">
        <v>2024</v>
      </c>
      <c r="I3528" s="1">
        <v>458</v>
      </c>
      <c r="J3528" s="1">
        <v>4</v>
      </c>
      <c r="K3528" t="str">
        <f t="shared" si="110"/>
        <v>Kota Pagar Alam</v>
      </c>
      <c r="L3528" t="str">
        <f t="shared" si="111"/>
        <v>Kota Pagar Alam-2024</v>
      </c>
      <c r="M3528" s="1">
        <v>57.787550737696002</v>
      </c>
      <c r="N3528" t="str">
        <f>VLOOKUP(L3528,PPH!$E$2:$F$2057,2,FALSE)</f>
        <v>94.2</v>
      </c>
    </row>
    <row r="3529" spans="1:14" x14ac:dyDescent="0.3">
      <c r="A3529" s="1">
        <v>3528</v>
      </c>
      <c r="B3529" s="1">
        <v>16</v>
      </c>
      <c r="C3529" s="1" t="s">
        <v>185</v>
      </c>
      <c r="E3529" s="1">
        <v>1673</v>
      </c>
      <c r="F3529" s="1" t="s">
        <v>1361</v>
      </c>
      <c r="G3529" s="1" t="s">
        <v>211</v>
      </c>
      <c r="H3529" s="1">
        <v>2024</v>
      </c>
      <c r="I3529" s="1">
        <v>418</v>
      </c>
      <c r="J3529" s="1">
        <v>5</v>
      </c>
      <c r="K3529" t="str">
        <f t="shared" si="110"/>
        <v>Kota Lubuklinggau</v>
      </c>
      <c r="L3529" t="str">
        <f t="shared" si="111"/>
        <v>Kota Lubuklinggau-2024</v>
      </c>
      <c r="M3529" s="1">
        <v>66.095377558452995</v>
      </c>
      <c r="N3529" t="str">
        <f>VLOOKUP(L3529,PPH!$E$2:$F$2057,2,FALSE)</f>
        <v>92.4</v>
      </c>
    </row>
    <row r="3530" spans="1:14" x14ac:dyDescent="0.3">
      <c r="A3530" s="1">
        <v>3529</v>
      </c>
      <c r="B3530" s="1">
        <v>17</v>
      </c>
      <c r="C3530" s="1" t="s">
        <v>214</v>
      </c>
      <c r="E3530" s="1">
        <v>1771</v>
      </c>
      <c r="F3530" s="1" t="s">
        <v>1361</v>
      </c>
      <c r="G3530" s="1" t="s">
        <v>229</v>
      </c>
      <c r="H3530" s="1">
        <v>2024</v>
      </c>
      <c r="I3530" s="1">
        <v>270</v>
      </c>
      <c r="J3530" s="1">
        <v>6</v>
      </c>
      <c r="K3530" t="str">
        <f t="shared" si="110"/>
        <v>Kota Bengkulu</v>
      </c>
      <c r="L3530" t="str">
        <f t="shared" si="111"/>
        <v>Kota Bengkulu-2024</v>
      </c>
      <c r="M3530" s="1">
        <v>78.724507844778998</v>
      </c>
      <c r="N3530" t="str">
        <f>VLOOKUP(L3530,PPH!$E$2:$F$2057,2,FALSE)</f>
        <v>89.3</v>
      </c>
    </row>
    <row r="3531" spans="1:14" x14ac:dyDescent="0.3">
      <c r="A3531" s="1">
        <v>3530</v>
      </c>
      <c r="B3531" s="1">
        <v>18</v>
      </c>
      <c r="C3531" s="1" t="s">
        <v>231</v>
      </c>
      <c r="E3531" s="1">
        <v>1871</v>
      </c>
      <c r="F3531" s="1" t="s">
        <v>1361</v>
      </c>
      <c r="G3531" s="1" t="s">
        <v>253</v>
      </c>
      <c r="H3531" s="1">
        <v>2024</v>
      </c>
      <c r="I3531" s="1">
        <v>129</v>
      </c>
      <c r="J3531" s="1">
        <v>6</v>
      </c>
      <c r="K3531" t="str">
        <f t="shared" si="110"/>
        <v>Kota Bandar Lampung</v>
      </c>
      <c r="L3531" t="str">
        <f t="shared" si="111"/>
        <v>Kota Bandar Lampung-2024</v>
      </c>
      <c r="M3531" s="1">
        <v>84.643686261455002</v>
      </c>
      <c r="N3531" t="str">
        <f>VLOOKUP(L3531,PPH!$E$2:$F$2057,2,FALSE)</f>
        <v>90.2</v>
      </c>
    </row>
    <row r="3532" spans="1:14" x14ac:dyDescent="0.3">
      <c r="A3532" s="1">
        <v>3531</v>
      </c>
      <c r="B3532" s="1">
        <v>18</v>
      </c>
      <c r="C3532" s="1" t="s">
        <v>231</v>
      </c>
      <c r="E3532" s="1">
        <v>1872</v>
      </c>
      <c r="F3532" s="1" t="s">
        <v>1361</v>
      </c>
      <c r="G3532" s="1" t="s">
        <v>255</v>
      </c>
      <c r="H3532" s="1">
        <v>2024</v>
      </c>
      <c r="I3532" s="1">
        <v>101</v>
      </c>
      <c r="J3532" s="1">
        <v>6</v>
      </c>
      <c r="K3532" t="str">
        <f t="shared" si="110"/>
        <v>Kota Metro</v>
      </c>
      <c r="L3532" t="str">
        <f t="shared" si="111"/>
        <v>Kota Metro-2024</v>
      </c>
      <c r="M3532" s="1">
        <v>85.776365679199003</v>
      </c>
      <c r="N3532" t="str">
        <f>VLOOKUP(L3532,PPH!$E$2:$F$2057,2,FALSE)</f>
        <v>92.2</v>
      </c>
    </row>
    <row r="3533" spans="1:14" x14ac:dyDescent="0.3">
      <c r="A3533" s="1">
        <v>3532</v>
      </c>
      <c r="B3533" s="1">
        <v>19</v>
      </c>
      <c r="C3533" s="1" t="s">
        <v>258</v>
      </c>
      <c r="E3533" s="1">
        <v>1971</v>
      </c>
      <c r="F3533" s="1" t="s">
        <v>1361</v>
      </c>
      <c r="G3533" s="1" t="s">
        <v>269</v>
      </c>
      <c r="H3533" s="1">
        <v>2024</v>
      </c>
      <c r="I3533" s="1">
        <v>73</v>
      </c>
      <c r="J3533" s="1">
        <v>6</v>
      </c>
      <c r="K3533" t="str">
        <f t="shared" si="110"/>
        <v>Kota Pangkal Pinang</v>
      </c>
      <c r="L3533" t="str">
        <f t="shared" si="111"/>
        <v>Kota Pangkal Pinang-2024</v>
      </c>
      <c r="M3533" s="1">
        <v>87.270096693070997</v>
      </c>
      <c r="N3533" t="str">
        <f>VLOOKUP(L3533,PPH!$E$2:$F$2057,2,FALSE)</f>
        <v>89.7</v>
      </c>
    </row>
    <row r="3534" spans="1:14" x14ac:dyDescent="0.3">
      <c r="A3534" s="1">
        <v>3533</v>
      </c>
      <c r="B3534" s="1">
        <v>21</v>
      </c>
      <c r="C3534" s="1" t="s">
        <v>272</v>
      </c>
      <c r="E3534" s="1">
        <v>2171</v>
      </c>
      <c r="F3534" s="1" t="s">
        <v>1361</v>
      </c>
      <c r="G3534" s="1" t="s">
        <v>281</v>
      </c>
      <c r="H3534" s="1">
        <v>2024</v>
      </c>
      <c r="I3534" s="1">
        <v>39</v>
      </c>
      <c r="J3534" s="1">
        <v>6</v>
      </c>
      <c r="K3534" t="str">
        <f t="shared" si="110"/>
        <v>Kota Batam</v>
      </c>
      <c r="L3534" t="str">
        <f t="shared" si="111"/>
        <v>Kota Batam-2024</v>
      </c>
      <c r="M3534" s="1">
        <v>88.826926822044996</v>
      </c>
      <c r="N3534" t="str">
        <f>VLOOKUP(L3534,PPH!$E$2:$F$2057,2,FALSE)</f>
        <v>89.1</v>
      </c>
    </row>
    <row r="3535" spans="1:14" x14ac:dyDescent="0.3">
      <c r="A3535" s="1">
        <v>3534</v>
      </c>
      <c r="B3535" s="1">
        <v>21</v>
      </c>
      <c r="C3535" s="1" t="s">
        <v>272</v>
      </c>
      <c r="E3535" s="1">
        <v>2172</v>
      </c>
      <c r="F3535" s="1" t="s">
        <v>1361</v>
      </c>
      <c r="G3535" s="1" t="s">
        <v>282</v>
      </c>
      <c r="H3535" s="1">
        <v>2024</v>
      </c>
      <c r="I3535" s="1">
        <v>156</v>
      </c>
      <c r="J3535" s="1">
        <v>6</v>
      </c>
      <c r="K3535" t="str">
        <f t="shared" si="110"/>
        <v>Kota Tanjung Pinang</v>
      </c>
      <c r="L3535" t="str">
        <f t="shared" si="111"/>
        <v>Kota Tanjung Pinang-2024</v>
      </c>
      <c r="M3535" s="1">
        <v>83.224678264353003</v>
      </c>
      <c r="N3535" t="str">
        <f>VLOOKUP(L3535,PPH!$E$2:$F$2057,2,FALSE)</f>
        <v>90.6</v>
      </c>
    </row>
    <row r="3536" spans="1:14" x14ac:dyDescent="0.3">
      <c r="A3536" s="1">
        <v>3535</v>
      </c>
      <c r="B3536" s="1">
        <v>31</v>
      </c>
      <c r="C3536" s="1" t="s">
        <v>284</v>
      </c>
      <c r="E3536" s="1">
        <v>3174</v>
      </c>
      <c r="F3536" s="1" t="s">
        <v>1361</v>
      </c>
      <c r="G3536" s="1" t="s">
        <v>286</v>
      </c>
      <c r="H3536" s="1">
        <v>2024</v>
      </c>
      <c r="I3536" s="1">
        <v>22</v>
      </c>
      <c r="J3536" s="1">
        <v>6</v>
      </c>
      <c r="K3536" t="str">
        <f t="shared" si="110"/>
        <v>Kota Jakarta Selatan</v>
      </c>
      <c r="L3536" t="str">
        <f t="shared" si="111"/>
        <v>Kota Jakarta Selatan-2024</v>
      </c>
      <c r="M3536" s="1">
        <v>90.516793978571997</v>
      </c>
      <c r="N3536" t="str">
        <f>VLOOKUP(L3536,PPH!$E$2:$F$2057,2,FALSE)</f>
        <v>93.6</v>
      </c>
    </row>
    <row r="3537" spans="1:14" x14ac:dyDescent="0.3">
      <c r="A3537" s="1">
        <v>3536</v>
      </c>
      <c r="B3537" s="1">
        <v>31</v>
      </c>
      <c r="C3537" s="1" t="s">
        <v>284</v>
      </c>
      <c r="E3537" s="1">
        <v>3175</v>
      </c>
      <c r="F3537" s="1" t="s">
        <v>1361</v>
      </c>
      <c r="G3537" s="1" t="s">
        <v>287</v>
      </c>
      <c r="H3537" s="1">
        <v>2024</v>
      </c>
      <c r="I3537" s="1">
        <v>12</v>
      </c>
      <c r="J3537" s="1">
        <v>6</v>
      </c>
      <c r="K3537" t="str">
        <f t="shared" si="110"/>
        <v>Kota Jakarta Timur</v>
      </c>
      <c r="L3537" t="str">
        <f t="shared" si="111"/>
        <v>Kota Jakarta Timur-2024</v>
      </c>
      <c r="M3537" s="1">
        <v>91.807366201755002</v>
      </c>
      <c r="N3537" t="str">
        <f>VLOOKUP(L3537,PPH!$E$2:$F$2057,2,FALSE)</f>
        <v>91.6</v>
      </c>
    </row>
    <row r="3538" spans="1:14" x14ac:dyDescent="0.3">
      <c r="A3538" s="1">
        <v>3537</v>
      </c>
      <c r="B3538" s="1">
        <v>31</v>
      </c>
      <c r="C3538" s="1" t="s">
        <v>284</v>
      </c>
      <c r="E3538" s="1">
        <v>3171</v>
      </c>
      <c r="F3538" s="1" t="s">
        <v>1361</v>
      </c>
      <c r="G3538" s="1" t="s">
        <v>288</v>
      </c>
      <c r="H3538" s="1">
        <v>2024</v>
      </c>
      <c r="I3538" s="1">
        <v>13</v>
      </c>
      <c r="J3538" s="1">
        <v>6</v>
      </c>
      <c r="K3538" t="str">
        <f t="shared" si="110"/>
        <v>Kota Jakarta Pusat</v>
      </c>
      <c r="L3538" t="str">
        <f t="shared" si="111"/>
        <v>Kota Jakarta Pusat-2024</v>
      </c>
      <c r="M3538" s="1">
        <v>91.633248699437004</v>
      </c>
      <c r="N3538" t="str">
        <f>VLOOKUP(L3538,PPH!$E$2:$F$2057,2,FALSE)</f>
        <v>88.6</v>
      </c>
    </row>
    <row r="3539" spans="1:14" x14ac:dyDescent="0.3">
      <c r="A3539" s="1">
        <v>3538</v>
      </c>
      <c r="B3539" s="1">
        <v>31</v>
      </c>
      <c r="C3539" s="1" t="s">
        <v>284</v>
      </c>
      <c r="E3539" s="1">
        <v>3173</v>
      </c>
      <c r="F3539" s="1" t="s">
        <v>1361</v>
      </c>
      <c r="G3539" s="1" t="s">
        <v>289</v>
      </c>
      <c r="H3539" s="1">
        <v>2024</v>
      </c>
      <c r="I3539" s="1">
        <v>17</v>
      </c>
      <c r="J3539" s="1">
        <v>6</v>
      </c>
      <c r="K3539" t="str">
        <f t="shared" si="110"/>
        <v>Kota Jakarta Barat</v>
      </c>
      <c r="L3539" t="str">
        <f t="shared" si="111"/>
        <v>Kota Jakarta Barat-2024</v>
      </c>
      <c r="M3539" s="1">
        <v>91.346234510702004</v>
      </c>
      <c r="N3539" t="str">
        <f>VLOOKUP(L3539,PPH!$E$2:$F$2057,2,FALSE)</f>
        <v>87.8</v>
      </c>
    </row>
    <row r="3540" spans="1:14" x14ac:dyDescent="0.3">
      <c r="A3540" s="1">
        <v>3539</v>
      </c>
      <c r="B3540" s="1">
        <v>31</v>
      </c>
      <c r="C3540" s="1" t="s">
        <v>284</v>
      </c>
      <c r="E3540" s="1">
        <v>3172</v>
      </c>
      <c r="F3540" s="1" t="s">
        <v>1361</v>
      </c>
      <c r="G3540" s="1" t="s">
        <v>290</v>
      </c>
      <c r="H3540" s="1">
        <v>2024</v>
      </c>
      <c r="I3540" s="1">
        <v>68</v>
      </c>
      <c r="J3540" s="1">
        <v>6</v>
      </c>
      <c r="K3540" t="str">
        <f t="shared" si="110"/>
        <v>Kota Jakarta Utara</v>
      </c>
      <c r="L3540" t="str">
        <f t="shared" si="111"/>
        <v>Kota Jakarta Utara-2024</v>
      </c>
      <c r="M3540" s="1">
        <v>87.416307985326</v>
      </c>
      <c r="N3540" t="str">
        <f>VLOOKUP(L3540,PPH!$E$2:$F$2057,2,FALSE)</f>
        <v>93.4</v>
      </c>
    </row>
    <row r="3541" spans="1:14" x14ac:dyDescent="0.3">
      <c r="A3541" s="1">
        <v>3540</v>
      </c>
      <c r="B3541" s="1">
        <v>32</v>
      </c>
      <c r="C3541" s="1" t="s">
        <v>292</v>
      </c>
      <c r="E3541" s="1">
        <v>3271</v>
      </c>
      <c r="F3541" s="1" t="s">
        <v>1361</v>
      </c>
      <c r="G3541" s="1" t="s">
        <v>317</v>
      </c>
      <c r="H3541" s="1">
        <v>2024</v>
      </c>
      <c r="I3541" s="1">
        <v>113</v>
      </c>
      <c r="J3541" s="1">
        <v>6</v>
      </c>
      <c r="K3541" t="str">
        <f t="shared" si="110"/>
        <v>Kota Bogor</v>
      </c>
      <c r="L3541" t="str">
        <f t="shared" si="111"/>
        <v>Kota Bogor-2024</v>
      </c>
      <c r="M3541" s="1">
        <v>85.529890076209</v>
      </c>
      <c r="N3541" t="str">
        <f>VLOOKUP(L3541,PPH!$E$2:$F$2057,2,FALSE)</f>
        <v>85.9</v>
      </c>
    </row>
    <row r="3542" spans="1:14" x14ac:dyDescent="0.3">
      <c r="A3542" s="1">
        <v>3541</v>
      </c>
      <c r="B3542" s="1">
        <v>32</v>
      </c>
      <c r="C3542" s="1" t="s">
        <v>292</v>
      </c>
      <c r="E3542" s="1">
        <v>3272</v>
      </c>
      <c r="F3542" s="1" t="s">
        <v>1361</v>
      </c>
      <c r="G3542" s="1" t="s">
        <v>319</v>
      </c>
      <c r="H3542" s="1">
        <v>2024</v>
      </c>
      <c r="I3542" s="1">
        <v>212</v>
      </c>
      <c r="J3542" s="1">
        <v>6</v>
      </c>
      <c r="K3542" t="str">
        <f t="shared" si="110"/>
        <v>Kota Sukabumi</v>
      </c>
      <c r="L3542" t="str">
        <f t="shared" si="111"/>
        <v>Kota Sukabumi-2024</v>
      </c>
      <c r="M3542" s="1">
        <v>80.904090322225002</v>
      </c>
      <c r="N3542" t="str">
        <f>VLOOKUP(L3542,PPH!$E$2:$F$2057,2,FALSE)</f>
        <v>91.9</v>
      </c>
    </row>
    <row r="3543" spans="1:14" x14ac:dyDescent="0.3">
      <c r="A3543" s="1">
        <v>3542</v>
      </c>
      <c r="B3543" s="1">
        <v>32</v>
      </c>
      <c r="C3543" s="1" t="s">
        <v>292</v>
      </c>
      <c r="E3543" s="1">
        <v>3273</v>
      </c>
      <c r="F3543" s="1" t="s">
        <v>1361</v>
      </c>
      <c r="G3543" s="1" t="s">
        <v>321</v>
      </c>
      <c r="H3543" s="1">
        <v>2024</v>
      </c>
      <c r="I3543" s="1">
        <v>14</v>
      </c>
      <c r="J3543" s="1">
        <v>6</v>
      </c>
      <c r="K3543" t="str">
        <f t="shared" si="110"/>
        <v>Kota Bandung</v>
      </c>
      <c r="L3543" t="str">
        <f t="shared" si="111"/>
        <v>Kota Bandung-2024</v>
      </c>
      <c r="M3543" s="1">
        <v>91.549324296140995</v>
      </c>
      <c r="N3543" t="str">
        <f>VLOOKUP(L3543,PPH!$E$2:$F$2057,2,FALSE)</f>
        <v>91.0</v>
      </c>
    </row>
    <row r="3544" spans="1:14" x14ac:dyDescent="0.3">
      <c r="A3544" s="1">
        <v>3543</v>
      </c>
      <c r="B3544" s="1">
        <v>32</v>
      </c>
      <c r="C3544" s="1" t="s">
        <v>292</v>
      </c>
      <c r="E3544" s="1">
        <v>3274</v>
      </c>
      <c r="F3544" s="1" t="s">
        <v>1361</v>
      </c>
      <c r="G3544" s="1" t="s">
        <v>322</v>
      </c>
      <c r="H3544" s="1">
        <v>2024</v>
      </c>
      <c r="I3544" s="1">
        <v>145</v>
      </c>
      <c r="J3544" s="1">
        <v>6</v>
      </c>
      <c r="K3544" t="str">
        <f t="shared" si="110"/>
        <v>Kota Cirebon</v>
      </c>
      <c r="L3544" t="str">
        <f t="shared" si="111"/>
        <v>Kota Cirebon-2024</v>
      </c>
      <c r="M3544" s="1">
        <v>83.778807056136998</v>
      </c>
      <c r="N3544" t="str">
        <f>VLOOKUP(L3544,PPH!$E$2:$F$2057,2,FALSE)</f>
        <v>92.6</v>
      </c>
    </row>
    <row r="3545" spans="1:14" x14ac:dyDescent="0.3">
      <c r="A3545" s="1">
        <v>3544</v>
      </c>
      <c r="B3545" s="1">
        <v>32</v>
      </c>
      <c r="C3545" s="1" t="s">
        <v>292</v>
      </c>
      <c r="E3545" s="1">
        <v>3275</v>
      </c>
      <c r="F3545" s="1" t="s">
        <v>1361</v>
      </c>
      <c r="G3545" s="1" t="s">
        <v>323</v>
      </c>
      <c r="H3545" s="1">
        <v>2024</v>
      </c>
      <c r="I3545" s="1">
        <v>2</v>
      </c>
      <c r="J3545" s="1">
        <v>6</v>
      </c>
      <c r="K3545" t="str">
        <f t="shared" si="110"/>
        <v>Kota Bekasi</v>
      </c>
      <c r="L3545" t="str">
        <f t="shared" si="111"/>
        <v>Kota Bekasi-2024</v>
      </c>
      <c r="M3545" s="1">
        <v>93.900939043421999</v>
      </c>
      <c r="N3545" t="str">
        <f>VLOOKUP(L3545,PPH!$E$2:$F$2057,2,FALSE)</f>
        <v>91.5</v>
      </c>
    </row>
    <row r="3546" spans="1:14" x14ac:dyDescent="0.3">
      <c r="A3546" s="1">
        <v>3545</v>
      </c>
      <c r="B3546" s="1">
        <v>32</v>
      </c>
      <c r="C3546" s="1" t="s">
        <v>292</v>
      </c>
      <c r="E3546" s="1">
        <v>3276</v>
      </c>
      <c r="F3546" s="1" t="s">
        <v>1361</v>
      </c>
      <c r="G3546" s="1" t="s">
        <v>325</v>
      </c>
      <c r="H3546" s="1">
        <v>2024</v>
      </c>
      <c r="I3546" s="1">
        <v>27</v>
      </c>
      <c r="J3546" s="1">
        <v>6</v>
      </c>
      <c r="K3546" t="str">
        <f t="shared" si="110"/>
        <v>Kota Depok</v>
      </c>
      <c r="L3546" t="str">
        <f t="shared" si="111"/>
        <v>Kota Depok-2024</v>
      </c>
      <c r="M3546" s="1">
        <v>89.809964349921998</v>
      </c>
      <c r="N3546" t="str">
        <f>VLOOKUP(L3546,PPH!$E$2:$F$2057,2,FALSE)</f>
        <v>89.9</v>
      </c>
    </row>
    <row r="3547" spans="1:14" x14ac:dyDescent="0.3">
      <c r="A3547" s="1">
        <v>3546</v>
      </c>
      <c r="B3547" s="1">
        <v>32</v>
      </c>
      <c r="C3547" s="1" t="s">
        <v>292</v>
      </c>
      <c r="E3547" s="1">
        <v>3277</v>
      </c>
      <c r="F3547" s="1" t="s">
        <v>1361</v>
      </c>
      <c r="G3547" s="1" t="s">
        <v>326</v>
      </c>
      <c r="H3547" s="1">
        <v>2024</v>
      </c>
      <c r="I3547" s="1">
        <v>44</v>
      </c>
      <c r="J3547" s="1">
        <v>6</v>
      </c>
      <c r="K3547" t="str">
        <f t="shared" si="110"/>
        <v>Kota Cimahi</v>
      </c>
      <c r="L3547" t="str">
        <f t="shared" si="111"/>
        <v>Kota Cimahi-2024</v>
      </c>
      <c r="M3547" s="1">
        <v>88.676047958382995</v>
      </c>
      <c r="N3547" t="str">
        <f>VLOOKUP(L3547,PPH!$E$2:$F$2057,2,FALSE)</f>
        <v>90.3</v>
      </c>
    </row>
    <row r="3548" spans="1:14" x14ac:dyDescent="0.3">
      <c r="A3548" s="1">
        <v>3547</v>
      </c>
      <c r="B3548" s="1">
        <v>32</v>
      </c>
      <c r="C3548" s="1" t="s">
        <v>292</v>
      </c>
      <c r="E3548" s="1">
        <v>3278</v>
      </c>
      <c r="F3548" s="1" t="s">
        <v>1361</v>
      </c>
      <c r="G3548" s="1" t="s">
        <v>327</v>
      </c>
      <c r="H3548" s="1">
        <v>2024</v>
      </c>
      <c r="I3548" s="1">
        <v>346</v>
      </c>
      <c r="J3548" s="1">
        <v>6</v>
      </c>
      <c r="K3548" t="str">
        <f t="shared" si="110"/>
        <v>Kota Tasikmalaya</v>
      </c>
      <c r="L3548" t="str">
        <f t="shared" si="111"/>
        <v>Kota Tasikmalaya-2024</v>
      </c>
      <c r="M3548" s="1">
        <v>74.372999780824003</v>
      </c>
      <c r="N3548" t="str">
        <f>VLOOKUP(L3548,PPH!$E$2:$F$2057,2,FALSE)</f>
        <v>93.7</v>
      </c>
    </row>
    <row r="3549" spans="1:14" x14ac:dyDescent="0.3">
      <c r="A3549" s="1">
        <v>3548</v>
      </c>
      <c r="B3549" s="1">
        <v>32</v>
      </c>
      <c r="C3549" s="1" t="s">
        <v>292</v>
      </c>
      <c r="E3549" s="1">
        <v>3279</v>
      </c>
      <c r="F3549" s="1" t="s">
        <v>1361</v>
      </c>
      <c r="G3549" s="1" t="s">
        <v>329</v>
      </c>
      <c r="H3549" s="1">
        <v>2024</v>
      </c>
      <c r="I3549" s="1">
        <v>262</v>
      </c>
      <c r="J3549" s="1">
        <v>6</v>
      </c>
      <c r="K3549" t="str">
        <f t="shared" si="110"/>
        <v>Kota Banjar</v>
      </c>
      <c r="L3549" t="str">
        <f t="shared" si="111"/>
        <v>Kota Banjar-2024</v>
      </c>
      <c r="M3549" s="1">
        <v>78.920203166500002</v>
      </c>
      <c r="N3549" t="str">
        <f>VLOOKUP(L3549,PPH!$E$2:$F$2057,2,FALSE)</f>
        <v>95.3</v>
      </c>
    </row>
    <row r="3550" spans="1:14" x14ac:dyDescent="0.3">
      <c r="A3550" s="1">
        <v>3549</v>
      </c>
      <c r="B3550" s="1">
        <v>33</v>
      </c>
      <c r="C3550" s="1" t="s">
        <v>331</v>
      </c>
      <c r="E3550" s="1">
        <v>3371</v>
      </c>
      <c r="F3550" s="1" t="s">
        <v>1361</v>
      </c>
      <c r="G3550" s="1" t="s">
        <v>376</v>
      </c>
      <c r="H3550" s="1">
        <v>2024</v>
      </c>
      <c r="I3550" s="1">
        <v>15</v>
      </c>
      <c r="J3550" s="1">
        <v>6</v>
      </c>
      <c r="K3550" t="str">
        <f t="shared" si="110"/>
        <v>Kota Magelang</v>
      </c>
      <c r="L3550" t="str">
        <f t="shared" si="111"/>
        <v>Kota Magelang-2024</v>
      </c>
      <c r="M3550" s="1">
        <v>91.411844502663996</v>
      </c>
      <c r="N3550" t="str">
        <f>VLOOKUP(L3550,PPH!$E$2:$F$2057,2,FALSE)</f>
        <v>86.1</v>
      </c>
    </row>
    <row r="3551" spans="1:14" x14ac:dyDescent="0.3">
      <c r="A3551" s="1">
        <v>3550</v>
      </c>
      <c r="B3551" s="1">
        <v>33</v>
      </c>
      <c r="C3551" s="1" t="s">
        <v>331</v>
      </c>
      <c r="E3551" s="1">
        <v>3372</v>
      </c>
      <c r="F3551" s="1" t="s">
        <v>1361</v>
      </c>
      <c r="G3551" s="1" t="s">
        <v>377</v>
      </c>
      <c r="H3551" s="1">
        <v>2024</v>
      </c>
      <c r="I3551" s="1">
        <v>59</v>
      </c>
      <c r="J3551" s="1">
        <v>6</v>
      </c>
      <c r="K3551" t="str">
        <f t="shared" si="110"/>
        <v>Kota Surakarta</v>
      </c>
      <c r="L3551" t="str">
        <f t="shared" si="111"/>
        <v>Kota Surakarta-2024</v>
      </c>
      <c r="M3551" s="1">
        <v>87.672616828049996</v>
      </c>
      <c r="N3551" t="str">
        <f>VLOOKUP(L3551,PPH!$E$2:$F$2057,2,FALSE)</f>
        <v>92.6</v>
      </c>
    </row>
    <row r="3552" spans="1:14" x14ac:dyDescent="0.3">
      <c r="A3552" s="1">
        <v>3551</v>
      </c>
      <c r="B3552" s="1">
        <v>33</v>
      </c>
      <c r="C3552" s="1" t="s">
        <v>331</v>
      </c>
      <c r="E3552" s="1">
        <v>3373</v>
      </c>
      <c r="F3552" s="1" t="s">
        <v>1361</v>
      </c>
      <c r="G3552" s="1" t="s">
        <v>379</v>
      </c>
      <c r="H3552" s="1">
        <v>2024</v>
      </c>
      <c r="I3552" s="1">
        <v>16</v>
      </c>
      <c r="J3552" s="1">
        <v>6</v>
      </c>
      <c r="K3552" t="str">
        <f t="shared" si="110"/>
        <v>Kota Salatiga</v>
      </c>
      <c r="L3552" t="str">
        <f t="shared" si="111"/>
        <v>Kota Salatiga-2024</v>
      </c>
      <c r="M3552" s="1">
        <v>91.354559501932997</v>
      </c>
      <c r="N3552" t="str">
        <f>VLOOKUP(L3552,PPH!$E$2:$F$2057,2,FALSE)</f>
        <v>91.6</v>
      </c>
    </row>
    <row r="3553" spans="1:14" x14ac:dyDescent="0.3">
      <c r="A3553" s="1">
        <v>3552</v>
      </c>
      <c r="B3553" s="1">
        <v>33</v>
      </c>
      <c r="C3553" s="1" t="s">
        <v>331</v>
      </c>
      <c r="E3553" s="1">
        <v>3374</v>
      </c>
      <c r="F3553" s="1" t="s">
        <v>1361</v>
      </c>
      <c r="G3553" s="1" t="s">
        <v>380</v>
      </c>
      <c r="H3553" s="1">
        <v>2024</v>
      </c>
      <c r="I3553" s="1">
        <v>8</v>
      </c>
      <c r="J3553" s="1">
        <v>6</v>
      </c>
      <c r="K3553" t="str">
        <f t="shared" si="110"/>
        <v>Kota Semarang</v>
      </c>
      <c r="L3553" t="str">
        <f t="shared" si="111"/>
        <v>Kota Semarang-2024</v>
      </c>
      <c r="M3553" s="1">
        <v>92.743844059975999</v>
      </c>
      <c r="N3553" t="str">
        <f>VLOOKUP(L3553,PPH!$E$2:$F$2057,2,FALSE)</f>
        <v>92.2</v>
      </c>
    </row>
    <row r="3554" spans="1:14" x14ac:dyDescent="0.3">
      <c r="A3554" s="1">
        <v>3553</v>
      </c>
      <c r="B3554" s="1">
        <v>33</v>
      </c>
      <c r="C3554" s="1" t="s">
        <v>331</v>
      </c>
      <c r="E3554" s="1">
        <v>3375</v>
      </c>
      <c r="F3554" s="1" t="s">
        <v>1361</v>
      </c>
      <c r="G3554" s="1" t="s">
        <v>381</v>
      </c>
      <c r="H3554" s="1">
        <v>2024</v>
      </c>
      <c r="I3554" s="1">
        <v>280</v>
      </c>
      <c r="J3554" s="1">
        <v>6</v>
      </c>
      <c r="K3554" t="str">
        <f t="shared" si="110"/>
        <v>Kota Pekalongan</v>
      </c>
      <c r="L3554" t="str">
        <f t="shared" si="111"/>
        <v>Kota Pekalongan-2024</v>
      </c>
      <c r="M3554" s="1">
        <v>78.273670244832999</v>
      </c>
      <c r="N3554" t="str">
        <f>VLOOKUP(L3554,PPH!$E$2:$F$2057,2,FALSE)</f>
        <v>92.1</v>
      </c>
    </row>
    <row r="3555" spans="1:14" x14ac:dyDescent="0.3">
      <c r="A3555" s="1">
        <v>3554</v>
      </c>
      <c r="B3555" s="1">
        <v>33</v>
      </c>
      <c r="C3555" s="1" t="s">
        <v>331</v>
      </c>
      <c r="E3555" s="1">
        <v>3376</v>
      </c>
      <c r="F3555" s="1" t="s">
        <v>1361</v>
      </c>
      <c r="G3555" s="1" t="s">
        <v>383</v>
      </c>
      <c r="H3555" s="1">
        <v>2024</v>
      </c>
      <c r="I3555" s="1">
        <v>103</v>
      </c>
      <c r="J3555" s="1">
        <v>6</v>
      </c>
      <c r="K3555" t="str">
        <f t="shared" si="110"/>
        <v>Kota Tegal</v>
      </c>
      <c r="L3555" t="str">
        <f t="shared" si="111"/>
        <v>Kota Tegal-2024</v>
      </c>
      <c r="M3555" s="1">
        <v>85.731726038638996</v>
      </c>
      <c r="N3555" t="str">
        <f>VLOOKUP(L3555,PPH!$E$2:$F$2057,2,FALSE)</f>
        <v>91.7</v>
      </c>
    </row>
    <row r="3556" spans="1:14" x14ac:dyDescent="0.3">
      <c r="A3556" s="1">
        <v>3555</v>
      </c>
      <c r="B3556" s="1">
        <v>34</v>
      </c>
      <c r="C3556" s="1" t="s">
        <v>385</v>
      </c>
      <c r="E3556" s="1">
        <v>3471</v>
      </c>
      <c r="F3556" s="1" t="s">
        <v>1361</v>
      </c>
      <c r="G3556" s="1" t="s">
        <v>391</v>
      </c>
      <c r="H3556" s="1">
        <v>2024</v>
      </c>
      <c r="I3556" s="1">
        <v>137</v>
      </c>
      <c r="J3556" s="1">
        <v>6</v>
      </c>
      <c r="K3556" t="str">
        <f t="shared" si="110"/>
        <v>Kota Yogyakarta</v>
      </c>
      <c r="L3556" t="str">
        <f t="shared" si="111"/>
        <v>Kota Yogyakarta-2024</v>
      </c>
      <c r="M3556" s="1">
        <v>84.210697012124001</v>
      </c>
      <c r="N3556" t="e">
        <f>VLOOKUP(L3556,PPH!$E$2:$F$2057,2,FALSE)</f>
        <v>#N/A</v>
      </c>
    </row>
    <row r="3557" spans="1:14" x14ac:dyDescent="0.3">
      <c r="A3557" s="1">
        <v>3556</v>
      </c>
      <c r="B3557" s="1">
        <v>35</v>
      </c>
      <c r="C3557" s="1" t="s">
        <v>394</v>
      </c>
      <c r="E3557" s="1">
        <v>3571</v>
      </c>
      <c r="F3557" s="1" t="s">
        <v>1361</v>
      </c>
      <c r="G3557" s="1" t="s">
        <v>435</v>
      </c>
      <c r="H3557" s="1">
        <v>2024</v>
      </c>
      <c r="I3557" s="1">
        <v>310</v>
      </c>
      <c r="J3557" s="1">
        <v>6</v>
      </c>
      <c r="K3557" t="str">
        <f t="shared" si="110"/>
        <v>Kota Kediri</v>
      </c>
      <c r="L3557" t="str">
        <f t="shared" si="111"/>
        <v>Kota Kediri-2024</v>
      </c>
      <c r="M3557" s="1">
        <v>76.669576789486001</v>
      </c>
      <c r="N3557" t="str">
        <f>VLOOKUP(L3557,PPH!$E$2:$F$2057,2,FALSE)</f>
        <v>94.8</v>
      </c>
    </row>
    <row r="3558" spans="1:14" x14ac:dyDescent="0.3">
      <c r="A3558" s="1">
        <v>3557</v>
      </c>
      <c r="B3558" s="1">
        <v>35</v>
      </c>
      <c r="C3558" s="1" t="s">
        <v>394</v>
      </c>
      <c r="E3558" s="1">
        <v>3572</v>
      </c>
      <c r="F3558" s="1" t="s">
        <v>1361</v>
      </c>
      <c r="G3558" s="1" t="s">
        <v>437</v>
      </c>
      <c r="H3558" s="1">
        <v>2024</v>
      </c>
      <c r="I3558" s="1">
        <v>215</v>
      </c>
      <c r="J3558" s="1">
        <v>6</v>
      </c>
      <c r="K3558" t="str">
        <f t="shared" si="110"/>
        <v>Kota Blitar</v>
      </c>
      <c r="L3558" t="str">
        <f t="shared" si="111"/>
        <v>Kota Blitar-2024</v>
      </c>
      <c r="M3558" s="1">
        <v>80.799188945123007</v>
      </c>
      <c r="N3558" t="str">
        <f>VLOOKUP(L3558,PPH!$E$2:$F$2057,2,FALSE)</f>
        <v>87.1</v>
      </c>
    </row>
    <row r="3559" spans="1:14" x14ac:dyDescent="0.3">
      <c r="A3559" s="1">
        <v>3558</v>
      </c>
      <c r="B3559" s="1">
        <v>35</v>
      </c>
      <c r="C3559" s="1" t="s">
        <v>394</v>
      </c>
      <c r="E3559" s="1">
        <v>3573</v>
      </c>
      <c r="F3559" s="1" t="s">
        <v>1361</v>
      </c>
      <c r="G3559" s="1" t="s">
        <v>438</v>
      </c>
      <c r="H3559" s="1">
        <v>2024</v>
      </c>
      <c r="I3559" s="1">
        <v>42</v>
      </c>
      <c r="J3559" s="1">
        <v>6</v>
      </c>
      <c r="K3559" t="str">
        <f t="shared" si="110"/>
        <v>Kota Malang</v>
      </c>
      <c r="L3559" t="str">
        <f t="shared" si="111"/>
        <v>Kota Malang-2024</v>
      </c>
      <c r="M3559" s="1">
        <v>88.762820449890995</v>
      </c>
      <c r="N3559" t="str">
        <f>VLOOKUP(L3559,PPH!$E$2:$F$2057,2,FALSE)</f>
        <v>89.5</v>
      </c>
    </row>
    <row r="3560" spans="1:14" x14ac:dyDescent="0.3">
      <c r="A3560" s="1">
        <v>3559</v>
      </c>
      <c r="B3560" s="1">
        <v>35</v>
      </c>
      <c r="C3560" s="1" t="s">
        <v>394</v>
      </c>
      <c r="E3560" s="1">
        <v>3574</v>
      </c>
      <c r="F3560" s="1" t="s">
        <v>1361</v>
      </c>
      <c r="G3560" s="1" t="s">
        <v>439</v>
      </c>
      <c r="H3560" s="1">
        <v>2024</v>
      </c>
      <c r="I3560" s="1">
        <v>271</v>
      </c>
      <c r="J3560" s="1">
        <v>6</v>
      </c>
      <c r="K3560" t="str">
        <f t="shared" si="110"/>
        <v>Kota Probolinggo</v>
      </c>
      <c r="L3560" t="str">
        <f t="shared" si="111"/>
        <v>Kota Probolinggo-2024</v>
      </c>
      <c r="M3560" s="1">
        <v>78.620856090136996</v>
      </c>
      <c r="N3560" t="str">
        <f>VLOOKUP(L3560,PPH!$E$2:$F$2057,2,FALSE)</f>
        <v>84.7</v>
      </c>
    </row>
    <row r="3561" spans="1:14" x14ac:dyDescent="0.3">
      <c r="A3561" s="1">
        <v>3560</v>
      </c>
      <c r="B3561" s="1">
        <v>35</v>
      </c>
      <c r="C3561" s="1" t="s">
        <v>394</v>
      </c>
      <c r="E3561" s="1">
        <v>3575</v>
      </c>
      <c r="F3561" s="1" t="s">
        <v>1361</v>
      </c>
      <c r="G3561" s="1" t="s">
        <v>440</v>
      </c>
      <c r="H3561" s="1">
        <v>2024</v>
      </c>
      <c r="I3561" s="1">
        <v>138</v>
      </c>
      <c r="J3561" s="1">
        <v>6</v>
      </c>
      <c r="K3561" t="str">
        <f t="shared" si="110"/>
        <v>Kota Pasuruan</v>
      </c>
      <c r="L3561" t="str">
        <f t="shared" si="111"/>
        <v>Kota Pasuruan-2024</v>
      </c>
      <c r="M3561" s="1">
        <v>84.156267751482005</v>
      </c>
      <c r="N3561" t="str">
        <f>VLOOKUP(L3561,PPH!$E$2:$F$2057,2,FALSE)</f>
        <v>94.8</v>
      </c>
    </row>
    <row r="3562" spans="1:14" x14ac:dyDescent="0.3">
      <c r="A3562" s="1">
        <v>3561</v>
      </c>
      <c r="B3562" s="1">
        <v>35</v>
      </c>
      <c r="C3562" s="1" t="s">
        <v>394</v>
      </c>
      <c r="E3562" s="1">
        <v>3576</v>
      </c>
      <c r="F3562" s="1" t="s">
        <v>1361</v>
      </c>
      <c r="G3562" s="1" t="s">
        <v>442</v>
      </c>
      <c r="H3562" s="1">
        <v>2024</v>
      </c>
      <c r="I3562" s="1">
        <v>35</v>
      </c>
      <c r="J3562" s="1">
        <v>6</v>
      </c>
      <c r="K3562" t="str">
        <f t="shared" si="110"/>
        <v>Kota Mojokerto</v>
      </c>
      <c r="L3562" t="str">
        <f t="shared" si="111"/>
        <v>Kota Mojokerto-2024</v>
      </c>
      <c r="M3562" s="1">
        <v>89.303706174384004</v>
      </c>
      <c r="N3562" t="str">
        <f>VLOOKUP(L3562,PPH!$E$2:$F$2057,2,FALSE)</f>
        <v>89.7</v>
      </c>
    </row>
    <row r="3563" spans="1:14" x14ac:dyDescent="0.3">
      <c r="A3563" s="1">
        <v>3562</v>
      </c>
      <c r="B3563" s="1">
        <v>35</v>
      </c>
      <c r="C3563" s="1" t="s">
        <v>394</v>
      </c>
      <c r="E3563" s="1">
        <v>3577</v>
      </c>
      <c r="F3563" s="1" t="s">
        <v>1361</v>
      </c>
      <c r="G3563" s="1" t="s">
        <v>444</v>
      </c>
      <c r="H3563" s="1">
        <v>2024</v>
      </c>
      <c r="I3563" s="1">
        <v>10</v>
      </c>
      <c r="J3563" s="1">
        <v>6</v>
      </c>
      <c r="K3563" t="str">
        <f t="shared" si="110"/>
        <v>Kota Madiun</v>
      </c>
      <c r="L3563" t="str">
        <f t="shared" si="111"/>
        <v>Kota Madiun-2024</v>
      </c>
      <c r="M3563" s="1">
        <v>92.289427057376997</v>
      </c>
      <c r="N3563" t="str">
        <f>VLOOKUP(L3563,PPH!$E$2:$F$2057,2,FALSE)</f>
        <v>95.0</v>
      </c>
    </row>
    <row r="3564" spans="1:14" x14ac:dyDescent="0.3">
      <c r="A3564" s="1">
        <v>3563</v>
      </c>
      <c r="B3564" s="1">
        <v>35</v>
      </c>
      <c r="C3564" s="1" t="s">
        <v>394</v>
      </c>
      <c r="E3564" s="1">
        <v>3578</v>
      </c>
      <c r="F3564" s="1" t="s">
        <v>1361</v>
      </c>
      <c r="G3564" s="1" t="s">
        <v>446</v>
      </c>
      <c r="H3564" s="1">
        <v>2024</v>
      </c>
      <c r="I3564" s="1">
        <v>3</v>
      </c>
      <c r="J3564" s="1">
        <v>6</v>
      </c>
      <c r="K3564" t="str">
        <f t="shared" si="110"/>
        <v>Kota Surabaya</v>
      </c>
      <c r="L3564" t="str">
        <f t="shared" si="111"/>
        <v>Kota Surabaya-2024</v>
      </c>
      <c r="M3564" s="1">
        <v>93.060652953770003</v>
      </c>
      <c r="N3564" t="str">
        <f>VLOOKUP(L3564,PPH!$E$2:$F$2057,2,FALSE)</f>
        <v>95.4</v>
      </c>
    </row>
    <row r="3565" spans="1:14" x14ac:dyDescent="0.3">
      <c r="A3565" s="1">
        <v>3564</v>
      </c>
      <c r="B3565" s="1">
        <v>35</v>
      </c>
      <c r="C3565" s="1" t="s">
        <v>394</v>
      </c>
      <c r="E3565" s="1">
        <v>3579</v>
      </c>
      <c r="F3565" s="1" t="s">
        <v>1361</v>
      </c>
      <c r="G3565" s="1" t="s">
        <v>447</v>
      </c>
      <c r="H3565" s="1">
        <v>2024</v>
      </c>
      <c r="I3565" s="1">
        <v>197</v>
      </c>
      <c r="J3565" s="1">
        <v>6</v>
      </c>
      <c r="K3565" t="str">
        <f t="shared" si="110"/>
        <v>Kota Batu</v>
      </c>
      <c r="L3565" t="str">
        <f t="shared" si="111"/>
        <v>Kota Batu-2024</v>
      </c>
      <c r="M3565" s="1">
        <v>81.311050809864</v>
      </c>
      <c r="N3565" t="str">
        <f>VLOOKUP(L3565,PPH!$E$2:$F$2057,2,FALSE)</f>
        <v>87.5</v>
      </c>
    </row>
    <row r="3566" spans="1:14" x14ac:dyDescent="0.3">
      <c r="A3566" s="1">
        <v>3565</v>
      </c>
      <c r="B3566" s="1">
        <v>36</v>
      </c>
      <c r="C3566" s="1" t="s">
        <v>449</v>
      </c>
      <c r="E3566" s="1">
        <v>3671</v>
      </c>
      <c r="F3566" s="1" t="s">
        <v>1361</v>
      </c>
      <c r="G3566" s="1" t="s">
        <v>454</v>
      </c>
      <c r="H3566" s="1">
        <v>2024</v>
      </c>
      <c r="I3566" s="1">
        <v>96</v>
      </c>
      <c r="J3566" s="1">
        <v>6</v>
      </c>
      <c r="K3566" t="str">
        <f t="shared" si="110"/>
        <v>Kota Tangerang</v>
      </c>
      <c r="L3566" t="str">
        <f t="shared" si="111"/>
        <v>Kota Tangerang-2024</v>
      </c>
      <c r="M3566" s="1">
        <v>85.915506823122996</v>
      </c>
      <c r="N3566" t="str">
        <f>VLOOKUP(L3566,PPH!$E$2:$F$2057,2,FALSE)</f>
        <v>93.8</v>
      </c>
    </row>
    <row r="3567" spans="1:14" x14ac:dyDescent="0.3">
      <c r="A3567" s="1">
        <v>3566</v>
      </c>
      <c r="B3567" s="1">
        <v>36</v>
      </c>
      <c r="C3567" s="1" t="s">
        <v>449</v>
      </c>
      <c r="E3567" s="1">
        <v>3672</v>
      </c>
      <c r="F3567" s="1" t="s">
        <v>1361</v>
      </c>
      <c r="G3567" s="1" t="s">
        <v>455</v>
      </c>
      <c r="H3567" s="1">
        <v>2024</v>
      </c>
      <c r="I3567" s="1">
        <v>236</v>
      </c>
      <c r="J3567" s="1">
        <v>6</v>
      </c>
      <c r="K3567" t="str">
        <f t="shared" si="110"/>
        <v>Kota Cilegon</v>
      </c>
      <c r="L3567" t="str">
        <f t="shared" si="111"/>
        <v>Kota Cilegon-2024</v>
      </c>
      <c r="M3567" s="1">
        <v>80.115940027804996</v>
      </c>
      <c r="N3567" t="str">
        <f>VLOOKUP(L3567,PPH!$E$2:$F$2057,2,FALSE)</f>
        <v>90.9</v>
      </c>
    </row>
    <row r="3568" spans="1:14" x14ac:dyDescent="0.3">
      <c r="A3568" s="1">
        <v>3567</v>
      </c>
      <c r="B3568" s="1">
        <v>36</v>
      </c>
      <c r="C3568" s="1" t="s">
        <v>449</v>
      </c>
      <c r="E3568" s="1">
        <v>3673</v>
      </c>
      <c r="F3568" s="1" t="s">
        <v>1361</v>
      </c>
      <c r="G3568" s="1" t="s">
        <v>456</v>
      </c>
      <c r="H3568" s="1">
        <v>2024</v>
      </c>
      <c r="I3568" s="1">
        <v>375</v>
      </c>
      <c r="J3568" s="1">
        <v>6</v>
      </c>
      <c r="K3568" t="str">
        <f t="shared" si="110"/>
        <v>Kota Serang</v>
      </c>
      <c r="L3568" t="str">
        <f t="shared" si="111"/>
        <v>Kota Serang-2024</v>
      </c>
      <c r="M3568" s="1">
        <v>71.947280266871999</v>
      </c>
      <c r="N3568" t="str">
        <f>VLOOKUP(L3568,PPH!$E$2:$F$2057,2,FALSE)</f>
        <v>90.9</v>
      </c>
    </row>
    <row r="3569" spans="1:14" x14ac:dyDescent="0.3">
      <c r="A3569" s="1">
        <v>3568</v>
      </c>
      <c r="B3569" s="1">
        <v>36</v>
      </c>
      <c r="C3569" s="1" t="s">
        <v>449</v>
      </c>
      <c r="E3569" s="1">
        <v>3674</v>
      </c>
      <c r="F3569" s="1" t="s">
        <v>1361</v>
      </c>
      <c r="G3569" s="1" t="s">
        <v>458</v>
      </c>
      <c r="H3569" s="1">
        <v>2024</v>
      </c>
      <c r="I3569" s="1">
        <v>45</v>
      </c>
      <c r="J3569" s="1">
        <v>6</v>
      </c>
      <c r="K3569" t="str">
        <f t="shared" si="110"/>
        <v>Kota Tangerang Selatan</v>
      </c>
      <c r="L3569" t="str">
        <f t="shared" si="111"/>
        <v>Kota Tangerang Selatan-2024</v>
      </c>
      <c r="M3569" s="1">
        <v>88.665295701016007</v>
      </c>
      <c r="N3569" t="str">
        <f>VLOOKUP(L3569,PPH!$E$2:$F$2057,2,FALSE)</f>
        <v>91.7</v>
      </c>
    </row>
    <row r="3570" spans="1:14" x14ac:dyDescent="0.3">
      <c r="A3570" s="1">
        <v>3569</v>
      </c>
      <c r="B3570" s="1">
        <v>51</v>
      </c>
      <c r="C3570" s="1" t="s">
        <v>460</v>
      </c>
      <c r="E3570" s="1">
        <v>5171</v>
      </c>
      <c r="F3570" s="1" t="s">
        <v>1361</v>
      </c>
      <c r="G3570" s="1" t="s">
        <v>469</v>
      </c>
      <c r="H3570" s="1">
        <v>2024</v>
      </c>
      <c r="I3570" s="1">
        <v>1</v>
      </c>
      <c r="J3570" s="1">
        <v>6</v>
      </c>
      <c r="K3570" t="str">
        <f t="shared" si="110"/>
        <v>Kota Denpasar</v>
      </c>
      <c r="L3570" t="str">
        <f t="shared" si="111"/>
        <v>Kota Denpasar-2024</v>
      </c>
      <c r="M3570" s="1">
        <v>96.374691862120002</v>
      </c>
      <c r="N3570" t="str">
        <f>VLOOKUP(L3570,PPH!$E$2:$F$2057,2,FALSE)</f>
        <v>90.9</v>
      </c>
    </row>
    <row r="3571" spans="1:14" x14ac:dyDescent="0.3">
      <c r="A3571" s="1">
        <v>3570</v>
      </c>
      <c r="B3571" s="1">
        <v>52</v>
      </c>
      <c r="C3571" s="1" t="s">
        <v>471</v>
      </c>
      <c r="E3571" s="1">
        <v>5271</v>
      </c>
      <c r="F3571" s="1" t="s">
        <v>1361</v>
      </c>
      <c r="G3571" s="1" t="s">
        <v>482</v>
      </c>
      <c r="H3571" s="1">
        <v>2024</v>
      </c>
      <c r="I3571" s="1">
        <v>234</v>
      </c>
      <c r="J3571" s="1">
        <v>6</v>
      </c>
      <c r="K3571" t="str">
        <f t="shared" si="110"/>
        <v>Kota Mataram</v>
      </c>
      <c r="L3571" t="str">
        <f t="shared" si="111"/>
        <v>Kota Mataram-2024</v>
      </c>
      <c r="M3571" s="1">
        <v>80.149978950668995</v>
      </c>
      <c r="N3571" t="str">
        <f>VLOOKUP(L3571,PPH!$E$2:$F$2057,2,FALSE)</f>
        <v>94.7</v>
      </c>
    </row>
    <row r="3572" spans="1:14" x14ac:dyDescent="0.3">
      <c r="A3572" s="1">
        <v>3571</v>
      </c>
      <c r="B3572" s="1">
        <v>52</v>
      </c>
      <c r="C3572" s="1" t="s">
        <v>471</v>
      </c>
      <c r="E3572" s="1">
        <v>5272</v>
      </c>
      <c r="F3572" s="1" t="s">
        <v>1361</v>
      </c>
      <c r="G3572" s="1" t="s">
        <v>484</v>
      </c>
      <c r="H3572" s="1">
        <v>2024</v>
      </c>
      <c r="I3572" s="1">
        <v>331</v>
      </c>
      <c r="J3572" s="1">
        <v>6</v>
      </c>
      <c r="K3572" t="str">
        <f t="shared" si="110"/>
        <v>Kota Bima</v>
      </c>
      <c r="L3572" t="str">
        <f t="shared" si="111"/>
        <v>Kota Bima-2024</v>
      </c>
      <c r="M3572" s="1">
        <v>75.530900709714004</v>
      </c>
      <c r="N3572" t="str">
        <f>VLOOKUP(L3572,PPH!$E$2:$F$2057,2,FALSE)</f>
        <v>88.7</v>
      </c>
    </row>
    <row r="3573" spans="1:14" x14ac:dyDescent="0.3">
      <c r="A3573" s="1">
        <v>3572</v>
      </c>
      <c r="B3573" s="1">
        <v>53</v>
      </c>
      <c r="C3573" s="1" t="s">
        <v>486</v>
      </c>
      <c r="E3573" s="1">
        <v>5371</v>
      </c>
      <c r="F3573" s="1" t="s">
        <v>1361</v>
      </c>
      <c r="G3573" s="1" t="s">
        <v>518</v>
      </c>
      <c r="H3573" s="1">
        <v>2024</v>
      </c>
      <c r="I3573" s="1">
        <v>322</v>
      </c>
      <c r="J3573" s="1">
        <v>6</v>
      </c>
      <c r="K3573" t="str">
        <f t="shared" si="110"/>
        <v>Kota Kupang</v>
      </c>
      <c r="L3573" t="str">
        <f t="shared" si="111"/>
        <v>Kota Kupang-2024</v>
      </c>
      <c r="M3573" s="1">
        <v>75.941126589551004</v>
      </c>
      <c r="N3573" t="str">
        <f>VLOOKUP(L3573,PPH!$E$2:$F$2057,2,FALSE)</f>
        <v>76.7</v>
      </c>
    </row>
    <row r="3574" spans="1:14" x14ac:dyDescent="0.3">
      <c r="A3574" s="1">
        <v>3573</v>
      </c>
      <c r="B3574" s="1">
        <v>61</v>
      </c>
      <c r="C3574" s="1" t="s">
        <v>520</v>
      </c>
      <c r="E3574" s="1">
        <v>6171</v>
      </c>
      <c r="F3574" s="1" t="s">
        <v>1361</v>
      </c>
      <c r="G3574" s="1" t="s">
        <v>538</v>
      </c>
      <c r="H3574" s="1">
        <v>2024</v>
      </c>
      <c r="I3574" s="1">
        <v>371</v>
      </c>
      <c r="J3574" s="1">
        <v>6</v>
      </c>
      <c r="K3574" t="str">
        <f t="shared" si="110"/>
        <v>Kota Pontianak</v>
      </c>
      <c r="L3574" t="str">
        <f t="shared" si="111"/>
        <v>Kota Pontianak-2024</v>
      </c>
      <c r="M3574" s="1">
        <v>72.553892357939006</v>
      </c>
      <c r="N3574" t="str">
        <f>VLOOKUP(L3574,PPH!$E$2:$F$2057,2,FALSE)</f>
        <v>88.6</v>
      </c>
    </row>
    <row r="3575" spans="1:14" x14ac:dyDescent="0.3">
      <c r="A3575" s="1">
        <v>3574</v>
      </c>
      <c r="B3575" s="1">
        <v>61</v>
      </c>
      <c r="C3575" s="1" t="s">
        <v>520</v>
      </c>
      <c r="E3575" s="1">
        <v>6172</v>
      </c>
      <c r="F3575" s="1" t="s">
        <v>1361</v>
      </c>
      <c r="G3575" s="1" t="s">
        <v>540</v>
      </c>
      <c r="H3575" s="1">
        <v>2024</v>
      </c>
      <c r="I3575" s="1">
        <v>407</v>
      </c>
      <c r="J3575" s="1">
        <v>5</v>
      </c>
      <c r="K3575" t="str">
        <f t="shared" si="110"/>
        <v>Kota Singkawang</v>
      </c>
      <c r="L3575" t="str">
        <f t="shared" si="111"/>
        <v>Kota Singkawang-2024</v>
      </c>
      <c r="M3575" s="1">
        <v>68.269324303738998</v>
      </c>
      <c r="N3575" t="str">
        <f>VLOOKUP(L3575,PPH!$E$2:$F$2057,2,FALSE)</f>
        <v>86.1</v>
      </c>
    </row>
    <row r="3576" spans="1:14" x14ac:dyDescent="0.3">
      <c r="A3576" s="1">
        <v>3575</v>
      </c>
      <c r="B3576" s="1">
        <v>62</v>
      </c>
      <c r="C3576" s="1" t="s">
        <v>542</v>
      </c>
      <c r="E3576" s="1">
        <v>6271</v>
      </c>
      <c r="F3576" s="1" t="s">
        <v>1361</v>
      </c>
      <c r="G3576" s="1" t="s">
        <v>560</v>
      </c>
      <c r="H3576" s="1">
        <v>2024</v>
      </c>
      <c r="I3576" s="1">
        <v>217</v>
      </c>
      <c r="J3576" s="1">
        <v>6</v>
      </c>
      <c r="K3576" t="str">
        <f t="shared" si="110"/>
        <v>Kota Palangka Raya</v>
      </c>
      <c r="L3576" t="str">
        <f t="shared" si="111"/>
        <v>Kota Palangka Raya-2024</v>
      </c>
      <c r="M3576" s="1">
        <v>80.685071126718</v>
      </c>
      <c r="N3576" t="str">
        <f>VLOOKUP(L3576,PPH!$E$2:$F$2057,2,FALSE)</f>
        <v>87.7</v>
      </c>
    </row>
    <row r="3577" spans="1:14" x14ac:dyDescent="0.3">
      <c r="A3577" s="1">
        <v>3576</v>
      </c>
      <c r="B3577" s="1">
        <v>63</v>
      </c>
      <c r="C3577" s="1" t="s">
        <v>562</v>
      </c>
      <c r="E3577" s="1">
        <v>6371</v>
      </c>
      <c r="F3577" s="1" t="s">
        <v>1361</v>
      </c>
      <c r="G3577" s="1" t="s">
        <v>575</v>
      </c>
      <c r="H3577" s="1">
        <v>2024</v>
      </c>
      <c r="I3577" s="1">
        <v>109</v>
      </c>
      <c r="J3577" s="1">
        <v>6</v>
      </c>
      <c r="K3577" t="str">
        <f t="shared" si="110"/>
        <v>Kota Banjarmasin</v>
      </c>
      <c r="L3577" t="str">
        <f t="shared" si="111"/>
        <v>Kota Banjarmasin-2024</v>
      </c>
      <c r="M3577" s="1">
        <v>85.622614619908006</v>
      </c>
      <c r="N3577" t="str">
        <f>VLOOKUP(L3577,PPH!$E$2:$F$2057,2,FALSE)</f>
        <v>89.4</v>
      </c>
    </row>
    <row r="3578" spans="1:14" x14ac:dyDescent="0.3">
      <c r="A3578" s="1">
        <v>3577</v>
      </c>
      <c r="B3578" s="1">
        <v>63</v>
      </c>
      <c r="C3578" s="1" t="s">
        <v>562</v>
      </c>
      <c r="E3578" s="1">
        <v>6372</v>
      </c>
      <c r="F3578" s="1" t="s">
        <v>1361</v>
      </c>
      <c r="G3578" s="1" t="s">
        <v>576</v>
      </c>
      <c r="H3578" s="1">
        <v>2024</v>
      </c>
      <c r="I3578" s="1">
        <v>91</v>
      </c>
      <c r="J3578" s="1">
        <v>6</v>
      </c>
      <c r="K3578" t="str">
        <f t="shared" si="110"/>
        <v>Kota Banjar Baru</v>
      </c>
      <c r="L3578" t="str">
        <f t="shared" si="111"/>
        <v>Kota Banjar Baru-2024</v>
      </c>
      <c r="M3578" s="1">
        <v>86.337376790186994</v>
      </c>
      <c r="N3578" t="str">
        <f>VLOOKUP(L3578,PPH!$E$2:$F$2057,2,FALSE)</f>
        <v>88.6</v>
      </c>
    </row>
    <row r="3579" spans="1:14" x14ac:dyDescent="0.3">
      <c r="A3579" s="1">
        <v>3578</v>
      </c>
      <c r="B3579" s="1">
        <v>64</v>
      </c>
      <c r="C3579" s="1" t="s">
        <v>578</v>
      </c>
      <c r="E3579" s="1">
        <v>6471</v>
      </c>
      <c r="F3579" s="1" t="s">
        <v>1361</v>
      </c>
      <c r="G3579" s="1" t="s">
        <v>587</v>
      </c>
      <c r="H3579" s="1">
        <v>2024</v>
      </c>
      <c r="I3579" s="1">
        <v>18</v>
      </c>
      <c r="J3579" s="1">
        <v>6</v>
      </c>
      <c r="K3579" t="str">
        <f t="shared" si="110"/>
        <v>Kota Balikpapan</v>
      </c>
      <c r="L3579" t="str">
        <f t="shared" si="111"/>
        <v>Kota Balikpapan-2024</v>
      </c>
      <c r="M3579" s="1">
        <v>91.227202133584996</v>
      </c>
      <c r="N3579" t="str">
        <f>VLOOKUP(L3579,PPH!$E$2:$F$2057,2,FALSE)</f>
        <v>87.4</v>
      </c>
    </row>
    <row r="3580" spans="1:14" x14ac:dyDescent="0.3">
      <c r="A3580" s="1">
        <v>3579</v>
      </c>
      <c r="B3580" s="1">
        <v>64</v>
      </c>
      <c r="C3580" s="1" t="s">
        <v>578</v>
      </c>
      <c r="E3580" s="1">
        <v>6472</v>
      </c>
      <c r="F3580" s="1" t="s">
        <v>1361</v>
      </c>
      <c r="G3580" s="1" t="s">
        <v>588</v>
      </c>
      <c r="H3580" s="1">
        <v>2024</v>
      </c>
      <c r="I3580" s="1">
        <v>28</v>
      </c>
      <c r="J3580" s="1">
        <v>6</v>
      </c>
      <c r="K3580" t="str">
        <f t="shared" si="110"/>
        <v>Kota Samarinda</v>
      </c>
      <c r="L3580" t="str">
        <f t="shared" si="111"/>
        <v>Kota Samarinda-2024</v>
      </c>
      <c r="M3580" s="1">
        <v>89.676213786290006</v>
      </c>
      <c r="N3580" t="str">
        <f>VLOOKUP(L3580,PPH!$E$2:$F$2057,2,FALSE)</f>
        <v>87.3</v>
      </c>
    </row>
    <row r="3581" spans="1:14" x14ac:dyDescent="0.3">
      <c r="A3581" s="1">
        <v>3580</v>
      </c>
      <c r="B3581" s="1">
        <v>64</v>
      </c>
      <c r="C3581" s="1" t="s">
        <v>578</v>
      </c>
      <c r="E3581" s="1">
        <v>6474</v>
      </c>
      <c r="F3581" s="1" t="s">
        <v>1361</v>
      </c>
      <c r="G3581" s="1" t="s">
        <v>590</v>
      </c>
      <c r="H3581" s="1">
        <v>2024</v>
      </c>
      <c r="I3581" s="1">
        <v>38</v>
      </c>
      <c r="J3581" s="1">
        <v>6</v>
      </c>
      <c r="K3581" t="str">
        <f t="shared" si="110"/>
        <v>Kota Bontang</v>
      </c>
      <c r="L3581" t="str">
        <f t="shared" si="111"/>
        <v>Kota Bontang-2024</v>
      </c>
      <c r="M3581" s="1">
        <v>88.887774385517005</v>
      </c>
      <c r="N3581" t="str">
        <f>VLOOKUP(L3581,PPH!$E$2:$F$2057,2,FALSE)</f>
        <v>86.1</v>
      </c>
    </row>
    <row r="3582" spans="1:14" x14ac:dyDescent="0.3">
      <c r="A3582" s="1">
        <v>3581</v>
      </c>
      <c r="B3582" s="1">
        <v>65</v>
      </c>
      <c r="C3582" s="1" t="s">
        <v>592</v>
      </c>
      <c r="E3582" s="1">
        <v>6571</v>
      </c>
      <c r="F3582" s="1" t="s">
        <v>1361</v>
      </c>
      <c r="G3582" s="1" t="s">
        <v>597</v>
      </c>
      <c r="H3582" s="1">
        <v>2024</v>
      </c>
      <c r="I3582" s="1">
        <v>65</v>
      </c>
      <c r="J3582" s="1">
        <v>6</v>
      </c>
      <c r="K3582" t="str">
        <f t="shared" si="110"/>
        <v>Kota Tarakan</v>
      </c>
      <c r="L3582" t="str">
        <f t="shared" si="111"/>
        <v>Kota Tarakan-2024</v>
      </c>
      <c r="M3582" s="1">
        <v>87.527120868058006</v>
      </c>
      <c r="N3582" t="str">
        <f>VLOOKUP(L3582,PPH!$E$2:$F$2057,2,FALSE)</f>
        <v>77.7</v>
      </c>
    </row>
    <row r="3583" spans="1:14" x14ac:dyDescent="0.3">
      <c r="A3583" s="1">
        <v>3582</v>
      </c>
      <c r="B3583" s="1">
        <v>71</v>
      </c>
      <c r="C3583" s="1" t="s">
        <v>599</v>
      </c>
      <c r="E3583" s="1">
        <v>7171</v>
      </c>
      <c r="F3583" s="1" t="s">
        <v>1361</v>
      </c>
      <c r="G3583" s="1" t="s">
        <v>616</v>
      </c>
      <c r="H3583" s="1">
        <v>2024</v>
      </c>
      <c r="I3583" s="1">
        <v>62</v>
      </c>
      <c r="J3583" s="1">
        <v>6</v>
      </c>
      <c r="K3583" t="str">
        <f t="shared" si="110"/>
        <v>Kota Manado</v>
      </c>
      <c r="L3583" t="str">
        <f t="shared" si="111"/>
        <v>Kota Manado-2024</v>
      </c>
      <c r="M3583" s="1">
        <v>87.564684685318994</v>
      </c>
      <c r="N3583" t="str">
        <f>VLOOKUP(L3583,PPH!$E$2:$F$2057,2,FALSE)</f>
        <v>81.2</v>
      </c>
    </row>
    <row r="3584" spans="1:14" x14ac:dyDescent="0.3">
      <c r="A3584" s="1">
        <v>3583</v>
      </c>
      <c r="B3584" s="1">
        <v>71</v>
      </c>
      <c r="C3584" s="1" t="s">
        <v>599</v>
      </c>
      <c r="E3584" s="1">
        <v>7172</v>
      </c>
      <c r="F3584" s="1" t="s">
        <v>1361</v>
      </c>
      <c r="G3584" s="1" t="s">
        <v>617</v>
      </c>
      <c r="H3584" s="1">
        <v>2024</v>
      </c>
      <c r="I3584" s="1">
        <v>183</v>
      </c>
      <c r="J3584" s="1">
        <v>6</v>
      </c>
      <c r="K3584" t="str">
        <f t="shared" si="110"/>
        <v>Kota Bitung</v>
      </c>
      <c r="L3584" t="str">
        <f t="shared" si="111"/>
        <v>Kota Bitung-2024</v>
      </c>
      <c r="M3584" s="1">
        <v>82.001052202935</v>
      </c>
      <c r="N3584" t="str">
        <f>VLOOKUP(L3584,PPH!$E$2:$F$2057,2,FALSE)</f>
        <v>89.3</v>
      </c>
    </row>
    <row r="3585" spans="1:14" x14ac:dyDescent="0.3">
      <c r="A3585" s="1">
        <v>3584</v>
      </c>
      <c r="B3585" s="1">
        <v>71</v>
      </c>
      <c r="C3585" s="1" t="s">
        <v>599</v>
      </c>
      <c r="E3585" s="1">
        <v>7173</v>
      </c>
      <c r="F3585" s="1" t="s">
        <v>1361</v>
      </c>
      <c r="G3585" s="1" t="s">
        <v>618</v>
      </c>
      <c r="H3585" s="1">
        <v>2024</v>
      </c>
      <c r="I3585" s="1">
        <v>143</v>
      </c>
      <c r="J3585" s="1">
        <v>6</v>
      </c>
      <c r="K3585" t="str">
        <f t="shared" si="110"/>
        <v>Kota Tomohon</v>
      </c>
      <c r="L3585" t="str">
        <f t="shared" si="111"/>
        <v>Kota Tomohon-2024</v>
      </c>
      <c r="M3585" s="1">
        <v>83.915952701728997</v>
      </c>
      <c r="N3585" t="str">
        <f>VLOOKUP(L3585,PPH!$E$2:$F$2057,2,FALSE)</f>
        <v>89.9</v>
      </c>
    </row>
    <row r="3586" spans="1:14" x14ac:dyDescent="0.3">
      <c r="A3586" s="1">
        <v>3585</v>
      </c>
      <c r="B3586" s="1">
        <v>71</v>
      </c>
      <c r="C3586" s="1" t="s">
        <v>599</v>
      </c>
      <c r="E3586" s="1">
        <v>7174</v>
      </c>
      <c r="F3586" s="1" t="s">
        <v>1361</v>
      </c>
      <c r="G3586" s="1" t="s">
        <v>619</v>
      </c>
      <c r="H3586" s="1">
        <v>2024</v>
      </c>
      <c r="I3586" s="1">
        <v>231</v>
      </c>
      <c r="J3586" s="1">
        <v>6</v>
      </c>
      <c r="K3586" t="str">
        <f t="shared" si="110"/>
        <v>Kota Kotamobago</v>
      </c>
      <c r="L3586" t="str">
        <f t="shared" si="111"/>
        <v>Kota Kotamobago-2024</v>
      </c>
      <c r="M3586" s="1">
        <v>80.210121962073998</v>
      </c>
      <c r="N3586" t="str">
        <f>VLOOKUP(L3586,PPH!$E$2:$F$2057,2,FALSE)</f>
        <v>91.1</v>
      </c>
    </row>
    <row r="3587" spans="1:14" x14ac:dyDescent="0.3">
      <c r="A3587" s="1">
        <v>3586</v>
      </c>
      <c r="B3587" s="1">
        <v>72</v>
      </c>
      <c r="C3587" s="1" t="s">
        <v>621</v>
      </c>
      <c r="E3587" s="1">
        <v>7271</v>
      </c>
      <c r="F3587" s="1" t="s">
        <v>1361</v>
      </c>
      <c r="G3587" s="1" t="s">
        <v>639</v>
      </c>
      <c r="H3587" s="1">
        <v>2024</v>
      </c>
      <c r="I3587" s="1">
        <v>176</v>
      </c>
      <c r="J3587" s="1">
        <v>6</v>
      </c>
      <c r="K3587" t="str">
        <f t="shared" ref="K3587:K3599" si="112">IF(F3587="Kabupaten",F3587 &amp; " " &amp; G3587,G3587)</f>
        <v>Kota Palu</v>
      </c>
      <c r="L3587" t="str">
        <f t="shared" ref="L3587:L3599" si="113">K3587&amp;"-"&amp;H3587</f>
        <v>Kota Palu-2024</v>
      </c>
      <c r="M3587" s="1">
        <v>82.427343671841996</v>
      </c>
      <c r="N3587" t="str">
        <f>VLOOKUP(L3587,PPH!$E$2:$F$2057,2,FALSE)</f>
        <v>81.7</v>
      </c>
    </row>
    <row r="3588" spans="1:14" x14ac:dyDescent="0.3">
      <c r="A3588" s="1">
        <v>3587</v>
      </c>
      <c r="B3588" s="1">
        <v>73</v>
      </c>
      <c r="C3588" s="1" t="s">
        <v>642</v>
      </c>
      <c r="E3588" s="1">
        <v>7371</v>
      </c>
      <c r="F3588" s="1" t="s">
        <v>1361</v>
      </c>
      <c r="G3588" s="1" t="s">
        <v>671</v>
      </c>
      <c r="H3588" s="1">
        <v>2024</v>
      </c>
      <c r="I3588" s="1">
        <v>54</v>
      </c>
      <c r="J3588" s="1">
        <v>6</v>
      </c>
      <c r="K3588" t="str">
        <f t="shared" si="112"/>
        <v>Kota Makasar</v>
      </c>
      <c r="L3588" t="str">
        <f t="shared" si="113"/>
        <v>Kota Makasar-2024</v>
      </c>
      <c r="M3588" s="1">
        <v>87.949590466683006</v>
      </c>
      <c r="N3588" t="str">
        <f>VLOOKUP(L3588,PPH!$E$2:$F$2057,2,FALSE)</f>
        <v>89.7</v>
      </c>
    </row>
    <row r="3589" spans="1:14" x14ac:dyDescent="0.3">
      <c r="A3589" s="1">
        <v>3588</v>
      </c>
      <c r="B3589" s="1">
        <v>73</v>
      </c>
      <c r="C3589" s="1" t="s">
        <v>642</v>
      </c>
      <c r="E3589" s="1">
        <v>7372</v>
      </c>
      <c r="F3589" s="1" t="s">
        <v>1361</v>
      </c>
      <c r="G3589" s="1" t="s">
        <v>672</v>
      </c>
      <c r="H3589" s="1">
        <v>2024</v>
      </c>
      <c r="I3589" s="1">
        <v>168</v>
      </c>
      <c r="J3589" s="1">
        <v>6</v>
      </c>
      <c r="K3589" t="str">
        <f t="shared" si="112"/>
        <v>Kota Pare-Pare</v>
      </c>
      <c r="L3589" t="str">
        <f t="shared" si="113"/>
        <v>Kota Pare-Pare-2024</v>
      </c>
      <c r="M3589" s="1">
        <v>82.763366272992002</v>
      </c>
      <c r="N3589" t="str">
        <f>VLOOKUP(L3589,PPH!$E$2:$F$2057,2,FALSE)</f>
        <v>81.1</v>
      </c>
    </row>
    <row r="3590" spans="1:14" x14ac:dyDescent="0.3">
      <c r="A3590" s="1">
        <v>3589</v>
      </c>
      <c r="B3590" s="1">
        <v>73</v>
      </c>
      <c r="C3590" s="1" t="s">
        <v>642</v>
      </c>
      <c r="E3590" s="1">
        <v>7373</v>
      </c>
      <c r="F3590" s="1" t="s">
        <v>1361</v>
      </c>
      <c r="G3590" s="1" t="s">
        <v>673</v>
      </c>
      <c r="H3590" s="1">
        <v>2024</v>
      </c>
      <c r="I3590" s="1">
        <v>161</v>
      </c>
      <c r="J3590" s="1">
        <v>6</v>
      </c>
      <c r="K3590" t="str">
        <f t="shared" si="112"/>
        <v>Kota Palopo</v>
      </c>
      <c r="L3590" t="str">
        <f t="shared" si="113"/>
        <v>Kota Palopo-2024</v>
      </c>
      <c r="M3590" s="1">
        <v>83.051377241235002</v>
      </c>
      <c r="N3590" t="str">
        <f>VLOOKUP(L3590,PPH!$E$2:$F$2057,2,FALSE)</f>
        <v>88.4</v>
      </c>
    </row>
    <row r="3591" spans="1:14" x14ac:dyDescent="0.3">
      <c r="A3591" s="1">
        <v>3590</v>
      </c>
      <c r="B3591" s="1">
        <v>74</v>
      </c>
      <c r="C3591" s="1" t="s">
        <v>675</v>
      </c>
      <c r="E3591" s="1">
        <v>7471</v>
      </c>
      <c r="F3591" s="1" t="s">
        <v>1361</v>
      </c>
      <c r="G3591" s="1" t="s">
        <v>693</v>
      </c>
      <c r="H3591" s="1">
        <v>2024</v>
      </c>
      <c r="I3591" s="1">
        <v>30</v>
      </c>
      <c r="J3591" s="1">
        <v>6</v>
      </c>
      <c r="K3591" t="str">
        <f t="shared" si="112"/>
        <v>Kota Kendari</v>
      </c>
      <c r="L3591" t="str">
        <f t="shared" si="113"/>
        <v>Kota Kendari-2024</v>
      </c>
      <c r="M3591" s="1">
        <v>89.669911873871001</v>
      </c>
      <c r="N3591" t="str">
        <f>VLOOKUP(L3591,PPH!$E$2:$F$2057,2,FALSE)</f>
        <v>90.8</v>
      </c>
    </row>
    <row r="3592" spans="1:14" x14ac:dyDescent="0.3">
      <c r="A3592" s="1">
        <v>3591</v>
      </c>
      <c r="B3592" s="1">
        <v>74</v>
      </c>
      <c r="C3592" s="1" t="s">
        <v>675</v>
      </c>
      <c r="E3592" s="1">
        <v>7472</v>
      </c>
      <c r="F3592" s="1" t="s">
        <v>1361</v>
      </c>
      <c r="G3592" s="1" t="s">
        <v>694</v>
      </c>
      <c r="H3592" s="1">
        <v>2024</v>
      </c>
      <c r="I3592" s="1">
        <v>222</v>
      </c>
      <c r="J3592" s="1">
        <v>6</v>
      </c>
      <c r="K3592" t="str">
        <f t="shared" si="112"/>
        <v>Kota Bau-Bau</v>
      </c>
      <c r="L3592" t="str">
        <f t="shared" si="113"/>
        <v>Kota Bau-Bau-2024</v>
      </c>
      <c r="M3592" s="1">
        <v>80.493928770321006</v>
      </c>
      <c r="N3592" t="str">
        <f>VLOOKUP(L3592,PPH!$E$2:$F$2057,2,FALSE)</f>
        <v>67.8</v>
      </c>
    </row>
    <row r="3593" spans="1:14" x14ac:dyDescent="0.3">
      <c r="A3593" s="1">
        <v>3592</v>
      </c>
      <c r="B3593" s="1">
        <v>75</v>
      </c>
      <c r="C3593" s="1" t="s">
        <v>697</v>
      </c>
      <c r="E3593" s="1">
        <v>7571</v>
      </c>
      <c r="F3593" s="1" t="s">
        <v>1361</v>
      </c>
      <c r="G3593" s="1" t="s">
        <v>705</v>
      </c>
      <c r="H3593" s="1">
        <v>2024</v>
      </c>
      <c r="I3593" s="1">
        <v>87</v>
      </c>
      <c r="J3593" s="1">
        <v>6</v>
      </c>
      <c r="K3593" t="str">
        <f t="shared" si="112"/>
        <v>Kota Gorontalo</v>
      </c>
      <c r="L3593" t="str">
        <f t="shared" si="113"/>
        <v>Kota Gorontalo-2024</v>
      </c>
      <c r="M3593" s="1">
        <v>86.498645375090007</v>
      </c>
      <c r="N3593" t="str">
        <f>VLOOKUP(L3593,PPH!$E$2:$F$2057,2,FALSE)</f>
        <v>79.4</v>
      </c>
    </row>
    <row r="3594" spans="1:14" x14ac:dyDescent="0.3">
      <c r="A3594" s="1">
        <v>3593</v>
      </c>
      <c r="B3594" s="1">
        <v>81</v>
      </c>
      <c r="C3594" s="1" t="s">
        <v>716</v>
      </c>
      <c r="E3594" s="1">
        <v>8171</v>
      </c>
      <c r="F3594" s="1" t="s">
        <v>1361</v>
      </c>
      <c r="G3594" s="1" t="s">
        <v>732</v>
      </c>
      <c r="H3594" s="1">
        <v>2024</v>
      </c>
      <c r="I3594" s="1">
        <v>132</v>
      </c>
      <c r="J3594" s="1">
        <v>6</v>
      </c>
      <c r="K3594" t="str">
        <f t="shared" si="112"/>
        <v>Kota Ambon</v>
      </c>
      <c r="L3594" t="str">
        <f t="shared" si="113"/>
        <v>Kota Ambon-2024</v>
      </c>
      <c r="M3594" s="1">
        <v>84.559494274667003</v>
      </c>
      <c r="N3594" t="str">
        <f>VLOOKUP(L3594,PPH!$E$2:$F$2057,2,FALSE)</f>
        <v>82.7</v>
      </c>
    </row>
    <row r="3595" spans="1:14" x14ac:dyDescent="0.3">
      <c r="A3595" s="1">
        <v>3594</v>
      </c>
      <c r="B3595" s="1">
        <v>81</v>
      </c>
      <c r="C3595" s="1" t="s">
        <v>716</v>
      </c>
      <c r="E3595" s="1">
        <v>8172</v>
      </c>
      <c r="F3595" s="1" t="s">
        <v>1361</v>
      </c>
      <c r="G3595" s="1" t="s">
        <v>733</v>
      </c>
      <c r="H3595" s="1">
        <v>2024</v>
      </c>
      <c r="I3595" s="1">
        <v>454</v>
      </c>
      <c r="J3595" s="1">
        <v>4</v>
      </c>
      <c r="K3595" t="str">
        <f t="shared" si="112"/>
        <v>Kota Tual</v>
      </c>
      <c r="L3595" t="str">
        <f t="shared" si="113"/>
        <v>Kota Tual-2024</v>
      </c>
      <c r="M3595" s="1">
        <v>59.111724131559001</v>
      </c>
      <c r="N3595" t="str">
        <f>VLOOKUP(L3595,PPH!$E$2:$F$2057,2,FALSE)</f>
        <v>73.3</v>
      </c>
    </row>
    <row r="3596" spans="1:14" x14ac:dyDescent="0.3">
      <c r="A3596" s="1">
        <v>3595</v>
      </c>
      <c r="B3596" s="1">
        <v>82</v>
      </c>
      <c r="C3596" s="1" t="s">
        <v>736</v>
      </c>
      <c r="E3596" s="1">
        <v>8271</v>
      </c>
      <c r="F3596" s="1" t="s">
        <v>1361</v>
      </c>
      <c r="G3596" s="1" t="s">
        <v>749</v>
      </c>
      <c r="H3596" s="1">
        <v>2024</v>
      </c>
      <c r="I3596" s="1">
        <v>48</v>
      </c>
      <c r="J3596" s="1">
        <v>6</v>
      </c>
      <c r="K3596" t="str">
        <f t="shared" si="112"/>
        <v>Kota Ternate</v>
      </c>
      <c r="L3596" t="str">
        <f t="shared" si="113"/>
        <v>Kota Ternate-2024</v>
      </c>
      <c r="M3596" s="1">
        <v>88.240013212944007</v>
      </c>
      <c r="N3596" t="str">
        <f>VLOOKUP(L3596,PPH!$E$2:$F$2057,2,FALSE)</f>
        <v>88.8</v>
      </c>
    </row>
    <row r="3597" spans="1:14" x14ac:dyDescent="0.3">
      <c r="A3597" s="1">
        <v>3596</v>
      </c>
      <c r="B3597" s="1">
        <v>82</v>
      </c>
      <c r="C3597" s="1" t="s">
        <v>736</v>
      </c>
      <c r="E3597" s="1">
        <v>8272</v>
      </c>
      <c r="F3597" s="1" t="s">
        <v>1361</v>
      </c>
      <c r="G3597" s="1" t="s">
        <v>750</v>
      </c>
      <c r="H3597" s="1">
        <v>2024</v>
      </c>
      <c r="I3597" s="1">
        <v>427</v>
      </c>
      <c r="J3597" s="1">
        <v>5</v>
      </c>
      <c r="K3597" t="str">
        <f t="shared" si="112"/>
        <v>Kota Tidore Kepulauan</v>
      </c>
      <c r="L3597" t="str">
        <f t="shared" si="113"/>
        <v>Kota Tidore Kepulauan-2024</v>
      </c>
      <c r="M3597" s="1">
        <v>64.678103694651</v>
      </c>
      <c r="N3597" t="str">
        <f>VLOOKUP(L3597,PPH!$E$2:$F$2057,2,FALSE)</f>
        <v>79.4</v>
      </c>
    </row>
    <row r="3598" spans="1:14" x14ac:dyDescent="0.3">
      <c r="A3598" s="1">
        <v>3597</v>
      </c>
      <c r="B3598" s="1">
        <v>91</v>
      </c>
      <c r="C3598" s="1" t="s">
        <v>752</v>
      </c>
      <c r="E3598" s="1">
        <v>9271</v>
      </c>
      <c r="F3598" s="1" t="s">
        <v>1361</v>
      </c>
      <c r="G3598" s="1" t="s">
        <v>766</v>
      </c>
      <c r="H3598" s="1">
        <v>2024</v>
      </c>
      <c r="I3598" s="1">
        <v>317</v>
      </c>
      <c r="J3598" s="1">
        <v>6</v>
      </c>
      <c r="K3598" t="str">
        <f t="shared" si="112"/>
        <v>Kota Sorong</v>
      </c>
      <c r="L3598" t="str">
        <f t="shared" si="113"/>
        <v>Kota Sorong-2024</v>
      </c>
      <c r="M3598" s="1">
        <v>76.318972182096005</v>
      </c>
      <c r="N3598" t="str">
        <f>VLOOKUP(L3598,PPH!$E$2:$F$2057,2,FALSE)</f>
        <v>82.4</v>
      </c>
    </row>
    <row r="3599" spans="1:14" x14ac:dyDescent="0.3">
      <c r="A3599" s="1">
        <v>3598</v>
      </c>
      <c r="B3599" s="1">
        <v>94</v>
      </c>
      <c r="C3599" s="1" t="s">
        <v>768</v>
      </c>
      <c r="E3599" s="1">
        <v>9171</v>
      </c>
      <c r="F3599" s="1" t="s">
        <v>1361</v>
      </c>
      <c r="G3599" s="1" t="s">
        <v>811</v>
      </c>
      <c r="H3599" s="1">
        <v>2024</v>
      </c>
      <c r="I3599" s="1">
        <v>278</v>
      </c>
      <c r="J3599" s="1">
        <v>6</v>
      </c>
      <c r="K3599" t="str">
        <f t="shared" si="112"/>
        <v>Kota Jayapura</v>
      </c>
      <c r="L3599" t="str">
        <f t="shared" si="113"/>
        <v>Kota Jayapura-2024</v>
      </c>
      <c r="M3599" s="1">
        <v>78.349817022460002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7272E-A37C-4498-B69D-06F7FDB05B7F}">
  <dimension ref="A1:N1543"/>
  <sheetViews>
    <sheetView topLeftCell="A1519" workbookViewId="0">
      <selection activeCell="I3" sqref="I3"/>
    </sheetView>
  </sheetViews>
  <sheetFormatPr defaultRowHeight="14.4" x14ac:dyDescent="0.3"/>
  <cols>
    <col min="3" max="3" width="34.5546875" bestFit="1" customWidth="1"/>
    <col min="6" max="6" width="39.33203125" bestFit="1" customWidth="1"/>
  </cols>
  <sheetData>
    <row r="1" spans="1:7" x14ac:dyDescent="0.3">
      <c r="A1" t="s">
        <v>0</v>
      </c>
      <c r="B1" t="s">
        <v>3446</v>
      </c>
      <c r="C1" t="s">
        <v>1</v>
      </c>
      <c r="D1" t="s">
        <v>2</v>
      </c>
      <c r="E1" t="s">
        <v>3</v>
      </c>
      <c r="F1" t="s">
        <v>3449</v>
      </c>
      <c r="G1" t="s">
        <v>3448</v>
      </c>
    </row>
    <row r="2" spans="1:7" x14ac:dyDescent="0.3">
      <c r="A2">
        <v>1</v>
      </c>
      <c r="B2">
        <v>1109</v>
      </c>
      <c r="C2" t="s">
        <v>5</v>
      </c>
      <c r="D2" t="s">
        <v>6</v>
      </c>
      <c r="E2">
        <v>2021</v>
      </c>
      <c r="F2" t="str">
        <f>C2&amp;"-"&amp;E2</f>
        <v>Kabupaten Simeulue-2021</v>
      </c>
      <c r="G2" s="5">
        <v>89.3</v>
      </c>
    </row>
    <row r="3" spans="1:7" x14ac:dyDescent="0.3">
      <c r="A3">
        <v>2</v>
      </c>
      <c r="B3">
        <v>1110</v>
      </c>
      <c r="C3" t="s">
        <v>8</v>
      </c>
      <c r="D3" t="s">
        <v>6</v>
      </c>
      <c r="E3">
        <v>2021</v>
      </c>
      <c r="F3" t="str">
        <f t="shared" ref="F3:F66" si="0">C3&amp;"-"&amp;E3</f>
        <v>Kabupaten Aceh Singkil-2021</v>
      </c>
      <c r="G3" s="5">
        <v>106.1</v>
      </c>
    </row>
    <row r="4" spans="1:7" x14ac:dyDescent="0.3">
      <c r="A4">
        <v>3</v>
      </c>
      <c r="B4">
        <v>1101</v>
      </c>
      <c r="C4" t="s">
        <v>10</v>
      </c>
      <c r="D4" t="s">
        <v>6</v>
      </c>
      <c r="E4">
        <v>2021</v>
      </c>
      <c r="F4" t="str">
        <f t="shared" si="0"/>
        <v>Kabupaten Aceh Selatan-2021</v>
      </c>
      <c r="G4" s="5">
        <v>106.3</v>
      </c>
    </row>
    <row r="5" spans="1:7" x14ac:dyDescent="0.3">
      <c r="A5">
        <v>4</v>
      </c>
      <c r="B5">
        <v>1102</v>
      </c>
      <c r="C5" t="s">
        <v>12</v>
      </c>
      <c r="D5" t="s">
        <v>6</v>
      </c>
      <c r="E5">
        <v>2021</v>
      </c>
      <c r="F5" t="str">
        <f t="shared" si="0"/>
        <v>Kabupaten Aceh Tenggara-2021</v>
      </c>
      <c r="G5" s="5">
        <v>102.6</v>
      </c>
    </row>
    <row r="6" spans="1:7" x14ac:dyDescent="0.3">
      <c r="A6">
        <v>5</v>
      </c>
      <c r="B6">
        <v>1103</v>
      </c>
      <c r="C6" t="s">
        <v>14</v>
      </c>
      <c r="D6" t="s">
        <v>6</v>
      </c>
      <c r="E6">
        <v>2021</v>
      </c>
      <c r="F6" t="str">
        <f t="shared" si="0"/>
        <v>Kabupaten Aceh Timur-2021</v>
      </c>
      <c r="G6" s="5">
        <v>100.7</v>
      </c>
    </row>
    <row r="7" spans="1:7" x14ac:dyDescent="0.3">
      <c r="A7">
        <v>6</v>
      </c>
      <c r="B7">
        <v>1104</v>
      </c>
      <c r="C7" t="s">
        <v>16</v>
      </c>
      <c r="D7" t="s">
        <v>6</v>
      </c>
      <c r="E7">
        <v>2021</v>
      </c>
      <c r="F7" t="str">
        <f t="shared" si="0"/>
        <v>Kabupaten Aceh Tengah-2021</v>
      </c>
      <c r="G7" s="5">
        <v>111.9</v>
      </c>
    </row>
    <row r="8" spans="1:7" x14ac:dyDescent="0.3">
      <c r="A8">
        <v>7</v>
      </c>
      <c r="B8">
        <v>1105</v>
      </c>
      <c r="C8" t="s">
        <v>18</v>
      </c>
      <c r="D8" t="s">
        <v>6</v>
      </c>
      <c r="E8">
        <v>2021</v>
      </c>
      <c r="F8" t="str">
        <f t="shared" si="0"/>
        <v>Kabupaten Aceh Barat-2021</v>
      </c>
      <c r="G8" s="5">
        <v>117.5</v>
      </c>
    </row>
    <row r="9" spans="1:7" x14ac:dyDescent="0.3">
      <c r="A9">
        <v>8</v>
      </c>
      <c r="B9">
        <v>1106</v>
      </c>
      <c r="C9" t="s">
        <v>20</v>
      </c>
      <c r="D9" t="s">
        <v>6</v>
      </c>
      <c r="E9">
        <v>2021</v>
      </c>
      <c r="F9" t="str">
        <f t="shared" si="0"/>
        <v>Kabupaten Aceh Besar-2021</v>
      </c>
      <c r="G9" s="5">
        <v>97.3</v>
      </c>
    </row>
    <row r="10" spans="1:7" x14ac:dyDescent="0.3">
      <c r="A10">
        <v>9</v>
      </c>
      <c r="B10">
        <v>1107</v>
      </c>
      <c r="C10" t="s">
        <v>22</v>
      </c>
      <c r="D10" t="s">
        <v>6</v>
      </c>
      <c r="E10">
        <v>2021</v>
      </c>
      <c r="F10" t="str">
        <f t="shared" si="0"/>
        <v>Kabupaten Pidie-2021</v>
      </c>
      <c r="G10" s="5">
        <v>109.9</v>
      </c>
    </row>
    <row r="11" spans="1:7" x14ac:dyDescent="0.3">
      <c r="A11">
        <v>10</v>
      </c>
      <c r="B11">
        <v>1111</v>
      </c>
      <c r="C11" t="s">
        <v>24</v>
      </c>
      <c r="D11" t="s">
        <v>6</v>
      </c>
      <c r="E11">
        <v>2021</v>
      </c>
      <c r="F11" t="str">
        <f t="shared" si="0"/>
        <v>Kabupaten Bireuen-2021</v>
      </c>
      <c r="G11" s="5">
        <v>105.5</v>
      </c>
    </row>
    <row r="12" spans="1:7" x14ac:dyDescent="0.3">
      <c r="A12">
        <v>11</v>
      </c>
      <c r="B12">
        <v>1108</v>
      </c>
      <c r="C12" t="s">
        <v>26</v>
      </c>
      <c r="D12" t="s">
        <v>6</v>
      </c>
      <c r="E12">
        <v>2021</v>
      </c>
      <c r="F12" t="str">
        <f t="shared" si="0"/>
        <v>Kabupaten Aceh Utara-2021</v>
      </c>
      <c r="G12" s="5">
        <v>92.2</v>
      </c>
    </row>
    <row r="13" spans="1:7" x14ac:dyDescent="0.3">
      <c r="A13">
        <v>12</v>
      </c>
      <c r="B13">
        <v>1112</v>
      </c>
      <c r="C13" t="s">
        <v>28</v>
      </c>
      <c r="D13" t="s">
        <v>6</v>
      </c>
      <c r="E13">
        <v>2021</v>
      </c>
      <c r="F13" t="str">
        <f t="shared" si="0"/>
        <v>Kabupaten Aceh Barat Daya-2021</v>
      </c>
      <c r="G13" s="5">
        <v>103.5</v>
      </c>
    </row>
    <row r="14" spans="1:7" x14ac:dyDescent="0.3">
      <c r="A14">
        <v>13</v>
      </c>
      <c r="B14">
        <v>1113</v>
      </c>
      <c r="C14" t="s">
        <v>30</v>
      </c>
      <c r="D14" t="s">
        <v>6</v>
      </c>
      <c r="E14">
        <v>2021</v>
      </c>
      <c r="F14" t="str">
        <f t="shared" si="0"/>
        <v>Kabupaten Gayo Lues-2021</v>
      </c>
      <c r="G14" s="5">
        <v>130.19999999999999</v>
      </c>
    </row>
    <row r="15" spans="1:7" x14ac:dyDescent="0.3">
      <c r="A15">
        <v>14</v>
      </c>
      <c r="B15">
        <v>1116</v>
      </c>
      <c r="C15" t="s">
        <v>32</v>
      </c>
      <c r="D15" t="s">
        <v>6</v>
      </c>
      <c r="E15">
        <v>2021</v>
      </c>
      <c r="F15" t="str">
        <f t="shared" si="0"/>
        <v>Kabupaten Aceh Tamiang-2021</v>
      </c>
      <c r="G15" s="5">
        <v>95.1</v>
      </c>
    </row>
    <row r="16" spans="1:7" x14ac:dyDescent="0.3">
      <c r="A16">
        <v>15</v>
      </c>
      <c r="B16">
        <v>1115</v>
      </c>
      <c r="C16" t="s">
        <v>34</v>
      </c>
      <c r="D16" t="s">
        <v>6</v>
      </c>
      <c r="E16">
        <v>2021</v>
      </c>
      <c r="F16" t="str">
        <f t="shared" si="0"/>
        <v>Kabupaten Nagan Raya-2021</v>
      </c>
      <c r="G16" s="5">
        <v>121.1</v>
      </c>
    </row>
    <row r="17" spans="1:7" x14ac:dyDescent="0.3">
      <c r="A17">
        <v>16</v>
      </c>
      <c r="B17">
        <v>1114</v>
      </c>
      <c r="C17" t="s">
        <v>36</v>
      </c>
      <c r="D17" t="s">
        <v>6</v>
      </c>
      <c r="E17">
        <v>2021</v>
      </c>
      <c r="F17" t="str">
        <f t="shared" si="0"/>
        <v>Kabupaten Aceh Jaya-2021</v>
      </c>
      <c r="G17" s="5">
        <v>114.8</v>
      </c>
    </row>
    <row r="18" spans="1:7" x14ac:dyDescent="0.3">
      <c r="A18">
        <v>17</v>
      </c>
      <c r="B18">
        <v>1117</v>
      </c>
      <c r="C18" t="s">
        <v>38</v>
      </c>
      <c r="D18" t="s">
        <v>6</v>
      </c>
      <c r="E18">
        <v>2021</v>
      </c>
      <c r="F18" t="str">
        <f t="shared" si="0"/>
        <v>Kabupaten Bener Meriah-2021</v>
      </c>
      <c r="G18" s="5">
        <v>109.8</v>
      </c>
    </row>
    <row r="19" spans="1:7" x14ac:dyDescent="0.3">
      <c r="A19">
        <v>18</v>
      </c>
      <c r="B19">
        <v>1118</v>
      </c>
      <c r="C19" t="s">
        <v>40</v>
      </c>
      <c r="D19" t="s">
        <v>6</v>
      </c>
      <c r="E19">
        <v>2021</v>
      </c>
      <c r="F19" t="str">
        <f t="shared" si="0"/>
        <v>Kabupaten Pidie Jaya-2021</v>
      </c>
      <c r="G19" s="5">
        <v>115.8</v>
      </c>
    </row>
    <row r="20" spans="1:7" x14ac:dyDescent="0.3">
      <c r="A20">
        <v>19</v>
      </c>
      <c r="B20">
        <v>1171</v>
      </c>
      <c r="C20" t="s">
        <v>42</v>
      </c>
      <c r="D20" t="s">
        <v>6</v>
      </c>
      <c r="E20">
        <v>2021</v>
      </c>
      <c r="F20" t="str">
        <f t="shared" si="0"/>
        <v>Kota Banda Aceh-2021</v>
      </c>
      <c r="G20" s="5">
        <v>96.6</v>
      </c>
    </row>
    <row r="21" spans="1:7" x14ac:dyDescent="0.3">
      <c r="A21">
        <v>20</v>
      </c>
      <c r="B21">
        <v>1172</v>
      </c>
      <c r="C21" t="s">
        <v>44</v>
      </c>
      <c r="D21" t="s">
        <v>6</v>
      </c>
      <c r="E21">
        <v>2021</v>
      </c>
      <c r="F21" t="str">
        <f t="shared" si="0"/>
        <v>Kota Sabang-2021</v>
      </c>
      <c r="G21" s="5">
        <v>98.9</v>
      </c>
    </row>
    <row r="22" spans="1:7" x14ac:dyDescent="0.3">
      <c r="A22">
        <v>21</v>
      </c>
      <c r="B22">
        <v>1174</v>
      </c>
      <c r="C22" t="s">
        <v>46</v>
      </c>
      <c r="D22" t="s">
        <v>6</v>
      </c>
      <c r="E22">
        <v>2021</v>
      </c>
      <c r="F22" t="str">
        <f t="shared" si="0"/>
        <v>Kota Langsa-2021</v>
      </c>
      <c r="G22" s="5">
        <v>97.1</v>
      </c>
    </row>
    <row r="23" spans="1:7" x14ac:dyDescent="0.3">
      <c r="A23">
        <v>22</v>
      </c>
      <c r="B23">
        <v>1173</v>
      </c>
      <c r="C23" t="s">
        <v>48</v>
      </c>
      <c r="D23" t="s">
        <v>6</v>
      </c>
      <c r="E23">
        <v>2021</v>
      </c>
      <c r="F23" t="str">
        <f t="shared" si="0"/>
        <v>Kota Lhokseumawe-2021</v>
      </c>
      <c r="G23" s="5">
        <v>97.5</v>
      </c>
    </row>
    <row r="24" spans="1:7" x14ac:dyDescent="0.3">
      <c r="A24">
        <v>23</v>
      </c>
      <c r="B24">
        <v>1175</v>
      </c>
      <c r="C24" t="s">
        <v>50</v>
      </c>
      <c r="D24" t="s">
        <v>6</v>
      </c>
      <c r="E24">
        <v>2021</v>
      </c>
      <c r="F24" t="str">
        <f t="shared" si="0"/>
        <v>Kota Subulussalam-2021</v>
      </c>
      <c r="G24" s="5">
        <v>101</v>
      </c>
    </row>
    <row r="25" spans="1:7" x14ac:dyDescent="0.3">
      <c r="A25">
        <v>24</v>
      </c>
      <c r="B25">
        <v>1204</v>
      </c>
      <c r="C25" t="s">
        <v>52</v>
      </c>
      <c r="D25" t="s">
        <v>53</v>
      </c>
      <c r="E25">
        <v>2021</v>
      </c>
      <c r="F25" t="str">
        <f t="shared" si="0"/>
        <v>Kabupaten Nias-2021</v>
      </c>
      <c r="G25" s="5">
        <v>97.3</v>
      </c>
    </row>
    <row r="26" spans="1:7" x14ac:dyDescent="0.3">
      <c r="A26">
        <v>25</v>
      </c>
      <c r="B26">
        <v>1213</v>
      </c>
      <c r="C26" t="s">
        <v>55</v>
      </c>
      <c r="D26" t="s">
        <v>53</v>
      </c>
      <c r="E26">
        <v>2021</v>
      </c>
      <c r="F26" t="str">
        <f t="shared" si="0"/>
        <v>Kabupaten Mandailing Natal-2021</v>
      </c>
      <c r="G26" s="5">
        <v>103</v>
      </c>
    </row>
    <row r="27" spans="1:7" x14ac:dyDescent="0.3">
      <c r="A27">
        <v>26</v>
      </c>
      <c r="B27">
        <v>1203</v>
      </c>
      <c r="C27" t="s">
        <v>57</v>
      </c>
      <c r="D27" t="s">
        <v>53</v>
      </c>
      <c r="E27">
        <v>2021</v>
      </c>
      <c r="F27" t="str">
        <f t="shared" si="0"/>
        <v>Kabupaten Tapanuli Selatan-2021</v>
      </c>
      <c r="G27" s="5">
        <v>107.1</v>
      </c>
    </row>
    <row r="28" spans="1:7" x14ac:dyDescent="0.3">
      <c r="A28">
        <v>27</v>
      </c>
      <c r="B28">
        <v>1201</v>
      </c>
      <c r="C28" t="s">
        <v>58</v>
      </c>
      <c r="D28" t="s">
        <v>53</v>
      </c>
      <c r="E28">
        <v>2021</v>
      </c>
      <c r="F28" t="str">
        <f t="shared" si="0"/>
        <v>Kabupaten Tapanuli Tengah-2021</v>
      </c>
      <c r="G28" s="5">
        <v>101</v>
      </c>
    </row>
    <row r="29" spans="1:7" x14ac:dyDescent="0.3">
      <c r="A29">
        <v>28</v>
      </c>
      <c r="B29">
        <v>1202</v>
      </c>
      <c r="C29" t="s">
        <v>60</v>
      </c>
      <c r="D29" t="s">
        <v>53</v>
      </c>
      <c r="E29">
        <v>2021</v>
      </c>
      <c r="F29" t="str">
        <f t="shared" si="0"/>
        <v>Kabupaten Tapanuli Utara-2021</v>
      </c>
      <c r="G29" s="5">
        <v>107.5</v>
      </c>
    </row>
    <row r="30" spans="1:7" x14ac:dyDescent="0.3">
      <c r="A30">
        <v>29</v>
      </c>
      <c r="B30">
        <v>1212</v>
      </c>
      <c r="C30" t="s">
        <v>62</v>
      </c>
      <c r="D30" t="s">
        <v>53</v>
      </c>
      <c r="E30">
        <v>2021</v>
      </c>
      <c r="F30" t="str">
        <f t="shared" si="0"/>
        <v>Kabupaten Toba Samosir-2021</v>
      </c>
      <c r="G30" s="5">
        <v>108.5</v>
      </c>
    </row>
    <row r="31" spans="1:7" x14ac:dyDescent="0.3">
      <c r="A31">
        <v>30</v>
      </c>
      <c r="B31">
        <v>1210</v>
      </c>
      <c r="C31" t="s">
        <v>64</v>
      </c>
      <c r="D31" t="s">
        <v>53</v>
      </c>
      <c r="E31">
        <v>2021</v>
      </c>
      <c r="F31" t="str">
        <f t="shared" si="0"/>
        <v>Kabupaten Labuhan Batu-2021</v>
      </c>
      <c r="G31" s="5">
        <v>90.2</v>
      </c>
    </row>
    <row r="32" spans="1:7" x14ac:dyDescent="0.3">
      <c r="A32">
        <v>31</v>
      </c>
      <c r="B32">
        <v>1209</v>
      </c>
      <c r="C32" t="s">
        <v>66</v>
      </c>
      <c r="D32" t="s">
        <v>53</v>
      </c>
      <c r="E32">
        <v>2021</v>
      </c>
      <c r="F32" t="str">
        <f t="shared" si="0"/>
        <v>Kabupaten Asahan-2021</v>
      </c>
      <c r="G32" s="5">
        <v>98.7</v>
      </c>
    </row>
    <row r="33" spans="1:7" x14ac:dyDescent="0.3">
      <c r="A33">
        <v>32</v>
      </c>
      <c r="B33">
        <v>1208</v>
      </c>
      <c r="C33" t="s">
        <v>68</v>
      </c>
      <c r="D33" t="s">
        <v>53</v>
      </c>
      <c r="E33">
        <v>2021</v>
      </c>
      <c r="F33" t="str">
        <f t="shared" si="0"/>
        <v>Kabupaten Simalungun-2021</v>
      </c>
      <c r="G33" s="5">
        <v>103</v>
      </c>
    </row>
    <row r="34" spans="1:7" x14ac:dyDescent="0.3">
      <c r="A34">
        <v>33</v>
      </c>
      <c r="B34">
        <v>1211</v>
      </c>
      <c r="C34" t="s">
        <v>70</v>
      </c>
      <c r="D34" t="s">
        <v>53</v>
      </c>
      <c r="E34">
        <v>2021</v>
      </c>
      <c r="F34" t="str">
        <f t="shared" si="0"/>
        <v>Kabupaten Dairi-2021</v>
      </c>
      <c r="G34" s="5">
        <v>105.8</v>
      </c>
    </row>
    <row r="35" spans="1:7" x14ac:dyDescent="0.3">
      <c r="A35">
        <v>34</v>
      </c>
      <c r="B35">
        <v>1206</v>
      </c>
      <c r="C35" t="s">
        <v>72</v>
      </c>
      <c r="D35" t="s">
        <v>53</v>
      </c>
      <c r="E35">
        <v>2021</v>
      </c>
      <c r="F35" t="str">
        <f t="shared" si="0"/>
        <v>Kabupaten Karo-2021</v>
      </c>
      <c r="G35" s="5">
        <v>118</v>
      </c>
    </row>
    <row r="36" spans="1:7" x14ac:dyDescent="0.3">
      <c r="A36">
        <v>35</v>
      </c>
      <c r="B36">
        <v>1207</v>
      </c>
      <c r="C36" t="s">
        <v>74</v>
      </c>
      <c r="D36" t="s">
        <v>53</v>
      </c>
      <c r="E36">
        <v>2021</v>
      </c>
      <c r="F36" t="str">
        <f t="shared" si="0"/>
        <v>Kabupaten Deli Serdang-2021</v>
      </c>
      <c r="G36" s="5">
        <v>100.4</v>
      </c>
    </row>
    <row r="37" spans="1:7" x14ac:dyDescent="0.3">
      <c r="A37">
        <v>36</v>
      </c>
      <c r="B37">
        <v>1205</v>
      </c>
      <c r="C37" t="s">
        <v>76</v>
      </c>
      <c r="D37" t="s">
        <v>53</v>
      </c>
      <c r="E37">
        <v>2021</v>
      </c>
      <c r="F37" t="str">
        <f t="shared" si="0"/>
        <v>Kabupaten Langkat-2021</v>
      </c>
      <c r="G37" s="5">
        <v>10</v>
      </c>
    </row>
    <row r="38" spans="1:7" x14ac:dyDescent="0.3">
      <c r="A38">
        <v>37</v>
      </c>
      <c r="B38">
        <v>1214</v>
      </c>
      <c r="C38" t="s">
        <v>78</v>
      </c>
      <c r="D38" t="s">
        <v>53</v>
      </c>
      <c r="E38">
        <v>2021</v>
      </c>
      <c r="F38" t="str">
        <f t="shared" si="0"/>
        <v>Kabupaten Nias Selatan-2021</v>
      </c>
      <c r="G38" s="5">
        <v>105.4</v>
      </c>
    </row>
    <row r="39" spans="1:7" x14ac:dyDescent="0.3">
      <c r="A39">
        <v>38</v>
      </c>
      <c r="B39">
        <v>1216</v>
      </c>
      <c r="C39" t="s">
        <v>80</v>
      </c>
      <c r="D39" t="s">
        <v>53</v>
      </c>
      <c r="E39">
        <v>2021</v>
      </c>
      <c r="F39" t="str">
        <f t="shared" si="0"/>
        <v>Kabupaten Humbang Hasundutan-2021</v>
      </c>
      <c r="G39" s="5">
        <v>109.5</v>
      </c>
    </row>
    <row r="40" spans="1:7" x14ac:dyDescent="0.3">
      <c r="A40">
        <v>39</v>
      </c>
      <c r="B40">
        <v>1215</v>
      </c>
      <c r="C40" t="s">
        <v>82</v>
      </c>
      <c r="D40" t="s">
        <v>53</v>
      </c>
      <c r="E40">
        <v>2021</v>
      </c>
      <c r="F40" t="str">
        <f t="shared" si="0"/>
        <v>Kabupaten Pakpak Bharat-2021</v>
      </c>
      <c r="G40" s="5">
        <v>108.5</v>
      </c>
    </row>
    <row r="41" spans="1:7" x14ac:dyDescent="0.3">
      <c r="A41">
        <v>40</v>
      </c>
      <c r="B41">
        <v>1217</v>
      </c>
      <c r="C41" t="s">
        <v>84</v>
      </c>
      <c r="D41" t="s">
        <v>53</v>
      </c>
      <c r="E41">
        <v>2021</v>
      </c>
      <c r="F41" t="str">
        <f t="shared" si="0"/>
        <v>Kabupaten Samosir-2021</v>
      </c>
      <c r="G41" s="5">
        <v>109.6</v>
      </c>
    </row>
    <row r="42" spans="1:7" x14ac:dyDescent="0.3">
      <c r="A42">
        <v>41</v>
      </c>
      <c r="B42">
        <v>1218</v>
      </c>
      <c r="C42" t="s">
        <v>85</v>
      </c>
      <c r="D42" t="s">
        <v>53</v>
      </c>
      <c r="E42">
        <v>2021</v>
      </c>
      <c r="F42" t="str">
        <f t="shared" si="0"/>
        <v>Kabupaten Serdang Bedagai-2021</v>
      </c>
      <c r="G42" s="5">
        <v>102.2</v>
      </c>
    </row>
    <row r="43" spans="1:7" x14ac:dyDescent="0.3">
      <c r="A43">
        <v>42</v>
      </c>
      <c r="B43">
        <v>1219</v>
      </c>
      <c r="C43" t="s">
        <v>87</v>
      </c>
      <c r="D43" t="s">
        <v>53</v>
      </c>
      <c r="E43">
        <v>2021</v>
      </c>
      <c r="F43" t="str">
        <f t="shared" si="0"/>
        <v>Kabupaten Batu Bara-2021</v>
      </c>
      <c r="G43" s="5">
        <v>102.2</v>
      </c>
    </row>
    <row r="44" spans="1:7" x14ac:dyDescent="0.3">
      <c r="A44">
        <v>43</v>
      </c>
      <c r="B44">
        <v>1220</v>
      </c>
      <c r="C44" t="s">
        <v>88</v>
      </c>
      <c r="D44" t="s">
        <v>53</v>
      </c>
      <c r="E44">
        <v>2021</v>
      </c>
      <c r="F44" t="str">
        <f t="shared" si="0"/>
        <v>Kabupaten Padang Lawas Utara-2021</v>
      </c>
      <c r="G44" s="5">
        <v>115.1</v>
      </c>
    </row>
    <row r="45" spans="1:7" x14ac:dyDescent="0.3">
      <c r="A45">
        <v>44</v>
      </c>
      <c r="B45">
        <v>1221</v>
      </c>
      <c r="C45" t="s">
        <v>90</v>
      </c>
      <c r="D45" t="s">
        <v>53</v>
      </c>
      <c r="E45">
        <v>2021</v>
      </c>
      <c r="F45" t="str">
        <f t="shared" si="0"/>
        <v>Kabupaten Padang Lawas-2021</v>
      </c>
      <c r="G45" s="5">
        <v>107.6</v>
      </c>
    </row>
    <row r="46" spans="1:7" x14ac:dyDescent="0.3">
      <c r="A46">
        <v>45</v>
      </c>
      <c r="B46">
        <v>1222</v>
      </c>
      <c r="C46" t="s">
        <v>92</v>
      </c>
      <c r="D46" t="s">
        <v>53</v>
      </c>
      <c r="E46">
        <v>2021</v>
      </c>
      <c r="F46" t="str">
        <f t="shared" si="0"/>
        <v>Kabupaten Labuhan Batu Selatan-2021</v>
      </c>
      <c r="G46" s="5">
        <v>107.6</v>
      </c>
    </row>
    <row r="47" spans="1:7" x14ac:dyDescent="0.3">
      <c r="A47">
        <v>46</v>
      </c>
      <c r="B47">
        <v>1223</v>
      </c>
      <c r="C47" t="s">
        <v>94</v>
      </c>
      <c r="D47" t="s">
        <v>53</v>
      </c>
      <c r="E47">
        <v>2021</v>
      </c>
      <c r="F47" t="str">
        <f t="shared" si="0"/>
        <v>Kabupaten Labuhan Batu Utara-2021</v>
      </c>
      <c r="G47" s="5">
        <v>102.5</v>
      </c>
    </row>
    <row r="48" spans="1:7" x14ac:dyDescent="0.3">
      <c r="A48">
        <v>47</v>
      </c>
      <c r="B48">
        <v>1224</v>
      </c>
      <c r="C48" t="s">
        <v>96</v>
      </c>
      <c r="D48" t="s">
        <v>53</v>
      </c>
      <c r="E48">
        <v>2021</v>
      </c>
      <c r="F48" t="str">
        <f t="shared" si="0"/>
        <v>Kabupaten Nias Utara-2021</v>
      </c>
      <c r="G48" s="5">
        <v>100.5</v>
      </c>
    </row>
    <row r="49" spans="1:7" x14ac:dyDescent="0.3">
      <c r="A49">
        <v>48</v>
      </c>
      <c r="B49">
        <v>1225</v>
      </c>
      <c r="C49" t="s">
        <v>98</v>
      </c>
      <c r="D49" t="s">
        <v>53</v>
      </c>
      <c r="E49">
        <v>2021</v>
      </c>
      <c r="F49" t="str">
        <f t="shared" si="0"/>
        <v>Kabupaten Nias Barat-2021</v>
      </c>
      <c r="G49" s="5">
        <v>94.9</v>
      </c>
    </row>
    <row r="50" spans="1:7" x14ac:dyDescent="0.3">
      <c r="A50">
        <v>49</v>
      </c>
      <c r="B50">
        <v>1273</v>
      </c>
      <c r="C50" t="s">
        <v>100</v>
      </c>
      <c r="D50" t="s">
        <v>53</v>
      </c>
      <c r="E50">
        <v>2021</v>
      </c>
      <c r="F50" t="str">
        <f t="shared" si="0"/>
        <v>Kota Sibolga-2021</v>
      </c>
      <c r="G50" s="5">
        <v>90.3</v>
      </c>
    </row>
    <row r="51" spans="1:7" x14ac:dyDescent="0.3">
      <c r="A51">
        <v>50</v>
      </c>
      <c r="B51">
        <v>1274</v>
      </c>
      <c r="C51" t="s">
        <v>102</v>
      </c>
      <c r="D51" t="s">
        <v>53</v>
      </c>
      <c r="E51">
        <v>2021</v>
      </c>
      <c r="F51" t="str">
        <f t="shared" si="0"/>
        <v>Kota Tanjung Balai-2021</v>
      </c>
      <c r="G51" s="5">
        <v>102.9</v>
      </c>
    </row>
    <row r="52" spans="1:7" x14ac:dyDescent="0.3">
      <c r="A52">
        <v>51</v>
      </c>
      <c r="B52">
        <v>1272</v>
      </c>
      <c r="C52" t="s">
        <v>103</v>
      </c>
      <c r="D52" t="s">
        <v>53</v>
      </c>
      <c r="E52">
        <v>2021</v>
      </c>
      <c r="F52" t="str">
        <f t="shared" si="0"/>
        <v>Kota Pematang Siantar-2021</v>
      </c>
      <c r="G52" s="5">
        <v>101.9</v>
      </c>
    </row>
    <row r="53" spans="1:7" x14ac:dyDescent="0.3">
      <c r="A53">
        <v>52</v>
      </c>
      <c r="B53">
        <v>1276</v>
      </c>
      <c r="C53" t="s">
        <v>105</v>
      </c>
      <c r="D53" t="s">
        <v>53</v>
      </c>
      <c r="E53">
        <v>2021</v>
      </c>
      <c r="F53" t="str">
        <f t="shared" si="0"/>
        <v>Kota Tebing Tinggi-2021</v>
      </c>
      <c r="G53" s="5">
        <v>102.3</v>
      </c>
    </row>
    <row r="54" spans="1:7" x14ac:dyDescent="0.3">
      <c r="A54">
        <v>53</v>
      </c>
      <c r="B54">
        <v>1271</v>
      </c>
      <c r="C54" t="s">
        <v>107</v>
      </c>
      <c r="D54" t="s">
        <v>53</v>
      </c>
      <c r="E54">
        <v>2021</v>
      </c>
      <c r="F54" t="str">
        <f t="shared" si="0"/>
        <v>Kota Medan-2021</v>
      </c>
      <c r="G54" s="5">
        <v>103</v>
      </c>
    </row>
    <row r="55" spans="1:7" x14ac:dyDescent="0.3">
      <c r="A55">
        <v>54</v>
      </c>
      <c r="B55">
        <v>1275</v>
      </c>
      <c r="C55" t="s">
        <v>109</v>
      </c>
      <c r="D55" t="s">
        <v>53</v>
      </c>
      <c r="E55">
        <v>2021</v>
      </c>
      <c r="F55" t="str">
        <f t="shared" si="0"/>
        <v>Kota Binjai-2021</v>
      </c>
      <c r="G55" s="5">
        <v>95.1</v>
      </c>
    </row>
    <row r="56" spans="1:7" x14ac:dyDescent="0.3">
      <c r="A56">
        <v>55</v>
      </c>
      <c r="B56">
        <v>1277</v>
      </c>
      <c r="C56" t="s">
        <v>111</v>
      </c>
      <c r="D56" t="s">
        <v>53</v>
      </c>
      <c r="E56">
        <v>2021</v>
      </c>
      <c r="F56" t="str">
        <f t="shared" si="0"/>
        <v>Kota Padang Sidimpuan-2021</v>
      </c>
      <c r="G56" s="5">
        <v>105.8</v>
      </c>
    </row>
    <row r="57" spans="1:7" x14ac:dyDescent="0.3">
      <c r="A57">
        <v>56</v>
      </c>
      <c r="B57">
        <v>1278</v>
      </c>
      <c r="C57" t="s">
        <v>113</v>
      </c>
      <c r="D57" t="s">
        <v>53</v>
      </c>
      <c r="E57">
        <v>2021</v>
      </c>
      <c r="F57" t="str">
        <f t="shared" si="0"/>
        <v>Kota Gunungsitoli-2021</v>
      </c>
      <c r="G57" s="5">
        <v>97</v>
      </c>
    </row>
    <row r="58" spans="1:7" x14ac:dyDescent="0.3">
      <c r="A58">
        <v>57</v>
      </c>
      <c r="B58">
        <v>1309</v>
      </c>
      <c r="C58" t="s">
        <v>115</v>
      </c>
      <c r="D58" t="s">
        <v>116</v>
      </c>
      <c r="E58">
        <v>2021</v>
      </c>
      <c r="F58" t="str">
        <f t="shared" si="0"/>
        <v>Kabupaten Kepulauan Mentawai-2021</v>
      </c>
      <c r="G58" s="5">
        <v>101</v>
      </c>
    </row>
    <row r="59" spans="1:7" x14ac:dyDescent="0.3">
      <c r="A59">
        <v>58</v>
      </c>
      <c r="B59">
        <v>1301</v>
      </c>
      <c r="C59" t="s">
        <v>118</v>
      </c>
      <c r="D59" t="s">
        <v>116</v>
      </c>
      <c r="E59">
        <v>2021</v>
      </c>
      <c r="F59" t="str">
        <f t="shared" si="0"/>
        <v>Kabupaten Pesisir Selatan-2021</v>
      </c>
      <c r="G59" s="5">
        <v>98.6</v>
      </c>
    </row>
    <row r="60" spans="1:7" x14ac:dyDescent="0.3">
      <c r="A60">
        <v>59</v>
      </c>
      <c r="B60">
        <v>1302</v>
      </c>
      <c r="C60" t="s">
        <v>120</v>
      </c>
      <c r="D60" t="s">
        <v>116</v>
      </c>
      <c r="E60">
        <v>2021</v>
      </c>
      <c r="F60" t="str">
        <f t="shared" si="0"/>
        <v>Kabupaten Solok-2021</v>
      </c>
      <c r="G60" s="5">
        <v>104.5</v>
      </c>
    </row>
    <row r="61" spans="1:7" x14ac:dyDescent="0.3">
      <c r="A61">
        <v>60</v>
      </c>
      <c r="B61">
        <v>1303</v>
      </c>
      <c r="C61" t="s">
        <v>122</v>
      </c>
      <c r="D61" t="s">
        <v>116</v>
      </c>
      <c r="E61">
        <v>2021</v>
      </c>
      <c r="F61" t="str">
        <f t="shared" si="0"/>
        <v>Kabupaten Sijunjung-2021</v>
      </c>
      <c r="G61" s="5">
        <v>104</v>
      </c>
    </row>
    <row r="62" spans="1:7" x14ac:dyDescent="0.3">
      <c r="A62">
        <v>61</v>
      </c>
      <c r="B62">
        <v>1304</v>
      </c>
      <c r="C62" t="s">
        <v>124</v>
      </c>
      <c r="D62" t="s">
        <v>116</v>
      </c>
      <c r="E62">
        <v>2021</v>
      </c>
      <c r="F62" t="str">
        <f t="shared" si="0"/>
        <v>Kabupaten Tanah Datar-2021</v>
      </c>
      <c r="G62" s="5">
        <v>102.2</v>
      </c>
    </row>
    <row r="63" spans="1:7" x14ac:dyDescent="0.3">
      <c r="A63">
        <v>62</v>
      </c>
      <c r="B63">
        <v>1305</v>
      </c>
      <c r="C63" t="s">
        <v>125</v>
      </c>
      <c r="D63" t="s">
        <v>116</v>
      </c>
      <c r="E63">
        <v>2021</v>
      </c>
      <c r="F63" t="str">
        <f t="shared" si="0"/>
        <v>Kabupaten Padang Pariaman-2021</v>
      </c>
      <c r="G63" s="5">
        <v>98.8</v>
      </c>
    </row>
    <row r="64" spans="1:7" x14ac:dyDescent="0.3">
      <c r="A64">
        <v>63</v>
      </c>
      <c r="B64">
        <v>1306</v>
      </c>
      <c r="C64" t="s">
        <v>127</v>
      </c>
      <c r="D64" t="s">
        <v>116</v>
      </c>
      <c r="E64">
        <v>2021</v>
      </c>
      <c r="F64" t="str">
        <f t="shared" si="0"/>
        <v>Kabupaten Agam-2021</v>
      </c>
      <c r="G64" s="5">
        <v>100.1</v>
      </c>
    </row>
    <row r="65" spans="1:7" x14ac:dyDescent="0.3">
      <c r="A65">
        <v>64</v>
      </c>
      <c r="B65">
        <v>1307</v>
      </c>
      <c r="C65" t="s">
        <v>129</v>
      </c>
      <c r="D65" t="s">
        <v>116</v>
      </c>
      <c r="E65">
        <v>2021</v>
      </c>
      <c r="F65" t="str">
        <f t="shared" si="0"/>
        <v>Kabupaten Limapuluh Koto-2021</v>
      </c>
      <c r="G65" s="5">
        <v>107</v>
      </c>
    </row>
    <row r="66" spans="1:7" x14ac:dyDescent="0.3">
      <c r="A66">
        <v>65</v>
      </c>
      <c r="B66">
        <v>1308</v>
      </c>
      <c r="C66" t="s">
        <v>131</v>
      </c>
      <c r="D66" t="s">
        <v>116</v>
      </c>
      <c r="E66">
        <v>2021</v>
      </c>
      <c r="F66" t="str">
        <f t="shared" si="0"/>
        <v>Kabupaten Pasaman-2021</v>
      </c>
      <c r="G66" s="5">
        <v>109.9</v>
      </c>
    </row>
    <row r="67" spans="1:7" x14ac:dyDescent="0.3">
      <c r="A67">
        <v>66</v>
      </c>
      <c r="B67">
        <v>1311</v>
      </c>
      <c r="C67" t="s">
        <v>133</v>
      </c>
      <c r="D67" t="s">
        <v>116</v>
      </c>
      <c r="E67">
        <v>2021</v>
      </c>
      <c r="F67" t="str">
        <f t="shared" ref="F67:F130" si="1">C67&amp;"-"&amp;E67</f>
        <v>Kabupaten Solok Selatan-2021</v>
      </c>
      <c r="G67" s="5">
        <v>109.7</v>
      </c>
    </row>
    <row r="68" spans="1:7" x14ac:dyDescent="0.3">
      <c r="A68">
        <v>67</v>
      </c>
      <c r="B68">
        <v>1310</v>
      </c>
      <c r="C68" t="s">
        <v>134</v>
      </c>
      <c r="D68" t="s">
        <v>116</v>
      </c>
      <c r="E68">
        <v>2021</v>
      </c>
      <c r="F68" t="str">
        <f t="shared" si="1"/>
        <v>Kabupaten Dharmas Raya-2021</v>
      </c>
      <c r="G68" s="5">
        <v>102.3</v>
      </c>
    </row>
    <row r="69" spans="1:7" x14ac:dyDescent="0.3">
      <c r="A69">
        <v>68</v>
      </c>
      <c r="B69">
        <v>1312</v>
      </c>
      <c r="C69" t="s">
        <v>136</v>
      </c>
      <c r="D69" t="s">
        <v>116</v>
      </c>
      <c r="E69">
        <v>2021</v>
      </c>
      <c r="F69" t="str">
        <f t="shared" si="1"/>
        <v>Kabupaten Pasaman Barat-2021</v>
      </c>
      <c r="G69" s="5">
        <v>104</v>
      </c>
    </row>
    <row r="70" spans="1:7" x14ac:dyDescent="0.3">
      <c r="A70">
        <v>69</v>
      </c>
      <c r="B70">
        <v>1371</v>
      </c>
      <c r="C70" t="s">
        <v>137</v>
      </c>
      <c r="D70" t="s">
        <v>116</v>
      </c>
      <c r="E70">
        <v>2021</v>
      </c>
      <c r="F70" t="str">
        <f t="shared" si="1"/>
        <v>Kota Padang-2021</v>
      </c>
      <c r="G70" s="5">
        <v>97.8</v>
      </c>
    </row>
    <row r="71" spans="1:7" x14ac:dyDescent="0.3">
      <c r="A71">
        <v>70</v>
      </c>
      <c r="B71">
        <v>1372</v>
      </c>
      <c r="C71" t="s">
        <v>138</v>
      </c>
      <c r="D71" t="s">
        <v>116</v>
      </c>
      <c r="E71">
        <v>2021</v>
      </c>
      <c r="F71" t="str">
        <f t="shared" si="1"/>
        <v>Kota Solok-2021</v>
      </c>
      <c r="G71" s="5">
        <v>99.3</v>
      </c>
    </row>
    <row r="72" spans="1:7" x14ac:dyDescent="0.3">
      <c r="A72">
        <v>71</v>
      </c>
      <c r="B72">
        <v>1373</v>
      </c>
      <c r="C72" t="s">
        <v>140</v>
      </c>
      <c r="D72" t="s">
        <v>116</v>
      </c>
      <c r="E72">
        <v>2021</v>
      </c>
      <c r="F72" t="str">
        <f t="shared" si="1"/>
        <v>Kota Sawah Lunto-2021</v>
      </c>
      <c r="G72" s="5">
        <v>103</v>
      </c>
    </row>
    <row r="73" spans="1:7" x14ac:dyDescent="0.3">
      <c r="A73">
        <v>72</v>
      </c>
      <c r="B73">
        <v>1374</v>
      </c>
      <c r="C73" t="s">
        <v>142</v>
      </c>
      <c r="D73" t="s">
        <v>116</v>
      </c>
      <c r="E73">
        <v>2021</v>
      </c>
      <c r="F73" t="str">
        <f t="shared" si="1"/>
        <v>Kota Padang Panjang-2021</v>
      </c>
      <c r="G73" s="5">
        <v>91</v>
      </c>
    </row>
    <row r="74" spans="1:7" x14ac:dyDescent="0.3">
      <c r="A74">
        <v>73</v>
      </c>
      <c r="B74">
        <v>1375</v>
      </c>
      <c r="C74" t="s">
        <v>143</v>
      </c>
      <c r="D74" t="s">
        <v>116</v>
      </c>
      <c r="E74">
        <v>2021</v>
      </c>
      <c r="F74" t="str">
        <f t="shared" si="1"/>
        <v>Kota Bukittinggi-2021</v>
      </c>
      <c r="G74" s="5">
        <v>105.3</v>
      </c>
    </row>
    <row r="75" spans="1:7" x14ac:dyDescent="0.3">
      <c r="A75">
        <v>74</v>
      </c>
      <c r="B75">
        <v>1376</v>
      </c>
      <c r="C75" t="s">
        <v>145</v>
      </c>
      <c r="D75" t="s">
        <v>116</v>
      </c>
      <c r="E75">
        <v>2021</v>
      </c>
      <c r="F75" t="str">
        <f t="shared" si="1"/>
        <v>Kota Payakumbuh-2021</v>
      </c>
      <c r="G75" s="5">
        <v>94.8</v>
      </c>
    </row>
    <row r="76" spans="1:7" x14ac:dyDescent="0.3">
      <c r="A76">
        <v>75</v>
      </c>
      <c r="B76">
        <v>1377</v>
      </c>
      <c r="C76" t="s">
        <v>146</v>
      </c>
      <c r="D76" t="s">
        <v>116</v>
      </c>
      <c r="E76">
        <v>2021</v>
      </c>
      <c r="F76" t="str">
        <f t="shared" si="1"/>
        <v>Kota Pariaman-2021</v>
      </c>
      <c r="G76" s="5">
        <v>97.8</v>
      </c>
    </row>
    <row r="77" spans="1:7" x14ac:dyDescent="0.3">
      <c r="A77">
        <v>76</v>
      </c>
      <c r="B77">
        <v>1409</v>
      </c>
      <c r="C77" t="s">
        <v>148</v>
      </c>
      <c r="D77" t="s">
        <v>149</v>
      </c>
      <c r="E77">
        <v>2021</v>
      </c>
      <c r="F77" t="str">
        <f t="shared" si="1"/>
        <v>Kabupaten Kuantan Sengingi-2021</v>
      </c>
      <c r="G77" s="5">
        <v>103.3</v>
      </c>
    </row>
    <row r="78" spans="1:7" x14ac:dyDescent="0.3">
      <c r="A78">
        <v>77</v>
      </c>
      <c r="B78">
        <v>1402</v>
      </c>
      <c r="C78" t="s">
        <v>150</v>
      </c>
      <c r="D78" t="s">
        <v>149</v>
      </c>
      <c r="E78">
        <v>2021</v>
      </c>
      <c r="F78" t="str">
        <f t="shared" si="1"/>
        <v>Kabupaten Indragiri Hulu-2021</v>
      </c>
      <c r="G78" s="5">
        <v>94.4</v>
      </c>
    </row>
    <row r="79" spans="1:7" x14ac:dyDescent="0.3">
      <c r="A79">
        <v>78</v>
      </c>
      <c r="B79">
        <v>1404</v>
      </c>
      <c r="C79" t="s">
        <v>152</v>
      </c>
      <c r="D79" t="s">
        <v>149</v>
      </c>
      <c r="E79">
        <v>2021</v>
      </c>
      <c r="F79" t="str">
        <f t="shared" si="1"/>
        <v>Kabupaten Indragiri Hilir-2021</v>
      </c>
      <c r="G79" s="5">
        <v>99.1</v>
      </c>
    </row>
    <row r="80" spans="1:7" x14ac:dyDescent="0.3">
      <c r="A80">
        <v>79</v>
      </c>
      <c r="B80">
        <v>1405</v>
      </c>
      <c r="C80" t="s">
        <v>154</v>
      </c>
      <c r="D80" t="s">
        <v>149</v>
      </c>
      <c r="E80">
        <v>2021</v>
      </c>
      <c r="F80" t="str">
        <f t="shared" si="1"/>
        <v>Kabupaten Pelalawan-2021</v>
      </c>
      <c r="G80" s="5">
        <v>102</v>
      </c>
    </row>
    <row r="81" spans="1:7" x14ac:dyDescent="0.3">
      <c r="A81">
        <v>80</v>
      </c>
      <c r="B81">
        <v>1408</v>
      </c>
      <c r="C81" t="s">
        <v>155</v>
      </c>
      <c r="D81" t="s">
        <v>149</v>
      </c>
      <c r="E81">
        <v>2021</v>
      </c>
      <c r="F81" t="str">
        <f t="shared" si="1"/>
        <v>Kabupaten Siak-2021</v>
      </c>
      <c r="G81" s="5">
        <v>101.1</v>
      </c>
    </row>
    <row r="82" spans="1:7" x14ac:dyDescent="0.3">
      <c r="A82">
        <v>81</v>
      </c>
      <c r="B82">
        <v>1401</v>
      </c>
      <c r="C82" t="s">
        <v>157</v>
      </c>
      <c r="D82" t="s">
        <v>149</v>
      </c>
      <c r="E82">
        <v>2021</v>
      </c>
      <c r="F82" t="str">
        <f t="shared" si="1"/>
        <v>Kabupaten Kampar-2021</v>
      </c>
      <c r="G82" s="5">
        <v>98.2</v>
      </c>
    </row>
    <row r="83" spans="1:7" x14ac:dyDescent="0.3">
      <c r="A83">
        <v>82</v>
      </c>
      <c r="B83">
        <v>1406</v>
      </c>
      <c r="C83" t="s">
        <v>158</v>
      </c>
      <c r="D83" t="s">
        <v>149</v>
      </c>
      <c r="E83">
        <v>2021</v>
      </c>
      <c r="F83" t="str">
        <f t="shared" si="1"/>
        <v>Kabupaten Rokan Hulu-2021</v>
      </c>
      <c r="G83" s="5">
        <v>103.7</v>
      </c>
    </row>
    <row r="84" spans="1:7" x14ac:dyDescent="0.3">
      <c r="A84">
        <v>83</v>
      </c>
      <c r="B84">
        <v>1403</v>
      </c>
      <c r="C84" t="s">
        <v>160</v>
      </c>
      <c r="D84" t="s">
        <v>149</v>
      </c>
      <c r="E84">
        <v>2021</v>
      </c>
      <c r="F84" t="str">
        <f t="shared" si="1"/>
        <v>Kabupaten Bengkalis-2021</v>
      </c>
      <c r="G84" s="5">
        <v>96.3</v>
      </c>
    </row>
    <row r="85" spans="1:7" x14ac:dyDescent="0.3">
      <c r="A85">
        <v>84</v>
      </c>
      <c r="B85">
        <v>1407</v>
      </c>
      <c r="C85" t="s">
        <v>161</v>
      </c>
      <c r="D85" t="s">
        <v>149</v>
      </c>
      <c r="E85">
        <v>2021</v>
      </c>
      <c r="F85" t="str">
        <f t="shared" si="1"/>
        <v>Kabupaten Rokan Hilir-2021</v>
      </c>
      <c r="G85" s="5">
        <v>103</v>
      </c>
    </row>
    <row r="86" spans="1:7" x14ac:dyDescent="0.3">
      <c r="A86">
        <v>85</v>
      </c>
      <c r="B86">
        <v>1410</v>
      </c>
      <c r="C86" t="s">
        <v>162</v>
      </c>
      <c r="D86" t="s">
        <v>149</v>
      </c>
      <c r="E86">
        <v>2021</v>
      </c>
      <c r="F86" t="str">
        <f t="shared" si="1"/>
        <v>Kabupaten Kepulauan Meranti-2021</v>
      </c>
      <c r="G86" s="5">
        <v>97.3</v>
      </c>
    </row>
    <row r="87" spans="1:7" x14ac:dyDescent="0.3">
      <c r="A87">
        <v>86</v>
      </c>
      <c r="B87">
        <v>1471</v>
      </c>
      <c r="C87" t="s">
        <v>163</v>
      </c>
      <c r="D87" t="s">
        <v>149</v>
      </c>
      <c r="E87">
        <v>2021</v>
      </c>
      <c r="F87" t="str">
        <f t="shared" si="1"/>
        <v>Kota Pekanbaru-2021</v>
      </c>
      <c r="G87" s="5">
        <v>94.7</v>
      </c>
    </row>
    <row r="88" spans="1:7" x14ac:dyDescent="0.3">
      <c r="A88">
        <v>87</v>
      </c>
      <c r="B88">
        <v>1472</v>
      </c>
      <c r="C88" t="s">
        <v>164</v>
      </c>
      <c r="D88" t="s">
        <v>149</v>
      </c>
      <c r="E88">
        <v>2021</v>
      </c>
      <c r="F88" t="str">
        <f t="shared" si="1"/>
        <v>Kota Dumai-2021</v>
      </c>
      <c r="G88" s="5">
        <v>97.1</v>
      </c>
    </row>
    <row r="89" spans="1:7" x14ac:dyDescent="0.3">
      <c r="A89">
        <v>88</v>
      </c>
      <c r="B89">
        <v>1501</v>
      </c>
      <c r="C89" t="s">
        <v>165</v>
      </c>
      <c r="D89" t="s">
        <v>166</v>
      </c>
      <c r="E89">
        <v>2021</v>
      </c>
      <c r="F89" t="str">
        <f t="shared" si="1"/>
        <v>Kabupaten Kerinci-2021</v>
      </c>
      <c r="G89" s="5">
        <v>94</v>
      </c>
    </row>
    <row r="90" spans="1:7" x14ac:dyDescent="0.3">
      <c r="A90">
        <v>89</v>
      </c>
      <c r="B90">
        <v>1502</v>
      </c>
      <c r="C90" t="s">
        <v>168</v>
      </c>
      <c r="D90" t="s">
        <v>166</v>
      </c>
      <c r="E90">
        <v>2021</v>
      </c>
      <c r="F90" t="str">
        <f t="shared" si="1"/>
        <v>Kabupaten Merangin-2021</v>
      </c>
      <c r="G90" s="5">
        <v>95</v>
      </c>
    </row>
    <row r="91" spans="1:7" x14ac:dyDescent="0.3">
      <c r="A91">
        <v>90</v>
      </c>
      <c r="B91">
        <v>1503</v>
      </c>
      <c r="C91" t="s">
        <v>170</v>
      </c>
      <c r="D91" t="s">
        <v>166</v>
      </c>
      <c r="E91">
        <v>2021</v>
      </c>
      <c r="F91" t="str">
        <f t="shared" si="1"/>
        <v>Kabupaten Sarolangun-2021</v>
      </c>
      <c r="G91" s="5">
        <v>91.9</v>
      </c>
    </row>
    <row r="92" spans="1:7" x14ac:dyDescent="0.3">
      <c r="A92">
        <v>91</v>
      </c>
      <c r="B92">
        <v>1504</v>
      </c>
      <c r="C92" t="s">
        <v>171</v>
      </c>
      <c r="D92" t="s">
        <v>166</v>
      </c>
      <c r="E92">
        <v>2021</v>
      </c>
      <c r="F92" t="str">
        <f t="shared" si="1"/>
        <v>Kabupaten Batang Hari-2021</v>
      </c>
      <c r="G92" s="5">
        <v>106.8</v>
      </c>
    </row>
    <row r="93" spans="1:7" x14ac:dyDescent="0.3">
      <c r="A93">
        <v>92</v>
      </c>
      <c r="B93">
        <v>1505</v>
      </c>
      <c r="C93" t="s">
        <v>173</v>
      </c>
      <c r="D93" t="s">
        <v>166</v>
      </c>
      <c r="E93">
        <v>2021</v>
      </c>
      <c r="F93" t="str">
        <f t="shared" si="1"/>
        <v>Kabupaten Muaro Jambi-2021</v>
      </c>
      <c r="G93" s="5">
        <v>101.1</v>
      </c>
    </row>
    <row r="94" spans="1:7" x14ac:dyDescent="0.3">
      <c r="A94">
        <v>93</v>
      </c>
      <c r="B94">
        <v>1507</v>
      </c>
      <c r="C94" t="s">
        <v>174</v>
      </c>
      <c r="D94" t="s">
        <v>166</v>
      </c>
      <c r="E94">
        <v>2021</v>
      </c>
      <c r="F94" t="str">
        <f t="shared" si="1"/>
        <v>Kabupaten Tanjung Jabung Timur-2021</v>
      </c>
      <c r="G94" s="5">
        <v>95.1</v>
      </c>
    </row>
    <row r="95" spans="1:7" x14ac:dyDescent="0.3">
      <c r="A95">
        <v>94</v>
      </c>
      <c r="B95">
        <v>1506</v>
      </c>
      <c r="C95" t="s">
        <v>176</v>
      </c>
      <c r="D95" t="s">
        <v>166</v>
      </c>
      <c r="E95">
        <v>2021</v>
      </c>
      <c r="F95" t="str">
        <f t="shared" si="1"/>
        <v>Kabupaten Tanjung Jabung Barat-2021</v>
      </c>
      <c r="G95" s="5">
        <v>95.7</v>
      </c>
    </row>
    <row r="96" spans="1:7" x14ac:dyDescent="0.3">
      <c r="A96">
        <v>95</v>
      </c>
      <c r="B96">
        <v>1509</v>
      </c>
      <c r="C96" t="s">
        <v>178</v>
      </c>
      <c r="D96" t="s">
        <v>166</v>
      </c>
      <c r="E96">
        <v>2021</v>
      </c>
      <c r="F96" t="str">
        <f t="shared" si="1"/>
        <v>Kabupaten Tebo-2021</v>
      </c>
      <c r="G96" s="5">
        <v>108.6</v>
      </c>
    </row>
    <row r="97" spans="1:7" x14ac:dyDescent="0.3">
      <c r="A97">
        <v>96</v>
      </c>
      <c r="B97">
        <v>1508</v>
      </c>
      <c r="C97" t="s">
        <v>179</v>
      </c>
      <c r="D97" t="s">
        <v>166</v>
      </c>
      <c r="E97">
        <v>2021</v>
      </c>
      <c r="F97" t="str">
        <f t="shared" si="1"/>
        <v>Kabupaten Bungo-2021</v>
      </c>
      <c r="G97" s="5">
        <v>100.9</v>
      </c>
    </row>
    <row r="98" spans="1:7" x14ac:dyDescent="0.3">
      <c r="A98">
        <v>97</v>
      </c>
      <c r="B98">
        <v>1571</v>
      </c>
      <c r="C98" t="s">
        <v>181</v>
      </c>
      <c r="D98" t="s">
        <v>166</v>
      </c>
      <c r="E98">
        <v>2021</v>
      </c>
      <c r="F98" t="str">
        <f t="shared" si="1"/>
        <v>Kota Jambi-2021</v>
      </c>
      <c r="G98" s="5">
        <v>100.9</v>
      </c>
    </row>
    <row r="99" spans="1:7" x14ac:dyDescent="0.3">
      <c r="A99">
        <v>98</v>
      </c>
      <c r="B99">
        <v>1572</v>
      </c>
      <c r="C99" t="s">
        <v>183</v>
      </c>
      <c r="D99" t="s">
        <v>166</v>
      </c>
      <c r="E99">
        <v>2021</v>
      </c>
      <c r="F99" t="str">
        <f t="shared" si="1"/>
        <v>Kota Sungai Penuh-2021</v>
      </c>
      <c r="G99" s="5">
        <v>98.2</v>
      </c>
    </row>
    <row r="100" spans="1:7" x14ac:dyDescent="0.3">
      <c r="A100">
        <v>99</v>
      </c>
      <c r="B100">
        <v>1601</v>
      </c>
      <c r="C100" t="s">
        <v>184</v>
      </c>
      <c r="D100" t="s">
        <v>185</v>
      </c>
      <c r="E100">
        <v>2021</v>
      </c>
      <c r="F100" t="str">
        <f t="shared" si="1"/>
        <v>Kabupaten Ogan Komering Ulu-2021</v>
      </c>
      <c r="G100" s="5">
        <v>100.9</v>
      </c>
    </row>
    <row r="101" spans="1:7" x14ac:dyDescent="0.3">
      <c r="A101">
        <v>100</v>
      </c>
      <c r="B101">
        <v>1602</v>
      </c>
      <c r="C101" t="s">
        <v>187</v>
      </c>
      <c r="D101" t="s">
        <v>185</v>
      </c>
      <c r="E101">
        <v>2021</v>
      </c>
      <c r="F101" t="str">
        <f t="shared" si="1"/>
        <v>Kabupaten Ogan Komering Ilir-2021</v>
      </c>
      <c r="G101" s="5">
        <v>113.5</v>
      </c>
    </row>
    <row r="102" spans="1:7" x14ac:dyDescent="0.3">
      <c r="A102">
        <v>101</v>
      </c>
      <c r="B102">
        <v>1603</v>
      </c>
      <c r="C102" t="s">
        <v>189</v>
      </c>
      <c r="D102" t="s">
        <v>185</v>
      </c>
      <c r="E102">
        <v>2021</v>
      </c>
      <c r="F102" t="str">
        <f t="shared" si="1"/>
        <v>Kabupaten Muara Enim-2021</v>
      </c>
      <c r="G102" s="5">
        <v>102</v>
      </c>
    </row>
    <row r="103" spans="1:7" x14ac:dyDescent="0.3">
      <c r="A103">
        <v>102</v>
      </c>
      <c r="B103">
        <v>1604</v>
      </c>
      <c r="C103" t="s">
        <v>190</v>
      </c>
      <c r="D103" t="s">
        <v>185</v>
      </c>
      <c r="E103">
        <v>2021</v>
      </c>
      <c r="F103" t="str">
        <f t="shared" si="1"/>
        <v>Kabupaten Lahat-2021</v>
      </c>
      <c r="G103" s="5">
        <v>109.1</v>
      </c>
    </row>
    <row r="104" spans="1:7" x14ac:dyDescent="0.3">
      <c r="A104">
        <v>103</v>
      </c>
      <c r="B104">
        <v>1605</v>
      </c>
      <c r="C104" t="s">
        <v>191</v>
      </c>
      <c r="D104" t="s">
        <v>185</v>
      </c>
      <c r="E104">
        <v>2021</v>
      </c>
      <c r="F104" t="str">
        <f t="shared" si="1"/>
        <v>Kabupaten Musi Rawas-2021</v>
      </c>
      <c r="G104" s="5">
        <v>102.5</v>
      </c>
    </row>
    <row r="105" spans="1:7" x14ac:dyDescent="0.3">
      <c r="A105">
        <v>104</v>
      </c>
      <c r="B105">
        <v>1606</v>
      </c>
      <c r="C105" t="s">
        <v>193</v>
      </c>
      <c r="D105" t="s">
        <v>185</v>
      </c>
      <c r="E105">
        <v>2021</v>
      </c>
      <c r="F105" t="str">
        <f t="shared" si="1"/>
        <v>Kabupaten Musi Banyuasin-2021</v>
      </c>
      <c r="G105" s="5">
        <v>107.3</v>
      </c>
    </row>
    <row r="106" spans="1:7" x14ac:dyDescent="0.3">
      <c r="A106">
        <v>105</v>
      </c>
      <c r="B106">
        <v>1607</v>
      </c>
      <c r="C106" t="s">
        <v>195</v>
      </c>
      <c r="D106" t="s">
        <v>185</v>
      </c>
      <c r="E106">
        <v>2021</v>
      </c>
      <c r="F106" t="str">
        <f t="shared" si="1"/>
        <v>Kabupaten Banyuasin-2021</v>
      </c>
      <c r="G106" s="5">
        <v>117.1</v>
      </c>
    </row>
    <row r="107" spans="1:7" x14ac:dyDescent="0.3">
      <c r="A107">
        <v>106</v>
      </c>
      <c r="B107">
        <v>1609</v>
      </c>
      <c r="C107" t="s">
        <v>197</v>
      </c>
      <c r="D107" t="s">
        <v>185</v>
      </c>
      <c r="E107">
        <v>2021</v>
      </c>
      <c r="F107" t="str">
        <f t="shared" si="1"/>
        <v>Kabupaten Ogan Komering Ulu Selatan-2021</v>
      </c>
      <c r="G107" s="5">
        <v>99.2</v>
      </c>
    </row>
    <row r="108" spans="1:7" x14ac:dyDescent="0.3">
      <c r="A108">
        <v>107</v>
      </c>
      <c r="B108">
        <v>1608</v>
      </c>
      <c r="C108" t="s">
        <v>198</v>
      </c>
      <c r="D108" t="s">
        <v>185</v>
      </c>
      <c r="E108">
        <v>2021</v>
      </c>
      <c r="F108" t="str">
        <f t="shared" si="1"/>
        <v>Kabupaten Ogan Komering Ulu Timur-2021</v>
      </c>
      <c r="G108" s="5">
        <v>111.2</v>
      </c>
    </row>
    <row r="109" spans="1:7" x14ac:dyDescent="0.3">
      <c r="A109">
        <v>108</v>
      </c>
      <c r="B109">
        <v>1610</v>
      </c>
      <c r="C109" t="s">
        <v>200</v>
      </c>
      <c r="D109" t="s">
        <v>185</v>
      </c>
      <c r="E109">
        <v>2021</v>
      </c>
      <c r="F109" t="str">
        <f t="shared" si="1"/>
        <v>Kabupaten Ogan Ilir-2021</v>
      </c>
      <c r="G109" s="5">
        <v>103.9</v>
      </c>
    </row>
    <row r="110" spans="1:7" x14ac:dyDescent="0.3">
      <c r="A110">
        <v>109</v>
      </c>
      <c r="B110">
        <v>1611</v>
      </c>
      <c r="C110" t="s">
        <v>202</v>
      </c>
      <c r="D110" t="s">
        <v>185</v>
      </c>
      <c r="E110">
        <v>2021</v>
      </c>
      <c r="F110" t="str">
        <f t="shared" si="1"/>
        <v>Kabupaten Empat Lawang-2021</v>
      </c>
      <c r="G110" s="5">
        <v>102.4</v>
      </c>
    </row>
    <row r="111" spans="1:7" x14ac:dyDescent="0.3">
      <c r="A111">
        <v>110</v>
      </c>
      <c r="B111">
        <v>1612</v>
      </c>
      <c r="C111" t="s">
        <v>204</v>
      </c>
      <c r="D111" t="s">
        <v>185</v>
      </c>
      <c r="E111">
        <v>2021</v>
      </c>
      <c r="F111" t="str">
        <f t="shared" si="1"/>
        <v>Kabupaten Penukal Abab Lematang Ilir-2021</v>
      </c>
      <c r="G111" s="5">
        <v>103.7</v>
      </c>
    </row>
    <row r="112" spans="1:7" x14ac:dyDescent="0.3">
      <c r="A112">
        <v>111</v>
      </c>
      <c r="B112">
        <v>1613</v>
      </c>
      <c r="C112" t="s">
        <v>206</v>
      </c>
      <c r="D112" t="s">
        <v>185</v>
      </c>
      <c r="E112">
        <v>2021</v>
      </c>
      <c r="F112" t="str">
        <f t="shared" si="1"/>
        <v>Kabupaten Musi Rawas Utara-2021</v>
      </c>
      <c r="G112" s="5">
        <v>104.5</v>
      </c>
    </row>
    <row r="113" spans="1:7" x14ac:dyDescent="0.3">
      <c r="A113">
        <v>112</v>
      </c>
      <c r="B113">
        <v>1671</v>
      </c>
      <c r="C113" t="s">
        <v>208</v>
      </c>
      <c r="D113" t="s">
        <v>185</v>
      </c>
      <c r="E113">
        <v>2021</v>
      </c>
      <c r="F113" t="str">
        <f t="shared" si="1"/>
        <v>Kota Palembang-2021</v>
      </c>
      <c r="G113" s="5">
        <v>102.9</v>
      </c>
    </row>
    <row r="114" spans="1:7" x14ac:dyDescent="0.3">
      <c r="A114">
        <v>113</v>
      </c>
      <c r="B114">
        <v>1674</v>
      </c>
      <c r="C114" t="s">
        <v>209</v>
      </c>
      <c r="D114" t="s">
        <v>185</v>
      </c>
      <c r="E114">
        <v>2021</v>
      </c>
      <c r="F114" t="str">
        <f t="shared" si="1"/>
        <v>Kota Prabumulih-2021</v>
      </c>
      <c r="G114" s="5">
        <v>89.1</v>
      </c>
    </row>
    <row r="115" spans="1:7" x14ac:dyDescent="0.3">
      <c r="A115">
        <v>114</v>
      </c>
      <c r="B115">
        <v>1672</v>
      </c>
      <c r="C115" t="s">
        <v>210</v>
      </c>
      <c r="D115" t="s">
        <v>185</v>
      </c>
      <c r="E115">
        <v>2021</v>
      </c>
      <c r="F115" t="str">
        <f t="shared" si="1"/>
        <v>Kota Pagar Alam-2021</v>
      </c>
      <c r="G115" s="5">
        <v>105.9</v>
      </c>
    </row>
    <row r="116" spans="1:7" x14ac:dyDescent="0.3">
      <c r="A116">
        <v>115</v>
      </c>
      <c r="B116">
        <v>1673</v>
      </c>
      <c r="C116" t="s">
        <v>211</v>
      </c>
      <c r="D116" t="s">
        <v>185</v>
      </c>
      <c r="E116">
        <v>2021</v>
      </c>
      <c r="F116" t="str">
        <f t="shared" si="1"/>
        <v>Kota Lubuklinggau-2021</v>
      </c>
      <c r="G116" s="5">
        <v>107.4</v>
      </c>
    </row>
    <row r="117" spans="1:7" x14ac:dyDescent="0.3">
      <c r="A117">
        <v>116</v>
      </c>
      <c r="B117">
        <v>1701</v>
      </c>
      <c r="C117" t="s">
        <v>213</v>
      </c>
      <c r="D117" t="s">
        <v>214</v>
      </c>
      <c r="E117">
        <v>2021</v>
      </c>
      <c r="F117" t="str">
        <f t="shared" si="1"/>
        <v>Kabupaten Bengkulu Selatan-2021</v>
      </c>
      <c r="G117" s="5">
        <v>100.7</v>
      </c>
    </row>
    <row r="118" spans="1:7" x14ac:dyDescent="0.3">
      <c r="A118">
        <v>117</v>
      </c>
      <c r="B118">
        <v>1702</v>
      </c>
      <c r="C118" t="s">
        <v>216</v>
      </c>
      <c r="D118" t="s">
        <v>214</v>
      </c>
      <c r="E118">
        <v>2021</v>
      </c>
      <c r="F118" t="str">
        <f t="shared" si="1"/>
        <v>Kabupaten Rejang Lebong-2021</v>
      </c>
      <c r="G118" s="5">
        <v>103.5</v>
      </c>
    </row>
    <row r="119" spans="1:7" x14ac:dyDescent="0.3">
      <c r="A119">
        <v>118</v>
      </c>
      <c r="B119">
        <v>1703</v>
      </c>
      <c r="C119" t="s">
        <v>217</v>
      </c>
      <c r="D119" t="s">
        <v>214</v>
      </c>
      <c r="E119">
        <v>2021</v>
      </c>
      <c r="F119" t="str">
        <f t="shared" si="1"/>
        <v>Kabupaten Bengkulu Utara-2021</v>
      </c>
      <c r="G119" s="5">
        <v>106.3</v>
      </c>
    </row>
    <row r="120" spans="1:7" x14ac:dyDescent="0.3">
      <c r="A120">
        <v>119</v>
      </c>
      <c r="B120">
        <v>1704</v>
      </c>
      <c r="C120" t="s">
        <v>219</v>
      </c>
      <c r="D120" t="s">
        <v>214</v>
      </c>
      <c r="E120">
        <v>2021</v>
      </c>
      <c r="F120" t="str">
        <f t="shared" si="1"/>
        <v>Kabupaten Kaur-2021</v>
      </c>
      <c r="G120" s="5">
        <v>113</v>
      </c>
    </row>
    <row r="121" spans="1:7" x14ac:dyDescent="0.3">
      <c r="A121">
        <v>120</v>
      </c>
      <c r="B121">
        <v>1705</v>
      </c>
      <c r="C121" t="s">
        <v>221</v>
      </c>
      <c r="D121" t="s">
        <v>214</v>
      </c>
      <c r="E121">
        <v>2021</v>
      </c>
      <c r="F121" t="str">
        <f t="shared" si="1"/>
        <v>Kabupaten Seluma-2021</v>
      </c>
      <c r="G121" s="5">
        <v>96.6</v>
      </c>
    </row>
    <row r="122" spans="1:7" x14ac:dyDescent="0.3">
      <c r="A122">
        <v>121</v>
      </c>
      <c r="B122">
        <v>1706</v>
      </c>
      <c r="C122" t="s">
        <v>223</v>
      </c>
      <c r="D122" t="s">
        <v>214</v>
      </c>
      <c r="E122">
        <v>2021</v>
      </c>
      <c r="F122" t="str">
        <f t="shared" si="1"/>
        <v>Kabupaten Mukomuko-2021</v>
      </c>
      <c r="G122" s="5">
        <v>99.4</v>
      </c>
    </row>
    <row r="123" spans="1:7" x14ac:dyDescent="0.3">
      <c r="A123">
        <v>122</v>
      </c>
      <c r="B123">
        <v>1707</v>
      </c>
      <c r="C123" t="s">
        <v>224</v>
      </c>
      <c r="D123" t="s">
        <v>214</v>
      </c>
      <c r="E123">
        <v>2021</v>
      </c>
      <c r="F123" t="str">
        <f t="shared" si="1"/>
        <v>Kabupaten Lebong-2021</v>
      </c>
      <c r="G123" s="5">
        <v>109.9</v>
      </c>
    </row>
    <row r="124" spans="1:7" x14ac:dyDescent="0.3">
      <c r="A124">
        <v>123</v>
      </c>
      <c r="B124">
        <v>1708</v>
      </c>
      <c r="C124" t="s">
        <v>226</v>
      </c>
      <c r="D124" t="s">
        <v>214</v>
      </c>
      <c r="E124">
        <v>2021</v>
      </c>
      <c r="F124" t="str">
        <f t="shared" si="1"/>
        <v>Kabupaten Kepahiang-2021</v>
      </c>
      <c r="G124" s="5">
        <v>106.3</v>
      </c>
    </row>
    <row r="125" spans="1:7" x14ac:dyDescent="0.3">
      <c r="A125">
        <v>124</v>
      </c>
      <c r="B125">
        <v>1709</v>
      </c>
      <c r="C125" t="s">
        <v>227</v>
      </c>
      <c r="D125" t="s">
        <v>214</v>
      </c>
      <c r="E125">
        <v>2021</v>
      </c>
      <c r="F125" t="str">
        <f t="shared" si="1"/>
        <v>Kabupaten Bengkulu Tengah-2021</v>
      </c>
      <c r="G125" s="5">
        <v>111.5</v>
      </c>
    </row>
    <row r="126" spans="1:7" x14ac:dyDescent="0.3">
      <c r="A126">
        <v>125</v>
      </c>
      <c r="B126">
        <v>1771</v>
      </c>
      <c r="C126" t="s">
        <v>229</v>
      </c>
      <c r="D126" t="s">
        <v>214</v>
      </c>
      <c r="E126">
        <v>2021</v>
      </c>
      <c r="F126" t="str">
        <f t="shared" si="1"/>
        <v>Kota Bengkulu-2021</v>
      </c>
      <c r="G126" s="5">
        <v>91.7</v>
      </c>
    </row>
    <row r="127" spans="1:7" x14ac:dyDescent="0.3">
      <c r="A127">
        <v>126</v>
      </c>
      <c r="B127">
        <v>1804</v>
      </c>
      <c r="C127" t="s">
        <v>230</v>
      </c>
      <c r="D127" t="s">
        <v>231</v>
      </c>
      <c r="E127">
        <v>2021</v>
      </c>
      <c r="F127" t="str">
        <f t="shared" si="1"/>
        <v>Kabupaten Lampung Barat-2021</v>
      </c>
      <c r="G127" s="5">
        <v>104.7</v>
      </c>
    </row>
    <row r="128" spans="1:7" x14ac:dyDescent="0.3">
      <c r="A128">
        <v>127</v>
      </c>
      <c r="B128">
        <v>1806</v>
      </c>
      <c r="C128" t="s">
        <v>232</v>
      </c>
      <c r="D128" t="s">
        <v>231</v>
      </c>
      <c r="E128">
        <v>2021</v>
      </c>
      <c r="F128" t="str">
        <f t="shared" si="1"/>
        <v>Kabupaten Tanggamus-2021</v>
      </c>
      <c r="G128" s="5">
        <v>98.4</v>
      </c>
    </row>
    <row r="129" spans="1:7" x14ac:dyDescent="0.3">
      <c r="A129">
        <v>128</v>
      </c>
      <c r="B129">
        <v>1801</v>
      </c>
      <c r="C129" t="s">
        <v>234</v>
      </c>
      <c r="D129" t="s">
        <v>231</v>
      </c>
      <c r="E129">
        <v>2021</v>
      </c>
      <c r="F129" t="str">
        <f t="shared" si="1"/>
        <v>Kabupaten Lampung Selatan-2021</v>
      </c>
      <c r="G129" s="5">
        <v>103.2</v>
      </c>
    </row>
    <row r="130" spans="1:7" x14ac:dyDescent="0.3">
      <c r="A130">
        <v>129</v>
      </c>
      <c r="B130">
        <v>1807</v>
      </c>
      <c r="C130" t="s">
        <v>236</v>
      </c>
      <c r="D130" t="s">
        <v>231</v>
      </c>
      <c r="E130">
        <v>2021</v>
      </c>
      <c r="F130" t="str">
        <f t="shared" si="1"/>
        <v>Kabupaten Lampung Timur-2021</v>
      </c>
      <c r="G130" s="5">
        <v>99.2</v>
      </c>
    </row>
    <row r="131" spans="1:7" x14ac:dyDescent="0.3">
      <c r="A131">
        <v>130</v>
      </c>
      <c r="B131">
        <v>1802</v>
      </c>
      <c r="C131" t="s">
        <v>238</v>
      </c>
      <c r="D131" t="s">
        <v>231</v>
      </c>
      <c r="E131">
        <v>2021</v>
      </c>
      <c r="F131" t="str">
        <f t="shared" ref="F131:F194" si="2">C131&amp;"-"&amp;E131</f>
        <v>Kabupaten Lampung Tengah-2021</v>
      </c>
      <c r="G131" s="5">
        <v>106.3</v>
      </c>
    </row>
    <row r="132" spans="1:7" x14ac:dyDescent="0.3">
      <c r="A132">
        <v>131</v>
      </c>
      <c r="B132">
        <v>1803</v>
      </c>
      <c r="C132" t="s">
        <v>239</v>
      </c>
      <c r="D132" t="s">
        <v>231</v>
      </c>
      <c r="E132">
        <v>2021</v>
      </c>
      <c r="F132" t="str">
        <f t="shared" si="2"/>
        <v>Kabupaten Lampung Utara-2021</v>
      </c>
      <c r="G132" s="5">
        <v>91.9</v>
      </c>
    </row>
    <row r="133" spans="1:7" x14ac:dyDescent="0.3">
      <c r="A133">
        <v>132</v>
      </c>
      <c r="B133">
        <v>1808</v>
      </c>
      <c r="C133" t="s">
        <v>241</v>
      </c>
      <c r="D133" t="s">
        <v>231</v>
      </c>
      <c r="E133">
        <v>2021</v>
      </c>
      <c r="F133" t="str">
        <f t="shared" si="2"/>
        <v>Kabupaten Way Kanan-2021</v>
      </c>
      <c r="G133" s="5">
        <v>103.5</v>
      </c>
    </row>
    <row r="134" spans="1:7" x14ac:dyDescent="0.3">
      <c r="A134">
        <v>133</v>
      </c>
      <c r="B134">
        <v>1805</v>
      </c>
      <c r="C134" t="s">
        <v>243</v>
      </c>
      <c r="D134" t="s">
        <v>231</v>
      </c>
      <c r="E134">
        <v>2021</v>
      </c>
      <c r="F134" t="str">
        <f t="shared" si="2"/>
        <v>Kabupaten Tulang Bawang-2021</v>
      </c>
      <c r="G134" s="5">
        <v>90.1</v>
      </c>
    </row>
    <row r="135" spans="1:7" x14ac:dyDescent="0.3">
      <c r="A135">
        <v>134</v>
      </c>
      <c r="B135">
        <v>1809</v>
      </c>
      <c r="C135" t="s">
        <v>244</v>
      </c>
      <c r="D135" t="s">
        <v>231</v>
      </c>
      <c r="E135">
        <v>2021</v>
      </c>
      <c r="F135" t="str">
        <f t="shared" si="2"/>
        <v>Kabupaten Pesawaran-2021</v>
      </c>
      <c r="G135" s="5">
        <v>104.3</v>
      </c>
    </row>
    <row r="136" spans="1:7" x14ac:dyDescent="0.3">
      <c r="A136">
        <v>135</v>
      </c>
      <c r="B136">
        <v>1810</v>
      </c>
      <c r="C136" t="s">
        <v>246</v>
      </c>
      <c r="D136" t="s">
        <v>231</v>
      </c>
      <c r="E136">
        <v>2021</v>
      </c>
      <c r="F136" t="str">
        <f t="shared" si="2"/>
        <v>Kabupaten Pringsewu-2021</v>
      </c>
      <c r="G136" s="5">
        <v>102.4</v>
      </c>
    </row>
    <row r="137" spans="1:7" x14ac:dyDescent="0.3">
      <c r="A137">
        <v>136</v>
      </c>
      <c r="B137">
        <v>1811</v>
      </c>
      <c r="C137" t="s">
        <v>248</v>
      </c>
      <c r="D137" t="s">
        <v>231</v>
      </c>
      <c r="E137">
        <v>2021</v>
      </c>
      <c r="F137" t="str">
        <f t="shared" si="2"/>
        <v>Kabupaten Mesuji-2021</v>
      </c>
      <c r="G137" s="5">
        <v>96.4</v>
      </c>
    </row>
    <row r="138" spans="1:7" x14ac:dyDescent="0.3">
      <c r="A138">
        <v>137</v>
      </c>
      <c r="B138">
        <v>1812</v>
      </c>
      <c r="C138" t="s">
        <v>250</v>
      </c>
      <c r="D138" t="s">
        <v>231</v>
      </c>
      <c r="E138">
        <v>2021</v>
      </c>
      <c r="F138" t="str">
        <f t="shared" si="2"/>
        <v>Kabupaten Tulang Bawang Barat-2021</v>
      </c>
      <c r="G138" s="5">
        <v>86.2</v>
      </c>
    </row>
    <row r="139" spans="1:7" x14ac:dyDescent="0.3">
      <c r="A139">
        <v>138</v>
      </c>
      <c r="B139">
        <v>1813</v>
      </c>
      <c r="C139" t="s">
        <v>252</v>
      </c>
      <c r="D139" t="s">
        <v>231</v>
      </c>
      <c r="E139">
        <v>2021</v>
      </c>
      <c r="F139" t="str">
        <f t="shared" si="2"/>
        <v>Kabupaten Pesisir Barat-2021</v>
      </c>
      <c r="G139" s="5">
        <v>96.5</v>
      </c>
    </row>
    <row r="140" spans="1:7" x14ac:dyDescent="0.3">
      <c r="A140">
        <v>139</v>
      </c>
      <c r="B140">
        <v>1871</v>
      </c>
      <c r="C140" t="s">
        <v>253</v>
      </c>
      <c r="D140" t="s">
        <v>231</v>
      </c>
      <c r="E140">
        <v>2021</v>
      </c>
      <c r="F140" t="str">
        <f t="shared" si="2"/>
        <v>Kota Bandar Lampung-2021</v>
      </c>
      <c r="G140" s="5">
        <v>98.3</v>
      </c>
    </row>
    <row r="141" spans="1:7" x14ac:dyDescent="0.3">
      <c r="A141">
        <v>140</v>
      </c>
      <c r="B141">
        <v>1872</v>
      </c>
      <c r="C141" t="s">
        <v>255</v>
      </c>
      <c r="D141" t="s">
        <v>231</v>
      </c>
      <c r="E141">
        <v>2021</v>
      </c>
      <c r="F141" t="str">
        <f t="shared" si="2"/>
        <v>Kota Metro-2021</v>
      </c>
      <c r="G141" s="5">
        <v>98.8</v>
      </c>
    </row>
    <row r="142" spans="1:7" x14ac:dyDescent="0.3">
      <c r="A142">
        <v>141</v>
      </c>
      <c r="B142">
        <v>1901</v>
      </c>
      <c r="C142" t="s">
        <v>257</v>
      </c>
      <c r="D142" t="s">
        <v>3428</v>
      </c>
      <c r="E142">
        <v>2021</v>
      </c>
      <c r="F142" t="str">
        <f t="shared" si="2"/>
        <v>Kabupaten Bangka-2021</v>
      </c>
      <c r="G142" s="5">
        <v>99.8</v>
      </c>
    </row>
    <row r="143" spans="1:7" x14ac:dyDescent="0.3">
      <c r="A143">
        <v>142</v>
      </c>
      <c r="B143">
        <v>1902</v>
      </c>
      <c r="C143" t="s">
        <v>260</v>
      </c>
      <c r="D143" t="s">
        <v>3428</v>
      </c>
      <c r="E143">
        <v>2021</v>
      </c>
      <c r="F143" t="str">
        <f t="shared" si="2"/>
        <v>Kabupaten Belitung-2021</v>
      </c>
      <c r="G143" s="5">
        <v>101.6</v>
      </c>
    </row>
    <row r="144" spans="1:7" x14ac:dyDescent="0.3">
      <c r="A144">
        <v>143</v>
      </c>
      <c r="B144">
        <v>1905</v>
      </c>
      <c r="C144" t="s">
        <v>262</v>
      </c>
      <c r="D144" t="s">
        <v>3428</v>
      </c>
      <c r="E144">
        <v>2021</v>
      </c>
      <c r="F144" t="str">
        <f t="shared" si="2"/>
        <v>Kabupaten Bangka Barat-2021</v>
      </c>
      <c r="G144" s="5">
        <v>106</v>
      </c>
    </row>
    <row r="145" spans="1:7" x14ac:dyDescent="0.3">
      <c r="A145">
        <v>144</v>
      </c>
      <c r="B145">
        <v>1904</v>
      </c>
      <c r="C145" t="s">
        <v>264</v>
      </c>
      <c r="D145" t="s">
        <v>3428</v>
      </c>
      <c r="E145">
        <v>2021</v>
      </c>
      <c r="F145" t="str">
        <f t="shared" si="2"/>
        <v>Kabupaten Bangka Tengah-2021</v>
      </c>
      <c r="G145" s="5">
        <v>100.3</v>
      </c>
    </row>
    <row r="146" spans="1:7" x14ac:dyDescent="0.3">
      <c r="A146">
        <v>145</v>
      </c>
      <c r="B146">
        <v>1903</v>
      </c>
      <c r="C146" t="s">
        <v>266</v>
      </c>
      <c r="D146" t="s">
        <v>3428</v>
      </c>
      <c r="E146">
        <v>2021</v>
      </c>
      <c r="F146" t="str">
        <f t="shared" si="2"/>
        <v>Kabupaten Bangka Selatan-2021</v>
      </c>
      <c r="G146" s="5">
        <v>100</v>
      </c>
    </row>
    <row r="147" spans="1:7" x14ac:dyDescent="0.3">
      <c r="A147">
        <v>146</v>
      </c>
      <c r="B147">
        <v>1906</v>
      </c>
      <c r="C147" t="s">
        <v>268</v>
      </c>
      <c r="D147" t="s">
        <v>3428</v>
      </c>
      <c r="E147">
        <v>2021</v>
      </c>
      <c r="F147" t="str">
        <f t="shared" si="2"/>
        <v>Kabupaten Belitung Timur-2021</v>
      </c>
      <c r="G147" s="5">
        <v>102</v>
      </c>
    </row>
    <row r="148" spans="1:7" x14ac:dyDescent="0.3">
      <c r="A148">
        <v>147</v>
      </c>
      <c r="B148">
        <v>1971</v>
      </c>
      <c r="C148" t="s">
        <v>269</v>
      </c>
      <c r="D148" t="s">
        <v>3428</v>
      </c>
      <c r="E148">
        <v>2021</v>
      </c>
      <c r="F148" t="str">
        <f t="shared" si="2"/>
        <v>Kota Pangkal Pinang-2021</v>
      </c>
      <c r="G148" s="5">
        <v>95.2</v>
      </c>
    </row>
    <row r="149" spans="1:7" x14ac:dyDescent="0.3">
      <c r="A149">
        <v>148</v>
      </c>
      <c r="B149">
        <v>2102</v>
      </c>
      <c r="C149" t="s">
        <v>271</v>
      </c>
      <c r="D149" t="s">
        <v>3429</v>
      </c>
      <c r="E149">
        <v>2021</v>
      </c>
      <c r="F149" t="str">
        <f t="shared" si="2"/>
        <v>Kabupaten Karimun-2021</v>
      </c>
      <c r="G149" s="5">
        <v>96.5</v>
      </c>
    </row>
    <row r="150" spans="1:7" x14ac:dyDescent="0.3">
      <c r="A150">
        <v>149</v>
      </c>
      <c r="B150">
        <v>2101</v>
      </c>
      <c r="C150" t="s">
        <v>273</v>
      </c>
      <c r="D150" t="s">
        <v>3429</v>
      </c>
      <c r="E150">
        <v>2021</v>
      </c>
      <c r="F150" t="str">
        <f t="shared" si="2"/>
        <v>Kabupaten Bintan-2021</v>
      </c>
      <c r="G150" s="5">
        <v>96.5</v>
      </c>
    </row>
    <row r="151" spans="1:7" x14ac:dyDescent="0.3">
      <c r="A151">
        <v>150</v>
      </c>
      <c r="B151">
        <v>2103</v>
      </c>
      <c r="C151" t="s">
        <v>275</v>
      </c>
      <c r="D151" t="s">
        <v>3429</v>
      </c>
      <c r="E151">
        <v>2021</v>
      </c>
      <c r="F151" t="str">
        <f t="shared" si="2"/>
        <v>Kabupaten Natuna-2021</v>
      </c>
      <c r="G151" s="5">
        <v>96.7</v>
      </c>
    </row>
    <row r="152" spans="1:7" x14ac:dyDescent="0.3">
      <c r="A152">
        <v>151</v>
      </c>
      <c r="B152">
        <v>2104</v>
      </c>
      <c r="C152" t="s">
        <v>277</v>
      </c>
      <c r="D152" t="s">
        <v>3429</v>
      </c>
      <c r="E152">
        <v>2021</v>
      </c>
      <c r="F152" t="str">
        <f t="shared" si="2"/>
        <v>Kabupaten Lingga-2021</v>
      </c>
      <c r="G152" s="5">
        <v>102.8</v>
      </c>
    </row>
    <row r="153" spans="1:7" x14ac:dyDescent="0.3">
      <c r="A153">
        <v>152</v>
      </c>
      <c r="B153">
        <v>2105</v>
      </c>
      <c r="C153" t="s">
        <v>279</v>
      </c>
      <c r="D153" t="s">
        <v>3429</v>
      </c>
      <c r="E153">
        <v>2021</v>
      </c>
      <c r="F153" t="str">
        <f t="shared" si="2"/>
        <v>Kabupaten Kepulauan Anambas-2021</v>
      </c>
      <c r="G153" s="5">
        <v>89.9</v>
      </c>
    </row>
    <row r="154" spans="1:7" x14ac:dyDescent="0.3">
      <c r="A154">
        <v>153</v>
      </c>
      <c r="B154">
        <v>2171</v>
      </c>
      <c r="C154" t="s">
        <v>281</v>
      </c>
      <c r="D154" t="s">
        <v>3429</v>
      </c>
      <c r="E154">
        <v>2021</v>
      </c>
      <c r="F154" t="str">
        <f t="shared" si="2"/>
        <v>Kota Batam-2021</v>
      </c>
      <c r="G154" s="5">
        <v>105.3</v>
      </c>
    </row>
    <row r="155" spans="1:7" x14ac:dyDescent="0.3">
      <c r="A155">
        <v>154</v>
      </c>
      <c r="B155">
        <v>2172</v>
      </c>
      <c r="C155" t="s">
        <v>282</v>
      </c>
      <c r="D155" t="s">
        <v>3429</v>
      </c>
      <c r="E155">
        <v>2021</v>
      </c>
      <c r="F155" t="str">
        <f t="shared" si="2"/>
        <v>Kota Tanjung Pinang-2021</v>
      </c>
      <c r="G155" s="5">
        <v>97</v>
      </c>
    </row>
    <row r="156" spans="1:7" x14ac:dyDescent="0.3">
      <c r="A156">
        <v>155</v>
      </c>
      <c r="B156">
        <v>3101</v>
      </c>
      <c r="C156" t="s">
        <v>283</v>
      </c>
      <c r="D156" t="s">
        <v>284</v>
      </c>
      <c r="E156">
        <v>2021</v>
      </c>
      <c r="F156" t="str">
        <f t="shared" si="2"/>
        <v>Kabupaten Kepulauan Seribu-2021</v>
      </c>
      <c r="G156" s="5">
        <v>96.9</v>
      </c>
    </row>
    <row r="157" spans="1:7" x14ac:dyDescent="0.3">
      <c r="A157">
        <v>156</v>
      </c>
      <c r="B157">
        <v>3174</v>
      </c>
      <c r="C157" t="s">
        <v>286</v>
      </c>
      <c r="D157" t="s">
        <v>284</v>
      </c>
      <c r="E157">
        <v>2021</v>
      </c>
      <c r="F157" t="str">
        <f t="shared" si="2"/>
        <v>Kota Jakarta Selatan-2021</v>
      </c>
      <c r="G157" s="5">
        <v>103.2</v>
      </c>
    </row>
    <row r="158" spans="1:7" x14ac:dyDescent="0.3">
      <c r="A158">
        <v>157</v>
      </c>
      <c r="B158">
        <v>3175</v>
      </c>
      <c r="C158" t="s">
        <v>287</v>
      </c>
      <c r="D158" t="s">
        <v>284</v>
      </c>
      <c r="E158">
        <v>2021</v>
      </c>
      <c r="F158" t="str">
        <f t="shared" si="2"/>
        <v>Kota Jakarta Timur-2021</v>
      </c>
      <c r="G158" s="5">
        <v>104.8</v>
      </c>
    </row>
    <row r="159" spans="1:7" x14ac:dyDescent="0.3">
      <c r="A159">
        <v>158</v>
      </c>
      <c r="B159">
        <v>3171</v>
      </c>
      <c r="C159" t="s">
        <v>288</v>
      </c>
      <c r="D159" t="s">
        <v>284</v>
      </c>
      <c r="E159">
        <v>2021</v>
      </c>
      <c r="F159" t="str">
        <f t="shared" si="2"/>
        <v>Kota Jakarta Pusat-2021</v>
      </c>
      <c r="G159" s="5">
        <v>107.3</v>
      </c>
    </row>
    <row r="160" spans="1:7" x14ac:dyDescent="0.3">
      <c r="A160">
        <v>159</v>
      </c>
      <c r="B160">
        <v>3173</v>
      </c>
      <c r="C160" t="s">
        <v>289</v>
      </c>
      <c r="D160" t="s">
        <v>284</v>
      </c>
      <c r="E160">
        <v>2021</v>
      </c>
      <c r="F160" t="str">
        <f t="shared" si="2"/>
        <v>Kota Jakarta Barat-2021</v>
      </c>
      <c r="G160" s="5">
        <v>106</v>
      </c>
    </row>
    <row r="161" spans="1:7" x14ac:dyDescent="0.3">
      <c r="A161">
        <v>160</v>
      </c>
      <c r="B161">
        <v>3172</v>
      </c>
      <c r="C161" t="s">
        <v>290</v>
      </c>
      <c r="D161" t="s">
        <v>284</v>
      </c>
      <c r="E161">
        <v>2021</v>
      </c>
      <c r="F161" t="str">
        <f t="shared" si="2"/>
        <v>Kota Jakarta Utara-2021</v>
      </c>
      <c r="G161" s="5">
        <v>110.1</v>
      </c>
    </row>
    <row r="162" spans="1:7" x14ac:dyDescent="0.3">
      <c r="A162">
        <v>161</v>
      </c>
      <c r="B162">
        <v>3201</v>
      </c>
      <c r="C162" t="s">
        <v>291</v>
      </c>
      <c r="D162" t="s">
        <v>292</v>
      </c>
      <c r="E162">
        <v>2021</v>
      </c>
      <c r="F162" t="str">
        <f t="shared" si="2"/>
        <v>Kabupaten Bogor-2021</v>
      </c>
      <c r="G162" s="5">
        <v>101.3</v>
      </c>
    </row>
    <row r="163" spans="1:7" x14ac:dyDescent="0.3">
      <c r="A163">
        <v>162</v>
      </c>
      <c r="B163">
        <v>3202</v>
      </c>
      <c r="C163" t="s">
        <v>293</v>
      </c>
      <c r="D163" t="s">
        <v>292</v>
      </c>
      <c r="E163">
        <v>2021</v>
      </c>
      <c r="F163" t="str">
        <f t="shared" si="2"/>
        <v>Kabupaten Sukabumi-2021</v>
      </c>
      <c r="G163" s="5">
        <v>113.2</v>
      </c>
    </row>
    <row r="164" spans="1:7" x14ac:dyDescent="0.3">
      <c r="A164">
        <v>163</v>
      </c>
      <c r="B164">
        <v>3203</v>
      </c>
      <c r="C164" t="s">
        <v>294</v>
      </c>
      <c r="D164" t="s">
        <v>292</v>
      </c>
      <c r="E164">
        <v>2021</v>
      </c>
      <c r="F164" t="str">
        <f t="shared" si="2"/>
        <v>Kabupaten Cianjur-2021</v>
      </c>
      <c r="G164" s="5">
        <v>110</v>
      </c>
    </row>
    <row r="165" spans="1:7" x14ac:dyDescent="0.3">
      <c r="A165">
        <v>164</v>
      </c>
      <c r="B165">
        <v>3204</v>
      </c>
      <c r="C165" t="s">
        <v>296</v>
      </c>
      <c r="D165" t="s">
        <v>292</v>
      </c>
      <c r="E165">
        <v>2021</v>
      </c>
      <c r="F165" t="str">
        <f t="shared" si="2"/>
        <v>Kabupaten Bandung-2021</v>
      </c>
      <c r="G165" s="5">
        <v>103.1</v>
      </c>
    </row>
    <row r="166" spans="1:7" x14ac:dyDescent="0.3">
      <c r="A166">
        <v>165</v>
      </c>
      <c r="B166">
        <v>3205</v>
      </c>
      <c r="C166" t="s">
        <v>297</v>
      </c>
      <c r="D166" t="s">
        <v>292</v>
      </c>
      <c r="E166">
        <v>2021</v>
      </c>
      <c r="F166" t="str">
        <f t="shared" si="2"/>
        <v>Kabupaten Garut-2021</v>
      </c>
      <c r="G166" s="5">
        <v>95</v>
      </c>
    </row>
    <row r="167" spans="1:7" x14ac:dyDescent="0.3">
      <c r="A167">
        <v>166</v>
      </c>
      <c r="B167">
        <v>3206</v>
      </c>
      <c r="C167" t="s">
        <v>299</v>
      </c>
      <c r="D167" t="s">
        <v>292</v>
      </c>
      <c r="E167">
        <v>2021</v>
      </c>
      <c r="F167" t="str">
        <f t="shared" si="2"/>
        <v>Kabupaten Tasikmalaya-2021</v>
      </c>
      <c r="G167" s="5">
        <v>100.8</v>
      </c>
    </row>
    <row r="168" spans="1:7" x14ac:dyDescent="0.3">
      <c r="A168">
        <v>167</v>
      </c>
      <c r="B168">
        <v>3207</v>
      </c>
      <c r="C168" t="s">
        <v>300</v>
      </c>
      <c r="D168" t="s">
        <v>292</v>
      </c>
      <c r="E168">
        <v>2021</v>
      </c>
      <c r="F168" t="str">
        <f t="shared" si="2"/>
        <v>Kabupaten Ciamis-2021</v>
      </c>
      <c r="G168" s="5">
        <v>109.9</v>
      </c>
    </row>
    <row r="169" spans="1:7" x14ac:dyDescent="0.3">
      <c r="A169">
        <v>168</v>
      </c>
      <c r="B169">
        <v>3208</v>
      </c>
      <c r="C169" t="s">
        <v>302</v>
      </c>
      <c r="D169" t="s">
        <v>292</v>
      </c>
      <c r="E169">
        <v>2021</v>
      </c>
      <c r="F169" t="str">
        <f t="shared" si="2"/>
        <v>Kabupaten Kuningan-2021</v>
      </c>
      <c r="G169" s="5">
        <v>116</v>
      </c>
    </row>
    <row r="170" spans="1:7" x14ac:dyDescent="0.3">
      <c r="A170">
        <v>169</v>
      </c>
      <c r="B170">
        <v>3209</v>
      </c>
      <c r="C170" t="s">
        <v>304</v>
      </c>
      <c r="D170" t="s">
        <v>292</v>
      </c>
      <c r="E170">
        <v>2021</v>
      </c>
      <c r="F170" t="str">
        <f t="shared" si="2"/>
        <v>Kabupaten Cirebon-2021</v>
      </c>
      <c r="G170" s="5">
        <v>114.7</v>
      </c>
    </row>
    <row r="171" spans="1:7" x14ac:dyDescent="0.3">
      <c r="A171">
        <v>170</v>
      </c>
      <c r="B171">
        <v>3210</v>
      </c>
      <c r="C171" t="s">
        <v>306</v>
      </c>
      <c r="D171" t="s">
        <v>292</v>
      </c>
      <c r="E171">
        <v>2021</v>
      </c>
      <c r="F171" t="str">
        <f t="shared" si="2"/>
        <v>Kabupaten Majalengka-2021</v>
      </c>
      <c r="G171" s="5">
        <v>112.8</v>
      </c>
    </row>
    <row r="172" spans="1:7" x14ac:dyDescent="0.3">
      <c r="A172">
        <v>171</v>
      </c>
      <c r="B172">
        <v>3211</v>
      </c>
      <c r="C172" t="s">
        <v>307</v>
      </c>
      <c r="D172" t="s">
        <v>292</v>
      </c>
      <c r="E172">
        <v>2021</v>
      </c>
      <c r="F172" t="str">
        <f t="shared" si="2"/>
        <v>Kabupaten Sumedang-2021</v>
      </c>
      <c r="G172" s="5">
        <v>110.1</v>
      </c>
    </row>
    <row r="173" spans="1:7" x14ac:dyDescent="0.3">
      <c r="A173">
        <v>172</v>
      </c>
      <c r="B173">
        <v>3212</v>
      </c>
      <c r="C173" t="s">
        <v>308</v>
      </c>
      <c r="D173" t="s">
        <v>292</v>
      </c>
      <c r="E173">
        <v>2021</v>
      </c>
      <c r="F173" t="str">
        <f t="shared" si="2"/>
        <v>Kabupaten Indramayu-2021</v>
      </c>
      <c r="G173" s="5">
        <v>121</v>
      </c>
    </row>
    <row r="174" spans="1:7" x14ac:dyDescent="0.3">
      <c r="A174">
        <v>173</v>
      </c>
      <c r="B174">
        <v>3213</v>
      </c>
      <c r="C174" t="s">
        <v>310</v>
      </c>
      <c r="D174" t="s">
        <v>292</v>
      </c>
      <c r="E174">
        <v>2021</v>
      </c>
      <c r="F174" t="str">
        <f t="shared" si="2"/>
        <v>Kabupaten Subang-2021</v>
      </c>
      <c r="G174" s="5">
        <v>108.1</v>
      </c>
    </row>
    <row r="175" spans="1:7" x14ac:dyDescent="0.3">
      <c r="A175">
        <v>174</v>
      </c>
      <c r="B175">
        <v>3214</v>
      </c>
      <c r="C175" t="s">
        <v>311</v>
      </c>
      <c r="D175" t="s">
        <v>292</v>
      </c>
      <c r="E175">
        <v>2021</v>
      </c>
      <c r="F175" t="str">
        <f t="shared" si="2"/>
        <v>Kabupaten Purwakarta-2021</v>
      </c>
      <c r="G175" s="5">
        <v>110.7</v>
      </c>
    </row>
    <row r="176" spans="1:7" x14ac:dyDescent="0.3">
      <c r="A176">
        <v>175</v>
      </c>
      <c r="B176">
        <v>3215</v>
      </c>
      <c r="C176" t="s">
        <v>312</v>
      </c>
      <c r="D176" t="s">
        <v>292</v>
      </c>
      <c r="E176">
        <v>2021</v>
      </c>
      <c r="F176" t="str">
        <f t="shared" si="2"/>
        <v>Kabupaten Karawang-2021</v>
      </c>
      <c r="G176" s="5">
        <v>106.1</v>
      </c>
    </row>
    <row r="177" spans="1:7" x14ac:dyDescent="0.3">
      <c r="A177">
        <v>176</v>
      </c>
      <c r="B177">
        <v>3216</v>
      </c>
      <c r="C177" t="s">
        <v>313</v>
      </c>
      <c r="D177" t="s">
        <v>292</v>
      </c>
      <c r="E177">
        <v>2021</v>
      </c>
      <c r="F177" t="str">
        <f t="shared" si="2"/>
        <v>Kabupaten Bekasi-2021</v>
      </c>
      <c r="G177" s="5">
        <v>104</v>
      </c>
    </row>
    <row r="178" spans="1:7" x14ac:dyDescent="0.3">
      <c r="A178">
        <v>177</v>
      </c>
      <c r="B178">
        <v>3217</v>
      </c>
      <c r="C178" t="s">
        <v>314</v>
      </c>
      <c r="D178" t="s">
        <v>292</v>
      </c>
      <c r="E178">
        <v>2021</v>
      </c>
      <c r="F178" t="str">
        <f t="shared" si="2"/>
        <v>Kabupaten Bandung Barat-2021</v>
      </c>
      <c r="G178" s="5">
        <v>98.4</v>
      </c>
    </row>
    <row r="179" spans="1:7" x14ac:dyDescent="0.3">
      <c r="A179">
        <v>178</v>
      </c>
      <c r="B179">
        <v>3218</v>
      </c>
      <c r="C179" t="s">
        <v>315</v>
      </c>
      <c r="D179" t="s">
        <v>292</v>
      </c>
      <c r="E179">
        <v>2021</v>
      </c>
      <c r="F179" t="str">
        <f t="shared" si="2"/>
        <v>Kabupaten Pangandaran-2021</v>
      </c>
      <c r="G179" s="5">
        <v>112.7</v>
      </c>
    </row>
    <row r="180" spans="1:7" x14ac:dyDescent="0.3">
      <c r="A180">
        <v>179</v>
      </c>
      <c r="B180">
        <v>3271</v>
      </c>
      <c r="C180" t="s">
        <v>317</v>
      </c>
      <c r="D180" t="s">
        <v>292</v>
      </c>
      <c r="E180">
        <v>2021</v>
      </c>
      <c r="F180" t="str">
        <f t="shared" si="2"/>
        <v>Kota Bogor-2021</v>
      </c>
      <c r="G180" s="5">
        <v>99.5</v>
      </c>
    </row>
    <row r="181" spans="1:7" x14ac:dyDescent="0.3">
      <c r="A181">
        <v>180</v>
      </c>
      <c r="B181">
        <v>3272</v>
      </c>
      <c r="C181" t="s">
        <v>319</v>
      </c>
      <c r="D181" t="s">
        <v>292</v>
      </c>
      <c r="E181">
        <v>2021</v>
      </c>
      <c r="F181" t="str">
        <f t="shared" si="2"/>
        <v>Kota Sukabumi-2021</v>
      </c>
      <c r="G181" s="5">
        <v>101.6</v>
      </c>
    </row>
    <row r="182" spans="1:7" x14ac:dyDescent="0.3">
      <c r="A182">
        <v>181</v>
      </c>
      <c r="B182">
        <v>3273</v>
      </c>
      <c r="C182" t="s">
        <v>321</v>
      </c>
      <c r="D182" t="s">
        <v>292</v>
      </c>
      <c r="E182">
        <v>2021</v>
      </c>
      <c r="F182" t="str">
        <f t="shared" si="2"/>
        <v>Kota Bandung-2021</v>
      </c>
      <c r="G182" s="5">
        <v>102.9</v>
      </c>
    </row>
    <row r="183" spans="1:7" x14ac:dyDescent="0.3">
      <c r="A183">
        <v>182</v>
      </c>
      <c r="B183">
        <v>3274</v>
      </c>
      <c r="C183" t="s">
        <v>322</v>
      </c>
      <c r="D183" t="s">
        <v>292</v>
      </c>
      <c r="E183">
        <v>2021</v>
      </c>
      <c r="F183" t="str">
        <f t="shared" si="2"/>
        <v>Kota Cirebon-2021</v>
      </c>
      <c r="G183" s="5">
        <v>97.8</v>
      </c>
    </row>
    <row r="184" spans="1:7" x14ac:dyDescent="0.3">
      <c r="A184">
        <v>183</v>
      </c>
      <c r="B184">
        <v>3275</v>
      </c>
      <c r="C184" t="s">
        <v>323</v>
      </c>
      <c r="D184" t="s">
        <v>292</v>
      </c>
      <c r="E184">
        <v>2021</v>
      </c>
      <c r="F184" t="str">
        <f t="shared" si="2"/>
        <v>Kota Bekasi-2021</v>
      </c>
      <c r="G184" s="5">
        <v>103.8</v>
      </c>
    </row>
    <row r="185" spans="1:7" x14ac:dyDescent="0.3">
      <c r="A185">
        <v>184</v>
      </c>
      <c r="B185">
        <v>3276</v>
      </c>
      <c r="C185" t="s">
        <v>325</v>
      </c>
      <c r="D185" t="s">
        <v>292</v>
      </c>
      <c r="E185">
        <v>2021</v>
      </c>
      <c r="F185" t="str">
        <f t="shared" si="2"/>
        <v>Kota Depok-2021</v>
      </c>
      <c r="G185" s="5">
        <v>99.8</v>
      </c>
    </row>
    <row r="186" spans="1:7" x14ac:dyDescent="0.3">
      <c r="A186">
        <v>185</v>
      </c>
      <c r="B186">
        <v>3277</v>
      </c>
      <c r="C186" t="s">
        <v>326</v>
      </c>
      <c r="D186" t="s">
        <v>292</v>
      </c>
      <c r="E186">
        <v>2021</v>
      </c>
      <c r="F186" t="str">
        <f t="shared" si="2"/>
        <v>Kota Cimahi-2021</v>
      </c>
      <c r="G186" s="5">
        <v>94.3</v>
      </c>
    </row>
    <row r="187" spans="1:7" x14ac:dyDescent="0.3">
      <c r="A187">
        <v>186</v>
      </c>
      <c r="B187">
        <v>3278</v>
      </c>
      <c r="C187" t="s">
        <v>327</v>
      </c>
      <c r="D187" t="s">
        <v>292</v>
      </c>
      <c r="E187">
        <v>2021</v>
      </c>
      <c r="F187" t="str">
        <f t="shared" si="2"/>
        <v>Kota Tasikmalaya-2021</v>
      </c>
      <c r="G187" s="5">
        <v>111.7</v>
      </c>
    </row>
    <row r="188" spans="1:7" x14ac:dyDescent="0.3">
      <c r="A188">
        <v>187</v>
      </c>
      <c r="B188">
        <v>3279</v>
      </c>
      <c r="C188" t="s">
        <v>329</v>
      </c>
      <c r="D188" t="s">
        <v>292</v>
      </c>
      <c r="E188">
        <v>2021</v>
      </c>
      <c r="F188" t="str">
        <f t="shared" si="2"/>
        <v>Kota Banjar-2021</v>
      </c>
      <c r="G188" s="5">
        <v>115</v>
      </c>
    </row>
    <row r="189" spans="1:7" x14ac:dyDescent="0.3">
      <c r="A189">
        <v>188</v>
      </c>
      <c r="B189">
        <v>3301</v>
      </c>
      <c r="C189" t="s">
        <v>330</v>
      </c>
      <c r="D189" t="s">
        <v>331</v>
      </c>
      <c r="E189">
        <v>2021</v>
      </c>
      <c r="F189" t="str">
        <f t="shared" si="2"/>
        <v>Kabupaten Cilacap-2021</v>
      </c>
      <c r="G189" s="5">
        <v>91</v>
      </c>
    </row>
    <row r="190" spans="1:7" x14ac:dyDescent="0.3">
      <c r="A190">
        <v>189</v>
      </c>
      <c r="B190">
        <v>3302</v>
      </c>
      <c r="C190" t="s">
        <v>332</v>
      </c>
      <c r="D190" t="s">
        <v>331</v>
      </c>
      <c r="E190">
        <v>2021</v>
      </c>
      <c r="F190" t="str">
        <f t="shared" si="2"/>
        <v>Kabupaten Banyumas-2021</v>
      </c>
      <c r="G190" s="5">
        <v>105.2</v>
      </c>
    </row>
    <row r="191" spans="1:7" x14ac:dyDescent="0.3">
      <c r="A191">
        <v>190</v>
      </c>
      <c r="B191">
        <v>3303</v>
      </c>
      <c r="C191" t="s">
        <v>334</v>
      </c>
      <c r="D191" t="s">
        <v>331</v>
      </c>
      <c r="E191">
        <v>2021</v>
      </c>
      <c r="F191" t="str">
        <f t="shared" si="2"/>
        <v>Kabupaten  Purbalingga-2021</v>
      </c>
      <c r="G191" s="5">
        <v>89.1</v>
      </c>
    </row>
    <row r="192" spans="1:7" x14ac:dyDescent="0.3">
      <c r="A192">
        <v>191</v>
      </c>
      <c r="B192">
        <v>3304</v>
      </c>
      <c r="C192" t="s">
        <v>336</v>
      </c>
      <c r="D192" t="s">
        <v>331</v>
      </c>
      <c r="E192">
        <v>2021</v>
      </c>
      <c r="F192" t="str">
        <f t="shared" si="2"/>
        <v>Kabupaten Banjarnegara-2021</v>
      </c>
      <c r="G192" s="5">
        <v>100</v>
      </c>
    </row>
    <row r="193" spans="1:7" x14ac:dyDescent="0.3">
      <c r="A193">
        <v>192</v>
      </c>
      <c r="B193">
        <v>3305</v>
      </c>
      <c r="C193" t="s">
        <v>338</v>
      </c>
      <c r="D193" t="s">
        <v>331</v>
      </c>
      <c r="E193">
        <v>2021</v>
      </c>
      <c r="F193" t="str">
        <f t="shared" si="2"/>
        <v>Kabupaten Kebumen-2021</v>
      </c>
      <c r="G193" s="5">
        <v>97.9</v>
      </c>
    </row>
    <row r="194" spans="1:7" x14ac:dyDescent="0.3">
      <c r="A194">
        <v>193</v>
      </c>
      <c r="B194">
        <v>3306</v>
      </c>
      <c r="C194" t="s">
        <v>339</v>
      </c>
      <c r="D194" t="s">
        <v>331</v>
      </c>
      <c r="E194">
        <v>2021</v>
      </c>
      <c r="F194" t="str">
        <f t="shared" si="2"/>
        <v>Kabupaten Purworejo-2021</v>
      </c>
      <c r="G194" s="5">
        <v>94.9</v>
      </c>
    </row>
    <row r="195" spans="1:7" x14ac:dyDescent="0.3">
      <c r="A195">
        <v>194</v>
      </c>
      <c r="B195">
        <v>3307</v>
      </c>
      <c r="C195" t="s">
        <v>341</v>
      </c>
      <c r="D195" t="s">
        <v>331</v>
      </c>
      <c r="E195">
        <v>2021</v>
      </c>
      <c r="F195" t="str">
        <f t="shared" ref="F195:F258" si="3">C195&amp;"-"&amp;E195</f>
        <v>Kabupaten Wonosobo-2021</v>
      </c>
      <c r="G195" s="5">
        <v>93.7</v>
      </c>
    </row>
    <row r="196" spans="1:7" x14ac:dyDescent="0.3">
      <c r="A196">
        <v>195</v>
      </c>
      <c r="B196">
        <v>3308</v>
      </c>
      <c r="C196" t="s">
        <v>343</v>
      </c>
      <c r="D196" t="s">
        <v>331</v>
      </c>
      <c r="E196">
        <v>2021</v>
      </c>
      <c r="F196" t="str">
        <f t="shared" si="3"/>
        <v>Kabupaten Magelang-2021</v>
      </c>
      <c r="G196" s="5">
        <v>93.2</v>
      </c>
    </row>
    <row r="197" spans="1:7" x14ac:dyDescent="0.3">
      <c r="A197">
        <v>196</v>
      </c>
      <c r="B197">
        <v>3309</v>
      </c>
      <c r="C197" t="s">
        <v>344</v>
      </c>
      <c r="D197" t="s">
        <v>331</v>
      </c>
      <c r="E197">
        <v>2021</v>
      </c>
      <c r="F197" t="str">
        <f t="shared" si="3"/>
        <v>Kabupaten Boyolali-2021</v>
      </c>
      <c r="G197" s="5">
        <v>91.4</v>
      </c>
    </row>
    <row r="198" spans="1:7" x14ac:dyDescent="0.3">
      <c r="A198">
        <v>197</v>
      </c>
      <c r="B198">
        <v>3310</v>
      </c>
      <c r="C198" t="s">
        <v>345</v>
      </c>
      <c r="D198" t="s">
        <v>331</v>
      </c>
      <c r="E198">
        <v>2021</v>
      </c>
      <c r="F198" t="str">
        <f t="shared" si="3"/>
        <v>Kabupaten Klaten-2021</v>
      </c>
      <c r="G198" s="5">
        <v>93.6</v>
      </c>
    </row>
    <row r="199" spans="1:7" x14ac:dyDescent="0.3">
      <c r="A199">
        <v>198</v>
      </c>
      <c r="B199">
        <v>3311</v>
      </c>
      <c r="C199" t="s">
        <v>346</v>
      </c>
      <c r="D199" t="s">
        <v>331</v>
      </c>
      <c r="E199">
        <v>2021</v>
      </c>
      <c r="F199" t="str">
        <f t="shared" si="3"/>
        <v>Kabupaten Sukoharjo-2021</v>
      </c>
      <c r="G199" s="5">
        <v>93.2</v>
      </c>
    </row>
    <row r="200" spans="1:7" x14ac:dyDescent="0.3">
      <c r="A200">
        <v>199</v>
      </c>
      <c r="B200">
        <v>3312</v>
      </c>
      <c r="C200" t="s">
        <v>348</v>
      </c>
      <c r="D200" t="s">
        <v>331</v>
      </c>
      <c r="E200">
        <v>2021</v>
      </c>
      <c r="F200" t="str">
        <f t="shared" si="3"/>
        <v>Kabupaten Wonogiri-2021</v>
      </c>
      <c r="G200" s="5">
        <v>93.4</v>
      </c>
    </row>
    <row r="201" spans="1:7" x14ac:dyDescent="0.3">
      <c r="A201">
        <v>200</v>
      </c>
      <c r="B201">
        <v>3313</v>
      </c>
      <c r="C201" t="s">
        <v>350</v>
      </c>
      <c r="D201" t="s">
        <v>331</v>
      </c>
      <c r="E201">
        <v>2021</v>
      </c>
      <c r="F201" t="str">
        <f t="shared" si="3"/>
        <v>Kabupaten Karanganyar-2021</v>
      </c>
      <c r="G201" s="5">
        <v>90.7</v>
      </c>
    </row>
    <row r="202" spans="1:7" x14ac:dyDescent="0.3">
      <c r="A202">
        <v>201</v>
      </c>
      <c r="B202">
        <v>3314</v>
      </c>
      <c r="C202" t="s">
        <v>351</v>
      </c>
      <c r="D202" t="s">
        <v>331</v>
      </c>
      <c r="E202">
        <v>2021</v>
      </c>
      <c r="F202" t="str">
        <f t="shared" si="3"/>
        <v>Kabupaten Sragen-2021</v>
      </c>
      <c r="G202" s="5">
        <v>100.1</v>
      </c>
    </row>
    <row r="203" spans="1:7" x14ac:dyDescent="0.3">
      <c r="A203">
        <v>202</v>
      </c>
      <c r="B203">
        <v>3315</v>
      </c>
      <c r="C203" t="s">
        <v>353</v>
      </c>
      <c r="D203" t="s">
        <v>331</v>
      </c>
      <c r="E203">
        <v>2021</v>
      </c>
      <c r="F203" t="str">
        <f t="shared" si="3"/>
        <v>Kabupaten Grobogan-2021</v>
      </c>
      <c r="G203" s="5">
        <v>100.3</v>
      </c>
    </row>
    <row r="204" spans="1:7" x14ac:dyDescent="0.3">
      <c r="A204">
        <v>203</v>
      </c>
      <c r="B204">
        <v>3316</v>
      </c>
      <c r="C204" t="s">
        <v>355</v>
      </c>
      <c r="D204" t="s">
        <v>331</v>
      </c>
      <c r="E204">
        <v>2021</v>
      </c>
      <c r="F204" t="str">
        <f t="shared" si="3"/>
        <v>Kabupaten Blora-2021</v>
      </c>
      <c r="G204" s="5">
        <v>102.5</v>
      </c>
    </row>
    <row r="205" spans="1:7" x14ac:dyDescent="0.3">
      <c r="A205">
        <v>204</v>
      </c>
      <c r="B205">
        <v>3317</v>
      </c>
      <c r="C205" t="s">
        <v>357</v>
      </c>
      <c r="D205" t="s">
        <v>331</v>
      </c>
      <c r="E205">
        <v>2021</v>
      </c>
      <c r="F205" t="str">
        <f t="shared" si="3"/>
        <v>Kabupaten Rembang-2021</v>
      </c>
      <c r="G205" s="5">
        <v>100.2</v>
      </c>
    </row>
    <row r="206" spans="1:7" x14ac:dyDescent="0.3">
      <c r="A206">
        <v>205</v>
      </c>
      <c r="B206">
        <v>3318</v>
      </c>
      <c r="C206" t="s">
        <v>358</v>
      </c>
      <c r="D206" t="s">
        <v>331</v>
      </c>
      <c r="E206">
        <v>2021</v>
      </c>
      <c r="F206" t="str">
        <f t="shared" si="3"/>
        <v>Kabupaten Pati-2021</v>
      </c>
      <c r="G206" s="5">
        <v>97.6</v>
      </c>
    </row>
    <row r="207" spans="1:7" x14ac:dyDescent="0.3">
      <c r="A207">
        <v>206</v>
      </c>
      <c r="B207">
        <v>3319</v>
      </c>
      <c r="C207" t="s">
        <v>360</v>
      </c>
      <c r="D207" t="s">
        <v>331</v>
      </c>
      <c r="E207">
        <v>2021</v>
      </c>
      <c r="F207" t="str">
        <f t="shared" si="3"/>
        <v>Kabupaten Kudus-2021</v>
      </c>
      <c r="G207" s="5">
        <v>92.5</v>
      </c>
    </row>
    <row r="208" spans="1:7" x14ac:dyDescent="0.3">
      <c r="A208">
        <v>207</v>
      </c>
      <c r="B208">
        <v>3320</v>
      </c>
      <c r="C208" t="s">
        <v>361</v>
      </c>
      <c r="D208" t="s">
        <v>331</v>
      </c>
      <c r="E208">
        <v>2021</v>
      </c>
      <c r="F208" t="str">
        <f t="shared" si="3"/>
        <v>Kabupaten Jepara-2021</v>
      </c>
      <c r="G208" s="5">
        <v>91.4</v>
      </c>
    </row>
    <row r="209" spans="1:7" x14ac:dyDescent="0.3">
      <c r="A209">
        <v>208</v>
      </c>
      <c r="B209">
        <v>3321</v>
      </c>
      <c r="C209" t="s">
        <v>363</v>
      </c>
      <c r="D209" t="s">
        <v>331</v>
      </c>
      <c r="E209">
        <v>2021</v>
      </c>
      <c r="F209" t="str">
        <f t="shared" si="3"/>
        <v>Kabupaten Demak-2021</v>
      </c>
      <c r="G209" s="5">
        <v>104.8</v>
      </c>
    </row>
    <row r="210" spans="1:7" x14ac:dyDescent="0.3">
      <c r="A210">
        <v>209</v>
      </c>
      <c r="B210">
        <v>3322</v>
      </c>
      <c r="C210" t="s">
        <v>364</v>
      </c>
      <c r="D210" t="s">
        <v>331</v>
      </c>
      <c r="E210">
        <v>2021</v>
      </c>
      <c r="F210" t="str">
        <f t="shared" si="3"/>
        <v>Kabupaten Semarang-2021</v>
      </c>
      <c r="G210" s="5">
        <v>95.2</v>
      </c>
    </row>
    <row r="211" spans="1:7" x14ac:dyDescent="0.3">
      <c r="A211">
        <v>210</v>
      </c>
      <c r="B211">
        <v>3323</v>
      </c>
      <c r="C211" t="s">
        <v>365</v>
      </c>
      <c r="D211" t="s">
        <v>331</v>
      </c>
      <c r="E211">
        <v>2021</v>
      </c>
      <c r="F211" t="str">
        <f t="shared" si="3"/>
        <v>Kabupaten Temanggung-2021</v>
      </c>
      <c r="G211" s="5">
        <v>88.1</v>
      </c>
    </row>
    <row r="212" spans="1:7" x14ac:dyDescent="0.3">
      <c r="A212">
        <v>211</v>
      </c>
      <c r="B212">
        <v>3324</v>
      </c>
      <c r="C212" t="s">
        <v>366</v>
      </c>
      <c r="D212" t="s">
        <v>331</v>
      </c>
      <c r="E212">
        <v>2021</v>
      </c>
      <c r="F212" t="str">
        <f t="shared" si="3"/>
        <v>Kabupaten Kendal-2021</v>
      </c>
      <c r="G212" s="5">
        <v>101.3</v>
      </c>
    </row>
    <row r="213" spans="1:7" x14ac:dyDescent="0.3">
      <c r="A213">
        <v>212</v>
      </c>
      <c r="B213">
        <v>3325</v>
      </c>
      <c r="C213" t="s">
        <v>368</v>
      </c>
      <c r="D213" t="s">
        <v>331</v>
      </c>
      <c r="E213">
        <v>2021</v>
      </c>
      <c r="F213" t="str">
        <f t="shared" si="3"/>
        <v>Kabupaten Batang -2021</v>
      </c>
      <c r="G213" s="5">
        <v>105</v>
      </c>
    </row>
    <row r="214" spans="1:7" x14ac:dyDescent="0.3">
      <c r="A214">
        <v>213</v>
      </c>
      <c r="B214">
        <v>3326</v>
      </c>
      <c r="C214" t="s">
        <v>369</v>
      </c>
      <c r="D214" t="s">
        <v>331</v>
      </c>
      <c r="E214">
        <v>2021</v>
      </c>
      <c r="F214" t="str">
        <f t="shared" si="3"/>
        <v>Kabupaten Pekalongan-2021</v>
      </c>
      <c r="G214" s="5">
        <v>103.4</v>
      </c>
    </row>
    <row r="215" spans="1:7" x14ac:dyDescent="0.3">
      <c r="A215">
        <v>214</v>
      </c>
      <c r="B215">
        <v>3327</v>
      </c>
      <c r="C215" t="s">
        <v>371</v>
      </c>
      <c r="D215" t="s">
        <v>331</v>
      </c>
      <c r="E215">
        <v>2021</v>
      </c>
      <c r="F215" t="str">
        <f t="shared" si="3"/>
        <v>Kabupaten Pemalang-2021</v>
      </c>
      <c r="G215" s="5">
        <v>113.9</v>
      </c>
    </row>
    <row r="216" spans="1:7" x14ac:dyDescent="0.3">
      <c r="A216">
        <v>215</v>
      </c>
      <c r="B216">
        <v>3328</v>
      </c>
      <c r="C216" t="s">
        <v>373</v>
      </c>
      <c r="D216" t="s">
        <v>331</v>
      </c>
      <c r="E216">
        <v>2021</v>
      </c>
      <c r="F216" t="str">
        <f t="shared" si="3"/>
        <v>Kabupaten Tegal-2021</v>
      </c>
      <c r="G216" s="5">
        <v>106.3</v>
      </c>
    </row>
    <row r="217" spans="1:7" x14ac:dyDescent="0.3">
      <c r="A217">
        <v>216</v>
      </c>
      <c r="B217">
        <v>3329</v>
      </c>
      <c r="C217" t="s">
        <v>375</v>
      </c>
      <c r="D217" t="s">
        <v>331</v>
      </c>
      <c r="E217">
        <v>2021</v>
      </c>
      <c r="F217" t="str">
        <f t="shared" si="3"/>
        <v>Kabupaten Brebes-2021</v>
      </c>
      <c r="G217" s="5">
        <v>101.3</v>
      </c>
    </row>
    <row r="218" spans="1:7" x14ac:dyDescent="0.3">
      <c r="A218">
        <v>217</v>
      </c>
      <c r="B218">
        <v>3371</v>
      </c>
      <c r="C218" t="s">
        <v>376</v>
      </c>
      <c r="D218" t="s">
        <v>331</v>
      </c>
      <c r="E218">
        <v>2021</v>
      </c>
      <c r="F218" t="str">
        <f t="shared" si="3"/>
        <v>Kota Magelang-2021</v>
      </c>
      <c r="G218" s="5">
        <v>93.2</v>
      </c>
    </row>
    <row r="219" spans="1:7" x14ac:dyDescent="0.3">
      <c r="A219">
        <v>218</v>
      </c>
      <c r="B219">
        <v>3372</v>
      </c>
      <c r="C219" t="s">
        <v>377</v>
      </c>
      <c r="D219" t="s">
        <v>331</v>
      </c>
      <c r="E219">
        <v>2021</v>
      </c>
      <c r="F219" t="str">
        <f t="shared" si="3"/>
        <v>Kota Surakarta-2021</v>
      </c>
      <c r="G219" s="5">
        <v>94.7</v>
      </c>
    </row>
    <row r="220" spans="1:7" x14ac:dyDescent="0.3">
      <c r="A220">
        <v>219</v>
      </c>
      <c r="B220">
        <v>3373</v>
      </c>
      <c r="C220" t="s">
        <v>379</v>
      </c>
      <c r="D220" t="s">
        <v>331</v>
      </c>
      <c r="E220">
        <v>2021</v>
      </c>
      <c r="F220" t="str">
        <f t="shared" si="3"/>
        <v>Kota Salatiga-2021</v>
      </c>
      <c r="G220" s="5">
        <v>98</v>
      </c>
    </row>
    <row r="221" spans="1:7" x14ac:dyDescent="0.3">
      <c r="A221">
        <v>220</v>
      </c>
      <c r="B221">
        <v>3374</v>
      </c>
      <c r="C221" t="s">
        <v>380</v>
      </c>
      <c r="D221" t="s">
        <v>331</v>
      </c>
      <c r="E221">
        <v>2021</v>
      </c>
      <c r="F221" t="str">
        <f t="shared" si="3"/>
        <v>Kota Semarang-2021</v>
      </c>
      <c r="G221" s="5">
        <v>95.6</v>
      </c>
    </row>
    <row r="222" spans="1:7" x14ac:dyDescent="0.3">
      <c r="A222">
        <v>221</v>
      </c>
      <c r="B222">
        <v>3375</v>
      </c>
      <c r="C222" t="s">
        <v>381</v>
      </c>
      <c r="D222" t="s">
        <v>331</v>
      </c>
      <c r="E222">
        <v>2021</v>
      </c>
      <c r="F222" t="str">
        <f t="shared" si="3"/>
        <v>Kota Pekalongan-2021</v>
      </c>
      <c r="G222" s="5">
        <v>96.2</v>
      </c>
    </row>
    <row r="223" spans="1:7" x14ac:dyDescent="0.3">
      <c r="A223">
        <v>222</v>
      </c>
      <c r="B223">
        <v>3376</v>
      </c>
      <c r="C223" t="s">
        <v>383</v>
      </c>
      <c r="D223" t="s">
        <v>331</v>
      </c>
      <c r="E223">
        <v>2021</v>
      </c>
      <c r="F223" t="str">
        <f t="shared" si="3"/>
        <v>Kota Tegal-2021</v>
      </c>
      <c r="G223" s="5">
        <v>104.6</v>
      </c>
    </row>
    <row r="224" spans="1:7" x14ac:dyDescent="0.3">
      <c r="A224">
        <v>223</v>
      </c>
      <c r="B224">
        <v>3401</v>
      </c>
      <c r="C224" t="s">
        <v>384</v>
      </c>
      <c r="D224" t="s">
        <v>385</v>
      </c>
      <c r="E224">
        <v>2021</v>
      </c>
      <c r="F224" t="str">
        <f t="shared" si="3"/>
        <v>Kabupaten Kulon Progo-2021</v>
      </c>
      <c r="G224" s="5">
        <v>94.7</v>
      </c>
    </row>
    <row r="225" spans="1:7" x14ac:dyDescent="0.3">
      <c r="A225">
        <v>224</v>
      </c>
      <c r="B225">
        <v>3402</v>
      </c>
      <c r="C225" t="s">
        <v>387</v>
      </c>
      <c r="D225" t="s">
        <v>385</v>
      </c>
      <c r="E225">
        <v>2021</v>
      </c>
      <c r="F225" t="str">
        <f t="shared" si="3"/>
        <v>Kabupaten Bantul-2021</v>
      </c>
      <c r="G225" s="5">
        <v>99.6</v>
      </c>
    </row>
    <row r="226" spans="1:7" x14ac:dyDescent="0.3">
      <c r="A226">
        <v>225</v>
      </c>
      <c r="B226">
        <v>3403</v>
      </c>
      <c r="C226" t="s">
        <v>388</v>
      </c>
      <c r="D226" t="s">
        <v>385</v>
      </c>
      <c r="E226">
        <v>2021</v>
      </c>
      <c r="F226" t="str">
        <f t="shared" si="3"/>
        <v>Kabupaten Gunung Kidul-2021</v>
      </c>
      <c r="G226" s="5">
        <v>104</v>
      </c>
    </row>
    <row r="227" spans="1:7" x14ac:dyDescent="0.3">
      <c r="A227">
        <v>226</v>
      </c>
      <c r="B227">
        <v>3404</v>
      </c>
      <c r="C227" t="s">
        <v>389</v>
      </c>
      <c r="D227" t="s">
        <v>385</v>
      </c>
      <c r="E227">
        <v>2021</v>
      </c>
      <c r="F227" t="str">
        <f t="shared" si="3"/>
        <v>Kabupaten Sleman-2021</v>
      </c>
      <c r="G227" s="5">
        <v>109.1</v>
      </c>
    </row>
    <row r="228" spans="1:7" x14ac:dyDescent="0.3">
      <c r="A228">
        <v>227</v>
      </c>
      <c r="B228">
        <v>3471</v>
      </c>
      <c r="C228" t="s">
        <v>391</v>
      </c>
      <c r="D228" t="s">
        <v>385</v>
      </c>
      <c r="E228">
        <v>2021</v>
      </c>
      <c r="F228" t="str">
        <f t="shared" si="3"/>
        <v>Kota Yogyakarta-2021</v>
      </c>
      <c r="G228" s="5">
        <v>92.1</v>
      </c>
    </row>
    <row r="229" spans="1:7" x14ac:dyDescent="0.3">
      <c r="A229">
        <v>228</v>
      </c>
      <c r="B229">
        <v>3501</v>
      </c>
      <c r="C229" t="s">
        <v>393</v>
      </c>
      <c r="D229" t="s">
        <v>394</v>
      </c>
      <c r="E229">
        <v>2021</v>
      </c>
      <c r="F229" t="str">
        <f t="shared" si="3"/>
        <v>Kabupaten Pacitan-2021</v>
      </c>
      <c r="G229" s="5">
        <v>97.4</v>
      </c>
    </row>
    <row r="230" spans="1:7" x14ac:dyDescent="0.3">
      <c r="A230">
        <v>229</v>
      </c>
      <c r="B230">
        <v>3502</v>
      </c>
      <c r="C230" t="s">
        <v>396</v>
      </c>
      <c r="D230" t="s">
        <v>394</v>
      </c>
      <c r="E230">
        <v>2021</v>
      </c>
      <c r="F230" t="str">
        <f t="shared" si="3"/>
        <v>Kabupaten Ponorogo-2021</v>
      </c>
      <c r="G230" s="5">
        <v>96.6</v>
      </c>
    </row>
    <row r="231" spans="1:7" x14ac:dyDescent="0.3">
      <c r="A231">
        <v>230</v>
      </c>
      <c r="B231">
        <v>3503</v>
      </c>
      <c r="C231" t="s">
        <v>397</v>
      </c>
      <c r="D231" t="s">
        <v>394</v>
      </c>
      <c r="E231">
        <v>2021</v>
      </c>
      <c r="F231" t="str">
        <f t="shared" si="3"/>
        <v>Kabupaten Trenggalek-2021</v>
      </c>
      <c r="G231" s="5">
        <v>98.1</v>
      </c>
    </row>
    <row r="232" spans="1:7" x14ac:dyDescent="0.3">
      <c r="A232">
        <v>231</v>
      </c>
      <c r="B232">
        <v>3504</v>
      </c>
      <c r="C232" t="s">
        <v>398</v>
      </c>
      <c r="D232" t="s">
        <v>394</v>
      </c>
      <c r="E232">
        <v>2021</v>
      </c>
      <c r="F232" t="str">
        <f t="shared" si="3"/>
        <v>Kabupaten Tulungagung-2021</v>
      </c>
      <c r="G232" s="5">
        <v>96.7</v>
      </c>
    </row>
    <row r="233" spans="1:7" x14ac:dyDescent="0.3">
      <c r="A233">
        <v>232</v>
      </c>
      <c r="B233">
        <v>3505</v>
      </c>
      <c r="C233" t="s">
        <v>400</v>
      </c>
      <c r="D233" t="s">
        <v>394</v>
      </c>
      <c r="E233">
        <v>2021</v>
      </c>
      <c r="F233" t="str">
        <f t="shared" si="3"/>
        <v>Kabupaten Blitar-2021</v>
      </c>
      <c r="G233" s="5">
        <v>98.2</v>
      </c>
    </row>
    <row r="234" spans="1:7" x14ac:dyDescent="0.3">
      <c r="A234">
        <v>233</v>
      </c>
      <c r="B234">
        <v>3506</v>
      </c>
      <c r="C234" t="s">
        <v>401</v>
      </c>
      <c r="D234" t="s">
        <v>394</v>
      </c>
      <c r="E234">
        <v>2021</v>
      </c>
      <c r="F234" t="str">
        <f t="shared" si="3"/>
        <v>Kabupaten Kediri-2021</v>
      </c>
      <c r="G234" s="5">
        <v>101.5</v>
      </c>
    </row>
    <row r="235" spans="1:7" x14ac:dyDescent="0.3">
      <c r="A235">
        <v>234</v>
      </c>
      <c r="B235">
        <v>3507</v>
      </c>
      <c r="C235" t="s">
        <v>403</v>
      </c>
      <c r="D235" t="s">
        <v>394</v>
      </c>
      <c r="E235">
        <v>2021</v>
      </c>
      <c r="F235" t="str">
        <f t="shared" si="3"/>
        <v>Kabupaten Malang-2021</v>
      </c>
      <c r="G235" s="5">
        <v>95.6</v>
      </c>
    </row>
    <row r="236" spans="1:7" x14ac:dyDescent="0.3">
      <c r="A236">
        <v>235</v>
      </c>
      <c r="B236">
        <v>3508</v>
      </c>
      <c r="C236" t="s">
        <v>404</v>
      </c>
      <c r="D236" t="s">
        <v>394</v>
      </c>
      <c r="E236">
        <v>2021</v>
      </c>
      <c r="F236" t="str">
        <f t="shared" si="3"/>
        <v>Kabupaten Lumajang-2021</v>
      </c>
      <c r="G236" s="5">
        <v>110.1</v>
      </c>
    </row>
    <row r="237" spans="1:7" x14ac:dyDescent="0.3">
      <c r="A237">
        <v>236</v>
      </c>
      <c r="B237">
        <v>3509</v>
      </c>
      <c r="C237" t="s">
        <v>406</v>
      </c>
      <c r="D237" t="s">
        <v>394</v>
      </c>
      <c r="E237">
        <v>2021</v>
      </c>
      <c r="F237" t="str">
        <f t="shared" si="3"/>
        <v>Kabupaten Jember-2021</v>
      </c>
      <c r="G237" s="5">
        <v>107</v>
      </c>
    </row>
    <row r="238" spans="1:7" x14ac:dyDescent="0.3">
      <c r="A238">
        <v>237</v>
      </c>
      <c r="B238">
        <v>3510</v>
      </c>
      <c r="C238" t="s">
        <v>408</v>
      </c>
      <c r="D238" t="s">
        <v>394</v>
      </c>
      <c r="E238">
        <v>2021</v>
      </c>
      <c r="F238" t="str">
        <f t="shared" si="3"/>
        <v>Kabupaten Banyuwangi-2021</v>
      </c>
      <c r="G238" s="5">
        <v>102.3</v>
      </c>
    </row>
    <row r="239" spans="1:7" x14ac:dyDescent="0.3">
      <c r="A239">
        <v>238</v>
      </c>
      <c r="B239">
        <v>3511</v>
      </c>
      <c r="C239" t="s">
        <v>409</v>
      </c>
      <c r="D239" t="s">
        <v>394</v>
      </c>
      <c r="E239">
        <v>2021</v>
      </c>
      <c r="F239" t="str">
        <f t="shared" si="3"/>
        <v>Kabupaten Bondowoso-2021</v>
      </c>
      <c r="G239" s="5">
        <v>101.7</v>
      </c>
    </row>
    <row r="240" spans="1:7" x14ac:dyDescent="0.3">
      <c r="A240">
        <v>239</v>
      </c>
      <c r="B240">
        <v>3512</v>
      </c>
      <c r="C240" t="s">
        <v>410</v>
      </c>
      <c r="D240" t="s">
        <v>394</v>
      </c>
      <c r="E240">
        <v>2021</v>
      </c>
      <c r="F240" t="str">
        <f t="shared" si="3"/>
        <v>Kabupaten Situbondo-2021</v>
      </c>
      <c r="G240" s="5">
        <v>103.9</v>
      </c>
    </row>
    <row r="241" spans="1:7" x14ac:dyDescent="0.3">
      <c r="A241">
        <v>240</v>
      </c>
      <c r="B241">
        <v>3513</v>
      </c>
      <c r="C241" t="s">
        <v>411</v>
      </c>
      <c r="D241" t="s">
        <v>394</v>
      </c>
      <c r="E241">
        <v>2021</v>
      </c>
      <c r="F241" t="str">
        <f t="shared" si="3"/>
        <v>Kabupaten Probolinggo-2021</v>
      </c>
      <c r="G241" s="5">
        <v>98.5</v>
      </c>
    </row>
    <row r="242" spans="1:7" x14ac:dyDescent="0.3">
      <c r="A242">
        <v>241</v>
      </c>
      <c r="B242">
        <v>3514</v>
      </c>
      <c r="C242" t="s">
        <v>412</v>
      </c>
      <c r="D242" t="s">
        <v>394</v>
      </c>
      <c r="E242">
        <v>2021</v>
      </c>
      <c r="F242" t="str">
        <f t="shared" si="3"/>
        <v>Kabupaten Pasuruan-2021</v>
      </c>
      <c r="G242" s="5">
        <v>105.7</v>
      </c>
    </row>
    <row r="243" spans="1:7" x14ac:dyDescent="0.3">
      <c r="A243">
        <v>242</v>
      </c>
      <c r="B243">
        <v>3515</v>
      </c>
      <c r="C243" t="s">
        <v>413</v>
      </c>
      <c r="D243" t="s">
        <v>394</v>
      </c>
      <c r="E243">
        <v>2021</v>
      </c>
      <c r="F243" t="str">
        <f t="shared" si="3"/>
        <v>Kabupaten Sidoarjo-2021</v>
      </c>
      <c r="G243" s="5">
        <v>95.8</v>
      </c>
    </row>
    <row r="244" spans="1:7" x14ac:dyDescent="0.3">
      <c r="A244">
        <v>243</v>
      </c>
      <c r="B244">
        <v>3516</v>
      </c>
      <c r="C244" t="s">
        <v>415</v>
      </c>
      <c r="D244" t="s">
        <v>394</v>
      </c>
      <c r="E244">
        <v>2021</v>
      </c>
      <c r="F244" t="str">
        <f t="shared" si="3"/>
        <v>Kabupaten Mojokerto-2021</v>
      </c>
      <c r="G244" s="5">
        <v>102.9</v>
      </c>
    </row>
    <row r="245" spans="1:7" x14ac:dyDescent="0.3">
      <c r="A245">
        <v>244</v>
      </c>
      <c r="B245">
        <v>3517</v>
      </c>
      <c r="C245" t="s">
        <v>416</v>
      </c>
      <c r="D245" t="s">
        <v>394</v>
      </c>
      <c r="E245">
        <v>2021</v>
      </c>
      <c r="F245" t="str">
        <f t="shared" si="3"/>
        <v>Kabupaten Jombang-2021</v>
      </c>
      <c r="G245" s="5">
        <v>104.2</v>
      </c>
    </row>
    <row r="246" spans="1:7" x14ac:dyDescent="0.3">
      <c r="A246">
        <v>245</v>
      </c>
      <c r="B246">
        <v>3518</v>
      </c>
      <c r="C246" t="s">
        <v>418</v>
      </c>
      <c r="D246" t="s">
        <v>394</v>
      </c>
      <c r="E246">
        <v>2021</v>
      </c>
      <c r="F246" t="str">
        <f t="shared" si="3"/>
        <v>Kabupaten Nganjuk-2021</v>
      </c>
      <c r="G246" s="5">
        <v>102.3</v>
      </c>
    </row>
    <row r="247" spans="1:7" x14ac:dyDescent="0.3">
      <c r="A247">
        <v>246</v>
      </c>
      <c r="B247">
        <v>3519</v>
      </c>
      <c r="C247" t="s">
        <v>419</v>
      </c>
      <c r="D247" t="s">
        <v>394</v>
      </c>
      <c r="E247">
        <v>2021</v>
      </c>
      <c r="F247" t="str">
        <f t="shared" si="3"/>
        <v>Kabupaten Madiun-2021</v>
      </c>
      <c r="G247" s="5">
        <v>100.8</v>
      </c>
    </row>
    <row r="248" spans="1:7" x14ac:dyDescent="0.3">
      <c r="A248">
        <v>247</v>
      </c>
      <c r="B248">
        <v>3520</v>
      </c>
      <c r="C248" t="s">
        <v>420</v>
      </c>
      <c r="D248" t="s">
        <v>394</v>
      </c>
      <c r="E248">
        <v>2021</v>
      </c>
      <c r="F248" t="str">
        <f t="shared" si="3"/>
        <v>Kabupaten Magetan-2021</v>
      </c>
      <c r="G248" s="5">
        <v>98.7</v>
      </c>
    </row>
    <row r="249" spans="1:7" x14ac:dyDescent="0.3">
      <c r="A249">
        <v>248</v>
      </c>
      <c r="B249">
        <v>3521</v>
      </c>
      <c r="C249" t="s">
        <v>421</v>
      </c>
      <c r="D249" t="s">
        <v>394</v>
      </c>
      <c r="E249">
        <v>2021</v>
      </c>
      <c r="F249" t="str">
        <f t="shared" si="3"/>
        <v>Kabupaten Ngawi-2021</v>
      </c>
      <c r="G249" s="5">
        <v>104.6</v>
      </c>
    </row>
    <row r="250" spans="1:7" x14ac:dyDescent="0.3">
      <c r="A250">
        <v>249</v>
      </c>
      <c r="B250">
        <v>3522</v>
      </c>
      <c r="C250" t="s">
        <v>423</v>
      </c>
      <c r="D250" t="s">
        <v>394</v>
      </c>
      <c r="E250">
        <v>2021</v>
      </c>
      <c r="F250" t="str">
        <f t="shared" si="3"/>
        <v>Kabupaten Bojonegoro-2021</v>
      </c>
      <c r="G250" s="5">
        <v>101.5</v>
      </c>
    </row>
    <row r="251" spans="1:7" x14ac:dyDescent="0.3">
      <c r="A251">
        <v>250</v>
      </c>
      <c r="B251">
        <v>3523</v>
      </c>
      <c r="C251" t="s">
        <v>424</v>
      </c>
      <c r="D251" t="s">
        <v>394</v>
      </c>
      <c r="E251">
        <v>2021</v>
      </c>
      <c r="F251" t="str">
        <f t="shared" si="3"/>
        <v>Kabupaten Tuban-2021</v>
      </c>
      <c r="G251" s="5">
        <v>101.9</v>
      </c>
    </row>
    <row r="252" spans="1:7" x14ac:dyDescent="0.3">
      <c r="A252">
        <v>251</v>
      </c>
      <c r="B252">
        <v>3524</v>
      </c>
      <c r="C252" t="s">
        <v>426</v>
      </c>
      <c r="D252" t="s">
        <v>394</v>
      </c>
      <c r="E252">
        <v>2021</v>
      </c>
      <c r="F252" t="str">
        <f t="shared" si="3"/>
        <v>Kabupaten Lamongan-2021</v>
      </c>
      <c r="G252" s="5">
        <v>104.1</v>
      </c>
    </row>
    <row r="253" spans="1:7" x14ac:dyDescent="0.3">
      <c r="A253">
        <v>252</v>
      </c>
      <c r="B253">
        <v>3525</v>
      </c>
      <c r="C253" t="s">
        <v>427</v>
      </c>
      <c r="D253" t="s">
        <v>394</v>
      </c>
      <c r="E253">
        <v>2021</v>
      </c>
      <c r="F253" t="str">
        <f t="shared" si="3"/>
        <v>Kabupaten Gresik-2021</v>
      </c>
      <c r="G253" s="5">
        <v>100</v>
      </c>
    </row>
    <row r="254" spans="1:7" x14ac:dyDescent="0.3">
      <c r="A254">
        <v>253</v>
      </c>
      <c r="B254">
        <v>3526</v>
      </c>
      <c r="C254" t="s">
        <v>429</v>
      </c>
      <c r="D254" t="s">
        <v>394</v>
      </c>
      <c r="E254">
        <v>2021</v>
      </c>
      <c r="F254" t="str">
        <f t="shared" si="3"/>
        <v>Kabupaten Bangkalan-2021</v>
      </c>
      <c r="G254" s="5">
        <v>91.8</v>
      </c>
    </row>
    <row r="255" spans="1:7" x14ac:dyDescent="0.3">
      <c r="A255">
        <v>254</v>
      </c>
      <c r="B255">
        <v>3527</v>
      </c>
      <c r="C255" t="s">
        <v>431</v>
      </c>
      <c r="D255" t="s">
        <v>394</v>
      </c>
      <c r="E255">
        <v>2021</v>
      </c>
      <c r="F255" t="str">
        <f t="shared" si="3"/>
        <v>Kabupaten Sampang-2021</v>
      </c>
      <c r="G255" s="5">
        <v>95.8</v>
      </c>
    </row>
    <row r="256" spans="1:7" x14ac:dyDescent="0.3">
      <c r="A256">
        <v>255</v>
      </c>
      <c r="B256">
        <v>3528</v>
      </c>
      <c r="C256" t="s">
        <v>433</v>
      </c>
      <c r="D256" t="s">
        <v>394</v>
      </c>
      <c r="E256">
        <v>2021</v>
      </c>
      <c r="F256" t="str">
        <f t="shared" si="3"/>
        <v>Kabupaten Pamekasan-2021</v>
      </c>
      <c r="G256" s="5">
        <v>88.2</v>
      </c>
    </row>
    <row r="257" spans="1:7" x14ac:dyDescent="0.3">
      <c r="A257">
        <v>256</v>
      </c>
      <c r="B257">
        <v>3529</v>
      </c>
      <c r="C257" t="s">
        <v>434</v>
      </c>
      <c r="D257" t="s">
        <v>394</v>
      </c>
      <c r="E257">
        <v>2021</v>
      </c>
      <c r="F257" t="str">
        <f t="shared" si="3"/>
        <v>Kabupaten Sumenep-2021</v>
      </c>
      <c r="G257" s="5">
        <v>122.2</v>
      </c>
    </row>
    <row r="258" spans="1:7" x14ac:dyDescent="0.3">
      <c r="A258">
        <v>257</v>
      </c>
      <c r="B258">
        <v>3571</v>
      </c>
      <c r="C258" t="s">
        <v>435</v>
      </c>
      <c r="D258" t="s">
        <v>394</v>
      </c>
      <c r="E258">
        <v>2021</v>
      </c>
      <c r="F258" t="str">
        <f t="shared" si="3"/>
        <v>Kota Kediri-2021</v>
      </c>
      <c r="G258" s="5">
        <v>100.7</v>
      </c>
    </row>
    <row r="259" spans="1:7" x14ac:dyDescent="0.3">
      <c r="A259">
        <v>258</v>
      </c>
      <c r="B259">
        <v>3572</v>
      </c>
      <c r="C259" t="s">
        <v>437</v>
      </c>
      <c r="D259" t="s">
        <v>394</v>
      </c>
      <c r="E259">
        <v>2021</v>
      </c>
      <c r="F259" t="str">
        <f t="shared" ref="F259:F322" si="4">C259&amp;"-"&amp;E259</f>
        <v>Kota Blitar-2021</v>
      </c>
      <c r="G259" s="5">
        <v>101</v>
      </c>
    </row>
    <row r="260" spans="1:7" x14ac:dyDescent="0.3">
      <c r="A260">
        <v>259</v>
      </c>
      <c r="B260">
        <v>3573</v>
      </c>
      <c r="C260" t="s">
        <v>438</v>
      </c>
      <c r="D260" t="s">
        <v>394</v>
      </c>
      <c r="E260">
        <v>2021</v>
      </c>
      <c r="F260" t="str">
        <f t="shared" si="4"/>
        <v>Kota Malang-2021</v>
      </c>
      <c r="G260" s="5">
        <v>90.5</v>
      </c>
    </row>
    <row r="261" spans="1:7" x14ac:dyDescent="0.3">
      <c r="A261">
        <v>260</v>
      </c>
      <c r="B261">
        <v>3574</v>
      </c>
      <c r="C261" t="s">
        <v>439</v>
      </c>
      <c r="D261" t="s">
        <v>394</v>
      </c>
      <c r="E261">
        <v>2021</v>
      </c>
      <c r="F261" t="str">
        <f t="shared" si="4"/>
        <v>Kota Probolinggo-2021</v>
      </c>
      <c r="G261" s="5">
        <v>95.2</v>
      </c>
    </row>
    <row r="262" spans="1:7" x14ac:dyDescent="0.3">
      <c r="A262">
        <v>261</v>
      </c>
      <c r="B262">
        <v>3575</v>
      </c>
      <c r="C262" t="s">
        <v>440</v>
      </c>
      <c r="D262" t="s">
        <v>394</v>
      </c>
      <c r="E262">
        <v>2021</v>
      </c>
      <c r="F262" t="str">
        <f t="shared" si="4"/>
        <v>Kota Pasuruan-2021</v>
      </c>
      <c r="G262" s="5">
        <v>95.9</v>
      </c>
    </row>
    <row r="263" spans="1:7" x14ac:dyDescent="0.3">
      <c r="A263">
        <v>262</v>
      </c>
      <c r="B263">
        <v>3576</v>
      </c>
      <c r="C263" t="s">
        <v>442</v>
      </c>
      <c r="D263" t="s">
        <v>394</v>
      </c>
      <c r="E263">
        <v>2021</v>
      </c>
      <c r="F263" t="str">
        <f t="shared" si="4"/>
        <v>Kota Mojokerto-2021</v>
      </c>
      <c r="G263" s="5">
        <v>93</v>
      </c>
    </row>
    <row r="264" spans="1:7" x14ac:dyDescent="0.3">
      <c r="A264">
        <v>263</v>
      </c>
      <c r="B264">
        <v>3577</v>
      </c>
      <c r="C264" t="s">
        <v>444</v>
      </c>
      <c r="D264" t="s">
        <v>394</v>
      </c>
      <c r="E264">
        <v>2021</v>
      </c>
      <c r="F264" t="str">
        <f t="shared" si="4"/>
        <v>Kota Madiun-2021</v>
      </c>
      <c r="G264" s="5">
        <v>97.6</v>
      </c>
    </row>
    <row r="265" spans="1:7" x14ac:dyDescent="0.3">
      <c r="A265">
        <v>264</v>
      </c>
      <c r="B265">
        <v>3578</v>
      </c>
      <c r="C265" t="s">
        <v>446</v>
      </c>
      <c r="D265" t="s">
        <v>394</v>
      </c>
      <c r="E265">
        <v>2021</v>
      </c>
      <c r="F265" t="str">
        <f t="shared" si="4"/>
        <v>Kota Surabaya-2021</v>
      </c>
      <c r="G265" s="5">
        <v>99.4</v>
      </c>
    </row>
    <row r="266" spans="1:7" x14ac:dyDescent="0.3">
      <c r="A266">
        <v>265</v>
      </c>
      <c r="B266">
        <v>3579</v>
      </c>
      <c r="C266" t="s">
        <v>447</v>
      </c>
      <c r="D266" t="s">
        <v>394</v>
      </c>
      <c r="E266">
        <v>2021</v>
      </c>
      <c r="F266" t="str">
        <f t="shared" si="4"/>
        <v>Kota Batu-2021</v>
      </c>
      <c r="G266" s="5">
        <v>92.1</v>
      </c>
    </row>
    <row r="267" spans="1:7" x14ac:dyDescent="0.3">
      <c r="A267">
        <v>266</v>
      </c>
      <c r="B267">
        <v>3601</v>
      </c>
      <c r="C267" t="s">
        <v>448</v>
      </c>
      <c r="D267" t="s">
        <v>449</v>
      </c>
      <c r="E267">
        <v>2021</v>
      </c>
      <c r="F267" t="str">
        <f t="shared" si="4"/>
        <v>Kabupaten Pandeglang-2021</v>
      </c>
      <c r="G267" s="5">
        <v>105.5</v>
      </c>
    </row>
    <row r="268" spans="1:7" x14ac:dyDescent="0.3">
      <c r="A268">
        <v>267</v>
      </c>
      <c r="B268">
        <v>3602</v>
      </c>
      <c r="C268" t="s">
        <v>451</v>
      </c>
      <c r="D268" t="s">
        <v>449</v>
      </c>
      <c r="E268">
        <v>2021</v>
      </c>
      <c r="F268" t="str">
        <f t="shared" si="4"/>
        <v>Kabupaten Lebak-2021</v>
      </c>
      <c r="G268" s="5">
        <v>121.4</v>
      </c>
    </row>
    <row r="269" spans="1:7" x14ac:dyDescent="0.3">
      <c r="A269">
        <v>268</v>
      </c>
      <c r="B269">
        <v>3603</v>
      </c>
      <c r="C269" t="s">
        <v>452</v>
      </c>
      <c r="D269" t="s">
        <v>449</v>
      </c>
      <c r="E269">
        <v>2021</v>
      </c>
      <c r="F269" t="str">
        <f t="shared" si="4"/>
        <v>Kabupaten Tangerang-2021</v>
      </c>
      <c r="G269" s="5">
        <v>109.1</v>
      </c>
    </row>
    <row r="270" spans="1:7" x14ac:dyDescent="0.3">
      <c r="A270">
        <v>269</v>
      </c>
      <c r="B270">
        <v>3604</v>
      </c>
      <c r="C270" t="s">
        <v>453</v>
      </c>
      <c r="D270" t="s">
        <v>449</v>
      </c>
      <c r="E270">
        <v>2021</v>
      </c>
      <c r="F270" t="str">
        <f t="shared" si="4"/>
        <v>Kabupaten Serang-2021</v>
      </c>
      <c r="G270" s="5">
        <v>102.9</v>
      </c>
    </row>
    <row r="271" spans="1:7" x14ac:dyDescent="0.3">
      <c r="A271">
        <v>270</v>
      </c>
      <c r="B271">
        <v>3671</v>
      </c>
      <c r="C271" t="s">
        <v>454</v>
      </c>
      <c r="D271" t="s">
        <v>449</v>
      </c>
      <c r="E271">
        <v>2021</v>
      </c>
      <c r="F271" t="str">
        <f t="shared" si="4"/>
        <v>Kota Tangerang-2021</v>
      </c>
      <c r="G271" s="5">
        <v>108</v>
      </c>
    </row>
    <row r="272" spans="1:7" x14ac:dyDescent="0.3">
      <c r="A272">
        <v>271</v>
      </c>
      <c r="B272">
        <v>3672</v>
      </c>
      <c r="C272" t="s">
        <v>455</v>
      </c>
      <c r="D272" t="s">
        <v>449</v>
      </c>
      <c r="E272">
        <v>2021</v>
      </c>
      <c r="F272" t="str">
        <f t="shared" si="4"/>
        <v>Kota Cilegon-2021</v>
      </c>
      <c r="G272" s="5">
        <v>106.2</v>
      </c>
    </row>
    <row r="273" spans="1:7" x14ac:dyDescent="0.3">
      <c r="A273">
        <v>272</v>
      </c>
      <c r="B273">
        <v>3673</v>
      </c>
      <c r="C273" t="s">
        <v>456</v>
      </c>
      <c r="D273" t="s">
        <v>449</v>
      </c>
      <c r="E273">
        <v>2021</v>
      </c>
      <c r="F273" t="str">
        <f t="shared" si="4"/>
        <v>Kota Serang-2021</v>
      </c>
      <c r="G273" s="5">
        <v>109</v>
      </c>
    </row>
    <row r="274" spans="1:7" x14ac:dyDescent="0.3">
      <c r="A274">
        <v>273</v>
      </c>
      <c r="B274">
        <v>3674</v>
      </c>
      <c r="C274" t="s">
        <v>458</v>
      </c>
      <c r="D274" t="s">
        <v>449</v>
      </c>
      <c r="E274">
        <v>2021</v>
      </c>
      <c r="F274" t="str">
        <f t="shared" si="4"/>
        <v>Kota Tangerang Selatan-2021</v>
      </c>
      <c r="G274" s="5">
        <v>101</v>
      </c>
    </row>
    <row r="275" spans="1:7" x14ac:dyDescent="0.3">
      <c r="A275">
        <v>274</v>
      </c>
      <c r="B275">
        <v>5101</v>
      </c>
      <c r="C275" t="s">
        <v>459</v>
      </c>
      <c r="D275" t="s">
        <v>460</v>
      </c>
      <c r="E275">
        <v>2021</v>
      </c>
      <c r="F275" t="str">
        <f t="shared" si="4"/>
        <v>Kabupaten Jembrana-2021</v>
      </c>
      <c r="G275" s="5">
        <v>111.9</v>
      </c>
    </row>
    <row r="276" spans="1:7" x14ac:dyDescent="0.3">
      <c r="A276">
        <v>275</v>
      </c>
      <c r="B276">
        <v>5102</v>
      </c>
      <c r="C276" t="s">
        <v>462</v>
      </c>
      <c r="D276" t="s">
        <v>460</v>
      </c>
      <c r="E276">
        <v>2021</v>
      </c>
      <c r="F276" t="str">
        <f t="shared" si="4"/>
        <v>Kabupaten Tabanan-2021</v>
      </c>
      <c r="G276" s="5">
        <v>106</v>
      </c>
    </row>
    <row r="277" spans="1:7" x14ac:dyDescent="0.3">
      <c r="A277">
        <v>276</v>
      </c>
      <c r="B277">
        <v>5103</v>
      </c>
      <c r="C277" t="s">
        <v>463</v>
      </c>
      <c r="D277" t="s">
        <v>460</v>
      </c>
      <c r="E277">
        <v>2021</v>
      </c>
      <c r="F277" t="str">
        <f t="shared" si="4"/>
        <v>Kabupaten Badung-2021</v>
      </c>
      <c r="G277" s="5">
        <v>99.3</v>
      </c>
    </row>
    <row r="278" spans="1:7" x14ac:dyDescent="0.3">
      <c r="A278">
        <v>277</v>
      </c>
      <c r="B278">
        <v>5104</v>
      </c>
      <c r="C278" t="s">
        <v>464</v>
      </c>
      <c r="D278" t="s">
        <v>460</v>
      </c>
      <c r="E278">
        <v>2021</v>
      </c>
      <c r="F278" t="str">
        <f t="shared" si="4"/>
        <v>Kabupaten Gianyar-2021</v>
      </c>
      <c r="G278" s="5">
        <v>110.6</v>
      </c>
    </row>
    <row r="279" spans="1:7" x14ac:dyDescent="0.3">
      <c r="A279">
        <v>278</v>
      </c>
      <c r="B279">
        <v>5105</v>
      </c>
      <c r="C279" t="s">
        <v>465</v>
      </c>
      <c r="D279" t="s">
        <v>460</v>
      </c>
      <c r="E279">
        <v>2021</v>
      </c>
      <c r="F279" t="str">
        <f t="shared" si="4"/>
        <v>Kabupaten Klungkung-2021</v>
      </c>
      <c r="G279" s="5">
        <v>107.1</v>
      </c>
    </row>
    <row r="280" spans="1:7" x14ac:dyDescent="0.3">
      <c r="A280">
        <v>279</v>
      </c>
      <c r="B280">
        <v>5106</v>
      </c>
      <c r="C280" t="s">
        <v>466</v>
      </c>
      <c r="D280" t="s">
        <v>460</v>
      </c>
      <c r="E280">
        <v>2021</v>
      </c>
      <c r="F280" t="str">
        <f t="shared" si="4"/>
        <v>Kabupaten Bangli-2021</v>
      </c>
      <c r="G280" s="5">
        <v>107.6</v>
      </c>
    </row>
    <row r="281" spans="1:7" x14ac:dyDescent="0.3">
      <c r="A281">
        <v>280</v>
      </c>
      <c r="B281">
        <v>5107</v>
      </c>
      <c r="C281" t="s">
        <v>467</v>
      </c>
      <c r="D281" t="s">
        <v>460</v>
      </c>
      <c r="E281">
        <v>2021</v>
      </c>
      <c r="F281" t="str">
        <f t="shared" si="4"/>
        <v>Kabupaten Karangasem-2021</v>
      </c>
      <c r="G281" s="5">
        <v>105.5</v>
      </c>
    </row>
    <row r="282" spans="1:7" x14ac:dyDescent="0.3">
      <c r="A282">
        <v>281</v>
      </c>
      <c r="B282">
        <v>5108</v>
      </c>
      <c r="C282" t="s">
        <v>468</v>
      </c>
      <c r="D282" t="s">
        <v>460</v>
      </c>
      <c r="E282">
        <v>2021</v>
      </c>
      <c r="F282" t="str">
        <f t="shared" si="4"/>
        <v>Kabupaten Buleleng-2021</v>
      </c>
      <c r="G282" s="5">
        <v>106</v>
      </c>
    </row>
    <row r="283" spans="1:7" x14ac:dyDescent="0.3">
      <c r="A283">
        <v>282</v>
      </c>
      <c r="B283">
        <v>5171</v>
      </c>
      <c r="C283" t="s">
        <v>469</v>
      </c>
      <c r="D283" t="s">
        <v>460</v>
      </c>
      <c r="E283">
        <v>2021</v>
      </c>
      <c r="F283" t="str">
        <f t="shared" si="4"/>
        <v>Kota Denpasar-2021</v>
      </c>
      <c r="G283" s="5">
        <v>100</v>
      </c>
    </row>
    <row r="284" spans="1:7" x14ac:dyDescent="0.3">
      <c r="A284">
        <v>283</v>
      </c>
      <c r="B284">
        <v>5201</v>
      </c>
      <c r="C284" t="s">
        <v>470</v>
      </c>
      <c r="D284" t="s">
        <v>471</v>
      </c>
      <c r="E284">
        <v>2021</v>
      </c>
      <c r="F284" t="str">
        <f t="shared" si="4"/>
        <v>Kabupaten Lombok Barat-2021</v>
      </c>
      <c r="G284" s="5">
        <v>117.5</v>
      </c>
    </row>
    <row r="285" spans="1:7" x14ac:dyDescent="0.3">
      <c r="A285">
        <v>284</v>
      </c>
      <c r="B285">
        <v>5202</v>
      </c>
      <c r="C285" t="s">
        <v>473</v>
      </c>
      <c r="D285" t="s">
        <v>471</v>
      </c>
      <c r="E285">
        <v>2021</v>
      </c>
      <c r="F285" t="str">
        <f t="shared" si="4"/>
        <v>Kabupaten Lombok Tengah-2021</v>
      </c>
      <c r="G285" s="5">
        <v>122.2</v>
      </c>
    </row>
    <row r="286" spans="1:7" x14ac:dyDescent="0.3">
      <c r="A286">
        <v>285</v>
      </c>
      <c r="B286">
        <v>5203</v>
      </c>
      <c r="C286" t="s">
        <v>475</v>
      </c>
      <c r="D286" t="s">
        <v>471</v>
      </c>
      <c r="E286">
        <v>2021</v>
      </c>
      <c r="F286" t="str">
        <f t="shared" si="4"/>
        <v>Kabupaten Lombok Timur-2021</v>
      </c>
      <c r="G286" s="5">
        <v>141.30000000000001</v>
      </c>
    </row>
    <row r="287" spans="1:7" x14ac:dyDescent="0.3">
      <c r="A287">
        <v>286</v>
      </c>
      <c r="B287">
        <v>5204</v>
      </c>
      <c r="C287" t="s">
        <v>477</v>
      </c>
      <c r="D287" t="s">
        <v>471</v>
      </c>
      <c r="E287">
        <v>2021</v>
      </c>
      <c r="F287" t="str">
        <f t="shared" si="4"/>
        <v>Kabupaten Sumbawa-2021</v>
      </c>
      <c r="G287" s="5">
        <v>109.7</v>
      </c>
    </row>
    <row r="288" spans="1:7" x14ac:dyDescent="0.3">
      <c r="A288">
        <v>287</v>
      </c>
      <c r="B288">
        <v>5205</v>
      </c>
      <c r="C288" t="s">
        <v>478</v>
      </c>
      <c r="D288" t="s">
        <v>471</v>
      </c>
      <c r="E288">
        <v>2021</v>
      </c>
      <c r="F288" t="str">
        <f t="shared" si="4"/>
        <v>Kabupaten Dompu-2021</v>
      </c>
      <c r="G288" s="5">
        <v>104.3</v>
      </c>
    </row>
    <row r="289" spans="1:7" x14ac:dyDescent="0.3">
      <c r="A289">
        <v>288</v>
      </c>
      <c r="B289">
        <v>5206</v>
      </c>
      <c r="C289" t="s">
        <v>479</v>
      </c>
      <c r="D289" t="s">
        <v>471</v>
      </c>
      <c r="E289">
        <v>2021</v>
      </c>
      <c r="F289" t="str">
        <f t="shared" si="4"/>
        <v>Kabupaten Bima-2021</v>
      </c>
      <c r="G289" s="5">
        <v>104.1</v>
      </c>
    </row>
    <row r="290" spans="1:7" x14ac:dyDescent="0.3">
      <c r="A290">
        <v>289</v>
      </c>
      <c r="B290">
        <v>5207</v>
      </c>
      <c r="C290" t="s">
        <v>480</v>
      </c>
      <c r="D290" t="s">
        <v>471</v>
      </c>
      <c r="E290">
        <v>2021</v>
      </c>
      <c r="F290" t="str">
        <f t="shared" si="4"/>
        <v>Kabupaten Sumbawa Barat-2021</v>
      </c>
      <c r="G290" s="5">
        <v>117.6</v>
      </c>
    </row>
    <row r="291" spans="1:7" x14ac:dyDescent="0.3">
      <c r="A291">
        <v>290</v>
      </c>
      <c r="B291">
        <v>5208</v>
      </c>
      <c r="C291" t="s">
        <v>481</v>
      </c>
      <c r="D291" t="s">
        <v>471</v>
      </c>
      <c r="E291">
        <v>2021</v>
      </c>
      <c r="F291" t="str">
        <f t="shared" si="4"/>
        <v>Kabupaten Lombok Utara-2021</v>
      </c>
      <c r="G291" s="5">
        <v>118</v>
      </c>
    </row>
    <row r="292" spans="1:7" x14ac:dyDescent="0.3">
      <c r="A292">
        <v>291</v>
      </c>
      <c r="B292">
        <v>5271</v>
      </c>
      <c r="C292" t="s">
        <v>482</v>
      </c>
      <c r="D292" t="s">
        <v>471</v>
      </c>
      <c r="E292">
        <v>2021</v>
      </c>
      <c r="F292" t="str">
        <f t="shared" si="4"/>
        <v>Kota Mataram-2021</v>
      </c>
      <c r="G292" s="5">
        <v>119.4</v>
      </c>
    </row>
    <row r="293" spans="1:7" x14ac:dyDescent="0.3">
      <c r="A293">
        <v>292</v>
      </c>
      <c r="B293">
        <v>5272</v>
      </c>
      <c r="C293" t="s">
        <v>484</v>
      </c>
      <c r="D293" t="s">
        <v>471</v>
      </c>
      <c r="E293">
        <v>2021</v>
      </c>
      <c r="F293" t="str">
        <f t="shared" si="4"/>
        <v>Kota Bima-2021</v>
      </c>
      <c r="G293" s="5">
        <v>104.3</v>
      </c>
    </row>
    <row r="294" spans="1:7" x14ac:dyDescent="0.3">
      <c r="A294">
        <v>293</v>
      </c>
      <c r="B294">
        <v>5312</v>
      </c>
      <c r="C294" t="s">
        <v>485</v>
      </c>
      <c r="D294" t="s">
        <v>486</v>
      </c>
      <c r="E294">
        <v>2021</v>
      </c>
      <c r="F294" t="str">
        <f t="shared" si="4"/>
        <v>Kabupaten Sumba Barat-2021</v>
      </c>
      <c r="G294" s="5">
        <v>91.1</v>
      </c>
    </row>
    <row r="295" spans="1:7" x14ac:dyDescent="0.3">
      <c r="A295">
        <v>294</v>
      </c>
      <c r="B295">
        <v>5311</v>
      </c>
      <c r="C295" t="s">
        <v>488</v>
      </c>
      <c r="D295" t="s">
        <v>486</v>
      </c>
      <c r="E295">
        <v>2021</v>
      </c>
      <c r="F295" t="str">
        <f t="shared" si="4"/>
        <v>Kabupaten Sumba Timur-2021</v>
      </c>
      <c r="G295" s="5">
        <v>98</v>
      </c>
    </row>
    <row r="296" spans="1:7" x14ac:dyDescent="0.3">
      <c r="A296">
        <v>295</v>
      </c>
      <c r="B296">
        <v>5301</v>
      </c>
      <c r="C296" t="s">
        <v>490</v>
      </c>
      <c r="D296" t="s">
        <v>486</v>
      </c>
      <c r="E296">
        <v>2021</v>
      </c>
      <c r="F296" t="str">
        <f t="shared" si="4"/>
        <v>Kabupaten Kupang-2021</v>
      </c>
      <c r="G296" s="5">
        <v>92.3</v>
      </c>
    </row>
    <row r="297" spans="1:7" x14ac:dyDescent="0.3">
      <c r="A297">
        <v>296</v>
      </c>
      <c r="B297">
        <v>5302</v>
      </c>
      <c r="C297" t="s">
        <v>492</v>
      </c>
      <c r="D297" t="s">
        <v>486</v>
      </c>
      <c r="E297">
        <v>2021</v>
      </c>
      <c r="F297" t="str">
        <f t="shared" si="4"/>
        <v>Kabupaten Timor Tengah Selatan-2021</v>
      </c>
      <c r="G297" s="5">
        <v>89.7</v>
      </c>
    </row>
    <row r="298" spans="1:7" x14ac:dyDescent="0.3">
      <c r="A298">
        <v>297</v>
      </c>
      <c r="B298">
        <v>5303</v>
      </c>
      <c r="C298" t="s">
        <v>494</v>
      </c>
      <c r="D298" t="s">
        <v>486</v>
      </c>
      <c r="E298">
        <v>2021</v>
      </c>
      <c r="F298" t="str">
        <f t="shared" si="4"/>
        <v>Kabupaten Timor Tengah Utara-2021</v>
      </c>
      <c r="G298" s="5">
        <v>96.8</v>
      </c>
    </row>
    <row r="299" spans="1:7" x14ac:dyDescent="0.3">
      <c r="A299">
        <v>298</v>
      </c>
      <c r="B299">
        <v>5304</v>
      </c>
      <c r="C299" t="s">
        <v>496</v>
      </c>
      <c r="D299" t="s">
        <v>486</v>
      </c>
      <c r="E299">
        <v>2021</v>
      </c>
      <c r="F299" t="str">
        <f t="shared" si="4"/>
        <v>Kabupaten Belu-2021</v>
      </c>
      <c r="G299" s="5">
        <v>98.2</v>
      </c>
    </row>
    <row r="300" spans="1:7" x14ac:dyDescent="0.3">
      <c r="A300">
        <v>299</v>
      </c>
      <c r="B300">
        <v>5305</v>
      </c>
      <c r="C300" t="s">
        <v>497</v>
      </c>
      <c r="D300" t="s">
        <v>486</v>
      </c>
      <c r="E300">
        <v>2021</v>
      </c>
      <c r="F300" t="str">
        <f t="shared" si="4"/>
        <v>Kabupaten Alor-2021</v>
      </c>
      <c r="G300" s="5">
        <v>88.8</v>
      </c>
    </row>
    <row r="301" spans="1:7" x14ac:dyDescent="0.3">
      <c r="A301">
        <v>300</v>
      </c>
      <c r="B301">
        <v>5313</v>
      </c>
      <c r="C301" t="s">
        <v>499</v>
      </c>
      <c r="D301" t="s">
        <v>486</v>
      </c>
      <c r="E301">
        <v>2021</v>
      </c>
      <c r="F301" t="str">
        <f t="shared" si="4"/>
        <v>Kabupaten Lembata-2021</v>
      </c>
      <c r="G301" s="5">
        <v>89.1</v>
      </c>
    </row>
    <row r="302" spans="1:7" x14ac:dyDescent="0.3">
      <c r="A302">
        <v>301</v>
      </c>
      <c r="B302">
        <v>5306</v>
      </c>
      <c r="C302" t="s">
        <v>500</v>
      </c>
      <c r="D302" t="s">
        <v>486</v>
      </c>
      <c r="E302">
        <v>2021</v>
      </c>
      <c r="F302" t="str">
        <f t="shared" si="4"/>
        <v>Kabupaten Flores Timur-2021</v>
      </c>
      <c r="G302" s="5">
        <v>91</v>
      </c>
    </row>
    <row r="303" spans="1:7" x14ac:dyDescent="0.3">
      <c r="A303">
        <v>302</v>
      </c>
      <c r="B303">
        <v>5307</v>
      </c>
      <c r="C303" t="s">
        <v>501</v>
      </c>
      <c r="D303" t="s">
        <v>486</v>
      </c>
      <c r="E303">
        <v>2021</v>
      </c>
      <c r="F303" t="str">
        <f t="shared" si="4"/>
        <v>Kabupaten Sikka-2021</v>
      </c>
      <c r="G303" s="5">
        <v>87.9</v>
      </c>
    </row>
    <row r="304" spans="1:7" x14ac:dyDescent="0.3">
      <c r="A304">
        <v>303</v>
      </c>
      <c r="B304">
        <v>5308</v>
      </c>
      <c r="C304" t="s">
        <v>503</v>
      </c>
      <c r="D304" t="s">
        <v>486</v>
      </c>
      <c r="E304">
        <v>2021</v>
      </c>
      <c r="F304" t="str">
        <f t="shared" si="4"/>
        <v>Kabupaten Ende-2021</v>
      </c>
      <c r="G304" s="5">
        <v>103.6</v>
      </c>
    </row>
    <row r="305" spans="1:7" x14ac:dyDescent="0.3">
      <c r="A305">
        <v>304</v>
      </c>
      <c r="B305">
        <v>5309</v>
      </c>
      <c r="C305" t="s">
        <v>504</v>
      </c>
      <c r="D305" t="s">
        <v>486</v>
      </c>
      <c r="E305">
        <v>2021</v>
      </c>
      <c r="F305" t="str">
        <f t="shared" si="4"/>
        <v>Kabupaten Ngada-2021</v>
      </c>
      <c r="G305" s="5">
        <v>105.1</v>
      </c>
    </row>
    <row r="306" spans="1:7" x14ac:dyDescent="0.3">
      <c r="A306">
        <v>305</v>
      </c>
      <c r="B306">
        <v>5310</v>
      </c>
      <c r="C306" t="s">
        <v>505</v>
      </c>
      <c r="D306" t="s">
        <v>486</v>
      </c>
      <c r="E306">
        <v>2021</v>
      </c>
      <c r="F306" t="str">
        <f t="shared" si="4"/>
        <v>Kabupaten Manggarai-2021</v>
      </c>
      <c r="G306" s="5">
        <v>107.4</v>
      </c>
    </row>
    <row r="307" spans="1:7" x14ac:dyDescent="0.3">
      <c r="A307">
        <v>306</v>
      </c>
      <c r="B307">
        <v>5314</v>
      </c>
      <c r="C307" t="s">
        <v>506</v>
      </c>
      <c r="D307" t="s">
        <v>486</v>
      </c>
      <c r="E307">
        <v>2021</v>
      </c>
      <c r="F307" t="str">
        <f t="shared" si="4"/>
        <v>Kabupaten Rote Ndao-2021</v>
      </c>
      <c r="G307" s="5">
        <v>89.3</v>
      </c>
    </row>
    <row r="308" spans="1:7" x14ac:dyDescent="0.3">
      <c r="A308">
        <v>307</v>
      </c>
      <c r="B308">
        <v>5315</v>
      </c>
      <c r="C308" t="s">
        <v>508</v>
      </c>
      <c r="D308" t="s">
        <v>486</v>
      </c>
      <c r="E308">
        <v>2021</v>
      </c>
      <c r="F308" t="str">
        <f t="shared" si="4"/>
        <v>Kabupaten Manggarai Barat-2021</v>
      </c>
      <c r="G308" s="5">
        <v>102.1</v>
      </c>
    </row>
    <row r="309" spans="1:7" x14ac:dyDescent="0.3">
      <c r="A309">
        <v>308</v>
      </c>
      <c r="B309">
        <v>5317</v>
      </c>
      <c r="C309" t="s">
        <v>509</v>
      </c>
      <c r="D309" t="s">
        <v>486</v>
      </c>
      <c r="E309">
        <v>2021</v>
      </c>
      <c r="F309" t="str">
        <f t="shared" si="4"/>
        <v>Kabupaten Sumba Tengah-2021</v>
      </c>
      <c r="G309" s="5">
        <v>87.7</v>
      </c>
    </row>
    <row r="310" spans="1:7" x14ac:dyDescent="0.3">
      <c r="A310">
        <v>309</v>
      </c>
      <c r="B310">
        <v>5318</v>
      </c>
      <c r="C310" t="s">
        <v>511</v>
      </c>
      <c r="D310" t="s">
        <v>486</v>
      </c>
      <c r="E310">
        <v>2021</v>
      </c>
      <c r="F310" t="str">
        <f t="shared" si="4"/>
        <v>Kabupaten Sumba Barat Daya-2021</v>
      </c>
      <c r="G310" s="5">
        <v>97.2</v>
      </c>
    </row>
    <row r="311" spans="1:7" x14ac:dyDescent="0.3">
      <c r="A311">
        <v>310</v>
      </c>
      <c r="B311">
        <v>5316</v>
      </c>
      <c r="C311" t="s">
        <v>513</v>
      </c>
      <c r="D311" t="s">
        <v>486</v>
      </c>
      <c r="E311">
        <v>2021</v>
      </c>
      <c r="F311" t="str">
        <f t="shared" si="4"/>
        <v>Kabupaten Nagekeo-2021</v>
      </c>
      <c r="G311" s="5">
        <v>94.5</v>
      </c>
    </row>
    <row r="312" spans="1:7" x14ac:dyDescent="0.3">
      <c r="A312">
        <v>311</v>
      </c>
      <c r="B312">
        <v>5319</v>
      </c>
      <c r="C312" t="s">
        <v>514</v>
      </c>
      <c r="D312" t="s">
        <v>486</v>
      </c>
      <c r="E312">
        <v>2021</v>
      </c>
      <c r="F312" t="str">
        <f t="shared" si="4"/>
        <v>Kabupaten Manggarai Timur-2021</v>
      </c>
      <c r="G312" s="5">
        <v>106.4</v>
      </c>
    </row>
    <row r="313" spans="1:7" x14ac:dyDescent="0.3">
      <c r="A313">
        <v>312</v>
      </c>
      <c r="B313">
        <v>5320</v>
      </c>
      <c r="C313" t="s">
        <v>515</v>
      </c>
      <c r="D313" t="s">
        <v>486</v>
      </c>
      <c r="E313">
        <v>2021</v>
      </c>
      <c r="F313" t="str">
        <f t="shared" si="4"/>
        <v>Kabupaten Sabu Raijua-2021</v>
      </c>
      <c r="G313" s="5">
        <v>103.4</v>
      </c>
    </row>
    <row r="314" spans="1:7" x14ac:dyDescent="0.3">
      <c r="A314">
        <v>313</v>
      </c>
      <c r="B314">
        <v>5321</v>
      </c>
      <c r="C314" t="s">
        <v>516</v>
      </c>
      <c r="D314" t="s">
        <v>486</v>
      </c>
      <c r="E314">
        <v>2021</v>
      </c>
      <c r="F314" t="str">
        <f t="shared" si="4"/>
        <v>Kabupaten Malaka-2021</v>
      </c>
      <c r="G314" s="5">
        <v>88</v>
      </c>
    </row>
    <row r="315" spans="1:7" x14ac:dyDescent="0.3">
      <c r="A315">
        <v>314</v>
      </c>
      <c r="B315">
        <v>5371</v>
      </c>
      <c r="C315" t="s">
        <v>518</v>
      </c>
      <c r="D315" t="s">
        <v>486</v>
      </c>
      <c r="E315">
        <v>2021</v>
      </c>
      <c r="F315" t="str">
        <f t="shared" si="4"/>
        <v>Kota Kupang-2021</v>
      </c>
      <c r="G315" s="5">
        <v>99.6</v>
      </c>
    </row>
    <row r="316" spans="1:7" x14ac:dyDescent="0.3">
      <c r="A316">
        <v>315</v>
      </c>
      <c r="B316">
        <v>6101</v>
      </c>
      <c r="C316" t="s">
        <v>519</v>
      </c>
      <c r="D316" t="s">
        <v>520</v>
      </c>
      <c r="E316">
        <v>2021</v>
      </c>
      <c r="F316" t="str">
        <f t="shared" si="4"/>
        <v>Kabupaten Sambas-2021</v>
      </c>
      <c r="G316" s="5">
        <v>98.3</v>
      </c>
    </row>
    <row r="317" spans="1:7" x14ac:dyDescent="0.3">
      <c r="A317">
        <v>316</v>
      </c>
      <c r="B317">
        <v>6107</v>
      </c>
      <c r="C317" t="s">
        <v>521</v>
      </c>
      <c r="D317" t="s">
        <v>520</v>
      </c>
      <c r="E317">
        <v>2021</v>
      </c>
      <c r="F317" t="str">
        <f t="shared" si="4"/>
        <v>Kabupaten Bengkayang-2021</v>
      </c>
      <c r="G317" s="5">
        <v>93.4</v>
      </c>
    </row>
    <row r="318" spans="1:7" x14ac:dyDescent="0.3">
      <c r="A318">
        <v>317</v>
      </c>
      <c r="B318">
        <v>6108</v>
      </c>
      <c r="C318" t="s">
        <v>523</v>
      </c>
      <c r="D318" t="s">
        <v>520</v>
      </c>
      <c r="E318">
        <v>2021</v>
      </c>
      <c r="F318" t="str">
        <f t="shared" si="4"/>
        <v>Kabupaten Landak-2021</v>
      </c>
      <c r="G318" s="5">
        <v>97.1</v>
      </c>
    </row>
    <row r="319" spans="1:7" x14ac:dyDescent="0.3">
      <c r="A319">
        <v>318</v>
      </c>
      <c r="B319">
        <v>6102</v>
      </c>
      <c r="C319" t="s">
        <v>525</v>
      </c>
      <c r="D319" t="s">
        <v>520</v>
      </c>
      <c r="E319">
        <v>2021</v>
      </c>
      <c r="F319" t="str">
        <f t="shared" si="4"/>
        <v>Kabupaten Mempawah-2021</v>
      </c>
      <c r="G319" s="5">
        <v>87.5</v>
      </c>
    </row>
    <row r="320" spans="1:7" x14ac:dyDescent="0.3">
      <c r="A320">
        <v>319</v>
      </c>
      <c r="B320">
        <v>6103</v>
      </c>
      <c r="C320" t="s">
        <v>527</v>
      </c>
      <c r="D320" t="s">
        <v>520</v>
      </c>
      <c r="E320">
        <v>2021</v>
      </c>
      <c r="F320" t="str">
        <f t="shared" si="4"/>
        <v>Kabupaten Sanggau-2021</v>
      </c>
      <c r="G320" s="5">
        <v>91.6</v>
      </c>
    </row>
    <row r="321" spans="1:7" x14ac:dyDescent="0.3">
      <c r="A321">
        <v>320</v>
      </c>
      <c r="B321">
        <v>6104</v>
      </c>
      <c r="C321" t="s">
        <v>529</v>
      </c>
      <c r="D321" t="s">
        <v>520</v>
      </c>
      <c r="E321">
        <v>2021</v>
      </c>
      <c r="F321" t="str">
        <f t="shared" si="4"/>
        <v>Kabupaten Ketapang-2021</v>
      </c>
      <c r="G321" s="5">
        <v>91.8</v>
      </c>
    </row>
    <row r="322" spans="1:7" x14ac:dyDescent="0.3">
      <c r="A322">
        <v>321</v>
      </c>
      <c r="B322">
        <v>6105</v>
      </c>
      <c r="C322" t="s">
        <v>530</v>
      </c>
      <c r="D322" t="s">
        <v>520</v>
      </c>
      <c r="E322">
        <v>2021</v>
      </c>
      <c r="F322" t="str">
        <f t="shared" si="4"/>
        <v>Kabupaten Sintang-2021</v>
      </c>
      <c r="G322" s="5">
        <v>87.4</v>
      </c>
    </row>
    <row r="323" spans="1:7" x14ac:dyDescent="0.3">
      <c r="A323">
        <v>322</v>
      </c>
      <c r="B323">
        <v>6106</v>
      </c>
      <c r="C323" t="s">
        <v>531</v>
      </c>
      <c r="D323" t="s">
        <v>520</v>
      </c>
      <c r="E323">
        <v>2021</v>
      </c>
      <c r="F323" t="str">
        <f t="shared" ref="F323:F386" si="5">C323&amp;"-"&amp;E323</f>
        <v>Kabupaten Kapuas Hulu-2021</v>
      </c>
      <c r="G323" s="5">
        <v>89.8</v>
      </c>
    </row>
    <row r="324" spans="1:7" x14ac:dyDescent="0.3">
      <c r="A324">
        <v>323</v>
      </c>
      <c r="B324">
        <v>6109</v>
      </c>
      <c r="C324" t="s">
        <v>532</v>
      </c>
      <c r="D324" t="s">
        <v>520</v>
      </c>
      <c r="E324">
        <v>2021</v>
      </c>
      <c r="F324" t="str">
        <f t="shared" si="5"/>
        <v>Kabupaten Sekadau-2021</v>
      </c>
      <c r="G324" s="5">
        <v>93</v>
      </c>
    </row>
    <row r="325" spans="1:7" x14ac:dyDescent="0.3">
      <c r="A325">
        <v>324</v>
      </c>
      <c r="B325">
        <v>6110</v>
      </c>
      <c r="C325" t="s">
        <v>533</v>
      </c>
      <c r="D325" t="s">
        <v>520</v>
      </c>
      <c r="E325">
        <v>2021</v>
      </c>
      <c r="F325" t="str">
        <f t="shared" si="5"/>
        <v>Kabupaten Melawi-2021</v>
      </c>
      <c r="G325" s="5">
        <v>95</v>
      </c>
    </row>
    <row r="326" spans="1:7" x14ac:dyDescent="0.3">
      <c r="A326">
        <v>325</v>
      </c>
      <c r="B326">
        <v>6111</v>
      </c>
      <c r="C326" t="s">
        <v>534</v>
      </c>
      <c r="D326" t="s">
        <v>520</v>
      </c>
      <c r="E326">
        <v>2021</v>
      </c>
      <c r="F326" t="str">
        <f t="shared" si="5"/>
        <v>Kabupaten Kayong Utara-2021</v>
      </c>
      <c r="G326" s="5">
        <v>98.5</v>
      </c>
    </row>
    <row r="327" spans="1:7" x14ac:dyDescent="0.3">
      <c r="A327">
        <v>326</v>
      </c>
      <c r="B327">
        <v>6112</v>
      </c>
      <c r="C327" t="s">
        <v>536</v>
      </c>
      <c r="D327" t="s">
        <v>520</v>
      </c>
      <c r="E327">
        <v>2021</v>
      </c>
      <c r="F327" t="str">
        <f t="shared" si="5"/>
        <v>Kabupaten Kubu Raya-2021</v>
      </c>
      <c r="G327" s="5">
        <v>89.1</v>
      </c>
    </row>
    <row r="328" spans="1:7" x14ac:dyDescent="0.3">
      <c r="A328">
        <v>327</v>
      </c>
      <c r="B328">
        <v>6171</v>
      </c>
      <c r="C328" t="s">
        <v>538</v>
      </c>
      <c r="D328" t="s">
        <v>520</v>
      </c>
      <c r="E328">
        <v>2021</v>
      </c>
      <c r="F328" t="str">
        <f t="shared" si="5"/>
        <v>Kota Pontianak-2021</v>
      </c>
      <c r="G328" s="5">
        <v>90.8</v>
      </c>
    </row>
    <row r="329" spans="1:7" x14ac:dyDescent="0.3">
      <c r="A329">
        <v>328</v>
      </c>
      <c r="B329">
        <v>6172</v>
      </c>
      <c r="C329" t="s">
        <v>540</v>
      </c>
      <c r="D329" t="s">
        <v>520</v>
      </c>
      <c r="E329">
        <v>2021</v>
      </c>
      <c r="F329" t="str">
        <f t="shared" si="5"/>
        <v>Kota Singkawang-2021</v>
      </c>
      <c r="G329" s="5">
        <v>98.7</v>
      </c>
    </row>
    <row r="330" spans="1:7" x14ac:dyDescent="0.3">
      <c r="A330">
        <v>329</v>
      </c>
      <c r="B330">
        <v>6201</v>
      </c>
      <c r="C330" t="s">
        <v>541</v>
      </c>
      <c r="D330" t="s">
        <v>542</v>
      </c>
      <c r="E330">
        <v>2021</v>
      </c>
      <c r="F330" t="str">
        <f t="shared" si="5"/>
        <v>Kabupaten Kotawaringin Barat-2021</v>
      </c>
      <c r="G330" s="5">
        <v>112.2</v>
      </c>
    </row>
    <row r="331" spans="1:7" x14ac:dyDescent="0.3">
      <c r="A331">
        <v>330</v>
      </c>
      <c r="B331">
        <v>6202</v>
      </c>
      <c r="C331" t="s">
        <v>544</v>
      </c>
      <c r="D331" t="s">
        <v>542</v>
      </c>
      <c r="E331">
        <v>2021</v>
      </c>
      <c r="F331" t="str">
        <f t="shared" si="5"/>
        <v>Kabupaten Kotawaringin Timur-2021</v>
      </c>
      <c r="G331" s="5">
        <v>105.6</v>
      </c>
    </row>
    <row r="332" spans="1:7" x14ac:dyDescent="0.3">
      <c r="A332">
        <v>331</v>
      </c>
      <c r="B332">
        <v>6203</v>
      </c>
      <c r="C332" t="s">
        <v>546</v>
      </c>
      <c r="D332" t="s">
        <v>542</v>
      </c>
      <c r="E332">
        <v>2021</v>
      </c>
      <c r="F332" t="str">
        <f t="shared" si="5"/>
        <v>Kabupaten Kapuas-2021</v>
      </c>
      <c r="G332" s="5">
        <v>115.2</v>
      </c>
    </row>
    <row r="333" spans="1:7" x14ac:dyDescent="0.3">
      <c r="A333">
        <v>332</v>
      </c>
      <c r="B333">
        <v>6204</v>
      </c>
      <c r="C333" t="s">
        <v>547</v>
      </c>
      <c r="D333" t="s">
        <v>542</v>
      </c>
      <c r="E333">
        <v>2021</v>
      </c>
      <c r="F333" t="str">
        <f t="shared" si="5"/>
        <v>Kabupaten Barito Selatan-2021</v>
      </c>
      <c r="G333" s="5">
        <v>110.4</v>
      </c>
    </row>
    <row r="334" spans="1:7" x14ac:dyDescent="0.3">
      <c r="A334">
        <v>333</v>
      </c>
      <c r="B334">
        <v>6205</v>
      </c>
      <c r="C334" t="s">
        <v>549</v>
      </c>
      <c r="D334" t="s">
        <v>542</v>
      </c>
      <c r="E334">
        <v>2021</v>
      </c>
      <c r="F334" t="str">
        <f t="shared" si="5"/>
        <v>Kabupaten Barito Utara-2021</v>
      </c>
      <c r="G334" s="5">
        <v>99.9</v>
      </c>
    </row>
    <row r="335" spans="1:7" x14ac:dyDescent="0.3">
      <c r="A335">
        <v>334</v>
      </c>
      <c r="B335">
        <v>6208</v>
      </c>
      <c r="C335" t="s">
        <v>550</v>
      </c>
      <c r="D335" t="s">
        <v>542</v>
      </c>
      <c r="E335">
        <v>2021</v>
      </c>
      <c r="F335" t="str">
        <f t="shared" si="5"/>
        <v>Kabupaten Sukamara-2021</v>
      </c>
      <c r="G335" s="5">
        <v>107</v>
      </c>
    </row>
    <row r="336" spans="1:7" x14ac:dyDescent="0.3">
      <c r="A336">
        <v>335</v>
      </c>
      <c r="B336">
        <v>6209</v>
      </c>
      <c r="C336" t="s">
        <v>551</v>
      </c>
      <c r="D336" t="s">
        <v>542</v>
      </c>
      <c r="E336">
        <v>2021</v>
      </c>
      <c r="F336" t="str">
        <f t="shared" si="5"/>
        <v>Kabupaten Lamandau-2021</v>
      </c>
      <c r="G336" s="5">
        <v>111.4</v>
      </c>
    </row>
    <row r="337" spans="1:7" x14ac:dyDescent="0.3">
      <c r="A337">
        <v>336</v>
      </c>
      <c r="B337">
        <v>6207</v>
      </c>
      <c r="C337" t="s">
        <v>552</v>
      </c>
      <c r="D337" t="s">
        <v>542</v>
      </c>
      <c r="E337">
        <v>2021</v>
      </c>
      <c r="F337" t="str">
        <f t="shared" si="5"/>
        <v>Kabupaten Seruyan-2021</v>
      </c>
      <c r="G337" s="5">
        <v>106.1</v>
      </c>
    </row>
    <row r="338" spans="1:7" x14ac:dyDescent="0.3">
      <c r="A338">
        <v>337</v>
      </c>
      <c r="B338">
        <v>6206</v>
      </c>
      <c r="C338" t="s">
        <v>553</v>
      </c>
      <c r="D338" t="s">
        <v>542</v>
      </c>
      <c r="E338">
        <v>2021</v>
      </c>
      <c r="F338" t="str">
        <f t="shared" si="5"/>
        <v>Kabupaten Katingan-2021</v>
      </c>
      <c r="G338" s="5">
        <v>102.2</v>
      </c>
    </row>
    <row r="339" spans="1:7" x14ac:dyDescent="0.3">
      <c r="A339">
        <v>338</v>
      </c>
      <c r="B339">
        <v>6211</v>
      </c>
      <c r="C339" t="s">
        <v>555</v>
      </c>
      <c r="D339" t="s">
        <v>542</v>
      </c>
      <c r="E339">
        <v>2021</v>
      </c>
      <c r="F339" t="str">
        <f t="shared" si="5"/>
        <v>Kabupaten Pulang Pisau-2021</v>
      </c>
      <c r="G339" s="5">
        <v>109.6</v>
      </c>
    </row>
    <row r="340" spans="1:7" x14ac:dyDescent="0.3">
      <c r="A340">
        <v>339</v>
      </c>
      <c r="B340">
        <v>6210</v>
      </c>
      <c r="C340" t="s">
        <v>556</v>
      </c>
      <c r="D340" t="s">
        <v>542</v>
      </c>
      <c r="E340">
        <v>2021</v>
      </c>
      <c r="F340" t="str">
        <f t="shared" si="5"/>
        <v>Kabupaten Gunung Mas-2021</v>
      </c>
      <c r="G340" s="5">
        <v>99.5</v>
      </c>
    </row>
    <row r="341" spans="1:7" x14ac:dyDescent="0.3">
      <c r="A341">
        <v>340</v>
      </c>
      <c r="B341">
        <v>6213</v>
      </c>
      <c r="C341" t="s">
        <v>557</v>
      </c>
      <c r="D341" t="s">
        <v>542</v>
      </c>
      <c r="E341">
        <v>2021</v>
      </c>
      <c r="F341" t="str">
        <f t="shared" si="5"/>
        <v>Kabupaten Barito Timur-2021</v>
      </c>
      <c r="G341" s="5">
        <v>106.9</v>
      </c>
    </row>
    <row r="342" spans="1:7" x14ac:dyDescent="0.3">
      <c r="A342">
        <v>341</v>
      </c>
      <c r="B342">
        <v>6212</v>
      </c>
      <c r="C342" t="s">
        <v>558</v>
      </c>
      <c r="D342" t="s">
        <v>542</v>
      </c>
      <c r="E342">
        <v>2021</v>
      </c>
      <c r="F342" t="str">
        <f t="shared" si="5"/>
        <v>Kabupaten Murung Raya-2021</v>
      </c>
      <c r="G342" s="5">
        <v>92.4</v>
      </c>
    </row>
    <row r="343" spans="1:7" x14ac:dyDescent="0.3">
      <c r="A343">
        <v>342</v>
      </c>
      <c r="B343">
        <v>6271</v>
      </c>
      <c r="C343" t="s">
        <v>560</v>
      </c>
      <c r="D343" t="s">
        <v>542</v>
      </c>
      <c r="E343">
        <v>2021</v>
      </c>
      <c r="F343" t="str">
        <f t="shared" si="5"/>
        <v>Kota Palangka Raya-2021</v>
      </c>
      <c r="G343" s="5">
        <v>96.8</v>
      </c>
    </row>
    <row r="344" spans="1:7" x14ac:dyDescent="0.3">
      <c r="A344">
        <v>343</v>
      </c>
      <c r="B344">
        <v>6301</v>
      </c>
      <c r="C344" t="s">
        <v>561</v>
      </c>
      <c r="D344" t="s">
        <v>562</v>
      </c>
      <c r="E344">
        <v>2021</v>
      </c>
      <c r="F344" t="str">
        <f t="shared" si="5"/>
        <v>Kabupaten Tanah Laut-2021</v>
      </c>
      <c r="G344" s="5">
        <v>106.6</v>
      </c>
    </row>
    <row r="345" spans="1:7" x14ac:dyDescent="0.3">
      <c r="A345">
        <v>344</v>
      </c>
      <c r="B345">
        <v>6302</v>
      </c>
      <c r="C345" t="s">
        <v>563</v>
      </c>
      <c r="D345" t="s">
        <v>562</v>
      </c>
      <c r="E345">
        <v>2021</v>
      </c>
      <c r="F345" t="str">
        <f t="shared" si="5"/>
        <v>Kabupaten Kota Baru-2021</v>
      </c>
      <c r="G345" s="5">
        <v>102.9</v>
      </c>
    </row>
    <row r="346" spans="1:7" x14ac:dyDescent="0.3">
      <c r="A346">
        <v>345</v>
      </c>
      <c r="B346">
        <v>6303</v>
      </c>
      <c r="C346" t="s">
        <v>564</v>
      </c>
      <c r="D346" t="s">
        <v>562</v>
      </c>
      <c r="E346">
        <v>2021</v>
      </c>
      <c r="F346" t="str">
        <f t="shared" si="5"/>
        <v>Kabupaten Banjar-2021</v>
      </c>
      <c r="G346" s="5">
        <v>118.2</v>
      </c>
    </row>
    <row r="347" spans="1:7" x14ac:dyDescent="0.3">
      <c r="A347">
        <v>346</v>
      </c>
      <c r="B347">
        <v>6304</v>
      </c>
      <c r="C347" t="s">
        <v>566</v>
      </c>
      <c r="D347" t="s">
        <v>562</v>
      </c>
      <c r="E347">
        <v>2021</v>
      </c>
      <c r="F347" t="str">
        <f t="shared" si="5"/>
        <v>Kabupaten Barito Kuala-2021</v>
      </c>
      <c r="G347" s="5">
        <v>116.3</v>
      </c>
    </row>
    <row r="348" spans="1:7" x14ac:dyDescent="0.3">
      <c r="A348">
        <v>347</v>
      </c>
      <c r="B348">
        <v>6305</v>
      </c>
      <c r="C348" t="s">
        <v>568</v>
      </c>
      <c r="D348" t="s">
        <v>562</v>
      </c>
      <c r="E348">
        <v>2021</v>
      </c>
      <c r="F348" t="str">
        <f t="shared" si="5"/>
        <v>Kabupaten Tapin-2021</v>
      </c>
      <c r="G348" s="5">
        <v>116.1</v>
      </c>
    </row>
    <row r="349" spans="1:7" x14ac:dyDescent="0.3">
      <c r="A349">
        <v>348</v>
      </c>
      <c r="B349">
        <v>6306</v>
      </c>
      <c r="C349" t="s">
        <v>569</v>
      </c>
      <c r="D349" t="s">
        <v>562</v>
      </c>
      <c r="E349">
        <v>2021</v>
      </c>
      <c r="F349" t="str">
        <f t="shared" si="5"/>
        <v>Hulu Sungai Selatan-2021</v>
      </c>
      <c r="G349" s="5">
        <v>113</v>
      </c>
    </row>
    <row r="350" spans="1:7" x14ac:dyDescent="0.3">
      <c r="A350">
        <v>349</v>
      </c>
      <c r="B350">
        <v>6307</v>
      </c>
      <c r="C350" t="s">
        <v>570</v>
      </c>
      <c r="D350" t="s">
        <v>562</v>
      </c>
      <c r="E350">
        <v>2021</v>
      </c>
      <c r="F350" t="str">
        <f t="shared" si="5"/>
        <v>Hulu Sungai Tengah-2021</v>
      </c>
      <c r="G350" s="5">
        <v>109.7</v>
      </c>
    </row>
    <row r="351" spans="1:7" x14ac:dyDescent="0.3">
      <c r="A351">
        <v>350</v>
      </c>
      <c r="B351">
        <v>6308</v>
      </c>
      <c r="C351" t="s">
        <v>571</v>
      </c>
      <c r="D351" t="s">
        <v>562</v>
      </c>
      <c r="E351">
        <v>2021</v>
      </c>
      <c r="F351" t="str">
        <f t="shared" si="5"/>
        <v>Hulu Sungai Utara-2021</v>
      </c>
      <c r="G351" s="5">
        <v>105.4</v>
      </c>
    </row>
    <row r="352" spans="1:7" x14ac:dyDescent="0.3">
      <c r="A352">
        <v>351</v>
      </c>
      <c r="B352">
        <v>6309</v>
      </c>
      <c r="C352" t="s">
        <v>572</v>
      </c>
      <c r="D352" t="s">
        <v>562</v>
      </c>
      <c r="E352">
        <v>2021</v>
      </c>
      <c r="F352" t="str">
        <f t="shared" si="5"/>
        <v>Kabupaten Tabalong-2021</v>
      </c>
      <c r="G352" s="5">
        <v>108.5</v>
      </c>
    </row>
    <row r="353" spans="1:7" x14ac:dyDescent="0.3">
      <c r="A353">
        <v>352</v>
      </c>
      <c r="B353">
        <v>6310</v>
      </c>
      <c r="C353" t="s">
        <v>573</v>
      </c>
      <c r="D353" t="s">
        <v>562</v>
      </c>
      <c r="E353">
        <v>2021</v>
      </c>
      <c r="F353" t="str">
        <f t="shared" si="5"/>
        <v>Kabupaten Tanah Bumbu-2021</v>
      </c>
      <c r="G353" s="5">
        <v>106.1</v>
      </c>
    </row>
    <row r="354" spans="1:7" x14ac:dyDescent="0.3">
      <c r="A354">
        <v>353</v>
      </c>
      <c r="B354">
        <v>6311</v>
      </c>
      <c r="C354" t="s">
        <v>574</v>
      </c>
      <c r="D354" t="s">
        <v>562</v>
      </c>
      <c r="E354">
        <v>2021</v>
      </c>
      <c r="F354" t="str">
        <f t="shared" si="5"/>
        <v>Kabupaten Balangan-2021</v>
      </c>
      <c r="G354" s="5">
        <v>116.7</v>
      </c>
    </row>
    <row r="355" spans="1:7" x14ac:dyDescent="0.3">
      <c r="A355">
        <v>354</v>
      </c>
      <c r="B355">
        <v>6371</v>
      </c>
      <c r="C355" t="s">
        <v>575</v>
      </c>
      <c r="D355" t="s">
        <v>562</v>
      </c>
      <c r="E355">
        <v>2021</v>
      </c>
      <c r="F355" t="str">
        <f t="shared" si="5"/>
        <v>Kota Banjarmasin-2021</v>
      </c>
      <c r="G355" s="5">
        <v>104.8</v>
      </c>
    </row>
    <row r="356" spans="1:7" x14ac:dyDescent="0.3">
      <c r="A356">
        <v>355</v>
      </c>
      <c r="B356">
        <v>6372</v>
      </c>
      <c r="C356" t="s">
        <v>576</v>
      </c>
      <c r="D356" t="s">
        <v>562</v>
      </c>
      <c r="E356">
        <v>2021</v>
      </c>
      <c r="F356" t="str">
        <f t="shared" si="5"/>
        <v>Kota Banjar Baru-2021</v>
      </c>
      <c r="G356" s="5">
        <v>102.7</v>
      </c>
    </row>
    <row r="357" spans="1:7" x14ac:dyDescent="0.3">
      <c r="A357">
        <v>356</v>
      </c>
      <c r="B357">
        <v>6401</v>
      </c>
      <c r="C357" t="s">
        <v>577</v>
      </c>
      <c r="D357" t="s">
        <v>578</v>
      </c>
      <c r="E357">
        <v>2021</v>
      </c>
      <c r="F357" t="str">
        <f t="shared" si="5"/>
        <v>Kabupaten Paser-2021</v>
      </c>
      <c r="G357" s="5">
        <v>100.6</v>
      </c>
    </row>
    <row r="358" spans="1:7" x14ac:dyDescent="0.3">
      <c r="A358">
        <v>357</v>
      </c>
      <c r="B358">
        <v>6407</v>
      </c>
      <c r="C358" t="s">
        <v>579</v>
      </c>
      <c r="D358" t="s">
        <v>578</v>
      </c>
      <c r="E358">
        <v>2021</v>
      </c>
      <c r="F358" t="str">
        <f t="shared" si="5"/>
        <v>Kabupaten Kutai Barat-2021</v>
      </c>
      <c r="G358" s="5">
        <v>94.7</v>
      </c>
    </row>
    <row r="359" spans="1:7" x14ac:dyDescent="0.3">
      <c r="A359">
        <v>358</v>
      </c>
      <c r="B359">
        <v>6402</v>
      </c>
      <c r="C359" t="s">
        <v>580</v>
      </c>
      <c r="D359" t="s">
        <v>578</v>
      </c>
      <c r="E359">
        <v>2021</v>
      </c>
      <c r="F359" t="str">
        <f t="shared" si="5"/>
        <v>Kabupaten Kutai Kertanegara-2021</v>
      </c>
      <c r="G359" s="5">
        <v>92</v>
      </c>
    </row>
    <row r="360" spans="1:7" x14ac:dyDescent="0.3">
      <c r="A360">
        <v>359</v>
      </c>
      <c r="B360">
        <v>6408</v>
      </c>
      <c r="C360" t="s">
        <v>581</v>
      </c>
      <c r="D360" t="s">
        <v>578</v>
      </c>
      <c r="E360">
        <v>2021</v>
      </c>
      <c r="F360" t="str">
        <f t="shared" si="5"/>
        <v>Kabupaten Kutai Timur-2021</v>
      </c>
      <c r="G360" s="5">
        <v>101.5</v>
      </c>
    </row>
    <row r="361" spans="1:7" x14ac:dyDescent="0.3">
      <c r="A361">
        <v>360</v>
      </c>
      <c r="B361">
        <v>6403</v>
      </c>
      <c r="C361" t="s">
        <v>582</v>
      </c>
      <c r="D361" t="s">
        <v>578</v>
      </c>
      <c r="E361">
        <v>2021</v>
      </c>
      <c r="F361" t="str">
        <f t="shared" si="5"/>
        <v>Kabupaten Berau-2021</v>
      </c>
      <c r="G361" s="5">
        <v>99.8</v>
      </c>
    </row>
    <row r="362" spans="1:7" x14ac:dyDescent="0.3">
      <c r="A362">
        <v>361</v>
      </c>
      <c r="B362">
        <v>6409</v>
      </c>
      <c r="C362" t="s">
        <v>583</v>
      </c>
      <c r="D362" t="s">
        <v>578</v>
      </c>
      <c r="E362">
        <v>2021</v>
      </c>
      <c r="F362" t="str">
        <f t="shared" si="5"/>
        <v>Kabupaten Penajam Paser Utara-2021</v>
      </c>
      <c r="G362" s="5">
        <v>101.7</v>
      </c>
    </row>
    <row r="363" spans="1:7" x14ac:dyDescent="0.3">
      <c r="A363">
        <v>362</v>
      </c>
      <c r="B363">
        <v>6411</v>
      </c>
      <c r="C363" t="s">
        <v>585</v>
      </c>
      <c r="D363" t="s">
        <v>578</v>
      </c>
      <c r="E363">
        <v>2021</v>
      </c>
      <c r="F363" t="str">
        <f t="shared" si="5"/>
        <v>Kabupaten Mahakam Ulu-2021</v>
      </c>
      <c r="G363" s="5">
        <v>96.6</v>
      </c>
    </row>
    <row r="364" spans="1:7" x14ac:dyDescent="0.3">
      <c r="A364">
        <v>363</v>
      </c>
      <c r="B364">
        <v>6471</v>
      </c>
      <c r="C364" t="s">
        <v>587</v>
      </c>
      <c r="D364" t="s">
        <v>578</v>
      </c>
      <c r="E364">
        <v>2021</v>
      </c>
      <c r="F364" t="str">
        <f t="shared" si="5"/>
        <v>Kota Balikpapan-2021</v>
      </c>
      <c r="G364" s="5">
        <v>94.8</v>
      </c>
    </row>
    <row r="365" spans="1:7" x14ac:dyDescent="0.3">
      <c r="A365">
        <v>364</v>
      </c>
      <c r="B365">
        <v>6472</v>
      </c>
      <c r="C365" t="s">
        <v>588</v>
      </c>
      <c r="D365" t="s">
        <v>578</v>
      </c>
      <c r="E365">
        <v>2021</v>
      </c>
      <c r="F365" t="str">
        <f t="shared" si="5"/>
        <v>Kota Samarinda-2021</v>
      </c>
      <c r="G365" s="5">
        <v>86.8</v>
      </c>
    </row>
    <row r="366" spans="1:7" x14ac:dyDescent="0.3">
      <c r="A366">
        <v>365</v>
      </c>
      <c r="B366">
        <v>6474</v>
      </c>
      <c r="C366" t="s">
        <v>590</v>
      </c>
      <c r="D366" t="s">
        <v>578</v>
      </c>
      <c r="E366">
        <v>2021</v>
      </c>
      <c r="F366" t="str">
        <f t="shared" si="5"/>
        <v>Kota Bontang-2021</v>
      </c>
      <c r="G366" s="5">
        <v>99.9</v>
      </c>
    </row>
    <row r="367" spans="1:7" x14ac:dyDescent="0.3">
      <c r="A367">
        <v>366</v>
      </c>
      <c r="B367">
        <v>6502</v>
      </c>
      <c r="C367" t="s">
        <v>591</v>
      </c>
      <c r="D367" t="s">
        <v>592</v>
      </c>
      <c r="E367">
        <v>2021</v>
      </c>
      <c r="F367" t="str">
        <f t="shared" si="5"/>
        <v>Kabupaten Malinau-2021</v>
      </c>
      <c r="G367" s="5">
        <v>87.7</v>
      </c>
    </row>
    <row r="368" spans="1:7" x14ac:dyDescent="0.3">
      <c r="A368">
        <v>367</v>
      </c>
      <c r="B368">
        <v>6501</v>
      </c>
      <c r="C368" t="s">
        <v>594</v>
      </c>
      <c r="D368" t="s">
        <v>592</v>
      </c>
      <c r="E368">
        <v>2021</v>
      </c>
      <c r="F368" t="str">
        <f t="shared" si="5"/>
        <v>Kabupaten Bulungan-2021</v>
      </c>
      <c r="G368" s="5">
        <v>98.1</v>
      </c>
    </row>
    <row r="369" spans="1:7" x14ac:dyDescent="0.3">
      <c r="A369">
        <v>368</v>
      </c>
      <c r="B369">
        <v>6504</v>
      </c>
      <c r="C369" t="s">
        <v>595</v>
      </c>
      <c r="D369" t="s">
        <v>592</v>
      </c>
      <c r="E369">
        <v>2021</v>
      </c>
      <c r="F369" t="str">
        <f t="shared" si="5"/>
        <v>Kabupaten Tana Tidung-2021</v>
      </c>
      <c r="G369" s="5">
        <v>94.2</v>
      </c>
    </row>
    <row r="370" spans="1:7" x14ac:dyDescent="0.3">
      <c r="A370">
        <v>369</v>
      </c>
      <c r="B370">
        <v>6503</v>
      </c>
      <c r="C370" t="s">
        <v>596</v>
      </c>
      <c r="D370" t="s">
        <v>592</v>
      </c>
      <c r="E370">
        <v>2021</v>
      </c>
      <c r="F370" t="str">
        <f t="shared" si="5"/>
        <v>Kabupaten Nunukan-2021</v>
      </c>
      <c r="G370" s="5">
        <v>97.9</v>
      </c>
    </row>
    <row r="371" spans="1:7" x14ac:dyDescent="0.3">
      <c r="A371">
        <v>370</v>
      </c>
      <c r="B371">
        <v>6571</v>
      </c>
      <c r="C371" t="s">
        <v>597</v>
      </c>
      <c r="D371" t="s">
        <v>592</v>
      </c>
      <c r="E371">
        <v>2021</v>
      </c>
      <c r="F371" t="str">
        <f t="shared" si="5"/>
        <v>Kota Tarakan-2021</v>
      </c>
      <c r="G371" s="5">
        <v>97.4</v>
      </c>
    </row>
    <row r="372" spans="1:7" x14ac:dyDescent="0.3">
      <c r="A372">
        <v>371</v>
      </c>
      <c r="B372">
        <v>7101</v>
      </c>
      <c r="C372" t="s">
        <v>598</v>
      </c>
      <c r="D372" t="s">
        <v>599</v>
      </c>
      <c r="E372">
        <v>2021</v>
      </c>
      <c r="F372" t="str">
        <f t="shared" si="5"/>
        <v>Kabupaten Bolaang Mongondow-2021</v>
      </c>
      <c r="G372" s="5">
        <v>101.5</v>
      </c>
    </row>
    <row r="373" spans="1:7" x14ac:dyDescent="0.3">
      <c r="A373">
        <v>372</v>
      </c>
      <c r="B373">
        <v>7102</v>
      </c>
      <c r="C373" t="s">
        <v>600</v>
      </c>
      <c r="D373" t="s">
        <v>599</v>
      </c>
      <c r="E373">
        <v>2021</v>
      </c>
      <c r="F373" t="str">
        <f t="shared" si="5"/>
        <v>Kabupaten Minahasa-2021</v>
      </c>
      <c r="G373" s="5">
        <v>101.2</v>
      </c>
    </row>
    <row r="374" spans="1:7" x14ac:dyDescent="0.3">
      <c r="A374">
        <v>373</v>
      </c>
      <c r="B374">
        <v>7103</v>
      </c>
      <c r="C374" t="s">
        <v>601</v>
      </c>
      <c r="D374" t="s">
        <v>599</v>
      </c>
      <c r="E374">
        <v>2021</v>
      </c>
      <c r="F374" t="str">
        <f t="shared" si="5"/>
        <v>Kabupaten Kepulauan Sangihe-2021</v>
      </c>
      <c r="G374" s="5">
        <v>94.6</v>
      </c>
    </row>
    <row r="375" spans="1:7" x14ac:dyDescent="0.3">
      <c r="A375">
        <v>374</v>
      </c>
      <c r="B375">
        <v>7104</v>
      </c>
      <c r="C375" t="s">
        <v>603</v>
      </c>
      <c r="D375" t="s">
        <v>599</v>
      </c>
      <c r="E375">
        <v>2021</v>
      </c>
      <c r="F375" t="str">
        <f t="shared" si="5"/>
        <v>Kabupaten Kepulauan Talaud-2021</v>
      </c>
      <c r="G375" s="5">
        <v>91.6</v>
      </c>
    </row>
    <row r="376" spans="1:7" x14ac:dyDescent="0.3">
      <c r="A376">
        <v>375</v>
      </c>
      <c r="B376">
        <v>7105</v>
      </c>
      <c r="C376" t="s">
        <v>604</v>
      </c>
      <c r="D376" t="s">
        <v>599</v>
      </c>
      <c r="E376">
        <v>2021</v>
      </c>
      <c r="F376" t="str">
        <f t="shared" si="5"/>
        <v>Kabupaten Minahasa Selatan-2021</v>
      </c>
      <c r="G376" s="5">
        <v>111.4</v>
      </c>
    </row>
    <row r="377" spans="1:7" x14ac:dyDescent="0.3">
      <c r="A377">
        <v>376</v>
      </c>
      <c r="B377">
        <v>7106</v>
      </c>
      <c r="C377" t="s">
        <v>606</v>
      </c>
      <c r="D377" t="s">
        <v>599</v>
      </c>
      <c r="E377">
        <v>2021</v>
      </c>
      <c r="F377" t="str">
        <f t="shared" si="5"/>
        <v>Kabupaten Minahasa Utara-2021</v>
      </c>
      <c r="G377" s="5">
        <v>105.3</v>
      </c>
    </row>
    <row r="378" spans="1:7" x14ac:dyDescent="0.3">
      <c r="A378">
        <v>377</v>
      </c>
      <c r="B378">
        <v>7108</v>
      </c>
      <c r="C378" t="s">
        <v>607</v>
      </c>
      <c r="D378" t="s">
        <v>599</v>
      </c>
      <c r="E378">
        <v>2021</v>
      </c>
      <c r="F378" t="str">
        <f t="shared" si="5"/>
        <v>Kabupaten Bolaang Mongondow Utara-2021</v>
      </c>
      <c r="G378" s="5">
        <v>99.3</v>
      </c>
    </row>
    <row r="379" spans="1:7" x14ac:dyDescent="0.3">
      <c r="A379">
        <v>378</v>
      </c>
      <c r="B379">
        <v>7109</v>
      </c>
      <c r="C379" t="s">
        <v>3434</v>
      </c>
      <c r="D379" t="s">
        <v>599</v>
      </c>
      <c r="E379">
        <v>2021</v>
      </c>
      <c r="F379" t="str">
        <f t="shared" si="5"/>
        <v>Kabupaten Kep, Siau Tagulandang Biaro-2021</v>
      </c>
      <c r="G379" s="5">
        <v>85.1</v>
      </c>
    </row>
    <row r="380" spans="1:7" x14ac:dyDescent="0.3">
      <c r="A380">
        <v>379</v>
      </c>
      <c r="B380">
        <v>7107</v>
      </c>
      <c r="C380" t="s">
        <v>611</v>
      </c>
      <c r="D380" t="s">
        <v>599</v>
      </c>
      <c r="E380">
        <v>2021</v>
      </c>
      <c r="F380" t="str">
        <f t="shared" si="5"/>
        <v>Kabupaten Minahasa Tenggara-2021</v>
      </c>
      <c r="G380" s="5">
        <v>107.1</v>
      </c>
    </row>
    <row r="381" spans="1:7" x14ac:dyDescent="0.3">
      <c r="A381">
        <v>380</v>
      </c>
      <c r="B381">
        <v>7111</v>
      </c>
      <c r="C381" t="s">
        <v>612</v>
      </c>
      <c r="D381" t="s">
        <v>599</v>
      </c>
      <c r="E381">
        <v>2021</v>
      </c>
      <c r="F381" t="str">
        <f t="shared" si="5"/>
        <v>Kabupaten Bolaang Mongondow Selatan-2021</v>
      </c>
      <c r="G381" s="5">
        <v>97.9</v>
      </c>
    </row>
    <row r="382" spans="1:7" x14ac:dyDescent="0.3">
      <c r="A382">
        <v>381</v>
      </c>
      <c r="B382">
        <v>7110</v>
      </c>
      <c r="C382" t="s">
        <v>614</v>
      </c>
      <c r="D382" t="s">
        <v>599</v>
      </c>
      <c r="E382">
        <v>2021</v>
      </c>
      <c r="F382" t="str">
        <f t="shared" si="5"/>
        <v>Kabupaten Bolaang Mongondow Timur-2021</v>
      </c>
      <c r="G382" s="5">
        <v>102.3</v>
      </c>
    </row>
    <row r="383" spans="1:7" x14ac:dyDescent="0.3">
      <c r="A383">
        <v>382</v>
      </c>
      <c r="B383">
        <v>7171</v>
      </c>
      <c r="C383" t="s">
        <v>616</v>
      </c>
      <c r="D383" t="s">
        <v>599</v>
      </c>
      <c r="E383">
        <v>2021</v>
      </c>
      <c r="F383" t="str">
        <f t="shared" si="5"/>
        <v>Kota Manado-2021</v>
      </c>
      <c r="G383" s="5">
        <v>93.6</v>
      </c>
    </row>
    <row r="384" spans="1:7" x14ac:dyDescent="0.3">
      <c r="A384">
        <v>383</v>
      </c>
      <c r="B384">
        <v>7172</v>
      </c>
      <c r="C384" t="s">
        <v>617</v>
      </c>
      <c r="D384" t="s">
        <v>599</v>
      </c>
      <c r="E384">
        <v>2021</v>
      </c>
      <c r="F384" t="str">
        <f t="shared" si="5"/>
        <v>Kota Bitung-2021</v>
      </c>
      <c r="G384" s="5">
        <v>104.3</v>
      </c>
    </row>
    <row r="385" spans="1:7" x14ac:dyDescent="0.3">
      <c r="A385">
        <v>384</v>
      </c>
      <c r="B385">
        <v>7173</v>
      </c>
      <c r="C385" t="s">
        <v>618</v>
      </c>
      <c r="D385" t="s">
        <v>599</v>
      </c>
      <c r="E385">
        <v>2021</v>
      </c>
      <c r="F385" t="str">
        <f t="shared" si="5"/>
        <v>Kota Tomohon-2021</v>
      </c>
      <c r="G385" s="5">
        <v>105.6</v>
      </c>
    </row>
    <row r="386" spans="1:7" x14ac:dyDescent="0.3">
      <c r="A386">
        <v>385</v>
      </c>
      <c r="B386">
        <v>7174</v>
      </c>
      <c r="C386" t="s">
        <v>619</v>
      </c>
      <c r="D386" t="s">
        <v>599</v>
      </c>
      <c r="E386">
        <v>2021</v>
      </c>
      <c r="F386" t="str">
        <f t="shared" si="5"/>
        <v>Kota Kotamobago-2021</v>
      </c>
      <c r="G386" s="5">
        <v>98.4</v>
      </c>
    </row>
    <row r="387" spans="1:7" x14ac:dyDescent="0.3">
      <c r="A387">
        <v>386</v>
      </c>
      <c r="B387">
        <v>7207</v>
      </c>
      <c r="C387" t="s">
        <v>620</v>
      </c>
      <c r="D387" t="s">
        <v>621</v>
      </c>
      <c r="E387">
        <v>2021</v>
      </c>
      <c r="F387" t="str">
        <f t="shared" ref="F387:F450" si="6">C387&amp;"-"&amp;E387</f>
        <v>Kabupaten Banggai Kepulauan-2021</v>
      </c>
      <c r="G387" s="5">
        <v>93.3</v>
      </c>
    </row>
    <row r="388" spans="1:7" x14ac:dyDescent="0.3">
      <c r="A388">
        <v>387</v>
      </c>
      <c r="B388">
        <v>7201</v>
      </c>
      <c r="C388" t="s">
        <v>622</v>
      </c>
      <c r="D388" t="s">
        <v>621</v>
      </c>
      <c r="E388">
        <v>2021</v>
      </c>
      <c r="F388" t="str">
        <f t="shared" si="6"/>
        <v>Kabupaten Banggai-2021</v>
      </c>
      <c r="G388" s="5">
        <v>91.2</v>
      </c>
    </row>
    <row r="389" spans="1:7" x14ac:dyDescent="0.3">
      <c r="A389">
        <v>388</v>
      </c>
      <c r="B389">
        <v>7206</v>
      </c>
      <c r="C389" t="s">
        <v>623</v>
      </c>
      <c r="D389" t="s">
        <v>621</v>
      </c>
      <c r="E389">
        <v>2021</v>
      </c>
      <c r="F389" t="str">
        <f t="shared" si="6"/>
        <v>Kabupaten Morowali-2021</v>
      </c>
      <c r="G389" s="5">
        <v>102.5</v>
      </c>
    </row>
    <row r="390" spans="1:7" x14ac:dyDescent="0.3">
      <c r="A390">
        <v>389</v>
      </c>
      <c r="B390">
        <v>7202</v>
      </c>
      <c r="C390" t="s">
        <v>624</v>
      </c>
      <c r="D390" t="s">
        <v>621</v>
      </c>
      <c r="E390">
        <v>2021</v>
      </c>
      <c r="F390" t="str">
        <f t="shared" si="6"/>
        <v>Kabupaten Poso-2021</v>
      </c>
      <c r="G390" s="5">
        <v>105</v>
      </c>
    </row>
    <row r="391" spans="1:7" x14ac:dyDescent="0.3">
      <c r="A391">
        <v>390</v>
      </c>
      <c r="B391">
        <v>7203</v>
      </c>
      <c r="C391" t="s">
        <v>625</v>
      </c>
      <c r="D391" t="s">
        <v>621</v>
      </c>
      <c r="E391">
        <v>2021</v>
      </c>
      <c r="F391" t="str">
        <f t="shared" si="6"/>
        <v>Kabupaten Donggala-2021</v>
      </c>
      <c r="G391" s="5">
        <v>98.1</v>
      </c>
    </row>
    <row r="392" spans="1:7" x14ac:dyDescent="0.3">
      <c r="A392">
        <v>391</v>
      </c>
      <c r="B392">
        <v>7204</v>
      </c>
      <c r="C392" t="s">
        <v>626</v>
      </c>
      <c r="D392" t="s">
        <v>621</v>
      </c>
      <c r="E392">
        <v>2021</v>
      </c>
      <c r="F392" t="str">
        <f t="shared" si="6"/>
        <v>Kabupaten Toli-Toli-2021</v>
      </c>
      <c r="G392" s="5">
        <v>84.8</v>
      </c>
    </row>
    <row r="393" spans="1:7" x14ac:dyDescent="0.3">
      <c r="A393">
        <v>392</v>
      </c>
      <c r="B393">
        <v>7205</v>
      </c>
      <c r="C393" t="s">
        <v>628</v>
      </c>
      <c r="D393" t="s">
        <v>621</v>
      </c>
      <c r="E393">
        <v>2021</v>
      </c>
      <c r="F393" t="str">
        <f t="shared" si="6"/>
        <v>Kabupaten Buol-2021</v>
      </c>
      <c r="G393" s="5">
        <v>87.3</v>
      </c>
    </row>
    <row r="394" spans="1:7" x14ac:dyDescent="0.3">
      <c r="A394">
        <v>393</v>
      </c>
      <c r="B394">
        <v>7208</v>
      </c>
      <c r="C394" t="s">
        <v>630</v>
      </c>
      <c r="D394" t="s">
        <v>621</v>
      </c>
      <c r="E394">
        <v>2021</v>
      </c>
      <c r="F394" t="str">
        <f t="shared" si="6"/>
        <v>Kabupaten Parigi Moutong-2021</v>
      </c>
      <c r="G394" s="5">
        <v>93.2</v>
      </c>
    </row>
    <row r="395" spans="1:7" x14ac:dyDescent="0.3">
      <c r="A395">
        <v>394</v>
      </c>
      <c r="B395">
        <v>7209</v>
      </c>
      <c r="C395" t="s">
        <v>632</v>
      </c>
      <c r="D395" t="s">
        <v>621</v>
      </c>
      <c r="E395">
        <v>2021</v>
      </c>
      <c r="F395" t="str">
        <f t="shared" si="6"/>
        <v>Kabupaten Tojo Una-Una-2021</v>
      </c>
      <c r="G395" s="5">
        <v>88.1</v>
      </c>
    </row>
    <row r="396" spans="1:7" x14ac:dyDescent="0.3">
      <c r="A396">
        <v>395</v>
      </c>
      <c r="B396">
        <v>7210</v>
      </c>
      <c r="C396" t="s">
        <v>634</v>
      </c>
      <c r="D396" t="s">
        <v>621</v>
      </c>
      <c r="E396">
        <v>2021</v>
      </c>
      <c r="F396" t="str">
        <f t="shared" si="6"/>
        <v>Kabupaten Sigi-2021</v>
      </c>
      <c r="G396" s="5">
        <v>100</v>
      </c>
    </row>
    <row r="397" spans="1:7" x14ac:dyDescent="0.3">
      <c r="A397">
        <v>396</v>
      </c>
      <c r="B397">
        <v>7211</v>
      </c>
      <c r="C397" t="s">
        <v>635</v>
      </c>
      <c r="D397" t="s">
        <v>621</v>
      </c>
      <c r="E397">
        <v>2021</v>
      </c>
      <c r="F397" t="str">
        <f t="shared" si="6"/>
        <v>Kabupaten Banggai Laut-2021</v>
      </c>
      <c r="G397" s="5">
        <v>99.1</v>
      </c>
    </row>
    <row r="398" spans="1:7" x14ac:dyDescent="0.3">
      <c r="A398">
        <v>397</v>
      </c>
      <c r="B398">
        <v>7212</v>
      </c>
      <c r="C398" t="s">
        <v>637</v>
      </c>
      <c r="D398" t="s">
        <v>621</v>
      </c>
      <c r="E398">
        <v>2021</v>
      </c>
      <c r="F398" t="str">
        <f t="shared" si="6"/>
        <v>Kabupaten Morowali Utara-2021</v>
      </c>
      <c r="G398" s="5">
        <v>113.4</v>
      </c>
    </row>
    <row r="399" spans="1:7" x14ac:dyDescent="0.3">
      <c r="A399">
        <v>398</v>
      </c>
      <c r="B399">
        <v>7271</v>
      </c>
      <c r="C399" t="s">
        <v>639</v>
      </c>
      <c r="D399" t="s">
        <v>621</v>
      </c>
      <c r="E399">
        <v>2021</v>
      </c>
      <c r="F399" t="str">
        <f t="shared" si="6"/>
        <v>Kota Palu-2021</v>
      </c>
      <c r="G399" s="5">
        <v>97.2</v>
      </c>
    </row>
    <row r="400" spans="1:7" x14ac:dyDescent="0.3">
      <c r="A400">
        <v>399</v>
      </c>
      <c r="B400">
        <v>7301</v>
      </c>
      <c r="C400" t="s">
        <v>641</v>
      </c>
      <c r="D400" t="s">
        <v>642</v>
      </c>
      <c r="E400">
        <v>2021</v>
      </c>
      <c r="F400" t="str">
        <f t="shared" si="6"/>
        <v>Kabupaten Selayar-2021</v>
      </c>
      <c r="G400" s="5">
        <v>104.1</v>
      </c>
    </row>
    <row r="401" spans="1:7" x14ac:dyDescent="0.3">
      <c r="A401">
        <v>400</v>
      </c>
      <c r="B401">
        <v>7302</v>
      </c>
      <c r="C401" t="s">
        <v>643</v>
      </c>
      <c r="D401" t="s">
        <v>642</v>
      </c>
      <c r="E401">
        <v>2021</v>
      </c>
      <c r="F401" t="str">
        <f t="shared" si="6"/>
        <v>Kabupaten Bulukumba-2021</v>
      </c>
      <c r="G401" s="5">
        <v>103.9</v>
      </c>
    </row>
    <row r="402" spans="1:7" x14ac:dyDescent="0.3">
      <c r="A402">
        <v>401</v>
      </c>
      <c r="B402">
        <v>7303</v>
      </c>
      <c r="C402" t="s">
        <v>644</v>
      </c>
      <c r="D402" t="s">
        <v>642</v>
      </c>
      <c r="E402">
        <v>2021</v>
      </c>
      <c r="F402" t="str">
        <f t="shared" si="6"/>
        <v>Kabupaten Bantaeng-2021</v>
      </c>
      <c r="G402" s="5">
        <v>100.9</v>
      </c>
    </row>
    <row r="403" spans="1:7" x14ac:dyDescent="0.3">
      <c r="A403">
        <v>402</v>
      </c>
      <c r="B403">
        <v>7304</v>
      </c>
      <c r="C403" t="s">
        <v>646</v>
      </c>
      <c r="D403" t="s">
        <v>642</v>
      </c>
      <c r="E403">
        <v>2021</v>
      </c>
      <c r="F403" t="str">
        <f t="shared" si="6"/>
        <v>Kabupaten Jeneponto-2021</v>
      </c>
      <c r="G403" s="5">
        <v>108.6</v>
      </c>
    </row>
    <row r="404" spans="1:7" x14ac:dyDescent="0.3">
      <c r="A404">
        <v>403</v>
      </c>
      <c r="B404">
        <v>7305</v>
      </c>
      <c r="C404" t="s">
        <v>648</v>
      </c>
      <c r="D404" t="s">
        <v>642</v>
      </c>
      <c r="E404">
        <v>2021</v>
      </c>
      <c r="F404" t="str">
        <f t="shared" si="6"/>
        <v>Kabupaten Takalar-2021</v>
      </c>
      <c r="G404" s="5">
        <v>106.6</v>
      </c>
    </row>
    <row r="405" spans="1:7" x14ac:dyDescent="0.3">
      <c r="A405">
        <v>404</v>
      </c>
      <c r="B405">
        <v>7306</v>
      </c>
      <c r="C405" t="s">
        <v>649</v>
      </c>
      <c r="D405" t="s">
        <v>642</v>
      </c>
      <c r="E405">
        <v>2021</v>
      </c>
      <c r="F405" t="str">
        <f t="shared" si="6"/>
        <v>Kabupaten Gowa-2021</v>
      </c>
      <c r="G405" s="5">
        <v>100.5</v>
      </c>
    </row>
    <row r="406" spans="1:7" x14ac:dyDescent="0.3">
      <c r="A406">
        <v>405</v>
      </c>
      <c r="B406">
        <v>7307</v>
      </c>
      <c r="C406" t="s">
        <v>651</v>
      </c>
      <c r="D406" t="s">
        <v>642</v>
      </c>
      <c r="E406">
        <v>2021</v>
      </c>
      <c r="F406" t="str">
        <f t="shared" si="6"/>
        <v>Kabupaten Sinjai-2021</v>
      </c>
      <c r="G406" s="5">
        <v>112.8</v>
      </c>
    </row>
    <row r="407" spans="1:7" x14ac:dyDescent="0.3">
      <c r="A407">
        <v>406</v>
      </c>
      <c r="B407">
        <v>7309</v>
      </c>
      <c r="C407" t="s">
        <v>653</v>
      </c>
      <c r="D407" t="s">
        <v>642</v>
      </c>
      <c r="E407">
        <v>2021</v>
      </c>
      <c r="F407" t="str">
        <f t="shared" si="6"/>
        <v>Kabupaten Maros-2021</v>
      </c>
      <c r="G407" s="5">
        <v>96.3</v>
      </c>
    </row>
    <row r="408" spans="1:7" x14ac:dyDescent="0.3">
      <c r="A408">
        <v>407</v>
      </c>
      <c r="B408">
        <v>7310</v>
      </c>
      <c r="C408" t="s">
        <v>654</v>
      </c>
      <c r="D408" t="s">
        <v>642</v>
      </c>
      <c r="E408">
        <v>2021</v>
      </c>
      <c r="F408" t="str">
        <f t="shared" si="6"/>
        <v>Kabupaten Pangkajene dan Kepulauan-2021</v>
      </c>
      <c r="G408" s="5">
        <v>110.1</v>
      </c>
    </row>
    <row r="409" spans="1:7" x14ac:dyDescent="0.3">
      <c r="A409">
        <v>408</v>
      </c>
      <c r="B409">
        <v>7311</v>
      </c>
      <c r="C409" t="s">
        <v>655</v>
      </c>
      <c r="D409" t="s">
        <v>642</v>
      </c>
      <c r="E409">
        <v>2021</v>
      </c>
      <c r="F409" t="str">
        <f t="shared" si="6"/>
        <v>Kabupaten Barru-2021</v>
      </c>
      <c r="G409" s="5">
        <v>101.9</v>
      </c>
    </row>
    <row r="410" spans="1:7" x14ac:dyDescent="0.3">
      <c r="A410">
        <v>409</v>
      </c>
      <c r="B410">
        <v>7308</v>
      </c>
      <c r="C410" t="s">
        <v>657</v>
      </c>
      <c r="D410" t="s">
        <v>642</v>
      </c>
      <c r="E410">
        <v>2021</v>
      </c>
      <c r="F410" t="str">
        <f t="shared" si="6"/>
        <v>Kabupaten Bone-2021</v>
      </c>
      <c r="G410" s="5">
        <v>99.9</v>
      </c>
    </row>
    <row r="411" spans="1:7" x14ac:dyDescent="0.3">
      <c r="A411">
        <v>410</v>
      </c>
      <c r="B411">
        <v>7312</v>
      </c>
      <c r="C411" t="s">
        <v>658</v>
      </c>
      <c r="D411" t="s">
        <v>642</v>
      </c>
      <c r="E411">
        <v>2021</v>
      </c>
      <c r="F411" t="str">
        <f t="shared" si="6"/>
        <v>Kabupaten Soppeng-2021</v>
      </c>
      <c r="G411" s="5">
        <v>95.7</v>
      </c>
    </row>
    <row r="412" spans="1:7" x14ac:dyDescent="0.3">
      <c r="A412">
        <v>411</v>
      </c>
      <c r="B412">
        <v>7313</v>
      </c>
      <c r="C412" t="s">
        <v>659</v>
      </c>
      <c r="D412" t="s">
        <v>642</v>
      </c>
      <c r="E412">
        <v>2021</v>
      </c>
      <c r="F412" t="str">
        <f t="shared" si="6"/>
        <v>Kabupaten Wajo-2021</v>
      </c>
      <c r="G412" s="5">
        <v>104.1</v>
      </c>
    </row>
    <row r="413" spans="1:7" x14ac:dyDescent="0.3">
      <c r="A413">
        <v>412</v>
      </c>
      <c r="B413">
        <v>7314</v>
      </c>
      <c r="C413" t="s">
        <v>660</v>
      </c>
      <c r="D413" t="s">
        <v>642</v>
      </c>
      <c r="E413">
        <v>2021</v>
      </c>
      <c r="F413" t="str">
        <f t="shared" si="6"/>
        <v>Kabupaten Sidenreng Rappang-2021</v>
      </c>
      <c r="G413" s="5">
        <v>111.6</v>
      </c>
    </row>
    <row r="414" spans="1:7" x14ac:dyDescent="0.3">
      <c r="A414">
        <v>413</v>
      </c>
      <c r="B414">
        <v>7315</v>
      </c>
      <c r="C414" t="s">
        <v>661</v>
      </c>
      <c r="D414" t="s">
        <v>642</v>
      </c>
      <c r="E414">
        <v>2021</v>
      </c>
      <c r="F414" t="str">
        <f t="shared" si="6"/>
        <v>Kabupaten Pinrang-2021</v>
      </c>
      <c r="G414" s="5">
        <v>92.1</v>
      </c>
    </row>
    <row r="415" spans="1:7" x14ac:dyDescent="0.3">
      <c r="A415">
        <v>414</v>
      </c>
      <c r="B415">
        <v>7316</v>
      </c>
      <c r="C415" t="s">
        <v>662</v>
      </c>
      <c r="D415" t="s">
        <v>642</v>
      </c>
      <c r="E415">
        <v>2021</v>
      </c>
      <c r="F415" t="str">
        <f t="shared" si="6"/>
        <v>Kabupaten Enrekang-2021</v>
      </c>
      <c r="G415" s="5">
        <v>98.6</v>
      </c>
    </row>
    <row r="416" spans="1:7" x14ac:dyDescent="0.3">
      <c r="A416">
        <v>415</v>
      </c>
      <c r="B416">
        <v>7317</v>
      </c>
      <c r="C416" t="s">
        <v>664</v>
      </c>
      <c r="D416" t="s">
        <v>642</v>
      </c>
      <c r="E416">
        <v>2021</v>
      </c>
      <c r="F416" t="str">
        <f t="shared" si="6"/>
        <v>Kabupaten Luwu-2021</v>
      </c>
      <c r="G416" s="5">
        <v>100.6</v>
      </c>
    </row>
    <row r="417" spans="1:7" x14ac:dyDescent="0.3">
      <c r="A417">
        <v>416</v>
      </c>
      <c r="B417">
        <v>7318</v>
      </c>
      <c r="C417" t="s">
        <v>665</v>
      </c>
      <c r="D417" t="s">
        <v>642</v>
      </c>
      <c r="E417">
        <v>2021</v>
      </c>
      <c r="F417" t="str">
        <f t="shared" si="6"/>
        <v>Kabupaten Tana Toraja-2021</v>
      </c>
      <c r="G417" s="5">
        <v>95.8</v>
      </c>
    </row>
    <row r="418" spans="1:7" x14ac:dyDescent="0.3">
      <c r="A418">
        <v>417</v>
      </c>
      <c r="B418">
        <v>7322</v>
      </c>
      <c r="C418" t="s">
        <v>667</v>
      </c>
      <c r="D418" t="s">
        <v>642</v>
      </c>
      <c r="E418">
        <v>2021</v>
      </c>
      <c r="F418" t="str">
        <f t="shared" si="6"/>
        <v>Kabupaten Luwu Utara-2021</v>
      </c>
      <c r="G418" s="5">
        <v>101.3</v>
      </c>
    </row>
    <row r="419" spans="1:7" x14ac:dyDescent="0.3">
      <c r="A419">
        <v>418</v>
      </c>
      <c r="B419">
        <v>7324</v>
      </c>
      <c r="C419" t="s">
        <v>668</v>
      </c>
      <c r="D419" t="s">
        <v>642</v>
      </c>
      <c r="E419">
        <v>2021</v>
      </c>
      <c r="F419" t="str">
        <f t="shared" si="6"/>
        <v>Kabupaten Luwu Timur-2021</v>
      </c>
      <c r="G419" s="5">
        <v>103.3</v>
      </c>
    </row>
    <row r="420" spans="1:7" x14ac:dyDescent="0.3">
      <c r="A420">
        <v>419</v>
      </c>
      <c r="B420">
        <v>7326</v>
      </c>
      <c r="C420" t="s">
        <v>669</v>
      </c>
      <c r="D420" t="s">
        <v>642</v>
      </c>
      <c r="E420">
        <v>2021</v>
      </c>
      <c r="F420" t="str">
        <f t="shared" si="6"/>
        <v>Kabupaten Toraja Utara-2021</v>
      </c>
      <c r="G420" s="5">
        <v>101.7</v>
      </c>
    </row>
    <row r="421" spans="1:7" x14ac:dyDescent="0.3">
      <c r="A421">
        <v>420</v>
      </c>
      <c r="B421">
        <v>7371</v>
      </c>
      <c r="C421" t="s">
        <v>671</v>
      </c>
      <c r="D421" t="s">
        <v>642</v>
      </c>
      <c r="E421">
        <v>2021</v>
      </c>
      <c r="F421" t="str">
        <f t="shared" si="6"/>
        <v>Kota Makasar-2021</v>
      </c>
      <c r="G421" s="5">
        <v>102.2</v>
      </c>
    </row>
    <row r="422" spans="1:7" x14ac:dyDescent="0.3">
      <c r="A422">
        <v>421</v>
      </c>
      <c r="B422">
        <v>7372</v>
      </c>
      <c r="C422" t="s">
        <v>672</v>
      </c>
      <c r="D422" t="s">
        <v>642</v>
      </c>
      <c r="E422">
        <v>2021</v>
      </c>
      <c r="F422" t="str">
        <f t="shared" si="6"/>
        <v>Kota Pare-Pare-2021</v>
      </c>
      <c r="G422" s="5">
        <v>106.3</v>
      </c>
    </row>
    <row r="423" spans="1:7" x14ac:dyDescent="0.3">
      <c r="A423">
        <v>422</v>
      </c>
      <c r="B423">
        <v>7373</v>
      </c>
      <c r="C423" t="s">
        <v>673</v>
      </c>
      <c r="D423" t="s">
        <v>642</v>
      </c>
      <c r="E423">
        <v>2021</v>
      </c>
      <c r="F423" t="str">
        <f t="shared" si="6"/>
        <v>Kota Palopo-2021</v>
      </c>
      <c r="G423" s="5">
        <v>94.6</v>
      </c>
    </row>
    <row r="424" spans="1:7" x14ac:dyDescent="0.3">
      <c r="A424">
        <v>423</v>
      </c>
      <c r="B424">
        <v>7404</v>
      </c>
      <c r="C424" t="s">
        <v>674</v>
      </c>
      <c r="D424" t="s">
        <v>675</v>
      </c>
      <c r="E424">
        <v>2021</v>
      </c>
      <c r="F424" t="str">
        <f t="shared" si="6"/>
        <v>Kabupaten Buton-2021</v>
      </c>
      <c r="G424" s="5">
        <v>94</v>
      </c>
    </row>
    <row r="425" spans="1:7" x14ac:dyDescent="0.3">
      <c r="A425">
        <v>424</v>
      </c>
      <c r="B425">
        <v>7403</v>
      </c>
      <c r="C425" t="s">
        <v>676</v>
      </c>
      <c r="D425" t="s">
        <v>675</v>
      </c>
      <c r="E425">
        <v>2021</v>
      </c>
      <c r="F425" t="str">
        <f t="shared" si="6"/>
        <v>Kabupaten Muna-2021</v>
      </c>
      <c r="G425" s="5">
        <v>95</v>
      </c>
    </row>
    <row r="426" spans="1:7" x14ac:dyDescent="0.3">
      <c r="A426">
        <v>425</v>
      </c>
      <c r="B426">
        <v>7402</v>
      </c>
      <c r="C426" t="s">
        <v>677</v>
      </c>
      <c r="D426" t="s">
        <v>675</v>
      </c>
      <c r="E426">
        <v>2021</v>
      </c>
      <c r="F426" t="str">
        <f t="shared" si="6"/>
        <v>Kabupaten Konawe-2021</v>
      </c>
      <c r="G426" s="5">
        <v>91.9</v>
      </c>
    </row>
    <row r="427" spans="1:7" x14ac:dyDescent="0.3">
      <c r="A427">
        <v>426</v>
      </c>
      <c r="B427">
        <v>7401</v>
      </c>
      <c r="C427" t="s">
        <v>678</v>
      </c>
      <c r="D427" t="s">
        <v>675</v>
      </c>
      <c r="E427">
        <v>2021</v>
      </c>
      <c r="F427" t="str">
        <f t="shared" si="6"/>
        <v>Kabupaten Kolaka-2021</v>
      </c>
      <c r="G427" s="5">
        <v>106.8</v>
      </c>
    </row>
    <row r="428" spans="1:7" x14ac:dyDescent="0.3">
      <c r="A428">
        <v>427</v>
      </c>
      <c r="B428">
        <v>7405</v>
      </c>
      <c r="C428" t="s">
        <v>679</v>
      </c>
      <c r="D428" t="s">
        <v>675</v>
      </c>
      <c r="E428">
        <v>2021</v>
      </c>
      <c r="F428" t="str">
        <f t="shared" si="6"/>
        <v>Kabupaten Konawe Selatan-2021</v>
      </c>
      <c r="G428" s="5">
        <v>101.2</v>
      </c>
    </row>
    <row r="429" spans="1:7" x14ac:dyDescent="0.3">
      <c r="A429">
        <v>428</v>
      </c>
      <c r="B429">
        <v>7406</v>
      </c>
      <c r="C429" t="s">
        <v>680</v>
      </c>
      <c r="D429" t="s">
        <v>675</v>
      </c>
      <c r="E429">
        <v>2021</v>
      </c>
      <c r="F429" t="str">
        <f t="shared" si="6"/>
        <v>Kabupaten Bombana-2021</v>
      </c>
      <c r="G429" s="5">
        <v>95.1</v>
      </c>
    </row>
    <row r="430" spans="1:7" x14ac:dyDescent="0.3">
      <c r="A430">
        <v>429</v>
      </c>
      <c r="B430">
        <v>7407</v>
      </c>
      <c r="C430" t="s">
        <v>681</v>
      </c>
      <c r="D430" t="s">
        <v>675</v>
      </c>
      <c r="E430">
        <v>2021</v>
      </c>
      <c r="F430" t="str">
        <f t="shared" si="6"/>
        <v>Kabupaten Wakatobi-2021</v>
      </c>
      <c r="G430" s="5">
        <v>95.6</v>
      </c>
    </row>
    <row r="431" spans="1:7" x14ac:dyDescent="0.3">
      <c r="A431">
        <v>430</v>
      </c>
      <c r="B431">
        <v>7408</v>
      </c>
      <c r="C431" t="s">
        <v>682</v>
      </c>
      <c r="D431" t="s">
        <v>675</v>
      </c>
      <c r="E431">
        <v>2021</v>
      </c>
      <c r="F431" t="str">
        <f t="shared" si="6"/>
        <v>Kabupaten Kolaka Utara-2021</v>
      </c>
      <c r="G431" s="5">
        <v>108.6</v>
      </c>
    </row>
    <row r="432" spans="1:7" x14ac:dyDescent="0.3">
      <c r="A432">
        <v>431</v>
      </c>
      <c r="B432">
        <v>7410</v>
      </c>
      <c r="C432" t="s">
        <v>683</v>
      </c>
      <c r="D432" t="s">
        <v>675</v>
      </c>
      <c r="E432">
        <v>2021</v>
      </c>
      <c r="F432" t="str">
        <f t="shared" si="6"/>
        <v>Kabupaten Buton Utara-2021</v>
      </c>
      <c r="G432" s="5">
        <v>100.9</v>
      </c>
    </row>
    <row r="433" spans="1:7" x14ac:dyDescent="0.3">
      <c r="A433">
        <v>432</v>
      </c>
      <c r="B433">
        <v>7409</v>
      </c>
      <c r="C433" t="s">
        <v>684</v>
      </c>
      <c r="D433" t="s">
        <v>675</v>
      </c>
      <c r="E433">
        <v>2021</v>
      </c>
      <c r="F433" t="str">
        <f t="shared" si="6"/>
        <v>Kabupaten Konawe Utara-2021</v>
      </c>
      <c r="G433" s="5">
        <v>100.9</v>
      </c>
    </row>
    <row r="434" spans="1:7" x14ac:dyDescent="0.3">
      <c r="A434">
        <v>433</v>
      </c>
      <c r="B434">
        <v>7411</v>
      </c>
      <c r="C434" t="s">
        <v>685</v>
      </c>
      <c r="D434" t="s">
        <v>675</v>
      </c>
      <c r="E434">
        <v>2021</v>
      </c>
      <c r="F434" t="str">
        <f t="shared" si="6"/>
        <v>Kabupaten Kolaka Timur-2021</v>
      </c>
      <c r="G434" s="5">
        <v>98.2</v>
      </c>
    </row>
    <row r="435" spans="1:7" x14ac:dyDescent="0.3">
      <c r="A435">
        <v>434</v>
      </c>
      <c r="B435">
        <v>7412</v>
      </c>
      <c r="C435" t="s">
        <v>686</v>
      </c>
      <c r="D435" t="s">
        <v>675</v>
      </c>
      <c r="E435">
        <v>2021</v>
      </c>
      <c r="F435" t="str">
        <f t="shared" si="6"/>
        <v>Kabupaten Konawe Kepulauan-2021</v>
      </c>
      <c r="G435" s="5">
        <v>84.3</v>
      </c>
    </row>
    <row r="436" spans="1:7" x14ac:dyDescent="0.3">
      <c r="A436">
        <v>435</v>
      </c>
      <c r="B436">
        <v>7413</v>
      </c>
      <c r="C436" t="s">
        <v>688</v>
      </c>
      <c r="D436" t="s">
        <v>675</v>
      </c>
      <c r="E436">
        <v>2021</v>
      </c>
      <c r="F436" t="str">
        <f t="shared" si="6"/>
        <v>Kabupaten Muna Barat-2021</v>
      </c>
      <c r="G436" s="5">
        <v>97.8</v>
      </c>
    </row>
    <row r="437" spans="1:7" x14ac:dyDescent="0.3">
      <c r="A437">
        <v>436</v>
      </c>
      <c r="B437">
        <v>7414</v>
      </c>
      <c r="C437" t="s">
        <v>690</v>
      </c>
      <c r="D437" t="s">
        <v>675</v>
      </c>
      <c r="E437">
        <v>2021</v>
      </c>
      <c r="F437" t="str">
        <f t="shared" si="6"/>
        <v>Kabupaten Buton Tengah-2021</v>
      </c>
      <c r="G437" s="5">
        <v>92.1</v>
      </c>
    </row>
    <row r="438" spans="1:7" x14ac:dyDescent="0.3">
      <c r="A438">
        <v>437</v>
      </c>
      <c r="B438">
        <v>7415</v>
      </c>
      <c r="C438" t="s">
        <v>691</v>
      </c>
      <c r="D438" t="s">
        <v>675</v>
      </c>
      <c r="E438">
        <v>2021</v>
      </c>
      <c r="F438" t="str">
        <f t="shared" si="6"/>
        <v>Kabupaten Buton Selatan-2021</v>
      </c>
      <c r="G438" s="5">
        <v>93.5</v>
      </c>
    </row>
    <row r="439" spans="1:7" x14ac:dyDescent="0.3">
      <c r="A439">
        <v>438</v>
      </c>
      <c r="B439">
        <v>7471</v>
      </c>
      <c r="C439" t="s">
        <v>693</v>
      </c>
      <c r="D439" t="s">
        <v>675</v>
      </c>
      <c r="E439">
        <v>2021</v>
      </c>
      <c r="F439" t="str">
        <f t="shared" si="6"/>
        <v>Kota Kendari-2021</v>
      </c>
      <c r="G439" s="5">
        <v>96.9</v>
      </c>
    </row>
    <row r="440" spans="1:7" x14ac:dyDescent="0.3">
      <c r="A440">
        <v>439</v>
      </c>
      <c r="B440">
        <v>7472</v>
      </c>
      <c r="C440" t="s">
        <v>694</v>
      </c>
      <c r="D440" t="s">
        <v>675</v>
      </c>
      <c r="E440">
        <v>2021</v>
      </c>
      <c r="F440" t="str">
        <f t="shared" si="6"/>
        <v>Kota Bau-Bau-2021</v>
      </c>
      <c r="G440" s="5">
        <v>87.5</v>
      </c>
    </row>
    <row r="441" spans="1:7" x14ac:dyDescent="0.3">
      <c r="A441">
        <v>440</v>
      </c>
      <c r="B441">
        <v>7502</v>
      </c>
      <c r="C441" t="s">
        <v>696</v>
      </c>
      <c r="D441" t="s">
        <v>697</v>
      </c>
      <c r="E441">
        <v>2021</v>
      </c>
      <c r="F441" t="str">
        <f t="shared" si="6"/>
        <v>Kabupaten Boalemo-2021</v>
      </c>
      <c r="G441" s="5">
        <v>99.2</v>
      </c>
    </row>
    <row r="442" spans="1:7" x14ac:dyDescent="0.3">
      <c r="A442">
        <v>441</v>
      </c>
      <c r="B442">
        <v>7501</v>
      </c>
      <c r="C442" t="s">
        <v>699</v>
      </c>
      <c r="D442" t="s">
        <v>697</v>
      </c>
      <c r="E442">
        <v>2021</v>
      </c>
      <c r="F442" t="str">
        <f t="shared" si="6"/>
        <v>Kabupaten Gorontalo-2021</v>
      </c>
      <c r="G442" s="5">
        <v>99.4</v>
      </c>
    </row>
    <row r="443" spans="1:7" x14ac:dyDescent="0.3">
      <c r="A443">
        <v>442</v>
      </c>
      <c r="B443">
        <v>7504</v>
      </c>
      <c r="C443" t="s">
        <v>700</v>
      </c>
      <c r="D443" t="s">
        <v>697</v>
      </c>
      <c r="E443">
        <v>2021</v>
      </c>
      <c r="F443" t="str">
        <f t="shared" si="6"/>
        <v>Kabupaten Pohuwato-2021</v>
      </c>
      <c r="G443" s="5">
        <v>95.9</v>
      </c>
    </row>
    <row r="444" spans="1:7" x14ac:dyDescent="0.3">
      <c r="A444">
        <v>443</v>
      </c>
      <c r="B444">
        <v>7503</v>
      </c>
      <c r="C444" t="s">
        <v>702</v>
      </c>
      <c r="D444" t="s">
        <v>697</v>
      </c>
      <c r="E444">
        <v>2021</v>
      </c>
      <c r="F444" t="str">
        <f t="shared" si="6"/>
        <v>Kabupaten Bone Bolango-2021</v>
      </c>
      <c r="G444" s="5">
        <v>89.3</v>
      </c>
    </row>
    <row r="445" spans="1:7" x14ac:dyDescent="0.3">
      <c r="A445">
        <v>444</v>
      </c>
      <c r="B445">
        <v>7505</v>
      </c>
      <c r="C445" t="s">
        <v>703</v>
      </c>
      <c r="D445" t="s">
        <v>697</v>
      </c>
      <c r="E445">
        <v>2021</v>
      </c>
      <c r="F445" t="str">
        <f t="shared" si="6"/>
        <v>Kabupaten Gorontalo Utara-2021</v>
      </c>
      <c r="G445" s="5">
        <v>100</v>
      </c>
    </row>
    <row r="446" spans="1:7" x14ac:dyDescent="0.3">
      <c r="A446">
        <v>445</v>
      </c>
      <c r="B446">
        <v>7571</v>
      </c>
      <c r="C446" t="s">
        <v>705</v>
      </c>
      <c r="D446" t="s">
        <v>697</v>
      </c>
      <c r="E446">
        <v>2021</v>
      </c>
      <c r="F446" t="str">
        <f t="shared" si="6"/>
        <v>Kota Gorontalo-2021</v>
      </c>
      <c r="G446" s="5">
        <v>88.8</v>
      </c>
    </row>
    <row r="447" spans="1:7" x14ac:dyDescent="0.3">
      <c r="A447">
        <v>446</v>
      </c>
      <c r="B447">
        <v>7605</v>
      </c>
      <c r="C447" t="s">
        <v>706</v>
      </c>
      <c r="D447" t="s">
        <v>707</v>
      </c>
      <c r="E447">
        <v>2021</v>
      </c>
      <c r="F447" t="str">
        <f t="shared" si="6"/>
        <v>Kabupaten Majene-2021</v>
      </c>
      <c r="G447" s="5">
        <v>103</v>
      </c>
    </row>
    <row r="448" spans="1:7" x14ac:dyDescent="0.3">
      <c r="A448">
        <v>447</v>
      </c>
      <c r="B448">
        <v>7604</v>
      </c>
      <c r="C448" t="s">
        <v>709</v>
      </c>
      <c r="D448" t="s">
        <v>707</v>
      </c>
      <c r="E448">
        <v>2021</v>
      </c>
      <c r="F448" t="str">
        <f t="shared" si="6"/>
        <v>Kabupaten Polewali Mandar-2021</v>
      </c>
      <c r="G448" s="5">
        <v>103.3</v>
      </c>
    </row>
    <row r="449" spans="1:7" x14ac:dyDescent="0.3">
      <c r="A449">
        <v>448</v>
      </c>
      <c r="B449">
        <v>7603</v>
      </c>
      <c r="C449" t="s">
        <v>710</v>
      </c>
      <c r="D449" t="s">
        <v>707</v>
      </c>
      <c r="E449">
        <v>2021</v>
      </c>
      <c r="F449" t="str">
        <f t="shared" si="6"/>
        <v>Kabupaten Mamasa-2021</v>
      </c>
      <c r="G449" s="5">
        <v>102.4</v>
      </c>
    </row>
    <row r="450" spans="1:7" x14ac:dyDescent="0.3">
      <c r="A450">
        <v>449</v>
      </c>
      <c r="B450">
        <v>7602</v>
      </c>
      <c r="C450" t="s">
        <v>711</v>
      </c>
      <c r="D450" t="s">
        <v>707</v>
      </c>
      <c r="E450">
        <v>2021</v>
      </c>
      <c r="F450" t="str">
        <f t="shared" si="6"/>
        <v>Kabupaten Mamuju-2021</v>
      </c>
      <c r="G450" s="5">
        <v>88</v>
      </c>
    </row>
    <row r="451" spans="1:7" x14ac:dyDescent="0.3">
      <c r="A451">
        <v>450</v>
      </c>
      <c r="B451">
        <v>7601</v>
      </c>
      <c r="C451" t="s">
        <v>713</v>
      </c>
      <c r="D451" t="s">
        <v>707</v>
      </c>
      <c r="E451">
        <v>2021</v>
      </c>
      <c r="F451" t="str">
        <f t="shared" ref="F451:F514" si="7">C451&amp;"-"&amp;E451</f>
        <v>Kabupaten Mamuju Utara-2021</v>
      </c>
      <c r="G451" s="5">
        <v>103.2</v>
      </c>
    </row>
    <row r="452" spans="1:7" x14ac:dyDescent="0.3">
      <c r="A452">
        <v>451</v>
      </c>
      <c r="B452">
        <v>7606</v>
      </c>
      <c r="C452" t="s">
        <v>714</v>
      </c>
      <c r="D452" t="s">
        <v>707</v>
      </c>
      <c r="E452">
        <v>2021</v>
      </c>
      <c r="F452" t="str">
        <f t="shared" si="7"/>
        <v>Kabupaten Mamuju Tengah-2021</v>
      </c>
      <c r="G452" s="5">
        <v>104.1</v>
      </c>
    </row>
    <row r="453" spans="1:7" x14ac:dyDescent="0.3">
      <c r="A453">
        <v>452</v>
      </c>
      <c r="B453">
        <v>8103</v>
      </c>
      <c r="C453" t="s">
        <v>715</v>
      </c>
      <c r="D453" t="s">
        <v>716</v>
      </c>
      <c r="E453">
        <v>2021</v>
      </c>
      <c r="F453" t="str">
        <f t="shared" si="7"/>
        <v>Kabupaten Kepulauan Tanimbar-2021</v>
      </c>
      <c r="G453" s="5">
        <v>79.900000000000006</v>
      </c>
    </row>
    <row r="454" spans="1:7" x14ac:dyDescent="0.3">
      <c r="A454">
        <v>453</v>
      </c>
      <c r="B454">
        <v>8102</v>
      </c>
      <c r="C454" t="s">
        <v>718</v>
      </c>
      <c r="D454" t="s">
        <v>716</v>
      </c>
      <c r="E454">
        <v>2021</v>
      </c>
      <c r="F454" t="str">
        <f t="shared" si="7"/>
        <v>Kabupaten Maluku Tenggara-2021</v>
      </c>
      <c r="G454" s="5">
        <v>83.2</v>
      </c>
    </row>
    <row r="455" spans="1:7" x14ac:dyDescent="0.3">
      <c r="A455">
        <v>454</v>
      </c>
      <c r="B455">
        <v>8101</v>
      </c>
      <c r="C455" t="s">
        <v>719</v>
      </c>
      <c r="D455" t="s">
        <v>716</v>
      </c>
      <c r="E455">
        <v>2021</v>
      </c>
      <c r="F455" t="str">
        <f t="shared" si="7"/>
        <v>Kabupaten Maluku Tengah-2021</v>
      </c>
      <c r="G455" s="5">
        <v>92.2</v>
      </c>
    </row>
    <row r="456" spans="1:7" x14ac:dyDescent="0.3">
      <c r="A456">
        <v>455</v>
      </c>
      <c r="B456">
        <v>8104</v>
      </c>
      <c r="C456" t="s">
        <v>721</v>
      </c>
      <c r="D456" t="s">
        <v>716</v>
      </c>
      <c r="E456">
        <v>2021</v>
      </c>
      <c r="F456" t="str">
        <f t="shared" si="7"/>
        <v>Kabupaten Buru-2021</v>
      </c>
      <c r="G456" s="5">
        <v>89.3</v>
      </c>
    </row>
    <row r="457" spans="1:7" x14ac:dyDescent="0.3">
      <c r="A457">
        <v>456</v>
      </c>
      <c r="B457">
        <v>8107</v>
      </c>
      <c r="C457" t="s">
        <v>722</v>
      </c>
      <c r="D457" t="s">
        <v>716</v>
      </c>
      <c r="E457">
        <v>2021</v>
      </c>
      <c r="F457" t="str">
        <f t="shared" si="7"/>
        <v>Kabupaten Kepulauan Aru-2021</v>
      </c>
      <c r="G457" s="5">
        <v>81.7</v>
      </c>
    </row>
    <row r="458" spans="1:7" x14ac:dyDescent="0.3">
      <c r="A458">
        <v>457</v>
      </c>
      <c r="B458">
        <v>8106</v>
      </c>
      <c r="C458" t="s">
        <v>724</v>
      </c>
      <c r="D458" t="s">
        <v>716</v>
      </c>
      <c r="E458">
        <v>2021</v>
      </c>
      <c r="F458" t="str">
        <f t="shared" si="7"/>
        <v>Kabupaten Seram Bagian Barat-2021</v>
      </c>
      <c r="G458" s="5">
        <v>86.2</v>
      </c>
    </row>
    <row r="459" spans="1:7" x14ac:dyDescent="0.3">
      <c r="A459">
        <v>458</v>
      </c>
      <c r="B459">
        <v>8105</v>
      </c>
      <c r="C459" t="s">
        <v>726</v>
      </c>
      <c r="D459" t="s">
        <v>716</v>
      </c>
      <c r="E459">
        <v>2021</v>
      </c>
      <c r="F459" t="str">
        <f t="shared" si="7"/>
        <v>Kabupaten Seram Bagian Timur-2021</v>
      </c>
      <c r="G459" s="5">
        <v>85.4</v>
      </c>
    </row>
    <row r="460" spans="1:7" x14ac:dyDescent="0.3">
      <c r="A460">
        <v>459</v>
      </c>
      <c r="B460">
        <v>8108</v>
      </c>
      <c r="C460" t="s">
        <v>728</v>
      </c>
      <c r="D460" t="s">
        <v>716</v>
      </c>
      <c r="E460">
        <v>2021</v>
      </c>
      <c r="F460" t="str">
        <f t="shared" si="7"/>
        <v>Kabupaten Maluku Barat Daya-2021</v>
      </c>
      <c r="G460" s="5">
        <v>83.1</v>
      </c>
    </row>
    <row r="461" spans="1:7" x14ac:dyDescent="0.3">
      <c r="A461">
        <v>460</v>
      </c>
      <c r="B461">
        <v>8109</v>
      </c>
      <c r="C461" t="s">
        <v>730</v>
      </c>
      <c r="D461" t="s">
        <v>716</v>
      </c>
      <c r="E461">
        <v>2021</v>
      </c>
      <c r="F461" t="str">
        <f t="shared" si="7"/>
        <v>Kabupaten Buru Selatan-2021</v>
      </c>
      <c r="G461" s="5">
        <v>86.7</v>
      </c>
    </row>
    <row r="462" spans="1:7" x14ac:dyDescent="0.3">
      <c r="A462">
        <v>461</v>
      </c>
      <c r="B462">
        <v>8171</v>
      </c>
      <c r="C462" t="s">
        <v>732</v>
      </c>
      <c r="D462" t="s">
        <v>716</v>
      </c>
      <c r="E462">
        <v>2021</v>
      </c>
      <c r="F462" t="str">
        <f t="shared" si="7"/>
        <v>Kota Ambon-2021</v>
      </c>
      <c r="G462" s="5">
        <v>97.1</v>
      </c>
    </row>
    <row r="463" spans="1:7" x14ac:dyDescent="0.3">
      <c r="A463">
        <v>462</v>
      </c>
      <c r="B463">
        <v>8172</v>
      </c>
      <c r="C463" t="s">
        <v>733</v>
      </c>
      <c r="D463" t="s">
        <v>716</v>
      </c>
      <c r="E463">
        <v>2021</v>
      </c>
      <c r="F463" t="str">
        <f t="shared" si="7"/>
        <v>Kota Tual-2021</v>
      </c>
      <c r="G463" s="5">
        <v>78.3</v>
      </c>
    </row>
    <row r="464" spans="1:7" x14ac:dyDescent="0.3">
      <c r="A464">
        <v>463</v>
      </c>
      <c r="B464">
        <v>8201</v>
      </c>
      <c r="C464" t="s">
        <v>735</v>
      </c>
      <c r="D464" t="s">
        <v>736</v>
      </c>
      <c r="E464">
        <v>2021</v>
      </c>
      <c r="F464" t="str">
        <f t="shared" si="7"/>
        <v>Kabupaten Halmahera Barat-2021</v>
      </c>
      <c r="G464" s="5">
        <v>87</v>
      </c>
    </row>
    <row r="465" spans="1:7" x14ac:dyDescent="0.3">
      <c r="A465">
        <v>464</v>
      </c>
      <c r="B465">
        <v>8202</v>
      </c>
      <c r="C465" t="s">
        <v>737</v>
      </c>
      <c r="D465" t="s">
        <v>736</v>
      </c>
      <c r="E465">
        <v>2021</v>
      </c>
      <c r="F465" t="str">
        <f t="shared" si="7"/>
        <v>Kabupaten Halmahera Tengah-2021</v>
      </c>
      <c r="G465" s="5">
        <v>81</v>
      </c>
    </row>
    <row r="466" spans="1:7" x14ac:dyDescent="0.3">
      <c r="A466">
        <v>465</v>
      </c>
      <c r="B466">
        <v>8205</v>
      </c>
      <c r="C466" t="s">
        <v>739</v>
      </c>
      <c r="D466" t="s">
        <v>736</v>
      </c>
      <c r="E466">
        <v>2021</v>
      </c>
      <c r="F466" t="str">
        <f t="shared" si="7"/>
        <v>Kabupaten Kepulauan Sula-2021</v>
      </c>
      <c r="G466" s="5">
        <v>83.4</v>
      </c>
    </row>
    <row r="467" spans="1:7" x14ac:dyDescent="0.3">
      <c r="A467">
        <v>466</v>
      </c>
      <c r="B467">
        <v>8204</v>
      </c>
      <c r="C467" t="s">
        <v>741</v>
      </c>
      <c r="D467" t="s">
        <v>736</v>
      </c>
      <c r="E467">
        <v>2021</v>
      </c>
      <c r="F467" t="str">
        <f t="shared" si="7"/>
        <v>Kabupaten Halmahera Selatan-2021</v>
      </c>
      <c r="G467" s="5">
        <v>85.2</v>
      </c>
    </row>
    <row r="468" spans="1:7" x14ac:dyDescent="0.3">
      <c r="A468">
        <v>467</v>
      </c>
      <c r="B468">
        <v>8203</v>
      </c>
      <c r="C468" t="s">
        <v>743</v>
      </c>
      <c r="D468" t="s">
        <v>736</v>
      </c>
      <c r="E468">
        <v>2021</v>
      </c>
      <c r="F468" t="str">
        <f t="shared" si="7"/>
        <v>Kabupaten Halmahera Utara-2021</v>
      </c>
      <c r="G468" s="5">
        <v>91.2</v>
      </c>
    </row>
    <row r="469" spans="1:7" x14ac:dyDescent="0.3">
      <c r="A469">
        <v>468</v>
      </c>
      <c r="B469">
        <v>8206</v>
      </c>
      <c r="C469" t="s">
        <v>744</v>
      </c>
      <c r="D469" t="s">
        <v>736</v>
      </c>
      <c r="E469">
        <v>2021</v>
      </c>
      <c r="F469" t="str">
        <f t="shared" si="7"/>
        <v>Kabupaten Halmahera Timur-2021</v>
      </c>
      <c r="G469" s="5">
        <v>88.3</v>
      </c>
    </row>
    <row r="470" spans="1:7" x14ac:dyDescent="0.3">
      <c r="A470">
        <v>469</v>
      </c>
      <c r="B470">
        <v>8207</v>
      </c>
      <c r="C470" t="s">
        <v>746</v>
      </c>
      <c r="D470" t="s">
        <v>736</v>
      </c>
      <c r="E470">
        <v>2021</v>
      </c>
      <c r="F470" t="str">
        <f t="shared" si="7"/>
        <v>Kabupaten Pulau Morotai-2021</v>
      </c>
      <c r="G470" s="5">
        <v>90.1</v>
      </c>
    </row>
    <row r="471" spans="1:7" x14ac:dyDescent="0.3">
      <c r="A471">
        <v>470</v>
      </c>
      <c r="B471">
        <v>8208</v>
      </c>
      <c r="C471" t="s">
        <v>747</v>
      </c>
      <c r="D471" t="s">
        <v>736</v>
      </c>
      <c r="E471">
        <v>2021</v>
      </c>
      <c r="F471" t="str">
        <f t="shared" si="7"/>
        <v>Kabupaten Pulau Taliabu-2021</v>
      </c>
      <c r="G471" s="5">
        <v>83.1</v>
      </c>
    </row>
    <row r="472" spans="1:7" x14ac:dyDescent="0.3">
      <c r="A472">
        <v>471</v>
      </c>
      <c r="B472">
        <v>8271</v>
      </c>
      <c r="C472" t="s">
        <v>749</v>
      </c>
      <c r="D472" t="s">
        <v>736</v>
      </c>
      <c r="E472">
        <v>2021</v>
      </c>
      <c r="F472" t="str">
        <f t="shared" si="7"/>
        <v>Kota Ternate-2021</v>
      </c>
      <c r="G472" s="5">
        <v>94.4</v>
      </c>
    </row>
    <row r="473" spans="1:7" x14ac:dyDescent="0.3">
      <c r="A473">
        <v>472</v>
      </c>
      <c r="B473">
        <v>8272</v>
      </c>
      <c r="C473" t="s">
        <v>750</v>
      </c>
      <c r="D473" t="s">
        <v>736</v>
      </c>
      <c r="E473">
        <v>2021</v>
      </c>
      <c r="F473" t="str">
        <f t="shared" si="7"/>
        <v>Kota Tidore Kepulauan-2021</v>
      </c>
      <c r="G473" s="5">
        <v>92.1</v>
      </c>
    </row>
    <row r="474" spans="1:7" x14ac:dyDescent="0.3">
      <c r="A474">
        <v>473</v>
      </c>
      <c r="B474">
        <v>9203</v>
      </c>
      <c r="C474" t="s">
        <v>751</v>
      </c>
      <c r="D474" t="s">
        <v>752</v>
      </c>
      <c r="E474">
        <v>2021</v>
      </c>
      <c r="F474" t="str">
        <f t="shared" si="7"/>
        <v>Kabupaten Fak-Fak-2021</v>
      </c>
      <c r="G474" s="5">
        <v>93.9</v>
      </c>
    </row>
    <row r="475" spans="1:7" x14ac:dyDescent="0.3">
      <c r="A475">
        <v>474</v>
      </c>
      <c r="B475">
        <v>9208</v>
      </c>
      <c r="C475" t="s">
        <v>753</v>
      </c>
      <c r="D475" t="s">
        <v>752</v>
      </c>
      <c r="E475">
        <v>2021</v>
      </c>
      <c r="F475" t="str">
        <f t="shared" si="7"/>
        <v>Kabupaten Kaimana-2021</v>
      </c>
      <c r="G475" s="5">
        <v>82.9</v>
      </c>
    </row>
    <row r="476" spans="1:7" x14ac:dyDescent="0.3">
      <c r="A476">
        <v>475</v>
      </c>
      <c r="B476">
        <v>9207</v>
      </c>
      <c r="C476" t="s">
        <v>754</v>
      </c>
      <c r="D476" t="s">
        <v>752</v>
      </c>
      <c r="E476">
        <v>2021</v>
      </c>
      <c r="F476" t="str">
        <f t="shared" si="7"/>
        <v>Kabupaten Teluk Wondama-2021</v>
      </c>
      <c r="G476" s="5">
        <v>88.9</v>
      </c>
    </row>
    <row r="477" spans="1:7" x14ac:dyDescent="0.3">
      <c r="A477">
        <v>476</v>
      </c>
      <c r="B477">
        <v>9206</v>
      </c>
      <c r="C477" t="s">
        <v>755</v>
      </c>
      <c r="D477" t="s">
        <v>752</v>
      </c>
      <c r="E477">
        <v>2021</v>
      </c>
      <c r="F477" t="str">
        <f t="shared" si="7"/>
        <v>Kabupaten Teluk Bintuni-2021</v>
      </c>
      <c r="G477" s="5">
        <v>86.8</v>
      </c>
    </row>
    <row r="478" spans="1:7" x14ac:dyDescent="0.3">
      <c r="A478">
        <v>477</v>
      </c>
      <c r="B478">
        <v>9202</v>
      </c>
      <c r="C478" t="s">
        <v>756</v>
      </c>
      <c r="D478" t="s">
        <v>752</v>
      </c>
      <c r="E478">
        <v>2021</v>
      </c>
      <c r="F478" t="str">
        <f t="shared" si="7"/>
        <v>Kabupaten Manokwari-2021</v>
      </c>
      <c r="G478" s="5">
        <v>92</v>
      </c>
    </row>
    <row r="479" spans="1:7" x14ac:dyDescent="0.3">
      <c r="A479">
        <v>478</v>
      </c>
      <c r="B479">
        <v>9204</v>
      </c>
      <c r="C479" t="s">
        <v>757</v>
      </c>
      <c r="D479" t="s">
        <v>752</v>
      </c>
      <c r="E479">
        <v>2021</v>
      </c>
      <c r="F479" t="str">
        <f t="shared" si="7"/>
        <v>Kabupaten Sorong Selatan-2021</v>
      </c>
      <c r="G479" s="5">
        <v>85</v>
      </c>
    </row>
    <row r="480" spans="1:7" x14ac:dyDescent="0.3">
      <c r="A480">
        <v>479</v>
      </c>
      <c r="B480">
        <v>9201</v>
      </c>
      <c r="C480" t="s">
        <v>758</v>
      </c>
      <c r="D480" t="s">
        <v>752</v>
      </c>
      <c r="E480">
        <v>2021</v>
      </c>
      <c r="F480" t="str">
        <f t="shared" si="7"/>
        <v>Kabupaten Sorong-2021</v>
      </c>
      <c r="G480" s="5">
        <v>95.4</v>
      </c>
    </row>
    <row r="481" spans="1:7" x14ac:dyDescent="0.3">
      <c r="A481">
        <v>480</v>
      </c>
      <c r="B481">
        <v>9205</v>
      </c>
      <c r="C481" t="s">
        <v>759</v>
      </c>
      <c r="D481" t="s">
        <v>752</v>
      </c>
      <c r="E481">
        <v>2021</v>
      </c>
      <c r="F481" t="str">
        <f t="shared" si="7"/>
        <v>Kabupaten Raja Ampat-2021</v>
      </c>
      <c r="G481" s="5">
        <v>92</v>
      </c>
    </row>
    <row r="482" spans="1:7" x14ac:dyDescent="0.3">
      <c r="A482">
        <v>481</v>
      </c>
      <c r="B482">
        <v>9209</v>
      </c>
      <c r="C482" t="s">
        <v>761</v>
      </c>
      <c r="D482" t="s">
        <v>752</v>
      </c>
      <c r="E482">
        <v>2021</v>
      </c>
      <c r="F482" t="str">
        <f t="shared" si="7"/>
        <v>Kabupaten Tambrauw-2021</v>
      </c>
      <c r="G482" s="5">
        <v>83.8</v>
      </c>
    </row>
    <row r="483" spans="1:7" x14ac:dyDescent="0.3">
      <c r="A483">
        <v>482</v>
      </c>
      <c r="B483">
        <v>9210</v>
      </c>
      <c r="C483" t="s">
        <v>762</v>
      </c>
      <c r="D483" t="s">
        <v>752</v>
      </c>
      <c r="E483">
        <v>2021</v>
      </c>
      <c r="F483" t="str">
        <f t="shared" si="7"/>
        <v>Kabupaten Maybrat-2021</v>
      </c>
      <c r="G483" s="5">
        <v>88</v>
      </c>
    </row>
    <row r="484" spans="1:7" x14ac:dyDescent="0.3">
      <c r="A484">
        <v>483</v>
      </c>
      <c r="B484">
        <v>9211</v>
      </c>
      <c r="C484" t="s">
        <v>763</v>
      </c>
      <c r="D484" t="s">
        <v>752</v>
      </c>
      <c r="E484">
        <v>2021</v>
      </c>
      <c r="F484" t="str">
        <f t="shared" si="7"/>
        <v>Kabupaten Manokwari Selatan-2021</v>
      </c>
      <c r="G484" s="5">
        <v>87.5</v>
      </c>
    </row>
    <row r="485" spans="1:7" x14ac:dyDescent="0.3">
      <c r="A485">
        <v>484</v>
      </c>
      <c r="B485">
        <v>9212</v>
      </c>
      <c r="C485" t="s">
        <v>764</v>
      </c>
      <c r="D485" t="s">
        <v>752</v>
      </c>
      <c r="E485">
        <v>2021</v>
      </c>
      <c r="F485" t="str">
        <f t="shared" si="7"/>
        <v>Kabupaten Pegunungan Arfak-2021</v>
      </c>
      <c r="G485" s="5">
        <v>86.9</v>
      </c>
    </row>
    <row r="486" spans="1:7" x14ac:dyDescent="0.3">
      <c r="A486">
        <v>485</v>
      </c>
      <c r="B486">
        <v>9271</v>
      </c>
      <c r="C486" t="s">
        <v>766</v>
      </c>
      <c r="D486" t="s">
        <v>752</v>
      </c>
      <c r="E486">
        <v>2021</v>
      </c>
      <c r="F486" t="str">
        <f t="shared" si="7"/>
        <v>Kota Sorong-2021</v>
      </c>
      <c r="G486" s="5">
        <v>93.9</v>
      </c>
    </row>
    <row r="487" spans="1:7" x14ac:dyDescent="0.3">
      <c r="A487">
        <v>486</v>
      </c>
      <c r="B487">
        <v>9101</v>
      </c>
      <c r="C487" t="s">
        <v>767</v>
      </c>
      <c r="D487" t="s">
        <v>768</v>
      </c>
      <c r="E487">
        <v>2021</v>
      </c>
      <c r="F487" t="str">
        <f t="shared" si="7"/>
        <v>Kabupaten Merauke-2021</v>
      </c>
      <c r="G487" s="5">
        <v>94.5</v>
      </c>
    </row>
    <row r="488" spans="1:7" x14ac:dyDescent="0.3">
      <c r="A488">
        <v>487</v>
      </c>
      <c r="B488">
        <v>9102</v>
      </c>
      <c r="C488" t="s">
        <v>770</v>
      </c>
      <c r="D488" t="s">
        <v>768</v>
      </c>
      <c r="E488">
        <v>2021</v>
      </c>
      <c r="F488" t="str">
        <f t="shared" si="7"/>
        <v>Kabupaten Jayawijaya-2021</v>
      </c>
      <c r="G488" s="5">
        <v>84.5</v>
      </c>
    </row>
    <row r="489" spans="1:7" x14ac:dyDescent="0.3">
      <c r="A489">
        <v>488</v>
      </c>
      <c r="B489">
        <v>9103</v>
      </c>
      <c r="C489" t="s">
        <v>772</v>
      </c>
      <c r="D489" t="s">
        <v>768</v>
      </c>
      <c r="E489">
        <v>2021</v>
      </c>
      <c r="F489" t="str">
        <f t="shared" si="7"/>
        <v>Kabupaten Jayapura-2021</v>
      </c>
      <c r="G489" s="5">
        <v>89.6</v>
      </c>
    </row>
    <row r="490" spans="1:7" x14ac:dyDescent="0.3">
      <c r="A490">
        <v>489</v>
      </c>
      <c r="B490">
        <v>9104</v>
      </c>
      <c r="C490" t="s">
        <v>773</v>
      </c>
      <c r="D490" t="s">
        <v>768</v>
      </c>
      <c r="E490">
        <v>2021</v>
      </c>
      <c r="F490" t="str">
        <f t="shared" si="7"/>
        <v>Kabupaten Nabire-2021</v>
      </c>
      <c r="G490" s="5">
        <v>102.6</v>
      </c>
    </row>
    <row r="491" spans="1:7" x14ac:dyDescent="0.3">
      <c r="A491">
        <v>490</v>
      </c>
      <c r="B491">
        <v>9105</v>
      </c>
      <c r="C491" t="s">
        <v>774</v>
      </c>
      <c r="D491" t="s">
        <v>768</v>
      </c>
      <c r="E491">
        <v>2021</v>
      </c>
      <c r="F491" t="str">
        <f t="shared" si="7"/>
        <v>Kabupaten Kepulauan Yapen-2021</v>
      </c>
      <c r="G491" s="5">
        <v>92.6</v>
      </c>
    </row>
    <row r="492" spans="1:7" x14ac:dyDescent="0.3">
      <c r="A492">
        <v>491</v>
      </c>
      <c r="B492">
        <v>9106</v>
      </c>
      <c r="C492" t="s">
        <v>775</v>
      </c>
      <c r="D492" t="s">
        <v>768</v>
      </c>
      <c r="E492">
        <v>2021</v>
      </c>
      <c r="F492" t="str">
        <f t="shared" si="7"/>
        <v>Kabupaten Biak Namfor-2021</v>
      </c>
      <c r="G492" s="5">
        <v>87.3</v>
      </c>
    </row>
    <row r="493" spans="1:7" x14ac:dyDescent="0.3">
      <c r="A493">
        <v>492</v>
      </c>
      <c r="B493">
        <v>9108</v>
      </c>
      <c r="C493" t="s">
        <v>776</v>
      </c>
      <c r="D493" t="s">
        <v>768</v>
      </c>
      <c r="E493">
        <v>2021</v>
      </c>
      <c r="F493" t="str">
        <f t="shared" si="7"/>
        <v>Kabupaten Paniai-2021</v>
      </c>
      <c r="G493" s="5">
        <v>77.7</v>
      </c>
    </row>
    <row r="494" spans="1:7" x14ac:dyDescent="0.3">
      <c r="A494">
        <v>493</v>
      </c>
      <c r="B494">
        <v>9107</v>
      </c>
      <c r="C494" t="s">
        <v>777</v>
      </c>
      <c r="D494" t="s">
        <v>768</v>
      </c>
      <c r="E494">
        <v>2021</v>
      </c>
      <c r="F494" t="str">
        <f t="shared" si="7"/>
        <v>Kabupaten Puncak Jaya-2021</v>
      </c>
      <c r="G494" s="5">
        <v>72.7</v>
      </c>
    </row>
    <row r="495" spans="1:7" x14ac:dyDescent="0.3">
      <c r="A495">
        <v>494</v>
      </c>
      <c r="B495">
        <v>9109</v>
      </c>
      <c r="C495" t="s">
        <v>779</v>
      </c>
      <c r="D495" t="s">
        <v>768</v>
      </c>
      <c r="E495">
        <v>2021</v>
      </c>
      <c r="F495" t="str">
        <f t="shared" si="7"/>
        <v>Kabupaten Mimika-2021</v>
      </c>
      <c r="G495" s="5">
        <v>94</v>
      </c>
    </row>
    <row r="496" spans="1:7" x14ac:dyDescent="0.3">
      <c r="A496">
        <v>495</v>
      </c>
      <c r="B496">
        <v>9116</v>
      </c>
      <c r="C496" t="s">
        <v>781</v>
      </c>
      <c r="D496" t="s">
        <v>768</v>
      </c>
      <c r="E496">
        <v>2021</v>
      </c>
      <c r="F496" t="str">
        <f t="shared" si="7"/>
        <v>Kabupaten Boven Digoel-2021</v>
      </c>
      <c r="G496" s="5">
        <v>84.6</v>
      </c>
    </row>
    <row r="497" spans="1:7" x14ac:dyDescent="0.3">
      <c r="A497">
        <v>496</v>
      </c>
      <c r="B497">
        <v>9117</v>
      </c>
      <c r="C497" t="s">
        <v>782</v>
      </c>
      <c r="D497" t="s">
        <v>768</v>
      </c>
      <c r="E497">
        <v>2021</v>
      </c>
      <c r="F497" t="str">
        <f t="shared" si="7"/>
        <v>Kabupaten Mappi-2021</v>
      </c>
      <c r="G497" s="5">
        <v>74.3</v>
      </c>
    </row>
    <row r="498" spans="1:7" x14ac:dyDescent="0.3">
      <c r="A498">
        <v>497</v>
      </c>
      <c r="B498">
        <v>9118</v>
      </c>
      <c r="C498" t="s">
        <v>784</v>
      </c>
      <c r="D498" t="s">
        <v>768</v>
      </c>
      <c r="E498">
        <v>2021</v>
      </c>
      <c r="F498" t="str">
        <f t="shared" si="7"/>
        <v>Kabupaten Asmat-2021</v>
      </c>
      <c r="G498" s="5">
        <v>94</v>
      </c>
    </row>
    <row r="499" spans="1:7" x14ac:dyDescent="0.3">
      <c r="A499">
        <v>498</v>
      </c>
      <c r="B499">
        <v>9113</v>
      </c>
      <c r="C499" t="s">
        <v>786</v>
      </c>
      <c r="D499" t="s">
        <v>768</v>
      </c>
      <c r="E499">
        <v>2021</v>
      </c>
      <c r="F499" t="str">
        <f t="shared" si="7"/>
        <v>Kabupaten Yahukimo-2021</v>
      </c>
      <c r="G499" s="5">
        <v>78.3</v>
      </c>
    </row>
    <row r="500" spans="1:7" x14ac:dyDescent="0.3">
      <c r="A500">
        <v>499</v>
      </c>
      <c r="B500">
        <v>9112</v>
      </c>
      <c r="C500" t="s">
        <v>788</v>
      </c>
      <c r="D500" t="s">
        <v>768</v>
      </c>
      <c r="E500">
        <v>2021</v>
      </c>
      <c r="F500" t="str">
        <f t="shared" si="7"/>
        <v>Kabupaten Pegunungan Bintang-2021</v>
      </c>
      <c r="G500" s="5">
        <v>82.8</v>
      </c>
    </row>
    <row r="501" spans="1:7" x14ac:dyDescent="0.3">
      <c r="A501">
        <v>500</v>
      </c>
      <c r="B501">
        <v>9114</v>
      </c>
      <c r="C501" t="s">
        <v>790</v>
      </c>
      <c r="D501" t="s">
        <v>768</v>
      </c>
      <c r="E501">
        <v>2021</v>
      </c>
      <c r="F501" t="str">
        <f t="shared" si="7"/>
        <v>Kabupaten Tolikara-2021</v>
      </c>
      <c r="G501" s="5">
        <v>87.9</v>
      </c>
    </row>
    <row r="502" spans="1:7" x14ac:dyDescent="0.3">
      <c r="A502">
        <v>501</v>
      </c>
      <c r="B502">
        <v>9110</v>
      </c>
      <c r="C502" t="s">
        <v>791</v>
      </c>
      <c r="D502" t="s">
        <v>768</v>
      </c>
      <c r="E502">
        <v>2021</v>
      </c>
      <c r="F502" t="str">
        <f t="shared" si="7"/>
        <v>Kabupaten Sarmi-2021</v>
      </c>
      <c r="G502" s="5">
        <v>91.6</v>
      </c>
    </row>
    <row r="503" spans="1:7" x14ac:dyDescent="0.3">
      <c r="A503">
        <v>502</v>
      </c>
      <c r="B503">
        <v>9111</v>
      </c>
      <c r="C503" t="s">
        <v>792</v>
      </c>
      <c r="D503" t="s">
        <v>768</v>
      </c>
      <c r="E503">
        <v>2021</v>
      </c>
      <c r="F503" t="str">
        <f t="shared" si="7"/>
        <v>Kabupaten Keerom-2021</v>
      </c>
      <c r="G503" s="5">
        <v>87.5</v>
      </c>
    </row>
    <row r="504" spans="1:7" x14ac:dyDescent="0.3">
      <c r="A504">
        <v>503</v>
      </c>
      <c r="B504">
        <v>9115</v>
      </c>
      <c r="C504" t="s">
        <v>793</v>
      </c>
      <c r="D504" t="s">
        <v>768</v>
      </c>
      <c r="E504">
        <v>2021</v>
      </c>
      <c r="F504" t="str">
        <f t="shared" si="7"/>
        <v>Kabupaten Waropen-2021</v>
      </c>
      <c r="G504" s="5">
        <v>101.2</v>
      </c>
    </row>
    <row r="505" spans="1:7" x14ac:dyDescent="0.3">
      <c r="A505">
        <v>504</v>
      </c>
      <c r="B505">
        <v>9119</v>
      </c>
      <c r="C505" t="s">
        <v>794</v>
      </c>
      <c r="D505" t="s">
        <v>768</v>
      </c>
      <c r="E505">
        <v>2021</v>
      </c>
      <c r="F505" t="str">
        <f t="shared" si="7"/>
        <v>Kabupaten Supiori-2021</v>
      </c>
      <c r="G505" s="5">
        <v>110.2</v>
      </c>
    </row>
    <row r="506" spans="1:7" x14ac:dyDescent="0.3">
      <c r="A506">
        <v>505</v>
      </c>
      <c r="B506">
        <v>9120</v>
      </c>
      <c r="C506" t="s">
        <v>795</v>
      </c>
      <c r="D506" t="s">
        <v>768</v>
      </c>
      <c r="E506">
        <v>2021</v>
      </c>
      <c r="F506" t="str">
        <f t="shared" si="7"/>
        <v>Kabupaten Mamberamo Raya-2021</v>
      </c>
      <c r="G506" s="5">
        <v>93.6</v>
      </c>
    </row>
    <row r="507" spans="1:7" x14ac:dyDescent="0.3">
      <c r="A507">
        <v>506</v>
      </c>
      <c r="B507">
        <v>9124</v>
      </c>
      <c r="C507" t="s">
        <v>796</v>
      </c>
      <c r="D507" t="s">
        <v>768</v>
      </c>
      <c r="E507">
        <v>2021</v>
      </c>
      <c r="F507" t="str">
        <f t="shared" si="7"/>
        <v>Kabupaten Nduga-2021</v>
      </c>
      <c r="G507" s="5">
        <v>113.3</v>
      </c>
    </row>
    <row r="508" spans="1:7" x14ac:dyDescent="0.3">
      <c r="A508">
        <v>507</v>
      </c>
      <c r="B508">
        <v>9123</v>
      </c>
      <c r="C508" t="s">
        <v>798</v>
      </c>
      <c r="D508" t="s">
        <v>768</v>
      </c>
      <c r="E508">
        <v>2021</v>
      </c>
      <c r="F508" t="str">
        <f t="shared" si="7"/>
        <v>Kabupaten Lanny Jaya-2021</v>
      </c>
      <c r="G508" s="5">
        <v>125</v>
      </c>
    </row>
    <row r="509" spans="1:7" x14ac:dyDescent="0.3">
      <c r="A509">
        <v>508</v>
      </c>
      <c r="B509">
        <v>9121</v>
      </c>
      <c r="C509" t="s">
        <v>800</v>
      </c>
      <c r="D509" t="s">
        <v>768</v>
      </c>
      <c r="E509">
        <v>2021</v>
      </c>
      <c r="F509" t="str">
        <f t="shared" si="7"/>
        <v>Kabupaten Mamberamo Tengah-2021</v>
      </c>
      <c r="G509" s="5">
        <v>96.1</v>
      </c>
    </row>
    <row r="510" spans="1:7" x14ac:dyDescent="0.3">
      <c r="A510">
        <v>509</v>
      </c>
      <c r="B510">
        <v>9122</v>
      </c>
      <c r="C510" t="s">
        <v>802</v>
      </c>
      <c r="D510" t="s">
        <v>768</v>
      </c>
      <c r="E510">
        <v>2021</v>
      </c>
      <c r="F510" t="str">
        <f t="shared" si="7"/>
        <v>Kabupaten Yalimo-2021</v>
      </c>
      <c r="G510" s="5">
        <v>97.3</v>
      </c>
    </row>
    <row r="511" spans="1:7" x14ac:dyDescent="0.3">
      <c r="A511">
        <v>510</v>
      </c>
      <c r="B511">
        <v>9125</v>
      </c>
      <c r="C511" t="s">
        <v>804</v>
      </c>
      <c r="D511" t="s">
        <v>768</v>
      </c>
      <c r="E511">
        <v>2021</v>
      </c>
      <c r="F511" t="str">
        <f t="shared" si="7"/>
        <v>Kabupaten Puncak-2021</v>
      </c>
      <c r="G511" s="5">
        <v>81.8</v>
      </c>
    </row>
    <row r="512" spans="1:7" x14ac:dyDescent="0.3">
      <c r="A512">
        <v>511</v>
      </c>
      <c r="B512">
        <v>9126</v>
      </c>
      <c r="C512" t="s">
        <v>806</v>
      </c>
      <c r="D512" t="s">
        <v>768</v>
      </c>
      <c r="E512">
        <v>2021</v>
      </c>
      <c r="F512" t="str">
        <f t="shared" si="7"/>
        <v>Kabupaten Dogiyai-2021</v>
      </c>
      <c r="G512" s="5">
        <v>59.6</v>
      </c>
    </row>
    <row r="513" spans="1:7" x14ac:dyDescent="0.3">
      <c r="A513">
        <v>512</v>
      </c>
      <c r="B513">
        <v>9127</v>
      </c>
      <c r="C513" t="s">
        <v>808</v>
      </c>
      <c r="D513" t="s">
        <v>768</v>
      </c>
      <c r="E513">
        <v>2021</v>
      </c>
      <c r="F513" t="str">
        <f t="shared" si="7"/>
        <v>Kabupaten Intan Jaya-2021</v>
      </c>
      <c r="G513" s="5">
        <v>75.099999999999994</v>
      </c>
    </row>
    <row r="514" spans="1:7" x14ac:dyDescent="0.3">
      <c r="A514">
        <v>513</v>
      </c>
      <c r="B514">
        <v>9128</v>
      </c>
      <c r="C514" t="s">
        <v>810</v>
      </c>
      <c r="D514" t="s">
        <v>768</v>
      </c>
      <c r="E514">
        <v>2021</v>
      </c>
      <c r="F514" t="str">
        <f t="shared" si="7"/>
        <v>Kabupaten Deiyai-2021</v>
      </c>
      <c r="G514" s="5">
        <v>76.7</v>
      </c>
    </row>
    <row r="515" spans="1:7" x14ac:dyDescent="0.3">
      <c r="A515">
        <v>514</v>
      </c>
      <c r="B515">
        <v>9171</v>
      </c>
      <c r="C515" t="s">
        <v>811</v>
      </c>
      <c r="D515" t="s">
        <v>768</v>
      </c>
      <c r="E515">
        <v>2021</v>
      </c>
      <c r="F515" t="str">
        <f t="shared" ref="F515:F578" si="8">C515&amp;"-"&amp;E515</f>
        <v>Kota Jayapura-2021</v>
      </c>
      <c r="G515" s="5">
        <v>88.5</v>
      </c>
    </row>
    <row r="516" spans="1:7" x14ac:dyDescent="0.3">
      <c r="A516">
        <v>515</v>
      </c>
      <c r="B516">
        <v>1109</v>
      </c>
      <c r="C516" t="s">
        <v>5</v>
      </c>
      <c r="D516" t="s">
        <v>6</v>
      </c>
      <c r="E516">
        <v>2022</v>
      </c>
      <c r="F516" t="str">
        <f t="shared" si="8"/>
        <v>Kabupaten Simeulue-2022</v>
      </c>
      <c r="G516" s="5">
        <v>101.5</v>
      </c>
    </row>
    <row r="517" spans="1:7" x14ac:dyDescent="0.3">
      <c r="A517">
        <v>516</v>
      </c>
      <c r="B517">
        <v>1110</v>
      </c>
      <c r="C517" t="s">
        <v>8</v>
      </c>
      <c r="D517" t="s">
        <v>6</v>
      </c>
      <c r="E517">
        <v>2022</v>
      </c>
      <c r="F517" t="str">
        <f t="shared" si="8"/>
        <v>Kabupaten Aceh Singkil-2022</v>
      </c>
      <c r="G517" s="5">
        <v>96.6</v>
      </c>
    </row>
    <row r="518" spans="1:7" x14ac:dyDescent="0.3">
      <c r="A518">
        <v>517</v>
      </c>
      <c r="B518">
        <v>1101</v>
      </c>
      <c r="C518" t="s">
        <v>10</v>
      </c>
      <c r="D518" t="s">
        <v>6</v>
      </c>
      <c r="E518">
        <v>2022</v>
      </c>
      <c r="F518" t="str">
        <f t="shared" si="8"/>
        <v>Kabupaten Aceh Selatan-2022</v>
      </c>
      <c r="G518" s="5">
        <v>96.7</v>
      </c>
    </row>
    <row r="519" spans="1:7" x14ac:dyDescent="0.3">
      <c r="A519">
        <v>518</v>
      </c>
      <c r="B519">
        <v>1102</v>
      </c>
      <c r="C519" t="s">
        <v>12</v>
      </c>
      <c r="D519" t="s">
        <v>6</v>
      </c>
      <c r="E519">
        <v>2022</v>
      </c>
      <c r="F519" t="str">
        <f t="shared" si="8"/>
        <v>Kabupaten Aceh Tenggara-2022</v>
      </c>
      <c r="G519" s="5">
        <v>98</v>
      </c>
    </row>
    <row r="520" spans="1:7" x14ac:dyDescent="0.3">
      <c r="A520">
        <v>519</v>
      </c>
      <c r="B520">
        <v>1103</v>
      </c>
      <c r="C520" t="s">
        <v>14</v>
      </c>
      <c r="D520" t="s">
        <v>6</v>
      </c>
      <c r="E520">
        <v>2022</v>
      </c>
      <c r="F520" t="str">
        <f t="shared" si="8"/>
        <v>Kabupaten Aceh Timur-2022</v>
      </c>
      <c r="G520" s="5">
        <v>101</v>
      </c>
    </row>
    <row r="521" spans="1:7" x14ac:dyDescent="0.3">
      <c r="A521">
        <v>520</v>
      </c>
      <c r="B521">
        <v>1104</v>
      </c>
      <c r="C521" t="s">
        <v>16</v>
      </c>
      <c r="D521" t="s">
        <v>6</v>
      </c>
      <c r="E521">
        <v>2022</v>
      </c>
      <c r="F521" t="str">
        <f t="shared" si="8"/>
        <v>Kabupaten Aceh Tengah-2022</v>
      </c>
      <c r="G521" s="5">
        <v>100.8</v>
      </c>
    </row>
    <row r="522" spans="1:7" x14ac:dyDescent="0.3">
      <c r="A522">
        <v>521</v>
      </c>
      <c r="B522">
        <v>1105</v>
      </c>
      <c r="C522" t="s">
        <v>18</v>
      </c>
      <c r="D522" t="s">
        <v>6</v>
      </c>
      <c r="E522">
        <v>2022</v>
      </c>
      <c r="F522" t="str">
        <f t="shared" si="8"/>
        <v>Kabupaten Aceh Barat-2022</v>
      </c>
      <c r="G522" s="5">
        <v>105.5</v>
      </c>
    </row>
    <row r="523" spans="1:7" x14ac:dyDescent="0.3">
      <c r="A523">
        <v>522</v>
      </c>
      <c r="B523">
        <v>1106</v>
      </c>
      <c r="C523" t="s">
        <v>20</v>
      </c>
      <c r="D523" t="s">
        <v>6</v>
      </c>
      <c r="E523">
        <v>2022</v>
      </c>
      <c r="F523" t="str">
        <f t="shared" si="8"/>
        <v>Kabupaten Aceh Besar-2022</v>
      </c>
      <c r="G523" s="5">
        <v>87</v>
      </c>
    </row>
    <row r="524" spans="1:7" x14ac:dyDescent="0.3">
      <c r="A524">
        <v>523</v>
      </c>
      <c r="B524">
        <v>1107</v>
      </c>
      <c r="C524" t="s">
        <v>22</v>
      </c>
      <c r="D524" t="s">
        <v>6</v>
      </c>
      <c r="E524">
        <v>2022</v>
      </c>
      <c r="F524" t="str">
        <f t="shared" si="8"/>
        <v>Kabupaten Pidie-2022</v>
      </c>
      <c r="G524" s="5">
        <v>105.2</v>
      </c>
    </row>
    <row r="525" spans="1:7" x14ac:dyDescent="0.3">
      <c r="A525">
        <v>524</v>
      </c>
      <c r="B525">
        <v>1111</v>
      </c>
      <c r="C525" t="s">
        <v>24</v>
      </c>
      <c r="D525" t="s">
        <v>6</v>
      </c>
      <c r="E525">
        <v>2022</v>
      </c>
      <c r="F525" t="str">
        <f t="shared" si="8"/>
        <v>Kabupaten Bireuen-2022</v>
      </c>
      <c r="G525" s="5">
        <v>101.8</v>
      </c>
    </row>
    <row r="526" spans="1:7" x14ac:dyDescent="0.3">
      <c r="A526">
        <v>525</v>
      </c>
      <c r="B526">
        <v>1108</v>
      </c>
      <c r="C526" t="s">
        <v>26</v>
      </c>
      <c r="D526" t="s">
        <v>6</v>
      </c>
      <c r="E526">
        <v>2022</v>
      </c>
      <c r="F526" t="str">
        <f t="shared" si="8"/>
        <v>Kabupaten Aceh Utara-2022</v>
      </c>
      <c r="G526" s="5">
        <v>92.1</v>
      </c>
    </row>
    <row r="527" spans="1:7" x14ac:dyDescent="0.3">
      <c r="A527">
        <v>526</v>
      </c>
      <c r="B527">
        <v>1112</v>
      </c>
      <c r="C527" t="s">
        <v>28</v>
      </c>
      <c r="D527" t="s">
        <v>6</v>
      </c>
      <c r="E527">
        <v>2022</v>
      </c>
      <c r="F527" t="str">
        <f t="shared" si="8"/>
        <v>Kabupaten Aceh Barat Daya-2022</v>
      </c>
      <c r="G527" s="5">
        <v>94.6</v>
      </c>
    </row>
    <row r="528" spans="1:7" x14ac:dyDescent="0.3">
      <c r="A528">
        <v>527</v>
      </c>
      <c r="B528">
        <v>1113</v>
      </c>
      <c r="C528" t="s">
        <v>30</v>
      </c>
      <c r="D528" t="s">
        <v>6</v>
      </c>
      <c r="E528">
        <v>2022</v>
      </c>
      <c r="F528" t="str">
        <f t="shared" si="8"/>
        <v>Kabupaten Gayo Lues-2022</v>
      </c>
      <c r="G528" s="5">
        <v>117.1</v>
      </c>
    </row>
    <row r="529" spans="1:7" x14ac:dyDescent="0.3">
      <c r="A529">
        <v>528</v>
      </c>
      <c r="B529">
        <v>1116</v>
      </c>
      <c r="C529" t="s">
        <v>32</v>
      </c>
      <c r="D529" t="s">
        <v>6</v>
      </c>
      <c r="E529">
        <v>2022</v>
      </c>
      <c r="F529" t="str">
        <f t="shared" si="8"/>
        <v>Kabupaten Aceh Tamiang-2022</v>
      </c>
      <c r="G529" s="5">
        <v>92.3</v>
      </c>
    </row>
    <row r="530" spans="1:7" x14ac:dyDescent="0.3">
      <c r="A530">
        <v>529</v>
      </c>
      <c r="B530">
        <v>1115</v>
      </c>
      <c r="C530" t="s">
        <v>34</v>
      </c>
      <c r="D530" t="s">
        <v>6</v>
      </c>
      <c r="E530">
        <v>2022</v>
      </c>
      <c r="F530" t="str">
        <f t="shared" si="8"/>
        <v>Kabupaten Nagan Raya-2022</v>
      </c>
      <c r="G530" s="5">
        <v>119.3</v>
      </c>
    </row>
    <row r="531" spans="1:7" x14ac:dyDescent="0.3">
      <c r="A531">
        <v>530</v>
      </c>
      <c r="B531">
        <v>1114</v>
      </c>
      <c r="C531" t="s">
        <v>36</v>
      </c>
      <c r="D531" t="s">
        <v>6</v>
      </c>
      <c r="E531">
        <v>2022</v>
      </c>
      <c r="F531" t="str">
        <f t="shared" si="8"/>
        <v>Kabupaten Aceh Jaya-2022</v>
      </c>
      <c r="G531" s="5">
        <v>104.3</v>
      </c>
    </row>
    <row r="532" spans="1:7" x14ac:dyDescent="0.3">
      <c r="A532">
        <v>531</v>
      </c>
      <c r="B532">
        <v>1117</v>
      </c>
      <c r="C532" t="s">
        <v>38</v>
      </c>
      <c r="D532" t="s">
        <v>6</v>
      </c>
      <c r="E532">
        <v>2022</v>
      </c>
      <c r="F532" t="str">
        <f t="shared" si="8"/>
        <v>Kabupaten Bener Meriah-2022</v>
      </c>
      <c r="G532" s="5">
        <v>115.5</v>
      </c>
    </row>
    <row r="533" spans="1:7" x14ac:dyDescent="0.3">
      <c r="A533">
        <v>532</v>
      </c>
      <c r="B533">
        <v>1118</v>
      </c>
      <c r="C533" t="s">
        <v>40</v>
      </c>
      <c r="D533" t="s">
        <v>6</v>
      </c>
      <c r="E533">
        <v>2022</v>
      </c>
      <c r="F533" t="str">
        <f t="shared" si="8"/>
        <v>Kabupaten Pidie Jaya-2022</v>
      </c>
      <c r="G533" s="5">
        <v>112.2</v>
      </c>
    </row>
    <row r="534" spans="1:7" x14ac:dyDescent="0.3">
      <c r="A534">
        <v>533</v>
      </c>
      <c r="B534">
        <v>1171</v>
      </c>
      <c r="C534" t="s">
        <v>42</v>
      </c>
      <c r="D534" t="s">
        <v>6</v>
      </c>
      <c r="E534">
        <v>2022</v>
      </c>
      <c r="F534" t="str">
        <f t="shared" si="8"/>
        <v>Kota Banda Aceh-2022</v>
      </c>
      <c r="G534" s="5">
        <v>89.8</v>
      </c>
    </row>
    <row r="535" spans="1:7" x14ac:dyDescent="0.3">
      <c r="A535">
        <v>534</v>
      </c>
      <c r="B535">
        <v>1172</v>
      </c>
      <c r="C535" t="s">
        <v>44</v>
      </c>
      <c r="D535" t="s">
        <v>6</v>
      </c>
      <c r="E535">
        <v>2022</v>
      </c>
      <c r="F535" t="str">
        <f t="shared" si="8"/>
        <v>Kota Sabang-2022</v>
      </c>
      <c r="G535" s="5">
        <v>100.2</v>
      </c>
    </row>
    <row r="536" spans="1:7" x14ac:dyDescent="0.3">
      <c r="A536">
        <v>535</v>
      </c>
      <c r="B536">
        <v>1174</v>
      </c>
      <c r="C536" t="s">
        <v>46</v>
      </c>
      <c r="D536" t="s">
        <v>6</v>
      </c>
      <c r="E536">
        <v>2022</v>
      </c>
      <c r="F536" t="str">
        <f t="shared" si="8"/>
        <v>Kota Langsa-2022</v>
      </c>
      <c r="G536" s="5">
        <v>88.3</v>
      </c>
    </row>
    <row r="537" spans="1:7" x14ac:dyDescent="0.3">
      <c r="A537">
        <v>536</v>
      </c>
      <c r="B537">
        <v>1173</v>
      </c>
      <c r="C537" t="s">
        <v>48</v>
      </c>
      <c r="D537" t="s">
        <v>6</v>
      </c>
      <c r="E537">
        <v>2022</v>
      </c>
      <c r="F537" t="str">
        <f t="shared" si="8"/>
        <v>Kota Lhokseumawe-2022</v>
      </c>
      <c r="G537" s="5">
        <v>81.5</v>
      </c>
    </row>
    <row r="538" spans="1:7" x14ac:dyDescent="0.3">
      <c r="A538">
        <v>537</v>
      </c>
      <c r="B538">
        <v>1175</v>
      </c>
      <c r="C538" t="s">
        <v>50</v>
      </c>
      <c r="D538" t="s">
        <v>6</v>
      </c>
      <c r="E538">
        <v>2022</v>
      </c>
      <c r="F538" t="str">
        <f t="shared" si="8"/>
        <v>Kota Subulussalam-2022</v>
      </c>
      <c r="G538" s="5">
        <v>102.9</v>
      </c>
    </row>
    <row r="539" spans="1:7" x14ac:dyDescent="0.3">
      <c r="A539">
        <v>538</v>
      </c>
      <c r="B539">
        <v>1204</v>
      </c>
      <c r="C539" t="s">
        <v>52</v>
      </c>
      <c r="D539" t="s">
        <v>53</v>
      </c>
      <c r="E539">
        <v>2022</v>
      </c>
      <c r="F539" t="str">
        <f t="shared" si="8"/>
        <v>Kabupaten Nias-2022</v>
      </c>
      <c r="G539" s="5">
        <v>100.7</v>
      </c>
    </row>
    <row r="540" spans="1:7" x14ac:dyDescent="0.3">
      <c r="A540">
        <v>539</v>
      </c>
      <c r="B540">
        <v>1213</v>
      </c>
      <c r="C540" t="s">
        <v>55</v>
      </c>
      <c r="D540" t="s">
        <v>53</v>
      </c>
      <c r="E540">
        <v>2022</v>
      </c>
      <c r="F540" t="str">
        <f t="shared" si="8"/>
        <v>Kabupaten Mandailing Natal-2022</v>
      </c>
      <c r="G540" s="5">
        <v>107.2</v>
      </c>
    </row>
    <row r="541" spans="1:7" x14ac:dyDescent="0.3">
      <c r="A541">
        <v>540</v>
      </c>
      <c r="B541">
        <v>1203</v>
      </c>
      <c r="C541" t="s">
        <v>57</v>
      </c>
      <c r="D541" t="s">
        <v>53</v>
      </c>
      <c r="E541">
        <v>2022</v>
      </c>
      <c r="F541" t="str">
        <f t="shared" si="8"/>
        <v>Kabupaten Tapanuli Selatan-2022</v>
      </c>
      <c r="G541" s="5">
        <v>105.9</v>
      </c>
    </row>
    <row r="542" spans="1:7" x14ac:dyDescent="0.3">
      <c r="A542">
        <v>541</v>
      </c>
      <c r="B542">
        <v>1201</v>
      </c>
      <c r="C542" t="s">
        <v>58</v>
      </c>
      <c r="D542" t="s">
        <v>53</v>
      </c>
      <c r="E542">
        <v>2022</v>
      </c>
      <c r="F542" t="str">
        <f t="shared" si="8"/>
        <v>Kabupaten Tapanuli Tengah-2022</v>
      </c>
      <c r="G542" s="5">
        <v>93.6</v>
      </c>
    </row>
    <row r="543" spans="1:7" x14ac:dyDescent="0.3">
      <c r="A543">
        <v>542</v>
      </c>
      <c r="B543">
        <v>1202</v>
      </c>
      <c r="C543" t="s">
        <v>60</v>
      </c>
      <c r="D543" t="s">
        <v>53</v>
      </c>
      <c r="E543">
        <v>2022</v>
      </c>
      <c r="F543" t="str">
        <f t="shared" si="8"/>
        <v>Kabupaten Tapanuli Utara-2022</v>
      </c>
      <c r="G543" s="5">
        <v>106.8</v>
      </c>
    </row>
    <row r="544" spans="1:7" x14ac:dyDescent="0.3">
      <c r="A544">
        <v>543</v>
      </c>
      <c r="B544">
        <v>1212</v>
      </c>
      <c r="C544" t="s">
        <v>62</v>
      </c>
      <c r="D544" t="s">
        <v>53</v>
      </c>
      <c r="E544">
        <v>2022</v>
      </c>
      <c r="F544" t="str">
        <f t="shared" si="8"/>
        <v>Kabupaten Toba Samosir-2022</v>
      </c>
      <c r="G544" s="5">
        <v>108.2</v>
      </c>
    </row>
    <row r="545" spans="1:7" x14ac:dyDescent="0.3">
      <c r="A545">
        <v>544</v>
      </c>
      <c r="B545">
        <v>1210</v>
      </c>
      <c r="C545" t="s">
        <v>64</v>
      </c>
      <c r="D545" t="s">
        <v>53</v>
      </c>
      <c r="E545">
        <v>2022</v>
      </c>
      <c r="F545" t="str">
        <f t="shared" si="8"/>
        <v>Kabupaten Labuhan Batu-2022</v>
      </c>
      <c r="G545" s="5">
        <v>95.4</v>
      </c>
    </row>
    <row r="546" spans="1:7" x14ac:dyDescent="0.3">
      <c r="A546">
        <v>545</v>
      </c>
      <c r="B546">
        <v>1209</v>
      </c>
      <c r="C546" t="s">
        <v>66</v>
      </c>
      <c r="D546" t="s">
        <v>53</v>
      </c>
      <c r="E546">
        <v>2022</v>
      </c>
      <c r="F546" t="str">
        <f t="shared" si="8"/>
        <v>Kabupaten Asahan-2022</v>
      </c>
      <c r="G546" s="5">
        <v>97.7</v>
      </c>
    </row>
    <row r="547" spans="1:7" x14ac:dyDescent="0.3">
      <c r="A547">
        <v>546</v>
      </c>
      <c r="B547">
        <v>1208</v>
      </c>
      <c r="C547" t="s">
        <v>68</v>
      </c>
      <c r="D547" t="s">
        <v>53</v>
      </c>
      <c r="E547">
        <v>2022</v>
      </c>
      <c r="F547" t="str">
        <f t="shared" si="8"/>
        <v>Kabupaten Simalungun-2022</v>
      </c>
      <c r="G547" s="5">
        <v>97.6</v>
      </c>
    </row>
    <row r="548" spans="1:7" x14ac:dyDescent="0.3">
      <c r="A548">
        <v>547</v>
      </c>
      <c r="B548">
        <v>1211</v>
      </c>
      <c r="C548" t="s">
        <v>70</v>
      </c>
      <c r="D548" t="s">
        <v>53</v>
      </c>
      <c r="E548">
        <v>2022</v>
      </c>
      <c r="F548" t="str">
        <f t="shared" si="8"/>
        <v>Kabupaten Dairi-2022</v>
      </c>
      <c r="G548" s="5">
        <v>99.3</v>
      </c>
    </row>
    <row r="549" spans="1:7" x14ac:dyDescent="0.3">
      <c r="A549">
        <v>548</v>
      </c>
      <c r="B549">
        <v>1206</v>
      </c>
      <c r="C549" t="s">
        <v>72</v>
      </c>
      <c r="D549" t="s">
        <v>53</v>
      </c>
      <c r="E549">
        <v>2022</v>
      </c>
      <c r="F549" t="str">
        <f t="shared" si="8"/>
        <v>Kabupaten Karo-2022</v>
      </c>
      <c r="G549" s="5">
        <v>108.9</v>
      </c>
    </row>
    <row r="550" spans="1:7" x14ac:dyDescent="0.3">
      <c r="A550">
        <v>549</v>
      </c>
      <c r="B550">
        <v>1207</v>
      </c>
      <c r="C550" t="s">
        <v>74</v>
      </c>
      <c r="D550" t="s">
        <v>53</v>
      </c>
      <c r="E550">
        <v>2022</v>
      </c>
      <c r="F550" t="str">
        <f t="shared" si="8"/>
        <v>Kabupaten Deli Serdang-2022</v>
      </c>
      <c r="G550" s="5">
        <v>105</v>
      </c>
    </row>
    <row r="551" spans="1:7" x14ac:dyDescent="0.3">
      <c r="A551">
        <v>550</v>
      </c>
      <c r="B551">
        <v>1205</v>
      </c>
      <c r="C551" t="s">
        <v>76</v>
      </c>
      <c r="D551" t="s">
        <v>53</v>
      </c>
      <c r="E551">
        <v>2022</v>
      </c>
      <c r="F551" t="str">
        <f t="shared" si="8"/>
        <v>Kabupaten Langkat-2022</v>
      </c>
      <c r="G551" s="5">
        <v>99.6</v>
      </c>
    </row>
    <row r="552" spans="1:7" x14ac:dyDescent="0.3">
      <c r="A552">
        <v>551</v>
      </c>
      <c r="B552">
        <v>1214</v>
      </c>
      <c r="C552" t="s">
        <v>78</v>
      </c>
      <c r="D552" t="s">
        <v>53</v>
      </c>
      <c r="E552">
        <v>2022</v>
      </c>
      <c r="F552" t="str">
        <f t="shared" si="8"/>
        <v>Kabupaten Nias Selatan-2022</v>
      </c>
      <c r="G552" s="5">
        <v>104</v>
      </c>
    </row>
    <row r="553" spans="1:7" x14ac:dyDescent="0.3">
      <c r="A553">
        <v>552</v>
      </c>
      <c r="B553">
        <v>1216</v>
      </c>
      <c r="C553" t="s">
        <v>80</v>
      </c>
      <c r="D553" t="s">
        <v>53</v>
      </c>
      <c r="E553">
        <v>2022</v>
      </c>
      <c r="F553" t="str">
        <f t="shared" si="8"/>
        <v>Kabupaten Humbang Hasundutan-2022</v>
      </c>
      <c r="G553" s="5">
        <v>105.3</v>
      </c>
    </row>
    <row r="554" spans="1:7" x14ac:dyDescent="0.3">
      <c r="A554">
        <v>553</v>
      </c>
      <c r="B554">
        <v>1215</v>
      </c>
      <c r="C554" t="s">
        <v>82</v>
      </c>
      <c r="D554" t="s">
        <v>53</v>
      </c>
      <c r="E554">
        <v>2022</v>
      </c>
      <c r="F554" t="str">
        <f t="shared" si="8"/>
        <v>Kabupaten Pakpak Bharat-2022</v>
      </c>
      <c r="G554" s="5">
        <v>108</v>
      </c>
    </row>
    <row r="555" spans="1:7" x14ac:dyDescent="0.3">
      <c r="A555">
        <v>554</v>
      </c>
      <c r="B555">
        <v>1217</v>
      </c>
      <c r="C555" t="s">
        <v>84</v>
      </c>
      <c r="D555" t="s">
        <v>53</v>
      </c>
      <c r="E555">
        <v>2022</v>
      </c>
      <c r="F555" t="str">
        <f t="shared" si="8"/>
        <v>Kabupaten Samosir-2022</v>
      </c>
      <c r="G555" s="5">
        <v>102.6</v>
      </c>
    </row>
    <row r="556" spans="1:7" x14ac:dyDescent="0.3">
      <c r="A556">
        <v>555</v>
      </c>
      <c r="B556">
        <v>1218</v>
      </c>
      <c r="C556" t="s">
        <v>85</v>
      </c>
      <c r="D556" t="s">
        <v>53</v>
      </c>
      <c r="E556">
        <v>2022</v>
      </c>
      <c r="F556" t="str">
        <f t="shared" si="8"/>
        <v>Kabupaten Serdang Bedagai-2022</v>
      </c>
      <c r="G556" s="5">
        <v>107.6</v>
      </c>
    </row>
    <row r="557" spans="1:7" x14ac:dyDescent="0.3">
      <c r="A557">
        <v>556</v>
      </c>
      <c r="B557">
        <v>1219</v>
      </c>
      <c r="C557" t="s">
        <v>87</v>
      </c>
      <c r="D557" t="s">
        <v>53</v>
      </c>
      <c r="E557">
        <v>2022</v>
      </c>
      <c r="F557" t="str">
        <f t="shared" si="8"/>
        <v>Kabupaten Batu Bara-2022</v>
      </c>
      <c r="G557" s="5">
        <v>90.7</v>
      </c>
    </row>
    <row r="558" spans="1:7" x14ac:dyDescent="0.3">
      <c r="A558">
        <v>557</v>
      </c>
      <c r="B558">
        <v>1220</v>
      </c>
      <c r="C558" t="s">
        <v>88</v>
      </c>
      <c r="D558" t="s">
        <v>53</v>
      </c>
      <c r="E558">
        <v>2022</v>
      </c>
      <c r="F558" t="str">
        <f t="shared" si="8"/>
        <v>Kabupaten Padang Lawas Utara-2022</v>
      </c>
      <c r="G558" s="5">
        <v>95.7</v>
      </c>
    </row>
    <row r="559" spans="1:7" x14ac:dyDescent="0.3">
      <c r="A559">
        <v>558</v>
      </c>
      <c r="B559">
        <v>1221</v>
      </c>
      <c r="C559" t="s">
        <v>90</v>
      </c>
      <c r="D559" t="s">
        <v>53</v>
      </c>
      <c r="E559">
        <v>2022</v>
      </c>
      <c r="F559" t="str">
        <f t="shared" si="8"/>
        <v>Kabupaten Padang Lawas-2022</v>
      </c>
      <c r="G559" s="5">
        <v>92.8</v>
      </c>
    </row>
    <row r="560" spans="1:7" x14ac:dyDescent="0.3">
      <c r="A560">
        <v>559</v>
      </c>
      <c r="B560">
        <v>1222</v>
      </c>
      <c r="C560" t="s">
        <v>92</v>
      </c>
      <c r="D560" t="s">
        <v>53</v>
      </c>
      <c r="E560">
        <v>2022</v>
      </c>
      <c r="F560" t="str">
        <f t="shared" si="8"/>
        <v>Kabupaten Labuhan Batu Selatan-2022</v>
      </c>
      <c r="G560" s="5">
        <v>94.4</v>
      </c>
    </row>
    <row r="561" spans="1:7" x14ac:dyDescent="0.3">
      <c r="A561">
        <v>560</v>
      </c>
      <c r="B561">
        <v>1223</v>
      </c>
      <c r="C561" t="s">
        <v>94</v>
      </c>
      <c r="D561" t="s">
        <v>53</v>
      </c>
      <c r="E561">
        <v>2022</v>
      </c>
      <c r="F561" t="str">
        <f t="shared" si="8"/>
        <v>Kabupaten Labuhan Batu Utara-2022</v>
      </c>
      <c r="G561" s="5">
        <v>9.6</v>
      </c>
    </row>
    <row r="562" spans="1:7" x14ac:dyDescent="0.3">
      <c r="A562">
        <v>561</v>
      </c>
      <c r="B562">
        <v>1224</v>
      </c>
      <c r="C562" t="s">
        <v>96</v>
      </c>
      <c r="D562" t="s">
        <v>53</v>
      </c>
      <c r="E562">
        <v>2022</v>
      </c>
      <c r="F562" t="str">
        <f t="shared" si="8"/>
        <v>Kabupaten Nias Utara-2022</v>
      </c>
      <c r="G562" s="5">
        <v>107.1</v>
      </c>
    </row>
    <row r="563" spans="1:7" x14ac:dyDescent="0.3">
      <c r="A563">
        <v>562</v>
      </c>
      <c r="B563">
        <v>1225</v>
      </c>
      <c r="C563" t="s">
        <v>98</v>
      </c>
      <c r="D563" t="s">
        <v>53</v>
      </c>
      <c r="E563">
        <v>2022</v>
      </c>
      <c r="F563" t="str">
        <f t="shared" si="8"/>
        <v>Kabupaten Nias Barat-2022</v>
      </c>
      <c r="G563" s="5">
        <v>97.3</v>
      </c>
    </row>
    <row r="564" spans="1:7" x14ac:dyDescent="0.3">
      <c r="A564">
        <v>563</v>
      </c>
      <c r="B564">
        <v>1273</v>
      </c>
      <c r="C564" t="s">
        <v>100</v>
      </c>
      <c r="D564" t="s">
        <v>53</v>
      </c>
      <c r="E564">
        <v>2022</v>
      </c>
      <c r="F564" t="str">
        <f t="shared" si="8"/>
        <v>Kota Sibolga-2022</v>
      </c>
      <c r="G564" s="5">
        <v>87.7</v>
      </c>
    </row>
    <row r="565" spans="1:7" x14ac:dyDescent="0.3">
      <c r="A565">
        <v>564</v>
      </c>
      <c r="B565">
        <v>1274</v>
      </c>
      <c r="C565" t="s">
        <v>102</v>
      </c>
      <c r="D565" t="s">
        <v>53</v>
      </c>
      <c r="E565">
        <v>2022</v>
      </c>
      <c r="F565" t="str">
        <f t="shared" si="8"/>
        <v>Kota Tanjung Balai-2022</v>
      </c>
      <c r="G565" s="5">
        <v>101.6</v>
      </c>
    </row>
    <row r="566" spans="1:7" x14ac:dyDescent="0.3">
      <c r="A566">
        <v>565</v>
      </c>
      <c r="B566">
        <v>1272</v>
      </c>
      <c r="C566" t="s">
        <v>103</v>
      </c>
      <c r="D566" t="s">
        <v>53</v>
      </c>
      <c r="E566">
        <v>2022</v>
      </c>
      <c r="F566" t="str">
        <f t="shared" si="8"/>
        <v>Kota Pematang Siantar-2022</v>
      </c>
      <c r="G566" s="5">
        <v>9.1</v>
      </c>
    </row>
    <row r="567" spans="1:7" x14ac:dyDescent="0.3">
      <c r="A567">
        <v>566</v>
      </c>
      <c r="B567">
        <v>1276</v>
      </c>
      <c r="C567" t="s">
        <v>105</v>
      </c>
      <c r="D567" t="s">
        <v>53</v>
      </c>
      <c r="E567">
        <v>2022</v>
      </c>
      <c r="F567" t="str">
        <f t="shared" si="8"/>
        <v>Kota Tebing Tinggi-2022</v>
      </c>
      <c r="G567" s="5">
        <v>96</v>
      </c>
    </row>
    <row r="568" spans="1:7" x14ac:dyDescent="0.3">
      <c r="A568">
        <v>567</v>
      </c>
      <c r="B568">
        <v>1271</v>
      </c>
      <c r="C568" t="s">
        <v>107</v>
      </c>
      <c r="D568" t="s">
        <v>53</v>
      </c>
      <c r="E568">
        <v>2022</v>
      </c>
      <c r="F568" t="str">
        <f t="shared" si="8"/>
        <v>Kota Medan-2022</v>
      </c>
      <c r="G568" s="5">
        <v>100.4</v>
      </c>
    </row>
    <row r="569" spans="1:7" x14ac:dyDescent="0.3">
      <c r="A569">
        <v>568</v>
      </c>
      <c r="B569">
        <v>1275</v>
      </c>
      <c r="C569" t="s">
        <v>109</v>
      </c>
      <c r="D569" t="s">
        <v>53</v>
      </c>
      <c r="E569">
        <v>2022</v>
      </c>
      <c r="F569" t="str">
        <f t="shared" si="8"/>
        <v>Kota Binjai-2022</v>
      </c>
      <c r="G569" s="5">
        <v>93.2</v>
      </c>
    </row>
    <row r="570" spans="1:7" x14ac:dyDescent="0.3">
      <c r="A570">
        <v>569</v>
      </c>
      <c r="B570">
        <v>1277</v>
      </c>
      <c r="C570" t="s">
        <v>111</v>
      </c>
      <c r="D570" t="s">
        <v>53</v>
      </c>
      <c r="E570">
        <v>2022</v>
      </c>
      <c r="F570" t="str">
        <f t="shared" si="8"/>
        <v>Kota Padang Sidimpuan-2022</v>
      </c>
      <c r="G570" s="5">
        <v>98.6</v>
      </c>
    </row>
    <row r="571" spans="1:7" x14ac:dyDescent="0.3">
      <c r="A571">
        <v>570</v>
      </c>
      <c r="B571">
        <v>1278</v>
      </c>
      <c r="C571" t="s">
        <v>113</v>
      </c>
      <c r="D571" t="s">
        <v>53</v>
      </c>
      <c r="E571">
        <v>2022</v>
      </c>
      <c r="F571" t="str">
        <f t="shared" si="8"/>
        <v>Kota Gunungsitoli-2022</v>
      </c>
      <c r="G571" s="5">
        <v>90.8</v>
      </c>
    </row>
    <row r="572" spans="1:7" x14ac:dyDescent="0.3">
      <c r="A572">
        <v>571</v>
      </c>
      <c r="B572">
        <v>1309</v>
      </c>
      <c r="C572" t="s">
        <v>115</v>
      </c>
      <c r="D572" t="s">
        <v>116</v>
      </c>
      <c r="E572">
        <v>2022</v>
      </c>
      <c r="F572" t="str">
        <f t="shared" si="8"/>
        <v>Kabupaten Kepulauan Mentawai-2022</v>
      </c>
      <c r="G572" s="5">
        <v>100.9</v>
      </c>
    </row>
    <row r="573" spans="1:7" x14ac:dyDescent="0.3">
      <c r="A573">
        <v>572</v>
      </c>
      <c r="B573">
        <v>1301</v>
      </c>
      <c r="C573" t="s">
        <v>118</v>
      </c>
      <c r="D573" t="s">
        <v>116</v>
      </c>
      <c r="E573">
        <v>2022</v>
      </c>
      <c r="F573" t="str">
        <f t="shared" si="8"/>
        <v>Kabupaten Pesisir Selatan-2022</v>
      </c>
      <c r="G573" s="5">
        <v>97</v>
      </c>
    </row>
    <row r="574" spans="1:7" x14ac:dyDescent="0.3">
      <c r="A574">
        <v>573</v>
      </c>
      <c r="B574">
        <v>1302</v>
      </c>
      <c r="C574" t="s">
        <v>120</v>
      </c>
      <c r="D574" t="s">
        <v>116</v>
      </c>
      <c r="E574">
        <v>2022</v>
      </c>
      <c r="F574" t="str">
        <f t="shared" si="8"/>
        <v>Kabupaten Solok-2022</v>
      </c>
      <c r="G574" s="5">
        <v>109.1</v>
      </c>
    </row>
    <row r="575" spans="1:7" x14ac:dyDescent="0.3">
      <c r="A575">
        <v>574</v>
      </c>
      <c r="B575">
        <v>1303</v>
      </c>
      <c r="C575" t="s">
        <v>122</v>
      </c>
      <c r="D575" t="s">
        <v>116</v>
      </c>
      <c r="E575">
        <v>2022</v>
      </c>
      <c r="F575" t="str">
        <f t="shared" si="8"/>
        <v>Kabupaten Sijunjung-2022</v>
      </c>
      <c r="G575" s="5">
        <v>98.3</v>
      </c>
    </row>
    <row r="576" spans="1:7" x14ac:dyDescent="0.3">
      <c r="A576">
        <v>575</v>
      </c>
      <c r="B576">
        <v>1304</v>
      </c>
      <c r="C576" t="s">
        <v>124</v>
      </c>
      <c r="D576" t="s">
        <v>116</v>
      </c>
      <c r="E576">
        <v>2022</v>
      </c>
      <c r="F576" t="str">
        <f t="shared" si="8"/>
        <v>Kabupaten Tanah Datar-2022</v>
      </c>
      <c r="G576" s="5">
        <v>99.5</v>
      </c>
    </row>
    <row r="577" spans="1:7" x14ac:dyDescent="0.3">
      <c r="A577">
        <v>576</v>
      </c>
      <c r="B577">
        <v>1305</v>
      </c>
      <c r="C577" t="s">
        <v>125</v>
      </c>
      <c r="D577" t="s">
        <v>116</v>
      </c>
      <c r="E577">
        <v>2022</v>
      </c>
      <c r="F577" t="str">
        <f t="shared" si="8"/>
        <v>Kabupaten Padang Pariaman-2022</v>
      </c>
      <c r="G577" s="5">
        <v>95</v>
      </c>
    </row>
    <row r="578" spans="1:7" x14ac:dyDescent="0.3">
      <c r="A578">
        <v>577</v>
      </c>
      <c r="B578">
        <v>1306</v>
      </c>
      <c r="C578" t="s">
        <v>127</v>
      </c>
      <c r="D578" t="s">
        <v>116</v>
      </c>
      <c r="E578">
        <v>2022</v>
      </c>
      <c r="F578" t="str">
        <f t="shared" si="8"/>
        <v>Kabupaten Agam-2022</v>
      </c>
      <c r="G578" s="5">
        <v>100.3</v>
      </c>
    </row>
    <row r="579" spans="1:7" x14ac:dyDescent="0.3">
      <c r="A579">
        <v>578</v>
      </c>
      <c r="B579">
        <v>1307</v>
      </c>
      <c r="C579" t="s">
        <v>129</v>
      </c>
      <c r="D579" t="s">
        <v>116</v>
      </c>
      <c r="E579">
        <v>2022</v>
      </c>
      <c r="F579" t="str">
        <f t="shared" ref="F579:F642" si="9">C579&amp;"-"&amp;E579</f>
        <v>Kabupaten Limapuluh Koto-2022</v>
      </c>
      <c r="G579" s="5">
        <v>107.7</v>
      </c>
    </row>
    <row r="580" spans="1:7" x14ac:dyDescent="0.3">
      <c r="A580">
        <v>579</v>
      </c>
      <c r="B580">
        <v>1308</v>
      </c>
      <c r="C580" t="s">
        <v>131</v>
      </c>
      <c r="D580" t="s">
        <v>116</v>
      </c>
      <c r="E580">
        <v>2022</v>
      </c>
      <c r="F580" t="str">
        <f t="shared" si="9"/>
        <v>Kabupaten Pasaman-2022</v>
      </c>
      <c r="G580" s="5">
        <v>110.3</v>
      </c>
    </row>
    <row r="581" spans="1:7" x14ac:dyDescent="0.3">
      <c r="A581">
        <v>580</v>
      </c>
      <c r="B581">
        <v>1311</v>
      </c>
      <c r="C581" t="s">
        <v>133</v>
      </c>
      <c r="D581" t="s">
        <v>116</v>
      </c>
      <c r="E581">
        <v>2022</v>
      </c>
      <c r="F581" t="str">
        <f t="shared" si="9"/>
        <v>Kabupaten Solok Selatan-2022</v>
      </c>
      <c r="G581" s="5">
        <v>106</v>
      </c>
    </row>
    <row r="582" spans="1:7" x14ac:dyDescent="0.3">
      <c r="A582">
        <v>581</v>
      </c>
      <c r="B582">
        <v>1310</v>
      </c>
      <c r="C582" t="s">
        <v>134</v>
      </c>
      <c r="D582" t="s">
        <v>116</v>
      </c>
      <c r="E582">
        <v>2022</v>
      </c>
      <c r="F582" t="str">
        <f t="shared" si="9"/>
        <v>Kabupaten Dharmas Raya-2022</v>
      </c>
      <c r="G582" s="5">
        <v>91.6</v>
      </c>
    </row>
    <row r="583" spans="1:7" x14ac:dyDescent="0.3">
      <c r="A583">
        <v>582</v>
      </c>
      <c r="B583">
        <v>1312</v>
      </c>
      <c r="C583" t="s">
        <v>136</v>
      </c>
      <c r="D583" t="s">
        <v>116</v>
      </c>
      <c r="E583">
        <v>2022</v>
      </c>
      <c r="F583" t="str">
        <f t="shared" si="9"/>
        <v>Kabupaten Pasaman Barat-2022</v>
      </c>
      <c r="G583" s="5">
        <v>114.9</v>
      </c>
    </row>
    <row r="584" spans="1:7" x14ac:dyDescent="0.3">
      <c r="A584">
        <v>583</v>
      </c>
      <c r="B584">
        <v>1371</v>
      </c>
      <c r="C584" t="s">
        <v>137</v>
      </c>
      <c r="D584" t="s">
        <v>116</v>
      </c>
      <c r="E584">
        <v>2022</v>
      </c>
      <c r="F584" t="str">
        <f t="shared" si="9"/>
        <v>Kota Padang-2022</v>
      </c>
      <c r="G584" s="5">
        <v>95.7</v>
      </c>
    </row>
    <row r="585" spans="1:7" x14ac:dyDescent="0.3">
      <c r="A585">
        <v>584</v>
      </c>
      <c r="B585">
        <v>1372</v>
      </c>
      <c r="C585" t="s">
        <v>138</v>
      </c>
      <c r="D585" t="s">
        <v>116</v>
      </c>
      <c r="E585">
        <v>2022</v>
      </c>
      <c r="F585" t="str">
        <f t="shared" si="9"/>
        <v>Kota Solok-2022</v>
      </c>
      <c r="G585" s="5">
        <v>101.5</v>
      </c>
    </row>
    <row r="586" spans="1:7" x14ac:dyDescent="0.3">
      <c r="A586">
        <v>585</v>
      </c>
      <c r="B586">
        <v>1373</v>
      </c>
      <c r="C586" t="s">
        <v>140</v>
      </c>
      <c r="D586" t="s">
        <v>116</v>
      </c>
      <c r="E586">
        <v>2022</v>
      </c>
      <c r="F586" t="str">
        <f t="shared" si="9"/>
        <v>Kota Sawah Lunto-2022</v>
      </c>
      <c r="G586" s="5">
        <v>92.9</v>
      </c>
    </row>
    <row r="587" spans="1:7" x14ac:dyDescent="0.3">
      <c r="A587">
        <v>586</v>
      </c>
      <c r="B587">
        <v>1374</v>
      </c>
      <c r="C587" t="s">
        <v>142</v>
      </c>
      <c r="D587" t="s">
        <v>116</v>
      </c>
      <c r="E587">
        <v>2022</v>
      </c>
      <c r="F587" t="str">
        <f t="shared" si="9"/>
        <v>Kota Padang Panjang-2022</v>
      </c>
      <c r="G587" s="5">
        <v>91.2</v>
      </c>
    </row>
    <row r="588" spans="1:7" x14ac:dyDescent="0.3">
      <c r="A588">
        <v>587</v>
      </c>
      <c r="B588">
        <v>1375</v>
      </c>
      <c r="C588" t="s">
        <v>143</v>
      </c>
      <c r="D588" t="s">
        <v>116</v>
      </c>
      <c r="E588">
        <v>2022</v>
      </c>
      <c r="F588" t="str">
        <f t="shared" si="9"/>
        <v>Kota Bukittinggi-2022</v>
      </c>
      <c r="G588" s="5">
        <v>87.5</v>
      </c>
    </row>
    <row r="589" spans="1:7" x14ac:dyDescent="0.3">
      <c r="A589">
        <v>588</v>
      </c>
      <c r="B589">
        <v>1376</v>
      </c>
      <c r="C589" t="s">
        <v>145</v>
      </c>
      <c r="D589" t="s">
        <v>116</v>
      </c>
      <c r="E589">
        <v>2022</v>
      </c>
      <c r="F589" t="str">
        <f t="shared" si="9"/>
        <v>Kota Payakumbuh-2022</v>
      </c>
      <c r="G589" s="5">
        <v>93.3</v>
      </c>
    </row>
    <row r="590" spans="1:7" x14ac:dyDescent="0.3">
      <c r="A590">
        <v>589</v>
      </c>
      <c r="B590">
        <v>1377</v>
      </c>
      <c r="C590" t="s">
        <v>146</v>
      </c>
      <c r="D590" t="s">
        <v>116</v>
      </c>
      <c r="E590">
        <v>2022</v>
      </c>
      <c r="F590" t="str">
        <f t="shared" si="9"/>
        <v>Kota Pariaman-2022</v>
      </c>
      <c r="G590" s="5">
        <v>87.8</v>
      </c>
    </row>
    <row r="591" spans="1:7" x14ac:dyDescent="0.3">
      <c r="A591">
        <v>590</v>
      </c>
      <c r="B591">
        <v>1409</v>
      </c>
      <c r="C591" t="s">
        <v>148</v>
      </c>
      <c r="D591" t="s">
        <v>149</v>
      </c>
      <c r="E591">
        <v>2022</v>
      </c>
      <c r="F591" t="str">
        <f t="shared" si="9"/>
        <v>Kabupaten Kuantan Sengingi-2022</v>
      </c>
      <c r="G591" s="5">
        <v>97.2</v>
      </c>
    </row>
    <row r="592" spans="1:7" x14ac:dyDescent="0.3">
      <c r="A592">
        <v>591</v>
      </c>
      <c r="B592">
        <v>1402</v>
      </c>
      <c r="C592" t="s">
        <v>150</v>
      </c>
      <c r="D592" t="s">
        <v>149</v>
      </c>
      <c r="E592">
        <v>2022</v>
      </c>
      <c r="F592" t="str">
        <f t="shared" si="9"/>
        <v>Kabupaten Indragiri Hulu-2022</v>
      </c>
      <c r="G592" s="5">
        <v>88.3</v>
      </c>
    </row>
    <row r="593" spans="1:7" x14ac:dyDescent="0.3">
      <c r="A593">
        <v>592</v>
      </c>
      <c r="B593">
        <v>1404</v>
      </c>
      <c r="C593" t="s">
        <v>152</v>
      </c>
      <c r="D593" t="s">
        <v>149</v>
      </c>
      <c r="E593">
        <v>2022</v>
      </c>
      <c r="F593" t="str">
        <f t="shared" si="9"/>
        <v>Kabupaten Indragiri Hilir-2022</v>
      </c>
      <c r="G593" s="5">
        <v>91.9</v>
      </c>
    </row>
    <row r="594" spans="1:7" x14ac:dyDescent="0.3">
      <c r="A594">
        <v>593</v>
      </c>
      <c r="B594">
        <v>1405</v>
      </c>
      <c r="C594" t="s">
        <v>154</v>
      </c>
      <c r="D594" t="s">
        <v>149</v>
      </c>
      <c r="E594">
        <v>2022</v>
      </c>
      <c r="F594" t="str">
        <f t="shared" si="9"/>
        <v>Kabupaten Pelalawan-2022</v>
      </c>
      <c r="G594" s="5">
        <v>102.1</v>
      </c>
    </row>
    <row r="595" spans="1:7" x14ac:dyDescent="0.3">
      <c r="A595">
        <v>594</v>
      </c>
      <c r="B595">
        <v>1408</v>
      </c>
      <c r="C595" t="s">
        <v>155</v>
      </c>
      <c r="D595" t="s">
        <v>149</v>
      </c>
      <c r="E595">
        <v>2022</v>
      </c>
      <c r="F595" t="str">
        <f t="shared" si="9"/>
        <v>Kabupaten Siak-2022</v>
      </c>
      <c r="G595" s="5">
        <v>98.3</v>
      </c>
    </row>
    <row r="596" spans="1:7" x14ac:dyDescent="0.3">
      <c r="A596">
        <v>595</v>
      </c>
      <c r="B596">
        <v>1401</v>
      </c>
      <c r="C596" t="s">
        <v>157</v>
      </c>
      <c r="D596" t="s">
        <v>149</v>
      </c>
      <c r="E596">
        <v>2022</v>
      </c>
      <c r="F596" t="str">
        <f t="shared" si="9"/>
        <v>Kabupaten Kampar-2022</v>
      </c>
      <c r="G596" s="5">
        <v>97</v>
      </c>
    </row>
    <row r="597" spans="1:7" x14ac:dyDescent="0.3">
      <c r="A597">
        <v>596</v>
      </c>
      <c r="B597">
        <v>1406</v>
      </c>
      <c r="C597" t="s">
        <v>158</v>
      </c>
      <c r="D597" t="s">
        <v>149</v>
      </c>
      <c r="E597">
        <v>2022</v>
      </c>
      <c r="F597" t="str">
        <f t="shared" si="9"/>
        <v>Kabupaten Rokan Hulu-2022</v>
      </c>
      <c r="G597" s="5">
        <v>100.9</v>
      </c>
    </row>
    <row r="598" spans="1:7" x14ac:dyDescent="0.3">
      <c r="A598">
        <v>597</v>
      </c>
      <c r="B598">
        <v>1403</v>
      </c>
      <c r="C598" t="s">
        <v>160</v>
      </c>
      <c r="D598" t="s">
        <v>149</v>
      </c>
      <c r="E598">
        <v>2022</v>
      </c>
      <c r="F598" t="str">
        <f t="shared" si="9"/>
        <v>Kabupaten Bengkalis-2022</v>
      </c>
      <c r="G598" s="5">
        <v>94.5</v>
      </c>
    </row>
    <row r="599" spans="1:7" x14ac:dyDescent="0.3">
      <c r="A599">
        <v>598</v>
      </c>
      <c r="B599">
        <v>1407</v>
      </c>
      <c r="C599" t="s">
        <v>161</v>
      </c>
      <c r="D599" t="s">
        <v>149</v>
      </c>
      <c r="E599">
        <v>2022</v>
      </c>
      <c r="F599" t="str">
        <f t="shared" si="9"/>
        <v>Kabupaten Rokan Hilir-2022</v>
      </c>
      <c r="G599" s="5">
        <v>100.1</v>
      </c>
    </row>
    <row r="600" spans="1:7" x14ac:dyDescent="0.3">
      <c r="A600">
        <v>599</v>
      </c>
      <c r="B600">
        <v>1410</v>
      </c>
      <c r="C600" t="s">
        <v>162</v>
      </c>
      <c r="D600" t="s">
        <v>149</v>
      </c>
      <c r="E600">
        <v>2022</v>
      </c>
      <c r="F600" t="str">
        <f t="shared" si="9"/>
        <v>Kabupaten Kepulauan Meranti-2022</v>
      </c>
      <c r="G600" s="5">
        <v>94.1</v>
      </c>
    </row>
    <row r="601" spans="1:7" x14ac:dyDescent="0.3">
      <c r="A601">
        <v>600</v>
      </c>
      <c r="B601">
        <v>1471</v>
      </c>
      <c r="C601" t="s">
        <v>163</v>
      </c>
      <c r="D601" t="s">
        <v>149</v>
      </c>
      <c r="E601">
        <v>2022</v>
      </c>
      <c r="F601" t="str">
        <f t="shared" si="9"/>
        <v>Kota Pekanbaru-2022</v>
      </c>
      <c r="G601" s="5">
        <v>92.4</v>
      </c>
    </row>
    <row r="602" spans="1:7" x14ac:dyDescent="0.3">
      <c r="A602">
        <v>601</v>
      </c>
      <c r="B602">
        <v>1472</v>
      </c>
      <c r="C602" t="s">
        <v>164</v>
      </c>
      <c r="D602" t="s">
        <v>149</v>
      </c>
      <c r="E602">
        <v>2022</v>
      </c>
      <c r="F602" t="str">
        <f t="shared" si="9"/>
        <v>Kota Dumai-2022</v>
      </c>
      <c r="G602" s="5">
        <v>100.9</v>
      </c>
    </row>
    <row r="603" spans="1:7" x14ac:dyDescent="0.3">
      <c r="A603">
        <v>602</v>
      </c>
      <c r="B603">
        <v>1501</v>
      </c>
      <c r="C603" t="s">
        <v>165</v>
      </c>
      <c r="D603" t="s">
        <v>166</v>
      </c>
      <c r="E603">
        <v>2022</v>
      </c>
      <c r="F603" t="str">
        <f t="shared" si="9"/>
        <v>Kabupaten Kerinci-2022</v>
      </c>
      <c r="G603" s="5">
        <v>97.8</v>
      </c>
    </row>
    <row r="604" spans="1:7" x14ac:dyDescent="0.3">
      <c r="A604">
        <v>603</v>
      </c>
      <c r="B604">
        <v>1502</v>
      </c>
      <c r="C604" t="s">
        <v>168</v>
      </c>
      <c r="D604" t="s">
        <v>166</v>
      </c>
      <c r="E604">
        <v>2022</v>
      </c>
      <c r="F604" t="str">
        <f t="shared" si="9"/>
        <v>Kabupaten Merangin-2022</v>
      </c>
      <c r="G604" s="5">
        <v>92.5</v>
      </c>
    </row>
    <row r="605" spans="1:7" x14ac:dyDescent="0.3">
      <c r="A605">
        <v>604</v>
      </c>
      <c r="B605">
        <v>1503</v>
      </c>
      <c r="C605" t="s">
        <v>170</v>
      </c>
      <c r="D605" t="s">
        <v>166</v>
      </c>
      <c r="E605">
        <v>2022</v>
      </c>
      <c r="F605" t="str">
        <f t="shared" si="9"/>
        <v>Kabupaten Sarolangun-2022</v>
      </c>
      <c r="G605" s="5">
        <v>95</v>
      </c>
    </row>
    <row r="606" spans="1:7" x14ac:dyDescent="0.3">
      <c r="A606">
        <v>605</v>
      </c>
      <c r="B606">
        <v>1504</v>
      </c>
      <c r="C606" t="s">
        <v>171</v>
      </c>
      <c r="D606" t="s">
        <v>166</v>
      </c>
      <c r="E606">
        <v>2022</v>
      </c>
      <c r="F606" t="str">
        <f t="shared" si="9"/>
        <v>Kabupaten Batang Hari-2022</v>
      </c>
      <c r="G606" s="5">
        <v>84.8</v>
      </c>
    </row>
    <row r="607" spans="1:7" x14ac:dyDescent="0.3">
      <c r="A607">
        <v>606</v>
      </c>
      <c r="B607">
        <v>1505</v>
      </c>
      <c r="C607" t="s">
        <v>173</v>
      </c>
      <c r="D607" t="s">
        <v>166</v>
      </c>
      <c r="E607">
        <v>2022</v>
      </c>
      <c r="F607" t="str">
        <f t="shared" si="9"/>
        <v>Kabupaten Muaro Jambi-2022</v>
      </c>
      <c r="G607" s="5">
        <v>91.2</v>
      </c>
    </row>
    <row r="608" spans="1:7" x14ac:dyDescent="0.3">
      <c r="A608">
        <v>607</v>
      </c>
      <c r="B608">
        <v>1507</v>
      </c>
      <c r="C608" t="s">
        <v>174</v>
      </c>
      <c r="D608" t="s">
        <v>166</v>
      </c>
      <c r="E608">
        <v>2022</v>
      </c>
      <c r="F608" t="str">
        <f t="shared" si="9"/>
        <v>Kabupaten Tanjung Jabung Timur-2022</v>
      </c>
      <c r="G608" s="5">
        <v>93.5</v>
      </c>
    </row>
    <row r="609" spans="1:7" x14ac:dyDescent="0.3">
      <c r="A609">
        <v>608</v>
      </c>
      <c r="B609">
        <v>1506</v>
      </c>
      <c r="C609" t="s">
        <v>176</v>
      </c>
      <c r="D609" t="s">
        <v>166</v>
      </c>
      <c r="E609">
        <v>2022</v>
      </c>
      <c r="F609" t="str">
        <f t="shared" si="9"/>
        <v>Kabupaten Tanjung Jabung Barat-2022</v>
      </c>
      <c r="G609" s="5">
        <v>97.1</v>
      </c>
    </row>
    <row r="610" spans="1:7" x14ac:dyDescent="0.3">
      <c r="A610">
        <v>609</v>
      </c>
      <c r="B610">
        <v>1509</v>
      </c>
      <c r="C610" t="s">
        <v>178</v>
      </c>
      <c r="D610" t="s">
        <v>166</v>
      </c>
      <c r="E610">
        <v>2022</v>
      </c>
      <c r="F610" t="str">
        <f t="shared" si="9"/>
        <v>Kabupaten Tebo-2022</v>
      </c>
      <c r="G610" s="5">
        <v>101</v>
      </c>
    </row>
    <row r="611" spans="1:7" x14ac:dyDescent="0.3">
      <c r="A611">
        <v>610</v>
      </c>
      <c r="B611">
        <v>1508</v>
      </c>
      <c r="C611" t="s">
        <v>179</v>
      </c>
      <c r="D611" t="s">
        <v>166</v>
      </c>
      <c r="E611">
        <v>2022</v>
      </c>
      <c r="F611" t="str">
        <f t="shared" si="9"/>
        <v>Kabupaten Bungo-2022</v>
      </c>
      <c r="G611" s="5">
        <v>98.1</v>
      </c>
    </row>
    <row r="612" spans="1:7" x14ac:dyDescent="0.3">
      <c r="A612">
        <v>611</v>
      </c>
      <c r="B612">
        <v>1571</v>
      </c>
      <c r="C612" t="s">
        <v>181</v>
      </c>
      <c r="D612" t="s">
        <v>166</v>
      </c>
      <c r="E612">
        <v>2022</v>
      </c>
      <c r="F612" t="str">
        <f t="shared" si="9"/>
        <v>Kota Jambi-2022</v>
      </c>
      <c r="G612" s="5">
        <v>98.9</v>
      </c>
    </row>
    <row r="613" spans="1:7" x14ac:dyDescent="0.3">
      <c r="A613">
        <v>612</v>
      </c>
      <c r="B613">
        <v>1572</v>
      </c>
      <c r="C613" t="s">
        <v>183</v>
      </c>
      <c r="D613" t="s">
        <v>166</v>
      </c>
      <c r="E613">
        <v>2022</v>
      </c>
      <c r="F613" t="str">
        <f t="shared" si="9"/>
        <v>Kota Sungai Penuh-2022</v>
      </c>
      <c r="G613" s="5">
        <v>96.3</v>
      </c>
    </row>
    <row r="614" spans="1:7" x14ac:dyDescent="0.3">
      <c r="A614">
        <v>613</v>
      </c>
      <c r="B614">
        <v>1601</v>
      </c>
      <c r="C614" t="s">
        <v>184</v>
      </c>
      <c r="D614" t="s">
        <v>185</v>
      </c>
      <c r="E614">
        <v>2022</v>
      </c>
      <c r="F614" t="str">
        <f t="shared" si="9"/>
        <v>Kabupaten Ogan Komering Ulu-2022</v>
      </c>
      <c r="G614" s="5">
        <v>101.2</v>
      </c>
    </row>
    <row r="615" spans="1:7" x14ac:dyDescent="0.3">
      <c r="A615">
        <v>614</v>
      </c>
      <c r="B615">
        <v>1602</v>
      </c>
      <c r="C615" t="s">
        <v>187</v>
      </c>
      <c r="D615" t="s">
        <v>185</v>
      </c>
      <c r="E615">
        <v>2022</v>
      </c>
      <c r="F615" t="str">
        <f t="shared" si="9"/>
        <v>Kabupaten Ogan Komering Ilir-2022</v>
      </c>
      <c r="G615" s="5">
        <v>111.1</v>
      </c>
    </row>
    <row r="616" spans="1:7" x14ac:dyDescent="0.3">
      <c r="A616">
        <v>615</v>
      </c>
      <c r="B616">
        <v>1603</v>
      </c>
      <c r="C616" t="s">
        <v>189</v>
      </c>
      <c r="D616" t="s">
        <v>185</v>
      </c>
      <c r="E616">
        <v>2022</v>
      </c>
      <c r="F616" t="str">
        <f t="shared" si="9"/>
        <v>Kabupaten Muara Enim-2022</v>
      </c>
      <c r="G616" s="5">
        <v>100.6</v>
      </c>
    </row>
    <row r="617" spans="1:7" x14ac:dyDescent="0.3">
      <c r="A617">
        <v>616</v>
      </c>
      <c r="B617">
        <v>1604</v>
      </c>
      <c r="C617" t="s">
        <v>190</v>
      </c>
      <c r="D617" t="s">
        <v>185</v>
      </c>
      <c r="E617">
        <v>2022</v>
      </c>
      <c r="F617" t="str">
        <f t="shared" si="9"/>
        <v>Kabupaten Lahat-2022</v>
      </c>
      <c r="G617" s="5">
        <v>110.7</v>
      </c>
    </row>
    <row r="618" spans="1:7" x14ac:dyDescent="0.3">
      <c r="A618">
        <v>617</v>
      </c>
      <c r="B618">
        <v>1605</v>
      </c>
      <c r="C618" t="s">
        <v>191</v>
      </c>
      <c r="D618" t="s">
        <v>185</v>
      </c>
      <c r="E618">
        <v>2022</v>
      </c>
      <c r="F618" t="str">
        <f t="shared" si="9"/>
        <v>Kabupaten Musi Rawas-2022</v>
      </c>
      <c r="G618" s="5">
        <v>98.9</v>
      </c>
    </row>
    <row r="619" spans="1:7" x14ac:dyDescent="0.3">
      <c r="A619">
        <v>618</v>
      </c>
      <c r="B619">
        <v>1606</v>
      </c>
      <c r="C619" t="s">
        <v>193</v>
      </c>
      <c r="D619" t="s">
        <v>185</v>
      </c>
      <c r="E619">
        <v>2022</v>
      </c>
      <c r="F619" t="str">
        <f t="shared" si="9"/>
        <v>Kabupaten Musi Banyuasin-2022</v>
      </c>
      <c r="G619" s="5">
        <v>98.7</v>
      </c>
    </row>
    <row r="620" spans="1:7" x14ac:dyDescent="0.3">
      <c r="A620">
        <v>619</v>
      </c>
      <c r="B620">
        <v>1607</v>
      </c>
      <c r="C620" t="s">
        <v>195</v>
      </c>
      <c r="D620" t="s">
        <v>185</v>
      </c>
      <c r="E620">
        <v>2022</v>
      </c>
      <c r="F620" t="str">
        <f t="shared" si="9"/>
        <v>Kabupaten Banyuasin-2022</v>
      </c>
      <c r="G620" s="5">
        <v>114.7</v>
      </c>
    </row>
    <row r="621" spans="1:7" x14ac:dyDescent="0.3">
      <c r="A621">
        <v>620</v>
      </c>
      <c r="B621">
        <v>1609</v>
      </c>
      <c r="C621" t="s">
        <v>197</v>
      </c>
      <c r="D621" t="s">
        <v>185</v>
      </c>
      <c r="E621">
        <v>2022</v>
      </c>
      <c r="F621" t="str">
        <f t="shared" si="9"/>
        <v>Kabupaten Ogan Komering Ulu Selatan-2022</v>
      </c>
      <c r="G621" s="5">
        <v>93.1</v>
      </c>
    </row>
    <row r="622" spans="1:7" x14ac:dyDescent="0.3">
      <c r="A622">
        <v>621</v>
      </c>
      <c r="B622">
        <v>1608</v>
      </c>
      <c r="C622" t="s">
        <v>198</v>
      </c>
      <c r="D622" t="s">
        <v>185</v>
      </c>
      <c r="E622">
        <v>2022</v>
      </c>
      <c r="F622" t="str">
        <f t="shared" si="9"/>
        <v>Kabupaten Ogan Komering Ulu Timur-2022</v>
      </c>
      <c r="G622" s="5">
        <v>103</v>
      </c>
    </row>
    <row r="623" spans="1:7" x14ac:dyDescent="0.3">
      <c r="A623">
        <v>622</v>
      </c>
      <c r="B623">
        <v>1610</v>
      </c>
      <c r="C623" t="s">
        <v>200</v>
      </c>
      <c r="D623" t="s">
        <v>185</v>
      </c>
      <c r="E623">
        <v>2022</v>
      </c>
      <c r="F623" t="str">
        <f t="shared" si="9"/>
        <v>Kabupaten Ogan Ilir-2022</v>
      </c>
      <c r="G623" s="5">
        <v>99.6</v>
      </c>
    </row>
    <row r="624" spans="1:7" x14ac:dyDescent="0.3">
      <c r="A624">
        <v>623</v>
      </c>
      <c r="B624">
        <v>1611</v>
      </c>
      <c r="C624" t="s">
        <v>202</v>
      </c>
      <c r="D624" t="s">
        <v>185</v>
      </c>
      <c r="E624">
        <v>2022</v>
      </c>
      <c r="F624" t="str">
        <f t="shared" si="9"/>
        <v>Kabupaten Empat Lawang-2022</v>
      </c>
      <c r="G624" s="5">
        <v>106.3</v>
      </c>
    </row>
    <row r="625" spans="1:7" x14ac:dyDescent="0.3">
      <c r="A625">
        <v>624</v>
      </c>
      <c r="B625">
        <v>1612</v>
      </c>
      <c r="C625" t="s">
        <v>204</v>
      </c>
      <c r="D625" t="s">
        <v>185</v>
      </c>
      <c r="E625">
        <v>2022</v>
      </c>
      <c r="F625" t="str">
        <f t="shared" si="9"/>
        <v>Kabupaten Penukal Abab Lematang Ilir-2022</v>
      </c>
      <c r="G625" s="5">
        <v>109.1</v>
      </c>
    </row>
    <row r="626" spans="1:7" x14ac:dyDescent="0.3">
      <c r="A626">
        <v>625</v>
      </c>
      <c r="B626">
        <v>1613</v>
      </c>
      <c r="C626" t="s">
        <v>206</v>
      </c>
      <c r="D626" t="s">
        <v>185</v>
      </c>
      <c r="E626">
        <v>2022</v>
      </c>
      <c r="F626" t="str">
        <f t="shared" si="9"/>
        <v>Kabupaten Musi Rawas Utara-2022</v>
      </c>
      <c r="G626" s="5">
        <v>106</v>
      </c>
    </row>
    <row r="627" spans="1:7" x14ac:dyDescent="0.3">
      <c r="A627">
        <v>626</v>
      </c>
      <c r="B627">
        <v>1671</v>
      </c>
      <c r="C627" t="s">
        <v>208</v>
      </c>
      <c r="D627" t="s">
        <v>185</v>
      </c>
      <c r="E627">
        <v>2022</v>
      </c>
      <c r="F627" t="str">
        <f t="shared" si="9"/>
        <v>Kota Palembang-2022</v>
      </c>
      <c r="G627" s="5">
        <v>103.2</v>
      </c>
    </row>
    <row r="628" spans="1:7" x14ac:dyDescent="0.3">
      <c r="A628">
        <v>627</v>
      </c>
      <c r="B628">
        <v>1674</v>
      </c>
      <c r="C628" t="s">
        <v>209</v>
      </c>
      <c r="D628" t="s">
        <v>185</v>
      </c>
      <c r="E628">
        <v>2022</v>
      </c>
      <c r="F628" t="str">
        <f t="shared" si="9"/>
        <v>Kota Prabumulih-2022</v>
      </c>
      <c r="G628" s="5">
        <v>86.8</v>
      </c>
    </row>
    <row r="629" spans="1:7" x14ac:dyDescent="0.3">
      <c r="A629">
        <v>628</v>
      </c>
      <c r="B629">
        <v>1672</v>
      </c>
      <c r="C629" t="s">
        <v>210</v>
      </c>
      <c r="D629" t="s">
        <v>185</v>
      </c>
      <c r="E629">
        <v>2022</v>
      </c>
      <c r="F629" t="str">
        <f t="shared" si="9"/>
        <v>Kota Pagar Alam-2022</v>
      </c>
      <c r="G629" s="5">
        <v>103.5</v>
      </c>
    </row>
    <row r="630" spans="1:7" x14ac:dyDescent="0.3">
      <c r="A630">
        <v>629</v>
      </c>
      <c r="B630">
        <v>1673</v>
      </c>
      <c r="C630" t="s">
        <v>211</v>
      </c>
      <c r="D630" t="s">
        <v>185</v>
      </c>
      <c r="E630">
        <v>2022</v>
      </c>
      <c r="F630" t="str">
        <f t="shared" si="9"/>
        <v>Kota Lubuklinggau-2022</v>
      </c>
      <c r="G630" s="5">
        <v>102.1</v>
      </c>
    </row>
    <row r="631" spans="1:7" x14ac:dyDescent="0.3">
      <c r="A631">
        <v>630</v>
      </c>
      <c r="B631">
        <v>1701</v>
      </c>
      <c r="C631" t="s">
        <v>213</v>
      </c>
      <c r="D631" t="s">
        <v>214</v>
      </c>
      <c r="E631">
        <v>2022</v>
      </c>
      <c r="F631" t="str">
        <f t="shared" si="9"/>
        <v>Kabupaten Bengkulu Selatan-2022</v>
      </c>
      <c r="G631" s="5">
        <v>110.8</v>
      </c>
    </row>
    <row r="632" spans="1:7" x14ac:dyDescent="0.3">
      <c r="A632">
        <v>631</v>
      </c>
      <c r="B632">
        <v>1702</v>
      </c>
      <c r="C632" t="s">
        <v>216</v>
      </c>
      <c r="D632" t="s">
        <v>214</v>
      </c>
      <c r="E632">
        <v>2022</v>
      </c>
      <c r="F632" t="str">
        <f t="shared" si="9"/>
        <v>Kabupaten Rejang Lebong-2022</v>
      </c>
      <c r="G632" s="5">
        <v>94.1</v>
      </c>
    </row>
    <row r="633" spans="1:7" x14ac:dyDescent="0.3">
      <c r="A633">
        <v>632</v>
      </c>
      <c r="B633">
        <v>1703</v>
      </c>
      <c r="C633" t="s">
        <v>217</v>
      </c>
      <c r="D633" t="s">
        <v>214</v>
      </c>
      <c r="E633">
        <v>2022</v>
      </c>
      <c r="F633" t="str">
        <f t="shared" si="9"/>
        <v>Kabupaten Bengkulu Utara-2022</v>
      </c>
      <c r="G633" s="5">
        <v>97.3</v>
      </c>
    </row>
    <row r="634" spans="1:7" x14ac:dyDescent="0.3">
      <c r="A634">
        <v>633</v>
      </c>
      <c r="B634">
        <v>1704</v>
      </c>
      <c r="C634" t="s">
        <v>219</v>
      </c>
      <c r="D634" t="s">
        <v>214</v>
      </c>
      <c r="E634">
        <v>2022</v>
      </c>
      <c r="F634" t="str">
        <f t="shared" si="9"/>
        <v>Kabupaten Kaur-2022</v>
      </c>
      <c r="G634" s="5">
        <v>110.7</v>
      </c>
    </row>
    <row r="635" spans="1:7" x14ac:dyDescent="0.3">
      <c r="A635">
        <v>634</v>
      </c>
      <c r="B635">
        <v>1705</v>
      </c>
      <c r="C635" t="s">
        <v>221</v>
      </c>
      <c r="D635" t="s">
        <v>214</v>
      </c>
      <c r="E635">
        <v>2022</v>
      </c>
      <c r="F635" t="str">
        <f t="shared" si="9"/>
        <v>Kabupaten Seluma-2022</v>
      </c>
      <c r="G635" s="5">
        <v>98.4</v>
      </c>
    </row>
    <row r="636" spans="1:7" x14ac:dyDescent="0.3">
      <c r="A636">
        <v>635</v>
      </c>
      <c r="B636">
        <v>1706</v>
      </c>
      <c r="C636" t="s">
        <v>223</v>
      </c>
      <c r="D636" t="s">
        <v>214</v>
      </c>
      <c r="E636">
        <v>2022</v>
      </c>
      <c r="F636" t="str">
        <f t="shared" si="9"/>
        <v>Kabupaten Mukomuko-2022</v>
      </c>
      <c r="G636" s="5">
        <v>100.2</v>
      </c>
    </row>
    <row r="637" spans="1:7" x14ac:dyDescent="0.3">
      <c r="A637">
        <v>636</v>
      </c>
      <c r="B637">
        <v>1707</v>
      </c>
      <c r="C637" t="s">
        <v>224</v>
      </c>
      <c r="D637" t="s">
        <v>214</v>
      </c>
      <c r="E637">
        <v>2022</v>
      </c>
      <c r="F637" t="str">
        <f t="shared" si="9"/>
        <v>Kabupaten Lebong-2022</v>
      </c>
      <c r="G637" s="5">
        <v>108</v>
      </c>
    </row>
    <row r="638" spans="1:7" x14ac:dyDescent="0.3">
      <c r="A638">
        <v>637</v>
      </c>
      <c r="B638">
        <v>1708</v>
      </c>
      <c r="C638" t="s">
        <v>226</v>
      </c>
      <c r="D638" t="s">
        <v>214</v>
      </c>
      <c r="E638">
        <v>2022</v>
      </c>
      <c r="F638" t="str">
        <f t="shared" si="9"/>
        <v>Kabupaten Kepahiang-2022</v>
      </c>
      <c r="G638" s="5">
        <v>93</v>
      </c>
    </row>
    <row r="639" spans="1:7" x14ac:dyDescent="0.3">
      <c r="A639">
        <v>638</v>
      </c>
      <c r="B639">
        <v>1709</v>
      </c>
      <c r="C639" t="s">
        <v>227</v>
      </c>
      <c r="D639" t="s">
        <v>214</v>
      </c>
      <c r="E639">
        <v>2022</v>
      </c>
      <c r="F639" t="str">
        <f t="shared" si="9"/>
        <v>Kabupaten Bengkulu Tengah-2022</v>
      </c>
      <c r="G639" s="5">
        <v>97.6</v>
      </c>
    </row>
    <row r="640" spans="1:7" x14ac:dyDescent="0.3">
      <c r="A640">
        <v>639</v>
      </c>
      <c r="B640">
        <v>1771</v>
      </c>
      <c r="C640" t="s">
        <v>229</v>
      </c>
      <c r="D640" t="s">
        <v>214</v>
      </c>
      <c r="E640">
        <v>2022</v>
      </c>
      <c r="F640" t="str">
        <f t="shared" si="9"/>
        <v>Kota Bengkulu-2022</v>
      </c>
      <c r="G640" s="5">
        <v>88.2</v>
      </c>
    </row>
    <row r="641" spans="1:7" x14ac:dyDescent="0.3">
      <c r="A641">
        <v>640</v>
      </c>
      <c r="B641">
        <v>1804</v>
      </c>
      <c r="C641" t="s">
        <v>230</v>
      </c>
      <c r="D641" t="s">
        <v>231</v>
      </c>
      <c r="E641">
        <v>2022</v>
      </c>
      <c r="F641" t="str">
        <f t="shared" si="9"/>
        <v>Kabupaten Lampung Barat-2022</v>
      </c>
      <c r="G641" s="5">
        <v>99.8</v>
      </c>
    </row>
    <row r="642" spans="1:7" x14ac:dyDescent="0.3">
      <c r="A642">
        <v>641</v>
      </c>
      <c r="B642">
        <v>1806</v>
      </c>
      <c r="C642" t="s">
        <v>232</v>
      </c>
      <c r="D642" t="s">
        <v>231</v>
      </c>
      <c r="E642">
        <v>2022</v>
      </c>
      <c r="F642" t="str">
        <f t="shared" si="9"/>
        <v>Kabupaten Tanggamus-2022</v>
      </c>
      <c r="G642" s="5">
        <v>96.8</v>
      </c>
    </row>
    <row r="643" spans="1:7" x14ac:dyDescent="0.3">
      <c r="A643">
        <v>642</v>
      </c>
      <c r="B643">
        <v>1801</v>
      </c>
      <c r="C643" t="s">
        <v>234</v>
      </c>
      <c r="D643" t="s">
        <v>231</v>
      </c>
      <c r="E643">
        <v>2022</v>
      </c>
      <c r="F643" t="str">
        <f t="shared" ref="F643:F706" si="10">C643&amp;"-"&amp;E643</f>
        <v>Kabupaten Lampung Selatan-2022</v>
      </c>
      <c r="G643" s="5">
        <v>96.4</v>
      </c>
    </row>
    <row r="644" spans="1:7" x14ac:dyDescent="0.3">
      <c r="A644">
        <v>643</v>
      </c>
      <c r="B644">
        <v>1807</v>
      </c>
      <c r="C644" t="s">
        <v>236</v>
      </c>
      <c r="D644" t="s">
        <v>231</v>
      </c>
      <c r="E644">
        <v>2022</v>
      </c>
      <c r="F644" t="str">
        <f t="shared" si="10"/>
        <v>Kabupaten Lampung Timur-2022</v>
      </c>
      <c r="G644" s="5">
        <v>99</v>
      </c>
    </row>
    <row r="645" spans="1:7" x14ac:dyDescent="0.3">
      <c r="A645">
        <v>644</v>
      </c>
      <c r="B645">
        <v>1802</v>
      </c>
      <c r="C645" t="s">
        <v>238</v>
      </c>
      <c r="D645" t="s">
        <v>231</v>
      </c>
      <c r="E645">
        <v>2022</v>
      </c>
      <c r="F645" t="str">
        <f t="shared" si="10"/>
        <v>Kabupaten Lampung Tengah-2022</v>
      </c>
      <c r="G645" s="5">
        <v>97.6</v>
      </c>
    </row>
    <row r="646" spans="1:7" x14ac:dyDescent="0.3">
      <c r="A646">
        <v>645</v>
      </c>
      <c r="B646">
        <v>1803</v>
      </c>
      <c r="C646" t="s">
        <v>239</v>
      </c>
      <c r="D646" t="s">
        <v>231</v>
      </c>
      <c r="E646">
        <v>2022</v>
      </c>
      <c r="F646" t="str">
        <f t="shared" si="10"/>
        <v>Kabupaten Lampung Utara-2022</v>
      </c>
      <c r="G646" s="5">
        <v>87.5</v>
      </c>
    </row>
    <row r="647" spans="1:7" x14ac:dyDescent="0.3">
      <c r="A647">
        <v>646</v>
      </c>
      <c r="B647">
        <v>1808</v>
      </c>
      <c r="C647" t="s">
        <v>241</v>
      </c>
      <c r="D647" t="s">
        <v>231</v>
      </c>
      <c r="E647">
        <v>2022</v>
      </c>
      <c r="F647" t="str">
        <f t="shared" si="10"/>
        <v>Kabupaten Way Kanan-2022</v>
      </c>
      <c r="G647" s="5">
        <v>101</v>
      </c>
    </row>
    <row r="648" spans="1:7" x14ac:dyDescent="0.3">
      <c r="A648">
        <v>647</v>
      </c>
      <c r="B648">
        <v>1805</v>
      </c>
      <c r="C648" t="s">
        <v>243</v>
      </c>
      <c r="D648" t="s">
        <v>231</v>
      </c>
      <c r="E648">
        <v>2022</v>
      </c>
      <c r="F648" t="str">
        <f t="shared" si="10"/>
        <v>Kabupaten Tulang Bawang-2022</v>
      </c>
      <c r="G648" s="5">
        <v>92.9</v>
      </c>
    </row>
    <row r="649" spans="1:7" x14ac:dyDescent="0.3">
      <c r="A649">
        <v>648</v>
      </c>
      <c r="B649">
        <v>1809</v>
      </c>
      <c r="C649" t="s">
        <v>244</v>
      </c>
      <c r="D649" t="s">
        <v>231</v>
      </c>
      <c r="E649">
        <v>2022</v>
      </c>
      <c r="F649" t="str">
        <f t="shared" si="10"/>
        <v>Kabupaten Pesawaran-2022</v>
      </c>
      <c r="G649" s="5">
        <v>98.3</v>
      </c>
    </row>
    <row r="650" spans="1:7" x14ac:dyDescent="0.3">
      <c r="A650">
        <v>649</v>
      </c>
      <c r="B650">
        <v>1810</v>
      </c>
      <c r="C650" t="s">
        <v>246</v>
      </c>
      <c r="D650" t="s">
        <v>231</v>
      </c>
      <c r="E650">
        <v>2022</v>
      </c>
      <c r="F650" t="str">
        <f t="shared" si="10"/>
        <v>Kabupaten Pringsewu-2022</v>
      </c>
      <c r="G650" s="5">
        <v>97.6</v>
      </c>
    </row>
    <row r="651" spans="1:7" x14ac:dyDescent="0.3">
      <c r="A651">
        <v>650</v>
      </c>
      <c r="B651">
        <v>1811</v>
      </c>
      <c r="C651" t="s">
        <v>248</v>
      </c>
      <c r="D651" t="s">
        <v>231</v>
      </c>
      <c r="E651">
        <v>2022</v>
      </c>
      <c r="F651" t="str">
        <f t="shared" si="10"/>
        <v>Kabupaten Mesuji-2022</v>
      </c>
      <c r="G651" s="5">
        <v>94.2</v>
      </c>
    </row>
    <row r="652" spans="1:7" x14ac:dyDescent="0.3">
      <c r="A652">
        <v>651</v>
      </c>
      <c r="B652">
        <v>1812</v>
      </c>
      <c r="C652" t="s">
        <v>250</v>
      </c>
      <c r="D652" t="s">
        <v>231</v>
      </c>
      <c r="E652">
        <v>2022</v>
      </c>
      <c r="F652" t="str">
        <f t="shared" si="10"/>
        <v>Kabupaten Tulang Bawang Barat-2022</v>
      </c>
      <c r="G652" s="5">
        <v>84.3</v>
      </c>
    </row>
    <row r="653" spans="1:7" x14ac:dyDescent="0.3">
      <c r="A653">
        <v>652</v>
      </c>
      <c r="B653">
        <v>1813</v>
      </c>
      <c r="C653" t="s">
        <v>252</v>
      </c>
      <c r="D653" t="s">
        <v>231</v>
      </c>
      <c r="E653">
        <v>2022</v>
      </c>
      <c r="F653" t="str">
        <f t="shared" si="10"/>
        <v>Kabupaten Pesisir Barat-2022</v>
      </c>
      <c r="G653" s="5">
        <v>91.2</v>
      </c>
    </row>
    <row r="654" spans="1:7" x14ac:dyDescent="0.3">
      <c r="A654">
        <v>653</v>
      </c>
      <c r="B654">
        <v>1871</v>
      </c>
      <c r="C654" t="s">
        <v>253</v>
      </c>
      <c r="D654" t="s">
        <v>231</v>
      </c>
      <c r="E654">
        <v>2022</v>
      </c>
      <c r="F654" t="str">
        <f t="shared" si="10"/>
        <v>Kota Bandar Lampung-2022</v>
      </c>
      <c r="G654" s="5">
        <v>92.3</v>
      </c>
    </row>
    <row r="655" spans="1:7" x14ac:dyDescent="0.3">
      <c r="A655">
        <v>654</v>
      </c>
      <c r="B655">
        <v>1872</v>
      </c>
      <c r="C655" t="s">
        <v>255</v>
      </c>
      <c r="D655" t="s">
        <v>231</v>
      </c>
      <c r="E655">
        <v>2022</v>
      </c>
      <c r="F655" t="str">
        <f t="shared" si="10"/>
        <v>Kota Metro-2022</v>
      </c>
      <c r="G655" s="5">
        <v>86.4</v>
      </c>
    </row>
    <row r="656" spans="1:7" x14ac:dyDescent="0.3">
      <c r="A656">
        <v>655</v>
      </c>
      <c r="B656">
        <v>1901</v>
      </c>
      <c r="C656" t="s">
        <v>257</v>
      </c>
      <c r="D656" t="s">
        <v>3428</v>
      </c>
      <c r="E656">
        <v>2022</v>
      </c>
      <c r="F656" t="str">
        <f t="shared" si="10"/>
        <v>Kabupaten Bangka-2022</v>
      </c>
      <c r="G656" s="5">
        <v>97.1</v>
      </c>
    </row>
    <row r="657" spans="1:7" x14ac:dyDescent="0.3">
      <c r="A657">
        <v>656</v>
      </c>
      <c r="B657">
        <v>1902</v>
      </c>
      <c r="C657" t="s">
        <v>260</v>
      </c>
      <c r="D657" t="s">
        <v>3428</v>
      </c>
      <c r="E657">
        <v>2022</v>
      </c>
      <c r="F657" t="str">
        <f t="shared" si="10"/>
        <v>Kabupaten Belitung-2022</v>
      </c>
      <c r="G657" s="5">
        <v>97.3</v>
      </c>
    </row>
    <row r="658" spans="1:7" x14ac:dyDescent="0.3">
      <c r="A658">
        <v>657</v>
      </c>
      <c r="B658">
        <v>1905</v>
      </c>
      <c r="C658" t="s">
        <v>262</v>
      </c>
      <c r="D658" t="s">
        <v>3428</v>
      </c>
      <c r="E658">
        <v>2022</v>
      </c>
      <c r="F658" t="str">
        <f t="shared" si="10"/>
        <v>Kabupaten Bangka Barat-2022</v>
      </c>
      <c r="G658" s="5">
        <v>94.2</v>
      </c>
    </row>
    <row r="659" spans="1:7" x14ac:dyDescent="0.3">
      <c r="A659">
        <v>658</v>
      </c>
      <c r="B659">
        <v>1904</v>
      </c>
      <c r="C659" t="s">
        <v>264</v>
      </c>
      <c r="D659" t="s">
        <v>3428</v>
      </c>
      <c r="E659">
        <v>2022</v>
      </c>
      <c r="F659" t="str">
        <f t="shared" si="10"/>
        <v>Kabupaten Bangka Tengah-2022</v>
      </c>
      <c r="G659" s="5">
        <v>99.7</v>
      </c>
    </row>
    <row r="660" spans="1:7" x14ac:dyDescent="0.3">
      <c r="A660">
        <v>659</v>
      </c>
      <c r="B660">
        <v>1903</v>
      </c>
      <c r="C660" t="s">
        <v>266</v>
      </c>
      <c r="D660" t="s">
        <v>3428</v>
      </c>
      <c r="E660">
        <v>2022</v>
      </c>
      <c r="F660" t="str">
        <f t="shared" si="10"/>
        <v>Kabupaten Bangka Selatan-2022</v>
      </c>
      <c r="G660" s="5">
        <v>104</v>
      </c>
    </row>
    <row r="661" spans="1:7" x14ac:dyDescent="0.3">
      <c r="A661">
        <v>660</v>
      </c>
      <c r="B661">
        <v>1906</v>
      </c>
      <c r="C661" t="s">
        <v>268</v>
      </c>
      <c r="D661" t="s">
        <v>3428</v>
      </c>
      <c r="E661">
        <v>2022</v>
      </c>
      <c r="F661" t="str">
        <f t="shared" si="10"/>
        <v>Kabupaten Belitung Timur-2022</v>
      </c>
      <c r="G661" s="5">
        <v>103.4</v>
      </c>
    </row>
    <row r="662" spans="1:7" x14ac:dyDescent="0.3">
      <c r="A662">
        <v>661</v>
      </c>
      <c r="B662">
        <v>1971</v>
      </c>
      <c r="C662" t="s">
        <v>269</v>
      </c>
      <c r="D662" t="s">
        <v>3428</v>
      </c>
      <c r="E662">
        <v>2022</v>
      </c>
      <c r="F662" t="str">
        <f t="shared" si="10"/>
        <v>Kota Pangkal Pinang-2022</v>
      </c>
      <c r="G662" s="5">
        <v>95.8</v>
      </c>
    </row>
    <row r="663" spans="1:7" x14ac:dyDescent="0.3">
      <c r="A663">
        <v>662</v>
      </c>
      <c r="B663">
        <v>2102</v>
      </c>
      <c r="C663" t="s">
        <v>271</v>
      </c>
      <c r="D663" t="s">
        <v>3429</v>
      </c>
      <c r="E663">
        <v>2022</v>
      </c>
      <c r="F663" t="str">
        <f t="shared" si="10"/>
        <v>Kabupaten Karimun-2022</v>
      </c>
      <c r="G663" s="5">
        <v>86.9</v>
      </c>
    </row>
    <row r="664" spans="1:7" x14ac:dyDescent="0.3">
      <c r="A664">
        <v>663</v>
      </c>
      <c r="B664">
        <v>2101</v>
      </c>
      <c r="C664" t="s">
        <v>273</v>
      </c>
      <c r="D664" t="s">
        <v>3429</v>
      </c>
      <c r="E664">
        <v>2022</v>
      </c>
      <c r="F664" t="str">
        <f t="shared" si="10"/>
        <v>Kabupaten Bintan-2022</v>
      </c>
      <c r="G664" s="5">
        <v>95.2</v>
      </c>
    </row>
    <row r="665" spans="1:7" x14ac:dyDescent="0.3">
      <c r="A665">
        <v>664</v>
      </c>
      <c r="B665">
        <v>2103</v>
      </c>
      <c r="C665" t="s">
        <v>275</v>
      </c>
      <c r="D665" t="s">
        <v>3429</v>
      </c>
      <c r="E665">
        <v>2022</v>
      </c>
      <c r="F665" t="str">
        <f t="shared" si="10"/>
        <v>Kabupaten Natuna-2022</v>
      </c>
      <c r="G665" s="5">
        <v>89.1</v>
      </c>
    </row>
    <row r="666" spans="1:7" x14ac:dyDescent="0.3">
      <c r="A666">
        <v>665</v>
      </c>
      <c r="B666">
        <v>2104</v>
      </c>
      <c r="C666" t="s">
        <v>277</v>
      </c>
      <c r="D666" t="s">
        <v>3429</v>
      </c>
      <c r="E666">
        <v>2022</v>
      </c>
      <c r="F666" t="str">
        <f t="shared" si="10"/>
        <v>Kabupaten Lingga-2022</v>
      </c>
      <c r="G666" s="5">
        <v>93.8</v>
      </c>
    </row>
    <row r="667" spans="1:7" x14ac:dyDescent="0.3">
      <c r="A667">
        <v>666</v>
      </c>
      <c r="B667">
        <v>2105</v>
      </c>
      <c r="C667" t="s">
        <v>279</v>
      </c>
      <c r="D667" t="s">
        <v>3429</v>
      </c>
      <c r="E667">
        <v>2022</v>
      </c>
      <c r="F667" t="str">
        <f t="shared" si="10"/>
        <v>Kabupaten Kepulauan Anambas-2022</v>
      </c>
      <c r="G667" s="5">
        <v>91</v>
      </c>
    </row>
    <row r="668" spans="1:7" x14ac:dyDescent="0.3">
      <c r="A668">
        <v>667</v>
      </c>
      <c r="B668">
        <v>2171</v>
      </c>
      <c r="C668" t="s">
        <v>281</v>
      </c>
      <c r="D668" t="s">
        <v>3429</v>
      </c>
      <c r="E668">
        <v>2022</v>
      </c>
      <c r="F668" t="str">
        <f t="shared" si="10"/>
        <v>Kota Batam-2022</v>
      </c>
      <c r="G668" s="5">
        <v>100.2</v>
      </c>
    </row>
    <row r="669" spans="1:7" x14ac:dyDescent="0.3">
      <c r="A669">
        <v>668</v>
      </c>
      <c r="B669">
        <v>2172</v>
      </c>
      <c r="C669" t="s">
        <v>282</v>
      </c>
      <c r="D669" t="s">
        <v>3429</v>
      </c>
      <c r="E669">
        <v>2022</v>
      </c>
      <c r="F669" t="str">
        <f t="shared" si="10"/>
        <v>Kota Tanjung Pinang-2022</v>
      </c>
      <c r="G669" s="5">
        <v>82.3</v>
      </c>
    </row>
    <row r="670" spans="1:7" x14ac:dyDescent="0.3">
      <c r="A670">
        <v>669</v>
      </c>
      <c r="B670">
        <v>3101</v>
      </c>
      <c r="C670" t="s">
        <v>283</v>
      </c>
      <c r="D670" t="s">
        <v>284</v>
      </c>
      <c r="E670">
        <v>2022</v>
      </c>
      <c r="F670" t="str">
        <f t="shared" si="10"/>
        <v>Kabupaten Kepulauan Seribu-2022</v>
      </c>
      <c r="G670" s="5">
        <v>100.1</v>
      </c>
    </row>
    <row r="671" spans="1:7" x14ac:dyDescent="0.3">
      <c r="A671">
        <v>670</v>
      </c>
      <c r="B671">
        <v>3174</v>
      </c>
      <c r="C671" t="s">
        <v>286</v>
      </c>
      <c r="D671" t="s">
        <v>284</v>
      </c>
      <c r="E671">
        <v>2022</v>
      </c>
      <c r="F671" t="str">
        <f t="shared" si="10"/>
        <v>Kota Jakarta Selatan-2022</v>
      </c>
      <c r="G671" s="5">
        <v>100</v>
      </c>
    </row>
    <row r="672" spans="1:7" x14ac:dyDescent="0.3">
      <c r="A672">
        <v>671</v>
      </c>
      <c r="B672">
        <v>3175</v>
      </c>
      <c r="C672" t="s">
        <v>287</v>
      </c>
      <c r="D672" t="s">
        <v>284</v>
      </c>
      <c r="E672">
        <v>2022</v>
      </c>
      <c r="F672" t="str">
        <f t="shared" si="10"/>
        <v>Kota Jakarta Timur-2022</v>
      </c>
      <c r="G672" s="5">
        <v>104.1</v>
      </c>
    </row>
    <row r="673" spans="1:7" x14ac:dyDescent="0.3">
      <c r="A673">
        <v>672</v>
      </c>
      <c r="B673">
        <v>3171</v>
      </c>
      <c r="C673" t="s">
        <v>288</v>
      </c>
      <c r="D673" t="s">
        <v>284</v>
      </c>
      <c r="E673">
        <v>2022</v>
      </c>
      <c r="F673" t="str">
        <f t="shared" si="10"/>
        <v>Kota Jakarta Pusat-2022</v>
      </c>
      <c r="G673" s="5">
        <v>106.7</v>
      </c>
    </row>
    <row r="674" spans="1:7" x14ac:dyDescent="0.3">
      <c r="A674">
        <v>673</v>
      </c>
      <c r="B674">
        <v>3173</v>
      </c>
      <c r="C674" t="s">
        <v>289</v>
      </c>
      <c r="D674" t="s">
        <v>284</v>
      </c>
      <c r="E674">
        <v>2022</v>
      </c>
      <c r="F674" t="str">
        <f t="shared" si="10"/>
        <v>Kota Jakarta Barat-2022</v>
      </c>
      <c r="G674" s="5">
        <v>98.7</v>
      </c>
    </row>
    <row r="675" spans="1:7" x14ac:dyDescent="0.3">
      <c r="A675">
        <v>674</v>
      </c>
      <c r="B675">
        <v>3172</v>
      </c>
      <c r="C675" t="s">
        <v>290</v>
      </c>
      <c r="D675" t="s">
        <v>284</v>
      </c>
      <c r="E675">
        <v>2022</v>
      </c>
      <c r="F675" t="str">
        <f t="shared" si="10"/>
        <v>Kota Jakarta Utara-2022</v>
      </c>
      <c r="G675" s="5">
        <v>105</v>
      </c>
    </row>
    <row r="676" spans="1:7" x14ac:dyDescent="0.3">
      <c r="A676">
        <v>675</v>
      </c>
      <c r="B676">
        <v>3201</v>
      </c>
      <c r="C676" t="s">
        <v>291</v>
      </c>
      <c r="D676" t="s">
        <v>292</v>
      </c>
      <c r="E676">
        <v>2022</v>
      </c>
      <c r="F676" t="str">
        <f t="shared" si="10"/>
        <v>Kabupaten Bogor-2022</v>
      </c>
      <c r="G676" s="5">
        <v>102.2</v>
      </c>
    </row>
    <row r="677" spans="1:7" x14ac:dyDescent="0.3">
      <c r="A677">
        <v>676</v>
      </c>
      <c r="B677">
        <v>3202</v>
      </c>
      <c r="C677" t="s">
        <v>293</v>
      </c>
      <c r="D677" t="s">
        <v>292</v>
      </c>
      <c r="E677">
        <v>2022</v>
      </c>
      <c r="F677" t="str">
        <f t="shared" si="10"/>
        <v>Kabupaten Sukabumi-2022</v>
      </c>
      <c r="G677" s="5">
        <v>110.1</v>
      </c>
    </row>
    <row r="678" spans="1:7" x14ac:dyDescent="0.3">
      <c r="A678">
        <v>677</v>
      </c>
      <c r="B678">
        <v>3203</v>
      </c>
      <c r="C678" t="s">
        <v>294</v>
      </c>
      <c r="D678" t="s">
        <v>292</v>
      </c>
      <c r="E678">
        <v>2022</v>
      </c>
      <c r="F678" t="str">
        <f t="shared" si="10"/>
        <v>Kabupaten Cianjur-2022</v>
      </c>
      <c r="G678" s="5">
        <v>99.3</v>
      </c>
    </row>
    <row r="679" spans="1:7" x14ac:dyDescent="0.3">
      <c r="A679">
        <v>678</v>
      </c>
      <c r="B679">
        <v>3204</v>
      </c>
      <c r="C679" t="s">
        <v>296</v>
      </c>
      <c r="D679" t="s">
        <v>292</v>
      </c>
      <c r="E679">
        <v>2022</v>
      </c>
      <c r="F679" t="str">
        <f t="shared" si="10"/>
        <v>Kabupaten Bandung-2022</v>
      </c>
      <c r="G679" s="5">
        <v>91.5</v>
      </c>
    </row>
    <row r="680" spans="1:7" x14ac:dyDescent="0.3">
      <c r="A680">
        <v>679</v>
      </c>
      <c r="B680">
        <v>3205</v>
      </c>
      <c r="C680" t="s">
        <v>297</v>
      </c>
      <c r="D680" t="s">
        <v>292</v>
      </c>
      <c r="E680">
        <v>2022</v>
      </c>
      <c r="F680" t="str">
        <f t="shared" si="10"/>
        <v>Kabupaten Garut-2022</v>
      </c>
      <c r="G680" s="5">
        <v>96.8</v>
      </c>
    </row>
    <row r="681" spans="1:7" x14ac:dyDescent="0.3">
      <c r="A681">
        <v>680</v>
      </c>
      <c r="B681">
        <v>3206</v>
      </c>
      <c r="C681" t="s">
        <v>299</v>
      </c>
      <c r="D681" t="s">
        <v>292</v>
      </c>
      <c r="E681">
        <v>2022</v>
      </c>
      <c r="F681" t="str">
        <f t="shared" si="10"/>
        <v>Kabupaten Tasikmalaya-2022</v>
      </c>
      <c r="G681" s="5">
        <v>104.1</v>
      </c>
    </row>
    <row r="682" spans="1:7" x14ac:dyDescent="0.3">
      <c r="A682">
        <v>681</v>
      </c>
      <c r="B682">
        <v>3207</v>
      </c>
      <c r="C682" t="s">
        <v>300</v>
      </c>
      <c r="D682" t="s">
        <v>292</v>
      </c>
      <c r="E682">
        <v>2022</v>
      </c>
      <c r="F682" t="str">
        <f t="shared" si="10"/>
        <v>Kabupaten Ciamis-2022</v>
      </c>
      <c r="G682" s="5">
        <v>108.1</v>
      </c>
    </row>
    <row r="683" spans="1:7" x14ac:dyDescent="0.3">
      <c r="A683">
        <v>682</v>
      </c>
      <c r="B683">
        <v>3208</v>
      </c>
      <c r="C683" t="s">
        <v>302</v>
      </c>
      <c r="D683" t="s">
        <v>292</v>
      </c>
      <c r="E683">
        <v>2022</v>
      </c>
      <c r="F683" t="str">
        <f t="shared" si="10"/>
        <v>Kabupaten Kuningan-2022</v>
      </c>
      <c r="G683" s="5">
        <v>98.3</v>
      </c>
    </row>
    <row r="684" spans="1:7" x14ac:dyDescent="0.3">
      <c r="A684">
        <v>683</v>
      </c>
      <c r="B684">
        <v>3209</v>
      </c>
      <c r="C684" t="s">
        <v>304</v>
      </c>
      <c r="D684" t="s">
        <v>292</v>
      </c>
      <c r="E684">
        <v>2022</v>
      </c>
      <c r="F684" t="str">
        <f t="shared" si="10"/>
        <v>Kabupaten Cirebon-2022</v>
      </c>
      <c r="G684" s="5">
        <v>108.2</v>
      </c>
    </row>
    <row r="685" spans="1:7" x14ac:dyDescent="0.3">
      <c r="A685">
        <v>684</v>
      </c>
      <c r="B685">
        <v>3210</v>
      </c>
      <c r="C685" t="s">
        <v>306</v>
      </c>
      <c r="D685" t="s">
        <v>292</v>
      </c>
      <c r="E685">
        <v>2022</v>
      </c>
      <c r="F685" t="str">
        <f t="shared" si="10"/>
        <v>Kabupaten Majalengka-2022</v>
      </c>
      <c r="G685" s="5">
        <v>97.3</v>
      </c>
    </row>
    <row r="686" spans="1:7" x14ac:dyDescent="0.3">
      <c r="A686">
        <v>685</v>
      </c>
      <c r="B686">
        <v>3211</v>
      </c>
      <c r="C686" t="s">
        <v>307</v>
      </c>
      <c r="D686" t="s">
        <v>292</v>
      </c>
      <c r="E686">
        <v>2022</v>
      </c>
      <c r="F686" t="str">
        <f t="shared" si="10"/>
        <v>Kabupaten Sumedang-2022</v>
      </c>
      <c r="G686" s="5">
        <v>106.3</v>
      </c>
    </row>
    <row r="687" spans="1:7" x14ac:dyDescent="0.3">
      <c r="A687">
        <v>686</v>
      </c>
      <c r="B687">
        <v>3212</v>
      </c>
      <c r="C687" t="s">
        <v>308</v>
      </c>
      <c r="D687" t="s">
        <v>292</v>
      </c>
      <c r="E687">
        <v>2022</v>
      </c>
      <c r="F687" t="str">
        <f t="shared" si="10"/>
        <v>Kabupaten Indramayu-2022</v>
      </c>
      <c r="G687" s="5">
        <v>116.5</v>
      </c>
    </row>
    <row r="688" spans="1:7" x14ac:dyDescent="0.3">
      <c r="A688">
        <v>687</v>
      </c>
      <c r="B688">
        <v>3213</v>
      </c>
      <c r="C688" t="s">
        <v>310</v>
      </c>
      <c r="D688" t="s">
        <v>292</v>
      </c>
      <c r="E688">
        <v>2022</v>
      </c>
      <c r="F688" t="str">
        <f t="shared" si="10"/>
        <v>Kabupaten Subang-2022</v>
      </c>
      <c r="G688" s="5">
        <v>100.3</v>
      </c>
    </row>
    <row r="689" spans="1:7" x14ac:dyDescent="0.3">
      <c r="A689">
        <v>688</v>
      </c>
      <c r="B689">
        <v>3214</v>
      </c>
      <c r="C689" t="s">
        <v>311</v>
      </c>
      <c r="D689" t="s">
        <v>292</v>
      </c>
      <c r="E689">
        <v>2022</v>
      </c>
      <c r="F689" t="str">
        <f t="shared" si="10"/>
        <v>Kabupaten Purwakarta-2022</v>
      </c>
      <c r="G689" s="5">
        <v>101.6</v>
      </c>
    </row>
    <row r="690" spans="1:7" x14ac:dyDescent="0.3">
      <c r="A690">
        <v>689</v>
      </c>
      <c r="B690">
        <v>3215</v>
      </c>
      <c r="C690" t="s">
        <v>312</v>
      </c>
      <c r="D690" t="s">
        <v>292</v>
      </c>
      <c r="E690">
        <v>2022</v>
      </c>
      <c r="F690" t="str">
        <f t="shared" si="10"/>
        <v>Kabupaten Karawang-2022</v>
      </c>
      <c r="G690" s="5">
        <v>101.6</v>
      </c>
    </row>
    <row r="691" spans="1:7" x14ac:dyDescent="0.3">
      <c r="A691">
        <v>690</v>
      </c>
      <c r="B691">
        <v>3216</v>
      </c>
      <c r="C691" t="s">
        <v>313</v>
      </c>
      <c r="D691" t="s">
        <v>292</v>
      </c>
      <c r="E691">
        <v>2022</v>
      </c>
      <c r="F691" t="str">
        <f t="shared" si="10"/>
        <v>Kabupaten Bekasi-2022</v>
      </c>
      <c r="G691" s="5">
        <v>98.4</v>
      </c>
    </row>
    <row r="692" spans="1:7" x14ac:dyDescent="0.3">
      <c r="A692">
        <v>691</v>
      </c>
      <c r="B692">
        <v>3217</v>
      </c>
      <c r="C692" t="s">
        <v>314</v>
      </c>
      <c r="D692" t="s">
        <v>292</v>
      </c>
      <c r="E692">
        <v>2022</v>
      </c>
      <c r="F692" t="str">
        <f t="shared" si="10"/>
        <v>Kabupaten Bandung Barat-2022</v>
      </c>
      <c r="G692" s="5">
        <v>102.6</v>
      </c>
    </row>
    <row r="693" spans="1:7" x14ac:dyDescent="0.3">
      <c r="A693">
        <v>692</v>
      </c>
      <c r="B693">
        <v>3218</v>
      </c>
      <c r="C693" t="s">
        <v>315</v>
      </c>
      <c r="D693" t="s">
        <v>292</v>
      </c>
      <c r="E693">
        <v>2022</v>
      </c>
      <c r="F693" t="str">
        <f t="shared" si="10"/>
        <v>Kabupaten Pangandaran-2022</v>
      </c>
      <c r="G693" s="5">
        <v>107.6</v>
      </c>
    </row>
    <row r="694" spans="1:7" x14ac:dyDescent="0.3">
      <c r="A694">
        <v>693</v>
      </c>
      <c r="B694">
        <v>3271</v>
      </c>
      <c r="C694" t="s">
        <v>317</v>
      </c>
      <c r="D694" t="s">
        <v>292</v>
      </c>
      <c r="E694">
        <v>2022</v>
      </c>
      <c r="F694" t="str">
        <f t="shared" si="10"/>
        <v>Kota Bogor-2022</v>
      </c>
      <c r="G694" s="5">
        <v>90.7</v>
      </c>
    </row>
    <row r="695" spans="1:7" x14ac:dyDescent="0.3">
      <c r="A695">
        <v>694</v>
      </c>
      <c r="B695">
        <v>3272</v>
      </c>
      <c r="C695" t="s">
        <v>319</v>
      </c>
      <c r="D695" t="s">
        <v>292</v>
      </c>
      <c r="E695">
        <v>2022</v>
      </c>
      <c r="F695" t="str">
        <f t="shared" si="10"/>
        <v>Kota Sukabumi-2022</v>
      </c>
      <c r="G695" s="5">
        <v>95.7</v>
      </c>
    </row>
    <row r="696" spans="1:7" x14ac:dyDescent="0.3">
      <c r="A696">
        <v>695</v>
      </c>
      <c r="B696">
        <v>3273</v>
      </c>
      <c r="C696" t="s">
        <v>321</v>
      </c>
      <c r="D696" t="s">
        <v>292</v>
      </c>
      <c r="E696">
        <v>2022</v>
      </c>
      <c r="F696" t="str">
        <f t="shared" si="10"/>
        <v>Kota Bandung-2022</v>
      </c>
      <c r="G696" s="5">
        <v>92.8</v>
      </c>
    </row>
    <row r="697" spans="1:7" x14ac:dyDescent="0.3">
      <c r="A697">
        <v>696</v>
      </c>
      <c r="B697">
        <v>3274</v>
      </c>
      <c r="C697" t="s">
        <v>322</v>
      </c>
      <c r="D697" t="s">
        <v>292</v>
      </c>
      <c r="E697">
        <v>2022</v>
      </c>
      <c r="F697" t="str">
        <f t="shared" si="10"/>
        <v>Kota Cirebon-2022</v>
      </c>
      <c r="G697" s="5">
        <v>94.4</v>
      </c>
    </row>
    <row r="698" spans="1:7" x14ac:dyDescent="0.3">
      <c r="A698">
        <v>697</v>
      </c>
      <c r="B698">
        <v>3275</v>
      </c>
      <c r="C698" t="s">
        <v>323</v>
      </c>
      <c r="D698" t="s">
        <v>292</v>
      </c>
      <c r="E698">
        <v>2022</v>
      </c>
      <c r="F698" t="str">
        <f t="shared" si="10"/>
        <v>Kota Bekasi-2022</v>
      </c>
      <c r="G698" s="5">
        <v>99.6</v>
      </c>
    </row>
    <row r="699" spans="1:7" x14ac:dyDescent="0.3">
      <c r="A699">
        <v>698</v>
      </c>
      <c r="B699">
        <v>3276</v>
      </c>
      <c r="C699" t="s">
        <v>325</v>
      </c>
      <c r="D699" t="s">
        <v>292</v>
      </c>
      <c r="E699">
        <v>2022</v>
      </c>
      <c r="F699" t="str">
        <f t="shared" si="10"/>
        <v>Kota Depok-2022</v>
      </c>
      <c r="G699" s="5">
        <v>99.3</v>
      </c>
    </row>
    <row r="700" spans="1:7" x14ac:dyDescent="0.3">
      <c r="A700">
        <v>699</v>
      </c>
      <c r="B700">
        <v>3277</v>
      </c>
      <c r="C700" t="s">
        <v>326</v>
      </c>
      <c r="D700" t="s">
        <v>292</v>
      </c>
      <c r="E700">
        <v>2022</v>
      </c>
      <c r="F700" t="str">
        <f t="shared" si="10"/>
        <v>Kota Cimahi-2022</v>
      </c>
      <c r="G700" s="5">
        <v>94.9</v>
      </c>
    </row>
    <row r="701" spans="1:7" x14ac:dyDescent="0.3">
      <c r="A701">
        <v>700</v>
      </c>
      <c r="B701">
        <v>3278</v>
      </c>
      <c r="C701" t="s">
        <v>327</v>
      </c>
      <c r="D701" t="s">
        <v>292</v>
      </c>
      <c r="E701">
        <v>2022</v>
      </c>
      <c r="F701" t="str">
        <f t="shared" si="10"/>
        <v>Kota Tasikmalaya-2022</v>
      </c>
      <c r="G701" s="5">
        <v>103.9</v>
      </c>
    </row>
    <row r="702" spans="1:7" x14ac:dyDescent="0.3">
      <c r="A702">
        <v>701</v>
      </c>
      <c r="B702">
        <v>3279</v>
      </c>
      <c r="C702" t="s">
        <v>329</v>
      </c>
      <c r="D702" t="s">
        <v>292</v>
      </c>
      <c r="E702">
        <v>2022</v>
      </c>
      <c r="F702" t="str">
        <f t="shared" si="10"/>
        <v>Kota Banjar-2022</v>
      </c>
      <c r="G702" s="5">
        <v>114.9</v>
      </c>
    </row>
    <row r="703" spans="1:7" x14ac:dyDescent="0.3">
      <c r="A703">
        <v>702</v>
      </c>
      <c r="B703">
        <v>3301</v>
      </c>
      <c r="C703" t="s">
        <v>330</v>
      </c>
      <c r="D703" t="s">
        <v>331</v>
      </c>
      <c r="E703">
        <v>2022</v>
      </c>
      <c r="F703" t="str">
        <f t="shared" si="10"/>
        <v>Kabupaten Cilacap-2022</v>
      </c>
      <c r="G703" s="5">
        <v>95.7</v>
      </c>
    </row>
    <row r="704" spans="1:7" x14ac:dyDescent="0.3">
      <c r="A704">
        <v>703</v>
      </c>
      <c r="B704">
        <v>3302</v>
      </c>
      <c r="C704" t="s">
        <v>332</v>
      </c>
      <c r="D704" t="s">
        <v>331</v>
      </c>
      <c r="E704">
        <v>2022</v>
      </c>
      <c r="F704" t="str">
        <f t="shared" si="10"/>
        <v>Kabupaten Banyumas-2022</v>
      </c>
      <c r="G704" s="5">
        <v>106.6</v>
      </c>
    </row>
    <row r="705" spans="1:7" x14ac:dyDescent="0.3">
      <c r="A705">
        <v>704</v>
      </c>
      <c r="B705">
        <v>3303</v>
      </c>
      <c r="C705" t="s">
        <v>334</v>
      </c>
      <c r="D705" t="s">
        <v>331</v>
      </c>
      <c r="E705">
        <v>2022</v>
      </c>
      <c r="F705" t="str">
        <f t="shared" si="10"/>
        <v>Kabupaten  Purbalingga-2022</v>
      </c>
      <c r="G705" s="5">
        <v>89.6</v>
      </c>
    </row>
    <row r="706" spans="1:7" x14ac:dyDescent="0.3">
      <c r="A706">
        <v>705</v>
      </c>
      <c r="B706">
        <v>3304</v>
      </c>
      <c r="C706" t="s">
        <v>336</v>
      </c>
      <c r="D706" t="s">
        <v>331</v>
      </c>
      <c r="E706">
        <v>2022</v>
      </c>
      <c r="F706" t="str">
        <f t="shared" si="10"/>
        <v>Kabupaten Banjarnegara-2022</v>
      </c>
      <c r="G706" s="5">
        <v>104.9</v>
      </c>
    </row>
    <row r="707" spans="1:7" x14ac:dyDescent="0.3">
      <c r="A707">
        <v>706</v>
      </c>
      <c r="B707">
        <v>3305</v>
      </c>
      <c r="C707" t="s">
        <v>338</v>
      </c>
      <c r="D707" t="s">
        <v>331</v>
      </c>
      <c r="E707">
        <v>2022</v>
      </c>
      <c r="F707" t="str">
        <f t="shared" ref="F707:F770" si="11">C707&amp;"-"&amp;E707</f>
        <v>Kabupaten Kebumen-2022</v>
      </c>
      <c r="G707" s="5">
        <v>98.7</v>
      </c>
    </row>
    <row r="708" spans="1:7" x14ac:dyDescent="0.3">
      <c r="A708">
        <v>707</v>
      </c>
      <c r="B708">
        <v>3306</v>
      </c>
      <c r="C708" t="s">
        <v>339</v>
      </c>
      <c r="D708" t="s">
        <v>331</v>
      </c>
      <c r="E708">
        <v>2022</v>
      </c>
      <c r="F708" t="str">
        <f t="shared" si="11"/>
        <v>Kabupaten Purworejo-2022</v>
      </c>
      <c r="G708" s="5">
        <v>94.6</v>
      </c>
    </row>
    <row r="709" spans="1:7" x14ac:dyDescent="0.3">
      <c r="A709">
        <v>708</v>
      </c>
      <c r="B709">
        <v>3307</v>
      </c>
      <c r="C709" t="s">
        <v>341</v>
      </c>
      <c r="D709" t="s">
        <v>331</v>
      </c>
      <c r="E709">
        <v>2022</v>
      </c>
      <c r="F709" t="str">
        <f t="shared" si="11"/>
        <v>Kabupaten Wonosobo-2022</v>
      </c>
      <c r="G709" s="5">
        <v>101.8</v>
      </c>
    </row>
    <row r="710" spans="1:7" x14ac:dyDescent="0.3">
      <c r="A710">
        <v>709</v>
      </c>
      <c r="B710">
        <v>3308</v>
      </c>
      <c r="C710" t="s">
        <v>343</v>
      </c>
      <c r="D710" t="s">
        <v>331</v>
      </c>
      <c r="E710">
        <v>2022</v>
      </c>
      <c r="F710" t="str">
        <f t="shared" si="11"/>
        <v>Kabupaten Magelang-2022</v>
      </c>
      <c r="G710" s="5">
        <v>96.7</v>
      </c>
    </row>
    <row r="711" spans="1:7" x14ac:dyDescent="0.3">
      <c r="A711">
        <v>710</v>
      </c>
      <c r="B711">
        <v>3309</v>
      </c>
      <c r="C711" t="s">
        <v>344</v>
      </c>
      <c r="D711" t="s">
        <v>331</v>
      </c>
      <c r="E711">
        <v>2022</v>
      </c>
      <c r="F711" t="str">
        <f t="shared" si="11"/>
        <v>Kabupaten Boyolali-2022</v>
      </c>
      <c r="G711" s="5">
        <v>95.1</v>
      </c>
    </row>
    <row r="712" spans="1:7" x14ac:dyDescent="0.3">
      <c r="A712">
        <v>711</v>
      </c>
      <c r="B712">
        <v>3310</v>
      </c>
      <c r="C712" t="s">
        <v>345</v>
      </c>
      <c r="D712" t="s">
        <v>331</v>
      </c>
      <c r="E712">
        <v>2022</v>
      </c>
      <c r="F712" t="str">
        <f t="shared" si="11"/>
        <v>Kabupaten Klaten-2022</v>
      </c>
      <c r="G712" s="5">
        <v>92.2</v>
      </c>
    </row>
    <row r="713" spans="1:7" x14ac:dyDescent="0.3">
      <c r="A713">
        <v>712</v>
      </c>
      <c r="B713">
        <v>3311</v>
      </c>
      <c r="C713" t="s">
        <v>346</v>
      </c>
      <c r="D713" t="s">
        <v>331</v>
      </c>
      <c r="E713">
        <v>2022</v>
      </c>
      <c r="F713" t="str">
        <f t="shared" si="11"/>
        <v>Kabupaten Sukoharjo-2022</v>
      </c>
      <c r="G713" s="5">
        <v>92.7</v>
      </c>
    </row>
    <row r="714" spans="1:7" x14ac:dyDescent="0.3">
      <c r="A714">
        <v>713</v>
      </c>
      <c r="B714">
        <v>3312</v>
      </c>
      <c r="C714" t="s">
        <v>348</v>
      </c>
      <c r="D714" t="s">
        <v>331</v>
      </c>
      <c r="E714">
        <v>2022</v>
      </c>
      <c r="F714" t="str">
        <f t="shared" si="11"/>
        <v>Kabupaten Wonogiri-2022</v>
      </c>
      <c r="G714" s="5">
        <v>96.9</v>
      </c>
    </row>
    <row r="715" spans="1:7" x14ac:dyDescent="0.3">
      <c r="A715">
        <v>714</v>
      </c>
      <c r="B715">
        <v>3313</v>
      </c>
      <c r="C715" t="s">
        <v>350</v>
      </c>
      <c r="D715" t="s">
        <v>331</v>
      </c>
      <c r="E715">
        <v>2022</v>
      </c>
      <c r="F715" t="str">
        <f t="shared" si="11"/>
        <v>Kabupaten Karanganyar-2022</v>
      </c>
      <c r="G715" s="5">
        <v>91.5</v>
      </c>
    </row>
    <row r="716" spans="1:7" x14ac:dyDescent="0.3">
      <c r="A716">
        <v>715</v>
      </c>
      <c r="B716">
        <v>3314</v>
      </c>
      <c r="C716" t="s">
        <v>351</v>
      </c>
      <c r="D716" t="s">
        <v>331</v>
      </c>
      <c r="E716">
        <v>2022</v>
      </c>
      <c r="F716" t="str">
        <f t="shared" si="11"/>
        <v>Kabupaten Sragen-2022</v>
      </c>
      <c r="G716" s="5">
        <v>102.9</v>
      </c>
    </row>
    <row r="717" spans="1:7" x14ac:dyDescent="0.3">
      <c r="A717">
        <v>716</v>
      </c>
      <c r="B717">
        <v>3315</v>
      </c>
      <c r="C717" t="s">
        <v>353</v>
      </c>
      <c r="D717" t="s">
        <v>331</v>
      </c>
      <c r="E717">
        <v>2022</v>
      </c>
      <c r="F717" t="str">
        <f t="shared" si="11"/>
        <v>Kabupaten Grobogan-2022</v>
      </c>
      <c r="G717" s="5">
        <v>94.8</v>
      </c>
    </row>
    <row r="718" spans="1:7" x14ac:dyDescent="0.3">
      <c r="A718">
        <v>717</v>
      </c>
      <c r="B718">
        <v>3316</v>
      </c>
      <c r="C718" t="s">
        <v>355</v>
      </c>
      <c r="D718" t="s">
        <v>331</v>
      </c>
      <c r="E718">
        <v>2022</v>
      </c>
      <c r="F718" t="str">
        <f t="shared" si="11"/>
        <v>Kabupaten Blora-2022</v>
      </c>
      <c r="G718" s="5">
        <v>103</v>
      </c>
    </row>
    <row r="719" spans="1:7" x14ac:dyDescent="0.3">
      <c r="A719">
        <v>718</v>
      </c>
      <c r="B719">
        <v>3317</v>
      </c>
      <c r="C719" t="s">
        <v>357</v>
      </c>
      <c r="D719" t="s">
        <v>331</v>
      </c>
      <c r="E719">
        <v>2022</v>
      </c>
      <c r="F719" t="str">
        <f t="shared" si="11"/>
        <v>Kabupaten Rembang-2022</v>
      </c>
      <c r="G719" s="5">
        <v>104.9</v>
      </c>
    </row>
    <row r="720" spans="1:7" x14ac:dyDescent="0.3">
      <c r="A720">
        <v>719</v>
      </c>
      <c r="B720">
        <v>3318</v>
      </c>
      <c r="C720" t="s">
        <v>358</v>
      </c>
      <c r="D720" t="s">
        <v>331</v>
      </c>
      <c r="E720">
        <v>2022</v>
      </c>
      <c r="F720" t="str">
        <f t="shared" si="11"/>
        <v>Kabupaten Pati-2022</v>
      </c>
      <c r="G720" s="5">
        <v>101.6</v>
      </c>
    </row>
    <row r="721" spans="1:7" x14ac:dyDescent="0.3">
      <c r="A721">
        <v>720</v>
      </c>
      <c r="B721">
        <v>3319</v>
      </c>
      <c r="C721" t="s">
        <v>360</v>
      </c>
      <c r="D721" t="s">
        <v>331</v>
      </c>
      <c r="E721">
        <v>2022</v>
      </c>
      <c r="F721" t="str">
        <f t="shared" si="11"/>
        <v>Kabupaten Kudus-2022</v>
      </c>
      <c r="G721" s="5">
        <v>92.3</v>
      </c>
    </row>
    <row r="722" spans="1:7" x14ac:dyDescent="0.3">
      <c r="A722">
        <v>721</v>
      </c>
      <c r="B722">
        <v>3320</v>
      </c>
      <c r="C722" t="s">
        <v>361</v>
      </c>
      <c r="D722" t="s">
        <v>331</v>
      </c>
      <c r="E722">
        <v>2022</v>
      </c>
      <c r="F722" t="str">
        <f t="shared" si="11"/>
        <v>Kabupaten Jepara-2022</v>
      </c>
      <c r="G722" s="5">
        <v>98.4</v>
      </c>
    </row>
    <row r="723" spans="1:7" x14ac:dyDescent="0.3">
      <c r="A723">
        <v>722</v>
      </c>
      <c r="B723">
        <v>3321</v>
      </c>
      <c r="C723" t="s">
        <v>363</v>
      </c>
      <c r="D723" t="s">
        <v>331</v>
      </c>
      <c r="E723">
        <v>2022</v>
      </c>
      <c r="F723" t="str">
        <f t="shared" si="11"/>
        <v>Kabupaten Demak-2022</v>
      </c>
      <c r="G723" s="5">
        <v>98.1</v>
      </c>
    </row>
    <row r="724" spans="1:7" x14ac:dyDescent="0.3">
      <c r="A724">
        <v>723</v>
      </c>
      <c r="B724">
        <v>3322</v>
      </c>
      <c r="C724" t="s">
        <v>364</v>
      </c>
      <c r="D724" t="s">
        <v>331</v>
      </c>
      <c r="E724">
        <v>2022</v>
      </c>
      <c r="F724" t="str">
        <f t="shared" si="11"/>
        <v>Kabupaten Semarang-2022</v>
      </c>
      <c r="G724" s="5">
        <v>96.7</v>
      </c>
    </row>
    <row r="725" spans="1:7" x14ac:dyDescent="0.3">
      <c r="A725">
        <v>724</v>
      </c>
      <c r="B725">
        <v>3323</v>
      </c>
      <c r="C725" t="s">
        <v>365</v>
      </c>
      <c r="D725" t="s">
        <v>331</v>
      </c>
      <c r="E725">
        <v>2022</v>
      </c>
      <c r="F725" t="str">
        <f t="shared" si="11"/>
        <v>Kabupaten Temanggung-2022</v>
      </c>
      <c r="G725" s="5">
        <v>90.5</v>
      </c>
    </row>
    <row r="726" spans="1:7" x14ac:dyDescent="0.3">
      <c r="A726">
        <v>725</v>
      </c>
      <c r="B726">
        <v>3324</v>
      </c>
      <c r="C726" t="s">
        <v>366</v>
      </c>
      <c r="D726" t="s">
        <v>331</v>
      </c>
      <c r="E726">
        <v>2022</v>
      </c>
      <c r="F726" t="str">
        <f t="shared" si="11"/>
        <v>Kabupaten Kendal-2022</v>
      </c>
      <c r="G726" s="5">
        <v>94.2</v>
      </c>
    </row>
    <row r="727" spans="1:7" x14ac:dyDescent="0.3">
      <c r="A727">
        <v>726</v>
      </c>
      <c r="B727">
        <v>3325</v>
      </c>
      <c r="C727" t="s">
        <v>368</v>
      </c>
      <c r="D727" t="s">
        <v>331</v>
      </c>
      <c r="E727">
        <v>2022</v>
      </c>
      <c r="F727" t="str">
        <f t="shared" si="11"/>
        <v>Kabupaten Batang -2022</v>
      </c>
      <c r="G727" s="5">
        <v>100.4</v>
      </c>
    </row>
    <row r="728" spans="1:7" x14ac:dyDescent="0.3">
      <c r="A728">
        <v>727</v>
      </c>
      <c r="B728">
        <v>3326</v>
      </c>
      <c r="C728" t="s">
        <v>369</v>
      </c>
      <c r="D728" t="s">
        <v>331</v>
      </c>
      <c r="E728">
        <v>2022</v>
      </c>
      <c r="F728" t="str">
        <f t="shared" si="11"/>
        <v>Kabupaten Pekalongan-2022</v>
      </c>
      <c r="G728" s="5">
        <v>103.8</v>
      </c>
    </row>
    <row r="729" spans="1:7" x14ac:dyDescent="0.3">
      <c r="A729">
        <v>728</v>
      </c>
      <c r="B729">
        <v>3327</v>
      </c>
      <c r="C729" t="s">
        <v>371</v>
      </c>
      <c r="D729" t="s">
        <v>331</v>
      </c>
      <c r="E729">
        <v>2022</v>
      </c>
      <c r="F729" t="str">
        <f t="shared" si="11"/>
        <v>Kabupaten Pemalang-2022</v>
      </c>
      <c r="G729" s="5">
        <v>107.7</v>
      </c>
    </row>
    <row r="730" spans="1:7" x14ac:dyDescent="0.3">
      <c r="A730">
        <v>729</v>
      </c>
      <c r="B730">
        <v>3328</v>
      </c>
      <c r="C730" t="s">
        <v>373</v>
      </c>
      <c r="D730" t="s">
        <v>331</v>
      </c>
      <c r="E730">
        <v>2022</v>
      </c>
      <c r="F730" t="str">
        <f t="shared" si="11"/>
        <v>Kabupaten Tegal-2022</v>
      </c>
      <c r="G730" s="5">
        <v>103.6</v>
      </c>
    </row>
    <row r="731" spans="1:7" x14ac:dyDescent="0.3">
      <c r="A731">
        <v>730</v>
      </c>
      <c r="B731">
        <v>3329</v>
      </c>
      <c r="C731" t="s">
        <v>375</v>
      </c>
      <c r="D731" t="s">
        <v>331</v>
      </c>
      <c r="E731">
        <v>2022</v>
      </c>
      <c r="F731" t="str">
        <f t="shared" si="11"/>
        <v>Kabupaten Brebes-2022</v>
      </c>
      <c r="G731" s="5">
        <v>109.6</v>
      </c>
    </row>
    <row r="732" spans="1:7" x14ac:dyDescent="0.3">
      <c r="A732">
        <v>731</v>
      </c>
      <c r="B732">
        <v>3371</v>
      </c>
      <c r="C732" t="s">
        <v>376</v>
      </c>
      <c r="D732" t="s">
        <v>331</v>
      </c>
      <c r="E732">
        <v>2022</v>
      </c>
      <c r="F732" t="str">
        <f t="shared" si="11"/>
        <v>Kota Magelang-2022</v>
      </c>
      <c r="G732" s="5">
        <v>85.5</v>
      </c>
    </row>
    <row r="733" spans="1:7" x14ac:dyDescent="0.3">
      <c r="A733">
        <v>732</v>
      </c>
      <c r="B733">
        <v>3372</v>
      </c>
      <c r="C733" t="s">
        <v>377</v>
      </c>
      <c r="D733" t="s">
        <v>331</v>
      </c>
      <c r="E733">
        <v>2022</v>
      </c>
      <c r="F733" t="str">
        <f t="shared" si="11"/>
        <v>Kota Surakarta-2022</v>
      </c>
      <c r="G733" s="5">
        <v>90.4</v>
      </c>
    </row>
    <row r="734" spans="1:7" x14ac:dyDescent="0.3">
      <c r="A734">
        <v>733</v>
      </c>
      <c r="B734">
        <v>3373</v>
      </c>
      <c r="C734" t="s">
        <v>379</v>
      </c>
      <c r="D734" t="s">
        <v>331</v>
      </c>
      <c r="E734">
        <v>2022</v>
      </c>
      <c r="F734" t="str">
        <f t="shared" si="11"/>
        <v>Kota Salatiga-2022</v>
      </c>
      <c r="G734" s="5">
        <v>103.1</v>
      </c>
    </row>
    <row r="735" spans="1:7" x14ac:dyDescent="0.3">
      <c r="A735">
        <v>734</v>
      </c>
      <c r="B735">
        <v>3374</v>
      </c>
      <c r="C735" t="s">
        <v>380</v>
      </c>
      <c r="D735" t="s">
        <v>331</v>
      </c>
      <c r="E735">
        <v>2022</v>
      </c>
      <c r="F735" t="str">
        <f t="shared" si="11"/>
        <v>Kota Semarang-2022</v>
      </c>
      <c r="G735" s="5">
        <v>94.4</v>
      </c>
    </row>
    <row r="736" spans="1:7" x14ac:dyDescent="0.3">
      <c r="A736">
        <v>735</v>
      </c>
      <c r="B736">
        <v>3375</v>
      </c>
      <c r="C736" t="s">
        <v>381</v>
      </c>
      <c r="D736" t="s">
        <v>331</v>
      </c>
      <c r="E736">
        <v>2022</v>
      </c>
      <c r="F736" t="str">
        <f t="shared" si="11"/>
        <v>Kota Pekalongan-2022</v>
      </c>
      <c r="G736" s="5">
        <v>97</v>
      </c>
    </row>
    <row r="737" spans="1:7" x14ac:dyDescent="0.3">
      <c r="A737">
        <v>736</v>
      </c>
      <c r="B737">
        <v>3376</v>
      </c>
      <c r="C737" t="s">
        <v>383</v>
      </c>
      <c r="D737" t="s">
        <v>331</v>
      </c>
      <c r="E737">
        <v>2022</v>
      </c>
      <c r="F737" t="str">
        <f t="shared" si="11"/>
        <v>Kota Tegal-2022</v>
      </c>
      <c r="G737" s="5">
        <v>101.7</v>
      </c>
    </row>
    <row r="738" spans="1:7" x14ac:dyDescent="0.3">
      <c r="A738">
        <v>737</v>
      </c>
      <c r="B738">
        <v>3401</v>
      </c>
      <c r="C738" t="s">
        <v>384</v>
      </c>
      <c r="D738" t="s">
        <v>385</v>
      </c>
      <c r="E738">
        <v>2022</v>
      </c>
      <c r="F738" t="str">
        <f t="shared" si="11"/>
        <v>Kabupaten Kulon Progo-2022</v>
      </c>
      <c r="G738" s="5">
        <v>89.7</v>
      </c>
    </row>
    <row r="739" spans="1:7" x14ac:dyDescent="0.3">
      <c r="A739">
        <v>738</v>
      </c>
      <c r="B739">
        <v>3402</v>
      </c>
      <c r="C739" t="s">
        <v>387</v>
      </c>
      <c r="D739" t="s">
        <v>385</v>
      </c>
      <c r="E739">
        <v>2022</v>
      </c>
      <c r="F739" t="str">
        <f t="shared" si="11"/>
        <v>Kabupaten Bantul-2022</v>
      </c>
      <c r="G739" s="5">
        <v>95.4</v>
      </c>
    </row>
    <row r="740" spans="1:7" x14ac:dyDescent="0.3">
      <c r="A740">
        <v>739</v>
      </c>
      <c r="B740">
        <v>3403</v>
      </c>
      <c r="C740" t="s">
        <v>388</v>
      </c>
      <c r="D740" t="s">
        <v>385</v>
      </c>
      <c r="E740">
        <v>2022</v>
      </c>
      <c r="F740" t="str">
        <f t="shared" si="11"/>
        <v>Kabupaten Gunung Kidul-2022</v>
      </c>
      <c r="G740" s="5">
        <v>92.5</v>
      </c>
    </row>
    <row r="741" spans="1:7" x14ac:dyDescent="0.3">
      <c r="A741">
        <v>740</v>
      </c>
      <c r="B741">
        <v>3404</v>
      </c>
      <c r="C741" t="s">
        <v>389</v>
      </c>
      <c r="D741" t="s">
        <v>385</v>
      </c>
      <c r="E741">
        <v>2022</v>
      </c>
      <c r="F741" t="str">
        <f t="shared" si="11"/>
        <v>Kabupaten Sleman-2022</v>
      </c>
      <c r="G741" s="5">
        <v>105.5</v>
      </c>
    </row>
    <row r="742" spans="1:7" x14ac:dyDescent="0.3">
      <c r="A742">
        <v>741</v>
      </c>
      <c r="B742">
        <v>3471</v>
      </c>
      <c r="C742" t="s">
        <v>391</v>
      </c>
      <c r="D742" t="s">
        <v>385</v>
      </c>
      <c r="E742">
        <v>2022</v>
      </c>
      <c r="F742" t="str">
        <f t="shared" si="11"/>
        <v>Kota Yogyakarta-2022</v>
      </c>
      <c r="G742" s="5">
        <v>86.2</v>
      </c>
    </row>
    <row r="743" spans="1:7" x14ac:dyDescent="0.3">
      <c r="A743">
        <v>742</v>
      </c>
      <c r="B743">
        <v>3501</v>
      </c>
      <c r="C743" t="s">
        <v>393</v>
      </c>
      <c r="D743" t="s">
        <v>394</v>
      </c>
      <c r="E743">
        <v>2022</v>
      </c>
      <c r="F743" t="str">
        <f t="shared" si="11"/>
        <v>Kabupaten Pacitan-2022</v>
      </c>
      <c r="G743" s="5">
        <v>94.1</v>
      </c>
    </row>
    <row r="744" spans="1:7" x14ac:dyDescent="0.3">
      <c r="A744">
        <v>743</v>
      </c>
      <c r="B744">
        <v>3502</v>
      </c>
      <c r="C744" t="s">
        <v>396</v>
      </c>
      <c r="D744" t="s">
        <v>394</v>
      </c>
      <c r="E744">
        <v>2022</v>
      </c>
      <c r="F744" t="str">
        <f t="shared" si="11"/>
        <v>Kabupaten Ponorogo-2022</v>
      </c>
      <c r="G744" s="5">
        <v>110.4</v>
      </c>
    </row>
    <row r="745" spans="1:7" x14ac:dyDescent="0.3">
      <c r="A745">
        <v>744</v>
      </c>
      <c r="B745">
        <v>3503</v>
      </c>
      <c r="C745" t="s">
        <v>397</v>
      </c>
      <c r="D745" t="s">
        <v>394</v>
      </c>
      <c r="E745">
        <v>2022</v>
      </c>
      <c r="F745" t="str">
        <f t="shared" si="11"/>
        <v>Kabupaten Trenggalek-2022</v>
      </c>
      <c r="G745" s="5">
        <v>109.6</v>
      </c>
    </row>
    <row r="746" spans="1:7" x14ac:dyDescent="0.3">
      <c r="A746">
        <v>745</v>
      </c>
      <c r="B746">
        <v>3504</v>
      </c>
      <c r="C746" t="s">
        <v>398</v>
      </c>
      <c r="D746" t="s">
        <v>394</v>
      </c>
      <c r="E746">
        <v>2022</v>
      </c>
      <c r="F746" t="str">
        <f t="shared" si="11"/>
        <v>Kabupaten Tulungagung-2022</v>
      </c>
      <c r="G746" s="5">
        <v>99</v>
      </c>
    </row>
    <row r="747" spans="1:7" x14ac:dyDescent="0.3">
      <c r="A747">
        <v>746</v>
      </c>
      <c r="B747">
        <v>3505</v>
      </c>
      <c r="C747" t="s">
        <v>400</v>
      </c>
      <c r="D747" t="s">
        <v>394</v>
      </c>
      <c r="E747">
        <v>2022</v>
      </c>
      <c r="F747" t="str">
        <f t="shared" si="11"/>
        <v>Kabupaten Blitar-2022</v>
      </c>
      <c r="G747" s="5">
        <v>90.7</v>
      </c>
    </row>
    <row r="748" spans="1:7" x14ac:dyDescent="0.3">
      <c r="A748">
        <v>747</v>
      </c>
      <c r="B748">
        <v>3506</v>
      </c>
      <c r="C748" t="s">
        <v>401</v>
      </c>
      <c r="D748" t="s">
        <v>394</v>
      </c>
      <c r="E748">
        <v>2022</v>
      </c>
      <c r="F748" t="str">
        <f t="shared" si="11"/>
        <v>Kabupaten Kediri-2022</v>
      </c>
      <c r="G748" s="5">
        <v>98.2</v>
      </c>
    </row>
    <row r="749" spans="1:7" x14ac:dyDescent="0.3">
      <c r="A749">
        <v>748</v>
      </c>
      <c r="B749">
        <v>3507</v>
      </c>
      <c r="C749" t="s">
        <v>403</v>
      </c>
      <c r="D749" t="s">
        <v>394</v>
      </c>
      <c r="E749">
        <v>2022</v>
      </c>
      <c r="F749" t="str">
        <f t="shared" si="11"/>
        <v>Kabupaten Malang-2022</v>
      </c>
      <c r="G749" s="5">
        <v>88.7</v>
      </c>
    </row>
    <row r="750" spans="1:7" x14ac:dyDescent="0.3">
      <c r="A750">
        <v>749</v>
      </c>
      <c r="B750">
        <v>3508</v>
      </c>
      <c r="C750" t="s">
        <v>404</v>
      </c>
      <c r="D750" t="s">
        <v>394</v>
      </c>
      <c r="E750">
        <v>2022</v>
      </c>
      <c r="F750" t="str">
        <f t="shared" si="11"/>
        <v>Kabupaten Lumajang-2022</v>
      </c>
      <c r="G750" s="5">
        <v>109.5</v>
      </c>
    </row>
    <row r="751" spans="1:7" x14ac:dyDescent="0.3">
      <c r="A751">
        <v>750</v>
      </c>
      <c r="B751">
        <v>3509</v>
      </c>
      <c r="C751" t="s">
        <v>406</v>
      </c>
      <c r="D751" t="s">
        <v>394</v>
      </c>
      <c r="E751">
        <v>2022</v>
      </c>
      <c r="F751" t="str">
        <f t="shared" si="11"/>
        <v>Kabupaten Jember-2022</v>
      </c>
      <c r="G751" s="5">
        <v>103.9</v>
      </c>
    </row>
    <row r="752" spans="1:7" x14ac:dyDescent="0.3">
      <c r="A752">
        <v>751</v>
      </c>
      <c r="B752">
        <v>3510</v>
      </c>
      <c r="C752" t="s">
        <v>408</v>
      </c>
      <c r="D752" t="s">
        <v>394</v>
      </c>
      <c r="E752">
        <v>2022</v>
      </c>
      <c r="F752" t="str">
        <f t="shared" si="11"/>
        <v>Kabupaten Banyuwangi-2022</v>
      </c>
      <c r="G752" s="5">
        <v>99.1</v>
      </c>
    </row>
    <row r="753" spans="1:7" x14ac:dyDescent="0.3">
      <c r="A753">
        <v>752</v>
      </c>
      <c r="B753">
        <v>3511</v>
      </c>
      <c r="C753" t="s">
        <v>409</v>
      </c>
      <c r="D753" t="s">
        <v>394</v>
      </c>
      <c r="E753">
        <v>2022</v>
      </c>
      <c r="F753" t="str">
        <f t="shared" si="11"/>
        <v>Kabupaten Bondowoso-2022</v>
      </c>
      <c r="G753" s="5">
        <v>91.7</v>
      </c>
    </row>
    <row r="754" spans="1:7" x14ac:dyDescent="0.3">
      <c r="A754">
        <v>753</v>
      </c>
      <c r="B754">
        <v>3512</v>
      </c>
      <c r="C754" t="s">
        <v>410</v>
      </c>
      <c r="D754" t="s">
        <v>394</v>
      </c>
      <c r="E754">
        <v>2022</v>
      </c>
      <c r="F754" t="str">
        <f t="shared" si="11"/>
        <v>Kabupaten Situbondo-2022</v>
      </c>
      <c r="G754" s="5">
        <v>100.6</v>
      </c>
    </row>
    <row r="755" spans="1:7" x14ac:dyDescent="0.3">
      <c r="A755">
        <v>754</v>
      </c>
      <c r="B755">
        <v>3513</v>
      </c>
      <c r="C755" t="s">
        <v>411</v>
      </c>
      <c r="D755" t="s">
        <v>394</v>
      </c>
      <c r="E755">
        <v>2022</v>
      </c>
      <c r="F755" t="str">
        <f t="shared" si="11"/>
        <v>Kabupaten Probolinggo-2022</v>
      </c>
      <c r="G755" s="5">
        <v>98.2</v>
      </c>
    </row>
    <row r="756" spans="1:7" x14ac:dyDescent="0.3">
      <c r="A756">
        <v>755</v>
      </c>
      <c r="B756">
        <v>3514</v>
      </c>
      <c r="C756" t="s">
        <v>412</v>
      </c>
      <c r="D756" t="s">
        <v>394</v>
      </c>
      <c r="E756">
        <v>2022</v>
      </c>
      <c r="F756" t="str">
        <f t="shared" si="11"/>
        <v>Kabupaten Pasuruan-2022</v>
      </c>
      <c r="G756" s="5">
        <v>97.7</v>
      </c>
    </row>
    <row r="757" spans="1:7" x14ac:dyDescent="0.3">
      <c r="A757">
        <v>756</v>
      </c>
      <c r="B757">
        <v>3515</v>
      </c>
      <c r="C757" t="s">
        <v>413</v>
      </c>
      <c r="D757" t="s">
        <v>394</v>
      </c>
      <c r="E757">
        <v>2022</v>
      </c>
      <c r="F757" t="str">
        <f t="shared" si="11"/>
        <v>Kabupaten Sidoarjo-2022</v>
      </c>
      <c r="G757" s="5">
        <v>90.8</v>
      </c>
    </row>
    <row r="758" spans="1:7" x14ac:dyDescent="0.3">
      <c r="A758">
        <v>757</v>
      </c>
      <c r="B758">
        <v>3516</v>
      </c>
      <c r="C758" t="s">
        <v>415</v>
      </c>
      <c r="D758" t="s">
        <v>394</v>
      </c>
      <c r="E758">
        <v>2022</v>
      </c>
      <c r="F758" t="str">
        <f t="shared" si="11"/>
        <v>Kabupaten Mojokerto-2022</v>
      </c>
      <c r="G758" s="5">
        <v>118.3</v>
      </c>
    </row>
    <row r="759" spans="1:7" x14ac:dyDescent="0.3">
      <c r="A759">
        <v>758</v>
      </c>
      <c r="B759">
        <v>3517</v>
      </c>
      <c r="C759" t="s">
        <v>416</v>
      </c>
      <c r="D759" t="s">
        <v>394</v>
      </c>
      <c r="E759">
        <v>2022</v>
      </c>
      <c r="F759" t="str">
        <f t="shared" si="11"/>
        <v>Kabupaten Jombang-2022</v>
      </c>
      <c r="G759" s="5">
        <v>116</v>
      </c>
    </row>
    <row r="760" spans="1:7" x14ac:dyDescent="0.3">
      <c r="A760">
        <v>759</v>
      </c>
      <c r="B760">
        <v>3518</v>
      </c>
      <c r="C760" t="s">
        <v>418</v>
      </c>
      <c r="D760" t="s">
        <v>394</v>
      </c>
      <c r="E760">
        <v>2022</v>
      </c>
      <c r="F760" t="str">
        <f t="shared" si="11"/>
        <v>Kabupaten Nganjuk-2022</v>
      </c>
      <c r="G760" s="5">
        <v>111</v>
      </c>
    </row>
    <row r="761" spans="1:7" x14ac:dyDescent="0.3">
      <c r="A761">
        <v>760</v>
      </c>
      <c r="B761">
        <v>3519</v>
      </c>
      <c r="C761" t="s">
        <v>419</v>
      </c>
      <c r="D761" t="s">
        <v>394</v>
      </c>
      <c r="E761">
        <v>2022</v>
      </c>
      <c r="F761" t="str">
        <f t="shared" si="11"/>
        <v>Kabupaten Madiun-2022</v>
      </c>
      <c r="G761" s="5">
        <v>96.7</v>
      </c>
    </row>
    <row r="762" spans="1:7" x14ac:dyDescent="0.3">
      <c r="A762">
        <v>761</v>
      </c>
      <c r="B762">
        <v>3520</v>
      </c>
      <c r="C762" t="s">
        <v>420</v>
      </c>
      <c r="D762" t="s">
        <v>394</v>
      </c>
      <c r="E762">
        <v>2022</v>
      </c>
      <c r="F762" t="str">
        <f t="shared" si="11"/>
        <v>Kabupaten Magetan-2022</v>
      </c>
      <c r="G762" s="5">
        <v>95</v>
      </c>
    </row>
    <row r="763" spans="1:7" x14ac:dyDescent="0.3">
      <c r="A763">
        <v>762</v>
      </c>
      <c r="B763">
        <v>3521</v>
      </c>
      <c r="C763" t="s">
        <v>421</v>
      </c>
      <c r="D763" t="s">
        <v>394</v>
      </c>
      <c r="E763">
        <v>2022</v>
      </c>
      <c r="F763" t="str">
        <f t="shared" si="11"/>
        <v>Kabupaten Ngawi-2022</v>
      </c>
      <c r="G763" s="5">
        <v>91.7</v>
      </c>
    </row>
    <row r="764" spans="1:7" x14ac:dyDescent="0.3">
      <c r="A764">
        <v>763</v>
      </c>
      <c r="B764">
        <v>3522</v>
      </c>
      <c r="C764" t="s">
        <v>423</v>
      </c>
      <c r="D764" t="s">
        <v>394</v>
      </c>
      <c r="E764">
        <v>2022</v>
      </c>
      <c r="F764" t="str">
        <f t="shared" si="11"/>
        <v>Kabupaten Bojonegoro-2022</v>
      </c>
      <c r="G764" s="5">
        <v>108.9</v>
      </c>
    </row>
    <row r="765" spans="1:7" x14ac:dyDescent="0.3">
      <c r="A765">
        <v>764</v>
      </c>
      <c r="B765">
        <v>3523</v>
      </c>
      <c r="C765" t="s">
        <v>424</v>
      </c>
      <c r="D765" t="s">
        <v>394</v>
      </c>
      <c r="E765">
        <v>2022</v>
      </c>
      <c r="F765" t="str">
        <f t="shared" si="11"/>
        <v>Kabupaten Tuban-2022</v>
      </c>
      <c r="G765" s="5">
        <v>122.1</v>
      </c>
    </row>
    <row r="766" spans="1:7" x14ac:dyDescent="0.3">
      <c r="A766">
        <v>765</v>
      </c>
      <c r="B766">
        <v>3524</v>
      </c>
      <c r="C766" t="s">
        <v>426</v>
      </c>
      <c r="D766" t="s">
        <v>394</v>
      </c>
      <c r="E766">
        <v>2022</v>
      </c>
      <c r="F766" t="str">
        <f t="shared" si="11"/>
        <v>Kabupaten Lamongan-2022</v>
      </c>
      <c r="G766" s="5">
        <v>116.3</v>
      </c>
    </row>
    <row r="767" spans="1:7" x14ac:dyDescent="0.3">
      <c r="A767">
        <v>766</v>
      </c>
      <c r="B767">
        <v>3525</v>
      </c>
      <c r="C767" t="s">
        <v>427</v>
      </c>
      <c r="D767" t="s">
        <v>394</v>
      </c>
      <c r="E767">
        <v>2022</v>
      </c>
      <c r="F767" t="str">
        <f t="shared" si="11"/>
        <v>Kabupaten Gresik-2022</v>
      </c>
      <c r="G767" s="5">
        <v>94.4</v>
      </c>
    </row>
    <row r="768" spans="1:7" x14ac:dyDescent="0.3">
      <c r="A768">
        <v>767</v>
      </c>
      <c r="B768">
        <v>3526</v>
      </c>
      <c r="C768" t="s">
        <v>429</v>
      </c>
      <c r="D768" t="s">
        <v>394</v>
      </c>
      <c r="E768">
        <v>2022</v>
      </c>
      <c r="F768" t="str">
        <f t="shared" si="11"/>
        <v>Kabupaten Bangkalan-2022</v>
      </c>
      <c r="G768" s="5">
        <v>94.1</v>
      </c>
    </row>
    <row r="769" spans="1:7" x14ac:dyDescent="0.3">
      <c r="A769">
        <v>768</v>
      </c>
      <c r="B769">
        <v>3527</v>
      </c>
      <c r="C769" t="s">
        <v>431</v>
      </c>
      <c r="D769" t="s">
        <v>394</v>
      </c>
      <c r="E769">
        <v>2022</v>
      </c>
      <c r="F769" t="str">
        <f t="shared" si="11"/>
        <v>Kabupaten Sampang-2022</v>
      </c>
      <c r="G769" s="5">
        <v>91.8</v>
      </c>
    </row>
    <row r="770" spans="1:7" x14ac:dyDescent="0.3">
      <c r="A770">
        <v>769</v>
      </c>
      <c r="B770">
        <v>3528</v>
      </c>
      <c r="C770" t="s">
        <v>433</v>
      </c>
      <c r="D770" t="s">
        <v>394</v>
      </c>
      <c r="E770">
        <v>2022</v>
      </c>
      <c r="F770" t="str">
        <f t="shared" si="11"/>
        <v>Kabupaten Pamekasan-2022</v>
      </c>
      <c r="G770" s="5">
        <v>85.2</v>
      </c>
    </row>
    <row r="771" spans="1:7" x14ac:dyDescent="0.3">
      <c r="A771">
        <v>770</v>
      </c>
      <c r="B771">
        <v>3529</v>
      </c>
      <c r="C771" t="s">
        <v>434</v>
      </c>
      <c r="D771" t="s">
        <v>394</v>
      </c>
      <c r="E771">
        <v>2022</v>
      </c>
      <c r="F771" t="str">
        <f t="shared" ref="F771:F834" si="12">C771&amp;"-"&amp;E771</f>
        <v>Kabupaten Sumenep-2022</v>
      </c>
      <c r="G771" s="5">
        <v>132</v>
      </c>
    </row>
    <row r="772" spans="1:7" x14ac:dyDescent="0.3">
      <c r="A772">
        <v>771</v>
      </c>
      <c r="B772">
        <v>3571</v>
      </c>
      <c r="C772" t="s">
        <v>435</v>
      </c>
      <c r="D772" t="s">
        <v>394</v>
      </c>
      <c r="E772">
        <v>2022</v>
      </c>
      <c r="F772" t="str">
        <f t="shared" si="12"/>
        <v>Kota Kediri-2022</v>
      </c>
      <c r="G772" s="5">
        <v>95.5</v>
      </c>
    </row>
    <row r="773" spans="1:7" x14ac:dyDescent="0.3">
      <c r="A773">
        <v>772</v>
      </c>
      <c r="B773">
        <v>3572</v>
      </c>
      <c r="C773" t="s">
        <v>437</v>
      </c>
      <c r="D773" t="s">
        <v>394</v>
      </c>
      <c r="E773">
        <v>2022</v>
      </c>
      <c r="F773" t="str">
        <f t="shared" si="12"/>
        <v>Kota Blitar-2022</v>
      </c>
      <c r="G773" s="5">
        <v>90.7</v>
      </c>
    </row>
    <row r="774" spans="1:7" x14ac:dyDescent="0.3">
      <c r="A774">
        <v>773</v>
      </c>
      <c r="B774">
        <v>3573</v>
      </c>
      <c r="C774" t="s">
        <v>438</v>
      </c>
      <c r="D774" t="s">
        <v>394</v>
      </c>
      <c r="E774">
        <v>2022</v>
      </c>
      <c r="F774" t="str">
        <f t="shared" si="12"/>
        <v>Kota Malang-2022</v>
      </c>
      <c r="G774" s="5">
        <v>88.5</v>
      </c>
    </row>
    <row r="775" spans="1:7" x14ac:dyDescent="0.3">
      <c r="A775">
        <v>774</v>
      </c>
      <c r="B775">
        <v>3574</v>
      </c>
      <c r="C775" t="s">
        <v>439</v>
      </c>
      <c r="D775" t="s">
        <v>394</v>
      </c>
      <c r="E775">
        <v>2022</v>
      </c>
      <c r="F775" t="str">
        <f t="shared" si="12"/>
        <v>Kota Probolinggo-2022</v>
      </c>
      <c r="G775" s="5">
        <v>88.5</v>
      </c>
    </row>
    <row r="776" spans="1:7" x14ac:dyDescent="0.3">
      <c r="A776">
        <v>775</v>
      </c>
      <c r="B776">
        <v>3575</v>
      </c>
      <c r="C776" t="s">
        <v>440</v>
      </c>
      <c r="D776" t="s">
        <v>394</v>
      </c>
      <c r="E776">
        <v>2022</v>
      </c>
      <c r="F776" t="str">
        <f t="shared" si="12"/>
        <v>Kota Pasuruan-2022</v>
      </c>
      <c r="G776" s="5">
        <v>96.4</v>
      </c>
    </row>
    <row r="777" spans="1:7" x14ac:dyDescent="0.3">
      <c r="A777">
        <v>776</v>
      </c>
      <c r="B777">
        <v>3576</v>
      </c>
      <c r="C777" t="s">
        <v>442</v>
      </c>
      <c r="D777" t="s">
        <v>394</v>
      </c>
      <c r="E777">
        <v>2022</v>
      </c>
      <c r="F777" t="str">
        <f t="shared" si="12"/>
        <v>Kota Mojokerto-2022</v>
      </c>
      <c r="G777" s="5">
        <v>90.9</v>
      </c>
    </row>
    <row r="778" spans="1:7" x14ac:dyDescent="0.3">
      <c r="A778">
        <v>777</v>
      </c>
      <c r="B778">
        <v>3577</v>
      </c>
      <c r="C778" t="s">
        <v>444</v>
      </c>
      <c r="D778" t="s">
        <v>394</v>
      </c>
      <c r="E778">
        <v>2022</v>
      </c>
      <c r="F778" t="str">
        <f t="shared" si="12"/>
        <v>Kota Madiun-2022</v>
      </c>
      <c r="G778" s="5">
        <v>97</v>
      </c>
    </row>
    <row r="779" spans="1:7" x14ac:dyDescent="0.3">
      <c r="A779">
        <v>778</v>
      </c>
      <c r="B779">
        <v>3578</v>
      </c>
      <c r="C779" t="s">
        <v>446</v>
      </c>
      <c r="D779" t="s">
        <v>394</v>
      </c>
      <c r="E779">
        <v>2022</v>
      </c>
      <c r="F779" t="str">
        <f t="shared" si="12"/>
        <v>Kota Surabaya-2022</v>
      </c>
      <c r="G779" s="5">
        <v>94</v>
      </c>
    </row>
    <row r="780" spans="1:7" x14ac:dyDescent="0.3">
      <c r="A780">
        <v>779</v>
      </c>
      <c r="B780">
        <v>3579</v>
      </c>
      <c r="C780" t="s">
        <v>447</v>
      </c>
      <c r="D780" t="s">
        <v>394</v>
      </c>
      <c r="E780">
        <v>2022</v>
      </c>
      <c r="F780" t="str">
        <f t="shared" si="12"/>
        <v>Kota Batu-2022</v>
      </c>
      <c r="G780" s="5">
        <v>87.3</v>
      </c>
    </row>
    <row r="781" spans="1:7" x14ac:dyDescent="0.3">
      <c r="A781">
        <v>780</v>
      </c>
      <c r="B781">
        <v>3601</v>
      </c>
      <c r="C781" t="s">
        <v>448</v>
      </c>
      <c r="D781" t="s">
        <v>449</v>
      </c>
      <c r="E781">
        <v>2022</v>
      </c>
      <c r="F781" t="str">
        <f t="shared" si="12"/>
        <v>Kabupaten Pandeglang-2022</v>
      </c>
      <c r="G781" s="5">
        <v>110.8</v>
      </c>
    </row>
    <row r="782" spans="1:7" x14ac:dyDescent="0.3">
      <c r="A782">
        <v>781</v>
      </c>
      <c r="B782">
        <v>3602</v>
      </c>
      <c r="C782" t="s">
        <v>451</v>
      </c>
      <c r="D782" t="s">
        <v>449</v>
      </c>
      <c r="E782">
        <v>2022</v>
      </c>
      <c r="F782" t="str">
        <f t="shared" si="12"/>
        <v>Kabupaten Lebak-2022</v>
      </c>
      <c r="G782" s="5">
        <v>127.7</v>
      </c>
    </row>
    <row r="783" spans="1:7" x14ac:dyDescent="0.3">
      <c r="A783">
        <v>782</v>
      </c>
      <c r="B783">
        <v>3603</v>
      </c>
      <c r="C783" t="s">
        <v>452</v>
      </c>
      <c r="D783" t="s">
        <v>449</v>
      </c>
      <c r="E783">
        <v>2022</v>
      </c>
      <c r="F783" t="str">
        <f t="shared" si="12"/>
        <v>Kabupaten Tangerang-2022</v>
      </c>
      <c r="G783" s="5">
        <v>109.3</v>
      </c>
    </row>
    <row r="784" spans="1:7" x14ac:dyDescent="0.3">
      <c r="A784">
        <v>783</v>
      </c>
      <c r="B784">
        <v>3604</v>
      </c>
      <c r="C784" t="s">
        <v>453</v>
      </c>
      <c r="D784" t="s">
        <v>449</v>
      </c>
      <c r="E784">
        <v>2022</v>
      </c>
      <c r="F784" t="str">
        <f t="shared" si="12"/>
        <v>Kabupaten Serang-2022</v>
      </c>
      <c r="G784" s="5">
        <v>102.3</v>
      </c>
    </row>
    <row r="785" spans="1:7" x14ac:dyDescent="0.3">
      <c r="A785">
        <v>784</v>
      </c>
      <c r="B785">
        <v>3671</v>
      </c>
      <c r="C785" t="s">
        <v>454</v>
      </c>
      <c r="D785" t="s">
        <v>449</v>
      </c>
      <c r="E785">
        <v>2022</v>
      </c>
      <c r="F785" t="str">
        <f t="shared" si="12"/>
        <v>Kota Tangerang-2022</v>
      </c>
      <c r="G785" s="5">
        <v>108.8</v>
      </c>
    </row>
    <row r="786" spans="1:7" x14ac:dyDescent="0.3">
      <c r="A786">
        <v>785</v>
      </c>
      <c r="B786">
        <v>3672</v>
      </c>
      <c r="C786" t="s">
        <v>455</v>
      </c>
      <c r="D786" t="s">
        <v>449</v>
      </c>
      <c r="E786">
        <v>2022</v>
      </c>
      <c r="F786" t="str">
        <f t="shared" si="12"/>
        <v>Kota Cilegon-2022</v>
      </c>
      <c r="G786" s="5">
        <v>98.9</v>
      </c>
    </row>
    <row r="787" spans="1:7" x14ac:dyDescent="0.3">
      <c r="A787">
        <v>786</v>
      </c>
      <c r="B787">
        <v>3673</v>
      </c>
      <c r="C787" t="s">
        <v>456</v>
      </c>
      <c r="D787" t="s">
        <v>449</v>
      </c>
      <c r="E787">
        <v>2022</v>
      </c>
      <c r="F787" t="str">
        <f t="shared" si="12"/>
        <v>Kota Serang-2022</v>
      </c>
      <c r="G787" s="5">
        <v>103</v>
      </c>
    </row>
    <row r="788" spans="1:7" x14ac:dyDescent="0.3">
      <c r="A788">
        <v>787</v>
      </c>
      <c r="B788">
        <v>3674</v>
      </c>
      <c r="C788" t="s">
        <v>458</v>
      </c>
      <c r="D788" t="s">
        <v>449</v>
      </c>
      <c r="E788">
        <v>2022</v>
      </c>
      <c r="F788" t="str">
        <f t="shared" si="12"/>
        <v>Kota Tangerang Selatan-2022</v>
      </c>
      <c r="G788" s="5">
        <v>96.7</v>
      </c>
    </row>
    <row r="789" spans="1:7" x14ac:dyDescent="0.3">
      <c r="A789">
        <v>788</v>
      </c>
      <c r="B789">
        <v>5101</v>
      </c>
      <c r="C789" t="s">
        <v>459</v>
      </c>
      <c r="D789" t="s">
        <v>460</v>
      </c>
      <c r="E789">
        <v>2022</v>
      </c>
      <c r="F789" t="str">
        <f t="shared" si="12"/>
        <v>Kabupaten Jembrana-2022</v>
      </c>
      <c r="G789" s="5">
        <v>106.1</v>
      </c>
    </row>
    <row r="790" spans="1:7" x14ac:dyDescent="0.3">
      <c r="A790">
        <v>789</v>
      </c>
      <c r="B790">
        <v>5102</v>
      </c>
      <c r="C790" t="s">
        <v>462</v>
      </c>
      <c r="D790" t="s">
        <v>460</v>
      </c>
      <c r="E790">
        <v>2022</v>
      </c>
      <c r="F790" t="str">
        <f t="shared" si="12"/>
        <v>Kabupaten Tabanan-2022</v>
      </c>
      <c r="G790" s="5">
        <v>104.4</v>
      </c>
    </row>
    <row r="791" spans="1:7" x14ac:dyDescent="0.3">
      <c r="A791">
        <v>790</v>
      </c>
      <c r="B791">
        <v>5103</v>
      </c>
      <c r="C791" t="s">
        <v>463</v>
      </c>
      <c r="D791" t="s">
        <v>460</v>
      </c>
      <c r="E791">
        <v>2022</v>
      </c>
      <c r="F791" t="str">
        <f t="shared" si="12"/>
        <v>Kabupaten Badung-2022</v>
      </c>
      <c r="G791" s="5">
        <v>96.3</v>
      </c>
    </row>
    <row r="792" spans="1:7" x14ac:dyDescent="0.3">
      <c r="A792">
        <v>791</v>
      </c>
      <c r="B792">
        <v>5104</v>
      </c>
      <c r="C792" t="s">
        <v>464</v>
      </c>
      <c r="D792" t="s">
        <v>460</v>
      </c>
      <c r="E792">
        <v>2022</v>
      </c>
      <c r="F792" t="str">
        <f t="shared" si="12"/>
        <v>Kabupaten Gianyar-2022</v>
      </c>
      <c r="G792" s="5">
        <v>107</v>
      </c>
    </row>
    <row r="793" spans="1:7" x14ac:dyDescent="0.3">
      <c r="A793">
        <v>792</v>
      </c>
      <c r="B793">
        <v>5105</v>
      </c>
      <c r="C793" t="s">
        <v>465</v>
      </c>
      <c r="D793" t="s">
        <v>460</v>
      </c>
      <c r="E793">
        <v>2022</v>
      </c>
      <c r="F793" t="str">
        <f t="shared" si="12"/>
        <v>Kabupaten Klungkung-2022</v>
      </c>
      <c r="G793" s="5">
        <v>104.8</v>
      </c>
    </row>
    <row r="794" spans="1:7" x14ac:dyDescent="0.3">
      <c r="A794">
        <v>793</v>
      </c>
      <c r="B794">
        <v>5106</v>
      </c>
      <c r="C794" t="s">
        <v>466</v>
      </c>
      <c r="D794" t="s">
        <v>460</v>
      </c>
      <c r="E794">
        <v>2022</v>
      </c>
      <c r="F794" t="str">
        <f t="shared" si="12"/>
        <v>Kabupaten Bangli-2022</v>
      </c>
      <c r="G794" s="5">
        <v>109.8</v>
      </c>
    </row>
    <row r="795" spans="1:7" x14ac:dyDescent="0.3">
      <c r="A795">
        <v>794</v>
      </c>
      <c r="B795">
        <v>5107</v>
      </c>
      <c r="C795" t="s">
        <v>467</v>
      </c>
      <c r="D795" t="s">
        <v>460</v>
      </c>
      <c r="E795">
        <v>2022</v>
      </c>
      <c r="F795" t="str">
        <f t="shared" si="12"/>
        <v>Kabupaten Karangasem-2022</v>
      </c>
      <c r="G795" s="5">
        <v>99.1</v>
      </c>
    </row>
    <row r="796" spans="1:7" x14ac:dyDescent="0.3">
      <c r="A796">
        <v>795</v>
      </c>
      <c r="B796">
        <v>5108</v>
      </c>
      <c r="C796" t="s">
        <v>468</v>
      </c>
      <c r="D796" t="s">
        <v>460</v>
      </c>
      <c r="E796">
        <v>2022</v>
      </c>
      <c r="F796" t="str">
        <f t="shared" si="12"/>
        <v>Kabupaten Buleleng-2022</v>
      </c>
      <c r="G796" s="5">
        <v>104.2</v>
      </c>
    </row>
    <row r="797" spans="1:7" x14ac:dyDescent="0.3">
      <c r="A797">
        <v>796</v>
      </c>
      <c r="B797">
        <v>5171</v>
      </c>
      <c r="C797" t="s">
        <v>469</v>
      </c>
      <c r="D797" t="s">
        <v>460</v>
      </c>
      <c r="E797">
        <v>2022</v>
      </c>
      <c r="F797" t="str">
        <f t="shared" si="12"/>
        <v>Kota Denpasar-2022</v>
      </c>
      <c r="G797" s="5">
        <v>99.5</v>
      </c>
    </row>
    <row r="798" spans="1:7" x14ac:dyDescent="0.3">
      <c r="A798">
        <v>797</v>
      </c>
      <c r="B798">
        <v>5201</v>
      </c>
      <c r="C798" t="s">
        <v>470</v>
      </c>
      <c r="D798" t="s">
        <v>471</v>
      </c>
      <c r="E798">
        <v>2022</v>
      </c>
      <c r="F798" t="str">
        <f t="shared" si="12"/>
        <v>Kabupaten Lombok Barat-2022</v>
      </c>
      <c r="G798" s="5">
        <v>120.3</v>
      </c>
    </row>
    <row r="799" spans="1:7" x14ac:dyDescent="0.3">
      <c r="A799">
        <v>798</v>
      </c>
      <c r="B799">
        <v>5202</v>
      </c>
      <c r="C799" t="s">
        <v>473</v>
      </c>
      <c r="D799" t="s">
        <v>471</v>
      </c>
      <c r="E799">
        <v>2022</v>
      </c>
      <c r="F799" t="str">
        <f t="shared" si="12"/>
        <v>Kabupaten Lombok Tengah-2022</v>
      </c>
      <c r="G799" s="5">
        <v>116.9</v>
      </c>
    </row>
    <row r="800" spans="1:7" x14ac:dyDescent="0.3">
      <c r="A800">
        <v>799</v>
      </c>
      <c r="B800">
        <v>5203</v>
      </c>
      <c r="C800" t="s">
        <v>475</v>
      </c>
      <c r="D800" t="s">
        <v>471</v>
      </c>
      <c r="E800">
        <v>2022</v>
      </c>
      <c r="F800" t="str">
        <f t="shared" si="12"/>
        <v>Kabupaten Lombok Timur-2022</v>
      </c>
      <c r="G800" s="5">
        <v>134.6</v>
      </c>
    </row>
    <row r="801" spans="1:7" x14ac:dyDescent="0.3">
      <c r="A801">
        <v>800</v>
      </c>
      <c r="B801">
        <v>5204</v>
      </c>
      <c r="C801" t="s">
        <v>477</v>
      </c>
      <c r="D801" t="s">
        <v>471</v>
      </c>
      <c r="E801">
        <v>2022</v>
      </c>
      <c r="F801" t="str">
        <f t="shared" si="12"/>
        <v>Kabupaten Sumbawa-2022</v>
      </c>
      <c r="G801" s="5">
        <v>108.4</v>
      </c>
    </row>
    <row r="802" spans="1:7" x14ac:dyDescent="0.3">
      <c r="A802">
        <v>801</v>
      </c>
      <c r="B802">
        <v>5205</v>
      </c>
      <c r="C802" t="s">
        <v>478</v>
      </c>
      <c r="D802" t="s">
        <v>471</v>
      </c>
      <c r="E802">
        <v>2022</v>
      </c>
      <c r="F802" t="str">
        <f t="shared" si="12"/>
        <v>Kabupaten Dompu-2022</v>
      </c>
      <c r="G802" s="5">
        <v>109.1</v>
      </c>
    </row>
    <row r="803" spans="1:7" x14ac:dyDescent="0.3">
      <c r="A803">
        <v>802</v>
      </c>
      <c r="B803">
        <v>5206</v>
      </c>
      <c r="C803" t="s">
        <v>479</v>
      </c>
      <c r="D803" t="s">
        <v>471</v>
      </c>
      <c r="E803">
        <v>2022</v>
      </c>
      <c r="F803" t="str">
        <f t="shared" si="12"/>
        <v>Kabupaten Bima-2022</v>
      </c>
      <c r="G803" s="5">
        <v>93.3</v>
      </c>
    </row>
    <row r="804" spans="1:7" x14ac:dyDescent="0.3">
      <c r="A804">
        <v>803</v>
      </c>
      <c r="B804">
        <v>5207</v>
      </c>
      <c r="C804" t="s">
        <v>480</v>
      </c>
      <c r="D804" t="s">
        <v>471</v>
      </c>
      <c r="E804">
        <v>2022</v>
      </c>
      <c r="F804" t="str">
        <f t="shared" si="12"/>
        <v>Kabupaten Sumbawa Barat-2022</v>
      </c>
      <c r="G804" s="5">
        <v>115</v>
      </c>
    </row>
    <row r="805" spans="1:7" x14ac:dyDescent="0.3">
      <c r="A805">
        <v>804</v>
      </c>
      <c r="B805">
        <v>5208</v>
      </c>
      <c r="C805" t="s">
        <v>481</v>
      </c>
      <c r="D805" t="s">
        <v>471</v>
      </c>
      <c r="E805">
        <v>2022</v>
      </c>
      <c r="F805" t="str">
        <f t="shared" si="12"/>
        <v>Kabupaten Lombok Utara-2022</v>
      </c>
      <c r="G805" s="5">
        <v>120.1</v>
      </c>
    </row>
    <row r="806" spans="1:7" x14ac:dyDescent="0.3">
      <c r="A806">
        <v>805</v>
      </c>
      <c r="B806">
        <v>5271</v>
      </c>
      <c r="C806" t="s">
        <v>482</v>
      </c>
      <c r="D806" t="s">
        <v>471</v>
      </c>
      <c r="E806">
        <v>2022</v>
      </c>
      <c r="F806" t="str">
        <f t="shared" si="12"/>
        <v>Kota Mataram-2022</v>
      </c>
      <c r="G806" s="5">
        <v>123.1</v>
      </c>
    </row>
    <row r="807" spans="1:7" x14ac:dyDescent="0.3">
      <c r="A807">
        <v>806</v>
      </c>
      <c r="B807">
        <v>5272</v>
      </c>
      <c r="C807" t="s">
        <v>484</v>
      </c>
      <c r="D807" t="s">
        <v>471</v>
      </c>
      <c r="E807">
        <v>2022</v>
      </c>
      <c r="F807" t="str">
        <f t="shared" si="12"/>
        <v>Kota Bima-2022</v>
      </c>
      <c r="G807" s="5">
        <v>93.2</v>
      </c>
    </row>
    <row r="808" spans="1:7" x14ac:dyDescent="0.3">
      <c r="A808">
        <v>807</v>
      </c>
      <c r="B808">
        <v>5312</v>
      </c>
      <c r="C808" t="s">
        <v>485</v>
      </c>
      <c r="D808" t="s">
        <v>486</v>
      </c>
      <c r="E808">
        <v>2022</v>
      </c>
      <c r="F808" t="str">
        <f t="shared" si="12"/>
        <v>Kabupaten Sumba Barat-2022</v>
      </c>
      <c r="G808" s="5">
        <v>84.6</v>
      </c>
    </row>
    <row r="809" spans="1:7" x14ac:dyDescent="0.3">
      <c r="A809">
        <v>808</v>
      </c>
      <c r="B809">
        <v>5311</v>
      </c>
      <c r="C809" t="s">
        <v>488</v>
      </c>
      <c r="D809" t="s">
        <v>486</v>
      </c>
      <c r="E809">
        <v>2022</v>
      </c>
      <c r="F809" t="str">
        <f t="shared" si="12"/>
        <v>Kabupaten Sumba Timur-2022</v>
      </c>
      <c r="G809" s="5">
        <v>93.4</v>
      </c>
    </row>
    <row r="810" spans="1:7" x14ac:dyDescent="0.3">
      <c r="A810">
        <v>809</v>
      </c>
      <c r="B810">
        <v>5301</v>
      </c>
      <c r="C810" t="s">
        <v>490</v>
      </c>
      <c r="D810" t="s">
        <v>486</v>
      </c>
      <c r="E810">
        <v>2022</v>
      </c>
      <c r="F810" t="str">
        <f t="shared" si="12"/>
        <v>Kabupaten Kupang-2022</v>
      </c>
      <c r="G810" s="5">
        <v>89.4</v>
      </c>
    </row>
    <row r="811" spans="1:7" x14ac:dyDescent="0.3">
      <c r="A811">
        <v>810</v>
      </c>
      <c r="B811">
        <v>5302</v>
      </c>
      <c r="C811" t="s">
        <v>492</v>
      </c>
      <c r="D811" t="s">
        <v>486</v>
      </c>
      <c r="E811">
        <v>2022</v>
      </c>
      <c r="F811" t="str">
        <f t="shared" si="12"/>
        <v>Kabupaten Timor Tengah Selatan-2022</v>
      </c>
      <c r="G811" s="5">
        <v>89.3</v>
      </c>
    </row>
    <row r="812" spans="1:7" x14ac:dyDescent="0.3">
      <c r="A812">
        <v>811</v>
      </c>
      <c r="B812">
        <v>5303</v>
      </c>
      <c r="C812" t="s">
        <v>494</v>
      </c>
      <c r="D812" t="s">
        <v>486</v>
      </c>
      <c r="E812">
        <v>2022</v>
      </c>
      <c r="F812" t="str">
        <f t="shared" si="12"/>
        <v>Kabupaten Timor Tengah Utara-2022</v>
      </c>
      <c r="G812" s="5">
        <v>92.3</v>
      </c>
    </row>
    <row r="813" spans="1:7" x14ac:dyDescent="0.3">
      <c r="A813">
        <v>812</v>
      </c>
      <c r="B813">
        <v>5304</v>
      </c>
      <c r="C813" t="s">
        <v>496</v>
      </c>
      <c r="D813" t="s">
        <v>486</v>
      </c>
      <c r="E813">
        <v>2022</v>
      </c>
      <c r="F813" t="str">
        <f t="shared" si="12"/>
        <v>Kabupaten Belu-2022</v>
      </c>
      <c r="G813" s="5">
        <v>95.7</v>
      </c>
    </row>
    <row r="814" spans="1:7" x14ac:dyDescent="0.3">
      <c r="A814">
        <v>813</v>
      </c>
      <c r="B814">
        <v>5305</v>
      </c>
      <c r="C814" t="s">
        <v>497</v>
      </c>
      <c r="D814" t="s">
        <v>486</v>
      </c>
      <c r="E814">
        <v>2022</v>
      </c>
      <c r="F814" t="str">
        <f t="shared" si="12"/>
        <v>Kabupaten Alor-2022</v>
      </c>
      <c r="G814" s="5">
        <v>85.3</v>
      </c>
    </row>
    <row r="815" spans="1:7" x14ac:dyDescent="0.3">
      <c r="A815">
        <v>814</v>
      </c>
      <c r="B815">
        <v>5313</v>
      </c>
      <c r="C815" t="s">
        <v>499</v>
      </c>
      <c r="D815" t="s">
        <v>486</v>
      </c>
      <c r="E815">
        <v>2022</v>
      </c>
      <c r="F815" t="str">
        <f t="shared" si="12"/>
        <v>Kabupaten Lembata-2022</v>
      </c>
      <c r="G815" s="5">
        <v>89.8</v>
      </c>
    </row>
    <row r="816" spans="1:7" x14ac:dyDescent="0.3">
      <c r="A816">
        <v>815</v>
      </c>
      <c r="B816">
        <v>5306</v>
      </c>
      <c r="C816" t="s">
        <v>500</v>
      </c>
      <c r="D816" t="s">
        <v>486</v>
      </c>
      <c r="E816">
        <v>2022</v>
      </c>
      <c r="F816" t="str">
        <f t="shared" si="12"/>
        <v>Kabupaten Flores Timur-2022</v>
      </c>
      <c r="G816" s="5">
        <v>97.4</v>
      </c>
    </row>
    <row r="817" spans="1:7" x14ac:dyDescent="0.3">
      <c r="A817">
        <v>816</v>
      </c>
      <c r="B817">
        <v>5307</v>
      </c>
      <c r="C817" t="s">
        <v>501</v>
      </c>
      <c r="D817" t="s">
        <v>486</v>
      </c>
      <c r="E817">
        <v>2022</v>
      </c>
      <c r="F817" t="str">
        <f t="shared" si="12"/>
        <v>Kabupaten Sikka-2022</v>
      </c>
      <c r="G817" s="5">
        <v>86.3</v>
      </c>
    </row>
    <row r="818" spans="1:7" x14ac:dyDescent="0.3">
      <c r="A818">
        <v>817</v>
      </c>
      <c r="B818">
        <v>5308</v>
      </c>
      <c r="C818" t="s">
        <v>503</v>
      </c>
      <c r="D818" t="s">
        <v>486</v>
      </c>
      <c r="E818">
        <v>2022</v>
      </c>
      <c r="F818" t="str">
        <f t="shared" si="12"/>
        <v>Kabupaten Ende-2022</v>
      </c>
      <c r="G818" s="5">
        <v>102.3</v>
      </c>
    </row>
    <row r="819" spans="1:7" x14ac:dyDescent="0.3">
      <c r="A819">
        <v>818</v>
      </c>
      <c r="B819">
        <v>5309</v>
      </c>
      <c r="C819" t="s">
        <v>504</v>
      </c>
      <c r="D819" t="s">
        <v>486</v>
      </c>
      <c r="E819">
        <v>2022</v>
      </c>
      <c r="F819" t="str">
        <f t="shared" si="12"/>
        <v>Kabupaten Ngada-2022</v>
      </c>
      <c r="G819" s="5">
        <v>99.1</v>
      </c>
    </row>
    <row r="820" spans="1:7" x14ac:dyDescent="0.3">
      <c r="A820">
        <v>819</v>
      </c>
      <c r="B820">
        <v>5310</v>
      </c>
      <c r="C820" t="s">
        <v>505</v>
      </c>
      <c r="D820" t="s">
        <v>486</v>
      </c>
      <c r="E820">
        <v>2022</v>
      </c>
      <c r="F820" t="str">
        <f t="shared" si="12"/>
        <v>Kabupaten Manggarai-2022</v>
      </c>
      <c r="G820" s="5">
        <v>106.2</v>
      </c>
    </row>
    <row r="821" spans="1:7" x14ac:dyDescent="0.3">
      <c r="A821">
        <v>820</v>
      </c>
      <c r="B821">
        <v>5314</v>
      </c>
      <c r="C821" t="s">
        <v>506</v>
      </c>
      <c r="D821" t="s">
        <v>486</v>
      </c>
      <c r="E821">
        <v>2022</v>
      </c>
      <c r="F821" t="str">
        <f t="shared" si="12"/>
        <v>Kabupaten Rote Ndao-2022</v>
      </c>
      <c r="G821" s="5">
        <v>79.099999999999994</v>
      </c>
    </row>
    <row r="822" spans="1:7" x14ac:dyDescent="0.3">
      <c r="A822">
        <v>821</v>
      </c>
      <c r="B822">
        <v>5315</v>
      </c>
      <c r="C822" t="s">
        <v>508</v>
      </c>
      <c r="D822" t="s">
        <v>486</v>
      </c>
      <c r="E822">
        <v>2022</v>
      </c>
      <c r="F822" t="str">
        <f t="shared" si="12"/>
        <v>Kabupaten Manggarai Barat-2022</v>
      </c>
      <c r="G822" s="5">
        <v>97.6</v>
      </c>
    </row>
    <row r="823" spans="1:7" x14ac:dyDescent="0.3">
      <c r="A823">
        <v>822</v>
      </c>
      <c r="B823">
        <v>5317</v>
      </c>
      <c r="C823" t="s">
        <v>509</v>
      </c>
      <c r="D823" t="s">
        <v>486</v>
      </c>
      <c r="E823">
        <v>2022</v>
      </c>
      <c r="F823" t="str">
        <f t="shared" si="12"/>
        <v>Kabupaten Sumba Tengah-2022</v>
      </c>
      <c r="G823" s="5">
        <v>82.6</v>
      </c>
    </row>
    <row r="824" spans="1:7" x14ac:dyDescent="0.3">
      <c r="A824">
        <v>823</v>
      </c>
      <c r="B824">
        <v>5318</v>
      </c>
      <c r="C824" t="s">
        <v>511</v>
      </c>
      <c r="D824" t="s">
        <v>486</v>
      </c>
      <c r="E824">
        <v>2022</v>
      </c>
      <c r="F824" t="str">
        <f t="shared" si="12"/>
        <v>Kabupaten Sumba Barat Daya-2022</v>
      </c>
      <c r="G824" s="5">
        <v>98.6</v>
      </c>
    </row>
    <row r="825" spans="1:7" x14ac:dyDescent="0.3">
      <c r="A825">
        <v>824</v>
      </c>
      <c r="B825">
        <v>5316</v>
      </c>
      <c r="C825" t="s">
        <v>513</v>
      </c>
      <c r="D825" t="s">
        <v>486</v>
      </c>
      <c r="E825">
        <v>2022</v>
      </c>
      <c r="F825" t="str">
        <f t="shared" si="12"/>
        <v>Kabupaten Nagekeo-2022</v>
      </c>
      <c r="G825" s="5">
        <v>90.5</v>
      </c>
    </row>
    <row r="826" spans="1:7" x14ac:dyDescent="0.3">
      <c r="A826">
        <v>825</v>
      </c>
      <c r="B826">
        <v>5319</v>
      </c>
      <c r="C826" t="s">
        <v>514</v>
      </c>
      <c r="D826" t="s">
        <v>486</v>
      </c>
      <c r="E826">
        <v>2022</v>
      </c>
      <c r="F826" t="str">
        <f t="shared" si="12"/>
        <v>Kabupaten Manggarai Timur-2022</v>
      </c>
      <c r="G826" s="5">
        <v>103.7</v>
      </c>
    </row>
    <row r="827" spans="1:7" x14ac:dyDescent="0.3">
      <c r="A827">
        <v>826</v>
      </c>
      <c r="B827">
        <v>5320</v>
      </c>
      <c r="C827" t="s">
        <v>515</v>
      </c>
      <c r="D827" t="s">
        <v>486</v>
      </c>
      <c r="E827">
        <v>2022</v>
      </c>
      <c r="F827" t="str">
        <f t="shared" si="12"/>
        <v>Kabupaten Sabu Raijua-2022</v>
      </c>
      <c r="G827" s="5">
        <v>101.5</v>
      </c>
    </row>
    <row r="828" spans="1:7" x14ac:dyDescent="0.3">
      <c r="A828">
        <v>827</v>
      </c>
      <c r="B828">
        <v>5321</v>
      </c>
      <c r="C828" t="s">
        <v>516</v>
      </c>
      <c r="D828" t="s">
        <v>486</v>
      </c>
      <c r="E828">
        <v>2022</v>
      </c>
      <c r="F828" t="str">
        <f t="shared" si="12"/>
        <v>Kabupaten Malaka-2022</v>
      </c>
      <c r="G828" s="5">
        <v>106.7</v>
      </c>
    </row>
    <row r="829" spans="1:7" x14ac:dyDescent="0.3">
      <c r="A829">
        <v>828</v>
      </c>
      <c r="B829">
        <v>5371</v>
      </c>
      <c r="C829" t="s">
        <v>518</v>
      </c>
      <c r="D829" t="s">
        <v>486</v>
      </c>
      <c r="E829">
        <v>2022</v>
      </c>
      <c r="F829" t="str">
        <f t="shared" si="12"/>
        <v>Kota Kupang-2022</v>
      </c>
      <c r="G829" s="5">
        <v>88.8</v>
      </c>
    </row>
    <row r="830" spans="1:7" x14ac:dyDescent="0.3">
      <c r="A830">
        <v>829</v>
      </c>
      <c r="B830">
        <v>6101</v>
      </c>
      <c r="C830" t="s">
        <v>519</v>
      </c>
      <c r="D830" t="s">
        <v>520</v>
      </c>
      <c r="E830">
        <v>2022</v>
      </c>
      <c r="F830" t="str">
        <f t="shared" si="12"/>
        <v>Kabupaten Sambas-2022</v>
      </c>
      <c r="G830" s="5">
        <v>91.8</v>
      </c>
    </row>
    <row r="831" spans="1:7" x14ac:dyDescent="0.3">
      <c r="A831">
        <v>830</v>
      </c>
      <c r="B831">
        <v>6107</v>
      </c>
      <c r="C831" t="s">
        <v>521</v>
      </c>
      <c r="D831" t="s">
        <v>520</v>
      </c>
      <c r="E831">
        <v>2022</v>
      </c>
      <c r="F831" t="str">
        <f t="shared" si="12"/>
        <v>Kabupaten Bengkayang-2022</v>
      </c>
      <c r="G831" s="5">
        <v>97.7</v>
      </c>
    </row>
    <row r="832" spans="1:7" x14ac:dyDescent="0.3">
      <c r="A832">
        <v>831</v>
      </c>
      <c r="B832">
        <v>6108</v>
      </c>
      <c r="C832" t="s">
        <v>523</v>
      </c>
      <c r="D832" t="s">
        <v>520</v>
      </c>
      <c r="E832">
        <v>2022</v>
      </c>
      <c r="F832" t="str">
        <f t="shared" si="12"/>
        <v>Kabupaten Landak-2022</v>
      </c>
      <c r="G832" s="5">
        <v>97.6</v>
      </c>
    </row>
    <row r="833" spans="1:7" x14ac:dyDescent="0.3">
      <c r="A833">
        <v>832</v>
      </c>
      <c r="B833">
        <v>6102</v>
      </c>
      <c r="C833" t="s">
        <v>525</v>
      </c>
      <c r="D833" t="s">
        <v>520</v>
      </c>
      <c r="E833">
        <v>2022</v>
      </c>
      <c r="F833" t="str">
        <f t="shared" si="12"/>
        <v>Kabupaten Mempawah-2022</v>
      </c>
      <c r="G833" s="5">
        <v>84.3</v>
      </c>
    </row>
    <row r="834" spans="1:7" x14ac:dyDescent="0.3">
      <c r="A834">
        <v>833</v>
      </c>
      <c r="B834">
        <v>6103</v>
      </c>
      <c r="C834" t="s">
        <v>527</v>
      </c>
      <c r="D834" t="s">
        <v>520</v>
      </c>
      <c r="E834">
        <v>2022</v>
      </c>
      <c r="F834" t="str">
        <f t="shared" si="12"/>
        <v>Kabupaten Sanggau-2022</v>
      </c>
      <c r="G834" s="5">
        <v>86.1</v>
      </c>
    </row>
    <row r="835" spans="1:7" x14ac:dyDescent="0.3">
      <c r="A835">
        <v>834</v>
      </c>
      <c r="B835">
        <v>6104</v>
      </c>
      <c r="C835" t="s">
        <v>529</v>
      </c>
      <c r="D835" t="s">
        <v>520</v>
      </c>
      <c r="E835">
        <v>2022</v>
      </c>
      <c r="F835" t="str">
        <f t="shared" ref="F835:F898" si="13">C835&amp;"-"&amp;E835</f>
        <v>Kabupaten Ketapang-2022</v>
      </c>
      <c r="G835" s="5">
        <v>85.6</v>
      </c>
    </row>
    <row r="836" spans="1:7" x14ac:dyDescent="0.3">
      <c r="A836">
        <v>835</v>
      </c>
      <c r="B836">
        <v>6105</v>
      </c>
      <c r="C836" t="s">
        <v>530</v>
      </c>
      <c r="D836" t="s">
        <v>520</v>
      </c>
      <c r="E836">
        <v>2022</v>
      </c>
      <c r="F836" t="str">
        <f t="shared" si="13"/>
        <v>Kabupaten Sintang-2022</v>
      </c>
      <c r="G836" s="5">
        <v>91.7</v>
      </c>
    </row>
    <row r="837" spans="1:7" x14ac:dyDescent="0.3">
      <c r="A837">
        <v>836</v>
      </c>
      <c r="B837">
        <v>6106</v>
      </c>
      <c r="C837" t="s">
        <v>531</v>
      </c>
      <c r="D837" t="s">
        <v>520</v>
      </c>
      <c r="E837">
        <v>2022</v>
      </c>
      <c r="F837" t="str">
        <f t="shared" si="13"/>
        <v>Kabupaten Kapuas Hulu-2022</v>
      </c>
      <c r="G837" s="5">
        <v>96</v>
      </c>
    </row>
    <row r="838" spans="1:7" x14ac:dyDescent="0.3">
      <c r="A838">
        <v>837</v>
      </c>
      <c r="B838">
        <v>6109</v>
      </c>
      <c r="C838" t="s">
        <v>532</v>
      </c>
      <c r="D838" t="s">
        <v>520</v>
      </c>
      <c r="E838">
        <v>2022</v>
      </c>
      <c r="F838" t="str">
        <f t="shared" si="13"/>
        <v>Kabupaten Sekadau-2022</v>
      </c>
      <c r="G838" s="5">
        <v>94.7</v>
      </c>
    </row>
    <row r="839" spans="1:7" x14ac:dyDescent="0.3">
      <c r="A839">
        <v>838</v>
      </c>
      <c r="B839">
        <v>6110</v>
      </c>
      <c r="C839" t="s">
        <v>533</v>
      </c>
      <c r="D839" t="s">
        <v>520</v>
      </c>
      <c r="E839">
        <v>2022</v>
      </c>
      <c r="F839" t="str">
        <f t="shared" si="13"/>
        <v>Kabupaten Melawi-2022</v>
      </c>
      <c r="G839" s="5">
        <v>92.1</v>
      </c>
    </row>
    <row r="840" spans="1:7" x14ac:dyDescent="0.3">
      <c r="A840">
        <v>839</v>
      </c>
      <c r="B840">
        <v>6111</v>
      </c>
      <c r="C840" t="s">
        <v>534</v>
      </c>
      <c r="D840" t="s">
        <v>520</v>
      </c>
      <c r="E840">
        <v>2022</v>
      </c>
      <c r="F840" t="str">
        <f t="shared" si="13"/>
        <v>Kabupaten Kayong Utara-2022</v>
      </c>
      <c r="G840" s="5">
        <v>95.5</v>
      </c>
    </row>
    <row r="841" spans="1:7" x14ac:dyDescent="0.3">
      <c r="A841">
        <v>840</v>
      </c>
      <c r="B841">
        <v>6112</v>
      </c>
      <c r="C841" t="s">
        <v>536</v>
      </c>
      <c r="D841" t="s">
        <v>520</v>
      </c>
      <c r="E841">
        <v>2022</v>
      </c>
      <c r="F841" t="str">
        <f t="shared" si="13"/>
        <v>Kabupaten Kubu Raya-2022</v>
      </c>
      <c r="G841" s="5">
        <v>84.8</v>
      </c>
    </row>
    <row r="842" spans="1:7" x14ac:dyDescent="0.3">
      <c r="A842">
        <v>841</v>
      </c>
      <c r="B842">
        <v>6171</v>
      </c>
      <c r="C842" t="s">
        <v>538</v>
      </c>
      <c r="D842" t="s">
        <v>520</v>
      </c>
      <c r="E842">
        <v>2022</v>
      </c>
      <c r="F842" t="str">
        <f t="shared" si="13"/>
        <v>Kota Pontianak-2022</v>
      </c>
      <c r="G842" s="5">
        <v>87.6</v>
      </c>
    </row>
    <row r="843" spans="1:7" x14ac:dyDescent="0.3">
      <c r="A843">
        <v>842</v>
      </c>
      <c r="B843">
        <v>6172</v>
      </c>
      <c r="C843" t="s">
        <v>540</v>
      </c>
      <c r="D843" t="s">
        <v>520</v>
      </c>
      <c r="E843">
        <v>2022</v>
      </c>
      <c r="F843" t="str">
        <f t="shared" si="13"/>
        <v>Kota Singkawang-2022</v>
      </c>
      <c r="G843" s="5">
        <v>92.8</v>
      </c>
    </row>
    <row r="844" spans="1:7" x14ac:dyDescent="0.3">
      <c r="A844">
        <v>843</v>
      </c>
      <c r="B844">
        <v>6201</v>
      </c>
      <c r="C844" t="s">
        <v>541</v>
      </c>
      <c r="D844" t="s">
        <v>542</v>
      </c>
      <c r="E844">
        <v>2022</v>
      </c>
      <c r="F844" t="str">
        <f t="shared" si="13"/>
        <v>Kabupaten Kotawaringin Barat-2022</v>
      </c>
      <c r="G844" s="5">
        <v>104</v>
      </c>
    </row>
    <row r="845" spans="1:7" x14ac:dyDescent="0.3">
      <c r="A845">
        <v>844</v>
      </c>
      <c r="B845">
        <v>6202</v>
      </c>
      <c r="C845" t="s">
        <v>544</v>
      </c>
      <c r="D845" t="s">
        <v>542</v>
      </c>
      <c r="E845">
        <v>2022</v>
      </c>
      <c r="F845" t="str">
        <f t="shared" si="13"/>
        <v>Kabupaten Kotawaringin Timur-2022</v>
      </c>
      <c r="G845" s="5">
        <v>97.3</v>
      </c>
    </row>
    <row r="846" spans="1:7" x14ac:dyDescent="0.3">
      <c r="A846">
        <v>845</v>
      </c>
      <c r="B846">
        <v>6203</v>
      </c>
      <c r="C846" t="s">
        <v>546</v>
      </c>
      <c r="D846" t="s">
        <v>542</v>
      </c>
      <c r="E846">
        <v>2022</v>
      </c>
      <c r="F846" t="str">
        <f t="shared" si="13"/>
        <v>Kabupaten Kapuas-2022</v>
      </c>
      <c r="G846" s="5">
        <v>106.5</v>
      </c>
    </row>
    <row r="847" spans="1:7" x14ac:dyDescent="0.3">
      <c r="A847">
        <v>846</v>
      </c>
      <c r="B847">
        <v>6204</v>
      </c>
      <c r="C847" t="s">
        <v>547</v>
      </c>
      <c r="D847" t="s">
        <v>542</v>
      </c>
      <c r="E847">
        <v>2022</v>
      </c>
      <c r="F847" t="str">
        <f t="shared" si="13"/>
        <v>Kabupaten Barito Selatan-2022</v>
      </c>
      <c r="G847" s="5">
        <v>107.6</v>
      </c>
    </row>
    <row r="848" spans="1:7" x14ac:dyDescent="0.3">
      <c r="A848">
        <v>847</v>
      </c>
      <c r="B848">
        <v>6205</v>
      </c>
      <c r="C848" t="s">
        <v>549</v>
      </c>
      <c r="D848" t="s">
        <v>542</v>
      </c>
      <c r="E848">
        <v>2022</v>
      </c>
      <c r="F848" t="str">
        <f t="shared" si="13"/>
        <v>Kabupaten Barito Utara-2022</v>
      </c>
      <c r="G848" s="5">
        <v>88.1</v>
      </c>
    </row>
    <row r="849" spans="1:7" x14ac:dyDescent="0.3">
      <c r="A849">
        <v>848</v>
      </c>
      <c r="B849">
        <v>6208</v>
      </c>
      <c r="C849" t="s">
        <v>550</v>
      </c>
      <c r="D849" t="s">
        <v>542</v>
      </c>
      <c r="E849">
        <v>2022</v>
      </c>
      <c r="F849" t="str">
        <f t="shared" si="13"/>
        <v>Kabupaten Sukamara-2022</v>
      </c>
      <c r="G849" s="5">
        <v>107.5</v>
      </c>
    </row>
    <row r="850" spans="1:7" x14ac:dyDescent="0.3">
      <c r="A850">
        <v>849</v>
      </c>
      <c r="B850">
        <v>6209</v>
      </c>
      <c r="C850" t="s">
        <v>551</v>
      </c>
      <c r="D850" t="s">
        <v>542</v>
      </c>
      <c r="E850">
        <v>2022</v>
      </c>
      <c r="F850" t="str">
        <f t="shared" si="13"/>
        <v>Kabupaten Lamandau-2022</v>
      </c>
      <c r="G850" s="5">
        <v>105.3</v>
      </c>
    </row>
    <row r="851" spans="1:7" x14ac:dyDescent="0.3">
      <c r="A851">
        <v>850</v>
      </c>
      <c r="B851">
        <v>6207</v>
      </c>
      <c r="C851" t="s">
        <v>552</v>
      </c>
      <c r="D851" t="s">
        <v>542</v>
      </c>
      <c r="E851">
        <v>2022</v>
      </c>
      <c r="F851" t="str">
        <f t="shared" si="13"/>
        <v>Kabupaten Seruyan-2022</v>
      </c>
      <c r="G851" s="5">
        <v>104.7</v>
      </c>
    </row>
    <row r="852" spans="1:7" x14ac:dyDescent="0.3">
      <c r="A852">
        <v>851</v>
      </c>
      <c r="B852">
        <v>6206</v>
      </c>
      <c r="C852" t="s">
        <v>553</v>
      </c>
      <c r="D852" t="s">
        <v>542</v>
      </c>
      <c r="E852">
        <v>2022</v>
      </c>
      <c r="F852" t="str">
        <f t="shared" si="13"/>
        <v>Kabupaten Katingan-2022</v>
      </c>
      <c r="G852" s="5">
        <v>101.8</v>
      </c>
    </row>
    <row r="853" spans="1:7" x14ac:dyDescent="0.3">
      <c r="A853">
        <v>852</v>
      </c>
      <c r="B853">
        <v>6211</v>
      </c>
      <c r="C853" t="s">
        <v>555</v>
      </c>
      <c r="D853" t="s">
        <v>542</v>
      </c>
      <c r="E853">
        <v>2022</v>
      </c>
      <c r="F853" t="str">
        <f t="shared" si="13"/>
        <v>Kabupaten Pulang Pisau-2022</v>
      </c>
      <c r="G853" s="5">
        <v>104.6</v>
      </c>
    </row>
    <row r="854" spans="1:7" x14ac:dyDescent="0.3">
      <c r="A854">
        <v>853</v>
      </c>
      <c r="B854">
        <v>6210</v>
      </c>
      <c r="C854" t="s">
        <v>556</v>
      </c>
      <c r="D854" t="s">
        <v>542</v>
      </c>
      <c r="E854">
        <v>2022</v>
      </c>
      <c r="F854" t="str">
        <f t="shared" si="13"/>
        <v>Kabupaten Gunung Mas-2022</v>
      </c>
      <c r="G854" s="5">
        <v>90.3</v>
      </c>
    </row>
    <row r="855" spans="1:7" x14ac:dyDescent="0.3">
      <c r="A855">
        <v>854</v>
      </c>
      <c r="B855">
        <v>6213</v>
      </c>
      <c r="C855" t="s">
        <v>557</v>
      </c>
      <c r="D855" t="s">
        <v>542</v>
      </c>
      <c r="E855">
        <v>2022</v>
      </c>
      <c r="F855" t="str">
        <f t="shared" si="13"/>
        <v>Kabupaten Barito Timur-2022</v>
      </c>
      <c r="G855" s="5">
        <v>109.6</v>
      </c>
    </row>
    <row r="856" spans="1:7" x14ac:dyDescent="0.3">
      <c r="A856">
        <v>855</v>
      </c>
      <c r="B856">
        <v>6212</v>
      </c>
      <c r="C856" t="s">
        <v>558</v>
      </c>
      <c r="D856" t="s">
        <v>542</v>
      </c>
      <c r="E856">
        <v>2022</v>
      </c>
      <c r="F856" t="str">
        <f t="shared" si="13"/>
        <v>Kabupaten Murung Raya-2022</v>
      </c>
      <c r="G856" s="5">
        <v>94.9</v>
      </c>
    </row>
    <row r="857" spans="1:7" x14ac:dyDescent="0.3">
      <c r="A857">
        <v>856</v>
      </c>
      <c r="B857">
        <v>6271</v>
      </c>
      <c r="C857" t="s">
        <v>560</v>
      </c>
      <c r="D857" t="s">
        <v>542</v>
      </c>
      <c r="E857">
        <v>2022</v>
      </c>
      <c r="F857" t="str">
        <f t="shared" si="13"/>
        <v>Kota Palangka Raya-2022</v>
      </c>
      <c r="G857" s="5">
        <v>92.3</v>
      </c>
    </row>
    <row r="858" spans="1:7" x14ac:dyDescent="0.3">
      <c r="A858">
        <v>857</v>
      </c>
      <c r="B858">
        <v>6301</v>
      </c>
      <c r="C858" t="s">
        <v>561</v>
      </c>
      <c r="D858" t="s">
        <v>562</v>
      </c>
      <c r="E858">
        <v>2022</v>
      </c>
      <c r="F858" t="str">
        <f t="shared" si="13"/>
        <v>Kabupaten Tanah Laut-2022</v>
      </c>
      <c r="G858" s="5">
        <v>106.9</v>
      </c>
    </row>
    <row r="859" spans="1:7" x14ac:dyDescent="0.3">
      <c r="A859">
        <v>858</v>
      </c>
      <c r="B859">
        <v>6302</v>
      </c>
      <c r="C859" t="s">
        <v>563</v>
      </c>
      <c r="D859" t="s">
        <v>562</v>
      </c>
      <c r="E859">
        <v>2022</v>
      </c>
      <c r="F859" t="str">
        <f t="shared" si="13"/>
        <v>Kabupaten Kota Baru-2022</v>
      </c>
      <c r="G859" s="5">
        <v>102.8</v>
      </c>
    </row>
    <row r="860" spans="1:7" x14ac:dyDescent="0.3">
      <c r="A860">
        <v>859</v>
      </c>
      <c r="B860">
        <v>6303</v>
      </c>
      <c r="C860" t="s">
        <v>564</v>
      </c>
      <c r="D860" t="s">
        <v>562</v>
      </c>
      <c r="E860">
        <v>2022</v>
      </c>
      <c r="F860" t="str">
        <f t="shared" si="13"/>
        <v>Kabupaten Banjar-2022</v>
      </c>
      <c r="G860" s="5">
        <v>105.8</v>
      </c>
    </row>
    <row r="861" spans="1:7" x14ac:dyDescent="0.3">
      <c r="A861">
        <v>860</v>
      </c>
      <c r="B861">
        <v>6304</v>
      </c>
      <c r="C861" t="s">
        <v>566</v>
      </c>
      <c r="D861" t="s">
        <v>562</v>
      </c>
      <c r="E861">
        <v>2022</v>
      </c>
      <c r="F861" t="str">
        <f t="shared" si="13"/>
        <v>Kabupaten Barito Kuala-2022</v>
      </c>
      <c r="G861" s="5">
        <v>105.5</v>
      </c>
    </row>
    <row r="862" spans="1:7" x14ac:dyDescent="0.3">
      <c r="A862">
        <v>861</v>
      </c>
      <c r="B862">
        <v>6305</v>
      </c>
      <c r="C862" t="s">
        <v>568</v>
      </c>
      <c r="D862" t="s">
        <v>562</v>
      </c>
      <c r="E862">
        <v>2022</v>
      </c>
      <c r="F862" t="str">
        <f t="shared" si="13"/>
        <v>Kabupaten Tapin-2022</v>
      </c>
      <c r="G862" s="5">
        <v>105.4</v>
      </c>
    </row>
    <row r="863" spans="1:7" x14ac:dyDescent="0.3">
      <c r="A863">
        <v>862</v>
      </c>
      <c r="B863">
        <v>6306</v>
      </c>
      <c r="C863" t="s">
        <v>569</v>
      </c>
      <c r="D863" t="s">
        <v>562</v>
      </c>
      <c r="E863">
        <v>2022</v>
      </c>
      <c r="F863" t="str">
        <f t="shared" si="13"/>
        <v>Hulu Sungai Selatan-2022</v>
      </c>
      <c r="G863" s="5">
        <v>109.8</v>
      </c>
    </row>
    <row r="864" spans="1:7" x14ac:dyDescent="0.3">
      <c r="A864">
        <v>863</v>
      </c>
      <c r="B864">
        <v>6307</v>
      </c>
      <c r="C864" t="s">
        <v>570</v>
      </c>
      <c r="D864" t="s">
        <v>562</v>
      </c>
      <c r="E864">
        <v>2022</v>
      </c>
      <c r="F864" t="str">
        <f t="shared" si="13"/>
        <v>Hulu Sungai Tengah-2022</v>
      </c>
      <c r="G864" s="5">
        <v>98.2</v>
      </c>
    </row>
    <row r="865" spans="1:7" x14ac:dyDescent="0.3">
      <c r="A865">
        <v>864</v>
      </c>
      <c r="B865">
        <v>6308</v>
      </c>
      <c r="C865" t="s">
        <v>571</v>
      </c>
      <c r="D865" t="s">
        <v>562</v>
      </c>
      <c r="E865">
        <v>2022</v>
      </c>
      <c r="F865" t="str">
        <f t="shared" si="13"/>
        <v>Hulu Sungai Utara-2022</v>
      </c>
      <c r="G865" s="5">
        <v>105.6</v>
      </c>
    </row>
    <row r="866" spans="1:7" x14ac:dyDescent="0.3">
      <c r="A866">
        <v>865</v>
      </c>
      <c r="B866">
        <v>6309</v>
      </c>
      <c r="C866" t="s">
        <v>572</v>
      </c>
      <c r="D866" t="s">
        <v>562</v>
      </c>
      <c r="E866">
        <v>2022</v>
      </c>
      <c r="F866" t="str">
        <f t="shared" si="13"/>
        <v>Kabupaten Tabalong-2022</v>
      </c>
      <c r="G866" s="5">
        <v>115.4</v>
      </c>
    </row>
    <row r="867" spans="1:7" x14ac:dyDescent="0.3">
      <c r="A867">
        <v>866</v>
      </c>
      <c r="B867">
        <v>6310</v>
      </c>
      <c r="C867" t="s">
        <v>573</v>
      </c>
      <c r="D867" t="s">
        <v>562</v>
      </c>
      <c r="E867">
        <v>2022</v>
      </c>
      <c r="F867" t="str">
        <f t="shared" si="13"/>
        <v>Kabupaten Tanah Bumbu-2022</v>
      </c>
      <c r="G867" s="5">
        <v>102.6</v>
      </c>
    </row>
    <row r="868" spans="1:7" x14ac:dyDescent="0.3">
      <c r="A868">
        <v>867</v>
      </c>
      <c r="B868">
        <v>6311</v>
      </c>
      <c r="C868" t="s">
        <v>574</v>
      </c>
      <c r="D868" t="s">
        <v>562</v>
      </c>
      <c r="E868">
        <v>2022</v>
      </c>
      <c r="F868" t="str">
        <f t="shared" si="13"/>
        <v>Kabupaten Balangan-2022</v>
      </c>
      <c r="G868" s="5">
        <v>111.6</v>
      </c>
    </row>
    <row r="869" spans="1:7" x14ac:dyDescent="0.3">
      <c r="A869">
        <v>868</v>
      </c>
      <c r="B869">
        <v>6371</v>
      </c>
      <c r="C869" t="s">
        <v>575</v>
      </c>
      <c r="D869" t="s">
        <v>562</v>
      </c>
      <c r="E869">
        <v>2022</v>
      </c>
      <c r="F869" t="str">
        <f t="shared" si="13"/>
        <v>Kota Banjarmasin-2022</v>
      </c>
      <c r="G869" s="5">
        <v>98.9</v>
      </c>
    </row>
    <row r="870" spans="1:7" x14ac:dyDescent="0.3">
      <c r="A870">
        <v>869</v>
      </c>
      <c r="B870">
        <v>6372</v>
      </c>
      <c r="C870" t="s">
        <v>576</v>
      </c>
      <c r="D870" t="s">
        <v>562</v>
      </c>
      <c r="E870">
        <v>2022</v>
      </c>
      <c r="F870" t="str">
        <f t="shared" si="13"/>
        <v>Kota Banjar Baru-2022</v>
      </c>
      <c r="G870" s="5">
        <v>99.3</v>
      </c>
    </row>
    <row r="871" spans="1:7" x14ac:dyDescent="0.3">
      <c r="A871">
        <v>870</v>
      </c>
      <c r="B871">
        <v>6401</v>
      </c>
      <c r="C871" t="s">
        <v>577</v>
      </c>
      <c r="D871" t="s">
        <v>578</v>
      </c>
      <c r="E871">
        <v>2022</v>
      </c>
      <c r="F871" t="str">
        <f t="shared" si="13"/>
        <v>Kabupaten Paser-2022</v>
      </c>
      <c r="G871" s="5">
        <v>96</v>
      </c>
    </row>
    <row r="872" spans="1:7" x14ac:dyDescent="0.3">
      <c r="A872">
        <v>871</v>
      </c>
      <c r="B872">
        <v>6407</v>
      </c>
      <c r="C872" t="s">
        <v>579</v>
      </c>
      <c r="D872" t="s">
        <v>578</v>
      </c>
      <c r="E872">
        <v>2022</v>
      </c>
      <c r="F872" t="str">
        <f t="shared" si="13"/>
        <v>Kabupaten Kutai Barat-2022</v>
      </c>
      <c r="G872" s="5">
        <v>87.4</v>
      </c>
    </row>
    <row r="873" spans="1:7" x14ac:dyDescent="0.3">
      <c r="A873">
        <v>872</v>
      </c>
      <c r="B873">
        <v>6402</v>
      </c>
      <c r="C873" t="s">
        <v>580</v>
      </c>
      <c r="D873" t="s">
        <v>578</v>
      </c>
      <c r="E873">
        <v>2022</v>
      </c>
      <c r="F873" t="str">
        <f t="shared" si="13"/>
        <v>Kabupaten Kutai Kertanegara-2022</v>
      </c>
      <c r="G873" s="5">
        <v>91.5</v>
      </c>
    </row>
    <row r="874" spans="1:7" x14ac:dyDescent="0.3">
      <c r="A874">
        <v>873</v>
      </c>
      <c r="B874">
        <v>6408</v>
      </c>
      <c r="C874" t="s">
        <v>581</v>
      </c>
      <c r="D874" t="s">
        <v>578</v>
      </c>
      <c r="E874">
        <v>2022</v>
      </c>
      <c r="F874" t="str">
        <f t="shared" si="13"/>
        <v>Kabupaten Kutai Timur-2022</v>
      </c>
      <c r="G874" s="5">
        <v>92.4</v>
      </c>
    </row>
    <row r="875" spans="1:7" x14ac:dyDescent="0.3">
      <c r="A875">
        <v>874</v>
      </c>
      <c r="B875">
        <v>6403</v>
      </c>
      <c r="C875" t="s">
        <v>582</v>
      </c>
      <c r="D875" t="s">
        <v>578</v>
      </c>
      <c r="E875">
        <v>2022</v>
      </c>
      <c r="F875" t="str">
        <f t="shared" si="13"/>
        <v>Kabupaten Berau-2022</v>
      </c>
      <c r="G875" s="5">
        <v>95.9</v>
      </c>
    </row>
    <row r="876" spans="1:7" x14ac:dyDescent="0.3">
      <c r="A876">
        <v>875</v>
      </c>
      <c r="B876">
        <v>6409</v>
      </c>
      <c r="C876" t="s">
        <v>583</v>
      </c>
      <c r="D876" t="s">
        <v>578</v>
      </c>
      <c r="E876">
        <v>2022</v>
      </c>
      <c r="F876" t="str">
        <f t="shared" si="13"/>
        <v>Kabupaten Penajam Paser Utara-2022</v>
      </c>
      <c r="G876" s="5">
        <v>90.7</v>
      </c>
    </row>
    <row r="877" spans="1:7" x14ac:dyDescent="0.3">
      <c r="A877">
        <v>876</v>
      </c>
      <c r="B877">
        <v>6411</v>
      </c>
      <c r="C877" t="s">
        <v>585</v>
      </c>
      <c r="D877" t="s">
        <v>578</v>
      </c>
      <c r="E877">
        <v>2022</v>
      </c>
      <c r="F877" t="str">
        <f t="shared" si="13"/>
        <v>Kabupaten Mahakam Ulu-2022</v>
      </c>
      <c r="G877" s="5">
        <v>88.7</v>
      </c>
    </row>
    <row r="878" spans="1:7" x14ac:dyDescent="0.3">
      <c r="A878">
        <v>877</v>
      </c>
      <c r="B878">
        <v>6471</v>
      </c>
      <c r="C878" t="s">
        <v>587</v>
      </c>
      <c r="D878" t="s">
        <v>578</v>
      </c>
      <c r="E878">
        <v>2022</v>
      </c>
      <c r="F878" t="str">
        <f t="shared" si="13"/>
        <v>Kota Balikpapan-2022</v>
      </c>
      <c r="G878" s="5">
        <v>88.8</v>
      </c>
    </row>
    <row r="879" spans="1:7" x14ac:dyDescent="0.3">
      <c r="A879">
        <v>878</v>
      </c>
      <c r="B879">
        <v>6472</v>
      </c>
      <c r="C879" t="s">
        <v>588</v>
      </c>
      <c r="D879" t="s">
        <v>578</v>
      </c>
      <c r="E879">
        <v>2022</v>
      </c>
      <c r="F879" t="str">
        <f t="shared" si="13"/>
        <v>Kota Samarinda-2022</v>
      </c>
      <c r="G879" s="5">
        <v>90.4</v>
      </c>
    </row>
    <row r="880" spans="1:7" x14ac:dyDescent="0.3">
      <c r="A880">
        <v>879</v>
      </c>
      <c r="B880">
        <v>6474</v>
      </c>
      <c r="C880" t="s">
        <v>590</v>
      </c>
      <c r="D880" t="s">
        <v>578</v>
      </c>
      <c r="E880">
        <v>2022</v>
      </c>
      <c r="F880" t="str">
        <f t="shared" si="13"/>
        <v>Kota Bontang-2022</v>
      </c>
      <c r="G880" s="5">
        <v>93</v>
      </c>
    </row>
    <row r="881" spans="1:7" x14ac:dyDescent="0.3">
      <c r="A881">
        <v>880</v>
      </c>
      <c r="B881">
        <v>6502</v>
      </c>
      <c r="C881" t="s">
        <v>591</v>
      </c>
      <c r="D881" t="s">
        <v>592</v>
      </c>
      <c r="E881">
        <v>2022</v>
      </c>
      <c r="F881" t="str">
        <f t="shared" si="13"/>
        <v>Kabupaten Malinau-2022</v>
      </c>
      <c r="G881" s="5">
        <v>89.8</v>
      </c>
    </row>
    <row r="882" spans="1:7" x14ac:dyDescent="0.3">
      <c r="A882">
        <v>881</v>
      </c>
      <c r="B882">
        <v>6501</v>
      </c>
      <c r="C882" t="s">
        <v>594</v>
      </c>
      <c r="D882" t="s">
        <v>592</v>
      </c>
      <c r="E882">
        <v>2022</v>
      </c>
      <c r="F882" t="str">
        <f t="shared" si="13"/>
        <v>Kabupaten Bulungan-2022</v>
      </c>
      <c r="G882" s="5">
        <v>87</v>
      </c>
    </row>
    <row r="883" spans="1:7" x14ac:dyDescent="0.3">
      <c r="A883">
        <v>882</v>
      </c>
      <c r="B883">
        <v>6504</v>
      </c>
      <c r="C883" t="s">
        <v>595</v>
      </c>
      <c r="D883" t="s">
        <v>592</v>
      </c>
      <c r="E883">
        <v>2022</v>
      </c>
      <c r="F883" t="str">
        <f t="shared" si="13"/>
        <v>Kabupaten Tana Tidung-2022</v>
      </c>
      <c r="G883" s="5">
        <v>86.9</v>
      </c>
    </row>
    <row r="884" spans="1:7" x14ac:dyDescent="0.3">
      <c r="A884">
        <v>883</v>
      </c>
      <c r="B884">
        <v>6503</v>
      </c>
      <c r="C884" t="s">
        <v>596</v>
      </c>
      <c r="D884" t="s">
        <v>592</v>
      </c>
      <c r="E884">
        <v>2022</v>
      </c>
      <c r="F884" t="str">
        <f t="shared" si="13"/>
        <v>Kabupaten Nunukan-2022</v>
      </c>
      <c r="G884" s="5">
        <v>94.1</v>
      </c>
    </row>
    <row r="885" spans="1:7" x14ac:dyDescent="0.3">
      <c r="A885">
        <v>884</v>
      </c>
      <c r="B885">
        <v>6571</v>
      </c>
      <c r="C885" t="s">
        <v>597</v>
      </c>
      <c r="D885" t="s">
        <v>592</v>
      </c>
      <c r="E885">
        <v>2022</v>
      </c>
      <c r="F885" t="str">
        <f t="shared" si="13"/>
        <v>Kota Tarakan-2022</v>
      </c>
      <c r="G885" s="5">
        <v>84.5</v>
      </c>
    </row>
    <row r="886" spans="1:7" x14ac:dyDescent="0.3">
      <c r="A886">
        <v>885</v>
      </c>
      <c r="B886">
        <v>7101</v>
      </c>
      <c r="C886" t="s">
        <v>598</v>
      </c>
      <c r="D886" t="s">
        <v>599</v>
      </c>
      <c r="E886">
        <v>2022</v>
      </c>
      <c r="F886" t="str">
        <f t="shared" si="13"/>
        <v>Kabupaten Bolaang Mongondow-2022</v>
      </c>
      <c r="G886" s="5">
        <v>102.4</v>
      </c>
    </row>
    <row r="887" spans="1:7" x14ac:dyDescent="0.3">
      <c r="A887">
        <v>886</v>
      </c>
      <c r="B887">
        <v>7102</v>
      </c>
      <c r="C887" t="s">
        <v>600</v>
      </c>
      <c r="D887" t="s">
        <v>599</v>
      </c>
      <c r="E887">
        <v>2022</v>
      </c>
      <c r="F887" t="str">
        <f t="shared" si="13"/>
        <v>Kabupaten Minahasa-2022</v>
      </c>
      <c r="G887" s="5">
        <v>105.3</v>
      </c>
    </row>
    <row r="888" spans="1:7" x14ac:dyDescent="0.3">
      <c r="A888">
        <v>887</v>
      </c>
      <c r="B888">
        <v>7103</v>
      </c>
      <c r="C888" t="s">
        <v>601</v>
      </c>
      <c r="D888" t="s">
        <v>599</v>
      </c>
      <c r="E888">
        <v>2022</v>
      </c>
      <c r="F888" t="str">
        <f t="shared" si="13"/>
        <v>Kabupaten Kepulauan Sangihe-2022</v>
      </c>
      <c r="G888" s="5">
        <v>97.3</v>
      </c>
    </row>
    <row r="889" spans="1:7" x14ac:dyDescent="0.3">
      <c r="A889">
        <v>888</v>
      </c>
      <c r="B889">
        <v>7104</v>
      </c>
      <c r="C889" t="s">
        <v>603</v>
      </c>
      <c r="D889" t="s">
        <v>599</v>
      </c>
      <c r="E889">
        <v>2022</v>
      </c>
      <c r="F889" t="str">
        <f t="shared" si="13"/>
        <v>Kabupaten Kepulauan Talaud-2022</v>
      </c>
      <c r="G889" s="5">
        <v>92.4</v>
      </c>
    </row>
    <row r="890" spans="1:7" x14ac:dyDescent="0.3">
      <c r="A890">
        <v>889</v>
      </c>
      <c r="B890">
        <v>7105</v>
      </c>
      <c r="C890" t="s">
        <v>604</v>
      </c>
      <c r="D890" t="s">
        <v>599</v>
      </c>
      <c r="E890">
        <v>2022</v>
      </c>
      <c r="F890" t="str">
        <f t="shared" si="13"/>
        <v>Kabupaten Minahasa Selatan-2022</v>
      </c>
      <c r="G890" s="5">
        <v>104.8</v>
      </c>
    </row>
    <row r="891" spans="1:7" x14ac:dyDescent="0.3">
      <c r="A891">
        <v>890</v>
      </c>
      <c r="B891">
        <v>7106</v>
      </c>
      <c r="C891" t="s">
        <v>606</v>
      </c>
      <c r="D891" t="s">
        <v>599</v>
      </c>
      <c r="E891">
        <v>2022</v>
      </c>
      <c r="F891" t="str">
        <f t="shared" si="13"/>
        <v>Kabupaten Minahasa Utara-2022</v>
      </c>
      <c r="G891" s="5">
        <v>104.2</v>
      </c>
    </row>
    <row r="892" spans="1:7" x14ac:dyDescent="0.3">
      <c r="A892">
        <v>891</v>
      </c>
      <c r="B892">
        <v>7108</v>
      </c>
      <c r="C892" t="s">
        <v>607</v>
      </c>
      <c r="D892" t="s">
        <v>599</v>
      </c>
      <c r="E892">
        <v>2022</v>
      </c>
      <c r="F892" t="str">
        <f t="shared" si="13"/>
        <v>Kabupaten Bolaang Mongondow Utara-2022</v>
      </c>
      <c r="G892" s="5">
        <v>100.6</v>
      </c>
    </row>
    <row r="893" spans="1:7" x14ac:dyDescent="0.3">
      <c r="A893">
        <v>892</v>
      </c>
      <c r="B893">
        <v>7109</v>
      </c>
      <c r="C893" t="s">
        <v>3434</v>
      </c>
      <c r="D893" t="s">
        <v>599</v>
      </c>
      <c r="E893">
        <v>2022</v>
      </c>
      <c r="F893" t="str">
        <f t="shared" si="13"/>
        <v>Kabupaten Kep, Siau Tagulandang Biaro-2022</v>
      </c>
      <c r="G893" s="5">
        <v>85.7</v>
      </c>
    </row>
    <row r="894" spans="1:7" x14ac:dyDescent="0.3">
      <c r="A894">
        <v>893</v>
      </c>
      <c r="B894">
        <v>7107</v>
      </c>
      <c r="C894" t="s">
        <v>611</v>
      </c>
      <c r="D894" t="s">
        <v>599</v>
      </c>
      <c r="E894">
        <v>2022</v>
      </c>
      <c r="F894" t="str">
        <f t="shared" si="13"/>
        <v>Kabupaten Minahasa Tenggara-2022</v>
      </c>
      <c r="G894" s="5">
        <v>102.3</v>
      </c>
    </row>
    <row r="895" spans="1:7" x14ac:dyDescent="0.3">
      <c r="A895">
        <v>894</v>
      </c>
      <c r="B895">
        <v>7111</v>
      </c>
      <c r="C895" t="s">
        <v>612</v>
      </c>
      <c r="D895" t="s">
        <v>599</v>
      </c>
      <c r="E895">
        <v>2022</v>
      </c>
      <c r="F895" t="str">
        <f t="shared" si="13"/>
        <v>Kabupaten Bolaang Mongondow Selatan-2022</v>
      </c>
      <c r="G895" s="5">
        <v>100.1</v>
      </c>
    </row>
    <row r="896" spans="1:7" x14ac:dyDescent="0.3">
      <c r="A896">
        <v>895</v>
      </c>
      <c r="B896">
        <v>7110</v>
      </c>
      <c r="C896" t="s">
        <v>614</v>
      </c>
      <c r="D896" t="s">
        <v>599</v>
      </c>
      <c r="E896">
        <v>2022</v>
      </c>
      <c r="F896" t="str">
        <f t="shared" si="13"/>
        <v>Kabupaten Bolaang Mongondow Timur-2022</v>
      </c>
      <c r="G896" s="5">
        <v>110.8</v>
      </c>
    </row>
    <row r="897" spans="1:7" x14ac:dyDescent="0.3">
      <c r="A897">
        <v>896</v>
      </c>
      <c r="B897">
        <v>7171</v>
      </c>
      <c r="C897" t="s">
        <v>616</v>
      </c>
      <c r="D897" t="s">
        <v>599</v>
      </c>
      <c r="E897">
        <v>2022</v>
      </c>
      <c r="F897" t="str">
        <f t="shared" si="13"/>
        <v>Kota Manado-2022</v>
      </c>
      <c r="G897" s="5">
        <v>104.7</v>
      </c>
    </row>
    <row r="898" spans="1:7" x14ac:dyDescent="0.3">
      <c r="A898">
        <v>897</v>
      </c>
      <c r="B898">
        <v>7172</v>
      </c>
      <c r="C898" t="s">
        <v>617</v>
      </c>
      <c r="D898" t="s">
        <v>599</v>
      </c>
      <c r="E898">
        <v>2022</v>
      </c>
      <c r="F898" t="str">
        <f t="shared" si="13"/>
        <v>Kota Bitung-2022</v>
      </c>
      <c r="G898" s="5">
        <v>101.7</v>
      </c>
    </row>
    <row r="899" spans="1:7" x14ac:dyDescent="0.3">
      <c r="A899">
        <v>898</v>
      </c>
      <c r="B899">
        <v>7173</v>
      </c>
      <c r="C899" t="s">
        <v>618</v>
      </c>
      <c r="D899" t="s">
        <v>599</v>
      </c>
      <c r="E899">
        <v>2022</v>
      </c>
      <c r="F899" t="str">
        <f t="shared" ref="F899:F962" si="14">C899&amp;"-"&amp;E899</f>
        <v>Kota Tomohon-2022</v>
      </c>
      <c r="G899" s="5">
        <v>111.2</v>
      </c>
    </row>
    <row r="900" spans="1:7" x14ac:dyDescent="0.3">
      <c r="A900">
        <v>899</v>
      </c>
      <c r="B900">
        <v>7174</v>
      </c>
      <c r="C900" t="s">
        <v>619</v>
      </c>
      <c r="D900" t="s">
        <v>599</v>
      </c>
      <c r="E900">
        <v>2022</v>
      </c>
      <c r="F900" t="str">
        <f t="shared" si="14"/>
        <v>Kota Kotamobago-2022</v>
      </c>
      <c r="G900" s="5">
        <v>96.7</v>
      </c>
    </row>
    <row r="901" spans="1:7" x14ac:dyDescent="0.3">
      <c r="A901">
        <v>900</v>
      </c>
      <c r="B901">
        <v>7207</v>
      </c>
      <c r="C901" t="s">
        <v>620</v>
      </c>
      <c r="D901" t="s">
        <v>621</v>
      </c>
      <c r="E901">
        <v>2022</v>
      </c>
      <c r="F901" t="str">
        <f t="shared" si="14"/>
        <v>Kabupaten Banggai Kepulauan-2022</v>
      </c>
      <c r="G901" s="5">
        <v>96.6</v>
      </c>
    </row>
    <row r="902" spans="1:7" x14ac:dyDescent="0.3">
      <c r="A902">
        <v>901</v>
      </c>
      <c r="B902">
        <v>7201</v>
      </c>
      <c r="C902" t="s">
        <v>622</v>
      </c>
      <c r="D902" t="s">
        <v>621</v>
      </c>
      <c r="E902">
        <v>2022</v>
      </c>
      <c r="F902" t="str">
        <f t="shared" si="14"/>
        <v>Kabupaten Banggai-2022</v>
      </c>
      <c r="G902" s="5">
        <v>98</v>
      </c>
    </row>
    <row r="903" spans="1:7" x14ac:dyDescent="0.3">
      <c r="A903">
        <v>902</v>
      </c>
      <c r="B903">
        <v>7206</v>
      </c>
      <c r="C903" t="s">
        <v>623</v>
      </c>
      <c r="D903" t="s">
        <v>621</v>
      </c>
      <c r="E903">
        <v>2022</v>
      </c>
      <c r="F903" t="str">
        <f t="shared" si="14"/>
        <v>Kabupaten Morowali-2022</v>
      </c>
      <c r="G903" s="5">
        <v>97.2</v>
      </c>
    </row>
    <row r="904" spans="1:7" x14ac:dyDescent="0.3">
      <c r="A904">
        <v>903</v>
      </c>
      <c r="B904">
        <v>7202</v>
      </c>
      <c r="C904" t="s">
        <v>624</v>
      </c>
      <c r="D904" t="s">
        <v>621</v>
      </c>
      <c r="E904">
        <v>2022</v>
      </c>
      <c r="F904" t="str">
        <f t="shared" si="14"/>
        <v>Kabupaten Poso-2022</v>
      </c>
      <c r="G904" s="5">
        <v>101.6</v>
      </c>
    </row>
    <row r="905" spans="1:7" x14ac:dyDescent="0.3">
      <c r="A905">
        <v>904</v>
      </c>
      <c r="B905">
        <v>7203</v>
      </c>
      <c r="C905" t="s">
        <v>625</v>
      </c>
      <c r="D905" t="s">
        <v>621</v>
      </c>
      <c r="E905">
        <v>2022</v>
      </c>
      <c r="F905" t="str">
        <f t="shared" si="14"/>
        <v>Kabupaten Donggala-2022</v>
      </c>
      <c r="G905" s="5">
        <v>102.3</v>
      </c>
    </row>
    <row r="906" spans="1:7" x14ac:dyDescent="0.3">
      <c r="A906">
        <v>905</v>
      </c>
      <c r="B906">
        <v>7204</v>
      </c>
      <c r="C906" t="s">
        <v>626</v>
      </c>
      <c r="D906" t="s">
        <v>621</v>
      </c>
      <c r="E906">
        <v>2022</v>
      </c>
      <c r="F906" t="str">
        <f t="shared" si="14"/>
        <v>Kabupaten Toli-Toli-2022</v>
      </c>
      <c r="G906" s="5">
        <v>84.9</v>
      </c>
    </row>
    <row r="907" spans="1:7" x14ac:dyDescent="0.3">
      <c r="A907">
        <v>906</v>
      </c>
      <c r="B907">
        <v>7205</v>
      </c>
      <c r="C907" t="s">
        <v>628</v>
      </c>
      <c r="D907" t="s">
        <v>621</v>
      </c>
      <c r="E907">
        <v>2022</v>
      </c>
      <c r="F907" t="str">
        <f t="shared" si="14"/>
        <v>Kabupaten Buol-2022</v>
      </c>
      <c r="G907" s="5">
        <v>80.3</v>
      </c>
    </row>
    <row r="908" spans="1:7" x14ac:dyDescent="0.3">
      <c r="A908">
        <v>907</v>
      </c>
      <c r="B908">
        <v>7208</v>
      </c>
      <c r="C908" t="s">
        <v>630</v>
      </c>
      <c r="D908" t="s">
        <v>621</v>
      </c>
      <c r="E908">
        <v>2022</v>
      </c>
      <c r="F908" t="str">
        <f t="shared" si="14"/>
        <v>Kabupaten Parigi Moutong-2022</v>
      </c>
      <c r="G908" s="5">
        <v>94.5</v>
      </c>
    </row>
    <row r="909" spans="1:7" x14ac:dyDescent="0.3">
      <c r="A909">
        <v>908</v>
      </c>
      <c r="B909">
        <v>7209</v>
      </c>
      <c r="C909" t="s">
        <v>632</v>
      </c>
      <c r="D909" t="s">
        <v>621</v>
      </c>
      <c r="E909">
        <v>2022</v>
      </c>
      <c r="F909" t="str">
        <f t="shared" si="14"/>
        <v>Kabupaten Tojo Una-Una-2022</v>
      </c>
      <c r="G909" s="5">
        <v>88.2</v>
      </c>
    </row>
    <row r="910" spans="1:7" x14ac:dyDescent="0.3">
      <c r="A910">
        <v>909</v>
      </c>
      <c r="B910">
        <v>7210</v>
      </c>
      <c r="C910" t="s">
        <v>634</v>
      </c>
      <c r="D910" t="s">
        <v>621</v>
      </c>
      <c r="E910">
        <v>2022</v>
      </c>
      <c r="F910" t="str">
        <f t="shared" si="14"/>
        <v>Kabupaten Sigi-2022</v>
      </c>
      <c r="G910" s="5">
        <v>102.2</v>
      </c>
    </row>
    <row r="911" spans="1:7" x14ac:dyDescent="0.3">
      <c r="A911">
        <v>910</v>
      </c>
      <c r="B911">
        <v>7211</v>
      </c>
      <c r="C911" t="s">
        <v>635</v>
      </c>
      <c r="D911" t="s">
        <v>621</v>
      </c>
      <c r="E911">
        <v>2022</v>
      </c>
      <c r="F911" t="str">
        <f t="shared" si="14"/>
        <v>Kabupaten Banggai Laut-2022</v>
      </c>
      <c r="G911" s="5">
        <v>110.5</v>
      </c>
    </row>
    <row r="912" spans="1:7" x14ac:dyDescent="0.3">
      <c r="A912">
        <v>911</v>
      </c>
      <c r="B912">
        <v>7212</v>
      </c>
      <c r="C912" t="s">
        <v>637</v>
      </c>
      <c r="D912" t="s">
        <v>621</v>
      </c>
      <c r="E912">
        <v>2022</v>
      </c>
      <c r="F912" t="str">
        <f t="shared" si="14"/>
        <v>Kabupaten Morowali Utara-2022</v>
      </c>
      <c r="G912" s="5">
        <v>103.1</v>
      </c>
    </row>
    <row r="913" spans="1:7" x14ac:dyDescent="0.3">
      <c r="A913">
        <v>912</v>
      </c>
      <c r="B913">
        <v>7271</v>
      </c>
      <c r="C913" t="s">
        <v>639</v>
      </c>
      <c r="D913" t="s">
        <v>621</v>
      </c>
      <c r="E913">
        <v>2022</v>
      </c>
      <c r="F913" t="str">
        <f t="shared" si="14"/>
        <v>Kota Palu-2022</v>
      </c>
      <c r="G913" s="5">
        <v>88.6</v>
      </c>
    </row>
    <row r="914" spans="1:7" x14ac:dyDescent="0.3">
      <c r="A914">
        <v>913</v>
      </c>
      <c r="B914">
        <v>7301</v>
      </c>
      <c r="C914" t="s">
        <v>641</v>
      </c>
      <c r="D914" t="s">
        <v>642</v>
      </c>
      <c r="E914">
        <v>2022</v>
      </c>
      <c r="F914" t="str">
        <f t="shared" si="14"/>
        <v>Kabupaten Selayar-2022</v>
      </c>
      <c r="G914" s="5">
        <v>102.6</v>
      </c>
    </row>
    <row r="915" spans="1:7" x14ac:dyDescent="0.3">
      <c r="A915">
        <v>914</v>
      </c>
      <c r="B915">
        <v>7302</v>
      </c>
      <c r="C915" t="s">
        <v>643</v>
      </c>
      <c r="D915" t="s">
        <v>642</v>
      </c>
      <c r="E915">
        <v>2022</v>
      </c>
      <c r="F915" t="str">
        <f t="shared" si="14"/>
        <v>Kabupaten Bulukumba-2022</v>
      </c>
      <c r="G915" s="5">
        <v>113</v>
      </c>
    </row>
    <row r="916" spans="1:7" x14ac:dyDescent="0.3">
      <c r="A916">
        <v>915</v>
      </c>
      <c r="B916">
        <v>7303</v>
      </c>
      <c r="C916" t="s">
        <v>644</v>
      </c>
      <c r="D916" t="s">
        <v>642</v>
      </c>
      <c r="E916">
        <v>2022</v>
      </c>
      <c r="F916" t="str">
        <f t="shared" si="14"/>
        <v>Kabupaten Bantaeng-2022</v>
      </c>
      <c r="G916" s="5">
        <v>99</v>
      </c>
    </row>
    <row r="917" spans="1:7" x14ac:dyDescent="0.3">
      <c r="A917">
        <v>916</v>
      </c>
      <c r="B917">
        <v>7304</v>
      </c>
      <c r="C917" t="s">
        <v>646</v>
      </c>
      <c r="D917" t="s">
        <v>642</v>
      </c>
      <c r="E917">
        <v>2022</v>
      </c>
      <c r="F917" t="str">
        <f t="shared" si="14"/>
        <v>Kabupaten Jeneponto-2022</v>
      </c>
      <c r="G917" s="5">
        <v>106.8</v>
      </c>
    </row>
    <row r="918" spans="1:7" x14ac:dyDescent="0.3">
      <c r="A918">
        <v>917</v>
      </c>
      <c r="B918">
        <v>7305</v>
      </c>
      <c r="C918" t="s">
        <v>648</v>
      </c>
      <c r="D918" t="s">
        <v>642</v>
      </c>
      <c r="E918">
        <v>2022</v>
      </c>
      <c r="F918" t="str">
        <f t="shared" si="14"/>
        <v>Kabupaten Takalar-2022</v>
      </c>
      <c r="G918" s="5">
        <v>93.7</v>
      </c>
    </row>
    <row r="919" spans="1:7" x14ac:dyDescent="0.3">
      <c r="A919">
        <v>918</v>
      </c>
      <c r="B919">
        <v>7306</v>
      </c>
      <c r="C919" t="s">
        <v>649</v>
      </c>
      <c r="D919" t="s">
        <v>642</v>
      </c>
      <c r="E919">
        <v>2022</v>
      </c>
      <c r="F919" t="str">
        <f t="shared" si="14"/>
        <v>Kabupaten Gowa-2022</v>
      </c>
      <c r="G919" s="5">
        <v>97.2</v>
      </c>
    </row>
    <row r="920" spans="1:7" x14ac:dyDescent="0.3">
      <c r="A920">
        <v>919</v>
      </c>
      <c r="B920">
        <v>7307</v>
      </c>
      <c r="C920" t="s">
        <v>651</v>
      </c>
      <c r="D920" t="s">
        <v>642</v>
      </c>
      <c r="E920">
        <v>2022</v>
      </c>
      <c r="F920" t="str">
        <f t="shared" si="14"/>
        <v>Kabupaten Sinjai-2022</v>
      </c>
      <c r="G920" s="5">
        <v>96.6</v>
      </c>
    </row>
    <row r="921" spans="1:7" x14ac:dyDescent="0.3">
      <c r="A921">
        <v>920</v>
      </c>
      <c r="B921">
        <v>7309</v>
      </c>
      <c r="C921" t="s">
        <v>653</v>
      </c>
      <c r="D921" t="s">
        <v>642</v>
      </c>
      <c r="E921">
        <v>2022</v>
      </c>
      <c r="F921" t="str">
        <f t="shared" si="14"/>
        <v>Kabupaten Maros-2022</v>
      </c>
      <c r="G921" s="5">
        <v>98.6</v>
      </c>
    </row>
    <row r="922" spans="1:7" x14ac:dyDescent="0.3">
      <c r="A922">
        <v>921</v>
      </c>
      <c r="B922">
        <v>7310</v>
      </c>
      <c r="C922" t="s">
        <v>654</v>
      </c>
      <c r="D922" t="s">
        <v>642</v>
      </c>
      <c r="E922">
        <v>2022</v>
      </c>
      <c r="F922" t="str">
        <f t="shared" si="14"/>
        <v>Kabupaten Pangkajene dan Kepulauan-2022</v>
      </c>
      <c r="G922" s="5">
        <v>130.1</v>
      </c>
    </row>
    <row r="923" spans="1:7" x14ac:dyDescent="0.3">
      <c r="A923">
        <v>922</v>
      </c>
      <c r="B923">
        <v>7311</v>
      </c>
      <c r="C923" t="s">
        <v>655</v>
      </c>
      <c r="D923" t="s">
        <v>642</v>
      </c>
      <c r="E923">
        <v>2022</v>
      </c>
      <c r="F923" t="str">
        <f t="shared" si="14"/>
        <v>Kabupaten Barru-2022</v>
      </c>
      <c r="G923" s="5">
        <v>98.4</v>
      </c>
    </row>
    <row r="924" spans="1:7" x14ac:dyDescent="0.3">
      <c r="A924">
        <v>923</v>
      </c>
      <c r="B924">
        <v>7308</v>
      </c>
      <c r="C924" t="s">
        <v>657</v>
      </c>
      <c r="D924" t="s">
        <v>642</v>
      </c>
      <c r="E924">
        <v>2022</v>
      </c>
      <c r="F924" t="str">
        <f t="shared" si="14"/>
        <v>Kabupaten Bone-2022</v>
      </c>
      <c r="G924" s="5">
        <v>94.3</v>
      </c>
    </row>
    <row r="925" spans="1:7" x14ac:dyDescent="0.3">
      <c r="A925">
        <v>924</v>
      </c>
      <c r="B925">
        <v>7312</v>
      </c>
      <c r="C925" t="s">
        <v>658</v>
      </c>
      <c r="D925" t="s">
        <v>642</v>
      </c>
      <c r="E925">
        <v>2022</v>
      </c>
      <c r="F925" t="str">
        <f t="shared" si="14"/>
        <v>Kabupaten Soppeng-2022</v>
      </c>
      <c r="G925" s="5">
        <v>94.2</v>
      </c>
    </row>
    <row r="926" spans="1:7" x14ac:dyDescent="0.3">
      <c r="A926">
        <v>925</v>
      </c>
      <c r="B926">
        <v>7313</v>
      </c>
      <c r="C926" t="s">
        <v>659</v>
      </c>
      <c r="D926" t="s">
        <v>642</v>
      </c>
      <c r="E926">
        <v>2022</v>
      </c>
      <c r="F926" t="str">
        <f t="shared" si="14"/>
        <v>Kabupaten Wajo-2022</v>
      </c>
      <c r="G926" s="5">
        <v>92.1</v>
      </c>
    </row>
    <row r="927" spans="1:7" x14ac:dyDescent="0.3">
      <c r="A927">
        <v>926</v>
      </c>
      <c r="B927">
        <v>7314</v>
      </c>
      <c r="C927" t="s">
        <v>660</v>
      </c>
      <c r="D927" t="s">
        <v>642</v>
      </c>
      <c r="E927">
        <v>2022</v>
      </c>
      <c r="F927" t="str">
        <f t="shared" si="14"/>
        <v>Kabupaten Sidenreng Rappang-2022</v>
      </c>
      <c r="G927" s="5">
        <v>94.3</v>
      </c>
    </row>
    <row r="928" spans="1:7" x14ac:dyDescent="0.3">
      <c r="A928">
        <v>927</v>
      </c>
      <c r="B928">
        <v>7315</v>
      </c>
      <c r="C928" t="s">
        <v>661</v>
      </c>
      <c r="D928" t="s">
        <v>642</v>
      </c>
      <c r="E928">
        <v>2022</v>
      </c>
      <c r="F928" t="str">
        <f t="shared" si="14"/>
        <v>Kabupaten Pinrang-2022</v>
      </c>
      <c r="G928" s="5">
        <v>82.1</v>
      </c>
    </row>
    <row r="929" spans="1:7" x14ac:dyDescent="0.3">
      <c r="A929">
        <v>928</v>
      </c>
      <c r="B929">
        <v>7316</v>
      </c>
      <c r="C929" t="s">
        <v>662</v>
      </c>
      <c r="D929" t="s">
        <v>642</v>
      </c>
      <c r="E929">
        <v>2022</v>
      </c>
      <c r="F929" t="str">
        <f t="shared" si="14"/>
        <v>Kabupaten Enrekang-2022</v>
      </c>
      <c r="G929" s="5">
        <v>88.2</v>
      </c>
    </row>
    <row r="930" spans="1:7" x14ac:dyDescent="0.3">
      <c r="A930">
        <v>929</v>
      </c>
      <c r="B930">
        <v>7317</v>
      </c>
      <c r="C930" t="s">
        <v>664</v>
      </c>
      <c r="D930" t="s">
        <v>642</v>
      </c>
      <c r="E930">
        <v>2022</v>
      </c>
      <c r="F930" t="str">
        <f t="shared" si="14"/>
        <v>Kabupaten Luwu-2022</v>
      </c>
      <c r="G930" s="5">
        <v>98.1</v>
      </c>
    </row>
    <row r="931" spans="1:7" x14ac:dyDescent="0.3">
      <c r="A931">
        <v>930</v>
      </c>
      <c r="B931">
        <v>7318</v>
      </c>
      <c r="C931" t="s">
        <v>665</v>
      </c>
      <c r="D931" t="s">
        <v>642</v>
      </c>
      <c r="E931">
        <v>2022</v>
      </c>
      <c r="F931" t="str">
        <f t="shared" si="14"/>
        <v>Kabupaten Tana Toraja-2022</v>
      </c>
      <c r="G931" s="5">
        <v>88.3</v>
      </c>
    </row>
    <row r="932" spans="1:7" x14ac:dyDescent="0.3">
      <c r="A932">
        <v>931</v>
      </c>
      <c r="B932">
        <v>7322</v>
      </c>
      <c r="C932" t="s">
        <v>667</v>
      </c>
      <c r="D932" t="s">
        <v>642</v>
      </c>
      <c r="E932">
        <v>2022</v>
      </c>
      <c r="F932" t="str">
        <f t="shared" si="14"/>
        <v>Kabupaten Luwu Utara-2022</v>
      </c>
      <c r="G932" s="5">
        <v>101.2</v>
      </c>
    </row>
    <row r="933" spans="1:7" x14ac:dyDescent="0.3">
      <c r="A933">
        <v>932</v>
      </c>
      <c r="B933">
        <v>7324</v>
      </c>
      <c r="C933" t="s">
        <v>668</v>
      </c>
      <c r="D933" t="s">
        <v>642</v>
      </c>
      <c r="E933">
        <v>2022</v>
      </c>
      <c r="F933" t="str">
        <f t="shared" si="14"/>
        <v>Kabupaten Luwu Timur-2022</v>
      </c>
      <c r="G933" s="5">
        <v>97.3</v>
      </c>
    </row>
    <row r="934" spans="1:7" x14ac:dyDescent="0.3">
      <c r="A934">
        <v>933</v>
      </c>
      <c r="B934">
        <v>7326</v>
      </c>
      <c r="C934" t="s">
        <v>669</v>
      </c>
      <c r="D934" t="s">
        <v>642</v>
      </c>
      <c r="E934">
        <v>2022</v>
      </c>
      <c r="F934" t="str">
        <f t="shared" si="14"/>
        <v>Kabupaten Toraja Utara-2022</v>
      </c>
      <c r="G934" s="5">
        <v>91.5</v>
      </c>
    </row>
    <row r="935" spans="1:7" x14ac:dyDescent="0.3">
      <c r="A935">
        <v>934</v>
      </c>
      <c r="B935">
        <v>7371</v>
      </c>
      <c r="C935" t="s">
        <v>671</v>
      </c>
      <c r="D935" t="s">
        <v>642</v>
      </c>
      <c r="E935">
        <v>2022</v>
      </c>
      <c r="F935" t="str">
        <f t="shared" si="14"/>
        <v>Kota Makasar-2022</v>
      </c>
      <c r="G935" s="5">
        <v>105.2</v>
      </c>
    </row>
    <row r="936" spans="1:7" x14ac:dyDescent="0.3">
      <c r="A936">
        <v>935</v>
      </c>
      <c r="B936">
        <v>7372</v>
      </c>
      <c r="C936" t="s">
        <v>672</v>
      </c>
      <c r="D936" t="s">
        <v>642</v>
      </c>
      <c r="E936">
        <v>2022</v>
      </c>
      <c r="F936" t="str">
        <f t="shared" si="14"/>
        <v>Kota Pare-Pare-2022</v>
      </c>
      <c r="G936" s="5">
        <v>90.7</v>
      </c>
    </row>
    <row r="937" spans="1:7" x14ac:dyDescent="0.3">
      <c r="A937">
        <v>936</v>
      </c>
      <c r="B937">
        <v>7373</v>
      </c>
      <c r="C937" t="s">
        <v>673</v>
      </c>
      <c r="D937" t="s">
        <v>642</v>
      </c>
      <c r="E937">
        <v>2022</v>
      </c>
      <c r="F937" t="str">
        <f t="shared" si="14"/>
        <v>Kota Palopo-2022</v>
      </c>
      <c r="G937" s="5">
        <v>84.5</v>
      </c>
    </row>
    <row r="938" spans="1:7" x14ac:dyDescent="0.3">
      <c r="A938">
        <v>937</v>
      </c>
      <c r="B938">
        <v>7404</v>
      </c>
      <c r="C938" t="s">
        <v>674</v>
      </c>
      <c r="D938" t="s">
        <v>675</v>
      </c>
      <c r="E938">
        <v>2022</v>
      </c>
      <c r="F938" t="str">
        <f t="shared" si="14"/>
        <v>Kabupaten Buton-2022</v>
      </c>
      <c r="G938" s="5">
        <v>97.8</v>
      </c>
    </row>
    <row r="939" spans="1:7" x14ac:dyDescent="0.3">
      <c r="A939">
        <v>938</v>
      </c>
      <c r="B939">
        <v>7403</v>
      </c>
      <c r="C939" t="s">
        <v>676</v>
      </c>
      <c r="D939" t="s">
        <v>675</v>
      </c>
      <c r="E939">
        <v>2022</v>
      </c>
      <c r="F939" t="str">
        <f t="shared" si="14"/>
        <v>Kabupaten Muna-2022</v>
      </c>
      <c r="G939" s="5">
        <v>92.5</v>
      </c>
    </row>
    <row r="940" spans="1:7" x14ac:dyDescent="0.3">
      <c r="A940">
        <v>939</v>
      </c>
      <c r="B940">
        <v>7402</v>
      </c>
      <c r="C940" t="s">
        <v>677</v>
      </c>
      <c r="D940" t="s">
        <v>675</v>
      </c>
      <c r="E940">
        <v>2022</v>
      </c>
      <c r="F940" t="str">
        <f t="shared" si="14"/>
        <v>Kabupaten Konawe-2022</v>
      </c>
      <c r="G940" s="5">
        <v>95</v>
      </c>
    </row>
    <row r="941" spans="1:7" x14ac:dyDescent="0.3">
      <c r="A941">
        <v>940</v>
      </c>
      <c r="B941">
        <v>7401</v>
      </c>
      <c r="C941" t="s">
        <v>678</v>
      </c>
      <c r="D941" t="s">
        <v>675</v>
      </c>
      <c r="E941">
        <v>2022</v>
      </c>
      <c r="F941" t="str">
        <f t="shared" si="14"/>
        <v>Kabupaten Kolaka-2022</v>
      </c>
      <c r="G941" s="5">
        <v>84.8</v>
      </c>
    </row>
    <row r="942" spans="1:7" x14ac:dyDescent="0.3">
      <c r="A942">
        <v>941</v>
      </c>
      <c r="B942">
        <v>7405</v>
      </c>
      <c r="C942" t="s">
        <v>679</v>
      </c>
      <c r="D942" t="s">
        <v>675</v>
      </c>
      <c r="E942">
        <v>2022</v>
      </c>
      <c r="F942" t="str">
        <f t="shared" si="14"/>
        <v>Kabupaten Konawe Selatan-2022</v>
      </c>
      <c r="G942" s="5">
        <v>91.2</v>
      </c>
    </row>
    <row r="943" spans="1:7" x14ac:dyDescent="0.3">
      <c r="A943">
        <v>942</v>
      </c>
      <c r="B943">
        <v>7406</v>
      </c>
      <c r="C943" t="s">
        <v>680</v>
      </c>
      <c r="D943" t="s">
        <v>675</v>
      </c>
      <c r="E943">
        <v>2022</v>
      </c>
      <c r="F943" t="str">
        <f t="shared" si="14"/>
        <v>Kabupaten Bombana-2022</v>
      </c>
      <c r="G943" s="5">
        <v>93.5</v>
      </c>
    </row>
    <row r="944" spans="1:7" x14ac:dyDescent="0.3">
      <c r="A944">
        <v>943</v>
      </c>
      <c r="B944">
        <v>7407</v>
      </c>
      <c r="C944" t="s">
        <v>681</v>
      </c>
      <c r="D944" t="s">
        <v>675</v>
      </c>
      <c r="E944">
        <v>2022</v>
      </c>
      <c r="F944" t="str">
        <f t="shared" si="14"/>
        <v>Kabupaten Wakatobi-2022</v>
      </c>
      <c r="G944" s="5">
        <v>97.1</v>
      </c>
    </row>
    <row r="945" spans="1:7" x14ac:dyDescent="0.3">
      <c r="A945">
        <v>944</v>
      </c>
      <c r="B945">
        <v>7408</v>
      </c>
      <c r="C945" t="s">
        <v>682</v>
      </c>
      <c r="D945" t="s">
        <v>675</v>
      </c>
      <c r="E945">
        <v>2022</v>
      </c>
      <c r="F945" t="str">
        <f t="shared" si="14"/>
        <v>Kabupaten Kolaka Utara-2022</v>
      </c>
      <c r="G945" s="5">
        <v>100.9</v>
      </c>
    </row>
    <row r="946" spans="1:7" x14ac:dyDescent="0.3">
      <c r="A946">
        <v>945</v>
      </c>
      <c r="B946">
        <v>7410</v>
      </c>
      <c r="C946" t="s">
        <v>683</v>
      </c>
      <c r="D946" t="s">
        <v>675</v>
      </c>
      <c r="E946">
        <v>2022</v>
      </c>
      <c r="F946" t="str">
        <f t="shared" si="14"/>
        <v>Kabupaten Buton Utara-2022</v>
      </c>
      <c r="G946" s="5">
        <v>98.2</v>
      </c>
    </row>
    <row r="947" spans="1:7" x14ac:dyDescent="0.3">
      <c r="A947">
        <v>946</v>
      </c>
      <c r="B947">
        <v>7409</v>
      </c>
      <c r="C947" t="s">
        <v>684</v>
      </c>
      <c r="D947" t="s">
        <v>675</v>
      </c>
      <c r="E947">
        <v>2022</v>
      </c>
      <c r="F947" t="str">
        <f t="shared" si="14"/>
        <v>Kabupaten Konawe Utara-2022</v>
      </c>
      <c r="G947" s="5">
        <v>98.8</v>
      </c>
    </row>
    <row r="948" spans="1:7" x14ac:dyDescent="0.3">
      <c r="A948">
        <v>947</v>
      </c>
      <c r="B948">
        <v>7411</v>
      </c>
      <c r="C948" t="s">
        <v>685</v>
      </c>
      <c r="D948" t="s">
        <v>675</v>
      </c>
      <c r="E948">
        <v>2022</v>
      </c>
      <c r="F948" t="str">
        <f t="shared" si="14"/>
        <v>Kabupaten Kolaka Timur-2022</v>
      </c>
      <c r="G948" s="5">
        <v>96.3</v>
      </c>
    </row>
    <row r="949" spans="1:7" x14ac:dyDescent="0.3">
      <c r="A949">
        <v>948</v>
      </c>
      <c r="B949">
        <v>7412</v>
      </c>
      <c r="C949" t="s">
        <v>686</v>
      </c>
      <c r="D949" t="s">
        <v>675</v>
      </c>
      <c r="E949">
        <v>2022</v>
      </c>
      <c r="F949" t="str">
        <f t="shared" si="14"/>
        <v>Kabupaten Konawe Kepulauan-2022</v>
      </c>
      <c r="G949" s="5">
        <v>86.6</v>
      </c>
    </row>
    <row r="950" spans="1:7" x14ac:dyDescent="0.3">
      <c r="A950">
        <v>949</v>
      </c>
      <c r="B950">
        <v>7413</v>
      </c>
      <c r="C950" t="s">
        <v>688</v>
      </c>
      <c r="D950" t="s">
        <v>675</v>
      </c>
      <c r="E950">
        <v>2022</v>
      </c>
      <c r="F950" t="str">
        <f t="shared" si="14"/>
        <v>Kabupaten Muna Barat-2022</v>
      </c>
      <c r="G950" s="5">
        <v>91.6</v>
      </c>
    </row>
    <row r="951" spans="1:7" x14ac:dyDescent="0.3">
      <c r="A951">
        <v>950</v>
      </c>
      <c r="B951">
        <v>7414</v>
      </c>
      <c r="C951" t="s">
        <v>690</v>
      </c>
      <c r="D951" t="s">
        <v>675</v>
      </c>
      <c r="E951">
        <v>2022</v>
      </c>
      <c r="F951" t="str">
        <f t="shared" si="14"/>
        <v>Kabupaten Buton Tengah-2022</v>
      </c>
      <c r="G951" s="5">
        <v>89.2</v>
      </c>
    </row>
    <row r="952" spans="1:7" x14ac:dyDescent="0.3">
      <c r="A952">
        <v>951</v>
      </c>
      <c r="B952">
        <v>7415</v>
      </c>
      <c r="C952" t="s">
        <v>691</v>
      </c>
      <c r="D952" t="s">
        <v>675</v>
      </c>
      <c r="E952">
        <v>2022</v>
      </c>
      <c r="F952" t="str">
        <f t="shared" si="14"/>
        <v>Kabupaten Buton Selatan-2022</v>
      </c>
      <c r="G952" s="5">
        <v>89</v>
      </c>
    </row>
    <row r="953" spans="1:7" x14ac:dyDescent="0.3">
      <c r="A953">
        <v>952</v>
      </c>
      <c r="B953">
        <v>7471</v>
      </c>
      <c r="C953" t="s">
        <v>693</v>
      </c>
      <c r="D953" t="s">
        <v>675</v>
      </c>
      <c r="E953">
        <v>2022</v>
      </c>
      <c r="F953" t="str">
        <f t="shared" si="14"/>
        <v>Kota Kendari-2022</v>
      </c>
      <c r="G953" s="5">
        <v>90.2</v>
      </c>
    </row>
    <row r="954" spans="1:7" x14ac:dyDescent="0.3">
      <c r="A954">
        <v>953</v>
      </c>
      <c r="B954">
        <v>7472</v>
      </c>
      <c r="C954" t="s">
        <v>694</v>
      </c>
      <c r="D954" t="s">
        <v>675</v>
      </c>
      <c r="E954">
        <v>2022</v>
      </c>
      <c r="F954" t="str">
        <f t="shared" si="14"/>
        <v>Kota Bau-Bau-2022</v>
      </c>
      <c r="G954" s="5">
        <v>83.1</v>
      </c>
    </row>
    <row r="955" spans="1:7" x14ac:dyDescent="0.3">
      <c r="A955">
        <v>954</v>
      </c>
      <c r="B955">
        <v>7502</v>
      </c>
      <c r="C955" t="s">
        <v>696</v>
      </c>
      <c r="D955" t="s">
        <v>697</v>
      </c>
      <c r="E955">
        <v>2022</v>
      </c>
      <c r="F955" t="str">
        <f t="shared" si="14"/>
        <v>Kabupaten Boalemo-2022</v>
      </c>
      <c r="G955" s="5">
        <v>100.9</v>
      </c>
    </row>
    <row r="956" spans="1:7" x14ac:dyDescent="0.3">
      <c r="A956">
        <v>955</v>
      </c>
      <c r="B956">
        <v>7501</v>
      </c>
      <c r="C956" t="s">
        <v>699</v>
      </c>
      <c r="D956" t="s">
        <v>697</v>
      </c>
      <c r="E956">
        <v>2022</v>
      </c>
      <c r="F956" t="str">
        <f t="shared" si="14"/>
        <v>Kabupaten Gorontalo-2022</v>
      </c>
      <c r="G956" s="5">
        <v>93.9</v>
      </c>
    </row>
    <row r="957" spans="1:7" x14ac:dyDescent="0.3">
      <c r="A957">
        <v>956</v>
      </c>
      <c r="B957">
        <v>7504</v>
      </c>
      <c r="C957" t="s">
        <v>700</v>
      </c>
      <c r="D957" t="s">
        <v>697</v>
      </c>
      <c r="E957">
        <v>2022</v>
      </c>
      <c r="F957" t="str">
        <f t="shared" si="14"/>
        <v>Kabupaten Pohuwato-2022</v>
      </c>
      <c r="G957" s="5">
        <v>90</v>
      </c>
    </row>
    <row r="958" spans="1:7" x14ac:dyDescent="0.3">
      <c r="A958">
        <v>957</v>
      </c>
      <c r="B958">
        <v>7503</v>
      </c>
      <c r="C958" t="s">
        <v>702</v>
      </c>
      <c r="D958" t="s">
        <v>697</v>
      </c>
      <c r="E958">
        <v>2022</v>
      </c>
      <c r="F958" t="str">
        <f t="shared" si="14"/>
        <v>Kabupaten Bone Bolango-2022</v>
      </c>
      <c r="G958" s="5">
        <v>88.6</v>
      </c>
    </row>
    <row r="959" spans="1:7" x14ac:dyDescent="0.3">
      <c r="A959">
        <v>958</v>
      </c>
      <c r="B959">
        <v>7505</v>
      </c>
      <c r="C959" t="s">
        <v>703</v>
      </c>
      <c r="D959" t="s">
        <v>697</v>
      </c>
      <c r="E959">
        <v>2022</v>
      </c>
      <c r="F959" t="str">
        <f t="shared" si="14"/>
        <v>Kabupaten Gorontalo Utara-2022</v>
      </c>
      <c r="G959" s="5">
        <v>95.1</v>
      </c>
    </row>
    <row r="960" spans="1:7" x14ac:dyDescent="0.3">
      <c r="A960">
        <v>959</v>
      </c>
      <c r="B960">
        <v>7571</v>
      </c>
      <c r="C960" t="s">
        <v>705</v>
      </c>
      <c r="D960" t="s">
        <v>697</v>
      </c>
      <c r="E960">
        <v>2022</v>
      </c>
      <c r="F960" t="str">
        <f t="shared" si="14"/>
        <v>Kota Gorontalo-2022</v>
      </c>
      <c r="G960" s="5">
        <v>91</v>
      </c>
    </row>
    <row r="961" spans="1:7" x14ac:dyDescent="0.3">
      <c r="A961">
        <v>960</v>
      </c>
      <c r="B961">
        <v>7605</v>
      </c>
      <c r="C961" t="s">
        <v>706</v>
      </c>
      <c r="D961" t="s">
        <v>707</v>
      </c>
      <c r="E961">
        <v>2022</v>
      </c>
      <c r="F961" t="str">
        <f t="shared" si="14"/>
        <v>Kabupaten Majene-2022</v>
      </c>
      <c r="G961" s="5">
        <v>94.1</v>
      </c>
    </row>
    <row r="962" spans="1:7" x14ac:dyDescent="0.3">
      <c r="A962">
        <v>961</v>
      </c>
      <c r="B962">
        <v>7604</v>
      </c>
      <c r="C962" t="s">
        <v>709</v>
      </c>
      <c r="D962" t="s">
        <v>707</v>
      </c>
      <c r="E962">
        <v>2022</v>
      </c>
      <c r="F962" t="str">
        <f t="shared" si="14"/>
        <v>Kabupaten Polewali Mandar-2022</v>
      </c>
      <c r="G962" s="5">
        <v>108.5</v>
      </c>
    </row>
    <row r="963" spans="1:7" x14ac:dyDescent="0.3">
      <c r="A963">
        <v>962</v>
      </c>
      <c r="B963">
        <v>7603</v>
      </c>
      <c r="C963" t="s">
        <v>710</v>
      </c>
      <c r="D963" t="s">
        <v>707</v>
      </c>
      <c r="E963">
        <v>2022</v>
      </c>
      <c r="F963" t="str">
        <f t="shared" ref="F963:F1026" si="15">C963&amp;"-"&amp;E963</f>
        <v>Kabupaten Mamasa-2022</v>
      </c>
      <c r="G963" s="5">
        <v>97.6</v>
      </c>
    </row>
    <row r="964" spans="1:7" x14ac:dyDescent="0.3">
      <c r="A964">
        <v>963</v>
      </c>
      <c r="B964">
        <v>7602</v>
      </c>
      <c r="C964" t="s">
        <v>711</v>
      </c>
      <c r="D964" t="s">
        <v>707</v>
      </c>
      <c r="E964">
        <v>2022</v>
      </c>
      <c r="F964" t="str">
        <f t="shared" si="15"/>
        <v>Kabupaten Mamuju-2022</v>
      </c>
      <c r="G964" s="5">
        <v>92.2</v>
      </c>
    </row>
    <row r="965" spans="1:7" x14ac:dyDescent="0.3">
      <c r="A965">
        <v>964</v>
      </c>
      <c r="B965">
        <v>7601</v>
      </c>
      <c r="C965" t="s">
        <v>713</v>
      </c>
      <c r="D965" t="s">
        <v>707</v>
      </c>
      <c r="E965">
        <v>2022</v>
      </c>
      <c r="F965" t="str">
        <f t="shared" si="15"/>
        <v>Kabupaten Mamuju Utara-2022</v>
      </c>
      <c r="G965" s="5">
        <v>98</v>
      </c>
    </row>
    <row r="966" spans="1:7" x14ac:dyDescent="0.3">
      <c r="A966">
        <v>965</v>
      </c>
      <c r="B966">
        <v>7606</v>
      </c>
      <c r="C966" t="s">
        <v>714</v>
      </c>
      <c r="D966" t="s">
        <v>707</v>
      </c>
      <c r="E966">
        <v>2022</v>
      </c>
      <c r="F966" t="str">
        <f t="shared" si="15"/>
        <v>Kabupaten Mamuju Tengah-2022</v>
      </c>
      <c r="G966" s="5">
        <v>94.7</v>
      </c>
    </row>
    <row r="967" spans="1:7" x14ac:dyDescent="0.3">
      <c r="A967">
        <v>966</v>
      </c>
      <c r="B967">
        <v>8103</v>
      </c>
      <c r="C967" t="s">
        <v>715</v>
      </c>
      <c r="D967" t="s">
        <v>716</v>
      </c>
      <c r="E967">
        <v>2022</v>
      </c>
      <c r="F967" t="str">
        <f t="shared" si="15"/>
        <v>Kabupaten Kepulauan Tanimbar-2022</v>
      </c>
      <c r="G967" s="5">
        <v>81.599999999999994</v>
      </c>
    </row>
    <row r="968" spans="1:7" x14ac:dyDescent="0.3">
      <c r="A968">
        <v>967</v>
      </c>
      <c r="B968">
        <v>8102</v>
      </c>
      <c r="C968" t="s">
        <v>718</v>
      </c>
      <c r="D968" t="s">
        <v>716</v>
      </c>
      <c r="E968">
        <v>2022</v>
      </c>
      <c r="F968" t="str">
        <f t="shared" si="15"/>
        <v>Kabupaten Maluku Tenggara-2022</v>
      </c>
      <c r="G968" s="5">
        <v>86.9</v>
      </c>
    </row>
    <row r="969" spans="1:7" x14ac:dyDescent="0.3">
      <c r="A969">
        <v>968</v>
      </c>
      <c r="B969">
        <v>8101</v>
      </c>
      <c r="C969" t="s">
        <v>719</v>
      </c>
      <c r="D969" t="s">
        <v>716</v>
      </c>
      <c r="E969">
        <v>2022</v>
      </c>
      <c r="F969" t="str">
        <f t="shared" si="15"/>
        <v>Kabupaten Maluku Tengah-2022</v>
      </c>
      <c r="G969" s="5">
        <v>93.4</v>
      </c>
    </row>
    <row r="970" spans="1:7" x14ac:dyDescent="0.3">
      <c r="A970">
        <v>969</v>
      </c>
      <c r="B970">
        <v>8104</v>
      </c>
      <c r="C970" t="s">
        <v>721</v>
      </c>
      <c r="D970" t="s">
        <v>716</v>
      </c>
      <c r="E970">
        <v>2022</v>
      </c>
      <c r="F970" t="str">
        <f t="shared" si="15"/>
        <v>Kabupaten Buru-2022</v>
      </c>
      <c r="G970" s="5">
        <v>82.2</v>
      </c>
    </row>
    <row r="971" spans="1:7" x14ac:dyDescent="0.3">
      <c r="A971">
        <v>970</v>
      </c>
      <c r="B971">
        <v>8107</v>
      </c>
      <c r="C971" t="s">
        <v>722</v>
      </c>
      <c r="D971" t="s">
        <v>716</v>
      </c>
      <c r="E971">
        <v>2022</v>
      </c>
      <c r="F971" t="str">
        <f t="shared" si="15"/>
        <v>Kabupaten Kepulauan Aru-2022</v>
      </c>
      <c r="G971" s="5">
        <v>81.2</v>
      </c>
    </row>
    <row r="972" spans="1:7" x14ac:dyDescent="0.3">
      <c r="A972">
        <v>971</v>
      </c>
      <c r="B972">
        <v>8106</v>
      </c>
      <c r="C972" t="s">
        <v>724</v>
      </c>
      <c r="D972" t="s">
        <v>716</v>
      </c>
      <c r="E972">
        <v>2022</v>
      </c>
      <c r="F972" t="str">
        <f t="shared" si="15"/>
        <v>Kabupaten Seram Bagian Barat-2022</v>
      </c>
      <c r="G972" s="5">
        <v>92.8</v>
      </c>
    </row>
    <row r="973" spans="1:7" x14ac:dyDescent="0.3">
      <c r="A973">
        <v>972</v>
      </c>
      <c r="B973">
        <v>8105</v>
      </c>
      <c r="C973" t="s">
        <v>726</v>
      </c>
      <c r="D973" t="s">
        <v>716</v>
      </c>
      <c r="E973">
        <v>2022</v>
      </c>
      <c r="F973" t="str">
        <f t="shared" si="15"/>
        <v>Kabupaten Seram Bagian Timur-2022</v>
      </c>
      <c r="G973" s="5">
        <v>88</v>
      </c>
    </row>
    <row r="974" spans="1:7" x14ac:dyDescent="0.3">
      <c r="A974">
        <v>973</v>
      </c>
      <c r="B974">
        <v>8108</v>
      </c>
      <c r="C974" t="s">
        <v>728</v>
      </c>
      <c r="D974" t="s">
        <v>716</v>
      </c>
      <c r="E974">
        <v>2022</v>
      </c>
      <c r="F974" t="str">
        <f t="shared" si="15"/>
        <v>Kabupaten Maluku Barat Daya-2022</v>
      </c>
      <c r="G974" s="5">
        <v>84.9</v>
      </c>
    </row>
    <row r="975" spans="1:7" x14ac:dyDescent="0.3">
      <c r="A975">
        <v>974</v>
      </c>
      <c r="B975">
        <v>8109</v>
      </c>
      <c r="C975" t="s">
        <v>730</v>
      </c>
      <c r="D975" t="s">
        <v>716</v>
      </c>
      <c r="E975">
        <v>2022</v>
      </c>
      <c r="F975" t="str">
        <f t="shared" si="15"/>
        <v>Kabupaten Buru Selatan-2022</v>
      </c>
      <c r="G975" s="5">
        <v>81.900000000000006</v>
      </c>
    </row>
    <row r="976" spans="1:7" x14ac:dyDescent="0.3">
      <c r="A976">
        <v>975</v>
      </c>
      <c r="B976">
        <v>8171</v>
      </c>
      <c r="C976" t="s">
        <v>732</v>
      </c>
      <c r="D976" t="s">
        <v>716</v>
      </c>
      <c r="E976">
        <v>2022</v>
      </c>
      <c r="F976" t="str">
        <f t="shared" si="15"/>
        <v>Kota Ambon-2022</v>
      </c>
      <c r="G976" s="5">
        <v>87.9</v>
      </c>
    </row>
    <row r="977" spans="1:7" x14ac:dyDescent="0.3">
      <c r="A977">
        <v>976</v>
      </c>
      <c r="B977">
        <v>8172</v>
      </c>
      <c r="C977" t="s">
        <v>733</v>
      </c>
      <c r="D977" t="s">
        <v>716</v>
      </c>
      <c r="E977">
        <v>2022</v>
      </c>
      <c r="F977" t="str">
        <f t="shared" si="15"/>
        <v>Kota Tual-2022</v>
      </c>
      <c r="G977" s="5">
        <v>82.2</v>
      </c>
    </row>
    <row r="978" spans="1:7" x14ac:dyDescent="0.3">
      <c r="A978">
        <v>977</v>
      </c>
      <c r="B978">
        <v>8201</v>
      </c>
      <c r="C978" t="s">
        <v>735</v>
      </c>
      <c r="D978" t="s">
        <v>736</v>
      </c>
      <c r="E978">
        <v>2022</v>
      </c>
      <c r="F978" t="str">
        <f t="shared" si="15"/>
        <v>Kabupaten Halmahera Barat-2022</v>
      </c>
      <c r="G978" s="5">
        <v>89.7</v>
      </c>
    </row>
    <row r="979" spans="1:7" x14ac:dyDescent="0.3">
      <c r="A979">
        <v>978</v>
      </c>
      <c r="B979">
        <v>8202</v>
      </c>
      <c r="C979" t="s">
        <v>737</v>
      </c>
      <c r="D979" t="s">
        <v>736</v>
      </c>
      <c r="E979">
        <v>2022</v>
      </c>
      <c r="F979" t="str">
        <f t="shared" si="15"/>
        <v>Kabupaten Halmahera Tengah-2022</v>
      </c>
      <c r="G979" s="5">
        <v>77.3</v>
      </c>
    </row>
    <row r="980" spans="1:7" x14ac:dyDescent="0.3">
      <c r="A980">
        <v>979</v>
      </c>
      <c r="B980">
        <v>8205</v>
      </c>
      <c r="C980" t="s">
        <v>739</v>
      </c>
      <c r="D980" t="s">
        <v>736</v>
      </c>
      <c r="E980">
        <v>2022</v>
      </c>
      <c r="F980" t="str">
        <f t="shared" si="15"/>
        <v>Kabupaten Kepulauan Sula-2022</v>
      </c>
      <c r="G980" s="5">
        <v>82.9</v>
      </c>
    </row>
    <row r="981" spans="1:7" x14ac:dyDescent="0.3">
      <c r="A981">
        <v>980</v>
      </c>
      <c r="B981">
        <v>8204</v>
      </c>
      <c r="C981" t="s">
        <v>741</v>
      </c>
      <c r="D981" t="s">
        <v>736</v>
      </c>
      <c r="E981">
        <v>2022</v>
      </c>
      <c r="F981" t="str">
        <f t="shared" si="15"/>
        <v>Kabupaten Halmahera Selatan-2022</v>
      </c>
      <c r="G981" s="5">
        <v>93.4</v>
      </c>
    </row>
    <row r="982" spans="1:7" x14ac:dyDescent="0.3">
      <c r="A982">
        <v>981</v>
      </c>
      <c r="B982">
        <v>8203</v>
      </c>
      <c r="C982" t="s">
        <v>743</v>
      </c>
      <c r="D982" t="s">
        <v>736</v>
      </c>
      <c r="E982">
        <v>2022</v>
      </c>
      <c r="F982" t="str">
        <f t="shared" si="15"/>
        <v>Kabupaten Halmahera Utara-2022</v>
      </c>
      <c r="G982" s="5">
        <v>87.4</v>
      </c>
    </row>
    <row r="983" spans="1:7" x14ac:dyDescent="0.3">
      <c r="A983">
        <v>982</v>
      </c>
      <c r="B983">
        <v>8206</v>
      </c>
      <c r="C983" t="s">
        <v>744</v>
      </c>
      <c r="D983" t="s">
        <v>736</v>
      </c>
      <c r="E983">
        <v>2022</v>
      </c>
      <c r="F983" t="str">
        <f t="shared" si="15"/>
        <v>Kabupaten Halmahera Timur-2022</v>
      </c>
      <c r="G983" s="5">
        <v>89</v>
      </c>
    </row>
    <row r="984" spans="1:7" x14ac:dyDescent="0.3">
      <c r="A984">
        <v>983</v>
      </c>
      <c r="B984">
        <v>8207</v>
      </c>
      <c r="C984" t="s">
        <v>746</v>
      </c>
      <c r="D984" t="s">
        <v>736</v>
      </c>
      <c r="E984">
        <v>2022</v>
      </c>
      <c r="F984" t="str">
        <f t="shared" si="15"/>
        <v>Kabupaten Pulau Morotai-2022</v>
      </c>
      <c r="G984" s="5">
        <v>95.2</v>
      </c>
    </row>
    <row r="985" spans="1:7" x14ac:dyDescent="0.3">
      <c r="A985">
        <v>984</v>
      </c>
      <c r="B985">
        <v>8208</v>
      </c>
      <c r="C985" t="s">
        <v>747</v>
      </c>
      <c r="D985" t="s">
        <v>736</v>
      </c>
      <c r="E985">
        <v>2022</v>
      </c>
      <c r="F985" t="str">
        <f t="shared" si="15"/>
        <v>Kabupaten Pulau Taliabu-2022</v>
      </c>
      <c r="G985" s="5">
        <v>91.2</v>
      </c>
    </row>
    <row r="986" spans="1:7" x14ac:dyDescent="0.3">
      <c r="A986">
        <v>985</v>
      </c>
      <c r="B986">
        <v>8271</v>
      </c>
      <c r="C986" t="s">
        <v>749</v>
      </c>
      <c r="D986" t="s">
        <v>736</v>
      </c>
      <c r="E986">
        <v>2022</v>
      </c>
      <c r="F986" t="str">
        <f t="shared" si="15"/>
        <v>Kota Ternate-2022</v>
      </c>
      <c r="G986" s="5">
        <v>85.3</v>
      </c>
    </row>
    <row r="987" spans="1:7" x14ac:dyDescent="0.3">
      <c r="A987">
        <v>986</v>
      </c>
      <c r="B987">
        <v>8272</v>
      </c>
      <c r="C987" t="s">
        <v>750</v>
      </c>
      <c r="D987" t="s">
        <v>736</v>
      </c>
      <c r="E987">
        <v>2022</v>
      </c>
      <c r="F987" t="str">
        <f t="shared" si="15"/>
        <v>Kota Tidore Kepulauan-2022</v>
      </c>
      <c r="G987" s="5">
        <v>82</v>
      </c>
    </row>
    <row r="988" spans="1:7" x14ac:dyDescent="0.3">
      <c r="A988">
        <v>987</v>
      </c>
      <c r="B988">
        <v>9203</v>
      </c>
      <c r="C988" t="s">
        <v>751</v>
      </c>
      <c r="D988" t="s">
        <v>752</v>
      </c>
      <c r="E988">
        <v>2022</v>
      </c>
      <c r="F988" t="str">
        <f t="shared" si="15"/>
        <v>Kabupaten Fak-Fak-2022</v>
      </c>
      <c r="G988" s="5">
        <v>101.9</v>
      </c>
    </row>
    <row r="989" spans="1:7" x14ac:dyDescent="0.3">
      <c r="A989">
        <v>988</v>
      </c>
      <c r="B989">
        <v>9208</v>
      </c>
      <c r="C989" t="s">
        <v>753</v>
      </c>
      <c r="D989" t="s">
        <v>752</v>
      </c>
      <c r="E989">
        <v>2022</v>
      </c>
      <c r="F989" t="str">
        <f t="shared" si="15"/>
        <v>Kabupaten Kaimana-2022</v>
      </c>
      <c r="G989" s="5">
        <v>89</v>
      </c>
    </row>
    <row r="990" spans="1:7" x14ac:dyDescent="0.3">
      <c r="A990">
        <v>989</v>
      </c>
      <c r="B990">
        <v>9207</v>
      </c>
      <c r="C990" t="s">
        <v>754</v>
      </c>
      <c r="D990" t="s">
        <v>752</v>
      </c>
      <c r="E990">
        <v>2022</v>
      </c>
      <c r="F990" t="str">
        <f t="shared" si="15"/>
        <v>Kabupaten Teluk Wondama-2022</v>
      </c>
      <c r="G990" s="5">
        <v>83.2</v>
      </c>
    </row>
    <row r="991" spans="1:7" x14ac:dyDescent="0.3">
      <c r="A991">
        <v>990</v>
      </c>
      <c r="B991">
        <v>9206</v>
      </c>
      <c r="C991" t="s">
        <v>755</v>
      </c>
      <c r="D991" t="s">
        <v>752</v>
      </c>
      <c r="E991">
        <v>2022</v>
      </c>
      <c r="F991" t="str">
        <f t="shared" si="15"/>
        <v>Kabupaten Teluk Bintuni-2022</v>
      </c>
      <c r="G991" s="5">
        <v>89.2</v>
      </c>
    </row>
    <row r="992" spans="1:7" x14ac:dyDescent="0.3">
      <c r="A992">
        <v>991</v>
      </c>
      <c r="B992">
        <v>9202</v>
      </c>
      <c r="C992" t="s">
        <v>756</v>
      </c>
      <c r="D992" t="s">
        <v>752</v>
      </c>
      <c r="E992">
        <v>2022</v>
      </c>
      <c r="F992" t="str">
        <f t="shared" si="15"/>
        <v>Kabupaten Manokwari-2022</v>
      </c>
      <c r="G992" s="5">
        <v>93.8</v>
      </c>
    </row>
    <row r="993" spans="1:7" x14ac:dyDescent="0.3">
      <c r="A993">
        <v>992</v>
      </c>
      <c r="B993">
        <v>9204</v>
      </c>
      <c r="C993" t="s">
        <v>757</v>
      </c>
      <c r="D993" t="s">
        <v>752</v>
      </c>
      <c r="E993">
        <v>2022</v>
      </c>
      <c r="F993" t="str">
        <f t="shared" si="15"/>
        <v>Kabupaten Sorong Selatan-2022</v>
      </c>
      <c r="G993" s="5">
        <v>72.7</v>
      </c>
    </row>
    <row r="994" spans="1:7" x14ac:dyDescent="0.3">
      <c r="A994">
        <v>993</v>
      </c>
      <c r="B994">
        <v>9201</v>
      </c>
      <c r="C994" t="s">
        <v>758</v>
      </c>
      <c r="D994" t="s">
        <v>752</v>
      </c>
      <c r="E994">
        <v>2022</v>
      </c>
      <c r="F994" t="str">
        <f t="shared" si="15"/>
        <v>Kabupaten Sorong-2022</v>
      </c>
      <c r="G994" s="5">
        <v>96.4</v>
      </c>
    </row>
    <row r="995" spans="1:7" x14ac:dyDescent="0.3">
      <c r="A995">
        <v>994</v>
      </c>
      <c r="B995">
        <v>9205</v>
      </c>
      <c r="C995" t="s">
        <v>759</v>
      </c>
      <c r="D995" t="s">
        <v>752</v>
      </c>
      <c r="E995">
        <v>2022</v>
      </c>
      <c r="F995" t="str">
        <f t="shared" si="15"/>
        <v>Kabupaten Raja Ampat-2022</v>
      </c>
      <c r="G995" s="5">
        <v>90.5</v>
      </c>
    </row>
    <row r="996" spans="1:7" x14ac:dyDescent="0.3">
      <c r="A996">
        <v>995</v>
      </c>
      <c r="B996">
        <v>9209</v>
      </c>
      <c r="C996" t="s">
        <v>761</v>
      </c>
      <c r="D996" t="s">
        <v>752</v>
      </c>
      <c r="E996">
        <v>2022</v>
      </c>
      <c r="F996" t="str">
        <f t="shared" si="15"/>
        <v>Kabupaten Tambrauw-2022</v>
      </c>
      <c r="G996" s="5">
        <v>86.4</v>
      </c>
    </row>
    <row r="997" spans="1:7" x14ac:dyDescent="0.3">
      <c r="A997">
        <v>996</v>
      </c>
      <c r="B997">
        <v>9210</v>
      </c>
      <c r="C997" t="s">
        <v>762</v>
      </c>
      <c r="D997" t="s">
        <v>752</v>
      </c>
      <c r="E997">
        <v>2022</v>
      </c>
      <c r="F997" t="str">
        <f t="shared" si="15"/>
        <v>Kabupaten Maybrat-2022</v>
      </c>
      <c r="G997" s="5">
        <v>81.7</v>
      </c>
    </row>
    <row r="998" spans="1:7" x14ac:dyDescent="0.3">
      <c r="A998">
        <v>997</v>
      </c>
      <c r="B998">
        <v>9211</v>
      </c>
      <c r="C998" t="s">
        <v>763</v>
      </c>
      <c r="D998" t="s">
        <v>752</v>
      </c>
      <c r="E998">
        <v>2022</v>
      </c>
      <c r="F998" t="str">
        <f t="shared" si="15"/>
        <v>Kabupaten Manokwari Selatan-2022</v>
      </c>
      <c r="G998" s="5">
        <v>96.4</v>
      </c>
    </row>
    <row r="999" spans="1:7" x14ac:dyDescent="0.3">
      <c r="A999">
        <v>998</v>
      </c>
      <c r="B999">
        <v>9212</v>
      </c>
      <c r="C999" t="s">
        <v>764</v>
      </c>
      <c r="D999" t="s">
        <v>752</v>
      </c>
      <c r="E999">
        <v>2022</v>
      </c>
      <c r="F999" t="str">
        <f t="shared" si="15"/>
        <v>Kabupaten Pegunungan Arfak-2022</v>
      </c>
      <c r="G999" s="5">
        <v>91.4</v>
      </c>
    </row>
    <row r="1000" spans="1:7" x14ac:dyDescent="0.3">
      <c r="A1000">
        <v>999</v>
      </c>
      <c r="B1000">
        <v>9271</v>
      </c>
      <c r="C1000" t="s">
        <v>766</v>
      </c>
      <c r="D1000" t="s">
        <v>752</v>
      </c>
      <c r="E1000">
        <v>2022</v>
      </c>
      <c r="F1000" t="str">
        <f t="shared" si="15"/>
        <v>Kota Sorong-2022</v>
      </c>
      <c r="G1000" s="5">
        <v>85.2</v>
      </c>
    </row>
    <row r="1001" spans="1:7" x14ac:dyDescent="0.3">
      <c r="A1001">
        <v>1000</v>
      </c>
      <c r="B1001">
        <v>9101</v>
      </c>
      <c r="C1001" t="s">
        <v>767</v>
      </c>
      <c r="D1001" t="s">
        <v>768</v>
      </c>
      <c r="E1001">
        <v>2022</v>
      </c>
      <c r="F1001" t="str">
        <f t="shared" si="15"/>
        <v>Kabupaten Merauke-2022</v>
      </c>
      <c r="G1001" s="5">
        <v>97.4</v>
      </c>
    </row>
    <row r="1002" spans="1:7" x14ac:dyDescent="0.3">
      <c r="A1002">
        <v>1001</v>
      </c>
      <c r="B1002">
        <v>9102</v>
      </c>
      <c r="C1002" t="s">
        <v>770</v>
      </c>
      <c r="D1002" t="s">
        <v>768</v>
      </c>
      <c r="E1002">
        <v>2022</v>
      </c>
      <c r="F1002" t="str">
        <f t="shared" si="15"/>
        <v>Kabupaten Jayawijaya-2022</v>
      </c>
      <c r="G1002" s="5">
        <v>92.4</v>
      </c>
    </row>
    <row r="1003" spans="1:7" x14ac:dyDescent="0.3">
      <c r="A1003">
        <v>1002</v>
      </c>
      <c r="B1003">
        <v>9103</v>
      </c>
      <c r="C1003" t="s">
        <v>772</v>
      </c>
      <c r="D1003" t="s">
        <v>768</v>
      </c>
      <c r="E1003">
        <v>2022</v>
      </c>
      <c r="F1003" t="str">
        <f t="shared" si="15"/>
        <v>Kabupaten Jayapura-2022</v>
      </c>
      <c r="G1003" s="5">
        <v>90.5</v>
      </c>
    </row>
    <row r="1004" spans="1:7" x14ac:dyDescent="0.3">
      <c r="A1004">
        <v>1003</v>
      </c>
      <c r="B1004">
        <v>9104</v>
      </c>
      <c r="C1004" t="s">
        <v>773</v>
      </c>
      <c r="D1004" t="s">
        <v>768</v>
      </c>
      <c r="E1004">
        <v>2022</v>
      </c>
      <c r="F1004" t="str">
        <f t="shared" si="15"/>
        <v>Kabupaten Nabire-2022</v>
      </c>
      <c r="G1004" s="5">
        <v>88.6</v>
      </c>
    </row>
    <row r="1005" spans="1:7" x14ac:dyDescent="0.3">
      <c r="A1005">
        <v>1004</v>
      </c>
      <c r="B1005">
        <v>9105</v>
      </c>
      <c r="C1005" t="s">
        <v>774</v>
      </c>
      <c r="D1005" t="s">
        <v>768</v>
      </c>
      <c r="E1005">
        <v>2022</v>
      </c>
      <c r="F1005" t="str">
        <f t="shared" si="15"/>
        <v>Kabupaten Kepulauan Yapen-2022</v>
      </c>
      <c r="G1005" s="5">
        <v>82.4</v>
      </c>
    </row>
    <row r="1006" spans="1:7" x14ac:dyDescent="0.3">
      <c r="A1006">
        <v>1005</v>
      </c>
      <c r="B1006">
        <v>9106</v>
      </c>
      <c r="C1006" t="s">
        <v>775</v>
      </c>
      <c r="D1006" t="s">
        <v>768</v>
      </c>
      <c r="E1006">
        <v>2022</v>
      </c>
      <c r="F1006" t="str">
        <f t="shared" si="15"/>
        <v>Kabupaten Biak Namfor-2022</v>
      </c>
      <c r="G1006" s="5">
        <v>67.400000000000006</v>
      </c>
    </row>
    <row r="1007" spans="1:7" x14ac:dyDescent="0.3">
      <c r="A1007">
        <v>1006</v>
      </c>
      <c r="B1007">
        <v>9108</v>
      </c>
      <c r="C1007" t="s">
        <v>776</v>
      </c>
      <c r="D1007" t="s">
        <v>768</v>
      </c>
      <c r="E1007">
        <v>2022</v>
      </c>
      <c r="F1007" t="str">
        <f t="shared" si="15"/>
        <v>Kabupaten Paniai-2022</v>
      </c>
      <c r="G1007" s="5">
        <v>82.6</v>
      </c>
    </row>
    <row r="1008" spans="1:7" x14ac:dyDescent="0.3">
      <c r="A1008">
        <v>1007</v>
      </c>
      <c r="B1008">
        <v>9107</v>
      </c>
      <c r="C1008" t="s">
        <v>777</v>
      </c>
      <c r="D1008" t="s">
        <v>768</v>
      </c>
      <c r="E1008">
        <v>2022</v>
      </c>
      <c r="F1008" t="str">
        <f t="shared" si="15"/>
        <v>Kabupaten Puncak Jaya-2022</v>
      </c>
      <c r="G1008" s="5">
        <v>90.6</v>
      </c>
    </row>
    <row r="1009" spans="1:7" x14ac:dyDescent="0.3">
      <c r="A1009">
        <v>1008</v>
      </c>
      <c r="B1009">
        <v>9109</v>
      </c>
      <c r="C1009" t="s">
        <v>779</v>
      </c>
      <c r="D1009" t="s">
        <v>768</v>
      </c>
      <c r="E1009">
        <v>2022</v>
      </c>
      <c r="F1009" t="str">
        <f t="shared" si="15"/>
        <v>Kabupaten Mimika-2022</v>
      </c>
      <c r="G1009" s="5">
        <v>85.3</v>
      </c>
    </row>
    <row r="1010" spans="1:7" x14ac:dyDescent="0.3">
      <c r="A1010">
        <v>1009</v>
      </c>
      <c r="B1010">
        <v>9116</v>
      </c>
      <c r="C1010" t="s">
        <v>781</v>
      </c>
      <c r="D1010" t="s">
        <v>768</v>
      </c>
      <c r="E1010">
        <v>2022</v>
      </c>
      <c r="F1010" t="str">
        <f t="shared" si="15"/>
        <v>Kabupaten Boven Digoel-2022</v>
      </c>
      <c r="G1010" s="5">
        <v>77.900000000000006</v>
      </c>
    </row>
    <row r="1011" spans="1:7" x14ac:dyDescent="0.3">
      <c r="A1011">
        <v>1010</v>
      </c>
      <c r="B1011">
        <v>9117</v>
      </c>
      <c r="C1011" t="s">
        <v>782</v>
      </c>
      <c r="D1011" t="s">
        <v>768</v>
      </c>
      <c r="E1011">
        <v>2022</v>
      </c>
      <c r="F1011" t="str">
        <f t="shared" si="15"/>
        <v>Kabupaten Mappi-2022</v>
      </c>
      <c r="G1011" s="5">
        <v>69.900000000000006</v>
      </c>
    </row>
    <row r="1012" spans="1:7" x14ac:dyDescent="0.3">
      <c r="A1012">
        <v>1011</v>
      </c>
      <c r="B1012">
        <v>9118</v>
      </c>
      <c r="C1012" t="s">
        <v>784</v>
      </c>
      <c r="D1012" t="s">
        <v>768</v>
      </c>
      <c r="E1012">
        <v>2022</v>
      </c>
      <c r="F1012" t="str">
        <f t="shared" si="15"/>
        <v>Kabupaten Asmat-2022</v>
      </c>
      <c r="G1012" s="5">
        <v>85.4</v>
      </c>
    </row>
    <row r="1013" spans="1:7" x14ac:dyDescent="0.3">
      <c r="A1013">
        <v>1012</v>
      </c>
      <c r="B1013">
        <v>9113</v>
      </c>
      <c r="C1013" t="s">
        <v>786</v>
      </c>
      <c r="D1013" t="s">
        <v>768</v>
      </c>
      <c r="E1013">
        <v>2022</v>
      </c>
      <c r="F1013" t="str">
        <f t="shared" si="15"/>
        <v>Kabupaten Yahukimo-2022</v>
      </c>
      <c r="G1013" s="5">
        <v>69.900000000000006</v>
      </c>
    </row>
    <row r="1014" spans="1:7" x14ac:dyDescent="0.3">
      <c r="A1014">
        <v>1013</v>
      </c>
      <c r="B1014">
        <v>9112</v>
      </c>
      <c r="C1014" t="s">
        <v>788</v>
      </c>
      <c r="D1014" t="s">
        <v>768</v>
      </c>
      <c r="E1014">
        <v>2022</v>
      </c>
      <c r="F1014" t="str">
        <f t="shared" si="15"/>
        <v>Kabupaten Pegunungan Bintang-2022</v>
      </c>
      <c r="G1014" s="5">
        <v>85.4</v>
      </c>
    </row>
    <row r="1015" spans="1:7" x14ac:dyDescent="0.3">
      <c r="A1015">
        <v>1014</v>
      </c>
      <c r="B1015">
        <v>9114</v>
      </c>
      <c r="C1015" t="s">
        <v>790</v>
      </c>
      <c r="D1015" t="s">
        <v>768</v>
      </c>
      <c r="E1015">
        <v>2022</v>
      </c>
      <c r="F1015" t="str">
        <f t="shared" si="15"/>
        <v>Kabupaten Tolikara-2022</v>
      </c>
      <c r="G1015" s="5">
        <v>89.9</v>
      </c>
    </row>
    <row r="1016" spans="1:7" x14ac:dyDescent="0.3">
      <c r="A1016">
        <v>1015</v>
      </c>
      <c r="B1016">
        <v>9110</v>
      </c>
      <c r="C1016" t="s">
        <v>791</v>
      </c>
      <c r="D1016" t="s">
        <v>768</v>
      </c>
      <c r="E1016">
        <v>2022</v>
      </c>
      <c r="F1016" t="str">
        <f t="shared" si="15"/>
        <v>Kabupaten Sarmi-2022</v>
      </c>
      <c r="G1016" s="5">
        <v>83.6</v>
      </c>
    </row>
    <row r="1017" spans="1:7" x14ac:dyDescent="0.3">
      <c r="A1017">
        <v>1016</v>
      </c>
      <c r="B1017">
        <v>9111</v>
      </c>
      <c r="C1017" t="s">
        <v>792</v>
      </c>
      <c r="D1017" t="s">
        <v>768</v>
      </c>
      <c r="E1017">
        <v>2022</v>
      </c>
      <c r="F1017" t="str">
        <f t="shared" si="15"/>
        <v>Kabupaten Keerom-2022</v>
      </c>
      <c r="G1017" s="5">
        <v>75.7</v>
      </c>
    </row>
    <row r="1018" spans="1:7" x14ac:dyDescent="0.3">
      <c r="A1018">
        <v>1017</v>
      </c>
      <c r="B1018">
        <v>9115</v>
      </c>
      <c r="C1018" t="s">
        <v>793</v>
      </c>
      <c r="D1018" t="s">
        <v>768</v>
      </c>
      <c r="E1018">
        <v>2022</v>
      </c>
      <c r="F1018" t="str">
        <f t="shared" si="15"/>
        <v>Kabupaten Waropen-2022</v>
      </c>
      <c r="G1018" s="5">
        <v>77.599999999999994</v>
      </c>
    </row>
    <row r="1019" spans="1:7" x14ac:dyDescent="0.3">
      <c r="A1019">
        <v>1018</v>
      </c>
      <c r="B1019">
        <v>9119</v>
      </c>
      <c r="C1019" t="s">
        <v>794</v>
      </c>
      <c r="D1019" t="s">
        <v>768</v>
      </c>
      <c r="E1019">
        <v>2022</v>
      </c>
      <c r="F1019" t="str">
        <f t="shared" si="15"/>
        <v>Kabupaten Supiori-2022</v>
      </c>
      <c r="G1019" s="5">
        <v>102.4</v>
      </c>
    </row>
    <row r="1020" spans="1:7" x14ac:dyDescent="0.3">
      <c r="A1020">
        <v>1019</v>
      </c>
      <c r="B1020">
        <v>9120</v>
      </c>
      <c r="C1020" t="s">
        <v>795</v>
      </c>
      <c r="D1020" t="s">
        <v>768</v>
      </c>
      <c r="E1020">
        <v>2022</v>
      </c>
      <c r="F1020" t="str">
        <f t="shared" si="15"/>
        <v>Kabupaten Mamberamo Raya-2022</v>
      </c>
      <c r="G1020" s="5">
        <v>78.400000000000006</v>
      </c>
    </row>
    <row r="1021" spans="1:7" x14ac:dyDescent="0.3">
      <c r="A1021">
        <v>1020</v>
      </c>
      <c r="B1021">
        <v>9124</v>
      </c>
      <c r="C1021" t="s">
        <v>796</v>
      </c>
      <c r="D1021" t="s">
        <v>768</v>
      </c>
      <c r="E1021">
        <v>2022</v>
      </c>
      <c r="F1021" t="str">
        <f t="shared" si="15"/>
        <v>Kabupaten Nduga-2022</v>
      </c>
      <c r="G1021" s="5">
        <v>106</v>
      </c>
    </row>
    <row r="1022" spans="1:7" x14ac:dyDescent="0.3">
      <c r="A1022">
        <v>1021</v>
      </c>
      <c r="B1022">
        <v>9123</v>
      </c>
      <c r="C1022" t="s">
        <v>798</v>
      </c>
      <c r="D1022" t="s">
        <v>768</v>
      </c>
      <c r="E1022">
        <v>2022</v>
      </c>
      <c r="F1022" t="str">
        <f t="shared" si="15"/>
        <v>Kabupaten Lanny Jaya-2022</v>
      </c>
      <c r="G1022" s="5">
        <v>136.19999999999999</v>
      </c>
    </row>
    <row r="1023" spans="1:7" x14ac:dyDescent="0.3">
      <c r="A1023">
        <v>1022</v>
      </c>
      <c r="B1023">
        <v>9121</v>
      </c>
      <c r="C1023" t="s">
        <v>800</v>
      </c>
      <c r="D1023" t="s">
        <v>768</v>
      </c>
      <c r="E1023">
        <v>2022</v>
      </c>
      <c r="F1023" t="str">
        <f t="shared" si="15"/>
        <v>Kabupaten Mamberamo Tengah-2022</v>
      </c>
      <c r="G1023" s="5">
        <v>91.8</v>
      </c>
    </row>
    <row r="1024" spans="1:7" x14ac:dyDescent="0.3">
      <c r="A1024">
        <v>1023</v>
      </c>
      <c r="B1024">
        <v>9122</v>
      </c>
      <c r="C1024" t="s">
        <v>802</v>
      </c>
      <c r="D1024" t="s">
        <v>768</v>
      </c>
      <c r="E1024">
        <v>2022</v>
      </c>
      <c r="F1024" t="str">
        <f t="shared" si="15"/>
        <v>Kabupaten Yalimo-2022</v>
      </c>
      <c r="G1024" s="5">
        <v>95</v>
      </c>
    </row>
    <row r="1025" spans="1:7" x14ac:dyDescent="0.3">
      <c r="A1025">
        <v>1024</v>
      </c>
      <c r="B1025">
        <v>9125</v>
      </c>
      <c r="C1025" t="s">
        <v>804</v>
      </c>
      <c r="D1025" t="s">
        <v>768</v>
      </c>
      <c r="E1025">
        <v>2022</v>
      </c>
      <c r="F1025" t="str">
        <f t="shared" si="15"/>
        <v>Kabupaten Puncak-2022</v>
      </c>
      <c r="G1025" s="5">
        <v>81.400000000000006</v>
      </c>
    </row>
    <row r="1026" spans="1:7" x14ac:dyDescent="0.3">
      <c r="A1026">
        <v>1025</v>
      </c>
      <c r="B1026">
        <v>9126</v>
      </c>
      <c r="C1026" t="s">
        <v>806</v>
      </c>
      <c r="D1026" t="s">
        <v>768</v>
      </c>
      <c r="E1026">
        <v>2022</v>
      </c>
      <c r="F1026" t="str">
        <f t="shared" si="15"/>
        <v>Kabupaten Dogiyai-2022</v>
      </c>
      <c r="G1026" s="5">
        <v>61.9</v>
      </c>
    </row>
    <row r="1027" spans="1:7" x14ac:dyDescent="0.3">
      <c r="A1027">
        <v>1026</v>
      </c>
      <c r="B1027">
        <v>9127</v>
      </c>
      <c r="C1027" t="s">
        <v>808</v>
      </c>
      <c r="D1027" t="s">
        <v>768</v>
      </c>
      <c r="E1027">
        <v>2022</v>
      </c>
      <c r="F1027" t="str">
        <f t="shared" ref="F1027:F1090" si="16">C1027&amp;"-"&amp;E1027</f>
        <v>Kabupaten Intan Jaya-2022</v>
      </c>
      <c r="G1027" s="5">
        <v>68.900000000000006</v>
      </c>
    </row>
    <row r="1028" spans="1:7" x14ac:dyDescent="0.3">
      <c r="A1028">
        <v>1027</v>
      </c>
      <c r="B1028">
        <v>9128</v>
      </c>
      <c r="C1028" t="s">
        <v>810</v>
      </c>
      <c r="D1028" t="s">
        <v>768</v>
      </c>
      <c r="E1028">
        <v>2022</v>
      </c>
      <c r="F1028" t="str">
        <f t="shared" si="16"/>
        <v>Kabupaten Deiyai-2022</v>
      </c>
      <c r="G1028" s="5">
        <v>81.099999999999994</v>
      </c>
    </row>
    <row r="1029" spans="1:7" x14ac:dyDescent="0.3">
      <c r="A1029">
        <v>1028</v>
      </c>
      <c r="B1029">
        <v>9171</v>
      </c>
      <c r="C1029" t="s">
        <v>811</v>
      </c>
      <c r="D1029" t="s">
        <v>768</v>
      </c>
      <c r="E1029">
        <v>2022</v>
      </c>
      <c r="F1029" t="str">
        <f t="shared" si="16"/>
        <v>Kota Jayapura-2022</v>
      </c>
      <c r="G1029" s="5">
        <v>88.4</v>
      </c>
    </row>
    <row r="1030" spans="1:7" x14ac:dyDescent="0.3">
      <c r="A1030">
        <v>1029</v>
      </c>
      <c r="B1030">
        <v>1109</v>
      </c>
      <c r="C1030" t="s">
        <v>5</v>
      </c>
      <c r="D1030" t="s">
        <v>6</v>
      </c>
      <c r="E1030">
        <v>2023</v>
      </c>
      <c r="F1030" t="str">
        <f t="shared" si="16"/>
        <v>Kabupaten Simeulue-2023</v>
      </c>
      <c r="G1030" s="5">
        <v>96.2</v>
      </c>
    </row>
    <row r="1031" spans="1:7" x14ac:dyDescent="0.3">
      <c r="A1031">
        <v>1030</v>
      </c>
      <c r="B1031">
        <v>1110</v>
      </c>
      <c r="C1031" t="s">
        <v>8</v>
      </c>
      <c r="D1031" t="s">
        <v>6</v>
      </c>
      <c r="E1031">
        <v>2023</v>
      </c>
      <c r="F1031" t="str">
        <f t="shared" si="16"/>
        <v>Kabupaten Aceh Singkil-2023</v>
      </c>
      <c r="G1031" s="5">
        <v>104.2</v>
      </c>
    </row>
    <row r="1032" spans="1:7" x14ac:dyDescent="0.3">
      <c r="A1032">
        <v>1031</v>
      </c>
      <c r="B1032">
        <v>1101</v>
      </c>
      <c r="C1032" t="s">
        <v>10</v>
      </c>
      <c r="D1032" t="s">
        <v>6</v>
      </c>
      <c r="E1032">
        <v>2023</v>
      </c>
      <c r="F1032" t="str">
        <f t="shared" si="16"/>
        <v>Kabupaten Aceh Selatan-2023</v>
      </c>
      <c r="G1032" s="5">
        <v>94.4</v>
      </c>
    </row>
    <row r="1033" spans="1:7" x14ac:dyDescent="0.3">
      <c r="A1033">
        <v>1032</v>
      </c>
      <c r="B1033">
        <v>1102</v>
      </c>
      <c r="C1033" t="s">
        <v>12</v>
      </c>
      <c r="D1033" t="s">
        <v>6</v>
      </c>
      <c r="E1033">
        <v>2023</v>
      </c>
      <c r="F1033" t="str">
        <f t="shared" si="16"/>
        <v>Kabupaten Aceh Tenggara-2023</v>
      </c>
      <c r="G1033" s="5">
        <v>103.1</v>
      </c>
    </row>
    <row r="1034" spans="1:7" x14ac:dyDescent="0.3">
      <c r="A1034">
        <v>1033</v>
      </c>
      <c r="B1034">
        <v>1103</v>
      </c>
      <c r="C1034" t="s">
        <v>14</v>
      </c>
      <c r="D1034" t="s">
        <v>6</v>
      </c>
      <c r="E1034">
        <v>2023</v>
      </c>
      <c r="F1034" t="str">
        <f t="shared" si="16"/>
        <v>Kabupaten Aceh Timur-2023</v>
      </c>
      <c r="G1034" s="5">
        <v>95.3</v>
      </c>
    </row>
    <row r="1035" spans="1:7" x14ac:dyDescent="0.3">
      <c r="A1035">
        <v>1034</v>
      </c>
      <c r="B1035">
        <v>1104</v>
      </c>
      <c r="C1035" t="s">
        <v>16</v>
      </c>
      <c r="D1035" t="s">
        <v>6</v>
      </c>
      <c r="E1035">
        <v>2023</v>
      </c>
      <c r="F1035" t="str">
        <f t="shared" si="16"/>
        <v>Kabupaten Aceh Tengah-2023</v>
      </c>
      <c r="G1035" s="5">
        <v>98.2</v>
      </c>
    </row>
    <row r="1036" spans="1:7" x14ac:dyDescent="0.3">
      <c r="A1036">
        <v>1035</v>
      </c>
      <c r="B1036">
        <v>1105</v>
      </c>
      <c r="C1036" t="s">
        <v>18</v>
      </c>
      <c r="D1036" t="s">
        <v>6</v>
      </c>
      <c r="E1036">
        <v>2023</v>
      </c>
      <c r="F1036" t="str">
        <f t="shared" si="16"/>
        <v>Kabupaten Aceh Barat-2023</v>
      </c>
      <c r="G1036" s="5">
        <v>97.7</v>
      </c>
    </row>
    <row r="1037" spans="1:7" x14ac:dyDescent="0.3">
      <c r="A1037">
        <v>1036</v>
      </c>
      <c r="B1037">
        <v>1106</v>
      </c>
      <c r="C1037" t="s">
        <v>20</v>
      </c>
      <c r="D1037" t="s">
        <v>6</v>
      </c>
      <c r="E1037">
        <v>2023</v>
      </c>
      <c r="F1037" t="str">
        <f t="shared" si="16"/>
        <v>Kabupaten Aceh Besar-2023</v>
      </c>
      <c r="G1037" s="5">
        <v>90.1</v>
      </c>
    </row>
    <row r="1038" spans="1:7" x14ac:dyDescent="0.3">
      <c r="A1038">
        <v>1037</v>
      </c>
      <c r="B1038">
        <v>1107</v>
      </c>
      <c r="C1038" t="s">
        <v>22</v>
      </c>
      <c r="D1038" t="s">
        <v>6</v>
      </c>
      <c r="E1038">
        <v>2023</v>
      </c>
      <c r="F1038" t="str">
        <f t="shared" si="16"/>
        <v>Kabupaten Pidie-2023</v>
      </c>
      <c r="G1038" s="5">
        <v>98.6</v>
      </c>
    </row>
    <row r="1039" spans="1:7" x14ac:dyDescent="0.3">
      <c r="A1039">
        <v>1038</v>
      </c>
      <c r="B1039">
        <v>1111</v>
      </c>
      <c r="C1039" t="s">
        <v>24</v>
      </c>
      <c r="D1039" t="s">
        <v>6</v>
      </c>
      <c r="E1039">
        <v>2023</v>
      </c>
      <c r="F1039" t="str">
        <f t="shared" si="16"/>
        <v>Kabupaten Bireuen-2023</v>
      </c>
      <c r="G1039" s="5">
        <v>99.8</v>
      </c>
    </row>
    <row r="1040" spans="1:7" x14ac:dyDescent="0.3">
      <c r="A1040">
        <v>1039</v>
      </c>
      <c r="B1040">
        <v>1108</v>
      </c>
      <c r="C1040" t="s">
        <v>26</v>
      </c>
      <c r="D1040" t="s">
        <v>6</v>
      </c>
      <c r="E1040">
        <v>2023</v>
      </c>
      <c r="F1040" t="str">
        <f t="shared" si="16"/>
        <v>Kabupaten Aceh Utara-2023</v>
      </c>
      <c r="G1040" s="5">
        <v>91.8</v>
      </c>
    </row>
    <row r="1041" spans="1:7" x14ac:dyDescent="0.3">
      <c r="A1041">
        <v>1040</v>
      </c>
      <c r="B1041">
        <v>1112</v>
      </c>
      <c r="C1041" t="s">
        <v>28</v>
      </c>
      <c r="D1041" t="s">
        <v>6</v>
      </c>
      <c r="E1041">
        <v>2023</v>
      </c>
      <c r="F1041" t="str">
        <f t="shared" si="16"/>
        <v>Kabupaten Aceh Barat Daya-2023</v>
      </c>
      <c r="G1041" s="5">
        <v>99.7</v>
      </c>
    </row>
    <row r="1042" spans="1:7" x14ac:dyDescent="0.3">
      <c r="A1042">
        <v>1041</v>
      </c>
      <c r="B1042">
        <v>1113</v>
      </c>
      <c r="C1042" t="s">
        <v>30</v>
      </c>
      <c r="D1042" t="s">
        <v>6</v>
      </c>
      <c r="E1042">
        <v>2023</v>
      </c>
      <c r="F1042" t="str">
        <f t="shared" si="16"/>
        <v>Kabupaten Gayo Lues-2023</v>
      </c>
      <c r="G1042" s="5">
        <v>115.2</v>
      </c>
    </row>
    <row r="1043" spans="1:7" x14ac:dyDescent="0.3">
      <c r="A1043">
        <v>1042</v>
      </c>
      <c r="B1043">
        <v>1116</v>
      </c>
      <c r="C1043" t="s">
        <v>32</v>
      </c>
      <c r="D1043" t="s">
        <v>6</v>
      </c>
      <c r="E1043">
        <v>2023</v>
      </c>
      <c r="F1043" t="str">
        <f t="shared" si="16"/>
        <v>Kabupaten Aceh Tamiang-2023</v>
      </c>
      <c r="G1043" s="5">
        <v>91.1</v>
      </c>
    </row>
    <row r="1044" spans="1:7" x14ac:dyDescent="0.3">
      <c r="A1044">
        <v>1043</v>
      </c>
      <c r="B1044">
        <v>1115</v>
      </c>
      <c r="C1044" t="s">
        <v>34</v>
      </c>
      <c r="D1044" t="s">
        <v>6</v>
      </c>
      <c r="E1044">
        <v>2023</v>
      </c>
      <c r="F1044" t="str">
        <f t="shared" si="16"/>
        <v>Kabupaten Nagan Raya-2023</v>
      </c>
      <c r="G1044" s="5">
        <v>142.69999999999999</v>
      </c>
    </row>
    <row r="1045" spans="1:7" x14ac:dyDescent="0.3">
      <c r="A1045">
        <v>1044</v>
      </c>
      <c r="B1045">
        <v>1114</v>
      </c>
      <c r="C1045" t="s">
        <v>36</v>
      </c>
      <c r="D1045" t="s">
        <v>6</v>
      </c>
      <c r="E1045">
        <v>2023</v>
      </c>
      <c r="F1045" t="str">
        <f t="shared" si="16"/>
        <v>Kabupaten Aceh Jaya-2023</v>
      </c>
      <c r="G1045" s="5">
        <v>107.2</v>
      </c>
    </row>
    <row r="1046" spans="1:7" x14ac:dyDescent="0.3">
      <c r="A1046">
        <v>1045</v>
      </c>
      <c r="B1046">
        <v>1117</v>
      </c>
      <c r="C1046" t="s">
        <v>38</v>
      </c>
      <c r="D1046" t="s">
        <v>6</v>
      </c>
      <c r="E1046">
        <v>2023</v>
      </c>
      <c r="F1046" t="str">
        <f t="shared" si="16"/>
        <v>Kabupaten Bener Meriah-2023</v>
      </c>
      <c r="G1046" s="5">
        <v>112</v>
      </c>
    </row>
    <row r="1047" spans="1:7" x14ac:dyDescent="0.3">
      <c r="A1047">
        <v>1046</v>
      </c>
      <c r="B1047">
        <v>1118</v>
      </c>
      <c r="C1047" t="s">
        <v>40</v>
      </c>
      <c r="D1047" t="s">
        <v>6</v>
      </c>
      <c r="E1047">
        <v>2023</v>
      </c>
      <c r="F1047" t="str">
        <f t="shared" si="16"/>
        <v>Kabupaten Pidie Jaya-2023</v>
      </c>
      <c r="G1047" s="5">
        <v>100.3</v>
      </c>
    </row>
    <row r="1048" spans="1:7" x14ac:dyDescent="0.3">
      <c r="A1048">
        <v>1047</v>
      </c>
      <c r="B1048">
        <v>1171</v>
      </c>
      <c r="C1048" t="s">
        <v>42</v>
      </c>
      <c r="D1048" t="s">
        <v>6</v>
      </c>
      <c r="E1048">
        <v>2023</v>
      </c>
      <c r="F1048" t="str">
        <f t="shared" si="16"/>
        <v>Kota Banda Aceh-2023</v>
      </c>
      <c r="G1048" s="5">
        <v>89.6</v>
      </c>
    </row>
    <row r="1049" spans="1:7" x14ac:dyDescent="0.3">
      <c r="A1049">
        <v>1048</v>
      </c>
      <c r="B1049">
        <v>1172</v>
      </c>
      <c r="C1049" t="s">
        <v>44</v>
      </c>
      <c r="D1049" t="s">
        <v>6</v>
      </c>
      <c r="E1049">
        <v>2023</v>
      </c>
      <c r="F1049" t="str">
        <f t="shared" si="16"/>
        <v>Kota Sabang-2023</v>
      </c>
      <c r="G1049" s="5">
        <v>99.8</v>
      </c>
    </row>
    <row r="1050" spans="1:7" x14ac:dyDescent="0.3">
      <c r="A1050">
        <v>1049</v>
      </c>
      <c r="B1050">
        <v>1174</v>
      </c>
      <c r="C1050" t="s">
        <v>46</v>
      </c>
      <c r="D1050" t="s">
        <v>6</v>
      </c>
      <c r="E1050">
        <v>2023</v>
      </c>
      <c r="F1050" t="str">
        <f t="shared" si="16"/>
        <v>Kota Langsa-2023</v>
      </c>
      <c r="G1050" s="5">
        <v>89.2</v>
      </c>
    </row>
    <row r="1051" spans="1:7" x14ac:dyDescent="0.3">
      <c r="A1051">
        <v>1050</v>
      </c>
      <c r="B1051">
        <v>1173</v>
      </c>
      <c r="C1051" t="s">
        <v>48</v>
      </c>
      <c r="D1051" t="s">
        <v>6</v>
      </c>
      <c r="E1051">
        <v>2023</v>
      </c>
      <c r="F1051" t="str">
        <f t="shared" si="16"/>
        <v>Kota Lhokseumawe-2023</v>
      </c>
      <c r="G1051" s="5">
        <v>89.2</v>
      </c>
    </row>
    <row r="1052" spans="1:7" x14ac:dyDescent="0.3">
      <c r="A1052">
        <v>1051</v>
      </c>
      <c r="B1052">
        <v>1175</v>
      </c>
      <c r="C1052" t="s">
        <v>50</v>
      </c>
      <c r="D1052" t="s">
        <v>6</v>
      </c>
      <c r="E1052">
        <v>2023</v>
      </c>
      <c r="F1052" t="str">
        <f t="shared" si="16"/>
        <v>Kota Subulussalam-2023</v>
      </c>
      <c r="G1052" s="5">
        <v>101</v>
      </c>
    </row>
    <row r="1053" spans="1:7" x14ac:dyDescent="0.3">
      <c r="A1053">
        <v>1052</v>
      </c>
      <c r="B1053">
        <v>1204</v>
      </c>
      <c r="C1053" t="s">
        <v>52</v>
      </c>
      <c r="D1053" t="s">
        <v>53</v>
      </c>
      <c r="E1053">
        <v>2023</v>
      </c>
      <c r="F1053" t="str">
        <f t="shared" si="16"/>
        <v>Kabupaten Nias-2023</v>
      </c>
      <c r="G1053" s="5">
        <v>104</v>
      </c>
    </row>
    <row r="1054" spans="1:7" x14ac:dyDescent="0.3">
      <c r="A1054">
        <v>1053</v>
      </c>
      <c r="B1054">
        <v>1213</v>
      </c>
      <c r="C1054" t="s">
        <v>55</v>
      </c>
      <c r="D1054" t="s">
        <v>53</v>
      </c>
      <c r="E1054">
        <v>2023</v>
      </c>
      <c r="F1054" t="str">
        <f t="shared" si="16"/>
        <v>Kabupaten Mandailing Natal-2023</v>
      </c>
      <c r="G1054" s="5">
        <v>109</v>
      </c>
    </row>
    <row r="1055" spans="1:7" x14ac:dyDescent="0.3">
      <c r="A1055">
        <v>1054</v>
      </c>
      <c r="B1055">
        <v>1203</v>
      </c>
      <c r="C1055" t="s">
        <v>57</v>
      </c>
      <c r="D1055" t="s">
        <v>53</v>
      </c>
      <c r="E1055">
        <v>2023</v>
      </c>
      <c r="F1055" t="str">
        <f t="shared" si="16"/>
        <v>Kabupaten Tapanuli Selatan-2023</v>
      </c>
      <c r="G1055" s="5">
        <v>105.4</v>
      </c>
    </row>
    <row r="1056" spans="1:7" x14ac:dyDescent="0.3">
      <c r="A1056">
        <v>1055</v>
      </c>
      <c r="B1056">
        <v>1201</v>
      </c>
      <c r="C1056" t="s">
        <v>58</v>
      </c>
      <c r="D1056" t="s">
        <v>53</v>
      </c>
      <c r="E1056">
        <v>2023</v>
      </c>
      <c r="F1056" t="str">
        <f t="shared" si="16"/>
        <v>Kabupaten Tapanuli Tengah-2023</v>
      </c>
      <c r="G1056" s="5">
        <v>91</v>
      </c>
    </row>
    <row r="1057" spans="1:7" x14ac:dyDescent="0.3">
      <c r="A1057">
        <v>1056</v>
      </c>
      <c r="B1057">
        <v>1202</v>
      </c>
      <c r="C1057" t="s">
        <v>60</v>
      </c>
      <c r="D1057" t="s">
        <v>53</v>
      </c>
      <c r="E1057">
        <v>2023</v>
      </c>
      <c r="F1057" t="str">
        <f t="shared" si="16"/>
        <v>Kabupaten Tapanuli Utara-2023</v>
      </c>
      <c r="G1057" s="5">
        <v>107.5</v>
      </c>
    </row>
    <row r="1058" spans="1:7" x14ac:dyDescent="0.3">
      <c r="A1058">
        <v>1057</v>
      </c>
      <c r="B1058">
        <v>1212</v>
      </c>
      <c r="C1058" t="s">
        <v>62</v>
      </c>
      <c r="D1058" t="s">
        <v>53</v>
      </c>
      <c r="E1058">
        <v>2023</v>
      </c>
      <c r="F1058" t="str">
        <f t="shared" si="16"/>
        <v>Kabupaten Toba Samosir-2023</v>
      </c>
      <c r="G1058" s="5">
        <v>112.7</v>
      </c>
    </row>
    <row r="1059" spans="1:7" x14ac:dyDescent="0.3">
      <c r="A1059">
        <v>1058</v>
      </c>
      <c r="B1059">
        <v>1210</v>
      </c>
      <c r="C1059" t="s">
        <v>64</v>
      </c>
      <c r="D1059" t="s">
        <v>53</v>
      </c>
      <c r="E1059">
        <v>2023</v>
      </c>
      <c r="F1059" t="str">
        <f t="shared" si="16"/>
        <v>Kabupaten Labuhan Batu-2023</v>
      </c>
      <c r="G1059" s="5">
        <v>98.3</v>
      </c>
    </row>
    <row r="1060" spans="1:7" x14ac:dyDescent="0.3">
      <c r="A1060">
        <v>1059</v>
      </c>
      <c r="B1060">
        <v>1209</v>
      </c>
      <c r="C1060" t="s">
        <v>66</v>
      </c>
      <c r="D1060" t="s">
        <v>53</v>
      </c>
      <c r="E1060">
        <v>2023</v>
      </c>
      <c r="F1060" t="str">
        <f t="shared" si="16"/>
        <v>Kabupaten Asahan-2023</v>
      </c>
      <c r="G1060" s="5">
        <v>95.6</v>
      </c>
    </row>
    <row r="1061" spans="1:7" x14ac:dyDescent="0.3">
      <c r="A1061">
        <v>1060</v>
      </c>
      <c r="B1061">
        <v>1208</v>
      </c>
      <c r="C1061" t="s">
        <v>68</v>
      </c>
      <c r="D1061" t="s">
        <v>53</v>
      </c>
      <c r="E1061">
        <v>2023</v>
      </c>
      <c r="F1061" t="str">
        <f t="shared" si="16"/>
        <v>Kabupaten Simalungun-2023</v>
      </c>
      <c r="G1061" s="5">
        <v>103.2</v>
      </c>
    </row>
    <row r="1062" spans="1:7" x14ac:dyDescent="0.3">
      <c r="A1062">
        <v>1061</v>
      </c>
      <c r="B1062">
        <v>1211</v>
      </c>
      <c r="C1062" t="s">
        <v>70</v>
      </c>
      <c r="D1062" t="s">
        <v>53</v>
      </c>
      <c r="E1062">
        <v>2023</v>
      </c>
      <c r="F1062" t="str">
        <f t="shared" si="16"/>
        <v>Kabupaten Dairi-2023</v>
      </c>
      <c r="G1062" s="5">
        <v>99.2</v>
      </c>
    </row>
    <row r="1063" spans="1:7" x14ac:dyDescent="0.3">
      <c r="A1063">
        <v>1062</v>
      </c>
      <c r="B1063">
        <v>1206</v>
      </c>
      <c r="C1063" t="s">
        <v>72</v>
      </c>
      <c r="D1063" t="s">
        <v>53</v>
      </c>
      <c r="E1063">
        <v>2023</v>
      </c>
      <c r="F1063" t="str">
        <f t="shared" si="16"/>
        <v>Kabupaten Karo-2023</v>
      </c>
      <c r="G1063" s="5">
        <v>111.7</v>
      </c>
    </row>
    <row r="1064" spans="1:7" x14ac:dyDescent="0.3">
      <c r="A1064">
        <v>1063</v>
      </c>
      <c r="B1064">
        <v>1207</v>
      </c>
      <c r="C1064" t="s">
        <v>74</v>
      </c>
      <c r="D1064" t="s">
        <v>53</v>
      </c>
      <c r="E1064">
        <v>2023</v>
      </c>
      <c r="F1064" t="str">
        <f t="shared" si="16"/>
        <v>Kabupaten Deli Serdang-2023</v>
      </c>
      <c r="G1064" s="5">
        <v>96.3</v>
      </c>
    </row>
    <row r="1065" spans="1:7" x14ac:dyDescent="0.3">
      <c r="A1065">
        <v>1064</v>
      </c>
      <c r="B1065">
        <v>1205</v>
      </c>
      <c r="C1065" t="s">
        <v>76</v>
      </c>
      <c r="D1065" t="s">
        <v>53</v>
      </c>
      <c r="E1065">
        <v>2023</v>
      </c>
      <c r="F1065" t="str">
        <f t="shared" si="16"/>
        <v>Kabupaten Langkat-2023</v>
      </c>
      <c r="G1065" s="5">
        <v>96.4</v>
      </c>
    </row>
    <row r="1066" spans="1:7" x14ac:dyDescent="0.3">
      <c r="A1066">
        <v>1065</v>
      </c>
      <c r="B1066">
        <v>1214</v>
      </c>
      <c r="C1066" t="s">
        <v>78</v>
      </c>
      <c r="D1066" t="s">
        <v>53</v>
      </c>
      <c r="E1066">
        <v>2023</v>
      </c>
      <c r="F1066" t="str">
        <f t="shared" si="16"/>
        <v>Kabupaten Nias Selatan-2023</v>
      </c>
      <c r="G1066" s="5">
        <v>101.5</v>
      </c>
    </row>
    <row r="1067" spans="1:7" x14ac:dyDescent="0.3">
      <c r="A1067">
        <v>1066</v>
      </c>
      <c r="B1067">
        <v>1216</v>
      </c>
      <c r="C1067" t="s">
        <v>80</v>
      </c>
      <c r="D1067" t="s">
        <v>53</v>
      </c>
      <c r="E1067">
        <v>2023</v>
      </c>
      <c r="F1067" t="str">
        <f t="shared" si="16"/>
        <v>Kabupaten Humbang Hasundutan-2023</v>
      </c>
      <c r="G1067" s="5">
        <v>108.8</v>
      </c>
    </row>
    <row r="1068" spans="1:7" x14ac:dyDescent="0.3">
      <c r="A1068">
        <v>1067</v>
      </c>
      <c r="B1068">
        <v>1215</v>
      </c>
      <c r="C1068" t="s">
        <v>82</v>
      </c>
      <c r="D1068" t="s">
        <v>53</v>
      </c>
      <c r="E1068">
        <v>2023</v>
      </c>
      <c r="F1068" t="str">
        <f t="shared" si="16"/>
        <v>Kabupaten Pakpak Bharat-2023</v>
      </c>
      <c r="G1068" s="5">
        <v>11</v>
      </c>
    </row>
    <row r="1069" spans="1:7" x14ac:dyDescent="0.3">
      <c r="A1069">
        <v>1068</v>
      </c>
      <c r="B1069">
        <v>1217</v>
      </c>
      <c r="C1069" t="s">
        <v>84</v>
      </c>
      <c r="D1069" t="s">
        <v>53</v>
      </c>
      <c r="E1069">
        <v>2023</v>
      </c>
      <c r="F1069" t="str">
        <f t="shared" si="16"/>
        <v>Kabupaten Samosir-2023</v>
      </c>
      <c r="G1069" s="5">
        <v>109.9</v>
      </c>
    </row>
    <row r="1070" spans="1:7" x14ac:dyDescent="0.3">
      <c r="A1070">
        <v>1069</v>
      </c>
      <c r="B1070">
        <v>1218</v>
      </c>
      <c r="C1070" t="s">
        <v>85</v>
      </c>
      <c r="D1070" t="s">
        <v>53</v>
      </c>
      <c r="E1070">
        <v>2023</v>
      </c>
      <c r="F1070" t="str">
        <f t="shared" si="16"/>
        <v>Kabupaten Serdang Bedagai-2023</v>
      </c>
      <c r="G1070" s="5">
        <v>100.6</v>
      </c>
    </row>
    <row r="1071" spans="1:7" x14ac:dyDescent="0.3">
      <c r="A1071">
        <v>1070</v>
      </c>
      <c r="B1071">
        <v>1219</v>
      </c>
      <c r="C1071" t="s">
        <v>87</v>
      </c>
      <c r="D1071" t="s">
        <v>53</v>
      </c>
      <c r="E1071">
        <v>2023</v>
      </c>
      <c r="F1071" t="str">
        <f t="shared" si="16"/>
        <v>Kabupaten Batu Bara-2023</v>
      </c>
      <c r="G1071" s="5">
        <v>91.8</v>
      </c>
    </row>
    <row r="1072" spans="1:7" x14ac:dyDescent="0.3">
      <c r="A1072">
        <v>1071</v>
      </c>
      <c r="B1072">
        <v>1220</v>
      </c>
      <c r="C1072" t="s">
        <v>88</v>
      </c>
      <c r="D1072" t="s">
        <v>53</v>
      </c>
      <c r="E1072">
        <v>2023</v>
      </c>
      <c r="F1072" t="str">
        <f t="shared" si="16"/>
        <v>Kabupaten Padang Lawas Utara-2023</v>
      </c>
      <c r="G1072" s="5">
        <v>109.4</v>
      </c>
    </row>
    <row r="1073" spans="1:7" x14ac:dyDescent="0.3">
      <c r="A1073">
        <v>1072</v>
      </c>
      <c r="B1073">
        <v>1221</v>
      </c>
      <c r="C1073" t="s">
        <v>90</v>
      </c>
      <c r="D1073" t="s">
        <v>53</v>
      </c>
      <c r="E1073">
        <v>2023</v>
      </c>
      <c r="F1073" t="str">
        <f t="shared" si="16"/>
        <v>Kabupaten Padang Lawas-2023</v>
      </c>
      <c r="G1073" s="5">
        <v>102</v>
      </c>
    </row>
    <row r="1074" spans="1:7" x14ac:dyDescent="0.3">
      <c r="A1074">
        <v>1073</v>
      </c>
      <c r="B1074">
        <v>1222</v>
      </c>
      <c r="C1074" t="s">
        <v>92</v>
      </c>
      <c r="D1074" t="s">
        <v>53</v>
      </c>
      <c r="E1074">
        <v>2023</v>
      </c>
      <c r="F1074" t="str">
        <f t="shared" si="16"/>
        <v>Kabupaten Labuhan Batu Selatan-2023</v>
      </c>
      <c r="G1074" s="5">
        <v>97.5</v>
      </c>
    </row>
    <row r="1075" spans="1:7" x14ac:dyDescent="0.3">
      <c r="A1075">
        <v>1074</v>
      </c>
      <c r="B1075">
        <v>1223</v>
      </c>
      <c r="C1075" t="s">
        <v>94</v>
      </c>
      <c r="D1075" t="s">
        <v>53</v>
      </c>
      <c r="E1075">
        <v>2023</v>
      </c>
      <c r="F1075" t="str">
        <f t="shared" si="16"/>
        <v>Kabupaten Labuhan Batu Utara-2023</v>
      </c>
      <c r="G1075" s="5">
        <v>98</v>
      </c>
    </row>
    <row r="1076" spans="1:7" x14ac:dyDescent="0.3">
      <c r="A1076">
        <v>1075</v>
      </c>
      <c r="B1076">
        <v>1224</v>
      </c>
      <c r="C1076" t="s">
        <v>96</v>
      </c>
      <c r="D1076" t="s">
        <v>53</v>
      </c>
      <c r="E1076">
        <v>2023</v>
      </c>
      <c r="F1076" t="str">
        <f t="shared" si="16"/>
        <v>Kabupaten Nias Utara-2023</v>
      </c>
      <c r="G1076" s="5">
        <v>102.7</v>
      </c>
    </row>
    <row r="1077" spans="1:7" x14ac:dyDescent="0.3">
      <c r="A1077">
        <v>1076</v>
      </c>
      <c r="B1077">
        <v>1225</v>
      </c>
      <c r="C1077" t="s">
        <v>98</v>
      </c>
      <c r="D1077" t="s">
        <v>53</v>
      </c>
      <c r="E1077">
        <v>2023</v>
      </c>
      <c r="F1077" t="str">
        <f t="shared" si="16"/>
        <v>Kabupaten Nias Barat-2023</v>
      </c>
      <c r="G1077" s="5">
        <v>97.6</v>
      </c>
    </row>
    <row r="1078" spans="1:7" x14ac:dyDescent="0.3">
      <c r="A1078">
        <v>1077</v>
      </c>
      <c r="B1078">
        <v>1273</v>
      </c>
      <c r="C1078" t="s">
        <v>100</v>
      </c>
      <c r="D1078" t="s">
        <v>53</v>
      </c>
      <c r="E1078">
        <v>2023</v>
      </c>
      <c r="F1078" t="str">
        <f t="shared" si="16"/>
        <v>Kota Sibolga-2023</v>
      </c>
      <c r="G1078" s="5">
        <v>89.5</v>
      </c>
    </row>
    <row r="1079" spans="1:7" x14ac:dyDescent="0.3">
      <c r="A1079">
        <v>1078</v>
      </c>
      <c r="B1079">
        <v>1274</v>
      </c>
      <c r="C1079" t="s">
        <v>102</v>
      </c>
      <c r="D1079" t="s">
        <v>53</v>
      </c>
      <c r="E1079">
        <v>2023</v>
      </c>
      <c r="F1079" t="str">
        <f t="shared" si="16"/>
        <v>Kota Tanjung Balai-2023</v>
      </c>
      <c r="G1079" s="5">
        <v>101.9</v>
      </c>
    </row>
    <row r="1080" spans="1:7" x14ac:dyDescent="0.3">
      <c r="A1080">
        <v>1079</v>
      </c>
      <c r="B1080">
        <v>1272</v>
      </c>
      <c r="C1080" t="s">
        <v>103</v>
      </c>
      <c r="D1080" t="s">
        <v>53</v>
      </c>
      <c r="E1080">
        <v>2023</v>
      </c>
      <c r="F1080" t="str">
        <f t="shared" si="16"/>
        <v>Kota Pematang Siantar-2023</v>
      </c>
      <c r="G1080" s="5">
        <v>102.3</v>
      </c>
    </row>
    <row r="1081" spans="1:7" x14ac:dyDescent="0.3">
      <c r="A1081">
        <v>1080</v>
      </c>
      <c r="B1081">
        <v>1276</v>
      </c>
      <c r="C1081" t="s">
        <v>105</v>
      </c>
      <c r="D1081" t="s">
        <v>53</v>
      </c>
      <c r="E1081">
        <v>2023</v>
      </c>
      <c r="F1081" t="str">
        <f t="shared" si="16"/>
        <v>Kota Tebing Tinggi-2023</v>
      </c>
      <c r="G1081" s="5">
        <v>102.3</v>
      </c>
    </row>
    <row r="1082" spans="1:7" x14ac:dyDescent="0.3">
      <c r="A1082">
        <v>1081</v>
      </c>
      <c r="B1082">
        <v>1271</v>
      </c>
      <c r="C1082" t="s">
        <v>107</v>
      </c>
      <c r="D1082" t="s">
        <v>53</v>
      </c>
      <c r="E1082">
        <v>2023</v>
      </c>
      <c r="F1082" t="str">
        <f t="shared" si="16"/>
        <v>Kota Medan-2023</v>
      </c>
      <c r="G1082" s="5">
        <v>99.7</v>
      </c>
    </row>
    <row r="1083" spans="1:7" x14ac:dyDescent="0.3">
      <c r="A1083">
        <v>1082</v>
      </c>
      <c r="B1083">
        <v>1275</v>
      </c>
      <c r="C1083" t="s">
        <v>109</v>
      </c>
      <c r="D1083" t="s">
        <v>53</v>
      </c>
      <c r="E1083">
        <v>2023</v>
      </c>
      <c r="F1083" t="str">
        <f t="shared" si="16"/>
        <v>Kota Binjai-2023</v>
      </c>
      <c r="G1083" s="5">
        <v>90.9</v>
      </c>
    </row>
    <row r="1084" spans="1:7" x14ac:dyDescent="0.3">
      <c r="A1084">
        <v>1083</v>
      </c>
      <c r="B1084">
        <v>1277</v>
      </c>
      <c r="C1084" t="s">
        <v>111</v>
      </c>
      <c r="D1084" t="s">
        <v>53</v>
      </c>
      <c r="E1084">
        <v>2023</v>
      </c>
      <c r="F1084" t="str">
        <f t="shared" si="16"/>
        <v>Kota Padang Sidimpuan-2023</v>
      </c>
      <c r="G1084" s="5">
        <v>99.3</v>
      </c>
    </row>
    <row r="1085" spans="1:7" x14ac:dyDescent="0.3">
      <c r="A1085">
        <v>1084</v>
      </c>
      <c r="B1085">
        <v>1278</v>
      </c>
      <c r="C1085" t="s">
        <v>113</v>
      </c>
      <c r="D1085" t="s">
        <v>53</v>
      </c>
      <c r="E1085">
        <v>2023</v>
      </c>
      <c r="F1085" t="str">
        <f t="shared" si="16"/>
        <v>Kota Gunungsitoli-2023</v>
      </c>
      <c r="G1085" s="5">
        <v>83.6</v>
      </c>
    </row>
    <row r="1086" spans="1:7" x14ac:dyDescent="0.3">
      <c r="A1086">
        <v>1085</v>
      </c>
      <c r="B1086">
        <v>1309</v>
      </c>
      <c r="C1086" t="s">
        <v>115</v>
      </c>
      <c r="D1086" t="s">
        <v>116</v>
      </c>
      <c r="E1086">
        <v>2023</v>
      </c>
      <c r="F1086" t="str">
        <f t="shared" si="16"/>
        <v>Kabupaten Kepulauan Mentawai-2023</v>
      </c>
      <c r="G1086" s="5">
        <v>103.4</v>
      </c>
    </row>
    <row r="1087" spans="1:7" x14ac:dyDescent="0.3">
      <c r="A1087">
        <v>1086</v>
      </c>
      <c r="B1087">
        <v>1301</v>
      </c>
      <c r="C1087" t="s">
        <v>118</v>
      </c>
      <c r="D1087" t="s">
        <v>116</v>
      </c>
      <c r="E1087">
        <v>2023</v>
      </c>
      <c r="F1087" t="str">
        <f t="shared" si="16"/>
        <v>Kabupaten Pesisir Selatan-2023</v>
      </c>
      <c r="G1087" s="5">
        <v>100.7</v>
      </c>
    </row>
    <row r="1088" spans="1:7" x14ac:dyDescent="0.3">
      <c r="A1088">
        <v>1087</v>
      </c>
      <c r="B1088">
        <v>1302</v>
      </c>
      <c r="C1088" t="s">
        <v>120</v>
      </c>
      <c r="D1088" t="s">
        <v>116</v>
      </c>
      <c r="E1088">
        <v>2023</v>
      </c>
      <c r="F1088" t="str">
        <f t="shared" si="16"/>
        <v>Kabupaten Solok-2023</v>
      </c>
      <c r="G1088" s="5">
        <v>112.2</v>
      </c>
    </row>
    <row r="1089" spans="1:7" x14ac:dyDescent="0.3">
      <c r="A1089">
        <v>1088</v>
      </c>
      <c r="B1089">
        <v>1303</v>
      </c>
      <c r="C1089" t="s">
        <v>122</v>
      </c>
      <c r="D1089" t="s">
        <v>116</v>
      </c>
      <c r="E1089">
        <v>2023</v>
      </c>
      <c r="F1089" t="str">
        <f t="shared" si="16"/>
        <v>Kabupaten Sijunjung-2023</v>
      </c>
      <c r="G1089" s="5">
        <v>103</v>
      </c>
    </row>
    <row r="1090" spans="1:7" x14ac:dyDescent="0.3">
      <c r="A1090">
        <v>1089</v>
      </c>
      <c r="B1090">
        <v>1304</v>
      </c>
      <c r="C1090" t="s">
        <v>124</v>
      </c>
      <c r="D1090" t="s">
        <v>116</v>
      </c>
      <c r="E1090">
        <v>2023</v>
      </c>
      <c r="F1090" t="str">
        <f t="shared" si="16"/>
        <v>Kabupaten Tanah Datar-2023</v>
      </c>
      <c r="G1090" s="5">
        <v>99.1</v>
      </c>
    </row>
    <row r="1091" spans="1:7" x14ac:dyDescent="0.3">
      <c r="A1091">
        <v>1090</v>
      </c>
      <c r="B1091">
        <v>1305</v>
      </c>
      <c r="C1091" t="s">
        <v>125</v>
      </c>
      <c r="D1091" t="s">
        <v>116</v>
      </c>
      <c r="E1091">
        <v>2023</v>
      </c>
      <c r="F1091" t="str">
        <f t="shared" ref="F1091:F1154" si="17">C1091&amp;"-"&amp;E1091</f>
        <v>Kabupaten Padang Pariaman-2023</v>
      </c>
      <c r="G1091" s="5">
        <v>91</v>
      </c>
    </row>
    <row r="1092" spans="1:7" x14ac:dyDescent="0.3">
      <c r="A1092">
        <v>1091</v>
      </c>
      <c r="B1092">
        <v>1306</v>
      </c>
      <c r="C1092" t="s">
        <v>127</v>
      </c>
      <c r="D1092" t="s">
        <v>116</v>
      </c>
      <c r="E1092">
        <v>2023</v>
      </c>
      <c r="F1092" t="str">
        <f t="shared" si="17"/>
        <v>Kabupaten Agam-2023</v>
      </c>
      <c r="G1092" s="5">
        <v>98.8</v>
      </c>
    </row>
    <row r="1093" spans="1:7" x14ac:dyDescent="0.3">
      <c r="A1093">
        <v>1092</v>
      </c>
      <c r="B1093">
        <v>1307</v>
      </c>
      <c r="C1093" t="s">
        <v>129</v>
      </c>
      <c r="D1093" t="s">
        <v>116</v>
      </c>
      <c r="E1093">
        <v>2023</v>
      </c>
      <c r="F1093" t="str">
        <f t="shared" si="17"/>
        <v>Kabupaten Limapuluh Koto-2023</v>
      </c>
      <c r="G1093" s="5">
        <v>108.2</v>
      </c>
    </row>
    <row r="1094" spans="1:7" x14ac:dyDescent="0.3">
      <c r="A1094">
        <v>1093</v>
      </c>
      <c r="B1094">
        <v>1308</v>
      </c>
      <c r="C1094" t="s">
        <v>131</v>
      </c>
      <c r="D1094" t="s">
        <v>116</v>
      </c>
      <c r="E1094">
        <v>2023</v>
      </c>
      <c r="F1094" t="str">
        <f t="shared" si="17"/>
        <v>Kabupaten Pasaman-2023</v>
      </c>
      <c r="G1094" s="5">
        <v>105.1</v>
      </c>
    </row>
    <row r="1095" spans="1:7" x14ac:dyDescent="0.3">
      <c r="A1095">
        <v>1094</v>
      </c>
      <c r="B1095">
        <v>1311</v>
      </c>
      <c r="C1095" t="s">
        <v>133</v>
      </c>
      <c r="D1095" t="s">
        <v>116</v>
      </c>
      <c r="E1095">
        <v>2023</v>
      </c>
      <c r="F1095" t="str">
        <f t="shared" si="17"/>
        <v>Kabupaten Solok Selatan-2023</v>
      </c>
      <c r="G1095" s="5">
        <v>110.7</v>
      </c>
    </row>
    <row r="1096" spans="1:7" x14ac:dyDescent="0.3">
      <c r="A1096">
        <v>1095</v>
      </c>
      <c r="B1096">
        <v>1310</v>
      </c>
      <c r="C1096" t="s">
        <v>134</v>
      </c>
      <c r="D1096" t="s">
        <v>116</v>
      </c>
      <c r="E1096">
        <v>2023</v>
      </c>
      <c r="F1096" t="str">
        <f t="shared" si="17"/>
        <v>Kabupaten Dharmas Raya-2023</v>
      </c>
      <c r="G1096" s="5">
        <v>95.7</v>
      </c>
    </row>
    <row r="1097" spans="1:7" x14ac:dyDescent="0.3">
      <c r="A1097">
        <v>1096</v>
      </c>
      <c r="B1097">
        <v>1312</v>
      </c>
      <c r="C1097" t="s">
        <v>136</v>
      </c>
      <c r="D1097" t="s">
        <v>116</v>
      </c>
      <c r="E1097">
        <v>2023</v>
      </c>
      <c r="F1097" t="str">
        <f t="shared" si="17"/>
        <v>Kabupaten Pasaman Barat-2023</v>
      </c>
      <c r="G1097" s="5">
        <v>98.6</v>
      </c>
    </row>
    <row r="1098" spans="1:7" x14ac:dyDescent="0.3">
      <c r="A1098">
        <v>1097</v>
      </c>
      <c r="B1098">
        <v>1371</v>
      </c>
      <c r="C1098" t="s">
        <v>137</v>
      </c>
      <c r="D1098" t="s">
        <v>116</v>
      </c>
      <c r="E1098">
        <v>2023</v>
      </c>
      <c r="F1098" t="str">
        <f t="shared" si="17"/>
        <v>Kota Padang-2023</v>
      </c>
      <c r="G1098" s="5">
        <v>92.4</v>
      </c>
    </row>
    <row r="1099" spans="1:7" x14ac:dyDescent="0.3">
      <c r="A1099">
        <v>1098</v>
      </c>
      <c r="B1099">
        <v>1372</v>
      </c>
      <c r="C1099" t="s">
        <v>138</v>
      </c>
      <c r="D1099" t="s">
        <v>116</v>
      </c>
      <c r="E1099">
        <v>2023</v>
      </c>
      <c r="F1099" t="str">
        <f t="shared" si="17"/>
        <v>Kota Solok-2023</v>
      </c>
      <c r="G1099" s="5">
        <v>99.6</v>
      </c>
    </row>
    <row r="1100" spans="1:7" x14ac:dyDescent="0.3">
      <c r="A1100">
        <v>1099</v>
      </c>
      <c r="B1100">
        <v>1373</v>
      </c>
      <c r="C1100" t="s">
        <v>140</v>
      </c>
      <c r="D1100" t="s">
        <v>116</v>
      </c>
      <c r="E1100">
        <v>2023</v>
      </c>
      <c r="F1100" t="str">
        <f t="shared" si="17"/>
        <v>Kota Sawah Lunto-2023</v>
      </c>
      <c r="G1100" s="5">
        <v>99.3</v>
      </c>
    </row>
    <row r="1101" spans="1:7" x14ac:dyDescent="0.3">
      <c r="A1101">
        <v>1100</v>
      </c>
      <c r="B1101">
        <v>1374</v>
      </c>
      <c r="C1101" t="s">
        <v>142</v>
      </c>
      <c r="D1101" t="s">
        <v>116</v>
      </c>
      <c r="E1101">
        <v>2023</v>
      </c>
      <c r="F1101" t="str">
        <f t="shared" si="17"/>
        <v>Kota Padang Panjang-2023</v>
      </c>
      <c r="G1101" s="5">
        <v>93.5</v>
      </c>
    </row>
    <row r="1102" spans="1:7" x14ac:dyDescent="0.3">
      <c r="A1102">
        <v>1101</v>
      </c>
      <c r="B1102">
        <v>1375</v>
      </c>
      <c r="C1102" t="s">
        <v>143</v>
      </c>
      <c r="D1102" t="s">
        <v>116</v>
      </c>
      <c r="E1102">
        <v>2023</v>
      </c>
      <c r="F1102" t="str">
        <f t="shared" si="17"/>
        <v>Kota Bukittinggi-2023</v>
      </c>
      <c r="G1102" s="5">
        <v>92</v>
      </c>
    </row>
    <row r="1103" spans="1:7" x14ac:dyDescent="0.3">
      <c r="A1103">
        <v>1102</v>
      </c>
      <c r="B1103">
        <v>1376</v>
      </c>
      <c r="C1103" t="s">
        <v>145</v>
      </c>
      <c r="D1103" t="s">
        <v>116</v>
      </c>
      <c r="E1103">
        <v>2023</v>
      </c>
      <c r="F1103" t="str">
        <f t="shared" si="17"/>
        <v>Kota Payakumbuh-2023</v>
      </c>
      <c r="G1103" s="5">
        <v>100.5</v>
      </c>
    </row>
    <row r="1104" spans="1:7" x14ac:dyDescent="0.3">
      <c r="A1104">
        <v>1103</v>
      </c>
      <c r="B1104">
        <v>1377</v>
      </c>
      <c r="C1104" t="s">
        <v>146</v>
      </c>
      <c r="D1104" t="s">
        <v>116</v>
      </c>
      <c r="E1104">
        <v>2023</v>
      </c>
      <c r="F1104" t="str">
        <f t="shared" si="17"/>
        <v>Kota Pariaman-2023</v>
      </c>
      <c r="G1104" s="5">
        <v>89.5</v>
      </c>
    </row>
    <row r="1105" spans="1:7" x14ac:dyDescent="0.3">
      <c r="A1105">
        <v>1104</v>
      </c>
      <c r="B1105">
        <v>1409</v>
      </c>
      <c r="C1105" t="s">
        <v>148</v>
      </c>
      <c r="D1105" t="s">
        <v>149</v>
      </c>
      <c r="E1105">
        <v>2023</v>
      </c>
      <c r="F1105" t="str">
        <f t="shared" si="17"/>
        <v>Kabupaten Kuantan Sengingi-2023</v>
      </c>
      <c r="G1105" s="5">
        <v>97.5</v>
      </c>
    </row>
    <row r="1106" spans="1:7" x14ac:dyDescent="0.3">
      <c r="A1106">
        <v>1105</v>
      </c>
      <c r="B1106">
        <v>1402</v>
      </c>
      <c r="C1106" t="s">
        <v>150</v>
      </c>
      <c r="D1106" t="s">
        <v>149</v>
      </c>
      <c r="E1106">
        <v>2023</v>
      </c>
      <c r="F1106" t="str">
        <f t="shared" si="17"/>
        <v>Kabupaten Indragiri Hulu-2023</v>
      </c>
      <c r="G1106" s="5">
        <v>98.7</v>
      </c>
    </row>
    <row r="1107" spans="1:7" x14ac:dyDescent="0.3">
      <c r="A1107">
        <v>1106</v>
      </c>
      <c r="B1107">
        <v>1404</v>
      </c>
      <c r="C1107" t="s">
        <v>152</v>
      </c>
      <c r="D1107" t="s">
        <v>149</v>
      </c>
      <c r="E1107">
        <v>2023</v>
      </c>
      <c r="F1107" t="str">
        <f t="shared" si="17"/>
        <v>Kabupaten Indragiri Hilir-2023</v>
      </c>
      <c r="G1107" s="5">
        <v>97.5</v>
      </c>
    </row>
    <row r="1108" spans="1:7" x14ac:dyDescent="0.3">
      <c r="A1108">
        <v>1107</v>
      </c>
      <c r="B1108">
        <v>1405</v>
      </c>
      <c r="C1108" t="s">
        <v>154</v>
      </c>
      <c r="D1108" t="s">
        <v>149</v>
      </c>
      <c r="E1108">
        <v>2023</v>
      </c>
      <c r="F1108" t="str">
        <f t="shared" si="17"/>
        <v>Kabupaten Pelalawan-2023</v>
      </c>
      <c r="G1108" s="5">
        <v>105</v>
      </c>
    </row>
    <row r="1109" spans="1:7" x14ac:dyDescent="0.3">
      <c r="A1109">
        <v>1108</v>
      </c>
      <c r="B1109">
        <v>1408</v>
      </c>
      <c r="C1109" t="s">
        <v>155</v>
      </c>
      <c r="D1109" t="s">
        <v>149</v>
      </c>
      <c r="E1109">
        <v>2023</v>
      </c>
      <c r="F1109" t="str">
        <f t="shared" si="17"/>
        <v>Kabupaten Siak-2023</v>
      </c>
      <c r="G1109" s="5">
        <v>103.3</v>
      </c>
    </row>
    <row r="1110" spans="1:7" x14ac:dyDescent="0.3">
      <c r="A1110">
        <v>1109</v>
      </c>
      <c r="B1110">
        <v>1401</v>
      </c>
      <c r="C1110" t="s">
        <v>157</v>
      </c>
      <c r="D1110" t="s">
        <v>149</v>
      </c>
      <c r="E1110">
        <v>2023</v>
      </c>
      <c r="F1110" t="str">
        <f t="shared" si="17"/>
        <v>Kabupaten Kampar-2023</v>
      </c>
      <c r="G1110" s="5">
        <v>96.4</v>
      </c>
    </row>
    <row r="1111" spans="1:7" x14ac:dyDescent="0.3">
      <c r="A1111">
        <v>1110</v>
      </c>
      <c r="B1111">
        <v>1406</v>
      </c>
      <c r="C1111" t="s">
        <v>158</v>
      </c>
      <c r="D1111" t="s">
        <v>149</v>
      </c>
      <c r="E1111">
        <v>2023</v>
      </c>
      <c r="F1111" t="str">
        <f t="shared" si="17"/>
        <v>Kabupaten Rokan Hulu-2023</v>
      </c>
      <c r="G1111" s="5">
        <v>101.7</v>
      </c>
    </row>
    <row r="1112" spans="1:7" x14ac:dyDescent="0.3">
      <c r="A1112">
        <v>1111</v>
      </c>
      <c r="B1112">
        <v>1403</v>
      </c>
      <c r="C1112" t="s">
        <v>160</v>
      </c>
      <c r="D1112" t="s">
        <v>149</v>
      </c>
      <c r="E1112">
        <v>2023</v>
      </c>
      <c r="F1112" t="str">
        <f t="shared" si="17"/>
        <v>Kabupaten Bengkalis-2023</v>
      </c>
      <c r="G1112" s="5">
        <v>101</v>
      </c>
    </row>
    <row r="1113" spans="1:7" x14ac:dyDescent="0.3">
      <c r="A1113">
        <v>1112</v>
      </c>
      <c r="B1113">
        <v>1407</v>
      </c>
      <c r="C1113" t="s">
        <v>161</v>
      </c>
      <c r="D1113" t="s">
        <v>149</v>
      </c>
      <c r="E1113">
        <v>2023</v>
      </c>
      <c r="F1113" t="str">
        <f t="shared" si="17"/>
        <v>Kabupaten Rokan Hilir-2023</v>
      </c>
      <c r="G1113" s="5">
        <v>92.2</v>
      </c>
    </row>
    <row r="1114" spans="1:7" x14ac:dyDescent="0.3">
      <c r="A1114">
        <v>1113</v>
      </c>
      <c r="B1114">
        <v>1410</v>
      </c>
      <c r="C1114" t="s">
        <v>162</v>
      </c>
      <c r="D1114" t="s">
        <v>149</v>
      </c>
      <c r="E1114">
        <v>2023</v>
      </c>
      <c r="F1114" t="str">
        <f t="shared" si="17"/>
        <v>Kabupaten Kepulauan Meranti-2023</v>
      </c>
      <c r="G1114" s="5">
        <v>99.3</v>
      </c>
    </row>
    <row r="1115" spans="1:7" x14ac:dyDescent="0.3">
      <c r="A1115">
        <v>1114</v>
      </c>
      <c r="B1115">
        <v>1471</v>
      </c>
      <c r="C1115" t="s">
        <v>163</v>
      </c>
      <c r="D1115" t="s">
        <v>149</v>
      </c>
      <c r="E1115">
        <v>2023</v>
      </c>
      <c r="F1115" t="str">
        <f t="shared" si="17"/>
        <v>Kota Pekanbaru-2023</v>
      </c>
      <c r="G1115" s="5">
        <v>90.5</v>
      </c>
    </row>
    <row r="1116" spans="1:7" x14ac:dyDescent="0.3">
      <c r="A1116">
        <v>1115</v>
      </c>
      <c r="B1116">
        <v>1472</v>
      </c>
      <c r="C1116" t="s">
        <v>164</v>
      </c>
      <c r="D1116" t="s">
        <v>149</v>
      </c>
      <c r="E1116">
        <v>2023</v>
      </c>
      <c r="F1116" t="str">
        <f t="shared" si="17"/>
        <v>Kota Dumai-2023</v>
      </c>
      <c r="G1116" s="5">
        <v>98</v>
      </c>
    </row>
    <row r="1117" spans="1:7" x14ac:dyDescent="0.3">
      <c r="A1117">
        <v>1116</v>
      </c>
      <c r="B1117">
        <v>1501</v>
      </c>
      <c r="C1117" t="s">
        <v>165</v>
      </c>
      <c r="D1117" t="s">
        <v>166</v>
      </c>
      <c r="E1117">
        <v>2023</v>
      </c>
      <c r="F1117" t="str">
        <f t="shared" si="17"/>
        <v>Kabupaten Kerinci-2023</v>
      </c>
      <c r="G1117" s="5">
        <v>112.1</v>
      </c>
    </row>
    <row r="1118" spans="1:7" x14ac:dyDescent="0.3">
      <c r="A1118">
        <v>1117</v>
      </c>
      <c r="B1118">
        <v>1502</v>
      </c>
      <c r="C1118" t="s">
        <v>168</v>
      </c>
      <c r="D1118" t="s">
        <v>166</v>
      </c>
      <c r="E1118">
        <v>2023</v>
      </c>
      <c r="F1118" t="str">
        <f t="shared" si="17"/>
        <v>Kabupaten Merangin-2023</v>
      </c>
      <c r="G1118" s="5">
        <v>89.9</v>
      </c>
    </row>
    <row r="1119" spans="1:7" x14ac:dyDescent="0.3">
      <c r="A1119">
        <v>1118</v>
      </c>
      <c r="B1119">
        <v>1503</v>
      </c>
      <c r="C1119" t="s">
        <v>170</v>
      </c>
      <c r="D1119" t="s">
        <v>166</v>
      </c>
      <c r="E1119">
        <v>2023</v>
      </c>
      <c r="F1119" t="str">
        <f t="shared" si="17"/>
        <v>Kabupaten Sarolangun-2023</v>
      </c>
      <c r="G1119" s="5">
        <v>94.2</v>
      </c>
    </row>
    <row r="1120" spans="1:7" x14ac:dyDescent="0.3">
      <c r="A1120">
        <v>1119</v>
      </c>
      <c r="B1120">
        <v>1504</v>
      </c>
      <c r="C1120" t="s">
        <v>171</v>
      </c>
      <c r="D1120" t="s">
        <v>166</v>
      </c>
      <c r="E1120">
        <v>2023</v>
      </c>
      <c r="F1120" t="str">
        <f t="shared" si="17"/>
        <v>Kabupaten Batang Hari-2023</v>
      </c>
      <c r="G1120" s="5">
        <v>101.4</v>
      </c>
    </row>
    <row r="1121" spans="1:7" x14ac:dyDescent="0.3">
      <c r="A1121">
        <v>1120</v>
      </c>
      <c r="B1121">
        <v>1505</v>
      </c>
      <c r="C1121" t="s">
        <v>173</v>
      </c>
      <c r="D1121" t="s">
        <v>166</v>
      </c>
      <c r="E1121">
        <v>2023</v>
      </c>
      <c r="F1121" t="str">
        <f t="shared" si="17"/>
        <v>Kabupaten Muaro Jambi-2023</v>
      </c>
      <c r="G1121" s="5">
        <v>100.2</v>
      </c>
    </row>
    <row r="1122" spans="1:7" x14ac:dyDescent="0.3">
      <c r="A1122">
        <v>1121</v>
      </c>
      <c r="B1122">
        <v>1507</v>
      </c>
      <c r="C1122" t="s">
        <v>174</v>
      </c>
      <c r="D1122" t="s">
        <v>166</v>
      </c>
      <c r="E1122">
        <v>2023</v>
      </c>
      <c r="F1122" t="str">
        <f t="shared" si="17"/>
        <v>Kabupaten Tanjung Jabung Timur-2023</v>
      </c>
      <c r="G1122" s="5">
        <v>110.3</v>
      </c>
    </row>
    <row r="1123" spans="1:7" x14ac:dyDescent="0.3">
      <c r="A1123">
        <v>1122</v>
      </c>
      <c r="B1123">
        <v>1506</v>
      </c>
      <c r="C1123" t="s">
        <v>176</v>
      </c>
      <c r="D1123" t="s">
        <v>166</v>
      </c>
      <c r="E1123">
        <v>2023</v>
      </c>
      <c r="F1123" t="str">
        <f t="shared" si="17"/>
        <v>Kabupaten Tanjung Jabung Barat-2023</v>
      </c>
      <c r="G1123" s="5">
        <v>93.1</v>
      </c>
    </row>
    <row r="1124" spans="1:7" x14ac:dyDescent="0.3">
      <c r="A1124">
        <v>1123</v>
      </c>
      <c r="B1124">
        <v>1509</v>
      </c>
      <c r="C1124" t="s">
        <v>178</v>
      </c>
      <c r="D1124" t="s">
        <v>166</v>
      </c>
      <c r="E1124">
        <v>2023</v>
      </c>
      <c r="F1124" t="str">
        <f t="shared" si="17"/>
        <v>Kabupaten Tebo-2023</v>
      </c>
      <c r="G1124" s="5">
        <v>95</v>
      </c>
    </row>
    <row r="1125" spans="1:7" x14ac:dyDescent="0.3">
      <c r="A1125">
        <v>1124</v>
      </c>
      <c r="B1125">
        <v>1508</v>
      </c>
      <c r="C1125" t="s">
        <v>179</v>
      </c>
      <c r="D1125" t="s">
        <v>166</v>
      </c>
      <c r="E1125">
        <v>2023</v>
      </c>
      <c r="F1125" t="str">
        <f t="shared" si="17"/>
        <v>Kabupaten Bungo-2023</v>
      </c>
      <c r="G1125" s="5">
        <v>98</v>
      </c>
    </row>
    <row r="1126" spans="1:7" x14ac:dyDescent="0.3">
      <c r="A1126">
        <v>1125</v>
      </c>
      <c r="B1126">
        <v>1571</v>
      </c>
      <c r="C1126" t="s">
        <v>181</v>
      </c>
      <c r="D1126" t="s">
        <v>166</v>
      </c>
      <c r="E1126">
        <v>2023</v>
      </c>
      <c r="F1126" t="str">
        <f t="shared" si="17"/>
        <v>Kota Jambi-2023</v>
      </c>
      <c r="G1126" s="5">
        <v>92.4</v>
      </c>
    </row>
    <row r="1127" spans="1:7" x14ac:dyDescent="0.3">
      <c r="A1127">
        <v>1126</v>
      </c>
      <c r="B1127">
        <v>1572</v>
      </c>
      <c r="C1127" t="s">
        <v>183</v>
      </c>
      <c r="D1127" t="s">
        <v>166</v>
      </c>
      <c r="E1127">
        <v>2023</v>
      </c>
      <c r="F1127" t="str">
        <f t="shared" si="17"/>
        <v>Kota Sungai Penuh-2023</v>
      </c>
      <c r="G1127" s="5">
        <v>96</v>
      </c>
    </row>
    <row r="1128" spans="1:7" x14ac:dyDescent="0.3">
      <c r="A1128">
        <v>1127</v>
      </c>
      <c r="B1128">
        <v>1601</v>
      </c>
      <c r="C1128" t="s">
        <v>184</v>
      </c>
      <c r="D1128" t="s">
        <v>185</v>
      </c>
      <c r="E1128">
        <v>2023</v>
      </c>
      <c r="F1128" t="str">
        <f t="shared" si="17"/>
        <v>Kabupaten Ogan Komering Ulu-2023</v>
      </c>
      <c r="G1128" s="5">
        <v>98.3</v>
      </c>
    </row>
    <row r="1129" spans="1:7" x14ac:dyDescent="0.3">
      <c r="A1129">
        <v>1128</v>
      </c>
      <c r="B1129">
        <v>1602</v>
      </c>
      <c r="C1129" t="s">
        <v>187</v>
      </c>
      <c r="D1129" t="s">
        <v>185</v>
      </c>
      <c r="E1129">
        <v>2023</v>
      </c>
      <c r="F1129" t="str">
        <f t="shared" si="17"/>
        <v>Kabupaten Ogan Komering Ilir-2023</v>
      </c>
      <c r="G1129" s="5">
        <v>109.1</v>
      </c>
    </row>
    <row r="1130" spans="1:7" x14ac:dyDescent="0.3">
      <c r="A1130">
        <v>1129</v>
      </c>
      <c r="B1130">
        <v>1603</v>
      </c>
      <c r="C1130" t="s">
        <v>189</v>
      </c>
      <c r="D1130" t="s">
        <v>185</v>
      </c>
      <c r="E1130">
        <v>2023</v>
      </c>
      <c r="F1130" t="str">
        <f t="shared" si="17"/>
        <v>Kabupaten Muara Enim-2023</v>
      </c>
      <c r="G1130" s="5">
        <v>96.2</v>
      </c>
    </row>
    <row r="1131" spans="1:7" x14ac:dyDescent="0.3">
      <c r="A1131">
        <v>1130</v>
      </c>
      <c r="B1131">
        <v>1604</v>
      </c>
      <c r="C1131" t="s">
        <v>190</v>
      </c>
      <c r="D1131" t="s">
        <v>185</v>
      </c>
      <c r="E1131">
        <v>2023</v>
      </c>
      <c r="F1131" t="str">
        <f t="shared" si="17"/>
        <v>Kabupaten Lahat-2023</v>
      </c>
      <c r="G1131" s="5">
        <v>119.7</v>
      </c>
    </row>
    <row r="1132" spans="1:7" x14ac:dyDescent="0.3">
      <c r="A1132">
        <v>1131</v>
      </c>
      <c r="B1132">
        <v>1605</v>
      </c>
      <c r="C1132" t="s">
        <v>191</v>
      </c>
      <c r="D1132" t="s">
        <v>185</v>
      </c>
      <c r="E1132">
        <v>2023</v>
      </c>
      <c r="F1132" t="str">
        <f t="shared" si="17"/>
        <v>Kabupaten Musi Rawas-2023</v>
      </c>
      <c r="G1132" s="5">
        <v>105</v>
      </c>
    </row>
    <row r="1133" spans="1:7" x14ac:dyDescent="0.3">
      <c r="A1133">
        <v>1132</v>
      </c>
      <c r="B1133">
        <v>1606</v>
      </c>
      <c r="C1133" t="s">
        <v>193</v>
      </c>
      <c r="D1133" t="s">
        <v>185</v>
      </c>
      <c r="E1133">
        <v>2023</v>
      </c>
      <c r="F1133" t="str">
        <f t="shared" si="17"/>
        <v>Kabupaten Musi Banyuasin-2023</v>
      </c>
      <c r="G1133" s="5">
        <v>102.6</v>
      </c>
    </row>
    <row r="1134" spans="1:7" x14ac:dyDescent="0.3">
      <c r="A1134">
        <v>1133</v>
      </c>
      <c r="B1134">
        <v>1607</v>
      </c>
      <c r="C1134" t="s">
        <v>195</v>
      </c>
      <c r="D1134" t="s">
        <v>185</v>
      </c>
      <c r="E1134">
        <v>2023</v>
      </c>
      <c r="F1134" t="str">
        <f t="shared" si="17"/>
        <v>Kabupaten Banyuasin-2023</v>
      </c>
      <c r="G1134" s="5">
        <v>113.2</v>
      </c>
    </row>
    <row r="1135" spans="1:7" x14ac:dyDescent="0.3">
      <c r="A1135">
        <v>1134</v>
      </c>
      <c r="B1135">
        <v>1609</v>
      </c>
      <c r="C1135" t="s">
        <v>197</v>
      </c>
      <c r="D1135" t="s">
        <v>185</v>
      </c>
      <c r="E1135">
        <v>2023</v>
      </c>
      <c r="F1135" t="str">
        <f t="shared" si="17"/>
        <v>Kabupaten Ogan Komering Ulu Selatan-2023</v>
      </c>
      <c r="G1135" s="5">
        <v>105.2</v>
      </c>
    </row>
    <row r="1136" spans="1:7" x14ac:dyDescent="0.3">
      <c r="A1136">
        <v>1135</v>
      </c>
      <c r="B1136">
        <v>1608</v>
      </c>
      <c r="C1136" t="s">
        <v>198</v>
      </c>
      <c r="D1136" t="s">
        <v>185</v>
      </c>
      <c r="E1136">
        <v>2023</v>
      </c>
      <c r="F1136" t="str">
        <f t="shared" si="17"/>
        <v>Kabupaten Ogan Komering Ulu Timur-2023</v>
      </c>
      <c r="G1136" s="5">
        <v>97.3</v>
      </c>
    </row>
    <row r="1137" spans="1:7" x14ac:dyDescent="0.3">
      <c r="A1137">
        <v>1136</v>
      </c>
      <c r="B1137">
        <v>1610</v>
      </c>
      <c r="C1137" t="s">
        <v>200</v>
      </c>
      <c r="D1137" t="s">
        <v>185</v>
      </c>
      <c r="E1137">
        <v>2023</v>
      </c>
      <c r="F1137" t="str">
        <f t="shared" si="17"/>
        <v>Kabupaten Ogan Ilir-2023</v>
      </c>
      <c r="G1137" s="5">
        <v>97.9</v>
      </c>
    </row>
    <row r="1138" spans="1:7" x14ac:dyDescent="0.3">
      <c r="A1138">
        <v>1137</v>
      </c>
      <c r="B1138">
        <v>1611</v>
      </c>
      <c r="C1138" t="s">
        <v>202</v>
      </c>
      <c r="D1138" t="s">
        <v>185</v>
      </c>
      <c r="E1138">
        <v>2023</v>
      </c>
      <c r="F1138" t="str">
        <f t="shared" si="17"/>
        <v>Kabupaten Empat Lawang-2023</v>
      </c>
      <c r="G1138" s="5">
        <v>113.2</v>
      </c>
    </row>
    <row r="1139" spans="1:7" x14ac:dyDescent="0.3">
      <c r="A1139">
        <v>1138</v>
      </c>
      <c r="B1139">
        <v>1612</v>
      </c>
      <c r="C1139" t="s">
        <v>204</v>
      </c>
      <c r="D1139" t="s">
        <v>185</v>
      </c>
      <c r="E1139">
        <v>2023</v>
      </c>
      <c r="F1139" t="str">
        <f t="shared" si="17"/>
        <v>Kabupaten Penukal Abab Lematang Ilir-2023</v>
      </c>
      <c r="G1139" s="5">
        <v>103.4</v>
      </c>
    </row>
    <row r="1140" spans="1:7" x14ac:dyDescent="0.3">
      <c r="A1140">
        <v>1139</v>
      </c>
      <c r="B1140">
        <v>1613</v>
      </c>
      <c r="C1140" t="s">
        <v>206</v>
      </c>
      <c r="D1140" t="s">
        <v>185</v>
      </c>
      <c r="E1140">
        <v>2023</v>
      </c>
      <c r="F1140" t="str">
        <f t="shared" si="17"/>
        <v>Kabupaten Musi Rawas Utara-2023</v>
      </c>
      <c r="G1140" s="5">
        <v>105.8</v>
      </c>
    </row>
    <row r="1141" spans="1:7" x14ac:dyDescent="0.3">
      <c r="A1141">
        <v>1140</v>
      </c>
      <c r="B1141">
        <v>1671</v>
      </c>
      <c r="C1141" t="s">
        <v>208</v>
      </c>
      <c r="D1141" t="s">
        <v>185</v>
      </c>
      <c r="E1141">
        <v>2023</v>
      </c>
      <c r="F1141" t="str">
        <f t="shared" si="17"/>
        <v>Kota Palembang-2023</v>
      </c>
      <c r="G1141" s="5">
        <v>103.5</v>
      </c>
    </row>
    <row r="1142" spans="1:7" x14ac:dyDescent="0.3">
      <c r="A1142">
        <v>1141</v>
      </c>
      <c r="B1142">
        <v>1674</v>
      </c>
      <c r="C1142" t="s">
        <v>209</v>
      </c>
      <c r="D1142" t="s">
        <v>185</v>
      </c>
      <c r="E1142">
        <v>2023</v>
      </c>
      <c r="F1142" t="str">
        <f t="shared" si="17"/>
        <v>Kota Prabumulih-2023</v>
      </c>
      <c r="G1142" s="5">
        <v>93</v>
      </c>
    </row>
    <row r="1143" spans="1:7" x14ac:dyDescent="0.3">
      <c r="A1143">
        <v>1142</v>
      </c>
      <c r="B1143">
        <v>1672</v>
      </c>
      <c r="C1143" t="s">
        <v>210</v>
      </c>
      <c r="D1143" t="s">
        <v>185</v>
      </c>
      <c r="E1143">
        <v>2023</v>
      </c>
      <c r="F1143" t="str">
        <f t="shared" si="17"/>
        <v>Kota Pagar Alam-2023</v>
      </c>
      <c r="G1143" s="5">
        <v>98.8</v>
      </c>
    </row>
    <row r="1144" spans="1:7" x14ac:dyDescent="0.3">
      <c r="A1144">
        <v>1143</v>
      </c>
      <c r="B1144">
        <v>1673</v>
      </c>
      <c r="C1144" t="s">
        <v>211</v>
      </c>
      <c r="D1144" t="s">
        <v>185</v>
      </c>
      <c r="E1144">
        <v>2023</v>
      </c>
      <c r="F1144" t="str">
        <f t="shared" si="17"/>
        <v>Kota Lubuklinggau-2023</v>
      </c>
      <c r="G1144" s="5">
        <v>102.7</v>
      </c>
    </row>
    <row r="1145" spans="1:7" x14ac:dyDescent="0.3">
      <c r="A1145">
        <v>1144</v>
      </c>
      <c r="B1145">
        <v>1701</v>
      </c>
      <c r="C1145" t="s">
        <v>213</v>
      </c>
      <c r="D1145" t="s">
        <v>214</v>
      </c>
      <c r="E1145">
        <v>2023</v>
      </c>
      <c r="F1145" t="str">
        <f t="shared" si="17"/>
        <v>Kabupaten Bengkulu Selatan-2023</v>
      </c>
      <c r="G1145" s="5">
        <v>143.6</v>
      </c>
    </row>
    <row r="1146" spans="1:7" x14ac:dyDescent="0.3">
      <c r="A1146">
        <v>1145</v>
      </c>
      <c r="B1146">
        <v>1702</v>
      </c>
      <c r="C1146" t="s">
        <v>216</v>
      </c>
      <c r="D1146" t="s">
        <v>214</v>
      </c>
      <c r="E1146">
        <v>2023</v>
      </c>
      <c r="F1146" t="str">
        <f t="shared" si="17"/>
        <v>Kabupaten Rejang Lebong-2023</v>
      </c>
      <c r="G1146" s="5">
        <v>102.1</v>
      </c>
    </row>
    <row r="1147" spans="1:7" x14ac:dyDescent="0.3">
      <c r="A1147">
        <v>1146</v>
      </c>
      <c r="B1147">
        <v>1703</v>
      </c>
      <c r="C1147" t="s">
        <v>217</v>
      </c>
      <c r="D1147" t="s">
        <v>214</v>
      </c>
      <c r="E1147">
        <v>2023</v>
      </c>
      <c r="F1147" t="str">
        <f t="shared" si="17"/>
        <v>Kabupaten Bengkulu Utara-2023</v>
      </c>
      <c r="G1147" s="5">
        <v>96.8</v>
      </c>
    </row>
    <row r="1148" spans="1:7" x14ac:dyDescent="0.3">
      <c r="A1148">
        <v>1147</v>
      </c>
      <c r="B1148">
        <v>1704</v>
      </c>
      <c r="C1148" t="s">
        <v>219</v>
      </c>
      <c r="D1148" t="s">
        <v>214</v>
      </c>
      <c r="E1148">
        <v>2023</v>
      </c>
      <c r="F1148" t="str">
        <f t="shared" si="17"/>
        <v>Kabupaten Kaur-2023</v>
      </c>
      <c r="G1148" s="5">
        <v>104.5</v>
      </c>
    </row>
    <row r="1149" spans="1:7" x14ac:dyDescent="0.3">
      <c r="A1149">
        <v>1148</v>
      </c>
      <c r="B1149">
        <v>1705</v>
      </c>
      <c r="C1149" t="s">
        <v>221</v>
      </c>
      <c r="D1149" t="s">
        <v>214</v>
      </c>
      <c r="E1149">
        <v>2023</v>
      </c>
      <c r="F1149" t="str">
        <f t="shared" si="17"/>
        <v>Kabupaten Seluma-2023</v>
      </c>
      <c r="G1149" s="5">
        <v>99.4</v>
      </c>
    </row>
    <row r="1150" spans="1:7" x14ac:dyDescent="0.3">
      <c r="A1150">
        <v>1149</v>
      </c>
      <c r="B1150">
        <v>1706</v>
      </c>
      <c r="C1150" t="s">
        <v>223</v>
      </c>
      <c r="D1150" t="s">
        <v>214</v>
      </c>
      <c r="E1150">
        <v>2023</v>
      </c>
      <c r="F1150" t="str">
        <f t="shared" si="17"/>
        <v>Kabupaten Mukomuko-2023</v>
      </c>
      <c r="G1150" s="5">
        <v>95.4</v>
      </c>
    </row>
    <row r="1151" spans="1:7" x14ac:dyDescent="0.3">
      <c r="A1151">
        <v>1150</v>
      </c>
      <c r="B1151">
        <v>1707</v>
      </c>
      <c r="C1151" t="s">
        <v>224</v>
      </c>
      <c r="D1151" t="s">
        <v>214</v>
      </c>
      <c r="E1151">
        <v>2023</v>
      </c>
      <c r="F1151" t="str">
        <f t="shared" si="17"/>
        <v>Kabupaten Lebong-2023</v>
      </c>
      <c r="G1151" s="5">
        <v>110.8</v>
      </c>
    </row>
    <row r="1152" spans="1:7" x14ac:dyDescent="0.3">
      <c r="A1152">
        <v>1151</v>
      </c>
      <c r="B1152">
        <v>1708</v>
      </c>
      <c r="C1152" t="s">
        <v>226</v>
      </c>
      <c r="D1152" t="s">
        <v>214</v>
      </c>
      <c r="E1152">
        <v>2023</v>
      </c>
      <c r="F1152" t="str">
        <f t="shared" si="17"/>
        <v>Kabupaten Kepahiang-2023</v>
      </c>
      <c r="G1152" s="5">
        <v>101.8</v>
      </c>
    </row>
    <row r="1153" spans="1:7" x14ac:dyDescent="0.3">
      <c r="A1153">
        <v>1152</v>
      </c>
      <c r="B1153">
        <v>1709</v>
      </c>
      <c r="C1153" t="s">
        <v>227</v>
      </c>
      <c r="D1153" t="s">
        <v>214</v>
      </c>
      <c r="E1153">
        <v>2023</v>
      </c>
      <c r="F1153" t="str">
        <f t="shared" si="17"/>
        <v>Kabupaten Bengkulu Tengah-2023</v>
      </c>
      <c r="G1153" s="5">
        <v>100</v>
      </c>
    </row>
    <row r="1154" spans="1:7" x14ac:dyDescent="0.3">
      <c r="A1154">
        <v>1153</v>
      </c>
      <c r="B1154">
        <v>1771</v>
      </c>
      <c r="C1154" t="s">
        <v>229</v>
      </c>
      <c r="D1154" t="s">
        <v>214</v>
      </c>
      <c r="E1154">
        <v>2023</v>
      </c>
      <c r="F1154" t="str">
        <f t="shared" si="17"/>
        <v>Kota Bengkulu-2023</v>
      </c>
      <c r="G1154" s="5">
        <v>88.6</v>
      </c>
    </row>
    <row r="1155" spans="1:7" x14ac:dyDescent="0.3">
      <c r="A1155">
        <v>1154</v>
      </c>
      <c r="B1155">
        <v>1804</v>
      </c>
      <c r="C1155" t="s">
        <v>230</v>
      </c>
      <c r="D1155" t="s">
        <v>231</v>
      </c>
      <c r="E1155">
        <v>2023</v>
      </c>
      <c r="F1155" t="str">
        <f t="shared" ref="F1155:F1218" si="18">C1155&amp;"-"&amp;E1155</f>
        <v>Kabupaten Lampung Barat-2023</v>
      </c>
      <c r="G1155" s="5">
        <v>107.6</v>
      </c>
    </row>
    <row r="1156" spans="1:7" x14ac:dyDescent="0.3">
      <c r="A1156">
        <v>1155</v>
      </c>
      <c r="B1156">
        <v>1806</v>
      </c>
      <c r="C1156" t="s">
        <v>232</v>
      </c>
      <c r="D1156" t="s">
        <v>231</v>
      </c>
      <c r="E1156">
        <v>2023</v>
      </c>
      <c r="F1156" t="str">
        <f t="shared" si="18"/>
        <v>Kabupaten Tanggamus-2023</v>
      </c>
      <c r="G1156" s="5">
        <v>107.1</v>
      </c>
    </row>
    <row r="1157" spans="1:7" x14ac:dyDescent="0.3">
      <c r="A1157">
        <v>1156</v>
      </c>
      <c r="B1157">
        <v>1801</v>
      </c>
      <c r="C1157" t="s">
        <v>234</v>
      </c>
      <c r="D1157" t="s">
        <v>231</v>
      </c>
      <c r="E1157">
        <v>2023</v>
      </c>
      <c r="F1157" t="str">
        <f t="shared" si="18"/>
        <v>Kabupaten Lampung Selatan-2023</v>
      </c>
      <c r="G1157" s="5">
        <v>98.9</v>
      </c>
    </row>
    <row r="1158" spans="1:7" x14ac:dyDescent="0.3">
      <c r="A1158">
        <v>1157</v>
      </c>
      <c r="B1158">
        <v>1807</v>
      </c>
      <c r="C1158" t="s">
        <v>236</v>
      </c>
      <c r="D1158" t="s">
        <v>231</v>
      </c>
      <c r="E1158">
        <v>2023</v>
      </c>
      <c r="F1158" t="str">
        <f t="shared" si="18"/>
        <v>Kabupaten Lampung Timur-2023</v>
      </c>
      <c r="G1158" s="5">
        <v>98.3</v>
      </c>
    </row>
    <row r="1159" spans="1:7" x14ac:dyDescent="0.3">
      <c r="A1159">
        <v>1158</v>
      </c>
      <c r="B1159">
        <v>1802</v>
      </c>
      <c r="C1159" t="s">
        <v>238</v>
      </c>
      <c r="D1159" t="s">
        <v>231</v>
      </c>
      <c r="E1159">
        <v>2023</v>
      </c>
      <c r="F1159" t="str">
        <f t="shared" si="18"/>
        <v>Kabupaten Lampung Tengah-2023</v>
      </c>
      <c r="G1159" s="5">
        <v>98.7</v>
      </c>
    </row>
    <row r="1160" spans="1:7" x14ac:dyDescent="0.3">
      <c r="A1160">
        <v>1159</v>
      </c>
      <c r="B1160">
        <v>1803</v>
      </c>
      <c r="C1160" t="s">
        <v>239</v>
      </c>
      <c r="D1160" t="s">
        <v>231</v>
      </c>
      <c r="E1160">
        <v>2023</v>
      </c>
      <c r="F1160" t="str">
        <f t="shared" si="18"/>
        <v>Kabupaten Lampung Utara-2023</v>
      </c>
      <c r="G1160" s="5">
        <v>87.5</v>
      </c>
    </row>
    <row r="1161" spans="1:7" x14ac:dyDescent="0.3">
      <c r="A1161">
        <v>1160</v>
      </c>
      <c r="B1161">
        <v>1808</v>
      </c>
      <c r="C1161" t="s">
        <v>241</v>
      </c>
      <c r="D1161" t="s">
        <v>231</v>
      </c>
      <c r="E1161">
        <v>2023</v>
      </c>
      <c r="F1161" t="str">
        <f t="shared" si="18"/>
        <v>Kabupaten Way Kanan-2023</v>
      </c>
      <c r="G1161" s="5">
        <v>105.5</v>
      </c>
    </row>
    <row r="1162" spans="1:7" x14ac:dyDescent="0.3">
      <c r="A1162">
        <v>1161</v>
      </c>
      <c r="B1162">
        <v>1805</v>
      </c>
      <c r="C1162" t="s">
        <v>243</v>
      </c>
      <c r="D1162" t="s">
        <v>231</v>
      </c>
      <c r="E1162">
        <v>2023</v>
      </c>
      <c r="F1162" t="str">
        <f t="shared" si="18"/>
        <v>Kabupaten Tulang Bawang-2023</v>
      </c>
      <c r="G1162" s="5">
        <v>92.9</v>
      </c>
    </row>
    <row r="1163" spans="1:7" x14ac:dyDescent="0.3">
      <c r="A1163">
        <v>1162</v>
      </c>
      <c r="B1163">
        <v>1809</v>
      </c>
      <c r="C1163" t="s">
        <v>244</v>
      </c>
      <c r="D1163" t="s">
        <v>231</v>
      </c>
      <c r="E1163">
        <v>2023</v>
      </c>
      <c r="F1163" t="str">
        <f t="shared" si="18"/>
        <v>Kabupaten Pesawaran-2023</v>
      </c>
      <c r="G1163" s="5">
        <v>107.4</v>
      </c>
    </row>
    <row r="1164" spans="1:7" x14ac:dyDescent="0.3">
      <c r="A1164">
        <v>1163</v>
      </c>
      <c r="B1164">
        <v>1810</v>
      </c>
      <c r="C1164" t="s">
        <v>246</v>
      </c>
      <c r="D1164" t="s">
        <v>231</v>
      </c>
      <c r="E1164">
        <v>2023</v>
      </c>
      <c r="F1164" t="str">
        <f t="shared" si="18"/>
        <v>Kabupaten Pringsewu-2023</v>
      </c>
      <c r="G1164" s="5">
        <v>101.9</v>
      </c>
    </row>
    <row r="1165" spans="1:7" x14ac:dyDescent="0.3">
      <c r="A1165">
        <v>1164</v>
      </c>
      <c r="B1165">
        <v>1811</v>
      </c>
      <c r="C1165" t="s">
        <v>248</v>
      </c>
      <c r="D1165" t="s">
        <v>231</v>
      </c>
      <c r="E1165">
        <v>2023</v>
      </c>
      <c r="F1165" t="str">
        <f t="shared" si="18"/>
        <v>Kabupaten Mesuji-2023</v>
      </c>
      <c r="G1165" s="5">
        <v>98.7</v>
      </c>
    </row>
    <row r="1166" spans="1:7" x14ac:dyDescent="0.3">
      <c r="A1166">
        <v>1165</v>
      </c>
      <c r="B1166">
        <v>1812</v>
      </c>
      <c r="C1166" t="s">
        <v>250</v>
      </c>
      <c r="D1166" t="s">
        <v>231</v>
      </c>
      <c r="E1166">
        <v>2023</v>
      </c>
      <c r="F1166" t="str">
        <f t="shared" si="18"/>
        <v>Kabupaten Tulang Bawang Barat-2023</v>
      </c>
      <c r="G1166" s="5">
        <v>89.6</v>
      </c>
    </row>
    <row r="1167" spans="1:7" x14ac:dyDescent="0.3">
      <c r="A1167">
        <v>1166</v>
      </c>
      <c r="B1167">
        <v>1813</v>
      </c>
      <c r="C1167" t="s">
        <v>252</v>
      </c>
      <c r="D1167" t="s">
        <v>231</v>
      </c>
      <c r="E1167">
        <v>2023</v>
      </c>
      <c r="F1167" t="str">
        <f t="shared" si="18"/>
        <v>Kabupaten Pesisir Barat-2023</v>
      </c>
      <c r="G1167" s="5">
        <v>98.7</v>
      </c>
    </row>
    <row r="1168" spans="1:7" x14ac:dyDescent="0.3">
      <c r="A1168">
        <v>1167</v>
      </c>
      <c r="B1168">
        <v>1871</v>
      </c>
      <c r="C1168" t="s">
        <v>253</v>
      </c>
      <c r="D1168" t="s">
        <v>231</v>
      </c>
      <c r="E1168">
        <v>2023</v>
      </c>
      <c r="F1168" t="str">
        <f t="shared" si="18"/>
        <v>Kota Bandar Lampung-2023</v>
      </c>
      <c r="G1168" s="5">
        <v>94.1</v>
      </c>
    </row>
    <row r="1169" spans="1:7" x14ac:dyDescent="0.3">
      <c r="A1169">
        <v>1168</v>
      </c>
      <c r="B1169">
        <v>1872</v>
      </c>
      <c r="C1169" t="s">
        <v>255</v>
      </c>
      <c r="D1169" t="s">
        <v>231</v>
      </c>
      <c r="E1169">
        <v>2023</v>
      </c>
      <c r="F1169" t="str">
        <f t="shared" si="18"/>
        <v>Kota Metro-2023</v>
      </c>
      <c r="G1169" s="5">
        <v>87.5</v>
      </c>
    </row>
    <row r="1170" spans="1:7" x14ac:dyDescent="0.3">
      <c r="A1170">
        <v>1169</v>
      </c>
      <c r="B1170">
        <v>1901</v>
      </c>
      <c r="C1170" t="s">
        <v>257</v>
      </c>
      <c r="D1170" t="s">
        <v>3428</v>
      </c>
      <c r="E1170">
        <v>2023</v>
      </c>
      <c r="F1170" t="str">
        <f t="shared" si="18"/>
        <v>Kabupaten Bangka-2023</v>
      </c>
      <c r="G1170" s="5">
        <v>96.6</v>
      </c>
    </row>
    <row r="1171" spans="1:7" x14ac:dyDescent="0.3">
      <c r="A1171">
        <v>1170</v>
      </c>
      <c r="B1171">
        <v>1902</v>
      </c>
      <c r="C1171" t="s">
        <v>260</v>
      </c>
      <c r="D1171" t="s">
        <v>3428</v>
      </c>
      <c r="E1171">
        <v>2023</v>
      </c>
      <c r="F1171" t="str">
        <f t="shared" si="18"/>
        <v>Kabupaten Belitung-2023</v>
      </c>
      <c r="G1171" s="5">
        <v>96.6</v>
      </c>
    </row>
    <row r="1172" spans="1:7" x14ac:dyDescent="0.3">
      <c r="A1172">
        <v>1171</v>
      </c>
      <c r="B1172">
        <v>1905</v>
      </c>
      <c r="C1172" t="s">
        <v>262</v>
      </c>
      <c r="D1172" t="s">
        <v>3428</v>
      </c>
      <c r="E1172">
        <v>2023</v>
      </c>
      <c r="F1172" t="str">
        <f t="shared" si="18"/>
        <v>Kabupaten Bangka Barat-2023</v>
      </c>
      <c r="G1172" s="5">
        <v>92.5</v>
      </c>
    </row>
    <row r="1173" spans="1:7" x14ac:dyDescent="0.3">
      <c r="A1173">
        <v>1172</v>
      </c>
      <c r="B1173">
        <v>1904</v>
      </c>
      <c r="C1173" t="s">
        <v>264</v>
      </c>
      <c r="D1173" t="s">
        <v>3428</v>
      </c>
      <c r="E1173">
        <v>2023</v>
      </c>
      <c r="F1173" t="str">
        <f t="shared" si="18"/>
        <v>Kabupaten Bangka Tengah-2023</v>
      </c>
      <c r="G1173" s="5">
        <v>101.9</v>
      </c>
    </row>
    <row r="1174" spans="1:7" x14ac:dyDescent="0.3">
      <c r="A1174">
        <v>1173</v>
      </c>
      <c r="B1174">
        <v>1903</v>
      </c>
      <c r="C1174" t="s">
        <v>266</v>
      </c>
      <c r="D1174" t="s">
        <v>3428</v>
      </c>
      <c r="E1174">
        <v>2023</v>
      </c>
      <c r="F1174" t="str">
        <f t="shared" si="18"/>
        <v>Kabupaten Bangka Selatan-2023</v>
      </c>
      <c r="G1174" s="5">
        <v>102.8</v>
      </c>
    </row>
    <row r="1175" spans="1:7" x14ac:dyDescent="0.3">
      <c r="A1175">
        <v>1174</v>
      </c>
      <c r="B1175">
        <v>1906</v>
      </c>
      <c r="C1175" t="s">
        <v>268</v>
      </c>
      <c r="D1175" t="s">
        <v>3428</v>
      </c>
      <c r="E1175">
        <v>2023</v>
      </c>
      <c r="F1175" t="str">
        <f t="shared" si="18"/>
        <v>Kabupaten Belitung Timur-2023</v>
      </c>
      <c r="G1175" s="5">
        <v>102.6</v>
      </c>
    </row>
    <row r="1176" spans="1:7" x14ac:dyDescent="0.3">
      <c r="A1176">
        <v>1175</v>
      </c>
      <c r="B1176">
        <v>1971</v>
      </c>
      <c r="C1176" t="s">
        <v>269</v>
      </c>
      <c r="D1176" t="s">
        <v>3428</v>
      </c>
      <c r="E1176">
        <v>2023</v>
      </c>
      <c r="F1176" t="str">
        <f t="shared" si="18"/>
        <v>Kota Pangkal Pinang-2023</v>
      </c>
      <c r="G1176" s="5">
        <v>96.1</v>
      </c>
    </row>
    <row r="1177" spans="1:7" x14ac:dyDescent="0.3">
      <c r="A1177">
        <v>1176</v>
      </c>
      <c r="B1177">
        <v>2102</v>
      </c>
      <c r="C1177" t="s">
        <v>271</v>
      </c>
      <c r="D1177" t="s">
        <v>3429</v>
      </c>
      <c r="E1177">
        <v>2023</v>
      </c>
      <c r="F1177" t="str">
        <f t="shared" si="18"/>
        <v>Kabupaten Karimun-2023</v>
      </c>
      <c r="G1177" s="5">
        <v>94.6</v>
      </c>
    </row>
    <row r="1178" spans="1:7" x14ac:dyDescent="0.3">
      <c r="A1178">
        <v>1177</v>
      </c>
      <c r="B1178">
        <v>2101</v>
      </c>
      <c r="C1178" t="s">
        <v>273</v>
      </c>
      <c r="D1178" t="s">
        <v>3429</v>
      </c>
      <c r="E1178">
        <v>2023</v>
      </c>
      <c r="F1178" t="str">
        <f t="shared" si="18"/>
        <v>Kabupaten Bintan-2023</v>
      </c>
      <c r="G1178" s="5">
        <v>97.6</v>
      </c>
    </row>
    <row r="1179" spans="1:7" x14ac:dyDescent="0.3">
      <c r="A1179">
        <v>1178</v>
      </c>
      <c r="B1179">
        <v>2103</v>
      </c>
      <c r="C1179" t="s">
        <v>275</v>
      </c>
      <c r="D1179" t="s">
        <v>3429</v>
      </c>
      <c r="E1179">
        <v>2023</v>
      </c>
      <c r="F1179" t="str">
        <f t="shared" si="18"/>
        <v>Kabupaten Natuna-2023</v>
      </c>
      <c r="G1179" s="5">
        <v>101.5</v>
      </c>
    </row>
    <row r="1180" spans="1:7" x14ac:dyDescent="0.3">
      <c r="A1180">
        <v>1179</v>
      </c>
      <c r="B1180">
        <v>2104</v>
      </c>
      <c r="C1180" t="s">
        <v>277</v>
      </c>
      <c r="D1180" t="s">
        <v>3429</v>
      </c>
      <c r="E1180">
        <v>2023</v>
      </c>
      <c r="F1180" t="str">
        <f t="shared" si="18"/>
        <v>Kabupaten Lingga-2023</v>
      </c>
      <c r="G1180" s="5">
        <v>93.9</v>
      </c>
    </row>
    <row r="1181" spans="1:7" x14ac:dyDescent="0.3">
      <c r="A1181">
        <v>1180</v>
      </c>
      <c r="B1181">
        <v>2105</v>
      </c>
      <c r="C1181" t="s">
        <v>279</v>
      </c>
      <c r="D1181" t="s">
        <v>3429</v>
      </c>
      <c r="E1181">
        <v>2023</v>
      </c>
      <c r="F1181" t="str">
        <f t="shared" si="18"/>
        <v>Kabupaten Kepulauan Anambas-2023</v>
      </c>
      <c r="G1181" s="5">
        <v>95</v>
      </c>
    </row>
    <row r="1182" spans="1:7" x14ac:dyDescent="0.3">
      <c r="A1182">
        <v>1181</v>
      </c>
      <c r="B1182">
        <v>2171</v>
      </c>
      <c r="C1182" t="s">
        <v>281</v>
      </c>
      <c r="D1182" t="s">
        <v>3429</v>
      </c>
      <c r="E1182">
        <v>2023</v>
      </c>
      <c r="F1182" t="str">
        <f t="shared" si="18"/>
        <v>Kota Batam-2023</v>
      </c>
      <c r="G1182" s="5">
        <v>97.5</v>
      </c>
    </row>
    <row r="1183" spans="1:7" x14ac:dyDescent="0.3">
      <c r="A1183">
        <v>1182</v>
      </c>
      <c r="B1183">
        <v>2172</v>
      </c>
      <c r="C1183" t="s">
        <v>282</v>
      </c>
      <c r="D1183" t="s">
        <v>3429</v>
      </c>
      <c r="E1183">
        <v>2023</v>
      </c>
      <c r="F1183" t="str">
        <f t="shared" si="18"/>
        <v>Kota Tanjung Pinang-2023</v>
      </c>
      <c r="G1183" s="5">
        <v>101</v>
      </c>
    </row>
    <row r="1184" spans="1:7" x14ac:dyDescent="0.3">
      <c r="A1184">
        <v>1183</v>
      </c>
      <c r="B1184">
        <v>3101</v>
      </c>
      <c r="C1184" t="s">
        <v>283</v>
      </c>
      <c r="D1184" t="s">
        <v>284</v>
      </c>
      <c r="E1184">
        <v>2023</v>
      </c>
      <c r="F1184" t="str">
        <f t="shared" si="18"/>
        <v>Kabupaten Kepulauan Seribu-2023</v>
      </c>
      <c r="G1184" s="5">
        <v>98.7</v>
      </c>
    </row>
    <row r="1185" spans="1:7" x14ac:dyDescent="0.3">
      <c r="A1185">
        <v>1184</v>
      </c>
      <c r="B1185">
        <v>3174</v>
      </c>
      <c r="C1185" t="s">
        <v>286</v>
      </c>
      <c r="D1185" t="s">
        <v>284</v>
      </c>
      <c r="E1185">
        <v>2023</v>
      </c>
      <c r="F1185" t="str">
        <f t="shared" si="18"/>
        <v>Kota Jakarta Selatan-2023</v>
      </c>
      <c r="G1185" s="5">
        <v>102.9</v>
      </c>
    </row>
    <row r="1186" spans="1:7" x14ac:dyDescent="0.3">
      <c r="A1186">
        <v>1185</v>
      </c>
      <c r="B1186">
        <v>3175</v>
      </c>
      <c r="C1186" t="s">
        <v>287</v>
      </c>
      <c r="D1186" t="s">
        <v>284</v>
      </c>
      <c r="E1186">
        <v>2023</v>
      </c>
      <c r="F1186" t="str">
        <f t="shared" si="18"/>
        <v>Kota Jakarta Timur-2023</v>
      </c>
      <c r="G1186" s="5">
        <v>104.1</v>
      </c>
    </row>
    <row r="1187" spans="1:7" x14ac:dyDescent="0.3">
      <c r="A1187">
        <v>1186</v>
      </c>
      <c r="B1187">
        <v>3171</v>
      </c>
      <c r="C1187" t="s">
        <v>288</v>
      </c>
      <c r="D1187" t="s">
        <v>284</v>
      </c>
      <c r="E1187">
        <v>2023</v>
      </c>
      <c r="F1187" t="str">
        <f t="shared" si="18"/>
        <v>Kota Jakarta Pusat-2023</v>
      </c>
      <c r="G1187" s="5">
        <v>100.1</v>
      </c>
    </row>
    <row r="1188" spans="1:7" x14ac:dyDescent="0.3">
      <c r="A1188">
        <v>1187</v>
      </c>
      <c r="B1188">
        <v>3173</v>
      </c>
      <c r="C1188" t="s">
        <v>289</v>
      </c>
      <c r="D1188" t="s">
        <v>284</v>
      </c>
      <c r="E1188">
        <v>2023</v>
      </c>
      <c r="F1188" t="str">
        <f t="shared" si="18"/>
        <v>Kota Jakarta Barat-2023</v>
      </c>
      <c r="G1188" s="5">
        <v>94.1</v>
      </c>
    </row>
    <row r="1189" spans="1:7" x14ac:dyDescent="0.3">
      <c r="A1189">
        <v>1188</v>
      </c>
      <c r="B1189">
        <v>3172</v>
      </c>
      <c r="C1189" t="s">
        <v>290</v>
      </c>
      <c r="D1189" t="s">
        <v>284</v>
      </c>
      <c r="E1189">
        <v>2023</v>
      </c>
      <c r="F1189" t="str">
        <f t="shared" si="18"/>
        <v>Kota Jakarta Utara-2023</v>
      </c>
      <c r="G1189" s="5">
        <v>114.2</v>
      </c>
    </row>
    <row r="1190" spans="1:7" x14ac:dyDescent="0.3">
      <c r="A1190">
        <v>1189</v>
      </c>
      <c r="B1190">
        <v>3201</v>
      </c>
      <c r="C1190" t="s">
        <v>291</v>
      </c>
      <c r="D1190" t="s">
        <v>292</v>
      </c>
      <c r="E1190">
        <v>2023</v>
      </c>
      <c r="F1190" t="str">
        <f t="shared" si="18"/>
        <v>Kabupaten Bogor-2023</v>
      </c>
      <c r="G1190" s="5">
        <v>93.4</v>
      </c>
    </row>
    <row r="1191" spans="1:7" x14ac:dyDescent="0.3">
      <c r="A1191">
        <v>1190</v>
      </c>
      <c r="B1191">
        <v>3202</v>
      </c>
      <c r="C1191" t="s">
        <v>293</v>
      </c>
      <c r="D1191" t="s">
        <v>292</v>
      </c>
      <c r="E1191">
        <v>2023</v>
      </c>
      <c r="F1191" t="str">
        <f t="shared" si="18"/>
        <v>Kabupaten Sukabumi-2023</v>
      </c>
      <c r="G1191" s="5">
        <v>112.9</v>
      </c>
    </row>
    <row r="1192" spans="1:7" x14ac:dyDescent="0.3">
      <c r="A1192">
        <v>1191</v>
      </c>
      <c r="B1192">
        <v>3203</v>
      </c>
      <c r="C1192" t="s">
        <v>294</v>
      </c>
      <c r="D1192" t="s">
        <v>292</v>
      </c>
      <c r="E1192">
        <v>2023</v>
      </c>
      <c r="F1192" t="str">
        <f t="shared" si="18"/>
        <v>Kabupaten Cianjur-2023</v>
      </c>
      <c r="G1192" s="5">
        <v>106.1</v>
      </c>
    </row>
    <row r="1193" spans="1:7" x14ac:dyDescent="0.3">
      <c r="A1193">
        <v>1192</v>
      </c>
      <c r="B1193">
        <v>3204</v>
      </c>
      <c r="C1193" t="s">
        <v>296</v>
      </c>
      <c r="D1193" t="s">
        <v>292</v>
      </c>
      <c r="E1193">
        <v>2023</v>
      </c>
      <c r="F1193" t="str">
        <f t="shared" si="18"/>
        <v>Kabupaten Bandung-2023</v>
      </c>
      <c r="G1193" s="5">
        <v>93.2</v>
      </c>
    </row>
    <row r="1194" spans="1:7" x14ac:dyDescent="0.3">
      <c r="A1194">
        <v>1193</v>
      </c>
      <c r="B1194">
        <v>3205</v>
      </c>
      <c r="C1194" t="s">
        <v>297</v>
      </c>
      <c r="D1194" t="s">
        <v>292</v>
      </c>
      <c r="E1194">
        <v>2023</v>
      </c>
      <c r="F1194" t="str">
        <f t="shared" si="18"/>
        <v>Kabupaten Garut-2023</v>
      </c>
      <c r="G1194" s="5">
        <v>101.4</v>
      </c>
    </row>
    <row r="1195" spans="1:7" x14ac:dyDescent="0.3">
      <c r="A1195">
        <v>1194</v>
      </c>
      <c r="B1195">
        <v>3206</v>
      </c>
      <c r="C1195" t="s">
        <v>299</v>
      </c>
      <c r="D1195" t="s">
        <v>292</v>
      </c>
      <c r="E1195">
        <v>2023</v>
      </c>
      <c r="F1195" t="str">
        <f t="shared" si="18"/>
        <v>Kabupaten Tasikmalaya-2023</v>
      </c>
      <c r="G1195" s="5">
        <v>97.5</v>
      </c>
    </row>
    <row r="1196" spans="1:7" x14ac:dyDescent="0.3">
      <c r="A1196">
        <v>1195</v>
      </c>
      <c r="B1196">
        <v>3207</v>
      </c>
      <c r="C1196" t="s">
        <v>300</v>
      </c>
      <c r="D1196" t="s">
        <v>292</v>
      </c>
      <c r="E1196">
        <v>2023</v>
      </c>
      <c r="F1196" t="str">
        <f t="shared" si="18"/>
        <v>Kabupaten Ciamis-2023</v>
      </c>
      <c r="G1196" s="5">
        <v>107.5</v>
      </c>
    </row>
    <row r="1197" spans="1:7" x14ac:dyDescent="0.3">
      <c r="A1197">
        <v>1196</v>
      </c>
      <c r="B1197">
        <v>3208</v>
      </c>
      <c r="C1197" t="s">
        <v>302</v>
      </c>
      <c r="D1197" t="s">
        <v>292</v>
      </c>
      <c r="E1197">
        <v>2023</v>
      </c>
      <c r="F1197" t="str">
        <f t="shared" si="18"/>
        <v>Kabupaten Kuningan-2023</v>
      </c>
      <c r="G1197" s="5">
        <v>97.7</v>
      </c>
    </row>
    <row r="1198" spans="1:7" x14ac:dyDescent="0.3">
      <c r="A1198">
        <v>1197</v>
      </c>
      <c r="B1198">
        <v>3209</v>
      </c>
      <c r="C1198" t="s">
        <v>304</v>
      </c>
      <c r="D1198" t="s">
        <v>292</v>
      </c>
      <c r="E1198">
        <v>2023</v>
      </c>
      <c r="F1198" t="str">
        <f t="shared" si="18"/>
        <v>Kabupaten Cirebon-2023</v>
      </c>
      <c r="G1198" s="5">
        <v>94.3</v>
      </c>
    </row>
    <row r="1199" spans="1:7" x14ac:dyDescent="0.3">
      <c r="A1199">
        <v>1198</v>
      </c>
      <c r="B1199">
        <v>3210</v>
      </c>
      <c r="C1199" t="s">
        <v>306</v>
      </c>
      <c r="D1199" t="s">
        <v>292</v>
      </c>
      <c r="E1199">
        <v>2023</v>
      </c>
      <c r="F1199" t="str">
        <f t="shared" si="18"/>
        <v>Kabupaten Majalengka-2023</v>
      </c>
      <c r="G1199" s="5">
        <v>103</v>
      </c>
    </row>
    <row r="1200" spans="1:7" x14ac:dyDescent="0.3">
      <c r="A1200">
        <v>1199</v>
      </c>
      <c r="B1200">
        <v>3211</v>
      </c>
      <c r="C1200" t="s">
        <v>307</v>
      </c>
      <c r="D1200" t="s">
        <v>292</v>
      </c>
      <c r="E1200">
        <v>2023</v>
      </c>
      <c r="F1200" t="str">
        <f t="shared" si="18"/>
        <v>Kabupaten Sumedang-2023</v>
      </c>
      <c r="G1200" s="5">
        <v>106.8</v>
      </c>
    </row>
    <row r="1201" spans="1:7" x14ac:dyDescent="0.3">
      <c r="A1201">
        <v>1200</v>
      </c>
      <c r="B1201">
        <v>3212</v>
      </c>
      <c r="C1201" t="s">
        <v>308</v>
      </c>
      <c r="D1201" t="s">
        <v>292</v>
      </c>
      <c r="E1201">
        <v>2023</v>
      </c>
      <c r="F1201" t="str">
        <f t="shared" si="18"/>
        <v>Kabupaten Indramayu-2023</v>
      </c>
      <c r="G1201" s="5">
        <v>115.7</v>
      </c>
    </row>
    <row r="1202" spans="1:7" x14ac:dyDescent="0.3">
      <c r="A1202">
        <v>1201</v>
      </c>
      <c r="B1202">
        <v>3213</v>
      </c>
      <c r="C1202" t="s">
        <v>310</v>
      </c>
      <c r="D1202" t="s">
        <v>292</v>
      </c>
      <c r="E1202">
        <v>2023</v>
      </c>
      <c r="F1202" t="str">
        <f t="shared" si="18"/>
        <v>Kabupaten Subang-2023</v>
      </c>
      <c r="G1202" s="5">
        <v>103.4</v>
      </c>
    </row>
    <row r="1203" spans="1:7" x14ac:dyDescent="0.3">
      <c r="A1203">
        <v>1202</v>
      </c>
      <c r="B1203">
        <v>3214</v>
      </c>
      <c r="C1203" t="s">
        <v>311</v>
      </c>
      <c r="D1203" t="s">
        <v>292</v>
      </c>
      <c r="E1203">
        <v>2023</v>
      </c>
      <c r="F1203" t="str">
        <f t="shared" si="18"/>
        <v>Kabupaten Purwakarta-2023</v>
      </c>
      <c r="G1203" s="5">
        <v>105.8</v>
      </c>
    </row>
    <row r="1204" spans="1:7" x14ac:dyDescent="0.3">
      <c r="A1204">
        <v>1203</v>
      </c>
      <c r="B1204">
        <v>3215</v>
      </c>
      <c r="C1204" t="s">
        <v>312</v>
      </c>
      <c r="D1204" t="s">
        <v>292</v>
      </c>
      <c r="E1204">
        <v>2023</v>
      </c>
      <c r="F1204" t="str">
        <f t="shared" si="18"/>
        <v>Kabupaten Karawang-2023</v>
      </c>
      <c r="G1204" s="5">
        <v>104.2</v>
      </c>
    </row>
    <row r="1205" spans="1:7" x14ac:dyDescent="0.3">
      <c r="A1205">
        <v>1204</v>
      </c>
      <c r="B1205">
        <v>3216</v>
      </c>
      <c r="C1205" t="s">
        <v>313</v>
      </c>
      <c r="D1205" t="s">
        <v>292</v>
      </c>
      <c r="E1205">
        <v>2023</v>
      </c>
      <c r="F1205" t="str">
        <f t="shared" si="18"/>
        <v>Kabupaten Bekasi-2023</v>
      </c>
      <c r="G1205" s="5">
        <v>96.8</v>
      </c>
    </row>
    <row r="1206" spans="1:7" x14ac:dyDescent="0.3">
      <c r="A1206">
        <v>1205</v>
      </c>
      <c r="B1206">
        <v>3217</v>
      </c>
      <c r="C1206" t="s">
        <v>314</v>
      </c>
      <c r="D1206" t="s">
        <v>292</v>
      </c>
      <c r="E1206">
        <v>2023</v>
      </c>
      <c r="F1206" t="str">
        <f t="shared" si="18"/>
        <v>Kabupaten Bandung Barat-2023</v>
      </c>
      <c r="G1206" s="5">
        <v>98.1</v>
      </c>
    </row>
    <row r="1207" spans="1:7" x14ac:dyDescent="0.3">
      <c r="A1207">
        <v>1206</v>
      </c>
      <c r="B1207">
        <v>3218</v>
      </c>
      <c r="C1207" t="s">
        <v>315</v>
      </c>
      <c r="D1207" t="s">
        <v>292</v>
      </c>
      <c r="E1207">
        <v>2023</v>
      </c>
      <c r="F1207" t="str">
        <f t="shared" si="18"/>
        <v>Kabupaten Pangandaran-2023</v>
      </c>
      <c r="G1207" s="5">
        <v>108.7</v>
      </c>
    </row>
    <row r="1208" spans="1:7" x14ac:dyDescent="0.3">
      <c r="A1208">
        <v>1207</v>
      </c>
      <c r="B1208">
        <v>3271</v>
      </c>
      <c r="C1208" t="s">
        <v>317</v>
      </c>
      <c r="D1208" t="s">
        <v>292</v>
      </c>
      <c r="E1208">
        <v>2023</v>
      </c>
      <c r="F1208" t="str">
        <f t="shared" si="18"/>
        <v>Kota Bogor-2023</v>
      </c>
      <c r="G1208" s="5">
        <v>98.5</v>
      </c>
    </row>
    <row r="1209" spans="1:7" x14ac:dyDescent="0.3">
      <c r="A1209">
        <v>1208</v>
      </c>
      <c r="B1209">
        <v>3272</v>
      </c>
      <c r="C1209" t="s">
        <v>319</v>
      </c>
      <c r="D1209" t="s">
        <v>292</v>
      </c>
      <c r="E1209">
        <v>2023</v>
      </c>
      <c r="F1209" t="str">
        <f t="shared" si="18"/>
        <v>Kota Sukabumi-2023</v>
      </c>
      <c r="G1209" s="5">
        <v>100.2</v>
      </c>
    </row>
    <row r="1210" spans="1:7" x14ac:dyDescent="0.3">
      <c r="A1210">
        <v>1209</v>
      </c>
      <c r="B1210">
        <v>3273</v>
      </c>
      <c r="C1210" t="s">
        <v>321</v>
      </c>
      <c r="D1210" t="s">
        <v>292</v>
      </c>
      <c r="E1210">
        <v>2023</v>
      </c>
      <c r="F1210" t="str">
        <f t="shared" si="18"/>
        <v>Kota Bandung-2023</v>
      </c>
      <c r="G1210" s="5">
        <v>96.1</v>
      </c>
    </row>
    <row r="1211" spans="1:7" x14ac:dyDescent="0.3">
      <c r="A1211">
        <v>1210</v>
      </c>
      <c r="B1211">
        <v>3274</v>
      </c>
      <c r="C1211" t="s">
        <v>322</v>
      </c>
      <c r="D1211" t="s">
        <v>292</v>
      </c>
      <c r="E1211">
        <v>2023</v>
      </c>
      <c r="F1211" t="str">
        <f t="shared" si="18"/>
        <v>Kota Cirebon-2023</v>
      </c>
      <c r="G1211" s="5">
        <v>94.3</v>
      </c>
    </row>
    <row r="1212" spans="1:7" x14ac:dyDescent="0.3">
      <c r="A1212">
        <v>1211</v>
      </c>
      <c r="B1212">
        <v>3275</v>
      </c>
      <c r="C1212" t="s">
        <v>323</v>
      </c>
      <c r="D1212" t="s">
        <v>292</v>
      </c>
      <c r="E1212">
        <v>2023</v>
      </c>
      <c r="F1212" t="str">
        <f t="shared" si="18"/>
        <v>Kota Bekasi-2023</v>
      </c>
      <c r="G1212" s="5">
        <v>97.9</v>
      </c>
    </row>
    <row r="1213" spans="1:7" x14ac:dyDescent="0.3">
      <c r="A1213">
        <v>1212</v>
      </c>
      <c r="B1213">
        <v>3276</v>
      </c>
      <c r="C1213" t="s">
        <v>325</v>
      </c>
      <c r="D1213" t="s">
        <v>292</v>
      </c>
      <c r="E1213">
        <v>2023</v>
      </c>
      <c r="F1213" t="str">
        <f t="shared" si="18"/>
        <v>Kota Depok-2023</v>
      </c>
      <c r="G1213" s="5">
        <v>95.6</v>
      </c>
    </row>
    <row r="1214" spans="1:7" x14ac:dyDescent="0.3">
      <c r="A1214">
        <v>1213</v>
      </c>
      <c r="B1214">
        <v>3277</v>
      </c>
      <c r="C1214" t="s">
        <v>326</v>
      </c>
      <c r="D1214" t="s">
        <v>292</v>
      </c>
      <c r="E1214">
        <v>2023</v>
      </c>
      <c r="F1214" t="str">
        <f t="shared" si="18"/>
        <v>Kota Cimahi-2023</v>
      </c>
      <c r="G1214" s="5">
        <v>94.9</v>
      </c>
    </row>
    <row r="1215" spans="1:7" x14ac:dyDescent="0.3">
      <c r="A1215">
        <v>1214</v>
      </c>
      <c r="B1215">
        <v>3278</v>
      </c>
      <c r="C1215" t="s">
        <v>327</v>
      </c>
      <c r="D1215" t="s">
        <v>292</v>
      </c>
      <c r="E1215">
        <v>2023</v>
      </c>
      <c r="F1215" t="str">
        <f t="shared" si="18"/>
        <v>Kota Tasikmalaya-2023</v>
      </c>
      <c r="G1215" s="5">
        <v>115</v>
      </c>
    </row>
    <row r="1216" spans="1:7" x14ac:dyDescent="0.3">
      <c r="A1216">
        <v>1215</v>
      </c>
      <c r="B1216">
        <v>3279</v>
      </c>
      <c r="C1216" t="s">
        <v>329</v>
      </c>
      <c r="D1216" t="s">
        <v>292</v>
      </c>
      <c r="E1216">
        <v>2023</v>
      </c>
      <c r="F1216" t="str">
        <f t="shared" si="18"/>
        <v>Kota Banjar-2023</v>
      </c>
      <c r="G1216" s="5">
        <v>118</v>
      </c>
    </row>
    <row r="1217" spans="1:7" x14ac:dyDescent="0.3">
      <c r="A1217">
        <v>1216</v>
      </c>
      <c r="B1217">
        <v>3301</v>
      </c>
      <c r="C1217" t="s">
        <v>330</v>
      </c>
      <c r="D1217" t="s">
        <v>331</v>
      </c>
      <c r="E1217">
        <v>2023</v>
      </c>
      <c r="F1217" t="str">
        <f t="shared" si="18"/>
        <v>Kabupaten Cilacap-2023</v>
      </c>
      <c r="G1217" s="5">
        <v>98.2</v>
      </c>
    </row>
    <row r="1218" spans="1:7" x14ac:dyDescent="0.3">
      <c r="A1218">
        <v>1217</v>
      </c>
      <c r="B1218">
        <v>3302</v>
      </c>
      <c r="C1218" t="s">
        <v>332</v>
      </c>
      <c r="D1218" t="s">
        <v>331</v>
      </c>
      <c r="E1218">
        <v>2023</v>
      </c>
      <c r="F1218" t="str">
        <f t="shared" si="18"/>
        <v>Kabupaten Banyumas-2023</v>
      </c>
      <c r="G1218" s="5">
        <v>97.5</v>
      </c>
    </row>
    <row r="1219" spans="1:7" x14ac:dyDescent="0.3">
      <c r="A1219">
        <v>1218</v>
      </c>
      <c r="B1219">
        <v>3303</v>
      </c>
      <c r="C1219" t="s">
        <v>334</v>
      </c>
      <c r="D1219" t="s">
        <v>331</v>
      </c>
      <c r="E1219">
        <v>2023</v>
      </c>
      <c r="F1219" t="str">
        <f t="shared" ref="F1219:F1282" si="19">C1219&amp;"-"&amp;E1219</f>
        <v>Kabupaten  Purbalingga-2023</v>
      </c>
      <c r="G1219" s="5">
        <v>92.8</v>
      </c>
    </row>
    <row r="1220" spans="1:7" x14ac:dyDescent="0.3">
      <c r="A1220">
        <v>1219</v>
      </c>
      <c r="B1220">
        <v>3304</v>
      </c>
      <c r="C1220" t="s">
        <v>336</v>
      </c>
      <c r="D1220" t="s">
        <v>331</v>
      </c>
      <c r="E1220">
        <v>2023</v>
      </c>
      <c r="F1220" t="str">
        <f t="shared" si="19"/>
        <v>Kabupaten Banjarnegara-2023</v>
      </c>
      <c r="G1220" s="5">
        <v>98.7</v>
      </c>
    </row>
    <row r="1221" spans="1:7" x14ac:dyDescent="0.3">
      <c r="A1221">
        <v>1220</v>
      </c>
      <c r="B1221">
        <v>3305</v>
      </c>
      <c r="C1221" t="s">
        <v>338</v>
      </c>
      <c r="D1221" t="s">
        <v>331</v>
      </c>
      <c r="E1221">
        <v>2023</v>
      </c>
      <c r="F1221" t="str">
        <f t="shared" si="19"/>
        <v>Kabupaten Kebumen-2023</v>
      </c>
      <c r="G1221" s="5">
        <v>96.5</v>
      </c>
    </row>
    <row r="1222" spans="1:7" x14ac:dyDescent="0.3">
      <c r="A1222">
        <v>1221</v>
      </c>
      <c r="B1222">
        <v>3306</v>
      </c>
      <c r="C1222" t="s">
        <v>339</v>
      </c>
      <c r="D1222" t="s">
        <v>331</v>
      </c>
      <c r="E1222">
        <v>2023</v>
      </c>
      <c r="F1222" t="str">
        <f t="shared" si="19"/>
        <v>Kabupaten Purworejo-2023</v>
      </c>
      <c r="G1222" s="5">
        <v>88.9</v>
      </c>
    </row>
    <row r="1223" spans="1:7" x14ac:dyDescent="0.3">
      <c r="A1223">
        <v>1222</v>
      </c>
      <c r="B1223">
        <v>3307</v>
      </c>
      <c r="C1223" t="s">
        <v>341</v>
      </c>
      <c r="D1223" t="s">
        <v>331</v>
      </c>
      <c r="E1223">
        <v>2023</v>
      </c>
      <c r="F1223" t="str">
        <f t="shared" si="19"/>
        <v>Kabupaten Wonosobo-2023</v>
      </c>
      <c r="G1223" s="5">
        <v>103.6</v>
      </c>
    </row>
    <row r="1224" spans="1:7" x14ac:dyDescent="0.3">
      <c r="A1224">
        <v>1223</v>
      </c>
      <c r="B1224">
        <v>3308</v>
      </c>
      <c r="C1224" t="s">
        <v>343</v>
      </c>
      <c r="D1224" t="s">
        <v>331</v>
      </c>
      <c r="E1224">
        <v>2023</v>
      </c>
      <c r="F1224" t="str">
        <f t="shared" si="19"/>
        <v>Kabupaten Magelang-2023</v>
      </c>
      <c r="G1224" s="5">
        <v>92.3</v>
      </c>
    </row>
    <row r="1225" spans="1:7" x14ac:dyDescent="0.3">
      <c r="A1225">
        <v>1224</v>
      </c>
      <c r="B1225">
        <v>3309</v>
      </c>
      <c r="C1225" t="s">
        <v>344</v>
      </c>
      <c r="D1225" t="s">
        <v>331</v>
      </c>
      <c r="E1225">
        <v>2023</v>
      </c>
      <c r="F1225" t="str">
        <f t="shared" si="19"/>
        <v>Kabupaten Boyolali-2023</v>
      </c>
      <c r="G1225" s="5">
        <v>89.8</v>
      </c>
    </row>
    <row r="1226" spans="1:7" x14ac:dyDescent="0.3">
      <c r="A1226">
        <v>1225</v>
      </c>
      <c r="B1226">
        <v>3310</v>
      </c>
      <c r="C1226" t="s">
        <v>345</v>
      </c>
      <c r="D1226" t="s">
        <v>331</v>
      </c>
      <c r="E1226">
        <v>2023</v>
      </c>
      <c r="F1226" t="str">
        <f t="shared" si="19"/>
        <v>Kabupaten Klaten-2023</v>
      </c>
      <c r="G1226" s="5">
        <v>87.2</v>
      </c>
    </row>
    <row r="1227" spans="1:7" x14ac:dyDescent="0.3">
      <c r="A1227">
        <v>1226</v>
      </c>
      <c r="B1227">
        <v>3311</v>
      </c>
      <c r="C1227" t="s">
        <v>346</v>
      </c>
      <c r="D1227" t="s">
        <v>331</v>
      </c>
      <c r="E1227">
        <v>2023</v>
      </c>
      <c r="F1227" t="str">
        <f t="shared" si="19"/>
        <v>Kabupaten Sukoharjo-2023</v>
      </c>
      <c r="G1227" s="5">
        <v>87.5</v>
      </c>
    </row>
    <row r="1228" spans="1:7" x14ac:dyDescent="0.3">
      <c r="A1228">
        <v>1227</v>
      </c>
      <c r="B1228">
        <v>3312</v>
      </c>
      <c r="C1228" t="s">
        <v>348</v>
      </c>
      <c r="D1228" t="s">
        <v>331</v>
      </c>
      <c r="E1228">
        <v>2023</v>
      </c>
      <c r="F1228" t="str">
        <f t="shared" si="19"/>
        <v>Kabupaten Wonogiri-2023</v>
      </c>
      <c r="G1228" s="5">
        <v>99.1</v>
      </c>
    </row>
    <row r="1229" spans="1:7" x14ac:dyDescent="0.3">
      <c r="A1229">
        <v>1228</v>
      </c>
      <c r="B1229">
        <v>3313</v>
      </c>
      <c r="C1229" t="s">
        <v>350</v>
      </c>
      <c r="D1229" t="s">
        <v>331</v>
      </c>
      <c r="E1229">
        <v>2023</v>
      </c>
      <c r="F1229" t="str">
        <f t="shared" si="19"/>
        <v>Kabupaten Karanganyar-2023</v>
      </c>
      <c r="G1229" s="5">
        <v>89.2</v>
      </c>
    </row>
    <row r="1230" spans="1:7" x14ac:dyDescent="0.3">
      <c r="A1230">
        <v>1229</v>
      </c>
      <c r="B1230">
        <v>3314</v>
      </c>
      <c r="C1230" t="s">
        <v>351</v>
      </c>
      <c r="D1230" t="s">
        <v>331</v>
      </c>
      <c r="E1230">
        <v>2023</v>
      </c>
      <c r="F1230" t="str">
        <f t="shared" si="19"/>
        <v>Kabupaten Sragen-2023</v>
      </c>
      <c r="G1230" s="5">
        <v>100.4</v>
      </c>
    </row>
    <row r="1231" spans="1:7" x14ac:dyDescent="0.3">
      <c r="A1231">
        <v>1230</v>
      </c>
      <c r="B1231">
        <v>3315</v>
      </c>
      <c r="C1231" t="s">
        <v>353</v>
      </c>
      <c r="D1231" t="s">
        <v>331</v>
      </c>
      <c r="E1231">
        <v>2023</v>
      </c>
      <c r="F1231" t="str">
        <f t="shared" si="19"/>
        <v>Kabupaten Grobogan-2023</v>
      </c>
      <c r="G1231" s="5">
        <v>102.9</v>
      </c>
    </row>
    <row r="1232" spans="1:7" x14ac:dyDescent="0.3">
      <c r="A1232">
        <v>1231</v>
      </c>
      <c r="B1232">
        <v>3316</v>
      </c>
      <c r="C1232" t="s">
        <v>355</v>
      </c>
      <c r="D1232" t="s">
        <v>331</v>
      </c>
      <c r="E1232">
        <v>2023</v>
      </c>
      <c r="F1232" t="str">
        <f t="shared" si="19"/>
        <v>Kabupaten Blora-2023</v>
      </c>
      <c r="G1232" s="5">
        <v>99.6</v>
      </c>
    </row>
    <row r="1233" spans="1:7" x14ac:dyDescent="0.3">
      <c r="A1233">
        <v>1232</v>
      </c>
      <c r="B1233">
        <v>3317</v>
      </c>
      <c r="C1233" t="s">
        <v>357</v>
      </c>
      <c r="D1233" t="s">
        <v>331</v>
      </c>
      <c r="E1233">
        <v>2023</v>
      </c>
      <c r="F1233" t="str">
        <f t="shared" si="19"/>
        <v>Kabupaten Rembang-2023</v>
      </c>
      <c r="G1233" s="5">
        <v>104.5</v>
      </c>
    </row>
    <row r="1234" spans="1:7" x14ac:dyDescent="0.3">
      <c r="A1234">
        <v>1233</v>
      </c>
      <c r="B1234">
        <v>3318</v>
      </c>
      <c r="C1234" t="s">
        <v>358</v>
      </c>
      <c r="D1234" t="s">
        <v>331</v>
      </c>
      <c r="E1234">
        <v>2023</v>
      </c>
      <c r="F1234" t="str">
        <f t="shared" si="19"/>
        <v>Kabupaten Pati-2023</v>
      </c>
      <c r="G1234" s="5">
        <v>101.9</v>
      </c>
    </row>
    <row r="1235" spans="1:7" x14ac:dyDescent="0.3">
      <c r="A1235">
        <v>1234</v>
      </c>
      <c r="B1235">
        <v>3319</v>
      </c>
      <c r="C1235" t="s">
        <v>360</v>
      </c>
      <c r="D1235" t="s">
        <v>331</v>
      </c>
      <c r="E1235">
        <v>2023</v>
      </c>
      <c r="F1235" t="str">
        <f t="shared" si="19"/>
        <v>Kabupaten Kudus-2023</v>
      </c>
      <c r="G1235" s="5">
        <v>90.5</v>
      </c>
    </row>
    <row r="1236" spans="1:7" x14ac:dyDescent="0.3">
      <c r="A1236">
        <v>1235</v>
      </c>
      <c r="B1236">
        <v>3320</v>
      </c>
      <c r="C1236" t="s">
        <v>361</v>
      </c>
      <c r="D1236" t="s">
        <v>331</v>
      </c>
      <c r="E1236">
        <v>2023</v>
      </c>
      <c r="F1236" t="str">
        <f t="shared" si="19"/>
        <v>Kabupaten Jepara-2023</v>
      </c>
      <c r="G1236" s="5">
        <v>93.1</v>
      </c>
    </row>
    <row r="1237" spans="1:7" x14ac:dyDescent="0.3">
      <c r="A1237">
        <v>1236</v>
      </c>
      <c r="B1237">
        <v>3321</v>
      </c>
      <c r="C1237" t="s">
        <v>363</v>
      </c>
      <c r="D1237" t="s">
        <v>331</v>
      </c>
      <c r="E1237">
        <v>2023</v>
      </c>
      <c r="F1237" t="str">
        <f t="shared" si="19"/>
        <v>Kabupaten Demak-2023</v>
      </c>
      <c r="G1237" s="5">
        <v>96.9</v>
      </c>
    </row>
    <row r="1238" spans="1:7" x14ac:dyDescent="0.3">
      <c r="A1238">
        <v>1237</v>
      </c>
      <c r="B1238">
        <v>3322</v>
      </c>
      <c r="C1238" t="s">
        <v>364</v>
      </c>
      <c r="D1238" t="s">
        <v>331</v>
      </c>
      <c r="E1238">
        <v>2023</v>
      </c>
      <c r="F1238" t="str">
        <f t="shared" si="19"/>
        <v>Kabupaten Semarang-2023</v>
      </c>
      <c r="G1238" s="5">
        <v>94.6</v>
      </c>
    </row>
    <row r="1239" spans="1:7" x14ac:dyDescent="0.3">
      <c r="A1239">
        <v>1238</v>
      </c>
      <c r="B1239">
        <v>3323</v>
      </c>
      <c r="C1239" t="s">
        <v>365</v>
      </c>
      <c r="D1239" t="s">
        <v>331</v>
      </c>
      <c r="E1239">
        <v>2023</v>
      </c>
      <c r="F1239" t="str">
        <f t="shared" si="19"/>
        <v>Kabupaten Temanggung-2023</v>
      </c>
      <c r="G1239" s="5">
        <v>94.3</v>
      </c>
    </row>
    <row r="1240" spans="1:7" x14ac:dyDescent="0.3">
      <c r="A1240">
        <v>1239</v>
      </c>
      <c r="B1240">
        <v>3324</v>
      </c>
      <c r="C1240" t="s">
        <v>366</v>
      </c>
      <c r="D1240" t="s">
        <v>331</v>
      </c>
      <c r="E1240">
        <v>2023</v>
      </c>
      <c r="F1240" t="str">
        <f t="shared" si="19"/>
        <v>Kabupaten Kendal-2023</v>
      </c>
      <c r="G1240" s="5">
        <v>98.6</v>
      </c>
    </row>
    <row r="1241" spans="1:7" x14ac:dyDescent="0.3">
      <c r="A1241">
        <v>1240</v>
      </c>
      <c r="B1241">
        <v>3325</v>
      </c>
      <c r="C1241" t="s">
        <v>368</v>
      </c>
      <c r="D1241" t="s">
        <v>331</v>
      </c>
      <c r="E1241">
        <v>2023</v>
      </c>
      <c r="F1241" t="str">
        <f t="shared" si="19"/>
        <v>Kabupaten Batang -2023</v>
      </c>
      <c r="G1241" s="5">
        <v>98.7</v>
      </c>
    </row>
    <row r="1242" spans="1:7" x14ac:dyDescent="0.3">
      <c r="A1242">
        <v>1241</v>
      </c>
      <c r="B1242">
        <v>3326</v>
      </c>
      <c r="C1242" t="s">
        <v>369</v>
      </c>
      <c r="D1242" t="s">
        <v>331</v>
      </c>
      <c r="E1242">
        <v>2023</v>
      </c>
      <c r="F1242" t="str">
        <f t="shared" si="19"/>
        <v>Kabupaten Pekalongan-2023</v>
      </c>
      <c r="G1242" s="5">
        <v>105.7</v>
      </c>
    </row>
    <row r="1243" spans="1:7" x14ac:dyDescent="0.3">
      <c r="A1243">
        <v>1242</v>
      </c>
      <c r="B1243">
        <v>3327</v>
      </c>
      <c r="C1243" t="s">
        <v>371</v>
      </c>
      <c r="D1243" t="s">
        <v>331</v>
      </c>
      <c r="E1243">
        <v>2023</v>
      </c>
      <c r="F1243" t="str">
        <f t="shared" si="19"/>
        <v>Kabupaten Pemalang-2023</v>
      </c>
      <c r="G1243" s="5">
        <v>107.7</v>
      </c>
    </row>
    <row r="1244" spans="1:7" x14ac:dyDescent="0.3">
      <c r="A1244">
        <v>1243</v>
      </c>
      <c r="B1244">
        <v>3328</v>
      </c>
      <c r="C1244" t="s">
        <v>373</v>
      </c>
      <c r="D1244" t="s">
        <v>331</v>
      </c>
      <c r="E1244">
        <v>2023</v>
      </c>
      <c r="F1244" t="str">
        <f t="shared" si="19"/>
        <v>Kabupaten Tegal-2023</v>
      </c>
      <c r="G1244" s="5">
        <v>96.6</v>
      </c>
    </row>
    <row r="1245" spans="1:7" x14ac:dyDescent="0.3">
      <c r="A1245">
        <v>1244</v>
      </c>
      <c r="B1245">
        <v>3329</v>
      </c>
      <c r="C1245" t="s">
        <v>375</v>
      </c>
      <c r="D1245" t="s">
        <v>331</v>
      </c>
      <c r="E1245">
        <v>2023</v>
      </c>
      <c r="F1245" t="str">
        <f t="shared" si="19"/>
        <v>Kabupaten Brebes-2023</v>
      </c>
      <c r="G1245" s="5">
        <v>105.5</v>
      </c>
    </row>
    <row r="1246" spans="1:7" x14ac:dyDescent="0.3">
      <c r="A1246">
        <v>1245</v>
      </c>
      <c r="B1246">
        <v>3371</v>
      </c>
      <c r="C1246" t="s">
        <v>376</v>
      </c>
      <c r="D1246" t="s">
        <v>331</v>
      </c>
      <c r="E1246">
        <v>2023</v>
      </c>
      <c r="F1246" t="str">
        <f t="shared" si="19"/>
        <v>Kota Magelang-2023</v>
      </c>
      <c r="G1246" s="5">
        <v>81.2</v>
      </c>
    </row>
    <row r="1247" spans="1:7" x14ac:dyDescent="0.3">
      <c r="A1247">
        <v>1246</v>
      </c>
      <c r="B1247">
        <v>3372</v>
      </c>
      <c r="C1247" t="s">
        <v>377</v>
      </c>
      <c r="D1247" t="s">
        <v>331</v>
      </c>
      <c r="E1247">
        <v>2023</v>
      </c>
      <c r="F1247" t="str">
        <f t="shared" si="19"/>
        <v>Kota Surakarta-2023</v>
      </c>
      <c r="G1247" s="5">
        <v>90.5</v>
      </c>
    </row>
    <row r="1248" spans="1:7" x14ac:dyDescent="0.3">
      <c r="A1248">
        <v>1247</v>
      </c>
      <c r="B1248">
        <v>3373</v>
      </c>
      <c r="C1248" t="s">
        <v>379</v>
      </c>
      <c r="D1248" t="s">
        <v>331</v>
      </c>
      <c r="E1248">
        <v>2023</v>
      </c>
      <c r="F1248" t="str">
        <f t="shared" si="19"/>
        <v>Kota Salatiga-2023</v>
      </c>
      <c r="G1248" s="5">
        <v>90.2</v>
      </c>
    </row>
    <row r="1249" spans="1:7" x14ac:dyDescent="0.3">
      <c r="A1249">
        <v>1248</v>
      </c>
      <c r="B1249">
        <v>3374</v>
      </c>
      <c r="C1249" t="s">
        <v>380</v>
      </c>
      <c r="D1249" t="s">
        <v>331</v>
      </c>
      <c r="E1249">
        <v>2023</v>
      </c>
      <c r="F1249" t="str">
        <f t="shared" si="19"/>
        <v>Kota Semarang-2023</v>
      </c>
      <c r="G1249" s="5">
        <v>84.2</v>
      </c>
    </row>
    <row r="1250" spans="1:7" x14ac:dyDescent="0.3">
      <c r="A1250">
        <v>1249</v>
      </c>
      <c r="B1250">
        <v>3375</v>
      </c>
      <c r="C1250" t="s">
        <v>381</v>
      </c>
      <c r="D1250" t="s">
        <v>331</v>
      </c>
      <c r="E1250">
        <v>2023</v>
      </c>
      <c r="F1250" t="str">
        <f t="shared" si="19"/>
        <v>Kota Pekalongan-2023</v>
      </c>
      <c r="G1250" s="5">
        <v>98.6</v>
      </c>
    </row>
    <row r="1251" spans="1:7" x14ac:dyDescent="0.3">
      <c r="A1251">
        <v>1250</v>
      </c>
      <c r="B1251">
        <v>3376</v>
      </c>
      <c r="C1251" t="s">
        <v>383</v>
      </c>
      <c r="D1251" t="s">
        <v>331</v>
      </c>
      <c r="E1251">
        <v>2023</v>
      </c>
      <c r="F1251" t="str">
        <f t="shared" si="19"/>
        <v>Kota Tegal-2023</v>
      </c>
      <c r="G1251" s="5">
        <v>102.2</v>
      </c>
    </row>
    <row r="1252" spans="1:7" x14ac:dyDescent="0.3">
      <c r="A1252">
        <v>1251</v>
      </c>
      <c r="B1252">
        <v>3401</v>
      </c>
      <c r="C1252" t="s">
        <v>384</v>
      </c>
      <c r="D1252" t="s">
        <v>385</v>
      </c>
      <c r="E1252">
        <v>2023</v>
      </c>
      <c r="F1252" t="str">
        <f t="shared" si="19"/>
        <v>Kabupaten Kulon Progo-2023</v>
      </c>
      <c r="G1252" s="5">
        <v>91.5</v>
      </c>
    </row>
    <row r="1253" spans="1:7" x14ac:dyDescent="0.3">
      <c r="A1253">
        <v>1252</v>
      </c>
      <c r="B1253">
        <v>3402</v>
      </c>
      <c r="C1253" t="s">
        <v>387</v>
      </c>
      <c r="D1253" t="s">
        <v>385</v>
      </c>
      <c r="E1253">
        <v>2023</v>
      </c>
      <c r="F1253" t="str">
        <f t="shared" si="19"/>
        <v>Kabupaten Bantul-2023</v>
      </c>
      <c r="G1253" s="5">
        <v>97.3</v>
      </c>
    </row>
    <row r="1254" spans="1:7" x14ac:dyDescent="0.3">
      <c r="A1254">
        <v>1253</v>
      </c>
      <c r="B1254">
        <v>3403</v>
      </c>
      <c r="C1254" t="s">
        <v>388</v>
      </c>
      <c r="D1254" t="s">
        <v>385</v>
      </c>
      <c r="E1254">
        <v>2023</v>
      </c>
      <c r="F1254" t="str">
        <f t="shared" si="19"/>
        <v>Kabupaten Gunung Kidul-2023</v>
      </c>
      <c r="G1254" s="5">
        <v>99.6</v>
      </c>
    </row>
    <row r="1255" spans="1:7" x14ac:dyDescent="0.3">
      <c r="A1255">
        <v>1254</v>
      </c>
      <c r="B1255">
        <v>3404</v>
      </c>
      <c r="C1255" t="s">
        <v>389</v>
      </c>
      <c r="D1255" t="s">
        <v>385</v>
      </c>
      <c r="E1255">
        <v>2023</v>
      </c>
      <c r="F1255" t="str">
        <f t="shared" si="19"/>
        <v>Kabupaten Sleman-2023</v>
      </c>
      <c r="G1255" s="5">
        <v>101.5</v>
      </c>
    </row>
    <row r="1256" spans="1:7" x14ac:dyDescent="0.3">
      <c r="A1256">
        <v>1255</v>
      </c>
      <c r="B1256">
        <v>3471</v>
      </c>
      <c r="C1256" t="s">
        <v>391</v>
      </c>
      <c r="D1256" t="s">
        <v>385</v>
      </c>
      <c r="E1256">
        <v>2023</v>
      </c>
      <c r="F1256" t="str">
        <f t="shared" si="19"/>
        <v>Kota Yogyakarta-2023</v>
      </c>
      <c r="G1256" s="5">
        <v>91.1</v>
      </c>
    </row>
    <row r="1257" spans="1:7" x14ac:dyDescent="0.3">
      <c r="A1257">
        <v>1256</v>
      </c>
      <c r="B1257">
        <v>3501</v>
      </c>
      <c r="C1257" t="s">
        <v>393</v>
      </c>
      <c r="D1257" t="s">
        <v>394</v>
      </c>
      <c r="E1257">
        <v>2023</v>
      </c>
      <c r="F1257" t="str">
        <f t="shared" si="19"/>
        <v>Kabupaten Pacitan-2023</v>
      </c>
      <c r="G1257" s="5">
        <v>101.6</v>
      </c>
    </row>
    <row r="1258" spans="1:7" x14ac:dyDescent="0.3">
      <c r="A1258">
        <v>1257</v>
      </c>
      <c r="B1258">
        <v>3502</v>
      </c>
      <c r="C1258" t="s">
        <v>396</v>
      </c>
      <c r="D1258" t="s">
        <v>394</v>
      </c>
      <c r="E1258">
        <v>2023</v>
      </c>
      <c r="F1258" t="str">
        <f t="shared" si="19"/>
        <v>Kabupaten Ponorogo-2023</v>
      </c>
      <c r="G1258" s="5">
        <v>95.1</v>
      </c>
    </row>
    <row r="1259" spans="1:7" x14ac:dyDescent="0.3">
      <c r="A1259">
        <v>1258</v>
      </c>
      <c r="B1259">
        <v>3503</v>
      </c>
      <c r="C1259" t="s">
        <v>397</v>
      </c>
      <c r="D1259" t="s">
        <v>394</v>
      </c>
      <c r="E1259">
        <v>2023</v>
      </c>
      <c r="F1259" t="str">
        <f t="shared" si="19"/>
        <v>Kabupaten Trenggalek-2023</v>
      </c>
      <c r="G1259" s="5">
        <v>97.4</v>
      </c>
    </row>
    <row r="1260" spans="1:7" x14ac:dyDescent="0.3">
      <c r="A1260">
        <v>1259</v>
      </c>
      <c r="B1260">
        <v>3504</v>
      </c>
      <c r="C1260" t="s">
        <v>398</v>
      </c>
      <c r="D1260" t="s">
        <v>394</v>
      </c>
      <c r="E1260">
        <v>2023</v>
      </c>
      <c r="F1260" t="str">
        <f t="shared" si="19"/>
        <v>Kabupaten Tulungagung-2023</v>
      </c>
      <c r="G1260" s="5">
        <v>93.1</v>
      </c>
    </row>
    <row r="1261" spans="1:7" x14ac:dyDescent="0.3">
      <c r="A1261">
        <v>1260</v>
      </c>
      <c r="B1261">
        <v>3505</v>
      </c>
      <c r="C1261" t="s">
        <v>400</v>
      </c>
      <c r="D1261" t="s">
        <v>394</v>
      </c>
      <c r="E1261">
        <v>2023</v>
      </c>
      <c r="F1261" t="str">
        <f t="shared" si="19"/>
        <v>Kabupaten Blitar-2023</v>
      </c>
      <c r="G1261" s="5">
        <v>92.5</v>
      </c>
    </row>
    <row r="1262" spans="1:7" x14ac:dyDescent="0.3">
      <c r="A1262">
        <v>1261</v>
      </c>
      <c r="B1262">
        <v>3506</v>
      </c>
      <c r="C1262" t="s">
        <v>401</v>
      </c>
      <c r="D1262" t="s">
        <v>394</v>
      </c>
      <c r="E1262">
        <v>2023</v>
      </c>
      <c r="F1262" t="str">
        <f t="shared" si="19"/>
        <v>Kabupaten Kediri-2023</v>
      </c>
      <c r="G1262" s="5">
        <v>100.8</v>
      </c>
    </row>
    <row r="1263" spans="1:7" x14ac:dyDescent="0.3">
      <c r="A1263">
        <v>1262</v>
      </c>
      <c r="B1263">
        <v>3507</v>
      </c>
      <c r="C1263" t="s">
        <v>403</v>
      </c>
      <c r="D1263" t="s">
        <v>394</v>
      </c>
      <c r="E1263">
        <v>2023</v>
      </c>
      <c r="F1263" t="str">
        <f t="shared" si="19"/>
        <v>Kabupaten Malang-2023</v>
      </c>
      <c r="G1263" s="5">
        <v>93.7</v>
      </c>
    </row>
    <row r="1264" spans="1:7" x14ac:dyDescent="0.3">
      <c r="A1264">
        <v>1263</v>
      </c>
      <c r="B1264">
        <v>3508</v>
      </c>
      <c r="C1264" t="s">
        <v>404</v>
      </c>
      <c r="D1264" t="s">
        <v>394</v>
      </c>
      <c r="E1264">
        <v>2023</v>
      </c>
      <c r="F1264" t="str">
        <f t="shared" si="19"/>
        <v>Kabupaten Lumajang-2023</v>
      </c>
      <c r="G1264" s="5">
        <v>112.6</v>
      </c>
    </row>
    <row r="1265" spans="1:7" x14ac:dyDescent="0.3">
      <c r="A1265">
        <v>1264</v>
      </c>
      <c r="B1265">
        <v>3509</v>
      </c>
      <c r="C1265" t="s">
        <v>406</v>
      </c>
      <c r="D1265" t="s">
        <v>394</v>
      </c>
      <c r="E1265">
        <v>2023</v>
      </c>
      <c r="F1265" t="str">
        <f t="shared" si="19"/>
        <v>Kabupaten Jember-2023</v>
      </c>
      <c r="G1265" s="5">
        <v>101.7</v>
      </c>
    </row>
    <row r="1266" spans="1:7" x14ac:dyDescent="0.3">
      <c r="A1266">
        <v>1265</v>
      </c>
      <c r="B1266">
        <v>3510</v>
      </c>
      <c r="C1266" t="s">
        <v>408</v>
      </c>
      <c r="D1266" t="s">
        <v>394</v>
      </c>
      <c r="E1266">
        <v>2023</v>
      </c>
      <c r="F1266" t="str">
        <f t="shared" si="19"/>
        <v>Kabupaten Banyuwangi-2023</v>
      </c>
      <c r="G1266" s="5">
        <v>102.7</v>
      </c>
    </row>
    <row r="1267" spans="1:7" x14ac:dyDescent="0.3">
      <c r="A1267">
        <v>1266</v>
      </c>
      <c r="B1267">
        <v>3511</v>
      </c>
      <c r="C1267" t="s">
        <v>409</v>
      </c>
      <c r="D1267" t="s">
        <v>394</v>
      </c>
      <c r="E1267">
        <v>2023</v>
      </c>
      <c r="F1267" t="str">
        <f t="shared" si="19"/>
        <v>Kabupaten Bondowoso-2023</v>
      </c>
      <c r="G1267" s="5">
        <v>97.4</v>
      </c>
    </row>
    <row r="1268" spans="1:7" x14ac:dyDescent="0.3">
      <c r="A1268">
        <v>1267</v>
      </c>
      <c r="B1268">
        <v>3512</v>
      </c>
      <c r="C1268" t="s">
        <v>410</v>
      </c>
      <c r="D1268" t="s">
        <v>394</v>
      </c>
      <c r="E1268">
        <v>2023</v>
      </c>
      <c r="F1268" t="str">
        <f t="shared" si="19"/>
        <v>Kabupaten Situbondo-2023</v>
      </c>
      <c r="G1268" s="5">
        <v>101.9</v>
      </c>
    </row>
    <row r="1269" spans="1:7" x14ac:dyDescent="0.3">
      <c r="A1269">
        <v>1268</v>
      </c>
      <c r="B1269">
        <v>3513</v>
      </c>
      <c r="C1269" t="s">
        <v>411</v>
      </c>
      <c r="D1269" t="s">
        <v>394</v>
      </c>
      <c r="E1269">
        <v>2023</v>
      </c>
      <c r="F1269" t="str">
        <f t="shared" si="19"/>
        <v>Kabupaten Probolinggo-2023</v>
      </c>
      <c r="G1269" s="5">
        <v>96.5</v>
      </c>
    </row>
    <row r="1270" spans="1:7" x14ac:dyDescent="0.3">
      <c r="A1270">
        <v>1269</v>
      </c>
      <c r="B1270">
        <v>3514</v>
      </c>
      <c r="C1270" t="s">
        <v>412</v>
      </c>
      <c r="D1270" t="s">
        <v>394</v>
      </c>
      <c r="E1270">
        <v>2023</v>
      </c>
      <c r="F1270" t="str">
        <f t="shared" si="19"/>
        <v>Kabupaten Pasuruan-2023</v>
      </c>
      <c r="G1270" s="5">
        <v>101.5</v>
      </c>
    </row>
    <row r="1271" spans="1:7" x14ac:dyDescent="0.3">
      <c r="A1271">
        <v>1270</v>
      </c>
      <c r="B1271">
        <v>3515</v>
      </c>
      <c r="C1271" t="s">
        <v>413</v>
      </c>
      <c r="D1271" t="s">
        <v>394</v>
      </c>
      <c r="E1271">
        <v>2023</v>
      </c>
      <c r="F1271" t="str">
        <f t="shared" si="19"/>
        <v>Kabupaten Sidoarjo-2023</v>
      </c>
      <c r="G1271" s="5">
        <v>90.8</v>
      </c>
    </row>
    <row r="1272" spans="1:7" x14ac:dyDescent="0.3">
      <c r="A1272">
        <v>1271</v>
      </c>
      <c r="B1272">
        <v>3516</v>
      </c>
      <c r="C1272" t="s">
        <v>415</v>
      </c>
      <c r="D1272" t="s">
        <v>394</v>
      </c>
      <c r="E1272">
        <v>2023</v>
      </c>
      <c r="F1272" t="str">
        <f t="shared" si="19"/>
        <v>Kabupaten Mojokerto-2023</v>
      </c>
      <c r="G1272" s="5">
        <v>101</v>
      </c>
    </row>
    <row r="1273" spans="1:7" x14ac:dyDescent="0.3">
      <c r="A1273">
        <v>1272</v>
      </c>
      <c r="B1273">
        <v>3517</v>
      </c>
      <c r="C1273" t="s">
        <v>416</v>
      </c>
      <c r="D1273" t="s">
        <v>394</v>
      </c>
      <c r="E1273">
        <v>2023</v>
      </c>
      <c r="F1273" t="str">
        <f t="shared" si="19"/>
        <v>Kabupaten Jombang-2023</v>
      </c>
      <c r="G1273" s="5">
        <v>95.7</v>
      </c>
    </row>
    <row r="1274" spans="1:7" x14ac:dyDescent="0.3">
      <c r="A1274">
        <v>1273</v>
      </c>
      <c r="B1274">
        <v>3518</v>
      </c>
      <c r="C1274" t="s">
        <v>418</v>
      </c>
      <c r="D1274" t="s">
        <v>394</v>
      </c>
      <c r="E1274">
        <v>2023</v>
      </c>
      <c r="F1274" t="str">
        <f t="shared" si="19"/>
        <v>Kabupaten Nganjuk-2023</v>
      </c>
      <c r="G1274" s="5">
        <v>101.2</v>
      </c>
    </row>
    <row r="1275" spans="1:7" x14ac:dyDescent="0.3">
      <c r="A1275">
        <v>1274</v>
      </c>
      <c r="B1275">
        <v>3519</v>
      </c>
      <c r="C1275" t="s">
        <v>419</v>
      </c>
      <c r="D1275" t="s">
        <v>394</v>
      </c>
      <c r="E1275">
        <v>2023</v>
      </c>
      <c r="F1275" t="str">
        <f t="shared" si="19"/>
        <v>Kabupaten Madiun-2023</v>
      </c>
      <c r="G1275" s="5">
        <v>98.6</v>
      </c>
    </row>
    <row r="1276" spans="1:7" x14ac:dyDescent="0.3">
      <c r="A1276">
        <v>1275</v>
      </c>
      <c r="B1276">
        <v>3520</v>
      </c>
      <c r="C1276" t="s">
        <v>420</v>
      </c>
      <c r="D1276" t="s">
        <v>394</v>
      </c>
      <c r="E1276">
        <v>2023</v>
      </c>
      <c r="F1276" t="str">
        <f t="shared" si="19"/>
        <v>Kabupaten Magetan-2023</v>
      </c>
      <c r="G1276" s="5">
        <v>95.8</v>
      </c>
    </row>
    <row r="1277" spans="1:7" x14ac:dyDescent="0.3">
      <c r="A1277">
        <v>1276</v>
      </c>
      <c r="B1277">
        <v>3521</v>
      </c>
      <c r="C1277" t="s">
        <v>421</v>
      </c>
      <c r="D1277" t="s">
        <v>394</v>
      </c>
      <c r="E1277">
        <v>2023</v>
      </c>
      <c r="F1277" t="str">
        <f t="shared" si="19"/>
        <v>Kabupaten Ngawi-2023</v>
      </c>
      <c r="G1277" s="5">
        <v>97.9</v>
      </c>
    </row>
    <row r="1278" spans="1:7" x14ac:dyDescent="0.3">
      <c r="A1278">
        <v>1277</v>
      </c>
      <c r="B1278">
        <v>3522</v>
      </c>
      <c r="C1278" t="s">
        <v>423</v>
      </c>
      <c r="D1278" t="s">
        <v>394</v>
      </c>
      <c r="E1278">
        <v>2023</v>
      </c>
      <c r="F1278" t="str">
        <f t="shared" si="19"/>
        <v>Kabupaten Bojonegoro-2023</v>
      </c>
      <c r="G1278" s="5">
        <v>102.8</v>
      </c>
    </row>
    <row r="1279" spans="1:7" x14ac:dyDescent="0.3">
      <c r="A1279">
        <v>1278</v>
      </c>
      <c r="B1279">
        <v>3523</v>
      </c>
      <c r="C1279" t="s">
        <v>424</v>
      </c>
      <c r="D1279" t="s">
        <v>394</v>
      </c>
      <c r="E1279">
        <v>2023</v>
      </c>
      <c r="F1279" t="str">
        <f t="shared" si="19"/>
        <v>Kabupaten Tuban-2023</v>
      </c>
      <c r="G1279" s="5">
        <v>103.1</v>
      </c>
    </row>
    <row r="1280" spans="1:7" x14ac:dyDescent="0.3">
      <c r="A1280">
        <v>1279</v>
      </c>
      <c r="B1280">
        <v>3524</v>
      </c>
      <c r="C1280" t="s">
        <v>426</v>
      </c>
      <c r="D1280" t="s">
        <v>394</v>
      </c>
      <c r="E1280">
        <v>2023</v>
      </c>
      <c r="F1280" t="str">
        <f t="shared" si="19"/>
        <v>Kabupaten Lamongan-2023</v>
      </c>
      <c r="G1280" s="5">
        <v>106.5</v>
      </c>
    </row>
    <row r="1281" spans="1:7" x14ac:dyDescent="0.3">
      <c r="A1281">
        <v>1280</v>
      </c>
      <c r="B1281">
        <v>3525</v>
      </c>
      <c r="C1281" t="s">
        <v>427</v>
      </c>
      <c r="D1281" t="s">
        <v>394</v>
      </c>
      <c r="E1281">
        <v>2023</v>
      </c>
      <c r="F1281" t="str">
        <f t="shared" si="19"/>
        <v>Kabupaten Gresik-2023</v>
      </c>
      <c r="G1281" s="5">
        <v>94</v>
      </c>
    </row>
    <row r="1282" spans="1:7" x14ac:dyDescent="0.3">
      <c r="A1282">
        <v>1281</v>
      </c>
      <c r="B1282">
        <v>3526</v>
      </c>
      <c r="C1282" t="s">
        <v>429</v>
      </c>
      <c r="D1282" t="s">
        <v>394</v>
      </c>
      <c r="E1282">
        <v>2023</v>
      </c>
      <c r="F1282" t="str">
        <f t="shared" si="19"/>
        <v>Kabupaten Bangkalan-2023</v>
      </c>
      <c r="G1282" s="5">
        <v>93.5</v>
      </c>
    </row>
    <row r="1283" spans="1:7" x14ac:dyDescent="0.3">
      <c r="A1283">
        <v>1282</v>
      </c>
      <c r="B1283">
        <v>3527</v>
      </c>
      <c r="C1283" t="s">
        <v>431</v>
      </c>
      <c r="D1283" t="s">
        <v>394</v>
      </c>
      <c r="E1283">
        <v>2023</v>
      </c>
      <c r="F1283" t="str">
        <f t="shared" ref="F1283:F1346" si="20">C1283&amp;"-"&amp;E1283</f>
        <v>Kabupaten Sampang-2023</v>
      </c>
      <c r="G1283" s="5">
        <v>93.9</v>
      </c>
    </row>
    <row r="1284" spans="1:7" x14ac:dyDescent="0.3">
      <c r="A1284">
        <v>1283</v>
      </c>
      <c r="B1284">
        <v>3528</v>
      </c>
      <c r="C1284" t="s">
        <v>433</v>
      </c>
      <c r="D1284" t="s">
        <v>394</v>
      </c>
      <c r="E1284">
        <v>2023</v>
      </c>
      <c r="F1284" t="str">
        <f t="shared" si="20"/>
        <v>Kabupaten Pamekasan-2023</v>
      </c>
      <c r="G1284" s="5">
        <v>90.3</v>
      </c>
    </row>
    <row r="1285" spans="1:7" x14ac:dyDescent="0.3">
      <c r="A1285">
        <v>1284</v>
      </c>
      <c r="B1285">
        <v>3529</v>
      </c>
      <c r="C1285" t="s">
        <v>434</v>
      </c>
      <c r="D1285" t="s">
        <v>394</v>
      </c>
      <c r="E1285">
        <v>2023</v>
      </c>
      <c r="F1285" t="str">
        <f t="shared" si="20"/>
        <v>Kabupaten Sumenep-2023</v>
      </c>
      <c r="G1285" s="5">
        <v>134.9</v>
      </c>
    </row>
    <row r="1286" spans="1:7" x14ac:dyDescent="0.3">
      <c r="A1286">
        <v>1285</v>
      </c>
      <c r="B1286">
        <v>3571</v>
      </c>
      <c r="C1286" t="s">
        <v>435</v>
      </c>
      <c r="D1286" t="s">
        <v>394</v>
      </c>
      <c r="E1286">
        <v>2023</v>
      </c>
      <c r="F1286" t="str">
        <f t="shared" si="20"/>
        <v>Kota Kediri-2023</v>
      </c>
      <c r="G1286" s="5">
        <v>94.5</v>
      </c>
    </row>
    <row r="1287" spans="1:7" x14ac:dyDescent="0.3">
      <c r="A1287">
        <v>1286</v>
      </c>
      <c r="B1287">
        <v>3572</v>
      </c>
      <c r="C1287" t="s">
        <v>437</v>
      </c>
      <c r="D1287" t="s">
        <v>394</v>
      </c>
      <c r="E1287">
        <v>2023</v>
      </c>
      <c r="F1287" t="str">
        <f t="shared" si="20"/>
        <v>Kota Blitar-2023</v>
      </c>
      <c r="G1287" s="5">
        <v>89.3</v>
      </c>
    </row>
    <row r="1288" spans="1:7" x14ac:dyDescent="0.3">
      <c r="A1288">
        <v>1287</v>
      </c>
      <c r="B1288">
        <v>3573</v>
      </c>
      <c r="C1288" t="s">
        <v>438</v>
      </c>
      <c r="D1288" t="s">
        <v>394</v>
      </c>
      <c r="E1288">
        <v>2023</v>
      </c>
      <c r="F1288" t="str">
        <f t="shared" si="20"/>
        <v>Kota Malang-2023</v>
      </c>
      <c r="G1288" s="5">
        <v>87</v>
      </c>
    </row>
    <row r="1289" spans="1:7" x14ac:dyDescent="0.3">
      <c r="A1289">
        <v>1288</v>
      </c>
      <c r="B1289">
        <v>3574</v>
      </c>
      <c r="C1289" t="s">
        <v>439</v>
      </c>
      <c r="D1289" t="s">
        <v>394</v>
      </c>
      <c r="E1289">
        <v>2023</v>
      </c>
      <c r="F1289" t="str">
        <f t="shared" si="20"/>
        <v>Kota Probolinggo-2023</v>
      </c>
      <c r="G1289" s="5">
        <v>88.3</v>
      </c>
    </row>
    <row r="1290" spans="1:7" x14ac:dyDescent="0.3">
      <c r="A1290">
        <v>1289</v>
      </c>
      <c r="B1290">
        <v>3575</v>
      </c>
      <c r="C1290" t="s">
        <v>440</v>
      </c>
      <c r="D1290" t="s">
        <v>394</v>
      </c>
      <c r="E1290">
        <v>2023</v>
      </c>
      <c r="F1290" t="str">
        <f t="shared" si="20"/>
        <v>Kota Pasuruan-2023</v>
      </c>
      <c r="G1290" s="5">
        <v>97.6</v>
      </c>
    </row>
    <row r="1291" spans="1:7" x14ac:dyDescent="0.3">
      <c r="A1291">
        <v>1290</v>
      </c>
      <c r="B1291">
        <v>3576</v>
      </c>
      <c r="C1291" t="s">
        <v>442</v>
      </c>
      <c r="D1291" t="s">
        <v>394</v>
      </c>
      <c r="E1291">
        <v>2023</v>
      </c>
      <c r="F1291" t="str">
        <f t="shared" si="20"/>
        <v>Kota Mojokerto-2023</v>
      </c>
      <c r="G1291" s="5">
        <v>90.3</v>
      </c>
    </row>
    <row r="1292" spans="1:7" x14ac:dyDescent="0.3">
      <c r="A1292">
        <v>1291</v>
      </c>
      <c r="B1292">
        <v>3577</v>
      </c>
      <c r="C1292" t="s">
        <v>444</v>
      </c>
      <c r="D1292" t="s">
        <v>394</v>
      </c>
      <c r="E1292">
        <v>2023</v>
      </c>
      <c r="F1292" t="str">
        <f t="shared" si="20"/>
        <v>Kota Madiun-2023</v>
      </c>
      <c r="G1292" s="5">
        <v>97.3</v>
      </c>
    </row>
    <row r="1293" spans="1:7" x14ac:dyDescent="0.3">
      <c r="A1293">
        <v>1292</v>
      </c>
      <c r="B1293">
        <v>3578</v>
      </c>
      <c r="C1293" t="s">
        <v>446</v>
      </c>
      <c r="D1293" t="s">
        <v>394</v>
      </c>
      <c r="E1293">
        <v>2023</v>
      </c>
      <c r="F1293" t="str">
        <f t="shared" si="20"/>
        <v>Kota Surabaya-2023</v>
      </c>
      <c r="G1293" s="5">
        <v>94.8</v>
      </c>
    </row>
    <row r="1294" spans="1:7" x14ac:dyDescent="0.3">
      <c r="A1294">
        <v>1293</v>
      </c>
      <c r="B1294">
        <v>3579</v>
      </c>
      <c r="C1294" t="s">
        <v>447</v>
      </c>
      <c r="D1294" t="s">
        <v>394</v>
      </c>
      <c r="E1294">
        <v>2023</v>
      </c>
      <c r="F1294" t="str">
        <f t="shared" si="20"/>
        <v>Kota Batu-2023</v>
      </c>
      <c r="G1294" s="5">
        <v>90.7</v>
      </c>
    </row>
    <row r="1295" spans="1:7" x14ac:dyDescent="0.3">
      <c r="A1295">
        <v>1294</v>
      </c>
      <c r="B1295">
        <v>3601</v>
      </c>
      <c r="C1295" t="s">
        <v>448</v>
      </c>
      <c r="D1295" t="s">
        <v>449</v>
      </c>
      <c r="E1295">
        <v>2023</v>
      </c>
      <c r="F1295" t="str">
        <f t="shared" si="20"/>
        <v>Kabupaten Pandeglang-2023</v>
      </c>
      <c r="G1295" s="5">
        <v>106.6</v>
      </c>
    </row>
    <row r="1296" spans="1:7" x14ac:dyDescent="0.3">
      <c r="A1296">
        <v>1295</v>
      </c>
      <c r="B1296">
        <v>3602</v>
      </c>
      <c r="C1296" t="s">
        <v>451</v>
      </c>
      <c r="D1296" t="s">
        <v>449</v>
      </c>
      <c r="E1296">
        <v>2023</v>
      </c>
      <c r="F1296" t="str">
        <f t="shared" si="20"/>
        <v>Kabupaten Lebak-2023</v>
      </c>
      <c r="G1296" s="5">
        <v>118.1</v>
      </c>
    </row>
    <row r="1297" spans="1:7" x14ac:dyDescent="0.3">
      <c r="A1297">
        <v>1296</v>
      </c>
      <c r="B1297">
        <v>3603</v>
      </c>
      <c r="C1297" t="s">
        <v>452</v>
      </c>
      <c r="D1297" t="s">
        <v>449</v>
      </c>
      <c r="E1297">
        <v>2023</v>
      </c>
      <c r="F1297" t="str">
        <f t="shared" si="20"/>
        <v>Kabupaten Tangerang-2023</v>
      </c>
      <c r="G1297" s="5">
        <v>101.4</v>
      </c>
    </row>
    <row r="1298" spans="1:7" x14ac:dyDescent="0.3">
      <c r="A1298">
        <v>1297</v>
      </c>
      <c r="B1298">
        <v>3604</v>
      </c>
      <c r="C1298" t="s">
        <v>453</v>
      </c>
      <c r="D1298" t="s">
        <v>449</v>
      </c>
      <c r="E1298">
        <v>2023</v>
      </c>
      <c r="F1298" t="str">
        <f t="shared" si="20"/>
        <v>Kabupaten Serang-2023</v>
      </c>
      <c r="G1298" s="5">
        <v>105.1</v>
      </c>
    </row>
    <row r="1299" spans="1:7" x14ac:dyDescent="0.3">
      <c r="A1299">
        <v>1298</v>
      </c>
      <c r="B1299">
        <v>3671</v>
      </c>
      <c r="C1299" t="s">
        <v>454</v>
      </c>
      <c r="D1299" t="s">
        <v>449</v>
      </c>
      <c r="E1299">
        <v>2023</v>
      </c>
      <c r="F1299" t="str">
        <f t="shared" si="20"/>
        <v>Kota Tangerang-2023</v>
      </c>
      <c r="G1299" s="5">
        <v>112.8</v>
      </c>
    </row>
    <row r="1300" spans="1:7" x14ac:dyDescent="0.3">
      <c r="A1300">
        <v>1299</v>
      </c>
      <c r="B1300">
        <v>3672</v>
      </c>
      <c r="C1300" t="s">
        <v>455</v>
      </c>
      <c r="D1300" t="s">
        <v>449</v>
      </c>
      <c r="E1300">
        <v>2023</v>
      </c>
      <c r="F1300" t="str">
        <f t="shared" si="20"/>
        <v>Kota Cilegon-2023</v>
      </c>
      <c r="G1300" s="5">
        <v>97.4</v>
      </c>
    </row>
    <row r="1301" spans="1:7" x14ac:dyDescent="0.3">
      <c r="A1301">
        <v>1300</v>
      </c>
      <c r="B1301">
        <v>3673</v>
      </c>
      <c r="C1301" t="s">
        <v>456</v>
      </c>
      <c r="D1301" t="s">
        <v>449</v>
      </c>
      <c r="E1301">
        <v>2023</v>
      </c>
      <c r="F1301" t="str">
        <f t="shared" si="20"/>
        <v>Kota Serang-2023</v>
      </c>
      <c r="G1301" s="5">
        <v>103</v>
      </c>
    </row>
    <row r="1302" spans="1:7" x14ac:dyDescent="0.3">
      <c r="A1302">
        <v>1301</v>
      </c>
      <c r="B1302">
        <v>3674</v>
      </c>
      <c r="C1302" t="s">
        <v>458</v>
      </c>
      <c r="D1302" t="s">
        <v>449</v>
      </c>
      <c r="E1302">
        <v>2023</v>
      </c>
      <c r="F1302" t="str">
        <f t="shared" si="20"/>
        <v>Kota Tangerang Selatan-2023</v>
      </c>
      <c r="G1302" s="5">
        <v>95.6</v>
      </c>
    </row>
    <row r="1303" spans="1:7" x14ac:dyDescent="0.3">
      <c r="A1303">
        <v>1302</v>
      </c>
      <c r="B1303">
        <v>5101</v>
      </c>
      <c r="C1303" t="s">
        <v>459</v>
      </c>
      <c r="D1303" t="s">
        <v>460</v>
      </c>
      <c r="E1303">
        <v>2023</v>
      </c>
      <c r="F1303" t="str">
        <f t="shared" si="20"/>
        <v>Kabupaten Jembrana-2023</v>
      </c>
      <c r="G1303" s="5">
        <v>113.5</v>
      </c>
    </row>
    <row r="1304" spans="1:7" x14ac:dyDescent="0.3">
      <c r="A1304">
        <v>1303</v>
      </c>
      <c r="B1304">
        <v>5102</v>
      </c>
      <c r="C1304" t="s">
        <v>462</v>
      </c>
      <c r="D1304" t="s">
        <v>460</v>
      </c>
      <c r="E1304">
        <v>2023</v>
      </c>
      <c r="F1304" t="str">
        <f t="shared" si="20"/>
        <v>Kabupaten Tabanan-2023</v>
      </c>
      <c r="G1304" s="5">
        <v>108.3</v>
      </c>
    </row>
    <row r="1305" spans="1:7" x14ac:dyDescent="0.3">
      <c r="A1305">
        <v>1304</v>
      </c>
      <c r="B1305">
        <v>5103</v>
      </c>
      <c r="C1305" t="s">
        <v>463</v>
      </c>
      <c r="D1305" t="s">
        <v>460</v>
      </c>
      <c r="E1305">
        <v>2023</v>
      </c>
      <c r="F1305" t="str">
        <f t="shared" si="20"/>
        <v>Kabupaten Badung-2023</v>
      </c>
      <c r="G1305" s="5">
        <v>106.3</v>
      </c>
    </row>
    <row r="1306" spans="1:7" x14ac:dyDescent="0.3">
      <c r="A1306">
        <v>1305</v>
      </c>
      <c r="B1306">
        <v>5104</v>
      </c>
      <c r="C1306" t="s">
        <v>464</v>
      </c>
      <c r="D1306" t="s">
        <v>460</v>
      </c>
      <c r="E1306">
        <v>2023</v>
      </c>
      <c r="F1306" t="str">
        <f t="shared" si="20"/>
        <v>Kabupaten Gianyar-2023</v>
      </c>
      <c r="G1306" s="5">
        <v>111</v>
      </c>
    </row>
    <row r="1307" spans="1:7" x14ac:dyDescent="0.3">
      <c r="A1307">
        <v>1306</v>
      </c>
      <c r="B1307">
        <v>5105</v>
      </c>
      <c r="C1307" t="s">
        <v>465</v>
      </c>
      <c r="D1307" t="s">
        <v>460</v>
      </c>
      <c r="E1307">
        <v>2023</v>
      </c>
      <c r="F1307" t="str">
        <f t="shared" si="20"/>
        <v>Kabupaten Klungkung-2023</v>
      </c>
      <c r="G1307" s="5">
        <v>118.3</v>
      </c>
    </row>
    <row r="1308" spans="1:7" x14ac:dyDescent="0.3">
      <c r="A1308">
        <v>1307</v>
      </c>
      <c r="B1308">
        <v>5106</v>
      </c>
      <c r="C1308" t="s">
        <v>466</v>
      </c>
      <c r="D1308" t="s">
        <v>460</v>
      </c>
      <c r="E1308">
        <v>2023</v>
      </c>
      <c r="F1308" t="str">
        <f t="shared" si="20"/>
        <v>Kabupaten Bangli-2023</v>
      </c>
      <c r="G1308" s="5">
        <v>114.4</v>
      </c>
    </row>
    <row r="1309" spans="1:7" x14ac:dyDescent="0.3">
      <c r="A1309">
        <v>1308</v>
      </c>
      <c r="B1309">
        <v>5107</v>
      </c>
      <c r="C1309" t="s">
        <v>467</v>
      </c>
      <c r="D1309" t="s">
        <v>460</v>
      </c>
      <c r="E1309">
        <v>2023</v>
      </c>
      <c r="F1309" t="str">
        <f t="shared" si="20"/>
        <v>Kabupaten Karangasem-2023</v>
      </c>
      <c r="G1309" s="5">
        <v>101.6</v>
      </c>
    </row>
    <row r="1310" spans="1:7" x14ac:dyDescent="0.3">
      <c r="A1310">
        <v>1309</v>
      </c>
      <c r="B1310">
        <v>5108</v>
      </c>
      <c r="C1310" t="s">
        <v>468</v>
      </c>
      <c r="D1310" t="s">
        <v>460</v>
      </c>
      <c r="E1310">
        <v>2023</v>
      </c>
      <c r="F1310" t="str">
        <f t="shared" si="20"/>
        <v>Kabupaten Buleleng-2023</v>
      </c>
      <c r="G1310" s="5">
        <v>109.2</v>
      </c>
    </row>
    <row r="1311" spans="1:7" x14ac:dyDescent="0.3">
      <c r="A1311">
        <v>1310</v>
      </c>
      <c r="B1311">
        <v>5171</v>
      </c>
      <c r="C1311" t="s">
        <v>469</v>
      </c>
      <c r="D1311" t="s">
        <v>460</v>
      </c>
      <c r="E1311">
        <v>2023</v>
      </c>
      <c r="F1311" t="str">
        <f t="shared" si="20"/>
        <v>Kota Denpasar-2023</v>
      </c>
      <c r="G1311" s="5">
        <v>103.7</v>
      </c>
    </row>
    <row r="1312" spans="1:7" x14ac:dyDescent="0.3">
      <c r="A1312">
        <v>1311</v>
      </c>
      <c r="B1312">
        <v>5201</v>
      </c>
      <c r="C1312" t="s">
        <v>470</v>
      </c>
      <c r="D1312" t="s">
        <v>471</v>
      </c>
      <c r="E1312">
        <v>2023</v>
      </c>
      <c r="F1312" t="str">
        <f t="shared" si="20"/>
        <v>Kabupaten Lombok Barat-2023</v>
      </c>
      <c r="G1312" s="5">
        <v>118.8</v>
      </c>
    </row>
    <row r="1313" spans="1:7" x14ac:dyDescent="0.3">
      <c r="A1313">
        <v>1312</v>
      </c>
      <c r="B1313">
        <v>5202</v>
      </c>
      <c r="C1313" t="s">
        <v>473</v>
      </c>
      <c r="D1313" t="s">
        <v>471</v>
      </c>
      <c r="E1313">
        <v>2023</v>
      </c>
      <c r="F1313" t="str">
        <f t="shared" si="20"/>
        <v>Kabupaten Lombok Tengah-2023</v>
      </c>
      <c r="G1313" s="5">
        <v>117.7</v>
      </c>
    </row>
    <row r="1314" spans="1:7" x14ac:dyDescent="0.3">
      <c r="A1314">
        <v>1313</v>
      </c>
      <c r="B1314">
        <v>5203</v>
      </c>
      <c r="C1314" t="s">
        <v>475</v>
      </c>
      <c r="D1314" t="s">
        <v>471</v>
      </c>
      <c r="E1314">
        <v>2023</v>
      </c>
      <c r="F1314" t="str">
        <f t="shared" si="20"/>
        <v>Kabupaten Lombok Timur-2023</v>
      </c>
      <c r="G1314" s="5">
        <v>137.30000000000001</v>
      </c>
    </row>
    <row r="1315" spans="1:7" x14ac:dyDescent="0.3">
      <c r="A1315">
        <v>1314</v>
      </c>
      <c r="B1315">
        <v>5204</v>
      </c>
      <c r="C1315" t="s">
        <v>477</v>
      </c>
      <c r="D1315" t="s">
        <v>471</v>
      </c>
      <c r="E1315">
        <v>2023</v>
      </c>
      <c r="F1315" t="str">
        <f t="shared" si="20"/>
        <v>Kabupaten Sumbawa-2023</v>
      </c>
      <c r="G1315" s="5">
        <v>105.5</v>
      </c>
    </row>
    <row r="1316" spans="1:7" x14ac:dyDescent="0.3">
      <c r="A1316">
        <v>1315</v>
      </c>
      <c r="B1316">
        <v>5205</v>
      </c>
      <c r="C1316" t="s">
        <v>478</v>
      </c>
      <c r="D1316" t="s">
        <v>471</v>
      </c>
      <c r="E1316">
        <v>2023</v>
      </c>
      <c r="F1316" t="str">
        <f t="shared" si="20"/>
        <v>Kabupaten Dompu-2023</v>
      </c>
      <c r="G1316" s="5">
        <v>104</v>
      </c>
    </row>
    <row r="1317" spans="1:7" x14ac:dyDescent="0.3">
      <c r="A1317">
        <v>1316</v>
      </c>
      <c r="B1317">
        <v>5206</v>
      </c>
      <c r="C1317" t="s">
        <v>479</v>
      </c>
      <c r="D1317" t="s">
        <v>471</v>
      </c>
      <c r="E1317">
        <v>2023</v>
      </c>
      <c r="F1317" t="str">
        <f t="shared" si="20"/>
        <v>Kabupaten Bima-2023</v>
      </c>
      <c r="G1317" s="5">
        <v>101.5</v>
      </c>
    </row>
    <row r="1318" spans="1:7" x14ac:dyDescent="0.3">
      <c r="A1318">
        <v>1317</v>
      </c>
      <c r="B1318">
        <v>5207</v>
      </c>
      <c r="C1318" t="s">
        <v>480</v>
      </c>
      <c r="D1318" t="s">
        <v>471</v>
      </c>
      <c r="E1318">
        <v>2023</v>
      </c>
      <c r="F1318" t="str">
        <f t="shared" si="20"/>
        <v>Kabupaten Sumbawa Barat-2023</v>
      </c>
      <c r="G1318" s="5">
        <v>112.3</v>
      </c>
    </row>
    <row r="1319" spans="1:7" x14ac:dyDescent="0.3">
      <c r="A1319">
        <v>1318</v>
      </c>
      <c r="B1319">
        <v>5208</v>
      </c>
      <c r="C1319" t="s">
        <v>481</v>
      </c>
      <c r="D1319" t="s">
        <v>471</v>
      </c>
      <c r="E1319">
        <v>2023</v>
      </c>
      <c r="F1319" t="str">
        <f t="shared" si="20"/>
        <v>Kabupaten Lombok Utara-2023</v>
      </c>
      <c r="G1319" s="5">
        <v>123.7</v>
      </c>
    </row>
    <row r="1320" spans="1:7" x14ac:dyDescent="0.3">
      <c r="A1320">
        <v>1319</v>
      </c>
      <c r="B1320">
        <v>5271</v>
      </c>
      <c r="C1320" t="s">
        <v>482</v>
      </c>
      <c r="D1320" t="s">
        <v>471</v>
      </c>
      <c r="E1320">
        <v>2023</v>
      </c>
      <c r="F1320" t="str">
        <f t="shared" si="20"/>
        <v>Kota Mataram-2023</v>
      </c>
      <c r="G1320" s="5">
        <v>117.9</v>
      </c>
    </row>
    <row r="1321" spans="1:7" x14ac:dyDescent="0.3">
      <c r="A1321">
        <v>1320</v>
      </c>
      <c r="B1321">
        <v>5272</v>
      </c>
      <c r="C1321" t="s">
        <v>484</v>
      </c>
      <c r="D1321" t="s">
        <v>471</v>
      </c>
      <c r="E1321">
        <v>2023</v>
      </c>
      <c r="F1321" t="str">
        <f t="shared" si="20"/>
        <v>Kota Bima-2023</v>
      </c>
      <c r="G1321" s="5">
        <v>93.6</v>
      </c>
    </row>
    <row r="1322" spans="1:7" x14ac:dyDescent="0.3">
      <c r="A1322">
        <v>1321</v>
      </c>
      <c r="B1322">
        <v>5312</v>
      </c>
      <c r="C1322" t="s">
        <v>485</v>
      </c>
      <c r="D1322" t="s">
        <v>486</v>
      </c>
      <c r="E1322">
        <v>2023</v>
      </c>
      <c r="F1322" t="str">
        <f t="shared" si="20"/>
        <v>Kabupaten Sumba Barat-2023</v>
      </c>
      <c r="G1322" s="5">
        <v>91.6</v>
      </c>
    </row>
    <row r="1323" spans="1:7" x14ac:dyDescent="0.3">
      <c r="A1323">
        <v>1322</v>
      </c>
      <c r="B1323">
        <v>5311</v>
      </c>
      <c r="C1323" t="s">
        <v>488</v>
      </c>
      <c r="D1323" t="s">
        <v>486</v>
      </c>
      <c r="E1323">
        <v>2023</v>
      </c>
      <c r="F1323" t="str">
        <f t="shared" si="20"/>
        <v>Kabupaten Sumba Timur-2023</v>
      </c>
      <c r="G1323" s="5">
        <v>94</v>
      </c>
    </row>
    <row r="1324" spans="1:7" x14ac:dyDescent="0.3">
      <c r="A1324">
        <v>1323</v>
      </c>
      <c r="B1324">
        <v>5301</v>
      </c>
      <c r="C1324" t="s">
        <v>490</v>
      </c>
      <c r="D1324" t="s">
        <v>486</v>
      </c>
      <c r="E1324">
        <v>2023</v>
      </c>
      <c r="F1324" t="str">
        <f t="shared" si="20"/>
        <v>Kabupaten Kupang-2023</v>
      </c>
      <c r="G1324" s="5">
        <v>88.9</v>
      </c>
    </row>
    <row r="1325" spans="1:7" x14ac:dyDescent="0.3">
      <c r="A1325">
        <v>1324</v>
      </c>
      <c r="B1325">
        <v>5302</v>
      </c>
      <c r="C1325" t="s">
        <v>492</v>
      </c>
      <c r="D1325" t="s">
        <v>486</v>
      </c>
      <c r="E1325">
        <v>2023</v>
      </c>
      <c r="F1325" t="str">
        <f t="shared" si="20"/>
        <v>Kabupaten Timor Tengah Selatan-2023</v>
      </c>
      <c r="G1325" s="5">
        <v>88.7</v>
      </c>
    </row>
    <row r="1326" spans="1:7" x14ac:dyDescent="0.3">
      <c r="A1326">
        <v>1325</v>
      </c>
      <c r="B1326">
        <v>5303</v>
      </c>
      <c r="C1326" t="s">
        <v>494</v>
      </c>
      <c r="D1326" t="s">
        <v>486</v>
      </c>
      <c r="E1326">
        <v>2023</v>
      </c>
      <c r="F1326" t="str">
        <f t="shared" si="20"/>
        <v>Kabupaten Timor Tengah Utara-2023</v>
      </c>
      <c r="G1326" s="5">
        <v>92.6</v>
      </c>
    </row>
    <row r="1327" spans="1:7" x14ac:dyDescent="0.3">
      <c r="A1327">
        <v>1326</v>
      </c>
      <c r="B1327">
        <v>5304</v>
      </c>
      <c r="C1327" t="s">
        <v>496</v>
      </c>
      <c r="D1327" t="s">
        <v>486</v>
      </c>
      <c r="E1327">
        <v>2023</v>
      </c>
      <c r="F1327" t="str">
        <f t="shared" si="20"/>
        <v>Kabupaten Belu-2023</v>
      </c>
      <c r="G1327" s="5">
        <v>91</v>
      </c>
    </row>
    <row r="1328" spans="1:7" x14ac:dyDescent="0.3">
      <c r="A1328">
        <v>1327</v>
      </c>
      <c r="B1328">
        <v>5305</v>
      </c>
      <c r="C1328" t="s">
        <v>497</v>
      </c>
      <c r="D1328" t="s">
        <v>486</v>
      </c>
      <c r="E1328">
        <v>2023</v>
      </c>
      <c r="F1328" t="str">
        <f t="shared" si="20"/>
        <v>Kabupaten Alor-2023</v>
      </c>
      <c r="G1328" s="5">
        <v>85.3</v>
      </c>
    </row>
    <row r="1329" spans="1:7" x14ac:dyDescent="0.3">
      <c r="A1329">
        <v>1328</v>
      </c>
      <c r="B1329">
        <v>5313</v>
      </c>
      <c r="C1329" t="s">
        <v>499</v>
      </c>
      <c r="D1329" t="s">
        <v>486</v>
      </c>
      <c r="E1329">
        <v>2023</v>
      </c>
      <c r="F1329" t="str">
        <f t="shared" si="20"/>
        <v>Kabupaten Lembata-2023</v>
      </c>
      <c r="G1329" s="5">
        <v>90.1</v>
      </c>
    </row>
    <row r="1330" spans="1:7" x14ac:dyDescent="0.3">
      <c r="A1330">
        <v>1329</v>
      </c>
      <c r="B1330">
        <v>5306</v>
      </c>
      <c r="C1330" t="s">
        <v>500</v>
      </c>
      <c r="D1330" t="s">
        <v>486</v>
      </c>
      <c r="E1330">
        <v>2023</v>
      </c>
      <c r="F1330" t="str">
        <f t="shared" si="20"/>
        <v>Kabupaten Flores Timur-2023</v>
      </c>
      <c r="G1330" s="5">
        <v>100.7</v>
      </c>
    </row>
    <row r="1331" spans="1:7" x14ac:dyDescent="0.3">
      <c r="A1331">
        <v>1330</v>
      </c>
      <c r="B1331">
        <v>5307</v>
      </c>
      <c r="C1331" t="s">
        <v>501</v>
      </c>
      <c r="D1331" t="s">
        <v>486</v>
      </c>
      <c r="E1331">
        <v>2023</v>
      </c>
      <c r="F1331" t="str">
        <f t="shared" si="20"/>
        <v>Kabupaten Sikka-2023</v>
      </c>
      <c r="G1331" s="5">
        <v>83.5</v>
      </c>
    </row>
    <row r="1332" spans="1:7" x14ac:dyDescent="0.3">
      <c r="A1332">
        <v>1331</v>
      </c>
      <c r="B1332">
        <v>5308</v>
      </c>
      <c r="C1332" t="s">
        <v>503</v>
      </c>
      <c r="D1332" t="s">
        <v>486</v>
      </c>
      <c r="E1332">
        <v>2023</v>
      </c>
      <c r="F1332" t="str">
        <f t="shared" si="20"/>
        <v>Kabupaten Ende-2023</v>
      </c>
      <c r="G1332" s="5">
        <v>105.4</v>
      </c>
    </row>
    <row r="1333" spans="1:7" x14ac:dyDescent="0.3">
      <c r="A1333">
        <v>1332</v>
      </c>
      <c r="B1333">
        <v>5309</v>
      </c>
      <c r="C1333" t="s">
        <v>504</v>
      </c>
      <c r="D1333" t="s">
        <v>486</v>
      </c>
      <c r="E1333">
        <v>2023</v>
      </c>
      <c r="F1333" t="str">
        <f t="shared" si="20"/>
        <v>Kabupaten Ngada-2023</v>
      </c>
      <c r="G1333" s="5">
        <v>96</v>
      </c>
    </row>
    <row r="1334" spans="1:7" x14ac:dyDescent="0.3">
      <c r="A1334">
        <v>1333</v>
      </c>
      <c r="B1334">
        <v>5310</v>
      </c>
      <c r="C1334" t="s">
        <v>505</v>
      </c>
      <c r="D1334" t="s">
        <v>486</v>
      </c>
      <c r="E1334">
        <v>2023</v>
      </c>
      <c r="F1334" t="str">
        <f t="shared" si="20"/>
        <v>Kabupaten Manggarai-2023</v>
      </c>
      <c r="G1334" s="5">
        <v>103.4</v>
      </c>
    </row>
    <row r="1335" spans="1:7" x14ac:dyDescent="0.3">
      <c r="A1335">
        <v>1334</v>
      </c>
      <c r="B1335">
        <v>5314</v>
      </c>
      <c r="C1335" t="s">
        <v>506</v>
      </c>
      <c r="D1335" t="s">
        <v>486</v>
      </c>
      <c r="E1335">
        <v>2023</v>
      </c>
      <c r="F1335" t="str">
        <f t="shared" si="20"/>
        <v>Kabupaten Rote Ndao-2023</v>
      </c>
      <c r="G1335" s="5">
        <v>75.2</v>
      </c>
    </row>
    <row r="1336" spans="1:7" x14ac:dyDescent="0.3">
      <c r="A1336">
        <v>1335</v>
      </c>
      <c r="B1336">
        <v>5315</v>
      </c>
      <c r="C1336" t="s">
        <v>508</v>
      </c>
      <c r="D1336" t="s">
        <v>486</v>
      </c>
      <c r="E1336">
        <v>2023</v>
      </c>
      <c r="F1336" t="str">
        <f t="shared" si="20"/>
        <v>Kabupaten Manggarai Barat-2023</v>
      </c>
      <c r="G1336" s="5">
        <v>95.5</v>
      </c>
    </row>
    <row r="1337" spans="1:7" x14ac:dyDescent="0.3">
      <c r="A1337">
        <v>1336</v>
      </c>
      <c r="B1337">
        <v>5317</v>
      </c>
      <c r="C1337" t="s">
        <v>509</v>
      </c>
      <c r="D1337" t="s">
        <v>486</v>
      </c>
      <c r="E1337">
        <v>2023</v>
      </c>
      <c r="F1337" t="str">
        <f t="shared" si="20"/>
        <v>Kabupaten Sumba Tengah-2023</v>
      </c>
      <c r="G1337" s="5">
        <v>88.2</v>
      </c>
    </row>
    <row r="1338" spans="1:7" x14ac:dyDescent="0.3">
      <c r="A1338">
        <v>1337</v>
      </c>
      <c r="B1338">
        <v>5318</v>
      </c>
      <c r="C1338" t="s">
        <v>511</v>
      </c>
      <c r="D1338" t="s">
        <v>486</v>
      </c>
      <c r="E1338">
        <v>2023</v>
      </c>
      <c r="F1338" t="str">
        <f t="shared" si="20"/>
        <v>Kabupaten Sumba Barat Daya-2023</v>
      </c>
      <c r="G1338" s="5">
        <v>90.3</v>
      </c>
    </row>
    <row r="1339" spans="1:7" x14ac:dyDescent="0.3">
      <c r="A1339">
        <v>1338</v>
      </c>
      <c r="B1339">
        <v>5316</v>
      </c>
      <c r="C1339" t="s">
        <v>513</v>
      </c>
      <c r="D1339" t="s">
        <v>486</v>
      </c>
      <c r="E1339">
        <v>2023</v>
      </c>
      <c r="F1339" t="str">
        <f t="shared" si="20"/>
        <v>Kabupaten Nagekeo-2023</v>
      </c>
      <c r="G1339" s="5">
        <v>84.5</v>
      </c>
    </row>
    <row r="1340" spans="1:7" x14ac:dyDescent="0.3">
      <c r="A1340">
        <v>1339</v>
      </c>
      <c r="B1340">
        <v>5319</v>
      </c>
      <c r="C1340" t="s">
        <v>514</v>
      </c>
      <c r="D1340" t="s">
        <v>486</v>
      </c>
      <c r="E1340">
        <v>2023</v>
      </c>
      <c r="F1340" t="str">
        <f t="shared" si="20"/>
        <v>Kabupaten Manggarai Timur-2023</v>
      </c>
      <c r="G1340" s="5">
        <v>105.7</v>
      </c>
    </row>
    <row r="1341" spans="1:7" x14ac:dyDescent="0.3">
      <c r="A1341">
        <v>1340</v>
      </c>
      <c r="B1341">
        <v>5320</v>
      </c>
      <c r="C1341" t="s">
        <v>515</v>
      </c>
      <c r="D1341" t="s">
        <v>486</v>
      </c>
      <c r="E1341">
        <v>2023</v>
      </c>
      <c r="F1341" t="str">
        <f t="shared" si="20"/>
        <v>Kabupaten Sabu Raijua-2023</v>
      </c>
      <c r="G1341" s="5">
        <v>99.8</v>
      </c>
    </row>
    <row r="1342" spans="1:7" x14ac:dyDescent="0.3">
      <c r="A1342">
        <v>1341</v>
      </c>
      <c r="B1342">
        <v>5321</v>
      </c>
      <c r="C1342" t="s">
        <v>516</v>
      </c>
      <c r="D1342" t="s">
        <v>486</v>
      </c>
      <c r="E1342">
        <v>2023</v>
      </c>
      <c r="F1342" t="str">
        <f t="shared" si="20"/>
        <v>Kabupaten Malaka-2023</v>
      </c>
      <c r="G1342" s="5">
        <v>97.2</v>
      </c>
    </row>
    <row r="1343" spans="1:7" x14ac:dyDescent="0.3">
      <c r="A1343">
        <v>1342</v>
      </c>
      <c r="B1343">
        <v>5371</v>
      </c>
      <c r="C1343" t="s">
        <v>518</v>
      </c>
      <c r="D1343" t="s">
        <v>486</v>
      </c>
      <c r="E1343">
        <v>2023</v>
      </c>
      <c r="F1343" t="str">
        <f t="shared" si="20"/>
        <v>Kota Kupang-2023</v>
      </c>
      <c r="G1343" s="5">
        <v>84.2</v>
      </c>
    </row>
    <row r="1344" spans="1:7" x14ac:dyDescent="0.3">
      <c r="A1344">
        <v>1343</v>
      </c>
      <c r="B1344">
        <v>6101</v>
      </c>
      <c r="C1344" t="s">
        <v>519</v>
      </c>
      <c r="D1344" t="s">
        <v>520</v>
      </c>
      <c r="E1344">
        <v>2023</v>
      </c>
      <c r="F1344" t="str">
        <f t="shared" si="20"/>
        <v>Kabupaten Sambas-2023</v>
      </c>
      <c r="G1344" s="5">
        <v>98.3</v>
      </c>
    </row>
    <row r="1345" spans="1:7" x14ac:dyDescent="0.3">
      <c r="A1345">
        <v>1344</v>
      </c>
      <c r="B1345">
        <v>6107</v>
      </c>
      <c r="C1345" t="s">
        <v>521</v>
      </c>
      <c r="D1345" t="s">
        <v>520</v>
      </c>
      <c r="E1345">
        <v>2023</v>
      </c>
      <c r="F1345" t="str">
        <f t="shared" si="20"/>
        <v>Kabupaten Bengkayang-2023</v>
      </c>
      <c r="G1345" s="5">
        <v>98.5</v>
      </c>
    </row>
    <row r="1346" spans="1:7" x14ac:dyDescent="0.3">
      <c r="A1346">
        <v>1345</v>
      </c>
      <c r="B1346">
        <v>6108</v>
      </c>
      <c r="C1346" t="s">
        <v>523</v>
      </c>
      <c r="D1346" t="s">
        <v>520</v>
      </c>
      <c r="E1346">
        <v>2023</v>
      </c>
      <c r="F1346" t="str">
        <f t="shared" si="20"/>
        <v>Kabupaten Landak-2023</v>
      </c>
      <c r="G1346" s="5">
        <v>103.5</v>
      </c>
    </row>
    <row r="1347" spans="1:7" x14ac:dyDescent="0.3">
      <c r="A1347">
        <v>1346</v>
      </c>
      <c r="B1347">
        <v>6102</v>
      </c>
      <c r="C1347" t="s">
        <v>525</v>
      </c>
      <c r="D1347" t="s">
        <v>520</v>
      </c>
      <c r="E1347">
        <v>2023</v>
      </c>
      <c r="F1347" t="str">
        <f t="shared" ref="F1347:F1410" si="21">C1347&amp;"-"&amp;E1347</f>
        <v>Kabupaten Mempawah-2023</v>
      </c>
      <c r="G1347" s="5">
        <v>92.8</v>
      </c>
    </row>
    <row r="1348" spans="1:7" x14ac:dyDescent="0.3">
      <c r="A1348">
        <v>1347</v>
      </c>
      <c r="B1348">
        <v>6103</v>
      </c>
      <c r="C1348" t="s">
        <v>527</v>
      </c>
      <c r="D1348" t="s">
        <v>520</v>
      </c>
      <c r="E1348">
        <v>2023</v>
      </c>
      <c r="F1348" t="str">
        <f t="shared" si="21"/>
        <v>Kabupaten Sanggau-2023</v>
      </c>
      <c r="G1348" s="5">
        <v>79.900000000000006</v>
      </c>
    </row>
    <row r="1349" spans="1:7" x14ac:dyDescent="0.3">
      <c r="A1349">
        <v>1348</v>
      </c>
      <c r="B1349">
        <v>6104</v>
      </c>
      <c r="C1349" t="s">
        <v>529</v>
      </c>
      <c r="D1349" t="s">
        <v>520</v>
      </c>
      <c r="E1349">
        <v>2023</v>
      </c>
      <c r="F1349" t="str">
        <f t="shared" si="21"/>
        <v>Kabupaten Ketapang-2023</v>
      </c>
      <c r="G1349" s="5">
        <v>88.5</v>
      </c>
    </row>
    <row r="1350" spans="1:7" x14ac:dyDescent="0.3">
      <c r="A1350">
        <v>1349</v>
      </c>
      <c r="B1350">
        <v>6105</v>
      </c>
      <c r="C1350" t="s">
        <v>530</v>
      </c>
      <c r="D1350" t="s">
        <v>520</v>
      </c>
      <c r="E1350">
        <v>2023</v>
      </c>
      <c r="F1350" t="str">
        <f t="shared" si="21"/>
        <v>Kabupaten Sintang-2023</v>
      </c>
      <c r="G1350" s="5">
        <v>90.5</v>
      </c>
    </row>
    <row r="1351" spans="1:7" x14ac:dyDescent="0.3">
      <c r="A1351">
        <v>1350</v>
      </c>
      <c r="B1351">
        <v>6106</v>
      </c>
      <c r="C1351" t="s">
        <v>531</v>
      </c>
      <c r="D1351" t="s">
        <v>520</v>
      </c>
      <c r="E1351">
        <v>2023</v>
      </c>
      <c r="F1351" t="str">
        <f t="shared" si="21"/>
        <v>Kabupaten Kapuas Hulu-2023</v>
      </c>
      <c r="G1351" s="5">
        <v>99.4</v>
      </c>
    </row>
    <row r="1352" spans="1:7" x14ac:dyDescent="0.3">
      <c r="A1352">
        <v>1351</v>
      </c>
      <c r="B1352">
        <v>6109</v>
      </c>
      <c r="C1352" t="s">
        <v>532</v>
      </c>
      <c r="D1352" t="s">
        <v>520</v>
      </c>
      <c r="E1352">
        <v>2023</v>
      </c>
      <c r="F1352" t="str">
        <f t="shared" si="21"/>
        <v>Kabupaten Sekadau-2023</v>
      </c>
      <c r="G1352" s="5">
        <v>92.8</v>
      </c>
    </row>
    <row r="1353" spans="1:7" x14ac:dyDescent="0.3">
      <c r="A1353">
        <v>1352</v>
      </c>
      <c r="B1353">
        <v>6110</v>
      </c>
      <c r="C1353" t="s">
        <v>533</v>
      </c>
      <c r="D1353" t="s">
        <v>520</v>
      </c>
      <c r="E1353">
        <v>2023</v>
      </c>
      <c r="F1353" t="str">
        <f t="shared" si="21"/>
        <v>Kabupaten Melawi-2023</v>
      </c>
      <c r="G1353" s="5">
        <v>92.6</v>
      </c>
    </row>
    <row r="1354" spans="1:7" x14ac:dyDescent="0.3">
      <c r="A1354">
        <v>1353</v>
      </c>
      <c r="B1354">
        <v>6111</v>
      </c>
      <c r="C1354" t="s">
        <v>534</v>
      </c>
      <c r="D1354" t="s">
        <v>520</v>
      </c>
      <c r="E1354">
        <v>2023</v>
      </c>
      <c r="F1354" t="str">
        <f t="shared" si="21"/>
        <v>Kabupaten Kayong Utara-2023</v>
      </c>
      <c r="G1354" s="5">
        <v>99.9</v>
      </c>
    </row>
    <row r="1355" spans="1:7" x14ac:dyDescent="0.3">
      <c r="A1355">
        <v>1354</v>
      </c>
      <c r="B1355">
        <v>6112</v>
      </c>
      <c r="C1355" t="s">
        <v>536</v>
      </c>
      <c r="D1355" t="s">
        <v>520</v>
      </c>
      <c r="E1355">
        <v>2023</v>
      </c>
      <c r="F1355" t="str">
        <f t="shared" si="21"/>
        <v>Kabupaten Kubu Raya-2023</v>
      </c>
      <c r="G1355" s="5">
        <v>83.9</v>
      </c>
    </row>
    <row r="1356" spans="1:7" x14ac:dyDescent="0.3">
      <c r="A1356">
        <v>1355</v>
      </c>
      <c r="B1356">
        <v>6171</v>
      </c>
      <c r="C1356" t="s">
        <v>538</v>
      </c>
      <c r="D1356" t="s">
        <v>520</v>
      </c>
      <c r="E1356">
        <v>2023</v>
      </c>
      <c r="F1356" t="str">
        <f t="shared" si="21"/>
        <v>Kota Pontianak-2023</v>
      </c>
      <c r="G1356" s="5">
        <v>88.6</v>
      </c>
    </row>
    <row r="1357" spans="1:7" x14ac:dyDescent="0.3">
      <c r="A1357">
        <v>1356</v>
      </c>
      <c r="B1357">
        <v>6172</v>
      </c>
      <c r="C1357" t="s">
        <v>540</v>
      </c>
      <c r="D1357" t="s">
        <v>520</v>
      </c>
      <c r="E1357">
        <v>2023</v>
      </c>
      <c r="F1357" t="str">
        <f t="shared" si="21"/>
        <v>Kota Singkawang-2023</v>
      </c>
      <c r="G1357" s="5">
        <v>88.5</v>
      </c>
    </row>
    <row r="1358" spans="1:7" x14ac:dyDescent="0.3">
      <c r="A1358">
        <v>1357</v>
      </c>
      <c r="B1358">
        <v>6201</v>
      </c>
      <c r="C1358" t="s">
        <v>541</v>
      </c>
      <c r="D1358" t="s">
        <v>542</v>
      </c>
      <c r="E1358">
        <v>2023</v>
      </c>
      <c r="F1358" t="str">
        <f t="shared" si="21"/>
        <v>Kabupaten Kotawaringin Barat-2023</v>
      </c>
      <c r="G1358" s="5">
        <v>100.3</v>
      </c>
    </row>
    <row r="1359" spans="1:7" x14ac:dyDescent="0.3">
      <c r="A1359">
        <v>1358</v>
      </c>
      <c r="B1359">
        <v>6202</v>
      </c>
      <c r="C1359" t="s">
        <v>544</v>
      </c>
      <c r="D1359" t="s">
        <v>542</v>
      </c>
      <c r="E1359">
        <v>2023</v>
      </c>
      <c r="F1359" t="str">
        <f t="shared" si="21"/>
        <v>Kabupaten Kotawaringin Timur-2023</v>
      </c>
      <c r="G1359" s="5">
        <v>105.4</v>
      </c>
    </row>
    <row r="1360" spans="1:7" x14ac:dyDescent="0.3">
      <c r="A1360">
        <v>1359</v>
      </c>
      <c r="B1360">
        <v>6203</v>
      </c>
      <c r="C1360" t="s">
        <v>546</v>
      </c>
      <c r="D1360" t="s">
        <v>542</v>
      </c>
      <c r="E1360">
        <v>2023</v>
      </c>
      <c r="F1360" t="str">
        <f t="shared" si="21"/>
        <v>Kabupaten Kapuas-2023</v>
      </c>
      <c r="G1360" s="5">
        <v>102.5</v>
      </c>
    </row>
    <row r="1361" spans="1:7" x14ac:dyDescent="0.3">
      <c r="A1361">
        <v>1360</v>
      </c>
      <c r="B1361">
        <v>6204</v>
      </c>
      <c r="C1361" t="s">
        <v>547</v>
      </c>
      <c r="D1361" t="s">
        <v>542</v>
      </c>
      <c r="E1361">
        <v>2023</v>
      </c>
      <c r="F1361" t="str">
        <f t="shared" si="21"/>
        <v>Kabupaten Barito Selatan-2023</v>
      </c>
      <c r="G1361" s="5">
        <v>105.4</v>
      </c>
    </row>
    <row r="1362" spans="1:7" x14ac:dyDescent="0.3">
      <c r="A1362">
        <v>1361</v>
      </c>
      <c r="B1362">
        <v>6205</v>
      </c>
      <c r="C1362" t="s">
        <v>549</v>
      </c>
      <c r="D1362" t="s">
        <v>542</v>
      </c>
      <c r="E1362">
        <v>2023</v>
      </c>
      <c r="F1362" t="str">
        <f t="shared" si="21"/>
        <v>Kabupaten Barito Utara-2023</v>
      </c>
      <c r="G1362" s="5">
        <v>95.4</v>
      </c>
    </row>
    <row r="1363" spans="1:7" x14ac:dyDescent="0.3">
      <c r="A1363">
        <v>1362</v>
      </c>
      <c r="B1363">
        <v>6208</v>
      </c>
      <c r="C1363" t="s">
        <v>550</v>
      </c>
      <c r="D1363" t="s">
        <v>542</v>
      </c>
      <c r="E1363">
        <v>2023</v>
      </c>
      <c r="F1363" t="str">
        <f t="shared" si="21"/>
        <v>Kabupaten Sukamara-2023</v>
      </c>
      <c r="G1363" s="5">
        <v>98</v>
      </c>
    </row>
    <row r="1364" spans="1:7" x14ac:dyDescent="0.3">
      <c r="A1364">
        <v>1363</v>
      </c>
      <c r="B1364">
        <v>6209</v>
      </c>
      <c r="C1364" t="s">
        <v>551</v>
      </c>
      <c r="D1364" t="s">
        <v>542</v>
      </c>
      <c r="E1364">
        <v>2023</v>
      </c>
      <c r="F1364" t="str">
        <f t="shared" si="21"/>
        <v>Kabupaten Lamandau-2023</v>
      </c>
      <c r="G1364" s="5">
        <v>110.2</v>
      </c>
    </row>
    <row r="1365" spans="1:7" x14ac:dyDescent="0.3">
      <c r="A1365">
        <v>1364</v>
      </c>
      <c r="B1365">
        <v>6207</v>
      </c>
      <c r="C1365" t="s">
        <v>552</v>
      </c>
      <c r="D1365" t="s">
        <v>542</v>
      </c>
      <c r="E1365">
        <v>2023</v>
      </c>
      <c r="F1365" t="str">
        <f t="shared" si="21"/>
        <v>Kabupaten Seruyan-2023</v>
      </c>
      <c r="G1365" s="5">
        <v>98.7</v>
      </c>
    </row>
    <row r="1366" spans="1:7" x14ac:dyDescent="0.3">
      <c r="A1366">
        <v>1365</v>
      </c>
      <c r="B1366">
        <v>6206</v>
      </c>
      <c r="C1366" t="s">
        <v>553</v>
      </c>
      <c r="D1366" t="s">
        <v>542</v>
      </c>
      <c r="E1366">
        <v>2023</v>
      </c>
      <c r="F1366" t="str">
        <f t="shared" si="21"/>
        <v>Kabupaten Katingan-2023</v>
      </c>
      <c r="G1366" s="5">
        <v>100.9</v>
      </c>
    </row>
    <row r="1367" spans="1:7" x14ac:dyDescent="0.3">
      <c r="A1367">
        <v>1366</v>
      </c>
      <c r="B1367">
        <v>6211</v>
      </c>
      <c r="C1367" t="s">
        <v>555</v>
      </c>
      <c r="D1367" t="s">
        <v>542</v>
      </c>
      <c r="E1367">
        <v>2023</v>
      </c>
      <c r="F1367" t="str">
        <f t="shared" si="21"/>
        <v>Kabupaten Pulang Pisau-2023</v>
      </c>
      <c r="G1367" s="5">
        <v>110.9</v>
      </c>
    </row>
    <row r="1368" spans="1:7" x14ac:dyDescent="0.3">
      <c r="A1368">
        <v>1367</v>
      </c>
      <c r="B1368">
        <v>6210</v>
      </c>
      <c r="C1368" t="s">
        <v>556</v>
      </c>
      <c r="D1368" t="s">
        <v>542</v>
      </c>
      <c r="E1368">
        <v>2023</v>
      </c>
      <c r="F1368" t="str">
        <f t="shared" si="21"/>
        <v>Kabupaten Gunung Mas-2023</v>
      </c>
      <c r="G1368" s="5">
        <v>92.3</v>
      </c>
    </row>
    <row r="1369" spans="1:7" x14ac:dyDescent="0.3">
      <c r="A1369">
        <v>1368</v>
      </c>
      <c r="B1369">
        <v>6213</v>
      </c>
      <c r="C1369" t="s">
        <v>557</v>
      </c>
      <c r="D1369" t="s">
        <v>542</v>
      </c>
      <c r="E1369">
        <v>2023</v>
      </c>
      <c r="F1369" t="str">
        <f t="shared" si="21"/>
        <v>Kabupaten Barito Timur-2023</v>
      </c>
      <c r="G1369" s="5">
        <v>105.3</v>
      </c>
    </row>
    <row r="1370" spans="1:7" x14ac:dyDescent="0.3">
      <c r="A1370">
        <v>1369</v>
      </c>
      <c r="B1370">
        <v>6212</v>
      </c>
      <c r="C1370" t="s">
        <v>558</v>
      </c>
      <c r="D1370" t="s">
        <v>542</v>
      </c>
      <c r="E1370">
        <v>2023</v>
      </c>
      <c r="F1370" t="str">
        <f t="shared" si="21"/>
        <v>Kabupaten Murung Raya-2023</v>
      </c>
      <c r="G1370" s="5">
        <v>95.4</v>
      </c>
    </row>
    <row r="1371" spans="1:7" x14ac:dyDescent="0.3">
      <c r="A1371">
        <v>1370</v>
      </c>
      <c r="B1371">
        <v>6271</v>
      </c>
      <c r="C1371" t="s">
        <v>560</v>
      </c>
      <c r="D1371" t="s">
        <v>542</v>
      </c>
      <c r="E1371">
        <v>2023</v>
      </c>
      <c r="F1371" t="str">
        <f t="shared" si="21"/>
        <v>Kota Palangka Raya-2023</v>
      </c>
      <c r="G1371" s="5">
        <v>98</v>
      </c>
    </row>
    <row r="1372" spans="1:7" x14ac:dyDescent="0.3">
      <c r="A1372">
        <v>1371</v>
      </c>
      <c r="B1372">
        <v>6301</v>
      </c>
      <c r="C1372" t="s">
        <v>561</v>
      </c>
      <c r="D1372" t="s">
        <v>562</v>
      </c>
      <c r="E1372">
        <v>2023</v>
      </c>
      <c r="F1372" t="str">
        <f t="shared" si="21"/>
        <v>Kabupaten Tanah Laut-2023</v>
      </c>
      <c r="G1372" s="5">
        <v>109</v>
      </c>
    </row>
    <row r="1373" spans="1:7" x14ac:dyDescent="0.3">
      <c r="A1373">
        <v>1372</v>
      </c>
      <c r="B1373">
        <v>6302</v>
      </c>
      <c r="C1373" t="s">
        <v>563</v>
      </c>
      <c r="D1373" t="s">
        <v>562</v>
      </c>
      <c r="E1373">
        <v>2023</v>
      </c>
      <c r="F1373" t="str">
        <f t="shared" si="21"/>
        <v>Kabupaten Kota Baru-2023</v>
      </c>
      <c r="G1373" s="5">
        <v>97.9</v>
      </c>
    </row>
    <row r="1374" spans="1:7" x14ac:dyDescent="0.3">
      <c r="A1374">
        <v>1373</v>
      </c>
      <c r="B1374">
        <v>6303</v>
      </c>
      <c r="C1374" t="s">
        <v>564</v>
      </c>
      <c r="D1374" t="s">
        <v>562</v>
      </c>
      <c r="E1374">
        <v>2023</v>
      </c>
      <c r="F1374" t="str">
        <f t="shared" si="21"/>
        <v>Kabupaten Banjar-2023</v>
      </c>
      <c r="G1374" s="5">
        <v>101.6</v>
      </c>
    </row>
    <row r="1375" spans="1:7" x14ac:dyDescent="0.3">
      <c r="A1375">
        <v>1374</v>
      </c>
      <c r="B1375">
        <v>6304</v>
      </c>
      <c r="C1375" t="s">
        <v>566</v>
      </c>
      <c r="D1375" t="s">
        <v>562</v>
      </c>
      <c r="E1375">
        <v>2023</v>
      </c>
      <c r="F1375" t="str">
        <f t="shared" si="21"/>
        <v>Kabupaten Barito Kuala-2023</v>
      </c>
      <c r="G1375" s="5">
        <v>105.8</v>
      </c>
    </row>
    <row r="1376" spans="1:7" x14ac:dyDescent="0.3">
      <c r="A1376">
        <v>1375</v>
      </c>
      <c r="B1376">
        <v>6305</v>
      </c>
      <c r="C1376" t="s">
        <v>568</v>
      </c>
      <c r="D1376" t="s">
        <v>562</v>
      </c>
      <c r="E1376">
        <v>2023</v>
      </c>
      <c r="F1376" t="str">
        <f t="shared" si="21"/>
        <v>Kabupaten Tapin-2023</v>
      </c>
      <c r="G1376" s="5">
        <v>112.6</v>
      </c>
    </row>
    <row r="1377" spans="1:7" x14ac:dyDescent="0.3">
      <c r="A1377">
        <v>1376</v>
      </c>
      <c r="B1377">
        <v>6306</v>
      </c>
      <c r="C1377" t="s">
        <v>569</v>
      </c>
      <c r="D1377" t="s">
        <v>562</v>
      </c>
      <c r="E1377">
        <v>2023</v>
      </c>
      <c r="F1377" t="str">
        <f t="shared" si="21"/>
        <v>Hulu Sungai Selatan-2023</v>
      </c>
      <c r="G1377" s="5">
        <v>108.7</v>
      </c>
    </row>
    <row r="1378" spans="1:7" x14ac:dyDescent="0.3">
      <c r="A1378">
        <v>1377</v>
      </c>
      <c r="B1378">
        <v>6307</v>
      </c>
      <c r="C1378" t="s">
        <v>570</v>
      </c>
      <c r="D1378" t="s">
        <v>562</v>
      </c>
      <c r="E1378">
        <v>2023</v>
      </c>
      <c r="F1378" t="str">
        <f t="shared" si="21"/>
        <v>Hulu Sungai Tengah-2023</v>
      </c>
      <c r="G1378" s="5">
        <v>112</v>
      </c>
    </row>
    <row r="1379" spans="1:7" x14ac:dyDescent="0.3">
      <c r="A1379">
        <v>1378</v>
      </c>
      <c r="B1379">
        <v>6308</v>
      </c>
      <c r="C1379" t="s">
        <v>571</v>
      </c>
      <c r="D1379" t="s">
        <v>562</v>
      </c>
      <c r="E1379">
        <v>2023</v>
      </c>
      <c r="F1379" t="str">
        <f t="shared" si="21"/>
        <v>Hulu Sungai Utara-2023</v>
      </c>
      <c r="G1379" s="5">
        <v>101.6</v>
      </c>
    </row>
    <row r="1380" spans="1:7" x14ac:dyDescent="0.3">
      <c r="A1380">
        <v>1379</v>
      </c>
      <c r="B1380">
        <v>6309</v>
      </c>
      <c r="C1380" t="s">
        <v>572</v>
      </c>
      <c r="D1380" t="s">
        <v>562</v>
      </c>
      <c r="E1380">
        <v>2023</v>
      </c>
      <c r="F1380" t="str">
        <f t="shared" si="21"/>
        <v>Kabupaten Tabalong-2023</v>
      </c>
      <c r="G1380" s="5">
        <v>102</v>
      </c>
    </row>
    <row r="1381" spans="1:7" x14ac:dyDescent="0.3">
      <c r="A1381">
        <v>1380</v>
      </c>
      <c r="B1381">
        <v>6310</v>
      </c>
      <c r="C1381" t="s">
        <v>573</v>
      </c>
      <c r="D1381" t="s">
        <v>562</v>
      </c>
      <c r="E1381">
        <v>2023</v>
      </c>
      <c r="F1381" t="str">
        <f t="shared" si="21"/>
        <v>Kabupaten Tanah Bumbu-2023</v>
      </c>
      <c r="G1381" s="5">
        <v>103.7</v>
      </c>
    </row>
    <row r="1382" spans="1:7" x14ac:dyDescent="0.3">
      <c r="A1382">
        <v>1381</v>
      </c>
      <c r="B1382">
        <v>6311</v>
      </c>
      <c r="C1382" t="s">
        <v>574</v>
      </c>
      <c r="D1382" t="s">
        <v>562</v>
      </c>
      <c r="E1382">
        <v>2023</v>
      </c>
      <c r="F1382" t="str">
        <f t="shared" si="21"/>
        <v>Kabupaten Balangan-2023</v>
      </c>
      <c r="G1382" s="5">
        <v>103.9</v>
      </c>
    </row>
    <row r="1383" spans="1:7" x14ac:dyDescent="0.3">
      <c r="A1383">
        <v>1382</v>
      </c>
      <c r="B1383">
        <v>6371</v>
      </c>
      <c r="C1383" t="s">
        <v>575</v>
      </c>
      <c r="D1383" t="s">
        <v>562</v>
      </c>
      <c r="E1383">
        <v>2023</v>
      </c>
      <c r="F1383" t="str">
        <f t="shared" si="21"/>
        <v>Kota Banjarmasin-2023</v>
      </c>
      <c r="G1383" s="5">
        <v>97.1</v>
      </c>
    </row>
    <row r="1384" spans="1:7" x14ac:dyDescent="0.3">
      <c r="A1384">
        <v>1383</v>
      </c>
      <c r="B1384">
        <v>6372</v>
      </c>
      <c r="C1384" t="s">
        <v>576</v>
      </c>
      <c r="D1384" t="s">
        <v>562</v>
      </c>
      <c r="E1384">
        <v>2023</v>
      </c>
      <c r="F1384" t="str">
        <f t="shared" si="21"/>
        <v>Kota Banjar Baru-2023</v>
      </c>
      <c r="G1384" s="5">
        <v>100.2</v>
      </c>
    </row>
    <row r="1385" spans="1:7" x14ac:dyDescent="0.3">
      <c r="A1385">
        <v>1384</v>
      </c>
      <c r="B1385">
        <v>6401</v>
      </c>
      <c r="C1385" t="s">
        <v>577</v>
      </c>
      <c r="D1385" t="s">
        <v>578</v>
      </c>
      <c r="E1385">
        <v>2023</v>
      </c>
      <c r="F1385" t="str">
        <f t="shared" si="21"/>
        <v>Kabupaten Paser-2023</v>
      </c>
      <c r="G1385" s="5">
        <v>96.3</v>
      </c>
    </row>
    <row r="1386" spans="1:7" x14ac:dyDescent="0.3">
      <c r="A1386">
        <v>1385</v>
      </c>
      <c r="B1386">
        <v>6407</v>
      </c>
      <c r="C1386" t="s">
        <v>579</v>
      </c>
      <c r="D1386" t="s">
        <v>578</v>
      </c>
      <c r="E1386">
        <v>2023</v>
      </c>
      <c r="F1386" t="str">
        <f t="shared" si="21"/>
        <v>Kabupaten Kutai Barat-2023</v>
      </c>
      <c r="G1386" s="5">
        <v>101.7</v>
      </c>
    </row>
    <row r="1387" spans="1:7" x14ac:dyDescent="0.3">
      <c r="A1387">
        <v>1386</v>
      </c>
      <c r="B1387">
        <v>6402</v>
      </c>
      <c r="C1387" t="s">
        <v>580</v>
      </c>
      <c r="D1387" t="s">
        <v>578</v>
      </c>
      <c r="E1387">
        <v>2023</v>
      </c>
      <c r="F1387" t="str">
        <f t="shared" si="21"/>
        <v>Kabupaten Kutai Kertanegara-2023</v>
      </c>
      <c r="G1387" s="5">
        <v>97</v>
      </c>
    </row>
    <row r="1388" spans="1:7" x14ac:dyDescent="0.3">
      <c r="A1388">
        <v>1387</v>
      </c>
      <c r="B1388">
        <v>6408</v>
      </c>
      <c r="C1388" t="s">
        <v>581</v>
      </c>
      <c r="D1388" t="s">
        <v>578</v>
      </c>
      <c r="E1388">
        <v>2023</v>
      </c>
      <c r="F1388" t="str">
        <f t="shared" si="21"/>
        <v>Kabupaten Kutai Timur-2023</v>
      </c>
      <c r="G1388" s="5">
        <v>98.6</v>
      </c>
    </row>
    <row r="1389" spans="1:7" x14ac:dyDescent="0.3">
      <c r="A1389">
        <v>1388</v>
      </c>
      <c r="B1389">
        <v>6403</v>
      </c>
      <c r="C1389" t="s">
        <v>582</v>
      </c>
      <c r="D1389" t="s">
        <v>578</v>
      </c>
      <c r="E1389">
        <v>2023</v>
      </c>
      <c r="F1389" t="str">
        <f t="shared" si="21"/>
        <v>Kabupaten Berau-2023</v>
      </c>
      <c r="G1389" s="5">
        <v>95.1</v>
      </c>
    </row>
    <row r="1390" spans="1:7" x14ac:dyDescent="0.3">
      <c r="A1390">
        <v>1389</v>
      </c>
      <c r="B1390">
        <v>6409</v>
      </c>
      <c r="C1390" t="s">
        <v>583</v>
      </c>
      <c r="D1390" t="s">
        <v>578</v>
      </c>
      <c r="E1390">
        <v>2023</v>
      </c>
      <c r="F1390" t="str">
        <f t="shared" si="21"/>
        <v>Kabupaten Penajam Paser Utara-2023</v>
      </c>
      <c r="G1390" s="5">
        <v>93.4</v>
      </c>
    </row>
    <row r="1391" spans="1:7" x14ac:dyDescent="0.3">
      <c r="A1391">
        <v>1390</v>
      </c>
      <c r="B1391">
        <v>6411</v>
      </c>
      <c r="C1391" t="s">
        <v>585</v>
      </c>
      <c r="D1391" t="s">
        <v>578</v>
      </c>
      <c r="E1391">
        <v>2023</v>
      </c>
      <c r="F1391" t="str">
        <f t="shared" si="21"/>
        <v>Kabupaten Mahakam Ulu-2023</v>
      </c>
      <c r="G1391" s="5">
        <v>97.6</v>
      </c>
    </row>
    <row r="1392" spans="1:7" x14ac:dyDescent="0.3">
      <c r="A1392">
        <v>1391</v>
      </c>
      <c r="B1392">
        <v>6471</v>
      </c>
      <c r="C1392" t="s">
        <v>587</v>
      </c>
      <c r="D1392" t="s">
        <v>578</v>
      </c>
      <c r="E1392">
        <v>2023</v>
      </c>
      <c r="F1392" t="str">
        <f t="shared" si="21"/>
        <v>Kota Balikpapan-2023</v>
      </c>
      <c r="G1392" s="5">
        <v>94.9</v>
      </c>
    </row>
    <row r="1393" spans="1:7" x14ac:dyDescent="0.3">
      <c r="A1393">
        <v>1392</v>
      </c>
      <c r="B1393">
        <v>6472</v>
      </c>
      <c r="C1393" t="s">
        <v>588</v>
      </c>
      <c r="D1393" t="s">
        <v>578</v>
      </c>
      <c r="E1393">
        <v>2023</v>
      </c>
      <c r="F1393" t="str">
        <f t="shared" si="21"/>
        <v>Kota Samarinda-2023</v>
      </c>
      <c r="G1393" s="5">
        <v>94.1</v>
      </c>
    </row>
    <row r="1394" spans="1:7" x14ac:dyDescent="0.3">
      <c r="A1394">
        <v>1393</v>
      </c>
      <c r="B1394">
        <v>6474</v>
      </c>
      <c r="C1394" t="s">
        <v>590</v>
      </c>
      <c r="D1394" t="s">
        <v>578</v>
      </c>
      <c r="E1394">
        <v>2023</v>
      </c>
      <c r="F1394" t="str">
        <f t="shared" si="21"/>
        <v>Kota Bontang-2023</v>
      </c>
      <c r="G1394" s="5">
        <v>89.8</v>
      </c>
    </row>
    <row r="1395" spans="1:7" x14ac:dyDescent="0.3">
      <c r="A1395">
        <v>1394</v>
      </c>
      <c r="B1395">
        <v>6502</v>
      </c>
      <c r="C1395" t="s">
        <v>591</v>
      </c>
      <c r="D1395" t="s">
        <v>592</v>
      </c>
      <c r="E1395">
        <v>2023</v>
      </c>
      <c r="F1395" t="str">
        <f t="shared" si="21"/>
        <v>Kabupaten Malinau-2023</v>
      </c>
      <c r="G1395" s="5">
        <v>87</v>
      </c>
    </row>
    <row r="1396" spans="1:7" x14ac:dyDescent="0.3">
      <c r="A1396">
        <v>1395</v>
      </c>
      <c r="B1396">
        <v>6501</v>
      </c>
      <c r="C1396" t="s">
        <v>594</v>
      </c>
      <c r="D1396" t="s">
        <v>592</v>
      </c>
      <c r="E1396">
        <v>2023</v>
      </c>
      <c r="F1396" t="str">
        <f t="shared" si="21"/>
        <v>Kabupaten Bulungan-2023</v>
      </c>
      <c r="G1396" s="5">
        <v>98.1</v>
      </c>
    </row>
    <row r="1397" spans="1:7" x14ac:dyDescent="0.3">
      <c r="A1397">
        <v>1396</v>
      </c>
      <c r="B1397">
        <v>6504</v>
      </c>
      <c r="C1397" t="s">
        <v>595</v>
      </c>
      <c r="D1397" t="s">
        <v>592</v>
      </c>
      <c r="E1397">
        <v>2023</v>
      </c>
      <c r="F1397" t="str">
        <f t="shared" si="21"/>
        <v>Kabupaten Tana Tidung-2023</v>
      </c>
      <c r="G1397" s="5">
        <v>86.1</v>
      </c>
    </row>
    <row r="1398" spans="1:7" x14ac:dyDescent="0.3">
      <c r="A1398">
        <v>1397</v>
      </c>
      <c r="B1398">
        <v>6503</v>
      </c>
      <c r="C1398" t="s">
        <v>596</v>
      </c>
      <c r="D1398" t="s">
        <v>592</v>
      </c>
      <c r="E1398">
        <v>2023</v>
      </c>
      <c r="F1398" t="str">
        <f t="shared" si="21"/>
        <v>Kabupaten Nunukan-2023</v>
      </c>
      <c r="G1398" s="5">
        <v>88.5</v>
      </c>
    </row>
    <row r="1399" spans="1:7" x14ac:dyDescent="0.3">
      <c r="A1399">
        <v>1398</v>
      </c>
      <c r="B1399">
        <v>6571</v>
      </c>
      <c r="C1399" t="s">
        <v>597</v>
      </c>
      <c r="D1399" t="s">
        <v>592</v>
      </c>
      <c r="E1399">
        <v>2023</v>
      </c>
      <c r="F1399" t="str">
        <f t="shared" si="21"/>
        <v>Kota Tarakan-2023</v>
      </c>
      <c r="G1399" s="5">
        <v>88.7</v>
      </c>
    </row>
    <row r="1400" spans="1:7" x14ac:dyDescent="0.3">
      <c r="A1400">
        <v>1399</v>
      </c>
      <c r="B1400">
        <v>7101</v>
      </c>
      <c r="C1400" t="s">
        <v>598</v>
      </c>
      <c r="D1400" t="s">
        <v>599</v>
      </c>
      <c r="E1400">
        <v>2023</v>
      </c>
      <c r="F1400" t="str">
        <f t="shared" si="21"/>
        <v>Kabupaten Bolaang Mongondow-2023</v>
      </c>
      <c r="G1400" s="5">
        <v>100.6</v>
      </c>
    </row>
    <row r="1401" spans="1:7" x14ac:dyDescent="0.3">
      <c r="A1401">
        <v>1400</v>
      </c>
      <c r="B1401">
        <v>7102</v>
      </c>
      <c r="C1401" t="s">
        <v>600</v>
      </c>
      <c r="D1401" t="s">
        <v>599</v>
      </c>
      <c r="E1401">
        <v>2023</v>
      </c>
      <c r="F1401" t="str">
        <f t="shared" si="21"/>
        <v>Kabupaten Minahasa-2023</v>
      </c>
      <c r="G1401" s="5">
        <v>106.5</v>
      </c>
    </row>
    <row r="1402" spans="1:7" x14ac:dyDescent="0.3">
      <c r="A1402">
        <v>1401</v>
      </c>
      <c r="B1402">
        <v>7103</v>
      </c>
      <c r="C1402" t="s">
        <v>601</v>
      </c>
      <c r="D1402" t="s">
        <v>599</v>
      </c>
      <c r="E1402">
        <v>2023</v>
      </c>
      <c r="F1402" t="str">
        <f t="shared" si="21"/>
        <v>Kabupaten Kepulauan Sangihe-2023</v>
      </c>
      <c r="G1402" s="5">
        <v>92</v>
      </c>
    </row>
    <row r="1403" spans="1:7" x14ac:dyDescent="0.3">
      <c r="A1403">
        <v>1402</v>
      </c>
      <c r="B1403">
        <v>7104</v>
      </c>
      <c r="C1403" t="s">
        <v>603</v>
      </c>
      <c r="D1403" t="s">
        <v>599</v>
      </c>
      <c r="E1403">
        <v>2023</v>
      </c>
      <c r="F1403" t="str">
        <f t="shared" si="21"/>
        <v>Kabupaten Kepulauan Talaud-2023</v>
      </c>
      <c r="G1403" s="5">
        <v>93.6</v>
      </c>
    </row>
    <row r="1404" spans="1:7" x14ac:dyDescent="0.3">
      <c r="A1404">
        <v>1403</v>
      </c>
      <c r="B1404">
        <v>7105</v>
      </c>
      <c r="C1404" t="s">
        <v>604</v>
      </c>
      <c r="D1404" t="s">
        <v>599</v>
      </c>
      <c r="E1404">
        <v>2023</v>
      </c>
      <c r="F1404" t="str">
        <f t="shared" si="21"/>
        <v>Kabupaten Minahasa Selatan-2023</v>
      </c>
      <c r="G1404" s="5">
        <v>104.7</v>
      </c>
    </row>
    <row r="1405" spans="1:7" x14ac:dyDescent="0.3">
      <c r="A1405">
        <v>1404</v>
      </c>
      <c r="B1405">
        <v>7106</v>
      </c>
      <c r="C1405" t="s">
        <v>606</v>
      </c>
      <c r="D1405" t="s">
        <v>599</v>
      </c>
      <c r="E1405">
        <v>2023</v>
      </c>
      <c r="F1405" t="str">
        <f t="shared" si="21"/>
        <v>Kabupaten Minahasa Utara-2023</v>
      </c>
      <c r="G1405" s="5">
        <v>99.5</v>
      </c>
    </row>
    <row r="1406" spans="1:7" x14ac:dyDescent="0.3">
      <c r="A1406">
        <v>1405</v>
      </c>
      <c r="B1406">
        <v>7108</v>
      </c>
      <c r="C1406" t="s">
        <v>607</v>
      </c>
      <c r="D1406" t="s">
        <v>599</v>
      </c>
      <c r="E1406">
        <v>2023</v>
      </c>
      <c r="F1406" t="str">
        <f t="shared" si="21"/>
        <v>Kabupaten Bolaang Mongondow Utara-2023</v>
      </c>
      <c r="G1406" s="5">
        <v>97.9</v>
      </c>
    </row>
    <row r="1407" spans="1:7" x14ac:dyDescent="0.3">
      <c r="A1407">
        <v>1406</v>
      </c>
      <c r="B1407">
        <v>7109</v>
      </c>
      <c r="C1407" t="s">
        <v>3434</v>
      </c>
      <c r="D1407" t="s">
        <v>599</v>
      </c>
      <c r="E1407">
        <v>2023</v>
      </c>
      <c r="F1407" t="str">
        <f t="shared" si="21"/>
        <v>Kabupaten Kep, Siau Tagulandang Biaro-2023</v>
      </c>
      <c r="G1407" s="5">
        <v>93.1</v>
      </c>
    </row>
    <row r="1408" spans="1:7" x14ac:dyDescent="0.3">
      <c r="A1408">
        <v>1407</v>
      </c>
      <c r="B1408">
        <v>7107</v>
      </c>
      <c r="C1408" t="s">
        <v>611</v>
      </c>
      <c r="D1408" t="s">
        <v>599</v>
      </c>
      <c r="E1408">
        <v>2023</v>
      </c>
      <c r="F1408" t="str">
        <f t="shared" si="21"/>
        <v>Kabupaten Minahasa Tenggara-2023</v>
      </c>
      <c r="G1408" s="5">
        <v>104.3</v>
      </c>
    </row>
    <row r="1409" spans="1:7" x14ac:dyDescent="0.3">
      <c r="A1409">
        <v>1408</v>
      </c>
      <c r="B1409">
        <v>7111</v>
      </c>
      <c r="C1409" t="s">
        <v>612</v>
      </c>
      <c r="D1409" t="s">
        <v>599</v>
      </c>
      <c r="E1409">
        <v>2023</v>
      </c>
      <c r="F1409" t="str">
        <f t="shared" si="21"/>
        <v>Kabupaten Bolaang Mongondow Selatan-2023</v>
      </c>
      <c r="G1409" s="5">
        <v>96.3</v>
      </c>
    </row>
    <row r="1410" spans="1:7" x14ac:dyDescent="0.3">
      <c r="A1410">
        <v>1409</v>
      </c>
      <c r="B1410">
        <v>7110</v>
      </c>
      <c r="C1410" t="s">
        <v>614</v>
      </c>
      <c r="D1410" t="s">
        <v>599</v>
      </c>
      <c r="E1410">
        <v>2023</v>
      </c>
      <c r="F1410" t="str">
        <f t="shared" si="21"/>
        <v>Kabupaten Bolaang Mongondow Timur-2023</v>
      </c>
      <c r="G1410" s="5">
        <v>105.7</v>
      </c>
    </row>
    <row r="1411" spans="1:7" x14ac:dyDescent="0.3">
      <c r="A1411">
        <v>1410</v>
      </c>
      <c r="B1411">
        <v>7171</v>
      </c>
      <c r="C1411" t="s">
        <v>616</v>
      </c>
      <c r="D1411" t="s">
        <v>599</v>
      </c>
      <c r="E1411">
        <v>2023</v>
      </c>
      <c r="F1411" t="str">
        <f t="shared" ref="F1411:F1474" si="22">C1411&amp;"-"&amp;E1411</f>
        <v>Kota Manado-2023</v>
      </c>
      <c r="G1411" s="5">
        <v>94.4</v>
      </c>
    </row>
    <row r="1412" spans="1:7" x14ac:dyDescent="0.3">
      <c r="A1412">
        <v>1411</v>
      </c>
      <c r="B1412">
        <v>7172</v>
      </c>
      <c r="C1412" t="s">
        <v>617</v>
      </c>
      <c r="D1412" t="s">
        <v>599</v>
      </c>
      <c r="E1412">
        <v>2023</v>
      </c>
      <c r="F1412" t="str">
        <f t="shared" si="22"/>
        <v>Kota Bitung-2023</v>
      </c>
      <c r="G1412" s="5">
        <v>105</v>
      </c>
    </row>
    <row r="1413" spans="1:7" x14ac:dyDescent="0.3">
      <c r="A1413">
        <v>1412</v>
      </c>
      <c r="B1413">
        <v>7173</v>
      </c>
      <c r="C1413" t="s">
        <v>618</v>
      </c>
      <c r="D1413" t="s">
        <v>599</v>
      </c>
      <c r="E1413">
        <v>2023</v>
      </c>
      <c r="F1413" t="str">
        <f t="shared" si="22"/>
        <v>Kota Tomohon-2023</v>
      </c>
      <c r="G1413" s="5">
        <v>105.4</v>
      </c>
    </row>
    <row r="1414" spans="1:7" x14ac:dyDescent="0.3">
      <c r="A1414">
        <v>1413</v>
      </c>
      <c r="B1414">
        <v>7174</v>
      </c>
      <c r="C1414" t="s">
        <v>619</v>
      </c>
      <c r="D1414" t="s">
        <v>599</v>
      </c>
      <c r="E1414">
        <v>2023</v>
      </c>
      <c r="F1414" t="str">
        <f t="shared" si="22"/>
        <v>Kota Kotamobago-2023</v>
      </c>
      <c r="G1414" s="5">
        <v>97.3</v>
      </c>
    </row>
    <row r="1415" spans="1:7" x14ac:dyDescent="0.3">
      <c r="A1415">
        <v>1414</v>
      </c>
      <c r="B1415">
        <v>7207</v>
      </c>
      <c r="C1415" t="s">
        <v>620</v>
      </c>
      <c r="D1415" t="s">
        <v>621</v>
      </c>
      <c r="E1415">
        <v>2023</v>
      </c>
      <c r="F1415" t="str">
        <f t="shared" si="22"/>
        <v>Kabupaten Banggai Kepulauan-2023</v>
      </c>
      <c r="G1415" s="5">
        <v>95.3</v>
      </c>
    </row>
    <row r="1416" spans="1:7" x14ac:dyDescent="0.3">
      <c r="A1416">
        <v>1415</v>
      </c>
      <c r="B1416">
        <v>7201</v>
      </c>
      <c r="C1416" t="s">
        <v>622</v>
      </c>
      <c r="D1416" t="s">
        <v>621</v>
      </c>
      <c r="E1416">
        <v>2023</v>
      </c>
      <c r="F1416" t="str">
        <f t="shared" si="22"/>
        <v>Kabupaten Banggai-2023</v>
      </c>
      <c r="G1416" s="5">
        <v>99.7</v>
      </c>
    </row>
    <row r="1417" spans="1:7" x14ac:dyDescent="0.3">
      <c r="A1417">
        <v>1416</v>
      </c>
      <c r="B1417">
        <v>7206</v>
      </c>
      <c r="C1417" t="s">
        <v>623</v>
      </c>
      <c r="D1417" t="s">
        <v>621</v>
      </c>
      <c r="E1417">
        <v>2023</v>
      </c>
      <c r="F1417" t="str">
        <f t="shared" si="22"/>
        <v>Kabupaten Morowali-2023</v>
      </c>
      <c r="G1417" s="5">
        <v>107.4</v>
      </c>
    </row>
    <row r="1418" spans="1:7" x14ac:dyDescent="0.3">
      <c r="A1418">
        <v>1417</v>
      </c>
      <c r="B1418">
        <v>7202</v>
      </c>
      <c r="C1418" t="s">
        <v>624</v>
      </c>
      <c r="D1418" t="s">
        <v>621</v>
      </c>
      <c r="E1418">
        <v>2023</v>
      </c>
      <c r="F1418" t="str">
        <f t="shared" si="22"/>
        <v>Kabupaten Poso-2023</v>
      </c>
      <c r="G1418" s="5">
        <v>105.8</v>
      </c>
    </row>
    <row r="1419" spans="1:7" x14ac:dyDescent="0.3">
      <c r="A1419">
        <v>1418</v>
      </c>
      <c r="B1419">
        <v>7203</v>
      </c>
      <c r="C1419" t="s">
        <v>625</v>
      </c>
      <c r="D1419" t="s">
        <v>621</v>
      </c>
      <c r="E1419">
        <v>2023</v>
      </c>
      <c r="F1419" t="str">
        <f t="shared" si="22"/>
        <v>Kabupaten Donggala-2023</v>
      </c>
      <c r="G1419" s="5">
        <v>122.9</v>
      </c>
    </row>
    <row r="1420" spans="1:7" x14ac:dyDescent="0.3">
      <c r="A1420">
        <v>1419</v>
      </c>
      <c r="B1420">
        <v>7204</v>
      </c>
      <c r="C1420" t="s">
        <v>626</v>
      </c>
      <c r="D1420" t="s">
        <v>621</v>
      </c>
      <c r="E1420">
        <v>2023</v>
      </c>
      <c r="F1420" t="str">
        <f t="shared" si="22"/>
        <v>Kabupaten Toli-Toli-2023</v>
      </c>
      <c r="G1420" s="5">
        <v>82.6</v>
      </c>
    </row>
    <row r="1421" spans="1:7" x14ac:dyDescent="0.3">
      <c r="A1421">
        <v>1420</v>
      </c>
      <c r="B1421">
        <v>7205</v>
      </c>
      <c r="C1421" t="s">
        <v>628</v>
      </c>
      <c r="D1421" t="s">
        <v>621</v>
      </c>
      <c r="E1421">
        <v>2023</v>
      </c>
      <c r="F1421" t="str">
        <f t="shared" si="22"/>
        <v>Kabupaten Buol-2023</v>
      </c>
      <c r="G1421" s="5">
        <v>85.4</v>
      </c>
    </row>
    <row r="1422" spans="1:7" x14ac:dyDescent="0.3">
      <c r="A1422">
        <v>1421</v>
      </c>
      <c r="B1422">
        <v>7208</v>
      </c>
      <c r="C1422" t="s">
        <v>630</v>
      </c>
      <c r="D1422" t="s">
        <v>621</v>
      </c>
      <c r="E1422">
        <v>2023</v>
      </c>
      <c r="F1422" t="str">
        <f t="shared" si="22"/>
        <v>Kabupaten Parigi Moutong-2023</v>
      </c>
      <c r="G1422" s="5">
        <v>88.5</v>
      </c>
    </row>
    <row r="1423" spans="1:7" x14ac:dyDescent="0.3">
      <c r="A1423">
        <v>1422</v>
      </c>
      <c r="B1423">
        <v>7209</v>
      </c>
      <c r="C1423" t="s">
        <v>632</v>
      </c>
      <c r="D1423" t="s">
        <v>621</v>
      </c>
      <c r="E1423">
        <v>2023</v>
      </c>
      <c r="F1423" t="str">
        <f t="shared" si="22"/>
        <v>Kabupaten Tojo Una-Una-2023</v>
      </c>
      <c r="G1423" s="5">
        <v>89.3</v>
      </c>
    </row>
    <row r="1424" spans="1:7" x14ac:dyDescent="0.3">
      <c r="A1424">
        <v>1423</v>
      </c>
      <c r="B1424">
        <v>7210</v>
      </c>
      <c r="C1424" t="s">
        <v>634</v>
      </c>
      <c r="D1424" t="s">
        <v>621</v>
      </c>
      <c r="E1424">
        <v>2023</v>
      </c>
      <c r="F1424" t="str">
        <f t="shared" si="22"/>
        <v>Kabupaten Sigi-2023</v>
      </c>
      <c r="G1424" s="5">
        <v>98.5</v>
      </c>
    </row>
    <row r="1425" spans="1:7" x14ac:dyDescent="0.3">
      <c r="A1425">
        <v>1424</v>
      </c>
      <c r="B1425">
        <v>7211</v>
      </c>
      <c r="C1425" t="s">
        <v>635</v>
      </c>
      <c r="D1425" t="s">
        <v>621</v>
      </c>
      <c r="E1425">
        <v>2023</v>
      </c>
      <c r="F1425" t="str">
        <f t="shared" si="22"/>
        <v>Kabupaten Banggai Laut-2023</v>
      </c>
      <c r="G1425" s="5">
        <v>101.8</v>
      </c>
    </row>
    <row r="1426" spans="1:7" x14ac:dyDescent="0.3">
      <c r="A1426">
        <v>1425</v>
      </c>
      <c r="B1426">
        <v>7212</v>
      </c>
      <c r="C1426" t="s">
        <v>637</v>
      </c>
      <c r="D1426" t="s">
        <v>621</v>
      </c>
      <c r="E1426">
        <v>2023</v>
      </c>
      <c r="F1426" t="str">
        <f t="shared" si="22"/>
        <v>Kabupaten Morowali Utara-2023</v>
      </c>
      <c r="G1426" s="5">
        <v>103.2</v>
      </c>
    </row>
    <row r="1427" spans="1:7" x14ac:dyDescent="0.3">
      <c r="A1427">
        <v>1426</v>
      </c>
      <c r="B1427">
        <v>7271</v>
      </c>
      <c r="C1427" t="s">
        <v>639</v>
      </c>
      <c r="D1427" t="s">
        <v>621</v>
      </c>
      <c r="E1427">
        <v>2023</v>
      </c>
      <c r="F1427" t="str">
        <f t="shared" si="22"/>
        <v>Kota Palu-2023</v>
      </c>
      <c r="G1427" s="5">
        <v>96.3</v>
      </c>
    </row>
    <row r="1428" spans="1:7" x14ac:dyDescent="0.3">
      <c r="A1428">
        <v>1427</v>
      </c>
      <c r="B1428">
        <v>7301</v>
      </c>
      <c r="C1428" t="s">
        <v>641</v>
      </c>
      <c r="D1428" t="s">
        <v>642</v>
      </c>
      <c r="E1428">
        <v>2023</v>
      </c>
      <c r="F1428" t="str">
        <f t="shared" si="22"/>
        <v>Kabupaten Selayar-2023</v>
      </c>
      <c r="G1428" s="5">
        <v>107.3</v>
      </c>
    </row>
    <row r="1429" spans="1:7" x14ac:dyDescent="0.3">
      <c r="A1429">
        <v>1428</v>
      </c>
      <c r="B1429">
        <v>7302</v>
      </c>
      <c r="C1429" t="s">
        <v>643</v>
      </c>
      <c r="D1429" t="s">
        <v>642</v>
      </c>
      <c r="E1429">
        <v>2023</v>
      </c>
      <c r="F1429" t="str">
        <f t="shared" si="22"/>
        <v>Kabupaten Bulukumba-2023</v>
      </c>
      <c r="G1429" s="5">
        <v>103.6</v>
      </c>
    </row>
    <row r="1430" spans="1:7" x14ac:dyDescent="0.3">
      <c r="A1430">
        <v>1429</v>
      </c>
      <c r="B1430">
        <v>7303</v>
      </c>
      <c r="C1430" t="s">
        <v>644</v>
      </c>
      <c r="D1430" t="s">
        <v>642</v>
      </c>
      <c r="E1430">
        <v>2023</v>
      </c>
      <c r="F1430" t="str">
        <f t="shared" si="22"/>
        <v>Kabupaten Bantaeng-2023</v>
      </c>
      <c r="G1430" s="5">
        <v>102.2</v>
      </c>
    </row>
    <row r="1431" spans="1:7" x14ac:dyDescent="0.3">
      <c r="A1431">
        <v>1430</v>
      </c>
      <c r="B1431">
        <v>7304</v>
      </c>
      <c r="C1431" t="s">
        <v>646</v>
      </c>
      <c r="D1431" t="s">
        <v>642</v>
      </c>
      <c r="E1431">
        <v>2023</v>
      </c>
      <c r="F1431" t="str">
        <f t="shared" si="22"/>
        <v>Kabupaten Jeneponto-2023</v>
      </c>
      <c r="G1431" s="5">
        <v>107.6</v>
      </c>
    </row>
    <row r="1432" spans="1:7" x14ac:dyDescent="0.3">
      <c r="A1432">
        <v>1431</v>
      </c>
      <c r="B1432">
        <v>7305</v>
      </c>
      <c r="C1432" t="s">
        <v>648</v>
      </c>
      <c r="D1432" t="s">
        <v>642</v>
      </c>
      <c r="E1432">
        <v>2023</v>
      </c>
      <c r="F1432" t="str">
        <f t="shared" si="22"/>
        <v>Kabupaten Takalar-2023</v>
      </c>
      <c r="G1432" s="5">
        <v>110.2</v>
      </c>
    </row>
    <row r="1433" spans="1:7" x14ac:dyDescent="0.3">
      <c r="A1433">
        <v>1432</v>
      </c>
      <c r="B1433">
        <v>7306</v>
      </c>
      <c r="C1433" t="s">
        <v>649</v>
      </c>
      <c r="D1433" t="s">
        <v>642</v>
      </c>
      <c r="E1433">
        <v>2023</v>
      </c>
      <c r="F1433" t="str">
        <f t="shared" si="22"/>
        <v>Kabupaten Gowa-2023</v>
      </c>
      <c r="G1433" s="5">
        <v>104.6</v>
      </c>
    </row>
    <row r="1434" spans="1:7" x14ac:dyDescent="0.3">
      <c r="A1434">
        <v>1433</v>
      </c>
      <c r="B1434">
        <v>7307</v>
      </c>
      <c r="C1434" t="s">
        <v>651</v>
      </c>
      <c r="D1434" t="s">
        <v>642</v>
      </c>
      <c r="E1434">
        <v>2023</v>
      </c>
      <c r="F1434" t="str">
        <f t="shared" si="22"/>
        <v>Kabupaten Sinjai-2023</v>
      </c>
      <c r="G1434" s="5">
        <v>100.7</v>
      </c>
    </row>
    <row r="1435" spans="1:7" x14ac:dyDescent="0.3">
      <c r="A1435">
        <v>1434</v>
      </c>
      <c r="B1435">
        <v>7309</v>
      </c>
      <c r="C1435" t="s">
        <v>653</v>
      </c>
      <c r="D1435" t="s">
        <v>642</v>
      </c>
      <c r="E1435">
        <v>2023</v>
      </c>
      <c r="F1435" t="str">
        <f t="shared" si="22"/>
        <v>Kabupaten Maros-2023</v>
      </c>
      <c r="G1435" s="5">
        <v>106.5</v>
      </c>
    </row>
    <row r="1436" spans="1:7" x14ac:dyDescent="0.3">
      <c r="A1436">
        <v>1435</v>
      </c>
      <c r="B1436">
        <v>7310</v>
      </c>
      <c r="C1436" t="s">
        <v>654</v>
      </c>
      <c r="D1436" t="s">
        <v>642</v>
      </c>
      <c r="E1436">
        <v>2023</v>
      </c>
      <c r="F1436" t="str">
        <f t="shared" si="22"/>
        <v>Kabupaten Pangkajene dan Kepulauan-2023</v>
      </c>
      <c r="G1436" s="5">
        <v>124.6</v>
      </c>
    </row>
    <row r="1437" spans="1:7" x14ac:dyDescent="0.3">
      <c r="A1437">
        <v>1436</v>
      </c>
      <c r="B1437">
        <v>7311</v>
      </c>
      <c r="C1437" t="s">
        <v>655</v>
      </c>
      <c r="D1437" t="s">
        <v>642</v>
      </c>
      <c r="E1437">
        <v>2023</v>
      </c>
      <c r="F1437" t="str">
        <f t="shared" si="22"/>
        <v>Kabupaten Barru-2023</v>
      </c>
      <c r="G1437" s="5">
        <v>98.9</v>
      </c>
    </row>
    <row r="1438" spans="1:7" x14ac:dyDescent="0.3">
      <c r="A1438">
        <v>1437</v>
      </c>
      <c r="B1438">
        <v>7308</v>
      </c>
      <c r="C1438" t="s">
        <v>657</v>
      </c>
      <c r="D1438" t="s">
        <v>642</v>
      </c>
      <c r="E1438">
        <v>2023</v>
      </c>
      <c r="F1438" t="str">
        <f t="shared" si="22"/>
        <v>Kabupaten Bone-2023</v>
      </c>
      <c r="G1438" s="5">
        <v>90.5</v>
      </c>
    </row>
    <row r="1439" spans="1:7" x14ac:dyDescent="0.3">
      <c r="A1439">
        <v>1438</v>
      </c>
      <c r="B1439">
        <v>7312</v>
      </c>
      <c r="C1439" t="s">
        <v>658</v>
      </c>
      <c r="D1439" t="s">
        <v>642</v>
      </c>
      <c r="E1439">
        <v>2023</v>
      </c>
      <c r="F1439" t="str">
        <f t="shared" si="22"/>
        <v>Kabupaten Soppeng-2023</v>
      </c>
      <c r="G1439" s="5">
        <v>98</v>
      </c>
    </row>
    <row r="1440" spans="1:7" x14ac:dyDescent="0.3">
      <c r="A1440">
        <v>1439</v>
      </c>
      <c r="B1440">
        <v>7313</v>
      </c>
      <c r="C1440" t="s">
        <v>659</v>
      </c>
      <c r="D1440" t="s">
        <v>642</v>
      </c>
      <c r="E1440">
        <v>2023</v>
      </c>
      <c r="F1440" t="str">
        <f t="shared" si="22"/>
        <v>Kabupaten Wajo-2023</v>
      </c>
      <c r="G1440" s="5">
        <v>98.6</v>
      </c>
    </row>
    <row r="1441" spans="1:7" x14ac:dyDescent="0.3">
      <c r="A1441">
        <v>1440</v>
      </c>
      <c r="B1441">
        <v>7314</v>
      </c>
      <c r="C1441" t="s">
        <v>660</v>
      </c>
      <c r="D1441" t="s">
        <v>642</v>
      </c>
      <c r="E1441">
        <v>2023</v>
      </c>
      <c r="F1441" t="str">
        <f t="shared" si="22"/>
        <v>Kabupaten Sidenreng Rappang-2023</v>
      </c>
      <c r="G1441" s="5">
        <v>93.4</v>
      </c>
    </row>
    <row r="1442" spans="1:7" x14ac:dyDescent="0.3">
      <c r="A1442">
        <v>1441</v>
      </c>
      <c r="B1442">
        <v>7315</v>
      </c>
      <c r="C1442" t="s">
        <v>661</v>
      </c>
      <c r="D1442" t="s">
        <v>642</v>
      </c>
      <c r="E1442">
        <v>2023</v>
      </c>
      <c r="F1442" t="str">
        <f t="shared" si="22"/>
        <v>Kabupaten Pinrang-2023</v>
      </c>
      <c r="G1442" s="5">
        <v>94.9</v>
      </c>
    </row>
    <row r="1443" spans="1:7" x14ac:dyDescent="0.3">
      <c r="A1443">
        <v>1442</v>
      </c>
      <c r="B1443">
        <v>7316</v>
      </c>
      <c r="C1443" t="s">
        <v>662</v>
      </c>
      <c r="D1443" t="s">
        <v>642</v>
      </c>
      <c r="E1443">
        <v>2023</v>
      </c>
      <c r="F1443" t="str">
        <f t="shared" si="22"/>
        <v>Kabupaten Enrekang-2023</v>
      </c>
      <c r="G1443" s="5">
        <v>100.2</v>
      </c>
    </row>
    <row r="1444" spans="1:7" x14ac:dyDescent="0.3">
      <c r="A1444">
        <v>1443</v>
      </c>
      <c r="B1444">
        <v>7317</v>
      </c>
      <c r="C1444" t="s">
        <v>664</v>
      </c>
      <c r="D1444" t="s">
        <v>642</v>
      </c>
      <c r="E1444">
        <v>2023</v>
      </c>
      <c r="F1444" t="str">
        <f t="shared" si="22"/>
        <v>Kabupaten Luwu-2023</v>
      </c>
      <c r="G1444" s="5">
        <v>100.3</v>
      </c>
    </row>
    <row r="1445" spans="1:7" x14ac:dyDescent="0.3">
      <c r="A1445">
        <v>1444</v>
      </c>
      <c r="B1445">
        <v>7318</v>
      </c>
      <c r="C1445" t="s">
        <v>665</v>
      </c>
      <c r="D1445" t="s">
        <v>642</v>
      </c>
      <c r="E1445">
        <v>2023</v>
      </c>
      <c r="F1445" t="str">
        <f t="shared" si="22"/>
        <v>Kabupaten Tana Toraja-2023</v>
      </c>
      <c r="G1445" s="5">
        <v>101.1</v>
      </c>
    </row>
    <row r="1446" spans="1:7" x14ac:dyDescent="0.3">
      <c r="A1446">
        <v>1445</v>
      </c>
      <c r="B1446">
        <v>7322</v>
      </c>
      <c r="C1446" t="s">
        <v>667</v>
      </c>
      <c r="D1446" t="s">
        <v>642</v>
      </c>
      <c r="E1446">
        <v>2023</v>
      </c>
      <c r="F1446" t="str">
        <f t="shared" si="22"/>
        <v>Kabupaten Luwu Utara-2023</v>
      </c>
      <c r="G1446" s="5">
        <v>110.8</v>
      </c>
    </row>
    <row r="1447" spans="1:7" x14ac:dyDescent="0.3">
      <c r="A1447">
        <v>1446</v>
      </c>
      <c r="B1447">
        <v>7324</v>
      </c>
      <c r="C1447" t="s">
        <v>668</v>
      </c>
      <c r="D1447" t="s">
        <v>642</v>
      </c>
      <c r="E1447">
        <v>2023</v>
      </c>
      <c r="F1447" t="str">
        <f t="shared" si="22"/>
        <v>Kabupaten Luwu Timur-2023</v>
      </c>
      <c r="G1447" s="5">
        <v>102.9</v>
      </c>
    </row>
    <row r="1448" spans="1:7" x14ac:dyDescent="0.3">
      <c r="A1448">
        <v>1447</v>
      </c>
      <c r="B1448">
        <v>7326</v>
      </c>
      <c r="C1448" t="s">
        <v>669</v>
      </c>
      <c r="D1448" t="s">
        <v>642</v>
      </c>
      <c r="E1448">
        <v>2023</v>
      </c>
      <c r="F1448" t="str">
        <f t="shared" si="22"/>
        <v>Kabupaten Toraja Utara-2023</v>
      </c>
      <c r="G1448" s="5">
        <v>96.2</v>
      </c>
    </row>
    <row r="1449" spans="1:7" x14ac:dyDescent="0.3">
      <c r="A1449">
        <v>1448</v>
      </c>
      <c r="B1449">
        <v>7371</v>
      </c>
      <c r="C1449" t="s">
        <v>671</v>
      </c>
      <c r="D1449" t="s">
        <v>642</v>
      </c>
      <c r="E1449">
        <v>2023</v>
      </c>
      <c r="F1449" t="str">
        <f t="shared" si="22"/>
        <v>Kota Makasar-2023</v>
      </c>
      <c r="G1449" s="5">
        <v>94.7</v>
      </c>
    </row>
    <row r="1450" spans="1:7" x14ac:dyDescent="0.3">
      <c r="A1450">
        <v>1449</v>
      </c>
      <c r="B1450">
        <v>7372</v>
      </c>
      <c r="C1450" t="s">
        <v>672</v>
      </c>
      <c r="D1450" t="s">
        <v>642</v>
      </c>
      <c r="E1450">
        <v>2023</v>
      </c>
      <c r="F1450" t="str">
        <f t="shared" si="22"/>
        <v>Kota Pare-Pare-2023</v>
      </c>
      <c r="G1450" s="5">
        <v>98.2</v>
      </c>
    </row>
    <row r="1451" spans="1:7" x14ac:dyDescent="0.3">
      <c r="A1451">
        <v>1450</v>
      </c>
      <c r="B1451">
        <v>7373</v>
      </c>
      <c r="C1451" t="s">
        <v>673</v>
      </c>
      <c r="D1451" t="s">
        <v>642</v>
      </c>
      <c r="E1451">
        <v>2023</v>
      </c>
      <c r="F1451" t="str">
        <f t="shared" si="22"/>
        <v>Kota Palopo-2023</v>
      </c>
      <c r="G1451" s="5">
        <v>90.8</v>
      </c>
    </row>
    <row r="1452" spans="1:7" x14ac:dyDescent="0.3">
      <c r="A1452">
        <v>1451</v>
      </c>
      <c r="B1452">
        <v>7404</v>
      </c>
      <c r="C1452" t="s">
        <v>674</v>
      </c>
      <c r="D1452" t="s">
        <v>675</v>
      </c>
      <c r="E1452">
        <v>2023</v>
      </c>
      <c r="F1452" t="str">
        <f t="shared" si="22"/>
        <v>Kabupaten Buton-2023</v>
      </c>
      <c r="G1452" s="5">
        <v>95.9</v>
      </c>
    </row>
    <row r="1453" spans="1:7" x14ac:dyDescent="0.3">
      <c r="A1453">
        <v>1452</v>
      </c>
      <c r="B1453">
        <v>7403</v>
      </c>
      <c r="C1453" t="s">
        <v>676</v>
      </c>
      <c r="D1453" t="s">
        <v>675</v>
      </c>
      <c r="E1453">
        <v>2023</v>
      </c>
      <c r="F1453" t="str">
        <f t="shared" si="22"/>
        <v>Kabupaten Muna-2023</v>
      </c>
      <c r="G1453" s="5">
        <v>90.1</v>
      </c>
    </row>
    <row r="1454" spans="1:7" x14ac:dyDescent="0.3">
      <c r="A1454">
        <v>1453</v>
      </c>
      <c r="B1454">
        <v>7402</v>
      </c>
      <c r="C1454" t="s">
        <v>677</v>
      </c>
      <c r="D1454" t="s">
        <v>675</v>
      </c>
      <c r="E1454">
        <v>2023</v>
      </c>
      <c r="F1454" t="str">
        <f t="shared" si="22"/>
        <v>Kabupaten Konawe-2023</v>
      </c>
      <c r="G1454" s="5">
        <v>99.5</v>
      </c>
    </row>
    <row r="1455" spans="1:7" x14ac:dyDescent="0.3">
      <c r="A1455">
        <v>1454</v>
      </c>
      <c r="B1455">
        <v>7401</v>
      </c>
      <c r="C1455" t="s">
        <v>678</v>
      </c>
      <c r="D1455" t="s">
        <v>675</v>
      </c>
      <c r="E1455">
        <v>2023</v>
      </c>
      <c r="F1455" t="str">
        <f t="shared" si="22"/>
        <v>Kabupaten Kolaka-2023</v>
      </c>
      <c r="G1455" s="5">
        <v>106.5</v>
      </c>
    </row>
    <row r="1456" spans="1:7" x14ac:dyDescent="0.3">
      <c r="A1456">
        <v>1455</v>
      </c>
      <c r="B1456">
        <v>7405</v>
      </c>
      <c r="C1456" t="s">
        <v>679</v>
      </c>
      <c r="D1456" t="s">
        <v>675</v>
      </c>
      <c r="E1456">
        <v>2023</v>
      </c>
      <c r="F1456" t="str">
        <f t="shared" si="22"/>
        <v>Kabupaten Konawe Selatan-2023</v>
      </c>
      <c r="G1456" s="5">
        <v>97.2</v>
      </c>
    </row>
    <row r="1457" spans="1:7" x14ac:dyDescent="0.3">
      <c r="A1457">
        <v>1456</v>
      </c>
      <c r="B1457">
        <v>7406</v>
      </c>
      <c r="C1457" t="s">
        <v>680</v>
      </c>
      <c r="D1457" t="s">
        <v>675</v>
      </c>
      <c r="E1457">
        <v>2023</v>
      </c>
      <c r="F1457" t="str">
        <f t="shared" si="22"/>
        <v>Kabupaten Bombana-2023</v>
      </c>
      <c r="G1457" s="5">
        <v>97.3</v>
      </c>
    </row>
    <row r="1458" spans="1:7" x14ac:dyDescent="0.3">
      <c r="A1458">
        <v>1457</v>
      </c>
      <c r="B1458">
        <v>7407</v>
      </c>
      <c r="C1458" t="s">
        <v>681</v>
      </c>
      <c r="D1458" t="s">
        <v>675</v>
      </c>
      <c r="E1458">
        <v>2023</v>
      </c>
      <c r="F1458" t="str">
        <f t="shared" si="22"/>
        <v>Kabupaten Wakatobi-2023</v>
      </c>
      <c r="G1458" s="5">
        <v>100.6</v>
      </c>
    </row>
    <row r="1459" spans="1:7" x14ac:dyDescent="0.3">
      <c r="A1459">
        <v>1458</v>
      </c>
      <c r="B1459">
        <v>7408</v>
      </c>
      <c r="C1459" t="s">
        <v>682</v>
      </c>
      <c r="D1459" t="s">
        <v>675</v>
      </c>
      <c r="E1459">
        <v>2023</v>
      </c>
      <c r="F1459" t="str">
        <f t="shared" si="22"/>
        <v>Kabupaten Kolaka Utara-2023</v>
      </c>
      <c r="G1459" s="5">
        <v>99.3</v>
      </c>
    </row>
    <row r="1460" spans="1:7" x14ac:dyDescent="0.3">
      <c r="A1460">
        <v>1459</v>
      </c>
      <c r="B1460">
        <v>7410</v>
      </c>
      <c r="C1460" t="s">
        <v>683</v>
      </c>
      <c r="D1460" t="s">
        <v>675</v>
      </c>
      <c r="E1460">
        <v>2023</v>
      </c>
      <c r="F1460" t="str">
        <f t="shared" si="22"/>
        <v>Kabupaten Buton Utara-2023</v>
      </c>
      <c r="G1460" s="5">
        <v>97.9</v>
      </c>
    </row>
    <row r="1461" spans="1:7" x14ac:dyDescent="0.3">
      <c r="A1461">
        <v>1460</v>
      </c>
      <c r="B1461">
        <v>7409</v>
      </c>
      <c r="C1461" t="s">
        <v>684</v>
      </c>
      <c r="D1461" t="s">
        <v>675</v>
      </c>
      <c r="E1461">
        <v>2023</v>
      </c>
      <c r="F1461" t="str">
        <f t="shared" si="22"/>
        <v>Kabupaten Konawe Utara-2023</v>
      </c>
      <c r="G1461" s="5">
        <v>95.5</v>
      </c>
    </row>
    <row r="1462" spans="1:7" x14ac:dyDescent="0.3">
      <c r="A1462">
        <v>1461</v>
      </c>
      <c r="B1462">
        <v>7411</v>
      </c>
      <c r="C1462" t="s">
        <v>685</v>
      </c>
      <c r="D1462" t="s">
        <v>675</v>
      </c>
      <c r="E1462">
        <v>2023</v>
      </c>
      <c r="F1462" t="str">
        <f t="shared" si="22"/>
        <v>Kabupaten Kolaka Timur-2023</v>
      </c>
      <c r="G1462" s="5">
        <v>94.6</v>
      </c>
    </row>
    <row r="1463" spans="1:7" x14ac:dyDescent="0.3">
      <c r="A1463">
        <v>1462</v>
      </c>
      <c r="B1463">
        <v>7412</v>
      </c>
      <c r="C1463" t="s">
        <v>686</v>
      </c>
      <c r="D1463" t="s">
        <v>675</v>
      </c>
      <c r="E1463">
        <v>2023</v>
      </c>
      <c r="F1463" t="str">
        <f t="shared" si="22"/>
        <v>Kabupaten Konawe Kepulauan-2023</v>
      </c>
      <c r="G1463" s="5">
        <v>93.5</v>
      </c>
    </row>
    <row r="1464" spans="1:7" x14ac:dyDescent="0.3">
      <c r="A1464">
        <v>1463</v>
      </c>
      <c r="B1464">
        <v>7413</v>
      </c>
      <c r="C1464" t="s">
        <v>688</v>
      </c>
      <c r="D1464" t="s">
        <v>675</v>
      </c>
      <c r="E1464">
        <v>2023</v>
      </c>
      <c r="F1464" t="str">
        <f t="shared" si="22"/>
        <v>Kabupaten Muna Barat-2023</v>
      </c>
      <c r="G1464" s="5">
        <v>89.6</v>
      </c>
    </row>
    <row r="1465" spans="1:7" x14ac:dyDescent="0.3">
      <c r="A1465">
        <v>1464</v>
      </c>
      <c r="B1465">
        <v>7414</v>
      </c>
      <c r="C1465" t="s">
        <v>690</v>
      </c>
      <c r="D1465" t="s">
        <v>675</v>
      </c>
      <c r="E1465">
        <v>2023</v>
      </c>
      <c r="F1465" t="str">
        <f t="shared" si="22"/>
        <v>Kabupaten Buton Tengah-2023</v>
      </c>
      <c r="G1465" s="5">
        <v>84.7</v>
      </c>
    </row>
    <row r="1466" spans="1:7" x14ac:dyDescent="0.3">
      <c r="A1466">
        <v>1465</v>
      </c>
      <c r="B1466">
        <v>7415</v>
      </c>
      <c r="C1466" t="s">
        <v>691</v>
      </c>
      <c r="D1466" t="s">
        <v>675</v>
      </c>
      <c r="E1466">
        <v>2023</v>
      </c>
      <c r="F1466" t="str">
        <f t="shared" si="22"/>
        <v>Kabupaten Buton Selatan-2023</v>
      </c>
      <c r="G1466" s="5">
        <v>95.4</v>
      </c>
    </row>
    <row r="1467" spans="1:7" x14ac:dyDescent="0.3">
      <c r="A1467">
        <v>1466</v>
      </c>
      <c r="B1467">
        <v>7471</v>
      </c>
      <c r="C1467" t="s">
        <v>693</v>
      </c>
      <c r="D1467" t="s">
        <v>675</v>
      </c>
      <c r="E1467">
        <v>2023</v>
      </c>
      <c r="F1467" t="str">
        <f t="shared" si="22"/>
        <v>Kota Kendari-2023</v>
      </c>
      <c r="G1467" s="5">
        <v>97.7</v>
      </c>
    </row>
    <row r="1468" spans="1:7" x14ac:dyDescent="0.3">
      <c r="A1468">
        <v>1467</v>
      </c>
      <c r="B1468">
        <v>7472</v>
      </c>
      <c r="C1468" t="s">
        <v>694</v>
      </c>
      <c r="D1468" t="s">
        <v>675</v>
      </c>
      <c r="E1468">
        <v>2023</v>
      </c>
      <c r="F1468" t="str">
        <f t="shared" si="22"/>
        <v>Kota Bau-Bau-2023</v>
      </c>
      <c r="G1468" s="5">
        <v>81.5</v>
      </c>
    </row>
    <row r="1469" spans="1:7" x14ac:dyDescent="0.3">
      <c r="A1469">
        <v>1468</v>
      </c>
      <c r="B1469">
        <v>7502</v>
      </c>
      <c r="C1469" t="s">
        <v>696</v>
      </c>
      <c r="D1469" t="s">
        <v>697</v>
      </c>
      <c r="E1469">
        <v>2023</v>
      </c>
      <c r="F1469" t="str">
        <f t="shared" si="22"/>
        <v>Kabupaten Boalemo-2023</v>
      </c>
      <c r="G1469" s="5">
        <v>110</v>
      </c>
    </row>
    <row r="1470" spans="1:7" x14ac:dyDescent="0.3">
      <c r="A1470">
        <v>1469</v>
      </c>
      <c r="B1470">
        <v>7501</v>
      </c>
      <c r="C1470" t="s">
        <v>699</v>
      </c>
      <c r="D1470" t="s">
        <v>697</v>
      </c>
      <c r="E1470">
        <v>2023</v>
      </c>
      <c r="F1470" t="str">
        <f t="shared" si="22"/>
        <v>Kabupaten Gorontalo-2023</v>
      </c>
      <c r="G1470" s="5">
        <v>95.4</v>
      </c>
    </row>
    <row r="1471" spans="1:7" x14ac:dyDescent="0.3">
      <c r="A1471">
        <v>1470</v>
      </c>
      <c r="B1471">
        <v>7504</v>
      </c>
      <c r="C1471" t="s">
        <v>700</v>
      </c>
      <c r="D1471" t="s">
        <v>697</v>
      </c>
      <c r="E1471">
        <v>2023</v>
      </c>
      <c r="F1471" t="str">
        <f t="shared" si="22"/>
        <v>Kabupaten Pohuwato-2023</v>
      </c>
      <c r="G1471" s="5">
        <v>93.1</v>
      </c>
    </row>
    <row r="1472" spans="1:7" x14ac:dyDescent="0.3">
      <c r="A1472">
        <v>1471</v>
      </c>
      <c r="B1472">
        <v>7503</v>
      </c>
      <c r="C1472" t="s">
        <v>702</v>
      </c>
      <c r="D1472" t="s">
        <v>697</v>
      </c>
      <c r="E1472">
        <v>2023</v>
      </c>
      <c r="F1472" t="str">
        <f t="shared" si="22"/>
        <v>Kabupaten Bone Bolango-2023</v>
      </c>
      <c r="G1472" s="5">
        <v>86.4</v>
      </c>
    </row>
    <row r="1473" spans="1:7" x14ac:dyDescent="0.3">
      <c r="A1473">
        <v>1472</v>
      </c>
      <c r="B1473">
        <v>7505</v>
      </c>
      <c r="C1473" t="s">
        <v>703</v>
      </c>
      <c r="D1473" t="s">
        <v>697</v>
      </c>
      <c r="E1473">
        <v>2023</v>
      </c>
      <c r="F1473" t="str">
        <f t="shared" si="22"/>
        <v>Kabupaten Gorontalo Utara-2023</v>
      </c>
      <c r="G1473" s="5">
        <v>102.4</v>
      </c>
    </row>
    <row r="1474" spans="1:7" x14ac:dyDescent="0.3">
      <c r="A1474">
        <v>1473</v>
      </c>
      <c r="B1474">
        <v>7571</v>
      </c>
      <c r="C1474" t="s">
        <v>705</v>
      </c>
      <c r="D1474" t="s">
        <v>697</v>
      </c>
      <c r="E1474">
        <v>2023</v>
      </c>
      <c r="F1474" t="str">
        <f t="shared" si="22"/>
        <v>Kota Gorontalo-2023</v>
      </c>
      <c r="G1474" s="5">
        <v>86.8</v>
      </c>
    </row>
    <row r="1475" spans="1:7" x14ac:dyDescent="0.3">
      <c r="A1475">
        <v>1474</v>
      </c>
      <c r="B1475">
        <v>7605</v>
      </c>
      <c r="C1475" t="s">
        <v>706</v>
      </c>
      <c r="D1475" t="s">
        <v>707</v>
      </c>
      <c r="E1475">
        <v>2023</v>
      </c>
      <c r="F1475" t="str">
        <f t="shared" ref="F1475:F1538" si="23">C1475&amp;"-"&amp;E1475</f>
        <v>Kabupaten Majene-2023</v>
      </c>
      <c r="G1475" s="5">
        <v>104.2</v>
      </c>
    </row>
    <row r="1476" spans="1:7" x14ac:dyDescent="0.3">
      <c r="A1476">
        <v>1475</v>
      </c>
      <c r="B1476">
        <v>7604</v>
      </c>
      <c r="C1476" t="s">
        <v>709</v>
      </c>
      <c r="D1476" t="s">
        <v>707</v>
      </c>
      <c r="E1476">
        <v>2023</v>
      </c>
      <c r="F1476" t="str">
        <f t="shared" si="23"/>
        <v>Kabupaten Polewali Mandar-2023</v>
      </c>
      <c r="G1476" s="5">
        <v>105.3</v>
      </c>
    </row>
    <row r="1477" spans="1:7" x14ac:dyDescent="0.3">
      <c r="A1477">
        <v>1476</v>
      </c>
      <c r="B1477">
        <v>7603</v>
      </c>
      <c r="C1477" t="s">
        <v>710</v>
      </c>
      <c r="D1477" t="s">
        <v>707</v>
      </c>
      <c r="E1477">
        <v>2023</v>
      </c>
      <c r="F1477" t="str">
        <f t="shared" si="23"/>
        <v>Kabupaten Mamasa-2023</v>
      </c>
      <c r="G1477" s="5">
        <v>93.3</v>
      </c>
    </row>
    <row r="1478" spans="1:7" x14ac:dyDescent="0.3">
      <c r="A1478">
        <v>1477</v>
      </c>
      <c r="B1478">
        <v>7602</v>
      </c>
      <c r="C1478" t="s">
        <v>711</v>
      </c>
      <c r="D1478" t="s">
        <v>707</v>
      </c>
      <c r="E1478">
        <v>2023</v>
      </c>
      <c r="F1478" t="str">
        <f t="shared" si="23"/>
        <v>Kabupaten Mamuju-2023</v>
      </c>
      <c r="G1478" s="5">
        <v>95.6</v>
      </c>
    </row>
    <row r="1479" spans="1:7" x14ac:dyDescent="0.3">
      <c r="A1479">
        <v>1478</v>
      </c>
      <c r="B1479">
        <v>7601</v>
      </c>
      <c r="C1479" t="s">
        <v>713</v>
      </c>
      <c r="D1479" t="s">
        <v>707</v>
      </c>
      <c r="E1479">
        <v>2023</v>
      </c>
      <c r="F1479" t="str">
        <f t="shared" si="23"/>
        <v>Kabupaten Mamuju Utara-2023</v>
      </c>
      <c r="G1479" s="5">
        <v>102.3</v>
      </c>
    </row>
    <row r="1480" spans="1:7" x14ac:dyDescent="0.3">
      <c r="A1480">
        <v>1479</v>
      </c>
      <c r="B1480">
        <v>7606</v>
      </c>
      <c r="C1480" t="s">
        <v>714</v>
      </c>
      <c r="D1480" t="s">
        <v>707</v>
      </c>
      <c r="E1480">
        <v>2023</v>
      </c>
      <c r="F1480" t="str">
        <f t="shared" si="23"/>
        <v>Kabupaten Mamuju Tengah-2023</v>
      </c>
      <c r="G1480" s="5">
        <v>92.3</v>
      </c>
    </row>
    <row r="1481" spans="1:7" x14ac:dyDescent="0.3">
      <c r="A1481">
        <v>1480</v>
      </c>
      <c r="B1481">
        <v>8103</v>
      </c>
      <c r="C1481" t="s">
        <v>715</v>
      </c>
      <c r="D1481" t="s">
        <v>716</v>
      </c>
      <c r="E1481">
        <v>2023</v>
      </c>
      <c r="F1481" t="str">
        <f t="shared" si="23"/>
        <v>Kabupaten Kepulauan Tanimbar-2023</v>
      </c>
      <c r="G1481" s="5">
        <v>78.099999999999994</v>
      </c>
    </row>
    <row r="1482" spans="1:7" x14ac:dyDescent="0.3">
      <c r="A1482">
        <v>1481</v>
      </c>
      <c r="B1482">
        <v>8102</v>
      </c>
      <c r="C1482" t="s">
        <v>718</v>
      </c>
      <c r="D1482" t="s">
        <v>716</v>
      </c>
      <c r="E1482">
        <v>2023</v>
      </c>
      <c r="F1482" t="str">
        <f t="shared" si="23"/>
        <v>Kabupaten Maluku Tenggara-2023</v>
      </c>
      <c r="G1482" s="5">
        <v>85.8</v>
      </c>
    </row>
    <row r="1483" spans="1:7" x14ac:dyDescent="0.3">
      <c r="A1483">
        <v>1482</v>
      </c>
      <c r="B1483">
        <v>8101</v>
      </c>
      <c r="C1483" t="s">
        <v>719</v>
      </c>
      <c r="D1483" t="s">
        <v>716</v>
      </c>
      <c r="E1483">
        <v>2023</v>
      </c>
      <c r="F1483" t="str">
        <f t="shared" si="23"/>
        <v>Kabupaten Maluku Tengah-2023</v>
      </c>
      <c r="G1483" s="5">
        <v>93.2</v>
      </c>
    </row>
    <row r="1484" spans="1:7" x14ac:dyDescent="0.3">
      <c r="A1484">
        <v>1483</v>
      </c>
      <c r="B1484">
        <v>8104</v>
      </c>
      <c r="C1484" t="s">
        <v>721</v>
      </c>
      <c r="D1484" t="s">
        <v>716</v>
      </c>
      <c r="E1484">
        <v>2023</v>
      </c>
      <c r="F1484" t="str">
        <f t="shared" si="23"/>
        <v>Kabupaten Buru-2023</v>
      </c>
      <c r="G1484" s="5">
        <v>87</v>
      </c>
    </row>
    <row r="1485" spans="1:7" x14ac:dyDescent="0.3">
      <c r="A1485">
        <v>1484</v>
      </c>
      <c r="B1485">
        <v>8107</v>
      </c>
      <c r="C1485" t="s">
        <v>722</v>
      </c>
      <c r="D1485" t="s">
        <v>716</v>
      </c>
      <c r="E1485">
        <v>2023</v>
      </c>
      <c r="F1485" t="str">
        <f t="shared" si="23"/>
        <v>Kabupaten Kepulauan Aru-2023</v>
      </c>
      <c r="G1485" s="5">
        <v>83.8</v>
      </c>
    </row>
    <row r="1486" spans="1:7" x14ac:dyDescent="0.3">
      <c r="A1486">
        <v>1485</v>
      </c>
      <c r="B1486">
        <v>8106</v>
      </c>
      <c r="C1486" t="s">
        <v>724</v>
      </c>
      <c r="D1486" t="s">
        <v>716</v>
      </c>
      <c r="E1486">
        <v>2023</v>
      </c>
      <c r="F1486" t="str">
        <f t="shared" si="23"/>
        <v>Kabupaten Seram Bagian Barat-2023</v>
      </c>
      <c r="G1486" s="5">
        <v>91.8</v>
      </c>
    </row>
    <row r="1487" spans="1:7" x14ac:dyDescent="0.3">
      <c r="A1487">
        <v>1486</v>
      </c>
      <c r="B1487">
        <v>8105</v>
      </c>
      <c r="C1487" t="s">
        <v>726</v>
      </c>
      <c r="D1487" t="s">
        <v>716</v>
      </c>
      <c r="E1487">
        <v>2023</v>
      </c>
      <c r="F1487" t="str">
        <f t="shared" si="23"/>
        <v>Kabupaten Seram Bagian Timur-2023</v>
      </c>
      <c r="G1487" s="5">
        <v>92.9</v>
      </c>
    </row>
    <row r="1488" spans="1:7" x14ac:dyDescent="0.3">
      <c r="A1488">
        <v>1487</v>
      </c>
      <c r="B1488">
        <v>8108</v>
      </c>
      <c r="C1488" t="s">
        <v>728</v>
      </c>
      <c r="D1488" t="s">
        <v>716</v>
      </c>
      <c r="E1488">
        <v>2023</v>
      </c>
      <c r="F1488" t="str">
        <f t="shared" si="23"/>
        <v>Kabupaten Maluku Barat Daya-2023</v>
      </c>
      <c r="G1488" s="5">
        <v>101.9</v>
      </c>
    </row>
    <row r="1489" spans="1:7" x14ac:dyDescent="0.3">
      <c r="A1489">
        <v>1488</v>
      </c>
      <c r="B1489">
        <v>8109</v>
      </c>
      <c r="C1489" t="s">
        <v>730</v>
      </c>
      <c r="D1489" t="s">
        <v>716</v>
      </c>
      <c r="E1489">
        <v>2023</v>
      </c>
      <c r="F1489" t="str">
        <f t="shared" si="23"/>
        <v>Kabupaten Buru Selatan-2023</v>
      </c>
      <c r="G1489" s="5">
        <v>78.7</v>
      </c>
    </row>
    <row r="1490" spans="1:7" x14ac:dyDescent="0.3">
      <c r="A1490">
        <v>1489</v>
      </c>
      <c r="B1490">
        <v>8171</v>
      </c>
      <c r="C1490" t="s">
        <v>732</v>
      </c>
      <c r="D1490" t="s">
        <v>716</v>
      </c>
      <c r="E1490">
        <v>2023</v>
      </c>
      <c r="F1490" t="str">
        <f t="shared" si="23"/>
        <v>Kota Ambon-2023</v>
      </c>
      <c r="G1490" s="5">
        <v>79.400000000000006</v>
      </c>
    </row>
    <row r="1491" spans="1:7" x14ac:dyDescent="0.3">
      <c r="A1491">
        <v>1490</v>
      </c>
      <c r="B1491">
        <v>8172</v>
      </c>
      <c r="C1491" t="s">
        <v>733</v>
      </c>
      <c r="D1491" t="s">
        <v>716</v>
      </c>
      <c r="E1491">
        <v>2023</v>
      </c>
      <c r="F1491" t="str">
        <f t="shared" si="23"/>
        <v>Kota Tual-2023</v>
      </c>
      <c r="G1491" s="5">
        <v>88.3</v>
      </c>
    </row>
    <row r="1492" spans="1:7" x14ac:dyDescent="0.3">
      <c r="A1492">
        <v>1491</v>
      </c>
      <c r="B1492">
        <v>8201</v>
      </c>
      <c r="C1492" t="s">
        <v>735</v>
      </c>
      <c r="D1492" t="s">
        <v>736</v>
      </c>
      <c r="E1492">
        <v>2023</v>
      </c>
      <c r="F1492" t="str">
        <f t="shared" si="23"/>
        <v>Kabupaten Halmahera Barat-2023</v>
      </c>
      <c r="G1492" s="5">
        <v>93.2</v>
      </c>
    </row>
    <row r="1493" spans="1:7" x14ac:dyDescent="0.3">
      <c r="A1493">
        <v>1492</v>
      </c>
      <c r="B1493">
        <v>8202</v>
      </c>
      <c r="C1493" t="s">
        <v>737</v>
      </c>
      <c r="D1493" t="s">
        <v>736</v>
      </c>
      <c r="E1493">
        <v>2023</v>
      </c>
      <c r="F1493" t="str">
        <f t="shared" si="23"/>
        <v>Kabupaten Halmahera Tengah-2023</v>
      </c>
      <c r="G1493" s="5">
        <v>81</v>
      </c>
    </row>
    <row r="1494" spans="1:7" x14ac:dyDescent="0.3">
      <c r="A1494">
        <v>1493</v>
      </c>
      <c r="B1494">
        <v>8205</v>
      </c>
      <c r="C1494" t="s">
        <v>739</v>
      </c>
      <c r="D1494" t="s">
        <v>736</v>
      </c>
      <c r="E1494">
        <v>2023</v>
      </c>
      <c r="F1494" t="str">
        <f t="shared" si="23"/>
        <v>Kabupaten Kepulauan Sula-2023</v>
      </c>
      <c r="G1494" s="5">
        <v>85.6</v>
      </c>
    </row>
    <row r="1495" spans="1:7" x14ac:dyDescent="0.3">
      <c r="A1495">
        <v>1494</v>
      </c>
      <c r="B1495">
        <v>8204</v>
      </c>
      <c r="C1495" t="s">
        <v>741</v>
      </c>
      <c r="D1495" t="s">
        <v>736</v>
      </c>
      <c r="E1495">
        <v>2023</v>
      </c>
      <c r="F1495" t="str">
        <f t="shared" si="23"/>
        <v>Kabupaten Halmahera Selatan-2023</v>
      </c>
      <c r="G1495" s="5">
        <v>90.4</v>
      </c>
    </row>
    <row r="1496" spans="1:7" x14ac:dyDescent="0.3">
      <c r="A1496">
        <v>1495</v>
      </c>
      <c r="B1496">
        <v>8203</v>
      </c>
      <c r="C1496" t="s">
        <v>743</v>
      </c>
      <c r="D1496" t="s">
        <v>736</v>
      </c>
      <c r="E1496">
        <v>2023</v>
      </c>
      <c r="F1496" t="str">
        <f t="shared" si="23"/>
        <v>Kabupaten Halmahera Utara-2023</v>
      </c>
      <c r="G1496" s="5">
        <v>82.1</v>
      </c>
    </row>
    <row r="1497" spans="1:7" x14ac:dyDescent="0.3">
      <c r="A1497">
        <v>1496</v>
      </c>
      <c r="B1497">
        <v>8206</v>
      </c>
      <c r="C1497" t="s">
        <v>744</v>
      </c>
      <c r="D1497" t="s">
        <v>736</v>
      </c>
      <c r="E1497">
        <v>2023</v>
      </c>
      <c r="F1497" t="str">
        <f t="shared" si="23"/>
        <v>Kabupaten Halmahera Timur-2023</v>
      </c>
      <c r="G1497" s="5">
        <v>76.599999999999994</v>
      </c>
    </row>
    <row r="1498" spans="1:7" x14ac:dyDescent="0.3">
      <c r="A1498">
        <v>1497</v>
      </c>
      <c r="B1498">
        <v>8207</v>
      </c>
      <c r="C1498" t="s">
        <v>746</v>
      </c>
      <c r="D1498" t="s">
        <v>736</v>
      </c>
      <c r="E1498">
        <v>2023</v>
      </c>
      <c r="F1498" t="str">
        <f t="shared" si="23"/>
        <v>Kabupaten Pulau Morotai-2023</v>
      </c>
      <c r="G1498" s="5">
        <v>101.1</v>
      </c>
    </row>
    <row r="1499" spans="1:7" x14ac:dyDescent="0.3">
      <c r="A1499">
        <v>1498</v>
      </c>
      <c r="B1499">
        <v>8208</v>
      </c>
      <c r="C1499" t="s">
        <v>747</v>
      </c>
      <c r="D1499" t="s">
        <v>736</v>
      </c>
      <c r="E1499">
        <v>2023</v>
      </c>
      <c r="F1499" t="str">
        <f t="shared" si="23"/>
        <v>Kabupaten Pulau Taliabu-2023</v>
      </c>
      <c r="G1499" s="5">
        <v>96.6</v>
      </c>
    </row>
    <row r="1500" spans="1:7" x14ac:dyDescent="0.3">
      <c r="A1500">
        <v>1499</v>
      </c>
      <c r="B1500">
        <v>8271</v>
      </c>
      <c r="C1500" t="s">
        <v>749</v>
      </c>
      <c r="D1500" t="s">
        <v>736</v>
      </c>
      <c r="E1500">
        <v>2023</v>
      </c>
      <c r="F1500" t="str">
        <f t="shared" si="23"/>
        <v>Kota Ternate-2023</v>
      </c>
      <c r="G1500" s="5">
        <v>83.5</v>
      </c>
    </row>
    <row r="1501" spans="1:7" x14ac:dyDescent="0.3">
      <c r="A1501">
        <v>1500</v>
      </c>
      <c r="B1501">
        <v>8272</v>
      </c>
      <c r="C1501" t="s">
        <v>750</v>
      </c>
      <c r="D1501" t="s">
        <v>736</v>
      </c>
      <c r="E1501">
        <v>2023</v>
      </c>
      <c r="F1501" t="str">
        <f t="shared" si="23"/>
        <v>Kota Tidore Kepulauan-2023</v>
      </c>
      <c r="G1501" s="5">
        <v>87.3</v>
      </c>
    </row>
    <row r="1502" spans="1:7" x14ac:dyDescent="0.3">
      <c r="A1502">
        <v>1501</v>
      </c>
      <c r="B1502">
        <v>9203</v>
      </c>
      <c r="C1502" t="s">
        <v>751</v>
      </c>
      <c r="D1502" t="s">
        <v>752</v>
      </c>
      <c r="E1502">
        <v>2023</v>
      </c>
      <c r="F1502" t="str">
        <f t="shared" si="23"/>
        <v>Kabupaten Fak-Fak-2023</v>
      </c>
      <c r="G1502" s="5">
        <v>82.3</v>
      </c>
    </row>
    <row r="1503" spans="1:7" x14ac:dyDescent="0.3">
      <c r="A1503">
        <v>1502</v>
      </c>
      <c r="B1503">
        <v>9208</v>
      </c>
      <c r="C1503" t="s">
        <v>753</v>
      </c>
      <c r="D1503" t="s">
        <v>752</v>
      </c>
      <c r="E1503">
        <v>2023</v>
      </c>
      <c r="F1503" t="str">
        <f t="shared" si="23"/>
        <v>Kabupaten Kaimana-2023</v>
      </c>
      <c r="G1503" s="5">
        <v>87.6</v>
      </c>
    </row>
    <row r="1504" spans="1:7" x14ac:dyDescent="0.3">
      <c r="A1504">
        <v>1503</v>
      </c>
      <c r="B1504">
        <v>9207</v>
      </c>
      <c r="C1504" t="s">
        <v>754</v>
      </c>
      <c r="D1504" t="s">
        <v>752</v>
      </c>
      <c r="E1504">
        <v>2023</v>
      </c>
      <c r="F1504" t="str">
        <f t="shared" si="23"/>
        <v>Kabupaten Teluk Wondama-2023</v>
      </c>
      <c r="G1504" s="5">
        <v>91.1</v>
      </c>
    </row>
    <row r="1505" spans="1:14" x14ac:dyDescent="0.3">
      <c r="A1505">
        <v>1504</v>
      </c>
      <c r="B1505">
        <v>9206</v>
      </c>
      <c r="C1505" t="s">
        <v>755</v>
      </c>
      <c r="D1505" t="s">
        <v>752</v>
      </c>
      <c r="E1505">
        <v>2023</v>
      </c>
      <c r="F1505" t="str">
        <f t="shared" si="23"/>
        <v>Kabupaten Teluk Bintuni-2023</v>
      </c>
      <c r="G1505" s="5">
        <v>90.4</v>
      </c>
    </row>
    <row r="1506" spans="1:14" x14ac:dyDescent="0.3">
      <c r="A1506">
        <v>1505</v>
      </c>
      <c r="B1506">
        <v>9202</v>
      </c>
      <c r="C1506" t="s">
        <v>756</v>
      </c>
      <c r="D1506" t="s">
        <v>752</v>
      </c>
      <c r="E1506">
        <v>2023</v>
      </c>
      <c r="F1506" t="str">
        <f t="shared" si="23"/>
        <v>Kabupaten Manokwari-2023</v>
      </c>
      <c r="G1506" s="5">
        <v>90.2</v>
      </c>
    </row>
    <row r="1507" spans="1:14" x14ac:dyDescent="0.3">
      <c r="A1507">
        <v>1506</v>
      </c>
      <c r="B1507">
        <v>9204</v>
      </c>
      <c r="C1507" t="s">
        <v>757</v>
      </c>
      <c r="D1507" t="s">
        <v>752</v>
      </c>
      <c r="E1507">
        <v>2023</v>
      </c>
      <c r="F1507" t="str">
        <f t="shared" si="23"/>
        <v>Kabupaten Sorong Selatan-2023</v>
      </c>
      <c r="G1507" s="5">
        <v>84</v>
      </c>
    </row>
    <row r="1508" spans="1:14" x14ac:dyDescent="0.3">
      <c r="A1508">
        <v>1507</v>
      </c>
      <c r="B1508">
        <v>9201</v>
      </c>
      <c r="C1508" t="s">
        <v>758</v>
      </c>
      <c r="D1508" t="s">
        <v>752</v>
      </c>
      <c r="E1508">
        <v>2023</v>
      </c>
      <c r="F1508" t="str">
        <f t="shared" si="23"/>
        <v>Kabupaten Sorong-2023</v>
      </c>
      <c r="G1508" s="5">
        <v>95</v>
      </c>
    </row>
    <row r="1509" spans="1:14" x14ac:dyDescent="0.3">
      <c r="A1509">
        <v>1508</v>
      </c>
      <c r="B1509">
        <v>9205</v>
      </c>
      <c r="C1509" t="s">
        <v>759</v>
      </c>
      <c r="D1509" t="s">
        <v>752</v>
      </c>
      <c r="E1509">
        <v>2023</v>
      </c>
      <c r="F1509" t="str">
        <f t="shared" si="23"/>
        <v>Kabupaten Raja Ampat-2023</v>
      </c>
      <c r="G1509" s="5">
        <v>95</v>
      </c>
    </row>
    <row r="1510" spans="1:14" x14ac:dyDescent="0.3">
      <c r="A1510">
        <v>1509</v>
      </c>
      <c r="B1510">
        <v>9209</v>
      </c>
      <c r="C1510" t="s">
        <v>761</v>
      </c>
      <c r="D1510" t="s">
        <v>752</v>
      </c>
      <c r="E1510">
        <v>2023</v>
      </c>
      <c r="F1510" t="str">
        <f t="shared" si="23"/>
        <v>Kabupaten Tambrauw-2023</v>
      </c>
      <c r="G1510" s="5">
        <v>79.900000000000006</v>
      </c>
    </row>
    <row r="1511" spans="1:14" x14ac:dyDescent="0.3">
      <c r="A1511">
        <v>1510</v>
      </c>
      <c r="B1511">
        <v>9210</v>
      </c>
      <c r="C1511" t="s">
        <v>762</v>
      </c>
      <c r="D1511" t="s">
        <v>752</v>
      </c>
      <c r="E1511">
        <v>2023</v>
      </c>
      <c r="F1511" t="str">
        <f t="shared" si="23"/>
        <v>Kabupaten Maybrat-2023</v>
      </c>
      <c r="G1511" s="5">
        <v>78.2</v>
      </c>
    </row>
    <row r="1512" spans="1:14" x14ac:dyDescent="0.3">
      <c r="A1512">
        <v>1511</v>
      </c>
      <c r="B1512">
        <v>9211</v>
      </c>
      <c r="C1512" t="s">
        <v>763</v>
      </c>
      <c r="D1512" t="s">
        <v>752</v>
      </c>
      <c r="E1512">
        <v>2023</v>
      </c>
      <c r="F1512" t="str">
        <f t="shared" si="23"/>
        <v>Kabupaten Manokwari Selatan-2023</v>
      </c>
      <c r="G1512" s="5">
        <v>88.4</v>
      </c>
    </row>
    <row r="1513" spans="1:14" x14ac:dyDescent="0.3">
      <c r="A1513">
        <v>1512</v>
      </c>
      <c r="B1513">
        <v>9212</v>
      </c>
      <c r="C1513" t="s">
        <v>764</v>
      </c>
      <c r="D1513" t="s">
        <v>752</v>
      </c>
      <c r="E1513">
        <v>2023</v>
      </c>
      <c r="F1513" t="str">
        <f t="shared" si="23"/>
        <v>Kabupaten Pegunungan Arfak-2023</v>
      </c>
      <c r="G1513" s="5">
        <v>83.8</v>
      </c>
    </row>
    <row r="1514" spans="1:14" x14ac:dyDescent="0.3">
      <c r="A1514">
        <v>1513</v>
      </c>
      <c r="B1514">
        <v>9271</v>
      </c>
      <c r="C1514" t="s">
        <v>766</v>
      </c>
      <c r="D1514" t="s">
        <v>752</v>
      </c>
      <c r="E1514">
        <v>2023</v>
      </c>
      <c r="F1514" t="str">
        <f t="shared" si="23"/>
        <v>Kota Sorong-2023</v>
      </c>
      <c r="G1514" s="5">
        <v>89</v>
      </c>
    </row>
    <row r="1515" spans="1:14" x14ac:dyDescent="0.3">
      <c r="A1515">
        <v>1514</v>
      </c>
      <c r="B1515">
        <v>9101</v>
      </c>
      <c r="C1515" t="s">
        <v>767</v>
      </c>
      <c r="D1515" t="s">
        <v>768</v>
      </c>
      <c r="E1515">
        <v>2023</v>
      </c>
      <c r="F1515" t="str">
        <f t="shared" si="23"/>
        <v>Kabupaten Merauke-2023</v>
      </c>
      <c r="G1515" s="5">
        <v>94.1</v>
      </c>
    </row>
    <row r="1516" spans="1:14" x14ac:dyDescent="0.3">
      <c r="A1516">
        <v>1515</v>
      </c>
      <c r="B1516">
        <v>9102</v>
      </c>
      <c r="C1516" t="s">
        <v>770</v>
      </c>
      <c r="D1516" t="s">
        <v>768</v>
      </c>
      <c r="E1516">
        <v>2023</v>
      </c>
      <c r="F1516" t="str">
        <f t="shared" si="23"/>
        <v>Kabupaten Jayawijaya-2023</v>
      </c>
      <c r="G1516" s="5">
        <v>85.4</v>
      </c>
    </row>
    <row r="1517" spans="1:14" x14ac:dyDescent="0.3">
      <c r="A1517">
        <v>1516</v>
      </c>
      <c r="B1517">
        <v>9103</v>
      </c>
      <c r="C1517" t="s">
        <v>772</v>
      </c>
      <c r="D1517" t="s">
        <v>768</v>
      </c>
      <c r="E1517">
        <v>2023</v>
      </c>
      <c r="F1517" t="str">
        <f t="shared" si="23"/>
        <v>Kabupaten Jayapura-2023</v>
      </c>
      <c r="G1517" s="5">
        <v>108.3</v>
      </c>
    </row>
    <row r="1518" spans="1:14" x14ac:dyDescent="0.3">
      <c r="A1518">
        <v>1517</v>
      </c>
      <c r="B1518">
        <v>9104</v>
      </c>
      <c r="C1518" t="s">
        <v>773</v>
      </c>
      <c r="D1518" t="s">
        <v>768</v>
      </c>
      <c r="E1518">
        <v>2023</v>
      </c>
      <c r="F1518" t="str">
        <f t="shared" si="23"/>
        <v>Kabupaten Nabire-2023</v>
      </c>
      <c r="G1518" s="5">
        <v>97.7</v>
      </c>
    </row>
    <row r="1519" spans="1:14" x14ac:dyDescent="0.3">
      <c r="A1519">
        <v>1518</v>
      </c>
      <c r="B1519">
        <v>9105</v>
      </c>
      <c r="C1519" t="s">
        <v>774</v>
      </c>
      <c r="D1519" t="s">
        <v>768</v>
      </c>
      <c r="E1519">
        <v>2023</v>
      </c>
      <c r="F1519" t="str">
        <f t="shared" si="23"/>
        <v>Kabupaten Kepulauan Yapen-2023</v>
      </c>
      <c r="G1519" s="5">
        <v>89.5</v>
      </c>
      <c r="N1519" s="5"/>
    </row>
    <row r="1520" spans="1:14" x14ac:dyDescent="0.3">
      <c r="A1520">
        <v>1519</v>
      </c>
      <c r="B1520">
        <v>9106</v>
      </c>
      <c r="C1520" t="s">
        <v>775</v>
      </c>
      <c r="D1520" t="s">
        <v>768</v>
      </c>
      <c r="E1520">
        <v>2023</v>
      </c>
      <c r="F1520" t="str">
        <f t="shared" si="23"/>
        <v>Kabupaten Biak Namfor-2023</v>
      </c>
      <c r="G1520" s="5">
        <v>72.8</v>
      </c>
    </row>
    <row r="1521" spans="1:7" x14ac:dyDescent="0.3">
      <c r="A1521">
        <v>1520</v>
      </c>
      <c r="B1521">
        <v>9108</v>
      </c>
      <c r="C1521" t="s">
        <v>776</v>
      </c>
      <c r="D1521" t="s">
        <v>768</v>
      </c>
      <c r="E1521">
        <v>2023</v>
      </c>
      <c r="F1521" t="str">
        <f t="shared" si="23"/>
        <v>Kabupaten Paniai-2023</v>
      </c>
      <c r="G1521" s="5">
        <v>88.3</v>
      </c>
    </row>
    <row r="1522" spans="1:7" x14ac:dyDescent="0.3">
      <c r="A1522">
        <v>1521</v>
      </c>
      <c r="B1522">
        <v>9107</v>
      </c>
      <c r="C1522" t="s">
        <v>777</v>
      </c>
      <c r="D1522" t="s">
        <v>768</v>
      </c>
      <c r="E1522">
        <v>2023</v>
      </c>
      <c r="F1522" t="str">
        <f t="shared" si="23"/>
        <v>Kabupaten Puncak Jaya-2023</v>
      </c>
      <c r="G1522" s="5">
        <v>75.400000000000006</v>
      </c>
    </row>
    <row r="1523" spans="1:7" x14ac:dyDescent="0.3">
      <c r="A1523">
        <v>1522</v>
      </c>
      <c r="B1523">
        <v>9109</v>
      </c>
      <c r="C1523" t="s">
        <v>779</v>
      </c>
      <c r="D1523" t="s">
        <v>768</v>
      </c>
      <c r="E1523">
        <v>2023</v>
      </c>
      <c r="F1523" t="str">
        <f t="shared" si="23"/>
        <v>Kabupaten Mimika-2023</v>
      </c>
      <c r="G1523" s="5">
        <v>84</v>
      </c>
    </row>
    <row r="1524" spans="1:7" x14ac:dyDescent="0.3">
      <c r="A1524">
        <v>1523</v>
      </c>
      <c r="B1524">
        <v>9116</v>
      </c>
      <c r="C1524" t="s">
        <v>781</v>
      </c>
      <c r="D1524" t="s">
        <v>768</v>
      </c>
      <c r="E1524">
        <v>2023</v>
      </c>
      <c r="F1524" t="str">
        <f t="shared" si="23"/>
        <v>Kabupaten Boven Digoel-2023</v>
      </c>
      <c r="G1524" s="5">
        <v>78.900000000000006</v>
      </c>
    </row>
    <row r="1525" spans="1:7" x14ac:dyDescent="0.3">
      <c r="A1525">
        <v>1524</v>
      </c>
      <c r="B1525">
        <v>9117</v>
      </c>
      <c r="C1525" t="s">
        <v>782</v>
      </c>
      <c r="D1525" t="s">
        <v>768</v>
      </c>
      <c r="E1525">
        <v>2023</v>
      </c>
      <c r="F1525" t="str">
        <f t="shared" si="23"/>
        <v>Kabupaten Mappi-2023</v>
      </c>
      <c r="G1525" s="5">
        <v>76.7</v>
      </c>
    </row>
    <row r="1526" spans="1:7" x14ac:dyDescent="0.3">
      <c r="A1526">
        <v>1525</v>
      </c>
      <c r="B1526">
        <v>9118</v>
      </c>
      <c r="C1526" t="s">
        <v>784</v>
      </c>
      <c r="D1526" t="s">
        <v>768</v>
      </c>
      <c r="E1526">
        <v>2023</v>
      </c>
      <c r="F1526" t="str">
        <f t="shared" si="23"/>
        <v>Kabupaten Asmat-2023</v>
      </c>
      <c r="G1526" s="5">
        <v>81.099999999999994</v>
      </c>
    </row>
    <row r="1527" spans="1:7" x14ac:dyDescent="0.3">
      <c r="A1527">
        <v>1526</v>
      </c>
      <c r="B1527">
        <v>9113</v>
      </c>
      <c r="C1527" t="s">
        <v>786</v>
      </c>
      <c r="D1527" t="s">
        <v>768</v>
      </c>
      <c r="E1527">
        <v>2023</v>
      </c>
      <c r="F1527" t="str">
        <f t="shared" si="23"/>
        <v>Kabupaten Yahukimo-2023</v>
      </c>
      <c r="G1527" s="5">
        <v>87.8</v>
      </c>
    </row>
    <row r="1528" spans="1:7" x14ac:dyDescent="0.3">
      <c r="A1528">
        <v>1527</v>
      </c>
      <c r="B1528">
        <v>9112</v>
      </c>
      <c r="C1528" t="s">
        <v>788</v>
      </c>
      <c r="D1528" t="s">
        <v>768</v>
      </c>
      <c r="E1528">
        <v>2023</v>
      </c>
      <c r="F1528" t="str">
        <f t="shared" si="23"/>
        <v>Kabupaten Pegunungan Bintang-2023</v>
      </c>
      <c r="G1528" s="5">
        <v>85.5</v>
      </c>
    </row>
    <row r="1529" spans="1:7" x14ac:dyDescent="0.3">
      <c r="A1529">
        <v>1528</v>
      </c>
      <c r="B1529">
        <v>9114</v>
      </c>
      <c r="C1529" t="s">
        <v>790</v>
      </c>
      <c r="D1529" t="s">
        <v>768</v>
      </c>
      <c r="E1529">
        <v>2023</v>
      </c>
      <c r="F1529" t="str">
        <f t="shared" si="23"/>
        <v>Kabupaten Tolikara-2023</v>
      </c>
      <c r="G1529" s="5">
        <v>107.6</v>
      </c>
    </row>
    <row r="1530" spans="1:7" x14ac:dyDescent="0.3">
      <c r="A1530">
        <v>1529</v>
      </c>
      <c r="B1530">
        <v>9110</v>
      </c>
      <c r="C1530" t="s">
        <v>791</v>
      </c>
      <c r="D1530" t="s">
        <v>768</v>
      </c>
      <c r="E1530">
        <v>2023</v>
      </c>
      <c r="F1530" t="str">
        <f t="shared" si="23"/>
        <v>Kabupaten Sarmi-2023</v>
      </c>
      <c r="G1530" s="5">
        <v>90.2</v>
      </c>
    </row>
    <row r="1531" spans="1:7" x14ac:dyDescent="0.3">
      <c r="A1531">
        <v>1530</v>
      </c>
      <c r="B1531">
        <v>9111</v>
      </c>
      <c r="C1531" t="s">
        <v>792</v>
      </c>
      <c r="D1531" t="s">
        <v>768</v>
      </c>
      <c r="E1531">
        <v>2023</v>
      </c>
      <c r="F1531" t="str">
        <f t="shared" si="23"/>
        <v>Kabupaten Keerom-2023</v>
      </c>
      <c r="G1531" s="5">
        <v>75.400000000000006</v>
      </c>
    </row>
    <row r="1532" spans="1:7" x14ac:dyDescent="0.3">
      <c r="A1532">
        <v>1531</v>
      </c>
      <c r="B1532">
        <v>9115</v>
      </c>
      <c r="C1532" t="s">
        <v>793</v>
      </c>
      <c r="D1532" t="s">
        <v>768</v>
      </c>
      <c r="E1532">
        <v>2023</v>
      </c>
      <c r="F1532" t="str">
        <f t="shared" si="23"/>
        <v>Kabupaten Waropen-2023</v>
      </c>
      <c r="G1532" s="5">
        <v>83</v>
      </c>
    </row>
    <row r="1533" spans="1:7" x14ac:dyDescent="0.3">
      <c r="A1533">
        <v>1532</v>
      </c>
      <c r="B1533">
        <v>9119</v>
      </c>
      <c r="C1533" t="s">
        <v>794</v>
      </c>
      <c r="D1533" t="s">
        <v>768</v>
      </c>
      <c r="E1533">
        <v>2023</v>
      </c>
      <c r="F1533" t="str">
        <f t="shared" si="23"/>
        <v>Kabupaten Supiori-2023</v>
      </c>
      <c r="G1533" s="5">
        <v>100.3</v>
      </c>
    </row>
    <row r="1534" spans="1:7" x14ac:dyDescent="0.3">
      <c r="A1534">
        <v>1533</v>
      </c>
      <c r="B1534">
        <v>9120</v>
      </c>
      <c r="C1534" t="s">
        <v>795</v>
      </c>
      <c r="D1534" t="s">
        <v>768</v>
      </c>
      <c r="E1534">
        <v>2023</v>
      </c>
      <c r="F1534" t="str">
        <f t="shared" si="23"/>
        <v>Kabupaten Mamberamo Raya-2023</v>
      </c>
      <c r="G1534" s="5">
        <v>89.3</v>
      </c>
    </row>
    <row r="1535" spans="1:7" x14ac:dyDescent="0.3">
      <c r="A1535">
        <v>1534</v>
      </c>
      <c r="B1535">
        <v>9124</v>
      </c>
      <c r="C1535" t="s">
        <v>796</v>
      </c>
      <c r="D1535" t="s">
        <v>768</v>
      </c>
      <c r="E1535">
        <v>2023</v>
      </c>
      <c r="F1535" t="str">
        <f t="shared" si="23"/>
        <v>Kabupaten Nduga-2023</v>
      </c>
      <c r="G1535" s="5">
        <v>84.1</v>
      </c>
    </row>
    <row r="1536" spans="1:7" x14ac:dyDescent="0.3">
      <c r="A1536">
        <v>1535</v>
      </c>
      <c r="B1536">
        <v>9123</v>
      </c>
      <c r="C1536" t="s">
        <v>798</v>
      </c>
      <c r="D1536" t="s">
        <v>768</v>
      </c>
      <c r="E1536">
        <v>2023</v>
      </c>
      <c r="F1536" t="str">
        <f t="shared" si="23"/>
        <v>Kabupaten Lanny Jaya-2023</v>
      </c>
      <c r="G1536" s="5">
        <v>130.19999999999999</v>
      </c>
    </row>
    <row r="1537" spans="1:7" x14ac:dyDescent="0.3">
      <c r="A1537">
        <v>1536</v>
      </c>
      <c r="B1537">
        <v>9121</v>
      </c>
      <c r="C1537" t="s">
        <v>800</v>
      </c>
      <c r="D1537" t="s">
        <v>768</v>
      </c>
      <c r="E1537">
        <v>2023</v>
      </c>
      <c r="F1537" t="str">
        <f t="shared" si="23"/>
        <v>Kabupaten Mamberamo Tengah-2023</v>
      </c>
      <c r="G1537" s="5">
        <v>99</v>
      </c>
    </row>
    <row r="1538" spans="1:7" x14ac:dyDescent="0.3">
      <c r="A1538">
        <v>1537</v>
      </c>
      <c r="B1538">
        <v>9122</v>
      </c>
      <c r="C1538" t="s">
        <v>802</v>
      </c>
      <c r="D1538" t="s">
        <v>768</v>
      </c>
      <c r="E1538">
        <v>2023</v>
      </c>
      <c r="F1538" t="str">
        <f t="shared" si="23"/>
        <v>Kabupaten Yalimo-2023</v>
      </c>
      <c r="G1538" s="5">
        <v>104.8</v>
      </c>
    </row>
    <row r="1539" spans="1:7" x14ac:dyDescent="0.3">
      <c r="A1539">
        <v>1538</v>
      </c>
      <c r="B1539">
        <v>9125</v>
      </c>
      <c r="C1539" t="s">
        <v>804</v>
      </c>
      <c r="D1539" t="s">
        <v>768</v>
      </c>
      <c r="E1539">
        <v>2023</v>
      </c>
      <c r="F1539" t="str">
        <f t="shared" ref="F1539:F1543" si="24">C1539&amp;"-"&amp;E1539</f>
        <v>Kabupaten Puncak-2023</v>
      </c>
      <c r="G1539" s="5">
        <v>77.099999999999994</v>
      </c>
    </row>
    <row r="1540" spans="1:7" x14ac:dyDescent="0.3">
      <c r="A1540">
        <v>1539</v>
      </c>
      <c r="B1540">
        <v>9126</v>
      </c>
      <c r="C1540" t="s">
        <v>806</v>
      </c>
      <c r="D1540" t="s">
        <v>768</v>
      </c>
      <c r="E1540">
        <v>2023</v>
      </c>
      <c r="F1540" t="str">
        <f t="shared" si="24"/>
        <v>Kabupaten Dogiyai-2023</v>
      </c>
      <c r="G1540" s="5">
        <v>80.3</v>
      </c>
    </row>
    <row r="1541" spans="1:7" x14ac:dyDescent="0.3">
      <c r="A1541">
        <v>1540</v>
      </c>
      <c r="B1541">
        <v>9127</v>
      </c>
      <c r="C1541" t="s">
        <v>808</v>
      </c>
      <c r="D1541" t="s">
        <v>768</v>
      </c>
      <c r="E1541">
        <v>2023</v>
      </c>
      <c r="F1541" t="str">
        <f t="shared" si="24"/>
        <v>Kabupaten Intan Jaya-2023</v>
      </c>
      <c r="G1541" s="5">
        <v>83.1</v>
      </c>
    </row>
    <row r="1542" spans="1:7" x14ac:dyDescent="0.3">
      <c r="A1542">
        <v>1541</v>
      </c>
      <c r="B1542">
        <v>9128</v>
      </c>
      <c r="C1542" t="s">
        <v>810</v>
      </c>
      <c r="D1542" t="s">
        <v>768</v>
      </c>
      <c r="E1542">
        <v>2023</v>
      </c>
      <c r="F1542" t="str">
        <f t="shared" si="24"/>
        <v>Kabupaten Deiyai-2023</v>
      </c>
      <c r="G1542" s="5">
        <v>85</v>
      </c>
    </row>
    <row r="1543" spans="1:7" x14ac:dyDescent="0.3">
      <c r="A1543">
        <v>1542</v>
      </c>
      <c r="B1543">
        <v>9171</v>
      </c>
      <c r="C1543" t="s">
        <v>811</v>
      </c>
      <c r="D1543" t="s">
        <v>768</v>
      </c>
      <c r="E1543">
        <v>2023</v>
      </c>
      <c r="F1543" t="str">
        <f t="shared" si="24"/>
        <v>Kota Jayapura-2023</v>
      </c>
      <c r="G1543" s="5">
        <v>94.1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4125C-3DE1-41CF-9365-08B9F4481F94}">
  <dimension ref="A1:N1543"/>
  <sheetViews>
    <sheetView topLeftCell="A1339" workbookViewId="0">
      <selection activeCell="D1353" sqref="D1353"/>
    </sheetView>
  </sheetViews>
  <sheetFormatPr defaultRowHeight="14.4" x14ac:dyDescent="0.3"/>
  <cols>
    <col min="3" max="3" width="34.5546875" bestFit="1" customWidth="1"/>
    <col min="4" max="4" width="23.33203125" customWidth="1"/>
    <col min="6" max="6" width="16.88671875" customWidth="1"/>
    <col min="7" max="7" width="39.33203125" bestFit="1" customWidth="1"/>
  </cols>
  <sheetData>
    <row r="1" spans="1:14" x14ac:dyDescent="0.3">
      <c r="A1" t="s">
        <v>0</v>
      </c>
      <c r="B1" t="s">
        <v>3446</v>
      </c>
      <c r="C1" t="s">
        <v>1</v>
      </c>
      <c r="D1" t="s">
        <v>2</v>
      </c>
      <c r="E1" t="s">
        <v>3</v>
      </c>
      <c r="F1" t="s">
        <v>3452</v>
      </c>
      <c r="G1" t="s">
        <v>3449</v>
      </c>
      <c r="H1" t="s">
        <v>3447</v>
      </c>
    </row>
    <row r="2" spans="1:14" x14ac:dyDescent="0.3">
      <c r="A2">
        <v>1</v>
      </c>
      <c r="B2">
        <v>1109</v>
      </c>
      <c r="C2" t="s">
        <v>5</v>
      </c>
      <c r="D2" t="s">
        <v>6</v>
      </c>
      <c r="E2">
        <v>2021</v>
      </c>
      <c r="F2" t="str">
        <f>C2&amp;"-"&amp;E2</f>
        <v>Kabupaten Simeulue-2021</v>
      </c>
      <c r="G2" t="s">
        <v>1382</v>
      </c>
      <c r="H2" s="5">
        <v>168.8</v>
      </c>
    </row>
    <row r="3" spans="1:14" x14ac:dyDescent="0.3">
      <c r="A3">
        <v>2</v>
      </c>
      <c r="B3">
        <v>1110</v>
      </c>
      <c r="C3" t="s">
        <v>8</v>
      </c>
      <c r="D3" t="s">
        <v>6</v>
      </c>
      <c r="E3">
        <v>2021</v>
      </c>
      <c r="F3" t="str">
        <f t="shared" ref="F3:F66" si="0">C3&amp;"-"&amp;E3</f>
        <v>Kabupaten Aceh Singkil-2021</v>
      </c>
      <c r="G3" t="s">
        <v>1383</v>
      </c>
      <c r="H3" s="5">
        <v>182.8</v>
      </c>
    </row>
    <row r="4" spans="1:14" x14ac:dyDescent="0.3">
      <c r="A4">
        <v>3</v>
      </c>
      <c r="B4">
        <v>1101</v>
      </c>
      <c r="C4" t="s">
        <v>10</v>
      </c>
      <c r="D4" t="s">
        <v>6</v>
      </c>
      <c r="E4">
        <v>2021</v>
      </c>
      <c r="F4" t="str">
        <f t="shared" si="0"/>
        <v>Kabupaten Aceh Selatan-2021</v>
      </c>
      <c r="G4" t="s">
        <v>1384</v>
      </c>
      <c r="H4" s="5">
        <v>165.7</v>
      </c>
    </row>
    <row r="5" spans="1:14" x14ac:dyDescent="0.3">
      <c r="A5">
        <v>4</v>
      </c>
      <c r="B5">
        <v>1102</v>
      </c>
      <c r="C5" t="s">
        <v>12</v>
      </c>
      <c r="D5" t="s">
        <v>6</v>
      </c>
      <c r="E5">
        <v>2021</v>
      </c>
      <c r="F5" t="str">
        <f t="shared" si="0"/>
        <v>Kabupaten Aceh Tenggara-2021</v>
      </c>
      <c r="G5" t="s">
        <v>1385</v>
      </c>
      <c r="H5" s="5">
        <v>180.9</v>
      </c>
      <c r="K5" t="s">
        <v>3474</v>
      </c>
      <c r="L5" t="s">
        <v>3475</v>
      </c>
    </row>
    <row r="6" spans="1:14" x14ac:dyDescent="0.3">
      <c r="A6">
        <v>5</v>
      </c>
      <c r="B6">
        <v>1103</v>
      </c>
      <c r="C6" t="s">
        <v>14</v>
      </c>
      <c r="D6" t="s">
        <v>6</v>
      </c>
      <c r="E6">
        <v>2021</v>
      </c>
      <c r="F6" t="str">
        <f t="shared" si="0"/>
        <v>Kabupaten Aceh Timur-2021</v>
      </c>
      <c r="G6" t="s">
        <v>1386</v>
      </c>
      <c r="H6" s="5">
        <v>167.1</v>
      </c>
      <c r="K6" t="s">
        <v>3476</v>
      </c>
      <c r="L6">
        <f>VLOOKUP(K6,$K$13:$N$15,4,FALSE)</f>
        <v>21</v>
      </c>
    </row>
    <row r="7" spans="1:14" x14ac:dyDescent="0.3">
      <c r="A7">
        <v>6</v>
      </c>
      <c r="B7">
        <v>1104</v>
      </c>
      <c r="C7" t="s">
        <v>16</v>
      </c>
      <c r="D7" t="s">
        <v>6</v>
      </c>
      <c r="E7">
        <v>2021</v>
      </c>
      <c r="F7" t="str">
        <f t="shared" si="0"/>
        <v>Kabupaten Aceh Tengah-2021</v>
      </c>
      <c r="G7" t="s">
        <v>1387</v>
      </c>
      <c r="H7" s="5">
        <v>172.4</v>
      </c>
      <c r="K7" t="s">
        <v>3477</v>
      </c>
      <c r="L7">
        <f t="shared" ref="L7:L8" si="1">VLOOKUP(K7,$K$13:$N$15,4,FALSE)</f>
        <v>233</v>
      </c>
    </row>
    <row r="8" spans="1:14" x14ac:dyDescent="0.3">
      <c r="A8">
        <v>7</v>
      </c>
      <c r="B8">
        <v>1105</v>
      </c>
      <c r="C8" t="s">
        <v>18</v>
      </c>
      <c r="D8" t="s">
        <v>6</v>
      </c>
      <c r="E8">
        <v>2021</v>
      </c>
      <c r="F8" t="str">
        <f t="shared" si="0"/>
        <v>Kabupaten Aceh Barat-2021</v>
      </c>
      <c r="G8" t="s">
        <v>1388</v>
      </c>
      <c r="H8" s="5">
        <v>171.4</v>
      </c>
      <c r="K8" t="s">
        <v>3478</v>
      </c>
      <c r="L8">
        <f t="shared" si="1"/>
        <v>12</v>
      </c>
    </row>
    <row r="9" spans="1:14" x14ac:dyDescent="0.3">
      <c r="A9">
        <v>8</v>
      </c>
      <c r="B9">
        <v>1106</v>
      </c>
      <c r="C9" t="s">
        <v>20</v>
      </c>
      <c r="D9" t="s">
        <v>6</v>
      </c>
      <c r="E9">
        <v>2021</v>
      </c>
      <c r="F9" t="str">
        <f t="shared" si="0"/>
        <v>Kabupaten Aceh Besar-2021</v>
      </c>
      <c r="G9" t="s">
        <v>1389</v>
      </c>
      <c r="H9" s="5">
        <v>158.1</v>
      </c>
    </row>
    <row r="10" spans="1:14" x14ac:dyDescent="0.3">
      <c r="A10">
        <v>9</v>
      </c>
      <c r="B10">
        <v>1107</v>
      </c>
      <c r="C10" t="s">
        <v>22</v>
      </c>
      <c r="D10" t="s">
        <v>6</v>
      </c>
      <c r="E10">
        <v>2021</v>
      </c>
      <c r="F10" t="str">
        <f t="shared" si="0"/>
        <v>Kabupaten Pidie-2021</v>
      </c>
      <c r="G10" t="s">
        <v>1390</v>
      </c>
      <c r="H10" s="5">
        <v>172.9</v>
      </c>
    </row>
    <row r="11" spans="1:14" x14ac:dyDescent="0.3">
      <c r="A11">
        <v>10</v>
      </c>
      <c r="B11">
        <v>1111</v>
      </c>
      <c r="C11" t="s">
        <v>24</v>
      </c>
      <c r="D11" t="s">
        <v>6</v>
      </c>
      <c r="E11">
        <v>2021</v>
      </c>
      <c r="F11" t="str">
        <f t="shared" si="0"/>
        <v>Kabupaten Bireuen-2021</v>
      </c>
      <c r="G11" t="s">
        <v>1391</v>
      </c>
      <c r="H11" s="5">
        <v>175</v>
      </c>
    </row>
    <row r="12" spans="1:14" x14ac:dyDescent="0.3">
      <c r="A12">
        <v>11</v>
      </c>
      <c r="B12">
        <v>1108</v>
      </c>
      <c r="C12" t="s">
        <v>26</v>
      </c>
      <c r="D12" t="s">
        <v>6</v>
      </c>
      <c r="E12">
        <v>2021</v>
      </c>
      <c r="F12" t="str">
        <f t="shared" si="0"/>
        <v>Kabupaten Aceh Utara-2021</v>
      </c>
      <c r="G12" t="s">
        <v>1392</v>
      </c>
      <c r="H12" s="5">
        <v>161</v>
      </c>
      <c r="K12" t="s">
        <v>3479</v>
      </c>
      <c r="L12" t="s">
        <v>3480</v>
      </c>
      <c r="M12" t="s">
        <v>3481</v>
      </c>
      <c r="N12" t="s">
        <v>3475</v>
      </c>
    </row>
    <row r="13" spans="1:14" x14ac:dyDescent="0.3">
      <c r="A13">
        <v>12</v>
      </c>
      <c r="B13">
        <v>1112</v>
      </c>
      <c r="C13" t="s">
        <v>28</v>
      </c>
      <c r="D13" t="s">
        <v>6</v>
      </c>
      <c r="E13">
        <v>2021</v>
      </c>
      <c r="F13" t="str">
        <f t="shared" si="0"/>
        <v>Kabupaten Aceh Barat Daya-2021</v>
      </c>
      <c r="G13" t="s">
        <v>1393</v>
      </c>
      <c r="H13" s="5">
        <v>174.9</v>
      </c>
      <c r="K13" t="s">
        <v>3478</v>
      </c>
      <c r="L13">
        <v>2</v>
      </c>
      <c r="M13" t="s">
        <v>3482</v>
      </c>
      <c r="N13">
        <v>12</v>
      </c>
    </row>
    <row r="14" spans="1:14" x14ac:dyDescent="0.3">
      <c r="A14">
        <v>13</v>
      </c>
      <c r="B14">
        <v>1113</v>
      </c>
      <c r="C14" t="s">
        <v>30</v>
      </c>
      <c r="D14" t="s">
        <v>6</v>
      </c>
      <c r="E14">
        <v>2021</v>
      </c>
      <c r="F14" t="str">
        <f t="shared" si="0"/>
        <v>Kabupaten Gayo Lues-2021</v>
      </c>
      <c r="G14" t="s">
        <v>1394</v>
      </c>
      <c r="H14" s="5">
        <v>202</v>
      </c>
      <c r="K14" t="s">
        <v>3477</v>
      </c>
      <c r="L14">
        <v>2</v>
      </c>
      <c r="M14" t="s">
        <v>3483</v>
      </c>
      <c r="N14">
        <v>233</v>
      </c>
    </row>
    <row r="15" spans="1:14" x14ac:dyDescent="0.3">
      <c r="A15">
        <v>14</v>
      </c>
      <c r="B15">
        <v>1116</v>
      </c>
      <c r="C15" t="s">
        <v>32</v>
      </c>
      <c r="D15" t="s">
        <v>6</v>
      </c>
      <c r="E15">
        <v>2021</v>
      </c>
      <c r="F15" t="str">
        <f t="shared" si="0"/>
        <v>Kabupaten Aceh Tamiang-2021</v>
      </c>
      <c r="G15" t="s">
        <v>1395</v>
      </c>
      <c r="H15" s="5">
        <v>159.9</v>
      </c>
      <c r="K15" t="s">
        <v>3476</v>
      </c>
      <c r="L15">
        <v>2</v>
      </c>
      <c r="M15" t="s">
        <v>3484</v>
      </c>
      <c r="N15">
        <v>21</v>
      </c>
    </row>
    <row r="16" spans="1:14" x14ac:dyDescent="0.3">
      <c r="A16">
        <v>15</v>
      </c>
      <c r="B16">
        <v>1115</v>
      </c>
      <c r="C16" t="s">
        <v>34</v>
      </c>
      <c r="D16" t="s">
        <v>6</v>
      </c>
      <c r="E16">
        <v>2021</v>
      </c>
      <c r="F16" t="str">
        <f t="shared" si="0"/>
        <v>Kabupaten Nagan Raya-2021</v>
      </c>
      <c r="G16" t="s">
        <v>1396</v>
      </c>
      <c r="H16" s="5">
        <v>250.3</v>
      </c>
    </row>
    <row r="17" spans="1:8" x14ac:dyDescent="0.3">
      <c r="A17">
        <v>16</v>
      </c>
      <c r="B17">
        <v>1114</v>
      </c>
      <c r="C17" t="s">
        <v>36</v>
      </c>
      <c r="D17" t="s">
        <v>6</v>
      </c>
      <c r="E17">
        <v>2021</v>
      </c>
      <c r="F17" t="str">
        <f t="shared" si="0"/>
        <v>Kabupaten Aceh Jaya-2021</v>
      </c>
      <c r="G17" t="s">
        <v>1397</v>
      </c>
      <c r="H17" s="5">
        <v>188</v>
      </c>
    </row>
    <row r="18" spans="1:8" x14ac:dyDescent="0.3">
      <c r="A18">
        <v>17</v>
      </c>
      <c r="B18">
        <v>1117</v>
      </c>
      <c r="C18" t="s">
        <v>38</v>
      </c>
      <c r="D18" t="s">
        <v>6</v>
      </c>
      <c r="E18">
        <v>2021</v>
      </c>
      <c r="F18" t="str">
        <f t="shared" si="0"/>
        <v>Kabupaten Bener Meriah-2021</v>
      </c>
      <c r="G18" t="s">
        <v>1398</v>
      </c>
      <c r="H18" s="5">
        <v>196.5</v>
      </c>
    </row>
    <row r="19" spans="1:8" x14ac:dyDescent="0.3">
      <c r="A19">
        <v>18</v>
      </c>
      <c r="B19">
        <v>1118</v>
      </c>
      <c r="C19" t="s">
        <v>40</v>
      </c>
      <c r="D19" t="s">
        <v>6</v>
      </c>
      <c r="E19">
        <v>2021</v>
      </c>
      <c r="F19" t="str">
        <f t="shared" si="0"/>
        <v>Kabupaten Pidie Jaya-2021</v>
      </c>
      <c r="G19" t="s">
        <v>1399</v>
      </c>
      <c r="H19" s="5">
        <v>175.9</v>
      </c>
    </row>
    <row r="20" spans="1:8" x14ac:dyDescent="0.3">
      <c r="A20">
        <v>19</v>
      </c>
      <c r="B20">
        <v>1171</v>
      </c>
      <c r="C20" t="s">
        <v>42</v>
      </c>
      <c r="D20" t="s">
        <v>6</v>
      </c>
      <c r="E20">
        <v>2021</v>
      </c>
      <c r="F20" t="str">
        <f t="shared" si="0"/>
        <v>Kota Banda Aceh-2021</v>
      </c>
      <c r="G20" t="s">
        <v>1796</v>
      </c>
      <c r="H20" s="5">
        <v>157.1</v>
      </c>
    </row>
    <row r="21" spans="1:8" x14ac:dyDescent="0.3">
      <c r="A21">
        <v>20</v>
      </c>
      <c r="B21">
        <v>1172</v>
      </c>
      <c r="C21" t="s">
        <v>44</v>
      </c>
      <c r="D21" t="s">
        <v>6</v>
      </c>
      <c r="E21">
        <v>2021</v>
      </c>
      <c r="F21" t="str">
        <f t="shared" si="0"/>
        <v>Kota Sabang-2021</v>
      </c>
      <c r="G21" t="s">
        <v>1797</v>
      </c>
      <c r="H21" s="5">
        <v>175.2</v>
      </c>
    </row>
    <row r="22" spans="1:8" x14ac:dyDescent="0.3">
      <c r="A22">
        <v>21</v>
      </c>
      <c r="B22">
        <v>1174</v>
      </c>
      <c r="C22" t="s">
        <v>46</v>
      </c>
      <c r="D22" t="s">
        <v>6</v>
      </c>
      <c r="E22">
        <v>2021</v>
      </c>
      <c r="F22" t="str">
        <f t="shared" si="0"/>
        <v>Kota Langsa-2021</v>
      </c>
      <c r="G22" t="s">
        <v>1798</v>
      </c>
      <c r="H22" s="5">
        <v>156.5</v>
      </c>
    </row>
    <row r="23" spans="1:8" x14ac:dyDescent="0.3">
      <c r="A23">
        <v>22</v>
      </c>
      <c r="B23">
        <v>1173</v>
      </c>
      <c r="C23" t="s">
        <v>48</v>
      </c>
      <c r="D23" t="s">
        <v>6</v>
      </c>
      <c r="E23">
        <v>2021</v>
      </c>
      <c r="F23" t="str">
        <f t="shared" si="0"/>
        <v>Kota Lhokseumawe-2021</v>
      </c>
      <c r="G23" t="s">
        <v>1799</v>
      </c>
      <c r="H23" s="5">
        <v>156.5</v>
      </c>
    </row>
    <row r="24" spans="1:8" x14ac:dyDescent="0.3">
      <c r="A24">
        <v>23</v>
      </c>
      <c r="B24">
        <v>1175</v>
      </c>
      <c r="C24" t="s">
        <v>50</v>
      </c>
      <c r="D24" t="s">
        <v>6</v>
      </c>
      <c r="E24">
        <v>2021</v>
      </c>
      <c r="F24" t="str">
        <f t="shared" si="0"/>
        <v>Kota Subulussalam-2021</v>
      </c>
      <c r="G24" t="s">
        <v>1800</v>
      </c>
      <c r="H24" s="5">
        <v>177.2</v>
      </c>
    </row>
    <row r="25" spans="1:8" x14ac:dyDescent="0.3">
      <c r="A25">
        <v>24</v>
      </c>
      <c r="B25">
        <v>1204</v>
      </c>
      <c r="C25" t="s">
        <v>52</v>
      </c>
      <c r="D25" t="s">
        <v>53</v>
      </c>
      <c r="E25">
        <v>2021</v>
      </c>
      <c r="F25" t="str">
        <f t="shared" si="0"/>
        <v>Kabupaten Nias-2021</v>
      </c>
      <c r="G25" t="s">
        <v>1400</v>
      </c>
      <c r="H25" s="5">
        <v>182.5</v>
      </c>
    </row>
    <row r="26" spans="1:8" x14ac:dyDescent="0.3">
      <c r="A26">
        <v>25</v>
      </c>
      <c r="B26">
        <v>1213</v>
      </c>
      <c r="C26" t="s">
        <v>55</v>
      </c>
      <c r="D26" t="s">
        <v>53</v>
      </c>
      <c r="E26">
        <v>2021</v>
      </c>
      <c r="F26" t="str">
        <f t="shared" si="0"/>
        <v>Kabupaten Mandailing Natal-2021</v>
      </c>
      <c r="G26" t="s">
        <v>1401</v>
      </c>
      <c r="H26" s="5">
        <v>191.2</v>
      </c>
    </row>
    <row r="27" spans="1:8" x14ac:dyDescent="0.3">
      <c r="A27">
        <v>26</v>
      </c>
      <c r="B27">
        <v>1203</v>
      </c>
      <c r="C27" t="s">
        <v>57</v>
      </c>
      <c r="D27" t="s">
        <v>53</v>
      </c>
      <c r="E27">
        <v>2021</v>
      </c>
      <c r="F27" t="str">
        <f t="shared" si="0"/>
        <v>Kabupaten Tapanuli Selatan-2021</v>
      </c>
      <c r="G27" t="s">
        <v>1402</v>
      </c>
      <c r="H27" s="5">
        <v>185</v>
      </c>
    </row>
    <row r="28" spans="1:8" x14ac:dyDescent="0.3">
      <c r="A28">
        <v>27</v>
      </c>
      <c r="B28">
        <v>1201</v>
      </c>
      <c r="C28" t="s">
        <v>58</v>
      </c>
      <c r="D28" t="s">
        <v>53</v>
      </c>
      <c r="E28">
        <v>2021</v>
      </c>
      <c r="F28" t="str">
        <f t="shared" si="0"/>
        <v>Kabupaten Tapanuli Tengah-2021</v>
      </c>
      <c r="G28" t="s">
        <v>1403</v>
      </c>
      <c r="H28" s="5">
        <v>159.6</v>
      </c>
    </row>
    <row r="29" spans="1:8" x14ac:dyDescent="0.3">
      <c r="A29">
        <v>28</v>
      </c>
      <c r="B29">
        <v>1202</v>
      </c>
      <c r="C29" t="s">
        <v>60</v>
      </c>
      <c r="D29" t="s">
        <v>53</v>
      </c>
      <c r="E29">
        <v>2021</v>
      </c>
      <c r="F29" t="str">
        <f t="shared" si="0"/>
        <v>Kabupaten Tapanuli Utara-2021</v>
      </c>
      <c r="G29" t="s">
        <v>1404</v>
      </c>
      <c r="H29" s="5">
        <v>188.6</v>
      </c>
    </row>
    <row r="30" spans="1:8" x14ac:dyDescent="0.3">
      <c r="A30">
        <v>29</v>
      </c>
      <c r="B30">
        <v>1212</v>
      </c>
      <c r="C30" t="s">
        <v>62</v>
      </c>
      <c r="D30" t="s">
        <v>53</v>
      </c>
      <c r="E30">
        <v>2021</v>
      </c>
      <c r="F30" t="str">
        <f t="shared" si="0"/>
        <v>Kabupaten Toba Samosir-2021</v>
      </c>
      <c r="G30" t="s">
        <v>1405</v>
      </c>
      <c r="H30" s="5">
        <v>197.7</v>
      </c>
    </row>
    <row r="31" spans="1:8" x14ac:dyDescent="0.3">
      <c r="A31">
        <v>30</v>
      </c>
      <c r="B31">
        <v>1210</v>
      </c>
      <c r="C31" t="s">
        <v>64</v>
      </c>
      <c r="D31" t="s">
        <v>53</v>
      </c>
      <c r="E31">
        <v>2021</v>
      </c>
      <c r="F31" t="str">
        <f t="shared" si="0"/>
        <v>Kabupaten Labuhan Batu-2021</v>
      </c>
      <c r="G31" t="s">
        <v>1406</v>
      </c>
      <c r="H31" s="5">
        <v>172.5</v>
      </c>
    </row>
    <row r="32" spans="1:8" x14ac:dyDescent="0.3">
      <c r="A32">
        <v>31</v>
      </c>
      <c r="B32">
        <v>1209</v>
      </c>
      <c r="C32" t="s">
        <v>66</v>
      </c>
      <c r="D32" t="s">
        <v>53</v>
      </c>
      <c r="E32">
        <v>2021</v>
      </c>
      <c r="F32" t="str">
        <f t="shared" si="0"/>
        <v>Kabupaten Asahan-2021</v>
      </c>
      <c r="G32" t="s">
        <v>1407</v>
      </c>
      <c r="H32" s="5">
        <v>167.7</v>
      </c>
    </row>
    <row r="33" spans="1:8" x14ac:dyDescent="0.3">
      <c r="A33">
        <v>32</v>
      </c>
      <c r="B33">
        <v>1208</v>
      </c>
      <c r="C33" t="s">
        <v>68</v>
      </c>
      <c r="D33" t="s">
        <v>53</v>
      </c>
      <c r="E33">
        <v>2021</v>
      </c>
      <c r="F33" t="str">
        <f t="shared" si="0"/>
        <v>Kabupaten Simalungun-2021</v>
      </c>
      <c r="G33" t="s">
        <v>1408</v>
      </c>
      <c r="H33" s="5">
        <v>181</v>
      </c>
    </row>
    <row r="34" spans="1:8" x14ac:dyDescent="0.3">
      <c r="A34">
        <v>33</v>
      </c>
      <c r="B34">
        <v>1211</v>
      </c>
      <c r="C34" t="s">
        <v>70</v>
      </c>
      <c r="D34" t="s">
        <v>53</v>
      </c>
      <c r="E34">
        <v>2021</v>
      </c>
      <c r="F34" t="str">
        <f t="shared" si="0"/>
        <v>Kabupaten Dairi-2021</v>
      </c>
      <c r="G34" t="s">
        <v>1409</v>
      </c>
      <c r="H34" s="5">
        <v>174</v>
      </c>
    </row>
    <row r="35" spans="1:8" x14ac:dyDescent="0.3">
      <c r="A35">
        <v>34</v>
      </c>
      <c r="B35">
        <v>1206</v>
      </c>
      <c r="C35" t="s">
        <v>72</v>
      </c>
      <c r="D35" t="s">
        <v>53</v>
      </c>
      <c r="E35">
        <v>2021</v>
      </c>
      <c r="F35" t="str">
        <f t="shared" si="0"/>
        <v>Kabupaten Karo-2021</v>
      </c>
      <c r="G35" t="s">
        <v>1410</v>
      </c>
      <c r="H35" s="5">
        <v>195.9</v>
      </c>
    </row>
    <row r="36" spans="1:8" x14ac:dyDescent="0.3">
      <c r="A36">
        <v>35</v>
      </c>
      <c r="B36">
        <v>1207</v>
      </c>
      <c r="C36" t="s">
        <v>74</v>
      </c>
      <c r="D36" t="s">
        <v>53</v>
      </c>
      <c r="E36">
        <v>2021</v>
      </c>
      <c r="F36" t="str">
        <f t="shared" si="0"/>
        <v>Kabupaten Deli Serdang-2021</v>
      </c>
      <c r="G36" t="s">
        <v>1411</v>
      </c>
      <c r="H36" s="5">
        <v>169</v>
      </c>
    </row>
    <row r="37" spans="1:8" x14ac:dyDescent="0.3">
      <c r="A37">
        <v>36</v>
      </c>
      <c r="B37">
        <v>1205</v>
      </c>
      <c r="C37" t="s">
        <v>76</v>
      </c>
      <c r="D37" t="s">
        <v>53</v>
      </c>
      <c r="E37">
        <v>2021</v>
      </c>
      <c r="F37" t="str">
        <f t="shared" si="0"/>
        <v>Kabupaten Langkat-2021</v>
      </c>
      <c r="G37" t="s">
        <v>1412</v>
      </c>
      <c r="H37" s="5">
        <v>169.1</v>
      </c>
    </row>
    <row r="38" spans="1:8" x14ac:dyDescent="0.3">
      <c r="A38">
        <v>37</v>
      </c>
      <c r="B38">
        <v>1214</v>
      </c>
      <c r="C38" t="s">
        <v>78</v>
      </c>
      <c r="D38" t="s">
        <v>53</v>
      </c>
      <c r="E38">
        <v>2021</v>
      </c>
      <c r="F38" t="str">
        <f t="shared" si="0"/>
        <v>Kabupaten Nias Selatan-2021</v>
      </c>
      <c r="G38" t="s">
        <v>1413</v>
      </c>
      <c r="H38" s="5">
        <v>178.1</v>
      </c>
    </row>
    <row r="39" spans="1:8" x14ac:dyDescent="0.3">
      <c r="A39">
        <v>38</v>
      </c>
      <c r="B39">
        <v>1216</v>
      </c>
      <c r="C39" t="s">
        <v>80</v>
      </c>
      <c r="D39" t="s">
        <v>53</v>
      </c>
      <c r="E39">
        <v>2021</v>
      </c>
      <c r="F39" t="str">
        <f t="shared" si="0"/>
        <v>Kabupaten Humbang Hasundutan-2021</v>
      </c>
      <c r="G39" t="s">
        <v>1414</v>
      </c>
      <c r="H39" s="5">
        <v>190.9</v>
      </c>
    </row>
    <row r="40" spans="1:8" x14ac:dyDescent="0.3">
      <c r="A40">
        <v>39</v>
      </c>
      <c r="B40">
        <v>1215</v>
      </c>
      <c r="C40" t="s">
        <v>82</v>
      </c>
      <c r="D40" t="s">
        <v>53</v>
      </c>
      <c r="E40">
        <v>2021</v>
      </c>
      <c r="F40" t="str">
        <f t="shared" si="0"/>
        <v>Kabupaten Pakpak Bharat-2021</v>
      </c>
      <c r="G40" t="s">
        <v>1415</v>
      </c>
      <c r="H40" s="5">
        <v>19.3</v>
      </c>
    </row>
    <row r="41" spans="1:8" x14ac:dyDescent="0.3">
      <c r="A41">
        <v>40</v>
      </c>
      <c r="B41">
        <v>1217</v>
      </c>
      <c r="C41" t="s">
        <v>84</v>
      </c>
      <c r="D41" t="s">
        <v>53</v>
      </c>
      <c r="E41">
        <v>2021</v>
      </c>
      <c r="F41" t="str">
        <f t="shared" si="0"/>
        <v>Kabupaten Samosir-2021</v>
      </c>
      <c r="G41" t="s">
        <v>1416</v>
      </c>
      <c r="H41" s="5">
        <v>192.8</v>
      </c>
    </row>
    <row r="42" spans="1:8" x14ac:dyDescent="0.3">
      <c r="A42">
        <v>41</v>
      </c>
      <c r="B42">
        <v>1218</v>
      </c>
      <c r="C42" t="s">
        <v>85</v>
      </c>
      <c r="D42" t="s">
        <v>53</v>
      </c>
      <c r="E42">
        <v>2021</v>
      </c>
      <c r="F42" t="str">
        <f t="shared" si="0"/>
        <v>Kabupaten Serdang Bedagai-2021</v>
      </c>
      <c r="G42" t="s">
        <v>1417</v>
      </c>
      <c r="H42" s="5">
        <v>176.5</v>
      </c>
    </row>
    <row r="43" spans="1:8" x14ac:dyDescent="0.3">
      <c r="A43">
        <v>42</v>
      </c>
      <c r="B43">
        <v>1219</v>
      </c>
      <c r="C43" t="s">
        <v>87</v>
      </c>
      <c r="D43" t="s">
        <v>53</v>
      </c>
      <c r="E43">
        <v>2021</v>
      </c>
      <c r="F43" t="str">
        <f t="shared" si="0"/>
        <v>Kabupaten Batu Bara-2021</v>
      </c>
      <c r="G43" t="s">
        <v>1418</v>
      </c>
      <c r="H43" s="5">
        <v>161</v>
      </c>
    </row>
    <row r="44" spans="1:8" x14ac:dyDescent="0.3">
      <c r="A44">
        <v>43</v>
      </c>
      <c r="B44">
        <v>1220</v>
      </c>
      <c r="C44" t="s">
        <v>88</v>
      </c>
      <c r="D44" t="s">
        <v>53</v>
      </c>
      <c r="E44">
        <v>2021</v>
      </c>
      <c r="F44" t="str">
        <f t="shared" si="0"/>
        <v>Kabupaten Padang Lawas Utara-2021</v>
      </c>
      <c r="G44" t="s">
        <v>1419</v>
      </c>
      <c r="H44" s="5">
        <v>191.9</v>
      </c>
    </row>
    <row r="45" spans="1:8" x14ac:dyDescent="0.3">
      <c r="A45">
        <v>44</v>
      </c>
      <c r="B45">
        <v>1221</v>
      </c>
      <c r="C45" t="s">
        <v>90</v>
      </c>
      <c r="D45" t="s">
        <v>53</v>
      </c>
      <c r="E45">
        <v>2021</v>
      </c>
      <c r="F45" t="str">
        <f t="shared" si="0"/>
        <v>Kabupaten Padang Lawas-2021</v>
      </c>
      <c r="G45" t="s">
        <v>1420</v>
      </c>
      <c r="H45" s="5">
        <v>178.9</v>
      </c>
    </row>
    <row r="46" spans="1:8" x14ac:dyDescent="0.3">
      <c r="A46">
        <v>45</v>
      </c>
      <c r="B46">
        <v>1222</v>
      </c>
      <c r="C46" t="s">
        <v>92</v>
      </c>
      <c r="D46" t="s">
        <v>53</v>
      </c>
      <c r="E46">
        <v>2021</v>
      </c>
      <c r="F46" t="str">
        <f t="shared" si="0"/>
        <v>Kabupaten Labuhan Batu Selatan-2021</v>
      </c>
      <c r="G46" t="s">
        <v>1421</v>
      </c>
      <c r="H46" s="5">
        <v>171</v>
      </c>
    </row>
    <row r="47" spans="1:8" x14ac:dyDescent="0.3">
      <c r="A47">
        <v>46</v>
      </c>
      <c r="B47">
        <v>1223</v>
      </c>
      <c r="C47" t="s">
        <v>94</v>
      </c>
      <c r="D47" t="s">
        <v>53</v>
      </c>
      <c r="E47">
        <v>2021</v>
      </c>
      <c r="F47" t="str">
        <f t="shared" si="0"/>
        <v>Kabupaten Labuhan Batu Utara-2021</v>
      </c>
      <c r="G47" t="s">
        <v>1422</v>
      </c>
      <c r="H47" s="5">
        <v>171.9</v>
      </c>
    </row>
    <row r="48" spans="1:8" x14ac:dyDescent="0.3">
      <c r="A48">
        <v>47</v>
      </c>
      <c r="B48">
        <v>1224</v>
      </c>
      <c r="C48" t="s">
        <v>96</v>
      </c>
      <c r="D48" t="s">
        <v>53</v>
      </c>
      <c r="E48">
        <v>2021</v>
      </c>
      <c r="F48" t="str">
        <f t="shared" si="0"/>
        <v>Kabupaten Nias Utara-2021</v>
      </c>
      <c r="G48" t="s">
        <v>1423</v>
      </c>
      <c r="H48" s="5">
        <v>180.1</v>
      </c>
    </row>
    <row r="49" spans="1:8" x14ac:dyDescent="0.3">
      <c r="A49">
        <v>48</v>
      </c>
      <c r="B49">
        <v>1225</v>
      </c>
      <c r="C49" t="s">
        <v>98</v>
      </c>
      <c r="D49" t="s">
        <v>53</v>
      </c>
      <c r="E49">
        <v>2021</v>
      </c>
      <c r="F49" t="str">
        <f t="shared" si="0"/>
        <v>Kabupaten Nias Barat-2021</v>
      </c>
      <c r="G49" t="s">
        <v>1424</v>
      </c>
      <c r="H49" s="5">
        <v>171.2</v>
      </c>
    </row>
    <row r="50" spans="1:8" x14ac:dyDescent="0.3">
      <c r="A50">
        <v>49</v>
      </c>
      <c r="B50">
        <v>1273</v>
      </c>
      <c r="C50" t="s">
        <v>100</v>
      </c>
      <c r="D50" t="s">
        <v>53</v>
      </c>
      <c r="E50">
        <v>2021</v>
      </c>
      <c r="F50" t="str">
        <f t="shared" si="0"/>
        <v>Kota Sibolga-2021</v>
      </c>
      <c r="G50" t="s">
        <v>1801</v>
      </c>
      <c r="H50" s="5">
        <v>157</v>
      </c>
    </row>
    <row r="51" spans="1:8" x14ac:dyDescent="0.3">
      <c r="A51">
        <v>50</v>
      </c>
      <c r="B51">
        <v>1274</v>
      </c>
      <c r="C51" t="s">
        <v>102</v>
      </c>
      <c r="D51" t="s">
        <v>53</v>
      </c>
      <c r="E51">
        <v>2021</v>
      </c>
      <c r="F51" t="str">
        <f t="shared" si="0"/>
        <v>Kota Tanjung Balai-2021</v>
      </c>
      <c r="G51" t="s">
        <v>1802</v>
      </c>
      <c r="H51" s="5">
        <v>178.7</v>
      </c>
    </row>
    <row r="52" spans="1:8" x14ac:dyDescent="0.3">
      <c r="A52">
        <v>51</v>
      </c>
      <c r="B52">
        <v>1272</v>
      </c>
      <c r="C52" t="s">
        <v>103</v>
      </c>
      <c r="D52" t="s">
        <v>53</v>
      </c>
      <c r="E52">
        <v>2021</v>
      </c>
      <c r="F52" t="str">
        <f t="shared" si="0"/>
        <v>Kota Pematang Siantar-2021</v>
      </c>
      <c r="G52" t="s">
        <v>1803</v>
      </c>
      <c r="H52" s="5">
        <v>179.5</v>
      </c>
    </row>
    <row r="53" spans="1:8" x14ac:dyDescent="0.3">
      <c r="A53">
        <v>52</v>
      </c>
      <c r="B53">
        <v>1276</v>
      </c>
      <c r="C53" t="s">
        <v>105</v>
      </c>
      <c r="D53" t="s">
        <v>53</v>
      </c>
      <c r="E53">
        <v>2021</v>
      </c>
      <c r="F53" t="str">
        <f t="shared" si="0"/>
        <v>Kota Tebing Tinggi-2021</v>
      </c>
      <c r="G53" t="s">
        <v>1804</v>
      </c>
      <c r="H53" s="5">
        <v>179.5</v>
      </c>
    </row>
    <row r="54" spans="1:8" x14ac:dyDescent="0.3">
      <c r="A54">
        <v>53</v>
      </c>
      <c r="B54">
        <v>1271</v>
      </c>
      <c r="C54" t="s">
        <v>107</v>
      </c>
      <c r="D54" t="s">
        <v>53</v>
      </c>
      <c r="E54">
        <v>2021</v>
      </c>
      <c r="F54" t="str">
        <f t="shared" si="0"/>
        <v>Kota Medan-2021</v>
      </c>
      <c r="G54" t="s">
        <v>1805</v>
      </c>
      <c r="H54" s="5">
        <v>174.9</v>
      </c>
    </row>
    <row r="55" spans="1:8" x14ac:dyDescent="0.3">
      <c r="A55">
        <v>54</v>
      </c>
      <c r="B55">
        <v>1275</v>
      </c>
      <c r="C55" t="s">
        <v>109</v>
      </c>
      <c r="D55" t="s">
        <v>53</v>
      </c>
      <c r="E55">
        <v>2021</v>
      </c>
      <c r="F55" t="str">
        <f t="shared" si="0"/>
        <v>Kota Binjai-2021</v>
      </c>
      <c r="G55" t="s">
        <v>1806</v>
      </c>
      <c r="H55" s="5">
        <v>159.5</v>
      </c>
    </row>
    <row r="56" spans="1:8" x14ac:dyDescent="0.3">
      <c r="A56">
        <v>55</v>
      </c>
      <c r="B56">
        <v>1277</v>
      </c>
      <c r="C56" t="s">
        <v>111</v>
      </c>
      <c r="D56" t="s">
        <v>53</v>
      </c>
      <c r="E56">
        <v>2021</v>
      </c>
      <c r="F56" t="str">
        <f t="shared" si="0"/>
        <v>Kota Padang Sidimpuan-2021</v>
      </c>
      <c r="G56" t="s">
        <v>1807</v>
      </c>
      <c r="H56" s="5">
        <v>174.3</v>
      </c>
    </row>
    <row r="57" spans="1:8" x14ac:dyDescent="0.3">
      <c r="A57">
        <v>56</v>
      </c>
      <c r="B57">
        <v>1278</v>
      </c>
      <c r="C57" t="s">
        <v>113</v>
      </c>
      <c r="D57" t="s">
        <v>53</v>
      </c>
      <c r="E57">
        <v>2021</v>
      </c>
      <c r="F57" t="str">
        <f t="shared" si="0"/>
        <v>Kota Gunungsitoli-2021</v>
      </c>
      <c r="G57" t="s">
        <v>1808</v>
      </c>
      <c r="H57" s="5">
        <v>146.69999999999999</v>
      </c>
    </row>
    <row r="58" spans="1:8" x14ac:dyDescent="0.3">
      <c r="A58">
        <v>57</v>
      </c>
      <c r="B58">
        <v>1309</v>
      </c>
      <c r="C58" t="s">
        <v>115</v>
      </c>
      <c r="D58" t="s">
        <v>116</v>
      </c>
      <c r="E58">
        <v>2021</v>
      </c>
      <c r="F58" t="str">
        <f t="shared" si="0"/>
        <v>Kabupaten Kepulauan Mentawai-2021</v>
      </c>
      <c r="G58" t="s">
        <v>1425</v>
      </c>
      <c r="H58" s="5">
        <v>181.4</v>
      </c>
    </row>
    <row r="59" spans="1:8" x14ac:dyDescent="0.3">
      <c r="A59">
        <v>58</v>
      </c>
      <c r="B59">
        <v>1301</v>
      </c>
      <c r="C59" t="s">
        <v>118</v>
      </c>
      <c r="D59" t="s">
        <v>116</v>
      </c>
      <c r="E59">
        <v>2021</v>
      </c>
      <c r="F59" t="str">
        <f t="shared" si="0"/>
        <v>Kabupaten Pesisir Selatan-2021</v>
      </c>
      <c r="G59" t="s">
        <v>1426</v>
      </c>
      <c r="H59" s="5">
        <v>176.7</v>
      </c>
    </row>
    <row r="60" spans="1:8" x14ac:dyDescent="0.3">
      <c r="A60">
        <v>59</v>
      </c>
      <c r="B60">
        <v>1302</v>
      </c>
      <c r="C60" t="s">
        <v>120</v>
      </c>
      <c r="D60" t="s">
        <v>116</v>
      </c>
      <c r="E60">
        <v>2021</v>
      </c>
      <c r="F60" t="str">
        <f t="shared" si="0"/>
        <v>Kabupaten Solok-2021</v>
      </c>
      <c r="G60" t="s">
        <v>1427</v>
      </c>
      <c r="H60" s="5">
        <v>196.9</v>
      </c>
    </row>
    <row r="61" spans="1:8" x14ac:dyDescent="0.3">
      <c r="A61">
        <v>60</v>
      </c>
      <c r="B61">
        <v>1303</v>
      </c>
      <c r="C61" t="s">
        <v>122</v>
      </c>
      <c r="D61" t="s">
        <v>116</v>
      </c>
      <c r="E61">
        <v>2021</v>
      </c>
      <c r="F61" t="str">
        <f t="shared" si="0"/>
        <v>Kabupaten Sijunjung-2021</v>
      </c>
      <c r="G61" t="s">
        <v>1428</v>
      </c>
      <c r="H61" s="5">
        <v>180.8</v>
      </c>
    </row>
    <row r="62" spans="1:8" x14ac:dyDescent="0.3">
      <c r="A62">
        <v>61</v>
      </c>
      <c r="B62">
        <v>1304</v>
      </c>
      <c r="C62" t="s">
        <v>124</v>
      </c>
      <c r="D62" t="s">
        <v>116</v>
      </c>
      <c r="E62">
        <v>2021</v>
      </c>
      <c r="F62" t="str">
        <f t="shared" si="0"/>
        <v>Kabupaten Tanah Datar-2021</v>
      </c>
      <c r="G62" t="s">
        <v>1429</v>
      </c>
      <c r="H62" s="5">
        <v>173.9</v>
      </c>
    </row>
    <row r="63" spans="1:8" x14ac:dyDescent="0.3">
      <c r="A63">
        <v>62</v>
      </c>
      <c r="B63">
        <v>1305</v>
      </c>
      <c r="C63" t="s">
        <v>125</v>
      </c>
      <c r="D63" t="s">
        <v>116</v>
      </c>
      <c r="E63">
        <v>2021</v>
      </c>
      <c r="F63" t="str">
        <f t="shared" si="0"/>
        <v>Kabupaten Padang Pariaman-2021</v>
      </c>
      <c r="G63" t="s">
        <v>1430</v>
      </c>
      <c r="H63" s="5">
        <v>159.6</v>
      </c>
    </row>
    <row r="64" spans="1:8" x14ac:dyDescent="0.3">
      <c r="A64">
        <v>63</v>
      </c>
      <c r="B64">
        <v>1306</v>
      </c>
      <c r="C64" t="s">
        <v>127</v>
      </c>
      <c r="D64" t="s">
        <v>116</v>
      </c>
      <c r="E64">
        <v>2021</v>
      </c>
      <c r="F64" t="str">
        <f t="shared" si="0"/>
        <v>Kabupaten Agam-2021</v>
      </c>
      <c r="G64" t="s">
        <v>1431</v>
      </c>
      <c r="H64" s="5">
        <v>173.4</v>
      </c>
    </row>
    <row r="65" spans="1:8" x14ac:dyDescent="0.3">
      <c r="A65">
        <v>64</v>
      </c>
      <c r="B65">
        <v>1307</v>
      </c>
      <c r="C65" t="s">
        <v>129</v>
      </c>
      <c r="D65" t="s">
        <v>116</v>
      </c>
      <c r="E65">
        <v>2021</v>
      </c>
      <c r="F65" t="str">
        <f t="shared" si="0"/>
        <v>Kabupaten Limapuluh Koto-2021</v>
      </c>
      <c r="G65" t="s">
        <v>1432</v>
      </c>
      <c r="H65" s="5">
        <v>189.8</v>
      </c>
    </row>
    <row r="66" spans="1:8" x14ac:dyDescent="0.3">
      <c r="A66">
        <v>65</v>
      </c>
      <c r="B66">
        <v>1308</v>
      </c>
      <c r="C66" t="s">
        <v>131</v>
      </c>
      <c r="D66" t="s">
        <v>116</v>
      </c>
      <c r="E66">
        <v>2021</v>
      </c>
      <c r="F66" t="str">
        <f t="shared" si="0"/>
        <v>Kabupaten Pasaman-2021</v>
      </c>
      <c r="G66" t="s">
        <v>1433</v>
      </c>
      <c r="H66" s="5">
        <v>184.5</v>
      </c>
    </row>
    <row r="67" spans="1:8" x14ac:dyDescent="0.3">
      <c r="A67">
        <v>66</v>
      </c>
      <c r="B67">
        <v>1311</v>
      </c>
      <c r="C67" t="s">
        <v>133</v>
      </c>
      <c r="D67" t="s">
        <v>116</v>
      </c>
      <c r="E67">
        <v>2021</v>
      </c>
      <c r="F67" t="str">
        <f t="shared" ref="F67:F130" si="2">C67&amp;"-"&amp;E67</f>
        <v>Kabupaten Solok Selatan-2021</v>
      </c>
      <c r="G67" t="s">
        <v>1434</v>
      </c>
      <c r="H67" s="5">
        <v>194.2</v>
      </c>
    </row>
    <row r="68" spans="1:8" x14ac:dyDescent="0.3">
      <c r="A68">
        <v>67</v>
      </c>
      <c r="B68">
        <v>1310</v>
      </c>
      <c r="C68" t="s">
        <v>134</v>
      </c>
      <c r="D68" t="s">
        <v>116</v>
      </c>
      <c r="E68">
        <v>2021</v>
      </c>
      <c r="F68" t="str">
        <f t="shared" si="2"/>
        <v>Kabupaten Dharmas Raya-2021</v>
      </c>
      <c r="G68" t="s">
        <v>1435</v>
      </c>
      <c r="H68" s="5">
        <v>167.8</v>
      </c>
    </row>
    <row r="69" spans="1:8" x14ac:dyDescent="0.3">
      <c r="A69">
        <v>68</v>
      </c>
      <c r="B69">
        <v>1312</v>
      </c>
      <c r="C69" t="s">
        <v>136</v>
      </c>
      <c r="D69" t="s">
        <v>116</v>
      </c>
      <c r="E69">
        <v>2021</v>
      </c>
      <c r="F69" t="str">
        <f t="shared" si="2"/>
        <v>Kabupaten Pasaman Barat-2021</v>
      </c>
      <c r="G69" t="s">
        <v>1436</v>
      </c>
      <c r="H69" s="5">
        <v>173</v>
      </c>
    </row>
    <row r="70" spans="1:8" x14ac:dyDescent="0.3">
      <c r="A70">
        <v>69</v>
      </c>
      <c r="B70">
        <v>1371</v>
      </c>
      <c r="C70" t="s">
        <v>137</v>
      </c>
      <c r="D70" t="s">
        <v>116</v>
      </c>
      <c r="E70">
        <v>2021</v>
      </c>
      <c r="F70" t="str">
        <f t="shared" si="2"/>
        <v>Kota Padang-2021</v>
      </c>
      <c r="G70" t="s">
        <v>1809</v>
      </c>
      <c r="H70" s="5">
        <v>162.1</v>
      </c>
    </row>
    <row r="71" spans="1:8" x14ac:dyDescent="0.3">
      <c r="A71">
        <v>70</v>
      </c>
      <c r="B71">
        <v>1372</v>
      </c>
      <c r="C71" t="s">
        <v>138</v>
      </c>
      <c r="D71" t="s">
        <v>116</v>
      </c>
      <c r="E71">
        <v>2021</v>
      </c>
      <c r="F71" t="str">
        <f t="shared" si="2"/>
        <v>Kota Solok-2021</v>
      </c>
      <c r="G71" t="s">
        <v>1810</v>
      </c>
      <c r="H71" s="5">
        <v>174.8</v>
      </c>
    </row>
    <row r="72" spans="1:8" x14ac:dyDescent="0.3">
      <c r="A72">
        <v>71</v>
      </c>
      <c r="B72">
        <v>1373</v>
      </c>
      <c r="C72" t="s">
        <v>140</v>
      </c>
      <c r="D72" t="s">
        <v>116</v>
      </c>
      <c r="E72">
        <v>2021</v>
      </c>
      <c r="F72" t="str">
        <f t="shared" si="2"/>
        <v>Kota Sawah Lunto-2021</v>
      </c>
      <c r="G72" t="s">
        <v>1811</v>
      </c>
      <c r="H72" s="5">
        <v>174.2</v>
      </c>
    </row>
    <row r="73" spans="1:8" x14ac:dyDescent="0.3">
      <c r="A73">
        <v>72</v>
      </c>
      <c r="B73">
        <v>1374</v>
      </c>
      <c r="C73" t="s">
        <v>142</v>
      </c>
      <c r="D73" t="s">
        <v>116</v>
      </c>
      <c r="E73">
        <v>2021</v>
      </c>
      <c r="F73" t="str">
        <f t="shared" si="2"/>
        <v>Kota Padang Panjang-2021</v>
      </c>
      <c r="G73" t="s">
        <v>1812</v>
      </c>
      <c r="H73" s="5">
        <v>164.1</v>
      </c>
    </row>
    <row r="74" spans="1:8" x14ac:dyDescent="0.3">
      <c r="A74">
        <v>73</v>
      </c>
      <c r="B74">
        <v>1375</v>
      </c>
      <c r="C74" t="s">
        <v>143</v>
      </c>
      <c r="D74" t="s">
        <v>116</v>
      </c>
      <c r="E74">
        <v>2021</v>
      </c>
      <c r="F74" t="str">
        <f t="shared" si="2"/>
        <v>Kota Bukittinggi-2021</v>
      </c>
      <c r="G74" t="s">
        <v>1813</v>
      </c>
      <c r="H74" s="5">
        <v>161.4</v>
      </c>
    </row>
    <row r="75" spans="1:8" x14ac:dyDescent="0.3">
      <c r="A75">
        <v>74</v>
      </c>
      <c r="B75">
        <v>1376</v>
      </c>
      <c r="C75" t="s">
        <v>145</v>
      </c>
      <c r="D75" t="s">
        <v>116</v>
      </c>
      <c r="E75">
        <v>2021</v>
      </c>
      <c r="F75" t="str">
        <f t="shared" si="2"/>
        <v>Kota Payakumbuh-2021</v>
      </c>
      <c r="G75" t="s">
        <v>1814</v>
      </c>
      <c r="H75" s="5">
        <v>176.4</v>
      </c>
    </row>
    <row r="76" spans="1:8" x14ac:dyDescent="0.3">
      <c r="A76">
        <v>75</v>
      </c>
      <c r="B76">
        <v>1377</v>
      </c>
      <c r="C76" t="s">
        <v>146</v>
      </c>
      <c r="D76" t="s">
        <v>116</v>
      </c>
      <c r="E76">
        <v>2021</v>
      </c>
      <c r="F76" t="str">
        <f t="shared" si="2"/>
        <v>Kota Pariaman-2021</v>
      </c>
      <c r="G76" t="s">
        <v>1815</v>
      </c>
      <c r="H76" s="5">
        <v>157</v>
      </c>
    </row>
    <row r="77" spans="1:8" x14ac:dyDescent="0.3">
      <c r="A77">
        <v>76</v>
      </c>
      <c r="B77">
        <v>1409</v>
      </c>
      <c r="C77" t="s">
        <v>148</v>
      </c>
      <c r="D77" t="s">
        <v>149</v>
      </c>
      <c r="E77">
        <v>2021</v>
      </c>
      <c r="F77" t="str">
        <f t="shared" si="2"/>
        <v>Kabupaten Kuantan Sengingi-2021</v>
      </c>
      <c r="G77" t="s">
        <v>1437</v>
      </c>
      <c r="H77" s="5">
        <v>171.1</v>
      </c>
    </row>
    <row r="78" spans="1:8" x14ac:dyDescent="0.3">
      <c r="A78">
        <v>77</v>
      </c>
      <c r="B78">
        <v>1402</v>
      </c>
      <c r="C78" t="s">
        <v>150</v>
      </c>
      <c r="D78" t="s">
        <v>149</v>
      </c>
      <c r="E78">
        <v>2021</v>
      </c>
      <c r="F78" t="str">
        <f t="shared" si="2"/>
        <v>Kabupaten Indragiri Hulu-2021</v>
      </c>
      <c r="G78" t="s">
        <v>1438</v>
      </c>
      <c r="H78" s="5">
        <v>173.2</v>
      </c>
    </row>
    <row r="79" spans="1:8" x14ac:dyDescent="0.3">
      <c r="A79">
        <v>78</v>
      </c>
      <c r="B79">
        <v>1404</v>
      </c>
      <c r="C79" t="s">
        <v>152</v>
      </c>
      <c r="D79" t="s">
        <v>149</v>
      </c>
      <c r="E79">
        <v>2021</v>
      </c>
      <c r="F79" t="str">
        <f t="shared" si="2"/>
        <v>Kabupaten Indragiri Hilir-2021</v>
      </c>
      <c r="G79" t="s">
        <v>1439</v>
      </c>
      <c r="H79" s="5">
        <v>171.1</v>
      </c>
    </row>
    <row r="80" spans="1:8" x14ac:dyDescent="0.3">
      <c r="A80">
        <v>79</v>
      </c>
      <c r="B80">
        <v>1405</v>
      </c>
      <c r="C80" t="s">
        <v>154</v>
      </c>
      <c r="D80" t="s">
        <v>149</v>
      </c>
      <c r="E80">
        <v>2021</v>
      </c>
      <c r="F80" t="str">
        <f t="shared" si="2"/>
        <v>Kabupaten Pelalawan-2021</v>
      </c>
      <c r="G80" t="s">
        <v>1440</v>
      </c>
      <c r="H80" s="5">
        <v>184.3</v>
      </c>
    </row>
    <row r="81" spans="1:8" x14ac:dyDescent="0.3">
      <c r="A81">
        <v>80</v>
      </c>
      <c r="B81">
        <v>1408</v>
      </c>
      <c r="C81" t="s">
        <v>155</v>
      </c>
      <c r="D81" t="s">
        <v>149</v>
      </c>
      <c r="E81">
        <v>2021</v>
      </c>
      <c r="F81" t="str">
        <f t="shared" si="2"/>
        <v>Kabupaten Siak-2021</v>
      </c>
      <c r="G81" t="s">
        <v>1441</v>
      </c>
      <c r="H81" s="5">
        <v>181.3</v>
      </c>
    </row>
    <row r="82" spans="1:8" x14ac:dyDescent="0.3">
      <c r="A82">
        <v>81</v>
      </c>
      <c r="B82">
        <v>1401</v>
      </c>
      <c r="C82" t="s">
        <v>157</v>
      </c>
      <c r="D82" t="s">
        <v>149</v>
      </c>
      <c r="E82">
        <v>2021</v>
      </c>
      <c r="F82" t="str">
        <f t="shared" si="2"/>
        <v>Kabupaten Kampar-2021</v>
      </c>
      <c r="G82" t="s">
        <v>1442</v>
      </c>
      <c r="H82" s="5">
        <v>169.2</v>
      </c>
    </row>
    <row r="83" spans="1:8" x14ac:dyDescent="0.3">
      <c r="A83">
        <v>82</v>
      </c>
      <c r="B83">
        <v>1406</v>
      </c>
      <c r="C83" t="s">
        <v>158</v>
      </c>
      <c r="D83" t="s">
        <v>149</v>
      </c>
      <c r="E83">
        <v>2021</v>
      </c>
      <c r="F83" t="str">
        <f t="shared" si="2"/>
        <v>Kabupaten Rokan Hulu-2021</v>
      </c>
      <c r="G83" t="s">
        <v>1443</v>
      </c>
      <c r="H83" s="5">
        <v>178.4</v>
      </c>
    </row>
    <row r="84" spans="1:8" x14ac:dyDescent="0.3">
      <c r="A84">
        <v>83</v>
      </c>
      <c r="B84">
        <v>1403</v>
      </c>
      <c r="C84" t="s">
        <v>160</v>
      </c>
      <c r="D84" t="s">
        <v>149</v>
      </c>
      <c r="E84">
        <v>2021</v>
      </c>
      <c r="F84" t="str">
        <f t="shared" si="2"/>
        <v>Kabupaten Bengkalis-2021</v>
      </c>
      <c r="G84" t="s">
        <v>1444</v>
      </c>
      <c r="H84" s="5">
        <v>177.1</v>
      </c>
    </row>
    <row r="85" spans="1:8" x14ac:dyDescent="0.3">
      <c r="A85">
        <v>84</v>
      </c>
      <c r="B85">
        <v>1407</v>
      </c>
      <c r="C85" t="s">
        <v>161</v>
      </c>
      <c r="D85" t="s">
        <v>149</v>
      </c>
      <c r="E85">
        <v>2021</v>
      </c>
      <c r="F85" t="str">
        <f t="shared" si="2"/>
        <v>Kabupaten Rokan Hilir-2021</v>
      </c>
      <c r="G85" t="s">
        <v>1445</v>
      </c>
      <c r="H85" s="5">
        <v>161.69999999999999</v>
      </c>
    </row>
    <row r="86" spans="1:8" x14ac:dyDescent="0.3">
      <c r="A86">
        <v>85</v>
      </c>
      <c r="B86">
        <v>1410</v>
      </c>
      <c r="C86" t="s">
        <v>162</v>
      </c>
      <c r="D86" t="s">
        <v>149</v>
      </c>
      <c r="E86">
        <v>2021</v>
      </c>
      <c r="F86" t="str">
        <f t="shared" si="2"/>
        <v>Kabupaten Kepulauan Meranti-2021</v>
      </c>
      <c r="G86" t="s">
        <v>1446</v>
      </c>
      <c r="H86" s="5">
        <v>174.2</v>
      </c>
    </row>
    <row r="87" spans="1:8" x14ac:dyDescent="0.3">
      <c r="A87">
        <v>86</v>
      </c>
      <c r="B87">
        <v>1471</v>
      </c>
      <c r="C87" t="s">
        <v>163</v>
      </c>
      <c r="D87" t="s">
        <v>149</v>
      </c>
      <c r="E87">
        <v>2021</v>
      </c>
      <c r="F87" t="str">
        <f t="shared" si="2"/>
        <v>Kota Pekanbaru-2021</v>
      </c>
      <c r="G87" t="s">
        <v>1816</v>
      </c>
      <c r="H87" s="5">
        <v>158.80000000000001</v>
      </c>
    </row>
    <row r="88" spans="1:8" x14ac:dyDescent="0.3">
      <c r="A88">
        <v>87</v>
      </c>
      <c r="B88">
        <v>1472</v>
      </c>
      <c r="C88" t="s">
        <v>164</v>
      </c>
      <c r="D88" t="s">
        <v>149</v>
      </c>
      <c r="E88">
        <v>2021</v>
      </c>
      <c r="F88" t="str">
        <f t="shared" si="2"/>
        <v>Kota Dumai-2021</v>
      </c>
      <c r="G88" t="s">
        <v>1817</v>
      </c>
      <c r="H88" s="5">
        <v>172</v>
      </c>
    </row>
    <row r="89" spans="1:8" x14ac:dyDescent="0.3">
      <c r="A89">
        <v>88</v>
      </c>
      <c r="B89">
        <v>1501</v>
      </c>
      <c r="C89" t="s">
        <v>165</v>
      </c>
      <c r="D89" t="s">
        <v>166</v>
      </c>
      <c r="E89">
        <v>2021</v>
      </c>
      <c r="F89" t="str">
        <f t="shared" si="2"/>
        <v>Kabupaten Kerinci-2021</v>
      </c>
      <c r="G89" t="s">
        <v>1447</v>
      </c>
      <c r="H89" s="5">
        <v>196.7</v>
      </c>
    </row>
    <row r="90" spans="1:8" x14ac:dyDescent="0.3">
      <c r="A90">
        <v>89</v>
      </c>
      <c r="B90">
        <v>1502</v>
      </c>
      <c r="C90" t="s">
        <v>168</v>
      </c>
      <c r="D90" t="s">
        <v>166</v>
      </c>
      <c r="E90">
        <v>2021</v>
      </c>
      <c r="F90" t="str">
        <f t="shared" si="2"/>
        <v>Kabupaten Merangin-2021</v>
      </c>
      <c r="G90" t="s">
        <v>1448</v>
      </c>
      <c r="H90" s="5">
        <v>157.69999999999999</v>
      </c>
    </row>
    <row r="91" spans="1:8" x14ac:dyDescent="0.3">
      <c r="A91">
        <v>90</v>
      </c>
      <c r="B91">
        <v>1503</v>
      </c>
      <c r="C91" t="s">
        <v>170</v>
      </c>
      <c r="D91" t="s">
        <v>166</v>
      </c>
      <c r="E91">
        <v>2021</v>
      </c>
      <c r="F91" t="str">
        <f t="shared" si="2"/>
        <v>Kabupaten Sarolangun-2021</v>
      </c>
      <c r="G91" t="s">
        <v>1449</v>
      </c>
      <c r="H91" s="5">
        <v>165.2</v>
      </c>
    </row>
    <row r="92" spans="1:8" x14ac:dyDescent="0.3">
      <c r="A92">
        <v>91</v>
      </c>
      <c r="B92">
        <v>1504</v>
      </c>
      <c r="C92" t="s">
        <v>171</v>
      </c>
      <c r="D92" t="s">
        <v>166</v>
      </c>
      <c r="E92">
        <v>2021</v>
      </c>
      <c r="F92" t="str">
        <f t="shared" si="2"/>
        <v>Kabupaten Batang Hari-2021</v>
      </c>
      <c r="G92" t="s">
        <v>1450</v>
      </c>
      <c r="H92" s="5">
        <v>177.9</v>
      </c>
    </row>
    <row r="93" spans="1:8" x14ac:dyDescent="0.3">
      <c r="A93">
        <v>92</v>
      </c>
      <c r="B93">
        <v>1505</v>
      </c>
      <c r="C93" t="s">
        <v>173</v>
      </c>
      <c r="D93" t="s">
        <v>166</v>
      </c>
      <c r="E93">
        <v>2021</v>
      </c>
      <c r="F93" t="str">
        <f t="shared" si="2"/>
        <v>Kabupaten Muaro Jambi-2021</v>
      </c>
      <c r="G93" t="s">
        <v>1451</v>
      </c>
      <c r="H93" s="5">
        <v>175.9</v>
      </c>
    </row>
    <row r="94" spans="1:8" x14ac:dyDescent="0.3">
      <c r="A94">
        <v>93</v>
      </c>
      <c r="B94">
        <v>1507</v>
      </c>
      <c r="C94" t="s">
        <v>174</v>
      </c>
      <c r="D94" t="s">
        <v>166</v>
      </c>
      <c r="E94">
        <v>2021</v>
      </c>
      <c r="F94" t="str">
        <f t="shared" si="2"/>
        <v>Kabupaten Tanjung Jabung Timur-2021</v>
      </c>
      <c r="G94" t="s">
        <v>1452</v>
      </c>
      <c r="H94" s="5">
        <v>193.6</v>
      </c>
    </row>
    <row r="95" spans="1:8" x14ac:dyDescent="0.3">
      <c r="A95">
        <v>94</v>
      </c>
      <c r="B95">
        <v>1506</v>
      </c>
      <c r="C95" t="s">
        <v>176</v>
      </c>
      <c r="D95" t="s">
        <v>166</v>
      </c>
      <c r="E95">
        <v>2021</v>
      </c>
      <c r="F95" t="str">
        <f t="shared" si="2"/>
        <v>Kabupaten Tanjung Jabung Barat-2021</v>
      </c>
      <c r="G95" t="s">
        <v>1453</v>
      </c>
      <c r="H95" s="5">
        <v>163.4</v>
      </c>
    </row>
    <row r="96" spans="1:8" x14ac:dyDescent="0.3">
      <c r="A96">
        <v>95</v>
      </c>
      <c r="B96">
        <v>1509</v>
      </c>
      <c r="C96" t="s">
        <v>178</v>
      </c>
      <c r="D96" t="s">
        <v>166</v>
      </c>
      <c r="E96">
        <v>2021</v>
      </c>
      <c r="F96" t="str">
        <f t="shared" si="2"/>
        <v>Kabupaten Tebo-2021</v>
      </c>
      <c r="G96" t="s">
        <v>1454</v>
      </c>
      <c r="H96" s="5">
        <v>166.6</v>
      </c>
    </row>
    <row r="97" spans="1:8" x14ac:dyDescent="0.3">
      <c r="A97">
        <v>96</v>
      </c>
      <c r="B97">
        <v>1508</v>
      </c>
      <c r="C97" t="s">
        <v>179</v>
      </c>
      <c r="D97" t="s">
        <v>166</v>
      </c>
      <c r="E97">
        <v>2021</v>
      </c>
      <c r="F97" t="str">
        <f t="shared" si="2"/>
        <v>Kabupaten Bungo-2021</v>
      </c>
      <c r="G97" t="s">
        <v>1455</v>
      </c>
      <c r="H97" s="5">
        <v>171.9</v>
      </c>
    </row>
    <row r="98" spans="1:8" x14ac:dyDescent="0.3">
      <c r="A98">
        <v>97</v>
      </c>
      <c r="B98">
        <v>1571</v>
      </c>
      <c r="C98" t="s">
        <v>181</v>
      </c>
      <c r="D98" t="s">
        <v>166</v>
      </c>
      <c r="E98">
        <v>2021</v>
      </c>
      <c r="F98" t="str">
        <f t="shared" si="2"/>
        <v>Kota Jambi-2021</v>
      </c>
      <c r="G98" t="s">
        <v>1818</v>
      </c>
      <c r="H98" s="5">
        <v>162.1</v>
      </c>
    </row>
    <row r="99" spans="1:8" x14ac:dyDescent="0.3">
      <c r="A99">
        <v>98</v>
      </c>
      <c r="B99">
        <v>1572</v>
      </c>
      <c r="C99" t="s">
        <v>183</v>
      </c>
      <c r="D99" t="s">
        <v>166</v>
      </c>
      <c r="E99">
        <v>2021</v>
      </c>
      <c r="F99" t="str">
        <f t="shared" si="2"/>
        <v>Kota Sungai Penuh-2021</v>
      </c>
      <c r="G99" t="s">
        <v>1819</v>
      </c>
      <c r="H99" s="5">
        <v>168.5</v>
      </c>
    </row>
    <row r="100" spans="1:8" x14ac:dyDescent="0.3">
      <c r="A100">
        <v>99</v>
      </c>
      <c r="B100">
        <v>1601</v>
      </c>
      <c r="C100" t="s">
        <v>184</v>
      </c>
      <c r="D100" t="s">
        <v>185</v>
      </c>
      <c r="E100">
        <v>2021</v>
      </c>
      <c r="F100" t="str">
        <f t="shared" si="2"/>
        <v>Kabupaten Ogan Komering Ulu-2021</v>
      </c>
      <c r="G100" t="s">
        <v>1456</v>
      </c>
      <c r="H100" s="5">
        <v>172.5</v>
      </c>
    </row>
    <row r="101" spans="1:8" x14ac:dyDescent="0.3">
      <c r="A101">
        <v>100</v>
      </c>
      <c r="B101">
        <v>1602</v>
      </c>
      <c r="C101" t="s">
        <v>187</v>
      </c>
      <c r="D101" t="s">
        <v>185</v>
      </c>
      <c r="E101">
        <v>2021</v>
      </c>
      <c r="F101" t="str">
        <f t="shared" si="2"/>
        <v>Kabupaten Ogan Komering Ilir-2021</v>
      </c>
      <c r="G101" t="s">
        <v>1457</v>
      </c>
      <c r="H101" s="5">
        <v>191.4</v>
      </c>
    </row>
    <row r="102" spans="1:8" x14ac:dyDescent="0.3">
      <c r="A102">
        <v>101</v>
      </c>
      <c r="B102">
        <v>1603</v>
      </c>
      <c r="C102" t="s">
        <v>189</v>
      </c>
      <c r="D102" t="s">
        <v>185</v>
      </c>
      <c r="E102">
        <v>2021</v>
      </c>
      <c r="F102" t="str">
        <f t="shared" si="2"/>
        <v>Kabupaten Muara Enim-2021</v>
      </c>
      <c r="G102" t="s">
        <v>1458</v>
      </c>
      <c r="H102" s="5">
        <v>168.8</v>
      </c>
    </row>
    <row r="103" spans="1:8" x14ac:dyDescent="0.3">
      <c r="A103">
        <v>102</v>
      </c>
      <c r="B103">
        <v>1604</v>
      </c>
      <c r="C103" t="s">
        <v>190</v>
      </c>
      <c r="D103" t="s">
        <v>185</v>
      </c>
      <c r="E103">
        <v>2021</v>
      </c>
      <c r="F103" t="str">
        <f t="shared" si="2"/>
        <v>Kabupaten Lahat-2021</v>
      </c>
      <c r="G103" t="s">
        <v>1459</v>
      </c>
      <c r="H103" s="5">
        <v>210</v>
      </c>
    </row>
    <row r="104" spans="1:8" x14ac:dyDescent="0.3">
      <c r="A104">
        <v>103</v>
      </c>
      <c r="B104">
        <v>1605</v>
      </c>
      <c r="C104" t="s">
        <v>191</v>
      </c>
      <c r="D104" t="s">
        <v>185</v>
      </c>
      <c r="E104">
        <v>2021</v>
      </c>
      <c r="F104" t="str">
        <f t="shared" si="2"/>
        <v>Kabupaten Musi Rawas-2021</v>
      </c>
      <c r="G104" t="s">
        <v>1460</v>
      </c>
      <c r="H104" s="5">
        <v>184.3</v>
      </c>
    </row>
    <row r="105" spans="1:8" x14ac:dyDescent="0.3">
      <c r="A105">
        <v>104</v>
      </c>
      <c r="B105">
        <v>1606</v>
      </c>
      <c r="C105" t="s">
        <v>193</v>
      </c>
      <c r="D105" t="s">
        <v>185</v>
      </c>
      <c r="E105">
        <v>2021</v>
      </c>
      <c r="F105" t="str">
        <f t="shared" si="2"/>
        <v>Kabupaten Musi Banyuasin-2021</v>
      </c>
      <c r="G105" t="s">
        <v>1461</v>
      </c>
      <c r="H105" s="5">
        <v>179.9</v>
      </c>
    </row>
    <row r="106" spans="1:8" x14ac:dyDescent="0.3">
      <c r="A106">
        <v>105</v>
      </c>
      <c r="B106">
        <v>1607</v>
      </c>
      <c r="C106" t="s">
        <v>195</v>
      </c>
      <c r="D106" t="s">
        <v>185</v>
      </c>
      <c r="E106">
        <v>2021</v>
      </c>
      <c r="F106" t="str">
        <f t="shared" si="2"/>
        <v>Kabupaten Banyuasin-2021</v>
      </c>
      <c r="G106" t="s">
        <v>1462</v>
      </c>
      <c r="H106" s="5">
        <v>198.6</v>
      </c>
    </row>
    <row r="107" spans="1:8" x14ac:dyDescent="0.3">
      <c r="A107">
        <v>106</v>
      </c>
      <c r="B107">
        <v>1609</v>
      </c>
      <c r="C107" t="s">
        <v>197</v>
      </c>
      <c r="D107" t="s">
        <v>185</v>
      </c>
      <c r="E107">
        <v>2021</v>
      </c>
      <c r="F107" t="str">
        <f t="shared" si="2"/>
        <v>Kabupaten Ogan Komering Ulu Selatan-2021</v>
      </c>
      <c r="G107" t="s">
        <v>1463</v>
      </c>
      <c r="H107" s="5">
        <v>184.6</v>
      </c>
    </row>
    <row r="108" spans="1:8" x14ac:dyDescent="0.3">
      <c r="A108">
        <v>107</v>
      </c>
      <c r="B108">
        <v>1608</v>
      </c>
      <c r="C108" t="s">
        <v>198</v>
      </c>
      <c r="D108" t="s">
        <v>185</v>
      </c>
      <c r="E108">
        <v>2021</v>
      </c>
      <c r="F108" t="str">
        <f t="shared" si="2"/>
        <v>Kabupaten Ogan Komering Ulu Timur-2021</v>
      </c>
      <c r="G108" t="s">
        <v>1464</v>
      </c>
      <c r="H108" s="5">
        <v>170.7</v>
      </c>
    </row>
    <row r="109" spans="1:8" x14ac:dyDescent="0.3">
      <c r="A109">
        <v>108</v>
      </c>
      <c r="B109">
        <v>1610</v>
      </c>
      <c r="C109" t="s">
        <v>200</v>
      </c>
      <c r="D109" t="s">
        <v>185</v>
      </c>
      <c r="E109">
        <v>2021</v>
      </c>
      <c r="F109" t="str">
        <f t="shared" si="2"/>
        <v>Kabupaten Ogan Ilir-2021</v>
      </c>
      <c r="G109" t="s">
        <v>1465</v>
      </c>
      <c r="H109" s="5">
        <v>171.8</v>
      </c>
    </row>
    <row r="110" spans="1:8" x14ac:dyDescent="0.3">
      <c r="A110">
        <v>109</v>
      </c>
      <c r="B110">
        <v>1611</v>
      </c>
      <c r="C110" t="s">
        <v>202</v>
      </c>
      <c r="D110" t="s">
        <v>185</v>
      </c>
      <c r="E110">
        <v>2021</v>
      </c>
      <c r="F110" t="str">
        <f t="shared" si="2"/>
        <v>Kabupaten Empat Lawang-2021</v>
      </c>
      <c r="G110" t="s">
        <v>1466</v>
      </c>
      <c r="H110" s="5">
        <v>198.6</v>
      </c>
    </row>
    <row r="111" spans="1:8" x14ac:dyDescent="0.3">
      <c r="A111">
        <v>110</v>
      </c>
      <c r="B111">
        <v>1612</v>
      </c>
      <c r="C111" t="s">
        <v>204</v>
      </c>
      <c r="D111" t="s">
        <v>185</v>
      </c>
      <c r="E111">
        <v>2021</v>
      </c>
      <c r="F111" t="str">
        <f t="shared" si="2"/>
        <v>Kabupaten Penukal Abab Lematang Ilir-2021</v>
      </c>
      <c r="G111" t="s">
        <v>1467</v>
      </c>
      <c r="H111" s="5">
        <v>181.4</v>
      </c>
    </row>
    <row r="112" spans="1:8" x14ac:dyDescent="0.3">
      <c r="A112">
        <v>111</v>
      </c>
      <c r="B112">
        <v>1613</v>
      </c>
      <c r="C112" t="s">
        <v>206</v>
      </c>
      <c r="D112" t="s">
        <v>185</v>
      </c>
      <c r="E112">
        <v>2021</v>
      </c>
      <c r="F112" t="str">
        <f t="shared" si="2"/>
        <v>Kabupaten Musi Rawas Utara-2021</v>
      </c>
      <c r="G112" t="s">
        <v>1468</v>
      </c>
      <c r="H112" s="5">
        <v>185.5</v>
      </c>
    </row>
    <row r="113" spans="1:8" x14ac:dyDescent="0.3">
      <c r="A113">
        <v>112</v>
      </c>
      <c r="B113">
        <v>1671</v>
      </c>
      <c r="C113" t="s">
        <v>208</v>
      </c>
      <c r="D113" t="s">
        <v>185</v>
      </c>
      <c r="E113">
        <v>2021</v>
      </c>
      <c r="F113" t="str">
        <f t="shared" si="2"/>
        <v>Kota Palembang-2021</v>
      </c>
      <c r="G113" t="s">
        <v>1820</v>
      </c>
      <c r="H113" s="5">
        <v>181.6</v>
      </c>
    </row>
    <row r="114" spans="1:8" x14ac:dyDescent="0.3">
      <c r="A114">
        <v>113</v>
      </c>
      <c r="B114">
        <v>1674</v>
      </c>
      <c r="C114" t="s">
        <v>209</v>
      </c>
      <c r="D114" t="s">
        <v>185</v>
      </c>
      <c r="E114">
        <v>2021</v>
      </c>
      <c r="F114" t="str">
        <f t="shared" si="2"/>
        <v>Kota Prabumulih-2021</v>
      </c>
      <c r="G114" t="s">
        <v>1821</v>
      </c>
      <c r="H114" s="5">
        <v>163.19999999999999</v>
      </c>
    </row>
    <row r="115" spans="1:8" x14ac:dyDescent="0.3">
      <c r="A115">
        <v>114</v>
      </c>
      <c r="B115">
        <v>1672</v>
      </c>
      <c r="C115" t="s">
        <v>210</v>
      </c>
      <c r="D115" t="s">
        <v>185</v>
      </c>
      <c r="E115">
        <v>2021</v>
      </c>
      <c r="F115" t="str">
        <f t="shared" si="2"/>
        <v>Kota Pagar Alam-2021</v>
      </c>
      <c r="G115" t="s">
        <v>1822</v>
      </c>
      <c r="H115" s="5">
        <v>173.4</v>
      </c>
    </row>
    <row r="116" spans="1:8" x14ac:dyDescent="0.3">
      <c r="A116">
        <v>115</v>
      </c>
      <c r="B116">
        <v>1673</v>
      </c>
      <c r="C116" t="s">
        <v>211</v>
      </c>
      <c r="D116" t="s">
        <v>185</v>
      </c>
      <c r="E116">
        <v>2021</v>
      </c>
      <c r="F116" t="str">
        <f t="shared" si="2"/>
        <v>Kota Lubuklinggau-2021</v>
      </c>
      <c r="G116" t="s">
        <v>1823</v>
      </c>
      <c r="H116" s="5">
        <v>180.2</v>
      </c>
    </row>
    <row r="117" spans="1:8" x14ac:dyDescent="0.3">
      <c r="A117">
        <v>116</v>
      </c>
      <c r="B117">
        <v>1701</v>
      </c>
      <c r="C117" t="s">
        <v>213</v>
      </c>
      <c r="D117" t="s">
        <v>214</v>
      </c>
      <c r="E117">
        <v>2021</v>
      </c>
      <c r="F117" t="str">
        <f t="shared" si="2"/>
        <v>Kabupaten Bengkulu Selatan-2021</v>
      </c>
      <c r="G117" t="s">
        <v>1469</v>
      </c>
      <c r="H117" s="5">
        <v>251.9</v>
      </c>
    </row>
    <row r="118" spans="1:8" x14ac:dyDescent="0.3">
      <c r="A118">
        <v>117</v>
      </c>
      <c r="B118">
        <v>1702</v>
      </c>
      <c r="C118" t="s">
        <v>216</v>
      </c>
      <c r="D118" t="s">
        <v>214</v>
      </c>
      <c r="E118">
        <v>2021</v>
      </c>
      <c r="F118" t="str">
        <f t="shared" si="2"/>
        <v>Kabupaten Rejang Lebong-2021</v>
      </c>
      <c r="G118" t="s">
        <v>1470</v>
      </c>
      <c r="H118" s="5">
        <v>179.1</v>
      </c>
    </row>
    <row r="119" spans="1:8" x14ac:dyDescent="0.3">
      <c r="A119">
        <v>118</v>
      </c>
      <c r="B119">
        <v>1703</v>
      </c>
      <c r="C119" t="s">
        <v>217</v>
      </c>
      <c r="D119" t="s">
        <v>214</v>
      </c>
      <c r="E119">
        <v>2021</v>
      </c>
      <c r="F119" t="str">
        <f t="shared" si="2"/>
        <v>Kabupaten Bengkulu Utara-2021</v>
      </c>
      <c r="G119" t="s">
        <v>1471</v>
      </c>
      <c r="H119" s="5">
        <v>169.8</v>
      </c>
    </row>
    <row r="120" spans="1:8" x14ac:dyDescent="0.3">
      <c r="A120">
        <v>119</v>
      </c>
      <c r="B120">
        <v>1704</v>
      </c>
      <c r="C120" t="s">
        <v>219</v>
      </c>
      <c r="D120" t="s">
        <v>214</v>
      </c>
      <c r="E120">
        <v>2021</v>
      </c>
      <c r="F120" t="str">
        <f t="shared" si="2"/>
        <v>Kabupaten Kaur-2021</v>
      </c>
      <c r="G120" t="s">
        <v>1472</v>
      </c>
      <c r="H120" s="5">
        <v>183.3</v>
      </c>
    </row>
    <row r="121" spans="1:8" x14ac:dyDescent="0.3">
      <c r="A121">
        <v>120</v>
      </c>
      <c r="B121">
        <v>1705</v>
      </c>
      <c r="C121" t="s">
        <v>221</v>
      </c>
      <c r="D121" t="s">
        <v>214</v>
      </c>
      <c r="E121">
        <v>2021</v>
      </c>
      <c r="F121" t="str">
        <f t="shared" si="2"/>
        <v>Kabupaten Seluma-2021</v>
      </c>
      <c r="G121" t="s">
        <v>1473</v>
      </c>
      <c r="H121" s="5">
        <v>174.4</v>
      </c>
    </row>
    <row r="122" spans="1:8" x14ac:dyDescent="0.3">
      <c r="A122">
        <v>121</v>
      </c>
      <c r="B122">
        <v>1706</v>
      </c>
      <c r="C122" t="s">
        <v>223</v>
      </c>
      <c r="D122" t="s">
        <v>214</v>
      </c>
      <c r="E122">
        <v>2021</v>
      </c>
      <c r="F122" t="str">
        <f t="shared" si="2"/>
        <v>Kabupaten Mukomuko-2021</v>
      </c>
      <c r="G122" t="s">
        <v>1474</v>
      </c>
      <c r="H122" s="5">
        <v>167.3</v>
      </c>
    </row>
    <row r="123" spans="1:8" x14ac:dyDescent="0.3">
      <c r="A123">
        <v>122</v>
      </c>
      <c r="B123">
        <v>1707</v>
      </c>
      <c r="C123" t="s">
        <v>224</v>
      </c>
      <c r="D123" t="s">
        <v>214</v>
      </c>
      <c r="E123">
        <v>2021</v>
      </c>
      <c r="F123" t="str">
        <f t="shared" si="2"/>
        <v>Kabupaten Lebong-2021</v>
      </c>
      <c r="G123" t="s">
        <v>1475</v>
      </c>
      <c r="H123" s="5">
        <v>194.4</v>
      </c>
    </row>
    <row r="124" spans="1:8" x14ac:dyDescent="0.3">
      <c r="A124">
        <v>123</v>
      </c>
      <c r="B124">
        <v>1708</v>
      </c>
      <c r="C124" t="s">
        <v>226</v>
      </c>
      <c r="D124" t="s">
        <v>214</v>
      </c>
      <c r="E124">
        <v>2021</v>
      </c>
      <c r="F124" t="str">
        <f t="shared" si="2"/>
        <v>Kabupaten Kepahiang-2021</v>
      </c>
      <c r="G124" t="s">
        <v>1476</v>
      </c>
      <c r="H124" s="5">
        <v>178.5</v>
      </c>
    </row>
    <row r="125" spans="1:8" x14ac:dyDescent="0.3">
      <c r="A125">
        <v>124</v>
      </c>
      <c r="B125">
        <v>1709</v>
      </c>
      <c r="C125" t="s">
        <v>227</v>
      </c>
      <c r="D125" t="s">
        <v>214</v>
      </c>
      <c r="E125">
        <v>2021</v>
      </c>
      <c r="F125" t="str">
        <f t="shared" si="2"/>
        <v>Kabupaten Bengkulu Tengah-2021</v>
      </c>
      <c r="G125" t="s">
        <v>1477</v>
      </c>
      <c r="H125" s="5">
        <v>175.5</v>
      </c>
    </row>
    <row r="126" spans="1:8" x14ac:dyDescent="0.3">
      <c r="A126">
        <v>125</v>
      </c>
      <c r="B126">
        <v>1771</v>
      </c>
      <c r="C126" t="s">
        <v>229</v>
      </c>
      <c r="D126" t="s">
        <v>214</v>
      </c>
      <c r="E126">
        <v>2021</v>
      </c>
      <c r="F126" t="str">
        <f t="shared" si="2"/>
        <v>Kota Bengkulu-2021</v>
      </c>
      <c r="G126" t="s">
        <v>1824</v>
      </c>
      <c r="H126" s="5">
        <v>155.4</v>
      </c>
    </row>
    <row r="127" spans="1:8" x14ac:dyDescent="0.3">
      <c r="A127">
        <v>126</v>
      </c>
      <c r="B127">
        <v>1804</v>
      </c>
      <c r="C127" t="s">
        <v>230</v>
      </c>
      <c r="D127" t="s">
        <v>231</v>
      </c>
      <c r="E127">
        <v>2021</v>
      </c>
      <c r="F127" t="str">
        <f t="shared" si="2"/>
        <v>Kabupaten Lampung Barat-2021</v>
      </c>
      <c r="G127" t="s">
        <v>1478</v>
      </c>
      <c r="H127" s="5">
        <v>188.7</v>
      </c>
    </row>
    <row r="128" spans="1:8" x14ac:dyDescent="0.3">
      <c r="A128">
        <v>127</v>
      </c>
      <c r="B128">
        <v>1806</v>
      </c>
      <c r="C128" t="s">
        <v>232</v>
      </c>
      <c r="D128" t="s">
        <v>231</v>
      </c>
      <c r="E128">
        <v>2021</v>
      </c>
      <c r="F128" t="str">
        <f t="shared" si="2"/>
        <v>Kabupaten Tanggamus-2021</v>
      </c>
      <c r="G128" t="s">
        <v>1479</v>
      </c>
      <c r="H128" s="5">
        <v>187.9</v>
      </c>
    </row>
    <row r="129" spans="1:8" x14ac:dyDescent="0.3">
      <c r="A129">
        <v>128</v>
      </c>
      <c r="B129">
        <v>1801</v>
      </c>
      <c r="C129" t="s">
        <v>234</v>
      </c>
      <c r="D129" t="s">
        <v>231</v>
      </c>
      <c r="E129">
        <v>2021</v>
      </c>
      <c r="F129" t="str">
        <f t="shared" si="2"/>
        <v>Kabupaten Lampung Selatan-2021</v>
      </c>
      <c r="G129" t="s">
        <v>1480</v>
      </c>
      <c r="H129" s="5">
        <v>173.6</v>
      </c>
    </row>
    <row r="130" spans="1:8" x14ac:dyDescent="0.3">
      <c r="A130">
        <v>129</v>
      </c>
      <c r="B130">
        <v>1807</v>
      </c>
      <c r="C130" t="s">
        <v>236</v>
      </c>
      <c r="D130" t="s">
        <v>231</v>
      </c>
      <c r="E130">
        <v>2021</v>
      </c>
      <c r="F130" t="str">
        <f t="shared" si="2"/>
        <v>Kabupaten Lampung Timur-2021</v>
      </c>
      <c r="G130" t="s">
        <v>1481</v>
      </c>
      <c r="H130" s="5">
        <v>172.5</v>
      </c>
    </row>
    <row r="131" spans="1:8" x14ac:dyDescent="0.3">
      <c r="A131">
        <v>130</v>
      </c>
      <c r="B131">
        <v>1802</v>
      </c>
      <c r="C131" t="s">
        <v>238</v>
      </c>
      <c r="D131" t="s">
        <v>231</v>
      </c>
      <c r="E131">
        <v>2021</v>
      </c>
      <c r="F131" t="str">
        <f t="shared" ref="F131:F194" si="3">C131&amp;"-"&amp;E131</f>
        <v>Kabupaten Lampung Tengah-2021</v>
      </c>
      <c r="G131" t="s">
        <v>1482</v>
      </c>
      <c r="H131" s="5">
        <v>173.2</v>
      </c>
    </row>
    <row r="132" spans="1:8" x14ac:dyDescent="0.3">
      <c r="A132">
        <v>131</v>
      </c>
      <c r="B132">
        <v>1803</v>
      </c>
      <c r="C132" t="s">
        <v>239</v>
      </c>
      <c r="D132" t="s">
        <v>231</v>
      </c>
      <c r="E132">
        <v>2021</v>
      </c>
      <c r="F132" t="str">
        <f t="shared" si="3"/>
        <v>Kabupaten Lampung Utara-2021</v>
      </c>
      <c r="G132" t="s">
        <v>1483</v>
      </c>
      <c r="H132" s="5">
        <v>153.4</v>
      </c>
    </row>
    <row r="133" spans="1:8" x14ac:dyDescent="0.3">
      <c r="A133">
        <v>132</v>
      </c>
      <c r="B133">
        <v>1808</v>
      </c>
      <c r="C133" t="s">
        <v>241</v>
      </c>
      <c r="D133" t="s">
        <v>231</v>
      </c>
      <c r="E133">
        <v>2021</v>
      </c>
      <c r="F133" t="str">
        <f t="shared" si="3"/>
        <v>Kabupaten Way Kanan-2021</v>
      </c>
      <c r="G133" t="s">
        <v>1484</v>
      </c>
      <c r="H133" s="5">
        <v>185.1</v>
      </c>
    </row>
    <row r="134" spans="1:8" x14ac:dyDescent="0.3">
      <c r="A134">
        <v>133</v>
      </c>
      <c r="B134">
        <v>1805</v>
      </c>
      <c r="C134" t="s">
        <v>243</v>
      </c>
      <c r="D134" t="s">
        <v>231</v>
      </c>
      <c r="E134">
        <v>2021</v>
      </c>
      <c r="F134" t="str">
        <f t="shared" si="3"/>
        <v>Kabupaten Tulang Bawang-2021</v>
      </c>
      <c r="G134" t="s">
        <v>1485</v>
      </c>
      <c r="H134" s="5">
        <v>163.1</v>
      </c>
    </row>
    <row r="135" spans="1:8" x14ac:dyDescent="0.3">
      <c r="A135">
        <v>134</v>
      </c>
      <c r="B135">
        <v>1809</v>
      </c>
      <c r="C135" t="s">
        <v>244</v>
      </c>
      <c r="D135" t="s">
        <v>231</v>
      </c>
      <c r="E135">
        <v>2021</v>
      </c>
      <c r="F135" t="str">
        <f t="shared" si="3"/>
        <v>Kabupaten Pesawaran-2021</v>
      </c>
      <c r="G135" t="s">
        <v>1486</v>
      </c>
      <c r="H135" s="5">
        <v>188.4</v>
      </c>
    </row>
    <row r="136" spans="1:8" x14ac:dyDescent="0.3">
      <c r="A136">
        <v>135</v>
      </c>
      <c r="B136">
        <v>1810</v>
      </c>
      <c r="C136" t="s">
        <v>246</v>
      </c>
      <c r="D136" t="s">
        <v>231</v>
      </c>
      <c r="E136">
        <v>2021</v>
      </c>
      <c r="F136" t="str">
        <f t="shared" si="3"/>
        <v>Kabupaten Pringsewu-2021</v>
      </c>
      <c r="G136" t="s">
        <v>1487</v>
      </c>
      <c r="H136" s="5">
        <v>178.8</v>
      </c>
    </row>
    <row r="137" spans="1:8" x14ac:dyDescent="0.3">
      <c r="A137">
        <v>136</v>
      </c>
      <c r="B137">
        <v>1811</v>
      </c>
      <c r="C137" t="s">
        <v>248</v>
      </c>
      <c r="D137" t="s">
        <v>231</v>
      </c>
      <c r="E137">
        <v>2021</v>
      </c>
      <c r="F137" t="str">
        <f t="shared" si="3"/>
        <v>Kabupaten Mesuji-2021</v>
      </c>
      <c r="G137" t="s">
        <v>1488</v>
      </c>
      <c r="H137" s="5">
        <v>173.2</v>
      </c>
    </row>
    <row r="138" spans="1:8" x14ac:dyDescent="0.3">
      <c r="A138">
        <v>137</v>
      </c>
      <c r="B138">
        <v>1812</v>
      </c>
      <c r="C138" t="s">
        <v>250</v>
      </c>
      <c r="D138" t="s">
        <v>231</v>
      </c>
      <c r="E138">
        <v>2021</v>
      </c>
      <c r="F138" t="str">
        <f t="shared" si="3"/>
        <v>Kabupaten Tulang Bawang Barat-2021</v>
      </c>
      <c r="G138" t="s">
        <v>1489</v>
      </c>
      <c r="H138" s="5">
        <v>157.19999999999999</v>
      </c>
    </row>
    <row r="139" spans="1:8" x14ac:dyDescent="0.3">
      <c r="A139">
        <v>138</v>
      </c>
      <c r="B139">
        <v>1813</v>
      </c>
      <c r="C139" t="s">
        <v>252</v>
      </c>
      <c r="D139" t="s">
        <v>231</v>
      </c>
      <c r="E139">
        <v>2021</v>
      </c>
      <c r="F139" t="str">
        <f t="shared" si="3"/>
        <v>Kabupaten Pesisir Barat-2021</v>
      </c>
      <c r="G139" t="s">
        <v>1490</v>
      </c>
      <c r="H139" s="5">
        <v>173.2</v>
      </c>
    </row>
    <row r="140" spans="1:8" x14ac:dyDescent="0.3">
      <c r="A140">
        <v>139</v>
      </c>
      <c r="B140">
        <v>1871</v>
      </c>
      <c r="C140" t="s">
        <v>253</v>
      </c>
      <c r="D140" t="s">
        <v>231</v>
      </c>
      <c r="E140">
        <v>2021</v>
      </c>
      <c r="F140" t="str">
        <f t="shared" si="3"/>
        <v>Kota Bandar Lampung-2021</v>
      </c>
      <c r="G140" t="s">
        <v>1825</v>
      </c>
      <c r="H140" s="5">
        <v>165</v>
      </c>
    </row>
    <row r="141" spans="1:8" x14ac:dyDescent="0.3">
      <c r="A141">
        <v>140</v>
      </c>
      <c r="B141">
        <v>1872</v>
      </c>
      <c r="C141" t="s">
        <v>255</v>
      </c>
      <c r="D141" t="s">
        <v>231</v>
      </c>
      <c r="E141">
        <v>2021</v>
      </c>
      <c r="F141" t="str">
        <f t="shared" si="3"/>
        <v>Kota Metro-2021</v>
      </c>
      <c r="G141" t="s">
        <v>1826</v>
      </c>
      <c r="H141" s="5">
        <v>153.4</v>
      </c>
    </row>
    <row r="142" spans="1:8" x14ac:dyDescent="0.3">
      <c r="A142">
        <v>141</v>
      </c>
      <c r="B142">
        <v>1901</v>
      </c>
      <c r="C142" t="s">
        <v>257</v>
      </c>
      <c r="D142" t="s">
        <v>3428</v>
      </c>
      <c r="E142">
        <v>2021</v>
      </c>
      <c r="F142" t="str">
        <f t="shared" si="3"/>
        <v>Kabupaten Bangka-2021</v>
      </c>
      <c r="G142" t="s">
        <v>1491</v>
      </c>
      <c r="H142" s="5">
        <v>169.4</v>
      </c>
    </row>
    <row r="143" spans="1:8" x14ac:dyDescent="0.3">
      <c r="A143">
        <v>142</v>
      </c>
      <c r="B143">
        <v>1902</v>
      </c>
      <c r="C143" t="s">
        <v>260</v>
      </c>
      <c r="D143" t="s">
        <v>3428</v>
      </c>
      <c r="E143">
        <v>2021</v>
      </c>
      <c r="F143" t="str">
        <f t="shared" si="3"/>
        <v>Kabupaten Belitung-2021</v>
      </c>
      <c r="G143" t="s">
        <v>1492</v>
      </c>
      <c r="H143" s="5">
        <v>169.4</v>
      </c>
    </row>
    <row r="144" spans="1:8" x14ac:dyDescent="0.3">
      <c r="A144">
        <v>143</v>
      </c>
      <c r="B144">
        <v>1905</v>
      </c>
      <c r="C144" t="s">
        <v>262</v>
      </c>
      <c r="D144" t="s">
        <v>3428</v>
      </c>
      <c r="E144">
        <v>2021</v>
      </c>
      <c r="F144" t="str">
        <f t="shared" si="3"/>
        <v>Kabupaten Bangka Barat-2021</v>
      </c>
      <c r="G144" t="s">
        <v>1493</v>
      </c>
      <c r="H144" s="5">
        <v>162.30000000000001</v>
      </c>
    </row>
    <row r="145" spans="1:8" x14ac:dyDescent="0.3">
      <c r="A145">
        <v>144</v>
      </c>
      <c r="B145">
        <v>1904</v>
      </c>
      <c r="C145" t="s">
        <v>264</v>
      </c>
      <c r="D145" t="s">
        <v>3428</v>
      </c>
      <c r="E145">
        <v>2021</v>
      </c>
      <c r="F145" t="str">
        <f t="shared" si="3"/>
        <v>Kabupaten Bangka Tengah-2021</v>
      </c>
      <c r="G145" t="s">
        <v>1494</v>
      </c>
      <c r="H145" s="5">
        <v>178.8</v>
      </c>
    </row>
    <row r="146" spans="1:8" x14ac:dyDescent="0.3">
      <c r="A146">
        <v>145</v>
      </c>
      <c r="B146">
        <v>1903</v>
      </c>
      <c r="C146" t="s">
        <v>266</v>
      </c>
      <c r="D146" t="s">
        <v>3428</v>
      </c>
      <c r="E146">
        <v>2021</v>
      </c>
      <c r="F146" t="str">
        <f t="shared" si="3"/>
        <v>Kabupaten Bangka Selatan-2021</v>
      </c>
      <c r="G146" t="s">
        <v>1495</v>
      </c>
      <c r="H146" s="5">
        <v>180.3</v>
      </c>
    </row>
    <row r="147" spans="1:8" x14ac:dyDescent="0.3">
      <c r="A147">
        <v>146</v>
      </c>
      <c r="B147">
        <v>1906</v>
      </c>
      <c r="C147" t="s">
        <v>268</v>
      </c>
      <c r="D147" t="s">
        <v>3428</v>
      </c>
      <c r="E147">
        <v>2021</v>
      </c>
      <c r="F147" t="str">
        <f t="shared" si="3"/>
        <v>Kabupaten Belitung Timur-2021</v>
      </c>
      <c r="G147" t="s">
        <v>1496</v>
      </c>
      <c r="H147" s="5">
        <v>180</v>
      </c>
    </row>
    <row r="148" spans="1:8" x14ac:dyDescent="0.3">
      <c r="A148">
        <v>147</v>
      </c>
      <c r="B148">
        <v>1971</v>
      </c>
      <c r="C148" t="s">
        <v>269</v>
      </c>
      <c r="D148" t="s">
        <v>3428</v>
      </c>
      <c r="E148">
        <v>2021</v>
      </c>
      <c r="F148" t="str">
        <f t="shared" si="3"/>
        <v>Kota Pangkal Pinang-2021</v>
      </c>
      <c r="G148" t="s">
        <v>1827</v>
      </c>
      <c r="H148" s="5">
        <v>168.7</v>
      </c>
    </row>
    <row r="149" spans="1:8" x14ac:dyDescent="0.3">
      <c r="A149">
        <v>148</v>
      </c>
      <c r="B149">
        <v>2102</v>
      </c>
      <c r="C149" t="s">
        <v>271</v>
      </c>
      <c r="D149" t="s">
        <v>3429</v>
      </c>
      <c r="E149">
        <v>2021</v>
      </c>
      <c r="F149" t="str">
        <f t="shared" si="3"/>
        <v>Kabupaten Karimun-2021</v>
      </c>
      <c r="G149" t="s">
        <v>1497</v>
      </c>
      <c r="H149" s="5">
        <v>166</v>
      </c>
    </row>
    <row r="150" spans="1:8" x14ac:dyDescent="0.3">
      <c r="A150">
        <v>149</v>
      </c>
      <c r="B150">
        <v>2101</v>
      </c>
      <c r="C150" t="s">
        <v>273</v>
      </c>
      <c r="D150" t="s">
        <v>3429</v>
      </c>
      <c r="E150">
        <v>2021</v>
      </c>
      <c r="F150" t="str">
        <f t="shared" si="3"/>
        <v>Kabupaten Bintan-2021</v>
      </c>
      <c r="G150" t="s">
        <v>1498</v>
      </c>
      <c r="H150" s="5">
        <v>171.2</v>
      </c>
    </row>
    <row r="151" spans="1:8" x14ac:dyDescent="0.3">
      <c r="A151">
        <v>150</v>
      </c>
      <c r="B151">
        <v>2103</v>
      </c>
      <c r="C151" t="s">
        <v>275</v>
      </c>
      <c r="D151" t="s">
        <v>3429</v>
      </c>
      <c r="E151">
        <v>2021</v>
      </c>
      <c r="F151" t="str">
        <f t="shared" si="3"/>
        <v>Kabupaten Natuna-2021</v>
      </c>
      <c r="G151" t="s">
        <v>1499</v>
      </c>
      <c r="H151" s="5">
        <v>178.1</v>
      </c>
    </row>
    <row r="152" spans="1:8" x14ac:dyDescent="0.3">
      <c r="A152">
        <v>151</v>
      </c>
      <c r="B152">
        <v>2104</v>
      </c>
      <c r="C152" t="s">
        <v>277</v>
      </c>
      <c r="D152" t="s">
        <v>3429</v>
      </c>
      <c r="E152">
        <v>2021</v>
      </c>
      <c r="F152" t="str">
        <f t="shared" si="3"/>
        <v>Kabupaten Lingga-2021</v>
      </c>
      <c r="G152" t="s">
        <v>1500</v>
      </c>
      <c r="H152" s="5">
        <v>164.7</v>
      </c>
    </row>
    <row r="153" spans="1:8" x14ac:dyDescent="0.3">
      <c r="A153">
        <v>152</v>
      </c>
      <c r="B153">
        <v>2105</v>
      </c>
      <c r="C153" t="s">
        <v>279</v>
      </c>
      <c r="D153" t="s">
        <v>3429</v>
      </c>
      <c r="E153">
        <v>2021</v>
      </c>
      <c r="F153" t="str">
        <f t="shared" si="3"/>
        <v>Kabupaten Kepulauan Anambas-2021</v>
      </c>
      <c r="G153" t="s">
        <v>1501</v>
      </c>
      <c r="H153" s="5">
        <v>166.8</v>
      </c>
    </row>
    <row r="154" spans="1:8" x14ac:dyDescent="0.3">
      <c r="A154">
        <v>153</v>
      </c>
      <c r="B154">
        <v>2171</v>
      </c>
      <c r="C154" t="s">
        <v>281</v>
      </c>
      <c r="D154" t="s">
        <v>3429</v>
      </c>
      <c r="E154">
        <v>2021</v>
      </c>
      <c r="F154" t="str">
        <f t="shared" si="3"/>
        <v>Kota Batam-2021</v>
      </c>
      <c r="G154" t="s">
        <v>1828</v>
      </c>
      <c r="H154" s="5">
        <v>171.1</v>
      </c>
    </row>
    <row r="155" spans="1:8" x14ac:dyDescent="0.3">
      <c r="A155">
        <v>154</v>
      </c>
      <c r="B155">
        <v>2172</v>
      </c>
      <c r="C155" t="s">
        <v>282</v>
      </c>
      <c r="D155" t="s">
        <v>3429</v>
      </c>
      <c r="E155">
        <v>2021</v>
      </c>
      <c r="F155" t="str">
        <f t="shared" si="3"/>
        <v>Kota Tanjung Pinang-2021</v>
      </c>
      <c r="G155" t="s">
        <v>1829</v>
      </c>
      <c r="H155" s="5">
        <v>177.2</v>
      </c>
    </row>
    <row r="156" spans="1:8" x14ac:dyDescent="0.3">
      <c r="A156">
        <v>155</v>
      </c>
      <c r="B156">
        <v>3101</v>
      </c>
      <c r="C156" t="s">
        <v>283</v>
      </c>
      <c r="D156" t="s">
        <v>284</v>
      </c>
      <c r="E156">
        <v>2021</v>
      </c>
      <c r="F156" t="str">
        <f t="shared" si="3"/>
        <v>Kabupaten Kepulauan Seribu-2021</v>
      </c>
      <c r="G156" t="s">
        <v>3453</v>
      </c>
      <c r="H156" s="5">
        <v>173.2</v>
      </c>
    </row>
    <row r="157" spans="1:8" x14ac:dyDescent="0.3">
      <c r="A157">
        <v>156</v>
      </c>
      <c r="B157">
        <v>3174</v>
      </c>
      <c r="C157" t="s">
        <v>286</v>
      </c>
      <c r="D157" t="s">
        <v>284</v>
      </c>
      <c r="E157">
        <v>2021</v>
      </c>
      <c r="F157" t="str">
        <f t="shared" si="3"/>
        <v>Kota Jakarta Selatan-2021</v>
      </c>
      <c r="G157" t="s">
        <v>1830</v>
      </c>
      <c r="H157" s="5">
        <v>180.6</v>
      </c>
    </row>
    <row r="158" spans="1:8" x14ac:dyDescent="0.3">
      <c r="A158">
        <v>157</v>
      </c>
      <c r="B158">
        <v>3175</v>
      </c>
      <c r="C158" t="s">
        <v>287</v>
      </c>
      <c r="D158" t="s">
        <v>284</v>
      </c>
      <c r="E158">
        <v>2021</v>
      </c>
      <c r="F158" t="str">
        <f t="shared" si="3"/>
        <v>Kota Jakarta Timur-2021</v>
      </c>
      <c r="G158" t="s">
        <v>1831</v>
      </c>
      <c r="H158" s="5">
        <v>182.7</v>
      </c>
    </row>
    <row r="159" spans="1:8" x14ac:dyDescent="0.3">
      <c r="A159">
        <v>158</v>
      </c>
      <c r="B159">
        <v>3171</v>
      </c>
      <c r="C159" t="s">
        <v>288</v>
      </c>
      <c r="D159" t="s">
        <v>284</v>
      </c>
      <c r="E159">
        <v>2021</v>
      </c>
      <c r="F159" t="str">
        <f t="shared" si="3"/>
        <v>Kota Jakarta Pusat-2021</v>
      </c>
      <c r="G159" t="s">
        <v>1832</v>
      </c>
      <c r="H159" s="5">
        <v>175.6</v>
      </c>
    </row>
    <row r="160" spans="1:8" x14ac:dyDescent="0.3">
      <c r="A160">
        <v>159</v>
      </c>
      <c r="B160">
        <v>3173</v>
      </c>
      <c r="C160" t="s">
        <v>289</v>
      </c>
      <c r="D160" t="s">
        <v>284</v>
      </c>
      <c r="E160">
        <v>2021</v>
      </c>
      <c r="F160" t="str">
        <f t="shared" si="3"/>
        <v>Kota Jakarta Barat-2021</v>
      </c>
      <c r="G160" t="s">
        <v>1833</v>
      </c>
      <c r="H160" s="5">
        <v>165</v>
      </c>
    </row>
    <row r="161" spans="1:8" x14ac:dyDescent="0.3">
      <c r="A161">
        <v>160</v>
      </c>
      <c r="B161">
        <v>3172</v>
      </c>
      <c r="C161" t="s">
        <v>290</v>
      </c>
      <c r="D161" t="s">
        <v>284</v>
      </c>
      <c r="E161">
        <v>2021</v>
      </c>
      <c r="F161" t="str">
        <f t="shared" si="3"/>
        <v>Kota Jakarta Utara-2021</v>
      </c>
      <c r="G161" t="s">
        <v>1834</v>
      </c>
      <c r="H161" s="5">
        <v>200.4</v>
      </c>
    </row>
    <row r="162" spans="1:8" x14ac:dyDescent="0.3">
      <c r="A162">
        <v>161</v>
      </c>
      <c r="B162">
        <v>3201</v>
      </c>
      <c r="C162" t="s">
        <v>291</v>
      </c>
      <c r="D162" t="s">
        <v>292</v>
      </c>
      <c r="E162">
        <v>2021</v>
      </c>
      <c r="F162" t="str">
        <f t="shared" si="3"/>
        <v>Kabupaten Bogor-2021</v>
      </c>
      <c r="G162" t="s">
        <v>1502</v>
      </c>
      <c r="H162" s="5">
        <v>163.9</v>
      </c>
    </row>
    <row r="163" spans="1:8" x14ac:dyDescent="0.3">
      <c r="A163">
        <v>162</v>
      </c>
      <c r="B163">
        <v>3202</v>
      </c>
      <c r="C163" t="s">
        <v>293</v>
      </c>
      <c r="D163" t="s">
        <v>292</v>
      </c>
      <c r="E163">
        <v>2021</v>
      </c>
      <c r="F163" t="str">
        <f t="shared" si="3"/>
        <v>Kabupaten Sukabumi-2021</v>
      </c>
      <c r="G163" t="s">
        <v>1503</v>
      </c>
      <c r="H163" s="5">
        <v>198</v>
      </c>
    </row>
    <row r="164" spans="1:8" x14ac:dyDescent="0.3">
      <c r="A164">
        <v>163</v>
      </c>
      <c r="B164">
        <v>3203</v>
      </c>
      <c r="C164" t="s">
        <v>294</v>
      </c>
      <c r="D164" t="s">
        <v>292</v>
      </c>
      <c r="E164">
        <v>2021</v>
      </c>
      <c r="F164" t="str">
        <f t="shared" si="3"/>
        <v>Kabupaten Cianjur-2021</v>
      </c>
      <c r="G164" t="s">
        <v>1504</v>
      </c>
      <c r="H164" s="5">
        <v>186.1</v>
      </c>
    </row>
    <row r="165" spans="1:8" x14ac:dyDescent="0.3">
      <c r="A165">
        <v>164</v>
      </c>
      <c r="B165">
        <v>3204</v>
      </c>
      <c r="C165" t="s">
        <v>296</v>
      </c>
      <c r="D165" t="s">
        <v>292</v>
      </c>
      <c r="E165">
        <v>2021</v>
      </c>
      <c r="F165" t="str">
        <f t="shared" si="3"/>
        <v>Kabupaten Bandung-2021</v>
      </c>
      <c r="G165" t="s">
        <v>1505</v>
      </c>
      <c r="H165" s="5">
        <v>163.5</v>
      </c>
    </row>
    <row r="166" spans="1:8" x14ac:dyDescent="0.3">
      <c r="A166">
        <v>165</v>
      </c>
      <c r="B166">
        <v>3205</v>
      </c>
      <c r="C166" t="s">
        <v>297</v>
      </c>
      <c r="D166" t="s">
        <v>292</v>
      </c>
      <c r="E166">
        <v>2021</v>
      </c>
      <c r="F166" t="str">
        <f t="shared" si="3"/>
        <v>Kabupaten Garut-2021</v>
      </c>
      <c r="G166" t="s">
        <v>1506</v>
      </c>
      <c r="H166" s="5">
        <v>177.9</v>
      </c>
    </row>
    <row r="167" spans="1:8" x14ac:dyDescent="0.3">
      <c r="A167">
        <v>166</v>
      </c>
      <c r="B167">
        <v>3206</v>
      </c>
      <c r="C167" t="s">
        <v>299</v>
      </c>
      <c r="D167" t="s">
        <v>292</v>
      </c>
      <c r="E167">
        <v>2021</v>
      </c>
      <c r="F167" t="str">
        <f t="shared" si="3"/>
        <v>Kabupaten Tasikmalaya-2021</v>
      </c>
      <c r="G167" t="s">
        <v>1507</v>
      </c>
      <c r="H167" s="5">
        <v>171</v>
      </c>
    </row>
    <row r="168" spans="1:8" x14ac:dyDescent="0.3">
      <c r="A168">
        <v>167</v>
      </c>
      <c r="B168">
        <v>3207</v>
      </c>
      <c r="C168" t="s">
        <v>300</v>
      </c>
      <c r="D168" t="s">
        <v>292</v>
      </c>
      <c r="E168">
        <v>2021</v>
      </c>
      <c r="F168" t="str">
        <f t="shared" si="3"/>
        <v>Kabupaten Ciamis-2021</v>
      </c>
      <c r="G168" t="s">
        <v>1508</v>
      </c>
      <c r="H168" s="5">
        <v>188.6</v>
      </c>
    </row>
    <row r="169" spans="1:8" x14ac:dyDescent="0.3">
      <c r="A169">
        <v>168</v>
      </c>
      <c r="B169">
        <v>3208</v>
      </c>
      <c r="C169" t="s">
        <v>302</v>
      </c>
      <c r="D169" t="s">
        <v>292</v>
      </c>
      <c r="E169">
        <v>2021</v>
      </c>
      <c r="F169" t="str">
        <f t="shared" si="3"/>
        <v>Kabupaten Kuningan-2021</v>
      </c>
      <c r="G169" t="s">
        <v>1509</v>
      </c>
      <c r="H169" s="5">
        <v>171.4</v>
      </c>
    </row>
    <row r="170" spans="1:8" x14ac:dyDescent="0.3">
      <c r="A170">
        <v>169</v>
      </c>
      <c r="B170">
        <v>3209</v>
      </c>
      <c r="C170" t="s">
        <v>304</v>
      </c>
      <c r="D170" t="s">
        <v>292</v>
      </c>
      <c r="E170">
        <v>2021</v>
      </c>
      <c r="F170" t="str">
        <f t="shared" si="3"/>
        <v>Kabupaten Cirebon-2021</v>
      </c>
      <c r="G170" t="s">
        <v>1510</v>
      </c>
      <c r="H170" s="5">
        <v>165.4</v>
      </c>
    </row>
    <row r="171" spans="1:8" x14ac:dyDescent="0.3">
      <c r="A171">
        <v>170</v>
      </c>
      <c r="B171">
        <v>3210</v>
      </c>
      <c r="C171" t="s">
        <v>306</v>
      </c>
      <c r="D171" t="s">
        <v>292</v>
      </c>
      <c r="E171">
        <v>2021</v>
      </c>
      <c r="F171" t="str">
        <f t="shared" si="3"/>
        <v>Kabupaten Majalengka-2021</v>
      </c>
      <c r="G171" t="s">
        <v>1511</v>
      </c>
      <c r="H171" s="5">
        <v>180.6</v>
      </c>
    </row>
    <row r="172" spans="1:8" x14ac:dyDescent="0.3">
      <c r="A172">
        <v>171</v>
      </c>
      <c r="B172">
        <v>3211</v>
      </c>
      <c r="C172" t="s">
        <v>307</v>
      </c>
      <c r="D172" t="s">
        <v>292</v>
      </c>
      <c r="E172">
        <v>2021</v>
      </c>
      <c r="F172" t="str">
        <f t="shared" si="3"/>
        <v>Kabupaten Sumedang-2021</v>
      </c>
      <c r="G172" t="s">
        <v>1512</v>
      </c>
      <c r="H172" s="5">
        <v>187.4</v>
      </c>
    </row>
    <row r="173" spans="1:8" x14ac:dyDescent="0.3">
      <c r="A173">
        <v>172</v>
      </c>
      <c r="B173">
        <v>3212</v>
      </c>
      <c r="C173" t="s">
        <v>308</v>
      </c>
      <c r="D173" t="s">
        <v>292</v>
      </c>
      <c r="E173">
        <v>2021</v>
      </c>
      <c r="F173" t="str">
        <f t="shared" si="3"/>
        <v>Kabupaten Indramayu-2021</v>
      </c>
      <c r="G173" t="s">
        <v>1513</v>
      </c>
      <c r="H173" s="5">
        <v>203</v>
      </c>
    </row>
    <row r="174" spans="1:8" x14ac:dyDescent="0.3">
      <c r="A174">
        <v>173</v>
      </c>
      <c r="B174">
        <v>3213</v>
      </c>
      <c r="C174" t="s">
        <v>310</v>
      </c>
      <c r="D174" t="s">
        <v>292</v>
      </c>
      <c r="E174">
        <v>2021</v>
      </c>
      <c r="F174" t="str">
        <f t="shared" si="3"/>
        <v>Kabupaten Subang-2021</v>
      </c>
      <c r="G174" t="s">
        <v>1514</v>
      </c>
      <c r="H174" s="5">
        <v>181.5</v>
      </c>
    </row>
    <row r="175" spans="1:8" x14ac:dyDescent="0.3">
      <c r="A175">
        <v>174</v>
      </c>
      <c r="B175">
        <v>3214</v>
      </c>
      <c r="C175" t="s">
        <v>311</v>
      </c>
      <c r="D175" t="s">
        <v>292</v>
      </c>
      <c r="E175">
        <v>2021</v>
      </c>
      <c r="F175" t="str">
        <f t="shared" si="3"/>
        <v>Kabupaten Purwakarta-2021</v>
      </c>
      <c r="G175" t="s">
        <v>1515</v>
      </c>
      <c r="H175" s="5">
        <v>185.6</v>
      </c>
    </row>
    <row r="176" spans="1:8" x14ac:dyDescent="0.3">
      <c r="A176">
        <v>175</v>
      </c>
      <c r="B176">
        <v>3215</v>
      </c>
      <c r="C176" t="s">
        <v>312</v>
      </c>
      <c r="D176" t="s">
        <v>292</v>
      </c>
      <c r="E176">
        <v>2021</v>
      </c>
      <c r="F176" t="str">
        <f t="shared" si="3"/>
        <v>Kabupaten Karawang-2021</v>
      </c>
      <c r="G176" t="s">
        <v>1516</v>
      </c>
      <c r="H176" s="5">
        <v>182.9</v>
      </c>
    </row>
    <row r="177" spans="1:8" x14ac:dyDescent="0.3">
      <c r="A177">
        <v>176</v>
      </c>
      <c r="B177">
        <v>3216</v>
      </c>
      <c r="C177" t="s">
        <v>313</v>
      </c>
      <c r="D177" t="s">
        <v>292</v>
      </c>
      <c r="E177">
        <v>2021</v>
      </c>
      <c r="F177" t="str">
        <f t="shared" si="3"/>
        <v>Kabupaten Bekasi-2021</v>
      </c>
      <c r="G177" t="s">
        <v>1517</v>
      </c>
      <c r="H177" s="5">
        <v>169.8</v>
      </c>
    </row>
    <row r="178" spans="1:8" x14ac:dyDescent="0.3">
      <c r="A178">
        <v>177</v>
      </c>
      <c r="B178">
        <v>3217</v>
      </c>
      <c r="C178" t="s">
        <v>314</v>
      </c>
      <c r="D178" t="s">
        <v>292</v>
      </c>
      <c r="E178">
        <v>2021</v>
      </c>
      <c r="F178" t="str">
        <f t="shared" si="3"/>
        <v>Kabupaten Bandung Barat-2021</v>
      </c>
      <c r="G178" t="s">
        <v>1518</v>
      </c>
      <c r="H178" s="5">
        <v>172.2</v>
      </c>
    </row>
    <row r="179" spans="1:8" x14ac:dyDescent="0.3">
      <c r="A179">
        <v>178</v>
      </c>
      <c r="B179">
        <v>3218</v>
      </c>
      <c r="C179" t="s">
        <v>315</v>
      </c>
      <c r="D179" t="s">
        <v>292</v>
      </c>
      <c r="E179">
        <v>2021</v>
      </c>
      <c r="F179" t="str">
        <f t="shared" si="3"/>
        <v>Kabupaten Pangandaran-2021</v>
      </c>
      <c r="G179" t="s">
        <v>1519</v>
      </c>
      <c r="H179" s="5">
        <v>190.6</v>
      </c>
    </row>
    <row r="180" spans="1:8" x14ac:dyDescent="0.3">
      <c r="A180">
        <v>179</v>
      </c>
      <c r="B180">
        <v>3271</v>
      </c>
      <c r="C180" t="s">
        <v>317</v>
      </c>
      <c r="D180" t="s">
        <v>292</v>
      </c>
      <c r="E180">
        <v>2021</v>
      </c>
      <c r="F180" t="str">
        <f t="shared" si="3"/>
        <v>Kota Bogor-2021</v>
      </c>
      <c r="G180" t="s">
        <v>1835</v>
      </c>
      <c r="H180" s="5">
        <v>172.8</v>
      </c>
    </row>
    <row r="181" spans="1:8" x14ac:dyDescent="0.3">
      <c r="A181">
        <v>180</v>
      </c>
      <c r="B181">
        <v>3272</v>
      </c>
      <c r="C181" t="s">
        <v>319</v>
      </c>
      <c r="D181" t="s">
        <v>292</v>
      </c>
      <c r="E181">
        <v>2021</v>
      </c>
      <c r="F181" t="str">
        <f t="shared" si="3"/>
        <v>Kota Sukabumi-2021</v>
      </c>
      <c r="G181" t="s">
        <v>1836</v>
      </c>
      <c r="H181" s="5">
        <v>175.8</v>
      </c>
    </row>
    <row r="182" spans="1:8" x14ac:dyDescent="0.3">
      <c r="A182">
        <v>181</v>
      </c>
      <c r="B182">
        <v>3273</v>
      </c>
      <c r="C182" t="s">
        <v>321</v>
      </c>
      <c r="D182" t="s">
        <v>292</v>
      </c>
      <c r="E182">
        <v>2021</v>
      </c>
      <c r="F182" t="str">
        <f t="shared" si="3"/>
        <v>Kota Bandung-2021</v>
      </c>
      <c r="G182" t="s">
        <v>1837</v>
      </c>
      <c r="H182" s="5">
        <v>168.7</v>
      </c>
    </row>
    <row r="183" spans="1:8" x14ac:dyDescent="0.3">
      <c r="A183">
        <v>182</v>
      </c>
      <c r="B183">
        <v>3274</v>
      </c>
      <c r="C183" t="s">
        <v>322</v>
      </c>
      <c r="D183" t="s">
        <v>292</v>
      </c>
      <c r="E183">
        <v>2021</v>
      </c>
      <c r="F183" t="str">
        <f t="shared" si="3"/>
        <v>Kota Cirebon-2021</v>
      </c>
      <c r="G183" t="s">
        <v>1838</v>
      </c>
      <c r="H183" s="5">
        <v>165.4</v>
      </c>
    </row>
    <row r="184" spans="1:8" x14ac:dyDescent="0.3">
      <c r="A184">
        <v>183</v>
      </c>
      <c r="B184">
        <v>3275</v>
      </c>
      <c r="C184" t="s">
        <v>323</v>
      </c>
      <c r="D184" t="s">
        <v>292</v>
      </c>
      <c r="E184">
        <v>2021</v>
      </c>
      <c r="F184" t="str">
        <f t="shared" si="3"/>
        <v>Kota Bekasi-2021</v>
      </c>
      <c r="G184" t="s">
        <v>1839</v>
      </c>
      <c r="H184" s="5">
        <v>171.7</v>
      </c>
    </row>
    <row r="185" spans="1:8" x14ac:dyDescent="0.3">
      <c r="A185">
        <v>184</v>
      </c>
      <c r="B185">
        <v>3276</v>
      </c>
      <c r="C185" t="s">
        <v>325</v>
      </c>
      <c r="D185" t="s">
        <v>292</v>
      </c>
      <c r="E185">
        <v>2021</v>
      </c>
      <c r="F185" t="str">
        <f t="shared" si="3"/>
        <v>Kota Depok-2021</v>
      </c>
      <c r="G185" t="s">
        <v>1840</v>
      </c>
      <c r="H185" s="5">
        <v>167.7</v>
      </c>
    </row>
    <row r="186" spans="1:8" x14ac:dyDescent="0.3">
      <c r="A186">
        <v>185</v>
      </c>
      <c r="B186">
        <v>3277</v>
      </c>
      <c r="C186" t="s">
        <v>326</v>
      </c>
      <c r="D186" t="s">
        <v>292</v>
      </c>
      <c r="E186">
        <v>2021</v>
      </c>
      <c r="F186" t="str">
        <f t="shared" si="3"/>
        <v>Kota Cimahi-2021</v>
      </c>
      <c r="G186" t="s">
        <v>1841</v>
      </c>
      <c r="H186" s="5">
        <v>166.5</v>
      </c>
    </row>
    <row r="187" spans="1:8" x14ac:dyDescent="0.3">
      <c r="A187">
        <v>186</v>
      </c>
      <c r="B187">
        <v>3278</v>
      </c>
      <c r="C187" t="s">
        <v>327</v>
      </c>
      <c r="D187" t="s">
        <v>292</v>
      </c>
      <c r="E187">
        <v>2021</v>
      </c>
      <c r="F187" t="str">
        <f t="shared" si="3"/>
        <v>Kota Tasikmalaya-2021</v>
      </c>
      <c r="G187" t="s">
        <v>1842</v>
      </c>
      <c r="H187" s="5">
        <v>201.8</v>
      </c>
    </row>
    <row r="188" spans="1:8" x14ac:dyDescent="0.3">
      <c r="A188">
        <v>187</v>
      </c>
      <c r="B188">
        <v>3279</v>
      </c>
      <c r="C188" t="s">
        <v>329</v>
      </c>
      <c r="D188" t="s">
        <v>292</v>
      </c>
      <c r="E188">
        <v>2021</v>
      </c>
      <c r="F188" t="str">
        <f t="shared" si="3"/>
        <v>Kota Banjar-2021</v>
      </c>
      <c r="G188" t="s">
        <v>1843</v>
      </c>
      <c r="H188" s="5">
        <v>206.9</v>
      </c>
    </row>
    <row r="189" spans="1:8" x14ac:dyDescent="0.3">
      <c r="A189">
        <v>188</v>
      </c>
      <c r="B189">
        <v>3301</v>
      </c>
      <c r="C189" t="s">
        <v>330</v>
      </c>
      <c r="D189" t="s">
        <v>331</v>
      </c>
      <c r="E189">
        <v>2021</v>
      </c>
      <c r="F189" t="str">
        <f t="shared" si="3"/>
        <v>Kabupaten Cilacap-2021</v>
      </c>
      <c r="G189" t="s">
        <v>1520</v>
      </c>
      <c r="H189" s="5">
        <v>172.3</v>
      </c>
    </row>
    <row r="190" spans="1:8" x14ac:dyDescent="0.3">
      <c r="A190">
        <v>189</v>
      </c>
      <c r="B190">
        <v>3302</v>
      </c>
      <c r="C190" t="s">
        <v>332</v>
      </c>
      <c r="D190" t="s">
        <v>331</v>
      </c>
      <c r="E190">
        <v>2021</v>
      </c>
      <c r="F190" t="str">
        <f t="shared" si="3"/>
        <v>Kabupaten Banyumas-2021</v>
      </c>
      <c r="G190" t="s">
        <v>1521</v>
      </c>
      <c r="H190" s="5">
        <v>171.1</v>
      </c>
    </row>
    <row r="191" spans="1:8" x14ac:dyDescent="0.3">
      <c r="A191">
        <v>190</v>
      </c>
      <c r="B191">
        <v>3303</v>
      </c>
      <c r="C191" t="s">
        <v>334</v>
      </c>
      <c r="D191" t="s">
        <v>331</v>
      </c>
      <c r="E191">
        <v>2021</v>
      </c>
      <c r="F191" t="str">
        <f t="shared" si="3"/>
        <v>Kabupaten  Purbalingga-2021</v>
      </c>
      <c r="G191" t="s">
        <v>3454</v>
      </c>
      <c r="H191" s="5">
        <v>162.69999999999999</v>
      </c>
    </row>
    <row r="192" spans="1:8" x14ac:dyDescent="0.3">
      <c r="A192">
        <v>191</v>
      </c>
      <c r="B192">
        <v>3304</v>
      </c>
      <c r="C192" t="s">
        <v>336</v>
      </c>
      <c r="D192" t="s">
        <v>331</v>
      </c>
      <c r="E192">
        <v>2021</v>
      </c>
      <c r="F192" t="str">
        <f t="shared" si="3"/>
        <v>Kabupaten Banjarnegara-2021</v>
      </c>
      <c r="G192" t="s">
        <v>1523</v>
      </c>
      <c r="H192" s="5">
        <v>173.2</v>
      </c>
    </row>
    <row r="193" spans="1:8" x14ac:dyDescent="0.3">
      <c r="A193">
        <v>192</v>
      </c>
      <c r="B193">
        <v>3305</v>
      </c>
      <c r="C193" t="s">
        <v>338</v>
      </c>
      <c r="D193" t="s">
        <v>331</v>
      </c>
      <c r="E193">
        <v>2021</v>
      </c>
      <c r="F193" t="str">
        <f t="shared" si="3"/>
        <v>Kabupaten Kebumen-2021</v>
      </c>
      <c r="G193" t="s">
        <v>1524</v>
      </c>
      <c r="H193" s="5">
        <v>169.3</v>
      </c>
    </row>
    <row r="194" spans="1:8" x14ac:dyDescent="0.3">
      <c r="A194">
        <v>193</v>
      </c>
      <c r="B194">
        <v>3306</v>
      </c>
      <c r="C194" t="s">
        <v>339</v>
      </c>
      <c r="D194" t="s">
        <v>331</v>
      </c>
      <c r="E194">
        <v>2021</v>
      </c>
      <c r="F194" t="str">
        <f t="shared" si="3"/>
        <v>Kabupaten Purworejo-2021</v>
      </c>
      <c r="G194" t="s">
        <v>1525</v>
      </c>
      <c r="H194" s="5">
        <v>155.9</v>
      </c>
    </row>
    <row r="195" spans="1:8" x14ac:dyDescent="0.3">
      <c r="A195">
        <v>194</v>
      </c>
      <c r="B195">
        <v>3307</v>
      </c>
      <c r="C195" t="s">
        <v>341</v>
      </c>
      <c r="D195" t="s">
        <v>331</v>
      </c>
      <c r="E195">
        <v>2021</v>
      </c>
      <c r="F195" t="str">
        <f t="shared" ref="F195:F258" si="4">C195&amp;"-"&amp;E195</f>
        <v>Kabupaten Wonosobo-2021</v>
      </c>
      <c r="G195" t="s">
        <v>1526</v>
      </c>
      <c r="H195" s="5">
        <v>181.8</v>
      </c>
    </row>
    <row r="196" spans="1:8" x14ac:dyDescent="0.3">
      <c r="A196">
        <v>195</v>
      </c>
      <c r="B196">
        <v>3308</v>
      </c>
      <c r="C196" t="s">
        <v>343</v>
      </c>
      <c r="D196" t="s">
        <v>331</v>
      </c>
      <c r="E196">
        <v>2021</v>
      </c>
      <c r="F196" t="str">
        <f t="shared" si="4"/>
        <v>Kabupaten Magelang-2021</v>
      </c>
      <c r="G196" t="s">
        <v>1527</v>
      </c>
      <c r="H196" s="5">
        <v>161.9</v>
      </c>
    </row>
    <row r="197" spans="1:8" x14ac:dyDescent="0.3">
      <c r="A197">
        <v>196</v>
      </c>
      <c r="B197">
        <v>3309</v>
      </c>
      <c r="C197" t="s">
        <v>344</v>
      </c>
      <c r="D197" t="s">
        <v>331</v>
      </c>
      <c r="E197">
        <v>2021</v>
      </c>
      <c r="F197" t="str">
        <f t="shared" si="4"/>
        <v>Kabupaten Boyolali-2021</v>
      </c>
      <c r="G197" t="s">
        <v>1528</v>
      </c>
      <c r="H197" s="5">
        <v>157.6</v>
      </c>
    </row>
    <row r="198" spans="1:8" x14ac:dyDescent="0.3">
      <c r="A198">
        <v>197</v>
      </c>
      <c r="B198">
        <v>3310</v>
      </c>
      <c r="C198" t="s">
        <v>345</v>
      </c>
      <c r="D198" t="s">
        <v>331</v>
      </c>
      <c r="E198">
        <v>2021</v>
      </c>
      <c r="F198" t="str">
        <f t="shared" si="4"/>
        <v>Kabupaten Klaten-2021</v>
      </c>
      <c r="G198" t="s">
        <v>1529</v>
      </c>
      <c r="H198" s="5">
        <v>153</v>
      </c>
    </row>
    <row r="199" spans="1:8" x14ac:dyDescent="0.3">
      <c r="A199">
        <v>198</v>
      </c>
      <c r="B199">
        <v>3311</v>
      </c>
      <c r="C199" t="s">
        <v>346</v>
      </c>
      <c r="D199" t="s">
        <v>331</v>
      </c>
      <c r="E199">
        <v>2021</v>
      </c>
      <c r="F199" t="str">
        <f t="shared" si="4"/>
        <v>Kabupaten Sukoharjo-2021</v>
      </c>
      <c r="G199" t="s">
        <v>1530</v>
      </c>
      <c r="H199" s="5">
        <v>153.5</v>
      </c>
    </row>
    <row r="200" spans="1:8" x14ac:dyDescent="0.3">
      <c r="A200">
        <v>199</v>
      </c>
      <c r="B200">
        <v>3312</v>
      </c>
      <c r="C200" t="s">
        <v>348</v>
      </c>
      <c r="D200" t="s">
        <v>331</v>
      </c>
      <c r="E200">
        <v>2021</v>
      </c>
      <c r="F200" t="str">
        <f t="shared" si="4"/>
        <v>Kabupaten Wonogiri-2021</v>
      </c>
      <c r="G200" t="s">
        <v>1531</v>
      </c>
      <c r="H200" s="5">
        <v>173.9</v>
      </c>
    </row>
    <row r="201" spans="1:8" x14ac:dyDescent="0.3">
      <c r="A201">
        <v>200</v>
      </c>
      <c r="B201">
        <v>3313</v>
      </c>
      <c r="C201" t="s">
        <v>350</v>
      </c>
      <c r="D201" t="s">
        <v>331</v>
      </c>
      <c r="E201">
        <v>2021</v>
      </c>
      <c r="F201" t="str">
        <f t="shared" si="4"/>
        <v>Kabupaten Karanganyar-2021</v>
      </c>
      <c r="G201" t="s">
        <v>1532</v>
      </c>
      <c r="H201" s="5">
        <v>156.5</v>
      </c>
    </row>
    <row r="202" spans="1:8" x14ac:dyDescent="0.3">
      <c r="A202">
        <v>201</v>
      </c>
      <c r="B202">
        <v>3314</v>
      </c>
      <c r="C202" t="s">
        <v>351</v>
      </c>
      <c r="D202" t="s">
        <v>331</v>
      </c>
      <c r="E202">
        <v>2021</v>
      </c>
      <c r="F202" t="str">
        <f t="shared" si="4"/>
        <v>Kabupaten Sragen-2021</v>
      </c>
      <c r="G202" t="s">
        <v>1533</v>
      </c>
      <c r="H202" s="5">
        <v>176.1</v>
      </c>
    </row>
    <row r="203" spans="1:8" x14ac:dyDescent="0.3">
      <c r="A203">
        <v>202</v>
      </c>
      <c r="B203">
        <v>3315</v>
      </c>
      <c r="C203" t="s">
        <v>353</v>
      </c>
      <c r="D203" t="s">
        <v>331</v>
      </c>
      <c r="E203">
        <v>2021</v>
      </c>
      <c r="F203" t="str">
        <f t="shared" si="4"/>
        <v>Kabupaten Grobogan-2021</v>
      </c>
      <c r="G203" t="s">
        <v>1534</v>
      </c>
      <c r="H203" s="5">
        <v>180.6</v>
      </c>
    </row>
    <row r="204" spans="1:8" x14ac:dyDescent="0.3">
      <c r="A204">
        <v>203</v>
      </c>
      <c r="B204">
        <v>3316</v>
      </c>
      <c r="C204" t="s">
        <v>355</v>
      </c>
      <c r="D204" t="s">
        <v>331</v>
      </c>
      <c r="E204">
        <v>2021</v>
      </c>
      <c r="F204" t="str">
        <f t="shared" si="4"/>
        <v>Kabupaten Blora-2021</v>
      </c>
      <c r="G204" t="s">
        <v>1535</v>
      </c>
      <c r="H204" s="5">
        <v>174.7</v>
      </c>
    </row>
    <row r="205" spans="1:8" x14ac:dyDescent="0.3">
      <c r="A205">
        <v>204</v>
      </c>
      <c r="B205">
        <v>3317</v>
      </c>
      <c r="C205" t="s">
        <v>357</v>
      </c>
      <c r="D205" t="s">
        <v>331</v>
      </c>
      <c r="E205">
        <v>2021</v>
      </c>
      <c r="F205" t="str">
        <f t="shared" si="4"/>
        <v>Kabupaten Rembang-2021</v>
      </c>
      <c r="G205" t="s">
        <v>1536</v>
      </c>
      <c r="H205" s="5">
        <v>183.3</v>
      </c>
    </row>
    <row r="206" spans="1:8" x14ac:dyDescent="0.3">
      <c r="A206">
        <v>205</v>
      </c>
      <c r="B206">
        <v>3318</v>
      </c>
      <c r="C206" t="s">
        <v>358</v>
      </c>
      <c r="D206" t="s">
        <v>331</v>
      </c>
      <c r="E206">
        <v>2021</v>
      </c>
      <c r="F206" t="str">
        <f t="shared" si="4"/>
        <v>Kabupaten Pati-2021</v>
      </c>
      <c r="G206" t="s">
        <v>1537</v>
      </c>
      <c r="H206" s="5">
        <v>178.7</v>
      </c>
    </row>
    <row r="207" spans="1:8" x14ac:dyDescent="0.3">
      <c r="A207">
        <v>206</v>
      </c>
      <c r="B207">
        <v>3319</v>
      </c>
      <c r="C207" t="s">
        <v>360</v>
      </c>
      <c r="D207" t="s">
        <v>331</v>
      </c>
      <c r="E207">
        <v>2021</v>
      </c>
      <c r="F207" t="str">
        <f t="shared" si="4"/>
        <v>Kabupaten Kudus-2021</v>
      </c>
      <c r="G207" t="s">
        <v>1538</v>
      </c>
      <c r="H207" s="5">
        <v>158.69999999999999</v>
      </c>
    </row>
    <row r="208" spans="1:8" x14ac:dyDescent="0.3">
      <c r="A208">
        <v>207</v>
      </c>
      <c r="B208">
        <v>3320</v>
      </c>
      <c r="C208" t="s">
        <v>361</v>
      </c>
      <c r="D208" t="s">
        <v>331</v>
      </c>
      <c r="E208">
        <v>2021</v>
      </c>
      <c r="F208" t="str">
        <f t="shared" si="4"/>
        <v>Kabupaten Jepara-2021</v>
      </c>
      <c r="G208" t="s">
        <v>1539</v>
      </c>
      <c r="H208" s="5">
        <v>163.30000000000001</v>
      </c>
    </row>
    <row r="209" spans="1:8" x14ac:dyDescent="0.3">
      <c r="A209">
        <v>208</v>
      </c>
      <c r="B209">
        <v>3321</v>
      </c>
      <c r="C209" t="s">
        <v>363</v>
      </c>
      <c r="D209" t="s">
        <v>331</v>
      </c>
      <c r="E209">
        <v>2021</v>
      </c>
      <c r="F209" t="str">
        <f t="shared" si="4"/>
        <v>Kabupaten Demak-2021</v>
      </c>
      <c r="G209" t="s">
        <v>1540</v>
      </c>
      <c r="H209" s="5">
        <v>169.9</v>
      </c>
    </row>
    <row r="210" spans="1:8" x14ac:dyDescent="0.3">
      <c r="A210">
        <v>209</v>
      </c>
      <c r="B210">
        <v>3322</v>
      </c>
      <c r="C210" t="s">
        <v>364</v>
      </c>
      <c r="D210" t="s">
        <v>331</v>
      </c>
      <c r="E210">
        <v>2021</v>
      </c>
      <c r="F210" t="str">
        <f t="shared" si="4"/>
        <v>Kabupaten Semarang-2021</v>
      </c>
      <c r="G210" t="s">
        <v>1541</v>
      </c>
      <c r="H210" s="5">
        <v>166</v>
      </c>
    </row>
    <row r="211" spans="1:8" x14ac:dyDescent="0.3">
      <c r="A211">
        <v>210</v>
      </c>
      <c r="B211">
        <v>3323</v>
      </c>
      <c r="C211" t="s">
        <v>365</v>
      </c>
      <c r="D211" t="s">
        <v>331</v>
      </c>
      <c r="E211">
        <v>2021</v>
      </c>
      <c r="F211" t="str">
        <f t="shared" si="4"/>
        <v>Kabupaten Temanggung-2021</v>
      </c>
      <c r="G211" t="s">
        <v>1542</v>
      </c>
      <c r="H211" s="5">
        <v>165.5</v>
      </c>
    </row>
    <row r="212" spans="1:8" x14ac:dyDescent="0.3">
      <c r="A212">
        <v>211</v>
      </c>
      <c r="B212">
        <v>3324</v>
      </c>
      <c r="C212" t="s">
        <v>366</v>
      </c>
      <c r="D212" t="s">
        <v>331</v>
      </c>
      <c r="E212">
        <v>2021</v>
      </c>
      <c r="F212" t="str">
        <f t="shared" si="4"/>
        <v>Kabupaten Kendal-2021</v>
      </c>
      <c r="G212" t="s">
        <v>1543</v>
      </c>
      <c r="H212" s="5">
        <v>173.1</v>
      </c>
    </row>
    <row r="213" spans="1:8" x14ac:dyDescent="0.3">
      <c r="A213">
        <v>212</v>
      </c>
      <c r="B213">
        <v>3325</v>
      </c>
      <c r="C213" t="s">
        <v>368</v>
      </c>
      <c r="D213" t="s">
        <v>331</v>
      </c>
      <c r="E213">
        <v>2021</v>
      </c>
      <c r="F213" t="str">
        <f t="shared" si="4"/>
        <v>Kabupaten Batang -2021</v>
      </c>
      <c r="G213" t="s">
        <v>3455</v>
      </c>
      <c r="H213" s="5">
        <v>173.1</v>
      </c>
    </row>
    <row r="214" spans="1:8" x14ac:dyDescent="0.3">
      <c r="A214">
        <v>213</v>
      </c>
      <c r="B214">
        <v>3326</v>
      </c>
      <c r="C214" t="s">
        <v>369</v>
      </c>
      <c r="D214" t="s">
        <v>331</v>
      </c>
      <c r="E214">
        <v>2021</v>
      </c>
      <c r="F214" t="str">
        <f t="shared" si="4"/>
        <v>Kabupaten Pekalongan-2021</v>
      </c>
      <c r="G214" t="s">
        <v>1545</v>
      </c>
      <c r="H214" s="5">
        <v>185.4</v>
      </c>
    </row>
    <row r="215" spans="1:8" x14ac:dyDescent="0.3">
      <c r="A215">
        <v>214</v>
      </c>
      <c r="B215">
        <v>3327</v>
      </c>
      <c r="C215" t="s">
        <v>371</v>
      </c>
      <c r="D215" t="s">
        <v>331</v>
      </c>
      <c r="E215">
        <v>2021</v>
      </c>
      <c r="F215" t="str">
        <f t="shared" si="4"/>
        <v>Kabupaten Pemalang-2021</v>
      </c>
      <c r="G215" t="s">
        <v>1546</v>
      </c>
      <c r="H215" s="5">
        <v>189</v>
      </c>
    </row>
    <row r="216" spans="1:8" x14ac:dyDescent="0.3">
      <c r="A216">
        <v>215</v>
      </c>
      <c r="B216">
        <v>3328</v>
      </c>
      <c r="C216" t="s">
        <v>373</v>
      </c>
      <c r="D216" t="s">
        <v>331</v>
      </c>
      <c r="E216">
        <v>2021</v>
      </c>
      <c r="F216" t="str">
        <f t="shared" si="4"/>
        <v>Kabupaten Tegal-2021</v>
      </c>
      <c r="G216" t="s">
        <v>1547</v>
      </c>
      <c r="H216" s="5">
        <v>169.6</v>
      </c>
    </row>
    <row r="217" spans="1:8" x14ac:dyDescent="0.3">
      <c r="A217">
        <v>216</v>
      </c>
      <c r="B217">
        <v>3329</v>
      </c>
      <c r="C217" t="s">
        <v>375</v>
      </c>
      <c r="D217" t="s">
        <v>331</v>
      </c>
      <c r="E217">
        <v>2021</v>
      </c>
      <c r="F217" t="str">
        <f t="shared" si="4"/>
        <v>Kabupaten Brebes-2021</v>
      </c>
      <c r="G217" t="s">
        <v>1548</v>
      </c>
      <c r="H217" s="5">
        <v>185</v>
      </c>
    </row>
    <row r="218" spans="1:8" x14ac:dyDescent="0.3">
      <c r="A218">
        <v>217</v>
      </c>
      <c r="B218">
        <v>3371</v>
      </c>
      <c r="C218" t="s">
        <v>376</v>
      </c>
      <c r="D218" t="s">
        <v>331</v>
      </c>
      <c r="E218">
        <v>2021</v>
      </c>
      <c r="F218" t="str">
        <f t="shared" si="4"/>
        <v>Kota Magelang-2021</v>
      </c>
      <c r="G218" t="s">
        <v>1844</v>
      </c>
      <c r="H218" s="5">
        <v>142.5</v>
      </c>
    </row>
    <row r="219" spans="1:8" x14ac:dyDescent="0.3">
      <c r="A219">
        <v>218</v>
      </c>
      <c r="B219">
        <v>3372</v>
      </c>
      <c r="C219" t="s">
        <v>377</v>
      </c>
      <c r="D219" t="s">
        <v>331</v>
      </c>
      <c r="E219">
        <v>2021</v>
      </c>
      <c r="F219" t="str">
        <f t="shared" si="4"/>
        <v>Kota Surakarta-2021</v>
      </c>
      <c r="G219" t="s">
        <v>1845</v>
      </c>
      <c r="H219" s="5">
        <v>158.80000000000001</v>
      </c>
    </row>
    <row r="220" spans="1:8" x14ac:dyDescent="0.3">
      <c r="A220">
        <v>219</v>
      </c>
      <c r="B220">
        <v>3373</v>
      </c>
      <c r="C220" t="s">
        <v>379</v>
      </c>
      <c r="D220" t="s">
        <v>331</v>
      </c>
      <c r="E220">
        <v>2021</v>
      </c>
      <c r="F220" t="str">
        <f t="shared" si="4"/>
        <v>Kota Salatiga-2021</v>
      </c>
      <c r="G220" t="s">
        <v>1846</v>
      </c>
      <c r="H220" s="5">
        <v>158.30000000000001</v>
      </c>
    </row>
    <row r="221" spans="1:8" x14ac:dyDescent="0.3">
      <c r="A221">
        <v>220</v>
      </c>
      <c r="B221">
        <v>3374</v>
      </c>
      <c r="C221" t="s">
        <v>380</v>
      </c>
      <c r="D221" t="s">
        <v>331</v>
      </c>
      <c r="E221">
        <v>2021</v>
      </c>
      <c r="F221" t="str">
        <f t="shared" si="4"/>
        <v>Kota Semarang-2021</v>
      </c>
      <c r="G221" t="s">
        <v>1847</v>
      </c>
      <c r="H221" s="5">
        <v>147.80000000000001</v>
      </c>
    </row>
    <row r="222" spans="1:8" x14ac:dyDescent="0.3">
      <c r="A222">
        <v>221</v>
      </c>
      <c r="B222">
        <v>3375</v>
      </c>
      <c r="C222" t="s">
        <v>381</v>
      </c>
      <c r="D222" t="s">
        <v>331</v>
      </c>
      <c r="E222">
        <v>2021</v>
      </c>
      <c r="F222" t="str">
        <f t="shared" si="4"/>
        <v>Kota Pekalongan-2021</v>
      </c>
      <c r="G222" t="s">
        <v>1848</v>
      </c>
      <c r="H222" s="5">
        <v>173</v>
      </c>
    </row>
    <row r="223" spans="1:8" x14ac:dyDescent="0.3">
      <c r="A223">
        <v>222</v>
      </c>
      <c r="B223">
        <v>3376</v>
      </c>
      <c r="C223" t="s">
        <v>383</v>
      </c>
      <c r="D223" t="s">
        <v>331</v>
      </c>
      <c r="E223">
        <v>2021</v>
      </c>
      <c r="F223" t="str">
        <f t="shared" si="4"/>
        <v>Kota Tegal-2021</v>
      </c>
      <c r="G223" t="s">
        <v>1849</v>
      </c>
      <c r="H223" s="5">
        <v>179.3</v>
      </c>
    </row>
    <row r="224" spans="1:8" x14ac:dyDescent="0.3">
      <c r="A224">
        <v>223</v>
      </c>
      <c r="B224">
        <v>3401</v>
      </c>
      <c r="C224" t="s">
        <v>384</v>
      </c>
      <c r="D224" t="s">
        <v>385</v>
      </c>
      <c r="E224">
        <v>2021</v>
      </c>
      <c r="F224" t="str">
        <f t="shared" si="4"/>
        <v>Kabupaten Kulon Progo-2021</v>
      </c>
      <c r="G224" t="s">
        <v>1549</v>
      </c>
      <c r="H224" s="5">
        <v>160.5</v>
      </c>
    </row>
    <row r="225" spans="1:8" x14ac:dyDescent="0.3">
      <c r="A225">
        <v>224</v>
      </c>
      <c r="B225">
        <v>3402</v>
      </c>
      <c r="C225" t="s">
        <v>387</v>
      </c>
      <c r="D225" t="s">
        <v>385</v>
      </c>
      <c r="E225">
        <v>2021</v>
      </c>
      <c r="F225" t="str">
        <f t="shared" si="4"/>
        <v>Kabupaten Bantul-2021</v>
      </c>
      <c r="G225" t="s">
        <v>1550</v>
      </c>
      <c r="H225" s="5">
        <v>170.7</v>
      </c>
    </row>
    <row r="226" spans="1:8" x14ac:dyDescent="0.3">
      <c r="A226">
        <v>225</v>
      </c>
      <c r="B226">
        <v>3403</v>
      </c>
      <c r="C226" t="s">
        <v>388</v>
      </c>
      <c r="D226" t="s">
        <v>385</v>
      </c>
      <c r="E226">
        <v>2021</v>
      </c>
      <c r="F226" t="str">
        <f t="shared" si="4"/>
        <v>Kabupaten Gunung Kidul-2021</v>
      </c>
      <c r="G226" t="s">
        <v>1551</v>
      </c>
      <c r="H226" s="5">
        <v>174.8</v>
      </c>
    </row>
    <row r="227" spans="1:8" x14ac:dyDescent="0.3">
      <c r="A227">
        <v>226</v>
      </c>
      <c r="B227">
        <v>3404</v>
      </c>
      <c r="C227" t="s">
        <v>389</v>
      </c>
      <c r="D227" t="s">
        <v>385</v>
      </c>
      <c r="E227">
        <v>2021</v>
      </c>
      <c r="F227" t="str">
        <f t="shared" si="4"/>
        <v>Kabupaten Sleman-2021</v>
      </c>
      <c r="G227" t="s">
        <v>1552</v>
      </c>
      <c r="H227" s="5">
        <v>178.1</v>
      </c>
    </row>
    <row r="228" spans="1:8" x14ac:dyDescent="0.3">
      <c r="A228">
        <v>227</v>
      </c>
      <c r="B228">
        <v>3471</v>
      </c>
      <c r="C228" t="s">
        <v>391</v>
      </c>
      <c r="D228" t="s">
        <v>385</v>
      </c>
      <c r="E228">
        <v>2021</v>
      </c>
      <c r="F228" t="str">
        <f t="shared" si="4"/>
        <v>Kota Yogyakarta-2021</v>
      </c>
      <c r="G228" t="s">
        <v>1850</v>
      </c>
      <c r="H228" s="5">
        <v>159.9</v>
      </c>
    </row>
    <row r="229" spans="1:8" x14ac:dyDescent="0.3">
      <c r="A229">
        <v>228</v>
      </c>
      <c r="B229">
        <v>3501</v>
      </c>
      <c r="C229" t="s">
        <v>393</v>
      </c>
      <c r="D229" t="s">
        <v>394</v>
      </c>
      <c r="E229">
        <v>2021</v>
      </c>
      <c r="F229" t="str">
        <f t="shared" si="4"/>
        <v>Kabupaten Pacitan-2021</v>
      </c>
      <c r="G229" t="s">
        <v>1553</v>
      </c>
      <c r="H229" s="5">
        <v>178.3</v>
      </c>
    </row>
    <row r="230" spans="1:8" x14ac:dyDescent="0.3">
      <c r="A230">
        <v>229</v>
      </c>
      <c r="B230">
        <v>3502</v>
      </c>
      <c r="C230" t="s">
        <v>396</v>
      </c>
      <c r="D230" t="s">
        <v>394</v>
      </c>
      <c r="E230">
        <v>2021</v>
      </c>
      <c r="F230" t="str">
        <f t="shared" si="4"/>
        <v>Kabupaten Ponorogo-2021</v>
      </c>
      <c r="G230" t="s">
        <v>1554</v>
      </c>
      <c r="H230" s="5">
        <v>166.9</v>
      </c>
    </row>
    <row r="231" spans="1:8" x14ac:dyDescent="0.3">
      <c r="A231">
        <v>230</v>
      </c>
      <c r="B231">
        <v>3503</v>
      </c>
      <c r="C231" t="s">
        <v>397</v>
      </c>
      <c r="D231" t="s">
        <v>394</v>
      </c>
      <c r="E231">
        <v>2021</v>
      </c>
      <c r="F231" t="str">
        <f t="shared" si="4"/>
        <v>Kabupaten Trenggalek-2021</v>
      </c>
      <c r="G231" t="s">
        <v>1555</v>
      </c>
      <c r="H231" s="5">
        <v>170.8</v>
      </c>
    </row>
    <row r="232" spans="1:8" x14ac:dyDescent="0.3">
      <c r="A232">
        <v>231</v>
      </c>
      <c r="B232">
        <v>3504</v>
      </c>
      <c r="C232" t="s">
        <v>398</v>
      </c>
      <c r="D232" t="s">
        <v>394</v>
      </c>
      <c r="E232">
        <v>2021</v>
      </c>
      <c r="F232" t="str">
        <f t="shared" si="4"/>
        <v>Kabupaten Tulungagung-2021</v>
      </c>
      <c r="G232" t="s">
        <v>1556</v>
      </c>
      <c r="H232" s="5">
        <v>163.19999999999999</v>
      </c>
    </row>
    <row r="233" spans="1:8" x14ac:dyDescent="0.3">
      <c r="A233">
        <v>232</v>
      </c>
      <c r="B233">
        <v>3505</v>
      </c>
      <c r="C233" t="s">
        <v>400</v>
      </c>
      <c r="D233" t="s">
        <v>394</v>
      </c>
      <c r="E233">
        <v>2021</v>
      </c>
      <c r="F233" t="str">
        <f t="shared" si="4"/>
        <v>Kabupaten Blitar-2021</v>
      </c>
      <c r="G233" t="s">
        <v>1557</v>
      </c>
      <c r="H233" s="5">
        <v>162.19999999999999</v>
      </c>
    </row>
    <row r="234" spans="1:8" x14ac:dyDescent="0.3">
      <c r="A234">
        <v>233</v>
      </c>
      <c r="B234">
        <v>3506</v>
      </c>
      <c r="C234" t="s">
        <v>401</v>
      </c>
      <c r="D234" t="s">
        <v>394</v>
      </c>
      <c r="E234">
        <v>2021</v>
      </c>
      <c r="F234" t="str">
        <f t="shared" si="4"/>
        <v>Kabupaten Kediri-2021</v>
      </c>
      <c r="G234" t="s">
        <v>1558</v>
      </c>
      <c r="H234" s="5">
        <v>176.9</v>
      </c>
    </row>
    <row r="235" spans="1:8" x14ac:dyDescent="0.3">
      <c r="A235">
        <v>234</v>
      </c>
      <c r="B235">
        <v>3507</v>
      </c>
      <c r="C235" t="s">
        <v>403</v>
      </c>
      <c r="D235" t="s">
        <v>394</v>
      </c>
      <c r="E235">
        <v>2021</v>
      </c>
      <c r="F235" t="str">
        <f t="shared" si="4"/>
        <v>Kabupaten Malang-2021</v>
      </c>
      <c r="G235" t="s">
        <v>1559</v>
      </c>
      <c r="H235" s="5">
        <v>164.3</v>
      </c>
    </row>
    <row r="236" spans="1:8" x14ac:dyDescent="0.3">
      <c r="A236">
        <v>235</v>
      </c>
      <c r="B236">
        <v>3508</v>
      </c>
      <c r="C236" t="s">
        <v>404</v>
      </c>
      <c r="D236" t="s">
        <v>394</v>
      </c>
      <c r="E236">
        <v>2021</v>
      </c>
      <c r="F236" t="str">
        <f t="shared" si="4"/>
        <v>Kabupaten Lumajang-2021</v>
      </c>
      <c r="G236" t="s">
        <v>1560</v>
      </c>
      <c r="H236" s="5">
        <v>197.6</v>
      </c>
    </row>
    <row r="237" spans="1:8" x14ac:dyDescent="0.3">
      <c r="A237">
        <v>236</v>
      </c>
      <c r="B237">
        <v>3509</v>
      </c>
      <c r="C237" t="s">
        <v>406</v>
      </c>
      <c r="D237" t="s">
        <v>394</v>
      </c>
      <c r="E237">
        <v>2021</v>
      </c>
      <c r="F237" t="str">
        <f t="shared" si="4"/>
        <v>Kabupaten Jember-2021</v>
      </c>
      <c r="G237" t="s">
        <v>1561</v>
      </c>
      <c r="H237" s="5">
        <v>178.5</v>
      </c>
    </row>
    <row r="238" spans="1:8" x14ac:dyDescent="0.3">
      <c r="A238">
        <v>237</v>
      </c>
      <c r="B238">
        <v>3510</v>
      </c>
      <c r="C238" t="s">
        <v>408</v>
      </c>
      <c r="D238" t="s">
        <v>394</v>
      </c>
      <c r="E238">
        <v>2021</v>
      </c>
      <c r="F238" t="str">
        <f t="shared" si="4"/>
        <v>Kabupaten Banyuwangi-2021</v>
      </c>
      <c r="G238" t="s">
        <v>1562</v>
      </c>
      <c r="H238" s="5">
        <v>180.1</v>
      </c>
    </row>
    <row r="239" spans="1:8" x14ac:dyDescent="0.3">
      <c r="A239">
        <v>238</v>
      </c>
      <c r="B239">
        <v>3511</v>
      </c>
      <c r="C239" t="s">
        <v>409</v>
      </c>
      <c r="D239" t="s">
        <v>394</v>
      </c>
      <c r="E239">
        <v>2021</v>
      </c>
      <c r="F239" t="str">
        <f t="shared" si="4"/>
        <v>Kabupaten Bondowoso-2021</v>
      </c>
      <c r="G239" t="s">
        <v>1563</v>
      </c>
      <c r="H239" s="5">
        <v>171</v>
      </c>
    </row>
    <row r="240" spans="1:8" x14ac:dyDescent="0.3">
      <c r="A240">
        <v>239</v>
      </c>
      <c r="B240">
        <v>3512</v>
      </c>
      <c r="C240" t="s">
        <v>410</v>
      </c>
      <c r="D240" t="s">
        <v>394</v>
      </c>
      <c r="E240">
        <v>2021</v>
      </c>
      <c r="F240" t="str">
        <f t="shared" si="4"/>
        <v>Kabupaten Situbondo-2021</v>
      </c>
      <c r="G240" t="s">
        <v>1564</v>
      </c>
      <c r="H240" s="5">
        <v>178.7</v>
      </c>
    </row>
    <row r="241" spans="1:8" x14ac:dyDescent="0.3">
      <c r="A241">
        <v>240</v>
      </c>
      <c r="B241">
        <v>3513</v>
      </c>
      <c r="C241" t="s">
        <v>411</v>
      </c>
      <c r="D241" t="s">
        <v>394</v>
      </c>
      <c r="E241">
        <v>2021</v>
      </c>
      <c r="F241" t="str">
        <f t="shared" si="4"/>
        <v>Kabupaten Probolinggo-2021</v>
      </c>
      <c r="G241" t="s">
        <v>1565</v>
      </c>
      <c r="H241" s="5">
        <v>169.4</v>
      </c>
    </row>
    <row r="242" spans="1:8" x14ac:dyDescent="0.3">
      <c r="A242">
        <v>241</v>
      </c>
      <c r="B242">
        <v>3514</v>
      </c>
      <c r="C242" t="s">
        <v>412</v>
      </c>
      <c r="D242" t="s">
        <v>394</v>
      </c>
      <c r="E242">
        <v>2021</v>
      </c>
      <c r="F242" t="str">
        <f t="shared" si="4"/>
        <v>Kabupaten Pasuruan-2021</v>
      </c>
      <c r="G242" t="s">
        <v>1566</v>
      </c>
      <c r="H242" s="5">
        <v>178.1</v>
      </c>
    </row>
    <row r="243" spans="1:8" x14ac:dyDescent="0.3">
      <c r="A243">
        <v>242</v>
      </c>
      <c r="B243">
        <v>3515</v>
      </c>
      <c r="C243" t="s">
        <v>413</v>
      </c>
      <c r="D243" t="s">
        <v>394</v>
      </c>
      <c r="E243">
        <v>2021</v>
      </c>
      <c r="F243" t="str">
        <f t="shared" si="4"/>
        <v>Kabupaten Sidoarjo-2021</v>
      </c>
      <c r="G243" t="s">
        <v>1567</v>
      </c>
      <c r="H243" s="5">
        <v>159.30000000000001</v>
      </c>
    </row>
    <row r="244" spans="1:8" x14ac:dyDescent="0.3">
      <c r="A244">
        <v>243</v>
      </c>
      <c r="B244">
        <v>3516</v>
      </c>
      <c r="C244" t="s">
        <v>415</v>
      </c>
      <c r="D244" t="s">
        <v>394</v>
      </c>
      <c r="E244">
        <v>2021</v>
      </c>
      <c r="F244" t="str">
        <f t="shared" si="4"/>
        <v>Kabupaten Mojokerto-2021</v>
      </c>
      <c r="G244" t="s">
        <v>1568</v>
      </c>
      <c r="H244" s="5">
        <v>177.2</v>
      </c>
    </row>
    <row r="245" spans="1:8" x14ac:dyDescent="0.3">
      <c r="A245">
        <v>244</v>
      </c>
      <c r="B245">
        <v>3517</v>
      </c>
      <c r="C245" t="s">
        <v>416</v>
      </c>
      <c r="D245" t="s">
        <v>394</v>
      </c>
      <c r="E245">
        <v>2021</v>
      </c>
      <c r="F245" t="str">
        <f t="shared" si="4"/>
        <v>Kabupaten Jombang-2021</v>
      </c>
      <c r="G245" t="s">
        <v>1569</v>
      </c>
      <c r="H245" s="5">
        <v>167.9</v>
      </c>
    </row>
    <row r="246" spans="1:8" x14ac:dyDescent="0.3">
      <c r="A246">
        <v>245</v>
      </c>
      <c r="B246">
        <v>3518</v>
      </c>
      <c r="C246" t="s">
        <v>418</v>
      </c>
      <c r="D246" t="s">
        <v>394</v>
      </c>
      <c r="E246">
        <v>2021</v>
      </c>
      <c r="F246" t="str">
        <f t="shared" si="4"/>
        <v>Kabupaten Nganjuk-2021</v>
      </c>
      <c r="G246" t="s">
        <v>1570</v>
      </c>
      <c r="H246" s="5">
        <v>177.6</v>
      </c>
    </row>
    <row r="247" spans="1:8" x14ac:dyDescent="0.3">
      <c r="A247">
        <v>246</v>
      </c>
      <c r="B247">
        <v>3519</v>
      </c>
      <c r="C247" t="s">
        <v>419</v>
      </c>
      <c r="D247" t="s">
        <v>394</v>
      </c>
      <c r="E247">
        <v>2021</v>
      </c>
      <c r="F247" t="str">
        <f t="shared" si="4"/>
        <v>Kabupaten Madiun-2021</v>
      </c>
      <c r="G247" t="s">
        <v>1571</v>
      </c>
      <c r="H247" s="5">
        <v>172.9</v>
      </c>
    </row>
    <row r="248" spans="1:8" x14ac:dyDescent="0.3">
      <c r="A248">
        <v>247</v>
      </c>
      <c r="B248">
        <v>3520</v>
      </c>
      <c r="C248" t="s">
        <v>420</v>
      </c>
      <c r="D248" t="s">
        <v>394</v>
      </c>
      <c r="E248">
        <v>2021</v>
      </c>
      <c r="F248" t="str">
        <f t="shared" si="4"/>
        <v>Kabupaten Magetan-2021</v>
      </c>
      <c r="G248" t="s">
        <v>1572</v>
      </c>
      <c r="H248" s="5">
        <v>168.1</v>
      </c>
    </row>
    <row r="249" spans="1:8" x14ac:dyDescent="0.3">
      <c r="A249">
        <v>248</v>
      </c>
      <c r="B249">
        <v>3521</v>
      </c>
      <c r="C249" t="s">
        <v>421</v>
      </c>
      <c r="D249" t="s">
        <v>394</v>
      </c>
      <c r="E249">
        <v>2021</v>
      </c>
      <c r="F249" t="str">
        <f t="shared" si="4"/>
        <v>Kabupaten Ngawi-2021</v>
      </c>
      <c r="G249" t="s">
        <v>1573</v>
      </c>
      <c r="H249" s="5">
        <v>171.8</v>
      </c>
    </row>
    <row r="250" spans="1:8" x14ac:dyDescent="0.3">
      <c r="A250">
        <v>249</v>
      </c>
      <c r="B250">
        <v>3522</v>
      </c>
      <c r="C250" t="s">
        <v>423</v>
      </c>
      <c r="D250" t="s">
        <v>394</v>
      </c>
      <c r="E250">
        <v>2021</v>
      </c>
      <c r="F250" t="str">
        <f t="shared" si="4"/>
        <v>Kabupaten Bojonegoro-2021</v>
      </c>
      <c r="G250" t="s">
        <v>1574</v>
      </c>
      <c r="H250" s="5">
        <v>180.4</v>
      </c>
    </row>
    <row r="251" spans="1:8" x14ac:dyDescent="0.3">
      <c r="A251">
        <v>250</v>
      </c>
      <c r="B251">
        <v>3523</v>
      </c>
      <c r="C251" t="s">
        <v>424</v>
      </c>
      <c r="D251" t="s">
        <v>394</v>
      </c>
      <c r="E251">
        <v>2021</v>
      </c>
      <c r="F251" t="str">
        <f t="shared" si="4"/>
        <v>Kabupaten Tuban-2021</v>
      </c>
      <c r="G251" t="s">
        <v>1575</v>
      </c>
      <c r="H251" s="5">
        <v>180.9</v>
      </c>
    </row>
    <row r="252" spans="1:8" x14ac:dyDescent="0.3">
      <c r="A252">
        <v>251</v>
      </c>
      <c r="B252">
        <v>3524</v>
      </c>
      <c r="C252" t="s">
        <v>426</v>
      </c>
      <c r="D252" t="s">
        <v>394</v>
      </c>
      <c r="E252">
        <v>2021</v>
      </c>
      <c r="F252" t="str">
        <f t="shared" si="4"/>
        <v>Kabupaten Lamongan-2021</v>
      </c>
      <c r="G252" t="s">
        <v>1576</v>
      </c>
      <c r="H252" s="5">
        <v>186.9</v>
      </c>
    </row>
    <row r="253" spans="1:8" x14ac:dyDescent="0.3">
      <c r="A253">
        <v>252</v>
      </c>
      <c r="B253">
        <v>3525</v>
      </c>
      <c r="C253" t="s">
        <v>427</v>
      </c>
      <c r="D253" t="s">
        <v>394</v>
      </c>
      <c r="E253">
        <v>2021</v>
      </c>
      <c r="F253" t="str">
        <f t="shared" si="4"/>
        <v>Kabupaten Gresik-2021</v>
      </c>
      <c r="G253" t="s">
        <v>1577</v>
      </c>
      <c r="H253" s="5">
        <v>164.9</v>
      </c>
    </row>
    <row r="254" spans="1:8" x14ac:dyDescent="0.3">
      <c r="A254">
        <v>253</v>
      </c>
      <c r="B254">
        <v>3526</v>
      </c>
      <c r="C254" t="s">
        <v>429</v>
      </c>
      <c r="D254" t="s">
        <v>394</v>
      </c>
      <c r="E254">
        <v>2021</v>
      </c>
      <c r="F254" t="str">
        <f t="shared" si="4"/>
        <v>Kabupaten Bangkalan-2021</v>
      </c>
      <c r="G254" t="s">
        <v>1578</v>
      </c>
      <c r="H254" s="5">
        <v>164.1</v>
      </c>
    </row>
    <row r="255" spans="1:8" x14ac:dyDescent="0.3">
      <c r="A255">
        <v>254</v>
      </c>
      <c r="B255">
        <v>3527</v>
      </c>
      <c r="C255" t="s">
        <v>431</v>
      </c>
      <c r="D255" t="s">
        <v>394</v>
      </c>
      <c r="E255">
        <v>2021</v>
      </c>
      <c r="F255" t="str">
        <f t="shared" si="4"/>
        <v>Kabupaten Sampang-2021</v>
      </c>
      <c r="G255" t="s">
        <v>1579</v>
      </c>
      <c r="H255" s="5">
        <v>164.7</v>
      </c>
    </row>
    <row r="256" spans="1:8" x14ac:dyDescent="0.3">
      <c r="A256">
        <v>255</v>
      </c>
      <c r="B256">
        <v>3528</v>
      </c>
      <c r="C256" t="s">
        <v>433</v>
      </c>
      <c r="D256" t="s">
        <v>394</v>
      </c>
      <c r="E256">
        <v>2021</v>
      </c>
      <c r="F256" t="str">
        <f t="shared" si="4"/>
        <v>Kabupaten Pamekasan-2021</v>
      </c>
      <c r="G256" t="s">
        <v>1580</v>
      </c>
      <c r="H256" s="5">
        <v>158.4</v>
      </c>
    </row>
    <row r="257" spans="1:8" x14ac:dyDescent="0.3">
      <c r="A257">
        <v>256</v>
      </c>
      <c r="B257">
        <v>3529</v>
      </c>
      <c r="C257" t="s">
        <v>434</v>
      </c>
      <c r="D257" t="s">
        <v>394</v>
      </c>
      <c r="E257">
        <v>2021</v>
      </c>
      <c r="F257" t="str">
        <f t="shared" si="4"/>
        <v>Kabupaten Sumenep-2021</v>
      </c>
      <c r="G257" t="s">
        <v>1581</v>
      </c>
      <c r="H257" s="5">
        <v>236.6</v>
      </c>
    </row>
    <row r="258" spans="1:8" x14ac:dyDescent="0.3">
      <c r="A258">
        <v>257</v>
      </c>
      <c r="B258">
        <v>3571</v>
      </c>
      <c r="C258" t="s">
        <v>435</v>
      </c>
      <c r="D258" t="s">
        <v>394</v>
      </c>
      <c r="E258">
        <v>2021</v>
      </c>
      <c r="F258" t="str">
        <f t="shared" si="4"/>
        <v>Kota Kediri-2021</v>
      </c>
      <c r="G258" t="s">
        <v>1851</v>
      </c>
      <c r="H258" s="5">
        <v>165.8</v>
      </c>
    </row>
    <row r="259" spans="1:8" x14ac:dyDescent="0.3">
      <c r="A259">
        <v>258</v>
      </c>
      <c r="B259">
        <v>3572</v>
      </c>
      <c r="C259" t="s">
        <v>437</v>
      </c>
      <c r="D259" t="s">
        <v>394</v>
      </c>
      <c r="E259">
        <v>2021</v>
      </c>
      <c r="F259" t="str">
        <f t="shared" ref="F259:F322" si="5">C259&amp;"-"&amp;E259</f>
        <v>Kota Blitar-2021</v>
      </c>
      <c r="G259" t="s">
        <v>1852</v>
      </c>
      <c r="H259" s="5">
        <v>156.69999999999999</v>
      </c>
    </row>
    <row r="260" spans="1:8" x14ac:dyDescent="0.3">
      <c r="A260">
        <v>259</v>
      </c>
      <c r="B260">
        <v>3573</v>
      </c>
      <c r="C260" t="s">
        <v>438</v>
      </c>
      <c r="D260" t="s">
        <v>394</v>
      </c>
      <c r="E260">
        <v>2021</v>
      </c>
      <c r="F260" t="str">
        <f t="shared" si="5"/>
        <v>Kota Malang-2021</v>
      </c>
      <c r="G260" t="s">
        <v>1853</v>
      </c>
      <c r="H260" s="5">
        <v>152.6</v>
      </c>
    </row>
    <row r="261" spans="1:8" x14ac:dyDescent="0.3">
      <c r="A261">
        <v>260</v>
      </c>
      <c r="B261">
        <v>3574</v>
      </c>
      <c r="C261" t="s">
        <v>439</v>
      </c>
      <c r="D261" t="s">
        <v>394</v>
      </c>
      <c r="E261">
        <v>2021</v>
      </c>
      <c r="F261" t="str">
        <f t="shared" si="5"/>
        <v>Kota Probolinggo-2021</v>
      </c>
      <c r="G261" t="s">
        <v>1854</v>
      </c>
      <c r="H261" s="5">
        <v>155</v>
      </c>
    </row>
    <row r="262" spans="1:8" x14ac:dyDescent="0.3">
      <c r="A262">
        <v>261</v>
      </c>
      <c r="B262">
        <v>3575</v>
      </c>
      <c r="C262" t="s">
        <v>440</v>
      </c>
      <c r="D262" t="s">
        <v>394</v>
      </c>
      <c r="E262">
        <v>2021</v>
      </c>
      <c r="F262" t="str">
        <f t="shared" si="5"/>
        <v>Kota Pasuruan-2021</v>
      </c>
      <c r="G262" t="s">
        <v>1855</v>
      </c>
      <c r="H262" s="5">
        <v>171.2</v>
      </c>
    </row>
    <row r="263" spans="1:8" x14ac:dyDescent="0.3">
      <c r="A263">
        <v>262</v>
      </c>
      <c r="B263">
        <v>3576</v>
      </c>
      <c r="C263" t="s">
        <v>442</v>
      </c>
      <c r="D263" t="s">
        <v>394</v>
      </c>
      <c r="E263">
        <v>2021</v>
      </c>
      <c r="F263" t="str">
        <f t="shared" si="5"/>
        <v>Kota Mojokerto-2021</v>
      </c>
      <c r="G263" t="s">
        <v>1856</v>
      </c>
      <c r="H263" s="5">
        <v>158.4</v>
      </c>
    </row>
    <row r="264" spans="1:8" x14ac:dyDescent="0.3">
      <c r="A264">
        <v>263</v>
      </c>
      <c r="B264">
        <v>3577</v>
      </c>
      <c r="C264" t="s">
        <v>444</v>
      </c>
      <c r="D264" t="s">
        <v>394</v>
      </c>
      <c r="E264">
        <v>2021</v>
      </c>
      <c r="F264" t="str">
        <f t="shared" si="5"/>
        <v>Kota Madiun-2021</v>
      </c>
      <c r="G264" t="s">
        <v>1857</v>
      </c>
      <c r="H264" s="5">
        <v>170.7</v>
      </c>
    </row>
    <row r="265" spans="1:8" x14ac:dyDescent="0.3">
      <c r="A265">
        <v>264</v>
      </c>
      <c r="B265">
        <v>3578</v>
      </c>
      <c r="C265" t="s">
        <v>446</v>
      </c>
      <c r="D265" t="s">
        <v>394</v>
      </c>
      <c r="E265">
        <v>2021</v>
      </c>
      <c r="F265" t="str">
        <f t="shared" si="5"/>
        <v>Kota Surabaya-2021</v>
      </c>
      <c r="G265" t="s">
        <v>1858</v>
      </c>
      <c r="H265" s="5">
        <v>166.3</v>
      </c>
    </row>
    <row r="266" spans="1:8" x14ac:dyDescent="0.3">
      <c r="A266">
        <v>265</v>
      </c>
      <c r="B266">
        <v>3579</v>
      </c>
      <c r="C266" t="s">
        <v>447</v>
      </c>
      <c r="D266" t="s">
        <v>394</v>
      </c>
      <c r="E266">
        <v>2021</v>
      </c>
      <c r="F266" t="str">
        <f t="shared" si="5"/>
        <v>Kota Batu-2021</v>
      </c>
      <c r="G266" t="s">
        <v>1859</v>
      </c>
      <c r="H266" s="5">
        <v>159.19999999999999</v>
      </c>
    </row>
    <row r="267" spans="1:8" x14ac:dyDescent="0.3">
      <c r="A267">
        <v>266</v>
      </c>
      <c r="B267">
        <v>3601</v>
      </c>
      <c r="C267" t="s">
        <v>448</v>
      </c>
      <c r="D267" t="s">
        <v>449</v>
      </c>
      <c r="E267">
        <v>2021</v>
      </c>
      <c r="F267" t="str">
        <f t="shared" si="5"/>
        <v>Kabupaten Pandeglang-2021</v>
      </c>
      <c r="G267" t="s">
        <v>1582</v>
      </c>
      <c r="H267" s="5">
        <v>187.1</v>
      </c>
    </row>
    <row r="268" spans="1:8" x14ac:dyDescent="0.3">
      <c r="A268">
        <v>267</v>
      </c>
      <c r="B268">
        <v>3602</v>
      </c>
      <c r="C268" t="s">
        <v>451</v>
      </c>
      <c r="D268" t="s">
        <v>449</v>
      </c>
      <c r="E268">
        <v>2021</v>
      </c>
      <c r="F268" t="str">
        <f t="shared" si="5"/>
        <v>Kabupaten Lebak-2021</v>
      </c>
      <c r="G268" t="s">
        <v>1583</v>
      </c>
      <c r="H268" s="5">
        <v>207.1</v>
      </c>
    </row>
    <row r="269" spans="1:8" x14ac:dyDescent="0.3">
      <c r="A269">
        <v>268</v>
      </c>
      <c r="B269">
        <v>3603</v>
      </c>
      <c r="C269" t="s">
        <v>452</v>
      </c>
      <c r="D269" t="s">
        <v>449</v>
      </c>
      <c r="E269">
        <v>2021</v>
      </c>
      <c r="F269" t="str">
        <f t="shared" si="5"/>
        <v>Kabupaten Tangerang-2021</v>
      </c>
      <c r="G269" t="s">
        <v>1584</v>
      </c>
      <c r="H269" s="5">
        <v>178</v>
      </c>
    </row>
    <row r="270" spans="1:8" x14ac:dyDescent="0.3">
      <c r="A270">
        <v>269</v>
      </c>
      <c r="B270">
        <v>3604</v>
      </c>
      <c r="C270" t="s">
        <v>453</v>
      </c>
      <c r="D270" t="s">
        <v>449</v>
      </c>
      <c r="E270">
        <v>2021</v>
      </c>
      <c r="F270" t="str">
        <f t="shared" si="5"/>
        <v>Kabupaten Serang-2021</v>
      </c>
      <c r="G270" t="s">
        <v>1585</v>
      </c>
      <c r="H270" s="5">
        <v>184.3</v>
      </c>
    </row>
    <row r="271" spans="1:8" x14ac:dyDescent="0.3">
      <c r="A271">
        <v>270</v>
      </c>
      <c r="B271">
        <v>3671</v>
      </c>
      <c r="C271" t="s">
        <v>454</v>
      </c>
      <c r="D271" t="s">
        <v>449</v>
      </c>
      <c r="E271">
        <v>2021</v>
      </c>
      <c r="F271" t="str">
        <f t="shared" si="5"/>
        <v>Kota Tangerang-2021</v>
      </c>
      <c r="G271" t="s">
        <v>1860</v>
      </c>
      <c r="H271" s="5">
        <v>197.9</v>
      </c>
    </row>
    <row r="272" spans="1:8" x14ac:dyDescent="0.3">
      <c r="A272">
        <v>271</v>
      </c>
      <c r="B272">
        <v>3672</v>
      </c>
      <c r="C272" t="s">
        <v>455</v>
      </c>
      <c r="D272" t="s">
        <v>449</v>
      </c>
      <c r="E272">
        <v>2021</v>
      </c>
      <c r="F272" t="str">
        <f t="shared" si="5"/>
        <v>Kota Cilegon-2021</v>
      </c>
      <c r="G272" t="s">
        <v>1861</v>
      </c>
      <c r="H272" s="5">
        <v>170.9</v>
      </c>
    </row>
    <row r="273" spans="1:8" x14ac:dyDescent="0.3">
      <c r="A273">
        <v>272</v>
      </c>
      <c r="B273">
        <v>3673</v>
      </c>
      <c r="C273" t="s">
        <v>456</v>
      </c>
      <c r="D273" t="s">
        <v>449</v>
      </c>
      <c r="E273">
        <v>2021</v>
      </c>
      <c r="F273" t="str">
        <f t="shared" si="5"/>
        <v>Kota Serang-2021</v>
      </c>
      <c r="G273" t="s">
        <v>1862</v>
      </c>
      <c r="H273" s="5">
        <v>180.7</v>
      </c>
    </row>
    <row r="274" spans="1:8" x14ac:dyDescent="0.3">
      <c r="A274">
        <v>273</v>
      </c>
      <c r="B274">
        <v>3674</v>
      </c>
      <c r="C274" t="s">
        <v>458</v>
      </c>
      <c r="D274" t="s">
        <v>449</v>
      </c>
      <c r="E274">
        <v>2021</v>
      </c>
      <c r="F274" t="str">
        <f t="shared" si="5"/>
        <v>Kota Tangerang Selatan-2021</v>
      </c>
      <c r="G274" t="s">
        <v>1863</v>
      </c>
      <c r="H274" s="5">
        <v>167.8</v>
      </c>
    </row>
    <row r="275" spans="1:8" x14ac:dyDescent="0.3">
      <c r="A275">
        <v>274</v>
      </c>
      <c r="B275">
        <v>5101</v>
      </c>
      <c r="C275" t="s">
        <v>459</v>
      </c>
      <c r="D275" t="s">
        <v>460</v>
      </c>
      <c r="E275">
        <v>2021</v>
      </c>
      <c r="F275" t="str">
        <f t="shared" si="5"/>
        <v>Kabupaten Jembrana-2021</v>
      </c>
      <c r="G275" t="s">
        <v>1586</v>
      </c>
      <c r="H275" s="5">
        <v>199.1</v>
      </c>
    </row>
    <row r="276" spans="1:8" x14ac:dyDescent="0.3">
      <c r="A276">
        <v>275</v>
      </c>
      <c r="B276">
        <v>5102</v>
      </c>
      <c r="C276" t="s">
        <v>462</v>
      </c>
      <c r="D276" t="s">
        <v>460</v>
      </c>
      <c r="E276">
        <v>2021</v>
      </c>
      <c r="F276" t="str">
        <f t="shared" si="5"/>
        <v>Kabupaten Tabanan-2021</v>
      </c>
      <c r="G276" t="s">
        <v>1587</v>
      </c>
      <c r="H276" s="5">
        <v>190</v>
      </c>
    </row>
    <row r="277" spans="1:8" x14ac:dyDescent="0.3">
      <c r="A277">
        <v>276</v>
      </c>
      <c r="B277">
        <v>5103</v>
      </c>
      <c r="C277" t="s">
        <v>463</v>
      </c>
      <c r="D277" t="s">
        <v>460</v>
      </c>
      <c r="E277">
        <v>2021</v>
      </c>
      <c r="F277" t="str">
        <f t="shared" si="5"/>
        <v>Kabupaten Badung-2021</v>
      </c>
      <c r="G277" t="s">
        <v>1588</v>
      </c>
      <c r="H277" s="5">
        <v>186.5</v>
      </c>
    </row>
    <row r="278" spans="1:8" x14ac:dyDescent="0.3">
      <c r="A278">
        <v>277</v>
      </c>
      <c r="B278">
        <v>5104</v>
      </c>
      <c r="C278" t="s">
        <v>464</v>
      </c>
      <c r="D278" t="s">
        <v>460</v>
      </c>
      <c r="E278">
        <v>2021</v>
      </c>
      <c r="F278" t="str">
        <f t="shared" si="5"/>
        <v>Kabupaten Gianyar-2021</v>
      </c>
      <c r="G278" t="s">
        <v>1589</v>
      </c>
      <c r="H278" s="5">
        <v>194.7</v>
      </c>
    </row>
    <row r="279" spans="1:8" x14ac:dyDescent="0.3">
      <c r="A279">
        <v>278</v>
      </c>
      <c r="B279">
        <v>5105</v>
      </c>
      <c r="C279" t="s">
        <v>465</v>
      </c>
      <c r="D279" t="s">
        <v>460</v>
      </c>
      <c r="E279">
        <v>2021</v>
      </c>
      <c r="F279" t="str">
        <f t="shared" si="5"/>
        <v>Kabupaten Klungkung-2021</v>
      </c>
      <c r="G279" t="s">
        <v>1590</v>
      </c>
      <c r="H279" s="5">
        <v>207.6</v>
      </c>
    </row>
    <row r="280" spans="1:8" x14ac:dyDescent="0.3">
      <c r="A280">
        <v>279</v>
      </c>
      <c r="B280">
        <v>5106</v>
      </c>
      <c r="C280" t="s">
        <v>466</v>
      </c>
      <c r="D280" t="s">
        <v>460</v>
      </c>
      <c r="E280">
        <v>2021</v>
      </c>
      <c r="F280" t="str">
        <f t="shared" si="5"/>
        <v>Kabupaten Bangli-2021</v>
      </c>
      <c r="G280" t="s">
        <v>1591</v>
      </c>
      <c r="H280" s="5">
        <v>200.7</v>
      </c>
    </row>
    <row r="281" spans="1:8" x14ac:dyDescent="0.3">
      <c r="A281">
        <v>280</v>
      </c>
      <c r="B281">
        <v>5107</v>
      </c>
      <c r="C281" t="s">
        <v>467</v>
      </c>
      <c r="D281" t="s">
        <v>460</v>
      </c>
      <c r="E281">
        <v>2021</v>
      </c>
      <c r="F281" t="str">
        <f t="shared" si="5"/>
        <v>Kabupaten Karangasem-2021</v>
      </c>
      <c r="G281" t="s">
        <v>1592</v>
      </c>
      <c r="H281" s="5">
        <v>178.3</v>
      </c>
    </row>
    <row r="282" spans="1:8" x14ac:dyDescent="0.3">
      <c r="A282">
        <v>281</v>
      </c>
      <c r="B282">
        <v>5108</v>
      </c>
      <c r="C282" t="s">
        <v>468</v>
      </c>
      <c r="D282" t="s">
        <v>460</v>
      </c>
      <c r="E282">
        <v>2021</v>
      </c>
      <c r="F282" t="str">
        <f t="shared" si="5"/>
        <v>Kabupaten Buleleng-2021</v>
      </c>
      <c r="G282" t="s">
        <v>1593</v>
      </c>
      <c r="H282" s="5">
        <v>191.6</v>
      </c>
    </row>
    <row r="283" spans="1:8" x14ac:dyDescent="0.3">
      <c r="A283">
        <v>282</v>
      </c>
      <c r="B283">
        <v>5171</v>
      </c>
      <c r="C283" t="s">
        <v>469</v>
      </c>
      <c r="D283" t="s">
        <v>460</v>
      </c>
      <c r="E283">
        <v>2021</v>
      </c>
      <c r="F283" t="str">
        <f t="shared" si="5"/>
        <v>Kota Denpasar-2021</v>
      </c>
      <c r="G283" t="s">
        <v>1864</v>
      </c>
      <c r="H283" s="5">
        <v>181.9</v>
      </c>
    </row>
    <row r="284" spans="1:8" x14ac:dyDescent="0.3">
      <c r="A284">
        <v>283</v>
      </c>
      <c r="B284">
        <v>5201</v>
      </c>
      <c r="C284" t="s">
        <v>470</v>
      </c>
      <c r="D284" t="s">
        <v>471</v>
      </c>
      <c r="E284">
        <v>2021</v>
      </c>
      <c r="F284" t="str">
        <f t="shared" si="5"/>
        <v>Kabupaten Lombok Barat-2021</v>
      </c>
      <c r="G284" t="s">
        <v>1594</v>
      </c>
      <c r="H284" s="5">
        <v>208.4</v>
      </c>
    </row>
    <row r="285" spans="1:8" x14ac:dyDescent="0.3">
      <c r="A285">
        <v>284</v>
      </c>
      <c r="B285">
        <v>5202</v>
      </c>
      <c r="C285" t="s">
        <v>473</v>
      </c>
      <c r="D285" t="s">
        <v>471</v>
      </c>
      <c r="E285">
        <v>2021</v>
      </c>
      <c r="F285" t="str">
        <f t="shared" si="5"/>
        <v>Kabupaten Lombok Tengah-2021</v>
      </c>
      <c r="G285" t="s">
        <v>1595</v>
      </c>
      <c r="H285" s="5">
        <v>206.4</v>
      </c>
    </row>
    <row r="286" spans="1:8" x14ac:dyDescent="0.3">
      <c r="A286">
        <v>285</v>
      </c>
      <c r="B286">
        <v>5203</v>
      </c>
      <c r="C286" t="s">
        <v>475</v>
      </c>
      <c r="D286" t="s">
        <v>471</v>
      </c>
      <c r="E286">
        <v>2021</v>
      </c>
      <c r="F286" t="str">
        <f t="shared" si="5"/>
        <v>Kabupaten Lombok Timur-2021</v>
      </c>
      <c r="G286" t="s">
        <v>1596</v>
      </c>
      <c r="H286" s="5">
        <v>240.9</v>
      </c>
    </row>
    <row r="287" spans="1:8" x14ac:dyDescent="0.3">
      <c r="A287">
        <v>286</v>
      </c>
      <c r="B287">
        <v>5204</v>
      </c>
      <c r="C287" t="s">
        <v>477</v>
      </c>
      <c r="D287" t="s">
        <v>471</v>
      </c>
      <c r="E287">
        <v>2021</v>
      </c>
      <c r="F287" t="str">
        <f t="shared" si="5"/>
        <v>Kabupaten Sumbawa-2021</v>
      </c>
      <c r="G287" t="s">
        <v>1597</v>
      </c>
      <c r="H287" s="5">
        <v>185</v>
      </c>
    </row>
    <row r="288" spans="1:8" x14ac:dyDescent="0.3">
      <c r="A288">
        <v>287</v>
      </c>
      <c r="B288">
        <v>5205</v>
      </c>
      <c r="C288" t="s">
        <v>478</v>
      </c>
      <c r="D288" t="s">
        <v>471</v>
      </c>
      <c r="E288">
        <v>2021</v>
      </c>
      <c r="F288" t="str">
        <f t="shared" si="5"/>
        <v>Kabupaten Dompu-2021</v>
      </c>
      <c r="G288" t="s">
        <v>1598</v>
      </c>
      <c r="H288" s="5">
        <v>182.4</v>
      </c>
    </row>
    <row r="289" spans="1:8" x14ac:dyDescent="0.3">
      <c r="A289">
        <v>288</v>
      </c>
      <c r="B289">
        <v>5206</v>
      </c>
      <c r="C289" t="s">
        <v>479</v>
      </c>
      <c r="D289" t="s">
        <v>471</v>
      </c>
      <c r="E289">
        <v>2021</v>
      </c>
      <c r="F289" t="str">
        <f t="shared" si="5"/>
        <v>Kabupaten Bima-2021</v>
      </c>
      <c r="G289" t="s">
        <v>1599</v>
      </c>
      <c r="H289" s="5">
        <v>178</v>
      </c>
    </row>
    <row r="290" spans="1:8" x14ac:dyDescent="0.3">
      <c r="A290">
        <v>289</v>
      </c>
      <c r="B290">
        <v>5207</v>
      </c>
      <c r="C290" t="s">
        <v>480</v>
      </c>
      <c r="D290" t="s">
        <v>471</v>
      </c>
      <c r="E290">
        <v>2021</v>
      </c>
      <c r="F290" t="str">
        <f t="shared" si="5"/>
        <v>Kabupaten Sumbawa Barat-2021</v>
      </c>
      <c r="G290" t="s">
        <v>1600</v>
      </c>
      <c r="H290" s="5">
        <v>197</v>
      </c>
    </row>
    <row r="291" spans="1:8" x14ac:dyDescent="0.3">
      <c r="A291">
        <v>290</v>
      </c>
      <c r="B291">
        <v>5208</v>
      </c>
      <c r="C291" t="s">
        <v>481</v>
      </c>
      <c r="D291" t="s">
        <v>471</v>
      </c>
      <c r="E291">
        <v>2021</v>
      </c>
      <c r="F291" t="str">
        <f t="shared" si="5"/>
        <v>Kabupaten Lombok Utara-2021</v>
      </c>
      <c r="G291" t="s">
        <v>1601</v>
      </c>
      <c r="H291" s="5">
        <v>217</v>
      </c>
    </row>
    <row r="292" spans="1:8" x14ac:dyDescent="0.3">
      <c r="A292">
        <v>291</v>
      </c>
      <c r="B292">
        <v>5271</v>
      </c>
      <c r="C292" t="s">
        <v>482</v>
      </c>
      <c r="D292" t="s">
        <v>471</v>
      </c>
      <c r="E292">
        <v>2021</v>
      </c>
      <c r="F292" t="str">
        <f t="shared" si="5"/>
        <v>Kota Mataram-2021</v>
      </c>
      <c r="G292" t="s">
        <v>1865</v>
      </c>
      <c r="H292" s="5">
        <v>206.9</v>
      </c>
    </row>
    <row r="293" spans="1:8" x14ac:dyDescent="0.3">
      <c r="A293">
        <v>292</v>
      </c>
      <c r="B293">
        <v>5272</v>
      </c>
      <c r="C293" t="s">
        <v>484</v>
      </c>
      <c r="D293" t="s">
        <v>471</v>
      </c>
      <c r="E293">
        <v>2021</v>
      </c>
      <c r="F293" t="str">
        <f t="shared" si="5"/>
        <v>Kota Bima-2021</v>
      </c>
      <c r="G293" t="s">
        <v>1866</v>
      </c>
      <c r="H293" s="5">
        <v>164.2</v>
      </c>
    </row>
    <row r="294" spans="1:8" x14ac:dyDescent="0.3">
      <c r="A294">
        <v>293</v>
      </c>
      <c r="B294">
        <v>5312</v>
      </c>
      <c r="C294" t="s">
        <v>485</v>
      </c>
      <c r="D294" t="s">
        <v>486</v>
      </c>
      <c r="E294">
        <v>2021</v>
      </c>
      <c r="F294" t="str">
        <f t="shared" si="5"/>
        <v>Kabupaten Sumba Barat-2021</v>
      </c>
      <c r="G294" t="s">
        <v>1602</v>
      </c>
      <c r="H294" s="5">
        <v>160.69999999999999</v>
      </c>
    </row>
    <row r="295" spans="1:8" x14ac:dyDescent="0.3">
      <c r="A295">
        <v>294</v>
      </c>
      <c r="B295">
        <v>5311</v>
      </c>
      <c r="C295" t="s">
        <v>488</v>
      </c>
      <c r="D295" t="s">
        <v>486</v>
      </c>
      <c r="E295">
        <v>2021</v>
      </c>
      <c r="F295" t="str">
        <f t="shared" si="5"/>
        <v>Kabupaten Sumba Timur-2021</v>
      </c>
      <c r="G295" t="s">
        <v>1603</v>
      </c>
      <c r="H295" s="5">
        <v>164.9</v>
      </c>
    </row>
    <row r="296" spans="1:8" x14ac:dyDescent="0.3">
      <c r="A296">
        <v>295</v>
      </c>
      <c r="B296">
        <v>5301</v>
      </c>
      <c r="C296" t="s">
        <v>490</v>
      </c>
      <c r="D296" t="s">
        <v>486</v>
      </c>
      <c r="E296">
        <v>2021</v>
      </c>
      <c r="F296" t="str">
        <f t="shared" si="5"/>
        <v>Kabupaten Kupang-2021</v>
      </c>
      <c r="G296" t="s">
        <v>1604</v>
      </c>
      <c r="H296" s="5">
        <v>155.9</v>
      </c>
    </row>
    <row r="297" spans="1:8" x14ac:dyDescent="0.3">
      <c r="A297">
        <v>296</v>
      </c>
      <c r="B297">
        <v>5302</v>
      </c>
      <c r="C297" t="s">
        <v>492</v>
      </c>
      <c r="D297" t="s">
        <v>486</v>
      </c>
      <c r="E297">
        <v>2021</v>
      </c>
      <c r="F297" t="str">
        <f t="shared" si="5"/>
        <v>Kabupaten Timor Tengah Selatan-2021</v>
      </c>
      <c r="G297" t="s">
        <v>1605</v>
      </c>
      <c r="H297" s="5">
        <v>155.6</v>
      </c>
    </row>
    <row r="298" spans="1:8" x14ac:dyDescent="0.3">
      <c r="A298">
        <v>297</v>
      </c>
      <c r="B298">
        <v>5303</v>
      </c>
      <c r="C298" t="s">
        <v>494</v>
      </c>
      <c r="D298" t="s">
        <v>486</v>
      </c>
      <c r="E298">
        <v>2021</v>
      </c>
      <c r="F298" t="str">
        <f t="shared" si="5"/>
        <v>Kabupaten Timor Tengah Utara-2021</v>
      </c>
      <c r="G298" t="s">
        <v>1606</v>
      </c>
      <c r="H298" s="5">
        <v>162.5</v>
      </c>
    </row>
    <row r="299" spans="1:8" x14ac:dyDescent="0.3">
      <c r="A299">
        <v>298</v>
      </c>
      <c r="B299">
        <v>5304</v>
      </c>
      <c r="C299" t="s">
        <v>496</v>
      </c>
      <c r="D299" t="s">
        <v>486</v>
      </c>
      <c r="E299">
        <v>2021</v>
      </c>
      <c r="F299" t="str">
        <f t="shared" si="5"/>
        <v>Kabupaten Belu-2021</v>
      </c>
      <c r="G299" t="s">
        <v>1607</v>
      </c>
      <c r="H299" s="5">
        <v>159.6</v>
      </c>
    </row>
    <row r="300" spans="1:8" x14ac:dyDescent="0.3">
      <c r="A300">
        <v>299</v>
      </c>
      <c r="B300">
        <v>5305</v>
      </c>
      <c r="C300" t="s">
        <v>497</v>
      </c>
      <c r="D300" t="s">
        <v>486</v>
      </c>
      <c r="E300">
        <v>2021</v>
      </c>
      <c r="F300" t="str">
        <f t="shared" si="5"/>
        <v>Kabupaten Alor-2021</v>
      </c>
      <c r="G300" t="s">
        <v>1608</v>
      </c>
      <c r="H300" s="5">
        <v>149.6</v>
      </c>
    </row>
    <row r="301" spans="1:8" x14ac:dyDescent="0.3">
      <c r="A301">
        <v>300</v>
      </c>
      <c r="B301">
        <v>5313</v>
      </c>
      <c r="C301" t="s">
        <v>499</v>
      </c>
      <c r="D301" t="s">
        <v>486</v>
      </c>
      <c r="E301">
        <v>2021</v>
      </c>
      <c r="F301" t="str">
        <f t="shared" si="5"/>
        <v>Kabupaten Lembata-2021</v>
      </c>
      <c r="G301" t="s">
        <v>1609</v>
      </c>
      <c r="H301" s="5">
        <v>158</v>
      </c>
    </row>
    <row r="302" spans="1:8" x14ac:dyDescent="0.3">
      <c r="A302">
        <v>301</v>
      </c>
      <c r="B302">
        <v>5306</v>
      </c>
      <c r="C302" t="s">
        <v>500</v>
      </c>
      <c r="D302" t="s">
        <v>486</v>
      </c>
      <c r="E302">
        <v>2021</v>
      </c>
      <c r="F302" t="str">
        <f t="shared" si="5"/>
        <v>Kabupaten Flores Timur-2021</v>
      </c>
      <c r="G302" t="s">
        <v>1610</v>
      </c>
      <c r="H302" s="5">
        <v>176.7</v>
      </c>
    </row>
    <row r="303" spans="1:8" x14ac:dyDescent="0.3">
      <c r="A303">
        <v>302</v>
      </c>
      <c r="B303">
        <v>5307</v>
      </c>
      <c r="C303" t="s">
        <v>501</v>
      </c>
      <c r="D303" t="s">
        <v>486</v>
      </c>
      <c r="E303">
        <v>2021</v>
      </c>
      <c r="F303" t="str">
        <f t="shared" si="5"/>
        <v>Kabupaten Sikka-2021</v>
      </c>
      <c r="G303" t="s">
        <v>1611</v>
      </c>
      <c r="H303" s="5">
        <v>146.4</v>
      </c>
    </row>
    <row r="304" spans="1:8" x14ac:dyDescent="0.3">
      <c r="A304">
        <v>303</v>
      </c>
      <c r="B304">
        <v>5308</v>
      </c>
      <c r="C304" t="s">
        <v>503</v>
      </c>
      <c r="D304" t="s">
        <v>486</v>
      </c>
      <c r="E304">
        <v>2021</v>
      </c>
      <c r="F304" t="str">
        <f t="shared" si="5"/>
        <v>Kabupaten Ende-2021</v>
      </c>
      <c r="G304" t="s">
        <v>1612</v>
      </c>
      <c r="H304" s="5">
        <v>184.8</v>
      </c>
    </row>
    <row r="305" spans="1:8" x14ac:dyDescent="0.3">
      <c r="A305">
        <v>304</v>
      </c>
      <c r="B305">
        <v>5309</v>
      </c>
      <c r="C305" t="s">
        <v>504</v>
      </c>
      <c r="D305" t="s">
        <v>486</v>
      </c>
      <c r="E305">
        <v>2021</v>
      </c>
      <c r="F305" t="str">
        <f t="shared" si="5"/>
        <v>Kabupaten Ngada-2021</v>
      </c>
      <c r="G305" t="s">
        <v>1613</v>
      </c>
      <c r="H305" s="5">
        <v>168.4</v>
      </c>
    </row>
    <row r="306" spans="1:8" x14ac:dyDescent="0.3">
      <c r="A306">
        <v>305</v>
      </c>
      <c r="B306">
        <v>5310</v>
      </c>
      <c r="C306" t="s">
        <v>505</v>
      </c>
      <c r="D306" t="s">
        <v>486</v>
      </c>
      <c r="E306">
        <v>2021</v>
      </c>
      <c r="F306" t="str">
        <f t="shared" si="5"/>
        <v>Kabupaten Manggarai-2021</v>
      </c>
      <c r="G306" t="s">
        <v>1614</v>
      </c>
      <c r="H306" s="5">
        <v>181.5</v>
      </c>
    </row>
    <row r="307" spans="1:8" x14ac:dyDescent="0.3">
      <c r="A307">
        <v>306</v>
      </c>
      <c r="B307">
        <v>5314</v>
      </c>
      <c r="C307" t="s">
        <v>506</v>
      </c>
      <c r="D307" t="s">
        <v>486</v>
      </c>
      <c r="E307">
        <v>2021</v>
      </c>
      <c r="F307" t="str">
        <f t="shared" si="5"/>
        <v>Kabupaten Rote Ndao-2021</v>
      </c>
      <c r="G307" t="s">
        <v>1615</v>
      </c>
      <c r="H307" s="5">
        <v>131.9</v>
      </c>
    </row>
    <row r="308" spans="1:8" x14ac:dyDescent="0.3">
      <c r="A308">
        <v>307</v>
      </c>
      <c r="B308">
        <v>5315</v>
      </c>
      <c r="C308" t="s">
        <v>508</v>
      </c>
      <c r="D308" t="s">
        <v>486</v>
      </c>
      <c r="E308">
        <v>2021</v>
      </c>
      <c r="F308" t="str">
        <f t="shared" si="5"/>
        <v>Kabupaten Manggarai Barat-2021</v>
      </c>
      <c r="G308" t="s">
        <v>1616</v>
      </c>
      <c r="H308" s="5">
        <v>167.6</v>
      </c>
    </row>
    <row r="309" spans="1:8" x14ac:dyDescent="0.3">
      <c r="A309">
        <v>308</v>
      </c>
      <c r="B309">
        <v>5317</v>
      </c>
      <c r="C309" t="s">
        <v>509</v>
      </c>
      <c r="D309" t="s">
        <v>486</v>
      </c>
      <c r="E309">
        <v>2021</v>
      </c>
      <c r="F309" t="str">
        <f t="shared" si="5"/>
        <v>Kabupaten Sumba Tengah-2021</v>
      </c>
      <c r="G309" t="s">
        <v>1617</v>
      </c>
      <c r="H309" s="5">
        <v>154.80000000000001</v>
      </c>
    </row>
    <row r="310" spans="1:8" x14ac:dyDescent="0.3">
      <c r="A310">
        <v>309</v>
      </c>
      <c r="B310">
        <v>5318</v>
      </c>
      <c r="C310" t="s">
        <v>511</v>
      </c>
      <c r="D310" t="s">
        <v>486</v>
      </c>
      <c r="E310">
        <v>2021</v>
      </c>
      <c r="F310" t="str">
        <f t="shared" si="5"/>
        <v>Kabupaten Sumba Barat Daya-2021</v>
      </c>
      <c r="G310" t="s">
        <v>1618</v>
      </c>
      <c r="H310" s="5">
        <v>158.4</v>
      </c>
    </row>
    <row r="311" spans="1:8" x14ac:dyDescent="0.3">
      <c r="A311">
        <v>310</v>
      </c>
      <c r="B311">
        <v>5316</v>
      </c>
      <c r="C311" t="s">
        <v>513</v>
      </c>
      <c r="D311" t="s">
        <v>486</v>
      </c>
      <c r="E311">
        <v>2021</v>
      </c>
      <c r="F311" t="str">
        <f t="shared" si="5"/>
        <v>Kabupaten Nagekeo-2021</v>
      </c>
      <c r="G311" t="s">
        <v>1619</v>
      </c>
      <c r="H311" s="5">
        <v>148.30000000000001</v>
      </c>
    </row>
    <row r="312" spans="1:8" x14ac:dyDescent="0.3">
      <c r="A312">
        <v>311</v>
      </c>
      <c r="B312">
        <v>5319</v>
      </c>
      <c r="C312" t="s">
        <v>514</v>
      </c>
      <c r="D312" t="s">
        <v>486</v>
      </c>
      <c r="E312">
        <v>2021</v>
      </c>
      <c r="F312" t="str">
        <f t="shared" si="5"/>
        <v>Kabupaten Manggarai Timur-2021</v>
      </c>
      <c r="G312" t="s">
        <v>1620</v>
      </c>
      <c r="H312" s="5">
        <v>185.4</v>
      </c>
    </row>
    <row r="313" spans="1:8" x14ac:dyDescent="0.3">
      <c r="A313">
        <v>312</v>
      </c>
      <c r="B313">
        <v>5320</v>
      </c>
      <c r="C313" t="s">
        <v>515</v>
      </c>
      <c r="D313" t="s">
        <v>486</v>
      </c>
      <c r="E313">
        <v>2021</v>
      </c>
      <c r="F313" t="str">
        <f t="shared" si="5"/>
        <v>Kabupaten Sabu Raijua-2021</v>
      </c>
      <c r="G313" t="s">
        <v>1621</v>
      </c>
      <c r="H313" s="5">
        <v>175.1</v>
      </c>
    </row>
    <row r="314" spans="1:8" x14ac:dyDescent="0.3">
      <c r="A314">
        <v>313</v>
      </c>
      <c r="B314">
        <v>5321</v>
      </c>
      <c r="C314" t="s">
        <v>516</v>
      </c>
      <c r="D314" t="s">
        <v>486</v>
      </c>
      <c r="E314">
        <v>2021</v>
      </c>
      <c r="F314" t="str">
        <f t="shared" si="5"/>
        <v>Kabupaten Malaka-2021</v>
      </c>
      <c r="G314" t="s">
        <v>1622</v>
      </c>
      <c r="H314" s="5">
        <v>170.5</v>
      </c>
    </row>
    <row r="315" spans="1:8" x14ac:dyDescent="0.3">
      <c r="A315">
        <v>314</v>
      </c>
      <c r="B315">
        <v>5371</v>
      </c>
      <c r="C315" t="s">
        <v>518</v>
      </c>
      <c r="D315" t="s">
        <v>486</v>
      </c>
      <c r="E315">
        <v>2021</v>
      </c>
      <c r="F315" t="str">
        <f t="shared" si="5"/>
        <v>Kota Kupang-2021</v>
      </c>
      <c r="G315" t="s">
        <v>1867</v>
      </c>
      <c r="H315" s="5">
        <v>147.69999999999999</v>
      </c>
    </row>
    <row r="316" spans="1:8" x14ac:dyDescent="0.3">
      <c r="A316">
        <v>315</v>
      </c>
      <c r="B316">
        <v>6101</v>
      </c>
      <c r="C316" t="s">
        <v>519</v>
      </c>
      <c r="D316" t="s">
        <v>520</v>
      </c>
      <c r="E316">
        <v>2021</v>
      </c>
      <c r="F316" t="str">
        <f t="shared" si="5"/>
        <v>Kabupaten Sambas-2021</v>
      </c>
      <c r="G316" t="s">
        <v>1623</v>
      </c>
      <c r="H316" s="5">
        <v>172.5</v>
      </c>
    </row>
    <row r="317" spans="1:8" x14ac:dyDescent="0.3">
      <c r="A317">
        <v>316</v>
      </c>
      <c r="B317">
        <v>6107</v>
      </c>
      <c r="C317" t="s">
        <v>521</v>
      </c>
      <c r="D317" t="s">
        <v>520</v>
      </c>
      <c r="E317">
        <v>2021</v>
      </c>
      <c r="F317" t="str">
        <f t="shared" si="5"/>
        <v>Kabupaten Bengkayang-2021</v>
      </c>
      <c r="G317" t="s">
        <v>1624</v>
      </c>
      <c r="H317" s="5">
        <v>172.9</v>
      </c>
    </row>
    <row r="318" spans="1:8" x14ac:dyDescent="0.3">
      <c r="A318">
        <v>317</v>
      </c>
      <c r="B318">
        <v>6108</v>
      </c>
      <c r="C318" t="s">
        <v>523</v>
      </c>
      <c r="D318" t="s">
        <v>520</v>
      </c>
      <c r="E318">
        <v>2021</v>
      </c>
      <c r="F318" t="str">
        <f t="shared" si="5"/>
        <v>Kabupaten Landak-2021</v>
      </c>
      <c r="G318" t="s">
        <v>1625</v>
      </c>
      <c r="H318" s="5">
        <v>181.6</v>
      </c>
    </row>
    <row r="319" spans="1:8" x14ac:dyDescent="0.3">
      <c r="A319">
        <v>318</v>
      </c>
      <c r="B319">
        <v>6102</v>
      </c>
      <c r="C319" t="s">
        <v>525</v>
      </c>
      <c r="D319" t="s">
        <v>520</v>
      </c>
      <c r="E319">
        <v>2021</v>
      </c>
      <c r="F319" t="str">
        <f t="shared" si="5"/>
        <v>Kabupaten Mempawah-2021</v>
      </c>
      <c r="G319" t="s">
        <v>1626</v>
      </c>
      <c r="H319" s="5">
        <v>162.80000000000001</v>
      </c>
    </row>
    <row r="320" spans="1:8" x14ac:dyDescent="0.3">
      <c r="A320">
        <v>319</v>
      </c>
      <c r="B320">
        <v>6103</v>
      </c>
      <c r="C320" t="s">
        <v>527</v>
      </c>
      <c r="D320" t="s">
        <v>520</v>
      </c>
      <c r="E320">
        <v>2021</v>
      </c>
      <c r="F320" t="str">
        <f t="shared" si="5"/>
        <v>Kabupaten Sanggau-2021</v>
      </c>
      <c r="G320" t="s">
        <v>1627</v>
      </c>
      <c r="H320" s="5">
        <v>140.1</v>
      </c>
    </row>
    <row r="321" spans="1:8" x14ac:dyDescent="0.3">
      <c r="A321">
        <v>320</v>
      </c>
      <c r="B321">
        <v>6104</v>
      </c>
      <c r="C321" t="s">
        <v>529</v>
      </c>
      <c r="D321" t="s">
        <v>520</v>
      </c>
      <c r="E321">
        <v>2021</v>
      </c>
      <c r="F321" t="str">
        <f t="shared" si="5"/>
        <v>Kabupaten Ketapang-2021</v>
      </c>
      <c r="G321" t="s">
        <v>1628</v>
      </c>
      <c r="H321" s="5">
        <v>155.19999999999999</v>
      </c>
    </row>
    <row r="322" spans="1:8" x14ac:dyDescent="0.3">
      <c r="A322">
        <v>321</v>
      </c>
      <c r="B322">
        <v>6105</v>
      </c>
      <c r="C322" t="s">
        <v>530</v>
      </c>
      <c r="D322" t="s">
        <v>520</v>
      </c>
      <c r="E322">
        <v>2021</v>
      </c>
      <c r="F322" t="str">
        <f t="shared" si="5"/>
        <v>Kabupaten Sintang-2021</v>
      </c>
      <c r="G322" t="s">
        <v>1629</v>
      </c>
      <c r="H322" s="5">
        <v>158.69999999999999</v>
      </c>
    </row>
    <row r="323" spans="1:8" x14ac:dyDescent="0.3">
      <c r="A323">
        <v>322</v>
      </c>
      <c r="B323">
        <v>6106</v>
      </c>
      <c r="C323" t="s">
        <v>531</v>
      </c>
      <c r="D323" t="s">
        <v>520</v>
      </c>
      <c r="E323">
        <v>2021</v>
      </c>
      <c r="F323" t="str">
        <f t="shared" ref="F323:F386" si="6">C323&amp;"-"&amp;E323</f>
        <v>Kabupaten Kapuas Hulu-2021</v>
      </c>
      <c r="G323" t="s">
        <v>1630</v>
      </c>
      <c r="H323" s="5">
        <v>174.4</v>
      </c>
    </row>
    <row r="324" spans="1:8" x14ac:dyDescent="0.3">
      <c r="A324">
        <v>323</v>
      </c>
      <c r="B324">
        <v>6109</v>
      </c>
      <c r="C324" t="s">
        <v>532</v>
      </c>
      <c r="D324" t="s">
        <v>520</v>
      </c>
      <c r="E324">
        <v>2021</v>
      </c>
      <c r="F324" t="str">
        <f t="shared" si="6"/>
        <v>Kabupaten Sekadau-2021</v>
      </c>
      <c r="G324" t="s">
        <v>1631</v>
      </c>
      <c r="H324" s="5">
        <v>162.80000000000001</v>
      </c>
    </row>
    <row r="325" spans="1:8" x14ac:dyDescent="0.3">
      <c r="A325">
        <v>324</v>
      </c>
      <c r="B325">
        <v>6110</v>
      </c>
      <c r="C325" t="s">
        <v>533</v>
      </c>
      <c r="D325" t="s">
        <v>520</v>
      </c>
      <c r="E325">
        <v>2021</v>
      </c>
      <c r="F325" t="str">
        <f t="shared" si="6"/>
        <v>Kabupaten Melawi-2021</v>
      </c>
      <c r="G325" t="s">
        <v>3456</v>
      </c>
      <c r="H325" s="5">
        <v>162.5</v>
      </c>
    </row>
    <row r="326" spans="1:8" x14ac:dyDescent="0.3">
      <c r="A326">
        <v>325</v>
      </c>
      <c r="B326">
        <v>6111</v>
      </c>
      <c r="C326" t="s">
        <v>534</v>
      </c>
      <c r="D326" t="s">
        <v>520</v>
      </c>
      <c r="E326">
        <v>2021</v>
      </c>
      <c r="F326" t="str">
        <f t="shared" si="6"/>
        <v>Kabupaten Kayong Utara-2021</v>
      </c>
      <c r="G326" t="s">
        <v>1633</v>
      </c>
      <c r="H326" s="5">
        <v>175.3</v>
      </c>
    </row>
    <row r="327" spans="1:8" x14ac:dyDescent="0.3">
      <c r="A327">
        <v>326</v>
      </c>
      <c r="B327">
        <v>6112</v>
      </c>
      <c r="C327" t="s">
        <v>536</v>
      </c>
      <c r="D327" t="s">
        <v>520</v>
      </c>
      <c r="E327">
        <v>2021</v>
      </c>
      <c r="F327" t="str">
        <f t="shared" si="6"/>
        <v>Kabupaten Kubu Raya-2021</v>
      </c>
      <c r="G327" t="s">
        <v>1634</v>
      </c>
      <c r="H327" s="5">
        <v>147.19999999999999</v>
      </c>
    </row>
    <row r="328" spans="1:8" x14ac:dyDescent="0.3">
      <c r="A328">
        <v>327</v>
      </c>
      <c r="B328">
        <v>6171</v>
      </c>
      <c r="C328" t="s">
        <v>538</v>
      </c>
      <c r="D328" t="s">
        <v>520</v>
      </c>
      <c r="E328">
        <v>2021</v>
      </c>
      <c r="F328" t="str">
        <f t="shared" si="6"/>
        <v>Kota Pontianak-2021</v>
      </c>
      <c r="G328" t="s">
        <v>1868</v>
      </c>
      <c r="H328" s="5">
        <v>155.5</v>
      </c>
    </row>
    <row r="329" spans="1:8" x14ac:dyDescent="0.3">
      <c r="A329">
        <v>328</v>
      </c>
      <c r="B329">
        <v>6172</v>
      </c>
      <c r="C329" t="s">
        <v>540</v>
      </c>
      <c r="D329" t="s">
        <v>520</v>
      </c>
      <c r="E329">
        <v>2021</v>
      </c>
      <c r="F329" t="str">
        <f t="shared" si="6"/>
        <v>Kota Singkawang-2021</v>
      </c>
      <c r="G329" t="s">
        <v>1869</v>
      </c>
      <c r="H329" s="5">
        <v>155.30000000000001</v>
      </c>
    </row>
    <row r="330" spans="1:8" x14ac:dyDescent="0.3">
      <c r="A330">
        <v>329</v>
      </c>
      <c r="B330">
        <v>6201</v>
      </c>
      <c r="C330" t="s">
        <v>541</v>
      </c>
      <c r="D330" t="s">
        <v>542</v>
      </c>
      <c r="E330">
        <v>2021</v>
      </c>
      <c r="F330" t="str">
        <f t="shared" si="6"/>
        <v>Kabupaten Kotawaringin Barat-2021</v>
      </c>
      <c r="G330" t="s">
        <v>1635</v>
      </c>
      <c r="H330" s="5">
        <v>175.9</v>
      </c>
    </row>
    <row r="331" spans="1:8" x14ac:dyDescent="0.3">
      <c r="A331">
        <v>330</v>
      </c>
      <c r="B331">
        <v>6202</v>
      </c>
      <c r="C331" t="s">
        <v>544</v>
      </c>
      <c r="D331" t="s">
        <v>542</v>
      </c>
      <c r="E331">
        <v>2021</v>
      </c>
      <c r="F331" t="str">
        <f t="shared" si="6"/>
        <v>Kabupaten Kotawaringin Timur-2021</v>
      </c>
      <c r="G331" t="s">
        <v>1636</v>
      </c>
      <c r="H331" s="5">
        <v>185</v>
      </c>
    </row>
    <row r="332" spans="1:8" x14ac:dyDescent="0.3">
      <c r="A332">
        <v>331</v>
      </c>
      <c r="B332">
        <v>6203</v>
      </c>
      <c r="C332" t="s">
        <v>546</v>
      </c>
      <c r="D332" t="s">
        <v>542</v>
      </c>
      <c r="E332">
        <v>2021</v>
      </c>
      <c r="F332" t="str">
        <f t="shared" si="6"/>
        <v>Kabupaten Kapuas-2021</v>
      </c>
      <c r="G332" t="s">
        <v>1637</v>
      </c>
      <c r="H332" s="5">
        <v>179.9</v>
      </c>
    </row>
    <row r="333" spans="1:8" x14ac:dyDescent="0.3">
      <c r="A333">
        <v>332</v>
      </c>
      <c r="B333">
        <v>6204</v>
      </c>
      <c r="C333" t="s">
        <v>547</v>
      </c>
      <c r="D333" t="s">
        <v>542</v>
      </c>
      <c r="E333">
        <v>2021</v>
      </c>
      <c r="F333" t="str">
        <f t="shared" si="6"/>
        <v>Kabupaten Barito Selatan-2021</v>
      </c>
      <c r="G333" t="s">
        <v>1638</v>
      </c>
      <c r="H333" s="5">
        <v>184.9</v>
      </c>
    </row>
    <row r="334" spans="1:8" x14ac:dyDescent="0.3">
      <c r="A334">
        <v>333</v>
      </c>
      <c r="B334">
        <v>6205</v>
      </c>
      <c r="C334" t="s">
        <v>549</v>
      </c>
      <c r="D334" t="s">
        <v>542</v>
      </c>
      <c r="E334">
        <v>2021</v>
      </c>
      <c r="F334" t="str">
        <f t="shared" si="6"/>
        <v>Kabupaten Barito Utara-2021</v>
      </c>
      <c r="G334" t="s">
        <v>1639</v>
      </c>
      <c r="H334" s="5">
        <v>167.4</v>
      </c>
    </row>
    <row r="335" spans="1:8" x14ac:dyDescent="0.3">
      <c r="A335">
        <v>334</v>
      </c>
      <c r="B335">
        <v>6208</v>
      </c>
      <c r="C335" t="s">
        <v>550</v>
      </c>
      <c r="D335" t="s">
        <v>542</v>
      </c>
      <c r="E335">
        <v>2021</v>
      </c>
      <c r="F335" t="str">
        <f t="shared" si="6"/>
        <v>Kabupaten Sukamara-2021</v>
      </c>
      <c r="G335" t="s">
        <v>1640</v>
      </c>
      <c r="H335" s="5">
        <v>171.8</v>
      </c>
    </row>
    <row r="336" spans="1:8" x14ac:dyDescent="0.3">
      <c r="A336">
        <v>335</v>
      </c>
      <c r="B336">
        <v>6209</v>
      </c>
      <c r="C336" t="s">
        <v>551</v>
      </c>
      <c r="D336" t="s">
        <v>542</v>
      </c>
      <c r="E336">
        <v>2021</v>
      </c>
      <c r="F336" t="str">
        <f t="shared" si="6"/>
        <v>Kabupaten Lamandau-2021</v>
      </c>
      <c r="G336" t="s">
        <v>1641</v>
      </c>
      <c r="H336" s="5">
        <v>193.3</v>
      </c>
    </row>
    <row r="337" spans="1:8" x14ac:dyDescent="0.3">
      <c r="A337">
        <v>336</v>
      </c>
      <c r="B337">
        <v>6207</v>
      </c>
      <c r="C337" t="s">
        <v>552</v>
      </c>
      <c r="D337" t="s">
        <v>542</v>
      </c>
      <c r="E337">
        <v>2021</v>
      </c>
      <c r="F337" t="str">
        <f t="shared" si="6"/>
        <v>Kabupaten Seruyan-2021</v>
      </c>
      <c r="G337" t="s">
        <v>1642</v>
      </c>
      <c r="H337" s="5">
        <v>173.2</v>
      </c>
    </row>
    <row r="338" spans="1:8" x14ac:dyDescent="0.3">
      <c r="A338">
        <v>337</v>
      </c>
      <c r="B338">
        <v>6206</v>
      </c>
      <c r="C338" t="s">
        <v>553</v>
      </c>
      <c r="D338" t="s">
        <v>542</v>
      </c>
      <c r="E338">
        <v>2021</v>
      </c>
      <c r="F338" t="str">
        <f t="shared" si="6"/>
        <v>Kabupaten Katingan-2021</v>
      </c>
      <c r="G338" t="s">
        <v>1643</v>
      </c>
      <c r="H338" s="5">
        <v>177</v>
      </c>
    </row>
    <row r="339" spans="1:8" x14ac:dyDescent="0.3">
      <c r="A339">
        <v>338</v>
      </c>
      <c r="B339">
        <v>6211</v>
      </c>
      <c r="C339" t="s">
        <v>555</v>
      </c>
      <c r="D339" t="s">
        <v>542</v>
      </c>
      <c r="E339">
        <v>2021</v>
      </c>
      <c r="F339" t="str">
        <f t="shared" si="6"/>
        <v>Kabupaten Pulang Pisau-2021</v>
      </c>
      <c r="G339" t="s">
        <v>1644</v>
      </c>
      <c r="H339" s="5">
        <v>194.5</v>
      </c>
    </row>
    <row r="340" spans="1:8" x14ac:dyDescent="0.3">
      <c r="A340">
        <v>339</v>
      </c>
      <c r="B340">
        <v>6210</v>
      </c>
      <c r="C340" t="s">
        <v>556</v>
      </c>
      <c r="D340" t="s">
        <v>542</v>
      </c>
      <c r="E340">
        <v>2021</v>
      </c>
      <c r="F340" t="str">
        <f t="shared" si="6"/>
        <v>Kabupaten Gunung Mas-2021</v>
      </c>
      <c r="G340" t="s">
        <v>1645</v>
      </c>
      <c r="H340" s="5">
        <v>162</v>
      </c>
    </row>
    <row r="341" spans="1:8" x14ac:dyDescent="0.3">
      <c r="A341">
        <v>340</v>
      </c>
      <c r="B341">
        <v>6213</v>
      </c>
      <c r="C341" t="s">
        <v>557</v>
      </c>
      <c r="D341" t="s">
        <v>542</v>
      </c>
      <c r="E341">
        <v>2021</v>
      </c>
      <c r="F341" t="str">
        <f t="shared" si="6"/>
        <v>Kabupaten Barito Timur-2021</v>
      </c>
      <c r="G341" t="s">
        <v>1646</v>
      </c>
      <c r="H341" s="5">
        <v>184.7</v>
      </c>
    </row>
    <row r="342" spans="1:8" x14ac:dyDescent="0.3">
      <c r="A342">
        <v>341</v>
      </c>
      <c r="B342">
        <v>6212</v>
      </c>
      <c r="C342" t="s">
        <v>558</v>
      </c>
      <c r="D342" t="s">
        <v>542</v>
      </c>
      <c r="E342">
        <v>2021</v>
      </c>
      <c r="F342" t="str">
        <f t="shared" si="6"/>
        <v>Kabupaten Murung Raya-2021</v>
      </c>
      <c r="G342" t="s">
        <v>1647</v>
      </c>
      <c r="H342" s="5">
        <v>167.4</v>
      </c>
    </row>
    <row r="343" spans="1:8" x14ac:dyDescent="0.3">
      <c r="A343">
        <v>342</v>
      </c>
      <c r="B343">
        <v>6271</v>
      </c>
      <c r="C343" t="s">
        <v>560</v>
      </c>
      <c r="D343" t="s">
        <v>542</v>
      </c>
      <c r="E343">
        <v>2021</v>
      </c>
      <c r="F343" t="str">
        <f t="shared" si="6"/>
        <v>Kota Palangka Raya-2021</v>
      </c>
      <c r="G343" t="s">
        <v>1870</v>
      </c>
      <c r="H343" s="5">
        <v>171.8</v>
      </c>
    </row>
    <row r="344" spans="1:8" x14ac:dyDescent="0.3">
      <c r="A344">
        <v>343</v>
      </c>
      <c r="B344">
        <v>6301</v>
      </c>
      <c r="C344" t="s">
        <v>561</v>
      </c>
      <c r="D344" t="s">
        <v>562</v>
      </c>
      <c r="E344">
        <v>2021</v>
      </c>
      <c r="F344" t="str">
        <f t="shared" si="6"/>
        <v>Kabupaten Tanah Laut-2021</v>
      </c>
      <c r="G344" t="s">
        <v>1648</v>
      </c>
      <c r="H344" s="5">
        <v>191.3</v>
      </c>
    </row>
    <row r="345" spans="1:8" x14ac:dyDescent="0.3">
      <c r="A345">
        <v>344</v>
      </c>
      <c r="B345">
        <v>6302</v>
      </c>
      <c r="C345" t="s">
        <v>563</v>
      </c>
      <c r="D345" t="s">
        <v>562</v>
      </c>
      <c r="E345">
        <v>2021</v>
      </c>
      <c r="F345" t="str">
        <f t="shared" si="6"/>
        <v>Kabupaten Kota Baru-2021</v>
      </c>
      <c r="G345" t="s">
        <v>1649</v>
      </c>
      <c r="H345" s="5">
        <v>171.8</v>
      </c>
    </row>
    <row r="346" spans="1:8" x14ac:dyDescent="0.3">
      <c r="A346">
        <v>345</v>
      </c>
      <c r="B346">
        <v>6303</v>
      </c>
      <c r="C346" t="s">
        <v>564</v>
      </c>
      <c r="D346" t="s">
        <v>562</v>
      </c>
      <c r="E346">
        <v>2021</v>
      </c>
      <c r="F346" t="str">
        <f t="shared" si="6"/>
        <v>Kabupaten Banjar-2021</v>
      </c>
      <c r="G346" t="s">
        <v>1650</v>
      </c>
      <c r="H346" s="5">
        <v>178.2</v>
      </c>
    </row>
    <row r="347" spans="1:8" x14ac:dyDescent="0.3">
      <c r="A347">
        <v>346</v>
      </c>
      <c r="B347">
        <v>6304</v>
      </c>
      <c r="C347" t="s">
        <v>566</v>
      </c>
      <c r="D347" t="s">
        <v>562</v>
      </c>
      <c r="E347">
        <v>2021</v>
      </c>
      <c r="F347" t="str">
        <f t="shared" si="6"/>
        <v>Kabupaten Barito Kuala-2021</v>
      </c>
      <c r="G347" t="s">
        <v>1651</v>
      </c>
      <c r="H347" s="5">
        <v>185.6</v>
      </c>
    </row>
    <row r="348" spans="1:8" x14ac:dyDescent="0.3">
      <c r="A348">
        <v>347</v>
      </c>
      <c r="B348">
        <v>6305</v>
      </c>
      <c r="C348" t="s">
        <v>568</v>
      </c>
      <c r="D348" t="s">
        <v>562</v>
      </c>
      <c r="E348">
        <v>2021</v>
      </c>
      <c r="F348" t="str">
        <f t="shared" si="6"/>
        <v>Kabupaten Tapin-2021</v>
      </c>
      <c r="G348" t="s">
        <v>1652</v>
      </c>
      <c r="H348" s="5">
        <v>197.5</v>
      </c>
    </row>
    <row r="349" spans="1:8" x14ac:dyDescent="0.3">
      <c r="A349">
        <v>348</v>
      </c>
      <c r="B349">
        <v>6306</v>
      </c>
      <c r="C349" t="s">
        <v>569</v>
      </c>
      <c r="D349" t="s">
        <v>562</v>
      </c>
      <c r="E349">
        <v>2021</v>
      </c>
      <c r="F349" t="str">
        <f t="shared" si="6"/>
        <v>Hulu Sungai Selatan-2021</v>
      </c>
      <c r="G349" t="s">
        <v>3457</v>
      </c>
      <c r="H349" s="5">
        <v>190.7</v>
      </c>
    </row>
    <row r="350" spans="1:8" x14ac:dyDescent="0.3">
      <c r="A350">
        <v>349</v>
      </c>
      <c r="B350">
        <v>6307</v>
      </c>
      <c r="C350" t="s">
        <v>570</v>
      </c>
      <c r="D350" t="s">
        <v>562</v>
      </c>
      <c r="E350">
        <v>2021</v>
      </c>
      <c r="F350" t="str">
        <f t="shared" si="6"/>
        <v>Hulu Sungai Tengah-2021</v>
      </c>
      <c r="G350" t="s">
        <v>3458</v>
      </c>
      <c r="H350" s="5">
        <v>196.5</v>
      </c>
    </row>
    <row r="351" spans="1:8" x14ac:dyDescent="0.3">
      <c r="A351">
        <v>350</v>
      </c>
      <c r="B351">
        <v>6308</v>
      </c>
      <c r="C351" t="s">
        <v>571</v>
      </c>
      <c r="D351" t="s">
        <v>562</v>
      </c>
      <c r="E351">
        <v>2021</v>
      </c>
      <c r="F351" t="str">
        <f t="shared" si="6"/>
        <v>Hulu Sungai Utara-2021</v>
      </c>
      <c r="G351" t="s">
        <v>3459</v>
      </c>
      <c r="H351" s="5">
        <v>178.3</v>
      </c>
    </row>
    <row r="352" spans="1:8" x14ac:dyDescent="0.3">
      <c r="A352">
        <v>351</v>
      </c>
      <c r="B352">
        <v>6309</v>
      </c>
      <c r="C352" t="s">
        <v>572</v>
      </c>
      <c r="D352" t="s">
        <v>562</v>
      </c>
      <c r="E352">
        <v>2021</v>
      </c>
      <c r="F352" t="str">
        <f t="shared" si="6"/>
        <v>Kabupaten Tabalong-2021</v>
      </c>
      <c r="G352" t="s">
        <v>1656</v>
      </c>
      <c r="H352" s="5">
        <v>178.9</v>
      </c>
    </row>
    <row r="353" spans="1:8" x14ac:dyDescent="0.3">
      <c r="A353">
        <v>352</v>
      </c>
      <c r="B353">
        <v>6310</v>
      </c>
      <c r="C353" t="s">
        <v>573</v>
      </c>
      <c r="D353" t="s">
        <v>562</v>
      </c>
      <c r="E353">
        <v>2021</v>
      </c>
      <c r="F353" t="str">
        <f t="shared" si="6"/>
        <v>Kabupaten Tanah Bumbu-2021</v>
      </c>
      <c r="G353" t="s">
        <v>1657</v>
      </c>
      <c r="H353" s="5">
        <v>181.9</v>
      </c>
    </row>
    <row r="354" spans="1:8" x14ac:dyDescent="0.3">
      <c r="A354">
        <v>353</v>
      </c>
      <c r="B354">
        <v>6311</v>
      </c>
      <c r="C354" t="s">
        <v>574</v>
      </c>
      <c r="D354" t="s">
        <v>562</v>
      </c>
      <c r="E354">
        <v>2021</v>
      </c>
      <c r="F354" t="str">
        <f t="shared" si="6"/>
        <v>Kabupaten Balangan-2021</v>
      </c>
      <c r="G354" t="s">
        <v>1658</v>
      </c>
      <c r="H354" s="5">
        <v>182.2</v>
      </c>
    </row>
    <row r="355" spans="1:8" x14ac:dyDescent="0.3">
      <c r="A355">
        <v>354</v>
      </c>
      <c r="B355">
        <v>6371</v>
      </c>
      <c r="C355" t="s">
        <v>575</v>
      </c>
      <c r="D355" t="s">
        <v>562</v>
      </c>
      <c r="E355">
        <v>2021</v>
      </c>
      <c r="F355" t="str">
        <f t="shared" si="6"/>
        <v>Kota Banjarmasin-2021</v>
      </c>
      <c r="G355" t="s">
        <v>1871</v>
      </c>
      <c r="H355" s="5">
        <v>170.3</v>
      </c>
    </row>
    <row r="356" spans="1:8" x14ac:dyDescent="0.3">
      <c r="A356">
        <v>355</v>
      </c>
      <c r="B356">
        <v>6372</v>
      </c>
      <c r="C356" t="s">
        <v>576</v>
      </c>
      <c r="D356" t="s">
        <v>562</v>
      </c>
      <c r="E356">
        <v>2021</v>
      </c>
      <c r="F356" t="str">
        <f t="shared" si="6"/>
        <v>Kota Banjar Baru-2021</v>
      </c>
      <c r="G356" t="s">
        <v>1872</v>
      </c>
      <c r="H356" s="5">
        <v>175.9</v>
      </c>
    </row>
    <row r="357" spans="1:8" x14ac:dyDescent="0.3">
      <c r="A357">
        <v>356</v>
      </c>
      <c r="B357">
        <v>6401</v>
      </c>
      <c r="C357" t="s">
        <v>577</v>
      </c>
      <c r="D357" t="s">
        <v>578</v>
      </c>
      <c r="E357">
        <v>2021</v>
      </c>
      <c r="F357" t="str">
        <f t="shared" si="6"/>
        <v>Kabupaten Paser-2021</v>
      </c>
      <c r="G357" t="s">
        <v>1659</v>
      </c>
      <c r="H357" s="5">
        <v>169</v>
      </c>
    </row>
    <row r="358" spans="1:8" x14ac:dyDescent="0.3">
      <c r="A358">
        <v>357</v>
      </c>
      <c r="B358">
        <v>6407</v>
      </c>
      <c r="C358" t="s">
        <v>579</v>
      </c>
      <c r="D358" t="s">
        <v>578</v>
      </c>
      <c r="E358">
        <v>2021</v>
      </c>
      <c r="F358" t="str">
        <f t="shared" si="6"/>
        <v>Kabupaten Kutai Barat-2021</v>
      </c>
      <c r="G358" t="s">
        <v>1660</v>
      </c>
      <c r="H358" s="5">
        <v>178.4</v>
      </c>
    </row>
    <row r="359" spans="1:8" x14ac:dyDescent="0.3">
      <c r="A359">
        <v>358</v>
      </c>
      <c r="B359">
        <v>6402</v>
      </c>
      <c r="C359" t="s">
        <v>580</v>
      </c>
      <c r="D359" t="s">
        <v>578</v>
      </c>
      <c r="E359">
        <v>2021</v>
      </c>
      <c r="F359" t="str">
        <f t="shared" si="6"/>
        <v>Kabupaten Kutai Kertanegara-2021</v>
      </c>
      <c r="G359" t="s">
        <v>1661</v>
      </c>
      <c r="H359" s="5">
        <v>170.1</v>
      </c>
    </row>
    <row r="360" spans="1:8" x14ac:dyDescent="0.3">
      <c r="A360">
        <v>359</v>
      </c>
      <c r="B360">
        <v>6408</v>
      </c>
      <c r="C360" t="s">
        <v>581</v>
      </c>
      <c r="D360" t="s">
        <v>578</v>
      </c>
      <c r="E360">
        <v>2021</v>
      </c>
      <c r="F360" t="str">
        <f t="shared" si="6"/>
        <v>Kabupaten Kutai Timur-2021</v>
      </c>
      <c r="G360" t="s">
        <v>1662</v>
      </c>
      <c r="H360" s="5">
        <v>173</v>
      </c>
    </row>
    <row r="361" spans="1:8" x14ac:dyDescent="0.3">
      <c r="A361">
        <v>360</v>
      </c>
      <c r="B361">
        <v>6403</v>
      </c>
      <c r="C361" t="s">
        <v>582</v>
      </c>
      <c r="D361" t="s">
        <v>578</v>
      </c>
      <c r="E361">
        <v>2021</v>
      </c>
      <c r="F361" t="str">
        <f t="shared" si="6"/>
        <v>Kabupaten Berau-2021</v>
      </c>
      <c r="G361" t="s">
        <v>1663</v>
      </c>
      <c r="H361" s="5">
        <v>166.9</v>
      </c>
    </row>
    <row r="362" spans="1:8" x14ac:dyDescent="0.3">
      <c r="A362">
        <v>361</v>
      </c>
      <c r="B362">
        <v>6409</v>
      </c>
      <c r="C362" t="s">
        <v>583</v>
      </c>
      <c r="D362" t="s">
        <v>578</v>
      </c>
      <c r="E362">
        <v>2021</v>
      </c>
      <c r="F362" t="str">
        <f t="shared" si="6"/>
        <v>Kabupaten Penajam Paser Utara-2021</v>
      </c>
      <c r="G362" t="s">
        <v>1664</v>
      </c>
      <c r="H362" s="5">
        <v>163.80000000000001</v>
      </c>
    </row>
    <row r="363" spans="1:8" x14ac:dyDescent="0.3">
      <c r="A363">
        <v>362</v>
      </c>
      <c r="B363">
        <v>6411</v>
      </c>
      <c r="C363" t="s">
        <v>585</v>
      </c>
      <c r="D363" t="s">
        <v>578</v>
      </c>
      <c r="E363">
        <v>2021</v>
      </c>
      <c r="F363" t="str">
        <f t="shared" si="6"/>
        <v>Kabupaten Mahakam Ulu-2021</v>
      </c>
      <c r="G363" t="s">
        <v>1665</v>
      </c>
      <c r="H363" s="5">
        <v>171.1</v>
      </c>
    </row>
    <row r="364" spans="1:8" x14ac:dyDescent="0.3">
      <c r="A364">
        <v>363</v>
      </c>
      <c r="B364">
        <v>6471</v>
      </c>
      <c r="C364" t="s">
        <v>587</v>
      </c>
      <c r="D364" t="s">
        <v>578</v>
      </c>
      <c r="E364">
        <v>2021</v>
      </c>
      <c r="F364" t="str">
        <f t="shared" si="6"/>
        <v>Kota Balikpapan-2021</v>
      </c>
      <c r="G364" t="s">
        <v>1873</v>
      </c>
      <c r="H364" s="5">
        <v>166.5</v>
      </c>
    </row>
    <row r="365" spans="1:8" x14ac:dyDescent="0.3">
      <c r="A365">
        <v>364</v>
      </c>
      <c r="B365">
        <v>6472</v>
      </c>
      <c r="C365" t="s">
        <v>588</v>
      </c>
      <c r="D365" t="s">
        <v>578</v>
      </c>
      <c r="E365">
        <v>2021</v>
      </c>
      <c r="F365" t="str">
        <f t="shared" si="6"/>
        <v>Kota Samarinda-2021</v>
      </c>
      <c r="G365" t="s">
        <v>1874</v>
      </c>
      <c r="H365" s="5">
        <v>165.1</v>
      </c>
    </row>
    <row r="366" spans="1:8" x14ac:dyDescent="0.3">
      <c r="A366">
        <v>365</v>
      </c>
      <c r="B366">
        <v>6474</v>
      </c>
      <c r="C366" t="s">
        <v>590</v>
      </c>
      <c r="D366" t="s">
        <v>578</v>
      </c>
      <c r="E366">
        <v>2021</v>
      </c>
      <c r="F366" t="str">
        <f t="shared" si="6"/>
        <v>Kota Bontang-2021</v>
      </c>
      <c r="G366" t="s">
        <v>1875</v>
      </c>
      <c r="H366" s="5">
        <v>157.5</v>
      </c>
    </row>
    <row r="367" spans="1:8" x14ac:dyDescent="0.3">
      <c r="A367">
        <v>366</v>
      </c>
      <c r="B367">
        <v>6502</v>
      </c>
      <c r="C367" t="s">
        <v>591</v>
      </c>
      <c r="D367" t="s">
        <v>592</v>
      </c>
      <c r="E367">
        <v>2021</v>
      </c>
      <c r="F367" t="str">
        <f t="shared" si="6"/>
        <v>Kabupaten Malinau-2021</v>
      </c>
      <c r="G367" t="s">
        <v>1666</v>
      </c>
      <c r="H367" s="5">
        <v>152.69999999999999</v>
      </c>
    </row>
    <row r="368" spans="1:8" x14ac:dyDescent="0.3">
      <c r="A368">
        <v>367</v>
      </c>
      <c r="B368">
        <v>6501</v>
      </c>
      <c r="C368" t="s">
        <v>594</v>
      </c>
      <c r="D368" t="s">
        <v>592</v>
      </c>
      <c r="E368">
        <v>2021</v>
      </c>
      <c r="F368" t="str">
        <f t="shared" si="6"/>
        <v>Kabupaten Bulungan-2021</v>
      </c>
      <c r="G368" t="s">
        <v>1667</v>
      </c>
      <c r="H368" s="5">
        <v>172.1</v>
      </c>
    </row>
    <row r="369" spans="1:8" x14ac:dyDescent="0.3">
      <c r="A369">
        <v>368</v>
      </c>
      <c r="B369">
        <v>6504</v>
      </c>
      <c r="C369" t="s">
        <v>595</v>
      </c>
      <c r="D369" t="s">
        <v>592</v>
      </c>
      <c r="E369">
        <v>2021</v>
      </c>
      <c r="F369" t="str">
        <f t="shared" si="6"/>
        <v>Kabupaten Tana Tidung-2021</v>
      </c>
      <c r="G369" t="s">
        <v>1668</v>
      </c>
      <c r="H369" s="5">
        <v>151.1</v>
      </c>
    </row>
    <row r="370" spans="1:8" x14ac:dyDescent="0.3">
      <c r="A370">
        <v>369</v>
      </c>
      <c r="B370">
        <v>6503</v>
      </c>
      <c r="C370" t="s">
        <v>596</v>
      </c>
      <c r="D370" t="s">
        <v>592</v>
      </c>
      <c r="E370">
        <v>2021</v>
      </c>
      <c r="F370" t="str">
        <f t="shared" si="6"/>
        <v>Kabupaten Nunukan-2021</v>
      </c>
      <c r="G370" t="s">
        <v>1669</v>
      </c>
      <c r="H370" s="5">
        <v>155.30000000000001</v>
      </c>
    </row>
    <row r="371" spans="1:8" x14ac:dyDescent="0.3">
      <c r="A371">
        <v>370</v>
      </c>
      <c r="B371">
        <v>6571</v>
      </c>
      <c r="C371" t="s">
        <v>597</v>
      </c>
      <c r="D371" t="s">
        <v>592</v>
      </c>
      <c r="E371">
        <v>2021</v>
      </c>
      <c r="F371" t="str">
        <f t="shared" si="6"/>
        <v>Kota Tarakan-2021</v>
      </c>
      <c r="G371" t="s">
        <v>1876</v>
      </c>
      <c r="H371" s="5">
        <v>155.6</v>
      </c>
    </row>
    <row r="372" spans="1:8" x14ac:dyDescent="0.3">
      <c r="A372">
        <v>371</v>
      </c>
      <c r="B372">
        <v>7101</v>
      </c>
      <c r="C372" t="s">
        <v>598</v>
      </c>
      <c r="D372" t="s">
        <v>599</v>
      </c>
      <c r="E372">
        <v>2021</v>
      </c>
      <c r="F372" t="str">
        <f t="shared" si="6"/>
        <v>Kabupaten Bolaang Mongondow-2021</v>
      </c>
      <c r="G372" t="s">
        <v>1670</v>
      </c>
      <c r="H372" s="5">
        <v>176.4</v>
      </c>
    </row>
    <row r="373" spans="1:8" x14ac:dyDescent="0.3">
      <c r="A373">
        <v>372</v>
      </c>
      <c r="B373">
        <v>7102</v>
      </c>
      <c r="C373" t="s">
        <v>600</v>
      </c>
      <c r="D373" t="s">
        <v>599</v>
      </c>
      <c r="E373">
        <v>2021</v>
      </c>
      <c r="F373" t="str">
        <f t="shared" si="6"/>
        <v>Kabupaten Minahasa-2021</v>
      </c>
      <c r="G373" t="s">
        <v>1671</v>
      </c>
      <c r="H373" s="5">
        <v>186.9</v>
      </c>
    </row>
    <row r="374" spans="1:8" x14ac:dyDescent="0.3">
      <c r="A374">
        <v>373</v>
      </c>
      <c r="B374">
        <v>7103</v>
      </c>
      <c r="C374" t="s">
        <v>601</v>
      </c>
      <c r="D374" t="s">
        <v>599</v>
      </c>
      <c r="E374">
        <v>2021</v>
      </c>
      <c r="F374" t="str">
        <f t="shared" si="6"/>
        <v>Kabupaten Kepulauan Sangihe-2021</v>
      </c>
      <c r="G374" t="s">
        <v>1672</v>
      </c>
      <c r="H374" s="5">
        <v>161.4</v>
      </c>
    </row>
    <row r="375" spans="1:8" x14ac:dyDescent="0.3">
      <c r="A375">
        <v>374</v>
      </c>
      <c r="B375">
        <v>7104</v>
      </c>
      <c r="C375" t="s">
        <v>603</v>
      </c>
      <c r="D375" t="s">
        <v>599</v>
      </c>
      <c r="E375">
        <v>2021</v>
      </c>
      <c r="F375" t="str">
        <f t="shared" si="6"/>
        <v>Kabupaten Kepulauan Talaud-2021</v>
      </c>
      <c r="G375" t="s">
        <v>1673</v>
      </c>
      <c r="H375" s="5">
        <v>164.2</v>
      </c>
    </row>
    <row r="376" spans="1:8" x14ac:dyDescent="0.3">
      <c r="A376">
        <v>375</v>
      </c>
      <c r="B376">
        <v>7105</v>
      </c>
      <c r="C376" t="s">
        <v>604</v>
      </c>
      <c r="D376" t="s">
        <v>599</v>
      </c>
      <c r="E376">
        <v>2021</v>
      </c>
      <c r="F376" t="str">
        <f t="shared" si="6"/>
        <v>Kabupaten Minahasa Selatan-2021</v>
      </c>
      <c r="G376" t="s">
        <v>1674</v>
      </c>
      <c r="H376" s="5">
        <v>183.6</v>
      </c>
    </row>
    <row r="377" spans="1:8" x14ac:dyDescent="0.3">
      <c r="A377">
        <v>376</v>
      </c>
      <c r="B377">
        <v>7106</v>
      </c>
      <c r="C377" t="s">
        <v>606</v>
      </c>
      <c r="D377" t="s">
        <v>599</v>
      </c>
      <c r="E377">
        <v>2021</v>
      </c>
      <c r="F377" t="str">
        <f t="shared" si="6"/>
        <v>Kabupaten Minahasa Utara-2021</v>
      </c>
      <c r="G377" t="s">
        <v>1675</v>
      </c>
      <c r="H377" s="5">
        <v>174.6</v>
      </c>
    </row>
    <row r="378" spans="1:8" x14ac:dyDescent="0.3">
      <c r="A378">
        <v>377</v>
      </c>
      <c r="B378">
        <v>7108</v>
      </c>
      <c r="C378" t="s">
        <v>607</v>
      </c>
      <c r="D378" t="s">
        <v>599</v>
      </c>
      <c r="E378">
        <v>2021</v>
      </c>
      <c r="F378" t="str">
        <f t="shared" si="6"/>
        <v>Kabupaten Bolaang Mongondow Utara-2021</v>
      </c>
      <c r="G378" t="s">
        <v>1676</v>
      </c>
      <c r="H378" s="5">
        <v>171.7</v>
      </c>
    </row>
    <row r="379" spans="1:8" x14ac:dyDescent="0.3">
      <c r="A379">
        <v>378</v>
      </c>
      <c r="B379">
        <v>7109</v>
      </c>
      <c r="C379" t="s">
        <v>3434</v>
      </c>
      <c r="D379" t="s">
        <v>599</v>
      </c>
      <c r="E379">
        <v>2021</v>
      </c>
      <c r="F379" t="str">
        <f t="shared" si="6"/>
        <v>Kabupaten Kep, Siau Tagulandang Biaro-2021</v>
      </c>
      <c r="G379" t="s">
        <v>3435</v>
      </c>
      <c r="H379" s="5">
        <v>163.30000000000001</v>
      </c>
    </row>
    <row r="380" spans="1:8" x14ac:dyDescent="0.3">
      <c r="A380">
        <v>379</v>
      </c>
      <c r="B380">
        <v>7107</v>
      </c>
      <c r="C380" t="s">
        <v>611</v>
      </c>
      <c r="D380" t="s">
        <v>599</v>
      </c>
      <c r="E380">
        <v>2021</v>
      </c>
      <c r="F380" t="str">
        <f t="shared" si="6"/>
        <v>Kabupaten Minahasa Tenggara-2021</v>
      </c>
      <c r="G380" t="s">
        <v>1677</v>
      </c>
      <c r="H380" s="5">
        <v>183</v>
      </c>
    </row>
    <row r="381" spans="1:8" x14ac:dyDescent="0.3">
      <c r="A381">
        <v>380</v>
      </c>
      <c r="B381">
        <v>7111</v>
      </c>
      <c r="C381" t="s">
        <v>612</v>
      </c>
      <c r="D381" t="s">
        <v>599</v>
      </c>
      <c r="E381">
        <v>2021</v>
      </c>
      <c r="F381" t="str">
        <f t="shared" si="6"/>
        <v>Kabupaten Bolaang Mongondow Selatan-2021</v>
      </c>
      <c r="G381" t="s">
        <v>1678</v>
      </c>
      <c r="H381" s="5">
        <v>169</v>
      </c>
    </row>
    <row r="382" spans="1:8" x14ac:dyDescent="0.3">
      <c r="A382">
        <v>381</v>
      </c>
      <c r="B382">
        <v>7110</v>
      </c>
      <c r="C382" t="s">
        <v>614</v>
      </c>
      <c r="D382" t="s">
        <v>599</v>
      </c>
      <c r="E382">
        <v>2021</v>
      </c>
      <c r="F382" t="str">
        <f t="shared" si="6"/>
        <v>Kabupaten Bolaang Mongondow Timur-2021</v>
      </c>
      <c r="G382" t="s">
        <v>1679</v>
      </c>
      <c r="H382" s="5">
        <v>185.4</v>
      </c>
    </row>
    <row r="383" spans="1:8" x14ac:dyDescent="0.3">
      <c r="A383">
        <v>382</v>
      </c>
      <c r="B383">
        <v>7171</v>
      </c>
      <c r="C383" t="s">
        <v>616</v>
      </c>
      <c r="D383" t="s">
        <v>599</v>
      </c>
      <c r="E383">
        <v>2021</v>
      </c>
      <c r="F383" t="str">
        <f t="shared" si="6"/>
        <v>Kota Manado-2021</v>
      </c>
      <c r="G383" t="s">
        <v>1877</v>
      </c>
      <c r="H383" s="5">
        <v>165.6</v>
      </c>
    </row>
    <row r="384" spans="1:8" x14ac:dyDescent="0.3">
      <c r="A384">
        <v>383</v>
      </c>
      <c r="B384">
        <v>7172</v>
      </c>
      <c r="C384" t="s">
        <v>617</v>
      </c>
      <c r="D384" t="s">
        <v>599</v>
      </c>
      <c r="E384">
        <v>2021</v>
      </c>
      <c r="F384" t="str">
        <f t="shared" si="6"/>
        <v>Kota Bitung-2021</v>
      </c>
      <c r="G384" t="s">
        <v>1878</v>
      </c>
      <c r="H384" s="5">
        <v>184.3</v>
      </c>
    </row>
    <row r="385" spans="1:8" x14ac:dyDescent="0.3">
      <c r="A385">
        <v>384</v>
      </c>
      <c r="B385">
        <v>7173</v>
      </c>
      <c r="C385" t="s">
        <v>618</v>
      </c>
      <c r="D385" t="s">
        <v>599</v>
      </c>
      <c r="E385">
        <v>2021</v>
      </c>
      <c r="F385" t="str">
        <f t="shared" si="6"/>
        <v>Kota Tomohon-2021</v>
      </c>
      <c r="G385" t="s">
        <v>1879</v>
      </c>
      <c r="H385" s="5">
        <v>184.9</v>
      </c>
    </row>
    <row r="386" spans="1:8" x14ac:dyDescent="0.3">
      <c r="A386">
        <v>385</v>
      </c>
      <c r="B386">
        <v>7174</v>
      </c>
      <c r="C386" t="s">
        <v>619</v>
      </c>
      <c r="D386" t="s">
        <v>599</v>
      </c>
      <c r="E386">
        <v>2021</v>
      </c>
      <c r="F386" t="str">
        <f t="shared" si="6"/>
        <v>Kota Kotamobago-2021</v>
      </c>
      <c r="G386" t="s">
        <v>1880</v>
      </c>
      <c r="H386" s="5">
        <v>170.6</v>
      </c>
    </row>
    <row r="387" spans="1:8" x14ac:dyDescent="0.3">
      <c r="A387">
        <v>386</v>
      </c>
      <c r="B387">
        <v>7207</v>
      </c>
      <c r="C387" t="s">
        <v>620</v>
      </c>
      <c r="D387" t="s">
        <v>621</v>
      </c>
      <c r="E387">
        <v>2021</v>
      </c>
      <c r="F387" t="str">
        <f t="shared" ref="F387:F450" si="7">C387&amp;"-"&amp;E387</f>
        <v>Kabupaten Banggai Kepulauan-2021</v>
      </c>
      <c r="G387" t="s">
        <v>1680</v>
      </c>
      <c r="H387" s="5">
        <v>167.2</v>
      </c>
    </row>
    <row r="388" spans="1:8" x14ac:dyDescent="0.3">
      <c r="A388">
        <v>387</v>
      </c>
      <c r="B388">
        <v>7201</v>
      </c>
      <c r="C388" t="s">
        <v>622</v>
      </c>
      <c r="D388" t="s">
        <v>621</v>
      </c>
      <c r="E388">
        <v>2021</v>
      </c>
      <c r="F388" t="str">
        <f t="shared" si="7"/>
        <v>Kabupaten Banggai-2021</v>
      </c>
      <c r="G388" t="s">
        <v>1681</v>
      </c>
      <c r="H388" s="5">
        <v>174.8</v>
      </c>
    </row>
    <row r="389" spans="1:8" x14ac:dyDescent="0.3">
      <c r="A389">
        <v>388</v>
      </c>
      <c r="B389">
        <v>7206</v>
      </c>
      <c r="C389" t="s">
        <v>623</v>
      </c>
      <c r="D389" t="s">
        <v>621</v>
      </c>
      <c r="E389">
        <v>2021</v>
      </c>
      <c r="F389" t="str">
        <f t="shared" si="7"/>
        <v>Kabupaten Morowali-2021</v>
      </c>
      <c r="G389" t="s">
        <v>1682</v>
      </c>
      <c r="H389" s="5">
        <v>188.5</v>
      </c>
    </row>
    <row r="390" spans="1:8" x14ac:dyDescent="0.3">
      <c r="A390">
        <v>389</v>
      </c>
      <c r="B390">
        <v>7202</v>
      </c>
      <c r="C390" t="s">
        <v>624</v>
      </c>
      <c r="D390" t="s">
        <v>621</v>
      </c>
      <c r="E390">
        <v>2021</v>
      </c>
      <c r="F390" t="str">
        <f t="shared" si="7"/>
        <v>Kabupaten Poso-2021</v>
      </c>
      <c r="G390" t="s">
        <v>1683</v>
      </c>
      <c r="H390" s="5">
        <v>185.6</v>
      </c>
    </row>
    <row r="391" spans="1:8" x14ac:dyDescent="0.3">
      <c r="A391">
        <v>390</v>
      </c>
      <c r="B391">
        <v>7203</v>
      </c>
      <c r="C391" t="s">
        <v>625</v>
      </c>
      <c r="D391" t="s">
        <v>621</v>
      </c>
      <c r="E391">
        <v>2021</v>
      </c>
      <c r="F391" t="str">
        <f t="shared" si="7"/>
        <v>Kabupaten Donggala-2021</v>
      </c>
      <c r="G391" t="s">
        <v>1684</v>
      </c>
      <c r="H391" s="5">
        <v>215.6</v>
      </c>
    </row>
    <row r="392" spans="1:8" x14ac:dyDescent="0.3">
      <c r="A392">
        <v>391</v>
      </c>
      <c r="B392">
        <v>7204</v>
      </c>
      <c r="C392" t="s">
        <v>626</v>
      </c>
      <c r="D392" t="s">
        <v>621</v>
      </c>
      <c r="E392">
        <v>2021</v>
      </c>
      <c r="F392" t="str">
        <f t="shared" si="7"/>
        <v>Kabupaten Toli-Toli-2021</v>
      </c>
      <c r="G392" t="s">
        <v>1685</v>
      </c>
      <c r="H392" s="5">
        <v>144.9</v>
      </c>
    </row>
    <row r="393" spans="1:8" x14ac:dyDescent="0.3">
      <c r="A393">
        <v>392</v>
      </c>
      <c r="B393">
        <v>7205</v>
      </c>
      <c r="C393" t="s">
        <v>628</v>
      </c>
      <c r="D393" t="s">
        <v>621</v>
      </c>
      <c r="E393">
        <v>2021</v>
      </c>
      <c r="F393" t="str">
        <f t="shared" si="7"/>
        <v>Kabupaten Buol-2021</v>
      </c>
      <c r="G393" t="s">
        <v>1686</v>
      </c>
      <c r="H393" s="5">
        <v>149.9</v>
      </c>
    </row>
    <row r="394" spans="1:8" x14ac:dyDescent="0.3">
      <c r="A394">
        <v>393</v>
      </c>
      <c r="B394">
        <v>7208</v>
      </c>
      <c r="C394" t="s">
        <v>630</v>
      </c>
      <c r="D394" t="s">
        <v>621</v>
      </c>
      <c r="E394">
        <v>2021</v>
      </c>
      <c r="F394" t="str">
        <f t="shared" si="7"/>
        <v>Kabupaten Parigi Moutong-2021</v>
      </c>
      <c r="G394" t="s">
        <v>1687</v>
      </c>
      <c r="H394" s="5">
        <v>155.19999999999999</v>
      </c>
    </row>
    <row r="395" spans="1:8" x14ac:dyDescent="0.3">
      <c r="A395">
        <v>394</v>
      </c>
      <c r="B395">
        <v>7209</v>
      </c>
      <c r="C395" t="s">
        <v>632</v>
      </c>
      <c r="D395" t="s">
        <v>621</v>
      </c>
      <c r="E395">
        <v>2021</v>
      </c>
      <c r="F395" t="str">
        <f t="shared" si="7"/>
        <v>Kabupaten Tojo Una-Una-2021</v>
      </c>
      <c r="G395" t="s">
        <v>1688</v>
      </c>
      <c r="H395" s="5">
        <v>156.6</v>
      </c>
    </row>
    <row r="396" spans="1:8" x14ac:dyDescent="0.3">
      <c r="A396">
        <v>395</v>
      </c>
      <c r="B396">
        <v>7210</v>
      </c>
      <c r="C396" t="s">
        <v>634</v>
      </c>
      <c r="D396" t="s">
        <v>621</v>
      </c>
      <c r="E396">
        <v>2021</v>
      </c>
      <c r="F396" t="str">
        <f t="shared" si="7"/>
        <v>Kabupaten Sigi-2021</v>
      </c>
      <c r="G396" t="s">
        <v>1689</v>
      </c>
      <c r="H396" s="5">
        <v>172.9</v>
      </c>
    </row>
    <row r="397" spans="1:8" x14ac:dyDescent="0.3">
      <c r="A397">
        <v>396</v>
      </c>
      <c r="B397">
        <v>7211</v>
      </c>
      <c r="C397" t="s">
        <v>635</v>
      </c>
      <c r="D397" t="s">
        <v>621</v>
      </c>
      <c r="E397">
        <v>2021</v>
      </c>
      <c r="F397" t="str">
        <f t="shared" si="7"/>
        <v>Kabupaten Banggai Laut-2021</v>
      </c>
      <c r="G397" t="s">
        <v>1690</v>
      </c>
      <c r="H397" s="5">
        <v>178.6</v>
      </c>
    </row>
    <row r="398" spans="1:8" x14ac:dyDescent="0.3">
      <c r="A398">
        <v>397</v>
      </c>
      <c r="B398">
        <v>7212</v>
      </c>
      <c r="C398" t="s">
        <v>637</v>
      </c>
      <c r="D398" t="s">
        <v>621</v>
      </c>
      <c r="E398">
        <v>2021</v>
      </c>
      <c r="F398" t="str">
        <f t="shared" si="7"/>
        <v>Kabupaten Morowali Utara-2021</v>
      </c>
      <c r="G398" t="s">
        <v>1691</v>
      </c>
      <c r="H398" s="5">
        <v>181</v>
      </c>
    </row>
    <row r="399" spans="1:8" x14ac:dyDescent="0.3">
      <c r="A399">
        <v>398</v>
      </c>
      <c r="B399">
        <v>7271</v>
      </c>
      <c r="C399" t="s">
        <v>639</v>
      </c>
      <c r="D399" t="s">
        <v>621</v>
      </c>
      <c r="E399">
        <v>2021</v>
      </c>
      <c r="F399" t="str">
        <f t="shared" si="7"/>
        <v>Kota Palu-2021</v>
      </c>
      <c r="G399" t="s">
        <v>1881</v>
      </c>
      <c r="H399" s="5">
        <v>169</v>
      </c>
    </row>
    <row r="400" spans="1:8" x14ac:dyDescent="0.3">
      <c r="A400">
        <v>399</v>
      </c>
      <c r="B400">
        <v>7301</v>
      </c>
      <c r="C400" t="s">
        <v>641</v>
      </c>
      <c r="D400" t="s">
        <v>642</v>
      </c>
      <c r="E400">
        <v>2021</v>
      </c>
      <c r="F400" t="str">
        <f t="shared" si="7"/>
        <v>Kabupaten Selayar-2021</v>
      </c>
      <c r="G400" t="s">
        <v>1692</v>
      </c>
      <c r="H400" s="5">
        <v>188.2</v>
      </c>
    </row>
    <row r="401" spans="1:8" x14ac:dyDescent="0.3">
      <c r="A401">
        <v>400</v>
      </c>
      <c r="B401">
        <v>7302</v>
      </c>
      <c r="C401" t="s">
        <v>643</v>
      </c>
      <c r="D401" t="s">
        <v>642</v>
      </c>
      <c r="E401">
        <v>2021</v>
      </c>
      <c r="F401" t="str">
        <f t="shared" si="7"/>
        <v>Kabupaten Bulukumba-2021</v>
      </c>
      <c r="G401" t="s">
        <v>1693</v>
      </c>
      <c r="H401" s="5">
        <v>181.7</v>
      </c>
    </row>
    <row r="402" spans="1:8" x14ac:dyDescent="0.3">
      <c r="A402">
        <v>401</v>
      </c>
      <c r="B402">
        <v>7303</v>
      </c>
      <c r="C402" t="s">
        <v>644</v>
      </c>
      <c r="D402" t="s">
        <v>642</v>
      </c>
      <c r="E402">
        <v>2021</v>
      </c>
      <c r="F402" t="str">
        <f t="shared" si="7"/>
        <v>Kabupaten Bantaeng-2021</v>
      </c>
      <c r="G402" t="s">
        <v>1694</v>
      </c>
      <c r="H402" s="5">
        <v>179.4</v>
      </c>
    </row>
    <row r="403" spans="1:8" x14ac:dyDescent="0.3">
      <c r="A403">
        <v>402</v>
      </c>
      <c r="B403">
        <v>7304</v>
      </c>
      <c r="C403" t="s">
        <v>646</v>
      </c>
      <c r="D403" t="s">
        <v>642</v>
      </c>
      <c r="E403">
        <v>2021</v>
      </c>
      <c r="F403" t="str">
        <f t="shared" si="7"/>
        <v>Kabupaten Jeneponto-2021</v>
      </c>
      <c r="G403" t="s">
        <v>1695</v>
      </c>
      <c r="H403" s="5">
        <v>188.8</v>
      </c>
    </row>
    <row r="404" spans="1:8" x14ac:dyDescent="0.3">
      <c r="A404">
        <v>403</v>
      </c>
      <c r="B404">
        <v>7305</v>
      </c>
      <c r="C404" t="s">
        <v>648</v>
      </c>
      <c r="D404" t="s">
        <v>642</v>
      </c>
      <c r="E404">
        <v>2021</v>
      </c>
      <c r="F404" t="str">
        <f t="shared" si="7"/>
        <v>Kabupaten Takalar-2021</v>
      </c>
      <c r="G404" t="s">
        <v>1696</v>
      </c>
      <c r="H404" s="5">
        <v>193.4</v>
      </c>
    </row>
    <row r="405" spans="1:8" x14ac:dyDescent="0.3">
      <c r="A405">
        <v>404</v>
      </c>
      <c r="B405">
        <v>7306</v>
      </c>
      <c r="C405" t="s">
        <v>649</v>
      </c>
      <c r="D405" t="s">
        <v>642</v>
      </c>
      <c r="E405">
        <v>2021</v>
      </c>
      <c r="F405" t="str">
        <f t="shared" si="7"/>
        <v>Kabupaten Gowa-2021</v>
      </c>
      <c r="G405" t="s">
        <v>1697</v>
      </c>
      <c r="H405" s="5">
        <v>183.5</v>
      </c>
    </row>
    <row r="406" spans="1:8" x14ac:dyDescent="0.3">
      <c r="A406">
        <v>405</v>
      </c>
      <c r="B406">
        <v>7307</v>
      </c>
      <c r="C406" t="s">
        <v>651</v>
      </c>
      <c r="D406" t="s">
        <v>642</v>
      </c>
      <c r="E406">
        <v>2021</v>
      </c>
      <c r="F406" t="str">
        <f t="shared" si="7"/>
        <v>Kabupaten Sinjai-2021</v>
      </c>
      <c r="G406" t="s">
        <v>1698</v>
      </c>
      <c r="H406" s="5">
        <v>176.7</v>
      </c>
    </row>
    <row r="407" spans="1:8" x14ac:dyDescent="0.3">
      <c r="A407">
        <v>406</v>
      </c>
      <c r="B407">
        <v>7309</v>
      </c>
      <c r="C407" t="s">
        <v>653</v>
      </c>
      <c r="D407" t="s">
        <v>642</v>
      </c>
      <c r="E407">
        <v>2021</v>
      </c>
      <c r="F407" t="str">
        <f t="shared" si="7"/>
        <v>Kabupaten Maros-2021</v>
      </c>
      <c r="G407" t="s">
        <v>1699</v>
      </c>
      <c r="H407" s="5">
        <v>186.9</v>
      </c>
    </row>
    <row r="408" spans="1:8" x14ac:dyDescent="0.3">
      <c r="A408">
        <v>407</v>
      </c>
      <c r="B408">
        <v>7310</v>
      </c>
      <c r="C408" t="s">
        <v>654</v>
      </c>
      <c r="D408" t="s">
        <v>642</v>
      </c>
      <c r="E408">
        <v>2021</v>
      </c>
      <c r="F408" t="str">
        <f t="shared" si="7"/>
        <v>Kabupaten Pangkajene dan Kepulauan-2021</v>
      </c>
      <c r="G408" t="s">
        <v>1700</v>
      </c>
      <c r="H408" s="5">
        <v>218.6</v>
      </c>
    </row>
    <row r="409" spans="1:8" x14ac:dyDescent="0.3">
      <c r="A409">
        <v>408</v>
      </c>
      <c r="B409">
        <v>7311</v>
      </c>
      <c r="C409" t="s">
        <v>655</v>
      </c>
      <c r="D409" t="s">
        <v>642</v>
      </c>
      <c r="E409">
        <v>2021</v>
      </c>
      <c r="F409" t="str">
        <f t="shared" si="7"/>
        <v>Kabupaten Barru-2021</v>
      </c>
      <c r="G409" t="s">
        <v>1701</v>
      </c>
      <c r="H409" s="5">
        <v>173.5</v>
      </c>
    </row>
    <row r="410" spans="1:8" x14ac:dyDescent="0.3">
      <c r="A410">
        <v>409</v>
      </c>
      <c r="B410">
        <v>7308</v>
      </c>
      <c r="C410" t="s">
        <v>657</v>
      </c>
      <c r="D410" t="s">
        <v>642</v>
      </c>
      <c r="E410">
        <v>2021</v>
      </c>
      <c r="F410" t="str">
        <f t="shared" si="7"/>
        <v>Kabupaten Bone-2021</v>
      </c>
      <c r="G410" t="s">
        <v>1702</v>
      </c>
      <c r="H410" s="5">
        <v>158.69999999999999</v>
      </c>
    </row>
    <row r="411" spans="1:8" x14ac:dyDescent="0.3">
      <c r="A411">
        <v>410</v>
      </c>
      <c r="B411">
        <v>7312</v>
      </c>
      <c r="C411" t="s">
        <v>658</v>
      </c>
      <c r="D411" t="s">
        <v>642</v>
      </c>
      <c r="E411">
        <v>2021</v>
      </c>
      <c r="F411" t="str">
        <f t="shared" si="7"/>
        <v>Kabupaten Soppeng-2021</v>
      </c>
      <c r="G411" t="s">
        <v>1703</v>
      </c>
      <c r="H411" s="5">
        <v>172</v>
      </c>
    </row>
    <row r="412" spans="1:8" x14ac:dyDescent="0.3">
      <c r="A412">
        <v>411</v>
      </c>
      <c r="B412">
        <v>7313</v>
      </c>
      <c r="C412" t="s">
        <v>659</v>
      </c>
      <c r="D412" t="s">
        <v>642</v>
      </c>
      <c r="E412">
        <v>2021</v>
      </c>
      <c r="F412" t="str">
        <f t="shared" si="7"/>
        <v>Kabupaten Wajo-2021</v>
      </c>
      <c r="G412" t="s">
        <v>1704</v>
      </c>
      <c r="H412" s="5">
        <v>172.9</v>
      </c>
    </row>
    <row r="413" spans="1:8" x14ac:dyDescent="0.3">
      <c r="A413">
        <v>412</v>
      </c>
      <c r="B413">
        <v>7314</v>
      </c>
      <c r="C413" t="s">
        <v>660</v>
      </c>
      <c r="D413" t="s">
        <v>642</v>
      </c>
      <c r="E413">
        <v>2021</v>
      </c>
      <c r="F413" t="str">
        <f t="shared" si="7"/>
        <v>Kabupaten Sidenreng Rappang-2021</v>
      </c>
      <c r="G413" t="s">
        <v>1705</v>
      </c>
      <c r="H413" s="5">
        <v>163.9</v>
      </c>
    </row>
    <row r="414" spans="1:8" x14ac:dyDescent="0.3">
      <c r="A414">
        <v>413</v>
      </c>
      <c r="B414">
        <v>7315</v>
      </c>
      <c r="C414" t="s">
        <v>661</v>
      </c>
      <c r="D414" t="s">
        <v>642</v>
      </c>
      <c r="E414">
        <v>2021</v>
      </c>
      <c r="F414" t="str">
        <f t="shared" si="7"/>
        <v>Kabupaten Pinrang-2021</v>
      </c>
      <c r="G414" t="s">
        <v>1706</v>
      </c>
      <c r="H414" s="5">
        <v>166.5</v>
      </c>
    </row>
    <row r="415" spans="1:8" x14ac:dyDescent="0.3">
      <c r="A415">
        <v>414</v>
      </c>
      <c r="B415">
        <v>7316</v>
      </c>
      <c r="C415" t="s">
        <v>662</v>
      </c>
      <c r="D415" t="s">
        <v>642</v>
      </c>
      <c r="E415">
        <v>2021</v>
      </c>
      <c r="F415" t="str">
        <f t="shared" si="7"/>
        <v>Kabupaten Enrekang-2021</v>
      </c>
      <c r="G415" t="s">
        <v>1707</v>
      </c>
      <c r="H415" s="5">
        <v>175.7</v>
      </c>
    </row>
    <row r="416" spans="1:8" x14ac:dyDescent="0.3">
      <c r="A416">
        <v>415</v>
      </c>
      <c r="B416">
        <v>7317</v>
      </c>
      <c r="C416" t="s">
        <v>664</v>
      </c>
      <c r="D416" t="s">
        <v>642</v>
      </c>
      <c r="E416">
        <v>2021</v>
      </c>
      <c r="F416" t="str">
        <f t="shared" si="7"/>
        <v>Kabupaten Luwu-2021</v>
      </c>
      <c r="G416" t="s">
        <v>1708</v>
      </c>
      <c r="H416" s="5">
        <v>176</v>
      </c>
    </row>
    <row r="417" spans="1:8" x14ac:dyDescent="0.3">
      <c r="A417">
        <v>416</v>
      </c>
      <c r="B417">
        <v>7318</v>
      </c>
      <c r="C417" t="s">
        <v>665</v>
      </c>
      <c r="D417" t="s">
        <v>642</v>
      </c>
      <c r="E417">
        <v>2021</v>
      </c>
      <c r="F417" t="str">
        <f t="shared" si="7"/>
        <v>Kabupaten Tana Toraja-2021</v>
      </c>
      <c r="G417" t="s">
        <v>1709</v>
      </c>
      <c r="H417" s="5">
        <v>177.4</v>
      </c>
    </row>
    <row r="418" spans="1:8" x14ac:dyDescent="0.3">
      <c r="A418">
        <v>417</v>
      </c>
      <c r="B418">
        <v>7322</v>
      </c>
      <c r="C418" t="s">
        <v>667</v>
      </c>
      <c r="D418" t="s">
        <v>642</v>
      </c>
      <c r="E418">
        <v>2021</v>
      </c>
      <c r="F418" t="str">
        <f t="shared" si="7"/>
        <v>Kabupaten Luwu Utara-2021</v>
      </c>
      <c r="G418" t="s">
        <v>1710</v>
      </c>
      <c r="H418" s="5">
        <v>194.3</v>
      </c>
    </row>
    <row r="419" spans="1:8" x14ac:dyDescent="0.3">
      <c r="A419">
        <v>418</v>
      </c>
      <c r="B419">
        <v>7324</v>
      </c>
      <c r="C419" t="s">
        <v>668</v>
      </c>
      <c r="D419" t="s">
        <v>642</v>
      </c>
      <c r="E419">
        <v>2021</v>
      </c>
      <c r="F419" t="str">
        <f t="shared" si="7"/>
        <v>Kabupaten Luwu Timur-2021</v>
      </c>
      <c r="G419" t="s">
        <v>1711</v>
      </c>
      <c r="H419" s="5">
        <v>180.6</v>
      </c>
    </row>
    <row r="420" spans="1:8" x14ac:dyDescent="0.3">
      <c r="A420">
        <v>419</v>
      </c>
      <c r="B420">
        <v>7326</v>
      </c>
      <c r="C420" t="s">
        <v>669</v>
      </c>
      <c r="D420" t="s">
        <v>642</v>
      </c>
      <c r="E420">
        <v>2021</v>
      </c>
      <c r="F420" t="str">
        <f t="shared" si="7"/>
        <v>Kabupaten Toraja Utara-2021</v>
      </c>
      <c r="G420" t="s">
        <v>1712</v>
      </c>
      <c r="H420" s="5">
        <v>168.8</v>
      </c>
    </row>
    <row r="421" spans="1:8" x14ac:dyDescent="0.3">
      <c r="A421">
        <v>420</v>
      </c>
      <c r="B421">
        <v>7371</v>
      </c>
      <c r="C421" t="s">
        <v>671</v>
      </c>
      <c r="D421" t="s">
        <v>642</v>
      </c>
      <c r="E421">
        <v>2021</v>
      </c>
      <c r="F421" t="str">
        <f t="shared" si="7"/>
        <v>Kota Makasar-2021</v>
      </c>
      <c r="G421" t="s">
        <v>1882</v>
      </c>
      <c r="H421" s="5">
        <v>166.1</v>
      </c>
    </row>
    <row r="422" spans="1:8" x14ac:dyDescent="0.3">
      <c r="A422">
        <v>421</v>
      </c>
      <c r="B422">
        <v>7372</v>
      </c>
      <c r="C422" t="s">
        <v>672</v>
      </c>
      <c r="D422" t="s">
        <v>642</v>
      </c>
      <c r="E422">
        <v>2021</v>
      </c>
      <c r="F422" t="str">
        <f t="shared" si="7"/>
        <v>Kota Pare-Pare-2021</v>
      </c>
      <c r="G422" t="s">
        <v>1883</v>
      </c>
      <c r="H422" s="5">
        <v>172.2</v>
      </c>
    </row>
    <row r="423" spans="1:8" x14ac:dyDescent="0.3">
      <c r="A423">
        <v>422</v>
      </c>
      <c r="B423">
        <v>7373</v>
      </c>
      <c r="C423" t="s">
        <v>673</v>
      </c>
      <c r="D423" t="s">
        <v>642</v>
      </c>
      <c r="E423">
        <v>2021</v>
      </c>
      <c r="F423" t="str">
        <f t="shared" si="7"/>
        <v>Kota Palopo-2021</v>
      </c>
      <c r="G423" t="s">
        <v>1884</v>
      </c>
      <c r="H423" s="5">
        <v>159.30000000000001</v>
      </c>
    </row>
    <row r="424" spans="1:8" x14ac:dyDescent="0.3">
      <c r="A424">
        <v>423</v>
      </c>
      <c r="B424">
        <v>7404</v>
      </c>
      <c r="C424" t="s">
        <v>674</v>
      </c>
      <c r="D424" t="s">
        <v>675</v>
      </c>
      <c r="E424">
        <v>2021</v>
      </c>
      <c r="F424" t="str">
        <f t="shared" si="7"/>
        <v>Kabupaten Buton-2021</v>
      </c>
      <c r="G424" t="s">
        <v>1713</v>
      </c>
      <c r="H424" s="5">
        <v>168.2</v>
      </c>
    </row>
    <row r="425" spans="1:8" x14ac:dyDescent="0.3">
      <c r="A425">
        <v>424</v>
      </c>
      <c r="B425">
        <v>7403</v>
      </c>
      <c r="C425" t="s">
        <v>676</v>
      </c>
      <c r="D425" t="s">
        <v>675</v>
      </c>
      <c r="E425">
        <v>2021</v>
      </c>
      <c r="F425" t="str">
        <f t="shared" si="7"/>
        <v>Kabupaten Muna-2021</v>
      </c>
      <c r="G425" t="s">
        <v>1714</v>
      </c>
      <c r="H425" s="5">
        <v>158.1</v>
      </c>
    </row>
    <row r="426" spans="1:8" x14ac:dyDescent="0.3">
      <c r="A426">
        <v>425</v>
      </c>
      <c r="B426">
        <v>7402</v>
      </c>
      <c r="C426" t="s">
        <v>677</v>
      </c>
      <c r="D426" t="s">
        <v>675</v>
      </c>
      <c r="E426">
        <v>2021</v>
      </c>
      <c r="F426" t="str">
        <f t="shared" si="7"/>
        <v>Kabupaten Konawe-2021</v>
      </c>
      <c r="G426" t="s">
        <v>1715</v>
      </c>
      <c r="H426" s="5">
        <v>174.5</v>
      </c>
    </row>
    <row r="427" spans="1:8" x14ac:dyDescent="0.3">
      <c r="A427">
        <v>426</v>
      </c>
      <c r="B427">
        <v>7401</v>
      </c>
      <c r="C427" t="s">
        <v>678</v>
      </c>
      <c r="D427" t="s">
        <v>675</v>
      </c>
      <c r="E427">
        <v>2021</v>
      </c>
      <c r="F427" t="str">
        <f t="shared" si="7"/>
        <v>Kabupaten Kolaka-2021</v>
      </c>
      <c r="G427" t="s">
        <v>1716</v>
      </c>
      <c r="H427" s="5">
        <v>186.8</v>
      </c>
    </row>
    <row r="428" spans="1:8" x14ac:dyDescent="0.3">
      <c r="A428">
        <v>427</v>
      </c>
      <c r="B428">
        <v>7405</v>
      </c>
      <c r="C428" t="s">
        <v>679</v>
      </c>
      <c r="D428" t="s">
        <v>675</v>
      </c>
      <c r="E428">
        <v>2021</v>
      </c>
      <c r="F428" t="str">
        <f t="shared" si="7"/>
        <v>Kabupaten Konawe Selatan-2021</v>
      </c>
      <c r="G428" t="s">
        <v>1717</v>
      </c>
      <c r="H428" s="5">
        <v>170.5</v>
      </c>
    </row>
    <row r="429" spans="1:8" x14ac:dyDescent="0.3">
      <c r="A429">
        <v>428</v>
      </c>
      <c r="B429">
        <v>7406</v>
      </c>
      <c r="C429" t="s">
        <v>680</v>
      </c>
      <c r="D429" t="s">
        <v>675</v>
      </c>
      <c r="E429">
        <v>2021</v>
      </c>
      <c r="F429" t="str">
        <f t="shared" si="7"/>
        <v>Kabupaten Bombana-2021</v>
      </c>
      <c r="G429" t="s">
        <v>1718</v>
      </c>
      <c r="H429" s="5">
        <v>170.7</v>
      </c>
    </row>
    <row r="430" spans="1:8" x14ac:dyDescent="0.3">
      <c r="A430">
        <v>429</v>
      </c>
      <c r="B430">
        <v>7407</v>
      </c>
      <c r="C430" t="s">
        <v>681</v>
      </c>
      <c r="D430" t="s">
        <v>675</v>
      </c>
      <c r="E430">
        <v>2021</v>
      </c>
      <c r="F430" t="str">
        <f t="shared" si="7"/>
        <v>Kabupaten Wakatobi-2021</v>
      </c>
      <c r="G430" t="s">
        <v>1719</v>
      </c>
      <c r="H430" s="5">
        <v>176.5</v>
      </c>
    </row>
    <row r="431" spans="1:8" x14ac:dyDescent="0.3">
      <c r="A431">
        <v>430</v>
      </c>
      <c r="B431">
        <v>7408</v>
      </c>
      <c r="C431" t="s">
        <v>682</v>
      </c>
      <c r="D431" t="s">
        <v>675</v>
      </c>
      <c r="E431">
        <v>2021</v>
      </c>
      <c r="F431" t="str">
        <f t="shared" si="7"/>
        <v>Kabupaten Kolaka Utara-2021</v>
      </c>
      <c r="G431" t="s">
        <v>1720</v>
      </c>
      <c r="H431" s="5">
        <v>174.2</v>
      </c>
    </row>
    <row r="432" spans="1:8" x14ac:dyDescent="0.3">
      <c r="A432">
        <v>431</v>
      </c>
      <c r="B432">
        <v>7410</v>
      </c>
      <c r="C432" t="s">
        <v>683</v>
      </c>
      <c r="D432" t="s">
        <v>675</v>
      </c>
      <c r="E432">
        <v>2021</v>
      </c>
      <c r="F432" t="str">
        <f t="shared" si="7"/>
        <v>Kabupaten Buton Utara-2021</v>
      </c>
      <c r="G432" t="s">
        <v>1721</v>
      </c>
      <c r="H432" s="5">
        <v>171.7</v>
      </c>
    </row>
    <row r="433" spans="1:8" x14ac:dyDescent="0.3">
      <c r="A433">
        <v>432</v>
      </c>
      <c r="B433">
        <v>7409</v>
      </c>
      <c r="C433" t="s">
        <v>684</v>
      </c>
      <c r="D433" t="s">
        <v>675</v>
      </c>
      <c r="E433">
        <v>2021</v>
      </c>
      <c r="F433" t="str">
        <f t="shared" si="7"/>
        <v>Kabupaten Konawe Utara-2021</v>
      </c>
      <c r="G433" t="s">
        <v>1722</v>
      </c>
      <c r="H433" s="5">
        <v>167.6</v>
      </c>
    </row>
    <row r="434" spans="1:8" x14ac:dyDescent="0.3">
      <c r="A434">
        <v>433</v>
      </c>
      <c r="B434">
        <v>7411</v>
      </c>
      <c r="C434" t="s">
        <v>685</v>
      </c>
      <c r="D434" t="s">
        <v>675</v>
      </c>
      <c r="E434">
        <v>2021</v>
      </c>
      <c r="F434" t="str">
        <f t="shared" si="7"/>
        <v>Kabupaten Kolaka Timur-2021</v>
      </c>
      <c r="G434" t="s">
        <v>1723</v>
      </c>
      <c r="H434" s="5">
        <v>165.9</v>
      </c>
    </row>
    <row r="435" spans="1:8" x14ac:dyDescent="0.3">
      <c r="A435">
        <v>434</v>
      </c>
      <c r="B435">
        <v>7412</v>
      </c>
      <c r="C435" t="s">
        <v>686</v>
      </c>
      <c r="D435" t="s">
        <v>675</v>
      </c>
      <c r="E435">
        <v>2021</v>
      </c>
      <c r="F435" t="str">
        <f t="shared" si="7"/>
        <v>Kabupaten Konawe Kepulauan-2021</v>
      </c>
      <c r="G435" t="s">
        <v>1724</v>
      </c>
      <c r="H435" s="5">
        <v>164.1</v>
      </c>
    </row>
    <row r="436" spans="1:8" x14ac:dyDescent="0.3">
      <c r="A436">
        <v>435</v>
      </c>
      <c r="B436">
        <v>7413</v>
      </c>
      <c r="C436" t="s">
        <v>688</v>
      </c>
      <c r="D436" t="s">
        <v>675</v>
      </c>
      <c r="E436">
        <v>2021</v>
      </c>
      <c r="F436" t="str">
        <f t="shared" si="7"/>
        <v>Kabupaten Muna Barat-2021</v>
      </c>
      <c r="G436" t="s">
        <v>1725</v>
      </c>
      <c r="H436" s="5">
        <v>157.19999999999999</v>
      </c>
    </row>
    <row r="437" spans="1:8" x14ac:dyDescent="0.3">
      <c r="A437">
        <v>436</v>
      </c>
      <c r="B437">
        <v>7414</v>
      </c>
      <c r="C437" t="s">
        <v>690</v>
      </c>
      <c r="D437" t="s">
        <v>675</v>
      </c>
      <c r="E437">
        <v>2021</v>
      </c>
      <c r="F437" t="str">
        <f t="shared" si="7"/>
        <v>Kabupaten Buton Tengah-2021</v>
      </c>
      <c r="G437" t="s">
        <v>1726</v>
      </c>
      <c r="H437" s="5">
        <v>148.6</v>
      </c>
    </row>
    <row r="438" spans="1:8" x14ac:dyDescent="0.3">
      <c r="A438">
        <v>437</v>
      </c>
      <c r="B438">
        <v>7415</v>
      </c>
      <c r="C438" t="s">
        <v>691</v>
      </c>
      <c r="D438" t="s">
        <v>675</v>
      </c>
      <c r="E438">
        <v>2021</v>
      </c>
      <c r="F438" t="str">
        <f t="shared" si="7"/>
        <v>Kabupaten Buton Selatan-2021</v>
      </c>
      <c r="G438" t="s">
        <v>1727</v>
      </c>
      <c r="H438" s="5">
        <v>167.4</v>
      </c>
    </row>
    <row r="439" spans="1:8" x14ac:dyDescent="0.3">
      <c r="A439">
        <v>438</v>
      </c>
      <c r="B439">
        <v>7471</v>
      </c>
      <c r="C439" t="s">
        <v>693</v>
      </c>
      <c r="D439" t="s">
        <v>675</v>
      </c>
      <c r="E439">
        <v>2021</v>
      </c>
      <c r="F439" t="str">
        <f t="shared" si="7"/>
        <v>Kota Kendari-2021</v>
      </c>
      <c r="G439" t="s">
        <v>1885</v>
      </c>
      <c r="H439" s="5">
        <v>171.5</v>
      </c>
    </row>
    <row r="440" spans="1:8" x14ac:dyDescent="0.3">
      <c r="A440">
        <v>439</v>
      </c>
      <c r="B440">
        <v>7472</v>
      </c>
      <c r="C440" t="s">
        <v>694</v>
      </c>
      <c r="D440" t="s">
        <v>675</v>
      </c>
      <c r="E440">
        <v>2021</v>
      </c>
      <c r="F440" t="str">
        <f t="shared" si="7"/>
        <v>Kota Bau-Bau-2021</v>
      </c>
      <c r="G440" t="s">
        <v>1886</v>
      </c>
      <c r="H440" s="5">
        <v>143</v>
      </c>
    </row>
    <row r="441" spans="1:8" x14ac:dyDescent="0.3">
      <c r="A441">
        <v>440</v>
      </c>
      <c r="B441">
        <v>7502</v>
      </c>
      <c r="C441" t="s">
        <v>696</v>
      </c>
      <c r="D441" t="s">
        <v>697</v>
      </c>
      <c r="E441">
        <v>2021</v>
      </c>
      <c r="F441" t="str">
        <f t="shared" si="7"/>
        <v>Kabupaten Boalemo-2021</v>
      </c>
      <c r="G441" t="s">
        <v>1728</v>
      </c>
      <c r="H441" s="5">
        <v>193.1</v>
      </c>
    </row>
    <row r="442" spans="1:8" x14ac:dyDescent="0.3">
      <c r="A442">
        <v>441</v>
      </c>
      <c r="B442">
        <v>7501</v>
      </c>
      <c r="C442" t="s">
        <v>699</v>
      </c>
      <c r="D442" t="s">
        <v>697</v>
      </c>
      <c r="E442">
        <v>2021</v>
      </c>
      <c r="F442" t="str">
        <f t="shared" si="7"/>
        <v>Kabupaten Gorontalo-2021</v>
      </c>
      <c r="G442" t="s">
        <v>1729</v>
      </c>
      <c r="H442" s="5">
        <v>167.3</v>
      </c>
    </row>
    <row r="443" spans="1:8" x14ac:dyDescent="0.3">
      <c r="A443">
        <v>442</v>
      </c>
      <c r="B443">
        <v>7504</v>
      </c>
      <c r="C443" t="s">
        <v>700</v>
      </c>
      <c r="D443" t="s">
        <v>697</v>
      </c>
      <c r="E443">
        <v>2021</v>
      </c>
      <c r="F443" t="str">
        <f t="shared" si="7"/>
        <v>Kabupaten Pohuwato-2021</v>
      </c>
      <c r="G443" t="s">
        <v>1730</v>
      </c>
      <c r="H443" s="5">
        <v>163.30000000000001</v>
      </c>
    </row>
    <row r="444" spans="1:8" x14ac:dyDescent="0.3">
      <c r="A444">
        <v>443</v>
      </c>
      <c r="B444">
        <v>7503</v>
      </c>
      <c r="C444" t="s">
        <v>702</v>
      </c>
      <c r="D444" t="s">
        <v>697</v>
      </c>
      <c r="E444">
        <v>2021</v>
      </c>
      <c r="F444" t="str">
        <f t="shared" si="7"/>
        <v>Kabupaten Bone Bolango-2021</v>
      </c>
      <c r="G444" t="s">
        <v>1731</v>
      </c>
      <c r="H444" s="5">
        <v>151.5</v>
      </c>
    </row>
    <row r="445" spans="1:8" x14ac:dyDescent="0.3">
      <c r="A445">
        <v>444</v>
      </c>
      <c r="B445">
        <v>7505</v>
      </c>
      <c r="C445" t="s">
        <v>703</v>
      </c>
      <c r="D445" t="s">
        <v>697</v>
      </c>
      <c r="E445">
        <v>2021</v>
      </c>
      <c r="F445" t="str">
        <f t="shared" si="7"/>
        <v>Kabupaten Gorontalo Utara-2021</v>
      </c>
      <c r="G445" t="s">
        <v>1732</v>
      </c>
      <c r="H445" s="5">
        <v>179.7</v>
      </c>
    </row>
    <row r="446" spans="1:8" x14ac:dyDescent="0.3">
      <c r="A446">
        <v>445</v>
      </c>
      <c r="B446">
        <v>7571</v>
      </c>
      <c r="C446" t="s">
        <v>705</v>
      </c>
      <c r="D446" t="s">
        <v>697</v>
      </c>
      <c r="E446">
        <v>2021</v>
      </c>
      <c r="F446" t="str">
        <f t="shared" si="7"/>
        <v>Kota Gorontalo-2021</v>
      </c>
      <c r="G446" t="s">
        <v>1887</v>
      </c>
      <c r="H446" s="5">
        <v>152.19999999999999</v>
      </c>
    </row>
    <row r="447" spans="1:8" x14ac:dyDescent="0.3">
      <c r="A447">
        <v>446</v>
      </c>
      <c r="B447">
        <v>7605</v>
      </c>
      <c r="C447" t="s">
        <v>706</v>
      </c>
      <c r="D447" t="s">
        <v>707</v>
      </c>
      <c r="E447">
        <v>2021</v>
      </c>
      <c r="F447" t="str">
        <f t="shared" si="7"/>
        <v>Kabupaten Majene-2021</v>
      </c>
      <c r="G447" t="s">
        <v>1733</v>
      </c>
      <c r="H447" s="5">
        <v>182.9</v>
      </c>
    </row>
    <row r="448" spans="1:8" x14ac:dyDescent="0.3">
      <c r="A448">
        <v>447</v>
      </c>
      <c r="B448">
        <v>7604</v>
      </c>
      <c r="C448" t="s">
        <v>709</v>
      </c>
      <c r="D448" t="s">
        <v>707</v>
      </c>
      <c r="E448">
        <v>2021</v>
      </c>
      <c r="F448" t="str">
        <f t="shared" si="7"/>
        <v>Kabupaten Polewali Mandar-2021</v>
      </c>
      <c r="G448" t="s">
        <v>1734</v>
      </c>
      <c r="H448" s="5">
        <v>184.7</v>
      </c>
    </row>
    <row r="449" spans="1:8" x14ac:dyDescent="0.3">
      <c r="A449">
        <v>448</v>
      </c>
      <c r="B449">
        <v>7603</v>
      </c>
      <c r="C449" t="s">
        <v>710</v>
      </c>
      <c r="D449" t="s">
        <v>707</v>
      </c>
      <c r="E449">
        <v>2021</v>
      </c>
      <c r="F449" t="str">
        <f t="shared" si="7"/>
        <v>Kabupaten Mamasa-2021</v>
      </c>
      <c r="G449" t="s">
        <v>1735</v>
      </c>
      <c r="H449" s="5">
        <v>163.69999999999999</v>
      </c>
    </row>
    <row r="450" spans="1:8" x14ac:dyDescent="0.3">
      <c r="A450">
        <v>449</v>
      </c>
      <c r="B450">
        <v>7602</v>
      </c>
      <c r="C450" t="s">
        <v>711</v>
      </c>
      <c r="D450" t="s">
        <v>707</v>
      </c>
      <c r="E450">
        <v>2021</v>
      </c>
      <c r="F450" t="str">
        <f t="shared" si="7"/>
        <v>Kabupaten Mamuju-2021</v>
      </c>
      <c r="G450" t="s">
        <v>1736</v>
      </c>
      <c r="H450" s="5">
        <v>167.7</v>
      </c>
    </row>
    <row r="451" spans="1:8" x14ac:dyDescent="0.3">
      <c r="A451">
        <v>450</v>
      </c>
      <c r="B451">
        <v>7601</v>
      </c>
      <c r="C451" t="s">
        <v>713</v>
      </c>
      <c r="D451" t="s">
        <v>707</v>
      </c>
      <c r="E451">
        <v>2021</v>
      </c>
      <c r="F451" t="str">
        <f t="shared" ref="F451:F514" si="8">C451&amp;"-"&amp;E451</f>
        <v>Kabupaten Mamuju Utara-2021</v>
      </c>
      <c r="G451" t="s">
        <v>1737</v>
      </c>
      <c r="H451" s="5">
        <v>179.4</v>
      </c>
    </row>
    <row r="452" spans="1:8" x14ac:dyDescent="0.3">
      <c r="A452">
        <v>451</v>
      </c>
      <c r="B452">
        <v>7606</v>
      </c>
      <c r="C452" t="s">
        <v>714</v>
      </c>
      <c r="D452" t="s">
        <v>707</v>
      </c>
      <c r="E452">
        <v>2021</v>
      </c>
      <c r="F452" t="str">
        <f t="shared" si="8"/>
        <v>Kabupaten Mamuju Tengah-2021</v>
      </c>
      <c r="G452" t="s">
        <v>1738</v>
      </c>
      <c r="H452" s="5">
        <v>161.9</v>
      </c>
    </row>
    <row r="453" spans="1:8" x14ac:dyDescent="0.3">
      <c r="A453">
        <v>452</v>
      </c>
      <c r="B453">
        <v>8103</v>
      </c>
      <c r="C453" t="s">
        <v>715</v>
      </c>
      <c r="D453" t="s">
        <v>716</v>
      </c>
      <c r="E453">
        <v>2021</v>
      </c>
      <c r="F453" t="str">
        <f t="shared" si="8"/>
        <v>Kabupaten Kepulauan Tanimbar-2021</v>
      </c>
      <c r="G453" t="s">
        <v>1739</v>
      </c>
      <c r="H453" s="5">
        <v>137</v>
      </c>
    </row>
    <row r="454" spans="1:8" x14ac:dyDescent="0.3">
      <c r="A454">
        <v>453</v>
      </c>
      <c r="B454">
        <v>8102</v>
      </c>
      <c r="C454" t="s">
        <v>718</v>
      </c>
      <c r="D454" t="s">
        <v>716</v>
      </c>
      <c r="E454">
        <v>2021</v>
      </c>
      <c r="F454" t="str">
        <f t="shared" si="8"/>
        <v>Kabupaten Maluku Tenggara-2021</v>
      </c>
      <c r="G454" t="s">
        <v>1740</v>
      </c>
      <c r="H454" s="5">
        <v>150.5</v>
      </c>
    </row>
    <row r="455" spans="1:8" x14ac:dyDescent="0.3">
      <c r="A455">
        <v>454</v>
      </c>
      <c r="B455">
        <v>8101</v>
      </c>
      <c r="C455" t="s">
        <v>719</v>
      </c>
      <c r="D455" t="s">
        <v>716</v>
      </c>
      <c r="E455">
        <v>2021</v>
      </c>
      <c r="F455" t="str">
        <f t="shared" si="8"/>
        <v>Kabupaten Maluku Tengah-2021</v>
      </c>
      <c r="G455" t="s">
        <v>1741</v>
      </c>
      <c r="H455" s="5">
        <v>163.5</v>
      </c>
    </row>
    <row r="456" spans="1:8" x14ac:dyDescent="0.3">
      <c r="A456">
        <v>455</v>
      </c>
      <c r="B456">
        <v>8104</v>
      </c>
      <c r="C456" t="s">
        <v>721</v>
      </c>
      <c r="D456" t="s">
        <v>716</v>
      </c>
      <c r="E456">
        <v>2021</v>
      </c>
      <c r="F456" t="str">
        <f t="shared" si="8"/>
        <v>Kabupaten Buru-2021</v>
      </c>
      <c r="G456" t="s">
        <v>1742</v>
      </c>
      <c r="H456" s="5">
        <v>152.6</v>
      </c>
    </row>
    <row r="457" spans="1:8" x14ac:dyDescent="0.3">
      <c r="A457">
        <v>456</v>
      </c>
      <c r="B457">
        <v>8107</v>
      </c>
      <c r="C457" t="s">
        <v>722</v>
      </c>
      <c r="D457" t="s">
        <v>716</v>
      </c>
      <c r="E457">
        <v>2021</v>
      </c>
      <c r="F457" t="str">
        <f t="shared" si="8"/>
        <v>Kabupaten Kepulauan Aru-2021</v>
      </c>
      <c r="G457" t="s">
        <v>1743</v>
      </c>
      <c r="H457" s="5">
        <v>147</v>
      </c>
    </row>
    <row r="458" spans="1:8" x14ac:dyDescent="0.3">
      <c r="A458">
        <v>457</v>
      </c>
      <c r="B458">
        <v>8106</v>
      </c>
      <c r="C458" t="s">
        <v>724</v>
      </c>
      <c r="D458" t="s">
        <v>716</v>
      </c>
      <c r="E458">
        <v>2021</v>
      </c>
      <c r="F458" t="str">
        <f t="shared" si="8"/>
        <v>Kabupaten Seram Bagian Barat-2021</v>
      </c>
      <c r="G458" t="s">
        <v>1744</v>
      </c>
      <c r="H458" s="5">
        <v>161.1</v>
      </c>
    </row>
    <row r="459" spans="1:8" x14ac:dyDescent="0.3">
      <c r="A459">
        <v>458</v>
      </c>
      <c r="B459">
        <v>8105</v>
      </c>
      <c r="C459" t="s">
        <v>726</v>
      </c>
      <c r="D459" t="s">
        <v>716</v>
      </c>
      <c r="E459">
        <v>2021</v>
      </c>
      <c r="F459" t="str">
        <f t="shared" si="8"/>
        <v>Kabupaten Seram Bagian Timur-2021</v>
      </c>
      <c r="G459" t="s">
        <v>1745</v>
      </c>
      <c r="H459" s="5">
        <v>162.9</v>
      </c>
    </row>
    <row r="460" spans="1:8" x14ac:dyDescent="0.3">
      <c r="A460">
        <v>459</v>
      </c>
      <c r="B460">
        <v>8108</v>
      </c>
      <c r="C460" t="s">
        <v>728</v>
      </c>
      <c r="D460" t="s">
        <v>716</v>
      </c>
      <c r="E460">
        <v>2021</v>
      </c>
      <c r="F460" t="str">
        <f t="shared" si="8"/>
        <v>Kabupaten Maluku Barat Daya-2021</v>
      </c>
      <c r="G460" t="s">
        <v>1746</v>
      </c>
      <c r="H460" s="5">
        <v>178.7</v>
      </c>
    </row>
    <row r="461" spans="1:8" x14ac:dyDescent="0.3">
      <c r="A461">
        <v>460</v>
      </c>
      <c r="B461">
        <v>8109</v>
      </c>
      <c r="C461" t="s">
        <v>730</v>
      </c>
      <c r="D461" t="s">
        <v>716</v>
      </c>
      <c r="E461">
        <v>2021</v>
      </c>
      <c r="F461" t="str">
        <f t="shared" si="8"/>
        <v>Kabupaten Buru Selatan-2021</v>
      </c>
      <c r="G461" t="s">
        <v>1747</v>
      </c>
      <c r="H461" s="5">
        <v>138</v>
      </c>
    </row>
    <row r="462" spans="1:8" x14ac:dyDescent="0.3">
      <c r="A462">
        <v>461</v>
      </c>
      <c r="B462">
        <v>8171</v>
      </c>
      <c r="C462" t="s">
        <v>732</v>
      </c>
      <c r="D462" t="s">
        <v>716</v>
      </c>
      <c r="E462">
        <v>2021</v>
      </c>
      <c r="F462" t="str">
        <f t="shared" si="8"/>
        <v>Kota Ambon-2021</v>
      </c>
      <c r="G462" t="s">
        <v>1888</v>
      </c>
      <c r="H462" s="5">
        <v>139.30000000000001</v>
      </c>
    </row>
    <row r="463" spans="1:8" x14ac:dyDescent="0.3">
      <c r="A463">
        <v>462</v>
      </c>
      <c r="B463">
        <v>8172</v>
      </c>
      <c r="C463" t="s">
        <v>733</v>
      </c>
      <c r="D463" t="s">
        <v>716</v>
      </c>
      <c r="E463">
        <v>2021</v>
      </c>
      <c r="F463" t="str">
        <f t="shared" si="8"/>
        <v>Kota Tual-2021</v>
      </c>
      <c r="G463" t="s">
        <v>1889</v>
      </c>
      <c r="H463" s="5">
        <v>155</v>
      </c>
    </row>
    <row r="464" spans="1:8" x14ac:dyDescent="0.3">
      <c r="A464">
        <v>463</v>
      </c>
      <c r="B464">
        <v>8201</v>
      </c>
      <c r="C464" t="s">
        <v>735</v>
      </c>
      <c r="D464" t="s">
        <v>736</v>
      </c>
      <c r="E464">
        <v>2021</v>
      </c>
      <c r="F464" t="str">
        <f t="shared" si="8"/>
        <v>Kabupaten Halmahera Barat-2021</v>
      </c>
      <c r="G464" t="s">
        <v>1748</v>
      </c>
      <c r="H464" s="5">
        <v>163.5</v>
      </c>
    </row>
    <row r="465" spans="1:8" x14ac:dyDescent="0.3">
      <c r="A465">
        <v>464</v>
      </c>
      <c r="B465">
        <v>8202</v>
      </c>
      <c r="C465" t="s">
        <v>737</v>
      </c>
      <c r="D465" t="s">
        <v>736</v>
      </c>
      <c r="E465">
        <v>2021</v>
      </c>
      <c r="F465" t="str">
        <f t="shared" si="8"/>
        <v>Kabupaten Halmahera Tengah-2021</v>
      </c>
      <c r="G465" t="s">
        <v>1749</v>
      </c>
      <c r="H465" s="5">
        <v>142.1</v>
      </c>
    </row>
    <row r="466" spans="1:8" x14ac:dyDescent="0.3">
      <c r="A466">
        <v>465</v>
      </c>
      <c r="B466">
        <v>8205</v>
      </c>
      <c r="C466" t="s">
        <v>739</v>
      </c>
      <c r="D466" t="s">
        <v>736</v>
      </c>
      <c r="E466">
        <v>2021</v>
      </c>
      <c r="F466" t="str">
        <f t="shared" si="8"/>
        <v>Kabupaten Kepulauan Sula-2021</v>
      </c>
      <c r="G466" t="s">
        <v>1750</v>
      </c>
      <c r="H466" s="5">
        <v>150.19999999999999</v>
      </c>
    </row>
    <row r="467" spans="1:8" x14ac:dyDescent="0.3">
      <c r="A467">
        <v>466</v>
      </c>
      <c r="B467">
        <v>8204</v>
      </c>
      <c r="C467" t="s">
        <v>741</v>
      </c>
      <c r="D467" t="s">
        <v>736</v>
      </c>
      <c r="E467">
        <v>2021</v>
      </c>
      <c r="F467" t="str">
        <f t="shared" si="8"/>
        <v>Kabupaten Halmahera Selatan-2021</v>
      </c>
      <c r="G467" t="s">
        <v>1751</v>
      </c>
      <c r="H467" s="5">
        <v>158.6</v>
      </c>
    </row>
    <row r="468" spans="1:8" x14ac:dyDescent="0.3">
      <c r="A468">
        <v>467</v>
      </c>
      <c r="B468">
        <v>8203</v>
      </c>
      <c r="C468" t="s">
        <v>743</v>
      </c>
      <c r="D468" t="s">
        <v>736</v>
      </c>
      <c r="E468">
        <v>2021</v>
      </c>
      <c r="F468" t="str">
        <f t="shared" si="8"/>
        <v>Kabupaten Halmahera Utara-2021</v>
      </c>
      <c r="G468" t="s">
        <v>1752</v>
      </c>
      <c r="H468" s="5">
        <v>144.1</v>
      </c>
    </row>
    <row r="469" spans="1:8" x14ac:dyDescent="0.3">
      <c r="A469">
        <v>468</v>
      </c>
      <c r="B469">
        <v>8206</v>
      </c>
      <c r="C469" t="s">
        <v>744</v>
      </c>
      <c r="D469" t="s">
        <v>736</v>
      </c>
      <c r="E469">
        <v>2021</v>
      </c>
      <c r="F469" t="str">
        <f t="shared" si="8"/>
        <v>Kabupaten Halmahera Timur-2021</v>
      </c>
      <c r="G469" t="s">
        <v>1753</v>
      </c>
      <c r="H469" s="5">
        <v>134.4</v>
      </c>
    </row>
    <row r="470" spans="1:8" x14ac:dyDescent="0.3">
      <c r="A470">
        <v>469</v>
      </c>
      <c r="B470">
        <v>8207</v>
      </c>
      <c r="C470" t="s">
        <v>746</v>
      </c>
      <c r="D470" t="s">
        <v>736</v>
      </c>
      <c r="E470">
        <v>2021</v>
      </c>
      <c r="F470" t="str">
        <f t="shared" si="8"/>
        <v>Kabupaten Pulau Morotai-2021</v>
      </c>
      <c r="G470" t="s">
        <v>1754</v>
      </c>
      <c r="H470" s="5">
        <v>177.4</v>
      </c>
    </row>
    <row r="471" spans="1:8" x14ac:dyDescent="0.3">
      <c r="A471">
        <v>470</v>
      </c>
      <c r="B471">
        <v>8208</v>
      </c>
      <c r="C471" t="s">
        <v>747</v>
      </c>
      <c r="D471" t="s">
        <v>736</v>
      </c>
      <c r="E471">
        <v>2021</v>
      </c>
      <c r="F471" t="str">
        <f t="shared" si="8"/>
        <v>Kabupaten Pulau Taliabu-2021</v>
      </c>
      <c r="G471" t="s">
        <v>1755</v>
      </c>
      <c r="H471" s="5">
        <v>169.5</v>
      </c>
    </row>
    <row r="472" spans="1:8" x14ac:dyDescent="0.3">
      <c r="A472">
        <v>471</v>
      </c>
      <c r="B472">
        <v>8271</v>
      </c>
      <c r="C472" t="s">
        <v>749</v>
      </c>
      <c r="D472" t="s">
        <v>736</v>
      </c>
      <c r="E472">
        <v>2021</v>
      </c>
      <c r="F472" t="str">
        <f t="shared" si="8"/>
        <v>Kota Ternate-2021</v>
      </c>
      <c r="G472" t="s">
        <v>1890</v>
      </c>
      <c r="H472" s="5">
        <v>146.4</v>
      </c>
    </row>
    <row r="473" spans="1:8" x14ac:dyDescent="0.3">
      <c r="A473">
        <v>472</v>
      </c>
      <c r="B473">
        <v>8272</v>
      </c>
      <c r="C473" t="s">
        <v>750</v>
      </c>
      <c r="D473" t="s">
        <v>736</v>
      </c>
      <c r="E473">
        <v>2021</v>
      </c>
      <c r="F473" t="str">
        <f t="shared" si="8"/>
        <v>Kota Tidore Kepulauan-2021</v>
      </c>
      <c r="G473" t="s">
        <v>1891</v>
      </c>
      <c r="H473" s="5">
        <v>153.1</v>
      </c>
    </row>
    <row r="474" spans="1:8" x14ac:dyDescent="0.3">
      <c r="A474">
        <v>473</v>
      </c>
      <c r="B474">
        <v>9203</v>
      </c>
      <c r="C474" t="s">
        <v>751</v>
      </c>
      <c r="D474" t="s">
        <v>752</v>
      </c>
      <c r="E474">
        <v>2021</v>
      </c>
      <c r="F474" t="str">
        <f t="shared" si="8"/>
        <v>Kabupaten Fak-Fak-2021</v>
      </c>
      <c r="G474" t="s">
        <v>1756</v>
      </c>
      <c r="H474" s="5">
        <v>144.30000000000001</v>
      </c>
    </row>
    <row r="475" spans="1:8" x14ac:dyDescent="0.3">
      <c r="A475">
        <v>474</v>
      </c>
      <c r="B475">
        <v>9208</v>
      </c>
      <c r="C475" t="s">
        <v>753</v>
      </c>
      <c r="D475" t="s">
        <v>752</v>
      </c>
      <c r="E475">
        <v>2021</v>
      </c>
      <c r="F475" t="str">
        <f t="shared" si="8"/>
        <v>Kabupaten Kaimana-2021</v>
      </c>
      <c r="G475" t="s">
        <v>1757</v>
      </c>
      <c r="H475" s="5">
        <v>153.6</v>
      </c>
    </row>
    <row r="476" spans="1:8" x14ac:dyDescent="0.3">
      <c r="A476">
        <v>475</v>
      </c>
      <c r="B476">
        <v>9207</v>
      </c>
      <c r="C476" t="s">
        <v>754</v>
      </c>
      <c r="D476" t="s">
        <v>752</v>
      </c>
      <c r="E476">
        <v>2021</v>
      </c>
      <c r="F476" t="str">
        <f t="shared" si="8"/>
        <v>Kabupaten Teluk Wondama-2021</v>
      </c>
      <c r="G476" t="s">
        <v>1758</v>
      </c>
      <c r="H476" s="5">
        <v>159.9</v>
      </c>
    </row>
    <row r="477" spans="1:8" x14ac:dyDescent="0.3">
      <c r="A477">
        <v>476</v>
      </c>
      <c r="B477">
        <v>9206</v>
      </c>
      <c r="C477" t="s">
        <v>755</v>
      </c>
      <c r="D477" t="s">
        <v>752</v>
      </c>
      <c r="E477">
        <v>2021</v>
      </c>
      <c r="F477" t="str">
        <f t="shared" si="8"/>
        <v>Kabupaten Teluk Bintuni-2021</v>
      </c>
      <c r="G477" t="s">
        <v>1759</v>
      </c>
      <c r="H477" s="5">
        <v>158.6</v>
      </c>
    </row>
    <row r="478" spans="1:8" x14ac:dyDescent="0.3">
      <c r="A478">
        <v>477</v>
      </c>
      <c r="B478">
        <v>9202</v>
      </c>
      <c r="C478" t="s">
        <v>756</v>
      </c>
      <c r="D478" t="s">
        <v>752</v>
      </c>
      <c r="E478">
        <v>2021</v>
      </c>
      <c r="F478" t="str">
        <f t="shared" si="8"/>
        <v>Kabupaten Manokwari-2021</v>
      </c>
      <c r="G478" t="s">
        <v>1760</v>
      </c>
      <c r="H478" s="5">
        <v>158.30000000000001</v>
      </c>
    </row>
    <row r="479" spans="1:8" x14ac:dyDescent="0.3">
      <c r="A479">
        <v>478</v>
      </c>
      <c r="B479">
        <v>9204</v>
      </c>
      <c r="C479" t="s">
        <v>757</v>
      </c>
      <c r="D479" t="s">
        <v>752</v>
      </c>
      <c r="E479">
        <v>2021</v>
      </c>
      <c r="F479" t="str">
        <f t="shared" si="8"/>
        <v>Kabupaten Sorong Selatan-2021</v>
      </c>
      <c r="G479" t="s">
        <v>1761</v>
      </c>
      <c r="H479" s="5">
        <v>147.4</v>
      </c>
    </row>
    <row r="480" spans="1:8" x14ac:dyDescent="0.3">
      <c r="A480">
        <v>479</v>
      </c>
      <c r="B480">
        <v>9201</v>
      </c>
      <c r="C480" t="s">
        <v>758</v>
      </c>
      <c r="D480" t="s">
        <v>752</v>
      </c>
      <c r="E480">
        <v>2021</v>
      </c>
      <c r="F480" t="str">
        <f t="shared" si="8"/>
        <v>Kabupaten Sorong-2021</v>
      </c>
      <c r="G480" t="s">
        <v>1762</v>
      </c>
      <c r="H480" s="5">
        <v>166.6</v>
      </c>
    </row>
    <row r="481" spans="1:8" x14ac:dyDescent="0.3">
      <c r="A481">
        <v>480</v>
      </c>
      <c r="B481">
        <v>9205</v>
      </c>
      <c r="C481" t="s">
        <v>759</v>
      </c>
      <c r="D481" t="s">
        <v>752</v>
      </c>
      <c r="E481">
        <v>2021</v>
      </c>
      <c r="F481" t="str">
        <f t="shared" si="8"/>
        <v>Kabupaten Raja Ampat-2021</v>
      </c>
      <c r="G481" t="s">
        <v>1763</v>
      </c>
      <c r="H481" s="5">
        <v>166.6</v>
      </c>
    </row>
    <row r="482" spans="1:8" x14ac:dyDescent="0.3">
      <c r="A482">
        <v>481</v>
      </c>
      <c r="B482">
        <v>9209</v>
      </c>
      <c r="C482" t="s">
        <v>761</v>
      </c>
      <c r="D482" t="s">
        <v>752</v>
      </c>
      <c r="E482">
        <v>2021</v>
      </c>
      <c r="F482" t="str">
        <f t="shared" si="8"/>
        <v>Kabupaten Tambrauw-2021</v>
      </c>
      <c r="G482" t="s">
        <v>1764</v>
      </c>
      <c r="H482" s="5">
        <v>140.30000000000001</v>
      </c>
    </row>
    <row r="483" spans="1:8" x14ac:dyDescent="0.3">
      <c r="A483">
        <v>482</v>
      </c>
      <c r="B483">
        <v>9210</v>
      </c>
      <c r="C483" t="s">
        <v>762</v>
      </c>
      <c r="D483" t="s">
        <v>752</v>
      </c>
      <c r="E483">
        <v>2021</v>
      </c>
      <c r="F483" t="str">
        <f t="shared" si="8"/>
        <v>Kabupaten Maybrat-2021</v>
      </c>
      <c r="G483" t="s">
        <v>1765</v>
      </c>
      <c r="H483" s="5">
        <v>137.30000000000001</v>
      </c>
    </row>
    <row r="484" spans="1:8" x14ac:dyDescent="0.3">
      <c r="A484">
        <v>483</v>
      </c>
      <c r="B484">
        <v>9211</v>
      </c>
      <c r="C484" t="s">
        <v>763</v>
      </c>
      <c r="D484" t="s">
        <v>752</v>
      </c>
      <c r="E484">
        <v>2021</v>
      </c>
      <c r="F484" t="str">
        <f t="shared" si="8"/>
        <v>Kabupaten Manokwari Selatan-2021</v>
      </c>
      <c r="G484" t="s">
        <v>1766</v>
      </c>
      <c r="H484" s="5">
        <v>155.1</v>
      </c>
    </row>
    <row r="485" spans="1:8" x14ac:dyDescent="0.3">
      <c r="A485">
        <v>484</v>
      </c>
      <c r="B485">
        <v>9212</v>
      </c>
      <c r="C485" t="s">
        <v>764</v>
      </c>
      <c r="D485" t="s">
        <v>752</v>
      </c>
      <c r="E485">
        <v>2021</v>
      </c>
      <c r="F485" t="str">
        <f t="shared" si="8"/>
        <v>Kabupaten Pegunungan Arfak-2021</v>
      </c>
      <c r="G485" t="s">
        <v>1767</v>
      </c>
      <c r="H485" s="5">
        <v>147.1</v>
      </c>
    </row>
    <row r="486" spans="1:8" x14ac:dyDescent="0.3">
      <c r="A486">
        <v>485</v>
      </c>
      <c r="B486">
        <v>9271</v>
      </c>
      <c r="C486" t="s">
        <v>766</v>
      </c>
      <c r="D486" t="s">
        <v>752</v>
      </c>
      <c r="E486">
        <v>2021</v>
      </c>
      <c r="F486" t="str">
        <f t="shared" si="8"/>
        <v>Kota Sorong-2021</v>
      </c>
      <c r="G486" t="s">
        <v>1892</v>
      </c>
      <c r="H486" s="5">
        <v>156.19999999999999</v>
      </c>
    </row>
    <row r="487" spans="1:8" x14ac:dyDescent="0.3">
      <c r="A487">
        <v>486</v>
      </c>
      <c r="B487">
        <v>9101</v>
      </c>
      <c r="C487" t="s">
        <v>767</v>
      </c>
      <c r="D487" t="s">
        <v>768</v>
      </c>
      <c r="E487">
        <v>2021</v>
      </c>
      <c r="F487" t="str">
        <f t="shared" si="8"/>
        <v>Kabupaten Merauke-2021</v>
      </c>
      <c r="G487" t="s">
        <v>1768</v>
      </c>
      <c r="H487" s="5">
        <v>165.1</v>
      </c>
    </row>
    <row r="488" spans="1:8" x14ac:dyDescent="0.3">
      <c r="A488">
        <v>487</v>
      </c>
      <c r="B488">
        <v>9102</v>
      </c>
      <c r="C488" t="s">
        <v>770</v>
      </c>
      <c r="D488" t="s">
        <v>768</v>
      </c>
      <c r="E488">
        <v>2021</v>
      </c>
      <c r="F488" t="str">
        <f t="shared" si="8"/>
        <v>Kabupaten Jayawijaya-2021</v>
      </c>
      <c r="G488" t="s">
        <v>1769</v>
      </c>
      <c r="H488" s="5">
        <v>149.80000000000001</v>
      </c>
    </row>
    <row r="489" spans="1:8" x14ac:dyDescent="0.3">
      <c r="A489">
        <v>488</v>
      </c>
      <c r="B489">
        <v>9103</v>
      </c>
      <c r="C489" t="s">
        <v>772</v>
      </c>
      <c r="D489" t="s">
        <v>768</v>
      </c>
      <c r="E489">
        <v>2021</v>
      </c>
      <c r="F489" t="str">
        <f t="shared" si="8"/>
        <v>Kabupaten Jayapura-2021</v>
      </c>
      <c r="G489" t="s">
        <v>1770</v>
      </c>
      <c r="H489" s="5">
        <v>189.9</v>
      </c>
    </row>
    <row r="490" spans="1:8" x14ac:dyDescent="0.3">
      <c r="A490">
        <v>489</v>
      </c>
      <c r="B490">
        <v>9104</v>
      </c>
      <c r="C490" t="s">
        <v>773</v>
      </c>
      <c r="D490" t="s">
        <v>768</v>
      </c>
      <c r="E490">
        <v>2021</v>
      </c>
      <c r="F490" t="str">
        <f t="shared" si="8"/>
        <v>Kabupaten Nabire-2021</v>
      </c>
      <c r="G490" t="s">
        <v>1771</v>
      </c>
      <c r="H490" s="5">
        <v>171.4</v>
      </c>
    </row>
    <row r="491" spans="1:8" x14ac:dyDescent="0.3">
      <c r="A491">
        <v>490</v>
      </c>
      <c r="B491">
        <v>9105</v>
      </c>
      <c r="C491" t="s">
        <v>774</v>
      </c>
      <c r="D491" t="s">
        <v>768</v>
      </c>
      <c r="E491">
        <v>2021</v>
      </c>
      <c r="F491" t="str">
        <f t="shared" si="8"/>
        <v>Kabupaten Kepulauan Yapen-2021</v>
      </c>
      <c r="G491" t="s">
        <v>1772</v>
      </c>
      <c r="H491" s="5">
        <v>157</v>
      </c>
    </row>
    <row r="492" spans="1:8" x14ac:dyDescent="0.3">
      <c r="A492">
        <v>491</v>
      </c>
      <c r="B492">
        <v>9106</v>
      </c>
      <c r="C492" t="s">
        <v>775</v>
      </c>
      <c r="D492" t="s">
        <v>768</v>
      </c>
      <c r="E492">
        <v>2021</v>
      </c>
      <c r="F492" t="str">
        <f t="shared" si="8"/>
        <v>Kabupaten Biak Namfor-2021</v>
      </c>
      <c r="G492" t="s">
        <v>1773</v>
      </c>
      <c r="H492" s="5">
        <v>127.7</v>
      </c>
    </row>
    <row r="493" spans="1:8" x14ac:dyDescent="0.3">
      <c r="A493">
        <v>492</v>
      </c>
      <c r="B493">
        <v>9108</v>
      </c>
      <c r="C493" t="s">
        <v>776</v>
      </c>
      <c r="D493" t="s">
        <v>768</v>
      </c>
      <c r="E493">
        <v>2021</v>
      </c>
      <c r="F493" t="str">
        <f t="shared" si="8"/>
        <v>Kabupaten Paniai-2021</v>
      </c>
      <c r="G493" t="s">
        <v>1774</v>
      </c>
      <c r="H493" s="5">
        <v>154.80000000000001</v>
      </c>
    </row>
    <row r="494" spans="1:8" x14ac:dyDescent="0.3">
      <c r="A494">
        <v>493</v>
      </c>
      <c r="B494">
        <v>9107</v>
      </c>
      <c r="C494" t="s">
        <v>777</v>
      </c>
      <c r="D494" t="s">
        <v>768</v>
      </c>
      <c r="E494">
        <v>2021</v>
      </c>
      <c r="F494" t="str">
        <f t="shared" si="8"/>
        <v>Kabupaten Puncak Jaya-2021</v>
      </c>
      <c r="G494" t="s">
        <v>1775</v>
      </c>
      <c r="H494" s="5">
        <v>132.4</v>
      </c>
    </row>
    <row r="495" spans="1:8" x14ac:dyDescent="0.3">
      <c r="A495">
        <v>494</v>
      </c>
      <c r="B495">
        <v>9109</v>
      </c>
      <c r="C495" t="s">
        <v>779</v>
      </c>
      <c r="D495" t="s">
        <v>768</v>
      </c>
      <c r="E495">
        <v>2021</v>
      </c>
      <c r="F495" t="str">
        <f t="shared" si="8"/>
        <v>Kabupaten Mimika-2021</v>
      </c>
      <c r="G495" t="s">
        <v>1776</v>
      </c>
      <c r="H495" s="5">
        <v>147.30000000000001</v>
      </c>
    </row>
    <row r="496" spans="1:8" x14ac:dyDescent="0.3">
      <c r="A496">
        <v>495</v>
      </c>
      <c r="B496">
        <v>9116</v>
      </c>
      <c r="C496" t="s">
        <v>781</v>
      </c>
      <c r="D496" t="s">
        <v>768</v>
      </c>
      <c r="E496">
        <v>2021</v>
      </c>
      <c r="F496" t="str">
        <f t="shared" si="8"/>
        <v>Kabupaten Boven Digoel-2021</v>
      </c>
      <c r="G496" t="s">
        <v>1777</v>
      </c>
      <c r="H496" s="5">
        <v>138.4</v>
      </c>
    </row>
    <row r="497" spans="1:8" x14ac:dyDescent="0.3">
      <c r="A497">
        <v>496</v>
      </c>
      <c r="B497">
        <v>9117</v>
      </c>
      <c r="C497" t="s">
        <v>782</v>
      </c>
      <c r="D497" t="s">
        <v>768</v>
      </c>
      <c r="E497">
        <v>2021</v>
      </c>
      <c r="F497" t="str">
        <f t="shared" si="8"/>
        <v>Kabupaten Mappi-2021</v>
      </c>
      <c r="G497" t="s">
        <v>1778</v>
      </c>
      <c r="H497" s="5">
        <v>134.6</v>
      </c>
    </row>
    <row r="498" spans="1:8" x14ac:dyDescent="0.3">
      <c r="A498">
        <v>497</v>
      </c>
      <c r="B498">
        <v>9118</v>
      </c>
      <c r="C498" t="s">
        <v>784</v>
      </c>
      <c r="D498" t="s">
        <v>768</v>
      </c>
      <c r="E498">
        <v>2021</v>
      </c>
      <c r="F498" t="str">
        <f t="shared" si="8"/>
        <v>Kabupaten Asmat-2021</v>
      </c>
      <c r="G498" t="s">
        <v>1779</v>
      </c>
      <c r="H498" s="5">
        <v>142.30000000000001</v>
      </c>
    </row>
    <row r="499" spans="1:8" x14ac:dyDescent="0.3">
      <c r="A499">
        <v>498</v>
      </c>
      <c r="B499">
        <v>9113</v>
      </c>
      <c r="C499" t="s">
        <v>786</v>
      </c>
      <c r="D499" t="s">
        <v>768</v>
      </c>
      <c r="E499">
        <v>2021</v>
      </c>
      <c r="F499" t="str">
        <f t="shared" si="8"/>
        <v>Kabupaten Yahukimo-2021</v>
      </c>
      <c r="G499" t="s">
        <v>1780</v>
      </c>
      <c r="H499" s="5">
        <v>154</v>
      </c>
    </row>
    <row r="500" spans="1:8" x14ac:dyDescent="0.3">
      <c r="A500">
        <v>499</v>
      </c>
      <c r="B500">
        <v>9112</v>
      </c>
      <c r="C500" t="s">
        <v>788</v>
      </c>
      <c r="D500" t="s">
        <v>768</v>
      </c>
      <c r="E500">
        <v>2021</v>
      </c>
      <c r="F500" t="str">
        <f t="shared" si="8"/>
        <v>Kabupaten Pegunungan Bintang-2021</v>
      </c>
      <c r="G500" t="s">
        <v>1781</v>
      </c>
      <c r="H500" s="5">
        <v>150</v>
      </c>
    </row>
    <row r="501" spans="1:8" x14ac:dyDescent="0.3">
      <c r="A501">
        <v>500</v>
      </c>
      <c r="B501">
        <v>9114</v>
      </c>
      <c r="C501" t="s">
        <v>790</v>
      </c>
      <c r="D501" t="s">
        <v>768</v>
      </c>
      <c r="E501">
        <v>2021</v>
      </c>
      <c r="F501" t="str">
        <f t="shared" si="8"/>
        <v>Kabupaten Tolikara-2021</v>
      </c>
      <c r="G501" t="s">
        <v>1782</v>
      </c>
      <c r="H501" s="5">
        <v>188.7</v>
      </c>
    </row>
    <row r="502" spans="1:8" x14ac:dyDescent="0.3">
      <c r="A502">
        <v>501</v>
      </c>
      <c r="B502">
        <v>9110</v>
      </c>
      <c r="C502" t="s">
        <v>791</v>
      </c>
      <c r="D502" t="s">
        <v>768</v>
      </c>
      <c r="E502">
        <v>2021</v>
      </c>
      <c r="F502" t="str">
        <f t="shared" si="8"/>
        <v>Kabupaten Sarmi-2021</v>
      </c>
      <c r="G502" t="s">
        <v>1783</v>
      </c>
      <c r="H502" s="5">
        <v>158.19999999999999</v>
      </c>
    </row>
    <row r="503" spans="1:8" x14ac:dyDescent="0.3">
      <c r="A503">
        <v>502</v>
      </c>
      <c r="B503">
        <v>9111</v>
      </c>
      <c r="C503" t="s">
        <v>792</v>
      </c>
      <c r="D503" t="s">
        <v>768</v>
      </c>
      <c r="E503">
        <v>2021</v>
      </c>
      <c r="F503" t="str">
        <f t="shared" si="8"/>
        <v>Kabupaten Keerom-2021</v>
      </c>
      <c r="G503" t="s">
        <v>1784</v>
      </c>
      <c r="H503" s="5">
        <v>132.30000000000001</v>
      </c>
    </row>
    <row r="504" spans="1:8" x14ac:dyDescent="0.3">
      <c r="A504">
        <v>503</v>
      </c>
      <c r="B504">
        <v>9115</v>
      </c>
      <c r="C504" t="s">
        <v>793</v>
      </c>
      <c r="D504" t="s">
        <v>768</v>
      </c>
      <c r="E504">
        <v>2021</v>
      </c>
      <c r="F504" t="str">
        <f t="shared" si="8"/>
        <v>Kabupaten Waropen-2021</v>
      </c>
      <c r="G504" t="s">
        <v>1785</v>
      </c>
      <c r="H504" s="5">
        <v>145.6</v>
      </c>
    </row>
    <row r="505" spans="1:8" x14ac:dyDescent="0.3">
      <c r="A505">
        <v>504</v>
      </c>
      <c r="B505">
        <v>9119</v>
      </c>
      <c r="C505" t="s">
        <v>794</v>
      </c>
      <c r="D505" t="s">
        <v>768</v>
      </c>
      <c r="E505">
        <v>2021</v>
      </c>
      <c r="F505" t="str">
        <f t="shared" si="8"/>
        <v>Kabupaten Supiori-2021</v>
      </c>
      <c r="G505" t="s">
        <v>1786</v>
      </c>
      <c r="H505" s="5">
        <v>175.9</v>
      </c>
    </row>
    <row r="506" spans="1:8" x14ac:dyDescent="0.3">
      <c r="A506">
        <v>505</v>
      </c>
      <c r="B506">
        <v>9120</v>
      </c>
      <c r="C506" t="s">
        <v>795</v>
      </c>
      <c r="D506" t="s">
        <v>768</v>
      </c>
      <c r="E506">
        <v>2021</v>
      </c>
      <c r="F506" t="str">
        <f t="shared" si="8"/>
        <v>Kabupaten Mamberamo Raya-2021</v>
      </c>
      <c r="G506" t="s">
        <v>1787</v>
      </c>
      <c r="H506" s="5">
        <v>156.69999999999999</v>
      </c>
    </row>
    <row r="507" spans="1:8" x14ac:dyDescent="0.3">
      <c r="A507">
        <v>506</v>
      </c>
      <c r="B507">
        <v>9124</v>
      </c>
      <c r="C507" t="s">
        <v>796</v>
      </c>
      <c r="D507" t="s">
        <v>768</v>
      </c>
      <c r="E507">
        <v>2021</v>
      </c>
      <c r="F507" t="str">
        <f t="shared" si="8"/>
        <v>Kabupaten Nduga-2021</v>
      </c>
      <c r="G507" t="s">
        <v>1788</v>
      </c>
      <c r="H507" s="5">
        <v>147.6</v>
      </c>
    </row>
    <row r="508" spans="1:8" x14ac:dyDescent="0.3">
      <c r="A508">
        <v>507</v>
      </c>
      <c r="B508">
        <v>9123</v>
      </c>
      <c r="C508" t="s">
        <v>798</v>
      </c>
      <c r="D508" t="s">
        <v>768</v>
      </c>
      <c r="E508">
        <v>2021</v>
      </c>
      <c r="F508" t="str">
        <f t="shared" si="8"/>
        <v>Kabupaten Lanny Jaya-2021</v>
      </c>
      <c r="G508" t="s">
        <v>1789</v>
      </c>
      <c r="H508" s="5">
        <v>228.5</v>
      </c>
    </row>
    <row r="509" spans="1:8" x14ac:dyDescent="0.3">
      <c r="A509">
        <v>508</v>
      </c>
      <c r="B509">
        <v>9121</v>
      </c>
      <c r="C509" t="s">
        <v>800</v>
      </c>
      <c r="D509" t="s">
        <v>768</v>
      </c>
      <c r="E509">
        <v>2021</v>
      </c>
      <c r="F509" t="str">
        <f t="shared" si="8"/>
        <v>Kabupaten Mamberamo Tengah-2021</v>
      </c>
      <c r="G509" t="s">
        <v>1790</v>
      </c>
      <c r="H509" s="5">
        <v>173.7</v>
      </c>
    </row>
    <row r="510" spans="1:8" x14ac:dyDescent="0.3">
      <c r="A510">
        <v>509</v>
      </c>
      <c r="B510">
        <v>9122</v>
      </c>
      <c r="C510" t="s">
        <v>802</v>
      </c>
      <c r="D510" t="s">
        <v>768</v>
      </c>
      <c r="E510">
        <v>2021</v>
      </c>
      <c r="F510" t="str">
        <f t="shared" si="8"/>
        <v>Kabupaten Yalimo-2021</v>
      </c>
      <c r="G510" t="s">
        <v>1791</v>
      </c>
      <c r="H510" s="5">
        <v>183.8</v>
      </c>
    </row>
    <row r="511" spans="1:8" x14ac:dyDescent="0.3">
      <c r="A511">
        <v>510</v>
      </c>
      <c r="B511">
        <v>9125</v>
      </c>
      <c r="C511" t="s">
        <v>804</v>
      </c>
      <c r="D511" t="s">
        <v>768</v>
      </c>
      <c r="E511">
        <v>2021</v>
      </c>
      <c r="F511" t="str">
        <f t="shared" si="8"/>
        <v>Kabupaten Puncak-2021</v>
      </c>
      <c r="G511" t="s">
        <v>1792</v>
      </c>
      <c r="H511" s="5">
        <v>135.19999999999999</v>
      </c>
    </row>
    <row r="512" spans="1:8" x14ac:dyDescent="0.3">
      <c r="A512">
        <v>511</v>
      </c>
      <c r="B512">
        <v>9126</v>
      </c>
      <c r="C512" t="s">
        <v>806</v>
      </c>
      <c r="D512" t="s">
        <v>768</v>
      </c>
      <c r="E512">
        <v>2021</v>
      </c>
      <c r="F512" t="str">
        <f t="shared" si="8"/>
        <v>Kabupaten Dogiyai-2021</v>
      </c>
      <c r="G512" t="s">
        <v>1793</v>
      </c>
      <c r="H512" s="5">
        <v>140.9</v>
      </c>
    </row>
    <row r="513" spans="1:8" x14ac:dyDescent="0.3">
      <c r="A513">
        <v>512</v>
      </c>
      <c r="B513">
        <v>9127</v>
      </c>
      <c r="C513" t="s">
        <v>808</v>
      </c>
      <c r="D513" t="s">
        <v>768</v>
      </c>
      <c r="E513">
        <v>2021</v>
      </c>
      <c r="F513" t="str">
        <f t="shared" si="8"/>
        <v>Kabupaten Intan Jaya-2021</v>
      </c>
      <c r="G513" t="s">
        <v>1794</v>
      </c>
      <c r="H513" s="5">
        <v>145.80000000000001</v>
      </c>
    </row>
    <row r="514" spans="1:8" x14ac:dyDescent="0.3">
      <c r="A514">
        <v>513</v>
      </c>
      <c r="B514">
        <v>9128</v>
      </c>
      <c r="C514" t="s">
        <v>810</v>
      </c>
      <c r="D514" t="s">
        <v>768</v>
      </c>
      <c r="E514">
        <v>2021</v>
      </c>
      <c r="F514" t="str">
        <f t="shared" si="8"/>
        <v>Kabupaten Deiyai-2021</v>
      </c>
      <c r="G514" t="s">
        <v>1795</v>
      </c>
      <c r="H514" s="5">
        <v>149.1</v>
      </c>
    </row>
    <row r="515" spans="1:8" x14ac:dyDescent="0.3">
      <c r="A515">
        <v>514</v>
      </c>
      <c r="B515">
        <v>9171</v>
      </c>
      <c r="C515" t="s">
        <v>811</v>
      </c>
      <c r="D515" t="s">
        <v>768</v>
      </c>
      <c r="E515">
        <v>2021</v>
      </c>
      <c r="F515" t="str">
        <f t="shared" ref="F515:F578" si="9">C515&amp;"-"&amp;E515</f>
        <v>Kota Jayapura-2021</v>
      </c>
      <c r="G515" t="s">
        <v>1893</v>
      </c>
      <c r="H515" s="5">
        <v>165.1</v>
      </c>
    </row>
    <row r="516" spans="1:8" x14ac:dyDescent="0.3">
      <c r="A516">
        <v>515</v>
      </c>
      <c r="B516">
        <v>1109</v>
      </c>
      <c r="C516" t="s">
        <v>5</v>
      </c>
      <c r="D516" t="s">
        <v>6</v>
      </c>
      <c r="E516">
        <v>2022</v>
      </c>
      <c r="F516" t="str">
        <f t="shared" si="9"/>
        <v>Kabupaten Simeulue-2022</v>
      </c>
      <c r="G516" t="s">
        <v>1894</v>
      </c>
      <c r="H516" s="5">
        <v>90.5</v>
      </c>
    </row>
    <row r="517" spans="1:8" x14ac:dyDescent="0.3">
      <c r="A517">
        <v>516</v>
      </c>
      <c r="B517">
        <v>1110</v>
      </c>
      <c r="C517" t="s">
        <v>8</v>
      </c>
      <c r="D517" t="s">
        <v>6</v>
      </c>
      <c r="E517">
        <v>2022</v>
      </c>
      <c r="F517" t="str">
        <f t="shared" si="9"/>
        <v>Kabupaten Aceh Singkil-2022</v>
      </c>
      <c r="G517" t="s">
        <v>1895</v>
      </c>
      <c r="H517" s="5">
        <v>109.1</v>
      </c>
    </row>
    <row r="518" spans="1:8" x14ac:dyDescent="0.3">
      <c r="A518">
        <v>517</v>
      </c>
      <c r="B518">
        <v>1101</v>
      </c>
      <c r="C518" t="s">
        <v>10</v>
      </c>
      <c r="D518" t="s">
        <v>6</v>
      </c>
      <c r="E518">
        <v>2022</v>
      </c>
      <c r="F518" t="str">
        <f t="shared" si="9"/>
        <v>Kabupaten Aceh Selatan-2022</v>
      </c>
      <c r="G518" t="s">
        <v>1896</v>
      </c>
      <c r="H518" s="5">
        <v>108.4</v>
      </c>
    </row>
    <row r="519" spans="1:8" x14ac:dyDescent="0.3">
      <c r="A519">
        <v>518</v>
      </c>
      <c r="B519">
        <v>1102</v>
      </c>
      <c r="C519" t="s">
        <v>12</v>
      </c>
      <c r="D519" t="s">
        <v>6</v>
      </c>
      <c r="E519">
        <v>2022</v>
      </c>
      <c r="F519" t="str">
        <f t="shared" si="9"/>
        <v>Kabupaten Aceh Tenggara-2022</v>
      </c>
      <c r="G519" t="s">
        <v>1897</v>
      </c>
      <c r="H519" s="5">
        <v>110.7</v>
      </c>
    </row>
    <row r="520" spans="1:8" x14ac:dyDescent="0.3">
      <c r="A520">
        <v>519</v>
      </c>
      <c r="B520">
        <v>1103</v>
      </c>
      <c r="C520" t="s">
        <v>14</v>
      </c>
      <c r="D520" t="s">
        <v>6</v>
      </c>
      <c r="E520">
        <v>2022</v>
      </c>
      <c r="F520" t="str">
        <f t="shared" si="9"/>
        <v>Kabupaten Aceh Timur-2022</v>
      </c>
      <c r="G520" t="s">
        <v>1898</v>
      </c>
      <c r="H520" s="5">
        <v>104</v>
      </c>
    </row>
    <row r="521" spans="1:8" x14ac:dyDescent="0.3">
      <c r="A521">
        <v>520</v>
      </c>
      <c r="B521">
        <v>1104</v>
      </c>
      <c r="C521" t="s">
        <v>16</v>
      </c>
      <c r="D521" t="s">
        <v>6</v>
      </c>
      <c r="E521">
        <v>2022</v>
      </c>
      <c r="F521" t="str">
        <f t="shared" si="9"/>
        <v>Kabupaten Aceh Tengah-2022</v>
      </c>
      <c r="G521" t="s">
        <v>1899</v>
      </c>
      <c r="H521" s="5">
        <v>117.4</v>
      </c>
    </row>
    <row r="522" spans="1:8" x14ac:dyDescent="0.3">
      <c r="A522">
        <v>521</v>
      </c>
      <c r="B522">
        <v>1105</v>
      </c>
      <c r="C522" t="s">
        <v>18</v>
      </c>
      <c r="D522" t="s">
        <v>6</v>
      </c>
      <c r="E522">
        <v>2022</v>
      </c>
      <c r="F522" t="str">
        <f t="shared" si="9"/>
        <v>Kabupaten Aceh Barat-2022</v>
      </c>
      <c r="G522" t="s">
        <v>1900</v>
      </c>
      <c r="H522" s="5">
        <v>130.5</v>
      </c>
    </row>
    <row r="523" spans="1:8" x14ac:dyDescent="0.3">
      <c r="A523">
        <v>522</v>
      </c>
      <c r="B523">
        <v>1106</v>
      </c>
      <c r="C523" t="s">
        <v>20</v>
      </c>
      <c r="D523" t="s">
        <v>6</v>
      </c>
      <c r="E523">
        <v>2022</v>
      </c>
      <c r="F523" t="str">
        <f t="shared" si="9"/>
        <v>Kabupaten Aceh Besar-2022</v>
      </c>
      <c r="G523" t="s">
        <v>1901</v>
      </c>
      <c r="H523" s="5">
        <v>107.9</v>
      </c>
    </row>
    <row r="524" spans="1:8" x14ac:dyDescent="0.3">
      <c r="A524">
        <v>523</v>
      </c>
      <c r="B524">
        <v>1107</v>
      </c>
      <c r="C524" t="s">
        <v>22</v>
      </c>
      <c r="D524" t="s">
        <v>6</v>
      </c>
      <c r="E524">
        <v>2022</v>
      </c>
      <c r="F524" t="str">
        <f t="shared" si="9"/>
        <v>Kabupaten Pidie-2022</v>
      </c>
      <c r="G524" t="s">
        <v>1902</v>
      </c>
      <c r="H524" s="5">
        <v>111.8</v>
      </c>
    </row>
    <row r="525" spans="1:8" x14ac:dyDescent="0.3">
      <c r="A525">
        <v>524</v>
      </c>
      <c r="B525">
        <v>1111</v>
      </c>
      <c r="C525" t="s">
        <v>24</v>
      </c>
      <c r="D525" t="s">
        <v>6</v>
      </c>
      <c r="E525">
        <v>2022</v>
      </c>
      <c r="F525" t="str">
        <f t="shared" si="9"/>
        <v>Kabupaten Bireuen-2022</v>
      </c>
      <c r="G525" t="s">
        <v>1903</v>
      </c>
      <c r="H525" s="5">
        <v>116.3</v>
      </c>
    </row>
    <row r="526" spans="1:8" x14ac:dyDescent="0.3">
      <c r="A526">
        <v>525</v>
      </c>
      <c r="B526">
        <v>1108</v>
      </c>
      <c r="C526" t="s">
        <v>26</v>
      </c>
      <c r="D526" t="s">
        <v>6</v>
      </c>
      <c r="E526">
        <v>2022</v>
      </c>
      <c r="F526" t="str">
        <f t="shared" si="9"/>
        <v>Kabupaten Aceh Utara-2022</v>
      </c>
      <c r="G526" t="s">
        <v>1904</v>
      </c>
      <c r="H526" s="5">
        <v>96.5</v>
      </c>
    </row>
    <row r="527" spans="1:8" x14ac:dyDescent="0.3">
      <c r="A527">
        <v>526</v>
      </c>
      <c r="B527">
        <v>1112</v>
      </c>
      <c r="C527" t="s">
        <v>28</v>
      </c>
      <c r="D527" t="s">
        <v>6</v>
      </c>
      <c r="E527">
        <v>2022</v>
      </c>
      <c r="F527" t="str">
        <f t="shared" si="9"/>
        <v>Kabupaten Aceh Barat Daya-2022</v>
      </c>
      <c r="G527" t="s">
        <v>1905</v>
      </c>
      <c r="H527" s="5">
        <v>106</v>
      </c>
    </row>
    <row r="528" spans="1:8" x14ac:dyDescent="0.3">
      <c r="A528">
        <v>527</v>
      </c>
      <c r="B528">
        <v>1113</v>
      </c>
      <c r="C528" t="s">
        <v>30</v>
      </c>
      <c r="D528" t="s">
        <v>6</v>
      </c>
      <c r="E528">
        <v>2022</v>
      </c>
      <c r="F528" t="str">
        <f t="shared" si="9"/>
        <v>Kabupaten Gayo Lues-2022</v>
      </c>
      <c r="G528" t="s">
        <v>1906</v>
      </c>
      <c r="H528" s="5">
        <v>139.6</v>
      </c>
    </row>
    <row r="529" spans="1:8" x14ac:dyDescent="0.3">
      <c r="A529">
        <v>528</v>
      </c>
      <c r="B529">
        <v>1116</v>
      </c>
      <c r="C529" t="s">
        <v>32</v>
      </c>
      <c r="D529" t="s">
        <v>6</v>
      </c>
      <c r="E529">
        <v>2022</v>
      </c>
      <c r="F529" t="str">
        <f t="shared" si="9"/>
        <v>Kabupaten Aceh Tamiang-2022</v>
      </c>
      <c r="G529" t="s">
        <v>1907</v>
      </c>
      <c r="H529" s="5">
        <v>101.2</v>
      </c>
    </row>
    <row r="530" spans="1:8" x14ac:dyDescent="0.3">
      <c r="A530">
        <v>529</v>
      </c>
      <c r="B530">
        <v>1115</v>
      </c>
      <c r="C530" t="s">
        <v>34</v>
      </c>
      <c r="D530" t="s">
        <v>6</v>
      </c>
      <c r="E530">
        <v>2022</v>
      </c>
      <c r="F530" t="str">
        <f t="shared" si="9"/>
        <v>Kabupaten Nagan Raya-2022</v>
      </c>
      <c r="G530" t="s">
        <v>1908</v>
      </c>
      <c r="H530" s="5">
        <v>125.1</v>
      </c>
    </row>
    <row r="531" spans="1:8" x14ac:dyDescent="0.3">
      <c r="A531">
        <v>530</v>
      </c>
      <c r="B531">
        <v>1114</v>
      </c>
      <c r="C531" t="s">
        <v>36</v>
      </c>
      <c r="D531" t="s">
        <v>6</v>
      </c>
      <c r="E531">
        <v>2022</v>
      </c>
      <c r="F531" t="str">
        <f t="shared" si="9"/>
        <v>Kabupaten Aceh Jaya-2022</v>
      </c>
      <c r="G531" t="s">
        <v>1909</v>
      </c>
      <c r="H531" s="5">
        <v>120.2</v>
      </c>
    </row>
    <row r="532" spans="1:8" x14ac:dyDescent="0.3">
      <c r="A532">
        <v>531</v>
      </c>
      <c r="B532">
        <v>1117</v>
      </c>
      <c r="C532" t="s">
        <v>38</v>
      </c>
      <c r="D532" t="s">
        <v>6</v>
      </c>
      <c r="E532">
        <v>2022</v>
      </c>
      <c r="F532" t="str">
        <f t="shared" si="9"/>
        <v>Kabupaten Bener Meriah-2022</v>
      </c>
      <c r="G532" t="s">
        <v>1910</v>
      </c>
      <c r="H532" s="5">
        <v>115.4</v>
      </c>
    </row>
    <row r="533" spans="1:8" x14ac:dyDescent="0.3">
      <c r="A533">
        <v>532</v>
      </c>
      <c r="B533">
        <v>1118</v>
      </c>
      <c r="C533" t="s">
        <v>40</v>
      </c>
      <c r="D533" t="s">
        <v>6</v>
      </c>
      <c r="E533">
        <v>2022</v>
      </c>
      <c r="F533" t="str">
        <f t="shared" si="9"/>
        <v>Kabupaten Pidie Jaya-2022</v>
      </c>
      <c r="G533" t="s">
        <v>1911</v>
      </c>
      <c r="H533" s="5">
        <v>121.4</v>
      </c>
    </row>
    <row r="534" spans="1:8" x14ac:dyDescent="0.3">
      <c r="A534">
        <v>533</v>
      </c>
      <c r="B534">
        <v>1171</v>
      </c>
      <c r="C534" t="s">
        <v>42</v>
      </c>
      <c r="D534" t="s">
        <v>6</v>
      </c>
      <c r="E534">
        <v>2022</v>
      </c>
      <c r="F534" t="str">
        <f t="shared" si="9"/>
        <v>Kota Banda Aceh-2022</v>
      </c>
      <c r="G534" t="s">
        <v>2308</v>
      </c>
      <c r="H534" s="5">
        <v>117</v>
      </c>
    </row>
    <row r="535" spans="1:8" x14ac:dyDescent="0.3">
      <c r="A535">
        <v>534</v>
      </c>
      <c r="B535">
        <v>1172</v>
      </c>
      <c r="C535" t="s">
        <v>44</v>
      </c>
      <c r="D535" t="s">
        <v>6</v>
      </c>
      <c r="E535">
        <v>2022</v>
      </c>
      <c r="F535" t="str">
        <f t="shared" si="9"/>
        <v>Kota Sabang-2022</v>
      </c>
      <c r="G535" t="s">
        <v>2309</v>
      </c>
      <c r="H535" s="5">
        <v>111.9</v>
      </c>
    </row>
    <row r="536" spans="1:8" x14ac:dyDescent="0.3">
      <c r="A536">
        <v>535</v>
      </c>
      <c r="B536">
        <v>1174</v>
      </c>
      <c r="C536" t="s">
        <v>46</v>
      </c>
      <c r="D536" t="s">
        <v>6</v>
      </c>
      <c r="E536">
        <v>2022</v>
      </c>
      <c r="F536" t="str">
        <f t="shared" si="9"/>
        <v>Kota Langsa-2022</v>
      </c>
      <c r="G536" t="s">
        <v>2310</v>
      </c>
      <c r="H536" s="5">
        <v>117.2</v>
      </c>
    </row>
    <row r="537" spans="1:8" x14ac:dyDescent="0.3">
      <c r="A537">
        <v>536</v>
      </c>
      <c r="B537">
        <v>1173</v>
      </c>
      <c r="C537" t="s">
        <v>48</v>
      </c>
      <c r="D537" t="s">
        <v>6</v>
      </c>
      <c r="E537">
        <v>2022</v>
      </c>
      <c r="F537" t="str">
        <f t="shared" si="9"/>
        <v>Kota Lhokseumawe-2022</v>
      </c>
      <c r="G537" t="s">
        <v>2311</v>
      </c>
      <c r="H537" s="5">
        <v>109.8</v>
      </c>
    </row>
    <row r="538" spans="1:8" x14ac:dyDescent="0.3">
      <c r="A538">
        <v>537</v>
      </c>
      <c r="B538">
        <v>1175</v>
      </c>
      <c r="C538" t="s">
        <v>50</v>
      </c>
      <c r="D538" t="s">
        <v>6</v>
      </c>
      <c r="E538">
        <v>2022</v>
      </c>
      <c r="F538" t="str">
        <f t="shared" si="9"/>
        <v>Kota Subulussalam-2022</v>
      </c>
      <c r="G538" t="s">
        <v>2312</v>
      </c>
      <c r="H538" s="5">
        <v>101.2</v>
      </c>
    </row>
    <row r="539" spans="1:8" x14ac:dyDescent="0.3">
      <c r="A539">
        <v>538</v>
      </c>
      <c r="B539">
        <v>1204</v>
      </c>
      <c r="C539" t="s">
        <v>52</v>
      </c>
      <c r="D539" t="s">
        <v>53</v>
      </c>
      <c r="E539">
        <v>2022</v>
      </c>
      <c r="F539" t="str">
        <f t="shared" si="9"/>
        <v>Kabupaten Nias-2022</v>
      </c>
      <c r="G539" t="s">
        <v>1912</v>
      </c>
      <c r="H539" s="5">
        <v>94.2</v>
      </c>
    </row>
    <row r="540" spans="1:8" x14ac:dyDescent="0.3">
      <c r="A540">
        <v>539</v>
      </c>
      <c r="B540">
        <v>1213</v>
      </c>
      <c r="C540" t="s">
        <v>55</v>
      </c>
      <c r="D540" t="s">
        <v>53</v>
      </c>
      <c r="E540">
        <v>2022</v>
      </c>
      <c r="F540" t="str">
        <f t="shared" si="9"/>
        <v>Kabupaten Mandailing Natal-2022</v>
      </c>
      <c r="G540" t="s">
        <v>1913</v>
      </c>
      <c r="H540" s="5">
        <v>102.6</v>
      </c>
    </row>
    <row r="541" spans="1:8" x14ac:dyDescent="0.3">
      <c r="A541">
        <v>540</v>
      </c>
      <c r="B541">
        <v>1203</v>
      </c>
      <c r="C541" t="s">
        <v>57</v>
      </c>
      <c r="D541" t="s">
        <v>53</v>
      </c>
      <c r="E541">
        <v>2022</v>
      </c>
      <c r="F541" t="str">
        <f t="shared" si="9"/>
        <v>Kabupaten Tapanuli Selatan-2022</v>
      </c>
      <c r="G541" t="s">
        <v>1914</v>
      </c>
      <c r="H541" s="5">
        <v>109.3</v>
      </c>
    </row>
    <row r="542" spans="1:8" x14ac:dyDescent="0.3">
      <c r="A542">
        <v>541</v>
      </c>
      <c r="B542">
        <v>1201</v>
      </c>
      <c r="C542" t="s">
        <v>58</v>
      </c>
      <c r="D542" t="s">
        <v>53</v>
      </c>
      <c r="E542">
        <v>2022</v>
      </c>
      <c r="F542" t="str">
        <f t="shared" si="9"/>
        <v>Kabupaten Tapanuli Tengah-2022</v>
      </c>
      <c r="G542" t="s">
        <v>1915</v>
      </c>
      <c r="H542" s="5">
        <v>109.3</v>
      </c>
    </row>
    <row r="543" spans="1:8" x14ac:dyDescent="0.3">
      <c r="A543">
        <v>542</v>
      </c>
      <c r="B543">
        <v>1202</v>
      </c>
      <c r="C543" t="s">
        <v>60</v>
      </c>
      <c r="D543" t="s">
        <v>53</v>
      </c>
      <c r="E543">
        <v>2022</v>
      </c>
      <c r="F543" t="str">
        <f t="shared" si="9"/>
        <v>Kabupaten Tapanuli Utara-2022</v>
      </c>
      <c r="G543" t="s">
        <v>1916</v>
      </c>
      <c r="H543" s="5">
        <v>117.7</v>
      </c>
    </row>
    <row r="544" spans="1:8" x14ac:dyDescent="0.3">
      <c r="A544">
        <v>543</v>
      </c>
      <c r="B544">
        <v>1212</v>
      </c>
      <c r="C544" t="s">
        <v>62</v>
      </c>
      <c r="D544" t="s">
        <v>53</v>
      </c>
      <c r="E544">
        <v>2022</v>
      </c>
      <c r="F544" t="str">
        <f t="shared" si="9"/>
        <v>Kabupaten Toba Samosir-2022</v>
      </c>
      <c r="G544" t="s">
        <v>1917</v>
      </c>
      <c r="H544" s="5">
        <v>123.5</v>
      </c>
    </row>
    <row r="545" spans="1:8" x14ac:dyDescent="0.3">
      <c r="A545">
        <v>544</v>
      </c>
      <c r="B545">
        <v>1210</v>
      </c>
      <c r="C545" t="s">
        <v>64</v>
      </c>
      <c r="D545" t="s">
        <v>53</v>
      </c>
      <c r="E545">
        <v>2022</v>
      </c>
      <c r="F545" t="str">
        <f t="shared" si="9"/>
        <v>Kabupaten Labuhan Batu-2022</v>
      </c>
      <c r="G545" t="s">
        <v>1918</v>
      </c>
      <c r="H545" s="5">
        <v>95.1</v>
      </c>
    </row>
    <row r="546" spans="1:8" x14ac:dyDescent="0.3">
      <c r="A546">
        <v>545</v>
      </c>
      <c r="B546">
        <v>1209</v>
      </c>
      <c r="C546" t="s">
        <v>66</v>
      </c>
      <c r="D546" t="s">
        <v>53</v>
      </c>
      <c r="E546">
        <v>2022</v>
      </c>
      <c r="F546" t="str">
        <f t="shared" si="9"/>
        <v>Kabupaten Asahan-2022</v>
      </c>
      <c r="G546" t="s">
        <v>1919</v>
      </c>
      <c r="H546" s="5">
        <v>108.6</v>
      </c>
    </row>
    <row r="547" spans="1:8" x14ac:dyDescent="0.3">
      <c r="A547">
        <v>546</v>
      </c>
      <c r="B547">
        <v>1208</v>
      </c>
      <c r="C547" t="s">
        <v>68</v>
      </c>
      <c r="D547" t="s">
        <v>53</v>
      </c>
      <c r="E547">
        <v>2022</v>
      </c>
      <c r="F547" t="str">
        <f t="shared" si="9"/>
        <v>Kabupaten Simalungun-2022</v>
      </c>
      <c r="G547" t="s">
        <v>1920</v>
      </c>
      <c r="H547" s="5">
        <v>111.1</v>
      </c>
    </row>
    <row r="548" spans="1:8" x14ac:dyDescent="0.3">
      <c r="A548">
        <v>547</v>
      </c>
      <c r="B548">
        <v>1211</v>
      </c>
      <c r="C548" t="s">
        <v>70</v>
      </c>
      <c r="D548" t="s">
        <v>53</v>
      </c>
      <c r="E548">
        <v>2022</v>
      </c>
      <c r="F548" t="str">
        <f t="shared" si="9"/>
        <v>Kabupaten Dairi-2022</v>
      </c>
      <c r="G548" t="s">
        <v>1921</v>
      </c>
      <c r="H548" s="5">
        <v>114.2</v>
      </c>
    </row>
    <row r="549" spans="1:8" x14ac:dyDescent="0.3">
      <c r="A549">
        <v>548</v>
      </c>
      <c r="B549">
        <v>1206</v>
      </c>
      <c r="C549" t="s">
        <v>72</v>
      </c>
      <c r="D549" t="s">
        <v>53</v>
      </c>
      <c r="E549">
        <v>2022</v>
      </c>
      <c r="F549" t="str">
        <f t="shared" si="9"/>
        <v>Kabupaten Karo-2022</v>
      </c>
      <c r="G549" t="s">
        <v>1922</v>
      </c>
      <c r="H549" s="5">
        <v>124.6</v>
      </c>
    </row>
    <row r="550" spans="1:8" x14ac:dyDescent="0.3">
      <c r="A550">
        <v>549</v>
      </c>
      <c r="B550">
        <v>1207</v>
      </c>
      <c r="C550" t="s">
        <v>74</v>
      </c>
      <c r="D550" t="s">
        <v>53</v>
      </c>
      <c r="E550">
        <v>2022</v>
      </c>
      <c r="F550" t="str">
        <f t="shared" si="9"/>
        <v>Kabupaten Deli Serdang-2022</v>
      </c>
      <c r="G550" t="s">
        <v>1923</v>
      </c>
      <c r="H550" s="5">
        <v>108.6</v>
      </c>
    </row>
    <row r="551" spans="1:8" x14ac:dyDescent="0.3">
      <c r="A551">
        <v>550</v>
      </c>
      <c r="B551">
        <v>1205</v>
      </c>
      <c r="C551" t="s">
        <v>76</v>
      </c>
      <c r="D551" t="s">
        <v>53</v>
      </c>
      <c r="E551">
        <v>2022</v>
      </c>
      <c r="F551" t="str">
        <f t="shared" si="9"/>
        <v>Kabupaten Langkat-2022</v>
      </c>
      <c r="G551" t="s">
        <v>1924</v>
      </c>
      <c r="H551" s="5">
        <v>103</v>
      </c>
    </row>
    <row r="552" spans="1:8" x14ac:dyDescent="0.3">
      <c r="A552">
        <v>551</v>
      </c>
      <c r="B552">
        <v>1214</v>
      </c>
      <c r="C552" t="s">
        <v>78</v>
      </c>
      <c r="D552" t="s">
        <v>53</v>
      </c>
      <c r="E552">
        <v>2022</v>
      </c>
      <c r="F552" t="str">
        <f t="shared" si="9"/>
        <v>Kabupaten Nias Selatan-2022</v>
      </c>
      <c r="G552" t="s">
        <v>1925</v>
      </c>
      <c r="H552" s="5">
        <v>99.6</v>
      </c>
    </row>
    <row r="553" spans="1:8" x14ac:dyDescent="0.3">
      <c r="A553">
        <v>552</v>
      </c>
      <c r="B553">
        <v>1216</v>
      </c>
      <c r="C553" t="s">
        <v>80</v>
      </c>
      <c r="D553" t="s">
        <v>53</v>
      </c>
      <c r="E553">
        <v>2022</v>
      </c>
      <c r="F553" t="str">
        <f t="shared" si="9"/>
        <v>Kabupaten Humbang Hasundutan-2022</v>
      </c>
      <c r="G553" t="s">
        <v>1926</v>
      </c>
      <c r="H553" s="5">
        <v>118.9</v>
      </c>
    </row>
    <row r="554" spans="1:8" x14ac:dyDescent="0.3">
      <c r="A554">
        <v>553</v>
      </c>
      <c r="B554">
        <v>1215</v>
      </c>
      <c r="C554" t="s">
        <v>82</v>
      </c>
      <c r="D554" t="s">
        <v>53</v>
      </c>
      <c r="E554">
        <v>2022</v>
      </c>
      <c r="F554" t="str">
        <f t="shared" si="9"/>
        <v>Kabupaten Pakpak Bharat-2022</v>
      </c>
      <c r="G554" t="s">
        <v>1927</v>
      </c>
      <c r="H554" s="5">
        <v>114.2</v>
      </c>
    </row>
    <row r="555" spans="1:8" x14ac:dyDescent="0.3">
      <c r="A555">
        <v>554</v>
      </c>
      <c r="B555">
        <v>1217</v>
      </c>
      <c r="C555" t="s">
        <v>84</v>
      </c>
      <c r="D555" t="s">
        <v>53</v>
      </c>
      <c r="E555">
        <v>2022</v>
      </c>
      <c r="F555" t="str">
        <f t="shared" si="9"/>
        <v>Kabupaten Samosir-2022</v>
      </c>
      <c r="G555" t="s">
        <v>1928</v>
      </c>
      <c r="H555" s="5">
        <v>124.7</v>
      </c>
    </row>
    <row r="556" spans="1:8" x14ac:dyDescent="0.3">
      <c r="A556">
        <v>555</v>
      </c>
      <c r="B556">
        <v>1218</v>
      </c>
      <c r="C556" t="s">
        <v>85</v>
      </c>
      <c r="D556" t="s">
        <v>53</v>
      </c>
      <c r="E556">
        <v>2022</v>
      </c>
      <c r="F556" t="str">
        <f t="shared" si="9"/>
        <v>Kabupaten Serdang Bedagai-2022</v>
      </c>
      <c r="G556" t="s">
        <v>1929</v>
      </c>
      <c r="H556" s="5">
        <v>109.1</v>
      </c>
    </row>
    <row r="557" spans="1:8" x14ac:dyDescent="0.3">
      <c r="A557">
        <v>556</v>
      </c>
      <c r="B557">
        <v>1219</v>
      </c>
      <c r="C557" t="s">
        <v>87</v>
      </c>
      <c r="D557" t="s">
        <v>53</v>
      </c>
      <c r="E557">
        <v>2022</v>
      </c>
      <c r="F557" t="str">
        <f t="shared" si="9"/>
        <v>Kabupaten Batu Bara-2022</v>
      </c>
      <c r="G557" t="s">
        <v>1930</v>
      </c>
      <c r="H557" s="5">
        <v>109.1</v>
      </c>
    </row>
    <row r="558" spans="1:8" x14ac:dyDescent="0.3">
      <c r="A558">
        <v>557</v>
      </c>
      <c r="B558">
        <v>1220</v>
      </c>
      <c r="C558" t="s">
        <v>88</v>
      </c>
      <c r="D558" t="s">
        <v>53</v>
      </c>
      <c r="E558">
        <v>2022</v>
      </c>
      <c r="F558" t="str">
        <f t="shared" si="9"/>
        <v>Kabupaten Padang Lawas Utara-2022</v>
      </c>
      <c r="G558" t="s">
        <v>1931</v>
      </c>
      <c r="H558" s="5">
        <v>116.3</v>
      </c>
    </row>
    <row r="559" spans="1:8" x14ac:dyDescent="0.3">
      <c r="A559">
        <v>558</v>
      </c>
      <c r="B559">
        <v>1221</v>
      </c>
      <c r="C559" t="s">
        <v>90</v>
      </c>
      <c r="D559" t="s">
        <v>53</v>
      </c>
      <c r="E559">
        <v>2022</v>
      </c>
      <c r="F559" t="str">
        <f t="shared" si="9"/>
        <v>Kabupaten Padang Lawas-2022</v>
      </c>
      <c r="G559" t="s">
        <v>1932</v>
      </c>
      <c r="H559" s="5">
        <v>106.8</v>
      </c>
    </row>
    <row r="560" spans="1:8" x14ac:dyDescent="0.3">
      <c r="A560">
        <v>559</v>
      </c>
      <c r="B560">
        <v>1222</v>
      </c>
      <c r="C560" t="s">
        <v>92</v>
      </c>
      <c r="D560" t="s">
        <v>53</v>
      </c>
      <c r="E560">
        <v>2022</v>
      </c>
      <c r="F560" t="str">
        <f t="shared" si="9"/>
        <v>Kabupaten Labuhan Batu Selatan-2022</v>
      </c>
      <c r="G560" t="s">
        <v>1933</v>
      </c>
      <c r="H560" s="5">
        <v>115.3</v>
      </c>
    </row>
    <row r="561" spans="1:8" x14ac:dyDescent="0.3">
      <c r="A561">
        <v>560</v>
      </c>
      <c r="B561">
        <v>1223</v>
      </c>
      <c r="C561" t="s">
        <v>94</v>
      </c>
      <c r="D561" t="s">
        <v>53</v>
      </c>
      <c r="E561">
        <v>2022</v>
      </c>
      <c r="F561" t="str">
        <f t="shared" si="9"/>
        <v>Kabupaten Labuhan Batu Utara-2022</v>
      </c>
      <c r="G561" t="s">
        <v>1934</v>
      </c>
      <c r="H561" s="5">
        <v>107.9</v>
      </c>
    </row>
    <row r="562" spans="1:8" x14ac:dyDescent="0.3">
      <c r="A562">
        <v>561</v>
      </c>
      <c r="B562">
        <v>1224</v>
      </c>
      <c r="C562" t="s">
        <v>96</v>
      </c>
      <c r="D562" t="s">
        <v>53</v>
      </c>
      <c r="E562">
        <v>2022</v>
      </c>
      <c r="F562" t="str">
        <f t="shared" si="9"/>
        <v>Kabupaten Nias Utara-2022</v>
      </c>
      <c r="G562" t="s">
        <v>1935</v>
      </c>
      <c r="H562" s="5">
        <v>98.1</v>
      </c>
    </row>
    <row r="563" spans="1:8" x14ac:dyDescent="0.3">
      <c r="A563">
        <v>562</v>
      </c>
      <c r="B563">
        <v>1225</v>
      </c>
      <c r="C563" t="s">
        <v>98</v>
      </c>
      <c r="D563" t="s">
        <v>53</v>
      </c>
      <c r="E563">
        <v>2022</v>
      </c>
      <c r="F563" t="str">
        <f t="shared" si="9"/>
        <v>Kabupaten Nias Barat-2022</v>
      </c>
      <c r="G563" t="s">
        <v>1936</v>
      </c>
      <c r="H563" s="5">
        <v>91.2</v>
      </c>
    </row>
    <row r="564" spans="1:8" x14ac:dyDescent="0.3">
      <c r="A564">
        <v>563</v>
      </c>
      <c r="B564">
        <v>1273</v>
      </c>
      <c r="C564" t="s">
        <v>100</v>
      </c>
      <c r="D564" t="s">
        <v>53</v>
      </c>
      <c r="E564">
        <v>2022</v>
      </c>
      <c r="F564" t="str">
        <f t="shared" si="9"/>
        <v>Kota Sibolga-2022</v>
      </c>
      <c r="G564" t="s">
        <v>2313</v>
      </c>
      <c r="H564" s="5">
        <v>105.4</v>
      </c>
    </row>
    <row r="565" spans="1:8" x14ac:dyDescent="0.3">
      <c r="A565">
        <v>564</v>
      </c>
      <c r="B565">
        <v>1274</v>
      </c>
      <c r="C565" t="s">
        <v>102</v>
      </c>
      <c r="D565" t="s">
        <v>53</v>
      </c>
      <c r="E565">
        <v>2022</v>
      </c>
      <c r="F565" t="str">
        <f t="shared" si="9"/>
        <v>Kota Tanjung Balai-2022</v>
      </c>
      <c r="G565" t="s">
        <v>2314</v>
      </c>
      <c r="H565" s="5">
        <v>117.5</v>
      </c>
    </row>
    <row r="566" spans="1:8" x14ac:dyDescent="0.3">
      <c r="A566">
        <v>565</v>
      </c>
      <c r="B566">
        <v>1272</v>
      </c>
      <c r="C566" t="s">
        <v>103</v>
      </c>
      <c r="D566" t="s">
        <v>53</v>
      </c>
      <c r="E566">
        <v>2022</v>
      </c>
      <c r="F566" t="str">
        <f t="shared" si="9"/>
        <v>Kota Pematang Siantar-2022</v>
      </c>
      <c r="G566" t="s">
        <v>2315</v>
      </c>
      <c r="H566" s="5">
        <v>116.5</v>
      </c>
    </row>
    <row r="567" spans="1:8" x14ac:dyDescent="0.3">
      <c r="A567">
        <v>566</v>
      </c>
      <c r="B567">
        <v>1276</v>
      </c>
      <c r="C567" t="s">
        <v>105</v>
      </c>
      <c r="D567" t="s">
        <v>53</v>
      </c>
      <c r="E567">
        <v>2022</v>
      </c>
      <c r="F567" t="str">
        <f t="shared" si="9"/>
        <v>Kota Tebing Tinggi-2022</v>
      </c>
      <c r="G567" t="s">
        <v>2316</v>
      </c>
      <c r="H567" s="5">
        <v>123.5</v>
      </c>
    </row>
    <row r="568" spans="1:8" x14ac:dyDescent="0.3">
      <c r="A568">
        <v>567</v>
      </c>
      <c r="B568">
        <v>1271</v>
      </c>
      <c r="C568" t="s">
        <v>107</v>
      </c>
      <c r="D568" t="s">
        <v>53</v>
      </c>
      <c r="E568">
        <v>2022</v>
      </c>
      <c r="F568" t="str">
        <f t="shared" si="9"/>
        <v>Kota Medan-2022</v>
      </c>
      <c r="G568" t="s">
        <v>2317</v>
      </c>
      <c r="H568" s="5">
        <v>122.5</v>
      </c>
    </row>
    <row r="569" spans="1:8" x14ac:dyDescent="0.3">
      <c r="A569">
        <v>568</v>
      </c>
      <c r="B569">
        <v>1275</v>
      </c>
      <c r="C569" t="s">
        <v>109</v>
      </c>
      <c r="D569" t="s">
        <v>53</v>
      </c>
      <c r="E569">
        <v>2022</v>
      </c>
      <c r="F569" t="str">
        <f t="shared" si="9"/>
        <v>Kota Binjai-2022</v>
      </c>
      <c r="G569" t="s">
        <v>2318</v>
      </c>
      <c r="H569" s="5">
        <v>101.8</v>
      </c>
    </row>
    <row r="570" spans="1:8" x14ac:dyDescent="0.3">
      <c r="A570">
        <v>569</v>
      </c>
      <c r="B570">
        <v>1277</v>
      </c>
      <c r="C570" t="s">
        <v>111</v>
      </c>
      <c r="D570" t="s">
        <v>53</v>
      </c>
      <c r="E570">
        <v>2022</v>
      </c>
      <c r="F570" t="str">
        <f t="shared" si="9"/>
        <v>Kota Padang Sidimpuan-2022</v>
      </c>
      <c r="G570" t="s">
        <v>2319</v>
      </c>
      <c r="H570" s="5">
        <v>117.2</v>
      </c>
    </row>
    <row r="571" spans="1:8" x14ac:dyDescent="0.3">
      <c r="A571">
        <v>570</v>
      </c>
      <c r="B571">
        <v>1278</v>
      </c>
      <c r="C571" t="s">
        <v>113</v>
      </c>
      <c r="D571" t="s">
        <v>53</v>
      </c>
      <c r="E571">
        <v>2022</v>
      </c>
      <c r="F571" t="str">
        <f t="shared" si="9"/>
        <v>Kota Gunungsitoli-2022</v>
      </c>
      <c r="G571" t="s">
        <v>2320</v>
      </c>
      <c r="H571" s="5">
        <v>99.8</v>
      </c>
    </row>
    <row r="572" spans="1:8" x14ac:dyDescent="0.3">
      <c r="A572">
        <v>571</v>
      </c>
      <c r="B572">
        <v>1309</v>
      </c>
      <c r="C572" t="s">
        <v>115</v>
      </c>
      <c r="D572" t="s">
        <v>116</v>
      </c>
      <c r="E572">
        <v>2022</v>
      </c>
      <c r="F572" t="str">
        <f t="shared" si="9"/>
        <v>Kabupaten Kepulauan Mentawai-2022</v>
      </c>
      <c r="G572" t="s">
        <v>1937</v>
      </c>
      <c r="H572" s="5">
        <v>95.8</v>
      </c>
    </row>
    <row r="573" spans="1:8" x14ac:dyDescent="0.3">
      <c r="A573">
        <v>572</v>
      </c>
      <c r="B573">
        <v>1301</v>
      </c>
      <c r="C573" t="s">
        <v>118</v>
      </c>
      <c r="D573" t="s">
        <v>116</v>
      </c>
      <c r="E573">
        <v>2022</v>
      </c>
      <c r="F573" t="str">
        <f t="shared" si="9"/>
        <v>Kabupaten Pesisir Selatan-2022</v>
      </c>
      <c r="G573" t="s">
        <v>1938</v>
      </c>
      <c r="H573" s="5">
        <v>95.4</v>
      </c>
    </row>
    <row r="574" spans="1:8" x14ac:dyDescent="0.3">
      <c r="A574">
        <v>573</v>
      </c>
      <c r="B574">
        <v>1302</v>
      </c>
      <c r="C574" t="s">
        <v>120</v>
      </c>
      <c r="D574" t="s">
        <v>116</v>
      </c>
      <c r="E574">
        <v>2022</v>
      </c>
      <c r="F574" t="str">
        <f t="shared" si="9"/>
        <v>Kabupaten Solok-2022</v>
      </c>
      <c r="G574" t="s">
        <v>1939</v>
      </c>
      <c r="H574" s="5">
        <v>97.4</v>
      </c>
    </row>
    <row r="575" spans="1:8" x14ac:dyDescent="0.3">
      <c r="A575">
        <v>574</v>
      </c>
      <c r="B575">
        <v>1303</v>
      </c>
      <c r="C575" t="s">
        <v>122</v>
      </c>
      <c r="D575" t="s">
        <v>116</v>
      </c>
      <c r="E575">
        <v>2022</v>
      </c>
      <c r="F575" t="str">
        <f t="shared" si="9"/>
        <v>Kabupaten Sijunjung-2022</v>
      </c>
      <c r="G575" t="s">
        <v>1940</v>
      </c>
      <c r="H575" s="5">
        <v>98.2</v>
      </c>
    </row>
    <row r="576" spans="1:8" x14ac:dyDescent="0.3">
      <c r="A576">
        <v>575</v>
      </c>
      <c r="B576">
        <v>1304</v>
      </c>
      <c r="C576" t="s">
        <v>124</v>
      </c>
      <c r="D576" t="s">
        <v>116</v>
      </c>
      <c r="E576">
        <v>2022</v>
      </c>
      <c r="F576" t="str">
        <f t="shared" si="9"/>
        <v>Kabupaten Tanah Datar-2022</v>
      </c>
      <c r="G576" t="s">
        <v>1941</v>
      </c>
      <c r="H576" s="5">
        <v>102.5</v>
      </c>
    </row>
    <row r="577" spans="1:8" x14ac:dyDescent="0.3">
      <c r="A577">
        <v>576</v>
      </c>
      <c r="B577">
        <v>1305</v>
      </c>
      <c r="C577" t="s">
        <v>125</v>
      </c>
      <c r="D577" t="s">
        <v>116</v>
      </c>
      <c r="E577">
        <v>2022</v>
      </c>
      <c r="F577" t="str">
        <f t="shared" si="9"/>
        <v>Kabupaten Padang Pariaman-2022</v>
      </c>
      <c r="G577" t="s">
        <v>1942</v>
      </c>
      <c r="H577" s="5">
        <v>100.7</v>
      </c>
    </row>
    <row r="578" spans="1:8" x14ac:dyDescent="0.3">
      <c r="A578">
        <v>577</v>
      </c>
      <c r="B578">
        <v>1306</v>
      </c>
      <c r="C578" t="s">
        <v>127</v>
      </c>
      <c r="D578" t="s">
        <v>116</v>
      </c>
      <c r="E578">
        <v>2022</v>
      </c>
      <c r="F578" t="str">
        <f t="shared" si="9"/>
        <v>Kabupaten Agam-2022</v>
      </c>
      <c r="G578" t="s">
        <v>1943</v>
      </c>
      <c r="H578" s="5">
        <v>100</v>
      </c>
    </row>
    <row r="579" spans="1:8" x14ac:dyDescent="0.3">
      <c r="A579">
        <v>578</v>
      </c>
      <c r="B579">
        <v>1307</v>
      </c>
      <c r="C579" t="s">
        <v>129</v>
      </c>
      <c r="D579" t="s">
        <v>116</v>
      </c>
      <c r="E579">
        <v>2022</v>
      </c>
      <c r="F579" t="str">
        <f t="shared" ref="F579:F642" si="10">C579&amp;"-"&amp;E579</f>
        <v>Kabupaten Limapuluh Koto-2022</v>
      </c>
      <c r="G579" t="s">
        <v>1944</v>
      </c>
      <c r="H579" s="5">
        <v>101.9</v>
      </c>
    </row>
    <row r="580" spans="1:8" x14ac:dyDescent="0.3">
      <c r="A580">
        <v>579</v>
      </c>
      <c r="B580">
        <v>1308</v>
      </c>
      <c r="C580" t="s">
        <v>131</v>
      </c>
      <c r="D580" t="s">
        <v>116</v>
      </c>
      <c r="E580">
        <v>2022</v>
      </c>
      <c r="F580" t="str">
        <f t="shared" si="10"/>
        <v>Kabupaten Pasaman-2022</v>
      </c>
      <c r="G580" t="s">
        <v>1945</v>
      </c>
      <c r="H580" s="5">
        <v>107.7</v>
      </c>
    </row>
    <row r="581" spans="1:8" x14ac:dyDescent="0.3">
      <c r="A581">
        <v>580</v>
      </c>
      <c r="B581">
        <v>1311</v>
      </c>
      <c r="C581" t="s">
        <v>133</v>
      </c>
      <c r="D581" t="s">
        <v>116</v>
      </c>
      <c r="E581">
        <v>2022</v>
      </c>
      <c r="F581" t="str">
        <f t="shared" si="10"/>
        <v>Kabupaten Solok Selatan-2022</v>
      </c>
      <c r="G581" t="s">
        <v>1946</v>
      </c>
      <c r="H581" s="5">
        <v>104.4</v>
      </c>
    </row>
    <row r="582" spans="1:8" x14ac:dyDescent="0.3">
      <c r="A582">
        <v>581</v>
      </c>
      <c r="B582">
        <v>1310</v>
      </c>
      <c r="C582" t="s">
        <v>134</v>
      </c>
      <c r="D582" t="s">
        <v>116</v>
      </c>
      <c r="E582">
        <v>2022</v>
      </c>
      <c r="F582" t="str">
        <f t="shared" si="10"/>
        <v>Kabupaten Dharmas Raya-2022</v>
      </c>
      <c r="G582" t="s">
        <v>1947</v>
      </c>
      <c r="H582" s="5">
        <v>101.9</v>
      </c>
    </row>
    <row r="583" spans="1:8" x14ac:dyDescent="0.3">
      <c r="A583">
        <v>582</v>
      </c>
      <c r="B583">
        <v>1312</v>
      </c>
      <c r="C583" t="s">
        <v>136</v>
      </c>
      <c r="D583" t="s">
        <v>116</v>
      </c>
      <c r="E583">
        <v>2022</v>
      </c>
      <c r="F583" t="str">
        <f t="shared" si="10"/>
        <v>Kabupaten Pasaman Barat-2022</v>
      </c>
      <c r="G583" t="s">
        <v>1948</v>
      </c>
      <c r="H583" s="5">
        <v>103.2</v>
      </c>
    </row>
    <row r="584" spans="1:8" x14ac:dyDescent="0.3">
      <c r="A584">
        <v>583</v>
      </c>
      <c r="B584">
        <v>1371</v>
      </c>
      <c r="C584" t="s">
        <v>137</v>
      </c>
      <c r="D584" t="s">
        <v>116</v>
      </c>
      <c r="E584">
        <v>2022</v>
      </c>
      <c r="F584" t="str">
        <f t="shared" si="10"/>
        <v>Kota Padang-2022</v>
      </c>
      <c r="G584" t="s">
        <v>2321</v>
      </c>
      <c r="H584" s="5">
        <v>108.1</v>
      </c>
    </row>
    <row r="585" spans="1:8" x14ac:dyDescent="0.3">
      <c r="A585">
        <v>584</v>
      </c>
      <c r="B585">
        <v>1372</v>
      </c>
      <c r="C585" t="s">
        <v>138</v>
      </c>
      <c r="D585" t="s">
        <v>116</v>
      </c>
      <c r="E585">
        <v>2022</v>
      </c>
      <c r="F585" t="str">
        <f t="shared" si="10"/>
        <v>Kota Solok-2022</v>
      </c>
      <c r="G585" t="s">
        <v>2322</v>
      </c>
      <c r="H585" s="5">
        <v>100.5</v>
      </c>
    </row>
    <row r="586" spans="1:8" x14ac:dyDescent="0.3">
      <c r="A586">
        <v>585</v>
      </c>
      <c r="B586">
        <v>1373</v>
      </c>
      <c r="C586" t="s">
        <v>140</v>
      </c>
      <c r="D586" t="s">
        <v>116</v>
      </c>
      <c r="E586">
        <v>2022</v>
      </c>
      <c r="F586" t="str">
        <f t="shared" si="10"/>
        <v>Kota Sawah Lunto-2022</v>
      </c>
      <c r="G586" t="s">
        <v>2323</v>
      </c>
      <c r="H586" s="5">
        <v>105.8</v>
      </c>
    </row>
    <row r="587" spans="1:8" x14ac:dyDescent="0.3">
      <c r="A587">
        <v>586</v>
      </c>
      <c r="B587">
        <v>1374</v>
      </c>
      <c r="C587" t="s">
        <v>142</v>
      </c>
      <c r="D587" t="s">
        <v>116</v>
      </c>
      <c r="E587">
        <v>2022</v>
      </c>
      <c r="F587" t="str">
        <f t="shared" si="10"/>
        <v>Kota Padang Panjang-2022</v>
      </c>
      <c r="G587" t="s">
        <v>2324</v>
      </c>
      <c r="H587" s="5">
        <v>95.8</v>
      </c>
    </row>
    <row r="588" spans="1:8" x14ac:dyDescent="0.3">
      <c r="A588">
        <v>587</v>
      </c>
      <c r="B588">
        <v>1375</v>
      </c>
      <c r="C588" t="s">
        <v>143</v>
      </c>
      <c r="D588" t="s">
        <v>116</v>
      </c>
      <c r="E588">
        <v>2022</v>
      </c>
      <c r="F588" t="str">
        <f t="shared" si="10"/>
        <v>Kota Bukittinggi-2022</v>
      </c>
      <c r="G588" t="s">
        <v>2325</v>
      </c>
      <c r="H588" s="5">
        <v>115.8</v>
      </c>
    </row>
    <row r="589" spans="1:8" x14ac:dyDescent="0.3">
      <c r="A589">
        <v>588</v>
      </c>
      <c r="B589">
        <v>1376</v>
      </c>
      <c r="C589" t="s">
        <v>145</v>
      </c>
      <c r="D589" t="s">
        <v>116</v>
      </c>
      <c r="E589">
        <v>2022</v>
      </c>
      <c r="F589" t="str">
        <f t="shared" si="10"/>
        <v>Kota Payakumbuh-2022</v>
      </c>
      <c r="G589" t="s">
        <v>2326</v>
      </c>
      <c r="H589" s="5">
        <v>101.4</v>
      </c>
    </row>
    <row r="590" spans="1:8" x14ac:dyDescent="0.3">
      <c r="A590">
        <v>589</v>
      </c>
      <c r="B590">
        <v>1377</v>
      </c>
      <c r="C590" t="s">
        <v>146</v>
      </c>
      <c r="D590" t="s">
        <v>116</v>
      </c>
      <c r="E590">
        <v>2022</v>
      </c>
      <c r="F590" t="str">
        <f t="shared" si="10"/>
        <v>Kota Pariaman-2022</v>
      </c>
      <c r="G590" t="s">
        <v>2327</v>
      </c>
      <c r="H590" s="5">
        <v>106.8</v>
      </c>
    </row>
    <row r="591" spans="1:8" x14ac:dyDescent="0.3">
      <c r="A591">
        <v>590</v>
      </c>
      <c r="B591">
        <v>1409</v>
      </c>
      <c r="C591" t="s">
        <v>148</v>
      </c>
      <c r="D591" t="s">
        <v>149</v>
      </c>
      <c r="E591">
        <v>2022</v>
      </c>
      <c r="F591" t="str">
        <f t="shared" si="10"/>
        <v>Kabupaten Kuantan Sengingi-2022</v>
      </c>
      <c r="G591" t="s">
        <v>1949</v>
      </c>
      <c r="H591" s="5">
        <v>100.7</v>
      </c>
    </row>
    <row r="592" spans="1:8" x14ac:dyDescent="0.3">
      <c r="A592">
        <v>591</v>
      </c>
      <c r="B592">
        <v>1402</v>
      </c>
      <c r="C592" t="s">
        <v>150</v>
      </c>
      <c r="D592" t="s">
        <v>149</v>
      </c>
      <c r="E592">
        <v>2022</v>
      </c>
      <c r="F592" t="str">
        <f t="shared" si="10"/>
        <v>Kabupaten Indragiri Hulu-2022</v>
      </c>
      <c r="G592" t="s">
        <v>1950</v>
      </c>
      <c r="H592" s="5">
        <v>94.6</v>
      </c>
    </row>
    <row r="593" spans="1:8" x14ac:dyDescent="0.3">
      <c r="A593">
        <v>592</v>
      </c>
      <c r="B593">
        <v>1404</v>
      </c>
      <c r="C593" t="s">
        <v>152</v>
      </c>
      <c r="D593" t="s">
        <v>149</v>
      </c>
      <c r="E593">
        <v>2022</v>
      </c>
      <c r="F593" t="str">
        <f t="shared" si="10"/>
        <v>Kabupaten Indragiri Hilir-2022</v>
      </c>
      <c r="G593" t="s">
        <v>1951</v>
      </c>
      <c r="H593" s="5">
        <v>98.9</v>
      </c>
    </row>
    <row r="594" spans="1:8" x14ac:dyDescent="0.3">
      <c r="A594">
        <v>593</v>
      </c>
      <c r="B594">
        <v>1405</v>
      </c>
      <c r="C594" t="s">
        <v>154</v>
      </c>
      <c r="D594" t="s">
        <v>149</v>
      </c>
      <c r="E594">
        <v>2022</v>
      </c>
      <c r="F594" t="str">
        <f t="shared" si="10"/>
        <v>Kabupaten Pelalawan-2022</v>
      </c>
      <c r="G594" t="s">
        <v>1952</v>
      </c>
      <c r="H594" s="5">
        <v>104.6</v>
      </c>
    </row>
    <row r="595" spans="1:8" x14ac:dyDescent="0.3">
      <c r="A595">
        <v>594</v>
      </c>
      <c r="B595">
        <v>1408</v>
      </c>
      <c r="C595" t="s">
        <v>155</v>
      </c>
      <c r="D595" t="s">
        <v>149</v>
      </c>
      <c r="E595">
        <v>2022</v>
      </c>
      <c r="F595" t="str">
        <f t="shared" si="10"/>
        <v>Kabupaten Siak-2022</v>
      </c>
      <c r="G595" t="s">
        <v>1953</v>
      </c>
      <c r="H595" s="5">
        <v>106.7</v>
      </c>
    </row>
    <row r="596" spans="1:8" x14ac:dyDescent="0.3">
      <c r="A596">
        <v>595</v>
      </c>
      <c r="B596">
        <v>1401</v>
      </c>
      <c r="C596" t="s">
        <v>157</v>
      </c>
      <c r="D596" t="s">
        <v>149</v>
      </c>
      <c r="E596">
        <v>2022</v>
      </c>
      <c r="F596" t="str">
        <f t="shared" si="10"/>
        <v>Kabupaten Kampar-2022</v>
      </c>
      <c r="G596" t="s">
        <v>1954</v>
      </c>
      <c r="H596" s="5">
        <v>98.2</v>
      </c>
    </row>
    <row r="597" spans="1:8" x14ac:dyDescent="0.3">
      <c r="A597">
        <v>596</v>
      </c>
      <c r="B597">
        <v>1406</v>
      </c>
      <c r="C597" t="s">
        <v>158</v>
      </c>
      <c r="D597" t="s">
        <v>149</v>
      </c>
      <c r="E597">
        <v>2022</v>
      </c>
      <c r="F597" t="str">
        <f t="shared" si="10"/>
        <v>Kabupaten Rokan Hulu-2022</v>
      </c>
      <c r="G597" t="s">
        <v>1955</v>
      </c>
      <c r="H597" s="5">
        <v>101.9</v>
      </c>
    </row>
    <row r="598" spans="1:8" x14ac:dyDescent="0.3">
      <c r="A598">
        <v>597</v>
      </c>
      <c r="B598">
        <v>1403</v>
      </c>
      <c r="C598" t="s">
        <v>160</v>
      </c>
      <c r="D598" t="s">
        <v>149</v>
      </c>
      <c r="E598">
        <v>2022</v>
      </c>
      <c r="F598" t="str">
        <f t="shared" si="10"/>
        <v>Kabupaten Bengkalis-2022</v>
      </c>
      <c r="G598" t="s">
        <v>1956</v>
      </c>
      <c r="H598" s="5">
        <v>100.9</v>
      </c>
    </row>
    <row r="599" spans="1:8" x14ac:dyDescent="0.3">
      <c r="A599">
        <v>598</v>
      </c>
      <c r="B599">
        <v>1407</v>
      </c>
      <c r="C599" t="s">
        <v>161</v>
      </c>
      <c r="D599" t="s">
        <v>149</v>
      </c>
      <c r="E599">
        <v>2022</v>
      </c>
      <c r="F599" t="str">
        <f t="shared" si="10"/>
        <v>Kabupaten Rokan Hilir-2022</v>
      </c>
      <c r="G599" t="s">
        <v>1957</v>
      </c>
      <c r="H599" s="5">
        <v>108.6</v>
      </c>
    </row>
    <row r="600" spans="1:8" x14ac:dyDescent="0.3">
      <c r="A600">
        <v>599</v>
      </c>
      <c r="B600">
        <v>1410</v>
      </c>
      <c r="C600" t="s">
        <v>162</v>
      </c>
      <c r="D600" t="s">
        <v>149</v>
      </c>
      <c r="E600">
        <v>2022</v>
      </c>
      <c r="F600" t="str">
        <f t="shared" si="10"/>
        <v>Kabupaten Kepulauan Meranti-2022</v>
      </c>
      <c r="G600" t="s">
        <v>1958</v>
      </c>
      <c r="H600" s="5">
        <v>98.8</v>
      </c>
    </row>
    <row r="601" spans="1:8" x14ac:dyDescent="0.3">
      <c r="A601">
        <v>600</v>
      </c>
      <c r="B601">
        <v>1471</v>
      </c>
      <c r="C601" t="s">
        <v>163</v>
      </c>
      <c r="D601" t="s">
        <v>149</v>
      </c>
      <c r="E601">
        <v>2022</v>
      </c>
      <c r="F601" t="str">
        <f t="shared" si="10"/>
        <v>Kota Pekanbaru-2022</v>
      </c>
      <c r="G601" t="s">
        <v>2328</v>
      </c>
      <c r="H601" s="5">
        <v>102.5</v>
      </c>
    </row>
    <row r="602" spans="1:8" x14ac:dyDescent="0.3">
      <c r="A602">
        <v>601</v>
      </c>
      <c r="B602">
        <v>1472</v>
      </c>
      <c r="C602" t="s">
        <v>164</v>
      </c>
      <c r="D602" t="s">
        <v>149</v>
      </c>
      <c r="E602">
        <v>2022</v>
      </c>
      <c r="F602" t="str">
        <f t="shared" si="10"/>
        <v>Kota Dumai-2022</v>
      </c>
      <c r="G602" t="s">
        <v>2329</v>
      </c>
      <c r="H602" s="5">
        <v>104.7</v>
      </c>
    </row>
    <row r="603" spans="1:8" x14ac:dyDescent="0.3">
      <c r="A603">
        <v>602</v>
      </c>
      <c r="B603">
        <v>1501</v>
      </c>
      <c r="C603" t="s">
        <v>165</v>
      </c>
      <c r="D603" t="s">
        <v>166</v>
      </c>
      <c r="E603">
        <v>2022</v>
      </c>
      <c r="F603" t="str">
        <f t="shared" si="10"/>
        <v>Kabupaten Kerinci-2022</v>
      </c>
      <c r="G603" t="s">
        <v>1959</v>
      </c>
      <c r="H603" s="5">
        <v>100.5</v>
      </c>
    </row>
    <row r="604" spans="1:8" x14ac:dyDescent="0.3">
      <c r="A604">
        <v>603</v>
      </c>
      <c r="B604">
        <v>1502</v>
      </c>
      <c r="C604" t="s">
        <v>168</v>
      </c>
      <c r="D604" t="s">
        <v>166</v>
      </c>
      <c r="E604">
        <v>2022</v>
      </c>
      <c r="F604" t="str">
        <f t="shared" si="10"/>
        <v>Kabupaten Merangin-2022</v>
      </c>
      <c r="G604" t="s">
        <v>1960</v>
      </c>
      <c r="H604" s="5">
        <v>105.6</v>
      </c>
    </row>
    <row r="605" spans="1:8" x14ac:dyDescent="0.3">
      <c r="A605">
        <v>604</v>
      </c>
      <c r="B605">
        <v>1503</v>
      </c>
      <c r="C605" t="s">
        <v>170</v>
      </c>
      <c r="D605" t="s">
        <v>166</v>
      </c>
      <c r="E605">
        <v>2022</v>
      </c>
      <c r="F605" t="str">
        <f t="shared" si="10"/>
        <v>Kabupaten Sarolangun-2022</v>
      </c>
      <c r="G605" t="s">
        <v>1961</v>
      </c>
      <c r="H605" s="5">
        <v>99.3</v>
      </c>
    </row>
    <row r="606" spans="1:8" x14ac:dyDescent="0.3">
      <c r="A606">
        <v>605</v>
      </c>
      <c r="B606">
        <v>1504</v>
      </c>
      <c r="C606" t="s">
        <v>171</v>
      </c>
      <c r="D606" t="s">
        <v>166</v>
      </c>
      <c r="E606">
        <v>2022</v>
      </c>
      <c r="F606" t="str">
        <f t="shared" si="10"/>
        <v>Kabupaten Batang Hari-2022</v>
      </c>
      <c r="G606" t="s">
        <v>1962</v>
      </c>
      <c r="H606" s="5">
        <v>115.8</v>
      </c>
    </row>
    <row r="607" spans="1:8" x14ac:dyDescent="0.3">
      <c r="A607">
        <v>606</v>
      </c>
      <c r="B607">
        <v>1505</v>
      </c>
      <c r="C607" t="s">
        <v>173</v>
      </c>
      <c r="D607" t="s">
        <v>166</v>
      </c>
      <c r="E607">
        <v>2022</v>
      </c>
      <c r="F607" t="str">
        <f t="shared" si="10"/>
        <v>Kabupaten Muaro Jambi-2022</v>
      </c>
      <c r="G607" t="s">
        <v>1963</v>
      </c>
      <c r="H607" s="5">
        <v>109.6</v>
      </c>
    </row>
    <row r="608" spans="1:8" x14ac:dyDescent="0.3">
      <c r="A608">
        <v>607</v>
      </c>
      <c r="B608">
        <v>1507</v>
      </c>
      <c r="C608" t="s">
        <v>174</v>
      </c>
      <c r="D608" t="s">
        <v>166</v>
      </c>
      <c r="E608">
        <v>2022</v>
      </c>
      <c r="F608" t="str">
        <f t="shared" si="10"/>
        <v>Kabupaten Tanjung Jabung Timur-2022</v>
      </c>
      <c r="G608" t="s">
        <v>1964</v>
      </c>
      <c r="H608" s="5">
        <v>101.4</v>
      </c>
    </row>
    <row r="609" spans="1:8" x14ac:dyDescent="0.3">
      <c r="A609">
        <v>608</v>
      </c>
      <c r="B609">
        <v>1506</v>
      </c>
      <c r="C609" t="s">
        <v>176</v>
      </c>
      <c r="D609" t="s">
        <v>166</v>
      </c>
      <c r="E609">
        <v>2022</v>
      </c>
      <c r="F609" t="str">
        <f t="shared" si="10"/>
        <v>Kabupaten Tanjung Jabung Barat-2022</v>
      </c>
      <c r="G609" t="s">
        <v>1965</v>
      </c>
      <c r="H609" s="5">
        <v>104.6</v>
      </c>
    </row>
    <row r="610" spans="1:8" x14ac:dyDescent="0.3">
      <c r="A610">
        <v>609</v>
      </c>
      <c r="B610">
        <v>1509</v>
      </c>
      <c r="C610" t="s">
        <v>178</v>
      </c>
      <c r="D610" t="s">
        <v>166</v>
      </c>
      <c r="E610">
        <v>2022</v>
      </c>
      <c r="F610" t="str">
        <f t="shared" si="10"/>
        <v>Kabupaten Tebo-2022</v>
      </c>
      <c r="G610" t="s">
        <v>1966</v>
      </c>
      <c r="H610" s="5">
        <v>112.5</v>
      </c>
    </row>
    <row r="611" spans="1:8" x14ac:dyDescent="0.3">
      <c r="A611">
        <v>610</v>
      </c>
      <c r="B611">
        <v>1508</v>
      </c>
      <c r="C611" t="s">
        <v>179</v>
      </c>
      <c r="D611" t="s">
        <v>166</v>
      </c>
      <c r="E611">
        <v>2022</v>
      </c>
      <c r="F611" t="str">
        <f t="shared" si="10"/>
        <v>Kabupaten Bungo-2022</v>
      </c>
      <c r="G611" t="s">
        <v>1967</v>
      </c>
      <c r="H611" s="5">
        <v>102.1</v>
      </c>
    </row>
    <row r="612" spans="1:8" x14ac:dyDescent="0.3">
      <c r="A612">
        <v>611</v>
      </c>
      <c r="B612">
        <v>1571</v>
      </c>
      <c r="C612" t="s">
        <v>181</v>
      </c>
      <c r="D612" t="s">
        <v>166</v>
      </c>
      <c r="E612">
        <v>2022</v>
      </c>
      <c r="F612" t="str">
        <f t="shared" si="10"/>
        <v>Kota Jambi-2022</v>
      </c>
      <c r="G612" t="s">
        <v>2330</v>
      </c>
      <c r="H612" s="5">
        <v>108.4</v>
      </c>
    </row>
    <row r="613" spans="1:8" x14ac:dyDescent="0.3">
      <c r="A613">
        <v>612</v>
      </c>
      <c r="B613">
        <v>1572</v>
      </c>
      <c r="C613" t="s">
        <v>183</v>
      </c>
      <c r="D613" t="s">
        <v>166</v>
      </c>
      <c r="E613">
        <v>2022</v>
      </c>
      <c r="F613" t="str">
        <f t="shared" si="10"/>
        <v>Kota Sungai Penuh-2022</v>
      </c>
      <c r="G613" t="s">
        <v>2331</v>
      </c>
      <c r="H613" s="5">
        <v>100.7</v>
      </c>
    </row>
    <row r="614" spans="1:8" x14ac:dyDescent="0.3">
      <c r="A614">
        <v>613</v>
      </c>
      <c r="B614">
        <v>1601</v>
      </c>
      <c r="C614" t="s">
        <v>184</v>
      </c>
      <c r="D614" t="s">
        <v>185</v>
      </c>
      <c r="E614">
        <v>2022</v>
      </c>
      <c r="F614" t="str">
        <f t="shared" si="10"/>
        <v>Kabupaten Ogan Komering Ulu-2022</v>
      </c>
      <c r="G614" t="s">
        <v>1968</v>
      </c>
      <c r="H614" s="5">
        <v>102.6</v>
      </c>
    </row>
    <row r="615" spans="1:8" x14ac:dyDescent="0.3">
      <c r="A615">
        <v>614</v>
      </c>
      <c r="B615">
        <v>1602</v>
      </c>
      <c r="C615" t="s">
        <v>187</v>
      </c>
      <c r="D615" t="s">
        <v>185</v>
      </c>
      <c r="E615">
        <v>2022</v>
      </c>
      <c r="F615" t="str">
        <f t="shared" si="10"/>
        <v>Kabupaten Ogan Komering Ilir-2022</v>
      </c>
      <c r="G615" t="s">
        <v>1969</v>
      </c>
      <c r="H615" s="5">
        <v>117.7</v>
      </c>
    </row>
    <row r="616" spans="1:8" x14ac:dyDescent="0.3">
      <c r="A616">
        <v>615</v>
      </c>
      <c r="B616">
        <v>1603</v>
      </c>
      <c r="C616" t="s">
        <v>189</v>
      </c>
      <c r="D616" t="s">
        <v>185</v>
      </c>
      <c r="E616">
        <v>2022</v>
      </c>
      <c r="F616" t="str">
        <f t="shared" si="10"/>
        <v>Kabupaten Muara Enim-2022</v>
      </c>
      <c r="G616" t="s">
        <v>1970</v>
      </c>
      <c r="H616" s="5">
        <v>103.1</v>
      </c>
    </row>
    <row r="617" spans="1:8" x14ac:dyDescent="0.3">
      <c r="A617">
        <v>616</v>
      </c>
      <c r="B617">
        <v>1604</v>
      </c>
      <c r="C617" t="s">
        <v>190</v>
      </c>
      <c r="D617" t="s">
        <v>185</v>
      </c>
      <c r="E617">
        <v>2022</v>
      </c>
      <c r="F617" t="str">
        <f t="shared" si="10"/>
        <v>Kabupaten Lahat-2022</v>
      </c>
      <c r="G617" t="s">
        <v>1971</v>
      </c>
      <c r="H617" s="5">
        <v>111.5</v>
      </c>
    </row>
    <row r="618" spans="1:8" x14ac:dyDescent="0.3">
      <c r="A618">
        <v>617</v>
      </c>
      <c r="B618">
        <v>1605</v>
      </c>
      <c r="C618" t="s">
        <v>191</v>
      </c>
      <c r="D618" t="s">
        <v>185</v>
      </c>
      <c r="E618">
        <v>2022</v>
      </c>
      <c r="F618" t="str">
        <f t="shared" si="10"/>
        <v>Kabupaten Musi Rawas-2022</v>
      </c>
      <c r="G618" t="s">
        <v>1972</v>
      </c>
      <c r="H618" s="5">
        <v>104.4</v>
      </c>
    </row>
    <row r="619" spans="1:8" x14ac:dyDescent="0.3">
      <c r="A619">
        <v>618</v>
      </c>
      <c r="B619">
        <v>1606</v>
      </c>
      <c r="C619" t="s">
        <v>193</v>
      </c>
      <c r="D619" t="s">
        <v>185</v>
      </c>
      <c r="E619">
        <v>2022</v>
      </c>
      <c r="F619" t="str">
        <f t="shared" si="10"/>
        <v>Kabupaten Musi Banyuasin-2022</v>
      </c>
      <c r="G619" t="s">
        <v>1973</v>
      </c>
      <c r="H619" s="5">
        <v>109.5</v>
      </c>
    </row>
    <row r="620" spans="1:8" x14ac:dyDescent="0.3">
      <c r="A620">
        <v>619</v>
      </c>
      <c r="B620">
        <v>1607</v>
      </c>
      <c r="C620" t="s">
        <v>195</v>
      </c>
      <c r="D620" t="s">
        <v>185</v>
      </c>
      <c r="E620">
        <v>2022</v>
      </c>
      <c r="F620" t="str">
        <f t="shared" si="10"/>
        <v>Kabupaten Banyuasin-2022</v>
      </c>
      <c r="G620" t="s">
        <v>1974</v>
      </c>
      <c r="H620" s="5">
        <v>128</v>
      </c>
    </row>
    <row r="621" spans="1:8" x14ac:dyDescent="0.3">
      <c r="A621">
        <v>620</v>
      </c>
      <c r="B621">
        <v>1609</v>
      </c>
      <c r="C621" t="s">
        <v>197</v>
      </c>
      <c r="D621" t="s">
        <v>185</v>
      </c>
      <c r="E621">
        <v>2022</v>
      </c>
      <c r="F621" t="str">
        <f t="shared" si="10"/>
        <v>Kabupaten Ogan Komering Ulu Selatan-2022</v>
      </c>
      <c r="G621" t="s">
        <v>1975</v>
      </c>
      <c r="H621" s="5">
        <v>95.2</v>
      </c>
    </row>
    <row r="622" spans="1:8" x14ac:dyDescent="0.3">
      <c r="A622">
        <v>621</v>
      </c>
      <c r="B622">
        <v>1608</v>
      </c>
      <c r="C622" t="s">
        <v>198</v>
      </c>
      <c r="D622" t="s">
        <v>185</v>
      </c>
      <c r="E622">
        <v>2022</v>
      </c>
      <c r="F622" t="str">
        <f t="shared" si="10"/>
        <v>Kabupaten Ogan Komering Ulu Timur-2022</v>
      </c>
      <c r="G622" t="s">
        <v>1976</v>
      </c>
      <c r="H622" s="5">
        <v>120.6</v>
      </c>
    </row>
    <row r="623" spans="1:8" x14ac:dyDescent="0.3">
      <c r="A623">
        <v>622</v>
      </c>
      <c r="B623">
        <v>1610</v>
      </c>
      <c r="C623" t="s">
        <v>200</v>
      </c>
      <c r="D623" t="s">
        <v>185</v>
      </c>
      <c r="E623">
        <v>2022</v>
      </c>
      <c r="F623" t="str">
        <f t="shared" si="10"/>
        <v>Kabupaten Ogan Ilir-2022</v>
      </c>
      <c r="G623" t="s">
        <v>1977</v>
      </c>
      <c r="H623" s="5">
        <v>105.7</v>
      </c>
    </row>
    <row r="624" spans="1:8" x14ac:dyDescent="0.3">
      <c r="A624">
        <v>623</v>
      </c>
      <c r="B624">
        <v>1611</v>
      </c>
      <c r="C624" t="s">
        <v>202</v>
      </c>
      <c r="D624" t="s">
        <v>185</v>
      </c>
      <c r="E624">
        <v>2022</v>
      </c>
      <c r="F624" t="str">
        <f t="shared" si="10"/>
        <v>Kabupaten Empat Lawang-2022</v>
      </c>
      <c r="G624" t="s">
        <v>1978</v>
      </c>
      <c r="H624" s="5">
        <v>97.1</v>
      </c>
    </row>
    <row r="625" spans="1:8" x14ac:dyDescent="0.3">
      <c r="A625">
        <v>624</v>
      </c>
      <c r="B625">
        <v>1612</v>
      </c>
      <c r="C625" t="s">
        <v>204</v>
      </c>
      <c r="D625" t="s">
        <v>185</v>
      </c>
      <c r="E625">
        <v>2022</v>
      </c>
      <c r="F625" t="str">
        <f t="shared" si="10"/>
        <v>Kabupaten Penukal Abab Lematang Ilir-2022</v>
      </c>
      <c r="G625" t="s">
        <v>1979</v>
      </c>
      <c r="H625" s="5">
        <v>99.6</v>
      </c>
    </row>
    <row r="626" spans="1:8" x14ac:dyDescent="0.3">
      <c r="A626">
        <v>625</v>
      </c>
      <c r="B626">
        <v>1613</v>
      </c>
      <c r="C626" t="s">
        <v>206</v>
      </c>
      <c r="D626" t="s">
        <v>185</v>
      </c>
      <c r="E626">
        <v>2022</v>
      </c>
      <c r="F626" t="str">
        <f t="shared" si="10"/>
        <v>Kabupaten Musi Rawas Utara-2022</v>
      </c>
      <c r="G626" t="s">
        <v>1980</v>
      </c>
      <c r="H626" s="5">
        <v>108.3</v>
      </c>
    </row>
    <row r="627" spans="1:8" x14ac:dyDescent="0.3">
      <c r="A627">
        <v>626</v>
      </c>
      <c r="B627">
        <v>1671</v>
      </c>
      <c r="C627" t="s">
        <v>208</v>
      </c>
      <c r="D627" t="s">
        <v>185</v>
      </c>
      <c r="E627">
        <v>2022</v>
      </c>
      <c r="F627" t="str">
        <f t="shared" si="10"/>
        <v>Kota Palembang-2022</v>
      </c>
      <c r="G627" t="s">
        <v>2332</v>
      </c>
      <c r="H627" s="5">
        <v>114.5</v>
      </c>
    </row>
    <row r="628" spans="1:8" x14ac:dyDescent="0.3">
      <c r="A628">
        <v>627</v>
      </c>
      <c r="B628">
        <v>1674</v>
      </c>
      <c r="C628" t="s">
        <v>209</v>
      </c>
      <c r="D628" t="s">
        <v>185</v>
      </c>
      <c r="E628">
        <v>2022</v>
      </c>
      <c r="F628" t="str">
        <f t="shared" si="10"/>
        <v>Kota Prabumulih-2022</v>
      </c>
      <c r="G628" t="s">
        <v>2333</v>
      </c>
      <c r="H628" s="5">
        <v>93.5</v>
      </c>
    </row>
    <row r="629" spans="1:8" x14ac:dyDescent="0.3">
      <c r="A629">
        <v>628</v>
      </c>
      <c r="B629">
        <v>1672</v>
      </c>
      <c r="C629" t="s">
        <v>210</v>
      </c>
      <c r="D629" t="s">
        <v>185</v>
      </c>
      <c r="E629">
        <v>2022</v>
      </c>
      <c r="F629" t="str">
        <f t="shared" si="10"/>
        <v>Kota Pagar Alam-2022</v>
      </c>
      <c r="G629" t="s">
        <v>2334</v>
      </c>
      <c r="H629" s="5">
        <v>113.7</v>
      </c>
    </row>
    <row r="630" spans="1:8" x14ac:dyDescent="0.3">
      <c r="A630">
        <v>629</v>
      </c>
      <c r="B630">
        <v>1673</v>
      </c>
      <c r="C630" t="s">
        <v>211</v>
      </c>
      <c r="D630" t="s">
        <v>185</v>
      </c>
      <c r="E630">
        <v>2022</v>
      </c>
      <c r="F630" t="str">
        <f t="shared" si="10"/>
        <v>Kota Lubuklinggau-2022</v>
      </c>
      <c r="G630" t="s">
        <v>2335</v>
      </c>
      <c r="H630" s="5">
        <v>121.1</v>
      </c>
    </row>
    <row r="631" spans="1:8" x14ac:dyDescent="0.3">
      <c r="A631">
        <v>630</v>
      </c>
      <c r="B631">
        <v>1701</v>
      </c>
      <c r="C631" t="s">
        <v>213</v>
      </c>
      <c r="D631" t="s">
        <v>214</v>
      </c>
      <c r="E631">
        <v>2022</v>
      </c>
      <c r="F631" t="str">
        <f t="shared" si="10"/>
        <v>Kabupaten Bengkulu Selatan-2022</v>
      </c>
      <c r="G631" t="s">
        <v>1981</v>
      </c>
      <c r="H631" s="5">
        <v>104.6</v>
      </c>
    </row>
    <row r="632" spans="1:8" x14ac:dyDescent="0.3">
      <c r="A632">
        <v>631</v>
      </c>
      <c r="B632">
        <v>1702</v>
      </c>
      <c r="C632" t="s">
        <v>216</v>
      </c>
      <c r="D632" t="s">
        <v>214</v>
      </c>
      <c r="E632">
        <v>2022</v>
      </c>
      <c r="F632" t="str">
        <f t="shared" si="10"/>
        <v>Kabupaten Rejang Lebong-2022</v>
      </c>
      <c r="G632" t="s">
        <v>1982</v>
      </c>
      <c r="H632" s="5">
        <v>104.7</v>
      </c>
    </row>
    <row r="633" spans="1:8" x14ac:dyDescent="0.3">
      <c r="A633">
        <v>632</v>
      </c>
      <c r="B633">
        <v>1703</v>
      </c>
      <c r="C633" t="s">
        <v>217</v>
      </c>
      <c r="D633" t="s">
        <v>214</v>
      </c>
      <c r="E633">
        <v>2022</v>
      </c>
      <c r="F633" t="str">
        <f t="shared" si="10"/>
        <v>Kabupaten Bengkulu Utara-2022</v>
      </c>
      <c r="G633" t="s">
        <v>1983</v>
      </c>
      <c r="H633" s="5">
        <v>106.3</v>
      </c>
    </row>
    <row r="634" spans="1:8" x14ac:dyDescent="0.3">
      <c r="A634">
        <v>633</v>
      </c>
      <c r="B634">
        <v>1704</v>
      </c>
      <c r="C634" t="s">
        <v>219</v>
      </c>
      <c r="D634" t="s">
        <v>214</v>
      </c>
      <c r="E634">
        <v>2022</v>
      </c>
      <c r="F634" t="str">
        <f t="shared" si="10"/>
        <v>Kabupaten Kaur-2022</v>
      </c>
      <c r="G634" t="s">
        <v>1984</v>
      </c>
      <c r="H634" s="5">
        <v>109.8</v>
      </c>
    </row>
    <row r="635" spans="1:8" x14ac:dyDescent="0.3">
      <c r="A635">
        <v>634</v>
      </c>
      <c r="B635">
        <v>1705</v>
      </c>
      <c r="C635" t="s">
        <v>221</v>
      </c>
      <c r="D635" t="s">
        <v>214</v>
      </c>
      <c r="E635">
        <v>2022</v>
      </c>
      <c r="F635" t="str">
        <f t="shared" si="10"/>
        <v>Kabupaten Seluma-2022</v>
      </c>
      <c r="G635" t="s">
        <v>1985</v>
      </c>
      <c r="H635" s="5">
        <v>95.4</v>
      </c>
    </row>
    <row r="636" spans="1:8" x14ac:dyDescent="0.3">
      <c r="A636">
        <v>635</v>
      </c>
      <c r="B636">
        <v>1706</v>
      </c>
      <c r="C636" t="s">
        <v>223</v>
      </c>
      <c r="D636" t="s">
        <v>214</v>
      </c>
      <c r="E636">
        <v>2022</v>
      </c>
      <c r="F636" t="str">
        <f t="shared" si="10"/>
        <v>Kabupaten Mukomuko-2022</v>
      </c>
      <c r="G636" t="s">
        <v>1986</v>
      </c>
      <c r="H636" s="5">
        <v>103.7</v>
      </c>
    </row>
    <row r="637" spans="1:8" x14ac:dyDescent="0.3">
      <c r="A637">
        <v>636</v>
      </c>
      <c r="B637">
        <v>1707</v>
      </c>
      <c r="C637" t="s">
        <v>224</v>
      </c>
      <c r="D637" t="s">
        <v>214</v>
      </c>
      <c r="E637">
        <v>2022</v>
      </c>
      <c r="F637" t="str">
        <f t="shared" si="10"/>
        <v>Kabupaten Lebong-2022</v>
      </c>
      <c r="G637" t="s">
        <v>1987</v>
      </c>
      <c r="H637" s="5">
        <v>110.2</v>
      </c>
    </row>
    <row r="638" spans="1:8" x14ac:dyDescent="0.3">
      <c r="A638">
        <v>637</v>
      </c>
      <c r="B638">
        <v>1708</v>
      </c>
      <c r="C638" t="s">
        <v>226</v>
      </c>
      <c r="D638" t="s">
        <v>214</v>
      </c>
      <c r="E638">
        <v>2022</v>
      </c>
      <c r="F638" t="str">
        <f t="shared" si="10"/>
        <v>Kabupaten Kepahiang-2022</v>
      </c>
      <c r="G638" t="s">
        <v>1988</v>
      </c>
      <c r="H638" s="5">
        <v>98.9</v>
      </c>
    </row>
    <row r="639" spans="1:8" x14ac:dyDescent="0.3">
      <c r="A639">
        <v>638</v>
      </c>
      <c r="B639">
        <v>1709</v>
      </c>
      <c r="C639" t="s">
        <v>227</v>
      </c>
      <c r="D639" t="s">
        <v>214</v>
      </c>
      <c r="E639">
        <v>2022</v>
      </c>
      <c r="F639" t="str">
        <f t="shared" si="10"/>
        <v>Kabupaten Bengkulu Tengah-2022</v>
      </c>
      <c r="G639" t="s">
        <v>1989</v>
      </c>
      <c r="H639" s="5">
        <v>117.4</v>
      </c>
    </row>
    <row r="640" spans="1:8" x14ac:dyDescent="0.3">
      <c r="A640">
        <v>639</v>
      </c>
      <c r="B640">
        <v>1771</v>
      </c>
      <c r="C640" t="s">
        <v>229</v>
      </c>
      <c r="D640" t="s">
        <v>214</v>
      </c>
      <c r="E640">
        <v>2022</v>
      </c>
      <c r="F640" t="str">
        <f t="shared" si="10"/>
        <v>Kota Bengkulu-2022</v>
      </c>
      <c r="G640" t="s">
        <v>2336</v>
      </c>
      <c r="H640" s="5">
        <v>101.2</v>
      </c>
    </row>
    <row r="641" spans="1:8" x14ac:dyDescent="0.3">
      <c r="A641">
        <v>640</v>
      </c>
      <c r="B641">
        <v>1804</v>
      </c>
      <c r="C641" t="s">
        <v>230</v>
      </c>
      <c r="D641" t="s">
        <v>231</v>
      </c>
      <c r="E641">
        <v>2022</v>
      </c>
      <c r="F641" t="str">
        <f t="shared" si="10"/>
        <v>Kabupaten Lampung Barat-2022</v>
      </c>
      <c r="G641" t="s">
        <v>1990</v>
      </c>
      <c r="H641" s="5">
        <v>102.3</v>
      </c>
    </row>
    <row r="642" spans="1:8" x14ac:dyDescent="0.3">
      <c r="A642">
        <v>641</v>
      </c>
      <c r="B642">
        <v>1806</v>
      </c>
      <c r="C642" t="s">
        <v>232</v>
      </c>
      <c r="D642" t="s">
        <v>231</v>
      </c>
      <c r="E642">
        <v>2022</v>
      </c>
      <c r="F642" t="str">
        <f t="shared" si="10"/>
        <v>Kabupaten Tanggamus-2022</v>
      </c>
      <c r="G642" t="s">
        <v>1991</v>
      </c>
      <c r="H642" s="5">
        <v>97.4</v>
      </c>
    </row>
    <row r="643" spans="1:8" x14ac:dyDescent="0.3">
      <c r="A643">
        <v>642</v>
      </c>
      <c r="B643">
        <v>1801</v>
      </c>
      <c r="C643" t="s">
        <v>234</v>
      </c>
      <c r="D643" t="s">
        <v>231</v>
      </c>
      <c r="E643">
        <v>2022</v>
      </c>
      <c r="F643" t="str">
        <f t="shared" ref="F643:F706" si="11">C643&amp;"-"&amp;E643</f>
        <v>Kabupaten Lampung Selatan-2022</v>
      </c>
      <c r="G643" t="s">
        <v>1992</v>
      </c>
      <c r="H643" s="5">
        <v>107.7</v>
      </c>
    </row>
    <row r="644" spans="1:8" x14ac:dyDescent="0.3">
      <c r="A644">
        <v>643</v>
      </c>
      <c r="B644">
        <v>1807</v>
      </c>
      <c r="C644" t="s">
        <v>236</v>
      </c>
      <c r="D644" t="s">
        <v>231</v>
      </c>
      <c r="E644">
        <v>2022</v>
      </c>
      <c r="F644" t="str">
        <f t="shared" si="11"/>
        <v>Kabupaten Lampung Timur-2022</v>
      </c>
      <c r="G644" t="s">
        <v>1993</v>
      </c>
      <c r="H644" s="5">
        <v>100</v>
      </c>
    </row>
    <row r="645" spans="1:8" x14ac:dyDescent="0.3">
      <c r="A645">
        <v>644</v>
      </c>
      <c r="B645">
        <v>1802</v>
      </c>
      <c r="C645" t="s">
        <v>238</v>
      </c>
      <c r="D645" t="s">
        <v>231</v>
      </c>
      <c r="E645">
        <v>2022</v>
      </c>
      <c r="F645" t="str">
        <f t="shared" si="11"/>
        <v>Kabupaten Lampung Tengah-2022</v>
      </c>
      <c r="G645" t="s">
        <v>1994</v>
      </c>
      <c r="H645" s="5">
        <v>104.5</v>
      </c>
    </row>
    <row r="646" spans="1:8" x14ac:dyDescent="0.3">
      <c r="A646">
        <v>645</v>
      </c>
      <c r="B646">
        <v>1803</v>
      </c>
      <c r="C646" t="s">
        <v>239</v>
      </c>
      <c r="D646" t="s">
        <v>231</v>
      </c>
      <c r="E646">
        <v>2022</v>
      </c>
      <c r="F646" t="str">
        <f t="shared" si="11"/>
        <v>Kabupaten Lampung Utara-2022</v>
      </c>
      <c r="G646" t="s">
        <v>1995</v>
      </c>
      <c r="H646" s="5">
        <v>88.4</v>
      </c>
    </row>
    <row r="647" spans="1:8" x14ac:dyDescent="0.3">
      <c r="A647">
        <v>646</v>
      </c>
      <c r="B647">
        <v>1808</v>
      </c>
      <c r="C647" t="s">
        <v>241</v>
      </c>
      <c r="D647" t="s">
        <v>231</v>
      </c>
      <c r="E647">
        <v>2022</v>
      </c>
      <c r="F647" t="str">
        <f t="shared" si="11"/>
        <v>Kabupaten Way Kanan-2022</v>
      </c>
      <c r="G647" t="s">
        <v>1996</v>
      </c>
      <c r="H647" s="5">
        <v>100.7</v>
      </c>
    </row>
    <row r="648" spans="1:8" x14ac:dyDescent="0.3">
      <c r="A648">
        <v>647</v>
      </c>
      <c r="B648">
        <v>1805</v>
      </c>
      <c r="C648" t="s">
        <v>243</v>
      </c>
      <c r="D648" t="s">
        <v>231</v>
      </c>
      <c r="E648">
        <v>2022</v>
      </c>
      <c r="F648" t="str">
        <f t="shared" si="11"/>
        <v>Kabupaten Tulang Bawang-2022</v>
      </c>
      <c r="G648" t="s">
        <v>1997</v>
      </c>
      <c r="H648" s="5">
        <v>92</v>
      </c>
    </row>
    <row r="649" spans="1:8" x14ac:dyDescent="0.3">
      <c r="A649">
        <v>648</v>
      </c>
      <c r="B649">
        <v>1809</v>
      </c>
      <c r="C649" t="s">
        <v>244</v>
      </c>
      <c r="D649" t="s">
        <v>231</v>
      </c>
      <c r="E649">
        <v>2022</v>
      </c>
      <c r="F649" t="str">
        <f t="shared" si="11"/>
        <v>Kabupaten Pesawaran-2022</v>
      </c>
      <c r="G649" t="s">
        <v>1998</v>
      </c>
      <c r="H649" s="5">
        <v>105.7</v>
      </c>
    </row>
    <row r="650" spans="1:8" x14ac:dyDescent="0.3">
      <c r="A650">
        <v>649</v>
      </c>
      <c r="B650">
        <v>1810</v>
      </c>
      <c r="C650" t="s">
        <v>246</v>
      </c>
      <c r="D650" t="s">
        <v>231</v>
      </c>
      <c r="E650">
        <v>2022</v>
      </c>
      <c r="F650" t="str">
        <f t="shared" si="11"/>
        <v>Kabupaten Pringsewu-2022</v>
      </c>
      <c r="G650" t="s">
        <v>1999</v>
      </c>
      <c r="H650" s="5">
        <v>100.3</v>
      </c>
    </row>
    <row r="651" spans="1:8" x14ac:dyDescent="0.3">
      <c r="A651">
        <v>650</v>
      </c>
      <c r="B651">
        <v>1811</v>
      </c>
      <c r="C651" t="s">
        <v>248</v>
      </c>
      <c r="D651" t="s">
        <v>231</v>
      </c>
      <c r="E651">
        <v>2022</v>
      </c>
      <c r="F651" t="str">
        <f t="shared" si="11"/>
        <v>Kabupaten Mesuji-2022</v>
      </c>
      <c r="G651" t="s">
        <v>2000</v>
      </c>
      <c r="H651" s="5">
        <v>97.1</v>
      </c>
    </row>
    <row r="652" spans="1:8" x14ac:dyDescent="0.3">
      <c r="A652">
        <v>651</v>
      </c>
      <c r="B652">
        <v>1812</v>
      </c>
      <c r="C652" t="s">
        <v>250</v>
      </c>
      <c r="D652" t="s">
        <v>231</v>
      </c>
      <c r="E652">
        <v>2022</v>
      </c>
      <c r="F652" t="str">
        <f t="shared" si="11"/>
        <v>Kabupaten Tulang Bawang Barat-2022</v>
      </c>
      <c r="G652" t="s">
        <v>2001</v>
      </c>
      <c r="H652" s="5">
        <v>84.6</v>
      </c>
    </row>
    <row r="653" spans="1:8" x14ac:dyDescent="0.3">
      <c r="A653">
        <v>652</v>
      </c>
      <c r="B653">
        <v>1813</v>
      </c>
      <c r="C653" t="s">
        <v>252</v>
      </c>
      <c r="D653" t="s">
        <v>231</v>
      </c>
      <c r="E653">
        <v>2022</v>
      </c>
      <c r="F653" t="str">
        <f t="shared" si="11"/>
        <v>Kabupaten Pesisir Barat-2022</v>
      </c>
      <c r="G653" t="s">
        <v>2002</v>
      </c>
      <c r="H653" s="5">
        <v>97</v>
      </c>
    </row>
    <row r="654" spans="1:8" x14ac:dyDescent="0.3">
      <c r="A654">
        <v>653</v>
      </c>
      <c r="B654">
        <v>1871</v>
      </c>
      <c r="C654" t="s">
        <v>253</v>
      </c>
      <c r="D654" t="s">
        <v>231</v>
      </c>
      <c r="E654">
        <v>2022</v>
      </c>
      <c r="F654" t="str">
        <f t="shared" si="11"/>
        <v>Kota Bandar Lampung-2022</v>
      </c>
      <c r="G654" t="s">
        <v>2337</v>
      </c>
      <c r="H654" s="5">
        <v>108.9</v>
      </c>
    </row>
    <row r="655" spans="1:8" x14ac:dyDescent="0.3">
      <c r="A655">
        <v>654</v>
      </c>
      <c r="B655">
        <v>1872</v>
      </c>
      <c r="C655" t="s">
        <v>255</v>
      </c>
      <c r="D655" t="s">
        <v>231</v>
      </c>
      <c r="E655">
        <v>2022</v>
      </c>
      <c r="F655" t="str">
        <f t="shared" si="11"/>
        <v>Kota Metro-2022</v>
      </c>
      <c r="G655" t="s">
        <v>2338</v>
      </c>
      <c r="H655" s="5">
        <v>108.2</v>
      </c>
    </row>
    <row r="656" spans="1:8" x14ac:dyDescent="0.3">
      <c r="A656">
        <v>655</v>
      </c>
      <c r="B656">
        <v>1901</v>
      </c>
      <c r="C656" t="s">
        <v>257</v>
      </c>
      <c r="D656" t="s">
        <v>3428</v>
      </c>
      <c r="E656">
        <v>2022</v>
      </c>
      <c r="F656" t="str">
        <f t="shared" si="11"/>
        <v>Kabupaten Bangka-2022</v>
      </c>
      <c r="G656" t="s">
        <v>2003</v>
      </c>
      <c r="H656" s="5">
        <v>116.7</v>
      </c>
    </row>
    <row r="657" spans="1:8" x14ac:dyDescent="0.3">
      <c r="A657">
        <v>656</v>
      </c>
      <c r="B657">
        <v>1902</v>
      </c>
      <c r="C657" t="s">
        <v>260</v>
      </c>
      <c r="D657" t="s">
        <v>3428</v>
      </c>
      <c r="E657">
        <v>2022</v>
      </c>
      <c r="F657" t="str">
        <f t="shared" si="11"/>
        <v>Kabupaten Belitung-2022</v>
      </c>
      <c r="G657" t="s">
        <v>2004</v>
      </c>
      <c r="H657" s="5">
        <v>112.5</v>
      </c>
    </row>
    <row r="658" spans="1:8" x14ac:dyDescent="0.3">
      <c r="A658">
        <v>657</v>
      </c>
      <c r="B658">
        <v>1905</v>
      </c>
      <c r="C658" t="s">
        <v>262</v>
      </c>
      <c r="D658" t="s">
        <v>3428</v>
      </c>
      <c r="E658">
        <v>2022</v>
      </c>
      <c r="F658" t="str">
        <f t="shared" si="11"/>
        <v>Kabupaten Bangka Barat-2022</v>
      </c>
      <c r="G658" t="s">
        <v>2005</v>
      </c>
      <c r="H658" s="5">
        <v>114</v>
      </c>
    </row>
    <row r="659" spans="1:8" x14ac:dyDescent="0.3">
      <c r="A659">
        <v>658</v>
      </c>
      <c r="B659">
        <v>1904</v>
      </c>
      <c r="C659" t="s">
        <v>264</v>
      </c>
      <c r="D659" t="s">
        <v>3428</v>
      </c>
      <c r="E659">
        <v>2022</v>
      </c>
      <c r="F659" t="str">
        <f t="shared" si="11"/>
        <v>Kabupaten Bangka Tengah-2022</v>
      </c>
      <c r="G659" t="s">
        <v>2006</v>
      </c>
      <c r="H659" s="5">
        <v>111.8</v>
      </c>
    </row>
    <row r="660" spans="1:8" x14ac:dyDescent="0.3">
      <c r="A660">
        <v>659</v>
      </c>
      <c r="B660">
        <v>1903</v>
      </c>
      <c r="C660" t="s">
        <v>266</v>
      </c>
      <c r="D660" t="s">
        <v>3428</v>
      </c>
      <c r="E660">
        <v>2022</v>
      </c>
      <c r="F660" t="str">
        <f t="shared" si="11"/>
        <v>Kabupaten Bangka Selatan-2022</v>
      </c>
      <c r="G660" t="s">
        <v>2007</v>
      </c>
      <c r="H660" s="5">
        <v>108.8</v>
      </c>
    </row>
    <row r="661" spans="1:8" x14ac:dyDescent="0.3">
      <c r="A661">
        <v>660</v>
      </c>
      <c r="B661">
        <v>1906</v>
      </c>
      <c r="C661" t="s">
        <v>268</v>
      </c>
      <c r="D661" t="s">
        <v>3428</v>
      </c>
      <c r="E661">
        <v>2022</v>
      </c>
      <c r="F661" t="str">
        <f t="shared" si="11"/>
        <v>Kabupaten Belitung Timur-2022</v>
      </c>
      <c r="G661" t="s">
        <v>2008</v>
      </c>
      <c r="H661" s="5">
        <v>118.2</v>
      </c>
    </row>
    <row r="662" spans="1:8" x14ac:dyDescent="0.3">
      <c r="A662">
        <v>661</v>
      </c>
      <c r="B662">
        <v>1971</v>
      </c>
      <c r="C662" t="s">
        <v>269</v>
      </c>
      <c r="D662" t="s">
        <v>3428</v>
      </c>
      <c r="E662">
        <v>2022</v>
      </c>
      <c r="F662" t="str">
        <f t="shared" si="11"/>
        <v>Kota Pangkal Pinang-2022</v>
      </c>
      <c r="G662" t="s">
        <v>2339</v>
      </c>
      <c r="H662" s="5">
        <v>112.3</v>
      </c>
    </row>
    <row r="663" spans="1:8" x14ac:dyDescent="0.3">
      <c r="A663">
        <v>662</v>
      </c>
      <c r="B663">
        <v>2102</v>
      </c>
      <c r="C663" t="s">
        <v>271</v>
      </c>
      <c r="D663" t="s">
        <v>3429</v>
      </c>
      <c r="E663">
        <v>2022</v>
      </c>
      <c r="F663" t="str">
        <f t="shared" si="11"/>
        <v>Kabupaten Karimun-2022</v>
      </c>
      <c r="G663" t="s">
        <v>2009</v>
      </c>
      <c r="H663" s="5">
        <v>110.7</v>
      </c>
    </row>
    <row r="664" spans="1:8" x14ac:dyDescent="0.3">
      <c r="A664">
        <v>663</v>
      </c>
      <c r="B664">
        <v>2101</v>
      </c>
      <c r="C664" t="s">
        <v>273</v>
      </c>
      <c r="D664" t="s">
        <v>3429</v>
      </c>
      <c r="E664">
        <v>2022</v>
      </c>
      <c r="F664" t="str">
        <f t="shared" si="11"/>
        <v>Kabupaten Bintan-2022</v>
      </c>
      <c r="G664" t="s">
        <v>2010</v>
      </c>
      <c r="H664" s="5">
        <v>108.9</v>
      </c>
    </row>
    <row r="665" spans="1:8" x14ac:dyDescent="0.3">
      <c r="A665">
        <v>664</v>
      </c>
      <c r="B665">
        <v>2103</v>
      </c>
      <c r="C665" t="s">
        <v>275</v>
      </c>
      <c r="D665" t="s">
        <v>3429</v>
      </c>
      <c r="E665">
        <v>2022</v>
      </c>
      <c r="F665" t="str">
        <f t="shared" si="11"/>
        <v>Kabupaten Natuna-2022</v>
      </c>
      <c r="G665" t="s">
        <v>2011</v>
      </c>
      <c r="H665" s="5">
        <v>106.8</v>
      </c>
    </row>
    <row r="666" spans="1:8" x14ac:dyDescent="0.3">
      <c r="A666">
        <v>665</v>
      </c>
      <c r="B666">
        <v>2104</v>
      </c>
      <c r="C666" t="s">
        <v>277</v>
      </c>
      <c r="D666" t="s">
        <v>3429</v>
      </c>
      <c r="E666">
        <v>2022</v>
      </c>
      <c r="F666" t="str">
        <f t="shared" si="11"/>
        <v>Kabupaten Lingga-2022</v>
      </c>
      <c r="G666" t="s">
        <v>2012</v>
      </c>
      <c r="H666" s="5">
        <v>111.1</v>
      </c>
    </row>
    <row r="667" spans="1:8" x14ac:dyDescent="0.3">
      <c r="A667">
        <v>666</v>
      </c>
      <c r="B667">
        <v>2105</v>
      </c>
      <c r="C667" t="s">
        <v>279</v>
      </c>
      <c r="D667" t="s">
        <v>3429</v>
      </c>
      <c r="E667">
        <v>2022</v>
      </c>
      <c r="F667" t="str">
        <f t="shared" si="11"/>
        <v>Kabupaten Kepulauan Anambas-2022</v>
      </c>
      <c r="G667" t="s">
        <v>2013</v>
      </c>
      <c r="H667" s="5">
        <v>92.5</v>
      </c>
    </row>
    <row r="668" spans="1:8" x14ac:dyDescent="0.3">
      <c r="A668">
        <v>667</v>
      </c>
      <c r="B668">
        <v>2171</v>
      </c>
      <c r="C668" t="s">
        <v>281</v>
      </c>
      <c r="D668" t="s">
        <v>3429</v>
      </c>
      <c r="E668">
        <v>2022</v>
      </c>
      <c r="F668" t="str">
        <f t="shared" si="11"/>
        <v>Kota Batam-2022</v>
      </c>
      <c r="G668" t="s">
        <v>2340</v>
      </c>
      <c r="H668" s="5">
        <v>129.6</v>
      </c>
    </row>
    <row r="669" spans="1:8" x14ac:dyDescent="0.3">
      <c r="A669">
        <v>668</v>
      </c>
      <c r="B669">
        <v>2172</v>
      </c>
      <c r="C669" t="s">
        <v>282</v>
      </c>
      <c r="D669" t="s">
        <v>3429</v>
      </c>
      <c r="E669">
        <v>2022</v>
      </c>
      <c r="F669" t="str">
        <f t="shared" si="11"/>
        <v>Kota Tanjung Pinang-2022</v>
      </c>
      <c r="G669" t="s">
        <v>2341</v>
      </c>
      <c r="H669" s="5">
        <v>118.9</v>
      </c>
    </row>
    <row r="670" spans="1:8" x14ac:dyDescent="0.3">
      <c r="A670">
        <v>669</v>
      </c>
      <c r="B670">
        <v>3101</v>
      </c>
      <c r="C670" t="s">
        <v>283</v>
      </c>
      <c r="D670" t="s">
        <v>284</v>
      </c>
      <c r="E670">
        <v>2022</v>
      </c>
      <c r="F670" t="str">
        <f t="shared" si="11"/>
        <v>Kabupaten Kepulauan Seribu-2022</v>
      </c>
      <c r="G670" t="s">
        <v>3460</v>
      </c>
      <c r="H670" s="5">
        <v>111.7</v>
      </c>
    </row>
    <row r="671" spans="1:8" x14ac:dyDescent="0.3">
      <c r="A671">
        <v>670</v>
      </c>
      <c r="B671">
        <v>3174</v>
      </c>
      <c r="C671" t="s">
        <v>286</v>
      </c>
      <c r="D671" t="s">
        <v>284</v>
      </c>
      <c r="E671">
        <v>2022</v>
      </c>
      <c r="F671" t="str">
        <f t="shared" si="11"/>
        <v>Kota Jakarta Selatan-2022</v>
      </c>
      <c r="G671" t="s">
        <v>2342</v>
      </c>
      <c r="H671" s="5">
        <v>116.5</v>
      </c>
    </row>
    <row r="672" spans="1:8" x14ac:dyDescent="0.3">
      <c r="A672">
        <v>671</v>
      </c>
      <c r="B672">
        <v>3175</v>
      </c>
      <c r="C672" t="s">
        <v>287</v>
      </c>
      <c r="D672" t="s">
        <v>284</v>
      </c>
      <c r="E672">
        <v>2022</v>
      </c>
      <c r="F672" t="str">
        <f t="shared" si="11"/>
        <v>Kota Jakarta Timur-2022</v>
      </c>
      <c r="G672" t="s">
        <v>2343</v>
      </c>
      <c r="H672" s="5">
        <v>122.1</v>
      </c>
    </row>
    <row r="673" spans="1:8" x14ac:dyDescent="0.3">
      <c r="A673">
        <v>672</v>
      </c>
      <c r="B673">
        <v>3171</v>
      </c>
      <c r="C673" t="s">
        <v>288</v>
      </c>
      <c r="D673" t="s">
        <v>284</v>
      </c>
      <c r="E673">
        <v>2022</v>
      </c>
      <c r="F673" t="str">
        <f t="shared" si="11"/>
        <v>Kota Jakarta Pusat-2022</v>
      </c>
      <c r="G673" t="s">
        <v>2344</v>
      </c>
      <c r="H673" s="5">
        <v>125.5</v>
      </c>
    </row>
    <row r="674" spans="1:8" x14ac:dyDescent="0.3">
      <c r="A674">
        <v>673</v>
      </c>
      <c r="B674">
        <v>3173</v>
      </c>
      <c r="C674" t="s">
        <v>289</v>
      </c>
      <c r="D674" t="s">
        <v>284</v>
      </c>
      <c r="E674">
        <v>2022</v>
      </c>
      <c r="F674" t="str">
        <f t="shared" si="11"/>
        <v>Kota Jakarta Barat-2022</v>
      </c>
      <c r="G674" t="s">
        <v>2345</v>
      </c>
      <c r="H674" s="5">
        <v>124.2</v>
      </c>
    </row>
    <row r="675" spans="1:8" x14ac:dyDescent="0.3">
      <c r="A675">
        <v>674</v>
      </c>
      <c r="B675">
        <v>3172</v>
      </c>
      <c r="C675" t="s">
        <v>290</v>
      </c>
      <c r="D675" t="s">
        <v>284</v>
      </c>
      <c r="E675">
        <v>2022</v>
      </c>
      <c r="F675" t="str">
        <f t="shared" si="11"/>
        <v>Kota Jakarta Utara-2022</v>
      </c>
      <c r="G675" t="s">
        <v>2346</v>
      </c>
      <c r="H675" s="5">
        <v>132.80000000000001</v>
      </c>
    </row>
    <row r="676" spans="1:8" x14ac:dyDescent="0.3">
      <c r="A676">
        <v>675</v>
      </c>
      <c r="B676">
        <v>3201</v>
      </c>
      <c r="C676" t="s">
        <v>291</v>
      </c>
      <c r="D676" t="s">
        <v>292</v>
      </c>
      <c r="E676">
        <v>2022</v>
      </c>
      <c r="F676" t="str">
        <f t="shared" si="11"/>
        <v>Kabupaten Bogor-2022</v>
      </c>
      <c r="G676" t="s">
        <v>2014</v>
      </c>
      <c r="H676" s="5">
        <v>104.4</v>
      </c>
    </row>
    <row r="677" spans="1:8" x14ac:dyDescent="0.3">
      <c r="A677">
        <v>676</v>
      </c>
      <c r="B677">
        <v>3202</v>
      </c>
      <c r="C677" t="s">
        <v>293</v>
      </c>
      <c r="D677" t="s">
        <v>292</v>
      </c>
      <c r="E677">
        <v>2022</v>
      </c>
      <c r="F677" t="str">
        <f t="shared" si="11"/>
        <v>Kabupaten Sukabumi-2022</v>
      </c>
      <c r="G677" t="s">
        <v>2015</v>
      </c>
      <c r="H677" s="5">
        <v>117.4</v>
      </c>
    </row>
    <row r="678" spans="1:8" x14ac:dyDescent="0.3">
      <c r="A678">
        <v>677</v>
      </c>
      <c r="B678">
        <v>3203</v>
      </c>
      <c r="C678" t="s">
        <v>294</v>
      </c>
      <c r="D678" t="s">
        <v>292</v>
      </c>
      <c r="E678">
        <v>2022</v>
      </c>
      <c r="F678" t="str">
        <f t="shared" si="11"/>
        <v>Kabupaten Cianjur-2022</v>
      </c>
      <c r="G678" t="s">
        <v>2016</v>
      </c>
      <c r="H678" s="5">
        <v>113.2</v>
      </c>
    </row>
    <row r="679" spans="1:8" x14ac:dyDescent="0.3">
      <c r="A679">
        <v>678</v>
      </c>
      <c r="B679">
        <v>3204</v>
      </c>
      <c r="C679" t="s">
        <v>296</v>
      </c>
      <c r="D679" t="s">
        <v>292</v>
      </c>
      <c r="E679">
        <v>2022</v>
      </c>
      <c r="F679" t="str">
        <f t="shared" si="11"/>
        <v>Kabupaten Bandung-2022</v>
      </c>
      <c r="G679" t="s">
        <v>2017</v>
      </c>
      <c r="H679" s="5">
        <v>108.1</v>
      </c>
    </row>
    <row r="680" spans="1:8" x14ac:dyDescent="0.3">
      <c r="A680">
        <v>679</v>
      </c>
      <c r="B680">
        <v>3205</v>
      </c>
      <c r="C680" t="s">
        <v>297</v>
      </c>
      <c r="D680" t="s">
        <v>292</v>
      </c>
      <c r="E680">
        <v>2022</v>
      </c>
      <c r="F680" t="str">
        <f t="shared" si="11"/>
        <v>Kabupaten Garut-2022</v>
      </c>
      <c r="G680" t="s">
        <v>2018</v>
      </c>
      <c r="H680" s="5">
        <v>92.8</v>
      </c>
    </row>
    <row r="681" spans="1:8" x14ac:dyDescent="0.3">
      <c r="A681">
        <v>680</v>
      </c>
      <c r="B681">
        <v>3206</v>
      </c>
      <c r="C681" t="s">
        <v>299</v>
      </c>
      <c r="D681" t="s">
        <v>292</v>
      </c>
      <c r="E681">
        <v>2022</v>
      </c>
      <c r="F681" t="str">
        <f t="shared" si="11"/>
        <v>Kabupaten Tasikmalaya-2022</v>
      </c>
      <c r="G681" t="s">
        <v>2019</v>
      </c>
      <c r="H681" s="5">
        <v>104.4</v>
      </c>
    </row>
    <row r="682" spans="1:8" x14ac:dyDescent="0.3">
      <c r="A682">
        <v>681</v>
      </c>
      <c r="B682">
        <v>3207</v>
      </c>
      <c r="C682" t="s">
        <v>300</v>
      </c>
      <c r="D682" t="s">
        <v>292</v>
      </c>
      <c r="E682">
        <v>2022</v>
      </c>
      <c r="F682" t="str">
        <f t="shared" si="11"/>
        <v>Kabupaten Ciamis-2022</v>
      </c>
      <c r="G682" t="s">
        <v>2020</v>
      </c>
      <c r="H682" s="5">
        <v>118.4</v>
      </c>
    </row>
    <row r="683" spans="1:8" x14ac:dyDescent="0.3">
      <c r="A683">
        <v>682</v>
      </c>
      <c r="B683">
        <v>3208</v>
      </c>
      <c r="C683" t="s">
        <v>302</v>
      </c>
      <c r="D683" t="s">
        <v>292</v>
      </c>
      <c r="E683">
        <v>2022</v>
      </c>
      <c r="F683" t="str">
        <f t="shared" si="11"/>
        <v>Kabupaten Kuningan-2022</v>
      </c>
      <c r="G683" t="s">
        <v>2021</v>
      </c>
      <c r="H683" s="5">
        <v>115.8</v>
      </c>
    </row>
    <row r="684" spans="1:8" x14ac:dyDescent="0.3">
      <c r="A684">
        <v>683</v>
      </c>
      <c r="B684">
        <v>3209</v>
      </c>
      <c r="C684" t="s">
        <v>304</v>
      </c>
      <c r="D684" t="s">
        <v>292</v>
      </c>
      <c r="E684">
        <v>2022</v>
      </c>
      <c r="F684" t="str">
        <f t="shared" si="11"/>
        <v>Kabupaten Cirebon-2022</v>
      </c>
      <c r="G684" t="s">
        <v>2022</v>
      </c>
      <c r="H684" s="5">
        <v>131.9</v>
      </c>
    </row>
    <row r="685" spans="1:8" x14ac:dyDescent="0.3">
      <c r="A685">
        <v>684</v>
      </c>
      <c r="B685">
        <v>3210</v>
      </c>
      <c r="C685" t="s">
        <v>306</v>
      </c>
      <c r="D685" t="s">
        <v>292</v>
      </c>
      <c r="E685">
        <v>2022</v>
      </c>
      <c r="F685" t="str">
        <f t="shared" si="11"/>
        <v>Kabupaten Majalengka-2022</v>
      </c>
      <c r="G685" t="s">
        <v>2023</v>
      </c>
      <c r="H685" s="5">
        <v>121.4</v>
      </c>
    </row>
    <row r="686" spans="1:8" x14ac:dyDescent="0.3">
      <c r="A686">
        <v>685</v>
      </c>
      <c r="B686">
        <v>3211</v>
      </c>
      <c r="C686" t="s">
        <v>307</v>
      </c>
      <c r="D686" t="s">
        <v>292</v>
      </c>
      <c r="E686">
        <v>2022</v>
      </c>
      <c r="F686" t="str">
        <f t="shared" si="11"/>
        <v>Kabupaten Sumedang-2022</v>
      </c>
      <c r="G686" t="s">
        <v>2024</v>
      </c>
      <c r="H686" s="5">
        <v>114.9</v>
      </c>
    </row>
    <row r="687" spans="1:8" x14ac:dyDescent="0.3">
      <c r="A687">
        <v>686</v>
      </c>
      <c r="B687">
        <v>3212</v>
      </c>
      <c r="C687" t="s">
        <v>308</v>
      </c>
      <c r="D687" t="s">
        <v>292</v>
      </c>
      <c r="E687">
        <v>2022</v>
      </c>
      <c r="F687" t="str">
        <f t="shared" si="11"/>
        <v>Kabupaten Indramayu-2022</v>
      </c>
      <c r="G687" t="s">
        <v>2025</v>
      </c>
      <c r="H687" s="5">
        <v>139.6</v>
      </c>
    </row>
    <row r="688" spans="1:8" x14ac:dyDescent="0.3">
      <c r="A688">
        <v>687</v>
      </c>
      <c r="B688">
        <v>3213</v>
      </c>
      <c r="C688" t="s">
        <v>310</v>
      </c>
      <c r="D688" t="s">
        <v>292</v>
      </c>
      <c r="E688">
        <v>2022</v>
      </c>
      <c r="F688" t="str">
        <f t="shared" si="11"/>
        <v>Kabupaten Subang-2022</v>
      </c>
      <c r="G688" t="s">
        <v>2026</v>
      </c>
      <c r="H688" s="5">
        <v>121.1</v>
      </c>
    </row>
    <row r="689" spans="1:8" x14ac:dyDescent="0.3">
      <c r="A689">
        <v>688</v>
      </c>
      <c r="B689">
        <v>3214</v>
      </c>
      <c r="C689" t="s">
        <v>311</v>
      </c>
      <c r="D689" t="s">
        <v>292</v>
      </c>
      <c r="E689">
        <v>2022</v>
      </c>
      <c r="F689" t="str">
        <f t="shared" si="11"/>
        <v>Kabupaten Purwakarta-2022</v>
      </c>
      <c r="G689" t="s">
        <v>2027</v>
      </c>
      <c r="H689" s="5">
        <v>116.3</v>
      </c>
    </row>
    <row r="690" spans="1:8" x14ac:dyDescent="0.3">
      <c r="A690">
        <v>689</v>
      </c>
      <c r="B690">
        <v>3215</v>
      </c>
      <c r="C690" t="s">
        <v>312</v>
      </c>
      <c r="D690" t="s">
        <v>292</v>
      </c>
      <c r="E690">
        <v>2022</v>
      </c>
      <c r="F690" t="str">
        <f t="shared" si="11"/>
        <v>Kabupaten Karawang-2022</v>
      </c>
      <c r="G690" t="s">
        <v>2028</v>
      </c>
      <c r="H690" s="5">
        <v>118.9</v>
      </c>
    </row>
    <row r="691" spans="1:8" x14ac:dyDescent="0.3">
      <c r="A691">
        <v>690</v>
      </c>
      <c r="B691">
        <v>3216</v>
      </c>
      <c r="C691" t="s">
        <v>313</v>
      </c>
      <c r="D691" t="s">
        <v>292</v>
      </c>
      <c r="E691">
        <v>2022</v>
      </c>
      <c r="F691" t="str">
        <f t="shared" si="11"/>
        <v>Kabupaten Bekasi-2022</v>
      </c>
      <c r="G691" t="s">
        <v>2029</v>
      </c>
      <c r="H691" s="5">
        <v>113.2</v>
      </c>
    </row>
    <row r="692" spans="1:8" x14ac:dyDescent="0.3">
      <c r="A692">
        <v>691</v>
      </c>
      <c r="B692">
        <v>3217</v>
      </c>
      <c r="C692" t="s">
        <v>314</v>
      </c>
      <c r="D692" t="s">
        <v>292</v>
      </c>
      <c r="E692">
        <v>2022</v>
      </c>
      <c r="F692" t="str">
        <f t="shared" si="11"/>
        <v>Kabupaten Bandung Barat-2022</v>
      </c>
      <c r="G692" t="s">
        <v>2030</v>
      </c>
      <c r="H692" s="5">
        <v>100.5</v>
      </c>
    </row>
    <row r="693" spans="1:8" x14ac:dyDescent="0.3">
      <c r="A693">
        <v>692</v>
      </c>
      <c r="B693">
        <v>3218</v>
      </c>
      <c r="C693" t="s">
        <v>315</v>
      </c>
      <c r="D693" t="s">
        <v>292</v>
      </c>
      <c r="E693">
        <v>2022</v>
      </c>
      <c r="F693" t="str">
        <f t="shared" si="11"/>
        <v>Kabupaten Pangandaran-2022</v>
      </c>
      <c r="G693" t="s">
        <v>2031</v>
      </c>
      <c r="H693" s="5">
        <v>120</v>
      </c>
    </row>
    <row r="694" spans="1:8" x14ac:dyDescent="0.3">
      <c r="A694">
        <v>693</v>
      </c>
      <c r="B694">
        <v>3271</v>
      </c>
      <c r="C694" t="s">
        <v>317</v>
      </c>
      <c r="D694" t="s">
        <v>292</v>
      </c>
      <c r="E694">
        <v>2022</v>
      </c>
      <c r="F694" t="str">
        <f t="shared" si="11"/>
        <v>Kota Bogor-2022</v>
      </c>
      <c r="G694" t="s">
        <v>2347</v>
      </c>
      <c r="H694" s="5">
        <v>107</v>
      </c>
    </row>
    <row r="695" spans="1:8" x14ac:dyDescent="0.3">
      <c r="A695">
        <v>694</v>
      </c>
      <c r="B695">
        <v>3272</v>
      </c>
      <c r="C695" t="s">
        <v>319</v>
      </c>
      <c r="D695" t="s">
        <v>292</v>
      </c>
      <c r="E695">
        <v>2022</v>
      </c>
      <c r="F695" t="str">
        <f t="shared" si="11"/>
        <v>Kota Sukabumi-2022</v>
      </c>
      <c r="G695" t="s">
        <v>2348</v>
      </c>
      <c r="H695" s="5">
        <v>112.1</v>
      </c>
    </row>
    <row r="696" spans="1:8" x14ac:dyDescent="0.3">
      <c r="A696">
        <v>695</v>
      </c>
      <c r="B696">
        <v>3273</v>
      </c>
      <c r="C696" t="s">
        <v>321</v>
      </c>
      <c r="D696" t="s">
        <v>292</v>
      </c>
      <c r="E696">
        <v>2022</v>
      </c>
      <c r="F696" t="str">
        <f t="shared" si="11"/>
        <v>Kota Bandung-2022</v>
      </c>
      <c r="G696" t="s">
        <v>2349</v>
      </c>
      <c r="H696" s="5">
        <v>116.8</v>
      </c>
    </row>
    <row r="697" spans="1:8" x14ac:dyDescent="0.3">
      <c r="A697">
        <v>696</v>
      </c>
      <c r="B697">
        <v>3274</v>
      </c>
      <c r="C697" t="s">
        <v>322</v>
      </c>
      <c r="D697" t="s">
        <v>292</v>
      </c>
      <c r="E697">
        <v>2022</v>
      </c>
      <c r="F697" t="str">
        <f t="shared" si="11"/>
        <v>Kota Cirebon-2022</v>
      </c>
      <c r="G697" t="s">
        <v>2350</v>
      </c>
      <c r="H697" s="5">
        <v>111.6</v>
      </c>
    </row>
    <row r="698" spans="1:8" x14ac:dyDescent="0.3">
      <c r="A698">
        <v>697</v>
      </c>
      <c r="B698">
        <v>3275</v>
      </c>
      <c r="C698" t="s">
        <v>323</v>
      </c>
      <c r="D698" t="s">
        <v>292</v>
      </c>
      <c r="E698">
        <v>2022</v>
      </c>
      <c r="F698" t="str">
        <f t="shared" si="11"/>
        <v>Kota Bekasi-2022</v>
      </c>
      <c r="G698" t="s">
        <v>2351</v>
      </c>
      <c r="H698" s="5">
        <v>120.9</v>
      </c>
    </row>
    <row r="699" spans="1:8" x14ac:dyDescent="0.3">
      <c r="A699">
        <v>698</v>
      </c>
      <c r="B699">
        <v>3276</v>
      </c>
      <c r="C699" t="s">
        <v>325</v>
      </c>
      <c r="D699" t="s">
        <v>292</v>
      </c>
      <c r="E699">
        <v>2022</v>
      </c>
      <c r="F699" t="str">
        <f t="shared" si="11"/>
        <v>Kota Depok-2022</v>
      </c>
      <c r="G699" t="s">
        <v>2352</v>
      </c>
      <c r="H699" s="5">
        <v>113.5</v>
      </c>
    </row>
    <row r="700" spans="1:8" x14ac:dyDescent="0.3">
      <c r="A700">
        <v>699</v>
      </c>
      <c r="B700">
        <v>3277</v>
      </c>
      <c r="C700" t="s">
        <v>326</v>
      </c>
      <c r="D700" t="s">
        <v>292</v>
      </c>
      <c r="E700">
        <v>2022</v>
      </c>
      <c r="F700" t="str">
        <f t="shared" si="11"/>
        <v>Kota Cimahi-2022</v>
      </c>
      <c r="G700" t="s">
        <v>2353</v>
      </c>
      <c r="H700" s="5">
        <v>106.5</v>
      </c>
    </row>
    <row r="701" spans="1:8" x14ac:dyDescent="0.3">
      <c r="A701">
        <v>700</v>
      </c>
      <c r="B701">
        <v>3278</v>
      </c>
      <c r="C701" t="s">
        <v>327</v>
      </c>
      <c r="D701" t="s">
        <v>292</v>
      </c>
      <c r="E701">
        <v>2022</v>
      </c>
      <c r="F701" t="str">
        <f t="shared" si="11"/>
        <v>Kota Tasikmalaya-2022</v>
      </c>
      <c r="G701" t="s">
        <v>2354</v>
      </c>
      <c r="H701" s="5">
        <v>123</v>
      </c>
    </row>
    <row r="702" spans="1:8" x14ac:dyDescent="0.3">
      <c r="A702">
        <v>701</v>
      </c>
      <c r="B702">
        <v>3279</v>
      </c>
      <c r="C702" t="s">
        <v>329</v>
      </c>
      <c r="D702" t="s">
        <v>292</v>
      </c>
      <c r="E702">
        <v>2022</v>
      </c>
      <c r="F702" t="str">
        <f t="shared" si="11"/>
        <v>Kota Banjar-2022</v>
      </c>
      <c r="G702" t="s">
        <v>2355</v>
      </c>
      <c r="H702" s="5">
        <v>120.2</v>
      </c>
    </row>
    <row r="703" spans="1:8" x14ac:dyDescent="0.3">
      <c r="A703">
        <v>702</v>
      </c>
      <c r="B703">
        <v>3301</v>
      </c>
      <c r="C703" t="s">
        <v>330</v>
      </c>
      <c r="D703" t="s">
        <v>331</v>
      </c>
      <c r="E703">
        <v>2022</v>
      </c>
      <c r="F703" t="str">
        <f t="shared" si="11"/>
        <v>Kabupaten Cilacap-2022</v>
      </c>
      <c r="G703" t="s">
        <v>2032</v>
      </c>
      <c r="H703" s="5">
        <v>92.7</v>
      </c>
    </row>
    <row r="704" spans="1:8" x14ac:dyDescent="0.3">
      <c r="A704">
        <v>703</v>
      </c>
      <c r="B704">
        <v>3302</v>
      </c>
      <c r="C704" t="s">
        <v>332</v>
      </c>
      <c r="D704" t="s">
        <v>331</v>
      </c>
      <c r="E704">
        <v>2022</v>
      </c>
      <c r="F704" t="str">
        <f t="shared" si="11"/>
        <v>Kabupaten Banyumas-2022</v>
      </c>
      <c r="G704" t="s">
        <v>2033</v>
      </c>
      <c r="H704" s="5">
        <v>110.8</v>
      </c>
    </row>
    <row r="705" spans="1:8" x14ac:dyDescent="0.3">
      <c r="A705">
        <v>704</v>
      </c>
      <c r="B705">
        <v>3303</v>
      </c>
      <c r="C705" t="s">
        <v>334</v>
      </c>
      <c r="D705" t="s">
        <v>331</v>
      </c>
      <c r="E705">
        <v>2022</v>
      </c>
      <c r="F705" t="str">
        <f t="shared" si="11"/>
        <v>Kabupaten  Purbalingga-2022</v>
      </c>
      <c r="G705" t="s">
        <v>3461</v>
      </c>
      <c r="H705" s="5">
        <v>90</v>
      </c>
    </row>
    <row r="706" spans="1:8" x14ac:dyDescent="0.3">
      <c r="A706">
        <v>705</v>
      </c>
      <c r="B706">
        <v>3304</v>
      </c>
      <c r="C706" t="s">
        <v>336</v>
      </c>
      <c r="D706" t="s">
        <v>331</v>
      </c>
      <c r="E706">
        <v>2022</v>
      </c>
      <c r="F706" t="str">
        <f t="shared" si="11"/>
        <v>Kabupaten Banjarnegara-2022</v>
      </c>
      <c r="G706" t="s">
        <v>2035</v>
      </c>
      <c r="H706" s="5">
        <v>111.6</v>
      </c>
    </row>
    <row r="707" spans="1:8" x14ac:dyDescent="0.3">
      <c r="A707">
        <v>706</v>
      </c>
      <c r="B707">
        <v>3305</v>
      </c>
      <c r="C707" t="s">
        <v>338</v>
      </c>
      <c r="D707" t="s">
        <v>331</v>
      </c>
      <c r="E707">
        <v>2022</v>
      </c>
      <c r="F707" t="str">
        <f t="shared" ref="F707:F770" si="12">C707&amp;"-"&amp;E707</f>
        <v>Kabupaten Kebumen-2022</v>
      </c>
      <c r="G707" t="s">
        <v>2036</v>
      </c>
      <c r="H707" s="5">
        <v>97.3</v>
      </c>
    </row>
    <row r="708" spans="1:8" x14ac:dyDescent="0.3">
      <c r="A708">
        <v>707</v>
      </c>
      <c r="B708">
        <v>3306</v>
      </c>
      <c r="C708" t="s">
        <v>339</v>
      </c>
      <c r="D708" t="s">
        <v>331</v>
      </c>
      <c r="E708">
        <v>2022</v>
      </c>
      <c r="F708" t="str">
        <f t="shared" si="12"/>
        <v>Kabupaten Purworejo-2022</v>
      </c>
      <c r="G708" t="s">
        <v>2037</v>
      </c>
      <c r="H708" s="5">
        <v>101.6</v>
      </c>
    </row>
    <row r="709" spans="1:8" x14ac:dyDescent="0.3">
      <c r="A709">
        <v>708</v>
      </c>
      <c r="B709">
        <v>3307</v>
      </c>
      <c r="C709" t="s">
        <v>341</v>
      </c>
      <c r="D709" t="s">
        <v>331</v>
      </c>
      <c r="E709">
        <v>2022</v>
      </c>
      <c r="F709" t="str">
        <f t="shared" si="12"/>
        <v>Kabupaten Wonosobo-2022</v>
      </c>
      <c r="G709" t="s">
        <v>2038</v>
      </c>
      <c r="H709" s="5">
        <v>100</v>
      </c>
    </row>
    <row r="710" spans="1:8" x14ac:dyDescent="0.3">
      <c r="A710">
        <v>709</v>
      </c>
      <c r="B710">
        <v>3308</v>
      </c>
      <c r="C710" t="s">
        <v>343</v>
      </c>
      <c r="D710" t="s">
        <v>331</v>
      </c>
      <c r="E710">
        <v>2022</v>
      </c>
      <c r="F710" t="str">
        <f t="shared" si="12"/>
        <v>Kabupaten Magelang-2022</v>
      </c>
      <c r="G710" t="s">
        <v>2039</v>
      </c>
      <c r="H710" s="5">
        <v>97.1</v>
      </c>
    </row>
    <row r="711" spans="1:8" x14ac:dyDescent="0.3">
      <c r="A711">
        <v>710</v>
      </c>
      <c r="B711">
        <v>3309</v>
      </c>
      <c r="C711" t="s">
        <v>344</v>
      </c>
      <c r="D711" t="s">
        <v>331</v>
      </c>
      <c r="E711">
        <v>2022</v>
      </c>
      <c r="F711" t="str">
        <f t="shared" si="12"/>
        <v>Kabupaten Boyolali-2022</v>
      </c>
      <c r="G711" t="s">
        <v>2040</v>
      </c>
      <c r="H711" s="5">
        <v>95</v>
      </c>
    </row>
    <row r="712" spans="1:8" x14ac:dyDescent="0.3">
      <c r="A712">
        <v>711</v>
      </c>
      <c r="B712">
        <v>3310</v>
      </c>
      <c r="C712" t="s">
        <v>345</v>
      </c>
      <c r="D712" t="s">
        <v>331</v>
      </c>
      <c r="E712">
        <v>2022</v>
      </c>
      <c r="F712" t="str">
        <f t="shared" si="12"/>
        <v>Kabupaten Klaten-2022</v>
      </c>
      <c r="G712" t="s">
        <v>2041</v>
      </c>
      <c r="H712" s="5">
        <v>99</v>
      </c>
    </row>
    <row r="713" spans="1:8" x14ac:dyDescent="0.3">
      <c r="A713">
        <v>712</v>
      </c>
      <c r="B713">
        <v>3311</v>
      </c>
      <c r="C713" t="s">
        <v>346</v>
      </c>
      <c r="D713" t="s">
        <v>331</v>
      </c>
      <c r="E713">
        <v>2022</v>
      </c>
      <c r="F713" t="str">
        <f t="shared" si="12"/>
        <v>Kabupaten Sukoharjo-2022</v>
      </c>
      <c r="G713" t="s">
        <v>2042</v>
      </c>
      <c r="H713" s="5">
        <v>98.6</v>
      </c>
    </row>
    <row r="714" spans="1:8" x14ac:dyDescent="0.3">
      <c r="A714">
        <v>713</v>
      </c>
      <c r="B714">
        <v>3312</v>
      </c>
      <c r="C714" t="s">
        <v>348</v>
      </c>
      <c r="D714" t="s">
        <v>331</v>
      </c>
      <c r="E714">
        <v>2022</v>
      </c>
      <c r="F714" t="str">
        <f t="shared" si="12"/>
        <v>Kabupaten Wonogiri-2022</v>
      </c>
      <c r="G714" t="s">
        <v>2043</v>
      </c>
      <c r="H714" s="5">
        <v>98.4</v>
      </c>
    </row>
    <row r="715" spans="1:8" x14ac:dyDescent="0.3">
      <c r="A715">
        <v>714</v>
      </c>
      <c r="B715">
        <v>3313</v>
      </c>
      <c r="C715" t="s">
        <v>350</v>
      </c>
      <c r="D715" t="s">
        <v>331</v>
      </c>
      <c r="E715">
        <v>2022</v>
      </c>
      <c r="F715" t="str">
        <f t="shared" si="12"/>
        <v>Kabupaten Karanganyar-2022</v>
      </c>
      <c r="G715" t="s">
        <v>2044</v>
      </c>
      <c r="H715" s="5">
        <v>96.6</v>
      </c>
    </row>
    <row r="716" spans="1:8" x14ac:dyDescent="0.3">
      <c r="A716">
        <v>715</v>
      </c>
      <c r="B716">
        <v>3314</v>
      </c>
      <c r="C716" t="s">
        <v>351</v>
      </c>
      <c r="D716" t="s">
        <v>331</v>
      </c>
      <c r="E716">
        <v>2022</v>
      </c>
      <c r="F716" t="str">
        <f t="shared" si="12"/>
        <v>Kabupaten Sragen-2022</v>
      </c>
      <c r="G716" t="s">
        <v>2045</v>
      </c>
      <c r="H716" s="5">
        <v>103.7</v>
      </c>
    </row>
    <row r="717" spans="1:8" x14ac:dyDescent="0.3">
      <c r="A717">
        <v>716</v>
      </c>
      <c r="B717">
        <v>3315</v>
      </c>
      <c r="C717" t="s">
        <v>353</v>
      </c>
      <c r="D717" t="s">
        <v>331</v>
      </c>
      <c r="E717">
        <v>2022</v>
      </c>
      <c r="F717" t="str">
        <f t="shared" si="12"/>
        <v>Kabupaten Grobogan-2022</v>
      </c>
      <c r="G717" t="s">
        <v>2046</v>
      </c>
      <c r="H717" s="5">
        <v>102</v>
      </c>
    </row>
    <row r="718" spans="1:8" x14ac:dyDescent="0.3">
      <c r="A718">
        <v>717</v>
      </c>
      <c r="B718">
        <v>3316</v>
      </c>
      <c r="C718" t="s">
        <v>355</v>
      </c>
      <c r="D718" t="s">
        <v>331</v>
      </c>
      <c r="E718">
        <v>2022</v>
      </c>
      <c r="F718" t="str">
        <f t="shared" si="12"/>
        <v>Kabupaten Blora-2022</v>
      </c>
      <c r="G718" t="s">
        <v>2047</v>
      </c>
      <c r="H718" s="5">
        <v>105.4</v>
      </c>
    </row>
    <row r="719" spans="1:8" x14ac:dyDescent="0.3">
      <c r="A719">
        <v>718</v>
      </c>
      <c r="B719">
        <v>3317</v>
      </c>
      <c r="C719" t="s">
        <v>357</v>
      </c>
      <c r="D719" t="s">
        <v>331</v>
      </c>
      <c r="E719">
        <v>2022</v>
      </c>
      <c r="F719" t="str">
        <f t="shared" si="12"/>
        <v>Kabupaten Rembang-2022</v>
      </c>
      <c r="G719" t="s">
        <v>2048</v>
      </c>
      <c r="H719" s="5">
        <v>112.5</v>
      </c>
    </row>
    <row r="720" spans="1:8" x14ac:dyDescent="0.3">
      <c r="A720">
        <v>719</v>
      </c>
      <c r="B720">
        <v>3318</v>
      </c>
      <c r="C720" t="s">
        <v>358</v>
      </c>
      <c r="D720" t="s">
        <v>331</v>
      </c>
      <c r="E720">
        <v>2022</v>
      </c>
      <c r="F720" t="str">
        <f t="shared" si="12"/>
        <v>Kabupaten Pati-2022</v>
      </c>
      <c r="G720" t="s">
        <v>2049</v>
      </c>
      <c r="H720" s="5">
        <v>112.9</v>
      </c>
    </row>
    <row r="721" spans="1:8" x14ac:dyDescent="0.3">
      <c r="A721">
        <v>720</v>
      </c>
      <c r="B721">
        <v>3319</v>
      </c>
      <c r="C721" t="s">
        <v>360</v>
      </c>
      <c r="D721" t="s">
        <v>331</v>
      </c>
      <c r="E721">
        <v>2022</v>
      </c>
      <c r="F721" t="str">
        <f t="shared" si="12"/>
        <v>Kabupaten Kudus-2022</v>
      </c>
      <c r="G721" t="s">
        <v>2050</v>
      </c>
      <c r="H721" s="5">
        <v>105.8</v>
      </c>
    </row>
    <row r="722" spans="1:8" x14ac:dyDescent="0.3">
      <c r="A722">
        <v>721</v>
      </c>
      <c r="B722">
        <v>3320</v>
      </c>
      <c r="C722" t="s">
        <v>361</v>
      </c>
      <c r="D722" t="s">
        <v>331</v>
      </c>
      <c r="E722">
        <v>2022</v>
      </c>
      <c r="F722" t="str">
        <f t="shared" si="12"/>
        <v>Kabupaten Jepara-2022</v>
      </c>
      <c r="G722" t="s">
        <v>2051</v>
      </c>
      <c r="H722" s="5">
        <v>101.8</v>
      </c>
    </row>
    <row r="723" spans="1:8" x14ac:dyDescent="0.3">
      <c r="A723">
        <v>722</v>
      </c>
      <c r="B723">
        <v>3321</v>
      </c>
      <c r="C723" t="s">
        <v>363</v>
      </c>
      <c r="D723" t="s">
        <v>331</v>
      </c>
      <c r="E723">
        <v>2022</v>
      </c>
      <c r="F723" t="str">
        <f t="shared" si="12"/>
        <v>Kabupaten Demak-2022</v>
      </c>
      <c r="G723" t="s">
        <v>2052</v>
      </c>
      <c r="H723" s="5">
        <v>115</v>
      </c>
    </row>
    <row r="724" spans="1:8" x14ac:dyDescent="0.3">
      <c r="A724">
        <v>723</v>
      </c>
      <c r="B724">
        <v>3322</v>
      </c>
      <c r="C724" t="s">
        <v>364</v>
      </c>
      <c r="D724" t="s">
        <v>331</v>
      </c>
      <c r="E724">
        <v>2022</v>
      </c>
      <c r="F724" t="str">
        <f t="shared" si="12"/>
        <v>Kabupaten Semarang-2022</v>
      </c>
      <c r="G724" t="s">
        <v>2053</v>
      </c>
      <c r="H724" s="5">
        <v>100</v>
      </c>
    </row>
    <row r="725" spans="1:8" x14ac:dyDescent="0.3">
      <c r="A725">
        <v>724</v>
      </c>
      <c r="B725">
        <v>3323</v>
      </c>
      <c r="C725" t="s">
        <v>365</v>
      </c>
      <c r="D725" t="s">
        <v>331</v>
      </c>
      <c r="E725">
        <v>2022</v>
      </c>
      <c r="F725" t="str">
        <f t="shared" si="12"/>
        <v>Kabupaten Temanggung-2022</v>
      </c>
      <c r="G725" t="s">
        <v>2054</v>
      </c>
      <c r="H725" s="5">
        <v>89.7</v>
      </c>
    </row>
    <row r="726" spans="1:8" x14ac:dyDescent="0.3">
      <c r="A726">
        <v>725</v>
      </c>
      <c r="B726">
        <v>3324</v>
      </c>
      <c r="C726" t="s">
        <v>366</v>
      </c>
      <c r="D726" t="s">
        <v>331</v>
      </c>
      <c r="E726">
        <v>2022</v>
      </c>
      <c r="F726" t="str">
        <f t="shared" si="12"/>
        <v>Kabupaten Kendal-2022</v>
      </c>
      <c r="G726" t="s">
        <v>2055</v>
      </c>
      <c r="H726" s="5">
        <v>114.3</v>
      </c>
    </row>
    <row r="727" spans="1:8" x14ac:dyDescent="0.3">
      <c r="A727">
        <v>726</v>
      </c>
      <c r="B727">
        <v>3325</v>
      </c>
      <c r="C727" t="s">
        <v>368</v>
      </c>
      <c r="D727" t="s">
        <v>331</v>
      </c>
      <c r="E727">
        <v>2022</v>
      </c>
      <c r="F727" t="str">
        <f t="shared" si="12"/>
        <v>Kabupaten Batang -2022</v>
      </c>
      <c r="G727" t="s">
        <v>3462</v>
      </c>
      <c r="H727" s="5">
        <v>120.1</v>
      </c>
    </row>
    <row r="728" spans="1:8" x14ac:dyDescent="0.3">
      <c r="A728">
        <v>727</v>
      </c>
      <c r="B728">
        <v>3326</v>
      </c>
      <c r="C728" t="s">
        <v>369</v>
      </c>
      <c r="D728" t="s">
        <v>331</v>
      </c>
      <c r="E728">
        <v>2022</v>
      </c>
      <c r="F728" t="str">
        <f t="shared" si="12"/>
        <v>Kabupaten Pekalongan-2022</v>
      </c>
      <c r="G728" t="s">
        <v>2057</v>
      </c>
      <c r="H728" s="5">
        <v>116.6</v>
      </c>
    </row>
    <row r="729" spans="1:8" x14ac:dyDescent="0.3">
      <c r="A729">
        <v>728</v>
      </c>
      <c r="B729">
        <v>3327</v>
      </c>
      <c r="C729" t="s">
        <v>371</v>
      </c>
      <c r="D729" t="s">
        <v>331</v>
      </c>
      <c r="E729">
        <v>2022</v>
      </c>
      <c r="F729" t="str">
        <f t="shared" si="12"/>
        <v>Kabupaten Pemalang-2022</v>
      </c>
      <c r="G729" t="s">
        <v>2058</v>
      </c>
      <c r="H729" s="5">
        <v>127</v>
      </c>
    </row>
    <row r="730" spans="1:8" x14ac:dyDescent="0.3">
      <c r="A730">
        <v>729</v>
      </c>
      <c r="B730">
        <v>3328</v>
      </c>
      <c r="C730" t="s">
        <v>373</v>
      </c>
      <c r="D730" t="s">
        <v>331</v>
      </c>
      <c r="E730">
        <v>2022</v>
      </c>
      <c r="F730" t="str">
        <f t="shared" si="12"/>
        <v>Kabupaten Tegal-2022</v>
      </c>
      <c r="G730" t="s">
        <v>2059</v>
      </c>
      <c r="H730" s="5">
        <v>117</v>
      </c>
    </row>
    <row r="731" spans="1:8" x14ac:dyDescent="0.3">
      <c r="A731">
        <v>730</v>
      </c>
      <c r="B731">
        <v>3329</v>
      </c>
      <c r="C731" t="s">
        <v>375</v>
      </c>
      <c r="D731" t="s">
        <v>331</v>
      </c>
      <c r="E731">
        <v>2022</v>
      </c>
      <c r="F731" t="str">
        <f t="shared" si="12"/>
        <v>Kabupaten Brebes-2022</v>
      </c>
      <c r="G731" t="s">
        <v>2060</v>
      </c>
      <c r="H731" s="5">
        <v>110.3</v>
      </c>
    </row>
    <row r="732" spans="1:8" x14ac:dyDescent="0.3">
      <c r="A732">
        <v>731</v>
      </c>
      <c r="B732">
        <v>3371</v>
      </c>
      <c r="C732" t="s">
        <v>376</v>
      </c>
      <c r="D732" t="s">
        <v>331</v>
      </c>
      <c r="E732">
        <v>2022</v>
      </c>
      <c r="F732" t="str">
        <f t="shared" si="12"/>
        <v>Kota Magelang-2022</v>
      </c>
      <c r="G732" t="s">
        <v>2356</v>
      </c>
      <c r="H732" s="5">
        <v>97</v>
      </c>
    </row>
    <row r="733" spans="1:8" x14ac:dyDescent="0.3">
      <c r="A733">
        <v>732</v>
      </c>
      <c r="B733">
        <v>3372</v>
      </c>
      <c r="C733" t="s">
        <v>377</v>
      </c>
      <c r="D733" t="s">
        <v>331</v>
      </c>
      <c r="E733">
        <v>2022</v>
      </c>
      <c r="F733" t="str">
        <f t="shared" si="12"/>
        <v>Kota Surakarta-2022</v>
      </c>
      <c r="G733" t="s">
        <v>2357</v>
      </c>
      <c r="H733" s="5">
        <v>111.3</v>
      </c>
    </row>
    <row r="734" spans="1:8" x14ac:dyDescent="0.3">
      <c r="A734">
        <v>733</v>
      </c>
      <c r="B734">
        <v>3373</v>
      </c>
      <c r="C734" t="s">
        <v>379</v>
      </c>
      <c r="D734" t="s">
        <v>331</v>
      </c>
      <c r="E734">
        <v>2022</v>
      </c>
      <c r="F734" t="str">
        <f t="shared" si="12"/>
        <v>Kota Salatiga-2022</v>
      </c>
      <c r="G734" t="s">
        <v>2358</v>
      </c>
      <c r="H734" s="5">
        <v>113.9</v>
      </c>
    </row>
    <row r="735" spans="1:8" x14ac:dyDescent="0.3">
      <c r="A735">
        <v>734</v>
      </c>
      <c r="B735">
        <v>3374</v>
      </c>
      <c r="C735" t="s">
        <v>380</v>
      </c>
      <c r="D735" t="s">
        <v>331</v>
      </c>
      <c r="E735">
        <v>2022</v>
      </c>
      <c r="F735" t="str">
        <f t="shared" si="12"/>
        <v>Kota Semarang-2022</v>
      </c>
      <c r="G735" t="s">
        <v>2359</v>
      </c>
      <c r="H735" s="5">
        <v>109.6</v>
      </c>
    </row>
    <row r="736" spans="1:8" x14ac:dyDescent="0.3">
      <c r="A736">
        <v>735</v>
      </c>
      <c r="B736">
        <v>3375</v>
      </c>
      <c r="C736" t="s">
        <v>381</v>
      </c>
      <c r="D736" t="s">
        <v>331</v>
      </c>
      <c r="E736">
        <v>2022</v>
      </c>
      <c r="F736" t="str">
        <f t="shared" si="12"/>
        <v>Kota Pekalongan-2022</v>
      </c>
      <c r="G736" t="s">
        <v>2360</v>
      </c>
      <c r="H736" s="5">
        <v>109.5</v>
      </c>
    </row>
    <row r="737" spans="1:8" x14ac:dyDescent="0.3">
      <c r="A737">
        <v>736</v>
      </c>
      <c r="B737">
        <v>3376</v>
      </c>
      <c r="C737" t="s">
        <v>383</v>
      </c>
      <c r="D737" t="s">
        <v>331</v>
      </c>
      <c r="E737">
        <v>2022</v>
      </c>
      <c r="F737" t="str">
        <f t="shared" si="12"/>
        <v>Kota Tegal-2022</v>
      </c>
      <c r="G737" t="s">
        <v>2361</v>
      </c>
      <c r="H737" s="5">
        <v>121.5</v>
      </c>
    </row>
    <row r="738" spans="1:8" x14ac:dyDescent="0.3">
      <c r="A738">
        <v>737</v>
      </c>
      <c r="B738">
        <v>3401</v>
      </c>
      <c r="C738" t="s">
        <v>384</v>
      </c>
      <c r="D738" t="s">
        <v>385</v>
      </c>
      <c r="E738">
        <v>2022</v>
      </c>
      <c r="F738" t="str">
        <f t="shared" si="12"/>
        <v>Kabupaten Kulon Progo-2022</v>
      </c>
      <c r="G738" t="s">
        <v>2061</v>
      </c>
      <c r="H738" s="5">
        <v>99</v>
      </c>
    </row>
    <row r="739" spans="1:8" x14ac:dyDescent="0.3">
      <c r="A739">
        <v>738</v>
      </c>
      <c r="B739">
        <v>3402</v>
      </c>
      <c r="C739" t="s">
        <v>387</v>
      </c>
      <c r="D739" t="s">
        <v>385</v>
      </c>
      <c r="E739">
        <v>2022</v>
      </c>
      <c r="F739" t="str">
        <f t="shared" si="12"/>
        <v>Kabupaten Bantul-2022</v>
      </c>
      <c r="G739" t="s">
        <v>2062</v>
      </c>
      <c r="H739" s="5">
        <v>110.8</v>
      </c>
    </row>
    <row r="740" spans="1:8" x14ac:dyDescent="0.3">
      <c r="A740">
        <v>739</v>
      </c>
      <c r="B740">
        <v>3403</v>
      </c>
      <c r="C740" t="s">
        <v>388</v>
      </c>
      <c r="D740" t="s">
        <v>385</v>
      </c>
      <c r="E740">
        <v>2022</v>
      </c>
      <c r="F740" t="str">
        <f t="shared" si="12"/>
        <v>Kabupaten Gunung Kidul-2022</v>
      </c>
      <c r="G740" t="s">
        <v>2063</v>
      </c>
      <c r="H740" s="5">
        <v>107.6</v>
      </c>
    </row>
    <row r="741" spans="1:8" x14ac:dyDescent="0.3">
      <c r="A741">
        <v>740</v>
      </c>
      <c r="B741">
        <v>3404</v>
      </c>
      <c r="C741" t="s">
        <v>389</v>
      </c>
      <c r="D741" t="s">
        <v>385</v>
      </c>
      <c r="E741">
        <v>2022</v>
      </c>
      <c r="F741" t="str">
        <f t="shared" si="12"/>
        <v>Kabupaten Sleman-2022</v>
      </c>
      <c r="G741" t="s">
        <v>2064</v>
      </c>
      <c r="H741" s="5">
        <v>128</v>
      </c>
    </row>
    <row r="742" spans="1:8" x14ac:dyDescent="0.3">
      <c r="A742">
        <v>741</v>
      </c>
      <c r="B742">
        <v>3471</v>
      </c>
      <c r="C742" t="s">
        <v>391</v>
      </c>
      <c r="D742" t="s">
        <v>385</v>
      </c>
      <c r="E742">
        <v>2022</v>
      </c>
      <c r="F742" t="str">
        <f t="shared" si="12"/>
        <v>Kota Yogyakarta-2022</v>
      </c>
      <c r="G742" t="s">
        <v>2362</v>
      </c>
      <c r="H742" s="5">
        <v>112.5</v>
      </c>
    </row>
    <row r="743" spans="1:8" x14ac:dyDescent="0.3">
      <c r="A743">
        <v>742</v>
      </c>
      <c r="B743">
        <v>3501</v>
      </c>
      <c r="C743" t="s">
        <v>393</v>
      </c>
      <c r="D743" t="s">
        <v>394</v>
      </c>
      <c r="E743">
        <v>2022</v>
      </c>
      <c r="F743" t="str">
        <f t="shared" si="12"/>
        <v>Kabupaten Pacitan-2022</v>
      </c>
      <c r="G743" t="s">
        <v>2065</v>
      </c>
      <c r="H743" s="5">
        <v>94.4</v>
      </c>
    </row>
    <row r="744" spans="1:8" x14ac:dyDescent="0.3">
      <c r="A744">
        <v>743</v>
      </c>
      <c r="B744">
        <v>3502</v>
      </c>
      <c r="C744" t="s">
        <v>396</v>
      </c>
      <c r="D744" t="s">
        <v>394</v>
      </c>
      <c r="E744">
        <v>2022</v>
      </c>
      <c r="F744" t="str">
        <f t="shared" si="12"/>
        <v>Kabupaten Ponorogo-2022</v>
      </c>
      <c r="G744" t="s">
        <v>2066</v>
      </c>
      <c r="H744" s="5">
        <v>98.4</v>
      </c>
    </row>
    <row r="745" spans="1:8" x14ac:dyDescent="0.3">
      <c r="A745">
        <v>744</v>
      </c>
      <c r="B745">
        <v>3503</v>
      </c>
      <c r="C745" t="s">
        <v>397</v>
      </c>
      <c r="D745" t="s">
        <v>394</v>
      </c>
      <c r="E745">
        <v>2022</v>
      </c>
      <c r="F745" t="str">
        <f t="shared" si="12"/>
        <v>Kabupaten Trenggalek-2022</v>
      </c>
      <c r="G745" t="s">
        <v>2067</v>
      </c>
      <c r="H745" s="5">
        <v>100.4</v>
      </c>
    </row>
    <row r="746" spans="1:8" x14ac:dyDescent="0.3">
      <c r="A746">
        <v>745</v>
      </c>
      <c r="B746">
        <v>3504</v>
      </c>
      <c r="C746" t="s">
        <v>398</v>
      </c>
      <c r="D746" t="s">
        <v>394</v>
      </c>
      <c r="E746">
        <v>2022</v>
      </c>
      <c r="F746" t="str">
        <f t="shared" si="12"/>
        <v>Kabupaten Tulungagung-2022</v>
      </c>
      <c r="G746" t="s">
        <v>2068</v>
      </c>
      <c r="H746" s="5">
        <v>102.6</v>
      </c>
    </row>
    <row r="747" spans="1:8" x14ac:dyDescent="0.3">
      <c r="A747">
        <v>746</v>
      </c>
      <c r="B747">
        <v>3505</v>
      </c>
      <c r="C747" t="s">
        <v>400</v>
      </c>
      <c r="D747" t="s">
        <v>394</v>
      </c>
      <c r="E747">
        <v>2022</v>
      </c>
      <c r="F747" t="str">
        <f t="shared" si="12"/>
        <v>Kabupaten Blitar-2022</v>
      </c>
      <c r="G747" t="s">
        <v>2069</v>
      </c>
      <c r="H747" s="5">
        <v>96.5</v>
      </c>
    </row>
    <row r="748" spans="1:8" x14ac:dyDescent="0.3">
      <c r="A748">
        <v>747</v>
      </c>
      <c r="B748">
        <v>3506</v>
      </c>
      <c r="C748" t="s">
        <v>401</v>
      </c>
      <c r="D748" t="s">
        <v>394</v>
      </c>
      <c r="E748">
        <v>2022</v>
      </c>
      <c r="F748" t="str">
        <f t="shared" si="12"/>
        <v>Kabupaten Kediri-2022</v>
      </c>
      <c r="G748" t="s">
        <v>2070</v>
      </c>
      <c r="H748" s="5">
        <v>102.6</v>
      </c>
    </row>
    <row r="749" spans="1:8" x14ac:dyDescent="0.3">
      <c r="A749">
        <v>748</v>
      </c>
      <c r="B749">
        <v>3507</v>
      </c>
      <c r="C749" t="s">
        <v>403</v>
      </c>
      <c r="D749" t="s">
        <v>394</v>
      </c>
      <c r="E749">
        <v>2022</v>
      </c>
      <c r="F749" t="str">
        <f t="shared" si="12"/>
        <v>Kabupaten Malang-2022</v>
      </c>
      <c r="G749" t="s">
        <v>2071</v>
      </c>
      <c r="H749" s="5">
        <v>96.8</v>
      </c>
    </row>
    <row r="750" spans="1:8" x14ac:dyDescent="0.3">
      <c r="A750">
        <v>749</v>
      </c>
      <c r="B750">
        <v>3508</v>
      </c>
      <c r="C750" t="s">
        <v>404</v>
      </c>
      <c r="D750" t="s">
        <v>394</v>
      </c>
      <c r="E750">
        <v>2022</v>
      </c>
      <c r="F750" t="str">
        <f t="shared" si="12"/>
        <v>Kabupaten Lumajang-2022</v>
      </c>
      <c r="G750" t="s">
        <v>2072</v>
      </c>
      <c r="H750" s="5">
        <v>116</v>
      </c>
    </row>
    <row r="751" spans="1:8" x14ac:dyDescent="0.3">
      <c r="A751">
        <v>750</v>
      </c>
      <c r="B751">
        <v>3509</v>
      </c>
      <c r="C751" t="s">
        <v>406</v>
      </c>
      <c r="D751" t="s">
        <v>394</v>
      </c>
      <c r="E751">
        <v>2022</v>
      </c>
      <c r="F751" t="str">
        <f t="shared" si="12"/>
        <v>Kabupaten Jember-2022</v>
      </c>
      <c r="G751" t="s">
        <v>2073</v>
      </c>
      <c r="H751" s="5">
        <v>111.4</v>
      </c>
    </row>
    <row r="752" spans="1:8" x14ac:dyDescent="0.3">
      <c r="A752">
        <v>751</v>
      </c>
      <c r="B752">
        <v>3510</v>
      </c>
      <c r="C752" t="s">
        <v>408</v>
      </c>
      <c r="D752" t="s">
        <v>394</v>
      </c>
      <c r="E752">
        <v>2022</v>
      </c>
      <c r="F752" t="str">
        <f t="shared" si="12"/>
        <v>Kabupaten Banyuwangi-2022</v>
      </c>
      <c r="G752" t="s">
        <v>2074</v>
      </c>
      <c r="H752" s="5">
        <v>106.5</v>
      </c>
    </row>
    <row r="753" spans="1:8" x14ac:dyDescent="0.3">
      <c r="A753">
        <v>752</v>
      </c>
      <c r="B753">
        <v>3511</v>
      </c>
      <c r="C753" t="s">
        <v>409</v>
      </c>
      <c r="D753" t="s">
        <v>394</v>
      </c>
      <c r="E753">
        <v>2022</v>
      </c>
      <c r="F753" t="str">
        <f t="shared" si="12"/>
        <v>Kabupaten Bondowoso-2022</v>
      </c>
      <c r="G753" t="s">
        <v>2075</v>
      </c>
      <c r="H753" s="5">
        <v>107</v>
      </c>
    </row>
    <row r="754" spans="1:8" x14ac:dyDescent="0.3">
      <c r="A754">
        <v>753</v>
      </c>
      <c r="B754">
        <v>3512</v>
      </c>
      <c r="C754" t="s">
        <v>410</v>
      </c>
      <c r="D754" t="s">
        <v>394</v>
      </c>
      <c r="E754">
        <v>2022</v>
      </c>
      <c r="F754" t="str">
        <f t="shared" si="12"/>
        <v>Kabupaten Situbondo-2022</v>
      </c>
      <c r="G754" t="s">
        <v>2076</v>
      </c>
      <c r="H754" s="5">
        <v>126.1</v>
      </c>
    </row>
    <row r="755" spans="1:8" x14ac:dyDescent="0.3">
      <c r="A755">
        <v>754</v>
      </c>
      <c r="B755">
        <v>3513</v>
      </c>
      <c r="C755" t="s">
        <v>411</v>
      </c>
      <c r="D755" t="s">
        <v>394</v>
      </c>
      <c r="E755">
        <v>2022</v>
      </c>
      <c r="F755" t="str">
        <f t="shared" si="12"/>
        <v>Kabupaten Probolinggo-2022</v>
      </c>
      <c r="G755" t="s">
        <v>2077</v>
      </c>
      <c r="H755" s="5">
        <v>104.7</v>
      </c>
    </row>
    <row r="756" spans="1:8" x14ac:dyDescent="0.3">
      <c r="A756">
        <v>755</v>
      </c>
      <c r="B756">
        <v>3514</v>
      </c>
      <c r="C756" t="s">
        <v>412</v>
      </c>
      <c r="D756" t="s">
        <v>394</v>
      </c>
      <c r="E756">
        <v>2022</v>
      </c>
      <c r="F756" t="str">
        <f t="shared" si="12"/>
        <v>Kabupaten Pasuruan-2022</v>
      </c>
      <c r="G756" t="s">
        <v>2078</v>
      </c>
      <c r="H756" s="5">
        <v>112.6</v>
      </c>
    </row>
    <row r="757" spans="1:8" x14ac:dyDescent="0.3">
      <c r="A757">
        <v>756</v>
      </c>
      <c r="B757">
        <v>3515</v>
      </c>
      <c r="C757" t="s">
        <v>413</v>
      </c>
      <c r="D757" t="s">
        <v>394</v>
      </c>
      <c r="E757">
        <v>2022</v>
      </c>
      <c r="F757" t="str">
        <f t="shared" si="12"/>
        <v>Kabupaten Sidoarjo-2022</v>
      </c>
      <c r="G757" t="s">
        <v>2079</v>
      </c>
      <c r="H757" s="5">
        <v>106.7</v>
      </c>
    </row>
    <row r="758" spans="1:8" x14ac:dyDescent="0.3">
      <c r="A758">
        <v>757</v>
      </c>
      <c r="B758">
        <v>3516</v>
      </c>
      <c r="C758" t="s">
        <v>415</v>
      </c>
      <c r="D758" t="s">
        <v>394</v>
      </c>
      <c r="E758">
        <v>2022</v>
      </c>
      <c r="F758" t="str">
        <f t="shared" si="12"/>
        <v>Kabupaten Mojokerto-2022</v>
      </c>
      <c r="G758" t="s">
        <v>2080</v>
      </c>
      <c r="H758" s="5">
        <v>109.5</v>
      </c>
    </row>
    <row r="759" spans="1:8" x14ac:dyDescent="0.3">
      <c r="A759">
        <v>758</v>
      </c>
      <c r="B759">
        <v>3517</v>
      </c>
      <c r="C759" t="s">
        <v>416</v>
      </c>
      <c r="D759" t="s">
        <v>394</v>
      </c>
      <c r="E759">
        <v>2022</v>
      </c>
      <c r="F759" t="str">
        <f t="shared" si="12"/>
        <v>Kabupaten Jombang-2022</v>
      </c>
      <c r="G759" t="s">
        <v>2081</v>
      </c>
      <c r="H759" s="5">
        <v>110.9</v>
      </c>
    </row>
    <row r="760" spans="1:8" x14ac:dyDescent="0.3">
      <c r="A760">
        <v>759</v>
      </c>
      <c r="B760">
        <v>3518</v>
      </c>
      <c r="C760" t="s">
        <v>418</v>
      </c>
      <c r="D760" t="s">
        <v>394</v>
      </c>
      <c r="E760">
        <v>2022</v>
      </c>
      <c r="F760" t="str">
        <f t="shared" si="12"/>
        <v>Kabupaten Nganjuk-2022</v>
      </c>
      <c r="G760" t="s">
        <v>2082</v>
      </c>
      <c r="H760" s="5">
        <v>106</v>
      </c>
    </row>
    <row r="761" spans="1:8" x14ac:dyDescent="0.3">
      <c r="A761">
        <v>760</v>
      </c>
      <c r="B761">
        <v>3519</v>
      </c>
      <c r="C761" t="s">
        <v>419</v>
      </c>
      <c r="D761" t="s">
        <v>394</v>
      </c>
      <c r="E761">
        <v>2022</v>
      </c>
      <c r="F761" t="str">
        <f t="shared" si="12"/>
        <v>Kabupaten Madiun-2022</v>
      </c>
      <c r="G761" t="s">
        <v>2083</v>
      </c>
      <c r="H761" s="5">
        <v>103</v>
      </c>
    </row>
    <row r="762" spans="1:8" x14ac:dyDescent="0.3">
      <c r="A762">
        <v>761</v>
      </c>
      <c r="B762">
        <v>3520</v>
      </c>
      <c r="C762" t="s">
        <v>420</v>
      </c>
      <c r="D762" t="s">
        <v>394</v>
      </c>
      <c r="E762">
        <v>2022</v>
      </c>
      <c r="F762" t="str">
        <f t="shared" si="12"/>
        <v>Kabupaten Magetan-2022</v>
      </c>
      <c r="G762" t="s">
        <v>2084</v>
      </c>
      <c r="H762" s="5">
        <v>98.9</v>
      </c>
    </row>
    <row r="763" spans="1:8" x14ac:dyDescent="0.3">
      <c r="A763">
        <v>762</v>
      </c>
      <c r="B763">
        <v>3521</v>
      </c>
      <c r="C763" t="s">
        <v>421</v>
      </c>
      <c r="D763" t="s">
        <v>394</v>
      </c>
      <c r="E763">
        <v>2022</v>
      </c>
      <c r="F763" t="str">
        <f t="shared" si="12"/>
        <v>Kabupaten Ngawi-2022</v>
      </c>
      <c r="G763" t="s">
        <v>2085</v>
      </c>
      <c r="H763" s="5">
        <v>103</v>
      </c>
    </row>
    <row r="764" spans="1:8" x14ac:dyDescent="0.3">
      <c r="A764">
        <v>763</v>
      </c>
      <c r="B764">
        <v>3522</v>
      </c>
      <c r="C764" t="s">
        <v>423</v>
      </c>
      <c r="D764" t="s">
        <v>394</v>
      </c>
      <c r="E764">
        <v>2022</v>
      </c>
      <c r="F764" t="str">
        <f t="shared" si="12"/>
        <v>Kabupaten Bojonegoro-2022</v>
      </c>
      <c r="G764" t="s">
        <v>2086</v>
      </c>
      <c r="H764" s="5">
        <v>100.2</v>
      </c>
    </row>
    <row r="765" spans="1:8" x14ac:dyDescent="0.3">
      <c r="A765">
        <v>764</v>
      </c>
      <c r="B765">
        <v>3523</v>
      </c>
      <c r="C765" t="s">
        <v>424</v>
      </c>
      <c r="D765" t="s">
        <v>394</v>
      </c>
      <c r="E765">
        <v>2022</v>
      </c>
      <c r="F765" t="str">
        <f t="shared" si="12"/>
        <v>Kabupaten Tuban-2022</v>
      </c>
      <c r="G765" t="s">
        <v>2087</v>
      </c>
      <c r="H765" s="5">
        <v>112.1</v>
      </c>
    </row>
    <row r="766" spans="1:8" x14ac:dyDescent="0.3">
      <c r="A766">
        <v>765</v>
      </c>
      <c r="B766">
        <v>3524</v>
      </c>
      <c r="C766" t="s">
        <v>426</v>
      </c>
      <c r="D766" t="s">
        <v>394</v>
      </c>
      <c r="E766">
        <v>2022</v>
      </c>
      <c r="F766" t="str">
        <f t="shared" si="12"/>
        <v>Kabupaten Lamongan-2022</v>
      </c>
      <c r="G766" t="s">
        <v>2088</v>
      </c>
      <c r="H766" s="5">
        <v>112.6</v>
      </c>
    </row>
    <row r="767" spans="1:8" x14ac:dyDescent="0.3">
      <c r="A767">
        <v>766</v>
      </c>
      <c r="B767">
        <v>3525</v>
      </c>
      <c r="C767" t="s">
        <v>427</v>
      </c>
      <c r="D767" t="s">
        <v>394</v>
      </c>
      <c r="E767">
        <v>2022</v>
      </c>
      <c r="F767" t="str">
        <f t="shared" si="12"/>
        <v>Kabupaten Gresik-2022</v>
      </c>
      <c r="G767" t="s">
        <v>2089</v>
      </c>
      <c r="H767" s="5">
        <v>113</v>
      </c>
    </row>
    <row r="768" spans="1:8" x14ac:dyDescent="0.3">
      <c r="A768">
        <v>767</v>
      </c>
      <c r="B768">
        <v>3526</v>
      </c>
      <c r="C768" t="s">
        <v>429</v>
      </c>
      <c r="D768" t="s">
        <v>394</v>
      </c>
      <c r="E768">
        <v>2022</v>
      </c>
      <c r="F768" t="str">
        <f t="shared" si="12"/>
        <v>Kabupaten Bangkalan-2022</v>
      </c>
      <c r="G768" t="s">
        <v>2090</v>
      </c>
      <c r="H768" s="5">
        <v>95.1</v>
      </c>
    </row>
    <row r="769" spans="1:8" x14ac:dyDescent="0.3">
      <c r="A769">
        <v>768</v>
      </c>
      <c r="B769">
        <v>3527</v>
      </c>
      <c r="C769" t="s">
        <v>431</v>
      </c>
      <c r="D769" t="s">
        <v>394</v>
      </c>
      <c r="E769">
        <v>2022</v>
      </c>
      <c r="F769" t="str">
        <f t="shared" si="12"/>
        <v>Kabupaten Sampang-2022</v>
      </c>
      <c r="G769" t="s">
        <v>2091</v>
      </c>
      <c r="H769" s="5">
        <v>104.2</v>
      </c>
    </row>
    <row r="770" spans="1:8" x14ac:dyDescent="0.3">
      <c r="A770">
        <v>769</v>
      </c>
      <c r="B770">
        <v>3528</v>
      </c>
      <c r="C770" t="s">
        <v>433</v>
      </c>
      <c r="D770" t="s">
        <v>394</v>
      </c>
      <c r="E770">
        <v>2022</v>
      </c>
      <c r="F770" t="str">
        <f t="shared" si="12"/>
        <v>Kabupaten Pamekasan-2022</v>
      </c>
      <c r="G770" t="s">
        <v>2092</v>
      </c>
      <c r="H770" s="5">
        <v>92.8</v>
      </c>
    </row>
    <row r="771" spans="1:8" x14ac:dyDescent="0.3">
      <c r="A771">
        <v>770</v>
      </c>
      <c r="B771">
        <v>3529</v>
      </c>
      <c r="C771" t="s">
        <v>434</v>
      </c>
      <c r="D771" t="s">
        <v>394</v>
      </c>
      <c r="E771">
        <v>2022</v>
      </c>
      <c r="F771" t="str">
        <f t="shared" ref="F771:F834" si="13">C771&amp;"-"&amp;E771</f>
        <v>Kabupaten Sumenep-2022</v>
      </c>
      <c r="G771" t="s">
        <v>2093</v>
      </c>
      <c r="H771" s="5">
        <v>136.80000000000001</v>
      </c>
    </row>
    <row r="772" spans="1:8" x14ac:dyDescent="0.3">
      <c r="A772">
        <v>771</v>
      </c>
      <c r="B772">
        <v>3571</v>
      </c>
      <c r="C772" t="s">
        <v>435</v>
      </c>
      <c r="D772" t="s">
        <v>394</v>
      </c>
      <c r="E772">
        <v>2022</v>
      </c>
      <c r="F772" t="str">
        <f t="shared" si="13"/>
        <v>Kota Kediri-2022</v>
      </c>
      <c r="G772" t="s">
        <v>2363</v>
      </c>
      <c r="H772" s="5">
        <v>112.1</v>
      </c>
    </row>
    <row r="773" spans="1:8" x14ac:dyDescent="0.3">
      <c r="A773">
        <v>772</v>
      </c>
      <c r="B773">
        <v>3572</v>
      </c>
      <c r="C773" t="s">
        <v>437</v>
      </c>
      <c r="D773" t="s">
        <v>394</v>
      </c>
      <c r="E773">
        <v>2022</v>
      </c>
      <c r="F773" t="str">
        <f t="shared" si="13"/>
        <v>Kota Blitar-2022</v>
      </c>
      <c r="G773" t="s">
        <v>1379</v>
      </c>
      <c r="H773" s="5">
        <v>106.3</v>
      </c>
    </row>
    <row r="774" spans="1:8" x14ac:dyDescent="0.3">
      <c r="A774">
        <v>773</v>
      </c>
      <c r="B774">
        <v>3573</v>
      </c>
      <c r="C774" t="s">
        <v>438</v>
      </c>
      <c r="D774" t="s">
        <v>394</v>
      </c>
      <c r="E774">
        <v>2022</v>
      </c>
      <c r="F774" t="str">
        <f t="shared" si="13"/>
        <v>Kota Malang-2022</v>
      </c>
      <c r="G774" t="s">
        <v>2364</v>
      </c>
      <c r="H774" s="5">
        <v>101.2</v>
      </c>
    </row>
    <row r="775" spans="1:8" x14ac:dyDescent="0.3">
      <c r="A775">
        <v>774</v>
      </c>
      <c r="B775">
        <v>3574</v>
      </c>
      <c r="C775" t="s">
        <v>439</v>
      </c>
      <c r="D775" t="s">
        <v>394</v>
      </c>
      <c r="E775">
        <v>2022</v>
      </c>
      <c r="F775" t="str">
        <f t="shared" si="13"/>
        <v>Kota Probolinggo-2022</v>
      </c>
      <c r="G775" t="s">
        <v>2365</v>
      </c>
      <c r="H775" s="5">
        <v>110.5</v>
      </c>
    </row>
    <row r="776" spans="1:8" x14ac:dyDescent="0.3">
      <c r="A776">
        <v>775</v>
      </c>
      <c r="B776">
        <v>3575</v>
      </c>
      <c r="C776" t="s">
        <v>440</v>
      </c>
      <c r="D776" t="s">
        <v>394</v>
      </c>
      <c r="E776">
        <v>2022</v>
      </c>
      <c r="F776" t="str">
        <f t="shared" si="13"/>
        <v>Kota Pasuruan-2022</v>
      </c>
      <c r="G776" t="s">
        <v>2366</v>
      </c>
      <c r="H776" s="5">
        <v>107.9</v>
      </c>
    </row>
    <row r="777" spans="1:8" x14ac:dyDescent="0.3">
      <c r="A777">
        <v>776</v>
      </c>
      <c r="B777">
        <v>3576</v>
      </c>
      <c r="C777" t="s">
        <v>442</v>
      </c>
      <c r="D777" t="s">
        <v>394</v>
      </c>
      <c r="E777">
        <v>2022</v>
      </c>
      <c r="F777" t="str">
        <f t="shared" si="13"/>
        <v>Kota Mojokerto-2022</v>
      </c>
      <c r="G777" t="s">
        <v>2367</v>
      </c>
      <c r="H777" s="5">
        <v>107.5</v>
      </c>
    </row>
    <row r="778" spans="1:8" x14ac:dyDescent="0.3">
      <c r="A778">
        <v>777</v>
      </c>
      <c r="B778">
        <v>3577</v>
      </c>
      <c r="C778" t="s">
        <v>444</v>
      </c>
      <c r="D778" t="s">
        <v>394</v>
      </c>
      <c r="E778">
        <v>2022</v>
      </c>
      <c r="F778" t="str">
        <f t="shared" si="13"/>
        <v>Kota Madiun-2022</v>
      </c>
      <c r="G778" t="s">
        <v>2368</v>
      </c>
      <c r="H778" s="5">
        <v>110.7</v>
      </c>
    </row>
    <row r="779" spans="1:8" x14ac:dyDescent="0.3">
      <c r="A779">
        <v>778</v>
      </c>
      <c r="B779">
        <v>3578</v>
      </c>
      <c r="C779" t="s">
        <v>446</v>
      </c>
      <c r="D779" t="s">
        <v>394</v>
      </c>
      <c r="E779">
        <v>2022</v>
      </c>
      <c r="F779" t="str">
        <f t="shared" si="13"/>
        <v>Kota Surabaya-2022</v>
      </c>
      <c r="G779" t="s">
        <v>2369</v>
      </c>
      <c r="H779" s="5">
        <v>112.5</v>
      </c>
    </row>
    <row r="780" spans="1:8" x14ac:dyDescent="0.3">
      <c r="A780">
        <v>779</v>
      </c>
      <c r="B780">
        <v>3579</v>
      </c>
      <c r="C780" t="s">
        <v>447</v>
      </c>
      <c r="D780" t="s">
        <v>394</v>
      </c>
      <c r="E780">
        <v>2022</v>
      </c>
      <c r="F780" t="str">
        <f t="shared" si="13"/>
        <v>Kota Batu-2022</v>
      </c>
      <c r="G780" t="s">
        <v>2370</v>
      </c>
      <c r="H780" s="5">
        <v>98.6</v>
      </c>
    </row>
    <row r="781" spans="1:8" x14ac:dyDescent="0.3">
      <c r="A781">
        <v>780</v>
      </c>
      <c r="B781">
        <v>3601</v>
      </c>
      <c r="C781" t="s">
        <v>448</v>
      </c>
      <c r="D781" t="s">
        <v>449</v>
      </c>
      <c r="E781">
        <v>2022</v>
      </c>
      <c r="F781" t="str">
        <f t="shared" si="13"/>
        <v>Kabupaten Pandeglang-2022</v>
      </c>
      <c r="G781" t="s">
        <v>2094</v>
      </c>
      <c r="H781" s="5">
        <v>104.7</v>
      </c>
    </row>
    <row r="782" spans="1:8" x14ac:dyDescent="0.3">
      <c r="A782">
        <v>781</v>
      </c>
      <c r="B782">
        <v>3602</v>
      </c>
      <c r="C782" t="s">
        <v>451</v>
      </c>
      <c r="D782" t="s">
        <v>449</v>
      </c>
      <c r="E782">
        <v>2022</v>
      </c>
      <c r="F782" t="str">
        <f t="shared" si="13"/>
        <v>Kabupaten Lebak-2022</v>
      </c>
      <c r="G782" t="s">
        <v>2095</v>
      </c>
      <c r="H782" s="5">
        <v>123.9</v>
      </c>
    </row>
    <row r="783" spans="1:8" x14ac:dyDescent="0.3">
      <c r="A783">
        <v>782</v>
      </c>
      <c r="B783">
        <v>3603</v>
      </c>
      <c r="C783" t="s">
        <v>452</v>
      </c>
      <c r="D783" t="s">
        <v>449</v>
      </c>
      <c r="E783">
        <v>2022</v>
      </c>
      <c r="F783" t="str">
        <f t="shared" si="13"/>
        <v>Kabupaten Tangerang-2022</v>
      </c>
      <c r="G783" t="s">
        <v>2096</v>
      </c>
      <c r="H783" s="5">
        <v>135.30000000000001</v>
      </c>
    </row>
    <row r="784" spans="1:8" x14ac:dyDescent="0.3">
      <c r="A784">
        <v>783</v>
      </c>
      <c r="B784">
        <v>3604</v>
      </c>
      <c r="C784" t="s">
        <v>453</v>
      </c>
      <c r="D784" t="s">
        <v>449</v>
      </c>
      <c r="E784">
        <v>2022</v>
      </c>
      <c r="F784" t="str">
        <f t="shared" si="13"/>
        <v>Kabupaten Serang-2022</v>
      </c>
      <c r="G784" t="s">
        <v>2097</v>
      </c>
      <c r="H784" s="5">
        <v>104.6</v>
      </c>
    </row>
    <row r="785" spans="1:8" x14ac:dyDescent="0.3">
      <c r="A785">
        <v>784</v>
      </c>
      <c r="B785">
        <v>3671</v>
      </c>
      <c r="C785" t="s">
        <v>454</v>
      </c>
      <c r="D785" t="s">
        <v>449</v>
      </c>
      <c r="E785">
        <v>2022</v>
      </c>
      <c r="F785" t="str">
        <f t="shared" si="13"/>
        <v>Kota Tangerang-2022</v>
      </c>
      <c r="G785" t="s">
        <v>2371</v>
      </c>
      <c r="H785" s="5">
        <v>124</v>
      </c>
    </row>
    <row r="786" spans="1:8" x14ac:dyDescent="0.3">
      <c r="A786">
        <v>785</v>
      </c>
      <c r="B786">
        <v>3672</v>
      </c>
      <c r="C786" t="s">
        <v>455</v>
      </c>
      <c r="D786" t="s">
        <v>449</v>
      </c>
      <c r="E786">
        <v>2022</v>
      </c>
      <c r="F786" t="str">
        <f t="shared" si="13"/>
        <v>Kota Cilegon-2022</v>
      </c>
      <c r="G786" t="s">
        <v>2372</v>
      </c>
      <c r="H786" s="5">
        <v>115.3</v>
      </c>
    </row>
    <row r="787" spans="1:8" x14ac:dyDescent="0.3">
      <c r="A787">
        <v>786</v>
      </c>
      <c r="B787">
        <v>3673</v>
      </c>
      <c r="C787" t="s">
        <v>456</v>
      </c>
      <c r="D787" t="s">
        <v>449</v>
      </c>
      <c r="E787">
        <v>2022</v>
      </c>
      <c r="F787" t="str">
        <f t="shared" si="13"/>
        <v>Kota Serang-2022</v>
      </c>
      <c r="G787" t="s">
        <v>2373</v>
      </c>
      <c r="H787" s="5">
        <v>116.3</v>
      </c>
    </row>
    <row r="788" spans="1:8" x14ac:dyDescent="0.3">
      <c r="A788">
        <v>787</v>
      </c>
      <c r="B788">
        <v>3674</v>
      </c>
      <c r="C788" t="s">
        <v>458</v>
      </c>
      <c r="D788" t="s">
        <v>449</v>
      </c>
      <c r="E788">
        <v>2022</v>
      </c>
      <c r="F788" t="str">
        <f t="shared" si="13"/>
        <v>Kota Tangerang Selatan-2022</v>
      </c>
      <c r="G788" t="s">
        <v>2374</v>
      </c>
      <c r="H788" s="5">
        <v>115.6</v>
      </c>
    </row>
    <row r="789" spans="1:8" x14ac:dyDescent="0.3">
      <c r="A789">
        <v>788</v>
      </c>
      <c r="B789">
        <v>5101</v>
      </c>
      <c r="C789" t="s">
        <v>459</v>
      </c>
      <c r="D789" t="s">
        <v>460</v>
      </c>
      <c r="E789">
        <v>2022</v>
      </c>
      <c r="F789" t="str">
        <f t="shared" si="13"/>
        <v>Kabupaten Jembrana-2022</v>
      </c>
      <c r="G789" t="s">
        <v>2098</v>
      </c>
      <c r="H789" s="5">
        <v>121</v>
      </c>
    </row>
    <row r="790" spans="1:8" x14ac:dyDescent="0.3">
      <c r="A790">
        <v>789</v>
      </c>
      <c r="B790">
        <v>5102</v>
      </c>
      <c r="C790" t="s">
        <v>462</v>
      </c>
      <c r="D790" t="s">
        <v>460</v>
      </c>
      <c r="E790">
        <v>2022</v>
      </c>
      <c r="F790" t="str">
        <f t="shared" si="13"/>
        <v>Kabupaten Tabanan-2022</v>
      </c>
      <c r="G790" t="s">
        <v>2099</v>
      </c>
      <c r="H790" s="5">
        <v>109.8</v>
      </c>
    </row>
    <row r="791" spans="1:8" x14ac:dyDescent="0.3">
      <c r="A791">
        <v>790</v>
      </c>
      <c r="B791">
        <v>5103</v>
      </c>
      <c r="C791" t="s">
        <v>463</v>
      </c>
      <c r="D791" t="s">
        <v>460</v>
      </c>
      <c r="E791">
        <v>2022</v>
      </c>
      <c r="F791" t="str">
        <f t="shared" si="13"/>
        <v>Kabupaten Badung-2022</v>
      </c>
      <c r="G791" t="s">
        <v>2100</v>
      </c>
      <c r="H791" s="5">
        <v>110.8</v>
      </c>
    </row>
    <row r="792" spans="1:8" x14ac:dyDescent="0.3">
      <c r="A792">
        <v>791</v>
      </c>
      <c r="B792">
        <v>5104</v>
      </c>
      <c r="C792" t="s">
        <v>464</v>
      </c>
      <c r="D792" t="s">
        <v>460</v>
      </c>
      <c r="E792">
        <v>2022</v>
      </c>
      <c r="F792" t="str">
        <f t="shared" si="13"/>
        <v>Kabupaten Gianyar-2022</v>
      </c>
      <c r="G792" t="s">
        <v>2101</v>
      </c>
      <c r="H792" s="5">
        <v>113.3</v>
      </c>
    </row>
    <row r="793" spans="1:8" x14ac:dyDescent="0.3">
      <c r="A793">
        <v>792</v>
      </c>
      <c r="B793">
        <v>5105</v>
      </c>
      <c r="C793" t="s">
        <v>465</v>
      </c>
      <c r="D793" t="s">
        <v>460</v>
      </c>
      <c r="E793">
        <v>2022</v>
      </c>
      <c r="F793" t="str">
        <f t="shared" si="13"/>
        <v>Kabupaten Klungkung-2022</v>
      </c>
      <c r="G793" t="s">
        <v>2102</v>
      </c>
      <c r="H793" s="5">
        <v>107.1</v>
      </c>
    </row>
    <row r="794" spans="1:8" x14ac:dyDescent="0.3">
      <c r="A794">
        <v>793</v>
      </c>
      <c r="B794">
        <v>5106</v>
      </c>
      <c r="C794" t="s">
        <v>466</v>
      </c>
      <c r="D794" t="s">
        <v>460</v>
      </c>
      <c r="E794">
        <v>2022</v>
      </c>
      <c r="F794" t="str">
        <f t="shared" si="13"/>
        <v>Kabupaten Bangli-2022</v>
      </c>
      <c r="G794" t="s">
        <v>2103</v>
      </c>
      <c r="H794" s="5">
        <v>108.1</v>
      </c>
    </row>
    <row r="795" spans="1:8" x14ac:dyDescent="0.3">
      <c r="A795">
        <v>794</v>
      </c>
      <c r="B795">
        <v>5107</v>
      </c>
      <c r="C795" t="s">
        <v>467</v>
      </c>
      <c r="D795" t="s">
        <v>460</v>
      </c>
      <c r="E795">
        <v>2022</v>
      </c>
      <c r="F795" t="str">
        <f t="shared" si="13"/>
        <v>Kabupaten Karangasem-2022</v>
      </c>
      <c r="G795" t="s">
        <v>2104</v>
      </c>
      <c r="H795" s="5">
        <v>104.6</v>
      </c>
    </row>
    <row r="796" spans="1:8" x14ac:dyDescent="0.3">
      <c r="A796">
        <v>795</v>
      </c>
      <c r="B796">
        <v>5108</v>
      </c>
      <c r="C796" t="s">
        <v>468</v>
      </c>
      <c r="D796" t="s">
        <v>460</v>
      </c>
      <c r="E796">
        <v>2022</v>
      </c>
      <c r="F796" t="str">
        <f t="shared" si="13"/>
        <v>Kabupaten Buleleng-2022</v>
      </c>
      <c r="G796" t="s">
        <v>2105</v>
      </c>
      <c r="H796" s="5">
        <v>108.6</v>
      </c>
    </row>
    <row r="797" spans="1:8" x14ac:dyDescent="0.3">
      <c r="A797">
        <v>796</v>
      </c>
      <c r="B797">
        <v>5171</v>
      </c>
      <c r="C797" t="s">
        <v>469</v>
      </c>
      <c r="D797" t="s">
        <v>460</v>
      </c>
      <c r="E797">
        <v>2022</v>
      </c>
      <c r="F797" t="str">
        <f t="shared" si="13"/>
        <v>Kota Denpasar-2022</v>
      </c>
      <c r="G797" t="s">
        <v>2375</v>
      </c>
      <c r="H797" s="5">
        <v>110.5</v>
      </c>
    </row>
    <row r="798" spans="1:8" x14ac:dyDescent="0.3">
      <c r="A798">
        <v>797</v>
      </c>
      <c r="B798">
        <v>5201</v>
      </c>
      <c r="C798" t="s">
        <v>470</v>
      </c>
      <c r="D798" t="s">
        <v>471</v>
      </c>
      <c r="E798">
        <v>2022</v>
      </c>
      <c r="F798" t="str">
        <f t="shared" si="13"/>
        <v>Kabupaten Lombok Barat-2022</v>
      </c>
      <c r="G798" t="s">
        <v>2106</v>
      </c>
      <c r="H798" s="5">
        <v>123.9</v>
      </c>
    </row>
    <row r="799" spans="1:8" x14ac:dyDescent="0.3">
      <c r="A799">
        <v>798</v>
      </c>
      <c r="B799">
        <v>5202</v>
      </c>
      <c r="C799" t="s">
        <v>473</v>
      </c>
      <c r="D799" t="s">
        <v>471</v>
      </c>
      <c r="E799">
        <v>2022</v>
      </c>
      <c r="F799" t="str">
        <f t="shared" si="13"/>
        <v>Kabupaten Lombok Tengah-2022</v>
      </c>
      <c r="G799" t="s">
        <v>2107</v>
      </c>
      <c r="H799" s="5">
        <v>136.80000000000001</v>
      </c>
    </row>
    <row r="800" spans="1:8" x14ac:dyDescent="0.3">
      <c r="A800">
        <v>799</v>
      </c>
      <c r="B800">
        <v>5203</v>
      </c>
      <c r="C800" t="s">
        <v>475</v>
      </c>
      <c r="D800" t="s">
        <v>471</v>
      </c>
      <c r="E800">
        <v>2022</v>
      </c>
      <c r="F800" t="str">
        <f t="shared" si="13"/>
        <v>Kabupaten Lombok Timur-2022</v>
      </c>
      <c r="G800" t="s">
        <v>2108</v>
      </c>
      <c r="H800" s="5">
        <v>155.80000000000001</v>
      </c>
    </row>
    <row r="801" spans="1:8" x14ac:dyDescent="0.3">
      <c r="A801">
        <v>800</v>
      </c>
      <c r="B801">
        <v>5204</v>
      </c>
      <c r="C801" t="s">
        <v>477</v>
      </c>
      <c r="D801" t="s">
        <v>471</v>
      </c>
      <c r="E801">
        <v>2022</v>
      </c>
      <c r="F801" t="str">
        <f t="shared" si="13"/>
        <v>Kabupaten Sumbawa-2022</v>
      </c>
      <c r="G801" t="s">
        <v>2109</v>
      </c>
      <c r="H801" s="5">
        <v>118.8</v>
      </c>
    </row>
    <row r="802" spans="1:8" x14ac:dyDescent="0.3">
      <c r="A802">
        <v>801</v>
      </c>
      <c r="B802">
        <v>5205</v>
      </c>
      <c r="C802" t="s">
        <v>478</v>
      </c>
      <c r="D802" t="s">
        <v>471</v>
      </c>
      <c r="E802">
        <v>2022</v>
      </c>
      <c r="F802" t="str">
        <f t="shared" si="13"/>
        <v>Kabupaten Dompu-2022</v>
      </c>
      <c r="G802" t="s">
        <v>2110</v>
      </c>
      <c r="H802" s="5">
        <v>125.6</v>
      </c>
    </row>
    <row r="803" spans="1:8" x14ac:dyDescent="0.3">
      <c r="A803">
        <v>802</v>
      </c>
      <c r="B803">
        <v>5206</v>
      </c>
      <c r="C803" t="s">
        <v>479</v>
      </c>
      <c r="D803" t="s">
        <v>471</v>
      </c>
      <c r="E803">
        <v>2022</v>
      </c>
      <c r="F803" t="str">
        <f t="shared" si="13"/>
        <v>Kabupaten Bima-2022</v>
      </c>
      <c r="G803" t="s">
        <v>2111</v>
      </c>
      <c r="H803" s="5">
        <v>115.4</v>
      </c>
    </row>
    <row r="804" spans="1:8" x14ac:dyDescent="0.3">
      <c r="A804">
        <v>803</v>
      </c>
      <c r="B804">
        <v>5207</v>
      </c>
      <c r="C804" t="s">
        <v>480</v>
      </c>
      <c r="D804" t="s">
        <v>471</v>
      </c>
      <c r="E804">
        <v>2022</v>
      </c>
      <c r="F804" t="str">
        <f t="shared" si="13"/>
        <v>Kabupaten Sumbawa Barat-2022</v>
      </c>
      <c r="G804" t="s">
        <v>2112</v>
      </c>
      <c r="H804" s="5">
        <v>143.30000000000001</v>
      </c>
    </row>
    <row r="805" spans="1:8" x14ac:dyDescent="0.3">
      <c r="A805">
        <v>804</v>
      </c>
      <c r="B805">
        <v>5208</v>
      </c>
      <c r="C805" t="s">
        <v>481</v>
      </c>
      <c r="D805" t="s">
        <v>471</v>
      </c>
      <c r="E805">
        <v>2022</v>
      </c>
      <c r="F805" t="str">
        <f t="shared" si="13"/>
        <v>Kabupaten Lombok Utara-2022</v>
      </c>
      <c r="G805" t="s">
        <v>2113</v>
      </c>
      <c r="H805" s="5">
        <v>132.5</v>
      </c>
    </row>
    <row r="806" spans="1:8" x14ac:dyDescent="0.3">
      <c r="A806">
        <v>805</v>
      </c>
      <c r="B806">
        <v>5271</v>
      </c>
      <c r="C806" t="s">
        <v>482</v>
      </c>
      <c r="D806" t="s">
        <v>471</v>
      </c>
      <c r="E806">
        <v>2022</v>
      </c>
      <c r="F806" t="str">
        <f t="shared" si="13"/>
        <v>Kota Mataram-2022</v>
      </c>
      <c r="G806" t="s">
        <v>2376</v>
      </c>
      <c r="H806" s="5">
        <v>147.9</v>
      </c>
    </row>
    <row r="807" spans="1:8" x14ac:dyDescent="0.3">
      <c r="A807">
        <v>806</v>
      </c>
      <c r="B807">
        <v>5272</v>
      </c>
      <c r="C807" t="s">
        <v>484</v>
      </c>
      <c r="D807" t="s">
        <v>471</v>
      </c>
      <c r="E807">
        <v>2022</v>
      </c>
      <c r="F807" t="str">
        <f t="shared" si="13"/>
        <v>Kota Bima-2022</v>
      </c>
      <c r="G807" t="s">
        <v>2377</v>
      </c>
      <c r="H807" s="5">
        <v>125.6</v>
      </c>
    </row>
    <row r="808" spans="1:8" x14ac:dyDescent="0.3">
      <c r="A808">
        <v>807</v>
      </c>
      <c r="B808">
        <v>5312</v>
      </c>
      <c r="C808" t="s">
        <v>485</v>
      </c>
      <c r="D808" t="s">
        <v>486</v>
      </c>
      <c r="E808">
        <v>2022</v>
      </c>
      <c r="F808" t="str">
        <f t="shared" si="13"/>
        <v>Kabupaten Sumba Barat-2022</v>
      </c>
      <c r="G808" t="s">
        <v>2114</v>
      </c>
      <c r="H808" s="5">
        <v>92.5</v>
      </c>
    </row>
    <row r="809" spans="1:8" x14ac:dyDescent="0.3">
      <c r="A809">
        <v>808</v>
      </c>
      <c r="B809">
        <v>5311</v>
      </c>
      <c r="C809" t="s">
        <v>488</v>
      </c>
      <c r="D809" t="s">
        <v>486</v>
      </c>
      <c r="E809">
        <v>2022</v>
      </c>
      <c r="F809" t="str">
        <f t="shared" si="13"/>
        <v>Kabupaten Sumba Timur-2022</v>
      </c>
      <c r="G809" t="s">
        <v>2115</v>
      </c>
      <c r="H809" s="5">
        <v>100.7</v>
      </c>
    </row>
    <row r="810" spans="1:8" x14ac:dyDescent="0.3">
      <c r="A810">
        <v>809</v>
      </c>
      <c r="B810">
        <v>5301</v>
      </c>
      <c r="C810" t="s">
        <v>490</v>
      </c>
      <c r="D810" t="s">
        <v>486</v>
      </c>
      <c r="E810">
        <v>2022</v>
      </c>
      <c r="F810" t="str">
        <f t="shared" si="13"/>
        <v>Kabupaten Kupang-2022</v>
      </c>
      <c r="G810" t="s">
        <v>2116</v>
      </c>
      <c r="H810" s="5">
        <v>91.8</v>
      </c>
    </row>
    <row r="811" spans="1:8" x14ac:dyDescent="0.3">
      <c r="A811">
        <v>810</v>
      </c>
      <c r="B811">
        <v>5302</v>
      </c>
      <c r="C811" t="s">
        <v>492</v>
      </c>
      <c r="D811" t="s">
        <v>486</v>
      </c>
      <c r="E811">
        <v>2022</v>
      </c>
      <c r="F811" t="str">
        <f t="shared" si="13"/>
        <v>Kabupaten Timor Tengah Selatan-2022</v>
      </c>
      <c r="G811" t="s">
        <v>2117</v>
      </c>
      <c r="H811" s="5">
        <v>98.2</v>
      </c>
    </row>
    <row r="812" spans="1:8" x14ac:dyDescent="0.3">
      <c r="A812">
        <v>811</v>
      </c>
      <c r="B812">
        <v>5303</v>
      </c>
      <c r="C812" t="s">
        <v>494</v>
      </c>
      <c r="D812" t="s">
        <v>486</v>
      </c>
      <c r="E812">
        <v>2022</v>
      </c>
      <c r="F812" t="str">
        <f t="shared" si="13"/>
        <v>Kabupaten Timor Tengah Utara-2022</v>
      </c>
      <c r="G812" t="s">
        <v>2118</v>
      </c>
      <c r="H812" s="5">
        <v>100.7</v>
      </c>
    </row>
    <row r="813" spans="1:8" x14ac:dyDescent="0.3">
      <c r="A813">
        <v>812</v>
      </c>
      <c r="B813">
        <v>5304</v>
      </c>
      <c r="C813" t="s">
        <v>496</v>
      </c>
      <c r="D813" t="s">
        <v>486</v>
      </c>
      <c r="E813">
        <v>2022</v>
      </c>
      <c r="F813" t="str">
        <f t="shared" si="13"/>
        <v>Kabupaten Belu-2022</v>
      </c>
      <c r="G813" t="s">
        <v>2119</v>
      </c>
      <c r="H813" s="5">
        <v>99.6</v>
      </c>
    </row>
    <row r="814" spans="1:8" x14ac:dyDescent="0.3">
      <c r="A814">
        <v>813</v>
      </c>
      <c r="B814">
        <v>5305</v>
      </c>
      <c r="C814" t="s">
        <v>497</v>
      </c>
      <c r="D814" t="s">
        <v>486</v>
      </c>
      <c r="E814">
        <v>2022</v>
      </c>
      <c r="F814" t="str">
        <f t="shared" si="13"/>
        <v>Kabupaten Alor-2022</v>
      </c>
      <c r="G814" t="s">
        <v>2120</v>
      </c>
      <c r="H814" s="5">
        <v>98.6</v>
      </c>
    </row>
    <row r="815" spans="1:8" x14ac:dyDescent="0.3">
      <c r="A815">
        <v>814</v>
      </c>
      <c r="B815">
        <v>5313</v>
      </c>
      <c r="C815" t="s">
        <v>499</v>
      </c>
      <c r="D815" t="s">
        <v>486</v>
      </c>
      <c r="E815">
        <v>2022</v>
      </c>
      <c r="F815" t="str">
        <f t="shared" si="13"/>
        <v>Kabupaten Lembata-2022</v>
      </c>
      <c r="G815" t="s">
        <v>2121</v>
      </c>
      <c r="H815" s="5">
        <v>92.8</v>
      </c>
    </row>
    <row r="816" spans="1:8" x14ac:dyDescent="0.3">
      <c r="A816">
        <v>815</v>
      </c>
      <c r="B816">
        <v>5306</v>
      </c>
      <c r="C816" t="s">
        <v>500</v>
      </c>
      <c r="D816" t="s">
        <v>486</v>
      </c>
      <c r="E816">
        <v>2022</v>
      </c>
      <c r="F816" t="str">
        <f t="shared" si="13"/>
        <v>Kabupaten Flores Timur-2022</v>
      </c>
      <c r="G816" t="s">
        <v>2122</v>
      </c>
      <c r="H816" s="5">
        <v>94.4</v>
      </c>
    </row>
    <row r="817" spans="1:8" x14ac:dyDescent="0.3">
      <c r="A817">
        <v>816</v>
      </c>
      <c r="B817">
        <v>5307</v>
      </c>
      <c r="C817" t="s">
        <v>501</v>
      </c>
      <c r="D817" t="s">
        <v>486</v>
      </c>
      <c r="E817">
        <v>2022</v>
      </c>
      <c r="F817" t="str">
        <f t="shared" si="13"/>
        <v>Kabupaten Sikka-2022</v>
      </c>
      <c r="G817" t="s">
        <v>2123</v>
      </c>
      <c r="H817" s="5">
        <v>88.6</v>
      </c>
    </row>
    <row r="818" spans="1:8" x14ac:dyDescent="0.3">
      <c r="A818">
        <v>817</v>
      </c>
      <c r="B818">
        <v>5308</v>
      </c>
      <c r="C818" t="s">
        <v>503</v>
      </c>
      <c r="D818" t="s">
        <v>486</v>
      </c>
      <c r="E818">
        <v>2022</v>
      </c>
      <c r="F818" t="str">
        <f t="shared" si="13"/>
        <v>Kabupaten Ende-2022</v>
      </c>
      <c r="G818" t="s">
        <v>2124</v>
      </c>
      <c r="H818" s="5">
        <v>109.8</v>
      </c>
    </row>
    <row r="819" spans="1:8" x14ac:dyDescent="0.3">
      <c r="A819">
        <v>818</v>
      </c>
      <c r="B819">
        <v>5309</v>
      </c>
      <c r="C819" t="s">
        <v>504</v>
      </c>
      <c r="D819" t="s">
        <v>486</v>
      </c>
      <c r="E819">
        <v>2022</v>
      </c>
      <c r="F819" t="str">
        <f t="shared" si="13"/>
        <v>Kabupaten Ngada-2022</v>
      </c>
      <c r="G819" t="s">
        <v>2125</v>
      </c>
      <c r="H819" s="5">
        <v>113.3</v>
      </c>
    </row>
    <row r="820" spans="1:8" x14ac:dyDescent="0.3">
      <c r="A820">
        <v>819</v>
      </c>
      <c r="B820">
        <v>5310</v>
      </c>
      <c r="C820" t="s">
        <v>505</v>
      </c>
      <c r="D820" t="s">
        <v>486</v>
      </c>
      <c r="E820">
        <v>2022</v>
      </c>
      <c r="F820" t="str">
        <f t="shared" si="13"/>
        <v>Kabupaten Manggarai-2022</v>
      </c>
      <c r="G820" t="s">
        <v>2126</v>
      </c>
      <c r="H820" s="5">
        <v>118.1</v>
      </c>
    </row>
    <row r="821" spans="1:8" x14ac:dyDescent="0.3">
      <c r="A821">
        <v>820</v>
      </c>
      <c r="B821">
        <v>5314</v>
      </c>
      <c r="C821" t="s">
        <v>506</v>
      </c>
      <c r="D821" t="s">
        <v>486</v>
      </c>
      <c r="E821">
        <v>2022</v>
      </c>
      <c r="F821" t="str">
        <f t="shared" si="13"/>
        <v>Kabupaten Rote Ndao-2022</v>
      </c>
      <c r="G821" t="s">
        <v>2127</v>
      </c>
      <c r="H821" s="5">
        <v>93</v>
      </c>
    </row>
    <row r="822" spans="1:8" x14ac:dyDescent="0.3">
      <c r="A822">
        <v>821</v>
      </c>
      <c r="B822">
        <v>5315</v>
      </c>
      <c r="C822" t="s">
        <v>508</v>
      </c>
      <c r="D822" t="s">
        <v>486</v>
      </c>
      <c r="E822">
        <v>2022</v>
      </c>
      <c r="F822" t="str">
        <f t="shared" si="13"/>
        <v>Kabupaten Manggarai Barat-2022</v>
      </c>
      <c r="G822" t="s">
        <v>2128</v>
      </c>
      <c r="H822" s="5">
        <v>108.9</v>
      </c>
    </row>
    <row r="823" spans="1:8" x14ac:dyDescent="0.3">
      <c r="A823">
        <v>822</v>
      </c>
      <c r="B823">
        <v>5317</v>
      </c>
      <c r="C823" t="s">
        <v>509</v>
      </c>
      <c r="D823" t="s">
        <v>486</v>
      </c>
      <c r="E823">
        <v>2022</v>
      </c>
      <c r="F823" t="str">
        <f t="shared" si="13"/>
        <v>Kabupaten Sumba Tengah-2022</v>
      </c>
      <c r="G823" t="s">
        <v>2129</v>
      </c>
      <c r="H823" s="5">
        <v>93</v>
      </c>
    </row>
    <row r="824" spans="1:8" x14ac:dyDescent="0.3">
      <c r="A824">
        <v>823</v>
      </c>
      <c r="B824">
        <v>5318</v>
      </c>
      <c r="C824" t="s">
        <v>511</v>
      </c>
      <c r="D824" t="s">
        <v>486</v>
      </c>
      <c r="E824">
        <v>2022</v>
      </c>
      <c r="F824" t="str">
        <f t="shared" si="13"/>
        <v>Kabupaten Sumba Barat Daya-2022</v>
      </c>
      <c r="G824" t="s">
        <v>2130</v>
      </c>
      <c r="H824" s="5">
        <v>100.5</v>
      </c>
    </row>
    <row r="825" spans="1:8" x14ac:dyDescent="0.3">
      <c r="A825">
        <v>824</v>
      </c>
      <c r="B825">
        <v>5316</v>
      </c>
      <c r="C825" t="s">
        <v>513</v>
      </c>
      <c r="D825" t="s">
        <v>486</v>
      </c>
      <c r="E825">
        <v>2022</v>
      </c>
      <c r="F825" t="str">
        <f t="shared" si="13"/>
        <v>Kabupaten Nagekeo-2022</v>
      </c>
      <c r="G825" t="s">
        <v>2131</v>
      </c>
      <c r="H825" s="5">
        <v>104.6</v>
      </c>
    </row>
    <row r="826" spans="1:8" x14ac:dyDescent="0.3">
      <c r="A826">
        <v>825</v>
      </c>
      <c r="B826">
        <v>5319</v>
      </c>
      <c r="C826" t="s">
        <v>514</v>
      </c>
      <c r="D826" t="s">
        <v>486</v>
      </c>
      <c r="E826">
        <v>2022</v>
      </c>
      <c r="F826" t="str">
        <f t="shared" si="13"/>
        <v>Kabupaten Manggarai Timur-2022</v>
      </c>
      <c r="G826" t="s">
        <v>2132</v>
      </c>
      <c r="H826" s="5">
        <v>108.2</v>
      </c>
    </row>
    <row r="827" spans="1:8" x14ac:dyDescent="0.3">
      <c r="A827">
        <v>826</v>
      </c>
      <c r="B827">
        <v>5320</v>
      </c>
      <c r="C827" t="s">
        <v>515</v>
      </c>
      <c r="D827" t="s">
        <v>486</v>
      </c>
      <c r="E827">
        <v>2022</v>
      </c>
      <c r="F827" t="str">
        <f t="shared" si="13"/>
        <v>Kabupaten Sabu Raijua-2022</v>
      </c>
      <c r="G827" t="s">
        <v>2133</v>
      </c>
      <c r="H827" s="5">
        <v>109.3</v>
      </c>
    </row>
    <row r="828" spans="1:8" x14ac:dyDescent="0.3">
      <c r="A828">
        <v>827</v>
      </c>
      <c r="B828">
        <v>5321</v>
      </c>
      <c r="C828" t="s">
        <v>516</v>
      </c>
      <c r="D828" t="s">
        <v>486</v>
      </c>
      <c r="E828">
        <v>2022</v>
      </c>
      <c r="F828" t="str">
        <f t="shared" si="13"/>
        <v>Kabupaten Malaka-2022</v>
      </c>
      <c r="G828" t="s">
        <v>2134</v>
      </c>
      <c r="H828" s="5">
        <v>92.3</v>
      </c>
    </row>
    <row r="829" spans="1:8" x14ac:dyDescent="0.3">
      <c r="A829">
        <v>828</v>
      </c>
      <c r="B829">
        <v>5371</v>
      </c>
      <c r="C829" t="s">
        <v>518</v>
      </c>
      <c r="D829" t="s">
        <v>486</v>
      </c>
      <c r="E829">
        <v>2022</v>
      </c>
      <c r="F829" t="str">
        <f t="shared" si="13"/>
        <v>Kota Kupang-2022</v>
      </c>
      <c r="G829" t="s">
        <v>2378</v>
      </c>
      <c r="H829" s="5">
        <v>116.1</v>
      </c>
    </row>
    <row r="830" spans="1:8" x14ac:dyDescent="0.3">
      <c r="A830">
        <v>829</v>
      </c>
      <c r="B830">
        <v>6101</v>
      </c>
      <c r="C830" t="s">
        <v>519</v>
      </c>
      <c r="D830" t="s">
        <v>520</v>
      </c>
      <c r="E830">
        <v>2022</v>
      </c>
      <c r="F830" t="str">
        <f t="shared" si="13"/>
        <v>Kabupaten Sambas-2022</v>
      </c>
      <c r="G830" t="s">
        <v>2135</v>
      </c>
      <c r="H830" s="5">
        <v>103.3</v>
      </c>
    </row>
    <row r="831" spans="1:8" x14ac:dyDescent="0.3">
      <c r="A831">
        <v>830</v>
      </c>
      <c r="B831">
        <v>6107</v>
      </c>
      <c r="C831" t="s">
        <v>521</v>
      </c>
      <c r="D831" t="s">
        <v>520</v>
      </c>
      <c r="E831">
        <v>2022</v>
      </c>
      <c r="F831" t="str">
        <f t="shared" si="13"/>
        <v>Kabupaten Bengkayang-2022</v>
      </c>
      <c r="G831" t="s">
        <v>2136</v>
      </c>
      <c r="H831" s="5">
        <v>98.9</v>
      </c>
    </row>
    <row r="832" spans="1:8" x14ac:dyDescent="0.3">
      <c r="A832">
        <v>831</v>
      </c>
      <c r="B832">
        <v>6108</v>
      </c>
      <c r="C832" t="s">
        <v>523</v>
      </c>
      <c r="D832" t="s">
        <v>520</v>
      </c>
      <c r="E832">
        <v>2022</v>
      </c>
      <c r="F832" t="str">
        <f t="shared" si="13"/>
        <v>Kabupaten Landak-2022</v>
      </c>
      <c r="G832" t="s">
        <v>2137</v>
      </c>
      <c r="H832" s="5">
        <v>100.1</v>
      </c>
    </row>
    <row r="833" spans="1:8" x14ac:dyDescent="0.3">
      <c r="A833">
        <v>832</v>
      </c>
      <c r="B833">
        <v>6102</v>
      </c>
      <c r="C833" t="s">
        <v>525</v>
      </c>
      <c r="D833" t="s">
        <v>520</v>
      </c>
      <c r="E833">
        <v>2022</v>
      </c>
      <c r="F833" t="str">
        <f t="shared" si="13"/>
        <v>Kabupaten Mempawah-2022</v>
      </c>
      <c r="G833" t="s">
        <v>2138</v>
      </c>
      <c r="H833" s="5">
        <v>95.9</v>
      </c>
    </row>
    <row r="834" spans="1:8" x14ac:dyDescent="0.3">
      <c r="A834">
        <v>833</v>
      </c>
      <c r="B834">
        <v>6103</v>
      </c>
      <c r="C834" t="s">
        <v>527</v>
      </c>
      <c r="D834" t="s">
        <v>520</v>
      </c>
      <c r="E834">
        <v>2022</v>
      </c>
      <c r="F834" t="str">
        <f t="shared" si="13"/>
        <v>Kabupaten Sanggau-2022</v>
      </c>
      <c r="G834" t="s">
        <v>2139</v>
      </c>
      <c r="H834" s="5">
        <v>99.9</v>
      </c>
    </row>
    <row r="835" spans="1:8" x14ac:dyDescent="0.3">
      <c r="A835">
        <v>834</v>
      </c>
      <c r="B835">
        <v>6104</v>
      </c>
      <c r="C835" t="s">
        <v>529</v>
      </c>
      <c r="D835" t="s">
        <v>520</v>
      </c>
      <c r="E835">
        <v>2022</v>
      </c>
      <c r="F835" t="str">
        <f t="shared" ref="F835:F898" si="14">C835&amp;"-"&amp;E835</f>
        <v>Kabupaten Ketapang-2022</v>
      </c>
      <c r="G835" t="s">
        <v>2140</v>
      </c>
      <c r="H835" s="5">
        <v>104.4</v>
      </c>
    </row>
    <row r="836" spans="1:8" x14ac:dyDescent="0.3">
      <c r="A836">
        <v>835</v>
      </c>
      <c r="B836">
        <v>6105</v>
      </c>
      <c r="C836" t="s">
        <v>530</v>
      </c>
      <c r="D836" t="s">
        <v>520</v>
      </c>
      <c r="E836">
        <v>2022</v>
      </c>
      <c r="F836" t="str">
        <f t="shared" si="14"/>
        <v>Kabupaten Sintang-2022</v>
      </c>
      <c r="G836" t="s">
        <v>2141</v>
      </c>
      <c r="H836" s="5">
        <v>91.8</v>
      </c>
    </row>
    <row r="837" spans="1:8" x14ac:dyDescent="0.3">
      <c r="A837">
        <v>836</v>
      </c>
      <c r="B837">
        <v>6106</v>
      </c>
      <c r="C837" t="s">
        <v>531</v>
      </c>
      <c r="D837" t="s">
        <v>520</v>
      </c>
      <c r="E837">
        <v>2022</v>
      </c>
      <c r="F837" t="str">
        <f t="shared" si="14"/>
        <v>Kabupaten Kapuas Hulu-2022</v>
      </c>
      <c r="G837" t="s">
        <v>2142</v>
      </c>
      <c r="H837" s="5">
        <v>91.6</v>
      </c>
    </row>
    <row r="838" spans="1:8" x14ac:dyDescent="0.3">
      <c r="A838">
        <v>837</v>
      </c>
      <c r="B838">
        <v>6109</v>
      </c>
      <c r="C838" t="s">
        <v>532</v>
      </c>
      <c r="D838" t="s">
        <v>520</v>
      </c>
      <c r="E838">
        <v>2022</v>
      </c>
      <c r="F838" t="str">
        <f t="shared" si="14"/>
        <v>Kabupaten Sekadau-2022</v>
      </c>
      <c r="G838" t="s">
        <v>2143</v>
      </c>
      <c r="H838" s="5">
        <v>96.4</v>
      </c>
    </row>
    <row r="839" spans="1:8" x14ac:dyDescent="0.3">
      <c r="A839">
        <v>838</v>
      </c>
      <c r="B839">
        <v>6110</v>
      </c>
      <c r="C839" t="s">
        <v>533</v>
      </c>
      <c r="D839" t="s">
        <v>520</v>
      </c>
      <c r="E839">
        <v>2022</v>
      </c>
      <c r="F839" t="str">
        <f t="shared" si="14"/>
        <v>Kabupaten Melawi-2022</v>
      </c>
      <c r="G839" t="s">
        <v>3463</v>
      </c>
      <c r="H839" s="5">
        <v>95.9</v>
      </c>
    </row>
    <row r="840" spans="1:8" x14ac:dyDescent="0.3">
      <c r="A840">
        <v>839</v>
      </c>
      <c r="B840">
        <v>6111</v>
      </c>
      <c r="C840" t="s">
        <v>534</v>
      </c>
      <c r="D840" t="s">
        <v>520</v>
      </c>
      <c r="E840">
        <v>2022</v>
      </c>
      <c r="F840" t="str">
        <f t="shared" si="14"/>
        <v>Kabupaten Kayong Utara-2022</v>
      </c>
      <c r="G840" t="s">
        <v>2145</v>
      </c>
      <c r="H840" s="5">
        <v>111.5</v>
      </c>
    </row>
    <row r="841" spans="1:8" x14ac:dyDescent="0.3">
      <c r="A841">
        <v>840</v>
      </c>
      <c r="B841">
        <v>6112</v>
      </c>
      <c r="C841" t="s">
        <v>536</v>
      </c>
      <c r="D841" t="s">
        <v>520</v>
      </c>
      <c r="E841">
        <v>2022</v>
      </c>
      <c r="F841" t="str">
        <f t="shared" si="14"/>
        <v>Kabupaten Kubu Raya-2022</v>
      </c>
      <c r="G841" t="s">
        <v>2146</v>
      </c>
      <c r="H841" s="5">
        <v>94.2</v>
      </c>
    </row>
    <row r="842" spans="1:8" x14ac:dyDescent="0.3">
      <c r="A842">
        <v>841</v>
      </c>
      <c r="B842">
        <v>6171</v>
      </c>
      <c r="C842" t="s">
        <v>538</v>
      </c>
      <c r="D842" t="s">
        <v>520</v>
      </c>
      <c r="E842">
        <v>2022</v>
      </c>
      <c r="F842" t="str">
        <f t="shared" si="14"/>
        <v>Kota Pontianak-2022</v>
      </c>
      <c r="G842" t="s">
        <v>2379</v>
      </c>
      <c r="H842" s="5">
        <v>107.1</v>
      </c>
    </row>
    <row r="843" spans="1:8" x14ac:dyDescent="0.3">
      <c r="A843">
        <v>842</v>
      </c>
      <c r="B843">
        <v>6172</v>
      </c>
      <c r="C843" t="s">
        <v>540</v>
      </c>
      <c r="D843" t="s">
        <v>520</v>
      </c>
      <c r="E843">
        <v>2022</v>
      </c>
      <c r="F843" t="str">
        <f t="shared" si="14"/>
        <v>Kota Singkawang-2022</v>
      </c>
      <c r="G843" t="s">
        <v>2380</v>
      </c>
      <c r="H843" s="5">
        <v>114.8</v>
      </c>
    </row>
    <row r="844" spans="1:8" x14ac:dyDescent="0.3">
      <c r="A844">
        <v>843</v>
      </c>
      <c r="B844">
        <v>6201</v>
      </c>
      <c r="C844" t="s">
        <v>541</v>
      </c>
      <c r="D844" t="s">
        <v>542</v>
      </c>
      <c r="E844">
        <v>2022</v>
      </c>
      <c r="F844" t="str">
        <f t="shared" si="14"/>
        <v>Kabupaten Kotawaringin Barat-2022</v>
      </c>
      <c r="G844" t="s">
        <v>2147</v>
      </c>
      <c r="H844" s="5">
        <v>126.8</v>
      </c>
    </row>
    <row r="845" spans="1:8" x14ac:dyDescent="0.3">
      <c r="A845">
        <v>844</v>
      </c>
      <c r="B845">
        <v>6202</v>
      </c>
      <c r="C845" t="s">
        <v>544</v>
      </c>
      <c r="D845" t="s">
        <v>542</v>
      </c>
      <c r="E845">
        <v>2022</v>
      </c>
      <c r="F845" t="str">
        <f t="shared" si="14"/>
        <v>Kabupaten Kotawaringin Timur-2022</v>
      </c>
      <c r="G845" t="s">
        <v>2148</v>
      </c>
      <c r="H845" s="5">
        <v>114.3</v>
      </c>
    </row>
    <row r="846" spans="1:8" x14ac:dyDescent="0.3">
      <c r="A846">
        <v>845</v>
      </c>
      <c r="B846">
        <v>6203</v>
      </c>
      <c r="C846" t="s">
        <v>546</v>
      </c>
      <c r="D846" t="s">
        <v>542</v>
      </c>
      <c r="E846">
        <v>2022</v>
      </c>
      <c r="F846" t="str">
        <f t="shared" si="14"/>
        <v>Kabupaten Kapuas-2022</v>
      </c>
      <c r="G846" t="s">
        <v>2149</v>
      </c>
      <c r="H846" s="5">
        <v>139.9</v>
      </c>
    </row>
    <row r="847" spans="1:8" x14ac:dyDescent="0.3">
      <c r="A847">
        <v>846</v>
      </c>
      <c r="B847">
        <v>6204</v>
      </c>
      <c r="C847" t="s">
        <v>547</v>
      </c>
      <c r="D847" t="s">
        <v>542</v>
      </c>
      <c r="E847">
        <v>2022</v>
      </c>
      <c r="F847" t="str">
        <f t="shared" si="14"/>
        <v>Kabupaten Barito Selatan-2022</v>
      </c>
      <c r="G847" t="s">
        <v>2150</v>
      </c>
      <c r="H847" s="5">
        <v>113.1</v>
      </c>
    </row>
    <row r="848" spans="1:8" x14ac:dyDescent="0.3">
      <c r="A848">
        <v>847</v>
      </c>
      <c r="B848">
        <v>6205</v>
      </c>
      <c r="C848" t="s">
        <v>549</v>
      </c>
      <c r="D848" t="s">
        <v>542</v>
      </c>
      <c r="E848">
        <v>2022</v>
      </c>
      <c r="F848" t="str">
        <f t="shared" si="14"/>
        <v>Kabupaten Barito Utara-2022</v>
      </c>
      <c r="G848" t="s">
        <v>2151</v>
      </c>
      <c r="H848" s="5">
        <v>100.8</v>
      </c>
    </row>
    <row r="849" spans="1:8" x14ac:dyDescent="0.3">
      <c r="A849">
        <v>848</v>
      </c>
      <c r="B849">
        <v>6208</v>
      </c>
      <c r="C849" t="s">
        <v>550</v>
      </c>
      <c r="D849" t="s">
        <v>542</v>
      </c>
      <c r="E849">
        <v>2022</v>
      </c>
      <c r="F849" t="str">
        <f t="shared" si="14"/>
        <v>Kabupaten Sukamara-2022</v>
      </c>
      <c r="G849" t="s">
        <v>2152</v>
      </c>
      <c r="H849" s="5">
        <v>124.4</v>
      </c>
    </row>
    <row r="850" spans="1:8" x14ac:dyDescent="0.3">
      <c r="A850">
        <v>849</v>
      </c>
      <c r="B850">
        <v>6209</v>
      </c>
      <c r="C850" t="s">
        <v>551</v>
      </c>
      <c r="D850" t="s">
        <v>542</v>
      </c>
      <c r="E850">
        <v>2022</v>
      </c>
      <c r="F850" t="str">
        <f t="shared" si="14"/>
        <v>Kabupaten Lamandau-2022</v>
      </c>
      <c r="G850" t="s">
        <v>2153</v>
      </c>
      <c r="H850" s="5">
        <v>124.3</v>
      </c>
    </row>
    <row r="851" spans="1:8" x14ac:dyDescent="0.3">
      <c r="A851">
        <v>850</v>
      </c>
      <c r="B851">
        <v>6207</v>
      </c>
      <c r="C851" t="s">
        <v>552</v>
      </c>
      <c r="D851" t="s">
        <v>542</v>
      </c>
      <c r="E851">
        <v>2022</v>
      </c>
      <c r="F851" t="str">
        <f t="shared" si="14"/>
        <v>Kabupaten Seruyan-2022</v>
      </c>
      <c r="G851" t="s">
        <v>2154</v>
      </c>
      <c r="H851" s="5">
        <v>116.1</v>
      </c>
    </row>
    <row r="852" spans="1:8" x14ac:dyDescent="0.3">
      <c r="A852">
        <v>851</v>
      </c>
      <c r="B852">
        <v>6206</v>
      </c>
      <c r="C852" t="s">
        <v>553</v>
      </c>
      <c r="D852" t="s">
        <v>542</v>
      </c>
      <c r="E852">
        <v>2022</v>
      </c>
      <c r="F852" t="str">
        <f t="shared" si="14"/>
        <v>Kabupaten Katingan-2022</v>
      </c>
      <c r="G852" t="s">
        <v>2155</v>
      </c>
      <c r="H852" s="5">
        <v>107.8</v>
      </c>
    </row>
    <row r="853" spans="1:8" x14ac:dyDescent="0.3">
      <c r="A853">
        <v>852</v>
      </c>
      <c r="B853">
        <v>6211</v>
      </c>
      <c r="C853" t="s">
        <v>555</v>
      </c>
      <c r="D853" t="s">
        <v>542</v>
      </c>
      <c r="E853">
        <v>2022</v>
      </c>
      <c r="F853" t="str">
        <f t="shared" si="14"/>
        <v>Kabupaten Pulang Pisau-2022</v>
      </c>
      <c r="G853" t="s">
        <v>2156</v>
      </c>
      <c r="H853" s="5">
        <v>115.5</v>
      </c>
    </row>
    <row r="854" spans="1:8" x14ac:dyDescent="0.3">
      <c r="A854">
        <v>853</v>
      </c>
      <c r="B854">
        <v>6210</v>
      </c>
      <c r="C854" t="s">
        <v>556</v>
      </c>
      <c r="D854" t="s">
        <v>542</v>
      </c>
      <c r="E854">
        <v>2022</v>
      </c>
      <c r="F854" t="str">
        <f t="shared" si="14"/>
        <v>Kabupaten Gunung Mas-2022</v>
      </c>
      <c r="G854" t="s">
        <v>2157</v>
      </c>
      <c r="H854" s="5">
        <v>106.6</v>
      </c>
    </row>
    <row r="855" spans="1:8" x14ac:dyDescent="0.3">
      <c r="A855">
        <v>854</v>
      </c>
      <c r="B855">
        <v>6213</v>
      </c>
      <c r="C855" t="s">
        <v>557</v>
      </c>
      <c r="D855" t="s">
        <v>542</v>
      </c>
      <c r="E855">
        <v>2022</v>
      </c>
      <c r="F855" t="str">
        <f t="shared" si="14"/>
        <v>Kabupaten Barito Timur-2022</v>
      </c>
      <c r="G855" t="s">
        <v>2158</v>
      </c>
      <c r="H855" s="5">
        <v>113.9</v>
      </c>
    </row>
    <row r="856" spans="1:8" x14ac:dyDescent="0.3">
      <c r="A856">
        <v>855</v>
      </c>
      <c r="B856">
        <v>6212</v>
      </c>
      <c r="C856" t="s">
        <v>558</v>
      </c>
      <c r="D856" t="s">
        <v>542</v>
      </c>
      <c r="E856">
        <v>2022</v>
      </c>
      <c r="F856" t="str">
        <f t="shared" si="14"/>
        <v>Kabupaten Murung Raya-2022</v>
      </c>
      <c r="G856" t="s">
        <v>2159</v>
      </c>
      <c r="H856" s="5">
        <v>91.3</v>
      </c>
    </row>
    <row r="857" spans="1:8" x14ac:dyDescent="0.3">
      <c r="A857">
        <v>856</v>
      </c>
      <c r="B857">
        <v>6271</v>
      </c>
      <c r="C857" t="s">
        <v>560</v>
      </c>
      <c r="D857" t="s">
        <v>542</v>
      </c>
      <c r="E857">
        <v>2022</v>
      </c>
      <c r="F857" t="str">
        <f t="shared" si="14"/>
        <v>Kota Palangka Raya-2022</v>
      </c>
      <c r="G857" t="s">
        <v>2381</v>
      </c>
      <c r="H857" s="5">
        <v>113.2</v>
      </c>
    </row>
    <row r="858" spans="1:8" x14ac:dyDescent="0.3">
      <c r="A858">
        <v>857</v>
      </c>
      <c r="B858">
        <v>6301</v>
      </c>
      <c r="C858" t="s">
        <v>561</v>
      </c>
      <c r="D858" t="s">
        <v>562</v>
      </c>
      <c r="E858">
        <v>2022</v>
      </c>
      <c r="F858" t="str">
        <f t="shared" si="14"/>
        <v>Kabupaten Tanah Laut-2022</v>
      </c>
      <c r="G858" t="s">
        <v>2160</v>
      </c>
      <c r="H858" s="5">
        <v>113.3</v>
      </c>
    </row>
    <row r="859" spans="1:8" x14ac:dyDescent="0.3">
      <c r="A859">
        <v>858</v>
      </c>
      <c r="B859">
        <v>6302</v>
      </c>
      <c r="C859" t="s">
        <v>563</v>
      </c>
      <c r="D859" t="s">
        <v>562</v>
      </c>
      <c r="E859">
        <v>2022</v>
      </c>
      <c r="F859" t="str">
        <f t="shared" si="14"/>
        <v>Kabupaten Kota Baru-2022</v>
      </c>
      <c r="G859" t="s">
        <v>2161</v>
      </c>
      <c r="H859" s="5">
        <v>117</v>
      </c>
    </row>
    <row r="860" spans="1:8" x14ac:dyDescent="0.3">
      <c r="A860">
        <v>859</v>
      </c>
      <c r="B860">
        <v>6303</v>
      </c>
      <c r="C860" t="s">
        <v>564</v>
      </c>
      <c r="D860" t="s">
        <v>562</v>
      </c>
      <c r="E860">
        <v>2022</v>
      </c>
      <c r="F860" t="str">
        <f t="shared" si="14"/>
        <v>Kabupaten Banjar-2022</v>
      </c>
      <c r="G860" t="s">
        <v>2162</v>
      </c>
      <c r="H860" s="5">
        <v>131.9</v>
      </c>
    </row>
    <row r="861" spans="1:8" x14ac:dyDescent="0.3">
      <c r="A861">
        <v>860</v>
      </c>
      <c r="B861">
        <v>6304</v>
      </c>
      <c r="C861" t="s">
        <v>566</v>
      </c>
      <c r="D861" t="s">
        <v>562</v>
      </c>
      <c r="E861">
        <v>2022</v>
      </c>
      <c r="F861" t="str">
        <f t="shared" si="14"/>
        <v>Kabupaten Barito Kuala-2022</v>
      </c>
      <c r="G861" t="s">
        <v>2163</v>
      </c>
      <c r="H861" s="5">
        <v>119.8</v>
      </c>
    </row>
    <row r="862" spans="1:8" x14ac:dyDescent="0.3">
      <c r="A862">
        <v>861</v>
      </c>
      <c r="B862">
        <v>6305</v>
      </c>
      <c r="C862" t="s">
        <v>568</v>
      </c>
      <c r="D862" t="s">
        <v>562</v>
      </c>
      <c r="E862">
        <v>2022</v>
      </c>
      <c r="F862" t="str">
        <f t="shared" si="14"/>
        <v>Kabupaten Tapin-2022</v>
      </c>
      <c r="G862" t="s">
        <v>2164</v>
      </c>
      <c r="H862" s="5">
        <v>130.19999999999999</v>
      </c>
    </row>
    <row r="863" spans="1:8" x14ac:dyDescent="0.3">
      <c r="A863">
        <v>862</v>
      </c>
      <c r="B863">
        <v>6306</v>
      </c>
      <c r="C863" t="s">
        <v>569</v>
      </c>
      <c r="D863" t="s">
        <v>562</v>
      </c>
      <c r="E863">
        <v>2022</v>
      </c>
      <c r="F863" t="str">
        <f t="shared" si="14"/>
        <v>Hulu Sungai Selatan-2022</v>
      </c>
      <c r="G863" t="s">
        <v>3464</v>
      </c>
      <c r="H863" s="5">
        <v>127.7</v>
      </c>
    </row>
    <row r="864" spans="1:8" x14ac:dyDescent="0.3">
      <c r="A864">
        <v>863</v>
      </c>
      <c r="B864">
        <v>6307</v>
      </c>
      <c r="C864" t="s">
        <v>570</v>
      </c>
      <c r="D864" t="s">
        <v>562</v>
      </c>
      <c r="E864">
        <v>2022</v>
      </c>
      <c r="F864" t="str">
        <f t="shared" si="14"/>
        <v>Hulu Sungai Tengah-2022</v>
      </c>
      <c r="G864" t="s">
        <v>3465</v>
      </c>
      <c r="H864" s="5">
        <v>123.5</v>
      </c>
    </row>
    <row r="865" spans="1:8" x14ac:dyDescent="0.3">
      <c r="A865">
        <v>864</v>
      </c>
      <c r="B865">
        <v>6308</v>
      </c>
      <c r="C865" t="s">
        <v>571</v>
      </c>
      <c r="D865" t="s">
        <v>562</v>
      </c>
      <c r="E865">
        <v>2022</v>
      </c>
      <c r="F865" t="str">
        <f t="shared" si="14"/>
        <v>Hulu Sungai Utara-2022</v>
      </c>
      <c r="G865" t="s">
        <v>3466</v>
      </c>
      <c r="H865" s="5">
        <v>113</v>
      </c>
    </row>
    <row r="866" spans="1:8" x14ac:dyDescent="0.3">
      <c r="A866">
        <v>865</v>
      </c>
      <c r="B866">
        <v>6309</v>
      </c>
      <c r="C866" t="s">
        <v>572</v>
      </c>
      <c r="D866" t="s">
        <v>562</v>
      </c>
      <c r="E866">
        <v>2022</v>
      </c>
      <c r="F866" t="str">
        <f t="shared" si="14"/>
        <v>Kabupaten Tabalong-2022</v>
      </c>
      <c r="G866" t="s">
        <v>2168</v>
      </c>
      <c r="H866" s="5">
        <v>116</v>
      </c>
    </row>
    <row r="867" spans="1:8" x14ac:dyDescent="0.3">
      <c r="A867">
        <v>866</v>
      </c>
      <c r="B867">
        <v>6310</v>
      </c>
      <c r="C867" t="s">
        <v>573</v>
      </c>
      <c r="D867" t="s">
        <v>562</v>
      </c>
      <c r="E867">
        <v>2022</v>
      </c>
      <c r="F867" t="str">
        <f t="shared" si="14"/>
        <v>Kabupaten Tanah Bumbu-2022</v>
      </c>
      <c r="G867" t="s">
        <v>2169</v>
      </c>
      <c r="H867" s="5">
        <v>116.7</v>
      </c>
    </row>
    <row r="868" spans="1:8" x14ac:dyDescent="0.3">
      <c r="A868">
        <v>867</v>
      </c>
      <c r="B868">
        <v>6311</v>
      </c>
      <c r="C868" t="s">
        <v>574</v>
      </c>
      <c r="D868" t="s">
        <v>562</v>
      </c>
      <c r="E868">
        <v>2022</v>
      </c>
      <c r="F868" t="str">
        <f t="shared" si="14"/>
        <v>Kabupaten Balangan-2022</v>
      </c>
      <c r="G868" t="s">
        <v>2170</v>
      </c>
      <c r="H868" s="5">
        <v>126</v>
      </c>
    </row>
    <row r="869" spans="1:8" x14ac:dyDescent="0.3">
      <c r="A869">
        <v>868</v>
      </c>
      <c r="B869">
        <v>6371</v>
      </c>
      <c r="C869" t="s">
        <v>575</v>
      </c>
      <c r="D869" t="s">
        <v>562</v>
      </c>
      <c r="E869">
        <v>2022</v>
      </c>
      <c r="F869" t="str">
        <f t="shared" si="14"/>
        <v>Kota Banjarmasin-2022</v>
      </c>
      <c r="G869" t="s">
        <v>2382</v>
      </c>
      <c r="H869" s="5">
        <v>123</v>
      </c>
    </row>
    <row r="870" spans="1:8" x14ac:dyDescent="0.3">
      <c r="A870">
        <v>869</v>
      </c>
      <c r="B870">
        <v>6372</v>
      </c>
      <c r="C870" t="s">
        <v>576</v>
      </c>
      <c r="D870" t="s">
        <v>562</v>
      </c>
      <c r="E870">
        <v>2022</v>
      </c>
      <c r="F870" t="str">
        <f t="shared" si="14"/>
        <v>Kota Banjar Baru-2022</v>
      </c>
      <c r="G870" t="s">
        <v>2383</v>
      </c>
      <c r="H870" s="5">
        <v>119.8</v>
      </c>
    </row>
    <row r="871" spans="1:8" x14ac:dyDescent="0.3">
      <c r="A871">
        <v>870</v>
      </c>
      <c r="B871">
        <v>6401</v>
      </c>
      <c r="C871" t="s">
        <v>577</v>
      </c>
      <c r="D871" t="s">
        <v>578</v>
      </c>
      <c r="E871">
        <v>2022</v>
      </c>
      <c r="F871" t="str">
        <f t="shared" si="14"/>
        <v>Kabupaten Paser-2022</v>
      </c>
      <c r="G871" t="s">
        <v>2171</v>
      </c>
      <c r="H871" s="5">
        <v>112.9</v>
      </c>
    </row>
    <row r="872" spans="1:8" x14ac:dyDescent="0.3">
      <c r="A872">
        <v>871</v>
      </c>
      <c r="B872">
        <v>6407</v>
      </c>
      <c r="C872" t="s">
        <v>579</v>
      </c>
      <c r="D872" t="s">
        <v>578</v>
      </c>
      <c r="E872">
        <v>2022</v>
      </c>
      <c r="F872" t="str">
        <f t="shared" si="14"/>
        <v>Kabupaten Kutai Barat-2022</v>
      </c>
      <c r="G872" t="s">
        <v>2172</v>
      </c>
      <c r="H872" s="5">
        <v>102.4</v>
      </c>
    </row>
    <row r="873" spans="1:8" x14ac:dyDescent="0.3">
      <c r="A873">
        <v>872</v>
      </c>
      <c r="B873">
        <v>6402</v>
      </c>
      <c r="C873" t="s">
        <v>580</v>
      </c>
      <c r="D873" t="s">
        <v>578</v>
      </c>
      <c r="E873">
        <v>2022</v>
      </c>
      <c r="F873" t="str">
        <f t="shared" si="14"/>
        <v>Kabupaten Kutai Kertanegara-2022</v>
      </c>
      <c r="G873" t="s">
        <v>2173</v>
      </c>
      <c r="H873" s="5">
        <v>99.6</v>
      </c>
    </row>
    <row r="874" spans="1:8" x14ac:dyDescent="0.3">
      <c r="A874">
        <v>873</v>
      </c>
      <c r="B874">
        <v>6408</v>
      </c>
      <c r="C874" t="s">
        <v>581</v>
      </c>
      <c r="D874" t="s">
        <v>578</v>
      </c>
      <c r="E874">
        <v>2022</v>
      </c>
      <c r="F874" t="str">
        <f t="shared" si="14"/>
        <v>Kabupaten Kutai Timur-2022</v>
      </c>
      <c r="G874" t="s">
        <v>2174</v>
      </c>
      <c r="H874" s="5">
        <v>112.3</v>
      </c>
    </row>
    <row r="875" spans="1:8" x14ac:dyDescent="0.3">
      <c r="A875">
        <v>874</v>
      </c>
      <c r="B875">
        <v>6403</v>
      </c>
      <c r="C875" t="s">
        <v>582</v>
      </c>
      <c r="D875" t="s">
        <v>578</v>
      </c>
      <c r="E875">
        <v>2022</v>
      </c>
      <c r="F875" t="str">
        <f t="shared" si="14"/>
        <v>Kabupaten Berau-2022</v>
      </c>
      <c r="G875" t="s">
        <v>2175</v>
      </c>
      <c r="H875" s="5">
        <v>113</v>
      </c>
    </row>
    <row r="876" spans="1:8" x14ac:dyDescent="0.3">
      <c r="A876">
        <v>875</v>
      </c>
      <c r="B876">
        <v>6409</v>
      </c>
      <c r="C876" t="s">
        <v>583</v>
      </c>
      <c r="D876" t="s">
        <v>578</v>
      </c>
      <c r="E876">
        <v>2022</v>
      </c>
      <c r="F876" t="str">
        <f t="shared" si="14"/>
        <v>Kabupaten Penajam Paser Utara-2022</v>
      </c>
      <c r="G876" t="s">
        <v>2176</v>
      </c>
      <c r="H876" s="5">
        <v>110.7</v>
      </c>
    </row>
    <row r="877" spans="1:8" x14ac:dyDescent="0.3">
      <c r="A877">
        <v>876</v>
      </c>
      <c r="B877">
        <v>6411</v>
      </c>
      <c r="C877" t="s">
        <v>585</v>
      </c>
      <c r="D877" t="s">
        <v>578</v>
      </c>
      <c r="E877">
        <v>2022</v>
      </c>
      <c r="F877" t="str">
        <f t="shared" si="14"/>
        <v>Kabupaten Mahakam Ulu-2022</v>
      </c>
      <c r="G877" t="s">
        <v>2177</v>
      </c>
      <c r="H877" s="5">
        <v>100.5</v>
      </c>
    </row>
    <row r="878" spans="1:8" x14ac:dyDescent="0.3">
      <c r="A878">
        <v>877</v>
      </c>
      <c r="B878">
        <v>6471</v>
      </c>
      <c r="C878" t="s">
        <v>587</v>
      </c>
      <c r="D878" t="s">
        <v>578</v>
      </c>
      <c r="E878">
        <v>2022</v>
      </c>
      <c r="F878" t="str">
        <f t="shared" si="14"/>
        <v>Kota Balikpapan-2022</v>
      </c>
      <c r="G878" t="s">
        <v>2384</v>
      </c>
      <c r="H878" s="5">
        <v>115.2</v>
      </c>
    </row>
    <row r="879" spans="1:8" x14ac:dyDescent="0.3">
      <c r="A879">
        <v>878</v>
      </c>
      <c r="B879">
        <v>6472</v>
      </c>
      <c r="C879" t="s">
        <v>588</v>
      </c>
      <c r="D879" t="s">
        <v>578</v>
      </c>
      <c r="E879">
        <v>2022</v>
      </c>
      <c r="F879" t="str">
        <f t="shared" si="14"/>
        <v>Kota Samarinda-2022</v>
      </c>
      <c r="G879" t="s">
        <v>2385</v>
      </c>
      <c r="H879" s="5">
        <v>101.2</v>
      </c>
    </row>
    <row r="880" spans="1:8" x14ac:dyDescent="0.3">
      <c r="A880">
        <v>879</v>
      </c>
      <c r="B880">
        <v>6474</v>
      </c>
      <c r="C880" t="s">
        <v>590</v>
      </c>
      <c r="D880" t="s">
        <v>578</v>
      </c>
      <c r="E880">
        <v>2022</v>
      </c>
      <c r="F880" t="str">
        <f t="shared" si="14"/>
        <v>Kota Bontang-2022</v>
      </c>
      <c r="G880" t="s">
        <v>2386</v>
      </c>
      <c r="H880" s="5">
        <v>120.8</v>
      </c>
    </row>
    <row r="881" spans="1:8" x14ac:dyDescent="0.3">
      <c r="A881">
        <v>880</v>
      </c>
      <c r="B881">
        <v>6502</v>
      </c>
      <c r="C881" t="s">
        <v>591</v>
      </c>
      <c r="D881" t="s">
        <v>592</v>
      </c>
      <c r="E881">
        <v>2022</v>
      </c>
      <c r="F881" t="str">
        <f t="shared" si="14"/>
        <v>Kabupaten Malinau-2022</v>
      </c>
      <c r="G881" t="s">
        <v>2178</v>
      </c>
      <c r="H881" s="5">
        <v>97</v>
      </c>
    </row>
    <row r="882" spans="1:8" x14ac:dyDescent="0.3">
      <c r="A882">
        <v>881</v>
      </c>
      <c r="B882">
        <v>6501</v>
      </c>
      <c r="C882" t="s">
        <v>594</v>
      </c>
      <c r="D882" t="s">
        <v>592</v>
      </c>
      <c r="E882">
        <v>2022</v>
      </c>
      <c r="F882" t="str">
        <f t="shared" si="14"/>
        <v>Kabupaten Bulungan-2022</v>
      </c>
      <c r="G882" t="s">
        <v>2179</v>
      </c>
      <c r="H882" s="5">
        <v>113.7</v>
      </c>
    </row>
    <row r="883" spans="1:8" x14ac:dyDescent="0.3">
      <c r="A883">
        <v>882</v>
      </c>
      <c r="B883">
        <v>6504</v>
      </c>
      <c r="C883" t="s">
        <v>595</v>
      </c>
      <c r="D883" t="s">
        <v>592</v>
      </c>
      <c r="E883">
        <v>2022</v>
      </c>
      <c r="F883" t="str">
        <f t="shared" si="14"/>
        <v>Kabupaten Tana Tidung-2022</v>
      </c>
      <c r="G883" t="s">
        <v>2180</v>
      </c>
      <c r="H883" s="5">
        <v>108.9</v>
      </c>
    </row>
    <row r="884" spans="1:8" x14ac:dyDescent="0.3">
      <c r="A884">
        <v>883</v>
      </c>
      <c r="B884">
        <v>6503</v>
      </c>
      <c r="C884" t="s">
        <v>596</v>
      </c>
      <c r="D884" t="s">
        <v>592</v>
      </c>
      <c r="E884">
        <v>2022</v>
      </c>
      <c r="F884" t="str">
        <f t="shared" si="14"/>
        <v>Kabupaten Nunukan-2022</v>
      </c>
      <c r="G884" t="s">
        <v>2181</v>
      </c>
      <c r="H884" s="5">
        <v>106.7</v>
      </c>
    </row>
    <row r="885" spans="1:8" x14ac:dyDescent="0.3">
      <c r="A885">
        <v>884</v>
      </c>
      <c r="B885">
        <v>6571</v>
      </c>
      <c r="C885" t="s">
        <v>597</v>
      </c>
      <c r="D885" t="s">
        <v>592</v>
      </c>
      <c r="E885">
        <v>2022</v>
      </c>
      <c r="F885" t="str">
        <f t="shared" si="14"/>
        <v>Kota Tarakan-2022</v>
      </c>
      <c r="G885" t="s">
        <v>2387</v>
      </c>
      <c r="H885" s="5">
        <v>126</v>
      </c>
    </row>
    <row r="886" spans="1:8" x14ac:dyDescent="0.3">
      <c r="A886">
        <v>885</v>
      </c>
      <c r="B886">
        <v>7101</v>
      </c>
      <c r="C886" t="s">
        <v>598</v>
      </c>
      <c r="D886" t="s">
        <v>599</v>
      </c>
      <c r="E886">
        <v>2022</v>
      </c>
      <c r="F886" t="str">
        <f t="shared" si="14"/>
        <v>Kabupaten Bolaang Mongondow-2022</v>
      </c>
      <c r="G886" t="s">
        <v>2182</v>
      </c>
      <c r="H886" s="5">
        <v>107.7</v>
      </c>
    </row>
    <row r="887" spans="1:8" x14ac:dyDescent="0.3">
      <c r="A887">
        <v>886</v>
      </c>
      <c r="B887">
        <v>7102</v>
      </c>
      <c r="C887" t="s">
        <v>600</v>
      </c>
      <c r="D887" t="s">
        <v>599</v>
      </c>
      <c r="E887">
        <v>2022</v>
      </c>
      <c r="F887" t="str">
        <f t="shared" si="14"/>
        <v>Kabupaten Minahasa-2022</v>
      </c>
      <c r="G887" t="s">
        <v>2183</v>
      </c>
      <c r="H887" s="5">
        <v>117</v>
      </c>
    </row>
    <row r="888" spans="1:8" x14ac:dyDescent="0.3">
      <c r="A888">
        <v>887</v>
      </c>
      <c r="B888">
        <v>7103</v>
      </c>
      <c r="C888" t="s">
        <v>601</v>
      </c>
      <c r="D888" t="s">
        <v>599</v>
      </c>
      <c r="E888">
        <v>2022</v>
      </c>
      <c r="F888" t="str">
        <f t="shared" si="14"/>
        <v>Kabupaten Kepulauan Sangihe-2022</v>
      </c>
      <c r="G888" t="s">
        <v>2184</v>
      </c>
      <c r="H888" s="5">
        <v>99.8</v>
      </c>
    </row>
    <row r="889" spans="1:8" x14ac:dyDescent="0.3">
      <c r="A889">
        <v>888</v>
      </c>
      <c r="B889">
        <v>7104</v>
      </c>
      <c r="C889" t="s">
        <v>603</v>
      </c>
      <c r="D889" t="s">
        <v>599</v>
      </c>
      <c r="E889">
        <v>2022</v>
      </c>
      <c r="F889" t="str">
        <f t="shared" si="14"/>
        <v>Kabupaten Kepulauan Talaud-2022</v>
      </c>
      <c r="G889" t="s">
        <v>2185</v>
      </c>
      <c r="H889" s="5">
        <v>95.7</v>
      </c>
    </row>
    <row r="890" spans="1:8" x14ac:dyDescent="0.3">
      <c r="A890">
        <v>889</v>
      </c>
      <c r="B890">
        <v>7105</v>
      </c>
      <c r="C890" t="s">
        <v>604</v>
      </c>
      <c r="D890" t="s">
        <v>599</v>
      </c>
      <c r="E890">
        <v>2022</v>
      </c>
      <c r="F890" t="str">
        <f t="shared" si="14"/>
        <v>Kabupaten Minahasa Selatan-2022</v>
      </c>
      <c r="G890" t="s">
        <v>2186</v>
      </c>
      <c r="H890" s="5">
        <v>124.1</v>
      </c>
    </row>
    <row r="891" spans="1:8" x14ac:dyDescent="0.3">
      <c r="A891">
        <v>890</v>
      </c>
      <c r="B891">
        <v>7106</v>
      </c>
      <c r="C891" t="s">
        <v>606</v>
      </c>
      <c r="D891" t="s">
        <v>599</v>
      </c>
      <c r="E891">
        <v>2022</v>
      </c>
      <c r="F891" t="str">
        <f t="shared" si="14"/>
        <v>Kabupaten Minahasa Utara-2022</v>
      </c>
      <c r="G891" t="s">
        <v>2187</v>
      </c>
      <c r="H891" s="5">
        <v>120.5</v>
      </c>
    </row>
    <row r="892" spans="1:8" x14ac:dyDescent="0.3">
      <c r="A892">
        <v>891</v>
      </c>
      <c r="B892">
        <v>7108</v>
      </c>
      <c r="C892" t="s">
        <v>607</v>
      </c>
      <c r="D892" t="s">
        <v>599</v>
      </c>
      <c r="E892">
        <v>2022</v>
      </c>
      <c r="F892" t="str">
        <f t="shared" si="14"/>
        <v>Kabupaten Bolaang Mongondow Utara-2022</v>
      </c>
      <c r="G892" t="s">
        <v>2188</v>
      </c>
      <c r="H892" s="5">
        <v>105.7</v>
      </c>
    </row>
    <row r="893" spans="1:8" x14ac:dyDescent="0.3">
      <c r="A893">
        <v>892</v>
      </c>
      <c r="B893">
        <v>7109</v>
      </c>
      <c r="C893" t="s">
        <v>3434</v>
      </c>
      <c r="D893" t="s">
        <v>599</v>
      </c>
      <c r="E893">
        <v>2022</v>
      </c>
      <c r="F893" t="str">
        <f t="shared" si="14"/>
        <v>Kabupaten Kep, Siau Tagulandang Biaro-2022</v>
      </c>
      <c r="G893" t="s">
        <v>3437</v>
      </c>
      <c r="H893" s="5">
        <v>81.8</v>
      </c>
    </row>
    <row r="894" spans="1:8" x14ac:dyDescent="0.3">
      <c r="A894">
        <v>893</v>
      </c>
      <c r="B894">
        <v>7107</v>
      </c>
      <c r="C894" t="s">
        <v>611</v>
      </c>
      <c r="D894" t="s">
        <v>599</v>
      </c>
      <c r="E894">
        <v>2022</v>
      </c>
      <c r="F894" t="str">
        <f t="shared" si="14"/>
        <v>Kabupaten Minahasa Tenggara-2022</v>
      </c>
      <c r="G894" t="s">
        <v>2189</v>
      </c>
      <c r="H894" s="5">
        <v>120.4</v>
      </c>
    </row>
    <row r="895" spans="1:8" x14ac:dyDescent="0.3">
      <c r="A895">
        <v>894</v>
      </c>
      <c r="B895">
        <v>7111</v>
      </c>
      <c r="C895" t="s">
        <v>612</v>
      </c>
      <c r="D895" t="s">
        <v>599</v>
      </c>
      <c r="E895">
        <v>2022</v>
      </c>
      <c r="F895" t="str">
        <f t="shared" si="14"/>
        <v>Kabupaten Bolaang Mongondow Selatan-2022</v>
      </c>
      <c r="G895" t="s">
        <v>2190</v>
      </c>
      <c r="H895" s="5">
        <v>95.9</v>
      </c>
    </row>
    <row r="896" spans="1:8" x14ac:dyDescent="0.3">
      <c r="A896">
        <v>895</v>
      </c>
      <c r="B896">
        <v>7110</v>
      </c>
      <c r="C896" t="s">
        <v>614</v>
      </c>
      <c r="D896" t="s">
        <v>599</v>
      </c>
      <c r="E896">
        <v>2022</v>
      </c>
      <c r="F896" t="str">
        <f t="shared" si="14"/>
        <v>Kabupaten Bolaang Mongondow Timur-2022</v>
      </c>
      <c r="G896" t="s">
        <v>2191</v>
      </c>
      <c r="H896" s="5">
        <v>109.4</v>
      </c>
    </row>
    <row r="897" spans="1:8" x14ac:dyDescent="0.3">
      <c r="A897">
        <v>896</v>
      </c>
      <c r="B897">
        <v>7171</v>
      </c>
      <c r="C897" t="s">
        <v>616</v>
      </c>
      <c r="D897" t="s">
        <v>599</v>
      </c>
      <c r="E897">
        <v>2022</v>
      </c>
      <c r="F897" t="str">
        <f t="shared" si="14"/>
        <v>Kota Manado-2022</v>
      </c>
      <c r="G897" t="s">
        <v>2388</v>
      </c>
      <c r="H897" s="5">
        <v>107.7</v>
      </c>
    </row>
    <row r="898" spans="1:8" x14ac:dyDescent="0.3">
      <c r="A898">
        <v>897</v>
      </c>
      <c r="B898">
        <v>7172</v>
      </c>
      <c r="C898" t="s">
        <v>617</v>
      </c>
      <c r="D898" t="s">
        <v>599</v>
      </c>
      <c r="E898">
        <v>2022</v>
      </c>
      <c r="F898" t="str">
        <f t="shared" si="14"/>
        <v>Kota Bitung-2022</v>
      </c>
      <c r="G898" t="s">
        <v>2389</v>
      </c>
      <c r="H898" s="5">
        <v>117.1</v>
      </c>
    </row>
    <row r="899" spans="1:8" x14ac:dyDescent="0.3">
      <c r="A899">
        <v>898</v>
      </c>
      <c r="B899">
        <v>7173</v>
      </c>
      <c r="C899" t="s">
        <v>618</v>
      </c>
      <c r="D899" t="s">
        <v>599</v>
      </c>
      <c r="E899">
        <v>2022</v>
      </c>
      <c r="F899" t="str">
        <f t="shared" ref="F899:F962" si="15">C899&amp;"-"&amp;E899</f>
        <v>Kota Tomohon-2022</v>
      </c>
      <c r="G899" t="s">
        <v>2390</v>
      </c>
      <c r="H899" s="5">
        <v>123.7</v>
      </c>
    </row>
    <row r="900" spans="1:8" x14ac:dyDescent="0.3">
      <c r="A900">
        <v>899</v>
      </c>
      <c r="B900">
        <v>7174</v>
      </c>
      <c r="C900" t="s">
        <v>619</v>
      </c>
      <c r="D900" t="s">
        <v>599</v>
      </c>
      <c r="E900">
        <v>2022</v>
      </c>
      <c r="F900" t="str">
        <f t="shared" si="15"/>
        <v>Kota Kotamobago-2022</v>
      </c>
      <c r="G900" t="s">
        <v>2391</v>
      </c>
      <c r="H900" s="5">
        <v>108.3</v>
      </c>
    </row>
    <row r="901" spans="1:8" x14ac:dyDescent="0.3">
      <c r="A901">
        <v>900</v>
      </c>
      <c r="B901">
        <v>7207</v>
      </c>
      <c r="C901" t="s">
        <v>620</v>
      </c>
      <c r="D901" t="s">
        <v>621</v>
      </c>
      <c r="E901">
        <v>2022</v>
      </c>
      <c r="F901" t="str">
        <f t="shared" si="15"/>
        <v>Kabupaten Banggai Kepulauan-2022</v>
      </c>
      <c r="G901" t="s">
        <v>2192</v>
      </c>
      <c r="H901" s="5">
        <v>92.8</v>
      </c>
    </row>
    <row r="902" spans="1:8" x14ac:dyDescent="0.3">
      <c r="A902">
        <v>901</v>
      </c>
      <c r="B902">
        <v>7201</v>
      </c>
      <c r="C902" t="s">
        <v>622</v>
      </c>
      <c r="D902" t="s">
        <v>621</v>
      </c>
      <c r="E902">
        <v>2022</v>
      </c>
      <c r="F902" t="str">
        <f t="shared" si="15"/>
        <v>Kabupaten Banggai-2022</v>
      </c>
      <c r="G902" t="s">
        <v>2193</v>
      </c>
      <c r="H902" s="5">
        <v>100.1</v>
      </c>
    </row>
    <row r="903" spans="1:8" x14ac:dyDescent="0.3">
      <c r="A903">
        <v>902</v>
      </c>
      <c r="B903">
        <v>7206</v>
      </c>
      <c r="C903" t="s">
        <v>623</v>
      </c>
      <c r="D903" t="s">
        <v>621</v>
      </c>
      <c r="E903">
        <v>2022</v>
      </c>
      <c r="F903" t="str">
        <f t="shared" si="15"/>
        <v>Kabupaten Morowali-2022</v>
      </c>
      <c r="G903" t="s">
        <v>2194</v>
      </c>
      <c r="H903" s="5">
        <v>113.1</v>
      </c>
    </row>
    <row r="904" spans="1:8" x14ac:dyDescent="0.3">
      <c r="A904">
        <v>903</v>
      </c>
      <c r="B904">
        <v>7202</v>
      </c>
      <c r="C904" t="s">
        <v>624</v>
      </c>
      <c r="D904" t="s">
        <v>621</v>
      </c>
      <c r="E904">
        <v>2022</v>
      </c>
      <c r="F904" t="str">
        <f t="shared" si="15"/>
        <v>Kabupaten Poso-2022</v>
      </c>
      <c r="G904" t="s">
        <v>2195</v>
      </c>
      <c r="H904" s="5">
        <v>105.3</v>
      </c>
    </row>
    <row r="905" spans="1:8" x14ac:dyDescent="0.3">
      <c r="A905">
        <v>904</v>
      </c>
      <c r="B905">
        <v>7203</v>
      </c>
      <c r="C905" t="s">
        <v>625</v>
      </c>
      <c r="D905" t="s">
        <v>621</v>
      </c>
      <c r="E905">
        <v>2022</v>
      </c>
      <c r="F905" t="str">
        <f t="shared" si="15"/>
        <v>Kabupaten Donggala-2022</v>
      </c>
      <c r="G905" t="s">
        <v>2196</v>
      </c>
      <c r="H905" s="5">
        <v>95</v>
      </c>
    </row>
    <row r="906" spans="1:8" x14ac:dyDescent="0.3">
      <c r="A906">
        <v>905</v>
      </c>
      <c r="B906">
        <v>7204</v>
      </c>
      <c r="C906" t="s">
        <v>626</v>
      </c>
      <c r="D906" t="s">
        <v>621</v>
      </c>
      <c r="E906">
        <v>2022</v>
      </c>
      <c r="F906" t="str">
        <f t="shared" si="15"/>
        <v>Kabupaten Toli-Toli-2022</v>
      </c>
      <c r="G906" t="s">
        <v>2197</v>
      </c>
      <c r="H906" s="5">
        <v>87.3</v>
      </c>
    </row>
    <row r="907" spans="1:8" x14ac:dyDescent="0.3">
      <c r="A907">
        <v>906</v>
      </c>
      <c r="B907">
        <v>7205</v>
      </c>
      <c r="C907" t="s">
        <v>628</v>
      </c>
      <c r="D907" t="s">
        <v>621</v>
      </c>
      <c r="E907">
        <v>2022</v>
      </c>
      <c r="F907" t="str">
        <f t="shared" si="15"/>
        <v>Kabupaten Buol-2022</v>
      </c>
      <c r="G907" t="s">
        <v>2198</v>
      </c>
      <c r="H907" s="5">
        <v>82.9</v>
      </c>
    </row>
    <row r="908" spans="1:8" x14ac:dyDescent="0.3">
      <c r="A908">
        <v>907</v>
      </c>
      <c r="B908">
        <v>7208</v>
      </c>
      <c r="C908" t="s">
        <v>630</v>
      </c>
      <c r="D908" t="s">
        <v>621</v>
      </c>
      <c r="E908">
        <v>2022</v>
      </c>
      <c r="F908" t="str">
        <f t="shared" si="15"/>
        <v>Kabupaten Parigi Moutong-2022</v>
      </c>
      <c r="G908" t="s">
        <v>2199</v>
      </c>
      <c r="H908" s="5">
        <v>96.2</v>
      </c>
    </row>
    <row r="909" spans="1:8" x14ac:dyDescent="0.3">
      <c r="A909">
        <v>908</v>
      </c>
      <c r="B909">
        <v>7209</v>
      </c>
      <c r="C909" t="s">
        <v>632</v>
      </c>
      <c r="D909" t="s">
        <v>621</v>
      </c>
      <c r="E909">
        <v>2022</v>
      </c>
      <c r="F909" t="str">
        <f t="shared" si="15"/>
        <v>Kabupaten Tojo Una-Una-2022</v>
      </c>
      <c r="G909" t="s">
        <v>2200</v>
      </c>
      <c r="H909" s="5">
        <v>85</v>
      </c>
    </row>
    <row r="910" spans="1:8" x14ac:dyDescent="0.3">
      <c r="A910">
        <v>909</v>
      </c>
      <c r="B910">
        <v>7210</v>
      </c>
      <c r="C910" t="s">
        <v>634</v>
      </c>
      <c r="D910" t="s">
        <v>621</v>
      </c>
      <c r="E910">
        <v>2022</v>
      </c>
      <c r="F910" t="str">
        <f t="shared" si="15"/>
        <v>Kabupaten Sigi-2022</v>
      </c>
      <c r="G910" t="s">
        <v>2201</v>
      </c>
      <c r="H910" s="5">
        <v>105.7</v>
      </c>
    </row>
    <row r="911" spans="1:8" x14ac:dyDescent="0.3">
      <c r="A911">
        <v>910</v>
      </c>
      <c r="B911">
        <v>7211</v>
      </c>
      <c r="C911" t="s">
        <v>635</v>
      </c>
      <c r="D911" t="s">
        <v>621</v>
      </c>
      <c r="E911">
        <v>2022</v>
      </c>
      <c r="F911" t="str">
        <f t="shared" si="15"/>
        <v>Kabupaten Banggai Laut-2022</v>
      </c>
      <c r="G911" t="s">
        <v>2202</v>
      </c>
      <c r="H911" s="5">
        <v>99.7</v>
      </c>
    </row>
    <row r="912" spans="1:8" x14ac:dyDescent="0.3">
      <c r="A912">
        <v>911</v>
      </c>
      <c r="B912">
        <v>7212</v>
      </c>
      <c r="C912" t="s">
        <v>637</v>
      </c>
      <c r="D912" t="s">
        <v>621</v>
      </c>
      <c r="E912">
        <v>2022</v>
      </c>
      <c r="F912" t="str">
        <f t="shared" si="15"/>
        <v>Kabupaten Morowali Utara-2022</v>
      </c>
      <c r="G912" t="s">
        <v>2203</v>
      </c>
      <c r="H912" s="5">
        <v>121.2</v>
      </c>
    </row>
    <row r="913" spans="1:8" x14ac:dyDescent="0.3">
      <c r="A913">
        <v>912</v>
      </c>
      <c r="B913">
        <v>7271</v>
      </c>
      <c r="C913" t="s">
        <v>639</v>
      </c>
      <c r="D913" t="s">
        <v>621</v>
      </c>
      <c r="E913">
        <v>2022</v>
      </c>
      <c r="F913" t="str">
        <f t="shared" si="15"/>
        <v>Kota Palu-2022</v>
      </c>
      <c r="G913" t="s">
        <v>2392</v>
      </c>
      <c r="H913" s="5">
        <v>106</v>
      </c>
    </row>
    <row r="914" spans="1:8" x14ac:dyDescent="0.3">
      <c r="A914">
        <v>913</v>
      </c>
      <c r="B914">
        <v>7301</v>
      </c>
      <c r="C914" t="s">
        <v>641</v>
      </c>
      <c r="D914" t="s">
        <v>642</v>
      </c>
      <c r="E914">
        <v>2022</v>
      </c>
      <c r="F914" t="str">
        <f t="shared" si="15"/>
        <v>Kabupaten Selayar-2022</v>
      </c>
      <c r="G914" t="s">
        <v>2204</v>
      </c>
      <c r="H914" s="5">
        <v>110.2</v>
      </c>
    </row>
    <row r="915" spans="1:8" x14ac:dyDescent="0.3">
      <c r="A915">
        <v>914</v>
      </c>
      <c r="B915">
        <v>7302</v>
      </c>
      <c r="C915" t="s">
        <v>643</v>
      </c>
      <c r="D915" t="s">
        <v>642</v>
      </c>
      <c r="E915">
        <v>2022</v>
      </c>
      <c r="F915" t="str">
        <f t="shared" si="15"/>
        <v>Kabupaten Bulukumba-2022</v>
      </c>
      <c r="G915" t="s">
        <v>2205</v>
      </c>
      <c r="H915" s="5">
        <v>105.4</v>
      </c>
    </row>
    <row r="916" spans="1:8" x14ac:dyDescent="0.3">
      <c r="A916">
        <v>915</v>
      </c>
      <c r="B916">
        <v>7303</v>
      </c>
      <c r="C916" t="s">
        <v>644</v>
      </c>
      <c r="D916" t="s">
        <v>642</v>
      </c>
      <c r="E916">
        <v>2022</v>
      </c>
      <c r="F916" t="str">
        <f t="shared" si="15"/>
        <v>Kabupaten Bantaeng-2022</v>
      </c>
      <c r="G916" t="s">
        <v>2206</v>
      </c>
      <c r="H916" s="5">
        <v>108.7</v>
      </c>
    </row>
    <row r="917" spans="1:8" x14ac:dyDescent="0.3">
      <c r="A917">
        <v>916</v>
      </c>
      <c r="B917">
        <v>7304</v>
      </c>
      <c r="C917" t="s">
        <v>646</v>
      </c>
      <c r="D917" t="s">
        <v>642</v>
      </c>
      <c r="E917">
        <v>2022</v>
      </c>
      <c r="F917" t="str">
        <f t="shared" si="15"/>
        <v>Kabupaten Jeneponto-2022</v>
      </c>
      <c r="G917" t="s">
        <v>2207</v>
      </c>
      <c r="H917" s="5">
        <v>115</v>
      </c>
    </row>
    <row r="918" spans="1:8" x14ac:dyDescent="0.3">
      <c r="A918">
        <v>917</v>
      </c>
      <c r="B918">
        <v>7305</v>
      </c>
      <c r="C918" t="s">
        <v>648</v>
      </c>
      <c r="D918" t="s">
        <v>642</v>
      </c>
      <c r="E918">
        <v>2022</v>
      </c>
      <c r="F918" t="str">
        <f t="shared" si="15"/>
        <v>Kabupaten Takalar-2022</v>
      </c>
      <c r="G918" t="s">
        <v>2208</v>
      </c>
      <c r="H918" s="5">
        <v>107.7</v>
      </c>
    </row>
    <row r="919" spans="1:8" x14ac:dyDescent="0.3">
      <c r="A919">
        <v>918</v>
      </c>
      <c r="B919">
        <v>7306</v>
      </c>
      <c r="C919" t="s">
        <v>649</v>
      </c>
      <c r="D919" t="s">
        <v>642</v>
      </c>
      <c r="E919">
        <v>2022</v>
      </c>
      <c r="F919" t="str">
        <f t="shared" si="15"/>
        <v>Kabupaten Gowa-2022</v>
      </c>
      <c r="G919" t="s">
        <v>2209</v>
      </c>
      <c r="H919" s="5">
        <v>109.2</v>
      </c>
    </row>
    <row r="920" spans="1:8" x14ac:dyDescent="0.3">
      <c r="A920">
        <v>919</v>
      </c>
      <c r="B920">
        <v>7307</v>
      </c>
      <c r="C920" t="s">
        <v>651</v>
      </c>
      <c r="D920" t="s">
        <v>642</v>
      </c>
      <c r="E920">
        <v>2022</v>
      </c>
      <c r="F920" t="str">
        <f t="shared" si="15"/>
        <v>Kabupaten Sinjai-2022</v>
      </c>
      <c r="G920" t="s">
        <v>2210</v>
      </c>
      <c r="H920" s="5">
        <v>129.1</v>
      </c>
    </row>
    <row r="921" spans="1:8" x14ac:dyDescent="0.3">
      <c r="A921">
        <v>920</v>
      </c>
      <c r="B921">
        <v>7309</v>
      </c>
      <c r="C921" t="s">
        <v>653</v>
      </c>
      <c r="D921" t="s">
        <v>642</v>
      </c>
      <c r="E921">
        <v>2022</v>
      </c>
      <c r="F921" t="str">
        <f t="shared" si="15"/>
        <v>Kabupaten Maros-2022</v>
      </c>
      <c r="G921" t="s">
        <v>2211</v>
      </c>
      <c r="H921" s="5">
        <v>99.2</v>
      </c>
    </row>
    <row r="922" spans="1:8" x14ac:dyDescent="0.3">
      <c r="A922">
        <v>921</v>
      </c>
      <c r="B922">
        <v>7310</v>
      </c>
      <c r="C922" t="s">
        <v>654</v>
      </c>
      <c r="D922" t="s">
        <v>642</v>
      </c>
      <c r="E922">
        <v>2022</v>
      </c>
      <c r="F922" t="str">
        <f t="shared" si="15"/>
        <v>Kabupaten Pangkajene dan Kepulauan-2022</v>
      </c>
      <c r="G922" t="s">
        <v>2212</v>
      </c>
      <c r="H922" s="5">
        <v>123.9</v>
      </c>
    </row>
    <row r="923" spans="1:8" x14ac:dyDescent="0.3">
      <c r="A923">
        <v>922</v>
      </c>
      <c r="B923">
        <v>7311</v>
      </c>
      <c r="C923" t="s">
        <v>655</v>
      </c>
      <c r="D923" t="s">
        <v>642</v>
      </c>
      <c r="E923">
        <v>2022</v>
      </c>
      <c r="F923" t="str">
        <f t="shared" si="15"/>
        <v>Kabupaten Barru-2022</v>
      </c>
      <c r="G923" t="s">
        <v>2213</v>
      </c>
      <c r="H923" s="5">
        <v>107.9</v>
      </c>
    </row>
    <row r="924" spans="1:8" x14ac:dyDescent="0.3">
      <c r="A924">
        <v>923</v>
      </c>
      <c r="B924">
        <v>7308</v>
      </c>
      <c r="C924" t="s">
        <v>657</v>
      </c>
      <c r="D924" t="s">
        <v>642</v>
      </c>
      <c r="E924">
        <v>2022</v>
      </c>
      <c r="F924" t="str">
        <f t="shared" si="15"/>
        <v>Kabupaten Bone-2022</v>
      </c>
      <c r="G924" t="s">
        <v>2214</v>
      </c>
      <c r="H924" s="5">
        <v>102.6</v>
      </c>
    </row>
    <row r="925" spans="1:8" x14ac:dyDescent="0.3">
      <c r="A925">
        <v>924</v>
      </c>
      <c r="B925">
        <v>7312</v>
      </c>
      <c r="C925" t="s">
        <v>658</v>
      </c>
      <c r="D925" t="s">
        <v>642</v>
      </c>
      <c r="E925">
        <v>2022</v>
      </c>
      <c r="F925" t="str">
        <f t="shared" si="15"/>
        <v>Kabupaten Soppeng-2022</v>
      </c>
      <c r="G925" t="s">
        <v>2215</v>
      </c>
      <c r="H925" s="5">
        <v>103</v>
      </c>
    </row>
    <row r="926" spans="1:8" x14ac:dyDescent="0.3">
      <c r="A926">
        <v>925</v>
      </c>
      <c r="B926">
        <v>7313</v>
      </c>
      <c r="C926" t="s">
        <v>659</v>
      </c>
      <c r="D926" t="s">
        <v>642</v>
      </c>
      <c r="E926">
        <v>2022</v>
      </c>
      <c r="F926" t="str">
        <f t="shared" si="15"/>
        <v>Kabupaten Wajo-2022</v>
      </c>
      <c r="G926" t="s">
        <v>2216</v>
      </c>
      <c r="H926" s="5">
        <v>110.8</v>
      </c>
    </row>
    <row r="927" spans="1:8" x14ac:dyDescent="0.3">
      <c r="A927">
        <v>926</v>
      </c>
      <c r="B927">
        <v>7314</v>
      </c>
      <c r="C927" t="s">
        <v>660</v>
      </c>
      <c r="D927" t="s">
        <v>642</v>
      </c>
      <c r="E927">
        <v>2022</v>
      </c>
      <c r="F927" t="str">
        <f t="shared" si="15"/>
        <v>Kabupaten Sidenreng Rappang-2022</v>
      </c>
      <c r="G927" t="s">
        <v>2217</v>
      </c>
      <c r="H927" s="5">
        <v>125.6</v>
      </c>
    </row>
    <row r="928" spans="1:8" x14ac:dyDescent="0.3">
      <c r="A928">
        <v>927</v>
      </c>
      <c r="B928">
        <v>7315</v>
      </c>
      <c r="C928" t="s">
        <v>661</v>
      </c>
      <c r="D928" t="s">
        <v>642</v>
      </c>
      <c r="E928">
        <v>2022</v>
      </c>
      <c r="F928" t="str">
        <f t="shared" si="15"/>
        <v>Kabupaten Pinrang-2022</v>
      </c>
      <c r="G928" t="s">
        <v>2218</v>
      </c>
      <c r="H928" s="5">
        <v>99.3</v>
      </c>
    </row>
    <row r="929" spans="1:8" x14ac:dyDescent="0.3">
      <c r="A929">
        <v>928</v>
      </c>
      <c r="B929">
        <v>7316</v>
      </c>
      <c r="C929" t="s">
        <v>662</v>
      </c>
      <c r="D929" t="s">
        <v>642</v>
      </c>
      <c r="E929">
        <v>2022</v>
      </c>
      <c r="F929" t="str">
        <f t="shared" si="15"/>
        <v>Kabupaten Enrekang-2022</v>
      </c>
      <c r="G929" t="s">
        <v>2219</v>
      </c>
      <c r="H929" s="5">
        <v>106.1</v>
      </c>
    </row>
    <row r="930" spans="1:8" x14ac:dyDescent="0.3">
      <c r="A930">
        <v>929</v>
      </c>
      <c r="B930">
        <v>7317</v>
      </c>
      <c r="C930" t="s">
        <v>664</v>
      </c>
      <c r="D930" t="s">
        <v>642</v>
      </c>
      <c r="E930">
        <v>2022</v>
      </c>
      <c r="F930" t="str">
        <f t="shared" si="15"/>
        <v>Kabupaten Luwu-2022</v>
      </c>
      <c r="G930" t="s">
        <v>2220</v>
      </c>
      <c r="H930" s="5">
        <v>106.5</v>
      </c>
    </row>
    <row r="931" spans="1:8" x14ac:dyDescent="0.3">
      <c r="A931">
        <v>930</v>
      </c>
      <c r="B931">
        <v>7318</v>
      </c>
      <c r="C931" t="s">
        <v>665</v>
      </c>
      <c r="D931" t="s">
        <v>642</v>
      </c>
      <c r="E931">
        <v>2022</v>
      </c>
      <c r="F931" t="str">
        <f t="shared" si="15"/>
        <v>Kabupaten Tana Toraja-2022</v>
      </c>
      <c r="G931" t="s">
        <v>2221</v>
      </c>
      <c r="H931" s="5">
        <v>104.8</v>
      </c>
    </row>
    <row r="932" spans="1:8" x14ac:dyDescent="0.3">
      <c r="A932">
        <v>931</v>
      </c>
      <c r="B932">
        <v>7322</v>
      </c>
      <c r="C932" t="s">
        <v>667</v>
      </c>
      <c r="D932" t="s">
        <v>642</v>
      </c>
      <c r="E932">
        <v>2022</v>
      </c>
      <c r="F932" t="str">
        <f t="shared" si="15"/>
        <v>Kabupaten Luwu Utara-2022</v>
      </c>
      <c r="G932" t="s">
        <v>2222</v>
      </c>
      <c r="H932" s="5">
        <v>114</v>
      </c>
    </row>
    <row r="933" spans="1:8" x14ac:dyDescent="0.3">
      <c r="A933">
        <v>932</v>
      </c>
      <c r="B933">
        <v>7324</v>
      </c>
      <c r="C933" t="s">
        <v>668</v>
      </c>
      <c r="D933" t="s">
        <v>642</v>
      </c>
      <c r="E933">
        <v>2022</v>
      </c>
      <c r="F933" t="str">
        <f t="shared" si="15"/>
        <v>Kabupaten Luwu Timur-2022</v>
      </c>
      <c r="G933" t="s">
        <v>2223</v>
      </c>
      <c r="H933" s="5">
        <v>115.5</v>
      </c>
    </row>
    <row r="934" spans="1:8" x14ac:dyDescent="0.3">
      <c r="A934">
        <v>933</v>
      </c>
      <c r="B934">
        <v>7326</v>
      </c>
      <c r="C934" t="s">
        <v>669</v>
      </c>
      <c r="D934" t="s">
        <v>642</v>
      </c>
      <c r="E934">
        <v>2022</v>
      </c>
      <c r="F934" t="str">
        <f t="shared" si="15"/>
        <v>Kabupaten Toraja Utara-2022</v>
      </c>
      <c r="G934" t="s">
        <v>2224</v>
      </c>
      <c r="H934" s="5">
        <v>105.4</v>
      </c>
    </row>
    <row r="935" spans="1:8" x14ac:dyDescent="0.3">
      <c r="A935">
        <v>934</v>
      </c>
      <c r="B935">
        <v>7371</v>
      </c>
      <c r="C935" t="s">
        <v>671</v>
      </c>
      <c r="D935" t="s">
        <v>642</v>
      </c>
      <c r="E935">
        <v>2022</v>
      </c>
      <c r="F935" t="str">
        <f t="shared" si="15"/>
        <v>Kota Makasar-2022</v>
      </c>
      <c r="G935" t="s">
        <v>2393</v>
      </c>
      <c r="H935" s="5">
        <v>118.3</v>
      </c>
    </row>
    <row r="936" spans="1:8" x14ac:dyDescent="0.3">
      <c r="A936">
        <v>935</v>
      </c>
      <c r="B936">
        <v>7372</v>
      </c>
      <c r="C936" t="s">
        <v>672</v>
      </c>
      <c r="D936" t="s">
        <v>642</v>
      </c>
      <c r="E936">
        <v>2022</v>
      </c>
      <c r="F936" t="str">
        <f t="shared" si="15"/>
        <v>Kota Pare-Pare-2022</v>
      </c>
      <c r="G936" t="s">
        <v>2394</v>
      </c>
      <c r="H936" s="5">
        <v>120.7</v>
      </c>
    </row>
    <row r="937" spans="1:8" x14ac:dyDescent="0.3">
      <c r="A937">
        <v>936</v>
      </c>
      <c r="B937">
        <v>7373</v>
      </c>
      <c r="C937" t="s">
        <v>673</v>
      </c>
      <c r="D937" t="s">
        <v>642</v>
      </c>
      <c r="E937">
        <v>2022</v>
      </c>
      <c r="F937" t="str">
        <f t="shared" si="15"/>
        <v>Kota Palopo-2022</v>
      </c>
      <c r="G937" t="s">
        <v>2395</v>
      </c>
      <c r="H937" s="5">
        <v>105.3</v>
      </c>
    </row>
    <row r="938" spans="1:8" x14ac:dyDescent="0.3">
      <c r="A938">
        <v>937</v>
      </c>
      <c r="B938">
        <v>7404</v>
      </c>
      <c r="C938" t="s">
        <v>674</v>
      </c>
      <c r="D938" t="s">
        <v>675</v>
      </c>
      <c r="E938">
        <v>2022</v>
      </c>
      <c r="F938" t="str">
        <f t="shared" si="15"/>
        <v>Kabupaten Buton-2022</v>
      </c>
      <c r="G938" t="s">
        <v>2225</v>
      </c>
      <c r="H938" s="5">
        <v>100.5</v>
      </c>
    </row>
    <row r="939" spans="1:8" x14ac:dyDescent="0.3">
      <c r="A939">
        <v>938</v>
      </c>
      <c r="B939">
        <v>7403</v>
      </c>
      <c r="C939" t="s">
        <v>676</v>
      </c>
      <c r="D939" t="s">
        <v>675</v>
      </c>
      <c r="E939">
        <v>2022</v>
      </c>
      <c r="F939" t="str">
        <f t="shared" si="15"/>
        <v>Kabupaten Muna-2022</v>
      </c>
      <c r="G939" t="s">
        <v>2226</v>
      </c>
      <c r="H939" s="5">
        <v>105.6</v>
      </c>
    </row>
    <row r="940" spans="1:8" x14ac:dyDescent="0.3">
      <c r="A940">
        <v>939</v>
      </c>
      <c r="B940">
        <v>7402</v>
      </c>
      <c r="C940" t="s">
        <v>677</v>
      </c>
      <c r="D940" t="s">
        <v>675</v>
      </c>
      <c r="E940">
        <v>2022</v>
      </c>
      <c r="F940" t="str">
        <f t="shared" si="15"/>
        <v>Kabupaten Konawe-2022</v>
      </c>
      <c r="G940" t="s">
        <v>2227</v>
      </c>
      <c r="H940" s="5">
        <v>99.3</v>
      </c>
    </row>
    <row r="941" spans="1:8" x14ac:dyDescent="0.3">
      <c r="A941">
        <v>940</v>
      </c>
      <c r="B941">
        <v>7401</v>
      </c>
      <c r="C941" t="s">
        <v>678</v>
      </c>
      <c r="D941" t="s">
        <v>675</v>
      </c>
      <c r="E941">
        <v>2022</v>
      </c>
      <c r="F941" t="str">
        <f t="shared" si="15"/>
        <v>Kabupaten Kolaka-2022</v>
      </c>
      <c r="G941" t="s">
        <v>2228</v>
      </c>
      <c r="H941" s="5">
        <v>115.8</v>
      </c>
    </row>
    <row r="942" spans="1:8" x14ac:dyDescent="0.3">
      <c r="A942">
        <v>941</v>
      </c>
      <c r="B942">
        <v>7405</v>
      </c>
      <c r="C942" t="s">
        <v>679</v>
      </c>
      <c r="D942" t="s">
        <v>675</v>
      </c>
      <c r="E942">
        <v>2022</v>
      </c>
      <c r="F942" t="str">
        <f t="shared" si="15"/>
        <v>Kabupaten Konawe Selatan-2022</v>
      </c>
      <c r="G942" t="s">
        <v>2229</v>
      </c>
      <c r="H942" s="5">
        <v>109.7</v>
      </c>
    </row>
    <row r="943" spans="1:8" x14ac:dyDescent="0.3">
      <c r="A943">
        <v>942</v>
      </c>
      <c r="B943">
        <v>7406</v>
      </c>
      <c r="C943" t="s">
        <v>680</v>
      </c>
      <c r="D943" t="s">
        <v>675</v>
      </c>
      <c r="E943">
        <v>2022</v>
      </c>
      <c r="F943" t="str">
        <f t="shared" si="15"/>
        <v>Kabupaten Bombana-2022</v>
      </c>
      <c r="G943" t="s">
        <v>2230</v>
      </c>
      <c r="H943" s="5">
        <v>101.4</v>
      </c>
    </row>
    <row r="944" spans="1:8" x14ac:dyDescent="0.3">
      <c r="A944">
        <v>943</v>
      </c>
      <c r="B944">
        <v>7407</v>
      </c>
      <c r="C944" t="s">
        <v>681</v>
      </c>
      <c r="D944" t="s">
        <v>675</v>
      </c>
      <c r="E944">
        <v>2022</v>
      </c>
      <c r="F944" t="str">
        <f t="shared" si="15"/>
        <v>Kabupaten Wakatobi-2022</v>
      </c>
      <c r="G944" t="s">
        <v>2231</v>
      </c>
      <c r="H944" s="5">
        <v>104.5</v>
      </c>
    </row>
    <row r="945" spans="1:8" x14ac:dyDescent="0.3">
      <c r="A945">
        <v>944</v>
      </c>
      <c r="B945">
        <v>7408</v>
      </c>
      <c r="C945" t="s">
        <v>682</v>
      </c>
      <c r="D945" t="s">
        <v>675</v>
      </c>
      <c r="E945">
        <v>2022</v>
      </c>
      <c r="F945" t="str">
        <f t="shared" si="15"/>
        <v>Kabupaten Kolaka Utara-2022</v>
      </c>
      <c r="G945" t="s">
        <v>2232</v>
      </c>
      <c r="H945" s="5">
        <v>112.4</v>
      </c>
    </row>
    <row r="946" spans="1:8" x14ac:dyDescent="0.3">
      <c r="A946">
        <v>945</v>
      </c>
      <c r="B946">
        <v>7410</v>
      </c>
      <c r="C946" t="s">
        <v>683</v>
      </c>
      <c r="D946" t="s">
        <v>675</v>
      </c>
      <c r="E946">
        <v>2022</v>
      </c>
      <c r="F946" t="str">
        <f t="shared" si="15"/>
        <v>Kabupaten Buton Utara-2022</v>
      </c>
      <c r="G946" t="s">
        <v>2233</v>
      </c>
      <c r="H946" s="5">
        <v>102.2</v>
      </c>
    </row>
    <row r="947" spans="1:8" x14ac:dyDescent="0.3">
      <c r="A947">
        <v>946</v>
      </c>
      <c r="B947">
        <v>7409</v>
      </c>
      <c r="C947" t="s">
        <v>684</v>
      </c>
      <c r="D947" t="s">
        <v>675</v>
      </c>
      <c r="E947">
        <v>2022</v>
      </c>
      <c r="F947" t="str">
        <f t="shared" si="15"/>
        <v>Kabupaten Konawe Utara-2022</v>
      </c>
      <c r="G947" t="s">
        <v>2234</v>
      </c>
      <c r="H947" s="5">
        <v>108.4</v>
      </c>
    </row>
    <row r="948" spans="1:8" x14ac:dyDescent="0.3">
      <c r="A948">
        <v>947</v>
      </c>
      <c r="B948">
        <v>7411</v>
      </c>
      <c r="C948" t="s">
        <v>685</v>
      </c>
      <c r="D948" t="s">
        <v>675</v>
      </c>
      <c r="E948">
        <v>2022</v>
      </c>
      <c r="F948" t="str">
        <f t="shared" si="15"/>
        <v>Kabupaten Kolaka Timur-2022</v>
      </c>
      <c r="G948" t="s">
        <v>2235</v>
      </c>
      <c r="H948" s="5">
        <v>100.7</v>
      </c>
    </row>
    <row r="949" spans="1:8" x14ac:dyDescent="0.3">
      <c r="A949">
        <v>948</v>
      </c>
      <c r="B949">
        <v>7412</v>
      </c>
      <c r="C949" t="s">
        <v>686</v>
      </c>
      <c r="D949" t="s">
        <v>675</v>
      </c>
      <c r="E949">
        <v>2022</v>
      </c>
      <c r="F949" t="str">
        <f t="shared" si="15"/>
        <v>Kabupaten Konawe Kepulauan-2022</v>
      </c>
      <c r="G949" t="s">
        <v>2236</v>
      </c>
      <c r="H949" s="5">
        <v>88.2</v>
      </c>
    </row>
    <row r="950" spans="1:8" x14ac:dyDescent="0.3">
      <c r="A950">
        <v>949</v>
      </c>
      <c r="B950">
        <v>7413</v>
      </c>
      <c r="C950" t="s">
        <v>688</v>
      </c>
      <c r="D950" t="s">
        <v>675</v>
      </c>
      <c r="E950">
        <v>2022</v>
      </c>
      <c r="F950" t="str">
        <f t="shared" si="15"/>
        <v>Kabupaten Muna Barat-2022</v>
      </c>
      <c r="G950" t="s">
        <v>2237</v>
      </c>
      <c r="H950" s="5">
        <v>105.8</v>
      </c>
    </row>
    <row r="951" spans="1:8" x14ac:dyDescent="0.3">
      <c r="A951">
        <v>950</v>
      </c>
      <c r="B951">
        <v>7414</v>
      </c>
      <c r="C951" t="s">
        <v>690</v>
      </c>
      <c r="D951" t="s">
        <v>675</v>
      </c>
      <c r="E951">
        <v>2022</v>
      </c>
      <c r="F951" t="str">
        <f t="shared" si="15"/>
        <v>Kabupaten Buton Tengah-2022</v>
      </c>
      <c r="G951" t="s">
        <v>2238</v>
      </c>
      <c r="H951" s="5">
        <v>106.6</v>
      </c>
    </row>
    <row r="952" spans="1:8" x14ac:dyDescent="0.3">
      <c r="A952">
        <v>951</v>
      </c>
      <c r="B952">
        <v>7415</v>
      </c>
      <c r="C952" t="s">
        <v>691</v>
      </c>
      <c r="D952" t="s">
        <v>675</v>
      </c>
      <c r="E952">
        <v>2022</v>
      </c>
      <c r="F952" t="str">
        <f t="shared" si="15"/>
        <v>Kabupaten Buton Selatan-2022</v>
      </c>
      <c r="G952" t="s">
        <v>2239</v>
      </c>
      <c r="H952" s="5">
        <v>97.6</v>
      </c>
    </row>
    <row r="953" spans="1:8" x14ac:dyDescent="0.3">
      <c r="A953">
        <v>952</v>
      </c>
      <c r="B953">
        <v>7471</v>
      </c>
      <c r="C953" t="s">
        <v>693</v>
      </c>
      <c r="D953" t="s">
        <v>675</v>
      </c>
      <c r="E953">
        <v>2022</v>
      </c>
      <c r="F953" t="str">
        <f t="shared" si="15"/>
        <v>Kota Kendari-2022</v>
      </c>
      <c r="G953" t="s">
        <v>2396</v>
      </c>
      <c r="H953" s="5">
        <v>121.2</v>
      </c>
    </row>
    <row r="954" spans="1:8" x14ac:dyDescent="0.3">
      <c r="A954">
        <v>953</v>
      </c>
      <c r="B954">
        <v>7472</v>
      </c>
      <c r="C954" t="s">
        <v>694</v>
      </c>
      <c r="D954" t="s">
        <v>675</v>
      </c>
      <c r="E954">
        <v>2022</v>
      </c>
      <c r="F954" t="str">
        <f t="shared" si="15"/>
        <v>Kota Bau-Bau-2022</v>
      </c>
      <c r="G954" t="s">
        <v>2397</v>
      </c>
      <c r="H954" s="5">
        <v>97.5</v>
      </c>
    </row>
    <row r="955" spans="1:8" x14ac:dyDescent="0.3">
      <c r="A955">
        <v>954</v>
      </c>
      <c r="B955">
        <v>7502</v>
      </c>
      <c r="C955" t="s">
        <v>696</v>
      </c>
      <c r="D955" t="s">
        <v>697</v>
      </c>
      <c r="E955">
        <v>2022</v>
      </c>
      <c r="F955" t="str">
        <f t="shared" si="15"/>
        <v>Kabupaten Boalemo-2022</v>
      </c>
      <c r="G955" t="s">
        <v>2240</v>
      </c>
      <c r="H955" s="5">
        <v>101.2</v>
      </c>
    </row>
    <row r="956" spans="1:8" x14ac:dyDescent="0.3">
      <c r="A956">
        <v>955</v>
      </c>
      <c r="B956">
        <v>7501</v>
      </c>
      <c r="C956" t="s">
        <v>699</v>
      </c>
      <c r="D956" t="s">
        <v>697</v>
      </c>
      <c r="E956">
        <v>2022</v>
      </c>
      <c r="F956" t="str">
        <f t="shared" si="15"/>
        <v>Kabupaten Gorontalo-2022</v>
      </c>
      <c r="G956" t="s">
        <v>2241</v>
      </c>
      <c r="H956" s="5">
        <v>107.9</v>
      </c>
    </row>
    <row r="957" spans="1:8" x14ac:dyDescent="0.3">
      <c r="A957">
        <v>956</v>
      </c>
      <c r="B957">
        <v>7504</v>
      </c>
      <c r="C957" t="s">
        <v>700</v>
      </c>
      <c r="D957" t="s">
        <v>697</v>
      </c>
      <c r="E957">
        <v>2022</v>
      </c>
      <c r="F957" t="str">
        <f t="shared" si="15"/>
        <v>Kabupaten Pohuwato-2022</v>
      </c>
      <c r="G957" t="s">
        <v>2242</v>
      </c>
      <c r="H957" s="5">
        <v>98.4</v>
      </c>
    </row>
    <row r="958" spans="1:8" x14ac:dyDescent="0.3">
      <c r="A958">
        <v>957</v>
      </c>
      <c r="B958">
        <v>7503</v>
      </c>
      <c r="C958" t="s">
        <v>702</v>
      </c>
      <c r="D958" t="s">
        <v>697</v>
      </c>
      <c r="E958">
        <v>2022</v>
      </c>
      <c r="F958" t="str">
        <f t="shared" si="15"/>
        <v>Kabupaten Bone Bolango-2022</v>
      </c>
      <c r="G958" t="s">
        <v>2243</v>
      </c>
      <c r="H958" s="5">
        <v>93.9</v>
      </c>
    </row>
    <row r="959" spans="1:8" x14ac:dyDescent="0.3">
      <c r="A959">
        <v>958</v>
      </c>
      <c r="B959">
        <v>7505</v>
      </c>
      <c r="C959" t="s">
        <v>703</v>
      </c>
      <c r="D959" t="s">
        <v>697</v>
      </c>
      <c r="E959">
        <v>2022</v>
      </c>
      <c r="F959" t="str">
        <f t="shared" si="15"/>
        <v>Kabupaten Gorontalo Utara-2022</v>
      </c>
      <c r="G959" t="s">
        <v>2244</v>
      </c>
      <c r="H959" s="5">
        <v>98.1</v>
      </c>
    </row>
    <row r="960" spans="1:8" x14ac:dyDescent="0.3">
      <c r="A960">
        <v>959</v>
      </c>
      <c r="B960">
        <v>7571</v>
      </c>
      <c r="C960" t="s">
        <v>705</v>
      </c>
      <c r="D960" t="s">
        <v>697</v>
      </c>
      <c r="E960">
        <v>2022</v>
      </c>
      <c r="F960" t="str">
        <f t="shared" si="15"/>
        <v>Kota Gorontalo-2022</v>
      </c>
      <c r="G960" t="s">
        <v>2398</v>
      </c>
      <c r="H960" s="5">
        <v>95.6</v>
      </c>
    </row>
    <row r="961" spans="1:8" x14ac:dyDescent="0.3">
      <c r="A961">
        <v>960</v>
      </c>
      <c r="B961">
        <v>7605</v>
      </c>
      <c r="C961" t="s">
        <v>706</v>
      </c>
      <c r="D961" t="s">
        <v>707</v>
      </c>
      <c r="E961">
        <v>2022</v>
      </c>
      <c r="F961" t="str">
        <f t="shared" si="15"/>
        <v>Kabupaten Majene-2022</v>
      </c>
      <c r="G961" t="s">
        <v>2245</v>
      </c>
      <c r="H961" s="5">
        <v>105.6</v>
      </c>
    </row>
    <row r="962" spans="1:8" x14ac:dyDescent="0.3">
      <c r="A962">
        <v>961</v>
      </c>
      <c r="B962">
        <v>7604</v>
      </c>
      <c r="C962" t="s">
        <v>709</v>
      </c>
      <c r="D962" t="s">
        <v>707</v>
      </c>
      <c r="E962">
        <v>2022</v>
      </c>
      <c r="F962" t="str">
        <f t="shared" si="15"/>
        <v>Kabupaten Polewali Mandar-2022</v>
      </c>
      <c r="G962" t="s">
        <v>2246</v>
      </c>
      <c r="H962" s="5">
        <v>105.1</v>
      </c>
    </row>
    <row r="963" spans="1:8" x14ac:dyDescent="0.3">
      <c r="A963">
        <v>962</v>
      </c>
      <c r="B963">
        <v>7603</v>
      </c>
      <c r="C963" t="s">
        <v>710</v>
      </c>
      <c r="D963" t="s">
        <v>707</v>
      </c>
      <c r="E963">
        <v>2022</v>
      </c>
      <c r="F963" t="str">
        <f t="shared" ref="F963:F1026" si="16">C963&amp;"-"&amp;E963</f>
        <v>Kabupaten Mamasa-2022</v>
      </c>
      <c r="G963" t="s">
        <v>2247</v>
      </c>
      <c r="H963" s="5">
        <v>113.5</v>
      </c>
    </row>
    <row r="964" spans="1:8" x14ac:dyDescent="0.3">
      <c r="A964">
        <v>963</v>
      </c>
      <c r="B964">
        <v>7602</v>
      </c>
      <c r="C964" t="s">
        <v>711</v>
      </c>
      <c r="D964" t="s">
        <v>707</v>
      </c>
      <c r="E964">
        <v>2022</v>
      </c>
      <c r="F964" t="str">
        <f t="shared" si="16"/>
        <v>Kabupaten Mamuju-2022</v>
      </c>
      <c r="G964" t="s">
        <v>2248</v>
      </c>
      <c r="H964" s="5">
        <v>89.8</v>
      </c>
    </row>
    <row r="965" spans="1:8" x14ac:dyDescent="0.3">
      <c r="A965">
        <v>964</v>
      </c>
      <c r="B965">
        <v>7601</v>
      </c>
      <c r="C965" t="s">
        <v>713</v>
      </c>
      <c r="D965" t="s">
        <v>707</v>
      </c>
      <c r="E965">
        <v>2022</v>
      </c>
      <c r="F965" t="str">
        <f t="shared" si="16"/>
        <v>Kabupaten Mamuju Utara-2022</v>
      </c>
      <c r="G965" t="s">
        <v>2249</v>
      </c>
      <c r="H965" s="5">
        <v>104.6</v>
      </c>
    </row>
    <row r="966" spans="1:8" x14ac:dyDescent="0.3">
      <c r="A966">
        <v>965</v>
      </c>
      <c r="B966">
        <v>7606</v>
      </c>
      <c r="C966" t="s">
        <v>714</v>
      </c>
      <c r="D966" t="s">
        <v>707</v>
      </c>
      <c r="E966">
        <v>2022</v>
      </c>
      <c r="F966" t="str">
        <f t="shared" si="16"/>
        <v>Kabupaten Mamuju Tengah-2022</v>
      </c>
      <c r="G966" t="s">
        <v>2250</v>
      </c>
      <c r="H966" s="5">
        <v>106.1</v>
      </c>
    </row>
    <row r="967" spans="1:8" x14ac:dyDescent="0.3">
      <c r="A967">
        <v>966</v>
      </c>
      <c r="B967">
        <v>8103</v>
      </c>
      <c r="C967" t="s">
        <v>715</v>
      </c>
      <c r="D967" t="s">
        <v>716</v>
      </c>
      <c r="E967">
        <v>2022</v>
      </c>
      <c r="F967" t="str">
        <f t="shared" si="16"/>
        <v>Kabupaten Kepulauan Tanimbar-2022</v>
      </c>
      <c r="G967" t="s">
        <v>2251</v>
      </c>
      <c r="H967" s="5">
        <v>79.400000000000006</v>
      </c>
    </row>
    <row r="968" spans="1:8" x14ac:dyDescent="0.3">
      <c r="A968">
        <v>967</v>
      </c>
      <c r="B968">
        <v>8102</v>
      </c>
      <c r="C968" t="s">
        <v>718</v>
      </c>
      <c r="D968" t="s">
        <v>716</v>
      </c>
      <c r="E968">
        <v>2022</v>
      </c>
      <c r="F968" t="str">
        <f t="shared" si="16"/>
        <v>Kabupaten Maluku Tenggara-2022</v>
      </c>
      <c r="G968" t="s">
        <v>2252</v>
      </c>
      <c r="H968" s="5">
        <v>86.1</v>
      </c>
    </row>
    <row r="969" spans="1:8" x14ac:dyDescent="0.3">
      <c r="A969">
        <v>968</v>
      </c>
      <c r="B969">
        <v>8101</v>
      </c>
      <c r="C969" t="s">
        <v>719</v>
      </c>
      <c r="D969" t="s">
        <v>716</v>
      </c>
      <c r="E969">
        <v>2022</v>
      </c>
      <c r="F969" t="str">
        <f t="shared" si="16"/>
        <v>Kabupaten Maluku Tengah-2022</v>
      </c>
      <c r="G969" t="s">
        <v>2253</v>
      </c>
      <c r="H969" s="5">
        <v>96.3</v>
      </c>
    </row>
    <row r="970" spans="1:8" x14ac:dyDescent="0.3">
      <c r="A970">
        <v>969</v>
      </c>
      <c r="B970">
        <v>8104</v>
      </c>
      <c r="C970" t="s">
        <v>721</v>
      </c>
      <c r="D970" t="s">
        <v>716</v>
      </c>
      <c r="E970">
        <v>2022</v>
      </c>
      <c r="F970" t="str">
        <f t="shared" si="16"/>
        <v>Kabupaten Buru-2022</v>
      </c>
      <c r="G970" t="s">
        <v>2254</v>
      </c>
      <c r="H970" s="5">
        <v>92.6</v>
      </c>
    </row>
    <row r="971" spans="1:8" x14ac:dyDescent="0.3">
      <c r="A971">
        <v>970</v>
      </c>
      <c r="B971">
        <v>8107</v>
      </c>
      <c r="C971" t="s">
        <v>722</v>
      </c>
      <c r="D971" t="s">
        <v>716</v>
      </c>
      <c r="E971">
        <v>2022</v>
      </c>
      <c r="F971" t="str">
        <f t="shared" si="16"/>
        <v>Kabupaten Kepulauan Aru-2022</v>
      </c>
      <c r="G971" t="s">
        <v>2255</v>
      </c>
      <c r="H971" s="5">
        <v>77.900000000000006</v>
      </c>
    </row>
    <row r="972" spans="1:8" x14ac:dyDescent="0.3">
      <c r="A972">
        <v>971</v>
      </c>
      <c r="B972">
        <v>8106</v>
      </c>
      <c r="C972" t="s">
        <v>724</v>
      </c>
      <c r="D972" t="s">
        <v>716</v>
      </c>
      <c r="E972">
        <v>2022</v>
      </c>
      <c r="F972" t="str">
        <f t="shared" si="16"/>
        <v>Kabupaten Seram Bagian Barat-2022</v>
      </c>
      <c r="G972" t="s">
        <v>2256</v>
      </c>
      <c r="H972" s="5">
        <v>80.099999999999994</v>
      </c>
    </row>
    <row r="973" spans="1:8" x14ac:dyDescent="0.3">
      <c r="A973">
        <v>972</v>
      </c>
      <c r="B973">
        <v>8105</v>
      </c>
      <c r="C973" t="s">
        <v>726</v>
      </c>
      <c r="D973" t="s">
        <v>716</v>
      </c>
      <c r="E973">
        <v>2022</v>
      </c>
      <c r="F973" t="str">
        <f t="shared" si="16"/>
        <v>Kabupaten Seram Bagian Timur-2022</v>
      </c>
      <c r="G973" t="s">
        <v>2257</v>
      </c>
      <c r="H973" s="5">
        <v>90.3</v>
      </c>
    </row>
    <row r="974" spans="1:8" x14ac:dyDescent="0.3">
      <c r="A974">
        <v>973</v>
      </c>
      <c r="B974">
        <v>8108</v>
      </c>
      <c r="C974" t="s">
        <v>728</v>
      </c>
      <c r="D974" t="s">
        <v>716</v>
      </c>
      <c r="E974">
        <v>2022</v>
      </c>
      <c r="F974" t="str">
        <f t="shared" si="16"/>
        <v>Kabupaten Maluku Barat Daya-2022</v>
      </c>
      <c r="G974" t="s">
        <v>2258</v>
      </c>
      <c r="H974" s="5">
        <v>95</v>
      </c>
    </row>
    <row r="975" spans="1:8" x14ac:dyDescent="0.3">
      <c r="A975">
        <v>974</v>
      </c>
      <c r="B975">
        <v>8109</v>
      </c>
      <c r="C975" t="s">
        <v>730</v>
      </c>
      <c r="D975" t="s">
        <v>716</v>
      </c>
      <c r="E975">
        <v>2022</v>
      </c>
      <c r="F975" t="str">
        <f t="shared" si="16"/>
        <v>Kabupaten Buru Selatan-2022</v>
      </c>
      <c r="G975" t="s">
        <v>2259</v>
      </c>
      <c r="H975" s="5">
        <v>78.8</v>
      </c>
    </row>
    <row r="976" spans="1:8" x14ac:dyDescent="0.3">
      <c r="A976">
        <v>975</v>
      </c>
      <c r="B976">
        <v>8171</v>
      </c>
      <c r="C976" t="s">
        <v>732</v>
      </c>
      <c r="D976" t="s">
        <v>716</v>
      </c>
      <c r="E976">
        <v>2022</v>
      </c>
      <c r="F976" t="str">
        <f t="shared" si="16"/>
        <v>Kota Ambon-2022</v>
      </c>
      <c r="G976" t="s">
        <v>2399</v>
      </c>
      <c r="H976" s="5">
        <v>110</v>
      </c>
    </row>
    <row r="977" spans="1:8" x14ac:dyDescent="0.3">
      <c r="A977">
        <v>976</v>
      </c>
      <c r="B977">
        <v>8172</v>
      </c>
      <c r="C977" t="s">
        <v>733</v>
      </c>
      <c r="D977" t="s">
        <v>716</v>
      </c>
      <c r="E977">
        <v>2022</v>
      </c>
      <c r="F977" t="str">
        <f t="shared" si="16"/>
        <v>Kota Tual-2022</v>
      </c>
      <c r="G977" t="s">
        <v>2400</v>
      </c>
      <c r="H977" s="5">
        <v>86.2</v>
      </c>
    </row>
    <row r="978" spans="1:8" x14ac:dyDescent="0.3">
      <c r="A978">
        <v>977</v>
      </c>
      <c r="B978">
        <v>8201</v>
      </c>
      <c r="C978" t="s">
        <v>735</v>
      </c>
      <c r="D978" t="s">
        <v>736</v>
      </c>
      <c r="E978">
        <v>2022</v>
      </c>
      <c r="F978" t="str">
        <f t="shared" si="16"/>
        <v>Kabupaten Halmahera Barat-2022</v>
      </c>
      <c r="G978" t="s">
        <v>2260</v>
      </c>
      <c r="H978" s="5">
        <v>84.2</v>
      </c>
    </row>
    <row r="979" spans="1:8" x14ac:dyDescent="0.3">
      <c r="A979">
        <v>978</v>
      </c>
      <c r="B979">
        <v>8202</v>
      </c>
      <c r="C979" t="s">
        <v>737</v>
      </c>
      <c r="D979" t="s">
        <v>736</v>
      </c>
      <c r="E979">
        <v>2022</v>
      </c>
      <c r="F979" t="str">
        <f t="shared" si="16"/>
        <v>Kabupaten Halmahera Tengah-2022</v>
      </c>
      <c r="G979" t="s">
        <v>2261</v>
      </c>
      <c r="H979" s="5">
        <v>88.4</v>
      </c>
    </row>
    <row r="980" spans="1:8" x14ac:dyDescent="0.3">
      <c r="A980">
        <v>979</v>
      </c>
      <c r="B980">
        <v>8205</v>
      </c>
      <c r="C980" t="s">
        <v>739</v>
      </c>
      <c r="D980" t="s">
        <v>736</v>
      </c>
      <c r="E980">
        <v>2022</v>
      </c>
      <c r="F980" t="str">
        <f t="shared" si="16"/>
        <v>Kabupaten Kepulauan Sula-2022</v>
      </c>
      <c r="G980" t="s">
        <v>2262</v>
      </c>
      <c r="H980" s="5">
        <v>82.8</v>
      </c>
    </row>
    <row r="981" spans="1:8" x14ac:dyDescent="0.3">
      <c r="A981">
        <v>980</v>
      </c>
      <c r="B981">
        <v>8204</v>
      </c>
      <c r="C981" t="s">
        <v>741</v>
      </c>
      <c r="D981" t="s">
        <v>736</v>
      </c>
      <c r="E981">
        <v>2022</v>
      </c>
      <c r="F981" t="str">
        <f t="shared" si="16"/>
        <v>Kabupaten Halmahera Selatan-2022</v>
      </c>
      <c r="G981" t="s">
        <v>2263</v>
      </c>
      <c r="H981" s="5">
        <v>87.4</v>
      </c>
    </row>
    <row r="982" spans="1:8" x14ac:dyDescent="0.3">
      <c r="A982">
        <v>981</v>
      </c>
      <c r="B982">
        <v>8203</v>
      </c>
      <c r="C982" t="s">
        <v>743</v>
      </c>
      <c r="D982" t="s">
        <v>736</v>
      </c>
      <c r="E982">
        <v>2022</v>
      </c>
      <c r="F982" t="str">
        <f t="shared" si="16"/>
        <v>Kabupaten Halmahera Utara-2022</v>
      </c>
      <c r="G982" t="s">
        <v>2264</v>
      </c>
      <c r="H982" s="5">
        <v>90.4</v>
      </c>
    </row>
    <row r="983" spans="1:8" x14ac:dyDescent="0.3">
      <c r="A983">
        <v>982</v>
      </c>
      <c r="B983">
        <v>8206</v>
      </c>
      <c r="C983" t="s">
        <v>744</v>
      </c>
      <c r="D983" t="s">
        <v>736</v>
      </c>
      <c r="E983">
        <v>2022</v>
      </c>
      <c r="F983" t="str">
        <f t="shared" si="16"/>
        <v>Kabupaten Halmahera Timur-2022</v>
      </c>
      <c r="G983" t="s">
        <v>2265</v>
      </c>
      <c r="H983" s="5">
        <v>87.4</v>
      </c>
    </row>
    <row r="984" spans="1:8" x14ac:dyDescent="0.3">
      <c r="A984">
        <v>983</v>
      </c>
      <c r="B984">
        <v>8207</v>
      </c>
      <c r="C984" t="s">
        <v>746</v>
      </c>
      <c r="D984" t="s">
        <v>736</v>
      </c>
      <c r="E984">
        <v>2022</v>
      </c>
      <c r="F984" t="str">
        <f t="shared" si="16"/>
        <v>Kabupaten Pulau Morotai-2022</v>
      </c>
      <c r="G984" t="s">
        <v>2266</v>
      </c>
      <c r="H984" s="5">
        <v>84.9</v>
      </c>
    </row>
    <row r="985" spans="1:8" x14ac:dyDescent="0.3">
      <c r="A985">
        <v>984</v>
      </c>
      <c r="B985">
        <v>8208</v>
      </c>
      <c r="C985" t="s">
        <v>747</v>
      </c>
      <c r="D985" t="s">
        <v>736</v>
      </c>
      <c r="E985">
        <v>2022</v>
      </c>
      <c r="F985" t="str">
        <f t="shared" si="16"/>
        <v>Kabupaten Pulau Taliabu-2022</v>
      </c>
      <c r="G985" t="s">
        <v>2267</v>
      </c>
      <c r="H985" s="5">
        <v>83.3</v>
      </c>
    </row>
    <row r="986" spans="1:8" x14ac:dyDescent="0.3">
      <c r="A986">
        <v>985</v>
      </c>
      <c r="B986">
        <v>8271</v>
      </c>
      <c r="C986" t="s">
        <v>749</v>
      </c>
      <c r="D986" t="s">
        <v>736</v>
      </c>
      <c r="E986">
        <v>2022</v>
      </c>
      <c r="F986" t="str">
        <f t="shared" si="16"/>
        <v>Kota Ternate-2022</v>
      </c>
      <c r="G986" t="s">
        <v>2401</v>
      </c>
      <c r="H986" s="5">
        <v>105.8</v>
      </c>
    </row>
    <row r="987" spans="1:8" x14ac:dyDescent="0.3">
      <c r="A987">
        <v>986</v>
      </c>
      <c r="B987">
        <v>8272</v>
      </c>
      <c r="C987" t="s">
        <v>750</v>
      </c>
      <c r="D987" t="s">
        <v>736</v>
      </c>
      <c r="E987">
        <v>2022</v>
      </c>
      <c r="F987" t="str">
        <f t="shared" si="16"/>
        <v>Kota Tidore Kepulauan-2022</v>
      </c>
      <c r="G987" t="s">
        <v>2402</v>
      </c>
      <c r="H987" s="5">
        <v>92.3</v>
      </c>
    </row>
    <row r="988" spans="1:8" x14ac:dyDescent="0.3">
      <c r="A988">
        <v>987</v>
      </c>
      <c r="B988">
        <v>9203</v>
      </c>
      <c r="C988" t="s">
        <v>751</v>
      </c>
      <c r="D988" t="s">
        <v>752</v>
      </c>
      <c r="E988">
        <v>2022</v>
      </c>
      <c r="F988" t="str">
        <f t="shared" si="16"/>
        <v>Kabupaten Fak-Fak-2022</v>
      </c>
      <c r="G988" t="s">
        <v>2268</v>
      </c>
      <c r="H988" s="5">
        <v>111.6</v>
      </c>
    </row>
    <row r="989" spans="1:8" x14ac:dyDescent="0.3">
      <c r="A989">
        <v>988</v>
      </c>
      <c r="B989">
        <v>9208</v>
      </c>
      <c r="C989" t="s">
        <v>753</v>
      </c>
      <c r="D989" t="s">
        <v>752</v>
      </c>
      <c r="E989">
        <v>2022</v>
      </c>
      <c r="F989" t="str">
        <f t="shared" si="16"/>
        <v>Kabupaten Kaimana-2022</v>
      </c>
      <c r="G989" t="s">
        <v>2269</v>
      </c>
      <c r="H989" s="5">
        <v>91.8</v>
      </c>
    </row>
    <row r="990" spans="1:8" x14ac:dyDescent="0.3">
      <c r="A990">
        <v>989</v>
      </c>
      <c r="B990">
        <v>9207</v>
      </c>
      <c r="C990" t="s">
        <v>754</v>
      </c>
      <c r="D990" t="s">
        <v>752</v>
      </c>
      <c r="E990">
        <v>2022</v>
      </c>
      <c r="F990" t="str">
        <f t="shared" si="16"/>
        <v>Kabupaten Teluk Wondama-2022</v>
      </c>
      <c r="G990" t="s">
        <v>2270</v>
      </c>
      <c r="H990" s="5">
        <v>85.1</v>
      </c>
    </row>
    <row r="991" spans="1:8" x14ac:dyDescent="0.3">
      <c r="A991">
        <v>990</v>
      </c>
      <c r="B991">
        <v>9206</v>
      </c>
      <c r="C991" t="s">
        <v>755</v>
      </c>
      <c r="D991" t="s">
        <v>752</v>
      </c>
      <c r="E991">
        <v>2022</v>
      </c>
      <c r="F991" t="str">
        <f t="shared" si="16"/>
        <v>Kabupaten Teluk Bintuni-2022</v>
      </c>
      <c r="G991" t="s">
        <v>2271</v>
      </c>
      <c r="H991" s="5">
        <v>94.4</v>
      </c>
    </row>
    <row r="992" spans="1:8" x14ac:dyDescent="0.3">
      <c r="A992">
        <v>991</v>
      </c>
      <c r="B992">
        <v>9202</v>
      </c>
      <c r="C992" t="s">
        <v>756</v>
      </c>
      <c r="D992" t="s">
        <v>752</v>
      </c>
      <c r="E992">
        <v>2022</v>
      </c>
      <c r="F992" t="str">
        <f t="shared" si="16"/>
        <v>Kabupaten Manokwari-2022</v>
      </c>
      <c r="G992" t="s">
        <v>2272</v>
      </c>
      <c r="H992" s="5">
        <v>94.6</v>
      </c>
    </row>
    <row r="993" spans="1:8" x14ac:dyDescent="0.3">
      <c r="A993">
        <v>992</v>
      </c>
      <c r="B993">
        <v>9204</v>
      </c>
      <c r="C993" t="s">
        <v>757</v>
      </c>
      <c r="D993" t="s">
        <v>752</v>
      </c>
      <c r="E993">
        <v>2022</v>
      </c>
      <c r="F993" t="str">
        <f t="shared" si="16"/>
        <v>Kabupaten Sorong Selatan-2022</v>
      </c>
      <c r="G993" t="s">
        <v>2273</v>
      </c>
      <c r="H993" s="5">
        <v>75.400000000000006</v>
      </c>
    </row>
    <row r="994" spans="1:8" x14ac:dyDescent="0.3">
      <c r="A994">
        <v>993</v>
      </c>
      <c r="B994">
        <v>9201</v>
      </c>
      <c r="C994" t="s">
        <v>758</v>
      </c>
      <c r="D994" t="s">
        <v>752</v>
      </c>
      <c r="E994">
        <v>2022</v>
      </c>
      <c r="F994" t="str">
        <f t="shared" si="16"/>
        <v>Kabupaten Sorong-2022</v>
      </c>
      <c r="G994" t="s">
        <v>2274</v>
      </c>
      <c r="H994" s="5">
        <v>100.2</v>
      </c>
    </row>
    <row r="995" spans="1:8" x14ac:dyDescent="0.3">
      <c r="A995">
        <v>994</v>
      </c>
      <c r="B995">
        <v>9205</v>
      </c>
      <c r="C995" t="s">
        <v>759</v>
      </c>
      <c r="D995" t="s">
        <v>752</v>
      </c>
      <c r="E995">
        <v>2022</v>
      </c>
      <c r="F995" t="str">
        <f t="shared" si="16"/>
        <v>Kabupaten Raja Ampat-2022</v>
      </c>
      <c r="G995" t="s">
        <v>2275</v>
      </c>
      <c r="H995" s="5">
        <v>96.8</v>
      </c>
    </row>
    <row r="996" spans="1:8" x14ac:dyDescent="0.3">
      <c r="A996">
        <v>995</v>
      </c>
      <c r="B996">
        <v>9209</v>
      </c>
      <c r="C996" t="s">
        <v>761</v>
      </c>
      <c r="D996" t="s">
        <v>752</v>
      </c>
      <c r="E996">
        <v>2022</v>
      </c>
      <c r="F996" t="str">
        <f t="shared" si="16"/>
        <v>Kabupaten Tambrauw-2022</v>
      </c>
      <c r="G996" t="s">
        <v>2276</v>
      </c>
      <c r="H996" s="5">
        <v>76.5</v>
      </c>
    </row>
    <row r="997" spans="1:8" x14ac:dyDescent="0.3">
      <c r="A997">
        <v>996</v>
      </c>
      <c r="B997">
        <v>9210</v>
      </c>
      <c r="C997" t="s">
        <v>762</v>
      </c>
      <c r="D997" t="s">
        <v>752</v>
      </c>
      <c r="E997">
        <v>2022</v>
      </c>
      <c r="F997" t="str">
        <f t="shared" si="16"/>
        <v>Kabupaten Maybrat-2022</v>
      </c>
      <c r="G997" t="s">
        <v>2277</v>
      </c>
      <c r="H997" s="5">
        <v>89.3</v>
      </c>
    </row>
    <row r="998" spans="1:8" x14ac:dyDescent="0.3">
      <c r="A998">
        <v>997</v>
      </c>
      <c r="B998">
        <v>9211</v>
      </c>
      <c r="C998" t="s">
        <v>763</v>
      </c>
      <c r="D998" t="s">
        <v>752</v>
      </c>
      <c r="E998">
        <v>2022</v>
      </c>
      <c r="F998" t="str">
        <f t="shared" si="16"/>
        <v>Kabupaten Manokwari Selatan-2022</v>
      </c>
      <c r="G998" t="s">
        <v>2278</v>
      </c>
      <c r="H998" s="5">
        <v>87.2</v>
      </c>
    </row>
    <row r="999" spans="1:8" x14ac:dyDescent="0.3">
      <c r="A999">
        <v>998</v>
      </c>
      <c r="B999">
        <v>9212</v>
      </c>
      <c r="C999" t="s">
        <v>764</v>
      </c>
      <c r="D999" t="s">
        <v>752</v>
      </c>
      <c r="E999">
        <v>2022</v>
      </c>
      <c r="F999" t="str">
        <f t="shared" si="16"/>
        <v>Kabupaten Pegunungan Arfak-2022</v>
      </c>
      <c r="G999" t="s">
        <v>2279</v>
      </c>
      <c r="H999" s="5">
        <v>68.8</v>
      </c>
    </row>
    <row r="1000" spans="1:8" x14ac:dyDescent="0.3">
      <c r="A1000">
        <v>999</v>
      </c>
      <c r="B1000">
        <v>9271</v>
      </c>
      <c r="C1000" t="s">
        <v>766</v>
      </c>
      <c r="D1000" t="s">
        <v>752</v>
      </c>
      <c r="E1000">
        <v>2022</v>
      </c>
      <c r="F1000" t="str">
        <f t="shared" si="16"/>
        <v>Kota Sorong-2022</v>
      </c>
      <c r="G1000" t="s">
        <v>2403</v>
      </c>
      <c r="H1000" s="5">
        <v>105.8</v>
      </c>
    </row>
    <row r="1001" spans="1:8" x14ac:dyDescent="0.3">
      <c r="A1001">
        <v>1000</v>
      </c>
      <c r="B1001">
        <v>9101</v>
      </c>
      <c r="C1001" t="s">
        <v>767</v>
      </c>
      <c r="D1001" t="s">
        <v>768</v>
      </c>
      <c r="E1001">
        <v>2022</v>
      </c>
      <c r="F1001" t="str">
        <f t="shared" si="16"/>
        <v>Kabupaten Merauke-2022</v>
      </c>
      <c r="G1001" t="s">
        <v>2280</v>
      </c>
      <c r="H1001" s="5">
        <v>112.1</v>
      </c>
    </row>
    <row r="1002" spans="1:8" x14ac:dyDescent="0.3">
      <c r="A1002">
        <v>1001</v>
      </c>
      <c r="B1002">
        <v>9102</v>
      </c>
      <c r="C1002" t="s">
        <v>770</v>
      </c>
      <c r="D1002" t="s">
        <v>768</v>
      </c>
      <c r="E1002">
        <v>2022</v>
      </c>
      <c r="F1002" t="str">
        <f t="shared" si="16"/>
        <v>Kabupaten Jayawijaya-2022</v>
      </c>
      <c r="G1002" t="s">
        <v>2281</v>
      </c>
      <c r="H1002" s="5">
        <v>65.400000000000006</v>
      </c>
    </row>
    <row r="1003" spans="1:8" x14ac:dyDescent="0.3">
      <c r="A1003">
        <v>1002</v>
      </c>
      <c r="B1003">
        <v>9103</v>
      </c>
      <c r="C1003" t="s">
        <v>772</v>
      </c>
      <c r="D1003" t="s">
        <v>768</v>
      </c>
      <c r="E1003">
        <v>2022</v>
      </c>
      <c r="F1003" t="str">
        <f t="shared" si="16"/>
        <v>Kabupaten Jayapura-2022</v>
      </c>
      <c r="G1003" t="s">
        <v>2282</v>
      </c>
      <c r="H1003" s="5">
        <v>87.2</v>
      </c>
    </row>
    <row r="1004" spans="1:8" x14ac:dyDescent="0.3">
      <c r="A1004">
        <v>1003</v>
      </c>
      <c r="B1004">
        <v>9104</v>
      </c>
      <c r="C1004" t="s">
        <v>773</v>
      </c>
      <c r="D1004" t="s">
        <v>768</v>
      </c>
      <c r="E1004">
        <v>2022</v>
      </c>
      <c r="F1004" t="str">
        <f t="shared" si="16"/>
        <v>Kabupaten Nabire-2022</v>
      </c>
      <c r="G1004" t="s">
        <v>2283</v>
      </c>
      <c r="H1004" s="5">
        <v>112.3</v>
      </c>
    </row>
    <row r="1005" spans="1:8" x14ac:dyDescent="0.3">
      <c r="A1005">
        <v>1004</v>
      </c>
      <c r="B1005">
        <v>9105</v>
      </c>
      <c r="C1005" t="s">
        <v>774</v>
      </c>
      <c r="D1005" t="s">
        <v>768</v>
      </c>
      <c r="E1005">
        <v>2022</v>
      </c>
      <c r="F1005" t="str">
        <f t="shared" si="16"/>
        <v>Kabupaten Kepulauan Yapen-2022</v>
      </c>
      <c r="G1005" t="s">
        <v>2284</v>
      </c>
      <c r="H1005" s="5">
        <v>90.9</v>
      </c>
    </row>
    <row r="1006" spans="1:8" x14ac:dyDescent="0.3">
      <c r="A1006">
        <v>1005</v>
      </c>
      <c r="B1006">
        <v>9106</v>
      </c>
      <c r="C1006" t="s">
        <v>775</v>
      </c>
      <c r="D1006" t="s">
        <v>768</v>
      </c>
      <c r="E1006">
        <v>2022</v>
      </c>
      <c r="F1006" t="str">
        <f t="shared" si="16"/>
        <v>Kabupaten Biak Namfor-2022</v>
      </c>
      <c r="G1006" t="s">
        <v>2285</v>
      </c>
      <c r="H1006" s="5">
        <v>95.8</v>
      </c>
    </row>
    <row r="1007" spans="1:8" x14ac:dyDescent="0.3">
      <c r="A1007">
        <v>1006</v>
      </c>
      <c r="B1007">
        <v>9108</v>
      </c>
      <c r="C1007" t="s">
        <v>776</v>
      </c>
      <c r="D1007" t="s">
        <v>768</v>
      </c>
      <c r="E1007">
        <v>2022</v>
      </c>
      <c r="F1007" t="str">
        <f t="shared" si="16"/>
        <v>Kabupaten Paniai-2022</v>
      </c>
      <c r="G1007" t="s">
        <v>2286</v>
      </c>
      <c r="H1007" s="5">
        <v>68.099999999999994</v>
      </c>
    </row>
    <row r="1008" spans="1:8" x14ac:dyDescent="0.3">
      <c r="A1008">
        <v>1007</v>
      </c>
      <c r="B1008">
        <v>9107</v>
      </c>
      <c r="C1008" t="s">
        <v>777</v>
      </c>
      <c r="D1008" t="s">
        <v>768</v>
      </c>
      <c r="E1008">
        <v>2022</v>
      </c>
      <c r="F1008" t="str">
        <f t="shared" si="16"/>
        <v>Kabupaten Puncak Jaya-2022</v>
      </c>
      <c r="G1008" t="s">
        <v>2287</v>
      </c>
      <c r="H1008" s="5">
        <v>55.8</v>
      </c>
    </row>
    <row r="1009" spans="1:8" x14ac:dyDescent="0.3">
      <c r="A1009">
        <v>1008</v>
      </c>
      <c r="B1009">
        <v>9109</v>
      </c>
      <c r="C1009" t="s">
        <v>779</v>
      </c>
      <c r="D1009" t="s">
        <v>768</v>
      </c>
      <c r="E1009">
        <v>2022</v>
      </c>
      <c r="F1009" t="str">
        <f t="shared" si="16"/>
        <v>Kabupaten Mimika-2022</v>
      </c>
      <c r="G1009" t="s">
        <v>2288</v>
      </c>
      <c r="H1009" s="5">
        <v>107</v>
      </c>
    </row>
    <row r="1010" spans="1:8" x14ac:dyDescent="0.3">
      <c r="A1010">
        <v>1009</v>
      </c>
      <c r="B1010">
        <v>9116</v>
      </c>
      <c r="C1010" t="s">
        <v>781</v>
      </c>
      <c r="D1010" t="s">
        <v>768</v>
      </c>
      <c r="E1010">
        <v>2022</v>
      </c>
      <c r="F1010" t="str">
        <f t="shared" si="16"/>
        <v>Kabupaten Boven Digoel-2022</v>
      </c>
      <c r="G1010" t="s">
        <v>2289</v>
      </c>
      <c r="H1010" s="5">
        <v>84.6</v>
      </c>
    </row>
    <row r="1011" spans="1:8" x14ac:dyDescent="0.3">
      <c r="A1011">
        <v>1010</v>
      </c>
      <c r="B1011">
        <v>9117</v>
      </c>
      <c r="C1011" t="s">
        <v>782</v>
      </c>
      <c r="D1011" t="s">
        <v>768</v>
      </c>
      <c r="E1011">
        <v>2022</v>
      </c>
      <c r="F1011" t="str">
        <f t="shared" si="16"/>
        <v>Kabupaten Mappi-2022</v>
      </c>
      <c r="G1011" t="s">
        <v>2290</v>
      </c>
      <c r="H1011" s="5">
        <v>58.6</v>
      </c>
    </row>
    <row r="1012" spans="1:8" x14ac:dyDescent="0.3">
      <c r="A1012">
        <v>1011</v>
      </c>
      <c r="B1012">
        <v>9118</v>
      </c>
      <c r="C1012" t="s">
        <v>784</v>
      </c>
      <c r="D1012" t="s">
        <v>768</v>
      </c>
      <c r="E1012">
        <v>2022</v>
      </c>
      <c r="F1012" t="str">
        <f t="shared" si="16"/>
        <v>Kabupaten Asmat-2022</v>
      </c>
      <c r="G1012" t="s">
        <v>2291</v>
      </c>
      <c r="H1012" s="5">
        <v>87.9</v>
      </c>
    </row>
    <row r="1013" spans="1:8" x14ac:dyDescent="0.3">
      <c r="A1013">
        <v>1012</v>
      </c>
      <c r="B1013">
        <v>9113</v>
      </c>
      <c r="C1013" t="s">
        <v>786</v>
      </c>
      <c r="D1013" t="s">
        <v>768</v>
      </c>
      <c r="E1013">
        <v>2022</v>
      </c>
      <c r="F1013" t="str">
        <f t="shared" si="16"/>
        <v>Kabupaten Yahukimo-2022</v>
      </c>
      <c r="G1013" t="s">
        <v>2292</v>
      </c>
      <c r="H1013" s="5">
        <v>53.9</v>
      </c>
    </row>
    <row r="1014" spans="1:8" x14ac:dyDescent="0.3">
      <c r="A1014">
        <v>1013</v>
      </c>
      <c r="B1014">
        <v>9112</v>
      </c>
      <c r="C1014" t="s">
        <v>788</v>
      </c>
      <c r="D1014" t="s">
        <v>768</v>
      </c>
      <c r="E1014">
        <v>2022</v>
      </c>
      <c r="F1014" t="str">
        <f t="shared" si="16"/>
        <v>Kabupaten Pegunungan Bintang-2022</v>
      </c>
      <c r="G1014" t="s">
        <v>2293</v>
      </c>
      <c r="H1014" s="5">
        <v>51.8</v>
      </c>
    </row>
    <row r="1015" spans="1:8" x14ac:dyDescent="0.3">
      <c r="A1015">
        <v>1014</v>
      </c>
      <c r="B1015">
        <v>9114</v>
      </c>
      <c r="C1015" t="s">
        <v>790</v>
      </c>
      <c r="D1015" t="s">
        <v>768</v>
      </c>
      <c r="E1015">
        <v>2022</v>
      </c>
      <c r="F1015" t="str">
        <f t="shared" si="16"/>
        <v>Kabupaten Tolikara-2022</v>
      </c>
      <c r="G1015" t="s">
        <v>2294</v>
      </c>
      <c r="H1015" s="5">
        <v>64.900000000000006</v>
      </c>
    </row>
    <row r="1016" spans="1:8" x14ac:dyDescent="0.3">
      <c r="A1016">
        <v>1015</v>
      </c>
      <c r="B1016">
        <v>9110</v>
      </c>
      <c r="C1016" t="s">
        <v>791</v>
      </c>
      <c r="D1016" t="s">
        <v>768</v>
      </c>
      <c r="E1016">
        <v>2022</v>
      </c>
      <c r="F1016" t="str">
        <f t="shared" si="16"/>
        <v>Kabupaten Sarmi-2022</v>
      </c>
      <c r="G1016" t="s">
        <v>2295</v>
      </c>
      <c r="H1016" s="5">
        <v>87.9</v>
      </c>
    </row>
    <row r="1017" spans="1:8" x14ac:dyDescent="0.3">
      <c r="A1017">
        <v>1016</v>
      </c>
      <c r="B1017">
        <v>9111</v>
      </c>
      <c r="C1017" t="s">
        <v>792</v>
      </c>
      <c r="D1017" t="s">
        <v>768</v>
      </c>
      <c r="E1017">
        <v>2022</v>
      </c>
      <c r="F1017" t="str">
        <f t="shared" si="16"/>
        <v>Kabupaten Keerom-2022</v>
      </c>
      <c r="G1017" t="s">
        <v>2296</v>
      </c>
      <c r="H1017" s="5">
        <v>80.900000000000006</v>
      </c>
    </row>
    <row r="1018" spans="1:8" x14ac:dyDescent="0.3">
      <c r="A1018">
        <v>1017</v>
      </c>
      <c r="B1018">
        <v>9115</v>
      </c>
      <c r="C1018" t="s">
        <v>793</v>
      </c>
      <c r="D1018" t="s">
        <v>768</v>
      </c>
      <c r="E1018">
        <v>2022</v>
      </c>
      <c r="F1018" t="str">
        <f t="shared" si="16"/>
        <v>Kabupaten Waropen-2022</v>
      </c>
      <c r="G1018" t="s">
        <v>2297</v>
      </c>
      <c r="H1018" s="5">
        <v>92.8</v>
      </c>
    </row>
    <row r="1019" spans="1:8" x14ac:dyDescent="0.3">
      <c r="A1019">
        <v>1018</v>
      </c>
      <c r="B1019">
        <v>9119</v>
      </c>
      <c r="C1019" t="s">
        <v>794</v>
      </c>
      <c r="D1019" t="s">
        <v>768</v>
      </c>
      <c r="E1019">
        <v>2022</v>
      </c>
      <c r="F1019" t="str">
        <f t="shared" si="16"/>
        <v>Kabupaten Supiori-2022</v>
      </c>
      <c r="G1019" t="s">
        <v>2298</v>
      </c>
      <c r="H1019" s="5">
        <v>139.80000000000001</v>
      </c>
    </row>
    <row r="1020" spans="1:8" x14ac:dyDescent="0.3">
      <c r="A1020">
        <v>1019</v>
      </c>
      <c r="B1020">
        <v>9120</v>
      </c>
      <c r="C1020" t="s">
        <v>795</v>
      </c>
      <c r="D1020" t="s">
        <v>768</v>
      </c>
      <c r="E1020">
        <v>2022</v>
      </c>
      <c r="F1020" t="str">
        <f t="shared" si="16"/>
        <v>Kabupaten Mamberamo Raya-2022</v>
      </c>
      <c r="G1020" t="s">
        <v>2299</v>
      </c>
      <c r="H1020" s="5">
        <v>84.4</v>
      </c>
    </row>
    <row r="1021" spans="1:8" x14ac:dyDescent="0.3">
      <c r="A1021">
        <v>1020</v>
      </c>
      <c r="B1021">
        <v>9124</v>
      </c>
      <c r="C1021" t="s">
        <v>796</v>
      </c>
      <c r="D1021" t="s">
        <v>768</v>
      </c>
      <c r="E1021">
        <v>2022</v>
      </c>
      <c r="F1021" t="str">
        <f t="shared" si="16"/>
        <v>Kabupaten Nduga-2022</v>
      </c>
      <c r="G1021" t="s">
        <v>2300</v>
      </c>
      <c r="H1021" s="5">
        <v>76.099999999999994</v>
      </c>
    </row>
    <row r="1022" spans="1:8" x14ac:dyDescent="0.3">
      <c r="A1022">
        <v>1021</v>
      </c>
      <c r="B1022">
        <v>9123</v>
      </c>
      <c r="C1022" t="s">
        <v>798</v>
      </c>
      <c r="D1022" t="s">
        <v>768</v>
      </c>
      <c r="E1022">
        <v>2022</v>
      </c>
      <c r="F1022" t="str">
        <f t="shared" si="16"/>
        <v>Kabupaten Lanny Jaya-2022</v>
      </c>
      <c r="G1022" t="s">
        <v>2301</v>
      </c>
      <c r="H1022" s="5">
        <v>74.2</v>
      </c>
    </row>
    <row r="1023" spans="1:8" x14ac:dyDescent="0.3">
      <c r="A1023">
        <v>1022</v>
      </c>
      <c r="B1023">
        <v>9121</v>
      </c>
      <c r="C1023" t="s">
        <v>800</v>
      </c>
      <c r="D1023" t="s">
        <v>768</v>
      </c>
      <c r="E1023">
        <v>2022</v>
      </c>
      <c r="F1023" t="str">
        <f t="shared" si="16"/>
        <v>Kabupaten Mamberamo Tengah-2022</v>
      </c>
      <c r="G1023" t="s">
        <v>2302</v>
      </c>
      <c r="H1023" s="5">
        <v>55.1</v>
      </c>
    </row>
    <row r="1024" spans="1:8" x14ac:dyDescent="0.3">
      <c r="A1024">
        <v>1023</v>
      </c>
      <c r="B1024">
        <v>9122</v>
      </c>
      <c r="C1024" t="s">
        <v>802</v>
      </c>
      <c r="D1024" t="s">
        <v>768</v>
      </c>
      <c r="E1024">
        <v>2022</v>
      </c>
      <c r="F1024" t="str">
        <f t="shared" si="16"/>
        <v>Kabupaten Yalimo-2022</v>
      </c>
      <c r="G1024" t="s">
        <v>2303</v>
      </c>
      <c r="H1024" s="5">
        <v>76.8</v>
      </c>
    </row>
    <row r="1025" spans="1:8" x14ac:dyDescent="0.3">
      <c r="A1025">
        <v>1024</v>
      </c>
      <c r="B1025">
        <v>9125</v>
      </c>
      <c r="C1025" t="s">
        <v>804</v>
      </c>
      <c r="D1025" t="s">
        <v>768</v>
      </c>
      <c r="E1025">
        <v>2022</v>
      </c>
      <c r="F1025" t="str">
        <f t="shared" si="16"/>
        <v>Kabupaten Puncak-2022</v>
      </c>
      <c r="G1025" t="s">
        <v>2304</v>
      </c>
      <c r="H1025" s="5">
        <v>40.9</v>
      </c>
    </row>
    <row r="1026" spans="1:8" x14ac:dyDescent="0.3">
      <c r="A1026">
        <v>1025</v>
      </c>
      <c r="B1026">
        <v>9126</v>
      </c>
      <c r="C1026" t="s">
        <v>806</v>
      </c>
      <c r="D1026" t="s">
        <v>768</v>
      </c>
      <c r="E1026">
        <v>2022</v>
      </c>
      <c r="F1026" t="str">
        <f t="shared" si="16"/>
        <v>Kabupaten Dogiyai-2022</v>
      </c>
      <c r="G1026" t="s">
        <v>2305</v>
      </c>
      <c r="H1026" s="5">
        <v>51.8</v>
      </c>
    </row>
    <row r="1027" spans="1:8" x14ac:dyDescent="0.3">
      <c r="A1027">
        <v>1026</v>
      </c>
      <c r="B1027">
        <v>9127</v>
      </c>
      <c r="C1027" t="s">
        <v>808</v>
      </c>
      <c r="D1027" t="s">
        <v>768</v>
      </c>
      <c r="E1027">
        <v>2022</v>
      </c>
      <c r="F1027" t="str">
        <f t="shared" ref="F1027:F1090" si="17">C1027&amp;"-"&amp;E1027</f>
        <v>Kabupaten Intan Jaya-2022</v>
      </c>
      <c r="G1027" t="s">
        <v>2306</v>
      </c>
      <c r="H1027" s="5">
        <v>63.2</v>
      </c>
    </row>
    <row r="1028" spans="1:8" x14ac:dyDescent="0.3">
      <c r="A1028">
        <v>1027</v>
      </c>
      <c r="B1028">
        <v>9128</v>
      </c>
      <c r="C1028" t="s">
        <v>810</v>
      </c>
      <c r="D1028" t="s">
        <v>768</v>
      </c>
      <c r="E1028">
        <v>2022</v>
      </c>
      <c r="F1028" t="str">
        <f t="shared" si="17"/>
        <v>Kabupaten Deiyai-2022</v>
      </c>
      <c r="G1028" t="s">
        <v>2307</v>
      </c>
      <c r="H1028" s="5">
        <v>67.2</v>
      </c>
    </row>
    <row r="1029" spans="1:8" x14ac:dyDescent="0.3">
      <c r="A1029">
        <v>1028</v>
      </c>
      <c r="B1029">
        <v>9171</v>
      </c>
      <c r="C1029" t="s">
        <v>811</v>
      </c>
      <c r="D1029" t="s">
        <v>768</v>
      </c>
      <c r="E1029">
        <v>2022</v>
      </c>
      <c r="F1029" t="str">
        <f t="shared" si="17"/>
        <v>Kota Jayapura-2022</v>
      </c>
      <c r="G1029" t="s">
        <v>2404</v>
      </c>
      <c r="H1029" s="5">
        <v>98.8</v>
      </c>
    </row>
    <row r="1030" spans="1:8" x14ac:dyDescent="0.3">
      <c r="A1030">
        <v>1029</v>
      </c>
      <c r="B1030">
        <v>1109</v>
      </c>
      <c r="C1030" t="s">
        <v>5</v>
      </c>
      <c r="D1030" t="s">
        <v>6</v>
      </c>
      <c r="E1030">
        <v>2023</v>
      </c>
      <c r="F1030" t="str">
        <f t="shared" si="17"/>
        <v>Kabupaten Simeulue-2023</v>
      </c>
      <c r="G1030" t="s">
        <v>2405</v>
      </c>
      <c r="H1030" s="5">
        <v>104</v>
      </c>
    </row>
    <row r="1031" spans="1:8" x14ac:dyDescent="0.3">
      <c r="A1031">
        <v>1030</v>
      </c>
      <c r="B1031">
        <v>1110</v>
      </c>
      <c r="C1031" t="s">
        <v>8</v>
      </c>
      <c r="D1031" t="s">
        <v>6</v>
      </c>
      <c r="E1031">
        <v>2023</v>
      </c>
      <c r="F1031" t="str">
        <f t="shared" si="17"/>
        <v>Kabupaten Aceh Singkil-2023</v>
      </c>
      <c r="G1031" t="s">
        <v>2406</v>
      </c>
      <c r="H1031" s="5">
        <v>106</v>
      </c>
    </row>
    <row r="1032" spans="1:8" x14ac:dyDescent="0.3">
      <c r="A1032">
        <v>1031</v>
      </c>
      <c r="B1032">
        <v>1101</v>
      </c>
      <c r="C1032" t="s">
        <v>10</v>
      </c>
      <c r="D1032" t="s">
        <v>6</v>
      </c>
      <c r="E1032">
        <v>2023</v>
      </c>
      <c r="F1032" t="str">
        <f t="shared" si="17"/>
        <v>Kabupaten Aceh Selatan-2023</v>
      </c>
      <c r="G1032" t="s">
        <v>2407</v>
      </c>
      <c r="H1032" s="5">
        <v>98.6</v>
      </c>
    </row>
    <row r="1033" spans="1:8" x14ac:dyDescent="0.3">
      <c r="A1033">
        <v>1032</v>
      </c>
      <c r="B1033">
        <v>1102</v>
      </c>
      <c r="C1033" t="s">
        <v>12</v>
      </c>
      <c r="D1033" t="s">
        <v>6</v>
      </c>
      <c r="E1033">
        <v>2023</v>
      </c>
      <c r="F1033" t="str">
        <f t="shared" si="17"/>
        <v>Kabupaten Aceh Tenggara-2023</v>
      </c>
      <c r="G1033" t="s">
        <v>2408</v>
      </c>
      <c r="H1033" s="5">
        <v>111.1</v>
      </c>
    </row>
    <row r="1034" spans="1:8" x14ac:dyDescent="0.3">
      <c r="A1034">
        <v>1033</v>
      </c>
      <c r="B1034">
        <v>1103</v>
      </c>
      <c r="C1034" t="s">
        <v>14</v>
      </c>
      <c r="D1034" t="s">
        <v>6</v>
      </c>
      <c r="E1034">
        <v>2023</v>
      </c>
      <c r="F1034" t="str">
        <f t="shared" si="17"/>
        <v>Kabupaten Aceh Timur-2023</v>
      </c>
      <c r="G1034" t="s">
        <v>2409</v>
      </c>
      <c r="H1034" s="5">
        <v>111.8</v>
      </c>
    </row>
    <row r="1035" spans="1:8" x14ac:dyDescent="0.3">
      <c r="A1035">
        <v>1034</v>
      </c>
      <c r="B1035">
        <v>1104</v>
      </c>
      <c r="C1035" t="s">
        <v>16</v>
      </c>
      <c r="D1035" t="s">
        <v>6</v>
      </c>
      <c r="E1035">
        <v>2023</v>
      </c>
      <c r="F1035" t="str">
        <f t="shared" si="17"/>
        <v>Kabupaten Aceh Tengah-2023</v>
      </c>
      <c r="G1035" t="s">
        <v>2410</v>
      </c>
      <c r="H1035" s="5">
        <v>107.2</v>
      </c>
    </row>
    <row r="1036" spans="1:8" x14ac:dyDescent="0.3">
      <c r="A1036">
        <v>1035</v>
      </c>
      <c r="B1036">
        <v>1105</v>
      </c>
      <c r="C1036" t="s">
        <v>18</v>
      </c>
      <c r="D1036" t="s">
        <v>6</v>
      </c>
      <c r="E1036">
        <v>2023</v>
      </c>
      <c r="F1036" t="str">
        <f t="shared" si="17"/>
        <v>Kabupaten Aceh Barat-2023</v>
      </c>
      <c r="G1036" t="s">
        <v>2411</v>
      </c>
      <c r="H1036" s="5">
        <v>120.7</v>
      </c>
    </row>
    <row r="1037" spans="1:8" x14ac:dyDescent="0.3">
      <c r="A1037">
        <v>1036</v>
      </c>
      <c r="B1037">
        <v>1106</v>
      </c>
      <c r="C1037" t="s">
        <v>20</v>
      </c>
      <c r="D1037" t="s">
        <v>6</v>
      </c>
      <c r="E1037">
        <v>2023</v>
      </c>
      <c r="F1037" t="str">
        <f t="shared" si="17"/>
        <v>Kabupaten Aceh Besar-2023</v>
      </c>
      <c r="G1037" t="s">
        <v>2412</v>
      </c>
      <c r="H1037" s="5">
        <v>97.7</v>
      </c>
    </row>
    <row r="1038" spans="1:8" x14ac:dyDescent="0.3">
      <c r="A1038">
        <v>1037</v>
      </c>
      <c r="B1038">
        <v>1107</v>
      </c>
      <c r="C1038" t="s">
        <v>22</v>
      </c>
      <c r="D1038" t="s">
        <v>6</v>
      </c>
      <c r="E1038">
        <v>2023</v>
      </c>
      <c r="F1038" t="str">
        <f t="shared" si="17"/>
        <v>Kabupaten Pidie-2023</v>
      </c>
      <c r="G1038" t="s">
        <v>2413</v>
      </c>
      <c r="H1038" s="5">
        <v>106.3</v>
      </c>
    </row>
    <row r="1039" spans="1:8" x14ac:dyDescent="0.3">
      <c r="A1039">
        <v>1038</v>
      </c>
      <c r="B1039">
        <v>1111</v>
      </c>
      <c r="C1039" t="s">
        <v>24</v>
      </c>
      <c r="D1039" t="s">
        <v>6</v>
      </c>
      <c r="E1039">
        <v>2023</v>
      </c>
      <c r="F1039" t="str">
        <f t="shared" si="17"/>
        <v>Kabupaten Bireuen-2023</v>
      </c>
      <c r="G1039" t="s">
        <v>2414</v>
      </c>
      <c r="H1039" s="5">
        <v>113.3</v>
      </c>
    </row>
    <row r="1040" spans="1:8" x14ac:dyDescent="0.3">
      <c r="A1040">
        <v>1039</v>
      </c>
      <c r="B1040">
        <v>1108</v>
      </c>
      <c r="C1040" t="s">
        <v>26</v>
      </c>
      <c r="D1040" t="s">
        <v>6</v>
      </c>
      <c r="E1040">
        <v>2023</v>
      </c>
      <c r="F1040" t="str">
        <f t="shared" si="17"/>
        <v>Kabupaten Aceh Utara-2023</v>
      </c>
      <c r="G1040" t="s">
        <v>2415</v>
      </c>
      <c r="H1040" s="5">
        <v>97.7</v>
      </c>
    </row>
    <row r="1041" spans="1:8" x14ac:dyDescent="0.3">
      <c r="A1041">
        <v>1040</v>
      </c>
      <c r="B1041">
        <v>1112</v>
      </c>
      <c r="C1041" t="s">
        <v>28</v>
      </c>
      <c r="D1041" t="s">
        <v>6</v>
      </c>
      <c r="E1041">
        <v>2023</v>
      </c>
      <c r="F1041" t="str">
        <f t="shared" si="17"/>
        <v>Kabupaten Aceh Barat Daya-2023</v>
      </c>
      <c r="G1041" t="s">
        <v>2416</v>
      </c>
      <c r="H1041" s="5">
        <v>97.7</v>
      </c>
    </row>
    <row r="1042" spans="1:8" x14ac:dyDescent="0.3">
      <c r="A1042">
        <v>1041</v>
      </c>
      <c r="B1042">
        <v>1113</v>
      </c>
      <c r="C1042" t="s">
        <v>30</v>
      </c>
      <c r="D1042" t="s">
        <v>6</v>
      </c>
      <c r="E1042">
        <v>2023</v>
      </c>
      <c r="F1042" t="str">
        <f t="shared" si="17"/>
        <v>Kabupaten Gayo Lues-2023</v>
      </c>
      <c r="G1042" t="s">
        <v>2417</v>
      </c>
      <c r="H1042" s="5">
        <v>123.5</v>
      </c>
    </row>
    <row r="1043" spans="1:8" x14ac:dyDescent="0.3">
      <c r="A1043">
        <v>1042</v>
      </c>
      <c r="B1043">
        <v>1116</v>
      </c>
      <c r="C1043" t="s">
        <v>32</v>
      </c>
      <c r="D1043" t="s">
        <v>6</v>
      </c>
      <c r="E1043">
        <v>2023</v>
      </c>
      <c r="F1043" t="str">
        <f t="shared" si="17"/>
        <v>Kabupaten Aceh Tamiang-2023</v>
      </c>
      <c r="G1043" t="s">
        <v>2418</v>
      </c>
      <c r="H1043" s="5">
        <v>99.3</v>
      </c>
    </row>
    <row r="1044" spans="1:8" x14ac:dyDescent="0.3">
      <c r="A1044">
        <v>1043</v>
      </c>
      <c r="B1044">
        <v>1115</v>
      </c>
      <c r="C1044" t="s">
        <v>34</v>
      </c>
      <c r="D1044" t="s">
        <v>6</v>
      </c>
      <c r="E1044">
        <v>2023</v>
      </c>
      <c r="F1044" t="str">
        <f t="shared" si="17"/>
        <v>Kabupaten Nagan Raya-2023</v>
      </c>
      <c r="G1044" t="s">
        <v>2419</v>
      </c>
      <c r="H1044" s="5">
        <v>130.69999999999999</v>
      </c>
    </row>
    <row r="1045" spans="1:8" x14ac:dyDescent="0.3">
      <c r="A1045">
        <v>1044</v>
      </c>
      <c r="B1045">
        <v>1114</v>
      </c>
      <c r="C1045" t="s">
        <v>36</v>
      </c>
      <c r="D1045" t="s">
        <v>6</v>
      </c>
      <c r="E1045">
        <v>2023</v>
      </c>
      <c r="F1045" t="str">
        <f t="shared" si="17"/>
        <v>Kabupaten Aceh Jaya-2023</v>
      </c>
      <c r="G1045" t="s">
        <v>2420</v>
      </c>
      <c r="H1045" s="5">
        <v>113.3</v>
      </c>
    </row>
    <row r="1046" spans="1:8" x14ac:dyDescent="0.3">
      <c r="A1046">
        <v>1045</v>
      </c>
      <c r="B1046">
        <v>1117</v>
      </c>
      <c r="C1046" t="s">
        <v>38</v>
      </c>
      <c r="D1046" t="s">
        <v>6</v>
      </c>
      <c r="E1046">
        <v>2023</v>
      </c>
      <c r="F1046" t="str">
        <f t="shared" si="17"/>
        <v>Kabupaten Bener Meriah-2023</v>
      </c>
      <c r="G1046" t="s">
        <v>2421</v>
      </c>
      <c r="H1046" s="5">
        <v>121.6</v>
      </c>
    </row>
    <row r="1047" spans="1:8" x14ac:dyDescent="0.3">
      <c r="A1047">
        <v>1046</v>
      </c>
      <c r="B1047">
        <v>1118</v>
      </c>
      <c r="C1047" t="s">
        <v>40</v>
      </c>
      <c r="D1047" t="s">
        <v>6</v>
      </c>
      <c r="E1047">
        <v>2023</v>
      </c>
      <c r="F1047" t="str">
        <f t="shared" si="17"/>
        <v>Kabupaten Pidie Jaya-2023</v>
      </c>
      <c r="G1047" t="s">
        <v>2422</v>
      </c>
      <c r="H1047" s="5">
        <v>122.6</v>
      </c>
    </row>
    <row r="1048" spans="1:8" x14ac:dyDescent="0.3">
      <c r="A1048">
        <v>1047</v>
      </c>
      <c r="B1048">
        <v>1171</v>
      </c>
      <c r="C1048" t="s">
        <v>42</v>
      </c>
      <c r="D1048" t="s">
        <v>6</v>
      </c>
      <c r="E1048">
        <v>2023</v>
      </c>
      <c r="F1048" t="str">
        <f t="shared" si="17"/>
        <v>Kota Banda Aceh-2023</v>
      </c>
      <c r="G1048" t="s">
        <v>2819</v>
      </c>
      <c r="H1048" s="5">
        <v>106.5</v>
      </c>
    </row>
    <row r="1049" spans="1:8" x14ac:dyDescent="0.3">
      <c r="A1049">
        <v>1048</v>
      </c>
      <c r="B1049">
        <v>1172</v>
      </c>
      <c r="C1049" t="s">
        <v>44</v>
      </c>
      <c r="D1049" t="s">
        <v>6</v>
      </c>
      <c r="E1049">
        <v>2023</v>
      </c>
      <c r="F1049" t="str">
        <f t="shared" si="17"/>
        <v>Kota Sabang-2023</v>
      </c>
      <c r="G1049" t="s">
        <v>2820</v>
      </c>
      <c r="H1049" s="5">
        <v>116</v>
      </c>
    </row>
    <row r="1050" spans="1:8" x14ac:dyDescent="0.3">
      <c r="A1050">
        <v>1049</v>
      </c>
      <c r="B1050">
        <v>1174</v>
      </c>
      <c r="C1050" t="s">
        <v>46</v>
      </c>
      <c r="D1050" t="s">
        <v>6</v>
      </c>
      <c r="E1050">
        <v>2023</v>
      </c>
      <c r="F1050" t="str">
        <f t="shared" si="17"/>
        <v>Kota Langsa-2023</v>
      </c>
      <c r="G1050" t="s">
        <v>2821</v>
      </c>
      <c r="H1050" s="5">
        <v>109.3</v>
      </c>
    </row>
    <row r="1051" spans="1:8" x14ac:dyDescent="0.3">
      <c r="A1051">
        <v>1050</v>
      </c>
      <c r="B1051">
        <v>1173</v>
      </c>
      <c r="C1051" t="s">
        <v>48</v>
      </c>
      <c r="D1051" t="s">
        <v>6</v>
      </c>
      <c r="E1051">
        <v>2023</v>
      </c>
      <c r="F1051" t="str">
        <f t="shared" si="17"/>
        <v>Kota Lhokseumawe-2023</v>
      </c>
      <c r="G1051" t="s">
        <v>2822</v>
      </c>
      <c r="H1051" s="5">
        <v>94.9</v>
      </c>
    </row>
    <row r="1052" spans="1:8" x14ac:dyDescent="0.3">
      <c r="A1052">
        <v>1051</v>
      </c>
      <c r="B1052">
        <v>1175</v>
      </c>
      <c r="C1052" t="s">
        <v>50</v>
      </c>
      <c r="D1052" t="s">
        <v>6</v>
      </c>
      <c r="E1052">
        <v>2023</v>
      </c>
      <c r="F1052" t="str">
        <f t="shared" si="17"/>
        <v>Kota Subulussalam-2023</v>
      </c>
      <c r="G1052" t="s">
        <v>2823</v>
      </c>
      <c r="H1052" s="5">
        <v>110.5</v>
      </c>
    </row>
    <row r="1053" spans="1:8" x14ac:dyDescent="0.3">
      <c r="A1053">
        <v>1052</v>
      </c>
      <c r="B1053">
        <v>1204</v>
      </c>
      <c r="C1053" t="s">
        <v>52</v>
      </c>
      <c r="D1053" t="s">
        <v>53</v>
      </c>
      <c r="E1053">
        <v>2023</v>
      </c>
      <c r="F1053" t="str">
        <f t="shared" si="17"/>
        <v>Kabupaten Nias-2023</v>
      </c>
      <c r="G1053" t="s">
        <v>2423</v>
      </c>
      <c r="H1053" s="5">
        <v>96.3</v>
      </c>
    </row>
    <row r="1054" spans="1:8" x14ac:dyDescent="0.3">
      <c r="A1054">
        <v>1053</v>
      </c>
      <c r="B1054">
        <v>1213</v>
      </c>
      <c r="C1054" t="s">
        <v>55</v>
      </c>
      <c r="D1054" t="s">
        <v>53</v>
      </c>
      <c r="E1054">
        <v>2023</v>
      </c>
      <c r="F1054" t="str">
        <f t="shared" si="17"/>
        <v>Kabupaten Mandailing Natal-2023</v>
      </c>
      <c r="G1054" t="s">
        <v>2424</v>
      </c>
      <c r="H1054" s="5">
        <v>111.8</v>
      </c>
    </row>
    <row r="1055" spans="1:8" x14ac:dyDescent="0.3">
      <c r="A1055">
        <v>1054</v>
      </c>
      <c r="B1055">
        <v>1203</v>
      </c>
      <c r="C1055" t="s">
        <v>57</v>
      </c>
      <c r="D1055" t="s">
        <v>53</v>
      </c>
      <c r="E1055">
        <v>2023</v>
      </c>
      <c r="F1055" t="str">
        <f t="shared" si="17"/>
        <v>Kabupaten Tapanuli Selatan-2023</v>
      </c>
      <c r="G1055" t="s">
        <v>2425</v>
      </c>
      <c r="H1055" s="5">
        <v>108.8</v>
      </c>
    </row>
    <row r="1056" spans="1:8" x14ac:dyDescent="0.3">
      <c r="A1056">
        <v>1055</v>
      </c>
      <c r="B1056">
        <v>1201</v>
      </c>
      <c r="C1056" t="s">
        <v>58</v>
      </c>
      <c r="D1056" t="s">
        <v>53</v>
      </c>
      <c r="E1056">
        <v>2023</v>
      </c>
      <c r="F1056" t="str">
        <f t="shared" si="17"/>
        <v>Kabupaten Tapanuli Tengah-2023</v>
      </c>
      <c r="G1056" t="s">
        <v>2426</v>
      </c>
      <c r="H1056" s="5">
        <v>104.2</v>
      </c>
    </row>
    <row r="1057" spans="1:8" x14ac:dyDescent="0.3">
      <c r="A1057">
        <v>1056</v>
      </c>
      <c r="B1057">
        <v>1202</v>
      </c>
      <c r="C1057" t="s">
        <v>60</v>
      </c>
      <c r="D1057" t="s">
        <v>53</v>
      </c>
      <c r="E1057">
        <v>2023</v>
      </c>
      <c r="F1057" t="str">
        <f t="shared" si="17"/>
        <v>Kabupaten Tapanuli Utara-2023</v>
      </c>
      <c r="G1057" t="s">
        <v>2427</v>
      </c>
      <c r="H1057" s="5">
        <v>119.6</v>
      </c>
    </row>
    <row r="1058" spans="1:8" x14ac:dyDescent="0.3">
      <c r="A1058">
        <v>1057</v>
      </c>
      <c r="B1058">
        <v>1212</v>
      </c>
      <c r="C1058" t="s">
        <v>62</v>
      </c>
      <c r="D1058" t="s">
        <v>53</v>
      </c>
      <c r="E1058">
        <v>2023</v>
      </c>
      <c r="F1058" t="str">
        <f t="shared" si="17"/>
        <v>Kabupaten Toba Samosir-2023</v>
      </c>
      <c r="G1058" t="s">
        <v>2428</v>
      </c>
      <c r="H1058" s="5">
        <v>121.2</v>
      </c>
    </row>
    <row r="1059" spans="1:8" x14ac:dyDescent="0.3">
      <c r="A1059">
        <v>1058</v>
      </c>
      <c r="B1059">
        <v>1210</v>
      </c>
      <c r="C1059" t="s">
        <v>64</v>
      </c>
      <c r="D1059" t="s">
        <v>53</v>
      </c>
      <c r="E1059">
        <v>2023</v>
      </c>
      <c r="F1059" t="str">
        <f t="shared" si="17"/>
        <v>Kabupaten Labuhan Batu-2023</v>
      </c>
      <c r="G1059" t="s">
        <v>2429</v>
      </c>
      <c r="H1059" s="5">
        <v>103</v>
      </c>
    </row>
    <row r="1060" spans="1:8" x14ac:dyDescent="0.3">
      <c r="A1060">
        <v>1059</v>
      </c>
      <c r="B1060">
        <v>1209</v>
      </c>
      <c r="C1060" t="s">
        <v>66</v>
      </c>
      <c r="D1060" t="s">
        <v>53</v>
      </c>
      <c r="E1060">
        <v>2023</v>
      </c>
      <c r="F1060" t="str">
        <f t="shared" si="17"/>
        <v>Kabupaten Asahan-2023</v>
      </c>
      <c r="G1060" t="s">
        <v>2430</v>
      </c>
      <c r="H1060" s="5">
        <v>110.7</v>
      </c>
    </row>
    <row r="1061" spans="1:8" x14ac:dyDescent="0.3">
      <c r="A1061">
        <v>1060</v>
      </c>
      <c r="B1061">
        <v>1208</v>
      </c>
      <c r="C1061" t="s">
        <v>68</v>
      </c>
      <c r="D1061" t="s">
        <v>53</v>
      </c>
      <c r="E1061">
        <v>2023</v>
      </c>
      <c r="F1061" t="str">
        <f t="shared" si="17"/>
        <v>Kabupaten Simalungun-2023</v>
      </c>
      <c r="G1061" t="s">
        <v>2431</v>
      </c>
      <c r="H1061" s="5">
        <v>107.7</v>
      </c>
    </row>
    <row r="1062" spans="1:8" x14ac:dyDescent="0.3">
      <c r="A1062">
        <v>1061</v>
      </c>
      <c r="B1062">
        <v>1211</v>
      </c>
      <c r="C1062" t="s">
        <v>70</v>
      </c>
      <c r="D1062" t="s">
        <v>53</v>
      </c>
      <c r="E1062">
        <v>2023</v>
      </c>
      <c r="F1062" t="str">
        <f t="shared" si="17"/>
        <v>Kabupaten Dairi-2023</v>
      </c>
      <c r="G1062" t="s">
        <v>2432</v>
      </c>
      <c r="H1062" s="5">
        <v>108.6</v>
      </c>
    </row>
    <row r="1063" spans="1:8" x14ac:dyDescent="0.3">
      <c r="A1063">
        <v>1062</v>
      </c>
      <c r="B1063">
        <v>1206</v>
      </c>
      <c r="C1063" t="s">
        <v>72</v>
      </c>
      <c r="D1063" t="s">
        <v>53</v>
      </c>
      <c r="E1063">
        <v>2023</v>
      </c>
      <c r="F1063" t="str">
        <f t="shared" si="17"/>
        <v>Kabupaten Karo-2023</v>
      </c>
      <c r="G1063" t="s">
        <v>2433</v>
      </c>
      <c r="H1063" s="5">
        <v>123.5</v>
      </c>
    </row>
    <row r="1064" spans="1:8" x14ac:dyDescent="0.3">
      <c r="A1064">
        <v>1063</v>
      </c>
      <c r="B1064">
        <v>1207</v>
      </c>
      <c r="C1064" t="s">
        <v>74</v>
      </c>
      <c r="D1064" t="s">
        <v>53</v>
      </c>
      <c r="E1064">
        <v>2023</v>
      </c>
      <c r="F1064" t="str">
        <f t="shared" si="17"/>
        <v>Kabupaten Deli Serdang-2023</v>
      </c>
      <c r="G1064" t="s">
        <v>2434</v>
      </c>
      <c r="H1064" s="5">
        <v>121.4</v>
      </c>
    </row>
    <row r="1065" spans="1:8" x14ac:dyDescent="0.3">
      <c r="A1065">
        <v>1064</v>
      </c>
      <c r="B1065">
        <v>1205</v>
      </c>
      <c r="C1065" t="s">
        <v>76</v>
      </c>
      <c r="D1065" t="s">
        <v>53</v>
      </c>
      <c r="E1065">
        <v>2023</v>
      </c>
      <c r="F1065" t="str">
        <f t="shared" si="17"/>
        <v>Kabupaten Langkat-2023</v>
      </c>
      <c r="G1065" t="s">
        <v>2435</v>
      </c>
      <c r="H1065" s="5">
        <v>109.5</v>
      </c>
    </row>
    <row r="1066" spans="1:8" x14ac:dyDescent="0.3">
      <c r="A1066">
        <v>1065</v>
      </c>
      <c r="B1066">
        <v>1214</v>
      </c>
      <c r="C1066" t="s">
        <v>78</v>
      </c>
      <c r="D1066" t="s">
        <v>53</v>
      </c>
      <c r="E1066">
        <v>2023</v>
      </c>
      <c r="F1066" t="str">
        <f t="shared" si="17"/>
        <v>Kabupaten Nias Selatan-2023</v>
      </c>
      <c r="G1066" t="s">
        <v>2436</v>
      </c>
      <c r="H1066" s="5">
        <v>101.8</v>
      </c>
    </row>
    <row r="1067" spans="1:8" x14ac:dyDescent="0.3">
      <c r="A1067">
        <v>1066</v>
      </c>
      <c r="B1067">
        <v>1216</v>
      </c>
      <c r="C1067" t="s">
        <v>80</v>
      </c>
      <c r="D1067" t="s">
        <v>53</v>
      </c>
      <c r="E1067">
        <v>2023</v>
      </c>
      <c r="F1067" t="str">
        <f t="shared" si="17"/>
        <v>Kabupaten Humbang Hasundutan-2023</v>
      </c>
      <c r="G1067" t="s">
        <v>2437</v>
      </c>
      <c r="H1067" s="5">
        <v>118.4</v>
      </c>
    </row>
    <row r="1068" spans="1:8" x14ac:dyDescent="0.3">
      <c r="A1068">
        <v>1067</v>
      </c>
      <c r="B1068">
        <v>1215</v>
      </c>
      <c r="C1068" t="s">
        <v>82</v>
      </c>
      <c r="D1068" t="s">
        <v>53</v>
      </c>
      <c r="E1068">
        <v>2023</v>
      </c>
      <c r="F1068" t="str">
        <f t="shared" si="17"/>
        <v>Kabupaten Pakpak Bharat-2023</v>
      </c>
      <c r="G1068" t="s">
        <v>2438</v>
      </c>
      <c r="H1068" s="5">
        <v>117.2</v>
      </c>
    </row>
    <row r="1069" spans="1:8" x14ac:dyDescent="0.3">
      <c r="A1069">
        <v>1068</v>
      </c>
      <c r="B1069">
        <v>1217</v>
      </c>
      <c r="C1069" t="s">
        <v>84</v>
      </c>
      <c r="D1069" t="s">
        <v>53</v>
      </c>
      <c r="E1069">
        <v>2023</v>
      </c>
      <c r="F1069" t="str">
        <f t="shared" si="17"/>
        <v>Kabupaten Samosir-2023</v>
      </c>
      <c r="G1069" t="s">
        <v>2439</v>
      </c>
      <c r="H1069" s="5">
        <v>108.4</v>
      </c>
    </row>
    <row r="1070" spans="1:8" x14ac:dyDescent="0.3">
      <c r="A1070">
        <v>1069</v>
      </c>
      <c r="B1070">
        <v>1218</v>
      </c>
      <c r="C1070" t="s">
        <v>85</v>
      </c>
      <c r="D1070" t="s">
        <v>53</v>
      </c>
      <c r="E1070">
        <v>2023</v>
      </c>
      <c r="F1070" t="str">
        <f t="shared" si="17"/>
        <v>Kabupaten Serdang Bedagai-2023</v>
      </c>
      <c r="G1070" t="s">
        <v>2440</v>
      </c>
      <c r="H1070" s="5">
        <v>118.2</v>
      </c>
    </row>
    <row r="1071" spans="1:8" x14ac:dyDescent="0.3">
      <c r="A1071">
        <v>1070</v>
      </c>
      <c r="B1071">
        <v>1219</v>
      </c>
      <c r="C1071" t="s">
        <v>87</v>
      </c>
      <c r="D1071" t="s">
        <v>53</v>
      </c>
      <c r="E1071">
        <v>2023</v>
      </c>
      <c r="F1071" t="str">
        <f t="shared" si="17"/>
        <v>Kabupaten Batu Bara-2023</v>
      </c>
      <c r="G1071" t="s">
        <v>2441</v>
      </c>
      <c r="H1071" s="5">
        <v>100.2</v>
      </c>
    </row>
    <row r="1072" spans="1:8" x14ac:dyDescent="0.3">
      <c r="A1072">
        <v>1071</v>
      </c>
      <c r="B1072">
        <v>1220</v>
      </c>
      <c r="C1072" t="s">
        <v>88</v>
      </c>
      <c r="D1072" t="s">
        <v>53</v>
      </c>
      <c r="E1072">
        <v>2023</v>
      </c>
      <c r="F1072" t="str">
        <f t="shared" si="17"/>
        <v>Kabupaten Padang Lawas Utara-2023</v>
      </c>
      <c r="G1072" t="s">
        <v>2442</v>
      </c>
      <c r="H1072" s="5">
        <v>106</v>
      </c>
    </row>
    <row r="1073" spans="1:8" x14ac:dyDescent="0.3">
      <c r="A1073">
        <v>1072</v>
      </c>
      <c r="B1073">
        <v>1221</v>
      </c>
      <c r="C1073" t="s">
        <v>90</v>
      </c>
      <c r="D1073" t="s">
        <v>53</v>
      </c>
      <c r="E1073">
        <v>2023</v>
      </c>
      <c r="F1073" t="str">
        <f t="shared" si="17"/>
        <v>Kabupaten Padang Lawas-2023</v>
      </c>
      <c r="G1073" t="s">
        <v>2443</v>
      </c>
      <c r="H1073" s="5">
        <v>108.2</v>
      </c>
    </row>
    <row r="1074" spans="1:8" x14ac:dyDescent="0.3">
      <c r="A1074">
        <v>1073</v>
      </c>
      <c r="B1074">
        <v>1222</v>
      </c>
      <c r="C1074" t="s">
        <v>92</v>
      </c>
      <c r="D1074" t="s">
        <v>53</v>
      </c>
      <c r="E1074">
        <v>2023</v>
      </c>
      <c r="F1074" t="str">
        <f t="shared" si="17"/>
        <v>Kabupaten Labuhan Batu Selatan-2023</v>
      </c>
      <c r="G1074" t="s">
        <v>2444</v>
      </c>
      <c r="H1074" s="5">
        <v>116.3</v>
      </c>
    </row>
    <row r="1075" spans="1:8" x14ac:dyDescent="0.3">
      <c r="A1075">
        <v>1074</v>
      </c>
      <c r="B1075">
        <v>1223</v>
      </c>
      <c r="C1075" t="s">
        <v>94</v>
      </c>
      <c r="D1075" t="s">
        <v>53</v>
      </c>
      <c r="E1075">
        <v>2023</v>
      </c>
      <c r="F1075" t="str">
        <f t="shared" si="17"/>
        <v>Kabupaten Labuhan Batu Utara-2023</v>
      </c>
      <c r="G1075" t="s">
        <v>2445</v>
      </c>
      <c r="H1075" s="5">
        <v>109.5</v>
      </c>
    </row>
    <row r="1076" spans="1:8" x14ac:dyDescent="0.3">
      <c r="A1076">
        <v>1075</v>
      </c>
      <c r="B1076">
        <v>1224</v>
      </c>
      <c r="C1076" t="s">
        <v>96</v>
      </c>
      <c r="D1076" t="s">
        <v>53</v>
      </c>
      <c r="E1076">
        <v>2023</v>
      </c>
      <c r="F1076" t="str">
        <f t="shared" si="17"/>
        <v>Kabupaten Nias Utara-2023</v>
      </c>
      <c r="G1076" t="s">
        <v>2446</v>
      </c>
      <c r="H1076" s="5">
        <v>101.9</v>
      </c>
    </row>
    <row r="1077" spans="1:8" x14ac:dyDescent="0.3">
      <c r="A1077">
        <v>1076</v>
      </c>
      <c r="B1077">
        <v>1225</v>
      </c>
      <c r="C1077" t="s">
        <v>98</v>
      </c>
      <c r="D1077" t="s">
        <v>53</v>
      </c>
      <c r="E1077">
        <v>2023</v>
      </c>
      <c r="F1077" t="str">
        <f t="shared" si="17"/>
        <v>Kabupaten Nias Barat-2023</v>
      </c>
      <c r="G1077" t="s">
        <v>2447</v>
      </c>
      <c r="H1077" s="5">
        <v>97</v>
      </c>
    </row>
    <row r="1078" spans="1:8" x14ac:dyDescent="0.3">
      <c r="A1078">
        <v>1077</v>
      </c>
      <c r="B1078">
        <v>1273</v>
      </c>
      <c r="C1078" t="s">
        <v>100</v>
      </c>
      <c r="D1078" t="s">
        <v>53</v>
      </c>
      <c r="E1078">
        <v>2023</v>
      </c>
      <c r="F1078" t="str">
        <f t="shared" si="17"/>
        <v>Kota Sibolga-2023</v>
      </c>
      <c r="G1078" t="s">
        <v>2824</v>
      </c>
      <c r="H1078" s="5">
        <v>104.7</v>
      </c>
    </row>
    <row r="1079" spans="1:8" x14ac:dyDescent="0.3">
      <c r="A1079">
        <v>1078</v>
      </c>
      <c r="B1079">
        <v>1274</v>
      </c>
      <c r="C1079" t="s">
        <v>102</v>
      </c>
      <c r="D1079" t="s">
        <v>53</v>
      </c>
      <c r="E1079">
        <v>2023</v>
      </c>
      <c r="F1079" t="str">
        <f t="shared" si="17"/>
        <v>Kota Tanjung Balai-2023</v>
      </c>
      <c r="G1079" t="s">
        <v>2825</v>
      </c>
      <c r="H1079" s="5">
        <v>122.3</v>
      </c>
    </row>
    <row r="1080" spans="1:8" x14ac:dyDescent="0.3">
      <c r="A1080">
        <v>1079</v>
      </c>
      <c r="B1080">
        <v>1272</v>
      </c>
      <c r="C1080" t="s">
        <v>103</v>
      </c>
      <c r="D1080" t="s">
        <v>53</v>
      </c>
      <c r="E1080">
        <v>2023</v>
      </c>
      <c r="F1080" t="str">
        <f t="shared" si="17"/>
        <v>Kota Pematang Siantar-2023</v>
      </c>
      <c r="G1080" t="s">
        <v>2826</v>
      </c>
      <c r="H1080" s="5">
        <v>110.4</v>
      </c>
    </row>
    <row r="1081" spans="1:8" x14ac:dyDescent="0.3">
      <c r="A1081">
        <v>1080</v>
      </c>
      <c r="B1081">
        <v>1276</v>
      </c>
      <c r="C1081" t="s">
        <v>105</v>
      </c>
      <c r="D1081" t="s">
        <v>53</v>
      </c>
      <c r="E1081">
        <v>2023</v>
      </c>
      <c r="F1081" t="str">
        <f t="shared" si="17"/>
        <v>Kota Tebing Tinggi-2023</v>
      </c>
      <c r="G1081" t="s">
        <v>2827</v>
      </c>
      <c r="H1081" s="5">
        <v>118.2</v>
      </c>
    </row>
    <row r="1082" spans="1:8" x14ac:dyDescent="0.3">
      <c r="A1082">
        <v>1081</v>
      </c>
      <c r="B1082">
        <v>1271</v>
      </c>
      <c r="C1082" t="s">
        <v>107</v>
      </c>
      <c r="D1082" t="s">
        <v>53</v>
      </c>
      <c r="E1082">
        <v>2023</v>
      </c>
      <c r="F1082" t="str">
        <f t="shared" si="17"/>
        <v>Kota Medan-2023</v>
      </c>
      <c r="G1082" t="s">
        <v>2828</v>
      </c>
      <c r="H1082" s="5">
        <v>120.7</v>
      </c>
    </row>
    <row r="1083" spans="1:8" x14ac:dyDescent="0.3">
      <c r="A1083">
        <v>1082</v>
      </c>
      <c r="B1083">
        <v>1275</v>
      </c>
      <c r="C1083" t="s">
        <v>109</v>
      </c>
      <c r="D1083" t="s">
        <v>53</v>
      </c>
      <c r="E1083">
        <v>2023</v>
      </c>
      <c r="F1083" t="str">
        <f t="shared" si="17"/>
        <v>Kota Binjai-2023</v>
      </c>
      <c r="G1083" t="s">
        <v>2829</v>
      </c>
      <c r="H1083" s="5">
        <v>103.9</v>
      </c>
    </row>
    <row r="1084" spans="1:8" x14ac:dyDescent="0.3">
      <c r="A1084">
        <v>1083</v>
      </c>
      <c r="B1084">
        <v>1277</v>
      </c>
      <c r="C1084" t="s">
        <v>111</v>
      </c>
      <c r="D1084" t="s">
        <v>53</v>
      </c>
      <c r="E1084">
        <v>2023</v>
      </c>
      <c r="F1084" t="str">
        <f t="shared" si="17"/>
        <v>Kota Padang Sidimpuan-2023</v>
      </c>
      <c r="G1084" t="s">
        <v>2830</v>
      </c>
      <c r="H1084" s="5">
        <v>113.3</v>
      </c>
    </row>
    <row r="1085" spans="1:8" x14ac:dyDescent="0.3">
      <c r="A1085">
        <v>1084</v>
      </c>
      <c r="B1085">
        <v>1278</v>
      </c>
      <c r="C1085" t="s">
        <v>113</v>
      </c>
      <c r="D1085" t="s">
        <v>53</v>
      </c>
      <c r="E1085">
        <v>2023</v>
      </c>
      <c r="F1085" t="str">
        <f t="shared" si="17"/>
        <v>Kota Gunungsitoli-2023</v>
      </c>
      <c r="G1085" t="s">
        <v>2831</v>
      </c>
      <c r="H1085" s="5">
        <v>94.4</v>
      </c>
    </row>
    <row r="1086" spans="1:8" x14ac:dyDescent="0.3">
      <c r="A1086">
        <v>1085</v>
      </c>
      <c r="B1086">
        <v>1309</v>
      </c>
      <c r="C1086" t="s">
        <v>115</v>
      </c>
      <c r="D1086" t="s">
        <v>116</v>
      </c>
      <c r="E1086">
        <v>2023</v>
      </c>
      <c r="F1086" t="str">
        <f t="shared" si="17"/>
        <v>Kabupaten Kepulauan Mentawai-2023</v>
      </c>
      <c r="G1086" t="s">
        <v>2448</v>
      </c>
      <c r="H1086" s="5">
        <v>90.4</v>
      </c>
    </row>
    <row r="1087" spans="1:8" x14ac:dyDescent="0.3">
      <c r="A1087">
        <v>1086</v>
      </c>
      <c r="B1087">
        <v>1301</v>
      </c>
      <c r="C1087" t="s">
        <v>118</v>
      </c>
      <c r="D1087" t="s">
        <v>116</v>
      </c>
      <c r="E1087">
        <v>2023</v>
      </c>
      <c r="F1087" t="str">
        <f t="shared" si="17"/>
        <v>Kabupaten Pesisir Selatan-2023</v>
      </c>
      <c r="G1087" t="s">
        <v>2449</v>
      </c>
      <c r="H1087" s="5">
        <v>96.5</v>
      </c>
    </row>
    <row r="1088" spans="1:8" x14ac:dyDescent="0.3">
      <c r="A1088">
        <v>1087</v>
      </c>
      <c r="B1088">
        <v>1302</v>
      </c>
      <c r="C1088" t="s">
        <v>120</v>
      </c>
      <c r="D1088" t="s">
        <v>116</v>
      </c>
      <c r="E1088">
        <v>2023</v>
      </c>
      <c r="F1088" t="str">
        <f t="shared" si="17"/>
        <v>Kabupaten Solok-2023</v>
      </c>
      <c r="G1088" t="s">
        <v>2450</v>
      </c>
      <c r="H1088" s="5">
        <v>107.2</v>
      </c>
    </row>
    <row r="1089" spans="1:8" x14ac:dyDescent="0.3">
      <c r="A1089">
        <v>1088</v>
      </c>
      <c r="B1089">
        <v>1303</v>
      </c>
      <c r="C1089" t="s">
        <v>122</v>
      </c>
      <c r="D1089" t="s">
        <v>116</v>
      </c>
      <c r="E1089">
        <v>2023</v>
      </c>
      <c r="F1089" t="str">
        <f t="shared" si="17"/>
        <v>Kabupaten Sijunjung-2023</v>
      </c>
      <c r="G1089" t="s">
        <v>2451</v>
      </c>
      <c r="H1089" s="5">
        <v>96</v>
      </c>
    </row>
    <row r="1090" spans="1:8" x14ac:dyDescent="0.3">
      <c r="A1090">
        <v>1089</v>
      </c>
      <c r="B1090">
        <v>1304</v>
      </c>
      <c r="C1090" t="s">
        <v>124</v>
      </c>
      <c r="D1090" t="s">
        <v>116</v>
      </c>
      <c r="E1090">
        <v>2023</v>
      </c>
      <c r="F1090" t="str">
        <f t="shared" si="17"/>
        <v>Kabupaten Tanah Datar-2023</v>
      </c>
      <c r="G1090" t="s">
        <v>2452</v>
      </c>
      <c r="H1090" s="5">
        <v>105.8</v>
      </c>
    </row>
    <row r="1091" spans="1:8" x14ac:dyDescent="0.3">
      <c r="A1091">
        <v>1090</v>
      </c>
      <c r="B1091">
        <v>1305</v>
      </c>
      <c r="C1091" t="s">
        <v>125</v>
      </c>
      <c r="D1091" t="s">
        <v>116</v>
      </c>
      <c r="E1091">
        <v>2023</v>
      </c>
      <c r="F1091" t="str">
        <f t="shared" ref="F1091:F1154" si="18">C1091&amp;"-"&amp;E1091</f>
        <v>Kabupaten Padang Pariaman-2023</v>
      </c>
      <c r="G1091" t="s">
        <v>2453</v>
      </c>
      <c r="H1091" s="5">
        <v>99.6</v>
      </c>
    </row>
    <row r="1092" spans="1:8" x14ac:dyDescent="0.3">
      <c r="A1092">
        <v>1091</v>
      </c>
      <c r="B1092">
        <v>1306</v>
      </c>
      <c r="C1092" t="s">
        <v>127</v>
      </c>
      <c r="D1092" t="s">
        <v>116</v>
      </c>
      <c r="E1092">
        <v>2023</v>
      </c>
      <c r="F1092" t="str">
        <f t="shared" si="18"/>
        <v>Kabupaten Agam-2023</v>
      </c>
      <c r="G1092" t="s">
        <v>2454</v>
      </c>
      <c r="H1092" s="5">
        <v>104.6</v>
      </c>
    </row>
    <row r="1093" spans="1:8" x14ac:dyDescent="0.3">
      <c r="A1093">
        <v>1092</v>
      </c>
      <c r="B1093">
        <v>1307</v>
      </c>
      <c r="C1093" t="s">
        <v>129</v>
      </c>
      <c r="D1093" t="s">
        <v>116</v>
      </c>
      <c r="E1093">
        <v>2023</v>
      </c>
      <c r="F1093" t="str">
        <f t="shared" si="18"/>
        <v>Kabupaten Limapuluh Koto-2023</v>
      </c>
      <c r="G1093" t="s">
        <v>2455</v>
      </c>
      <c r="H1093" s="5">
        <v>109.6</v>
      </c>
    </row>
    <row r="1094" spans="1:8" x14ac:dyDescent="0.3">
      <c r="A1094">
        <v>1093</v>
      </c>
      <c r="B1094">
        <v>1308</v>
      </c>
      <c r="C1094" t="s">
        <v>131</v>
      </c>
      <c r="D1094" t="s">
        <v>116</v>
      </c>
      <c r="E1094">
        <v>2023</v>
      </c>
      <c r="F1094" t="str">
        <f t="shared" si="18"/>
        <v>Kabupaten Pasaman-2023</v>
      </c>
      <c r="G1094" t="s">
        <v>2456</v>
      </c>
      <c r="H1094" s="5">
        <v>112.6</v>
      </c>
    </row>
    <row r="1095" spans="1:8" x14ac:dyDescent="0.3">
      <c r="A1095">
        <v>1094</v>
      </c>
      <c r="B1095">
        <v>1311</v>
      </c>
      <c r="C1095" t="s">
        <v>133</v>
      </c>
      <c r="D1095" t="s">
        <v>116</v>
      </c>
      <c r="E1095">
        <v>2023</v>
      </c>
      <c r="F1095" t="str">
        <f t="shared" si="18"/>
        <v>Kabupaten Solok Selatan-2023</v>
      </c>
      <c r="G1095" t="s">
        <v>2457</v>
      </c>
      <c r="H1095" s="5">
        <v>106.5</v>
      </c>
    </row>
    <row r="1096" spans="1:8" x14ac:dyDescent="0.3">
      <c r="A1096">
        <v>1095</v>
      </c>
      <c r="B1096">
        <v>1310</v>
      </c>
      <c r="C1096" t="s">
        <v>134</v>
      </c>
      <c r="D1096" t="s">
        <v>116</v>
      </c>
      <c r="E1096">
        <v>2023</v>
      </c>
      <c r="F1096" t="str">
        <f t="shared" si="18"/>
        <v>Kabupaten Dharmas Raya-2023</v>
      </c>
      <c r="G1096" t="s">
        <v>2458</v>
      </c>
      <c r="H1096" s="5">
        <v>94.6</v>
      </c>
    </row>
    <row r="1097" spans="1:8" x14ac:dyDescent="0.3">
      <c r="A1097">
        <v>1096</v>
      </c>
      <c r="B1097">
        <v>1312</v>
      </c>
      <c r="C1097" t="s">
        <v>136</v>
      </c>
      <c r="D1097" t="s">
        <v>116</v>
      </c>
      <c r="E1097">
        <v>2023</v>
      </c>
      <c r="F1097" t="str">
        <f t="shared" si="18"/>
        <v>Kabupaten Pasaman Barat-2023</v>
      </c>
      <c r="G1097" t="s">
        <v>2459</v>
      </c>
      <c r="H1097" s="5">
        <v>117.7</v>
      </c>
    </row>
    <row r="1098" spans="1:8" x14ac:dyDescent="0.3">
      <c r="A1098">
        <v>1097</v>
      </c>
      <c r="B1098">
        <v>1371</v>
      </c>
      <c r="C1098" t="s">
        <v>137</v>
      </c>
      <c r="D1098" t="s">
        <v>116</v>
      </c>
      <c r="E1098">
        <v>2023</v>
      </c>
      <c r="F1098" t="str">
        <f t="shared" si="18"/>
        <v>Kota Padang-2023</v>
      </c>
      <c r="G1098" t="s">
        <v>2832</v>
      </c>
      <c r="H1098" s="5">
        <v>102.8</v>
      </c>
    </row>
    <row r="1099" spans="1:8" x14ac:dyDescent="0.3">
      <c r="A1099">
        <v>1098</v>
      </c>
      <c r="B1099">
        <v>1372</v>
      </c>
      <c r="C1099" t="s">
        <v>138</v>
      </c>
      <c r="D1099" t="s">
        <v>116</v>
      </c>
      <c r="E1099">
        <v>2023</v>
      </c>
      <c r="F1099" t="str">
        <f t="shared" si="18"/>
        <v>Kota Solok-2023</v>
      </c>
      <c r="G1099" t="s">
        <v>2833</v>
      </c>
      <c r="H1099" s="5">
        <v>107.4</v>
      </c>
    </row>
    <row r="1100" spans="1:8" x14ac:dyDescent="0.3">
      <c r="A1100">
        <v>1099</v>
      </c>
      <c r="B1100">
        <v>1373</v>
      </c>
      <c r="C1100" t="s">
        <v>140</v>
      </c>
      <c r="D1100" t="s">
        <v>116</v>
      </c>
      <c r="E1100">
        <v>2023</v>
      </c>
      <c r="F1100" t="str">
        <f t="shared" si="18"/>
        <v>Kota Sawah Lunto-2023</v>
      </c>
      <c r="G1100" t="s">
        <v>2834</v>
      </c>
      <c r="H1100" s="5">
        <v>99.3</v>
      </c>
    </row>
    <row r="1101" spans="1:8" x14ac:dyDescent="0.3">
      <c r="A1101">
        <v>1100</v>
      </c>
      <c r="B1101">
        <v>1374</v>
      </c>
      <c r="C1101" t="s">
        <v>142</v>
      </c>
      <c r="D1101" t="s">
        <v>116</v>
      </c>
      <c r="E1101">
        <v>2023</v>
      </c>
      <c r="F1101" t="str">
        <f t="shared" si="18"/>
        <v>Kota Padang Panjang-2023</v>
      </c>
      <c r="G1101" t="s">
        <v>2835</v>
      </c>
      <c r="H1101" s="5">
        <v>100.2</v>
      </c>
    </row>
    <row r="1102" spans="1:8" x14ac:dyDescent="0.3">
      <c r="A1102">
        <v>1101</v>
      </c>
      <c r="B1102">
        <v>1375</v>
      </c>
      <c r="C1102" t="s">
        <v>143</v>
      </c>
      <c r="D1102" t="s">
        <v>116</v>
      </c>
      <c r="E1102">
        <v>2023</v>
      </c>
      <c r="F1102" t="str">
        <f t="shared" si="18"/>
        <v>Kota Bukittinggi-2023</v>
      </c>
      <c r="G1102" t="s">
        <v>2836</v>
      </c>
      <c r="H1102" s="5">
        <v>97.4</v>
      </c>
    </row>
    <row r="1103" spans="1:8" x14ac:dyDescent="0.3">
      <c r="A1103">
        <v>1102</v>
      </c>
      <c r="B1103">
        <v>1376</v>
      </c>
      <c r="C1103" t="s">
        <v>145</v>
      </c>
      <c r="D1103" t="s">
        <v>116</v>
      </c>
      <c r="E1103">
        <v>2023</v>
      </c>
      <c r="F1103" t="str">
        <f t="shared" si="18"/>
        <v>Kota Payakumbuh-2023</v>
      </c>
      <c r="G1103" t="s">
        <v>2837</v>
      </c>
      <c r="H1103" s="5">
        <v>103.9</v>
      </c>
    </row>
    <row r="1104" spans="1:8" x14ac:dyDescent="0.3">
      <c r="A1104">
        <v>1103</v>
      </c>
      <c r="B1104">
        <v>1377</v>
      </c>
      <c r="C1104" t="s">
        <v>146</v>
      </c>
      <c r="D1104" t="s">
        <v>116</v>
      </c>
      <c r="E1104">
        <v>2023</v>
      </c>
      <c r="F1104" t="str">
        <f t="shared" si="18"/>
        <v>Kota Pariaman-2023</v>
      </c>
      <c r="G1104" t="s">
        <v>2838</v>
      </c>
      <c r="H1104" s="5">
        <v>99.1</v>
      </c>
    </row>
    <row r="1105" spans="1:8" x14ac:dyDescent="0.3">
      <c r="A1105">
        <v>1104</v>
      </c>
      <c r="B1105">
        <v>1409</v>
      </c>
      <c r="C1105" t="s">
        <v>148</v>
      </c>
      <c r="D1105" t="s">
        <v>149</v>
      </c>
      <c r="E1105">
        <v>2023</v>
      </c>
      <c r="F1105" t="str">
        <f t="shared" si="18"/>
        <v>Kabupaten Kuantan Sengingi-2023</v>
      </c>
      <c r="G1105" t="s">
        <v>2460</v>
      </c>
      <c r="H1105" s="5">
        <v>101.9</v>
      </c>
    </row>
    <row r="1106" spans="1:8" x14ac:dyDescent="0.3">
      <c r="A1106">
        <v>1105</v>
      </c>
      <c r="B1106">
        <v>1402</v>
      </c>
      <c r="C1106" t="s">
        <v>150</v>
      </c>
      <c r="D1106" t="s">
        <v>149</v>
      </c>
      <c r="E1106">
        <v>2023</v>
      </c>
      <c r="F1106" t="str">
        <f t="shared" si="18"/>
        <v>Kabupaten Indragiri Hulu-2023</v>
      </c>
      <c r="G1106" t="s">
        <v>2461</v>
      </c>
      <c r="H1106" s="5">
        <v>93.7</v>
      </c>
    </row>
    <row r="1107" spans="1:8" x14ac:dyDescent="0.3">
      <c r="A1107">
        <v>1106</v>
      </c>
      <c r="B1107">
        <v>1404</v>
      </c>
      <c r="C1107" t="s">
        <v>152</v>
      </c>
      <c r="D1107" t="s">
        <v>149</v>
      </c>
      <c r="E1107">
        <v>2023</v>
      </c>
      <c r="F1107" t="str">
        <f t="shared" si="18"/>
        <v>Kabupaten Indragiri Hilir-2023</v>
      </c>
      <c r="G1107" t="s">
        <v>2462</v>
      </c>
      <c r="H1107" s="5">
        <v>93.2</v>
      </c>
    </row>
    <row r="1108" spans="1:8" x14ac:dyDescent="0.3">
      <c r="A1108">
        <v>1107</v>
      </c>
      <c r="B1108">
        <v>1405</v>
      </c>
      <c r="C1108" t="s">
        <v>154</v>
      </c>
      <c r="D1108" t="s">
        <v>149</v>
      </c>
      <c r="E1108">
        <v>2023</v>
      </c>
      <c r="F1108" t="str">
        <f t="shared" si="18"/>
        <v>Kabupaten Pelalawan-2023</v>
      </c>
      <c r="G1108" t="s">
        <v>2463</v>
      </c>
      <c r="H1108" s="5">
        <v>110.4</v>
      </c>
    </row>
    <row r="1109" spans="1:8" x14ac:dyDescent="0.3">
      <c r="A1109">
        <v>1108</v>
      </c>
      <c r="B1109">
        <v>1408</v>
      </c>
      <c r="C1109" t="s">
        <v>155</v>
      </c>
      <c r="D1109" t="s">
        <v>149</v>
      </c>
      <c r="E1109">
        <v>2023</v>
      </c>
      <c r="F1109" t="str">
        <f t="shared" si="18"/>
        <v>Kabupaten Siak-2023</v>
      </c>
      <c r="G1109" t="s">
        <v>2464</v>
      </c>
      <c r="H1109" s="5">
        <v>109.6</v>
      </c>
    </row>
    <row r="1110" spans="1:8" x14ac:dyDescent="0.3">
      <c r="A1110">
        <v>1109</v>
      </c>
      <c r="B1110">
        <v>1401</v>
      </c>
      <c r="C1110" t="s">
        <v>157</v>
      </c>
      <c r="D1110" t="s">
        <v>149</v>
      </c>
      <c r="E1110">
        <v>2023</v>
      </c>
      <c r="F1110" t="str">
        <f t="shared" si="18"/>
        <v>Kabupaten Kampar-2023</v>
      </c>
      <c r="G1110" t="s">
        <v>2465</v>
      </c>
      <c r="H1110" s="5">
        <v>104.6</v>
      </c>
    </row>
    <row r="1111" spans="1:8" x14ac:dyDescent="0.3">
      <c r="A1111">
        <v>1110</v>
      </c>
      <c r="B1111">
        <v>1406</v>
      </c>
      <c r="C1111" t="s">
        <v>158</v>
      </c>
      <c r="D1111" t="s">
        <v>149</v>
      </c>
      <c r="E1111">
        <v>2023</v>
      </c>
      <c r="F1111" t="str">
        <f t="shared" si="18"/>
        <v>Kabupaten Rokan Hulu-2023</v>
      </c>
      <c r="G1111" t="s">
        <v>2466</v>
      </c>
      <c r="H1111" s="5">
        <v>105.4</v>
      </c>
    </row>
    <row r="1112" spans="1:8" x14ac:dyDescent="0.3">
      <c r="A1112">
        <v>1111</v>
      </c>
      <c r="B1112">
        <v>1403</v>
      </c>
      <c r="C1112" t="s">
        <v>160</v>
      </c>
      <c r="D1112" t="s">
        <v>149</v>
      </c>
      <c r="E1112">
        <v>2023</v>
      </c>
      <c r="F1112" t="str">
        <f t="shared" si="18"/>
        <v>Kabupaten Bengkalis-2023</v>
      </c>
      <c r="G1112" t="s">
        <v>2467</v>
      </c>
      <c r="H1112" s="5">
        <v>104.6</v>
      </c>
    </row>
    <row r="1113" spans="1:8" x14ac:dyDescent="0.3">
      <c r="A1113">
        <v>1112</v>
      </c>
      <c r="B1113">
        <v>1407</v>
      </c>
      <c r="C1113" t="s">
        <v>161</v>
      </c>
      <c r="D1113" t="s">
        <v>149</v>
      </c>
      <c r="E1113">
        <v>2023</v>
      </c>
      <c r="F1113" t="str">
        <f t="shared" si="18"/>
        <v>Kabupaten Rokan Hilir-2023</v>
      </c>
      <c r="G1113" t="s">
        <v>2468</v>
      </c>
      <c r="H1113" s="5">
        <v>110.9</v>
      </c>
    </row>
    <row r="1114" spans="1:8" x14ac:dyDescent="0.3">
      <c r="A1114">
        <v>1113</v>
      </c>
      <c r="B1114">
        <v>1410</v>
      </c>
      <c r="C1114" t="s">
        <v>162</v>
      </c>
      <c r="D1114" t="s">
        <v>149</v>
      </c>
      <c r="E1114">
        <v>2023</v>
      </c>
      <c r="F1114" t="str">
        <f t="shared" si="18"/>
        <v>Kabupaten Kepulauan Meranti-2023</v>
      </c>
      <c r="G1114" t="s">
        <v>2469</v>
      </c>
      <c r="H1114" s="5">
        <v>98.8</v>
      </c>
    </row>
    <row r="1115" spans="1:8" x14ac:dyDescent="0.3">
      <c r="A1115">
        <v>1114</v>
      </c>
      <c r="B1115">
        <v>1471</v>
      </c>
      <c r="C1115" t="s">
        <v>163</v>
      </c>
      <c r="D1115" t="s">
        <v>149</v>
      </c>
      <c r="E1115">
        <v>2023</v>
      </c>
      <c r="F1115" t="str">
        <f t="shared" si="18"/>
        <v>Kota Pekanbaru-2023</v>
      </c>
      <c r="G1115" t="s">
        <v>2839</v>
      </c>
      <c r="H1115" s="5">
        <v>106.3</v>
      </c>
    </row>
    <row r="1116" spans="1:8" x14ac:dyDescent="0.3">
      <c r="A1116">
        <v>1115</v>
      </c>
      <c r="B1116">
        <v>1472</v>
      </c>
      <c r="C1116" t="s">
        <v>164</v>
      </c>
      <c r="D1116" t="s">
        <v>149</v>
      </c>
      <c r="E1116">
        <v>2023</v>
      </c>
      <c r="F1116" t="str">
        <f t="shared" si="18"/>
        <v>Kota Dumai-2023</v>
      </c>
      <c r="G1116" t="s">
        <v>2840</v>
      </c>
      <c r="H1116" s="5">
        <v>114.9</v>
      </c>
    </row>
    <row r="1117" spans="1:8" x14ac:dyDescent="0.3">
      <c r="A1117">
        <v>1116</v>
      </c>
      <c r="B1117">
        <v>1501</v>
      </c>
      <c r="C1117" t="s">
        <v>165</v>
      </c>
      <c r="D1117" t="s">
        <v>166</v>
      </c>
      <c r="E1117">
        <v>2023</v>
      </c>
      <c r="F1117" t="str">
        <f t="shared" si="18"/>
        <v>Kabupaten Kerinci-2023</v>
      </c>
      <c r="G1117" t="s">
        <v>2470</v>
      </c>
      <c r="H1117" s="5">
        <v>111.2</v>
      </c>
    </row>
    <row r="1118" spans="1:8" x14ac:dyDescent="0.3">
      <c r="A1118">
        <v>1117</v>
      </c>
      <c r="B1118">
        <v>1502</v>
      </c>
      <c r="C1118" t="s">
        <v>168</v>
      </c>
      <c r="D1118" t="s">
        <v>166</v>
      </c>
      <c r="E1118">
        <v>2023</v>
      </c>
      <c r="F1118" t="str">
        <f t="shared" si="18"/>
        <v>Kabupaten Merangin-2023</v>
      </c>
      <c r="G1118" t="s">
        <v>2471</v>
      </c>
      <c r="H1118" s="5">
        <v>102.8</v>
      </c>
    </row>
    <row r="1119" spans="1:8" x14ac:dyDescent="0.3">
      <c r="A1119">
        <v>1118</v>
      </c>
      <c r="B1119">
        <v>1503</v>
      </c>
      <c r="C1119" t="s">
        <v>170</v>
      </c>
      <c r="D1119" t="s">
        <v>166</v>
      </c>
      <c r="E1119">
        <v>2023</v>
      </c>
      <c r="F1119" t="str">
        <f t="shared" si="18"/>
        <v>Kabupaten Sarolangun-2023</v>
      </c>
      <c r="G1119" t="s">
        <v>2472</v>
      </c>
      <c r="H1119" s="5">
        <v>104.7</v>
      </c>
    </row>
    <row r="1120" spans="1:8" x14ac:dyDescent="0.3">
      <c r="A1120">
        <v>1119</v>
      </c>
      <c r="B1120">
        <v>1504</v>
      </c>
      <c r="C1120" t="s">
        <v>171</v>
      </c>
      <c r="D1120" t="s">
        <v>166</v>
      </c>
      <c r="E1120">
        <v>2023</v>
      </c>
      <c r="F1120" t="str">
        <f t="shared" si="18"/>
        <v>Kabupaten Batang Hari-2023</v>
      </c>
      <c r="G1120" t="s">
        <v>2473</v>
      </c>
      <c r="H1120" s="5">
        <v>90.4</v>
      </c>
    </row>
    <row r="1121" spans="1:8" x14ac:dyDescent="0.3">
      <c r="A1121">
        <v>1120</v>
      </c>
      <c r="B1121">
        <v>1505</v>
      </c>
      <c r="C1121" t="s">
        <v>173</v>
      </c>
      <c r="D1121" t="s">
        <v>166</v>
      </c>
      <c r="E1121">
        <v>2023</v>
      </c>
      <c r="F1121" t="str">
        <f t="shared" si="18"/>
        <v>Kabupaten Muaro Jambi-2023</v>
      </c>
      <c r="G1121" t="s">
        <v>2474</v>
      </c>
      <c r="H1121" s="5">
        <v>98.8</v>
      </c>
    </row>
    <row r="1122" spans="1:8" x14ac:dyDescent="0.3">
      <c r="A1122">
        <v>1121</v>
      </c>
      <c r="B1122">
        <v>1507</v>
      </c>
      <c r="C1122" t="s">
        <v>174</v>
      </c>
      <c r="D1122" t="s">
        <v>166</v>
      </c>
      <c r="E1122">
        <v>2023</v>
      </c>
      <c r="F1122" t="str">
        <f t="shared" si="18"/>
        <v>Kabupaten Tanjung Jabung Timur-2023</v>
      </c>
      <c r="G1122" t="s">
        <v>2475</v>
      </c>
      <c r="H1122" s="5">
        <v>106.5</v>
      </c>
    </row>
    <row r="1123" spans="1:8" x14ac:dyDescent="0.3">
      <c r="A1123">
        <v>1122</v>
      </c>
      <c r="B1123">
        <v>1506</v>
      </c>
      <c r="C1123" t="s">
        <v>176</v>
      </c>
      <c r="D1123" t="s">
        <v>166</v>
      </c>
      <c r="E1123">
        <v>2023</v>
      </c>
      <c r="F1123" t="str">
        <f t="shared" si="18"/>
        <v>Kabupaten Tanjung Jabung Barat-2023</v>
      </c>
      <c r="G1123" t="s">
        <v>2476</v>
      </c>
      <c r="H1123" s="5">
        <v>114.7</v>
      </c>
    </row>
    <row r="1124" spans="1:8" x14ac:dyDescent="0.3">
      <c r="A1124">
        <v>1123</v>
      </c>
      <c r="B1124">
        <v>1509</v>
      </c>
      <c r="C1124" t="s">
        <v>178</v>
      </c>
      <c r="D1124" t="s">
        <v>166</v>
      </c>
      <c r="E1124">
        <v>2023</v>
      </c>
      <c r="F1124" t="str">
        <f t="shared" si="18"/>
        <v>Kabupaten Tebo-2023</v>
      </c>
      <c r="G1124" t="s">
        <v>2477</v>
      </c>
      <c r="H1124" s="5">
        <v>112.3</v>
      </c>
    </row>
    <row r="1125" spans="1:8" x14ac:dyDescent="0.3">
      <c r="A1125">
        <v>1124</v>
      </c>
      <c r="B1125">
        <v>1508</v>
      </c>
      <c r="C1125" t="s">
        <v>179</v>
      </c>
      <c r="D1125" t="s">
        <v>166</v>
      </c>
      <c r="E1125">
        <v>2023</v>
      </c>
      <c r="F1125" t="str">
        <f t="shared" si="18"/>
        <v>Kabupaten Bungo-2023</v>
      </c>
      <c r="G1125" t="s">
        <v>2478</v>
      </c>
      <c r="H1125" s="5">
        <v>105.3</v>
      </c>
    </row>
    <row r="1126" spans="1:8" x14ac:dyDescent="0.3">
      <c r="A1126">
        <v>1125</v>
      </c>
      <c r="B1126">
        <v>1571</v>
      </c>
      <c r="C1126" t="s">
        <v>181</v>
      </c>
      <c r="D1126" t="s">
        <v>166</v>
      </c>
      <c r="E1126">
        <v>2023</v>
      </c>
      <c r="F1126" t="str">
        <f t="shared" si="18"/>
        <v>Kota Jambi-2023</v>
      </c>
      <c r="G1126" t="s">
        <v>2841</v>
      </c>
      <c r="H1126" s="5">
        <v>110.7</v>
      </c>
    </row>
    <row r="1127" spans="1:8" x14ac:dyDescent="0.3">
      <c r="A1127">
        <v>1126</v>
      </c>
      <c r="B1127">
        <v>1572</v>
      </c>
      <c r="C1127" t="s">
        <v>183</v>
      </c>
      <c r="D1127" t="s">
        <v>166</v>
      </c>
      <c r="E1127">
        <v>2023</v>
      </c>
      <c r="F1127" t="str">
        <f t="shared" si="18"/>
        <v>Kota Sungai Penuh-2023</v>
      </c>
      <c r="G1127" t="s">
        <v>2842</v>
      </c>
      <c r="H1127" s="5">
        <v>108.9</v>
      </c>
    </row>
    <row r="1128" spans="1:8" x14ac:dyDescent="0.3">
      <c r="A1128">
        <v>1127</v>
      </c>
      <c r="B1128">
        <v>1601</v>
      </c>
      <c r="C1128" t="s">
        <v>184</v>
      </c>
      <c r="D1128" t="s">
        <v>185</v>
      </c>
      <c r="E1128">
        <v>2023</v>
      </c>
      <c r="F1128" t="str">
        <f t="shared" si="18"/>
        <v>Kabupaten Ogan Komering Ulu-2023</v>
      </c>
      <c r="G1128" t="s">
        <v>2479</v>
      </c>
      <c r="H1128" s="5">
        <v>106</v>
      </c>
    </row>
    <row r="1129" spans="1:8" x14ac:dyDescent="0.3">
      <c r="A1129">
        <v>1128</v>
      </c>
      <c r="B1129">
        <v>1602</v>
      </c>
      <c r="C1129" t="s">
        <v>187</v>
      </c>
      <c r="D1129" t="s">
        <v>185</v>
      </c>
      <c r="E1129">
        <v>2023</v>
      </c>
      <c r="F1129" t="str">
        <f t="shared" si="18"/>
        <v>Kabupaten Ogan Komering Ilir-2023</v>
      </c>
      <c r="G1129" t="s">
        <v>2480</v>
      </c>
      <c r="H1129" s="5">
        <v>115.2</v>
      </c>
    </row>
    <row r="1130" spans="1:8" x14ac:dyDescent="0.3">
      <c r="A1130">
        <v>1129</v>
      </c>
      <c r="B1130">
        <v>1603</v>
      </c>
      <c r="C1130" t="s">
        <v>189</v>
      </c>
      <c r="D1130" t="s">
        <v>185</v>
      </c>
      <c r="E1130">
        <v>2023</v>
      </c>
      <c r="F1130" t="str">
        <f t="shared" si="18"/>
        <v>Kabupaten Muara Enim-2023</v>
      </c>
      <c r="G1130" t="s">
        <v>2481</v>
      </c>
      <c r="H1130" s="5">
        <v>105.5</v>
      </c>
    </row>
    <row r="1131" spans="1:8" x14ac:dyDescent="0.3">
      <c r="A1131">
        <v>1130</v>
      </c>
      <c r="B1131">
        <v>1604</v>
      </c>
      <c r="C1131" t="s">
        <v>190</v>
      </c>
      <c r="D1131" t="s">
        <v>185</v>
      </c>
      <c r="E1131">
        <v>2023</v>
      </c>
      <c r="F1131" t="str">
        <f t="shared" si="18"/>
        <v>Kabupaten Lahat-2023</v>
      </c>
      <c r="G1131" t="s">
        <v>2482</v>
      </c>
      <c r="H1131" s="5">
        <v>115.8</v>
      </c>
    </row>
    <row r="1132" spans="1:8" x14ac:dyDescent="0.3">
      <c r="A1132">
        <v>1131</v>
      </c>
      <c r="B1132">
        <v>1605</v>
      </c>
      <c r="C1132" t="s">
        <v>191</v>
      </c>
      <c r="D1132" t="s">
        <v>185</v>
      </c>
      <c r="E1132">
        <v>2023</v>
      </c>
      <c r="F1132" t="str">
        <f t="shared" si="18"/>
        <v>Kabupaten Musi Rawas-2023</v>
      </c>
      <c r="G1132" t="s">
        <v>2483</v>
      </c>
      <c r="H1132" s="5">
        <v>108.9</v>
      </c>
    </row>
    <row r="1133" spans="1:8" x14ac:dyDescent="0.3">
      <c r="A1133">
        <v>1132</v>
      </c>
      <c r="B1133">
        <v>1606</v>
      </c>
      <c r="C1133" t="s">
        <v>193</v>
      </c>
      <c r="D1133" t="s">
        <v>185</v>
      </c>
      <c r="E1133">
        <v>2023</v>
      </c>
      <c r="F1133" t="str">
        <f t="shared" si="18"/>
        <v>Kabupaten Musi Banyuasin-2023</v>
      </c>
      <c r="G1133" t="s">
        <v>2484</v>
      </c>
      <c r="H1133" s="5">
        <v>107.7</v>
      </c>
    </row>
    <row r="1134" spans="1:8" x14ac:dyDescent="0.3">
      <c r="A1134">
        <v>1133</v>
      </c>
      <c r="B1134">
        <v>1607</v>
      </c>
      <c r="C1134" t="s">
        <v>195</v>
      </c>
      <c r="D1134" t="s">
        <v>185</v>
      </c>
      <c r="E1134">
        <v>2023</v>
      </c>
      <c r="F1134" t="str">
        <f t="shared" si="18"/>
        <v>Kabupaten Banyuasin-2023</v>
      </c>
      <c r="G1134" t="s">
        <v>2485</v>
      </c>
      <c r="H1134" s="5">
        <v>132.9</v>
      </c>
    </row>
    <row r="1135" spans="1:8" x14ac:dyDescent="0.3">
      <c r="A1135">
        <v>1134</v>
      </c>
      <c r="B1135">
        <v>1609</v>
      </c>
      <c r="C1135" t="s">
        <v>197</v>
      </c>
      <c r="D1135" t="s">
        <v>185</v>
      </c>
      <c r="E1135">
        <v>2023</v>
      </c>
      <c r="F1135" t="str">
        <f t="shared" si="18"/>
        <v>Kabupaten Ogan Komering Ulu Selatan-2023</v>
      </c>
      <c r="G1135" t="s">
        <v>2486</v>
      </c>
      <c r="H1135" s="5">
        <v>91.8</v>
      </c>
    </row>
    <row r="1136" spans="1:8" x14ac:dyDescent="0.3">
      <c r="A1136">
        <v>1135</v>
      </c>
      <c r="B1136">
        <v>1608</v>
      </c>
      <c r="C1136" t="s">
        <v>198</v>
      </c>
      <c r="D1136" t="s">
        <v>185</v>
      </c>
      <c r="E1136">
        <v>2023</v>
      </c>
      <c r="F1136" t="str">
        <f t="shared" si="18"/>
        <v>Kabupaten Ogan Komering Ulu Timur-2023</v>
      </c>
      <c r="G1136" t="s">
        <v>2487</v>
      </c>
      <c r="H1136" s="5">
        <v>115.8</v>
      </c>
    </row>
    <row r="1137" spans="1:8" x14ac:dyDescent="0.3">
      <c r="A1137">
        <v>1136</v>
      </c>
      <c r="B1137">
        <v>1610</v>
      </c>
      <c r="C1137" t="s">
        <v>200</v>
      </c>
      <c r="D1137" t="s">
        <v>185</v>
      </c>
      <c r="E1137">
        <v>2023</v>
      </c>
      <c r="F1137" t="str">
        <f t="shared" si="18"/>
        <v>Kabupaten Ogan Ilir-2023</v>
      </c>
      <c r="G1137" t="s">
        <v>2488</v>
      </c>
      <c r="H1137" s="5">
        <v>106.5</v>
      </c>
    </row>
    <row r="1138" spans="1:8" x14ac:dyDescent="0.3">
      <c r="A1138">
        <v>1137</v>
      </c>
      <c r="B1138">
        <v>1611</v>
      </c>
      <c r="C1138" t="s">
        <v>202</v>
      </c>
      <c r="D1138" t="s">
        <v>185</v>
      </c>
      <c r="E1138">
        <v>2023</v>
      </c>
      <c r="F1138" t="str">
        <f t="shared" si="18"/>
        <v>Kabupaten Empat Lawang-2023</v>
      </c>
      <c r="G1138" t="s">
        <v>2489</v>
      </c>
      <c r="H1138" s="5">
        <v>111.7</v>
      </c>
    </row>
    <row r="1139" spans="1:8" x14ac:dyDescent="0.3">
      <c r="A1139">
        <v>1138</v>
      </c>
      <c r="B1139">
        <v>1612</v>
      </c>
      <c r="C1139" t="s">
        <v>204</v>
      </c>
      <c r="D1139" t="s">
        <v>185</v>
      </c>
      <c r="E1139">
        <v>2023</v>
      </c>
      <c r="F1139" t="str">
        <f t="shared" si="18"/>
        <v>Kabupaten Penukal Abab Lematang Ilir-2023</v>
      </c>
      <c r="G1139" t="s">
        <v>2490</v>
      </c>
      <c r="H1139" s="5">
        <v>108.6</v>
      </c>
    </row>
    <row r="1140" spans="1:8" x14ac:dyDescent="0.3">
      <c r="A1140">
        <v>1139</v>
      </c>
      <c r="B1140">
        <v>1613</v>
      </c>
      <c r="C1140" t="s">
        <v>206</v>
      </c>
      <c r="D1140" t="s">
        <v>185</v>
      </c>
      <c r="E1140">
        <v>2023</v>
      </c>
      <c r="F1140" t="str">
        <f t="shared" si="18"/>
        <v>Kabupaten Musi Rawas Utara-2023</v>
      </c>
      <c r="G1140" t="s">
        <v>2491</v>
      </c>
      <c r="H1140" s="5">
        <v>114.5</v>
      </c>
    </row>
    <row r="1141" spans="1:8" x14ac:dyDescent="0.3">
      <c r="A1141">
        <v>1140</v>
      </c>
      <c r="B1141">
        <v>1671</v>
      </c>
      <c r="C1141" t="s">
        <v>208</v>
      </c>
      <c r="D1141" t="s">
        <v>185</v>
      </c>
      <c r="E1141">
        <v>2023</v>
      </c>
      <c r="F1141" t="str">
        <f t="shared" si="18"/>
        <v>Kota Palembang-2023</v>
      </c>
      <c r="G1141" t="s">
        <v>2843</v>
      </c>
      <c r="H1141" s="5">
        <v>120.7</v>
      </c>
    </row>
    <row r="1142" spans="1:8" x14ac:dyDescent="0.3">
      <c r="A1142">
        <v>1141</v>
      </c>
      <c r="B1142">
        <v>1674</v>
      </c>
      <c r="C1142" t="s">
        <v>209</v>
      </c>
      <c r="D1142" t="s">
        <v>185</v>
      </c>
      <c r="E1142">
        <v>2023</v>
      </c>
      <c r="F1142" t="str">
        <f t="shared" si="18"/>
        <v>Kota Prabumulih-2023</v>
      </c>
      <c r="G1142" t="s">
        <v>2844</v>
      </c>
      <c r="H1142" s="5">
        <v>99.4</v>
      </c>
    </row>
    <row r="1143" spans="1:8" x14ac:dyDescent="0.3">
      <c r="A1143">
        <v>1142</v>
      </c>
      <c r="B1143">
        <v>1672</v>
      </c>
      <c r="C1143" t="s">
        <v>210</v>
      </c>
      <c r="D1143" t="s">
        <v>185</v>
      </c>
      <c r="E1143">
        <v>2023</v>
      </c>
      <c r="F1143" t="str">
        <f t="shared" si="18"/>
        <v>Kota Pagar Alam-2023</v>
      </c>
      <c r="G1143" t="s">
        <v>2845</v>
      </c>
      <c r="H1143" s="5">
        <v>116.5</v>
      </c>
    </row>
    <row r="1144" spans="1:8" x14ac:dyDescent="0.3">
      <c r="A1144">
        <v>1143</v>
      </c>
      <c r="B1144">
        <v>1673</v>
      </c>
      <c r="C1144" t="s">
        <v>211</v>
      </c>
      <c r="D1144" t="s">
        <v>185</v>
      </c>
      <c r="E1144">
        <v>2023</v>
      </c>
      <c r="F1144" t="str">
        <f t="shared" si="18"/>
        <v>Kota Lubuklinggau-2023</v>
      </c>
      <c r="G1144" t="s">
        <v>2846</v>
      </c>
      <c r="H1144" s="5">
        <v>123.9</v>
      </c>
    </row>
    <row r="1145" spans="1:8" x14ac:dyDescent="0.3">
      <c r="A1145">
        <v>1144</v>
      </c>
      <c r="B1145">
        <v>1701</v>
      </c>
      <c r="C1145" t="s">
        <v>213</v>
      </c>
      <c r="D1145" t="s">
        <v>214</v>
      </c>
      <c r="E1145">
        <v>2023</v>
      </c>
      <c r="F1145" t="str">
        <f t="shared" si="18"/>
        <v>Kabupaten Bengkulu Selatan-2023</v>
      </c>
      <c r="G1145" t="s">
        <v>2492</v>
      </c>
      <c r="H1145" s="5">
        <v>114.3</v>
      </c>
    </row>
    <row r="1146" spans="1:8" x14ac:dyDescent="0.3">
      <c r="A1146">
        <v>1145</v>
      </c>
      <c r="B1146">
        <v>1702</v>
      </c>
      <c r="C1146" t="s">
        <v>216</v>
      </c>
      <c r="D1146" t="s">
        <v>214</v>
      </c>
      <c r="E1146">
        <v>2023</v>
      </c>
      <c r="F1146" t="str">
        <f t="shared" si="18"/>
        <v>Kabupaten Rejang Lebong-2023</v>
      </c>
      <c r="G1146" t="s">
        <v>2493</v>
      </c>
      <c r="H1146" s="5">
        <v>98.3</v>
      </c>
    </row>
    <row r="1147" spans="1:8" x14ac:dyDescent="0.3">
      <c r="A1147">
        <v>1146</v>
      </c>
      <c r="B1147">
        <v>1703</v>
      </c>
      <c r="C1147" t="s">
        <v>217</v>
      </c>
      <c r="D1147" t="s">
        <v>214</v>
      </c>
      <c r="E1147">
        <v>2023</v>
      </c>
      <c r="F1147" t="str">
        <f t="shared" si="18"/>
        <v>Kabupaten Bengkulu Utara-2023</v>
      </c>
      <c r="G1147" t="s">
        <v>2494</v>
      </c>
      <c r="H1147" s="5">
        <v>104.9</v>
      </c>
    </row>
    <row r="1148" spans="1:8" x14ac:dyDescent="0.3">
      <c r="A1148">
        <v>1147</v>
      </c>
      <c r="B1148">
        <v>1704</v>
      </c>
      <c r="C1148" t="s">
        <v>219</v>
      </c>
      <c r="D1148" t="s">
        <v>214</v>
      </c>
      <c r="E1148">
        <v>2023</v>
      </c>
      <c r="F1148" t="str">
        <f t="shared" si="18"/>
        <v>Kabupaten Kaur-2023</v>
      </c>
      <c r="G1148" t="s">
        <v>2495</v>
      </c>
      <c r="H1148" s="5">
        <v>116.2</v>
      </c>
    </row>
    <row r="1149" spans="1:8" x14ac:dyDescent="0.3">
      <c r="A1149">
        <v>1148</v>
      </c>
      <c r="B1149">
        <v>1705</v>
      </c>
      <c r="C1149" t="s">
        <v>221</v>
      </c>
      <c r="D1149" t="s">
        <v>214</v>
      </c>
      <c r="E1149">
        <v>2023</v>
      </c>
      <c r="F1149" t="str">
        <f t="shared" si="18"/>
        <v>Kabupaten Seluma-2023</v>
      </c>
      <c r="G1149" t="s">
        <v>2496</v>
      </c>
      <c r="H1149" s="5">
        <v>105.5</v>
      </c>
    </row>
    <row r="1150" spans="1:8" x14ac:dyDescent="0.3">
      <c r="A1150">
        <v>1149</v>
      </c>
      <c r="B1150">
        <v>1706</v>
      </c>
      <c r="C1150" t="s">
        <v>223</v>
      </c>
      <c r="D1150" t="s">
        <v>214</v>
      </c>
      <c r="E1150">
        <v>2023</v>
      </c>
      <c r="F1150" t="str">
        <f t="shared" si="18"/>
        <v>Kabupaten Mukomuko-2023</v>
      </c>
      <c r="G1150" t="s">
        <v>2497</v>
      </c>
      <c r="H1150" s="5">
        <v>102.1</v>
      </c>
    </row>
    <row r="1151" spans="1:8" x14ac:dyDescent="0.3">
      <c r="A1151">
        <v>1150</v>
      </c>
      <c r="B1151">
        <v>1707</v>
      </c>
      <c r="C1151" t="s">
        <v>224</v>
      </c>
      <c r="D1151" t="s">
        <v>214</v>
      </c>
      <c r="E1151">
        <v>2023</v>
      </c>
      <c r="F1151" t="str">
        <f t="shared" si="18"/>
        <v>Kabupaten Lebong-2023</v>
      </c>
      <c r="G1151" t="s">
        <v>2498</v>
      </c>
      <c r="H1151" s="5">
        <v>112.7</v>
      </c>
    </row>
    <row r="1152" spans="1:8" x14ac:dyDescent="0.3">
      <c r="A1152">
        <v>1151</v>
      </c>
      <c r="B1152">
        <v>1708</v>
      </c>
      <c r="C1152" t="s">
        <v>226</v>
      </c>
      <c r="D1152" t="s">
        <v>214</v>
      </c>
      <c r="E1152">
        <v>2023</v>
      </c>
      <c r="F1152" t="str">
        <f t="shared" si="18"/>
        <v>Kabupaten Kepahiang-2023</v>
      </c>
      <c r="G1152" t="s">
        <v>2499</v>
      </c>
      <c r="H1152" s="5">
        <v>98.2</v>
      </c>
    </row>
    <row r="1153" spans="1:8" x14ac:dyDescent="0.3">
      <c r="A1153">
        <v>1152</v>
      </c>
      <c r="B1153">
        <v>1709</v>
      </c>
      <c r="C1153" t="s">
        <v>227</v>
      </c>
      <c r="D1153" t="s">
        <v>214</v>
      </c>
      <c r="E1153">
        <v>2023</v>
      </c>
      <c r="F1153" t="str">
        <f t="shared" si="18"/>
        <v>Kabupaten Bengkulu Tengah-2023</v>
      </c>
      <c r="G1153" t="s">
        <v>2500</v>
      </c>
      <c r="H1153" s="5">
        <v>109.4</v>
      </c>
    </row>
    <row r="1154" spans="1:8" x14ac:dyDescent="0.3">
      <c r="A1154">
        <v>1153</v>
      </c>
      <c r="B1154">
        <v>1771</v>
      </c>
      <c r="C1154" t="s">
        <v>229</v>
      </c>
      <c r="D1154" t="s">
        <v>214</v>
      </c>
      <c r="E1154">
        <v>2023</v>
      </c>
      <c r="F1154" t="str">
        <f t="shared" si="18"/>
        <v>Kota Bengkulu-2023</v>
      </c>
      <c r="G1154" t="s">
        <v>2847</v>
      </c>
      <c r="H1154" s="5">
        <v>105</v>
      </c>
    </row>
    <row r="1155" spans="1:8" x14ac:dyDescent="0.3">
      <c r="A1155">
        <v>1154</v>
      </c>
      <c r="B1155">
        <v>1804</v>
      </c>
      <c r="C1155" t="s">
        <v>230</v>
      </c>
      <c r="D1155" t="s">
        <v>231</v>
      </c>
      <c r="E1155">
        <v>2023</v>
      </c>
      <c r="F1155" t="str">
        <f t="shared" ref="F1155:F1218" si="19">C1155&amp;"-"&amp;E1155</f>
        <v>Kabupaten Lampung Barat-2023</v>
      </c>
      <c r="G1155" t="s">
        <v>2501</v>
      </c>
      <c r="H1155" s="5">
        <v>106.7</v>
      </c>
    </row>
    <row r="1156" spans="1:8" x14ac:dyDescent="0.3">
      <c r="A1156">
        <v>1155</v>
      </c>
      <c r="B1156">
        <v>1806</v>
      </c>
      <c r="C1156" t="s">
        <v>232</v>
      </c>
      <c r="D1156" t="s">
        <v>231</v>
      </c>
      <c r="E1156">
        <v>2023</v>
      </c>
      <c r="F1156" t="str">
        <f t="shared" si="19"/>
        <v>Kabupaten Tanggamus-2023</v>
      </c>
      <c r="G1156" t="s">
        <v>2502</v>
      </c>
      <c r="H1156" s="5">
        <v>101.7</v>
      </c>
    </row>
    <row r="1157" spans="1:8" x14ac:dyDescent="0.3">
      <c r="A1157">
        <v>1156</v>
      </c>
      <c r="B1157">
        <v>1801</v>
      </c>
      <c r="C1157" t="s">
        <v>234</v>
      </c>
      <c r="D1157" t="s">
        <v>231</v>
      </c>
      <c r="E1157">
        <v>2023</v>
      </c>
      <c r="F1157" t="str">
        <f t="shared" si="19"/>
        <v>Kabupaten Lampung Selatan-2023</v>
      </c>
      <c r="G1157" t="s">
        <v>2503</v>
      </c>
      <c r="H1157" s="5">
        <v>104.3</v>
      </c>
    </row>
    <row r="1158" spans="1:8" x14ac:dyDescent="0.3">
      <c r="A1158">
        <v>1157</v>
      </c>
      <c r="B1158">
        <v>1807</v>
      </c>
      <c r="C1158" t="s">
        <v>236</v>
      </c>
      <c r="D1158" t="s">
        <v>231</v>
      </c>
      <c r="E1158">
        <v>2023</v>
      </c>
      <c r="F1158" t="str">
        <f t="shared" si="19"/>
        <v>Kabupaten Lampung Timur-2023</v>
      </c>
      <c r="G1158" t="s">
        <v>2504</v>
      </c>
      <c r="H1158" s="5">
        <v>102.8</v>
      </c>
    </row>
    <row r="1159" spans="1:8" x14ac:dyDescent="0.3">
      <c r="A1159">
        <v>1158</v>
      </c>
      <c r="B1159">
        <v>1802</v>
      </c>
      <c r="C1159" t="s">
        <v>238</v>
      </c>
      <c r="D1159" t="s">
        <v>231</v>
      </c>
      <c r="E1159">
        <v>2023</v>
      </c>
      <c r="F1159" t="str">
        <f t="shared" si="19"/>
        <v>Kabupaten Lampung Tengah-2023</v>
      </c>
      <c r="G1159" t="s">
        <v>2505</v>
      </c>
      <c r="H1159" s="5">
        <v>101.3</v>
      </c>
    </row>
    <row r="1160" spans="1:8" x14ac:dyDescent="0.3">
      <c r="A1160">
        <v>1159</v>
      </c>
      <c r="B1160">
        <v>1803</v>
      </c>
      <c r="C1160" t="s">
        <v>239</v>
      </c>
      <c r="D1160" t="s">
        <v>231</v>
      </c>
      <c r="E1160">
        <v>2023</v>
      </c>
      <c r="F1160" t="str">
        <f t="shared" si="19"/>
        <v>Kabupaten Lampung Utara-2023</v>
      </c>
      <c r="G1160" t="s">
        <v>2506</v>
      </c>
      <c r="H1160" s="5">
        <v>91.5</v>
      </c>
    </row>
    <row r="1161" spans="1:8" x14ac:dyDescent="0.3">
      <c r="A1161">
        <v>1160</v>
      </c>
      <c r="B1161">
        <v>1808</v>
      </c>
      <c r="C1161" t="s">
        <v>241</v>
      </c>
      <c r="D1161" t="s">
        <v>231</v>
      </c>
      <c r="E1161">
        <v>2023</v>
      </c>
      <c r="F1161" t="str">
        <f t="shared" si="19"/>
        <v>Kabupaten Way Kanan-2023</v>
      </c>
      <c r="G1161" t="s">
        <v>2507</v>
      </c>
      <c r="H1161" s="5">
        <v>104.1</v>
      </c>
    </row>
    <row r="1162" spans="1:8" x14ac:dyDescent="0.3">
      <c r="A1162">
        <v>1161</v>
      </c>
      <c r="B1162">
        <v>1805</v>
      </c>
      <c r="C1162" t="s">
        <v>243</v>
      </c>
      <c r="D1162" t="s">
        <v>231</v>
      </c>
      <c r="E1162">
        <v>2023</v>
      </c>
      <c r="F1162" t="str">
        <f t="shared" si="19"/>
        <v>Kabupaten Tulang Bawang-2023</v>
      </c>
      <c r="G1162" t="s">
        <v>2508</v>
      </c>
      <c r="H1162" s="5">
        <v>98.5</v>
      </c>
    </row>
    <row r="1163" spans="1:8" x14ac:dyDescent="0.3">
      <c r="A1163">
        <v>1162</v>
      </c>
      <c r="B1163">
        <v>1809</v>
      </c>
      <c r="C1163" t="s">
        <v>244</v>
      </c>
      <c r="D1163" t="s">
        <v>231</v>
      </c>
      <c r="E1163">
        <v>2023</v>
      </c>
      <c r="F1163" t="str">
        <f t="shared" si="19"/>
        <v>Kabupaten Pesawaran-2023</v>
      </c>
      <c r="G1163" t="s">
        <v>2509</v>
      </c>
      <c r="H1163" s="5">
        <v>102</v>
      </c>
    </row>
    <row r="1164" spans="1:8" x14ac:dyDescent="0.3">
      <c r="A1164">
        <v>1163</v>
      </c>
      <c r="B1164">
        <v>1810</v>
      </c>
      <c r="C1164" t="s">
        <v>246</v>
      </c>
      <c r="D1164" t="s">
        <v>231</v>
      </c>
      <c r="E1164">
        <v>2023</v>
      </c>
      <c r="F1164" t="str">
        <f t="shared" si="19"/>
        <v>Kabupaten Pringsewu-2023</v>
      </c>
      <c r="G1164" t="s">
        <v>2510</v>
      </c>
      <c r="H1164" s="5">
        <v>102.3</v>
      </c>
    </row>
    <row r="1165" spans="1:8" x14ac:dyDescent="0.3">
      <c r="A1165">
        <v>1164</v>
      </c>
      <c r="B1165">
        <v>1811</v>
      </c>
      <c r="C1165" t="s">
        <v>248</v>
      </c>
      <c r="D1165" t="s">
        <v>231</v>
      </c>
      <c r="E1165">
        <v>2023</v>
      </c>
      <c r="F1165" t="str">
        <f t="shared" si="19"/>
        <v>Kabupaten Mesuji-2023</v>
      </c>
      <c r="G1165" t="s">
        <v>2511</v>
      </c>
      <c r="H1165" s="5">
        <v>99.5</v>
      </c>
    </row>
    <row r="1166" spans="1:8" x14ac:dyDescent="0.3">
      <c r="A1166">
        <v>1165</v>
      </c>
      <c r="B1166">
        <v>1812</v>
      </c>
      <c r="C1166" t="s">
        <v>250</v>
      </c>
      <c r="D1166" t="s">
        <v>231</v>
      </c>
      <c r="E1166">
        <v>2023</v>
      </c>
      <c r="F1166" t="str">
        <f t="shared" si="19"/>
        <v>Kabupaten Tulang Bawang Barat-2023</v>
      </c>
      <c r="G1166" t="s">
        <v>2512</v>
      </c>
      <c r="H1166" s="5">
        <v>87.3</v>
      </c>
    </row>
    <row r="1167" spans="1:8" x14ac:dyDescent="0.3">
      <c r="A1167">
        <v>1166</v>
      </c>
      <c r="B1167">
        <v>1813</v>
      </c>
      <c r="C1167" t="s">
        <v>252</v>
      </c>
      <c r="D1167" t="s">
        <v>231</v>
      </c>
      <c r="E1167">
        <v>2023</v>
      </c>
      <c r="F1167" t="str">
        <f t="shared" si="19"/>
        <v>Kabupaten Pesisir Barat-2023</v>
      </c>
      <c r="G1167" t="s">
        <v>2513</v>
      </c>
      <c r="H1167" s="5">
        <v>95.5</v>
      </c>
    </row>
    <row r="1168" spans="1:8" x14ac:dyDescent="0.3">
      <c r="A1168">
        <v>1167</v>
      </c>
      <c r="B1168">
        <v>1871</v>
      </c>
      <c r="C1168" t="s">
        <v>253</v>
      </c>
      <c r="D1168" t="s">
        <v>231</v>
      </c>
      <c r="E1168">
        <v>2023</v>
      </c>
      <c r="F1168" t="str">
        <f t="shared" si="19"/>
        <v>Kota Bandar Lampung-2023</v>
      </c>
      <c r="G1168" t="s">
        <v>2848</v>
      </c>
      <c r="H1168" s="5">
        <v>104.3</v>
      </c>
    </row>
    <row r="1169" spans="1:8" x14ac:dyDescent="0.3">
      <c r="A1169">
        <v>1168</v>
      </c>
      <c r="B1169">
        <v>1872</v>
      </c>
      <c r="C1169" t="s">
        <v>255</v>
      </c>
      <c r="D1169" t="s">
        <v>231</v>
      </c>
      <c r="E1169">
        <v>2023</v>
      </c>
      <c r="F1169" t="str">
        <f t="shared" si="19"/>
        <v>Kota Metro-2023</v>
      </c>
      <c r="G1169" t="s">
        <v>2849</v>
      </c>
      <c r="H1169" s="5">
        <v>99.1</v>
      </c>
    </row>
    <row r="1170" spans="1:8" x14ac:dyDescent="0.3">
      <c r="A1170">
        <v>1169</v>
      </c>
      <c r="B1170">
        <v>1901</v>
      </c>
      <c r="C1170" t="s">
        <v>257</v>
      </c>
      <c r="D1170" t="s">
        <v>3428</v>
      </c>
      <c r="E1170">
        <v>2023</v>
      </c>
      <c r="F1170" t="str">
        <f t="shared" si="19"/>
        <v>Kabupaten Bangka-2023</v>
      </c>
      <c r="G1170" t="s">
        <v>2514</v>
      </c>
      <c r="H1170" s="5">
        <v>121.2</v>
      </c>
    </row>
    <row r="1171" spans="1:8" x14ac:dyDescent="0.3">
      <c r="A1171">
        <v>1170</v>
      </c>
      <c r="B1171">
        <v>1902</v>
      </c>
      <c r="C1171" t="s">
        <v>260</v>
      </c>
      <c r="D1171" t="s">
        <v>3428</v>
      </c>
      <c r="E1171">
        <v>2023</v>
      </c>
      <c r="F1171" t="str">
        <f t="shared" si="19"/>
        <v>Kabupaten Belitung-2023</v>
      </c>
      <c r="G1171" t="s">
        <v>2515</v>
      </c>
      <c r="H1171" s="5">
        <v>113.6</v>
      </c>
    </row>
    <row r="1172" spans="1:8" x14ac:dyDescent="0.3">
      <c r="A1172">
        <v>1171</v>
      </c>
      <c r="B1172">
        <v>1905</v>
      </c>
      <c r="C1172" t="s">
        <v>262</v>
      </c>
      <c r="D1172" t="s">
        <v>3428</v>
      </c>
      <c r="E1172">
        <v>2023</v>
      </c>
      <c r="F1172" t="str">
        <f t="shared" si="19"/>
        <v>Kabupaten Bangka Barat-2023</v>
      </c>
      <c r="G1172" t="s">
        <v>2516</v>
      </c>
      <c r="H1172" s="5">
        <v>111.1</v>
      </c>
    </row>
    <row r="1173" spans="1:8" x14ac:dyDescent="0.3">
      <c r="A1173">
        <v>1172</v>
      </c>
      <c r="B1173">
        <v>1904</v>
      </c>
      <c r="C1173" t="s">
        <v>264</v>
      </c>
      <c r="D1173" t="s">
        <v>3428</v>
      </c>
      <c r="E1173">
        <v>2023</v>
      </c>
      <c r="F1173" t="str">
        <f t="shared" si="19"/>
        <v>Kabupaten Bangka Tengah-2023</v>
      </c>
      <c r="G1173" t="s">
        <v>2517</v>
      </c>
      <c r="H1173" s="5">
        <v>117.7</v>
      </c>
    </row>
    <row r="1174" spans="1:8" x14ac:dyDescent="0.3">
      <c r="A1174">
        <v>1173</v>
      </c>
      <c r="B1174">
        <v>1903</v>
      </c>
      <c r="C1174" t="s">
        <v>266</v>
      </c>
      <c r="D1174" t="s">
        <v>3428</v>
      </c>
      <c r="E1174">
        <v>2023</v>
      </c>
      <c r="F1174" t="str">
        <f t="shared" si="19"/>
        <v>Kabupaten Bangka Selatan-2023</v>
      </c>
      <c r="G1174" t="s">
        <v>2518</v>
      </c>
      <c r="H1174" s="5">
        <v>121.2</v>
      </c>
    </row>
    <row r="1175" spans="1:8" x14ac:dyDescent="0.3">
      <c r="A1175">
        <v>1174</v>
      </c>
      <c r="B1175">
        <v>1906</v>
      </c>
      <c r="C1175" t="s">
        <v>268</v>
      </c>
      <c r="D1175" t="s">
        <v>3428</v>
      </c>
      <c r="E1175">
        <v>2023</v>
      </c>
      <c r="F1175" t="str">
        <f t="shared" si="19"/>
        <v>Kabupaten Belitung Timur-2023</v>
      </c>
      <c r="G1175" t="s">
        <v>2519</v>
      </c>
      <c r="H1175" s="5">
        <v>121.8</v>
      </c>
    </row>
    <row r="1176" spans="1:8" x14ac:dyDescent="0.3">
      <c r="A1176">
        <v>1175</v>
      </c>
      <c r="B1176">
        <v>1971</v>
      </c>
      <c r="C1176" t="s">
        <v>269</v>
      </c>
      <c r="D1176" t="s">
        <v>3428</v>
      </c>
      <c r="E1176">
        <v>2023</v>
      </c>
      <c r="F1176" t="str">
        <f t="shared" si="19"/>
        <v>Kota Pangkal Pinang-2023</v>
      </c>
      <c r="G1176" t="s">
        <v>2850</v>
      </c>
      <c r="H1176" s="5">
        <v>122.4</v>
      </c>
    </row>
    <row r="1177" spans="1:8" x14ac:dyDescent="0.3">
      <c r="A1177">
        <v>1176</v>
      </c>
      <c r="B1177">
        <v>2102</v>
      </c>
      <c r="C1177" t="s">
        <v>271</v>
      </c>
      <c r="D1177" t="s">
        <v>3429</v>
      </c>
      <c r="E1177">
        <v>2023</v>
      </c>
      <c r="F1177" t="str">
        <f t="shared" si="19"/>
        <v>Kabupaten Karimun-2023</v>
      </c>
      <c r="G1177" t="s">
        <v>2520</v>
      </c>
      <c r="H1177" s="5">
        <v>100.2</v>
      </c>
    </row>
    <row r="1178" spans="1:8" x14ac:dyDescent="0.3">
      <c r="A1178">
        <v>1177</v>
      </c>
      <c r="B1178">
        <v>2101</v>
      </c>
      <c r="C1178" t="s">
        <v>273</v>
      </c>
      <c r="D1178" t="s">
        <v>3429</v>
      </c>
      <c r="E1178">
        <v>2023</v>
      </c>
      <c r="F1178" t="str">
        <f t="shared" si="19"/>
        <v>Kabupaten Bintan-2023</v>
      </c>
      <c r="G1178" t="s">
        <v>2521</v>
      </c>
      <c r="H1178" s="5">
        <v>111.2</v>
      </c>
    </row>
    <row r="1179" spans="1:8" x14ac:dyDescent="0.3">
      <c r="A1179">
        <v>1178</v>
      </c>
      <c r="B1179">
        <v>2103</v>
      </c>
      <c r="C1179" t="s">
        <v>275</v>
      </c>
      <c r="D1179" t="s">
        <v>3429</v>
      </c>
      <c r="E1179">
        <v>2023</v>
      </c>
      <c r="F1179" t="str">
        <f t="shared" si="19"/>
        <v>Kabupaten Natuna-2023</v>
      </c>
      <c r="G1179" t="s">
        <v>2522</v>
      </c>
      <c r="H1179" s="5">
        <v>101.8</v>
      </c>
    </row>
    <row r="1180" spans="1:8" x14ac:dyDescent="0.3">
      <c r="A1180">
        <v>1179</v>
      </c>
      <c r="B1180">
        <v>2104</v>
      </c>
      <c r="C1180" t="s">
        <v>277</v>
      </c>
      <c r="D1180" t="s">
        <v>3429</v>
      </c>
      <c r="E1180">
        <v>2023</v>
      </c>
      <c r="F1180" t="str">
        <f t="shared" si="19"/>
        <v>Kabupaten Lingga-2023</v>
      </c>
      <c r="G1180" t="s">
        <v>2523</v>
      </c>
      <c r="H1180" s="5">
        <v>104</v>
      </c>
    </row>
    <row r="1181" spans="1:8" x14ac:dyDescent="0.3">
      <c r="A1181">
        <v>1180</v>
      </c>
      <c r="B1181">
        <v>2105</v>
      </c>
      <c r="C1181" t="s">
        <v>279</v>
      </c>
      <c r="D1181" t="s">
        <v>3429</v>
      </c>
      <c r="E1181">
        <v>2023</v>
      </c>
      <c r="F1181" t="str">
        <f t="shared" si="19"/>
        <v>Kabupaten Kepulauan Anambas-2023</v>
      </c>
      <c r="G1181" t="s">
        <v>2524</v>
      </c>
      <c r="H1181" s="5">
        <v>102.5</v>
      </c>
    </row>
    <row r="1182" spans="1:8" x14ac:dyDescent="0.3">
      <c r="A1182">
        <v>1181</v>
      </c>
      <c r="B1182">
        <v>2171</v>
      </c>
      <c r="C1182" t="s">
        <v>281</v>
      </c>
      <c r="D1182" t="s">
        <v>3429</v>
      </c>
      <c r="E1182">
        <v>2023</v>
      </c>
      <c r="F1182" t="str">
        <f t="shared" si="19"/>
        <v>Kota Batam-2023</v>
      </c>
      <c r="G1182" t="s">
        <v>2851</v>
      </c>
      <c r="H1182" s="5">
        <v>118.8</v>
      </c>
    </row>
    <row r="1183" spans="1:8" x14ac:dyDescent="0.3">
      <c r="A1183">
        <v>1182</v>
      </c>
      <c r="B1183">
        <v>2172</v>
      </c>
      <c r="C1183" t="s">
        <v>282</v>
      </c>
      <c r="D1183" t="s">
        <v>3429</v>
      </c>
      <c r="E1183">
        <v>2023</v>
      </c>
      <c r="F1183" t="str">
        <f t="shared" si="19"/>
        <v>Kota Tanjung Pinang-2023</v>
      </c>
      <c r="G1183" t="s">
        <v>2852</v>
      </c>
      <c r="H1183" s="5">
        <v>101.9</v>
      </c>
    </row>
    <row r="1184" spans="1:8" x14ac:dyDescent="0.3">
      <c r="A1184">
        <v>1183</v>
      </c>
      <c r="B1184">
        <v>3101</v>
      </c>
      <c r="C1184" t="s">
        <v>283</v>
      </c>
      <c r="D1184" t="s">
        <v>284</v>
      </c>
      <c r="E1184">
        <v>2023</v>
      </c>
      <c r="F1184" t="str">
        <f t="shared" si="19"/>
        <v>Kabupaten Kepulauan Seribu-2023</v>
      </c>
      <c r="G1184" t="s">
        <v>3467</v>
      </c>
      <c r="H1184" s="5">
        <v>116.7</v>
      </c>
    </row>
    <row r="1185" spans="1:8" x14ac:dyDescent="0.3">
      <c r="A1185">
        <v>1184</v>
      </c>
      <c r="B1185">
        <v>3174</v>
      </c>
      <c r="C1185" t="s">
        <v>286</v>
      </c>
      <c r="D1185" t="s">
        <v>284</v>
      </c>
      <c r="E1185">
        <v>2023</v>
      </c>
      <c r="F1185" t="str">
        <f t="shared" si="19"/>
        <v>Kota Jakarta Selatan-2023</v>
      </c>
      <c r="G1185" t="s">
        <v>2853</v>
      </c>
      <c r="H1185" s="5">
        <v>115.9</v>
      </c>
    </row>
    <row r="1186" spans="1:8" x14ac:dyDescent="0.3">
      <c r="A1186">
        <v>1185</v>
      </c>
      <c r="B1186">
        <v>3175</v>
      </c>
      <c r="C1186" t="s">
        <v>287</v>
      </c>
      <c r="D1186" t="s">
        <v>284</v>
      </c>
      <c r="E1186">
        <v>2023</v>
      </c>
      <c r="F1186" t="str">
        <f t="shared" si="19"/>
        <v>Kota Jakarta Timur-2023</v>
      </c>
      <c r="G1186" t="s">
        <v>2854</v>
      </c>
      <c r="H1186" s="5">
        <v>123.6</v>
      </c>
    </row>
    <row r="1187" spans="1:8" x14ac:dyDescent="0.3">
      <c r="A1187">
        <v>1186</v>
      </c>
      <c r="B1187">
        <v>3171</v>
      </c>
      <c r="C1187" t="s">
        <v>288</v>
      </c>
      <c r="D1187" t="s">
        <v>284</v>
      </c>
      <c r="E1187">
        <v>2023</v>
      </c>
      <c r="F1187" t="str">
        <f t="shared" si="19"/>
        <v>Kota Jakarta Pusat-2023</v>
      </c>
      <c r="G1187" t="s">
        <v>2855</v>
      </c>
      <c r="H1187" s="5">
        <v>120.5</v>
      </c>
    </row>
    <row r="1188" spans="1:8" x14ac:dyDescent="0.3">
      <c r="A1188">
        <v>1187</v>
      </c>
      <c r="B1188">
        <v>3173</v>
      </c>
      <c r="C1188" t="s">
        <v>289</v>
      </c>
      <c r="D1188" t="s">
        <v>284</v>
      </c>
      <c r="E1188">
        <v>2023</v>
      </c>
      <c r="F1188" t="str">
        <f t="shared" si="19"/>
        <v>Kota Jakarta Barat-2023</v>
      </c>
      <c r="G1188" t="s">
        <v>2856</v>
      </c>
      <c r="H1188" s="5">
        <v>115.4</v>
      </c>
    </row>
    <row r="1189" spans="1:8" x14ac:dyDescent="0.3">
      <c r="A1189">
        <v>1188</v>
      </c>
      <c r="B1189">
        <v>3172</v>
      </c>
      <c r="C1189" t="s">
        <v>290</v>
      </c>
      <c r="D1189" t="s">
        <v>284</v>
      </c>
      <c r="E1189">
        <v>2023</v>
      </c>
      <c r="F1189" t="str">
        <f t="shared" si="19"/>
        <v>Kota Jakarta Utara-2023</v>
      </c>
      <c r="G1189" t="s">
        <v>2857</v>
      </c>
      <c r="H1189" s="5">
        <v>123.3</v>
      </c>
    </row>
    <row r="1190" spans="1:8" x14ac:dyDescent="0.3">
      <c r="A1190">
        <v>1189</v>
      </c>
      <c r="B1190">
        <v>3201</v>
      </c>
      <c r="C1190" t="s">
        <v>291</v>
      </c>
      <c r="D1190" t="s">
        <v>292</v>
      </c>
      <c r="E1190">
        <v>2023</v>
      </c>
      <c r="F1190" t="str">
        <f t="shared" si="19"/>
        <v>Kabupaten Bogor-2023</v>
      </c>
      <c r="G1190" t="s">
        <v>2525</v>
      </c>
      <c r="H1190" s="5">
        <v>112.5</v>
      </c>
    </row>
    <row r="1191" spans="1:8" x14ac:dyDescent="0.3">
      <c r="A1191">
        <v>1190</v>
      </c>
      <c r="B1191">
        <v>3202</v>
      </c>
      <c r="C1191" t="s">
        <v>293</v>
      </c>
      <c r="D1191" t="s">
        <v>292</v>
      </c>
      <c r="E1191">
        <v>2023</v>
      </c>
      <c r="F1191" t="str">
        <f t="shared" si="19"/>
        <v>Kabupaten Sukabumi-2023</v>
      </c>
      <c r="G1191" t="s">
        <v>2526</v>
      </c>
      <c r="H1191" s="5">
        <v>119.3</v>
      </c>
    </row>
    <row r="1192" spans="1:8" x14ac:dyDescent="0.3">
      <c r="A1192">
        <v>1191</v>
      </c>
      <c r="B1192">
        <v>3203</v>
      </c>
      <c r="C1192" t="s">
        <v>294</v>
      </c>
      <c r="D1192" t="s">
        <v>292</v>
      </c>
      <c r="E1192">
        <v>2023</v>
      </c>
      <c r="F1192" t="str">
        <f t="shared" si="19"/>
        <v>Kabupaten Cianjur-2023</v>
      </c>
      <c r="G1192" t="s">
        <v>2527</v>
      </c>
      <c r="H1192" s="5">
        <v>103</v>
      </c>
    </row>
    <row r="1193" spans="1:8" x14ac:dyDescent="0.3">
      <c r="A1193">
        <v>1192</v>
      </c>
      <c r="B1193">
        <v>3204</v>
      </c>
      <c r="C1193" t="s">
        <v>296</v>
      </c>
      <c r="D1193" t="s">
        <v>292</v>
      </c>
      <c r="E1193">
        <v>2023</v>
      </c>
      <c r="F1193" t="str">
        <f t="shared" si="19"/>
        <v>Kabupaten Bandung-2023</v>
      </c>
      <c r="G1193" t="s">
        <v>2528</v>
      </c>
      <c r="H1193" s="5">
        <v>97.2</v>
      </c>
    </row>
    <row r="1194" spans="1:8" x14ac:dyDescent="0.3">
      <c r="A1194">
        <v>1193</v>
      </c>
      <c r="B1194">
        <v>3205</v>
      </c>
      <c r="C1194" t="s">
        <v>297</v>
      </c>
      <c r="D1194" t="s">
        <v>292</v>
      </c>
      <c r="E1194">
        <v>2023</v>
      </c>
      <c r="F1194" t="str">
        <f t="shared" si="19"/>
        <v>Kabupaten Garut-2023</v>
      </c>
      <c r="G1194" t="s">
        <v>2529</v>
      </c>
      <c r="H1194" s="5">
        <v>96.7</v>
      </c>
    </row>
    <row r="1195" spans="1:8" x14ac:dyDescent="0.3">
      <c r="A1195">
        <v>1194</v>
      </c>
      <c r="B1195">
        <v>3206</v>
      </c>
      <c r="C1195" t="s">
        <v>299</v>
      </c>
      <c r="D1195" t="s">
        <v>292</v>
      </c>
      <c r="E1195">
        <v>2023</v>
      </c>
      <c r="F1195" t="str">
        <f t="shared" si="19"/>
        <v>Kabupaten Tasikmalaya-2023</v>
      </c>
      <c r="G1195" t="s">
        <v>2530</v>
      </c>
      <c r="H1195" s="5">
        <v>114.4</v>
      </c>
    </row>
    <row r="1196" spans="1:8" x14ac:dyDescent="0.3">
      <c r="A1196">
        <v>1195</v>
      </c>
      <c r="B1196">
        <v>3207</v>
      </c>
      <c r="C1196" t="s">
        <v>300</v>
      </c>
      <c r="D1196" t="s">
        <v>292</v>
      </c>
      <c r="E1196">
        <v>2023</v>
      </c>
      <c r="F1196" t="str">
        <f t="shared" si="19"/>
        <v>Kabupaten Ciamis-2023</v>
      </c>
      <c r="G1196" t="s">
        <v>2531</v>
      </c>
      <c r="H1196" s="5">
        <v>117.4</v>
      </c>
    </row>
    <row r="1197" spans="1:8" x14ac:dyDescent="0.3">
      <c r="A1197">
        <v>1196</v>
      </c>
      <c r="B1197">
        <v>3208</v>
      </c>
      <c r="C1197" t="s">
        <v>302</v>
      </c>
      <c r="D1197" t="s">
        <v>292</v>
      </c>
      <c r="E1197">
        <v>2023</v>
      </c>
      <c r="F1197" t="str">
        <f t="shared" si="19"/>
        <v>Kabupaten Kuningan-2023</v>
      </c>
      <c r="G1197" t="s">
        <v>2532</v>
      </c>
      <c r="H1197" s="5">
        <v>106.7</v>
      </c>
    </row>
    <row r="1198" spans="1:8" x14ac:dyDescent="0.3">
      <c r="A1198">
        <v>1197</v>
      </c>
      <c r="B1198">
        <v>3209</v>
      </c>
      <c r="C1198" t="s">
        <v>304</v>
      </c>
      <c r="D1198" t="s">
        <v>292</v>
      </c>
      <c r="E1198">
        <v>2023</v>
      </c>
      <c r="F1198" t="str">
        <f t="shared" si="19"/>
        <v>Kabupaten Cirebon-2023</v>
      </c>
      <c r="G1198" t="s">
        <v>2533</v>
      </c>
      <c r="H1198" s="5">
        <v>123.5</v>
      </c>
    </row>
    <row r="1199" spans="1:8" x14ac:dyDescent="0.3">
      <c r="A1199">
        <v>1198</v>
      </c>
      <c r="B1199">
        <v>3210</v>
      </c>
      <c r="C1199" t="s">
        <v>306</v>
      </c>
      <c r="D1199" t="s">
        <v>292</v>
      </c>
      <c r="E1199">
        <v>2023</v>
      </c>
      <c r="F1199" t="str">
        <f t="shared" si="19"/>
        <v>Kabupaten Majalengka-2023</v>
      </c>
      <c r="G1199" t="s">
        <v>2534</v>
      </c>
      <c r="H1199" s="5">
        <v>106.3</v>
      </c>
    </row>
    <row r="1200" spans="1:8" x14ac:dyDescent="0.3">
      <c r="A1200">
        <v>1199</v>
      </c>
      <c r="B1200">
        <v>3211</v>
      </c>
      <c r="C1200" t="s">
        <v>307</v>
      </c>
      <c r="D1200" t="s">
        <v>292</v>
      </c>
      <c r="E1200">
        <v>2023</v>
      </c>
      <c r="F1200" t="str">
        <f t="shared" si="19"/>
        <v>Kabupaten Sumedang-2023</v>
      </c>
      <c r="G1200" t="s">
        <v>2535</v>
      </c>
      <c r="H1200" s="5">
        <v>114.2</v>
      </c>
    </row>
    <row r="1201" spans="1:8" x14ac:dyDescent="0.3">
      <c r="A1201">
        <v>1200</v>
      </c>
      <c r="B1201">
        <v>3212</v>
      </c>
      <c r="C1201" t="s">
        <v>308</v>
      </c>
      <c r="D1201" t="s">
        <v>292</v>
      </c>
      <c r="E1201">
        <v>2023</v>
      </c>
      <c r="F1201" t="str">
        <f t="shared" si="19"/>
        <v>Kabupaten Indramayu-2023</v>
      </c>
      <c r="G1201" t="s">
        <v>2536</v>
      </c>
      <c r="H1201" s="5">
        <v>135.4</v>
      </c>
    </row>
    <row r="1202" spans="1:8" x14ac:dyDescent="0.3">
      <c r="A1202">
        <v>1201</v>
      </c>
      <c r="B1202">
        <v>3213</v>
      </c>
      <c r="C1202" t="s">
        <v>310</v>
      </c>
      <c r="D1202" t="s">
        <v>292</v>
      </c>
      <c r="E1202">
        <v>2023</v>
      </c>
      <c r="F1202" t="str">
        <f t="shared" si="19"/>
        <v>Kabupaten Subang-2023</v>
      </c>
      <c r="G1202" t="s">
        <v>2537</v>
      </c>
      <c r="H1202" s="5">
        <v>112.8</v>
      </c>
    </row>
    <row r="1203" spans="1:8" x14ac:dyDescent="0.3">
      <c r="A1203">
        <v>1202</v>
      </c>
      <c r="B1203">
        <v>3214</v>
      </c>
      <c r="C1203" t="s">
        <v>311</v>
      </c>
      <c r="D1203" t="s">
        <v>292</v>
      </c>
      <c r="E1203">
        <v>2023</v>
      </c>
      <c r="F1203" t="str">
        <f t="shared" si="19"/>
        <v>Kabupaten Purwakarta-2023</v>
      </c>
      <c r="G1203" t="s">
        <v>2538</v>
      </c>
      <c r="H1203" s="5">
        <v>111.8</v>
      </c>
    </row>
    <row r="1204" spans="1:8" x14ac:dyDescent="0.3">
      <c r="A1204">
        <v>1203</v>
      </c>
      <c r="B1204">
        <v>3215</v>
      </c>
      <c r="C1204" t="s">
        <v>312</v>
      </c>
      <c r="D1204" t="s">
        <v>292</v>
      </c>
      <c r="E1204">
        <v>2023</v>
      </c>
      <c r="F1204" t="str">
        <f t="shared" si="19"/>
        <v>Kabupaten Karawang-2023</v>
      </c>
      <c r="G1204" t="s">
        <v>2539</v>
      </c>
      <c r="H1204" s="5">
        <v>113.3</v>
      </c>
    </row>
    <row r="1205" spans="1:8" x14ac:dyDescent="0.3">
      <c r="A1205">
        <v>1204</v>
      </c>
      <c r="B1205">
        <v>3216</v>
      </c>
      <c r="C1205" t="s">
        <v>313</v>
      </c>
      <c r="D1205" t="s">
        <v>292</v>
      </c>
      <c r="E1205">
        <v>2023</v>
      </c>
      <c r="F1205" t="str">
        <f t="shared" si="19"/>
        <v>Kabupaten Bekasi-2023</v>
      </c>
      <c r="G1205" t="s">
        <v>2540</v>
      </c>
      <c r="H1205" s="5">
        <v>108.8</v>
      </c>
    </row>
    <row r="1206" spans="1:8" x14ac:dyDescent="0.3">
      <c r="A1206">
        <v>1205</v>
      </c>
      <c r="B1206">
        <v>3217</v>
      </c>
      <c r="C1206" t="s">
        <v>314</v>
      </c>
      <c r="D1206" t="s">
        <v>292</v>
      </c>
      <c r="E1206">
        <v>2023</v>
      </c>
      <c r="F1206" t="str">
        <f t="shared" si="19"/>
        <v>Kabupaten Bandung Barat-2023</v>
      </c>
      <c r="G1206" t="s">
        <v>2541</v>
      </c>
      <c r="H1206" s="5">
        <v>108.4</v>
      </c>
    </row>
    <row r="1207" spans="1:8" x14ac:dyDescent="0.3">
      <c r="A1207">
        <v>1206</v>
      </c>
      <c r="B1207">
        <v>3218</v>
      </c>
      <c r="C1207" t="s">
        <v>315</v>
      </c>
      <c r="D1207" t="s">
        <v>292</v>
      </c>
      <c r="E1207">
        <v>2023</v>
      </c>
      <c r="F1207" t="str">
        <f t="shared" si="19"/>
        <v>Kabupaten Pangandaran-2023</v>
      </c>
      <c r="G1207" t="s">
        <v>2542</v>
      </c>
      <c r="H1207" s="5">
        <v>118.2</v>
      </c>
    </row>
    <row r="1208" spans="1:8" x14ac:dyDescent="0.3">
      <c r="A1208">
        <v>1207</v>
      </c>
      <c r="B1208">
        <v>3271</v>
      </c>
      <c r="C1208" t="s">
        <v>317</v>
      </c>
      <c r="D1208" t="s">
        <v>292</v>
      </c>
      <c r="E1208">
        <v>2023</v>
      </c>
      <c r="F1208" t="str">
        <f t="shared" si="19"/>
        <v>Kota Bogor-2023</v>
      </c>
      <c r="G1208" t="s">
        <v>2858</v>
      </c>
      <c r="H1208" s="5">
        <v>100.2</v>
      </c>
    </row>
    <row r="1209" spans="1:8" x14ac:dyDescent="0.3">
      <c r="A1209">
        <v>1208</v>
      </c>
      <c r="B1209">
        <v>3272</v>
      </c>
      <c r="C1209" t="s">
        <v>319</v>
      </c>
      <c r="D1209" t="s">
        <v>292</v>
      </c>
      <c r="E1209">
        <v>2023</v>
      </c>
      <c r="F1209" t="str">
        <f t="shared" si="19"/>
        <v>Kota Sukabumi-2023</v>
      </c>
      <c r="G1209" t="s">
        <v>2859</v>
      </c>
      <c r="H1209" s="5">
        <v>106</v>
      </c>
    </row>
    <row r="1210" spans="1:8" x14ac:dyDescent="0.3">
      <c r="A1210">
        <v>1209</v>
      </c>
      <c r="B1210">
        <v>3273</v>
      </c>
      <c r="C1210" t="s">
        <v>321</v>
      </c>
      <c r="D1210" t="s">
        <v>292</v>
      </c>
      <c r="E1210">
        <v>2023</v>
      </c>
      <c r="F1210" t="str">
        <f t="shared" si="19"/>
        <v>Kota Bandung-2023</v>
      </c>
      <c r="G1210" t="s">
        <v>2860</v>
      </c>
      <c r="H1210" s="5">
        <v>108.2</v>
      </c>
    </row>
    <row r="1211" spans="1:8" x14ac:dyDescent="0.3">
      <c r="A1211">
        <v>1210</v>
      </c>
      <c r="B1211">
        <v>3274</v>
      </c>
      <c r="C1211" t="s">
        <v>322</v>
      </c>
      <c r="D1211" t="s">
        <v>292</v>
      </c>
      <c r="E1211">
        <v>2023</v>
      </c>
      <c r="F1211" t="str">
        <f t="shared" si="19"/>
        <v>Kota Cirebon-2023</v>
      </c>
      <c r="G1211" t="s">
        <v>2861</v>
      </c>
      <c r="H1211" s="5">
        <v>116.3</v>
      </c>
    </row>
    <row r="1212" spans="1:8" x14ac:dyDescent="0.3">
      <c r="A1212">
        <v>1211</v>
      </c>
      <c r="B1212">
        <v>3275</v>
      </c>
      <c r="C1212" t="s">
        <v>323</v>
      </c>
      <c r="D1212" t="s">
        <v>292</v>
      </c>
      <c r="E1212">
        <v>2023</v>
      </c>
      <c r="F1212" t="str">
        <f t="shared" si="19"/>
        <v>Kota Bekasi-2023</v>
      </c>
      <c r="G1212" t="s">
        <v>2862</v>
      </c>
      <c r="H1212" s="5">
        <v>122.6</v>
      </c>
    </row>
    <row r="1213" spans="1:8" x14ac:dyDescent="0.3">
      <c r="A1213">
        <v>1212</v>
      </c>
      <c r="B1213">
        <v>3276</v>
      </c>
      <c r="C1213" t="s">
        <v>325</v>
      </c>
      <c r="D1213" t="s">
        <v>292</v>
      </c>
      <c r="E1213">
        <v>2023</v>
      </c>
      <c r="F1213" t="str">
        <f t="shared" si="19"/>
        <v>Kota Depok-2023</v>
      </c>
      <c r="G1213" t="s">
        <v>2863</v>
      </c>
      <c r="H1213" s="5">
        <v>108.9</v>
      </c>
    </row>
    <row r="1214" spans="1:8" x14ac:dyDescent="0.3">
      <c r="A1214">
        <v>1213</v>
      </c>
      <c r="B1214">
        <v>3277</v>
      </c>
      <c r="C1214" t="s">
        <v>326</v>
      </c>
      <c r="D1214" t="s">
        <v>292</v>
      </c>
      <c r="E1214">
        <v>2023</v>
      </c>
      <c r="F1214" t="str">
        <f t="shared" si="19"/>
        <v>Kota Cimahi-2023</v>
      </c>
      <c r="G1214" t="s">
        <v>2864</v>
      </c>
      <c r="H1214" s="5">
        <v>107.5</v>
      </c>
    </row>
    <row r="1215" spans="1:8" x14ac:dyDescent="0.3">
      <c r="A1215">
        <v>1214</v>
      </c>
      <c r="B1215">
        <v>3278</v>
      </c>
      <c r="C1215" t="s">
        <v>327</v>
      </c>
      <c r="D1215" t="s">
        <v>292</v>
      </c>
      <c r="E1215">
        <v>2023</v>
      </c>
      <c r="F1215" t="str">
        <f t="shared" si="19"/>
        <v>Kota Tasikmalaya-2023</v>
      </c>
      <c r="G1215" t="s">
        <v>2865</v>
      </c>
      <c r="H1215" s="5">
        <v>116.8</v>
      </c>
    </row>
    <row r="1216" spans="1:8" x14ac:dyDescent="0.3">
      <c r="A1216">
        <v>1215</v>
      </c>
      <c r="B1216">
        <v>3279</v>
      </c>
      <c r="C1216" t="s">
        <v>329</v>
      </c>
      <c r="D1216" t="s">
        <v>292</v>
      </c>
      <c r="E1216">
        <v>2023</v>
      </c>
      <c r="F1216" t="str">
        <f t="shared" si="19"/>
        <v>Kota Banjar-2023</v>
      </c>
      <c r="G1216" t="s">
        <v>2866</v>
      </c>
      <c r="H1216" s="5">
        <v>126.3</v>
      </c>
    </row>
    <row r="1217" spans="1:8" x14ac:dyDescent="0.3">
      <c r="A1217">
        <v>1216</v>
      </c>
      <c r="B1217">
        <v>3301</v>
      </c>
      <c r="C1217" t="s">
        <v>330</v>
      </c>
      <c r="D1217" t="s">
        <v>331</v>
      </c>
      <c r="E1217">
        <v>2023</v>
      </c>
      <c r="F1217" t="str">
        <f t="shared" si="19"/>
        <v>Kabupaten Cilacap-2023</v>
      </c>
      <c r="G1217" t="s">
        <v>2543</v>
      </c>
      <c r="H1217" s="5">
        <v>93.9</v>
      </c>
    </row>
    <row r="1218" spans="1:8" x14ac:dyDescent="0.3">
      <c r="A1218">
        <v>1217</v>
      </c>
      <c r="B1218">
        <v>3302</v>
      </c>
      <c r="C1218" t="s">
        <v>332</v>
      </c>
      <c r="D1218" t="s">
        <v>331</v>
      </c>
      <c r="E1218">
        <v>2023</v>
      </c>
      <c r="F1218" t="str">
        <f t="shared" si="19"/>
        <v>Kabupaten Banyumas-2023</v>
      </c>
      <c r="G1218" t="s">
        <v>2544</v>
      </c>
      <c r="H1218" s="5">
        <v>110.1</v>
      </c>
    </row>
    <row r="1219" spans="1:8" x14ac:dyDescent="0.3">
      <c r="A1219">
        <v>1218</v>
      </c>
      <c r="B1219">
        <v>3303</v>
      </c>
      <c r="C1219" t="s">
        <v>334</v>
      </c>
      <c r="D1219" t="s">
        <v>331</v>
      </c>
      <c r="E1219">
        <v>2023</v>
      </c>
      <c r="F1219" t="str">
        <f t="shared" ref="F1219:F1282" si="20">C1219&amp;"-"&amp;E1219</f>
        <v>Kabupaten  Purbalingga-2023</v>
      </c>
      <c r="G1219" t="s">
        <v>3468</v>
      </c>
      <c r="H1219" s="5">
        <v>89.3</v>
      </c>
    </row>
    <row r="1220" spans="1:8" x14ac:dyDescent="0.3">
      <c r="A1220">
        <v>1219</v>
      </c>
      <c r="B1220">
        <v>3304</v>
      </c>
      <c r="C1220" t="s">
        <v>336</v>
      </c>
      <c r="D1220" t="s">
        <v>331</v>
      </c>
      <c r="E1220">
        <v>2023</v>
      </c>
      <c r="F1220" t="str">
        <f t="shared" si="20"/>
        <v>Kabupaten Banjarnegara-2023</v>
      </c>
      <c r="G1220" t="s">
        <v>2546</v>
      </c>
      <c r="H1220" s="5">
        <v>112.9</v>
      </c>
    </row>
    <row r="1221" spans="1:8" x14ac:dyDescent="0.3">
      <c r="A1221">
        <v>1220</v>
      </c>
      <c r="B1221">
        <v>3305</v>
      </c>
      <c r="C1221" t="s">
        <v>338</v>
      </c>
      <c r="D1221" t="s">
        <v>331</v>
      </c>
      <c r="E1221">
        <v>2023</v>
      </c>
      <c r="F1221" t="str">
        <f t="shared" si="20"/>
        <v>Kabupaten Kebumen-2023</v>
      </c>
      <c r="G1221" t="s">
        <v>2547</v>
      </c>
      <c r="H1221" s="5">
        <v>99</v>
      </c>
    </row>
    <row r="1222" spans="1:8" x14ac:dyDescent="0.3">
      <c r="A1222">
        <v>1221</v>
      </c>
      <c r="B1222">
        <v>3306</v>
      </c>
      <c r="C1222" t="s">
        <v>339</v>
      </c>
      <c r="D1222" t="s">
        <v>331</v>
      </c>
      <c r="E1222">
        <v>2023</v>
      </c>
      <c r="F1222" t="str">
        <f t="shared" si="20"/>
        <v>Kabupaten Purworejo-2023</v>
      </c>
      <c r="G1222" t="s">
        <v>2548</v>
      </c>
      <c r="H1222" s="5">
        <v>98.6</v>
      </c>
    </row>
    <row r="1223" spans="1:8" x14ac:dyDescent="0.3">
      <c r="A1223">
        <v>1222</v>
      </c>
      <c r="B1223">
        <v>3307</v>
      </c>
      <c r="C1223" t="s">
        <v>341</v>
      </c>
      <c r="D1223" t="s">
        <v>331</v>
      </c>
      <c r="E1223">
        <v>2023</v>
      </c>
      <c r="F1223" t="str">
        <f t="shared" si="20"/>
        <v>Kabupaten Wonosobo-2023</v>
      </c>
      <c r="G1223" t="s">
        <v>2549</v>
      </c>
      <c r="H1223" s="5">
        <v>107</v>
      </c>
    </row>
    <row r="1224" spans="1:8" x14ac:dyDescent="0.3">
      <c r="A1224">
        <v>1223</v>
      </c>
      <c r="B1224">
        <v>3308</v>
      </c>
      <c r="C1224" t="s">
        <v>343</v>
      </c>
      <c r="D1224" t="s">
        <v>331</v>
      </c>
      <c r="E1224">
        <v>2023</v>
      </c>
      <c r="F1224" t="str">
        <f t="shared" si="20"/>
        <v>Kabupaten Magelang-2023</v>
      </c>
      <c r="G1224" t="s">
        <v>2550</v>
      </c>
      <c r="H1224" s="5">
        <v>99.7</v>
      </c>
    </row>
    <row r="1225" spans="1:8" x14ac:dyDescent="0.3">
      <c r="A1225">
        <v>1224</v>
      </c>
      <c r="B1225">
        <v>3309</v>
      </c>
      <c r="C1225" t="s">
        <v>344</v>
      </c>
      <c r="D1225" t="s">
        <v>331</v>
      </c>
      <c r="E1225">
        <v>2023</v>
      </c>
      <c r="F1225" t="str">
        <f t="shared" si="20"/>
        <v>Kabupaten Boyolali-2023</v>
      </c>
      <c r="G1225" t="s">
        <v>2551</v>
      </c>
      <c r="H1225" s="5">
        <v>96.2</v>
      </c>
    </row>
    <row r="1226" spans="1:8" x14ac:dyDescent="0.3">
      <c r="A1226">
        <v>1225</v>
      </c>
      <c r="B1226">
        <v>3310</v>
      </c>
      <c r="C1226" t="s">
        <v>345</v>
      </c>
      <c r="D1226" t="s">
        <v>331</v>
      </c>
      <c r="E1226">
        <v>2023</v>
      </c>
      <c r="F1226" t="str">
        <f t="shared" si="20"/>
        <v>Kabupaten Klaten-2023</v>
      </c>
      <c r="G1226" t="s">
        <v>2552</v>
      </c>
      <c r="H1226" s="5">
        <v>96</v>
      </c>
    </row>
    <row r="1227" spans="1:8" x14ac:dyDescent="0.3">
      <c r="A1227">
        <v>1226</v>
      </c>
      <c r="B1227">
        <v>3311</v>
      </c>
      <c r="C1227" t="s">
        <v>346</v>
      </c>
      <c r="D1227" t="s">
        <v>331</v>
      </c>
      <c r="E1227">
        <v>2023</v>
      </c>
      <c r="F1227" t="str">
        <f t="shared" si="20"/>
        <v>Kabupaten Sukoharjo-2023</v>
      </c>
      <c r="G1227" t="s">
        <v>2553</v>
      </c>
      <c r="H1227" s="5">
        <v>97</v>
      </c>
    </row>
    <row r="1228" spans="1:8" x14ac:dyDescent="0.3">
      <c r="A1228">
        <v>1227</v>
      </c>
      <c r="B1228">
        <v>3312</v>
      </c>
      <c r="C1228" t="s">
        <v>348</v>
      </c>
      <c r="D1228" t="s">
        <v>331</v>
      </c>
      <c r="E1228">
        <v>2023</v>
      </c>
      <c r="F1228" t="str">
        <f t="shared" si="20"/>
        <v>Kabupaten Wonogiri-2023</v>
      </c>
      <c r="G1228" t="s">
        <v>2554</v>
      </c>
      <c r="H1228" s="5">
        <v>98.1</v>
      </c>
    </row>
    <row r="1229" spans="1:8" x14ac:dyDescent="0.3">
      <c r="A1229">
        <v>1228</v>
      </c>
      <c r="B1229">
        <v>3313</v>
      </c>
      <c r="C1229" t="s">
        <v>350</v>
      </c>
      <c r="D1229" t="s">
        <v>331</v>
      </c>
      <c r="E1229">
        <v>2023</v>
      </c>
      <c r="F1229" t="str">
        <f t="shared" si="20"/>
        <v>Kabupaten Karanganyar-2023</v>
      </c>
      <c r="G1229" t="s">
        <v>2555</v>
      </c>
      <c r="H1229" s="5">
        <v>94.9</v>
      </c>
    </row>
    <row r="1230" spans="1:8" x14ac:dyDescent="0.3">
      <c r="A1230">
        <v>1229</v>
      </c>
      <c r="B1230">
        <v>3314</v>
      </c>
      <c r="C1230" t="s">
        <v>351</v>
      </c>
      <c r="D1230" t="s">
        <v>331</v>
      </c>
      <c r="E1230">
        <v>2023</v>
      </c>
      <c r="F1230" t="str">
        <f t="shared" si="20"/>
        <v>Kabupaten Sragen-2023</v>
      </c>
      <c r="G1230" t="s">
        <v>2556</v>
      </c>
      <c r="H1230" s="5">
        <v>102.9</v>
      </c>
    </row>
    <row r="1231" spans="1:8" x14ac:dyDescent="0.3">
      <c r="A1231">
        <v>1230</v>
      </c>
      <c r="B1231">
        <v>3315</v>
      </c>
      <c r="C1231" t="s">
        <v>353</v>
      </c>
      <c r="D1231" t="s">
        <v>331</v>
      </c>
      <c r="E1231">
        <v>2023</v>
      </c>
      <c r="F1231" t="str">
        <f t="shared" si="20"/>
        <v>Kabupaten Grobogan-2023</v>
      </c>
      <c r="G1231" t="s">
        <v>2557</v>
      </c>
      <c r="H1231" s="5">
        <v>92.2</v>
      </c>
    </row>
    <row r="1232" spans="1:8" x14ac:dyDescent="0.3">
      <c r="A1232">
        <v>1231</v>
      </c>
      <c r="B1232">
        <v>3316</v>
      </c>
      <c r="C1232" t="s">
        <v>355</v>
      </c>
      <c r="D1232" t="s">
        <v>331</v>
      </c>
      <c r="E1232">
        <v>2023</v>
      </c>
      <c r="F1232" t="str">
        <f t="shared" si="20"/>
        <v>Kabupaten Blora-2023</v>
      </c>
      <c r="G1232" t="s">
        <v>2558</v>
      </c>
      <c r="H1232" s="5">
        <v>106.9</v>
      </c>
    </row>
    <row r="1233" spans="1:8" x14ac:dyDescent="0.3">
      <c r="A1233">
        <v>1232</v>
      </c>
      <c r="B1233">
        <v>3317</v>
      </c>
      <c r="C1233" t="s">
        <v>357</v>
      </c>
      <c r="D1233" t="s">
        <v>331</v>
      </c>
      <c r="E1233">
        <v>2023</v>
      </c>
      <c r="F1233" t="str">
        <f t="shared" si="20"/>
        <v>Kabupaten Rembang-2023</v>
      </c>
      <c r="G1233" t="s">
        <v>2559</v>
      </c>
      <c r="H1233" s="5">
        <v>115.2</v>
      </c>
    </row>
    <row r="1234" spans="1:8" x14ac:dyDescent="0.3">
      <c r="A1234">
        <v>1233</v>
      </c>
      <c r="B1234">
        <v>3318</v>
      </c>
      <c r="C1234" t="s">
        <v>358</v>
      </c>
      <c r="D1234" t="s">
        <v>331</v>
      </c>
      <c r="E1234">
        <v>2023</v>
      </c>
      <c r="F1234" t="str">
        <f t="shared" si="20"/>
        <v>Kabupaten Pati-2023</v>
      </c>
      <c r="G1234" t="s">
        <v>2560</v>
      </c>
      <c r="H1234" s="5">
        <v>115.3</v>
      </c>
    </row>
    <row r="1235" spans="1:8" x14ac:dyDescent="0.3">
      <c r="A1235">
        <v>1234</v>
      </c>
      <c r="B1235">
        <v>3319</v>
      </c>
      <c r="C1235" t="s">
        <v>360</v>
      </c>
      <c r="D1235" t="s">
        <v>331</v>
      </c>
      <c r="E1235">
        <v>2023</v>
      </c>
      <c r="F1235" t="str">
        <f t="shared" si="20"/>
        <v>Kabupaten Kudus-2023</v>
      </c>
      <c r="G1235" t="s">
        <v>2561</v>
      </c>
      <c r="H1235" s="5">
        <v>102.6</v>
      </c>
    </row>
    <row r="1236" spans="1:8" x14ac:dyDescent="0.3">
      <c r="A1236">
        <v>1235</v>
      </c>
      <c r="B1236">
        <v>3320</v>
      </c>
      <c r="C1236" t="s">
        <v>361</v>
      </c>
      <c r="D1236" t="s">
        <v>331</v>
      </c>
      <c r="E1236">
        <v>2023</v>
      </c>
      <c r="F1236" t="str">
        <f t="shared" si="20"/>
        <v>Kabupaten Jepara-2023</v>
      </c>
      <c r="G1236" t="s">
        <v>2562</v>
      </c>
      <c r="H1236" s="5">
        <v>111.6</v>
      </c>
    </row>
    <row r="1237" spans="1:8" x14ac:dyDescent="0.3">
      <c r="A1237">
        <v>1236</v>
      </c>
      <c r="B1237">
        <v>3321</v>
      </c>
      <c r="C1237" t="s">
        <v>363</v>
      </c>
      <c r="D1237" t="s">
        <v>331</v>
      </c>
      <c r="E1237">
        <v>2023</v>
      </c>
      <c r="F1237" t="str">
        <f t="shared" si="20"/>
        <v>Kabupaten Demak-2023</v>
      </c>
      <c r="G1237" t="s">
        <v>2563</v>
      </c>
      <c r="H1237" s="5">
        <v>104.9</v>
      </c>
    </row>
    <row r="1238" spans="1:8" x14ac:dyDescent="0.3">
      <c r="A1238">
        <v>1237</v>
      </c>
      <c r="B1238">
        <v>3322</v>
      </c>
      <c r="C1238" t="s">
        <v>364</v>
      </c>
      <c r="D1238" t="s">
        <v>331</v>
      </c>
      <c r="E1238">
        <v>2023</v>
      </c>
      <c r="F1238" t="str">
        <f t="shared" si="20"/>
        <v>Kabupaten Semarang-2023</v>
      </c>
      <c r="G1238" t="s">
        <v>2564</v>
      </c>
      <c r="H1238" s="5">
        <v>98.3</v>
      </c>
    </row>
    <row r="1239" spans="1:8" x14ac:dyDescent="0.3">
      <c r="A1239">
        <v>1238</v>
      </c>
      <c r="B1239">
        <v>3323</v>
      </c>
      <c r="C1239" t="s">
        <v>365</v>
      </c>
      <c r="D1239" t="s">
        <v>331</v>
      </c>
      <c r="E1239">
        <v>2023</v>
      </c>
      <c r="F1239" t="str">
        <f t="shared" si="20"/>
        <v>Kabupaten Temanggung-2023</v>
      </c>
      <c r="G1239" t="s">
        <v>2565</v>
      </c>
      <c r="H1239" s="5">
        <v>89.4</v>
      </c>
    </row>
    <row r="1240" spans="1:8" x14ac:dyDescent="0.3">
      <c r="A1240">
        <v>1239</v>
      </c>
      <c r="B1240">
        <v>3324</v>
      </c>
      <c r="C1240" t="s">
        <v>366</v>
      </c>
      <c r="D1240" t="s">
        <v>331</v>
      </c>
      <c r="E1240">
        <v>2023</v>
      </c>
      <c r="F1240" t="str">
        <f t="shared" si="20"/>
        <v>Kabupaten Kendal-2023</v>
      </c>
      <c r="G1240" t="s">
        <v>2566</v>
      </c>
      <c r="H1240" s="5">
        <v>102.2</v>
      </c>
    </row>
    <row r="1241" spans="1:8" x14ac:dyDescent="0.3">
      <c r="A1241">
        <v>1240</v>
      </c>
      <c r="B1241">
        <v>3325</v>
      </c>
      <c r="C1241" t="s">
        <v>368</v>
      </c>
      <c r="D1241" t="s">
        <v>331</v>
      </c>
      <c r="E1241">
        <v>2023</v>
      </c>
      <c r="F1241" t="str">
        <f t="shared" si="20"/>
        <v>Kabupaten Batang -2023</v>
      </c>
      <c r="G1241" t="s">
        <v>3469</v>
      </c>
      <c r="H1241" s="5">
        <v>111.9</v>
      </c>
    </row>
    <row r="1242" spans="1:8" x14ac:dyDescent="0.3">
      <c r="A1242">
        <v>1241</v>
      </c>
      <c r="B1242">
        <v>3326</v>
      </c>
      <c r="C1242" t="s">
        <v>369</v>
      </c>
      <c r="D1242" t="s">
        <v>331</v>
      </c>
      <c r="E1242">
        <v>2023</v>
      </c>
      <c r="F1242" t="str">
        <f t="shared" si="20"/>
        <v>Kabupaten Pekalongan-2023</v>
      </c>
      <c r="G1242" t="s">
        <v>2568</v>
      </c>
      <c r="H1242" s="5">
        <v>114.9</v>
      </c>
    </row>
    <row r="1243" spans="1:8" x14ac:dyDescent="0.3">
      <c r="A1243">
        <v>1242</v>
      </c>
      <c r="B1243">
        <v>3327</v>
      </c>
      <c r="C1243" t="s">
        <v>371</v>
      </c>
      <c r="D1243" t="s">
        <v>331</v>
      </c>
      <c r="E1243">
        <v>2023</v>
      </c>
      <c r="F1243" t="str">
        <f t="shared" si="20"/>
        <v>Kabupaten Pemalang-2023</v>
      </c>
      <c r="G1243" t="s">
        <v>2569</v>
      </c>
      <c r="H1243" s="5">
        <v>114.9</v>
      </c>
    </row>
    <row r="1244" spans="1:8" x14ac:dyDescent="0.3">
      <c r="A1244">
        <v>1243</v>
      </c>
      <c r="B1244">
        <v>3328</v>
      </c>
      <c r="C1244" t="s">
        <v>373</v>
      </c>
      <c r="D1244" t="s">
        <v>331</v>
      </c>
      <c r="E1244">
        <v>2023</v>
      </c>
      <c r="F1244" t="str">
        <f t="shared" si="20"/>
        <v>Kabupaten Tegal-2023</v>
      </c>
      <c r="G1244" t="s">
        <v>2570</v>
      </c>
      <c r="H1244" s="5">
        <v>108.9</v>
      </c>
    </row>
    <row r="1245" spans="1:8" x14ac:dyDescent="0.3">
      <c r="A1245">
        <v>1244</v>
      </c>
      <c r="B1245">
        <v>3329</v>
      </c>
      <c r="C1245" t="s">
        <v>375</v>
      </c>
      <c r="D1245" t="s">
        <v>331</v>
      </c>
      <c r="E1245">
        <v>2023</v>
      </c>
      <c r="F1245" t="str">
        <f t="shared" si="20"/>
        <v>Kabupaten Brebes-2023</v>
      </c>
      <c r="G1245" t="s">
        <v>2571</v>
      </c>
      <c r="H1245" s="5">
        <v>115.8</v>
      </c>
    </row>
    <row r="1246" spans="1:8" x14ac:dyDescent="0.3">
      <c r="A1246">
        <v>1245</v>
      </c>
      <c r="B1246">
        <v>3371</v>
      </c>
      <c r="C1246" t="s">
        <v>376</v>
      </c>
      <c r="D1246" t="s">
        <v>331</v>
      </c>
      <c r="E1246">
        <v>2023</v>
      </c>
      <c r="F1246" t="str">
        <f t="shared" si="20"/>
        <v>Kota Magelang-2023</v>
      </c>
      <c r="G1246" t="s">
        <v>2867</v>
      </c>
      <c r="H1246" s="5">
        <v>95.2</v>
      </c>
    </row>
    <row r="1247" spans="1:8" x14ac:dyDescent="0.3">
      <c r="A1247">
        <v>1246</v>
      </c>
      <c r="B1247">
        <v>3372</v>
      </c>
      <c r="C1247" t="s">
        <v>377</v>
      </c>
      <c r="D1247" t="s">
        <v>331</v>
      </c>
      <c r="E1247">
        <v>2023</v>
      </c>
      <c r="F1247" t="str">
        <f t="shared" si="20"/>
        <v>Kota Surakarta-2023</v>
      </c>
      <c r="G1247" t="s">
        <v>2868</v>
      </c>
      <c r="H1247" s="5">
        <v>99.5</v>
      </c>
    </row>
    <row r="1248" spans="1:8" x14ac:dyDescent="0.3">
      <c r="A1248">
        <v>1247</v>
      </c>
      <c r="B1248">
        <v>3373</v>
      </c>
      <c r="C1248" t="s">
        <v>379</v>
      </c>
      <c r="D1248" t="s">
        <v>331</v>
      </c>
      <c r="E1248">
        <v>2023</v>
      </c>
      <c r="F1248" t="str">
        <f t="shared" si="20"/>
        <v>Kota Salatiga-2023</v>
      </c>
      <c r="G1248" t="s">
        <v>2869</v>
      </c>
      <c r="H1248" s="5">
        <v>115.5</v>
      </c>
    </row>
    <row r="1249" spans="1:8" x14ac:dyDescent="0.3">
      <c r="A1249">
        <v>1248</v>
      </c>
      <c r="B1249">
        <v>3374</v>
      </c>
      <c r="C1249" t="s">
        <v>380</v>
      </c>
      <c r="D1249" t="s">
        <v>331</v>
      </c>
      <c r="E1249">
        <v>2023</v>
      </c>
      <c r="F1249" t="str">
        <f t="shared" si="20"/>
        <v>Kota Semarang-2023</v>
      </c>
      <c r="G1249" t="s">
        <v>2870</v>
      </c>
      <c r="H1249" s="5">
        <v>105.8</v>
      </c>
    </row>
    <row r="1250" spans="1:8" x14ac:dyDescent="0.3">
      <c r="A1250">
        <v>1249</v>
      </c>
      <c r="B1250">
        <v>3375</v>
      </c>
      <c r="C1250" t="s">
        <v>381</v>
      </c>
      <c r="D1250" t="s">
        <v>331</v>
      </c>
      <c r="E1250">
        <v>2023</v>
      </c>
      <c r="F1250" t="str">
        <f t="shared" si="20"/>
        <v>Kota Pekalongan-2023</v>
      </c>
      <c r="G1250" t="s">
        <v>2871</v>
      </c>
      <c r="H1250" s="5">
        <v>111.5</v>
      </c>
    </row>
    <row r="1251" spans="1:8" x14ac:dyDescent="0.3">
      <c r="A1251">
        <v>1250</v>
      </c>
      <c r="B1251">
        <v>3376</v>
      </c>
      <c r="C1251" t="s">
        <v>383</v>
      </c>
      <c r="D1251" t="s">
        <v>331</v>
      </c>
      <c r="E1251">
        <v>2023</v>
      </c>
      <c r="F1251" t="str">
        <f t="shared" si="20"/>
        <v>Kota Tegal-2023</v>
      </c>
      <c r="G1251" t="s">
        <v>2872</v>
      </c>
      <c r="H1251" s="5">
        <v>116.3</v>
      </c>
    </row>
    <row r="1252" spans="1:8" x14ac:dyDescent="0.3">
      <c r="A1252">
        <v>1251</v>
      </c>
      <c r="B1252">
        <v>3401</v>
      </c>
      <c r="C1252" t="s">
        <v>384</v>
      </c>
      <c r="D1252" t="s">
        <v>385</v>
      </c>
      <c r="E1252">
        <v>2023</v>
      </c>
      <c r="F1252" t="str">
        <f t="shared" si="20"/>
        <v>Kabupaten Kulon Progo-2023</v>
      </c>
      <c r="G1252" t="s">
        <v>2572</v>
      </c>
      <c r="H1252" s="5">
        <v>96.4</v>
      </c>
    </row>
    <row r="1253" spans="1:8" x14ac:dyDescent="0.3">
      <c r="A1253">
        <v>1252</v>
      </c>
      <c r="B1253">
        <v>3402</v>
      </c>
      <c r="C1253" t="s">
        <v>387</v>
      </c>
      <c r="D1253" t="s">
        <v>385</v>
      </c>
      <c r="E1253">
        <v>2023</v>
      </c>
      <c r="F1253" t="str">
        <f t="shared" si="20"/>
        <v>Kabupaten Bantul-2023</v>
      </c>
      <c r="G1253" t="s">
        <v>2573</v>
      </c>
      <c r="H1253" s="5">
        <v>110.7</v>
      </c>
    </row>
    <row r="1254" spans="1:8" x14ac:dyDescent="0.3">
      <c r="A1254">
        <v>1253</v>
      </c>
      <c r="B1254">
        <v>3403</v>
      </c>
      <c r="C1254" t="s">
        <v>388</v>
      </c>
      <c r="D1254" t="s">
        <v>385</v>
      </c>
      <c r="E1254">
        <v>2023</v>
      </c>
      <c r="F1254" t="str">
        <f t="shared" si="20"/>
        <v>Kabupaten Gunung Kidul-2023</v>
      </c>
      <c r="G1254" t="s">
        <v>2574</v>
      </c>
      <c r="H1254" s="5">
        <v>97.7</v>
      </c>
    </row>
    <row r="1255" spans="1:8" x14ac:dyDescent="0.3">
      <c r="A1255">
        <v>1254</v>
      </c>
      <c r="B1255">
        <v>3404</v>
      </c>
      <c r="C1255" t="s">
        <v>389</v>
      </c>
      <c r="D1255" t="s">
        <v>385</v>
      </c>
      <c r="E1255">
        <v>2023</v>
      </c>
      <c r="F1255" t="str">
        <f t="shared" si="20"/>
        <v>Kabupaten Sleman-2023</v>
      </c>
      <c r="G1255" t="s">
        <v>2575</v>
      </c>
      <c r="H1255" s="5">
        <v>123.7</v>
      </c>
    </row>
    <row r="1256" spans="1:8" x14ac:dyDescent="0.3">
      <c r="A1256">
        <v>1255</v>
      </c>
      <c r="B1256">
        <v>3471</v>
      </c>
      <c r="C1256" t="s">
        <v>391</v>
      </c>
      <c r="D1256" t="s">
        <v>385</v>
      </c>
      <c r="E1256">
        <v>2023</v>
      </c>
      <c r="F1256" t="str">
        <f t="shared" si="20"/>
        <v>Kota Yogyakarta-2023</v>
      </c>
      <c r="G1256" t="s">
        <v>2873</v>
      </c>
      <c r="H1256" s="5">
        <v>103.4</v>
      </c>
    </row>
    <row r="1257" spans="1:8" x14ac:dyDescent="0.3">
      <c r="A1257">
        <v>1256</v>
      </c>
      <c r="B1257">
        <v>3501</v>
      </c>
      <c r="C1257" t="s">
        <v>393</v>
      </c>
      <c r="D1257" t="s">
        <v>394</v>
      </c>
      <c r="E1257">
        <v>2023</v>
      </c>
      <c r="F1257" t="str">
        <f t="shared" si="20"/>
        <v>Kabupaten Pacitan-2023</v>
      </c>
      <c r="G1257" t="s">
        <v>2576</v>
      </c>
      <c r="H1257" s="5">
        <v>95.4</v>
      </c>
    </row>
    <row r="1258" spans="1:8" x14ac:dyDescent="0.3">
      <c r="A1258">
        <v>1257</v>
      </c>
      <c r="B1258">
        <v>3502</v>
      </c>
      <c r="C1258" t="s">
        <v>396</v>
      </c>
      <c r="D1258" t="s">
        <v>394</v>
      </c>
      <c r="E1258">
        <v>2023</v>
      </c>
      <c r="F1258" t="str">
        <f t="shared" si="20"/>
        <v>Kabupaten Ponorogo-2023</v>
      </c>
      <c r="G1258" t="s">
        <v>2577</v>
      </c>
      <c r="H1258" s="5">
        <v>182.6</v>
      </c>
    </row>
    <row r="1259" spans="1:8" x14ac:dyDescent="0.3">
      <c r="A1259">
        <v>1258</v>
      </c>
      <c r="B1259">
        <v>3503</v>
      </c>
      <c r="C1259" t="s">
        <v>397</v>
      </c>
      <c r="D1259" t="s">
        <v>394</v>
      </c>
      <c r="E1259">
        <v>2023</v>
      </c>
      <c r="F1259" t="str">
        <f t="shared" si="20"/>
        <v>Kabupaten Trenggalek-2023</v>
      </c>
      <c r="G1259" t="s">
        <v>2578</v>
      </c>
      <c r="H1259" s="5">
        <v>177.2</v>
      </c>
    </row>
    <row r="1260" spans="1:8" x14ac:dyDescent="0.3">
      <c r="A1260">
        <v>1259</v>
      </c>
      <c r="B1260">
        <v>3504</v>
      </c>
      <c r="C1260" t="s">
        <v>398</v>
      </c>
      <c r="D1260" t="s">
        <v>394</v>
      </c>
      <c r="E1260">
        <v>2023</v>
      </c>
      <c r="F1260" t="str">
        <f t="shared" si="20"/>
        <v>Kabupaten Tulungagung-2023</v>
      </c>
      <c r="G1260" t="s">
        <v>2579</v>
      </c>
      <c r="H1260" s="5">
        <v>112.3</v>
      </c>
    </row>
    <row r="1261" spans="1:8" x14ac:dyDescent="0.3">
      <c r="A1261">
        <v>1260</v>
      </c>
      <c r="B1261">
        <v>3505</v>
      </c>
      <c r="C1261" t="s">
        <v>400</v>
      </c>
      <c r="D1261" t="s">
        <v>394</v>
      </c>
      <c r="E1261">
        <v>2023</v>
      </c>
      <c r="F1261" t="str">
        <f t="shared" si="20"/>
        <v>Kabupaten Blitar-2023</v>
      </c>
      <c r="G1261" t="s">
        <v>2580</v>
      </c>
      <c r="H1261" s="5">
        <v>91.8</v>
      </c>
    </row>
    <row r="1262" spans="1:8" x14ac:dyDescent="0.3">
      <c r="A1262">
        <v>1261</v>
      </c>
      <c r="B1262">
        <v>3506</v>
      </c>
      <c r="C1262" t="s">
        <v>401</v>
      </c>
      <c r="D1262" t="s">
        <v>394</v>
      </c>
      <c r="E1262">
        <v>2023</v>
      </c>
      <c r="F1262" t="str">
        <f t="shared" si="20"/>
        <v>Kabupaten Kediri-2023</v>
      </c>
      <c r="G1262" t="s">
        <v>2581</v>
      </c>
      <c r="H1262" s="5">
        <v>104.7</v>
      </c>
    </row>
    <row r="1263" spans="1:8" x14ac:dyDescent="0.3">
      <c r="A1263">
        <v>1262</v>
      </c>
      <c r="B1263">
        <v>3507</v>
      </c>
      <c r="C1263" t="s">
        <v>403</v>
      </c>
      <c r="D1263" t="s">
        <v>394</v>
      </c>
      <c r="E1263">
        <v>2023</v>
      </c>
      <c r="F1263" t="str">
        <f t="shared" si="20"/>
        <v>Kabupaten Malang-2023</v>
      </c>
      <c r="G1263" t="s">
        <v>2582</v>
      </c>
      <c r="H1263" s="5">
        <v>90.7</v>
      </c>
    </row>
    <row r="1264" spans="1:8" x14ac:dyDescent="0.3">
      <c r="A1264">
        <v>1263</v>
      </c>
      <c r="B1264">
        <v>3508</v>
      </c>
      <c r="C1264" t="s">
        <v>404</v>
      </c>
      <c r="D1264" t="s">
        <v>394</v>
      </c>
      <c r="E1264">
        <v>2023</v>
      </c>
      <c r="F1264" t="str">
        <f t="shared" si="20"/>
        <v>Kabupaten Lumajang-2023</v>
      </c>
      <c r="G1264" t="s">
        <v>2583</v>
      </c>
      <c r="H1264" s="5">
        <v>118.2</v>
      </c>
    </row>
    <row r="1265" spans="1:8" x14ac:dyDescent="0.3">
      <c r="A1265">
        <v>1264</v>
      </c>
      <c r="B1265">
        <v>3509</v>
      </c>
      <c r="C1265" t="s">
        <v>406</v>
      </c>
      <c r="D1265" t="s">
        <v>394</v>
      </c>
      <c r="E1265">
        <v>2023</v>
      </c>
      <c r="F1265" t="str">
        <f t="shared" si="20"/>
        <v>Kabupaten Jember-2023</v>
      </c>
      <c r="G1265" t="s">
        <v>2584</v>
      </c>
      <c r="H1265" s="5">
        <v>109.3</v>
      </c>
    </row>
    <row r="1266" spans="1:8" x14ac:dyDescent="0.3">
      <c r="A1266">
        <v>1265</v>
      </c>
      <c r="B1266">
        <v>3510</v>
      </c>
      <c r="C1266" t="s">
        <v>408</v>
      </c>
      <c r="D1266" t="s">
        <v>394</v>
      </c>
      <c r="E1266">
        <v>2023</v>
      </c>
      <c r="F1266" t="str">
        <f t="shared" si="20"/>
        <v>Kabupaten Banyuwangi-2023</v>
      </c>
      <c r="G1266" t="s">
        <v>2585</v>
      </c>
      <c r="H1266" s="5">
        <v>104.9</v>
      </c>
    </row>
    <row r="1267" spans="1:8" x14ac:dyDescent="0.3">
      <c r="A1267">
        <v>1266</v>
      </c>
      <c r="B1267">
        <v>3511</v>
      </c>
      <c r="C1267" t="s">
        <v>409</v>
      </c>
      <c r="D1267" t="s">
        <v>394</v>
      </c>
      <c r="E1267">
        <v>2023</v>
      </c>
      <c r="F1267" t="str">
        <f t="shared" si="20"/>
        <v>Kabupaten Bondowoso-2023</v>
      </c>
      <c r="G1267" t="s">
        <v>2586</v>
      </c>
      <c r="H1267" s="5">
        <v>99.5</v>
      </c>
    </row>
    <row r="1268" spans="1:8" x14ac:dyDescent="0.3">
      <c r="A1268">
        <v>1267</v>
      </c>
      <c r="B1268">
        <v>3512</v>
      </c>
      <c r="C1268" t="s">
        <v>410</v>
      </c>
      <c r="D1268" t="s">
        <v>394</v>
      </c>
      <c r="E1268">
        <v>2023</v>
      </c>
      <c r="F1268" t="str">
        <f t="shared" si="20"/>
        <v>Kabupaten Situbondo-2023</v>
      </c>
      <c r="G1268" t="s">
        <v>2587</v>
      </c>
      <c r="H1268" s="5">
        <v>106.5</v>
      </c>
    </row>
    <row r="1269" spans="1:8" x14ac:dyDescent="0.3">
      <c r="A1269">
        <v>1268</v>
      </c>
      <c r="B1269">
        <v>3513</v>
      </c>
      <c r="C1269" t="s">
        <v>411</v>
      </c>
      <c r="D1269" t="s">
        <v>394</v>
      </c>
      <c r="E1269">
        <v>2023</v>
      </c>
      <c r="F1269" t="str">
        <f t="shared" si="20"/>
        <v>Kabupaten Probolinggo-2023</v>
      </c>
      <c r="G1269" t="s">
        <v>2588</v>
      </c>
      <c r="H1269" s="5">
        <v>102.6</v>
      </c>
    </row>
    <row r="1270" spans="1:8" x14ac:dyDescent="0.3">
      <c r="A1270">
        <v>1269</v>
      </c>
      <c r="B1270">
        <v>3514</v>
      </c>
      <c r="C1270" t="s">
        <v>412</v>
      </c>
      <c r="D1270" t="s">
        <v>394</v>
      </c>
      <c r="E1270">
        <v>2023</v>
      </c>
      <c r="F1270" t="str">
        <f t="shared" si="20"/>
        <v>Kabupaten Pasuruan-2023</v>
      </c>
      <c r="G1270" t="s">
        <v>2589</v>
      </c>
      <c r="H1270" s="5">
        <v>116.7</v>
      </c>
    </row>
    <row r="1271" spans="1:8" x14ac:dyDescent="0.3">
      <c r="A1271">
        <v>1270</v>
      </c>
      <c r="B1271">
        <v>3515</v>
      </c>
      <c r="C1271" t="s">
        <v>413</v>
      </c>
      <c r="D1271" t="s">
        <v>394</v>
      </c>
      <c r="E1271">
        <v>2023</v>
      </c>
      <c r="F1271" t="str">
        <f t="shared" si="20"/>
        <v>Kabupaten Sidoarjo-2023</v>
      </c>
      <c r="G1271" t="s">
        <v>2590</v>
      </c>
      <c r="H1271" s="5">
        <v>98.8</v>
      </c>
    </row>
    <row r="1272" spans="1:8" x14ac:dyDescent="0.3">
      <c r="A1272">
        <v>1271</v>
      </c>
      <c r="B1272">
        <v>3516</v>
      </c>
      <c r="C1272" t="s">
        <v>415</v>
      </c>
      <c r="D1272" t="s">
        <v>394</v>
      </c>
      <c r="E1272">
        <v>2023</v>
      </c>
      <c r="F1272" t="str">
        <f t="shared" si="20"/>
        <v>Kabupaten Mojokerto-2023</v>
      </c>
      <c r="G1272" t="s">
        <v>2591</v>
      </c>
      <c r="H1272" s="5">
        <v>191.4</v>
      </c>
    </row>
    <row r="1273" spans="1:8" x14ac:dyDescent="0.3">
      <c r="A1273">
        <v>1272</v>
      </c>
      <c r="B1273">
        <v>3517</v>
      </c>
      <c r="C1273" t="s">
        <v>416</v>
      </c>
      <c r="D1273" t="s">
        <v>394</v>
      </c>
      <c r="E1273">
        <v>2023</v>
      </c>
      <c r="F1273" t="str">
        <f t="shared" si="20"/>
        <v>Kabupaten Jombang-2023</v>
      </c>
      <c r="G1273" t="s">
        <v>2592</v>
      </c>
      <c r="H1273" s="5">
        <v>179.5</v>
      </c>
    </row>
    <row r="1274" spans="1:8" x14ac:dyDescent="0.3">
      <c r="A1274">
        <v>1273</v>
      </c>
      <c r="B1274">
        <v>3518</v>
      </c>
      <c r="C1274" t="s">
        <v>418</v>
      </c>
      <c r="D1274" t="s">
        <v>394</v>
      </c>
      <c r="E1274">
        <v>2023</v>
      </c>
      <c r="F1274" t="str">
        <f t="shared" si="20"/>
        <v>Kabupaten Nganjuk-2023</v>
      </c>
      <c r="G1274" t="s">
        <v>2593</v>
      </c>
      <c r="H1274" s="5">
        <v>183.2</v>
      </c>
    </row>
    <row r="1275" spans="1:8" x14ac:dyDescent="0.3">
      <c r="A1275">
        <v>1274</v>
      </c>
      <c r="B1275">
        <v>3519</v>
      </c>
      <c r="C1275" t="s">
        <v>419</v>
      </c>
      <c r="D1275" t="s">
        <v>394</v>
      </c>
      <c r="E1275">
        <v>2023</v>
      </c>
      <c r="F1275" t="str">
        <f t="shared" si="20"/>
        <v>Kabupaten Madiun-2023</v>
      </c>
      <c r="G1275" t="s">
        <v>2594</v>
      </c>
      <c r="H1275" s="5">
        <v>102.1</v>
      </c>
    </row>
    <row r="1276" spans="1:8" x14ac:dyDescent="0.3">
      <c r="A1276">
        <v>1275</v>
      </c>
      <c r="B1276">
        <v>3520</v>
      </c>
      <c r="C1276" t="s">
        <v>420</v>
      </c>
      <c r="D1276" t="s">
        <v>394</v>
      </c>
      <c r="E1276">
        <v>2023</v>
      </c>
      <c r="F1276" t="str">
        <f t="shared" si="20"/>
        <v>Kabupaten Magetan-2023</v>
      </c>
      <c r="G1276" t="s">
        <v>2595</v>
      </c>
      <c r="H1276" s="5">
        <v>98.8</v>
      </c>
    </row>
    <row r="1277" spans="1:8" x14ac:dyDescent="0.3">
      <c r="A1277">
        <v>1276</v>
      </c>
      <c r="B1277">
        <v>3521</v>
      </c>
      <c r="C1277" t="s">
        <v>421</v>
      </c>
      <c r="D1277" t="s">
        <v>394</v>
      </c>
      <c r="E1277">
        <v>2023</v>
      </c>
      <c r="F1277" t="str">
        <f t="shared" si="20"/>
        <v>Kabupaten Ngawi-2023</v>
      </c>
      <c r="G1277" t="s">
        <v>2596</v>
      </c>
      <c r="H1277" s="5">
        <v>94.6</v>
      </c>
    </row>
    <row r="1278" spans="1:8" x14ac:dyDescent="0.3">
      <c r="A1278">
        <v>1277</v>
      </c>
      <c r="B1278">
        <v>3522</v>
      </c>
      <c r="C1278" t="s">
        <v>423</v>
      </c>
      <c r="D1278" t="s">
        <v>394</v>
      </c>
      <c r="E1278">
        <v>2023</v>
      </c>
      <c r="F1278" t="str">
        <f t="shared" si="20"/>
        <v>Kabupaten Bojonegoro-2023</v>
      </c>
      <c r="G1278" t="s">
        <v>2597</v>
      </c>
      <c r="H1278" s="5">
        <v>156.69999999999999</v>
      </c>
    </row>
    <row r="1279" spans="1:8" x14ac:dyDescent="0.3">
      <c r="A1279">
        <v>1278</v>
      </c>
      <c r="B1279">
        <v>3523</v>
      </c>
      <c r="C1279" t="s">
        <v>424</v>
      </c>
      <c r="D1279" t="s">
        <v>394</v>
      </c>
      <c r="E1279">
        <v>2023</v>
      </c>
      <c r="F1279" t="str">
        <f t="shared" si="20"/>
        <v>Kabupaten Tuban-2023</v>
      </c>
      <c r="G1279" t="s">
        <v>2598</v>
      </c>
      <c r="H1279" s="5">
        <v>191.1</v>
      </c>
    </row>
    <row r="1280" spans="1:8" x14ac:dyDescent="0.3">
      <c r="A1280">
        <v>1279</v>
      </c>
      <c r="B1280">
        <v>3524</v>
      </c>
      <c r="C1280" t="s">
        <v>426</v>
      </c>
      <c r="D1280" t="s">
        <v>394</v>
      </c>
      <c r="E1280">
        <v>2023</v>
      </c>
      <c r="F1280" t="str">
        <f t="shared" si="20"/>
        <v>Kabupaten Lamongan-2023</v>
      </c>
      <c r="G1280" t="s">
        <v>2599</v>
      </c>
      <c r="H1280" s="5">
        <v>185.8</v>
      </c>
    </row>
    <row r="1281" spans="1:8" x14ac:dyDescent="0.3">
      <c r="A1281">
        <v>1280</v>
      </c>
      <c r="B1281">
        <v>3525</v>
      </c>
      <c r="C1281" t="s">
        <v>427</v>
      </c>
      <c r="D1281" t="s">
        <v>394</v>
      </c>
      <c r="E1281">
        <v>2023</v>
      </c>
      <c r="F1281" t="str">
        <f t="shared" si="20"/>
        <v>Kabupaten Gresik-2023</v>
      </c>
      <c r="G1281" t="s">
        <v>2600</v>
      </c>
      <c r="H1281" s="5">
        <v>107.4</v>
      </c>
    </row>
    <row r="1282" spans="1:8" x14ac:dyDescent="0.3">
      <c r="A1282">
        <v>1281</v>
      </c>
      <c r="B1282">
        <v>3526</v>
      </c>
      <c r="C1282" t="s">
        <v>429</v>
      </c>
      <c r="D1282" t="s">
        <v>394</v>
      </c>
      <c r="E1282">
        <v>2023</v>
      </c>
      <c r="F1282" t="str">
        <f t="shared" si="20"/>
        <v>Kabupaten Bangkalan-2023</v>
      </c>
      <c r="G1282" t="s">
        <v>2601</v>
      </c>
      <c r="H1282" s="5">
        <v>100.9</v>
      </c>
    </row>
    <row r="1283" spans="1:8" x14ac:dyDescent="0.3">
      <c r="A1283">
        <v>1282</v>
      </c>
      <c r="B1283">
        <v>3527</v>
      </c>
      <c r="C1283" t="s">
        <v>431</v>
      </c>
      <c r="D1283" t="s">
        <v>394</v>
      </c>
      <c r="E1283">
        <v>2023</v>
      </c>
      <c r="F1283" t="str">
        <f t="shared" ref="F1283:F1346" si="21">C1283&amp;"-"&amp;E1283</f>
        <v>Kabupaten Sampang-2023</v>
      </c>
      <c r="G1283" t="s">
        <v>2602</v>
      </c>
      <c r="H1283" s="5">
        <v>103.3</v>
      </c>
    </row>
    <row r="1284" spans="1:8" x14ac:dyDescent="0.3">
      <c r="A1284">
        <v>1283</v>
      </c>
      <c r="B1284">
        <v>3528</v>
      </c>
      <c r="C1284" t="s">
        <v>433</v>
      </c>
      <c r="D1284" t="s">
        <v>394</v>
      </c>
      <c r="E1284">
        <v>2023</v>
      </c>
      <c r="F1284" t="str">
        <f t="shared" si="21"/>
        <v>Kabupaten Pamekasan-2023</v>
      </c>
      <c r="G1284" t="s">
        <v>2603</v>
      </c>
      <c r="H1284" s="5">
        <v>88.8</v>
      </c>
    </row>
    <row r="1285" spans="1:8" x14ac:dyDescent="0.3">
      <c r="A1285">
        <v>1284</v>
      </c>
      <c r="B1285">
        <v>3529</v>
      </c>
      <c r="C1285" t="s">
        <v>434</v>
      </c>
      <c r="D1285" t="s">
        <v>394</v>
      </c>
      <c r="E1285">
        <v>2023</v>
      </c>
      <c r="F1285" t="str">
        <f t="shared" si="21"/>
        <v>Kabupaten Sumenep-2023</v>
      </c>
      <c r="G1285" t="s">
        <v>2604</v>
      </c>
      <c r="H1285" s="5">
        <v>154.69999999999999</v>
      </c>
    </row>
    <row r="1286" spans="1:8" x14ac:dyDescent="0.3">
      <c r="A1286">
        <v>1285</v>
      </c>
      <c r="B1286">
        <v>3571</v>
      </c>
      <c r="C1286" t="s">
        <v>435</v>
      </c>
      <c r="D1286" t="s">
        <v>394</v>
      </c>
      <c r="E1286">
        <v>2023</v>
      </c>
      <c r="F1286" t="str">
        <f t="shared" si="21"/>
        <v>Kota Kediri-2023</v>
      </c>
      <c r="G1286" t="s">
        <v>2874</v>
      </c>
      <c r="H1286" s="5">
        <v>105.3</v>
      </c>
    </row>
    <row r="1287" spans="1:8" x14ac:dyDescent="0.3">
      <c r="A1287">
        <v>1286</v>
      </c>
      <c r="B1287">
        <v>3572</v>
      </c>
      <c r="C1287" t="s">
        <v>437</v>
      </c>
      <c r="D1287" t="s">
        <v>394</v>
      </c>
      <c r="E1287">
        <v>2023</v>
      </c>
      <c r="F1287" t="str">
        <f t="shared" si="21"/>
        <v>Kota Blitar-2023</v>
      </c>
      <c r="G1287" t="s">
        <v>2875</v>
      </c>
      <c r="H1287" s="5">
        <v>99.5</v>
      </c>
    </row>
    <row r="1288" spans="1:8" x14ac:dyDescent="0.3">
      <c r="A1288">
        <v>1287</v>
      </c>
      <c r="B1288">
        <v>3573</v>
      </c>
      <c r="C1288" t="s">
        <v>438</v>
      </c>
      <c r="D1288" t="s">
        <v>394</v>
      </c>
      <c r="E1288">
        <v>2023</v>
      </c>
      <c r="F1288" t="str">
        <f t="shared" si="21"/>
        <v>Kota Malang-2023</v>
      </c>
      <c r="G1288" t="s">
        <v>2876</v>
      </c>
      <c r="H1288" s="5">
        <v>101.1</v>
      </c>
    </row>
    <row r="1289" spans="1:8" x14ac:dyDescent="0.3">
      <c r="A1289">
        <v>1288</v>
      </c>
      <c r="B1289">
        <v>3574</v>
      </c>
      <c r="C1289" t="s">
        <v>439</v>
      </c>
      <c r="D1289" t="s">
        <v>394</v>
      </c>
      <c r="E1289">
        <v>2023</v>
      </c>
      <c r="F1289" t="str">
        <f t="shared" si="21"/>
        <v>Kota Probolinggo-2023</v>
      </c>
      <c r="G1289" t="s">
        <v>2877</v>
      </c>
      <c r="H1289" s="5">
        <v>98.1</v>
      </c>
    </row>
    <row r="1290" spans="1:8" x14ac:dyDescent="0.3">
      <c r="A1290">
        <v>1289</v>
      </c>
      <c r="B1290">
        <v>3575</v>
      </c>
      <c r="C1290" t="s">
        <v>440</v>
      </c>
      <c r="D1290" t="s">
        <v>394</v>
      </c>
      <c r="E1290">
        <v>2023</v>
      </c>
      <c r="F1290" t="str">
        <f t="shared" si="21"/>
        <v>Kota Pasuruan-2023</v>
      </c>
      <c r="G1290" t="s">
        <v>2878</v>
      </c>
      <c r="H1290" s="5">
        <v>114.9</v>
      </c>
    </row>
    <row r="1291" spans="1:8" x14ac:dyDescent="0.3">
      <c r="A1291">
        <v>1290</v>
      </c>
      <c r="B1291">
        <v>3576</v>
      </c>
      <c r="C1291" t="s">
        <v>442</v>
      </c>
      <c r="D1291" t="s">
        <v>394</v>
      </c>
      <c r="E1291">
        <v>2023</v>
      </c>
      <c r="F1291" t="str">
        <f t="shared" si="21"/>
        <v>Kota Mojokerto-2023</v>
      </c>
      <c r="G1291" t="s">
        <v>2879</v>
      </c>
      <c r="H1291" s="5">
        <v>106.3</v>
      </c>
    </row>
    <row r="1292" spans="1:8" x14ac:dyDescent="0.3">
      <c r="A1292">
        <v>1291</v>
      </c>
      <c r="B1292">
        <v>3577</v>
      </c>
      <c r="C1292" t="s">
        <v>444</v>
      </c>
      <c r="D1292" t="s">
        <v>394</v>
      </c>
      <c r="E1292">
        <v>2023</v>
      </c>
      <c r="F1292" t="str">
        <f t="shared" si="21"/>
        <v>Kota Madiun-2023</v>
      </c>
      <c r="G1292" t="s">
        <v>2880</v>
      </c>
      <c r="H1292" s="5">
        <v>114.6</v>
      </c>
    </row>
    <row r="1293" spans="1:8" x14ac:dyDescent="0.3">
      <c r="A1293">
        <v>1292</v>
      </c>
      <c r="B1293">
        <v>3578</v>
      </c>
      <c r="C1293" t="s">
        <v>446</v>
      </c>
      <c r="D1293" t="s">
        <v>394</v>
      </c>
      <c r="E1293">
        <v>2023</v>
      </c>
      <c r="F1293" t="str">
        <f t="shared" si="21"/>
        <v>Kota Surabaya-2023</v>
      </c>
      <c r="G1293" t="s">
        <v>2881</v>
      </c>
      <c r="H1293" s="5">
        <v>110.4</v>
      </c>
    </row>
    <row r="1294" spans="1:8" x14ac:dyDescent="0.3">
      <c r="A1294">
        <v>1293</v>
      </c>
      <c r="B1294">
        <v>3579</v>
      </c>
      <c r="C1294" t="s">
        <v>447</v>
      </c>
      <c r="D1294" t="s">
        <v>394</v>
      </c>
      <c r="E1294">
        <v>2023</v>
      </c>
      <c r="F1294" t="str">
        <f t="shared" si="21"/>
        <v>Kota Batu-2023</v>
      </c>
      <c r="G1294" t="s">
        <v>2882</v>
      </c>
      <c r="H1294" s="5">
        <v>96</v>
      </c>
    </row>
    <row r="1295" spans="1:8" x14ac:dyDescent="0.3">
      <c r="A1295">
        <v>1294</v>
      </c>
      <c r="B1295">
        <v>3601</v>
      </c>
      <c r="C1295" t="s">
        <v>448</v>
      </c>
      <c r="D1295" t="s">
        <v>449</v>
      </c>
      <c r="E1295">
        <v>2023</v>
      </c>
      <c r="F1295" t="str">
        <f t="shared" si="21"/>
        <v>Kabupaten Pandeglang-2023</v>
      </c>
      <c r="G1295" t="s">
        <v>2605</v>
      </c>
      <c r="H1295" s="5">
        <v>114.3</v>
      </c>
    </row>
    <row r="1296" spans="1:8" x14ac:dyDescent="0.3">
      <c r="A1296">
        <v>1295</v>
      </c>
      <c r="B1296">
        <v>3602</v>
      </c>
      <c r="C1296" t="s">
        <v>451</v>
      </c>
      <c r="D1296" t="s">
        <v>449</v>
      </c>
      <c r="E1296">
        <v>2023</v>
      </c>
      <c r="F1296" t="str">
        <f t="shared" si="21"/>
        <v>Kabupaten Lebak-2023</v>
      </c>
      <c r="G1296" t="s">
        <v>2606</v>
      </c>
      <c r="H1296" s="5">
        <v>135.69999999999999</v>
      </c>
    </row>
    <row r="1297" spans="1:8" x14ac:dyDescent="0.3">
      <c r="A1297">
        <v>1296</v>
      </c>
      <c r="B1297">
        <v>3603</v>
      </c>
      <c r="C1297" t="s">
        <v>452</v>
      </c>
      <c r="D1297" t="s">
        <v>449</v>
      </c>
      <c r="E1297">
        <v>2023</v>
      </c>
      <c r="F1297" t="str">
        <f t="shared" si="21"/>
        <v>Kabupaten Tangerang-2023</v>
      </c>
      <c r="G1297" t="s">
        <v>2607</v>
      </c>
      <c r="H1297" s="5">
        <v>125</v>
      </c>
    </row>
    <row r="1298" spans="1:8" x14ac:dyDescent="0.3">
      <c r="A1298">
        <v>1297</v>
      </c>
      <c r="B1298">
        <v>3604</v>
      </c>
      <c r="C1298" t="s">
        <v>453</v>
      </c>
      <c r="D1298" t="s">
        <v>449</v>
      </c>
      <c r="E1298">
        <v>2023</v>
      </c>
      <c r="F1298" t="str">
        <f t="shared" si="21"/>
        <v>Kabupaten Serang-2023</v>
      </c>
      <c r="G1298" t="s">
        <v>2608</v>
      </c>
      <c r="H1298" s="5">
        <v>112.2</v>
      </c>
    </row>
    <row r="1299" spans="1:8" x14ac:dyDescent="0.3">
      <c r="A1299">
        <v>1298</v>
      </c>
      <c r="B1299">
        <v>3671</v>
      </c>
      <c r="C1299" t="s">
        <v>454</v>
      </c>
      <c r="D1299" t="s">
        <v>449</v>
      </c>
      <c r="E1299">
        <v>2023</v>
      </c>
      <c r="F1299" t="str">
        <f t="shared" si="21"/>
        <v>Kota Tangerang-2023</v>
      </c>
      <c r="G1299" t="s">
        <v>2883</v>
      </c>
      <c r="H1299" s="5">
        <v>129.5</v>
      </c>
    </row>
    <row r="1300" spans="1:8" x14ac:dyDescent="0.3">
      <c r="A1300">
        <v>1299</v>
      </c>
      <c r="B1300">
        <v>3672</v>
      </c>
      <c r="C1300" t="s">
        <v>455</v>
      </c>
      <c r="D1300" t="s">
        <v>449</v>
      </c>
      <c r="E1300">
        <v>2023</v>
      </c>
      <c r="F1300" t="str">
        <f t="shared" si="21"/>
        <v>Kota Cilegon-2023</v>
      </c>
      <c r="G1300" t="s">
        <v>2884</v>
      </c>
      <c r="H1300" s="5">
        <v>108.4</v>
      </c>
    </row>
    <row r="1301" spans="1:8" x14ac:dyDescent="0.3">
      <c r="A1301">
        <v>1300</v>
      </c>
      <c r="B1301">
        <v>3673</v>
      </c>
      <c r="C1301" t="s">
        <v>456</v>
      </c>
      <c r="D1301" t="s">
        <v>449</v>
      </c>
      <c r="E1301">
        <v>2023</v>
      </c>
      <c r="F1301" t="str">
        <f t="shared" si="21"/>
        <v>Kota Serang-2023</v>
      </c>
      <c r="G1301" t="s">
        <v>2885</v>
      </c>
      <c r="H1301" s="5">
        <v>113.4</v>
      </c>
    </row>
    <row r="1302" spans="1:8" x14ac:dyDescent="0.3">
      <c r="A1302">
        <v>1301</v>
      </c>
      <c r="B1302">
        <v>3674</v>
      </c>
      <c r="C1302" t="s">
        <v>458</v>
      </c>
      <c r="D1302" t="s">
        <v>449</v>
      </c>
      <c r="E1302">
        <v>2023</v>
      </c>
      <c r="F1302" t="str">
        <f t="shared" si="21"/>
        <v>Kota Tangerang Selatan-2023</v>
      </c>
      <c r="G1302" t="s">
        <v>2886</v>
      </c>
      <c r="H1302" s="5">
        <v>113.4</v>
      </c>
    </row>
    <row r="1303" spans="1:8" x14ac:dyDescent="0.3">
      <c r="A1303">
        <v>1302</v>
      </c>
      <c r="B1303">
        <v>5101</v>
      </c>
      <c r="C1303" t="s">
        <v>459</v>
      </c>
      <c r="D1303" t="s">
        <v>460</v>
      </c>
      <c r="E1303">
        <v>2023</v>
      </c>
      <c r="F1303" t="str">
        <f t="shared" si="21"/>
        <v>Kabupaten Jembrana-2023</v>
      </c>
      <c r="G1303" t="s">
        <v>2609</v>
      </c>
      <c r="H1303" s="5">
        <v>117.5</v>
      </c>
    </row>
    <row r="1304" spans="1:8" x14ac:dyDescent="0.3">
      <c r="A1304">
        <v>1303</v>
      </c>
      <c r="B1304">
        <v>5102</v>
      </c>
      <c r="C1304" t="s">
        <v>462</v>
      </c>
      <c r="D1304" t="s">
        <v>460</v>
      </c>
      <c r="E1304">
        <v>2023</v>
      </c>
      <c r="F1304" t="str">
        <f t="shared" si="21"/>
        <v>Kabupaten Tabanan-2023</v>
      </c>
      <c r="G1304" t="s">
        <v>2610</v>
      </c>
      <c r="H1304" s="5">
        <v>102.9</v>
      </c>
    </row>
    <row r="1305" spans="1:8" x14ac:dyDescent="0.3">
      <c r="A1305">
        <v>1304</v>
      </c>
      <c r="B1305">
        <v>5103</v>
      </c>
      <c r="C1305" t="s">
        <v>463</v>
      </c>
      <c r="D1305" t="s">
        <v>460</v>
      </c>
      <c r="E1305">
        <v>2023</v>
      </c>
      <c r="F1305" t="str">
        <f t="shared" si="21"/>
        <v>Kabupaten Badung-2023</v>
      </c>
      <c r="G1305" t="s">
        <v>2611</v>
      </c>
      <c r="H1305" s="5">
        <v>107.5</v>
      </c>
    </row>
    <row r="1306" spans="1:8" x14ac:dyDescent="0.3">
      <c r="A1306">
        <v>1305</v>
      </c>
      <c r="B1306">
        <v>5104</v>
      </c>
      <c r="C1306" t="s">
        <v>464</v>
      </c>
      <c r="D1306" t="s">
        <v>460</v>
      </c>
      <c r="E1306">
        <v>2023</v>
      </c>
      <c r="F1306" t="str">
        <f t="shared" si="21"/>
        <v>Kabupaten Gianyar-2023</v>
      </c>
      <c r="G1306" t="s">
        <v>2612</v>
      </c>
      <c r="H1306" s="5">
        <v>108.1</v>
      </c>
    </row>
    <row r="1307" spans="1:8" x14ac:dyDescent="0.3">
      <c r="A1307">
        <v>1306</v>
      </c>
      <c r="B1307">
        <v>5105</v>
      </c>
      <c r="C1307" t="s">
        <v>465</v>
      </c>
      <c r="D1307" t="s">
        <v>460</v>
      </c>
      <c r="E1307">
        <v>2023</v>
      </c>
      <c r="F1307" t="str">
        <f t="shared" si="21"/>
        <v>Kabupaten Klungkung-2023</v>
      </c>
      <c r="G1307" t="s">
        <v>2613</v>
      </c>
      <c r="H1307" s="5">
        <v>110.2</v>
      </c>
    </row>
    <row r="1308" spans="1:8" x14ac:dyDescent="0.3">
      <c r="A1308">
        <v>1307</v>
      </c>
      <c r="B1308">
        <v>5106</v>
      </c>
      <c r="C1308" t="s">
        <v>466</v>
      </c>
      <c r="D1308" t="s">
        <v>460</v>
      </c>
      <c r="E1308">
        <v>2023</v>
      </c>
      <c r="F1308" t="str">
        <f t="shared" si="21"/>
        <v>Kabupaten Bangli-2023</v>
      </c>
      <c r="G1308" t="s">
        <v>2614</v>
      </c>
      <c r="H1308" s="5">
        <v>109.6</v>
      </c>
    </row>
    <row r="1309" spans="1:8" x14ac:dyDescent="0.3">
      <c r="A1309">
        <v>1308</v>
      </c>
      <c r="B1309">
        <v>5107</v>
      </c>
      <c r="C1309" t="s">
        <v>467</v>
      </c>
      <c r="D1309" t="s">
        <v>460</v>
      </c>
      <c r="E1309">
        <v>2023</v>
      </c>
      <c r="F1309" t="str">
        <f t="shared" si="21"/>
        <v>Kabupaten Karangasem-2023</v>
      </c>
      <c r="G1309" t="s">
        <v>2615</v>
      </c>
      <c r="H1309" s="5">
        <v>99.4</v>
      </c>
    </row>
    <row r="1310" spans="1:8" x14ac:dyDescent="0.3">
      <c r="A1310">
        <v>1309</v>
      </c>
      <c r="B1310">
        <v>5108</v>
      </c>
      <c r="C1310" t="s">
        <v>468</v>
      </c>
      <c r="D1310" t="s">
        <v>460</v>
      </c>
      <c r="E1310">
        <v>2023</v>
      </c>
      <c r="F1310" t="str">
        <f t="shared" si="21"/>
        <v>Kabupaten Buleleng-2023</v>
      </c>
      <c r="G1310" t="s">
        <v>2616</v>
      </c>
      <c r="H1310" s="5">
        <v>107.8</v>
      </c>
    </row>
    <row r="1311" spans="1:8" x14ac:dyDescent="0.3">
      <c r="A1311">
        <v>1310</v>
      </c>
      <c r="B1311">
        <v>5171</v>
      </c>
      <c r="C1311" t="s">
        <v>469</v>
      </c>
      <c r="D1311" t="s">
        <v>460</v>
      </c>
      <c r="E1311">
        <v>2023</v>
      </c>
      <c r="F1311" t="str">
        <f t="shared" si="21"/>
        <v>Kota Denpasar-2023</v>
      </c>
      <c r="G1311" t="s">
        <v>2887</v>
      </c>
      <c r="H1311" s="5">
        <v>109.4</v>
      </c>
    </row>
    <row r="1312" spans="1:8" x14ac:dyDescent="0.3">
      <c r="A1312">
        <v>1311</v>
      </c>
      <c r="B1312">
        <v>5201</v>
      </c>
      <c r="C1312" t="s">
        <v>470</v>
      </c>
      <c r="D1312" t="s">
        <v>471</v>
      </c>
      <c r="E1312">
        <v>2023</v>
      </c>
      <c r="F1312" t="str">
        <f t="shared" si="21"/>
        <v>Kabupaten Lombok Barat-2023</v>
      </c>
      <c r="G1312" t="s">
        <v>2617</v>
      </c>
      <c r="H1312" s="5">
        <v>124.7</v>
      </c>
    </row>
    <row r="1313" spans="1:8" x14ac:dyDescent="0.3">
      <c r="A1313">
        <v>1312</v>
      </c>
      <c r="B1313">
        <v>5202</v>
      </c>
      <c r="C1313" t="s">
        <v>473</v>
      </c>
      <c r="D1313" t="s">
        <v>471</v>
      </c>
      <c r="E1313">
        <v>2023</v>
      </c>
      <c r="F1313" t="str">
        <f t="shared" si="21"/>
        <v>Kabupaten Lombok Tengah-2023</v>
      </c>
      <c r="G1313" t="s">
        <v>2618</v>
      </c>
      <c r="H1313" s="5">
        <v>131.19999999999999</v>
      </c>
    </row>
    <row r="1314" spans="1:8" x14ac:dyDescent="0.3">
      <c r="A1314">
        <v>1313</v>
      </c>
      <c r="B1314">
        <v>5203</v>
      </c>
      <c r="C1314" t="s">
        <v>475</v>
      </c>
      <c r="D1314" t="s">
        <v>471</v>
      </c>
      <c r="E1314">
        <v>2023</v>
      </c>
      <c r="F1314" t="str">
        <f t="shared" si="21"/>
        <v>Kabupaten Lombok Timur-2023</v>
      </c>
      <c r="G1314" t="s">
        <v>2619</v>
      </c>
      <c r="H1314" s="5">
        <v>150.4</v>
      </c>
    </row>
    <row r="1315" spans="1:8" x14ac:dyDescent="0.3">
      <c r="A1315">
        <v>1314</v>
      </c>
      <c r="B1315">
        <v>5204</v>
      </c>
      <c r="C1315" t="s">
        <v>477</v>
      </c>
      <c r="D1315" t="s">
        <v>471</v>
      </c>
      <c r="E1315">
        <v>2023</v>
      </c>
      <c r="F1315" t="str">
        <f t="shared" si="21"/>
        <v>Kabupaten Sumbawa-2023</v>
      </c>
      <c r="G1315" t="s">
        <v>2620</v>
      </c>
      <c r="H1315" s="5">
        <v>118.6</v>
      </c>
    </row>
    <row r="1316" spans="1:8" x14ac:dyDescent="0.3">
      <c r="A1316">
        <v>1315</v>
      </c>
      <c r="B1316">
        <v>5205</v>
      </c>
      <c r="C1316" t="s">
        <v>478</v>
      </c>
      <c r="D1316" t="s">
        <v>471</v>
      </c>
      <c r="E1316">
        <v>2023</v>
      </c>
      <c r="F1316" t="str">
        <f t="shared" si="21"/>
        <v>Kabupaten Dompu-2023</v>
      </c>
      <c r="G1316" t="s">
        <v>2621</v>
      </c>
      <c r="H1316" s="5">
        <v>123.3</v>
      </c>
    </row>
    <row r="1317" spans="1:8" x14ac:dyDescent="0.3">
      <c r="A1317">
        <v>1316</v>
      </c>
      <c r="B1317">
        <v>5206</v>
      </c>
      <c r="C1317" t="s">
        <v>479</v>
      </c>
      <c r="D1317" t="s">
        <v>471</v>
      </c>
      <c r="E1317">
        <v>2023</v>
      </c>
      <c r="F1317" t="str">
        <f t="shared" si="21"/>
        <v>Kabupaten Bima-2023</v>
      </c>
      <c r="G1317" t="s">
        <v>2622</v>
      </c>
      <c r="H1317" s="5">
        <v>103.5</v>
      </c>
    </row>
    <row r="1318" spans="1:8" x14ac:dyDescent="0.3">
      <c r="A1318">
        <v>1317</v>
      </c>
      <c r="B1318">
        <v>5207</v>
      </c>
      <c r="C1318" t="s">
        <v>480</v>
      </c>
      <c r="D1318" t="s">
        <v>471</v>
      </c>
      <c r="E1318">
        <v>2023</v>
      </c>
      <c r="F1318" t="str">
        <f t="shared" si="21"/>
        <v>Kabupaten Sumbawa Barat-2023</v>
      </c>
      <c r="G1318" t="s">
        <v>2623</v>
      </c>
      <c r="H1318" s="5">
        <v>143.69999999999999</v>
      </c>
    </row>
    <row r="1319" spans="1:8" x14ac:dyDescent="0.3">
      <c r="A1319">
        <v>1318</v>
      </c>
      <c r="B1319">
        <v>5208</v>
      </c>
      <c r="C1319" t="s">
        <v>481</v>
      </c>
      <c r="D1319" t="s">
        <v>471</v>
      </c>
      <c r="E1319">
        <v>2023</v>
      </c>
      <c r="F1319" t="str">
        <f t="shared" si="21"/>
        <v>Kabupaten Lombok Utara-2023</v>
      </c>
      <c r="G1319" t="s">
        <v>2624</v>
      </c>
      <c r="H1319" s="5">
        <v>136.1</v>
      </c>
    </row>
    <row r="1320" spans="1:8" x14ac:dyDescent="0.3">
      <c r="A1320">
        <v>1319</v>
      </c>
      <c r="B1320">
        <v>5271</v>
      </c>
      <c r="C1320" t="s">
        <v>482</v>
      </c>
      <c r="D1320" t="s">
        <v>471</v>
      </c>
      <c r="E1320">
        <v>2023</v>
      </c>
      <c r="F1320" t="str">
        <f t="shared" si="21"/>
        <v>Kota Mataram-2023</v>
      </c>
      <c r="G1320" t="s">
        <v>2888</v>
      </c>
      <c r="H1320" s="5">
        <v>167</v>
      </c>
    </row>
    <row r="1321" spans="1:8" x14ac:dyDescent="0.3">
      <c r="A1321">
        <v>1320</v>
      </c>
      <c r="B1321">
        <v>5272</v>
      </c>
      <c r="C1321" t="s">
        <v>484</v>
      </c>
      <c r="D1321" t="s">
        <v>471</v>
      </c>
      <c r="E1321">
        <v>2023</v>
      </c>
      <c r="F1321" t="str">
        <f t="shared" si="21"/>
        <v>Kota Bima-2023</v>
      </c>
      <c r="G1321" t="s">
        <v>2889</v>
      </c>
      <c r="H1321" s="5">
        <v>116.1</v>
      </c>
    </row>
    <row r="1322" spans="1:8" x14ac:dyDescent="0.3">
      <c r="A1322">
        <v>1321</v>
      </c>
      <c r="B1322">
        <v>5312</v>
      </c>
      <c r="C1322" t="s">
        <v>485</v>
      </c>
      <c r="D1322" t="s">
        <v>486</v>
      </c>
      <c r="E1322">
        <v>2023</v>
      </c>
      <c r="F1322" t="str">
        <f t="shared" si="21"/>
        <v>Kabupaten Sumba Barat-2023</v>
      </c>
      <c r="G1322" t="s">
        <v>2625</v>
      </c>
      <c r="H1322" s="5">
        <v>87.7</v>
      </c>
    </row>
    <row r="1323" spans="1:8" x14ac:dyDescent="0.3">
      <c r="A1323">
        <v>1322</v>
      </c>
      <c r="B1323">
        <v>5311</v>
      </c>
      <c r="C1323" t="s">
        <v>488</v>
      </c>
      <c r="D1323" t="s">
        <v>486</v>
      </c>
      <c r="E1323">
        <v>2023</v>
      </c>
      <c r="F1323" t="str">
        <f t="shared" si="21"/>
        <v>Kabupaten Sumba Timur-2023</v>
      </c>
      <c r="G1323" t="s">
        <v>2626</v>
      </c>
      <c r="H1323" s="5">
        <v>98.1</v>
      </c>
    </row>
    <row r="1324" spans="1:8" x14ac:dyDescent="0.3">
      <c r="A1324">
        <v>1323</v>
      </c>
      <c r="B1324">
        <v>5301</v>
      </c>
      <c r="C1324" t="s">
        <v>490</v>
      </c>
      <c r="D1324" t="s">
        <v>486</v>
      </c>
      <c r="E1324">
        <v>2023</v>
      </c>
      <c r="F1324" t="str">
        <f t="shared" si="21"/>
        <v>Kabupaten Kupang-2023</v>
      </c>
      <c r="G1324" t="s">
        <v>2627</v>
      </c>
      <c r="H1324" s="5">
        <v>91.1</v>
      </c>
    </row>
    <row r="1325" spans="1:8" x14ac:dyDescent="0.3">
      <c r="A1325">
        <v>1324</v>
      </c>
      <c r="B1325">
        <v>5302</v>
      </c>
      <c r="C1325" t="s">
        <v>492</v>
      </c>
      <c r="D1325" t="s">
        <v>486</v>
      </c>
      <c r="E1325">
        <v>2023</v>
      </c>
      <c r="F1325" t="str">
        <f t="shared" si="21"/>
        <v>Kabupaten Timor Tengah Selatan-2023</v>
      </c>
      <c r="G1325" t="s">
        <v>2628</v>
      </c>
      <c r="H1325" s="5">
        <v>96.8</v>
      </c>
    </row>
    <row r="1326" spans="1:8" x14ac:dyDescent="0.3">
      <c r="A1326">
        <v>1325</v>
      </c>
      <c r="B1326">
        <v>5303</v>
      </c>
      <c r="C1326" t="s">
        <v>494</v>
      </c>
      <c r="D1326" t="s">
        <v>486</v>
      </c>
      <c r="E1326">
        <v>2023</v>
      </c>
      <c r="F1326" t="str">
        <f t="shared" si="21"/>
        <v>Kabupaten Timor Tengah Utara-2023</v>
      </c>
      <c r="G1326" t="s">
        <v>2629</v>
      </c>
      <c r="H1326" s="5">
        <v>100.2</v>
      </c>
    </row>
    <row r="1327" spans="1:8" x14ac:dyDescent="0.3">
      <c r="A1327">
        <v>1326</v>
      </c>
      <c r="B1327">
        <v>5304</v>
      </c>
      <c r="C1327" t="s">
        <v>496</v>
      </c>
      <c r="D1327" t="s">
        <v>486</v>
      </c>
      <c r="E1327">
        <v>2023</v>
      </c>
      <c r="F1327" t="str">
        <f t="shared" si="21"/>
        <v>Kabupaten Belu-2023</v>
      </c>
      <c r="G1327" t="s">
        <v>2630</v>
      </c>
      <c r="H1327" s="5">
        <v>96.7</v>
      </c>
    </row>
    <row r="1328" spans="1:8" x14ac:dyDescent="0.3">
      <c r="A1328">
        <v>1327</v>
      </c>
      <c r="B1328">
        <v>5305</v>
      </c>
      <c r="C1328" t="s">
        <v>497</v>
      </c>
      <c r="D1328" t="s">
        <v>486</v>
      </c>
      <c r="E1328">
        <v>2023</v>
      </c>
      <c r="F1328" t="str">
        <f t="shared" si="21"/>
        <v>Kabupaten Alor-2023</v>
      </c>
      <c r="G1328" t="s">
        <v>2631</v>
      </c>
      <c r="H1328" s="5">
        <v>100.4</v>
      </c>
    </row>
    <row r="1329" spans="1:8" x14ac:dyDescent="0.3">
      <c r="A1329">
        <v>1328</v>
      </c>
      <c r="B1329">
        <v>5313</v>
      </c>
      <c r="C1329" t="s">
        <v>499</v>
      </c>
      <c r="D1329" t="s">
        <v>486</v>
      </c>
      <c r="E1329">
        <v>2023</v>
      </c>
      <c r="F1329" t="str">
        <f t="shared" si="21"/>
        <v>Kabupaten Lembata-2023</v>
      </c>
      <c r="G1329" t="s">
        <v>2632</v>
      </c>
      <c r="H1329" s="5">
        <v>91.6</v>
      </c>
    </row>
    <row r="1330" spans="1:8" x14ac:dyDescent="0.3">
      <c r="A1330">
        <v>1329</v>
      </c>
      <c r="B1330">
        <v>5306</v>
      </c>
      <c r="C1330" t="s">
        <v>500</v>
      </c>
      <c r="D1330" t="s">
        <v>486</v>
      </c>
      <c r="E1330">
        <v>2023</v>
      </c>
      <c r="F1330" t="str">
        <f t="shared" si="21"/>
        <v>Kabupaten Flores Timur-2023</v>
      </c>
      <c r="G1330" t="s">
        <v>2633</v>
      </c>
      <c r="H1330" s="5">
        <v>100.5</v>
      </c>
    </row>
    <row r="1331" spans="1:8" x14ac:dyDescent="0.3">
      <c r="A1331">
        <v>1330</v>
      </c>
      <c r="B1331">
        <v>5307</v>
      </c>
      <c r="C1331" t="s">
        <v>501</v>
      </c>
      <c r="D1331" t="s">
        <v>486</v>
      </c>
      <c r="E1331">
        <v>2023</v>
      </c>
      <c r="F1331" t="str">
        <f t="shared" si="21"/>
        <v>Kabupaten Sikka-2023</v>
      </c>
      <c r="G1331" t="s">
        <v>2634</v>
      </c>
      <c r="H1331" s="5">
        <v>85.8</v>
      </c>
    </row>
    <row r="1332" spans="1:8" x14ac:dyDescent="0.3">
      <c r="A1332">
        <v>1331</v>
      </c>
      <c r="B1332">
        <v>5308</v>
      </c>
      <c r="C1332" t="s">
        <v>503</v>
      </c>
      <c r="D1332" t="s">
        <v>486</v>
      </c>
      <c r="E1332">
        <v>2023</v>
      </c>
      <c r="F1332" t="str">
        <f t="shared" si="21"/>
        <v>Kabupaten Ende-2023</v>
      </c>
      <c r="G1332" t="s">
        <v>2635</v>
      </c>
      <c r="H1332" s="5">
        <v>106.7</v>
      </c>
    </row>
    <row r="1333" spans="1:8" x14ac:dyDescent="0.3">
      <c r="A1333">
        <v>1332</v>
      </c>
      <c r="B1333">
        <v>5309</v>
      </c>
      <c r="C1333" t="s">
        <v>504</v>
      </c>
      <c r="D1333" t="s">
        <v>486</v>
      </c>
      <c r="E1333">
        <v>2023</v>
      </c>
      <c r="F1333" t="str">
        <f t="shared" si="21"/>
        <v>Kabupaten Ngada-2023</v>
      </c>
      <c r="G1333" t="s">
        <v>2636</v>
      </c>
      <c r="H1333" s="5">
        <v>108.2</v>
      </c>
    </row>
    <row r="1334" spans="1:8" x14ac:dyDescent="0.3">
      <c r="A1334">
        <v>1333</v>
      </c>
      <c r="B1334">
        <v>5310</v>
      </c>
      <c r="C1334" t="s">
        <v>505</v>
      </c>
      <c r="D1334" t="s">
        <v>486</v>
      </c>
      <c r="E1334">
        <v>2023</v>
      </c>
      <c r="F1334" t="str">
        <f t="shared" si="21"/>
        <v>Kabupaten Manggarai-2023</v>
      </c>
      <c r="G1334" t="s">
        <v>2637</v>
      </c>
      <c r="H1334" s="5">
        <v>113.5</v>
      </c>
    </row>
    <row r="1335" spans="1:8" x14ac:dyDescent="0.3">
      <c r="A1335">
        <v>1334</v>
      </c>
      <c r="B1335">
        <v>5314</v>
      </c>
      <c r="C1335" t="s">
        <v>506</v>
      </c>
      <c r="D1335" t="s">
        <v>486</v>
      </c>
      <c r="E1335">
        <v>2023</v>
      </c>
      <c r="F1335" t="str">
        <f t="shared" si="21"/>
        <v>Kabupaten Rote Ndao-2023</v>
      </c>
      <c r="G1335" t="s">
        <v>2638</v>
      </c>
      <c r="H1335" s="5">
        <v>79.3</v>
      </c>
    </row>
    <row r="1336" spans="1:8" x14ac:dyDescent="0.3">
      <c r="A1336">
        <v>1335</v>
      </c>
      <c r="B1336">
        <v>5315</v>
      </c>
      <c r="C1336" t="s">
        <v>508</v>
      </c>
      <c r="D1336" t="s">
        <v>486</v>
      </c>
      <c r="E1336">
        <v>2023</v>
      </c>
      <c r="F1336" t="str">
        <f t="shared" si="21"/>
        <v>Kabupaten Manggarai Barat-2023</v>
      </c>
      <c r="G1336" t="s">
        <v>2639</v>
      </c>
      <c r="H1336" s="5">
        <v>104</v>
      </c>
    </row>
    <row r="1337" spans="1:8" x14ac:dyDescent="0.3">
      <c r="A1337">
        <v>1336</v>
      </c>
      <c r="B1337">
        <v>5317</v>
      </c>
      <c r="C1337" t="s">
        <v>509</v>
      </c>
      <c r="D1337" t="s">
        <v>486</v>
      </c>
      <c r="E1337">
        <v>2023</v>
      </c>
      <c r="F1337" t="str">
        <f t="shared" si="21"/>
        <v>Kabupaten Sumba Tengah-2023</v>
      </c>
      <c r="G1337" t="s">
        <v>2640</v>
      </c>
      <c r="H1337" s="5">
        <v>87.9</v>
      </c>
    </row>
    <row r="1338" spans="1:8" x14ac:dyDescent="0.3">
      <c r="A1338">
        <v>1337</v>
      </c>
      <c r="B1338">
        <v>5318</v>
      </c>
      <c r="C1338" t="s">
        <v>511</v>
      </c>
      <c r="D1338" t="s">
        <v>486</v>
      </c>
      <c r="E1338">
        <v>2023</v>
      </c>
      <c r="F1338" t="str">
        <f t="shared" si="21"/>
        <v>Kabupaten Sumba Barat Daya-2023</v>
      </c>
      <c r="G1338" t="s">
        <v>2641</v>
      </c>
      <c r="H1338" s="5">
        <v>103</v>
      </c>
    </row>
    <row r="1339" spans="1:8" x14ac:dyDescent="0.3">
      <c r="A1339">
        <v>1338</v>
      </c>
      <c r="B1339">
        <v>5316</v>
      </c>
      <c r="C1339" t="s">
        <v>513</v>
      </c>
      <c r="D1339" t="s">
        <v>486</v>
      </c>
      <c r="E1339">
        <v>2023</v>
      </c>
      <c r="F1339" t="str">
        <f t="shared" si="21"/>
        <v>Kabupaten Nagekeo-2023</v>
      </c>
      <c r="G1339" t="s">
        <v>2642</v>
      </c>
      <c r="H1339" s="5">
        <v>93.5</v>
      </c>
    </row>
    <row r="1340" spans="1:8" x14ac:dyDescent="0.3">
      <c r="A1340">
        <v>1339</v>
      </c>
      <c r="B1340">
        <v>5319</v>
      </c>
      <c r="C1340" t="s">
        <v>514</v>
      </c>
      <c r="D1340" t="s">
        <v>486</v>
      </c>
      <c r="E1340">
        <v>2023</v>
      </c>
      <c r="F1340" t="str">
        <f t="shared" si="21"/>
        <v>Kabupaten Manggarai Timur-2023</v>
      </c>
      <c r="G1340" t="s">
        <v>2643</v>
      </c>
      <c r="H1340" s="5">
        <v>106</v>
      </c>
    </row>
    <row r="1341" spans="1:8" x14ac:dyDescent="0.3">
      <c r="A1341">
        <v>1340</v>
      </c>
      <c r="B1341">
        <v>5320</v>
      </c>
      <c r="C1341" t="s">
        <v>515</v>
      </c>
      <c r="D1341" t="s">
        <v>486</v>
      </c>
      <c r="E1341">
        <v>2023</v>
      </c>
      <c r="F1341" t="str">
        <f t="shared" si="21"/>
        <v>Kabupaten Sabu Raijua-2023</v>
      </c>
      <c r="G1341" t="s">
        <v>2644</v>
      </c>
      <c r="H1341" s="5">
        <v>106.7</v>
      </c>
    </row>
    <row r="1342" spans="1:8" x14ac:dyDescent="0.3">
      <c r="A1342">
        <v>1341</v>
      </c>
      <c r="B1342">
        <v>5321</v>
      </c>
      <c r="C1342" t="s">
        <v>516</v>
      </c>
      <c r="D1342" t="s">
        <v>486</v>
      </c>
      <c r="E1342">
        <v>2023</v>
      </c>
      <c r="F1342" t="str">
        <f t="shared" si="21"/>
        <v>Kabupaten Malaka-2023</v>
      </c>
      <c r="G1342" t="s">
        <v>2645</v>
      </c>
      <c r="H1342" s="5">
        <v>106.5</v>
      </c>
    </row>
    <row r="1343" spans="1:8" x14ac:dyDescent="0.3">
      <c r="A1343">
        <v>1342</v>
      </c>
      <c r="B1343">
        <v>5371</v>
      </c>
      <c r="C1343" t="s">
        <v>518</v>
      </c>
      <c r="D1343" t="s">
        <v>486</v>
      </c>
      <c r="E1343">
        <v>2023</v>
      </c>
      <c r="F1343" t="str">
        <f t="shared" si="21"/>
        <v>Kota Kupang-2023</v>
      </c>
      <c r="G1343" t="s">
        <v>2890</v>
      </c>
      <c r="H1343" s="5">
        <v>98.2</v>
      </c>
    </row>
    <row r="1344" spans="1:8" x14ac:dyDescent="0.3">
      <c r="A1344">
        <v>1343</v>
      </c>
      <c r="B1344">
        <v>6101</v>
      </c>
      <c r="C1344" t="s">
        <v>519</v>
      </c>
      <c r="D1344" t="s">
        <v>520</v>
      </c>
      <c r="E1344">
        <v>2023</v>
      </c>
      <c r="F1344" t="str">
        <f t="shared" si="21"/>
        <v>Kabupaten Sambas-2023</v>
      </c>
      <c r="G1344" t="s">
        <v>2646</v>
      </c>
      <c r="H1344" s="5">
        <v>109.3</v>
      </c>
    </row>
    <row r="1345" spans="1:8" x14ac:dyDescent="0.3">
      <c r="A1345">
        <v>1344</v>
      </c>
      <c r="B1345">
        <v>6107</v>
      </c>
      <c r="C1345" t="s">
        <v>521</v>
      </c>
      <c r="D1345" t="s">
        <v>520</v>
      </c>
      <c r="E1345">
        <v>2023</v>
      </c>
      <c r="F1345" t="str">
        <f t="shared" si="21"/>
        <v>Kabupaten Bengkayang-2023</v>
      </c>
      <c r="G1345" t="s">
        <v>2647</v>
      </c>
      <c r="H1345" s="5">
        <v>105.5</v>
      </c>
    </row>
    <row r="1346" spans="1:8" x14ac:dyDescent="0.3">
      <c r="A1346">
        <v>1345</v>
      </c>
      <c r="B1346">
        <v>6108</v>
      </c>
      <c r="C1346" t="s">
        <v>523</v>
      </c>
      <c r="D1346" t="s">
        <v>520</v>
      </c>
      <c r="E1346">
        <v>2023</v>
      </c>
      <c r="F1346" t="str">
        <f t="shared" si="21"/>
        <v>Kabupaten Landak-2023</v>
      </c>
      <c r="G1346" t="s">
        <v>2648</v>
      </c>
      <c r="H1346" s="5">
        <v>110.7</v>
      </c>
    </row>
    <row r="1347" spans="1:8" x14ac:dyDescent="0.3">
      <c r="A1347">
        <v>1346</v>
      </c>
      <c r="B1347">
        <v>6102</v>
      </c>
      <c r="C1347" t="s">
        <v>525</v>
      </c>
      <c r="D1347" t="s">
        <v>520</v>
      </c>
      <c r="E1347">
        <v>2023</v>
      </c>
      <c r="F1347" t="str">
        <f t="shared" ref="F1347:F1410" si="22">C1347&amp;"-"&amp;E1347</f>
        <v>Kabupaten Mempawah-2023</v>
      </c>
      <c r="G1347" t="s">
        <v>2649</v>
      </c>
      <c r="H1347" s="5">
        <v>96.6</v>
      </c>
    </row>
    <row r="1348" spans="1:8" x14ac:dyDescent="0.3">
      <c r="A1348">
        <v>1347</v>
      </c>
      <c r="B1348">
        <v>6103</v>
      </c>
      <c r="C1348" t="s">
        <v>527</v>
      </c>
      <c r="D1348" t="s">
        <v>520</v>
      </c>
      <c r="E1348">
        <v>2023</v>
      </c>
      <c r="F1348" t="str">
        <f t="shared" si="22"/>
        <v>Kabupaten Sanggau-2023</v>
      </c>
      <c r="G1348" t="s">
        <v>2650</v>
      </c>
      <c r="H1348" s="5">
        <v>97.2</v>
      </c>
    </row>
    <row r="1349" spans="1:8" x14ac:dyDescent="0.3">
      <c r="A1349">
        <v>1348</v>
      </c>
      <c r="B1349">
        <v>6104</v>
      </c>
      <c r="C1349" t="s">
        <v>529</v>
      </c>
      <c r="D1349" t="s">
        <v>520</v>
      </c>
      <c r="E1349">
        <v>2023</v>
      </c>
      <c r="F1349" t="str">
        <f t="shared" si="22"/>
        <v>Kabupaten Ketapang-2023</v>
      </c>
      <c r="G1349" t="s">
        <v>2651</v>
      </c>
      <c r="H1349" s="5">
        <v>96</v>
      </c>
    </row>
    <row r="1350" spans="1:8" x14ac:dyDescent="0.3">
      <c r="A1350">
        <v>1349</v>
      </c>
      <c r="B1350">
        <v>6105</v>
      </c>
      <c r="C1350" t="s">
        <v>530</v>
      </c>
      <c r="D1350" t="s">
        <v>520</v>
      </c>
      <c r="E1350">
        <v>2023</v>
      </c>
      <c r="F1350" t="str">
        <f t="shared" si="22"/>
        <v>Kabupaten Sintang-2023</v>
      </c>
      <c r="G1350" t="s">
        <v>2652</v>
      </c>
      <c r="H1350" s="5">
        <v>98.9</v>
      </c>
    </row>
    <row r="1351" spans="1:8" x14ac:dyDescent="0.3">
      <c r="A1351">
        <v>1350</v>
      </c>
      <c r="B1351">
        <v>6106</v>
      </c>
      <c r="C1351" t="s">
        <v>531</v>
      </c>
      <c r="D1351" t="s">
        <v>520</v>
      </c>
      <c r="E1351">
        <v>2023</v>
      </c>
      <c r="F1351" t="str">
        <f t="shared" si="22"/>
        <v>Kabupaten Kapuas Hulu-2023</v>
      </c>
      <c r="G1351" t="s">
        <v>2653</v>
      </c>
      <c r="H1351" s="5">
        <v>98.2</v>
      </c>
    </row>
    <row r="1352" spans="1:8" x14ac:dyDescent="0.3">
      <c r="A1352">
        <v>1351</v>
      </c>
      <c r="B1352">
        <v>6109</v>
      </c>
      <c r="C1352" t="s">
        <v>532</v>
      </c>
      <c r="D1352" t="s">
        <v>520</v>
      </c>
      <c r="E1352">
        <v>2023</v>
      </c>
      <c r="F1352" t="str">
        <f t="shared" si="22"/>
        <v>Kabupaten Sekadau-2023</v>
      </c>
      <c r="G1352" t="s">
        <v>2654</v>
      </c>
      <c r="H1352" s="5">
        <v>106.5</v>
      </c>
    </row>
    <row r="1353" spans="1:8" x14ac:dyDescent="0.3">
      <c r="A1353">
        <v>1352</v>
      </c>
      <c r="B1353">
        <v>6110</v>
      </c>
      <c r="C1353" t="s">
        <v>533</v>
      </c>
      <c r="D1353" t="s">
        <v>520</v>
      </c>
      <c r="E1353">
        <v>2023</v>
      </c>
      <c r="F1353" t="str">
        <f t="shared" si="22"/>
        <v>Kabupaten Melawi-2023</v>
      </c>
      <c r="G1353" t="s">
        <v>3470</v>
      </c>
      <c r="H1353" s="5">
        <v>102</v>
      </c>
    </row>
    <row r="1354" spans="1:8" x14ac:dyDescent="0.3">
      <c r="A1354">
        <v>1353</v>
      </c>
      <c r="B1354">
        <v>6111</v>
      </c>
      <c r="C1354" t="s">
        <v>534</v>
      </c>
      <c r="D1354" t="s">
        <v>520</v>
      </c>
      <c r="E1354">
        <v>2023</v>
      </c>
      <c r="F1354" t="str">
        <f t="shared" si="22"/>
        <v>Kabupaten Kayong Utara-2023</v>
      </c>
      <c r="G1354" t="s">
        <v>2656</v>
      </c>
      <c r="H1354" s="5">
        <v>107.3</v>
      </c>
    </row>
    <row r="1355" spans="1:8" x14ac:dyDescent="0.3">
      <c r="A1355">
        <v>1354</v>
      </c>
      <c r="B1355">
        <v>6112</v>
      </c>
      <c r="C1355" t="s">
        <v>536</v>
      </c>
      <c r="D1355" t="s">
        <v>520</v>
      </c>
      <c r="E1355">
        <v>2023</v>
      </c>
      <c r="F1355" t="str">
        <f t="shared" si="22"/>
        <v>Kabupaten Kubu Raya-2023</v>
      </c>
      <c r="G1355" t="s">
        <v>2657</v>
      </c>
      <c r="H1355" s="5">
        <v>93</v>
      </c>
    </row>
    <row r="1356" spans="1:8" x14ac:dyDescent="0.3">
      <c r="A1356">
        <v>1355</v>
      </c>
      <c r="B1356">
        <v>6171</v>
      </c>
      <c r="C1356" t="s">
        <v>538</v>
      </c>
      <c r="D1356" t="s">
        <v>520</v>
      </c>
      <c r="E1356">
        <v>2023</v>
      </c>
      <c r="F1356" t="str">
        <f t="shared" si="22"/>
        <v>Kota Pontianak-2023</v>
      </c>
      <c r="G1356" t="s">
        <v>2891</v>
      </c>
      <c r="H1356" s="5">
        <v>107.1</v>
      </c>
    </row>
    <row r="1357" spans="1:8" x14ac:dyDescent="0.3">
      <c r="A1357">
        <v>1356</v>
      </c>
      <c r="B1357">
        <v>6172</v>
      </c>
      <c r="C1357" t="s">
        <v>540</v>
      </c>
      <c r="D1357" t="s">
        <v>520</v>
      </c>
      <c r="E1357">
        <v>2023</v>
      </c>
      <c r="F1357" t="str">
        <f t="shared" si="22"/>
        <v>Kota Singkawang-2023</v>
      </c>
      <c r="G1357" t="s">
        <v>2892</v>
      </c>
      <c r="H1357" s="5">
        <v>110</v>
      </c>
    </row>
    <row r="1358" spans="1:8" x14ac:dyDescent="0.3">
      <c r="A1358">
        <v>1357</v>
      </c>
      <c r="B1358">
        <v>6201</v>
      </c>
      <c r="C1358" t="s">
        <v>541</v>
      </c>
      <c r="D1358" t="s">
        <v>542</v>
      </c>
      <c r="E1358">
        <v>2023</v>
      </c>
      <c r="F1358" t="str">
        <f t="shared" si="22"/>
        <v>Kabupaten Kotawaringin Barat-2023</v>
      </c>
      <c r="G1358" t="s">
        <v>2658</v>
      </c>
      <c r="H1358" s="5">
        <v>122.3</v>
      </c>
    </row>
    <row r="1359" spans="1:8" x14ac:dyDescent="0.3">
      <c r="A1359">
        <v>1358</v>
      </c>
      <c r="B1359">
        <v>6202</v>
      </c>
      <c r="C1359" t="s">
        <v>544</v>
      </c>
      <c r="D1359" t="s">
        <v>542</v>
      </c>
      <c r="E1359">
        <v>2023</v>
      </c>
      <c r="F1359" t="str">
        <f t="shared" si="22"/>
        <v>Kabupaten Kotawaringin Timur-2023</v>
      </c>
      <c r="G1359" t="s">
        <v>2659</v>
      </c>
      <c r="H1359" s="5">
        <v>110.2</v>
      </c>
    </row>
    <row r="1360" spans="1:8" x14ac:dyDescent="0.3">
      <c r="A1360">
        <v>1359</v>
      </c>
      <c r="B1360">
        <v>6203</v>
      </c>
      <c r="C1360" t="s">
        <v>546</v>
      </c>
      <c r="D1360" t="s">
        <v>542</v>
      </c>
      <c r="E1360">
        <v>2023</v>
      </c>
      <c r="F1360" t="str">
        <f t="shared" si="22"/>
        <v>Kabupaten Kapuas-2023</v>
      </c>
      <c r="G1360" t="s">
        <v>2660</v>
      </c>
      <c r="H1360" s="5">
        <v>117.9</v>
      </c>
    </row>
    <row r="1361" spans="1:8" x14ac:dyDescent="0.3">
      <c r="A1361">
        <v>1360</v>
      </c>
      <c r="B1361">
        <v>6204</v>
      </c>
      <c r="C1361" t="s">
        <v>547</v>
      </c>
      <c r="D1361" t="s">
        <v>542</v>
      </c>
      <c r="E1361">
        <v>2023</v>
      </c>
      <c r="F1361" t="str">
        <f t="shared" si="22"/>
        <v>Kabupaten Barito Selatan-2023</v>
      </c>
      <c r="G1361" t="s">
        <v>2661</v>
      </c>
      <c r="H1361" s="5">
        <v>117</v>
      </c>
    </row>
    <row r="1362" spans="1:8" x14ac:dyDescent="0.3">
      <c r="A1362">
        <v>1361</v>
      </c>
      <c r="B1362">
        <v>6205</v>
      </c>
      <c r="C1362" t="s">
        <v>549</v>
      </c>
      <c r="D1362" t="s">
        <v>542</v>
      </c>
      <c r="E1362">
        <v>2023</v>
      </c>
      <c r="F1362" t="str">
        <f t="shared" si="22"/>
        <v>Kabupaten Barito Utara-2023</v>
      </c>
      <c r="G1362" t="s">
        <v>2662</v>
      </c>
      <c r="H1362" s="5">
        <v>95.8</v>
      </c>
    </row>
    <row r="1363" spans="1:8" x14ac:dyDescent="0.3">
      <c r="A1363">
        <v>1362</v>
      </c>
      <c r="B1363">
        <v>6208</v>
      </c>
      <c r="C1363" t="s">
        <v>550</v>
      </c>
      <c r="D1363" t="s">
        <v>542</v>
      </c>
      <c r="E1363">
        <v>2023</v>
      </c>
      <c r="F1363" t="str">
        <f t="shared" si="22"/>
        <v>Kabupaten Sukamara-2023</v>
      </c>
      <c r="G1363" t="s">
        <v>2663</v>
      </c>
      <c r="H1363" s="5">
        <v>131.80000000000001</v>
      </c>
    </row>
    <row r="1364" spans="1:8" x14ac:dyDescent="0.3">
      <c r="A1364">
        <v>1363</v>
      </c>
      <c r="B1364">
        <v>6209</v>
      </c>
      <c r="C1364" t="s">
        <v>551</v>
      </c>
      <c r="D1364" t="s">
        <v>542</v>
      </c>
      <c r="E1364">
        <v>2023</v>
      </c>
      <c r="F1364" t="str">
        <f t="shared" si="22"/>
        <v>Kabupaten Lamandau-2023</v>
      </c>
      <c r="G1364" t="s">
        <v>2664</v>
      </c>
      <c r="H1364" s="5">
        <v>125.1</v>
      </c>
    </row>
    <row r="1365" spans="1:8" x14ac:dyDescent="0.3">
      <c r="A1365">
        <v>1364</v>
      </c>
      <c r="B1365">
        <v>6207</v>
      </c>
      <c r="C1365" t="s">
        <v>552</v>
      </c>
      <c r="D1365" t="s">
        <v>542</v>
      </c>
      <c r="E1365">
        <v>2023</v>
      </c>
      <c r="F1365" t="str">
        <f t="shared" si="22"/>
        <v>Kabupaten Seruyan-2023</v>
      </c>
      <c r="G1365" t="s">
        <v>2665</v>
      </c>
      <c r="H1365" s="5">
        <v>111.8</v>
      </c>
    </row>
    <row r="1366" spans="1:8" x14ac:dyDescent="0.3">
      <c r="A1366">
        <v>1365</v>
      </c>
      <c r="B1366">
        <v>6206</v>
      </c>
      <c r="C1366" t="s">
        <v>553</v>
      </c>
      <c r="D1366" t="s">
        <v>542</v>
      </c>
      <c r="E1366">
        <v>2023</v>
      </c>
      <c r="F1366" t="str">
        <f t="shared" si="22"/>
        <v>Kabupaten Katingan-2023</v>
      </c>
      <c r="G1366" t="s">
        <v>2666</v>
      </c>
      <c r="H1366" s="5">
        <v>118.4</v>
      </c>
    </row>
    <row r="1367" spans="1:8" x14ac:dyDescent="0.3">
      <c r="A1367">
        <v>1366</v>
      </c>
      <c r="B1367">
        <v>6211</v>
      </c>
      <c r="C1367" t="s">
        <v>555</v>
      </c>
      <c r="D1367" t="s">
        <v>542</v>
      </c>
      <c r="E1367">
        <v>2023</v>
      </c>
      <c r="F1367" t="str">
        <f t="shared" si="22"/>
        <v>Kabupaten Pulang Pisau-2023</v>
      </c>
      <c r="G1367" t="s">
        <v>2667</v>
      </c>
      <c r="H1367" s="5">
        <v>110</v>
      </c>
    </row>
    <row r="1368" spans="1:8" x14ac:dyDescent="0.3">
      <c r="A1368">
        <v>1367</v>
      </c>
      <c r="B1368">
        <v>6210</v>
      </c>
      <c r="C1368" t="s">
        <v>556</v>
      </c>
      <c r="D1368" t="s">
        <v>542</v>
      </c>
      <c r="E1368">
        <v>2023</v>
      </c>
      <c r="F1368" t="str">
        <f t="shared" si="22"/>
        <v>Kabupaten Gunung Mas-2023</v>
      </c>
      <c r="G1368" t="s">
        <v>2668</v>
      </c>
      <c r="H1368" s="5">
        <v>102.3</v>
      </c>
    </row>
    <row r="1369" spans="1:8" x14ac:dyDescent="0.3">
      <c r="A1369">
        <v>1368</v>
      </c>
      <c r="B1369">
        <v>6213</v>
      </c>
      <c r="C1369" t="s">
        <v>557</v>
      </c>
      <c r="D1369" t="s">
        <v>542</v>
      </c>
      <c r="E1369">
        <v>2023</v>
      </c>
      <c r="F1369" t="str">
        <f t="shared" si="22"/>
        <v>Kabupaten Barito Timur-2023</v>
      </c>
      <c r="G1369" t="s">
        <v>2669</v>
      </c>
      <c r="H1369" s="5">
        <v>118.8</v>
      </c>
    </row>
    <row r="1370" spans="1:8" x14ac:dyDescent="0.3">
      <c r="A1370">
        <v>1369</v>
      </c>
      <c r="B1370">
        <v>6212</v>
      </c>
      <c r="C1370" t="s">
        <v>558</v>
      </c>
      <c r="D1370" t="s">
        <v>542</v>
      </c>
      <c r="E1370">
        <v>2023</v>
      </c>
      <c r="F1370" t="str">
        <f t="shared" si="22"/>
        <v>Kabupaten Murung Raya-2023</v>
      </c>
      <c r="G1370" t="s">
        <v>2670</v>
      </c>
      <c r="H1370" s="5">
        <v>116.7</v>
      </c>
    </row>
    <row r="1371" spans="1:8" x14ac:dyDescent="0.3">
      <c r="A1371">
        <v>1370</v>
      </c>
      <c r="B1371">
        <v>6271</v>
      </c>
      <c r="C1371" t="s">
        <v>560</v>
      </c>
      <c r="D1371" t="s">
        <v>542</v>
      </c>
      <c r="E1371">
        <v>2023</v>
      </c>
      <c r="F1371" t="str">
        <f t="shared" si="22"/>
        <v>Kota Palangka Raya-2023</v>
      </c>
      <c r="G1371" t="s">
        <v>2893</v>
      </c>
      <c r="H1371" s="5">
        <v>96.3</v>
      </c>
    </row>
    <row r="1372" spans="1:8" x14ac:dyDescent="0.3">
      <c r="A1372">
        <v>1371</v>
      </c>
      <c r="B1372">
        <v>6301</v>
      </c>
      <c r="C1372" t="s">
        <v>561</v>
      </c>
      <c r="D1372" t="s">
        <v>562</v>
      </c>
      <c r="E1372">
        <v>2023</v>
      </c>
      <c r="F1372" t="str">
        <f t="shared" si="22"/>
        <v>Kabupaten Tanah Laut-2023</v>
      </c>
      <c r="G1372" t="s">
        <v>2671</v>
      </c>
      <c r="H1372" s="5">
        <v>124.2</v>
      </c>
    </row>
    <row r="1373" spans="1:8" x14ac:dyDescent="0.3">
      <c r="A1373">
        <v>1372</v>
      </c>
      <c r="B1373">
        <v>6302</v>
      </c>
      <c r="C1373" t="s">
        <v>563</v>
      </c>
      <c r="D1373" t="s">
        <v>562</v>
      </c>
      <c r="E1373">
        <v>2023</v>
      </c>
      <c r="F1373" t="str">
        <f t="shared" si="22"/>
        <v>Kabupaten Kota Baru-2023</v>
      </c>
      <c r="G1373" t="s">
        <v>2672</v>
      </c>
      <c r="H1373" s="5">
        <v>122.3</v>
      </c>
    </row>
    <row r="1374" spans="1:8" x14ac:dyDescent="0.3">
      <c r="A1374">
        <v>1373</v>
      </c>
      <c r="B1374">
        <v>6303</v>
      </c>
      <c r="C1374" t="s">
        <v>564</v>
      </c>
      <c r="D1374" t="s">
        <v>562</v>
      </c>
      <c r="E1374">
        <v>2023</v>
      </c>
      <c r="F1374" t="str">
        <f t="shared" si="22"/>
        <v>Kabupaten Banjar-2023</v>
      </c>
      <c r="G1374" t="s">
        <v>2673</v>
      </c>
      <c r="H1374" s="5">
        <v>119.3</v>
      </c>
    </row>
    <row r="1375" spans="1:8" x14ac:dyDescent="0.3">
      <c r="A1375">
        <v>1374</v>
      </c>
      <c r="B1375">
        <v>6304</v>
      </c>
      <c r="C1375" t="s">
        <v>566</v>
      </c>
      <c r="D1375" t="s">
        <v>562</v>
      </c>
      <c r="E1375">
        <v>2023</v>
      </c>
      <c r="F1375" t="str">
        <f t="shared" si="22"/>
        <v>Kabupaten Barito Kuala-2023</v>
      </c>
      <c r="G1375" t="s">
        <v>2674</v>
      </c>
      <c r="H1375" s="5">
        <v>111.1</v>
      </c>
    </row>
    <row r="1376" spans="1:8" x14ac:dyDescent="0.3">
      <c r="A1376">
        <v>1375</v>
      </c>
      <c r="B1376">
        <v>6305</v>
      </c>
      <c r="C1376" t="s">
        <v>568</v>
      </c>
      <c r="D1376" t="s">
        <v>562</v>
      </c>
      <c r="E1376">
        <v>2023</v>
      </c>
      <c r="F1376" t="str">
        <f t="shared" si="22"/>
        <v>Kabupaten Tapin-2023</v>
      </c>
      <c r="G1376" t="s">
        <v>2675</v>
      </c>
      <c r="H1376" s="5">
        <v>118.2</v>
      </c>
    </row>
    <row r="1377" spans="1:8" x14ac:dyDescent="0.3">
      <c r="A1377">
        <v>1376</v>
      </c>
      <c r="B1377">
        <v>6306</v>
      </c>
      <c r="C1377" t="s">
        <v>569</v>
      </c>
      <c r="D1377" t="s">
        <v>562</v>
      </c>
      <c r="E1377">
        <v>2023</v>
      </c>
      <c r="F1377" t="str">
        <f t="shared" si="22"/>
        <v>Hulu Sungai Selatan-2023</v>
      </c>
      <c r="G1377" t="s">
        <v>3471</v>
      </c>
      <c r="H1377" s="5">
        <v>125.3</v>
      </c>
    </row>
    <row r="1378" spans="1:8" x14ac:dyDescent="0.3">
      <c r="A1378">
        <v>1377</v>
      </c>
      <c r="B1378">
        <v>6307</v>
      </c>
      <c r="C1378" t="s">
        <v>570</v>
      </c>
      <c r="D1378" t="s">
        <v>562</v>
      </c>
      <c r="E1378">
        <v>2023</v>
      </c>
      <c r="F1378" t="str">
        <f t="shared" si="22"/>
        <v>Hulu Sungai Tengah-2023</v>
      </c>
      <c r="G1378" t="s">
        <v>3472</v>
      </c>
      <c r="H1378" s="5">
        <v>109.5</v>
      </c>
    </row>
    <row r="1379" spans="1:8" x14ac:dyDescent="0.3">
      <c r="A1379">
        <v>1378</v>
      </c>
      <c r="B1379">
        <v>6308</v>
      </c>
      <c r="C1379" t="s">
        <v>571</v>
      </c>
      <c r="D1379" t="s">
        <v>562</v>
      </c>
      <c r="E1379">
        <v>2023</v>
      </c>
      <c r="F1379" t="str">
        <f t="shared" si="22"/>
        <v>Hulu Sungai Utara-2023</v>
      </c>
      <c r="G1379" t="s">
        <v>3473</v>
      </c>
      <c r="H1379" s="5">
        <v>116.5</v>
      </c>
    </row>
    <row r="1380" spans="1:8" x14ac:dyDescent="0.3">
      <c r="A1380">
        <v>1379</v>
      </c>
      <c r="B1380">
        <v>6309</v>
      </c>
      <c r="C1380" t="s">
        <v>572</v>
      </c>
      <c r="D1380" t="s">
        <v>562</v>
      </c>
      <c r="E1380">
        <v>2023</v>
      </c>
      <c r="F1380" t="str">
        <f t="shared" si="22"/>
        <v>Kabupaten Tabalong-2023</v>
      </c>
      <c r="G1380" t="s">
        <v>2679</v>
      </c>
      <c r="H1380" s="5">
        <v>133</v>
      </c>
    </row>
    <row r="1381" spans="1:8" x14ac:dyDescent="0.3">
      <c r="A1381">
        <v>1380</v>
      </c>
      <c r="B1381">
        <v>6310</v>
      </c>
      <c r="C1381" t="s">
        <v>573</v>
      </c>
      <c r="D1381" t="s">
        <v>562</v>
      </c>
      <c r="E1381">
        <v>2023</v>
      </c>
      <c r="F1381" t="str">
        <f t="shared" si="22"/>
        <v>Kabupaten Tanah Bumbu-2023</v>
      </c>
      <c r="G1381" t="s">
        <v>2680</v>
      </c>
      <c r="H1381" s="5">
        <v>116.8</v>
      </c>
    </row>
    <row r="1382" spans="1:8" x14ac:dyDescent="0.3">
      <c r="A1382">
        <v>1381</v>
      </c>
      <c r="B1382">
        <v>6311</v>
      </c>
      <c r="C1382" t="s">
        <v>574</v>
      </c>
      <c r="D1382" t="s">
        <v>562</v>
      </c>
      <c r="E1382">
        <v>2023</v>
      </c>
      <c r="F1382" t="str">
        <f t="shared" si="22"/>
        <v>Kabupaten Balangan-2023</v>
      </c>
      <c r="G1382" t="s">
        <v>2681</v>
      </c>
      <c r="H1382" s="5">
        <v>124</v>
      </c>
    </row>
    <row r="1383" spans="1:8" x14ac:dyDescent="0.3">
      <c r="A1383">
        <v>1382</v>
      </c>
      <c r="B1383">
        <v>6371</v>
      </c>
      <c r="C1383" t="s">
        <v>575</v>
      </c>
      <c r="D1383" t="s">
        <v>562</v>
      </c>
      <c r="E1383">
        <v>2023</v>
      </c>
      <c r="F1383" t="str">
        <f t="shared" si="22"/>
        <v>Kota Banjarmasin-2023</v>
      </c>
      <c r="G1383" t="s">
        <v>2894</v>
      </c>
      <c r="H1383" s="5">
        <v>117</v>
      </c>
    </row>
    <row r="1384" spans="1:8" x14ac:dyDescent="0.3">
      <c r="A1384">
        <v>1383</v>
      </c>
      <c r="B1384">
        <v>6372</v>
      </c>
      <c r="C1384" t="s">
        <v>576</v>
      </c>
      <c r="D1384" t="s">
        <v>562</v>
      </c>
      <c r="E1384">
        <v>2023</v>
      </c>
      <c r="F1384" t="str">
        <f t="shared" si="22"/>
        <v>Kota Banjar Baru-2023</v>
      </c>
      <c r="G1384" t="s">
        <v>2895</v>
      </c>
      <c r="H1384" s="5">
        <v>121.2</v>
      </c>
    </row>
    <row r="1385" spans="1:8" x14ac:dyDescent="0.3">
      <c r="A1385">
        <v>1384</v>
      </c>
      <c r="B1385">
        <v>6401</v>
      </c>
      <c r="C1385" t="s">
        <v>577</v>
      </c>
      <c r="D1385" t="s">
        <v>578</v>
      </c>
      <c r="E1385">
        <v>2023</v>
      </c>
      <c r="F1385" t="str">
        <f t="shared" si="22"/>
        <v>Kabupaten Paser-2023</v>
      </c>
      <c r="G1385" t="s">
        <v>2682</v>
      </c>
      <c r="H1385" s="5">
        <v>113.1</v>
      </c>
    </row>
    <row r="1386" spans="1:8" x14ac:dyDescent="0.3">
      <c r="A1386">
        <v>1385</v>
      </c>
      <c r="B1386">
        <v>6407</v>
      </c>
      <c r="C1386" t="s">
        <v>579</v>
      </c>
      <c r="D1386" t="s">
        <v>578</v>
      </c>
      <c r="E1386">
        <v>2023</v>
      </c>
      <c r="F1386" t="str">
        <f t="shared" si="22"/>
        <v>Kabupaten Kutai Barat-2023</v>
      </c>
      <c r="G1386" t="s">
        <v>2683</v>
      </c>
      <c r="H1386" s="5">
        <v>103.5</v>
      </c>
    </row>
    <row r="1387" spans="1:8" x14ac:dyDescent="0.3">
      <c r="A1387">
        <v>1386</v>
      </c>
      <c r="B1387">
        <v>6402</v>
      </c>
      <c r="C1387" t="s">
        <v>580</v>
      </c>
      <c r="D1387" t="s">
        <v>578</v>
      </c>
      <c r="E1387">
        <v>2023</v>
      </c>
      <c r="F1387" t="str">
        <f t="shared" si="22"/>
        <v>Kabupaten Kutai Kertanegara-2023</v>
      </c>
      <c r="G1387" t="s">
        <v>2684</v>
      </c>
      <c r="H1387" s="5">
        <v>106.3</v>
      </c>
    </row>
    <row r="1388" spans="1:8" x14ac:dyDescent="0.3">
      <c r="A1388">
        <v>1387</v>
      </c>
      <c r="B1388">
        <v>6408</v>
      </c>
      <c r="C1388" t="s">
        <v>581</v>
      </c>
      <c r="D1388" t="s">
        <v>578</v>
      </c>
      <c r="E1388">
        <v>2023</v>
      </c>
      <c r="F1388" t="str">
        <f t="shared" si="22"/>
        <v>Kabupaten Kutai Timur-2023</v>
      </c>
      <c r="G1388" t="s">
        <v>2685</v>
      </c>
      <c r="H1388" s="5">
        <v>109</v>
      </c>
    </row>
    <row r="1389" spans="1:8" x14ac:dyDescent="0.3">
      <c r="A1389">
        <v>1388</v>
      </c>
      <c r="B1389">
        <v>6403</v>
      </c>
      <c r="C1389" t="s">
        <v>582</v>
      </c>
      <c r="D1389" t="s">
        <v>578</v>
      </c>
      <c r="E1389">
        <v>2023</v>
      </c>
      <c r="F1389" t="str">
        <f t="shared" si="22"/>
        <v>Kabupaten Berau-2023</v>
      </c>
      <c r="G1389" t="s">
        <v>2686</v>
      </c>
      <c r="H1389" s="5">
        <v>120</v>
      </c>
    </row>
    <row r="1390" spans="1:8" x14ac:dyDescent="0.3">
      <c r="A1390">
        <v>1389</v>
      </c>
      <c r="B1390">
        <v>6409</v>
      </c>
      <c r="C1390" t="s">
        <v>583</v>
      </c>
      <c r="D1390" t="s">
        <v>578</v>
      </c>
      <c r="E1390">
        <v>2023</v>
      </c>
      <c r="F1390" t="str">
        <f t="shared" si="22"/>
        <v>Kabupaten Penajam Paser Utara-2023</v>
      </c>
      <c r="G1390" t="s">
        <v>2687</v>
      </c>
      <c r="H1390" s="5">
        <v>101.1</v>
      </c>
    </row>
    <row r="1391" spans="1:8" x14ac:dyDescent="0.3">
      <c r="A1391">
        <v>1390</v>
      </c>
      <c r="B1391">
        <v>6411</v>
      </c>
      <c r="C1391" t="s">
        <v>585</v>
      </c>
      <c r="D1391" t="s">
        <v>578</v>
      </c>
      <c r="E1391">
        <v>2023</v>
      </c>
      <c r="F1391" t="str">
        <f t="shared" si="22"/>
        <v>Kabupaten Mahakam Ulu-2023</v>
      </c>
      <c r="G1391" t="s">
        <v>2688</v>
      </c>
      <c r="H1391" s="5">
        <v>98.6</v>
      </c>
    </row>
    <row r="1392" spans="1:8" x14ac:dyDescent="0.3">
      <c r="A1392">
        <v>1391</v>
      </c>
      <c r="B1392">
        <v>6471</v>
      </c>
      <c r="C1392" t="s">
        <v>587</v>
      </c>
      <c r="D1392" t="s">
        <v>578</v>
      </c>
      <c r="E1392">
        <v>2023</v>
      </c>
      <c r="F1392" t="str">
        <f t="shared" si="22"/>
        <v>Kota Balikpapan-2023</v>
      </c>
      <c r="G1392" t="s">
        <v>2896</v>
      </c>
      <c r="H1392" s="5">
        <v>110.5</v>
      </c>
    </row>
    <row r="1393" spans="1:8" x14ac:dyDescent="0.3">
      <c r="A1393">
        <v>1392</v>
      </c>
      <c r="B1393">
        <v>6472</v>
      </c>
      <c r="C1393" t="s">
        <v>588</v>
      </c>
      <c r="D1393" t="s">
        <v>578</v>
      </c>
      <c r="E1393">
        <v>2023</v>
      </c>
      <c r="F1393" t="str">
        <f t="shared" si="22"/>
        <v>Kota Samarinda-2023</v>
      </c>
      <c r="G1393" t="s">
        <v>2897</v>
      </c>
      <c r="H1393" s="5">
        <v>114</v>
      </c>
    </row>
    <row r="1394" spans="1:8" x14ac:dyDescent="0.3">
      <c r="A1394">
        <v>1393</v>
      </c>
      <c r="B1394">
        <v>6474</v>
      </c>
      <c r="C1394" t="s">
        <v>590</v>
      </c>
      <c r="D1394" t="s">
        <v>578</v>
      </c>
      <c r="E1394">
        <v>2023</v>
      </c>
      <c r="F1394" t="str">
        <f t="shared" si="22"/>
        <v>Kota Bontang-2023</v>
      </c>
      <c r="G1394" t="s">
        <v>1378</v>
      </c>
      <c r="H1394" s="5">
        <v>115.2</v>
      </c>
    </row>
    <row r="1395" spans="1:8" x14ac:dyDescent="0.3">
      <c r="A1395">
        <v>1394</v>
      </c>
      <c r="B1395">
        <v>6502</v>
      </c>
      <c r="C1395" t="s">
        <v>591</v>
      </c>
      <c r="D1395" t="s">
        <v>592</v>
      </c>
      <c r="E1395">
        <v>2023</v>
      </c>
      <c r="F1395" t="str">
        <f t="shared" si="22"/>
        <v>Kabupaten Malinau-2023</v>
      </c>
      <c r="G1395" t="s">
        <v>2689</v>
      </c>
      <c r="H1395" s="5">
        <v>103</v>
      </c>
    </row>
    <row r="1396" spans="1:8" x14ac:dyDescent="0.3">
      <c r="A1396">
        <v>1395</v>
      </c>
      <c r="B1396">
        <v>6501</v>
      </c>
      <c r="C1396" t="s">
        <v>594</v>
      </c>
      <c r="D1396" t="s">
        <v>592</v>
      </c>
      <c r="E1396">
        <v>2023</v>
      </c>
      <c r="F1396" t="str">
        <f t="shared" si="22"/>
        <v>Kabupaten Bulungan-2023</v>
      </c>
      <c r="G1396" t="s">
        <v>2690</v>
      </c>
      <c r="H1396" s="5">
        <v>102.2</v>
      </c>
    </row>
    <row r="1397" spans="1:8" x14ac:dyDescent="0.3">
      <c r="A1397">
        <v>1396</v>
      </c>
      <c r="B1397">
        <v>6504</v>
      </c>
      <c r="C1397" t="s">
        <v>595</v>
      </c>
      <c r="D1397" t="s">
        <v>592</v>
      </c>
      <c r="E1397">
        <v>2023</v>
      </c>
      <c r="F1397" t="str">
        <f t="shared" si="22"/>
        <v>Kabupaten Tana Tidung-2023</v>
      </c>
      <c r="G1397" t="s">
        <v>2691</v>
      </c>
      <c r="H1397" s="5">
        <v>101.4</v>
      </c>
    </row>
    <row r="1398" spans="1:8" x14ac:dyDescent="0.3">
      <c r="A1398">
        <v>1397</v>
      </c>
      <c r="B1398">
        <v>6503</v>
      </c>
      <c r="C1398" t="s">
        <v>596</v>
      </c>
      <c r="D1398" t="s">
        <v>592</v>
      </c>
      <c r="E1398">
        <v>2023</v>
      </c>
      <c r="F1398" t="str">
        <f t="shared" si="22"/>
        <v>Kabupaten Nunukan-2023</v>
      </c>
      <c r="G1398" t="s">
        <v>2692</v>
      </c>
      <c r="H1398" s="5">
        <v>108.3</v>
      </c>
    </row>
    <row r="1399" spans="1:8" x14ac:dyDescent="0.3">
      <c r="A1399">
        <v>1398</v>
      </c>
      <c r="B1399">
        <v>6571</v>
      </c>
      <c r="C1399" t="s">
        <v>597</v>
      </c>
      <c r="D1399" t="s">
        <v>592</v>
      </c>
      <c r="E1399">
        <v>2023</v>
      </c>
      <c r="F1399" t="str">
        <f t="shared" si="22"/>
        <v>Kota Tarakan-2023</v>
      </c>
      <c r="G1399" t="s">
        <v>2898</v>
      </c>
      <c r="H1399" s="5">
        <v>104.4</v>
      </c>
    </row>
    <row r="1400" spans="1:8" x14ac:dyDescent="0.3">
      <c r="A1400">
        <v>1399</v>
      </c>
      <c r="B1400">
        <v>7101</v>
      </c>
      <c r="C1400" t="s">
        <v>598</v>
      </c>
      <c r="D1400" t="s">
        <v>599</v>
      </c>
      <c r="E1400">
        <v>2023</v>
      </c>
      <c r="F1400" t="str">
        <f t="shared" si="22"/>
        <v>Kabupaten Bolaang Mongondow-2023</v>
      </c>
      <c r="G1400" t="s">
        <v>2693</v>
      </c>
      <c r="H1400" s="5">
        <v>113.4</v>
      </c>
    </row>
    <row r="1401" spans="1:8" x14ac:dyDescent="0.3">
      <c r="A1401">
        <v>1400</v>
      </c>
      <c r="B1401">
        <v>7102</v>
      </c>
      <c r="C1401" t="s">
        <v>600</v>
      </c>
      <c r="D1401" t="s">
        <v>599</v>
      </c>
      <c r="E1401">
        <v>2023</v>
      </c>
      <c r="F1401" t="str">
        <f t="shared" si="22"/>
        <v>Kabupaten Minahasa-2023</v>
      </c>
      <c r="G1401" t="s">
        <v>2694</v>
      </c>
      <c r="H1401" s="5">
        <v>125.6</v>
      </c>
    </row>
    <row r="1402" spans="1:8" x14ac:dyDescent="0.3">
      <c r="A1402">
        <v>1401</v>
      </c>
      <c r="B1402">
        <v>7103</v>
      </c>
      <c r="C1402" t="s">
        <v>601</v>
      </c>
      <c r="D1402" t="s">
        <v>599</v>
      </c>
      <c r="E1402">
        <v>2023</v>
      </c>
      <c r="F1402" t="str">
        <f t="shared" si="22"/>
        <v>Kabupaten Kepulauan Sangihe-2023</v>
      </c>
      <c r="G1402" t="s">
        <v>2695</v>
      </c>
      <c r="H1402" s="5">
        <v>100.1</v>
      </c>
    </row>
    <row r="1403" spans="1:8" x14ac:dyDescent="0.3">
      <c r="A1403">
        <v>1402</v>
      </c>
      <c r="B1403">
        <v>7104</v>
      </c>
      <c r="C1403" t="s">
        <v>603</v>
      </c>
      <c r="D1403" t="s">
        <v>599</v>
      </c>
      <c r="E1403">
        <v>2023</v>
      </c>
      <c r="F1403" t="str">
        <f t="shared" si="22"/>
        <v>Kabupaten Kepulauan Talaud-2023</v>
      </c>
      <c r="G1403" t="s">
        <v>2696</v>
      </c>
      <c r="H1403" s="5">
        <v>104.1</v>
      </c>
    </row>
    <row r="1404" spans="1:8" x14ac:dyDescent="0.3">
      <c r="A1404">
        <v>1403</v>
      </c>
      <c r="B1404">
        <v>7105</v>
      </c>
      <c r="C1404" t="s">
        <v>604</v>
      </c>
      <c r="D1404" t="s">
        <v>599</v>
      </c>
      <c r="E1404">
        <v>2023</v>
      </c>
      <c r="F1404" t="str">
        <f t="shared" si="22"/>
        <v>Kabupaten Minahasa Selatan-2023</v>
      </c>
      <c r="G1404" t="s">
        <v>2697</v>
      </c>
      <c r="H1404" s="5">
        <v>122.1</v>
      </c>
    </row>
    <row r="1405" spans="1:8" x14ac:dyDescent="0.3">
      <c r="A1405">
        <v>1404</v>
      </c>
      <c r="B1405">
        <v>7106</v>
      </c>
      <c r="C1405" t="s">
        <v>606</v>
      </c>
      <c r="D1405" t="s">
        <v>599</v>
      </c>
      <c r="E1405">
        <v>2023</v>
      </c>
      <c r="F1405" t="str">
        <f t="shared" si="22"/>
        <v>Kabupaten Minahasa Utara-2023</v>
      </c>
      <c r="G1405" t="s">
        <v>2698</v>
      </c>
      <c r="H1405" s="5">
        <v>127.8</v>
      </c>
    </row>
    <row r="1406" spans="1:8" x14ac:dyDescent="0.3">
      <c r="A1406">
        <v>1405</v>
      </c>
      <c r="B1406">
        <v>7108</v>
      </c>
      <c r="C1406" t="s">
        <v>607</v>
      </c>
      <c r="D1406" t="s">
        <v>599</v>
      </c>
      <c r="E1406">
        <v>2023</v>
      </c>
      <c r="F1406" t="str">
        <f t="shared" si="22"/>
        <v>Kabupaten Bolaang Mongondow Utara-2023</v>
      </c>
      <c r="G1406" t="s">
        <v>2699</v>
      </c>
      <c r="H1406" s="5">
        <v>109.5</v>
      </c>
    </row>
    <row r="1407" spans="1:8" x14ac:dyDescent="0.3">
      <c r="A1407">
        <v>1406</v>
      </c>
      <c r="B1407">
        <v>7109</v>
      </c>
      <c r="C1407" t="s">
        <v>3434</v>
      </c>
      <c r="D1407" t="s">
        <v>599</v>
      </c>
      <c r="E1407">
        <v>2023</v>
      </c>
      <c r="F1407" t="str">
        <f t="shared" si="22"/>
        <v>Kabupaten Kep, Siau Tagulandang Biaro-2023</v>
      </c>
      <c r="G1407" t="s">
        <v>3439</v>
      </c>
      <c r="H1407" s="5">
        <v>86.8</v>
      </c>
    </row>
    <row r="1408" spans="1:8" x14ac:dyDescent="0.3">
      <c r="A1408">
        <v>1407</v>
      </c>
      <c r="B1408">
        <v>7107</v>
      </c>
      <c r="C1408" t="s">
        <v>611</v>
      </c>
      <c r="D1408" t="s">
        <v>599</v>
      </c>
      <c r="E1408">
        <v>2023</v>
      </c>
      <c r="F1408" t="str">
        <f t="shared" si="22"/>
        <v>Kabupaten Minahasa Tenggara-2023</v>
      </c>
      <c r="G1408" t="s">
        <v>2700</v>
      </c>
      <c r="H1408" s="5">
        <v>119.5</v>
      </c>
    </row>
    <row r="1409" spans="1:8" x14ac:dyDescent="0.3">
      <c r="A1409">
        <v>1408</v>
      </c>
      <c r="B1409">
        <v>7111</v>
      </c>
      <c r="C1409" t="s">
        <v>612</v>
      </c>
      <c r="D1409" t="s">
        <v>599</v>
      </c>
      <c r="E1409">
        <v>2023</v>
      </c>
      <c r="F1409" t="str">
        <f t="shared" si="22"/>
        <v>Kabupaten Bolaang Mongondow Selatan-2023</v>
      </c>
      <c r="G1409" t="s">
        <v>2701</v>
      </c>
      <c r="H1409" s="5">
        <v>107.9</v>
      </c>
    </row>
    <row r="1410" spans="1:8" x14ac:dyDescent="0.3">
      <c r="A1410">
        <v>1409</v>
      </c>
      <c r="B1410">
        <v>7110</v>
      </c>
      <c r="C1410" t="s">
        <v>614</v>
      </c>
      <c r="D1410" t="s">
        <v>599</v>
      </c>
      <c r="E1410">
        <v>2023</v>
      </c>
      <c r="F1410" t="str">
        <f t="shared" si="22"/>
        <v>Kabupaten Bolaang Mongondow Timur-2023</v>
      </c>
      <c r="G1410" t="s">
        <v>2702</v>
      </c>
      <c r="H1410" s="5">
        <v>123</v>
      </c>
    </row>
    <row r="1411" spans="1:8" x14ac:dyDescent="0.3">
      <c r="A1411">
        <v>1410</v>
      </c>
      <c r="B1411">
        <v>7171</v>
      </c>
      <c r="C1411" t="s">
        <v>616</v>
      </c>
      <c r="D1411" t="s">
        <v>599</v>
      </c>
      <c r="E1411">
        <v>2023</v>
      </c>
      <c r="F1411" t="str">
        <f t="shared" ref="F1411:F1474" si="23">C1411&amp;"-"&amp;E1411</f>
        <v>Kota Manado-2023</v>
      </c>
      <c r="G1411" t="s">
        <v>2899</v>
      </c>
      <c r="H1411" s="5">
        <v>128.80000000000001</v>
      </c>
    </row>
    <row r="1412" spans="1:8" x14ac:dyDescent="0.3">
      <c r="A1412">
        <v>1411</v>
      </c>
      <c r="B1412">
        <v>7172</v>
      </c>
      <c r="C1412" t="s">
        <v>617</v>
      </c>
      <c r="D1412" t="s">
        <v>599</v>
      </c>
      <c r="E1412">
        <v>2023</v>
      </c>
      <c r="F1412" t="str">
        <f t="shared" si="23"/>
        <v>Kota Bitung-2023</v>
      </c>
      <c r="G1412" t="s">
        <v>2900</v>
      </c>
      <c r="H1412" s="5">
        <v>119.1</v>
      </c>
    </row>
    <row r="1413" spans="1:8" x14ac:dyDescent="0.3">
      <c r="A1413">
        <v>1412</v>
      </c>
      <c r="B1413">
        <v>7173</v>
      </c>
      <c r="C1413" t="s">
        <v>618</v>
      </c>
      <c r="D1413" t="s">
        <v>599</v>
      </c>
      <c r="E1413">
        <v>2023</v>
      </c>
      <c r="F1413" t="str">
        <f t="shared" si="23"/>
        <v>Kota Tomohon-2023</v>
      </c>
      <c r="G1413" t="s">
        <v>2901</v>
      </c>
      <c r="H1413" s="5">
        <v>133.80000000000001</v>
      </c>
    </row>
    <row r="1414" spans="1:8" x14ac:dyDescent="0.3">
      <c r="A1414">
        <v>1413</v>
      </c>
      <c r="B1414">
        <v>7174</v>
      </c>
      <c r="C1414" t="s">
        <v>619</v>
      </c>
      <c r="D1414" t="s">
        <v>599</v>
      </c>
      <c r="E1414">
        <v>2023</v>
      </c>
      <c r="F1414" t="str">
        <f t="shared" si="23"/>
        <v>Kota Kotamobago-2023</v>
      </c>
      <c r="G1414" t="s">
        <v>2902</v>
      </c>
      <c r="H1414" s="5">
        <v>112</v>
      </c>
    </row>
    <row r="1415" spans="1:8" x14ac:dyDescent="0.3">
      <c r="A1415">
        <v>1414</v>
      </c>
      <c r="B1415">
        <v>7207</v>
      </c>
      <c r="C1415" t="s">
        <v>620</v>
      </c>
      <c r="D1415" t="s">
        <v>621</v>
      </c>
      <c r="E1415">
        <v>2023</v>
      </c>
      <c r="F1415" t="str">
        <f t="shared" si="23"/>
        <v>Kabupaten Banggai Kepulauan-2023</v>
      </c>
      <c r="G1415" t="s">
        <v>2703</v>
      </c>
      <c r="H1415" s="5">
        <v>94</v>
      </c>
    </row>
    <row r="1416" spans="1:8" x14ac:dyDescent="0.3">
      <c r="A1416">
        <v>1415</v>
      </c>
      <c r="B1416">
        <v>7201</v>
      </c>
      <c r="C1416" t="s">
        <v>622</v>
      </c>
      <c r="D1416" t="s">
        <v>621</v>
      </c>
      <c r="E1416">
        <v>2023</v>
      </c>
      <c r="F1416" t="str">
        <f t="shared" si="23"/>
        <v>Kabupaten Banggai-2023</v>
      </c>
      <c r="G1416" t="s">
        <v>2704</v>
      </c>
      <c r="H1416" s="5">
        <v>103.2</v>
      </c>
    </row>
    <row r="1417" spans="1:8" x14ac:dyDescent="0.3">
      <c r="A1417">
        <v>1416</v>
      </c>
      <c r="B1417">
        <v>7206</v>
      </c>
      <c r="C1417" t="s">
        <v>623</v>
      </c>
      <c r="D1417" t="s">
        <v>621</v>
      </c>
      <c r="E1417">
        <v>2023</v>
      </c>
      <c r="F1417" t="str">
        <f t="shared" si="23"/>
        <v>Kabupaten Morowali-2023</v>
      </c>
      <c r="G1417" t="s">
        <v>2705</v>
      </c>
      <c r="H1417" s="5">
        <v>107.3</v>
      </c>
    </row>
    <row r="1418" spans="1:8" x14ac:dyDescent="0.3">
      <c r="A1418">
        <v>1417</v>
      </c>
      <c r="B1418">
        <v>7202</v>
      </c>
      <c r="C1418" t="s">
        <v>624</v>
      </c>
      <c r="D1418" t="s">
        <v>621</v>
      </c>
      <c r="E1418">
        <v>2023</v>
      </c>
      <c r="F1418" t="str">
        <f t="shared" si="23"/>
        <v>Kabupaten Poso-2023</v>
      </c>
      <c r="G1418" t="s">
        <v>2706</v>
      </c>
      <c r="H1418" s="5">
        <v>104.7</v>
      </c>
    </row>
    <row r="1419" spans="1:8" x14ac:dyDescent="0.3">
      <c r="A1419">
        <v>1418</v>
      </c>
      <c r="B1419">
        <v>7203</v>
      </c>
      <c r="C1419" t="s">
        <v>625</v>
      </c>
      <c r="D1419" t="s">
        <v>621</v>
      </c>
      <c r="E1419">
        <v>2023</v>
      </c>
      <c r="F1419" t="str">
        <f t="shared" si="23"/>
        <v>Kabupaten Donggala-2023</v>
      </c>
      <c r="G1419" t="s">
        <v>2707</v>
      </c>
      <c r="H1419" s="5">
        <v>107.9</v>
      </c>
    </row>
    <row r="1420" spans="1:8" x14ac:dyDescent="0.3">
      <c r="A1420">
        <v>1419</v>
      </c>
      <c r="B1420">
        <v>7204</v>
      </c>
      <c r="C1420" t="s">
        <v>626</v>
      </c>
      <c r="D1420" t="s">
        <v>621</v>
      </c>
      <c r="E1420">
        <v>2023</v>
      </c>
      <c r="F1420" t="str">
        <f t="shared" si="23"/>
        <v>Kabupaten Toli-Toli-2023</v>
      </c>
      <c r="G1420" t="s">
        <v>2708</v>
      </c>
      <c r="H1420" s="5">
        <v>94.6</v>
      </c>
    </row>
    <row r="1421" spans="1:8" x14ac:dyDescent="0.3">
      <c r="A1421">
        <v>1420</v>
      </c>
      <c r="B1421">
        <v>7205</v>
      </c>
      <c r="C1421" t="s">
        <v>628</v>
      </c>
      <c r="D1421" t="s">
        <v>621</v>
      </c>
      <c r="E1421">
        <v>2023</v>
      </c>
      <c r="F1421" t="str">
        <f t="shared" si="23"/>
        <v>Kabupaten Buol-2023</v>
      </c>
      <c r="G1421" t="s">
        <v>2709</v>
      </c>
      <c r="H1421" s="5">
        <v>79.2</v>
      </c>
    </row>
    <row r="1422" spans="1:8" x14ac:dyDescent="0.3">
      <c r="A1422">
        <v>1421</v>
      </c>
      <c r="B1422">
        <v>7208</v>
      </c>
      <c r="C1422" t="s">
        <v>630</v>
      </c>
      <c r="D1422" t="s">
        <v>621</v>
      </c>
      <c r="E1422">
        <v>2023</v>
      </c>
      <c r="F1422" t="str">
        <f t="shared" si="23"/>
        <v>Kabupaten Parigi Moutong-2023</v>
      </c>
      <c r="G1422" t="s">
        <v>2710</v>
      </c>
      <c r="H1422" s="5">
        <v>102.7</v>
      </c>
    </row>
    <row r="1423" spans="1:8" x14ac:dyDescent="0.3">
      <c r="A1423">
        <v>1422</v>
      </c>
      <c r="B1423">
        <v>7209</v>
      </c>
      <c r="C1423" t="s">
        <v>632</v>
      </c>
      <c r="D1423" t="s">
        <v>621</v>
      </c>
      <c r="E1423">
        <v>2023</v>
      </c>
      <c r="F1423" t="str">
        <f t="shared" si="23"/>
        <v>Kabupaten Tojo Una-Una-2023</v>
      </c>
      <c r="G1423" t="s">
        <v>2711</v>
      </c>
      <c r="H1423" s="5">
        <v>90.6</v>
      </c>
    </row>
    <row r="1424" spans="1:8" x14ac:dyDescent="0.3">
      <c r="A1424">
        <v>1423</v>
      </c>
      <c r="B1424">
        <v>7210</v>
      </c>
      <c r="C1424" t="s">
        <v>634</v>
      </c>
      <c r="D1424" t="s">
        <v>621</v>
      </c>
      <c r="E1424">
        <v>2023</v>
      </c>
      <c r="F1424" t="str">
        <f t="shared" si="23"/>
        <v>Kabupaten Sigi-2023</v>
      </c>
      <c r="G1424" t="s">
        <v>2712</v>
      </c>
      <c r="H1424" s="5">
        <v>105.7</v>
      </c>
    </row>
    <row r="1425" spans="1:8" x14ac:dyDescent="0.3">
      <c r="A1425">
        <v>1424</v>
      </c>
      <c r="B1425">
        <v>7211</v>
      </c>
      <c r="C1425" t="s">
        <v>635</v>
      </c>
      <c r="D1425" t="s">
        <v>621</v>
      </c>
      <c r="E1425">
        <v>2023</v>
      </c>
      <c r="F1425" t="str">
        <f t="shared" si="23"/>
        <v>Kabupaten Banggai Laut-2023</v>
      </c>
      <c r="G1425" t="s">
        <v>2713</v>
      </c>
      <c r="H1425" s="5">
        <v>115.8</v>
      </c>
    </row>
    <row r="1426" spans="1:8" x14ac:dyDescent="0.3">
      <c r="A1426">
        <v>1425</v>
      </c>
      <c r="B1426">
        <v>7212</v>
      </c>
      <c r="C1426" t="s">
        <v>637</v>
      </c>
      <c r="D1426" t="s">
        <v>621</v>
      </c>
      <c r="E1426">
        <v>2023</v>
      </c>
      <c r="F1426" t="str">
        <f t="shared" si="23"/>
        <v>Kabupaten Morowali Utara-2023</v>
      </c>
      <c r="G1426" t="s">
        <v>2714</v>
      </c>
      <c r="H1426" s="5">
        <v>116.1</v>
      </c>
    </row>
    <row r="1427" spans="1:8" x14ac:dyDescent="0.3">
      <c r="A1427">
        <v>1426</v>
      </c>
      <c r="B1427">
        <v>7271</v>
      </c>
      <c r="C1427" t="s">
        <v>639</v>
      </c>
      <c r="D1427" t="s">
        <v>621</v>
      </c>
      <c r="E1427">
        <v>2023</v>
      </c>
      <c r="F1427" t="str">
        <f t="shared" si="23"/>
        <v>Kota Palu-2023</v>
      </c>
      <c r="G1427" t="s">
        <v>2903</v>
      </c>
      <c r="H1427" s="5">
        <v>103.1</v>
      </c>
    </row>
    <row r="1428" spans="1:8" x14ac:dyDescent="0.3">
      <c r="A1428">
        <v>1427</v>
      </c>
      <c r="B1428">
        <v>7301</v>
      </c>
      <c r="C1428" t="s">
        <v>641</v>
      </c>
      <c r="D1428" t="s">
        <v>642</v>
      </c>
      <c r="E1428">
        <v>2023</v>
      </c>
      <c r="F1428" t="str">
        <f t="shared" si="23"/>
        <v>Kabupaten Selayar-2023</v>
      </c>
      <c r="G1428" t="s">
        <v>2715</v>
      </c>
      <c r="H1428" s="5">
        <v>108.9</v>
      </c>
    </row>
    <row r="1429" spans="1:8" x14ac:dyDescent="0.3">
      <c r="A1429">
        <v>1428</v>
      </c>
      <c r="B1429">
        <v>7302</v>
      </c>
      <c r="C1429" t="s">
        <v>643</v>
      </c>
      <c r="D1429" t="s">
        <v>642</v>
      </c>
      <c r="E1429">
        <v>2023</v>
      </c>
      <c r="F1429" t="str">
        <f t="shared" si="23"/>
        <v>Kabupaten Bulukumba-2023</v>
      </c>
      <c r="G1429" t="s">
        <v>2716</v>
      </c>
      <c r="H1429" s="5">
        <v>123.2</v>
      </c>
    </row>
    <row r="1430" spans="1:8" x14ac:dyDescent="0.3">
      <c r="A1430">
        <v>1429</v>
      </c>
      <c r="B1430">
        <v>7303</v>
      </c>
      <c r="C1430" t="s">
        <v>644</v>
      </c>
      <c r="D1430" t="s">
        <v>642</v>
      </c>
      <c r="E1430">
        <v>2023</v>
      </c>
      <c r="F1430" t="str">
        <f t="shared" si="23"/>
        <v>Kabupaten Bantaeng-2023</v>
      </c>
      <c r="G1430" t="s">
        <v>2717</v>
      </c>
      <c r="H1430" s="5">
        <v>110.5</v>
      </c>
    </row>
    <row r="1431" spans="1:8" x14ac:dyDescent="0.3">
      <c r="A1431">
        <v>1430</v>
      </c>
      <c r="B1431">
        <v>7304</v>
      </c>
      <c r="C1431" t="s">
        <v>646</v>
      </c>
      <c r="D1431" t="s">
        <v>642</v>
      </c>
      <c r="E1431">
        <v>2023</v>
      </c>
      <c r="F1431" t="str">
        <f t="shared" si="23"/>
        <v>Kabupaten Jeneponto-2023</v>
      </c>
      <c r="G1431" t="s">
        <v>2718</v>
      </c>
      <c r="H1431" s="5">
        <v>119.1</v>
      </c>
    </row>
    <row r="1432" spans="1:8" x14ac:dyDescent="0.3">
      <c r="A1432">
        <v>1431</v>
      </c>
      <c r="B1432">
        <v>7305</v>
      </c>
      <c r="C1432" t="s">
        <v>648</v>
      </c>
      <c r="D1432" t="s">
        <v>642</v>
      </c>
      <c r="E1432">
        <v>2023</v>
      </c>
      <c r="F1432" t="str">
        <f t="shared" si="23"/>
        <v>Kabupaten Takalar-2023</v>
      </c>
      <c r="G1432" t="s">
        <v>2719</v>
      </c>
      <c r="H1432" s="5">
        <v>99.1</v>
      </c>
    </row>
    <row r="1433" spans="1:8" x14ac:dyDescent="0.3">
      <c r="A1433">
        <v>1432</v>
      </c>
      <c r="B1433">
        <v>7306</v>
      </c>
      <c r="C1433" t="s">
        <v>649</v>
      </c>
      <c r="D1433" t="s">
        <v>642</v>
      </c>
      <c r="E1433">
        <v>2023</v>
      </c>
      <c r="F1433" t="str">
        <f t="shared" si="23"/>
        <v>Kabupaten Gowa-2023</v>
      </c>
      <c r="G1433" t="s">
        <v>2720</v>
      </c>
      <c r="H1433" s="5">
        <v>105.1</v>
      </c>
    </row>
    <row r="1434" spans="1:8" x14ac:dyDescent="0.3">
      <c r="A1434">
        <v>1433</v>
      </c>
      <c r="B1434">
        <v>7307</v>
      </c>
      <c r="C1434" t="s">
        <v>651</v>
      </c>
      <c r="D1434" t="s">
        <v>642</v>
      </c>
      <c r="E1434">
        <v>2023</v>
      </c>
      <c r="F1434" t="str">
        <f t="shared" si="23"/>
        <v>Kabupaten Sinjai-2023</v>
      </c>
      <c r="G1434" t="s">
        <v>2721</v>
      </c>
      <c r="H1434" s="5">
        <v>109.6</v>
      </c>
    </row>
    <row r="1435" spans="1:8" x14ac:dyDescent="0.3">
      <c r="A1435">
        <v>1434</v>
      </c>
      <c r="B1435">
        <v>7309</v>
      </c>
      <c r="C1435" t="s">
        <v>653</v>
      </c>
      <c r="D1435" t="s">
        <v>642</v>
      </c>
      <c r="E1435">
        <v>2023</v>
      </c>
      <c r="F1435" t="str">
        <f t="shared" si="23"/>
        <v>Kabupaten Maros-2023</v>
      </c>
      <c r="G1435" t="s">
        <v>2722</v>
      </c>
      <c r="H1435" s="5">
        <v>104</v>
      </c>
    </row>
    <row r="1436" spans="1:8" x14ac:dyDescent="0.3">
      <c r="A1436">
        <v>1435</v>
      </c>
      <c r="B1436">
        <v>7310</v>
      </c>
      <c r="C1436" t="s">
        <v>654</v>
      </c>
      <c r="D1436" t="s">
        <v>642</v>
      </c>
      <c r="E1436">
        <v>2023</v>
      </c>
      <c r="F1436" t="str">
        <f t="shared" si="23"/>
        <v>Kabupaten Pangkajene dan Kepulauan-2023</v>
      </c>
      <c r="G1436" t="s">
        <v>2723</v>
      </c>
      <c r="H1436" s="5">
        <v>150.5</v>
      </c>
    </row>
    <row r="1437" spans="1:8" x14ac:dyDescent="0.3">
      <c r="A1437">
        <v>1436</v>
      </c>
      <c r="B1437">
        <v>7311</v>
      </c>
      <c r="C1437" t="s">
        <v>655</v>
      </c>
      <c r="D1437" t="s">
        <v>642</v>
      </c>
      <c r="E1437">
        <v>2023</v>
      </c>
      <c r="F1437" t="str">
        <f t="shared" si="23"/>
        <v>Kabupaten Barru-2023</v>
      </c>
      <c r="G1437" t="s">
        <v>2724</v>
      </c>
      <c r="H1437" s="5">
        <v>107.9</v>
      </c>
    </row>
    <row r="1438" spans="1:8" x14ac:dyDescent="0.3">
      <c r="A1438">
        <v>1437</v>
      </c>
      <c r="B1438">
        <v>7308</v>
      </c>
      <c r="C1438" t="s">
        <v>657</v>
      </c>
      <c r="D1438" t="s">
        <v>642</v>
      </c>
      <c r="E1438">
        <v>2023</v>
      </c>
      <c r="F1438" t="str">
        <f t="shared" si="23"/>
        <v>Kabupaten Bone-2023</v>
      </c>
      <c r="G1438" t="s">
        <v>2725</v>
      </c>
      <c r="H1438" s="5">
        <v>99.1</v>
      </c>
    </row>
    <row r="1439" spans="1:8" x14ac:dyDescent="0.3">
      <c r="A1439">
        <v>1438</v>
      </c>
      <c r="B1439">
        <v>7312</v>
      </c>
      <c r="C1439" t="s">
        <v>658</v>
      </c>
      <c r="D1439" t="s">
        <v>642</v>
      </c>
      <c r="E1439">
        <v>2023</v>
      </c>
      <c r="F1439" t="str">
        <f t="shared" si="23"/>
        <v>Kabupaten Soppeng-2023</v>
      </c>
      <c r="G1439" t="s">
        <v>2726</v>
      </c>
      <c r="H1439" s="5">
        <v>105.8</v>
      </c>
    </row>
    <row r="1440" spans="1:8" x14ac:dyDescent="0.3">
      <c r="A1440">
        <v>1439</v>
      </c>
      <c r="B1440">
        <v>7313</v>
      </c>
      <c r="C1440" t="s">
        <v>659</v>
      </c>
      <c r="D1440" t="s">
        <v>642</v>
      </c>
      <c r="E1440">
        <v>2023</v>
      </c>
      <c r="F1440" t="str">
        <f t="shared" si="23"/>
        <v>Kabupaten Wajo-2023</v>
      </c>
      <c r="G1440" t="s">
        <v>2727</v>
      </c>
      <c r="H1440" s="5">
        <v>100</v>
      </c>
    </row>
    <row r="1441" spans="1:8" x14ac:dyDescent="0.3">
      <c r="A1441">
        <v>1440</v>
      </c>
      <c r="B1441">
        <v>7314</v>
      </c>
      <c r="C1441" t="s">
        <v>660</v>
      </c>
      <c r="D1441" t="s">
        <v>642</v>
      </c>
      <c r="E1441">
        <v>2023</v>
      </c>
      <c r="F1441" t="str">
        <f t="shared" si="23"/>
        <v>Kabupaten Sidenreng Rappang-2023</v>
      </c>
      <c r="G1441" t="s">
        <v>2728</v>
      </c>
      <c r="H1441" s="5">
        <v>108.4</v>
      </c>
    </row>
    <row r="1442" spans="1:8" x14ac:dyDescent="0.3">
      <c r="A1442">
        <v>1441</v>
      </c>
      <c r="B1442">
        <v>7315</v>
      </c>
      <c r="C1442" t="s">
        <v>661</v>
      </c>
      <c r="D1442" t="s">
        <v>642</v>
      </c>
      <c r="E1442">
        <v>2023</v>
      </c>
      <c r="F1442" t="str">
        <f t="shared" si="23"/>
        <v>Kabupaten Pinrang-2023</v>
      </c>
      <c r="G1442" t="s">
        <v>2729</v>
      </c>
      <c r="H1442" s="5">
        <v>91.4</v>
      </c>
    </row>
    <row r="1443" spans="1:8" x14ac:dyDescent="0.3">
      <c r="A1443">
        <v>1442</v>
      </c>
      <c r="B1443">
        <v>7316</v>
      </c>
      <c r="C1443" t="s">
        <v>662</v>
      </c>
      <c r="D1443" t="s">
        <v>642</v>
      </c>
      <c r="E1443">
        <v>2023</v>
      </c>
      <c r="F1443" t="str">
        <f t="shared" si="23"/>
        <v>Kabupaten Enrekang-2023</v>
      </c>
      <c r="G1443" t="s">
        <v>2730</v>
      </c>
      <c r="H1443" s="5">
        <v>98.1</v>
      </c>
    </row>
    <row r="1444" spans="1:8" x14ac:dyDescent="0.3">
      <c r="A1444">
        <v>1443</v>
      </c>
      <c r="B1444">
        <v>7317</v>
      </c>
      <c r="C1444" t="s">
        <v>664</v>
      </c>
      <c r="D1444" t="s">
        <v>642</v>
      </c>
      <c r="E1444">
        <v>2023</v>
      </c>
      <c r="F1444" t="str">
        <f t="shared" si="23"/>
        <v>Kabupaten Luwu-2023</v>
      </c>
      <c r="G1444" t="s">
        <v>2731</v>
      </c>
      <c r="H1444" s="5">
        <v>106.5</v>
      </c>
    </row>
    <row r="1445" spans="1:8" x14ac:dyDescent="0.3">
      <c r="A1445">
        <v>1444</v>
      </c>
      <c r="B1445">
        <v>7318</v>
      </c>
      <c r="C1445" t="s">
        <v>665</v>
      </c>
      <c r="D1445" t="s">
        <v>642</v>
      </c>
      <c r="E1445">
        <v>2023</v>
      </c>
      <c r="F1445" t="str">
        <f t="shared" si="23"/>
        <v>Kabupaten Tana Toraja-2023</v>
      </c>
      <c r="G1445" t="s">
        <v>2732</v>
      </c>
      <c r="H1445" s="5">
        <v>97.4</v>
      </c>
    </row>
    <row r="1446" spans="1:8" x14ac:dyDescent="0.3">
      <c r="A1446">
        <v>1445</v>
      </c>
      <c r="B1446">
        <v>7322</v>
      </c>
      <c r="C1446" t="s">
        <v>667</v>
      </c>
      <c r="D1446" t="s">
        <v>642</v>
      </c>
      <c r="E1446">
        <v>2023</v>
      </c>
      <c r="F1446" t="str">
        <f t="shared" si="23"/>
        <v>Kabupaten Luwu Utara-2023</v>
      </c>
      <c r="G1446" t="s">
        <v>2733</v>
      </c>
      <c r="H1446" s="5">
        <v>109.3</v>
      </c>
    </row>
    <row r="1447" spans="1:8" x14ac:dyDescent="0.3">
      <c r="A1447">
        <v>1446</v>
      </c>
      <c r="B1447">
        <v>7324</v>
      </c>
      <c r="C1447" t="s">
        <v>668</v>
      </c>
      <c r="D1447" t="s">
        <v>642</v>
      </c>
      <c r="E1447">
        <v>2023</v>
      </c>
      <c r="F1447" t="str">
        <f t="shared" si="23"/>
        <v>Kabupaten Luwu Timur-2023</v>
      </c>
      <c r="G1447" t="s">
        <v>2734</v>
      </c>
      <c r="H1447" s="5">
        <v>120.7</v>
      </c>
    </row>
    <row r="1448" spans="1:8" x14ac:dyDescent="0.3">
      <c r="A1448">
        <v>1447</v>
      </c>
      <c r="B1448">
        <v>7326</v>
      </c>
      <c r="C1448" t="s">
        <v>669</v>
      </c>
      <c r="D1448" t="s">
        <v>642</v>
      </c>
      <c r="E1448">
        <v>2023</v>
      </c>
      <c r="F1448" t="str">
        <f t="shared" si="23"/>
        <v>Kabupaten Toraja Utara-2023</v>
      </c>
      <c r="G1448" t="s">
        <v>2735</v>
      </c>
      <c r="H1448" s="5">
        <v>98.2</v>
      </c>
    </row>
    <row r="1449" spans="1:8" x14ac:dyDescent="0.3">
      <c r="A1449">
        <v>1448</v>
      </c>
      <c r="B1449">
        <v>7371</v>
      </c>
      <c r="C1449" t="s">
        <v>671</v>
      </c>
      <c r="D1449" t="s">
        <v>642</v>
      </c>
      <c r="E1449">
        <v>2023</v>
      </c>
      <c r="F1449" t="str">
        <f t="shared" si="23"/>
        <v>Kota Makasar-2023</v>
      </c>
      <c r="G1449" t="s">
        <v>2904</v>
      </c>
      <c r="H1449" s="5">
        <v>136</v>
      </c>
    </row>
    <row r="1450" spans="1:8" x14ac:dyDescent="0.3">
      <c r="A1450">
        <v>1449</v>
      </c>
      <c r="B1450">
        <v>7372</v>
      </c>
      <c r="C1450" t="s">
        <v>672</v>
      </c>
      <c r="D1450" t="s">
        <v>642</v>
      </c>
      <c r="E1450">
        <v>2023</v>
      </c>
      <c r="F1450" t="str">
        <f t="shared" si="23"/>
        <v>Kota Pare-Pare-2023</v>
      </c>
      <c r="G1450" t="s">
        <v>2905</v>
      </c>
      <c r="H1450" s="5">
        <v>103.4</v>
      </c>
    </row>
    <row r="1451" spans="1:8" x14ac:dyDescent="0.3">
      <c r="A1451">
        <v>1450</v>
      </c>
      <c r="B1451">
        <v>7373</v>
      </c>
      <c r="C1451" t="s">
        <v>673</v>
      </c>
      <c r="D1451" t="s">
        <v>642</v>
      </c>
      <c r="E1451">
        <v>2023</v>
      </c>
      <c r="F1451" t="str">
        <f t="shared" si="23"/>
        <v>Kota Palopo-2023</v>
      </c>
      <c r="G1451" t="s">
        <v>2906</v>
      </c>
      <c r="H1451" s="5">
        <v>98.3</v>
      </c>
    </row>
    <row r="1452" spans="1:8" x14ac:dyDescent="0.3">
      <c r="A1452">
        <v>1451</v>
      </c>
      <c r="B1452">
        <v>7404</v>
      </c>
      <c r="C1452" t="s">
        <v>674</v>
      </c>
      <c r="D1452" t="s">
        <v>675</v>
      </c>
      <c r="E1452">
        <v>2023</v>
      </c>
      <c r="F1452" t="str">
        <f t="shared" si="23"/>
        <v>Kabupaten Buton-2023</v>
      </c>
      <c r="G1452" t="s">
        <v>2736</v>
      </c>
      <c r="H1452" s="5">
        <v>111.2</v>
      </c>
    </row>
    <row r="1453" spans="1:8" x14ac:dyDescent="0.3">
      <c r="A1453">
        <v>1452</v>
      </c>
      <c r="B1453">
        <v>7403</v>
      </c>
      <c r="C1453" t="s">
        <v>676</v>
      </c>
      <c r="D1453" t="s">
        <v>675</v>
      </c>
      <c r="E1453">
        <v>2023</v>
      </c>
      <c r="F1453" t="str">
        <f t="shared" si="23"/>
        <v>Kabupaten Muna-2023</v>
      </c>
      <c r="G1453" t="s">
        <v>2737</v>
      </c>
      <c r="H1453" s="5">
        <v>102.8</v>
      </c>
    </row>
    <row r="1454" spans="1:8" x14ac:dyDescent="0.3">
      <c r="A1454">
        <v>1453</v>
      </c>
      <c r="B1454">
        <v>7402</v>
      </c>
      <c r="C1454" t="s">
        <v>677</v>
      </c>
      <c r="D1454" t="s">
        <v>675</v>
      </c>
      <c r="E1454">
        <v>2023</v>
      </c>
      <c r="F1454" t="str">
        <f t="shared" si="23"/>
        <v>Kabupaten Konawe-2023</v>
      </c>
      <c r="G1454" t="s">
        <v>2738</v>
      </c>
      <c r="H1454" s="5">
        <v>104.8</v>
      </c>
    </row>
    <row r="1455" spans="1:8" x14ac:dyDescent="0.3">
      <c r="A1455">
        <v>1454</v>
      </c>
      <c r="B1455">
        <v>7401</v>
      </c>
      <c r="C1455" t="s">
        <v>678</v>
      </c>
      <c r="D1455" t="s">
        <v>675</v>
      </c>
      <c r="E1455">
        <v>2023</v>
      </c>
      <c r="F1455" t="str">
        <f t="shared" si="23"/>
        <v>Kabupaten Kolaka-2023</v>
      </c>
      <c r="G1455" t="s">
        <v>2739</v>
      </c>
      <c r="H1455" s="5">
        <v>90.4</v>
      </c>
    </row>
    <row r="1456" spans="1:8" x14ac:dyDescent="0.3">
      <c r="A1456">
        <v>1455</v>
      </c>
      <c r="B1456">
        <v>7405</v>
      </c>
      <c r="C1456" t="s">
        <v>679</v>
      </c>
      <c r="D1456" t="s">
        <v>675</v>
      </c>
      <c r="E1456">
        <v>2023</v>
      </c>
      <c r="F1456" t="str">
        <f t="shared" si="23"/>
        <v>Kabupaten Konawe Selatan-2023</v>
      </c>
      <c r="G1456" t="s">
        <v>2740</v>
      </c>
      <c r="H1456" s="5">
        <v>98.8</v>
      </c>
    </row>
    <row r="1457" spans="1:8" x14ac:dyDescent="0.3">
      <c r="A1457">
        <v>1456</v>
      </c>
      <c r="B1457">
        <v>7406</v>
      </c>
      <c r="C1457" t="s">
        <v>680</v>
      </c>
      <c r="D1457" t="s">
        <v>675</v>
      </c>
      <c r="E1457">
        <v>2023</v>
      </c>
      <c r="F1457" t="str">
        <f t="shared" si="23"/>
        <v>Kabupaten Bombana-2023</v>
      </c>
      <c r="G1457" t="s">
        <v>2741</v>
      </c>
      <c r="H1457" s="5">
        <v>106.5</v>
      </c>
    </row>
    <row r="1458" spans="1:8" x14ac:dyDescent="0.3">
      <c r="A1458">
        <v>1457</v>
      </c>
      <c r="B1458">
        <v>7407</v>
      </c>
      <c r="C1458" t="s">
        <v>681</v>
      </c>
      <c r="D1458" t="s">
        <v>675</v>
      </c>
      <c r="E1458">
        <v>2023</v>
      </c>
      <c r="F1458" t="str">
        <f t="shared" si="23"/>
        <v>Kabupaten Wakatobi-2023</v>
      </c>
      <c r="G1458" t="s">
        <v>2742</v>
      </c>
      <c r="H1458" s="5">
        <v>114.7</v>
      </c>
    </row>
    <row r="1459" spans="1:8" x14ac:dyDescent="0.3">
      <c r="A1459">
        <v>1458</v>
      </c>
      <c r="B1459">
        <v>7408</v>
      </c>
      <c r="C1459" t="s">
        <v>682</v>
      </c>
      <c r="D1459" t="s">
        <v>675</v>
      </c>
      <c r="E1459">
        <v>2023</v>
      </c>
      <c r="F1459" t="str">
        <f t="shared" si="23"/>
        <v>Kabupaten Kolaka Utara-2023</v>
      </c>
      <c r="G1459" t="s">
        <v>2743</v>
      </c>
      <c r="H1459" s="5">
        <v>112.3</v>
      </c>
    </row>
    <row r="1460" spans="1:8" x14ac:dyDescent="0.3">
      <c r="A1460">
        <v>1459</v>
      </c>
      <c r="B1460">
        <v>7410</v>
      </c>
      <c r="C1460" t="s">
        <v>683</v>
      </c>
      <c r="D1460" t="s">
        <v>675</v>
      </c>
      <c r="E1460">
        <v>2023</v>
      </c>
      <c r="F1460" t="str">
        <f t="shared" si="23"/>
        <v>Kabupaten Buton Utara-2023</v>
      </c>
      <c r="G1460" t="s">
        <v>2744</v>
      </c>
      <c r="H1460" s="5">
        <v>105.3</v>
      </c>
    </row>
    <row r="1461" spans="1:8" x14ac:dyDescent="0.3">
      <c r="A1461">
        <v>1460</v>
      </c>
      <c r="B1461">
        <v>7409</v>
      </c>
      <c r="C1461" t="s">
        <v>684</v>
      </c>
      <c r="D1461" t="s">
        <v>675</v>
      </c>
      <c r="E1461">
        <v>2023</v>
      </c>
      <c r="F1461" t="str">
        <f t="shared" si="23"/>
        <v>Kabupaten Konawe Utara-2023</v>
      </c>
      <c r="G1461" t="s">
        <v>2745</v>
      </c>
      <c r="H1461" s="5">
        <v>110.6</v>
      </c>
    </row>
    <row r="1462" spans="1:8" x14ac:dyDescent="0.3">
      <c r="A1462">
        <v>1461</v>
      </c>
      <c r="B1462">
        <v>7411</v>
      </c>
      <c r="C1462" t="s">
        <v>685</v>
      </c>
      <c r="D1462" t="s">
        <v>675</v>
      </c>
      <c r="E1462">
        <v>2023</v>
      </c>
      <c r="F1462" t="str">
        <f t="shared" si="23"/>
        <v>Kabupaten Kolaka Timur-2023</v>
      </c>
      <c r="G1462" t="s">
        <v>2746</v>
      </c>
      <c r="H1462" s="5">
        <v>109</v>
      </c>
    </row>
    <row r="1463" spans="1:8" x14ac:dyDescent="0.3">
      <c r="A1463">
        <v>1462</v>
      </c>
      <c r="B1463">
        <v>7412</v>
      </c>
      <c r="C1463" t="s">
        <v>686</v>
      </c>
      <c r="D1463" t="s">
        <v>675</v>
      </c>
      <c r="E1463">
        <v>2023</v>
      </c>
      <c r="F1463" t="str">
        <f t="shared" si="23"/>
        <v>Kabupaten Konawe Kepulauan-2023</v>
      </c>
      <c r="G1463" t="s">
        <v>2747</v>
      </c>
      <c r="H1463" s="5">
        <v>83.5</v>
      </c>
    </row>
    <row r="1464" spans="1:8" x14ac:dyDescent="0.3">
      <c r="A1464">
        <v>1463</v>
      </c>
      <c r="B1464">
        <v>7413</v>
      </c>
      <c r="C1464" t="s">
        <v>688</v>
      </c>
      <c r="D1464" t="s">
        <v>675</v>
      </c>
      <c r="E1464">
        <v>2023</v>
      </c>
      <c r="F1464" t="str">
        <f t="shared" si="23"/>
        <v>Kabupaten Muna Barat-2023</v>
      </c>
      <c r="G1464" t="s">
        <v>2748</v>
      </c>
      <c r="H1464" s="5">
        <v>98.1</v>
      </c>
    </row>
    <row r="1465" spans="1:8" x14ac:dyDescent="0.3">
      <c r="A1465">
        <v>1464</v>
      </c>
      <c r="B1465">
        <v>7414</v>
      </c>
      <c r="C1465" t="s">
        <v>690</v>
      </c>
      <c r="D1465" t="s">
        <v>675</v>
      </c>
      <c r="E1465">
        <v>2023</v>
      </c>
      <c r="F1465" t="str">
        <f t="shared" si="23"/>
        <v>Kabupaten Buton Tengah-2023</v>
      </c>
      <c r="G1465" t="s">
        <v>2749</v>
      </c>
      <c r="H1465" s="5">
        <v>100.4</v>
      </c>
    </row>
    <row r="1466" spans="1:8" x14ac:dyDescent="0.3">
      <c r="A1466">
        <v>1465</v>
      </c>
      <c r="B1466">
        <v>7415</v>
      </c>
      <c r="C1466" t="s">
        <v>691</v>
      </c>
      <c r="D1466" t="s">
        <v>675</v>
      </c>
      <c r="E1466">
        <v>2023</v>
      </c>
      <c r="F1466" t="str">
        <f t="shared" si="23"/>
        <v>Kabupaten Buton Selatan-2023</v>
      </c>
      <c r="G1466" t="s">
        <v>2750</v>
      </c>
      <c r="H1466" s="5">
        <v>97.9</v>
      </c>
    </row>
    <row r="1467" spans="1:8" x14ac:dyDescent="0.3">
      <c r="A1467">
        <v>1466</v>
      </c>
      <c r="B1467">
        <v>7471</v>
      </c>
      <c r="C1467" t="s">
        <v>693</v>
      </c>
      <c r="D1467" t="s">
        <v>675</v>
      </c>
      <c r="E1467">
        <v>2023</v>
      </c>
      <c r="F1467" t="str">
        <f t="shared" si="23"/>
        <v>Kota Kendari-2023</v>
      </c>
      <c r="G1467" t="s">
        <v>2907</v>
      </c>
      <c r="H1467" s="5">
        <v>117</v>
      </c>
    </row>
    <row r="1468" spans="1:8" x14ac:dyDescent="0.3">
      <c r="A1468">
        <v>1467</v>
      </c>
      <c r="B1468">
        <v>7472</v>
      </c>
      <c r="C1468" t="s">
        <v>694</v>
      </c>
      <c r="D1468" t="s">
        <v>675</v>
      </c>
      <c r="E1468">
        <v>2023</v>
      </c>
      <c r="F1468" t="str">
        <f t="shared" si="23"/>
        <v>Kota Bau-Bau-2023</v>
      </c>
      <c r="G1468" t="s">
        <v>2908</v>
      </c>
      <c r="H1468" s="5">
        <v>96.6</v>
      </c>
    </row>
    <row r="1469" spans="1:8" x14ac:dyDescent="0.3">
      <c r="A1469">
        <v>1468</v>
      </c>
      <c r="B1469">
        <v>7502</v>
      </c>
      <c r="C1469" t="s">
        <v>696</v>
      </c>
      <c r="D1469" t="s">
        <v>697</v>
      </c>
      <c r="E1469">
        <v>2023</v>
      </c>
      <c r="F1469" t="str">
        <f t="shared" si="23"/>
        <v>Kabupaten Boalemo-2023</v>
      </c>
      <c r="G1469" t="s">
        <v>2751</v>
      </c>
      <c r="H1469" s="5">
        <v>106.8</v>
      </c>
    </row>
    <row r="1470" spans="1:8" x14ac:dyDescent="0.3">
      <c r="A1470">
        <v>1469</v>
      </c>
      <c r="B1470">
        <v>7501</v>
      </c>
      <c r="C1470" t="s">
        <v>699</v>
      </c>
      <c r="D1470" t="s">
        <v>697</v>
      </c>
      <c r="E1470">
        <v>2023</v>
      </c>
      <c r="F1470" t="str">
        <f t="shared" si="23"/>
        <v>Kabupaten Gorontalo-2023</v>
      </c>
      <c r="G1470" t="s">
        <v>2752</v>
      </c>
      <c r="H1470" s="5">
        <v>101.2</v>
      </c>
    </row>
    <row r="1471" spans="1:8" x14ac:dyDescent="0.3">
      <c r="A1471">
        <v>1470</v>
      </c>
      <c r="B1471">
        <v>7504</v>
      </c>
      <c r="C1471" t="s">
        <v>700</v>
      </c>
      <c r="D1471" t="s">
        <v>697</v>
      </c>
      <c r="E1471">
        <v>2023</v>
      </c>
      <c r="F1471" t="str">
        <f t="shared" si="23"/>
        <v>Kabupaten Pohuwato-2023</v>
      </c>
      <c r="G1471" t="s">
        <v>2753</v>
      </c>
      <c r="H1471" s="5">
        <v>95.3</v>
      </c>
    </row>
    <row r="1472" spans="1:8" x14ac:dyDescent="0.3">
      <c r="A1472">
        <v>1471</v>
      </c>
      <c r="B1472">
        <v>7503</v>
      </c>
      <c r="C1472" t="s">
        <v>702</v>
      </c>
      <c r="D1472" t="s">
        <v>697</v>
      </c>
      <c r="E1472">
        <v>2023</v>
      </c>
      <c r="F1472" t="str">
        <f t="shared" si="23"/>
        <v>Kabupaten Bone Bolango-2023</v>
      </c>
      <c r="G1472" t="s">
        <v>2754</v>
      </c>
      <c r="H1472" s="5">
        <v>96.1</v>
      </c>
    </row>
    <row r="1473" spans="1:8" x14ac:dyDescent="0.3">
      <c r="A1473">
        <v>1472</v>
      </c>
      <c r="B1473">
        <v>7505</v>
      </c>
      <c r="C1473" t="s">
        <v>703</v>
      </c>
      <c r="D1473" t="s">
        <v>697</v>
      </c>
      <c r="E1473">
        <v>2023</v>
      </c>
      <c r="F1473" t="str">
        <f t="shared" si="23"/>
        <v>Kabupaten Gorontalo Utara-2023</v>
      </c>
      <c r="G1473" t="s">
        <v>2755</v>
      </c>
      <c r="H1473" s="5">
        <v>102.3</v>
      </c>
    </row>
    <row r="1474" spans="1:8" x14ac:dyDescent="0.3">
      <c r="A1474">
        <v>1473</v>
      </c>
      <c r="B1474">
        <v>7571</v>
      </c>
      <c r="C1474" t="s">
        <v>705</v>
      </c>
      <c r="D1474" t="s">
        <v>697</v>
      </c>
      <c r="E1474">
        <v>2023</v>
      </c>
      <c r="F1474" t="str">
        <f t="shared" si="23"/>
        <v>Kota Gorontalo-2023</v>
      </c>
      <c r="G1474" t="s">
        <v>2909</v>
      </c>
      <c r="H1474" s="5">
        <v>98.7</v>
      </c>
    </row>
    <row r="1475" spans="1:8" x14ac:dyDescent="0.3">
      <c r="A1475">
        <v>1474</v>
      </c>
      <c r="B1475">
        <v>7605</v>
      </c>
      <c r="C1475" t="s">
        <v>706</v>
      </c>
      <c r="D1475" t="s">
        <v>707</v>
      </c>
      <c r="E1475">
        <v>2023</v>
      </c>
      <c r="F1475" t="str">
        <f t="shared" ref="F1475:F1538" si="24">C1475&amp;"-"&amp;E1475</f>
        <v>Kabupaten Majene-2023</v>
      </c>
      <c r="G1475" t="s">
        <v>2756</v>
      </c>
      <c r="H1475" s="5">
        <v>99.9</v>
      </c>
    </row>
    <row r="1476" spans="1:8" x14ac:dyDescent="0.3">
      <c r="A1476">
        <v>1475</v>
      </c>
      <c r="B1476">
        <v>7604</v>
      </c>
      <c r="C1476" t="s">
        <v>709</v>
      </c>
      <c r="D1476" t="s">
        <v>707</v>
      </c>
      <c r="E1476">
        <v>2023</v>
      </c>
      <c r="F1476" t="str">
        <f t="shared" si="24"/>
        <v>Kabupaten Polewali Mandar-2023</v>
      </c>
      <c r="G1476" t="s">
        <v>2757</v>
      </c>
      <c r="H1476" s="5">
        <v>118.6</v>
      </c>
    </row>
    <row r="1477" spans="1:8" x14ac:dyDescent="0.3">
      <c r="A1477">
        <v>1476</v>
      </c>
      <c r="B1477">
        <v>7603</v>
      </c>
      <c r="C1477" t="s">
        <v>710</v>
      </c>
      <c r="D1477" t="s">
        <v>707</v>
      </c>
      <c r="E1477">
        <v>2023</v>
      </c>
      <c r="F1477" t="str">
        <f t="shared" si="24"/>
        <v>Kabupaten Mamasa-2023</v>
      </c>
      <c r="G1477" t="s">
        <v>2758</v>
      </c>
      <c r="H1477" s="5">
        <v>104.7</v>
      </c>
    </row>
    <row r="1478" spans="1:8" x14ac:dyDescent="0.3">
      <c r="A1478">
        <v>1477</v>
      </c>
      <c r="B1478">
        <v>7602</v>
      </c>
      <c r="C1478" t="s">
        <v>711</v>
      </c>
      <c r="D1478" t="s">
        <v>707</v>
      </c>
      <c r="E1478">
        <v>2023</v>
      </c>
      <c r="F1478" t="str">
        <f t="shared" si="24"/>
        <v>Kabupaten Mamuju-2023</v>
      </c>
      <c r="G1478" t="s">
        <v>2759</v>
      </c>
      <c r="H1478" s="5">
        <v>101.6</v>
      </c>
    </row>
    <row r="1479" spans="1:8" x14ac:dyDescent="0.3">
      <c r="A1479">
        <v>1478</v>
      </c>
      <c r="B1479">
        <v>7601</v>
      </c>
      <c r="C1479" t="s">
        <v>713</v>
      </c>
      <c r="D1479" t="s">
        <v>707</v>
      </c>
      <c r="E1479">
        <v>2023</v>
      </c>
      <c r="F1479" t="str">
        <f t="shared" si="24"/>
        <v>Kabupaten Mamuju Utara-2023</v>
      </c>
      <c r="G1479" t="s">
        <v>2760</v>
      </c>
      <c r="H1479" s="5">
        <v>105.4</v>
      </c>
    </row>
    <row r="1480" spans="1:8" x14ac:dyDescent="0.3">
      <c r="A1480">
        <v>1479</v>
      </c>
      <c r="B1480">
        <v>7606</v>
      </c>
      <c r="C1480" t="s">
        <v>714</v>
      </c>
      <c r="D1480" t="s">
        <v>707</v>
      </c>
      <c r="E1480">
        <v>2023</v>
      </c>
      <c r="F1480" t="str">
        <f t="shared" si="24"/>
        <v>Kabupaten Mamuju Tengah-2023</v>
      </c>
      <c r="G1480" t="s">
        <v>2761</v>
      </c>
      <c r="H1480" s="5">
        <v>102.8</v>
      </c>
    </row>
    <row r="1481" spans="1:8" x14ac:dyDescent="0.3">
      <c r="A1481">
        <v>1480</v>
      </c>
      <c r="B1481">
        <v>8103</v>
      </c>
      <c r="C1481" t="s">
        <v>715</v>
      </c>
      <c r="D1481" t="s">
        <v>716</v>
      </c>
      <c r="E1481">
        <v>2023</v>
      </c>
      <c r="F1481" t="str">
        <f t="shared" si="24"/>
        <v>Kabupaten Kepulauan Tanimbar-2023</v>
      </c>
      <c r="G1481" t="s">
        <v>2762</v>
      </c>
      <c r="H1481" s="5">
        <v>76.8</v>
      </c>
    </row>
    <row r="1482" spans="1:8" x14ac:dyDescent="0.3">
      <c r="A1482">
        <v>1481</v>
      </c>
      <c r="B1482">
        <v>8102</v>
      </c>
      <c r="C1482" t="s">
        <v>718</v>
      </c>
      <c r="D1482" t="s">
        <v>716</v>
      </c>
      <c r="E1482">
        <v>2023</v>
      </c>
      <c r="F1482" t="str">
        <f t="shared" si="24"/>
        <v>Kabupaten Maluku Tenggara-2023</v>
      </c>
      <c r="G1482" t="s">
        <v>2763</v>
      </c>
      <c r="H1482" s="5">
        <v>93.9</v>
      </c>
    </row>
    <row r="1483" spans="1:8" x14ac:dyDescent="0.3">
      <c r="A1483">
        <v>1482</v>
      </c>
      <c r="B1483">
        <v>8101</v>
      </c>
      <c r="C1483" t="s">
        <v>719</v>
      </c>
      <c r="D1483" t="s">
        <v>716</v>
      </c>
      <c r="E1483">
        <v>2023</v>
      </c>
      <c r="F1483" t="str">
        <f t="shared" si="24"/>
        <v>Kabupaten Maluku Tengah-2023</v>
      </c>
      <c r="G1483" t="s">
        <v>2764</v>
      </c>
      <c r="H1483" s="5">
        <v>102.3</v>
      </c>
    </row>
    <row r="1484" spans="1:8" x14ac:dyDescent="0.3">
      <c r="A1484">
        <v>1483</v>
      </c>
      <c r="B1484">
        <v>8104</v>
      </c>
      <c r="C1484" t="s">
        <v>721</v>
      </c>
      <c r="D1484" t="s">
        <v>716</v>
      </c>
      <c r="E1484">
        <v>2023</v>
      </c>
      <c r="F1484" t="str">
        <f t="shared" si="24"/>
        <v>Kabupaten Buru-2023</v>
      </c>
      <c r="G1484" t="s">
        <v>2765</v>
      </c>
      <c r="H1484" s="5">
        <v>84.4</v>
      </c>
    </row>
    <row r="1485" spans="1:8" x14ac:dyDescent="0.3">
      <c r="A1485">
        <v>1484</v>
      </c>
      <c r="B1485">
        <v>8107</v>
      </c>
      <c r="C1485" t="s">
        <v>722</v>
      </c>
      <c r="D1485" t="s">
        <v>716</v>
      </c>
      <c r="E1485">
        <v>2023</v>
      </c>
      <c r="F1485" t="str">
        <f t="shared" si="24"/>
        <v>Kabupaten Kepulauan Aru-2023</v>
      </c>
      <c r="G1485" t="s">
        <v>2766</v>
      </c>
      <c r="H1485" s="5">
        <v>77.2</v>
      </c>
    </row>
    <row r="1486" spans="1:8" x14ac:dyDescent="0.3">
      <c r="A1486">
        <v>1485</v>
      </c>
      <c r="B1486">
        <v>8106</v>
      </c>
      <c r="C1486" t="s">
        <v>724</v>
      </c>
      <c r="D1486" t="s">
        <v>716</v>
      </c>
      <c r="E1486">
        <v>2023</v>
      </c>
      <c r="F1486" t="str">
        <f t="shared" si="24"/>
        <v>Kabupaten Seram Bagian Barat-2023</v>
      </c>
      <c r="G1486" t="s">
        <v>2767</v>
      </c>
      <c r="H1486" s="5">
        <v>86.3</v>
      </c>
    </row>
    <row r="1487" spans="1:8" x14ac:dyDescent="0.3">
      <c r="A1487">
        <v>1486</v>
      </c>
      <c r="B1487">
        <v>8105</v>
      </c>
      <c r="C1487" t="s">
        <v>726</v>
      </c>
      <c r="D1487" t="s">
        <v>716</v>
      </c>
      <c r="E1487">
        <v>2023</v>
      </c>
      <c r="F1487" t="str">
        <f t="shared" si="24"/>
        <v>Kabupaten Seram Bagian Timur-2023</v>
      </c>
      <c r="G1487" t="s">
        <v>2768</v>
      </c>
      <c r="H1487" s="5">
        <v>99.5</v>
      </c>
    </row>
    <row r="1488" spans="1:8" x14ac:dyDescent="0.3">
      <c r="A1488">
        <v>1487</v>
      </c>
      <c r="B1488">
        <v>8108</v>
      </c>
      <c r="C1488" t="s">
        <v>728</v>
      </c>
      <c r="D1488" t="s">
        <v>716</v>
      </c>
      <c r="E1488">
        <v>2023</v>
      </c>
      <c r="F1488" t="str">
        <f t="shared" si="24"/>
        <v>Kabupaten Maluku Barat Daya-2023</v>
      </c>
      <c r="G1488" t="s">
        <v>2769</v>
      </c>
      <c r="H1488" s="5">
        <v>94.6</v>
      </c>
    </row>
    <row r="1489" spans="1:8" x14ac:dyDescent="0.3">
      <c r="A1489">
        <v>1488</v>
      </c>
      <c r="B1489">
        <v>8109</v>
      </c>
      <c r="C1489" t="s">
        <v>730</v>
      </c>
      <c r="D1489" t="s">
        <v>716</v>
      </c>
      <c r="E1489">
        <v>2023</v>
      </c>
      <c r="F1489" t="str">
        <f t="shared" si="24"/>
        <v>Kabupaten Buru Selatan-2023</v>
      </c>
      <c r="G1489" t="s">
        <v>2770</v>
      </c>
      <c r="H1489" s="5">
        <v>80.2</v>
      </c>
    </row>
    <row r="1490" spans="1:8" x14ac:dyDescent="0.3">
      <c r="A1490">
        <v>1489</v>
      </c>
      <c r="B1490">
        <v>8171</v>
      </c>
      <c r="C1490" t="s">
        <v>732</v>
      </c>
      <c r="D1490" t="s">
        <v>716</v>
      </c>
      <c r="E1490">
        <v>2023</v>
      </c>
      <c r="F1490" t="str">
        <f t="shared" si="24"/>
        <v>Kota Ambon-2023</v>
      </c>
      <c r="G1490" t="s">
        <v>2910</v>
      </c>
      <c r="H1490" s="5">
        <v>97.5</v>
      </c>
    </row>
    <row r="1491" spans="1:8" x14ac:dyDescent="0.3">
      <c r="A1491">
        <v>1490</v>
      </c>
      <c r="B1491">
        <v>8172</v>
      </c>
      <c r="C1491" t="s">
        <v>733</v>
      </c>
      <c r="D1491" t="s">
        <v>716</v>
      </c>
      <c r="E1491">
        <v>2023</v>
      </c>
      <c r="F1491" t="str">
        <f t="shared" si="24"/>
        <v>Kota Tual-2023</v>
      </c>
      <c r="G1491" t="s">
        <v>2911</v>
      </c>
      <c r="H1491" s="5">
        <v>88.6</v>
      </c>
    </row>
    <row r="1492" spans="1:8" x14ac:dyDescent="0.3">
      <c r="A1492">
        <v>1491</v>
      </c>
      <c r="B1492">
        <v>8201</v>
      </c>
      <c r="C1492" t="s">
        <v>735</v>
      </c>
      <c r="D1492" t="s">
        <v>736</v>
      </c>
      <c r="E1492">
        <v>2023</v>
      </c>
      <c r="F1492" t="str">
        <f t="shared" si="24"/>
        <v>Kabupaten Halmahera Barat-2023</v>
      </c>
      <c r="G1492" t="s">
        <v>2771</v>
      </c>
      <c r="H1492" s="5">
        <v>95.4</v>
      </c>
    </row>
    <row r="1493" spans="1:8" x14ac:dyDescent="0.3">
      <c r="A1493">
        <v>1492</v>
      </c>
      <c r="B1493">
        <v>8202</v>
      </c>
      <c r="C1493" t="s">
        <v>737</v>
      </c>
      <c r="D1493" t="s">
        <v>736</v>
      </c>
      <c r="E1493">
        <v>2023</v>
      </c>
      <c r="F1493" t="str">
        <f t="shared" si="24"/>
        <v>Kabupaten Halmahera Tengah-2023</v>
      </c>
      <c r="G1493" t="s">
        <v>2772</v>
      </c>
      <c r="H1493" s="5">
        <v>85.1</v>
      </c>
    </row>
    <row r="1494" spans="1:8" x14ac:dyDescent="0.3">
      <c r="A1494">
        <v>1493</v>
      </c>
      <c r="B1494">
        <v>8205</v>
      </c>
      <c r="C1494" t="s">
        <v>739</v>
      </c>
      <c r="D1494" t="s">
        <v>736</v>
      </c>
      <c r="E1494">
        <v>2023</v>
      </c>
      <c r="F1494" t="str">
        <f t="shared" si="24"/>
        <v>Kabupaten Kepulauan Sula-2023</v>
      </c>
      <c r="G1494" t="s">
        <v>2773</v>
      </c>
      <c r="H1494" s="5">
        <v>86.7</v>
      </c>
    </row>
    <row r="1495" spans="1:8" x14ac:dyDescent="0.3">
      <c r="A1495">
        <v>1494</v>
      </c>
      <c r="B1495">
        <v>8204</v>
      </c>
      <c r="C1495" t="s">
        <v>741</v>
      </c>
      <c r="D1495" t="s">
        <v>736</v>
      </c>
      <c r="E1495">
        <v>2023</v>
      </c>
      <c r="F1495" t="str">
        <f t="shared" si="24"/>
        <v>Kabupaten Halmahera Selatan-2023</v>
      </c>
      <c r="G1495" t="s">
        <v>2774</v>
      </c>
      <c r="H1495" s="5">
        <v>103.9</v>
      </c>
    </row>
    <row r="1496" spans="1:8" x14ac:dyDescent="0.3">
      <c r="A1496">
        <v>1495</v>
      </c>
      <c r="B1496">
        <v>8203</v>
      </c>
      <c r="C1496" t="s">
        <v>743</v>
      </c>
      <c r="D1496" t="s">
        <v>736</v>
      </c>
      <c r="E1496">
        <v>2023</v>
      </c>
      <c r="F1496" t="str">
        <f t="shared" si="24"/>
        <v>Kabupaten Halmahera Utara-2023</v>
      </c>
      <c r="G1496" t="s">
        <v>2775</v>
      </c>
      <c r="H1496" s="5">
        <v>93.2</v>
      </c>
    </row>
    <row r="1497" spans="1:8" x14ac:dyDescent="0.3">
      <c r="A1497">
        <v>1496</v>
      </c>
      <c r="B1497">
        <v>8206</v>
      </c>
      <c r="C1497" t="s">
        <v>744</v>
      </c>
      <c r="D1497" t="s">
        <v>736</v>
      </c>
      <c r="E1497">
        <v>2023</v>
      </c>
      <c r="F1497" t="str">
        <f t="shared" si="24"/>
        <v>Kabupaten Halmahera Timur-2023</v>
      </c>
      <c r="G1497" t="s">
        <v>2776</v>
      </c>
      <c r="H1497" s="5">
        <v>91.2</v>
      </c>
    </row>
    <row r="1498" spans="1:8" x14ac:dyDescent="0.3">
      <c r="A1498">
        <v>1497</v>
      </c>
      <c r="B1498">
        <v>8207</v>
      </c>
      <c r="C1498" t="s">
        <v>746</v>
      </c>
      <c r="D1498" t="s">
        <v>736</v>
      </c>
      <c r="E1498">
        <v>2023</v>
      </c>
      <c r="F1498" t="str">
        <f t="shared" si="24"/>
        <v>Kabupaten Pulau Morotai-2023</v>
      </c>
      <c r="G1498" t="s">
        <v>2777</v>
      </c>
      <c r="H1498" s="5">
        <v>99.3</v>
      </c>
    </row>
    <row r="1499" spans="1:8" x14ac:dyDescent="0.3">
      <c r="A1499">
        <v>1498</v>
      </c>
      <c r="B1499">
        <v>8208</v>
      </c>
      <c r="C1499" t="s">
        <v>747</v>
      </c>
      <c r="D1499" t="s">
        <v>736</v>
      </c>
      <c r="E1499">
        <v>2023</v>
      </c>
      <c r="F1499" t="str">
        <f t="shared" si="24"/>
        <v>Kabupaten Pulau Taliabu-2023</v>
      </c>
      <c r="G1499" t="s">
        <v>2778</v>
      </c>
      <c r="H1499" s="5">
        <v>99.6</v>
      </c>
    </row>
    <row r="1500" spans="1:8" x14ac:dyDescent="0.3">
      <c r="A1500">
        <v>1499</v>
      </c>
      <c r="B1500">
        <v>8271</v>
      </c>
      <c r="C1500" t="s">
        <v>749</v>
      </c>
      <c r="D1500" t="s">
        <v>736</v>
      </c>
      <c r="E1500">
        <v>2023</v>
      </c>
      <c r="F1500" t="str">
        <f t="shared" si="24"/>
        <v>Kota Ternate-2023</v>
      </c>
      <c r="G1500" t="s">
        <v>2912</v>
      </c>
      <c r="H1500" s="5">
        <v>101.2</v>
      </c>
    </row>
    <row r="1501" spans="1:8" x14ac:dyDescent="0.3">
      <c r="A1501">
        <v>1500</v>
      </c>
      <c r="B1501">
        <v>8272</v>
      </c>
      <c r="C1501" t="s">
        <v>750</v>
      </c>
      <c r="D1501" t="s">
        <v>736</v>
      </c>
      <c r="E1501">
        <v>2023</v>
      </c>
      <c r="F1501" t="str">
        <f t="shared" si="24"/>
        <v>Kota Tidore Kepulauan-2023</v>
      </c>
      <c r="G1501" t="s">
        <v>2913</v>
      </c>
      <c r="H1501" s="5">
        <v>88.2</v>
      </c>
    </row>
    <row r="1502" spans="1:8" x14ac:dyDescent="0.3">
      <c r="A1502">
        <v>1501</v>
      </c>
      <c r="B1502">
        <v>9203</v>
      </c>
      <c r="C1502" t="s">
        <v>751</v>
      </c>
      <c r="D1502" t="s">
        <v>752</v>
      </c>
      <c r="E1502">
        <v>2023</v>
      </c>
      <c r="F1502" t="str">
        <f t="shared" si="24"/>
        <v>Kabupaten Fak-Fak-2023</v>
      </c>
      <c r="G1502" t="s">
        <v>2779</v>
      </c>
      <c r="H1502" s="5">
        <v>118.7</v>
      </c>
    </row>
    <row r="1503" spans="1:8" x14ac:dyDescent="0.3">
      <c r="A1503">
        <v>1502</v>
      </c>
      <c r="B1503">
        <v>9208</v>
      </c>
      <c r="C1503" t="s">
        <v>753</v>
      </c>
      <c r="D1503" t="s">
        <v>752</v>
      </c>
      <c r="E1503">
        <v>2023</v>
      </c>
      <c r="F1503" t="str">
        <f t="shared" si="24"/>
        <v>Kabupaten Kaimana-2023</v>
      </c>
      <c r="G1503" t="s">
        <v>2780</v>
      </c>
      <c r="H1503" s="5">
        <v>98.3</v>
      </c>
    </row>
    <row r="1504" spans="1:8" x14ac:dyDescent="0.3">
      <c r="A1504">
        <v>1503</v>
      </c>
      <c r="B1504">
        <v>9207</v>
      </c>
      <c r="C1504" t="s">
        <v>754</v>
      </c>
      <c r="D1504" t="s">
        <v>752</v>
      </c>
      <c r="E1504">
        <v>2023</v>
      </c>
      <c r="F1504" t="str">
        <f t="shared" si="24"/>
        <v>Kabupaten Teluk Wondama-2023</v>
      </c>
      <c r="G1504" t="s">
        <v>2781</v>
      </c>
      <c r="H1504" s="5">
        <v>82.4</v>
      </c>
    </row>
    <row r="1505" spans="1:8" x14ac:dyDescent="0.3">
      <c r="A1505">
        <v>1504</v>
      </c>
      <c r="B1505">
        <v>9206</v>
      </c>
      <c r="C1505" t="s">
        <v>755</v>
      </c>
      <c r="D1505" t="s">
        <v>752</v>
      </c>
      <c r="E1505">
        <v>2023</v>
      </c>
      <c r="F1505" t="str">
        <f t="shared" si="24"/>
        <v>Kabupaten Teluk Bintuni-2023</v>
      </c>
      <c r="G1505" t="s">
        <v>2782</v>
      </c>
      <c r="H1505" s="5">
        <v>96.9</v>
      </c>
    </row>
    <row r="1506" spans="1:8" x14ac:dyDescent="0.3">
      <c r="A1506">
        <v>1505</v>
      </c>
      <c r="B1506">
        <v>9202</v>
      </c>
      <c r="C1506" t="s">
        <v>756</v>
      </c>
      <c r="D1506" t="s">
        <v>752</v>
      </c>
      <c r="E1506">
        <v>2023</v>
      </c>
      <c r="F1506" t="str">
        <f t="shared" si="24"/>
        <v>Kabupaten Manokwari-2023</v>
      </c>
      <c r="G1506" t="s">
        <v>2783</v>
      </c>
      <c r="H1506" s="5">
        <v>102.1</v>
      </c>
    </row>
    <row r="1507" spans="1:8" x14ac:dyDescent="0.3">
      <c r="A1507">
        <v>1506</v>
      </c>
      <c r="B1507">
        <v>9204</v>
      </c>
      <c r="C1507" t="s">
        <v>757</v>
      </c>
      <c r="D1507" t="s">
        <v>752</v>
      </c>
      <c r="E1507">
        <v>2023</v>
      </c>
      <c r="F1507" t="str">
        <f t="shared" si="24"/>
        <v>Kabupaten Sorong Selatan-2023</v>
      </c>
      <c r="G1507" t="s">
        <v>2784</v>
      </c>
      <c r="H1507" s="5">
        <v>62.3</v>
      </c>
    </row>
    <row r="1508" spans="1:8" x14ac:dyDescent="0.3">
      <c r="A1508">
        <v>1507</v>
      </c>
      <c r="B1508">
        <v>9201</v>
      </c>
      <c r="C1508" t="s">
        <v>758</v>
      </c>
      <c r="D1508" t="s">
        <v>752</v>
      </c>
      <c r="E1508">
        <v>2023</v>
      </c>
      <c r="F1508" t="str">
        <f t="shared" si="24"/>
        <v>Kabupaten Sorong-2023</v>
      </c>
      <c r="G1508" t="s">
        <v>2785</v>
      </c>
      <c r="H1508" s="5">
        <v>101.6</v>
      </c>
    </row>
    <row r="1509" spans="1:8" x14ac:dyDescent="0.3">
      <c r="A1509">
        <v>1508</v>
      </c>
      <c r="B1509">
        <v>9205</v>
      </c>
      <c r="C1509" t="s">
        <v>759</v>
      </c>
      <c r="D1509" t="s">
        <v>752</v>
      </c>
      <c r="E1509">
        <v>2023</v>
      </c>
      <c r="F1509" t="str">
        <f t="shared" si="24"/>
        <v>Kabupaten Raja Ampat-2023</v>
      </c>
      <c r="G1509" t="s">
        <v>2786</v>
      </c>
      <c r="H1509" s="5">
        <v>101</v>
      </c>
    </row>
    <row r="1510" spans="1:8" x14ac:dyDescent="0.3">
      <c r="A1510">
        <v>1509</v>
      </c>
      <c r="B1510">
        <v>9209</v>
      </c>
      <c r="C1510" t="s">
        <v>761</v>
      </c>
      <c r="D1510" t="s">
        <v>752</v>
      </c>
      <c r="E1510">
        <v>2023</v>
      </c>
      <c r="F1510" t="str">
        <f t="shared" si="24"/>
        <v>Kabupaten Tambrauw-2023</v>
      </c>
      <c r="G1510" t="s">
        <v>2787</v>
      </c>
      <c r="H1510" s="5">
        <v>77.7</v>
      </c>
    </row>
    <row r="1511" spans="1:8" x14ac:dyDescent="0.3">
      <c r="A1511">
        <v>1510</v>
      </c>
      <c r="B1511">
        <v>9210</v>
      </c>
      <c r="C1511" t="s">
        <v>762</v>
      </c>
      <c r="D1511" t="s">
        <v>752</v>
      </c>
      <c r="E1511">
        <v>2023</v>
      </c>
      <c r="F1511" t="str">
        <f t="shared" si="24"/>
        <v>Kabupaten Maybrat-2023</v>
      </c>
      <c r="G1511" t="s">
        <v>2788</v>
      </c>
      <c r="H1511" s="5">
        <v>86.1</v>
      </c>
    </row>
    <row r="1512" spans="1:8" x14ac:dyDescent="0.3">
      <c r="A1512">
        <v>1511</v>
      </c>
      <c r="B1512">
        <v>9211</v>
      </c>
      <c r="C1512" t="s">
        <v>763</v>
      </c>
      <c r="D1512" t="s">
        <v>752</v>
      </c>
      <c r="E1512">
        <v>2023</v>
      </c>
      <c r="F1512" t="str">
        <f t="shared" si="24"/>
        <v>Kabupaten Manokwari Selatan-2023</v>
      </c>
      <c r="G1512" t="s">
        <v>2789</v>
      </c>
      <c r="H1512" s="5">
        <v>101.6</v>
      </c>
    </row>
    <row r="1513" spans="1:8" x14ac:dyDescent="0.3">
      <c r="A1513">
        <v>1512</v>
      </c>
      <c r="B1513">
        <v>9212</v>
      </c>
      <c r="C1513" t="s">
        <v>764</v>
      </c>
      <c r="D1513" t="s">
        <v>752</v>
      </c>
      <c r="E1513">
        <v>2023</v>
      </c>
      <c r="F1513" t="str">
        <f t="shared" si="24"/>
        <v>Kabupaten Pegunungan Arfak-2023</v>
      </c>
      <c r="G1513" t="s">
        <v>2790</v>
      </c>
      <c r="H1513" s="5">
        <v>69</v>
      </c>
    </row>
    <row r="1514" spans="1:8" x14ac:dyDescent="0.3">
      <c r="A1514">
        <v>1513</v>
      </c>
      <c r="B1514">
        <v>9271</v>
      </c>
      <c r="C1514" t="s">
        <v>766</v>
      </c>
      <c r="D1514" t="s">
        <v>752</v>
      </c>
      <c r="E1514">
        <v>2023</v>
      </c>
      <c r="F1514" t="str">
        <f t="shared" si="24"/>
        <v>Kota Sorong-2023</v>
      </c>
      <c r="G1514" t="s">
        <v>2914</v>
      </c>
      <c r="H1514" s="5">
        <v>99</v>
      </c>
    </row>
    <row r="1515" spans="1:8" x14ac:dyDescent="0.3">
      <c r="A1515">
        <v>1514</v>
      </c>
      <c r="B1515">
        <v>9101</v>
      </c>
      <c r="C1515" t="s">
        <v>767</v>
      </c>
      <c r="D1515" t="s">
        <v>768</v>
      </c>
      <c r="E1515">
        <v>2023</v>
      </c>
      <c r="F1515" t="str">
        <f t="shared" si="24"/>
        <v>Kabupaten Merauke-2023</v>
      </c>
      <c r="G1515" t="s">
        <v>2791</v>
      </c>
      <c r="H1515" s="5">
        <v>115.3</v>
      </c>
    </row>
    <row r="1516" spans="1:8" x14ac:dyDescent="0.3">
      <c r="A1516">
        <v>1515</v>
      </c>
      <c r="B1516">
        <v>9102</v>
      </c>
      <c r="C1516" t="s">
        <v>770</v>
      </c>
      <c r="D1516" t="s">
        <v>768</v>
      </c>
      <c r="E1516">
        <v>2023</v>
      </c>
      <c r="F1516" t="str">
        <f t="shared" si="24"/>
        <v>Kabupaten Jayawijaya-2023</v>
      </c>
      <c r="G1516" t="s">
        <v>2792</v>
      </c>
      <c r="H1516" s="5">
        <v>73.7</v>
      </c>
    </row>
    <row r="1517" spans="1:8" x14ac:dyDescent="0.3">
      <c r="A1517">
        <v>1516</v>
      </c>
      <c r="B1517">
        <v>9103</v>
      </c>
      <c r="C1517" t="s">
        <v>772</v>
      </c>
      <c r="D1517" t="s">
        <v>768</v>
      </c>
      <c r="E1517">
        <v>2023</v>
      </c>
      <c r="F1517" t="str">
        <f t="shared" si="24"/>
        <v>Kabupaten Jayapura-2023</v>
      </c>
      <c r="G1517" t="s">
        <v>2793</v>
      </c>
      <c r="H1517" s="5">
        <v>90.2</v>
      </c>
    </row>
    <row r="1518" spans="1:8" x14ac:dyDescent="0.3">
      <c r="A1518">
        <v>1517</v>
      </c>
      <c r="B1518">
        <v>9104</v>
      </c>
      <c r="C1518" t="s">
        <v>773</v>
      </c>
      <c r="D1518" t="s">
        <v>768</v>
      </c>
      <c r="E1518">
        <v>2023</v>
      </c>
      <c r="F1518" t="str">
        <f t="shared" si="24"/>
        <v>Kabupaten Nabire-2023</v>
      </c>
      <c r="G1518" t="s">
        <v>2794</v>
      </c>
      <c r="H1518" s="5">
        <v>95.4</v>
      </c>
    </row>
    <row r="1519" spans="1:8" x14ac:dyDescent="0.3">
      <c r="A1519">
        <v>1518</v>
      </c>
      <c r="B1519">
        <v>9105</v>
      </c>
      <c r="C1519" t="s">
        <v>774</v>
      </c>
      <c r="D1519" t="s">
        <v>768</v>
      </c>
      <c r="E1519">
        <v>2023</v>
      </c>
      <c r="F1519" t="str">
        <f t="shared" si="24"/>
        <v>Kabupaten Kepulauan Yapen-2023</v>
      </c>
      <c r="G1519" t="s">
        <v>2795</v>
      </c>
      <c r="H1519" s="5">
        <v>82.5</v>
      </c>
    </row>
    <row r="1520" spans="1:8" x14ac:dyDescent="0.3">
      <c r="A1520">
        <v>1519</v>
      </c>
      <c r="B1520">
        <v>9106</v>
      </c>
      <c r="C1520" t="s">
        <v>775</v>
      </c>
      <c r="D1520" t="s">
        <v>768</v>
      </c>
      <c r="E1520">
        <v>2023</v>
      </c>
      <c r="F1520" t="str">
        <f t="shared" si="24"/>
        <v>Kabupaten Biak Namfor-2023</v>
      </c>
      <c r="G1520" t="s">
        <v>2796</v>
      </c>
      <c r="H1520" s="5">
        <v>76.099999999999994</v>
      </c>
    </row>
    <row r="1521" spans="1:8" x14ac:dyDescent="0.3">
      <c r="A1521">
        <v>1520</v>
      </c>
      <c r="B1521">
        <v>9108</v>
      </c>
      <c r="C1521" t="s">
        <v>776</v>
      </c>
      <c r="D1521" t="s">
        <v>768</v>
      </c>
      <c r="E1521">
        <v>2023</v>
      </c>
      <c r="F1521" t="str">
        <f t="shared" si="24"/>
        <v>Kabupaten Paniai-2023</v>
      </c>
      <c r="G1521" t="s">
        <v>2797</v>
      </c>
      <c r="H1521" s="5">
        <v>70</v>
      </c>
    </row>
    <row r="1522" spans="1:8" x14ac:dyDescent="0.3">
      <c r="A1522">
        <v>1521</v>
      </c>
      <c r="B1522">
        <v>9107</v>
      </c>
      <c r="C1522" t="s">
        <v>777</v>
      </c>
      <c r="D1522" t="s">
        <v>768</v>
      </c>
      <c r="E1522">
        <v>2023</v>
      </c>
      <c r="F1522" t="str">
        <f t="shared" si="24"/>
        <v>Kabupaten Puncak Jaya-2023</v>
      </c>
      <c r="G1522" t="s">
        <v>2798</v>
      </c>
      <c r="H1522" s="5">
        <v>79.8</v>
      </c>
    </row>
    <row r="1523" spans="1:8" x14ac:dyDescent="0.3">
      <c r="A1523">
        <v>1522</v>
      </c>
      <c r="B1523">
        <v>9109</v>
      </c>
      <c r="C1523" t="s">
        <v>779</v>
      </c>
      <c r="D1523" t="s">
        <v>768</v>
      </c>
      <c r="E1523">
        <v>2023</v>
      </c>
      <c r="F1523" t="str">
        <f t="shared" si="24"/>
        <v>Kabupaten Mimika-2023</v>
      </c>
      <c r="G1523" t="s">
        <v>2799</v>
      </c>
      <c r="H1523" s="5">
        <v>97.4</v>
      </c>
    </row>
    <row r="1524" spans="1:8" x14ac:dyDescent="0.3">
      <c r="A1524">
        <v>1523</v>
      </c>
      <c r="B1524">
        <v>9116</v>
      </c>
      <c r="C1524" t="s">
        <v>781</v>
      </c>
      <c r="D1524" t="s">
        <v>768</v>
      </c>
      <c r="E1524">
        <v>2023</v>
      </c>
      <c r="F1524" t="str">
        <f t="shared" si="24"/>
        <v>Kabupaten Boven Digoel-2023</v>
      </c>
      <c r="G1524" t="s">
        <v>2800</v>
      </c>
      <c r="H1524" s="5">
        <v>72.599999999999994</v>
      </c>
    </row>
    <row r="1525" spans="1:8" x14ac:dyDescent="0.3">
      <c r="A1525">
        <v>1524</v>
      </c>
      <c r="B1525">
        <v>9117</v>
      </c>
      <c r="C1525" t="s">
        <v>782</v>
      </c>
      <c r="D1525" t="s">
        <v>768</v>
      </c>
      <c r="E1525">
        <v>2023</v>
      </c>
      <c r="F1525" t="str">
        <f t="shared" si="24"/>
        <v>Kabupaten Mappi-2023</v>
      </c>
      <c r="G1525" t="s">
        <v>2801</v>
      </c>
      <c r="H1525" s="5">
        <v>58.9</v>
      </c>
    </row>
    <row r="1526" spans="1:8" x14ac:dyDescent="0.3">
      <c r="A1526">
        <v>1525</v>
      </c>
      <c r="B1526">
        <v>9118</v>
      </c>
      <c r="C1526" t="s">
        <v>784</v>
      </c>
      <c r="D1526" t="s">
        <v>768</v>
      </c>
      <c r="E1526">
        <v>2023</v>
      </c>
      <c r="F1526" t="str">
        <f t="shared" si="24"/>
        <v>Kabupaten Asmat-2023</v>
      </c>
      <c r="G1526" t="s">
        <v>2802</v>
      </c>
      <c r="H1526" s="5">
        <v>76.400000000000006</v>
      </c>
    </row>
    <row r="1527" spans="1:8" x14ac:dyDescent="0.3">
      <c r="A1527">
        <v>1526</v>
      </c>
      <c r="B1527">
        <v>9113</v>
      </c>
      <c r="C1527" t="s">
        <v>786</v>
      </c>
      <c r="D1527" t="s">
        <v>768</v>
      </c>
      <c r="E1527">
        <v>2023</v>
      </c>
      <c r="F1527" t="str">
        <f t="shared" si="24"/>
        <v>Kabupaten Yahukimo-2023</v>
      </c>
      <c r="G1527" t="s">
        <v>2803</v>
      </c>
      <c r="H1527" s="5">
        <v>58.9</v>
      </c>
    </row>
    <row r="1528" spans="1:8" x14ac:dyDescent="0.3">
      <c r="A1528">
        <v>1527</v>
      </c>
      <c r="B1528">
        <v>9112</v>
      </c>
      <c r="C1528" t="s">
        <v>788</v>
      </c>
      <c r="D1528" t="s">
        <v>768</v>
      </c>
      <c r="E1528">
        <v>2023</v>
      </c>
      <c r="F1528" t="str">
        <f t="shared" si="24"/>
        <v>Kabupaten Pegunungan Bintang-2023</v>
      </c>
      <c r="G1528" t="s">
        <v>2804</v>
      </c>
      <c r="H1528" s="5">
        <v>76.400000000000006</v>
      </c>
    </row>
    <row r="1529" spans="1:8" x14ac:dyDescent="0.3">
      <c r="A1529">
        <v>1528</v>
      </c>
      <c r="B1529">
        <v>9114</v>
      </c>
      <c r="C1529" t="s">
        <v>790</v>
      </c>
      <c r="D1529" t="s">
        <v>768</v>
      </c>
      <c r="E1529">
        <v>2023</v>
      </c>
      <c r="F1529" t="str">
        <f t="shared" si="24"/>
        <v>Kabupaten Tolikara-2023</v>
      </c>
      <c r="G1529" t="s">
        <v>2805</v>
      </c>
      <c r="H1529" s="5">
        <v>63.1</v>
      </c>
    </row>
    <row r="1530" spans="1:8" x14ac:dyDescent="0.3">
      <c r="A1530">
        <v>1529</v>
      </c>
      <c r="B1530">
        <v>9110</v>
      </c>
      <c r="C1530" t="s">
        <v>791</v>
      </c>
      <c r="D1530" t="s">
        <v>768</v>
      </c>
      <c r="E1530">
        <v>2023</v>
      </c>
      <c r="F1530" t="str">
        <f t="shared" si="24"/>
        <v>Kabupaten Sarmi-2023</v>
      </c>
      <c r="G1530" t="s">
        <v>2806</v>
      </c>
      <c r="H1530" s="5">
        <v>84.4</v>
      </c>
    </row>
    <row r="1531" spans="1:8" x14ac:dyDescent="0.3">
      <c r="A1531">
        <v>1530</v>
      </c>
      <c r="B1531">
        <v>9111</v>
      </c>
      <c r="C1531" t="s">
        <v>792</v>
      </c>
      <c r="D1531" t="s">
        <v>768</v>
      </c>
      <c r="E1531">
        <v>2023</v>
      </c>
      <c r="F1531" t="str">
        <f t="shared" si="24"/>
        <v>Kabupaten Keerom-2023</v>
      </c>
      <c r="G1531" t="s">
        <v>2807</v>
      </c>
      <c r="H1531" s="5">
        <v>72.599999999999994</v>
      </c>
    </row>
    <row r="1532" spans="1:8" x14ac:dyDescent="0.3">
      <c r="A1532">
        <v>1531</v>
      </c>
      <c r="B1532">
        <v>9115</v>
      </c>
      <c r="C1532" t="s">
        <v>793</v>
      </c>
      <c r="D1532" t="s">
        <v>768</v>
      </c>
      <c r="E1532">
        <v>2023</v>
      </c>
      <c r="F1532" t="str">
        <f t="shared" si="24"/>
        <v>Kabupaten Waropen-2023</v>
      </c>
      <c r="G1532" t="s">
        <v>2808</v>
      </c>
      <c r="H1532" s="5">
        <v>73.8</v>
      </c>
    </row>
    <row r="1533" spans="1:8" x14ac:dyDescent="0.3">
      <c r="A1533">
        <v>1532</v>
      </c>
      <c r="B1533">
        <v>9119</v>
      </c>
      <c r="C1533" t="s">
        <v>794</v>
      </c>
      <c r="D1533" t="s">
        <v>768</v>
      </c>
      <c r="E1533">
        <v>2023</v>
      </c>
      <c r="F1533" t="str">
        <f t="shared" si="24"/>
        <v>Kabupaten Supiori-2023</v>
      </c>
      <c r="G1533" t="s">
        <v>2809</v>
      </c>
      <c r="H1533" s="5">
        <v>135.30000000000001</v>
      </c>
    </row>
    <row r="1534" spans="1:8" x14ac:dyDescent="0.3">
      <c r="A1534">
        <v>1533</v>
      </c>
      <c r="B1534">
        <v>9120</v>
      </c>
      <c r="C1534" t="s">
        <v>795</v>
      </c>
      <c r="D1534" t="s">
        <v>768</v>
      </c>
      <c r="E1534">
        <v>2023</v>
      </c>
      <c r="F1534" t="str">
        <f t="shared" si="24"/>
        <v>Kabupaten Mamberamo Raya-2023</v>
      </c>
      <c r="G1534" t="s">
        <v>2810</v>
      </c>
      <c r="H1534" s="5">
        <v>92.1</v>
      </c>
    </row>
    <row r="1535" spans="1:8" x14ac:dyDescent="0.3">
      <c r="A1535">
        <v>1534</v>
      </c>
      <c r="B1535">
        <v>9124</v>
      </c>
      <c r="C1535" t="s">
        <v>796</v>
      </c>
      <c r="D1535" t="s">
        <v>768</v>
      </c>
      <c r="E1535">
        <v>2023</v>
      </c>
      <c r="F1535" t="str">
        <f t="shared" si="24"/>
        <v>Kabupaten Nduga-2023</v>
      </c>
      <c r="G1535" t="s">
        <v>2811</v>
      </c>
      <c r="H1535" s="5">
        <v>69.099999999999994</v>
      </c>
    </row>
    <row r="1536" spans="1:8" x14ac:dyDescent="0.3">
      <c r="A1536">
        <v>1535</v>
      </c>
      <c r="B1536">
        <v>9123</v>
      </c>
      <c r="C1536" t="s">
        <v>798</v>
      </c>
      <c r="D1536" t="s">
        <v>768</v>
      </c>
      <c r="E1536">
        <v>2023</v>
      </c>
      <c r="F1536" t="str">
        <f t="shared" si="24"/>
        <v>Kabupaten Lanny Jaya-2023</v>
      </c>
      <c r="G1536" t="s">
        <v>2812</v>
      </c>
      <c r="H1536" s="5">
        <v>80.3</v>
      </c>
    </row>
    <row r="1537" spans="1:8" x14ac:dyDescent="0.3">
      <c r="A1537">
        <v>1536</v>
      </c>
      <c r="B1537">
        <v>9121</v>
      </c>
      <c r="C1537" t="s">
        <v>800</v>
      </c>
      <c r="D1537" t="s">
        <v>768</v>
      </c>
      <c r="E1537">
        <v>2023</v>
      </c>
      <c r="F1537" t="str">
        <f t="shared" si="24"/>
        <v>Kabupaten Mamberamo Tengah-2023</v>
      </c>
      <c r="G1537" t="s">
        <v>2813</v>
      </c>
      <c r="H1537" s="5">
        <v>52.3</v>
      </c>
    </row>
    <row r="1538" spans="1:8" x14ac:dyDescent="0.3">
      <c r="A1538">
        <v>1537</v>
      </c>
      <c r="B1538">
        <v>9122</v>
      </c>
      <c r="C1538" t="s">
        <v>802</v>
      </c>
      <c r="D1538" t="s">
        <v>768</v>
      </c>
      <c r="E1538">
        <v>2023</v>
      </c>
      <c r="F1538" t="str">
        <f t="shared" si="24"/>
        <v>Kabupaten Yalimo-2023</v>
      </c>
      <c r="G1538" t="s">
        <v>2814</v>
      </c>
      <c r="H1538" s="5">
        <v>73.099999999999994</v>
      </c>
    </row>
    <row r="1539" spans="1:8" x14ac:dyDescent="0.3">
      <c r="A1539">
        <v>1538</v>
      </c>
      <c r="B1539">
        <v>9125</v>
      </c>
      <c r="C1539" t="s">
        <v>804</v>
      </c>
      <c r="D1539" t="s">
        <v>768</v>
      </c>
      <c r="E1539">
        <v>2023</v>
      </c>
      <c r="F1539" t="str">
        <f t="shared" ref="F1539:F1543" si="25">C1539&amp;"-"&amp;E1539</f>
        <v>Kabupaten Puncak-2023</v>
      </c>
      <c r="G1539" t="s">
        <v>2815</v>
      </c>
      <c r="H1539" s="5">
        <v>38.700000000000003</v>
      </c>
    </row>
    <row r="1540" spans="1:8" x14ac:dyDescent="0.3">
      <c r="A1540">
        <v>1539</v>
      </c>
      <c r="B1540">
        <v>9126</v>
      </c>
      <c r="C1540" t="s">
        <v>806</v>
      </c>
      <c r="D1540" t="s">
        <v>768</v>
      </c>
      <c r="E1540">
        <v>2023</v>
      </c>
      <c r="F1540" t="str">
        <f t="shared" si="25"/>
        <v>Kabupaten Dogiyai-2023</v>
      </c>
      <c r="G1540" t="s">
        <v>2816</v>
      </c>
      <c r="H1540" s="5">
        <v>49.3</v>
      </c>
    </row>
    <row r="1541" spans="1:8" x14ac:dyDescent="0.3">
      <c r="A1541">
        <v>1540</v>
      </c>
      <c r="B1541">
        <v>9127</v>
      </c>
      <c r="C1541" t="s">
        <v>808</v>
      </c>
      <c r="D1541" t="s">
        <v>768</v>
      </c>
      <c r="E1541">
        <v>2023</v>
      </c>
      <c r="F1541" t="str">
        <f t="shared" si="25"/>
        <v>Kabupaten Intan Jaya-2023</v>
      </c>
      <c r="G1541" t="s">
        <v>2817</v>
      </c>
      <c r="H1541" s="5">
        <v>55.7</v>
      </c>
    </row>
    <row r="1542" spans="1:8" x14ac:dyDescent="0.3">
      <c r="A1542">
        <v>1541</v>
      </c>
      <c r="B1542">
        <v>9128</v>
      </c>
      <c r="C1542" t="s">
        <v>810</v>
      </c>
      <c r="D1542" t="s">
        <v>768</v>
      </c>
      <c r="E1542">
        <v>2023</v>
      </c>
      <c r="F1542" t="str">
        <f t="shared" si="25"/>
        <v>Kabupaten Deiyai-2023</v>
      </c>
      <c r="G1542" t="s">
        <v>2818</v>
      </c>
      <c r="H1542" s="5">
        <v>67.8</v>
      </c>
    </row>
    <row r="1543" spans="1:8" x14ac:dyDescent="0.3">
      <c r="A1543">
        <v>1542</v>
      </c>
      <c r="B1543">
        <v>9171</v>
      </c>
      <c r="C1543" t="s">
        <v>811</v>
      </c>
      <c r="D1543" t="s">
        <v>768</v>
      </c>
      <c r="E1543">
        <v>2023</v>
      </c>
      <c r="F1543" t="str">
        <f t="shared" si="25"/>
        <v>Kota Jayapura-2023</v>
      </c>
      <c r="G1543" t="s">
        <v>2915</v>
      </c>
      <c r="H1543" s="5">
        <v>95.2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E3E3C-3C43-4E30-A53D-7D80C1F77321}">
  <dimension ref="A1:Q2057"/>
  <sheetViews>
    <sheetView topLeftCell="A1097" workbookViewId="0">
      <selection activeCell="F1110" sqref="F1110"/>
    </sheetView>
  </sheetViews>
  <sheetFormatPr defaultRowHeight="14.4" x14ac:dyDescent="0.3"/>
  <cols>
    <col min="3" max="3" width="18.33203125" bestFit="1" customWidth="1"/>
    <col min="5" max="5" width="18.77734375" customWidth="1"/>
    <col min="6" max="6" width="23" customWidth="1"/>
    <col min="10" max="10" width="38.6640625" customWidth="1"/>
    <col min="11" max="11" width="40.5546875" customWidth="1"/>
    <col min="15" max="15" width="12.21875" customWidth="1"/>
  </cols>
  <sheetData>
    <row r="1" spans="1:17" x14ac:dyDescent="0.3">
      <c r="A1" t="s">
        <v>941</v>
      </c>
      <c r="B1" t="s">
        <v>1364</v>
      </c>
      <c r="C1" t="s">
        <v>1365</v>
      </c>
      <c r="D1" t="s">
        <v>945</v>
      </c>
      <c r="E1" t="s">
        <v>946</v>
      </c>
      <c r="F1" t="s">
        <v>944</v>
      </c>
      <c r="G1" t="s">
        <v>3</v>
      </c>
      <c r="H1" t="s">
        <v>948</v>
      </c>
      <c r="I1" t="s">
        <v>949</v>
      </c>
      <c r="J1" t="s">
        <v>1362</v>
      </c>
      <c r="K1" t="s">
        <v>1363</v>
      </c>
      <c r="L1" t="s">
        <v>947</v>
      </c>
      <c r="M1" t="s">
        <v>4</v>
      </c>
      <c r="N1" t="s">
        <v>3450</v>
      </c>
      <c r="O1" t="s">
        <v>3451</v>
      </c>
    </row>
    <row r="2" spans="1:17" x14ac:dyDescent="0.3">
      <c r="A2">
        <v>1543</v>
      </c>
      <c r="B2">
        <v>11</v>
      </c>
      <c r="C2" t="s">
        <v>6</v>
      </c>
      <c r="D2">
        <v>1109</v>
      </c>
      <c r="E2" t="s">
        <v>951</v>
      </c>
      <c r="F2" t="s">
        <v>950</v>
      </c>
      <c r="G2">
        <v>2021</v>
      </c>
      <c r="H2">
        <v>239</v>
      </c>
      <c r="I2">
        <v>5</v>
      </c>
      <c r="J2" t="s">
        <v>5</v>
      </c>
      <c r="K2" t="s">
        <v>1382</v>
      </c>
      <c r="L2" s="5">
        <v>74.304332941826999</v>
      </c>
      <c r="M2" s="5">
        <v>57.7</v>
      </c>
      <c r="N2">
        <f>VLOOKUP(K2,AKE!$F$2:$G$1543,2,FALSE)</f>
        <v>89.3</v>
      </c>
      <c r="O2">
        <f>VLOOKUP(TRIM(K2),AKP!$G$2:$H$1543,2,FALSE)</f>
        <v>168.8</v>
      </c>
    </row>
    <row r="3" spans="1:17" x14ac:dyDescent="0.3">
      <c r="A3">
        <v>1544</v>
      </c>
      <c r="B3">
        <v>11</v>
      </c>
      <c r="C3" t="s">
        <v>6</v>
      </c>
      <c r="D3">
        <v>1110</v>
      </c>
      <c r="E3" t="s">
        <v>951</v>
      </c>
      <c r="F3" t="s">
        <v>952</v>
      </c>
      <c r="G3">
        <v>2021</v>
      </c>
      <c r="H3">
        <v>370</v>
      </c>
      <c r="I3">
        <v>3</v>
      </c>
      <c r="J3" t="s">
        <v>8</v>
      </c>
      <c r="K3" t="s">
        <v>1383</v>
      </c>
      <c r="L3" s="5">
        <v>51.971044699589001</v>
      </c>
      <c r="M3" s="5">
        <v>81.8</v>
      </c>
      <c r="N3">
        <f>VLOOKUP(K3,AKE!$F$2:$G$1543,2,FALSE)</f>
        <v>106.1</v>
      </c>
      <c r="O3">
        <f>VLOOKUP(TRIM(K3),AKP!$G$2:$H$1543,2,FALSE)</f>
        <v>182.8</v>
      </c>
    </row>
    <row r="4" spans="1:17" x14ac:dyDescent="0.3">
      <c r="A4">
        <v>1545</v>
      </c>
      <c r="B4">
        <v>11</v>
      </c>
      <c r="C4" t="s">
        <v>6</v>
      </c>
      <c r="D4">
        <v>1101</v>
      </c>
      <c r="E4" t="s">
        <v>951</v>
      </c>
      <c r="F4" t="s">
        <v>953</v>
      </c>
      <c r="G4">
        <v>2021</v>
      </c>
      <c r="H4">
        <v>220</v>
      </c>
      <c r="I4">
        <v>5</v>
      </c>
      <c r="J4" t="s">
        <v>10</v>
      </c>
      <c r="K4" t="s">
        <v>1384</v>
      </c>
      <c r="L4" s="5">
        <v>75.549911041862998</v>
      </c>
      <c r="M4" s="5">
        <v>70.7</v>
      </c>
      <c r="N4">
        <f>VLOOKUP(K4,AKE!$F$2:$G$1543,2,FALSE)</f>
        <v>106.3</v>
      </c>
      <c r="O4">
        <f>VLOOKUP(TRIM(K4),AKP!$G$2:$H$1543,2,FALSE)</f>
        <v>165.7</v>
      </c>
    </row>
    <row r="5" spans="1:17" x14ac:dyDescent="0.3">
      <c r="A5">
        <v>1546</v>
      </c>
      <c r="B5">
        <v>11</v>
      </c>
      <c r="C5" t="s">
        <v>6</v>
      </c>
      <c r="D5">
        <v>1102</v>
      </c>
      <c r="E5" t="s">
        <v>951</v>
      </c>
      <c r="F5" t="s">
        <v>954</v>
      </c>
      <c r="G5">
        <v>2021</v>
      </c>
      <c r="H5">
        <v>207</v>
      </c>
      <c r="I5">
        <v>6</v>
      </c>
      <c r="J5" t="s">
        <v>12</v>
      </c>
      <c r="K5" t="s">
        <v>1385</v>
      </c>
      <c r="L5" s="5">
        <v>76.217422882259996</v>
      </c>
      <c r="M5" s="5">
        <v>75.3</v>
      </c>
      <c r="N5">
        <f>VLOOKUP(K5,AKE!$F$2:$G$1543,2,FALSE)</f>
        <v>102.6</v>
      </c>
      <c r="O5">
        <f>VLOOKUP(TRIM(K5),AKP!$G$2:$H$1543,2,FALSE)</f>
        <v>180.9</v>
      </c>
    </row>
    <row r="6" spans="1:17" x14ac:dyDescent="0.3">
      <c r="A6">
        <v>1547</v>
      </c>
      <c r="B6">
        <v>11</v>
      </c>
      <c r="C6" t="s">
        <v>6</v>
      </c>
      <c r="D6">
        <v>1103</v>
      </c>
      <c r="E6" t="s">
        <v>951</v>
      </c>
      <c r="F6" t="s">
        <v>955</v>
      </c>
      <c r="G6">
        <v>2021</v>
      </c>
      <c r="H6">
        <v>213</v>
      </c>
      <c r="I6">
        <v>6</v>
      </c>
      <c r="J6" t="s">
        <v>14</v>
      </c>
      <c r="K6" t="s">
        <v>1386</v>
      </c>
      <c r="L6" s="5">
        <v>76.075140351407001</v>
      </c>
      <c r="M6" s="5">
        <v>69.3</v>
      </c>
      <c r="N6">
        <f>VLOOKUP(K6,AKE!$F$2:$G$1543,2,FALSE)</f>
        <v>100.7</v>
      </c>
      <c r="O6">
        <f>VLOOKUP(TRIM(K6),AKP!$G$2:$H$1543,2,FALSE)</f>
        <v>167.1</v>
      </c>
    </row>
    <row r="7" spans="1:17" x14ac:dyDescent="0.3">
      <c r="A7">
        <v>1548</v>
      </c>
      <c r="B7">
        <v>11</v>
      </c>
      <c r="C7" t="s">
        <v>6</v>
      </c>
      <c r="D7">
        <v>1104</v>
      </c>
      <c r="E7" t="s">
        <v>951</v>
      </c>
      <c r="F7" t="s">
        <v>956</v>
      </c>
      <c r="G7">
        <v>2021</v>
      </c>
      <c r="H7">
        <v>322</v>
      </c>
      <c r="I7">
        <v>4</v>
      </c>
      <c r="J7" t="s">
        <v>16</v>
      </c>
      <c r="K7" t="s">
        <v>1387</v>
      </c>
      <c r="L7" s="5">
        <v>66.305308553933997</v>
      </c>
      <c r="M7" s="5">
        <v>85.9</v>
      </c>
      <c r="N7">
        <f>VLOOKUP(K7,AKE!$F$2:$G$1543,2,FALSE)</f>
        <v>111.9</v>
      </c>
      <c r="O7">
        <f>VLOOKUP(TRIM(K7),AKP!$G$2:$H$1543,2,FALSE)</f>
        <v>172.4</v>
      </c>
    </row>
    <row r="8" spans="1:17" x14ac:dyDescent="0.3">
      <c r="A8">
        <v>1549</v>
      </c>
      <c r="B8">
        <v>11</v>
      </c>
      <c r="C8" t="s">
        <v>6</v>
      </c>
      <c r="D8">
        <v>1105</v>
      </c>
      <c r="E8" t="s">
        <v>951</v>
      </c>
      <c r="F8" t="s">
        <v>957</v>
      </c>
      <c r="G8">
        <v>2021</v>
      </c>
      <c r="H8">
        <v>173</v>
      </c>
      <c r="I8">
        <v>6</v>
      </c>
      <c r="J8" t="s">
        <v>18</v>
      </c>
      <c r="K8" t="s">
        <v>1388</v>
      </c>
      <c r="L8" s="5">
        <v>77.980015097269003</v>
      </c>
      <c r="M8" s="5">
        <v>88.9</v>
      </c>
      <c r="N8">
        <f>VLOOKUP(K8,AKE!$F$2:$G$1543,2,FALSE)</f>
        <v>117.5</v>
      </c>
      <c r="O8">
        <f>VLOOKUP(TRIM(K8),AKP!$G$2:$H$1543,2,FALSE)</f>
        <v>171.4</v>
      </c>
      <c r="P8" s="5"/>
      <c r="Q8" s="5"/>
    </row>
    <row r="9" spans="1:17" x14ac:dyDescent="0.3">
      <c r="A9">
        <v>1550</v>
      </c>
      <c r="B9">
        <v>11</v>
      </c>
      <c r="C9" t="s">
        <v>6</v>
      </c>
      <c r="D9">
        <v>1106</v>
      </c>
      <c r="E9" t="s">
        <v>951</v>
      </c>
      <c r="F9" t="s">
        <v>958</v>
      </c>
      <c r="G9">
        <v>2021</v>
      </c>
      <c r="H9">
        <v>67</v>
      </c>
      <c r="I9">
        <v>6</v>
      </c>
      <c r="J9" t="s">
        <v>20</v>
      </c>
      <c r="K9" t="s">
        <v>1389</v>
      </c>
      <c r="L9" s="5">
        <v>83.094866444968005</v>
      </c>
      <c r="M9" s="5">
        <v>74.7</v>
      </c>
      <c r="N9">
        <f>VLOOKUP(K9,AKE!$F$2:$G$1543,2,FALSE)</f>
        <v>97.3</v>
      </c>
      <c r="O9">
        <f>VLOOKUP(TRIM(K9),AKP!$G$2:$H$1543,2,FALSE)</f>
        <v>158.1</v>
      </c>
      <c r="P9" s="5"/>
      <c r="Q9" s="5"/>
    </row>
    <row r="10" spans="1:17" x14ac:dyDescent="0.3">
      <c r="A10">
        <v>1551</v>
      </c>
      <c r="B10">
        <v>11</v>
      </c>
      <c r="C10" t="s">
        <v>6</v>
      </c>
      <c r="D10">
        <v>1107</v>
      </c>
      <c r="E10" t="s">
        <v>951</v>
      </c>
      <c r="F10" t="s">
        <v>959</v>
      </c>
      <c r="G10">
        <v>2021</v>
      </c>
      <c r="H10">
        <v>223</v>
      </c>
      <c r="I10">
        <v>5</v>
      </c>
      <c r="J10" t="s">
        <v>22</v>
      </c>
      <c r="K10" t="s">
        <v>1390</v>
      </c>
      <c r="L10" s="5">
        <v>75.394050241052994</v>
      </c>
      <c r="M10" s="5">
        <v>69.2</v>
      </c>
      <c r="N10">
        <f>VLOOKUP(K10,AKE!$F$2:$G$1543,2,FALSE)</f>
        <v>109.9</v>
      </c>
      <c r="O10">
        <f>VLOOKUP(TRIM(K10),AKP!$G$2:$H$1543,2,FALSE)</f>
        <v>172.9</v>
      </c>
    </row>
    <row r="11" spans="1:17" x14ac:dyDescent="0.3">
      <c r="A11">
        <v>1552</v>
      </c>
      <c r="B11">
        <v>11</v>
      </c>
      <c r="C11" t="s">
        <v>6</v>
      </c>
      <c r="D11">
        <v>1111</v>
      </c>
      <c r="E11" t="s">
        <v>951</v>
      </c>
      <c r="F11" t="s">
        <v>960</v>
      </c>
      <c r="G11">
        <v>2021</v>
      </c>
      <c r="H11">
        <v>125</v>
      </c>
      <c r="I11">
        <v>6</v>
      </c>
      <c r="J11" t="s">
        <v>24</v>
      </c>
      <c r="K11" t="s">
        <v>1391</v>
      </c>
      <c r="L11" s="5">
        <v>80.288037846299005</v>
      </c>
      <c r="M11" s="5">
        <v>80.599999999999994</v>
      </c>
      <c r="N11">
        <f>VLOOKUP(K11,AKE!$F$2:$G$1543,2,FALSE)</f>
        <v>105.5</v>
      </c>
      <c r="O11">
        <f>VLOOKUP(TRIM(K11),AKP!$G$2:$H$1543,2,FALSE)</f>
        <v>175</v>
      </c>
    </row>
    <row r="12" spans="1:17" x14ac:dyDescent="0.3">
      <c r="A12">
        <v>1553</v>
      </c>
      <c r="B12">
        <v>11</v>
      </c>
      <c r="C12" t="s">
        <v>6</v>
      </c>
      <c r="D12">
        <v>1108</v>
      </c>
      <c r="E12" t="s">
        <v>951</v>
      </c>
      <c r="F12" t="s">
        <v>961</v>
      </c>
      <c r="G12">
        <v>2021</v>
      </c>
      <c r="H12">
        <v>188</v>
      </c>
      <c r="I12">
        <v>6</v>
      </c>
      <c r="J12" t="s">
        <v>26</v>
      </c>
      <c r="K12" t="s">
        <v>1392</v>
      </c>
      <c r="L12" s="5">
        <v>77.377735692160002</v>
      </c>
      <c r="M12" s="5">
        <v>65</v>
      </c>
      <c r="N12">
        <f>VLOOKUP(K12,AKE!$F$2:$G$1543,2,FALSE)</f>
        <v>92.2</v>
      </c>
      <c r="O12">
        <f>VLOOKUP(TRIM(K12),AKP!$G$2:$H$1543,2,FALSE)</f>
        <v>161</v>
      </c>
    </row>
    <row r="13" spans="1:17" x14ac:dyDescent="0.3">
      <c r="A13">
        <v>1554</v>
      </c>
      <c r="B13">
        <v>11</v>
      </c>
      <c r="C13" t="s">
        <v>6</v>
      </c>
      <c r="D13">
        <v>1112</v>
      </c>
      <c r="E13" t="s">
        <v>951</v>
      </c>
      <c r="F13" t="s">
        <v>962</v>
      </c>
      <c r="G13">
        <v>2021</v>
      </c>
      <c r="H13">
        <v>205</v>
      </c>
      <c r="I13">
        <v>6</v>
      </c>
      <c r="J13" t="s">
        <v>28</v>
      </c>
      <c r="K13" t="s">
        <v>1393</v>
      </c>
      <c r="L13" s="5">
        <v>76.306458449565994</v>
      </c>
      <c r="M13" s="5">
        <v>68.099999999999994</v>
      </c>
      <c r="N13">
        <f>VLOOKUP(K13,AKE!$F$2:$G$1543,2,FALSE)</f>
        <v>103.5</v>
      </c>
      <c r="O13">
        <f>VLOOKUP(TRIM(K13),AKP!$G$2:$H$1543,2,FALSE)</f>
        <v>174.9</v>
      </c>
    </row>
    <row r="14" spans="1:17" x14ac:dyDescent="0.3">
      <c r="A14">
        <v>1555</v>
      </c>
      <c r="B14">
        <v>11</v>
      </c>
      <c r="C14" t="s">
        <v>6</v>
      </c>
      <c r="D14">
        <v>1113</v>
      </c>
      <c r="E14" t="s">
        <v>951</v>
      </c>
      <c r="F14" t="s">
        <v>963</v>
      </c>
      <c r="G14">
        <v>2021</v>
      </c>
      <c r="H14">
        <v>248</v>
      </c>
      <c r="I14">
        <v>5</v>
      </c>
      <c r="J14" t="s">
        <v>30</v>
      </c>
      <c r="K14" t="s">
        <v>1394</v>
      </c>
      <c r="L14" s="5">
        <v>73.789394377373</v>
      </c>
      <c r="M14" s="5">
        <v>90.6</v>
      </c>
      <c r="N14">
        <f>VLOOKUP(K14,AKE!$F$2:$G$1543,2,FALSE)</f>
        <v>130.19999999999999</v>
      </c>
      <c r="O14">
        <f>VLOOKUP(TRIM(K14),AKP!$G$2:$H$1543,2,FALSE)</f>
        <v>202</v>
      </c>
    </row>
    <row r="15" spans="1:17" x14ac:dyDescent="0.3">
      <c r="A15">
        <v>1556</v>
      </c>
      <c r="B15">
        <v>11</v>
      </c>
      <c r="C15" t="s">
        <v>6</v>
      </c>
      <c r="D15">
        <v>1116</v>
      </c>
      <c r="E15" t="s">
        <v>951</v>
      </c>
      <c r="F15" t="s">
        <v>964</v>
      </c>
      <c r="G15">
        <v>2021</v>
      </c>
      <c r="H15">
        <v>163</v>
      </c>
      <c r="I15">
        <v>6</v>
      </c>
      <c r="J15" t="s">
        <v>32</v>
      </c>
      <c r="K15" t="s">
        <v>1395</v>
      </c>
      <c r="L15" s="5">
        <v>78.812881965336004</v>
      </c>
      <c r="M15" s="5">
        <v>76.8</v>
      </c>
      <c r="N15">
        <f>VLOOKUP(K15,AKE!$F$2:$G$1543,2,FALSE)</f>
        <v>95.1</v>
      </c>
      <c r="O15">
        <f>VLOOKUP(TRIM(K15),AKP!$G$2:$H$1543,2,FALSE)</f>
        <v>159.9</v>
      </c>
    </row>
    <row r="16" spans="1:17" x14ac:dyDescent="0.3">
      <c r="A16">
        <v>1557</v>
      </c>
      <c r="B16">
        <v>11</v>
      </c>
      <c r="C16" t="s">
        <v>6</v>
      </c>
      <c r="D16">
        <v>1115</v>
      </c>
      <c r="E16" t="s">
        <v>951</v>
      </c>
      <c r="F16" t="s">
        <v>965</v>
      </c>
      <c r="G16">
        <v>2021</v>
      </c>
      <c r="H16">
        <v>187</v>
      </c>
      <c r="I16">
        <v>6</v>
      </c>
      <c r="J16" t="s">
        <v>34</v>
      </c>
      <c r="K16" t="s">
        <v>1396</v>
      </c>
      <c r="L16" s="5">
        <v>77.408968209459005</v>
      </c>
      <c r="M16" s="5">
        <v>86.7</v>
      </c>
      <c r="N16">
        <f>VLOOKUP(K16,AKE!$F$2:$G$1543,2,FALSE)</f>
        <v>121.1</v>
      </c>
      <c r="O16">
        <f>VLOOKUP(TRIM(K16),AKP!$G$2:$H$1543,2,FALSE)</f>
        <v>250.3</v>
      </c>
    </row>
    <row r="17" spans="1:15" x14ac:dyDescent="0.3">
      <c r="A17">
        <v>1558</v>
      </c>
      <c r="B17">
        <v>11</v>
      </c>
      <c r="C17" t="s">
        <v>6</v>
      </c>
      <c r="D17">
        <v>1114</v>
      </c>
      <c r="E17" t="s">
        <v>951</v>
      </c>
      <c r="F17" t="s">
        <v>966</v>
      </c>
      <c r="G17">
        <v>2021</v>
      </c>
      <c r="H17">
        <v>134</v>
      </c>
      <c r="I17">
        <v>6</v>
      </c>
      <c r="J17" t="s">
        <v>36</v>
      </c>
      <c r="K17" t="s">
        <v>1397</v>
      </c>
      <c r="L17" s="5">
        <v>79.952436612019994</v>
      </c>
      <c r="M17" s="5">
        <v>80.7</v>
      </c>
      <c r="N17">
        <f>VLOOKUP(K17,AKE!$F$2:$G$1543,2,FALSE)</f>
        <v>114.8</v>
      </c>
      <c r="O17">
        <f>VLOOKUP(TRIM(K17),AKP!$G$2:$H$1543,2,FALSE)</f>
        <v>188</v>
      </c>
    </row>
    <row r="18" spans="1:15" x14ac:dyDescent="0.3">
      <c r="A18">
        <v>1559</v>
      </c>
      <c r="B18">
        <v>11</v>
      </c>
      <c r="C18" t="s">
        <v>6</v>
      </c>
      <c r="D18">
        <v>1117</v>
      </c>
      <c r="E18" t="s">
        <v>951</v>
      </c>
      <c r="F18" t="s">
        <v>967</v>
      </c>
      <c r="G18">
        <v>2021</v>
      </c>
      <c r="H18">
        <v>376</v>
      </c>
      <c r="I18">
        <v>2</v>
      </c>
      <c r="J18" t="s">
        <v>38</v>
      </c>
      <c r="K18" t="s">
        <v>1398</v>
      </c>
      <c r="L18" s="5">
        <v>49.972125380785002</v>
      </c>
      <c r="M18" s="5">
        <v>82.2</v>
      </c>
      <c r="N18">
        <f>VLOOKUP(K18,AKE!$F$2:$G$1543,2,FALSE)</f>
        <v>109.8</v>
      </c>
      <c r="O18">
        <f>VLOOKUP(TRIM(K18),AKP!$G$2:$H$1543,2,FALSE)</f>
        <v>196.5</v>
      </c>
    </row>
    <row r="19" spans="1:15" x14ac:dyDescent="0.3">
      <c r="A19">
        <v>1560</v>
      </c>
      <c r="B19">
        <v>11</v>
      </c>
      <c r="C19" t="s">
        <v>6</v>
      </c>
      <c r="D19">
        <v>1118</v>
      </c>
      <c r="E19" t="s">
        <v>951</v>
      </c>
      <c r="F19" t="s">
        <v>968</v>
      </c>
      <c r="G19">
        <v>2021</v>
      </c>
      <c r="H19">
        <v>190</v>
      </c>
      <c r="I19">
        <v>6</v>
      </c>
      <c r="J19" t="s">
        <v>40</v>
      </c>
      <c r="K19" t="s">
        <v>1399</v>
      </c>
      <c r="L19" s="5">
        <v>77.235282010785994</v>
      </c>
      <c r="M19" s="5">
        <v>79.400000000000006</v>
      </c>
      <c r="N19">
        <f>VLOOKUP(K19,AKE!$F$2:$G$1543,2,FALSE)</f>
        <v>115.8</v>
      </c>
      <c r="O19">
        <f>VLOOKUP(TRIM(K19),AKP!$G$2:$H$1543,2,FALSE)</f>
        <v>175.9</v>
      </c>
    </row>
    <row r="20" spans="1:15" x14ac:dyDescent="0.3">
      <c r="A20">
        <v>1561</v>
      </c>
      <c r="B20">
        <v>12</v>
      </c>
      <c r="C20" t="s">
        <v>53</v>
      </c>
      <c r="D20">
        <v>1204</v>
      </c>
      <c r="E20" t="s">
        <v>951</v>
      </c>
      <c r="F20" t="s">
        <v>969</v>
      </c>
      <c r="G20">
        <v>2021</v>
      </c>
      <c r="H20">
        <v>330</v>
      </c>
      <c r="I20">
        <v>4</v>
      </c>
      <c r="J20" t="s">
        <v>52</v>
      </c>
      <c r="K20" t="s">
        <v>1400</v>
      </c>
      <c r="L20" s="5">
        <v>65.293929878672003</v>
      </c>
      <c r="M20" s="5">
        <v>76.5</v>
      </c>
      <c r="N20">
        <f>VLOOKUP(K20,AKE!$F$2:$G$1543,2,FALSE)</f>
        <v>97.3</v>
      </c>
      <c r="O20">
        <f>VLOOKUP(TRIM(K20),AKP!$G$2:$H$1543,2,FALSE)</f>
        <v>182.5</v>
      </c>
    </row>
    <row r="21" spans="1:15" x14ac:dyDescent="0.3">
      <c r="A21">
        <v>1562</v>
      </c>
      <c r="B21">
        <v>12</v>
      </c>
      <c r="C21" t="s">
        <v>53</v>
      </c>
      <c r="D21">
        <v>1213</v>
      </c>
      <c r="E21" t="s">
        <v>951</v>
      </c>
      <c r="F21" t="s">
        <v>970</v>
      </c>
      <c r="G21">
        <v>2021</v>
      </c>
      <c r="H21">
        <v>313</v>
      </c>
      <c r="I21">
        <v>4</v>
      </c>
      <c r="J21" t="s">
        <v>55</v>
      </c>
      <c r="K21" t="s">
        <v>1401</v>
      </c>
      <c r="L21" s="5">
        <v>67.309802893305005</v>
      </c>
      <c r="M21" s="5">
        <v>73.8</v>
      </c>
      <c r="N21">
        <f>VLOOKUP(K21,AKE!$F$2:$G$1543,2,FALSE)</f>
        <v>103</v>
      </c>
      <c r="O21">
        <f>VLOOKUP(TRIM(K21),AKP!$G$2:$H$1543,2,FALSE)</f>
        <v>191.2</v>
      </c>
    </row>
    <row r="22" spans="1:15" x14ac:dyDescent="0.3">
      <c r="A22">
        <v>1563</v>
      </c>
      <c r="B22">
        <v>12</v>
      </c>
      <c r="C22" t="s">
        <v>53</v>
      </c>
      <c r="D22">
        <v>1203</v>
      </c>
      <c r="E22" t="s">
        <v>951</v>
      </c>
      <c r="F22" t="s">
        <v>971</v>
      </c>
      <c r="G22">
        <v>2021</v>
      </c>
      <c r="H22">
        <v>242</v>
      </c>
      <c r="I22">
        <v>5</v>
      </c>
      <c r="J22" t="s">
        <v>57</v>
      </c>
      <c r="K22" t="s">
        <v>1402</v>
      </c>
      <c r="L22" s="5">
        <v>74.164643393364003</v>
      </c>
      <c r="M22" s="5">
        <v>79.400000000000006</v>
      </c>
      <c r="N22">
        <f>VLOOKUP(K22,AKE!$F$2:$G$1543,2,FALSE)</f>
        <v>107.1</v>
      </c>
      <c r="O22">
        <f>VLOOKUP(TRIM(K22),AKP!$G$2:$H$1543,2,FALSE)</f>
        <v>185</v>
      </c>
    </row>
    <row r="23" spans="1:15" x14ac:dyDescent="0.3">
      <c r="A23">
        <v>1564</v>
      </c>
      <c r="B23">
        <v>12</v>
      </c>
      <c r="C23" t="s">
        <v>53</v>
      </c>
      <c r="D23">
        <v>1201</v>
      </c>
      <c r="E23" t="s">
        <v>951</v>
      </c>
      <c r="F23" t="s">
        <v>972</v>
      </c>
      <c r="G23">
        <v>2021</v>
      </c>
      <c r="H23">
        <v>292</v>
      </c>
      <c r="I23">
        <v>5</v>
      </c>
      <c r="J23" t="s">
        <v>58</v>
      </c>
      <c r="K23" t="s">
        <v>1403</v>
      </c>
      <c r="L23" s="5">
        <v>70.193658458467993</v>
      </c>
      <c r="M23" s="5">
        <v>77.900000000000006</v>
      </c>
      <c r="N23">
        <f>VLOOKUP(K23,AKE!$F$2:$G$1543,2,FALSE)</f>
        <v>101</v>
      </c>
      <c r="O23">
        <f>VLOOKUP(TRIM(K23),AKP!$G$2:$H$1543,2,FALSE)</f>
        <v>159.6</v>
      </c>
    </row>
    <row r="24" spans="1:15" x14ac:dyDescent="0.3">
      <c r="A24">
        <v>1565</v>
      </c>
      <c r="B24">
        <v>12</v>
      </c>
      <c r="C24" t="s">
        <v>53</v>
      </c>
      <c r="D24">
        <v>1202</v>
      </c>
      <c r="E24" t="s">
        <v>951</v>
      </c>
      <c r="F24" t="s">
        <v>973</v>
      </c>
      <c r="G24">
        <v>2021</v>
      </c>
      <c r="H24">
        <v>180</v>
      </c>
      <c r="I24">
        <v>6</v>
      </c>
      <c r="J24" t="s">
        <v>60</v>
      </c>
      <c r="K24" t="s">
        <v>1404</v>
      </c>
      <c r="L24" s="5">
        <v>77.702163966084996</v>
      </c>
      <c r="M24" s="5">
        <v>83.5</v>
      </c>
      <c r="N24">
        <f>VLOOKUP(K24,AKE!$F$2:$G$1543,2,FALSE)</f>
        <v>107.5</v>
      </c>
      <c r="O24">
        <f>VLOOKUP(TRIM(K24),AKP!$G$2:$H$1543,2,FALSE)</f>
        <v>188.6</v>
      </c>
    </row>
    <row r="25" spans="1:15" x14ac:dyDescent="0.3">
      <c r="A25">
        <v>1566</v>
      </c>
      <c r="B25">
        <v>12</v>
      </c>
      <c r="C25" t="s">
        <v>53</v>
      </c>
      <c r="D25">
        <v>1212</v>
      </c>
      <c r="E25" t="s">
        <v>951</v>
      </c>
      <c r="F25" t="s">
        <v>974</v>
      </c>
      <c r="G25">
        <v>2021</v>
      </c>
      <c r="H25">
        <v>103</v>
      </c>
      <c r="I25">
        <v>6</v>
      </c>
      <c r="J25" t="s">
        <v>62</v>
      </c>
      <c r="K25" t="s">
        <v>1405</v>
      </c>
      <c r="L25" s="5">
        <v>81.265594307567</v>
      </c>
      <c r="M25" s="5">
        <v>89.8</v>
      </c>
      <c r="N25">
        <f>VLOOKUP(K25,AKE!$F$2:$G$1543,2,FALSE)</f>
        <v>108.5</v>
      </c>
      <c r="O25">
        <f>VLOOKUP(TRIM(K25),AKP!$G$2:$H$1543,2,FALSE)</f>
        <v>197.7</v>
      </c>
    </row>
    <row r="26" spans="1:15" x14ac:dyDescent="0.3">
      <c r="A26">
        <v>1567</v>
      </c>
      <c r="B26">
        <v>12</v>
      </c>
      <c r="C26" t="s">
        <v>53</v>
      </c>
      <c r="D26">
        <v>1210</v>
      </c>
      <c r="E26" t="s">
        <v>951</v>
      </c>
      <c r="F26" t="s">
        <v>975</v>
      </c>
      <c r="G26">
        <v>2021</v>
      </c>
      <c r="H26">
        <v>235</v>
      </c>
      <c r="I26">
        <v>5</v>
      </c>
      <c r="J26" t="s">
        <v>64</v>
      </c>
      <c r="K26" t="s">
        <v>1406</v>
      </c>
      <c r="L26" s="5">
        <v>74.475731722755</v>
      </c>
      <c r="M26" s="5">
        <v>71.3</v>
      </c>
      <c r="N26">
        <f>VLOOKUP(K26,AKE!$F$2:$G$1543,2,FALSE)</f>
        <v>90.2</v>
      </c>
      <c r="O26">
        <f>VLOOKUP(TRIM(K26),AKP!$G$2:$H$1543,2,FALSE)</f>
        <v>172.5</v>
      </c>
    </row>
    <row r="27" spans="1:15" x14ac:dyDescent="0.3">
      <c r="A27">
        <v>1568</v>
      </c>
      <c r="B27">
        <v>12</v>
      </c>
      <c r="C27" t="s">
        <v>53</v>
      </c>
      <c r="D27">
        <v>1209</v>
      </c>
      <c r="E27" t="s">
        <v>951</v>
      </c>
      <c r="F27" t="s">
        <v>976</v>
      </c>
      <c r="G27">
        <v>2021</v>
      </c>
      <c r="H27">
        <v>243</v>
      </c>
      <c r="I27">
        <v>5</v>
      </c>
      <c r="J27" t="s">
        <v>66</v>
      </c>
      <c r="K27" t="s">
        <v>1407</v>
      </c>
      <c r="L27" s="5">
        <v>74.104456301491993</v>
      </c>
      <c r="M27" s="5">
        <v>82.7</v>
      </c>
      <c r="N27">
        <f>VLOOKUP(K27,AKE!$F$2:$G$1543,2,FALSE)</f>
        <v>98.7</v>
      </c>
      <c r="O27">
        <f>VLOOKUP(TRIM(K27),AKP!$G$2:$H$1543,2,FALSE)</f>
        <v>167.7</v>
      </c>
    </row>
    <row r="28" spans="1:15" x14ac:dyDescent="0.3">
      <c r="A28">
        <v>1569</v>
      </c>
      <c r="B28">
        <v>12</v>
      </c>
      <c r="C28" t="s">
        <v>53</v>
      </c>
      <c r="D28">
        <v>1208</v>
      </c>
      <c r="E28" t="s">
        <v>951</v>
      </c>
      <c r="F28" t="s">
        <v>977</v>
      </c>
      <c r="G28">
        <v>2021</v>
      </c>
      <c r="H28">
        <v>93</v>
      </c>
      <c r="I28">
        <v>6</v>
      </c>
      <c r="J28" t="s">
        <v>68</v>
      </c>
      <c r="K28" t="s">
        <v>1408</v>
      </c>
      <c r="L28" s="5">
        <v>81.768877382905004</v>
      </c>
      <c r="M28" s="5">
        <v>87.3</v>
      </c>
      <c r="N28">
        <f>VLOOKUP(K28,AKE!$F$2:$G$1543,2,FALSE)</f>
        <v>103</v>
      </c>
      <c r="O28">
        <f>VLOOKUP(TRIM(K28),AKP!$G$2:$H$1543,2,FALSE)</f>
        <v>181</v>
      </c>
    </row>
    <row r="29" spans="1:15" x14ac:dyDescent="0.3">
      <c r="A29">
        <v>1570</v>
      </c>
      <c r="B29">
        <v>12</v>
      </c>
      <c r="C29" t="s">
        <v>53</v>
      </c>
      <c r="D29">
        <v>1211</v>
      </c>
      <c r="E29" t="s">
        <v>951</v>
      </c>
      <c r="F29" t="s">
        <v>978</v>
      </c>
      <c r="G29">
        <v>2021</v>
      </c>
      <c r="H29">
        <v>116</v>
      </c>
      <c r="I29">
        <v>6</v>
      </c>
      <c r="J29" t="s">
        <v>70</v>
      </c>
      <c r="K29" t="s">
        <v>1409</v>
      </c>
      <c r="L29" s="5">
        <v>80.705025062686005</v>
      </c>
      <c r="M29" s="5">
        <v>81.099999999999994</v>
      </c>
      <c r="N29">
        <f>VLOOKUP(K29,AKE!$F$2:$G$1543,2,FALSE)</f>
        <v>105.8</v>
      </c>
      <c r="O29">
        <f>VLOOKUP(TRIM(K29),AKP!$G$2:$H$1543,2,FALSE)</f>
        <v>174</v>
      </c>
    </row>
    <row r="30" spans="1:15" x14ac:dyDescent="0.3">
      <c r="A30">
        <v>1571</v>
      </c>
      <c r="B30">
        <v>12</v>
      </c>
      <c r="C30" t="s">
        <v>53</v>
      </c>
      <c r="D30">
        <v>1206</v>
      </c>
      <c r="E30" t="s">
        <v>951</v>
      </c>
      <c r="F30" t="s">
        <v>979</v>
      </c>
      <c r="G30">
        <v>2021</v>
      </c>
      <c r="H30">
        <v>64</v>
      </c>
      <c r="I30">
        <v>6</v>
      </c>
      <c r="J30" t="s">
        <v>72</v>
      </c>
      <c r="K30" t="s">
        <v>1410</v>
      </c>
      <c r="L30" s="5">
        <v>83.215240762777</v>
      </c>
      <c r="M30" s="5">
        <v>87</v>
      </c>
      <c r="N30">
        <f>VLOOKUP(K30,AKE!$F$2:$G$1543,2,FALSE)</f>
        <v>118</v>
      </c>
      <c r="O30">
        <f>VLOOKUP(TRIM(K30),AKP!$G$2:$H$1543,2,FALSE)</f>
        <v>195.9</v>
      </c>
    </row>
    <row r="31" spans="1:15" x14ac:dyDescent="0.3">
      <c r="A31">
        <v>1572</v>
      </c>
      <c r="B31">
        <v>12</v>
      </c>
      <c r="C31" t="s">
        <v>53</v>
      </c>
      <c r="D31">
        <v>1207</v>
      </c>
      <c r="E31" t="s">
        <v>951</v>
      </c>
      <c r="F31" t="s">
        <v>980</v>
      </c>
      <c r="G31">
        <v>2021</v>
      </c>
      <c r="H31">
        <v>21</v>
      </c>
      <c r="I31">
        <v>6</v>
      </c>
      <c r="J31" t="s">
        <v>74</v>
      </c>
      <c r="K31" t="s">
        <v>1411</v>
      </c>
      <c r="L31" s="5">
        <v>85.663310898698001</v>
      </c>
      <c r="M31" s="5">
        <v>88.1</v>
      </c>
      <c r="N31">
        <f>VLOOKUP(K31,AKE!$F$2:$G$1543,2,FALSE)</f>
        <v>100.4</v>
      </c>
      <c r="O31">
        <f>VLOOKUP(TRIM(K31),AKP!$G$2:$H$1543,2,FALSE)</f>
        <v>169</v>
      </c>
    </row>
    <row r="32" spans="1:15" x14ac:dyDescent="0.3">
      <c r="A32">
        <v>1573</v>
      </c>
      <c r="B32">
        <v>12</v>
      </c>
      <c r="C32" t="s">
        <v>53</v>
      </c>
      <c r="D32">
        <v>1205</v>
      </c>
      <c r="E32" t="s">
        <v>951</v>
      </c>
      <c r="F32" t="s">
        <v>981</v>
      </c>
      <c r="G32">
        <v>2021</v>
      </c>
      <c r="H32">
        <v>164</v>
      </c>
      <c r="I32">
        <v>6</v>
      </c>
      <c r="J32" t="s">
        <v>76</v>
      </c>
      <c r="K32" t="s">
        <v>1412</v>
      </c>
      <c r="L32" s="5">
        <v>78.799791959581995</v>
      </c>
      <c r="M32" s="5">
        <v>82.9</v>
      </c>
      <c r="N32">
        <f>VLOOKUP(K32,AKE!$F$2:$G$1543,2,FALSE)</f>
        <v>10</v>
      </c>
      <c r="O32">
        <f>VLOOKUP(TRIM(K32),AKP!$G$2:$H$1543,2,FALSE)</f>
        <v>169.1</v>
      </c>
    </row>
    <row r="33" spans="1:15" x14ac:dyDescent="0.3">
      <c r="A33">
        <v>1574</v>
      </c>
      <c r="B33">
        <v>12</v>
      </c>
      <c r="C33" t="s">
        <v>53</v>
      </c>
      <c r="D33">
        <v>1214</v>
      </c>
      <c r="E33" t="s">
        <v>951</v>
      </c>
      <c r="F33" t="s">
        <v>982</v>
      </c>
      <c r="G33">
        <v>2021</v>
      </c>
      <c r="H33">
        <v>334</v>
      </c>
      <c r="I33">
        <v>4</v>
      </c>
      <c r="J33" t="s">
        <v>78</v>
      </c>
      <c r="K33" t="s">
        <v>1413</v>
      </c>
      <c r="L33" s="5">
        <v>63.542050057080999</v>
      </c>
      <c r="M33" s="5">
        <v>69.099999999999994</v>
      </c>
      <c r="N33">
        <f>VLOOKUP(K33,AKE!$F$2:$G$1543,2,FALSE)</f>
        <v>105.4</v>
      </c>
      <c r="O33">
        <f>VLOOKUP(TRIM(K33),AKP!$G$2:$H$1543,2,FALSE)</f>
        <v>178.1</v>
      </c>
    </row>
    <row r="34" spans="1:15" x14ac:dyDescent="0.3">
      <c r="A34">
        <v>1575</v>
      </c>
      <c r="B34">
        <v>12</v>
      </c>
      <c r="C34" t="s">
        <v>53</v>
      </c>
      <c r="D34">
        <v>1216</v>
      </c>
      <c r="E34" t="s">
        <v>951</v>
      </c>
      <c r="F34" t="s">
        <v>983</v>
      </c>
      <c r="G34">
        <v>2021</v>
      </c>
      <c r="H34">
        <v>222</v>
      </c>
      <c r="I34">
        <v>5</v>
      </c>
      <c r="J34" t="s">
        <v>80</v>
      </c>
      <c r="K34" t="s">
        <v>1414</v>
      </c>
      <c r="L34" s="5">
        <v>75.511848919296</v>
      </c>
      <c r="M34" s="5">
        <v>85.8</v>
      </c>
      <c r="N34">
        <f>VLOOKUP(K34,AKE!$F$2:$G$1543,2,FALSE)</f>
        <v>109.5</v>
      </c>
      <c r="O34">
        <f>VLOOKUP(TRIM(K34),AKP!$G$2:$H$1543,2,FALSE)</f>
        <v>190.9</v>
      </c>
    </row>
    <row r="35" spans="1:15" x14ac:dyDescent="0.3">
      <c r="A35">
        <v>1576</v>
      </c>
      <c r="B35">
        <v>12</v>
      </c>
      <c r="C35" t="s">
        <v>53</v>
      </c>
      <c r="D35">
        <v>1215</v>
      </c>
      <c r="E35" t="s">
        <v>951</v>
      </c>
      <c r="F35" t="s">
        <v>984</v>
      </c>
      <c r="G35">
        <v>2021</v>
      </c>
      <c r="H35">
        <v>283</v>
      </c>
      <c r="I35">
        <v>5</v>
      </c>
      <c r="J35" t="s">
        <v>82</v>
      </c>
      <c r="K35" t="s">
        <v>1415</v>
      </c>
      <c r="L35" s="5">
        <v>71.115801365381003</v>
      </c>
      <c r="M35" s="5">
        <v>83</v>
      </c>
      <c r="N35">
        <f>VLOOKUP(K35,AKE!$F$2:$G$1543,2,FALSE)</f>
        <v>108.5</v>
      </c>
      <c r="O35">
        <f>VLOOKUP(TRIM(K35),AKP!$G$2:$H$1543,2,FALSE)</f>
        <v>19.3</v>
      </c>
    </row>
    <row r="36" spans="1:15" x14ac:dyDescent="0.3">
      <c r="A36">
        <v>1577</v>
      </c>
      <c r="B36">
        <v>12</v>
      </c>
      <c r="C36" t="s">
        <v>53</v>
      </c>
      <c r="D36">
        <v>1217</v>
      </c>
      <c r="E36" t="s">
        <v>951</v>
      </c>
      <c r="F36" t="s">
        <v>985</v>
      </c>
      <c r="G36">
        <v>2021</v>
      </c>
      <c r="H36">
        <v>183</v>
      </c>
      <c r="I36">
        <v>6</v>
      </c>
      <c r="J36" t="s">
        <v>84</v>
      </c>
      <c r="K36" t="s">
        <v>1416</v>
      </c>
      <c r="L36" s="5">
        <v>77.602024742259005</v>
      </c>
      <c r="M36" s="5">
        <v>86.7</v>
      </c>
      <c r="N36">
        <f>VLOOKUP(K36,AKE!$F$2:$G$1543,2,FALSE)</f>
        <v>109.6</v>
      </c>
      <c r="O36">
        <f>VLOOKUP(TRIM(K36),AKP!$G$2:$H$1543,2,FALSE)</f>
        <v>192.8</v>
      </c>
    </row>
    <row r="37" spans="1:15" x14ac:dyDescent="0.3">
      <c r="A37">
        <v>1578</v>
      </c>
      <c r="B37">
        <v>12</v>
      </c>
      <c r="C37" t="s">
        <v>53</v>
      </c>
      <c r="D37">
        <v>1218</v>
      </c>
      <c r="E37" t="s">
        <v>951</v>
      </c>
      <c r="F37" t="s">
        <v>986</v>
      </c>
      <c r="G37">
        <v>2021</v>
      </c>
      <c r="H37">
        <v>63</v>
      </c>
      <c r="I37">
        <v>6</v>
      </c>
      <c r="J37" t="s">
        <v>85</v>
      </c>
      <c r="K37" t="s">
        <v>1417</v>
      </c>
      <c r="L37" s="5">
        <v>83.225147789855001</v>
      </c>
      <c r="M37" s="5">
        <v>84.1</v>
      </c>
      <c r="N37">
        <f>VLOOKUP(K37,AKE!$F$2:$G$1543,2,FALSE)</f>
        <v>102.2</v>
      </c>
      <c r="O37">
        <f>VLOOKUP(TRIM(K37),AKP!$G$2:$H$1543,2,FALSE)</f>
        <v>176.5</v>
      </c>
    </row>
    <row r="38" spans="1:15" x14ac:dyDescent="0.3">
      <c r="A38">
        <v>1579</v>
      </c>
      <c r="B38">
        <v>12</v>
      </c>
      <c r="C38" t="s">
        <v>53</v>
      </c>
      <c r="D38">
        <v>1219</v>
      </c>
      <c r="E38" t="s">
        <v>951</v>
      </c>
      <c r="F38" t="s">
        <v>987</v>
      </c>
      <c r="G38">
        <v>2021</v>
      </c>
      <c r="H38">
        <v>212</v>
      </c>
      <c r="I38">
        <v>6</v>
      </c>
      <c r="J38" t="s">
        <v>87</v>
      </c>
      <c r="K38" t="s">
        <v>1418</v>
      </c>
      <c r="L38" s="5">
        <v>76.150892018872995</v>
      </c>
      <c r="M38" s="5">
        <v>84.1</v>
      </c>
      <c r="N38">
        <f>VLOOKUP(K38,AKE!$F$2:$G$1543,2,FALSE)</f>
        <v>102.2</v>
      </c>
      <c r="O38">
        <f>VLOOKUP(TRIM(K38),AKP!$G$2:$H$1543,2,FALSE)</f>
        <v>161</v>
      </c>
    </row>
    <row r="39" spans="1:15" x14ac:dyDescent="0.3">
      <c r="A39">
        <v>1580</v>
      </c>
      <c r="B39">
        <v>12</v>
      </c>
      <c r="C39" t="s">
        <v>53</v>
      </c>
      <c r="D39">
        <v>1220</v>
      </c>
      <c r="E39" t="s">
        <v>951</v>
      </c>
      <c r="F39" t="s">
        <v>988</v>
      </c>
      <c r="G39">
        <v>2021</v>
      </c>
      <c r="H39">
        <v>306</v>
      </c>
      <c r="I39">
        <v>5</v>
      </c>
      <c r="J39" t="s">
        <v>88</v>
      </c>
      <c r="K39" t="s">
        <v>1419</v>
      </c>
      <c r="L39" s="5">
        <v>68.555883171928997</v>
      </c>
      <c r="M39" s="5">
        <v>74.900000000000006</v>
      </c>
      <c r="N39">
        <f>VLOOKUP(K39,AKE!$F$2:$G$1543,2,FALSE)</f>
        <v>115.1</v>
      </c>
      <c r="O39">
        <f>VLOOKUP(TRIM(K39),AKP!$G$2:$H$1543,2,FALSE)</f>
        <v>191.9</v>
      </c>
    </row>
    <row r="40" spans="1:15" x14ac:dyDescent="0.3">
      <c r="A40">
        <v>1581</v>
      </c>
      <c r="B40">
        <v>12</v>
      </c>
      <c r="C40" t="s">
        <v>53</v>
      </c>
      <c r="D40">
        <v>1221</v>
      </c>
      <c r="E40" t="s">
        <v>951</v>
      </c>
      <c r="F40" t="s">
        <v>989</v>
      </c>
      <c r="G40">
        <v>2021</v>
      </c>
      <c r="H40">
        <v>294</v>
      </c>
      <c r="I40">
        <v>5</v>
      </c>
      <c r="J40" t="s">
        <v>90</v>
      </c>
      <c r="K40" t="s">
        <v>1420</v>
      </c>
      <c r="L40" s="5">
        <v>69.989310568990007</v>
      </c>
      <c r="M40" s="5">
        <v>76.7</v>
      </c>
      <c r="N40">
        <f>VLOOKUP(K40,AKE!$F$2:$G$1543,2,FALSE)</f>
        <v>107.6</v>
      </c>
      <c r="O40">
        <f>VLOOKUP(TRIM(K40),AKP!$G$2:$H$1543,2,FALSE)</f>
        <v>178.9</v>
      </c>
    </row>
    <row r="41" spans="1:15" x14ac:dyDescent="0.3">
      <c r="A41">
        <v>1582</v>
      </c>
      <c r="B41">
        <v>12</v>
      </c>
      <c r="C41" t="s">
        <v>53</v>
      </c>
      <c r="D41">
        <v>1222</v>
      </c>
      <c r="E41" t="s">
        <v>951</v>
      </c>
      <c r="F41" t="s">
        <v>990</v>
      </c>
      <c r="G41">
        <v>2021</v>
      </c>
      <c r="H41">
        <v>364</v>
      </c>
      <c r="I41">
        <v>3</v>
      </c>
      <c r="J41" t="s">
        <v>92</v>
      </c>
      <c r="K41" t="s">
        <v>1421</v>
      </c>
      <c r="L41" s="5">
        <v>54.14743014031</v>
      </c>
      <c r="M41" s="5">
        <v>85.5</v>
      </c>
      <c r="N41">
        <f>VLOOKUP(K41,AKE!$F$2:$G$1543,2,FALSE)</f>
        <v>107.6</v>
      </c>
      <c r="O41">
        <f>VLOOKUP(TRIM(K41),AKP!$G$2:$H$1543,2,FALSE)</f>
        <v>171</v>
      </c>
    </row>
    <row r="42" spans="1:15" x14ac:dyDescent="0.3">
      <c r="A42">
        <v>1583</v>
      </c>
      <c r="B42">
        <v>12</v>
      </c>
      <c r="C42" t="s">
        <v>53</v>
      </c>
      <c r="D42">
        <v>1223</v>
      </c>
      <c r="E42" t="s">
        <v>951</v>
      </c>
      <c r="F42" t="s">
        <v>991</v>
      </c>
      <c r="G42">
        <v>2021</v>
      </c>
      <c r="H42">
        <v>234</v>
      </c>
      <c r="I42">
        <v>5</v>
      </c>
      <c r="J42" t="s">
        <v>94</v>
      </c>
      <c r="K42" t="s">
        <v>1422</v>
      </c>
      <c r="L42" s="5">
        <v>74.488009309190005</v>
      </c>
      <c r="M42" s="5">
        <v>82.6</v>
      </c>
      <c r="N42">
        <f>VLOOKUP(K42,AKE!$F$2:$G$1543,2,FALSE)</f>
        <v>102.5</v>
      </c>
      <c r="O42">
        <f>VLOOKUP(TRIM(K42),AKP!$G$2:$H$1543,2,FALSE)</f>
        <v>171.9</v>
      </c>
    </row>
    <row r="43" spans="1:15" x14ac:dyDescent="0.3">
      <c r="A43">
        <v>1584</v>
      </c>
      <c r="B43">
        <v>12</v>
      </c>
      <c r="C43" t="s">
        <v>53</v>
      </c>
      <c r="D43">
        <v>1224</v>
      </c>
      <c r="E43" t="s">
        <v>951</v>
      </c>
      <c r="F43" t="s">
        <v>992</v>
      </c>
      <c r="G43">
        <v>2021</v>
      </c>
      <c r="H43">
        <v>317</v>
      </c>
      <c r="I43">
        <v>4</v>
      </c>
      <c r="J43" t="s">
        <v>96</v>
      </c>
      <c r="K43" t="s">
        <v>1423</v>
      </c>
      <c r="L43" s="5">
        <v>66.601362763227996</v>
      </c>
      <c r="M43" s="5">
        <v>67.7</v>
      </c>
      <c r="N43">
        <f>VLOOKUP(K43,AKE!$F$2:$G$1543,2,FALSE)</f>
        <v>100.5</v>
      </c>
      <c r="O43">
        <f>VLOOKUP(TRIM(K43),AKP!$G$2:$H$1543,2,FALSE)</f>
        <v>180.1</v>
      </c>
    </row>
    <row r="44" spans="1:15" x14ac:dyDescent="0.3">
      <c r="A44">
        <v>1585</v>
      </c>
      <c r="B44">
        <v>12</v>
      </c>
      <c r="C44" t="s">
        <v>53</v>
      </c>
      <c r="D44">
        <v>1225</v>
      </c>
      <c r="E44" t="s">
        <v>951</v>
      </c>
      <c r="F44" t="s">
        <v>993</v>
      </c>
      <c r="G44">
        <v>2021</v>
      </c>
      <c r="H44">
        <v>340</v>
      </c>
      <c r="I44">
        <v>4</v>
      </c>
      <c r="J44" t="s">
        <v>98</v>
      </c>
      <c r="K44" t="s">
        <v>1424</v>
      </c>
      <c r="L44" s="5">
        <v>61.294218517901001</v>
      </c>
      <c r="M44" s="5">
        <v>67.599999999999994</v>
      </c>
      <c r="N44">
        <f>VLOOKUP(K44,AKE!$F$2:$G$1543,2,FALSE)</f>
        <v>94.9</v>
      </c>
      <c r="O44">
        <f>VLOOKUP(TRIM(K44),AKP!$G$2:$H$1543,2,FALSE)</f>
        <v>171.2</v>
      </c>
    </row>
    <row r="45" spans="1:15" x14ac:dyDescent="0.3">
      <c r="A45">
        <v>1586</v>
      </c>
      <c r="B45">
        <v>13</v>
      </c>
      <c r="C45" t="s">
        <v>116</v>
      </c>
      <c r="D45">
        <v>1309</v>
      </c>
      <c r="E45" t="s">
        <v>951</v>
      </c>
      <c r="F45" t="s">
        <v>994</v>
      </c>
      <c r="G45">
        <v>2021</v>
      </c>
      <c r="H45">
        <v>394</v>
      </c>
      <c r="I45">
        <v>1</v>
      </c>
      <c r="J45" t="s">
        <v>115</v>
      </c>
      <c r="K45" t="s">
        <v>1425</v>
      </c>
      <c r="L45" s="5">
        <v>37.665395224484001</v>
      </c>
      <c r="M45" s="5">
        <v>84.9</v>
      </c>
      <c r="N45">
        <f>VLOOKUP(K45,AKE!$F$2:$G$1543,2,FALSE)</f>
        <v>101</v>
      </c>
      <c r="O45">
        <f>VLOOKUP(TRIM(K45),AKP!$G$2:$H$1543,2,FALSE)</f>
        <v>181.4</v>
      </c>
    </row>
    <row r="46" spans="1:15" x14ac:dyDescent="0.3">
      <c r="A46">
        <v>1587</v>
      </c>
      <c r="B46">
        <v>13</v>
      </c>
      <c r="C46" t="s">
        <v>116</v>
      </c>
      <c r="D46">
        <v>1301</v>
      </c>
      <c r="E46" t="s">
        <v>951</v>
      </c>
      <c r="F46" t="s">
        <v>995</v>
      </c>
      <c r="G46">
        <v>2021</v>
      </c>
      <c r="H46">
        <v>25</v>
      </c>
      <c r="I46">
        <v>6</v>
      </c>
      <c r="J46" t="s">
        <v>118</v>
      </c>
      <c r="K46" t="s">
        <v>1426</v>
      </c>
      <c r="L46" s="5">
        <v>85.475614638788002</v>
      </c>
      <c r="M46" s="5">
        <v>80.400000000000006</v>
      </c>
      <c r="N46">
        <f>VLOOKUP(K46,AKE!$F$2:$G$1543,2,FALSE)</f>
        <v>98.6</v>
      </c>
      <c r="O46">
        <f>VLOOKUP(TRIM(K46),AKP!$G$2:$H$1543,2,FALSE)</f>
        <v>176.7</v>
      </c>
    </row>
    <row r="47" spans="1:15" x14ac:dyDescent="0.3">
      <c r="A47">
        <v>1588</v>
      </c>
      <c r="B47">
        <v>13</v>
      </c>
      <c r="C47" t="s">
        <v>116</v>
      </c>
      <c r="D47">
        <v>1302</v>
      </c>
      <c r="E47" t="s">
        <v>951</v>
      </c>
      <c r="F47" t="s">
        <v>996</v>
      </c>
      <c r="G47">
        <v>2021</v>
      </c>
      <c r="H47">
        <v>144</v>
      </c>
      <c r="I47">
        <v>6</v>
      </c>
      <c r="J47" t="s">
        <v>120</v>
      </c>
      <c r="K47" t="s">
        <v>1427</v>
      </c>
      <c r="L47" s="5">
        <v>79.594998871258994</v>
      </c>
      <c r="M47" s="5">
        <v>78.599999999999994</v>
      </c>
      <c r="N47">
        <f>VLOOKUP(K47,AKE!$F$2:$G$1543,2,FALSE)</f>
        <v>104.5</v>
      </c>
      <c r="O47">
        <f>VLOOKUP(TRIM(K47),AKP!$G$2:$H$1543,2,FALSE)</f>
        <v>196.9</v>
      </c>
    </row>
    <row r="48" spans="1:15" x14ac:dyDescent="0.3">
      <c r="A48">
        <v>1589</v>
      </c>
      <c r="B48">
        <v>13</v>
      </c>
      <c r="C48" t="s">
        <v>116</v>
      </c>
      <c r="D48">
        <v>1303</v>
      </c>
      <c r="E48" t="s">
        <v>951</v>
      </c>
      <c r="F48" t="s">
        <v>997</v>
      </c>
      <c r="G48">
        <v>2021</v>
      </c>
      <c r="H48">
        <v>160</v>
      </c>
      <c r="I48">
        <v>6</v>
      </c>
      <c r="J48" t="s">
        <v>122</v>
      </c>
      <c r="K48" t="s">
        <v>1428</v>
      </c>
      <c r="L48" s="5">
        <v>78.876641849121995</v>
      </c>
      <c r="M48" s="5">
        <v>82</v>
      </c>
      <c r="N48">
        <f>VLOOKUP(K48,AKE!$F$2:$G$1543,2,FALSE)</f>
        <v>104</v>
      </c>
      <c r="O48">
        <f>VLOOKUP(TRIM(K48),AKP!$G$2:$H$1543,2,FALSE)</f>
        <v>180.8</v>
      </c>
    </row>
    <row r="49" spans="1:15" x14ac:dyDescent="0.3">
      <c r="A49">
        <v>1590</v>
      </c>
      <c r="B49">
        <v>13</v>
      </c>
      <c r="C49" t="s">
        <v>116</v>
      </c>
      <c r="D49">
        <v>1304</v>
      </c>
      <c r="E49" t="s">
        <v>951</v>
      </c>
      <c r="F49" t="s">
        <v>998</v>
      </c>
      <c r="G49">
        <v>2021</v>
      </c>
      <c r="H49">
        <v>42</v>
      </c>
      <c r="I49">
        <v>6</v>
      </c>
      <c r="J49" t="s">
        <v>124</v>
      </c>
      <c r="K49" t="s">
        <v>1429</v>
      </c>
      <c r="L49" s="5">
        <v>84.676270969487007</v>
      </c>
      <c r="M49" s="5">
        <v>82.9</v>
      </c>
      <c r="N49">
        <f>VLOOKUP(K49,AKE!$F$2:$G$1543,2,FALSE)</f>
        <v>102.2</v>
      </c>
      <c r="O49">
        <f>VLOOKUP(TRIM(K49),AKP!$G$2:$H$1543,2,FALSE)</f>
        <v>173.9</v>
      </c>
    </row>
    <row r="50" spans="1:15" x14ac:dyDescent="0.3">
      <c r="A50">
        <v>1591</v>
      </c>
      <c r="B50">
        <v>13</v>
      </c>
      <c r="C50" t="s">
        <v>116</v>
      </c>
      <c r="D50">
        <v>1305</v>
      </c>
      <c r="E50" t="s">
        <v>951</v>
      </c>
      <c r="F50" t="s">
        <v>999</v>
      </c>
      <c r="G50">
        <v>2021</v>
      </c>
      <c r="H50">
        <v>80</v>
      </c>
      <c r="I50">
        <v>6</v>
      </c>
      <c r="J50" t="s">
        <v>125</v>
      </c>
      <c r="K50" t="s">
        <v>1430</v>
      </c>
      <c r="L50" s="5">
        <v>82.497294589107995</v>
      </c>
      <c r="M50" s="5">
        <v>79.099999999999994</v>
      </c>
      <c r="N50">
        <f>VLOOKUP(K50,AKE!$F$2:$G$1543,2,FALSE)</f>
        <v>98.8</v>
      </c>
      <c r="O50">
        <f>VLOOKUP(TRIM(K50),AKP!$G$2:$H$1543,2,FALSE)</f>
        <v>159.6</v>
      </c>
    </row>
    <row r="51" spans="1:15" x14ac:dyDescent="0.3">
      <c r="A51">
        <v>1592</v>
      </c>
      <c r="B51">
        <v>13</v>
      </c>
      <c r="C51" t="s">
        <v>116</v>
      </c>
      <c r="D51">
        <v>1306</v>
      </c>
      <c r="E51" t="s">
        <v>951</v>
      </c>
      <c r="F51" t="s">
        <v>1000</v>
      </c>
      <c r="G51">
        <v>2021</v>
      </c>
      <c r="H51">
        <v>45</v>
      </c>
      <c r="I51">
        <v>6</v>
      </c>
      <c r="J51" t="s">
        <v>127</v>
      </c>
      <c r="K51" t="s">
        <v>1431</v>
      </c>
      <c r="L51" s="5">
        <v>84.477702764350994</v>
      </c>
      <c r="M51" s="5">
        <v>77.7</v>
      </c>
      <c r="N51">
        <f>VLOOKUP(K51,AKE!$F$2:$G$1543,2,FALSE)</f>
        <v>100.1</v>
      </c>
      <c r="O51">
        <f>VLOOKUP(TRIM(K51),AKP!$G$2:$H$1543,2,FALSE)</f>
        <v>173.4</v>
      </c>
    </row>
    <row r="52" spans="1:15" x14ac:dyDescent="0.3">
      <c r="A52">
        <v>1593</v>
      </c>
      <c r="B52">
        <v>13</v>
      </c>
      <c r="C52" t="s">
        <v>116</v>
      </c>
      <c r="D52">
        <v>1307</v>
      </c>
      <c r="E52" t="s">
        <v>951</v>
      </c>
      <c r="F52" t="s">
        <v>1001</v>
      </c>
      <c r="G52">
        <v>2021</v>
      </c>
      <c r="H52">
        <v>117</v>
      </c>
      <c r="I52">
        <v>6</v>
      </c>
      <c r="J52" t="s">
        <v>129</v>
      </c>
      <c r="K52" t="s">
        <v>1432</v>
      </c>
      <c r="L52" s="5">
        <v>80.659470167105994</v>
      </c>
      <c r="M52" s="5">
        <v>81.2</v>
      </c>
      <c r="N52">
        <f>VLOOKUP(K52,AKE!$F$2:$G$1543,2,FALSE)</f>
        <v>107</v>
      </c>
      <c r="O52">
        <f>VLOOKUP(TRIM(K52),AKP!$G$2:$H$1543,2,FALSE)</f>
        <v>189.8</v>
      </c>
    </row>
    <row r="53" spans="1:15" x14ac:dyDescent="0.3">
      <c r="A53">
        <v>1594</v>
      </c>
      <c r="B53">
        <v>13</v>
      </c>
      <c r="C53" t="s">
        <v>116</v>
      </c>
      <c r="D53">
        <v>1308</v>
      </c>
      <c r="E53" t="s">
        <v>951</v>
      </c>
      <c r="F53" t="s">
        <v>1002</v>
      </c>
      <c r="G53">
        <v>2021</v>
      </c>
      <c r="H53">
        <v>145</v>
      </c>
      <c r="I53">
        <v>6</v>
      </c>
      <c r="J53" t="s">
        <v>131</v>
      </c>
      <c r="K53" t="s">
        <v>1433</v>
      </c>
      <c r="L53" s="5">
        <v>79.573763902021</v>
      </c>
      <c r="M53" s="5">
        <v>78.8</v>
      </c>
      <c r="N53">
        <f>VLOOKUP(K53,AKE!$F$2:$G$1543,2,FALSE)</f>
        <v>109.9</v>
      </c>
      <c r="O53">
        <f>VLOOKUP(TRIM(K53),AKP!$G$2:$H$1543,2,FALSE)</f>
        <v>184.5</v>
      </c>
    </row>
    <row r="54" spans="1:15" x14ac:dyDescent="0.3">
      <c r="A54">
        <v>1595</v>
      </c>
      <c r="B54">
        <v>13</v>
      </c>
      <c r="C54" t="s">
        <v>116</v>
      </c>
      <c r="D54">
        <v>1311</v>
      </c>
      <c r="E54" t="s">
        <v>951</v>
      </c>
      <c r="F54" t="s">
        <v>1003</v>
      </c>
      <c r="G54">
        <v>2021</v>
      </c>
      <c r="H54">
        <v>74</v>
      </c>
      <c r="I54">
        <v>6</v>
      </c>
      <c r="J54" t="s">
        <v>133</v>
      </c>
      <c r="K54" t="s">
        <v>1434</v>
      </c>
      <c r="L54" s="5">
        <v>82.866596656678993</v>
      </c>
      <c r="M54" s="5">
        <v>82.6</v>
      </c>
      <c r="N54">
        <f>VLOOKUP(K54,AKE!$F$2:$G$1543,2,FALSE)</f>
        <v>109.7</v>
      </c>
      <c r="O54">
        <f>VLOOKUP(TRIM(K54),AKP!$G$2:$H$1543,2,FALSE)</f>
        <v>194.2</v>
      </c>
    </row>
    <row r="55" spans="1:15" x14ac:dyDescent="0.3">
      <c r="A55">
        <v>1596</v>
      </c>
      <c r="B55">
        <v>13</v>
      </c>
      <c r="C55" t="s">
        <v>116</v>
      </c>
      <c r="D55">
        <v>1310</v>
      </c>
      <c r="E55" t="s">
        <v>951</v>
      </c>
      <c r="F55" t="s">
        <v>1004</v>
      </c>
      <c r="G55">
        <v>2021</v>
      </c>
      <c r="H55">
        <v>120</v>
      </c>
      <c r="I55">
        <v>6</v>
      </c>
      <c r="J55" t="s">
        <v>134</v>
      </c>
      <c r="K55" t="s">
        <v>1435</v>
      </c>
      <c r="L55" s="5">
        <v>80.624537593512002</v>
      </c>
      <c r="M55" s="5">
        <v>87.8</v>
      </c>
      <c r="N55">
        <f>VLOOKUP(K55,AKE!$F$2:$G$1543,2,FALSE)</f>
        <v>102.3</v>
      </c>
      <c r="O55">
        <f>VLOOKUP(TRIM(K55),AKP!$G$2:$H$1543,2,FALSE)</f>
        <v>167.8</v>
      </c>
    </row>
    <row r="56" spans="1:15" x14ac:dyDescent="0.3">
      <c r="A56">
        <v>1597</v>
      </c>
      <c r="B56">
        <v>13</v>
      </c>
      <c r="C56" t="s">
        <v>116</v>
      </c>
      <c r="D56">
        <v>1312</v>
      </c>
      <c r="E56" t="s">
        <v>951</v>
      </c>
      <c r="F56" t="s">
        <v>1005</v>
      </c>
      <c r="G56">
        <v>2021</v>
      </c>
      <c r="H56">
        <v>131</v>
      </c>
      <c r="I56">
        <v>6</v>
      </c>
      <c r="J56" t="s">
        <v>136</v>
      </c>
      <c r="K56" t="s">
        <v>1436</v>
      </c>
      <c r="L56" s="5">
        <v>80.023124518930004</v>
      </c>
      <c r="M56" s="5">
        <v>77.900000000000006</v>
      </c>
      <c r="N56">
        <f>VLOOKUP(K56,AKE!$F$2:$G$1543,2,FALSE)</f>
        <v>104</v>
      </c>
      <c r="O56">
        <f>VLOOKUP(TRIM(K56),AKP!$G$2:$H$1543,2,FALSE)</f>
        <v>173</v>
      </c>
    </row>
    <row r="57" spans="1:15" x14ac:dyDescent="0.3">
      <c r="A57">
        <v>1598</v>
      </c>
      <c r="B57">
        <v>14</v>
      </c>
      <c r="C57" t="s">
        <v>149</v>
      </c>
      <c r="D57">
        <v>1409</v>
      </c>
      <c r="E57" t="s">
        <v>951</v>
      </c>
      <c r="F57" t="s">
        <v>1006</v>
      </c>
      <c r="G57">
        <v>2021</v>
      </c>
      <c r="H57">
        <v>263</v>
      </c>
      <c r="I57">
        <v>5</v>
      </c>
      <c r="J57" t="s">
        <v>148</v>
      </c>
      <c r="K57" t="s">
        <v>1437</v>
      </c>
      <c r="L57" s="5">
        <v>72.636028043281996</v>
      </c>
      <c r="M57" s="5">
        <v>84.1</v>
      </c>
      <c r="N57">
        <f>VLOOKUP(K57,AKE!$F$2:$G$1543,2,FALSE)</f>
        <v>103.3</v>
      </c>
      <c r="O57">
        <f>VLOOKUP(TRIM(K57),AKP!$G$2:$H$1543,2,FALSE)</f>
        <v>171.1</v>
      </c>
    </row>
    <row r="58" spans="1:15" x14ac:dyDescent="0.3">
      <c r="A58">
        <v>1599</v>
      </c>
      <c r="B58">
        <v>14</v>
      </c>
      <c r="C58" t="s">
        <v>149</v>
      </c>
      <c r="D58">
        <v>1402</v>
      </c>
      <c r="E58" t="s">
        <v>951</v>
      </c>
      <c r="F58" t="s">
        <v>1007</v>
      </c>
      <c r="G58">
        <v>2021</v>
      </c>
      <c r="H58">
        <v>332</v>
      </c>
      <c r="I58">
        <v>4</v>
      </c>
      <c r="J58" t="s">
        <v>150</v>
      </c>
      <c r="K58" t="s">
        <v>1438</v>
      </c>
      <c r="L58" s="5">
        <v>64.663106002890999</v>
      </c>
      <c r="M58" s="5">
        <v>84.2</v>
      </c>
      <c r="N58">
        <f>VLOOKUP(K58,AKE!$F$2:$G$1543,2,FALSE)</f>
        <v>94.4</v>
      </c>
      <c r="O58">
        <f>VLOOKUP(TRIM(K58),AKP!$G$2:$H$1543,2,FALSE)</f>
        <v>173.2</v>
      </c>
    </row>
    <row r="59" spans="1:15" x14ac:dyDescent="0.3">
      <c r="A59">
        <v>1600</v>
      </c>
      <c r="B59">
        <v>14</v>
      </c>
      <c r="C59" t="s">
        <v>149</v>
      </c>
      <c r="D59">
        <v>1404</v>
      </c>
      <c r="E59" t="s">
        <v>951</v>
      </c>
      <c r="F59" t="s">
        <v>1008</v>
      </c>
      <c r="G59">
        <v>2021</v>
      </c>
      <c r="H59">
        <v>299</v>
      </c>
      <c r="I59">
        <v>5</v>
      </c>
      <c r="J59" t="s">
        <v>152</v>
      </c>
      <c r="K59" t="s">
        <v>1439</v>
      </c>
      <c r="L59" s="5">
        <v>69.153723469924998</v>
      </c>
      <c r="M59" s="5">
        <v>81</v>
      </c>
      <c r="N59">
        <f>VLOOKUP(K59,AKE!$F$2:$G$1543,2,FALSE)</f>
        <v>99.1</v>
      </c>
      <c r="O59">
        <f>VLOOKUP(TRIM(K59),AKP!$G$2:$H$1543,2,FALSE)</f>
        <v>171.1</v>
      </c>
    </row>
    <row r="60" spans="1:15" x14ac:dyDescent="0.3">
      <c r="A60">
        <v>1601</v>
      </c>
      <c r="B60">
        <v>14</v>
      </c>
      <c r="C60" t="s">
        <v>149</v>
      </c>
      <c r="D60">
        <v>1405</v>
      </c>
      <c r="E60" t="s">
        <v>951</v>
      </c>
      <c r="F60" t="s">
        <v>1009</v>
      </c>
      <c r="G60">
        <v>2021</v>
      </c>
      <c r="H60">
        <v>325</v>
      </c>
      <c r="I60">
        <v>4</v>
      </c>
      <c r="J60" t="s">
        <v>154</v>
      </c>
      <c r="K60" t="s">
        <v>1440</v>
      </c>
      <c r="L60" s="5">
        <v>66.156932980080995</v>
      </c>
      <c r="M60" s="5">
        <v>84.6</v>
      </c>
      <c r="N60">
        <f>VLOOKUP(K60,AKE!$F$2:$G$1543,2,FALSE)</f>
        <v>102</v>
      </c>
      <c r="O60">
        <f>VLOOKUP(TRIM(K60),AKP!$G$2:$H$1543,2,FALSE)</f>
        <v>184.3</v>
      </c>
    </row>
    <row r="61" spans="1:15" x14ac:dyDescent="0.3">
      <c r="A61">
        <v>1602</v>
      </c>
      <c r="B61">
        <v>14</v>
      </c>
      <c r="C61" t="s">
        <v>149</v>
      </c>
      <c r="D61">
        <v>1408</v>
      </c>
      <c r="E61" t="s">
        <v>951</v>
      </c>
      <c r="F61" t="s">
        <v>1010</v>
      </c>
      <c r="G61">
        <v>2021</v>
      </c>
      <c r="H61">
        <v>198</v>
      </c>
      <c r="I61">
        <v>6</v>
      </c>
      <c r="J61" t="s">
        <v>155</v>
      </c>
      <c r="K61" t="s">
        <v>1441</v>
      </c>
      <c r="L61" s="5">
        <v>76.838332687627002</v>
      </c>
      <c r="M61" s="5">
        <v>85.4</v>
      </c>
      <c r="N61">
        <f>VLOOKUP(K61,AKE!$F$2:$G$1543,2,FALSE)</f>
        <v>101.1</v>
      </c>
      <c r="O61">
        <f>VLOOKUP(TRIM(K61),AKP!$G$2:$H$1543,2,FALSE)</f>
        <v>181.3</v>
      </c>
    </row>
    <row r="62" spans="1:15" x14ac:dyDescent="0.3">
      <c r="A62">
        <v>1603</v>
      </c>
      <c r="B62">
        <v>14</v>
      </c>
      <c r="C62" t="s">
        <v>149</v>
      </c>
      <c r="D62">
        <v>1401</v>
      </c>
      <c r="E62" t="s">
        <v>951</v>
      </c>
      <c r="F62" t="s">
        <v>1011</v>
      </c>
      <c r="G62">
        <v>2021</v>
      </c>
      <c r="H62">
        <v>337</v>
      </c>
      <c r="I62">
        <v>4</v>
      </c>
      <c r="J62" t="s">
        <v>157</v>
      </c>
      <c r="K62" t="s">
        <v>1442</v>
      </c>
      <c r="L62" s="5">
        <v>61.782827823676001</v>
      </c>
      <c r="M62" s="5">
        <v>85.5</v>
      </c>
      <c r="N62">
        <f>VLOOKUP(K62,AKE!$F$2:$G$1543,2,FALSE)</f>
        <v>98.2</v>
      </c>
      <c r="O62">
        <f>VLOOKUP(TRIM(K62),AKP!$G$2:$H$1543,2,FALSE)</f>
        <v>169.2</v>
      </c>
    </row>
    <row r="63" spans="1:15" x14ac:dyDescent="0.3">
      <c r="A63">
        <v>1604</v>
      </c>
      <c r="B63">
        <v>14</v>
      </c>
      <c r="C63" t="s">
        <v>149</v>
      </c>
      <c r="D63">
        <v>1406</v>
      </c>
      <c r="E63" t="s">
        <v>951</v>
      </c>
      <c r="F63" t="s">
        <v>1012</v>
      </c>
      <c r="G63">
        <v>2021</v>
      </c>
      <c r="H63">
        <v>361</v>
      </c>
      <c r="I63">
        <v>3</v>
      </c>
      <c r="J63" t="s">
        <v>158</v>
      </c>
      <c r="K63" t="s">
        <v>1443</v>
      </c>
      <c r="L63" s="5">
        <v>54.922007006765</v>
      </c>
      <c r="M63" s="5">
        <v>81.900000000000006</v>
      </c>
      <c r="N63">
        <f>VLOOKUP(K63,AKE!$F$2:$G$1543,2,FALSE)</f>
        <v>103.7</v>
      </c>
      <c r="O63">
        <f>VLOOKUP(TRIM(K63),AKP!$G$2:$H$1543,2,FALSE)</f>
        <v>178.4</v>
      </c>
    </row>
    <row r="64" spans="1:15" x14ac:dyDescent="0.3">
      <c r="A64">
        <v>1605</v>
      </c>
      <c r="B64">
        <v>14</v>
      </c>
      <c r="C64" t="s">
        <v>149</v>
      </c>
      <c r="D64">
        <v>1403</v>
      </c>
      <c r="E64" t="s">
        <v>951</v>
      </c>
      <c r="F64" t="s">
        <v>1013</v>
      </c>
      <c r="G64">
        <v>2021</v>
      </c>
      <c r="H64">
        <v>341</v>
      </c>
      <c r="I64">
        <v>4</v>
      </c>
      <c r="J64" t="s">
        <v>160</v>
      </c>
      <c r="K64" t="s">
        <v>1444</v>
      </c>
      <c r="L64" s="5">
        <v>61.152680793384</v>
      </c>
      <c r="M64" s="5">
        <v>83</v>
      </c>
      <c r="N64">
        <f>VLOOKUP(K64,AKE!$F$2:$G$1543,2,FALSE)</f>
        <v>96.3</v>
      </c>
      <c r="O64">
        <f>VLOOKUP(TRIM(K64),AKP!$G$2:$H$1543,2,FALSE)</f>
        <v>177.1</v>
      </c>
    </row>
    <row r="65" spans="1:15" x14ac:dyDescent="0.3">
      <c r="A65">
        <v>1606</v>
      </c>
      <c r="B65">
        <v>14</v>
      </c>
      <c r="C65" t="s">
        <v>149</v>
      </c>
      <c r="D65">
        <v>1407</v>
      </c>
      <c r="E65" t="s">
        <v>951</v>
      </c>
      <c r="F65" t="s">
        <v>1014</v>
      </c>
      <c r="G65">
        <v>2021</v>
      </c>
      <c r="H65">
        <v>312</v>
      </c>
      <c r="I65">
        <v>4</v>
      </c>
      <c r="J65" t="s">
        <v>161</v>
      </c>
      <c r="K65" t="s">
        <v>1445</v>
      </c>
      <c r="L65" s="5">
        <v>67.477357330486996</v>
      </c>
      <c r="M65" s="5">
        <v>84.9</v>
      </c>
      <c r="N65">
        <f>VLOOKUP(K65,AKE!$F$2:$G$1543,2,FALSE)</f>
        <v>103</v>
      </c>
      <c r="O65">
        <f>VLOOKUP(TRIM(K65),AKP!$G$2:$H$1543,2,FALSE)</f>
        <v>161.69999999999999</v>
      </c>
    </row>
    <row r="66" spans="1:15" x14ac:dyDescent="0.3">
      <c r="A66">
        <v>1607</v>
      </c>
      <c r="B66">
        <v>14</v>
      </c>
      <c r="C66" t="s">
        <v>149</v>
      </c>
      <c r="D66">
        <v>1410</v>
      </c>
      <c r="E66" t="s">
        <v>951</v>
      </c>
      <c r="F66" t="s">
        <v>1015</v>
      </c>
      <c r="G66">
        <v>2021</v>
      </c>
      <c r="H66">
        <v>393</v>
      </c>
      <c r="I66">
        <v>1</v>
      </c>
      <c r="J66" t="s">
        <v>162</v>
      </c>
      <c r="K66" t="s">
        <v>1446</v>
      </c>
      <c r="L66" s="5">
        <v>38.123110370886003</v>
      </c>
      <c r="M66" s="5">
        <v>77.7</v>
      </c>
      <c r="N66">
        <f>VLOOKUP(K66,AKE!$F$2:$G$1543,2,FALSE)</f>
        <v>97.3</v>
      </c>
      <c r="O66">
        <f>VLOOKUP(TRIM(K66),AKP!$G$2:$H$1543,2,FALSE)</f>
        <v>174.2</v>
      </c>
    </row>
    <row r="67" spans="1:15" x14ac:dyDescent="0.3">
      <c r="A67">
        <v>1608</v>
      </c>
      <c r="B67">
        <v>15</v>
      </c>
      <c r="C67" t="s">
        <v>166</v>
      </c>
      <c r="D67">
        <v>1501</v>
      </c>
      <c r="E67" t="s">
        <v>951</v>
      </c>
      <c r="F67" t="s">
        <v>1016</v>
      </c>
      <c r="G67">
        <v>2021</v>
      </c>
      <c r="H67">
        <v>61</v>
      </c>
      <c r="I67">
        <v>6</v>
      </c>
      <c r="J67" t="s">
        <v>165</v>
      </c>
      <c r="K67" t="s">
        <v>1447</v>
      </c>
      <c r="L67" s="5">
        <v>83.310398575769995</v>
      </c>
      <c r="M67" s="5">
        <v>69.400000000000006</v>
      </c>
      <c r="N67">
        <f>VLOOKUP(K67,AKE!$F$2:$G$1543,2,FALSE)</f>
        <v>94</v>
      </c>
      <c r="O67">
        <f>VLOOKUP(TRIM(K67),AKP!$G$2:$H$1543,2,FALSE)</f>
        <v>196.7</v>
      </c>
    </row>
    <row r="68" spans="1:15" x14ac:dyDescent="0.3">
      <c r="A68">
        <v>1609</v>
      </c>
      <c r="B68">
        <v>15</v>
      </c>
      <c r="C68" t="s">
        <v>166</v>
      </c>
      <c r="D68">
        <v>1502</v>
      </c>
      <c r="E68" t="s">
        <v>951</v>
      </c>
      <c r="F68" t="s">
        <v>1017</v>
      </c>
      <c r="G68">
        <v>2021</v>
      </c>
      <c r="H68">
        <v>193</v>
      </c>
      <c r="I68">
        <v>6</v>
      </c>
      <c r="J68" t="s">
        <v>168</v>
      </c>
      <c r="K68" t="s">
        <v>1448</v>
      </c>
      <c r="L68" s="5">
        <v>77.228485892188999</v>
      </c>
      <c r="M68" s="5">
        <v>71.400000000000006</v>
      </c>
      <c r="N68">
        <f>VLOOKUP(K68,AKE!$F$2:$G$1543,2,FALSE)</f>
        <v>95</v>
      </c>
      <c r="O68">
        <f>VLOOKUP(TRIM(K68),AKP!$G$2:$H$1543,2,FALSE)</f>
        <v>157.69999999999999</v>
      </c>
    </row>
    <row r="69" spans="1:15" x14ac:dyDescent="0.3">
      <c r="A69">
        <v>1610</v>
      </c>
      <c r="B69">
        <v>15</v>
      </c>
      <c r="C69" t="s">
        <v>166</v>
      </c>
      <c r="D69">
        <v>1503</v>
      </c>
      <c r="E69" t="s">
        <v>951</v>
      </c>
      <c r="F69" t="s">
        <v>1018</v>
      </c>
      <c r="G69">
        <v>2021</v>
      </c>
      <c r="H69">
        <v>287</v>
      </c>
      <c r="I69">
        <v>5</v>
      </c>
      <c r="J69" t="s">
        <v>170</v>
      </c>
      <c r="K69" t="s">
        <v>1449</v>
      </c>
      <c r="L69" s="5">
        <v>70.820181342403998</v>
      </c>
      <c r="M69" s="5">
        <v>77.7</v>
      </c>
      <c r="N69">
        <f>VLOOKUP(K69,AKE!$F$2:$G$1543,2,FALSE)</f>
        <v>91.9</v>
      </c>
      <c r="O69">
        <f>VLOOKUP(TRIM(K69),AKP!$G$2:$H$1543,2,FALSE)</f>
        <v>165.2</v>
      </c>
    </row>
    <row r="70" spans="1:15" x14ac:dyDescent="0.3">
      <c r="A70">
        <v>1611</v>
      </c>
      <c r="B70">
        <v>15</v>
      </c>
      <c r="C70" t="s">
        <v>166</v>
      </c>
      <c r="D70">
        <v>1504</v>
      </c>
      <c r="E70" t="s">
        <v>951</v>
      </c>
      <c r="F70" t="s">
        <v>1019</v>
      </c>
      <c r="G70">
        <v>2021</v>
      </c>
      <c r="H70">
        <v>253</v>
      </c>
      <c r="I70">
        <v>5</v>
      </c>
      <c r="J70" t="s">
        <v>171</v>
      </c>
      <c r="K70" t="s">
        <v>1450</v>
      </c>
      <c r="L70" s="5">
        <v>73.516712290013999</v>
      </c>
      <c r="M70" s="5">
        <v>84.4</v>
      </c>
      <c r="N70">
        <f>VLOOKUP(K70,AKE!$F$2:$G$1543,2,FALSE)</f>
        <v>106.8</v>
      </c>
      <c r="O70">
        <f>VLOOKUP(TRIM(K70),AKP!$G$2:$H$1543,2,FALSE)</f>
        <v>177.9</v>
      </c>
    </row>
    <row r="71" spans="1:15" x14ac:dyDescent="0.3">
      <c r="A71">
        <v>1612</v>
      </c>
      <c r="B71">
        <v>15</v>
      </c>
      <c r="C71" t="s">
        <v>166</v>
      </c>
      <c r="D71">
        <v>1505</v>
      </c>
      <c r="E71" t="s">
        <v>951</v>
      </c>
      <c r="F71" t="s">
        <v>1020</v>
      </c>
      <c r="G71">
        <v>2021</v>
      </c>
      <c r="H71">
        <v>261</v>
      </c>
      <c r="I71">
        <v>5</v>
      </c>
      <c r="J71" t="s">
        <v>173</v>
      </c>
      <c r="K71" t="s">
        <v>1451</v>
      </c>
      <c r="L71" s="5">
        <v>72.794183323119</v>
      </c>
      <c r="M71" s="5">
        <v>85.5</v>
      </c>
      <c r="N71">
        <f>VLOOKUP(K71,AKE!$F$2:$G$1543,2,FALSE)</f>
        <v>101.1</v>
      </c>
      <c r="O71">
        <f>VLOOKUP(TRIM(K71),AKP!$G$2:$H$1543,2,FALSE)</f>
        <v>175.9</v>
      </c>
    </row>
    <row r="72" spans="1:15" x14ac:dyDescent="0.3">
      <c r="A72">
        <v>1613</v>
      </c>
      <c r="B72">
        <v>15</v>
      </c>
      <c r="C72" t="s">
        <v>166</v>
      </c>
      <c r="D72">
        <v>1507</v>
      </c>
      <c r="E72" t="s">
        <v>951</v>
      </c>
      <c r="F72" t="s">
        <v>1021</v>
      </c>
      <c r="G72">
        <v>2021</v>
      </c>
      <c r="H72">
        <v>270</v>
      </c>
      <c r="I72">
        <v>5</v>
      </c>
      <c r="J72" t="s">
        <v>174</v>
      </c>
      <c r="K72" t="s">
        <v>1452</v>
      </c>
      <c r="L72" s="5">
        <v>72.205377991199001</v>
      </c>
      <c r="M72" s="5">
        <v>73.7</v>
      </c>
      <c r="N72">
        <f>VLOOKUP(K72,AKE!$F$2:$G$1543,2,FALSE)</f>
        <v>95.1</v>
      </c>
      <c r="O72">
        <f>VLOOKUP(TRIM(K72),AKP!$G$2:$H$1543,2,FALSE)</f>
        <v>193.6</v>
      </c>
    </row>
    <row r="73" spans="1:15" x14ac:dyDescent="0.3">
      <c r="A73">
        <v>1614</v>
      </c>
      <c r="B73">
        <v>15</v>
      </c>
      <c r="C73" t="s">
        <v>166</v>
      </c>
      <c r="D73">
        <v>1506</v>
      </c>
      <c r="E73" t="s">
        <v>951</v>
      </c>
      <c r="F73" t="s">
        <v>1022</v>
      </c>
      <c r="G73">
        <v>2021</v>
      </c>
      <c r="H73">
        <v>307</v>
      </c>
      <c r="I73">
        <v>5</v>
      </c>
      <c r="J73" t="s">
        <v>176</v>
      </c>
      <c r="K73" t="s">
        <v>1453</v>
      </c>
      <c r="L73" s="5">
        <v>68.541645464091999</v>
      </c>
      <c r="M73" s="5">
        <v>71.8</v>
      </c>
      <c r="N73">
        <f>VLOOKUP(K73,AKE!$F$2:$G$1543,2,FALSE)</f>
        <v>95.7</v>
      </c>
      <c r="O73">
        <f>VLOOKUP(TRIM(K73),AKP!$G$2:$H$1543,2,FALSE)</f>
        <v>163.4</v>
      </c>
    </row>
    <row r="74" spans="1:15" x14ac:dyDescent="0.3">
      <c r="A74">
        <v>1615</v>
      </c>
      <c r="B74">
        <v>15</v>
      </c>
      <c r="C74" t="s">
        <v>166</v>
      </c>
      <c r="D74">
        <v>1509</v>
      </c>
      <c r="E74" t="s">
        <v>951</v>
      </c>
      <c r="F74" t="s">
        <v>1023</v>
      </c>
      <c r="G74">
        <v>2021</v>
      </c>
      <c r="H74">
        <v>262</v>
      </c>
      <c r="I74">
        <v>5</v>
      </c>
      <c r="J74" t="s">
        <v>178</v>
      </c>
      <c r="K74" t="s">
        <v>1454</v>
      </c>
      <c r="L74" s="5">
        <v>72.728473835537002</v>
      </c>
      <c r="M74" s="5">
        <v>83.5</v>
      </c>
      <c r="N74">
        <f>VLOOKUP(K74,AKE!$F$2:$G$1543,2,FALSE)</f>
        <v>108.6</v>
      </c>
      <c r="O74">
        <f>VLOOKUP(TRIM(K74),AKP!$G$2:$H$1543,2,FALSE)</f>
        <v>166.6</v>
      </c>
    </row>
    <row r="75" spans="1:15" x14ac:dyDescent="0.3">
      <c r="A75">
        <v>1616</v>
      </c>
      <c r="B75">
        <v>15</v>
      </c>
      <c r="C75" t="s">
        <v>166</v>
      </c>
      <c r="D75">
        <v>1508</v>
      </c>
      <c r="E75" t="s">
        <v>951</v>
      </c>
      <c r="F75" t="s">
        <v>1024</v>
      </c>
      <c r="G75">
        <v>2021</v>
      </c>
      <c r="H75">
        <v>289</v>
      </c>
      <c r="I75">
        <v>5</v>
      </c>
      <c r="J75" t="s">
        <v>179</v>
      </c>
      <c r="K75" t="s">
        <v>1455</v>
      </c>
      <c r="L75" s="5">
        <v>70.691589970538999</v>
      </c>
      <c r="M75" s="5">
        <v>68.900000000000006</v>
      </c>
      <c r="N75">
        <f>VLOOKUP(K75,AKE!$F$2:$G$1543,2,FALSE)</f>
        <v>100.9</v>
      </c>
      <c r="O75">
        <f>VLOOKUP(TRIM(K75),AKP!$G$2:$H$1543,2,FALSE)</f>
        <v>171.9</v>
      </c>
    </row>
    <row r="76" spans="1:15" x14ac:dyDescent="0.3">
      <c r="A76">
        <v>1617</v>
      </c>
      <c r="B76">
        <v>16</v>
      </c>
      <c r="C76" t="s">
        <v>185</v>
      </c>
      <c r="D76">
        <v>1601</v>
      </c>
      <c r="E76" t="s">
        <v>951</v>
      </c>
      <c r="F76" t="s">
        <v>1025</v>
      </c>
      <c r="G76">
        <v>2021</v>
      </c>
      <c r="H76">
        <v>230</v>
      </c>
      <c r="I76">
        <v>5</v>
      </c>
      <c r="J76" t="s">
        <v>184</v>
      </c>
      <c r="K76" t="s">
        <v>1456</v>
      </c>
      <c r="L76" s="5">
        <v>74.933693954971005</v>
      </c>
      <c r="M76" s="5">
        <v>85.2</v>
      </c>
      <c r="N76">
        <f>VLOOKUP(K76,AKE!$F$2:$G$1543,2,FALSE)</f>
        <v>100.9</v>
      </c>
      <c r="O76">
        <f>VLOOKUP(TRIM(K76),AKP!$G$2:$H$1543,2,FALSE)</f>
        <v>172.5</v>
      </c>
    </row>
    <row r="77" spans="1:15" x14ac:dyDescent="0.3">
      <c r="A77">
        <v>1618</v>
      </c>
      <c r="B77">
        <v>16</v>
      </c>
      <c r="C77" t="s">
        <v>185</v>
      </c>
      <c r="D77">
        <v>1602</v>
      </c>
      <c r="E77" t="s">
        <v>951</v>
      </c>
      <c r="F77" t="s">
        <v>1026</v>
      </c>
      <c r="G77">
        <v>2021</v>
      </c>
      <c r="H77">
        <v>199</v>
      </c>
      <c r="I77">
        <v>6</v>
      </c>
      <c r="J77" t="s">
        <v>187</v>
      </c>
      <c r="K77" t="s">
        <v>1457</v>
      </c>
      <c r="L77" s="5">
        <v>76.812258921525995</v>
      </c>
      <c r="M77" s="5">
        <v>93.5</v>
      </c>
      <c r="N77">
        <f>VLOOKUP(K77,AKE!$F$2:$G$1543,2,FALSE)</f>
        <v>113.5</v>
      </c>
      <c r="O77">
        <f>VLOOKUP(TRIM(K77),AKP!$G$2:$H$1543,2,FALSE)</f>
        <v>191.4</v>
      </c>
    </row>
    <row r="78" spans="1:15" x14ac:dyDescent="0.3">
      <c r="A78">
        <v>1619</v>
      </c>
      <c r="B78">
        <v>16</v>
      </c>
      <c r="C78" t="s">
        <v>185</v>
      </c>
      <c r="D78">
        <v>1603</v>
      </c>
      <c r="E78" t="s">
        <v>951</v>
      </c>
      <c r="F78" t="s">
        <v>1027</v>
      </c>
      <c r="G78">
        <v>2021</v>
      </c>
      <c r="H78">
        <v>280</v>
      </c>
      <c r="I78">
        <v>5</v>
      </c>
      <c r="J78" t="s">
        <v>189</v>
      </c>
      <c r="K78" t="s">
        <v>1458</v>
      </c>
      <c r="L78" s="5">
        <v>71.535413727424995</v>
      </c>
      <c r="M78" s="5">
        <v>81.2</v>
      </c>
      <c r="N78">
        <f>VLOOKUP(K78,AKE!$F$2:$G$1543,2,FALSE)</f>
        <v>102</v>
      </c>
      <c r="O78">
        <f>VLOOKUP(TRIM(K78),AKP!$G$2:$H$1543,2,FALSE)</f>
        <v>168.8</v>
      </c>
    </row>
    <row r="79" spans="1:15" x14ac:dyDescent="0.3">
      <c r="A79">
        <v>1620</v>
      </c>
      <c r="B79">
        <v>16</v>
      </c>
      <c r="C79" t="s">
        <v>185</v>
      </c>
      <c r="D79">
        <v>1604</v>
      </c>
      <c r="E79" t="s">
        <v>951</v>
      </c>
      <c r="F79" t="s">
        <v>1028</v>
      </c>
      <c r="G79">
        <v>2021</v>
      </c>
      <c r="H79">
        <v>301</v>
      </c>
      <c r="I79">
        <v>5</v>
      </c>
      <c r="J79" t="s">
        <v>190</v>
      </c>
      <c r="K79" t="s">
        <v>1459</v>
      </c>
      <c r="L79" s="5">
        <v>68.847745617114001</v>
      </c>
      <c r="M79" s="5">
        <v>84.1</v>
      </c>
      <c r="N79">
        <f>VLOOKUP(K79,AKE!$F$2:$G$1543,2,FALSE)</f>
        <v>109.1</v>
      </c>
      <c r="O79">
        <f>VLOOKUP(TRIM(K79),AKP!$G$2:$H$1543,2,FALSE)</f>
        <v>210</v>
      </c>
    </row>
    <row r="80" spans="1:15" x14ac:dyDescent="0.3">
      <c r="A80">
        <v>1621</v>
      </c>
      <c r="B80">
        <v>16</v>
      </c>
      <c r="C80" t="s">
        <v>185</v>
      </c>
      <c r="D80">
        <v>1605</v>
      </c>
      <c r="E80" t="s">
        <v>951</v>
      </c>
      <c r="F80" t="s">
        <v>1029</v>
      </c>
      <c r="G80">
        <v>2021</v>
      </c>
      <c r="H80">
        <v>226</v>
      </c>
      <c r="I80">
        <v>5</v>
      </c>
      <c r="J80" t="s">
        <v>191</v>
      </c>
      <c r="K80" t="s">
        <v>1460</v>
      </c>
      <c r="L80" s="5">
        <v>75.327003093871994</v>
      </c>
      <c r="M80" s="5">
        <v>86.5</v>
      </c>
      <c r="N80">
        <f>VLOOKUP(K80,AKE!$F$2:$G$1543,2,FALSE)</f>
        <v>102.5</v>
      </c>
      <c r="O80">
        <f>VLOOKUP(TRIM(K80),AKP!$G$2:$H$1543,2,FALSE)</f>
        <v>184.3</v>
      </c>
    </row>
    <row r="81" spans="1:15" x14ac:dyDescent="0.3">
      <c r="A81">
        <v>1622</v>
      </c>
      <c r="B81">
        <v>16</v>
      </c>
      <c r="C81" t="s">
        <v>185</v>
      </c>
      <c r="D81">
        <v>1606</v>
      </c>
      <c r="E81" t="s">
        <v>951</v>
      </c>
      <c r="F81" t="s">
        <v>1030</v>
      </c>
      <c r="G81">
        <v>2021</v>
      </c>
      <c r="H81">
        <v>189</v>
      </c>
      <c r="I81">
        <v>6</v>
      </c>
      <c r="J81" t="s">
        <v>193</v>
      </c>
      <c r="K81" t="s">
        <v>1461</v>
      </c>
      <c r="L81" s="5">
        <v>77.271085303657998</v>
      </c>
      <c r="M81" s="5">
        <v>87.2</v>
      </c>
      <c r="N81">
        <f>VLOOKUP(K81,AKE!$F$2:$G$1543,2,FALSE)</f>
        <v>107.3</v>
      </c>
      <c r="O81">
        <f>VLOOKUP(TRIM(K81),AKP!$G$2:$H$1543,2,FALSE)</f>
        <v>179.9</v>
      </c>
    </row>
    <row r="82" spans="1:15" x14ac:dyDescent="0.3">
      <c r="A82">
        <v>1623</v>
      </c>
      <c r="B82">
        <v>16</v>
      </c>
      <c r="C82" t="s">
        <v>185</v>
      </c>
      <c r="D82">
        <v>1607</v>
      </c>
      <c r="E82" t="s">
        <v>951</v>
      </c>
      <c r="F82" t="s">
        <v>1031</v>
      </c>
      <c r="G82">
        <v>2021</v>
      </c>
      <c r="H82">
        <v>172</v>
      </c>
      <c r="I82">
        <v>6</v>
      </c>
      <c r="J82" t="s">
        <v>195</v>
      </c>
      <c r="K82" t="s">
        <v>1462</v>
      </c>
      <c r="L82" s="5">
        <v>78.298134299357997</v>
      </c>
      <c r="M82" s="5">
        <v>92.4</v>
      </c>
      <c r="N82">
        <f>VLOOKUP(K82,AKE!$F$2:$G$1543,2,FALSE)</f>
        <v>117.1</v>
      </c>
      <c r="O82">
        <f>VLOOKUP(TRIM(K82),AKP!$G$2:$H$1543,2,FALSE)</f>
        <v>198.6</v>
      </c>
    </row>
    <row r="83" spans="1:15" x14ac:dyDescent="0.3">
      <c r="A83">
        <v>1624</v>
      </c>
      <c r="B83">
        <v>16</v>
      </c>
      <c r="C83" t="s">
        <v>185</v>
      </c>
      <c r="D83">
        <v>1609</v>
      </c>
      <c r="E83" t="s">
        <v>951</v>
      </c>
      <c r="F83" t="s">
        <v>1032</v>
      </c>
      <c r="G83">
        <v>2021</v>
      </c>
      <c r="H83">
        <v>240</v>
      </c>
      <c r="I83">
        <v>5</v>
      </c>
      <c r="J83" t="s">
        <v>197</v>
      </c>
      <c r="K83" t="s">
        <v>1463</v>
      </c>
      <c r="L83" s="5">
        <v>74.299862146275998</v>
      </c>
      <c r="M83" s="5">
        <v>81.2</v>
      </c>
      <c r="N83">
        <f>VLOOKUP(K83,AKE!$F$2:$G$1543,2,FALSE)</f>
        <v>99.2</v>
      </c>
      <c r="O83">
        <f>VLOOKUP(TRIM(K83),AKP!$G$2:$H$1543,2,FALSE)</f>
        <v>184.6</v>
      </c>
    </row>
    <row r="84" spans="1:15" x14ac:dyDescent="0.3">
      <c r="A84">
        <v>1625</v>
      </c>
      <c r="B84">
        <v>16</v>
      </c>
      <c r="C84" t="s">
        <v>185</v>
      </c>
      <c r="D84">
        <v>1608</v>
      </c>
      <c r="E84" t="s">
        <v>951</v>
      </c>
      <c r="F84" t="s">
        <v>1033</v>
      </c>
      <c r="G84">
        <v>2021</v>
      </c>
      <c r="H84">
        <v>122</v>
      </c>
      <c r="I84">
        <v>6</v>
      </c>
      <c r="J84" t="s">
        <v>198</v>
      </c>
      <c r="K84" t="s">
        <v>1464</v>
      </c>
      <c r="L84" s="5">
        <v>80.501837282053003</v>
      </c>
      <c r="M84" s="5">
        <v>94.7</v>
      </c>
      <c r="N84">
        <f>VLOOKUP(K84,AKE!$F$2:$G$1543,2,FALSE)</f>
        <v>111.2</v>
      </c>
      <c r="O84">
        <f>VLOOKUP(TRIM(K84),AKP!$G$2:$H$1543,2,FALSE)</f>
        <v>170.7</v>
      </c>
    </row>
    <row r="85" spans="1:15" x14ac:dyDescent="0.3">
      <c r="A85">
        <v>1626</v>
      </c>
      <c r="B85">
        <v>16</v>
      </c>
      <c r="C85" t="s">
        <v>185</v>
      </c>
      <c r="D85">
        <v>1610</v>
      </c>
      <c r="E85" t="s">
        <v>951</v>
      </c>
      <c r="F85" t="s">
        <v>1034</v>
      </c>
      <c r="G85">
        <v>2021</v>
      </c>
      <c r="H85">
        <v>278</v>
      </c>
      <c r="I85">
        <v>5</v>
      </c>
      <c r="J85" t="s">
        <v>200</v>
      </c>
      <c r="K85" t="s">
        <v>1465</v>
      </c>
      <c r="L85" s="5">
        <v>71.736407706641998</v>
      </c>
      <c r="M85" s="5">
        <v>88</v>
      </c>
      <c r="N85">
        <f>VLOOKUP(K85,AKE!$F$2:$G$1543,2,FALSE)</f>
        <v>103.9</v>
      </c>
      <c r="O85">
        <f>VLOOKUP(TRIM(K85),AKP!$G$2:$H$1543,2,FALSE)</f>
        <v>171.8</v>
      </c>
    </row>
    <row r="86" spans="1:15" x14ac:dyDescent="0.3">
      <c r="A86">
        <v>1627</v>
      </c>
      <c r="B86">
        <v>16</v>
      </c>
      <c r="C86" t="s">
        <v>185</v>
      </c>
      <c r="D86">
        <v>1611</v>
      </c>
      <c r="E86" t="s">
        <v>951</v>
      </c>
      <c r="F86" t="s">
        <v>1035</v>
      </c>
      <c r="G86">
        <v>2021</v>
      </c>
      <c r="H86">
        <v>326</v>
      </c>
      <c r="I86">
        <v>4</v>
      </c>
      <c r="J86" t="s">
        <v>202</v>
      </c>
      <c r="K86" t="s">
        <v>1466</v>
      </c>
      <c r="L86" s="5">
        <v>66.074853829909003</v>
      </c>
      <c r="M86" s="5">
        <v>74.3</v>
      </c>
      <c r="N86">
        <f>VLOOKUP(K86,AKE!$F$2:$G$1543,2,FALSE)</f>
        <v>102.4</v>
      </c>
      <c r="O86">
        <f>VLOOKUP(TRIM(K86),AKP!$G$2:$H$1543,2,FALSE)</f>
        <v>198.6</v>
      </c>
    </row>
    <row r="87" spans="1:15" x14ac:dyDescent="0.3">
      <c r="A87">
        <v>1628</v>
      </c>
      <c r="B87">
        <v>16</v>
      </c>
      <c r="C87" t="s">
        <v>185</v>
      </c>
      <c r="D87">
        <v>1612</v>
      </c>
      <c r="E87" t="s">
        <v>951</v>
      </c>
      <c r="F87" t="s">
        <v>1036</v>
      </c>
      <c r="G87">
        <v>2021</v>
      </c>
      <c r="H87">
        <v>282</v>
      </c>
      <c r="I87">
        <v>5</v>
      </c>
      <c r="J87" t="s">
        <v>204</v>
      </c>
      <c r="K87" t="s">
        <v>1467</v>
      </c>
      <c r="L87" s="5">
        <v>71.306269786293001</v>
      </c>
      <c r="M87" s="5">
        <v>73.3</v>
      </c>
      <c r="N87">
        <f>VLOOKUP(K87,AKE!$F$2:$G$1543,2,FALSE)</f>
        <v>103.7</v>
      </c>
      <c r="O87">
        <f>VLOOKUP(TRIM(K87),AKP!$G$2:$H$1543,2,FALSE)</f>
        <v>181.4</v>
      </c>
    </row>
    <row r="88" spans="1:15" x14ac:dyDescent="0.3">
      <c r="A88">
        <v>1629</v>
      </c>
      <c r="B88">
        <v>16</v>
      </c>
      <c r="C88" t="s">
        <v>185</v>
      </c>
      <c r="D88">
        <v>1613</v>
      </c>
      <c r="E88" t="s">
        <v>951</v>
      </c>
      <c r="F88" t="s">
        <v>1037</v>
      </c>
      <c r="G88">
        <v>2021</v>
      </c>
      <c r="H88">
        <v>345</v>
      </c>
      <c r="I88">
        <v>4</v>
      </c>
      <c r="J88" t="s">
        <v>206</v>
      </c>
      <c r="K88" t="s">
        <v>1468</v>
      </c>
      <c r="L88" s="5">
        <v>60.326394357664</v>
      </c>
      <c r="M88" s="5">
        <v>85</v>
      </c>
      <c r="N88">
        <f>VLOOKUP(K88,AKE!$F$2:$G$1543,2,FALSE)</f>
        <v>104.5</v>
      </c>
      <c r="O88">
        <f>VLOOKUP(TRIM(K88),AKP!$G$2:$H$1543,2,FALSE)</f>
        <v>185.5</v>
      </c>
    </row>
    <row r="89" spans="1:15" x14ac:dyDescent="0.3">
      <c r="A89">
        <v>1630</v>
      </c>
      <c r="B89">
        <v>17</v>
      </c>
      <c r="C89" t="s">
        <v>214</v>
      </c>
      <c r="D89">
        <v>1701</v>
      </c>
      <c r="E89" t="s">
        <v>951</v>
      </c>
      <c r="F89" t="s">
        <v>1038</v>
      </c>
      <c r="G89">
        <v>2021</v>
      </c>
      <c r="H89">
        <v>269</v>
      </c>
      <c r="I89">
        <v>5</v>
      </c>
      <c r="J89" t="s">
        <v>213</v>
      </c>
      <c r="K89" t="s">
        <v>1469</v>
      </c>
      <c r="L89" s="5">
        <v>72.298654017415998</v>
      </c>
      <c r="M89" s="5">
        <v>82.5</v>
      </c>
      <c r="N89">
        <f>VLOOKUP(K89,AKE!$F$2:$G$1543,2,FALSE)</f>
        <v>100.7</v>
      </c>
      <c r="O89">
        <f>VLOOKUP(TRIM(K89),AKP!$G$2:$H$1543,2,FALSE)</f>
        <v>251.9</v>
      </c>
    </row>
    <row r="90" spans="1:15" x14ac:dyDescent="0.3">
      <c r="A90">
        <v>1631</v>
      </c>
      <c r="B90">
        <v>17</v>
      </c>
      <c r="C90" t="s">
        <v>214</v>
      </c>
      <c r="D90">
        <v>1702</v>
      </c>
      <c r="E90" t="s">
        <v>951</v>
      </c>
      <c r="F90" t="s">
        <v>1039</v>
      </c>
      <c r="G90">
        <v>2021</v>
      </c>
      <c r="H90">
        <v>310</v>
      </c>
      <c r="I90">
        <v>4</v>
      </c>
      <c r="J90" t="s">
        <v>216</v>
      </c>
      <c r="K90" t="s">
        <v>1470</v>
      </c>
      <c r="L90" s="5">
        <v>67.543898153268998</v>
      </c>
      <c r="M90" s="5">
        <v>84.1</v>
      </c>
      <c r="N90">
        <f>VLOOKUP(K90,AKE!$F$2:$G$1543,2,FALSE)</f>
        <v>103.5</v>
      </c>
      <c r="O90">
        <f>VLOOKUP(TRIM(K90),AKP!$G$2:$H$1543,2,FALSE)</f>
        <v>179.1</v>
      </c>
    </row>
    <row r="91" spans="1:15" x14ac:dyDescent="0.3">
      <c r="A91">
        <v>1632</v>
      </c>
      <c r="B91">
        <v>17</v>
      </c>
      <c r="C91" t="s">
        <v>214</v>
      </c>
      <c r="D91">
        <v>1703</v>
      </c>
      <c r="E91" t="s">
        <v>951</v>
      </c>
      <c r="F91" t="s">
        <v>1040</v>
      </c>
      <c r="G91">
        <v>2021</v>
      </c>
      <c r="H91">
        <v>308</v>
      </c>
      <c r="I91">
        <v>5</v>
      </c>
      <c r="J91" t="s">
        <v>217</v>
      </c>
      <c r="K91" t="s">
        <v>1471</v>
      </c>
      <c r="L91" s="5">
        <v>68.206559689111003</v>
      </c>
      <c r="M91" s="5">
        <v>88.3</v>
      </c>
      <c r="N91">
        <f>VLOOKUP(K91,AKE!$F$2:$G$1543,2,FALSE)</f>
        <v>106.3</v>
      </c>
      <c r="O91">
        <f>VLOOKUP(TRIM(K91),AKP!$G$2:$H$1543,2,FALSE)</f>
        <v>169.8</v>
      </c>
    </row>
    <row r="92" spans="1:15" x14ac:dyDescent="0.3">
      <c r="A92">
        <v>1633</v>
      </c>
      <c r="B92">
        <v>17</v>
      </c>
      <c r="C92" t="s">
        <v>214</v>
      </c>
      <c r="D92">
        <v>1704</v>
      </c>
      <c r="E92" t="s">
        <v>951</v>
      </c>
      <c r="F92" t="s">
        <v>1041</v>
      </c>
      <c r="G92">
        <v>2021</v>
      </c>
      <c r="H92">
        <v>272</v>
      </c>
      <c r="I92">
        <v>5</v>
      </c>
      <c r="J92" t="s">
        <v>219</v>
      </c>
      <c r="K92" t="s">
        <v>1472</v>
      </c>
      <c r="L92" s="5">
        <v>72.124237550184006</v>
      </c>
      <c r="M92" s="5">
        <v>83.6</v>
      </c>
      <c r="N92">
        <f>VLOOKUP(K92,AKE!$F$2:$G$1543,2,FALSE)</f>
        <v>113</v>
      </c>
      <c r="O92">
        <f>VLOOKUP(TRIM(K92),AKP!$G$2:$H$1543,2,FALSE)</f>
        <v>183.3</v>
      </c>
    </row>
    <row r="93" spans="1:15" x14ac:dyDescent="0.3">
      <c r="A93">
        <v>1634</v>
      </c>
      <c r="B93">
        <v>17</v>
      </c>
      <c r="C93" t="s">
        <v>214</v>
      </c>
      <c r="D93">
        <v>1705</v>
      </c>
      <c r="E93" t="s">
        <v>951</v>
      </c>
      <c r="F93" t="s">
        <v>1042</v>
      </c>
      <c r="G93">
        <v>2021</v>
      </c>
      <c r="H93">
        <v>314</v>
      </c>
      <c r="I93">
        <v>4</v>
      </c>
      <c r="J93" t="s">
        <v>221</v>
      </c>
      <c r="K93" t="s">
        <v>1473</v>
      </c>
      <c r="L93" s="5">
        <v>67.290480608994002</v>
      </c>
      <c r="M93" s="5">
        <v>75.400000000000006</v>
      </c>
      <c r="N93">
        <f>VLOOKUP(K93,AKE!$F$2:$G$1543,2,FALSE)</f>
        <v>96.6</v>
      </c>
      <c r="O93">
        <f>VLOOKUP(TRIM(K93),AKP!$G$2:$H$1543,2,FALSE)</f>
        <v>174.4</v>
      </c>
    </row>
    <row r="94" spans="1:15" x14ac:dyDescent="0.3">
      <c r="A94">
        <v>1635</v>
      </c>
      <c r="B94">
        <v>17</v>
      </c>
      <c r="C94" t="s">
        <v>214</v>
      </c>
      <c r="D94">
        <v>1706</v>
      </c>
      <c r="E94" t="s">
        <v>951</v>
      </c>
      <c r="F94" t="s">
        <v>1043</v>
      </c>
      <c r="G94">
        <v>2021</v>
      </c>
      <c r="H94">
        <v>209</v>
      </c>
      <c r="I94">
        <v>6</v>
      </c>
      <c r="J94" t="s">
        <v>223</v>
      </c>
      <c r="K94" t="s">
        <v>1474</v>
      </c>
      <c r="L94" s="5">
        <v>76.167386933924007</v>
      </c>
      <c r="M94" s="5">
        <v>85.4</v>
      </c>
      <c r="N94">
        <f>VLOOKUP(K94,AKE!$F$2:$G$1543,2,FALSE)</f>
        <v>99.4</v>
      </c>
      <c r="O94">
        <f>VLOOKUP(TRIM(K94),AKP!$G$2:$H$1543,2,FALSE)</f>
        <v>167.3</v>
      </c>
    </row>
    <row r="95" spans="1:15" x14ac:dyDescent="0.3">
      <c r="A95">
        <v>1636</v>
      </c>
      <c r="B95">
        <v>17</v>
      </c>
      <c r="C95" t="s">
        <v>214</v>
      </c>
      <c r="D95">
        <v>1707</v>
      </c>
      <c r="E95" t="s">
        <v>951</v>
      </c>
      <c r="F95" t="s">
        <v>1044</v>
      </c>
      <c r="G95">
        <v>2021</v>
      </c>
      <c r="H95">
        <v>237</v>
      </c>
      <c r="I95">
        <v>5</v>
      </c>
      <c r="J95" t="s">
        <v>224</v>
      </c>
      <c r="K95" t="s">
        <v>1475</v>
      </c>
      <c r="L95" s="5">
        <v>74.383864197774002</v>
      </c>
      <c r="M95" s="5">
        <v>87.6</v>
      </c>
      <c r="N95">
        <f>VLOOKUP(K95,AKE!$F$2:$G$1543,2,FALSE)</f>
        <v>109.9</v>
      </c>
      <c r="O95">
        <f>VLOOKUP(TRIM(K95),AKP!$G$2:$H$1543,2,FALSE)</f>
        <v>194.4</v>
      </c>
    </row>
    <row r="96" spans="1:15" x14ac:dyDescent="0.3">
      <c r="A96">
        <v>1637</v>
      </c>
      <c r="B96">
        <v>17</v>
      </c>
      <c r="C96" t="s">
        <v>214</v>
      </c>
      <c r="D96">
        <v>1708</v>
      </c>
      <c r="E96" t="s">
        <v>951</v>
      </c>
      <c r="F96" t="s">
        <v>1045</v>
      </c>
      <c r="G96">
        <v>2021</v>
      </c>
      <c r="H96">
        <v>302</v>
      </c>
      <c r="I96">
        <v>5</v>
      </c>
      <c r="J96" t="s">
        <v>226</v>
      </c>
      <c r="K96" t="s">
        <v>1476</v>
      </c>
      <c r="L96" s="5">
        <v>68.684255139425005</v>
      </c>
      <c r="M96" s="5">
        <v>83.2</v>
      </c>
      <c r="N96">
        <f>VLOOKUP(K96,AKE!$F$2:$G$1543,2,FALSE)</f>
        <v>106.3</v>
      </c>
      <c r="O96">
        <f>VLOOKUP(TRIM(K96),AKP!$G$2:$H$1543,2,FALSE)</f>
        <v>178.5</v>
      </c>
    </row>
    <row r="97" spans="1:15" x14ac:dyDescent="0.3">
      <c r="A97">
        <v>1638</v>
      </c>
      <c r="B97">
        <v>17</v>
      </c>
      <c r="C97" t="s">
        <v>214</v>
      </c>
      <c r="D97">
        <v>1709</v>
      </c>
      <c r="E97" t="s">
        <v>951</v>
      </c>
      <c r="F97" t="s">
        <v>1046</v>
      </c>
      <c r="G97">
        <v>2021</v>
      </c>
      <c r="H97">
        <v>304</v>
      </c>
      <c r="I97">
        <v>5</v>
      </c>
      <c r="J97" t="s">
        <v>227</v>
      </c>
      <c r="K97" t="s">
        <v>1477</v>
      </c>
      <c r="L97" s="5">
        <v>68.627882637837999</v>
      </c>
      <c r="M97" s="5">
        <v>85.1</v>
      </c>
      <c r="N97">
        <f>VLOOKUP(K97,AKE!$F$2:$G$1543,2,FALSE)</f>
        <v>111.5</v>
      </c>
      <c r="O97">
        <f>VLOOKUP(TRIM(K97),AKP!$G$2:$H$1543,2,FALSE)</f>
        <v>175.5</v>
      </c>
    </row>
    <row r="98" spans="1:15" x14ac:dyDescent="0.3">
      <c r="A98">
        <v>1639</v>
      </c>
      <c r="B98">
        <v>18</v>
      </c>
      <c r="C98" t="s">
        <v>231</v>
      </c>
      <c r="D98">
        <v>1804</v>
      </c>
      <c r="E98" t="s">
        <v>951</v>
      </c>
      <c r="F98" t="s">
        <v>1047</v>
      </c>
      <c r="G98">
        <v>2021</v>
      </c>
      <c r="H98">
        <v>288</v>
      </c>
      <c r="I98">
        <v>5</v>
      </c>
      <c r="J98" t="s">
        <v>230</v>
      </c>
      <c r="K98" t="s">
        <v>1478</v>
      </c>
      <c r="L98" s="5">
        <v>70.798853505131007</v>
      </c>
      <c r="M98" s="5">
        <v>85.1</v>
      </c>
      <c r="N98">
        <f>VLOOKUP(K98,AKE!$F$2:$G$1543,2,FALSE)</f>
        <v>104.7</v>
      </c>
      <c r="O98">
        <f>VLOOKUP(TRIM(K98),AKP!$G$2:$H$1543,2,FALSE)</f>
        <v>188.7</v>
      </c>
    </row>
    <row r="99" spans="1:15" x14ac:dyDescent="0.3">
      <c r="A99">
        <v>1640</v>
      </c>
      <c r="B99">
        <v>18</v>
      </c>
      <c r="C99" t="s">
        <v>231</v>
      </c>
      <c r="D99">
        <v>1806</v>
      </c>
      <c r="E99" t="s">
        <v>951</v>
      </c>
      <c r="F99" t="s">
        <v>1048</v>
      </c>
      <c r="G99">
        <v>2021</v>
      </c>
      <c r="H99">
        <v>225</v>
      </c>
      <c r="I99">
        <v>5</v>
      </c>
      <c r="J99" t="s">
        <v>232</v>
      </c>
      <c r="K99" t="s">
        <v>1479</v>
      </c>
      <c r="L99" s="5">
        <v>75.343955381849</v>
      </c>
      <c r="M99" s="5">
        <v>83.9</v>
      </c>
      <c r="N99">
        <f>VLOOKUP(K99,AKE!$F$2:$G$1543,2,FALSE)</f>
        <v>98.4</v>
      </c>
      <c r="O99">
        <f>VLOOKUP(TRIM(K99),AKP!$G$2:$H$1543,2,FALSE)</f>
        <v>187.9</v>
      </c>
    </row>
    <row r="100" spans="1:15" x14ac:dyDescent="0.3">
      <c r="A100">
        <v>1641</v>
      </c>
      <c r="B100">
        <v>18</v>
      </c>
      <c r="C100" t="s">
        <v>231</v>
      </c>
      <c r="D100">
        <v>1801</v>
      </c>
      <c r="E100" t="s">
        <v>951</v>
      </c>
      <c r="F100" t="s">
        <v>1049</v>
      </c>
      <c r="G100">
        <v>2021</v>
      </c>
      <c r="H100">
        <v>142</v>
      </c>
      <c r="I100">
        <v>6</v>
      </c>
      <c r="J100" t="s">
        <v>234</v>
      </c>
      <c r="K100" t="s">
        <v>1480</v>
      </c>
      <c r="L100" s="5">
        <v>79.659260237528002</v>
      </c>
      <c r="M100" s="5">
        <v>91.2</v>
      </c>
      <c r="N100">
        <f>VLOOKUP(K100,AKE!$F$2:$G$1543,2,FALSE)</f>
        <v>103.2</v>
      </c>
      <c r="O100">
        <f>VLOOKUP(TRIM(K100),AKP!$G$2:$H$1543,2,FALSE)</f>
        <v>173.6</v>
      </c>
    </row>
    <row r="101" spans="1:15" x14ac:dyDescent="0.3">
      <c r="A101">
        <v>1642</v>
      </c>
      <c r="B101">
        <v>18</v>
      </c>
      <c r="C101" t="s">
        <v>231</v>
      </c>
      <c r="D101">
        <v>1807</v>
      </c>
      <c r="E101" t="s">
        <v>951</v>
      </c>
      <c r="F101" t="s">
        <v>1050</v>
      </c>
      <c r="G101">
        <v>2021</v>
      </c>
      <c r="H101">
        <v>104</v>
      </c>
      <c r="I101">
        <v>6</v>
      </c>
      <c r="J101" t="s">
        <v>236</v>
      </c>
      <c r="K101" t="s">
        <v>1481</v>
      </c>
      <c r="L101" s="5">
        <v>81.195521517735997</v>
      </c>
      <c r="M101" s="5">
        <v>89.5</v>
      </c>
      <c r="N101">
        <f>VLOOKUP(K101,AKE!$F$2:$G$1543,2,FALSE)</f>
        <v>99.2</v>
      </c>
      <c r="O101">
        <f>VLOOKUP(TRIM(K101),AKP!$G$2:$H$1543,2,FALSE)</f>
        <v>172.5</v>
      </c>
    </row>
    <row r="102" spans="1:15" x14ac:dyDescent="0.3">
      <c r="A102">
        <v>1643</v>
      </c>
      <c r="B102">
        <v>18</v>
      </c>
      <c r="C102" t="s">
        <v>231</v>
      </c>
      <c r="D102">
        <v>1802</v>
      </c>
      <c r="E102" t="s">
        <v>951</v>
      </c>
      <c r="F102" t="s">
        <v>1051</v>
      </c>
      <c r="G102">
        <v>2021</v>
      </c>
      <c r="H102">
        <v>129</v>
      </c>
      <c r="I102">
        <v>6</v>
      </c>
      <c r="J102" t="s">
        <v>238</v>
      </c>
      <c r="K102" t="s">
        <v>1482</v>
      </c>
      <c r="L102" s="5">
        <v>80.163244303862001</v>
      </c>
      <c r="M102" s="5">
        <v>89.8</v>
      </c>
      <c r="N102">
        <f>VLOOKUP(K102,AKE!$F$2:$G$1543,2,FALSE)</f>
        <v>106.3</v>
      </c>
      <c r="O102">
        <f>VLOOKUP(TRIM(K102),AKP!$G$2:$H$1543,2,FALSE)</f>
        <v>173.2</v>
      </c>
    </row>
    <row r="103" spans="1:15" x14ac:dyDescent="0.3">
      <c r="A103">
        <v>1644</v>
      </c>
      <c r="B103">
        <v>18</v>
      </c>
      <c r="C103" t="s">
        <v>231</v>
      </c>
      <c r="D103">
        <v>1803</v>
      </c>
      <c r="E103" t="s">
        <v>951</v>
      </c>
      <c r="F103" t="s">
        <v>1052</v>
      </c>
      <c r="G103">
        <v>2021</v>
      </c>
      <c r="H103">
        <v>258</v>
      </c>
      <c r="I103">
        <v>5</v>
      </c>
      <c r="J103" t="s">
        <v>239</v>
      </c>
      <c r="K103" t="s">
        <v>1483</v>
      </c>
      <c r="L103" s="5">
        <v>72.995277038322001</v>
      </c>
      <c r="M103" s="5">
        <v>80.099999999999994</v>
      </c>
      <c r="N103">
        <f>VLOOKUP(K103,AKE!$F$2:$G$1543,2,FALSE)</f>
        <v>91.9</v>
      </c>
      <c r="O103">
        <f>VLOOKUP(TRIM(K103),AKP!$G$2:$H$1543,2,FALSE)</f>
        <v>153.4</v>
      </c>
    </row>
    <row r="104" spans="1:15" x14ac:dyDescent="0.3">
      <c r="A104">
        <v>1645</v>
      </c>
      <c r="B104">
        <v>18</v>
      </c>
      <c r="C104" t="s">
        <v>231</v>
      </c>
      <c r="D104">
        <v>1808</v>
      </c>
      <c r="E104" t="s">
        <v>951</v>
      </c>
      <c r="F104" t="s">
        <v>1053</v>
      </c>
      <c r="G104">
        <v>2021</v>
      </c>
      <c r="H104">
        <v>229</v>
      </c>
      <c r="I104">
        <v>5</v>
      </c>
      <c r="J104" t="s">
        <v>241</v>
      </c>
      <c r="K104" t="s">
        <v>1484</v>
      </c>
      <c r="L104" s="5">
        <v>74.955146752049998</v>
      </c>
      <c r="M104" s="5">
        <v>86.9</v>
      </c>
      <c r="N104">
        <f>VLOOKUP(K104,AKE!$F$2:$G$1543,2,FALSE)</f>
        <v>103.5</v>
      </c>
      <c r="O104">
        <f>VLOOKUP(TRIM(K104),AKP!$G$2:$H$1543,2,FALSE)</f>
        <v>185.1</v>
      </c>
    </row>
    <row r="105" spans="1:15" x14ac:dyDescent="0.3">
      <c r="A105">
        <v>1646</v>
      </c>
      <c r="B105">
        <v>18</v>
      </c>
      <c r="C105" t="s">
        <v>231</v>
      </c>
      <c r="D105">
        <v>1805</v>
      </c>
      <c r="E105" t="s">
        <v>951</v>
      </c>
      <c r="F105" t="s">
        <v>1054</v>
      </c>
      <c r="G105">
        <v>2021</v>
      </c>
      <c r="H105">
        <v>44</v>
      </c>
      <c r="I105">
        <v>6</v>
      </c>
      <c r="J105" t="s">
        <v>243</v>
      </c>
      <c r="K105" t="s">
        <v>1485</v>
      </c>
      <c r="L105" s="5">
        <v>84.583324474151993</v>
      </c>
      <c r="M105" s="5">
        <v>83.5</v>
      </c>
      <c r="N105">
        <f>VLOOKUP(K105,AKE!$F$2:$G$1543,2,FALSE)</f>
        <v>90.1</v>
      </c>
      <c r="O105">
        <f>VLOOKUP(TRIM(K105),AKP!$G$2:$H$1543,2,FALSE)</f>
        <v>163.1</v>
      </c>
    </row>
    <row r="106" spans="1:15" x14ac:dyDescent="0.3">
      <c r="A106">
        <v>1647</v>
      </c>
      <c r="B106">
        <v>18</v>
      </c>
      <c r="C106" t="s">
        <v>231</v>
      </c>
      <c r="D106">
        <v>1809</v>
      </c>
      <c r="E106" t="s">
        <v>951</v>
      </c>
      <c r="F106" t="s">
        <v>1055</v>
      </c>
      <c r="G106">
        <v>2021</v>
      </c>
      <c r="H106">
        <v>158</v>
      </c>
      <c r="I106">
        <v>6</v>
      </c>
      <c r="J106" t="s">
        <v>244</v>
      </c>
      <c r="K106" t="s">
        <v>1486</v>
      </c>
      <c r="L106" s="5">
        <v>78.963498235540996</v>
      </c>
      <c r="M106" s="5">
        <v>89.4</v>
      </c>
      <c r="N106">
        <f>VLOOKUP(K106,AKE!$F$2:$G$1543,2,FALSE)</f>
        <v>104.3</v>
      </c>
      <c r="O106">
        <f>VLOOKUP(TRIM(K106),AKP!$G$2:$H$1543,2,FALSE)</f>
        <v>188.4</v>
      </c>
    </row>
    <row r="107" spans="1:15" x14ac:dyDescent="0.3">
      <c r="A107">
        <v>1648</v>
      </c>
      <c r="B107">
        <v>18</v>
      </c>
      <c r="C107" t="s">
        <v>231</v>
      </c>
      <c r="D107">
        <v>1810</v>
      </c>
      <c r="E107" t="s">
        <v>951</v>
      </c>
      <c r="F107" t="s">
        <v>1056</v>
      </c>
      <c r="G107">
        <v>2021</v>
      </c>
      <c r="H107">
        <v>50</v>
      </c>
      <c r="I107">
        <v>6</v>
      </c>
      <c r="J107" t="s">
        <v>246</v>
      </c>
      <c r="K107" t="s">
        <v>1487</v>
      </c>
      <c r="L107" s="5">
        <v>84.048989780987995</v>
      </c>
      <c r="M107" s="5">
        <v>90.2</v>
      </c>
      <c r="N107">
        <f>VLOOKUP(K107,AKE!$F$2:$G$1543,2,FALSE)</f>
        <v>102.4</v>
      </c>
      <c r="O107">
        <f>VLOOKUP(TRIM(K107),AKP!$G$2:$H$1543,2,FALSE)</f>
        <v>178.8</v>
      </c>
    </row>
    <row r="108" spans="1:15" x14ac:dyDescent="0.3">
      <c r="A108">
        <v>1649</v>
      </c>
      <c r="B108">
        <v>18</v>
      </c>
      <c r="C108" t="s">
        <v>231</v>
      </c>
      <c r="D108">
        <v>1811</v>
      </c>
      <c r="E108" t="s">
        <v>951</v>
      </c>
      <c r="F108" t="s">
        <v>1057</v>
      </c>
      <c r="G108">
        <v>2021</v>
      </c>
      <c r="H108">
        <v>23</v>
      </c>
      <c r="I108">
        <v>6</v>
      </c>
      <c r="J108" t="s">
        <v>248</v>
      </c>
      <c r="K108" t="s">
        <v>1488</v>
      </c>
      <c r="L108" s="5">
        <v>85.602808118192996</v>
      </c>
      <c r="M108" s="5">
        <v>87.7</v>
      </c>
      <c r="N108">
        <f>VLOOKUP(K108,AKE!$F$2:$G$1543,2,FALSE)</f>
        <v>96.4</v>
      </c>
      <c r="O108">
        <f>VLOOKUP(TRIM(K108),AKP!$G$2:$H$1543,2,FALSE)</f>
        <v>173.2</v>
      </c>
    </row>
    <row r="109" spans="1:15" x14ac:dyDescent="0.3">
      <c r="A109">
        <v>1650</v>
      </c>
      <c r="B109">
        <v>18</v>
      </c>
      <c r="C109" t="s">
        <v>231</v>
      </c>
      <c r="D109">
        <v>1812</v>
      </c>
      <c r="E109" t="s">
        <v>951</v>
      </c>
      <c r="F109" t="s">
        <v>1058</v>
      </c>
      <c r="G109">
        <v>2021</v>
      </c>
      <c r="H109">
        <v>167</v>
      </c>
      <c r="I109">
        <v>6</v>
      </c>
      <c r="J109" t="s">
        <v>250</v>
      </c>
      <c r="K109" t="s">
        <v>1489</v>
      </c>
      <c r="L109" s="5">
        <v>78.579298217095001</v>
      </c>
      <c r="M109" s="5">
        <v>77.5</v>
      </c>
      <c r="N109">
        <f>VLOOKUP(K109,AKE!$F$2:$G$1543,2,FALSE)</f>
        <v>86.2</v>
      </c>
      <c r="O109">
        <f>VLOOKUP(TRIM(K109),AKP!$G$2:$H$1543,2,FALSE)</f>
        <v>157.19999999999999</v>
      </c>
    </row>
    <row r="110" spans="1:15" x14ac:dyDescent="0.3">
      <c r="A110">
        <v>1651</v>
      </c>
      <c r="B110">
        <v>18</v>
      </c>
      <c r="C110" t="s">
        <v>231</v>
      </c>
      <c r="D110">
        <v>1813</v>
      </c>
      <c r="E110" t="s">
        <v>951</v>
      </c>
      <c r="F110" t="s">
        <v>1059</v>
      </c>
      <c r="G110">
        <v>2021</v>
      </c>
      <c r="H110">
        <v>279</v>
      </c>
      <c r="I110">
        <v>5</v>
      </c>
      <c r="J110" t="s">
        <v>252</v>
      </c>
      <c r="K110" t="s">
        <v>1490</v>
      </c>
      <c r="L110" s="5">
        <v>71.602250865925996</v>
      </c>
      <c r="M110" s="5">
        <v>82.9</v>
      </c>
      <c r="N110">
        <f>VLOOKUP(K110,AKE!$F$2:$G$1543,2,FALSE)</f>
        <v>96.5</v>
      </c>
      <c r="O110">
        <f>VLOOKUP(TRIM(K110),AKP!$G$2:$H$1543,2,FALSE)</f>
        <v>173.2</v>
      </c>
    </row>
    <row r="111" spans="1:15" x14ac:dyDescent="0.3">
      <c r="A111">
        <v>1652</v>
      </c>
      <c r="B111">
        <v>19</v>
      </c>
      <c r="C111" t="s">
        <v>3428</v>
      </c>
      <c r="D111">
        <v>1901</v>
      </c>
      <c r="E111" t="s">
        <v>951</v>
      </c>
      <c r="F111" t="s">
        <v>1060</v>
      </c>
      <c r="G111">
        <v>2021</v>
      </c>
      <c r="H111">
        <v>105</v>
      </c>
      <c r="I111">
        <v>6</v>
      </c>
      <c r="J111" t="s">
        <v>257</v>
      </c>
      <c r="K111" t="s">
        <v>1491</v>
      </c>
      <c r="L111" s="5">
        <v>81.147704964629</v>
      </c>
      <c r="M111" s="5">
        <v>83.3</v>
      </c>
      <c r="N111">
        <f>VLOOKUP(K111,AKE!$F$2:$G$1543,2,FALSE)</f>
        <v>99.8</v>
      </c>
      <c r="O111">
        <f>VLOOKUP(TRIM(K111),AKP!$G$2:$H$1543,2,FALSE)</f>
        <v>169.4</v>
      </c>
    </row>
    <row r="112" spans="1:15" x14ac:dyDescent="0.3">
      <c r="A112">
        <v>1653</v>
      </c>
      <c r="B112">
        <v>19</v>
      </c>
      <c r="C112" t="s">
        <v>3428</v>
      </c>
      <c r="D112">
        <v>1902</v>
      </c>
      <c r="E112" t="s">
        <v>951</v>
      </c>
      <c r="F112" t="s">
        <v>1061</v>
      </c>
      <c r="G112">
        <v>2021</v>
      </c>
      <c r="H112">
        <v>343</v>
      </c>
      <c r="I112">
        <v>4</v>
      </c>
      <c r="J112" t="s">
        <v>260</v>
      </c>
      <c r="K112" t="s">
        <v>1492</v>
      </c>
      <c r="L112" s="5">
        <v>60.930124000638997</v>
      </c>
      <c r="M112" s="5">
        <v>80.5</v>
      </c>
      <c r="N112">
        <f>VLOOKUP(K112,AKE!$F$2:$G$1543,2,FALSE)</f>
        <v>101.6</v>
      </c>
      <c r="O112">
        <f>VLOOKUP(TRIM(K112),AKP!$G$2:$H$1543,2,FALSE)</f>
        <v>169.4</v>
      </c>
    </row>
    <row r="113" spans="1:15" x14ac:dyDescent="0.3">
      <c r="A113">
        <v>1654</v>
      </c>
      <c r="B113">
        <v>19</v>
      </c>
      <c r="C113" t="s">
        <v>3428</v>
      </c>
      <c r="D113">
        <v>1905</v>
      </c>
      <c r="E113" t="s">
        <v>951</v>
      </c>
      <c r="F113" t="s">
        <v>1062</v>
      </c>
      <c r="G113">
        <v>2021</v>
      </c>
      <c r="H113">
        <v>166</v>
      </c>
      <c r="I113">
        <v>6</v>
      </c>
      <c r="J113" t="s">
        <v>262</v>
      </c>
      <c r="K113" t="s">
        <v>1493</v>
      </c>
      <c r="L113" s="5">
        <v>78.583340004180002</v>
      </c>
      <c r="M113" s="5">
        <v>84.3</v>
      </c>
      <c r="N113">
        <f>VLOOKUP(K113,AKE!$F$2:$G$1543,2,FALSE)</f>
        <v>106</v>
      </c>
      <c r="O113">
        <f>VLOOKUP(TRIM(K113),AKP!$G$2:$H$1543,2,FALSE)</f>
        <v>162.30000000000001</v>
      </c>
    </row>
    <row r="114" spans="1:15" x14ac:dyDescent="0.3">
      <c r="A114">
        <v>1655</v>
      </c>
      <c r="B114">
        <v>19</v>
      </c>
      <c r="C114" t="s">
        <v>3428</v>
      </c>
      <c r="D114">
        <v>1904</v>
      </c>
      <c r="E114" t="s">
        <v>951</v>
      </c>
      <c r="F114" t="s">
        <v>1063</v>
      </c>
      <c r="G114">
        <v>2021</v>
      </c>
      <c r="H114">
        <v>349</v>
      </c>
      <c r="I114">
        <v>3</v>
      </c>
      <c r="J114" t="s">
        <v>264</v>
      </c>
      <c r="K114" t="s">
        <v>1494</v>
      </c>
      <c r="L114" s="5">
        <v>58.865483275289002</v>
      </c>
      <c r="M114" s="5">
        <v>82.1</v>
      </c>
      <c r="N114">
        <f>VLOOKUP(K114,AKE!$F$2:$G$1543,2,FALSE)</f>
        <v>100.3</v>
      </c>
      <c r="O114">
        <f>VLOOKUP(TRIM(K114),AKP!$G$2:$H$1543,2,FALSE)</f>
        <v>178.8</v>
      </c>
    </row>
    <row r="115" spans="1:15" x14ac:dyDescent="0.3">
      <c r="A115">
        <v>1656</v>
      </c>
      <c r="B115">
        <v>19</v>
      </c>
      <c r="C115" t="s">
        <v>3428</v>
      </c>
      <c r="D115">
        <v>1903</v>
      </c>
      <c r="E115" t="s">
        <v>951</v>
      </c>
      <c r="F115" t="s">
        <v>1064</v>
      </c>
      <c r="G115">
        <v>2021</v>
      </c>
      <c r="H115">
        <v>89</v>
      </c>
      <c r="I115">
        <v>6</v>
      </c>
      <c r="J115" t="s">
        <v>266</v>
      </c>
      <c r="K115" t="s">
        <v>1495</v>
      </c>
      <c r="L115" s="5">
        <v>81.934348259890996</v>
      </c>
      <c r="M115" s="5">
        <v>76.900000000000006</v>
      </c>
      <c r="N115">
        <f>VLOOKUP(K115,AKE!$F$2:$G$1543,2,FALSE)</f>
        <v>100</v>
      </c>
      <c r="O115">
        <f>VLOOKUP(TRIM(K115),AKP!$G$2:$H$1543,2,FALSE)</f>
        <v>180.3</v>
      </c>
    </row>
    <row r="116" spans="1:15" x14ac:dyDescent="0.3">
      <c r="A116">
        <v>1657</v>
      </c>
      <c r="B116">
        <v>19</v>
      </c>
      <c r="C116" t="s">
        <v>3428</v>
      </c>
      <c r="D116">
        <v>1906</v>
      </c>
      <c r="E116" t="s">
        <v>951</v>
      </c>
      <c r="F116" t="s">
        <v>1065</v>
      </c>
      <c r="G116">
        <v>2021</v>
      </c>
      <c r="H116">
        <v>318</v>
      </c>
      <c r="I116">
        <v>4</v>
      </c>
      <c r="J116" t="s">
        <v>268</v>
      </c>
      <c r="K116" t="s">
        <v>1496</v>
      </c>
      <c r="L116" s="5">
        <v>66.523523825200002</v>
      </c>
      <c r="M116" s="5">
        <v>79.5</v>
      </c>
      <c r="N116">
        <f>VLOOKUP(K116,AKE!$F$2:$G$1543,2,FALSE)</f>
        <v>102</v>
      </c>
      <c r="O116">
        <f>VLOOKUP(TRIM(K116),AKP!$G$2:$H$1543,2,FALSE)</f>
        <v>180</v>
      </c>
    </row>
    <row r="117" spans="1:15" x14ac:dyDescent="0.3">
      <c r="A117">
        <v>1658</v>
      </c>
      <c r="B117">
        <v>21</v>
      </c>
      <c r="C117" t="s">
        <v>3429</v>
      </c>
      <c r="D117">
        <v>2102</v>
      </c>
      <c r="E117" t="s">
        <v>951</v>
      </c>
      <c r="F117" t="s">
        <v>1066</v>
      </c>
      <c r="G117">
        <v>2021</v>
      </c>
      <c r="H117">
        <v>351</v>
      </c>
      <c r="I117">
        <v>3</v>
      </c>
      <c r="J117" t="s">
        <v>271</v>
      </c>
      <c r="K117" t="s">
        <v>1497</v>
      </c>
      <c r="L117" s="5">
        <v>58.124751730969002</v>
      </c>
      <c r="M117" s="5">
        <v>85.4</v>
      </c>
      <c r="N117">
        <f>VLOOKUP(K117,AKE!$F$2:$G$1543,2,FALSE)</f>
        <v>96.5</v>
      </c>
      <c r="O117">
        <f>VLOOKUP(TRIM(K117),AKP!$G$2:$H$1543,2,FALSE)</f>
        <v>166</v>
      </c>
    </row>
    <row r="118" spans="1:15" x14ac:dyDescent="0.3">
      <c r="A118">
        <v>1659</v>
      </c>
      <c r="B118">
        <v>21</v>
      </c>
      <c r="C118" t="s">
        <v>3429</v>
      </c>
      <c r="D118">
        <v>2101</v>
      </c>
      <c r="E118" t="s">
        <v>951</v>
      </c>
      <c r="F118" t="s">
        <v>1067</v>
      </c>
      <c r="G118">
        <v>2021</v>
      </c>
      <c r="H118">
        <v>350</v>
      </c>
      <c r="I118">
        <v>3</v>
      </c>
      <c r="J118" t="s">
        <v>273</v>
      </c>
      <c r="K118" t="s">
        <v>1498</v>
      </c>
      <c r="L118" s="5">
        <v>58.820238375251002</v>
      </c>
      <c r="M118" s="5">
        <v>84.7</v>
      </c>
      <c r="N118">
        <f>VLOOKUP(K118,AKE!$F$2:$G$1543,2,FALSE)</f>
        <v>96.5</v>
      </c>
      <c r="O118">
        <f>VLOOKUP(TRIM(K118),AKP!$G$2:$H$1543,2,FALSE)</f>
        <v>171.2</v>
      </c>
    </row>
    <row r="119" spans="1:15" x14ac:dyDescent="0.3">
      <c r="A119">
        <v>1660</v>
      </c>
      <c r="B119">
        <v>21</v>
      </c>
      <c r="C119" t="s">
        <v>3429</v>
      </c>
      <c r="D119">
        <v>2103</v>
      </c>
      <c r="E119" t="s">
        <v>951</v>
      </c>
      <c r="F119" t="s">
        <v>1068</v>
      </c>
      <c r="G119">
        <v>2021</v>
      </c>
      <c r="H119">
        <v>355</v>
      </c>
      <c r="I119">
        <v>3</v>
      </c>
      <c r="J119" t="s">
        <v>275</v>
      </c>
      <c r="K119" t="s">
        <v>1499</v>
      </c>
      <c r="L119" s="5">
        <v>57.640375663934996</v>
      </c>
      <c r="M119" s="5">
        <v>79.3</v>
      </c>
      <c r="N119">
        <f>VLOOKUP(K119,AKE!$F$2:$G$1543,2,FALSE)</f>
        <v>96.7</v>
      </c>
      <c r="O119">
        <f>VLOOKUP(TRIM(K119),AKP!$G$2:$H$1543,2,FALSE)</f>
        <v>178.1</v>
      </c>
    </row>
    <row r="120" spans="1:15" x14ac:dyDescent="0.3">
      <c r="A120">
        <v>1661</v>
      </c>
      <c r="B120">
        <v>21</v>
      </c>
      <c r="C120" t="s">
        <v>3429</v>
      </c>
      <c r="D120">
        <v>2104</v>
      </c>
      <c r="E120" t="s">
        <v>951</v>
      </c>
      <c r="F120" t="s">
        <v>1069</v>
      </c>
      <c r="G120">
        <v>2021</v>
      </c>
      <c r="H120">
        <v>382</v>
      </c>
      <c r="I120">
        <v>2</v>
      </c>
      <c r="J120" t="s">
        <v>277</v>
      </c>
      <c r="K120" t="s">
        <v>1500</v>
      </c>
      <c r="L120" s="5">
        <v>46.351606910243</v>
      </c>
      <c r="M120" s="5">
        <v>76.099999999999994</v>
      </c>
      <c r="N120">
        <f>VLOOKUP(K120,AKE!$F$2:$G$1543,2,FALSE)</f>
        <v>102.8</v>
      </c>
      <c r="O120">
        <f>VLOOKUP(TRIM(K120),AKP!$G$2:$H$1543,2,FALSE)</f>
        <v>164.7</v>
      </c>
    </row>
    <row r="121" spans="1:15" x14ac:dyDescent="0.3">
      <c r="A121">
        <v>1662</v>
      </c>
      <c r="B121">
        <v>21</v>
      </c>
      <c r="C121" t="s">
        <v>3429</v>
      </c>
      <c r="D121">
        <v>2105</v>
      </c>
      <c r="E121" t="s">
        <v>951</v>
      </c>
      <c r="F121" t="s">
        <v>1070</v>
      </c>
      <c r="G121">
        <v>2021</v>
      </c>
      <c r="H121">
        <v>365</v>
      </c>
      <c r="I121">
        <v>3</v>
      </c>
      <c r="J121" t="s">
        <v>279</v>
      </c>
      <c r="K121" t="s">
        <v>1501</v>
      </c>
      <c r="L121" s="5">
        <v>53.508619320138997</v>
      </c>
      <c r="M121" s="5">
        <v>68.599999999999994</v>
      </c>
      <c r="N121">
        <f>VLOOKUP(K121,AKE!$F$2:$G$1543,2,FALSE)</f>
        <v>89.9</v>
      </c>
      <c r="O121">
        <f>VLOOKUP(TRIM(K121),AKP!$G$2:$H$1543,2,FALSE)</f>
        <v>166.8</v>
      </c>
    </row>
    <row r="122" spans="1:15" x14ac:dyDescent="0.3">
      <c r="A122">
        <v>1663</v>
      </c>
      <c r="B122">
        <v>31</v>
      </c>
      <c r="C122" t="s">
        <v>284</v>
      </c>
      <c r="D122">
        <v>3101</v>
      </c>
      <c r="E122" t="s">
        <v>951</v>
      </c>
      <c r="F122" t="s">
        <v>3430</v>
      </c>
      <c r="G122">
        <v>2021</v>
      </c>
      <c r="H122">
        <v>372</v>
      </c>
      <c r="I122">
        <v>2</v>
      </c>
      <c r="J122" t="s">
        <v>3431</v>
      </c>
      <c r="K122" t="s">
        <v>3432</v>
      </c>
      <c r="L122" s="5">
        <v>51.390054767529001</v>
      </c>
      <c r="M122" s="5" t="e">
        <v>#N/A</v>
      </c>
      <c r="N122" t="e">
        <f>VLOOKUP(K122,AKE!$F$2:$G$1543,2,FALSE)</f>
        <v>#N/A</v>
      </c>
      <c r="O122" t="e">
        <f>VLOOKUP(TRIM(K122),AKP!$G$2:$H$1543,2,FALSE)</f>
        <v>#N/A</v>
      </c>
    </row>
    <row r="123" spans="1:15" x14ac:dyDescent="0.3">
      <c r="A123">
        <v>1664</v>
      </c>
      <c r="B123">
        <v>32</v>
      </c>
      <c r="C123" t="s">
        <v>292</v>
      </c>
      <c r="D123">
        <v>3201</v>
      </c>
      <c r="E123" t="s">
        <v>951</v>
      </c>
      <c r="F123" t="s">
        <v>1071</v>
      </c>
      <c r="G123">
        <v>2021</v>
      </c>
      <c r="H123">
        <v>300</v>
      </c>
      <c r="I123">
        <v>5</v>
      </c>
      <c r="J123" t="s">
        <v>291</v>
      </c>
      <c r="K123" t="s">
        <v>1502</v>
      </c>
      <c r="L123" s="5">
        <v>68.902452355847998</v>
      </c>
      <c r="M123" s="5">
        <v>77.900000000000006</v>
      </c>
      <c r="N123">
        <f>VLOOKUP(K123,AKE!$F$2:$G$1543,2,FALSE)</f>
        <v>101.3</v>
      </c>
      <c r="O123">
        <f>VLOOKUP(TRIM(K123),AKP!$G$2:$H$1543,2,FALSE)</f>
        <v>163.9</v>
      </c>
    </row>
    <row r="124" spans="1:15" x14ac:dyDescent="0.3">
      <c r="A124">
        <v>1665</v>
      </c>
      <c r="B124">
        <v>32</v>
      </c>
      <c r="C124" t="s">
        <v>292</v>
      </c>
      <c r="D124">
        <v>3202</v>
      </c>
      <c r="E124" t="s">
        <v>951</v>
      </c>
      <c r="F124" t="s">
        <v>1072</v>
      </c>
      <c r="G124">
        <v>2021</v>
      </c>
      <c r="H124">
        <v>204</v>
      </c>
      <c r="I124">
        <v>6</v>
      </c>
      <c r="J124" t="s">
        <v>293</v>
      </c>
      <c r="K124" t="s">
        <v>1503</v>
      </c>
      <c r="L124" s="5">
        <v>76.313198386994998</v>
      </c>
      <c r="M124" s="5">
        <v>84.2</v>
      </c>
      <c r="N124">
        <f>VLOOKUP(K124,AKE!$F$2:$G$1543,2,FALSE)</f>
        <v>113.2</v>
      </c>
      <c r="O124">
        <f>VLOOKUP(TRIM(K124),AKP!$G$2:$H$1543,2,FALSE)</f>
        <v>198</v>
      </c>
    </row>
    <row r="125" spans="1:15" x14ac:dyDescent="0.3">
      <c r="A125">
        <v>1666</v>
      </c>
      <c r="B125">
        <v>32</v>
      </c>
      <c r="C125" t="s">
        <v>292</v>
      </c>
      <c r="D125">
        <v>3203</v>
      </c>
      <c r="E125" t="s">
        <v>951</v>
      </c>
      <c r="F125" t="s">
        <v>1073</v>
      </c>
      <c r="G125">
        <v>2021</v>
      </c>
      <c r="H125">
        <v>194</v>
      </c>
      <c r="I125">
        <v>6</v>
      </c>
      <c r="J125" t="s">
        <v>294</v>
      </c>
      <c r="K125" t="s">
        <v>1504</v>
      </c>
      <c r="L125" s="5">
        <v>77.209994482409002</v>
      </c>
      <c r="M125" s="5">
        <v>75.900000000000006</v>
      </c>
      <c r="N125">
        <f>VLOOKUP(K125,AKE!$F$2:$G$1543,2,FALSE)</f>
        <v>110</v>
      </c>
      <c r="O125">
        <f>VLOOKUP(TRIM(K125),AKP!$G$2:$H$1543,2,FALSE)</f>
        <v>186.1</v>
      </c>
    </row>
    <row r="126" spans="1:15" x14ac:dyDescent="0.3">
      <c r="A126">
        <v>1667</v>
      </c>
      <c r="B126">
        <v>32</v>
      </c>
      <c r="C126" t="s">
        <v>292</v>
      </c>
      <c r="D126">
        <v>3204</v>
      </c>
      <c r="E126" t="s">
        <v>951</v>
      </c>
      <c r="F126" t="s">
        <v>1074</v>
      </c>
      <c r="G126">
        <v>2021</v>
      </c>
      <c r="H126">
        <v>149</v>
      </c>
      <c r="I126">
        <v>6</v>
      </c>
      <c r="J126" t="s">
        <v>296</v>
      </c>
      <c r="K126" t="s">
        <v>1505</v>
      </c>
      <c r="L126" s="5">
        <v>79.409104713378994</v>
      </c>
      <c r="M126" s="5">
        <v>77.900000000000006</v>
      </c>
      <c r="N126">
        <f>VLOOKUP(K126,AKE!$F$2:$G$1543,2,FALSE)</f>
        <v>103.1</v>
      </c>
      <c r="O126">
        <f>VLOOKUP(TRIM(K126),AKP!$G$2:$H$1543,2,FALSE)</f>
        <v>163.5</v>
      </c>
    </row>
    <row r="127" spans="1:15" x14ac:dyDescent="0.3">
      <c r="A127">
        <v>1668</v>
      </c>
      <c r="B127">
        <v>32</v>
      </c>
      <c r="C127" t="s">
        <v>292</v>
      </c>
      <c r="D127">
        <v>3205</v>
      </c>
      <c r="E127" t="s">
        <v>951</v>
      </c>
      <c r="F127" t="s">
        <v>1075</v>
      </c>
      <c r="G127">
        <v>2021</v>
      </c>
      <c r="H127">
        <v>203</v>
      </c>
      <c r="I127">
        <v>6</v>
      </c>
      <c r="J127" t="s">
        <v>297</v>
      </c>
      <c r="K127" t="s">
        <v>1506</v>
      </c>
      <c r="L127" s="5">
        <v>76.521435780689998</v>
      </c>
      <c r="M127" s="5">
        <v>73.900000000000006</v>
      </c>
      <c r="N127">
        <f>VLOOKUP(K127,AKE!$F$2:$G$1543,2,FALSE)</f>
        <v>95</v>
      </c>
      <c r="O127">
        <f>VLOOKUP(TRIM(K127),AKP!$G$2:$H$1543,2,FALSE)</f>
        <v>177.9</v>
      </c>
    </row>
    <row r="128" spans="1:15" x14ac:dyDescent="0.3">
      <c r="A128">
        <v>1669</v>
      </c>
      <c r="B128">
        <v>32</v>
      </c>
      <c r="C128" t="s">
        <v>292</v>
      </c>
      <c r="D128">
        <v>3206</v>
      </c>
      <c r="E128" t="s">
        <v>951</v>
      </c>
      <c r="F128" t="s">
        <v>1076</v>
      </c>
      <c r="G128">
        <v>2021</v>
      </c>
      <c r="H128">
        <v>233</v>
      </c>
      <c r="I128">
        <v>5</v>
      </c>
      <c r="J128" t="s">
        <v>299</v>
      </c>
      <c r="K128" t="s">
        <v>1507</v>
      </c>
      <c r="L128" s="5">
        <v>74.508514800811</v>
      </c>
      <c r="M128" s="5">
        <v>76.5</v>
      </c>
      <c r="N128">
        <f>VLOOKUP(K128,AKE!$F$2:$G$1543,2,FALSE)</f>
        <v>100.8</v>
      </c>
      <c r="O128">
        <f>VLOOKUP(TRIM(K128),AKP!$G$2:$H$1543,2,FALSE)</f>
        <v>171</v>
      </c>
    </row>
    <row r="129" spans="1:15" x14ac:dyDescent="0.3">
      <c r="A129">
        <v>1670</v>
      </c>
      <c r="B129">
        <v>32</v>
      </c>
      <c r="C129" t="s">
        <v>292</v>
      </c>
      <c r="D129">
        <v>3207</v>
      </c>
      <c r="E129" t="s">
        <v>951</v>
      </c>
      <c r="F129" t="s">
        <v>1077</v>
      </c>
      <c r="G129">
        <v>2021</v>
      </c>
      <c r="H129">
        <v>132</v>
      </c>
      <c r="I129">
        <v>6</v>
      </c>
      <c r="J129" t="s">
        <v>300</v>
      </c>
      <c r="K129" t="s">
        <v>1508</v>
      </c>
      <c r="L129" s="5">
        <v>80.014701764587002</v>
      </c>
      <c r="M129" s="5">
        <v>92.1</v>
      </c>
      <c r="N129">
        <f>VLOOKUP(K129,AKE!$F$2:$G$1543,2,FALSE)</f>
        <v>109.9</v>
      </c>
      <c r="O129">
        <f>VLOOKUP(TRIM(K129),AKP!$G$2:$H$1543,2,FALSE)</f>
        <v>188.6</v>
      </c>
    </row>
    <row r="130" spans="1:15" x14ac:dyDescent="0.3">
      <c r="A130">
        <v>1671</v>
      </c>
      <c r="B130">
        <v>32</v>
      </c>
      <c r="C130" t="s">
        <v>292</v>
      </c>
      <c r="D130">
        <v>3208</v>
      </c>
      <c r="E130" t="s">
        <v>951</v>
      </c>
      <c r="F130" t="s">
        <v>1078</v>
      </c>
      <c r="G130">
        <v>2021</v>
      </c>
      <c r="H130">
        <v>111</v>
      </c>
      <c r="I130">
        <v>6</v>
      </c>
      <c r="J130" t="s">
        <v>302</v>
      </c>
      <c r="K130" t="s">
        <v>1509</v>
      </c>
      <c r="L130" s="5">
        <v>80.863453339716003</v>
      </c>
      <c r="M130" s="5">
        <v>82.4</v>
      </c>
      <c r="N130">
        <f>VLOOKUP(K130,AKE!$F$2:$G$1543,2,FALSE)</f>
        <v>116</v>
      </c>
      <c r="O130">
        <f>VLOOKUP(TRIM(K130),AKP!$G$2:$H$1543,2,FALSE)</f>
        <v>171.4</v>
      </c>
    </row>
    <row r="131" spans="1:15" x14ac:dyDescent="0.3">
      <c r="A131">
        <v>1672</v>
      </c>
      <c r="B131">
        <v>32</v>
      </c>
      <c r="C131" t="s">
        <v>292</v>
      </c>
      <c r="D131">
        <v>3209</v>
      </c>
      <c r="E131" t="s">
        <v>951</v>
      </c>
      <c r="F131" t="s">
        <v>1079</v>
      </c>
      <c r="G131">
        <v>2021</v>
      </c>
      <c r="H131">
        <v>162</v>
      </c>
      <c r="I131">
        <v>6</v>
      </c>
      <c r="J131" t="s">
        <v>304</v>
      </c>
      <c r="K131" t="s">
        <v>1510</v>
      </c>
      <c r="L131" s="5">
        <v>78.844560766219004</v>
      </c>
      <c r="M131" s="5">
        <v>93</v>
      </c>
      <c r="N131">
        <f>VLOOKUP(K131,AKE!$F$2:$G$1543,2,FALSE)</f>
        <v>114.7</v>
      </c>
      <c r="O131">
        <f>VLOOKUP(TRIM(K131),AKP!$G$2:$H$1543,2,FALSE)</f>
        <v>165.4</v>
      </c>
    </row>
    <row r="132" spans="1:15" x14ac:dyDescent="0.3">
      <c r="A132">
        <v>1673</v>
      </c>
      <c r="B132">
        <v>32</v>
      </c>
      <c r="C132" t="s">
        <v>292</v>
      </c>
      <c r="D132">
        <v>3210</v>
      </c>
      <c r="E132" t="s">
        <v>951</v>
      </c>
      <c r="F132" t="s">
        <v>1080</v>
      </c>
      <c r="G132">
        <v>2021</v>
      </c>
      <c r="H132">
        <v>113</v>
      </c>
      <c r="I132">
        <v>6</v>
      </c>
      <c r="J132" t="s">
        <v>306</v>
      </c>
      <c r="K132" t="s">
        <v>1511</v>
      </c>
      <c r="L132" s="5">
        <v>80.793420092708004</v>
      </c>
      <c r="M132" s="5">
        <v>86.8</v>
      </c>
      <c r="N132">
        <f>VLOOKUP(K132,AKE!$F$2:$G$1543,2,FALSE)</f>
        <v>112.8</v>
      </c>
      <c r="O132">
        <f>VLOOKUP(TRIM(K132),AKP!$G$2:$H$1543,2,FALSE)</f>
        <v>180.6</v>
      </c>
    </row>
    <row r="133" spans="1:15" x14ac:dyDescent="0.3">
      <c r="A133">
        <v>1674</v>
      </c>
      <c r="B133">
        <v>32</v>
      </c>
      <c r="C133" t="s">
        <v>292</v>
      </c>
      <c r="D133">
        <v>3211</v>
      </c>
      <c r="E133" t="s">
        <v>951</v>
      </c>
      <c r="F133" t="s">
        <v>1081</v>
      </c>
      <c r="G133">
        <v>2021</v>
      </c>
      <c r="H133">
        <v>54</v>
      </c>
      <c r="I133">
        <v>6</v>
      </c>
      <c r="J133" t="s">
        <v>307</v>
      </c>
      <c r="K133" t="s">
        <v>1512</v>
      </c>
      <c r="L133" s="5">
        <v>83.728335590024002</v>
      </c>
      <c r="M133" s="5">
        <v>87.4</v>
      </c>
      <c r="N133">
        <f>VLOOKUP(K133,AKE!$F$2:$G$1543,2,FALSE)</f>
        <v>110.1</v>
      </c>
      <c r="O133">
        <f>VLOOKUP(TRIM(K133),AKP!$G$2:$H$1543,2,FALSE)</f>
        <v>187.4</v>
      </c>
    </row>
    <row r="134" spans="1:15" x14ac:dyDescent="0.3">
      <c r="A134">
        <v>1675</v>
      </c>
      <c r="B134">
        <v>32</v>
      </c>
      <c r="C134" t="s">
        <v>292</v>
      </c>
      <c r="D134">
        <v>3212</v>
      </c>
      <c r="E134" t="s">
        <v>951</v>
      </c>
      <c r="F134" t="s">
        <v>1082</v>
      </c>
      <c r="G134">
        <v>2021</v>
      </c>
      <c r="H134">
        <v>69</v>
      </c>
      <c r="I134">
        <v>6</v>
      </c>
      <c r="J134" t="s">
        <v>308</v>
      </c>
      <c r="K134" t="s">
        <v>1513</v>
      </c>
      <c r="L134" s="5">
        <v>83.065805079430007</v>
      </c>
      <c r="M134" s="5">
        <v>95.4</v>
      </c>
      <c r="N134">
        <f>VLOOKUP(K134,AKE!$F$2:$G$1543,2,FALSE)</f>
        <v>121</v>
      </c>
      <c r="O134">
        <f>VLOOKUP(TRIM(K134),AKP!$G$2:$H$1543,2,FALSE)</f>
        <v>203</v>
      </c>
    </row>
    <row r="135" spans="1:15" x14ac:dyDescent="0.3">
      <c r="A135">
        <v>1676</v>
      </c>
      <c r="B135">
        <v>32</v>
      </c>
      <c r="C135" t="s">
        <v>292</v>
      </c>
      <c r="D135">
        <v>3213</v>
      </c>
      <c r="E135" t="s">
        <v>951</v>
      </c>
      <c r="F135" t="s">
        <v>1083</v>
      </c>
      <c r="G135">
        <v>2021</v>
      </c>
      <c r="H135">
        <v>75</v>
      </c>
      <c r="I135">
        <v>6</v>
      </c>
      <c r="J135" t="s">
        <v>310</v>
      </c>
      <c r="K135" t="s">
        <v>1514</v>
      </c>
      <c r="L135" s="5">
        <v>82.812266914884006</v>
      </c>
      <c r="M135" s="5">
        <v>82.6</v>
      </c>
      <c r="N135">
        <f>VLOOKUP(K135,AKE!$F$2:$G$1543,2,FALSE)</f>
        <v>108.1</v>
      </c>
      <c r="O135">
        <f>VLOOKUP(TRIM(K135),AKP!$G$2:$H$1543,2,FALSE)</f>
        <v>181.5</v>
      </c>
    </row>
    <row r="136" spans="1:15" x14ac:dyDescent="0.3">
      <c r="A136">
        <v>1677</v>
      </c>
      <c r="B136">
        <v>32</v>
      </c>
      <c r="C136" t="s">
        <v>292</v>
      </c>
      <c r="D136">
        <v>3214</v>
      </c>
      <c r="E136" t="s">
        <v>951</v>
      </c>
      <c r="F136" t="s">
        <v>1084</v>
      </c>
      <c r="G136">
        <v>2021</v>
      </c>
      <c r="H136">
        <v>154</v>
      </c>
      <c r="I136">
        <v>6</v>
      </c>
      <c r="J136" t="s">
        <v>311</v>
      </c>
      <c r="K136" t="s">
        <v>1515</v>
      </c>
      <c r="L136" s="5">
        <v>79.137588403126998</v>
      </c>
      <c r="M136" s="5">
        <v>79.5</v>
      </c>
      <c r="N136">
        <f>VLOOKUP(K136,AKE!$F$2:$G$1543,2,FALSE)</f>
        <v>110.7</v>
      </c>
      <c r="O136">
        <f>VLOOKUP(TRIM(K136),AKP!$G$2:$H$1543,2,FALSE)</f>
        <v>185.6</v>
      </c>
    </row>
    <row r="137" spans="1:15" x14ac:dyDescent="0.3">
      <c r="A137">
        <v>1678</v>
      </c>
      <c r="B137">
        <v>32</v>
      </c>
      <c r="C137" t="s">
        <v>292</v>
      </c>
      <c r="D137">
        <v>3215</v>
      </c>
      <c r="E137" t="s">
        <v>951</v>
      </c>
      <c r="F137" t="s">
        <v>1085</v>
      </c>
      <c r="G137">
        <v>2021</v>
      </c>
      <c r="H137">
        <v>22</v>
      </c>
      <c r="I137">
        <v>6</v>
      </c>
      <c r="J137" t="s">
        <v>312</v>
      </c>
      <c r="K137" t="s">
        <v>1516</v>
      </c>
      <c r="L137" s="5">
        <v>85.625671631808004</v>
      </c>
      <c r="M137" s="5">
        <v>85.2</v>
      </c>
      <c r="N137">
        <f>VLOOKUP(K137,AKE!$F$2:$G$1543,2,FALSE)</f>
        <v>106.1</v>
      </c>
      <c r="O137">
        <f>VLOOKUP(TRIM(K137),AKP!$G$2:$H$1543,2,FALSE)</f>
        <v>182.9</v>
      </c>
    </row>
    <row r="138" spans="1:15" x14ac:dyDescent="0.3">
      <c r="A138">
        <v>1679</v>
      </c>
      <c r="B138">
        <v>32</v>
      </c>
      <c r="C138" t="s">
        <v>292</v>
      </c>
      <c r="D138">
        <v>3216</v>
      </c>
      <c r="E138" t="s">
        <v>951</v>
      </c>
      <c r="F138" t="s">
        <v>1086</v>
      </c>
      <c r="G138">
        <v>2021</v>
      </c>
      <c r="H138">
        <v>15</v>
      </c>
      <c r="I138">
        <v>6</v>
      </c>
      <c r="J138" t="s">
        <v>313</v>
      </c>
      <c r="K138" t="s">
        <v>1517</v>
      </c>
      <c r="L138" s="5">
        <v>86.286791724620997</v>
      </c>
      <c r="M138" s="5">
        <v>80.7</v>
      </c>
      <c r="N138">
        <f>VLOOKUP(K138,AKE!$F$2:$G$1543,2,FALSE)</f>
        <v>104</v>
      </c>
      <c r="O138">
        <f>VLOOKUP(TRIM(K138),AKP!$G$2:$H$1543,2,FALSE)</f>
        <v>169.8</v>
      </c>
    </row>
    <row r="139" spans="1:15" x14ac:dyDescent="0.3">
      <c r="A139">
        <v>1680</v>
      </c>
      <c r="B139">
        <v>32</v>
      </c>
      <c r="C139" t="s">
        <v>292</v>
      </c>
      <c r="D139">
        <v>3217</v>
      </c>
      <c r="E139" t="s">
        <v>951</v>
      </c>
      <c r="F139" t="s">
        <v>1087</v>
      </c>
      <c r="G139">
        <v>2021</v>
      </c>
      <c r="H139">
        <v>241</v>
      </c>
      <c r="I139">
        <v>5</v>
      </c>
      <c r="J139" t="s">
        <v>314</v>
      </c>
      <c r="K139" t="s">
        <v>1518</v>
      </c>
      <c r="L139" s="5">
        <v>74.176341078896996</v>
      </c>
      <c r="M139" s="5">
        <v>78.599999999999994</v>
      </c>
      <c r="N139">
        <f>VLOOKUP(K139,AKE!$F$2:$G$1543,2,FALSE)</f>
        <v>98.4</v>
      </c>
      <c r="O139">
        <f>VLOOKUP(TRIM(K139),AKP!$G$2:$H$1543,2,FALSE)</f>
        <v>172.2</v>
      </c>
    </row>
    <row r="140" spans="1:15" x14ac:dyDescent="0.3">
      <c r="A140">
        <v>1681</v>
      </c>
      <c r="B140">
        <v>32</v>
      </c>
      <c r="C140" t="s">
        <v>292</v>
      </c>
      <c r="D140">
        <v>3218</v>
      </c>
      <c r="E140" t="s">
        <v>951</v>
      </c>
      <c r="F140" t="s">
        <v>1088</v>
      </c>
      <c r="G140">
        <v>2021</v>
      </c>
      <c r="H140">
        <v>119</v>
      </c>
      <c r="I140">
        <v>6</v>
      </c>
      <c r="J140" t="s">
        <v>315</v>
      </c>
      <c r="K140" t="s">
        <v>1519</v>
      </c>
      <c r="L140" s="5">
        <v>80.640548836245998</v>
      </c>
      <c r="M140" s="5">
        <v>93.6</v>
      </c>
      <c r="N140">
        <f>VLOOKUP(K140,AKE!$F$2:$G$1543,2,FALSE)</f>
        <v>112.7</v>
      </c>
      <c r="O140">
        <f>VLOOKUP(TRIM(K140),AKP!$G$2:$H$1543,2,FALSE)</f>
        <v>190.6</v>
      </c>
    </row>
    <row r="141" spans="1:15" x14ac:dyDescent="0.3">
      <c r="A141">
        <v>1682</v>
      </c>
      <c r="B141">
        <v>33</v>
      </c>
      <c r="C141" t="s">
        <v>331</v>
      </c>
      <c r="D141">
        <v>3301</v>
      </c>
      <c r="E141" t="s">
        <v>951</v>
      </c>
      <c r="F141" t="s">
        <v>1089</v>
      </c>
      <c r="G141">
        <v>2021</v>
      </c>
      <c r="H141">
        <v>48</v>
      </c>
      <c r="I141">
        <v>6</v>
      </c>
      <c r="J141" t="s">
        <v>330</v>
      </c>
      <c r="K141" t="s">
        <v>1520</v>
      </c>
      <c r="L141" s="5">
        <v>84.22794610183</v>
      </c>
      <c r="M141" s="5">
        <v>80.5</v>
      </c>
      <c r="N141">
        <f>VLOOKUP(K141,AKE!$F$2:$G$1543,2,FALSE)</f>
        <v>91</v>
      </c>
      <c r="O141">
        <f>VLOOKUP(TRIM(K141),AKP!$G$2:$H$1543,2,FALSE)</f>
        <v>172.3</v>
      </c>
    </row>
    <row r="142" spans="1:15" x14ac:dyDescent="0.3">
      <c r="A142">
        <v>1683</v>
      </c>
      <c r="B142">
        <v>33</v>
      </c>
      <c r="C142" t="s">
        <v>331</v>
      </c>
      <c r="D142">
        <v>3302</v>
      </c>
      <c r="E142" t="s">
        <v>951</v>
      </c>
      <c r="F142" t="s">
        <v>1090</v>
      </c>
      <c r="G142">
        <v>2021</v>
      </c>
      <c r="H142">
        <v>133</v>
      </c>
      <c r="I142">
        <v>6</v>
      </c>
      <c r="J142" t="s">
        <v>332</v>
      </c>
      <c r="K142" t="s">
        <v>1521</v>
      </c>
      <c r="L142" s="5">
        <v>79.968811376326002</v>
      </c>
      <c r="M142" s="5">
        <v>91.4</v>
      </c>
      <c r="N142">
        <f>VLOOKUP(K142,AKE!$F$2:$G$1543,2,FALSE)</f>
        <v>105.2</v>
      </c>
      <c r="O142">
        <f>VLOOKUP(TRIM(K142),AKP!$G$2:$H$1543,2,FALSE)</f>
        <v>171.1</v>
      </c>
    </row>
    <row r="143" spans="1:15" x14ac:dyDescent="0.3">
      <c r="A143">
        <v>1684</v>
      </c>
      <c r="B143">
        <v>33</v>
      </c>
      <c r="C143" t="s">
        <v>331</v>
      </c>
      <c r="D143">
        <v>3303</v>
      </c>
      <c r="E143" t="s">
        <v>951</v>
      </c>
      <c r="F143" t="s">
        <v>1091</v>
      </c>
      <c r="G143">
        <v>2021</v>
      </c>
      <c r="H143">
        <v>150</v>
      </c>
      <c r="I143">
        <v>6</v>
      </c>
      <c r="J143" t="s">
        <v>1375</v>
      </c>
      <c r="K143" t="s">
        <v>1522</v>
      </c>
      <c r="L143" s="5">
        <v>79.328720012998005</v>
      </c>
      <c r="M143" s="5" t="e">
        <v>#N/A</v>
      </c>
      <c r="N143" t="e">
        <f>VLOOKUP(K143,AKE!$F$2:$G$1543,2,FALSE)</f>
        <v>#N/A</v>
      </c>
      <c r="O143" t="e">
        <f>VLOOKUP(TRIM(K143),AKP!$G$2:$H$1543,2,FALSE)</f>
        <v>#N/A</v>
      </c>
    </row>
    <row r="144" spans="1:15" x14ac:dyDescent="0.3">
      <c r="A144">
        <v>1685</v>
      </c>
      <c r="B144">
        <v>33</v>
      </c>
      <c r="C144" t="s">
        <v>331</v>
      </c>
      <c r="D144">
        <v>3304</v>
      </c>
      <c r="E144" t="s">
        <v>951</v>
      </c>
      <c r="F144" t="s">
        <v>1092</v>
      </c>
      <c r="G144">
        <v>2021</v>
      </c>
      <c r="H144">
        <v>157</v>
      </c>
      <c r="I144">
        <v>6</v>
      </c>
      <c r="J144" t="s">
        <v>336</v>
      </c>
      <c r="K144" t="s">
        <v>1523</v>
      </c>
      <c r="L144" s="5">
        <v>78.987062202062006</v>
      </c>
      <c r="M144" s="5">
        <v>94.1</v>
      </c>
      <c r="N144">
        <f>VLOOKUP(K144,AKE!$F$2:$G$1543,2,FALSE)</f>
        <v>100</v>
      </c>
      <c r="O144">
        <f>VLOOKUP(TRIM(K144),AKP!$G$2:$H$1543,2,FALSE)</f>
        <v>173.2</v>
      </c>
    </row>
    <row r="145" spans="1:15" x14ac:dyDescent="0.3">
      <c r="A145">
        <v>1686</v>
      </c>
      <c r="B145">
        <v>33</v>
      </c>
      <c r="C145" t="s">
        <v>331</v>
      </c>
      <c r="D145">
        <v>3305</v>
      </c>
      <c r="E145" t="s">
        <v>951</v>
      </c>
      <c r="F145" t="s">
        <v>1093</v>
      </c>
      <c r="G145">
        <v>2021</v>
      </c>
      <c r="H145">
        <v>168</v>
      </c>
      <c r="I145">
        <v>6</v>
      </c>
      <c r="J145" t="s">
        <v>338</v>
      </c>
      <c r="K145" t="s">
        <v>1524</v>
      </c>
      <c r="L145" s="5">
        <v>78.561874817968004</v>
      </c>
      <c r="M145" s="5">
        <v>87.3</v>
      </c>
      <c r="N145">
        <f>VLOOKUP(K145,AKE!$F$2:$G$1543,2,FALSE)</f>
        <v>97.9</v>
      </c>
      <c r="O145">
        <f>VLOOKUP(TRIM(K145),AKP!$G$2:$H$1543,2,FALSE)</f>
        <v>169.3</v>
      </c>
    </row>
    <row r="146" spans="1:15" x14ac:dyDescent="0.3">
      <c r="A146">
        <v>1687</v>
      </c>
      <c r="B146">
        <v>33</v>
      </c>
      <c r="C146" t="s">
        <v>331</v>
      </c>
      <c r="D146">
        <v>3306</v>
      </c>
      <c r="E146" t="s">
        <v>951</v>
      </c>
      <c r="F146" t="s">
        <v>1094</v>
      </c>
      <c r="G146">
        <v>2021</v>
      </c>
      <c r="H146">
        <v>62</v>
      </c>
      <c r="I146">
        <v>6</v>
      </c>
      <c r="J146" t="s">
        <v>339</v>
      </c>
      <c r="K146" t="s">
        <v>1525</v>
      </c>
      <c r="L146" s="5">
        <v>83.276430879689002</v>
      </c>
      <c r="M146" s="5">
        <v>91.3</v>
      </c>
      <c r="N146">
        <f>VLOOKUP(K146,AKE!$F$2:$G$1543,2,FALSE)</f>
        <v>94.9</v>
      </c>
      <c r="O146">
        <f>VLOOKUP(TRIM(K146),AKP!$G$2:$H$1543,2,FALSE)</f>
        <v>155.9</v>
      </c>
    </row>
    <row r="147" spans="1:15" x14ac:dyDescent="0.3">
      <c r="A147">
        <v>1688</v>
      </c>
      <c r="B147">
        <v>33</v>
      </c>
      <c r="C147" t="s">
        <v>331</v>
      </c>
      <c r="D147">
        <v>3307</v>
      </c>
      <c r="E147" t="s">
        <v>951</v>
      </c>
      <c r="F147" t="s">
        <v>1095</v>
      </c>
      <c r="G147">
        <v>2021</v>
      </c>
      <c r="H147">
        <v>139</v>
      </c>
      <c r="I147">
        <v>6</v>
      </c>
      <c r="J147" t="s">
        <v>341</v>
      </c>
      <c r="K147" t="s">
        <v>1526</v>
      </c>
      <c r="L147" s="5">
        <v>79.833893605938997</v>
      </c>
      <c r="M147" s="5">
        <v>86</v>
      </c>
      <c r="N147">
        <f>VLOOKUP(K147,AKE!$F$2:$G$1543,2,FALSE)</f>
        <v>93.7</v>
      </c>
      <c r="O147">
        <f>VLOOKUP(TRIM(K147),AKP!$G$2:$H$1543,2,FALSE)</f>
        <v>181.8</v>
      </c>
    </row>
    <row r="148" spans="1:15" x14ac:dyDescent="0.3">
      <c r="A148">
        <v>1689</v>
      </c>
      <c r="B148">
        <v>33</v>
      </c>
      <c r="C148" t="s">
        <v>331</v>
      </c>
      <c r="D148">
        <v>3308</v>
      </c>
      <c r="E148" t="s">
        <v>951</v>
      </c>
      <c r="F148" t="s">
        <v>1096</v>
      </c>
      <c r="G148">
        <v>2021</v>
      </c>
      <c r="H148">
        <v>135</v>
      </c>
      <c r="I148">
        <v>6</v>
      </c>
      <c r="J148" t="s">
        <v>343</v>
      </c>
      <c r="K148" t="s">
        <v>1527</v>
      </c>
      <c r="L148" s="5">
        <v>79.924668533911003</v>
      </c>
      <c r="M148" s="5">
        <v>84</v>
      </c>
      <c r="N148">
        <f>VLOOKUP(K148,AKE!$F$2:$G$1543,2,FALSE)</f>
        <v>93.2</v>
      </c>
      <c r="O148">
        <f>VLOOKUP(TRIM(K148),AKP!$G$2:$H$1543,2,FALSE)</f>
        <v>161.9</v>
      </c>
    </row>
    <row r="149" spans="1:15" x14ac:dyDescent="0.3">
      <c r="A149">
        <v>1690</v>
      </c>
      <c r="B149">
        <v>33</v>
      </c>
      <c r="C149" t="s">
        <v>331</v>
      </c>
      <c r="D149">
        <v>3309</v>
      </c>
      <c r="E149" t="s">
        <v>951</v>
      </c>
      <c r="F149" t="s">
        <v>1097</v>
      </c>
      <c r="G149">
        <v>2021</v>
      </c>
      <c r="H149">
        <v>35</v>
      </c>
      <c r="I149">
        <v>6</v>
      </c>
      <c r="J149" t="s">
        <v>344</v>
      </c>
      <c r="K149" t="s">
        <v>1528</v>
      </c>
      <c r="L149" s="5">
        <v>85.139900635469999</v>
      </c>
      <c r="M149" s="5">
        <v>82.6</v>
      </c>
      <c r="N149">
        <f>VLOOKUP(K149,AKE!$F$2:$G$1543,2,FALSE)</f>
        <v>91.4</v>
      </c>
      <c r="O149">
        <f>VLOOKUP(TRIM(K149),AKP!$G$2:$H$1543,2,FALSE)</f>
        <v>157.6</v>
      </c>
    </row>
    <row r="150" spans="1:15" x14ac:dyDescent="0.3">
      <c r="A150">
        <v>1691</v>
      </c>
      <c r="B150">
        <v>33</v>
      </c>
      <c r="C150" t="s">
        <v>331</v>
      </c>
      <c r="D150">
        <v>3310</v>
      </c>
      <c r="E150" t="s">
        <v>951</v>
      </c>
      <c r="F150" t="s">
        <v>1098</v>
      </c>
      <c r="G150">
        <v>2021</v>
      </c>
      <c r="H150">
        <v>98</v>
      </c>
      <c r="I150">
        <v>6</v>
      </c>
      <c r="J150" t="s">
        <v>345</v>
      </c>
      <c r="K150" t="s">
        <v>1529</v>
      </c>
      <c r="L150" s="5">
        <v>81.597864007214</v>
      </c>
      <c r="M150" s="5">
        <v>85.2</v>
      </c>
      <c r="N150">
        <f>VLOOKUP(K150,AKE!$F$2:$G$1543,2,FALSE)</f>
        <v>93.6</v>
      </c>
      <c r="O150">
        <f>VLOOKUP(TRIM(K150),AKP!$G$2:$H$1543,2,FALSE)</f>
        <v>153</v>
      </c>
    </row>
    <row r="151" spans="1:15" x14ac:dyDescent="0.3">
      <c r="A151">
        <v>1692</v>
      </c>
      <c r="B151">
        <v>33</v>
      </c>
      <c r="C151" t="s">
        <v>331</v>
      </c>
      <c r="D151">
        <v>3311</v>
      </c>
      <c r="E151" t="s">
        <v>951</v>
      </c>
      <c r="F151" t="s">
        <v>1099</v>
      </c>
      <c r="G151">
        <v>2021</v>
      </c>
      <c r="H151">
        <v>4</v>
      </c>
      <c r="I151">
        <v>6</v>
      </c>
      <c r="J151" t="s">
        <v>346</v>
      </c>
      <c r="K151" t="s">
        <v>1530</v>
      </c>
      <c r="L151" s="5">
        <v>88.697285768144994</v>
      </c>
      <c r="M151" s="5">
        <v>89.3</v>
      </c>
      <c r="N151">
        <f>VLOOKUP(K151,AKE!$F$2:$G$1543,2,FALSE)</f>
        <v>93.2</v>
      </c>
      <c r="O151">
        <f>VLOOKUP(TRIM(K151),AKP!$G$2:$H$1543,2,FALSE)</f>
        <v>153.5</v>
      </c>
    </row>
    <row r="152" spans="1:15" x14ac:dyDescent="0.3">
      <c r="A152">
        <v>1693</v>
      </c>
      <c r="B152">
        <v>33</v>
      </c>
      <c r="C152" t="s">
        <v>331</v>
      </c>
      <c r="D152">
        <v>3312</v>
      </c>
      <c r="E152" t="s">
        <v>951</v>
      </c>
      <c r="F152" t="s">
        <v>1100</v>
      </c>
      <c r="G152">
        <v>2021</v>
      </c>
      <c r="H152">
        <v>8</v>
      </c>
      <c r="I152">
        <v>6</v>
      </c>
      <c r="J152" t="s">
        <v>348</v>
      </c>
      <c r="K152" t="s">
        <v>1531</v>
      </c>
      <c r="L152" s="5">
        <v>88.038746667854994</v>
      </c>
      <c r="M152" s="5">
        <v>83.4</v>
      </c>
      <c r="N152">
        <f>VLOOKUP(K152,AKE!$F$2:$G$1543,2,FALSE)</f>
        <v>93.4</v>
      </c>
      <c r="O152">
        <f>VLOOKUP(TRIM(K152),AKP!$G$2:$H$1543,2,FALSE)</f>
        <v>173.9</v>
      </c>
    </row>
    <row r="153" spans="1:15" x14ac:dyDescent="0.3">
      <c r="A153">
        <v>1694</v>
      </c>
      <c r="B153">
        <v>33</v>
      </c>
      <c r="C153" t="s">
        <v>331</v>
      </c>
      <c r="D153">
        <v>3313</v>
      </c>
      <c r="E153" t="s">
        <v>951</v>
      </c>
      <c r="F153" t="s">
        <v>1101</v>
      </c>
      <c r="G153">
        <v>2021</v>
      </c>
      <c r="H153">
        <v>9</v>
      </c>
      <c r="I153">
        <v>6</v>
      </c>
      <c r="J153" t="s">
        <v>350</v>
      </c>
      <c r="K153" t="s">
        <v>1532</v>
      </c>
      <c r="L153" s="5">
        <v>87.62605886918</v>
      </c>
      <c r="M153" s="5">
        <v>87.2</v>
      </c>
      <c r="N153">
        <f>VLOOKUP(K153,AKE!$F$2:$G$1543,2,FALSE)</f>
        <v>90.7</v>
      </c>
      <c r="O153">
        <f>VLOOKUP(TRIM(K153),AKP!$G$2:$H$1543,2,FALSE)</f>
        <v>156.5</v>
      </c>
    </row>
    <row r="154" spans="1:15" x14ac:dyDescent="0.3">
      <c r="A154">
        <v>1695</v>
      </c>
      <c r="B154">
        <v>33</v>
      </c>
      <c r="C154" t="s">
        <v>331</v>
      </c>
      <c r="D154">
        <v>3314</v>
      </c>
      <c r="E154" t="s">
        <v>951</v>
      </c>
      <c r="F154" t="s">
        <v>1102</v>
      </c>
      <c r="G154">
        <v>2021</v>
      </c>
      <c r="H154">
        <v>10</v>
      </c>
      <c r="I154">
        <v>6</v>
      </c>
      <c r="J154" t="s">
        <v>351</v>
      </c>
      <c r="K154" t="s">
        <v>1533</v>
      </c>
      <c r="L154" s="5">
        <v>87.548247579958002</v>
      </c>
      <c r="M154" s="5">
        <v>93.1</v>
      </c>
      <c r="N154">
        <f>VLOOKUP(K154,AKE!$F$2:$G$1543,2,FALSE)</f>
        <v>100.1</v>
      </c>
      <c r="O154">
        <f>VLOOKUP(TRIM(K154),AKP!$G$2:$H$1543,2,FALSE)</f>
        <v>176.1</v>
      </c>
    </row>
    <row r="155" spans="1:15" x14ac:dyDescent="0.3">
      <c r="A155">
        <v>1696</v>
      </c>
      <c r="B155">
        <v>33</v>
      </c>
      <c r="C155" t="s">
        <v>331</v>
      </c>
      <c r="D155">
        <v>3315</v>
      </c>
      <c r="E155" t="s">
        <v>951</v>
      </c>
      <c r="F155" t="s">
        <v>1103</v>
      </c>
      <c r="G155">
        <v>2021</v>
      </c>
      <c r="H155">
        <v>28</v>
      </c>
      <c r="I155">
        <v>6</v>
      </c>
      <c r="J155" t="s">
        <v>353</v>
      </c>
      <c r="K155" t="s">
        <v>1534</v>
      </c>
      <c r="L155" s="5">
        <v>85.390318064764003</v>
      </c>
      <c r="M155" s="5">
        <v>85.7</v>
      </c>
      <c r="N155">
        <f>VLOOKUP(K155,AKE!$F$2:$G$1543,2,FALSE)</f>
        <v>100.3</v>
      </c>
      <c r="O155">
        <f>VLOOKUP(TRIM(K155),AKP!$G$2:$H$1543,2,FALSE)</f>
        <v>180.6</v>
      </c>
    </row>
    <row r="156" spans="1:15" x14ac:dyDescent="0.3">
      <c r="A156">
        <v>1697</v>
      </c>
      <c r="B156">
        <v>33</v>
      </c>
      <c r="C156" t="s">
        <v>331</v>
      </c>
      <c r="D156">
        <v>3316</v>
      </c>
      <c r="E156" t="s">
        <v>951</v>
      </c>
      <c r="F156" t="s">
        <v>1104</v>
      </c>
      <c r="G156">
        <v>2021</v>
      </c>
      <c r="H156">
        <v>18</v>
      </c>
      <c r="I156">
        <v>6</v>
      </c>
      <c r="J156" t="s">
        <v>355</v>
      </c>
      <c r="K156" t="s">
        <v>1535</v>
      </c>
      <c r="L156" s="5">
        <v>85.868125506186004</v>
      </c>
      <c r="M156" s="5">
        <v>88.5</v>
      </c>
      <c r="N156">
        <f>VLOOKUP(K156,AKE!$F$2:$G$1543,2,FALSE)</f>
        <v>102.5</v>
      </c>
      <c r="O156">
        <f>VLOOKUP(TRIM(K156),AKP!$G$2:$H$1543,2,FALSE)</f>
        <v>174.7</v>
      </c>
    </row>
    <row r="157" spans="1:15" x14ac:dyDescent="0.3">
      <c r="A157">
        <v>1698</v>
      </c>
      <c r="B157">
        <v>33</v>
      </c>
      <c r="C157" t="s">
        <v>331</v>
      </c>
      <c r="D157">
        <v>3317</v>
      </c>
      <c r="E157" t="s">
        <v>951</v>
      </c>
      <c r="F157" t="s">
        <v>1105</v>
      </c>
      <c r="G157">
        <v>2021</v>
      </c>
      <c r="H157">
        <v>68</v>
      </c>
      <c r="I157">
        <v>6</v>
      </c>
      <c r="J157" t="s">
        <v>357</v>
      </c>
      <c r="K157" t="s">
        <v>1536</v>
      </c>
      <c r="L157" s="5">
        <v>83.069745364509998</v>
      </c>
      <c r="M157" s="5">
        <v>84.6</v>
      </c>
      <c r="N157">
        <f>VLOOKUP(K157,AKE!$F$2:$G$1543,2,FALSE)</f>
        <v>100.2</v>
      </c>
      <c r="O157">
        <f>VLOOKUP(TRIM(K157),AKP!$G$2:$H$1543,2,FALSE)</f>
        <v>183.3</v>
      </c>
    </row>
    <row r="158" spans="1:15" x14ac:dyDescent="0.3">
      <c r="A158">
        <v>1699</v>
      </c>
      <c r="B158">
        <v>33</v>
      </c>
      <c r="C158" t="s">
        <v>331</v>
      </c>
      <c r="D158">
        <v>3318</v>
      </c>
      <c r="E158" t="s">
        <v>951</v>
      </c>
      <c r="F158" t="s">
        <v>1106</v>
      </c>
      <c r="G158">
        <v>2021</v>
      </c>
      <c r="H158">
        <v>5</v>
      </c>
      <c r="I158">
        <v>6</v>
      </c>
      <c r="J158" t="s">
        <v>358</v>
      </c>
      <c r="K158" t="s">
        <v>1537</v>
      </c>
      <c r="L158" s="5">
        <v>88.378500698498996</v>
      </c>
      <c r="M158" s="5">
        <v>88.6</v>
      </c>
      <c r="N158">
        <f>VLOOKUP(K158,AKE!$F$2:$G$1543,2,FALSE)</f>
        <v>97.6</v>
      </c>
      <c r="O158">
        <f>VLOOKUP(TRIM(K158),AKP!$G$2:$H$1543,2,FALSE)</f>
        <v>178.7</v>
      </c>
    </row>
    <row r="159" spans="1:15" x14ac:dyDescent="0.3">
      <c r="A159">
        <v>1700</v>
      </c>
      <c r="B159">
        <v>33</v>
      </c>
      <c r="C159" t="s">
        <v>331</v>
      </c>
      <c r="D159">
        <v>3319</v>
      </c>
      <c r="E159" t="s">
        <v>951</v>
      </c>
      <c r="F159" t="s">
        <v>1107</v>
      </c>
      <c r="G159">
        <v>2021</v>
      </c>
      <c r="H159">
        <v>13</v>
      </c>
      <c r="I159">
        <v>6</v>
      </c>
      <c r="J159" t="s">
        <v>360</v>
      </c>
      <c r="K159" t="s">
        <v>1538</v>
      </c>
      <c r="L159" s="5">
        <v>86.688471074309007</v>
      </c>
      <c r="M159" s="5">
        <v>88.5</v>
      </c>
      <c r="N159">
        <f>VLOOKUP(K159,AKE!$F$2:$G$1543,2,FALSE)</f>
        <v>92.5</v>
      </c>
      <c r="O159">
        <f>VLOOKUP(TRIM(K159),AKP!$G$2:$H$1543,2,FALSE)</f>
        <v>158.69999999999999</v>
      </c>
    </row>
    <row r="160" spans="1:15" x14ac:dyDescent="0.3">
      <c r="A160">
        <v>1701</v>
      </c>
      <c r="B160">
        <v>33</v>
      </c>
      <c r="C160" t="s">
        <v>331</v>
      </c>
      <c r="D160">
        <v>3320</v>
      </c>
      <c r="E160" t="s">
        <v>951</v>
      </c>
      <c r="F160" t="s">
        <v>1108</v>
      </c>
      <c r="G160">
        <v>2021</v>
      </c>
      <c r="H160">
        <v>36</v>
      </c>
      <c r="I160">
        <v>6</v>
      </c>
      <c r="J160" t="s">
        <v>361</v>
      </c>
      <c r="K160" t="s">
        <v>1539</v>
      </c>
      <c r="L160" s="5">
        <v>84.981622171222</v>
      </c>
      <c r="M160" s="5">
        <v>79.7</v>
      </c>
      <c r="N160">
        <f>VLOOKUP(K160,AKE!$F$2:$G$1543,2,FALSE)</f>
        <v>91.4</v>
      </c>
      <c r="O160">
        <f>VLOOKUP(TRIM(K160),AKP!$G$2:$H$1543,2,FALSE)</f>
        <v>163.30000000000001</v>
      </c>
    </row>
    <row r="161" spans="1:15" x14ac:dyDescent="0.3">
      <c r="A161">
        <v>1702</v>
      </c>
      <c r="B161">
        <v>33</v>
      </c>
      <c r="C161" t="s">
        <v>331</v>
      </c>
      <c r="D161">
        <v>3321</v>
      </c>
      <c r="E161" t="s">
        <v>951</v>
      </c>
      <c r="F161" t="s">
        <v>1109</v>
      </c>
      <c r="G161">
        <v>2021</v>
      </c>
      <c r="H161">
        <v>19</v>
      </c>
      <c r="I161">
        <v>6</v>
      </c>
      <c r="J161" t="s">
        <v>363</v>
      </c>
      <c r="K161" t="s">
        <v>1540</v>
      </c>
      <c r="L161" s="5">
        <v>85.822912346440006</v>
      </c>
      <c r="M161" s="5">
        <v>92.1</v>
      </c>
      <c r="N161">
        <f>VLOOKUP(K161,AKE!$F$2:$G$1543,2,FALSE)</f>
        <v>104.8</v>
      </c>
      <c r="O161">
        <f>VLOOKUP(TRIM(K161),AKP!$G$2:$H$1543,2,FALSE)</f>
        <v>169.9</v>
      </c>
    </row>
    <row r="162" spans="1:15" x14ac:dyDescent="0.3">
      <c r="A162">
        <v>1703</v>
      </c>
      <c r="B162">
        <v>33</v>
      </c>
      <c r="C162" t="s">
        <v>331</v>
      </c>
      <c r="D162">
        <v>3322</v>
      </c>
      <c r="E162" t="s">
        <v>951</v>
      </c>
      <c r="F162" t="s">
        <v>1110</v>
      </c>
      <c r="G162">
        <v>2021</v>
      </c>
      <c r="H162">
        <v>14</v>
      </c>
      <c r="I162">
        <v>6</v>
      </c>
      <c r="J162" t="s">
        <v>364</v>
      </c>
      <c r="K162" t="s">
        <v>1541</v>
      </c>
      <c r="L162" s="5">
        <v>86.548153373871997</v>
      </c>
      <c r="M162" s="5">
        <v>86</v>
      </c>
      <c r="N162">
        <f>VLOOKUP(K162,AKE!$F$2:$G$1543,2,FALSE)</f>
        <v>95.2</v>
      </c>
      <c r="O162">
        <f>VLOOKUP(TRIM(K162),AKP!$G$2:$H$1543,2,FALSE)</f>
        <v>166</v>
      </c>
    </row>
    <row r="163" spans="1:15" x14ac:dyDescent="0.3">
      <c r="A163">
        <v>1704</v>
      </c>
      <c r="B163">
        <v>33</v>
      </c>
      <c r="C163" t="s">
        <v>331</v>
      </c>
      <c r="D163">
        <v>3323</v>
      </c>
      <c r="E163" t="s">
        <v>951</v>
      </c>
      <c r="F163" t="s">
        <v>1111</v>
      </c>
      <c r="G163">
        <v>2021</v>
      </c>
      <c r="H163">
        <v>94</v>
      </c>
      <c r="I163">
        <v>6</v>
      </c>
      <c r="J163" t="s">
        <v>365</v>
      </c>
      <c r="K163" t="s">
        <v>1542</v>
      </c>
      <c r="L163" s="5">
        <v>81.691987537049002</v>
      </c>
      <c r="M163" s="5">
        <v>79.7</v>
      </c>
      <c r="N163">
        <f>VLOOKUP(K163,AKE!$F$2:$G$1543,2,FALSE)</f>
        <v>88.1</v>
      </c>
      <c r="O163">
        <f>VLOOKUP(TRIM(K163),AKP!$G$2:$H$1543,2,FALSE)</f>
        <v>165.5</v>
      </c>
    </row>
    <row r="164" spans="1:15" x14ac:dyDescent="0.3">
      <c r="A164">
        <v>1705</v>
      </c>
      <c r="B164">
        <v>33</v>
      </c>
      <c r="C164" t="s">
        <v>331</v>
      </c>
      <c r="D164">
        <v>3324</v>
      </c>
      <c r="E164" t="s">
        <v>951</v>
      </c>
      <c r="F164" t="s">
        <v>1112</v>
      </c>
      <c r="G164">
        <v>2021</v>
      </c>
      <c r="H164">
        <v>31</v>
      </c>
      <c r="I164">
        <v>6</v>
      </c>
      <c r="J164" t="s">
        <v>366</v>
      </c>
      <c r="K164" t="s">
        <v>1543</v>
      </c>
      <c r="L164" s="5">
        <v>85.181134591268005</v>
      </c>
      <c r="M164" s="5">
        <v>91.6</v>
      </c>
      <c r="N164">
        <f>VLOOKUP(K164,AKE!$F$2:$G$1543,2,FALSE)</f>
        <v>101.3</v>
      </c>
      <c r="O164">
        <f>VLOOKUP(TRIM(K164),AKP!$G$2:$H$1543,2,FALSE)</f>
        <v>173.1</v>
      </c>
    </row>
    <row r="165" spans="1:15" x14ac:dyDescent="0.3">
      <c r="A165">
        <v>1706</v>
      </c>
      <c r="B165">
        <v>33</v>
      </c>
      <c r="C165" t="s">
        <v>331</v>
      </c>
      <c r="D165">
        <v>3325</v>
      </c>
      <c r="E165" t="s">
        <v>951</v>
      </c>
      <c r="F165" t="s">
        <v>1113</v>
      </c>
      <c r="G165">
        <v>2021</v>
      </c>
      <c r="H165">
        <v>71</v>
      </c>
      <c r="I165">
        <v>6</v>
      </c>
      <c r="J165" t="s">
        <v>914</v>
      </c>
      <c r="K165" t="s">
        <v>1544</v>
      </c>
      <c r="L165" s="5">
        <v>82.982102351056</v>
      </c>
      <c r="M165" s="5" t="e">
        <v>#N/A</v>
      </c>
      <c r="N165" t="e">
        <f>VLOOKUP(K165,AKE!$F$2:$G$1543,2,FALSE)</f>
        <v>#N/A</v>
      </c>
      <c r="O165" t="e">
        <f>VLOOKUP(TRIM(K165),AKP!$G$2:$H$1543,2,FALSE)</f>
        <v>#N/A</v>
      </c>
    </row>
    <row r="166" spans="1:15" x14ac:dyDescent="0.3">
      <c r="A166">
        <v>1707</v>
      </c>
      <c r="B166">
        <v>33</v>
      </c>
      <c r="C166" t="s">
        <v>331</v>
      </c>
      <c r="D166">
        <v>3326</v>
      </c>
      <c r="E166" t="s">
        <v>951</v>
      </c>
      <c r="F166" t="s">
        <v>1114</v>
      </c>
      <c r="G166">
        <v>2021</v>
      </c>
      <c r="H166">
        <v>151</v>
      </c>
      <c r="I166">
        <v>6</v>
      </c>
      <c r="J166" t="s">
        <v>369</v>
      </c>
      <c r="K166" t="s">
        <v>1545</v>
      </c>
      <c r="L166" s="5">
        <v>79.326257176300004</v>
      </c>
      <c r="M166" s="5">
        <v>91</v>
      </c>
      <c r="N166">
        <f>VLOOKUP(K166,AKE!$F$2:$G$1543,2,FALSE)</f>
        <v>103.4</v>
      </c>
      <c r="O166">
        <f>VLOOKUP(TRIM(K166),AKP!$G$2:$H$1543,2,FALSE)</f>
        <v>185.4</v>
      </c>
    </row>
    <row r="167" spans="1:15" x14ac:dyDescent="0.3">
      <c r="A167">
        <v>1708</v>
      </c>
      <c r="B167">
        <v>33</v>
      </c>
      <c r="C167" t="s">
        <v>331</v>
      </c>
      <c r="D167">
        <v>3327</v>
      </c>
      <c r="E167" t="s">
        <v>951</v>
      </c>
      <c r="F167" t="s">
        <v>1115</v>
      </c>
      <c r="G167">
        <v>2021</v>
      </c>
      <c r="H167">
        <v>171</v>
      </c>
      <c r="I167">
        <v>6</v>
      </c>
      <c r="J167" t="s">
        <v>371</v>
      </c>
      <c r="K167" t="s">
        <v>1546</v>
      </c>
      <c r="L167" s="5">
        <v>78.351388980764</v>
      </c>
      <c r="M167" s="5">
        <v>95.2</v>
      </c>
      <c r="N167">
        <f>VLOOKUP(K167,AKE!$F$2:$G$1543,2,FALSE)</f>
        <v>113.9</v>
      </c>
      <c r="O167">
        <f>VLOOKUP(TRIM(K167),AKP!$G$2:$H$1543,2,FALSE)</f>
        <v>189</v>
      </c>
    </row>
    <row r="168" spans="1:15" x14ac:dyDescent="0.3">
      <c r="A168">
        <v>1709</v>
      </c>
      <c r="B168">
        <v>33</v>
      </c>
      <c r="C168" t="s">
        <v>331</v>
      </c>
      <c r="D168">
        <v>3328</v>
      </c>
      <c r="E168" t="s">
        <v>951</v>
      </c>
      <c r="F168" t="s">
        <v>1116</v>
      </c>
      <c r="G168">
        <v>2021</v>
      </c>
      <c r="H168">
        <v>92</v>
      </c>
      <c r="I168">
        <v>6</v>
      </c>
      <c r="J168" t="s">
        <v>373</v>
      </c>
      <c r="K168" t="s">
        <v>1547</v>
      </c>
      <c r="L168" s="5">
        <v>81.797492935281994</v>
      </c>
      <c r="M168" s="5">
        <v>90</v>
      </c>
      <c r="N168">
        <f>VLOOKUP(K168,AKE!$F$2:$G$1543,2,FALSE)</f>
        <v>106.3</v>
      </c>
      <c r="O168">
        <f>VLOOKUP(TRIM(K168),AKP!$G$2:$H$1543,2,FALSE)</f>
        <v>169.6</v>
      </c>
    </row>
    <row r="169" spans="1:15" x14ac:dyDescent="0.3">
      <c r="A169">
        <v>1710</v>
      </c>
      <c r="B169">
        <v>33</v>
      </c>
      <c r="C169" t="s">
        <v>331</v>
      </c>
      <c r="D169">
        <v>3329</v>
      </c>
      <c r="E169" t="s">
        <v>951</v>
      </c>
      <c r="F169" t="s">
        <v>1117</v>
      </c>
      <c r="G169">
        <v>2021</v>
      </c>
      <c r="H169">
        <v>197</v>
      </c>
      <c r="I169">
        <v>6</v>
      </c>
      <c r="J169" t="s">
        <v>375</v>
      </c>
      <c r="K169" t="s">
        <v>1548</v>
      </c>
      <c r="L169" s="5">
        <v>76.912646913567002</v>
      </c>
      <c r="M169" s="5">
        <v>84.9</v>
      </c>
      <c r="N169">
        <f>VLOOKUP(K169,AKE!$F$2:$G$1543,2,FALSE)</f>
        <v>101.3</v>
      </c>
      <c r="O169">
        <f>VLOOKUP(TRIM(K169),AKP!$G$2:$H$1543,2,FALSE)</f>
        <v>185</v>
      </c>
    </row>
    <row r="170" spans="1:15" x14ac:dyDescent="0.3">
      <c r="A170">
        <v>1711</v>
      </c>
      <c r="B170">
        <v>34</v>
      </c>
      <c r="C170" t="s">
        <v>385</v>
      </c>
      <c r="D170">
        <v>3401</v>
      </c>
      <c r="E170" t="s">
        <v>951</v>
      </c>
      <c r="F170" t="s">
        <v>1118</v>
      </c>
      <c r="G170">
        <v>2021</v>
      </c>
      <c r="H170">
        <v>101</v>
      </c>
      <c r="I170">
        <v>6</v>
      </c>
      <c r="J170" t="s">
        <v>384</v>
      </c>
      <c r="K170" t="s">
        <v>1549</v>
      </c>
      <c r="L170" s="5">
        <v>81.461076773051005</v>
      </c>
      <c r="M170" s="5">
        <v>89.6</v>
      </c>
      <c r="N170">
        <f>VLOOKUP(K170,AKE!$F$2:$G$1543,2,FALSE)</f>
        <v>94.7</v>
      </c>
      <c r="O170">
        <f>VLOOKUP(TRIM(K170),AKP!$G$2:$H$1543,2,FALSE)</f>
        <v>160.5</v>
      </c>
    </row>
    <row r="171" spans="1:15" x14ac:dyDescent="0.3">
      <c r="A171">
        <v>1712</v>
      </c>
      <c r="B171">
        <v>34</v>
      </c>
      <c r="C171" t="s">
        <v>385</v>
      </c>
      <c r="D171">
        <v>3402</v>
      </c>
      <c r="E171" t="s">
        <v>951</v>
      </c>
      <c r="F171" t="s">
        <v>1119</v>
      </c>
      <c r="G171">
        <v>2021</v>
      </c>
      <c r="H171">
        <v>130</v>
      </c>
      <c r="I171">
        <v>6</v>
      </c>
      <c r="J171" t="s">
        <v>387</v>
      </c>
      <c r="K171" t="s">
        <v>1550</v>
      </c>
      <c r="L171" s="5">
        <v>80.057857311060005</v>
      </c>
      <c r="M171" s="5">
        <v>93.6</v>
      </c>
      <c r="N171">
        <f>VLOOKUP(K171,AKE!$F$2:$G$1543,2,FALSE)</f>
        <v>99.6</v>
      </c>
      <c r="O171">
        <f>VLOOKUP(TRIM(K171),AKP!$G$2:$H$1543,2,FALSE)</f>
        <v>170.7</v>
      </c>
    </row>
    <row r="172" spans="1:15" x14ac:dyDescent="0.3">
      <c r="A172">
        <v>1713</v>
      </c>
      <c r="B172">
        <v>34</v>
      </c>
      <c r="C172" t="s">
        <v>385</v>
      </c>
      <c r="D172">
        <v>3403</v>
      </c>
      <c r="E172" t="s">
        <v>951</v>
      </c>
      <c r="F172" t="s">
        <v>1120</v>
      </c>
      <c r="G172">
        <v>2021</v>
      </c>
      <c r="H172">
        <v>124</v>
      </c>
      <c r="I172">
        <v>6</v>
      </c>
      <c r="J172" t="s">
        <v>388</v>
      </c>
      <c r="K172" t="s">
        <v>1551</v>
      </c>
      <c r="L172" s="5">
        <v>80.356367842024</v>
      </c>
      <c r="M172" s="5">
        <v>90.2</v>
      </c>
      <c r="N172">
        <f>VLOOKUP(K172,AKE!$F$2:$G$1543,2,FALSE)</f>
        <v>104</v>
      </c>
      <c r="O172">
        <f>VLOOKUP(TRIM(K172),AKP!$G$2:$H$1543,2,FALSE)</f>
        <v>174.8</v>
      </c>
    </row>
    <row r="173" spans="1:15" x14ac:dyDescent="0.3">
      <c r="A173">
        <v>1714</v>
      </c>
      <c r="B173">
        <v>34</v>
      </c>
      <c r="C173" t="s">
        <v>385</v>
      </c>
      <c r="D173">
        <v>3404</v>
      </c>
      <c r="E173" t="s">
        <v>951</v>
      </c>
      <c r="F173" t="s">
        <v>1121</v>
      </c>
      <c r="G173">
        <v>2021</v>
      </c>
      <c r="H173">
        <v>59</v>
      </c>
      <c r="I173">
        <v>6</v>
      </c>
      <c r="J173" t="s">
        <v>389</v>
      </c>
      <c r="K173" t="s">
        <v>1552</v>
      </c>
      <c r="L173" s="5">
        <v>83.386556555607001</v>
      </c>
      <c r="M173" s="5">
        <v>94.5</v>
      </c>
      <c r="N173">
        <f>VLOOKUP(K173,AKE!$F$2:$G$1543,2,FALSE)</f>
        <v>109.1</v>
      </c>
      <c r="O173">
        <f>VLOOKUP(TRIM(K173),AKP!$G$2:$H$1543,2,FALSE)</f>
        <v>178.1</v>
      </c>
    </row>
    <row r="174" spans="1:15" x14ac:dyDescent="0.3">
      <c r="A174">
        <v>1715</v>
      </c>
      <c r="B174">
        <v>35</v>
      </c>
      <c r="C174" t="s">
        <v>394</v>
      </c>
      <c r="D174">
        <v>3501</v>
      </c>
      <c r="E174" t="s">
        <v>951</v>
      </c>
      <c r="F174" t="s">
        <v>1122</v>
      </c>
      <c r="G174">
        <v>2021</v>
      </c>
      <c r="H174">
        <v>147</v>
      </c>
      <c r="I174">
        <v>6</v>
      </c>
      <c r="J174" t="s">
        <v>393</v>
      </c>
      <c r="K174" t="s">
        <v>1553</v>
      </c>
      <c r="L174" s="5">
        <v>79.486244457534994</v>
      </c>
      <c r="M174" s="5">
        <v>86.1</v>
      </c>
      <c r="N174">
        <f>VLOOKUP(K174,AKE!$F$2:$G$1543,2,FALSE)</f>
        <v>97.4</v>
      </c>
      <c r="O174">
        <f>VLOOKUP(TRIM(K174),AKP!$G$2:$H$1543,2,FALSE)</f>
        <v>178.3</v>
      </c>
    </row>
    <row r="175" spans="1:15" x14ac:dyDescent="0.3">
      <c r="A175">
        <v>1716</v>
      </c>
      <c r="B175">
        <v>35</v>
      </c>
      <c r="C175" t="s">
        <v>394</v>
      </c>
      <c r="D175">
        <v>3502</v>
      </c>
      <c r="E175" t="s">
        <v>951</v>
      </c>
      <c r="F175" t="s">
        <v>1123</v>
      </c>
      <c r="G175">
        <v>2021</v>
      </c>
      <c r="H175">
        <v>30</v>
      </c>
      <c r="I175">
        <v>6</v>
      </c>
      <c r="J175" t="s">
        <v>396</v>
      </c>
      <c r="K175" t="s">
        <v>1554</v>
      </c>
      <c r="L175" s="5">
        <v>85.255590753220005</v>
      </c>
      <c r="M175" s="5">
        <v>89</v>
      </c>
      <c r="N175">
        <f>VLOOKUP(K175,AKE!$F$2:$G$1543,2,FALSE)</f>
        <v>96.6</v>
      </c>
      <c r="O175">
        <f>VLOOKUP(TRIM(K175),AKP!$G$2:$H$1543,2,FALSE)</f>
        <v>166.9</v>
      </c>
    </row>
    <row r="176" spans="1:15" x14ac:dyDescent="0.3">
      <c r="A176">
        <v>1717</v>
      </c>
      <c r="B176">
        <v>35</v>
      </c>
      <c r="C176" t="s">
        <v>394</v>
      </c>
      <c r="D176">
        <v>3503</v>
      </c>
      <c r="E176" t="s">
        <v>951</v>
      </c>
      <c r="F176" t="s">
        <v>1124</v>
      </c>
      <c r="G176">
        <v>2021</v>
      </c>
      <c r="H176">
        <v>112</v>
      </c>
      <c r="I176">
        <v>6</v>
      </c>
      <c r="J176" t="s">
        <v>397</v>
      </c>
      <c r="K176" t="s">
        <v>1555</v>
      </c>
      <c r="L176" s="5">
        <v>80.844533906094995</v>
      </c>
      <c r="M176" s="5">
        <v>85.2</v>
      </c>
      <c r="N176">
        <f>VLOOKUP(K176,AKE!$F$2:$G$1543,2,FALSE)</f>
        <v>98.1</v>
      </c>
      <c r="O176">
        <f>VLOOKUP(TRIM(K176),AKP!$G$2:$H$1543,2,FALSE)</f>
        <v>170.8</v>
      </c>
    </row>
    <row r="177" spans="1:15" x14ac:dyDescent="0.3">
      <c r="A177">
        <v>1718</v>
      </c>
      <c r="B177">
        <v>35</v>
      </c>
      <c r="C177" t="s">
        <v>394</v>
      </c>
      <c r="D177">
        <v>3504</v>
      </c>
      <c r="E177" t="s">
        <v>951</v>
      </c>
      <c r="F177" t="s">
        <v>1125</v>
      </c>
      <c r="G177">
        <v>2021</v>
      </c>
      <c r="H177">
        <v>34</v>
      </c>
      <c r="I177">
        <v>6</v>
      </c>
      <c r="J177" t="s">
        <v>398</v>
      </c>
      <c r="K177" t="s">
        <v>1556</v>
      </c>
      <c r="L177" s="5">
        <v>85.150001492667002</v>
      </c>
      <c r="M177" s="5">
        <v>91.7</v>
      </c>
      <c r="N177">
        <f>VLOOKUP(K177,AKE!$F$2:$G$1543,2,FALSE)</f>
        <v>96.7</v>
      </c>
      <c r="O177">
        <f>VLOOKUP(TRIM(K177),AKP!$G$2:$H$1543,2,FALSE)</f>
        <v>163.19999999999999</v>
      </c>
    </row>
    <row r="178" spans="1:15" x14ac:dyDescent="0.3">
      <c r="A178">
        <v>1719</v>
      </c>
      <c r="B178">
        <v>35</v>
      </c>
      <c r="C178" t="s">
        <v>394</v>
      </c>
      <c r="D178">
        <v>3505</v>
      </c>
      <c r="E178" t="s">
        <v>951</v>
      </c>
      <c r="F178" t="s">
        <v>1126</v>
      </c>
      <c r="G178">
        <v>2021</v>
      </c>
      <c r="H178">
        <v>52</v>
      </c>
      <c r="I178">
        <v>6</v>
      </c>
      <c r="J178" t="s">
        <v>400</v>
      </c>
      <c r="K178" t="s">
        <v>1557</v>
      </c>
      <c r="L178" s="5">
        <v>83.829560831581006</v>
      </c>
      <c r="M178" s="5">
        <v>88.4</v>
      </c>
      <c r="N178">
        <f>VLOOKUP(K178,AKE!$F$2:$G$1543,2,FALSE)</f>
        <v>98.2</v>
      </c>
      <c r="O178">
        <f>VLOOKUP(TRIM(K178),AKP!$G$2:$H$1543,2,FALSE)</f>
        <v>162.19999999999999</v>
      </c>
    </row>
    <row r="179" spans="1:15" x14ac:dyDescent="0.3">
      <c r="A179">
        <v>1720</v>
      </c>
      <c r="B179">
        <v>35</v>
      </c>
      <c r="C179" t="s">
        <v>394</v>
      </c>
      <c r="D179">
        <v>3506</v>
      </c>
      <c r="E179" t="s">
        <v>951</v>
      </c>
      <c r="F179" t="s">
        <v>1127</v>
      </c>
      <c r="G179">
        <v>2021</v>
      </c>
      <c r="H179">
        <v>118</v>
      </c>
      <c r="I179">
        <v>6</v>
      </c>
      <c r="J179" t="s">
        <v>401</v>
      </c>
      <c r="K179" t="s">
        <v>1558</v>
      </c>
      <c r="L179" s="5">
        <v>80.642899678716006</v>
      </c>
      <c r="M179" s="5">
        <v>92</v>
      </c>
      <c r="N179">
        <f>VLOOKUP(K179,AKE!$F$2:$G$1543,2,FALSE)</f>
        <v>101.5</v>
      </c>
      <c r="O179">
        <f>VLOOKUP(TRIM(K179),AKP!$G$2:$H$1543,2,FALSE)</f>
        <v>176.9</v>
      </c>
    </row>
    <row r="180" spans="1:15" x14ac:dyDescent="0.3">
      <c r="A180">
        <v>1721</v>
      </c>
      <c r="B180">
        <v>35</v>
      </c>
      <c r="C180" t="s">
        <v>394</v>
      </c>
      <c r="D180">
        <v>3507</v>
      </c>
      <c r="E180" t="s">
        <v>951</v>
      </c>
      <c r="F180" t="s">
        <v>1128</v>
      </c>
      <c r="G180">
        <v>2021</v>
      </c>
      <c r="H180">
        <v>138</v>
      </c>
      <c r="I180">
        <v>6</v>
      </c>
      <c r="J180" t="s">
        <v>403</v>
      </c>
      <c r="K180" t="s">
        <v>1559</v>
      </c>
      <c r="L180" s="5">
        <v>79.845352052596994</v>
      </c>
      <c r="M180" s="5">
        <v>85.1</v>
      </c>
      <c r="N180">
        <f>VLOOKUP(K180,AKE!$F$2:$G$1543,2,FALSE)</f>
        <v>95.6</v>
      </c>
      <c r="O180">
        <f>VLOOKUP(TRIM(K180),AKP!$G$2:$H$1543,2,FALSE)</f>
        <v>164.3</v>
      </c>
    </row>
    <row r="181" spans="1:15" x14ac:dyDescent="0.3">
      <c r="A181">
        <v>1722</v>
      </c>
      <c r="B181">
        <v>35</v>
      </c>
      <c r="C181" t="s">
        <v>394</v>
      </c>
      <c r="D181">
        <v>3508</v>
      </c>
      <c r="E181" t="s">
        <v>951</v>
      </c>
      <c r="F181" t="s">
        <v>1129</v>
      </c>
      <c r="G181">
        <v>2021</v>
      </c>
      <c r="H181">
        <v>165</v>
      </c>
      <c r="I181">
        <v>6</v>
      </c>
      <c r="J181" t="s">
        <v>404</v>
      </c>
      <c r="K181" t="s">
        <v>1560</v>
      </c>
      <c r="L181" s="5">
        <v>78.697764419452994</v>
      </c>
      <c r="M181" s="5">
        <v>93.3</v>
      </c>
      <c r="N181">
        <f>VLOOKUP(K181,AKE!$F$2:$G$1543,2,FALSE)</f>
        <v>110.1</v>
      </c>
      <c r="O181">
        <f>VLOOKUP(TRIM(K181),AKP!$G$2:$H$1543,2,FALSE)</f>
        <v>197.6</v>
      </c>
    </row>
    <row r="182" spans="1:15" x14ac:dyDescent="0.3">
      <c r="A182">
        <v>1723</v>
      </c>
      <c r="B182">
        <v>35</v>
      </c>
      <c r="C182" t="s">
        <v>394</v>
      </c>
      <c r="D182">
        <v>3509</v>
      </c>
      <c r="E182" t="s">
        <v>951</v>
      </c>
      <c r="F182" t="s">
        <v>1130</v>
      </c>
      <c r="G182">
        <v>2021</v>
      </c>
      <c r="H182">
        <v>201</v>
      </c>
      <c r="I182">
        <v>6</v>
      </c>
      <c r="J182" t="s">
        <v>406</v>
      </c>
      <c r="K182" t="s">
        <v>1561</v>
      </c>
      <c r="L182" s="5">
        <v>76.696015808390996</v>
      </c>
      <c r="M182" s="5">
        <v>92.5</v>
      </c>
      <c r="N182">
        <f>VLOOKUP(K182,AKE!$F$2:$G$1543,2,FALSE)</f>
        <v>107</v>
      </c>
      <c r="O182">
        <f>VLOOKUP(TRIM(K182),AKP!$G$2:$H$1543,2,FALSE)</f>
        <v>178.5</v>
      </c>
    </row>
    <row r="183" spans="1:15" x14ac:dyDescent="0.3">
      <c r="A183">
        <v>1724</v>
      </c>
      <c r="B183">
        <v>35</v>
      </c>
      <c r="C183" t="s">
        <v>394</v>
      </c>
      <c r="D183">
        <v>3510</v>
      </c>
      <c r="E183" t="s">
        <v>951</v>
      </c>
      <c r="F183" t="s">
        <v>1131</v>
      </c>
      <c r="G183">
        <v>2021</v>
      </c>
      <c r="H183">
        <v>78</v>
      </c>
      <c r="I183">
        <v>6</v>
      </c>
      <c r="J183" t="s">
        <v>408</v>
      </c>
      <c r="K183" t="s">
        <v>1562</v>
      </c>
      <c r="L183" s="5">
        <v>82.799169891592001</v>
      </c>
      <c r="M183" s="5">
        <v>88.9</v>
      </c>
      <c r="N183">
        <f>VLOOKUP(K183,AKE!$F$2:$G$1543,2,FALSE)</f>
        <v>102.3</v>
      </c>
      <c r="O183">
        <f>VLOOKUP(TRIM(K183),AKP!$G$2:$H$1543,2,FALSE)</f>
        <v>180.1</v>
      </c>
    </row>
    <row r="184" spans="1:15" x14ac:dyDescent="0.3">
      <c r="A184">
        <v>1725</v>
      </c>
      <c r="B184">
        <v>35</v>
      </c>
      <c r="C184" t="s">
        <v>394</v>
      </c>
      <c r="D184">
        <v>3511</v>
      </c>
      <c r="E184" t="s">
        <v>951</v>
      </c>
      <c r="F184" t="s">
        <v>1132</v>
      </c>
      <c r="G184">
        <v>2021</v>
      </c>
      <c r="H184">
        <v>231</v>
      </c>
      <c r="I184">
        <v>5</v>
      </c>
      <c r="J184" t="s">
        <v>409</v>
      </c>
      <c r="K184" t="s">
        <v>1563</v>
      </c>
      <c r="L184" s="5">
        <v>74.891165294218993</v>
      </c>
      <c r="M184" s="5">
        <v>81.8</v>
      </c>
      <c r="N184">
        <f>VLOOKUP(K184,AKE!$F$2:$G$1543,2,FALSE)</f>
        <v>101.7</v>
      </c>
      <c r="O184">
        <f>VLOOKUP(TRIM(K184),AKP!$G$2:$H$1543,2,FALSE)</f>
        <v>171</v>
      </c>
    </row>
    <row r="185" spans="1:15" x14ac:dyDescent="0.3">
      <c r="A185">
        <v>1726</v>
      </c>
      <c r="B185">
        <v>35</v>
      </c>
      <c r="C185" t="s">
        <v>394</v>
      </c>
      <c r="D185">
        <v>3512</v>
      </c>
      <c r="E185" t="s">
        <v>951</v>
      </c>
      <c r="F185" t="s">
        <v>1133</v>
      </c>
      <c r="G185">
        <v>2021</v>
      </c>
      <c r="H185">
        <v>184</v>
      </c>
      <c r="I185">
        <v>6</v>
      </c>
      <c r="J185" t="s">
        <v>410</v>
      </c>
      <c r="K185" t="s">
        <v>1564</v>
      </c>
      <c r="L185" s="5">
        <v>77.578901077058006</v>
      </c>
      <c r="M185" s="5">
        <v>83.5</v>
      </c>
      <c r="N185">
        <f>VLOOKUP(K185,AKE!$F$2:$G$1543,2,FALSE)</f>
        <v>103.9</v>
      </c>
      <c r="O185">
        <f>VLOOKUP(TRIM(K185),AKP!$G$2:$H$1543,2,FALSE)</f>
        <v>178.7</v>
      </c>
    </row>
    <row r="186" spans="1:15" x14ac:dyDescent="0.3">
      <c r="A186">
        <v>1727</v>
      </c>
      <c r="B186">
        <v>35</v>
      </c>
      <c r="C186" t="s">
        <v>394</v>
      </c>
      <c r="D186">
        <v>3513</v>
      </c>
      <c r="E186" t="s">
        <v>951</v>
      </c>
      <c r="F186" t="s">
        <v>1134</v>
      </c>
      <c r="G186">
        <v>2021</v>
      </c>
      <c r="H186">
        <v>296</v>
      </c>
      <c r="I186">
        <v>5</v>
      </c>
      <c r="J186" t="s">
        <v>411</v>
      </c>
      <c r="K186" t="s">
        <v>1565</v>
      </c>
      <c r="L186" s="5">
        <v>69.801974772413004</v>
      </c>
      <c r="M186" s="5">
        <v>78.8</v>
      </c>
      <c r="N186">
        <f>VLOOKUP(K186,AKE!$F$2:$G$1543,2,FALSE)</f>
        <v>98.5</v>
      </c>
      <c r="O186">
        <f>VLOOKUP(TRIM(K186),AKP!$G$2:$H$1543,2,FALSE)</f>
        <v>169.4</v>
      </c>
    </row>
    <row r="187" spans="1:15" x14ac:dyDescent="0.3">
      <c r="A187">
        <v>1728</v>
      </c>
      <c r="B187">
        <v>35</v>
      </c>
      <c r="C187" t="s">
        <v>394</v>
      </c>
      <c r="D187">
        <v>3514</v>
      </c>
      <c r="E187" t="s">
        <v>951</v>
      </c>
      <c r="F187" t="s">
        <v>1135</v>
      </c>
      <c r="G187">
        <v>2021</v>
      </c>
      <c r="H187">
        <v>196</v>
      </c>
      <c r="I187">
        <v>6</v>
      </c>
      <c r="J187" t="s">
        <v>412</v>
      </c>
      <c r="K187" t="s">
        <v>1566</v>
      </c>
      <c r="L187" s="5">
        <v>77.006619983453007</v>
      </c>
      <c r="M187" s="5">
        <v>86.1</v>
      </c>
      <c r="N187">
        <f>VLOOKUP(K187,AKE!$F$2:$G$1543,2,FALSE)</f>
        <v>105.7</v>
      </c>
      <c r="O187">
        <f>VLOOKUP(TRIM(K187),AKP!$G$2:$H$1543,2,FALSE)</f>
        <v>178.1</v>
      </c>
    </row>
    <row r="188" spans="1:15" x14ac:dyDescent="0.3">
      <c r="A188">
        <v>1729</v>
      </c>
      <c r="B188">
        <v>35</v>
      </c>
      <c r="C188" t="s">
        <v>394</v>
      </c>
      <c r="D188">
        <v>3515</v>
      </c>
      <c r="E188" t="s">
        <v>951</v>
      </c>
      <c r="F188" t="s">
        <v>1136</v>
      </c>
      <c r="G188">
        <v>2021</v>
      </c>
      <c r="H188">
        <v>56</v>
      </c>
      <c r="I188">
        <v>6</v>
      </c>
      <c r="J188" t="s">
        <v>413</v>
      </c>
      <c r="K188" t="s">
        <v>1567</v>
      </c>
      <c r="L188" s="5">
        <v>83.565275545459002</v>
      </c>
      <c r="M188" s="5">
        <v>88.2</v>
      </c>
      <c r="N188">
        <f>VLOOKUP(K188,AKE!$F$2:$G$1543,2,FALSE)</f>
        <v>95.8</v>
      </c>
      <c r="O188">
        <f>VLOOKUP(TRIM(K188),AKP!$G$2:$H$1543,2,FALSE)</f>
        <v>159.30000000000001</v>
      </c>
    </row>
    <row r="189" spans="1:15" x14ac:dyDescent="0.3">
      <c r="A189">
        <v>1730</v>
      </c>
      <c r="B189">
        <v>35</v>
      </c>
      <c r="C189" t="s">
        <v>394</v>
      </c>
      <c r="D189">
        <v>3516</v>
      </c>
      <c r="E189" t="s">
        <v>951</v>
      </c>
      <c r="F189" t="s">
        <v>1137</v>
      </c>
      <c r="G189">
        <v>2021</v>
      </c>
      <c r="H189">
        <v>46</v>
      </c>
      <c r="I189">
        <v>6</v>
      </c>
      <c r="J189" t="s">
        <v>415</v>
      </c>
      <c r="K189" t="s">
        <v>1568</v>
      </c>
      <c r="L189" s="5">
        <v>84.462410441797005</v>
      </c>
      <c r="M189" s="5">
        <v>91</v>
      </c>
      <c r="N189">
        <f>VLOOKUP(K189,AKE!$F$2:$G$1543,2,FALSE)</f>
        <v>102.9</v>
      </c>
      <c r="O189">
        <f>VLOOKUP(TRIM(K189),AKP!$G$2:$H$1543,2,FALSE)</f>
        <v>177.2</v>
      </c>
    </row>
    <row r="190" spans="1:15" x14ac:dyDescent="0.3">
      <c r="A190">
        <v>1731</v>
      </c>
      <c r="B190">
        <v>35</v>
      </c>
      <c r="C190" t="s">
        <v>394</v>
      </c>
      <c r="D190">
        <v>3517</v>
      </c>
      <c r="E190" t="s">
        <v>951</v>
      </c>
      <c r="F190" t="s">
        <v>1138</v>
      </c>
      <c r="G190">
        <v>2021</v>
      </c>
      <c r="H190">
        <v>55</v>
      </c>
      <c r="I190">
        <v>6</v>
      </c>
      <c r="J190" t="s">
        <v>416</v>
      </c>
      <c r="K190" t="s">
        <v>1569</v>
      </c>
      <c r="L190" s="5">
        <v>83.708799526966004</v>
      </c>
      <c r="M190" s="5">
        <v>95.9</v>
      </c>
      <c r="N190">
        <f>VLOOKUP(K190,AKE!$F$2:$G$1543,2,FALSE)</f>
        <v>104.2</v>
      </c>
      <c r="O190">
        <f>VLOOKUP(TRIM(K190),AKP!$G$2:$H$1543,2,FALSE)</f>
        <v>167.9</v>
      </c>
    </row>
    <row r="191" spans="1:15" x14ac:dyDescent="0.3">
      <c r="A191">
        <v>1732</v>
      </c>
      <c r="B191">
        <v>35</v>
      </c>
      <c r="C191" t="s">
        <v>394</v>
      </c>
      <c r="D191">
        <v>3518</v>
      </c>
      <c r="E191" t="s">
        <v>951</v>
      </c>
      <c r="F191" t="s">
        <v>1139</v>
      </c>
      <c r="G191">
        <v>2021</v>
      </c>
      <c r="H191">
        <v>85</v>
      </c>
      <c r="I191">
        <v>6</v>
      </c>
      <c r="J191" t="s">
        <v>418</v>
      </c>
      <c r="K191" t="s">
        <v>1570</v>
      </c>
      <c r="L191" s="5">
        <v>82.166168586750004</v>
      </c>
      <c r="M191" s="5">
        <v>91.3</v>
      </c>
      <c r="N191">
        <f>VLOOKUP(K191,AKE!$F$2:$G$1543,2,FALSE)</f>
        <v>102.3</v>
      </c>
      <c r="O191">
        <f>VLOOKUP(TRIM(K191),AKP!$G$2:$H$1543,2,FALSE)</f>
        <v>177.6</v>
      </c>
    </row>
    <row r="192" spans="1:15" x14ac:dyDescent="0.3">
      <c r="A192">
        <v>1733</v>
      </c>
      <c r="B192">
        <v>35</v>
      </c>
      <c r="C192" t="s">
        <v>394</v>
      </c>
      <c r="D192">
        <v>3519</v>
      </c>
      <c r="E192" t="s">
        <v>951</v>
      </c>
      <c r="F192" t="s">
        <v>1140</v>
      </c>
      <c r="G192">
        <v>2021</v>
      </c>
      <c r="H192">
        <v>37</v>
      </c>
      <c r="I192">
        <v>6</v>
      </c>
      <c r="J192" t="s">
        <v>419</v>
      </c>
      <c r="K192" t="s">
        <v>1571</v>
      </c>
      <c r="L192" s="5">
        <v>84.852906961886006</v>
      </c>
      <c r="M192" s="5">
        <v>90.6</v>
      </c>
      <c r="N192">
        <f>VLOOKUP(K192,AKE!$F$2:$G$1543,2,FALSE)</f>
        <v>100.8</v>
      </c>
      <c r="O192">
        <f>VLOOKUP(TRIM(K192),AKP!$G$2:$H$1543,2,FALSE)</f>
        <v>172.9</v>
      </c>
    </row>
    <row r="193" spans="1:15" x14ac:dyDescent="0.3">
      <c r="A193">
        <v>1734</v>
      </c>
      <c r="B193">
        <v>35</v>
      </c>
      <c r="C193" t="s">
        <v>394</v>
      </c>
      <c r="D193">
        <v>3520</v>
      </c>
      <c r="E193" t="s">
        <v>951</v>
      </c>
      <c r="F193" t="s">
        <v>1141</v>
      </c>
      <c r="G193">
        <v>2021</v>
      </c>
      <c r="H193">
        <v>11</v>
      </c>
      <c r="I193">
        <v>6</v>
      </c>
      <c r="J193" t="s">
        <v>420</v>
      </c>
      <c r="K193" t="s">
        <v>1572</v>
      </c>
      <c r="L193" s="5">
        <v>87.087947716483001</v>
      </c>
      <c r="M193" s="5">
        <v>89.4</v>
      </c>
      <c r="N193">
        <f>VLOOKUP(K193,AKE!$F$2:$G$1543,2,FALSE)</f>
        <v>98.7</v>
      </c>
      <c r="O193">
        <f>VLOOKUP(TRIM(K193),AKP!$G$2:$H$1543,2,FALSE)</f>
        <v>168.1</v>
      </c>
    </row>
    <row r="194" spans="1:15" x14ac:dyDescent="0.3">
      <c r="A194">
        <v>1735</v>
      </c>
      <c r="B194">
        <v>35</v>
      </c>
      <c r="C194" t="s">
        <v>394</v>
      </c>
      <c r="D194">
        <v>3521</v>
      </c>
      <c r="E194" t="s">
        <v>951</v>
      </c>
      <c r="F194" t="s">
        <v>1142</v>
      </c>
      <c r="G194">
        <v>2021</v>
      </c>
      <c r="H194">
        <v>51</v>
      </c>
      <c r="I194">
        <v>6</v>
      </c>
      <c r="J194" t="s">
        <v>421</v>
      </c>
      <c r="K194" t="s">
        <v>1573</v>
      </c>
      <c r="L194" s="5">
        <v>83.857117443359996</v>
      </c>
      <c r="M194" s="5">
        <v>90.5</v>
      </c>
      <c r="N194">
        <f>VLOOKUP(K194,AKE!$F$2:$G$1543,2,FALSE)</f>
        <v>104.6</v>
      </c>
      <c r="O194">
        <f>VLOOKUP(TRIM(K194),AKP!$G$2:$H$1543,2,FALSE)</f>
        <v>171.8</v>
      </c>
    </row>
    <row r="195" spans="1:15" x14ac:dyDescent="0.3">
      <c r="A195">
        <v>1736</v>
      </c>
      <c r="B195">
        <v>35</v>
      </c>
      <c r="C195" t="s">
        <v>394</v>
      </c>
      <c r="D195">
        <v>3522</v>
      </c>
      <c r="E195" t="s">
        <v>951</v>
      </c>
      <c r="F195" t="s">
        <v>1143</v>
      </c>
      <c r="G195">
        <v>2021</v>
      </c>
      <c r="H195">
        <v>47</v>
      </c>
      <c r="I195">
        <v>6</v>
      </c>
      <c r="J195" t="s">
        <v>423</v>
      </c>
      <c r="K195" t="s">
        <v>1574</v>
      </c>
      <c r="L195" s="5">
        <v>84.400440006637993</v>
      </c>
      <c r="M195" s="5">
        <v>81.8</v>
      </c>
      <c r="N195">
        <f>VLOOKUP(K195,AKE!$F$2:$G$1543,2,FALSE)</f>
        <v>101.5</v>
      </c>
      <c r="O195">
        <f>VLOOKUP(TRIM(K195),AKP!$G$2:$H$1543,2,FALSE)</f>
        <v>180.4</v>
      </c>
    </row>
    <row r="196" spans="1:15" x14ac:dyDescent="0.3">
      <c r="A196">
        <v>1737</v>
      </c>
      <c r="B196">
        <v>35</v>
      </c>
      <c r="C196" t="s">
        <v>394</v>
      </c>
      <c r="D196">
        <v>3523</v>
      </c>
      <c r="E196" t="s">
        <v>951</v>
      </c>
      <c r="F196" t="s">
        <v>1144</v>
      </c>
      <c r="G196">
        <v>2021</v>
      </c>
      <c r="H196">
        <v>70</v>
      </c>
      <c r="I196">
        <v>6</v>
      </c>
      <c r="J196" t="s">
        <v>424</v>
      </c>
      <c r="K196" t="s">
        <v>1575</v>
      </c>
      <c r="L196" s="5">
        <v>83.002176625150994</v>
      </c>
      <c r="M196" s="5">
        <v>89.9</v>
      </c>
      <c r="N196">
        <f>VLOOKUP(K196,AKE!$F$2:$G$1543,2,FALSE)</f>
        <v>101.9</v>
      </c>
      <c r="O196">
        <f>VLOOKUP(TRIM(K196),AKP!$G$2:$H$1543,2,FALSE)</f>
        <v>180.9</v>
      </c>
    </row>
    <row r="197" spans="1:15" x14ac:dyDescent="0.3">
      <c r="A197">
        <v>1738</v>
      </c>
      <c r="B197">
        <v>35</v>
      </c>
      <c r="C197" t="s">
        <v>394</v>
      </c>
      <c r="D197">
        <v>3524</v>
      </c>
      <c r="E197" t="s">
        <v>951</v>
      </c>
      <c r="F197" t="s">
        <v>1145</v>
      </c>
      <c r="G197">
        <v>2021</v>
      </c>
      <c r="H197">
        <v>20</v>
      </c>
      <c r="I197">
        <v>6</v>
      </c>
      <c r="J197" t="s">
        <v>426</v>
      </c>
      <c r="K197" t="s">
        <v>1576</v>
      </c>
      <c r="L197" s="5">
        <v>85.801295735018002</v>
      </c>
      <c r="M197" s="5">
        <v>88</v>
      </c>
      <c r="N197">
        <f>VLOOKUP(K197,AKE!$F$2:$G$1543,2,FALSE)</f>
        <v>104.1</v>
      </c>
      <c r="O197">
        <f>VLOOKUP(TRIM(K197),AKP!$G$2:$H$1543,2,FALSE)</f>
        <v>186.9</v>
      </c>
    </row>
    <row r="198" spans="1:15" x14ac:dyDescent="0.3">
      <c r="A198">
        <v>1739</v>
      </c>
      <c r="B198">
        <v>35</v>
      </c>
      <c r="C198" t="s">
        <v>394</v>
      </c>
      <c r="D198">
        <v>3525</v>
      </c>
      <c r="E198" t="s">
        <v>951</v>
      </c>
      <c r="F198" t="s">
        <v>1146</v>
      </c>
      <c r="G198">
        <v>2021</v>
      </c>
      <c r="H198">
        <v>6</v>
      </c>
      <c r="I198">
        <v>6</v>
      </c>
      <c r="J198" t="s">
        <v>427</v>
      </c>
      <c r="K198" t="s">
        <v>1577</v>
      </c>
      <c r="L198" s="5">
        <v>88.251293109870005</v>
      </c>
      <c r="M198" s="5">
        <v>87.1</v>
      </c>
      <c r="N198">
        <f>VLOOKUP(K198,AKE!$F$2:$G$1543,2,FALSE)</f>
        <v>100</v>
      </c>
      <c r="O198">
        <f>VLOOKUP(TRIM(K198),AKP!$G$2:$H$1543,2,FALSE)</f>
        <v>164.9</v>
      </c>
    </row>
    <row r="199" spans="1:15" x14ac:dyDescent="0.3">
      <c r="A199">
        <v>1740</v>
      </c>
      <c r="B199">
        <v>35</v>
      </c>
      <c r="C199" t="s">
        <v>394</v>
      </c>
      <c r="D199">
        <v>3526</v>
      </c>
      <c r="E199" t="s">
        <v>951</v>
      </c>
      <c r="F199" t="s">
        <v>1147</v>
      </c>
      <c r="G199">
        <v>2021</v>
      </c>
      <c r="H199">
        <v>245</v>
      </c>
      <c r="I199">
        <v>5</v>
      </c>
      <c r="J199" t="s">
        <v>429</v>
      </c>
      <c r="K199" t="s">
        <v>1578</v>
      </c>
      <c r="L199" s="5">
        <v>74.038069347575004</v>
      </c>
      <c r="M199" s="5">
        <v>70.5</v>
      </c>
      <c r="N199">
        <f>VLOOKUP(K199,AKE!$F$2:$G$1543,2,FALSE)</f>
        <v>91.8</v>
      </c>
      <c r="O199">
        <f>VLOOKUP(TRIM(K199),AKP!$G$2:$H$1543,2,FALSE)</f>
        <v>164.1</v>
      </c>
    </row>
    <row r="200" spans="1:15" x14ac:dyDescent="0.3">
      <c r="A200">
        <v>1741</v>
      </c>
      <c r="B200">
        <v>35</v>
      </c>
      <c r="C200" t="s">
        <v>394</v>
      </c>
      <c r="D200">
        <v>3527</v>
      </c>
      <c r="E200" t="s">
        <v>951</v>
      </c>
      <c r="F200" t="s">
        <v>1148</v>
      </c>
      <c r="G200">
        <v>2021</v>
      </c>
      <c r="H200">
        <v>271</v>
      </c>
      <c r="I200">
        <v>5</v>
      </c>
      <c r="J200" t="s">
        <v>431</v>
      </c>
      <c r="K200" t="s">
        <v>1579</v>
      </c>
      <c r="L200" s="5">
        <v>72.160357756663998</v>
      </c>
      <c r="M200" s="5">
        <v>65.3</v>
      </c>
      <c r="N200">
        <f>VLOOKUP(K200,AKE!$F$2:$G$1543,2,FALSE)</f>
        <v>95.8</v>
      </c>
      <c r="O200">
        <f>VLOOKUP(TRIM(K200),AKP!$G$2:$H$1543,2,FALSE)</f>
        <v>164.7</v>
      </c>
    </row>
    <row r="201" spans="1:15" x14ac:dyDescent="0.3">
      <c r="A201">
        <v>1742</v>
      </c>
      <c r="B201">
        <v>35</v>
      </c>
      <c r="C201" t="s">
        <v>394</v>
      </c>
      <c r="D201">
        <v>3528</v>
      </c>
      <c r="E201" t="s">
        <v>951</v>
      </c>
      <c r="F201" t="s">
        <v>1149</v>
      </c>
      <c r="G201">
        <v>2021</v>
      </c>
      <c r="H201">
        <v>208</v>
      </c>
      <c r="I201">
        <v>6</v>
      </c>
      <c r="J201" t="s">
        <v>433</v>
      </c>
      <c r="K201" t="s">
        <v>1580</v>
      </c>
      <c r="L201" s="5">
        <v>76.181783746939004</v>
      </c>
      <c r="M201" s="5">
        <v>67.599999999999994</v>
      </c>
      <c r="N201">
        <f>VLOOKUP(K201,AKE!$F$2:$G$1543,2,FALSE)</f>
        <v>88.2</v>
      </c>
      <c r="O201">
        <f>VLOOKUP(TRIM(K201),AKP!$G$2:$H$1543,2,FALSE)</f>
        <v>158.4</v>
      </c>
    </row>
    <row r="202" spans="1:15" x14ac:dyDescent="0.3">
      <c r="A202">
        <v>1743</v>
      </c>
      <c r="B202">
        <v>35</v>
      </c>
      <c r="C202" t="s">
        <v>394</v>
      </c>
      <c r="D202">
        <v>3529</v>
      </c>
      <c r="E202" t="s">
        <v>951</v>
      </c>
      <c r="F202" t="s">
        <v>1150</v>
      </c>
      <c r="G202">
        <v>2021</v>
      </c>
      <c r="H202">
        <v>210</v>
      </c>
      <c r="I202">
        <v>6</v>
      </c>
      <c r="J202" t="s">
        <v>434</v>
      </c>
      <c r="K202" t="s">
        <v>1581</v>
      </c>
      <c r="L202" s="5">
        <v>76.165852120189996</v>
      </c>
      <c r="M202" s="5">
        <v>90.2</v>
      </c>
      <c r="N202">
        <f>VLOOKUP(K202,AKE!$F$2:$G$1543,2,FALSE)</f>
        <v>122.2</v>
      </c>
      <c r="O202">
        <f>VLOOKUP(TRIM(K202),AKP!$G$2:$H$1543,2,FALSE)</f>
        <v>236.6</v>
      </c>
    </row>
    <row r="203" spans="1:15" x14ac:dyDescent="0.3">
      <c r="A203">
        <v>1744</v>
      </c>
      <c r="B203">
        <v>36</v>
      </c>
      <c r="C203" t="s">
        <v>449</v>
      </c>
      <c r="D203">
        <v>3601</v>
      </c>
      <c r="E203" t="s">
        <v>951</v>
      </c>
      <c r="F203" t="s">
        <v>1151</v>
      </c>
      <c r="G203">
        <v>2021</v>
      </c>
      <c r="H203">
        <v>255</v>
      </c>
      <c r="I203">
        <v>5</v>
      </c>
      <c r="J203" t="s">
        <v>448</v>
      </c>
      <c r="K203" t="s">
        <v>1582</v>
      </c>
      <c r="L203" s="5">
        <v>73.390730456534996</v>
      </c>
      <c r="M203" s="5">
        <v>73.5</v>
      </c>
      <c r="N203">
        <f>VLOOKUP(K203,AKE!$F$2:$G$1543,2,FALSE)</f>
        <v>105.5</v>
      </c>
      <c r="O203">
        <f>VLOOKUP(TRIM(K203),AKP!$G$2:$H$1543,2,FALSE)</f>
        <v>187.1</v>
      </c>
    </row>
    <row r="204" spans="1:15" x14ac:dyDescent="0.3">
      <c r="A204">
        <v>1745</v>
      </c>
      <c r="B204">
        <v>36</v>
      </c>
      <c r="C204" t="s">
        <v>449</v>
      </c>
      <c r="D204">
        <v>3602</v>
      </c>
      <c r="E204" t="s">
        <v>951</v>
      </c>
      <c r="F204" t="s">
        <v>1152</v>
      </c>
      <c r="G204">
        <v>2021</v>
      </c>
      <c r="H204">
        <v>264</v>
      </c>
      <c r="I204">
        <v>5</v>
      </c>
      <c r="J204" t="s">
        <v>451</v>
      </c>
      <c r="K204" t="s">
        <v>1583</v>
      </c>
      <c r="L204" s="5">
        <v>72.597839663347997</v>
      </c>
      <c r="M204" s="5">
        <v>91.3</v>
      </c>
      <c r="N204">
        <f>VLOOKUP(K204,AKE!$F$2:$G$1543,2,FALSE)</f>
        <v>121.4</v>
      </c>
      <c r="O204">
        <f>VLOOKUP(TRIM(K204),AKP!$G$2:$H$1543,2,FALSE)</f>
        <v>207.1</v>
      </c>
    </row>
    <row r="205" spans="1:15" x14ac:dyDescent="0.3">
      <c r="A205">
        <v>1746</v>
      </c>
      <c r="B205">
        <v>36</v>
      </c>
      <c r="C205" t="s">
        <v>449</v>
      </c>
      <c r="D205">
        <v>3603</v>
      </c>
      <c r="E205" t="s">
        <v>951</v>
      </c>
      <c r="F205" t="s">
        <v>1153</v>
      </c>
      <c r="G205">
        <v>2021</v>
      </c>
      <c r="H205">
        <v>214</v>
      </c>
      <c r="I205">
        <v>6</v>
      </c>
      <c r="J205" t="s">
        <v>452</v>
      </c>
      <c r="K205" t="s">
        <v>1584</v>
      </c>
      <c r="L205" s="5">
        <v>76.069092186530995</v>
      </c>
      <c r="M205" s="5">
        <v>92.8</v>
      </c>
      <c r="N205">
        <f>VLOOKUP(K205,AKE!$F$2:$G$1543,2,FALSE)</f>
        <v>109.1</v>
      </c>
      <c r="O205">
        <f>VLOOKUP(TRIM(K205),AKP!$G$2:$H$1543,2,FALSE)</f>
        <v>178</v>
      </c>
    </row>
    <row r="206" spans="1:15" x14ac:dyDescent="0.3">
      <c r="A206">
        <v>1747</v>
      </c>
      <c r="B206">
        <v>36</v>
      </c>
      <c r="C206" t="s">
        <v>449</v>
      </c>
      <c r="D206">
        <v>3604</v>
      </c>
      <c r="E206" t="s">
        <v>951</v>
      </c>
      <c r="F206" t="s">
        <v>1154</v>
      </c>
      <c r="G206">
        <v>2021</v>
      </c>
      <c r="H206">
        <v>181</v>
      </c>
      <c r="I206">
        <v>6</v>
      </c>
      <c r="J206" t="s">
        <v>453</v>
      </c>
      <c r="K206" t="s">
        <v>1585</v>
      </c>
      <c r="L206" s="5">
        <v>77.701591702494994</v>
      </c>
      <c r="M206" s="5">
        <v>74.900000000000006</v>
      </c>
      <c r="N206">
        <f>VLOOKUP(K206,AKE!$F$2:$G$1543,2,FALSE)</f>
        <v>102.9</v>
      </c>
      <c r="O206">
        <f>VLOOKUP(TRIM(K206),AKP!$G$2:$H$1543,2,FALSE)</f>
        <v>184.3</v>
      </c>
    </row>
    <row r="207" spans="1:15" x14ac:dyDescent="0.3">
      <c r="A207">
        <v>1748</v>
      </c>
      <c r="B207">
        <v>51</v>
      </c>
      <c r="C207" t="s">
        <v>460</v>
      </c>
      <c r="D207">
        <v>5101</v>
      </c>
      <c r="E207" t="s">
        <v>951</v>
      </c>
      <c r="F207" t="s">
        <v>1155</v>
      </c>
      <c r="G207">
        <v>2021</v>
      </c>
      <c r="H207">
        <v>79</v>
      </c>
      <c r="I207">
        <v>6</v>
      </c>
      <c r="J207" t="s">
        <v>459</v>
      </c>
      <c r="K207" t="s">
        <v>1586</v>
      </c>
      <c r="L207" s="5">
        <v>82.505975517042003</v>
      </c>
      <c r="M207" s="5">
        <v>93.4</v>
      </c>
      <c r="N207">
        <f>VLOOKUP(K207,AKE!$F$2:$G$1543,2,FALSE)</f>
        <v>111.9</v>
      </c>
      <c r="O207">
        <f>VLOOKUP(TRIM(K207),AKP!$G$2:$H$1543,2,FALSE)</f>
        <v>199.1</v>
      </c>
    </row>
    <row r="208" spans="1:15" x14ac:dyDescent="0.3">
      <c r="A208">
        <v>1749</v>
      </c>
      <c r="B208">
        <v>51</v>
      </c>
      <c r="C208" t="s">
        <v>460</v>
      </c>
      <c r="D208">
        <v>5102</v>
      </c>
      <c r="E208" t="s">
        <v>951</v>
      </c>
      <c r="F208" t="s">
        <v>1156</v>
      </c>
      <c r="G208">
        <v>2021</v>
      </c>
      <c r="H208">
        <v>1</v>
      </c>
      <c r="I208">
        <v>6</v>
      </c>
      <c r="J208" t="s">
        <v>462</v>
      </c>
      <c r="K208" t="s">
        <v>1587</v>
      </c>
      <c r="L208" s="5">
        <v>90.165680792493006</v>
      </c>
      <c r="M208" s="5">
        <v>89.5</v>
      </c>
      <c r="N208">
        <f>VLOOKUP(K208,AKE!$F$2:$G$1543,2,FALSE)</f>
        <v>106</v>
      </c>
      <c r="O208">
        <f>VLOOKUP(TRIM(K208),AKP!$G$2:$H$1543,2,FALSE)</f>
        <v>190</v>
      </c>
    </row>
    <row r="209" spans="1:15" x14ac:dyDescent="0.3">
      <c r="A209">
        <v>1750</v>
      </c>
      <c r="B209">
        <v>51</v>
      </c>
      <c r="C209" t="s">
        <v>460</v>
      </c>
      <c r="D209">
        <v>5103</v>
      </c>
      <c r="E209" t="s">
        <v>951</v>
      </c>
      <c r="F209" t="s">
        <v>1157</v>
      </c>
      <c r="G209">
        <v>2021</v>
      </c>
      <c r="H209">
        <v>3</v>
      </c>
      <c r="I209">
        <v>6</v>
      </c>
      <c r="J209" t="s">
        <v>463</v>
      </c>
      <c r="K209" t="s">
        <v>1588</v>
      </c>
      <c r="L209" s="5">
        <v>89.375410179046</v>
      </c>
      <c r="M209" s="5">
        <v>84.6</v>
      </c>
      <c r="N209">
        <f>VLOOKUP(K209,AKE!$F$2:$G$1543,2,FALSE)</f>
        <v>99.3</v>
      </c>
      <c r="O209">
        <f>VLOOKUP(TRIM(K209),AKP!$G$2:$H$1543,2,FALSE)</f>
        <v>186.5</v>
      </c>
    </row>
    <row r="210" spans="1:15" x14ac:dyDescent="0.3">
      <c r="A210">
        <v>1751</v>
      </c>
      <c r="B210">
        <v>51</v>
      </c>
      <c r="C210" t="s">
        <v>460</v>
      </c>
      <c r="D210">
        <v>5104</v>
      </c>
      <c r="E210" t="s">
        <v>951</v>
      </c>
      <c r="F210" t="s">
        <v>1158</v>
      </c>
      <c r="G210">
        <v>2021</v>
      </c>
      <c r="H210">
        <v>2</v>
      </c>
      <c r="I210">
        <v>6</v>
      </c>
      <c r="J210" t="s">
        <v>464</v>
      </c>
      <c r="K210" t="s">
        <v>1589</v>
      </c>
      <c r="L210" s="5">
        <v>89.460372610121993</v>
      </c>
      <c r="M210" s="5">
        <v>91.8</v>
      </c>
      <c r="N210">
        <f>VLOOKUP(K210,AKE!$F$2:$G$1543,2,FALSE)</f>
        <v>110.6</v>
      </c>
      <c r="O210">
        <f>VLOOKUP(TRIM(K210),AKP!$G$2:$H$1543,2,FALSE)</f>
        <v>194.7</v>
      </c>
    </row>
    <row r="211" spans="1:15" x14ac:dyDescent="0.3">
      <c r="A211">
        <v>1752</v>
      </c>
      <c r="B211">
        <v>51</v>
      </c>
      <c r="C211" t="s">
        <v>460</v>
      </c>
      <c r="D211">
        <v>5105</v>
      </c>
      <c r="E211" t="s">
        <v>951</v>
      </c>
      <c r="F211" t="s">
        <v>1159</v>
      </c>
      <c r="G211">
        <v>2021</v>
      </c>
      <c r="H211">
        <v>77</v>
      </c>
      <c r="I211">
        <v>6</v>
      </c>
      <c r="J211" t="s">
        <v>465</v>
      </c>
      <c r="K211" t="s">
        <v>1590</v>
      </c>
      <c r="L211" s="5">
        <v>82.804861830785995</v>
      </c>
      <c r="M211" s="5">
        <v>85.5</v>
      </c>
      <c r="N211">
        <f>VLOOKUP(K211,AKE!$F$2:$G$1543,2,FALSE)</f>
        <v>107.1</v>
      </c>
      <c r="O211">
        <f>VLOOKUP(TRIM(K211),AKP!$G$2:$H$1543,2,FALSE)</f>
        <v>207.6</v>
      </c>
    </row>
    <row r="212" spans="1:15" x14ac:dyDescent="0.3">
      <c r="A212">
        <v>1753</v>
      </c>
      <c r="B212">
        <v>51</v>
      </c>
      <c r="C212" t="s">
        <v>460</v>
      </c>
      <c r="D212">
        <v>5106</v>
      </c>
      <c r="E212" t="s">
        <v>951</v>
      </c>
      <c r="F212" t="s">
        <v>1160</v>
      </c>
      <c r="G212">
        <v>2021</v>
      </c>
      <c r="H212">
        <v>293</v>
      </c>
      <c r="I212">
        <v>5</v>
      </c>
      <c r="J212" t="s">
        <v>466</v>
      </c>
      <c r="K212" t="s">
        <v>1591</v>
      </c>
      <c r="L212" s="5">
        <v>70.042963894639996</v>
      </c>
      <c r="M212" s="5">
        <v>91</v>
      </c>
      <c r="N212">
        <f>VLOOKUP(K212,AKE!$F$2:$G$1543,2,FALSE)</f>
        <v>107.6</v>
      </c>
      <c r="O212">
        <f>VLOOKUP(TRIM(K212),AKP!$G$2:$H$1543,2,FALSE)</f>
        <v>200.7</v>
      </c>
    </row>
    <row r="213" spans="1:15" x14ac:dyDescent="0.3">
      <c r="A213">
        <v>1754</v>
      </c>
      <c r="B213">
        <v>51</v>
      </c>
      <c r="C213" t="s">
        <v>460</v>
      </c>
      <c r="D213">
        <v>5107</v>
      </c>
      <c r="E213" t="s">
        <v>951</v>
      </c>
      <c r="F213" t="s">
        <v>1161</v>
      </c>
      <c r="G213">
        <v>2021</v>
      </c>
      <c r="H213">
        <v>127</v>
      </c>
      <c r="I213">
        <v>6</v>
      </c>
      <c r="J213" t="s">
        <v>467</v>
      </c>
      <c r="K213" t="s">
        <v>1592</v>
      </c>
      <c r="L213" s="5">
        <v>80.236624130248003</v>
      </c>
      <c r="M213" s="5">
        <v>84</v>
      </c>
      <c r="N213">
        <f>VLOOKUP(K213,AKE!$F$2:$G$1543,2,FALSE)</f>
        <v>105.5</v>
      </c>
      <c r="O213">
        <f>VLOOKUP(TRIM(K213),AKP!$G$2:$H$1543,2,FALSE)</f>
        <v>178.3</v>
      </c>
    </row>
    <row r="214" spans="1:15" x14ac:dyDescent="0.3">
      <c r="A214">
        <v>1755</v>
      </c>
      <c r="B214">
        <v>51</v>
      </c>
      <c r="C214" t="s">
        <v>460</v>
      </c>
      <c r="D214">
        <v>5108</v>
      </c>
      <c r="E214" t="s">
        <v>951</v>
      </c>
      <c r="F214" t="s">
        <v>1162</v>
      </c>
      <c r="G214">
        <v>2021</v>
      </c>
      <c r="H214">
        <v>218</v>
      </c>
      <c r="I214">
        <v>6</v>
      </c>
      <c r="J214" t="s">
        <v>468</v>
      </c>
      <c r="K214" t="s">
        <v>1593</v>
      </c>
      <c r="L214" s="5">
        <v>75.789979482302996</v>
      </c>
      <c r="M214" s="5">
        <v>84.1</v>
      </c>
      <c r="N214">
        <f>VLOOKUP(K214,AKE!$F$2:$G$1543,2,FALSE)</f>
        <v>106</v>
      </c>
      <c r="O214">
        <f>VLOOKUP(TRIM(K214),AKP!$G$2:$H$1543,2,FALSE)</f>
        <v>191.6</v>
      </c>
    </row>
    <row r="215" spans="1:15" x14ac:dyDescent="0.3">
      <c r="A215">
        <v>1756</v>
      </c>
      <c r="B215">
        <v>52</v>
      </c>
      <c r="C215" t="s">
        <v>471</v>
      </c>
      <c r="D215">
        <v>5201</v>
      </c>
      <c r="E215" t="s">
        <v>951</v>
      </c>
      <c r="F215" t="s">
        <v>1163</v>
      </c>
      <c r="G215">
        <v>2021</v>
      </c>
      <c r="H215">
        <v>232</v>
      </c>
      <c r="I215">
        <v>5</v>
      </c>
      <c r="J215" t="s">
        <v>470</v>
      </c>
      <c r="K215" t="s">
        <v>1594</v>
      </c>
      <c r="L215" s="5">
        <v>74.701468767630004</v>
      </c>
      <c r="M215" s="5">
        <v>89.1</v>
      </c>
      <c r="N215">
        <f>VLOOKUP(K215,AKE!$F$2:$G$1543,2,FALSE)</f>
        <v>117.5</v>
      </c>
      <c r="O215">
        <f>VLOOKUP(TRIM(K215),AKP!$G$2:$H$1543,2,FALSE)</f>
        <v>208.4</v>
      </c>
    </row>
    <row r="216" spans="1:15" x14ac:dyDescent="0.3">
      <c r="A216">
        <v>1757</v>
      </c>
      <c r="B216">
        <v>52</v>
      </c>
      <c r="C216" t="s">
        <v>471</v>
      </c>
      <c r="D216">
        <v>5202</v>
      </c>
      <c r="E216" t="s">
        <v>951</v>
      </c>
      <c r="F216" t="s">
        <v>1164</v>
      </c>
      <c r="G216">
        <v>2021</v>
      </c>
      <c r="H216">
        <v>216</v>
      </c>
      <c r="I216">
        <v>6</v>
      </c>
      <c r="J216" t="s">
        <v>473</v>
      </c>
      <c r="K216" t="s">
        <v>1595</v>
      </c>
      <c r="L216" s="5">
        <v>75.952836084325</v>
      </c>
      <c r="M216" s="5">
        <v>93.7</v>
      </c>
      <c r="N216">
        <f>VLOOKUP(K216,AKE!$F$2:$G$1543,2,FALSE)</f>
        <v>122.2</v>
      </c>
      <c r="O216">
        <f>VLOOKUP(TRIM(K216),AKP!$G$2:$H$1543,2,FALSE)</f>
        <v>206.4</v>
      </c>
    </row>
    <row r="217" spans="1:15" x14ac:dyDescent="0.3">
      <c r="A217">
        <v>1758</v>
      </c>
      <c r="B217">
        <v>52</v>
      </c>
      <c r="C217" t="s">
        <v>471</v>
      </c>
      <c r="D217">
        <v>5203</v>
      </c>
      <c r="E217" t="s">
        <v>951</v>
      </c>
      <c r="F217" t="s">
        <v>1165</v>
      </c>
      <c r="G217">
        <v>2021</v>
      </c>
      <c r="H217">
        <v>259</v>
      </c>
      <c r="I217">
        <v>5</v>
      </c>
      <c r="J217" t="s">
        <v>475</v>
      </c>
      <c r="K217" t="s">
        <v>1596</v>
      </c>
      <c r="L217" s="5">
        <v>72.861014138748004</v>
      </c>
      <c r="M217" s="5">
        <v>96.9</v>
      </c>
      <c r="N217">
        <f>VLOOKUP(K217,AKE!$F$2:$G$1543,2,FALSE)</f>
        <v>141.30000000000001</v>
      </c>
      <c r="O217">
        <f>VLOOKUP(TRIM(K217),AKP!$G$2:$H$1543,2,FALSE)</f>
        <v>240.9</v>
      </c>
    </row>
    <row r="218" spans="1:15" x14ac:dyDescent="0.3">
      <c r="A218">
        <v>1759</v>
      </c>
      <c r="B218">
        <v>52</v>
      </c>
      <c r="C218" t="s">
        <v>471</v>
      </c>
      <c r="D218">
        <v>5204</v>
      </c>
      <c r="E218" t="s">
        <v>951</v>
      </c>
      <c r="F218" t="s">
        <v>1166</v>
      </c>
      <c r="G218">
        <v>2021</v>
      </c>
      <c r="H218">
        <v>82</v>
      </c>
      <c r="I218">
        <v>6</v>
      </c>
      <c r="J218" t="s">
        <v>477</v>
      </c>
      <c r="K218" t="s">
        <v>1597</v>
      </c>
      <c r="L218" s="5">
        <v>82.322843250670999</v>
      </c>
      <c r="M218" s="5">
        <v>81.900000000000006</v>
      </c>
      <c r="N218">
        <f>VLOOKUP(K218,AKE!$F$2:$G$1543,2,FALSE)</f>
        <v>109.7</v>
      </c>
      <c r="O218">
        <f>VLOOKUP(TRIM(K218),AKP!$G$2:$H$1543,2,FALSE)</f>
        <v>185</v>
      </c>
    </row>
    <row r="219" spans="1:15" x14ac:dyDescent="0.3">
      <c r="A219">
        <v>1760</v>
      </c>
      <c r="B219">
        <v>52</v>
      </c>
      <c r="C219" t="s">
        <v>471</v>
      </c>
      <c r="D219">
        <v>5205</v>
      </c>
      <c r="E219" t="s">
        <v>951</v>
      </c>
      <c r="F219" t="s">
        <v>1167</v>
      </c>
      <c r="G219">
        <v>2021</v>
      </c>
      <c r="H219">
        <v>140</v>
      </c>
      <c r="I219">
        <v>6</v>
      </c>
      <c r="J219" t="s">
        <v>478</v>
      </c>
      <c r="K219" t="s">
        <v>1598</v>
      </c>
      <c r="L219" s="5">
        <v>79.762215049603</v>
      </c>
      <c r="M219" s="5">
        <v>82.6</v>
      </c>
      <c r="N219">
        <f>VLOOKUP(K219,AKE!$F$2:$G$1543,2,FALSE)</f>
        <v>104.3</v>
      </c>
      <c r="O219">
        <f>VLOOKUP(TRIM(K219),AKP!$G$2:$H$1543,2,FALSE)</f>
        <v>182.4</v>
      </c>
    </row>
    <row r="220" spans="1:15" x14ac:dyDescent="0.3">
      <c r="A220">
        <v>1761</v>
      </c>
      <c r="B220">
        <v>52</v>
      </c>
      <c r="C220" t="s">
        <v>471</v>
      </c>
      <c r="D220">
        <v>5206</v>
      </c>
      <c r="E220" t="s">
        <v>951</v>
      </c>
      <c r="F220" t="s">
        <v>1168</v>
      </c>
      <c r="G220">
        <v>2021</v>
      </c>
      <c r="H220">
        <v>186</v>
      </c>
      <c r="I220">
        <v>6</v>
      </c>
      <c r="J220" t="s">
        <v>479</v>
      </c>
      <c r="K220" t="s">
        <v>1599</v>
      </c>
      <c r="L220" s="5">
        <v>77.494529322253001</v>
      </c>
      <c r="M220" s="5">
        <v>74.7</v>
      </c>
      <c r="N220">
        <f>VLOOKUP(K220,AKE!$F$2:$G$1543,2,FALSE)</f>
        <v>104.1</v>
      </c>
      <c r="O220">
        <f>VLOOKUP(TRIM(K220),AKP!$G$2:$H$1543,2,FALSE)</f>
        <v>178</v>
      </c>
    </row>
    <row r="221" spans="1:15" x14ac:dyDescent="0.3">
      <c r="A221">
        <v>1762</v>
      </c>
      <c r="B221">
        <v>52</v>
      </c>
      <c r="C221" t="s">
        <v>471</v>
      </c>
      <c r="D221">
        <v>5207</v>
      </c>
      <c r="E221" t="s">
        <v>951</v>
      </c>
      <c r="F221" t="s">
        <v>1169</v>
      </c>
      <c r="G221">
        <v>2021</v>
      </c>
      <c r="H221">
        <v>83</v>
      </c>
      <c r="I221">
        <v>6</v>
      </c>
      <c r="J221" t="s">
        <v>480</v>
      </c>
      <c r="K221" t="s">
        <v>1600</v>
      </c>
      <c r="L221" s="5">
        <v>82.260786564122</v>
      </c>
      <c r="M221" s="5">
        <v>91.4</v>
      </c>
      <c r="N221">
        <f>VLOOKUP(K221,AKE!$F$2:$G$1543,2,FALSE)</f>
        <v>117.6</v>
      </c>
      <c r="O221">
        <f>VLOOKUP(TRIM(K221),AKP!$G$2:$H$1543,2,FALSE)</f>
        <v>197</v>
      </c>
    </row>
    <row r="222" spans="1:15" x14ac:dyDescent="0.3">
      <c r="A222">
        <v>1763</v>
      </c>
      <c r="B222">
        <v>52</v>
      </c>
      <c r="C222" t="s">
        <v>471</v>
      </c>
      <c r="D222">
        <v>5208</v>
      </c>
      <c r="E222" t="s">
        <v>951</v>
      </c>
      <c r="F222" t="s">
        <v>1170</v>
      </c>
      <c r="G222">
        <v>2021</v>
      </c>
      <c r="H222">
        <v>303</v>
      </c>
      <c r="I222">
        <v>5</v>
      </c>
      <c r="J222" t="s">
        <v>481</v>
      </c>
      <c r="K222" t="s">
        <v>1601</v>
      </c>
      <c r="L222" s="5">
        <v>68.666383189827997</v>
      </c>
      <c r="M222" s="5">
        <v>93.4</v>
      </c>
      <c r="N222">
        <f>VLOOKUP(K222,AKE!$F$2:$G$1543,2,FALSE)</f>
        <v>118</v>
      </c>
      <c r="O222">
        <f>VLOOKUP(TRIM(K222),AKP!$G$2:$H$1543,2,FALSE)</f>
        <v>217</v>
      </c>
    </row>
    <row r="223" spans="1:15" x14ac:dyDescent="0.3">
      <c r="A223">
        <v>1764</v>
      </c>
      <c r="B223">
        <v>53</v>
      </c>
      <c r="C223" t="s">
        <v>486</v>
      </c>
      <c r="D223">
        <v>5312</v>
      </c>
      <c r="E223" t="s">
        <v>951</v>
      </c>
      <c r="F223" t="s">
        <v>1171</v>
      </c>
      <c r="G223">
        <v>2021</v>
      </c>
      <c r="H223">
        <v>333</v>
      </c>
      <c r="I223">
        <v>4</v>
      </c>
      <c r="J223" t="s">
        <v>485</v>
      </c>
      <c r="K223" t="s">
        <v>1602</v>
      </c>
      <c r="L223" s="5">
        <v>64.628266821151996</v>
      </c>
      <c r="M223" s="5">
        <v>66.900000000000006</v>
      </c>
      <c r="N223">
        <f>VLOOKUP(K223,AKE!$F$2:$G$1543,2,FALSE)</f>
        <v>91.1</v>
      </c>
      <c r="O223">
        <f>VLOOKUP(TRIM(K223),AKP!$G$2:$H$1543,2,FALSE)</f>
        <v>160.69999999999999</v>
      </c>
    </row>
    <row r="224" spans="1:15" x14ac:dyDescent="0.3">
      <c r="A224">
        <v>1765</v>
      </c>
      <c r="B224">
        <v>53</v>
      </c>
      <c r="C224" t="s">
        <v>486</v>
      </c>
      <c r="D224">
        <v>5311</v>
      </c>
      <c r="E224" t="s">
        <v>951</v>
      </c>
      <c r="F224" t="s">
        <v>1172</v>
      </c>
      <c r="G224">
        <v>2021</v>
      </c>
      <c r="H224">
        <v>323</v>
      </c>
      <c r="I224">
        <v>4</v>
      </c>
      <c r="J224" t="s">
        <v>488</v>
      </c>
      <c r="K224" t="s">
        <v>1603</v>
      </c>
      <c r="L224" s="5">
        <v>66.213177414330005</v>
      </c>
      <c r="M224" s="5">
        <v>63.4</v>
      </c>
      <c r="N224">
        <f>VLOOKUP(K224,AKE!$F$2:$G$1543,2,FALSE)</f>
        <v>98</v>
      </c>
      <c r="O224">
        <f>VLOOKUP(TRIM(K224),AKP!$G$2:$H$1543,2,FALSE)</f>
        <v>164.9</v>
      </c>
    </row>
    <row r="225" spans="1:15" x14ac:dyDescent="0.3">
      <c r="A225">
        <v>1766</v>
      </c>
      <c r="B225">
        <v>53</v>
      </c>
      <c r="C225" t="s">
        <v>486</v>
      </c>
      <c r="D225">
        <v>5301</v>
      </c>
      <c r="E225" t="s">
        <v>951</v>
      </c>
      <c r="F225" t="s">
        <v>1173</v>
      </c>
      <c r="G225">
        <v>2021</v>
      </c>
      <c r="H225">
        <v>320</v>
      </c>
      <c r="I225">
        <v>4</v>
      </c>
      <c r="J225" t="s">
        <v>490</v>
      </c>
      <c r="K225" t="s">
        <v>1604</v>
      </c>
      <c r="L225" s="5">
        <v>66.418997115221998</v>
      </c>
      <c r="M225" s="5">
        <v>62.6</v>
      </c>
      <c r="N225">
        <f>VLOOKUP(K225,AKE!$F$2:$G$1543,2,FALSE)</f>
        <v>92.3</v>
      </c>
      <c r="O225">
        <f>VLOOKUP(TRIM(K225),AKP!$G$2:$H$1543,2,FALSE)</f>
        <v>155.9</v>
      </c>
    </row>
    <row r="226" spans="1:15" x14ac:dyDescent="0.3">
      <c r="A226">
        <v>1767</v>
      </c>
      <c r="B226">
        <v>53</v>
      </c>
      <c r="C226" t="s">
        <v>486</v>
      </c>
      <c r="D226">
        <v>5302</v>
      </c>
      <c r="E226" t="s">
        <v>951</v>
      </c>
      <c r="F226" t="s">
        <v>1174</v>
      </c>
      <c r="G226">
        <v>2021</v>
      </c>
      <c r="H226">
        <v>347</v>
      </c>
      <c r="I226">
        <v>3</v>
      </c>
      <c r="J226" t="s">
        <v>492</v>
      </c>
      <c r="K226" t="s">
        <v>1605</v>
      </c>
      <c r="L226" s="5">
        <v>59.511125054080999</v>
      </c>
      <c r="M226" s="5">
        <v>75.2</v>
      </c>
      <c r="N226">
        <f>VLOOKUP(K226,AKE!$F$2:$G$1543,2,FALSE)</f>
        <v>89.7</v>
      </c>
      <c r="O226">
        <f>VLOOKUP(TRIM(K226),AKP!$G$2:$H$1543,2,FALSE)</f>
        <v>155.6</v>
      </c>
    </row>
    <row r="227" spans="1:15" x14ac:dyDescent="0.3">
      <c r="A227">
        <v>1768</v>
      </c>
      <c r="B227">
        <v>53</v>
      </c>
      <c r="C227" t="s">
        <v>486</v>
      </c>
      <c r="D227">
        <v>5303</v>
      </c>
      <c r="E227" t="s">
        <v>951</v>
      </c>
      <c r="F227" t="s">
        <v>1175</v>
      </c>
      <c r="G227">
        <v>2021</v>
      </c>
      <c r="H227">
        <v>319</v>
      </c>
      <c r="I227">
        <v>4</v>
      </c>
      <c r="J227" t="s">
        <v>494</v>
      </c>
      <c r="K227" t="s">
        <v>1606</v>
      </c>
      <c r="L227" s="5">
        <v>66.474594762120006</v>
      </c>
      <c r="M227" s="5">
        <v>67.400000000000006</v>
      </c>
      <c r="N227">
        <f>VLOOKUP(K227,AKE!$F$2:$G$1543,2,FALSE)</f>
        <v>96.8</v>
      </c>
      <c r="O227">
        <f>VLOOKUP(TRIM(K227),AKP!$G$2:$H$1543,2,FALSE)</f>
        <v>162.5</v>
      </c>
    </row>
    <row r="228" spans="1:15" x14ac:dyDescent="0.3">
      <c r="A228">
        <v>1769</v>
      </c>
      <c r="B228">
        <v>53</v>
      </c>
      <c r="C228" t="s">
        <v>486</v>
      </c>
      <c r="D228">
        <v>5304</v>
      </c>
      <c r="E228" t="s">
        <v>951</v>
      </c>
      <c r="F228" t="s">
        <v>1176</v>
      </c>
      <c r="G228">
        <v>2021</v>
      </c>
      <c r="H228">
        <v>275</v>
      </c>
      <c r="I228">
        <v>5</v>
      </c>
      <c r="J228" t="s">
        <v>496</v>
      </c>
      <c r="K228" t="s">
        <v>1607</v>
      </c>
      <c r="L228" s="5">
        <v>71.894138463241006</v>
      </c>
      <c r="M228" s="5">
        <v>67.400000000000006</v>
      </c>
      <c r="N228">
        <f>VLOOKUP(K228,AKE!$F$2:$G$1543,2,FALSE)</f>
        <v>98.2</v>
      </c>
      <c r="O228">
        <f>VLOOKUP(TRIM(K228),AKP!$G$2:$H$1543,2,FALSE)</f>
        <v>159.6</v>
      </c>
    </row>
    <row r="229" spans="1:15" x14ac:dyDescent="0.3">
      <c r="A229">
        <v>1770</v>
      </c>
      <c r="B229">
        <v>53</v>
      </c>
      <c r="C229" t="s">
        <v>486</v>
      </c>
      <c r="D229">
        <v>5305</v>
      </c>
      <c r="E229" t="s">
        <v>951</v>
      </c>
      <c r="F229" t="s">
        <v>1177</v>
      </c>
      <c r="G229">
        <v>2021</v>
      </c>
      <c r="H229">
        <v>344</v>
      </c>
      <c r="I229">
        <v>4</v>
      </c>
      <c r="J229" t="s">
        <v>497</v>
      </c>
      <c r="K229" t="s">
        <v>1608</v>
      </c>
      <c r="L229" s="5">
        <v>60.817557564013001</v>
      </c>
      <c r="M229" s="5">
        <v>70.2</v>
      </c>
      <c r="N229">
        <f>VLOOKUP(K229,AKE!$F$2:$G$1543,2,FALSE)</f>
        <v>88.8</v>
      </c>
      <c r="O229">
        <f>VLOOKUP(TRIM(K229),AKP!$G$2:$H$1543,2,FALSE)</f>
        <v>149.6</v>
      </c>
    </row>
    <row r="230" spans="1:15" x14ac:dyDescent="0.3">
      <c r="A230">
        <v>1771</v>
      </c>
      <c r="B230">
        <v>53</v>
      </c>
      <c r="C230" t="s">
        <v>486</v>
      </c>
      <c r="D230">
        <v>5313</v>
      </c>
      <c r="E230" t="s">
        <v>951</v>
      </c>
      <c r="F230" t="s">
        <v>1178</v>
      </c>
      <c r="G230">
        <v>2021</v>
      </c>
      <c r="H230">
        <v>290</v>
      </c>
      <c r="I230">
        <v>5</v>
      </c>
      <c r="J230" t="s">
        <v>499</v>
      </c>
      <c r="K230" t="s">
        <v>1609</v>
      </c>
      <c r="L230" s="5">
        <v>70.425139976870994</v>
      </c>
      <c r="M230" s="5">
        <v>75.400000000000006</v>
      </c>
      <c r="N230">
        <f>VLOOKUP(K230,AKE!$F$2:$G$1543,2,FALSE)</f>
        <v>89.1</v>
      </c>
      <c r="O230">
        <f>VLOOKUP(TRIM(K230),AKP!$G$2:$H$1543,2,FALSE)</f>
        <v>158</v>
      </c>
    </row>
    <row r="231" spans="1:15" x14ac:dyDescent="0.3">
      <c r="A231">
        <v>1772</v>
      </c>
      <c r="B231">
        <v>53</v>
      </c>
      <c r="C231" t="s">
        <v>486</v>
      </c>
      <c r="D231">
        <v>5306</v>
      </c>
      <c r="E231" t="s">
        <v>951</v>
      </c>
      <c r="F231" t="s">
        <v>1179</v>
      </c>
      <c r="G231">
        <v>2021</v>
      </c>
      <c r="H231">
        <v>268</v>
      </c>
      <c r="I231">
        <v>5</v>
      </c>
      <c r="J231" t="s">
        <v>500</v>
      </c>
      <c r="K231" t="s">
        <v>1610</v>
      </c>
      <c r="L231" s="5">
        <v>72.357572061983007</v>
      </c>
      <c r="M231" s="5">
        <v>66.900000000000006</v>
      </c>
      <c r="N231">
        <f>VLOOKUP(K231,AKE!$F$2:$G$1543,2,FALSE)</f>
        <v>91</v>
      </c>
      <c r="O231">
        <f>VLOOKUP(TRIM(K231),AKP!$G$2:$H$1543,2,FALSE)</f>
        <v>176.7</v>
      </c>
    </row>
    <row r="232" spans="1:15" x14ac:dyDescent="0.3">
      <c r="A232">
        <v>1773</v>
      </c>
      <c r="B232">
        <v>53</v>
      </c>
      <c r="C232" t="s">
        <v>486</v>
      </c>
      <c r="D232">
        <v>5307</v>
      </c>
      <c r="E232" t="s">
        <v>951</v>
      </c>
      <c r="F232" t="s">
        <v>1180</v>
      </c>
      <c r="G232">
        <v>2021</v>
      </c>
      <c r="H232">
        <v>252</v>
      </c>
      <c r="I232">
        <v>5</v>
      </c>
      <c r="J232" t="s">
        <v>501</v>
      </c>
      <c r="K232" t="s">
        <v>1611</v>
      </c>
      <c r="L232" s="5">
        <v>73.540361085320995</v>
      </c>
      <c r="M232" s="5">
        <v>65.2</v>
      </c>
      <c r="N232">
        <f>VLOOKUP(K232,AKE!$F$2:$G$1543,2,FALSE)</f>
        <v>87.9</v>
      </c>
      <c r="O232">
        <f>VLOOKUP(TRIM(K232),AKP!$G$2:$H$1543,2,FALSE)</f>
        <v>146.4</v>
      </c>
    </row>
    <row r="233" spans="1:15" x14ac:dyDescent="0.3">
      <c r="A233">
        <v>1774</v>
      </c>
      <c r="B233">
        <v>53</v>
      </c>
      <c r="C233" t="s">
        <v>486</v>
      </c>
      <c r="D233">
        <v>5308</v>
      </c>
      <c r="E233" t="s">
        <v>951</v>
      </c>
      <c r="F233" t="s">
        <v>1181</v>
      </c>
      <c r="G233">
        <v>2021</v>
      </c>
      <c r="H233">
        <v>298</v>
      </c>
      <c r="I233">
        <v>5</v>
      </c>
      <c r="J233" t="s">
        <v>503</v>
      </c>
      <c r="K233" t="s">
        <v>1612</v>
      </c>
      <c r="L233" s="5">
        <v>69.498403154027002</v>
      </c>
      <c r="M233" s="5">
        <v>78.599999999999994</v>
      </c>
      <c r="N233">
        <f>VLOOKUP(K233,AKE!$F$2:$G$1543,2,FALSE)</f>
        <v>103.6</v>
      </c>
      <c r="O233">
        <f>VLOOKUP(TRIM(K233),AKP!$G$2:$H$1543,2,FALSE)</f>
        <v>184.8</v>
      </c>
    </row>
    <row r="234" spans="1:15" x14ac:dyDescent="0.3">
      <c r="A234">
        <v>1775</v>
      </c>
      <c r="B234">
        <v>53</v>
      </c>
      <c r="C234" t="s">
        <v>486</v>
      </c>
      <c r="D234">
        <v>5309</v>
      </c>
      <c r="E234" t="s">
        <v>951</v>
      </c>
      <c r="F234" t="s">
        <v>1182</v>
      </c>
      <c r="G234">
        <v>2021</v>
      </c>
      <c r="H234">
        <v>136</v>
      </c>
      <c r="I234">
        <v>6</v>
      </c>
      <c r="J234" t="s">
        <v>504</v>
      </c>
      <c r="K234" t="s">
        <v>1613</v>
      </c>
      <c r="L234" s="5">
        <v>79.870126217516002</v>
      </c>
      <c r="M234" s="5">
        <v>82</v>
      </c>
      <c r="N234">
        <f>VLOOKUP(K234,AKE!$F$2:$G$1543,2,FALSE)</f>
        <v>105.1</v>
      </c>
      <c r="O234">
        <f>VLOOKUP(TRIM(K234),AKP!$G$2:$H$1543,2,FALSE)</f>
        <v>168.4</v>
      </c>
    </row>
    <row r="235" spans="1:15" x14ac:dyDescent="0.3">
      <c r="A235">
        <v>1776</v>
      </c>
      <c r="B235">
        <v>53</v>
      </c>
      <c r="C235" t="s">
        <v>486</v>
      </c>
      <c r="D235">
        <v>5310</v>
      </c>
      <c r="E235" t="s">
        <v>951</v>
      </c>
      <c r="F235" t="s">
        <v>1183</v>
      </c>
      <c r="G235">
        <v>2021</v>
      </c>
      <c r="H235">
        <v>276</v>
      </c>
      <c r="I235">
        <v>5</v>
      </c>
      <c r="J235" t="s">
        <v>505</v>
      </c>
      <c r="K235" t="s">
        <v>1614</v>
      </c>
      <c r="L235" s="5">
        <v>71.878902123752994</v>
      </c>
      <c r="M235" s="5">
        <v>85.1</v>
      </c>
      <c r="N235">
        <f>VLOOKUP(K235,AKE!$F$2:$G$1543,2,FALSE)</f>
        <v>107.4</v>
      </c>
      <c r="O235">
        <f>VLOOKUP(TRIM(K235),AKP!$G$2:$H$1543,2,FALSE)</f>
        <v>181.5</v>
      </c>
    </row>
    <row r="236" spans="1:15" x14ac:dyDescent="0.3">
      <c r="A236">
        <v>1777</v>
      </c>
      <c r="B236">
        <v>53</v>
      </c>
      <c r="C236" t="s">
        <v>486</v>
      </c>
      <c r="D236">
        <v>5314</v>
      </c>
      <c r="E236" t="s">
        <v>951</v>
      </c>
      <c r="F236" t="s">
        <v>1184</v>
      </c>
      <c r="G236">
        <v>2021</v>
      </c>
      <c r="H236">
        <v>321</v>
      </c>
      <c r="I236">
        <v>4</v>
      </c>
      <c r="J236" t="s">
        <v>506</v>
      </c>
      <c r="K236" t="s">
        <v>1615</v>
      </c>
      <c r="L236" s="5">
        <v>66.414713618940993</v>
      </c>
      <c r="M236" s="5">
        <v>61.3</v>
      </c>
      <c r="N236">
        <f>VLOOKUP(K236,AKE!$F$2:$G$1543,2,FALSE)</f>
        <v>89.3</v>
      </c>
      <c r="O236">
        <f>VLOOKUP(TRIM(K236),AKP!$G$2:$H$1543,2,FALSE)</f>
        <v>131.9</v>
      </c>
    </row>
    <row r="237" spans="1:15" x14ac:dyDescent="0.3">
      <c r="A237">
        <v>1778</v>
      </c>
      <c r="B237">
        <v>53</v>
      </c>
      <c r="C237" t="s">
        <v>486</v>
      </c>
      <c r="D237">
        <v>5315</v>
      </c>
      <c r="E237" t="s">
        <v>951</v>
      </c>
      <c r="F237" t="s">
        <v>1185</v>
      </c>
      <c r="G237">
        <v>2021</v>
      </c>
      <c r="H237">
        <v>274</v>
      </c>
      <c r="I237">
        <v>5</v>
      </c>
      <c r="J237" t="s">
        <v>508</v>
      </c>
      <c r="K237" t="s">
        <v>1616</v>
      </c>
      <c r="L237" s="5">
        <v>71.916958501039005</v>
      </c>
      <c r="M237" s="5">
        <v>79.7</v>
      </c>
      <c r="N237">
        <f>VLOOKUP(K237,AKE!$F$2:$G$1543,2,FALSE)</f>
        <v>102.1</v>
      </c>
      <c r="O237">
        <f>VLOOKUP(TRIM(K237),AKP!$G$2:$H$1543,2,FALSE)</f>
        <v>167.6</v>
      </c>
    </row>
    <row r="238" spans="1:15" x14ac:dyDescent="0.3">
      <c r="A238">
        <v>1779</v>
      </c>
      <c r="B238">
        <v>53</v>
      </c>
      <c r="C238" t="s">
        <v>486</v>
      </c>
      <c r="D238">
        <v>5317</v>
      </c>
      <c r="E238" t="s">
        <v>951</v>
      </c>
      <c r="F238" t="s">
        <v>1186</v>
      </c>
      <c r="G238">
        <v>2021</v>
      </c>
      <c r="H238">
        <v>335</v>
      </c>
      <c r="I238">
        <v>4</v>
      </c>
      <c r="J238" t="s">
        <v>509</v>
      </c>
      <c r="K238" t="s">
        <v>1617</v>
      </c>
      <c r="L238" s="5">
        <v>61.944427049753997</v>
      </c>
      <c r="M238" s="5">
        <v>65.599999999999994</v>
      </c>
      <c r="N238">
        <f>VLOOKUP(K238,AKE!$F$2:$G$1543,2,FALSE)</f>
        <v>87.7</v>
      </c>
      <c r="O238">
        <f>VLOOKUP(TRIM(K238),AKP!$G$2:$H$1543,2,FALSE)</f>
        <v>154.80000000000001</v>
      </c>
    </row>
    <row r="239" spans="1:15" x14ac:dyDescent="0.3">
      <c r="A239">
        <v>1780</v>
      </c>
      <c r="B239">
        <v>53</v>
      </c>
      <c r="C239" t="s">
        <v>486</v>
      </c>
      <c r="D239">
        <v>5318</v>
      </c>
      <c r="E239" t="s">
        <v>951</v>
      </c>
      <c r="F239" t="s">
        <v>1187</v>
      </c>
      <c r="G239">
        <v>2021</v>
      </c>
      <c r="H239">
        <v>352</v>
      </c>
      <c r="I239">
        <v>3</v>
      </c>
      <c r="J239" t="s">
        <v>511</v>
      </c>
      <c r="K239" t="s">
        <v>1618</v>
      </c>
      <c r="L239" s="5">
        <v>57.961031773593</v>
      </c>
      <c r="M239" s="5">
        <v>73.599999999999994</v>
      </c>
      <c r="N239">
        <f>VLOOKUP(K239,AKE!$F$2:$G$1543,2,FALSE)</f>
        <v>97.2</v>
      </c>
      <c r="O239">
        <f>VLOOKUP(TRIM(K239),AKP!$G$2:$H$1543,2,FALSE)</f>
        <v>158.4</v>
      </c>
    </row>
    <row r="240" spans="1:15" x14ac:dyDescent="0.3">
      <c r="A240">
        <v>1781</v>
      </c>
      <c r="B240">
        <v>53</v>
      </c>
      <c r="C240" t="s">
        <v>486</v>
      </c>
      <c r="D240">
        <v>5316</v>
      </c>
      <c r="E240" t="s">
        <v>951</v>
      </c>
      <c r="F240" t="s">
        <v>1188</v>
      </c>
      <c r="G240">
        <v>2021</v>
      </c>
      <c r="H240">
        <v>236</v>
      </c>
      <c r="I240">
        <v>5</v>
      </c>
      <c r="J240" t="s">
        <v>513</v>
      </c>
      <c r="K240" t="s">
        <v>1619</v>
      </c>
      <c r="L240" s="5">
        <v>74.389357363656998</v>
      </c>
      <c r="M240" s="5">
        <v>84.7</v>
      </c>
      <c r="N240">
        <f>VLOOKUP(K240,AKE!$F$2:$G$1543,2,FALSE)</f>
        <v>94.5</v>
      </c>
      <c r="O240">
        <f>VLOOKUP(TRIM(K240),AKP!$G$2:$H$1543,2,FALSE)</f>
        <v>148.30000000000001</v>
      </c>
    </row>
    <row r="241" spans="1:15" x14ac:dyDescent="0.3">
      <c r="A241">
        <v>1782</v>
      </c>
      <c r="B241">
        <v>53</v>
      </c>
      <c r="C241" t="s">
        <v>486</v>
      </c>
      <c r="D241">
        <v>5319</v>
      </c>
      <c r="E241" t="s">
        <v>951</v>
      </c>
      <c r="F241" t="s">
        <v>1189</v>
      </c>
      <c r="G241">
        <v>2021</v>
      </c>
      <c r="H241">
        <v>338</v>
      </c>
      <c r="I241">
        <v>4</v>
      </c>
      <c r="J241" t="s">
        <v>514</v>
      </c>
      <c r="K241" t="s">
        <v>1620</v>
      </c>
      <c r="L241" s="5">
        <v>61.741829121437</v>
      </c>
      <c r="M241" s="5">
        <v>73.900000000000006</v>
      </c>
      <c r="N241">
        <f>VLOOKUP(K241,AKE!$F$2:$G$1543,2,FALSE)</f>
        <v>106.4</v>
      </c>
      <c r="O241">
        <f>VLOOKUP(TRIM(K241),AKP!$G$2:$H$1543,2,FALSE)</f>
        <v>185.4</v>
      </c>
    </row>
    <row r="242" spans="1:15" x14ac:dyDescent="0.3">
      <c r="A242">
        <v>1783</v>
      </c>
      <c r="B242">
        <v>53</v>
      </c>
      <c r="C242" t="s">
        <v>486</v>
      </c>
      <c r="D242">
        <v>5320</v>
      </c>
      <c r="E242" t="s">
        <v>951</v>
      </c>
      <c r="F242" t="s">
        <v>1190</v>
      </c>
      <c r="G242">
        <v>2021</v>
      </c>
      <c r="H242">
        <v>373</v>
      </c>
      <c r="I242">
        <v>2</v>
      </c>
      <c r="J242" t="s">
        <v>515</v>
      </c>
      <c r="K242" t="s">
        <v>1621</v>
      </c>
      <c r="L242" s="5">
        <v>51.031865031183003</v>
      </c>
      <c r="M242" s="5">
        <v>79.400000000000006</v>
      </c>
      <c r="N242">
        <f>VLOOKUP(K242,AKE!$F$2:$G$1543,2,FALSE)</f>
        <v>103.4</v>
      </c>
      <c r="O242">
        <f>VLOOKUP(TRIM(K242),AKP!$G$2:$H$1543,2,FALSE)</f>
        <v>175.1</v>
      </c>
    </row>
    <row r="243" spans="1:15" x14ac:dyDescent="0.3">
      <c r="A243">
        <v>1784</v>
      </c>
      <c r="B243">
        <v>53</v>
      </c>
      <c r="C243" t="s">
        <v>486</v>
      </c>
      <c r="D243">
        <v>5321</v>
      </c>
      <c r="E243" t="s">
        <v>951</v>
      </c>
      <c r="F243" t="s">
        <v>1191</v>
      </c>
      <c r="G243">
        <v>2021</v>
      </c>
      <c r="H243">
        <v>316</v>
      </c>
      <c r="I243">
        <v>4</v>
      </c>
      <c r="J243" t="s">
        <v>516</v>
      </c>
      <c r="K243" t="s">
        <v>1622</v>
      </c>
      <c r="L243" s="5">
        <v>67.082311838861997</v>
      </c>
      <c r="M243" s="5">
        <v>66.7</v>
      </c>
      <c r="N243">
        <f>VLOOKUP(K243,AKE!$F$2:$G$1543,2,FALSE)</f>
        <v>88</v>
      </c>
      <c r="O243">
        <f>VLOOKUP(TRIM(K243),AKP!$G$2:$H$1543,2,FALSE)</f>
        <v>170.5</v>
      </c>
    </row>
    <row r="244" spans="1:15" x14ac:dyDescent="0.3">
      <c r="A244">
        <v>1785</v>
      </c>
      <c r="B244">
        <v>61</v>
      </c>
      <c r="C244" t="s">
        <v>520</v>
      </c>
      <c r="D244">
        <v>6101</v>
      </c>
      <c r="E244" t="s">
        <v>951</v>
      </c>
      <c r="F244" t="s">
        <v>1192</v>
      </c>
      <c r="G244">
        <v>2021</v>
      </c>
      <c r="H244">
        <v>309</v>
      </c>
      <c r="I244">
        <v>5</v>
      </c>
      <c r="J244" t="s">
        <v>519</v>
      </c>
      <c r="K244" t="s">
        <v>1623</v>
      </c>
      <c r="L244" s="5">
        <v>68.162779513500993</v>
      </c>
      <c r="M244" s="5">
        <v>73.7</v>
      </c>
      <c r="N244">
        <f>VLOOKUP(K244,AKE!$F$2:$G$1543,2,FALSE)</f>
        <v>98.3</v>
      </c>
      <c r="O244">
        <f>VLOOKUP(TRIM(K244),AKP!$G$2:$H$1543,2,FALSE)</f>
        <v>172.5</v>
      </c>
    </row>
    <row r="245" spans="1:15" x14ac:dyDescent="0.3">
      <c r="A245">
        <v>1786</v>
      </c>
      <c r="B245">
        <v>61</v>
      </c>
      <c r="C245" t="s">
        <v>520</v>
      </c>
      <c r="D245">
        <v>6107</v>
      </c>
      <c r="E245" t="s">
        <v>951</v>
      </c>
      <c r="F245" t="s">
        <v>1193</v>
      </c>
      <c r="G245">
        <v>2021</v>
      </c>
      <c r="H245">
        <v>146</v>
      </c>
      <c r="I245">
        <v>6</v>
      </c>
      <c r="J245" t="s">
        <v>521</v>
      </c>
      <c r="K245" t="s">
        <v>1624</v>
      </c>
      <c r="L245" s="5">
        <v>79.550863937472002</v>
      </c>
      <c r="M245" s="5">
        <v>77.2</v>
      </c>
      <c r="N245">
        <f>VLOOKUP(K245,AKE!$F$2:$G$1543,2,FALSE)</f>
        <v>93.4</v>
      </c>
      <c r="O245">
        <f>VLOOKUP(TRIM(K245),AKP!$G$2:$H$1543,2,FALSE)</f>
        <v>172.9</v>
      </c>
    </row>
    <row r="246" spans="1:15" x14ac:dyDescent="0.3">
      <c r="A246">
        <v>1787</v>
      </c>
      <c r="B246">
        <v>61</v>
      </c>
      <c r="C246" t="s">
        <v>520</v>
      </c>
      <c r="D246">
        <v>6108</v>
      </c>
      <c r="E246" t="s">
        <v>951</v>
      </c>
      <c r="F246" t="s">
        <v>1194</v>
      </c>
      <c r="G246">
        <v>2021</v>
      </c>
      <c r="H246">
        <v>227</v>
      </c>
      <c r="I246">
        <v>5</v>
      </c>
      <c r="J246" t="s">
        <v>523</v>
      </c>
      <c r="K246" t="s">
        <v>1625</v>
      </c>
      <c r="L246" s="5">
        <v>75.231198270906006</v>
      </c>
      <c r="M246" s="5">
        <v>75.599999999999994</v>
      </c>
      <c r="N246">
        <f>VLOOKUP(K246,AKE!$F$2:$G$1543,2,FALSE)</f>
        <v>97.1</v>
      </c>
      <c r="O246">
        <f>VLOOKUP(TRIM(K246),AKP!$G$2:$H$1543,2,FALSE)</f>
        <v>181.6</v>
      </c>
    </row>
    <row r="247" spans="1:15" x14ac:dyDescent="0.3">
      <c r="A247">
        <v>1788</v>
      </c>
      <c r="B247">
        <v>61</v>
      </c>
      <c r="C247" t="s">
        <v>520</v>
      </c>
      <c r="D247">
        <v>6102</v>
      </c>
      <c r="E247" t="s">
        <v>951</v>
      </c>
      <c r="F247" t="s">
        <v>1195</v>
      </c>
      <c r="G247">
        <v>2021</v>
      </c>
      <c r="H247">
        <v>238</v>
      </c>
      <c r="I247">
        <v>5</v>
      </c>
      <c r="J247" t="s">
        <v>525</v>
      </c>
      <c r="K247" t="s">
        <v>1626</v>
      </c>
      <c r="L247" s="5">
        <v>74.357316579547998</v>
      </c>
      <c r="M247" s="5">
        <v>74</v>
      </c>
      <c r="N247">
        <f>VLOOKUP(K247,AKE!$F$2:$G$1543,2,FALSE)</f>
        <v>87.5</v>
      </c>
      <c r="O247">
        <f>VLOOKUP(TRIM(K247),AKP!$G$2:$H$1543,2,FALSE)</f>
        <v>162.80000000000001</v>
      </c>
    </row>
    <row r="248" spans="1:15" x14ac:dyDescent="0.3">
      <c r="A248">
        <v>1789</v>
      </c>
      <c r="B248">
        <v>61</v>
      </c>
      <c r="C248" t="s">
        <v>520</v>
      </c>
      <c r="D248">
        <v>6103</v>
      </c>
      <c r="E248" t="s">
        <v>951</v>
      </c>
      <c r="F248" t="s">
        <v>1196</v>
      </c>
      <c r="G248">
        <v>2021</v>
      </c>
      <c r="H248">
        <v>215</v>
      </c>
      <c r="I248">
        <v>6</v>
      </c>
      <c r="J248" t="s">
        <v>527</v>
      </c>
      <c r="K248" t="s">
        <v>1627</v>
      </c>
      <c r="L248" s="5">
        <v>76.001173629880995</v>
      </c>
      <c r="M248" s="5">
        <v>78</v>
      </c>
      <c r="N248">
        <f>VLOOKUP(K248,AKE!$F$2:$G$1543,2,FALSE)</f>
        <v>91.6</v>
      </c>
      <c r="O248">
        <f>VLOOKUP(TRIM(K248),AKP!$G$2:$H$1543,2,FALSE)</f>
        <v>140.1</v>
      </c>
    </row>
    <row r="249" spans="1:15" x14ac:dyDescent="0.3">
      <c r="A249">
        <v>1790</v>
      </c>
      <c r="B249">
        <v>61</v>
      </c>
      <c r="C249" t="s">
        <v>520</v>
      </c>
      <c r="D249">
        <v>6104</v>
      </c>
      <c r="E249" t="s">
        <v>951</v>
      </c>
      <c r="F249" t="s">
        <v>1197</v>
      </c>
      <c r="G249">
        <v>2021</v>
      </c>
      <c r="H249">
        <v>244</v>
      </c>
      <c r="I249">
        <v>5</v>
      </c>
      <c r="J249" t="s">
        <v>529</v>
      </c>
      <c r="K249" t="s">
        <v>1628</v>
      </c>
      <c r="L249" s="5">
        <v>74.051000946681995</v>
      </c>
      <c r="M249" s="5">
        <v>80.7</v>
      </c>
      <c r="N249">
        <f>VLOOKUP(K249,AKE!$F$2:$G$1543,2,FALSE)</f>
        <v>91.8</v>
      </c>
      <c r="O249">
        <f>VLOOKUP(TRIM(K249),AKP!$G$2:$H$1543,2,FALSE)</f>
        <v>155.19999999999999</v>
      </c>
    </row>
    <row r="250" spans="1:15" x14ac:dyDescent="0.3">
      <c r="A250">
        <v>1791</v>
      </c>
      <c r="B250">
        <v>61</v>
      </c>
      <c r="C250" t="s">
        <v>520</v>
      </c>
      <c r="D250">
        <v>6105</v>
      </c>
      <c r="E250" t="s">
        <v>951</v>
      </c>
      <c r="F250" t="s">
        <v>1198</v>
      </c>
      <c r="G250">
        <v>2021</v>
      </c>
      <c r="H250">
        <v>281</v>
      </c>
      <c r="I250">
        <v>5</v>
      </c>
      <c r="J250" t="s">
        <v>530</v>
      </c>
      <c r="K250" t="s">
        <v>1629</v>
      </c>
      <c r="L250" s="5">
        <v>71.513978196094001</v>
      </c>
      <c r="M250" s="5">
        <v>73.5</v>
      </c>
      <c r="N250">
        <f>VLOOKUP(K250,AKE!$F$2:$G$1543,2,FALSE)</f>
        <v>87.4</v>
      </c>
      <c r="O250">
        <f>VLOOKUP(TRIM(K250),AKP!$G$2:$H$1543,2,FALSE)</f>
        <v>158.69999999999999</v>
      </c>
    </row>
    <row r="251" spans="1:15" x14ac:dyDescent="0.3">
      <c r="A251">
        <v>1792</v>
      </c>
      <c r="B251">
        <v>61</v>
      </c>
      <c r="C251" t="s">
        <v>520</v>
      </c>
      <c r="D251">
        <v>6106</v>
      </c>
      <c r="E251" t="s">
        <v>951</v>
      </c>
      <c r="F251" t="s">
        <v>1199</v>
      </c>
      <c r="G251">
        <v>2021</v>
      </c>
      <c r="H251">
        <v>267</v>
      </c>
      <c r="I251">
        <v>5</v>
      </c>
      <c r="J251" t="s">
        <v>531</v>
      </c>
      <c r="K251" t="s">
        <v>1630</v>
      </c>
      <c r="L251" s="5">
        <v>72.408751536734002</v>
      </c>
      <c r="M251" s="5">
        <v>68.099999999999994</v>
      </c>
      <c r="N251">
        <f>VLOOKUP(K251,AKE!$F$2:$G$1543,2,FALSE)</f>
        <v>89.8</v>
      </c>
      <c r="O251">
        <f>VLOOKUP(TRIM(K251),AKP!$G$2:$H$1543,2,FALSE)</f>
        <v>174.4</v>
      </c>
    </row>
    <row r="252" spans="1:15" x14ac:dyDescent="0.3">
      <c r="A252">
        <v>1793</v>
      </c>
      <c r="B252">
        <v>61</v>
      </c>
      <c r="C252" t="s">
        <v>520</v>
      </c>
      <c r="D252">
        <v>6109</v>
      </c>
      <c r="E252" t="s">
        <v>951</v>
      </c>
      <c r="F252" t="s">
        <v>1200</v>
      </c>
      <c r="G252">
        <v>2021</v>
      </c>
      <c r="H252">
        <v>257</v>
      </c>
      <c r="I252">
        <v>5</v>
      </c>
      <c r="J252" t="s">
        <v>532</v>
      </c>
      <c r="K252" t="s">
        <v>1631</v>
      </c>
      <c r="L252" s="5">
        <v>73.131622513441002</v>
      </c>
      <c r="M252" s="5">
        <v>74.3</v>
      </c>
      <c r="N252">
        <f>VLOOKUP(K252,AKE!$F$2:$G$1543,2,FALSE)</f>
        <v>93</v>
      </c>
      <c r="O252">
        <f>VLOOKUP(TRIM(K252),AKP!$G$2:$H$1543,2,FALSE)</f>
        <v>162.80000000000001</v>
      </c>
    </row>
    <row r="253" spans="1:15" x14ac:dyDescent="0.3">
      <c r="A253">
        <v>1794</v>
      </c>
      <c r="B253">
        <v>61</v>
      </c>
      <c r="C253" t="s">
        <v>520</v>
      </c>
      <c r="D253">
        <v>6110</v>
      </c>
      <c r="E253" t="s">
        <v>951</v>
      </c>
      <c r="F253" t="s">
        <v>1201</v>
      </c>
      <c r="G253">
        <v>2021</v>
      </c>
      <c r="H253">
        <v>348</v>
      </c>
      <c r="I253">
        <v>3</v>
      </c>
      <c r="J253" t="s">
        <v>1374</v>
      </c>
      <c r="K253" t="s">
        <v>1632</v>
      </c>
      <c r="L253" s="5">
        <v>59.184131868912999</v>
      </c>
      <c r="M253" s="5" t="e">
        <v>#N/A</v>
      </c>
      <c r="N253" t="e">
        <f>VLOOKUP(K253,AKE!$F$2:$G$1543,2,FALSE)</f>
        <v>#N/A</v>
      </c>
      <c r="O253" t="e">
        <f>VLOOKUP(TRIM(K253),AKP!$G$2:$H$1543,2,FALSE)</f>
        <v>#N/A</v>
      </c>
    </row>
    <row r="254" spans="1:15" x14ac:dyDescent="0.3">
      <c r="A254">
        <v>1795</v>
      </c>
      <c r="B254">
        <v>61</v>
      </c>
      <c r="C254" t="s">
        <v>520</v>
      </c>
      <c r="D254">
        <v>6111</v>
      </c>
      <c r="E254" t="s">
        <v>951</v>
      </c>
      <c r="F254" t="s">
        <v>1202</v>
      </c>
      <c r="G254">
        <v>2021</v>
      </c>
      <c r="H254">
        <v>265</v>
      </c>
      <c r="I254">
        <v>5</v>
      </c>
      <c r="J254" t="s">
        <v>534</v>
      </c>
      <c r="K254" t="s">
        <v>1633</v>
      </c>
      <c r="L254" s="5">
        <v>72.561362226171994</v>
      </c>
      <c r="M254" s="5">
        <v>83.1</v>
      </c>
      <c r="N254">
        <f>VLOOKUP(K254,AKE!$F$2:$G$1543,2,FALSE)</f>
        <v>98.5</v>
      </c>
      <c r="O254">
        <f>VLOOKUP(TRIM(K254),AKP!$G$2:$H$1543,2,FALSE)</f>
        <v>175.3</v>
      </c>
    </row>
    <row r="255" spans="1:15" x14ac:dyDescent="0.3">
      <c r="A255">
        <v>1796</v>
      </c>
      <c r="B255">
        <v>61</v>
      </c>
      <c r="C255" t="s">
        <v>520</v>
      </c>
      <c r="D255">
        <v>6112</v>
      </c>
      <c r="E255" t="s">
        <v>951</v>
      </c>
      <c r="F255" t="s">
        <v>1203</v>
      </c>
      <c r="G255">
        <v>2021</v>
      </c>
      <c r="H255">
        <v>266</v>
      </c>
      <c r="I255">
        <v>5</v>
      </c>
      <c r="J255" t="s">
        <v>536</v>
      </c>
      <c r="K255" t="s">
        <v>1634</v>
      </c>
      <c r="L255" s="5">
        <v>72.467138000855996</v>
      </c>
      <c r="M255" s="5">
        <v>72.2</v>
      </c>
      <c r="N255">
        <f>VLOOKUP(K255,AKE!$F$2:$G$1543,2,FALSE)</f>
        <v>89.1</v>
      </c>
      <c r="O255">
        <f>VLOOKUP(TRIM(K255),AKP!$G$2:$H$1543,2,FALSE)</f>
        <v>147.19999999999999</v>
      </c>
    </row>
    <row r="256" spans="1:15" x14ac:dyDescent="0.3">
      <c r="A256">
        <v>1797</v>
      </c>
      <c r="B256">
        <v>62</v>
      </c>
      <c r="C256" t="s">
        <v>542</v>
      </c>
      <c r="D256">
        <v>6201</v>
      </c>
      <c r="E256" t="s">
        <v>951</v>
      </c>
      <c r="F256" t="s">
        <v>1204</v>
      </c>
      <c r="G256">
        <v>2021</v>
      </c>
      <c r="H256">
        <v>346</v>
      </c>
      <c r="I256">
        <v>4</v>
      </c>
      <c r="J256" t="s">
        <v>541</v>
      </c>
      <c r="K256" t="s">
        <v>1635</v>
      </c>
      <c r="L256" s="5">
        <v>60.104130211124001</v>
      </c>
      <c r="M256" s="5">
        <v>91.1</v>
      </c>
      <c r="N256">
        <f>VLOOKUP(K256,AKE!$F$2:$G$1543,2,FALSE)</f>
        <v>112.2</v>
      </c>
      <c r="O256">
        <f>VLOOKUP(TRIM(K256),AKP!$G$2:$H$1543,2,FALSE)</f>
        <v>175.9</v>
      </c>
    </row>
    <row r="257" spans="1:15" x14ac:dyDescent="0.3">
      <c r="A257">
        <v>1798</v>
      </c>
      <c r="B257">
        <v>62</v>
      </c>
      <c r="C257" t="s">
        <v>542</v>
      </c>
      <c r="D257">
        <v>6202</v>
      </c>
      <c r="E257" t="s">
        <v>951</v>
      </c>
      <c r="F257" t="s">
        <v>1205</v>
      </c>
      <c r="G257">
        <v>2021</v>
      </c>
      <c r="H257">
        <v>185</v>
      </c>
      <c r="I257">
        <v>6</v>
      </c>
      <c r="J257" t="s">
        <v>544</v>
      </c>
      <c r="K257" t="s">
        <v>1636</v>
      </c>
      <c r="L257" s="5">
        <v>77.558360264325998</v>
      </c>
      <c r="M257" s="5">
        <v>86.4</v>
      </c>
      <c r="N257">
        <f>VLOOKUP(K257,AKE!$F$2:$G$1543,2,FALSE)</f>
        <v>105.6</v>
      </c>
      <c r="O257">
        <f>VLOOKUP(TRIM(K257),AKP!$G$2:$H$1543,2,FALSE)</f>
        <v>185</v>
      </c>
    </row>
    <row r="258" spans="1:15" x14ac:dyDescent="0.3">
      <c r="A258">
        <v>1799</v>
      </c>
      <c r="B258">
        <v>62</v>
      </c>
      <c r="C258" t="s">
        <v>542</v>
      </c>
      <c r="D258">
        <v>6203</v>
      </c>
      <c r="E258" t="s">
        <v>951</v>
      </c>
      <c r="F258" t="s">
        <v>1206</v>
      </c>
      <c r="G258">
        <v>2021</v>
      </c>
      <c r="H258">
        <v>170</v>
      </c>
      <c r="I258">
        <v>6</v>
      </c>
      <c r="J258" t="s">
        <v>546</v>
      </c>
      <c r="K258" t="s">
        <v>1637</v>
      </c>
      <c r="L258" s="5">
        <v>78.394052518912005</v>
      </c>
      <c r="M258" s="5">
        <v>93</v>
      </c>
      <c r="N258">
        <f>VLOOKUP(K258,AKE!$F$2:$G$1543,2,FALSE)</f>
        <v>115.2</v>
      </c>
      <c r="O258">
        <f>VLOOKUP(TRIM(K258),AKP!$G$2:$H$1543,2,FALSE)</f>
        <v>179.9</v>
      </c>
    </row>
    <row r="259" spans="1:15" x14ac:dyDescent="0.3">
      <c r="A259">
        <v>1800</v>
      </c>
      <c r="B259">
        <v>62</v>
      </c>
      <c r="C259" t="s">
        <v>542</v>
      </c>
      <c r="D259">
        <v>6204</v>
      </c>
      <c r="E259" t="s">
        <v>951</v>
      </c>
      <c r="F259" t="s">
        <v>1207</v>
      </c>
      <c r="G259">
        <v>2021</v>
      </c>
      <c r="H259">
        <v>219</v>
      </c>
      <c r="I259">
        <v>6</v>
      </c>
      <c r="J259" t="s">
        <v>547</v>
      </c>
      <c r="K259" t="s">
        <v>1638</v>
      </c>
      <c r="L259" s="5">
        <v>75.716333210865997</v>
      </c>
      <c r="M259" s="5">
        <v>81.400000000000006</v>
      </c>
      <c r="N259">
        <f>VLOOKUP(K259,AKE!$F$2:$G$1543,2,FALSE)</f>
        <v>110.4</v>
      </c>
      <c r="O259">
        <f>VLOOKUP(TRIM(K259),AKP!$G$2:$H$1543,2,FALSE)</f>
        <v>184.9</v>
      </c>
    </row>
    <row r="260" spans="1:15" x14ac:dyDescent="0.3">
      <c r="A260">
        <v>1801</v>
      </c>
      <c r="B260">
        <v>62</v>
      </c>
      <c r="C260" t="s">
        <v>542</v>
      </c>
      <c r="D260">
        <v>6205</v>
      </c>
      <c r="E260" t="s">
        <v>951</v>
      </c>
      <c r="F260" t="s">
        <v>1208</v>
      </c>
      <c r="G260">
        <v>2021</v>
      </c>
      <c r="H260">
        <v>40</v>
      </c>
      <c r="I260">
        <v>6</v>
      </c>
      <c r="J260" t="s">
        <v>549</v>
      </c>
      <c r="K260" t="s">
        <v>1639</v>
      </c>
      <c r="L260" s="5">
        <v>84.769378743928996</v>
      </c>
      <c r="M260" s="5">
        <v>80.7</v>
      </c>
      <c r="N260">
        <f>VLOOKUP(K260,AKE!$F$2:$G$1543,2,FALSE)</f>
        <v>99.9</v>
      </c>
      <c r="O260">
        <f>VLOOKUP(TRIM(K260),AKP!$G$2:$H$1543,2,FALSE)</f>
        <v>167.4</v>
      </c>
    </row>
    <row r="261" spans="1:15" x14ac:dyDescent="0.3">
      <c r="A261">
        <v>1802</v>
      </c>
      <c r="B261">
        <v>62</v>
      </c>
      <c r="C261" t="s">
        <v>542</v>
      </c>
      <c r="D261">
        <v>6208</v>
      </c>
      <c r="E261" t="s">
        <v>951</v>
      </c>
      <c r="F261" t="s">
        <v>1209</v>
      </c>
      <c r="G261">
        <v>2021</v>
      </c>
      <c r="H261">
        <v>295</v>
      </c>
      <c r="I261">
        <v>5</v>
      </c>
      <c r="J261" t="s">
        <v>550</v>
      </c>
      <c r="K261" t="s">
        <v>1640</v>
      </c>
      <c r="L261" s="5">
        <v>69.814981430214999</v>
      </c>
      <c r="M261" s="5">
        <v>84.8</v>
      </c>
      <c r="N261">
        <f>VLOOKUP(K261,AKE!$F$2:$G$1543,2,FALSE)</f>
        <v>107</v>
      </c>
      <c r="O261">
        <f>VLOOKUP(TRIM(K261),AKP!$G$2:$H$1543,2,FALSE)</f>
        <v>171.8</v>
      </c>
    </row>
    <row r="262" spans="1:15" x14ac:dyDescent="0.3">
      <c r="A262">
        <v>1803</v>
      </c>
      <c r="B262">
        <v>62</v>
      </c>
      <c r="C262" t="s">
        <v>542</v>
      </c>
      <c r="D262">
        <v>6209</v>
      </c>
      <c r="E262" t="s">
        <v>951</v>
      </c>
      <c r="F262" t="s">
        <v>1210</v>
      </c>
      <c r="G262">
        <v>2021</v>
      </c>
      <c r="H262">
        <v>148</v>
      </c>
      <c r="I262">
        <v>6</v>
      </c>
      <c r="J262" t="s">
        <v>551</v>
      </c>
      <c r="K262" t="s">
        <v>1641</v>
      </c>
      <c r="L262" s="5">
        <v>79.431700837386003</v>
      </c>
      <c r="M262" s="5">
        <v>91.8</v>
      </c>
      <c r="N262">
        <f>VLOOKUP(K262,AKE!$F$2:$G$1543,2,FALSE)</f>
        <v>111.4</v>
      </c>
      <c r="O262">
        <f>VLOOKUP(TRIM(K262),AKP!$G$2:$H$1543,2,FALSE)</f>
        <v>193.3</v>
      </c>
    </row>
    <row r="263" spans="1:15" x14ac:dyDescent="0.3">
      <c r="A263">
        <v>1804</v>
      </c>
      <c r="B263">
        <v>62</v>
      </c>
      <c r="C263" t="s">
        <v>542</v>
      </c>
      <c r="D263">
        <v>6207</v>
      </c>
      <c r="E263" t="s">
        <v>951</v>
      </c>
      <c r="F263" t="s">
        <v>1211</v>
      </c>
      <c r="G263">
        <v>2021</v>
      </c>
      <c r="H263">
        <v>286</v>
      </c>
      <c r="I263">
        <v>5</v>
      </c>
      <c r="J263" t="s">
        <v>552</v>
      </c>
      <c r="K263" t="s">
        <v>1642</v>
      </c>
      <c r="L263" s="5">
        <v>70.869510762583005</v>
      </c>
      <c r="M263" s="5">
        <v>80.3</v>
      </c>
      <c r="N263">
        <f>VLOOKUP(K263,AKE!$F$2:$G$1543,2,FALSE)</f>
        <v>106.1</v>
      </c>
      <c r="O263">
        <f>VLOOKUP(TRIM(K263),AKP!$G$2:$H$1543,2,FALSE)</f>
        <v>173.2</v>
      </c>
    </row>
    <row r="264" spans="1:15" x14ac:dyDescent="0.3">
      <c r="A264">
        <v>1805</v>
      </c>
      <c r="B264">
        <v>62</v>
      </c>
      <c r="C264" t="s">
        <v>542</v>
      </c>
      <c r="D264">
        <v>6206</v>
      </c>
      <c r="E264" t="s">
        <v>951</v>
      </c>
      <c r="F264" t="s">
        <v>1212</v>
      </c>
      <c r="G264">
        <v>2021</v>
      </c>
      <c r="H264">
        <v>175</v>
      </c>
      <c r="I264">
        <v>6</v>
      </c>
      <c r="J264" t="s">
        <v>553</v>
      </c>
      <c r="K264" t="s">
        <v>1643</v>
      </c>
      <c r="L264" s="5">
        <v>77.887946155112004</v>
      </c>
      <c r="M264" s="5">
        <v>77.400000000000006</v>
      </c>
      <c r="N264">
        <f>VLOOKUP(K264,AKE!$F$2:$G$1543,2,FALSE)</f>
        <v>102.2</v>
      </c>
      <c r="O264">
        <f>VLOOKUP(TRIM(K264),AKP!$G$2:$H$1543,2,FALSE)</f>
        <v>177</v>
      </c>
    </row>
    <row r="265" spans="1:15" x14ac:dyDescent="0.3">
      <c r="A265">
        <v>1806</v>
      </c>
      <c r="B265">
        <v>62</v>
      </c>
      <c r="C265" t="s">
        <v>542</v>
      </c>
      <c r="D265">
        <v>6211</v>
      </c>
      <c r="E265" t="s">
        <v>951</v>
      </c>
      <c r="F265" t="s">
        <v>1213</v>
      </c>
      <c r="G265">
        <v>2021</v>
      </c>
      <c r="H265">
        <v>108</v>
      </c>
      <c r="I265">
        <v>6</v>
      </c>
      <c r="J265" t="s">
        <v>555</v>
      </c>
      <c r="K265" t="s">
        <v>1644</v>
      </c>
      <c r="L265" s="5">
        <v>81.047590255011997</v>
      </c>
      <c r="M265" s="5">
        <v>88.5</v>
      </c>
      <c r="N265">
        <f>VLOOKUP(K265,AKE!$F$2:$G$1543,2,FALSE)</f>
        <v>109.6</v>
      </c>
      <c r="O265">
        <f>VLOOKUP(TRIM(K265),AKP!$G$2:$H$1543,2,FALSE)</f>
        <v>194.5</v>
      </c>
    </row>
    <row r="266" spans="1:15" x14ac:dyDescent="0.3">
      <c r="A266">
        <v>1807</v>
      </c>
      <c r="B266">
        <v>62</v>
      </c>
      <c r="C266" t="s">
        <v>542</v>
      </c>
      <c r="D266">
        <v>6210</v>
      </c>
      <c r="E266" t="s">
        <v>951</v>
      </c>
      <c r="F266" t="s">
        <v>1214</v>
      </c>
      <c r="G266">
        <v>2021</v>
      </c>
      <c r="H266">
        <v>367</v>
      </c>
      <c r="I266">
        <v>3</v>
      </c>
      <c r="J266" t="s">
        <v>556</v>
      </c>
      <c r="K266" t="s">
        <v>1645</v>
      </c>
      <c r="L266" s="5">
        <v>53.152736137033003</v>
      </c>
      <c r="M266" s="5">
        <v>75.8</v>
      </c>
      <c r="N266">
        <f>VLOOKUP(K266,AKE!$F$2:$G$1543,2,FALSE)</f>
        <v>99.5</v>
      </c>
      <c r="O266">
        <f>VLOOKUP(TRIM(K266),AKP!$G$2:$H$1543,2,FALSE)</f>
        <v>162</v>
      </c>
    </row>
    <row r="267" spans="1:15" x14ac:dyDescent="0.3">
      <c r="A267">
        <v>1808</v>
      </c>
      <c r="B267">
        <v>62</v>
      </c>
      <c r="C267" t="s">
        <v>542</v>
      </c>
      <c r="D267">
        <v>6213</v>
      </c>
      <c r="E267" t="s">
        <v>951</v>
      </c>
      <c r="F267" t="s">
        <v>1215</v>
      </c>
      <c r="G267">
        <v>2021</v>
      </c>
      <c r="H267">
        <v>211</v>
      </c>
      <c r="I267">
        <v>6</v>
      </c>
      <c r="J267" t="s">
        <v>557</v>
      </c>
      <c r="K267" t="s">
        <v>1646</v>
      </c>
      <c r="L267" s="5">
        <v>76.158940440286997</v>
      </c>
      <c r="M267" s="5">
        <v>82.5</v>
      </c>
      <c r="N267">
        <f>VLOOKUP(K267,AKE!$F$2:$G$1543,2,FALSE)</f>
        <v>106.9</v>
      </c>
      <c r="O267">
        <f>VLOOKUP(TRIM(K267),AKP!$G$2:$H$1543,2,FALSE)</f>
        <v>184.7</v>
      </c>
    </row>
    <row r="268" spans="1:15" x14ac:dyDescent="0.3">
      <c r="A268">
        <v>1809</v>
      </c>
      <c r="B268">
        <v>62</v>
      </c>
      <c r="C268" t="s">
        <v>542</v>
      </c>
      <c r="D268">
        <v>6212</v>
      </c>
      <c r="E268" t="s">
        <v>951</v>
      </c>
      <c r="F268" t="s">
        <v>1216</v>
      </c>
      <c r="G268">
        <v>2021</v>
      </c>
      <c r="H268">
        <v>327</v>
      </c>
      <c r="I268">
        <v>4</v>
      </c>
      <c r="J268" t="s">
        <v>558</v>
      </c>
      <c r="K268" t="s">
        <v>1647</v>
      </c>
      <c r="L268" s="5">
        <v>65.965151506501996</v>
      </c>
      <c r="M268" s="5">
        <v>72.599999999999994</v>
      </c>
      <c r="N268">
        <f>VLOOKUP(K268,AKE!$F$2:$G$1543,2,FALSE)</f>
        <v>92.4</v>
      </c>
      <c r="O268">
        <f>VLOOKUP(TRIM(K268),AKP!$G$2:$H$1543,2,FALSE)</f>
        <v>167.4</v>
      </c>
    </row>
    <row r="269" spans="1:15" x14ac:dyDescent="0.3">
      <c r="A269">
        <v>1810</v>
      </c>
      <c r="B269">
        <v>63</v>
      </c>
      <c r="C269" t="s">
        <v>562</v>
      </c>
      <c r="D269">
        <v>6301</v>
      </c>
      <c r="E269" t="s">
        <v>951</v>
      </c>
      <c r="F269" t="s">
        <v>1217</v>
      </c>
      <c r="G269">
        <v>2021</v>
      </c>
      <c r="H269">
        <v>97</v>
      </c>
      <c r="I269">
        <v>6</v>
      </c>
      <c r="J269" t="s">
        <v>561</v>
      </c>
      <c r="K269" t="s">
        <v>1648</v>
      </c>
      <c r="L269" s="5">
        <v>81.610488501171005</v>
      </c>
      <c r="M269" s="5">
        <v>84.8</v>
      </c>
      <c r="N269">
        <f>VLOOKUP(K269,AKE!$F$2:$G$1543,2,FALSE)</f>
        <v>106.6</v>
      </c>
      <c r="O269">
        <f>VLOOKUP(TRIM(K269),AKP!$G$2:$H$1543,2,FALSE)</f>
        <v>191.3</v>
      </c>
    </row>
    <row r="270" spans="1:15" x14ac:dyDescent="0.3">
      <c r="A270">
        <v>1811</v>
      </c>
      <c r="B270">
        <v>63</v>
      </c>
      <c r="C270" t="s">
        <v>562</v>
      </c>
      <c r="D270">
        <v>6302</v>
      </c>
      <c r="E270" t="s">
        <v>951</v>
      </c>
      <c r="F270" t="s">
        <v>1218</v>
      </c>
      <c r="G270">
        <v>2021</v>
      </c>
      <c r="H270">
        <v>161</v>
      </c>
      <c r="I270">
        <v>6</v>
      </c>
      <c r="J270" t="s">
        <v>563</v>
      </c>
      <c r="K270" t="s">
        <v>1649</v>
      </c>
      <c r="L270" s="5">
        <v>78.850464629970006</v>
      </c>
      <c r="M270" s="5">
        <v>82.4</v>
      </c>
      <c r="N270">
        <f>VLOOKUP(K270,AKE!$F$2:$G$1543,2,FALSE)</f>
        <v>102.9</v>
      </c>
      <c r="O270">
        <f>VLOOKUP(TRIM(K270),AKP!$G$2:$H$1543,2,FALSE)</f>
        <v>171.8</v>
      </c>
    </row>
    <row r="271" spans="1:15" x14ac:dyDescent="0.3">
      <c r="A271">
        <v>1812</v>
      </c>
      <c r="B271">
        <v>63</v>
      </c>
      <c r="C271" t="s">
        <v>562</v>
      </c>
      <c r="D271">
        <v>6303</v>
      </c>
      <c r="E271" t="s">
        <v>951</v>
      </c>
      <c r="F271" t="s">
        <v>1219</v>
      </c>
      <c r="G271">
        <v>2021</v>
      </c>
      <c r="H271">
        <v>114</v>
      </c>
      <c r="I271">
        <v>6</v>
      </c>
      <c r="J271" t="s">
        <v>564</v>
      </c>
      <c r="K271" t="s">
        <v>1650</v>
      </c>
      <c r="L271" s="5">
        <v>80.724685297996999</v>
      </c>
      <c r="M271" s="5">
        <v>81.5</v>
      </c>
      <c r="N271">
        <f>VLOOKUP(K271,AKE!$F$2:$G$1543,2,FALSE)</f>
        <v>118.2</v>
      </c>
      <c r="O271">
        <f>VLOOKUP(TRIM(K271),AKP!$G$2:$H$1543,2,FALSE)</f>
        <v>178.2</v>
      </c>
    </row>
    <row r="272" spans="1:15" x14ac:dyDescent="0.3">
      <c r="A272">
        <v>1813</v>
      </c>
      <c r="B272">
        <v>63</v>
      </c>
      <c r="C272" t="s">
        <v>562</v>
      </c>
      <c r="D272">
        <v>6304</v>
      </c>
      <c r="E272" t="s">
        <v>951</v>
      </c>
      <c r="F272" t="s">
        <v>1220</v>
      </c>
      <c r="G272">
        <v>2021</v>
      </c>
      <c r="H272">
        <v>153</v>
      </c>
      <c r="I272">
        <v>6</v>
      </c>
      <c r="J272" t="s">
        <v>566</v>
      </c>
      <c r="K272" t="s">
        <v>1651</v>
      </c>
      <c r="L272" s="5">
        <v>79.187102792993997</v>
      </c>
      <c r="M272" s="5">
        <v>79.900000000000006</v>
      </c>
      <c r="N272">
        <f>VLOOKUP(K272,AKE!$F$2:$G$1543,2,FALSE)</f>
        <v>116.3</v>
      </c>
      <c r="O272">
        <f>VLOOKUP(TRIM(K272),AKP!$G$2:$H$1543,2,FALSE)</f>
        <v>185.6</v>
      </c>
    </row>
    <row r="273" spans="1:15" x14ac:dyDescent="0.3">
      <c r="A273">
        <v>1814</v>
      </c>
      <c r="B273">
        <v>63</v>
      </c>
      <c r="C273" t="s">
        <v>562</v>
      </c>
      <c r="D273">
        <v>6305</v>
      </c>
      <c r="E273" t="s">
        <v>951</v>
      </c>
      <c r="F273" t="s">
        <v>1221</v>
      </c>
      <c r="G273">
        <v>2021</v>
      </c>
      <c r="H273">
        <v>32</v>
      </c>
      <c r="I273">
        <v>6</v>
      </c>
      <c r="J273" t="s">
        <v>568</v>
      </c>
      <c r="K273" t="s">
        <v>1652</v>
      </c>
      <c r="L273" s="5">
        <v>85.176511772203995</v>
      </c>
      <c r="M273" s="5">
        <v>84.4</v>
      </c>
      <c r="N273">
        <f>VLOOKUP(K273,AKE!$F$2:$G$1543,2,FALSE)</f>
        <v>116.1</v>
      </c>
      <c r="O273">
        <f>VLOOKUP(TRIM(K273),AKP!$G$2:$H$1543,2,FALSE)</f>
        <v>197.5</v>
      </c>
    </row>
    <row r="274" spans="1:15" x14ac:dyDescent="0.3">
      <c r="A274">
        <v>1815</v>
      </c>
      <c r="B274">
        <v>63</v>
      </c>
      <c r="C274" t="s">
        <v>562</v>
      </c>
      <c r="D274">
        <v>6306</v>
      </c>
      <c r="E274" t="s">
        <v>951</v>
      </c>
      <c r="F274" t="s">
        <v>569</v>
      </c>
      <c r="G274">
        <v>2021</v>
      </c>
      <c r="H274">
        <v>126</v>
      </c>
      <c r="I274">
        <v>6</v>
      </c>
      <c r="J274" t="s">
        <v>1371</v>
      </c>
      <c r="K274" t="s">
        <v>1653</v>
      </c>
      <c r="L274" s="5">
        <v>80.259689933754998</v>
      </c>
      <c r="M274" s="5" t="e">
        <v>#N/A</v>
      </c>
      <c r="N274" t="e">
        <f>VLOOKUP(K274,AKE!$F$2:$G$1543,2,FALSE)</f>
        <v>#N/A</v>
      </c>
      <c r="O274" t="e">
        <f>VLOOKUP(TRIM(K274),AKP!$G$2:$H$1543,2,FALSE)</f>
        <v>#N/A</v>
      </c>
    </row>
    <row r="275" spans="1:15" x14ac:dyDescent="0.3">
      <c r="A275">
        <v>1816</v>
      </c>
      <c r="B275">
        <v>63</v>
      </c>
      <c r="C275" t="s">
        <v>562</v>
      </c>
      <c r="D275">
        <v>6307</v>
      </c>
      <c r="E275" t="s">
        <v>951</v>
      </c>
      <c r="F275" t="s">
        <v>570</v>
      </c>
      <c r="G275">
        <v>2021</v>
      </c>
      <c r="H275">
        <v>137</v>
      </c>
      <c r="I275">
        <v>6</v>
      </c>
      <c r="J275" t="s">
        <v>1372</v>
      </c>
      <c r="K275" t="s">
        <v>1654</v>
      </c>
      <c r="L275" s="5">
        <v>79.862136231939999</v>
      </c>
      <c r="M275" s="5" t="e">
        <v>#N/A</v>
      </c>
      <c r="N275" t="e">
        <f>VLOOKUP(K275,AKE!$F$2:$G$1543,2,FALSE)</f>
        <v>#N/A</v>
      </c>
      <c r="O275" t="e">
        <f>VLOOKUP(TRIM(K275),AKP!$G$2:$H$1543,2,FALSE)</f>
        <v>#N/A</v>
      </c>
    </row>
    <row r="276" spans="1:15" x14ac:dyDescent="0.3">
      <c r="A276">
        <v>1817</v>
      </c>
      <c r="B276">
        <v>63</v>
      </c>
      <c r="C276" t="s">
        <v>562</v>
      </c>
      <c r="D276">
        <v>6308</v>
      </c>
      <c r="E276" t="s">
        <v>951</v>
      </c>
      <c r="F276" t="s">
        <v>571</v>
      </c>
      <c r="G276">
        <v>2021</v>
      </c>
      <c r="H276">
        <v>109</v>
      </c>
      <c r="I276">
        <v>6</v>
      </c>
      <c r="J276" t="s">
        <v>1373</v>
      </c>
      <c r="K276" t="s">
        <v>1655</v>
      </c>
      <c r="L276" s="5">
        <v>81.046373628525004</v>
      </c>
      <c r="M276" s="5" t="e">
        <v>#N/A</v>
      </c>
      <c r="N276" t="e">
        <f>VLOOKUP(K276,AKE!$F$2:$G$1543,2,FALSE)</f>
        <v>#N/A</v>
      </c>
      <c r="O276" t="e">
        <f>VLOOKUP(TRIM(K276),AKP!$G$2:$H$1543,2,FALSE)</f>
        <v>#N/A</v>
      </c>
    </row>
    <row r="277" spans="1:15" x14ac:dyDescent="0.3">
      <c r="A277">
        <v>1818</v>
      </c>
      <c r="B277">
        <v>63</v>
      </c>
      <c r="C277" t="s">
        <v>562</v>
      </c>
      <c r="D277">
        <v>6309</v>
      </c>
      <c r="E277" t="s">
        <v>951</v>
      </c>
      <c r="F277" t="s">
        <v>1222</v>
      </c>
      <c r="G277">
        <v>2021</v>
      </c>
      <c r="H277">
        <v>91</v>
      </c>
      <c r="I277">
        <v>6</v>
      </c>
      <c r="J277" t="s">
        <v>572</v>
      </c>
      <c r="K277" t="s">
        <v>1656</v>
      </c>
      <c r="L277" s="5">
        <v>81.822584537037997</v>
      </c>
      <c r="M277" s="5">
        <v>86.5</v>
      </c>
      <c r="N277">
        <f>VLOOKUP(K277,AKE!$F$2:$G$1543,2,FALSE)</f>
        <v>108.5</v>
      </c>
      <c r="O277">
        <f>VLOOKUP(TRIM(K277),AKP!$G$2:$H$1543,2,FALSE)</f>
        <v>178.9</v>
      </c>
    </row>
    <row r="278" spans="1:15" x14ac:dyDescent="0.3">
      <c r="A278">
        <v>1819</v>
      </c>
      <c r="B278">
        <v>63</v>
      </c>
      <c r="C278" t="s">
        <v>562</v>
      </c>
      <c r="D278">
        <v>6310</v>
      </c>
      <c r="E278" t="s">
        <v>951</v>
      </c>
      <c r="F278" t="s">
        <v>1223</v>
      </c>
      <c r="G278">
        <v>2021</v>
      </c>
      <c r="H278">
        <v>24</v>
      </c>
      <c r="I278">
        <v>6</v>
      </c>
      <c r="J278" t="s">
        <v>573</v>
      </c>
      <c r="K278" t="s">
        <v>1657</v>
      </c>
      <c r="L278" s="5">
        <v>85.564271321185998</v>
      </c>
      <c r="M278" s="5">
        <v>85.4</v>
      </c>
      <c r="N278">
        <f>VLOOKUP(K278,AKE!$F$2:$G$1543,2,FALSE)</f>
        <v>106.1</v>
      </c>
      <c r="O278">
        <f>VLOOKUP(TRIM(K278),AKP!$G$2:$H$1543,2,FALSE)</f>
        <v>181.9</v>
      </c>
    </row>
    <row r="279" spans="1:15" x14ac:dyDescent="0.3">
      <c r="A279">
        <v>1820</v>
      </c>
      <c r="B279">
        <v>63</v>
      </c>
      <c r="C279" t="s">
        <v>562</v>
      </c>
      <c r="D279">
        <v>6311</v>
      </c>
      <c r="E279" t="s">
        <v>951</v>
      </c>
      <c r="F279" t="s">
        <v>1224</v>
      </c>
      <c r="G279">
        <v>2021</v>
      </c>
      <c r="H279">
        <v>155</v>
      </c>
      <c r="I279">
        <v>6</v>
      </c>
      <c r="J279" t="s">
        <v>574</v>
      </c>
      <c r="K279" t="s">
        <v>1658</v>
      </c>
      <c r="L279" s="5">
        <v>79.114626731268004</v>
      </c>
      <c r="M279" s="5">
        <v>84.9</v>
      </c>
      <c r="N279">
        <f>VLOOKUP(K279,AKE!$F$2:$G$1543,2,FALSE)</f>
        <v>116.7</v>
      </c>
      <c r="O279">
        <f>VLOOKUP(TRIM(K279),AKP!$G$2:$H$1543,2,FALSE)</f>
        <v>182.2</v>
      </c>
    </row>
    <row r="280" spans="1:15" x14ac:dyDescent="0.3">
      <c r="A280">
        <v>1821</v>
      </c>
      <c r="B280">
        <v>64</v>
      </c>
      <c r="C280" t="s">
        <v>578</v>
      </c>
      <c r="D280">
        <v>6401</v>
      </c>
      <c r="E280" t="s">
        <v>951</v>
      </c>
      <c r="F280" t="s">
        <v>1225</v>
      </c>
      <c r="G280">
        <v>2021</v>
      </c>
      <c r="H280">
        <v>123</v>
      </c>
      <c r="I280">
        <v>6</v>
      </c>
      <c r="J280" t="s">
        <v>577</v>
      </c>
      <c r="K280" t="s">
        <v>1659</v>
      </c>
      <c r="L280" s="5">
        <v>80.484785693304005</v>
      </c>
      <c r="M280" s="5">
        <v>86.4</v>
      </c>
      <c r="N280">
        <f>VLOOKUP(K280,AKE!$F$2:$G$1543,2,FALSE)</f>
        <v>100.6</v>
      </c>
      <c r="O280">
        <f>VLOOKUP(TRIM(K280),AKP!$G$2:$H$1543,2,FALSE)</f>
        <v>169</v>
      </c>
    </row>
    <row r="281" spans="1:15" x14ac:dyDescent="0.3">
      <c r="A281">
        <v>1822</v>
      </c>
      <c r="B281">
        <v>64</v>
      </c>
      <c r="C281" t="s">
        <v>578</v>
      </c>
      <c r="D281">
        <v>6407</v>
      </c>
      <c r="E281" t="s">
        <v>951</v>
      </c>
      <c r="F281" t="s">
        <v>1226</v>
      </c>
      <c r="G281">
        <v>2021</v>
      </c>
      <c r="H281">
        <v>353</v>
      </c>
      <c r="I281">
        <v>3</v>
      </c>
      <c r="J281" t="s">
        <v>579</v>
      </c>
      <c r="K281" t="s">
        <v>1660</v>
      </c>
      <c r="L281" s="5">
        <v>57.757373541356998</v>
      </c>
      <c r="M281" s="5">
        <v>80.599999999999994</v>
      </c>
      <c r="N281">
        <f>VLOOKUP(K281,AKE!$F$2:$G$1543,2,FALSE)</f>
        <v>94.7</v>
      </c>
      <c r="O281">
        <f>VLOOKUP(TRIM(K281),AKP!$G$2:$H$1543,2,FALSE)</f>
        <v>178.4</v>
      </c>
    </row>
    <row r="282" spans="1:15" x14ac:dyDescent="0.3">
      <c r="A282">
        <v>1823</v>
      </c>
      <c r="B282">
        <v>64</v>
      </c>
      <c r="C282" t="s">
        <v>578</v>
      </c>
      <c r="D282">
        <v>6402</v>
      </c>
      <c r="E282" t="s">
        <v>951</v>
      </c>
      <c r="F282" t="s">
        <v>1227</v>
      </c>
      <c r="G282">
        <v>2021</v>
      </c>
      <c r="H282">
        <v>41</v>
      </c>
      <c r="I282">
        <v>6</v>
      </c>
      <c r="J282" t="s">
        <v>580</v>
      </c>
      <c r="K282" t="s">
        <v>1661</v>
      </c>
      <c r="L282" s="5">
        <v>84.727739943095997</v>
      </c>
      <c r="M282" s="5">
        <v>81.099999999999994</v>
      </c>
      <c r="N282">
        <f>VLOOKUP(K282,AKE!$F$2:$G$1543,2,FALSE)</f>
        <v>92</v>
      </c>
      <c r="O282">
        <f>VLOOKUP(TRIM(K282),AKP!$G$2:$H$1543,2,FALSE)</f>
        <v>170.1</v>
      </c>
    </row>
    <row r="283" spans="1:15" x14ac:dyDescent="0.3">
      <c r="A283">
        <v>1824</v>
      </c>
      <c r="B283">
        <v>64</v>
      </c>
      <c r="C283" t="s">
        <v>578</v>
      </c>
      <c r="D283">
        <v>6408</v>
      </c>
      <c r="E283" t="s">
        <v>951</v>
      </c>
      <c r="F283" t="s">
        <v>1228</v>
      </c>
      <c r="G283">
        <v>2021</v>
      </c>
      <c r="H283">
        <v>324</v>
      </c>
      <c r="I283">
        <v>4</v>
      </c>
      <c r="J283" t="s">
        <v>581</v>
      </c>
      <c r="K283" t="s">
        <v>1662</v>
      </c>
      <c r="L283" s="5">
        <v>66.186742003312006</v>
      </c>
      <c r="M283" s="5">
        <v>87.1</v>
      </c>
      <c r="N283">
        <f>VLOOKUP(K283,AKE!$F$2:$G$1543,2,FALSE)</f>
        <v>101.5</v>
      </c>
      <c r="O283">
        <f>VLOOKUP(TRIM(K283),AKP!$G$2:$H$1543,2,FALSE)</f>
        <v>173</v>
      </c>
    </row>
    <row r="284" spans="1:15" x14ac:dyDescent="0.3">
      <c r="A284">
        <v>1825</v>
      </c>
      <c r="B284">
        <v>64</v>
      </c>
      <c r="C284" t="s">
        <v>578</v>
      </c>
      <c r="D284">
        <v>6403</v>
      </c>
      <c r="E284" t="s">
        <v>951</v>
      </c>
      <c r="F284" t="s">
        <v>1229</v>
      </c>
      <c r="G284">
        <v>2021</v>
      </c>
      <c r="H284">
        <v>12</v>
      </c>
      <c r="I284">
        <v>6</v>
      </c>
      <c r="J284" t="s">
        <v>582</v>
      </c>
      <c r="K284" t="s">
        <v>1663</v>
      </c>
      <c r="L284" s="5">
        <v>86.770800846382002</v>
      </c>
      <c r="M284" s="5">
        <v>84</v>
      </c>
      <c r="N284">
        <f>VLOOKUP(K284,AKE!$F$2:$G$1543,2,FALSE)</f>
        <v>99.8</v>
      </c>
      <c r="O284">
        <f>VLOOKUP(TRIM(K284),AKP!$G$2:$H$1543,2,FALSE)</f>
        <v>166.9</v>
      </c>
    </row>
    <row r="285" spans="1:15" x14ac:dyDescent="0.3">
      <c r="A285">
        <v>1826</v>
      </c>
      <c r="B285">
        <v>64</v>
      </c>
      <c r="C285" t="s">
        <v>578</v>
      </c>
      <c r="D285">
        <v>6409</v>
      </c>
      <c r="E285" t="s">
        <v>951</v>
      </c>
      <c r="F285" t="s">
        <v>1230</v>
      </c>
      <c r="G285">
        <v>2021</v>
      </c>
      <c r="H285">
        <v>16</v>
      </c>
      <c r="I285">
        <v>6</v>
      </c>
      <c r="J285" t="s">
        <v>583</v>
      </c>
      <c r="K285" t="s">
        <v>1664</v>
      </c>
      <c r="L285" s="5">
        <v>86.244998175982005</v>
      </c>
      <c r="M285" s="5">
        <v>85.3</v>
      </c>
      <c r="N285">
        <f>VLOOKUP(K285,AKE!$F$2:$G$1543,2,FALSE)</f>
        <v>101.7</v>
      </c>
      <c r="O285">
        <f>VLOOKUP(TRIM(K285),AKP!$G$2:$H$1543,2,FALSE)</f>
        <v>163.80000000000001</v>
      </c>
    </row>
    <row r="286" spans="1:15" x14ac:dyDescent="0.3">
      <c r="A286">
        <v>1827</v>
      </c>
      <c r="B286">
        <v>64</v>
      </c>
      <c r="C286" t="s">
        <v>578</v>
      </c>
      <c r="D286">
        <v>6411</v>
      </c>
      <c r="E286" t="s">
        <v>951</v>
      </c>
      <c r="F286" t="s">
        <v>1231</v>
      </c>
      <c r="G286">
        <v>2021</v>
      </c>
      <c r="H286">
        <v>368</v>
      </c>
      <c r="I286">
        <v>3</v>
      </c>
      <c r="J286" t="s">
        <v>585</v>
      </c>
      <c r="K286" t="s">
        <v>1665</v>
      </c>
      <c r="L286" s="5">
        <v>52.747840416142999</v>
      </c>
      <c r="M286" s="5">
        <v>78.3</v>
      </c>
      <c r="N286">
        <f>VLOOKUP(K286,AKE!$F$2:$G$1543,2,FALSE)</f>
        <v>96.6</v>
      </c>
      <c r="O286">
        <f>VLOOKUP(TRIM(K286),AKP!$G$2:$H$1543,2,FALSE)</f>
        <v>171.1</v>
      </c>
    </row>
    <row r="287" spans="1:15" x14ac:dyDescent="0.3">
      <c r="A287">
        <v>1828</v>
      </c>
      <c r="B287">
        <v>65</v>
      </c>
      <c r="C287" t="s">
        <v>592</v>
      </c>
      <c r="D287">
        <v>6502</v>
      </c>
      <c r="E287" t="s">
        <v>951</v>
      </c>
      <c r="F287" t="s">
        <v>1232</v>
      </c>
      <c r="G287">
        <v>2021</v>
      </c>
      <c r="H287">
        <v>249</v>
      </c>
      <c r="I287">
        <v>5</v>
      </c>
      <c r="J287" t="s">
        <v>591</v>
      </c>
      <c r="K287" t="s">
        <v>1666</v>
      </c>
      <c r="L287" s="5">
        <v>73.663330557354001</v>
      </c>
      <c r="M287" s="5">
        <v>77.3</v>
      </c>
      <c r="N287">
        <f>VLOOKUP(K287,AKE!$F$2:$G$1543,2,FALSE)</f>
        <v>87.7</v>
      </c>
      <c r="O287">
        <f>VLOOKUP(TRIM(K287),AKP!$G$2:$H$1543,2,FALSE)</f>
        <v>152.69999999999999</v>
      </c>
    </row>
    <row r="288" spans="1:15" x14ac:dyDescent="0.3">
      <c r="A288">
        <v>1829</v>
      </c>
      <c r="B288">
        <v>65</v>
      </c>
      <c r="C288" t="s">
        <v>592</v>
      </c>
      <c r="D288">
        <v>6501</v>
      </c>
      <c r="E288" t="s">
        <v>951</v>
      </c>
      <c r="F288" t="s">
        <v>1233</v>
      </c>
      <c r="G288">
        <v>2021</v>
      </c>
      <c r="H288">
        <v>195</v>
      </c>
      <c r="I288">
        <v>6</v>
      </c>
      <c r="J288" t="s">
        <v>594</v>
      </c>
      <c r="K288" t="s">
        <v>1667</v>
      </c>
      <c r="L288" s="5">
        <v>77.188765278152999</v>
      </c>
      <c r="M288" s="5">
        <v>85.9</v>
      </c>
      <c r="N288">
        <f>VLOOKUP(K288,AKE!$F$2:$G$1543,2,FALSE)</f>
        <v>98.1</v>
      </c>
      <c r="O288">
        <f>VLOOKUP(TRIM(K288),AKP!$G$2:$H$1543,2,FALSE)</f>
        <v>172.1</v>
      </c>
    </row>
    <row r="289" spans="1:15" x14ac:dyDescent="0.3">
      <c r="A289">
        <v>1830</v>
      </c>
      <c r="B289">
        <v>65</v>
      </c>
      <c r="C289" t="s">
        <v>592</v>
      </c>
      <c r="D289">
        <v>6504</v>
      </c>
      <c r="E289" t="s">
        <v>951</v>
      </c>
      <c r="F289" t="s">
        <v>1234</v>
      </c>
      <c r="G289">
        <v>2021</v>
      </c>
      <c r="H289">
        <v>358</v>
      </c>
      <c r="I289">
        <v>3</v>
      </c>
      <c r="J289" t="s">
        <v>595</v>
      </c>
      <c r="K289" t="s">
        <v>1668</v>
      </c>
      <c r="L289" s="5">
        <v>56.004409635221002</v>
      </c>
      <c r="M289" s="5">
        <v>79.3</v>
      </c>
      <c r="N289">
        <f>VLOOKUP(K289,AKE!$F$2:$G$1543,2,FALSE)</f>
        <v>94.2</v>
      </c>
      <c r="O289">
        <f>VLOOKUP(TRIM(K289),AKP!$G$2:$H$1543,2,FALSE)</f>
        <v>151.1</v>
      </c>
    </row>
    <row r="290" spans="1:15" x14ac:dyDescent="0.3">
      <c r="A290">
        <v>1831</v>
      </c>
      <c r="B290">
        <v>65</v>
      </c>
      <c r="C290" t="s">
        <v>592</v>
      </c>
      <c r="D290">
        <v>6503</v>
      </c>
      <c r="E290" t="s">
        <v>951</v>
      </c>
      <c r="F290" t="s">
        <v>1235</v>
      </c>
      <c r="G290">
        <v>2021</v>
      </c>
      <c r="H290">
        <v>206</v>
      </c>
      <c r="I290">
        <v>6</v>
      </c>
      <c r="J290" t="s">
        <v>596</v>
      </c>
      <c r="K290" t="s">
        <v>1669</v>
      </c>
      <c r="L290" s="5">
        <v>76.249263370107997</v>
      </c>
      <c r="M290" s="5">
        <v>77.099999999999994</v>
      </c>
      <c r="N290">
        <f>VLOOKUP(K290,AKE!$F$2:$G$1543,2,FALSE)</f>
        <v>97.9</v>
      </c>
      <c r="O290">
        <f>VLOOKUP(TRIM(K290),AKP!$G$2:$H$1543,2,FALSE)</f>
        <v>155.30000000000001</v>
      </c>
    </row>
    <row r="291" spans="1:15" x14ac:dyDescent="0.3">
      <c r="A291">
        <v>1832</v>
      </c>
      <c r="B291">
        <v>71</v>
      </c>
      <c r="C291" t="s">
        <v>599</v>
      </c>
      <c r="D291">
        <v>7101</v>
      </c>
      <c r="E291" t="s">
        <v>951</v>
      </c>
      <c r="F291" t="s">
        <v>1236</v>
      </c>
      <c r="G291">
        <v>2021</v>
      </c>
      <c r="H291">
        <v>38</v>
      </c>
      <c r="I291">
        <v>6</v>
      </c>
      <c r="J291" t="s">
        <v>598</v>
      </c>
      <c r="K291" t="s">
        <v>1670</v>
      </c>
      <c r="L291" s="5">
        <v>84.844174367232995</v>
      </c>
      <c r="M291" s="5">
        <v>81.7</v>
      </c>
      <c r="N291">
        <f>VLOOKUP(K291,AKE!$F$2:$G$1543,2,FALSE)</f>
        <v>101.5</v>
      </c>
      <c r="O291">
        <f>VLOOKUP(TRIM(K291),AKP!$G$2:$H$1543,2,FALSE)</f>
        <v>176.4</v>
      </c>
    </row>
    <row r="292" spans="1:15" x14ac:dyDescent="0.3">
      <c r="A292">
        <v>1833</v>
      </c>
      <c r="B292">
        <v>71</v>
      </c>
      <c r="C292" t="s">
        <v>599</v>
      </c>
      <c r="D292">
        <v>7102</v>
      </c>
      <c r="E292" t="s">
        <v>951</v>
      </c>
      <c r="F292" t="s">
        <v>1237</v>
      </c>
      <c r="G292">
        <v>2021</v>
      </c>
      <c r="H292">
        <v>26</v>
      </c>
      <c r="I292">
        <v>6</v>
      </c>
      <c r="J292" t="s">
        <v>600</v>
      </c>
      <c r="K292" t="s">
        <v>1671</v>
      </c>
      <c r="L292" s="5">
        <v>85.461595089658005</v>
      </c>
      <c r="M292" s="5">
        <v>82.2</v>
      </c>
      <c r="N292">
        <f>VLOOKUP(K292,AKE!$F$2:$G$1543,2,FALSE)</f>
        <v>101.2</v>
      </c>
      <c r="O292">
        <f>VLOOKUP(TRIM(K292),AKP!$G$2:$H$1543,2,FALSE)</f>
        <v>186.9</v>
      </c>
    </row>
    <row r="293" spans="1:15" x14ac:dyDescent="0.3">
      <c r="A293">
        <v>1834</v>
      </c>
      <c r="B293">
        <v>71</v>
      </c>
      <c r="C293" t="s">
        <v>599</v>
      </c>
      <c r="D293">
        <v>7103</v>
      </c>
      <c r="E293" t="s">
        <v>951</v>
      </c>
      <c r="F293" t="s">
        <v>1238</v>
      </c>
      <c r="G293">
        <v>2021</v>
      </c>
      <c r="H293">
        <v>363</v>
      </c>
      <c r="I293">
        <v>3</v>
      </c>
      <c r="J293" t="s">
        <v>601</v>
      </c>
      <c r="K293" t="s">
        <v>1672</v>
      </c>
      <c r="L293" s="5">
        <v>54.333482952776997</v>
      </c>
      <c r="M293" s="5">
        <v>72.8</v>
      </c>
      <c r="N293">
        <f>VLOOKUP(K293,AKE!$F$2:$G$1543,2,FALSE)</f>
        <v>94.6</v>
      </c>
      <c r="O293">
        <f>VLOOKUP(TRIM(K293),AKP!$G$2:$H$1543,2,FALSE)</f>
        <v>161.4</v>
      </c>
    </row>
    <row r="294" spans="1:15" x14ac:dyDescent="0.3">
      <c r="A294">
        <v>1835</v>
      </c>
      <c r="B294">
        <v>71</v>
      </c>
      <c r="C294" t="s">
        <v>599</v>
      </c>
      <c r="D294">
        <v>7104</v>
      </c>
      <c r="E294" t="s">
        <v>951</v>
      </c>
      <c r="F294" t="s">
        <v>1239</v>
      </c>
      <c r="G294">
        <v>2021</v>
      </c>
      <c r="H294">
        <v>84</v>
      </c>
      <c r="I294">
        <v>6</v>
      </c>
      <c r="J294" t="s">
        <v>603</v>
      </c>
      <c r="K294" t="s">
        <v>1673</v>
      </c>
      <c r="L294" s="5">
        <v>82.177295435386995</v>
      </c>
      <c r="M294" s="5">
        <v>74</v>
      </c>
      <c r="N294">
        <f>VLOOKUP(K294,AKE!$F$2:$G$1543,2,FALSE)</f>
        <v>91.6</v>
      </c>
      <c r="O294">
        <f>VLOOKUP(TRIM(K294),AKP!$G$2:$H$1543,2,FALSE)</f>
        <v>164.2</v>
      </c>
    </row>
    <row r="295" spans="1:15" x14ac:dyDescent="0.3">
      <c r="A295">
        <v>1836</v>
      </c>
      <c r="B295">
        <v>71</v>
      </c>
      <c r="C295" t="s">
        <v>599</v>
      </c>
      <c r="D295">
        <v>7105</v>
      </c>
      <c r="E295" t="s">
        <v>951</v>
      </c>
      <c r="F295" t="s">
        <v>1240</v>
      </c>
      <c r="G295">
        <v>2021</v>
      </c>
      <c r="H295">
        <v>58</v>
      </c>
      <c r="I295">
        <v>6</v>
      </c>
      <c r="J295" t="s">
        <v>604</v>
      </c>
      <c r="K295" t="s">
        <v>1674</v>
      </c>
      <c r="L295" s="5">
        <v>83.445793024477993</v>
      </c>
      <c r="M295" s="5">
        <v>86.3</v>
      </c>
      <c r="N295">
        <f>VLOOKUP(K295,AKE!$F$2:$G$1543,2,FALSE)</f>
        <v>111.4</v>
      </c>
      <c r="O295">
        <f>VLOOKUP(TRIM(K295),AKP!$G$2:$H$1543,2,FALSE)</f>
        <v>183.6</v>
      </c>
    </row>
    <row r="296" spans="1:15" x14ac:dyDescent="0.3">
      <c r="A296">
        <v>1837</v>
      </c>
      <c r="B296">
        <v>71</v>
      </c>
      <c r="C296" t="s">
        <v>599</v>
      </c>
      <c r="D296">
        <v>7106</v>
      </c>
      <c r="E296" t="s">
        <v>951</v>
      </c>
      <c r="F296" t="s">
        <v>1241</v>
      </c>
      <c r="G296">
        <v>2021</v>
      </c>
      <c r="H296">
        <v>7</v>
      </c>
      <c r="I296">
        <v>6</v>
      </c>
      <c r="J296" t="s">
        <v>606</v>
      </c>
      <c r="K296" t="s">
        <v>1675</v>
      </c>
      <c r="L296" s="5">
        <v>88.184656456360003</v>
      </c>
      <c r="M296" s="5">
        <v>85.5</v>
      </c>
      <c r="N296">
        <f>VLOOKUP(K296,AKE!$F$2:$G$1543,2,FALSE)</f>
        <v>105.3</v>
      </c>
      <c r="O296">
        <f>VLOOKUP(TRIM(K296),AKP!$G$2:$H$1543,2,FALSE)</f>
        <v>174.6</v>
      </c>
    </row>
    <row r="297" spans="1:15" x14ac:dyDescent="0.3">
      <c r="A297">
        <v>1838</v>
      </c>
      <c r="B297">
        <v>71</v>
      </c>
      <c r="C297" t="s">
        <v>599</v>
      </c>
      <c r="D297">
        <v>7108</v>
      </c>
      <c r="E297" t="s">
        <v>951</v>
      </c>
      <c r="F297" t="s">
        <v>1242</v>
      </c>
      <c r="G297">
        <v>2021</v>
      </c>
      <c r="H297">
        <v>72</v>
      </c>
      <c r="I297">
        <v>6</v>
      </c>
      <c r="J297" t="s">
        <v>607</v>
      </c>
      <c r="K297" t="s">
        <v>1676</v>
      </c>
      <c r="L297" s="5">
        <v>82.952927688947995</v>
      </c>
      <c r="M297" s="5">
        <v>79.8</v>
      </c>
      <c r="N297">
        <f>VLOOKUP(K297,AKE!$F$2:$G$1543,2,FALSE)</f>
        <v>99.3</v>
      </c>
      <c r="O297">
        <f>VLOOKUP(TRIM(K297),AKP!$G$2:$H$1543,2,FALSE)</f>
        <v>171.7</v>
      </c>
    </row>
    <row r="298" spans="1:15" x14ac:dyDescent="0.3">
      <c r="A298">
        <v>1839</v>
      </c>
      <c r="B298">
        <v>71</v>
      </c>
      <c r="C298" t="s">
        <v>599</v>
      </c>
      <c r="D298">
        <v>7109</v>
      </c>
      <c r="E298" t="s">
        <v>951</v>
      </c>
      <c r="F298" t="s">
        <v>3433</v>
      </c>
      <c r="G298">
        <v>2021</v>
      </c>
      <c r="H298">
        <v>366</v>
      </c>
      <c r="I298">
        <v>3</v>
      </c>
      <c r="J298" t="s">
        <v>3434</v>
      </c>
      <c r="K298" t="s">
        <v>3435</v>
      </c>
      <c r="L298" s="5">
        <v>53.279897858562997</v>
      </c>
      <c r="M298" s="5">
        <v>66.8</v>
      </c>
      <c r="N298">
        <f>VLOOKUP(K298,AKE!$F$2:$G$1543,2,FALSE)</f>
        <v>85.1</v>
      </c>
      <c r="O298">
        <f>VLOOKUP(TRIM(K298),AKP!$G$2:$H$1543,2,FALSE)</f>
        <v>163.30000000000001</v>
      </c>
    </row>
    <row r="299" spans="1:15" x14ac:dyDescent="0.3">
      <c r="A299">
        <v>1840</v>
      </c>
      <c r="B299">
        <v>71</v>
      </c>
      <c r="C299" t="s">
        <v>599</v>
      </c>
      <c r="D299">
        <v>7107</v>
      </c>
      <c r="E299" t="s">
        <v>951</v>
      </c>
      <c r="F299" t="s">
        <v>1244</v>
      </c>
      <c r="G299">
        <v>2021</v>
      </c>
      <c r="H299">
        <v>43</v>
      </c>
      <c r="I299">
        <v>6</v>
      </c>
      <c r="J299" t="s">
        <v>611</v>
      </c>
      <c r="K299" t="s">
        <v>1677</v>
      </c>
      <c r="L299" s="5">
        <v>84.644722793536999</v>
      </c>
      <c r="M299" s="5">
        <v>83.4</v>
      </c>
      <c r="N299">
        <f>VLOOKUP(K299,AKE!$F$2:$G$1543,2,FALSE)</f>
        <v>107.1</v>
      </c>
      <c r="O299">
        <f>VLOOKUP(TRIM(K299),AKP!$G$2:$H$1543,2,FALSE)</f>
        <v>183</v>
      </c>
    </row>
    <row r="300" spans="1:15" x14ac:dyDescent="0.3">
      <c r="A300">
        <v>1841</v>
      </c>
      <c r="B300">
        <v>71</v>
      </c>
      <c r="C300" t="s">
        <v>599</v>
      </c>
      <c r="D300">
        <v>7111</v>
      </c>
      <c r="E300" t="s">
        <v>951</v>
      </c>
      <c r="F300" t="s">
        <v>1245</v>
      </c>
      <c r="G300">
        <v>2021</v>
      </c>
      <c r="H300">
        <v>200</v>
      </c>
      <c r="I300">
        <v>6</v>
      </c>
      <c r="J300" t="s">
        <v>612</v>
      </c>
      <c r="K300" t="s">
        <v>1678</v>
      </c>
      <c r="L300" s="5">
        <v>76.723119645799002</v>
      </c>
      <c r="M300" s="5">
        <v>73.099999999999994</v>
      </c>
      <c r="N300">
        <f>VLOOKUP(K300,AKE!$F$2:$G$1543,2,FALSE)</f>
        <v>97.9</v>
      </c>
      <c r="O300">
        <f>VLOOKUP(TRIM(K300),AKP!$G$2:$H$1543,2,FALSE)</f>
        <v>169</v>
      </c>
    </row>
    <row r="301" spans="1:15" x14ac:dyDescent="0.3">
      <c r="A301">
        <v>1842</v>
      </c>
      <c r="B301">
        <v>71</v>
      </c>
      <c r="C301" t="s">
        <v>599</v>
      </c>
      <c r="D301">
        <v>7110</v>
      </c>
      <c r="E301" t="s">
        <v>951</v>
      </c>
      <c r="F301" t="s">
        <v>1246</v>
      </c>
      <c r="G301">
        <v>2021</v>
      </c>
      <c r="H301">
        <v>90</v>
      </c>
      <c r="I301">
        <v>6</v>
      </c>
      <c r="J301" t="s">
        <v>614</v>
      </c>
      <c r="K301" t="s">
        <v>1679</v>
      </c>
      <c r="L301" s="5">
        <v>81.854124777885005</v>
      </c>
      <c r="M301" s="5">
        <v>81.3</v>
      </c>
      <c r="N301">
        <f>VLOOKUP(K301,AKE!$F$2:$G$1543,2,FALSE)</f>
        <v>102.3</v>
      </c>
      <c r="O301">
        <f>VLOOKUP(TRIM(K301),AKP!$G$2:$H$1543,2,FALSE)</f>
        <v>185.4</v>
      </c>
    </row>
    <row r="302" spans="1:15" x14ac:dyDescent="0.3">
      <c r="A302">
        <v>1843</v>
      </c>
      <c r="B302">
        <v>72</v>
      </c>
      <c r="C302" t="s">
        <v>621</v>
      </c>
      <c r="D302">
        <v>7207</v>
      </c>
      <c r="E302" t="s">
        <v>951</v>
      </c>
      <c r="F302" t="s">
        <v>1247</v>
      </c>
      <c r="G302">
        <v>2021</v>
      </c>
      <c r="H302">
        <v>336</v>
      </c>
      <c r="I302">
        <v>4</v>
      </c>
      <c r="J302" t="s">
        <v>620</v>
      </c>
      <c r="K302" t="s">
        <v>1680</v>
      </c>
      <c r="L302" s="5">
        <v>61.893079741800001</v>
      </c>
      <c r="M302" s="5">
        <v>73.3</v>
      </c>
      <c r="N302">
        <f>VLOOKUP(K302,AKE!$F$2:$G$1543,2,FALSE)</f>
        <v>93.3</v>
      </c>
      <c r="O302">
        <f>VLOOKUP(TRIM(K302),AKP!$G$2:$H$1543,2,FALSE)</f>
        <v>167.2</v>
      </c>
    </row>
    <row r="303" spans="1:15" x14ac:dyDescent="0.3">
      <c r="A303">
        <v>1844</v>
      </c>
      <c r="B303">
        <v>72</v>
      </c>
      <c r="C303" t="s">
        <v>621</v>
      </c>
      <c r="D303">
        <v>7201</v>
      </c>
      <c r="E303" t="s">
        <v>951</v>
      </c>
      <c r="F303" t="s">
        <v>1248</v>
      </c>
      <c r="G303">
        <v>2021</v>
      </c>
      <c r="H303">
        <v>33</v>
      </c>
      <c r="I303">
        <v>6</v>
      </c>
      <c r="J303" t="s">
        <v>622</v>
      </c>
      <c r="K303" t="s">
        <v>1681</v>
      </c>
      <c r="L303" s="5">
        <v>85.154779443877004</v>
      </c>
      <c r="M303" s="5">
        <v>77.900000000000006</v>
      </c>
      <c r="N303">
        <f>VLOOKUP(K303,AKE!$F$2:$G$1543,2,FALSE)</f>
        <v>91.2</v>
      </c>
      <c r="O303">
        <f>VLOOKUP(TRIM(K303),AKP!$G$2:$H$1543,2,FALSE)</f>
        <v>174.8</v>
      </c>
    </row>
    <row r="304" spans="1:15" x14ac:dyDescent="0.3">
      <c r="A304">
        <v>1845</v>
      </c>
      <c r="B304">
        <v>72</v>
      </c>
      <c r="C304" t="s">
        <v>621</v>
      </c>
      <c r="D304">
        <v>7206</v>
      </c>
      <c r="E304" t="s">
        <v>951</v>
      </c>
      <c r="F304" t="s">
        <v>1249</v>
      </c>
      <c r="G304">
        <v>2021</v>
      </c>
      <c r="H304">
        <v>88</v>
      </c>
      <c r="I304">
        <v>6</v>
      </c>
      <c r="J304" t="s">
        <v>623</v>
      </c>
      <c r="K304" t="s">
        <v>1682</v>
      </c>
      <c r="L304" s="5">
        <v>81.979186483570999</v>
      </c>
      <c r="M304" s="5">
        <v>80.8</v>
      </c>
      <c r="N304">
        <f>VLOOKUP(K304,AKE!$F$2:$G$1543,2,FALSE)</f>
        <v>102.5</v>
      </c>
      <c r="O304">
        <f>VLOOKUP(TRIM(K304),AKP!$G$2:$H$1543,2,FALSE)</f>
        <v>188.5</v>
      </c>
    </row>
    <row r="305" spans="1:15" x14ac:dyDescent="0.3">
      <c r="A305">
        <v>1846</v>
      </c>
      <c r="B305">
        <v>72</v>
      </c>
      <c r="C305" t="s">
        <v>621</v>
      </c>
      <c r="D305">
        <v>7202</v>
      </c>
      <c r="E305" t="s">
        <v>951</v>
      </c>
      <c r="F305" t="s">
        <v>1250</v>
      </c>
      <c r="G305">
        <v>2021</v>
      </c>
      <c r="H305">
        <v>53</v>
      </c>
      <c r="I305">
        <v>6</v>
      </c>
      <c r="J305" t="s">
        <v>624</v>
      </c>
      <c r="K305" t="s">
        <v>1683</v>
      </c>
      <c r="L305" s="5">
        <v>83.761309318325999</v>
      </c>
      <c r="M305" s="5">
        <v>82</v>
      </c>
      <c r="N305">
        <f>VLOOKUP(K305,AKE!$F$2:$G$1543,2,FALSE)</f>
        <v>105</v>
      </c>
      <c r="O305">
        <f>VLOOKUP(TRIM(K305),AKP!$G$2:$H$1543,2,FALSE)</f>
        <v>185.6</v>
      </c>
    </row>
    <row r="306" spans="1:15" x14ac:dyDescent="0.3">
      <c r="A306">
        <v>1847</v>
      </c>
      <c r="B306">
        <v>72</v>
      </c>
      <c r="C306" t="s">
        <v>621</v>
      </c>
      <c r="D306">
        <v>7203</v>
      </c>
      <c r="E306" t="s">
        <v>951</v>
      </c>
      <c r="F306" t="s">
        <v>1251</v>
      </c>
      <c r="G306">
        <v>2021</v>
      </c>
      <c r="H306">
        <v>251</v>
      </c>
      <c r="I306">
        <v>5</v>
      </c>
      <c r="J306" t="s">
        <v>625</v>
      </c>
      <c r="K306" t="s">
        <v>1684</v>
      </c>
      <c r="L306" s="5">
        <v>73.553759359018002</v>
      </c>
      <c r="M306" s="5">
        <v>71.3</v>
      </c>
      <c r="N306">
        <f>VLOOKUP(K306,AKE!$F$2:$G$1543,2,FALSE)</f>
        <v>98.1</v>
      </c>
      <c r="O306">
        <f>VLOOKUP(TRIM(K306),AKP!$G$2:$H$1543,2,FALSE)</f>
        <v>215.6</v>
      </c>
    </row>
    <row r="307" spans="1:15" x14ac:dyDescent="0.3">
      <c r="A307">
        <v>1848</v>
      </c>
      <c r="B307">
        <v>72</v>
      </c>
      <c r="C307" t="s">
        <v>621</v>
      </c>
      <c r="D307">
        <v>7204</v>
      </c>
      <c r="E307" t="s">
        <v>951</v>
      </c>
      <c r="F307" t="s">
        <v>1252</v>
      </c>
      <c r="G307">
        <v>2021</v>
      </c>
      <c r="H307">
        <v>159</v>
      </c>
      <c r="I307">
        <v>6</v>
      </c>
      <c r="J307" t="s">
        <v>626</v>
      </c>
      <c r="K307" t="s">
        <v>1685</v>
      </c>
      <c r="L307" s="5">
        <v>78.949015028931996</v>
      </c>
      <c r="M307" s="5">
        <v>65.900000000000006</v>
      </c>
      <c r="N307">
        <f>VLOOKUP(K307,AKE!$F$2:$G$1543,2,FALSE)</f>
        <v>84.8</v>
      </c>
      <c r="O307">
        <f>VLOOKUP(TRIM(K307),AKP!$G$2:$H$1543,2,FALSE)</f>
        <v>144.9</v>
      </c>
    </row>
    <row r="308" spans="1:15" x14ac:dyDescent="0.3">
      <c r="A308">
        <v>1849</v>
      </c>
      <c r="B308">
        <v>72</v>
      </c>
      <c r="C308" t="s">
        <v>621</v>
      </c>
      <c r="D308">
        <v>7205</v>
      </c>
      <c r="E308" t="s">
        <v>951</v>
      </c>
      <c r="F308" t="s">
        <v>1253</v>
      </c>
      <c r="G308">
        <v>2021</v>
      </c>
      <c r="H308">
        <v>115</v>
      </c>
      <c r="I308">
        <v>6</v>
      </c>
      <c r="J308" t="s">
        <v>628</v>
      </c>
      <c r="K308" t="s">
        <v>1686</v>
      </c>
      <c r="L308" s="5">
        <v>80.708849166749999</v>
      </c>
      <c r="M308" s="5">
        <v>75.7</v>
      </c>
      <c r="N308">
        <f>VLOOKUP(K308,AKE!$F$2:$G$1543,2,FALSE)</f>
        <v>87.3</v>
      </c>
      <c r="O308">
        <f>VLOOKUP(TRIM(K308),AKP!$G$2:$H$1543,2,FALSE)</f>
        <v>149.9</v>
      </c>
    </row>
    <row r="309" spans="1:15" x14ac:dyDescent="0.3">
      <c r="A309">
        <v>1850</v>
      </c>
      <c r="B309">
        <v>72</v>
      </c>
      <c r="C309" t="s">
        <v>621</v>
      </c>
      <c r="D309">
        <v>7208</v>
      </c>
      <c r="E309" t="s">
        <v>951</v>
      </c>
      <c r="F309" t="s">
        <v>1254</v>
      </c>
      <c r="G309">
        <v>2021</v>
      </c>
      <c r="H309">
        <v>228</v>
      </c>
      <c r="I309">
        <v>5</v>
      </c>
      <c r="J309" t="s">
        <v>630</v>
      </c>
      <c r="K309" t="s">
        <v>1687</v>
      </c>
      <c r="L309" s="5">
        <v>75.030019570487994</v>
      </c>
      <c r="M309" s="5">
        <v>77.8</v>
      </c>
      <c r="N309">
        <f>VLOOKUP(K309,AKE!$F$2:$G$1543,2,FALSE)</f>
        <v>93.2</v>
      </c>
      <c r="O309">
        <f>VLOOKUP(TRIM(K309),AKP!$G$2:$H$1543,2,FALSE)</f>
        <v>155.19999999999999</v>
      </c>
    </row>
    <row r="310" spans="1:15" x14ac:dyDescent="0.3">
      <c r="A310">
        <v>1851</v>
      </c>
      <c r="B310">
        <v>72</v>
      </c>
      <c r="C310" t="s">
        <v>621</v>
      </c>
      <c r="D310">
        <v>7209</v>
      </c>
      <c r="E310" t="s">
        <v>951</v>
      </c>
      <c r="F310" t="s">
        <v>1255</v>
      </c>
      <c r="G310">
        <v>2021</v>
      </c>
      <c r="H310">
        <v>174</v>
      </c>
      <c r="I310">
        <v>6</v>
      </c>
      <c r="J310" t="s">
        <v>632</v>
      </c>
      <c r="K310" t="s">
        <v>1688</v>
      </c>
      <c r="L310" s="5">
        <v>77.903971072698994</v>
      </c>
      <c r="M310" s="5">
        <v>72</v>
      </c>
      <c r="N310">
        <f>VLOOKUP(K310,AKE!$F$2:$G$1543,2,FALSE)</f>
        <v>88.1</v>
      </c>
      <c r="O310">
        <f>VLOOKUP(TRIM(K310),AKP!$G$2:$H$1543,2,FALSE)</f>
        <v>156.6</v>
      </c>
    </row>
    <row r="311" spans="1:15" x14ac:dyDescent="0.3">
      <c r="A311">
        <v>1852</v>
      </c>
      <c r="B311">
        <v>72</v>
      </c>
      <c r="C311" t="s">
        <v>621</v>
      </c>
      <c r="D311">
        <v>7210</v>
      </c>
      <c r="E311" t="s">
        <v>951</v>
      </c>
      <c r="F311" t="s">
        <v>1256</v>
      </c>
      <c r="G311">
        <v>2021</v>
      </c>
      <c r="H311">
        <v>221</v>
      </c>
      <c r="I311">
        <v>5</v>
      </c>
      <c r="J311" t="s">
        <v>634</v>
      </c>
      <c r="K311" t="s">
        <v>1689</v>
      </c>
      <c r="L311" s="5">
        <v>75.539577346049001</v>
      </c>
      <c r="M311" s="5">
        <v>78.599999999999994</v>
      </c>
      <c r="N311">
        <f>VLOOKUP(K311,AKE!$F$2:$G$1543,2,FALSE)</f>
        <v>100</v>
      </c>
      <c r="O311">
        <f>VLOOKUP(TRIM(K311),AKP!$G$2:$H$1543,2,FALSE)</f>
        <v>172.9</v>
      </c>
    </row>
    <row r="312" spans="1:15" x14ac:dyDescent="0.3">
      <c r="A312">
        <v>1853</v>
      </c>
      <c r="B312">
        <v>72</v>
      </c>
      <c r="C312" t="s">
        <v>621</v>
      </c>
      <c r="D312">
        <v>7211</v>
      </c>
      <c r="E312" t="s">
        <v>951</v>
      </c>
      <c r="F312" t="s">
        <v>922</v>
      </c>
      <c r="G312">
        <v>2021</v>
      </c>
      <c r="H312">
        <v>377</v>
      </c>
      <c r="I312">
        <v>2</v>
      </c>
      <c r="J312" t="s">
        <v>635</v>
      </c>
      <c r="K312" t="s">
        <v>1690</v>
      </c>
      <c r="L312" s="5">
        <v>49.408950134238999</v>
      </c>
      <c r="M312" s="5">
        <v>70</v>
      </c>
      <c r="N312">
        <f>VLOOKUP(K312,AKE!$F$2:$G$1543,2,FALSE)</f>
        <v>99.1</v>
      </c>
      <c r="O312">
        <f>VLOOKUP(TRIM(K312),AKP!$G$2:$H$1543,2,FALSE)</f>
        <v>178.6</v>
      </c>
    </row>
    <row r="313" spans="1:15" x14ac:dyDescent="0.3">
      <c r="A313">
        <v>1854</v>
      </c>
      <c r="B313">
        <v>72</v>
      </c>
      <c r="C313" t="s">
        <v>621</v>
      </c>
      <c r="D313">
        <v>7212</v>
      </c>
      <c r="E313" t="s">
        <v>951</v>
      </c>
      <c r="F313" t="s">
        <v>1257</v>
      </c>
      <c r="G313">
        <v>2021</v>
      </c>
      <c r="H313">
        <v>143</v>
      </c>
      <c r="I313">
        <v>6</v>
      </c>
      <c r="J313" t="s">
        <v>637</v>
      </c>
      <c r="K313" t="s">
        <v>1691</v>
      </c>
      <c r="L313" s="5">
        <v>79.625841822832001</v>
      </c>
      <c r="M313" s="5">
        <v>93.2</v>
      </c>
      <c r="N313">
        <f>VLOOKUP(K313,AKE!$F$2:$G$1543,2,FALSE)</f>
        <v>113.4</v>
      </c>
      <c r="O313">
        <f>VLOOKUP(TRIM(K313),AKP!$G$2:$H$1543,2,FALSE)</f>
        <v>181</v>
      </c>
    </row>
    <row r="314" spans="1:15" x14ac:dyDescent="0.3">
      <c r="A314">
        <v>1855</v>
      </c>
      <c r="B314">
        <v>73</v>
      </c>
      <c r="C314" t="s">
        <v>642</v>
      </c>
      <c r="D314">
        <v>7301</v>
      </c>
      <c r="E314" t="s">
        <v>951</v>
      </c>
      <c r="F314" t="s">
        <v>1258</v>
      </c>
      <c r="G314">
        <v>2021</v>
      </c>
      <c r="H314">
        <v>284</v>
      </c>
      <c r="I314">
        <v>5</v>
      </c>
      <c r="J314" t="s">
        <v>641</v>
      </c>
      <c r="K314" t="s">
        <v>1692</v>
      </c>
      <c r="L314" s="5">
        <v>71.009279777866993</v>
      </c>
      <c r="M314" s="5">
        <v>78</v>
      </c>
      <c r="N314">
        <f>VLOOKUP(K314,AKE!$F$2:$G$1543,2,FALSE)</f>
        <v>104.1</v>
      </c>
      <c r="O314">
        <f>VLOOKUP(TRIM(K314),AKP!$G$2:$H$1543,2,FALSE)</f>
        <v>188.2</v>
      </c>
    </row>
    <row r="315" spans="1:15" x14ac:dyDescent="0.3">
      <c r="A315">
        <v>1856</v>
      </c>
      <c r="B315">
        <v>73</v>
      </c>
      <c r="C315" t="s">
        <v>642</v>
      </c>
      <c r="D315">
        <v>7302</v>
      </c>
      <c r="E315" t="s">
        <v>951</v>
      </c>
      <c r="F315" t="s">
        <v>1259</v>
      </c>
      <c r="G315">
        <v>2021</v>
      </c>
      <c r="H315">
        <v>87</v>
      </c>
      <c r="I315">
        <v>6</v>
      </c>
      <c r="J315" t="s">
        <v>643</v>
      </c>
      <c r="K315" t="s">
        <v>1693</v>
      </c>
      <c r="L315" s="5">
        <v>82.102998214173994</v>
      </c>
      <c r="M315" s="5">
        <v>81.2</v>
      </c>
      <c r="N315">
        <f>VLOOKUP(K315,AKE!$F$2:$G$1543,2,FALSE)</f>
        <v>103.9</v>
      </c>
      <c r="O315">
        <f>VLOOKUP(TRIM(K315),AKP!$G$2:$H$1543,2,FALSE)</f>
        <v>181.7</v>
      </c>
    </row>
    <row r="316" spans="1:15" x14ac:dyDescent="0.3">
      <c r="A316">
        <v>1857</v>
      </c>
      <c r="B316">
        <v>73</v>
      </c>
      <c r="C316" t="s">
        <v>642</v>
      </c>
      <c r="D316">
        <v>7303</v>
      </c>
      <c r="E316" t="s">
        <v>951</v>
      </c>
      <c r="F316" t="s">
        <v>1260</v>
      </c>
      <c r="G316">
        <v>2021</v>
      </c>
      <c r="H316">
        <v>27</v>
      </c>
      <c r="I316">
        <v>6</v>
      </c>
      <c r="J316" t="s">
        <v>644</v>
      </c>
      <c r="K316" t="s">
        <v>1694</v>
      </c>
      <c r="L316" s="5">
        <v>85.410605791286997</v>
      </c>
      <c r="M316" s="5">
        <v>73.2</v>
      </c>
      <c r="N316">
        <f>VLOOKUP(K316,AKE!$F$2:$G$1543,2,FALSE)</f>
        <v>100.9</v>
      </c>
      <c r="O316">
        <f>VLOOKUP(TRIM(K316),AKP!$G$2:$H$1543,2,FALSE)</f>
        <v>179.4</v>
      </c>
    </row>
    <row r="317" spans="1:15" x14ac:dyDescent="0.3">
      <c r="A317">
        <v>1858</v>
      </c>
      <c r="B317">
        <v>73</v>
      </c>
      <c r="C317" t="s">
        <v>642</v>
      </c>
      <c r="D317">
        <v>7304</v>
      </c>
      <c r="E317" t="s">
        <v>951</v>
      </c>
      <c r="F317" t="s">
        <v>1261</v>
      </c>
      <c r="G317">
        <v>2021</v>
      </c>
      <c r="H317">
        <v>169</v>
      </c>
      <c r="I317">
        <v>6</v>
      </c>
      <c r="J317" t="s">
        <v>646</v>
      </c>
      <c r="K317" t="s">
        <v>1695</v>
      </c>
      <c r="L317" s="5">
        <v>78.551738560592</v>
      </c>
      <c r="M317" s="5">
        <v>79</v>
      </c>
      <c r="N317">
        <f>VLOOKUP(K317,AKE!$F$2:$G$1543,2,FALSE)</f>
        <v>108.6</v>
      </c>
      <c r="O317">
        <f>VLOOKUP(TRIM(K317),AKP!$G$2:$H$1543,2,FALSE)</f>
        <v>188.8</v>
      </c>
    </row>
    <row r="318" spans="1:15" x14ac:dyDescent="0.3">
      <c r="A318">
        <v>1859</v>
      </c>
      <c r="B318">
        <v>73</v>
      </c>
      <c r="C318" t="s">
        <v>642</v>
      </c>
      <c r="D318">
        <v>7305</v>
      </c>
      <c r="E318" t="s">
        <v>951</v>
      </c>
      <c r="F318" t="s">
        <v>1262</v>
      </c>
      <c r="G318">
        <v>2021</v>
      </c>
      <c r="H318">
        <v>60</v>
      </c>
      <c r="I318">
        <v>6</v>
      </c>
      <c r="J318" t="s">
        <v>648</v>
      </c>
      <c r="K318" t="s">
        <v>1696</v>
      </c>
      <c r="L318" s="5">
        <v>83.363518881307002</v>
      </c>
      <c r="M318" s="5">
        <v>81.900000000000006</v>
      </c>
      <c r="N318">
        <f>VLOOKUP(K318,AKE!$F$2:$G$1543,2,FALSE)</f>
        <v>106.6</v>
      </c>
      <c r="O318">
        <f>VLOOKUP(TRIM(K318),AKP!$G$2:$H$1543,2,FALSE)</f>
        <v>193.4</v>
      </c>
    </row>
    <row r="319" spans="1:15" x14ac:dyDescent="0.3">
      <c r="A319">
        <v>1860</v>
      </c>
      <c r="B319">
        <v>73</v>
      </c>
      <c r="C319" t="s">
        <v>642</v>
      </c>
      <c r="D319">
        <v>7306</v>
      </c>
      <c r="E319" t="s">
        <v>951</v>
      </c>
      <c r="F319" t="s">
        <v>1263</v>
      </c>
      <c r="G319">
        <v>2021</v>
      </c>
      <c r="H319">
        <v>73</v>
      </c>
      <c r="I319">
        <v>6</v>
      </c>
      <c r="J319" t="s">
        <v>649</v>
      </c>
      <c r="K319" t="s">
        <v>1697</v>
      </c>
      <c r="L319" s="5">
        <v>82.911808189518993</v>
      </c>
      <c r="M319" s="5">
        <v>78.5</v>
      </c>
      <c r="N319">
        <f>VLOOKUP(K319,AKE!$F$2:$G$1543,2,FALSE)</f>
        <v>100.5</v>
      </c>
      <c r="O319">
        <f>VLOOKUP(TRIM(K319),AKP!$G$2:$H$1543,2,FALSE)</f>
        <v>183.5</v>
      </c>
    </row>
    <row r="320" spans="1:15" x14ac:dyDescent="0.3">
      <c r="A320">
        <v>1861</v>
      </c>
      <c r="B320">
        <v>73</v>
      </c>
      <c r="C320" t="s">
        <v>642</v>
      </c>
      <c r="D320">
        <v>7307</v>
      </c>
      <c r="E320" t="s">
        <v>951</v>
      </c>
      <c r="F320" t="s">
        <v>1264</v>
      </c>
      <c r="G320">
        <v>2021</v>
      </c>
      <c r="H320">
        <v>86</v>
      </c>
      <c r="I320">
        <v>6</v>
      </c>
      <c r="J320" t="s">
        <v>651</v>
      </c>
      <c r="K320" t="s">
        <v>1698</v>
      </c>
      <c r="L320" s="5">
        <v>82.115184537527</v>
      </c>
      <c r="M320" s="5">
        <v>94</v>
      </c>
      <c r="N320">
        <f>VLOOKUP(K320,AKE!$F$2:$G$1543,2,FALSE)</f>
        <v>112.8</v>
      </c>
      <c r="O320">
        <f>VLOOKUP(TRIM(K320),AKP!$G$2:$H$1543,2,FALSE)</f>
        <v>176.7</v>
      </c>
    </row>
    <row r="321" spans="1:15" x14ac:dyDescent="0.3">
      <c r="A321">
        <v>1862</v>
      </c>
      <c r="B321">
        <v>73</v>
      </c>
      <c r="C321" t="s">
        <v>642</v>
      </c>
      <c r="D321">
        <v>7309</v>
      </c>
      <c r="E321" t="s">
        <v>951</v>
      </c>
      <c r="F321" t="s">
        <v>1265</v>
      </c>
      <c r="G321">
        <v>2021</v>
      </c>
      <c r="H321">
        <v>65</v>
      </c>
      <c r="I321">
        <v>6</v>
      </c>
      <c r="J321" t="s">
        <v>653</v>
      </c>
      <c r="K321" t="s">
        <v>1699</v>
      </c>
      <c r="L321" s="5">
        <v>83.116942270026001</v>
      </c>
      <c r="M321" s="5">
        <v>75.400000000000006</v>
      </c>
      <c r="N321">
        <f>VLOOKUP(K321,AKE!$F$2:$G$1543,2,FALSE)</f>
        <v>96.3</v>
      </c>
      <c r="O321">
        <f>VLOOKUP(TRIM(K321),AKP!$G$2:$H$1543,2,FALSE)</f>
        <v>186.9</v>
      </c>
    </row>
    <row r="322" spans="1:15" x14ac:dyDescent="0.3">
      <c r="A322">
        <v>1863</v>
      </c>
      <c r="B322">
        <v>73</v>
      </c>
      <c r="C322" t="s">
        <v>642</v>
      </c>
      <c r="D322">
        <v>7310</v>
      </c>
      <c r="E322" t="s">
        <v>951</v>
      </c>
      <c r="F322" t="s">
        <v>1266</v>
      </c>
      <c r="G322">
        <v>2021</v>
      </c>
      <c r="H322">
        <v>182</v>
      </c>
      <c r="I322">
        <v>6</v>
      </c>
      <c r="J322" t="s">
        <v>654</v>
      </c>
      <c r="K322" t="s">
        <v>1700</v>
      </c>
      <c r="L322" s="5">
        <v>77.606677286891994</v>
      </c>
      <c r="M322" s="5">
        <v>80.400000000000006</v>
      </c>
      <c r="N322">
        <f>VLOOKUP(K322,AKE!$F$2:$G$1543,2,FALSE)</f>
        <v>110.1</v>
      </c>
      <c r="O322">
        <f>VLOOKUP(TRIM(K322),AKP!$G$2:$H$1543,2,FALSE)</f>
        <v>218.6</v>
      </c>
    </row>
    <row r="323" spans="1:15" x14ac:dyDescent="0.3">
      <c r="A323">
        <v>1864</v>
      </c>
      <c r="B323">
        <v>73</v>
      </c>
      <c r="C323" t="s">
        <v>642</v>
      </c>
      <c r="D323">
        <v>7311</v>
      </c>
      <c r="E323" t="s">
        <v>951</v>
      </c>
      <c r="F323" t="s">
        <v>1267</v>
      </c>
      <c r="G323">
        <v>2021</v>
      </c>
      <c r="H323">
        <v>29</v>
      </c>
      <c r="I323">
        <v>6</v>
      </c>
      <c r="J323" t="s">
        <v>655</v>
      </c>
      <c r="K323" t="s">
        <v>1701</v>
      </c>
      <c r="L323" s="5">
        <v>85.305108341535004</v>
      </c>
      <c r="M323" s="5">
        <v>75.5</v>
      </c>
      <c r="N323">
        <f>VLOOKUP(K323,AKE!$F$2:$G$1543,2,FALSE)</f>
        <v>101.9</v>
      </c>
      <c r="O323">
        <f>VLOOKUP(TRIM(K323),AKP!$G$2:$H$1543,2,FALSE)</f>
        <v>173.5</v>
      </c>
    </row>
    <row r="324" spans="1:15" x14ac:dyDescent="0.3">
      <c r="A324">
        <v>1865</v>
      </c>
      <c r="B324">
        <v>73</v>
      </c>
      <c r="C324" t="s">
        <v>642</v>
      </c>
      <c r="D324">
        <v>7308</v>
      </c>
      <c r="E324" t="s">
        <v>951</v>
      </c>
      <c r="F324" t="s">
        <v>1268</v>
      </c>
      <c r="G324">
        <v>2021</v>
      </c>
      <c r="H324">
        <v>100</v>
      </c>
      <c r="I324">
        <v>6</v>
      </c>
      <c r="J324" t="s">
        <v>657</v>
      </c>
      <c r="K324" t="s">
        <v>1702</v>
      </c>
      <c r="L324" s="5">
        <v>81.462710260891996</v>
      </c>
      <c r="M324" s="5">
        <v>75.400000000000006</v>
      </c>
      <c r="N324">
        <f>VLOOKUP(K324,AKE!$F$2:$G$1543,2,FALSE)</f>
        <v>99.9</v>
      </c>
      <c r="O324">
        <f>VLOOKUP(TRIM(K324),AKP!$G$2:$H$1543,2,FALSE)</f>
        <v>158.69999999999999</v>
      </c>
    </row>
    <row r="325" spans="1:15" x14ac:dyDescent="0.3">
      <c r="A325">
        <v>1866</v>
      </c>
      <c r="B325">
        <v>73</v>
      </c>
      <c r="C325" t="s">
        <v>642</v>
      </c>
      <c r="D325">
        <v>7312</v>
      </c>
      <c r="E325" t="s">
        <v>951</v>
      </c>
      <c r="F325" t="s">
        <v>1269</v>
      </c>
      <c r="G325">
        <v>2021</v>
      </c>
      <c r="H325">
        <v>99</v>
      </c>
      <c r="I325">
        <v>6</v>
      </c>
      <c r="J325" t="s">
        <v>658</v>
      </c>
      <c r="K325" t="s">
        <v>1703</v>
      </c>
      <c r="L325" s="5">
        <v>81.495436719365998</v>
      </c>
      <c r="M325" s="5">
        <v>75.7</v>
      </c>
      <c r="N325">
        <f>VLOOKUP(K325,AKE!$F$2:$G$1543,2,FALSE)</f>
        <v>95.7</v>
      </c>
      <c r="O325">
        <f>VLOOKUP(TRIM(K325),AKP!$G$2:$H$1543,2,FALSE)</f>
        <v>172</v>
      </c>
    </row>
    <row r="326" spans="1:15" x14ac:dyDescent="0.3">
      <c r="A326">
        <v>1867</v>
      </c>
      <c r="B326">
        <v>73</v>
      </c>
      <c r="C326" t="s">
        <v>642</v>
      </c>
      <c r="D326">
        <v>7313</v>
      </c>
      <c r="E326" t="s">
        <v>951</v>
      </c>
      <c r="F326" t="s">
        <v>1270</v>
      </c>
      <c r="G326">
        <v>2021</v>
      </c>
      <c r="H326">
        <v>76</v>
      </c>
      <c r="I326">
        <v>6</v>
      </c>
      <c r="J326" t="s">
        <v>659</v>
      </c>
      <c r="K326" t="s">
        <v>1704</v>
      </c>
      <c r="L326" s="5">
        <v>82.811928765348</v>
      </c>
      <c r="M326" s="5">
        <v>80.5</v>
      </c>
      <c r="N326">
        <f>VLOOKUP(K326,AKE!$F$2:$G$1543,2,FALSE)</f>
        <v>104.1</v>
      </c>
      <c r="O326">
        <f>VLOOKUP(TRIM(K326),AKP!$G$2:$H$1543,2,FALSE)</f>
        <v>172.9</v>
      </c>
    </row>
    <row r="327" spans="1:15" x14ac:dyDescent="0.3">
      <c r="A327">
        <v>1868</v>
      </c>
      <c r="B327">
        <v>73</v>
      </c>
      <c r="C327" t="s">
        <v>642</v>
      </c>
      <c r="D327">
        <v>7314</v>
      </c>
      <c r="E327" t="s">
        <v>951</v>
      </c>
      <c r="F327" t="s">
        <v>1271</v>
      </c>
      <c r="G327">
        <v>2021</v>
      </c>
      <c r="H327">
        <v>39</v>
      </c>
      <c r="I327">
        <v>6</v>
      </c>
      <c r="J327" t="s">
        <v>660</v>
      </c>
      <c r="K327" t="s">
        <v>1705</v>
      </c>
      <c r="L327" s="5">
        <v>84.786195030908004</v>
      </c>
      <c r="M327" s="5">
        <v>83.3</v>
      </c>
      <c r="N327">
        <f>VLOOKUP(K327,AKE!$F$2:$G$1543,2,FALSE)</f>
        <v>111.6</v>
      </c>
      <c r="O327">
        <f>VLOOKUP(TRIM(K327),AKP!$G$2:$H$1543,2,FALSE)</f>
        <v>163.9</v>
      </c>
    </row>
    <row r="328" spans="1:15" x14ac:dyDescent="0.3">
      <c r="A328">
        <v>1869</v>
      </c>
      <c r="B328">
        <v>73</v>
      </c>
      <c r="C328" t="s">
        <v>642</v>
      </c>
      <c r="D328">
        <v>7315</v>
      </c>
      <c r="E328" t="s">
        <v>951</v>
      </c>
      <c r="F328" t="s">
        <v>1272</v>
      </c>
      <c r="G328">
        <v>2021</v>
      </c>
      <c r="H328">
        <v>57</v>
      </c>
      <c r="I328">
        <v>6</v>
      </c>
      <c r="J328" t="s">
        <v>661</v>
      </c>
      <c r="K328" t="s">
        <v>1706</v>
      </c>
      <c r="L328" s="5">
        <v>83.479826432715996</v>
      </c>
      <c r="M328" s="5">
        <v>70.7</v>
      </c>
      <c r="N328">
        <f>VLOOKUP(K328,AKE!$F$2:$G$1543,2,FALSE)</f>
        <v>92.1</v>
      </c>
      <c r="O328">
        <f>VLOOKUP(TRIM(K328),AKP!$G$2:$H$1543,2,FALSE)</f>
        <v>166.5</v>
      </c>
    </row>
    <row r="329" spans="1:15" x14ac:dyDescent="0.3">
      <c r="A329">
        <v>1870</v>
      </c>
      <c r="B329">
        <v>73</v>
      </c>
      <c r="C329" t="s">
        <v>642</v>
      </c>
      <c r="D329">
        <v>7316</v>
      </c>
      <c r="E329" t="s">
        <v>951</v>
      </c>
      <c r="F329" t="s">
        <v>1273</v>
      </c>
      <c r="G329">
        <v>2021</v>
      </c>
      <c r="H329">
        <v>156</v>
      </c>
      <c r="I329">
        <v>6</v>
      </c>
      <c r="J329" t="s">
        <v>662</v>
      </c>
      <c r="K329" t="s">
        <v>1707</v>
      </c>
      <c r="L329" s="5">
        <v>79.070249692733995</v>
      </c>
      <c r="M329" s="5">
        <v>74.2</v>
      </c>
      <c r="N329">
        <f>VLOOKUP(K329,AKE!$F$2:$G$1543,2,FALSE)</f>
        <v>98.6</v>
      </c>
      <c r="O329">
        <f>VLOOKUP(TRIM(K329),AKP!$G$2:$H$1543,2,FALSE)</f>
        <v>175.7</v>
      </c>
    </row>
    <row r="330" spans="1:15" x14ac:dyDescent="0.3">
      <c r="A330">
        <v>1871</v>
      </c>
      <c r="B330">
        <v>73</v>
      </c>
      <c r="C330" t="s">
        <v>642</v>
      </c>
      <c r="D330">
        <v>7317</v>
      </c>
      <c r="E330" t="s">
        <v>951</v>
      </c>
      <c r="F330" t="s">
        <v>1274</v>
      </c>
      <c r="G330">
        <v>2021</v>
      </c>
      <c r="H330">
        <v>102</v>
      </c>
      <c r="I330">
        <v>6</v>
      </c>
      <c r="J330" t="s">
        <v>664</v>
      </c>
      <c r="K330" t="s">
        <v>1708</v>
      </c>
      <c r="L330" s="5">
        <v>81.278092174614997</v>
      </c>
      <c r="M330" s="5">
        <v>80.099999999999994</v>
      </c>
      <c r="N330">
        <f>VLOOKUP(K330,AKE!$F$2:$G$1543,2,FALSE)</f>
        <v>100.6</v>
      </c>
      <c r="O330">
        <f>VLOOKUP(TRIM(K330),AKP!$G$2:$H$1543,2,FALSE)</f>
        <v>176</v>
      </c>
    </row>
    <row r="331" spans="1:15" x14ac:dyDescent="0.3">
      <c r="A331">
        <v>1872</v>
      </c>
      <c r="B331">
        <v>73</v>
      </c>
      <c r="C331" t="s">
        <v>642</v>
      </c>
      <c r="D331">
        <v>7318</v>
      </c>
      <c r="E331" t="s">
        <v>951</v>
      </c>
      <c r="F331" t="s">
        <v>1275</v>
      </c>
      <c r="G331">
        <v>2021</v>
      </c>
      <c r="H331">
        <v>254</v>
      </c>
      <c r="I331">
        <v>5</v>
      </c>
      <c r="J331" t="s">
        <v>665</v>
      </c>
      <c r="K331" t="s">
        <v>1709</v>
      </c>
      <c r="L331" s="5">
        <v>73.449112105430999</v>
      </c>
      <c r="M331" s="5">
        <v>75</v>
      </c>
      <c r="N331">
        <f>VLOOKUP(K331,AKE!$F$2:$G$1543,2,FALSE)</f>
        <v>95.8</v>
      </c>
      <c r="O331">
        <f>VLOOKUP(TRIM(K331),AKP!$G$2:$H$1543,2,FALSE)</f>
        <v>177.4</v>
      </c>
    </row>
    <row r="332" spans="1:15" x14ac:dyDescent="0.3">
      <c r="A332">
        <v>1873</v>
      </c>
      <c r="B332">
        <v>73</v>
      </c>
      <c r="C332" t="s">
        <v>642</v>
      </c>
      <c r="D332">
        <v>7322</v>
      </c>
      <c r="E332" t="s">
        <v>951</v>
      </c>
      <c r="F332" t="s">
        <v>1276</v>
      </c>
      <c r="G332">
        <v>2021</v>
      </c>
      <c r="H332">
        <v>192</v>
      </c>
      <c r="I332">
        <v>6</v>
      </c>
      <c r="J332" t="s">
        <v>667</v>
      </c>
      <c r="K332" t="s">
        <v>1710</v>
      </c>
      <c r="L332" s="5">
        <v>77.232362726302995</v>
      </c>
      <c r="M332" s="5">
        <v>91.6</v>
      </c>
      <c r="N332">
        <f>VLOOKUP(K332,AKE!$F$2:$G$1543,2,FALSE)</f>
        <v>101.3</v>
      </c>
      <c r="O332">
        <f>VLOOKUP(TRIM(K332),AKP!$G$2:$H$1543,2,FALSE)</f>
        <v>194.3</v>
      </c>
    </row>
    <row r="333" spans="1:15" x14ac:dyDescent="0.3">
      <c r="A333">
        <v>1874</v>
      </c>
      <c r="B333">
        <v>73</v>
      </c>
      <c r="C333" t="s">
        <v>642</v>
      </c>
      <c r="D333">
        <v>7324</v>
      </c>
      <c r="E333" t="s">
        <v>951</v>
      </c>
      <c r="F333" t="s">
        <v>1277</v>
      </c>
      <c r="G333">
        <v>2021</v>
      </c>
      <c r="H333">
        <v>17</v>
      </c>
      <c r="I333">
        <v>6</v>
      </c>
      <c r="J333" t="s">
        <v>668</v>
      </c>
      <c r="K333" t="s">
        <v>1711</v>
      </c>
      <c r="L333" s="5">
        <v>86.073762604950005</v>
      </c>
      <c r="M333" s="5">
        <v>89.4</v>
      </c>
      <c r="N333">
        <f>VLOOKUP(K333,AKE!$F$2:$G$1543,2,FALSE)</f>
        <v>103.3</v>
      </c>
      <c r="O333">
        <f>VLOOKUP(TRIM(K333),AKP!$G$2:$H$1543,2,FALSE)</f>
        <v>180.6</v>
      </c>
    </row>
    <row r="334" spans="1:15" x14ac:dyDescent="0.3">
      <c r="A334">
        <v>1875</v>
      </c>
      <c r="B334">
        <v>73</v>
      </c>
      <c r="C334" t="s">
        <v>642</v>
      </c>
      <c r="D334">
        <v>7326</v>
      </c>
      <c r="E334" t="s">
        <v>951</v>
      </c>
      <c r="F334" t="s">
        <v>1278</v>
      </c>
      <c r="G334">
        <v>2021</v>
      </c>
      <c r="H334">
        <v>176</v>
      </c>
      <c r="I334">
        <v>6</v>
      </c>
      <c r="J334" t="s">
        <v>669</v>
      </c>
      <c r="K334" t="s">
        <v>1712</v>
      </c>
      <c r="L334" s="5">
        <v>77.864965889464003</v>
      </c>
      <c r="M334" s="5">
        <v>78.7</v>
      </c>
      <c r="N334">
        <f>VLOOKUP(K334,AKE!$F$2:$G$1543,2,FALSE)</f>
        <v>101.7</v>
      </c>
      <c r="O334">
        <f>VLOOKUP(TRIM(K334),AKP!$G$2:$H$1543,2,FALSE)</f>
        <v>168.8</v>
      </c>
    </row>
    <row r="335" spans="1:15" x14ac:dyDescent="0.3">
      <c r="A335">
        <v>1876</v>
      </c>
      <c r="B335">
        <v>74</v>
      </c>
      <c r="C335" t="s">
        <v>675</v>
      </c>
      <c r="D335">
        <v>7404</v>
      </c>
      <c r="E335" t="s">
        <v>951</v>
      </c>
      <c r="F335" t="s">
        <v>1279</v>
      </c>
      <c r="G335">
        <v>2021</v>
      </c>
      <c r="H335">
        <v>260</v>
      </c>
      <c r="I335">
        <v>5</v>
      </c>
      <c r="J335" t="s">
        <v>674</v>
      </c>
      <c r="K335" t="s">
        <v>1713</v>
      </c>
      <c r="L335" s="5">
        <v>72.833283796857003</v>
      </c>
      <c r="M335" s="5">
        <v>69.400000000000006</v>
      </c>
      <c r="N335">
        <f>VLOOKUP(K335,AKE!$F$2:$G$1543,2,FALSE)</f>
        <v>94</v>
      </c>
      <c r="O335">
        <f>VLOOKUP(TRIM(K335),AKP!$G$2:$H$1543,2,FALSE)</f>
        <v>168.2</v>
      </c>
    </row>
    <row r="336" spans="1:15" x14ac:dyDescent="0.3">
      <c r="A336">
        <v>1877</v>
      </c>
      <c r="B336">
        <v>74</v>
      </c>
      <c r="C336" t="s">
        <v>675</v>
      </c>
      <c r="D336">
        <v>7403</v>
      </c>
      <c r="E336" t="s">
        <v>951</v>
      </c>
      <c r="F336" t="s">
        <v>1280</v>
      </c>
      <c r="G336">
        <v>2021</v>
      </c>
      <c r="H336">
        <v>202</v>
      </c>
      <c r="I336">
        <v>6</v>
      </c>
      <c r="J336" t="s">
        <v>676</v>
      </c>
      <c r="K336" t="s">
        <v>1714</v>
      </c>
      <c r="L336" s="5">
        <v>76.615269464324996</v>
      </c>
      <c r="M336" s="5">
        <v>71.400000000000006</v>
      </c>
      <c r="N336">
        <f>VLOOKUP(K336,AKE!$F$2:$G$1543,2,FALSE)</f>
        <v>95</v>
      </c>
      <c r="O336">
        <f>VLOOKUP(TRIM(K336),AKP!$G$2:$H$1543,2,FALSE)</f>
        <v>158.1</v>
      </c>
    </row>
    <row r="337" spans="1:15" x14ac:dyDescent="0.3">
      <c r="A337">
        <v>1878</v>
      </c>
      <c r="B337">
        <v>74</v>
      </c>
      <c r="C337" t="s">
        <v>675</v>
      </c>
      <c r="D337">
        <v>7402</v>
      </c>
      <c r="E337" t="s">
        <v>951</v>
      </c>
      <c r="F337" t="s">
        <v>1281</v>
      </c>
      <c r="G337">
        <v>2021</v>
      </c>
      <c r="H337">
        <v>49</v>
      </c>
      <c r="I337">
        <v>6</v>
      </c>
      <c r="J337" t="s">
        <v>677</v>
      </c>
      <c r="K337" t="s">
        <v>1715</v>
      </c>
      <c r="L337" s="5">
        <v>84.102027429876998</v>
      </c>
      <c r="M337" s="5">
        <v>77.7</v>
      </c>
      <c r="N337">
        <f>VLOOKUP(K337,AKE!$F$2:$G$1543,2,FALSE)</f>
        <v>91.9</v>
      </c>
      <c r="O337">
        <f>VLOOKUP(TRIM(K337),AKP!$G$2:$H$1543,2,FALSE)</f>
        <v>174.5</v>
      </c>
    </row>
    <row r="338" spans="1:15" x14ac:dyDescent="0.3">
      <c r="A338">
        <v>1879</v>
      </c>
      <c r="B338">
        <v>74</v>
      </c>
      <c r="C338" t="s">
        <v>675</v>
      </c>
      <c r="D338">
        <v>7401</v>
      </c>
      <c r="E338" t="s">
        <v>951</v>
      </c>
      <c r="F338" t="s">
        <v>1282</v>
      </c>
      <c r="G338">
        <v>2021</v>
      </c>
      <c r="H338">
        <v>107</v>
      </c>
      <c r="I338">
        <v>6</v>
      </c>
      <c r="J338" t="s">
        <v>678</v>
      </c>
      <c r="K338" t="s">
        <v>1716</v>
      </c>
      <c r="L338" s="5">
        <v>81.105324159456003</v>
      </c>
      <c r="M338" s="5">
        <v>84.4</v>
      </c>
      <c r="N338">
        <f>VLOOKUP(K338,AKE!$F$2:$G$1543,2,FALSE)</f>
        <v>106.8</v>
      </c>
      <c r="O338">
        <f>VLOOKUP(TRIM(K338),AKP!$G$2:$H$1543,2,FALSE)</f>
        <v>186.8</v>
      </c>
    </row>
    <row r="339" spans="1:15" x14ac:dyDescent="0.3">
      <c r="A339">
        <v>1880</v>
      </c>
      <c r="B339">
        <v>74</v>
      </c>
      <c r="C339" t="s">
        <v>675</v>
      </c>
      <c r="D339">
        <v>7405</v>
      </c>
      <c r="E339" t="s">
        <v>951</v>
      </c>
      <c r="F339" t="s">
        <v>1283</v>
      </c>
      <c r="G339">
        <v>2021</v>
      </c>
      <c r="H339">
        <v>106</v>
      </c>
      <c r="I339">
        <v>6</v>
      </c>
      <c r="J339" t="s">
        <v>679</v>
      </c>
      <c r="K339" t="s">
        <v>1717</v>
      </c>
      <c r="L339" s="5">
        <v>81.144803158737005</v>
      </c>
      <c r="M339" s="5">
        <v>85.5</v>
      </c>
      <c r="N339">
        <f>VLOOKUP(K339,AKE!$F$2:$G$1543,2,FALSE)</f>
        <v>101.2</v>
      </c>
      <c r="O339">
        <f>VLOOKUP(TRIM(K339),AKP!$G$2:$H$1543,2,FALSE)</f>
        <v>170.5</v>
      </c>
    </row>
    <row r="340" spans="1:15" x14ac:dyDescent="0.3">
      <c r="A340">
        <v>1881</v>
      </c>
      <c r="B340">
        <v>74</v>
      </c>
      <c r="C340" t="s">
        <v>675</v>
      </c>
      <c r="D340">
        <v>7406</v>
      </c>
      <c r="E340" t="s">
        <v>951</v>
      </c>
      <c r="F340" t="s">
        <v>1284</v>
      </c>
      <c r="G340">
        <v>2021</v>
      </c>
      <c r="H340">
        <v>66</v>
      </c>
      <c r="I340">
        <v>6</v>
      </c>
      <c r="J340" t="s">
        <v>680</v>
      </c>
      <c r="K340" t="s">
        <v>1718</v>
      </c>
      <c r="L340" s="5">
        <v>83.114636506289997</v>
      </c>
      <c r="M340" s="5">
        <v>73.7</v>
      </c>
      <c r="N340">
        <f>VLOOKUP(K340,AKE!$F$2:$G$1543,2,FALSE)</f>
        <v>95.1</v>
      </c>
      <c r="O340">
        <f>VLOOKUP(TRIM(K340),AKP!$G$2:$H$1543,2,FALSE)</f>
        <v>170.7</v>
      </c>
    </row>
    <row r="341" spans="1:15" x14ac:dyDescent="0.3">
      <c r="A341">
        <v>1882</v>
      </c>
      <c r="B341">
        <v>74</v>
      </c>
      <c r="C341" t="s">
        <v>675</v>
      </c>
      <c r="D341">
        <v>7407</v>
      </c>
      <c r="E341" t="s">
        <v>951</v>
      </c>
      <c r="F341" t="s">
        <v>1285</v>
      </c>
      <c r="G341">
        <v>2021</v>
      </c>
      <c r="H341">
        <v>315</v>
      </c>
      <c r="I341">
        <v>4</v>
      </c>
      <c r="J341" t="s">
        <v>681</v>
      </c>
      <c r="K341" t="s">
        <v>1719</v>
      </c>
      <c r="L341" s="5">
        <v>67.271643057725001</v>
      </c>
      <c r="M341" s="5">
        <v>71.8</v>
      </c>
      <c r="N341">
        <f>VLOOKUP(K341,AKE!$F$2:$G$1543,2,FALSE)</f>
        <v>95.6</v>
      </c>
      <c r="O341">
        <f>VLOOKUP(TRIM(K341),AKP!$G$2:$H$1543,2,FALSE)</f>
        <v>176.5</v>
      </c>
    </row>
    <row r="342" spans="1:15" x14ac:dyDescent="0.3">
      <c r="A342">
        <v>1883</v>
      </c>
      <c r="B342">
        <v>74</v>
      </c>
      <c r="C342" t="s">
        <v>675</v>
      </c>
      <c r="D342">
        <v>7408</v>
      </c>
      <c r="E342" t="s">
        <v>951</v>
      </c>
      <c r="F342" t="s">
        <v>1286</v>
      </c>
      <c r="G342">
        <v>2021</v>
      </c>
      <c r="H342">
        <v>178</v>
      </c>
      <c r="I342">
        <v>6</v>
      </c>
      <c r="J342" t="s">
        <v>682</v>
      </c>
      <c r="K342" t="s">
        <v>1720</v>
      </c>
      <c r="L342" s="5">
        <v>77.776211452894003</v>
      </c>
      <c r="M342" s="5">
        <v>83.5</v>
      </c>
      <c r="N342">
        <f>VLOOKUP(K342,AKE!$F$2:$G$1543,2,FALSE)</f>
        <v>108.6</v>
      </c>
      <c r="O342">
        <f>VLOOKUP(TRIM(K342),AKP!$G$2:$H$1543,2,FALSE)</f>
        <v>174.2</v>
      </c>
    </row>
    <row r="343" spans="1:15" x14ac:dyDescent="0.3">
      <c r="A343">
        <v>1884</v>
      </c>
      <c r="B343">
        <v>74</v>
      </c>
      <c r="C343" t="s">
        <v>675</v>
      </c>
      <c r="D343">
        <v>7410</v>
      </c>
      <c r="E343" t="s">
        <v>951</v>
      </c>
      <c r="F343" t="s">
        <v>1287</v>
      </c>
      <c r="G343">
        <v>2021</v>
      </c>
      <c r="H343">
        <v>224</v>
      </c>
      <c r="I343">
        <v>5</v>
      </c>
      <c r="J343" t="s">
        <v>683</v>
      </c>
      <c r="K343" t="s">
        <v>1721</v>
      </c>
      <c r="L343" s="5">
        <v>75.350930306180004</v>
      </c>
      <c r="M343" s="5">
        <v>68.900000000000006</v>
      </c>
      <c r="N343">
        <f>VLOOKUP(K343,AKE!$F$2:$G$1543,2,FALSE)</f>
        <v>100.9</v>
      </c>
      <c r="O343">
        <f>VLOOKUP(TRIM(K343),AKP!$G$2:$H$1543,2,FALSE)</f>
        <v>171.7</v>
      </c>
    </row>
    <row r="344" spans="1:15" x14ac:dyDescent="0.3">
      <c r="A344">
        <v>1885</v>
      </c>
      <c r="B344">
        <v>74</v>
      </c>
      <c r="C344" t="s">
        <v>675</v>
      </c>
      <c r="D344">
        <v>7409</v>
      </c>
      <c r="E344" t="s">
        <v>951</v>
      </c>
      <c r="F344" t="s">
        <v>1288</v>
      </c>
      <c r="G344">
        <v>2021</v>
      </c>
      <c r="H344">
        <v>246</v>
      </c>
      <c r="I344">
        <v>5</v>
      </c>
      <c r="J344" t="s">
        <v>684</v>
      </c>
      <c r="K344" t="s">
        <v>1722</v>
      </c>
      <c r="L344" s="5">
        <v>73.873099802772003</v>
      </c>
      <c r="M344" s="5">
        <v>78.900000000000006</v>
      </c>
      <c r="N344">
        <f>VLOOKUP(K344,AKE!$F$2:$G$1543,2,FALSE)</f>
        <v>100.9</v>
      </c>
      <c r="O344">
        <f>VLOOKUP(TRIM(K344),AKP!$G$2:$H$1543,2,FALSE)</f>
        <v>167.6</v>
      </c>
    </row>
    <row r="345" spans="1:15" x14ac:dyDescent="0.3">
      <c r="A345">
        <v>1886</v>
      </c>
      <c r="B345">
        <v>74</v>
      </c>
      <c r="C345" t="s">
        <v>675</v>
      </c>
      <c r="D345">
        <v>7411</v>
      </c>
      <c r="E345" t="s">
        <v>951</v>
      </c>
      <c r="F345" t="s">
        <v>1289</v>
      </c>
      <c r="G345">
        <v>2021</v>
      </c>
      <c r="H345">
        <v>95</v>
      </c>
      <c r="I345">
        <v>6</v>
      </c>
      <c r="J345" t="s">
        <v>685</v>
      </c>
      <c r="K345" t="s">
        <v>1723</v>
      </c>
      <c r="L345" s="5">
        <v>81.680879614500995</v>
      </c>
      <c r="M345" s="5">
        <v>84.1</v>
      </c>
      <c r="N345">
        <f>VLOOKUP(K345,AKE!$F$2:$G$1543,2,FALSE)</f>
        <v>98.2</v>
      </c>
      <c r="O345">
        <f>VLOOKUP(TRIM(K345),AKP!$G$2:$H$1543,2,FALSE)</f>
        <v>165.9</v>
      </c>
    </row>
    <row r="346" spans="1:15" x14ac:dyDescent="0.3">
      <c r="A346">
        <v>1887</v>
      </c>
      <c r="B346">
        <v>74</v>
      </c>
      <c r="C346" t="s">
        <v>675</v>
      </c>
      <c r="D346">
        <v>7412</v>
      </c>
      <c r="E346" t="s">
        <v>951</v>
      </c>
      <c r="F346" t="s">
        <v>1290</v>
      </c>
      <c r="G346">
        <v>2021</v>
      </c>
      <c r="H346">
        <v>285</v>
      </c>
      <c r="I346">
        <v>5</v>
      </c>
      <c r="J346" t="s">
        <v>686</v>
      </c>
      <c r="K346" t="s">
        <v>1724</v>
      </c>
      <c r="L346" s="5">
        <v>70.883660825438</v>
      </c>
      <c r="M346" s="5">
        <v>50.6</v>
      </c>
      <c r="N346">
        <f>VLOOKUP(K346,AKE!$F$2:$G$1543,2,FALSE)</f>
        <v>84.3</v>
      </c>
      <c r="O346">
        <f>VLOOKUP(TRIM(K346),AKP!$G$2:$H$1543,2,FALSE)</f>
        <v>164.1</v>
      </c>
    </row>
    <row r="347" spans="1:15" x14ac:dyDescent="0.3">
      <c r="A347">
        <v>1888</v>
      </c>
      <c r="B347">
        <v>74</v>
      </c>
      <c r="C347" t="s">
        <v>675</v>
      </c>
      <c r="D347">
        <v>7413</v>
      </c>
      <c r="E347" t="s">
        <v>951</v>
      </c>
      <c r="F347" t="s">
        <v>1291</v>
      </c>
      <c r="G347">
        <v>2021</v>
      </c>
      <c r="H347">
        <v>217</v>
      </c>
      <c r="I347">
        <v>6</v>
      </c>
      <c r="J347" t="s">
        <v>688</v>
      </c>
      <c r="K347" t="s">
        <v>1725</v>
      </c>
      <c r="L347" s="5">
        <v>75.905891715514002</v>
      </c>
      <c r="M347" s="5">
        <v>72.099999999999994</v>
      </c>
      <c r="N347">
        <f>VLOOKUP(K347,AKE!$F$2:$G$1543,2,FALSE)</f>
        <v>97.8</v>
      </c>
      <c r="O347">
        <f>VLOOKUP(TRIM(K347),AKP!$G$2:$H$1543,2,FALSE)</f>
        <v>157.19999999999999</v>
      </c>
    </row>
    <row r="348" spans="1:15" x14ac:dyDescent="0.3">
      <c r="A348">
        <v>1889</v>
      </c>
      <c r="B348">
        <v>74</v>
      </c>
      <c r="C348" t="s">
        <v>675</v>
      </c>
      <c r="D348">
        <v>7414</v>
      </c>
      <c r="E348" t="s">
        <v>951</v>
      </c>
      <c r="F348" t="s">
        <v>1292</v>
      </c>
      <c r="G348">
        <v>2021</v>
      </c>
      <c r="H348">
        <v>247</v>
      </c>
      <c r="I348">
        <v>5</v>
      </c>
      <c r="J348" t="s">
        <v>690</v>
      </c>
      <c r="K348" t="s">
        <v>1726</v>
      </c>
      <c r="L348" s="5">
        <v>73.827069150447997</v>
      </c>
      <c r="M348" s="5">
        <v>70.7</v>
      </c>
      <c r="N348">
        <f>VLOOKUP(K348,AKE!$F$2:$G$1543,2,FALSE)</f>
        <v>92.1</v>
      </c>
      <c r="O348">
        <f>VLOOKUP(TRIM(K348),AKP!$G$2:$H$1543,2,FALSE)</f>
        <v>148.6</v>
      </c>
    </row>
    <row r="349" spans="1:15" x14ac:dyDescent="0.3">
      <c r="A349">
        <v>1890</v>
      </c>
      <c r="B349">
        <v>74</v>
      </c>
      <c r="C349" t="s">
        <v>675</v>
      </c>
      <c r="D349">
        <v>7415</v>
      </c>
      <c r="E349" t="s">
        <v>951</v>
      </c>
      <c r="F349" t="s">
        <v>1293</v>
      </c>
      <c r="G349">
        <v>2021</v>
      </c>
      <c r="H349">
        <v>291</v>
      </c>
      <c r="I349">
        <v>5</v>
      </c>
      <c r="J349" t="s">
        <v>691</v>
      </c>
      <c r="K349" t="s">
        <v>1727</v>
      </c>
      <c r="L349" s="5">
        <v>70.337673040962997</v>
      </c>
      <c r="M349" s="5">
        <v>63.2</v>
      </c>
      <c r="N349">
        <f>VLOOKUP(K349,AKE!$F$2:$G$1543,2,FALSE)</f>
        <v>93.5</v>
      </c>
      <c r="O349">
        <f>VLOOKUP(TRIM(K349),AKP!$G$2:$H$1543,2,FALSE)</f>
        <v>167.4</v>
      </c>
    </row>
    <row r="350" spans="1:15" x14ac:dyDescent="0.3">
      <c r="A350">
        <v>1891</v>
      </c>
      <c r="B350">
        <v>75</v>
      </c>
      <c r="C350" t="s">
        <v>697</v>
      </c>
      <c r="D350">
        <v>7502</v>
      </c>
      <c r="E350" t="s">
        <v>951</v>
      </c>
      <c r="F350" t="s">
        <v>1294</v>
      </c>
      <c r="G350">
        <v>2021</v>
      </c>
      <c r="H350">
        <v>128</v>
      </c>
      <c r="I350">
        <v>6</v>
      </c>
      <c r="J350" t="s">
        <v>696</v>
      </c>
      <c r="K350" t="s">
        <v>1728</v>
      </c>
      <c r="L350" s="5">
        <v>80.210596953899994</v>
      </c>
      <c r="M350" s="5">
        <v>74.599999999999994</v>
      </c>
      <c r="N350">
        <f>VLOOKUP(K350,AKE!$F$2:$G$1543,2,FALSE)</f>
        <v>99.2</v>
      </c>
      <c r="O350">
        <f>VLOOKUP(TRIM(K350),AKP!$G$2:$H$1543,2,FALSE)</f>
        <v>193.1</v>
      </c>
    </row>
    <row r="351" spans="1:15" x14ac:dyDescent="0.3">
      <c r="A351">
        <v>1892</v>
      </c>
      <c r="B351">
        <v>75</v>
      </c>
      <c r="C351" t="s">
        <v>697</v>
      </c>
      <c r="D351">
        <v>7501</v>
      </c>
      <c r="E351" t="s">
        <v>951</v>
      </c>
      <c r="F351" t="s">
        <v>697</v>
      </c>
      <c r="G351">
        <v>2021</v>
      </c>
      <c r="H351">
        <v>152</v>
      </c>
      <c r="I351">
        <v>6</v>
      </c>
      <c r="J351" t="s">
        <v>699</v>
      </c>
      <c r="K351" t="s">
        <v>1729</v>
      </c>
      <c r="L351" s="5">
        <v>79.2487005272</v>
      </c>
      <c r="M351" s="5">
        <v>78.5</v>
      </c>
      <c r="N351">
        <f>VLOOKUP(K351,AKE!$F$2:$G$1543,2,FALSE)</f>
        <v>99.4</v>
      </c>
      <c r="O351">
        <f>VLOOKUP(TRIM(K351),AKP!$G$2:$H$1543,2,FALSE)</f>
        <v>167.3</v>
      </c>
    </row>
    <row r="352" spans="1:15" x14ac:dyDescent="0.3">
      <c r="A352">
        <v>1893</v>
      </c>
      <c r="B352">
        <v>75</v>
      </c>
      <c r="C352" t="s">
        <v>697</v>
      </c>
      <c r="D352">
        <v>7504</v>
      </c>
      <c r="E352" t="s">
        <v>951</v>
      </c>
      <c r="F352" t="s">
        <v>1295</v>
      </c>
      <c r="G352">
        <v>2021</v>
      </c>
      <c r="H352">
        <v>121</v>
      </c>
      <c r="I352">
        <v>6</v>
      </c>
      <c r="J352" t="s">
        <v>700</v>
      </c>
      <c r="K352" t="s">
        <v>1730</v>
      </c>
      <c r="L352" s="5">
        <v>80.522909018868006</v>
      </c>
      <c r="M352" s="5">
        <v>70.099999999999994</v>
      </c>
      <c r="N352">
        <f>VLOOKUP(K352,AKE!$F$2:$G$1543,2,FALSE)</f>
        <v>95.9</v>
      </c>
      <c r="O352">
        <f>VLOOKUP(TRIM(K352),AKP!$G$2:$H$1543,2,FALSE)</f>
        <v>163.30000000000001</v>
      </c>
    </row>
    <row r="353" spans="1:15" x14ac:dyDescent="0.3">
      <c r="A353">
        <v>1894</v>
      </c>
      <c r="B353">
        <v>75</v>
      </c>
      <c r="C353" t="s">
        <v>697</v>
      </c>
      <c r="D353">
        <v>7503</v>
      </c>
      <c r="E353" t="s">
        <v>951</v>
      </c>
      <c r="F353" t="s">
        <v>1296</v>
      </c>
      <c r="G353">
        <v>2021</v>
      </c>
      <c r="H353">
        <v>96</v>
      </c>
      <c r="I353">
        <v>6</v>
      </c>
      <c r="J353" t="s">
        <v>702</v>
      </c>
      <c r="K353" t="s">
        <v>1731</v>
      </c>
      <c r="L353" s="5">
        <v>81.619705941747</v>
      </c>
      <c r="M353" s="5">
        <v>72.099999999999994</v>
      </c>
      <c r="N353">
        <f>VLOOKUP(K353,AKE!$F$2:$G$1543,2,FALSE)</f>
        <v>89.3</v>
      </c>
      <c r="O353">
        <f>VLOOKUP(TRIM(K353),AKP!$G$2:$H$1543,2,FALSE)</f>
        <v>151.5</v>
      </c>
    </row>
    <row r="354" spans="1:15" x14ac:dyDescent="0.3">
      <c r="A354">
        <v>1895</v>
      </c>
      <c r="B354">
        <v>75</v>
      </c>
      <c r="C354" t="s">
        <v>697</v>
      </c>
      <c r="D354">
        <v>7505</v>
      </c>
      <c r="E354" t="s">
        <v>951</v>
      </c>
      <c r="F354" t="s">
        <v>1297</v>
      </c>
      <c r="G354">
        <v>2021</v>
      </c>
      <c r="H354">
        <v>141</v>
      </c>
      <c r="I354">
        <v>6</v>
      </c>
      <c r="J354" t="s">
        <v>703</v>
      </c>
      <c r="K354" t="s">
        <v>1732</v>
      </c>
      <c r="L354" s="5">
        <v>79.758043303413999</v>
      </c>
      <c r="M354" s="5">
        <v>70.900000000000006</v>
      </c>
      <c r="N354">
        <f>VLOOKUP(K354,AKE!$F$2:$G$1543,2,FALSE)</f>
        <v>100</v>
      </c>
      <c r="O354">
        <f>VLOOKUP(TRIM(K354),AKP!$G$2:$H$1543,2,FALSE)</f>
        <v>179.7</v>
      </c>
    </row>
    <row r="355" spans="1:15" x14ac:dyDescent="0.3">
      <c r="A355">
        <v>1896</v>
      </c>
      <c r="B355">
        <v>76</v>
      </c>
      <c r="C355" t="s">
        <v>707</v>
      </c>
      <c r="D355">
        <v>7605</v>
      </c>
      <c r="E355" t="s">
        <v>951</v>
      </c>
      <c r="F355" t="s">
        <v>1298</v>
      </c>
      <c r="G355">
        <v>2021</v>
      </c>
      <c r="H355">
        <v>305</v>
      </c>
      <c r="I355">
        <v>5</v>
      </c>
      <c r="J355" t="s">
        <v>706</v>
      </c>
      <c r="K355" t="s">
        <v>1733</v>
      </c>
      <c r="L355" s="5">
        <v>68.627592670393994</v>
      </c>
      <c r="M355" s="5">
        <v>68</v>
      </c>
      <c r="N355">
        <f>VLOOKUP(K355,AKE!$F$2:$G$1543,2,FALSE)</f>
        <v>103</v>
      </c>
      <c r="O355">
        <f>VLOOKUP(TRIM(K355),AKP!$G$2:$H$1543,2,FALSE)</f>
        <v>182.9</v>
      </c>
    </row>
    <row r="356" spans="1:15" x14ac:dyDescent="0.3">
      <c r="A356">
        <v>1897</v>
      </c>
      <c r="B356">
        <v>76</v>
      </c>
      <c r="C356" t="s">
        <v>707</v>
      </c>
      <c r="D356">
        <v>7604</v>
      </c>
      <c r="E356" t="s">
        <v>951</v>
      </c>
      <c r="F356" t="s">
        <v>1299</v>
      </c>
      <c r="G356">
        <v>2021</v>
      </c>
      <c r="H356">
        <v>250</v>
      </c>
      <c r="I356">
        <v>5</v>
      </c>
      <c r="J356" t="s">
        <v>709</v>
      </c>
      <c r="K356" t="s">
        <v>1734</v>
      </c>
      <c r="L356" s="5">
        <v>73.567055600974001</v>
      </c>
      <c r="M356" s="5">
        <v>76</v>
      </c>
      <c r="N356">
        <f>VLOOKUP(K356,AKE!$F$2:$G$1543,2,FALSE)</f>
        <v>103.3</v>
      </c>
      <c r="O356">
        <f>VLOOKUP(TRIM(K356),AKP!$G$2:$H$1543,2,FALSE)</f>
        <v>184.7</v>
      </c>
    </row>
    <row r="357" spans="1:15" x14ac:dyDescent="0.3">
      <c r="A357">
        <v>1898</v>
      </c>
      <c r="B357">
        <v>76</v>
      </c>
      <c r="C357" t="s">
        <v>707</v>
      </c>
      <c r="D357">
        <v>7603</v>
      </c>
      <c r="E357" t="s">
        <v>951</v>
      </c>
      <c r="F357" t="s">
        <v>1300</v>
      </c>
      <c r="G357">
        <v>2021</v>
      </c>
      <c r="H357">
        <v>297</v>
      </c>
      <c r="I357">
        <v>5</v>
      </c>
      <c r="J357" t="s">
        <v>710</v>
      </c>
      <c r="K357" t="s">
        <v>1735</v>
      </c>
      <c r="L357" s="5">
        <v>69.683879170981996</v>
      </c>
      <c r="M357" s="5">
        <v>74.7</v>
      </c>
      <c r="N357">
        <f>VLOOKUP(K357,AKE!$F$2:$G$1543,2,FALSE)</f>
        <v>102.4</v>
      </c>
      <c r="O357">
        <f>VLOOKUP(TRIM(K357),AKP!$G$2:$H$1543,2,FALSE)</f>
        <v>163.69999999999999</v>
      </c>
    </row>
    <row r="358" spans="1:15" x14ac:dyDescent="0.3">
      <c r="A358">
        <v>1899</v>
      </c>
      <c r="B358">
        <v>76</v>
      </c>
      <c r="C358" t="s">
        <v>707</v>
      </c>
      <c r="D358">
        <v>7602</v>
      </c>
      <c r="E358" t="s">
        <v>951</v>
      </c>
      <c r="F358" t="s">
        <v>1301</v>
      </c>
      <c r="G358">
        <v>2021</v>
      </c>
      <c r="H358">
        <v>110</v>
      </c>
      <c r="I358">
        <v>6</v>
      </c>
      <c r="J358" t="s">
        <v>711</v>
      </c>
      <c r="K358" t="s">
        <v>1736</v>
      </c>
      <c r="L358" s="5">
        <v>80.892546448207</v>
      </c>
      <c r="M358" s="5">
        <v>67.900000000000006</v>
      </c>
      <c r="N358">
        <f>VLOOKUP(K358,AKE!$F$2:$G$1543,2,FALSE)</f>
        <v>88</v>
      </c>
      <c r="O358">
        <f>VLOOKUP(TRIM(K358),AKP!$G$2:$H$1543,2,FALSE)</f>
        <v>167.7</v>
      </c>
    </row>
    <row r="359" spans="1:15" x14ac:dyDescent="0.3">
      <c r="A359">
        <v>1900</v>
      </c>
      <c r="B359">
        <v>76</v>
      </c>
      <c r="C359" t="s">
        <v>707</v>
      </c>
      <c r="D359">
        <v>7601</v>
      </c>
      <c r="E359" t="s">
        <v>951</v>
      </c>
      <c r="F359" t="s">
        <v>1302</v>
      </c>
      <c r="G359">
        <v>2021</v>
      </c>
      <c r="H359">
        <v>177</v>
      </c>
      <c r="I359">
        <v>6</v>
      </c>
      <c r="J359" t="s">
        <v>713</v>
      </c>
      <c r="K359" t="s">
        <v>1737</v>
      </c>
      <c r="L359" s="5">
        <v>77.834606706919999</v>
      </c>
      <c r="M359" s="5">
        <v>81.5</v>
      </c>
      <c r="N359">
        <f>VLOOKUP(K359,AKE!$F$2:$G$1543,2,FALSE)</f>
        <v>103.2</v>
      </c>
      <c r="O359">
        <f>VLOOKUP(TRIM(K359),AKP!$G$2:$H$1543,2,FALSE)</f>
        <v>179.4</v>
      </c>
    </row>
    <row r="360" spans="1:15" x14ac:dyDescent="0.3">
      <c r="A360">
        <v>1901</v>
      </c>
      <c r="B360">
        <v>76</v>
      </c>
      <c r="C360" t="s">
        <v>707</v>
      </c>
      <c r="D360">
        <v>7606</v>
      </c>
      <c r="E360" t="s">
        <v>951</v>
      </c>
      <c r="F360" t="s">
        <v>1303</v>
      </c>
      <c r="G360">
        <v>2021</v>
      </c>
      <c r="H360">
        <v>81</v>
      </c>
      <c r="I360">
        <v>6</v>
      </c>
      <c r="J360" t="s">
        <v>714</v>
      </c>
      <c r="K360" t="s">
        <v>1738</v>
      </c>
      <c r="L360" s="5">
        <v>82.337405876225006</v>
      </c>
      <c r="M360" s="5">
        <v>82.2</v>
      </c>
      <c r="N360">
        <f>VLOOKUP(K360,AKE!$F$2:$G$1543,2,FALSE)</f>
        <v>104.1</v>
      </c>
      <c r="O360">
        <f>VLOOKUP(TRIM(K360),AKP!$G$2:$H$1543,2,FALSE)</f>
        <v>161.9</v>
      </c>
    </row>
    <row r="361" spans="1:15" x14ac:dyDescent="0.3">
      <c r="A361">
        <v>1902</v>
      </c>
      <c r="B361">
        <v>81</v>
      </c>
      <c r="C361" t="s">
        <v>716</v>
      </c>
      <c r="D361">
        <v>8103</v>
      </c>
      <c r="E361" t="s">
        <v>951</v>
      </c>
      <c r="F361" t="s">
        <v>1304</v>
      </c>
      <c r="G361">
        <v>2021</v>
      </c>
      <c r="H361">
        <v>384</v>
      </c>
      <c r="I361">
        <v>2</v>
      </c>
      <c r="J361" t="s">
        <v>715</v>
      </c>
      <c r="K361" t="s">
        <v>1739</v>
      </c>
      <c r="L361" s="5">
        <v>45.364450868387998</v>
      </c>
      <c r="M361" s="5">
        <v>59.3</v>
      </c>
      <c r="N361">
        <f>VLOOKUP(K361,AKE!$F$2:$G$1543,2,FALSE)</f>
        <v>79.900000000000006</v>
      </c>
      <c r="O361">
        <f>VLOOKUP(TRIM(K361),AKP!$G$2:$H$1543,2,FALSE)</f>
        <v>137</v>
      </c>
    </row>
    <row r="362" spans="1:15" x14ac:dyDescent="0.3">
      <c r="A362">
        <v>1903</v>
      </c>
      <c r="B362">
        <v>81</v>
      </c>
      <c r="C362" t="s">
        <v>716</v>
      </c>
      <c r="D362">
        <v>8102</v>
      </c>
      <c r="E362" t="s">
        <v>951</v>
      </c>
      <c r="F362" t="s">
        <v>1305</v>
      </c>
      <c r="G362">
        <v>2021</v>
      </c>
      <c r="H362">
        <v>380</v>
      </c>
      <c r="I362">
        <v>2</v>
      </c>
      <c r="J362" t="s">
        <v>718</v>
      </c>
      <c r="K362" t="s">
        <v>1740</v>
      </c>
      <c r="L362" s="5">
        <v>49.028619578334002</v>
      </c>
      <c r="M362" s="5">
        <v>69.3</v>
      </c>
      <c r="N362">
        <f>VLOOKUP(K362,AKE!$F$2:$G$1543,2,FALSE)</f>
        <v>83.2</v>
      </c>
      <c r="O362">
        <f>VLOOKUP(TRIM(K362),AKP!$G$2:$H$1543,2,FALSE)</f>
        <v>150.5</v>
      </c>
    </row>
    <row r="363" spans="1:15" x14ac:dyDescent="0.3">
      <c r="A363">
        <v>1904</v>
      </c>
      <c r="B363">
        <v>81</v>
      </c>
      <c r="C363" t="s">
        <v>716</v>
      </c>
      <c r="D363">
        <v>8101</v>
      </c>
      <c r="E363" t="s">
        <v>951</v>
      </c>
      <c r="F363" t="s">
        <v>1306</v>
      </c>
      <c r="G363">
        <v>2021</v>
      </c>
      <c r="H363">
        <v>277</v>
      </c>
      <c r="I363">
        <v>5</v>
      </c>
      <c r="J363" t="s">
        <v>719</v>
      </c>
      <c r="K363" t="s">
        <v>1741</v>
      </c>
      <c r="L363" s="5">
        <v>71.739912490438002</v>
      </c>
      <c r="M363" s="5">
        <v>71</v>
      </c>
      <c r="N363">
        <f>VLOOKUP(K363,AKE!$F$2:$G$1543,2,FALSE)</f>
        <v>92.2</v>
      </c>
      <c r="O363">
        <f>VLOOKUP(TRIM(K363),AKP!$G$2:$H$1543,2,FALSE)</f>
        <v>163.5</v>
      </c>
    </row>
    <row r="364" spans="1:15" x14ac:dyDescent="0.3">
      <c r="A364">
        <v>1905</v>
      </c>
      <c r="B364">
        <v>81</v>
      </c>
      <c r="C364" t="s">
        <v>716</v>
      </c>
      <c r="D364">
        <v>8104</v>
      </c>
      <c r="E364" t="s">
        <v>951</v>
      </c>
      <c r="F364" t="s">
        <v>1307</v>
      </c>
      <c r="G364">
        <v>2021</v>
      </c>
      <c r="H364">
        <v>191</v>
      </c>
      <c r="I364">
        <v>6</v>
      </c>
      <c r="J364" t="s">
        <v>721</v>
      </c>
      <c r="K364" t="s">
        <v>1742</v>
      </c>
      <c r="L364" s="5">
        <v>77.233158410553997</v>
      </c>
      <c r="M364" s="5">
        <v>69.400000000000006</v>
      </c>
      <c r="N364">
        <f>VLOOKUP(K364,AKE!$F$2:$G$1543,2,FALSE)</f>
        <v>89.3</v>
      </c>
      <c r="O364">
        <f>VLOOKUP(TRIM(K364),AKP!$G$2:$H$1543,2,FALSE)</f>
        <v>152.6</v>
      </c>
    </row>
    <row r="365" spans="1:15" x14ac:dyDescent="0.3">
      <c r="A365">
        <v>1906</v>
      </c>
      <c r="B365">
        <v>81</v>
      </c>
      <c r="C365" t="s">
        <v>716</v>
      </c>
      <c r="D365">
        <v>8107</v>
      </c>
      <c r="E365" t="s">
        <v>951</v>
      </c>
      <c r="F365" t="s">
        <v>1308</v>
      </c>
      <c r="G365">
        <v>2021</v>
      </c>
      <c r="H365">
        <v>390</v>
      </c>
      <c r="I365">
        <v>1</v>
      </c>
      <c r="J365" t="s">
        <v>722</v>
      </c>
      <c r="K365" t="s">
        <v>1743</v>
      </c>
      <c r="L365" s="5">
        <v>40.760307587478003</v>
      </c>
      <c r="M365" s="5">
        <v>64.099999999999994</v>
      </c>
      <c r="N365">
        <f>VLOOKUP(K365,AKE!$F$2:$G$1543,2,FALSE)</f>
        <v>81.7</v>
      </c>
      <c r="O365">
        <f>VLOOKUP(TRIM(K365),AKP!$G$2:$H$1543,2,FALSE)</f>
        <v>147</v>
      </c>
    </row>
    <row r="366" spans="1:15" x14ac:dyDescent="0.3">
      <c r="A366">
        <v>1907</v>
      </c>
      <c r="B366">
        <v>81</v>
      </c>
      <c r="C366" t="s">
        <v>716</v>
      </c>
      <c r="D366">
        <v>8106</v>
      </c>
      <c r="E366" t="s">
        <v>951</v>
      </c>
      <c r="F366" t="s">
        <v>1309</v>
      </c>
      <c r="G366">
        <v>2021</v>
      </c>
      <c r="H366">
        <v>356</v>
      </c>
      <c r="I366">
        <v>3</v>
      </c>
      <c r="J366" t="s">
        <v>724</v>
      </c>
      <c r="K366" t="s">
        <v>1744</v>
      </c>
      <c r="L366" s="5">
        <v>57.136599855988003</v>
      </c>
      <c r="M366" s="5">
        <v>67.8</v>
      </c>
      <c r="N366">
        <f>VLOOKUP(K366,AKE!$F$2:$G$1543,2,FALSE)</f>
        <v>86.2</v>
      </c>
      <c r="O366">
        <f>VLOOKUP(TRIM(K366),AKP!$G$2:$H$1543,2,FALSE)</f>
        <v>161.1</v>
      </c>
    </row>
    <row r="367" spans="1:15" x14ac:dyDescent="0.3">
      <c r="A367">
        <v>1908</v>
      </c>
      <c r="B367">
        <v>81</v>
      </c>
      <c r="C367" t="s">
        <v>716</v>
      </c>
      <c r="D367">
        <v>8105</v>
      </c>
      <c r="E367" t="s">
        <v>951</v>
      </c>
      <c r="F367" t="s">
        <v>1310</v>
      </c>
      <c r="G367">
        <v>2021</v>
      </c>
      <c r="H367">
        <v>354</v>
      </c>
      <c r="I367">
        <v>3</v>
      </c>
      <c r="J367" t="s">
        <v>726</v>
      </c>
      <c r="K367" t="s">
        <v>1745</v>
      </c>
      <c r="L367" s="5">
        <v>57.687347760446997</v>
      </c>
      <c r="M367" s="5">
        <v>66.599999999999994</v>
      </c>
      <c r="N367">
        <f>VLOOKUP(K367,AKE!$F$2:$G$1543,2,FALSE)</f>
        <v>85.4</v>
      </c>
      <c r="O367">
        <f>VLOOKUP(TRIM(K367),AKP!$G$2:$H$1543,2,FALSE)</f>
        <v>162.9</v>
      </c>
    </row>
    <row r="368" spans="1:15" x14ac:dyDescent="0.3">
      <c r="A368">
        <v>1909</v>
      </c>
      <c r="B368">
        <v>81</v>
      </c>
      <c r="C368" t="s">
        <v>716</v>
      </c>
      <c r="D368">
        <v>8108</v>
      </c>
      <c r="E368" t="s">
        <v>951</v>
      </c>
      <c r="F368" t="s">
        <v>1311</v>
      </c>
      <c r="G368">
        <v>2021</v>
      </c>
      <c r="H368">
        <v>311</v>
      </c>
      <c r="I368">
        <v>4</v>
      </c>
      <c r="J368" t="s">
        <v>728</v>
      </c>
      <c r="K368" t="s">
        <v>1746</v>
      </c>
      <c r="L368" s="5">
        <v>67.532100761834997</v>
      </c>
      <c r="M368" s="5">
        <v>68.3</v>
      </c>
      <c r="N368">
        <f>VLOOKUP(K368,AKE!$F$2:$G$1543,2,FALSE)</f>
        <v>83.1</v>
      </c>
      <c r="O368">
        <f>VLOOKUP(TRIM(K368),AKP!$G$2:$H$1543,2,FALSE)</f>
        <v>178.7</v>
      </c>
    </row>
    <row r="369" spans="1:15" x14ac:dyDescent="0.3">
      <c r="A369">
        <v>1910</v>
      </c>
      <c r="B369">
        <v>81</v>
      </c>
      <c r="C369" t="s">
        <v>716</v>
      </c>
      <c r="D369">
        <v>8109</v>
      </c>
      <c r="E369" t="s">
        <v>951</v>
      </c>
      <c r="F369" t="s">
        <v>1312</v>
      </c>
      <c r="G369">
        <v>2021</v>
      </c>
      <c r="H369">
        <v>359</v>
      </c>
      <c r="I369">
        <v>3</v>
      </c>
      <c r="J369" t="s">
        <v>730</v>
      </c>
      <c r="K369" t="s">
        <v>1747</v>
      </c>
      <c r="L369" s="5">
        <v>55.674530287595999</v>
      </c>
      <c r="M369" s="5">
        <v>67.099999999999994</v>
      </c>
      <c r="N369">
        <f>VLOOKUP(K369,AKE!$F$2:$G$1543,2,FALSE)</f>
        <v>86.7</v>
      </c>
      <c r="O369">
        <f>VLOOKUP(TRIM(K369),AKP!$G$2:$H$1543,2,FALSE)</f>
        <v>138</v>
      </c>
    </row>
    <row r="370" spans="1:15" x14ac:dyDescent="0.3">
      <c r="A370">
        <v>1911</v>
      </c>
      <c r="B370">
        <v>82</v>
      </c>
      <c r="C370" t="s">
        <v>736</v>
      </c>
      <c r="D370">
        <v>8201</v>
      </c>
      <c r="E370" t="s">
        <v>951</v>
      </c>
      <c r="F370" t="s">
        <v>1313</v>
      </c>
      <c r="G370">
        <v>2021</v>
      </c>
      <c r="H370">
        <v>369</v>
      </c>
      <c r="I370">
        <v>3</v>
      </c>
      <c r="J370" t="s">
        <v>735</v>
      </c>
      <c r="K370" t="s">
        <v>1748</v>
      </c>
      <c r="L370" s="5">
        <v>52.056155674869999</v>
      </c>
      <c r="M370" s="5">
        <v>74.3</v>
      </c>
      <c r="N370">
        <f>VLOOKUP(K370,AKE!$F$2:$G$1543,2,FALSE)</f>
        <v>87</v>
      </c>
      <c r="O370">
        <f>VLOOKUP(TRIM(K370),AKP!$G$2:$H$1543,2,FALSE)</f>
        <v>163.5</v>
      </c>
    </row>
    <row r="371" spans="1:15" x14ac:dyDescent="0.3">
      <c r="A371">
        <v>1912</v>
      </c>
      <c r="B371">
        <v>82</v>
      </c>
      <c r="C371" t="s">
        <v>736</v>
      </c>
      <c r="D371">
        <v>8202</v>
      </c>
      <c r="E371" t="s">
        <v>951</v>
      </c>
      <c r="F371" t="s">
        <v>1314</v>
      </c>
      <c r="G371">
        <v>2021</v>
      </c>
      <c r="H371">
        <v>378</v>
      </c>
      <c r="I371">
        <v>2</v>
      </c>
      <c r="J371" t="s">
        <v>737</v>
      </c>
      <c r="K371" t="s">
        <v>1749</v>
      </c>
      <c r="L371" s="5">
        <v>49.392060481374997</v>
      </c>
      <c r="M371" s="5">
        <v>70.3</v>
      </c>
      <c r="N371">
        <f>VLOOKUP(K371,AKE!$F$2:$G$1543,2,FALSE)</f>
        <v>81</v>
      </c>
      <c r="O371">
        <f>VLOOKUP(TRIM(K371),AKP!$G$2:$H$1543,2,FALSE)</f>
        <v>142.1</v>
      </c>
    </row>
    <row r="372" spans="1:15" x14ac:dyDescent="0.3">
      <c r="A372">
        <v>1913</v>
      </c>
      <c r="B372">
        <v>82</v>
      </c>
      <c r="C372" t="s">
        <v>736</v>
      </c>
      <c r="D372">
        <v>8205</v>
      </c>
      <c r="E372" t="s">
        <v>951</v>
      </c>
      <c r="F372" t="s">
        <v>1315</v>
      </c>
      <c r="G372">
        <v>2021</v>
      </c>
      <c r="H372">
        <v>371</v>
      </c>
      <c r="I372">
        <v>3</v>
      </c>
      <c r="J372" t="s">
        <v>739</v>
      </c>
      <c r="K372" t="s">
        <v>1750</v>
      </c>
      <c r="L372" s="5">
        <v>51.845229083271001</v>
      </c>
      <c r="M372" s="5">
        <v>57.8</v>
      </c>
      <c r="N372">
        <f>VLOOKUP(K372,AKE!$F$2:$G$1543,2,FALSE)</f>
        <v>83.4</v>
      </c>
      <c r="O372">
        <f>VLOOKUP(TRIM(K372),AKP!$G$2:$H$1543,2,FALSE)</f>
        <v>150.19999999999999</v>
      </c>
    </row>
    <row r="373" spans="1:15" x14ac:dyDescent="0.3">
      <c r="A373">
        <v>1914</v>
      </c>
      <c r="B373">
        <v>82</v>
      </c>
      <c r="C373" t="s">
        <v>736</v>
      </c>
      <c r="D373">
        <v>8204</v>
      </c>
      <c r="E373" t="s">
        <v>951</v>
      </c>
      <c r="F373" t="s">
        <v>1316</v>
      </c>
      <c r="G373">
        <v>2021</v>
      </c>
      <c r="H373">
        <v>374</v>
      </c>
      <c r="I373">
        <v>2</v>
      </c>
      <c r="J373" t="s">
        <v>741</v>
      </c>
      <c r="K373" t="s">
        <v>1751</v>
      </c>
      <c r="L373" s="5">
        <v>50.882763532582999</v>
      </c>
      <c r="M373" s="5">
        <v>78.099999999999994</v>
      </c>
      <c r="N373">
        <f>VLOOKUP(K373,AKE!$F$2:$G$1543,2,FALSE)</f>
        <v>85.2</v>
      </c>
      <c r="O373">
        <f>VLOOKUP(TRIM(K373),AKP!$G$2:$H$1543,2,FALSE)</f>
        <v>158.6</v>
      </c>
    </row>
    <row r="374" spans="1:15" x14ac:dyDescent="0.3">
      <c r="A374">
        <v>1915</v>
      </c>
      <c r="B374">
        <v>82</v>
      </c>
      <c r="C374" t="s">
        <v>736</v>
      </c>
      <c r="D374">
        <v>8203</v>
      </c>
      <c r="E374" t="s">
        <v>951</v>
      </c>
      <c r="F374" t="s">
        <v>1317</v>
      </c>
      <c r="G374">
        <v>2021</v>
      </c>
      <c r="H374">
        <v>342</v>
      </c>
      <c r="I374">
        <v>4</v>
      </c>
      <c r="J374" t="s">
        <v>743</v>
      </c>
      <c r="K374" t="s">
        <v>1752</v>
      </c>
      <c r="L374" s="5">
        <v>60.985759998047001</v>
      </c>
      <c r="M374" s="5">
        <v>71.400000000000006</v>
      </c>
      <c r="N374">
        <f>VLOOKUP(K374,AKE!$F$2:$G$1543,2,FALSE)</f>
        <v>91.2</v>
      </c>
      <c r="O374">
        <f>VLOOKUP(TRIM(K374),AKP!$G$2:$H$1543,2,FALSE)</f>
        <v>144.1</v>
      </c>
    </row>
    <row r="375" spans="1:15" x14ac:dyDescent="0.3">
      <c r="A375">
        <v>1916</v>
      </c>
      <c r="B375">
        <v>82</v>
      </c>
      <c r="C375" t="s">
        <v>736</v>
      </c>
      <c r="D375">
        <v>8206</v>
      </c>
      <c r="E375" t="s">
        <v>951</v>
      </c>
      <c r="F375" t="s">
        <v>1318</v>
      </c>
      <c r="G375">
        <v>2021</v>
      </c>
      <c r="H375">
        <v>256</v>
      </c>
      <c r="I375">
        <v>5</v>
      </c>
      <c r="J375" t="s">
        <v>744</v>
      </c>
      <c r="K375" t="s">
        <v>1753</v>
      </c>
      <c r="L375" s="5">
        <v>73.389386308824001</v>
      </c>
      <c r="M375" s="5">
        <v>76.3</v>
      </c>
      <c r="N375">
        <f>VLOOKUP(K375,AKE!$F$2:$G$1543,2,FALSE)</f>
        <v>88.3</v>
      </c>
      <c r="O375">
        <f>VLOOKUP(TRIM(K375),AKP!$G$2:$H$1543,2,FALSE)</f>
        <v>134.4</v>
      </c>
    </row>
    <row r="376" spans="1:15" x14ac:dyDescent="0.3">
      <c r="A376">
        <v>1917</v>
      </c>
      <c r="B376">
        <v>82</v>
      </c>
      <c r="C376" t="s">
        <v>736</v>
      </c>
      <c r="D376">
        <v>8207</v>
      </c>
      <c r="E376" t="s">
        <v>951</v>
      </c>
      <c r="F376" t="s">
        <v>1319</v>
      </c>
      <c r="G376">
        <v>2021</v>
      </c>
      <c r="H376">
        <v>328</v>
      </c>
      <c r="I376">
        <v>4</v>
      </c>
      <c r="J376" t="s">
        <v>746</v>
      </c>
      <c r="K376" t="s">
        <v>1754</v>
      </c>
      <c r="L376" s="5">
        <v>65.675385225110006</v>
      </c>
      <c r="M376" s="5">
        <v>77.900000000000006</v>
      </c>
      <c r="N376">
        <f>VLOOKUP(K376,AKE!$F$2:$G$1543,2,FALSE)</f>
        <v>90.1</v>
      </c>
      <c r="O376">
        <f>VLOOKUP(TRIM(K376),AKP!$G$2:$H$1543,2,FALSE)</f>
        <v>177.4</v>
      </c>
    </row>
    <row r="377" spans="1:15" x14ac:dyDescent="0.3">
      <c r="A377">
        <v>1918</v>
      </c>
      <c r="B377">
        <v>82</v>
      </c>
      <c r="C377" t="s">
        <v>736</v>
      </c>
      <c r="D377">
        <v>8208</v>
      </c>
      <c r="E377" t="s">
        <v>951</v>
      </c>
      <c r="F377" t="s">
        <v>1320</v>
      </c>
      <c r="G377">
        <v>2021</v>
      </c>
      <c r="H377">
        <v>381</v>
      </c>
      <c r="I377">
        <v>2</v>
      </c>
      <c r="J377" t="s">
        <v>747</v>
      </c>
      <c r="K377" t="s">
        <v>1755</v>
      </c>
      <c r="L377" s="5">
        <v>46.371081697641003</v>
      </c>
      <c r="M377" s="5">
        <v>60</v>
      </c>
      <c r="N377">
        <f>VLOOKUP(K377,AKE!$F$2:$G$1543,2,FALSE)</f>
        <v>83.1</v>
      </c>
      <c r="O377">
        <f>VLOOKUP(TRIM(K377),AKP!$G$2:$H$1543,2,FALSE)</f>
        <v>169.5</v>
      </c>
    </row>
    <row r="378" spans="1:15" x14ac:dyDescent="0.3">
      <c r="A378">
        <v>1919</v>
      </c>
      <c r="B378">
        <v>92</v>
      </c>
      <c r="C378" t="s">
        <v>752</v>
      </c>
      <c r="D378">
        <v>9203</v>
      </c>
      <c r="E378" t="s">
        <v>951</v>
      </c>
      <c r="F378" t="s">
        <v>1321</v>
      </c>
      <c r="G378">
        <v>2021</v>
      </c>
      <c r="H378">
        <v>385</v>
      </c>
      <c r="I378">
        <v>2</v>
      </c>
      <c r="J378" t="s">
        <v>751</v>
      </c>
      <c r="K378" t="s">
        <v>1756</v>
      </c>
      <c r="L378" s="5">
        <v>45.056316084716002</v>
      </c>
      <c r="M378" s="5">
        <v>77.2</v>
      </c>
      <c r="N378">
        <f>VLOOKUP(K378,AKE!$F$2:$G$1543,2,FALSE)</f>
        <v>93.9</v>
      </c>
      <c r="O378">
        <f>VLOOKUP(TRIM(K378),AKP!$G$2:$H$1543,2,FALSE)</f>
        <v>144.30000000000001</v>
      </c>
    </row>
    <row r="379" spans="1:15" x14ac:dyDescent="0.3">
      <c r="A379">
        <v>1920</v>
      </c>
      <c r="B379">
        <v>92</v>
      </c>
      <c r="C379" t="s">
        <v>752</v>
      </c>
      <c r="D379">
        <v>9208</v>
      </c>
      <c r="E379" t="s">
        <v>951</v>
      </c>
      <c r="F379" t="s">
        <v>1322</v>
      </c>
      <c r="G379">
        <v>2021</v>
      </c>
      <c r="H379">
        <v>383</v>
      </c>
      <c r="I379">
        <v>2</v>
      </c>
      <c r="J379" t="s">
        <v>753</v>
      </c>
      <c r="K379" t="s">
        <v>1757</v>
      </c>
      <c r="L379" s="5">
        <v>45.732935434592001</v>
      </c>
      <c r="M379" s="5">
        <v>79.900000000000006</v>
      </c>
      <c r="N379">
        <f>VLOOKUP(K379,AKE!$F$2:$G$1543,2,FALSE)</f>
        <v>82.9</v>
      </c>
      <c r="O379">
        <f>VLOOKUP(TRIM(K379),AKP!$G$2:$H$1543,2,FALSE)</f>
        <v>153.6</v>
      </c>
    </row>
    <row r="380" spans="1:15" x14ac:dyDescent="0.3">
      <c r="A380">
        <v>1921</v>
      </c>
      <c r="B380">
        <v>92</v>
      </c>
      <c r="C380" t="s">
        <v>752</v>
      </c>
      <c r="D380">
        <v>9207</v>
      </c>
      <c r="E380" t="s">
        <v>951</v>
      </c>
      <c r="F380" t="s">
        <v>1323</v>
      </c>
      <c r="G380">
        <v>2021</v>
      </c>
      <c r="H380">
        <v>396</v>
      </c>
      <c r="I380">
        <v>1</v>
      </c>
      <c r="J380" t="s">
        <v>754</v>
      </c>
      <c r="K380" t="s">
        <v>1758</v>
      </c>
      <c r="L380" s="5">
        <v>33.062067953791001</v>
      </c>
      <c r="M380" s="5">
        <v>77.099999999999994</v>
      </c>
      <c r="N380">
        <f>VLOOKUP(K380,AKE!$F$2:$G$1543,2,FALSE)</f>
        <v>88.9</v>
      </c>
      <c r="O380">
        <f>VLOOKUP(TRIM(K380),AKP!$G$2:$H$1543,2,FALSE)</f>
        <v>159.9</v>
      </c>
    </row>
    <row r="381" spans="1:15" x14ac:dyDescent="0.3">
      <c r="A381">
        <v>1922</v>
      </c>
      <c r="B381">
        <v>92</v>
      </c>
      <c r="C381" t="s">
        <v>752</v>
      </c>
      <c r="D381">
        <v>9206</v>
      </c>
      <c r="E381" t="s">
        <v>951</v>
      </c>
      <c r="F381" t="s">
        <v>1324</v>
      </c>
      <c r="G381">
        <v>2021</v>
      </c>
      <c r="H381">
        <v>392</v>
      </c>
      <c r="I381">
        <v>1</v>
      </c>
      <c r="J381" t="s">
        <v>755</v>
      </c>
      <c r="K381" t="s">
        <v>1759</v>
      </c>
      <c r="L381" s="5">
        <v>38.576446659334003</v>
      </c>
      <c r="M381" s="5">
        <v>77.3</v>
      </c>
      <c r="N381">
        <f>VLOOKUP(K381,AKE!$F$2:$G$1543,2,FALSE)</f>
        <v>86.8</v>
      </c>
      <c r="O381">
        <f>VLOOKUP(TRIM(K381),AKP!$G$2:$H$1543,2,FALSE)</f>
        <v>158.6</v>
      </c>
    </row>
    <row r="382" spans="1:15" x14ac:dyDescent="0.3">
      <c r="A382">
        <v>1923</v>
      </c>
      <c r="B382">
        <v>92</v>
      </c>
      <c r="C382" t="s">
        <v>752</v>
      </c>
      <c r="D382">
        <v>9202</v>
      </c>
      <c r="E382" t="s">
        <v>951</v>
      </c>
      <c r="F382" t="s">
        <v>1325</v>
      </c>
      <c r="G382">
        <v>2021</v>
      </c>
      <c r="H382">
        <v>273</v>
      </c>
      <c r="I382">
        <v>5</v>
      </c>
      <c r="J382" t="s">
        <v>756</v>
      </c>
      <c r="K382" t="s">
        <v>1760</v>
      </c>
      <c r="L382" s="5">
        <v>72.111373886514002</v>
      </c>
      <c r="M382" s="5">
        <v>73.900000000000006</v>
      </c>
      <c r="N382">
        <f>VLOOKUP(K382,AKE!$F$2:$G$1543,2,FALSE)</f>
        <v>92</v>
      </c>
      <c r="O382">
        <f>VLOOKUP(TRIM(K382),AKP!$G$2:$H$1543,2,FALSE)</f>
        <v>158.30000000000001</v>
      </c>
    </row>
    <row r="383" spans="1:15" x14ac:dyDescent="0.3">
      <c r="A383">
        <v>1924</v>
      </c>
      <c r="B383">
        <v>92</v>
      </c>
      <c r="C383" t="s">
        <v>752</v>
      </c>
      <c r="D383">
        <v>9204</v>
      </c>
      <c r="E383" t="s">
        <v>951</v>
      </c>
      <c r="F383" t="s">
        <v>1326</v>
      </c>
      <c r="G383">
        <v>2021</v>
      </c>
      <c r="H383">
        <v>391</v>
      </c>
      <c r="I383">
        <v>1</v>
      </c>
      <c r="J383" t="s">
        <v>757</v>
      </c>
      <c r="K383" t="s">
        <v>1761</v>
      </c>
      <c r="L383" s="5">
        <v>39.744573023680999</v>
      </c>
      <c r="M383" s="5">
        <v>69.400000000000006</v>
      </c>
      <c r="N383">
        <f>VLOOKUP(K383,AKE!$F$2:$G$1543,2,FALSE)</f>
        <v>85</v>
      </c>
      <c r="O383">
        <f>VLOOKUP(TRIM(K383),AKP!$G$2:$H$1543,2,FALSE)</f>
        <v>147.4</v>
      </c>
    </row>
    <row r="384" spans="1:15" x14ac:dyDescent="0.3">
      <c r="A384">
        <v>1925</v>
      </c>
      <c r="B384">
        <v>92</v>
      </c>
      <c r="C384" t="s">
        <v>752</v>
      </c>
      <c r="D384">
        <v>9201</v>
      </c>
      <c r="E384" t="s">
        <v>951</v>
      </c>
      <c r="F384" t="s">
        <v>1327</v>
      </c>
      <c r="G384">
        <v>2021</v>
      </c>
      <c r="H384">
        <v>357</v>
      </c>
      <c r="I384">
        <v>3</v>
      </c>
      <c r="J384" t="s">
        <v>758</v>
      </c>
      <c r="K384" t="s">
        <v>1762</v>
      </c>
      <c r="L384" s="5">
        <v>57.071115253754002</v>
      </c>
      <c r="M384" s="5">
        <v>83.7</v>
      </c>
      <c r="N384">
        <f>VLOOKUP(K384,AKE!$F$2:$G$1543,2,FALSE)</f>
        <v>95.4</v>
      </c>
      <c r="O384">
        <f>VLOOKUP(TRIM(K384),AKP!$G$2:$H$1543,2,FALSE)</f>
        <v>166.6</v>
      </c>
    </row>
    <row r="385" spans="1:15" x14ac:dyDescent="0.3">
      <c r="A385">
        <v>1926</v>
      </c>
      <c r="B385">
        <v>92</v>
      </c>
      <c r="C385" t="s">
        <v>752</v>
      </c>
      <c r="D385">
        <v>9205</v>
      </c>
      <c r="E385" t="s">
        <v>951</v>
      </c>
      <c r="F385" t="s">
        <v>1328</v>
      </c>
      <c r="G385">
        <v>2021</v>
      </c>
      <c r="H385">
        <v>388</v>
      </c>
      <c r="I385">
        <v>2</v>
      </c>
      <c r="J385" t="s">
        <v>759</v>
      </c>
      <c r="K385" t="s">
        <v>1763</v>
      </c>
      <c r="L385" s="5">
        <v>43.237972166124997</v>
      </c>
      <c r="M385" s="5">
        <v>71.900000000000006</v>
      </c>
      <c r="N385">
        <f>VLOOKUP(K385,AKE!$F$2:$G$1543,2,FALSE)</f>
        <v>92</v>
      </c>
      <c r="O385">
        <f>VLOOKUP(TRIM(K385),AKP!$G$2:$H$1543,2,FALSE)</f>
        <v>166.6</v>
      </c>
    </row>
    <row r="386" spans="1:15" x14ac:dyDescent="0.3">
      <c r="A386">
        <v>1927</v>
      </c>
      <c r="B386">
        <v>92</v>
      </c>
      <c r="C386" t="s">
        <v>752</v>
      </c>
      <c r="D386">
        <v>9209</v>
      </c>
      <c r="E386" t="s">
        <v>951</v>
      </c>
      <c r="F386" t="s">
        <v>1329</v>
      </c>
      <c r="G386">
        <v>2021</v>
      </c>
      <c r="H386">
        <v>407</v>
      </c>
      <c r="I386">
        <v>1</v>
      </c>
      <c r="J386" t="s">
        <v>761</v>
      </c>
      <c r="K386" t="s">
        <v>1764</v>
      </c>
      <c r="L386" s="5">
        <v>22.474826819541001</v>
      </c>
      <c r="M386" s="5">
        <v>76.8</v>
      </c>
      <c r="N386">
        <f>VLOOKUP(K386,AKE!$F$2:$G$1543,2,FALSE)</f>
        <v>83.8</v>
      </c>
      <c r="O386">
        <f>VLOOKUP(TRIM(K386),AKP!$G$2:$H$1543,2,FALSE)</f>
        <v>140.30000000000001</v>
      </c>
    </row>
    <row r="387" spans="1:15" x14ac:dyDescent="0.3">
      <c r="A387">
        <v>1928</v>
      </c>
      <c r="B387">
        <v>92</v>
      </c>
      <c r="C387" t="s">
        <v>752</v>
      </c>
      <c r="D387">
        <v>9210</v>
      </c>
      <c r="E387" t="s">
        <v>951</v>
      </c>
      <c r="F387" t="s">
        <v>1330</v>
      </c>
      <c r="G387">
        <v>2021</v>
      </c>
      <c r="H387">
        <v>395</v>
      </c>
      <c r="I387">
        <v>1</v>
      </c>
      <c r="J387" t="s">
        <v>762</v>
      </c>
      <c r="K387" t="s">
        <v>1765</v>
      </c>
      <c r="L387" s="5">
        <v>34.587419438041003</v>
      </c>
      <c r="M387" s="5">
        <v>76.900000000000006</v>
      </c>
      <c r="N387">
        <f>VLOOKUP(K387,AKE!$F$2:$G$1543,2,FALSE)</f>
        <v>88</v>
      </c>
      <c r="O387">
        <f>VLOOKUP(TRIM(K387),AKP!$G$2:$H$1543,2,FALSE)</f>
        <v>137.30000000000001</v>
      </c>
    </row>
    <row r="388" spans="1:15" x14ac:dyDescent="0.3">
      <c r="A388">
        <v>1929</v>
      </c>
      <c r="B388">
        <v>92</v>
      </c>
      <c r="C388" t="s">
        <v>752</v>
      </c>
      <c r="D388">
        <v>9211</v>
      </c>
      <c r="E388" t="s">
        <v>951</v>
      </c>
      <c r="F388" t="s">
        <v>1331</v>
      </c>
      <c r="G388">
        <v>2021</v>
      </c>
      <c r="H388">
        <v>329</v>
      </c>
      <c r="I388">
        <v>4</v>
      </c>
      <c r="J388" t="s">
        <v>763</v>
      </c>
      <c r="K388" t="s">
        <v>1766</v>
      </c>
      <c r="L388" s="5">
        <v>65.311442725489997</v>
      </c>
      <c r="M388" s="5">
        <v>76.7</v>
      </c>
      <c r="N388">
        <f>VLOOKUP(K388,AKE!$F$2:$G$1543,2,FALSE)</f>
        <v>87.5</v>
      </c>
      <c r="O388">
        <f>VLOOKUP(TRIM(K388),AKP!$G$2:$H$1543,2,FALSE)</f>
        <v>155.1</v>
      </c>
    </row>
    <row r="389" spans="1:15" x14ac:dyDescent="0.3">
      <c r="A389">
        <v>1930</v>
      </c>
      <c r="B389">
        <v>92</v>
      </c>
      <c r="C389" t="s">
        <v>752</v>
      </c>
      <c r="D389">
        <v>9212</v>
      </c>
      <c r="E389" t="s">
        <v>951</v>
      </c>
      <c r="F389" t="s">
        <v>1332</v>
      </c>
      <c r="G389">
        <v>2021</v>
      </c>
      <c r="H389">
        <v>399</v>
      </c>
      <c r="I389">
        <v>1</v>
      </c>
      <c r="J389" t="s">
        <v>764</v>
      </c>
      <c r="K389" t="s">
        <v>1767</v>
      </c>
      <c r="L389" s="5">
        <v>29.730839801457002</v>
      </c>
      <c r="M389" s="5">
        <v>69.8</v>
      </c>
      <c r="N389">
        <f>VLOOKUP(K389,AKE!$F$2:$G$1543,2,FALSE)</f>
        <v>86.9</v>
      </c>
      <c r="O389">
        <f>VLOOKUP(TRIM(K389),AKP!$G$2:$H$1543,2,FALSE)</f>
        <v>147.1</v>
      </c>
    </row>
    <row r="390" spans="1:15" x14ac:dyDescent="0.3">
      <c r="A390">
        <v>1931</v>
      </c>
      <c r="B390">
        <v>91</v>
      </c>
      <c r="C390" t="s">
        <v>768</v>
      </c>
      <c r="D390">
        <v>9301</v>
      </c>
      <c r="E390" t="s">
        <v>951</v>
      </c>
      <c r="F390" t="s">
        <v>1333</v>
      </c>
      <c r="G390">
        <v>2021</v>
      </c>
      <c r="H390">
        <v>179</v>
      </c>
      <c r="I390">
        <v>6</v>
      </c>
      <c r="J390" t="s">
        <v>767</v>
      </c>
      <c r="K390" t="s">
        <v>1768</v>
      </c>
      <c r="L390" s="5">
        <v>77.74643129623</v>
      </c>
      <c r="M390" s="5">
        <v>85.6</v>
      </c>
      <c r="N390">
        <f>VLOOKUP(K390,AKE!$F$2:$G$1543,2,FALSE)</f>
        <v>94.5</v>
      </c>
      <c r="O390">
        <f>VLOOKUP(TRIM(K390),AKP!$G$2:$H$1543,2,FALSE)</f>
        <v>165.1</v>
      </c>
    </row>
    <row r="391" spans="1:15" x14ac:dyDescent="0.3">
      <c r="A391">
        <v>1932</v>
      </c>
      <c r="B391">
        <v>91</v>
      </c>
      <c r="C391" t="s">
        <v>768</v>
      </c>
      <c r="D391">
        <v>9501</v>
      </c>
      <c r="E391" t="s">
        <v>951</v>
      </c>
      <c r="F391" t="s">
        <v>1334</v>
      </c>
      <c r="G391">
        <v>2021</v>
      </c>
      <c r="H391">
        <v>405</v>
      </c>
      <c r="I391">
        <v>1</v>
      </c>
      <c r="J391" t="s">
        <v>770</v>
      </c>
      <c r="K391" t="s">
        <v>1769</v>
      </c>
      <c r="L391" s="5">
        <v>24.578920738164999</v>
      </c>
      <c r="M391" s="5">
        <v>60.2</v>
      </c>
      <c r="N391">
        <f>VLOOKUP(K391,AKE!$F$2:$G$1543,2,FALSE)</f>
        <v>84.5</v>
      </c>
      <c r="O391">
        <f>VLOOKUP(TRIM(K391),AKP!$G$2:$H$1543,2,FALSE)</f>
        <v>149.80000000000001</v>
      </c>
    </row>
    <row r="392" spans="1:15" x14ac:dyDescent="0.3">
      <c r="A392">
        <v>1933</v>
      </c>
      <c r="B392">
        <v>91</v>
      </c>
      <c r="C392" t="s">
        <v>768</v>
      </c>
      <c r="D392">
        <v>9103</v>
      </c>
      <c r="E392" t="s">
        <v>951</v>
      </c>
      <c r="F392" t="s">
        <v>1335</v>
      </c>
      <c r="G392">
        <v>2021</v>
      </c>
      <c r="H392">
        <v>362</v>
      </c>
      <c r="I392">
        <v>3</v>
      </c>
      <c r="J392" t="s">
        <v>772</v>
      </c>
      <c r="K392" t="s">
        <v>1770</v>
      </c>
      <c r="L392" s="5">
        <v>54.910902641077001</v>
      </c>
      <c r="M392" s="5">
        <v>75.599999999999994</v>
      </c>
      <c r="N392">
        <f>VLOOKUP(K392,AKE!$F$2:$G$1543,2,FALSE)</f>
        <v>89.6</v>
      </c>
      <c r="O392">
        <f>VLOOKUP(TRIM(K392),AKP!$G$2:$H$1543,2,FALSE)</f>
        <v>189.9</v>
      </c>
    </row>
    <row r="393" spans="1:15" x14ac:dyDescent="0.3">
      <c r="A393">
        <v>1934</v>
      </c>
      <c r="B393">
        <v>91</v>
      </c>
      <c r="C393" t="s">
        <v>768</v>
      </c>
      <c r="D393">
        <v>9401</v>
      </c>
      <c r="E393" t="s">
        <v>951</v>
      </c>
      <c r="F393" t="s">
        <v>1336</v>
      </c>
      <c r="G393">
        <v>2021</v>
      </c>
      <c r="H393">
        <v>331</v>
      </c>
      <c r="I393">
        <v>4</v>
      </c>
      <c r="J393" t="s">
        <v>773</v>
      </c>
      <c r="K393" t="s">
        <v>1771</v>
      </c>
      <c r="L393" s="5">
        <v>65.002522337033</v>
      </c>
      <c r="M393" s="5">
        <v>87.7</v>
      </c>
      <c r="N393">
        <f>VLOOKUP(K393,AKE!$F$2:$G$1543,2,FALSE)</f>
        <v>102.6</v>
      </c>
      <c r="O393">
        <f>VLOOKUP(TRIM(K393),AKP!$G$2:$H$1543,2,FALSE)</f>
        <v>171.4</v>
      </c>
    </row>
    <row r="394" spans="1:15" x14ac:dyDescent="0.3">
      <c r="A394">
        <v>1935</v>
      </c>
      <c r="B394">
        <v>91</v>
      </c>
      <c r="C394" t="s">
        <v>768</v>
      </c>
      <c r="D394">
        <v>9105</v>
      </c>
      <c r="E394" t="s">
        <v>951</v>
      </c>
      <c r="F394" t="s">
        <v>1337</v>
      </c>
      <c r="G394">
        <v>2021</v>
      </c>
      <c r="H394">
        <v>387</v>
      </c>
      <c r="I394">
        <v>2</v>
      </c>
      <c r="J394" t="s">
        <v>774</v>
      </c>
      <c r="K394" t="s">
        <v>1772</v>
      </c>
      <c r="L394" s="5">
        <v>43.924827114938999</v>
      </c>
      <c r="M394" s="5">
        <v>74.599999999999994</v>
      </c>
      <c r="N394">
        <f>VLOOKUP(K394,AKE!$F$2:$G$1543,2,FALSE)</f>
        <v>92.6</v>
      </c>
      <c r="O394">
        <f>VLOOKUP(TRIM(K394),AKP!$G$2:$H$1543,2,FALSE)</f>
        <v>157</v>
      </c>
    </row>
    <row r="395" spans="1:15" x14ac:dyDescent="0.3">
      <c r="A395">
        <v>1936</v>
      </c>
      <c r="B395">
        <v>91</v>
      </c>
      <c r="C395" t="s">
        <v>768</v>
      </c>
      <c r="D395">
        <v>9106</v>
      </c>
      <c r="E395" t="s">
        <v>951</v>
      </c>
      <c r="F395" t="s">
        <v>1338</v>
      </c>
      <c r="G395">
        <v>2021</v>
      </c>
      <c r="H395">
        <v>379</v>
      </c>
      <c r="I395">
        <v>2</v>
      </c>
      <c r="J395" t="s">
        <v>775</v>
      </c>
      <c r="K395" t="s">
        <v>1773</v>
      </c>
      <c r="L395" s="5">
        <v>49.067578296904003</v>
      </c>
      <c r="M395" s="5">
        <v>69.400000000000006</v>
      </c>
      <c r="N395">
        <f>VLOOKUP(K395,AKE!$F$2:$G$1543,2,FALSE)</f>
        <v>87.3</v>
      </c>
      <c r="O395">
        <f>VLOOKUP(TRIM(K395),AKP!$G$2:$H$1543,2,FALSE)</f>
        <v>127.7</v>
      </c>
    </row>
    <row r="396" spans="1:15" x14ac:dyDescent="0.3">
      <c r="A396">
        <v>1937</v>
      </c>
      <c r="B396">
        <v>91</v>
      </c>
      <c r="C396" t="s">
        <v>768</v>
      </c>
      <c r="D396">
        <v>9403</v>
      </c>
      <c r="E396" t="s">
        <v>951</v>
      </c>
      <c r="F396" t="s">
        <v>1339</v>
      </c>
      <c r="G396">
        <v>2021</v>
      </c>
      <c r="H396">
        <v>401</v>
      </c>
      <c r="I396">
        <v>1</v>
      </c>
      <c r="J396" t="s">
        <v>776</v>
      </c>
      <c r="K396" t="s">
        <v>1774</v>
      </c>
      <c r="L396" s="5">
        <v>27.741159609393002</v>
      </c>
      <c r="M396" s="5">
        <v>63.2</v>
      </c>
      <c r="N396">
        <f>VLOOKUP(K396,AKE!$F$2:$G$1543,2,FALSE)</f>
        <v>77.7</v>
      </c>
      <c r="O396">
        <f>VLOOKUP(TRIM(K396),AKP!$G$2:$H$1543,2,FALSE)</f>
        <v>154.80000000000001</v>
      </c>
    </row>
    <row r="397" spans="1:15" x14ac:dyDescent="0.3">
      <c r="A397">
        <v>1938</v>
      </c>
      <c r="B397">
        <v>91</v>
      </c>
      <c r="C397" t="s">
        <v>768</v>
      </c>
      <c r="D397">
        <v>9402</v>
      </c>
      <c r="E397" t="s">
        <v>951</v>
      </c>
      <c r="F397" t="s">
        <v>1340</v>
      </c>
      <c r="G397">
        <v>2021</v>
      </c>
      <c r="H397">
        <v>402</v>
      </c>
      <c r="I397">
        <v>1</v>
      </c>
      <c r="J397" t="s">
        <v>777</v>
      </c>
      <c r="K397" t="s">
        <v>1775</v>
      </c>
      <c r="L397" s="5">
        <v>26.149370317029</v>
      </c>
      <c r="M397" s="5">
        <v>58.4</v>
      </c>
      <c r="N397">
        <f>VLOOKUP(K397,AKE!$F$2:$G$1543,2,FALSE)</f>
        <v>72.7</v>
      </c>
      <c r="O397">
        <f>VLOOKUP(TRIM(K397),AKP!$G$2:$H$1543,2,FALSE)</f>
        <v>132.4</v>
      </c>
    </row>
    <row r="398" spans="1:15" x14ac:dyDescent="0.3">
      <c r="A398">
        <v>1939</v>
      </c>
      <c r="B398">
        <v>91</v>
      </c>
      <c r="C398" t="s">
        <v>768</v>
      </c>
      <c r="D398">
        <v>9404</v>
      </c>
      <c r="E398" t="s">
        <v>951</v>
      </c>
      <c r="F398" t="s">
        <v>1341</v>
      </c>
      <c r="G398">
        <v>2021</v>
      </c>
      <c r="H398">
        <v>360</v>
      </c>
      <c r="I398">
        <v>3</v>
      </c>
      <c r="J398" t="s">
        <v>779</v>
      </c>
      <c r="K398" t="s">
        <v>1776</v>
      </c>
      <c r="L398" s="5">
        <v>55.367458878777001</v>
      </c>
      <c r="M398" s="5">
        <v>80.2</v>
      </c>
      <c r="N398">
        <f>VLOOKUP(K398,AKE!$F$2:$G$1543,2,FALSE)</f>
        <v>94</v>
      </c>
      <c r="O398">
        <f>VLOOKUP(TRIM(K398),AKP!$G$2:$H$1543,2,FALSE)</f>
        <v>147.30000000000001</v>
      </c>
    </row>
    <row r="399" spans="1:15" x14ac:dyDescent="0.3">
      <c r="A399">
        <v>1940</v>
      </c>
      <c r="B399">
        <v>91</v>
      </c>
      <c r="C399" t="s">
        <v>768</v>
      </c>
      <c r="D399">
        <v>9302</v>
      </c>
      <c r="E399" t="s">
        <v>951</v>
      </c>
      <c r="F399" t="s">
        <v>1342</v>
      </c>
      <c r="G399">
        <v>2021</v>
      </c>
      <c r="H399">
        <v>389</v>
      </c>
      <c r="I399">
        <v>1</v>
      </c>
      <c r="J399" t="s">
        <v>781</v>
      </c>
      <c r="K399" t="s">
        <v>1777</v>
      </c>
      <c r="L399" s="5">
        <v>41.180578972406003</v>
      </c>
      <c r="M399" s="5">
        <v>73.2</v>
      </c>
      <c r="N399">
        <f>VLOOKUP(K399,AKE!$F$2:$G$1543,2,FALSE)</f>
        <v>84.6</v>
      </c>
      <c r="O399">
        <f>VLOOKUP(TRIM(K399),AKP!$G$2:$H$1543,2,FALSE)</f>
        <v>138.4</v>
      </c>
    </row>
    <row r="400" spans="1:15" x14ac:dyDescent="0.3">
      <c r="A400">
        <v>1941</v>
      </c>
      <c r="B400">
        <v>91</v>
      </c>
      <c r="C400" t="s">
        <v>768</v>
      </c>
      <c r="D400">
        <v>9303</v>
      </c>
      <c r="E400" t="s">
        <v>951</v>
      </c>
      <c r="F400" t="s">
        <v>1343</v>
      </c>
      <c r="G400">
        <v>2021</v>
      </c>
      <c r="H400">
        <v>398</v>
      </c>
      <c r="I400">
        <v>1</v>
      </c>
      <c r="J400" t="s">
        <v>782</v>
      </c>
      <c r="K400" t="s">
        <v>1778</v>
      </c>
      <c r="L400" s="5">
        <v>31.511071434238001</v>
      </c>
      <c r="M400" s="5">
        <v>48.4</v>
      </c>
      <c r="N400">
        <f>VLOOKUP(K400,AKE!$F$2:$G$1543,2,FALSE)</f>
        <v>74.3</v>
      </c>
      <c r="O400">
        <f>VLOOKUP(TRIM(K400),AKP!$G$2:$H$1543,2,FALSE)</f>
        <v>134.6</v>
      </c>
    </row>
    <row r="401" spans="1:15" x14ac:dyDescent="0.3">
      <c r="A401">
        <v>1942</v>
      </c>
      <c r="B401">
        <v>91</v>
      </c>
      <c r="C401" t="s">
        <v>768</v>
      </c>
      <c r="D401">
        <v>9304</v>
      </c>
      <c r="E401" t="s">
        <v>951</v>
      </c>
      <c r="F401" t="s">
        <v>1344</v>
      </c>
      <c r="G401">
        <v>2021</v>
      </c>
      <c r="H401">
        <v>410</v>
      </c>
      <c r="I401">
        <v>1</v>
      </c>
      <c r="J401" t="s">
        <v>784</v>
      </c>
      <c r="K401" t="s">
        <v>1779</v>
      </c>
      <c r="L401" s="5">
        <v>21.163188230138001</v>
      </c>
      <c r="M401" s="5">
        <v>68.8</v>
      </c>
      <c r="N401">
        <f>VLOOKUP(K401,AKE!$F$2:$G$1543,2,FALSE)</f>
        <v>94</v>
      </c>
      <c r="O401">
        <f>VLOOKUP(TRIM(K401),AKP!$G$2:$H$1543,2,FALSE)</f>
        <v>142.30000000000001</v>
      </c>
    </row>
    <row r="402" spans="1:15" x14ac:dyDescent="0.3">
      <c r="A402">
        <v>1943</v>
      </c>
      <c r="B402">
        <v>91</v>
      </c>
      <c r="C402" t="s">
        <v>768</v>
      </c>
      <c r="D402">
        <v>9503</v>
      </c>
      <c r="E402" t="s">
        <v>951</v>
      </c>
      <c r="F402" t="s">
        <v>1345</v>
      </c>
      <c r="G402">
        <v>2021</v>
      </c>
      <c r="H402">
        <v>413</v>
      </c>
      <c r="I402">
        <v>1</v>
      </c>
      <c r="J402" t="s">
        <v>786</v>
      </c>
      <c r="K402" t="s">
        <v>1780</v>
      </c>
      <c r="L402" s="5">
        <v>18.407539530379001</v>
      </c>
      <c r="M402" s="5">
        <v>52.6</v>
      </c>
      <c r="N402">
        <f>VLOOKUP(K402,AKE!$F$2:$G$1543,2,FALSE)</f>
        <v>78.3</v>
      </c>
      <c r="O402">
        <f>VLOOKUP(TRIM(K402),AKP!$G$2:$H$1543,2,FALSE)</f>
        <v>154</v>
      </c>
    </row>
    <row r="403" spans="1:15" x14ac:dyDescent="0.3">
      <c r="A403">
        <v>1944</v>
      </c>
      <c r="B403">
        <v>91</v>
      </c>
      <c r="C403" t="s">
        <v>768</v>
      </c>
      <c r="D403">
        <v>9502</v>
      </c>
      <c r="E403" t="s">
        <v>951</v>
      </c>
      <c r="F403" t="s">
        <v>1346</v>
      </c>
      <c r="G403">
        <v>2021</v>
      </c>
      <c r="H403">
        <v>403</v>
      </c>
      <c r="I403">
        <v>1</v>
      </c>
      <c r="J403" t="s">
        <v>788</v>
      </c>
      <c r="K403" t="s">
        <v>1781</v>
      </c>
      <c r="L403" s="5">
        <v>25.640149271973002</v>
      </c>
      <c r="M403" s="5">
        <v>41.2</v>
      </c>
      <c r="N403">
        <f>VLOOKUP(K403,AKE!$F$2:$G$1543,2,FALSE)</f>
        <v>82.8</v>
      </c>
      <c r="O403">
        <f>VLOOKUP(TRIM(K403),AKP!$G$2:$H$1543,2,FALSE)</f>
        <v>150</v>
      </c>
    </row>
    <row r="404" spans="1:15" x14ac:dyDescent="0.3">
      <c r="A404">
        <v>1945</v>
      </c>
      <c r="B404">
        <v>91</v>
      </c>
      <c r="C404" t="s">
        <v>768</v>
      </c>
      <c r="D404">
        <v>9504</v>
      </c>
      <c r="E404" t="s">
        <v>951</v>
      </c>
      <c r="F404" t="s">
        <v>1347</v>
      </c>
      <c r="G404">
        <v>2021</v>
      </c>
      <c r="H404">
        <v>406</v>
      </c>
      <c r="I404">
        <v>1</v>
      </c>
      <c r="J404" t="s">
        <v>790</v>
      </c>
      <c r="K404" t="s">
        <v>1782</v>
      </c>
      <c r="L404" s="5">
        <v>24.004873702093999</v>
      </c>
      <c r="M404" s="5">
        <v>70</v>
      </c>
      <c r="N404">
        <f>VLOOKUP(K404,AKE!$F$2:$G$1543,2,FALSE)</f>
        <v>87.9</v>
      </c>
      <c r="O404">
        <f>VLOOKUP(TRIM(K404),AKP!$G$2:$H$1543,2,FALSE)</f>
        <v>188.7</v>
      </c>
    </row>
    <row r="405" spans="1:15" x14ac:dyDescent="0.3">
      <c r="A405">
        <v>1946</v>
      </c>
      <c r="B405">
        <v>91</v>
      </c>
      <c r="C405" t="s">
        <v>768</v>
      </c>
      <c r="D405">
        <v>9110</v>
      </c>
      <c r="E405" t="s">
        <v>951</v>
      </c>
      <c r="F405" t="s">
        <v>1348</v>
      </c>
      <c r="G405">
        <v>2021</v>
      </c>
      <c r="H405">
        <v>386</v>
      </c>
      <c r="I405">
        <v>2</v>
      </c>
      <c r="J405" t="s">
        <v>791</v>
      </c>
      <c r="K405" t="s">
        <v>1783</v>
      </c>
      <c r="L405" s="5">
        <v>44.730474584657998</v>
      </c>
      <c r="M405" s="5">
        <v>72.8</v>
      </c>
      <c r="N405">
        <f>VLOOKUP(K405,AKE!$F$2:$G$1543,2,FALSE)</f>
        <v>91.6</v>
      </c>
      <c r="O405">
        <f>VLOOKUP(TRIM(K405),AKP!$G$2:$H$1543,2,FALSE)</f>
        <v>158.19999999999999</v>
      </c>
    </row>
    <row r="406" spans="1:15" x14ac:dyDescent="0.3">
      <c r="A406">
        <v>1947</v>
      </c>
      <c r="B406">
        <v>91</v>
      </c>
      <c r="C406" t="s">
        <v>768</v>
      </c>
      <c r="D406">
        <v>9111</v>
      </c>
      <c r="E406" t="s">
        <v>951</v>
      </c>
      <c r="F406" t="s">
        <v>1349</v>
      </c>
      <c r="G406">
        <v>2021</v>
      </c>
      <c r="H406">
        <v>339</v>
      </c>
      <c r="I406">
        <v>4</v>
      </c>
      <c r="J406" t="s">
        <v>792</v>
      </c>
      <c r="K406" t="s">
        <v>1784</v>
      </c>
      <c r="L406" s="5">
        <v>61.382021868129002</v>
      </c>
      <c r="M406" s="5">
        <v>69.2</v>
      </c>
      <c r="N406">
        <f>VLOOKUP(K406,AKE!$F$2:$G$1543,2,FALSE)</f>
        <v>87.5</v>
      </c>
      <c r="O406">
        <f>VLOOKUP(TRIM(K406),AKP!$G$2:$H$1543,2,FALSE)</f>
        <v>132.30000000000001</v>
      </c>
    </row>
    <row r="407" spans="1:15" x14ac:dyDescent="0.3">
      <c r="A407">
        <v>1948</v>
      </c>
      <c r="B407">
        <v>91</v>
      </c>
      <c r="C407" t="s">
        <v>768</v>
      </c>
      <c r="D407">
        <v>9115</v>
      </c>
      <c r="E407" t="s">
        <v>951</v>
      </c>
      <c r="F407" t="s">
        <v>1350</v>
      </c>
      <c r="G407">
        <v>2021</v>
      </c>
      <c r="H407">
        <v>375</v>
      </c>
      <c r="I407">
        <v>2</v>
      </c>
      <c r="J407" t="s">
        <v>793</v>
      </c>
      <c r="K407" t="s">
        <v>1785</v>
      </c>
      <c r="L407" s="5">
        <v>50.032738821449001</v>
      </c>
      <c r="M407" s="5">
        <v>77.3</v>
      </c>
      <c r="N407">
        <f>VLOOKUP(K407,AKE!$F$2:$G$1543,2,FALSE)</f>
        <v>101.2</v>
      </c>
      <c r="O407">
        <f>VLOOKUP(TRIM(K407),AKP!$G$2:$H$1543,2,FALSE)</f>
        <v>145.6</v>
      </c>
    </row>
    <row r="408" spans="1:15" x14ac:dyDescent="0.3">
      <c r="A408">
        <v>1949</v>
      </c>
      <c r="B408">
        <v>91</v>
      </c>
      <c r="C408" t="s">
        <v>768</v>
      </c>
      <c r="D408">
        <v>9119</v>
      </c>
      <c r="E408" t="s">
        <v>951</v>
      </c>
      <c r="F408" t="s">
        <v>1351</v>
      </c>
      <c r="G408">
        <v>2021</v>
      </c>
      <c r="H408">
        <v>400</v>
      </c>
      <c r="I408">
        <v>1</v>
      </c>
      <c r="J408" t="s">
        <v>794</v>
      </c>
      <c r="K408" t="s">
        <v>1786</v>
      </c>
      <c r="L408" s="5">
        <v>28.114999204957002</v>
      </c>
      <c r="M408" s="5">
        <v>83.1</v>
      </c>
      <c r="N408">
        <f>VLOOKUP(K408,AKE!$F$2:$G$1543,2,FALSE)</f>
        <v>110.2</v>
      </c>
      <c r="O408">
        <f>VLOOKUP(TRIM(K408),AKP!$G$2:$H$1543,2,FALSE)</f>
        <v>175.9</v>
      </c>
    </row>
    <row r="409" spans="1:15" x14ac:dyDescent="0.3">
      <c r="A409">
        <v>1950</v>
      </c>
      <c r="B409">
        <v>91</v>
      </c>
      <c r="C409" t="s">
        <v>768</v>
      </c>
      <c r="D409">
        <v>9120</v>
      </c>
      <c r="E409" t="s">
        <v>951</v>
      </c>
      <c r="F409" t="s">
        <v>1352</v>
      </c>
      <c r="G409">
        <v>2021</v>
      </c>
      <c r="H409">
        <v>409</v>
      </c>
      <c r="I409">
        <v>1</v>
      </c>
      <c r="J409" t="s">
        <v>795</v>
      </c>
      <c r="K409" t="s">
        <v>1787</v>
      </c>
      <c r="L409" s="5">
        <v>21.954503756067002</v>
      </c>
      <c r="M409" s="5">
        <v>75.599999999999994</v>
      </c>
      <c r="N409">
        <f>VLOOKUP(K409,AKE!$F$2:$G$1543,2,FALSE)</f>
        <v>93.6</v>
      </c>
      <c r="O409">
        <f>VLOOKUP(TRIM(K409),AKP!$G$2:$H$1543,2,FALSE)</f>
        <v>156.69999999999999</v>
      </c>
    </row>
    <row r="410" spans="1:15" x14ac:dyDescent="0.3">
      <c r="A410">
        <v>1951</v>
      </c>
      <c r="B410">
        <v>91</v>
      </c>
      <c r="C410" t="s">
        <v>768</v>
      </c>
      <c r="D410">
        <v>9508</v>
      </c>
      <c r="E410" t="s">
        <v>951</v>
      </c>
      <c r="F410" t="s">
        <v>1353</v>
      </c>
      <c r="G410">
        <v>2021</v>
      </c>
      <c r="H410">
        <v>416</v>
      </c>
      <c r="I410">
        <v>1</v>
      </c>
      <c r="J410" t="s">
        <v>796</v>
      </c>
      <c r="K410" t="s">
        <v>1788</v>
      </c>
      <c r="L410" s="5">
        <v>14.891802792124</v>
      </c>
      <c r="M410" s="5">
        <v>72.7</v>
      </c>
      <c r="N410">
        <f>VLOOKUP(K410,AKE!$F$2:$G$1543,2,FALSE)</f>
        <v>113.3</v>
      </c>
      <c r="O410">
        <f>VLOOKUP(TRIM(K410),AKP!$G$2:$H$1543,2,FALSE)</f>
        <v>147.6</v>
      </c>
    </row>
    <row r="411" spans="1:15" x14ac:dyDescent="0.3">
      <c r="A411">
        <v>1952</v>
      </c>
      <c r="B411">
        <v>91</v>
      </c>
      <c r="C411" t="s">
        <v>768</v>
      </c>
      <c r="D411">
        <v>9507</v>
      </c>
      <c r="E411" t="s">
        <v>951</v>
      </c>
      <c r="F411" t="s">
        <v>1354</v>
      </c>
      <c r="G411">
        <v>2021</v>
      </c>
      <c r="H411">
        <v>404</v>
      </c>
      <c r="I411">
        <v>1</v>
      </c>
      <c r="J411" t="s">
        <v>798</v>
      </c>
      <c r="K411" t="s">
        <v>1789</v>
      </c>
      <c r="L411" s="5">
        <v>25.526739344963001</v>
      </c>
      <c r="M411" s="5">
        <v>66.3</v>
      </c>
      <c r="N411">
        <f>VLOOKUP(K411,AKE!$F$2:$G$1543,2,FALSE)</f>
        <v>125</v>
      </c>
      <c r="O411">
        <f>VLOOKUP(TRIM(K411),AKP!$G$2:$H$1543,2,FALSE)</f>
        <v>228.5</v>
      </c>
    </row>
    <row r="412" spans="1:15" x14ac:dyDescent="0.3">
      <c r="A412">
        <v>1953</v>
      </c>
      <c r="B412">
        <v>91</v>
      </c>
      <c r="C412" t="s">
        <v>768</v>
      </c>
      <c r="D412">
        <v>9505</v>
      </c>
      <c r="E412" t="s">
        <v>951</v>
      </c>
      <c r="F412" t="s">
        <v>1355</v>
      </c>
      <c r="G412">
        <v>2021</v>
      </c>
      <c r="H412">
        <v>408</v>
      </c>
      <c r="I412">
        <v>1</v>
      </c>
      <c r="J412" t="s">
        <v>800</v>
      </c>
      <c r="K412" t="s">
        <v>1790</v>
      </c>
      <c r="L412" s="5">
        <v>22.311247487534999</v>
      </c>
      <c r="M412" s="5">
        <v>56.2</v>
      </c>
      <c r="N412">
        <f>VLOOKUP(K412,AKE!$F$2:$G$1543,2,FALSE)</f>
        <v>96.1</v>
      </c>
      <c r="O412">
        <f>VLOOKUP(TRIM(K412),AKP!$G$2:$H$1543,2,FALSE)</f>
        <v>173.7</v>
      </c>
    </row>
    <row r="413" spans="1:15" x14ac:dyDescent="0.3">
      <c r="A413">
        <v>1954</v>
      </c>
      <c r="B413">
        <v>91</v>
      </c>
      <c r="C413" t="s">
        <v>768</v>
      </c>
      <c r="D413">
        <v>9506</v>
      </c>
      <c r="E413" t="s">
        <v>951</v>
      </c>
      <c r="F413" t="s">
        <v>1356</v>
      </c>
      <c r="G413">
        <v>2021</v>
      </c>
      <c r="H413">
        <v>397</v>
      </c>
      <c r="I413">
        <v>1</v>
      </c>
      <c r="J413" t="s">
        <v>802</v>
      </c>
      <c r="K413" t="s">
        <v>1791</v>
      </c>
      <c r="L413" s="5">
        <v>31.729657696250001</v>
      </c>
      <c r="M413" s="5">
        <v>76.599999999999994</v>
      </c>
      <c r="N413">
        <f>VLOOKUP(K413,AKE!$F$2:$G$1543,2,FALSE)</f>
        <v>97.3</v>
      </c>
      <c r="O413">
        <f>VLOOKUP(TRIM(K413),AKP!$G$2:$H$1543,2,FALSE)</f>
        <v>183.8</v>
      </c>
    </row>
    <row r="414" spans="1:15" x14ac:dyDescent="0.3">
      <c r="A414">
        <v>1955</v>
      </c>
      <c r="B414">
        <v>91</v>
      </c>
      <c r="C414" t="s">
        <v>768</v>
      </c>
      <c r="D414">
        <v>9405</v>
      </c>
      <c r="E414" t="s">
        <v>951</v>
      </c>
      <c r="F414" t="s">
        <v>1357</v>
      </c>
      <c r="G414">
        <v>2021</v>
      </c>
      <c r="H414">
        <v>415</v>
      </c>
      <c r="I414">
        <v>1</v>
      </c>
      <c r="J414" t="s">
        <v>804</v>
      </c>
      <c r="K414" t="s">
        <v>1792</v>
      </c>
      <c r="L414" s="5">
        <v>16.165709643679001</v>
      </c>
      <c r="M414" s="5">
        <v>39.6</v>
      </c>
      <c r="N414">
        <f>VLOOKUP(K414,AKE!$F$2:$G$1543,2,FALSE)</f>
        <v>81.8</v>
      </c>
      <c r="O414">
        <f>VLOOKUP(TRIM(K414),AKP!$G$2:$H$1543,2,FALSE)</f>
        <v>135.19999999999999</v>
      </c>
    </row>
    <row r="415" spans="1:15" x14ac:dyDescent="0.3">
      <c r="A415">
        <v>1956</v>
      </c>
      <c r="B415">
        <v>91</v>
      </c>
      <c r="C415" t="s">
        <v>768</v>
      </c>
      <c r="D415">
        <v>9406</v>
      </c>
      <c r="E415" t="s">
        <v>951</v>
      </c>
      <c r="F415" t="s">
        <v>1358</v>
      </c>
      <c r="G415">
        <v>2021</v>
      </c>
      <c r="H415">
        <v>414</v>
      </c>
      <c r="I415">
        <v>1</v>
      </c>
      <c r="J415" t="s">
        <v>806</v>
      </c>
      <c r="K415" t="s">
        <v>1793</v>
      </c>
      <c r="L415" s="5">
        <v>17.556098543428998</v>
      </c>
      <c r="M415" s="5">
        <v>50.2</v>
      </c>
      <c r="N415">
        <f>VLOOKUP(K415,AKE!$F$2:$G$1543,2,FALSE)</f>
        <v>59.6</v>
      </c>
      <c r="O415">
        <f>VLOOKUP(TRIM(K415),AKP!$G$2:$H$1543,2,FALSE)</f>
        <v>140.9</v>
      </c>
    </row>
    <row r="416" spans="1:15" x14ac:dyDescent="0.3">
      <c r="A416">
        <v>1957</v>
      </c>
      <c r="B416">
        <v>91</v>
      </c>
      <c r="C416" t="s">
        <v>768</v>
      </c>
      <c r="D416">
        <v>9407</v>
      </c>
      <c r="E416" t="s">
        <v>951</v>
      </c>
      <c r="F416" t="s">
        <v>1359</v>
      </c>
      <c r="G416">
        <v>2021</v>
      </c>
      <c r="H416">
        <v>411</v>
      </c>
      <c r="I416">
        <v>1</v>
      </c>
      <c r="J416" t="s">
        <v>808</v>
      </c>
      <c r="K416" t="s">
        <v>1794</v>
      </c>
      <c r="L416" s="5">
        <v>19.381313114642001</v>
      </c>
      <c r="M416" s="5">
        <v>64.5</v>
      </c>
      <c r="N416">
        <f>VLOOKUP(K416,AKE!$F$2:$G$1543,2,FALSE)</f>
        <v>75.099999999999994</v>
      </c>
      <c r="O416">
        <f>VLOOKUP(TRIM(K416),AKP!$G$2:$H$1543,2,FALSE)</f>
        <v>145.80000000000001</v>
      </c>
    </row>
    <row r="417" spans="1:15" x14ac:dyDescent="0.3">
      <c r="A417">
        <v>1958</v>
      </c>
      <c r="B417">
        <v>91</v>
      </c>
      <c r="C417" t="s">
        <v>768</v>
      </c>
      <c r="D417">
        <v>9408</v>
      </c>
      <c r="E417" t="s">
        <v>951</v>
      </c>
      <c r="F417" t="s">
        <v>1360</v>
      </c>
      <c r="G417">
        <v>2021</v>
      </c>
      <c r="H417">
        <v>412</v>
      </c>
      <c r="I417">
        <v>1</v>
      </c>
      <c r="J417" t="s">
        <v>810</v>
      </c>
      <c r="K417" t="s">
        <v>1795</v>
      </c>
      <c r="L417" s="5">
        <v>18.652722400481</v>
      </c>
      <c r="M417" s="5">
        <v>64.5</v>
      </c>
      <c r="N417">
        <f>VLOOKUP(K417,AKE!$F$2:$G$1543,2,FALSE)</f>
        <v>76.7</v>
      </c>
      <c r="O417">
        <f>VLOOKUP(TRIM(K417),AKP!$G$2:$H$1543,2,FALSE)</f>
        <v>149.1</v>
      </c>
    </row>
    <row r="418" spans="1:15" x14ac:dyDescent="0.3">
      <c r="A418">
        <v>1959</v>
      </c>
      <c r="B418">
        <v>11</v>
      </c>
      <c r="C418" t="s">
        <v>6</v>
      </c>
      <c r="D418">
        <v>1171</v>
      </c>
      <c r="E418" t="s">
        <v>1361</v>
      </c>
      <c r="F418" t="s">
        <v>42</v>
      </c>
      <c r="G418">
        <v>2021</v>
      </c>
      <c r="H418">
        <v>12</v>
      </c>
      <c r="I418">
        <v>6</v>
      </c>
      <c r="J418" t="s">
        <v>42</v>
      </c>
      <c r="K418" t="s">
        <v>1796</v>
      </c>
      <c r="L418" s="5">
        <v>85.817462652269001</v>
      </c>
      <c r="M418" s="5">
        <v>79.5</v>
      </c>
      <c r="N418">
        <f>VLOOKUP(K418,AKE!$F$2:$G$1543,2,FALSE)</f>
        <v>96.6</v>
      </c>
      <c r="O418">
        <f>VLOOKUP(TRIM(K418),AKP!$G$2:$H$1543,2,FALSE)</f>
        <v>157.1</v>
      </c>
    </row>
    <row r="419" spans="1:15" x14ac:dyDescent="0.3">
      <c r="A419">
        <v>1960</v>
      </c>
      <c r="B419">
        <v>11</v>
      </c>
      <c r="C419" t="s">
        <v>6</v>
      </c>
      <c r="D419">
        <v>1172</v>
      </c>
      <c r="E419" t="s">
        <v>1361</v>
      </c>
      <c r="F419" t="s">
        <v>44</v>
      </c>
      <c r="G419">
        <v>2021</v>
      </c>
      <c r="H419">
        <v>83</v>
      </c>
      <c r="I419">
        <v>5</v>
      </c>
      <c r="J419" t="s">
        <v>44</v>
      </c>
      <c r="K419" t="s">
        <v>1797</v>
      </c>
      <c r="L419" s="5">
        <v>67.153856141473995</v>
      </c>
      <c r="M419" s="5">
        <v>79.599999999999994</v>
      </c>
      <c r="N419">
        <f>VLOOKUP(K419,AKE!$F$2:$G$1543,2,FALSE)</f>
        <v>98.9</v>
      </c>
      <c r="O419">
        <f>VLOOKUP(TRIM(K419),AKP!$G$2:$H$1543,2,FALSE)</f>
        <v>175.2</v>
      </c>
    </row>
    <row r="420" spans="1:15" x14ac:dyDescent="0.3">
      <c r="A420">
        <v>1961</v>
      </c>
      <c r="B420">
        <v>11</v>
      </c>
      <c r="C420" t="s">
        <v>6</v>
      </c>
      <c r="D420">
        <v>1174</v>
      </c>
      <c r="E420" t="s">
        <v>1361</v>
      </c>
      <c r="F420" t="s">
        <v>46</v>
      </c>
      <c r="G420">
        <v>2021</v>
      </c>
      <c r="H420">
        <v>72</v>
      </c>
      <c r="I420">
        <v>6</v>
      </c>
      <c r="J420" t="s">
        <v>46</v>
      </c>
      <c r="K420" t="s">
        <v>1798</v>
      </c>
      <c r="L420" s="5">
        <v>71.079451524193999</v>
      </c>
      <c r="M420" s="5">
        <v>83.2</v>
      </c>
      <c r="N420">
        <f>VLOOKUP(K420,AKE!$F$2:$G$1543,2,FALSE)</f>
        <v>97.1</v>
      </c>
      <c r="O420">
        <f>VLOOKUP(TRIM(K420),AKP!$G$2:$H$1543,2,FALSE)</f>
        <v>156.5</v>
      </c>
    </row>
    <row r="421" spans="1:15" x14ac:dyDescent="0.3">
      <c r="A421">
        <v>1962</v>
      </c>
      <c r="B421">
        <v>11</v>
      </c>
      <c r="C421" t="s">
        <v>6</v>
      </c>
      <c r="D421">
        <v>1173</v>
      </c>
      <c r="E421" t="s">
        <v>1361</v>
      </c>
      <c r="F421" t="s">
        <v>48</v>
      </c>
      <c r="G421">
        <v>2021</v>
      </c>
      <c r="H421">
        <v>82</v>
      </c>
      <c r="I421">
        <v>5</v>
      </c>
      <c r="J421" t="s">
        <v>48</v>
      </c>
      <c r="K421" t="s">
        <v>1799</v>
      </c>
      <c r="L421" s="5">
        <v>67.448657762202004</v>
      </c>
      <c r="M421" s="5">
        <v>81.599999999999994</v>
      </c>
      <c r="N421">
        <f>VLOOKUP(K421,AKE!$F$2:$G$1543,2,FALSE)</f>
        <v>97.5</v>
      </c>
      <c r="O421">
        <f>VLOOKUP(TRIM(K421),AKP!$G$2:$H$1543,2,FALSE)</f>
        <v>156.5</v>
      </c>
    </row>
    <row r="422" spans="1:15" x14ac:dyDescent="0.3">
      <c r="A422">
        <v>1963</v>
      </c>
      <c r="B422">
        <v>11</v>
      </c>
      <c r="C422" t="s">
        <v>6</v>
      </c>
      <c r="D422">
        <v>1175</v>
      </c>
      <c r="E422" t="s">
        <v>1361</v>
      </c>
      <c r="F422" t="s">
        <v>50</v>
      </c>
      <c r="G422">
        <v>2021</v>
      </c>
      <c r="H422">
        <v>98</v>
      </c>
      <c r="I422">
        <v>1</v>
      </c>
      <c r="J422" t="s">
        <v>50</v>
      </c>
      <c r="K422" t="s">
        <v>1800</v>
      </c>
      <c r="L422" s="5">
        <v>27.854319212318</v>
      </c>
      <c r="M422" s="5">
        <v>74.8</v>
      </c>
      <c r="N422">
        <f>VLOOKUP(K422,AKE!$F$2:$G$1543,2,FALSE)</f>
        <v>101</v>
      </c>
      <c r="O422">
        <f>VLOOKUP(TRIM(K422),AKP!$G$2:$H$1543,2,FALSE)</f>
        <v>177.2</v>
      </c>
    </row>
    <row r="423" spans="1:15" x14ac:dyDescent="0.3">
      <c r="A423">
        <v>1964</v>
      </c>
      <c r="B423">
        <v>12</v>
      </c>
      <c r="C423" t="s">
        <v>53</v>
      </c>
      <c r="D423">
        <v>1273</v>
      </c>
      <c r="E423" t="s">
        <v>1361</v>
      </c>
      <c r="F423" t="s">
        <v>100</v>
      </c>
      <c r="G423">
        <v>2021</v>
      </c>
      <c r="H423">
        <v>71</v>
      </c>
      <c r="I423">
        <v>6</v>
      </c>
      <c r="J423" t="s">
        <v>100</v>
      </c>
      <c r="K423" t="s">
        <v>1801</v>
      </c>
      <c r="L423" s="5">
        <v>71.274577419848001</v>
      </c>
      <c r="M423" s="5">
        <v>75.8</v>
      </c>
      <c r="N423">
        <f>VLOOKUP(K423,AKE!$F$2:$G$1543,2,FALSE)</f>
        <v>90.3</v>
      </c>
      <c r="O423">
        <f>VLOOKUP(TRIM(K423),AKP!$G$2:$H$1543,2,FALSE)</f>
        <v>157</v>
      </c>
    </row>
    <row r="424" spans="1:15" x14ac:dyDescent="0.3">
      <c r="A424">
        <v>1965</v>
      </c>
      <c r="B424">
        <v>12</v>
      </c>
      <c r="C424" t="s">
        <v>53</v>
      </c>
      <c r="D424">
        <v>1274</v>
      </c>
      <c r="E424" t="s">
        <v>1361</v>
      </c>
      <c r="F424" t="s">
        <v>102</v>
      </c>
      <c r="G424">
        <v>2021</v>
      </c>
      <c r="H424">
        <v>93</v>
      </c>
      <c r="I424">
        <v>4</v>
      </c>
      <c r="J424" t="s">
        <v>102</v>
      </c>
      <c r="K424" t="s">
        <v>1802</v>
      </c>
      <c r="L424" s="5">
        <v>54.301376643292997</v>
      </c>
      <c r="M424" s="5">
        <v>82.6</v>
      </c>
      <c r="N424">
        <f>VLOOKUP(K424,AKE!$F$2:$G$1543,2,FALSE)</f>
        <v>102.9</v>
      </c>
      <c r="O424">
        <f>VLOOKUP(TRIM(K424),AKP!$G$2:$H$1543,2,FALSE)</f>
        <v>178.7</v>
      </c>
    </row>
    <row r="425" spans="1:15" x14ac:dyDescent="0.3">
      <c r="A425">
        <v>1966</v>
      </c>
      <c r="B425">
        <v>12</v>
      </c>
      <c r="C425" t="s">
        <v>53</v>
      </c>
      <c r="D425">
        <v>1272</v>
      </c>
      <c r="E425" t="s">
        <v>1361</v>
      </c>
      <c r="F425" t="s">
        <v>103</v>
      </c>
      <c r="G425">
        <v>2021</v>
      </c>
      <c r="H425">
        <v>45</v>
      </c>
      <c r="I425">
        <v>6</v>
      </c>
      <c r="J425" t="s">
        <v>103</v>
      </c>
      <c r="K425" t="s">
        <v>1803</v>
      </c>
      <c r="L425" s="5">
        <v>79.630840155765</v>
      </c>
      <c r="M425" s="5">
        <v>89</v>
      </c>
      <c r="N425">
        <f>VLOOKUP(K425,AKE!$F$2:$G$1543,2,FALSE)</f>
        <v>101.9</v>
      </c>
      <c r="O425">
        <f>VLOOKUP(TRIM(K425),AKP!$G$2:$H$1543,2,FALSE)</f>
        <v>179.5</v>
      </c>
    </row>
    <row r="426" spans="1:15" x14ac:dyDescent="0.3">
      <c r="A426">
        <v>1967</v>
      </c>
      <c r="B426">
        <v>12</v>
      </c>
      <c r="C426" t="s">
        <v>53</v>
      </c>
      <c r="D426">
        <v>1276</v>
      </c>
      <c r="E426" t="s">
        <v>1361</v>
      </c>
      <c r="F426" t="s">
        <v>105</v>
      </c>
      <c r="G426">
        <v>2021</v>
      </c>
      <c r="H426">
        <v>76</v>
      </c>
      <c r="I426">
        <v>5</v>
      </c>
      <c r="J426" t="s">
        <v>105</v>
      </c>
      <c r="K426" t="s">
        <v>1804</v>
      </c>
      <c r="L426" s="5">
        <v>69.410806951422003</v>
      </c>
      <c r="M426" s="5">
        <v>91.8</v>
      </c>
      <c r="N426">
        <f>VLOOKUP(K426,AKE!$F$2:$G$1543,2,FALSE)</f>
        <v>102.3</v>
      </c>
      <c r="O426">
        <f>VLOOKUP(TRIM(K426),AKP!$G$2:$H$1543,2,FALSE)</f>
        <v>179.5</v>
      </c>
    </row>
    <row r="427" spans="1:15" x14ac:dyDescent="0.3">
      <c r="A427">
        <v>1968</v>
      </c>
      <c r="B427">
        <v>12</v>
      </c>
      <c r="C427" t="s">
        <v>53</v>
      </c>
      <c r="D427">
        <v>1271</v>
      </c>
      <c r="E427" t="s">
        <v>1361</v>
      </c>
      <c r="F427" t="s">
        <v>107</v>
      </c>
      <c r="G427">
        <v>2021</v>
      </c>
      <c r="H427">
        <v>16</v>
      </c>
      <c r="I427">
        <v>6</v>
      </c>
      <c r="J427" t="s">
        <v>107</v>
      </c>
      <c r="K427" t="s">
        <v>1805</v>
      </c>
      <c r="L427" s="5">
        <v>85.022701227038993</v>
      </c>
      <c r="M427" s="5">
        <v>87.9</v>
      </c>
      <c r="N427">
        <f>VLOOKUP(K427,AKE!$F$2:$G$1543,2,FALSE)</f>
        <v>103</v>
      </c>
      <c r="O427">
        <f>VLOOKUP(TRIM(K427),AKP!$G$2:$H$1543,2,FALSE)</f>
        <v>174.9</v>
      </c>
    </row>
    <row r="428" spans="1:15" x14ac:dyDescent="0.3">
      <c r="A428">
        <v>1969</v>
      </c>
      <c r="B428">
        <v>12</v>
      </c>
      <c r="C428" t="s">
        <v>53</v>
      </c>
      <c r="D428">
        <v>1275</v>
      </c>
      <c r="E428" t="s">
        <v>1361</v>
      </c>
      <c r="F428" t="s">
        <v>109</v>
      </c>
      <c r="G428">
        <v>2021</v>
      </c>
      <c r="H428">
        <v>38</v>
      </c>
      <c r="I428">
        <v>6</v>
      </c>
      <c r="J428" t="s">
        <v>109</v>
      </c>
      <c r="K428" t="s">
        <v>1806</v>
      </c>
      <c r="L428" s="5">
        <v>81.490633212204003</v>
      </c>
      <c r="M428" s="5">
        <v>84</v>
      </c>
      <c r="N428">
        <f>VLOOKUP(K428,AKE!$F$2:$G$1543,2,FALSE)</f>
        <v>95.1</v>
      </c>
      <c r="O428">
        <f>VLOOKUP(TRIM(K428),AKP!$G$2:$H$1543,2,FALSE)</f>
        <v>159.5</v>
      </c>
    </row>
    <row r="429" spans="1:15" x14ac:dyDescent="0.3">
      <c r="A429">
        <v>1970</v>
      </c>
      <c r="B429">
        <v>12</v>
      </c>
      <c r="C429" t="s">
        <v>53</v>
      </c>
      <c r="D429">
        <v>1277</v>
      </c>
      <c r="E429" t="s">
        <v>1361</v>
      </c>
      <c r="F429" t="s">
        <v>111</v>
      </c>
      <c r="G429">
        <v>2021</v>
      </c>
      <c r="H429">
        <v>89</v>
      </c>
      <c r="I429">
        <v>4</v>
      </c>
      <c r="J429" t="s">
        <v>111</v>
      </c>
      <c r="K429" t="s">
        <v>1807</v>
      </c>
      <c r="L429" s="5">
        <v>60.717737288305003</v>
      </c>
      <c r="M429" s="5">
        <v>87.4</v>
      </c>
      <c r="N429">
        <f>VLOOKUP(K429,AKE!$F$2:$G$1543,2,FALSE)</f>
        <v>105.8</v>
      </c>
      <c r="O429">
        <f>VLOOKUP(TRIM(K429),AKP!$G$2:$H$1543,2,FALSE)</f>
        <v>174.3</v>
      </c>
    </row>
    <row r="430" spans="1:15" x14ac:dyDescent="0.3">
      <c r="A430">
        <v>1971</v>
      </c>
      <c r="B430">
        <v>12</v>
      </c>
      <c r="C430" t="s">
        <v>53</v>
      </c>
      <c r="D430">
        <v>1278</v>
      </c>
      <c r="E430" t="s">
        <v>1361</v>
      </c>
      <c r="F430" t="s">
        <v>113</v>
      </c>
      <c r="G430">
        <v>2021</v>
      </c>
      <c r="H430">
        <v>96</v>
      </c>
      <c r="I430">
        <v>3</v>
      </c>
      <c r="J430" t="s">
        <v>113</v>
      </c>
      <c r="K430" t="s">
        <v>1808</v>
      </c>
      <c r="L430" s="5">
        <v>45.673876780816997</v>
      </c>
      <c r="M430" s="5">
        <v>76</v>
      </c>
      <c r="N430">
        <f>VLOOKUP(K430,AKE!$F$2:$G$1543,2,FALSE)</f>
        <v>97</v>
      </c>
      <c r="O430">
        <f>VLOOKUP(TRIM(K430),AKP!$G$2:$H$1543,2,FALSE)</f>
        <v>146.69999999999999</v>
      </c>
    </row>
    <row r="431" spans="1:15" x14ac:dyDescent="0.3">
      <c r="A431">
        <v>1972</v>
      </c>
      <c r="B431">
        <v>13</v>
      </c>
      <c r="C431" t="s">
        <v>116</v>
      </c>
      <c r="D431">
        <v>1371</v>
      </c>
      <c r="E431" t="s">
        <v>1361</v>
      </c>
      <c r="F431" t="s">
        <v>137</v>
      </c>
      <c r="G431">
        <v>2021</v>
      </c>
      <c r="H431">
        <v>6</v>
      </c>
      <c r="I431">
        <v>6</v>
      </c>
      <c r="J431" t="s">
        <v>137</v>
      </c>
      <c r="K431" t="s">
        <v>1809</v>
      </c>
      <c r="L431" s="5">
        <v>87.731070638595995</v>
      </c>
      <c r="M431" s="5">
        <v>84.1</v>
      </c>
      <c r="N431">
        <f>VLOOKUP(K431,AKE!$F$2:$G$1543,2,FALSE)</f>
        <v>97.8</v>
      </c>
      <c r="O431">
        <f>VLOOKUP(TRIM(K431),AKP!$G$2:$H$1543,2,FALSE)</f>
        <v>162.1</v>
      </c>
    </row>
    <row r="432" spans="1:15" x14ac:dyDescent="0.3">
      <c r="A432">
        <v>1973</v>
      </c>
      <c r="B432">
        <v>13</v>
      </c>
      <c r="C432" t="s">
        <v>116</v>
      </c>
      <c r="D432">
        <v>1372</v>
      </c>
      <c r="E432" t="s">
        <v>1361</v>
      </c>
      <c r="F432" t="s">
        <v>138</v>
      </c>
      <c r="G432">
        <v>2021</v>
      </c>
      <c r="H432">
        <v>7</v>
      </c>
      <c r="I432">
        <v>6</v>
      </c>
      <c r="J432" t="s">
        <v>138</v>
      </c>
      <c r="K432" t="s">
        <v>1810</v>
      </c>
      <c r="L432" s="5">
        <v>87.452455541421003</v>
      </c>
      <c r="M432" s="5">
        <v>83.8</v>
      </c>
      <c r="N432">
        <f>VLOOKUP(K432,AKE!$F$2:$G$1543,2,FALSE)</f>
        <v>99.3</v>
      </c>
      <c r="O432">
        <f>VLOOKUP(TRIM(K432),AKP!$G$2:$H$1543,2,FALSE)</f>
        <v>174.8</v>
      </c>
    </row>
    <row r="433" spans="1:15" x14ac:dyDescent="0.3">
      <c r="A433">
        <v>1974</v>
      </c>
      <c r="B433">
        <v>13</v>
      </c>
      <c r="C433" t="s">
        <v>116</v>
      </c>
      <c r="D433">
        <v>1373</v>
      </c>
      <c r="E433" t="s">
        <v>1361</v>
      </c>
      <c r="F433" t="s">
        <v>140</v>
      </c>
      <c r="G433">
        <v>2021</v>
      </c>
      <c r="H433">
        <v>75</v>
      </c>
      <c r="I433">
        <v>5</v>
      </c>
      <c r="J433" t="s">
        <v>140</v>
      </c>
      <c r="K433" t="s">
        <v>1811</v>
      </c>
      <c r="L433" s="5">
        <v>69.822726154734994</v>
      </c>
      <c r="M433" s="5">
        <v>84.6</v>
      </c>
      <c r="N433">
        <f>VLOOKUP(K433,AKE!$F$2:$G$1543,2,FALSE)</f>
        <v>103</v>
      </c>
      <c r="O433">
        <f>VLOOKUP(TRIM(K433),AKP!$G$2:$H$1543,2,FALSE)</f>
        <v>174.2</v>
      </c>
    </row>
    <row r="434" spans="1:15" x14ac:dyDescent="0.3">
      <c r="A434">
        <v>1975</v>
      </c>
      <c r="B434">
        <v>13</v>
      </c>
      <c r="C434" t="s">
        <v>116</v>
      </c>
      <c r="D434">
        <v>1374</v>
      </c>
      <c r="E434" t="s">
        <v>1361</v>
      </c>
      <c r="F434" t="s">
        <v>142</v>
      </c>
      <c r="G434">
        <v>2021</v>
      </c>
      <c r="H434">
        <v>29</v>
      </c>
      <c r="I434">
        <v>6</v>
      </c>
      <c r="J434" t="s">
        <v>142</v>
      </c>
      <c r="K434" t="s">
        <v>1812</v>
      </c>
      <c r="L434" s="5">
        <v>83.647280903001999</v>
      </c>
      <c r="M434" s="5">
        <v>79.400000000000006</v>
      </c>
      <c r="N434">
        <f>VLOOKUP(K434,AKE!$F$2:$G$1543,2,FALSE)</f>
        <v>91</v>
      </c>
      <c r="O434">
        <f>VLOOKUP(TRIM(K434),AKP!$G$2:$H$1543,2,FALSE)</f>
        <v>164.1</v>
      </c>
    </row>
    <row r="435" spans="1:15" x14ac:dyDescent="0.3">
      <c r="A435">
        <v>1976</v>
      </c>
      <c r="B435">
        <v>13</v>
      </c>
      <c r="C435" t="s">
        <v>116</v>
      </c>
      <c r="D435">
        <v>1375</v>
      </c>
      <c r="E435" t="s">
        <v>1361</v>
      </c>
      <c r="F435" t="s">
        <v>143</v>
      </c>
      <c r="G435">
        <v>2021</v>
      </c>
      <c r="H435">
        <v>3</v>
      </c>
      <c r="I435">
        <v>6</v>
      </c>
      <c r="J435" t="s">
        <v>143</v>
      </c>
      <c r="K435" t="s">
        <v>1813</v>
      </c>
      <c r="L435" s="5">
        <v>88.896916915369999</v>
      </c>
      <c r="M435" s="5">
        <v>82.3</v>
      </c>
      <c r="N435">
        <f>VLOOKUP(K435,AKE!$F$2:$G$1543,2,FALSE)</f>
        <v>105.3</v>
      </c>
      <c r="O435">
        <f>VLOOKUP(TRIM(K435),AKP!$G$2:$H$1543,2,FALSE)</f>
        <v>161.4</v>
      </c>
    </row>
    <row r="436" spans="1:15" x14ac:dyDescent="0.3">
      <c r="A436">
        <v>1977</v>
      </c>
      <c r="B436">
        <v>13</v>
      </c>
      <c r="C436" t="s">
        <v>116</v>
      </c>
      <c r="D436">
        <v>1376</v>
      </c>
      <c r="E436" t="s">
        <v>1361</v>
      </c>
      <c r="F436" t="s">
        <v>145</v>
      </c>
      <c r="G436">
        <v>2021</v>
      </c>
      <c r="H436">
        <v>24</v>
      </c>
      <c r="I436">
        <v>6</v>
      </c>
      <c r="J436" t="s">
        <v>145</v>
      </c>
      <c r="K436" t="s">
        <v>1814</v>
      </c>
      <c r="L436" s="5">
        <v>84.003468089636002</v>
      </c>
      <c r="M436" s="5">
        <v>82</v>
      </c>
      <c r="N436">
        <f>VLOOKUP(K436,AKE!$F$2:$G$1543,2,FALSE)</f>
        <v>94.8</v>
      </c>
      <c r="O436">
        <f>VLOOKUP(TRIM(K436),AKP!$G$2:$H$1543,2,FALSE)</f>
        <v>176.4</v>
      </c>
    </row>
    <row r="437" spans="1:15" x14ac:dyDescent="0.3">
      <c r="A437">
        <v>1978</v>
      </c>
      <c r="B437">
        <v>13</v>
      </c>
      <c r="C437" t="s">
        <v>116</v>
      </c>
      <c r="D437">
        <v>1377</v>
      </c>
      <c r="E437" t="s">
        <v>1361</v>
      </c>
      <c r="F437" t="s">
        <v>146</v>
      </c>
      <c r="G437">
        <v>2021</v>
      </c>
      <c r="H437">
        <v>65</v>
      </c>
      <c r="I437">
        <v>6</v>
      </c>
      <c r="J437" t="s">
        <v>146</v>
      </c>
      <c r="K437" t="s">
        <v>1815</v>
      </c>
      <c r="L437" s="5">
        <v>72.926996078591998</v>
      </c>
      <c r="M437" s="5">
        <v>86.8</v>
      </c>
      <c r="N437">
        <f>VLOOKUP(K437,AKE!$F$2:$G$1543,2,FALSE)</f>
        <v>97.8</v>
      </c>
      <c r="O437">
        <f>VLOOKUP(TRIM(K437),AKP!$G$2:$H$1543,2,FALSE)</f>
        <v>157</v>
      </c>
    </row>
    <row r="438" spans="1:15" x14ac:dyDescent="0.3">
      <c r="A438">
        <v>1979</v>
      </c>
      <c r="B438">
        <v>14</v>
      </c>
      <c r="C438" t="s">
        <v>149</v>
      </c>
      <c r="D438">
        <v>1471</v>
      </c>
      <c r="E438" t="s">
        <v>1361</v>
      </c>
      <c r="F438" t="s">
        <v>163</v>
      </c>
      <c r="G438">
        <v>2021</v>
      </c>
      <c r="H438">
        <v>2</v>
      </c>
      <c r="I438">
        <v>6</v>
      </c>
      <c r="J438" t="s">
        <v>163</v>
      </c>
      <c r="K438" t="s">
        <v>1816</v>
      </c>
      <c r="L438" s="5">
        <v>90.562752797032005</v>
      </c>
      <c r="M438" s="5">
        <v>81.8</v>
      </c>
      <c r="N438">
        <f>VLOOKUP(K438,AKE!$F$2:$G$1543,2,FALSE)</f>
        <v>94.7</v>
      </c>
      <c r="O438">
        <f>VLOOKUP(TRIM(K438),AKP!$G$2:$H$1543,2,FALSE)</f>
        <v>158.80000000000001</v>
      </c>
    </row>
    <row r="439" spans="1:15" x14ac:dyDescent="0.3">
      <c r="A439">
        <v>1980</v>
      </c>
      <c r="B439">
        <v>14</v>
      </c>
      <c r="C439" t="s">
        <v>149</v>
      </c>
      <c r="D439">
        <v>1472</v>
      </c>
      <c r="E439" t="s">
        <v>1361</v>
      </c>
      <c r="F439" t="s">
        <v>164</v>
      </c>
      <c r="G439">
        <v>2021</v>
      </c>
      <c r="H439">
        <v>50</v>
      </c>
      <c r="I439">
        <v>6</v>
      </c>
      <c r="J439" t="s">
        <v>164</v>
      </c>
      <c r="K439" t="s">
        <v>1817</v>
      </c>
      <c r="L439" s="5">
        <v>78.642027192680004</v>
      </c>
      <c r="M439" s="5">
        <v>82.9</v>
      </c>
      <c r="N439">
        <f>VLOOKUP(K439,AKE!$F$2:$G$1543,2,FALSE)</f>
        <v>97.1</v>
      </c>
      <c r="O439">
        <f>VLOOKUP(TRIM(K439),AKP!$G$2:$H$1543,2,FALSE)</f>
        <v>172</v>
      </c>
    </row>
    <row r="440" spans="1:15" x14ac:dyDescent="0.3">
      <c r="A440">
        <v>1981</v>
      </c>
      <c r="B440">
        <v>15</v>
      </c>
      <c r="C440" t="s">
        <v>166</v>
      </c>
      <c r="D440">
        <v>1571</v>
      </c>
      <c r="E440" t="s">
        <v>1361</v>
      </c>
      <c r="F440" t="s">
        <v>181</v>
      </c>
      <c r="G440">
        <v>2021</v>
      </c>
      <c r="H440">
        <v>44</v>
      </c>
      <c r="I440">
        <v>6</v>
      </c>
      <c r="J440" t="s">
        <v>181</v>
      </c>
      <c r="K440" t="s">
        <v>1818</v>
      </c>
      <c r="L440" s="5">
        <v>79.730452244548999</v>
      </c>
      <c r="M440" s="5">
        <v>78.900000000000006</v>
      </c>
      <c r="N440">
        <f>VLOOKUP(K440,AKE!$F$2:$G$1543,2,FALSE)</f>
        <v>100.9</v>
      </c>
      <c r="O440">
        <f>VLOOKUP(TRIM(K440),AKP!$G$2:$H$1543,2,FALSE)</f>
        <v>162.1</v>
      </c>
    </row>
    <row r="441" spans="1:15" x14ac:dyDescent="0.3">
      <c r="A441">
        <v>1982</v>
      </c>
      <c r="B441">
        <v>15</v>
      </c>
      <c r="C441" t="s">
        <v>166</v>
      </c>
      <c r="D441">
        <v>1572</v>
      </c>
      <c r="E441" t="s">
        <v>1361</v>
      </c>
      <c r="F441" t="s">
        <v>183</v>
      </c>
      <c r="G441">
        <v>2021</v>
      </c>
      <c r="H441">
        <v>59</v>
      </c>
      <c r="I441">
        <v>6</v>
      </c>
      <c r="J441" t="s">
        <v>183</v>
      </c>
      <c r="K441" t="s">
        <v>1819</v>
      </c>
      <c r="L441" s="5">
        <v>74.448275489620002</v>
      </c>
      <c r="M441" s="5">
        <v>84.1</v>
      </c>
      <c r="N441">
        <f>VLOOKUP(K441,AKE!$F$2:$G$1543,2,FALSE)</f>
        <v>98.2</v>
      </c>
      <c r="O441">
        <f>VLOOKUP(TRIM(K441),AKP!$G$2:$H$1543,2,FALSE)</f>
        <v>168.5</v>
      </c>
    </row>
    <row r="442" spans="1:15" x14ac:dyDescent="0.3">
      <c r="A442">
        <v>1983</v>
      </c>
      <c r="B442">
        <v>16</v>
      </c>
      <c r="C442" t="s">
        <v>185</v>
      </c>
      <c r="D442">
        <v>1671</v>
      </c>
      <c r="E442" t="s">
        <v>1361</v>
      </c>
      <c r="F442" t="s">
        <v>208</v>
      </c>
      <c r="G442">
        <v>2021</v>
      </c>
      <c r="H442">
        <v>61</v>
      </c>
      <c r="I442">
        <v>6</v>
      </c>
      <c r="J442" t="s">
        <v>208</v>
      </c>
      <c r="K442" t="s">
        <v>1820</v>
      </c>
      <c r="L442" s="5">
        <v>73.829466335961001</v>
      </c>
      <c r="M442" s="5">
        <v>85.4</v>
      </c>
      <c r="N442">
        <f>VLOOKUP(K442,AKE!$F$2:$G$1543,2,FALSE)</f>
        <v>102.9</v>
      </c>
      <c r="O442">
        <f>VLOOKUP(TRIM(K442),AKP!$G$2:$H$1543,2,FALSE)</f>
        <v>181.6</v>
      </c>
    </row>
    <row r="443" spans="1:15" x14ac:dyDescent="0.3">
      <c r="A443">
        <v>1984</v>
      </c>
      <c r="B443">
        <v>16</v>
      </c>
      <c r="C443" t="s">
        <v>185</v>
      </c>
      <c r="D443">
        <v>1674</v>
      </c>
      <c r="E443" t="s">
        <v>1361</v>
      </c>
      <c r="F443" t="s">
        <v>209</v>
      </c>
      <c r="G443">
        <v>2021</v>
      </c>
      <c r="H443">
        <v>91</v>
      </c>
      <c r="I443">
        <v>4</v>
      </c>
      <c r="J443" t="s">
        <v>209</v>
      </c>
      <c r="K443" t="s">
        <v>1821</v>
      </c>
      <c r="L443" s="5">
        <v>60.172476402965998</v>
      </c>
      <c r="M443" s="5">
        <v>78.8</v>
      </c>
      <c r="N443">
        <f>VLOOKUP(K443,AKE!$F$2:$G$1543,2,FALSE)</f>
        <v>89.1</v>
      </c>
      <c r="O443">
        <f>VLOOKUP(TRIM(K443),AKP!$G$2:$H$1543,2,FALSE)</f>
        <v>163.19999999999999</v>
      </c>
    </row>
    <row r="444" spans="1:15" x14ac:dyDescent="0.3">
      <c r="A444">
        <v>1985</v>
      </c>
      <c r="B444">
        <v>16</v>
      </c>
      <c r="C444" t="s">
        <v>185</v>
      </c>
      <c r="D444">
        <v>1672</v>
      </c>
      <c r="E444" t="s">
        <v>1361</v>
      </c>
      <c r="F444" t="s">
        <v>210</v>
      </c>
      <c r="G444">
        <v>2021</v>
      </c>
      <c r="H444">
        <v>95</v>
      </c>
      <c r="I444">
        <v>3</v>
      </c>
      <c r="J444" t="s">
        <v>210</v>
      </c>
      <c r="K444" t="s">
        <v>1822</v>
      </c>
      <c r="L444" s="5">
        <v>47.087687281153002</v>
      </c>
      <c r="M444" s="5">
        <v>91.8</v>
      </c>
      <c r="N444">
        <f>VLOOKUP(K444,AKE!$F$2:$G$1543,2,FALSE)</f>
        <v>105.9</v>
      </c>
      <c r="O444">
        <f>VLOOKUP(TRIM(K444),AKP!$G$2:$H$1543,2,FALSE)</f>
        <v>173.4</v>
      </c>
    </row>
    <row r="445" spans="1:15" x14ac:dyDescent="0.3">
      <c r="A445">
        <v>1986</v>
      </c>
      <c r="B445">
        <v>16</v>
      </c>
      <c r="C445" t="s">
        <v>185</v>
      </c>
      <c r="D445">
        <v>1673</v>
      </c>
      <c r="E445" t="s">
        <v>1361</v>
      </c>
      <c r="F445" t="s">
        <v>211</v>
      </c>
      <c r="G445">
        <v>2021</v>
      </c>
      <c r="H445">
        <v>94</v>
      </c>
      <c r="I445">
        <v>4</v>
      </c>
      <c r="J445" t="s">
        <v>211</v>
      </c>
      <c r="K445" t="s">
        <v>1823</v>
      </c>
      <c r="L445" s="5">
        <v>53.909696167021998</v>
      </c>
      <c r="M445" s="5">
        <v>90.9</v>
      </c>
      <c r="N445">
        <f>VLOOKUP(K445,AKE!$F$2:$G$1543,2,FALSE)</f>
        <v>107.4</v>
      </c>
      <c r="O445">
        <f>VLOOKUP(TRIM(K445),AKP!$G$2:$H$1543,2,FALSE)</f>
        <v>180.2</v>
      </c>
    </row>
    <row r="446" spans="1:15" x14ac:dyDescent="0.3">
      <c r="A446">
        <v>1987</v>
      </c>
      <c r="B446">
        <v>17</v>
      </c>
      <c r="C446" t="s">
        <v>214</v>
      </c>
      <c r="D446">
        <v>1771</v>
      </c>
      <c r="E446" t="s">
        <v>1361</v>
      </c>
      <c r="F446" t="s">
        <v>229</v>
      </c>
      <c r="G446">
        <v>2021</v>
      </c>
      <c r="H446">
        <v>81</v>
      </c>
      <c r="I446">
        <v>5</v>
      </c>
      <c r="J446" t="s">
        <v>229</v>
      </c>
      <c r="K446" t="s">
        <v>1824</v>
      </c>
      <c r="L446" s="5">
        <v>67.822871243785997</v>
      </c>
      <c r="M446" s="5">
        <v>82.5</v>
      </c>
      <c r="N446">
        <f>VLOOKUP(K446,AKE!$F$2:$G$1543,2,FALSE)</f>
        <v>91.7</v>
      </c>
      <c r="O446">
        <f>VLOOKUP(TRIM(K446),AKP!$G$2:$H$1543,2,FALSE)</f>
        <v>155.4</v>
      </c>
    </row>
    <row r="447" spans="1:15" x14ac:dyDescent="0.3">
      <c r="A447">
        <v>1988</v>
      </c>
      <c r="B447">
        <v>18</v>
      </c>
      <c r="C447" t="s">
        <v>231</v>
      </c>
      <c r="D447">
        <v>1871</v>
      </c>
      <c r="E447" t="s">
        <v>1361</v>
      </c>
      <c r="F447" t="s">
        <v>253</v>
      </c>
      <c r="G447">
        <v>2021</v>
      </c>
      <c r="H447">
        <v>60</v>
      </c>
      <c r="I447">
        <v>6</v>
      </c>
      <c r="J447" t="s">
        <v>253</v>
      </c>
      <c r="K447" t="s">
        <v>1825</v>
      </c>
      <c r="L447" s="5">
        <v>74.169642619189005</v>
      </c>
      <c r="M447" s="5">
        <v>88.4</v>
      </c>
      <c r="N447">
        <f>VLOOKUP(K447,AKE!$F$2:$G$1543,2,FALSE)</f>
        <v>98.3</v>
      </c>
      <c r="O447">
        <f>VLOOKUP(TRIM(K447),AKP!$G$2:$H$1543,2,FALSE)</f>
        <v>165</v>
      </c>
    </row>
    <row r="448" spans="1:15" x14ac:dyDescent="0.3">
      <c r="A448">
        <v>1989</v>
      </c>
      <c r="B448">
        <v>18</v>
      </c>
      <c r="C448" t="s">
        <v>231</v>
      </c>
      <c r="D448">
        <v>1872</v>
      </c>
      <c r="E448" t="s">
        <v>1361</v>
      </c>
      <c r="F448" t="s">
        <v>255</v>
      </c>
      <c r="G448">
        <v>2021</v>
      </c>
      <c r="H448">
        <v>54</v>
      </c>
      <c r="I448">
        <v>6</v>
      </c>
      <c r="J448" t="s">
        <v>255</v>
      </c>
      <c r="K448" t="s">
        <v>1826</v>
      </c>
      <c r="L448" s="5">
        <v>76.735275271274006</v>
      </c>
      <c r="M448" s="5">
        <v>92.6</v>
      </c>
      <c r="N448">
        <f>VLOOKUP(K448,AKE!$F$2:$G$1543,2,FALSE)</f>
        <v>98.8</v>
      </c>
      <c r="O448">
        <f>VLOOKUP(TRIM(K448),AKP!$G$2:$H$1543,2,FALSE)</f>
        <v>153.4</v>
      </c>
    </row>
    <row r="449" spans="1:15" x14ac:dyDescent="0.3">
      <c r="A449">
        <v>1990</v>
      </c>
      <c r="B449">
        <v>19</v>
      </c>
      <c r="C449" t="s">
        <v>3428</v>
      </c>
      <c r="D449">
        <v>1971</v>
      </c>
      <c r="E449" t="s">
        <v>1361</v>
      </c>
      <c r="F449" t="s">
        <v>269</v>
      </c>
      <c r="G449">
        <v>2021</v>
      </c>
      <c r="H449">
        <v>18</v>
      </c>
      <c r="I449">
        <v>6</v>
      </c>
      <c r="J449" t="s">
        <v>269</v>
      </c>
      <c r="K449" t="s">
        <v>1827</v>
      </c>
      <c r="L449" s="5">
        <v>84.589722885203003</v>
      </c>
      <c r="M449" s="5">
        <v>83.7</v>
      </c>
      <c r="N449">
        <f>VLOOKUP(K449,AKE!$F$2:$G$1543,2,FALSE)</f>
        <v>95.2</v>
      </c>
      <c r="O449">
        <f>VLOOKUP(TRIM(K449),AKP!$G$2:$H$1543,2,FALSE)</f>
        <v>168.7</v>
      </c>
    </row>
    <row r="450" spans="1:15" x14ac:dyDescent="0.3">
      <c r="A450">
        <v>1991</v>
      </c>
      <c r="B450">
        <v>21</v>
      </c>
      <c r="C450" t="s">
        <v>3429</v>
      </c>
      <c r="D450">
        <v>2171</v>
      </c>
      <c r="E450" t="s">
        <v>1361</v>
      </c>
      <c r="F450" t="s">
        <v>281</v>
      </c>
      <c r="G450">
        <v>2021</v>
      </c>
      <c r="H450">
        <v>5</v>
      </c>
      <c r="I450">
        <v>6</v>
      </c>
      <c r="J450" t="s">
        <v>281</v>
      </c>
      <c r="K450" t="s">
        <v>1828</v>
      </c>
      <c r="L450" s="5">
        <v>88.603649070686004</v>
      </c>
      <c r="M450" s="5">
        <v>88.1</v>
      </c>
      <c r="N450">
        <f>VLOOKUP(K450,AKE!$F$2:$G$1543,2,FALSE)</f>
        <v>105.3</v>
      </c>
      <c r="O450">
        <f>VLOOKUP(TRIM(K450),AKP!$G$2:$H$1543,2,FALSE)</f>
        <v>171.1</v>
      </c>
    </row>
    <row r="451" spans="1:15" x14ac:dyDescent="0.3">
      <c r="A451">
        <v>1992</v>
      </c>
      <c r="B451">
        <v>21</v>
      </c>
      <c r="C451" t="s">
        <v>3429</v>
      </c>
      <c r="D451">
        <v>2172</v>
      </c>
      <c r="E451" t="s">
        <v>1361</v>
      </c>
      <c r="F451" t="s">
        <v>282</v>
      </c>
      <c r="G451">
        <v>2021</v>
      </c>
      <c r="H451">
        <v>42</v>
      </c>
      <c r="I451">
        <v>6</v>
      </c>
      <c r="J451" t="s">
        <v>282</v>
      </c>
      <c r="K451" t="s">
        <v>1829</v>
      </c>
      <c r="L451" s="5">
        <v>79.800246800175998</v>
      </c>
      <c r="M451" s="5">
        <v>85.4</v>
      </c>
      <c r="N451">
        <f>VLOOKUP(K451,AKE!$F$2:$G$1543,2,FALSE)</f>
        <v>97</v>
      </c>
      <c r="O451">
        <f>VLOOKUP(TRIM(K451),AKP!$G$2:$H$1543,2,FALSE)</f>
        <v>177.2</v>
      </c>
    </row>
    <row r="452" spans="1:15" x14ac:dyDescent="0.3">
      <c r="A452">
        <v>1993</v>
      </c>
      <c r="B452">
        <v>31</v>
      </c>
      <c r="C452" t="s">
        <v>284</v>
      </c>
      <c r="D452">
        <v>3174</v>
      </c>
      <c r="E452" t="s">
        <v>1361</v>
      </c>
      <c r="F452" t="s">
        <v>286</v>
      </c>
      <c r="G452">
        <v>2021</v>
      </c>
      <c r="H452">
        <v>19</v>
      </c>
      <c r="I452">
        <v>6</v>
      </c>
      <c r="J452" t="s">
        <v>286</v>
      </c>
      <c r="K452" t="s">
        <v>1830</v>
      </c>
      <c r="L452" s="5">
        <v>84.414328740280993</v>
      </c>
      <c r="M452" s="5">
        <v>84.9</v>
      </c>
      <c r="N452">
        <f>VLOOKUP(K452,AKE!$F$2:$G$1543,2,FALSE)</f>
        <v>103.2</v>
      </c>
      <c r="O452">
        <f>VLOOKUP(TRIM(K452),AKP!$G$2:$H$1543,2,FALSE)</f>
        <v>180.6</v>
      </c>
    </row>
    <row r="453" spans="1:15" x14ac:dyDescent="0.3">
      <c r="A453">
        <v>1994</v>
      </c>
      <c r="B453">
        <v>31</v>
      </c>
      <c r="C453" t="s">
        <v>284</v>
      </c>
      <c r="D453">
        <v>3175</v>
      </c>
      <c r="E453" t="s">
        <v>1361</v>
      </c>
      <c r="F453" t="s">
        <v>287</v>
      </c>
      <c r="G453">
        <v>2021</v>
      </c>
      <c r="H453">
        <v>25</v>
      </c>
      <c r="I453">
        <v>6</v>
      </c>
      <c r="J453" t="s">
        <v>287</v>
      </c>
      <c r="K453" t="s">
        <v>1831</v>
      </c>
      <c r="L453" s="5">
        <v>83.971299561278002</v>
      </c>
      <c r="M453" s="5">
        <v>87.3</v>
      </c>
      <c r="N453">
        <f>VLOOKUP(K453,AKE!$F$2:$G$1543,2,FALSE)</f>
        <v>104.8</v>
      </c>
      <c r="O453">
        <f>VLOOKUP(TRIM(K453),AKP!$G$2:$H$1543,2,FALSE)</f>
        <v>182.7</v>
      </c>
    </row>
    <row r="454" spans="1:15" x14ac:dyDescent="0.3">
      <c r="A454">
        <v>1995</v>
      </c>
      <c r="B454">
        <v>31</v>
      </c>
      <c r="C454" t="s">
        <v>284</v>
      </c>
      <c r="D454">
        <v>3171</v>
      </c>
      <c r="E454" t="s">
        <v>1361</v>
      </c>
      <c r="F454" t="s">
        <v>288</v>
      </c>
      <c r="G454">
        <v>2021</v>
      </c>
      <c r="H454">
        <v>17</v>
      </c>
      <c r="I454">
        <v>6</v>
      </c>
      <c r="J454" t="s">
        <v>288</v>
      </c>
      <c r="K454" t="s">
        <v>1832</v>
      </c>
      <c r="L454" s="5">
        <v>84.731770637070994</v>
      </c>
      <c r="M454" s="5">
        <v>85.9</v>
      </c>
      <c r="N454">
        <f>VLOOKUP(K454,AKE!$F$2:$G$1543,2,FALSE)</f>
        <v>107.3</v>
      </c>
      <c r="O454">
        <f>VLOOKUP(TRIM(K454),AKP!$G$2:$H$1543,2,FALSE)</f>
        <v>175.6</v>
      </c>
    </row>
    <row r="455" spans="1:15" x14ac:dyDescent="0.3">
      <c r="A455">
        <v>1996</v>
      </c>
      <c r="B455">
        <v>31</v>
      </c>
      <c r="C455" t="s">
        <v>284</v>
      </c>
      <c r="D455">
        <v>3173</v>
      </c>
      <c r="E455" t="s">
        <v>1361</v>
      </c>
      <c r="F455" t="s">
        <v>289</v>
      </c>
      <c r="G455">
        <v>2021</v>
      </c>
      <c r="H455">
        <v>23</v>
      </c>
      <c r="I455">
        <v>6</v>
      </c>
      <c r="J455" t="s">
        <v>289</v>
      </c>
      <c r="K455" t="s">
        <v>1833</v>
      </c>
      <c r="L455" s="5">
        <v>84.007997117862999</v>
      </c>
      <c r="M455" s="5">
        <v>85.9</v>
      </c>
      <c r="N455">
        <f>VLOOKUP(K455,AKE!$F$2:$G$1543,2,FALSE)</f>
        <v>106</v>
      </c>
      <c r="O455">
        <f>VLOOKUP(TRIM(K455),AKP!$G$2:$H$1543,2,FALSE)</f>
        <v>165</v>
      </c>
    </row>
    <row r="456" spans="1:15" x14ac:dyDescent="0.3">
      <c r="A456">
        <v>1997</v>
      </c>
      <c r="B456">
        <v>31</v>
      </c>
      <c r="C456" t="s">
        <v>284</v>
      </c>
      <c r="D456">
        <v>3172</v>
      </c>
      <c r="E456" t="s">
        <v>1361</v>
      </c>
      <c r="F456" t="s">
        <v>290</v>
      </c>
      <c r="G456">
        <v>2021</v>
      </c>
      <c r="H456">
        <v>46</v>
      </c>
      <c r="I456">
        <v>6</v>
      </c>
      <c r="J456" t="s">
        <v>290</v>
      </c>
      <c r="K456" t="s">
        <v>1834</v>
      </c>
      <c r="L456" s="5">
        <v>79.539590955413999</v>
      </c>
      <c r="M456" s="5">
        <v>89</v>
      </c>
      <c r="N456">
        <f>VLOOKUP(K456,AKE!$F$2:$G$1543,2,FALSE)</f>
        <v>110.1</v>
      </c>
      <c r="O456">
        <f>VLOOKUP(TRIM(K456),AKP!$G$2:$H$1543,2,FALSE)</f>
        <v>200.4</v>
      </c>
    </row>
    <row r="457" spans="1:15" x14ac:dyDescent="0.3">
      <c r="A457">
        <v>1998</v>
      </c>
      <c r="B457">
        <v>32</v>
      </c>
      <c r="C457" t="s">
        <v>292</v>
      </c>
      <c r="D457">
        <v>3271</v>
      </c>
      <c r="E457" t="s">
        <v>1361</v>
      </c>
      <c r="F457" t="s">
        <v>317</v>
      </c>
      <c r="G457">
        <v>2021</v>
      </c>
      <c r="H457">
        <v>58</v>
      </c>
      <c r="I457">
        <v>6</v>
      </c>
      <c r="J457" t="s">
        <v>317</v>
      </c>
      <c r="K457" t="s">
        <v>1835</v>
      </c>
      <c r="L457" s="5">
        <v>74.531418327387001</v>
      </c>
      <c r="M457" s="5">
        <v>80.8</v>
      </c>
      <c r="N457">
        <f>VLOOKUP(K457,AKE!$F$2:$G$1543,2,FALSE)</f>
        <v>99.5</v>
      </c>
      <c r="O457">
        <f>VLOOKUP(TRIM(K457),AKP!$G$2:$H$1543,2,FALSE)</f>
        <v>172.8</v>
      </c>
    </row>
    <row r="458" spans="1:15" x14ac:dyDescent="0.3">
      <c r="A458">
        <v>1999</v>
      </c>
      <c r="B458">
        <v>32</v>
      </c>
      <c r="C458" t="s">
        <v>292</v>
      </c>
      <c r="D458">
        <v>3272</v>
      </c>
      <c r="E458" t="s">
        <v>1361</v>
      </c>
      <c r="F458" t="s">
        <v>319</v>
      </c>
      <c r="G458">
        <v>2021</v>
      </c>
      <c r="H458">
        <v>85</v>
      </c>
      <c r="I458">
        <v>5</v>
      </c>
      <c r="J458" t="s">
        <v>319</v>
      </c>
      <c r="K458" t="s">
        <v>1836</v>
      </c>
      <c r="L458" s="5">
        <v>64.046381328772</v>
      </c>
      <c r="M458" s="5">
        <v>84.8</v>
      </c>
      <c r="N458">
        <f>VLOOKUP(K458,AKE!$F$2:$G$1543,2,FALSE)</f>
        <v>101.6</v>
      </c>
      <c r="O458">
        <f>VLOOKUP(TRIM(K458),AKP!$G$2:$H$1543,2,FALSE)</f>
        <v>175.8</v>
      </c>
    </row>
    <row r="459" spans="1:15" x14ac:dyDescent="0.3">
      <c r="A459">
        <v>2000</v>
      </c>
      <c r="B459">
        <v>32</v>
      </c>
      <c r="C459" t="s">
        <v>292</v>
      </c>
      <c r="D459">
        <v>3273</v>
      </c>
      <c r="E459" t="s">
        <v>1361</v>
      </c>
      <c r="F459" t="s">
        <v>321</v>
      </c>
      <c r="G459">
        <v>2021</v>
      </c>
      <c r="H459">
        <v>33</v>
      </c>
      <c r="I459">
        <v>6</v>
      </c>
      <c r="J459" t="s">
        <v>321</v>
      </c>
      <c r="K459" t="s">
        <v>1837</v>
      </c>
      <c r="L459" s="5">
        <v>82.149858327624003</v>
      </c>
      <c r="M459" s="5">
        <v>85.4</v>
      </c>
      <c r="N459">
        <f>VLOOKUP(K459,AKE!$F$2:$G$1543,2,FALSE)</f>
        <v>102.9</v>
      </c>
      <c r="O459">
        <f>VLOOKUP(TRIM(K459),AKP!$G$2:$H$1543,2,FALSE)</f>
        <v>168.7</v>
      </c>
    </row>
    <row r="460" spans="1:15" x14ac:dyDescent="0.3">
      <c r="A460">
        <v>2001</v>
      </c>
      <c r="B460">
        <v>32</v>
      </c>
      <c r="C460" t="s">
        <v>292</v>
      </c>
      <c r="D460">
        <v>3274</v>
      </c>
      <c r="E460" t="s">
        <v>1361</v>
      </c>
      <c r="F460" t="s">
        <v>322</v>
      </c>
      <c r="G460">
        <v>2021</v>
      </c>
      <c r="H460">
        <v>63</v>
      </c>
      <c r="I460">
        <v>6</v>
      </c>
      <c r="J460" t="s">
        <v>322</v>
      </c>
      <c r="K460" t="s">
        <v>1838</v>
      </c>
      <c r="L460" s="5">
        <v>73.005944995096996</v>
      </c>
      <c r="M460" s="5">
        <v>87.3</v>
      </c>
      <c r="N460">
        <f>VLOOKUP(K460,AKE!$F$2:$G$1543,2,FALSE)</f>
        <v>97.8</v>
      </c>
      <c r="O460">
        <f>VLOOKUP(TRIM(K460),AKP!$G$2:$H$1543,2,FALSE)</f>
        <v>165.4</v>
      </c>
    </row>
    <row r="461" spans="1:15" x14ac:dyDescent="0.3">
      <c r="A461">
        <v>2002</v>
      </c>
      <c r="B461">
        <v>32</v>
      </c>
      <c r="C461" t="s">
        <v>292</v>
      </c>
      <c r="D461">
        <v>3275</v>
      </c>
      <c r="E461" t="s">
        <v>1361</v>
      </c>
      <c r="F461" t="s">
        <v>323</v>
      </c>
      <c r="G461">
        <v>2021</v>
      </c>
      <c r="H461">
        <v>15</v>
      </c>
      <c r="I461">
        <v>6</v>
      </c>
      <c r="J461" t="s">
        <v>323</v>
      </c>
      <c r="K461" t="s">
        <v>1839</v>
      </c>
      <c r="L461" s="5">
        <v>85.195050425209004</v>
      </c>
      <c r="M461" s="5">
        <v>88.7</v>
      </c>
      <c r="N461">
        <f>VLOOKUP(K461,AKE!$F$2:$G$1543,2,FALSE)</f>
        <v>103.8</v>
      </c>
      <c r="O461">
        <f>VLOOKUP(TRIM(K461),AKP!$G$2:$H$1543,2,FALSE)</f>
        <v>171.7</v>
      </c>
    </row>
    <row r="462" spans="1:15" x14ac:dyDescent="0.3">
      <c r="A462">
        <v>2003</v>
      </c>
      <c r="B462">
        <v>32</v>
      </c>
      <c r="C462" t="s">
        <v>292</v>
      </c>
      <c r="D462">
        <v>3276</v>
      </c>
      <c r="E462" t="s">
        <v>1361</v>
      </c>
      <c r="F462" t="s">
        <v>325</v>
      </c>
      <c r="G462">
        <v>2021</v>
      </c>
      <c r="H462">
        <v>11</v>
      </c>
      <c r="I462">
        <v>6</v>
      </c>
      <c r="J462" t="s">
        <v>325</v>
      </c>
      <c r="K462" t="s">
        <v>1840</v>
      </c>
      <c r="L462" s="5">
        <v>86.038976336510999</v>
      </c>
      <c r="M462" s="5">
        <v>84.9</v>
      </c>
      <c r="N462">
        <f>VLOOKUP(K462,AKE!$F$2:$G$1543,2,FALSE)</f>
        <v>99.8</v>
      </c>
      <c r="O462">
        <f>VLOOKUP(TRIM(K462),AKP!$G$2:$H$1543,2,FALSE)</f>
        <v>167.7</v>
      </c>
    </row>
    <row r="463" spans="1:15" x14ac:dyDescent="0.3">
      <c r="A463">
        <v>2004</v>
      </c>
      <c r="B463">
        <v>32</v>
      </c>
      <c r="C463" t="s">
        <v>292</v>
      </c>
      <c r="D463">
        <v>3277</v>
      </c>
      <c r="E463" t="s">
        <v>1361</v>
      </c>
      <c r="F463" t="s">
        <v>326</v>
      </c>
      <c r="G463">
        <v>2021</v>
      </c>
      <c r="H463">
        <v>31</v>
      </c>
      <c r="I463">
        <v>6</v>
      </c>
      <c r="J463" t="s">
        <v>326</v>
      </c>
      <c r="K463" t="s">
        <v>1841</v>
      </c>
      <c r="L463" s="5">
        <v>82.745740553831993</v>
      </c>
      <c r="M463" s="5">
        <v>83.9</v>
      </c>
      <c r="N463">
        <f>VLOOKUP(K463,AKE!$F$2:$G$1543,2,FALSE)</f>
        <v>94.3</v>
      </c>
      <c r="O463">
        <f>VLOOKUP(TRIM(K463),AKP!$G$2:$H$1543,2,FALSE)</f>
        <v>166.5</v>
      </c>
    </row>
    <row r="464" spans="1:15" x14ac:dyDescent="0.3">
      <c r="A464">
        <v>2005</v>
      </c>
      <c r="B464">
        <v>32</v>
      </c>
      <c r="C464" t="s">
        <v>292</v>
      </c>
      <c r="D464">
        <v>3278</v>
      </c>
      <c r="E464" t="s">
        <v>1361</v>
      </c>
      <c r="F464" t="s">
        <v>327</v>
      </c>
      <c r="G464">
        <v>2021</v>
      </c>
      <c r="H464">
        <v>87</v>
      </c>
      <c r="I464">
        <v>5</v>
      </c>
      <c r="J464" t="s">
        <v>327</v>
      </c>
      <c r="K464" t="s">
        <v>1842</v>
      </c>
      <c r="L464" s="5">
        <v>63.123393719638997</v>
      </c>
      <c r="M464" s="5">
        <v>91.5</v>
      </c>
      <c r="N464">
        <f>VLOOKUP(K464,AKE!$F$2:$G$1543,2,FALSE)</f>
        <v>111.7</v>
      </c>
      <c r="O464">
        <f>VLOOKUP(TRIM(K464),AKP!$G$2:$H$1543,2,FALSE)</f>
        <v>201.8</v>
      </c>
    </row>
    <row r="465" spans="1:15" x14ac:dyDescent="0.3">
      <c r="A465">
        <v>2006</v>
      </c>
      <c r="B465">
        <v>32</v>
      </c>
      <c r="C465" t="s">
        <v>292</v>
      </c>
      <c r="D465">
        <v>3279</v>
      </c>
      <c r="E465" t="s">
        <v>1361</v>
      </c>
      <c r="F465" t="s">
        <v>329</v>
      </c>
      <c r="G465">
        <v>2021</v>
      </c>
      <c r="H465">
        <v>90</v>
      </c>
      <c r="I465">
        <v>4</v>
      </c>
      <c r="J465" t="s">
        <v>329</v>
      </c>
      <c r="K465" t="s">
        <v>1843</v>
      </c>
      <c r="L465" s="5">
        <v>60.632611676882</v>
      </c>
      <c r="M465" s="5">
        <v>94.7</v>
      </c>
      <c r="N465">
        <f>VLOOKUP(K465,AKE!$F$2:$G$1543,2,FALSE)</f>
        <v>115</v>
      </c>
      <c r="O465">
        <f>VLOOKUP(TRIM(K465),AKP!$G$2:$H$1543,2,FALSE)</f>
        <v>206.9</v>
      </c>
    </row>
    <row r="466" spans="1:15" x14ac:dyDescent="0.3">
      <c r="A466">
        <v>2007</v>
      </c>
      <c r="B466">
        <v>33</v>
      </c>
      <c r="C466" t="s">
        <v>331</v>
      </c>
      <c r="D466">
        <v>3371</v>
      </c>
      <c r="E466" t="s">
        <v>1361</v>
      </c>
      <c r="F466" t="s">
        <v>376</v>
      </c>
      <c r="G466">
        <v>2021</v>
      </c>
      <c r="H466">
        <v>32</v>
      </c>
      <c r="I466">
        <v>6</v>
      </c>
      <c r="J466" t="s">
        <v>376</v>
      </c>
      <c r="K466" t="s">
        <v>1844</v>
      </c>
      <c r="L466" s="5">
        <v>82.587552087386996</v>
      </c>
      <c r="M466" s="5">
        <v>84</v>
      </c>
      <c r="N466">
        <f>VLOOKUP(K466,AKE!$F$2:$G$1543,2,FALSE)</f>
        <v>93.2</v>
      </c>
      <c r="O466">
        <f>VLOOKUP(TRIM(K466),AKP!$G$2:$H$1543,2,FALSE)</f>
        <v>142.5</v>
      </c>
    </row>
    <row r="467" spans="1:15" x14ac:dyDescent="0.3">
      <c r="A467">
        <v>2008</v>
      </c>
      <c r="B467">
        <v>33</v>
      </c>
      <c r="C467" t="s">
        <v>331</v>
      </c>
      <c r="D467">
        <v>3372</v>
      </c>
      <c r="E467" t="s">
        <v>1361</v>
      </c>
      <c r="F467" t="s">
        <v>377</v>
      </c>
      <c r="G467">
        <v>2021</v>
      </c>
      <c r="H467">
        <v>53</v>
      </c>
      <c r="I467">
        <v>6</v>
      </c>
      <c r="J467" t="s">
        <v>377</v>
      </c>
      <c r="K467" t="s">
        <v>1845</v>
      </c>
      <c r="L467" s="5">
        <v>77.915250471590994</v>
      </c>
      <c r="M467" s="5">
        <v>92.8</v>
      </c>
      <c r="N467">
        <f>VLOOKUP(K467,AKE!$F$2:$G$1543,2,FALSE)</f>
        <v>94.7</v>
      </c>
      <c r="O467">
        <f>VLOOKUP(TRIM(K467),AKP!$G$2:$H$1543,2,FALSE)</f>
        <v>158.80000000000001</v>
      </c>
    </row>
    <row r="468" spans="1:15" x14ac:dyDescent="0.3">
      <c r="A468">
        <v>2009</v>
      </c>
      <c r="B468">
        <v>33</v>
      </c>
      <c r="C468" t="s">
        <v>331</v>
      </c>
      <c r="D468">
        <v>3373</v>
      </c>
      <c r="E468" t="s">
        <v>1361</v>
      </c>
      <c r="F468" t="s">
        <v>379</v>
      </c>
      <c r="G468">
        <v>2021</v>
      </c>
      <c r="H468">
        <v>13</v>
      </c>
      <c r="I468">
        <v>6</v>
      </c>
      <c r="J468" t="s">
        <v>379</v>
      </c>
      <c r="K468" t="s">
        <v>1846</v>
      </c>
      <c r="L468" s="5">
        <v>85.547090878391998</v>
      </c>
      <c r="M468" s="5">
        <v>90.9</v>
      </c>
      <c r="N468">
        <f>VLOOKUP(K468,AKE!$F$2:$G$1543,2,FALSE)</f>
        <v>98</v>
      </c>
      <c r="O468">
        <f>VLOOKUP(TRIM(K468),AKP!$G$2:$H$1543,2,FALSE)</f>
        <v>158.30000000000001</v>
      </c>
    </row>
    <row r="469" spans="1:15" x14ac:dyDescent="0.3">
      <c r="A469">
        <v>2010</v>
      </c>
      <c r="B469">
        <v>33</v>
      </c>
      <c r="C469" t="s">
        <v>331</v>
      </c>
      <c r="D469">
        <v>3374</v>
      </c>
      <c r="E469" t="s">
        <v>1361</v>
      </c>
      <c r="F469" t="s">
        <v>380</v>
      </c>
      <c r="G469">
        <v>2021</v>
      </c>
      <c r="H469">
        <v>10</v>
      </c>
      <c r="I469">
        <v>6</v>
      </c>
      <c r="J469" t="s">
        <v>380</v>
      </c>
      <c r="K469" t="s">
        <v>1847</v>
      </c>
      <c r="L469" s="5">
        <v>86.667987172460002</v>
      </c>
      <c r="M469" s="5">
        <v>88.9</v>
      </c>
      <c r="N469">
        <f>VLOOKUP(K469,AKE!$F$2:$G$1543,2,FALSE)</f>
        <v>95.6</v>
      </c>
      <c r="O469">
        <f>VLOOKUP(TRIM(K469),AKP!$G$2:$H$1543,2,FALSE)</f>
        <v>147.80000000000001</v>
      </c>
    </row>
    <row r="470" spans="1:15" x14ac:dyDescent="0.3">
      <c r="A470">
        <v>2011</v>
      </c>
      <c r="B470">
        <v>33</v>
      </c>
      <c r="C470" t="s">
        <v>331</v>
      </c>
      <c r="D470">
        <v>3375</v>
      </c>
      <c r="E470" t="s">
        <v>1361</v>
      </c>
      <c r="F470" t="s">
        <v>381</v>
      </c>
      <c r="G470">
        <v>2021</v>
      </c>
      <c r="H470">
        <v>78</v>
      </c>
      <c r="I470">
        <v>5</v>
      </c>
      <c r="J470" t="s">
        <v>381</v>
      </c>
      <c r="K470" t="s">
        <v>1848</v>
      </c>
      <c r="L470" s="5">
        <v>68.846532905524001</v>
      </c>
      <c r="M470" s="5">
        <v>81.7</v>
      </c>
      <c r="N470">
        <f>VLOOKUP(K470,AKE!$F$2:$G$1543,2,FALSE)</f>
        <v>96.2</v>
      </c>
      <c r="O470">
        <f>VLOOKUP(TRIM(K470),AKP!$G$2:$H$1543,2,FALSE)</f>
        <v>173</v>
      </c>
    </row>
    <row r="471" spans="1:15" x14ac:dyDescent="0.3">
      <c r="A471">
        <v>2012</v>
      </c>
      <c r="B471">
        <v>33</v>
      </c>
      <c r="C471" t="s">
        <v>331</v>
      </c>
      <c r="D471">
        <v>3376</v>
      </c>
      <c r="E471" t="s">
        <v>1361</v>
      </c>
      <c r="F471" t="s">
        <v>383</v>
      </c>
      <c r="G471">
        <v>2021</v>
      </c>
      <c r="H471">
        <v>51</v>
      </c>
      <c r="I471">
        <v>6</v>
      </c>
      <c r="J471" t="s">
        <v>383</v>
      </c>
      <c r="K471" t="s">
        <v>1849</v>
      </c>
      <c r="L471" s="5">
        <v>78.388469257379995</v>
      </c>
      <c r="M471" s="5">
        <v>88.9</v>
      </c>
      <c r="N471">
        <f>VLOOKUP(K471,AKE!$F$2:$G$1543,2,FALSE)</f>
        <v>104.6</v>
      </c>
      <c r="O471">
        <f>VLOOKUP(TRIM(K471),AKP!$G$2:$H$1543,2,FALSE)</f>
        <v>179.3</v>
      </c>
    </row>
    <row r="472" spans="1:15" x14ac:dyDescent="0.3">
      <c r="A472">
        <v>2013</v>
      </c>
      <c r="B472">
        <v>34</v>
      </c>
      <c r="C472" t="s">
        <v>385</v>
      </c>
      <c r="D472">
        <v>3471</v>
      </c>
      <c r="E472" t="s">
        <v>1361</v>
      </c>
      <c r="F472" t="s">
        <v>391</v>
      </c>
      <c r="G472">
        <v>2021</v>
      </c>
      <c r="H472">
        <v>35</v>
      </c>
      <c r="I472">
        <v>6</v>
      </c>
      <c r="J472" t="s">
        <v>391</v>
      </c>
      <c r="K472" t="s">
        <v>1850</v>
      </c>
      <c r="L472" s="5">
        <v>81.877126449951007</v>
      </c>
      <c r="M472" s="5">
        <v>90.8</v>
      </c>
      <c r="N472">
        <f>VLOOKUP(K472,AKE!$F$2:$G$1543,2,FALSE)</f>
        <v>92.1</v>
      </c>
      <c r="O472">
        <f>VLOOKUP(TRIM(K472),AKP!$G$2:$H$1543,2,FALSE)</f>
        <v>159.9</v>
      </c>
    </row>
    <row r="473" spans="1:15" x14ac:dyDescent="0.3">
      <c r="A473">
        <v>2014</v>
      </c>
      <c r="B473">
        <v>35</v>
      </c>
      <c r="C473" t="s">
        <v>394</v>
      </c>
      <c r="D473">
        <v>3571</v>
      </c>
      <c r="E473" t="s">
        <v>1361</v>
      </c>
      <c r="F473" t="s">
        <v>435</v>
      </c>
      <c r="G473">
        <v>2021</v>
      </c>
      <c r="H473">
        <v>80</v>
      </c>
      <c r="I473">
        <v>5</v>
      </c>
      <c r="J473" t="s">
        <v>435</v>
      </c>
      <c r="K473" t="s">
        <v>1851</v>
      </c>
      <c r="L473" s="5">
        <v>68.597862578057999</v>
      </c>
      <c r="M473" s="5">
        <v>96.3</v>
      </c>
      <c r="N473">
        <f>VLOOKUP(K473,AKE!$F$2:$G$1543,2,FALSE)</f>
        <v>100.7</v>
      </c>
      <c r="O473">
        <f>VLOOKUP(TRIM(K473),AKP!$G$2:$H$1543,2,FALSE)</f>
        <v>165.8</v>
      </c>
    </row>
    <row r="474" spans="1:15" x14ac:dyDescent="0.3">
      <c r="A474">
        <v>2015</v>
      </c>
      <c r="B474">
        <v>35</v>
      </c>
      <c r="C474" t="s">
        <v>394</v>
      </c>
      <c r="D474">
        <v>3572</v>
      </c>
      <c r="E474" t="s">
        <v>1361</v>
      </c>
      <c r="F474" t="s">
        <v>437</v>
      </c>
      <c r="G474">
        <v>2021</v>
      </c>
      <c r="H474">
        <v>79</v>
      </c>
      <c r="I474">
        <v>5</v>
      </c>
      <c r="J474" t="s">
        <v>437</v>
      </c>
      <c r="K474" t="s">
        <v>1852</v>
      </c>
      <c r="L474" s="5">
        <v>68.690513713052994</v>
      </c>
      <c r="M474" s="5">
        <v>94.7</v>
      </c>
      <c r="N474">
        <f>VLOOKUP(K474,AKE!$F$2:$G$1543,2,FALSE)</f>
        <v>101</v>
      </c>
      <c r="O474">
        <f>VLOOKUP(TRIM(K474),AKP!$G$2:$H$1543,2,FALSE)</f>
        <v>156.69999999999999</v>
      </c>
    </row>
    <row r="475" spans="1:15" x14ac:dyDescent="0.3">
      <c r="A475">
        <v>2016</v>
      </c>
      <c r="B475">
        <v>35</v>
      </c>
      <c r="C475" t="s">
        <v>394</v>
      </c>
      <c r="D475">
        <v>3573</v>
      </c>
      <c r="E475" t="s">
        <v>1361</v>
      </c>
      <c r="F475" t="s">
        <v>438</v>
      </c>
      <c r="G475">
        <v>2021</v>
      </c>
      <c r="H475">
        <v>20</v>
      </c>
      <c r="I475">
        <v>6</v>
      </c>
      <c r="J475" t="s">
        <v>438</v>
      </c>
      <c r="K475" t="s">
        <v>1853</v>
      </c>
      <c r="L475" s="5">
        <v>84.379581591190998</v>
      </c>
      <c r="M475" s="5">
        <v>87.4</v>
      </c>
      <c r="N475">
        <f>VLOOKUP(K475,AKE!$F$2:$G$1543,2,FALSE)</f>
        <v>90.5</v>
      </c>
      <c r="O475">
        <f>VLOOKUP(TRIM(K475),AKP!$G$2:$H$1543,2,FALSE)</f>
        <v>152.6</v>
      </c>
    </row>
    <row r="476" spans="1:15" x14ac:dyDescent="0.3">
      <c r="A476">
        <v>2017</v>
      </c>
      <c r="B476">
        <v>35</v>
      </c>
      <c r="C476" t="s">
        <v>394</v>
      </c>
      <c r="D476">
        <v>3574</v>
      </c>
      <c r="E476" t="s">
        <v>1361</v>
      </c>
      <c r="F476" t="s">
        <v>439</v>
      </c>
      <c r="G476">
        <v>2021</v>
      </c>
      <c r="H476">
        <v>67</v>
      </c>
      <c r="I476">
        <v>6</v>
      </c>
      <c r="J476" t="s">
        <v>439</v>
      </c>
      <c r="K476" t="s">
        <v>1854</v>
      </c>
      <c r="L476" s="5">
        <v>72.528560612286</v>
      </c>
      <c r="M476" s="5">
        <v>85.1</v>
      </c>
      <c r="N476">
        <f>VLOOKUP(K476,AKE!$F$2:$G$1543,2,FALSE)</f>
        <v>95.2</v>
      </c>
      <c r="O476">
        <f>VLOOKUP(TRIM(K476),AKP!$G$2:$H$1543,2,FALSE)</f>
        <v>155</v>
      </c>
    </row>
    <row r="477" spans="1:15" x14ac:dyDescent="0.3">
      <c r="A477">
        <v>2018</v>
      </c>
      <c r="B477">
        <v>35</v>
      </c>
      <c r="C477" t="s">
        <v>394</v>
      </c>
      <c r="D477">
        <v>3575</v>
      </c>
      <c r="E477" t="s">
        <v>1361</v>
      </c>
      <c r="F477" t="s">
        <v>440</v>
      </c>
      <c r="G477">
        <v>2021</v>
      </c>
      <c r="H477">
        <v>74</v>
      </c>
      <c r="I477">
        <v>5</v>
      </c>
      <c r="J477" t="s">
        <v>440</v>
      </c>
      <c r="K477" t="s">
        <v>1855</v>
      </c>
      <c r="L477" s="5">
        <v>70.069145639850007</v>
      </c>
      <c r="M477" s="5">
        <v>86.2</v>
      </c>
      <c r="N477">
        <f>VLOOKUP(K477,AKE!$F$2:$G$1543,2,FALSE)</f>
        <v>95.9</v>
      </c>
      <c r="O477">
        <f>VLOOKUP(TRIM(K477),AKP!$G$2:$H$1543,2,FALSE)</f>
        <v>171.2</v>
      </c>
    </row>
    <row r="478" spans="1:15" x14ac:dyDescent="0.3">
      <c r="A478">
        <v>2019</v>
      </c>
      <c r="B478">
        <v>35</v>
      </c>
      <c r="C478" t="s">
        <v>394</v>
      </c>
      <c r="D478">
        <v>3576</v>
      </c>
      <c r="E478" t="s">
        <v>1361</v>
      </c>
      <c r="F478" t="s">
        <v>442</v>
      </c>
      <c r="G478">
        <v>2021</v>
      </c>
      <c r="H478">
        <v>47</v>
      </c>
      <c r="I478">
        <v>6</v>
      </c>
      <c r="J478" t="s">
        <v>442</v>
      </c>
      <c r="K478" t="s">
        <v>1856</v>
      </c>
      <c r="L478" s="5">
        <v>79.414648310729007</v>
      </c>
      <c r="M478" s="5">
        <v>90.7</v>
      </c>
      <c r="N478">
        <f>VLOOKUP(K478,AKE!$F$2:$G$1543,2,FALSE)</f>
        <v>93</v>
      </c>
      <c r="O478">
        <f>VLOOKUP(TRIM(K478),AKP!$G$2:$H$1543,2,FALSE)</f>
        <v>158.4</v>
      </c>
    </row>
    <row r="479" spans="1:15" x14ac:dyDescent="0.3">
      <c r="A479">
        <v>2020</v>
      </c>
      <c r="B479">
        <v>35</v>
      </c>
      <c r="C479" t="s">
        <v>394</v>
      </c>
      <c r="D479">
        <v>3577</v>
      </c>
      <c r="E479" t="s">
        <v>1361</v>
      </c>
      <c r="F479" t="s">
        <v>444</v>
      </c>
      <c r="G479">
        <v>2021</v>
      </c>
      <c r="H479">
        <v>30</v>
      </c>
      <c r="I479">
        <v>6</v>
      </c>
      <c r="J479" t="s">
        <v>444</v>
      </c>
      <c r="K479" t="s">
        <v>1857</v>
      </c>
      <c r="L479" s="5">
        <v>82.862324477073003</v>
      </c>
      <c r="M479" s="5">
        <v>95.1</v>
      </c>
      <c r="N479">
        <f>VLOOKUP(K479,AKE!$F$2:$G$1543,2,FALSE)</f>
        <v>97.6</v>
      </c>
      <c r="O479">
        <f>VLOOKUP(TRIM(K479),AKP!$G$2:$H$1543,2,FALSE)</f>
        <v>170.7</v>
      </c>
    </row>
    <row r="480" spans="1:15" x14ac:dyDescent="0.3">
      <c r="A480">
        <v>2021</v>
      </c>
      <c r="B480">
        <v>35</v>
      </c>
      <c r="C480" t="s">
        <v>394</v>
      </c>
      <c r="D480">
        <v>3578</v>
      </c>
      <c r="E480" t="s">
        <v>1361</v>
      </c>
      <c r="F480" t="s">
        <v>446</v>
      </c>
      <c r="G480">
        <v>2021</v>
      </c>
      <c r="H480">
        <v>14</v>
      </c>
      <c r="I480">
        <v>6</v>
      </c>
      <c r="J480" t="s">
        <v>446</v>
      </c>
      <c r="K480" t="s">
        <v>1858</v>
      </c>
      <c r="L480" s="5">
        <v>85.250901585497004</v>
      </c>
      <c r="M480" s="5">
        <v>91</v>
      </c>
      <c r="N480">
        <f>VLOOKUP(K480,AKE!$F$2:$G$1543,2,FALSE)</f>
        <v>99.4</v>
      </c>
      <c r="O480">
        <f>VLOOKUP(TRIM(K480),AKP!$G$2:$H$1543,2,FALSE)</f>
        <v>166.3</v>
      </c>
    </row>
    <row r="481" spans="1:15" x14ac:dyDescent="0.3">
      <c r="A481">
        <v>2022</v>
      </c>
      <c r="B481">
        <v>35</v>
      </c>
      <c r="C481" t="s">
        <v>394</v>
      </c>
      <c r="D481">
        <v>3579</v>
      </c>
      <c r="E481" t="s">
        <v>1361</v>
      </c>
      <c r="F481" t="s">
        <v>447</v>
      </c>
      <c r="G481">
        <v>2021</v>
      </c>
      <c r="H481">
        <v>57</v>
      </c>
      <c r="I481">
        <v>6</v>
      </c>
      <c r="J481" t="s">
        <v>447</v>
      </c>
      <c r="K481" t="s">
        <v>1859</v>
      </c>
      <c r="L481" s="5">
        <v>74.73969937999</v>
      </c>
      <c r="M481" s="5">
        <v>87.6</v>
      </c>
      <c r="N481">
        <f>VLOOKUP(K481,AKE!$F$2:$G$1543,2,FALSE)</f>
        <v>92.1</v>
      </c>
      <c r="O481">
        <f>VLOOKUP(TRIM(K481),AKP!$G$2:$H$1543,2,FALSE)</f>
        <v>159.19999999999999</v>
      </c>
    </row>
    <row r="482" spans="1:15" x14ac:dyDescent="0.3">
      <c r="A482">
        <v>2023</v>
      </c>
      <c r="B482">
        <v>36</v>
      </c>
      <c r="C482" t="s">
        <v>449</v>
      </c>
      <c r="D482">
        <v>3671</v>
      </c>
      <c r="E482" t="s">
        <v>1361</v>
      </c>
      <c r="F482" t="s">
        <v>454</v>
      </c>
      <c r="G482">
        <v>2021</v>
      </c>
      <c r="H482">
        <v>49</v>
      </c>
      <c r="I482">
        <v>6</v>
      </c>
      <c r="J482" t="s">
        <v>454</v>
      </c>
      <c r="K482" t="s">
        <v>1860</v>
      </c>
      <c r="L482" s="5">
        <v>78.883553771109007</v>
      </c>
      <c r="M482" s="5">
        <v>89.4</v>
      </c>
      <c r="N482">
        <f>VLOOKUP(K482,AKE!$F$2:$G$1543,2,FALSE)</f>
        <v>108</v>
      </c>
      <c r="O482">
        <f>VLOOKUP(TRIM(K482),AKP!$G$2:$H$1543,2,FALSE)</f>
        <v>197.9</v>
      </c>
    </row>
    <row r="483" spans="1:15" x14ac:dyDescent="0.3">
      <c r="A483">
        <v>2024</v>
      </c>
      <c r="B483">
        <v>36</v>
      </c>
      <c r="C483" t="s">
        <v>449</v>
      </c>
      <c r="D483">
        <v>3672</v>
      </c>
      <c r="E483" t="s">
        <v>1361</v>
      </c>
      <c r="F483" t="s">
        <v>455</v>
      </c>
      <c r="G483">
        <v>2021</v>
      </c>
      <c r="H483">
        <v>70</v>
      </c>
      <c r="I483">
        <v>6</v>
      </c>
      <c r="J483" t="s">
        <v>455</v>
      </c>
      <c r="K483" t="s">
        <v>1861</v>
      </c>
      <c r="L483" s="5">
        <v>71.423630264999005</v>
      </c>
      <c r="M483" s="5">
        <v>87.6</v>
      </c>
      <c r="N483">
        <f>VLOOKUP(K483,AKE!$F$2:$G$1543,2,FALSE)</f>
        <v>106.2</v>
      </c>
      <c r="O483">
        <f>VLOOKUP(TRIM(K483),AKP!$G$2:$H$1543,2,FALSE)</f>
        <v>170.9</v>
      </c>
    </row>
    <row r="484" spans="1:15" x14ac:dyDescent="0.3">
      <c r="A484">
        <v>2025</v>
      </c>
      <c r="B484">
        <v>36</v>
      </c>
      <c r="C484" t="s">
        <v>449</v>
      </c>
      <c r="D484">
        <v>3673</v>
      </c>
      <c r="E484" t="s">
        <v>1361</v>
      </c>
      <c r="F484" t="s">
        <v>456</v>
      </c>
      <c r="G484">
        <v>2021</v>
      </c>
      <c r="H484">
        <v>88</v>
      </c>
      <c r="I484">
        <v>5</v>
      </c>
      <c r="J484" t="s">
        <v>456</v>
      </c>
      <c r="K484" t="s">
        <v>1862</v>
      </c>
      <c r="L484" s="5">
        <v>61.238505743101001</v>
      </c>
      <c r="M484" s="5">
        <v>82.8</v>
      </c>
      <c r="N484">
        <f>VLOOKUP(K484,AKE!$F$2:$G$1543,2,FALSE)</f>
        <v>109</v>
      </c>
      <c r="O484">
        <f>VLOOKUP(TRIM(K484),AKP!$G$2:$H$1543,2,FALSE)</f>
        <v>180.7</v>
      </c>
    </row>
    <row r="485" spans="1:15" x14ac:dyDescent="0.3">
      <c r="A485">
        <v>2026</v>
      </c>
      <c r="B485">
        <v>36</v>
      </c>
      <c r="C485" t="s">
        <v>449</v>
      </c>
      <c r="D485">
        <v>3674</v>
      </c>
      <c r="E485" t="s">
        <v>1361</v>
      </c>
      <c r="F485" t="s">
        <v>458</v>
      </c>
      <c r="G485">
        <v>2021</v>
      </c>
      <c r="H485">
        <v>27</v>
      </c>
      <c r="I485">
        <v>6</v>
      </c>
      <c r="J485" t="s">
        <v>458</v>
      </c>
      <c r="K485" t="s">
        <v>1863</v>
      </c>
      <c r="L485" s="5">
        <v>83.742300846724007</v>
      </c>
      <c r="M485" s="5">
        <v>87.3</v>
      </c>
      <c r="N485">
        <f>VLOOKUP(K485,AKE!$F$2:$G$1543,2,FALSE)</f>
        <v>101</v>
      </c>
      <c r="O485">
        <f>VLOOKUP(TRIM(K485),AKP!$G$2:$H$1543,2,FALSE)</f>
        <v>167.8</v>
      </c>
    </row>
    <row r="486" spans="1:15" x14ac:dyDescent="0.3">
      <c r="A486">
        <v>2027</v>
      </c>
      <c r="B486">
        <v>51</v>
      </c>
      <c r="C486" t="s">
        <v>460</v>
      </c>
      <c r="D486">
        <v>5171</v>
      </c>
      <c r="E486" t="s">
        <v>1361</v>
      </c>
      <c r="F486" t="s">
        <v>469</v>
      </c>
      <c r="G486">
        <v>2021</v>
      </c>
      <c r="H486">
        <v>1</v>
      </c>
      <c r="I486">
        <v>6</v>
      </c>
      <c r="J486" t="s">
        <v>469</v>
      </c>
      <c r="K486" t="s">
        <v>1864</v>
      </c>
      <c r="L486" s="5">
        <v>93.969923687315003</v>
      </c>
      <c r="M486" s="5">
        <v>83.8</v>
      </c>
      <c r="N486">
        <f>VLOOKUP(K486,AKE!$F$2:$G$1543,2,FALSE)</f>
        <v>100</v>
      </c>
      <c r="O486">
        <f>VLOOKUP(TRIM(K486),AKP!$G$2:$H$1543,2,FALSE)</f>
        <v>181.9</v>
      </c>
    </row>
    <row r="487" spans="1:15" x14ac:dyDescent="0.3">
      <c r="A487">
        <v>2028</v>
      </c>
      <c r="B487">
        <v>52</v>
      </c>
      <c r="C487" t="s">
        <v>471</v>
      </c>
      <c r="D487">
        <v>5271</v>
      </c>
      <c r="E487" t="s">
        <v>1361</v>
      </c>
      <c r="F487" t="s">
        <v>482</v>
      </c>
      <c r="G487">
        <v>2021</v>
      </c>
      <c r="H487">
        <v>62</v>
      </c>
      <c r="I487">
        <v>6</v>
      </c>
      <c r="J487" t="s">
        <v>482</v>
      </c>
      <c r="K487" t="s">
        <v>1865</v>
      </c>
      <c r="L487" s="5">
        <v>73.439532066536998</v>
      </c>
      <c r="M487" s="5">
        <v>94.4</v>
      </c>
      <c r="N487">
        <f>VLOOKUP(K487,AKE!$F$2:$G$1543,2,FALSE)</f>
        <v>119.4</v>
      </c>
      <c r="O487">
        <f>VLOOKUP(TRIM(K487),AKP!$G$2:$H$1543,2,FALSE)</f>
        <v>206.9</v>
      </c>
    </row>
    <row r="488" spans="1:15" x14ac:dyDescent="0.3">
      <c r="A488">
        <v>2029</v>
      </c>
      <c r="B488">
        <v>52</v>
      </c>
      <c r="C488" t="s">
        <v>471</v>
      </c>
      <c r="D488">
        <v>5272</v>
      </c>
      <c r="E488" t="s">
        <v>1361</v>
      </c>
      <c r="F488" t="s">
        <v>484</v>
      </c>
      <c r="G488">
        <v>2021</v>
      </c>
      <c r="H488">
        <v>77</v>
      </c>
      <c r="I488">
        <v>5</v>
      </c>
      <c r="J488" t="s">
        <v>484</v>
      </c>
      <c r="K488" t="s">
        <v>1866</v>
      </c>
      <c r="L488" s="5">
        <v>69.279838920092004</v>
      </c>
      <c r="M488" s="5">
        <v>82.6</v>
      </c>
      <c r="N488">
        <f>VLOOKUP(K488,AKE!$F$2:$G$1543,2,FALSE)</f>
        <v>104.3</v>
      </c>
      <c r="O488">
        <f>VLOOKUP(TRIM(K488),AKP!$G$2:$H$1543,2,FALSE)</f>
        <v>164.2</v>
      </c>
    </row>
    <row r="489" spans="1:15" x14ac:dyDescent="0.3">
      <c r="A489">
        <v>2030</v>
      </c>
      <c r="B489">
        <v>53</v>
      </c>
      <c r="C489" t="s">
        <v>486</v>
      </c>
      <c r="D489">
        <v>5371</v>
      </c>
      <c r="E489" t="s">
        <v>1361</v>
      </c>
      <c r="F489" t="s">
        <v>518</v>
      </c>
      <c r="G489">
        <v>2021</v>
      </c>
      <c r="H489">
        <v>55</v>
      </c>
      <c r="I489">
        <v>6</v>
      </c>
      <c r="J489" t="s">
        <v>518</v>
      </c>
      <c r="K489" t="s">
        <v>1867</v>
      </c>
      <c r="L489" s="5">
        <v>75.643846633677001</v>
      </c>
      <c r="M489" s="5">
        <v>82.7</v>
      </c>
      <c r="N489">
        <f>VLOOKUP(K489,AKE!$F$2:$G$1543,2,FALSE)</f>
        <v>99.6</v>
      </c>
      <c r="O489">
        <f>VLOOKUP(TRIM(K489),AKP!$G$2:$H$1543,2,FALSE)</f>
        <v>147.69999999999999</v>
      </c>
    </row>
    <row r="490" spans="1:15" x14ac:dyDescent="0.3">
      <c r="A490">
        <v>2031</v>
      </c>
      <c r="B490">
        <v>61</v>
      </c>
      <c r="C490" t="s">
        <v>520</v>
      </c>
      <c r="D490">
        <v>6171</v>
      </c>
      <c r="E490" t="s">
        <v>1361</v>
      </c>
      <c r="F490" t="s">
        <v>538</v>
      </c>
      <c r="G490">
        <v>2021</v>
      </c>
      <c r="H490">
        <v>84</v>
      </c>
      <c r="I490">
        <v>5</v>
      </c>
      <c r="J490" t="s">
        <v>538</v>
      </c>
      <c r="K490" t="s">
        <v>1868</v>
      </c>
      <c r="L490" s="5">
        <v>66.568446943802002</v>
      </c>
      <c r="M490" s="5">
        <v>77.599999999999994</v>
      </c>
      <c r="N490">
        <f>VLOOKUP(K490,AKE!$F$2:$G$1543,2,FALSE)</f>
        <v>90.8</v>
      </c>
      <c r="O490">
        <f>VLOOKUP(TRIM(K490),AKP!$G$2:$H$1543,2,FALSE)</f>
        <v>155.5</v>
      </c>
    </row>
    <row r="491" spans="1:15" x14ac:dyDescent="0.3">
      <c r="A491">
        <v>2032</v>
      </c>
      <c r="B491">
        <v>61</v>
      </c>
      <c r="C491" t="s">
        <v>520</v>
      </c>
      <c r="D491">
        <v>6172</v>
      </c>
      <c r="E491" t="s">
        <v>1361</v>
      </c>
      <c r="F491" t="s">
        <v>540</v>
      </c>
      <c r="G491">
        <v>2021</v>
      </c>
      <c r="H491">
        <v>86</v>
      </c>
      <c r="I491">
        <v>5</v>
      </c>
      <c r="J491" t="s">
        <v>540</v>
      </c>
      <c r="K491" t="s">
        <v>1869</v>
      </c>
      <c r="L491" s="5">
        <v>63.222964202188003</v>
      </c>
      <c r="M491" s="5">
        <v>81.599999999999994</v>
      </c>
      <c r="N491">
        <f>VLOOKUP(K491,AKE!$F$2:$G$1543,2,FALSE)</f>
        <v>98.7</v>
      </c>
      <c r="O491">
        <f>VLOOKUP(TRIM(K491),AKP!$G$2:$H$1543,2,FALSE)</f>
        <v>155.30000000000001</v>
      </c>
    </row>
    <row r="492" spans="1:15" x14ac:dyDescent="0.3">
      <c r="A492">
        <v>2033</v>
      </c>
      <c r="B492">
        <v>62</v>
      </c>
      <c r="C492" t="s">
        <v>542</v>
      </c>
      <c r="D492">
        <v>6271</v>
      </c>
      <c r="E492" t="s">
        <v>1361</v>
      </c>
      <c r="F492" t="s">
        <v>560</v>
      </c>
      <c r="G492">
        <v>2021</v>
      </c>
      <c r="H492">
        <v>40</v>
      </c>
      <c r="I492">
        <v>6</v>
      </c>
      <c r="J492" t="s">
        <v>560</v>
      </c>
      <c r="K492" t="s">
        <v>1870</v>
      </c>
      <c r="L492" s="5">
        <v>80.597624175478998</v>
      </c>
      <c r="M492" s="5">
        <v>85.8</v>
      </c>
      <c r="N492">
        <f>VLOOKUP(K492,AKE!$F$2:$G$1543,2,FALSE)</f>
        <v>96.8</v>
      </c>
      <c r="O492">
        <f>VLOOKUP(TRIM(K492),AKP!$G$2:$H$1543,2,FALSE)</f>
        <v>171.8</v>
      </c>
    </row>
    <row r="493" spans="1:15" x14ac:dyDescent="0.3">
      <c r="A493">
        <v>2034</v>
      </c>
      <c r="B493">
        <v>63</v>
      </c>
      <c r="C493" t="s">
        <v>562</v>
      </c>
      <c r="D493">
        <v>6371</v>
      </c>
      <c r="E493" t="s">
        <v>1361</v>
      </c>
      <c r="F493" t="s">
        <v>575</v>
      </c>
      <c r="G493">
        <v>2021</v>
      </c>
      <c r="H493">
        <v>52</v>
      </c>
      <c r="I493">
        <v>6</v>
      </c>
      <c r="J493" t="s">
        <v>575</v>
      </c>
      <c r="K493" t="s">
        <v>1871</v>
      </c>
      <c r="L493" s="5">
        <v>78.343439851244</v>
      </c>
      <c r="M493" s="5">
        <v>82</v>
      </c>
      <c r="N493">
        <f>VLOOKUP(K493,AKE!$F$2:$G$1543,2,FALSE)</f>
        <v>104.8</v>
      </c>
      <c r="O493">
        <f>VLOOKUP(TRIM(K493),AKP!$G$2:$H$1543,2,FALSE)</f>
        <v>170.3</v>
      </c>
    </row>
    <row r="494" spans="1:15" x14ac:dyDescent="0.3">
      <c r="A494">
        <v>2035</v>
      </c>
      <c r="B494">
        <v>63</v>
      </c>
      <c r="C494" t="s">
        <v>562</v>
      </c>
      <c r="D494">
        <v>6372</v>
      </c>
      <c r="E494" t="s">
        <v>1361</v>
      </c>
      <c r="F494" t="s">
        <v>576</v>
      </c>
      <c r="G494">
        <v>2021</v>
      </c>
      <c r="H494">
        <v>68</v>
      </c>
      <c r="I494">
        <v>6</v>
      </c>
      <c r="J494" t="s">
        <v>576</v>
      </c>
      <c r="K494" t="s">
        <v>1872</v>
      </c>
      <c r="L494" s="5">
        <v>72.226961261552006</v>
      </c>
      <c r="M494" s="5">
        <v>86.5</v>
      </c>
      <c r="N494">
        <f>VLOOKUP(K494,AKE!$F$2:$G$1543,2,FALSE)</f>
        <v>102.7</v>
      </c>
      <c r="O494">
        <f>VLOOKUP(TRIM(K494),AKP!$G$2:$H$1543,2,FALSE)</f>
        <v>175.9</v>
      </c>
    </row>
    <row r="495" spans="1:15" x14ac:dyDescent="0.3">
      <c r="A495">
        <v>2036</v>
      </c>
      <c r="B495">
        <v>64</v>
      </c>
      <c r="C495" t="s">
        <v>578</v>
      </c>
      <c r="D495">
        <v>6471</v>
      </c>
      <c r="E495" t="s">
        <v>1361</v>
      </c>
      <c r="F495" t="s">
        <v>587</v>
      </c>
      <c r="G495">
        <v>2021</v>
      </c>
      <c r="H495">
        <v>4</v>
      </c>
      <c r="I495">
        <v>6</v>
      </c>
      <c r="J495" t="s">
        <v>587</v>
      </c>
      <c r="K495" t="s">
        <v>1873</v>
      </c>
      <c r="L495" s="5">
        <v>88.684774702183006</v>
      </c>
      <c r="M495" s="5">
        <v>86.1</v>
      </c>
      <c r="N495">
        <f>VLOOKUP(K495,AKE!$F$2:$G$1543,2,FALSE)</f>
        <v>94.8</v>
      </c>
      <c r="O495">
        <f>VLOOKUP(TRIM(K495),AKP!$G$2:$H$1543,2,FALSE)</f>
        <v>166.5</v>
      </c>
    </row>
    <row r="496" spans="1:15" x14ac:dyDescent="0.3">
      <c r="A496">
        <v>2037</v>
      </c>
      <c r="B496">
        <v>64</v>
      </c>
      <c r="C496" t="s">
        <v>578</v>
      </c>
      <c r="D496">
        <v>6472</v>
      </c>
      <c r="E496" t="s">
        <v>1361</v>
      </c>
      <c r="F496" t="s">
        <v>588</v>
      </c>
      <c r="G496">
        <v>2021</v>
      </c>
      <c r="H496">
        <v>28</v>
      </c>
      <c r="I496">
        <v>6</v>
      </c>
      <c r="J496" t="s">
        <v>588</v>
      </c>
      <c r="K496" t="s">
        <v>1874</v>
      </c>
      <c r="L496" s="5">
        <v>83.717008435761002</v>
      </c>
      <c r="M496" s="5">
        <v>77.099999999999994</v>
      </c>
      <c r="N496">
        <f>VLOOKUP(K496,AKE!$F$2:$G$1543,2,FALSE)</f>
        <v>86.8</v>
      </c>
      <c r="O496">
        <f>VLOOKUP(TRIM(K496),AKP!$G$2:$H$1543,2,FALSE)</f>
        <v>165.1</v>
      </c>
    </row>
    <row r="497" spans="1:15" x14ac:dyDescent="0.3">
      <c r="A497">
        <v>2038</v>
      </c>
      <c r="B497">
        <v>64</v>
      </c>
      <c r="C497" t="s">
        <v>578</v>
      </c>
      <c r="D497">
        <v>6474</v>
      </c>
      <c r="E497" t="s">
        <v>1361</v>
      </c>
      <c r="F497" t="s">
        <v>590</v>
      </c>
      <c r="G497">
        <v>2021</v>
      </c>
      <c r="H497">
        <v>8</v>
      </c>
      <c r="I497">
        <v>6</v>
      </c>
      <c r="J497" t="s">
        <v>590</v>
      </c>
      <c r="K497" t="s">
        <v>1875</v>
      </c>
      <c r="L497" s="5">
        <v>87.235496588223995</v>
      </c>
      <c r="M497" s="5">
        <v>89.8</v>
      </c>
      <c r="N497">
        <f>VLOOKUP(K497,AKE!$F$2:$G$1543,2,FALSE)</f>
        <v>99.9</v>
      </c>
      <c r="O497">
        <f>VLOOKUP(TRIM(K497),AKP!$G$2:$H$1543,2,FALSE)</f>
        <v>157.5</v>
      </c>
    </row>
    <row r="498" spans="1:15" x14ac:dyDescent="0.3">
      <c r="A498">
        <v>2039</v>
      </c>
      <c r="B498">
        <v>65</v>
      </c>
      <c r="C498" t="s">
        <v>592</v>
      </c>
      <c r="D498">
        <v>6571</v>
      </c>
      <c r="E498" t="s">
        <v>1361</v>
      </c>
      <c r="F498" t="s">
        <v>597</v>
      </c>
      <c r="G498">
        <v>2021</v>
      </c>
      <c r="H498">
        <v>34</v>
      </c>
      <c r="I498">
        <v>6</v>
      </c>
      <c r="J498" t="s">
        <v>597</v>
      </c>
      <c r="K498" t="s">
        <v>1876</v>
      </c>
      <c r="L498" s="5">
        <v>82.016416121839995</v>
      </c>
      <c r="M498" s="5">
        <v>80.900000000000006</v>
      </c>
      <c r="N498">
        <f>VLOOKUP(K498,AKE!$F$2:$G$1543,2,FALSE)</f>
        <v>97.4</v>
      </c>
      <c r="O498">
        <f>VLOOKUP(TRIM(K498),AKP!$G$2:$H$1543,2,FALSE)</f>
        <v>155.6</v>
      </c>
    </row>
    <row r="499" spans="1:15" x14ac:dyDescent="0.3">
      <c r="A499">
        <v>2040</v>
      </c>
      <c r="B499">
        <v>71</v>
      </c>
      <c r="C499" t="s">
        <v>599</v>
      </c>
      <c r="D499">
        <v>7171</v>
      </c>
      <c r="E499" t="s">
        <v>1361</v>
      </c>
      <c r="F499" t="s">
        <v>616</v>
      </c>
      <c r="G499">
        <v>2021</v>
      </c>
      <c r="H499">
        <v>22</v>
      </c>
      <c r="I499">
        <v>6</v>
      </c>
      <c r="J499" t="s">
        <v>616</v>
      </c>
      <c r="K499" t="s">
        <v>1877</v>
      </c>
      <c r="L499" s="5">
        <v>84.128152182817999</v>
      </c>
      <c r="M499" s="5">
        <v>80.900000000000006</v>
      </c>
      <c r="N499">
        <f>VLOOKUP(K499,AKE!$F$2:$G$1543,2,FALSE)</f>
        <v>93.6</v>
      </c>
      <c r="O499">
        <f>VLOOKUP(TRIM(K499),AKP!$G$2:$H$1543,2,FALSE)</f>
        <v>165.6</v>
      </c>
    </row>
    <row r="500" spans="1:15" x14ac:dyDescent="0.3">
      <c r="A500">
        <v>2041</v>
      </c>
      <c r="B500">
        <v>71</v>
      </c>
      <c r="C500" t="s">
        <v>599</v>
      </c>
      <c r="D500">
        <v>7172</v>
      </c>
      <c r="E500" t="s">
        <v>1361</v>
      </c>
      <c r="F500" t="s">
        <v>617</v>
      </c>
      <c r="G500">
        <v>2021</v>
      </c>
      <c r="H500">
        <v>64</v>
      </c>
      <c r="I500">
        <v>6</v>
      </c>
      <c r="J500" t="s">
        <v>617</v>
      </c>
      <c r="K500" t="s">
        <v>1878</v>
      </c>
      <c r="L500" s="5">
        <v>72.970033725126001</v>
      </c>
      <c r="M500" s="5">
        <v>84.4</v>
      </c>
      <c r="N500">
        <f>VLOOKUP(K500,AKE!$F$2:$G$1543,2,FALSE)</f>
        <v>104.3</v>
      </c>
      <c r="O500">
        <f>VLOOKUP(TRIM(K500),AKP!$G$2:$H$1543,2,FALSE)</f>
        <v>184.3</v>
      </c>
    </row>
    <row r="501" spans="1:15" x14ac:dyDescent="0.3">
      <c r="A501">
        <v>2042</v>
      </c>
      <c r="B501">
        <v>71</v>
      </c>
      <c r="C501" t="s">
        <v>599</v>
      </c>
      <c r="D501">
        <v>7173</v>
      </c>
      <c r="E501" t="s">
        <v>1361</v>
      </c>
      <c r="F501" t="s">
        <v>618</v>
      </c>
      <c r="G501">
        <v>2021</v>
      </c>
      <c r="H501">
        <v>41</v>
      </c>
      <c r="I501">
        <v>6</v>
      </c>
      <c r="J501" t="s">
        <v>618</v>
      </c>
      <c r="K501" t="s">
        <v>1879</v>
      </c>
      <c r="L501" s="5">
        <v>80.324954117280996</v>
      </c>
      <c r="M501" s="5">
        <v>82</v>
      </c>
      <c r="N501">
        <f>VLOOKUP(K501,AKE!$F$2:$G$1543,2,FALSE)</f>
        <v>105.6</v>
      </c>
      <c r="O501">
        <f>VLOOKUP(TRIM(K501),AKP!$G$2:$H$1543,2,FALSE)</f>
        <v>184.9</v>
      </c>
    </row>
    <row r="502" spans="1:15" x14ac:dyDescent="0.3">
      <c r="A502">
        <v>2043</v>
      </c>
      <c r="B502">
        <v>71</v>
      </c>
      <c r="C502" t="s">
        <v>599</v>
      </c>
      <c r="D502">
        <v>7174</v>
      </c>
      <c r="E502" t="s">
        <v>1361</v>
      </c>
      <c r="F502" t="s">
        <v>619</v>
      </c>
      <c r="G502">
        <v>2021</v>
      </c>
      <c r="H502">
        <v>48</v>
      </c>
      <c r="I502">
        <v>6</v>
      </c>
      <c r="J502" t="s">
        <v>619</v>
      </c>
      <c r="K502" t="s">
        <v>1880</v>
      </c>
      <c r="L502" s="5">
        <v>79.128449058189005</v>
      </c>
      <c r="M502" s="5">
        <v>84.1</v>
      </c>
      <c r="N502">
        <f>VLOOKUP(K502,AKE!$F$2:$G$1543,2,FALSE)</f>
        <v>98.4</v>
      </c>
      <c r="O502">
        <f>VLOOKUP(TRIM(K502),AKP!$G$2:$H$1543,2,FALSE)</f>
        <v>170.6</v>
      </c>
    </row>
    <row r="503" spans="1:15" x14ac:dyDescent="0.3">
      <c r="A503">
        <v>2044</v>
      </c>
      <c r="B503">
        <v>72</v>
      </c>
      <c r="C503" t="s">
        <v>621</v>
      </c>
      <c r="D503">
        <v>7271</v>
      </c>
      <c r="E503" t="s">
        <v>1361</v>
      </c>
      <c r="F503" t="s">
        <v>639</v>
      </c>
      <c r="G503">
        <v>2021</v>
      </c>
      <c r="H503">
        <v>39</v>
      </c>
      <c r="I503">
        <v>6</v>
      </c>
      <c r="J503" t="s">
        <v>639</v>
      </c>
      <c r="K503" t="s">
        <v>1881</v>
      </c>
      <c r="L503" s="5">
        <v>80.918632695764003</v>
      </c>
      <c r="M503" s="5">
        <v>79.2</v>
      </c>
      <c r="N503">
        <f>VLOOKUP(K503,AKE!$F$2:$G$1543,2,FALSE)</f>
        <v>97.2</v>
      </c>
      <c r="O503">
        <f>VLOOKUP(TRIM(K503),AKP!$G$2:$H$1543,2,FALSE)</f>
        <v>169</v>
      </c>
    </row>
    <row r="504" spans="1:15" x14ac:dyDescent="0.3">
      <c r="A504">
        <v>2045</v>
      </c>
      <c r="B504">
        <v>73</v>
      </c>
      <c r="C504" t="s">
        <v>642</v>
      </c>
      <c r="D504">
        <v>7371</v>
      </c>
      <c r="E504" t="s">
        <v>1361</v>
      </c>
      <c r="F504" t="s">
        <v>671</v>
      </c>
      <c r="G504">
        <v>2021</v>
      </c>
      <c r="H504">
        <v>26</v>
      </c>
      <c r="I504">
        <v>6</v>
      </c>
      <c r="J504" t="s">
        <v>671</v>
      </c>
      <c r="K504" t="s">
        <v>1882</v>
      </c>
      <c r="L504" s="5">
        <v>83.810164410577002</v>
      </c>
      <c r="M504" s="5">
        <v>83.7</v>
      </c>
      <c r="N504">
        <f>VLOOKUP(K504,AKE!$F$2:$G$1543,2,FALSE)</f>
        <v>102.2</v>
      </c>
      <c r="O504">
        <f>VLOOKUP(TRIM(K504),AKP!$G$2:$H$1543,2,FALSE)</f>
        <v>166.1</v>
      </c>
    </row>
    <row r="505" spans="1:15" x14ac:dyDescent="0.3">
      <c r="A505">
        <v>2046</v>
      </c>
      <c r="B505">
        <v>73</v>
      </c>
      <c r="C505" t="s">
        <v>642</v>
      </c>
      <c r="D505">
        <v>7372</v>
      </c>
      <c r="E505" t="s">
        <v>1361</v>
      </c>
      <c r="F505" t="s">
        <v>672</v>
      </c>
      <c r="G505">
        <v>2021</v>
      </c>
      <c r="H505">
        <v>43</v>
      </c>
      <c r="I505">
        <v>6</v>
      </c>
      <c r="J505" t="s">
        <v>672</v>
      </c>
      <c r="K505" t="s">
        <v>1883</v>
      </c>
      <c r="L505" s="5">
        <v>79.797292679310004</v>
      </c>
      <c r="M505" s="5">
        <v>84.9</v>
      </c>
      <c r="N505">
        <f>VLOOKUP(K505,AKE!$F$2:$G$1543,2,FALSE)</f>
        <v>106.3</v>
      </c>
      <c r="O505">
        <f>VLOOKUP(TRIM(K505),AKP!$G$2:$H$1543,2,FALSE)</f>
        <v>172.2</v>
      </c>
    </row>
    <row r="506" spans="1:15" x14ac:dyDescent="0.3">
      <c r="A506">
        <v>2047</v>
      </c>
      <c r="B506">
        <v>73</v>
      </c>
      <c r="C506" t="s">
        <v>642</v>
      </c>
      <c r="D506">
        <v>7373</v>
      </c>
      <c r="E506" t="s">
        <v>1361</v>
      </c>
      <c r="F506" t="s">
        <v>673</v>
      </c>
      <c r="G506">
        <v>2021</v>
      </c>
      <c r="H506">
        <v>56</v>
      </c>
      <c r="I506">
        <v>6</v>
      </c>
      <c r="J506" t="s">
        <v>673</v>
      </c>
      <c r="K506" t="s">
        <v>1884</v>
      </c>
      <c r="L506" s="5">
        <v>75.479172978180998</v>
      </c>
      <c r="M506" s="5">
        <v>81.099999999999994</v>
      </c>
      <c r="N506">
        <f>VLOOKUP(K506,AKE!$F$2:$G$1543,2,FALSE)</f>
        <v>94.6</v>
      </c>
      <c r="O506">
        <f>VLOOKUP(TRIM(K506),AKP!$G$2:$H$1543,2,FALSE)</f>
        <v>159.30000000000001</v>
      </c>
    </row>
    <row r="507" spans="1:15" x14ac:dyDescent="0.3">
      <c r="A507">
        <v>2048</v>
      </c>
      <c r="B507">
        <v>74</v>
      </c>
      <c r="C507" t="s">
        <v>675</v>
      </c>
      <c r="D507">
        <v>7471</v>
      </c>
      <c r="E507" t="s">
        <v>1361</v>
      </c>
      <c r="F507" t="s">
        <v>693</v>
      </c>
      <c r="G507">
        <v>2021</v>
      </c>
      <c r="H507">
        <v>21</v>
      </c>
      <c r="I507">
        <v>6</v>
      </c>
      <c r="J507" t="s">
        <v>693</v>
      </c>
      <c r="K507" t="s">
        <v>1885</v>
      </c>
      <c r="L507" s="5">
        <v>84.278830500081995</v>
      </c>
      <c r="M507" s="5">
        <v>87.3</v>
      </c>
      <c r="N507">
        <f>VLOOKUP(K507,AKE!$F$2:$G$1543,2,FALSE)</f>
        <v>96.9</v>
      </c>
      <c r="O507">
        <f>VLOOKUP(TRIM(K507),AKP!$G$2:$H$1543,2,FALSE)</f>
        <v>171.5</v>
      </c>
    </row>
    <row r="508" spans="1:15" x14ac:dyDescent="0.3">
      <c r="A508">
        <v>2049</v>
      </c>
      <c r="B508">
        <v>74</v>
      </c>
      <c r="C508" t="s">
        <v>675</v>
      </c>
      <c r="D508">
        <v>7472</v>
      </c>
      <c r="E508" t="s">
        <v>1361</v>
      </c>
      <c r="F508" t="s">
        <v>694</v>
      </c>
      <c r="G508">
        <v>2021</v>
      </c>
      <c r="H508">
        <v>66</v>
      </c>
      <c r="I508">
        <v>6</v>
      </c>
      <c r="J508" t="s">
        <v>694</v>
      </c>
      <c r="K508" t="s">
        <v>1886</v>
      </c>
      <c r="L508" s="5">
        <v>72.700030091949998</v>
      </c>
      <c r="M508" s="5">
        <v>69.900000000000006</v>
      </c>
      <c r="N508">
        <f>VLOOKUP(K508,AKE!$F$2:$G$1543,2,FALSE)</f>
        <v>87.5</v>
      </c>
      <c r="O508">
        <f>VLOOKUP(TRIM(K508),AKP!$G$2:$H$1543,2,FALSE)</f>
        <v>143</v>
      </c>
    </row>
    <row r="509" spans="1:15" x14ac:dyDescent="0.3">
      <c r="A509">
        <v>2050</v>
      </c>
      <c r="B509">
        <v>75</v>
      </c>
      <c r="C509" t="s">
        <v>697</v>
      </c>
      <c r="D509">
        <v>7571</v>
      </c>
      <c r="E509" t="s">
        <v>1361</v>
      </c>
      <c r="F509" t="s">
        <v>705</v>
      </c>
      <c r="G509">
        <v>2021</v>
      </c>
      <c r="H509">
        <v>36</v>
      </c>
      <c r="I509">
        <v>6</v>
      </c>
      <c r="J509" t="s">
        <v>705</v>
      </c>
      <c r="K509" t="s">
        <v>1887</v>
      </c>
      <c r="L509" s="5">
        <v>81.786223637614</v>
      </c>
      <c r="M509" s="5">
        <v>73.2</v>
      </c>
      <c r="N509">
        <f>VLOOKUP(K509,AKE!$F$2:$G$1543,2,FALSE)</f>
        <v>88.8</v>
      </c>
      <c r="O509">
        <f>VLOOKUP(TRIM(K509),AKP!$G$2:$H$1543,2,FALSE)</f>
        <v>152.19999999999999</v>
      </c>
    </row>
    <row r="510" spans="1:15" x14ac:dyDescent="0.3">
      <c r="A510">
        <v>2051</v>
      </c>
      <c r="B510">
        <v>81</v>
      </c>
      <c r="C510" t="s">
        <v>716</v>
      </c>
      <c r="D510">
        <v>8171</v>
      </c>
      <c r="E510" t="s">
        <v>1361</v>
      </c>
      <c r="F510" t="s">
        <v>732</v>
      </c>
      <c r="G510">
        <v>2021</v>
      </c>
      <c r="H510">
        <v>37</v>
      </c>
      <c r="I510">
        <v>6</v>
      </c>
      <c r="J510" t="s">
        <v>732</v>
      </c>
      <c r="K510" t="s">
        <v>1888</v>
      </c>
      <c r="L510" s="5">
        <v>81.712438225005002</v>
      </c>
      <c r="M510" s="5">
        <v>78.5</v>
      </c>
      <c r="N510">
        <f>VLOOKUP(K510,AKE!$F$2:$G$1543,2,FALSE)</f>
        <v>97.1</v>
      </c>
      <c r="O510">
        <f>VLOOKUP(TRIM(K510),AKP!$G$2:$H$1543,2,FALSE)</f>
        <v>139.30000000000001</v>
      </c>
    </row>
    <row r="511" spans="1:15" x14ac:dyDescent="0.3">
      <c r="A511">
        <v>2052</v>
      </c>
      <c r="B511">
        <v>81</v>
      </c>
      <c r="C511" t="s">
        <v>716</v>
      </c>
      <c r="D511">
        <v>8172</v>
      </c>
      <c r="E511" t="s">
        <v>1361</v>
      </c>
      <c r="F511" t="s">
        <v>733</v>
      </c>
      <c r="G511">
        <v>2021</v>
      </c>
      <c r="H511">
        <v>97</v>
      </c>
      <c r="I511">
        <v>3</v>
      </c>
      <c r="J511" t="s">
        <v>733</v>
      </c>
      <c r="K511" t="s">
        <v>1889</v>
      </c>
      <c r="L511" s="5">
        <v>41.830931604145</v>
      </c>
      <c r="M511" s="5">
        <v>57.6</v>
      </c>
      <c r="N511">
        <f>VLOOKUP(K511,AKE!$F$2:$G$1543,2,FALSE)</f>
        <v>78.3</v>
      </c>
      <c r="O511">
        <f>VLOOKUP(TRIM(K511),AKP!$G$2:$H$1543,2,FALSE)</f>
        <v>155</v>
      </c>
    </row>
    <row r="512" spans="1:15" x14ac:dyDescent="0.3">
      <c r="A512">
        <v>2053</v>
      </c>
      <c r="B512">
        <v>82</v>
      </c>
      <c r="C512" t="s">
        <v>736</v>
      </c>
      <c r="D512">
        <v>8271</v>
      </c>
      <c r="E512" t="s">
        <v>1361</v>
      </c>
      <c r="F512" t="s">
        <v>749</v>
      </c>
      <c r="G512">
        <v>2021</v>
      </c>
      <c r="H512">
        <v>9</v>
      </c>
      <c r="I512">
        <v>6</v>
      </c>
      <c r="J512" t="s">
        <v>749</v>
      </c>
      <c r="K512" t="s">
        <v>1890</v>
      </c>
      <c r="L512" s="5">
        <v>86.742514182953002</v>
      </c>
      <c r="M512" s="5">
        <v>73.099999999999994</v>
      </c>
      <c r="N512">
        <f>VLOOKUP(K512,AKE!$F$2:$G$1543,2,FALSE)</f>
        <v>94.4</v>
      </c>
      <c r="O512">
        <f>VLOOKUP(TRIM(K512),AKP!$G$2:$H$1543,2,FALSE)</f>
        <v>146.4</v>
      </c>
    </row>
    <row r="513" spans="1:15" x14ac:dyDescent="0.3">
      <c r="A513">
        <v>2054</v>
      </c>
      <c r="B513">
        <v>82</v>
      </c>
      <c r="C513" t="s">
        <v>736</v>
      </c>
      <c r="D513">
        <v>8272</v>
      </c>
      <c r="E513" t="s">
        <v>1361</v>
      </c>
      <c r="F513" t="s">
        <v>750</v>
      </c>
      <c r="G513">
        <v>2021</v>
      </c>
      <c r="H513">
        <v>92</v>
      </c>
      <c r="I513">
        <v>4</v>
      </c>
      <c r="J513" t="s">
        <v>750</v>
      </c>
      <c r="K513" t="s">
        <v>1891</v>
      </c>
      <c r="L513" s="5">
        <v>58.477895751124002</v>
      </c>
      <c r="M513" s="5">
        <v>78.599999999999994</v>
      </c>
      <c r="N513">
        <f>VLOOKUP(K513,AKE!$F$2:$G$1543,2,FALSE)</f>
        <v>92.1</v>
      </c>
      <c r="O513">
        <f>VLOOKUP(TRIM(K513),AKP!$G$2:$H$1543,2,FALSE)</f>
        <v>153.1</v>
      </c>
    </row>
    <row r="514" spans="1:15" x14ac:dyDescent="0.3">
      <c r="A514">
        <v>2055</v>
      </c>
      <c r="B514">
        <v>91</v>
      </c>
      <c r="C514" t="s">
        <v>752</v>
      </c>
      <c r="D514">
        <v>9271</v>
      </c>
      <c r="E514" t="s">
        <v>1361</v>
      </c>
      <c r="F514" t="s">
        <v>766</v>
      </c>
      <c r="G514">
        <v>2021</v>
      </c>
      <c r="H514">
        <v>69</v>
      </c>
      <c r="I514">
        <v>6</v>
      </c>
      <c r="J514" t="s">
        <v>766</v>
      </c>
      <c r="K514" t="s">
        <v>1892</v>
      </c>
      <c r="L514" s="5">
        <v>71.893384883113995</v>
      </c>
      <c r="M514" s="5">
        <v>79.5</v>
      </c>
      <c r="N514">
        <f>VLOOKUP(K514,AKE!$F$2:$G$1543,2,FALSE)</f>
        <v>93.9</v>
      </c>
      <c r="O514">
        <f>VLOOKUP(TRIM(K514),AKP!$G$2:$H$1543,2,FALSE)</f>
        <v>156.19999999999999</v>
      </c>
    </row>
    <row r="515" spans="1:15" x14ac:dyDescent="0.3">
      <c r="A515">
        <v>2056</v>
      </c>
      <c r="B515">
        <v>94</v>
      </c>
      <c r="C515" t="s">
        <v>768</v>
      </c>
      <c r="D515">
        <v>9171</v>
      </c>
      <c r="E515" t="s">
        <v>1361</v>
      </c>
      <c r="F515" t="s">
        <v>811</v>
      </c>
      <c r="G515">
        <v>2021</v>
      </c>
      <c r="H515">
        <v>73</v>
      </c>
      <c r="I515">
        <v>5</v>
      </c>
      <c r="J515" t="s">
        <v>811</v>
      </c>
      <c r="K515" t="s">
        <v>1893</v>
      </c>
      <c r="L515" s="5">
        <v>70.175349281666001</v>
      </c>
      <c r="M515" s="5">
        <v>77.5</v>
      </c>
      <c r="N515">
        <f>VLOOKUP(K515,AKE!$F$2:$G$1543,2,FALSE)</f>
        <v>88.5</v>
      </c>
      <c r="O515">
        <f>VLOOKUP(TRIM(K515),AKP!$G$2:$H$1543,2,FALSE)</f>
        <v>165.1</v>
      </c>
    </row>
    <row r="516" spans="1:15" x14ac:dyDescent="0.3">
      <c r="A516">
        <v>2057</v>
      </c>
      <c r="B516">
        <v>11</v>
      </c>
      <c r="C516" t="s">
        <v>6</v>
      </c>
      <c r="D516">
        <v>1109</v>
      </c>
      <c r="E516" t="s">
        <v>951</v>
      </c>
      <c r="F516" t="s">
        <v>950</v>
      </c>
      <c r="G516">
        <v>2022</v>
      </c>
      <c r="H516">
        <v>229</v>
      </c>
      <c r="I516">
        <v>5</v>
      </c>
      <c r="J516" t="s">
        <v>5</v>
      </c>
      <c r="K516" t="s">
        <v>1894</v>
      </c>
      <c r="L516" s="5">
        <v>74.627076812564994</v>
      </c>
      <c r="M516" s="5">
        <v>69.400000000000006</v>
      </c>
      <c r="N516">
        <f>VLOOKUP(K516,AKE!$F$2:$G$1543,2,FALSE)</f>
        <v>101.5</v>
      </c>
      <c r="O516">
        <f>VLOOKUP(TRIM(K516),AKP!$G$2:$H$1543,2,FALSE)</f>
        <v>90.5</v>
      </c>
    </row>
    <row r="517" spans="1:15" x14ac:dyDescent="0.3">
      <c r="A517">
        <v>2058</v>
      </c>
      <c r="B517">
        <v>11</v>
      </c>
      <c r="C517" t="s">
        <v>6</v>
      </c>
      <c r="D517">
        <v>1110</v>
      </c>
      <c r="E517" t="s">
        <v>951</v>
      </c>
      <c r="F517" t="s">
        <v>952</v>
      </c>
      <c r="G517">
        <v>2022</v>
      </c>
      <c r="H517">
        <v>375</v>
      </c>
      <c r="I517">
        <v>3</v>
      </c>
      <c r="J517" t="s">
        <v>8</v>
      </c>
      <c r="K517" t="s">
        <v>1895</v>
      </c>
      <c r="L517" s="5">
        <v>51.877055932517003</v>
      </c>
      <c r="M517" s="5">
        <v>89.7</v>
      </c>
      <c r="N517">
        <f>VLOOKUP(K517,AKE!$F$2:$G$1543,2,FALSE)</f>
        <v>96.6</v>
      </c>
      <c r="O517">
        <f>VLOOKUP(TRIM(K517),AKP!$G$2:$H$1543,2,FALSE)</f>
        <v>109.1</v>
      </c>
    </row>
    <row r="518" spans="1:15" x14ac:dyDescent="0.3">
      <c r="A518">
        <v>2059</v>
      </c>
      <c r="B518">
        <v>11</v>
      </c>
      <c r="C518" t="s">
        <v>6</v>
      </c>
      <c r="D518">
        <v>1101</v>
      </c>
      <c r="E518" t="s">
        <v>951</v>
      </c>
      <c r="F518" t="s">
        <v>953</v>
      </c>
      <c r="G518">
        <v>2022</v>
      </c>
      <c r="H518">
        <v>274</v>
      </c>
      <c r="I518">
        <v>5</v>
      </c>
      <c r="J518" t="s">
        <v>10</v>
      </c>
      <c r="K518" t="s">
        <v>1896</v>
      </c>
      <c r="L518" s="5">
        <v>71.019153113558005</v>
      </c>
      <c r="M518" s="5">
        <v>73.5</v>
      </c>
      <c r="N518">
        <f>VLOOKUP(K518,AKE!$F$2:$G$1543,2,FALSE)</f>
        <v>96.7</v>
      </c>
      <c r="O518">
        <f>VLOOKUP(TRIM(K518),AKP!$G$2:$H$1543,2,FALSE)</f>
        <v>108.4</v>
      </c>
    </row>
    <row r="519" spans="1:15" x14ac:dyDescent="0.3">
      <c r="A519">
        <v>2060</v>
      </c>
      <c r="B519">
        <v>11</v>
      </c>
      <c r="C519" t="s">
        <v>6</v>
      </c>
      <c r="D519">
        <v>1102</v>
      </c>
      <c r="E519" t="s">
        <v>951</v>
      </c>
      <c r="F519" t="s">
        <v>954</v>
      </c>
      <c r="G519">
        <v>2022</v>
      </c>
      <c r="H519">
        <v>188</v>
      </c>
      <c r="I519">
        <v>6</v>
      </c>
      <c r="J519" t="s">
        <v>12</v>
      </c>
      <c r="K519" t="s">
        <v>1897</v>
      </c>
      <c r="L519" s="5">
        <v>77.385629729043998</v>
      </c>
      <c r="M519" s="5">
        <v>80.8</v>
      </c>
      <c r="N519">
        <f>VLOOKUP(K519,AKE!$F$2:$G$1543,2,FALSE)</f>
        <v>98</v>
      </c>
      <c r="O519">
        <f>VLOOKUP(TRIM(K519),AKP!$G$2:$H$1543,2,FALSE)</f>
        <v>110.7</v>
      </c>
    </row>
    <row r="520" spans="1:15" x14ac:dyDescent="0.3">
      <c r="A520">
        <v>2061</v>
      </c>
      <c r="B520">
        <v>11</v>
      </c>
      <c r="C520" t="s">
        <v>6</v>
      </c>
      <c r="D520">
        <v>1103</v>
      </c>
      <c r="E520" t="s">
        <v>951</v>
      </c>
      <c r="F520" t="s">
        <v>955</v>
      </c>
      <c r="G520">
        <v>2022</v>
      </c>
      <c r="H520">
        <v>200</v>
      </c>
      <c r="I520">
        <v>6</v>
      </c>
      <c r="J520" t="s">
        <v>14</v>
      </c>
      <c r="K520" t="s">
        <v>1898</v>
      </c>
      <c r="L520" s="5">
        <v>76.549738018412995</v>
      </c>
      <c r="M520" s="5">
        <v>86.8</v>
      </c>
      <c r="N520">
        <f>VLOOKUP(K520,AKE!$F$2:$G$1543,2,FALSE)</f>
        <v>101</v>
      </c>
      <c r="O520">
        <f>VLOOKUP(TRIM(K520),AKP!$G$2:$H$1543,2,FALSE)</f>
        <v>104</v>
      </c>
    </row>
    <row r="521" spans="1:15" x14ac:dyDescent="0.3">
      <c r="A521">
        <v>2062</v>
      </c>
      <c r="B521">
        <v>11</v>
      </c>
      <c r="C521" t="s">
        <v>6</v>
      </c>
      <c r="D521">
        <v>1104</v>
      </c>
      <c r="E521" t="s">
        <v>951</v>
      </c>
      <c r="F521" t="s">
        <v>956</v>
      </c>
      <c r="G521">
        <v>2022</v>
      </c>
      <c r="H521">
        <v>326</v>
      </c>
      <c r="I521">
        <v>4</v>
      </c>
      <c r="J521" t="s">
        <v>16</v>
      </c>
      <c r="K521" t="s">
        <v>1899</v>
      </c>
      <c r="L521" s="5">
        <v>63.930706128776997</v>
      </c>
      <c r="M521" s="5">
        <v>89.1</v>
      </c>
      <c r="N521">
        <f>VLOOKUP(K521,AKE!$F$2:$G$1543,2,FALSE)</f>
        <v>100.8</v>
      </c>
      <c r="O521">
        <f>VLOOKUP(TRIM(K521),AKP!$G$2:$H$1543,2,FALSE)</f>
        <v>117.4</v>
      </c>
    </row>
    <row r="522" spans="1:15" x14ac:dyDescent="0.3">
      <c r="A522">
        <v>2063</v>
      </c>
      <c r="B522">
        <v>11</v>
      </c>
      <c r="C522" t="s">
        <v>6</v>
      </c>
      <c r="D522">
        <v>1105</v>
      </c>
      <c r="E522" t="s">
        <v>951</v>
      </c>
      <c r="F522" t="s">
        <v>957</v>
      </c>
      <c r="G522">
        <v>2022</v>
      </c>
      <c r="H522">
        <v>184</v>
      </c>
      <c r="I522">
        <v>6</v>
      </c>
      <c r="J522" t="s">
        <v>18</v>
      </c>
      <c r="K522" t="s">
        <v>1900</v>
      </c>
      <c r="L522" s="5">
        <v>77.562747331126005</v>
      </c>
      <c r="M522" s="5">
        <v>92</v>
      </c>
      <c r="N522">
        <f>VLOOKUP(K522,AKE!$F$2:$G$1543,2,FALSE)</f>
        <v>105.5</v>
      </c>
      <c r="O522">
        <f>VLOOKUP(TRIM(K522),AKP!$G$2:$H$1543,2,FALSE)</f>
        <v>130.5</v>
      </c>
    </row>
    <row r="523" spans="1:15" x14ac:dyDescent="0.3">
      <c r="A523">
        <v>2064</v>
      </c>
      <c r="B523">
        <v>11</v>
      </c>
      <c r="C523" t="s">
        <v>6</v>
      </c>
      <c r="D523">
        <v>1106</v>
      </c>
      <c r="E523" t="s">
        <v>951</v>
      </c>
      <c r="F523" t="s">
        <v>958</v>
      </c>
      <c r="G523">
        <v>2022</v>
      </c>
      <c r="H523">
        <v>100</v>
      </c>
      <c r="I523">
        <v>6</v>
      </c>
      <c r="J523" t="s">
        <v>20</v>
      </c>
      <c r="K523" t="s">
        <v>1901</v>
      </c>
      <c r="L523" s="5">
        <v>81.493434841883001</v>
      </c>
      <c r="M523" s="5">
        <v>75.5</v>
      </c>
      <c r="N523">
        <f>VLOOKUP(K523,AKE!$F$2:$G$1543,2,FALSE)</f>
        <v>87</v>
      </c>
      <c r="O523">
        <f>VLOOKUP(TRIM(K523),AKP!$G$2:$H$1543,2,FALSE)</f>
        <v>107.9</v>
      </c>
    </row>
    <row r="524" spans="1:15" x14ac:dyDescent="0.3">
      <c r="A524">
        <v>2065</v>
      </c>
      <c r="B524">
        <v>11</v>
      </c>
      <c r="C524" t="s">
        <v>6</v>
      </c>
      <c r="D524">
        <v>1107</v>
      </c>
      <c r="E524" t="s">
        <v>951</v>
      </c>
      <c r="F524" t="s">
        <v>959</v>
      </c>
      <c r="G524">
        <v>2022</v>
      </c>
      <c r="H524">
        <v>256</v>
      </c>
      <c r="I524">
        <v>5</v>
      </c>
      <c r="J524" t="s">
        <v>22</v>
      </c>
      <c r="K524" t="s">
        <v>1902</v>
      </c>
      <c r="L524" s="5">
        <v>72.516794649163003</v>
      </c>
      <c r="M524" s="5">
        <v>78.2</v>
      </c>
      <c r="N524">
        <f>VLOOKUP(K524,AKE!$F$2:$G$1543,2,FALSE)</f>
        <v>105.2</v>
      </c>
      <c r="O524">
        <f>VLOOKUP(TRIM(K524),AKP!$G$2:$H$1543,2,FALSE)</f>
        <v>111.8</v>
      </c>
    </row>
    <row r="525" spans="1:15" x14ac:dyDescent="0.3">
      <c r="A525">
        <v>2066</v>
      </c>
      <c r="B525">
        <v>11</v>
      </c>
      <c r="C525" t="s">
        <v>6</v>
      </c>
      <c r="D525">
        <v>1111</v>
      </c>
      <c r="E525" t="s">
        <v>951</v>
      </c>
      <c r="F525" t="s">
        <v>960</v>
      </c>
      <c r="G525">
        <v>2022</v>
      </c>
      <c r="H525">
        <v>159</v>
      </c>
      <c r="I525">
        <v>6</v>
      </c>
      <c r="J525" t="s">
        <v>24</v>
      </c>
      <c r="K525" t="s">
        <v>1903</v>
      </c>
      <c r="L525" s="5">
        <v>78.794789329929003</v>
      </c>
      <c r="M525" s="5">
        <v>89.1</v>
      </c>
      <c r="N525">
        <f>VLOOKUP(K525,AKE!$F$2:$G$1543,2,FALSE)</f>
        <v>101.8</v>
      </c>
      <c r="O525">
        <f>VLOOKUP(TRIM(K525),AKP!$G$2:$H$1543,2,FALSE)</f>
        <v>116.3</v>
      </c>
    </row>
    <row r="526" spans="1:15" x14ac:dyDescent="0.3">
      <c r="A526">
        <v>2067</v>
      </c>
      <c r="B526">
        <v>11</v>
      </c>
      <c r="C526" t="s">
        <v>6</v>
      </c>
      <c r="D526">
        <v>1108</v>
      </c>
      <c r="E526" t="s">
        <v>951</v>
      </c>
      <c r="F526" t="s">
        <v>961</v>
      </c>
      <c r="G526">
        <v>2022</v>
      </c>
      <c r="H526">
        <v>211</v>
      </c>
      <c r="I526">
        <v>6</v>
      </c>
      <c r="J526" t="s">
        <v>26</v>
      </c>
      <c r="K526" t="s">
        <v>1904</v>
      </c>
      <c r="L526" s="5">
        <v>75.851127896204005</v>
      </c>
      <c r="M526" s="5">
        <v>74.5</v>
      </c>
      <c r="N526">
        <f>VLOOKUP(K526,AKE!$F$2:$G$1543,2,FALSE)</f>
        <v>92.1</v>
      </c>
      <c r="O526">
        <f>VLOOKUP(TRIM(K526),AKP!$G$2:$H$1543,2,FALSE)</f>
        <v>96.5</v>
      </c>
    </row>
    <row r="527" spans="1:15" x14ac:dyDescent="0.3">
      <c r="A527">
        <v>2068</v>
      </c>
      <c r="B527">
        <v>11</v>
      </c>
      <c r="C527" t="s">
        <v>6</v>
      </c>
      <c r="D527">
        <v>1112</v>
      </c>
      <c r="E527" t="s">
        <v>951</v>
      </c>
      <c r="F527" t="s">
        <v>962</v>
      </c>
      <c r="G527">
        <v>2022</v>
      </c>
      <c r="H527">
        <v>205</v>
      </c>
      <c r="I527">
        <v>6</v>
      </c>
      <c r="J527" t="s">
        <v>28</v>
      </c>
      <c r="K527" t="s">
        <v>1905</v>
      </c>
      <c r="L527" s="5">
        <v>75.910367298777004</v>
      </c>
      <c r="M527" s="5">
        <v>70.599999999999994</v>
      </c>
      <c r="N527">
        <f>VLOOKUP(K527,AKE!$F$2:$G$1543,2,FALSE)</f>
        <v>94.6</v>
      </c>
      <c r="O527">
        <f>VLOOKUP(TRIM(K527),AKP!$G$2:$H$1543,2,FALSE)</f>
        <v>106</v>
      </c>
    </row>
    <row r="528" spans="1:15" x14ac:dyDescent="0.3">
      <c r="A528">
        <v>2069</v>
      </c>
      <c r="B528">
        <v>11</v>
      </c>
      <c r="C528" t="s">
        <v>6</v>
      </c>
      <c r="D528">
        <v>1113</v>
      </c>
      <c r="E528" t="s">
        <v>951</v>
      </c>
      <c r="F528" t="s">
        <v>963</v>
      </c>
      <c r="G528">
        <v>2022</v>
      </c>
      <c r="H528">
        <v>260</v>
      </c>
      <c r="I528">
        <v>5</v>
      </c>
      <c r="J528" t="s">
        <v>30</v>
      </c>
      <c r="K528" t="s">
        <v>1906</v>
      </c>
      <c r="L528" s="5">
        <v>72.311198787143994</v>
      </c>
      <c r="M528" s="5">
        <v>93.9</v>
      </c>
      <c r="N528">
        <f>VLOOKUP(K528,AKE!$F$2:$G$1543,2,FALSE)</f>
        <v>117.1</v>
      </c>
      <c r="O528">
        <f>VLOOKUP(TRIM(K528),AKP!$G$2:$H$1543,2,FALSE)</f>
        <v>139.6</v>
      </c>
    </row>
    <row r="529" spans="1:15" x14ac:dyDescent="0.3">
      <c r="A529">
        <v>2070</v>
      </c>
      <c r="B529">
        <v>11</v>
      </c>
      <c r="C529" t="s">
        <v>6</v>
      </c>
      <c r="D529">
        <v>1116</v>
      </c>
      <c r="E529" t="s">
        <v>951</v>
      </c>
      <c r="F529" t="s">
        <v>964</v>
      </c>
      <c r="G529">
        <v>2022</v>
      </c>
      <c r="H529">
        <v>149</v>
      </c>
      <c r="I529">
        <v>6</v>
      </c>
      <c r="J529" t="s">
        <v>32</v>
      </c>
      <c r="K529" t="s">
        <v>1907</v>
      </c>
      <c r="L529" s="5">
        <v>79.332562395498002</v>
      </c>
      <c r="M529" s="5">
        <v>81.8</v>
      </c>
      <c r="N529">
        <f>VLOOKUP(K529,AKE!$F$2:$G$1543,2,FALSE)</f>
        <v>92.3</v>
      </c>
      <c r="O529">
        <f>VLOOKUP(TRIM(K529),AKP!$G$2:$H$1543,2,FALSE)</f>
        <v>101.2</v>
      </c>
    </row>
    <row r="530" spans="1:15" x14ac:dyDescent="0.3">
      <c r="A530">
        <v>2071</v>
      </c>
      <c r="B530">
        <v>11</v>
      </c>
      <c r="C530" t="s">
        <v>6</v>
      </c>
      <c r="D530">
        <v>1115</v>
      </c>
      <c r="E530" t="s">
        <v>951</v>
      </c>
      <c r="F530" t="s">
        <v>965</v>
      </c>
      <c r="G530">
        <v>2022</v>
      </c>
      <c r="H530">
        <v>232</v>
      </c>
      <c r="I530">
        <v>5</v>
      </c>
      <c r="J530" t="s">
        <v>34</v>
      </c>
      <c r="K530" t="s">
        <v>1908</v>
      </c>
      <c r="L530" s="5">
        <v>74.465704264414995</v>
      </c>
      <c r="M530" s="5">
        <v>95.6</v>
      </c>
      <c r="N530">
        <f>VLOOKUP(K530,AKE!$F$2:$G$1543,2,FALSE)</f>
        <v>119.3</v>
      </c>
      <c r="O530">
        <f>VLOOKUP(TRIM(K530),AKP!$G$2:$H$1543,2,FALSE)</f>
        <v>125.1</v>
      </c>
    </row>
    <row r="531" spans="1:15" x14ac:dyDescent="0.3">
      <c r="A531">
        <v>2072</v>
      </c>
      <c r="B531">
        <v>11</v>
      </c>
      <c r="C531" t="s">
        <v>6</v>
      </c>
      <c r="D531">
        <v>1114</v>
      </c>
      <c r="E531" t="s">
        <v>951</v>
      </c>
      <c r="F531" t="s">
        <v>966</v>
      </c>
      <c r="G531">
        <v>2022</v>
      </c>
      <c r="H531">
        <v>186</v>
      </c>
      <c r="I531">
        <v>6</v>
      </c>
      <c r="J531" t="s">
        <v>36</v>
      </c>
      <c r="K531" t="s">
        <v>1909</v>
      </c>
      <c r="L531" s="5">
        <v>77.411225364584993</v>
      </c>
      <c r="M531" s="5">
        <v>84.1</v>
      </c>
      <c r="N531">
        <f>VLOOKUP(K531,AKE!$F$2:$G$1543,2,FALSE)</f>
        <v>104.3</v>
      </c>
      <c r="O531">
        <f>VLOOKUP(TRIM(K531),AKP!$G$2:$H$1543,2,FALSE)</f>
        <v>120.2</v>
      </c>
    </row>
    <row r="532" spans="1:15" x14ac:dyDescent="0.3">
      <c r="A532">
        <v>2073</v>
      </c>
      <c r="B532">
        <v>11</v>
      </c>
      <c r="C532" t="s">
        <v>6</v>
      </c>
      <c r="D532">
        <v>1117</v>
      </c>
      <c r="E532" t="s">
        <v>951</v>
      </c>
      <c r="F532" t="s">
        <v>967</v>
      </c>
      <c r="G532">
        <v>2022</v>
      </c>
      <c r="H532">
        <v>381</v>
      </c>
      <c r="I532">
        <v>2</v>
      </c>
      <c r="J532" t="s">
        <v>38</v>
      </c>
      <c r="K532" t="s">
        <v>1910</v>
      </c>
      <c r="L532" s="5">
        <v>48.144016961346999</v>
      </c>
      <c r="M532" s="5">
        <v>92.2</v>
      </c>
      <c r="N532">
        <f>VLOOKUP(K532,AKE!$F$2:$G$1543,2,FALSE)</f>
        <v>115.5</v>
      </c>
      <c r="O532">
        <f>VLOOKUP(TRIM(K532),AKP!$G$2:$H$1543,2,FALSE)</f>
        <v>115.4</v>
      </c>
    </row>
    <row r="533" spans="1:15" x14ac:dyDescent="0.3">
      <c r="A533">
        <v>2074</v>
      </c>
      <c r="B533">
        <v>11</v>
      </c>
      <c r="C533" t="s">
        <v>6</v>
      </c>
      <c r="D533">
        <v>1118</v>
      </c>
      <c r="E533" t="s">
        <v>951</v>
      </c>
      <c r="F533" t="s">
        <v>968</v>
      </c>
      <c r="G533">
        <v>2022</v>
      </c>
      <c r="H533">
        <v>204</v>
      </c>
      <c r="I533">
        <v>6</v>
      </c>
      <c r="J533" t="s">
        <v>40</v>
      </c>
      <c r="K533" t="s">
        <v>1911</v>
      </c>
      <c r="L533" s="5">
        <v>76.057208076878993</v>
      </c>
      <c r="M533" s="5">
        <v>87.8</v>
      </c>
      <c r="N533">
        <f>VLOOKUP(K533,AKE!$F$2:$G$1543,2,FALSE)</f>
        <v>112.2</v>
      </c>
      <c r="O533">
        <f>VLOOKUP(TRIM(K533),AKP!$G$2:$H$1543,2,FALSE)</f>
        <v>121.4</v>
      </c>
    </row>
    <row r="534" spans="1:15" x14ac:dyDescent="0.3">
      <c r="A534">
        <v>2075</v>
      </c>
      <c r="B534">
        <v>12</v>
      </c>
      <c r="C534" t="s">
        <v>53</v>
      </c>
      <c r="D534">
        <v>1204</v>
      </c>
      <c r="E534" t="s">
        <v>951</v>
      </c>
      <c r="F534" t="s">
        <v>969</v>
      </c>
      <c r="G534">
        <v>2022</v>
      </c>
      <c r="H534">
        <v>287</v>
      </c>
      <c r="I534">
        <v>5</v>
      </c>
      <c r="J534" t="s">
        <v>52</v>
      </c>
      <c r="K534" t="s">
        <v>1912</v>
      </c>
      <c r="L534" s="5">
        <v>69.989203130405002</v>
      </c>
      <c r="M534" s="5">
        <v>82.5</v>
      </c>
      <c r="N534">
        <f>VLOOKUP(K534,AKE!$F$2:$G$1543,2,FALSE)</f>
        <v>100.7</v>
      </c>
      <c r="O534">
        <f>VLOOKUP(TRIM(K534),AKP!$G$2:$H$1543,2,FALSE)</f>
        <v>94.2</v>
      </c>
    </row>
    <row r="535" spans="1:15" x14ac:dyDescent="0.3">
      <c r="A535">
        <v>2076</v>
      </c>
      <c r="B535">
        <v>12</v>
      </c>
      <c r="C535" t="s">
        <v>53</v>
      </c>
      <c r="D535">
        <v>1213</v>
      </c>
      <c r="E535" t="s">
        <v>951</v>
      </c>
      <c r="F535" t="s">
        <v>970</v>
      </c>
      <c r="G535">
        <v>2022</v>
      </c>
      <c r="H535">
        <v>317</v>
      </c>
      <c r="I535">
        <v>4</v>
      </c>
      <c r="J535" t="s">
        <v>55</v>
      </c>
      <c r="K535" t="s">
        <v>1913</v>
      </c>
      <c r="L535" s="5">
        <v>66.359819453965997</v>
      </c>
      <c r="M535" s="5">
        <v>85.9</v>
      </c>
      <c r="N535">
        <f>VLOOKUP(K535,AKE!$F$2:$G$1543,2,FALSE)</f>
        <v>107.2</v>
      </c>
      <c r="O535">
        <f>VLOOKUP(TRIM(K535),AKP!$G$2:$H$1543,2,FALSE)</f>
        <v>102.6</v>
      </c>
    </row>
    <row r="536" spans="1:15" x14ac:dyDescent="0.3">
      <c r="A536">
        <v>2077</v>
      </c>
      <c r="B536">
        <v>12</v>
      </c>
      <c r="C536" t="s">
        <v>53</v>
      </c>
      <c r="D536">
        <v>1203</v>
      </c>
      <c r="E536" t="s">
        <v>951</v>
      </c>
      <c r="F536" t="s">
        <v>971</v>
      </c>
      <c r="G536">
        <v>2022</v>
      </c>
      <c r="H536">
        <v>255</v>
      </c>
      <c r="I536">
        <v>5</v>
      </c>
      <c r="J536" t="s">
        <v>57</v>
      </c>
      <c r="K536" t="s">
        <v>1914</v>
      </c>
      <c r="L536" s="5">
        <v>72.683243016733002</v>
      </c>
      <c r="M536" s="5">
        <v>85.5</v>
      </c>
      <c r="N536">
        <f>VLOOKUP(K536,AKE!$F$2:$G$1543,2,FALSE)</f>
        <v>105.9</v>
      </c>
      <c r="O536">
        <f>VLOOKUP(TRIM(K536),AKP!$G$2:$H$1543,2,FALSE)</f>
        <v>109.3</v>
      </c>
    </row>
    <row r="537" spans="1:15" x14ac:dyDescent="0.3">
      <c r="A537">
        <v>2078</v>
      </c>
      <c r="B537">
        <v>12</v>
      </c>
      <c r="C537" t="s">
        <v>53</v>
      </c>
      <c r="D537">
        <v>1201</v>
      </c>
      <c r="E537" t="s">
        <v>951</v>
      </c>
      <c r="F537" t="s">
        <v>972</v>
      </c>
      <c r="G537">
        <v>2022</v>
      </c>
      <c r="H537">
        <v>277</v>
      </c>
      <c r="I537">
        <v>5</v>
      </c>
      <c r="J537" t="s">
        <v>58</v>
      </c>
      <c r="K537" t="s">
        <v>1915</v>
      </c>
      <c r="L537" s="5">
        <v>70.889152238682996</v>
      </c>
      <c r="M537" s="5">
        <v>77.5</v>
      </c>
      <c r="N537">
        <f>VLOOKUP(K537,AKE!$F$2:$G$1543,2,FALSE)</f>
        <v>93.6</v>
      </c>
      <c r="O537">
        <f>VLOOKUP(TRIM(K537),AKP!$G$2:$H$1543,2,FALSE)</f>
        <v>109.3</v>
      </c>
    </row>
    <row r="538" spans="1:15" x14ac:dyDescent="0.3">
      <c r="A538">
        <v>2079</v>
      </c>
      <c r="B538">
        <v>12</v>
      </c>
      <c r="C538" t="s">
        <v>53</v>
      </c>
      <c r="D538">
        <v>1202</v>
      </c>
      <c r="E538" t="s">
        <v>951</v>
      </c>
      <c r="F538" t="s">
        <v>973</v>
      </c>
      <c r="G538">
        <v>2022</v>
      </c>
      <c r="H538">
        <v>203</v>
      </c>
      <c r="I538">
        <v>6</v>
      </c>
      <c r="J538" t="s">
        <v>60</v>
      </c>
      <c r="K538" t="s">
        <v>1916</v>
      </c>
      <c r="L538" s="5">
        <v>76.301802345992996</v>
      </c>
      <c r="M538" s="5">
        <v>88.4</v>
      </c>
      <c r="N538">
        <f>VLOOKUP(K538,AKE!$F$2:$G$1543,2,FALSE)</f>
        <v>106.8</v>
      </c>
      <c r="O538">
        <f>VLOOKUP(TRIM(K538),AKP!$G$2:$H$1543,2,FALSE)</f>
        <v>117.7</v>
      </c>
    </row>
    <row r="539" spans="1:15" x14ac:dyDescent="0.3">
      <c r="A539">
        <v>2080</v>
      </c>
      <c r="B539">
        <v>12</v>
      </c>
      <c r="C539" t="s">
        <v>53</v>
      </c>
      <c r="D539">
        <v>1212</v>
      </c>
      <c r="E539" t="s">
        <v>951</v>
      </c>
      <c r="F539" t="s">
        <v>974</v>
      </c>
      <c r="G539">
        <v>2022</v>
      </c>
      <c r="H539">
        <v>77</v>
      </c>
      <c r="I539">
        <v>6</v>
      </c>
      <c r="J539" t="s">
        <v>62</v>
      </c>
      <c r="K539" t="s">
        <v>1917</v>
      </c>
      <c r="L539" s="5">
        <v>82.785775141504999</v>
      </c>
      <c r="M539" s="5">
        <v>92.1</v>
      </c>
      <c r="N539">
        <f>VLOOKUP(K539,AKE!$F$2:$G$1543,2,FALSE)</f>
        <v>108.2</v>
      </c>
      <c r="O539">
        <f>VLOOKUP(TRIM(K539),AKP!$G$2:$H$1543,2,FALSE)</f>
        <v>123.5</v>
      </c>
    </row>
    <row r="540" spans="1:15" x14ac:dyDescent="0.3">
      <c r="A540">
        <v>2081</v>
      </c>
      <c r="B540">
        <v>12</v>
      </c>
      <c r="C540" t="s">
        <v>53</v>
      </c>
      <c r="D540">
        <v>1210</v>
      </c>
      <c r="E540" t="s">
        <v>951</v>
      </c>
      <c r="F540" t="s">
        <v>975</v>
      </c>
      <c r="G540">
        <v>2022</v>
      </c>
      <c r="H540">
        <v>212</v>
      </c>
      <c r="I540">
        <v>6</v>
      </c>
      <c r="J540" t="s">
        <v>64</v>
      </c>
      <c r="K540" t="s">
        <v>1918</v>
      </c>
      <c r="L540" s="5">
        <v>75.830192921055001</v>
      </c>
      <c r="M540" s="5">
        <v>81.099999999999994</v>
      </c>
      <c r="N540">
        <f>VLOOKUP(K540,AKE!$F$2:$G$1543,2,FALSE)</f>
        <v>95.4</v>
      </c>
      <c r="O540">
        <f>VLOOKUP(TRIM(K540),AKP!$G$2:$H$1543,2,FALSE)</f>
        <v>95.1</v>
      </c>
    </row>
    <row r="541" spans="1:15" x14ac:dyDescent="0.3">
      <c r="A541">
        <v>2082</v>
      </c>
      <c r="B541">
        <v>12</v>
      </c>
      <c r="C541" t="s">
        <v>53</v>
      </c>
      <c r="D541">
        <v>1209</v>
      </c>
      <c r="E541" t="s">
        <v>951</v>
      </c>
      <c r="F541" t="s">
        <v>976</v>
      </c>
      <c r="G541">
        <v>2022</v>
      </c>
      <c r="H541">
        <v>266</v>
      </c>
      <c r="I541">
        <v>5</v>
      </c>
      <c r="J541" t="s">
        <v>66</v>
      </c>
      <c r="K541" t="s">
        <v>1919</v>
      </c>
      <c r="L541" s="5">
        <v>71.652531596344005</v>
      </c>
      <c r="M541" s="5">
        <v>93.1</v>
      </c>
      <c r="N541">
        <f>VLOOKUP(K541,AKE!$F$2:$G$1543,2,FALSE)</f>
        <v>97.7</v>
      </c>
      <c r="O541">
        <f>VLOOKUP(TRIM(K541),AKP!$G$2:$H$1543,2,FALSE)</f>
        <v>108.6</v>
      </c>
    </row>
    <row r="542" spans="1:15" x14ac:dyDescent="0.3">
      <c r="A542">
        <v>2083</v>
      </c>
      <c r="B542">
        <v>12</v>
      </c>
      <c r="C542" t="s">
        <v>53</v>
      </c>
      <c r="D542">
        <v>1208</v>
      </c>
      <c r="E542" t="s">
        <v>951</v>
      </c>
      <c r="F542" t="s">
        <v>977</v>
      </c>
      <c r="G542">
        <v>2022</v>
      </c>
      <c r="H542">
        <v>114</v>
      </c>
      <c r="I542">
        <v>6</v>
      </c>
      <c r="J542" t="s">
        <v>68</v>
      </c>
      <c r="K542" t="s">
        <v>1920</v>
      </c>
      <c r="L542" s="5">
        <v>80.839003062309999</v>
      </c>
      <c r="M542" s="5">
        <v>91.3</v>
      </c>
      <c r="N542">
        <f>VLOOKUP(K542,AKE!$F$2:$G$1543,2,FALSE)</f>
        <v>97.6</v>
      </c>
      <c r="O542">
        <f>VLOOKUP(TRIM(K542),AKP!$G$2:$H$1543,2,FALSE)</f>
        <v>111.1</v>
      </c>
    </row>
    <row r="543" spans="1:15" x14ac:dyDescent="0.3">
      <c r="A543">
        <v>2084</v>
      </c>
      <c r="B543">
        <v>12</v>
      </c>
      <c r="C543" t="s">
        <v>53</v>
      </c>
      <c r="D543">
        <v>1211</v>
      </c>
      <c r="E543" t="s">
        <v>951</v>
      </c>
      <c r="F543" t="s">
        <v>978</v>
      </c>
      <c r="G543">
        <v>2022</v>
      </c>
      <c r="H543">
        <v>132</v>
      </c>
      <c r="I543">
        <v>6</v>
      </c>
      <c r="J543" t="s">
        <v>70</v>
      </c>
      <c r="K543" t="s">
        <v>1921</v>
      </c>
      <c r="L543" s="5">
        <v>80.167500380429004</v>
      </c>
      <c r="M543" s="5">
        <v>84.9</v>
      </c>
      <c r="N543">
        <f>VLOOKUP(K543,AKE!$F$2:$G$1543,2,FALSE)</f>
        <v>99.3</v>
      </c>
      <c r="O543">
        <f>VLOOKUP(TRIM(K543),AKP!$G$2:$H$1543,2,FALSE)</f>
        <v>114.2</v>
      </c>
    </row>
    <row r="544" spans="1:15" x14ac:dyDescent="0.3">
      <c r="A544">
        <v>2085</v>
      </c>
      <c r="B544">
        <v>12</v>
      </c>
      <c r="C544" t="s">
        <v>53</v>
      </c>
      <c r="D544">
        <v>1206</v>
      </c>
      <c r="E544" t="s">
        <v>951</v>
      </c>
      <c r="F544" t="s">
        <v>979</v>
      </c>
      <c r="G544">
        <v>2022</v>
      </c>
      <c r="H544">
        <v>124</v>
      </c>
      <c r="I544">
        <v>6</v>
      </c>
      <c r="J544" t="s">
        <v>72</v>
      </c>
      <c r="K544" t="s">
        <v>1922</v>
      </c>
      <c r="L544" s="5">
        <v>80.358250812373001</v>
      </c>
      <c r="M544" s="5">
        <v>93</v>
      </c>
      <c r="N544">
        <f>VLOOKUP(K544,AKE!$F$2:$G$1543,2,FALSE)</f>
        <v>108.9</v>
      </c>
      <c r="O544">
        <f>VLOOKUP(TRIM(K544),AKP!$G$2:$H$1543,2,FALSE)</f>
        <v>124.6</v>
      </c>
    </row>
    <row r="545" spans="1:15" x14ac:dyDescent="0.3">
      <c r="A545">
        <v>2086</v>
      </c>
      <c r="B545">
        <v>12</v>
      </c>
      <c r="C545" t="s">
        <v>53</v>
      </c>
      <c r="D545">
        <v>1207</v>
      </c>
      <c r="E545" t="s">
        <v>951</v>
      </c>
      <c r="F545" t="s">
        <v>980</v>
      </c>
      <c r="G545">
        <v>2022</v>
      </c>
      <c r="H545">
        <v>12</v>
      </c>
      <c r="I545">
        <v>6</v>
      </c>
      <c r="J545" t="s">
        <v>74</v>
      </c>
      <c r="K545" t="s">
        <v>1923</v>
      </c>
      <c r="L545" s="5">
        <v>87.150099839038006</v>
      </c>
      <c r="M545" s="5">
        <v>94</v>
      </c>
      <c r="N545">
        <f>VLOOKUP(K545,AKE!$F$2:$G$1543,2,FALSE)</f>
        <v>105</v>
      </c>
      <c r="O545">
        <f>VLOOKUP(TRIM(K545),AKP!$G$2:$H$1543,2,FALSE)</f>
        <v>108.6</v>
      </c>
    </row>
    <row r="546" spans="1:15" x14ac:dyDescent="0.3">
      <c r="A546">
        <v>2087</v>
      </c>
      <c r="B546">
        <v>12</v>
      </c>
      <c r="C546" t="s">
        <v>53</v>
      </c>
      <c r="D546">
        <v>1205</v>
      </c>
      <c r="E546" t="s">
        <v>951</v>
      </c>
      <c r="F546" t="s">
        <v>981</v>
      </c>
      <c r="G546">
        <v>2022</v>
      </c>
      <c r="H546">
        <v>215</v>
      </c>
      <c r="I546">
        <v>5</v>
      </c>
      <c r="J546" t="s">
        <v>76</v>
      </c>
      <c r="K546" t="s">
        <v>1924</v>
      </c>
      <c r="L546" s="5">
        <v>75.364126012471999</v>
      </c>
      <c r="M546" s="5">
        <v>93.4</v>
      </c>
      <c r="N546">
        <f>VLOOKUP(K546,AKE!$F$2:$G$1543,2,FALSE)</f>
        <v>99.6</v>
      </c>
      <c r="O546">
        <f>VLOOKUP(TRIM(K546),AKP!$G$2:$H$1543,2,FALSE)</f>
        <v>103</v>
      </c>
    </row>
    <row r="547" spans="1:15" x14ac:dyDescent="0.3">
      <c r="A547">
        <v>2088</v>
      </c>
      <c r="B547">
        <v>12</v>
      </c>
      <c r="C547" t="s">
        <v>53</v>
      </c>
      <c r="D547">
        <v>1214</v>
      </c>
      <c r="E547" t="s">
        <v>951</v>
      </c>
      <c r="F547" t="s">
        <v>982</v>
      </c>
      <c r="G547">
        <v>2022</v>
      </c>
      <c r="H547">
        <v>318</v>
      </c>
      <c r="I547">
        <v>4</v>
      </c>
      <c r="J547" t="s">
        <v>78</v>
      </c>
      <c r="K547" t="s">
        <v>1925</v>
      </c>
      <c r="L547" s="5">
        <v>65.802409781967995</v>
      </c>
      <c r="M547" s="5">
        <v>72.3</v>
      </c>
      <c r="N547">
        <f>VLOOKUP(K547,AKE!$F$2:$G$1543,2,FALSE)</f>
        <v>104</v>
      </c>
      <c r="O547">
        <f>VLOOKUP(TRIM(K547),AKP!$G$2:$H$1543,2,FALSE)</f>
        <v>99.6</v>
      </c>
    </row>
    <row r="548" spans="1:15" x14ac:dyDescent="0.3">
      <c r="A548">
        <v>2089</v>
      </c>
      <c r="B548">
        <v>12</v>
      </c>
      <c r="C548" t="s">
        <v>53</v>
      </c>
      <c r="D548">
        <v>1216</v>
      </c>
      <c r="E548" t="s">
        <v>951</v>
      </c>
      <c r="F548" t="s">
        <v>983</v>
      </c>
      <c r="G548">
        <v>2022</v>
      </c>
      <c r="H548">
        <v>178</v>
      </c>
      <c r="I548">
        <v>6</v>
      </c>
      <c r="J548" t="s">
        <v>80</v>
      </c>
      <c r="K548" t="s">
        <v>1926</v>
      </c>
      <c r="L548" s="5">
        <v>77.905602706937998</v>
      </c>
      <c r="M548" s="5">
        <v>86.4</v>
      </c>
      <c r="N548">
        <f>VLOOKUP(K548,AKE!$F$2:$G$1543,2,FALSE)</f>
        <v>105.3</v>
      </c>
      <c r="O548">
        <f>VLOOKUP(TRIM(K548),AKP!$G$2:$H$1543,2,FALSE)</f>
        <v>118.9</v>
      </c>
    </row>
    <row r="549" spans="1:15" x14ac:dyDescent="0.3">
      <c r="A549">
        <v>2090</v>
      </c>
      <c r="B549">
        <v>12</v>
      </c>
      <c r="C549" t="s">
        <v>53</v>
      </c>
      <c r="D549">
        <v>1215</v>
      </c>
      <c r="E549" t="s">
        <v>951</v>
      </c>
      <c r="F549" t="s">
        <v>984</v>
      </c>
      <c r="G549">
        <v>2022</v>
      </c>
      <c r="H549">
        <v>284</v>
      </c>
      <c r="I549">
        <v>5</v>
      </c>
      <c r="J549" t="s">
        <v>82</v>
      </c>
      <c r="K549" t="s">
        <v>1927</v>
      </c>
      <c r="L549" s="5">
        <v>70.516577004254003</v>
      </c>
      <c r="M549" s="5">
        <v>90.4</v>
      </c>
      <c r="N549">
        <f>VLOOKUP(K549,AKE!$F$2:$G$1543,2,FALSE)</f>
        <v>108</v>
      </c>
      <c r="O549">
        <f>VLOOKUP(TRIM(K549),AKP!$G$2:$H$1543,2,FALSE)</f>
        <v>114.2</v>
      </c>
    </row>
    <row r="550" spans="1:15" x14ac:dyDescent="0.3">
      <c r="A550">
        <v>2091</v>
      </c>
      <c r="B550">
        <v>12</v>
      </c>
      <c r="C550" t="s">
        <v>53</v>
      </c>
      <c r="D550">
        <v>1217</v>
      </c>
      <c r="E550" t="s">
        <v>951</v>
      </c>
      <c r="F550" t="s">
        <v>985</v>
      </c>
      <c r="G550">
        <v>2022</v>
      </c>
      <c r="H550">
        <v>220</v>
      </c>
      <c r="I550">
        <v>5</v>
      </c>
      <c r="J550" t="s">
        <v>84</v>
      </c>
      <c r="K550" t="s">
        <v>1928</v>
      </c>
      <c r="L550" s="5">
        <v>75.061208752512997</v>
      </c>
      <c r="M550" s="5">
        <v>91.7</v>
      </c>
      <c r="N550">
        <f>VLOOKUP(K550,AKE!$F$2:$G$1543,2,FALSE)</f>
        <v>102.6</v>
      </c>
      <c r="O550">
        <f>VLOOKUP(TRIM(K550),AKP!$G$2:$H$1543,2,FALSE)</f>
        <v>124.7</v>
      </c>
    </row>
    <row r="551" spans="1:15" x14ac:dyDescent="0.3">
      <c r="A551">
        <v>2092</v>
      </c>
      <c r="B551">
        <v>12</v>
      </c>
      <c r="C551" t="s">
        <v>53</v>
      </c>
      <c r="D551">
        <v>1218</v>
      </c>
      <c r="E551" t="s">
        <v>951</v>
      </c>
      <c r="F551" t="s">
        <v>986</v>
      </c>
      <c r="G551">
        <v>2022</v>
      </c>
      <c r="H551">
        <v>87</v>
      </c>
      <c r="I551">
        <v>6</v>
      </c>
      <c r="J551" t="s">
        <v>85</v>
      </c>
      <c r="K551" t="s">
        <v>1929</v>
      </c>
      <c r="L551" s="5">
        <v>82.128101928384993</v>
      </c>
      <c r="M551" s="5">
        <v>94.3</v>
      </c>
      <c r="N551">
        <f>VLOOKUP(K551,AKE!$F$2:$G$1543,2,FALSE)</f>
        <v>107.6</v>
      </c>
      <c r="O551">
        <f>VLOOKUP(TRIM(K551),AKP!$G$2:$H$1543,2,FALSE)</f>
        <v>109.1</v>
      </c>
    </row>
    <row r="552" spans="1:15" x14ac:dyDescent="0.3">
      <c r="A552">
        <v>2093</v>
      </c>
      <c r="B552">
        <v>12</v>
      </c>
      <c r="C552" t="s">
        <v>53</v>
      </c>
      <c r="D552">
        <v>1219</v>
      </c>
      <c r="E552" t="s">
        <v>951</v>
      </c>
      <c r="F552" t="s">
        <v>987</v>
      </c>
      <c r="G552">
        <v>2022</v>
      </c>
      <c r="H552">
        <v>228</v>
      </c>
      <c r="I552">
        <v>5</v>
      </c>
      <c r="J552" t="s">
        <v>87</v>
      </c>
      <c r="K552" t="s">
        <v>1930</v>
      </c>
      <c r="L552" s="5">
        <v>74.649066133513003</v>
      </c>
      <c r="M552" s="5">
        <v>84.8</v>
      </c>
      <c r="N552">
        <f>VLOOKUP(K552,AKE!$F$2:$G$1543,2,FALSE)</f>
        <v>90.7</v>
      </c>
      <c r="O552">
        <f>VLOOKUP(TRIM(K552),AKP!$G$2:$H$1543,2,FALSE)</f>
        <v>109.1</v>
      </c>
    </row>
    <row r="553" spans="1:15" x14ac:dyDescent="0.3">
      <c r="A553">
        <v>2094</v>
      </c>
      <c r="B553">
        <v>12</v>
      </c>
      <c r="C553" t="s">
        <v>53</v>
      </c>
      <c r="D553">
        <v>1220</v>
      </c>
      <c r="E553" t="s">
        <v>951</v>
      </c>
      <c r="F553" t="s">
        <v>988</v>
      </c>
      <c r="G553">
        <v>2022</v>
      </c>
      <c r="H553">
        <v>264</v>
      </c>
      <c r="I553">
        <v>5</v>
      </c>
      <c r="J553" t="s">
        <v>88</v>
      </c>
      <c r="K553" t="s">
        <v>1931</v>
      </c>
      <c r="L553" s="5">
        <v>71.735766159136006</v>
      </c>
      <c r="M553" s="5">
        <v>88</v>
      </c>
      <c r="N553">
        <f>VLOOKUP(K553,AKE!$F$2:$G$1543,2,FALSE)</f>
        <v>95.7</v>
      </c>
      <c r="O553">
        <f>VLOOKUP(TRIM(K553),AKP!$G$2:$H$1543,2,FALSE)</f>
        <v>116.3</v>
      </c>
    </row>
    <row r="554" spans="1:15" x14ac:dyDescent="0.3">
      <c r="A554">
        <v>2095</v>
      </c>
      <c r="B554">
        <v>12</v>
      </c>
      <c r="C554" t="s">
        <v>53</v>
      </c>
      <c r="D554">
        <v>1221</v>
      </c>
      <c r="E554" t="s">
        <v>951</v>
      </c>
      <c r="F554" t="s">
        <v>989</v>
      </c>
      <c r="G554">
        <v>2022</v>
      </c>
      <c r="H554">
        <v>275</v>
      </c>
      <c r="I554">
        <v>5</v>
      </c>
      <c r="J554" t="s">
        <v>90</v>
      </c>
      <c r="K554" t="s">
        <v>1932</v>
      </c>
      <c r="L554" s="5">
        <v>70.970333257218002</v>
      </c>
      <c r="M554" s="5">
        <v>91.1</v>
      </c>
      <c r="N554">
        <f>VLOOKUP(K554,AKE!$F$2:$G$1543,2,FALSE)</f>
        <v>92.8</v>
      </c>
      <c r="O554">
        <f>VLOOKUP(TRIM(K554),AKP!$G$2:$H$1543,2,FALSE)</f>
        <v>106.8</v>
      </c>
    </row>
    <row r="555" spans="1:15" x14ac:dyDescent="0.3">
      <c r="A555">
        <v>2096</v>
      </c>
      <c r="B555">
        <v>12</v>
      </c>
      <c r="C555" t="s">
        <v>53</v>
      </c>
      <c r="D555">
        <v>1222</v>
      </c>
      <c r="E555" t="s">
        <v>951</v>
      </c>
      <c r="F555" t="s">
        <v>990</v>
      </c>
      <c r="G555">
        <v>2022</v>
      </c>
      <c r="H555">
        <v>366</v>
      </c>
      <c r="I555">
        <v>3</v>
      </c>
      <c r="J555" t="s">
        <v>92</v>
      </c>
      <c r="K555" t="s">
        <v>1933</v>
      </c>
      <c r="L555" s="5">
        <v>54.517313705596997</v>
      </c>
      <c r="M555" s="5">
        <v>86.9</v>
      </c>
      <c r="N555">
        <f>VLOOKUP(K555,AKE!$F$2:$G$1543,2,FALSE)</f>
        <v>94.4</v>
      </c>
      <c r="O555">
        <f>VLOOKUP(TRIM(K555),AKP!$G$2:$H$1543,2,FALSE)</f>
        <v>115.3</v>
      </c>
    </row>
    <row r="556" spans="1:15" x14ac:dyDescent="0.3">
      <c r="A556">
        <v>2097</v>
      </c>
      <c r="B556">
        <v>12</v>
      </c>
      <c r="C556" t="s">
        <v>53</v>
      </c>
      <c r="D556">
        <v>1223</v>
      </c>
      <c r="E556" t="s">
        <v>951</v>
      </c>
      <c r="F556" t="s">
        <v>991</v>
      </c>
      <c r="G556">
        <v>2022</v>
      </c>
      <c r="H556">
        <v>269</v>
      </c>
      <c r="I556">
        <v>5</v>
      </c>
      <c r="J556" t="s">
        <v>94</v>
      </c>
      <c r="K556" t="s">
        <v>1934</v>
      </c>
      <c r="L556" s="5">
        <v>71.337965232043999</v>
      </c>
      <c r="M556" s="5">
        <v>89.8</v>
      </c>
      <c r="N556">
        <f>VLOOKUP(K556,AKE!$F$2:$G$1543,2,FALSE)</f>
        <v>9.6</v>
      </c>
      <c r="O556">
        <f>VLOOKUP(TRIM(K556),AKP!$G$2:$H$1543,2,FALSE)</f>
        <v>107.9</v>
      </c>
    </row>
    <row r="557" spans="1:15" x14ac:dyDescent="0.3">
      <c r="A557">
        <v>2098</v>
      </c>
      <c r="B557">
        <v>12</v>
      </c>
      <c r="C557" t="s">
        <v>53</v>
      </c>
      <c r="D557">
        <v>1224</v>
      </c>
      <c r="E557" t="s">
        <v>951</v>
      </c>
      <c r="F557" t="s">
        <v>992</v>
      </c>
      <c r="G557">
        <v>2022</v>
      </c>
      <c r="H557">
        <v>311</v>
      </c>
      <c r="I557">
        <v>4</v>
      </c>
      <c r="J557" t="s">
        <v>96</v>
      </c>
      <c r="K557" t="s">
        <v>1935</v>
      </c>
      <c r="L557" s="5">
        <v>67.115848691389999</v>
      </c>
      <c r="M557" s="5">
        <v>73</v>
      </c>
      <c r="N557">
        <f>VLOOKUP(K557,AKE!$F$2:$G$1543,2,FALSE)</f>
        <v>107.1</v>
      </c>
      <c r="O557">
        <f>VLOOKUP(TRIM(K557),AKP!$G$2:$H$1543,2,FALSE)</f>
        <v>98.1</v>
      </c>
    </row>
    <row r="558" spans="1:15" x14ac:dyDescent="0.3">
      <c r="A558">
        <v>2099</v>
      </c>
      <c r="B558">
        <v>12</v>
      </c>
      <c r="C558" t="s">
        <v>53</v>
      </c>
      <c r="D558">
        <v>1225</v>
      </c>
      <c r="E558" t="s">
        <v>951</v>
      </c>
      <c r="F558" t="s">
        <v>993</v>
      </c>
      <c r="G558">
        <v>2022</v>
      </c>
      <c r="H558">
        <v>340</v>
      </c>
      <c r="I558">
        <v>4</v>
      </c>
      <c r="J558" t="s">
        <v>98</v>
      </c>
      <c r="K558" t="s">
        <v>1936</v>
      </c>
      <c r="L558" s="5">
        <v>60.598295522889998</v>
      </c>
      <c r="M558" s="5">
        <v>71.2</v>
      </c>
      <c r="N558">
        <f>VLOOKUP(K558,AKE!$F$2:$G$1543,2,FALSE)</f>
        <v>97.3</v>
      </c>
      <c r="O558">
        <f>VLOOKUP(TRIM(K558),AKP!$G$2:$H$1543,2,FALSE)</f>
        <v>91.2</v>
      </c>
    </row>
    <row r="559" spans="1:15" x14ac:dyDescent="0.3">
      <c r="A559">
        <v>2100</v>
      </c>
      <c r="B559">
        <v>13</v>
      </c>
      <c r="C559" t="s">
        <v>116</v>
      </c>
      <c r="D559">
        <v>1309</v>
      </c>
      <c r="E559" t="s">
        <v>951</v>
      </c>
      <c r="F559" t="s">
        <v>994</v>
      </c>
      <c r="G559">
        <v>2022</v>
      </c>
      <c r="H559">
        <v>373</v>
      </c>
      <c r="I559">
        <v>3</v>
      </c>
      <c r="J559" t="s">
        <v>115</v>
      </c>
      <c r="K559" t="s">
        <v>1937</v>
      </c>
      <c r="L559" s="5">
        <v>52.480804422799999</v>
      </c>
      <c r="M559" s="5">
        <v>85.1</v>
      </c>
      <c r="N559">
        <f>VLOOKUP(K559,AKE!$F$2:$G$1543,2,FALSE)</f>
        <v>100.9</v>
      </c>
      <c r="O559">
        <f>VLOOKUP(TRIM(K559),AKP!$G$2:$H$1543,2,FALSE)</f>
        <v>95.8</v>
      </c>
    </row>
    <row r="560" spans="1:15" x14ac:dyDescent="0.3">
      <c r="A560">
        <v>2101</v>
      </c>
      <c r="B560">
        <v>13</v>
      </c>
      <c r="C560" t="s">
        <v>116</v>
      </c>
      <c r="D560">
        <v>1301</v>
      </c>
      <c r="E560" t="s">
        <v>951</v>
      </c>
      <c r="F560" t="s">
        <v>995</v>
      </c>
      <c r="G560">
        <v>2022</v>
      </c>
      <c r="H560">
        <v>58</v>
      </c>
      <c r="I560">
        <v>6</v>
      </c>
      <c r="J560" t="s">
        <v>118</v>
      </c>
      <c r="K560" t="s">
        <v>1938</v>
      </c>
      <c r="L560" s="5">
        <v>83.525566686890002</v>
      </c>
      <c r="M560" s="5">
        <v>86.9</v>
      </c>
      <c r="N560">
        <f>VLOOKUP(K560,AKE!$F$2:$G$1543,2,FALSE)</f>
        <v>97</v>
      </c>
      <c r="O560">
        <f>VLOOKUP(TRIM(K560),AKP!$G$2:$H$1543,2,FALSE)</f>
        <v>95.4</v>
      </c>
    </row>
    <row r="561" spans="1:15" x14ac:dyDescent="0.3">
      <c r="A561">
        <v>2102</v>
      </c>
      <c r="B561">
        <v>13</v>
      </c>
      <c r="C561" t="s">
        <v>116</v>
      </c>
      <c r="D561">
        <v>1302</v>
      </c>
      <c r="E561" t="s">
        <v>951</v>
      </c>
      <c r="F561" t="s">
        <v>996</v>
      </c>
      <c r="G561">
        <v>2022</v>
      </c>
      <c r="H561">
        <v>173</v>
      </c>
      <c r="I561">
        <v>6</v>
      </c>
      <c r="J561" t="s">
        <v>120</v>
      </c>
      <c r="K561" t="s">
        <v>1939</v>
      </c>
      <c r="L561" s="5">
        <v>78.293518338455996</v>
      </c>
      <c r="M561" s="5">
        <v>89.9</v>
      </c>
      <c r="N561">
        <f>VLOOKUP(K561,AKE!$F$2:$G$1543,2,FALSE)</f>
        <v>109.1</v>
      </c>
      <c r="O561">
        <f>VLOOKUP(TRIM(K561),AKP!$G$2:$H$1543,2,FALSE)</f>
        <v>97.4</v>
      </c>
    </row>
    <row r="562" spans="1:15" x14ac:dyDescent="0.3">
      <c r="A562">
        <v>2103</v>
      </c>
      <c r="B562">
        <v>13</v>
      </c>
      <c r="C562" t="s">
        <v>116</v>
      </c>
      <c r="D562">
        <v>1303</v>
      </c>
      <c r="E562" t="s">
        <v>951</v>
      </c>
      <c r="F562" t="s">
        <v>997</v>
      </c>
      <c r="G562">
        <v>2022</v>
      </c>
      <c r="H562">
        <v>180</v>
      </c>
      <c r="I562">
        <v>6</v>
      </c>
      <c r="J562" t="s">
        <v>122</v>
      </c>
      <c r="K562" t="s">
        <v>1940</v>
      </c>
      <c r="L562" s="5">
        <v>77.884724039355007</v>
      </c>
      <c r="M562" s="5">
        <v>87.3</v>
      </c>
      <c r="N562">
        <f>VLOOKUP(K562,AKE!$F$2:$G$1543,2,FALSE)</f>
        <v>98.3</v>
      </c>
      <c r="O562">
        <f>VLOOKUP(TRIM(K562),AKP!$G$2:$H$1543,2,FALSE)</f>
        <v>98.2</v>
      </c>
    </row>
    <row r="563" spans="1:15" x14ac:dyDescent="0.3">
      <c r="A563">
        <v>2104</v>
      </c>
      <c r="B563">
        <v>13</v>
      </c>
      <c r="C563" t="s">
        <v>116</v>
      </c>
      <c r="D563">
        <v>1304</v>
      </c>
      <c r="E563" t="s">
        <v>951</v>
      </c>
      <c r="F563" t="s">
        <v>998</v>
      </c>
      <c r="G563">
        <v>2022</v>
      </c>
      <c r="H563">
        <v>25</v>
      </c>
      <c r="I563">
        <v>6</v>
      </c>
      <c r="J563" t="s">
        <v>124</v>
      </c>
      <c r="K563" t="s">
        <v>1941</v>
      </c>
      <c r="L563" s="5">
        <v>85.921496654465003</v>
      </c>
      <c r="M563" s="5">
        <v>89.3</v>
      </c>
      <c r="N563">
        <f>VLOOKUP(K563,AKE!$F$2:$G$1543,2,FALSE)</f>
        <v>99.5</v>
      </c>
      <c r="O563">
        <f>VLOOKUP(TRIM(K563),AKP!$G$2:$H$1543,2,FALSE)</f>
        <v>102.5</v>
      </c>
    </row>
    <row r="564" spans="1:15" x14ac:dyDescent="0.3">
      <c r="A564">
        <v>2105</v>
      </c>
      <c r="B564">
        <v>13</v>
      </c>
      <c r="C564" t="s">
        <v>116</v>
      </c>
      <c r="D564">
        <v>1305</v>
      </c>
      <c r="E564" t="s">
        <v>951</v>
      </c>
      <c r="F564" t="s">
        <v>999</v>
      </c>
      <c r="G564">
        <v>2022</v>
      </c>
      <c r="H564">
        <v>106</v>
      </c>
      <c r="I564">
        <v>6</v>
      </c>
      <c r="J564" t="s">
        <v>125</v>
      </c>
      <c r="K564" t="s">
        <v>1942</v>
      </c>
      <c r="L564" s="5">
        <v>81.137020856529006</v>
      </c>
      <c r="M564" s="5">
        <v>83.7</v>
      </c>
      <c r="N564">
        <f>VLOOKUP(K564,AKE!$F$2:$G$1543,2,FALSE)</f>
        <v>95</v>
      </c>
      <c r="O564">
        <f>VLOOKUP(TRIM(K564),AKP!$G$2:$H$1543,2,FALSE)</f>
        <v>100.7</v>
      </c>
    </row>
    <row r="565" spans="1:15" x14ac:dyDescent="0.3">
      <c r="A565">
        <v>2106</v>
      </c>
      <c r="B565">
        <v>13</v>
      </c>
      <c r="C565" t="s">
        <v>116</v>
      </c>
      <c r="D565">
        <v>1306</v>
      </c>
      <c r="E565" t="s">
        <v>951</v>
      </c>
      <c r="F565" t="s">
        <v>1000</v>
      </c>
      <c r="G565">
        <v>2022</v>
      </c>
      <c r="H565">
        <v>31</v>
      </c>
      <c r="I565">
        <v>6</v>
      </c>
      <c r="J565" t="s">
        <v>127</v>
      </c>
      <c r="K565" t="s">
        <v>1943</v>
      </c>
      <c r="L565" s="5">
        <v>85.343864225649</v>
      </c>
      <c r="M565" s="5">
        <v>85.6</v>
      </c>
      <c r="N565">
        <f>VLOOKUP(K565,AKE!$F$2:$G$1543,2,FALSE)</f>
        <v>100.3</v>
      </c>
      <c r="O565">
        <f>VLOOKUP(TRIM(K565),AKP!$G$2:$H$1543,2,FALSE)</f>
        <v>100</v>
      </c>
    </row>
    <row r="566" spans="1:15" x14ac:dyDescent="0.3">
      <c r="A566">
        <v>2107</v>
      </c>
      <c r="B566">
        <v>13</v>
      </c>
      <c r="C566" t="s">
        <v>116</v>
      </c>
      <c r="D566">
        <v>1307</v>
      </c>
      <c r="E566" t="s">
        <v>951</v>
      </c>
      <c r="F566" t="s">
        <v>1001</v>
      </c>
      <c r="G566">
        <v>2022</v>
      </c>
      <c r="H566">
        <v>127</v>
      </c>
      <c r="I566">
        <v>6</v>
      </c>
      <c r="J566" t="s">
        <v>129</v>
      </c>
      <c r="K566" t="s">
        <v>1944</v>
      </c>
      <c r="L566" s="5">
        <v>80.323103123682998</v>
      </c>
      <c r="M566" s="5">
        <v>92</v>
      </c>
      <c r="N566">
        <f>VLOOKUP(K566,AKE!$F$2:$G$1543,2,FALSE)</f>
        <v>107.7</v>
      </c>
      <c r="O566">
        <f>VLOOKUP(TRIM(K566),AKP!$G$2:$H$1543,2,FALSE)</f>
        <v>101.9</v>
      </c>
    </row>
    <row r="567" spans="1:15" x14ac:dyDescent="0.3">
      <c r="A567">
        <v>2108</v>
      </c>
      <c r="B567">
        <v>13</v>
      </c>
      <c r="C567" t="s">
        <v>116</v>
      </c>
      <c r="D567">
        <v>1308</v>
      </c>
      <c r="E567" t="s">
        <v>951</v>
      </c>
      <c r="F567" t="s">
        <v>1002</v>
      </c>
      <c r="G567">
        <v>2022</v>
      </c>
      <c r="H567">
        <v>112</v>
      </c>
      <c r="I567">
        <v>6</v>
      </c>
      <c r="J567" t="s">
        <v>131</v>
      </c>
      <c r="K567" t="s">
        <v>1945</v>
      </c>
      <c r="L567" s="5">
        <v>80.925592931493995</v>
      </c>
      <c r="M567" s="5">
        <v>87.5</v>
      </c>
      <c r="N567">
        <f>VLOOKUP(K567,AKE!$F$2:$G$1543,2,FALSE)</f>
        <v>110.3</v>
      </c>
      <c r="O567">
        <f>VLOOKUP(TRIM(K567),AKP!$G$2:$H$1543,2,FALSE)</f>
        <v>107.7</v>
      </c>
    </row>
    <row r="568" spans="1:15" x14ac:dyDescent="0.3">
      <c r="A568">
        <v>2109</v>
      </c>
      <c r="B568">
        <v>13</v>
      </c>
      <c r="C568" t="s">
        <v>116</v>
      </c>
      <c r="D568">
        <v>1311</v>
      </c>
      <c r="E568" t="s">
        <v>951</v>
      </c>
      <c r="F568" t="s">
        <v>1003</v>
      </c>
      <c r="G568">
        <v>2022</v>
      </c>
      <c r="H568">
        <v>68</v>
      </c>
      <c r="I568">
        <v>6</v>
      </c>
      <c r="J568" t="s">
        <v>133</v>
      </c>
      <c r="K568" t="s">
        <v>1946</v>
      </c>
      <c r="L568" s="5">
        <v>83.201292880875002</v>
      </c>
      <c r="M568" s="5">
        <v>90.5</v>
      </c>
      <c r="N568">
        <f>VLOOKUP(K568,AKE!$F$2:$G$1543,2,FALSE)</f>
        <v>106</v>
      </c>
      <c r="O568">
        <f>VLOOKUP(TRIM(K568),AKP!$G$2:$H$1543,2,FALSE)</f>
        <v>104.4</v>
      </c>
    </row>
    <row r="569" spans="1:15" x14ac:dyDescent="0.3">
      <c r="A569">
        <v>2110</v>
      </c>
      <c r="B569">
        <v>13</v>
      </c>
      <c r="C569" t="s">
        <v>116</v>
      </c>
      <c r="D569">
        <v>1310</v>
      </c>
      <c r="E569" t="s">
        <v>951</v>
      </c>
      <c r="F569" t="s">
        <v>1004</v>
      </c>
      <c r="G569">
        <v>2022</v>
      </c>
      <c r="H569">
        <v>105</v>
      </c>
      <c r="I569">
        <v>6</v>
      </c>
      <c r="J569" t="s">
        <v>134</v>
      </c>
      <c r="K569" t="s">
        <v>1947</v>
      </c>
      <c r="L569" s="5">
        <v>81.149625664653001</v>
      </c>
      <c r="M569" s="5">
        <v>88.5</v>
      </c>
      <c r="N569">
        <f>VLOOKUP(K569,AKE!$F$2:$G$1543,2,FALSE)</f>
        <v>91.6</v>
      </c>
      <c r="O569">
        <f>VLOOKUP(TRIM(K569),AKP!$G$2:$H$1543,2,FALSE)</f>
        <v>101.9</v>
      </c>
    </row>
    <row r="570" spans="1:15" x14ac:dyDescent="0.3">
      <c r="A570">
        <v>2111</v>
      </c>
      <c r="B570">
        <v>13</v>
      </c>
      <c r="C570" t="s">
        <v>116</v>
      </c>
      <c r="D570">
        <v>1312</v>
      </c>
      <c r="E570" t="s">
        <v>951</v>
      </c>
      <c r="F570" t="s">
        <v>1005</v>
      </c>
      <c r="G570">
        <v>2022</v>
      </c>
      <c r="H570">
        <v>115</v>
      </c>
      <c r="I570">
        <v>6</v>
      </c>
      <c r="J570" t="s">
        <v>136</v>
      </c>
      <c r="K570" t="s">
        <v>1948</v>
      </c>
      <c r="L570" s="5">
        <v>80.823300166183003</v>
      </c>
      <c r="M570" s="5">
        <v>90.3</v>
      </c>
      <c r="N570">
        <f>VLOOKUP(K570,AKE!$F$2:$G$1543,2,FALSE)</f>
        <v>114.9</v>
      </c>
      <c r="O570">
        <f>VLOOKUP(TRIM(K570),AKP!$G$2:$H$1543,2,FALSE)</f>
        <v>103.2</v>
      </c>
    </row>
    <row r="571" spans="1:15" x14ac:dyDescent="0.3">
      <c r="A571">
        <v>2112</v>
      </c>
      <c r="B571">
        <v>14</v>
      </c>
      <c r="C571" t="s">
        <v>149</v>
      </c>
      <c r="D571">
        <v>1409</v>
      </c>
      <c r="E571" t="s">
        <v>951</v>
      </c>
      <c r="F571" t="s">
        <v>1006</v>
      </c>
      <c r="G571">
        <v>2022</v>
      </c>
      <c r="H571">
        <v>278</v>
      </c>
      <c r="I571">
        <v>5</v>
      </c>
      <c r="J571" t="s">
        <v>148</v>
      </c>
      <c r="K571" t="s">
        <v>1949</v>
      </c>
      <c r="L571" s="5">
        <v>70.703399191445996</v>
      </c>
      <c r="M571" s="5">
        <v>90.7</v>
      </c>
      <c r="N571">
        <f>VLOOKUP(K571,AKE!$F$2:$G$1543,2,FALSE)</f>
        <v>97.2</v>
      </c>
      <c r="O571">
        <f>VLOOKUP(TRIM(K571),AKP!$G$2:$H$1543,2,FALSE)</f>
        <v>100.7</v>
      </c>
    </row>
    <row r="572" spans="1:15" x14ac:dyDescent="0.3">
      <c r="A572">
        <v>2113</v>
      </c>
      <c r="B572">
        <v>14</v>
      </c>
      <c r="C572" t="s">
        <v>149</v>
      </c>
      <c r="D572">
        <v>1402</v>
      </c>
      <c r="E572" t="s">
        <v>951</v>
      </c>
      <c r="F572" t="s">
        <v>1007</v>
      </c>
      <c r="G572">
        <v>2022</v>
      </c>
      <c r="H572">
        <v>355</v>
      </c>
      <c r="I572">
        <v>3</v>
      </c>
      <c r="J572" t="s">
        <v>150</v>
      </c>
      <c r="K572" t="s">
        <v>1950</v>
      </c>
      <c r="L572" s="5">
        <v>57.964651957785001</v>
      </c>
      <c r="M572" s="5">
        <v>82.7</v>
      </c>
      <c r="N572">
        <f>VLOOKUP(K572,AKE!$F$2:$G$1543,2,FALSE)</f>
        <v>88.3</v>
      </c>
      <c r="O572">
        <f>VLOOKUP(TRIM(K572),AKP!$G$2:$H$1543,2,FALSE)</f>
        <v>94.6</v>
      </c>
    </row>
    <row r="573" spans="1:15" x14ac:dyDescent="0.3">
      <c r="A573">
        <v>2114</v>
      </c>
      <c r="B573">
        <v>14</v>
      </c>
      <c r="C573" t="s">
        <v>149</v>
      </c>
      <c r="D573">
        <v>1404</v>
      </c>
      <c r="E573" t="s">
        <v>951</v>
      </c>
      <c r="F573" t="s">
        <v>1008</v>
      </c>
      <c r="G573">
        <v>2022</v>
      </c>
      <c r="H573">
        <v>300</v>
      </c>
      <c r="I573">
        <v>5</v>
      </c>
      <c r="J573" t="s">
        <v>152</v>
      </c>
      <c r="K573" t="s">
        <v>1951</v>
      </c>
      <c r="L573" s="5">
        <v>68.384942203923998</v>
      </c>
      <c r="M573" s="5">
        <v>81.900000000000006</v>
      </c>
      <c r="N573">
        <f>VLOOKUP(K573,AKE!$F$2:$G$1543,2,FALSE)</f>
        <v>91.9</v>
      </c>
      <c r="O573">
        <f>VLOOKUP(TRIM(K573),AKP!$G$2:$H$1543,2,FALSE)</f>
        <v>98.9</v>
      </c>
    </row>
    <row r="574" spans="1:15" x14ac:dyDescent="0.3">
      <c r="A574">
        <v>2115</v>
      </c>
      <c r="B574">
        <v>14</v>
      </c>
      <c r="C574" t="s">
        <v>149</v>
      </c>
      <c r="D574">
        <v>1405</v>
      </c>
      <c r="E574" t="s">
        <v>951</v>
      </c>
      <c r="F574" t="s">
        <v>1009</v>
      </c>
      <c r="G574">
        <v>2022</v>
      </c>
      <c r="H574">
        <v>289</v>
      </c>
      <c r="I574">
        <v>5</v>
      </c>
      <c r="J574" t="s">
        <v>154</v>
      </c>
      <c r="K574" t="s">
        <v>1952</v>
      </c>
      <c r="L574" s="5">
        <v>69.679474988739997</v>
      </c>
      <c r="M574" s="5">
        <v>92.1</v>
      </c>
      <c r="N574">
        <f>VLOOKUP(K574,AKE!$F$2:$G$1543,2,FALSE)</f>
        <v>102.1</v>
      </c>
      <c r="O574">
        <f>VLOOKUP(TRIM(K574),AKP!$G$2:$H$1543,2,FALSE)</f>
        <v>104.6</v>
      </c>
    </row>
    <row r="575" spans="1:15" x14ac:dyDescent="0.3">
      <c r="A575">
        <v>2116</v>
      </c>
      <c r="B575">
        <v>14</v>
      </c>
      <c r="C575" t="s">
        <v>149</v>
      </c>
      <c r="D575">
        <v>1408</v>
      </c>
      <c r="E575" t="s">
        <v>951</v>
      </c>
      <c r="F575" t="s">
        <v>1010</v>
      </c>
      <c r="G575">
        <v>2022</v>
      </c>
      <c r="H575">
        <v>197</v>
      </c>
      <c r="I575">
        <v>6</v>
      </c>
      <c r="J575" t="s">
        <v>155</v>
      </c>
      <c r="K575" t="s">
        <v>1953</v>
      </c>
      <c r="L575" s="5">
        <v>76.870975215011995</v>
      </c>
      <c r="M575" s="5">
        <v>91.8</v>
      </c>
      <c r="N575">
        <f>VLOOKUP(K575,AKE!$F$2:$G$1543,2,FALSE)</f>
        <v>98.3</v>
      </c>
      <c r="O575">
        <f>VLOOKUP(TRIM(K575),AKP!$G$2:$H$1543,2,FALSE)</f>
        <v>106.7</v>
      </c>
    </row>
    <row r="576" spans="1:15" x14ac:dyDescent="0.3">
      <c r="A576">
        <v>2117</v>
      </c>
      <c r="B576">
        <v>14</v>
      </c>
      <c r="C576" t="s">
        <v>149</v>
      </c>
      <c r="D576">
        <v>1401</v>
      </c>
      <c r="E576" t="s">
        <v>951</v>
      </c>
      <c r="F576" t="s">
        <v>1011</v>
      </c>
      <c r="G576">
        <v>2022</v>
      </c>
      <c r="H576">
        <v>362</v>
      </c>
      <c r="I576">
        <v>3</v>
      </c>
      <c r="J576" t="s">
        <v>157</v>
      </c>
      <c r="K576" t="s">
        <v>1954</v>
      </c>
      <c r="L576" s="5">
        <v>56.275463718272</v>
      </c>
      <c r="M576" s="5">
        <v>91.9</v>
      </c>
      <c r="N576">
        <f>VLOOKUP(K576,AKE!$F$2:$G$1543,2,FALSE)</f>
        <v>97</v>
      </c>
      <c r="O576">
        <f>VLOOKUP(TRIM(K576),AKP!$G$2:$H$1543,2,FALSE)</f>
        <v>98.2</v>
      </c>
    </row>
    <row r="577" spans="1:15" x14ac:dyDescent="0.3">
      <c r="A577">
        <v>2118</v>
      </c>
      <c r="B577">
        <v>14</v>
      </c>
      <c r="C577" t="s">
        <v>149</v>
      </c>
      <c r="D577">
        <v>1406</v>
      </c>
      <c r="E577" t="s">
        <v>951</v>
      </c>
      <c r="F577" t="s">
        <v>1012</v>
      </c>
      <c r="G577">
        <v>2022</v>
      </c>
      <c r="H577">
        <v>365</v>
      </c>
      <c r="I577">
        <v>3</v>
      </c>
      <c r="J577" t="s">
        <v>158</v>
      </c>
      <c r="K577" t="s">
        <v>1955</v>
      </c>
      <c r="L577" s="5">
        <v>54.914807622868999</v>
      </c>
      <c r="M577" s="5">
        <v>88.8</v>
      </c>
      <c r="N577">
        <f>VLOOKUP(K577,AKE!$F$2:$G$1543,2,FALSE)</f>
        <v>100.9</v>
      </c>
      <c r="O577">
        <f>VLOOKUP(TRIM(K577),AKP!$G$2:$H$1543,2,FALSE)</f>
        <v>101.9</v>
      </c>
    </row>
    <row r="578" spans="1:15" x14ac:dyDescent="0.3">
      <c r="A578">
        <v>2119</v>
      </c>
      <c r="B578">
        <v>14</v>
      </c>
      <c r="C578" t="s">
        <v>149</v>
      </c>
      <c r="D578">
        <v>1403</v>
      </c>
      <c r="E578" t="s">
        <v>951</v>
      </c>
      <c r="F578" t="s">
        <v>1013</v>
      </c>
      <c r="G578">
        <v>2022</v>
      </c>
      <c r="H578">
        <v>332</v>
      </c>
      <c r="I578">
        <v>4</v>
      </c>
      <c r="J578" t="s">
        <v>160</v>
      </c>
      <c r="K578" t="s">
        <v>1956</v>
      </c>
      <c r="L578" s="5">
        <v>62.613741083980997</v>
      </c>
      <c r="M578" s="5">
        <v>88.3</v>
      </c>
      <c r="N578">
        <f>VLOOKUP(K578,AKE!$F$2:$G$1543,2,FALSE)</f>
        <v>94.5</v>
      </c>
      <c r="O578">
        <f>VLOOKUP(TRIM(K578),AKP!$G$2:$H$1543,2,FALSE)</f>
        <v>100.9</v>
      </c>
    </row>
    <row r="579" spans="1:15" x14ac:dyDescent="0.3">
      <c r="A579">
        <v>2120</v>
      </c>
      <c r="B579">
        <v>14</v>
      </c>
      <c r="C579" t="s">
        <v>149</v>
      </c>
      <c r="D579">
        <v>1407</v>
      </c>
      <c r="E579" t="s">
        <v>951</v>
      </c>
      <c r="F579" t="s">
        <v>1014</v>
      </c>
      <c r="G579">
        <v>2022</v>
      </c>
      <c r="H579">
        <v>315</v>
      </c>
      <c r="I579">
        <v>4</v>
      </c>
      <c r="J579" t="s">
        <v>161</v>
      </c>
      <c r="K579" t="s">
        <v>1957</v>
      </c>
      <c r="L579" s="5">
        <v>66.461101210945003</v>
      </c>
      <c r="M579" s="5">
        <v>92.7</v>
      </c>
      <c r="N579">
        <f>VLOOKUP(K579,AKE!$F$2:$G$1543,2,FALSE)</f>
        <v>100.1</v>
      </c>
      <c r="O579">
        <f>VLOOKUP(TRIM(K579),AKP!$G$2:$H$1543,2,FALSE)</f>
        <v>108.6</v>
      </c>
    </row>
    <row r="580" spans="1:15" x14ac:dyDescent="0.3">
      <c r="A580">
        <v>2121</v>
      </c>
      <c r="B580">
        <v>14</v>
      </c>
      <c r="C580" t="s">
        <v>149</v>
      </c>
      <c r="D580">
        <v>1410</v>
      </c>
      <c r="E580" t="s">
        <v>951</v>
      </c>
      <c r="F580" t="s">
        <v>1015</v>
      </c>
      <c r="G580">
        <v>2022</v>
      </c>
      <c r="H580">
        <v>304</v>
      </c>
      <c r="I580">
        <v>5</v>
      </c>
      <c r="J580" t="s">
        <v>162</v>
      </c>
      <c r="K580" t="s">
        <v>1958</v>
      </c>
      <c r="L580" s="5">
        <v>68.058998704562001</v>
      </c>
      <c r="M580" s="5">
        <v>81.3</v>
      </c>
      <c r="N580">
        <f>VLOOKUP(K580,AKE!$F$2:$G$1543,2,FALSE)</f>
        <v>94.1</v>
      </c>
      <c r="O580">
        <f>VLOOKUP(TRIM(K580),AKP!$G$2:$H$1543,2,FALSE)</f>
        <v>98.8</v>
      </c>
    </row>
    <row r="581" spans="1:15" x14ac:dyDescent="0.3">
      <c r="A581">
        <v>2122</v>
      </c>
      <c r="B581">
        <v>15</v>
      </c>
      <c r="C581" t="s">
        <v>166</v>
      </c>
      <c r="D581">
        <v>1501</v>
      </c>
      <c r="E581" t="s">
        <v>951</v>
      </c>
      <c r="F581" t="s">
        <v>1016</v>
      </c>
      <c r="G581">
        <v>2022</v>
      </c>
      <c r="H581">
        <v>90</v>
      </c>
      <c r="I581">
        <v>6</v>
      </c>
      <c r="J581" t="s">
        <v>165</v>
      </c>
      <c r="K581" t="s">
        <v>1959</v>
      </c>
      <c r="L581" s="5">
        <v>81.939250108661</v>
      </c>
      <c r="M581" s="5">
        <v>86.7</v>
      </c>
      <c r="N581">
        <f>VLOOKUP(K581,AKE!$F$2:$G$1543,2,FALSE)</f>
        <v>97.8</v>
      </c>
      <c r="O581">
        <f>VLOOKUP(TRIM(K581),AKP!$G$2:$H$1543,2,FALSE)</f>
        <v>100.5</v>
      </c>
    </row>
    <row r="582" spans="1:15" x14ac:dyDescent="0.3">
      <c r="A582">
        <v>2123</v>
      </c>
      <c r="B582">
        <v>15</v>
      </c>
      <c r="C582" t="s">
        <v>166</v>
      </c>
      <c r="D582">
        <v>1502</v>
      </c>
      <c r="E582" t="s">
        <v>951</v>
      </c>
      <c r="F582" t="s">
        <v>1017</v>
      </c>
      <c r="G582">
        <v>2022</v>
      </c>
      <c r="H582">
        <v>273</v>
      </c>
      <c r="I582">
        <v>5</v>
      </c>
      <c r="J582" t="s">
        <v>168</v>
      </c>
      <c r="K582" t="s">
        <v>1960</v>
      </c>
      <c r="L582" s="5">
        <v>71.022330139629005</v>
      </c>
      <c r="M582" s="5">
        <v>82.8</v>
      </c>
      <c r="N582">
        <f>VLOOKUP(K582,AKE!$F$2:$G$1543,2,FALSE)</f>
        <v>92.5</v>
      </c>
      <c r="O582">
        <f>VLOOKUP(TRIM(K582),AKP!$G$2:$H$1543,2,FALSE)</f>
        <v>105.6</v>
      </c>
    </row>
    <row r="583" spans="1:15" x14ac:dyDescent="0.3">
      <c r="A583">
        <v>2124</v>
      </c>
      <c r="B583">
        <v>15</v>
      </c>
      <c r="C583" t="s">
        <v>166</v>
      </c>
      <c r="D583">
        <v>1503</v>
      </c>
      <c r="E583" t="s">
        <v>951</v>
      </c>
      <c r="F583" t="s">
        <v>1018</v>
      </c>
      <c r="G583">
        <v>2022</v>
      </c>
      <c r="H583">
        <v>324</v>
      </c>
      <c r="I583">
        <v>4</v>
      </c>
      <c r="J583" t="s">
        <v>170</v>
      </c>
      <c r="K583" t="s">
        <v>1961</v>
      </c>
      <c r="L583" s="5">
        <v>64.465791444356</v>
      </c>
      <c r="M583" s="5">
        <v>76.099999999999994</v>
      </c>
      <c r="N583">
        <f>VLOOKUP(K583,AKE!$F$2:$G$1543,2,FALSE)</f>
        <v>95</v>
      </c>
      <c r="O583">
        <f>VLOOKUP(TRIM(K583),AKP!$G$2:$H$1543,2,FALSE)</f>
        <v>99.3</v>
      </c>
    </row>
    <row r="584" spans="1:15" x14ac:dyDescent="0.3">
      <c r="A584">
        <v>2125</v>
      </c>
      <c r="B584">
        <v>15</v>
      </c>
      <c r="C584" t="s">
        <v>166</v>
      </c>
      <c r="D584">
        <v>1504</v>
      </c>
      <c r="E584" t="s">
        <v>951</v>
      </c>
      <c r="F584" t="s">
        <v>1019</v>
      </c>
      <c r="G584">
        <v>2022</v>
      </c>
      <c r="H584">
        <v>282</v>
      </c>
      <c r="I584">
        <v>5</v>
      </c>
      <c r="J584" t="s">
        <v>171</v>
      </c>
      <c r="K584" t="s">
        <v>1962</v>
      </c>
      <c r="L584" s="5">
        <v>70.523342045226997</v>
      </c>
      <c r="M584" s="5">
        <v>68.400000000000006</v>
      </c>
      <c r="N584">
        <f>VLOOKUP(K584,AKE!$F$2:$G$1543,2,FALSE)</f>
        <v>84.8</v>
      </c>
      <c r="O584">
        <f>VLOOKUP(TRIM(K584),AKP!$G$2:$H$1543,2,FALSE)</f>
        <v>115.8</v>
      </c>
    </row>
    <row r="585" spans="1:15" x14ac:dyDescent="0.3">
      <c r="A585">
        <v>2126</v>
      </c>
      <c r="B585">
        <v>15</v>
      </c>
      <c r="C585" t="s">
        <v>166</v>
      </c>
      <c r="D585">
        <v>1505</v>
      </c>
      <c r="E585" t="s">
        <v>951</v>
      </c>
      <c r="F585" t="s">
        <v>1020</v>
      </c>
      <c r="G585">
        <v>2022</v>
      </c>
      <c r="H585">
        <v>322</v>
      </c>
      <c r="I585">
        <v>4</v>
      </c>
      <c r="J585" t="s">
        <v>173</v>
      </c>
      <c r="K585" t="s">
        <v>1963</v>
      </c>
      <c r="L585" s="5">
        <v>65.371260944680998</v>
      </c>
      <c r="M585" s="5">
        <v>67.3</v>
      </c>
      <c r="N585">
        <f>VLOOKUP(K585,AKE!$F$2:$G$1543,2,FALSE)</f>
        <v>91.2</v>
      </c>
      <c r="O585">
        <f>VLOOKUP(TRIM(K585),AKP!$G$2:$H$1543,2,FALSE)</f>
        <v>109.6</v>
      </c>
    </row>
    <row r="586" spans="1:15" x14ac:dyDescent="0.3">
      <c r="A586">
        <v>2127</v>
      </c>
      <c r="B586">
        <v>15</v>
      </c>
      <c r="C586" t="s">
        <v>166</v>
      </c>
      <c r="D586">
        <v>1507</v>
      </c>
      <c r="E586" t="s">
        <v>951</v>
      </c>
      <c r="F586" t="s">
        <v>1021</v>
      </c>
      <c r="G586">
        <v>2022</v>
      </c>
      <c r="H586">
        <v>279</v>
      </c>
      <c r="I586">
        <v>5</v>
      </c>
      <c r="J586" t="s">
        <v>174</v>
      </c>
      <c r="K586" t="s">
        <v>1964</v>
      </c>
      <c r="L586" s="5">
        <v>70.652023963722002</v>
      </c>
      <c r="M586" s="5">
        <v>80.8</v>
      </c>
      <c r="N586">
        <f>VLOOKUP(K586,AKE!$F$2:$G$1543,2,FALSE)</f>
        <v>93.5</v>
      </c>
      <c r="O586">
        <f>VLOOKUP(TRIM(K586),AKP!$G$2:$H$1543,2,FALSE)</f>
        <v>101.4</v>
      </c>
    </row>
    <row r="587" spans="1:15" x14ac:dyDescent="0.3">
      <c r="A587">
        <v>2128</v>
      </c>
      <c r="B587">
        <v>15</v>
      </c>
      <c r="C587" t="s">
        <v>166</v>
      </c>
      <c r="D587">
        <v>1506</v>
      </c>
      <c r="E587" t="s">
        <v>951</v>
      </c>
      <c r="F587" t="s">
        <v>1022</v>
      </c>
      <c r="G587">
        <v>2022</v>
      </c>
      <c r="H587">
        <v>290</v>
      </c>
      <c r="I587">
        <v>5</v>
      </c>
      <c r="J587" t="s">
        <v>176</v>
      </c>
      <c r="K587" t="s">
        <v>1965</v>
      </c>
      <c r="L587" s="5">
        <v>69.661789354579</v>
      </c>
      <c r="M587" s="5">
        <v>76.7</v>
      </c>
      <c r="N587">
        <f>VLOOKUP(K587,AKE!$F$2:$G$1543,2,FALSE)</f>
        <v>97.1</v>
      </c>
      <c r="O587">
        <f>VLOOKUP(TRIM(K587),AKP!$G$2:$H$1543,2,FALSE)</f>
        <v>104.6</v>
      </c>
    </row>
    <row r="588" spans="1:15" x14ac:dyDescent="0.3">
      <c r="A588">
        <v>2129</v>
      </c>
      <c r="B588">
        <v>15</v>
      </c>
      <c r="C588" t="s">
        <v>166</v>
      </c>
      <c r="D588">
        <v>1509</v>
      </c>
      <c r="E588" t="s">
        <v>951</v>
      </c>
      <c r="F588" t="s">
        <v>1023</v>
      </c>
      <c r="G588">
        <v>2022</v>
      </c>
      <c r="H588">
        <v>283</v>
      </c>
      <c r="I588">
        <v>5</v>
      </c>
      <c r="J588" t="s">
        <v>178</v>
      </c>
      <c r="K588" t="s">
        <v>1966</v>
      </c>
      <c r="L588" s="5">
        <v>70.520367808187004</v>
      </c>
      <c r="M588" s="5">
        <v>86.7</v>
      </c>
      <c r="N588">
        <f>VLOOKUP(K588,AKE!$F$2:$G$1543,2,FALSE)</f>
        <v>101</v>
      </c>
      <c r="O588">
        <f>VLOOKUP(TRIM(K588),AKP!$G$2:$H$1543,2,FALSE)</f>
        <v>112.5</v>
      </c>
    </row>
    <row r="589" spans="1:15" x14ac:dyDescent="0.3">
      <c r="A589">
        <v>2130</v>
      </c>
      <c r="B589">
        <v>15</v>
      </c>
      <c r="C589" t="s">
        <v>166</v>
      </c>
      <c r="D589">
        <v>1508</v>
      </c>
      <c r="E589" t="s">
        <v>951</v>
      </c>
      <c r="F589" t="s">
        <v>1024</v>
      </c>
      <c r="G589">
        <v>2022</v>
      </c>
      <c r="H589">
        <v>331</v>
      </c>
      <c r="I589">
        <v>4</v>
      </c>
      <c r="J589" t="s">
        <v>179</v>
      </c>
      <c r="K589" t="s">
        <v>1967</v>
      </c>
      <c r="L589" s="5">
        <v>62.931691034163997</v>
      </c>
      <c r="M589" s="5">
        <v>72.099999999999994</v>
      </c>
      <c r="N589">
        <f>VLOOKUP(K589,AKE!$F$2:$G$1543,2,FALSE)</f>
        <v>98.1</v>
      </c>
      <c r="O589">
        <f>VLOOKUP(TRIM(K589),AKP!$G$2:$H$1543,2,FALSE)</f>
        <v>102.1</v>
      </c>
    </row>
    <row r="590" spans="1:15" x14ac:dyDescent="0.3">
      <c r="A590">
        <v>2131</v>
      </c>
      <c r="B590">
        <v>16</v>
      </c>
      <c r="C590" t="s">
        <v>185</v>
      </c>
      <c r="D590">
        <v>1601</v>
      </c>
      <c r="E590" t="s">
        <v>951</v>
      </c>
      <c r="F590" t="s">
        <v>1025</v>
      </c>
      <c r="G590">
        <v>2022</v>
      </c>
      <c r="H590">
        <v>272</v>
      </c>
      <c r="I590">
        <v>5</v>
      </c>
      <c r="J590" t="s">
        <v>184</v>
      </c>
      <c r="K590" t="s">
        <v>1968</v>
      </c>
      <c r="L590" s="5">
        <v>71.103508779907997</v>
      </c>
      <c r="M590" s="5">
        <v>92.9</v>
      </c>
      <c r="N590">
        <f>VLOOKUP(K590,AKE!$F$2:$G$1543,2,FALSE)</f>
        <v>101.2</v>
      </c>
      <c r="O590">
        <f>VLOOKUP(TRIM(K590),AKP!$G$2:$H$1543,2,FALSE)</f>
        <v>102.6</v>
      </c>
    </row>
    <row r="591" spans="1:15" x14ac:dyDescent="0.3">
      <c r="A591">
        <v>2132</v>
      </c>
      <c r="B591">
        <v>16</v>
      </c>
      <c r="C591" t="s">
        <v>185</v>
      </c>
      <c r="D591">
        <v>1602</v>
      </c>
      <c r="E591" t="s">
        <v>951</v>
      </c>
      <c r="F591" t="s">
        <v>1026</v>
      </c>
      <c r="G591">
        <v>2022</v>
      </c>
      <c r="H591">
        <v>206</v>
      </c>
      <c r="I591">
        <v>6</v>
      </c>
      <c r="J591" t="s">
        <v>187</v>
      </c>
      <c r="K591" t="s">
        <v>1969</v>
      </c>
      <c r="L591" s="5">
        <v>75.891094713431997</v>
      </c>
      <c r="M591" s="5">
        <v>94.3</v>
      </c>
      <c r="N591">
        <f>VLOOKUP(K591,AKE!$F$2:$G$1543,2,FALSE)</f>
        <v>111.1</v>
      </c>
      <c r="O591">
        <f>VLOOKUP(TRIM(K591),AKP!$G$2:$H$1543,2,FALSE)</f>
        <v>117.7</v>
      </c>
    </row>
    <row r="592" spans="1:15" x14ac:dyDescent="0.3">
      <c r="A592">
        <v>2133</v>
      </c>
      <c r="B592">
        <v>16</v>
      </c>
      <c r="C592" t="s">
        <v>185</v>
      </c>
      <c r="D592">
        <v>1603</v>
      </c>
      <c r="E592" t="s">
        <v>951</v>
      </c>
      <c r="F592" t="s">
        <v>1027</v>
      </c>
      <c r="G592">
        <v>2022</v>
      </c>
      <c r="H592">
        <v>270</v>
      </c>
      <c r="I592">
        <v>5</v>
      </c>
      <c r="J592" t="s">
        <v>189</v>
      </c>
      <c r="K592" t="s">
        <v>1970</v>
      </c>
      <c r="L592" s="5">
        <v>71.289688193288995</v>
      </c>
      <c r="M592" s="5">
        <v>88.9</v>
      </c>
      <c r="N592">
        <f>VLOOKUP(K592,AKE!$F$2:$G$1543,2,FALSE)</f>
        <v>100.6</v>
      </c>
      <c r="O592">
        <f>VLOOKUP(TRIM(K592),AKP!$G$2:$H$1543,2,FALSE)</f>
        <v>103.1</v>
      </c>
    </row>
    <row r="593" spans="1:15" x14ac:dyDescent="0.3">
      <c r="A593">
        <v>2134</v>
      </c>
      <c r="B593">
        <v>16</v>
      </c>
      <c r="C593" t="s">
        <v>185</v>
      </c>
      <c r="D593">
        <v>1604</v>
      </c>
      <c r="E593" t="s">
        <v>951</v>
      </c>
      <c r="F593" t="s">
        <v>1028</v>
      </c>
      <c r="G593">
        <v>2022</v>
      </c>
      <c r="H593">
        <v>261</v>
      </c>
      <c r="I593">
        <v>5</v>
      </c>
      <c r="J593" t="s">
        <v>190</v>
      </c>
      <c r="K593" t="s">
        <v>1971</v>
      </c>
      <c r="L593" s="5">
        <v>72.003189981706001</v>
      </c>
      <c r="M593" s="5">
        <v>91.4</v>
      </c>
      <c r="N593">
        <f>VLOOKUP(K593,AKE!$F$2:$G$1543,2,FALSE)</f>
        <v>110.7</v>
      </c>
      <c r="O593">
        <f>VLOOKUP(TRIM(K593),AKP!$G$2:$H$1543,2,FALSE)</f>
        <v>111.5</v>
      </c>
    </row>
    <row r="594" spans="1:15" x14ac:dyDescent="0.3">
      <c r="A594">
        <v>2135</v>
      </c>
      <c r="B594">
        <v>16</v>
      </c>
      <c r="C594" t="s">
        <v>185</v>
      </c>
      <c r="D594">
        <v>1605</v>
      </c>
      <c r="E594" t="s">
        <v>951</v>
      </c>
      <c r="F594" t="s">
        <v>1029</v>
      </c>
      <c r="G594">
        <v>2022</v>
      </c>
      <c r="H594">
        <v>189</v>
      </c>
      <c r="I594">
        <v>6</v>
      </c>
      <c r="J594" t="s">
        <v>191</v>
      </c>
      <c r="K594" t="s">
        <v>1972</v>
      </c>
      <c r="L594" s="5">
        <v>77.383289432826999</v>
      </c>
      <c r="M594" s="5">
        <v>93.4</v>
      </c>
      <c r="N594">
        <f>VLOOKUP(K594,AKE!$F$2:$G$1543,2,FALSE)</f>
        <v>98.9</v>
      </c>
      <c r="O594">
        <f>VLOOKUP(TRIM(K594),AKP!$G$2:$H$1543,2,FALSE)</f>
        <v>104.4</v>
      </c>
    </row>
    <row r="595" spans="1:15" x14ac:dyDescent="0.3">
      <c r="A595">
        <v>2136</v>
      </c>
      <c r="B595">
        <v>16</v>
      </c>
      <c r="C595" t="s">
        <v>185</v>
      </c>
      <c r="D595">
        <v>1606</v>
      </c>
      <c r="E595" t="s">
        <v>951</v>
      </c>
      <c r="F595" t="s">
        <v>1030</v>
      </c>
      <c r="G595">
        <v>2022</v>
      </c>
      <c r="H595">
        <v>179</v>
      </c>
      <c r="I595">
        <v>6</v>
      </c>
      <c r="J595" t="s">
        <v>193</v>
      </c>
      <c r="K595" t="s">
        <v>1973</v>
      </c>
      <c r="L595" s="5">
        <v>77.892675055764997</v>
      </c>
      <c r="M595" s="5">
        <v>90.7</v>
      </c>
      <c r="N595">
        <f>VLOOKUP(K595,AKE!$F$2:$G$1543,2,FALSE)</f>
        <v>98.7</v>
      </c>
      <c r="O595">
        <f>VLOOKUP(TRIM(K595),AKP!$G$2:$H$1543,2,FALSE)</f>
        <v>109.5</v>
      </c>
    </row>
    <row r="596" spans="1:15" x14ac:dyDescent="0.3">
      <c r="A596">
        <v>2137</v>
      </c>
      <c r="B596">
        <v>16</v>
      </c>
      <c r="C596" t="s">
        <v>185</v>
      </c>
      <c r="D596">
        <v>1607</v>
      </c>
      <c r="E596" t="s">
        <v>951</v>
      </c>
      <c r="F596" t="s">
        <v>1031</v>
      </c>
      <c r="G596">
        <v>2022</v>
      </c>
      <c r="H596">
        <v>176</v>
      </c>
      <c r="I596">
        <v>6</v>
      </c>
      <c r="J596" t="s">
        <v>195</v>
      </c>
      <c r="K596" t="s">
        <v>1974</v>
      </c>
      <c r="L596" s="5">
        <v>77.971406395063994</v>
      </c>
      <c r="M596" s="5">
        <v>94.7</v>
      </c>
      <c r="N596">
        <f>VLOOKUP(K596,AKE!$F$2:$G$1543,2,FALSE)</f>
        <v>114.7</v>
      </c>
      <c r="O596">
        <f>VLOOKUP(TRIM(K596),AKP!$G$2:$H$1543,2,FALSE)</f>
        <v>128</v>
      </c>
    </row>
    <row r="597" spans="1:15" x14ac:dyDescent="0.3">
      <c r="A597">
        <v>2138</v>
      </c>
      <c r="B597">
        <v>16</v>
      </c>
      <c r="C597" t="s">
        <v>185</v>
      </c>
      <c r="D597">
        <v>1609</v>
      </c>
      <c r="E597" t="s">
        <v>951</v>
      </c>
      <c r="F597" t="s">
        <v>1032</v>
      </c>
      <c r="G597">
        <v>2022</v>
      </c>
      <c r="H597">
        <v>233</v>
      </c>
      <c r="I597">
        <v>5</v>
      </c>
      <c r="J597" t="s">
        <v>197</v>
      </c>
      <c r="K597" t="s">
        <v>1975</v>
      </c>
      <c r="L597" s="5">
        <v>74.455789144498993</v>
      </c>
      <c r="M597" s="5">
        <v>82.8</v>
      </c>
      <c r="N597">
        <f>VLOOKUP(K597,AKE!$F$2:$G$1543,2,FALSE)</f>
        <v>93.1</v>
      </c>
      <c r="O597">
        <f>VLOOKUP(TRIM(K597),AKP!$G$2:$H$1543,2,FALSE)</f>
        <v>95.2</v>
      </c>
    </row>
    <row r="598" spans="1:15" x14ac:dyDescent="0.3">
      <c r="A598">
        <v>2139</v>
      </c>
      <c r="B598">
        <v>16</v>
      </c>
      <c r="C598" t="s">
        <v>185</v>
      </c>
      <c r="D598">
        <v>1608</v>
      </c>
      <c r="E598" t="s">
        <v>951</v>
      </c>
      <c r="F598" t="s">
        <v>1033</v>
      </c>
      <c r="G598">
        <v>2022</v>
      </c>
      <c r="H598">
        <v>110</v>
      </c>
      <c r="I598">
        <v>6</v>
      </c>
      <c r="J598" t="s">
        <v>198</v>
      </c>
      <c r="K598" t="s">
        <v>1976</v>
      </c>
      <c r="L598" s="5">
        <v>81.013873290738005</v>
      </c>
      <c r="M598" s="5">
        <v>95</v>
      </c>
      <c r="N598">
        <f>VLOOKUP(K598,AKE!$F$2:$G$1543,2,FALSE)</f>
        <v>103</v>
      </c>
      <c r="O598">
        <f>VLOOKUP(TRIM(K598),AKP!$G$2:$H$1543,2,FALSE)</f>
        <v>120.6</v>
      </c>
    </row>
    <row r="599" spans="1:15" x14ac:dyDescent="0.3">
      <c r="A599">
        <v>2140</v>
      </c>
      <c r="B599">
        <v>16</v>
      </c>
      <c r="C599" t="s">
        <v>185</v>
      </c>
      <c r="D599">
        <v>1610</v>
      </c>
      <c r="E599" t="s">
        <v>951</v>
      </c>
      <c r="F599" t="s">
        <v>1034</v>
      </c>
      <c r="G599">
        <v>2022</v>
      </c>
      <c r="H599">
        <v>250</v>
      </c>
      <c r="I599">
        <v>5</v>
      </c>
      <c r="J599" t="s">
        <v>200</v>
      </c>
      <c r="K599" t="s">
        <v>1977</v>
      </c>
      <c r="L599" s="5">
        <v>73.277678536238</v>
      </c>
      <c r="M599" s="5">
        <v>93.1</v>
      </c>
      <c r="N599">
        <f>VLOOKUP(K599,AKE!$F$2:$G$1543,2,FALSE)</f>
        <v>99.6</v>
      </c>
      <c r="O599">
        <f>VLOOKUP(TRIM(K599),AKP!$G$2:$H$1543,2,FALSE)</f>
        <v>105.7</v>
      </c>
    </row>
    <row r="600" spans="1:15" x14ac:dyDescent="0.3">
      <c r="A600">
        <v>2141</v>
      </c>
      <c r="B600">
        <v>16</v>
      </c>
      <c r="C600" t="s">
        <v>185</v>
      </c>
      <c r="D600">
        <v>1611</v>
      </c>
      <c r="E600" t="s">
        <v>951</v>
      </c>
      <c r="F600" t="s">
        <v>1035</v>
      </c>
      <c r="G600">
        <v>2022</v>
      </c>
      <c r="H600">
        <v>323</v>
      </c>
      <c r="I600">
        <v>4</v>
      </c>
      <c r="J600" t="s">
        <v>202</v>
      </c>
      <c r="K600" t="s">
        <v>1978</v>
      </c>
      <c r="L600" s="5">
        <v>65.245675528419994</v>
      </c>
      <c r="M600" s="5">
        <v>89.4</v>
      </c>
      <c r="N600">
        <f>VLOOKUP(K600,AKE!$F$2:$G$1543,2,FALSE)</f>
        <v>106.3</v>
      </c>
      <c r="O600">
        <f>VLOOKUP(TRIM(K600),AKP!$G$2:$H$1543,2,FALSE)</f>
        <v>97.1</v>
      </c>
    </row>
    <row r="601" spans="1:15" x14ac:dyDescent="0.3">
      <c r="A601">
        <v>2142</v>
      </c>
      <c r="B601">
        <v>16</v>
      </c>
      <c r="C601" t="s">
        <v>185</v>
      </c>
      <c r="D601">
        <v>1612</v>
      </c>
      <c r="E601" t="s">
        <v>951</v>
      </c>
      <c r="F601" t="s">
        <v>1036</v>
      </c>
      <c r="G601">
        <v>2022</v>
      </c>
      <c r="H601">
        <v>257</v>
      </c>
      <c r="I601">
        <v>5</v>
      </c>
      <c r="J601" t="s">
        <v>204</v>
      </c>
      <c r="K601" t="s">
        <v>1979</v>
      </c>
      <c r="L601" s="5">
        <v>72.457867838455996</v>
      </c>
      <c r="M601" s="5">
        <v>87.5</v>
      </c>
      <c r="N601">
        <f>VLOOKUP(K601,AKE!$F$2:$G$1543,2,FALSE)</f>
        <v>109.1</v>
      </c>
      <c r="O601">
        <f>VLOOKUP(TRIM(K601),AKP!$G$2:$H$1543,2,FALSE)</f>
        <v>99.6</v>
      </c>
    </row>
    <row r="602" spans="1:15" x14ac:dyDescent="0.3">
      <c r="A602">
        <v>2143</v>
      </c>
      <c r="B602">
        <v>16</v>
      </c>
      <c r="C602" t="s">
        <v>185</v>
      </c>
      <c r="D602">
        <v>1613</v>
      </c>
      <c r="E602" t="s">
        <v>951</v>
      </c>
      <c r="F602" t="s">
        <v>1037</v>
      </c>
      <c r="G602">
        <v>2022</v>
      </c>
      <c r="H602">
        <v>347</v>
      </c>
      <c r="I602">
        <v>3</v>
      </c>
      <c r="J602" t="s">
        <v>206</v>
      </c>
      <c r="K602" t="s">
        <v>1980</v>
      </c>
      <c r="L602" s="5">
        <v>59.232552704314003</v>
      </c>
      <c r="M602" s="5">
        <v>93.5</v>
      </c>
      <c r="N602">
        <f>VLOOKUP(K602,AKE!$F$2:$G$1543,2,FALSE)</f>
        <v>106</v>
      </c>
      <c r="O602">
        <f>VLOOKUP(TRIM(K602),AKP!$G$2:$H$1543,2,FALSE)</f>
        <v>108.3</v>
      </c>
    </row>
    <row r="603" spans="1:15" x14ac:dyDescent="0.3">
      <c r="A603">
        <v>2144</v>
      </c>
      <c r="B603">
        <v>17</v>
      </c>
      <c r="C603" t="s">
        <v>214</v>
      </c>
      <c r="D603">
        <v>1701</v>
      </c>
      <c r="E603" t="s">
        <v>951</v>
      </c>
      <c r="F603" t="s">
        <v>1038</v>
      </c>
      <c r="G603">
        <v>2022</v>
      </c>
      <c r="H603">
        <v>243</v>
      </c>
      <c r="I603">
        <v>5</v>
      </c>
      <c r="J603" t="s">
        <v>213</v>
      </c>
      <c r="K603" t="s">
        <v>1981</v>
      </c>
      <c r="L603" s="5">
        <v>73.666576822267004</v>
      </c>
      <c r="M603" s="5">
        <v>88.8</v>
      </c>
      <c r="N603">
        <f>VLOOKUP(K603,AKE!$F$2:$G$1543,2,FALSE)</f>
        <v>110.8</v>
      </c>
      <c r="O603">
        <f>VLOOKUP(TRIM(K603),AKP!$G$2:$H$1543,2,FALSE)</f>
        <v>104.6</v>
      </c>
    </row>
    <row r="604" spans="1:15" x14ac:dyDescent="0.3">
      <c r="A604">
        <v>2145</v>
      </c>
      <c r="B604">
        <v>17</v>
      </c>
      <c r="C604" t="s">
        <v>214</v>
      </c>
      <c r="D604">
        <v>1702</v>
      </c>
      <c r="E604" t="s">
        <v>951</v>
      </c>
      <c r="F604" t="s">
        <v>1039</v>
      </c>
      <c r="G604">
        <v>2022</v>
      </c>
      <c r="H604">
        <v>314</v>
      </c>
      <c r="I604">
        <v>4</v>
      </c>
      <c r="J604" t="s">
        <v>216</v>
      </c>
      <c r="K604" t="s">
        <v>1982</v>
      </c>
      <c r="L604" s="5">
        <v>66.677541329242999</v>
      </c>
      <c r="M604" s="5">
        <v>82.5</v>
      </c>
      <c r="N604">
        <f>VLOOKUP(K604,AKE!$F$2:$G$1543,2,FALSE)</f>
        <v>94.1</v>
      </c>
      <c r="O604">
        <f>VLOOKUP(TRIM(K604),AKP!$G$2:$H$1543,2,FALSE)</f>
        <v>104.7</v>
      </c>
    </row>
    <row r="605" spans="1:15" x14ac:dyDescent="0.3">
      <c r="A605">
        <v>2146</v>
      </c>
      <c r="B605">
        <v>17</v>
      </c>
      <c r="C605" t="s">
        <v>214</v>
      </c>
      <c r="D605">
        <v>1703</v>
      </c>
      <c r="E605" t="s">
        <v>951</v>
      </c>
      <c r="F605" t="s">
        <v>1040</v>
      </c>
      <c r="G605">
        <v>2022</v>
      </c>
      <c r="H605">
        <v>353</v>
      </c>
      <c r="I605">
        <v>3</v>
      </c>
      <c r="J605" t="s">
        <v>217</v>
      </c>
      <c r="K605" t="s">
        <v>1983</v>
      </c>
      <c r="L605" s="5">
        <v>58.311033208519</v>
      </c>
      <c r="M605" s="5">
        <v>89.1</v>
      </c>
      <c r="N605">
        <f>VLOOKUP(K605,AKE!$F$2:$G$1543,2,FALSE)</f>
        <v>97.3</v>
      </c>
      <c r="O605">
        <f>VLOOKUP(TRIM(K605),AKP!$G$2:$H$1543,2,FALSE)</f>
        <v>106.3</v>
      </c>
    </row>
    <row r="606" spans="1:15" x14ac:dyDescent="0.3">
      <c r="A606">
        <v>2147</v>
      </c>
      <c r="B606">
        <v>17</v>
      </c>
      <c r="C606" t="s">
        <v>214</v>
      </c>
      <c r="D606">
        <v>1704</v>
      </c>
      <c r="E606" t="s">
        <v>951</v>
      </c>
      <c r="F606" t="s">
        <v>1041</v>
      </c>
      <c r="G606">
        <v>2022</v>
      </c>
      <c r="H606">
        <v>268</v>
      </c>
      <c r="I606">
        <v>5</v>
      </c>
      <c r="J606" t="s">
        <v>219</v>
      </c>
      <c r="K606" t="s">
        <v>1984</v>
      </c>
      <c r="L606" s="5">
        <v>71.506376873175</v>
      </c>
      <c r="M606" s="5">
        <v>88.3</v>
      </c>
      <c r="N606">
        <f>VLOOKUP(K606,AKE!$F$2:$G$1543,2,FALSE)</f>
        <v>110.7</v>
      </c>
      <c r="O606">
        <f>VLOOKUP(TRIM(K606),AKP!$G$2:$H$1543,2,FALSE)</f>
        <v>109.8</v>
      </c>
    </row>
    <row r="607" spans="1:15" x14ac:dyDescent="0.3">
      <c r="A607">
        <v>2148</v>
      </c>
      <c r="B607">
        <v>17</v>
      </c>
      <c r="C607" t="s">
        <v>214</v>
      </c>
      <c r="D607">
        <v>1705</v>
      </c>
      <c r="E607" t="s">
        <v>951</v>
      </c>
      <c r="F607" t="s">
        <v>1042</v>
      </c>
      <c r="G607">
        <v>2022</v>
      </c>
      <c r="H607">
        <v>299</v>
      </c>
      <c r="I607">
        <v>5</v>
      </c>
      <c r="J607" t="s">
        <v>221</v>
      </c>
      <c r="K607" t="s">
        <v>1985</v>
      </c>
      <c r="L607" s="5">
        <v>68.537008064930006</v>
      </c>
      <c r="M607" s="5">
        <v>87.9</v>
      </c>
      <c r="N607">
        <f>VLOOKUP(K607,AKE!$F$2:$G$1543,2,FALSE)</f>
        <v>98.4</v>
      </c>
      <c r="O607">
        <f>VLOOKUP(TRIM(K607),AKP!$G$2:$H$1543,2,FALSE)</f>
        <v>95.4</v>
      </c>
    </row>
    <row r="608" spans="1:15" x14ac:dyDescent="0.3">
      <c r="A608">
        <v>2149</v>
      </c>
      <c r="B608">
        <v>17</v>
      </c>
      <c r="C608" t="s">
        <v>214</v>
      </c>
      <c r="D608">
        <v>1706</v>
      </c>
      <c r="E608" t="s">
        <v>951</v>
      </c>
      <c r="F608" t="s">
        <v>1043</v>
      </c>
      <c r="G608">
        <v>2022</v>
      </c>
      <c r="H608">
        <v>263</v>
      </c>
      <c r="I608">
        <v>5</v>
      </c>
      <c r="J608" t="s">
        <v>223</v>
      </c>
      <c r="K608" t="s">
        <v>1986</v>
      </c>
      <c r="L608" s="5">
        <v>71.783166882448995</v>
      </c>
      <c r="M608" s="5">
        <v>87.3</v>
      </c>
      <c r="N608">
        <f>VLOOKUP(K608,AKE!$F$2:$G$1543,2,FALSE)</f>
        <v>100.2</v>
      </c>
      <c r="O608">
        <f>VLOOKUP(TRIM(K608),AKP!$G$2:$H$1543,2,FALSE)</f>
        <v>103.7</v>
      </c>
    </row>
    <row r="609" spans="1:15" x14ac:dyDescent="0.3">
      <c r="A609">
        <v>2150</v>
      </c>
      <c r="B609">
        <v>17</v>
      </c>
      <c r="C609" t="s">
        <v>214</v>
      </c>
      <c r="D609">
        <v>1707</v>
      </c>
      <c r="E609" t="s">
        <v>951</v>
      </c>
      <c r="F609" t="s">
        <v>1044</v>
      </c>
      <c r="G609">
        <v>2022</v>
      </c>
      <c r="H609">
        <v>224</v>
      </c>
      <c r="I609">
        <v>5</v>
      </c>
      <c r="J609" t="s">
        <v>224</v>
      </c>
      <c r="K609" t="s">
        <v>1987</v>
      </c>
      <c r="L609" s="5">
        <v>74.855395852203998</v>
      </c>
      <c r="M609" s="5">
        <v>86.7</v>
      </c>
      <c r="N609">
        <f>VLOOKUP(K609,AKE!$F$2:$G$1543,2,FALSE)</f>
        <v>108</v>
      </c>
      <c r="O609">
        <f>VLOOKUP(TRIM(K609),AKP!$G$2:$H$1543,2,FALSE)</f>
        <v>110.2</v>
      </c>
    </row>
    <row r="610" spans="1:15" x14ac:dyDescent="0.3">
      <c r="A610">
        <v>2151</v>
      </c>
      <c r="B610">
        <v>17</v>
      </c>
      <c r="C610" t="s">
        <v>214</v>
      </c>
      <c r="D610">
        <v>1708</v>
      </c>
      <c r="E610" t="s">
        <v>951</v>
      </c>
      <c r="F610" t="s">
        <v>1045</v>
      </c>
      <c r="G610">
        <v>2022</v>
      </c>
      <c r="H610">
        <v>310</v>
      </c>
      <c r="I610">
        <v>4</v>
      </c>
      <c r="J610" t="s">
        <v>226</v>
      </c>
      <c r="K610" t="s">
        <v>1988</v>
      </c>
      <c r="L610" s="5">
        <v>67.137267492522994</v>
      </c>
      <c r="M610" s="5">
        <v>84.4</v>
      </c>
      <c r="N610">
        <f>VLOOKUP(K610,AKE!$F$2:$G$1543,2,FALSE)</f>
        <v>93</v>
      </c>
      <c r="O610">
        <f>VLOOKUP(TRIM(K610),AKP!$G$2:$H$1543,2,FALSE)</f>
        <v>98.9</v>
      </c>
    </row>
    <row r="611" spans="1:15" x14ac:dyDescent="0.3">
      <c r="A611">
        <v>2152</v>
      </c>
      <c r="B611">
        <v>17</v>
      </c>
      <c r="C611" t="s">
        <v>214</v>
      </c>
      <c r="D611">
        <v>1709</v>
      </c>
      <c r="E611" t="s">
        <v>951</v>
      </c>
      <c r="F611" t="s">
        <v>1046</v>
      </c>
      <c r="G611">
        <v>2022</v>
      </c>
      <c r="H611">
        <v>334</v>
      </c>
      <c r="I611">
        <v>4</v>
      </c>
      <c r="J611" t="s">
        <v>227</v>
      </c>
      <c r="K611" t="s">
        <v>1989</v>
      </c>
      <c r="L611" s="5">
        <v>62.115228915774999</v>
      </c>
      <c r="M611" s="5">
        <v>86.7</v>
      </c>
      <c r="N611">
        <f>VLOOKUP(K611,AKE!$F$2:$G$1543,2,FALSE)</f>
        <v>97.6</v>
      </c>
      <c r="O611">
        <f>VLOOKUP(TRIM(K611),AKP!$G$2:$H$1543,2,FALSE)</f>
        <v>117.4</v>
      </c>
    </row>
    <row r="612" spans="1:15" x14ac:dyDescent="0.3">
      <c r="A612">
        <v>2153</v>
      </c>
      <c r="B612">
        <v>18</v>
      </c>
      <c r="C612" t="s">
        <v>231</v>
      </c>
      <c r="D612">
        <v>1804</v>
      </c>
      <c r="E612" t="s">
        <v>951</v>
      </c>
      <c r="F612" t="s">
        <v>1047</v>
      </c>
      <c r="G612">
        <v>2022</v>
      </c>
      <c r="H612">
        <v>236</v>
      </c>
      <c r="I612">
        <v>5</v>
      </c>
      <c r="J612" t="s">
        <v>230</v>
      </c>
      <c r="K612" t="s">
        <v>1990</v>
      </c>
      <c r="L612" s="5">
        <v>74.341310999621996</v>
      </c>
      <c r="M612" s="5">
        <v>87.1</v>
      </c>
      <c r="N612">
        <f>VLOOKUP(K612,AKE!$F$2:$G$1543,2,FALSE)</f>
        <v>99.8</v>
      </c>
      <c r="O612">
        <f>VLOOKUP(TRIM(K612),AKP!$G$2:$H$1543,2,FALSE)</f>
        <v>102.3</v>
      </c>
    </row>
    <row r="613" spans="1:15" x14ac:dyDescent="0.3">
      <c r="A613">
        <v>2154</v>
      </c>
      <c r="B613">
        <v>18</v>
      </c>
      <c r="C613" t="s">
        <v>231</v>
      </c>
      <c r="D613">
        <v>1806</v>
      </c>
      <c r="E613" t="s">
        <v>951</v>
      </c>
      <c r="F613" t="s">
        <v>1048</v>
      </c>
      <c r="G613">
        <v>2022</v>
      </c>
      <c r="H613">
        <v>246</v>
      </c>
      <c r="I613">
        <v>5</v>
      </c>
      <c r="J613" t="s">
        <v>232</v>
      </c>
      <c r="K613" t="s">
        <v>1991</v>
      </c>
      <c r="L613" s="5">
        <v>73.604526327415996</v>
      </c>
      <c r="M613" s="5">
        <v>86.4</v>
      </c>
      <c r="N613">
        <f>VLOOKUP(K613,AKE!$F$2:$G$1543,2,FALSE)</f>
        <v>96.8</v>
      </c>
      <c r="O613">
        <f>VLOOKUP(TRIM(K613),AKP!$G$2:$H$1543,2,FALSE)</f>
        <v>97.4</v>
      </c>
    </row>
    <row r="614" spans="1:15" x14ac:dyDescent="0.3">
      <c r="A614">
        <v>2155</v>
      </c>
      <c r="B614">
        <v>18</v>
      </c>
      <c r="C614" t="s">
        <v>231</v>
      </c>
      <c r="D614">
        <v>1801</v>
      </c>
      <c r="E614" t="s">
        <v>951</v>
      </c>
      <c r="F614" t="s">
        <v>1049</v>
      </c>
      <c r="G614">
        <v>2022</v>
      </c>
      <c r="H614">
        <v>94</v>
      </c>
      <c r="I614">
        <v>6</v>
      </c>
      <c r="J614" t="s">
        <v>234</v>
      </c>
      <c r="K614" t="s">
        <v>1992</v>
      </c>
      <c r="L614" s="5">
        <v>81.809235328853006</v>
      </c>
      <c r="M614" s="5">
        <v>91.8</v>
      </c>
      <c r="N614">
        <f>VLOOKUP(K614,AKE!$F$2:$G$1543,2,FALSE)</f>
        <v>96.4</v>
      </c>
      <c r="O614">
        <f>VLOOKUP(TRIM(K614),AKP!$G$2:$H$1543,2,FALSE)</f>
        <v>107.7</v>
      </c>
    </row>
    <row r="615" spans="1:15" x14ac:dyDescent="0.3">
      <c r="A615">
        <v>2156</v>
      </c>
      <c r="B615">
        <v>18</v>
      </c>
      <c r="C615" t="s">
        <v>231</v>
      </c>
      <c r="D615">
        <v>1807</v>
      </c>
      <c r="E615" t="s">
        <v>951</v>
      </c>
      <c r="F615" t="s">
        <v>1050</v>
      </c>
      <c r="G615">
        <v>2022</v>
      </c>
      <c r="H615">
        <v>79</v>
      </c>
      <c r="I615">
        <v>6</v>
      </c>
      <c r="J615" t="s">
        <v>236</v>
      </c>
      <c r="K615" t="s">
        <v>1993</v>
      </c>
      <c r="L615" s="5">
        <v>82.776015146541994</v>
      </c>
      <c r="M615" s="5">
        <v>91.5</v>
      </c>
      <c r="N615">
        <f>VLOOKUP(K615,AKE!$F$2:$G$1543,2,FALSE)</f>
        <v>99</v>
      </c>
      <c r="O615">
        <f>VLOOKUP(TRIM(K615),AKP!$G$2:$H$1543,2,FALSE)</f>
        <v>100</v>
      </c>
    </row>
    <row r="616" spans="1:15" x14ac:dyDescent="0.3">
      <c r="A616">
        <v>2157</v>
      </c>
      <c r="B616">
        <v>18</v>
      </c>
      <c r="C616" t="s">
        <v>231</v>
      </c>
      <c r="D616">
        <v>1802</v>
      </c>
      <c r="E616" t="s">
        <v>951</v>
      </c>
      <c r="F616" t="s">
        <v>1051</v>
      </c>
      <c r="G616">
        <v>2022</v>
      </c>
      <c r="H616">
        <v>108</v>
      </c>
      <c r="I616">
        <v>6</v>
      </c>
      <c r="J616" t="s">
        <v>238</v>
      </c>
      <c r="K616" t="s">
        <v>1994</v>
      </c>
      <c r="L616" s="5">
        <v>81.065358508106996</v>
      </c>
      <c r="M616" s="5">
        <v>91.4</v>
      </c>
      <c r="N616">
        <f>VLOOKUP(K616,AKE!$F$2:$G$1543,2,FALSE)</f>
        <v>97.6</v>
      </c>
      <c r="O616">
        <f>VLOOKUP(TRIM(K616),AKP!$G$2:$H$1543,2,FALSE)</f>
        <v>104.5</v>
      </c>
    </row>
    <row r="617" spans="1:15" x14ac:dyDescent="0.3">
      <c r="A617">
        <v>2158</v>
      </c>
      <c r="B617">
        <v>18</v>
      </c>
      <c r="C617" t="s">
        <v>231</v>
      </c>
      <c r="D617">
        <v>1803</v>
      </c>
      <c r="E617" t="s">
        <v>951</v>
      </c>
      <c r="F617" t="s">
        <v>1052</v>
      </c>
      <c r="G617">
        <v>2022</v>
      </c>
      <c r="H617">
        <v>223</v>
      </c>
      <c r="I617">
        <v>5</v>
      </c>
      <c r="J617" t="s">
        <v>239</v>
      </c>
      <c r="K617" t="s">
        <v>1995</v>
      </c>
      <c r="L617" s="5">
        <v>75.000374382011003</v>
      </c>
      <c r="M617" s="5">
        <v>83.4</v>
      </c>
      <c r="N617">
        <f>VLOOKUP(K617,AKE!$F$2:$G$1543,2,FALSE)</f>
        <v>87.5</v>
      </c>
      <c r="O617">
        <f>VLOOKUP(TRIM(K617),AKP!$G$2:$H$1543,2,FALSE)</f>
        <v>88.4</v>
      </c>
    </row>
    <row r="618" spans="1:15" x14ac:dyDescent="0.3">
      <c r="A618">
        <v>2159</v>
      </c>
      <c r="B618">
        <v>18</v>
      </c>
      <c r="C618" t="s">
        <v>231</v>
      </c>
      <c r="D618">
        <v>1808</v>
      </c>
      <c r="E618" t="s">
        <v>951</v>
      </c>
      <c r="F618" t="s">
        <v>1053</v>
      </c>
      <c r="G618">
        <v>2022</v>
      </c>
      <c r="H618">
        <v>172</v>
      </c>
      <c r="I618">
        <v>6</v>
      </c>
      <c r="J618" t="s">
        <v>241</v>
      </c>
      <c r="K618" t="s">
        <v>1996</v>
      </c>
      <c r="L618" s="5">
        <v>78.340305530107997</v>
      </c>
      <c r="M618" s="5">
        <v>91.1</v>
      </c>
      <c r="N618">
        <f>VLOOKUP(K618,AKE!$F$2:$G$1543,2,FALSE)</f>
        <v>101</v>
      </c>
      <c r="O618">
        <f>VLOOKUP(TRIM(K618),AKP!$G$2:$H$1543,2,FALSE)</f>
        <v>100.7</v>
      </c>
    </row>
    <row r="619" spans="1:15" x14ac:dyDescent="0.3">
      <c r="A619">
        <v>2160</v>
      </c>
      <c r="B619">
        <v>18</v>
      </c>
      <c r="C619" t="s">
        <v>231</v>
      </c>
      <c r="D619">
        <v>1805</v>
      </c>
      <c r="E619" t="s">
        <v>951</v>
      </c>
      <c r="F619" t="s">
        <v>1054</v>
      </c>
      <c r="G619">
        <v>2022</v>
      </c>
      <c r="H619">
        <v>18</v>
      </c>
      <c r="I619">
        <v>6</v>
      </c>
      <c r="J619" t="s">
        <v>243</v>
      </c>
      <c r="K619" t="s">
        <v>1997</v>
      </c>
      <c r="L619" s="5">
        <v>86.250402699763001</v>
      </c>
      <c r="M619" s="5">
        <v>88.3</v>
      </c>
      <c r="N619">
        <f>VLOOKUP(K619,AKE!$F$2:$G$1543,2,FALSE)</f>
        <v>92.9</v>
      </c>
      <c r="O619">
        <f>VLOOKUP(TRIM(K619),AKP!$G$2:$H$1543,2,FALSE)</f>
        <v>92</v>
      </c>
    </row>
    <row r="620" spans="1:15" x14ac:dyDescent="0.3">
      <c r="A620">
        <v>2161</v>
      </c>
      <c r="B620">
        <v>18</v>
      </c>
      <c r="C620" t="s">
        <v>231</v>
      </c>
      <c r="D620">
        <v>1809</v>
      </c>
      <c r="E620" t="s">
        <v>951</v>
      </c>
      <c r="F620" t="s">
        <v>1055</v>
      </c>
      <c r="G620">
        <v>2022</v>
      </c>
      <c r="H620">
        <v>181</v>
      </c>
      <c r="I620">
        <v>6</v>
      </c>
      <c r="J620" t="s">
        <v>244</v>
      </c>
      <c r="K620" t="s">
        <v>1998</v>
      </c>
      <c r="L620" s="5">
        <v>77.858769556859997</v>
      </c>
      <c r="M620" s="5">
        <v>90</v>
      </c>
      <c r="N620">
        <f>VLOOKUP(K620,AKE!$F$2:$G$1543,2,FALSE)</f>
        <v>98.3</v>
      </c>
      <c r="O620">
        <f>VLOOKUP(TRIM(K620),AKP!$G$2:$H$1543,2,FALSE)</f>
        <v>105.7</v>
      </c>
    </row>
    <row r="621" spans="1:15" x14ac:dyDescent="0.3">
      <c r="A621">
        <v>2162</v>
      </c>
      <c r="B621">
        <v>18</v>
      </c>
      <c r="C621" t="s">
        <v>231</v>
      </c>
      <c r="D621">
        <v>1810</v>
      </c>
      <c r="E621" t="s">
        <v>951</v>
      </c>
      <c r="F621" t="s">
        <v>1056</v>
      </c>
      <c r="G621">
        <v>2022</v>
      </c>
      <c r="H621">
        <v>48</v>
      </c>
      <c r="I621">
        <v>6</v>
      </c>
      <c r="J621" t="s">
        <v>246</v>
      </c>
      <c r="K621" t="s">
        <v>1999</v>
      </c>
      <c r="L621" s="5">
        <v>84.136630316571996</v>
      </c>
      <c r="M621" s="5">
        <v>91.4</v>
      </c>
      <c r="N621">
        <f>VLOOKUP(K621,AKE!$F$2:$G$1543,2,FALSE)</f>
        <v>97.6</v>
      </c>
      <c r="O621">
        <f>VLOOKUP(TRIM(K621),AKP!$G$2:$H$1543,2,FALSE)</f>
        <v>100.3</v>
      </c>
    </row>
    <row r="622" spans="1:15" x14ac:dyDescent="0.3">
      <c r="A622">
        <v>2163</v>
      </c>
      <c r="B622">
        <v>18</v>
      </c>
      <c r="C622" t="s">
        <v>231</v>
      </c>
      <c r="D622">
        <v>1811</v>
      </c>
      <c r="E622" t="s">
        <v>951</v>
      </c>
      <c r="F622" t="s">
        <v>1057</v>
      </c>
      <c r="G622">
        <v>2022</v>
      </c>
      <c r="H622">
        <v>28</v>
      </c>
      <c r="I622">
        <v>6</v>
      </c>
      <c r="J622" t="s">
        <v>248</v>
      </c>
      <c r="K622" t="s">
        <v>2000</v>
      </c>
      <c r="L622" s="5">
        <v>85.622666631089999</v>
      </c>
      <c r="M622" s="5">
        <v>89.8</v>
      </c>
      <c r="N622">
        <f>VLOOKUP(K622,AKE!$F$2:$G$1543,2,FALSE)</f>
        <v>94.2</v>
      </c>
      <c r="O622">
        <f>VLOOKUP(TRIM(K622),AKP!$G$2:$H$1543,2,FALSE)</f>
        <v>97.1</v>
      </c>
    </row>
    <row r="623" spans="1:15" x14ac:dyDescent="0.3">
      <c r="A623">
        <v>2164</v>
      </c>
      <c r="B623">
        <v>18</v>
      </c>
      <c r="C623" t="s">
        <v>231</v>
      </c>
      <c r="D623">
        <v>1812</v>
      </c>
      <c r="E623" t="s">
        <v>951</v>
      </c>
      <c r="F623" t="s">
        <v>1058</v>
      </c>
      <c r="G623">
        <v>2022</v>
      </c>
      <c r="H623">
        <v>138</v>
      </c>
      <c r="I623">
        <v>6</v>
      </c>
      <c r="J623" t="s">
        <v>250</v>
      </c>
      <c r="K623" t="s">
        <v>2001</v>
      </c>
      <c r="L623" s="5">
        <v>79.838222700635995</v>
      </c>
      <c r="M623" s="5">
        <v>83.1</v>
      </c>
      <c r="N623">
        <f>VLOOKUP(K623,AKE!$F$2:$G$1543,2,FALSE)</f>
        <v>84.3</v>
      </c>
      <c r="O623">
        <f>VLOOKUP(TRIM(K623),AKP!$G$2:$H$1543,2,FALSE)</f>
        <v>84.6</v>
      </c>
    </row>
    <row r="624" spans="1:15" x14ac:dyDescent="0.3">
      <c r="A624">
        <v>2165</v>
      </c>
      <c r="B624">
        <v>18</v>
      </c>
      <c r="C624" t="s">
        <v>231</v>
      </c>
      <c r="D624">
        <v>1813</v>
      </c>
      <c r="E624" t="s">
        <v>951</v>
      </c>
      <c r="F624" t="s">
        <v>1059</v>
      </c>
      <c r="G624">
        <v>2022</v>
      </c>
      <c r="H624">
        <v>265</v>
      </c>
      <c r="I624">
        <v>5</v>
      </c>
      <c r="J624" t="s">
        <v>252</v>
      </c>
      <c r="K624" t="s">
        <v>2002</v>
      </c>
      <c r="L624" s="5">
        <v>71.712103455315003</v>
      </c>
      <c r="M624" s="5">
        <v>82.8</v>
      </c>
      <c r="N624">
        <f>VLOOKUP(K624,AKE!$F$2:$G$1543,2,FALSE)</f>
        <v>91.2</v>
      </c>
      <c r="O624">
        <f>VLOOKUP(TRIM(K624),AKP!$G$2:$H$1543,2,FALSE)</f>
        <v>97</v>
      </c>
    </row>
    <row r="625" spans="1:15" x14ac:dyDescent="0.3">
      <c r="A625">
        <v>2166</v>
      </c>
      <c r="B625">
        <v>19</v>
      </c>
      <c r="C625" t="s">
        <v>3428</v>
      </c>
      <c r="D625">
        <v>1901</v>
      </c>
      <c r="E625" t="s">
        <v>951</v>
      </c>
      <c r="F625" t="s">
        <v>1060</v>
      </c>
      <c r="G625">
        <v>2022</v>
      </c>
      <c r="H625">
        <v>129</v>
      </c>
      <c r="I625">
        <v>6</v>
      </c>
      <c r="J625" t="s">
        <v>257</v>
      </c>
      <c r="K625" t="s">
        <v>2003</v>
      </c>
      <c r="L625" s="5">
        <v>80.256284634056001</v>
      </c>
      <c r="M625" s="5">
        <v>90.4</v>
      </c>
      <c r="N625">
        <f>VLOOKUP(K625,AKE!$F$2:$G$1543,2,FALSE)</f>
        <v>97.1</v>
      </c>
      <c r="O625">
        <f>VLOOKUP(TRIM(K625),AKP!$G$2:$H$1543,2,FALSE)</f>
        <v>116.7</v>
      </c>
    </row>
    <row r="626" spans="1:15" x14ac:dyDescent="0.3">
      <c r="A626">
        <v>2167</v>
      </c>
      <c r="B626">
        <v>19</v>
      </c>
      <c r="C626" t="s">
        <v>3428</v>
      </c>
      <c r="D626">
        <v>1902</v>
      </c>
      <c r="E626" t="s">
        <v>951</v>
      </c>
      <c r="F626" t="s">
        <v>1061</v>
      </c>
      <c r="G626">
        <v>2022</v>
      </c>
      <c r="H626">
        <v>336</v>
      </c>
      <c r="I626">
        <v>4</v>
      </c>
      <c r="J626" t="s">
        <v>260</v>
      </c>
      <c r="K626" t="s">
        <v>2004</v>
      </c>
      <c r="L626" s="5">
        <v>61.547563081119002</v>
      </c>
      <c r="M626" s="5">
        <v>82.9</v>
      </c>
      <c r="N626">
        <f>VLOOKUP(K626,AKE!$F$2:$G$1543,2,FALSE)</f>
        <v>97.3</v>
      </c>
      <c r="O626">
        <f>VLOOKUP(TRIM(K626),AKP!$G$2:$H$1543,2,FALSE)</f>
        <v>112.5</v>
      </c>
    </row>
    <row r="627" spans="1:15" x14ac:dyDescent="0.3">
      <c r="A627">
        <v>2168</v>
      </c>
      <c r="B627">
        <v>19</v>
      </c>
      <c r="C627" t="s">
        <v>3428</v>
      </c>
      <c r="D627">
        <v>1905</v>
      </c>
      <c r="E627" t="s">
        <v>951</v>
      </c>
      <c r="F627" t="s">
        <v>1062</v>
      </c>
      <c r="G627">
        <v>2022</v>
      </c>
      <c r="H627">
        <v>221</v>
      </c>
      <c r="I627">
        <v>5</v>
      </c>
      <c r="J627" t="s">
        <v>262</v>
      </c>
      <c r="K627" t="s">
        <v>2005</v>
      </c>
      <c r="L627" s="5">
        <v>75.053898812086999</v>
      </c>
      <c r="M627" s="5">
        <v>83.8</v>
      </c>
      <c r="N627">
        <f>VLOOKUP(K627,AKE!$F$2:$G$1543,2,FALSE)</f>
        <v>94.2</v>
      </c>
      <c r="O627">
        <f>VLOOKUP(TRIM(K627),AKP!$G$2:$H$1543,2,FALSE)</f>
        <v>114</v>
      </c>
    </row>
    <row r="628" spans="1:15" x14ac:dyDescent="0.3">
      <c r="A628">
        <v>2169</v>
      </c>
      <c r="B628">
        <v>19</v>
      </c>
      <c r="C628" t="s">
        <v>3428</v>
      </c>
      <c r="D628">
        <v>1904</v>
      </c>
      <c r="E628" t="s">
        <v>951</v>
      </c>
      <c r="F628" t="s">
        <v>1063</v>
      </c>
      <c r="G628">
        <v>2022</v>
      </c>
      <c r="H628">
        <v>354</v>
      </c>
      <c r="I628">
        <v>3</v>
      </c>
      <c r="J628" t="s">
        <v>264</v>
      </c>
      <c r="K628" t="s">
        <v>2006</v>
      </c>
      <c r="L628" s="5">
        <v>57.974504801732998</v>
      </c>
      <c r="M628" s="5">
        <v>86.2</v>
      </c>
      <c r="N628">
        <f>VLOOKUP(K628,AKE!$F$2:$G$1543,2,FALSE)</f>
        <v>99.7</v>
      </c>
      <c r="O628">
        <f>VLOOKUP(TRIM(K628),AKP!$G$2:$H$1543,2,FALSE)</f>
        <v>111.8</v>
      </c>
    </row>
    <row r="629" spans="1:15" x14ac:dyDescent="0.3">
      <c r="A629">
        <v>2170</v>
      </c>
      <c r="B629">
        <v>19</v>
      </c>
      <c r="C629" t="s">
        <v>3428</v>
      </c>
      <c r="D629">
        <v>1903</v>
      </c>
      <c r="E629" t="s">
        <v>951</v>
      </c>
      <c r="F629" t="s">
        <v>1064</v>
      </c>
      <c r="G629">
        <v>2022</v>
      </c>
      <c r="H629">
        <v>60</v>
      </c>
      <c r="I629">
        <v>6</v>
      </c>
      <c r="J629" t="s">
        <v>266</v>
      </c>
      <c r="K629" t="s">
        <v>2007</v>
      </c>
      <c r="L629" s="5">
        <v>83.377544174760004</v>
      </c>
      <c r="M629" s="5">
        <v>83.1</v>
      </c>
      <c r="N629">
        <f>VLOOKUP(K629,AKE!$F$2:$G$1543,2,FALSE)</f>
        <v>104</v>
      </c>
      <c r="O629">
        <f>VLOOKUP(TRIM(K629),AKP!$G$2:$H$1543,2,FALSE)</f>
        <v>108.8</v>
      </c>
    </row>
    <row r="630" spans="1:15" x14ac:dyDescent="0.3">
      <c r="A630">
        <v>2171</v>
      </c>
      <c r="B630">
        <v>19</v>
      </c>
      <c r="C630" t="s">
        <v>3428</v>
      </c>
      <c r="D630">
        <v>1906</v>
      </c>
      <c r="E630" t="s">
        <v>951</v>
      </c>
      <c r="F630" t="s">
        <v>1065</v>
      </c>
      <c r="G630">
        <v>2022</v>
      </c>
      <c r="H630">
        <v>341</v>
      </c>
      <c r="I630">
        <v>4</v>
      </c>
      <c r="J630" t="s">
        <v>268</v>
      </c>
      <c r="K630" t="s">
        <v>2008</v>
      </c>
      <c r="L630" s="5">
        <v>60.498339182366003</v>
      </c>
      <c r="M630" s="5">
        <v>85.4</v>
      </c>
      <c r="N630">
        <f>VLOOKUP(K630,AKE!$F$2:$G$1543,2,FALSE)</f>
        <v>103.4</v>
      </c>
      <c r="O630">
        <f>VLOOKUP(TRIM(K630),AKP!$G$2:$H$1543,2,FALSE)</f>
        <v>118.2</v>
      </c>
    </row>
    <row r="631" spans="1:15" x14ac:dyDescent="0.3">
      <c r="A631">
        <v>2172</v>
      </c>
      <c r="B631">
        <v>21</v>
      </c>
      <c r="C631" t="s">
        <v>3429</v>
      </c>
      <c r="D631">
        <v>2102</v>
      </c>
      <c r="E631" t="s">
        <v>951</v>
      </c>
      <c r="F631" t="s">
        <v>1066</v>
      </c>
      <c r="G631">
        <v>2022</v>
      </c>
      <c r="H631">
        <v>350</v>
      </c>
      <c r="I631">
        <v>3</v>
      </c>
      <c r="J631" t="s">
        <v>271</v>
      </c>
      <c r="K631" t="s">
        <v>2009</v>
      </c>
      <c r="L631" s="5">
        <v>58.761166490374997</v>
      </c>
      <c r="M631" s="5">
        <v>81.400000000000006</v>
      </c>
      <c r="N631">
        <f>VLOOKUP(K631,AKE!$F$2:$G$1543,2,FALSE)</f>
        <v>86.9</v>
      </c>
      <c r="O631">
        <f>VLOOKUP(TRIM(K631),AKP!$G$2:$H$1543,2,FALSE)</f>
        <v>110.7</v>
      </c>
    </row>
    <row r="632" spans="1:15" x14ac:dyDescent="0.3">
      <c r="A632">
        <v>2173</v>
      </c>
      <c r="B632">
        <v>21</v>
      </c>
      <c r="C632" t="s">
        <v>3429</v>
      </c>
      <c r="D632">
        <v>2101</v>
      </c>
      <c r="E632" t="s">
        <v>951</v>
      </c>
      <c r="F632" t="s">
        <v>1067</v>
      </c>
      <c r="G632">
        <v>2022</v>
      </c>
      <c r="H632">
        <v>358</v>
      </c>
      <c r="I632">
        <v>3</v>
      </c>
      <c r="J632" t="s">
        <v>273</v>
      </c>
      <c r="K632" t="s">
        <v>2010</v>
      </c>
      <c r="L632" s="5">
        <v>57.681801846733002</v>
      </c>
      <c r="M632" s="5">
        <v>91.7</v>
      </c>
      <c r="N632">
        <f>VLOOKUP(K632,AKE!$F$2:$G$1543,2,FALSE)</f>
        <v>95.2</v>
      </c>
      <c r="O632">
        <f>VLOOKUP(TRIM(K632),AKP!$G$2:$H$1543,2,FALSE)</f>
        <v>108.9</v>
      </c>
    </row>
    <row r="633" spans="1:15" x14ac:dyDescent="0.3">
      <c r="A633">
        <v>2174</v>
      </c>
      <c r="B633">
        <v>21</v>
      </c>
      <c r="C633" t="s">
        <v>3429</v>
      </c>
      <c r="D633">
        <v>2103</v>
      </c>
      <c r="E633" t="s">
        <v>951</v>
      </c>
      <c r="F633" t="s">
        <v>1068</v>
      </c>
      <c r="G633">
        <v>2022</v>
      </c>
      <c r="H633">
        <v>356</v>
      </c>
      <c r="I633">
        <v>3</v>
      </c>
      <c r="J633" t="s">
        <v>275</v>
      </c>
      <c r="K633" t="s">
        <v>2011</v>
      </c>
      <c r="L633" s="5">
        <v>57.864613594291001</v>
      </c>
      <c r="M633" s="5">
        <v>80.3</v>
      </c>
      <c r="N633">
        <f>VLOOKUP(K633,AKE!$F$2:$G$1543,2,FALSE)</f>
        <v>89.1</v>
      </c>
      <c r="O633">
        <f>VLOOKUP(TRIM(K633),AKP!$G$2:$H$1543,2,FALSE)</f>
        <v>106.8</v>
      </c>
    </row>
    <row r="634" spans="1:15" x14ac:dyDescent="0.3">
      <c r="A634">
        <v>2175</v>
      </c>
      <c r="B634">
        <v>21</v>
      </c>
      <c r="C634" t="s">
        <v>3429</v>
      </c>
      <c r="D634">
        <v>2104</v>
      </c>
      <c r="E634" t="s">
        <v>951</v>
      </c>
      <c r="F634" t="s">
        <v>1069</v>
      </c>
      <c r="G634">
        <v>2022</v>
      </c>
      <c r="H634">
        <v>351</v>
      </c>
      <c r="I634">
        <v>3</v>
      </c>
      <c r="J634" t="s">
        <v>277</v>
      </c>
      <c r="K634" t="s">
        <v>2012</v>
      </c>
      <c r="L634" s="5">
        <v>58.428514531033997</v>
      </c>
      <c r="M634" s="5">
        <v>78.7</v>
      </c>
      <c r="N634">
        <f>VLOOKUP(K634,AKE!$F$2:$G$1543,2,FALSE)</f>
        <v>93.8</v>
      </c>
      <c r="O634">
        <f>VLOOKUP(TRIM(K634),AKP!$G$2:$H$1543,2,FALSE)</f>
        <v>111.1</v>
      </c>
    </row>
    <row r="635" spans="1:15" x14ac:dyDescent="0.3">
      <c r="A635">
        <v>2176</v>
      </c>
      <c r="B635">
        <v>21</v>
      </c>
      <c r="C635" t="s">
        <v>3429</v>
      </c>
      <c r="D635">
        <v>2105</v>
      </c>
      <c r="E635" t="s">
        <v>951</v>
      </c>
      <c r="F635" t="s">
        <v>1070</v>
      </c>
      <c r="G635">
        <v>2022</v>
      </c>
      <c r="H635">
        <v>367</v>
      </c>
      <c r="I635">
        <v>3</v>
      </c>
      <c r="J635" t="s">
        <v>279</v>
      </c>
      <c r="K635" t="s">
        <v>2013</v>
      </c>
      <c r="L635" s="5">
        <v>54.192273533161</v>
      </c>
      <c r="M635" s="5">
        <v>73.400000000000006</v>
      </c>
      <c r="N635">
        <f>VLOOKUP(K635,AKE!$F$2:$G$1543,2,FALSE)</f>
        <v>91</v>
      </c>
      <c r="O635">
        <f>VLOOKUP(TRIM(K635),AKP!$G$2:$H$1543,2,FALSE)</f>
        <v>92.5</v>
      </c>
    </row>
    <row r="636" spans="1:15" x14ac:dyDescent="0.3">
      <c r="A636">
        <v>2177</v>
      </c>
      <c r="B636">
        <v>31</v>
      </c>
      <c r="C636" t="s">
        <v>284</v>
      </c>
      <c r="D636">
        <v>3101</v>
      </c>
      <c r="E636" t="s">
        <v>951</v>
      </c>
      <c r="F636" t="s">
        <v>3430</v>
      </c>
      <c r="G636">
        <v>2022</v>
      </c>
      <c r="H636">
        <v>368</v>
      </c>
      <c r="I636">
        <v>3</v>
      </c>
      <c r="J636" t="s">
        <v>3431</v>
      </c>
      <c r="K636" t="s">
        <v>3436</v>
      </c>
      <c r="L636" s="5">
        <v>54.182553642174</v>
      </c>
      <c r="M636" s="5" t="e">
        <v>#N/A</v>
      </c>
      <c r="N636" t="e">
        <f>VLOOKUP(K636,AKE!$F$2:$G$1543,2,FALSE)</f>
        <v>#N/A</v>
      </c>
      <c r="O636" t="e">
        <f>VLOOKUP(TRIM(K636),AKP!$G$2:$H$1543,2,FALSE)</f>
        <v>#N/A</v>
      </c>
    </row>
    <row r="637" spans="1:15" x14ac:dyDescent="0.3">
      <c r="A637">
        <v>2178</v>
      </c>
      <c r="B637">
        <v>32</v>
      </c>
      <c r="C637" t="s">
        <v>292</v>
      </c>
      <c r="D637">
        <v>3201</v>
      </c>
      <c r="E637" t="s">
        <v>951</v>
      </c>
      <c r="F637" t="s">
        <v>1071</v>
      </c>
      <c r="G637">
        <v>2022</v>
      </c>
      <c r="H637">
        <v>297</v>
      </c>
      <c r="I637">
        <v>5</v>
      </c>
      <c r="J637" t="s">
        <v>291</v>
      </c>
      <c r="K637" t="s">
        <v>2014</v>
      </c>
      <c r="L637" s="5">
        <v>68.614860961401007</v>
      </c>
      <c r="M637" s="5">
        <v>80.599999999999994</v>
      </c>
      <c r="N637">
        <f>VLOOKUP(K637,AKE!$F$2:$G$1543,2,FALSE)</f>
        <v>102.2</v>
      </c>
      <c r="O637">
        <f>VLOOKUP(TRIM(K637),AKP!$G$2:$H$1543,2,FALSE)</f>
        <v>104.4</v>
      </c>
    </row>
    <row r="638" spans="1:15" x14ac:dyDescent="0.3">
      <c r="A638">
        <v>2179</v>
      </c>
      <c r="B638">
        <v>32</v>
      </c>
      <c r="C638" t="s">
        <v>292</v>
      </c>
      <c r="D638">
        <v>3202</v>
      </c>
      <c r="E638" t="s">
        <v>951</v>
      </c>
      <c r="F638" t="s">
        <v>1072</v>
      </c>
      <c r="G638">
        <v>2022</v>
      </c>
      <c r="H638">
        <v>190</v>
      </c>
      <c r="I638">
        <v>6</v>
      </c>
      <c r="J638" t="s">
        <v>293</v>
      </c>
      <c r="K638" t="s">
        <v>2015</v>
      </c>
      <c r="L638" s="5">
        <v>77.28874301514</v>
      </c>
      <c r="M638" s="5">
        <v>85.8</v>
      </c>
      <c r="N638">
        <f>VLOOKUP(K638,AKE!$F$2:$G$1543,2,FALSE)</f>
        <v>110.1</v>
      </c>
      <c r="O638">
        <f>VLOOKUP(TRIM(K638),AKP!$G$2:$H$1543,2,FALSE)</f>
        <v>117.4</v>
      </c>
    </row>
    <row r="639" spans="1:15" x14ac:dyDescent="0.3">
      <c r="A639">
        <v>2180</v>
      </c>
      <c r="B639">
        <v>32</v>
      </c>
      <c r="C639" t="s">
        <v>292</v>
      </c>
      <c r="D639">
        <v>3203</v>
      </c>
      <c r="E639" t="s">
        <v>951</v>
      </c>
      <c r="F639" t="s">
        <v>1073</v>
      </c>
      <c r="G639">
        <v>2022</v>
      </c>
      <c r="H639">
        <v>213</v>
      </c>
      <c r="I639">
        <v>6</v>
      </c>
      <c r="J639" t="s">
        <v>294</v>
      </c>
      <c r="K639" t="s">
        <v>2016</v>
      </c>
      <c r="L639" s="5">
        <v>75.82275863465</v>
      </c>
      <c r="M639" s="5">
        <v>81.5</v>
      </c>
      <c r="N639">
        <f>VLOOKUP(K639,AKE!$F$2:$G$1543,2,FALSE)</f>
        <v>99.3</v>
      </c>
      <c r="O639">
        <f>VLOOKUP(TRIM(K639),AKP!$G$2:$H$1543,2,FALSE)</f>
        <v>113.2</v>
      </c>
    </row>
    <row r="640" spans="1:15" x14ac:dyDescent="0.3">
      <c r="A640">
        <v>2181</v>
      </c>
      <c r="B640">
        <v>32</v>
      </c>
      <c r="C640" t="s">
        <v>292</v>
      </c>
      <c r="D640">
        <v>3204</v>
      </c>
      <c r="E640" t="s">
        <v>951</v>
      </c>
      <c r="F640" t="s">
        <v>1074</v>
      </c>
      <c r="G640">
        <v>2022</v>
      </c>
      <c r="H640">
        <v>126</v>
      </c>
      <c r="I640">
        <v>6</v>
      </c>
      <c r="J640" t="s">
        <v>296</v>
      </c>
      <c r="K640" t="s">
        <v>2017</v>
      </c>
      <c r="L640" s="5">
        <v>80.325375227246994</v>
      </c>
      <c r="M640" s="5">
        <v>81.099999999999994</v>
      </c>
      <c r="N640">
        <f>VLOOKUP(K640,AKE!$F$2:$G$1543,2,FALSE)</f>
        <v>91.5</v>
      </c>
      <c r="O640">
        <f>VLOOKUP(TRIM(K640),AKP!$G$2:$H$1543,2,FALSE)</f>
        <v>108.1</v>
      </c>
    </row>
    <row r="641" spans="1:15" x14ac:dyDescent="0.3">
      <c r="A641">
        <v>2182</v>
      </c>
      <c r="B641">
        <v>32</v>
      </c>
      <c r="C641" t="s">
        <v>292</v>
      </c>
      <c r="D641">
        <v>3205</v>
      </c>
      <c r="E641" t="s">
        <v>951</v>
      </c>
      <c r="F641" t="s">
        <v>1075</v>
      </c>
      <c r="G641">
        <v>2022</v>
      </c>
      <c r="H641">
        <v>231</v>
      </c>
      <c r="I641">
        <v>5</v>
      </c>
      <c r="J641" t="s">
        <v>297</v>
      </c>
      <c r="K641" t="s">
        <v>2018</v>
      </c>
      <c r="L641" s="5">
        <v>74.492792899928006</v>
      </c>
      <c r="M641" s="5">
        <v>71.099999999999994</v>
      </c>
      <c r="N641">
        <f>VLOOKUP(K641,AKE!$F$2:$G$1543,2,FALSE)</f>
        <v>96.8</v>
      </c>
      <c r="O641">
        <f>VLOOKUP(TRIM(K641),AKP!$G$2:$H$1543,2,FALSE)</f>
        <v>92.8</v>
      </c>
    </row>
    <row r="642" spans="1:15" x14ac:dyDescent="0.3">
      <c r="A642">
        <v>2183</v>
      </c>
      <c r="B642">
        <v>32</v>
      </c>
      <c r="C642" t="s">
        <v>292</v>
      </c>
      <c r="D642">
        <v>3206</v>
      </c>
      <c r="E642" t="s">
        <v>951</v>
      </c>
      <c r="F642" t="s">
        <v>1076</v>
      </c>
      <c r="G642">
        <v>2022</v>
      </c>
      <c r="H642">
        <v>208</v>
      </c>
      <c r="I642">
        <v>6</v>
      </c>
      <c r="J642" t="s">
        <v>299</v>
      </c>
      <c r="K642" t="s">
        <v>2019</v>
      </c>
      <c r="L642" s="5">
        <v>75.883425634646002</v>
      </c>
      <c r="M642" s="5">
        <v>81.8</v>
      </c>
      <c r="N642">
        <f>VLOOKUP(K642,AKE!$F$2:$G$1543,2,FALSE)</f>
        <v>104.1</v>
      </c>
      <c r="O642">
        <f>VLOOKUP(TRIM(K642),AKP!$G$2:$H$1543,2,FALSE)</f>
        <v>104.4</v>
      </c>
    </row>
    <row r="643" spans="1:15" x14ac:dyDescent="0.3">
      <c r="A643">
        <v>2184</v>
      </c>
      <c r="B643">
        <v>32</v>
      </c>
      <c r="C643" t="s">
        <v>292</v>
      </c>
      <c r="D643">
        <v>3207</v>
      </c>
      <c r="E643" t="s">
        <v>951</v>
      </c>
      <c r="F643" t="s">
        <v>1077</v>
      </c>
      <c r="G643">
        <v>2022</v>
      </c>
      <c r="H643">
        <v>82</v>
      </c>
      <c r="I643">
        <v>6</v>
      </c>
      <c r="J643" t="s">
        <v>300</v>
      </c>
      <c r="K643" t="s">
        <v>2020</v>
      </c>
      <c r="L643" s="5">
        <v>82.542648006101004</v>
      </c>
      <c r="M643" s="5">
        <v>93.3</v>
      </c>
      <c r="N643">
        <f>VLOOKUP(K643,AKE!$F$2:$G$1543,2,FALSE)</f>
        <v>108.1</v>
      </c>
      <c r="O643">
        <f>VLOOKUP(TRIM(K643),AKP!$G$2:$H$1543,2,FALSE)</f>
        <v>118.4</v>
      </c>
    </row>
    <row r="644" spans="1:15" x14ac:dyDescent="0.3">
      <c r="A644">
        <v>2185</v>
      </c>
      <c r="B644">
        <v>32</v>
      </c>
      <c r="C644" t="s">
        <v>292</v>
      </c>
      <c r="D644">
        <v>3208</v>
      </c>
      <c r="E644" t="s">
        <v>951</v>
      </c>
      <c r="F644" t="s">
        <v>1078</v>
      </c>
      <c r="G644">
        <v>2022</v>
      </c>
      <c r="H644">
        <v>130</v>
      </c>
      <c r="I644">
        <v>6</v>
      </c>
      <c r="J644" t="s">
        <v>302</v>
      </c>
      <c r="K644" t="s">
        <v>2021</v>
      </c>
      <c r="L644" s="5">
        <v>80.241340184690003</v>
      </c>
      <c r="M644" s="5">
        <v>93.7</v>
      </c>
      <c r="N644">
        <f>VLOOKUP(K644,AKE!$F$2:$G$1543,2,FALSE)</f>
        <v>98.3</v>
      </c>
      <c r="O644">
        <f>VLOOKUP(TRIM(K644),AKP!$G$2:$H$1543,2,FALSE)</f>
        <v>115.8</v>
      </c>
    </row>
    <row r="645" spans="1:15" x14ac:dyDescent="0.3">
      <c r="A645">
        <v>2186</v>
      </c>
      <c r="B645">
        <v>32</v>
      </c>
      <c r="C645" t="s">
        <v>292</v>
      </c>
      <c r="D645">
        <v>3209</v>
      </c>
      <c r="E645" t="s">
        <v>951</v>
      </c>
      <c r="F645" t="s">
        <v>1079</v>
      </c>
      <c r="G645">
        <v>2022</v>
      </c>
      <c r="H645">
        <v>153</v>
      </c>
      <c r="I645">
        <v>6</v>
      </c>
      <c r="J645" t="s">
        <v>304</v>
      </c>
      <c r="K645" t="s">
        <v>2022</v>
      </c>
      <c r="L645" s="5">
        <v>79.203612964867006</v>
      </c>
      <c r="M645" s="5">
        <v>94.8</v>
      </c>
      <c r="N645">
        <f>VLOOKUP(K645,AKE!$F$2:$G$1543,2,FALSE)</f>
        <v>108.2</v>
      </c>
      <c r="O645">
        <f>VLOOKUP(TRIM(K645),AKP!$G$2:$H$1543,2,FALSE)</f>
        <v>131.9</v>
      </c>
    </row>
    <row r="646" spans="1:15" x14ac:dyDescent="0.3">
      <c r="A646">
        <v>2187</v>
      </c>
      <c r="B646">
        <v>32</v>
      </c>
      <c r="C646" t="s">
        <v>292</v>
      </c>
      <c r="D646">
        <v>3210</v>
      </c>
      <c r="E646" t="s">
        <v>951</v>
      </c>
      <c r="F646" t="s">
        <v>1080</v>
      </c>
      <c r="G646">
        <v>2022</v>
      </c>
      <c r="H646">
        <v>147</v>
      </c>
      <c r="I646">
        <v>6</v>
      </c>
      <c r="J646" t="s">
        <v>306</v>
      </c>
      <c r="K646" t="s">
        <v>2023</v>
      </c>
      <c r="L646" s="5">
        <v>79.442583379975005</v>
      </c>
      <c r="M646" s="5">
        <v>92.7</v>
      </c>
      <c r="N646">
        <f>VLOOKUP(K646,AKE!$F$2:$G$1543,2,FALSE)</f>
        <v>97.3</v>
      </c>
      <c r="O646">
        <f>VLOOKUP(TRIM(K646),AKP!$G$2:$H$1543,2,FALSE)</f>
        <v>121.4</v>
      </c>
    </row>
    <row r="647" spans="1:15" x14ac:dyDescent="0.3">
      <c r="A647">
        <v>2188</v>
      </c>
      <c r="B647">
        <v>32</v>
      </c>
      <c r="C647" t="s">
        <v>292</v>
      </c>
      <c r="D647">
        <v>3211</v>
      </c>
      <c r="E647" t="s">
        <v>951</v>
      </c>
      <c r="F647" t="s">
        <v>1081</v>
      </c>
      <c r="G647">
        <v>2022</v>
      </c>
      <c r="H647">
        <v>71</v>
      </c>
      <c r="I647">
        <v>6</v>
      </c>
      <c r="J647" t="s">
        <v>307</v>
      </c>
      <c r="K647" t="s">
        <v>2024</v>
      </c>
      <c r="L647" s="5">
        <v>83.122799777441003</v>
      </c>
      <c r="M647" s="5">
        <v>88.5</v>
      </c>
      <c r="N647">
        <f>VLOOKUP(K647,AKE!$F$2:$G$1543,2,FALSE)</f>
        <v>106.3</v>
      </c>
      <c r="O647">
        <f>VLOOKUP(TRIM(K647),AKP!$G$2:$H$1543,2,FALSE)</f>
        <v>114.9</v>
      </c>
    </row>
    <row r="648" spans="1:15" x14ac:dyDescent="0.3">
      <c r="A648">
        <v>2189</v>
      </c>
      <c r="B648">
        <v>32</v>
      </c>
      <c r="C648" t="s">
        <v>292</v>
      </c>
      <c r="D648">
        <v>3212</v>
      </c>
      <c r="E648" t="s">
        <v>951</v>
      </c>
      <c r="F648" t="s">
        <v>1082</v>
      </c>
      <c r="G648">
        <v>2022</v>
      </c>
      <c r="H648">
        <v>41</v>
      </c>
      <c r="I648">
        <v>6</v>
      </c>
      <c r="J648" t="s">
        <v>308</v>
      </c>
      <c r="K648" t="s">
        <v>2025</v>
      </c>
      <c r="L648" s="5">
        <v>84.640038116740996</v>
      </c>
      <c r="M648" s="5">
        <v>94.9</v>
      </c>
      <c r="N648">
        <f>VLOOKUP(K648,AKE!$F$2:$G$1543,2,FALSE)</f>
        <v>116.5</v>
      </c>
      <c r="O648">
        <f>VLOOKUP(TRIM(K648),AKP!$G$2:$H$1543,2,FALSE)</f>
        <v>139.6</v>
      </c>
    </row>
    <row r="649" spans="1:15" x14ac:dyDescent="0.3">
      <c r="A649">
        <v>2190</v>
      </c>
      <c r="B649">
        <v>32</v>
      </c>
      <c r="C649" t="s">
        <v>292</v>
      </c>
      <c r="D649">
        <v>3213</v>
      </c>
      <c r="E649" t="s">
        <v>951</v>
      </c>
      <c r="F649" t="s">
        <v>1083</v>
      </c>
      <c r="G649">
        <v>2022</v>
      </c>
      <c r="H649">
        <v>59</v>
      </c>
      <c r="I649">
        <v>6</v>
      </c>
      <c r="J649" t="s">
        <v>310</v>
      </c>
      <c r="K649" t="s">
        <v>2026</v>
      </c>
      <c r="L649" s="5">
        <v>83.517113254045</v>
      </c>
      <c r="M649" s="5">
        <v>87.5</v>
      </c>
      <c r="N649">
        <f>VLOOKUP(K649,AKE!$F$2:$G$1543,2,FALSE)</f>
        <v>100.3</v>
      </c>
      <c r="O649">
        <f>VLOOKUP(TRIM(K649),AKP!$G$2:$H$1543,2,FALSE)</f>
        <v>121.1</v>
      </c>
    </row>
    <row r="650" spans="1:15" x14ac:dyDescent="0.3">
      <c r="A650">
        <v>2191</v>
      </c>
      <c r="B650">
        <v>32</v>
      </c>
      <c r="C650" t="s">
        <v>292</v>
      </c>
      <c r="D650">
        <v>3214</v>
      </c>
      <c r="E650" t="s">
        <v>951</v>
      </c>
      <c r="F650" t="s">
        <v>1084</v>
      </c>
      <c r="G650">
        <v>2022</v>
      </c>
      <c r="H650">
        <v>162</v>
      </c>
      <c r="I650">
        <v>6</v>
      </c>
      <c r="J650" t="s">
        <v>311</v>
      </c>
      <c r="K650" t="s">
        <v>2027</v>
      </c>
      <c r="L650" s="5">
        <v>78.751206306818005</v>
      </c>
      <c r="M650" s="5">
        <v>89.2</v>
      </c>
      <c r="N650">
        <f>VLOOKUP(K650,AKE!$F$2:$G$1543,2,FALSE)</f>
        <v>101.6</v>
      </c>
      <c r="O650">
        <f>VLOOKUP(TRIM(K650),AKP!$G$2:$H$1543,2,FALSE)</f>
        <v>116.3</v>
      </c>
    </row>
    <row r="651" spans="1:15" x14ac:dyDescent="0.3">
      <c r="A651">
        <v>2192</v>
      </c>
      <c r="B651">
        <v>32</v>
      </c>
      <c r="C651" t="s">
        <v>292</v>
      </c>
      <c r="D651">
        <v>3215</v>
      </c>
      <c r="E651" t="s">
        <v>951</v>
      </c>
      <c r="F651" t="s">
        <v>1085</v>
      </c>
      <c r="G651">
        <v>2022</v>
      </c>
      <c r="H651">
        <v>24</v>
      </c>
      <c r="I651">
        <v>6</v>
      </c>
      <c r="J651" t="s">
        <v>312</v>
      </c>
      <c r="K651" t="s">
        <v>2028</v>
      </c>
      <c r="L651" s="5">
        <v>86.026397614800004</v>
      </c>
      <c r="M651" s="5">
        <v>85.2</v>
      </c>
      <c r="N651">
        <f>VLOOKUP(K651,AKE!$F$2:$G$1543,2,FALSE)</f>
        <v>101.6</v>
      </c>
      <c r="O651">
        <f>VLOOKUP(TRIM(K651),AKP!$G$2:$H$1543,2,FALSE)</f>
        <v>118.9</v>
      </c>
    </row>
    <row r="652" spans="1:15" x14ac:dyDescent="0.3">
      <c r="A652">
        <v>2193</v>
      </c>
      <c r="B652">
        <v>32</v>
      </c>
      <c r="C652" t="s">
        <v>292</v>
      </c>
      <c r="D652">
        <v>3216</v>
      </c>
      <c r="E652" t="s">
        <v>951</v>
      </c>
      <c r="F652" t="s">
        <v>1086</v>
      </c>
      <c r="G652">
        <v>2022</v>
      </c>
      <c r="H652">
        <v>22</v>
      </c>
      <c r="I652">
        <v>6</v>
      </c>
      <c r="J652" t="s">
        <v>313</v>
      </c>
      <c r="K652" t="s">
        <v>2029</v>
      </c>
      <c r="L652" s="5">
        <v>86.151603513528997</v>
      </c>
      <c r="M652" s="5">
        <v>84.7</v>
      </c>
      <c r="N652">
        <f>VLOOKUP(K652,AKE!$F$2:$G$1543,2,FALSE)</f>
        <v>98.4</v>
      </c>
      <c r="O652">
        <f>VLOOKUP(TRIM(K652),AKP!$G$2:$H$1543,2,FALSE)</f>
        <v>113.2</v>
      </c>
    </row>
    <row r="653" spans="1:15" x14ac:dyDescent="0.3">
      <c r="A653">
        <v>2194</v>
      </c>
      <c r="B653">
        <v>32</v>
      </c>
      <c r="C653" t="s">
        <v>292</v>
      </c>
      <c r="D653">
        <v>3217</v>
      </c>
      <c r="E653" t="s">
        <v>951</v>
      </c>
      <c r="F653" t="s">
        <v>1087</v>
      </c>
      <c r="G653">
        <v>2022</v>
      </c>
      <c r="H653">
        <v>267</v>
      </c>
      <c r="I653">
        <v>5</v>
      </c>
      <c r="J653" t="s">
        <v>314</v>
      </c>
      <c r="K653" t="s">
        <v>2030</v>
      </c>
      <c r="L653" s="5">
        <v>71.594574100271998</v>
      </c>
      <c r="M653" s="5">
        <v>76.8</v>
      </c>
      <c r="N653">
        <f>VLOOKUP(K653,AKE!$F$2:$G$1543,2,FALSE)</f>
        <v>102.6</v>
      </c>
      <c r="O653">
        <f>VLOOKUP(TRIM(K653),AKP!$G$2:$H$1543,2,FALSE)</f>
        <v>100.5</v>
      </c>
    </row>
    <row r="654" spans="1:15" x14ac:dyDescent="0.3">
      <c r="A654">
        <v>2195</v>
      </c>
      <c r="B654">
        <v>32</v>
      </c>
      <c r="C654" t="s">
        <v>292</v>
      </c>
      <c r="D654">
        <v>3218</v>
      </c>
      <c r="E654" t="s">
        <v>951</v>
      </c>
      <c r="F654" t="s">
        <v>1088</v>
      </c>
      <c r="G654">
        <v>2022</v>
      </c>
      <c r="H654">
        <v>107</v>
      </c>
      <c r="I654">
        <v>6</v>
      </c>
      <c r="J654" t="s">
        <v>315</v>
      </c>
      <c r="K654" t="s">
        <v>2031</v>
      </c>
      <c r="L654" s="5">
        <v>81.122911538642001</v>
      </c>
      <c r="M654" s="5">
        <v>93.3</v>
      </c>
      <c r="N654">
        <f>VLOOKUP(K654,AKE!$F$2:$G$1543,2,FALSE)</f>
        <v>107.6</v>
      </c>
      <c r="O654">
        <f>VLOOKUP(TRIM(K654),AKP!$G$2:$H$1543,2,FALSE)</f>
        <v>120</v>
      </c>
    </row>
    <row r="655" spans="1:15" x14ac:dyDescent="0.3">
      <c r="A655">
        <v>2196</v>
      </c>
      <c r="B655">
        <v>33</v>
      </c>
      <c r="C655" t="s">
        <v>331</v>
      </c>
      <c r="D655">
        <v>3301</v>
      </c>
      <c r="E655" t="s">
        <v>951</v>
      </c>
      <c r="F655" t="s">
        <v>1089</v>
      </c>
      <c r="G655">
        <v>2022</v>
      </c>
      <c r="H655">
        <v>66</v>
      </c>
      <c r="I655">
        <v>6</v>
      </c>
      <c r="J655" t="s">
        <v>330</v>
      </c>
      <c r="K655" t="s">
        <v>2032</v>
      </c>
      <c r="L655" s="5">
        <v>83.225772368826</v>
      </c>
      <c r="M655" s="5">
        <v>80.5</v>
      </c>
      <c r="N655">
        <f>VLOOKUP(K655,AKE!$F$2:$G$1543,2,FALSE)</f>
        <v>95.7</v>
      </c>
      <c r="O655">
        <f>VLOOKUP(TRIM(K655),AKP!$G$2:$H$1543,2,FALSE)</f>
        <v>92.7</v>
      </c>
    </row>
    <row r="656" spans="1:15" x14ac:dyDescent="0.3">
      <c r="A656">
        <v>2197</v>
      </c>
      <c r="B656">
        <v>33</v>
      </c>
      <c r="C656" t="s">
        <v>331</v>
      </c>
      <c r="D656">
        <v>3302</v>
      </c>
      <c r="E656" t="s">
        <v>951</v>
      </c>
      <c r="F656" t="s">
        <v>1090</v>
      </c>
      <c r="G656">
        <v>2022</v>
      </c>
      <c r="H656">
        <v>157</v>
      </c>
      <c r="I656">
        <v>6</v>
      </c>
      <c r="J656" t="s">
        <v>332</v>
      </c>
      <c r="K656" t="s">
        <v>2033</v>
      </c>
      <c r="L656" s="5">
        <v>79.019028320765997</v>
      </c>
      <c r="M656" s="5">
        <v>92.2</v>
      </c>
      <c r="N656">
        <f>VLOOKUP(K656,AKE!$F$2:$G$1543,2,FALSE)</f>
        <v>106.6</v>
      </c>
      <c r="O656">
        <f>VLOOKUP(TRIM(K656),AKP!$G$2:$H$1543,2,FALSE)</f>
        <v>110.8</v>
      </c>
    </row>
    <row r="657" spans="1:15" x14ac:dyDescent="0.3">
      <c r="A657">
        <v>2198</v>
      </c>
      <c r="B657">
        <v>33</v>
      </c>
      <c r="C657" t="s">
        <v>331</v>
      </c>
      <c r="D657">
        <v>3303</v>
      </c>
      <c r="E657" t="s">
        <v>951</v>
      </c>
      <c r="F657" t="s">
        <v>1091</v>
      </c>
      <c r="G657">
        <v>2022</v>
      </c>
      <c r="H657">
        <v>152</v>
      </c>
      <c r="I657">
        <v>6</v>
      </c>
      <c r="J657" t="s">
        <v>1375</v>
      </c>
      <c r="K657" t="s">
        <v>2034</v>
      </c>
      <c r="L657" s="5">
        <v>79.246845303664998</v>
      </c>
      <c r="M657" s="5" t="e">
        <v>#N/A</v>
      </c>
      <c r="N657" t="e">
        <f>VLOOKUP(K657,AKE!$F$2:$G$1543,2,FALSE)</f>
        <v>#N/A</v>
      </c>
      <c r="O657" t="e">
        <f>VLOOKUP(TRIM(K657),AKP!$G$2:$H$1543,2,FALSE)</f>
        <v>#N/A</v>
      </c>
    </row>
    <row r="658" spans="1:15" x14ac:dyDescent="0.3">
      <c r="A658">
        <v>2199</v>
      </c>
      <c r="B658">
        <v>33</v>
      </c>
      <c r="C658" t="s">
        <v>331</v>
      </c>
      <c r="D658">
        <v>3304</v>
      </c>
      <c r="E658" t="s">
        <v>951</v>
      </c>
      <c r="F658" t="s">
        <v>1092</v>
      </c>
      <c r="G658">
        <v>2022</v>
      </c>
      <c r="H658">
        <v>167</v>
      </c>
      <c r="I658">
        <v>6</v>
      </c>
      <c r="J658" t="s">
        <v>336</v>
      </c>
      <c r="K658" t="s">
        <v>2035</v>
      </c>
      <c r="L658" s="5">
        <v>78.610526527570997</v>
      </c>
      <c r="M658" s="5">
        <v>95</v>
      </c>
      <c r="N658">
        <f>VLOOKUP(K658,AKE!$F$2:$G$1543,2,FALSE)</f>
        <v>104.9</v>
      </c>
      <c r="O658">
        <f>VLOOKUP(TRIM(K658),AKP!$G$2:$H$1543,2,FALSE)</f>
        <v>111.6</v>
      </c>
    </row>
    <row r="659" spans="1:15" x14ac:dyDescent="0.3">
      <c r="A659">
        <v>2200</v>
      </c>
      <c r="B659">
        <v>33</v>
      </c>
      <c r="C659" t="s">
        <v>331</v>
      </c>
      <c r="D659">
        <v>3305</v>
      </c>
      <c r="E659" t="s">
        <v>951</v>
      </c>
      <c r="F659" t="s">
        <v>1093</v>
      </c>
      <c r="G659">
        <v>2022</v>
      </c>
      <c r="H659">
        <v>150</v>
      </c>
      <c r="I659">
        <v>6</v>
      </c>
      <c r="J659" t="s">
        <v>338</v>
      </c>
      <c r="K659" t="s">
        <v>2036</v>
      </c>
      <c r="L659" s="5">
        <v>79.291085419748995</v>
      </c>
      <c r="M659" s="5">
        <v>89.2</v>
      </c>
      <c r="N659">
        <f>VLOOKUP(K659,AKE!$F$2:$G$1543,2,FALSE)</f>
        <v>98.7</v>
      </c>
      <c r="O659">
        <f>VLOOKUP(TRIM(K659),AKP!$G$2:$H$1543,2,FALSE)</f>
        <v>97.3</v>
      </c>
    </row>
    <row r="660" spans="1:15" x14ac:dyDescent="0.3">
      <c r="A660">
        <v>2201</v>
      </c>
      <c r="B660">
        <v>33</v>
      </c>
      <c r="C660" t="s">
        <v>331</v>
      </c>
      <c r="D660">
        <v>3306</v>
      </c>
      <c r="E660" t="s">
        <v>951</v>
      </c>
      <c r="F660" t="s">
        <v>1094</v>
      </c>
      <c r="G660">
        <v>2022</v>
      </c>
      <c r="H660">
        <v>44</v>
      </c>
      <c r="I660">
        <v>6</v>
      </c>
      <c r="J660" t="s">
        <v>339</v>
      </c>
      <c r="K660" t="s">
        <v>2037</v>
      </c>
      <c r="L660" s="5">
        <v>84.483901736746006</v>
      </c>
      <c r="M660" s="5">
        <v>91.1</v>
      </c>
      <c r="N660">
        <f>VLOOKUP(K660,AKE!$F$2:$G$1543,2,FALSE)</f>
        <v>94.6</v>
      </c>
      <c r="O660">
        <f>VLOOKUP(TRIM(K660),AKP!$G$2:$H$1543,2,FALSE)</f>
        <v>101.6</v>
      </c>
    </row>
    <row r="661" spans="1:15" x14ac:dyDescent="0.3">
      <c r="A661">
        <v>2202</v>
      </c>
      <c r="B661">
        <v>33</v>
      </c>
      <c r="C661" t="s">
        <v>331</v>
      </c>
      <c r="D661">
        <v>3307</v>
      </c>
      <c r="E661" t="s">
        <v>951</v>
      </c>
      <c r="F661" t="s">
        <v>1095</v>
      </c>
      <c r="G661">
        <v>2022</v>
      </c>
      <c r="H661">
        <v>170</v>
      </c>
      <c r="I661">
        <v>6</v>
      </c>
      <c r="J661" t="s">
        <v>341</v>
      </c>
      <c r="K661" t="s">
        <v>2038</v>
      </c>
      <c r="L661" s="5">
        <v>78.417225945726003</v>
      </c>
      <c r="M661" s="5">
        <v>90</v>
      </c>
      <c r="N661">
        <f>VLOOKUP(K661,AKE!$F$2:$G$1543,2,FALSE)</f>
        <v>101.8</v>
      </c>
      <c r="O661">
        <f>VLOOKUP(TRIM(K661),AKP!$G$2:$H$1543,2,FALSE)</f>
        <v>100</v>
      </c>
    </row>
    <row r="662" spans="1:15" x14ac:dyDescent="0.3">
      <c r="A662">
        <v>2203</v>
      </c>
      <c r="B662">
        <v>33</v>
      </c>
      <c r="C662" t="s">
        <v>331</v>
      </c>
      <c r="D662">
        <v>3308</v>
      </c>
      <c r="E662" t="s">
        <v>951</v>
      </c>
      <c r="F662" t="s">
        <v>1096</v>
      </c>
      <c r="G662">
        <v>2022</v>
      </c>
      <c r="H662">
        <v>146</v>
      </c>
      <c r="I662">
        <v>6</v>
      </c>
      <c r="J662" t="s">
        <v>343</v>
      </c>
      <c r="K662" t="s">
        <v>2039</v>
      </c>
      <c r="L662" s="5">
        <v>79.444090301494995</v>
      </c>
      <c r="M662" s="5">
        <v>86.4</v>
      </c>
      <c r="N662">
        <f>VLOOKUP(K662,AKE!$F$2:$G$1543,2,FALSE)</f>
        <v>96.7</v>
      </c>
      <c r="O662">
        <f>VLOOKUP(TRIM(K662),AKP!$G$2:$H$1543,2,FALSE)</f>
        <v>97.1</v>
      </c>
    </row>
    <row r="663" spans="1:15" x14ac:dyDescent="0.3">
      <c r="A663">
        <v>2204</v>
      </c>
      <c r="B663">
        <v>33</v>
      </c>
      <c r="C663" t="s">
        <v>331</v>
      </c>
      <c r="D663">
        <v>3309</v>
      </c>
      <c r="E663" t="s">
        <v>951</v>
      </c>
      <c r="F663" t="s">
        <v>1097</v>
      </c>
      <c r="G663">
        <v>2022</v>
      </c>
      <c r="H663">
        <v>34</v>
      </c>
      <c r="I663">
        <v>6</v>
      </c>
      <c r="J663" t="s">
        <v>344</v>
      </c>
      <c r="K663" t="s">
        <v>2040</v>
      </c>
      <c r="L663" s="5">
        <v>85.259607964018997</v>
      </c>
      <c r="M663" s="5">
        <v>86.8</v>
      </c>
      <c r="N663">
        <f>VLOOKUP(K663,AKE!$F$2:$G$1543,2,FALSE)</f>
        <v>95.1</v>
      </c>
      <c r="O663">
        <f>VLOOKUP(TRIM(K663),AKP!$G$2:$H$1543,2,FALSE)</f>
        <v>95</v>
      </c>
    </row>
    <row r="664" spans="1:15" x14ac:dyDescent="0.3">
      <c r="A664">
        <v>2205</v>
      </c>
      <c r="B664">
        <v>33</v>
      </c>
      <c r="C664" t="s">
        <v>331</v>
      </c>
      <c r="D664">
        <v>3310</v>
      </c>
      <c r="E664" t="s">
        <v>951</v>
      </c>
      <c r="F664" t="s">
        <v>1098</v>
      </c>
      <c r="G664">
        <v>2022</v>
      </c>
      <c r="H664">
        <v>49</v>
      </c>
      <c r="I664">
        <v>6</v>
      </c>
      <c r="J664" t="s">
        <v>345</v>
      </c>
      <c r="K664" t="s">
        <v>2041</v>
      </c>
      <c r="L664" s="5">
        <v>84.127632515347003</v>
      </c>
      <c r="M664" s="5">
        <v>85.9</v>
      </c>
      <c r="N664">
        <f>VLOOKUP(K664,AKE!$F$2:$G$1543,2,FALSE)</f>
        <v>92.2</v>
      </c>
      <c r="O664">
        <f>VLOOKUP(TRIM(K664),AKP!$G$2:$H$1543,2,FALSE)</f>
        <v>99</v>
      </c>
    </row>
    <row r="665" spans="1:15" x14ac:dyDescent="0.3">
      <c r="A665">
        <v>2206</v>
      </c>
      <c r="B665">
        <v>33</v>
      </c>
      <c r="C665" t="s">
        <v>331</v>
      </c>
      <c r="D665">
        <v>3311</v>
      </c>
      <c r="E665" t="s">
        <v>951</v>
      </c>
      <c r="F665" t="s">
        <v>1099</v>
      </c>
      <c r="G665">
        <v>2022</v>
      </c>
      <c r="H665">
        <v>4</v>
      </c>
      <c r="I665">
        <v>6</v>
      </c>
      <c r="J665" t="s">
        <v>346</v>
      </c>
      <c r="K665" t="s">
        <v>2042</v>
      </c>
      <c r="L665" s="5">
        <v>89.111907253520002</v>
      </c>
      <c r="M665" s="5">
        <v>89.3</v>
      </c>
      <c r="N665">
        <f>VLOOKUP(K665,AKE!$F$2:$G$1543,2,FALSE)</f>
        <v>92.7</v>
      </c>
      <c r="O665">
        <f>VLOOKUP(TRIM(K665),AKP!$G$2:$H$1543,2,FALSE)</f>
        <v>98.6</v>
      </c>
    </row>
    <row r="666" spans="1:15" x14ac:dyDescent="0.3">
      <c r="A666">
        <v>2207</v>
      </c>
      <c r="B666">
        <v>33</v>
      </c>
      <c r="C666" t="s">
        <v>331</v>
      </c>
      <c r="D666">
        <v>3312</v>
      </c>
      <c r="E666" t="s">
        <v>951</v>
      </c>
      <c r="F666" t="s">
        <v>1100</v>
      </c>
      <c r="G666">
        <v>2022</v>
      </c>
      <c r="H666">
        <v>5</v>
      </c>
      <c r="I666">
        <v>6</v>
      </c>
      <c r="J666" t="s">
        <v>348</v>
      </c>
      <c r="K666" t="s">
        <v>2043</v>
      </c>
      <c r="L666" s="5">
        <v>88.149309244389002</v>
      </c>
      <c r="M666" s="5">
        <v>86.6</v>
      </c>
      <c r="N666">
        <f>VLOOKUP(K666,AKE!$F$2:$G$1543,2,FALSE)</f>
        <v>96.9</v>
      </c>
      <c r="O666">
        <f>VLOOKUP(TRIM(K666),AKP!$G$2:$H$1543,2,FALSE)</f>
        <v>98.4</v>
      </c>
    </row>
    <row r="667" spans="1:15" x14ac:dyDescent="0.3">
      <c r="A667">
        <v>2208</v>
      </c>
      <c r="B667">
        <v>33</v>
      </c>
      <c r="C667" t="s">
        <v>331</v>
      </c>
      <c r="D667">
        <v>3313</v>
      </c>
      <c r="E667" t="s">
        <v>951</v>
      </c>
      <c r="F667" t="s">
        <v>1101</v>
      </c>
      <c r="G667">
        <v>2022</v>
      </c>
      <c r="H667">
        <v>8</v>
      </c>
      <c r="I667">
        <v>6</v>
      </c>
      <c r="J667" t="s">
        <v>350</v>
      </c>
      <c r="K667" t="s">
        <v>2044</v>
      </c>
      <c r="L667" s="5">
        <v>87.390128719721005</v>
      </c>
      <c r="M667" s="5">
        <v>85.1</v>
      </c>
      <c r="N667">
        <f>VLOOKUP(K667,AKE!$F$2:$G$1543,2,FALSE)</f>
        <v>91.5</v>
      </c>
      <c r="O667">
        <f>VLOOKUP(TRIM(K667),AKP!$G$2:$H$1543,2,FALSE)</f>
        <v>96.6</v>
      </c>
    </row>
    <row r="668" spans="1:15" x14ac:dyDescent="0.3">
      <c r="A668">
        <v>2209</v>
      </c>
      <c r="B668">
        <v>33</v>
      </c>
      <c r="C668" t="s">
        <v>331</v>
      </c>
      <c r="D668">
        <v>3314</v>
      </c>
      <c r="E668" t="s">
        <v>951</v>
      </c>
      <c r="F668" t="s">
        <v>1102</v>
      </c>
      <c r="G668">
        <v>2022</v>
      </c>
      <c r="H668">
        <v>7</v>
      </c>
      <c r="I668">
        <v>6</v>
      </c>
      <c r="J668" t="s">
        <v>351</v>
      </c>
      <c r="K668" t="s">
        <v>2045</v>
      </c>
      <c r="L668" s="5">
        <v>87.526206959896996</v>
      </c>
      <c r="M668" s="5">
        <v>93.1</v>
      </c>
      <c r="N668">
        <f>VLOOKUP(K668,AKE!$F$2:$G$1543,2,FALSE)</f>
        <v>102.9</v>
      </c>
      <c r="O668">
        <f>VLOOKUP(TRIM(K668),AKP!$G$2:$H$1543,2,FALSE)</f>
        <v>103.7</v>
      </c>
    </row>
    <row r="669" spans="1:15" x14ac:dyDescent="0.3">
      <c r="A669">
        <v>2210</v>
      </c>
      <c r="B669">
        <v>33</v>
      </c>
      <c r="C669" t="s">
        <v>331</v>
      </c>
      <c r="D669">
        <v>3315</v>
      </c>
      <c r="E669" t="s">
        <v>951</v>
      </c>
      <c r="F669" t="s">
        <v>1103</v>
      </c>
      <c r="G669">
        <v>2022</v>
      </c>
      <c r="H669">
        <v>10</v>
      </c>
      <c r="I669">
        <v>6</v>
      </c>
      <c r="J669" t="s">
        <v>353</v>
      </c>
      <c r="K669" t="s">
        <v>2046</v>
      </c>
      <c r="L669" s="5">
        <v>87.273846110055004</v>
      </c>
      <c r="M669" s="5">
        <v>82.2</v>
      </c>
      <c r="N669">
        <f>VLOOKUP(K669,AKE!$F$2:$G$1543,2,FALSE)</f>
        <v>94.8</v>
      </c>
      <c r="O669">
        <f>VLOOKUP(TRIM(K669),AKP!$G$2:$H$1543,2,FALSE)</f>
        <v>102</v>
      </c>
    </row>
    <row r="670" spans="1:15" x14ac:dyDescent="0.3">
      <c r="A670">
        <v>2211</v>
      </c>
      <c r="B670">
        <v>33</v>
      </c>
      <c r="C670" t="s">
        <v>331</v>
      </c>
      <c r="D670">
        <v>3316</v>
      </c>
      <c r="E670" t="s">
        <v>951</v>
      </c>
      <c r="F670" t="s">
        <v>1104</v>
      </c>
      <c r="G670">
        <v>2022</v>
      </c>
      <c r="H670">
        <v>13</v>
      </c>
      <c r="I670">
        <v>6</v>
      </c>
      <c r="J670" t="s">
        <v>355</v>
      </c>
      <c r="K670" t="s">
        <v>2047</v>
      </c>
      <c r="L670" s="5">
        <v>87.026337490089006</v>
      </c>
      <c r="M670" s="5">
        <v>89.1</v>
      </c>
      <c r="N670">
        <f>VLOOKUP(K670,AKE!$F$2:$G$1543,2,FALSE)</f>
        <v>103</v>
      </c>
      <c r="O670">
        <f>VLOOKUP(TRIM(K670),AKP!$G$2:$H$1543,2,FALSE)</f>
        <v>105.4</v>
      </c>
    </row>
    <row r="671" spans="1:15" x14ac:dyDescent="0.3">
      <c r="A671">
        <v>2212</v>
      </c>
      <c r="B671">
        <v>33</v>
      </c>
      <c r="C671" t="s">
        <v>331</v>
      </c>
      <c r="D671">
        <v>3317</v>
      </c>
      <c r="E671" t="s">
        <v>951</v>
      </c>
      <c r="F671" t="s">
        <v>1105</v>
      </c>
      <c r="G671">
        <v>2022</v>
      </c>
      <c r="H671">
        <v>39</v>
      </c>
      <c r="I671">
        <v>6</v>
      </c>
      <c r="J671" t="s">
        <v>357</v>
      </c>
      <c r="K671" t="s">
        <v>2048</v>
      </c>
      <c r="L671" s="5">
        <v>84.733279428339998</v>
      </c>
      <c r="M671" s="5">
        <v>90.1</v>
      </c>
      <c r="N671">
        <f>VLOOKUP(K671,AKE!$F$2:$G$1543,2,FALSE)</f>
        <v>104.9</v>
      </c>
      <c r="O671">
        <f>VLOOKUP(TRIM(K671),AKP!$G$2:$H$1543,2,FALSE)</f>
        <v>112.5</v>
      </c>
    </row>
    <row r="672" spans="1:15" x14ac:dyDescent="0.3">
      <c r="A672">
        <v>2213</v>
      </c>
      <c r="B672">
        <v>33</v>
      </c>
      <c r="C672" t="s">
        <v>331</v>
      </c>
      <c r="D672">
        <v>3318</v>
      </c>
      <c r="E672" t="s">
        <v>951</v>
      </c>
      <c r="F672" t="s">
        <v>1106</v>
      </c>
      <c r="G672">
        <v>2022</v>
      </c>
      <c r="H672">
        <v>6</v>
      </c>
      <c r="I672">
        <v>6</v>
      </c>
      <c r="J672" t="s">
        <v>358</v>
      </c>
      <c r="K672" t="s">
        <v>2049</v>
      </c>
      <c r="L672" s="5">
        <v>88.009504603652005</v>
      </c>
      <c r="M672" s="5">
        <v>90.5</v>
      </c>
      <c r="N672">
        <f>VLOOKUP(K672,AKE!$F$2:$G$1543,2,FALSE)</f>
        <v>101.6</v>
      </c>
      <c r="O672">
        <f>VLOOKUP(TRIM(K672),AKP!$G$2:$H$1543,2,FALSE)</f>
        <v>112.9</v>
      </c>
    </row>
    <row r="673" spans="1:15" x14ac:dyDescent="0.3">
      <c r="A673">
        <v>2214</v>
      </c>
      <c r="B673">
        <v>33</v>
      </c>
      <c r="C673" t="s">
        <v>331</v>
      </c>
      <c r="D673">
        <v>3319</v>
      </c>
      <c r="E673" t="s">
        <v>951</v>
      </c>
      <c r="F673" t="s">
        <v>1107</v>
      </c>
      <c r="G673">
        <v>2022</v>
      </c>
      <c r="H673">
        <v>11</v>
      </c>
      <c r="I673">
        <v>6</v>
      </c>
      <c r="J673" t="s">
        <v>360</v>
      </c>
      <c r="K673" t="s">
        <v>2050</v>
      </c>
      <c r="L673" s="5">
        <v>87.214436270131003</v>
      </c>
      <c r="M673" s="5">
        <v>87.5</v>
      </c>
      <c r="N673">
        <f>VLOOKUP(K673,AKE!$F$2:$G$1543,2,FALSE)</f>
        <v>92.3</v>
      </c>
      <c r="O673">
        <f>VLOOKUP(TRIM(K673),AKP!$G$2:$H$1543,2,FALSE)</f>
        <v>105.8</v>
      </c>
    </row>
    <row r="674" spans="1:15" x14ac:dyDescent="0.3">
      <c r="A674">
        <v>2215</v>
      </c>
      <c r="B674">
        <v>33</v>
      </c>
      <c r="C674" t="s">
        <v>331</v>
      </c>
      <c r="D674">
        <v>3320</v>
      </c>
      <c r="E674" t="s">
        <v>951</v>
      </c>
      <c r="F674" t="s">
        <v>1108</v>
      </c>
      <c r="G674">
        <v>2022</v>
      </c>
      <c r="H674">
        <v>35</v>
      </c>
      <c r="I674">
        <v>6</v>
      </c>
      <c r="J674" t="s">
        <v>361</v>
      </c>
      <c r="K674" t="s">
        <v>2051</v>
      </c>
      <c r="L674" s="5">
        <v>85.058109257705993</v>
      </c>
      <c r="M674" s="5">
        <v>89.5</v>
      </c>
      <c r="N674">
        <f>VLOOKUP(K674,AKE!$F$2:$G$1543,2,FALSE)</f>
        <v>98.4</v>
      </c>
      <c r="O674">
        <f>VLOOKUP(TRIM(K674),AKP!$G$2:$H$1543,2,FALSE)</f>
        <v>101.8</v>
      </c>
    </row>
    <row r="675" spans="1:15" x14ac:dyDescent="0.3">
      <c r="A675">
        <v>2216</v>
      </c>
      <c r="B675">
        <v>33</v>
      </c>
      <c r="C675" t="s">
        <v>331</v>
      </c>
      <c r="D675">
        <v>3321</v>
      </c>
      <c r="E675" t="s">
        <v>951</v>
      </c>
      <c r="F675" t="s">
        <v>1109</v>
      </c>
      <c r="G675">
        <v>2022</v>
      </c>
      <c r="H675">
        <v>9</v>
      </c>
      <c r="I675">
        <v>6</v>
      </c>
      <c r="J675" t="s">
        <v>363</v>
      </c>
      <c r="K675" t="s">
        <v>2052</v>
      </c>
      <c r="L675" s="5">
        <v>87.377480072832</v>
      </c>
      <c r="M675" s="5">
        <v>87.8</v>
      </c>
      <c r="N675">
        <f>VLOOKUP(K675,AKE!$F$2:$G$1543,2,FALSE)</f>
        <v>98.1</v>
      </c>
      <c r="O675">
        <f>VLOOKUP(TRIM(K675),AKP!$G$2:$H$1543,2,FALSE)</f>
        <v>115</v>
      </c>
    </row>
    <row r="676" spans="1:15" x14ac:dyDescent="0.3">
      <c r="A676">
        <v>2217</v>
      </c>
      <c r="B676">
        <v>33</v>
      </c>
      <c r="C676" t="s">
        <v>331</v>
      </c>
      <c r="D676">
        <v>3322</v>
      </c>
      <c r="E676" t="s">
        <v>951</v>
      </c>
      <c r="F676" t="s">
        <v>1110</v>
      </c>
      <c r="G676">
        <v>2022</v>
      </c>
      <c r="H676">
        <v>17</v>
      </c>
      <c r="I676">
        <v>6</v>
      </c>
      <c r="J676" t="s">
        <v>364</v>
      </c>
      <c r="K676" t="s">
        <v>2053</v>
      </c>
      <c r="L676" s="5">
        <v>86.306635308832</v>
      </c>
      <c r="M676" s="5">
        <v>86.9</v>
      </c>
      <c r="N676">
        <f>VLOOKUP(K676,AKE!$F$2:$G$1543,2,FALSE)</f>
        <v>96.7</v>
      </c>
      <c r="O676">
        <f>VLOOKUP(TRIM(K676),AKP!$G$2:$H$1543,2,FALSE)</f>
        <v>100</v>
      </c>
    </row>
    <row r="677" spans="1:15" x14ac:dyDescent="0.3">
      <c r="A677">
        <v>2218</v>
      </c>
      <c r="B677">
        <v>33</v>
      </c>
      <c r="C677" t="s">
        <v>331</v>
      </c>
      <c r="D677">
        <v>3323</v>
      </c>
      <c r="E677" t="s">
        <v>951</v>
      </c>
      <c r="F677" t="s">
        <v>1111</v>
      </c>
      <c r="G677">
        <v>2022</v>
      </c>
      <c r="H677">
        <v>135</v>
      </c>
      <c r="I677">
        <v>6</v>
      </c>
      <c r="J677" t="s">
        <v>365</v>
      </c>
      <c r="K677" t="s">
        <v>2054</v>
      </c>
      <c r="L677" s="5">
        <v>80.077463359421998</v>
      </c>
      <c r="M677" s="5">
        <v>80.099999999999994</v>
      </c>
      <c r="N677">
        <f>VLOOKUP(K677,AKE!$F$2:$G$1543,2,FALSE)</f>
        <v>90.5</v>
      </c>
      <c r="O677">
        <f>VLOOKUP(TRIM(K677),AKP!$G$2:$H$1543,2,FALSE)</f>
        <v>89.7</v>
      </c>
    </row>
    <row r="678" spans="1:15" x14ac:dyDescent="0.3">
      <c r="A678">
        <v>2219</v>
      </c>
      <c r="B678">
        <v>33</v>
      </c>
      <c r="C678" t="s">
        <v>331</v>
      </c>
      <c r="D678">
        <v>3324</v>
      </c>
      <c r="E678" t="s">
        <v>951</v>
      </c>
      <c r="F678" t="s">
        <v>1112</v>
      </c>
      <c r="G678">
        <v>2022</v>
      </c>
      <c r="H678">
        <v>40</v>
      </c>
      <c r="I678">
        <v>6</v>
      </c>
      <c r="J678" t="s">
        <v>366</v>
      </c>
      <c r="K678" t="s">
        <v>2055</v>
      </c>
      <c r="L678" s="5">
        <v>84.693638610988998</v>
      </c>
      <c r="M678" s="5">
        <v>87.1</v>
      </c>
      <c r="N678">
        <f>VLOOKUP(K678,AKE!$F$2:$G$1543,2,FALSE)</f>
        <v>94.2</v>
      </c>
      <c r="O678">
        <f>VLOOKUP(TRIM(K678),AKP!$G$2:$H$1543,2,FALSE)</f>
        <v>114.3</v>
      </c>
    </row>
    <row r="679" spans="1:15" x14ac:dyDescent="0.3">
      <c r="A679">
        <v>2220</v>
      </c>
      <c r="B679">
        <v>33</v>
      </c>
      <c r="C679" t="s">
        <v>331</v>
      </c>
      <c r="D679">
        <v>3325</v>
      </c>
      <c r="E679" t="s">
        <v>951</v>
      </c>
      <c r="F679" t="s">
        <v>1113</v>
      </c>
      <c r="G679">
        <v>2022</v>
      </c>
      <c r="H679">
        <v>69</v>
      </c>
      <c r="I679">
        <v>6</v>
      </c>
      <c r="J679" t="s">
        <v>914</v>
      </c>
      <c r="K679" t="s">
        <v>2056</v>
      </c>
      <c r="L679" s="5">
        <v>83.185587526676002</v>
      </c>
      <c r="M679" s="5" t="e">
        <v>#N/A</v>
      </c>
      <c r="N679" t="e">
        <f>VLOOKUP(K679,AKE!$F$2:$G$1543,2,FALSE)</f>
        <v>#N/A</v>
      </c>
      <c r="O679" t="e">
        <f>VLOOKUP(TRIM(K679),AKP!$G$2:$H$1543,2,FALSE)</f>
        <v>#N/A</v>
      </c>
    </row>
    <row r="680" spans="1:15" x14ac:dyDescent="0.3">
      <c r="A680">
        <v>2221</v>
      </c>
      <c r="B680">
        <v>33</v>
      </c>
      <c r="C680" t="s">
        <v>331</v>
      </c>
      <c r="D680">
        <v>3326</v>
      </c>
      <c r="E680" t="s">
        <v>951</v>
      </c>
      <c r="F680" t="s">
        <v>1114</v>
      </c>
      <c r="G680">
        <v>2022</v>
      </c>
      <c r="H680">
        <v>122</v>
      </c>
      <c r="I680">
        <v>6</v>
      </c>
      <c r="J680" t="s">
        <v>369</v>
      </c>
      <c r="K680" t="s">
        <v>2057</v>
      </c>
      <c r="L680" s="5">
        <v>80.386574213345</v>
      </c>
      <c r="M680" s="5">
        <v>92.9</v>
      </c>
      <c r="N680">
        <f>VLOOKUP(K680,AKE!$F$2:$G$1543,2,FALSE)</f>
        <v>103.8</v>
      </c>
      <c r="O680">
        <f>VLOOKUP(TRIM(K680),AKP!$G$2:$H$1543,2,FALSE)</f>
        <v>116.6</v>
      </c>
    </row>
    <row r="681" spans="1:15" x14ac:dyDescent="0.3">
      <c r="A681">
        <v>2222</v>
      </c>
      <c r="B681">
        <v>33</v>
      </c>
      <c r="C681" t="s">
        <v>331</v>
      </c>
      <c r="D681">
        <v>3327</v>
      </c>
      <c r="E681" t="s">
        <v>951</v>
      </c>
      <c r="F681" t="s">
        <v>1115</v>
      </c>
      <c r="G681">
        <v>2022</v>
      </c>
      <c r="H681">
        <v>169</v>
      </c>
      <c r="I681">
        <v>6</v>
      </c>
      <c r="J681" t="s">
        <v>371</v>
      </c>
      <c r="K681" t="s">
        <v>2058</v>
      </c>
      <c r="L681" s="5">
        <v>78.506332459004994</v>
      </c>
      <c r="M681" s="5">
        <v>92</v>
      </c>
      <c r="N681">
        <f>VLOOKUP(K681,AKE!$F$2:$G$1543,2,FALSE)</f>
        <v>107.7</v>
      </c>
      <c r="O681">
        <f>VLOOKUP(TRIM(K681),AKP!$G$2:$H$1543,2,FALSE)</f>
        <v>127</v>
      </c>
    </row>
    <row r="682" spans="1:15" x14ac:dyDescent="0.3">
      <c r="A682">
        <v>2223</v>
      </c>
      <c r="B682">
        <v>33</v>
      </c>
      <c r="C682" t="s">
        <v>331</v>
      </c>
      <c r="D682">
        <v>3328</v>
      </c>
      <c r="E682" t="s">
        <v>951</v>
      </c>
      <c r="F682" t="s">
        <v>1116</v>
      </c>
      <c r="G682">
        <v>2022</v>
      </c>
      <c r="H682">
        <v>104</v>
      </c>
      <c r="I682">
        <v>6</v>
      </c>
      <c r="J682" t="s">
        <v>373</v>
      </c>
      <c r="K682" t="s">
        <v>2059</v>
      </c>
      <c r="L682" s="5">
        <v>81.183200293202006</v>
      </c>
      <c r="M682" s="5">
        <v>88.9</v>
      </c>
      <c r="N682">
        <f>VLOOKUP(K682,AKE!$F$2:$G$1543,2,FALSE)</f>
        <v>103.6</v>
      </c>
      <c r="O682">
        <f>VLOOKUP(TRIM(K682),AKP!$G$2:$H$1543,2,FALSE)</f>
        <v>117</v>
      </c>
    </row>
    <row r="683" spans="1:15" x14ac:dyDescent="0.3">
      <c r="A683">
        <v>2224</v>
      </c>
      <c r="B683">
        <v>33</v>
      </c>
      <c r="C683" t="s">
        <v>331</v>
      </c>
      <c r="D683">
        <v>3329</v>
      </c>
      <c r="E683" t="s">
        <v>951</v>
      </c>
      <c r="F683" t="s">
        <v>1117</v>
      </c>
      <c r="G683">
        <v>2022</v>
      </c>
      <c r="H683">
        <v>199</v>
      </c>
      <c r="I683">
        <v>6</v>
      </c>
      <c r="J683" t="s">
        <v>375</v>
      </c>
      <c r="K683" t="s">
        <v>2060</v>
      </c>
      <c r="L683" s="5">
        <v>76.737956884490998</v>
      </c>
      <c r="M683" s="5">
        <v>88.2</v>
      </c>
      <c r="N683">
        <f>VLOOKUP(K683,AKE!$F$2:$G$1543,2,FALSE)</f>
        <v>109.6</v>
      </c>
      <c r="O683">
        <f>VLOOKUP(TRIM(K683),AKP!$G$2:$H$1543,2,FALSE)</f>
        <v>110.3</v>
      </c>
    </row>
    <row r="684" spans="1:15" x14ac:dyDescent="0.3">
      <c r="A684">
        <v>2225</v>
      </c>
      <c r="B684">
        <v>34</v>
      </c>
      <c r="C684" t="s">
        <v>385</v>
      </c>
      <c r="D684">
        <v>3401</v>
      </c>
      <c r="E684" t="s">
        <v>951</v>
      </c>
      <c r="F684" t="s">
        <v>1118</v>
      </c>
      <c r="G684">
        <v>2022</v>
      </c>
      <c r="H684">
        <v>74</v>
      </c>
      <c r="I684">
        <v>6</v>
      </c>
      <c r="J684" t="s">
        <v>384</v>
      </c>
      <c r="K684" t="s">
        <v>2061</v>
      </c>
      <c r="L684" s="5">
        <v>82.816104236943005</v>
      </c>
      <c r="M684" s="5">
        <v>90.9</v>
      </c>
      <c r="N684">
        <f>VLOOKUP(K684,AKE!$F$2:$G$1543,2,FALSE)</f>
        <v>89.7</v>
      </c>
      <c r="O684">
        <f>VLOOKUP(TRIM(K684),AKP!$G$2:$H$1543,2,FALSE)</f>
        <v>99</v>
      </c>
    </row>
    <row r="685" spans="1:15" x14ac:dyDescent="0.3">
      <c r="A685">
        <v>2226</v>
      </c>
      <c r="B685">
        <v>34</v>
      </c>
      <c r="C685" t="s">
        <v>385</v>
      </c>
      <c r="D685">
        <v>3402</v>
      </c>
      <c r="E685" t="s">
        <v>951</v>
      </c>
      <c r="F685" t="s">
        <v>1119</v>
      </c>
      <c r="G685">
        <v>2022</v>
      </c>
      <c r="H685">
        <v>123</v>
      </c>
      <c r="I685">
        <v>6</v>
      </c>
      <c r="J685" t="s">
        <v>387</v>
      </c>
      <c r="K685" t="s">
        <v>2062</v>
      </c>
      <c r="L685" s="5">
        <v>80.378862389695001</v>
      </c>
      <c r="M685" s="5">
        <v>95.7</v>
      </c>
      <c r="N685">
        <f>VLOOKUP(K685,AKE!$F$2:$G$1543,2,FALSE)</f>
        <v>95.4</v>
      </c>
      <c r="O685">
        <f>VLOOKUP(TRIM(K685),AKP!$G$2:$H$1543,2,FALSE)</f>
        <v>110.8</v>
      </c>
    </row>
    <row r="686" spans="1:15" x14ac:dyDescent="0.3">
      <c r="A686">
        <v>2227</v>
      </c>
      <c r="B686">
        <v>34</v>
      </c>
      <c r="C686" t="s">
        <v>385</v>
      </c>
      <c r="D686">
        <v>3403</v>
      </c>
      <c r="E686" t="s">
        <v>951</v>
      </c>
      <c r="F686" t="s">
        <v>1120</v>
      </c>
      <c r="G686">
        <v>2022</v>
      </c>
      <c r="H686">
        <v>163</v>
      </c>
      <c r="I686">
        <v>6</v>
      </c>
      <c r="J686" t="s">
        <v>388</v>
      </c>
      <c r="K686" t="s">
        <v>2063</v>
      </c>
      <c r="L686" s="5">
        <v>78.742041985426994</v>
      </c>
      <c r="M686" s="5">
        <v>91.3</v>
      </c>
      <c r="N686">
        <f>VLOOKUP(K686,AKE!$F$2:$G$1543,2,FALSE)</f>
        <v>92.5</v>
      </c>
      <c r="O686">
        <f>VLOOKUP(TRIM(K686),AKP!$G$2:$H$1543,2,FALSE)</f>
        <v>107.6</v>
      </c>
    </row>
    <row r="687" spans="1:15" x14ac:dyDescent="0.3">
      <c r="A687">
        <v>2228</v>
      </c>
      <c r="B687">
        <v>34</v>
      </c>
      <c r="C687" t="s">
        <v>385</v>
      </c>
      <c r="D687">
        <v>3404</v>
      </c>
      <c r="E687" t="s">
        <v>951</v>
      </c>
      <c r="F687" t="s">
        <v>1121</v>
      </c>
      <c r="G687">
        <v>2022</v>
      </c>
      <c r="H687">
        <v>70</v>
      </c>
      <c r="I687">
        <v>6</v>
      </c>
      <c r="J687" t="s">
        <v>389</v>
      </c>
      <c r="K687" t="s">
        <v>2064</v>
      </c>
      <c r="L687" s="5">
        <v>83.163573118670996</v>
      </c>
      <c r="M687" s="5">
        <v>96.6</v>
      </c>
      <c r="N687">
        <f>VLOOKUP(K687,AKE!$F$2:$G$1543,2,FALSE)</f>
        <v>105.5</v>
      </c>
      <c r="O687">
        <f>VLOOKUP(TRIM(K687),AKP!$G$2:$H$1543,2,FALSE)</f>
        <v>128</v>
      </c>
    </row>
    <row r="688" spans="1:15" x14ac:dyDescent="0.3">
      <c r="A688">
        <v>2229</v>
      </c>
      <c r="B688">
        <v>35</v>
      </c>
      <c r="C688" t="s">
        <v>394</v>
      </c>
      <c r="D688">
        <v>3501</v>
      </c>
      <c r="E688" t="s">
        <v>951</v>
      </c>
      <c r="F688" t="s">
        <v>1122</v>
      </c>
      <c r="G688">
        <v>2022</v>
      </c>
      <c r="H688">
        <v>183</v>
      </c>
      <c r="I688">
        <v>6</v>
      </c>
      <c r="J688" t="s">
        <v>393</v>
      </c>
      <c r="K688" t="s">
        <v>2065</v>
      </c>
      <c r="L688" s="5">
        <v>77.733735451943005</v>
      </c>
      <c r="M688" s="5">
        <v>87.8</v>
      </c>
      <c r="N688">
        <f>VLOOKUP(K688,AKE!$F$2:$G$1543,2,FALSE)</f>
        <v>94.1</v>
      </c>
      <c r="O688">
        <f>VLOOKUP(TRIM(K688),AKP!$G$2:$H$1543,2,FALSE)</f>
        <v>94.4</v>
      </c>
    </row>
    <row r="689" spans="1:15" x14ac:dyDescent="0.3">
      <c r="A689">
        <v>2230</v>
      </c>
      <c r="B689">
        <v>35</v>
      </c>
      <c r="C689" t="s">
        <v>394</v>
      </c>
      <c r="D689">
        <v>3502</v>
      </c>
      <c r="E689" t="s">
        <v>951</v>
      </c>
      <c r="F689" t="s">
        <v>1123</v>
      </c>
      <c r="G689">
        <v>2022</v>
      </c>
      <c r="H689">
        <v>19</v>
      </c>
      <c r="I689">
        <v>6</v>
      </c>
      <c r="J689" t="s">
        <v>396</v>
      </c>
      <c r="K689" t="s">
        <v>2066</v>
      </c>
      <c r="L689" s="5">
        <v>86.198517175638003</v>
      </c>
      <c r="M689" s="5">
        <v>95.4</v>
      </c>
      <c r="N689">
        <f>VLOOKUP(K689,AKE!$F$2:$G$1543,2,FALSE)</f>
        <v>110.4</v>
      </c>
      <c r="O689">
        <f>VLOOKUP(TRIM(K689),AKP!$G$2:$H$1543,2,FALSE)</f>
        <v>98.4</v>
      </c>
    </row>
    <row r="690" spans="1:15" x14ac:dyDescent="0.3">
      <c r="A690">
        <v>2231</v>
      </c>
      <c r="B690">
        <v>35</v>
      </c>
      <c r="C690" t="s">
        <v>394</v>
      </c>
      <c r="D690">
        <v>3503</v>
      </c>
      <c r="E690" t="s">
        <v>951</v>
      </c>
      <c r="F690" t="s">
        <v>1124</v>
      </c>
      <c r="G690">
        <v>2022</v>
      </c>
      <c r="H690">
        <v>116</v>
      </c>
      <c r="I690">
        <v>6</v>
      </c>
      <c r="J690" t="s">
        <v>397</v>
      </c>
      <c r="K690" t="s">
        <v>2067</v>
      </c>
      <c r="L690" s="5">
        <v>80.680529406402997</v>
      </c>
      <c r="M690" s="5">
        <v>97.4</v>
      </c>
      <c r="N690">
        <f>VLOOKUP(K690,AKE!$F$2:$G$1543,2,FALSE)</f>
        <v>109.6</v>
      </c>
      <c r="O690">
        <f>VLOOKUP(TRIM(K690),AKP!$G$2:$H$1543,2,FALSE)</f>
        <v>100.4</v>
      </c>
    </row>
    <row r="691" spans="1:15" x14ac:dyDescent="0.3">
      <c r="A691">
        <v>2232</v>
      </c>
      <c r="B691">
        <v>35</v>
      </c>
      <c r="C691" t="s">
        <v>394</v>
      </c>
      <c r="D691">
        <v>3504</v>
      </c>
      <c r="E691" t="s">
        <v>951</v>
      </c>
      <c r="F691" t="s">
        <v>1125</v>
      </c>
      <c r="G691">
        <v>2022</v>
      </c>
      <c r="H691">
        <v>23</v>
      </c>
      <c r="I691">
        <v>6</v>
      </c>
      <c r="J691" t="s">
        <v>398</v>
      </c>
      <c r="K691" t="s">
        <v>2068</v>
      </c>
      <c r="L691" s="5">
        <v>86.052148781515001</v>
      </c>
      <c r="M691" s="5">
        <v>97.2</v>
      </c>
      <c r="N691">
        <f>VLOOKUP(K691,AKE!$F$2:$G$1543,2,FALSE)</f>
        <v>99</v>
      </c>
      <c r="O691">
        <f>VLOOKUP(TRIM(K691),AKP!$G$2:$H$1543,2,FALSE)</f>
        <v>102.6</v>
      </c>
    </row>
    <row r="692" spans="1:15" x14ac:dyDescent="0.3">
      <c r="A692">
        <v>2233</v>
      </c>
      <c r="B692">
        <v>35</v>
      </c>
      <c r="C692" t="s">
        <v>394</v>
      </c>
      <c r="D692">
        <v>3505</v>
      </c>
      <c r="E692" t="s">
        <v>951</v>
      </c>
      <c r="F692" t="s">
        <v>1126</v>
      </c>
      <c r="G692">
        <v>2022</v>
      </c>
      <c r="H692">
        <v>47</v>
      </c>
      <c r="I692">
        <v>6</v>
      </c>
      <c r="J692" t="s">
        <v>400</v>
      </c>
      <c r="K692" t="s">
        <v>2069</v>
      </c>
      <c r="L692" s="5">
        <v>84.343692654191003</v>
      </c>
      <c r="M692" s="5">
        <v>86.7</v>
      </c>
      <c r="N692">
        <f>VLOOKUP(K692,AKE!$F$2:$G$1543,2,FALSE)</f>
        <v>90.7</v>
      </c>
      <c r="O692">
        <f>VLOOKUP(TRIM(K692),AKP!$G$2:$H$1543,2,FALSE)</f>
        <v>96.5</v>
      </c>
    </row>
    <row r="693" spans="1:15" x14ac:dyDescent="0.3">
      <c r="A693">
        <v>2234</v>
      </c>
      <c r="B693">
        <v>35</v>
      </c>
      <c r="C693" t="s">
        <v>394</v>
      </c>
      <c r="D693">
        <v>3506</v>
      </c>
      <c r="E693" t="s">
        <v>951</v>
      </c>
      <c r="F693" t="s">
        <v>1127</v>
      </c>
      <c r="G693">
        <v>2022</v>
      </c>
      <c r="H693">
        <v>155</v>
      </c>
      <c r="I693">
        <v>6</v>
      </c>
      <c r="J693" t="s">
        <v>401</v>
      </c>
      <c r="K693" t="s">
        <v>2070</v>
      </c>
      <c r="L693" s="5">
        <v>79.159921774178002</v>
      </c>
      <c r="M693" s="5">
        <v>93.7</v>
      </c>
      <c r="N693">
        <f>VLOOKUP(K693,AKE!$F$2:$G$1543,2,FALSE)</f>
        <v>98.2</v>
      </c>
      <c r="O693">
        <f>VLOOKUP(TRIM(K693),AKP!$G$2:$H$1543,2,FALSE)</f>
        <v>102.6</v>
      </c>
    </row>
    <row r="694" spans="1:15" x14ac:dyDescent="0.3">
      <c r="A694">
        <v>2235</v>
      </c>
      <c r="B694">
        <v>35</v>
      </c>
      <c r="C694" t="s">
        <v>394</v>
      </c>
      <c r="D694">
        <v>3507</v>
      </c>
      <c r="E694" t="s">
        <v>951</v>
      </c>
      <c r="F694" t="s">
        <v>1128</v>
      </c>
      <c r="G694">
        <v>2022</v>
      </c>
      <c r="H694">
        <v>151</v>
      </c>
      <c r="I694">
        <v>6</v>
      </c>
      <c r="J694" t="s">
        <v>403</v>
      </c>
      <c r="K694" t="s">
        <v>2071</v>
      </c>
      <c r="L694" s="5">
        <v>79.262766589674001</v>
      </c>
      <c r="M694" s="5">
        <v>83.9</v>
      </c>
      <c r="N694">
        <f>VLOOKUP(K694,AKE!$F$2:$G$1543,2,FALSE)</f>
        <v>88.7</v>
      </c>
      <c r="O694">
        <f>VLOOKUP(TRIM(K694),AKP!$G$2:$H$1543,2,FALSE)</f>
        <v>96.8</v>
      </c>
    </row>
    <row r="695" spans="1:15" x14ac:dyDescent="0.3">
      <c r="A695">
        <v>2236</v>
      </c>
      <c r="B695">
        <v>35</v>
      </c>
      <c r="C695" t="s">
        <v>394</v>
      </c>
      <c r="D695">
        <v>3508</v>
      </c>
      <c r="E695" t="s">
        <v>951</v>
      </c>
      <c r="F695" t="s">
        <v>1129</v>
      </c>
      <c r="G695">
        <v>2022</v>
      </c>
      <c r="H695">
        <v>148</v>
      </c>
      <c r="I695">
        <v>6</v>
      </c>
      <c r="J695" t="s">
        <v>404</v>
      </c>
      <c r="K695" t="s">
        <v>2072</v>
      </c>
      <c r="L695" s="5">
        <v>79.343485391008997</v>
      </c>
      <c r="M695" s="5">
        <v>96.2</v>
      </c>
      <c r="N695">
        <f>VLOOKUP(K695,AKE!$F$2:$G$1543,2,FALSE)</f>
        <v>109.5</v>
      </c>
      <c r="O695">
        <f>VLOOKUP(TRIM(K695),AKP!$G$2:$H$1543,2,FALSE)</f>
        <v>116</v>
      </c>
    </row>
    <row r="696" spans="1:15" x14ac:dyDescent="0.3">
      <c r="A696">
        <v>2237</v>
      </c>
      <c r="B696">
        <v>35</v>
      </c>
      <c r="C696" t="s">
        <v>394</v>
      </c>
      <c r="D696">
        <v>3509</v>
      </c>
      <c r="E696" t="s">
        <v>951</v>
      </c>
      <c r="F696" t="s">
        <v>1130</v>
      </c>
      <c r="G696">
        <v>2022</v>
      </c>
      <c r="H696">
        <v>171</v>
      </c>
      <c r="I696">
        <v>6</v>
      </c>
      <c r="J696" t="s">
        <v>406</v>
      </c>
      <c r="K696" t="s">
        <v>2073</v>
      </c>
      <c r="L696" s="5">
        <v>78.341009326595994</v>
      </c>
      <c r="M696" s="5">
        <v>92.7</v>
      </c>
      <c r="N696">
        <f>VLOOKUP(K696,AKE!$F$2:$G$1543,2,FALSE)</f>
        <v>103.9</v>
      </c>
      <c r="O696">
        <f>VLOOKUP(TRIM(K696),AKP!$G$2:$H$1543,2,FALSE)</f>
        <v>111.4</v>
      </c>
    </row>
    <row r="697" spans="1:15" x14ac:dyDescent="0.3">
      <c r="A697">
        <v>2238</v>
      </c>
      <c r="B697">
        <v>35</v>
      </c>
      <c r="C697" t="s">
        <v>394</v>
      </c>
      <c r="D697">
        <v>3510</v>
      </c>
      <c r="E697" t="s">
        <v>951</v>
      </c>
      <c r="F697" t="s">
        <v>1131</v>
      </c>
      <c r="G697">
        <v>2022</v>
      </c>
      <c r="H697">
        <v>54</v>
      </c>
      <c r="I697">
        <v>6</v>
      </c>
      <c r="J697" t="s">
        <v>408</v>
      </c>
      <c r="K697" t="s">
        <v>2074</v>
      </c>
      <c r="L697" s="5">
        <v>83.815095486860997</v>
      </c>
      <c r="M697" s="5">
        <v>91.6</v>
      </c>
      <c r="N697">
        <f>VLOOKUP(K697,AKE!$F$2:$G$1543,2,FALSE)</f>
        <v>99.1</v>
      </c>
      <c r="O697">
        <f>VLOOKUP(TRIM(K697),AKP!$G$2:$H$1543,2,FALSE)</f>
        <v>106.5</v>
      </c>
    </row>
    <row r="698" spans="1:15" x14ac:dyDescent="0.3">
      <c r="A698">
        <v>2239</v>
      </c>
      <c r="B698">
        <v>35</v>
      </c>
      <c r="C698" t="s">
        <v>394</v>
      </c>
      <c r="D698">
        <v>3511</v>
      </c>
      <c r="E698" t="s">
        <v>951</v>
      </c>
      <c r="F698" t="s">
        <v>1132</v>
      </c>
      <c r="G698">
        <v>2022</v>
      </c>
      <c r="H698">
        <v>242</v>
      </c>
      <c r="I698">
        <v>5</v>
      </c>
      <c r="J698" t="s">
        <v>409</v>
      </c>
      <c r="K698" t="s">
        <v>2075</v>
      </c>
      <c r="L698" s="5">
        <v>73.775917845894</v>
      </c>
      <c r="M698" s="5">
        <v>79.599999999999994</v>
      </c>
      <c r="N698">
        <f>VLOOKUP(K698,AKE!$F$2:$G$1543,2,FALSE)</f>
        <v>91.7</v>
      </c>
      <c r="O698">
        <f>VLOOKUP(TRIM(K698),AKP!$G$2:$H$1543,2,FALSE)</f>
        <v>107</v>
      </c>
    </row>
    <row r="699" spans="1:15" x14ac:dyDescent="0.3">
      <c r="A699">
        <v>2240</v>
      </c>
      <c r="B699">
        <v>35</v>
      </c>
      <c r="C699" t="s">
        <v>394</v>
      </c>
      <c r="D699">
        <v>3512</v>
      </c>
      <c r="E699" t="s">
        <v>951</v>
      </c>
      <c r="F699" t="s">
        <v>1133</v>
      </c>
      <c r="G699">
        <v>2022</v>
      </c>
      <c r="H699">
        <v>202</v>
      </c>
      <c r="I699">
        <v>6</v>
      </c>
      <c r="J699" t="s">
        <v>410</v>
      </c>
      <c r="K699" t="s">
        <v>2076</v>
      </c>
      <c r="L699" s="5">
        <v>76.311458868323996</v>
      </c>
      <c r="M699" s="5">
        <v>86.6</v>
      </c>
      <c r="N699">
        <f>VLOOKUP(K699,AKE!$F$2:$G$1543,2,FALSE)</f>
        <v>100.6</v>
      </c>
      <c r="O699">
        <f>VLOOKUP(TRIM(K699),AKP!$G$2:$H$1543,2,FALSE)</f>
        <v>126.1</v>
      </c>
    </row>
    <row r="700" spans="1:15" x14ac:dyDescent="0.3">
      <c r="A700">
        <v>2241</v>
      </c>
      <c r="B700">
        <v>35</v>
      </c>
      <c r="C700" t="s">
        <v>394</v>
      </c>
      <c r="D700">
        <v>3513</v>
      </c>
      <c r="E700" t="s">
        <v>951</v>
      </c>
      <c r="F700" t="s">
        <v>1134</v>
      </c>
      <c r="G700">
        <v>2022</v>
      </c>
      <c r="H700">
        <v>253</v>
      </c>
      <c r="I700">
        <v>5</v>
      </c>
      <c r="J700" t="s">
        <v>411</v>
      </c>
      <c r="K700" t="s">
        <v>2077</v>
      </c>
      <c r="L700" s="5">
        <v>72.995694658169</v>
      </c>
      <c r="M700" s="5">
        <v>80.2</v>
      </c>
      <c r="N700">
        <f>VLOOKUP(K700,AKE!$F$2:$G$1543,2,FALSE)</f>
        <v>98.2</v>
      </c>
      <c r="O700">
        <f>VLOOKUP(TRIM(K700),AKP!$G$2:$H$1543,2,FALSE)</f>
        <v>104.7</v>
      </c>
    </row>
    <row r="701" spans="1:15" x14ac:dyDescent="0.3">
      <c r="A701">
        <v>2242</v>
      </c>
      <c r="B701">
        <v>35</v>
      </c>
      <c r="C701" t="s">
        <v>394</v>
      </c>
      <c r="D701">
        <v>3514</v>
      </c>
      <c r="E701" t="s">
        <v>951</v>
      </c>
      <c r="F701" t="s">
        <v>1135</v>
      </c>
      <c r="G701">
        <v>2022</v>
      </c>
      <c r="H701">
        <v>187</v>
      </c>
      <c r="I701">
        <v>6</v>
      </c>
      <c r="J701" t="s">
        <v>412</v>
      </c>
      <c r="K701" t="s">
        <v>2078</v>
      </c>
      <c r="L701" s="5">
        <v>77.404638791918998</v>
      </c>
      <c r="M701" s="5">
        <v>90.8</v>
      </c>
      <c r="N701">
        <f>VLOOKUP(K701,AKE!$F$2:$G$1543,2,FALSE)</f>
        <v>97.7</v>
      </c>
      <c r="O701">
        <f>VLOOKUP(TRIM(K701),AKP!$G$2:$H$1543,2,FALSE)</f>
        <v>112.6</v>
      </c>
    </row>
    <row r="702" spans="1:15" x14ac:dyDescent="0.3">
      <c r="A702">
        <v>2243</v>
      </c>
      <c r="B702">
        <v>35</v>
      </c>
      <c r="C702" t="s">
        <v>394</v>
      </c>
      <c r="D702">
        <v>3515</v>
      </c>
      <c r="E702" t="s">
        <v>951</v>
      </c>
      <c r="F702" t="s">
        <v>1136</v>
      </c>
      <c r="G702">
        <v>2022</v>
      </c>
      <c r="H702">
        <v>73</v>
      </c>
      <c r="I702">
        <v>6</v>
      </c>
      <c r="J702" t="s">
        <v>413</v>
      </c>
      <c r="K702" t="s">
        <v>2079</v>
      </c>
      <c r="L702" s="5">
        <v>82.871135415970997</v>
      </c>
      <c r="M702" s="5">
        <v>88.2</v>
      </c>
      <c r="N702">
        <f>VLOOKUP(K702,AKE!$F$2:$G$1543,2,FALSE)</f>
        <v>90.8</v>
      </c>
      <c r="O702">
        <f>VLOOKUP(TRIM(K702),AKP!$G$2:$H$1543,2,FALSE)</f>
        <v>106.7</v>
      </c>
    </row>
    <row r="703" spans="1:15" x14ac:dyDescent="0.3">
      <c r="A703">
        <v>2244</v>
      </c>
      <c r="B703">
        <v>35</v>
      </c>
      <c r="C703" t="s">
        <v>394</v>
      </c>
      <c r="D703">
        <v>3516</v>
      </c>
      <c r="E703" t="s">
        <v>951</v>
      </c>
      <c r="F703" t="s">
        <v>1137</v>
      </c>
      <c r="G703">
        <v>2022</v>
      </c>
      <c r="H703">
        <v>50</v>
      </c>
      <c r="I703">
        <v>6</v>
      </c>
      <c r="J703" t="s">
        <v>415</v>
      </c>
      <c r="K703" t="s">
        <v>2080</v>
      </c>
      <c r="L703" s="5">
        <v>84.061938416936002</v>
      </c>
      <c r="M703" s="5">
        <v>97.7</v>
      </c>
      <c r="N703">
        <f>VLOOKUP(K703,AKE!$F$2:$G$1543,2,FALSE)</f>
        <v>118.3</v>
      </c>
      <c r="O703">
        <f>VLOOKUP(TRIM(K703),AKP!$G$2:$H$1543,2,FALSE)</f>
        <v>109.5</v>
      </c>
    </row>
    <row r="704" spans="1:15" x14ac:dyDescent="0.3">
      <c r="A704">
        <v>2245</v>
      </c>
      <c r="B704">
        <v>35</v>
      </c>
      <c r="C704" t="s">
        <v>394</v>
      </c>
      <c r="D704">
        <v>3517</v>
      </c>
      <c r="E704" t="s">
        <v>951</v>
      </c>
      <c r="F704" t="s">
        <v>1138</v>
      </c>
      <c r="G704">
        <v>2022</v>
      </c>
      <c r="H704">
        <v>53</v>
      </c>
      <c r="I704">
        <v>6</v>
      </c>
      <c r="J704" t="s">
        <v>416</v>
      </c>
      <c r="K704" t="s">
        <v>2081</v>
      </c>
      <c r="L704" s="5">
        <v>83.891622779551994</v>
      </c>
      <c r="M704" s="5">
        <v>97.3</v>
      </c>
      <c r="N704">
        <f>VLOOKUP(K704,AKE!$F$2:$G$1543,2,FALSE)</f>
        <v>116</v>
      </c>
      <c r="O704">
        <f>VLOOKUP(TRIM(K704),AKP!$G$2:$H$1543,2,FALSE)</f>
        <v>110.9</v>
      </c>
    </row>
    <row r="705" spans="1:15" x14ac:dyDescent="0.3">
      <c r="A705">
        <v>2246</v>
      </c>
      <c r="B705">
        <v>35</v>
      </c>
      <c r="C705" t="s">
        <v>394</v>
      </c>
      <c r="D705">
        <v>3518</v>
      </c>
      <c r="E705" t="s">
        <v>951</v>
      </c>
      <c r="F705" t="s">
        <v>1139</v>
      </c>
      <c r="G705">
        <v>2022</v>
      </c>
      <c r="H705">
        <v>92</v>
      </c>
      <c r="I705">
        <v>6</v>
      </c>
      <c r="J705" t="s">
        <v>418</v>
      </c>
      <c r="K705" t="s">
        <v>2082</v>
      </c>
      <c r="L705" s="5">
        <v>81.823952926768001</v>
      </c>
      <c r="M705" s="5">
        <v>97.7</v>
      </c>
      <c r="N705">
        <f>VLOOKUP(K705,AKE!$F$2:$G$1543,2,FALSE)</f>
        <v>111</v>
      </c>
      <c r="O705">
        <f>VLOOKUP(TRIM(K705),AKP!$G$2:$H$1543,2,FALSE)</f>
        <v>106</v>
      </c>
    </row>
    <row r="706" spans="1:15" x14ac:dyDescent="0.3">
      <c r="A706">
        <v>2247</v>
      </c>
      <c r="B706">
        <v>35</v>
      </c>
      <c r="C706" t="s">
        <v>394</v>
      </c>
      <c r="D706">
        <v>3519</v>
      </c>
      <c r="E706" t="s">
        <v>951</v>
      </c>
      <c r="F706" t="s">
        <v>1140</v>
      </c>
      <c r="G706">
        <v>2022</v>
      </c>
      <c r="H706">
        <v>52</v>
      </c>
      <c r="I706">
        <v>6</v>
      </c>
      <c r="J706" t="s">
        <v>419</v>
      </c>
      <c r="K706" t="s">
        <v>2083</v>
      </c>
      <c r="L706" s="5">
        <v>83.928875209495004</v>
      </c>
      <c r="M706" s="5">
        <v>92.2</v>
      </c>
      <c r="N706">
        <f>VLOOKUP(K706,AKE!$F$2:$G$1543,2,FALSE)</f>
        <v>96.7</v>
      </c>
      <c r="O706">
        <f>VLOOKUP(TRIM(K706),AKP!$G$2:$H$1543,2,FALSE)</f>
        <v>103</v>
      </c>
    </row>
    <row r="707" spans="1:15" x14ac:dyDescent="0.3">
      <c r="A707">
        <v>2248</v>
      </c>
      <c r="B707">
        <v>35</v>
      </c>
      <c r="C707" t="s">
        <v>394</v>
      </c>
      <c r="D707">
        <v>3520</v>
      </c>
      <c r="E707" t="s">
        <v>951</v>
      </c>
      <c r="F707" t="s">
        <v>1141</v>
      </c>
      <c r="G707">
        <v>2022</v>
      </c>
      <c r="H707">
        <v>15</v>
      </c>
      <c r="I707">
        <v>6</v>
      </c>
      <c r="J707" t="s">
        <v>420</v>
      </c>
      <c r="K707" t="s">
        <v>2084</v>
      </c>
      <c r="L707" s="5">
        <v>86.364736527744995</v>
      </c>
      <c r="M707" s="5">
        <v>92.5</v>
      </c>
      <c r="N707">
        <f>VLOOKUP(K707,AKE!$F$2:$G$1543,2,FALSE)</f>
        <v>95</v>
      </c>
      <c r="O707">
        <f>VLOOKUP(TRIM(K707),AKP!$G$2:$H$1543,2,FALSE)</f>
        <v>98.9</v>
      </c>
    </row>
    <row r="708" spans="1:15" x14ac:dyDescent="0.3">
      <c r="A708">
        <v>2249</v>
      </c>
      <c r="B708">
        <v>35</v>
      </c>
      <c r="C708" t="s">
        <v>394</v>
      </c>
      <c r="D708">
        <v>3521</v>
      </c>
      <c r="E708" t="s">
        <v>951</v>
      </c>
      <c r="F708" t="s">
        <v>1142</v>
      </c>
      <c r="G708">
        <v>2022</v>
      </c>
      <c r="H708">
        <v>36</v>
      </c>
      <c r="I708">
        <v>6</v>
      </c>
      <c r="J708" t="s">
        <v>421</v>
      </c>
      <c r="K708" t="s">
        <v>2085</v>
      </c>
      <c r="L708" s="5">
        <v>85.010534996512007</v>
      </c>
      <c r="M708" s="5">
        <v>89.9</v>
      </c>
      <c r="N708">
        <f>VLOOKUP(K708,AKE!$F$2:$G$1543,2,FALSE)</f>
        <v>91.7</v>
      </c>
      <c r="O708">
        <f>VLOOKUP(TRIM(K708),AKP!$G$2:$H$1543,2,FALSE)</f>
        <v>103</v>
      </c>
    </row>
    <row r="709" spans="1:15" x14ac:dyDescent="0.3">
      <c r="A709">
        <v>2250</v>
      </c>
      <c r="B709">
        <v>35</v>
      </c>
      <c r="C709" t="s">
        <v>394</v>
      </c>
      <c r="D709">
        <v>3522</v>
      </c>
      <c r="E709" t="s">
        <v>951</v>
      </c>
      <c r="F709" t="s">
        <v>1143</v>
      </c>
      <c r="G709">
        <v>2022</v>
      </c>
      <c r="H709">
        <v>56</v>
      </c>
      <c r="I709">
        <v>6</v>
      </c>
      <c r="J709" t="s">
        <v>423</v>
      </c>
      <c r="K709" t="s">
        <v>2086</v>
      </c>
      <c r="L709" s="5">
        <v>83.553247715748</v>
      </c>
      <c r="M709" s="5">
        <v>94.5</v>
      </c>
      <c r="N709">
        <f>VLOOKUP(K709,AKE!$F$2:$G$1543,2,FALSE)</f>
        <v>108.9</v>
      </c>
      <c r="O709">
        <f>VLOOKUP(TRIM(K709),AKP!$G$2:$H$1543,2,FALSE)</f>
        <v>100.2</v>
      </c>
    </row>
    <row r="710" spans="1:15" x14ac:dyDescent="0.3">
      <c r="A710">
        <v>2251</v>
      </c>
      <c r="B710">
        <v>35</v>
      </c>
      <c r="C710" t="s">
        <v>394</v>
      </c>
      <c r="D710">
        <v>3523</v>
      </c>
      <c r="E710" t="s">
        <v>951</v>
      </c>
      <c r="F710" t="s">
        <v>1144</v>
      </c>
      <c r="G710">
        <v>2022</v>
      </c>
      <c r="H710">
        <v>72</v>
      </c>
      <c r="I710">
        <v>6</v>
      </c>
      <c r="J710" t="s">
        <v>424</v>
      </c>
      <c r="K710" t="s">
        <v>2087</v>
      </c>
      <c r="L710" s="5">
        <v>83.016550419115006</v>
      </c>
      <c r="M710" s="5">
        <v>95.8</v>
      </c>
      <c r="N710">
        <f>VLOOKUP(K710,AKE!$F$2:$G$1543,2,FALSE)</f>
        <v>122.1</v>
      </c>
      <c r="O710">
        <f>VLOOKUP(TRIM(K710),AKP!$G$2:$H$1543,2,FALSE)</f>
        <v>112.1</v>
      </c>
    </row>
    <row r="711" spans="1:15" x14ac:dyDescent="0.3">
      <c r="A711">
        <v>2252</v>
      </c>
      <c r="B711">
        <v>35</v>
      </c>
      <c r="C711" t="s">
        <v>394</v>
      </c>
      <c r="D711">
        <v>3524</v>
      </c>
      <c r="E711" t="s">
        <v>951</v>
      </c>
      <c r="F711" t="s">
        <v>1145</v>
      </c>
      <c r="G711">
        <v>2022</v>
      </c>
      <c r="H711">
        <v>26</v>
      </c>
      <c r="I711">
        <v>6</v>
      </c>
      <c r="J711" t="s">
        <v>426</v>
      </c>
      <c r="K711" t="s">
        <v>2088</v>
      </c>
      <c r="L711" s="5">
        <v>85.860280420592005</v>
      </c>
      <c r="M711" s="5">
        <v>95.1</v>
      </c>
      <c r="N711">
        <f>VLOOKUP(K711,AKE!$F$2:$G$1543,2,FALSE)</f>
        <v>116.3</v>
      </c>
      <c r="O711">
        <f>VLOOKUP(TRIM(K711),AKP!$G$2:$H$1543,2,FALSE)</f>
        <v>112.6</v>
      </c>
    </row>
    <row r="712" spans="1:15" x14ac:dyDescent="0.3">
      <c r="A712">
        <v>2253</v>
      </c>
      <c r="B712">
        <v>35</v>
      </c>
      <c r="C712" t="s">
        <v>394</v>
      </c>
      <c r="D712">
        <v>3525</v>
      </c>
      <c r="E712" t="s">
        <v>951</v>
      </c>
      <c r="F712" t="s">
        <v>1146</v>
      </c>
      <c r="G712">
        <v>2022</v>
      </c>
      <c r="H712">
        <v>14</v>
      </c>
      <c r="I712">
        <v>6</v>
      </c>
      <c r="J712" t="s">
        <v>427</v>
      </c>
      <c r="K712" t="s">
        <v>2089</v>
      </c>
      <c r="L712" s="5">
        <v>86.805694885262</v>
      </c>
      <c r="M712" s="5">
        <v>92.2</v>
      </c>
      <c r="N712">
        <f>VLOOKUP(K712,AKE!$F$2:$G$1543,2,FALSE)</f>
        <v>94.4</v>
      </c>
      <c r="O712">
        <f>VLOOKUP(TRIM(K712),AKP!$G$2:$H$1543,2,FALSE)</f>
        <v>113</v>
      </c>
    </row>
    <row r="713" spans="1:15" x14ac:dyDescent="0.3">
      <c r="A713">
        <v>2254</v>
      </c>
      <c r="B713">
        <v>35</v>
      </c>
      <c r="C713" t="s">
        <v>394</v>
      </c>
      <c r="D713">
        <v>3526</v>
      </c>
      <c r="E713" t="s">
        <v>951</v>
      </c>
      <c r="F713" t="s">
        <v>1147</v>
      </c>
      <c r="G713">
        <v>2022</v>
      </c>
      <c r="H713">
        <v>281</v>
      </c>
      <c r="I713">
        <v>5</v>
      </c>
      <c r="J713" t="s">
        <v>429</v>
      </c>
      <c r="K713" t="s">
        <v>2090</v>
      </c>
      <c r="L713" s="5">
        <v>70.593252830999006</v>
      </c>
      <c r="M713" s="5">
        <v>80.099999999999994</v>
      </c>
      <c r="N713">
        <f>VLOOKUP(K713,AKE!$F$2:$G$1543,2,FALSE)</f>
        <v>94.1</v>
      </c>
      <c r="O713">
        <f>VLOOKUP(TRIM(K713),AKP!$G$2:$H$1543,2,FALSE)</f>
        <v>95.1</v>
      </c>
    </row>
    <row r="714" spans="1:15" x14ac:dyDescent="0.3">
      <c r="A714">
        <v>2255</v>
      </c>
      <c r="B714">
        <v>35</v>
      </c>
      <c r="C714" t="s">
        <v>394</v>
      </c>
      <c r="D714">
        <v>3527</v>
      </c>
      <c r="E714" t="s">
        <v>951</v>
      </c>
      <c r="F714" t="s">
        <v>1148</v>
      </c>
      <c r="G714">
        <v>2022</v>
      </c>
      <c r="H714">
        <v>251</v>
      </c>
      <c r="I714">
        <v>5</v>
      </c>
      <c r="J714" t="s">
        <v>431</v>
      </c>
      <c r="K714" t="s">
        <v>2091</v>
      </c>
      <c r="L714" s="5">
        <v>73.246238577325997</v>
      </c>
      <c r="M714" s="5">
        <v>72.2</v>
      </c>
      <c r="N714">
        <f>VLOOKUP(K714,AKE!$F$2:$G$1543,2,FALSE)</f>
        <v>91.8</v>
      </c>
      <c r="O714">
        <f>VLOOKUP(TRIM(K714),AKP!$G$2:$H$1543,2,FALSE)</f>
        <v>104.2</v>
      </c>
    </row>
    <row r="715" spans="1:15" x14ac:dyDescent="0.3">
      <c r="A715">
        <v>2256</v>
      </c>
      <c r="B715">
        <v>35</v>
      </c>
      <c r="C715" t="s">
        <v>394</v>
      </c>
      <c r="D715">
        <v>3528</v>
      </c>
      <c r="E715" t="s">
        <v>951</v>
      </c>
      <c r="F715" t="s">
        <v>1149</v>
      </c>
      <c r="G715">
        <v>2022</v>
      </c>
      <c r="H715">
        <v>234</v>
      </c>
      <c r="I715">
        <v>5</v>
      </c>
      <c r="J715" t="s">
        <v>433</v>
      </c>
      <c r="K715" t="s">
        <v>2092</v>
      </c>
      <c r="L715" s="5">
        <v>74.412157745382999</v>
      </c>
      <c r="M715" s="5">
        <v>72.599999999999994</v>
      </c>
      <c r="N715">
        <f>VLOOKUP(K715,AKE!$F$2:$G$1543,2,FALSE)</f>
        <v>85.2</v>
      </c>
      <c r="O715">
        <f>VLOOKUP(TRIM(K715),AKP!$G$2:$H$1543,2,FALSE)</f>
        <v>92.8</v>
      </c>
    </row>
    <row r="716" spans="1:15" x14ac:dyDescent="0.3">
      <c r="A716">
        <v>2257</v>
      </c>
      <c r="B716">
        <v>35</v>
      </c>
      <c r="C716" t="s">
        <v>394</v>
      </c>
      <c r="D716">
        <v>3529</v>
      </c>
      <c r="E716" t="s">
        <v>951</v>
      </c>
      <c r="F716" t="s">
        <v>1150</v>
      </c>
      <c r="G716">
        <v>2022</v>
      </c>
      <c r="H716">
        <v>240</v>
      </c>
      <c r="I716">
        <v>5</v>
      </c>
      <c r="J716" t="s">
        <v>434</v>
      </c>
      <c r="K716" t="s">
        <v>2093</v>
      </c>
      <c r="L716" s="5">
        <v>74.009927520890002</v>
      </c>
      <c r="M716" s="5">
        <v>99.3</v>
      </c>
      <c r="N716">
        <f>VLOOKUP(K716,AKE!$F$2:$G$1543,2,FALSE)</f>
        <v>132</v>
      </c>
      <c r="O716">
        <f>VLOOKUP(TRIM(K716),AKP!$G$2:$H$1543,2,FALSE)</f>
        <v>136.80000000000001</v>
      </c>
    </row>
    <row r="717" spans="1:15" x14ac:dyDescent="0.3">
      <c r="A717">
        <v>2258</v>
      </c>
      <c r="B717">
        <v>36</v>
      </c>
      <c r="C717" t="s">
        <v>449</v>
      </c>
      <c r="D717">
        <v>3601</v>
      </c>
      <c r="E717" t="s">
        <v>951</v>
      </c>
      <c r="F717" t="s">
        <v>1151</v>
      </c>
      <c r="G717">
        <v>2022</v>
      </c>
      <c r="H717">
        <v>259</v>
      </c>
      <c r="I717">
        <v>5</v>
      </c>
      <c r="J717" t="s">
        <v>448</v>
      </c>
      <c r="K717" t="s">
        <v>2094</v>
      </c>
      <c r="L717" s="5">
        <v>72.322120939425005</v>
      </c>
      <c r="M717" s="5">
        <v>88.8</v>
      </c>
      <c r="N717">
        <f>VLOOKUP(K717,AKE!$F$2:$G$1543,2,FALSE)</f>
        <v>110.8</v>
      </c>
      <c r="O717">
        <f>VLOOKUP(TRIM(K717),AKP!$G$2:$H$1543,2,FALSE)</f>
        <v>104.7</v>
      </c>
    </row>
    <row r="718" spans="1:15" x14ac:dyDescent="0.3">
      <c r="A718">
        <v>2259</v>
      </c>
      <c r="B718">
        <v>36</v>
      </c>
      <c r="C718" t="s">
        <v>449</v>
      </c>
      <c r="D718">
        <v>3602</v>
      </c>
      <c r="E718" t="s">
        <v>951</v>
      </c>
      <c r="F718" t="s">
        <v>1152</v>
      </c>
      <c r="G718">
        <v>2022</v>
      </c>
      <c r="H718">
        <v>262</v>
      </c>
      <c r="I718">
        <v>5</v>
      </c>
      <c r="J718" t="s">
        <v>451</v>
      </c>
      <c r="K718" t="s">
        <v>2095</v>
      </c>
      <c r="L718" s="5">
        <v>71.955551076109998</v>
      </c>
      <c r="M718" s="5">
        <v>96.6</v>
      </c>
      <c r="N718">
        <f>VLOOKUP(K718,AKE!$F$2:$G$1543,2,FALSE)</f>
        <v>127.7</v>
      </c>
      <c r="O718">
        <f>VLOOKUP(TRIM(K718),AKP!$G$2:$H$1543,2,FALSE)</f>
        <v>123.9</v>
      </c>
    </row>
    <row r="719" spans="1:15" x14ac:dyDescent="0.3">
      <c r="A719">
        <v>2260</v>
      </c>
      <c r="B719">
        <v>36</v>
      </c>
      <c r="C719" t="s">
        <v>449</v>
      </c>
      <c r="D719">
        <v>3603</v>
      </c>
      <c r="E719" t="s">
        <v>951</v>
      </c>
      <c r="F719" t="s">
        <v>1153</v>
      </c>
      <c r="G719">
        <v>2022</v>
      </c>
      <c r="H719">
        <v>194</v>
      </c>
      <c r="I719">
        <v>6</v>
      </c>
      <c r="J719" t="s">
        <v>452</v>
      </c>
      <c r="K719" t="s">
        <v>2096</v>
      </c>
      <c r="L719" s="5">
        <v>77.003043649562997</v>
      </c>
      <c r="M719" s="5">
        <v>92.5</v>
      </c>
      <c r="N719">
        <f>VLOOKUP(K719,AKE!$F$2:$G$1543,2,FALSE)</f>
        <v>109.3</v>
      </c>
      <c r="O719">
        <f>VLOOKUP(TRIM(K719),AKP!$G$2:$H$1543,2,FALSE)</f>
        <v>135.30000000000001</v>
      </c>
    </row>
    <row r="720" spans="1:15" x14ac:dyDescent="0.3">
      <c r="A720">
        <v>2261</v>
      </c>
      <c r="B720">
        <v>36</v>
      </c>
      <c r="C720" t="s">
        <v>449</v>
      </c>
      <c r="D720">
        <v>3604</v>
      </c>
      <c r="E720" t="s">
        <v>951</v>
      </c>
      <c r="F720" t="s">
        <v>1154</v>
      </c>
      <c r="G720">
        <v>2022</v>
      </c>
      <c r="H720">
        <v>166</v>
      </c>
      <c r="I720">
        <v>6</v>
      </c>
      <c r="J720" t="s">
        <v>453</v>
      </c>
      <c r="K720" t="s">
        <v>2097</v>
      </c>
      <c r="L720" s="5">
        <v>78.634188986392999</v>
      </c>
      <c r="M720" s="5">
        <v>91.2</v>
      </c>
      <c r="N720">
        <f>VLOOKUP(K720,AKE!$F$2:$G$1543,2,FALSE)</f>
        <v>102.3</v>
      </c>
      <c r="O720">
        <f>VLOOKUP(TRIM(K720),AKP!$G$2:$H$1543,2,FALSE)</f>
        <v>104.6</v>
      </c>
    </row>
    <row r="721" spans="1:15" x14ac:dyDescent="0.3">
      <c r="A721">
        <v>2262</v>
      </c>
      <c r="B721">
        <v>51</v>
      </c>
      <c r="C721" t="s">
        <v>460</v>
      </c>
      <c r="D721">
        <v>5101</v>
      </c>
      <c r="E721" t="s">
        <v>951</v>
      </c>
      <c r="F721" t="s">
        <v>1155</v>
      </c>
      <c r="G721">
        <v>2022</v>
      </c>
      <c r="H721">
        <v>63</v>
      </c>
      <c r="I721">
        <v>6</v>
      </c>
      <c r="J721" t="s">
        <v>459</v>
      </c>
      <c r="K721" t="s">
        <v>2098</v>
      </c>
      <c r="L721" s="5">
        <v>83.287486581528995</v>
      </c>
      <c r="M721" s="5">
        <v>91.2</v>
      </c>
      <c r="N721">
        <f>VLOOKUP(K721,AKE!$F$2:$G$1543,2,FALSE)</f>
        <v>106.1</v>
      </c>
      <c r="O721">
        <f>VLOOKUP(TRIM(K721),AKP!$G$2:$H$1543,2,FALSE)</f>
        <v>121</v>
      </c>
    </row>
    <row r="722" spans="1:15" x14ac:dyDescent="0.3">
      <c r="A722">
        <v>2263</v>
      </c>
      <c r="B722">
        <v>51</v>
      </c>
      <c r="C722" t="s">
        <v>460</v>
      </c>
      <c r="D722">
        <v>5102</v>
      </c>
      <c r="E722" t="s">
        <v>951</v>
      </c>
      <c r="F722" t="s">
        <v>1156</v>
      </c>
      <c r="G722">
        <v>2022</v>
      </c>
      <c r="H722">
        <v>1</v>
      </c>
      <c r="I722">
        <v>6</v>
      </c>
      <c r="J722" t="s">
        <v>462</v>
      </c>
      <c r="K722" t="s">
        <v>2099</v>
      </c>
      <c r="L722" s="5">
        <v>92.197462649819002</v>
      </c>
      <c r="M722" s="5">
        <v>85.2</v>
      </c>
      <c r="N722">
        <f>VLOOKUP(K722,AKE!$F$2:$G$1543,2,FALSE)</f>
        <v>104.4</v>
      </c>
      <c r="O722">
        <f>VLOOKUP(TRIM(K722),AKP!$G$2:$H$1543,2,FALSE)</f>
        <v>109.8</v>
      </c>
    </row>
    <row r="723" spans="1:15" x14ac:dyDescent="0.3">
      <c r="A723">
        <v>2264</v>
      </c>
      <c r="B723">
        <v>51</v>
      </c>
      <c r="C723" t="s">
        <v>460</v>
      </c>
      <c r="D723">
        <v>5103</v>
      </c>
      <c r="E723" t="s">
        <v>951</v>
      </c>
      <c r="F723" t="s">
        <v>1157</v>
      </c>
      <c r="G723">
        <v>2022</v>
      </c>
      <c r="H723">
        <v>2</v>
      </c>
      <c r="I723">
        <v>6</v>
      </c>
      <c r="J723" t="s">
        <v>463</v>
      </c>
      <c r="K723" t="s">
        <v>2100</v>
      </c>
      <c r="L723" s="5">
        <v>91.286346647111003</v>
      </c>
      <c r="M723" s="5">
        <v>86.3</v>
      </c>
      <c r="N723">
        <f>VLOOKUP(K723,AKE!$F$2:$G$1543,2,FALSE)</f>
        <v>96.3</v>
      </c>
      <c r="O723">
        <f>VLOOKUP(TRIM(K723),AKP!$G$2:$H$1543,2,FALSE)</f>
        <v>110.8</v>
      </c>
    </row>
    <row r="724" spans="1:15" x14ac:dyDescent="0.3">
      <c r="A724">
        <v>2265</v>
      </c>
      <c r="B724">
        <v>51</v>
      </c>
      <c r="C724" t="s">
        <v>460</v>
      </c>
      <c r="D724">
        <v>5104</v>
      </c>
      <c r="E724" t="s">
        <v>951</v>
      </c>
      <c r="F724" t="s">
        <v>1158</v>
      </c>
      <c r="G724">
        <v>2022</v>
      </c>
      <c r="H724">
        <v>3</v>
      </c>
      <c r="I724">
        <v>6</v>
      </c>
      <c r="J724" t="s">
        <v>464</v>
      </c>
      <c r="K724" t="s">
        <v>2101</v>
      </c>
      <c r="L724" s="5">
        <v>91.068489965495004</v>
      </c>
      <c r="M724" s="5">
        <v>89.8</v>
      </c>
      <c r="N724">
        <f>VLOOKUP(K724,AKE!$F$2:$G$1543,2,FALSE)</f>
        <v>107</v>
      </c>
      <c r="O724">
        <f>VLOOKUP(TRIM(K724),AKP!$G$2:$H$1543,2,FALSE)</f>
        <v>113.3</v>
      </c>
    </row>
    <row r="725" spans="1:15" x14ac:dyDescent="0.3">
      <c r="A725">
        <v>2266</v>
      </c>
      <c r="B725">
        <v>51</v>
      </c>
      <c r="C725" t="s">
        <v>460</v>
      </c>
      <c r="D725">
        <v>5105</v>
      </c>
      <c r="E725" t="s">
        <v>951</v>
      </c>
      <c r="F725" t="s">
        <v>1159</v>
      </c>
      <c r="G725">
        <v>2022</v>
      </c>
      <c r="H725">
        <v>64</v>
      </c>
      <c r="I725">
        <v>6</v>
      </c>
      <c r="J725" t="s">
        <v>465</v>
      </c>
      <c r="K725" t="s">
        <v>2102</v>
      </c>
      <c r="L725" s="5">
        <v>83.287368581625003</v>
      </c>
      <c r="M725" s="5">
        <v>87.6</v>
      </c>
      <c r="N725">
        <f>VLOOKUP(K725,AKE!$F$2:$G$1543,2,FALSE)</f>
        <v>104.8</v>
      </c>
      <c r="O725">
        <f>VLOOKUP(TRIM(K725),AKP!$G$2:$H$1543,2,FALSE)</f>
        <v>107.1</v>
      </c>
    </row>
    <row r="726" spans="1:15" x14ac:dyDescent="0.3">
      <c r="A726">
        <v>2267</v>
      </c>
      <c r="B726">
        <v>51</v>
      </c>
      <c r="C726" t="s">
        <v>460</v>
      </c>
      <c r="D726">
        <v>5106</v>
      </c>
      <c r="E726" t="s">
        <v>951</v>
      </c>
      <c r="F726" t="s">
        <v>1160</v>
      </c>
      <c r="G726">
        <v>2022</v>
      </c>
      <c r="H726">
        <v>219</v>
      </c>
      <c r="I726">
        <v>5</v>
      </c>
      <c r="J726" t="s">
        <v>466</v>
      </c>
      <c r="K726" t="s">
        <v>2103</v>
      </c>
      <c r="L726" s="5">
        <v>75.099454919731997</v>
      </c>
      <c r="M726" s="5">
        <v>91.6</v>
      </c>
      <c r="N726">
        <f>VLOOKUP(K726,AKE!$F$2:$G$1543,2,FALSE)</f>
        <v>109.8</v>
      </c>
      <c r="O726">
        <f>VLOOKUP(TRIM(K726),AKP!$G$2:$H$1543,2,FALSE)</f>
        <v>108.1</v>
      </c>
    </row>
    <row r="727" spans="1:15" x14ac:dyDescent="0.3">
      <c r="A727">
        <v>2268</v>
      </c>
      <c r="B727">
        <v>51</v>
      </c>
      <c r="C727" t="s">
        <v>460</v>
      </c>
      <c r="D727">
        <v>5107</v>
      </c>
      <c r="E727" t="s">
        <v>951</v>
      </c>
      <c r="F727" t="s">
        <v>1161</v>
      </c>
      <c r="G727">
        <v>2022</v>
      </c>
      <c r="H727">
        <v>160</v>
      </c>
      <c r="I727">
        <v>6</v>
      </c>
      <c r="J727" t="s">
        <v>467</v>
      </c>
      <c r="K727" t="s">
        <v>2104</v>
      </c>
      <c r="L727" s="5">
        <v>78.785852628200999</v>
      </c>
      <c r="M727" s="5">
        <v>81.900000000000006</v>
      </c>
      <c r="N727">
        <f>VLOOKUP(K727,AKE!$F$2:$G$1543,2,FALSE)</f>
        <v>99.1</v>
      </c>
      <c r="O727">
        <f>VLOOKUP(TRIM(K727),AKP!$G$2:$H$1543,2,FALSE)</f>
        <v>104.6</v>
      </c>
    </row>
    <row r="728" spans="1:15" x14ac:dyDescent="0.3">
      <c r="A728">
        <v>2269</v>
      </c>
      <c r="B728">
        <v>51</v>
      </c>
      <c r="C728" t="s">
        <v>460</v>
      </c>
      <c r="D728">
        <v>5108</v>
      </c>
      <c r="E728" t="s">
        <v>951</v>
      </c>
      <c r="F728" t="s">
        <v>1162</v>
      </c>
      <c r="G728">
        <v>2022</v>
      </c>
      <c r="H728">
        <v>137</v>
      </c>
      <c r="I728">
        <v>6</v>
      </c>
      <c r="J728" t="s">
        <v>468</v>
      </c>
      <c r="K728" t="s">
        <v>2105</v>
      </c>
      <c r="L728" s="5">
        <v>79.906689501591003</v>
      </c>
      <c r="M728" s="5">
        <v>88.4</v>
      </c>
      <c r="N728">
        <f>VLOOKUP(K728,AKE!$F$2:$G$1543,2,FALSE)</f>
        <v>104.2</v>
      </c>
      <c r="O728">
        <f>VLOOKUP(TRIM(K728),AKP!$G$2:$H$1543,2,FALSE)</f>
        <v>108.6</v>
      </c>
    </row>
    <row r="729" spans="1:15" x14ac:dyDescent="0.3">
      <c r="A729">
        <v>2270</v>
      </c>
      <c r="B729">
        <v>52</v>
      </c>
      <c r="C729" t="s">
        <v>471</v>
      </c>
      <c r="D729">
        <v>5201</v>
      </c>
      <c r="E729" t="s">
        <v>951</v>
      </c>
      <c r="F729" t="s">
        <v>1163</v>
      </c>
      <c r="G729">
        <v>2022</v>
      </c>
      <c r="H729">
        <v>227</v>
      </c>
      <c r="I729">
        <v>5</v>
      </c>
      <c r="J729" t="s">
        <v>470</v>
      </c>
      <c r="K729" t="s">
        <v>2106</v>
      </c>
      <c r="L729" s="5">
        <v>74.760162284163997</v>
      </c>
      <c r="M729" s="5">
        <v>93.2</v>
      </c>
      <c r="N729">
        <f>VLOOKUP(K729,AKE!$F$2:$G$1543,2,FALSE)</f>
        <v>120.3</v>
      </c>
      <c r="O729">
        <f>VLOOKUP(TRIM(K729),AKP!$G$2:$H$1543,2,FALSE)</f>
        <v>123.9</v>
      </c>
    </row>
    <row r="730" spans="1:15" x14ac:dyDescent="0.3">
      <c r="A730">
        <v>2271</v>
      </c>
      <c r="B730">
        <v>52</v>
      </c>
      <c r="C730" t="s">
        <v>471</v>
      </c>
      <c r="D730">
        <v>5202</v>
      </c>
      <c r="E730" t="s">
        <v>951</v>
      </c>
      <c r="F730" t="s">
        <v>1164</v>
      </c>
      <c r="G730">
        <v>2022</v>
      </c>
      <c r="H730">
        <v>192</v>
      </c>
      <c r="I730">
        <v>6</v>
      </c>
      <c r="J730" t="s">
        <v>473</v>
      </c>
      <c r="K730" t="s">
        <v>2107</v>
      </c>
      <c r="L730" s="5">
        <v>77.061516096836002</v>
      </c>
      <c r="M730" s="5">
        <v>91.7</v>
      </c>
      <c r="N730">
        <f>VLOOKUP(K730,AKE!$F$2:$G$1543,2,FALSE)</f>
        <v>116.9</v>
      </c>
      <c r="O730">
        <f>VLOOKUP(TRIM(K730),AKP!$G$2:$H$1543,2,FALSE)</f>
        <v>136.80000000000001</v>
      </c>
    </row>
    <row r="731" spans="1:15" x14ac:dyDescent="0.3">
      <c r="A731">
        <v>2272</v>
      </c>
      <c r="B731">
        <v>52</v>
      </c>
      <c r="C731" t="s">
        <v>471</v>
      </c>
      <c r="D731">
        <v>5203</v>
      </c>
      <c r="E731" t="s">
        <v>951</v>
      </c>
      <c r="F731" t="s">
        <v>1165</v>
      </c>
      <c r="G731">
        <v>2022</v>
      </c>
      <c r="H731">
        <v>241</v>
      </c>
      <c r="I731">
        <v>5</v>
      </c>
      <c r="J731" t="s">
        <v>475</v>
      </c>
      <c r="K731" t="s">
        <v>2108</v>
      </c>
      <c r="L731" s="5">
        <v>73.869929827389996</v>
      </c>
      <c r="M731" s="5">
        <v>97.9</v>
      </c>
      <c r="N731">
        <f>VLOOKUP(K731,AKE!$F$2:$G$1543,2,FALSE)</f>
        <v>134.6</v>
      </c>
      <c r="O731">
        <f>VLOOKUP(TRIM(K731),AKP!$G$2:$H$1543,2,FALSE)</f>
        <v>155.80000000000001</v>
      </c>
    </row>
    <row r="732" spans="1:15" x14ac:dyDescent="0.3">
      <c r="A732">
        <v>2273</v>
      </c>
      <c r="B732">
        <v>52</v>
      </c>
      <c r="C732" t="s">
        <v>471</v>
      </c>
      <c r="D732">
        <v>5204</v>
      </c>
      <c r="E732" t="s">
        <v>951</v>
      </c>
      <c r="F732" t="s">
        <v>1166</v>
      </c>
      <c r="G732">
        <v>2022</v>
      </c>
      <c r="H732">
        <v>61</v>
      </c>
      <c r="I732">
        <v>6</v>
      </c>
      <c r="J732" t="s">
        <v>477</v>
      </c>
      <c r="K732" t="s">
        <v>2109</v>
      </c>
      <c r="L732" s="5">
        <v>83.321137730982002</v>
      </c>
      <c r="M732" s="5">
        <v>86.1</v>
      </c>
      <c r="N732">
        <f>VLOOKUP(K732,AKE!$F$2:$G$1543,2,FALSE)</f>
        <v>108.4</v>
      </c>
      <c r="O732">
        <f>VLOOKUP(TRIM(K732),AKP!$G$2:$H$1543,2,FALSE)</f>
        <v>118.8</v>
      </c>
    </row>
    <row r="733" spans="1:15" x14ac:dyDescent="0.3">
      <c r="A733">
        <v>2274</v>
      </c>
      <c r="B733">
        <v>52</v>
      </c>
      <c r="C733" t="s">
        <v>471</v>
      </c>
      <c r="D733">
        <v>5205</v>
      </c>
      <c r="E733" t="s">
        <v>951</v>
      </c>
      <c r="F733" t="s">
        <v>1167</v>
      </c>
      <c r="G733">
        <v>2022</v>
      </c>
      <c r="H733">
        <v>103</v>
      </c>
      <c r="I733">
        <v>6</v>
      </c>
      <c r="J733" t="s">
        <v>478</v>
      </c>
      <c r="K733" t="s">
        <v>2110</v>
      </c>
      <c r="L733" s="5">
        <v>81.296856836117001</v>
      </c>
      <c r="M733" s="5">
        <v>86.7</v>
      </c>
      <c r="N733">
        <f>VLOOKUP(K733,AKE!$F$2:$G$1543,2,FALSE)</f>
        <v>109.1</v>
      </c>
      <c r="O733">
        <f>VLOOKUP(TRIM(K733),AKP!$G$2:$H$1543,2,FALSE)</f>
        <v>125.6</v>
      </c>
    </row>
    <row r="734" spans="1:15" x14ac:dyDescent="0.3">
      <c r="A734">
        <v>2275</v>
      </c>
      <c r="B734">
        <v>52</v>
      </c>
      <c r="C734" t="s">
        <v>471</v>
      </c>
      <c r="D734">
        <v>5206</v>
      </c>
      <c r="E734" t="s">
        <v>951</v>
      </c>
      <c r="F734" t="s">
        <v>1168</v>
      </c>
      <c r="G734">
        <v>2022</v>
      </c>
      <c r="H734">
        <v>121</v>
      </c>
      <c r="I734">
        <v>6</v>
      </c>
      <c r="J734" t="s">
        <v>479</v>
      </c>
      <c r="K734" t="s">
        <v>2111</v>
      </c>
      <c r="L734" s="5">
        <v>80.390612570339002</v>
      </c>
      <c r="M734" s="5">
        <v>78.599999999999994</v>
      </c>
      <c r="N734">
        <f>VLOOKUP(K734,AKE!$F$2:$G$1543,2,FALSE)</f>
        <v>93.3</v>
      </c>
      <c r="O734">
        <f>VLOOKUP(TRIM(K734),AKP!$G$2:$H$1543,2,FALSE)</f>
        <v>115.4</v>
      </c>
    </row>
    <row r="735" spans="1:15" x14ac:dyDescent="0.3">
      <c r="A735">
        <v>2276</v>
      </c>
      <c r="B735">
        <v>52</v>
      </c>
      <c r="C735" t="s">
        <v>471</v>
      </c>
      <c r="D735">
        <v>5207</v>
      </c>
      <c r="E735" t="s">
        <v>951</v>
      </c>
      <c r="F735" t="s">
        <v>1169</v>
      </c>
      <c r="G735">
        <v>2022</v>
      </c>
      <c r="H735">
        <v>46</v>
      </c>
      <c r="I735">
        <v>6</v>
      </c>
      <c r="J735" t="s">
        <v>480</v>
      </c>
      <c r="K735" t="s">
        <v>2112</v>
      </c>
      <c r="L735" s="5">
        <v>84.392669770693004</v>
      </c>
      <c r="M735" s="5">
        <v>91.7</v>
      </c>
      <c r="N735">
        <f>VLOOKUP(K735,AKE!$F$2:$G$1543,2,FALSE)</f>
        <v>115</v>
      </c>
      <c r="O735">
        <f>VLOOKUP(TRIM(K735),AKP!$G$2:$H$1543,2,FALSE)</f>
        <v>143.30000000000001</v>
      </c>
    </row>
    <row r="736" spans="1:15" x14ac:dyDescent="0.3">
      <c r="A736">
        <v>2277</v>
      </c>
      <c r="B736">
        <v>52</v>
      </c>
      <c r="C736" t="s">
        <v>471</v>
      </c>
      <c r="D736">
        <v>5208</v>
      </c>
      <c r="E736" t="s">
        <v>951</v>
      </c>
      <c r="F736" t="s">
        <v>1170</v>
      </c>
      <c r="G736">
        <v>2022</v>
      </c>
      <c r="H736">
        <v>302</v>
      </c>
      <c r="I736">
        <v>5</v>
      </c>
      <c r="J736" t="s">
        <v>481</v>
      </c>
      <c r="K736" t="s">
        <v>2113</v>
      </c>
      <c r="L736" s="5">
        <v>68.165705730533006</v>
      </c>
      <c r="M736" s="5">
        <v>97.9</v>
      </c>
      <c r="N736">
        <f>VLOOKUP(K736,AKE!$F$2:$G$1543,2,FALSE)</f>
        <v>120.1</v>
      </c>
      <c r="O736">
        <f>VLOOKUP(TRIM(K736),AKP!$G$2:$H$1543,2,FALSE)</f>
        <v>132.5</v>
      </c>
    </row>
    <row r="737" spans="1:15" x14ac:dyDescent="0.3">
      <c r="A737">
        <v>2278</v>
      </c>
      <c r="B737">
        <v>53</v>
      </c>
      <c r="C737" t="s">
        <v>486</v>
      </c>
      <c r="D737">
        <v>5312</v>
      </c>
      <c r="E737" t="s">
        <v>951</v>
      </c>
      <c r="F737" t="s">
        <v>1171</v>
      </c>
      <c r="G737">
        <v>2022</v>
      </c>
      <c r="H737">
        <v>303</v>
      </c>
      <c r="I737">
        <v>5</v>
      </c>
      <c r="J737" t="s">
        <v>485</v>
      </c>
      <c r="K737" t="s">
        <v>2114</v>
      </c>
      <c r="L737" s="5">
        <v>68.078635982463993</v>
      </c>
      <c r="M737" s="5">
        <v>68.2</v>
      </c>
      <c r="N737">
        <f>VLOOKUP(K737,AKE!$F$2:$G$1543,2,FALSE)</f>
        <v>84.6</v>
      </c>
      <c r="O737">
        <f>VLOOKUP(TRIM(K737),AKP!$G$2:$H$1543,2,FALSE)</f>
        <v>92.5</v>
      </c>
    </row>
    <row r="738" spans="1:15" x14ac:dyDescent="0.3">
      <c r="A738">
        <v>2279</v>
      </c>
      <c r="B738">
        <v>53</v>
      </c>
      <c r="C738" t="s">
        <v>486</v>
      </c>
      <c r="D738">
        <v>5311</v>
      </c>
      <c r="E738" t="s">
        <v>951</v>
      </c>
      <c r="F738" t="s">
        <v>1172</v>
      </c>
      <c r="G738">
        <v>2022</v>
      </c>
      <c r="H738">
        <v>294</v>
      </c>
      <c r="I738">
        <v>5</v>
      </c>
      <c r="J738" t="s">
        <v>488</v>
      </c>
      <c r="K738" t="s">
        <v>2115</v>
      </c>
      <c r="L738" s="5">
        <v>69.304821276382995</v>
      </c>
      <c r="M738" s="5">
        <v>61.9</v>
      </c>
      <c r="N738">
        <f>VLOOKUP(K738,AKE!$F$2:$G$1543,2,FALSE)</f>
        <v>93.4</v>
      </c>
      <c r="O738">
        <f>VLOOKUP(TRIM(K738),AKP!$G$2:$H$1543,2,FALSE)</f>
        <v>100.7</v>
      </c>
    </row>
    <row r="739" spans="1:15" x14ac:dyDescent="0.3">
      <c r="A739">
        <v>2280</v>
      </c>
      <c r="B739">
        <v>53</v>
      </c>
      <c r="C739" t="s">
        <v>486</v>
      </c>
      <c r="D739">
        <v>5301</v>
      </c>
      <c r="E739" t="s">
        <v>951</v>
      </c>
      <c r="F739" t="s">
        <v>1173</v>
      </c>
      <c r="G739">
        <v>2022</v>
      </c>
      <c r="H739">
        <v>320</v>
      </c>
      <c r="I739">
        <v>4</v>
      </c>
      <c r="J739" t="s">
        <v>490</v>
      </c>
      <c r="K739" t="s">
        <v>2116</v>
      </c>
      <c r="L739" s="5">
        <v>65.539566283374</v>
      </c>
      <c r="M739" s="5">
        <v>66.400000000000006</v>
      </c>
      <c r="N739">
        <f>VLOOKUP(K739,AKE!$F$2:$G$1543,2,FALSE)</f>
        <v>89.4</v>
      </c>
      <c r="O739">
        <f>VLOOKUP(TRIM(K739),AKP!$G$2:$H$1543,2,FALSE)</f>
        <v>91.8</v>
      </c>
    </row>
    <row r="740" spans="1:15" x14ac:dyDescent="0.3">
      <c r="A740">
        <v>2281</v>
      </c>
      <c r="B740">
        <v>53</v>
      </c>
      <c r="C740" t="s">
        <v>486</v>
      </c>
      <c r="D740">
        <v>5302</v>
      </c>
      <c r="E740" t="s">
        <v>951</v>
      </c>
      <c r="F740" t="s">
        <v>1174</v>
      </c>
      <c r="G740">
        <v>2022</v>
      </c>
      <c r="H740">
        <v>329</v>
      </c>
      <c r="I740">
        <v>4</v>
      </c>
      <c r="J740" t="s">
        <v>492</v>
      </c>
      <c r="K740" t="s">
        <v>2117</v>
      </c>
      <c r="L740" s="5">
        <v>63.64502287346</v>
      </c>
      <c r="M740" s="5">
        <v>84.1</v>
      </c>
      <c r="N740">
        <f>VLOOKUP(K740,AKE!$F$2:$G$1543,2,FALSE)</f>
        <v>89.3</v>
      </c>
      <c r="O740">
        <f>VLOOKUP(TRIM(K740),AKP!$G$2:$H$1543,2,FALSE)</f>
        <v>98.2</v>
      </c>
    </row>
    <row r="741" spans="1:15" x14ac:dyDescent="0.3">
      <c r="A741">
        <v>2282</v>
      </c>
      <c r="B741">
        <v>53</v>
      </c>
      <c r="C741" t="s">
        <v>486</v>
      </c>
      <c r="D741">
        <v>5303</v>
      </c>
      <c r="E741" t="s">
        <v>951</v>
      </c>
      <c r="F741" t="s">
        <v>1175</v>
      </c>
      <c r="G741">
        <v>2022</v>
      </c>
      <c r="H741">
        <v>293</v>
      </c>
      <c r="I741">
        <v>5</v>
      </c>
      <c r="J741" t="s">
        <v>494</v>
      </c>
      <c r="K741" t="s">
        <v>2118</v>
      </c>
      <c r="L741" s="5">
        <v>69.360530202256996</v>
      </c>
      <c r="M741" s="5">
        <v>74.8</v>
      </c>
      <c r="N741">
        <f>VLOOKUP(K741,AKE!$F$2:$G$1543,2,FALSE)</f>
        <v>92.3</v>
      </c>
      <c r="O741">
        <f>VLOOKUP(TRIM(K741),AKP!$G$2:$H$1543,2,FALSE)</f>
        <v>100.7</v>
      </c>
    </row>
    <row r="742" spans="1:15" x14ac:dyDescent="0.3">
      <c r="A742">
        <v>2283</v>
      </c>
      <c r="B742">
        <v>53</v>
      </c>
      <c r="C742" t="s">
        <v>486</v>
      </c>
      <c r="D742">
        <v>5304</v>
      </c>
      <c r="E742" t="s">
        <v>951</v>
      </c>
      <c r="F742" t="s">
        <v>1176</v>
      </c>
      <c r="G742">
        <v>2022</v>
      </c>
      <c r="H742">
        <v>285</v>
      </c>
      <c r="I742">
        <v>5</v>
      </c>
      <c r="J742" t="s">
        <v>496</v>
      </c>
      <c r="K742" t="s">
        <v>2119</v>
      </c>
      <c r="L742" s="5">
        <v>70.481170088488994</v>
      </c>
      <c r="M742" s="5">
        <v>76.900000000000006</v>
      </c>
      <c r="N742">
        <f>VLOOKUP(K742,AKE!$F$2:$G$1543,2,FALSE)</f>
        <v>95.7</v>
      </c>
      <c r="O742">
        <f>VLOOKUP(TRIM(K742),AKP!$G$2:$H$1543,2,FALSE)</f>
        <v>99.6</v>
      </c>
    </row>
    <row r="743" spans="1:15" x14ac:dyDescent="0.3">
      <c r="A743">
        <v>2284</v>
      </c>
      <c r="B743">
        <v>53</v>
      </c>
      <c r="C743" t="s">
        <v>486</v>
      </c>
      <c r="D743">
        <v>5305</v>
      </c>
      <c r="E743" t="s">
        <v>951</v>
      </c>
      <c r="F743" t="s">
        <v>1177</v>
      </c>
      <c r="G743">
        <v>2022</v>
      </c>
      <c r="H743">
        <v>349</v>
      </c>
      <c r="I743">
        <v>3</v>
      </c>
      <c r="J743" t="s">
        <v>497</v>
      </c>
      <c r="K743" t="s">
        <v>2120</v>
      </c>
      <c r="L743" s="5">
        <v>58.966365043449997</v>
      </c>
      <c r="M743" s="5">
        <v>76.900000000000006</v>
      </c>
      <c r="N743">
        <f>VLOOKUP(K743,AKE!$F$2:$G$1543,2,FALSE)</f>
        <v>85.3</v>
      </c>
      <c r="O743">
        <f>VLOOKUP(TRIM(K743),AKP!$G$2:$H$1543,2,FALSE)</f>
        <v>98.6</v>
      </c>
    </row>
    <row r="744" spans="1:15" x14ac:dyDescent="0.3">
      <c r="A744">
        <v>2285</v>
      </c>
      <c r="B744">
        <v>53</v>
      </c>
      <c r="C744" t="s">
        <v>486</v>
      </c>
      <c r="D744">
        <v>5313</v>
      </c>
      <c r="E744" t="s">
        <v>951</v>
      </c>
      <c r="F744" t="s">
        <v>1178</v>
      </c>
      <c r="G744">
        <v>2022</v>
      </c>
      <c r="H744">
        <v>312</v>
      </c>
      <c r="I744">
        <v>4</v>
      </c>
      <c r="J744" t="s">
        <v>499</v>
      </c>
      <c r="K744" t="s">
        <v>2121</v>
      </c>
      <c r="L744" s="5">
        <v>66.983663083302005</v>
      </c>
      <c r="M744" s="5">
        <v>78.8</v>
      </c>
      <c r="N744">
        <f>VLOOKUP(K744,AKE!$F$2:$G$1543,2,FALSE)</f>
        <v>89.8</v>
      </c>
      <c r="O744">
        <f>VLOOKUP(TRIM(K744),AKP!$G$2:$H$1543,2,FALSE)</f>
        <v>92.8</v>
      </c>
    </row>
    <row r="745" spans="1:15" x14ac:dyDescent="0.3">
      <c r="A745">
        <v>2286</v>
      </c>
      <c r="B745">
        <v>53</v>
      </c>
      <c r="C745" t="s">
        <v>486</v>
      </c>
      <c r="D745">
        <v>5306</v>
      </c>
      <c r="E745" t="s">
        <v>951</v>
      </c>
      <c r="F745" t="s">
        <v>1179</v>
      </c>
      <c r="G745">
        <v>2022</v>
      </c>
      <c r="H745">
        <v>252</v>
      </c>
      <c r="I745">
        <v>5</v>
      </c>
      <c r="J745" t="s">
        <v>500</v>
      </c>
      <c r="K745" t="s">
        <v>2122</v>
      </c>
      <c r="L745" s="5">
        <v>72.996786997024003</v>
      </c>
      <c r="M745" s="5">
        <v>73.099999999999994</v>
      </c>
      <c r="N745">
        <f>VLOOKUP(K745,AKE!$F$2:$G$1543,2,FALSE)</f>
        <v>97.4</v>
      </c>
      <c r="O745">
        <f>VLOOKUP(TRIM(K745),AKP!$G$2:$H$1543,2,FALSE)</f>
        <v>94.4</v>
      </c>
    </row>
    <row r="746" spans="1:15" x14ac:dyDescent="0.3">
      <c r="A746">
        <v>2287</v>
      </c>
      <c r="B746">
        <v>53</v>
      </c>
      <c r="C746" t="s">
        <v>486</v>
      </c>
      <c r="D746">
        <v>5307</v>
      </c>
      <c r="E746" t="s">
        <v>951</v>
      </c>
      <c r="F746" t="s">
        <v>1180</v>
      </c>
      <c r="G746">
        <v>2022</v>
      </c>
      <c r="H746">
        <v>214</v>
      </c>
      <c r="I746">
        <v>6</v>
      </c>
      <c r="J746" t="s">
        <v>501</v>
      </c>
      <c r="K746" t="s">
        <v>2123</v>
      </c>
      <c r="L746" s="5">
        <v>75.723886607270998</v>
      </c>
      <c r="M746" s="5">
        <v>68.7</v>
      </c>
      <c r="N746">
        <f>VLOOKUP(K746,AKE!$F$2:$G$1543,2,FALSE)</f>
        <v>86.3</v>
      </c>
      <c r="O746">
        <f>VLOOKUP(TRIM(K746),AKP!$G$2:$H$1543,2,FALSE)</f>
        <v>88.6</v>
      </c>
    </row>
    <row r="747" spans="1:15" x14ac:dyDescent="0.3">
      <c r="A747">
        <v>2288</v>
      </c>
      <c r="B747">
        <v>53</v>
      </c>
      <c r="C747" t="s">
        <v>486</v>
      </c>
      <c r="D747">
        <v>5308</v>
      </c>
      <c r="E747" t="s">
        <v>951</v>
      </c>
      <c r="F747" t="s">
        <v>1181</v>
      </c>
      <c r="G747">
        <v>2022</v>
      </c>
      <c r="H747">
        <v>286</v>
      </c>
      <c r="I747">
        <v>5</v>
      </c>
      <c r="J747" t="s">
        <v>503</v>
      </c>
      <c r="K747" t="s">
        <v>2124</v>
      </c>
      <c r="L747" s="5">
        <v>70.132317289686995</v>
      </c>
      <c r="M747" s="5">
        <v>81</v>
      </c>
      <c r="N747">
        <f>VLOOKUP(K747,AKE!$F$2:$G$1543,2,FALSE)</f>
        <v>102.3</v>
      </c>
      <c r="O747">
        <f>VLOOKUP(TRIM(K747),AKP!$G$2:$H$1543,2,FALSE)</f>
        <v>109.8</v>
      </c>
    </row>
    <row r="748" spans="1:15" x14ac:dyDescent="0.3">
      <c r="A748">
        <v>2289</v>
      </c>
      <c r="B748">
        <v>53</v>
      </c>
      <c r="C748" t="s">
        <v>486</v>
      </c>
      <c r="D748">
        <v>5309</v>
      </c>
      <c r="E748" t="s">
        <v>951</v>
      </c>
      <c r="F748" t="s">
        <v>1182</v>
      </c>
      <c r="G748">
        <v>2022</v>
      </c>
      <c r="H748">
        <v>174</v>
      </c>
      <c r="I748">
        <v>6</v>
      </c>
      <c r="J748" t="s">
        <v>504</v>
      </c>
      <c r="K748" t="s">
        <v>2125</v>
      </c>
      <c r="L748" s="5">
        <v>78.002549129030001</v>
      </c>
      <c r="M748" s="5">
        <v>82.2</v>
      </c>
      <c r="N748">
        <f>VLOOKUP(K748,AKE!$F$2:$G$1543,2,FALSE)</f>
        <v>99.1</v>
      </c>
      <c r="O748">
        <f>VLOOKUP(TRIM(K748),AKP!$G$2:$H$1543,2,FALSE)</f>
        <v>113.3</v>
      </c>
    </row>
    <row r="749" spans="1:15" x14ac:dyDescent="0.3">
      <c r="A749">
        <v>2290</v>
      </c>
      <c r="B749">
        <v>53</v>
      </c>
      <c r="C749" t="s">
        <v>486</v>
      </c>
      <c r="D749">
        <v>5310</v>
      </c>
      <c r="E749" t="s">
        <v>951</v>
      </c>
      <c r="F749" t="s">
        <v>1183</v>
      </c>
      <c r="G749">
        <v>2022</v>
      </c>
      <c r="H749">
        <v>237</v>
      </c>
      <c r="I749">
        <v>5</v>
      </c>
      <c r="J749" t="s">
        <v>505</v>
      </c>
      <c r="K749" t="s">
        <v>2126</v>
      </c>
      <c r="L749" s="5">
        <v>74.267556162347006</v>
      </c>
      <c r="M749" s="5">
        <v>82.5</v>
      </c>
      <c r="N749">
        <f>VLOOKUP(K749,AKE!$F$2:$G$1543,2,FALSE)</f>
        <v>106.2</v>
      </c>
      <c r="O749">
        <f>VLOOKUP(TRIM(K749),AKP!$G$2:$H$1543,2,FALSE)</f>
        <v>118.1</v>
      </c>
    </row>
    <row r="750" spans="1:15" x14ac:dyDescent="0.3">
      <c r="A750">
        <v>2291</v>
      </c>
      <c r="B750">
        <v>53</v>
      </c>
      <c r="C750" t="s">
        <v>486</v>
      </c>
      <c r="D750">
        <v>5314</v>
      </c>
      <c r="E750" t="s">
        <v>951</v>
      </c>
      <c r="F750" t="s">
        <v>1184</v>
      </c>
      <c r="G750">
        <v>2022</v>
      </c>
      <c r="H750">
        <v>301</v>
      </c>
      <c r="I750">
        <v>5</v>
      </c>
      <c r="J750" t="s">
        <v>506</v>
      </c>
      <c r="K750" t="s">
        <v>2127</v>
      </c>
      <c r="L750" s="5">
        <v>68.225855377841</v>
      </c>
      <c r="M750" s="5">
        <v>53.1</v>
      </c>
      <c r="N750">
        <f>VLOOKUP(K750,AKE!$F$2:$G$1543,2,FALSE)</f>
        <v>79.099999999999994</v>
      </c>
      <c r="O750">
        <f>VLOOKUP(TRIM(K750),AKP!$G$2:$H$1543,2,FALSE)</f>
        <v>93</v>
      </c>
    </row>
    <row r="751" spans="1:15" x14ac:dyDescent="0.3">
      <c r="A751">
        <v>2292</v>
      </c>
      <c r="B751">
        <v>53</v>
      </c>
      <c r="C751" t="s">
        <v>486</v>
      </c>
      <c r="D751">
        <v>5315</v>
      </c>
      <c r="E751" t="s">
        <v>951</v>
      </c>
      <c r="F751" t="s">
        <v>1185</v>
      </c>
      <c r="G751">
        <v>2022</v>
      </c>
      <c r="H751">
        <v>218</v>
      </c>
      <c r="I751">
        <v>5</v>
      </c>
      <c r="J751" t="s">
        <v>508</v>
      </c>
      <c r="K751" t="s">
        <v>2128</v>
      </c>
      <c r="L751" s="5">
        <v>75.167739957199004</v>
      </c>
      <c r="M751" s="5">
        <v>76.900000000000006</v>
      </c>
      <c r="N751">
        <f>VLOOKUP(K751,AKE!$F$2:$G$1543,2,FALSE)</f>
        <v>97.6</v>
      </c>
      <c r="O751">
        <f>VLOOKUP(TRIM(K751),AKP!$G$2:$H$1543,2,FALSE)</f>
        <v>108.9</v>
      </c>
    </row>
    <row r="752" spans="1:15" x14ac:dyDescent="0.3">
      <c r="A752">
        <v>2293</v>
      </c>
      <c r="B752">
        <v>53</v>
      </c>
      <c r="C752" t="s">
        <v>486</v>
      </c>
      <c r="D752">
        <v>5317</v>
      </c>
      <c r="E752" t="s">
        <v>951</v>
      </c>
      <c r="F752" t="s">
        <v>1186</v>
      </c>
      <c r="G752">
        <v>2022</v>
      </c>
      <c r="H752">
        <v>327</v>
      </c>
      <c r="I752">
        <v>4</v>
      </c>
      <c r="J752" t="s">
        <v>509</v>
      </c>
      <c r="K752" t="s">
        <v>2129</v>
      </c>
      <c r="L752" s="5">
        <v>63.758529079524997</v>
      </c>
      <c r="M752" s="5">
        <v>63.3</v>
      </c>
      <c r="N752">
        <f>VLOOKUP(K752,AKE!$F$2:$G$1543,2,FALSE)</f>
        <v>82.6</v>
      </c>
      <c r="O752">
        <f>VLOOKUP(TRIM(K752),AKP!$G$2:$H$1543,2,FALSE)</f>
        <v>93</v>
      </c>
    </row>
    <row r="753" spans="1:15" x14ac:dyDescent="0.3">
      <c r="A753">
        <v>2294</v>
      </c>
      <c r="B753">
        <v>53</v>
      </c>
      <c r="C753" t="s">
        <v>486</v>
      </c>
      <c r="D753">
        <v>5318</v>
      </c>
      <c r="E753" t="s">
        <v>951</v>
      </c>
      <c r="F753" t="s">
        <v>1187</v>
      </c>
      <c r="G753">
        <v>2022</v>
      </c>
      <c r="H753">
        <v>352</v>
      </c>
      <c r="I753">
        <v>3</v>
      </c>
      <c r="J753" t="s">
        <v>511</v>
      </c>
      <c r="K753" t="s">
        <v>2130</v>
      </c>
      <c r="L753" s="5">
        <v>58.359472428925997</v>
      </c>
      <c r="M753" s="5">
        <v>75.900000000000006</v>
      </c>
      <c r="N753">
        <f>VLOOKUP(K753,AKE!$F$2:$G$1543,2,FALSE)</f>
        <v>98.6</v>
      </c>
      <c r="O753">
        <f>VLOOKUP(TRIM(K753),AKP!$G$2:$H$1543,2,FALSE)</f>
        <v>100.5</v>
      </c>
    </row>
    <row r="754" spans="1:15" x14ac:dyDescent="0.3">
      <c r="A754">
        <v>2295</v>
      </c>
      <c r="B754">
        <v>53</v>
      </c>
      <c r="C754" t="s">
        <v>486</v>
      </c>
      <c r="D754">
        <v>5316</v>
      </c>
      <c r="E754" t="s">
        <v>951</v>
      </c>
      <c r="F754" t="s">
        <v>1188</v>
      </c>
      <c r="G754">
        <v>2022</v>
      </c>
      <c r="H754">
        <v>248</v>
      </c>
      <c r="I754">
        <v>5</v>
      </c>
      <c r="J754" t="s">
        <v>513</v>
      </c>
      <c r="K754" t="s">
        <v>2131</v>
      </c>
      <c r="L754" s="5">
        <v>73.332940222990999</v>
      </c>
      <c r="M754" s="5">
        <v>79.599999999999994</v>
      </c>
      <c r="N754">
        <f>VLOOKUP(K754,AKE!$F$2:$G$1543,2,FALSE)</f>
        <v>90.5</v>
      </c>
      <c r="O754">
        <f>VLOOKUP(TRIM(K754),AKP!$G$2:$H$1543,2,FALSE)</f>
        <v>104.6</v>
      </c>
    </row>
    <row r="755" spans="1:15" x14ac:dyDescent="0.3">
      <c r="A755">
        <v>2296</v>
      </c>
      <c r="B755">
        <v>53</v>
      </c>
      <c r="C755" t="s">
        <v>486</v>
      </c>
      <c r="D755">
        <v>5319</v>
      </c>
      <c r="E755" t="s">
        <v>951</v>
      </c>
      <c r="F755" t="s">
        <v>1189</v>
      </c>
      <c r="G755">
        <v>2022</v>
      </c>
      <c r="H755">
        <v>321</v>
      </c>
      <c r="I755">
        <v>4</v>
      </c>
      <c r="J755" t="s">
        <v>514</v>
      </c>
      <c r="K755" t="s">
        <v>2132</v>
      </c>
      <c r="L755" s="5">
        <v>65.485359526994003</v>
      </c>
      <c r="M755" s="5">
        <v>75.5</v>
      </c>
      <c r="N755">
        <f>VLOOKUP(K755,AKE!$F$2:$G$1543,2,FALSE)</f>
        <v>103.7</v>
      </c>
      <c r="O755">
        <f>VLOOKUP(TRIM(K755),AKP!$G$2:$H$1543,2,FALSE)</f>
        <v>108.2</v>
      </c>
    </row>
    <row r="756" spans="1:15" x14ac:dyDescent="0.3">
      <c r="A756">
        <v>2297</v>
      </c>
      <c r="B756">
        <v>53</v>
      </c>
      <c r="C756" t="s">
        <v>486</v>
      </c>
      <c r="D756">
        <v>5320</v>
      </c>
      <c r="E756" t="s">
        <v>951</v>
      </c>
      <c r="F756" t="s">
        <v>1190</v>
      </c>
      <c r="G756">
        <v>2022</v>
      </c>
      <c r="H756">
        <v>364</v>
      </c>
      <c r="I756">
        <v>3</v>
      </c>
      <c r="J756" t="s">
        <v>515</v>
      </c>
      <c r="K756" t="s">
        <v>2133</v>
      </c>
      <c r="L756" s="5">
        <v>55.044158357999997</v>
      </c>
      <c r="M756" s="5">
        <v>70.900000000000006</v>
      </c>
      <c r="N756">
        <f>VLOOKUP(K756,AKE!$F$2:$G$1543,2,FALSE)</f>
        <v>101.5</v>
      </c>
      <c r="O756">
        <f>VLOOKUP(TRIM(K756),AKP!$G$2:$H$1543,2,FALSE)</f>
        <v>109.3</v>
      </c>
    </row>
    <row r="757" spans="1:15" x14ac:dyDescent="0.3">
      <c r="A757">
        <v>2298</v>
      </c>
      <c r="B757">
        <v>53</v>
      </c>
      <c r="C757" t="s">
        <v>486</v>
      </c>
      <c r="D757">
        <v>5321</v>
      </c>
      <c r="E757" t="s">
        <v>951</v>
      </c>
      <c r="F757" t="s">
        <v>1191</v>
      </c>
      <c r="G757">
        <v>2022</v>
      </c>
      <c r="H757">
        <v>298</v>
      </c>
      <c r="I757">
        <v>5</v>
      </c>
      <c r="J757" t="s">
        <v>516</v>
      </c>
      <c r="K757" t="s">
        <v>2134</v>
      </c>
      <c r="L757" s="5">
        <v>68.558550962045004</v>
      </c>
      <c r="M757" s="5">
        <v>75.099999999999994</v>
      </c>
      <c r="N757">
        <f>VLOOKUP(K757,AKE!$F$2:$G$1543,2,FALSE)</f>
        <v>106.7</v>
      </c>
      <c r="O757">
        <f>VLOOKUP(TRIM(K757),AKP!$G$2:$H$1543,2,FALSE)</f>
        <v>92.3</v>
      </c>
    </row>
    <row r="758" spans="1:15" x14ac:dyDescent="0.3">
      <c r="A758">
        <v>2299</v>
      </c>
      <c r="B758">
        <v>61</v>
      </c>
      <c r="C758" t="s">
        <v>520</v>
      </c>
      <c r="D758">
        <v>6101</v>
      </c>
      <c r="E758" t="s">
        <v>951</v>
      </c>
      <c r="F758" t="s">
        <v>1192</v>
      </c>
      <c r="G758">
        <v>2022</v>
      </c>
      <c r="H758">
        <v>288</v>
      </c>
      <c r="I758">
        <v>5</v>
      </c>
      <c r="J758" t="s">
        <v>519</v>
      </c>
      <c r="K758" t="s">
        <v>2135</v>
      </c>
      <c r="L758" s="5">
        <v>69.839551766325997</v>
      </c>
      <c r="M758" s="5">
        <v>82.8</v>
      </c>
      <c r="N758">
        <f>VLOOKUP(K758,AKE!$F$2:$G$1543,2,FALSE)</f>
        <v>91.8</v>
      </c>
      <c r="O758">
        <f>VLOOKUP(TRIM(K758),AKP!$G$2:$H$1543,2,FALSE)</f>
        <v>103.3</v>
      </c>
    </row>
    <row r="759" spans="1:15" x14ac:dyDescent="0.3">
      <c r="A759">
        <v>2300</v>
      </c>
      <c r="B759">
        <v>61</v>
      </c>
      <c r="C759" t="s">
        <v>520</v>
      </c>
      <c r="D759">
        <v>6107</v>
      </c>
      <c r="E759" t="s">
        <v>951</v>
      </c>
      <c r="F759" t="s">
        <v>1193</v>
      </c>
      <c r="G759">
        <v>2022</v>
      </c>
      <c r="H759">
        <v>111</v>
      </c>
      <c r="I759">
        <v>6</v>
      </c>
      <c r="J759" t="s">
        <v>521</v>
      </c>
      <c r="K759" t="s">
        <v>2136</v>
      </c>
      <c r="L759" s="5">
        <v>81.001745678079999</v>
      </c>
      <c r="M759" s="5">
        <v>86.3</v>
      </c>
      <c r="N759">
        <f>VLOOKUP(K759,AKE!$F$2:$G$1543,2,FALSE)</f>
        <v>97.7</v>
      </c>
      <c r="O759">
        <f>VLOOKUP(TRIM(K759),AKP!$G$2:$H$1543,2,FALSE)</f>
        <v>98.9</v>
      </c>
    </row>
    <row r="760" spans="1:15" x14ac:dyDescent="0.3">
      <c r="A760">
        <v>2301</v>
      </c>
      <c r="B760">
        <v>61</v>
      </c>
      <c r="C760" t="s">
        <v>520</v>
      </c>
      <c r="D760">
        <v>6108</v>
      </c>
      <c r="E760" t="s">
        <v>951</v>
      </c>
      <c r="F760" t="s">
        <v>1194</v>
      </c>
      <c r="G760">
        <v>2022</v>
      </c>
      <c r="H760">
        <v>191</v>
      </c>
      <c r="I760">
        <v>6</v>
      </c>
      <c r="J760" t="s">
        <v>523</v>
      </c>
      <c r="K760" t="s">
        <v>2137</v>
      </c>
      <c r="L760" s="5">
        <v>77.068538667447996</v>
      </c>
      <c r="M760" s="5">
        <v>85.8</v>
      </c>
      <c r="N760">
        <f>VLOOKUP(K760,AKE!$F$2:$G$1543,2,FALSE)</f>
        <v>97.6</v>
      </c>
      <c r="O760">
        <f>VLOOKUP(TRIM(K760),AKP!$G$2:$H$1543,2,FALSE)</f>
        <v>100.1</v>
      </c>
    </row>
    <row r="761" spans="1:15" x14ac:dyDescent="0.3">
      <c r="A761">
        <v>2302</v>
      </c>
      <c r="B761">
        <v>61</v>
      </c>
      <c r="C761" t="s">
        <v>520</v>
      </c>
      <c r="D761">
        <v>6102</v>
      </c>
      <c r="E761" t="s">
        <v>951</v>
      </c>
      <c r="F761" t="s">
        <v>1195</v>
      </c>
      <c r="G761">
        <v>2022</v>
      </c>
      <c r="H761">
        <v>230</v>
      </c>
      <c r="I761">
        <v>5</v>
      </c>
      <c r="J761" t="s">
        <v>525</v>
      </c>
      <c r="K761" t="s">
        <v>2138</v>
      </c>
      <c r="L761" s="5">
        <v>74.610075899213001</v>
      </c>
      <c r="M761" s="5">
        <v>77.099999999999994</v>
      </c>
      <c r="N761">
        <f>VLOOKUP(K761,AKE!$F$2:$G$1543,2,FALSE)</f>
        <v>84.3</v>
      </c>
      <c r="O761">
        <f>VLOOKUP(TRIM(K761),AKP!$G$2:$H$1543,2,FALSE)</f>
        <v>95.9</v>
      </c>
    </row>
    <row r="762" spans="1:15" x14ac:dyDescent="0.3">
      <c r="A762">
        <v>2303</v>
      </c>
      <c r="B762">
        <v>61</v>
      </c>
      <c r="C762" t="s">
        <v>520</v>
      </c>
      <c r="D762">
        <v>6103</v>
      </c>
      <c r="E762" t="s">
        <v>951</v>
      </c>
      <c r="F762" t="s">
        <v>1196</v>
      </c>
      <c r="G762">
        <v>2022</v>
      </c>
      <c r="H762">
        <v>245</v>
      </c>
      <c r="I762">
        <v>5</v>
      </c>
      <c r="J762" t="s">
        <v>527</v>
      </c>
      <c r="K762" t="s">
        <v>2139</v>
      </c>
      <c r="L762" s="5">
        <v>73.629813724621002</v>
      </c>
      <c r="M762" s="5">
        <v>80.400000000000006</v>
      </c>
      <c r="N762">
        <f>VLOOKUP(K762,AKE!$F$2:$G$1543,2,FALSE)</f>
        <v>86.1</v>
      </c>
      <c r="O762">
        <f>VLOOKUP(TRIM(K762),AKP!$G$2:$H$1543,2,FALSE)</f>
        <v>99.9</v>
      </c>
    </row>
    <row r="763" spans="1:15" x14ac:dyDescent="0.3">
      <c r="A763">
        <v>2304</v>
      </c>
      <c r="B763">
        <v>61</v>
      </c>
      <c r="C763" t="s">
        <v>520</v>
      </c>
      <c r="D763">
        <v>6104</v>
      </c>
      <c r="E763" t="s">
        <v>951</v>
      </c>
      <c r="F763" t="s">
        <v>1197</v>
      </c>
      <c r="G763">
        <v>2022</v>
      </c>
      <c r="H763">
        <v>235</v>
      </c>
      <c r="I763">
        <v>5</v>
      </c>
      <c r="J763" t="s">
        <v>529</v>
      </c>
      <c r="K763" t="s">
        <v>2140</v>
      </c>
      <c r="L763" s="5">
        <v>74.406518655027995</v>
      </c>
      <c r="M763" s="5">
        <v>77</v>
      </c>
      <c r="N763">
        <f>VLOOKUP(K763,AKE!$F$2:$G$1543,2,FALSE)</f>
        <v>85.6</v>
      </c>
      <c r="O763">
        <f>VLOOKUP(TRIM(K763),AKP!$G$2:$H$1543,2,FALSE)</f>
        <v>104.4</v>
      </c>
    </row>
    <row r="764" spans="1:15" x14ac:dyDescent="0.3">
      <c r="A764">
        <v>2305</v>
      </c>
      <c r="B764">
        <v>61</v>
      </c>
      <c r="C764" t="s">
        <v>520</v>
      </c>
      <c r="D764">
        <v>6105</v>
      </c>
      <c r="E764" t="s">
        <v>951</v>
      </c>
      <c r="F764" t="s">
        <v>1198</v>
      </c>
      <c r="G764">
        <v>2022</v>
      </c>
      <c r="H764">
        <v>309</v>
      </c>
      <c r="I764">
        <v>4</v>
      </c>
      <c r="J764" t="s">
        <v>530</v>
      </c>
      <c r="K764" t="s">
        <v>2141</v>
      </c>
      <c r="L764" s="5">
        <v>67.246076921888999</v>
      </c>
      <c r="M764" s="5">
        <v>80.900000000000006</v>
      </c>
      <c r="N764">
        <f>VLOOKUP(K764,AKE!$F$2:$G$1543,2,FALSE)</f>
        <v>91.7</v>
      </c>
      <c r="O764">
        <f>VLOOKUP(TRIM(K764),AKP!$G$2:$H$1543,2,FALSE)</f>
        <v>91.8</v>
      </c>
    </row>
    <row r="765" spans="1:15" x14ac:dyDescent="0.3">
      <c r="A765">
        <v>2306</v>
      </c>
      <c r="B765">
        <v>61</v>
      </c>
      <c r="C765" t="s">
        <v>520</v>
      </c>
      <c r="D765">
        <v>6106</v>
      </c>
      <c r="E765" t="s">
        <v>951</v>
      </c>
      <c r="F765" t="s">
        <v>1199</v>
      </c>
      <c r="G765">
        <v>2022</v>
      </c>
      <c r="H765">
        <v>276</v>
      </c>
      <c r="I765">
        <v>5</v>
      </c>
      <c r="J765" t="s">
        <v>531</v>
      </c>
      <c r="K765" t="s">
        <v>2142</v>
      </c>
      <c r="L765" s="5">
        <v>70.902950024188002</v>
      </c>
      <c r="M765" s="5">
        <v>80.900000000000006</v>
      </c>
      <c r="N765">
        <f>VLOOKUP(K765,AKE!$F$2:$G$1543,2,FALSE)</f>
        <v>96</v>
      </c>
      <c r="O765">
        <f>VLOOKUP(TRIM(K765),AKP!$G$2:$H$1543,2,FALSE)</f>
        <v>91.6</v>
      </c>
    </row>
    <row r="766" spans="1:15" x14ac:dyDescent="0.3">
      <c r="A766">
        <v>2307</v>
      </c>
      <c r="B766">
        <v>61</v>
      </c>
      <c r="C766" t="s">
        <v>520</v>
      </c>
      <c r="D766">
        <v>6109</v>
      </c>
      <c r="E766" t="s">
        <v>951</v>
      </c>
      <c r="F766" t="s">
        <v>1200</v>
      </c>
      <c r="G766">
        <v>2022</v>
      </c>
      <c r="H766">
        <v>254</v>
      </c>
      <c r="I766">
        <v>5</v>
      </c>
      <c r="J766" t="s">
        <v>532</v>
      </c>
      <c r="K766" t="s">
        <v>2143</v>
      </c>
      <c r="L766" s="5">
        <v>72.952836037639003</v>
      </c>
      <c r="M766" s="5">
        <v>82.8</v>
      </c>
      <c r="N766">
        <f>VLOOKUP(K766,AKE!$F$2:$G$1543,2,FALSE)</f>
        <v>94.7</v>
      </c>
      <c r="O766">
        <f>VLOOKUP(TRIM(K766),AKP!$G$2:$H$1543,2,FALSE)</f>
        <v>96.4</v>
      </c>
    </row>
    <row r="767" spans="1:15" x14ac:dyDescent="0.3">
      <c r="A767">
        <v>2308</v>
      </c>
      <c r="B767">
        <v>61</v>
      </c>
      <c r="C767" t="s">
        <v>520</v>
      </c>
      <c r="D767">
        <v>6110</v>
      </c>
      <c r="E767" t="s">
        <v>951</v>
      </c>
      <c r="F767" t="s">
        <v>1201</v>
      </c>
      <c r="G767">
        <v>2022</v>
      </c>
      <c r="H767">
        <v>348</v>
      </c>
      <c r="I767">
        <v>3</v>
      </c>
      <c r="J767" t="s">
        <v>1374</v>
      </c>
      <c r="K767" t="s">
        <v>2144</v>
      </c>
      <c r="L767" s="5">
        <v>59.041826252241002</v>
      </c>
      <c r="M767" s="5" t="e">
        <v>#N/A</v>
      </c>
      <c r="N767" t="e">
        <f>VLOOKUP(K767,AKE!$F$2:$G$1543,2,FALSE)</f>
        <v>#N/A</v>
      </c>
      <c r="O767" t="e">
        <f>VLOOKUP(TRIM(K767),AKP!$G$2:$H$1543,2,FALSE)</f>
        <v>#N/A</v>
      </c>
    </row>
    <row r="768" spans="1:15" x14ac:dyDescent="0.3">
      <c r="A768">
        <v>2309</v>
      </c>
      <c r="B768">
        <v>61</v>
      </c>
      <c r="C768" t="s">
        <v>520</v>
      </c>
      <c r="D768">
        <v>6111</v>
      </c>
      <c r="E768" t="s">
        <v>951</v>
      </c>
      <c r="F768" t="s">
        <v>1202</v>
      </c>
      <c r="G768">
        <v>2022</v>
      </c>
      <c r="H768">
        <v>222</v>
      </c>
      <c r="I768">
        <v>5</v>
      </c>
      <c r="J768" t="s">
        <v>534</v>
      </c>
      <c r="K768" t="s">
        <v>2145</v>
      </c>
      <c r="L768" s="5">
        <v>75.028858931970007</v>
      </c>
      <c r="M768" s="5">
        <v>86.5</v>
      </c>
      <c r="N768">
        <f>VLOOKUP(K768,AKE!$F$2:$G$1543,2,FALSE)</f>
        <v>95.5</v>
      </c>
      <c r="O768">
        <f>VLOOKUP(TRIM(K768),AKP!$G$2:$H$1543,2,FALSE)</f>
        <v>111.5</v>
      </c>
    </row>
    <row r="769" spans="1:15" x14ac:dyDescent="0.3">
      <c r="A769">
        <v>2310</v>
      </c>
      <c r="B769">
        <v>61</v>
      </c>
      <c r="C769" t="s">
        <v>520</v>
      </c>
      <c r="D769">
        <v>6112</v>
      </c>
      <c r="E769" t="s">
        <v>951</v>
      </c>
      <c r="F769" t="s">
        <v>1203</v>
      </c>
      <c r="G769">
        <v>2022</v>
      </c>
      <c r="H769">
        <v>295</v>
      </c>
      <c r="I769">
        <v>5</v>
      </c>
      <c r="J769" t="s">
        <v>536</v>
      </c>
      <c r="K769" t="s">
        <v>2146</v>
      </c>
      <c r="L769" s="5">
        <v>69.276082392047996</v>
      </c>
      <c r="M769" s="5">
        <v>74.599999999999994</v>
      </c>
      <c r="N769">
        <f>VLOOKUP(K769,AKE!$F$2:$G$1543,2,FALSE)</f>
        <v>84.8</v>
      </c>
      <c r="O769">
        <f>VLOOKUP(TRIM(K769),AKP!$G$2:$H$1543,2,FALSE)</f>
        <v>94.2</v>
      </c>
    </row>
    <row r="770" spans="1:15" x14ac:dyDescent="0.3">
      <c r="A770">
        <v>2311</v>
      </c>
      <c r="B770">
        <v>62</v>
      </c>
      <c r="C770" t="s">
        <v>542</v>
      </c>
      <c r="D770">
        <v>6201</v>
      </c>
      <c r="E770" t="s">
        <v>951</v>
      </c>
      <c r="F770" t="s">
        <v>1204</v>
      </c>
      <c r="G770">
        <v>2022</v>
      </c>
      <c r="H770">
        <v>342</v>
      </c>
      <c r="I770">
        <v>4</v>
      </c>
      <c r="J770" t="s">
        <v>541</v>
      </c>
      <c r="K770" t="s">
        <v>2147</v>
      </c>
      <c r="L770" s="5">
        <v>60.226607110638</v>
      </c>
      <c r="M770" s="5">
        <v>95.9</v>
      </c>
      <c r="N770">
        <f>VLOOKUP(K770,AKE!$F$2:$G$1543,2,FALSE)</f>
        <v>104</v>
      </c>
      <c r="O770">
        <f>VLOOKUP(TRIM(K770),AKP!$G$2:$H$1543,2,FALSE)</f>
        <v>126.8</v>
      </c>
    </row>
    <row r="771" spans="1:15" x14ac:dyDescent="0.3">
      <c r="A771">
        <v>2312</v>
      </c>
      <c r="B771">
        <v>62</v>
      </c>
      <c r="C771" t="s">
        <v>542</v>
      </c>
      <c r="D771">
        <v>6202</v>
      </c>
      <c r="E771" t="s">
        <v>951</v>
      </c>
      <c r="F771" t="s">
        <v>1205</v>
      </c>
      <c r="G771">
        <v>2022</v>
      </c>
      <c r="H771">
        <v>196</v>
      </c>
      <c r="I771">
        <v>6</v>
      </c>
      <c r="J771" t="s">
        <v>544</v>
      </c>
      <c r="K771" t="s">
        <v>2148</v>
      </c>
      <c r="L771" s="5">
        <v>76.953536746295001</v>
      </c>
      <c r="M771" s="5">
        <v>86</v>
      </c>
      <c r="N771">
        <f>VLOOKUP(K771,AKE!$F$2:$G$1543,2,FALSE)</f>
        <v>97.3</v>
      </c>
      <c r="O771">
        <f>VLOOKUP(TRIM(K771),AKP!$G$2:$H$1543,2,FALSE)</f>
        <v>114.3</v>
      </c>
    </row>
    <row r="772" spans="1:15" x14ac:dyDescent="0.3">
      <c r="A772">
        <v>2313</v>
      </c>
      <c r="B772">
        <v>62</v>
      </c>
      <c r="C772" t="s">
        <v>542</v>
      </c>
      <c r="D772">
        <v>6203</v>
      </c>
      <c r="E772" t="s">
        <v>951</v>
      </c>
      <c r="F772" t="s">
        <v>1206</v>
      </c>
      <c r="G772">
        <v>2022</v>
      </c>
      <c r="H772">
        <v>161</v>
      </c>
      <c r="I772">
        <v>6</v>
      </c>
      <c r="J772" t="s">
        <v>546</v>
      </c>
      <c r="K772" t="s">
        <v>2149</v>
      </c>
      <c r="L772" s="5">
        <v>78.781312041012001</v>
      </c>
      <c r="M772" s="5">
        <v>86.9</v>
      </c>
      <c r="N772">
        <f>VLOOKUP(K772,AKE!$F$2:$G$1543,2,FALSE)</f>
        <v>106.5</v>
      </c>
      <c r="O772">
        <f>VLOOKUP(TRIM(K772),AKP!$G$2:$H$1543,2,FALSE)</f>
        <v>139.9</v>
      </c>
    </row>
    <row r="773" spans="1:15" x14ac:dyDescent="0.3">
      <c r="A773">
        <v>2314</v>
      </c>
      <c r="B773">
        <v>62</v>
      </c>
      <c r="C773" t="s">
        <v>542</v>
      </c>
      <c r="D773">
        <v>6204</v>
      </c>
      <c r="E773" t="s">
        <v>951</v>
      </c>
      <c r="F773" t="s">
        <v>1207</v>
      </c>
      <c r="G773">
        <v>2022</v>
      </c>
      <c r="H773">
        <v>325</v>
      </c>
      <c r="I773">
        <v>4</v>
      </c>
      <c r="J773" t="s">
        <v>547</v>
      </c>
      <c r="K773" t="s">
        <v>2150</v>
      </c>
      <c r="L773" s="5">
        <v>64.055668998154999</v>
      </c>
      <c r="M773" s="5">
        <v>89.5</v>
      </c>
      <c r="N773">
        <f>VLOOKUP(K773,AKE!$F$2:$G$1543,2,FALSE)</f>
        <v>107.6</v>
      </c>
      <c r="O773">
        <f>VLOOKUP(TRIM(K773),AKP!$G$2:$H$1543,2,FALSE)</f>
        <v>113.1</v>
      </c>
    </row>
    <row r="774" spans="1:15" x14ac:dyDescent="0.3">
      <c r="A774">
        <v>2315</v>
      </c>
      <c r="B774">
        <v>62</v>
      </c>
      <c r="C774" t="s">
        <v>542</v>
      </c>
      <c r="D774">
        <v>6205</v>
      </c>
      <c r="E774" t="s">
        <v>951</v>
      </c>
      <c r="F774" t="s">
        <v>1208</v>
      </c>
      <c r="G774">
        <v>2022</v>
      </c>
      <c r="H774">
        <v>67</v>
      </c>
      <c r="I774">
        <v>6</v>
      </c>
      <c r="J774" t="s">
        <v>549</v>
      </c>
      <c r="K774" t="s">
        <v>2151</v>
      </c>
      <c r="L774" s="5">
        <v>83.202202019813996</v>
      </c>
      <c r="M774" s="5">
        <v>85.3</v>
      </c>
      <c r="N774">
        <f>VLOOKUP(K774,AKE!$F$2:$G$1543,2,FALSE)</f>
        <v>88.1</v>
      </c>
      <c r="O774">
        <f>VLOOKUP(TRIM(K774),AKP!$G$2:$H$1543,2,FALSE)</f>
        <v>100.8</v>
      </c>
    </row>
    <row r="775" spans="1:15" x14ac:dyDescent="0.3">
      <c r="A775">
        <v>2316</v>
      </c>
      <c r="B775">
        <v>62</v>
      </c>
      <c r="C775" t="s">
        <v>542</v>
      </c>
      <c r="D775">
        <v>6208</v>
      </c>
      <c r="E775" t="s">
        <v>951</v>
      </c>
      <c r="F775" t="s">
        <v>1209</v>
      </c>
      <c r="G775">
        <v>2022</v>
      </c>
      <c r="H775">
        <v>343</v>
      </c>
      <c r="I775">
        <v>4</v>
      </c>
      <c r="J775" t="s">
        <v>550</v>
      </c>
      <c r="K775" t="s">
        <v>2152</v>
      </c>
      <c r="L775" s="5">
        <v>60.102213802778003</v>
      </c>
      <c r="M775" s="5">
        <v>94</v>
      </c>
      <c r="N775">
        <f>VLOOKUP(K775,AKE!$F$2:$G$1543,2,FALSE)</f>
        <v>107.5</v>
      </c>
      <c r="O775">
        <f>VLOOKUP(TRIM(K775),AKP!$G$2:$H$1543,2,FALSE)</f>
        <v>124.4</v>
      </c>
    </row>
    <row r="776" spans="1:15" x14ac:dyDescent="0.3">
      <c r="A776">
        <v>2317</v>
      </c>
      <c r="B776">
        <v>62</v>
      </c>
      <c r="C776" t="s">
        <v>542</v>
      </c>
      <c r="D776">
        <v>6209</v>
      </c>
      <c r="E776" t="s">
        <v>951</v>
      </c>
      <c r="F776" t="s">
        <v>1210</v>
      </c>
      <c r="G776">
        <v>2022</v>
      </c>
      <c r="H776">
        <v>225</v>
      </c>
      <c r="I776">
        <v>5</v>
      </c>
      <c r="J776" t="s">
        <v>551</v>
      </c>
      <c r="K776" t="s">
        <v>2153</v>
      </c>
      <c r="L776" s="5">
        <v>74.811424998939003</v>
      </c>
      <c r="M776" s="5">
        <v>93.2</v>
      </c>
      <c r="N776">
        <f>VLOOKUP(K776,AKE!$F$2:$G$1543,2,FALSE)</f>
        <v>105.3</v>
      </c>
      <c r="O776">
        <f>VLOOKUP(TRIM(K776),AKP!$G$2:$H$1543,2,FALSE)</f>
        <v>124.3</v>
      </c>
    </row>
    <row r="777" spans="1:15" x14ac:dyDescent="0.3">
      <c r="A777">
        <v>2318</v>
      </c>
      <c r="B777">
        <v>62</v>
      </c>
      <c r="C777" t="s">
        <v>542</v>
      </c>
      <c r="D777">
        <v>6207</v>
      </c>
      <c r="E777" t="s">
        <v>951</v>
      </c>
      <c r="F777" t="s">
        <v>1211</v>
      </c>
      <c r="G777">
        <v>2022</v>
      </c>
      <c r="H777">
        <v>333</v>
      </c>
      <c r="I777">
        <v>4</v>
      </c>
      <c r="J777" t="s">
        <v>552</v>
      </c>
      <c r="K777" t="s">
        <v>2154</v>
      </c>
      <c r="L777" s="5">
        <v>62.548095186136003</v>
      </c>
      <c r="M777" s="5">
        <v>88.9</v>
      </c>
      <c r="N777">
        <f>VLOOKUP(K777,AKE!$F$2:$G$1543,2,FALSE)</f>
        <v>104.7</v>
      </c>
      <c r="O777">
        <f>VLOOKUP(TRIM(K777),AKP!$G$2:$H$1543,2,FALSE)</f>
        <v>116.1</v>
      </c>
    </row>
    <row r="778" spans="1:15" x14ac:dyDescent="0.3">
      <c r="A778">
        <v>2319</v>
      </c>
      <c r="B778">
        <v>62</v>
      </c>
      <c r="C778" t="s">
        <v>542</v>
      </c>
      <c r="D778">
        <v>6206</v>
      </c>
      <c r="E778" t="s">
        <v>951</v>
      </c>
      <c r="F778" t="s">
        <v>1212</v>
      </c>
      <c r="G778">
        <v>2022</v>
      </c>
      <c r="H778">
        <v>185</v>
      </c>
      <c r="I778">
        <v>6</v>
      </c>
      <c r="J778" t="s">
        <v>553</v>
      </c>
      <c r="K778" t="s">
        <v>2155</v>
      </c>
      <c r="L778" s="5">
        <v>77.496819687412994</v>
      </c>
      <c r="M778" s="5">
        <v>88.3</v>
      </c>
      <c r="N778">
        <f>VLOOKUP(K778,AKE!$F$2:$G$1543,2,FALSE)</f>
        <v>101.8</v>
      </c>
      <c r="O778">
        <f>VLOOKUP(TRIM(K778),AKP!$G$2:$H$1543,2,FALSE)</f>
        <v>107.8</v>
      </c>
    </row>
    <row r="779" spans="1:15" x14ac:dyDescent="0.3">
      <c r="A779">
        <v>2320</v>
      </c>
      <c r="B779">
        <v>62</v>
      </c>
      <c r="C779" t="s">
        <v>542</v>
      </c>
      <c r="D779">
        <v>6211</v>
      </c>
      <c r="E779" t="s">
        <v>951</v>
      </c>
      <c r="F779" t="s">
        <v>1213</v>
      </c>
      <c r="G779">
        <v>2022</v>
      </c>
      <c r="H779">
        <v>140</v>
      </c>
      <c r="I779">
        <v>6</v>
      </c>
      <c r="J779" t="s">
        <v>555</v>
      </c>
      <c r="K779" t="s">
        <v>2156</v>
      </c>
      <c r="L779" s="5">
        <v>79.761053099565004</v>
      </c>
      <c r="M779" s="5">
        <v>91.6</v>
      </c>
      <c r="N779">
        <f>VLOOKUP(K779,AKE!$F$2:$G$1543,2,FALSE)</f>
        <v>104.6</v>
      </c>
      <c r="O779">
        <f>VLOOKUP(TRIM(K779),AKP!$G$2:$H$1543,2,FALSE)</f>
        <v>115.5</v>
      </c>
    </row>
    <row r="780" spans="1:15" x14ac:dyDescent="0.3">
      <c r="A780">
        <v>2321</v>
      </c>
      <c r="B780">
        <v>62</v>
      </c>
      <c r="C780" t="s">
        <v>542</v>
      </c>
      <c r="D780">
        <v>6210</v>
      </c>
      <c r="E780" t="s">
        <v>951</v>
      </c>
      <c r="F780" t="s">
        <v>1214</v>
      </c>
      <c r="G780">
        <v>2022</v>
      </c>
      <c r="H780">
        <v>369</v>
      </c>
      <c r="I780">
        <v>3</v>
      </c>
      <c r="J780" t="s">
        <v>556</v>
      </c>
      <c r="K780" t="s">
        <v>2157</v>
      </c>
      <c r="L780" s="5">
        <v>53.744033088750001</v>
      </c>
      <c r="M780" s="5">
        <v>79.3</v>
      </c>
      <c r="N780">
        <f>VLOOKUP(K780,AKE!$F$2:$G$1543,2,FALSE)</f>
        <v>90.3</v>
      </c>
      <c r="O780">
        <f>VLOOKUP(TRIM(K780),AKP!$G$2:$H$1543,2,FALSE)</f>
        <v>106.6</v>
      </c>
    </row>
    <row r="781" spans="1:15" x14ac:dyDescent="0.3">
      <c r="A781">
        <v>2322</v>
      </c>
      <c r="B781">
        <v>62</v>
      </c>
      <c r="C781" t="s">
        <v>542</v>
      </c>
      <c r="D781">
        <v>6213</v>
      </c>
      <c r="E781" t="s">
        <v>951</v>
      </c>
      <c r="F781" t="s">
        <v>1215</v>
      </c>
      <c r="G781">
        <v>2022</v>
      </c>
      <c r="H781">
        <v>120</v>
      </c>
      <c r="I781">
        <v>6</v>
      </c>
      <c r="J781" t="s">
        <v>557</v>
      </c>
      <c r="K781" t="s">
        <v>2158</v>
      </c>
      <c r="L781" s="5">
        <v>80.412413076038007</v>
      </c>
      <c r="M781" s="5">
        <v>85.5</v>
      </c>
      <c r="N781">
        <f>VLOOKUP(K781,AKE!$F$2:$G$1543,2,FALSE)</f>
        <v>109.6</v>
      </c>
      <c r="O781">
        <f>VLOOKUP(TRIM(K781),AKP!$G$2:$H$1543,2,FALSE)</f>
        <v>113.9</v>
      </c>
    </row>
    <row r="782" spans="1:15" x14ac:dyDescent="0.3">
      <c r="A782">
        <v>2323</v>
      </c>
      <c r="B782">
        <v>62</v>
      </c>
      <c r="C782" t="s">
        <v>542</v>
      </c>
      <c r="D782">
        <v>6212</v>
      </c>
      <c r="E782" t="s">
        <v>951</v>
      </c>
      <c r="F782" t="s">
        <v>1216</v>
      </c>
      <c r="G782">
        <v>2022</v>
      </c>
      <c r="H782">
        <v>382</v>
      </c>
      <c r="I782">
        <v>2</v>
      </c>
      <c r="J782" t="s">
        <v>558</v>
      </c>
      <c r="K782" t="s">
        <v>2159</v>
      </c>
      <c r="L782" s="5">
        <v>48.076235373827998</v>
      </c>
      <c r="M782" s="5">
        <v>79.8</v>
      </c>
      <c r="N782">
        <f>VLOOKUP(K782,AKE!$F$2:$G$1543,2,FALSE)</f>
        <v>94.9</v>
      </c>
      <c r="O782">
        <f>VLOOKUP(TRIM(K782),AKP!$G$2:$H$1543,2,FALSE)</f>
        <v>91.3</v>
      </c>
    </row>
    <row r="783" spans="1:15" x14ac:dyDescent="0.3">
      <c r="A783">
        <v>2324</v>
      </c>
      <c r="B783">
        <v>63</v>
      </c>
      <c r="C783" t="s">
        <v>562</v>
      </c>
      <c r="D783">
        <v>6301</v>
      </c>
      <c r="E783" t="s">
        <v>951</v>
      </c>
      <c r="F783" t="s">
        <v>1217</v>
      </c>
      <c r="G783">
        <v>2022</v>
      </c>
      <c r="H783">
        <v>88</v>
      </c>
      <c r="I783">
        <v>6</v>
      </c>
      <c r="J783" t="s">
        <v>561</v>
      </c>
      <c r="K783" t="s">
        <v>2160</v>
      </c>
      <c r="L783" s="5">
        <v>82.062022768123995</v>
      </c>
      <c r="M783" s="5">
        <v>90.7</v>
      </c>
      <c r="N783">
        <f>VLOOKUP(K783,AKE!$F$2:$G$1543,2,FALSE)</f>
        <v>106.9</v>
      </c>
      <c r="O783">
        <f>VLOOKUP(TRIM(K783),AKP!$G$2:$H$1543,2,FALSE)</f>
        <v>113.3</v>
      </c>
    </row>
    <row r="784" spans="1:15" x14ac:dyDescent="0.3">
      <c r="A784">
        <v>2325</v>
      </c>
      <c r="B784">
        <v>63</v>
      </c>
      <c r="C784" t="s">
        <v>562</v>
      </c>
      <c r="D784">
        <v>6302</v>
      </c>
      <c r="E784" t="s">
        <v>951</v>
      </c>
      <c r="F784" t="s">
        <v>1218</v>
      </c>
      <c r="G784">
        <v>2022</v>
      </c>
      <c r="H784">
        <v>193</v>
      </c>
      <c r="I784">
        <v>6</v>
      </c>
      <c r="J784" t="s">
        <v>563</v>
      </c>
      <c r="K784" t="s">
        <v>2161</v>
      </c>
      <c r="L784" s="5">
        <v>77.032743494390004</v>
      </c>
      <c r="M784" s="5">
        <v>84.9</v>
      </c>
      <c r="N784">
        <f>VLOOKUP(K784,AKE!$F$2:$G$1543,2,FALSE)</f>
        <v>102.8</v>
      </c>
      <c r="O784">
        <f>VLOOKUP(TRIM(K784),AKP!$G$2:$H$1543,2,FALSE)</f>
        <v>117</v>
      </c>
    </row>
    <row r="785" spans="1:15" x14ac:dyDescent="0.3">
      <c r="A785">
        <v>2326</v>
      </c>
      <c r="B785">
        <v>63</v>
      </c>
      <c r="C785" t="s">
        <v>562</v>
      </c>
      <c r="D785">
        <v>6303</v>
      </c>
      <c r="E785" t="s">
        <v>951</v>
      </c>
      <c r="F785" t="s">
        <v>1219</v>
      </c>
      <c r="G785">
        <v>2022</v>
      </c>
      <c r="H785">
        <v>131</v>
      </c>
      <c r="I785">
        <v>6</v>
      </c>
      <c r="J785" t="s">
        <v>564</v>
      </c>
      <c r="K785" t="s">
        <v>2162</v>
      </c>
      <c r="L785" s="5">
        <v>80.172614993658001</v>
      </c>
      <c r="M785" s="5">
        <v>86.6</v>
      </c>
      <c r="N785">
        <f>VLOOKUP(K785,AKE!$F$2:$G$1543,2,FALSE)</f>
        <v>105.8</v>
      </c>
      <c r="O785">
        <f>VLOOKUP(TRIM(K785),AKP!$G$2:$H$1543,2,FALSE)</f>
        <v>131.9</v>
      </c>
    </row>
    <row r="786" spans="1:15" x14ac:dyDescent="0.3">
      <c r="A786">
        <v>2327</v>
      </c>
      <c r="B786">
        <v>63</v>
      </c>
      <c r="C786" t="s">
        <v>562</v>
      </c>
      <c r="D786">
        <v>6304</v>
      </c>
      <c r="E786" t="s">
        <v>951</v>
      </c>
      <c r="F786" t="s">
        <v>1220</v>
      </c>
      <c r="G786">
        <v>2022</v>
      </c>
      <c r="H786">
        <v>109</v>
      </c>
      <c r="I786">
        <v>6</v>
      </c>
      <c r="J786" t="s">
        <v>566</v>
      </c>
      <c r="K786" t="s">
        <v>2163</v>
      </c>
      <c r="L786" s="5">
        <v>81.020386758331</v>
      </c>
      <c r="M786" s="5">
        <v>86.9</v>
      </c>
      <c r="N786">
        <f>VLOOKUP(K786,AKE!$F$2:$G$1543,2,FALSE)</f>
        <v>105.5</v>
      </c>
      <c r="O786">
        <f>VLOOKUP(TRIM(K786),AKP!$G$2:$H$1543,2,FALSE)</f>
        <v>119.8</v>
      </c>
    </row>
    <row r="787" spans="1:15" x14ac:dyDescent="0.3">
      <c r="A787">
        <v>2328</v>
      </c>
      <c r="B787">
        <v>63</v>
      </c>
      <c r="C787" t="s">
        <v>562</v>
      </c>
      <c r="D787">
        <v>6305</v>
      </c>
      <c r="E787" t="s">
        <v>951</v>
      </c>
      <c r="F787" t="s">
        <v>1221</v>
      </c>
      <c r="G787">
        <v>2022</v>
      </c>
      <c r="H787">
        <v>42</v>
      </c>
      <c r="I787">
        <v>6</v>
      </c>
      <c r="J787" t="s">
        <v>568</v>
      </c>
      <c r="K787" t="s">
        <v>2164</v>
      </c>
      <c r="L787" s="5">
        <v>84.595748562911993</v>
      </c>
      <c r="M787" s="5">
        <v>86.2</v>
      </c>
      <c r="N787">
        <f>VLOOKUP(K787,AKE!$F$2:$G$1543,2,FALSE)</f>
        <v>105.4</v>
      </c>
      <c r="O787">
        <f>VLOOKUP(TRIM(K787),AKP!$G$2:$H$1543,2,FALSE)</f>
        <v>130.19999999999999</v>
      </c>
    </row>
    <row r="788" spans="1:15" x14ac:dyDescent="0.3">
      <c r="A788">
        <v>2329</v>
      </c>
      <c r="B788">
        <v>63</v>
      </c>
      <c r="C788" t="s">
        <v>562</v>
      </c>
      <c r="D788">
        <v>6306</v>
      </c>
      <c r="E788" t="s">
        <v>951</v>
      </c>
      <c r="F788" t="s">
        <v>569</v>
      </c>
      <c r="G788">
        <v>2022</v>
      </c>
      <c r="H788">
        <v>143</v>
      </c>
      <c r="I788">
        <v>6</v>
      </c>
      <c r="J788" t="s">
        <v>1371</v>
      </c>
      <c r="K788" t="s">
        <v>2165</v>
      </c>
      <c r="L788" s="5">
        <v>79.587630861315006</v>
      </c>
      <c r="M788" s="5" t="e">
        <v>#N/A</v>
      </c>
      <c r="N788" t="e">
        <f>VLOOKUP(K788,AKE!$F$2:$G$1543,2,FALSE)</f>
        <v>#N/A</v>
      </c>
      <c r="O788" t="e">
        <f>VLOOKUP(TRIM(K788),AKP!$G$2:$H$1543,2,FALSE)</f>
        <v>#N/A</v>
      </c>
    </row>
    <row r="789" spans="1:15" x14ac:dyDescent="0.3">
      <c r="A789">
        <v>2330</v>
      </c>
      <c r="B789">
        <v>63</v>
      </c>
      <c r="C789" t="s">
        <v>562</v>
      </c>
      <c r="D789">
        <v>6307</v>
      </c>
      <c r="E789" t="s">
        <v>951</v>
      </c>
      <c r="F789" t="s">
        <v>570</v>
      </c>
      <c r="G789">
        <v>2022</v>
      </c>
      <c r="H789">
        <v>142</v>
      </c>
      <c r="I789">
        <v>6</v>
      </c>
      <c r="J789" t="s">
        <v>1372</v>
      </c>
      <c r="K789" t="s">
        <v>2166</v>
      </c>
      <c r="L789" s="5">
        <v>79.602925328447</v>
      </c>
      <c r="M789" s="5" t="e">
        <v>#N/A</v>
      </c>
      <c r="N789" t="e">
        <f>VLOOKUP(K789,AKE!$F$2:$G$1543,2,FALSE)</f>
        <v>#N/A</v>
      </c>
      <c r="O789" t="e">
        <f>VLOOKUP(TRIM(K789),AKP!$G$2:$H$1543,2,FALSE)</f>
        <v>#N/A</v>
      </c>
    </row>
    <row r="790" spans="1:15" x14ac:dyDescent="0.3">
      <c r="A790">
        <v>2331</v>
      </c>
      <c r="B790">
        <v>63</v>
      </c>
      <c r="C790" t="s">
        <v>562</v>
      </c>
      <c r="D790">
        <v>6308</v>
      </c>
      <c r="E790" t="s">
        <v>951</v>
      </c>
      <c r="F790" t="s">
        <v>571</v>
      </c>
      <c r="G790">
        <v>2022</v>
      </c>
      <c r="H790">
        <v>89</v>
      </c>
      <c r="I790">
        <v>6</v>
      </c>
      <c r="J790" t="s">
        <v>1373</v>
      </c>
      <c r="K790" t="s">
        <v>2167</v>
      </c>
      <c r="L790" s="5">
        <v>82.048336103641006</v>
      </c>
      <c r="M790" s="5" t="e">
        <v>#N/A</v>
      </c>
      <c r="N790" t="e">
        <f>VLOOKUP(K790,AKE!$F$2:$G$1543,2,FALSE)</f>
        <v>#N/A</v>
      </c>
      <c r="O790" t="e">
        <f>VLOOKUP(TRIM(K790),AKP!$G$2:$H$1543,2,FALSE)</f>
        <v>#N/A</v>
      </c>
    </row>
    <row r="791" spans="1:15" x14ac:dyDescent="0.3">
      <c r="A791">
        <v>2332</v>
      </c>
      <c r="B791">
        <v>63</v>
      </c>
      <c r="C791" t="s">
        <v>562</v>
      </c>
      <c r="D791">
        <v>6309</v>
      </c>
      <c r="E791" t="s">
        <v>951</v>
      </c>
      <c r="F791" t="s">
        <v>1222</v>
      </c>
      <c r="G791">
        <v>2022</v>
      </c>
      <c r="H791">
        <v>76</v>
      </c>
      <c r="I791">
        <v>6</v>
      </c>
      <c r="J791" t="s">
        <v>572</v>
      </c>
      <c r="K791" t="s">
        <v>2168</v>
      </c>
      <c r="L791" s="5">
        <v>82.791480221377995</v>
      </c>
      <c r="M791" s="5">
        <v>93.3</v>
      </c>
      <c r="N791">
        <f>VLOOKUP(K791,AKE!$F$2:$G$1543,2,FALSE)</f>
        <v>115.4</v>
      </c>
      <c r="O791">
        <f>VLOOKUP(TRIM(K791),AKP!$G$2:$H$1543,2,FALSE)</f>
        <v>116</v>
      </c>
    </row>
    <row r="792" spans="1:15" x14ac:dyDescent="0.3">
      <c r="A792">
        <v>2333</v>
      </c>
      <c r="B792">
        <v>63</v>
      </c>
      <c r="C792" t="s">
        <v>562</v>
      </c>
      <c r="D792">
        <v>6310</v>
      </c>
      <c r="E792" t="s">
        <v>951</v>
      </c>
      <c r="F792" t="s">
        <v>1223</v>
      </c>
      <c r="G792">
        <v>2022</v>
      </c>
      <c r="H792">
        <v>57</v>
      </c>
      <c r="I792">
        <v>6</v>
      </c>
      <c r="J792" t="s">
        <v>573</v>
      </c>
      <c r="K792" t="s">
        <v>2169</v>
      </c>
      <c r="L792" s="5">
        <v>83.529835665996004</v>
      </c>
      <c r="M792" s="5">
        <v>87.4</v>
      </c>
      <c r="N792">
        <f>VLOOKUP(K792,AKE!$F$2:$G$1543,2,FALSE)</f>
        <v>102.6</v>
      </c>
      <c r="O792">
        <f>VLOOKUP(TRIM(K792),AKP!$G$2:$H$1543,2,FALSE)</f>
        <v>116.7</v>
      </c>
    </row>
    <row r="793" spans="1:15" x14ac:dyDescent="0.3">
      <c r="A793">
        <v>2334</v>
      </c>
      <c r="B793">
        <v>63</v>
      </c>
      <c r="C793" t="s">
        <v>562</v>
      </c>
      <c r="D793">
        <v>6311</v>
      </c>
      <c r="E793" t="s">
        <v>951</v>
      </c>
      <c r="F793" t="s">
        <v>1224</v>
      </c>
      <c r="G793">
        <v>2022</v>
      </c>
      <c r="H793">
        <v>101</v>
      </c>
      <c r="I793">
        <v>6</v>
      </c>
      <c r="J793" t="s">
        <v>574</v>
      </c>
      <c r="K793" t="s">
        <v>2170</v>
      </c>
      <c r="L793" s="5">
        <v>81.376972797912998</v>
      </c>
      <c r="M793" s="5">
        <v>89.1</v>
      </c>
      <c r="N793">
        <f>VLOOKUP(K793,AKE!$F$2:$G$1543,2,FALSE)</f>
        <v>111.6</v>
      </c>
      <c r="O793">
        <f>VLOOKUP(TRIM(K793),AKP!$G$2:$H$1543,2,FALSE)</f>
        <v>126</v>
      </c>
    </row>
    <row r="794" spans="1:15" x14ac:dyDescent="0.3">
      <c r="A794">
        <v>2335</v>
      </c>
      <c r="B794">
        <v>64</v>
      </c>
      <c r="C794" t="s">
        <v>578</v>
      </c>
      <c r="D794">
        <v>6401</v>
      </c>
      <c r="E794" t="s">
        <v>951</v>
      </c>
      <c r="F794" t="s">
        <v>1225</v>
      </c>
      <c r="G794">
        <v>2022</v>
      </c>
      <c r="H794">
        <v>95</v>
      </c>
      <c r="I794">
        <v>6</v>
      </c>
      <c r="J794" t="s">
        <v>577</v>
      </c>
      <c r="K794" t="s">
        <v>2171</v>
      </c>
      <c r="L794" s="5">
        <v>81.758956780252007</v>
      </c>
      <c r="M794" s="5">
        <v>86.5</v>
      </c>
      <c r="N794">
        <f>VLOOKUP(K794,AKE!$F$2:$G$1543,2,FALSE)</f>
        <v>96</v>
      </c>
      <c r="O794">
        <f>VLOOKUP(TRIM(K794),AKP!$G$2:$H$1543,2,FALSE)</f>
        <v>112.9</v>
      </c>
    </row>
    <row r="795" spans="1:15" x14ac:dyDescent="0.3">
      <c r="A795">
        <v>2336</v>
      </c>
      <c r="B795">
        <v>64</v>
      </c>
      <c r="C795" t="s">
        <v>578</v>
      </c>
      <c r="D795">
        <v>6407</v>
      </c>
      <c r="E795" t="s">
        <v>951</v>
      </c>
      <c r="F795" t="s">
        <v>1226</v>
      </c>
      <c r="G795">
        <v>2022</v>
      </c>
      <c r="H795">
        <v>313</v>
      </c>
      <c r="I795">
        <v>4</v>
      </c>
      <c r="J795" t="s">
        <v>579</v>
      </c>
      <c r="K795" t="s">
        <v>2172</v>
      </c>
      <c r="L795" s="5">
        <v>66.941685623954001</v>
      </c>
      <c r="M795" s="5">
        <v>79.2</v>
      </c>
      <c r="N795">
        <f>VLOOKUP(K795,AKE!$F$2:$G$1543,2,FALSE)</f>
        <v>87.4</v>
      </c>
      <c r="O795">
        <f>VLOOKUP(TRIM(K795),AKP!$G$2:$H$1543,2,FALSE)</f>
        <v>102.4</v>
      </c>
    </row>
    <row r="796" spans="1:15" x14ac:dyDescent="0.3">
      <c r="A796">
        <v>2337</v>
      </c>
      <c r="B796">
        <v>64</v>
      </c>
      <c r="C796" t="s">
        <v>578</v>
      </c>
      <c r="D796">
        <v>6402</v>
      </c>
      <c r="E796" t="s">
        <v>951</v>
      </c>
      <c r="F796" t="s">
        <v>1227</v>
      </c>
      <c r="G796">
        <v>2022</v>
      </c>
      <c r="H796">
        <v>45</v>
      </c>
      <c r="I796">
        <v>6</v>
      </c>
      <c r="J796" t="s">
        <v>580</v>
      </c>
      <c r="K796" t="s">
        <v>2173</v>
      </c>
      <c r="L796" s="5">
        <v>84.440761441082003</v>
      </c>
      <c r="M796" s="5">
        <v>85.8</v>
      </c>
      <c r="N796">
        <f>VLOOKUP(K796,AKE!$F$2:$G$1543,2,FALSE)</f>
        <v>91.5</v>
      </c>
      <c r="O796">
        <f>VLOOKUP(TRIM(K796),AKP!$G$2:$H$1543,2,FALSE)</f>
        <v>99.6</v>
      </c>
    </row>
    <row r="797" spans="1:15" x14ac:dyDescent="0.3">
      <c r="A797">
        <v>2338</v>
      </c>
      <c r="B797">
        <v>64</v>
      </c>
      <c r="C797" t="s">
        <v>578</v>
      </c>
      <c r="D797">
        <v>6408</v>
      </c>
      <c r="E797" t="s">
        <v>951</v>
      </c>
      <c r="F797" t="s">
        <v>1228</v>
      </c>
      <c r="G797">
        <v>2022</v>
      </c>
      <c r="H797">
        <v>344</v>
      </c>
      <c r="I797">
        <v>4</v>
      </c>
      <c r="J797" t="s">
        <v>581</v>
      </c>
      <c r="K797" t="s">
        <v>2174</v>
      </c>
      <c r="L797" s="5">
        <v>60.087977663478</v>
      </c>
      <c r="M797" s="5">
        <v>87</v>
      </c>
      <c r="N797">
        <f>VLOOKUP(K797,AKE!$F$2:$G$1543,2,FALSE)</f>
        <v>92.4</v>
      </c>
      <c r="O797">
        <f>VLOOKUP(TRIM(K797),AKP!$G$2:$H$1543,2,FALSE)</f>
        <v>112.3</v>
      </c>
    </row>
    <row r="798" spans="1:15" x14ac:dyDescent="0.3">
      <c r="A798">
        <v>2339</v>
      </c>
      <c r="B798">
        <v>64</v>
      </c>
      <c r="C798" t="s">
        <v>578</v>
      </c>
      <c r="D798">
        <v>6403</v>
      </c>
      <c r="E798" t="s">
        <v>951</v>
      </c>
      <c r="F798" t="s">
        <v>1229</v>
      </c>
      <c r="G798">
        <v>2022</v>
      </c>
      <c r="H798">
        <v>21</v>
      </c>
      <c r="I798">
        <v>6</v>
      </c>
      <c r="J798" t="s">
        <v>582</v>
      </c>
      <c r="K798" t="s">
        <v>2175</v>
      </c>
      <c r="L798" s="5">
        <v>86.158288323503996</v>
      </c>
      <c r="M798" s="5">
        <v>89.5</v>
      </c>
      <c r="N798">
        <f>VLOOKUP(K798,AKE!$F$2:$G$1543,2,FALSE)</f>
        <v>95.9</v>
      </c>
      <c r="O798">
        <f>VLOOKUP(TRIM(K798),AKP!$G$2:$H$1543,2,FALSE)</f>
        <v>113</v>
      </c>
    </row>
    <row r="799" spans="1:15" x14ac:dyDescent="0.3">
      <c r="A799">
        <v>2340</v>
      </c>
      <c r="B799">
        <v>64</v>
      </c>
      <c r="C799" t="s">
        <v>578</v>
      </c>
      <c r="D799">
        <v>6409</v>
      </c>
      <c r="E799" t="s">
        <v>951</v>
      </c>
      <c r="F799" t="s">
        <v>1230</v>
      </c>
      <c r="G799">
        <v>2022</v>
      </c>
      <c r="H799">
        <v>29</v>
      </c>
      <c r="I799">
        <v>6</v>
      </c>
      <c r="J799" t="s">
        <v>583</v>
      </c>
      <c r="K799" t="s">
        <v>2176</v>
      </c>
      <c r="L799" s="5">
        <v>85.514769139934003</v>
      </c>
      <c r="M799" s="5">
        <v>83.1</v>
      </c>
      <c r="N799">
        <f>VLOOKUP(K799,AKE!$F$2:$G$1543,2,FALSE)</f>
        <v>90.7</v>
      </c>
      <c r="O799">
        <f>VLOOKUP(TRIM(K799),AKP!$G$2:$H$1543,2,FALSE)</f>
        <v>110.7</v>
      </c>
    </row>
    <row r="800" spans="1:15" x14ac:dyDescent="0.3">
      <c r="A800">
        <v>2341</v>
      </c>
      <c r="B800">
        <v>64</v>
      </c>
      <c r="C800" t="s">
        <v>578</v>
      </c>
      <c r="D800">
        <v>6411</v>
      </c>
      <c r="E800" t="s">
        <v>951</v>
      </c>
      <c r="F800" t="s">
        <v>1231</v>
      </c>
      <c r="G800">
        <v>2022</v>
      </c>
      <c r="H800">
        <v>371</v>
      </c>
      <c r="I800">
        <v>3</v>
      </c>
      <c r="J800" t="s">
        <v>585</v>
      </c>
      <c r="K800" t="s">
        <v>2177</v>
      </c>
      <c r="L800" s="5">
        <v>53.287964913861998</v>
      </c>
      <c r="M800" s="5">
        <v>78.900000000000006</v>
      </c>
      <c r="N800">
        <f>VLOOKUP(K800,AKE!$F$2:$G$1543,2,FALSE)</f>
        <v>88.7</v>
      </c>
      <c r="O800">
        <f>VLOOKUP(TRIM(K800),AKP!$G$2:$H$1543,2,FALSE)</f>
        <v>100.5</v>
      </c>
    </row>
    <row r="801" spans="1:15" x14ac:dyDescent="0.3">
      <c r="A801">
        <v>2342</v>
      </c>
      <c r="B801">
        <v>65</v>
      </c>
      <c r="C801" t="s">
        <v>592</v>
      </c>
      <c r="D801">
        <v>6502</v>
      </c>
      <c r="E801" t="s">
        <v>951</v>
      </c>
      <c r="F801" t="s">
        <v>1232</v>
      </c>
      <c r="G801">
        <v>2022</v>
      </c>
      <c r="H801">
        <v>308</v>
      </c>
      <c r="I801">
        <v>4</v>
      </c>
      <c r="J801" t="s">
        <v>591</v>
      </c>
      <c r="K801" t="s">
        <v>2178</v>
      </c>
      <c r="L801" s="5">
        <v>67.249494717909002</v>
      </c>
      <c r="M801" s="5">
        <v>84.4</v>
      </c>
      <c r="N801">
        <f>VLOOKUP(K801,AKE!$F$2:$G$1543,2,FALSE)</f>
        <v>89.8</v>
      </c>
      <c r="O801">
        <f>VLOOKUP(TRIM(K801),AKP!$G$2:$H$1543,2,FALSE)</f>
        <v>97</v>
      </c>
    </row>
    <row r="802" spans="1:15" x14ac:dyDescent="0.3">
      <c r="A802">
        <v>2343</v>
      </c>
      <c r="B802">
        <v>65</v>
      </c>
      <c r="C802" t="s">
        <v>592</v>
      </c>
      <c r="D802">
        <v>6501</v>
      </c>
      <c r="E802" t="s">
        <v>951</v>
      </c>
      <c r="F802" t="s">
        <v>1233</v>
      </c>
      <c r="G802">
        <v>2022</v>
      </c>
      <c r="H802">
        <v>195</v>
      </c>
      <c r="I802">
        <v>6</v>
      </c>
      <c r="J802" t="s">
        <v>594</v>
      </c>
      <c r="K802" t="s">
        <v>2179</v>
      </c>
      <c r="L802" s="5">
        <v>76.995644911086004</v>
      </c>
      <c r="M802" s="5">
        <v>83.1</v>
      </c>
      <c r="N802">
        <f>VLOOKUP(K802,AKE!$F$2:$G$1543,2,FALSE)</f>
        <v>87</v>
      </c>
      <c r="O802">
        <f>VLOOKUP(TRIM(K802),AKP!$G$2:$H$1543,2,FALSE)</f>
        <v>113.7</v>
      </c>
    </row>
    <row r="803" spans="1:15" x14ac:dyDescent="0.3">
      <c r="A803">
        <v>2344</v>
      </c>
      <c r="B803">
        <v>65</v>
      </c>
      <c r="C803" t="s">
        <v>592</v>
      </c>
      <c r="D803">
        <v>6504</v>
      </c>
      <c r="E803" t="s">
        <v>951</v>
      </c>
      <c r="F803" t="s">
        <v>1234</v>
      </c>
      <c r="G803">
        <v>2022</v>
      </c>
      <c r="H803">
        <v>359</v>
      </c>
      <c r="I803">
        <v>3</v>
      </c>
      <c r="J803" t="s">
        <v>595</v>
      </c>
      <c r="K803" t="s">
        <v>2180</v>
      </c>
      <c r="L803" s="5">
        <v>57.168631360088</v>
      </c>
      <c r="M803" s="5">
        <v>79.599999999999994</v>
      </c>
      <c r="N803">
        <f>VLOOKUP(K803,AKE!$F$2:$G$1543,2,FALSE)</f>
        <v>86.9</v>
      </c>
      <c r="O803">
        <f>VLOOKUP(TRIM(K803),AKP!$G$2:$H$1543,2,FALSE)</f>
        <v>108.9</v>
      </c>
    </row>
    <row r="804" spans="1:15" x14ac:dyDescent="0.3">
      <c r="A804">
        <v>2345</v>
      </c>
      <c r="B804">
        <v>65</v>
      </c>
      <c r="C804" t="s">
        <v>592</v>
      </c>
      <c r="D804">
        <v>6503</v>
      </c>
      <c r="E804" t="s">
        <v>951</v>
      </c>
      <c r="F804" t="s">
        <v>1235</v>
      </c>
      <c r="G804">
        <v>2022</v>
      </c>
      <c r="H804">
        <v>210</v>
      </c>
      <c r="I804">
        <v>6</v>
      </c>
      <c r="J804" t="s">
        <v>596</v>
      </c>
      <c r="K804" t="s">
        <v>2181</v>
      </c>
      <c r="L804" s="5">
        <v>75.869990298481</v>
      </c>
      <c r="M804" s="5">
        <v>80.900000000000006</v>
      </c>
      <c r="N804">
        <f>VLOOKUP(K804,AKE!$F$2:$G$1543,2,FALSE)</f>
        <v>94.1</v>
      </c>
      <c r="O804">
        <f>VLOOKUP(TRIM(K804),AKP!$G$2:$H$1543,2,FALSE)</f>
        <v>106.7</v>
      </c>
    </row>
    <row r="805" spans="1:15" x14ac:dyDescent="0.3">
      <c r="A805">
        <v>2346</v>
      </c>
      <c r="B805">
        <v>71</v>
      </c>
      <c r="C805" t="s">
        <v>599</v>
      </c>
      <c r="D805">
        <v>7101</v>
      </c>
      <c r="E805" t="s">
        <v>951</v>
      </c>
      <c r="F805" t="s">
        <v>1236</v>
      </c>
      <c r="G805">
        <v>2022</v>
      </c>
      <c r="H805">
        <v>65</v>
      </c>
      <c r="I805">
        <v>6</v>
      </c>
      <c r="J805" t="s">
        <v>598</v>
      </c>
      <c r="K805" t="s">
        <v>2182</v>
      </c>
      <c r="L805" s="5">
        <v>83.263891947882996</v>
      </c>
      <c r="M805" s="5">
        <v>90.9</v>
      </c>
      <c r="N805">
        <f>VLOOKUP(K805,AKE!$F$2:$G$1543,2,FALSE)</f>
        <v>102.4</v>
      </c>
      <c r="O805">
        <f>VLOOKUP(TRIM(K805),AKP!$G$2:$H$1543,2,FALSE)</f>
        <v>107.7</v>
      </c>
    </row>
    <row r="806" spans="1:15" x14ac:dyDescent="0.3">
      <c r="A806">
        <v>2347</v>
      </c>
      <c r="B806">
        <v>71</v>
      </c>
      <c r="C806" t="s">
        <v>599</v>
      </c>
      <c r="D806">
        <v>7102</v>
      </c>
      <c r="E806" t="s">
        <v>951</v>
      </c>
      <c r="F806" t="s">
        <v>1237</v>
      </c>
      <c r="G806">
        <v>2022</v>
      </c>
      <c r="H806">
        <v>62</v>
      </c>
      <c r="I806">
        <v>6</v>
      </c>
      <c r="J806" t="s">
        <v>600</v>
      </c>
      <c r="K806" t="s">
        <v>2183</v>
      </c>
      <c r="L806" s="5">
        <v>83.299130208237997</v>
      </c>
      <c r="M806" s="5">
        <v>90.5</v>
      </c>
      <c r="N806">
        <f>VLOOKUP(K806,AKE!$F$2:$G$1543,2,FALSE)</f>
        <v>105.3</v>
      </c>
      <c r="O806">
        <f>VLOOKUP(TRIM(K806),AKP!$G$2:$H$1543,2,FALSE)</f>
        <v>117</v>
      </c>
    </row>
    <row r="807" spans="1:15" x14ac:dyDescent="0.3">
      <c r="A807">
        <v>2348</v>
      </c>
      <c r="B807">
        <v>71</v>
      </c>
      <c r="C807" t="s">
        <v>599</v>
      </c>
      <c r="D807">
        <v>7103</v>
      </c>
      <c r="E807" t="s">
        <v>951</v>
      </c>
      <c r="F807" t="s">
        <v>1238</v>
      </c>
      <c r="G807">
        <v>2022</v>
      </c>
      <c r="H807">
        <v>363</v>
      </c>
      <c r="I807">
        <v>3</v>
      </c>
      <c r="J807" t="s">
        <v>601</v>
      </c>
      <c r="K807" t="s">
        <v>2184</v>
      </c>
      <c r="L807" s="5">
        <v>56.154191654950999</v>
      </c>
      <c r="M807" s="5">
        <v>76.7</v>
      </c>
      <c r="N807">
        <f>VLOOKUP(K807,AKE!$F$2:$G$1543,2,FALSE)</f>
        <v>97.3</v>
      </c>
      <c r="O807">
        <f>VLOOKUP(TRIM(K807),AKP!$G$2:$H$1543,2,FALSE)</f>
        <v>99.8</v>
      </c>
    </row>
    <row r="808" spans="1:15" x14ac:dyDescent="0.3">
      <c r="A808">
        <v>2349</v>
      </c>
      <c r="B808">
        <v>71</v>
      </c>
      <c r="C808" t="s">
        <v>599</v>
      </c>
      <c r="D808">
        <v>7104</v>
      </c>
      <c r="E808" t="s">
        <v>951</v>
      </c>
      <c r="F808" t="s">
        <v>1239</v>
      </c>
      <c r="G808">
        <v>2022</v>
      </c>
      <c r="H808">
        <v>141</v>
      </c>
      <c r="I808">
        <v>6</v>
      </c>
      <c r="J808" t="s">
        <v>603</v>
      </c>
      <c r="K808" t="s">
        <v>2185</v>
      </c>
      <c r="L808" s="5">
        <v>79.723397637551003</v>
      </c>
      <c r="M808" s="5">
        <v>80.400000000000006</v>
      </c>
      <c r="N808">
        <f>VLOOKUP(K808,AKE!$F$2:$G$1543,2,FALSE)</f>
        <v>92.4</v>
      </c>
      <c r="O808">
        <f>VLOOKUP(TRIM(K808),AKP!$G$2:$H$1543,2,FALSE)</f>
        <v>95.7</v>
      </c>
    </row>
    <row r="809" spans="1:15" x14ac:dyDescent="0.3">
      <c r="A809">
        <v>2350</v>
      </c>
      <c r="B809">
        <v>71</v>
      </c>
      <c r="C809" t="s">
        <v>599</v>
      </c>
      <c r="D809">
        <v>7105</v>
      </c>
      <c r="E809" t="s">
        <v>951</v>
      </c>
      <c r="F809" t="s">
        <v>1240</v>
      </c>
      <c r="G809">
        <v>2022</v>
      </c>
      <c r="H809">
        <v>136</v>
      </c>
      <c r="I809">
        <v>6</v>
      </c>
      <c r="J809" t="s">
        <v>604</v>
      </c>
      <c r="K809" t="s">
        <v>2186</v>
      </c>
      <c r="L809" s="5">
        <v>79.912342418196005</v>
      </c>
      <c r="M809" s="5">
        <v>91.9</v>
      </c>
      <c r="N809">
        <f>VLOOKUP(K809,AKE!$F$2:$G$1543,2,FALSE)</f>
        <v>104.8</v>
      </c>
      <c r="O809">
        <f>VLOOKUP(TRIM(K809),AKP!$G$2:$H$1543,2,FALSE)</f>
        <v>124.1</v>
      </c>
    </row>
    <row r="810" spans="1:15" x14ac:dyDescent="0.3">
      <c r="A810">
        <v>2351</v>
      </c>
      <c r="B810">
        <v>71</v>
      </c>
      <c r="C810" t="s">
        <v>599</v>
      </c>
      <c r="D810">
        <v>7106</v>
      </c>
      <c r="E810" t="s">
        <v>951</v>
      </c>
      <c r="F810" t="s">
        <v>1241</v>
      </c>
      <c r="G810">
        <v>2022</v>
      </c>
      <c r="H810">
        <v>55</v>
      </c>
      <c r="I810">
        <v>6</v>
      </c>
      <c r="J810" t="s">
        <v>606</v>
      </c>
      <c r="K810" t="s">
        <v>2187</v>
      </c>
      <c r="L810" s="5">
        <v>83.693686850296004</v>
      </c>
      <c r="M810" s="5">
        <v>92.5</v>
      </c>
      <c r="N810">
        <f>VLOOKUP(K810,AKE!$F$2:$G$1543,2,FALSE)</f>
        <v>104.2</v>
      </c>
      <c r="O810">
        <f>VLOOKUP(TRIM(K810),AKP!$G$2:$H$1543,2,FALSE)</f>
        <v>120.5</v>
      </c>
    </row>
    <row r="811" spans="1:15" x14ac:dyDescent="0.3">
      <c r="A811">
        <v>2352</v>
      </c>
      <c r="B811">
        <v>71</v>
      </c>
      <c r="C811" t="s">
        <v>599</v>
      </c>
      <c r="D811">
        <v>7108</v>
      </c>
      <c r="E811" t="s">
        <v>951</v>
      </c>
      <c r="F811" t="s">
        <v>1242</v>
      </c>
      <c r="G811">
        <v>2022</v>
      </c>
      <c r="H811">
        <v>134</v>
      </c>
      <c r="I811">
        <v>6</v>
      </c>
      <c r="J811" t="s">
        <v>607</v>
      </c>
      <c r="K811" t="s">
        <v>2188</v>
      </c>
      <c r="L811" s="5">
        <v>80.092318127141994</v>
      </c>
      <c r="M811" s="5">
        <v>84.6</v>
      </c>
      <c r="N811">
        <f>VLOOKUP(K811,AKE!$F$2:$G$1543,2,FALSE)</f>
        <v>100.6</v>
      </c>
      <c r="O811">
        <f>VLOOKUP(TRIM(K811),AKP!$G$2:$H$1543,2,FALSE)</f>
        <v>105.7</v>
      </c>
    </row>
    <row r="812" spans="1:15" x14ac:dyDescent="0.3">
      <c r="A812">
        <v>2353</v>
      </c>
      <c r="B812">
        <v>71</v>
      </c>
      <c r="C812" t="s">
        <v>599</v>
      </c>
      <c r="D812">
        <v>7109</v>
      </c>
      <c r="E812" t="s">
        <v>951</v>
      </c>
      <c r="F812" t="s">
        <v>3433</v>
      </c>
      <c r="G812">
        <v>2022</v>
      </c>
      <c r="H812">
        <v>372</v>
      </c>
      <c r="I812">
        <v>3</v>
      </c>
      <c r="J812" t="s">
        <v>3434</v>
      </c>
      <c r="K812" t="s">
        <v>3437</v>
      </c>
      <c r="L812" s="5">
        <v>52.607816877632999</v>
      </c>
      <c r="M812" s="5">
        <v>69.099999999999994</v>
      </c>
      <c r="N812">
        <f>VLOOKUP(K812,AKE!$F$2:$G$1543,2,FALSE)</f>
        <v>85.7</v>
      </c>
      <c r="O812">
        <f>VLOOKUP(TRIM(K812),AKP!$G$2:$H$1543,2,FALSE)</f>
        <v>81.8</v>
      </c>
    </row>
    <row r="813" spans="1:15" x14ac:dyDescent="0.3">
      <c r="A813">
        <v>2354</v>
      </c>
      <c r="B813">
        <v>71</v>
      </c>
      <c r="C813" t="s">
        <v>599</v>
      </c>
      <c r="D813">
        <v>7107</v>
      </c>
      <c r="E813" t="s">
        <v>951</v>
      </c>
      <c r="F813" t="s">
        <v>1244</v>
      </c>
      <c r="G813">
        <v>2022</v>
      </c>
      <c r="H813">
        <v>118</v>
      </c>
      <c r="I813">
        <v>6</v>
      </c>
      <c r="J813" t="s">
        <v>611</v>
      </c>
      <c r="K813" t="s">
        <v>2189</v>
      </c>
      <c r="L813" s="5">
        <v>80.546525172299994</v>
      </c>
      <c r="M813" s="5">
        <v>89.2</v>
      </c>
      <c r="N813">
        <f>VLOOKUP(K813,AKE!$F$2:$G$1543,2,FALSE)</f>
        <v>102.3</v>
      </c>
      <c r="O813">
        <f>VLOOKUP(TRIM(K813),AKP!$G$2:$H$1543,2,FALSE)</f>
        <v>120.4</v>
      </c>
    </row>
    <row r="814" spans="1:15" x14ac:dyDescent="0.3">
      <c r="A814">
        <v>2355</v>
      </c>
      <c r="B814">
        <v>71</v>
      </c>
      <c r="C814" t="s">
        <v>599</v>
      </c>
      <c r="D814">
        <v>7111</v>
      </c>
      <c r="E814" t="s">
        <v>951</v>
      </c>
      <c r="F814" t="s">
        <v>1245</v>
      </c>
      <c r="G814">
        <v>2022</v>
      </c>
      <c r="H814">
        <v>306</v>
      </c>
      <c r="I814">
        <v>5</v>
      </c>
      <c r="J814" t="s">
        <v>612</v>
      </c>
      <c r="K814" t="s">
        <v>2190</v>
      </c>
      <c r="L814" s="5">
        <v>67.752356834246001</v>
      </c>
      <c r="M814" s="5">
        <v>82.5</v>
      </c>
      <c r="N814">
        <f>VLOOKUP(K814,AKE!$F$2:$G$1543,2,FALSE)</f>
        <v>100.1</v>
      </c>
      <c r="O814">
        <f>VLOOKUP(TRIM(K814),AKP!$G$2:$H$1543,2,FALSE)</f>
        <v>95.9</v>
      </c>
    </row>
    <row r="815" spans="1:15" x14ac:dyDescent="0.3">
      <c r="A815">
        <v>2356</v>
      </c>
      <c r="B815">
        <v>71</v>
      </c>
      <c r="C815" t="s">
        <v>599</v>
      </c>
      <c r="D815">
        <v>7110</v>
      </c>
      <c r="E815" t="s">
        <v>951</v>
      </c>
      <c r="F815" t="s">
        <v>1246</v>
      </c>
      <c r="G815">
        <v>2022</v>
      </c>
      <c r="H815">
        <v>182</v>
      </c>
      <c r="I815">
        <v>6</v>
      </c>
      <c r="J815" t="s">
        <v>614</v>
      </c>
      <c r="K815" t="s">
        <v>2191</v>
      </c>
      <c r="L815" s="5">
        <v>77.761395920284997</v>
      </c>
      <c r="M815" s="5">
        <v>93.2</v>
      </c>
      <c r="N815">
        <f>VLOOKUP(K815,AKE!$F$2:$G$1543,2,FALSE)</f>
        <v>110.8</v>
      </c>
      <c r="O815">
        <f>VLOOKUP(TRIM(K815),AKP!$G$2:$H$1543,2,FALSE)</f>
        <v>109.4</v>
      </c>
    </row>
    <row r="816" spans="1:15" x14ac:dyDescent="0.3">
      <c r="A816">
        <v>2357</v>
      </c>
      <c r="B816">
        <v>72</v>
      </c>
      <c r="C816" t="s">
        <v>621</v>
      </c>
      <c r="D816">
        <v>7207</v>
      </c>
      <c r="E816" t="s">
        <v>951</v>
      </c>
      <c r="F816" t="s">
        <v>1247</v>
      </c>
      <c r="G816">
        <v>2022</v>
      </c>
      <c r="H816">
        <v>339</v>
      </c>
      <c r="I816">
        <v>4</v>
      </c>
      <c r="J816" t="s">
        <v>620</v>
      </c>
      <c r="K816" t="s">
        <v>2192</v>
      </c>
      <c r="L816" s="5">
        <v>60.870861406758998</v>
      </c>
      <c r="M816" s="5">
        <v>74.8</v>
      </c>
      <c r="N816">
        <f>VLOOKUP(K816,AKE!$F$2:$G$1543,2,FALSE)</f>
        <v>96.6</v>
      </c>
      <c r="O816">
        <f>VLOOKUP(TRIM(K816),AKP!$G$2:$H$1543,2,FALSE)</f>
        <v>92.8</v>
      </c>
    </row>
    <row r="817" spans="1:15" x14ac:dyDescent="0.3">
      <c r="A817">
        <v>2358</v>
      </c>
      <c r="B817">
        <v>72</v>
      </c>
      <c r="C817" t="s">
        <v>621</v>
      </c>
      <c r="D817">
        <v>7201</v>
      </c>
      <c r="E817" t="s">
        <v>951</v>
      </c>
      <c r="F817" t="s">
        <v>1248</v>
      </c>
      <c r="G817">
        <v>2022</v>
      </c>
      <c r="H817">
        <v>27</v>
      </c>
      <c r="I817">
        <v>6</v>
      </c>
      <c r="J817" t="s">
        <v>622</v>
      </c>
      <c r="K817" t="s">
        <v>2193</v>
      </c>
      <c r="L817" s="5">
        <v>85.728584098355995</v>
      </c>
      <c r="M817" s="5">
        <v>83.8</v>
      </c>
      <c r="N817">
        <f>VLOOKUP(K817,AKE!$F$2:$G$1543,2,FALSE)</f>
        <v>98</v>
      </c>
      <c r="O817">
        <f>VLOOKUP(TRIM(K817),AKP!$G$2:$H$1543,2,FALSE)</f>
        <v>100.1</v>
      </c>
    </row>
    <row r="818" spans="1:15" x14ac:dyDescent="0.3">
      <c r="A818">
        <v>2359</v>
      </c>
      <c r="B818">
        <v>72</v>
      </c>
      <c r="C818" t="s">
        <v>621</v>
      </c>
      <c r="D818">
        <v>7206</v>
      </c>
      <c r="E818" t="s">
        <v>951</v>
      </c>
      <c r="F818" t="s">
        <v>1249</v>
      </c>
      <c r="G818">
        <v>2022</v>
      </c>
      <c r="H818">
        <v>99</v>
      </c>
      <c r="I818">
        <v>6</v>
      </c>
      <c r="J818" t="s">
        <v>623</v>
      </c>
      <c r="K818" t="s">
        <v>2194</v>
      </c>
      <c r="L818" s="5">
        <v>81.508442122396005</v>
      </c>
      <c r="M818" s="5">
        <v>80.3</v>
      </c>
      <c r="N818">
        <f>VLOOKUP(K818,AKE!$F$2:$G$1543,2,FALSE)</f>
        <v>97.2</v>
      </c>
      <c r="O818">
        <f>VLOOKUP(TRIM(K818),AKP!$G$2:$H$1543,2,FALSE)</f>
        <v>113.1</v>
      </c>
    </row>
    <row r="819" spans="1:15" x14ac:dyDescent="0.3">
      <c r="A819">
        <v>2360</v>
      </c>
      <c r="B819">
        <v>72</v>
      </c>
      <c r="C819" t="s">
        <v>621</v>
      </c>
      <c r="D819">
        <v>7202</v>
      </c>
      <c r="E819" t="s">
        <v>951</v>
      </c>
      <c r="F819" t="s">
        <v>1250</v>
      </c>
      <c r="G819">
        <v>2022</v>
      </c>
      <c r="H819">
        <v>75</v>
      </c>
      <c r="I819">
        <v>6</v>
      </c>
      <c r="J819" t="s">
        <v>624</v>
      </c>
      <c r="K819" t="s">
        <v>2195</v>
      </c>
      <c r="L819" s="5">
        <v>82.797848922477996</v>
      </c>
      <c r="M819" s="5">
        <v>83.5</v>
      </c>
      <c r="N819">
        <f>VLOOKUP(K819,AKE!$F$2:$G$1543,2,FALSE)</f>
        <v>101.6</v>
      </c>
      <c r="O819">
        <f>VLOOKUP(TRIM(K819),AKP!$G$2:$H$1543,2,FALSE)</f>
        <v>105.3</v>
      </c>
    </row>
    <row r="820" spans="1:15" x14ac:dyDescent="0.3">
      <c r="A820">
        <v>2361</v>
      </c>
      <c r="B820">
        <v>72</v>
      </c>
      <c r="C820" t="s">
        <v>621</v>
      </c>
      <c r="D820">
        <v>7203</v>
      </c>
      <c r="E820" t="s">
        <v>951</v>
      </c>
      <c r="F820" t="s">
        <v>1251</v>
      </c>
      <c r="G820">
        <v>2022</v>
      </c>
      <c r="H820">
        <v>216</v>
      </c>
      <c r="I820">
        <v>5</v>
      </c>
      <c r="J820" t="s">
        <v>625</v>
      </c>
      <c r="K820" t="s">
        <v>2196</v>
      </c>
      <c r="L820" s="5">
        <v>75.296602346688999</v>
      </c>
      <c r="M820" s="5">
        <v>76</v>
      </c>
      <c r="N820">
        <f>VLOOKUP(K820,AKE!$F$2:$G$1543,2,FALSE)</f>
        <v>102.3</v>
      </c>
      <c r="O820">
        <f>VLOOKUP(TRIM(K820),AKP!$G$2:$H$1543,2,FALSE)</f>
        <v>95</v>
      </c>
    </row>
    <row r="821" spans="1:15" x14ac:dyDescent="0.3">
      <c r="A821">
        <v>2362</v>
      </c>
      <c r="B821">
        <v>72</v>
      </c>
      <c r="C821" t="s">
        <v>621</v>
      </c>
      <c r="D821">
        <v>7204</v>
      </c>
      <c r="E821" t="s">
        <v>951</v>
      </c>
      <c r="F821" t="s">
        <v>1252</v>
      </c>
      <c r="G821">
        <v>2022</v>
      </c>
      <c r="H821">
        <v>165</v>
      </c>
      <c r="I821">
        <v>6</v>
      </c>
      <c r="J821" t="s">
        <v>626</v>
      </c>
      <c r="K821" t="s">
        <v>2197</v>
      </c>
      <c r="L821" s="5">
        <v>78.635364993956998</v>
      </c>
      <c r="M821" s="5">
        <v>72.599999999999994</v>
      </c>
      <c r="N821">
        <f>VLOOKUP(K821,AKE!$F$2:$G$1543,2,FALSE)</f>
        <v>84.9</v>
      </c>
      <c r="O821">
        <f>VLOOKUP(TRIM(K821),AKP!$G$2:$H$1543,2,FALSE)</f>
        <v>87.3</v>
      </c>
    </row>
    <row r="822" spans="1:15" x14ac:dyDescent="0.3">
      <c r="A822">
        <v>2363</v>
      </c>
      <c r="B822">
        <v>72</v>
      </c>
      <c r="C822" t="s">
        <v>621</v>
      </c>
      <c r="D822">
        <v>7205</v>
      </c>
      <c r="E822" t="s">
        <v>951</v>
      </c>
      <c r="F822" t="s">
        <v>1253</v>
      </c>
      <c r="G822">
        <v>2022</v>
      </c>
      <c r="H822">
        <v>78</v>
      </c>
      <c r="I822">
        <v>6</v>
      </c>
      <c r="J822" t="s">
        <v>628</v>
      </c>
      <c r="K822" t="s">
        <v>2198</v>
      </c>
      <c r="L822" s="5">
        <v>82.785614929760996</v>
      </c>
      <c r="M822" s="5">
        <v>73.400000000000006</v>
      </c>
      <c r="N822">
        <f>VLOOKUP(K822,AKE!$F$2:$G$1543,2,FALSE)</f>
        <v>80.3</v>
      </c>
      <c r="O822">
        <f>VLOOKUP(TRIM(K822),AKP!$G$2:$H$1543,2,FALSE)</f>
        <v>82.9</v>
      </c>
    </row>
    <row r="823" spans="1:15" x14ac:dyDescent="0.3">
      <c r="A823">
        <v>2364</v>
      </c>
      <c r="B823">
        <v>72</v>
      </c>
      <c r="C823" t="s">
        <v>621</v>
      </c>
      <c r="D823">
        <v>7208</v>
      </c>
      <c r="E823" t="s">
        <v>951</v>
      </c>
      <c r="F823" t="s">
        <v>1254</v>
      </c>
      <c r="G823">
        <v>2022</v>
      </c>
      <c r="H823">
        <v>198</v>
      </c>
      <c r="I823">
        <v>6</v>
      </c>
      <c r="J823" t="s">
        <v>630</v>
      </c>
      <c r="K823" t="s">
        <v>2199</v>
      </c>
      <c r="L823" s="5">
        <v>76.830097536357002</v>
      </c>
      <c r="M823" s="5">
        <v>84.8</v>
      </c>
      <c r="N823">
        <f>VLOOKUP(K823,AKE!$F$2:$G$1543,2,FALSE)</f>
        <v>94.5</v>
      </c>
      <c r="O823">
        <f>VLOOKUP(TRIM(K823),AKP!$G$2:$H$1543,2,FALSE)</f>
        <v>96.2</v>
      </c>
    </row>
    <row r="824" spans="1:15" x14ac:dyDescent="0.3">
      <c r="A824">
        <v>2365</v>
      </c>
      <c r="B824">
        <v>72</v>
      </c>
      <c r="C824" t="s">
        <v>621</v>
      </c>
      <c r="D824">
        <v>7209</v>
      </c>
      <c r="E824" t="s">
        <v>951</v>
      </c>
      <c r="F824" t="s">
        <v>1255</v>
      </c>
      <c r="G824">
        <v>2022</v>
      </c>
      <c r="H824">
        <v>226</v>
      </c>
      <c r="I824">
        <v>5</v>
      </c>
      <c r="J824" t="s">
        <v>632</v>
      </c>
      <c r="K824" t="s">
        <v>2200</v>
      </c>
      <c r="L824" s="5">
        <v>74.796831359505006</v>
      </c>
      <c r="M824" s="5">
        <v>76.400000000000006</v>
      </c>
      <c r="N824">
        <f>VLOOKUP(K824,AKE!$F$2:$G$1543,2,FALSE)</f>
        <v>88.2</v>
      </c>
      <c r="O824">
        <f>VLOOKUP(TRIM(K824),AKP!$G$2:$H$1543,2,FALSE)</f>
        <v>85</v>
      </c>
    </row>
    <row r="825" spans="1:15" x14ac:dyDescent="0.3">
      <c r="A825">
        <v>2366</v>
      </c>
      <c r="B825">
        <v>72</v>
      </c>
      <c r="C825" t="s">
        <v>621</v>
      </c>
      <c r="D825">
        <v>7210</v>
      </c>
      <c r="E825" t="s">
        <v>951</v>
      </c>
      <c r="F825" t="s">
        <v>1256</v>
      </c>
      <c r="G825">
        <v>2022</v>
      </c>
      <c r="H825">
        <v>177</v>
      </c>
      <c r="I825">
        <v>6</v>
      </c>
      <c r="J825" t="s">
        <v>634</v>
      </c>
      <c r="K825" t="s">
        <v>2201</v>
      </c>
      <c r="L825" s="5">
        <v>77.939707320758998</v>
      </c>
      <c r="M825" s="5">
        <v>79</v>
      </c>
      <c r="N825">
        <f>VLOOKUP(K825,AKE!$F$2:$G$1543,2,FALSE)</f>
        <v>102.2</v>
      </c>
      <c r="O825">
        <f>VLOOKUP(TRIM(K825),AKP!$G$2:$H$1543,2,FALSE)</f>
        <v>105.7</v>
      </c>
    </row>
    <row r="826" spans="1:15" x14ac:dyDescent="0.3">
      <c r="A826">
        <v>2367</v>
      </c>
      <c r="B826">
        <v>72</v>
      </c>
      <c r="C826" t="s">
        <v>621</v>
      </c>
      <c r="D826">
        <v>7211</v>
      </c>
      <c r="E826" t="s">
        <v>951</v>
      </c>
      <c r="F826" t="s">
        <v>922</v>
      </c>
      <c r="G826">
        <v>2022</v>
      </c>
      <c r="H826">
        <v>378</v>
      </c>
      <c r="I826">
        <v>2</v>
      </c>
      <c r="J826" t="s">
        <v>635</v>
      </c>
      <c r="K826" t="s">
        <v>2202</v>
      </c>
      <c r="L826" s="5">
        <v>50.352144679289999</v>
      </c>
      <c r="M826" s="5">
        <v>78.599999999999994</v>
      </c>
      <c r="N826">
        <f>VLOOKUP(K826,AKE!$F$2:$G$1543,2,FALSE)</f>
        <v>110.5</v>
      </c>
      <c r="O826">
        <f>VLOOKUP(TRIM(K826),AKP!$G$2:$H$1543,2,FALSE)</f>
        <v>99.7</v>
      </c>
    </row>
    <row r="827" spans="1:15" x14ac:dyDescent="0.3">
      <c r="A827">
        <v>2368</v>
      </c>
      <c r="B827">
        <v>72</v>
      </c>
      <c r="C827" t="s">
        <v>621</v>
      </c>
      <c r="D827">
        <v>7212</v>
      </c>
      <c r="E827" t="s">
        <v>951</v>
      </c>
      <c r="F827" t="s">
        <v>1257</v>
      </c>
      <c r="G827">
        <v>2022</v>
      </c>
      <c r="H827">
        <v>145</v>
      </c>
      <c r="I827">
        <v>6</v>
      </c>
      <c r="J827" t="s">
        <v>637</v>
      </c>
      <c r="K827" t="s">
        <v>2203</v>
      </c>
      <c r="L827" s="5">
        <v>79.500639310180006</v>
      </c>
      <c r="M827" s="5">
        <v>92.1</v>
      </c>
      <c r="N827">
        <f>VLOOKUP(K827,AKE!$F$2:$G$1543,2,FALSE)</f>
        <v>103.1</v>
      </c>
      <c r="O827">
        <f>VLOOKUP(TRIM(K827),AKP!$G$2:$H$1543,2,FALSE)</f>
        <v>121.2</v>
      </c>
    </row>
    <row r="828" spans="1:15" x14ac:dyDescent="0.3">
      <c r="A828">
        <v>2369</v>
      </c>
      <c r="B828">
        <v>73</v>
      </c>
      <c r="C828" t="s">
        <v>642</v>
      </c>
      <c r="D828">
        <v>7301</v>
      </c>
      <c r="E828" t="s">
        <v>951</v>
      </c>
      <c r="F828" t="s">
        <v>1258</v>
      </c>
      <c r="G828">
        <v>2022</v>
      </c>
      <c r="H828">
        <v>217</v>
      </c>
      <c r="I828">
        <v>5</v>
      </c>
      <c r="J828" t="s">
        <v>641</v>
      </c>
      <c r="K828" t="s">
        <v>2204</v>
      </c>
      <c r="L828" s="5">
        <v>75.262843521996004</v>
      </c>
      <c r="M828" s="5">
        <v>81.099999999999994</v>
      </c>
      <c r="N828">
        <f>VLOOKUP(K828,AKE!$F$2:$G$1543,2,FALSE)</f>
        <v>102.6</v>
      </c>
      <c r="O828">
        <f>VLOOKUP(TRIM(K828),AKP!$G$2:$H$1543,2,FALSE)</f>
        <v>110.2</v>
      </c>
    </row>
    <row r="829" spans="1:15" x14ac:dyDescent="0.3">
      <c r="A829">
        <v>2370</v>
      </c>
      <c r="B829">
        <v>73</v>
      </c>
      <c r="C829" t="s">
        <v>642</v>
      </c>
      <c r="D829">
        <v>7302</v>
      </c>
      <c r="E829" t="s">
        <v>951</v>
      </c>
      <c r="F829" t="s">
        <v>1259</v>
      </c>
      <c r="G829">
        <v>2022</v>
      </c>
      <c r="H829">
        <v>83</v>
      </c>
      <c r="I829">
        <v>6</v>
      </c>
      <c r="J829" t="s">
        <v>643</v>
      </c>
      <c r="K829" t="s">
        <v>2205</v>
      </c>
      <c r="L829" s="5">
        <v>82.503296419232001</v>
      </c>
      <c r="M829" s="5">
        <v>89</v>
      </c>
      <c r="N829">
        <f>VLOOKUP(K829,AKE!$F$2:$G$1543,2,FALSE)</f>
        <v>113</v>
      </c>
      <c r="O829">
        <f>VLOOKUP(TRIM(K829),AKP!$G$2:$H$1543,2,FALSE)</f>
        <v>105.4</v>
      </c>
    </row>
    <row r="830" spans="1:15" x14ac:dyDescent="0.3">
      <c r="A830">
        <v>2371</v>
      </c>
      <c r="B830">
        <v>73</v>
      </c>
      <c r="C830" t="s">
        <v>642</v>
      </c>
      <c r="D830">
        <v>7303</v>
      </c>
      <c r="E830" t="s">
        <v>951</v>
      </c>
      <c r="F830" t="s">
        <v>1260</v>
      </c>
      <c r="G830">
        <v>2022</v>
      </c>
      <c r="H830">
        <v>80</v>
      </c>
      <c r="I830">
        <v>6</v>
      </c>
      <c r="J830" t="s">
        <v>644</v>
      </c>
      <c r="K830" t="s">
        <v>2206</v>
      </c>
      <c r="L830" s="5">
        <v>82.767230812646005</v>
      </c>
      <c r="M830" s="5">
        <v>78.5</v>
      </c>
      <c r="N830">
        <f>VLOOKUP(K830,AKE!$F$2:$G$1543,2,FALSE)</f>
        <v>99</v>
      </c>
      <c r="O830">
        <f>VLOOKUP(TRIM(K830),AKP!$G$2:$H$1543,2,FALSE)</f>
        <v>108.7</v>
      </c>
    </row>
    <row r="831" spans="1:15" x14ac:dyDescent="0.3">
      <c r="A831">
        <v>2372</v>
      </c>
      <c r="B831">
        <v>73</v>
      </c>
      <c r="C831" t="s">
        <v>642</v>
      </c>
      <c r="D831">
        <v>7304</v>
      </c>
      <c r="E831" t="s">
        <v>951</v>
      </c>
      <c r="F831" t="s">
        <v>1261</v>
      </c>
      <c r="G831">
        <v>2022</v>
      </c>
      <c r="H831">
        <v>144</v>
      </c>
      <c r="I831">
        <v>6</v>
      </c>
      <c r="J831" t="s">
        <v>646</v>
      </c>
      <c r="K831" t="s">
        <v>2207</v>
      </c>
      <c r="L831" s="5">
        <v>79.507543728385002</v>
      </c>
      <c r="M831" s="5">
        <v>84.1</v>
      </c>
      <c r="N831">
        <f>VLOOKUP(K831,AKE!$F$2:$G$1543,2,FALSE)</f>
        <v>106.8</v>
      </c>
      <c r="O831">
        <f>VLOOKUP(TRIM(K831),AKP!$G$2:$H$1543,2,FALSE)</f>
        <v>115</v>
      </c>
    </row>
    <row r="832" spans="1:15" x14ac:dyDescent="0.3">
      <c r="A832">
        <v>2373</v>
      </c>
      <c r="B832">
        <v>73</v>
      </c>
      <c r="C832" t="s">
        <v>642</v>
      </c>
      <c r="D832">
        <v>7305</v>
      </c>
      <c r="E832" t="s">
        <v>951</v>
      </c>
      <c r="F832" t="s">
        <v>1262</v>
      </c>
      <c r="G832">
        <v>2022</v>
      </c>
      <c r="H832">
        <v>113</v>
      </c>
      <c r="I832">
        <v>6</v>
      </c>
      <c r="J832" t="s">
        <v>648</v>
      </c>
      <c r="K832" t="s">
        <v>2208</v>
      </c>
      <c r="L832" s="5">
        <v>80.873824750127</v>
      </c>
      <c r="M832" s="5">
        <v>76.3</v>
      </c>
      <c r="N832">
        <f>VLOOKUP(K832,AKE!$F$2:$G$1543,2,FALSE)</f>
        <v>93.7</v>
      </c>
      <c r="O832">
        <f>VLOOKUP(TRIM(K832),AKP!$G$2:$H$1543,2,FALSE)</f>
        <v>107.7</v>
      </c>
    </row>
    <row r="833" spans="1:15" x14ac:dyDescent="0.3">
      <c r="A833">
        <v>2374</v>
      </c>
      <c r="B833">
        <v>73</v>
      </c>
      <c r="C833" t="s">
        <v>642</v>
      </c>
      <c r="D833">
        <v>7306</v>
      </c>
      <c r="E833" t="s">
        <v>951</v>
      </c>
      <c r="F833" t="s">
        <v>1263</v>
      </c>
      <c r="G833">
        <v>2022</v>
      </c>
      <c r="H833">
        <v>86</v>
      </c>
      <c r="I833">
        <v>6</v>
      </c>
      <c r="J833" t="s">
        <v>649</v>
      </c>
      <c r="K833" t="s">
        <v>2209</v>
      </c>
      <c r="L833" s="5">
        <v>82.131457878804994</v>
      </c>
      <c r="M833" s="5">
        <v>78.900000000000006</v>
      </c>
      <c r="N833">
        <f>VLOOKUP(K833,AKE!$F$2:$G$1543,2,FALSE)</f>
        <v>97.2</v>
      </c>
      <c r="O833">
        <f>VLOOKUP(TRIM(K833),AKP!$G$2:$H$1543,2,FALSE)</f>
        <v>109.2</v>
      </c>
    </row>
    <row r="834" spans="1:15" x14ac:dyDescent="0.3">
      <c r="A834">
        <v>2375</v>
      </c>
      <c r="B834">
        <v>73</v>
      </c>
      <c r="C834" t="s">
        <v>642</v>
      </c>
      <c r="D834">
        <v>7307</v>
      </c>
      <c r="E834" t="s">
        <v>951</v>
      </c>
      <c r="F834" t="s">
        <v>1264</v>
      </c>
      <c r="G834">
        <v>2022</v>
      </c>
      <c r="H834">
        <v>98</v>
      </c>
      <c r="I834">
        <v>6</v>
      </c>
      <c r="J834" t="s">
        <v>651</v>
      </c>
      <c r="K834" t="s">
        <v>2210</v>
      </c>
      <c r="L834" s="5">
        <v>81.619004661269003</v>
      </c>
      <c r="M834" s="5">
        <v>84.8</v>
      </c>
      <c r="N834">
        <f>VLOOKUP(K834,AKE!$F$2:$G$1543,2,FALSE)</f>
        <v>96.6</v>
      </c>
      <c r="O834">
        <f>VLOOKUP(TRIM(K834),AKP!$G$2:$H$1543,2,FALSE)</f>
        <v>129.1</v>
      </c>
    </row>
    <row r="835" spans="1:15" x14ac:dyDescent="0.3">
      <c r="A835">
        <v>2376</v>
      </c>
      <c r="B835">
        <v>73</v>
      </c>
      <c r="C835" t="s">
        <v>642</v>
      </c>
      <c r="D835">
        <v>7309</v>
      </c>
      <c r="E835" t="s">
        <v>951</v>
      </c>
      <c r="F835" t="s">
        <v>1265</v>
      </c>
      <c r="G835">
        <v>2022</v>
      </c>
      <c r="H835">
        <v>93</v>
      </c>
      <c r="I835">
        <v>6</v>
      </c>
      <c r="J835" t="s">
        <v>653</v>
      </c>
      <c r="K835" t="s">
        <v>2211</v>
      </c>
      <c r="L835" s="5">
        <v>81.810690997015996</v>
      </c>
      <c r="M835" s="5">
        <v>84.5</v>
      </c>
      <c r="N835">
        <f>VLOOKUP(K835,AKE!$F$2:$G$1543,2,FALSE)</f>
        <v>98.6</v>
      </c>
      <c r="O835">
        <f>VLOOKUP(TRIM(K835),AKP!$G$2:$H$1543,2,FALSE)</f>
        <v>99.2</v>
      </c>
    </row>
    <row r="836" spans="1:15" x14ac:dyDescent="0.3">
      <c r="A836">
        <v>2377</v>
      </c>
      <c r="B836">
        <v>73</v>
      </c>
      <c r="C836" t="s">
        <v>642</v>
      </c>
      <c r="D836">
        <v>7310</v>
      </c>
      <c r="E836" t="s">
        <v>951</v>
      </c>
      <c r="F836" t="s">
        <v>1266</v>
      </c>
      <c r="G836">
        <v>2022</v>
      </c>
      <c r="H836">
        <v>164</v>
      </c>
      <c r="I836">
        <v>6</v>
      </c>
      <c r="J836" t="s">
        <v>654</v>
      </c>
      <c r="K836" t="s">
        <v>2212</v>
      </c>
      <c r="L836" s="5">
        <v>78.644265480057996</v>
      </c>
      <c r="M836" s="5">
        <v>90.2</v>
      </c>
      <c r="N836">
        <f>VLOOKUP(K836,AKE!$F$2:$G$1543,2,FALSE)</f>
        <v>130.1</v>
      </c>
      <c r="O836">
        <f>VLOOKUP(TRIM(K836),AKP!$G$2:$H$1543,2,FALSE)</f>
        <v>123.9</v>
      </c>
    </row>
    <row r="837" spans="1:15" x14ac:dyDescent="0.3">
      <c r="A837">
        <v>2378</v>
      </c>
      <c r="B837">
        <v>73</v>
      </c>
      <c r="C837" t="s">
        <v>642</v>
      </c>
      <c r="D837">
        <v>7311</v>
      </c>
      <c r="E837" t="s">
        <v>951</v>
      </c>
      <c r="F837" t="s">
        <v>1267</v>
      </c>
      <c r="G837">
        <v>2022</v>
      </c>
      <c r="H837">
        <v>38</v>
      </c>
      <c r="I837">
        <v>6</v>
      </c>
      <c r="J837" t="s">
        <v>655</v>
      </c>
      <c r="K837" t="s">
        <v>2213</v>
      </c>
      <c r="L837" s="5">
        <v>84.947103773245004</v>
      </c>
      <c r="M837" s="5">
        <v>79.8</v>
      </c>
      <c r="N837">
        <f>VLOOKUP(K837,AKE!$F$2:$G$1543,2,FALSE)</f>
        <v>98.4</v>
      </c>
      <c r="O837">
        <f>VLOOKUP(TRIM(K837),AKP!$G$2:$H$1543,2,FALSE)</f>
        <v>107.9</v>
      </c>
    </row>
    <row r="838" spans="1:15" x14ac:dyDescent="0.3">
      <c r="A838">
        <v>2379</v>
      </c>
      <c r="B838">
        <v>73</v>
      </c>
      <c r="C838" t="s">
        <v>642</v>
      </c>
      <c r="D838">
        <v>7308</v>
      </c>
      <c r="E838" t="s">
        <v>951</v>
      </c>
      <c r="F838" t="s">
        <v>1268</v>
      </c>
      <c r="G838">
        <v>2022</v>
      </c>
      <c r="H838">
        <v>97</v>
      </c>
      <c r="I838">
        <v>6</v>
      </c>
      <c r="J838" t="s">
        <v>657</v>
      </c>
      <c r="K838" t="s">
        <v>2214</v>
      </c>
      <c r="L838" s="5">
        <v>81.677605159981994</v>
      </c>
      <c r="M838" s="5">
        <v>75</v>
      </c>
      <c r="N838">
        <f>VLOOKUP(K838,AKE!$F$2:$G$1543,2,FALSE)</f>
        <v>94.3</v>
      </c>
      <c r="O838">
        <f>VLOOKUP(TRIM(K838),AKP!$G$2:$H$1543,2,FALSE)</f>
        <v>102.6</v>
      </c>
    </row>
    <row r="839" spans="1:15" x14ac:dyDescent="0.3">
      <c r="A839">
        <v>2380</v>
      </c>
      <c r="B839">
        <v>73</v>
      </c>
      <c r="C839" t="s">
        <v>642</v>
      </c>
      <c r="D839">
        <v>7312</v>
      </c>
      <c r="E839" t="s">
        <v>951</v>
      </c>
      <c r="F839" t="s">
        <v>1269</v>
      </c>
      <c r="G839">
        <v>2022</v>
      </c>
      <c r="H839">
        <v>33</v>
      </c>
      <c r="I839">
        <v>6</v>
      </c>
      <c r="J839" t="s">
        <v>658</v>
      </c>
      <c r="K839" t="s">
        <v>2215</v>
      </c>
      <c r="L839" s="5">
        <v>85.267378811366996</v>
      </c>
      <c r="M839" s="5">
        <v>76.900000000000006</v>
      </c>
      <c r="N839">
        <f>VLOOKUP(K839,AKE!$F$2:$G$1543,2,FALSE)</f>
        <v>94.2</v>
      </c>
      <c r="O839">
        <f>VLOOKUP(TRIM(K839),AKP!$G$2:$H$1543,2,FALSE)</f>
        <v>103</v>
      </c>
    </row>
    <row r="840" spans="1:15" x14ac:dyDescent="0.3">
      <c r="A840">
        <v>2381</v>
      </c>
      <c r="B840">
        <v>73</v>
      </c>
      <c r="C840" t="s">
        <v>642</v>
      </c>
      <c r="D840">
        <v>7313</v>
      </c>
      <c r="E840" t="s">
        <v>951</v>
      </c>
      <c r="F840" t="s">
        <v>1270</v>
      </c>
      <c r="G840">
        <v>2022</v>
      </c>
      <c r="H840">
        <v>30</v>
      </c>
      <c r="I840">
        <v>6</v>
      </c>
      <c r="J840" t="s">
        <v>659</v>
      </c>
      <c r="K840" t="s">
        <v>2216</v>
      </c>
      <c r="L840" s="5">
        <v>85.456829809411005</v>
      </c>
      <c r="M840" s="5">
        <v>77.900000000000006</v>
      </c>
      <c r="N840">
        <f>VLOOKUP(K840,AKE!$F$2:$G$1543,2,FALSE)</f>
        <v>92.1</v>
      </c>
      <c r="O840">
        <f>VLOOKUP(TRIM(K840),AKP!$G$2:$H$1543,2,FALSE)</f>
        <v>110.8</v>
      </c>
    </row>
    <row r="841" spans="1:15" x14ac:dyDescent="0.3">
      <c r="A841">
        <v>2382</v>
      </c>
      <c r="B841">
        <v>73</v>
      </c>
      <c r="C841" t="s">
        <v>642</v>
      </c>
      <c r="D841">
        <v>7314</v>
      </c>
      <c r="E841" t="s">
        <v>951</v>
      </c>
      <c r="F841" t="s">
        <v>1271</v>
      </c>
      <c r="G841">
        <v>2022</v>
      </c>
      <c r="H841">
        <v>20</v>
      </c>
      <c r="I841">
        <v>6</v>
      </c>
      <c r="J841" t="s">
        <v>660</v>
      </c>
      <c r="K841" t="s">
        <v>2217</v>
      </c>
      <c r="L841" s="5">
        <v>86.192648406591999</v>
      </c>
      <c r="M841" s="5">
        <v>81.400000000000006</v>
      </c>
      <c r="N841">
        <f>VLOOKUP(K841,AKE!$F$2:$G$1543,2,FALSE)</f>
        <v>94.3</v>
      </c>
      <c r="O841">
        <f>VLOOKUP(TRIM(K841),AKP!$G$2:$H$1543,2,FALSE)</f>
        <v>125.6</v>
      </c>
    </row>
    <row r="842" spans="1:15" x14ac:dyDescent="0.3">
      <c r="A842">
        <v>2383</v>
      </c>
      <c r="B842">
        <v>73</v>
      </c>
      <c r="C842" t="s">
        <v>642</v>
      </c>
      <c r="D842">
        <v>7315</v>
      </c>
      <c r="E842" t="s">
        <v>951</v>
      </c>
      <c r="F842" t="s">
        <v>1272</v>
      </c>
      <c r="G842">
        <v>2022</v>
      </c>
      <c r="H842">
        <v>32</v>
      </c>
      <c r="I842">
        <v>6</v>
      </c>
      <c r="J842" t="s">
        <v>661</v>
      </c>
      <c r="K842" t="s">
        <v>2218</v>
      </c>
      <c r="L842" s="5">
        <v>85.310151888785995</v>
      </c>
      <c r="M842" s="5">
        <v>68</v>
      </c>
      <c r="N842">
        <f>VLOOKUP(K842,AKE!$F$2:$G$1543,2,FALSE)</f>
        <v>82.1</v>
      </c>
      <c r="O842">
        <f>VLOOKUP(TRIM(K842),AKP!$G$2:$H$1543,2,FALSE)</f>
        <v>99.3</v>
      </c>
    </row>
    <row r="843" spans="1:15" x14ac:dyDescent="0.3">
      <c r="A843">
        <v>2384</v>
      </c>
      <c r="B843">
        <v>73</v>
      </c>
      <c r="C843" t="s">
        <v>642</v>
      </c>
      <c r="D843">
        <v>7316</v>
      </c>
      <c r="E843" t="s">
        <v>951</v>
      </c>
      <c r="F843" t="s">
        <v>1273</v>
      </c>
      <c r="G843">
        <v>2022</v>
      </c>
      <c r="H843">
        <v>168</v>
      </c>
      <c r="I843">
        <v>6</v>
      </c>
      <c r="J843" t="s">
        <v>662</v>
      </c>
      <c r="K843" t="s">
        <v>2219</v>
      </c>
      <c r="L843" s="5">
        <v>78.545571928469002</v>
      </c>
      <c r="M843" s="5">
        <v>74.5</v>
      </c>
      <c r="N843">
        <f>VLOOKUP(K843,AKE!$F$2:$G$1543,2,FALSE)</f>
        <v>88.2</v>
      </c>
      <c r="O843">
        <f>VLOOKUP(TRIM(K843),AKP!$G$2:$H$1543,2,FALSE)</f>
        <v>106.1</v>
      </c>
    </row>
    <row r="844" spans="1:15" x14ac:dyDescent="0.3">
      <c r="A844">
        <v>2385</v>
      </c>
      <c r="B844">
        <v>73</v>
      </c>
      <c r="C844" t="s">
        <v>642</v>
      </c>
      <c r="D844">
        <v>7317</v>
      </c>
      <c r="E844" t="s">
        <v>951</v>
      </c>
      <c r="F844" t="s">
        <v>1274</v>
      </c>
      <c r="G844">
        <v>2022</v>
      </c>
      <c r="H844">
        <v>91</v>
      </c>
      <c r="I844">
        <v>6</v>
      </c>
      <c r="J844" t="s">
        <v>664</v>
      </c>
      <c r="K844" t="s">
        <v>2220</v>
      </c>
      <c r="L844" s="5">
        <v>81.881012301916002</v>
      </c>
      <c r="M844" s="5">
        <v>78</v>
      </c>
      <c r="N844">
        <f>VLOOKUP(K844,AKE!$F$2:$G$1543,2,FALSE)</f>
        <v>98.1</v>
      </c>
      <c r="O844">
        <f>VLOOKUP(TRIM(K844),AKP!$G$2:$H$1543,2,FALSE)</f>
        <v>106.5</v>
      </c>
    </row>
    <row r="845" spans="1:15" x14ac:dyDescent="0.3">
      <c r="A845">
        <v>2386</v>
      </c>
      <c r="B845">
        <v>73</v>
      </c>
      <c r="C845" t="s">
        <v>642</v>
      </c>
      <c r="D845">
        <v>7318</v>
      </c>
      <c r="E845" t="s">
        <v>951</v>
      </c>
      <c r="F845" t="s">
        <v>1275</v>
      </c>
      <c r="G845">
        <v>2022</v>
      </c>
      <c r="H845">
        <v>201</v>
      </c>
      <c r="I845">
        <v>6</v>
      </c>
      <c r="J845" t="s">
        <v>665</v>
      </c>
      <c r="K845" t="s">
        <v>2221</v>
      </c>
      <c r="L845" s="5">
        <v>76.515767358464998</v>
      </c>
      <c r="M845" s="5">
        <v>75.3</v>
      </c>
      <c r="N845">
        <f>VLOOKUP(K845,AKE!$F$2:$G$1543,2,FALSE)</f>
        <v>88.3</v>
      </c>
      <c r="O845">
        <f>VLOOKUP(TRIM(K845),AKP!$G$2:$H$1543,2,FALSE)</f>
        <v>104.8</v>
      </c>
    </row>
    <row r="846" spans="1:15" x14ac:dyDescent="0.3">
      <c r="A846">
        <v>2387</v>
      </c>
      <c r="B846">
        <v>73</v>
      </c>
      <c r="C846" t="s">
        <v>642</v>
      </c>
      <c r="D846">
        <v>7322</v>
      </c>
      <c r="E846" t="s">
        <v>951</v>
      </c>
      <c r="F846" t="s">
        <v>1276</v>
      </c>
      <c r="G846">
        <v>2022</v>
      </c>
      <c r="H846">
        <v>128</v>
      </c>
      <c r="I846">
        <v>6</v>
      </c>
      <c r="J846" t="s">
        <v>667</v>
      </c>
      <c r="K846" t="s">
        <v>2222</v>
      </c>
      <c r="L846" s="5">
        <v>80.268844560641</v>
      </c>
      <c r="M846" s="5">
        <v>91.6</v>
      </c>
      <c r="N846">
        <f>VLOOKUP(K846,AKE!$F$2:$G$1543,2,FALSE)</f>
        <v>101.2</v>
      </c>
      <c r="O846">
        <f>VLOOKUP(TRIM(K846),AKP!$G$2:$H$1543,2,FALSE)</f>
        <v>114</v>
      </c>
    </row>
    <row r="847" spans="1:15" x14ac:dyDescent="0.3">
      <c r="A847">
        <v>2388</v>
      </c>
      <c r="B847">
        <v>73</v>
      </c>
      <c r="C847" t="s">
        <v>642</v>
      </c>
      <c r="D847">
        <v>7324</v>
      </c>
      <c r="E847" t="s">
        <v>951</v>
      </c>
      <c r="F847" t="s">
        <v>1277</v>
      </c>
      <c r="G847">
        <v>2022</v>
      </c>
      <c r="H847">
        <v>16</v>
      </c>
      <c r="I847">
        <v>6</v>
      </c>
      <c r="J847" t="s">
        <v>668</v>
      </c>
      <c r="K847" t="s">
        <v>2223</v>
      </c>
      <c r="L847" s="5">
        <v>86.364226154101004</v>
      </c>
      <c r="M847" s="5">
        <v>84.3</v>
      </c>
      <c r="N847">
        <f>VLOOKUP(K847,AKE!$F$2:$G$1543,2,FALSE)</f>
        <v>97.3</v>
      </c>
      <c r="O847">
        <f>VLOOKUP(TRIM(K847),AKP!$G$2:$H$1543,2,FALSE)</f>
        <v>115.5</v>
      </c>
    </row>
    <row r="848" spans="1:15" x14ac:dyDescent="0.3">
      <c r="A848">
        <v>2389</v>
      </c>
      <c r="B848">
        <v>73</v>
      </c>
      <c r="C848" t="s">
        <v>642</v>
      </c>
      <c r="D848">
        <v>7326</v>
      </c>
      <c r="E848" t="s">
        <v>951</v>
      </c>
      <c r="F848" t="s">
        <v>1278</v>
      </c>
      <c r="G848">
        <v>2022</v>
      </c>
      <c r="H848">
        <v>154</v>
      </c>
      <c r="I848">
        <v>6</v>
      </c>
      <c r="J848" t="s">
        <v>669</v>
      </c>
      <c r="K848" t="s">
        <v>2224</v>
      </c>
      <c r="L848" s="5">
        <v>79.177925245343999</v>
      </c>
      <c r="M848" s="5">
        <v>77.2</v>
      </c>
      <c r="N848">
        <f>VLOOKUP(K848,AKE!$F$2:$G$1543,2,FALSE)</f>
        <v>91.5</v>
      </c>
      <c r="O848">
        <f>VLOOKUP(TRIM(K848),AKP!$G$2:$H$1543,2,FALSE)</f>
        <v>105.4</v>
      </c>
    </row>
    <row r="849" spans="1:15" x14ac:dyDescent="0.3">
      <c r="A849">
        <v>2390</v>
      </c>
      <c r="B849">
        <v>74</v>
      </c>
      <c r="C849" t="s">
        <v>675</v>
      </c>
      <c r="D849">
        <v>7404</v>
      </c>
      <c r="E849" t="s">
        <v>951</v>
      </c>
      <c r="F849" t="s">
        <v>1279</v>
      </c>
      <c r="G849">
        <v>2022</v>
      </c>
      <c r="H849">
        <v>247</v>
      </c>
      <c r="I849">
        <v>5</v>
      </c>
      <c r="J849" t="s">
        <v>674</v>
      </c>
      <c r="K849" t="s">
        <v>2225</v>
      </c>
      <c r="L849" s="5">
        <v>73.505239129299994</v>
      </c>
      <c r="M849" s="5">
        <v>86.7</v>
      </c>
      <c r="N849">
        <f>VLOOKUP(K849,AKE!$F$2:$G$1543,2,FALSE)</f>
        <v>97.8</v>
      </c>
      <c r="O849">
        <f>VLOOKUP(TRIM(K849),AKP!$G$2:$H$1543,2,FALSE)</f>
        <v>100.5</v>
      </c>
    </row>
    <row r="850" spans="1:15" x14ac:dyDescent="0.3">
      <c r="A850">
        <v>2391</v>
      </c>
      <c r="B850">
        <v>74</v>
      </c>
      <c r="C850" t="s">
        <v>675</v>
      </c>
      <c r="D850">
        <v>7403</v>
      </c>
      <c r="E850" t="s">
        <v>951</v>
      </c>
      <c r="F850" t="s">
        <v>1280</v>
      </c>
      <c r="G850">
        <v>2022</v>
      </c>
      <c r="H850">
        <v>209</v>
      </c>
      <c r="I850">
        <v>6</v>
      </c>
      <c r="J850" t="s">
        <v>676</v>
      </c>
      <c r="K850" t="s">
        <v>2226</v>
      </c>
      <c r="L850" s="5">
        <v>75.882898301921003</v>
      </c>
      <c r="M850" s="5">
        <v>82.8</v>
      </c>
      <c r="N850">
        <f>VLOOKUP(K850,AKE!$F$2:$G$1543,2,FALSE)</f>
        <v>92.5</v>
      </c>
      <c r="O850">
        <f>VLOOKUP(TRIM(K850),AKP!$G$2:$H$1543,2,FALSE)</f>
        <v>105.6</v>
      </c>
    </row>
    <row r="851" spans="1:15" x14ac:dyDescent="0.3">
      <c r="A851">
        <v>2392</v>
      </c>
      <c r="B851">
        <v>74</v>
      </c>
      <c r="C851" t="s">
        <v>675</v>
      </c>
      <c r="D851">
        <v>7402</v>
      </c>
      <c r="E851" t="s">
        <v>951</v>
      </c>
      <c r="F851" t="s">
        <v>1281</v>
      </c>
      <c r="G851">
        <v>2022</v>
      </c>
      <c r="H851">
        <v>43</v>
      </c>
      <c r="I851">
        <v>6</v>
      </c>
      <c r="J851" t="s">
        <v>677</v>
      </c>
      <c r="K851" t="s">
        <v>2227</v>
      </c>
      <c r="L851" s="5">
        <v>84.525680278508005</v>
      </c>
      <c r="M851" s="5">
        <v>76.099999999999994</v>
      </c>
      <c r="N851">
        <f>VLOOKUP(K851,AKE!$F$2:$G$1543,2,FALSE)</f>
        <v>95</v>
      </c>
      <c r="O851">
        <f>VLOOKUP(TRIM(K851),AKP!$G$2:$H$1543,2,FALSE)</f>
        <v>99.3</v>
      </c>
    </row>
    <row r="852" spans="1:15" x14ac:dyDescent="0.3">
      <c r="A852">
        <v>2393</v>
      </c>
      <c r="B852">
        <v>74</v>
      </c>
      <c r="C852" t="s">
        <v>675</v>
      </c>
      <c r="D852">
        <v>7401</v>
      </c>
      <c r="E852" t="s">
        <v>951</v>
      </c>
      <c r="F852" t="s">
        <v>1282</v>
      </c>
      <c r="G852">
        <v>2022</v>
      </c>
      <c r="H852">
        <v>85</v>
      </c>
      <c r="I852">
        <v>6</v>
      </c>
      <c r="J852" t="s">
        <v>678</v>
      </c>
      <c r="K852" t="s">
        <v>2228</v>
      </c>
      <c r="L852" s="5">
        <v>82.145594795907002</v>
      </c>
      <c r="M852" s="5">
        <v>68.400000000000006</v>
      </c>
      <c r="N852">
        <f>VLOOKUP(K852,AKE!$F$2:$G$1543,2,FALSE)</f>
        <v>84.8</v>
      </c>
      <c r="O852">
        <f>VLOOKUP(TRIM(K852),AKP!$G$2:$H$1543,2,FALSE)</f>
        <v>115.8</v>
      </c>
    </row>
    <row r="853" spans="1:15" x14ac:dyDescent="0.3">
      <c r="A853">
        <v>2394</v>
      </c>
      <c r="B853">
        <v>74</v>
      </c>
      <c r="C853" t="s">
        <v>675</v>
      </c>
      <c r="D853">
        <v>7405</v>
      </c>
      <c r="E853" t="s">
        <v>951</v>
      </c>
      <c r="F853" t="s">
        <v>1283</v>
      </c>
      <c r="G853">
        <v>2022</v>
      </c>
      <c r="H853">
        <v>81</v>
      </c>
      <c r="I853">
        <v>6</v>
      </c>
      <c r="J853" t="s">
        <v>679</v>
      </c>
      <c r="K853" t="s">
        <v>2229</v>
      </c>
      <c r="L853" s="5">
        <v>82.705853391152004</v>
      </c>
      <c r="M853" s="5">
        <v>67.3</v>
      </c>
      <c r="N853">
        <f>VLOOKUP(K853,AKE!$F$2:$G$1543,2,FALSE)</f>
        <v>91.2</v>
      </c>
      <c r="O853">
        <f>VLOOKUP(TRIM(K853),AKP!$G$2:$H$1543,2,FALSE)</f>
        <v>109.7</v>
      </c>
    </row>
    <row r="854" spans="1:15" x14ac:dyDescent="0.3">
      <c r="A854">
        <v>2395</v>
      </c>
      <c r="B854">
        <v>74</v>
      </c>
      <c r="C854" t="s">
        <v>675</v>
      </c>
      <c r="D854">
        <v>7406</v>
      </c>
      <c r="E854" t="s">
        <v>951</v>
      </c>
      <c r="F854" t="s">
        <v>1284</v>
      </c>
      <c r="G854">
        <v>2022</v>
      </c>
      <c r="H854">
        <v>37</v>
      </c>
      <c r="I854">
        <v>6</v>
      </c>
      <c r="J854" t="s">
        <v>680</v>
      </c>
      <c r="K854" t="s">
        <v>2230</v>
      </c>
      <c r="L854" s="5">
        <v>84.968099538754998</v>
      </c>
      <c r="M854" s="5">
        <v>80.8</v>
      </c>
      <c r="N854">
        <f>VLOOKUP(K854,AKE!$F$2:$G$1543,2,FALSE)</f>
        <v>93.5</v>
      </c>
      <c r="O854">
        <f>VLOOKUP(TRIM(K854),AKP!$G$2:$H$1543,2,FALSE)</f>
        <v>101.4</v>
      </c>
    </row>
    <row r="855" spans="1:15" x14ac:dyDescent="0.3">
      <c r="A855">
        <v>2396</v>
      </c>
      <c r="B855">
        <v>74</v>
      </c>
      <c r="C855" t="s">
        <v>675</v>
      </c>
      <c r="D855">
        <v>7407</v>
      </c>
      <c r="E855" t="s">
        <v>951</v>
      </c>
      <c r="F855" t="s">
        <v>1285</v>
      </c>
      <c r="G855">
        <v>2022</v>
      </c>
      <c r="H855">
        <v>361</v>
      </c>
      <c r="I855">
        <v>3</v>
      </c>
      <c r="J855" t="s">
        <v>681</v>
      </c>
      <c r="K855" t="s">
        <v>2231</v>
      </c>
      <c r="L855" s="5">
        <v>56.623913866027003</v>
      </c>
      <c r="M855" s="5">
        <v>76.7</v>
      </c>
      <c r="N855">
        <f>VLOOKUP(K855,AKE!$F$2:$G$1543,2,FALSE)</f>
        <v>97.1</v>
      </c>
      <c r="O855">
        <f>VLOOKUP(TRIM(K855),AKP!$G$2:$H$1543,2,FALSE)</f>
        <v>104.5</v>
      </c>
    </row>
    <row r="856" spans="1:15" x14ac:dyDescent="0.3">
      <c r="A856">
        <v>2397</v>
      </c>
      <c r="B856">
        <v>74</v>
      </c>
      <c r="C856" t="s">
        <v>675</v>
      </c>
      <c r="D856">
        <v>7408</v>
      </c>
      <c r="E856" t="s">
        <v>951</v>
      </c>
      <c r="F856" t="s">
        <v>1286</v>
      </c>
      <c r="G856">
        <v>2022</v>
      </c>
      <c r="H856">
        <v>249</v>
      </c>
      <c r="I856">
        <v>5</v>
      </c>
      <c r="J856" t="s">
        <v>682</v>
      </c>
      <c r="K856" t="s">
        <v>2232</v>
      </c>
      <c r="L856" s="5">
        <v>73.280360232313996</v>
      </c>
      <c r="M856" s="5">
        <v>86.7</v>
      </c>
      <c r="N856">
        <f>VLOOKUP(K856,AKE!$F$2:$G$1543,2,FALSE)</f>
        <v>100.9</v>
      </c>
      <c r="O856">
        <f>VLOOKUP(TRIM(K856),AKP!$G$2:$H$1543,2,FALSE)</f>
        <v>112.4</v>
      </c>
    </row>
    <row r="857" spans="1:15" x14ac:dyDescent="0.3">
      <c r="A857">
        <v>2398</v>
      </c>
      <c r="B857">
        <v>74</v>
      </c>
      <c r="C857" t="s">
        <v>675</v>
      </c>
      <c r="D857">
        <v>7410</v>
      </c>
      <c r="E857" t="s">
        <v>951</v>
      </c>
      <c r="F857" t="s">
        <v>1287</v>
      </c>
      <c r="G857">
        <v>2022</v>
      </c>
      <c r="H857">
        <v>239</v>
      </c>
      <c r="I857">
        <v>5</v>
      </c>
      <c r="J857" t="s">
        <v>683</v>
      </c>
      <c r="K857" t="s">
        <v>2233</v>
      </c>
      <c r="L857" s="5">
        <v>74.027113092072</v>
      </c>
      <c r="M857" s="5">
        <v>72.099999999999994</v>
      </c>
      <c r="N857">
        <f>VLOOKUP(K857,AKE!$F$2:$G$1543,2,FALSE)</f>
        <v>98.2</v>
      </c>
      <c r="O857">
        <f>VLOOKUP(TRIM(K857),AKP!$G$2:$H$1543,2,FALSE)</f>
        <v>102.2</v>
      </c>
    </row>
    <row r="858" spans="1:15" x14ac:dyDescent="0.3">
      <c r="A858">
        <v>2399</v>
      </c>
      <c r="B858">
        <v>74</v>
      </c>
      <c r="C858" t="s">
        <v>675</v>
      </c>
      <c r="D858">
        <v>7409</v>
      </c>
      <c r="E858" t="s">
        <v>951</v>
      </c>
      <c r="F858" t="s">
        <v>1288</v>
      </c>
      <c r="G858">
        <v>2022</v>
      </c>
      <c r="H858">
        <v>207</v>
      </c>
      <c r="I858">
        <v>6</v>
      </c>
      <c r="J858" t="s">
        <v>684</v>
      </c>
      <c r="K858" t="s">
        <v>2234</v>
      </c>
      <c r="L858" s="5">
        <v>75.885972924930996</v>
      </c>
      <c r="M858" s="5">
        <v>84</v>
      </c>
      <c r="N858">
        <f>VLOOKUP(K858,AKE!$F$2:$G$1543,2,FALSE)</f>
        <v>98.8</v>
      </c>
      <c r="O858">
        <f>VLOOKUP(TRIM(K858),AKP!$G$2:$H$1543,2,FALSE)</f>
        <v>108.4</v>
      </c>
    </row>
    <row r="859" spans="1:15" x14ac:dyDescent="0.3">
      <c r="A859">
        <v>2400</v>
      </c>
      <c r="B859">
        <v>74</v>
      </c>
      <c r="C859" t="s">
        <v>675</v>
      </c>
      <c r="D859">
        <v>7411</v>
      </c>
      <c r="E859" t="s">
        <v>951</v>
      </c>
      <c r="F859" t="s">
        <v>1289</v>
      </c>
      <c r="G859">
        <v>2022</v>
      </c>
      <c r="H859">
        <v>51</v>
      </c>
      <c r="I859">
        <v>6</v>
      </c>
      <c r="J859" t="s">
        <v>685</v>
      </c>
      <c r="K859" t="s">
        <v>2235</v>
      </c>
      <c r="L859" s="5">
        <v>84.042187325398004</v>
      </c>
      <c r="M859" s="5">
        <v>84.9</v>
      </c>
      <c r="N859">
        <f>VLOOKUP(K859,AKE!$F$2:$G$1543,2,FALSE)</f>
        <v>96.3</v>
      </c>
      <c r="O859">
        <f>VLOOKUP(TRIM(K859),AKP!$G$2:$H$1543,2,FALSE)</f>
        <v>100.7</v>
      </c>
    </row>
    <row r="860" spans="1:15" x14ac:dyDescent="0.3">
      <c r="A860">
        <v>2401</v>
      </c>
      <c r="B860">
        <v>74</v>
      </c>
      <c r="C860" t="s">
        <v>675</v>
      </c>
      <c r="D860">
        <v>7412</v>
      </c>
      <c r="E860" t="s">
        <v>951</v>
      </c>
      <c r="F860" t="s">
        <v>1290</v>
      </c>
      <c r="G860">
        <v>2022</v>
      </c>
      <c r="H860">
        <v>345</v>
      </c>
      <c r="I860">
        <v>4</v>
      </c>
      <c r="J860" t="s">
        <v>686</v>
      </c>
      <c r="K860" t="s">
        <v>2236</v>
      </c>
      <c r="L860" s="5">
        <v>60.042783399763003</v>
      </c>
      <c r="M860" s="5">
        <v>73.3</v>
      </c>
      <c r="N860">
        <f>VLOOKUP(K860,AKE!$F$2:$G$1543,2,FALSE)</f>
        <v>86.6</v>
      </c>
      <c r="O860">
        <f>VLOOKUP(TRIM(K860),AKP!$G$2:$H$1543,2,FALSE)</f>
        <v>88.2</v>
      </c>
    </row>
    <row r="861" spans="1:15" x14ac:dyDescent="0.3">
      <c r="A861">
        <v>2402</v>
      </c>
      <c r="B861">
        <v>74</v>
      </c>
      <c r="C861" t="s">
        <v>675</v>
      </c>
      <c r="D861">
        <v>7413</v>
      </c>
      <c r="E861" t="s">
        <v>951</v>
      </c>
      <c r="F861" t="s">
        <v>1291</v>
      </c>
      <c r="G861">
        <v>2022</v>
      </c>
      <c r="H861">
        <v>175</v>
      </c>
      <c r="I861">
        <v>6</v>
      </c>
      <c r="J861" t="s">
        <v>688</v>
      </c>
      <c r="K861" t="s">
        <v>2237</v>
      </c>
      <c r="L861" s="5">
        <v>77.985005116988006</v>
      </c>
      <c r="M861" s="5">
        <v>66.599999999999994</v>
      </c>
      <c r="N861">
        <f>VLOOKUP(K861,AKE!$F$2:$G$1543,2,FALSE)</f>
        <v>91.6</v>
      </c>
      <c r="O861">
        <f>VLOOKUP(TRIM(K861),AKP!$G$2:$H$1543,2,FALSE)</f>
        <v>105.8</v>
      </c>
    </row>
    <row r="862" spans="1:15" x14ac:dyDescent="0.3">
      <c r="A862">
        <v>2403</v>
      </c>
      <c r="B862">
        <v>74</v>
      </c>
      <c r="C862" t="s">
        <v>675</v>
      </c>
      <c r="D862">
        <v>7414</v>
      </c>
      <c r="E862" t="s">
        <v>951</v>
      </c>
      <c r="F862" t="s">
        <v>1292</v>
      </c>
      <c r="G862">
        <v>2022</v>
      </c>
      <c r="H862">
        <v>328</v>
      </c>
      <c r="I862">
        <v>4</v>
      </c>
      <c r="J862" t="s">
        <v>690</v>
      </c>
      <c r="K862" t="s">
        <v>2238</v>
      </c>
      <c r="L862" s="5">
        <v>63.685352473725999</v>
      </c>
      <c r="M862" s="5">
        <v>70.7</v>
      </c>
      <c r="N862">
        <f>VLOOKUP(K862,AKE!$F$2:$G$1543,2,FALSE)</f>
        <v>89.2</v>
      </c>
      <c r="O862">
        <f>VLOOKUP(TRIM(K862),AKP!$G$2:$H$1543,2,FALSE)</f>
        <v>106.6</v>
      </c>
    </row>
    <row r="863" spans="1:15" x14ac:dyDescent="0.3">
      <c r="A863">
        <v>2404</v>
      </c>
      <c r="B863">
        <v>74</v>
      </c>
      <c r="C863" t="s">
        <v>675</v>
      </c>
      <c r="D863">
        <v>7415</v>
      </c>
      <c r="E863" t="s">
        <v>951</v>
      </c>
      <c r="F863" t="s">
        <v>1293</v>
      </c>
      <c r="G863">
        <v>2022</v>
      </c>
      <c r="H863">
        <v>305</v>
      </c>
      <c r="I863">
        <v>5</v>
      </c>
      <c r="J863" t="s">
        <v>691</v>
      </c>
      <c r="K863" t="s">
        <v>2239</v>
      </c>
      <c r="L863" s="5">
        <v>68.046346268682996</v>
      </c>
      <c r="M863" s="5">
        <v>67.099999999999994</v>
      </c>
      <c r="N863">
        <f>VLOOKUP(K863,AKE!$F$2:$G$1543,2,FALSE)</f>
        <v>89</v>
      </c>
      <c r="O863">
        <f>VLOOKUP(TRIM(K863),AKP!$G$2:$H$1543,2,FALSE)</f>
        <v>97.6</v>
      </c>
    </row>
    <row r="864" spans="1:15" x14ac:dyDescent="0.3">
      <c r="A864">
        <v>2405</v>
      </c>
      <c r="B864">
        <v>75</v>
      </c>
      <c r="C864" t="s">
        <v>697</v>
      </c>
      <c r="D864">
        <v>7502</v>
      </c>
      <c r="E864" t="s">
        <v>951</v>
      </c>
      <c r="F864" t="s">
        <v>1294</v>
      </c>
      <c r="G864">
        <v>2022</v>
      </c>
      <c r="H864">
        <v>96</v>
      </c>
      <c r="I864">
        <v>6</v>
      </c>
      <c r="J864" t="s">
        <v>696</v>
      </c>
      <c r="K864" t="s">
        <v>2240</v>
      </c>
      <c r="L864" s="5">
        <v>81.710523425811004</v>
      </c>
      <c r="M864" s="5">
        <v>82.8</v>
      </c>
      <c r="N864">
        <f>VLOOKUP(K864,AKE!$F$2:$G$1543,2,FALSE)</f>
        <v>100.9</v>
      </c>
      <c r="O864">
        <f>VLOOKUP(TRIM(K864),AKP!$G$2:$H$1543,2,FALSE)</f>
        <v>101.2</v>
      </c>
    </row>
    <row r="865" spans="1:15" x14ac:dyDescent="0.3">
      <c r="A865">
        <v>2406</v>
      </c>
      <c r="B865">
        <v>75</v>
      </c>
      <c r="C865" t="s">
        <v>697</v>
      </c>
      <c r="D865">
        <v>7501</v>
      </c>
      <c r="E865" t="s">
        <v>951</v>
      </c>
      <c r="F865" t="s">
        <v>697</v>
      </c>
      <c r="G865">
        <v>2022</v>
      </c>
      <c r="H865">
        <v>139</v>
      </c>
      <c r="I865">
        <v>6</v>
      </c>
      <c r="J865" t="s">
        <v>699</v>
      </c>
      <c r="K865" t="s">
        <v>2241</v>
      </c>
      <c r="L865" s="5">
        <v>79.787025470261</v>
      </c>
      <c r="M865" s="5">
        <v>76.099999999999994</v>
      </c>
      <c r="N865">
        <f>VLOOKUP(K865,AKE!$F$2:$G$1543,2,FALSE)</f>
        <v>93.9</v>
      </c>
      <c r="O865">
        <f>VLOOKUP(TRIM(K865),AKP!$G$2:$H$1543,2,FALSE)</f>
        <v>107.9</v>
      </c>
    </row>
    <row r="866" spans="1:15" x14ac:dyDescent="0.3">
      <c r="A866">
        <v>2407</v>
      </c>
      <c r="B866">
        <v>75</v>
      </c>
      <c r="C866" t="s">
        <v>697</v>
      </c>
      <c r="D866">
        <v>7504</v>
      </c>
      <c r="E866" t="s">
        <v>951</v>
      </c>
      <c r="F866" t="s">
        <v>1295</v>
      </c>
      <c r="G866">
        <v>2022</v>
      </c>
      <c r="H866">
        <v>119</v>
      </c>
      <c r="I866">
        <v>6</v>
      </c>
      <c r="J866" t="s">
        <v>700</v>
      </c>
      <c r="K866" t="s">
        <v>2242</v>
      </c>
      <c r="L866" s="5">
        <v>80.465375850094006</v>
      </c>
      <c r="M866" s="5">
        <v>70.099999999999994</v>
      </c>
      <c r="N866">
        <f>VLOOKUP(K866,AKE!$F$2:$G$1543,2,FALSE)</f>
        <v>90</v>
      </c>
      <c r="O866">
        <f>VLOOKUP(TRIM(K866),AKP!$G$2:$H$1543,2,FALSE)</f>
        <v>98.4</v>
      </c>
    </row>
    <row r="867" spans="1:15" x14ac:dyDescent="0.3">
      <c r="A867">
        <v>2408</v>
      </c>
      <c r="B867">
        <v>75</v>
      </c>
      <c r="C867" t="s">
        <v>697</v>
      </c>
      <c r="D867">
        <v>7503</v>
      </c>
      <c r="E867" t="s">
        <v>951</v>
      </c>
      <c r="F867" t="s">
        <v>1296</v>
      </c>
      <c r="G867">
        <v>2022</v>
      </c>
      <c r="H867">
        <v>158</v>
      </c>
      <c r="I867">
        <v>6</v>
      </c>
      <c r="J867" t="s">
        <v>702</v>
      </c>
      <c r="K867" t="s">
        <v>2243</v>
      </c>
      <c r="L867" s="5">
        <v>78.844922766630006</v>
      </c>
      <c r="M867" s="5">
        <v>75</v>
      </c>
      <c r="N867">
        <f>VLOOKUP(K867,AKE!$F$2:$G$1543,2,FALSE)</f>
        <v>88.6</v>
      </c>
      <c r="O867">
        <f>VLOOKUP(TRIM(K867),AKP!$G$2:$H$1543,2,FALSE)</f>
        <v>93.9</v>
      </c>
    </row>
    <row r="868" spans="1:15" x14ac:dyDescent="0.3">
      <c r="A868">
        <v>2409</v>
      </c>
      <c r="B868">
        <v>75</v>
      </c>
      <c r="C868" t="s">
        <v>697</v>
      </c>
      <c r="D868">
        <v>7505</v>
      </c>
      <c r="E868" t="s">
        <v>951</v>
      </c>
      <c r="F868" t="s">
        <v>1297</v>
      </c>
      <c r="G868">
        <v>2022</v>
      </c>
      <c r="H868">
        <v>125</v>
      </c>
      <c r="I868">
        <v>6</v>
      </c>
      <c r="J868" t="s">
        <v>703</v>
      </c>
      <c r="K868" t="s">
        <v>2244</v>
      </c>
      <c r="L868" s="5">
        <v>80.336261432485003</v>
      </c>
      <c r="M868" s="5">
        <v>77</v>
      </c>
      <c r="N868">
        <f>VLOOKUP(K868,AKE!$F$2:$G$1543,2,FALSE)</f>
        <v>95.1</v>
      </c>
      <c r="O868">
        <f>VLOOKUP(TRIM(K868),AKP!$G$2:$H$1543,2,FALSE)</f>
        <v>98.1</v>
      </c>
    </row>
    <row r="869" spans="1:15" x14ac:dyDescent="0.3">
      <c r="A869">
        <v>2410</v>
      </c>
      <c r="B869">
        <v>76</v>
      </c>
      <c r="C869" t="s">
        <v>707</v>
      </c>
      <c r="D869">
        <v>7605</v>
      </c>
      <c r="E869" t="s">
        <v>951</v>
      </c>
      <c r="F869" t="s">
        <v>1298</v>
      </c>
      <c r="G869">
        <v>2022</v>
      </c>
      <c r="H869">
        <v>335</v>
      </c>
      <c r="I869">
        <v>4</v>
      </c>
      <c r="J869" t="s">
        <v>706</v>
      </c>
      <c r="K869" t="s">
        <v>2245</v>
      </c>
      <c r="L869" s="5">
        <v>61.626595899931999</v>
      </c>
      <c r="M869" s="5">
        <v>65.900000000000006</v>
      </c>
      <c r="N869">
        <f>VLOOKUP(K869,AKE!$F$2:$G$1543,2,FALSE)</f>
        <v>94.1</v>
      </c>
      <c r="O869">
        <f>VLOOKUP(TRIM(K869),AKP!$G$2:$H$1543,2,FALSE)</f>
        <v>105.6</v>
      </c>
    </row>
    <row r="870" spans="1:15" x14ac:dyDescent="0.3">
      <c r="A870">
        <v>2411</v>
      </c>
      <c r="B870">
        <v>76</v>
      </c>
      <c r="C870" t="s">
        <v>707</v>
      </c>
      <c r="D870">
        <v>7604</v>
      </c>
      <c r="E870" t="s">
        <v>951</v>
      </c>
      <c r="F870" t="s">
        <v>1299</v>
      </c>
      <c r="G870">
        <v>2022</v>
      </c>
      <c r="H870">
        <v>238</v>
      </c>
      <c r="I870">
        <v>5</v>
      </c>
      <c r="J870" t="s">
        <v>709</v>
      </c>
      <c r="K870" t="s">
        <v>2246</v>
      </c>
      <c r="L870" s="5">
        <v>74.173698767331999</v>
      </c>
      <c r="M870" s="5">
        <v>81.900000000000006</v>
      </c>
      <c r="N870">
        <f>VLOOKUP(K870,AKE!$F$2:$G$1543,2,FALSE)</f>
        <v>108.5</v>
      </c>
      <c r="O870">
        <f>VLOOKUP(TRIM(K870),AKP!$G$2:$H$1543,2,FALSE)</f>
        <v>105.1</v>
      </c>
    </row>
    <row r="871" spans="1:15" x14ac:dyDescent="0.3">
      <c r="A871">
        <v>2412</v>
      </c>
      <c r="B871">
        <v>76</v>
      </c>
      <c r="C871" t="s">
        <v>707</v>
      </c>
      <c r="D871">
        <v>7603</v>
      </c>
      <c r="E871" t="s">
        <v>951</v>
      </c>
      <c r="F871" t="s">
        <v>1300</v>
      </c>
      <c r="G871">
        <v>2022</v>
      </c>
      <c r="H871">
        <v>271</v>
      </c>
      <c r="I871">
        <v>5</v>
      </c>
      <c r="J871" t="s">
        <v>710</v>
      </c>
      <c r="K871" t="s">
        <v>2247</v>
      </c>
      <c r="L871" s="5">
        <v>71.224041579168002</v>
      </c>
      <c r="M871" s="5">
        <v>72.5</v>
      </c>
      <c r="N871">
        <f>VLOOKUP(K871,AKE!$F$2:$G$1543,2,FALSE)</f>
        <v>97.6</v>
      </c>
      <c r="O871">
        <f>VLOOKUP(TRIM(K871),AKP!$G$2:$H$1543,2,FALSE)</f>
        <v>113.5</v>
      </c>
    </row>
    <row r="872" spans="1:15" x14ac:dyDescent="0.3">
      <c r="A872">
        <v>2413</v>
      </c>
      <c r="B872">
        <v>76</v>
      </c>
      <c r="C872" t="s">
        <v>707</v>
      </c>
      <c r="D872">
        <v>7602</v>
      </c>
      <c r="E872" t="s">
        <v>951</v>
      </c>
      <c r="F872" t="s">
        <v>1301</v>
      </c>
      <c r="G872">
        <v>2022</v>
      </c>
      <c r="H872">
        <v>84</v>
      </c>
      <c r="I872">
        <v>6</v>
      </c>
      <c r="J872" t="s">
        <v>711</v>
      </c>
      <c r="K872" t="s">
        <v>2248</v>
      </c>
      <c r="L872" s="5">
        <v>82.184480952485998</v>
      </c>
      <c r="M872" s="5">
        <v>73.599999999999994</v>
      </c>
      <c r="N872">
        <f>VLOOKUP(K872,AKE!$F$2:$G$1543,2,FALSE)</f>
        <v>92.2</v>
      </c>
      <c r="O872">
        <f>VLOOKUP(TRIM(K872),AKP!$G$2:$H$1543,2,FALSE)</f>
        <v>89.8</v>
      </c>
    </row>
    <row r="873" spans="1:15" x14ac:dyDescent="0.3">
      <c r="A873">
        <v>2414</v>
      </c>
      <c r="B873">
        <v>76</v>
      </c>
      <c r="C873" t="s">
        <v>707</v>
      </c>
      <c r="D873">
        <v>7601</v>
      </c>
      <c r="E873" t="s">
        <v>951</v>
      </c>
      <c r="F873" t="s">
        <v>1302</v>
      </c>
      <c r="G873">
        <v>2022</v>
      </c>
      <c r="H873">
        <v>244</v>
      </c>
      <c r="I873">
        <v>5</v>
      </c>
      <c r="J873" t="s">
        <v>713</v>
      </c>
      <c r="K873" t="s">
        <v>2249</v>
      </c>
      <c r="L873" s="5">
        <v>73.649097345878005</v>
      </c>
      <c r="M873" s="5">
        <v>79.7</v>
      </c>
      <c r="N873">
        <f>VLOOKUP(K873,AKE!$F$2:$G$1543,2,FALSE)</f>
        <v>98</v>
      </c>
      <c r="O873">
        <f>VLOOKUP(TRIM(K873),AKP!$G$2:$H$1543,2,FALSE)</f>
        <v>104.6</v>
      </c>
    </row>
    <row r="874" spans="1:15" x14ac:dyDescent="0.3">
      <c r="A874">
        <v>2415</v>
      </c>
      <c r="B874">
        <v>76</v>
      </c>
      <c r="C874" t="s">
        <v>707</v>
      </c>
      <c r="D874">
        <v>7606</v>
      </c>
      <c r="E874" t="s">
        <v>951</v>
      </c>
      <c r="F874" t="s">
        <v>1303</v>
      </c>
      <c r="G874">
        <v>2022</v>
      </c>
      <c r="H874">
        <v>102</v>
      </c>
      <c r="I874">
        <v>6</v>
      </c>
      <c r="J874" t="s">
        <v>714</v>
      </c>
      <c r="K874" t="s">
        <v>2250</v>
      </c>
      <c r="L874" s="5">
        <v>81.371788604651996</v>
      </c>
      <c r="M874" s="5">
        <v>73.900000000000006</v>
      </c>
      <c r="N874">
        <f>VLOOKUP(K874,AKE!$F$2:$G$1543,2,FALSE)</f>
        <v>94.7</v>
      </c>
      <c r="O874">
        <f>VLOOKUP(TRIM(K874),AKP!$G$2:$H$1543,2,FALSE)</f>
        <v>106.1</v>
      </c>
    </row>
    <row r="875" spans="1:15" x14ac:dyDescent="0.3">
      <c r="A875">
        <v>2416</v>
      </c>
      <c r="B875">
        <v>81</v>
      </c>
      <c r="C875" t="s">
        <v>716</v>
      </c>
      <c r="D875">
        <v>8103</v>
      </c>
      <c r="E875" t="s">
        <v>951</v>
      </c>
      <c r="F875" t="s">
        <v>1304</v>
      </c>
      <c r="G875">
        <v>2022</v>
      </c>
      <c r="H875">
        <v>388</v>
      </c>
      <c r="I875">
        <v>2</v>
      </c>
      <c r="J875" t="s">
        <v>715</v>
      </c>
      <c r="K875" t="s">
        <v>2251</v>
      </c>
      <c r="L875" s="5">
        <v>44.579952828021</v>
      </c>
      <c r="M875" s="5">
        <v>62.4</v>
      </c>
      <c r="N875">
        <f>VLOOKUP(K875,AKE!$F$2:$G$1543,2,FALSE)</f>
        <v>81.599999999999994</v>
      </c>
      <c r="O875">
        <f>VLOOKUP(TRIM(K875),AKP!$G$2:$H$1543,2,FALSE)</f>
        <v>79.400000000000006</v>
      </c>
    </row>
    <row r="876" spans="1:15" x14ac:dyDescent="0.3">
      <c r="A876">
        <v>2417</v>
      </c>
      <c r="B876">
        <v>81</v>
      </c>
      <c r="C876" t="s">
        <v>716</v>
      </c>
      <c r="D876">
        <v>8102</v>
      </c>
      <c r="E876" t="s">
        <v>951</v>
      </c>
      <c r="F876" t="s">
        <v>1305</v>
      </c>
      <c r="G876">
        <v>2022</v>
      </c>
      <c r="H876">
        <v>379</v>
      </c>
      <c r="I876">
        <v>2</v>
      </c>
      <c r="J876" t="s">
        <v>718</v>
      </c>
      <c r="K876" t="s">
        <v>2252</v>
      </c>
      <c r="L876" s="5">
        <v>49.497969652026001</v>
      </c>
      <c r="M876" s="5">
        <v>76</v>
      </c>
      <c r="N876">
        <f>VLOOKUP(K876,AKE!$F$2:$G$1543,2,FALSE)</f>
        <v>86.9</v>
      </c>
      <c r="O876">
        <f>VLOOKUP(TRIM(K876),AKP!$G$2:$H$1543,2,FALSE)</f>
        <v>86.1</v>
      </c>
    </row>
    <row r="877" spans="1:15" x14ac:dyDescent="0.3">
      <c r="A877">
        <v>2418</v>
      </c>
      <c r="B877">
        <v>81</v>
      </c>
      <c r="C877" t="s">
        <v>716</v>
      </c>
      <c r="D877">
        <v>8101</v>
      </c>
      <c r="E877" t="s">
        <v>951</v>
      </c>
      <c r="F877" t="s">
        <v>1306</v>
      </c>
      <c r="G877">
        <v>2022</v>
      </c>
      <c r="H877">
        <v>291</v>
      </c>
      <c r="I877">
        <v>5</v>
      </c>
      <c r="J877" t="s">
        <v>719</v>
      </c>
      <c r="K877" t="s">
        <v>2253</v>
      </c>
      <c r="L877" s="5">
        <v>69.616806029044</v>
      </c>
      <c r="M877" s="5">
        <v>80.599999999999994</v>
      </c>
      <c r="N877">
        <f>VLOOKUP(K877,AKE!$F$2:$G$1543,2,FALSE)</f>
        <v>93.4</v>
      </c>
      <c r="O877">
        <f>VLOOKUP(TRIM(K877),AKP!$G$2:$H$1543,2,FALSE)</f>
        <v>96.3</v>
      </c>
    </row>
    <row r="878" spans="1:15" x14ac:dyDescent="0.3">
      <c r="A878">
        <v>2419</v>
      </c>
      <c r="B878">
        <v>81</v>
      </c>
      <c r="C878" t="s">
        <v>716</v>
      </c>
      <c r="D878">
        <v>8104</v>
      </c>
      <c r="E878" t="s">
        <v>951</v>
      </c>
      <c r="F878" t="s">
        <v>1307</v>
      </c>
      <c r="G878">
        <v>2022</v>
      </c>
      <c r="H878">
        <v>156</v>
      </c>
      <c r="I878">
        <v>6</v>
      </c>
      <c r="J878" t="s">
        <v>721</v>
      </c>
      <c r="K878" t="s">
        <v>2254</v>
      </c>
      <c r="L878" s="5">
        <v>79.021757856471993</v>
      </c>
      <c r="M878" s="5">
        <v>68.8</v>
      </c>
      <c r="N878">
        <f>VLOOKUP(K878,AKE!$F$2:$G$1543,2,FALSE)</f>
        <v>82.2</v>
      </c>
      <c r="O878">
        <f>VLOOKUP(TRIM(K878),AKP!$G$2:$H$1543,2,FALSE)</f>
        <v>92.6</v>
      </c>
    </row>
    <row r="879" spans="1:15" x14ac:dyDescent="0.3">
      <c r="A879">
        <v>2420</v>
      </c>
      <c r="B879">
        <v>81</v>
      </c>
      <c r="C879" t="s">
        <v>716</v>
      </c>
      <c r="D879">
        <v>8107</v>
      </c>
      <c r="E879" t="s">
        <v>951</v>
      </c>
      <c r="F879" t="s">
        <v>1308</v>
      </c>
      <c r="G879">
        <v>2022</v>
      </c>
      <c r="H879">
        <v>391</v>
      </c>
      <c r="I879">
        <v>2</v>
      </c>
      <c r="J879" t="s">
        <v>722</v>
      </c>
      <c r="K879" t="s">
        <v>2255</v>
      </c>
      <c r="L879" s="5">
        <v>42.358792240752997</v>
      </c>
      <c r="M879" s="5">
        <v>67.400000000000006</v>
      </c>
      <c r="N879">
        <f>VLOOKUP(K879,AKE!$F$2:$G$1543,2,FALSE)</f>
        <v>81.2</v>
      </c>
      <c r="O879">
        <f>VLOOKUP(TRIM(K879),AKP!$G$2:$H$1543,2,FALSE)</f>
        <v>77.900000000000006</v>
      </c>
    </row>
    <row r="880" spans="1:15" x14ac:dyDescent="0.3">
      <c r="A880">
        <v>2421</v>
      </c>
      <c r="B880">
        <v>81</v>
      </c>
      <c r="C880" t="s">
        <v>716</v>
      </c>
      <c r="D880">
        <v>8106</v>
      </c>
      <c r="E880" t="s">
        <v>951</v>
      </c>
      <c r="F880" t="s">
        <v>1309</v>
      </c>
      <c r="G880">
        <v>2022</v>
      </c>
      <c r="H880">
        <v>338</v>
      </c>
      <c r="I880">
        <v>4</v>
      </c>
      <c r="J880" t="s">
        <v>724</v>
      </c>
      <c r="K880" t="s">
        <v>2256</v>
      </c>
      <c r="L880" s="5">
        <v>61.057792381768003</v>
      </c>
      <c r="M880" s="5">
        <v>78.400000000000006</v>
      </c>
      <c r="N880">
        <f>VLOOKUP(K880,AKE!$F$2:$G$1543,2,FALSE)</f>
        <v>92.8</v>
      </c>
      <c r="O880">
        <f>VLOOKUP(TRIM(K880),AKP!$G$2:$H$1543,2,FALSE)</f>
        <v>80.099999999999994</v>
      </c>
    </row>
    <row r="881" spans="1:15" x14ac:dyDescent="0.3">
      <c r="A881">
        <v>2422</v>
      </c>
      <c r="B881">
        <v>81</v>
      </c>
      <c r="C881" t="s">
        <v>716</v>
      </c>
      <c r="D881">
        <v>8105</v>
      </c>
      <c r="E881" t="s">
        <v>951</v>
      </c>
      <c r="F881" t="s">
        <v>1310</v>
      </c>
      <c r="G881">
        <v>2022</v>
      </c>
      <c r="H881">
        <v>319</v>
      </c>
      <c r="I881">
        <v>4</v>
      </c>
      <c r="J881" t="s">
        <v>726</v>
      </c>
      <c r="K881" t="s">
        <v>2257</v>
      </c>
      <c r="L881" s="5">
        <v>65.686575116078004</v>
      </c>
      <c r="M881" s="5">
        <v>74.7</v>
      </c>
      <c r="N881">
        <f>VLOOKUP(K881,AKE!$F$2:$G$1543,2,FALSE)</f>
        <v>88</v>
      </c>
      <c r="O881">
        <f>VLOOKUP(TRIM(K881),AKP!$G$2:$H$1543,2,FALSE)</f>
        <v>90.3</v>
      </c>
    </row>
    <row r="882" spans="1:15" x14ac:dyDescent="0.3">
      <c r="A882">
        <v>2423</v>
      </c>
      <c r="B882">
        <v>81</v>
      </c>
      <c r="C882" t="s">
        <v>716</v>
      </c>
      <c r="D882">
        <v>8108</v>
      </c>
      <c r="E882" t="s">
        <v>951</v>
      </c>
      <c r="F882" t="s">
        <v>1311</v>
      </c>
      <c r="G882">
        <v>2022</v>
      </c>
      <c r="H882">
        <v>316</v>
      </c>
      <c r="I882">
        <v>4</v>
      </c>
      <c r="J882" t="s">
        <v>728</v>
      </c>
      <c r="K882" t="s">
        <v>2258</v>
      </c>
      <c r="L882" s="5">
        <v>66.432513996938994</v>
      </c>
      <c r="M882" s="5">
        <v>70.8</v>
      </c>
      <c r="N882">
        <f>VLOOKUP(K882,AKE!$F$2:$G$1543,2,FALSE)</f>
        <v>84.9</v>
      </c>
      <c r="O882">
        <f>VLOOKUP(TRIM(K882),AKP!$G$2:$H$1543,2,FALSE)</f>
        <v>95</v>
      </c>
    </row>
    <row r="883" spans="1:15" x14ac:dyDescent="0.3">
      <c r="A883">
        <v>2424</v>
      </c>
      <c r="B883">
        <v>81</v>
      </c>
      <c r="C883" t="s">
        <v>716</v>
      </c>
      <c r="D883">
        <v>8109</v>
      </c>
      <c r="E883" t="s">
        <v>951</v>
      </c>
      <c r="F883" t="s">
        <v>1312</v>
      </c>
      <c r="G883">
        <v>2022</v>
      </c>
      <c r="H883">
        <v>357</v>
      </c>
      <c r="I883">
        <v>3</v>
      </c>
      <c r="J883" t="s">
        <v>730</v>
      </c>
      <c r="K883" t="s">
        <v>2259</v>
      </c>
      <c r="L883" s="5">
        <v>57.788166285597001</v>
      </c>
      <c r="M883" s="5">
        <v>67.8</v>
      </c>
      <c r="N883">
        <f>VLOOKUP(K883,AKE!$F$2:$G$1543,2,FALSE)</f>
        <v>81.900000000000006</v>
      </c>
      <c r="O883">
        <f>VLOOKUP(TRIM(K883),AKP!$G$2:$H$1543,2,FALSE)</f>
        <v>78.8</v>
      </c>
    </row>
    <row r="884" spans="1:15" x14ac:dyDescent="0.3">
      <c r="A884">
        <v>2425</v>
      </c>
      <c r="B884">
        <v>82</v>
      </c>
      <c r="C884" t="s">
        <v>736</v>
      </c>
      <c r="D884">
        <v>8201</v>
      </c>
      <c r="E884" t="s">
        <v>951</v>
      </c>
      <c r="F884" t="s">
        <v>1313</v>
      </c>
      <c r="G884">
        <v>2022</v>
      </c>
      <c r="H884">
        <v>374</v>
      </c>
      <c r="I884">
        <v>3</v>
      </c>
      <c r="J884" t="s">
        <v>735</v>
      </c>
      <c r="K884" t="s">
        <v>2260</v>
      </c>
      <c r="L884" s="5">
        <v>52.053962952131997</v>
      </c>
      <c r="M884" s="5">
        <v>80.400000000000006</v>
      </c>
      <c r="N884">
        <f>VLOOKUP(K884,AKE!$F$2:$G$1543,2,FALSE)</f>
        <v>89.7</v>
      </c>
      <c r="O884">
        <f>VLOOKUP(TRIM(K884),AKP!$G$2:$H$1543,2,FALSE)</f>
        <v>84.2</v>
      </c>
    </row>
    <row r="885" spans="1:15" x14ac:dyDescent="0.3">
      <c r="A885">
        <v>2426</v>
      </c>
      <c r="B885">
        <v>82</v>
      </c>
      <c r="C885" t="s">
        <v>736</v>
      </c>
      <c r="D885">
        <v>8202</v>
      </c>
      <c r="E885" t="s">
        <v>951</v>
      </c>
      <c r="F885" t="s">
        <v>1314</v>
      </c>
      <c r="G885">
        <v>2022</v>
      </c>
      <c r="H885">
        <v>376</v>
      </c>
      <c r="I885">
        <v>2</v>
      </c>
      <c r="J885" t="s">
        <v>737</v>
      </c>
      <c r="K885" t="s">
        <v>2261</v>
      </c>
      <c r="L885" s="5">
        <v>50.674408084424002</v>
      </c>
      <c r="M885" s="5">
        <v>65.3</v>
      </c>
      <c r="N885">
        <f>VLOOKUP(K885,AKE!$F$2:$G$1543,2,FALSE)</f>
        <v>77.3</v>
      </c>
      <c r="O885">
        <f>VLOOKUP(TRIM(K885),AKP!$G$2:$H$1543,2,FALSE)</f>
        <v>88.4</v>
      </c>
    </row>
    <row r="886" spans="1:15" x14ac:dyDescent="0.3">
      <c r="A886">
        <v>2427</v>
      </c>
      <c r="B886">
        <v>82</v>
      </c>
      <c r="C886" t="s">
        <v>736</v>
      </c>
      <c r="D886">
        <v>8205</v>
      </c>
      <c r="E886" t="s">
        <v>951</v>
      </c>
      <c r="F886" t="s">
        <v>1315</v>
      </c>
      <c r="G886">
        <v>2022</v>
      </c>
      <c r="H886">
        <v>377</v>
      </c>
      <c r="I886">
        <v>2</v>
      </c>
      <c r="J886" t="s">
        <v>739</v>
      </c>
      <c r="K886" t="s">
        <v>2262</v>
      </c>
      <c r="L886" s="5">
        <v>50.639761819500002</v>
      </c>
      <c r="M886" s="5">
        <v>63.4</v>
      </c>
      <c r="N886">
        <f>VLOOKUP(K886,AKE!$F$2:$G$1543,2,FALSE)</f>
        <v>82.9</v>
      </c>
      <c r="O886">
        <f>VLOOKUP(TRIM(K886),AKP!$G$2:$H$1543,2,FALSE)</f>
        <v>82.8</v>
      </c>
    </row>
    <row r="887" spans="1:15" x14ac:dyDescent="0.3">
      <c r="A887">
        <v>2428</v>
      </c>
      <c r="B887">
        <v>82</v>
      </c>
      <c r="C887" t="s">
        <v>736</v>
      </c>
      <c r="D887">
        <v>8204</v>
      </c>
      <c r="E887" t="s">
        <v>951</v>
      </c>
      <c r="F887" t="s">
        <v>1316</v>
      </c>
      <c r="G887">
        <v>2022</v>
      </c>
      <c r="H887">
        <v>370</v>
      </c>
      <c r="I887">
        <v>3</v>
      </c>
      <c r="J887" t="s">
        <v>741</v>
      </c>
      <c r="K887" t="s">
        <v>2263</v>
      </c>
      <c r="L887" s="5">
        <v>53.423722973210999</v>
      </c>
      <c r="M887" s="5">
        <v>79.900000000000006</v>
      </c>
      <c r="N887">
        <f>VLOOKUP(K887,AKE!$F$2:$G$1543,2,FALSE)</f>
        <v>93.4</v>
      </c>
      <c r="O887">
        <f>VLOOKUP(TRIM(K887),AKP!$G$2:$H$1543,2,FALSE)</f>
        <v>87.4</v>
      </c>
    </row>
    <row r="888" spans="1:15" x14ac:dyDescent="0.3">
      <c r="A888">
        <v>2429</v>
      </c>
      <c r="B888">
        <v>82</v>
      </c>
      <c r="C888" t="s">
        <v>736</v>
      </c>
      <c r="D888">
        <v>8203</v>
      </c>
      <c r="E888" t="s">
        <v>951</v>
      </c>
      <c r="F888" t="s">
        <v>1317</v>
      </c>
      <c r="G888">
        <v>2022</v>
      </c>
      <c r="H888">
        <v>330</v>
      </c>
      <c r="I888">
        <v>4</v>
      </c>
      <c r="J888" t="s">
        <v>743</v>
      </c>
      <c r="K888" t="s">
        <v>2264</v>
      </c>
      <c r="L888" s="5">
        <v>63.429487882596</v>
      </c>
      <c r="M888" s="5">
        <v>81.2</v>
      </c>
      <c r="N888">
        <f>VLOOKUP(K888,AKE!$F$2:$G$1543,2,FALSE)</f>
        <v>87.4</v>
      </c>
      <c r="O888">
        <f>VLOOKUP(TRIM(K888),AKP!$G$2:$H$1543,2,FALSE)</f>
        <v>90.4</v>
      </c>
    </row>
    <row r="889" spans="1:15" x14ac:dyDescent="0.3">
      <c r="A889">
        <v>2430</v>
      </c>
      <c r="B889">
        <v>82</v>
      </c>
      <c r="C889" t="s">
        <v>736</v>
      </c>
      <c r="D889">
        <v>8206</v>
      </c>
      <c r="E889" t="s">
        <v>951</v>
      </c>
      <c r="F889" t="s">
        <v>1318</v>
      </c>
      <c r="G889">
        <v>2022</v>
      </c>
      <c r="H889">
        <v>258</v>
      </c>
      <c r="I889">
        <v>5</v>
      </c>
      <c r="J889" t="s">
        <v>744</v>
      </c>
      <c r="K889" t="s">
        <v>2265</v>
      </c>
      <c r="L889" s="5">
        <v>72.384566669258007</v>
      </c>
      <c r="M889" s="5">
        <v>72.099999999999994</v>
      </c>
      <c r="N889">
        <f>VLOOKUP(K889,AKE!$F$2:$G$1543,2,FALSE)</f>
        <v>89</v>
      </c>
      <c r="O889">
        <f>VLOOKUP(TRIM(K889),AKP!$G$2:$H$1543,2,FALSE)</f>
        <v>87.4</v>
      </c>
    </row>
    <row r="890" spans="1:15" x14ac:dyDescent="0.3">
      <c r="A890">
        <v>2431</v>
      </c>
      <c r="B890">
        <v>82</v>
      </c>
      <c r="C890" t="s">
        <v>736</v>
      </c>
      <c r="D890">
        <v>8207</v>
      </c>
      <c r="E890" t="s">
        <v>951</v>
      </c>
      <c r="F890" t="s">
        <v>1319</v>
      </c>
      <c r="G890">
        <v>2022</v>
      </c>
      <c r="H890">
        <v>346</v>
      </c>
      <c r="I890">
        <v>4</v>
      </c>
      <c r="J890" t="s">
        <v>746</v>
      </c>
      <c r="K890" t="s">
        <v>2266</v>
      </c>
      <c r="L890" s="5">
        <v>59.619024446311002</v>
      </c>
      <c r="M890" s="5">
        <v>80.900000000000006</v>
      </c>
      <c r="N890">
        <f>VLOOKUP(K890,AKE!$F$2:$G$1543,2,FALSE)</f>
        <v>95.2</v>
      </c>
      <c r="O890">
        <f>VLOOKUP(TRIM(K890),AKP!$G$2:$H$1543,2,FALSE)</f>
        <v>84.9</v>
      </c>
    </row>
    <row r="891" spans="1:15" x14ac:dyDescent="0.3">
      <c r="A891">
        <v>2432</v>
      </c>
      <c r="B891">
        <v>82</v>
      </c>
      <c r="C891" t="s">
        <v>736</v>
      </c>
      <c r="D891">
        <v>8208</v>
      </c>
      <c r="E891" t="s">
        <v>951</v>
      </c>
      <c r="F891" t="s">
        <v>1320</v>
      </c>
      <c r="G891">
        <v>2022</v>
      </c>
      <c r="H891">
        <v>389</v>
      </c>
      <c r="I891">
        <v>2</v>
      </c>
      <c r="J891" t="s">
        <v>747</v>
      </c>
      <c r="K891" t="s">
        <v>2267</v>
      </c>
      <c r="L891" s="5">
        <v>44.385734724697997</v>
      </c>
      <c r="M891" s="5">
        <v>76.7</v>
      </c>
      <c r="N891">
        <f>VLOOKUP(K891,AKE!$F$2:$G$1543,2,FALSE)</f>
        <v>91.2</v>
      </c>
      <c r="O891">
        <f>VLOOKUP(TRIM(K891),AKP!$G$2:$H$1543,2,FALSE)</f>
        <v>83.3</v>
      </c>
    </row>
    <row r="892" spans="1:15" x14ac:dyDescent="0.3">
      <c r="A892">
        <v>2433</v>
      </c>
      <c r="B892">
        <v>92</v>
      </c>
      <c r="C892" t="s">
        <v>752</v>
      </c>
      <c r="D892">
        <v>9203</v>
      </c>
      <c r="E892" t="s">
        <v>951</v>
      </c>
      <c r="F892" t="s">
        <v>1321</v>
      </c>
      <c r="G892">
        <v>2022</v>
      </c>
      <c r="H892">
        <v>383</v>
      </c>
      <c r="I892">
        <v>2</v>
      </c>
      <c r="J892" t="s">
        <v>751</v>
      </c>
      <c r="K892" t="s">
        <v>2268</v>
      </c>
      <c r="L892" s="5">
        <v>46.628660230973999</v>
      </c>
      <c r="M892" s="5">
        <v>88.6</v>
      </c>
      <c r="N892">
        <f>VLOOKUP(K892,AKE!$F$2:$G$1543,2,FALSE)</f>
        <v>101.9</v>
      </c>
      <c r="O892">
        <f>VLOOKUP(TRIM(K892),AKP!$G$2:$H$1543,2,FALSE)</f>
        <v>111.6</v>
      </c>
    </row>
    <row r="893" spans="1:15" x14ac:dyDescent="0.3">
      <c r="A893">
        <v>2434</v>
      </c>
      <c r="B893">
        <v>92</v>
      </c>
      <c r="C893" t="s">
        <v>752</v>
      </c>
      <c r="D893">
        <v>9208</v>
      </c>
      <c r="E893" t="s">
        <v>951</v>
      </c>
      <c r="F893" t="s">
        <v>1322</v>
      </c>
      <c r="G893">
        <v>2022</v>
      </c>
      <c r="H893">
        <v>384</v>
      </c>
      <c r="I893">
        <v>2</v>
      </c>
      <c r="J893" t="s">
        <v>753</v>
      </c>
      <c r="K893" t="s">
        <v>2269</v>
      </c>
      <c r="L893" s="5">
        <v>45.434640363222002</v>
      </c>
      <c r="M893" s="5">
        <v>80.2</v>
      </c>
      <c r="N893">
        <f>VLOOKUP(K893,AKE!$F$2:$G$1543,2,FALSE)</f>
        <v>89</v>
      </c>
      <c r="O893">
        <f>VLOOKUP(TRIM(K893),AKP!$G$2:$H$1543,2,FALSE)</f>
        <v>91.8</v>
      </c>
    </row>
    <row r="894" spans="1:15" x14ac:dyDescent="0.3">
      <c r="A894">
        <v>2435</v>
      </c>
      <c r="B894">
        <v>92</v>
      </c>
      <c r="C894" t="s">
        <v>752</v>
      </c>
      <c r="D894">
        <v>9207</v>
      </c>
      <c r="E894" t="s">
        <v>951</v>
      </c>
      <c r="F894" t="s">
        <v>1323</v>
      </c>
      <c r="G894">
        <v>2022</v>
      </c>
      <c r="H894">
        <v>399</v>
      </c>
      <c r="I894">
        <v>1</v>
      </c>
      <c r="J894" t="s">
        <v>754</v>
      </c>
      <c r="K894" t="s">
        <v>2270</v>
      </c>
      <c r="L894" s="5">
        <v>31.952509961177</v>
      </c>
      <c r="M894" s="5">
        <v>80.2</v>
      </c>
      <c r="N894">
        <f>VLOOKUP(K894,AKE!$F$2:$G$1543,2,FALSE)</f>
        <v>83.2</v>
      </c>
      <c r="O894">
        <f>VLOOKUP(TRIM(K894),AKP!$G$2:$H$1543,2,FALSE)</f>
        <v>85.1</v>
      </c>
    </row>
    <row r="895" spans="1:15" x14ac:dyDescent="0.3">
      <c r="A895">
        <v>2436</v>
      </c>
      <c r="B895">
        <v>92</v>
      </c>
      <c r="C895" t="s">
        <v>752</v>
      </c>
      <c r="D895">
        <v>9206</v>
      </c>
      <c r="E895" t="s">
        <v>951</v>
      </c>
      <c r="F895" t="s">
        <v>1324</v>
      </c>
      <c r="G895">
        <v>2022</v>
      </c>
      <c r="H895">
        <v>392</v>
      </c>
      <c r="I895">
        <v>1</v>
      </c>
      <c r="J895" t="s">
        <v>755</v>
      </c>
      <c r="K895" t="s">
        <v>2271</v>
      </c>
      <c r="L895" s="5">
        <v>39.371475481018003</v>
      </c>
      <c r="M895" s="5">
        <v>81.099999999999994</v>
      </c>
      <c r="N895">
        <f>VLOOKUP(K895,AKE!$F$2:$G$1543,2,FALSE)</f>
        <v>89.2</v>
      </c>
      <c r="O895">
        <f>VLOOKUP(TRIM(K895),AKP!$G$2:$H$1543,2,FALSE)</f>
        <v>94.4</v>
      </c>
    </row>
    <row r="896" spans="1:15" x14ac:dyDescent="0.3">
      <c r="A896">
        <v>2437</v>
      </c>
      <c r="B896">
        <v>92</v>
      </c>
      <c r="C896" t="s">
        <v>752</v>
      </c>
      <c r="D896">
        <v>9202</v>
      </c>
      <c r="E896" t="s">
        <v>951</v>
      </c>
      <c r="F896" t="s">
        <v>1325</v>
      </c>
      <c r="G896">
        <v>2022</v>
      </c>
      <c r="H896">
        <v>307</v>
      </c>
      <c r="I896">
        <v>4</v>
      </c>
      <c r="J896" t="s">
        <v>756</v>
      </c>
      <c r="K896" t="s">
        <v>2272</v>
      </c>
      <c r="L896" s="5">
        <v>67.412350304838</v>
      </c>
      <c r="M896" s="5">
        <v>84.8</v>
      </c>
      <c r="N896">
        <f>VLOOKUP(K896,AKE!$F$2:$G$1543,2,FALSE)</f>
        <v>93.8</v>
      </c>
      <c r="O896">
        <f>VLOOKUP(TRIM(K896),AKP!$G$2:$H$1543,2,FALSE)</f>
        <v>94.6</v>
      </c>
    </row>
    <row r="897" spans="1:15" x14ac:dyDescent="0.3">
      <c r="A897">
        <v>2438</v>
      </c>
      <c r="B897">
        <v>92</v>
      </c>
      <c r="C897" t="s">
        <v>752</v>
      </c>
      <c r="D897">
        <v>9204</v>
      </c>
      <c r="E897" t="s">
        <v>951</v>
      </c>
      <c r="F897" t="s">
        <v>1326</v>
      </c>
      <c r="G897">
        <v>2022</v>
      </c>
      <c r="H897">
        <v>396</v>
      </c>
      <c r="I897">
        <v>1</v>
      </c>
      <c r="J897" t="s">
        <v>757</v>
      </c>
      <c r="K897" t="s">
        <v>2273</v>
      </c>
      <c r="L897" s="5">
        <v>37.749856224912001</v>
      </c>
      <c r="M897" s="5">
        <v>59</v>
      </c>
      <c r="N897">
        <f>VLOOKUP(K897,AKE!$F$2:$G$1543,2,FALSE)</f>
        <v>72.7</v>
      </c>
      <c r="O897">
        <f>VLOOKUP(TRIM(K897),AKP!$G$2:$H$1543,2,FALSE)</f>
        <v>75.400000000000006</v>
      </c>
    </row>
    <row r="898" spans="1:15" x14ac:dyDescent="0.3">
      <c r="A898">
        <v>2439</v>
      </c>
      <c r="B898">
        <v>92</v>
      </c>
      <c r="C898" t="s">
        <v>752</v>
      </c>
      <c r="D898">
        <v>9201</v>
      </c>
      <c r="E898" t="s">
        <v>951</v>
      </c>
      <c r="F898" t="s">
        <v>1327</v>
      </c>
      <c r="G898">
        <v>2022</v>
      </c>
      <c r="H898">
        <v>390</v>
      </c>
      <c r="I898">
        <v>2</v>
      </c>
      <c r="J898" t="s">
        <v>758</v>
      </c>
      <c r="K898" t="s">
        <v>2274</v>
      </c>
      <c r="L898" s="5">
        <v>43.190382246253002</v>
      </c>
      <c r="M898" s="5">
        <v>90.2</v>
      </c>
      <c r="N898">
        <f>VLOOKUP(K898,AKE!$F$2:$G$1543,2,FALSE)</f>
        <v>96.4</v>
      </c>
      <c r="O898">
        <f>VLOOKUP(TRIM(K898),AKP!$G$2:$H$1543,2,FALSE)</f>
        <v>100.2</v>
      </c>
    </row>
    <row r="899" spans="1:15" x14ac:dyDescent="0.3">
      <c r="A899">
        <v>2440</v>
      </c>
      <c r="B899">
        <v>92</v>
      </c>
      <c r="C899" t="s">
        <v>752</v>
      </c>
      <c r="D899">
        <v>9205</v>
      </c>
      <c r="E899" t="s">
        <v>951</v>
      </c>
      <c r="F899" t="s">
        <v>1328</v>
      </c>
      <c r="G899">
        <v>2022</v>
      </c>
      <c r="H899">
        <v>387</v>
      </c>
      <c r="I899">
        <v>2</v>
      </c>
      <c r="J899" t="s">
        <v>759</v>
      </c>
      <c r="K899" t="s">
        <v>2275</v>
      </c>
      <c r="L899" s="5">
        <v>44.602855921161002</v>
      </c>
      <c r="M899" s="5">
        <v>73.2</v>
      </c>
      <c r="N899">
        <f>VLOOKUP(K899,AKE!$F$2:$G$1543,2,FALSE)</f>
        <v>90.5</v>
      </c>
      <c r="O899">
        <f>VLOOKUP(TRIM(K899),AKP!$G$2:$H$1543,2,FALSE)</f>
        <v>96.8</v>
      </c>
    </row>
    <row r="900" spans="1:15" x14ac:dyDescent="0.3">
      <c r="A900">
        <v>2441</v>
      </c>
      <c r="B900">
        <v>92</v>
      </c>
      <c r="C900" t="s">
        <v>752</v>
      </c>
      <c r="D900">
        <v>9209</v>
      </c>
      <c r="E900" t="s">
        <v>951</v>
      </c>
      <c r="F900" t="s">
        <v>1329</v>
      </c>
      <c r="G900">
        <v>2022</v>
      </c>
      <c r="H900">
        <v>401</v>
      </c>
      <c r="I900">
        <v>1</v>
      </c>
      <c r="J900" t="s">
        <v>761</v>
      </c>
      <c r="K900" t="s">
        <v>2276</v>
      </c>
      <c r="L900" s="5">
        <v>29.258876276271</v>
      </c>
      <c r="M900" s="5">
        <v>83.7</v>
      </c>
      <c r="N900">
        <f>VLOOKUP(K900,AKE!$F$2:$G$1543,2,FALSE)</f>
        <v>86.4</v>
      </c>
      <c r="O900">
        <f>VLOOKUP(TRIM(K900),AKP!$G$2:$H$1543,2,FALSE)</f>
        <v>76.5</v>
      </c>
    </row>
    <row r="901" spans="1:15" x14ac:dyDescent="0.3">
      <c r="A901">
        <v>2442</v>
      </c>
      <c r="B901">
        <v>92</v>
      </c>
      <c r="C901" t="s">
        <v>752</v>
      </c>
      <c r="D901">
        <v>9210</v>
      </c>
      <c r="E901" t="s">
        <v>951</v>
      </c>
      <c r="F901" t="s">
        <v>1330</v>
      </c>
      <c r="G901">
        <v>2022</v>
      </c>
      <c r="H901">
        <v>393</v>
      </c>
      <c r="I901">
        <v>1</v>
      </c>
      <c r="J901" t="s">
        <v>762</v>
      </c>
      <c r="K901" t="s">
        <v>2277</v>
      </c>
      <c r="L901" s="5">
        <v>39.327517672315999</v>
      </c>
      <c r="M901" s="5">
        <v>72.900000000000006</v>
      </c>
      <c r="N901">
        <f>VLOOKUP(K901,AKE!$F$2:$G$1543,2,FALSE)</f>
        <v>81.7</v>
      </c>
      <c r="O901">
        <f>VLOOKUP(TRIM(K901),AKP!$G$2:$H$1543,2,FALSE)</f>
        <v>89.3</v>
      </c>
    </row>
    <row r="902" spans="1:15" x14ac:dyDescent="0.3">
      <c r="A902">
        <v>2443</v>
      </c>
      <c r="B902">
        <v>92</v>
      </c>
      <c r="C902" t="s">
        <v>752</v>
      </c>
      <c r="D902">
        <v>9211</v>
      </c>
      <c r="E902" t="s">
        <v>951</v>
      </c>
      <c r="F902" t="s">
        <v>1331</v>
      </c>
      <c r="G902">
        <v>2022</v>
      </c>
      <c r="H902">
        <v>292</v>
      </c>
      <c r="I902">
        <v>5</v>
      </c>
      <c r="J902" t="s">
        <v>763</v>
      </c>
      <c r="K902" t="s">
        <v>2278</v>
      </c>
      <c r="L902" s="5">
        <v>69.458320205670006</v>
      </c>
      <c r="M902" s="5">
        <v>94.1</v>
      </c>
      <c r="N902">
        <f>VLOOKUP(K902,AKE!$F$2:$G$1543,2,FALSE)</f>
        <v>96.4</v>
      </c>
      <c r="O902">
        <f>VLOOKUP(TRIM(K902),AKP!$G$2:$H$1543,2,FALSE)</f>
        <v>87.2</v>
      </c>
    </row>
    <row r="903" spans="1:15" x14ac:dyDescent="0.3">
      <c r="A903">
        <v>2444</v>
      </c>
      <c r="B903">
        <v>92</v>
      </c>
      <c r="C903" t="s">
        <v>752</v>
      </c>
      <c r="D903">
        <v>9212</v>
      </c>
      <c r="E903" t="s">
        <v>951</v>
      </c>
      <c r="F903" t="s">
        <v>1332</v>
      </c>
      <c r="G903">
        <v>2022</v>
      </c>
      <c r="H903">
        <v>397</v>
      </c>
      <c r="I903">
        <v>1</v>
      </c>
      <c r="J903" t="s">
        <v>764</v>
      </c>
      <c r="K903" t="s">
        <v>2279</v>
      </c>
      <c r="L903" s="5">
        <v>34.898546726088</v>
      </c>
      <c r="M903" s="5">
        <v>71.8</v>
      </c>
      <c r="N903">
        <f>VLOOKUP(K903,AKE!$F$2:$G$1543,2,FALSE)</f>
        <v>91.4</v>
      </c>
      <c r="O903">
        <f>VLOOKUP(TRIM(K903),AKP!$G$2:$H$1543,2,FALSE)</f>
        <v>68.8</v>
      </c>
    </row>
    <row r="904" spans="1:15" x14ac:dyDescent="0.3">
      <c r="A904">
        <v>2445</v>
      </c>
      <c r="B904">
        <v>91</v>
      </c>
      <c r="C904" t="s">
        <v>768</v>
      </c>
      <c r="D904">
        <v>9301</v>
      </c>
      <c r="E904" t="s">
        <v>951</v>
      </c>
      <c r="F904" t="s">
        <v>1333</v>
      </c>
      <c r="G904">
        <v>2022</v>
      </c>
      <c r="H904">
        <v>133</v>
      </c>
      <c r="I904">
        <v>6</v>
      </c>
      <c r="J904" t="s">
        <v>767</v>
      </c>
      <c r="K904" t="s">
        <v>2280</v>
      </c>
      <c r="L904" s="5">
        <v>80.104736666267002</v>
      </c>
      <c r="M904" s="5">
        <v>91.7</v>
      </c>
      <c r="N904">
        <f>VLOOKUP(K904,AKE!$F$2:$G$1543,2,FALSE)</f>
        <v>97.4</v>
      </c>
      <c r="O904">
        <f>VLOOKUP(TRIM(K904),AKP!$G$2:$H$1543,2,FALSE)</f>
        <v>112.1</v>
      </c>
    </row>
    <row r="905" spans="1:15" x14ac:dyDescent="0.3">
      <c r="A905">
        <v>2446</v>
      </c>
      <c r="B905">
        <v>91</v>
      </c>
      <c r="C905" t="s">
        <v>768</v>
      </c>
      <c r="D905">
        <v>9501</v>
      </c>
      <c r="E905" t="s">
        <v>951</v>
      </c>
      <c r="F905" t="s">
        <v>1334</v>
      </c>
      <c r="G905">
        <v>2022</v>
      </c>
      <c r="H905">
        <v>403</v>
      </c>
      <c r="I905">
        <v>1</v>
      </c>
      <c r="J905" t="s">
        <v>770</v>
      </c>
      <c r="K905" t="s">
        <v>2281</v>
      </c>
      <c r="L905" s="5">
        <v>24.997622284647001</v>
      </c>
      <c r="M905" s="5">
        <v>71.400000000000006</v>
      </c>
      <c r="N905">
        <f>VLOOKUP(K905,AKE!$F$2:$G$1543,2,FALSE)</f>
        <v>92.4</v>
      </c>
      <c r="O905">
        <f>VLOOKUP(TRIM(K905),AKP!$G$2:$H$1543,2,FALSE)</f>
        <v>65.400000000000006</v>
      </c>
    </row>
    <row r="906" spans="1:15" x14ac:dyDescent="0.3">
      <c r="A906">
        <v>2447</v>
      </c>
      <c r="B906">
        <v>91</v>
      </c>
      <c r="C906" t="s">
        <v>768</v>
      </c>
      <c r="D906">
        <v>9103</v>
      </c>
      <c r="E906" t="s">
        <v>951</v>
      </c>
      <c r="F906" t="s">
        <v>1335</v>
      </c>
      <c r="G906">
        <v>2022</v>
      </c>
      <c r="H906">
        <v>280</v>
      </c>
      <c r="I906">
        <v>5</v>
      </c>
      <c r="J906" t="s">
        <v>772</v>
      </c>
      <c r="K906" t="s">
        <v>2282</v>
      </c>
      <c r="L906" s="5">
        <v>70.618515833363006</v>
      </c>
      <c r="M906" s="5">
        <v>79</v>
      </c>
      <c r="N906">
        <f>VLOOKUP(K906,AKE!$F$2:$G$1543,2,FALSE)</f>
        <v>90.5</v>
      </c>
      <c r="O906">
        <f>VLOOKUP(TRIM(K906),AKP!$G$2:$H$1543,2,FALSE)</f>
        <v>87.2</v>
      </c>
    </row>
    <row r="907" spans="1:15" x14ac:dyDescent="0.3">
      <c r="A907">
        <v>2448</v>
      </c>
      <c r="B907">
        <v>91</v>
      </c>
      <c r="C907" t="s">
        <v>768</v>
      </c>
      <c r="D907">
        <v>9401</v>
      </c>
      <c r="E907" t="s">
        <v>951</v>
      </c>
      <c r="F907" t="s">
        <v>1336</v>
      </c>
      <c r="G907">
        <v>2022</v>
      </c>
      <c r="H907">
        <v>296</v>
      </c>
      <c r="I907">
        <v>5</v>
      </c>
      <c r="J907" t="s">
        <v>773</v>
      </c>
      <c r="K907" t="s">
        <v>2283</v>
      </c>
      <c r="L907" s="5">
        <v>69.192818569465004</v>
      </c>
      <c r="M907" s="5">
        <v>79.599999999999994</v>
      </c>
      <c r="N907">
        <f>VLOOKUP(K907,AKE!$F$2:$G$1543,2,FALSE)</f>
        <v>88.6</v>
      </c>
      <c r="O907">
        <f>VLOOKUP(TRIM(K907),AKP!$G$2:$H$1543,2,FALSE)</f>
        <v>112.3</v>
      </c>
    </row>
    <row r="908" spans="1:15" x14ac:dyDescent="0.3">
      <c r="A908">
        <v>2449</v>
      </c>
      <c r="B908">
        <v>91</v>
      </c>
      <c r="C908" t="s">
        <v>768</v>
      </c>
      <c r="D908">
        <v>9105</v>
      </c>
      <c r="E908" t="s">
        <v>951</v>
      </c>
      <c r="F908" t="s">
        <v>1337</v>
      </c>
      <c r="G908">
        <v>2022</v>
      </c>
      <c r="H908">
        <v>386</v>
      </c>
      <c r="I908">
        <v>2</v>
      </c>
      <c r="J908" t="s">
        <v>774</v>
      </c>
      <c r="K908" t="s">
        <v>2284</v>
      </c>
      <c r="L908" s="5">
        <v>44.822557448536003</v>
      </c>
      <c r="M908" s="5">
        <v>70.400000000000006</v>
      </c>
      <c r="N908">
        <f>VLOOKUP(K908,AKE!$F$2:$G$1543,2,FALSE)</f>
        <v>82.4</v>
      </c>
      <c r="O908">
        <f>VLOOKUP(TRIM(K908),AKP!$G$2:$H$1543,2,FALSE)</f>
        <v>90.9</v>
      </c>
    </row>
    <row r="909" spans="1:15" x14ac:dyDescent="0.3">
      <c r="A909">
        <v>2450</v>
      </c>
      <c r="B909">
        <v>91</v>
      </c>
      <c r="C909" t="s">
        <v>768</v>
      </c>
      <c r="D909">
        <v>9106</v>
      </c>
      <c r="E909" t="s">
        <v>951</v>
      </c>
      <c r="F909" t="s">
        <v>1338</v>
      </c>
      <c r="G909">
        <v>2022</v>
      </c>
      <c r="H909">
        <v>380</v>
      </c>
      <c r="I909">
        <v>2</v>
      </c>
      <c r="J909" t="s">
        <v>775</v>
      </c>
      <c r="K909" t="s">
        <v>2285</v>
      </c>
      <c r="L909" s="5">
        <v>48.161497862013</v>
      </c>
      <c r="M909" s="5">
        <v>57.8</v>
      </c>
      <c r="N909">
        <f>VLOOKUP(K909,AKE!$F$2:$G$1543,2,FALSE)</f>
        <v>67.400000000000006</v>
      </c>
      <c r="O909">
        <f>VLOOKUP(TRIM(K909),AKP!$G$2:$H$1543,2,FALSE)</f>
        <v>95.8</v>
      </c>
    </row>
    <row r="910" spans="1:15" x14ac:dyDescent="0.3">
      <c r="A910">
        <v>2451</v>
      </c>
      <c r="B910">
        <v>91</v>
      </c>
      <c r="C910" t="s">
        <v>768</v>
      </c>
      <c r="D910">
        <v>9403</v>
      </c>
      <c r="E910" t="s">
        <v>951</v>
      </c>
      <c r="F910" t="s">
        <v>1339</v>
      </c>
      <c r="G910">
        <v>2022</v>
      </c>
      <c r="H910">
        <v>402</v>
      </c>
      <c r="I910">
        <v>1</v>
      </c>
      <c r="J910" t="s">
        <v>776</v>
      </c>
      <c r="K910" t="s">
        <v>2286</v>
      </c>
      <c r="L910" s="5">
        <v>27.909855125181998</v>
      </c>
      <c r="M910" s="5">
        <v>69.3</v>
      </c>
      <c r="N910">
        <f>VLOOKUP(K910,AKE!$F$2:$G$1543,2,FALSE)</f>
        <v>82.6</v>
      </c>
      <c r="O910">
        <f>VLOOKUP(TRIM(K910),AKP!$G$2:$H$1543,2,FALSE)</f>
        <v>68.099999999999994</v>
      </c>
    </row>
    <row r="911" spans="1:15" x14ac:dyDescent="0.3">
      <c r="A911">
        <v>2452</v>
      </c>
      <c r="B911">
        <v>91</v>
      </c>
      <c r="C911" t="s">
        <v>768</v>
      </c>
      <c r="D911">
        <v>9402</v>
      </c>
      <c r="E911" t="s">
        <v>951</v>
      </c>
      <c r="F911" t="s">
        <v>1340</v>
      </c>
      <c r="G911">
        <v>2022</v>
      </c>
      <c r="H911">
        <v>411</v>
      </c>
      <c r="I911">
        <v>1</v>
      </c>
      <c r="J911" t="s">
        <v>777</v>
      </c>
      <c r="K911" t="s">
        <v>2287</v>
      </c>
      <c r="L911" s="5">
        <v>19.343258908119999</v>
      </c>
      <c r="M911" s="5">
        <v>78.3</v>
      </c>
      <c r="N911">
        <f>VLOOKUP(K911,AKE!$F$2:$G$1543,2,FALSE)</f>
        <v>90.6</v>
      </c>
      <c r="O911">
        <f>VLOOKUP(TRIM(K911),AKP!$G$2:$H$1543,2,FALSE)</f>
        <v>55.8</v>
      </c>
    </row>
    <row r="912" spans="1:15" x14ac:dyDescent="0.3">
      <c r="A912">
        <v>2453</v>
      </c>
      <c r="B912">
        <v>91</v>
      </c>
      <c r="C912" t="s">
        <v>768</v>
      </c>
      <c r="D912">
        <v>9404</v>
      </c>
      <c r="E912" t="s">
        <v>951</v>
      </c>
      <c r="F912" t="s">
        <v>1341</v>
      </c>
      <c r="G912">
        <v>2022</v>
      </c>
      <c r="H912">
        <v>117</v>
      </c>
      <c r="I912">
        <v>6</v>
      </c>
      <c r="J912" t="s">
        <v>779</v>
      </c>
      <c r="K912" t="s">
        <v>2288</v>
      </c>
      <c r="L912" s="5">
        <v>80.549471828484002</v>
      </c>
      <c r="M912" s="5">
        <v>81.8</v>
      </c>
      <c r="N912">
        <f>VLOOKUP(K912,AKE!$F$2:$G$1543,2,FALSE)</f>
        <v>85.3</v>
      </c>
      <c r="O912">
        <f>VLOOKUP(TRIM(K912),AKP!$G$2:$H$1543,2,FALSE)</f>
        <v>107</v>
      </c>
    </row>
    <row r="913" spans="1:15" x14ac:dyDescent="0.3">
      <c r="A913">
        <v>2454</v>
      </c>
      <c r="B913">
        <v>91</v>
      </c>
      <c r="C913" t="s">
        <v>768</v>
      </c>
      <c r="D913">
        <v>9302</v>
      </c>
      <c r="E913" t="s">
        <v>951</v>
      </c>
      <c r="F913" t="s">
        <v>1342</v>
      </c>
      <c r="G913">
        <v>2022</v>
      </c>
      <c r="H913">
        <v>395</v>
      </c>
      <c r="I913">
        <v>1</v>
      </c>
      <c r="J913" t="s">
        <v>781</v>
      </c>
      <c r="K913" t="s">
        <v>2289</v>
      </c>
      <c r="L913" s="5">
        <v>38.871839987264003</v>
      </c>
      <c r="M913" s="5">
        <v>70.599999999999994</v>
      </c>
      <c r="N913">
        <f>VLOOKUP(K913,AKE!$F$2:$G$1543,2,FALSE)</f>
        <v>77.900000000000006</v>
      </c>
      <c r="O913">
        <f>VLOOKUP(TRIM(K913),AKP!$G$2:$H$1543,2,FALSE)</f>
        <v>84.6</v>
      </c>
    </row>
    <row r="914" spans="1:15" x14ac:dyDescent="0.3">
      <c r="A914">
        <v>2455</v>
      </c>
      <c r="B914">
        <v>91</v>
      </c>
      <c r="C914" t="s">
        <v>768</v>
      </c>
      <c r="D914">
        <v>9303</v>
      </c>
      <c r="E914" t="s">
        <v>951</v>
      </c>
      <c r="F914" t="s">
        <v>1343</v>
      </c>
      <c r="G914">
        <v>2022</v>
      </c>
      <c r="H914">
        <v>398</v>
      </c>
      <c r="I914">
        <v>1</v>
      </c>
      <c r="J914" t="s">
        <v>782</v>
      </c>
      <c r="K914" t="s">
        <v>2290</v>
      </c>
      <c r="L914" s="5">
        <v>33.815078703921998</v>
      </c>
      <c r="M914" s="5">
        <v>53</v>
      </c>
      <c r="N914">
        <f>VLOOKUP(K914,AKE!$F$2:$G$1543,2,FALSE)</f>
        <v>69.900000000000006</v>
      </c>
      <c r="O914">
        <f>VLOOKUP(TRIM(K914),AKP!$G$2:$H$1543,2,FALSE)</f>
        <v>58.6</v>
      </c>
    </row>
    <row r="915" spans="1:15" x14ac:dyDescent="0.3">
      <c r="A915">
        <v>2456</v>
      </c>
      <c r="B915">
        <v>91</v>
      </c>
      <c r="C915" t="s">
        <v>768</v>
      </c>
      <c r="D915">
        <v>9304</v>
      </c>
      <c r="E915" t="s">
        <v>951</v>
      </c>
      <c r="F915" t="s">
        <v>1344</v>
      </c>
      <c r="G915">
        <v>2022</v>
      </c>
      <c r="H915">
        <v>394</v>
      </c>
      <c r="I915">
        <v>1</v>
      </c>
      <c r="J915" t="s">
        <v>784</v>
      </c>
      <c r="K915" t="s">
        <v>2291</v>
      </c>
      <c r="L915" s="5">
        <v>38.980689225010003</v>
      </c>
      <c r="M915" s="5">
        <v>69.8</v>
      </c>
      <c r="N915">
        <f>VLOOKUP(K915,AKE!$F$2:$G$1543,2,FALSE)</f>
        <v>85.4</v>
      </c>
      <c r="O915">
        <f>VLOOKUP(TRIM(K915),AKP!$G$2:$H$1543,2,FALSE)</f>
        <v>87.9</v>
      </c>
    </row>
    <row r="916" spans="1:15" x14ac:dyDescent="0.3">
      <c r="A916">
        <v>2457</v>
      </c>
      <c r="B916">
        <v>91</v>
      </c>
      <c r="C916" t="s">
        <v>768</v>
      </c>
      <c r="D916">
        <v>9503</v>
      </c>
      <c r="E916" t="s">
        <v>951</v>
      </c>
      <c r="F916" t="s">
        <v>1345</v>
      </c>
      <c r="G916">
        <v>2022</v>
      </c>
      <c r="H916">
        <v>410</v>
      </c>
      <c r="I916">
        <v>1</v>
      </c>
      <c r="J916" t="s">
        <v>786</v>
      </c>
      <c r="K916" t="s">
        <v>2292</v>
      </c>
      <c r="L916" s="5">
        <v>22.311344933261999</v>
      </c>
      <c r="M916" s="5">
        <v>58.9</v>
      </c>
      <c r="N916">
        <f>VLOOKUP(K916,AKE!$F$2:$G$1543,2,FALSE)</f>
        <v>69.900000000000006</v>
      </c>
      <c r="O916">
        <f>VLOOKUP(TRIM(K916),AKP!$G$2:$H$1543,2,FALSE)</f>
        <v>53.9</v>
      </c>
    </row>
    <row r="917" spans="1:15" x14ac:dyDescent="0.3">
      <c r="A917">
        <v>2458</v>
      </c>
      <c r="B917">
        <v>91</v>
      </c>
      <c r="C917" t="s">
        <v>768</v>
      </c>
      <c r="D917">
        <v>9502</v>
      </c>
      <c r="E917" t="s">
        <v>951</v>
      </c>
      <c r="F917" t="s">
        <v>1346</v>
      </c>
      <c r="G917">
        <v>2022</v>
      </c>
      <c r="H917">
        <v>405</v>
      </c>
      <c r="I917">
        <v>1</v>
      </c>
      <c r="J917" t="s">
        <v>788</v>
      </c>
      <c r="K917" t="s">
        <v>2293</v>
      </c>
      <c r="L917" s="5">
        <v>24.097354362314999</v>
      </c>
      <c r="M917" s="5">
        <v>76.400000000000006</v>
      </c>
      <c r="N917">
        <f>VLOOKUP(K917,AKE!$F$2:$G$1543,2,FALSE)</f>
        <v>85.4</v>
      </c>
      <c r="O917">
        <f>VLOOKUP(TRIM(K917),AKP!$G$2:$H$1543,2,FALSE)</f>
        <v>51.8</v>
      </c>
    </row>
    <row r="918" spans="1:15" x14ac:dyDescent="0.3">
      <c r="A918">
        <v>2459</v>
      </c>
      <c r="B918">
        <v>91</v>
      </c>
      <c r="C918" t="s">
        <v>768</v>
      </c>
      <c r="D918">
        <v>9504</v>
      </c>
      <c r="E918" t="s">
        <v>951</v>
      </c>
      <c r="F918" t="s">
        <v>1347</v>
      </c>
      <c r="G918">
        <v>2022</v>
      </c>
      <c r="H918">
        <v>406</v>
      </c>
      <c r="I918">
        <v>1</v>
      </c>
      <c r="J918" t="s">
        <v>790</v>
      </c>
      <c r="K918" t="s">
        <v>2294</v>
      </c>
      <c r="L918" s="5">
        <v>23.284838364060999</v>
      </c>
      <c r="M918" s="5">
        <v>63.1</v>
      </c>
      <c r="N918">
        <f>VLOOKUP(K918,AKE!$F$2:$G$1543,2,FALSE)</f>
        <v>89.9</v>
      </c>
      <c r="O918">
        <f>VLOOKUP(TRIM(K918),AKP!$G$2:$H$1543,2,FALSE)</f>
        <v>64.900000000000006</v>
      </c>
    </row>
    <row r="919" spans="1:15" x14ac:dyDescent="0.3">
      <c r="A919">
        <v>2460</v>
      </c>
      <c r="B919">
        <v>91</v>
      </c>
      <c r="C919" t="s">
        <v>768</v>
      </c>
      <c r="D919">
        <v>9110</v>
      </c>
      <c r="E919" t="s">
        <v>951</v>
      </c>
      <c r="F919" t="s">
        <v>1348</v>
      </c>
      <c r="G919">
        <v>2022</v>
      </c>
      <c r="H919">
        <v>360</v>
      </c>
      <c r="I919">
        <v>3</v>
      </c>
      <c r="J919" t="s">
        <v>791</v>
      </c>
      <c r="K919" t="s">
        <v>2295</v>
      </c>
      <c r="L919" s="5">
        <v>57.065296256290999</v>
      </c>
      <c r="M919" s="5">
        <v>77.8</v>
      </c>
      <c r="N919">
        <f>VLOOKUP(K919,AKE!$F$2:$G$1543,2,FALSE)</f>
        <v>83.6</v>
      </c>
      <c r="O919">
        <f>VLOOKUP(TRIM(K919),AKP!$G$2:$H$1543,2,FALSE)</f>
        <v>87.9</v>
      </c>
    </row>
    <row r="920" spans="1:15" x14ac:dyDescent="0.3">
      <c r="A920">
        <v>2461</v>
      </c>
      <c r="B920">
        <v>91</v>
      </c>
      <c r="C920" t="s">
        <v>768</v>
      </c>
      <c r="D920">
        <v>9111</v>
      </c>
      <c r="E920" t="s">
        <v>951</v>
      </c>
      <c r="F920" t="s">
        <v>1349</v>
      </c>
      <c r="G920">
        <v>2022</v>
      </c>
      <c r="H920">
        <v>337</v>
      </c>
      <c r="I920">
        <v>4</v>
      </c>
      <c r="J920" t="s">
        <v>792</v>
      </c>
      <c r="K920" t="s">
        <v>2296</v>
      </c>
      <c r="L920" s="5">
        <v>61.220136266516</v>
      </c>
      <c r="M920" s="5">
        <v>69.8</v>
      </c>
      <c r="N920">
        <f>VLOOKUP(K920,AKE!$F$2:$G$1543,2,FALSE)</f>
        <v>75.7</v>
      </c>
      <c r="O920">
        <f>VLOOKUP(TRIM(K920),AKP!$G$2:$H$1543,2,FALSE)</f>
        <v>80.900000000000006</v>
      </c>
    </row>
    <row r="921" spans="1:15" x14ac:dyDescent="0.3">
      <c r="A921">
        <v>2462</v>
      </c>
      <c r="B921">
        <v>91</v>
      </c>
      <c r="C921" t="s">
        <v>768</v>
      </c>
      <c r="D921">
        <v>9115</v>
      </c>
      <c r="E921" t="s">
        <v>951</v>
      </c>
      <c r="F921" t="s">
        <v>1350</v>
      </c>
      <c r="G921">
        <v>2022</v>
      </c>
      <c r="H921">
        <v>385</v>
      </c>
      <c r="I921">
        <v>2</v>
      </c>
      <c r="J921" t="s">
        <v>793</v>
      </c>
      <c r="K921" t="s">
        <v>2297</v>
      </c>
      <c r="L921" s="5">
        <v>44.889744108393998</v>
      </c>
      <c r="M921" s="5">
        <v>60.8</v>
      </c>
      <c r="N921">
        <f>VLOOKUP(K921,AKE!$F$2:$G$1543,2,FALSE)</f>
        <v>77.599999999999994</v>
      </c>
      <c r="O921">
        <f>VLOOKUP(TRIM(K921),AKP!$G$2:$H$1543,2,FALSE)</f>
        <v>92.8</v>
      </c>
    </row>
    <row r="922" spans="1:15" x14ac:dyDescent="0.3">
      <c r="A922">
        <v>2463</v>
      </c>
      <c r="B922">
        <v>91</v>
      </c>
      <c r="C922" t="s">
        <v>768</v>
      </c>
      <c r="D922">
        <v>9119</v>
      </c>
      <c r="E922" t="s">
        <v>951</v>
      </c>
      <c r="F922" t="s">
        <v>1351</v>
      </c>
      <c r="G922">
        <v>2022</v>
      </c>
      <c r="H922">
        <v>400</v>
      </c>
      <c r="I922">
        <v>1</v>
      </c>
      <c r="J922" t="s">
        <v>794</v>
      </c>
      <c r="K922" t="s">
        <v>2298</v>
      </c>
      <c r="L922" s="5">
        <v>29.867300473048999</v>
      </c>
      <c r="M922" s="5">
        <v>80.7</v>
      </c>
      <c r="N922">
        <f>VLOOKUP(K922,AKE!$F$2:$G$1543,2,FALSE)</f>
        <v>102.4</v>
      </c>
      <c r="O922">
        <f>VLOOKUP(TRIM(K922),AKP!$G$2:$H$1543,2,FALSE)</f>
        <v>139.80000000000001</v>
      </c>
    </row>
    <row r="923" spans="1:15" x14ac:dyDescent="0.3">
      <c r="A923">
        <v>2464</v>
      </c>
      <c r="B923">
        <v>91</v>
      </c>
      <c r="C923" t="s">
        <v>768</v>
      </c>
      <c r="D923">
        <v>9120</v>
      </c>
      <c r="E923" t="s">
        <v>951</v>
      </c>
      <c r="F923" t="s">
        <v>1352</v>
      </c>
      <c r="G923">
        <v>2022</v>
      </c>
      <c r="H923">
        <v>407</v>
      </c>
      <c r="I923">
        <v>1</v>
      </c>
      <c r="J923" t="s">
        <v>795</v>
      </c>
      <c r="K923" t="s">
        <v>2299</v>
      </c>
      <c r="L923" s="5">
        <v>22.959256636845002</v>
      </c>
      <c r="M923" s="5">
        <v>78.7</v>
      </c>
      <c r="N923">
        <f>VLOOKUP(K923,AKE!$F$2:$G$1543,2,FALSE)</f>
        <v>78.400000000000006</v>
      </c>
      <c r="O923">
        <f>VLOOKUP(TRIM(K923),AKP!$G$2:$H$1543,2,FALSE)</f>
        <v>84.4</v>
      </c>
    </row>
    <row r="924" spans="1:15" x14ac:dyDescent="0.3">
      <c r="A924">
        <v>2465</v>
      </c>
      <c r="B924">
        <v>91</v>
      </c>
      <c r="C924" t="s">
        <v>768</v>
      </c>
      <c r="D924">
        <v>9508</v>
      </c>
      <c r="E924" t="s">
        <v>951</v>
      </c>
      <c r="F924" t="s">
        <v>1353</v>
      </c>
      <c r="G924">
        <v>2022</v>
      </c>
      <c r="H924">
        <v>416</v>
      </c>
      <c r="I924">
        <v>1</v>
      </c>
      <c r="J924" t="s">
        <v>796</v>
      </c>
      <c r="K924" t="s">
        <v>2300</v>
      </c>
      <c r="L924" s="5">
        <v>15.662869469921</v>
      </c>
      <c r="M924" s="5">
        <v>69.599999999999994</v>
      </c>
      <c r="N924">
        <f>VLOOKUP(K924,AKE!$F$2:$G$1543,2,FALSE)</f>
        <v>106</v>
      </c>
      <c r="O924">
        <f>VLOOKUP(TRIM(K924),AKP!$G$2:$H$1543,2,FALSE)</f>
        <v>76.099999999999994</v>
      </c>
    </row>
    <row r="925" spans="1:15" x14ac:dyDescent="0.3">
      <c r="A925">
        <v>2466</v>
      </c>
      <c r="B925">
        <v>91</v>
      </c>
      <c r="C925" t="s">
        <v>768</v>
      </c>
      <c r="D925">
        <v>9507</v>
      </c>
      <c r="E925" t="s">
        <v>951</v>
      </c>
      <c r="F925" t="s">
        <v>1354</v>
      </c>
      <c r="G925">
        <v>2022</v>
      </c>
      <c r="H925">
        <v>412</v>
      </c>
      <c r="I925">
        <v>1</v>
      </c>
      <c r="J925" t="s">
        <v>798</v>
      </c>
      <c r="K925" t="s">
        <v>2301</v>
      </c>
      <c r="L925" s="5">
        <v>19.182971581008999</v>
      </c>
      <c r="M925" s="5">
        <v>72.2</v>
      </c>
      <c r="N925">
        <f>VLOOKUP(K925,AKE!$F$2:$G$1543,2,FALSE)</f>
        <v>136.19999999999999</v>
      </c>
      <c r="O925">
        <f>VLOOKUP(TRIM(K925),AKP!$G$2:$H$1543,2,FALSE)</f>
        <v>74.2</v>
      </c>
    </row>
    <row r="926" spans="1:15" x14ac:dyDescent="0.3">
      <c r="A926">
        <v>2467</v>
      </c>
      <c r="B926">
        <v>91</v>
      </c>
      <c r="C926" t="s">
        <v>768</v>
      </c>
      <c r="D926">
        <v>9505</v>
      </c>
      <c r="E926" t="s">
        <v>951</v>
      </c>
      <c r="F926" t="s">
        <v>1355</v>
      </c>
      <c r="G926">
        <v>2022</v>
      </c>
      <c r="H926">
        <v>414</v>
      </c>
      <c r="I926">
        <v>1</v>
      </c>
      <c r="J926" t="s">
        <v>800</v>
      </c>
      <c r="K926" t="s">
        <v>2302</v>
      </c>
      <c r="L926" s="5">
        <v>18.136834589176999</v>
      </c>
      <c r="M926" s="5">
        <v>57.3</v>
      </c>
      <c r="N926">
        <f>VLOOKUP(K926,AKE!$F$2:$G$1543,2,FALSE)</f>
        <v>91.8</v>
      </c>
      <c r="O926">
        <f>VLOOKUP(TRIM(K926),AKP!$G$2:$H$1543,2,FALSE)</f>
        <v>55.1</v>
      </c>
    </row>
    <row r="927" spans="1:15" x14ac:dyDescent="0.3">
      <c r="A927">
        <v>2468</v>
      </c>
      <c r="B927">
        <v>91</v>
      </c>
      <c r="C927" t="s">
        <v>768</v>
      </c>
      <c r="D927">
        <v>9506</v>
      </c>
      <c r="E927" t="s">
        <v>951</v>
      </c>
      <c r="F927" t="s">
        <v>1356</v>
      </c>
      <c r="G927">
        <v>2022</v>
      </c>
      <c r="H927">
        <v>409</v>
      </c>
      <c r="I927">
        <v>1</v>
      </c>
      <c r="J927" t="s">
        <v>802</v>
      </c>
      <c r="K927" t="s">
        <v>2303</v>
      </c>
      <c r="L927" s="5">
        <v>22.369848195957001</v>
      </c>
      <c r="M927" s="5">
        <v>72.599999999999994</v>
      </c>
      <c r="N927">
        <f>VLOOKUP(K927,AKE!$F$2:$G$1543,2,FALSE)</f>
        <v>95</v>
      </c>
      <c r="O927">
        <f>VLOOKUP(TRIM(K927),AKP!$G$2:$H$1543,2,FALSE)</f>
        <v>76.8</v>
      </c>
    </row>
    <row r="928" spans="1:15" x14ac:dyDescent="0.3">
      <c r="A928">
        <v>2469</v>
      </c>
      <c r="B928">
        <v>91</v>
      </c>
      <c r="C928" t="s">
        <v>768</v>
      </c>
      <c r="D928">
        <v>9405</v>
      </c>
      <c r="E928" t="s">
        <v>951</v>
      </c>
      <c r="F928" t="s">
        <v>1357</v>
      </c>
      <c r="G928">
        <v>2022</v>
      </c>
      <c r="H928">
        <v>413</v>
      </c>
      <c r="I928">
        <v>1</v>
      </c>
      <c r="J928" t="s">
        <v>804</v>
      </c>
      <c r="K928" t="s">
        <v>2304</v>
      </c>
      <c r="L928" s="5">
        <v>18.266690703201999</v>
      </c>
      <c r="M928" s="5">
        <v>46.8</v>
      </c>
      <c r="N928">
        <f>VLOOKUP(K928,AKE!$F$2:$G$1543,2,FALSE)</f>
        <v>81.400000000000006</v>
      </c>
      <c r="O928">
        <f>VLOOKUP(TRIM(K928),AKP!$G$2:$H$1543,2,FALSE)</f>
        <v>40.9</v>
      </c>
    </row>
    <row r="929" spans="1:15" x14ac:dyDescent="0.3">
      <c r="A929">
        <v>2470</v>
      </c>
      <c r="B929">
        <v>91</v>
      </c>
      <c r="C929" t="s">
        <v>768</v>
      </c>
      <c r="D929">
        <v>9406</v>
      </c>
      <c r="E929" t="s">
        <v>951</v>
      </c>
      <c r="F929" t="s">
        <v>1358</v>
      </c>
      <c r="G929">
        <v>2022</v>
      </c>
      <c r="H929">
        <v>408</v>
      </c>
      <c r="I929">
        <v>1</v>
      </c>
      <c r="J929" t="s">
        <v>806</v>
      </c>
      <c r="K929" t="s">
        <v>2305</v>
      </c>
      <c r="L929" s="5">
        <v>22.931686316983001</v>
      </c>
      <c r="M929" s="5">
        <v>52.9</v>
      </c>
      <c r="N929">
        <f>VLOOKUP(K929,AKE!$F$2:$G$1543,2,FALSE)</f>
        <v>61.9</v>
      </c>
      <c r="O929">
        <f>VLOOKUP(TRIM(K929),AKP!$G$2:$H$1543,2,FALSE)</f>
        <v>51.8</v>
      </c>
    </row>
    <row r="930" spans="1:15" x14ac:dyDescent="0.3">
      <c r="A930">
        <v>2471</v>
      </c>
      <c r="B930">
        <v>91</v>
      </c>
      <c r="C930" t="s">
        <v>768</v>
      </c>
      <c r="D930">
        <v>9407</v>
      </c>
      <c r="E930" t="s">
        <v>951</v>
      </c>
      <c r="F930" t="s">
        <v>1359</v>
      </c>
      <c r="G930">
        <v>2022</v>
      </c>
      <c r="H930">
        <v>415</v>
      </c>
      <c r="I930">
        <v>1</v>
      </c>
      <c r="J930" t="s">
        <v>808</v>
      </c>
      <c r="K930" t="s">
        <v>2306</v>
      </c>
      <c r="L930" s="5">
        <v>17.211811805019</v>
      </c>
      <c r="M930" s="5">
        <v>62.1</v>
      </c>
      <c r="N930">
        <f>VLOOKUP(K930,AKE!$F$2:$G$1543,2,FALSE)</f>
        <v>68.900000000000006</v>
      </c>
      <c r="O930">
        <f>VLOOKUP(TRIM(K930),AKP!$G$2:$H$1543,2,FALSE)</f>
        <v>63.2</v>
      </c>
    </row>
    <row r="931" spans="1:15" x14ac:dyDescent="0.3">
      <c r="A931">
        <v>2472</v>
      </c>
      <c r="B931">
        <v>91</v>
      </c>
      <c r="C931" t="s">
        <v>768</v>
      </c>
      <c r="D931">
        <v>9408</v>
      </c>
      <c r="E931" t="s">
        <v>951</v>
      </c>
      <c r="F931" t="s">
        <v>1360</v>
      </c>
      <c r="G931">
        <v>2022</v>
      </c>
      <c r="H931">
        <v>404</v>
      </c>
      <c r="I931">
        <v>1</v>
      </c>
      <c r="J931" t="s">
        <v>810</v>
      </c>
      <c r="K931" t="s">
        <v>2307</v>
      </c>
      <c r="L931" s="5">
        <v>24.700160897619</v>
      </c>
      <c r="M931" s="5">
        <v>67.400000000000006</v>
      </c>
      <c r="N931">
        <f>VLOOKUP(K931,AKE!$F$2:$G$1543,2,FALSE)</f>
        <v>81.099999999999994</v>
      </c>
      <c r="O931">
        <f>VLOOKUP(TRIM(K931),AKP!$G$2:$H$1543,2,FALSE)</f>
        <v>67.2</v>
      </c>
    </row>
    <row r="932" spans="1:15" x14ac:dyDescent="0.3">
      <c r="A932">
        <v>2473</v>
      </c>
      <c r="B932">
        <v>11</v>
      </c>
      <c r="C932" t="s">
        <v>6</v>
      </c>
      <c r="D932">
        <v>1171</v>
      </c>
      <c r="E932" t="s">
        <v>1361</v>
      </c>
      <c r="F932" t="s">
        <v>42</v>
      </c>
      <c r="G932">
        <v>2022</v>
      </c>
      <c r="H932">
        <v>16</v>
      </c>
      <c r="I932">
        <v>6</v>
      </c>
      <c r="J932" t="s">
        <v>42</v>
      </c>
      <c r="K932" t="s">
        <v>2308</v>
      </c>
      <c r="L932" s="5">
        <v>84.361060352067994</v>
      </c>
      <c r="M932" s="5">
        <v>83.3</v>
      </c>
      <c r="N932">
        <f>VLOOKUP(K932,AKE!$F$2:$G$1543,2,FALSE)</f>
        <v>89.8</v>
      </c>
      <c r="O932">
        <f>VLOOKUP(TRIM(K932),AKP!$G$2:$H$1543,2,FALSE)</f>
        <v>117</v>
      </c>
    </row>
    <row r="933" spans="1:15" x14ac:dyDescent="0.3">
      <c r="A933">
        <v>2474</v>
      </c>
      <c r="B933">
        <v>11</v>
      </c>
      <c r="C933" t="s">
        <v>6</v>
      </c>
      <c r="D933">
        <v>1172</v>
      </c>
      <c r="E933" t="s">
        <v>1361</v>
      </c>
      <c r="F933" t="s">
        <v>44</v>
      </c>
      <c r="G933">
        <v>2022</v>
      </c>
      <c r="H933">
        <v>85</v>
      </c>
      <c r="I933">
        <v>5</v>
      </c>
      <c r="J933" t="s">
        <v>44</v>
      </c>
      <c r="K933" t="s">
        <v>2309</v>
      </c>
      <c r="L933" s="5">
        <v>61.698835612789999</v>
      </c>
      <c r="M933" s="5">
        <v>87.9</v>
      </c>
      <c r="N933">
        <f>VLOOKUP(K933,AKE!$F$2:$G$1543,2,FALSE)</f>
        <v>100.2</v>
      </c>
      <c r="O933">
        <f>VLOOKUP(TRIM(K933),AKP!$G$2:$H$1543,2,FALSE)</f>
        <v>111.9</v>
      </c>
    </row>
    <row r="934" spans="1:15" x14ac:dyDescent="0.3">
      <c r="A934">
        <v>2475</v>
      </c>
      <c r="B934">
        <v>11</v>
      </c>
      <c r="C934" t="s">
        <v>6</v>
      </c>
      <c r="D934">
        <v>1174</v>
      </c>
      <c r="E934" t="s">
        <v>1361</v>
      </c>
      <c r="F934" t="s">
        <v>46</v>
      </c>
      <c r="G934">
        <v>2022</v>
      </c>
      <c r="H934">
        <v>76</v>
      </c>
      <c r="I934">
        <v>5</v>
      </c>
      <c r="J934" t="s">
        <v>46</v>
      </c>
      <c r="K934" t="s">
        <v>2310</v>
      </c>
      <c r="L934" s="5">
        <v>69.147559435245</v>
      </c>
      <c r="M934" s="5">
        <v>85.4</v>
      </c>
      <c r="N934">
        <f>VLOOKUP(K934,AKE!$F$2:$G$1543,2,FALSE)</f>
        <v>88.3</v>
      </c>
      <c r="O934">
        <f>VLOOKUP(TRIM(K934),AKP!$G$2:$H$1543,2,FALSE)</f>
        <v>117.2</v>
      </c>
    </row>
    <row r="935" spans="1:15" x14ac:dyDescent="0.3">
      <c r="A935">
        <v>2476</v>
      </c>
      <c r="B935">
        <v>11</v>
      </c>
      <c r="C935" t="s">
        <v>6</v>
      </c>
      <c r="D935">
        <v>1173</v>
      </c>
      <c r="E935" t="s">
        <v>1361</v>
      </c>
      <c r="F935" t="s">
        <v>48</v>
      </c>
      <c r="G935">
        <v>2022</v>
      </c>
      <c r="H935">
        <v>75</v>
      </c>
      <c r="I935">
        <v>5</v>
      </c>
      <c r="J935" t="s">
        <v>48</v>
      </c>
      <c r="K935" t="s">
        <v>2311</v>
      </c>
      <c r="L935" s="5">
        <v>69.336457192745996</v>
      </c>
      <c r="M935" s="5">
        <v>76.5</v>
      </c>
      <c r="N935">
        <f>VLOOKUP(K935,AKE!$F$2:$G$1543,2,FALSE)</f>
        <v>81.5</v>
      </c>
      <c r="O935">
        <f>VLOOKUP(TRIM(K935),AKP!$G$2:$H$1543,2,FALSE)</f>
        <v>109.8</v>
      </c>
    </row>
    <row r="936" spans="1:15" x14ac:dyDescent="0.3">
      <c r="A936">
        <v>2477</v>
      </c>
      <c r="B936">
        <v>11</v>
      </c>
      <c r="C936" t="s">
        <v>6</v>
      </c>
      <c r="D936">
        <v>1175</v>
      </c>
      <c r="E936" t="s">
        <v>1361</v>
      </c>
      <c r="F936" t="s">
        <v>50</v>
      </c>
      <c r="G936">
        <v>2022</v>
      </c>
      <c r="H936">
        <v>98</v>
      </c>
      <c r="I936">
        <v>1</v>
      </c>
      <c r="J936" t="s">
        <v>50</v>
      </c>
      <c r="K936" t="s">
        <v>2312</v>
      </c>
      <c r="L936" s="5">
        <v>23.934240060431001</v>
      </c>
      <c r="M936" s="5">
        <v>89.4</v>
      </c>
      <c r="N936">
        <f>VLOOKUP(K936,AKE!$F$2:$G$1543,2,FALSE)</f>
        <v>102.9</v>
      </c>
      <c r="O936">
        <f>VLOOKUP(TRIM(K936),AKP!$G$2:$H$1543,2,FALSE)</f>
        <v>101.2</v>
      </c>
    </row>
    <row r="937" spans="1:15" x14ac:dyDescent="0.3">
      <c r="A937">
        <v>2478</v>
      </c>
      <c r="B937">
        <v>12</v>
      </c>
      <c r="C937" t="s">
        <v>53</v>
      </c>
      <c r="D937">
        <v>1273</v>
      </c>
      <c r="E937" t="s">
        <v>1361</v>
      </c>
      <c r="F937" t="s">
        <v>100</v>
      </c>
      <c r="G937">
        <v>2022</v>
      </c>
      <c r="H937">
        <v>83</v>
      </c>
      <c r="I937">
        <v>5</v>
      </c>
      <c r="J937" t="s">
        <v>100</v>
      </c>
      <c r="K937" t="s">
        <v>2313</v>
      </c>
      <c r="L937" s="5">
        <v>62.008425697614001</v>
      </c>
      <c r="M937" s="5">
        <v>80.3</v>
      </c>
      <c r="N937">
        <f>VLOOKUP(K937,AKE!$F$2:$G$1543,2,FALSE)</f>
        <v>87.7</v>
      </c>
      <c r="O937">
        <f>VLOOKUP(TRIM(K937),AKP!$G$2:$H$1543,2,FALSE)</f>
        <v>105.4</v>
      </c>
    </row>
    <row r="938" spans="1:15" x14ac:dyDescent="0.3">
      <c r="A938">
        <v>2479</v>
      </c>
      <c r="B938">
        <v>12</v>
      </c>
      <c r="C938" t="s">
        <v>53</v>
      </c>
      <c r="D938">
        <v>1274</v>
      </c>
      <c r="E938" t="s">
        <v>1361</v>
      </c>
      <c r="F938" t="s">
        <v>102</v>
      </c>
      <c r="G938">
        <v>2022</v>
      </c>
      <c r="H938">
        <v>94</v>
      </c>
      <c r="I938">
        <v>4</v>
      </c>
      <c r="J938" t="s">
        <v>102</v>
      </c>
      <c r="K938" t="s">
        <v>2314</v>
      </c>
      <c r="L938" s="5">
        <v>53.174925855204002</v>
      </c>
      <c r="M938" s="5">
        <v>92</v>
      </c>
      <c r="N938">
        <f>VLOOKUP(K938,AKE!$F$2:$G$1543,2,FALSE)</f>
        <v>101.6</v>
      </c>
      <c r="O938">
        <f>VLOOKUP(TRIM(K938),AKP!$G$2:$H$1543,2,FALSE)</f>
        <v>117.5</v>
      </c>
    </row>
    <row r="939" spans="1:15" x14ac:dyDescent="0.3">
      <c r="A939">
        <v>2480</v>
      </c>
      <c r="B939">
        <v>12</v>
      </c>
      <c r="C939" t="s">
        <v>53</v>
      </c>
      <c r="D939">
        <v>1272</v>
      </c>
      <c r="E939" t="s">
        <v>1361</v>
      </c>
      <c r="F939" t="s">
        <v>103</v>
      </c>
      <c r="G939">
        <v>2022</v>
      </c>
      <c r="H939">
        <v>44</v>
      </c>
      <c r="I939">
        <v>6</v>
      </c>
      <c r="J939" t="s">
        <v>103</v>
      </c>
      <c r="K939" t="s">
        <v>2315</v>
      </c>
      <c r="L939" s="5">
        <v>78.424529547118993</v>
      </c>
      <c r="M939" s="5">
        <v>90.6</v>
      </c>
      <c r="N939">
        <f>VLOOKUP(K939,AKE!$F$2:$G$1543,2,FALSE)</f>
        <v>9.1</v>
      </c>
      <c r="O939">
        <f>VLOOKUP(TRIM(K939),AKP!$G$2:$H$1543,2,FALSE)</f>
        <v>116.5</v>
      </c>
    </row>
    <row r="940" spans="1:15" x14ac:dyDescent="0.3">
      <c r="A940">
        <v>2481</v>
      </c>
      <c r="B940">
        <v>12</v>
      </c>
      <c r="C940" t="s">
        <v>53</v>
      </c>
      <c r="D940">
        <v>1276</v>
      </c>
      <c r="E940" t="s">
        <v>1361</v>
      </c>
      <c r="F940" t="s">
        <v>105</v>
      </c>
      <c r="G940">
        <v>2022</v>
      </c>
      <c r="H940">
        <v>79</v>
      </c>
      <c r="I940">
        <v>5</v>
      </c>
      <c r="J940" t="s">
        <v>105</v>
      </c>
      <c r="K940" t="s">
        <v>2316</v>
      </c>
      <c r="L940" s="5">
        <v>66.466784185983997</v>
      </c>
      <c r="M940" s="5">
        <v>88.9</v>
      </c>
      <c r="N940">
        <f>VLOOKUP(K940,AKE!$F$2:$G$1543,2,FALSE)</f>
        <v>96</v>
      </c>
      <c r="O940">
        <f>VLOOKUP(TRIM(K940),AKP!$G$2:$H$1543,2,FALSE)</f>
        <v>123.5</v>
      </c>
    </row>
    <row r="941" spans="1:15" x14ac:dyDescent="0.3">
      <c r="A941">
        <v>2482</v>
      </c>
      <c r="B941">
        <v>12</v>
      </c>
      <c r="C941" t="s">
        <v>53</v>
      </c>
      <c r="D941">
        <v>1271</v>
      </c>
      <c r="E941" t="s">
        <v>1361</v>
      </c>
      <c r="F941" t="s">
        <v>107</v>
      </c>
      <c r="G941">
        <v>2022</v>
      </c>
      <c r="H941">
        <v>30</v>
      </c>
      <c r="I941">
        <v>6</v>
      </c>
      <c r="J941" t="s">
        <v>107</v>
      </c>
      <c r="K941" t="s">
        <v>2317</v>
      </c>
      <c r="L941" s="5">
        <v>80.931132231407005</v>
      </c>
      <c r="M941" s="5">
        <v>91.1</v>
      </c>
      <c r="N941">
        <f>VLOOKUP(K941,AKE!$F$2:$G$1543,2,FALSE)</f>
        <v>100.4</v>
      </c>
      <c r="O941">
        <f>VLOOKUP(TRIM(K941),AKP!$G$2:$H$1543,2,FALSE)</f>
        <v>122.5</v>
      </c>
    </row>
    <row r="942" spans="1:15" x14ac:dyDescent="0.3">
      <c r="A942">
        <v>2483</v>
      </c>
      <c r="B942">
        <v>12</v>
      </c>
      <c r="C942" t="s">
        <v>53</v>
      </c>
      <c r="D942">
        <v>1275</v>
      </c>
      <c r="E942" t="s">
        <v>1361</v>
      </c>
      <c r="F942" t="s">
        <v>109</v>
      </c>
      <c r="G942">
        <v>2022</v>
      </c>
      <c r="H942">
        <v>53</v>
      </c>
      <c r="I942">
        <v>6</v>
      </c>
      <c r="J942" t="s">
        <v>109</v>
      </c>
      <c r="K942" t="s">
        <v>2318</v>
      </c>
      <c r="L942" s="5">
        <v>74.891424822453999</v>
      </c>
      <c r="M942" s="5">
        <v>89.3</v>
      </c>
      <c r="N942">
        <f>VLOOKUP(K942,AKE!$F$2:$G$1543,2,FALSE)</f>
        <v>93.2</v>
      </c>
      <c r="O942">
        <f>VLOOKUP(TRIM(K942),AKP!$G$2:$H$1543,2,FALSE)</f>
        <v>101.8</v>
      </c>
    </row>
    <row r="943" spans="1:15" x14ac:dyDescent="0.3">
      <c r="A943">
        <v>2484</v>
      </c>
      <c r="B943">
        <v>12</v>
      </c>
      <c r="C943" t="s">
        <v>53</v>
      </c>
      <c r="D943">
        <v>1277</v>
      </c>
      <c r="E943" t="s">
        <v>1361</v>
      </c>
      <c r="F943" t="s">
        <v>111</v>
      </c>
      <c r="G943">
        <v>2022</v>
      </c>
      <c r="H943">
        <v>90</v>
      </c>
      <c r="I943">
        <v>4</v>
      </c>
      <c r="J943" t="s">
        <v>111</v>
      </c>
      <c r="K943" t="s">
        <v>2319</v>
      </c>
      <c r="L943" s="5">
        <v>57.959729699598</v>
      </c>
      <c r="M943" s="5">
        <v>93</v>
      </c>
      <c r="N943">
        <f>VLOOKUP(K943,AKE!$F$2:$G$1543,2,FALSE)</f>
        <v>98.6</v>
      </c>
      <c r="O943">
        <f>VLOOKUP(TRIM(K943),AKP!$G$2:$H$1543,2,FALSE)</f>
        <v>117.2</v>
      </c>
    </row>
    <row r="944" spans="1:15" x14ac:dyDescent="0.3">
      <c r="A944">
        <v>2485</v>
      </c>
      <c r="B944">
        <v>12</v>
      </c>
      <c r="C944" t="s">
        <v>53</v>
      </c>
      <c r="D944">
        <v>1278</v>
      </c>
      <c r="E944" t="s">
        <v>1361</v>
      </c>
      <c r="F944" t="s">
        <v>113</v>
      </c>
      <c r="G944">
        <v>2022</v>
      </c>
      <c r="H944">
        <v>97</v>
      </c>
      <c r="I944">
        <v>3</v>
      </c>
      <c r="J944" t="s">
        <v>113</v>
      </c>
      <c r="K944" t="s">
        <v>2320</v>
      </c>
      <c r="L944" s="5">
        <v>43.704035658698999</v>
      </c>
      <c r="M944" s="5">
        <v>73.400000000000006</v>
      </c>
      <c r="N944">
        <f>VLOOKUP(K944,AKE!$F$2:$G$1543,2,FALSE)</f>
        <v>90.8</v>
      </c>
      <c r="O944">
        <f>VLOOKUP(TRIM(K944),AKP!$G$2:$H$1543,2,FALSE)</f>
        <v>99.8</v>
      </c>
    </row>
    <row r="945" spans="1:15" x14ac:dyDescent="0.3">
      <c r="A945">
        <v>2486</v>
      </c>
      <c r="B945">
        <v>13</v>
      </c>
      <c r="C945" t="s">
        <v>116</v>
      </c>
      <c r="D945">
        <v>1371</v>
      </c>
      <c r="E945" t="s">
        <v>1361</v>
      </c>
      <c r="F945" t="s">
        <v>137</v>
      </c>
      <c r="G945">
        <v>2022</v>
      </c>
      <c r="H945">
        <v>18</v>
      </c>
      <c r="I945">
        <v>6</v>
      </c>
      <c r="J945" t="s">
        <v>137</v>
      </c>
      <c r="K945" t="s">
        <v>2321</v>
      </c>
      <c r="L945" s="5">
        <v>84.140940113916002</v>
      </c>
      <c r="M945" s="5">
        <v>88.1</v>
      </c>
      <c r="N945">
        <f>VLOOKUP(K945,AKE!$F$2:$G$1543,2,FALSE)</f>
        <v>95.7</v>
      </c>
      <c r="O945">
        <f>VLOOKUP(TRIM(K945),AKP!$G$2:$H$1543,2,FALSE)</f>
        <v>108.1</v>
      </c>
    </row>
    <row r="946" spans="1:15" x14ac:dyDescent="0.3">
      <c r="A946">
        <v>2487</v>
      </c>
      <c r="B946">
        <v>13</v>
      </c>
      <c r="C946" t="s">
        <v>116</v>
      </c>
      <c r="D946">
        <v>1372</v>
      </c>
      <c r="E946" t="s">
        <v>1361</v>
      </c>
      <c r="F946" t="s">
        <v>138</v>
      </c>
      <c r="G946">
        <v>2022</v>
      </c>
      <c r="H946">
        <v>15</v>
      </c>
      <c r="I946">
        <v>6</v>
      </c>
      <c r="J946" t="s">
        <v>138</v>
      </c>
      <c r="K946" t="s">
        <v>2322</v>
      </c>
      <c r="L946" s="5">
        <v>84.438733472411002</v>
      </c>
      <c r="M946" s="5">
        <v>92.1</v>
      </c>
      <c r="N946">
        <f>VLOOKUP(K946,AKE!$F$2:$G$1543,2,FALSE)</f>
        <v>101.5</v>
      </c>
      <c r="O946">
        <f>VLOOKUP(TRIM(K946),AKP!$G$2:$H$1543,2,FALSE)</f>
        <v>100.5</v>
      </c>
    </row>
    <row r="947" spans="1:15" x14ac:dyDescent="0.3">
      <c r="A947">
        <v>2488</v>
      </c>
      <c r="B947">
        <v>13</v>
      </c>
      <c r="C947" t="s">
        <v>116</v>
      </c>
      <c r="D947">
        <v>1373</v>
      </c>
      <c r="E947" t="s">
        <v>1361</v>
      </c>
      <c r="F947" t="s">
        <v>140</v>
      </c>
      <c r="G947">
        <v>2022</v>
      </c>
      <c r="H947">
        <v>60</v>
      </c>
      <c r="I947">
        <v>6</v>
      </c>
      <c r="J947" t="s">
        <v>140</v>
      </c>
      <c r="K947" t="s">
        <v>2323</v>
      </c>
      <c r="L947" s="5">
        <v>73.848029834770003</v>
      </c>
      <c r="M947" s="5">
        <v>88.2</v>
      </c>
      <c r="N947">
        <f>VLOOKUP(K947,AKE!$F$2:$G$1543,2,FALSE)</f>
        <v>92.9</v>
      </c>
      <c r="O947">
        <f>VLOOKUP(TRIM(K947),AKP!$G$2:$H$1543,2,FALSE)</f>
        <v>105.8</v>
      </c>
    </row>
    <row r="948" spans="1:15" x14ac:dyDescent="0.3">
      <c r="A948">
        <v>2489</v>
      </c>
      <c r="B948">
        <v>13</v>
      </c>
      <c r="C948" t="s">
        <v>116</v>
      </c>
      <c r="D948">
        <v>1374</v>
      </c>
      <c r="E948" t="s">
        <v>1361</v>
      </c>
      <c r="F948" t="s">
        <v>142</v>
      </c>
      <c r="G948">
        <v>2022</v>
      </c>
      <c r="H948">
        <v>37</v>
      </c>
      <c r="I948">
        <v>6</v>
      </c>
      <c r="J948" t="s">
        <v>142</v>
      </c>
      <c r="K948" t="s">
        <v>2324</v>
      </c>
      <c r="L948" s="5">
        <v>79.822135230021004</v>
      </c>
      <c r="M948" s="5">
        <v>86.1</v>
      </c>
      <c r="N948">
        <f>VLOOKUP(K948,AKE!$F$2:$G$1543,2,FALSE)</f>
        <v>91.2</v>
      </c>
      <c r="O948">
        <f>VLOOKUP(TRIM(K948),AKP!$G$2:$H$1543,2,FALSE)</f>
        <v>95.8</v>
      </c>
    </row>
    <row r="949" spans="1:15" x14ac:dyDescent="0.3">
      <c r="A949">
        <v>2490</v>
      </c>
      <c r="B949">
        <v>13</v>
      </c>
      <c r="C949" t="s">
        <v>116</v>
      </c>
      <c r="D949">
        <v>1375</v>
      </c>
      <c r="E949" t="s">
        <v>1361</v>
      </c>
      <c r="F949" t="s">
        <v>143</v>
      </c>
      <c r="G949">
        <v>2022</v>
      </c>
      <c r="H949">
        <v>12</v>
      </c>
      <c r="I949">
        <v>6</v>
      </c>
      <c r="J949" t="s">
        <v>143</v>
      </c>
      <c r="K949" t="s">
        <v>2325</v>
      </c>
      <c r="L949" s="5">
        <v>84.659187517153001</v>
      </c>
      <c r="M949" s="5">
        <v>82.1</v>
      </c>
      <c r="N949">
        <f>VLOOKUP(K949,AKE!$F$2:$G$1543,2,FALSE)</f>
        <v>87.5</v>
      </c>
      <c r="O949">
        <f>VLOOKUP(TRIM(K949),AKP!$G$2:$H$1543,2,FALSE)</f>
        <v>115.8</v>
      </c>
    </row>
    <row r="950" spans="1:15" x14ac:dyDescent="0.3">
      <c r="A950">
        <v>2491</v>
      </c>
      <c r="B950">
        <v>13</v>
      </c>
      <c r="C950" t="s">
        <v>116</v>
      </c>
      <c r="D950">
        <v>1376</v>
      </c>
      <c r="E950" t="s">
        <v>1361</v>
      </c>
      <c r="F950" t="s">
        <v>145</v>
      </c>
      <c r="G950">
        <v>2022</v>
      </c>
      <c r="H950">
        <v>24</v>
      </c>
      <c r="I950">
        <v>6</v>
      </c>
      <c r="J950" t="s">
        <v>145</v>
      </c>
      <c r="K950" t="s">
        <v>2326</v>
      </c>
      <c r="L950" s="5">
        <v>81.733909640196998</v>
      </c>
      <c r="M950" s="5">
        <v>87.3</v>
      </c>
      <c r="N950">
        <f>VLOOKUP(K950,AKE!$F$2:$G$1543,2,FALSE)</f>
        <v>93.3</v>
      </c>
      <c r="O950">
        <f>VLOOKUP(TRIM(K950),AKP!$G$2:$H$1543,2,FALSE)</f>
        <v>101.4</v>
      </c>
    </row>
    <row r="951" spans="1:15" x14ac:dyDescent="0.3">
      <c r="A951">
        <v>2492</v>
      </c>
      <c r="B951">
        <v>13</v>
      </c>
      <c r="C951" t="s">
        <v>116</v>
      </c>
      <c r="D951">
        <v>1377</v>
      </c>
      <c r="E951" t="s">
        <v>1361</v>
      </c>
      <c r="F951" t="s">
        <v>146</v>
      </c>
      <c r="G951">
        <v>2022</v>
      </c>
      <c r="H951">
        <v>73</v>
      </c>
      <c r="I951">
        <v>5</v>
      </c>
      <c r="J951" t="s">
        <v>146</v>
      </c>
      <c r="K951" t="s">
        <v>2327</v>
      </c>
      <c r="L951" s="5">
        <v>69.928431707035998</v>
      </c>
      <c r="M951" s="5">
        <v>89.1</v>
      </c>
      <c r="N951">
        <f>VLOOKUP(K951,AKE!$F$2:$G$1543,2,FALSE)</f>
        <v>87.8</v>
      </c>
      <c r="O951">
        <f>VLOOKUP(TRIM(K951),AKP!$G$2:$H$1543,2,FALSE)</f>
        <v>106.8</v>
      </c>
    </row>
    <row r="952" spans="1:15" x14ac:dyDescent="0.3">
      <c r="A952">
        <v>2493</v>
      </c>
      <c r="B952">
        <v>14</v>
      </c>
      <c r="C952" t="s">
        <v>149</v>
      </c>
      <c r="D952">
        <v>1471</v>
      </c>
      <c r="E952" t="s">
        <v>1361</v>
      </c>
      <c r="F952" t="s">
        <v>163</v>
      </c>
      <c r="G952">
        <v>2022</v>
      </c>
      <c r="H952">
        <v>6</v>
      </c>
      <c r="I952">
        <v>6</v>
      </c>
      <c r="J952" t="s">
        <v>163</v>
      </c>
      <c r="K952" t="s">
        <v>2328</v>
      </c>
      <c r="L952" s="5">
        <v>86.563234088653999</v>
      </c>
      <c r="M952" s="5">
        <v>85.6</v>
      </c>
      <c r="N952">
        <f>VLOOKUP(K952,AKE!$F$2:$G$1543,2,FALSE)</f>
        <v>92.4</v>
      </c>
      <c r="O952">
        <f>VLOOKUP(TRIM(K952),AKP!$G$2:$H$1543,2,FALSE)</f>
        <v>102.5</v>
      </c>
    </row>
    <row r="953" spans="1:15" x14ac:dyDescent="0.3">
      <c r="A953">
        <v>2494</v>
      </c>
      <c r="B953">
        <v>14</v>
      </c>
      <c r="C953" t="s">
        <v>149</v>
      </c>
      <c r="D953">
        <v>1472</v>
      </c>
      <c r="E953" t="s">
        <v>1361</v>
      </c>
      <c r="F953" t="s">
        <v>164</v>
      </c>
      <c r="G953">
        <v>2022</v>
      </c>
      <c r="H953">
        <v>68</v>
      </c>
      <c r="I953">
        <v>6</v>
      </c>
      <c r="J953" t="s">
        <v>164</v>
      </c>
      <c r="K953" t="s">
        <v>2329</v>
      </c>
      <c r="L953" s="5">
        <v>72.627035567139004</v>
      </c>
      <c r="M953" s="5">
        <v>88.6</v>
      </c>
      <c r="N953">
        <f>VLOOKUP(K953,AKE!$F$2:$G$1543,2,FALSE)</f>
        <v>100.9</v>
      </c>
      <c r="O953">
        <f>VLOOKUP(TRIM(K953),AKP!$G$2:$H$1543,2,FALSE)</f>
        <v>104.7</v>
      </c>
    </row>
    <row r="954" spans="1:15" x14ac:dyDescent="0.3">
      <c r="A954">
        <v>2495</v>
      </c>
      <c r="B954">
        <v>15</v>
      </c>
      <c r="C954" t="s">
        <v>166</v>
      </c>
      <c r="D954">
        <v>1571</v>
      </c>
      <c r="E954" t="s">
        <v>1361</v>
      </c>
      <c r="F954" t="s">
        <v>181</v>
      </c>
      <c r="G954">
        <v>2022</v>
      </c>
      <c r="H954">
        <v>47</v>
      </c>
      <c r="I954">
        <v>6</v>
      </c>
      <c r="J954" t="s">
        <v>181</v>
      </c>
      <c r="K954" t="s">
        <v>2330</v>
      </c>
      <c r="L954" s="5">
        <v>77.501707062048993</v>
      </c>
      <c r="M954" s="5">
        <v>84</v>
      </c>
      <c r="N954">
        <f>VLOOKUP(K954,AKE!$F$2:$G$1543,2,FALSE)</f>
        <v>98.9</v>
      </c>
      <c r="O954">
        <f>VLOOKUP(TRIM(K954),AKP!$G$2:$H$1543,2,FALSE)</f>
        <v>108.4</v>
      </c>
    </row>
    <row r="955" spans="1:15" x14ac:dyDescent="0.3">
      <c r="A955">
        <v>2496</v>
      </c>
      <c r="B955">
        <v>15</v>
      </c>
      <c r="C955" t="s">
        <v>166</v>
      </c>
      <c r="D955">
        <v>1572</v>
      </c>
      <c r="E955" t="s">
        <v>1361</v>
      </c>
      <c r="F955" t="s">
        <v>183</v>
      </c>
      <c r="G955">
        <v>2022</v>
      </c>
      <c r="H955">
        <v>87</v>
      </c>
      <c r="I955">
        <v>4</v>
      </c>
      <c r="J955" t="s">
        <v>183</v>
      </c>
      <c r="K955" t="s">
        <v>2331</v>
      </c>
      <c r="L955" s="5">
        <v>59.923183250226003</v>
      </c>
      <c r="M955" s="5">
        <v>84.9</v>
      </c>
      <c r="N955">
        <f>VLOOKUP(K955,AKE!$F$2:$G$1543,2,FALSE)</f>
        <v>96.3</v>
      </c>
      <c r="O955">
        <f>VLOOKUP(TRIM(K955),AKP!$G$2:$H$1543,2,FALSE)</f>
        <v>100.7</v>
      </c>
    </row>
    <row r="956" spans="1:15" x14ac:dyDescent="0.3">
      <c r="A956">
        <v>2497</v>
      </c>
      <c r="B956">
        <v>16</v>
      </c>
      <c r="C956" t="s">
        <v>185</v>
      </c>
      <c r="D956">
        <v>1671</v>
      </c>
      <c r="E956" t="s">
        <v>1361</v>
      </c>
      <c r="F956" t="s">
        <v>208</v>
      </c>
      <c r="G956">
        <v>2022</v>
      </c>
      <c r="H956">
        <v>54</v>
      </c>
      <c r="I956">
        <v>6</v>
      </c>
      <c r="J956" t="s">
        <v>208</v>
      </c>
      <c r="K956" t="s">
        <v>2332</v>
      </c>
      <c r="L956" s="5">
        <v>74.706753878414005</v>
      </c>
      <c r="M956" s="5">
        <v>92.7</v>
      </c>
      <c r="N956">
        <f>VLOOKUP(K956,AKE!$F$2:$G$1543,2,FALSE)</f>
        <v>103.2</v>
      </c>
      <c r="O956">
        <f>VLOOKUP(TRIM(K956),AKP!$G$2:$H$1543,2,FALSE)</f>
        <v>114.5</v>
      </c>
    </row>
    <row r="957" spans="1:15" x14ac:dyDescent="0.3">
      <c r="A957">
        <v>2498</v>
      </c>
      <c r="B957">
        <v>16</v>
      </c>
      <c r="C957" t="s">
        <v>185</v>
      </c>
      <c r="D957">
        <v>1674</v>
      </c>
      <c r="E957" t="s">
        <v>1361</v>
      </c>
      <c r="F957" t="s">
        <v>209</v>
      </c>
      <c r="G957">
        <v>2022</v>
      </c>
      <c r="H957">
        <v>89</v>
      </c>
      <c r="I957">
        <v>4</v>
      </c>
      <c r="J957" t="s">
        <v>209</v>
      </c>
      <c r="K957" t="s">
        <v>2333</v>
      </c>
      <c r="L957" s="5">
        <v>59.711622811308999</v>
      </c>
      <c r="M957" s="5">
        <v>85.2</v>
      </c>
      <c r="N957">
        <f>VLOOKUP(K957,AKE!$F$2:$G$1543,2,FALSE)</f>
        <v>86.8</v>
      </c>
      <c r="O957">
        <f>VLOOKUP(TRIM(K957),AKP!$G$2:$H$1543,2,FALSE)</f>
        <v>93.5</v>
      </c>
    </row>
    <row r="958" spans="1:15" x14ac:dyDescent="0.3">
      <c r="A958">
        <v>2499</v>
      </c>
      <c r="B958">
        <v>16</v>
      </c>
      <c r="C958" t="s">
        <v>185</v>
      </c>
      <c r="D958">
        <v>1672</v>
      </c>
      <c r="E958" t="s">
        <v>1361</v>
      </c>
      <c r="F958" t="s">
        <v>210</v>
      </c>
      <c r="G958">
        <v>2022</v>
      </c>
      <c r="H958">
        <v>95</v>
      </c>
      <c r="I958">
        <v>3</v>
      </c>
      <c r="J958" t="s">
        <v>210</v>
      </c>
      <c r="K958" t="s">
        <v>2334</v>
      </c>
      <c r="L958" s="5">
        <v>46.469831539495999</v>
      </c>
      <c r="M958" s="5">
        <v>94.9</v>
      </c>
      <c r="N958">
        <f>VLOOKUP(K958,AKE!$F$2:$G$1543,2,FALSE)</f>
        <v>103.5</v>
      </c>
      <c r="O958">
        <f>VLOOKUP(TRIM(K958),AKP!$G$2:$H$1543,2,FALSE)</f>
        <v>113.7</v>
      </c>
    </row>
    <row r="959" spans="1:15" x14ac:dyDescent="0.3">
      <c r="A959">
        <v>2500</v>
      </c>
      <c r="B959">
        <v>16</v>
      </c>
      <c r="C959" t="s">
        <v>185</v>
      </c>
      <c r="D959">
        <v>1673</v>
      </c>
      <c r="E959" t="s">
        <v>1361</v>
      </c>
      <c r="F959" t="s">
        <v>211</v>
      </c>
      <c r="G959">
        <v>2022</v>
      </c>
      <c r="H959">
        <v>93</v>
      </c>
      <c r="I959">
        <v>4</v>
      </c>
      <c r="J959" t="s">
        <v>211</v>
      </c>
      <c r="K959" t="s">
        <v>2335</v>
      </c>
      <c r="L959" s="5">
        <v>53.712873541553002</v>
      </c>
      <c r="M959" s="5">
        <v>93.8</v>
      </c>
      <c r="N959">
        <f>VLOOKUP(K959,AKE!$F$2:$G$1543,2,FALSE)</f>
        <v>102.1</v>
      </c>
      <c r="O959">
        <f>VLOOKUP(TRIM(K959),AKP!$G$2:$H$1543,2,FALSE)</f>
        <v>121.1</v>
      </c>
    </row>
    <row r="960" spans="1:15" x14ac:dyDescent="0.3">
      <c r="A960">
        <v>2501</v>
      </c>
      <c r="B960">
        <v>17</v>
      </c>
      <c r="C960" t="s">
        <v>214</v>
      </c>
      <c r="D960">
        <v>1771</v>
      </c>
      <c r="E960" t="s">
        <v>1361</v>
      </c>
      <c r="F960" t="s">
        <v>229</v>
      </c>
      <c r="G960">
        <v>2022</v>
      </c>
      <c r="H960">
        <v>81</v>
      </c>
      <c r="I960">
        <v>5</v>
      </c>
      <c r="J960" t="s">
        <v>229</v>
      </c>
      <c r="K960" t="s">
        <v>2336</v>
      </c>
      <c r="L960" s="5">
        <v>65.290537788096003</v>
      </c>
      <c r="M960" s="5">
        <v>87</v>
      </c>
      <c r="N960">
        <f>VLOOKUP(K960,AKE!$F$2:$G$1543,2,FALSE)</f>
        <v>88.2</v>
      </c>
      <c r="O960">
        <f>VLOOKUP(TRIM(K960),AKP!$G$2:$H$1543,2,FALSE)</f>
        <v>101.2</v>
      </c>
    </row>
    <row r="961" spans="1:15" x14ac:dyDescent="0.3">
      <c r="A961">
        <v>2502</v>
      </c>
      <c r="B961">
        <v>18</v>
      </c>
      <c r="C961" t="s">
        <v>231</v>
      </c>
      <c r="D961">
        <v>1871</v>
      </c>
      <c r="E961" t="s">
        <v>1361</v>
      </c>
      <c r="F961" t="s">
        <v>253</v>
      </c>
      <c r="G961">
        <v>2022</v>
      </c>
      <c r="H961">
        <v>62</v>
      </c>
      <c r="I961">
        <v>6</v>
      </c>
      <c r="J961" t="s">
        <v>253</v>
      </c>
      <c r="K961" t="s">
        <v>2337</v>
      </c>
      <c r="L961" s="5">
        <v>73.411325611457002</v>
      </c>
      <c r="M961" s="5">
        <v>89.6</v>
      </c>
      <c r="N961">
        <f>VLOOKUP(K961,AKE!$F$2:$G$1543,2,FALSE)</f>
        <v>92.3</v>
      </c>
      <c r="O961">
        <f>VLOOKUP(TRIM(K961),AKP!$G$2:$H$1543,2,FALSE)</f>
        <v>108.9</v>
      </c>
    </row>
    <row r="962" spans="1:15" x14ac:dyDescent="0.3">
      <c r="A962">
        <v>2503</v>
      </c>
      <c r="B962">
        <v>18</v>
      </c>
      <c r="C962" t="s">
        <v>231</v>
      </c>
      <c r="D962">
        <v>1872</v>
      </c>
      <c r="E962" t="s">
        <v>1361</v>
      </c>
      <c r="F962" t="s">
        <v>255</v>
      </c>
      <c r="G962">
        <v>2022</v>
      </c>
      <c r="H962">
        <v>64</v>
      </c>
      <c r="I962">
        <v>6</v>
      </c>
      <c r="J962" t="s">
        <v>255</v>
      </c>
      <c r="K962" t="s">
        <v>2338</v>
      </c>
      <c r="L962" s="5">
        <v>73.346826900937998</v>
      </c>
      <c r="M962" s="5">
        <v>91.3</v>
      </c>
      <c r="N962">
        <f>VLOOKUP(K962,AKE!$F$2:$G$1543,2,FALSE)</f>
        <v>86.4</v>
      </c>
      <c r="O962">
        <f>VLOOKUP(TRIM(K962),AKP!$G$2:$H$1543,2,FALSE)</f>
        <v>108.2</v>
      </c>
    </row>
    <row r="963" spans="1:15" x14ac:dyDescent="0.3">
      <c r="A963">
        <v>2504</v>
      </c>
      <c r="B963">
        <v>19</v>
      </c>
      <c r="C963" t="s">
        <v>3428</v>
      </c>
      <c r="D963">
        <v>1971</v>
      </c>
      <c r="E963" t="s">
        <v>1361</v>
      </c>
      <c r="F963" t="s">
        <v>269</v>
      </c>
      <c r="G963">
        <v>2022</v>
      </c>
      <c r="H963">
        <v>21</v>
      </c>
      <c r="I963">
        <v>6</v>
      </c>
      <c r="J963" t="s">
        <v>269</v>
      </c>
      <c r="K963" t="s">
        <v>2339</v>
      </c>
      <c r="L963" s="5">
        <v>83.248409571503004</v>
      </c>
      <c r="M963" s="5">
        <v>88.7</v>
      </c>
      <c r="N963">
        <f>VLOOKUP(K963,AKE!$F$2:$G$1543,2,FALSE)</f>
        <v>95.8</v>
      </c>
      <c r="O963">
        <f>VLOOKUP(TRIM(K963),AKP!$G$2:$H$1543,2,FALSE)</f>
        <v>112.3</v>
      </c>
    </row>
    <row r="964" spans="1:15" x14ac:dyDescent="0.3">
      <c r="A964">
        <v>2505</v>
      </c>
      <c r="B964">
        <v>21</v>
      </c>
      <c r="C964" t="s">
        <v>3429</v>
      </c>
      <c r="D964">
        <v>2171</v>
      </c>
      <c r="E964" t="s">
        <v>1361</v>
      </c>
      <c r="F964" t="s">
        <v>281</v>
      </c>
      <c r="G964">
        <v>2022</v>
      </c>
      <c r="H964">
        <v>9</v>
      </c>
      <c r="I964">
        <v>6</v>
      </c>
      <c r="J964" t="s">
        <v>281</v>
      </c>
      <c r="K964" t="s">
        <v>2340</v>
      </c>
      <c r="L964" s="5">
        <v>85.233616901773004</v>
      </c>
      <c r="M964" s="5">
        <v>91.5</v>
      </c>
      <c r="N964">
        <f>VLOOKUP(K964,AKE!$F$2:$G$1543,2,FALSE)</f>
        <v>100.2</v>
      </c>
      <c r="O964">
        <f>VLOOKUP(TRIM(K964),AKP!$G$2:$H$1543,2,FALSE)</f>
        <v>129.6</v>
      </c>
    </row>
    <row r="965" spans="1:15" x14ac:dyDescent="0.3">
      <c r="A965">
        <v>2506</v>
      </c>
      <c r="B965">
        <v>21</v>
      </c>
      <c r="C965" t="s">
        <v>3429</v>
      </c>
      <c r="D965">
        <v>2172</v>
      </c>
      <c r="E965" t="s">
        <v>1361</v>
      </c>
      <c r="F965" t="s">
        <v>282</v>
      </c>
      <c r="G965">
        <v>2022</v>
      </c>
      <c r="H965">
        <v>55</v>
      </c>
      <c r="I965">
        <v>6</v>
      </c>
      <c r="J965" t="s">
        <v>282</v>
      </c>
      <c r="K965" t="s">
        <v>2341</v>
      </c>
      <c r="L965" s="5">
        <v>74.670114672457998</v>
      </c>
      <c r="M965" s="5">
        <v>78.8</v>
      </c>
      <c r="N965">
        <f>VLOOKUP(K965,AKE!$F$2:$G$1543,2,FALSE)</f>
        <v>82.3</v>
      </c>
      <c r="O965">
        <f>VLOOKUP(TRIM(K965),AKP!$G$2:$H$1543,2,FALSE)</f>
        <v>118.9</v>
      </c>
    </row>
    <row r="966" spans="1:15" x14ac:dyDescent="0.3">
      <c r="A966">
        <v>2507</v>
      </c>
      <c r="B966">
        <v>31</v>
      </c>
      <c r="C966" t="s">
        <v>284</v>
      </c>
      <c r="D966">
        <v>3174</v>
      </c>
      <c r="E966" t="s">
        <v>1361</v>
      </c>
      <c r="F966" t="s">
        <v>286</v>
      </c>
      <c r="G966">
        <v>2022</v>
      </c>
      <c r="H966">
        <v>7</v>
      </c>
      <c r="I966">
        <v>6</v>
      </c>
      <c r="J966" t="s">
        <v>286</v>
      </c>
      <c r="K966" t="s">
        <v>2342</v>
      </c>
      <c r="L966" s="5">
        <v>85.376405363790994</v>
      </c>
      <c r="M966" s="5">
        <v>88.5</v>
      </c>
      <c r="N966">
        <f>VLOOKUP(K966,AKE!$F$2:$G$1543,2,FALSE)</f>
        <v>100</v>
      </c>
      <c r="O966">
        <f>VLOOKUP(TRIM(K966),AKP!$G$2:$H$1543,2,FALSE)</f>
        <v>116.5</v>
      </c>
    </row>
    <row r="967" spans="1:15" x14ac:dyDescent="0.3">
      <c r="A967">
        <v>2508</v>
      </c>
      <c r="B967">
        <v>31</v>
      </c>
      <c r="C967" t="s">
        <v>284</v>
      </c>
      <c r="D967">
        <v>3175</v>
      </c>
      <c r="E967" t="s">
        <v>1361</v>
      </c>
      <c r="F967" t="s">
        <v>287</v>
      </c>
      <c r="G967">
        <v>2022</v>
      </c>
      <c r="H967">
        <v>14</v>
      </c>
      <c r="I967">
        <v>6</v>
      </c>
      <c r="J967" t="s">
        <v>287</v>
      </c>
      <c r="K967" t="s">
        <v>2343</v>
      </c>
      <c r="L967" s="5">
        <v>84.558542428009005</v>
      </c>
      <c r="M967" s="5">
        <v>91.1</v>
      </c>
      <c r="N967">
        <f>VLOOKUP(K967,AKE!$F$2:$G$1543,2,FALSE)</f>
        <v>104.1</v>
      </c>
      <c r="O967">
        <f>VLOOKUP(TRIM(K967),AKP!$G$2:$H$1543,2,FALSE)</f>
        <v>122.1</v>
      </c>
    </row>
    <row r="968" spans="1:15" x14ac:dyDescent="0.3">
      <c r="A968">
        <v>2509</v>
      </c>
      <c r="B968">
        <v>31</v>
      </c>
      <c r="C968" t="s">
        <v>284</v>
      </c>
      <c r="D968">
        <v>3171</v>
      </c>
      <c r="E968" t="s">
        <v>1361</v>
      </c>
      <c r="F968" t="s">
        <v>288</v>
      </c>
      <c r="G968">
        <v>2022</v>
      </c>
      <c r="H968">
        <v>20</v>
      </c>
      <c r="I968">
        <v>6</v>
      </c>
      <c r="J968" t="s">
        <v>288</v>
      </c>
      <c r="K968" t="s">
        <v>2344</v>
      </c>
      <c r="L968" s="5">
        <v>83.557324718803997</v>
      </c>
      <c r="M968" s="5">
        <v>88.4</v>
      </c>
      <c r="N968">
        <f>VLOOKUP(K968,AKE!$F$2:$G$1543,2,FALSE)</f>
        <v>106.7</v>
      </c>
      <c r="O968">
        <f>VLOOKUP(TRIM(K968),AKP!$G$2:$H$1543,2,FALSE)</f>
        <v>125.5</v>
      </c>
    </row>
    <row r="969" spans="1:15" x14ac:dyDescent="0.3">
      <c r="A969">
        <v>2510</v>
      </c>
      <c r="B969">
        <v>31</v>
      </c>
      <c r="C969" t="s">
        <v>284</v>
      </c>
      <c r="D969">
        <v>3173</v>
      </c>
      <c r="E969" t="s">
        <v>1361</v>
      </c>
      <c r="F969" t="s">
        <v>289</v>
      </c>
      <c r="G969">
        <v>2022</v>
      </c>
      <c r="H969">
        <v>11</v>
      </c>
      <c r="I969">
        <v>6</v>
      </c>
      <c r="J969" t="s">
        <v>289</v>
      </c>
      <c r="K969" t="s">
        <v>2345</v>
      </c>
      <c r="L969" s="5">
        <v>84.67064975788</v>
      </c>
      <c r="M969" s="5">
        <v>88</v>
      </c>
      <c r="N969">
        <f>VLOOKUP(K969,AKE!$F$2:$G$1543,2,FALSE)</f>
        <v>98.7</v>
      </c>
      <c r="O969">
        <f>VLOOKUP(TRIM(K969),AKP!$G$2:$H$1543,2,FALSE)</f>
        <v>124.2</v>
      </c>
    </row>
    <row r="970" spans="1:15" x14ac:dyDescent="0.3">
      <c r="A970">
        <v>2511</v>
      </c>
      <c r="B970">
        <v>31</v>
      </c>
      <c r="C970" t="s">
        <v>284</v>
      </c>
      <c r="D970">
        <v>3172</v>
      </c>
      <c r="E970" t="s">
        <v>1361</v>
      </c>
      <c r="F970" t="s">
        <v>290</v>
      </c>
      <c r="G970">
        <v>2022</v>
      </c>
      <c r="H970">
        <v>48</v>
      </c>
      <c r="I970">
        <v>6</v>
      </c>
      <c r="J970" t="s">
        <v>290</v>
      </c>
      <c r="K970" t="s">
        <v>2346</v>
      </c>
      <c r="L970" s="5">
        <v>77.150409279556001</v>
      </c>
      <c r="M970" s="5">
        <v>90.3</v>
      </c>
      <c r="N970">
        <f>VLOOKUP(K970,AKE!$F$2:$G$1543,2,FALSE)</f>
        <v>105</v>
      </c>
      <c r="O970">
        <f>VLOOKUP(TRIM(K970),AKP!$G$2:$H$1543,2,FALSE)</f>
        <v>132.80000000000001</v>
      </c>
    </row>
    <row r="971" spans="1:15" x14ac:dyDescent="0.3">
      <c r="A971">
        <v>2512</v>
      </c>
      <c r="B971">
        <v>32</v>
      </c>
      <c r="C971" t="s">
        <v>292</v>
      </c>
      <c r="D971">
        <v>3271</v>
      </c>
      <c r="E971" t="s">
        <v>1361</v>
      </c>
      <c r="F971" t="s">
        <v>317</v>
      </c>
      <c r="G971">
        <v>2022</v>
      </c>
      <c r="H971">
        <v>50</v>
      </c>
      <c r="I971">
        <v>6</v>
      </c>
      <c r="J971" t="s">
        <v>317</v>
      </c>
      <c r="K971" t="s">
        <v>2347</v>
      </c>
      <c r="L971" s="5">
        <v>76.377426113940004</v>
      </c>
      <c r="M971" s="5">
        <v>81.7</v>
      </c>
      <c r="N971">
        <f>VLOOKUP(K971,AKE!$F$2:$G$1543,2,FALSE)</f>
        <v>90.7</v>
      </c>
      <c r="O971">
        <f>VLOOKUP(TRIM(K971),AKP!$G$2:$H$1543,2,FALSE)</f>
        <v>107</v>
      </c>
    </row>
    <row r="972" spans="1:15" x14ac:dyDescent="0.3">
      <c r="A972">
        <v>2513</v>
      </c>
      <c r="B972">
        <v>32</v>
      </c>
      <c r="C972" t="s">
        <v>292</v>
      </c>
      <c r="D972">
        <v>3272</v>
      </c>
      <c r="E972" t="s">
        <v>1361</v>
      </c>
      <c r="F972" t="s">
        <v>319</v>
      </c>
      <c r="G972">
        <v>2022</v>
      </c>
      <c r="H972">
        <v>77</v>
      </c>
      <c r="I972">
        <v>5</v>
      </c>
      <c r="J972" t="s">
        <v>319</v>
      </c>
      <c r="K972" t="s">
        <v>2348</v>
      </c>
      <c r="L972" s="5">
        <v>68.961051714738005</v>
      </c>
      <c r="M972" s="5">
        <v>83.9</v>
      </c>
      <c r="N972">
        <f>VLOOKUP(K972,AKE!$F$2:$G$1543,2,FALSE)</f>
        <v>95.7</v>
      </c>
      <c r="O972">
        <f>VLOOKUP(TRIM(K972),AKP!$G$2:$H$1543,2,FALSE)</f>
        <v>112.1</v>
      </c>
    </row>
    <row r="973" spans="1:15" x14ac:dyDescent="0.3">
      <c r="A973">
        <v>2514</v>
      </c>
      <c r="B973">
        <v>32</v>
      </c>
      <c r="C973" t="s">
        <v>292</v>
      </c>
      <c r="D973">
        <v>3273</v>
      </c>
      <c r="E973" t="s">
        <v>1361</v>
      </c>
      <c r="F973" t="s">
        <v>321</v>
      </c>
      <c r="G973">
        <v>2022</v>
      </c>
      <c r="H973">
        <v>34</v>
      </c>
      <c r="I973">
        <v>6</v>
      </c>
      <c r="J973" t="s">
        <v>321</v>
      </c>
      <c r="K973" t="s">
        <v>2349</v>
      </c>
      <c r="L973" s="5">
        <v>80.233688229067994</v>
      </c>
      <c r="M973" s="5">
        <v>85.7</v>
      </c>
      <c r="N973">
        <f>VLOOKUP(K973,AKE!$F$2:$G$1543,2,FALSE)</f>
        <v>92.8</v>
      </c>
      <c r="O973">
        <f>VLOOKUP(TRIM(K973),AKP!$G$2:$H$1543,2,FALSE)</f>
        <v>116.8</v>
      </c>
    </row>
    <row r="974" spans="1:15" x14ac:dyDescent="0.3">
      <c r="A974">
        <v>2515</v>
      </c>
      <c r="B974">
        <v>32</v>
      </c>
      <c r="C974" t="s">
        <v>292</v>
      </c>
      <c r="D974">
        <v>3274</v>
      </c>
      <c r="E974" t="s">
        <v>1361</v>
      </c>
      <c r="F974" t="s">
        <v>322</v>
      </c>
      <c r="G974">
        <v>2022</v>
      </c>
      <c r="H974">
        <v>71</v>
      </c>
      <c r="I974">
        <v>5</v>
      </c>
      <c r="J974" t="s">
        <v>322</v>
      </c>
      <c r="K974" t="s">
        <v>2350</v>
      </c>
      <c r="L974" s="5">
        <v>70.276884511356997</v>
      </c>
      <c r="M974" s="5">
        <v>88.1</v>
      </c>
      <c r="N974">
        <f>VLOOKUP(K974,AKE!$F$2:$G$1543,2,FALSE)</f>
        <v>94.4</v>
      </c>
      <c r="O974">
        <f>VLOOKUP(TRIM(K974),AKP!$G$2:$H$1543,2,FALSE)</f>
        <v>111.6</v>
      </c>
    </row>
    <row r="975" spans="1:15" x14ac:dyDescent="0.3">
      <c r="A975">
        <v>2516</v>
      </c>
      <c r="B975">
        <v>32</v>
      </c>
      <c r="C975" t="s">
        <v>292</v>
      </c>
      <c r="D975">
        <v>3275</v>
      </c>
      <c r="E975" t="s">
        <v>1361</v>
      </c>
      <c r="F975" t="s">
        <v>323</v>
      </c>
      <c r="G975">
        <v>2022</v>
      </c>
      <c r="H975">
        <v>5</v>
      </c>
      <c r="I975">
        <v>6</v>
      </c>
      <c r="J975" t="s">
        <v>323</v>
      </c>
      <c r="K975" t="s">
        <v>2351</v>
      </c>
      <c r="L975" s="5">
        <v>86.792132414178994</v>
      </c>
      <c r="M975" s="5">
        <v>87.6</v>
      </c>
      <c r="N975">
        <f>VLOOKUP(K975,AKE!$F$2:$G$1543,2,FALSE)</f>
        <v>99.6</v>
      </c>
      <c r="O975">
        <f>VLOOKUP(TRIM(K975),AKP!$G$2:$H$1543,2,FALSE)</f>
        <v>120.9</v>
      </c>
    </row>
    <row r="976" spans="1:15" x14ac:dyDescent="0.3">
      <c r="A976">
        <v>2517</v>
      </c>
      <c r="B976">
        <v>32</v>
      </c>
      <c r="C976" t="s">
        <v>292</v>
      </c>
      <c r="D976">
        <v>3276</v>
      </c>
      <c r="E976" t="s">
        <v>1361</v>
      </c>
      <c r="F976" t="s">
        <v>325</v>
      </c>
      <c r="G976">
        <v>2022</v>
      </c>
      <c r="H976">
        <v>10</v>
      </c>
      <c r="I976">
        <v>6</v>
      </c>
      <c r="J976" t="s">
        <v>325</v>
      </c>
      <c r="K976" t="s">
        <v>2352</v>
      </c>
      <c r="L976" s="5">
        <v>85.066993433660997</v>
      </c>
      <c r="M976" s="5">
        <v>85.7</v>
      </c>
      <c r="N976">
        <f>VLOOKUP(K976,AKE!$F$2:$G$1543,2,FALSE)</f>
        <v>99.3</v>
      </c>
      <c r="O976">
        <f>VLOOKUP(TRIM(K976),AKP!$G$2:$H$1543,2,FALSE)</f>
        <v>113.5</v>
      </c>
    </row>
    <row r="977" spans="1:15" x14ac:dyDescent="0.3">
      <c r="A977">
        <v>2518</v>
      </c>
      <c r="B977">
        <v>32</v>
      </c>
      <c r="C977" t="s">
        <v>292</v>
      </c>
      <c r="D977">
        <v>3277</v>
      </c>
      <c r="E977" t="s">
        <v>1361</v>
      </c>
      <c r="F977" t="s">
        <v>326</v>
      </c>
      <c r="G977">
        <v>2022</v>
      </c>
      <c r="H977">
        <v>35</v>
      </c>
      <c r="I977">
        <v>6</v>
      </c>
      <c r="J977" t="s">
        <v>326</v>
      </c>
      <c r="K977" t="s">
        <v>2353</v>
      </c>
      <c r="L977" s="5">
        <v>80.083687779542004</v>
      </c>
      <c r="M977" s="5">
        <v>83.2</v>
      </c>
      <c r="N977">
        <f>VLOOKUP(K977,AKE!$F$2:$G$1543,2,FALSE)</f>
        <v>94.9</v>
      </c>
      <c r="O977">
        <f>VLOOKUP(TRIM(K977),AKP!$G$2:$H$1543,2,FALSE)</f>
        <v>106.5</v>
      </c>
    </row>
    <row r="978" spans="1:15" x14ac:dyDescent="0.3">
      <c r="A978">
        <v>2519</v>
      </c>
      <c r="B978">
        <v>32</v>
      </c>
      <c r="C978" t="s">
        <v>292</v>
      </c>
      <c r="D978">
        <v>3278</v>
      </c>
      <c r="E978" t="s">
        <v>1361</v>
      </c>
      <c r="F978" t="s">
        <v>327</v>
      </c>
      <c r="G978">
        <v>2022</v>
      </c>
      <c r="H978">
        <v>92</v>
      </c>
      <c r="I978">
        <v>4</v>
      </c>
      <c r="J978" t="s">
        <v>327</v>
      </c>
      <c r="K978" t="s">
        <v>2354</v>
      </c>
      <c r="L978" s="5">
        <v>55.384748792010001</v>
      </c>
      <c r="M978" s="5">
        <v>91.3</v>
      </c>
      <c r="N978">
        <f>VLOOKUP(K978,AKE!$F$2:$G$1543,2,FALSE)</f>
        <v>103.9</v>
      </c>
      <c r="O978">
        <f>VLOOKUP(TRIM(K978),AKP!$G$2:$H$1543,2,FALSE)</f>
        <v>123</v>
      </c>
    </row>
    <row r="979" spans="1:15" x14ac:dyDescent="0.3">
      <c r="A979">
        <v>2520</v>
      </c>
      <c r="B979">
        <v>32</v>
      </c>
      <c r="C979" t="s">
        <v>292</v>
      </c>
      <c r="D979">
        <v>3279</v>
      </c>
      <c r="E979" t="s">
        <v>1361</v>
      </c>
      <c r="F979" t="s">
        <v>329</v>
      </c>
      <c r="G979">
        <v>2022</v>
      </c>
      <c r="H979">
        <v>84</v>
      </c>
      <c r="I979">
        <v>5</v>
      </c>
      <c r="J979" t="s">
        <v>329</v>
      </c>
      <c r="K979" t="s">
        <v>2355</v>
      </c>
      <c r="L979" s="5">
        <v>61.911736303536998</v>
      </c>
      <c r="M979" s="5">
        <v>93.9</v>
      </c>
      <c r="N979">
        <f>VLOOKUP(K979,AKE!$F$2:$G$1543,2,FALSE)</f>
        <v>114.9</v>
      </c>
      <c r="O979">
        <f>VLOOKUP(TRIM(K979),AKP!$G$2:$H$1543,2,FALSE)</f>
        <v>120.2</v>
      </c>
    </row>
    <row r="980" spans="1:15" x14ac:dyDescent="0.3">
      <c r="A980">
        <v>2521</v>
      </c>
      <c r="B980">
        <v>33</v>
      </c>
      <c r="C980" t="s">
        <v>331</v>
      </c>
      <c r="D980">
        <v>3371</v>
      </c>
      <c r="E980" t="s">
        <v>1361</v>
      </c>
      <c r="F980" t="s">
        <v>376</v>
      </c>
      <c r="G980">
        <v>2022</v>
      </c>
      <c r="H980">
        <v>23</v>
      </c>
      <c r="I980">
        <v>6</v>
      </c>
      <c r="J980" t="s">
        <v>376</v>
      </c>
      <c r="K980" t="s">
        <v>2356</v>
      </c>
      <c r="L980" s="5">
        <v>82.086706599140996</v>
      </c>
      <c r="M980" s="5">
        <v>87.9</v>
      </c>
      <c r="N980">
        <f>VLOOKUP(K980,AKE!$F$2:$G$1543,2,FALSE)</f>
        <v>85.5</v>
      </c>
      <c r="O980">
        <f>VLOOKUP(TRIM(K980),AKP!$G$2:$H$1543,2,FALSE)</f>
        <v>97</v>
      </c>
    </row>
    <row r="981" spans="1:15" x14ac:dyDescent="0.3">
      <c r="A981">
        <v>2522</v>
      </c>
      <c r="B981">
        <v>33</v>
      </c>
      <c r="C981" t="s">
        <v>331</v>
      </c>
      <c r="D981">
        <v>3372</v>
      </c>
      <c r="E981" t="s">
        <v>1361</v>
      </c>
      <c r="F981" t="s">
        <v>377</v>
      </c>
      <c r="G981">
        <v>2022</v>
      </c>
      <c r="H981">
        <v>33</v>
      </c>
      <c r="I981">
        <v>6</v>
      </c>
      <c r="J981" t="s">
        <v>377</v>
      </c>
      <c r="K981" t="s">
        <v>2357</v>
      </c>
      <c r="L981" s="5">
        <v>80.265387020174003</v>
      </c>
      <c r="M981" s="5">
        <v>88.7</v>
      </c>
      <c r="N981">
        <f>VLOOKUP(K981,AKE!$F$2:$G$1543,2,FALSE)</f>
        <v>90.4</v>
      </c>
      <c r="O981">
        <f>VLOOKUP(TRIM(K981),AKP!$G$2:$H$1543,2,FALSE)</f>
        <v>111.3</v>
      </c>
    </row>
    <row r="982" spans="1:15" x14ac:dyDescent="0.3">
      <c r="A982">
        <v>2523</v>
      </c>
      <c r="B982">
        <v>33</v>
      </c>
      <c r="C982" t="s">
        <v>331</v>
      </c>
      <c r="D982">
        <v>3373</v>
      </c>
      <c r="E982" t="s">
        <v>1361</v>
      </c>
      <c r="F982" t="s">
        <v>379</v>
      </c>
      <c r="G982">
        <v>2022</v>
      </c>
      <c r="H982">
        <v>3</v>
      </c>
      <c r="I982">
        <v>6</v>
      </c>
      <c r="J982" t="s">
        <v>379</v>
      </c>
      <c r="K982" t="s">
        <v>2358</v>
      </c>
      <c r="L982" s="5">
        <v>87.391530934984004</v>
      </c>
      <c r="M982" s="5">
        <v>94.6</v>
      </c>
      <c r="N982">
        <f>VLOOKUP(K982,AKE!$F$2:$G$1543,2,FALSE)</f>
        <v>103.1</v>
      </c>
      <c r="O982">
        <f>VLOOKUP(TRIM(K982),AKP!$G$2:$H$1543,2,FALSE)</f>
        <v>113.9</v>
      </c>
    </row>
    <row r="983" spans="1:15" x14ac:dyDescent="0.3">
      <c r="A983">
        <v>2524</v>
      </c>
      <c r="B983">
        <v>33</v>
      </c>
      <c r="C983" t="s">
        <v>331</v>
      </c>
      <c r="D983">
        <v>3374</v>
      </c>
      <c r="E983" t="s">
        <v>1361</v>
      </c>
      <c r="F983" t="s">
        <v>380</v>
      </c>
      <c r="G983">
        <v>2022</v>
      </c>
      <c r="H983">
        <v>4</v>
      </c>
      <c r="I983">
        <v>6</v>
      </c>
      <c r="J983" t="s">
        <v>380</v>
      </c>
      <c r="K983" t="s">
        <v>2359</v>
      </c>
      <c r="L983" s="5">
        <v>87.131750527576003</v>
      </c>
      <c r="M983" s="5">
        <v>87.7</v>
      </c>
      <c r="N983">
        <f>VLOOKUP(K983,AKE!$F$2:$G$1543,2,FALSE)</f>
        <v>94.4</v>
      </c>
      <c r="O983">
        <f>VLOOKUP(TRIM(K983),AKP!$G$2:$H$1543,2,FALSE)</f>
        <v>109.6</v>
      </c>
    </row>
    <row r="984" spans="1:15" x14ac:dyDescent="0.3">
      <c r="A984">
        <v>2525</v>
      </c>
      <c r="B984">
        <v>33</v>
      </c>
      <c r="C984" t="s">
        <v>331</v>
      </c>
      <c r="D984">
        <v>3375</v>
      </c>
      <c r="E984" t="s">
        <v>1361</v>
      </c>
      <c r="F984" t="s">
        <v>381</v>
      </c>
      <c r="G984">
        <v>2022</v>
      </c>
      <c r="H984">
        <v>74</v>
      </c>
      <c r="I984">
        <v>5</v>
      </c>
      <c r="J984" t="s">
        <v>381</v>
      </c>
      <c r="K984" t="s">
        <v>2360</v>
      </c>
      <c r="L984" s="5">
        <v>69.660403969317997</v>
      </c>
      <c r="M984" s="5">
        <v>81.2</v>
      </c>
      <c r="N984">
        <f>VLOOKUP(K984,AKE!$F$2:$G$1543,2,FALSE)</f>
        <v>97</v>
      </c>
      <c r="O984">
        <f>VLOOKUP(TRIM(K984),AKP!$G$2:$H$1543,2,FALSE)</f>
        <v>109.5</v>
      </c>
    </row>
    <row r="985" spans="1:15" x14ac:dyDescent="0.3">
      <c r="A985">
        <v>2526</v>
      </c>
      <c r="B985">
        <v>33</v>
      </c>
      <c r="C985" t="s">
        <v>331</v>
      </c>
      <c r="D985">
        <v>3376</v>
      </c>
      <c r="E985" t="s">
        <v>1361</v>
      </c>
      <c r="F985" t="s">
        <v>383</v>
      </c>
      <c r="G985">
        <v>2022</v>
      </c>
      <c r="H985">
        <v>51</v>
      </c>
      <c r="I985">
        <v>6</v>
      </c>
      <c r="J985" t="s">
        <v>383</v>
      </c>
      <c r="K985" t="s">
        <v>2361</v>
      </c>
      <c r="L985" s="5">
        <v>75.706210620576996</v>
      </c>
      <c r="M985" s="5">
        <v>87.4</v>
      </c>
      <c r="N985">
        <f>VLOOKUP(K985,AKE!$F$2:$G$1543,2,FALSE)</f>
        <v>101.7</v>
      </c>
      <c r="O985">
        <f>VLOOKUP(TRIM(K985),AKP!$G$2:$H$1543,2,FALSE)</f>
        <v>121.5</v>
      </c>
    </row>
    <row r="986" spans="1:15" x14ac:dyDescent="0.3">
      <c r="A986">
        <v>2527</v>
      </c>
      <c r="B986">
        <v>34</v>
      </c>
      <c r="C986" t="s">
        <v>385</v>
      </c>
      <c r="D986">
        <v>3471</v>
      </c>
      <c r="E986" t="s">
        <v>1361</v>
      </c>
      <c r="F986" t="s">
        <v>391</v>
      </c>
      <c r="G986">
        <v>2022</v>
      </c>
      <c r="H986">
        <v>38</v>
      </c>
      <c r="I986">
        <v>6</v>
      </c>
      <c r="J986" t="s">
        <v>391</v>
      </c>
      <c r="K986" t="s">
        <v>2362</v>
      </c>
      <c r="L986" s="5">
        <v>79.283823411783999</v>
      </c>
      <c r="M986" s="5">
        <v>91.8</v>
      </c>
      <c r="N986">
        <f>VLOOKUP(K986,AKE!$F$2:$G$1543,2,FALSE)</f>
        <v>86.2</v>
      </c>
      <c r="O986">
        <f>VLOOKUP(TRIM(K986),AKP!$G$2:$H$1543,2,FALSE)</f>
        <v>112.5</v>
      </c>
    </row>
    <row r="987" spans="1:15" x14ac:dyDescent="0.3">
      <c r="A987">
        <v>2528</v>
      </c>
      <c r="B987">
        <v>35</v>
      </c>
      <c r="C987" t="s">
        <v>394</v>
      </c>
      <c r="D987">
        <v>3571</v>
      </c>
      <c r="E987" t="s">
        <v>1361</v>
      </c>
      <c r="F987" t="s">
        <v>435</v>
      </c>
      <c r="G987">
        <v>2022</v>
      </c>
      <c r="H987">
        <v>58</v>
      </c>
      <c r="I987">
        <v>6</v>
      </c>
      <c r="J987" t="s">
        <v>435</v>
      </c>
      <c r="K987" t="s">
        <v>2363</v>
      </c>
      <c r="L987" s="5">
        <v>73.953689166206004</v>
      </c>
      <c r="M987" s="5">
        <v>95.9</v>
      </c>
      <c r="N987">
        <f>VLOOKUP(K987,AKE!$F$2:$G$1543,2,FALSE)</f>
        <v>95.5</v>
      </c>
      <c r="O987">
        <f>VLOOKUP(TRIM(K987),AKP!$G$2:$H$1543,2,FALSE)</f>
        <v>112.1</v>
      </c>
    </row>
    <row r="988" spans="1:15" x14ac:dyDescent="0.3">
      <c r="A988">
        <v>2529</v>
      </c>
      <c r="B988">
        <v>35</v>
      </c>
      <c r="C988" t="s">
        <v>394</v>
      </c>
      <c r="D988">
        <v>3572</v>
      </c>
      <c r="E988" t="s">
        <v>1361</v>
      </c>
      <c r="F988" t="s">
        <v>437</v>
      </c>
      <c r="G988">
        <v>2022</v>
      </c>
      <c r="H988">
        <v>57</v>
      </c>
      <c r="I988">
        <v>6</v>
      </c>
      <c r="J988" t="s">
        <v>437</v>
      </c>
      <c r="K988" t="s">
        <v>1379</v>
      </c>
      <c r="L988" s="5">
        <v>74.573091317023994</v>
      </c>
      <c r="M988" s="5">
        <v>92</v>
      </c>
      <c r="N988">
        <f>VLOOKUP(K988,AKE!$F$2:$G$1543,2,FALSE)</f>
        <v>90.7</v>
      </c>
      <c r="O988">
        <f>VLOOKUP(TRIM(K988),AKP!$G$2:$H$1543,2,FALSE)</f>
        <v>106.3</v>
      </c>
    </row>
    <row r="989" spans="1:15" x14ac:dyDescent="0.3">
      <c r="A989">
        <v>2530</v>
      </c>
      <c r="B989">
        <v>35</v>
      </c>
      <c r="C989" t="s">
        <v>394</v>
      </c>
      <c r="D989">
        <v>3573</v>
      </c>
      <c r="E989" t="s">
        <v>1361</v>
      </c>
      <c r="F989" t="s">
        <v>438</v>
      </c>
      <c r="G989">
        <v>2022</v>
      </c>
      <c r="H989">
        <v>31</v>
      </c>
      <c r="I989">
        <v>6</v>
      </c>
      <c r="J989" t="s">
        <v>438</v>
      </c>
      <c r="K989" t="s">
        <v>2364</v>
      </c>
      <c r="L989" s="5">
        <v>80.795217491082994</v>
      </c>
      <c r="M989" s="5">
        <v>91.8</v>
      </c>
      <c r="N989">
        <f>VLOOKUP(K989,AKE!$F$2:$G$1543,2,FALSE)</f>
        <v>88.5</v>
      </c>
      <c r="O989">
        <f>VLOOKUP(TRIM(K989),AKP!$G$2:$H$1543,2,FALSE)</f>
        <v>101.2</v>
      </c>
    </row>
    <row r="990" spans="1:15" x14ac:dyDescent="0.3">
      <c r="A990">
        <v>2531</v>
      </c>
      <c r="B990">
        <v>35</v>
      </c>
      <c r="C990" t="s">
        <v>394</v>
      </c>
      <c r="D990">
        <v>3574</v>
      </c>
      <c r="E990" t="s">
        <v>1361</v>
      </c>
      <c r="F990" t="s">
        <v>439</v>
      </c>
      <c r="G990">
        <v>2022</v>
      </c>
      <c r="H990">
        <v>61</v>
      </c>
      <c r="I990">
        <v>6</v>
      </c>
      <c r="J990" t="s">
        <v>439</v>
      </c>
      <c r="K990" t="s">
        <v>2365</v>
      </c>
      <c r="L990" s="5">
        <v>73.833629753311996</v>
      </c>
      <c r="M990" s="5">
        <v>82</v>
      </c>
      <c r="N990">
        <f>VLOOKUP(K990,AKE!$F$2:$G$1543,2,FALSE)</f>
        <v>88.5</v>
      </c>
      <c r="O990">
        <f>VLOOKUP(TRIM(K990),AKP!$G$2:$H$1543,2,FALSE)</f>
        <v>110.5</v>
      </c>
    </row>
    <row r="991" spans="1:15" x14ac:dyDescent="0.3">
      <c r="A991">
        <v>2532</v>
      </c>
      <c r="B991">
        <v>35</v>
      </c>
      <c r="C991" t="s">
        <v>394</v>
      </c>
      <c r="D991">
        <v>3575</v>
      </c>
      <c r="E991" t="s">
        <v>1361</v>
      </c>
      <c r="F991" t="s">
        <v>440</v>
      </c>
      <c r="G991">
        <v>2022</v>
      </c>
      <c r="H991">
        <v>70</v>
      </c>
      <c r="I991">
        <v>6</v>
      </c>
      <c r="J991" t="s">
        <v>440</v>
      </c>
      <c r="K991" t="s">
        <v>2366</v>
      </c>
      <c r="L991" s="5">
        <v>71.210940458026997</v>
      </c>
      <c r="M991" s="5">
        <v>91.3</v>
      </c>
      <c r="N991">
        <f>VLOOKUP(K991,AKE!$F$2:$G$1543,2,FALSE)</f>
        <v>96.4</v>
      </c>
      <c r="O991">
        <f>VLOOKUP(TRIM(K991),AKP!$G$2:$H$1543,2,FALSE)</f>
        <v>107.9</v>
      </c>
    </row>
    <row r="992" spans="1:15" x14ac:dyDescent="0.3">
      <c r="A992">
        <v>2533</v>
      </c>
      <c r="B992">
        <v>35</v>
      </c>
      <c r="C992" t="s">
        <v>394</v>
      </c>
      <c r="D992">
        <v>3576</v>
      </c>
      <c r="E992" t="s">
        <v>1361</v>
      </c>
      <c r="F992" t="s">
        <v>442</v>
      </c>
      <c r="G992">
        <v>2022</v>
      </c>
      <c r="H992">
        <v>26</v>
      </c>
      <c r="I992">
        <v>6</v>
      </c>
      <c r="J992" t="s">
        <v>442</v>
      </c>
      <c r="K992" t="s">
        <v>2367</v>
      </c>
      <c r="L992" s="5">
        <v>81.425266639222997</v>
      </c>
      <c r="M992" s="5">
        <v>92.1</v>
      </c>
      <c r="N992">
        <f>VLOOKUP(K992,AKE!$F$2:$G$1543,2,FALSE)</f>
        <v>90.9</v>
      </c>
      <c r="O992">
        <f>VLOOKUP(TRIM(K992),AKP!$G$2:$H$1543,2,FALSE)</f>
        <v>107.5</v>
      </c>
    </row>
    <row r="993" spans="1:15" x14ac:dyDescent="0.3">
      <c r="A993">
        <v>2534</v>
      </c>
      <c r="B993">
        <v>35</v>
      </c>
      <c r="C993" t="s">
        <v>394</v>
      </c>
      <c r="D993">
        <v>3577</v>
      </c>
      <c r="E993" t="s">
        <v>1361</v>
      </c>
      <c r="F993" t="s">
        <v>444</v>
      </c>
      <c r="G993">
        <v>2022</v>
      </c>
      <c r="H993">
        <v>8</v>
      </c>
      <c r="I993">
        <v>6</v>
      </c>
      <c r="J993" t="s">
        <v>444</v>
      </c>
      <c r="K993" t="s">
        <v>2368</v>
      </c>
      <c r="L993" s="5">
        <v>85.320881939233004</v>
      </c>
      <c r="M993" s="5">
        <v>97.2</v>
      </c>
      <c r="N993">
        <f>VLOOKUP(K993,AKE!$F$2:$G$1543,2,FALSE)</f>
        <v>97</v>
      </c>
      <c r="O993">
        <f>VLOOKUP(TRIM(K993),AKP!$G$2:$H$1543,2,FALSE)</f>
        <v>110.7</v>
      </c>
    </row>
    <row r="994" spans="1:15" x14ac:dyDescent="0.3">
      <c r="A994">
        <v>2535</v>
      </c>
      <c r="B994">
        <v>35</v>
      </c>
      <c r="C994" t="s">
        <v>394</v>
      </c>
      <c r="D994">
        <v>3578</v>
      </c>
      <c r="E994" t="s">
        <v>1361</v>
      </c>
      <c r="F994" t="s">
        <v>446</v>
      </c>
      <c r="G994">
        <v>2022</v>
      </c>
      <c r="H994">
        <v>25</v>
      </c>
      <c r="I994">
        <v>6</v>
      </c>
      <c r="J994" t="s">
        <v>446</v>
      </c>
      <c r="K994" t="s">
        <v>2369</v>
      </c>
      <c r="L994" s="5">
        <v>81.589995700830002</v>
      </c>
      <c r="M994" s="5">
        <v>93.3</v>
      </c>
      <c r="N994">
        <f>VLOOKUP(K994,AKE!$F$2:$G$1543,2,FALSE)</f>
        <v>94</v>
      </c>
      <c r="O994">
        <f>VLOOKUP(TRIM(K994),AKP!$G$2:$H$1543,2,FALSE)</f>
        <v>112.5</v>
      </c>
    </row>
    <row r="995" spans="1:15" x14ac:dyDescent="0.3">
      <c r="A995">
        <v>2536</v>
      </c>
      <c r="B995">
        <v>35</v>
      </c>
      <c r="C995" t="s">
        <v>394</v>
      </c>
      <c r="D995">
        <v>3579</v>
      </c>
      <c r="E995" t="s">
        <v>1361</v>
      </c>
      <c r="F995" t="s">
        <v>447</v>
      </c>
      <c r="G995">
        <v>2022</v>
      </c>
      <c r="H995">
        <v>49</v>
      </c>
      <c r="I995">
        <v>6</v>
      </c>
      <c r="J995" t="s">
        <v>447</v>
      </c>
      <c r="K995" t="s">
        <v>2370</v>
      </c>
      <c r="L995" s="5">
        <v>76.863371391802005</v>
      </c>
      <c r="M995" s="5">
        <v>87.2</v>
      </c>
      <c r="N995">
        <f>VLOOKUP(K995,AKE!$F$2:$G$1543,2,FALSE)</f>
        <v>87.3</v>
      </c>
      <c r="O995">
        <f>VLOOKUP(TRIM(K995),AKP!$G$2:$H$1543,2,FALSE)</f>
        <v>98.6</v>
      </c>
    </row>
    <row r="996" spans="1:15" x14ac:dyDescent="0.3">
      <c r="A996">
        <v>2537</v>
      </c>
      <c r="B996">
        <v>36</v>
      </c>
      <c r="C996" t="s">
        <v>449</v>
      </c>
      <c r="D996">
        <v>3671</v>
      </c>
      <c r="E996" t="s">
        <v>1361</v>
      </c>
      <c r="F996" t="s">
        <v>454</v>
      </c>
      <c r="G996">
        <v>2022</v>
      </c>
      <c r="H996">
        <v>42</v>
      </c>
      <c r="I996">
        <v>6</v>
      </c>
      <c r="J996" t="s">
        <v>454</v>
      </c>
      <c r="K996" t="s">
        <v>2371</v>
      </c>
      <c r="L996" s="5">
        <v>79.082747642423001</v>
      </c>
      <c r="M996" s="5">
        <v>94.6</v>
      </c>
      <c r="N996">
        <f>VLOOKUP(K996,AKE!$F$2:$G$1543,2,FALSE)</f>
        <v>108.8</v>
      </c>
      <c r="O996">
        <f>VLOOKUP(TRIM(K996),AKP!$G$2:$H$1543,2,FALSE)</f>
        <v>124</v>
      </c>
    </row>
    <row r="997" spans="1:15" x14ac:dyDescent="0.3">
      <c r="A997">
        <v>2538</v>
      </c>
      <c r="B997">
        <v>36</v>
      </c>
      <c r="C997" t="s">
        <v>449</v>
      </c>
      <c r="D997">
        <v>3672</v>
      </c>
      <c r="E997" t="s">
        <v>1361</v>
      </c>
      <c r="F997" t="s">
        <v>455</v>
      </c>
      <c r="G997">
        <v>2022</v>
      </c>
      <c r="H997">
        <v>67</v>
      </c>
      <c r="I997">
        <v>6</v>
      </c>
      <c r="J997" t="s">
        <v>455</v>
      </c>
      <c r="K997" t="s">
        <v>2372</v>
      </c>
      <c r="L997" s="5">
        <v>72.628354655094</v>
      </c>
      <c r="M997" s="5">
        <v>91.1</v>
      </c>
      <c r="N997">
        <f>VLOOKUP(K997,AKE!$F$2:$G$1543,2,FALSE)</f>
        <v>98.9</v>
      </c>
      <c r="O997">
        <f>VLOOKUP(TRIM(K997),AKP!$G$2:$H$1543,2,FALSE)</f>
        <v>115.3</v>
      </c>
    </row>
    <row r="998" spans="1:15" x14ac:dyDescent="0.3">
      <c r="A998">
        <v>2539</v>
      </c>
      <c r="B998">
        <v>36</v>
      </c>
      <c r="C998" t="s">
        <v>449</v>
      </c>
      <c r="D998">
        <v>3673</v>
      </c>
      <c r="E998" t="s">
        <v>1361</v>
      </c>
      <c r="F998" t="s">
        <v>456</v>
      </c>
      <c r="G998">
        <v>2022</v>
      </c>
      <c r="H998">
        <v>88</v>
      </c>
      <c r="I998">
        <v>4</v>
      </c>
      <c r="J998" t="s">
        <v>456</v>
      </c>
      <c r="K998" t="s">
        <v>2373</v>
      </c>
      <c r="L998" s="5">
        <v>59.882872968858003</v>
      </c>
      <c r="M998" s="5">
        <v>91</v>
      </c>
      <c r="N998">
        <f>VLOOKUP(K998,AKE!$F$2:$G$1543,2,FALSE)</f>
        <v>103</v>
      </c>
      <c r="O998">
        <f>VLOOKUP(TRIM(K998),AKP!$G$2:$H$1543,2,FALSE)</f>
        <v>116.3</v>
      </c>
    </row>
    <row r="999" spans="1:15" x14ac:dyDescent="0.3">
      <c r="A999">
        <v>2540</v>
      </c>
      <c r="B999">
        <v>36</v>
      </c>
      <c r="C999" t="s">
        <v>449</v>
      </c>
      <c r="D999">
        <v>3674</v>
      </c>
      <c r="E999" t="s">
        <v>1361</v>
      </c>
      <c r="F999" t="s">
        <v>458</v>
      </c>
      <c r="G999">
        <v>2022</v>
      </c>
      <c r="H999">
        <v>43</v>
      </c>
      <c r="I999">
        <v>6</v>
      </c>
      <c r="J999" t="s">
        <v>458</v>
      </c>
      <c r="K999" t="s">
        <v>2374</v>
      </c>
      <c r="L999" s="5">
        <v>78.740807545636002</v>
      </c>
      <c r="M999" s="5">
        <v>91.4</v>
      </c>
      <c r="N999">
        <f>VLOOKUP(K999,AKE!$F$2:$G$1543,2,FALSE)</f>
        <v>96.7</v>
      </c>
      <c r="O999">
        <f>VLOOKUP(TRIM(K999),AKP!$G$2:$H$1543,2,FALSE)</f>
        <v>115.6</v>
      </c>
    </row>
    <row r="1000" spans="1:15" x14ac:dyDescent="0.3">
      <c r="A1000">
        <v>2541</v>
      </c>
      <c r="B1000">
        <v>51</v>
      </c>
      <c r="C1000" t="s">
        <v>460</v>
      </c>
      <c r="D1000">
        <v>5171</v>
      </c>
      <c r="E1000" t="s">
        <v>1361</v>
      </c>
      <c r="F1000" t="s">
        <v>469</v>
      </c>
      <c r="G1000">
        <v>2022</v>
      </c>
      <c r="H1000">
        <v>1</v>
      </c>
      <c r="I1000">
        <v>6</v>
      </c>
      <c r="J1000" t="s">
        <v>469</v>
      </c>
      <c r="K1000" t="s">
        <v>2375</v>
      </c>
      <c r="L1000" s="5">
        <v>91.817596395142004</v>
      </c>
      <c r="M1000" s="5">
        <v>87.7</v>
      </c>
      <c r="N1000">
        <f>VLOOKUP(K1000,AKE!$F$2:$G$1543,2,FALSE)</f>
        <v>99.5</v>
      </c>
      <c r="O1000">
        <f>VLOOKUP(TRIM(K1000),AKP!$G$2:$H$1543,2,FALSE)</f>
        <v>110.5</v>
      </c>
    </row>
    <row r="1001" spans="1:15" x14ac:dyDescent="0.3">
      <c r="A1001">
        <v>2542</v>
      </c>
      <c r="B1001">
        <v>52</v>
      </c>
      <c r="C1001" t="s">
        <v>471</v>
      </c>
      <c r="D1001">
        <v>5271</v>
      </c>
      <c r="E1001" t="s">
        <v>1361</v>
      </c>
      <c r="F1001" t="s">
        <v>482</v>
      </c>
      <c r="G1001">
        <v>2022</v>
      </c>
      <c r="H1001">
        <v>69</v>
      </c>
      <c r="I1001">
        <v>6</v>
      </c>
      <c r="J1001" t="s">
        <v>482</v>
      </c>
      <c r="K1001" t="s">
        <v>2376</v>
      </c>
      <c r="L1001" s="5">
        <v>72.281127918588993</v>
      </c>
      <c r="M1001" s="5">
        <v>89.2</v>
      </c>
      <c r="N1001">
        <f>VLOOKUP(K1001,AKE!$F$2:$G$1543,2,FALSE)</f>
        <v>123.1</v>
      </c>
      <c r="O1001">
        <f>VLOOKUP(TRIM(K1001),AKP!$G$2:$H$1543,2,FALSE)</f>
        <v>147.9</v>
      </c>
    </row>
    <row r="1002" spans="1:15" x14ac:dyDescent="0.3">
      <c r="A1002">
        <v>2543</v>
      </c>
      <c r="B1002">
        <v>52</v>
      </c>
      <c r="C1002" t="s">
        <v>471</v>
      </c>
      <c r="D1002">
        <v>5272</v>
      </c>
      <c r="E1002" t="s">
        <v>1361</v>
      </c>
      <c r="F1002" t="s">
        <v>484</v>
      </c>
      <c r="G1002">
        <v>2022</v>
      </c>
      <c r="H1002">
        <v>72</v>
      </c>
      <c r="I1002">
        <v>5</v>
      </c>
      <c r="J1002" t="s">
        <v>484</v>
      </c>
      <c r="K1002" t="s">
        <v>2377</v>
      </c>
      <c r="L1002" s="5">
        <v>70.245412931472003</v>
      </c>
      <c r="M1002" s="5">
        <v>74.400000000000006</v>
      </c>
      <c r="N1002">
        <f>VLOOKUP(K1002,AKE!$F$2:$G$1543,2,FALSE)</f>
        <v>93.2</v>
      </c>
      <c r="O1002">
        <f>VLOOKUP(TRIM(K1002),AKP!$G$2:$H$1543,2,FALSE)</f>
        <v>125.6</v>
      </c>
    </row>
    <row r="1003" spans="1:15" x14ac:dyDescent="0.3">
      <c r="A1003">
        <v>2544</v>
      </c>
      <c r="B1003">
        <v>53</v>
      </c>
      <c r="C1003" t="s">
        <v>486</v>
      </c>
      <c r="D1003">
        <v>5371</v>
      </c>
      <c r="E1003" t="s">
        <v>1361</v>
      </c>
      <c r="F1003" t="s">
        <v>518</v>
      </c>
      <c r="G1003">
        <v>2022</v>
      </c>
      <c r="H1003">
        <v>59</v>
      </c>
      <c r="I1003">
        <v>6</v>
      </c>
      <c r="J1003" t="s">
        <v>518</v>
      </c>
      <c r="K1003" t="s">
        <v>2378</v>
      </c>
      <c r="L1003" s="5">
        <v>73.892358712239997</v>
      </c>
      <c r="M1003" s="5">
        <v>76.599999999999994</v>
      </c>
      <c r="N1003">
        <f>VLOOKUP(K1003,AKE!$F$2:$G$1543,2,FALSE)</f>
        <v>88.8</v>
      </c>
      <c r="O1003">
        <f>VLOOKUP(TRIM(K1003),AKP!$G$2:$H$1543,2,FALSE)</f>
        <v>116.1</v>
      </c>
    </row>
    <row r="1004" spans="1:15" x14ac:dyDescent="0.3">
      <c r="A1004">
        <v>2545</v>
      </c>
      <c r="B1004">
        <v>61</v>
      </c>
      <c r="C1004" t="s">
        <v>520</v>
      </c>
      <c r="D1004">
        <v>6171</v>
      </c>
      <c r="E1004" t="s">
        <v>1361</v>
      </c>
      <c r="F1004" t="s">
        <v>538</v>
      </c>
      <c r="G1004">
        <v>2022</v>
      </c>
      <c r="H1004">
        <v>82</v>
      </c>
      <c r="I1004">
        <v>5</v>
      </c>
      <c r="J1004" t="s">
        <v>538</v>
      </c>
      <c r="K1004" t="s">
        <v>2379</v>
      </c>
      <c r="L1004" s="5">
        <v>64.814256850408</v>
      </c>
      <c r="M1004" s="5">
        <v>82.4</v>
      </c>
      <c r="N1004">
        <f>VLOOKUP(K1004,AKE!$F$2:$G$1543,2,FALSE)</f>
        <v>87.6</v>
      </c>
      <c r="O1004">
        <f>VLOOKUP(TRIM(K1004),AKP!$G$2:$H$1543,2,FALSE)</f>
        <v>107.1</v>
      </c>
    </row>
    <row r="1005" spans="1:15" x14ac:dyDescent="0.3">
      <c r="A1005">
        <v>2546</v>
      </c>
      <c r="B1005">
        <v>61</v>
      </c>
      <c r="C1005" t="s">
        <v>520</v>
      </c>
      <c r="D1005">
        <v>6172</v>
      </c>
      <c r="E1005" t="s">
        <v>1361</v>
      </c>
      <c r="F1005" t="s">
        <v>540</v>
      </c>
      <c r="G1005">
        <v>2022</v>
      </c>
      <c r="H1005">
        <v>86</v>
      </c>
      <c r="I1005">
        <v>5</v>
      </c>
      <c r="J1005" t="s">
        <v>540</v>
      </c>
      <c r="K1005" t="s">
        <v>2380</v>
      </c>
      <c r="L1005" s="5">
        <v>61.501304188827</v>
      </c>
      <c r="M1005" s="5">
        <v>85.7</v>
      </c>
      <c r="N1005">
        <f>VLOOKUP(K1005,AKE!$F$2:$G$1543,2,FALSE)</f>
        <v>92.8</v>
      </c>
      <c r="O1005">
        <f>VLOOKUP(TRIM(K1005),AKP!$G$2:$H$1543,2,FALSE)</f>
        <v>114.8</v>
      </c>
    </row>
    <row r="1006" spans="1:15" x14ac:dyDescent="0.3">
      <c r="A1006">
        <v>2547</v>
      </c>
      <c r="B1006">
        <v>62</v>
      </c>
      <c r="C1006" t="s">
        <v>542</v>
      </c>
      <c r="D1006">
        <v>6271</v>
      </c>
      <c r="E1006" t="s">
        <v>1361</v>
      </c>
      <c r="F1006" t="s">
        <v>560</v>
      </c>
      <c r="G1006">
        <v>2022</v>
      </c>
      <c r="H1006">
        <v>39</v>
      </c>
      <c r="I1006">
        <v>6</v>
      </c>
      <c r="J1006" t="s">
        <v>560</v>
      </c>
      <c r="K1006" t="s">
        <v>2381</v>
      </c>
      <c r="L1006" s="5">
        <v>79.239048907652005</v>
      </c>
      <c r="M1006" s="5">
        <v>89.6</v>
      </c>
      <c r="N1006">
        <f>VLOOKUP(K1006,AKE!$F$2:$G$1543,2,FALSE)</f>
        <v>92.3</v>
      </c>
      <c r="O1006">
        <f>VLOOKUP(TRIM(K1006),AKP!$G$2:$H$1543,2,FALSE)</f>
        <v>113.2</v>
      </c>
    </row>
    <row r="1007" spans="1:15" x14ac:dyDescent="0.3">
      <c r="A1007">
        <v>2548</v>
      </c>
      <c r="B1007">
        <v>63</v>
      </c>
      <c r="C1007" t="s">
        <v>562</v>
      </c>
      <c r="D1007">
        <v>6371</v>
      </c>
      <c r="E1007" t="s">
        <v>1361</v>
      </c>
      <c r="F1007" t="s">
        <v>575</v>
      </c>
      <c r="G1007">
        <v>2022</v>
      </c>
      <c r="H1007">
        <v>40</v>
      </c>
      <c r="I1007">
        <v>6</v>
      </c>
      <c r="J1007" t="s">
        <v>575</v>
      </c>
      <c r="K1007" t="s">
        <v>2382</v>
      </c>
      <c r="L1007" s="5">
        <v>79.197568790003999</v>
      </c>
      <c r="M1007" s="5">
        <v>86.8</v>
      </c>
      <c r="N1007">
        <f>VLOOKUP(K1007,AKE!$F$2:$G$1543,2,FALSE)</f>
        <v>98.9</v>
      </c>
      <c r="O1007">
        <f>VLOOKUP(TRIM(K1007),AKP!$G$2:$H$1543,2,FALSE)</f>
        <v>123</v>
      </c>
    </row>
    <row r="1008" spans="1:15" x14ac:dyDescent="0.3">
      <c r="A1008">
        <v>2549</v>
      </c>
      <c r="B1008">
        <v>63</v>
      </c>
      <c r="C1008" t="s">
        <v>562</v>
      </c>
      <c r="D1008">
        <v>6372</v>
      </c>
      <c r="E1008" t="s">
        <v>1361</v>
      </c>
      <c r="F1008" t="s">
        <v>576</v>
      </c>
      <c r="G1008">
        <v>2022</v>
      </c>
      <c r="H1008">
        <v>32</v>
      </c>
      <c r="I1008">
        <v>6</v>
      </c>
      <c r="J1008" t="s">
        <v>576</v>
      </c>
      <c r="K1008" t="s">
        <v>2383</v>
      </c>
      <c r="L1008" s="5">
        <v>80.654636812554003</v>
      </c>
      <c r="M1008" s="5">
        <v>91.7</v>
      </c>
      <c r="N1008">
        <f>VLOOKUP(K1008,AKE!$F$2:$G$1543,2,FALSE)</f>
        <v>99.3</v>
      </c>
      <c r="O1008">
        <f>VLOOKUP(TRIM(K1008),AKP!$G$2:$H$1543,2,FALSE)</f>
        <v>119.8</v>
      </c>
    </row>
    <row r="1009" spans="1:15" x14ac:dyDescent="0.3">
      <c r="A1009">
        <v>2550</v>
      </c>
      <c r="B1009">
        <v>64</v>
      </c>
      <c r="C1009" t="s">
        <v>578</v>
      </c>
      <c r="D1009">
        <v>6471</v>
      </c>
      <c r="E1009" t="s">
        <v>1361</v>
      </c>
      <c r="F1009" t="s">
        <v>587</v>
      </c>
      <c r="G1009">
        <v>2022</v>
      </c>
      <c r="H1009">
        <v>2</v>
      </c>
      <c r="I1009">
        <v>6</v>
      </c>
      <c r="J1009" t="s">
        <v>587</v>
      </c>
      <c r="K1009" t="s">
        <v>2384</v>
      </c>
      <c r="L1009" s="5">
        <v>89.466531993851007</v>
      </c>
      <c r="M1009" s="5">
        <v>85.2</v>
      </c>
      <c r="N1009">
        <f>VLOOKUP(K1009,AKE!$F$2:$G$1543,2,FALSE)</f>
        <v>88.8</v>
      </c>
      <c r="O1009">
        <f>VLOOKUP(TRIM(K1009),AKP!$G$2:$H$1543,2,FALSE)</f>
        <v>115.2</v>
      </c>
    </row>
    <row r="1010" spans="1:15" x14ac:dyDescent="0.3">
      <c r="A1010">
        <v>2551</v>
      </c>
      <c r="B1010">
        <v>64</v>
      </c>
      <c r="C1010" t="s">
        <v>578</v>
      </c>
      <c r="D1010">
        <v>6472</v>
      </c>
      <c r="E1010" t="s">
        <v>1361</v>
      </c>
      <c r="F1010" t="s">
        <v>588</v>
      </c>
      <c r="G1010">
        <v>2022</v>
      </c>
      <c r="H1010">
        <v>13</v>
      </c>
      <c r="I1010">
        <v>6</v>
      </c>
      <c r="J1010" t="s">
        <v>588</v>
      </c>
      <c r="K1010" t="s">
        <v>2385</v>
      </c>
      <c r="L1010" s="5">
        <v>84.655303128262005</v>
      </c>
      <c r="M1010" s="5">
        <v>84.5</v>
      </c>
      <c r="N1010">
        <f>VLOOKUP(K1010,AKE!$F$2:$G$1543,2,FALSE)</f>
        <v>90.4</v>
      </c>
      <c r="O1010">
        <f>VLOOKUP(TRIM(K1010),AKP!$G$2:$H$1543,2,FALSE)</f>
        <v>101.2</v>
      </c>
    </row>
    <row r="1011" spans="1:15" x14ac:dyDescent="0.3">
      <c r="A1011">
        <v>2552</v>
      </c>
      <c r="B1011">
        <v>64</v>
      </c>
      <c r="C1011" t="s">
        <v>578</v>
      </c>
      <c r="D1011">
        <v>6474</v>
      </c>
      <c r="E1011" t="s">
        <v>1361</v>
      </c>
      <c r="F1011" t="s">
        <v>590</v>
      </c>
      <c r="G1011">
        <v>2022</v>
      </c>
      <c r="H1011">
        <v>17</v>
      </c>
      <c r="I1011">
        <v>6</v>
      </c>
      <c r="J1011" t="s">
        <v>590</v>
      </c>
      <c r="K1011" t="s">
        <v>2386</v>
      </c>
      <c r="L1011" s="5">
        <v>84.208420845326998</v>
      </c>
      <c r="M1011" s="5">
        <v>90.3</v>
      </c>
      <c r="N1011">
        <f>VLOOKUP(K1011,AKE!$F$2:$G$1543,2,FALSE)</f>
        <v>93</v>
      </c>
      <c r="O1011">
        <f>VLOOKUP(TRIM(K1011),AKP!$G$2:$H$1543,2,FALSE)</f>
        <v>120.8</v>
      </c>
    </row>
    <row r="1012" spans="1:15" x14ac:dyDescent="0.3">
      <c r="A1012">
        <v>2553</v>
      </c>
      <c r="B1012">
        <v>65</v>
      </c>
      <c r="C1012" t="s">
        <v>592</v>
      </c>
      <c r="D1012">
        <v>6571</v>
      </c>
      <c r="E1012" t="s">
        <v>1361</v>
      </c>
      <c r="F1012" t="s">
        <v>597</v>
      </c>
      <c r="G1012">
        <v>2022</v>
      </c>
      <c r="H1012">
        <v>45</v>
      </c>
      <c r="I1012">
        <v>6</v>
      </c>
      <c r="J1012" t="s">
        <v>597</v>
      </c>
      <c r="K1012" t="s">
        <v>2387</v>
      </c>
      <c r="L1012" s="5">
        <v>77.896862277273001</v>
      </c>
      <c r="M1012" s="5">
        <v>78.3</v>
      </c>
      <c r="N1012">
        <f>VLOOKUP(K1012,AKE!$F$2:$G$1543,2,FALSE)</f>
        <v>84.5</v>
      </c>
      <c r="O1012">
        <f>VLOOKUP(TRIM(K1012),AKP!$G$2:$H$1543,2,FALSE)</f>
        <v>126</v>
      </c>
    </row>
    <row r="1013" spans="1:15" x14ac:dyDescent="0.3">
      <c r="A1013">
        <v>2554</v>
      </c>
      <c r="B1013">
        <v>71</v>
      </c>
      <c r="C1013" t="s">
        <v>599</v>
      </c>
      <c r="D1013">
        <v>7171</v>
      </c>
      <c r="E1013" t="s">
        <v>1361</v>
      </c>
      <c r="F1013" t="s">
        <v>616</v>
      </c>
      <c r="G1013">
        <v>2022</v>
      </c>
      <c r="H1013">
        <v>46</v>
      </c>
      <c r="I1013">
        <v>6</v>
      </c>
      <c r="J1013" t="s">
        <v>616</v>
      </c>
      <c r="K1013" t="s">
        <v>2388</v>
      </c>
      <c r="L1013" s="5">
        <v>77.554235811370006</v>
      </c>
      <c r="M1013" s="5">
        <v>87.2</v>
      </c>
      <c r="N1013">
        <f>VLOOKUP(K1013,AKE!$F$2:$G$1543,2,FALSE)</f>
        <v>104.7</v>
      </c>
      <c r="O1013">
        <f>VLOOKUP(TRIM(K1013),AKP!$G$2:$H$1543,2,FALSE)</f>
        <v>107.7</v>
      </c>
    </row>
    <row r="1014" spans="1:15" x14ac:dyDescent="0.3">
      <c r="A1014">
        <v>2555</v>
      </c>
      <c r="B1014">
        <v>71</v>
      </c>
      <c r="C1014" t="s">
        <v>599</v>
      </c>
      <c r="D1014">
        <v>7172</v>
      </c>
      <c r="E1014" t="s">
        <v>1361</v>
      </c>
      <c r="F1014" t="s">
        <v>617</v>
      </c>
      <c r="G1014">
        <v>2022</v>
      </c>
      <c r="H1014">
        <v>80</v>
      </c>
      <c r="I1014">
        <v>5</v>
      </c>
      <c r="J1014" t="s">
        <v>617</v>
      </c>
      <c r="K1014" t="s">
        <v>2389</v>
      </c>
      <c r="L1014" s="5">
        <v>66.442978398389997</v>
      </c>
      <c r="M1014" s="5">
        <v>86.4</v>
      </c>
      <c r="N1014">
        <f>VLOOKUP(K1014,AKE!$F$2:$G$1543,2,FALSE)</f>
        <v>101.7</v>
      </c>
      <c r="O1014">
        <f>VLOOKUP(TRIM(K1014),AKP!$G$2:$H$1543,2,FALSE)</f>
        <v>117.1</v>
      </c>
    </row>
    <row r="1015" spans="1:15" x14ac:dyDescent="0.3">
      <c r="A1015">
        <v>2556</v>
      </c>
      <c r="B1015">
        <v>71</v>
      </c>
      <c r="C1015" t="s">
        <v>599</v>
      </c>
      <c r="D1015">
        <v>7173</v>
      </c>
      <c r="E1015" t="s">
        <v>1361</v>
      </c>
      <c r="F1015" t="s">
        <v>618</v>
      </c>
      <c r="G1015">
        <v>2022</v>
      </c>
      <c r="H1015">
        <v>65</v>
      </c>
      <c r="I1015">
        <v>6</v>
      </c>
      <c r="J1015" t="s">
        <v>618</v>
      </c>
      <c r="K1015" t="s">
        <v>2390</v>
      </c>
      <c r="L1015" s="5">
        <v>72.885459181133001</v>
      </c>
      <c r="M1015" s="5">
        <v>90.7</v>
      </c>
      <c r="N1015">
        <f>VLOOKUP(K1015,AKE!$F$2:$G$1543,2,FALSE)</f>
        <v>111.2</v>
      </c>
      <c r="O1015">
        <f>VLOOKUP(TRIM(K1015),AKP!$G$2:$H$1543,2,FALSE)</f>
        <v>123.7</v>
      </c>
    </row>
    <row r="1016" spans="1:15" x14ac:dyDescent="0.3">
      <c r="A1016">
        <v>2557</v>
      </c>
      <c r="B1016">
        <v>71</v>
      </c>
      <c r="C1016" t="s">
        <v>599</v>
      </c>
      <c r="D1016">
        <v>7174</v>
      </c>
      <c r="E1016" t="s">
        <v>1361</v>
      </c>
      <c r="F1016" t="s">
        <v>619</v>
      </c>
      <c r="G1016">
        <v>2022</v>
      </c>
      <c r="H1016">
        <v>66</v>
      </c>
      <c r="I1016">
        <v>6</v>
      </c>
      <c r="J1016" t="s">
        <v>619</v>
      </c>
      <c r="K1016" t="s">
        <v>2391</v>
      </c>
      <c r="L1016" s="5">
        <v>72.852534885593002</v>
      </c>
      <c r="M1016" s="5">
        <v>87.9</v>
      </c>
      <c r="N1016">
        <f>VLOOKUP(K1016,AKE!$F$2:$G$1543,2,FALSE)</f>
        <v>96.7</v>
      </c>
      <c r="O1016">
        <f>VLOOKUP(TRIM(K1016),AKP!$G$2:$H$1543,2,FALSE)</f>
        <v>108.3</v>
      </c>
    </row>
    <row r="1017" spans="1:15" x14ac:dyDescent="0.3">
      <c r="A1017">
        <v>2558</v>
      </c>
      <c r="B1017">
        <v>72</v>
      </c>
      <c r="C1017" t="s">
        <v>621</v>
      </c>
      <c r="D1017">
        <v>7271</v>
      </c>
      <c r="E1017" t="s">
        <v>1361</v>
      </c>
      <c r="F1017" t="s">
        <v>639</v>
      </c>
      <c r="G1017">
        <v>2022</v>
      </c>
      <c r="H1017">
        <v>36</v>
      </c>
      <c r="I1017">
        <v>6</v>
      </c>
      <c r="J1017" t="s">
        <v>639</v>
      </c>
      <c r="K1017" t="s">
        <v>2392</v>
      </c>
      <c r="L1017" s="5">
        <v>79.941769726275993</v>
      </c>
      <c r="M1017" s="5">
        <v>80.3</v>
      </c>
      <c r="N1017">
        <f>VLOOKUP(K1017,AKE!$F$2:$G$1543,2,FALSE)</f>
        <v>88.6</v>
      </c>
      <c r="O1017">
        <f>VLOOKUP(TRIM(K1017),AKP!$G$2:$H$1543,2,FALSE)</f>
        <v>106</v>
      </c>
    </row>
    <row r="1018" spans="1:15" x14ac:dyDescent="0.3">
      <c r="A1018">
        <v>2559</v>
      </c>
      <c r="B1018">
        <v>73</v>
      </c>
      <c r="C1018" t="s">
        <v>642</v>
      </c>
      <c r="D1018">
        <v>7371</v>
      </c>
      <c r="E1018" t="s">
        <v>1361</v>
      </c>
      <c r="F1018" t="s">
        <v>671</v>
      </c>
      <c r="G1018">
        <v>2022</v>
      </c>
      <c r="H1018">
        <v>19</v>
      </c>
      <c r="I1018">
        <v>6</v>
      </c>
      <c r="J1018" t="s">
        <v>671</v>
      </c>
      <c r="K1018" t="s">
        <v>2393</v>
      </c>
      <c r="L1018" s="5">
        <v>83.856813579052996</v>
      </c>
      <c r="M1018" s="5">
        <v>89.5</v>
      </c>
      <c r="N1018">
        <f>VLOOKUP(K1018,AKE!$F$2:$G$1543,2,FALSE)</f>
        <v>105.2</v>
      </c>
      <c r="O1018">
        <f>VLOOKUP(TRIM(K1018),AKP!$G$2:$H$1543,2,FALSE)</f>
        <v>118.3</v>
      </c>
    </row>
    <row r="1019" spans="1:15" x14ac:dyDescent="0.3">
      <c r="A1019">
        <v>2560</v>
      </c>
      <c r="B1019">
        <v>73</v>
      </c>
      <c r="C1019" t="s">
        <v>642</v>
      </c>
      <c r="D1019">
        <v>7372</v>
      </c>
      <c r="E1019" t="s">
        <v>1361</v>
      </c>
      <c r="F1019" t="s">
        <v>672</v>
      </c>
      <c r="G1019">
        <v>2022</v>
      </c>
      <c r="H1019">
        <v>41</v>
      </c>
      <c r="I1019">
        <v>6</v>
      </c>
      <c r="J1019" t="s">
        <v>672</v>
      </c>
      <c r="K1019" t="s">
        <v>2394</v>
      </c>
      <c r="L1019" s="5">
        <v>79.102527504164001</v>
      </c>
      <c r="M1019" s="5">
        <v>76.2</v>
      </c>
      <c r="N1019">
        <f>VLOOKUP(K1019,AKE!$F$2:$G$1543,2,FALSE)</f>
        <v>90.7</v>
      </c>
      <c r="O1019">
        <f>VLOOKUP(TRIM(K1019),AKP!$G$2:$H$1543,2,FALSE)</f>
        <v>120.7</v>
      </c>
    </row>
    <row r="1020" spans="1:15" x14ac:dyDescent="0.3">
      <c r="A1020">
        <v>2561</v>
      </c>
      <c r="B1020">
        <v>73</v>
      </c>
      <c r="C1020" t="s">
        <v>642</v>
      </c>
      <c r="D1020">
        <v>7373</v>
      </c>
      <c r="E1020" t="s">
        <v>1361</v>
      </c>
      <c r="F1020" t="s">
        <v>673</v>
      </c>
      <c r="G1020">
        <v>2022</v>
      </c>
      <c r="H1020">
        <v>63</v>
      </c>
      <c r="I1020">
        <v>6</v>
      </c>
      <c r="J1020" t="s">
        <v>673</v>
      </c>
      <c r="K1020" t="s">
        <v>2395</v>
      </c>
      <c r="L1020" s="5">
        <v>73.406222524949001</v>
      </c>
      <c r="M1020" s="5">
        <v>82.4</v>
      </c>
      <c r="N1020">
        <f>VLOOKUP(K1020,AKE!$F$2:$G$1543,2,FALSE)</f>
        <v>84.5</v>
      </c>
      <c r="O1020">
        <f>VLOOKUP(TRIM(K1020),AKP!$G$2:$H$1543,2,FALSE)</f>
        <v>105.3</v>
      </c>
    </row>
    <row r="1021" spans="1:15" x14ac:dyDescent="0.3">
      <c r="A1021">
        <v>2562</v>
      </c>
      <c r="B1021">
        <v>74</v>
      </c>
      <c r="C1021" t="s">
        <v>675</v>
      </c>
      <c r="D1021">
        <v>7471</v>
      </c>
      <c r="E1021" t="s">
        <v>1361</v>
      </c>
      <c r="F1021" t="s">
        <v>693</v>
      </c>
      <c r="G1021">
        <v>2022</v>
      </c>
      <c r="H1021">
        <v>22</v>
      </c>
      <c r="I1021">
        <v>6</v>
      </c>
      <c r="J1021" t="s">
        <v>693</v>
      </c>
      <c r="K1021" t="s">
        <v>2396</v>
      </c>
      <c r="L1021" s="5">
        <v>83.009816903235006</v>
      </c>
      <c r="M1021" s="5">
        <v>88</v>
      </c>
      <c r="N1021">
        <f>VLOOKUP(K1021,AKE!$F$2:$G$1543,2,FALSE)</f>
        <v>90.2</v>
      </c>
      <c r="O1021">
        <f>VLOOKUP(TRIM(K1021),AKP!$G$2:$H$1543,2,FALSE)</f>
        <v>121.2</v>
      </c>
    </row>
    <row r="1022" spans="1:15" x14ac:dyDescent="0.3">
      <c r="A1022">
        <v>2563</v>
      </c>
      <c r="B1022">
        <v>74</v>
      </c>
      <c r="C1022" t="s">
        <v>675</v>
      </c>
      <c r="D1022">
        <v>7472</v>
      </c>
      <c r="E1022" t="s">
        <v>1361</v>
      </c>
      <c r="F1022" t="s">
        <v>694</v>
      </c>
      <c r="G1022">
        <v>2022</v>
      </c>
      <c r="H1022">
        <v>52</v>
      </c>
      <c r="I1022">
        <v>6</v>
      </c>
      <c r="J1022" t="s">
        <v>694</v>
      </c>
      <c r="K1022" t="s">
        <v>2397</v>
      </c>
      <c r="L1022" s="5">
        <v>75.320422233060995</v>
      </c>
      <c r="M1022" s="5">
        <v>71.400000000000006</v>
      </c>
      <c r="N1022">
        <f>VLOOKUP(K1022,AKE!$F$2:$G$1543,2,FALSE)</f>
        <v>83.1</v>
      </c>
      <c r="O1022">
        <f>VLOOKUP(TRIM(K1022),AKP!$G$2:$H$1543,2,FALSE)</f>
        <v>97.5</v>
      </c>
    </row>
    <row r="1023" spans="1:15" x14ac:dyDescent="0.3">
      <c r="A1023">
        <v>2564</v>
      </c>
      <c r="B1023">
        <v>75</v>
      </c>
      <c r="C1023" t="s">
        <v>697</v>
      </c>
      <c r="D1023">
        <v>7571</v>
      </c>
      <c r="E1023" t="s">
        <v>1361</v>
      </c>
      <c r="F1023" t="s">
        <v>705</v>
      </c>
      <c r="G1023">
        <v>2022</v>
      </c>
      <c r="H1023">
        <v>29</v>
      </c>
      <c r="I1023">
        <v>6</v>
      </c>
      <c r="J1023" t="s">
        <v>705</v>
      </c>
      <c r="K1023" t="s">
        <v>2398</v>
      </c>
      <c r="L1023" s="5">
        <v>80.947154869920993</v>
      </c>
      <c r="M1023" s="5">
        <v>79.3</v>
      </c>
      <c r="N1023">
        <f>VLOOKUP(K1023,AKE!$F$2:$G$1543,2,FALSE)</f>
        <v>91</v>
      </c>
      <c r="O1023">
        <f>VLOOKUP(TRIM(K1023),AKP!$G$2:$H$1543,2,FALSE)</f>
        <v>95.6</v>
      </c>
    </row>
    <row r="1024" spans="1:15" x14ac:dyDescent="0.3">
      <c r="A1024">
        <v>2565</v>
      </c>
      <c r="B1024">
        <v>81</v>
      </c>
      <c r="C1024" t="s">
        <v>716</v>
      </c>
      <c r="D1024">
        <v>8171</v>
      </c>
      <c r="E1024" t="s">
        <v>1361</v>
      </c>
      <c r="F1024" t="s">
        <v>732</v>
      </c>
      <c r="G1024">
        <v>2022</v>
      </c>
      <c r="H1024">
        <v>28</v>
      </c>
      <c r="I1024">
        <v>6</v>
      </c>
      <c r="J1024" t="s">
        <v>732</v>
      </c>
      <c r="K1024" t="s">
        <v>2399</v>
      </c>
      <c r="L1024" s="5">
        <v>80.959348922255998</v>
      </c>
      <c r="M1024" s="5">
        <v>79.7</v>
      </c>
      <c r="N1024">
        <f>VLOOKUP(K1024,AKE!$F$2:$G$1543,2,FALSE)</f>
        <v>87.9</v>
      </c>
      <c r="O1024">
        <f>VLOOKUP(TRIM(K1024),AKP!$G$2:$H$1543,2,FALSE)</f>
        <v>110</v>
      </c>
    </row>
    <row r="1025" spans="1:15" x14ac:dyDescent="0.3">
      <c r="A1025">
        <v>2566</v>
      </c>
      <c r="B1025">
        <v>81</v>
      </c>
      <c r="C1025" t="s">
        <v>716</v>
      </c>
      <c r="D1025">
        <v>8172</v>
      </c>
      <c r="E1025" t="s">
        <v>1361</v>
      </c>
      <c r="F1025" t="s">
        <v>733</v>
      </c>
      <c r="G1025">
        <v>2022</v>
      </c>
      <c r="H1025">
        <v>96</v>
      </c>
      <c r="I1025">
        <v>3</v>
      </c>
      <c r="J1025" t="s">
        <v>733</v>
      </c>
      <c r="K1025" t="s">
        <v>2400</v>
      </c>
      <c r="L1025" s="5">
        <v>45.183555497347001</v>
      </c>
      <c r="M1025" s="5">
        <v>67</v>
      </c>
      <c r="N1025">
        <f>VLOOKUP(K1025,AKE!$F$2:$G$1543,2,FALSE)</f>
        <v>82.2</v>
      </c>
      <c r="O1025">
        <f>VLOOKUP(TRIM(K1025),AKP!$G$2:$H$1543,2,FALSE)</f>
        <v>86.2</v>
      </c>
    </row>
    <row r="1026" spans="1:15" x14ac:dyDescent="0.3">
      <c r="A1026">
        <v>2567</v>
      </c>
      <c r="B1026">
        <v>82</v>
      </c>
      <c r="C1026" t="s">
        <v>736</v>
      </c>
      <c r="D1026">
        <v>8271</v>
      </c>
      <c r="E1026" t="s">
        <v>1361</v>
      </c>
      <c r="F1026" t="s">
        <v>749</v>
      </c>
      <c r="G1026">
        <v>2022</v>
      </c>
      <c r="H1026">
        <v>27</v>
      </c>
      <c r="I1026">
        <v>6</v>
      </c>
      <c r="J1026" t="s">
        <v>749</v>
      </c>
      <c r="K1026" t="s">
        <v>2401</v>
      </c>
      <c r="L1026" s="5">
        <v>81.322913237953003</v>
      </c>
      <c r="M1026" s="5">
        <v>75.099999999999994</v>
      </c>
      <c r="N1026">
        <f>VLOOKUP(K1026,AKE!$F$2:$G$1543,2,FALSE)</f>
        <v>85.3</v>
      </c>
      <c r="O1026">
        <f>VLOOKUP(TRIM(K1026),AKP!$G$2:$H$1543,2,FALSE)</f>
        <v>105.8</v>
      </c>
    </row>
    <row r="1027" spans="1:15" x14ac:dyDescent="0.3">
      <c r="A1027">
        <v>2568</v>
      </c>
      <c r="B1027">
        <v>82</v>
      </c>
      <c r="C1027" t="s">
        <v>736</v>
      </c>
      <c r="D1027">
        <v>8272</v>
      </c>
      <c r="E1027" t="s">
        <v>1361</v>
      </c>
      <c r="F1027" t="s">
        <v>750</v>
      </c>
      <c r="G1027">
        <v>2022</v>
      </c>
      <c r="H1027">
        <v>91</v>
      </c>
      <c r="I1027">
        <v>4</v>
      </c>
      <c r="J1027" t="s">
        <v>750</v>
      </c>
      <c r="K1027" t="s">
        <v>2402</v>
      </c>
      <c r="L1027" s="5">
        <v>55.942254565224999</v>
      </c>
      <c r="M1027" s="5">
        <v>79.3</v>
      </c>
      <c r="N1027">
        <f>VLOOKUP(K1027,AKE!$F$2:$G$1543,2,FALSE)</f>
        <v>82</v>
      </c>
      <c r="O1027">
        <f>VLOOKUP(TRIM(K1027),AKP!$G$2:$H$1543,2,FALSE)</f>
        <v>92.3</v>
      </c>
    </row>
    <row r="1028" spans="1:15" x14ac:dyDescent="0.3">
      <c r="A1028">
        <v>2569</v>
      </c>
      <c r="B1028">
        <v>91</v>
      </c>
      <c r="C1028" t="s">
        <v>752</v>
      </c>
      <c r="D1028">
        <v>9271</v>
      </c>
      <c r="E1028" t="s">
        <v>1361</v>
      </c>
      <c r="F1028" t="s">
        <v>766</v>
      </c>
      <c r="G1028">
        <v>2022</v>
      </c>
      <c r="H1028">
        <v>78</v>
      </c>
      <c r="I1028">
        <v>5</v>
      </c>
      <c r="J1028" t="s">
        <v>766</v>
      </c>
      <c r="K1028" t="s">
        <v>2403</v>
      </c>
      <c r="L1028" s="5">
        <v>67.723407501503999</v>
      </c>
      <c r="M1028" s="5">
        <v>73.8</v>
      </c>
      <c r="N1028">
        <f>VLOOKUP(K1028,AKE!$F$2:$G$1543,2,FALSE)</f>
        <v>85.2</v>
      </c>
      <c r="O1028">
        <f>VLOOKUP(TRIM(K1028),AKP!$G$2:$H$1543,2,FALSE)</f>
        <v>105.8</v>
      </c>
    </row>
    <row r="1029" spans="1:15" x14ac:dyDescent="0.3">
      <c r="A1029">
        <v>2570</v>
      </c>
      <c r="B1029">
        <v>94</v>
      </c>
      <c r="C1029" t="s">
        <v>768</v>
      </c>
      <c r="D1029">
        <v>9171</v>
      </c>
      <c r="E1029" t="s">
        <v>1361</v>
      </c>
      <c r="F1029" t="s">
        <v>811</v>
      </c>
      <c r="G1029">
        <v>2022</v>
      </c>
      <c r="H1029">
        <v>56</v>
      </c>
      <c r="I1029">
        <v>6</v>
      </c>
      <c r="J1029" t="s">
        <v>811</v>
      </c>
      <c r="K1029" t="s">
        <v>2404</v>
      </c>
      <c r="L1029" s="5">
        <v>74.638921660153997</v>
      </c>
      <c r="M1029" s="5">
        <v>79.3</v>
      </c>
      <c r="N1029">
        <f>VLOOKUP(K1029,AKE!$F$2:$G$1543,2,FALSE)</f>
        <v>88.4</v>
      </c>
      <c r="O1029">
        <f>VLOOKUP(TRIM(K1029),AKP!$G$2:$H$1543,2,FALSE)</f>
        <v>98.8</v>
      </c>
    </row>
    <row r="1030" spans="1:15" x14ac:dyDescent="0.3">
      <c r="A1030">
        <v>2571</v>
      </c>
      <c r="B1030">
        <v>11</v>
      </c>
      <c r="C1030" t="s">
        <v>6</v>
      </c>
      <c r="D1030">
        <v>1109</v>
      </c>
      <c r="E1030" t="s">
        <v>951</v>
      </c>
      <c r="F1030" t="s">
        <v>950</v>
      </c>
      <c r="G1030">
        <v>2023</v>
      </c>
      <c r="H1030">
        <v>273</v>
      </c>
      <c r="I1030">
        <v>5</v>
      </c>
      <c r="J1030" t="s">
        <v>5</v>
      </c>
      <c r="K1030" t="s">
        <v>2405</v>
      </c>
      <c r="L1030" s="5">
        <v>72.507257291559</v>
      </c>
      <c r="M1030" s="5">
        <v>69.599999999999994</v>
      </c>
      <c r="N1030">
        <f>VLOOKUP(K1030,AKE!$F$2:$G$1543,2,FALSE)</f>
        <v>96.2</v>
      </c>
      <c r="O1030">
        <f>VLOOKUP(TRIM(K1030),AKP!$G$2:$H$1543,2,FALSE)</f>
        <v>104</v>
      </c>
    </row>
    <row r="1031" spans="1:15" x14ac:dyDescent="0.3">
      <c r="A1031">
        <v>2572</v>
      </c>
      <c r="B1031">
        <v>11</v>
      </c>
      <c r="C1031" t="s">
        <v>6</v>
      </c>
      <c r="D1031">
        <v>1110</v>
      </c>
      <c r="E1031" t="s">
        <v>951</v>
      </c>
      <c r="F1031" t="s">
        <v>952</v>
      </c>
      <c r="G1031">
        <v>2023</v>
      </c>
      <c r="H1031">
        <v>390</v>
      </c>
      <c r="I1031">
        <v>2</v>
      </c>
      <c r="J1031" t="s">
        <v>8</v>
      </c>
      <c r="K1031" t="s">
        <v>2406</v>
      </c>
      <c r="L1031" s="5">
        <v>47.06355587518</v>
      </c>
      <c r="M1031" s="5">
        <v>91.1</v>
      </c>
      <c r="N1031">
        <f>VLOOKUP(K1031,AKE!$F$2:$G$1543,2,FALSE)</f>
        <v>104.2</v>
      </c>
      <c r="O1031">
        <f>VLOOKUP(TRIM(K1031),AKP!$G$2:$H$1543,2,FALSE)</f>
        <v>106</v>
      </c>
    </row>
    <row r="1032" spans="1:15" x14ac:dyDescent="0.3">
      <c r="A1032">
        <v>2573</v>
      </c>
      <c r="B1032">
        <v>11</v>
      </c>
      <c r="C1032" t="s">
        <v>6</v>
      </c>
      <c r="D1032">
        <v>1101</v>
      </c>
      <c r="E1032" t="s">
        <v>951</v>
      </c>
      <c r="F1032" t="s">
        <v>953</v>
      </c>
      <c r="G1032">
        <v>2023</v>
      </c>
      <c r="H1032">
        <v>287</v>
      </c>
      <c r="I1032">
        <v>5</v>
      </c>
      <c r="J1032" t="s">
        <v>10</v>
      </c>
      <c r="K1032" t="s">
        <v>2407</v>
      </c>
      <c r="L1032" s="5">
        <v>71.108381478214994</v>
      </c>
      <c r="M1032" s="5">
        <v>69.8</v>
      </c>
      <c r="N1032">
        <f>VLOOKUP(K1032,AKE!$F$2:$G$1543,2,FALSE)</f>
        <v>94.4</v>
      </c>
      <c r="O1032">
        <f>VLOOKUP(TRIM(K1032),AKP!$G$2:$H$1543,2,FALSE)</f>
        <v>98.6</v>
      </c>
    </row>
    <row r="1033" spans="1:15" x14ac:dyDescent="0.3">
      <c r="A1033">
        <v>2574</v>
      </c>
      <c r="B1033">
        <v>11</v>
      </c>
      <c r="C1033" t="s">
        <v>6</v>
      </c>
      <c r="D1033">
        <v>1102</v>
      </c>
      <c r="E1033" t="s">
        <v>951</v>
      </c>
      <c r="F1033" t="s">
        <v>954</v>
      </c>
      <c r="G1033">
        <v>2023</v>
      </c>
      <c r="H1033">
        <v>184</v>
      </c>
      <c r="I1033">
        <v>6</v>
      </c>
      <c r="J1033" t="s">
        <v>12</v>
      </c>
      <c r="K1033" t="s">
        <v>2408</v>
      </c>
      <c r="L1033" s="5">
        <v>78.465979092579005</v>
      </c>
      <c r="M1033" s="5">
        <v>82.7</v>
      </c>
      <c r="N1033">
        <f>VLOOKUP(K1033,AKE!$F$2:$G$1543,2,FALSE)</f>
        <v>103.1</v>
      </c>
      <c r="O1033">
        <f>VLOOKUP(TRIM(K1033),AKP!$G$2:$H$1543,2,FALSE)</f>
        <v>111.1</v>
      </c>
    </row>
    <row r="1034" spans="1:15" x14ac:dyDescent="0.3">
      <c r="A1034">
        <v>2575</v>
      </c>
      <c r="B1034">
        <v>11</v>
      </c>
      <c r="C1034" t="s">
        <v>6</v>
      </c>
      <c r="D1034">
        <v>1103</v>
      </c>
      <c r="E1034" t="s">
        <v>951</v>
      </c>
      <c r="F1034" t="s">
        <v>955</v>
      </c>
      <c r="G1034">
        <v>2023</v>
      </c>
      <c r="H1034">
        <v>232</v>
      </c>
      <c r="I1034">
        <v>6</v>
      </c>
      <c r="J1034" t="s">
        <v>14</v>
      </c>
      <c r="K1034" t="s">
        <v>2409</v>
      </c>
      <c r="L1034" s="5">
        <v>75.777506014034998</v>
      </c>
      <c r="M1034" s="5">
        <v>79.2</v>
      </c>
      <c r="N1034">
        <f>VLOOKUP(K1034,AKE!$F$2:$G$1543,2,FALSE)</f>
        <v>95.3</v>
      </c>
      <c r="O1034">
        <f>VLOOKUP(TRIM(K1034),AKP!$G$2:$H$1543,2,FALSE)</f>
        <v>111.8</v>
      </c>
    </row>
    <row r="1035" spans="1:15" x14ac:dyDescent="0.3">
      <c r="A1035">
        <v>2576</v>
      </c>
      <c r="B1035">
        <v>11</v>
      </c>
      <c r="C1035" t="s">
        <v>6</v>
      </c>
      <c r="D1035">
        <v>1104</v>
      </c>
      <c r="E1035" t="s">
        <v>951</v>
      </c>
      <c r="F1035" t="s">
        <v>956</v>
      </c>
      <c r="G1035">
        <v>2023</v>
      </c>
      <c r="H1035">
        <v>327</v>
      </c>
      <c r="I1035">
        <v>4</v>
      </c>
      <c r="J1035" t="s">
        <v>16</v>
      </c>
      <c r="K1035" t="s">
        <v>2410</v>
      </c>
      <c r="L1035" s="5">
        <v>65.569300840926999</v>
      </c>
      <c r="M1035" s="5">
        <v>84.1</v>
      </c>
      <c r="N1035">
        <f>VLOOKUP(K1035,AKE!$F$2:$G$1543,2,FALSE)</f>
        <v>98.2</v>
      </c>
      <c r="O1035">
        <f>VLOOKUP(TRIM(K1035),AKP!$G$2:$H$1543,2,FALSE)</f>
        <v>107.2</v>
      </c>
    </row>
    <row r="1036" spans="1:15" x14ac:dyDescent="0.3">
      <c r="A1036">
        <v>2577</v>
      </c>
      <c r="B1036">
        <v>11</v>
      </c>
      <c r="C1036" t="s">
        <v>6</v>
      </c>
      <c r="D1036">
        <v>1105</v>
      </c>
      <c r="E1036" t="s">
        <v>951</v>
      </c>
      <c r="F1036" t="s">
        <v>957</v>
      </c>
      <c r="G1036">
        <v>2023</v>
      </c>
      <c r="H1036">
        <v>159</v>
      </c>
      <c r="I1036">
        <v>6</v>
      </c>
      <c r="J1036" t="s">
        <v>18</v>
      </c>
      <c r="K1036" t="s">
        <v>2411</v>
      </c>
      <c r="L1036" s="5">
        <v>79.947617294392998</v>
      </c>
      <c r="M1036" s="5">
        <v>83.4</v>
      </c>
      <c r="N1036">
        <f>VLOOKUP(K1036,AKE!$F$2:$G$1543,2,FALSE)</f>
        <v>97.7</v>
      </c>
      <c r="O1036">
        <f>VLOOKUP(TRIM(K1036),AKP!$G$2:$H$1543,2,FALSE)</f>
        <v>120.7</v>
      </c>
    </row>
    <row r="1037" spans="1:15" x14ac:dyDescent="0.3">
      <c r="A1037">
        <v>2578</v>
      </c>
      <c r="B1037">
        <v>11</v>
      </c>
      <c r="C1037" t="s">
        <v>6</v>
      </c>
      <c r="D1037">
        <v>1106</v>
      </c>
      <c r="E1037" t="s">
        <v>951</v>
      </c>
      <c r="F1037" t="s">
        <v>958</v>
      </c>
      <c r="G1037">
        <v>2023</v>
      </c>
      <c r="H1037">
        <v>43</v>
      </c>
      <c r="I1037">
        <v>6</v>
      </c>
      <c r="J1037" t="s">
        <v>20</v>
      </c>
      <c r="K1037" t="s">
        <v>2412</v>
      </c>
      <c r="L1037" s="5">
        <v>85.622284635222002</v>
      </c>
      <c r="M1037" s="5">
        <v>75.099999999999994</v>
      </c>
      <c r="N1037">
        <f>VLOOKUP(K1037,AKE!$F$2:$G$1543,2,FALSE)</f>
        <v>90.1</v>
      </c>
      <c r="O1037">
        <f>VLOOKUP(TRIM(K1037),AKP!$G$2:$H$1543,2,FALSE)</f>
        <v>97.7</v>
      </c>
    </row>
    <row r="1038" spans="1:15" x14ac:dyDescent="0.3">
      <c r="A1038">
        <v>2579</v>
      </c>
      <c r="B1038">
        <v>11</v>
      </c>
      <c r="C1038" t="s">
        <v>6</v>
      </c>
      <c r="D1038">
        <v>1107</v>
      </c>
      <c r="E1038" t="s">
        <v>951</v>
      </c>
      <c r="F1038" t="s">
        <v>959</v>
      </c>
      <c r="G1038">
        <v>2023</v>
      </c>
      <c r="H1038">
        <v>234</v>
      </c>
      <c r="I1038">
        <v>6</v>
      </c>
      <c r="J1038" t="s">
        <v>22</v>
      </c>
      <c r="K1038" t="s">
        <v>2413</v>
      </c>
      <c r="L1038" s="5">
        <v>75.687734937851999</v>
      </c>
      <c r="M1038" s="5">
        <v>71.7</v>
      </c>
      <c r="N1038">
        <f>VLOOKUP(K1038,AKE!$F$2:$G$1543,2,FALSE)</f>
        <v>98.6</v>
      </c>
      <c r="O1038">
        <f>VLOOKUP(TRIM(K1038),AKP!$G$2:$H$1543,2,FALSE)</f>
        <v>106.3</v>
      </c>
    </row>
    <row r="1039" spans="1:15" x14ac:dyDescent="0.3">
      <c r="A1039">
        <v>2580</v>
      </c>
      <c r="B1039">
        <v>11</v>
      </c>
      <c r="C1039" t="s">
        <v>6</v>
      </c>
      <c r="D1039">
        <v>1111</v>
      </c>
      <c r="E1039" t="s">
        <v>951</v>
      </c>
      <c r="F1039" t="s">
        <v>960</v>
      </c>
      <c r="G1039">
        <v>2023</v>
      </c>
      <c r="H1039">
        <v>135</v>
      </c>
      <c r="I1039">
        <v>6</v>
      </c>
      <c r="J1039" t="s">
        <v>24</v>
      </c>
      <c r="K1039" t="s">
        <v>2414</v>
      </c>
      <c r="L1039" s="5">
        <v>81.341086887651997</v>
      </c>
      <c r="M1039" s="5">
        <v>83.1</v>
      </c>
      <c r="N1039">
        <f>VLOOKUP(K1039,AKE!$F$2:$G$1543,2,FALSE)</f>
        <v>99.8</v>
      </c>
      <c r="O1039">
        <f>VLOOKUP(TRIM(K1039),AKP!$G$2:$H$1543,2,FALSE)</f>
        <v>113.3</v>
      </c>
    </row>
    <row r="1040" spans="1:15" x14ac:dyDescent="0.3">
      <c r="A1040">
        <v>2581</v>
      </c>
      <c r="B1040">
        <v>11</v>
      </c>
      <c r="C1040" t="s">
        <v>6</v>
      </c>
      <c r="D1040">
        <v>1108</v>
      </c>
      <c r="E1040" t="s">
        <v>951</v>
      </c>
      <c r="F1040" t="s">
        <v>961</v>
      </c>
      <c r="G1040">
        <v>2023</v>
      </c>
      <c r="H1040">
        <v>219</v>
      </c>
      <c r="I1040">
        <v>6</v>
      </c>
      <c r="J1040" t="s">
        <v>26</v>
      </c>
      <c r="K1040" t="s">
        <v>2415</v>
      </c>
      <c r="L1040" s="5">
        <v>76.661120291195004</v>
      </c>
      <c r="M1040" s="5">
        <v>80.8</v>
      </c>
      <c r="N1040">
        <f>VLOOKUP(K1040,AKE!$F$2:$G$1543,2,FALSE)</f>
        <v>91.8</v>
      </c>
      <c r="O1040">
        <f>VLOOKUP(TRIM(K1040),AKP!$G$2:$H$1543,2,FALSE)</f>
        <v>97.7</v>
      </c>
    </row>
    <row r="1041" spans="1:15" x14ac:dyDescent="0.3">
      <c r="A1041">
        <v>2582</v>
      </c>
      <c r="B1041">
        <v>11</v>
      </c>
      <c r="C1041" t="s">
        <v>6</v>
      </c>
      <c r="D1041">
        <v>1112</v>
      </c>
      <c r="E1041" t="s">
        <v>951</v>
      </c>
      <c r="F1041" t="s">
        <v>962</v>
      </c>
      <c r="G1041">
        <v>2023</v>
      </c>
      <c r="H1041">
        <v>211</v>
      </c>
      <c r="I1041">
        <v>6</v>
      </c>
      <c r="J1041" t="s">
        <v>28</v>
      </c>
      <c r="K1041" t="s">
        <v>2416</v>
      </c>
      <c r="L1041" s="5">
        <v>76.930380519468997</v>
      </c>
      <c r="M1041" s="5">
        <v>72.599999999999994</v>
      </c>
      <c r="N1041">
        <f>VLOOKUP(K1041,AKE!$F$2:$G$1543,2,FALSE)</f>
        <v>99.7</v>
      </c>
      <c r="O1041">
        <f>VLOOKUP(TRIM(K1041),AKP!$G$2:$H$1543,2,FALSE)</f>
        <v>97.7</v>
      </c>
    </row>
    <row r="1042" spans="1:15" x14ac:dyDescent="0.3">
      <c r="A1042">
        <v>2583</v>
      </c>
      <c r="B1042">
        <v>11</v>
      </c>
      <c r="C1042" t="s">
        <v>6</v>
      </c>
      <c r="D1042">
        <v>1113</v>
      </c>
      <c r="E1042" t="s">
        <v>951</v>
      </c>
      <c r="F1042" t="s">
        <v>963</v>
      </c>
      <c r="G1042">
        <v>2023</v>
      </c>
      <c r="H1042">
        <v>238</v>
      </c>
      <c r="I1042">
        <v>5</v>
      </c>
      <c r="J1042" t="s">
        <v>30</v>
      </c>
      <c r="K1042" t="s">
        <v>2417</v>
      </c>
      <c r="L1042" s="5">
        <v>75.486384212952998</v>
      </c>
      <c r="M1042" s="5">
        <v>90</v>
      </c>
      <c r="N1042">
        <f>VLOOKUP(K1042,AKE!$F$2:$G$1543,2,FALSE)</f>
        <v>115.2</v>
      </c>
      <c r="O1042">
        <f>VLOOKUP(TRIM(K1042),AKP!$G$2:$H$1543,2,FALSE)</f>
        <v>123.5</v>
      </c>
    </row>
    <row r="1043" spans="1:15" x14ac:dyDescent="0.3">
      <c r="A1043">
        <v>2584</v>
      </c>
      <c r="B1043">
        <v>11</v>
      </c>
      <c r="C1043" t="s">
        <v>6</v>
      </c>
      <c r="D1043">
        <v>1116</v>
      </c>
      <c r="E1043" t="s">
        <v>951</v>
      </c>
      <c r="F1043" t="s">
        <v>964</v>
      </c>
      <c r="G1043">
        <v>2023</v>
      </c>
      <c r="H1043">
        <v>129</v>
      </c>
      <c r="I1043">
        <v>6</v>
      </c>
      <c r="J1043" t="s">
        <v>32</v>
      </c>
      <c r="K1043" t="s">
        <v>2418</v>
      </c>
      <c r="L1043" s="5">
        <v>81.412889836852003</v>
      </c>
      <c r="M1043" s="5">
        <v>84.5</v>
      </c>
      <c r="N1043">
        <f>VLOOKUP(K1043,AKE!$F$2:$G$1543,2,FALSE)</f>
        <v>91.1</v>
      </c>
      <c r="O1043">
        <f>VLOOKUP(TRIM(K1043),AKP!$G$2:$H$1543,2,FALSE)</f>
        <v>99.3</v>
      </c>
    </row>
    <row r="1044" spans="1:15" x14ac:dyDescent="0.3">
      <c r="A1044">
        <v>2585</v>
      </c>
      <c r="B1044">
        <v>11</v>
      </c>
      <c r="C1044" t="s">
        <v>6</v>
      </c>
      <c r="D1044">
        <v>1115</v>
      </c>
      <c r="E1044" t="s">
        <v>951</v>
      </c>
      <c r="F1044" t="s">
        <v>965</v>
      </c>
      <c r="G1044">
        <v>2023</v>
      </c>
      <c r="H1044">
        <v>226</v>
      </c>
      <c r="I1044">
        <v>6</v>
      </c>
      <c r="J1044" t="s">
        <v>34</v>
      </c>
      <c r="K1044" t="s">
        <v>2419</v>
      </c>
      <c r="L1044" s="5">
        <v>76.287865070384996</v>
      </c>
      <c r="M1044" s="5">
        <v>98.9</v>
      </c>
      <c r="N1044">
        <f>VLOOKUP(K1044,AKE!$F$2:$G$1543,2,FALSE)</f>
        <v>142.69999999999999</v>
      </c>
      <c r="O1044">
        <f>VLOOKUP(TRIM(K1044),AKP!$G$2:$H$1543,2,FALSE)</f>
        <v>130.69999999999999</v>
      </c>
    </row>
    <row r="1045" spans="1:15" x14ac:dyDescent="0.3">
      <c r="A1045">
        <v>2586</v>
      </c>
      <c r="B1045">
        <v>11</v>
      </c>
      <c r="C1045" t="s">
        <v>6</v>
      </c>
      <c r="D1045">
        <v>1114</v>
      </c>
      <c r="E1045" t="s">
        <v>951</v>
      </c>
      <c r="F1045" t="s">
        <v>966</v>
      </c>
      <c r="G1045">
        <v>2023</v>
      </c>
      <c r="H1045">
        <v>156</v>
      </c>
      <c r="I1045">
        <v>6</v>
      </c>
      <c r="J1045" t="s">
        <v>36</v>
      </c>
      <c r="K1045" t="s">
        <v>2420</v>
      </c>
      <c r="L1045" s="5">
        <v>80.215502084616006</v>
      </c>
      <c r="M1045" s="5">
        <v>84.5</v>
      </c>
      <c r="N1045">
        <f>VLOOKUP(K1045,AKE!$F$2:$G$1543,2,FALSE)</f>
        <v>107.2</v>
      </c>
      <c r="O1045">
        <f>VLOOKUP(TRIM(K1045),AKP!$G$2:$H$1543,2,FALSE)</f>
        <v>113.3</v>
      </c>
    </row>
    <row r="1046" spans="1:15" x14ac:dyDescent="0.3">
      <c r="A1046">
        <v>2587</v>
      </c>
      <c r="B1046">
        <v>11</v>
      </c>
      <c r="C1046" t="s">
        <v>6</v>
      </c>
      <c r="D1046">
        <v>1117</v>
      </c>
      <c r="E1046" t="s">
        <v>951</v>
      </c>
      <c r="F1046" t="s">
        <v>967</v>
      </c>
      <c r="G1046">
        <v>2023</v>
      </c>
      <c r="H1046">
        <v>392</v>
      </c>
      <c r="I1046">
        <v>2</v>
      </c>
      <c r="J1046" t="s">
        <v>38</v>
      </c>
      <c r="K1046" t="s">
        <v>2421</v>
      </c>
      <c r="L1046" s="5">
        <v>45.674330834347003</v>
      </c>
      <c r="M1046" s="5">
        <v>93.6</v>
      </c>
      <c r="N1046">
        <f>VLOOKUP(K1046,AKE!$F$2:$G$1543,2,FALSE)</f>
        <v>112</v>
      </c>
      <c r="O1046">
        <f>VLOOKUP(TRIM(K1046),AKP!$G$2:$H$1543,2,FALSE)</f>
        <v>121.6</v>
      </c>
    </row>
    <row r="1047" spans="1:15" x14ac:dyDescent="0.3">
      <c r="A1047">
        <v>2588</v>
      </c>
      <c r="B1047">
        <v>11</v>
      </c>
      <c r="C1047" t="s">
        <v>6</v>
      </c>
      <c r="D1047">
        <v>1118</v>
      </c>
      <c r="E1047" t="s">
        <v>951</v>
      </c>
      <c r="F1047" t="s">
        <v>968</v>
      </c>
      <c r="G1047">
        <v>2023</v>
      </c>
      <c r="H1047">
        <v>197</v>
      </c>
      <c r="I1047">
        <v>6</v>
      </c>
      <c r="J1047" t="s">
        <v>40</v>
      </c>
      <c r="K1047" t="s">
        <v>2422</v>
      </c>
      <c r="L1047" s="5">
        <v>77.690760307662003</v>
      </c>
      <c r="M1047" s="5">
        <v>82.2</v>
      </c>
      <c r="N1047">
        <f>VLOOKUP(K1047,AKE!$F$2:$G$1543,2,FALSE)</f>
        <v>100.3</v>
      </c>
      <c r="O1047">
        <f>VLOOKUP(TRIM(K1047),AKP!$G$2:$H$1543,2,FALSE)</f>
        <v>122.6</v>
      </c>
    </row>
    <row r="1048" spans="1:15" x14ac:dyDescent="0.3">
      <c r="A1048">
        <v>2589</v>
      </c>
      <c r="B1048">
        <v>12</v>
      </c>
      <c r="C1048" t="s">
        <v>53</v>
      </c>
      <c r="D1048">
        <v>1204</v>
      </c>
      <c r="E1048" t="s">
        <v>951</v>
      </c>
      <c r="F1048" t="s">
        <v>969</v>
      </c>
      <c r="G1048">
        <v>2023</v>
      </c>
      <c r="H1048">
        <v>285</v>
      </c>
      <c r="I1048">
        <v>5</v>
      </c>
      <c r="J1048" t="s">
        <v>52</v>
      </c>
      <c r="K1048" t="s">
        <v>2423</v>
      </c>
      <c r="L1048" s="5">
        <v>71.377555939157006</v>
      </c>
      <c r="M1048" s="5">
        <v>80.8</v>
      </c>
      <c r="N1048">
        <f>VLOOKUP(K1048,AKE!$F$2:$G$1543,2,FALSE)</f>
        <v>104</v>
      </c>
      <c r="O1048">
        <f>VLOOKUP(TRIM(K1048),AKP!$G$2:$H$1543,2,FALSE)</f>
        <v>96.3</v>
      </c>
    </row>
    <row r="1049" spans="1:15" x14ac:dyDescent="0.3">
      <c r="A1049">
        <v>2590</v>
      </c>
      <c r="B1049">
        <v>12</v>
      </c>
      <c r="C1049" t="s">
        <v>53</v>
      </c>
      <c r="D1049">
        <v>1213</v>
      </c>
      <c r="E1049" t="s">
        <v>951</v>
      </c>
      <c r="F1049" t="s">
        <v>970</v>
      </c>
      <c r="G1049">
        <v>2023</v>
      </c>
      <c r="H1049">
        <v>301</v>
      </c>
      <c r="I1049">
        <v>5</v>
      </c>
      <c r="J1049" t="s">
        <v>55</v>
      </c>
      <c r="K1049" t="s">
        <v>2424</v>
      </c>
      <c r="L1049" s="5">
        <v>69.536150007182002</v>
      </c>
      <c r="M1049" s="5">
        <v>86.6</v>
      </c>
      <c r="N1049">
        <f>VLOOKUP(K1049,AKE!$F$2:$G$1543,2,FALSE)</f>
        <v>109</v>
      </c>
      <c r="O1049">
        <f>VLOOKUP(TRIM(K1049),AKP!$G$2:$H$1543,2,FALSE)</f>
        <v>111.8</v>
      </c>
    </row>
    <row r="1050" spans="1:15" x14ac:dyDescent="0.3">
      <c r="A1050">
        <v>2591</v>
      </c>
      <c r="B1050">
        <v>12</v>
      </c>
      <c r="C1050" t="s">
        <v>53</v>
      </c>
      <c r="D1050">
        <v>1203</v>
      </c>
      <c r="E1050" t="s">
        <v>951</v>
      </c>
      <c r="F1050" t="s">
        <v>971</v>
      </c>
      <c r="G1050">
        <v>2023</v>
      </c>
      <c r="H1050">
        <v>262</v>
      </c>
      <c r="I1050">
        <v>5</v>
      </c>
      <c r="J1050" t="s">
        <v>57</v>
      </c>
      <c r="K1050" t="s">
        <v>2425</v>
      </c>
      <c r="L1050" s="5">
        <v>73.399322095781002</v>
      </c>
      <c r="M1050" s="5">
        <v>84.6</v>
      </c>
      <c r="N1050">
        <f>VLOOKUP(K1050,AKE!$F$2:$G$1543,2,FALSE)</f>
        <v>105.4</v>
      </c>
      <c r="O1050">
        <f>VLOOKUP(TRIM(K1050),AKP!$G$2:$H$1543,2,FALSE)</f>
        <v>108.8</v>
      </c>
    </row>
    <row r="1051" spans="1:15" x14ac:dyDescent="0.3">
      <c r="A1051">
        <v>2592</v>
      </c>
      <c r="B1051">
        <v>12</v>
      </c>
      <c r="C1051" t="s">
        <v>53</v>
      </c>
      <c r="D1051">
        <v>1201</v>
      </c>
      <c r="E1051" t="s">
        <v>951</v>
      </c>
      <c r="F1051" t="s">
        <v>972</v>
      </c>
      <c r="G1051">
        <v>2023</v>
      </c>
      <c r="H1051">
        <v>277</v>
      </c>
      <c r="I1051">
        <v>5</v>
      </c>
      <c r="J1051" t="s">
        <v>58</v>
      </c>
      <c r="K1051" t="s">
        <v>2426</v>
      </c>
      <c r="L1051" s="5">
        <v>72.180392730836999</v>
      </c>
      <c r="M1051" s="5">
        <v>77.099999999999994</v>
      </c>
      <c r="N1051">
        <f>VLOOKUP(K1051,AKE!$F$2:$G$1543,2,FALSE)</f>
        <v>91</v>
      </c>
      <c r="O1051">
        <f>VLOOKUP(TRIM(K1051),AKP!$G$2:$H$1543,2,FALSE)</f>
        <v>104.2</v>
      </c>
    </row>
    <row r="1052" spans="1:15" x14ac:dyDescent="0.3">
      <c r="A1052">
        <v>2593</v>
      </c>
      <c r="B1052">
        <v>12</v>
      </c>
      <c r="C1052" t="s">
        <v>53</v>
      </c>
      <c r="D1052">
        <v>1202</v>
      </c>
      <c r="E1052" t="s">
        <v>951</v>
      </c>
      <c r="F1052" t="s">
        <v>973</v>
      </c>
      <c r="G1052">
        <v>2023</v>
      </c>
      <c r="H1052">
        <v>204</v>
      </c>
      <c r="I1052">
        <v>6</v>
      </c>
      <c r="J1052" t="s">
        <v>60</v>
      </c>
      <c r="K1052" t="s">
        <v>2427</v>
      </c>
      <c r="L1052" s="5">
        <v>77.285427927879994</v>
      </c>
      <c r="M1052" s="5">
        <v>92.8</v>
      </c>
      <c r="N1052">
        <f>VLOOKUP(K1052,AKE!$F$2:$G$1543,2,FALSE)</f>
        <v>107.5</v>
      </c>
      <c r="O1052">
        <f>VLOOKUP(TRIM(K1052),AKP!$G$2:$H$1543,2,FALSE)</f>
        <v>119.6</v>
      </c>
    </row>
    <row r="1053" spans="1:15" x14ac:dyDescent="0.3">
      <c r="A1053">
        <v>2594</v>
      </c>
      <c r="B1053">
        <v>12</v>
      </c>
      <c r="C1053" t="s">
        <v>53</v>
      </c>
      <c r="D1053">
        <v>1212</v>
      </c>
      <c r="E1053" t="s">
        <v>951</v>
      </c>
      <c r="F1053" t="s">
        <v>974</v>
      </c>
      <c r="G1053">
        <v>2023</v>
      </c>
      <c r="H1053">
        <v>98</v>
      </c>
      <c r="I1053">
        <v>6</v>
      </c>
      <c r="J1053" t="s">
        <v>62</v>
      </c>
      <c r="K1053" t="s">
        <v>2428</v>
      </c>
      <c r="L1053" s="5">
        <v>83.090196365950007</v>
      </c>
      <c r="M1053" s="5">
        <v>92.9</v>
      </c>
      <c r="N1053">
        <f>VLOOKUP(K1053,AKE!$F$2:$G$1543,2,FALSE)</f>
        <v>112.7</v>
      </c>
      <c r="O1053">
        <f>VLOOKUP(TRIM(K1053),AKP!$G$2:$H$1543,2,FALSE)</f>
        <v>121.2</v>
      </c>
    </row>
    <row r="1054" spans="1:15" x14ac:dyDescent="0.3">
      <c r="A1054">
        <v>2595</v>
      </c>
      <c r="B1054">
        <v>12</v>
      </c>
      <c r="C1054" t="s">
        <v>53</v>
      </c>
      <c r="D1054">
        <v>1210</v>
      </c>
      <c r="E1054" t="s">
        <v>951</v>
      </c>
      <c r="F1054" t="s">
        <v>975</v>
      </c>
      <c r="G1054">
        <v>2023</v>
      </c>
      <c r="H1054">
        <v>191</v>
      </c>
      <c r="I1054">
        <v>6</v>
      </c>
      <c r="J1054" t="s">
        <v>64</v>
      </c>
      <c r="K1054" t="s">
        <v>2429</v>
      </c>
      <c r="L1054" s="5">
        <v>77.957324864688999</v>
      </c>
      <c r="M1054" s="5">
        <v>85</v>
      </c>
      <c r="N1054">
        <f>VLOOKUP(K1054,AKE!$F$2:$G$1543,2,FALSE)</f>
        <v>98.3</v>
      </c>
      <c r="O1054">
        <f>VLOOKUP(TRIM(K1054),AKP!$G$2:$H$1543,2,FALSE)</f>
        <v>103</v>
      </c>
    </row>
    <row r="1055" spans="1:15" x14ac:dyDescent="0.3">
      <c r="A1055">
        <v>2596</v>
      </c>
      <c r="B1055">
        <v>12</v>
      </c>
      <c r="C1055" t="s">
        <v>53</v>
      </c>
      <c r="D1055">
        <v>1209</v>
      </c>
      <c r="E1055" t="s">
        <v>951</v>
      </c>
      <c r="F1055" t="s">
        <v>976</v>
      </c>
      <c r="G1055">
        <v>2023</v>
      </c>
      <c r="H1055">
        <v>254</v>
      </c>
      <c r="I1055">
        <v>5</v>
      </c>
      <c r="J1055" t="s">
        <v>66</v>
      </c>
      <c r="K1055" t="s">
        <v>2430</v>
      </c>
      <c r="L1055" s="5">
        <v>73.989977094655003</v>
      </c>
      <c r="M1055" s="5">
        <v>89</v>
      </c>
      <c r="N1055">
        <f>VLOOKUP(K1055,AKE!$F$2:$G$1543,2,FALSE)</f>
        <v>95.6</v>
      </c>
      <c r="O1055">
        <f>VLOOKUP(TRIM(K1055),AKP!$G$2:$H$1543,2,FALSE)</f>
        <v>110.7</v>
      </c>
    </row>
    <row r="1056" spans="1:15" x14ac:dyDescent="0.3">
      <c r="A1056">
        <v>2597</v>
      </c>
      <c r="B1056">
        <v>12</v>
      </c>
      <c r="C1056" t="s">
        <v>53</v>
      </c>
      <c r="D1056">
        <v>1208</v>
      </c>
      <c r="E1056" t="s">
        <v>951</v>
      </c>
      <c r="F1056" t="s">
        <v>977</v>
      </c>
      <c r="G1056">
        <v>2023</v>
      </c>
      <c r="H1056">
        <v>130</v>
      </c>
      <c r="I1056">
        <v>6</v>
      </c>
      <c r="J1056" t="s">
        <v>68</v>
      </c>
      <c r="K1056" t="s">
        <v>2431</v>
      </c>
      <c r="L1056" s="5">
        <v>81.412651095770002</v>
      </c>
      <c r="M1056" s="5">
        <v>93.9</v>
      </c>
      <c r="N1056">
        <f>VLOOKUP(K1056,AKE!$F$2:$G$1543,2,FALSE)</f>
        <v>103.2</v>
      </c>
      <c r="O1056">
        <f>VLOOKUP(TRIM(K1056),AKP!$G$2:$H$1543,2,FALSE)</f>
        <v>107.7</v>
      </c>
    </row>
    <row r="1057" spans="1:15" x14ac:dyDescent="0.3">
      <c r="A1057">
        <v>2598</v>
      </c>
      <c r="B1057">
        <v>12</v>
      </c>
      <c r="C1057" t="s">
        <v>53</v>
      </c>
      <c r="D1057">
        <v>1211</v>
      </c>
      <c r="E1057" t="s">
        <v>951</v>
      </c>
      <c r="F1057" t="s">
        <v>978</v>
      </c>
      <c r="G1057">
        <v>2023</v>
      </c>
      <c r="H1057">
        <v>104</v>
      </c>
      <c r="I1057">
        <v>6</v>
      </c>
      <c r="J1057" t="s">
        <v>70</v>
      </c>
      <c r="K1057" t="s">
        <v>2432</v>
      </c>
      <c r="L1057" s="5">
        <v>82.919431403306007</v>
      </c>
      <c r="M1057" s="5">
        <v>85.6</v>
      </c>
      <c r="N1057">
        <f>VLOOKUP(K1057,AKE!$F$2:$G$1543,2,FALSE)</f>
        <v>99.2</v>
      </c>
      <c r="O1057">
        <f>VLOOKUP(TRIM(K1057),AKP!$G$2:$H$1543,2,FALSE)</f>
        <v>108.6</v>
      </c>
    </row>
    <row r="1058" spans="1:15" x14ac:dyDescent="0.3">
      <c r="A1058">
        <v>2599</v>
      </c>
      <c r="B1058">
        <v>12</v>
      </c>
      <c r="C1058" t="s">
        <v>53</v>
      </c>
      <c r="D1058">
        <v>1206</v>
      </c>
      <c r="E1058" t="s">
        <v>951</v>
      </c>
      <c r="F1058" t="s">
        <v>979</v>
      </c>
      <c r="G1058">
        <v>2023</v>
      </c>
      <c r="H1058">
        <v>134</v>
      </c>
      <c r="I1058">
        <v>6</v>
      </c>
      <c r="J1058" t="s">
        <v>72</v>
      </c>
      <c r="K1058" t="s">
        <v>2433</v>
      </c>
      <c r="L1058" s="5">
        <v>81.354005707751</v>
      </c>
      <c r="M1058" s="5">
        <v>91.8</v>
      </c>
      <c r="N1058">
        <f>VLOOKUP(K1058,AKE!$F$2:$G$1543,2,FALSE)</f>
        <v>111.7</v>
      </c>
      <c r="O1058">
        <f>VLOOKUP(TRIM(K1058),AKP!$G$2:$H$1543,2,FALSE)</f>
        <v>123.5</v>
      </c>
    </row>
    <row r="1059" spans="1:15" x14ac:dyDescent="0.3">
      <c r="A1059">
        <v>2600</v>
      </c>
      <c r="B1059">
        <v>12</v>
      </c>
      <c r="C1059" t="s">
        <v>53</v>
      </c>
      <c r="D1059">
        <v>1207</v>
      </c>
      <c r="E1059" t="s">
        <v>951</v>
      </c>
      <c r="F1059" t="s">
        <v>980</v>
      </c>
      <c r="G1059">
        <v>2023</v>
      </c>
      <c r="H1059">
        <v>31</v>
      </c>
      <c r="I1059">
        <v>6</v>
      </c>
      <c r="J1059" t="s">
        <v>74</v>
      </c>
      <c r="K1059" t="s">
        <v>2434</v>
      </c>
      <c r="L1059" s="5">
        <v>86.806580016249001</v>
      </c>
      <c r="M1059" s="5">
        <v>91.4</v>
      </c>
      <c r="N1059">
        <f>VLOOKUP(K1059,AKE!$F$2:$G$1543,2,FALSE)</f>
        <v>96.3</v>
      </c>
      <c r="O1059">
        <f>VLOOKUP(TRIM(K1059),AKP!$G$2:$H$1543,2,FALSE)</f>
        <v>121.4</v>
      </c>
    </row>
    <row r="1060" spans="1:15" x14ac:dyDescent="0.3">
      <c r="A1060">
        <v>2601</v>
      </c>
      <c r="B1060">
        <v>12</v>
      </c>
      <c r="C1060" t="s">
        <v>53</v>
      </c>
      <c r="D1060">
        <v>1205</v>
      </c>
      <c r="E1060" t="s">
        <v>951</v>
      </c>
      <c r="F1060" t="s">
        <v>981</v>
      </c>
      <c r="G1060">
        <v>2023</v>
      </c>
      <c r="H1060">
        <v>214</v>
      </c>
      <c r="I1060">
        <v>6</v>
      </c>
      <c r="J1060" t="s">
        <v>76</v>
      </c>
      <c r="K1060" t="s">
        <v>2435</v>
      </c>
      <c r="L1060" s="5">
        <v>76.894537554108993</v>
      </c>
      <c r="M1060" s="5">
        <v>90.8</v>
      </c>
      <c r="N1060">
        <f>VLOOKUP(K1060,AKE!$F$2:$G$1543,2,FALSE)</f>
        <v>96.4</v>
      </c>
      <c r="O1060">
        <f>VLOOKUP(TRIM(K1060),AKP!$G$2:$H$1543,2,FALSE)</f>
        <v>109.5</v>
      </c>
    </row>
    <row r="1061" spans="1:15" x14ac:dyDescent="0.3">
      <c r="A1061">
        <v>2602</v>
      </c>
      <c r="B1061">
        <v>12</v>
      </c>
      <c r="C1061" t="s">
        <v>53</v>
      </c>
      <c r="D1061">
        <v>1214</v>
      </c>
      <c r="E1061" t="s">
        <v>951</v>
      </c>
      <c r="F1061" t="s">
        <v>982</v>
      </c>
      <c r="G1061">
        <v>2023</v>
      </c>
      <c r="H1061">
        <v>325</v>
      </c>
      <c r="I1061">
        <v>4</v>
      </c>
      <c r="J1061" t="s">
        <v>78</v>
      </c>
      <c r="K1061" t="s">
        <v>2436</v>
      </c>
      <c r="L1061" s="5">
        <v>65.669749611507996</v>
      </c>
      <c r="M1061" s="5">
        <v>72.599999999999994</v>
      </c>
      <c r="N1061">
        <f>VLOOKUP(K1061,AKE!$F$2:$G$1543,2,FALSE)</f>
        <v>101.5</v>
      </c>
      <c r="O1061">
        <f>VLOOKUP(TRIM(K1061),AKP!$G$2:$H$1543,2,FALSE)</f>
        <v>101.8</v>
      </c>
    </row>
    <row r="1062" spans="1:15" x14ac:dyDescent="0.3">
      <c r="A1062">
        <v>2603</v>
      </c>
      <c r="B1062">
        <v>12</v>
      </c>
      <c r="C1062" t="s">
        <v>53</v>
      </c>
      <c r="D1062">
        <v>1216</v>
      </c>
      <c r="E1062" t="s">
        <v>951</v>
      </c>
      <c r="F1062" t="s">
        <v>983</v>
      </c>
      <c r="G1062">
        <v>2023</v>
      </c>
      <c r="H1062">
        <v>180</v>
      </c>
      <c r="I1062">
        <v>6</v>
      </c>
      <c r="J1062" t="s">
        <v>80</v>
      </c>
      <c r="K1062" t="s">
        <v>2437</v>
      </c>
      <c r="L1062" s="5">
        <v>78.895588613182994</v>
      </c>
      <c r="M1062" s="5">
        <v>87.2</v>
      </c>
      <c r="N1062">
        <f>VLOOKUP(K1062,AKE!$F$2:$G$1543,2,FALSE)</f>
        <v>108.8</v>
      </c>
      <c r="O1062">
        <f>VLOOKUP(TRIM(K1062),AKP!$G$2:$H$1543,2,FALSE)</f>
        <v>118.4</v>
      </c>
    </row>
    <row r="1063" spans="1:15" x14ac:dyDescent="0.3">
      <c r="A1063">
        <v>2604</v>
      </c>
      <c r="B1063">
        <v>12</v>
      </c>
      <c r="C1063" t="s">
        <v>53</v>
      </c>
      <c r="D1063">
        <v>1215</v>
      </c>
      <c r="E1063" t="s">
        <v>951</v>
      </c>
      <c r="F1063" t="s">
        <v>984</v>
      </c>
      <c r="G1063">
        <v>2023</v>
      </c>
      <c r="H1063">
        <v>203</v>
      </c>
      <c r="I1063">
        <v>6</v>
      </c>
      <c r="J1063" t="s">
        <v>82</v>
      </c>
      <c r="K1063" t="s">
        <v>2438</v>
      </c>
      <c r="L1063" s="5">
        <v>77.318372973212007</v>
      </c>
      <c r="M1063" s="5">
        <v>91.7</v>
      </c>
      <c r="N1063">
        <f>VLOOKUP(K1063,AKE!$F$2:$G$1543,2,FALSE)</f>
        <v>11</v>
      </c>
      <c r="O1063">
        <f>VLOOKUP(TRIM(K1063),AKP!$G$2:$H$1543,2,FALSE)</f>
        <v>117.2</v>
      </c>
    </row>
    <row r="1064" spans="1:15" x14ac:dyDescent="0.3">
      <c r="A1064">
        <v>2605</v>
      </c>
      <c r="B1064">
        <v>12</v>
      </c>
      <c r="C1064" t="s">
        <v>53</v>
      </c>
      <c r="D1064">
        <v>1217</v>
      </c>
      <c r="E1064" t="s">
        <v>951</v>
      </c>
      <c r="F1064" t="s">
        <v>985</v>
      </c>
      <c r="G1064">
        <v>2023</v>
      </c>
      <c r="H1064">
        <v>181</v>
      </c>
      <c r="I1064">
        <v>6</v>
      </c>
      <c r="J1064" t="s">
        <v>84</v>
      </c>
      <c r="K1064" t="s">
        <v>2439</v>
      </c>
      <c r="L1064" s="5">
        <v>78.893917207602001</v>
      </c>
      <c r="M1064" s="5">
        <v>92.5</v>
      </c>
      <c r="N1064">
        <f>VLOOKUP(K1064,AKE!$F$2:$G$1543,2,FALSE)</f>
        <v>109.9</v>
      </c>
      <c r="O1064">
        <f>VLOOKUP(TRIM(K1064),AKP!$G$2:$H$1543,2,FALSE)</f>
        <v>108.4</v>
      </c>
    </row>
    <row r="1065" spans="1:15" x14ac:dyDescent="0.3">
      <c r="A1065">
        <v>2606</v>
      </c>
      <c r="B1065">
        <v>12</v>
      </c>
      <c r="C1065" t="s">
        <v>53</v>
      </c>
      <c r="D1065">
        <v>1218</v>
      </c>
      <c r="E1065" t="s">
        <v>951</v>
      </c>
      <c r="F1065" t="s">
        <v>986</v>
      </c>
      <c r="G1065">
        <v>2023</v>
      </c>
      <c r="H1065">
        <v>80</v>
      </c>
      <c r="I1065">
        <v>6</v>
      </c>
      <c r="J1065" t="s">
        <v>85</v>
      </c>
      <c r="K1065" t="s">
        <v>2440</v>
      </c>
      <c r="L1065" s="5">
        <v>83.759386603750002</v>
      </c>
      <c r="M1065" s="5">
        <v>90.8</v>
      </c>
      <c r="N1065">
        <f>VLOOKUP(K1065,AKE!$F$2:$G$1543,2,FALSE)</f>
        <v>100.6</v>
      </c>
      <c r="O1065">
        <f>VLOOKUP(TRIM(K1065),AKP!$G$2:$H$1543,2,FALSE)</f>
        <v>118.2</v>
      </c>
    </row>
    <row r="1066" spans="1:15" x14ac:dyDescent="0.3">
      <c r="A1066">
        <v>2607</v>
      </c>
      <c r="B1066">
        <v>12</v>
      </c>
      <c r="C1066" t="s">
        <v>53</v>
      </c>
      <c r="D1066">
        <v>1219</v>
      </c>
      <c r="E1066" t="s">
        <v>951</v>
      </c>
      <c r="F1066" t="s">
        <v>987</v>
      </c>
      <c r="G1066">
        <v>2023</v>
      </c>
      <c r="H1066">
        <v>216</v>
      </c>
      <c r="I1066">
        <v>6</v>
      </c>
      <c r="J1066" t="s">
        <v>87</v>
      </c>
      <c r="K1066" t="s">
        <v>2441</v>
      </c>
      <c r="L1066" s="5">
        <v>76.815084562213002</v>
      </c>
      <c r="M1066" s="5">
        <v>82.5</v>
      </c>
      <c r="N1066">
        <f>VLOOKUP(K1066,AKE!$F$2:$G$1543,2,FALSE)</f>
        <v>91.8</v>
      </c>
      <c r="O1066">
        <f>VLOOKUP(TRIM(K1066),AKP!$G$2:$H$1543,2,FALSE)</f>
        <v>100.2</v>
      </c>
    </row>
    <row r="1067" spans="1:15" x14ac:dyDescent="0.3">
      <c r="A1067">
        <v>2608</v>
      </c>
      <c r="B1067">
        <v>12</v>
      </c>
      <c r="C1067" t="s">
        <v>53</v>
      </c>
      <c r="D1067">
        <v>1220</v>
      </c>
      <c r="E1067" t="s">
        <v>951</v>
      </c>
      <c r="F1067" t="s">
        <v>988</v>
      </c>
      <c r="G1067">
        <v>2023</v>
      </c>
      <c r="H1067">
        <v>295</v>
      </c>
      <c r="I1067">
        <v>5</v>
      </c>
      <c r="J1067" t="s">
        <v>88</v>
      </c>
      <c r="K1067" t="s">
        <v>2442</v>
      </c>
      <c r="L1067" s="5">
        <v>70.395382920425007</v>
      </c>
      <c r="M1067" s="5">
        <v>82.9</v>
      </c>
      <c r="N1067">
        <f>VLOOKUP(K1067,AKE!$F$2:$G$1543,2,FALSE)</f>
        <v>109.4</v>
      </c>
      <c r="O1067">
        <f>VLOOKUP(TRIM(K1067),AKP!$G$2:$H$1543,2,FALSE)</f>
        <v>106</v>
      </c>
    </row>
    <row r="1068" spans="1:15" x14ac:dyDescent="0.3">
      <c r="A1068">
        <v>2609</v>
      </c>
      <c r="B1068">
        <v>12</v>
      </c>
      <c r="C1068" t="s">
        <v>53</v>
      </c>
      <c r="D1068">
        <v>1221</v>
      </c>
      <c r="E1068" t="s">
        <v>951</v>
      </c>
      <c r="F1068" t="s">
        <v>989</v>
      </c>
      <c r="G1068">
        <v>2023</v>
      </c>
      <c r="H1068">
        <v>288</v>
      </c>
      <c r="I1068">
        <v>5</v>
      </c>
      <c r="J1068" t="s">
        <v>90</v>
      </c>
      <c r="K1068" t="s">
        <v>2443</v>
      </c>
      <c r="L1068" s="5">
        <v>70.902684086693</v>
      </c>
      <c r="M1068" s="5">
        <v>86</v>
      </c>
      <c r="N1068">
        <f>VLOOKUP(K1068,AKE!$F$2:$G$1543,2,FALSE)</f>
        <v>102</v>
      </c>
      <c r="O1068">
        <f>VLOOKUP(TRIM(K1068),AKP!$G$2:$H$1543,2,FALSE)</f>
        <v>108.2</v>
      </c>
    </row>
    <row r="1069" spans="1:15" x14ac:dyDescent="0.3">
      <c r="A1069">
        <v>2610</v>
      </c>
      <c r="B1069">
        <v>12</v>
      </c>
      <c r="C1069" t="s">
        <v>53</v>
      </c>
      <c r="D1069">
        <v>1222</v>
      </c>
      <c r="E1069" t="s">
        <v>951</v>
      </c>
      <c r="F1069" t="s">
        <v>990</v>
      </c>
      <c r="G1069">
        <v>2023</v>
      </c>
      <c r="H1069">
        <v>364</v>
      </c>
      <c r="I1069">
        <v>3</v>
      </c>
      <c r="J1069" t="s">
        <v>92</v>
      </c>
      <c r="K1069" t="s">
        <v>2444</v>
      </c>
      <c r="L1069" s="5">
        <v>56.176307156881002</v>
      </c>
      <c r="M1069" s="5">
        <v>86.6</v>
      </c>
      <c r="N1069">
        <f>VLOOKUP(K1069,AKE!$F$2:$G$1543,2,FALSE)</f>
        <v>97.5</v>
      </c>
      <c r="O1069">
        <f>VLOOKUP(TRIM(K1069),AKP!$G$2:$H$1543,2,FALSE)</f>
        <v>116.3</v>
      </c>
    </row>
    <row r="1070" spans="1:15" x14ac:dyDescent="0.3">
      <c r="A1070">
        <v>2611</v>
      </c>
      <c r="B1070">
        <v>12</v>
      </c>
      <c r="C1070" t="s">
        <v>53</v>
      </c>
      <c r="D1070">
        <v>1223</v>
      </c>
      <c r="E1070" t="s">
        <v>951</v>
      </c>
      <c r="F1070" t="s">
        <v>991</v>
      </c>
      <c r="G1070">
        <v>2023</v>
      </c>
      <c r="H1070">
        <v>139</v>
      </c>
      <c r="I1070">
        <v>6</v>
      </c>
      <c r="J1070" t="s">
        <v>94</v>
      </c>
      <c r="K1070" t="s">
        <v>2445</v>
      </c>
      <c r="L1070" s="5">
        <v>81.222054140335004</v>
      </c>
      <c r="M1070" s="5">
        <v>84.7</v>
      </c>
      <c r="N1070">
        <f>VLOOKUP(K1070,AKE!$F$2:$G$1543,2,FALSE)</f>
        <v>98</v>
      </c>
      <c r="O1070">
        <f>VLOOKUP(TRIM(K1070),AKP!$G$2:$H$1543,2,FALSE)</f>
        <v>109.5</v>
      </c>
    </row>
    <row r="1071" spans="1:15" x14ac:dyDescent="0.3">
      <c r="A1071">
        <v>2612</v>
      </c>
      <c r="B1071">
        <v>12</v>
      </c>
      <c r="C1071" t="s">
        <v>53</v>
      </c>
      <c r="D1071">
        <v>1224</v>
      </c>
      <c r="E1071" t="s">
        <v>951</v>
      </c>
      <c r="F1071" t="s">
        <v>992</v>
      </c>
      <c r="G1071">
        <v>2023</v>
      </c>
      <c r="H1071">
        <v>258</v>
      </c>
      <c r="I1071">
        <v>5</v>
      </c>
      <c r="J1071" t="s">
        <v>96</v>
      </c>
      <c r="K1071" t="s">
        <v>2446</v>
      </c>
      <c r="L1071" s="5">
        <v>73.673569624186001</v>
      </c>
      <c r="M1071" s="5">
        <v>72.8</v>
      </c>
      <c r="N1071">
        <f>VLOOKUP(K1071,AKE!$F$2:$G$1543,2,FALSE)</f>
        <v>102.7</v>
      </c>
      <c r="O1071">
        <f>VLOOKUP(TRIM(K1071),AKP!$G$2:$H$1543,2,FALSE)</f>
        <v>101.9</v>
      </c>
    </row>
    <row r="1072" spans="1:15" x14ac:dyDescent="0.3">
      <c r="A1072">
        <v>2613</v>
      </c>
      <c r="B1072">
        <v>12</v>
      </c>
      <c r="C1072" t="s">
        <v>53</v>
      </c>
      <c r="D1072">
        <v>1225</v>
      </c>
      <c r="E1072" t="s">
        <v>951</v>
      </c>
      <c r="F1072" t="s">
        <v>993</v>
      </c>
      <c r="G1072">
        <v>2023</v>
      </c>
      <c r="H1072">
        <v>344</v>
      </c>
      <c r="I1072">
        <v>4</v>
      </c>
      <c r="J1072" t="s">
        <v>98</v>
      </c>
      <c r="K1072" t="s">
        <v>2447</v>
      </c>
      <c r="L1072" s="5">
        <v>61.204969476221997</v>
      </c>
      <c r="M1072" s="5">
        <v>75.2</v>
      </c>
      <c r="N1072">
        <f>VLOOKUP(K1072,AKE!$F$2:$G$1543,2,FALSE)</f>
        <v>97.6</v>
      </c>
      <c r="O1072">
        <f>VLOOKUP(TRIM(K1072),AKP!$G$2:$H$1543,2,FALSE)</f>
        <v>97</v>
      </c>
    </row>
    <row r="1073" spans="1:15" x14ac:dyDescent="0.3">
      <c r="A1073">
        <v>2614</v>
      </c>
      <c r="B1073">
        <v>13</v>
      </c>
      <c r="C1073" t="s">
        <v>116</v>
      </c>
      <c r="D1073">
        <v>1309</v>
      </c>
      <c r="E1073" t="s">
        <v>951</v>
      </c>
      <c r="F1073" t="s">
        <v>994</v>
      </c>
      <c r="G1073">
        <v>2023</v>
      </c>
      <c r="H1073">
        <v>379</v>
      </c>
      <c r="I1073">
        <v>2</v>
      </c>
      <c r="J1073" t="s">
        <v>115</v>
      </c>
      <c r="K1073" t="s">
        <v>2448</v>
      </c>
      <c r="L1073" s="5">
        <v>50.906189646009999</v>
      </c>
      <c r="M1073" s="5">
        <v>88.4</v>
      </c>
      <c r="N1073">
        <f>VLOOKUP(K1073,AKE!$F$2:$G$1543,2,FALSE)</f>
        <v>103.4</v>
      </c>
      <c r="O1073">
        <f>VLOOKUP(TRIM(K1073),AKP!$G$2:$H$1543,2,FALSE)</f>
        <v>90.4</v>
      </c>
    </row>
    <row r="1074" spans="1:15" x14ac:dyDescent="0.3">
      <c r="A1074">
        <v>2615</v>
      </c>
      <c r="B1074">
        <v>13</v>
      </c>
      <c r="C1074" t="s">
        <v>116</v>
      </c>
      <c r="D1074">
        <v>1301</v>
      </c>
      <c r="E1074" t="s">
        <v>951</v>
      </c>
      <c r="F1074" t="s">
        <v>995</v>
      </c>
      <c r="G1074">
        <v>2023</v>
      </c>
      <c r="H1074">
        <v>40</v>
      </c>
      <c r="I1074">
        <v>6</v>
      </c>
      <c r="J1074" t="s">
        <v>118</v>
      </c>
      <c r="K1074" t="s">
        <v>2449</v>
      </c>
      <c r="L1074" s="5">
        <v>85.948047897379993</v>
      </c>
      <c r="M1074" s="5">
        <v>88.1</v>
      </c>
      <c r="N1074">
        <f>VLOOKUP(K1074,AKE!$F$2:$G$1543,2,FALSE)</f>
        <v>100.7</v>
      </c>
      <c r="O1074">
        <f>VLOOKUP(TRIM(K1074),AKP!$G$2:$H$1543,2,FALSE)</f>
        <v>96.5</v>
      </c>
    </row>
    <row r="1075" spans="1:15" x14ac:dyDescent="0.3">
      <c r="A1075">
        <v>2616</v>
      </c>
      <c r="B1075">
        <v>13</v>
      </c>
      <c r="C1075" t="s">
        <v>116</v>
      </c>
      <c r="D1075">
        <v>1302</v>
      </c>
      <c r="E1075" t="s">
        <v>951</v>
      </c>
      <c r="F1075" t="s">
        <v>996</v>
      </c>
      <c r="G1075">
        <v>2023</v>
      </c>
      <c r="H1075">
        <v>124</v>
      </c>
      <c r="I1075">
        <v>6</v>
      </c>
      <c r="J1075" t="s">
        <v>120</v>
      </c>
      <c r="K1075" t="s">
        <v>2450</v>
      </c>
      <c r="L1075" s="5">
        <v>81.780465001400998</v>
      </c>
      <c r="M1075" s="5">
        <v>90.5</v>
      </c>
      <c r="N1075">
        <f>VLOOKUP(K1075,AKE!$F$2:$G$1543,2,FALSE)</f>
        <v>112.2</v>
      </c>
      <c r="O1075">
        <f>VLOOKUP(TRIM(K1075),AKP!$G$2:$H$1543,2,FALSE)</f>
        <v>107.2</v>
      </c>
    </row>
    <row r="1076" spans="1:15" x14ac:dyDescent="0.3">
      <c r="A1076">
        <v>2617</v>
      </c>
      <c r="B1076">
        <v>13</v>
      </c>
      <c r="C1076" t="s">
        <v>116</v>
      </c>
      <c r="D1076">
        <v>1303</v>
      </c>
      <c r="E1076" t="s">
        <v>951</v>
      </c>
      <c r="F1076" t="s">
        <v>997</v>
      </c>
      <c r="G1076">
        <v>2023</v>
      </c>
      <c r="H1076">
        <v>160</v>
      </c>
      <c r="I1076">
        <v>6</v>
      </c>
      <c r="J1076" t="s">
        <v>122</v>
      </c>
      <c r="K1076" t="s">
        <v>2451</v>
      </c>
      <c r="L1076" s="5">
        <v>79.932291479906993</v>
      </c>
      <c r="M1076" s="5">
        <v>92.6</v>
      </c>
      <c r="N1076">
        <f>VLOOKUP(K1076,AKE!$F$2:$G$1543,2,FALSE)</f>
        <v>103</v>
      </c>
      <c r="O1076">
        <f>VLOOKUP(TRIM(K1076),AKP!$G$2:$H$1543,2,FALSE)</f>
        <v>96</v>
      </c>
    </row>
    <row r="1077" spans="1:15" x14ac:dyDescent="0.3">
      <c r="A1077">
        <v>2618</v>
      </c>
      <c r="B1077">
        <v>13</v>
      </c>
      <c r="C1077" t="s">
        <v>116</v>
      </c>
      <c r="D1077">
        <v>1304</v>
      </c>
      <c r="E1077" t="s">
        <v>951</v>
      </c>
      <c r="F1077" t="s">
        <v>998</v>
      </c>
      <c r="G1077">
        <v>2023</v>
      </c>
      <c r="H1077">
        <v>18</v>
      </c>
      <c r="I1077">
        <v>6</v>
      </c>
      <c r="J1077" t="s">
        <v>124</v>
      </c>
      <c r="K1077" t="s">
        <v>2452</v>
      </c>
      <c r="L1077" s="5">
        <v>87.553002822558</v>
      </c>
      <c r="M1077" s="5">
        <v>89</v>
      </c>
      <c r="N1077">
        <f>VLOOKUP(K1077,AKE!$F$2:$G$1543,2,FALSE)</f>
        <v>99.1</v>
      </c>
      <c r="O1077">
        <f>VLOOKUP(TRIM(K1077),AKP!$G$2:$H$1543,2,FALSE)</f>
        <v>105.8</v>
      </c>
    </row>
    <row r="1078" spans="1:15" x14ac:dyDescent="0.3">
      <c r="A1078">
        <v>2619</v>
      </c>
      <c r="B1078">
        <v>13</v>
      </c>
      <c r="C1078" t="s">
        <v>116</v>
      </c>
      <c r="D1078">
        <v>1305</v>
      </c>
      <c r="E1078" t="s">
        <v>951</v>
      </c>
      <c r="F1078" t="s">
        <v>999</v>
      </c>
      <c r="G1078">
        <v>2023</v>
      </c>
      <c r="H1078">
        <v>96</v>
      </c>
      <c r="I1078">
        <v>6</v>
      </c>
      <c r="J1078" t="s">
        <v>125</v>
      </c>
      <c r="K1078" t="s">
        <v>2453</v>
      </c>
      <c r="L1078" s="5">
        <v>83.133656497424994</v>
      </c>
      <c r="M1078" s="5">
        <v>81.400000000000006</v>
      </c>
      <c r="N1078">
        <f>VLOOKUP(K1078,AKE!$F$2:$G$1543,2,FALSE)</f>
        <v>91</v>
      </c>
      <c r="O1078">
        <f>VLOOKUP(TRIM(K1078),AKP!$G$2:$H$1543,2,FALSE)</f>
        <v>99.6</v>
      </c>
    </row>
    <row r="1079" spans="1:15" x14ac:dyDescent="0.3">
      <c r="A1079">
        <v>2620</v>
      </c>
      <c r="B1079">
        <v>13</v>
      </c>
      <c r="C1079" t="s">
        <v>116</v>
      </c>
      <c r="D1079">
        <v>1306</v>
      </c>
      <c r="E1079" t="s">
        <v>951</v>
      </c>
      <c r="F1079" t="s">
        <v>1000</v>
      </c>
      <c r="G1079">
        <v>2023</v>
      </c>
      <c r="H1079">
        <v>34</v>
      </c>
      <c r="I1079">
        <v>6</v>
      </c>
      <c r="J1079" t="s">
        <v>127</v>
      </c>
      <c r="K1079" t="s">
        <v>2454</v>
      </c>
      <c r="L1079" s="5">
        <v>86.400710362688997</v>
      </c>
      <c r="M1079" s="5">
        <v>85.7</v>
      </c>
      <c r="N1079">
        <f>VLOOKUP(K1079,AKE!$F$2:$G$1543,2,FALSE)</f>
        <v>98.8</v>
      </c>
      <c r="O1079">
        <f>VLOOKUP(TRIM(K1079),AKP!$G$2:$H$1543,2,FALSE)</f>
        <v>104.6</v>
      </c>
    </row>
    <row r="1080" spans="1:15" x14ac:dyDescent="0.3">
      <c r="A1080">
        <v>2621</v>
      </c>
      <c r="B1080">
        <v>13</v>
      </c>
      <c r="C1080" t="s">
        <v>116</v>
      </c>
      <c r="D1080">
        <v>1307</v>
      </c>
      <c r="E1080" t="s">
        <v>951</v>
      </c>
      <c r="F1080" t="s">
        <v>1001</v>
      </c>
      <c r="G1080">
        <v>2023</v>
      </c>
      <c r="H1080">
        <v>146</v>
      </c>
      <c r="I1080">
        <v>6</v>
      </c>
      <c r="J1080" t="s">
        <v>129</v>
      </c>
      <c r="K1080" t="s">
        <v>2455</v>
      </c>
      <c r="L1080" s="5">
        <v>80.676412989137006</v>
      </c>
      <c r="M1080" s="5">
        <v>92.9</v>
      </c>
      <c r="N1080">
        <f>VLOOKUP(K1080,AKE!$F$2:$G$1543,2,FALSE)</f>
        <v>108.2</v>
      </c>
      <c r="O1080">
        <f>VLOOKUP(TRIM(K1080),AKP!$G$2:$H$1543,2,FALSE)</f>
        <v>109.6</v>
      </c>
    </row>
    <row r="1081" spans="1:15" x14ac:dyDescent="0.3">
      <c r="A1081">
        <v>2622</v>
      </c>
      <c r="B1081">
        <v>13</v>
      </c>
      <c r="C1081" t="s">
        <v>116</v>
      </c>
      <c r="D1081">
        <v>1308</v>
      </c>
      <c r="E1081" t="s">
        <v>951</v>
      </c>
      <c r="F1081" t="s">
        <v>1002</v>
      </c>
      <c r="G1081">
        <v>2023</v>
      </c>
      <c r="H1081">
        <v>149</v>
      </c>
      <c r="I1081">
        <v>6</v>
      </c>
      <c r="J1081" t="s">
        <v>131</v>
      </c>
      <c r="K1081" t="s">
        <v>2456</v>
      </c>
      <c r="L1081" s="5">
        <v>80.587943954839005</v>
      </c>
      <c r="M1081" s="5">
        <v>89.7</v>
      </c>
      <c r="N1081">
        <f>VLOOKUP(K1081,AKE!$F$2:$G$1543,2,FALSE)</f>
        <v>105.1</v>
      </c>
      <c r="O1081">
        <f>VLOOKUP(TRIM(K1081),AKP!$G$2:$H$1543,2,FALSE)</f>
        <v>112.6</v>
      </c>
    </row>
    <row r="1082" spans="1:15" x14ac:dyDescent="0.3">
      <c r="A1082">
        <v>2623</v>
      </c>
      <c r="B1082">
        <v>13</v>
      </c>
      <c r="C1082" t="s">
        <v>116</v>
      </c>
      <c r="D1082">
        <v>1311</v>
      </c>
      <c r="E1082" t="s">
        <v>951</v>
      </c>
      <c r="F1082" t="s">
        <v>1003</v>
      </c>
      <c r="G1082">
        <v>2023</v>
      </c>
      <c r="H1082">
        <v>114</v>
      </c>
      <c r="I1082">
        <v>6</v>
      </c>
      <c r="J1082" t="s">
        <v>133</v>
      </c>
      <c r="K1082" t="s">
        <v>2457</v>
      </c>
      <c r="L1082" s="5">
        <v>82.162869376348993</v>
      </c>
      <c r="M1082" s="5">
        <v>95.4</v>
      </c>
      <c r="N1082">
        <f>VLOOKUP(K1082,AKE!$F$2:$G$1543,2,FALSE)</f>
        <v>110.7</v>
      </c>
      <c r="O1082">
        <f>VLOOKUP(TRIM(K1082),AKP!$G$2:$H$1543,2,FALSE)</f>
        <v>106.5</v>
      </c>
    </row>
    <row r="1083" spans="1:15" x14ac:dyDescent="0.3">
      <c r="A1083">
        <v>2624</v>
      </c>
      <c r="B1083">
        <v>13</v>
      </c>
      <c r="C1083" t="s">
        <v>116</v>
      </c>
      <c r="D1083">
        <v>1310</v>
      </c>
      <c r="E1083" t="s">
        <v>951</v>
      </c>
      <c r="F1083" t="s">
        <v>1004</v>
      </c>
      <c r="G1083">
        <v>2023</v>
      </c>
      <c r="H1083">
        <v>72</v>
      </c>
      <c r="I1083">
        <v>6</v>
      </c>
      <c r="J1083" t="s">
        <v>134</v>
      </c>
      <c r="K1083" t="s">
        <v>2458</v>
      </c>
      <c r="L1083" s="5">
        <v>84.384391961687001</v>
      </c>
      <c r="M1083" s="5">
        <v>91.2</v>
      </c>
      <c r="N1083">
        <f>VLOOKUP(K1083,AKE!$F$2:$G$1543,2,FALSE)</f>
        <v>95.7</v>
      </c>
      <c r="O1083">
        <f>VLOOKUP(TRIM(K1083),AKP!$G$2:$H$1543,2,FALSE)</f>
        <v>94.6</v>
      </c>
    </row>
    <row r="1084" spans="1:15" x14ac:dyDescent="0.3">
      <c r="A1084">
        <v>2625</v>
      </c>
      <c r="B1084">
        <v>13</v>
      </c>
      <c r="C1084" t="s">
        <v>116</v>
      </c>
      <c r="D1084">
        <v>1312</v>
      </c>
      <c r="E1084" t="s">
        <v>951</v>
      </c>
      <c r="F1084" t="s">
        <v>1005</v>
      </c>
      <c r="G1084">
        <v>2023</v>
      </c>
      <c r="H1084">
        <v>147</v>
      </c>
      <c r="I1084">
        <v>6</v>
      </c>
      <c r="J1084" t="s">
        <v>136</v>
      </c>
      <c r="K1084" t="s">
        <v>2459</v>
      </c>
      <c r="L1084" s="5">
        <v>80.666640095450006</v>
      </c>
      <c r="M1084" s="5">
        <v>84.6</v>
      </c>
      <c r="N1084">
        <f>VLOOKUP(K1084,AKE!$F$2:$G$1543,2,FALSE)</f>
        <v>98.6</v>
      </c>
      <c r="O1084">
        <f>VLOOKUP(TRIM(K1084),AKP!$G$2:$H$1543,2,FALSE)</f>
        <v>117.7</v>
      </c>
    </row>
    <row r="1085" spans="1:15" x14ac:dyDescent="0.3">
      <c r="A1085">
        <v>2626</v>
      </c>
      <c r="B1085">
        <v>14</v>
      </c>
      <c r="C1085" t="s">
        <v>149</v>
      </c>
      <c r="D1085">
        <v>1409</v>
      </c>
      <c r="E1085" t="s">
        <v>951</v>
      </c>
      <c r="F1085" t="s">
        <v>1006</v>
      </c>
      <c r="G1085">
        <v>2023</v>
      </c>
      <c r="H1085">
        <v>310</v>
      </c>
      <c r="I1085">
        <v>5</v>
      </c>
      <c r="J1085" t="s">
        <v>148</v>
      </c>
      <c r="K1085" t="s">
        <v>2460</v>
      </c>
      <c r="L1085" s="5">
        <v>68.940804774485002</v>
      </c>
      <c r="M1085" s="5">
        <v>89.4</v>
      </c>
      <c r="N1085">
        <f>VLOOKUP(K1085,AKE!$F$2:$G$1543,2,FALSE)</f>
        <v>97.5</v>
      </c>
      <c r="O1085">
        <f>VLOOKUP(TRIM(K1085),AKP!$G$2:$H$1543,2,FALSE)</f>
        <v>101.9</v>
      </c>
    </row>
    <row r="1086" spans="1:15" x14ac:dyDescent="0.3">
      <c r="A1086">
        <v>2627</v>
      </c>
      <c r="B1086">
        <v>14</v>
      </c>
      <c r="C1086" t="s">
        <v>149</v>
      </c>
      <c r="D1086">
        <v>1402</v>
      </c>
      <c r="E1086" t="s">
        <v>951</v>
      </c>
      <c r="F1086" t="s">
        <v>1007</v>
      </c>
      <c r="G1086">
        <v>2023</v>
      </c>
      <c r="H1086">
        <v>352</v>
      </c>
      <c r="I1086">
        <v>3</v>
      </c>
      <c r="J1086" t="s">
        <v>150</v>
      </c>
      <c r="K1086" t="s">
        <v>2461</v>
      </c>
      <c r="L1086" s="5">
        <v>59.345469090022</v>
      </c>
      <c r="M1086" s="5">
        <v>92.7</v>
      </c>
      <c r="N1086">
        <f>VLOOKUP(K1086,AKE!$F$2:$G$1543,2,FALSE)</f>
        <v>98.7</v>
      </c>
      <c r="O1086">
        <f>VLOOKUP(TRIM(K1086),AKP!$G$2:$H$1543,2,FALSE)</f>
        <v>93.7</v>
      </c>
    </row>
    <row r="1087" spans="1:15" x14ac:dyDescent="0.3">
      <c r="A1087">
        <v>2628</v>
      </c>
      <c r="B1087">
        <v>14</v>
      </c>
      <c r="C1087" t="s">
        <v>149</v>
      </c>
      <c r="D1087">
        <v>1404</v>
      </c>
      <c r="E1087" t="s">
        <v>951</v>
      </c>
      <c r="F1087" t="s">
        <v>1008</v>
      </c>
      <c r="G1087">
        <v>2023</v>
      </c>
      <c r="H1087">
        <v>306</v>
      </c>
      <c r="I1087">
        <v>5</v>
      </c>
      <c r="J1087" t="s">
        <v>152</v>
      </c>
      <c r="K1087" t="s">
        <v>2462</v>
      </c>
      <c r="L1087" s="5">
        <v>69.285669457302006</v>
      </c>
      <c r="M1087" s="5">
        <v>85.3</v>
      </c>
      <c r="N1087">
        <f>VLOOKUP(K1087,AKE!$F$2:$G$1543,2,FALSE)</f>
        <v>97.5</v>
      </c>
      <c r="O1087">
        <f>VLOOKUP(TRIM(K1087),AKP!$G$2:$H$1543,2,FALSE)</f>
        <v>93.2</v>
      </c>
    </row>
    <row r="1088" spans="1:15" x14ac:dyDescent="0.3">
      <c r="A1088">
        <v>2629</v>
      </c>
      <c r="B1088">
        <v>14</v>
      </c>
      <c r="C1088" t="s">
        <v>149</v>
      </c>
      <c r="D1088">
        <v>1405</v>
      </c>
      <c r="E1088" t="s">
        <v>951</v>
      </c>
      <c r="F1088" t="s">
        <v>1009</v>
      </c>
      <c r="G1088">
        <v>2023</v>
      </c>
      <c r="H1088">
        <v>302</v>
      </c>
      <c r="I1088">
        <v>5</v>
      </c>
      <c r="J1088" t="s">
        <v>154</v>
      </c>
      <c r="K1088" t="s">
        <v>2463</v>
      </c>
      <c r="L1088" s="5">
        <v>69.490093961932004</v>
      </c>
      <c r="M1088" s="5">
        <v>90.7</v>
      </c>
      <c r="N1088">
        <f>VLOOKUP(K1088,AKE!$F$2:$G$1543,2,FALSE)</f>
        <v>105</v>
      </c>
      <c r="O1088">
        <f>VLOOKUP(TRIM(K1088),AKP!$G$2:$H$1543,2,FALSE)</f>
        <v>110.4</v>
      </c>
    </row>
    <row r="1089" spans="1:15" x14ac:dyDescent="0.3">
      <c r="A1089">
        <v>2630</v>
      </c>
      <c r="B1089">
        <v>14</v>
      </c>
      <c r="C1089" t="s">
        <v>149</v>
      </c>
      <c r="D1089">
        <v>1408</v>
      </c>
      <c r="E1089" t="s">
        <v>951</v>
      </c>
      <c r="F1089" t="s">
        <v>1010</v>
      </c>
      <c r="G1089">
        <v>2023</v>
      </c>
      <c r="H1089">
        <v>244</v>
      </c>
      <c r="I1089">
        <v>5</v>
      </c>
      <c r="J1089" t="s">
        <v>155</v>
      </c>
      <c r="K1089" t="s">
        <v>2464</v>
      </c>
      <c r="L1089" s="5">
        <v>74.738990458659003</v>
      </c>
      <c r="M1089" s="5">
        <v>93.8</v>
      </c>
      <c r="N1089">
        <f>VLOOKUP(K1089,AKE!$F$2:$G$1543,2,FALSE)</f>
        <v>103.3</v>
      </c>
      <c r="O1089">
        <f>VLOOKUP(TRIM(K1089),AKP!$G$2:$H$1543,2,FALSE)</f>
        <v>109.6</v>
      </c>
    </row>
    <row r="1090" spans="1:15" x14ac:dyDescent="0.3">
      <c r="A1090">
        <v>2631</v>
      </c>
      <c r="B1090">
        <v>14</v>
      </c>
      <c r="C1090" t="s">
        <v>149</v>
      </c>
      <c r="D1090">
        <v>1401</v>
      </c>
      <c r="E1090" t="s">
        <v>951</v>
      </c>
      <c r="F1090" t="s">
        <v>1011</v>
      </c>
      <c r="G1090">
        <v>2023</v>
      </c>
      <c r="H1090">
        <v>361</v>
      </c>
      <c r="I1090">
        <v>3</v>
      </c>
      <c r="J1090" t="s">
        <v>157</v>
      </c>
      <c r="K1090" t="s">
        <v>2465</v>
      </c>
      <c r="L1090" s="5">
        <v>57.592155160083003</v>
      </c>
      <c r="M1090" s="5">
        <v>90.4</v>
      </c>
      <c r="N1090">
        <f>VLOOKUP(K1090,AKE!$F$2:$G$1543,2,FALSE)</f>
        <v>96.4</v>
      </c>
      <c r="O1090">
        <f>VLOOKUP(TRIM(K1090),AKP!$G$2:$H$1543,2,FALSE)</f>
        <v>104.6</v>
      </c>
    </row>
    <row r="1091" spans="1:15" x14ac:dyDescent="0.3">
      <c r="A1091">
        <v>2632</v>
      </c>
      <c r="B1091">
        <v>14</v>
      </c>
      <c r="C1091" t="s">
        <v>149</v>
      </c>
      <c r="D1091">
        <v>1406</v>
      </c>
      <c r="E1091" t="s">
        <v>951</v>
      </c>
      <c r="F1091" t="s">
        <v>1012</v>
      </c>
      <c r="G1091">
        <v>2023</v>
      </c>
      <c r="H1091">
        <v>362</v>
      </c>
      <c r="I1091">
        <v>3</v>
      </c>
      <c r="J1091" t="s">
        <v>158</v>
      </c>
      <c r="K1091" t="s">
        <v>2466</v>
      </c>
      <c r="L1091" s="5">
        <v>56.756428000219998</v>
      </c>
      <c r="M1091" s="5">
        <v>91.8</v>
      </c>
      <c r="N1091">
        <f>VLOOKUP(K1091,AKE!$F$2:$G$1543,2,FALSE)</f>
        <v>101.7</v>
      </c>
      <c r="O1091">
        <f>VLOOKUP(TRIM(K1091),AKP!$G$2:$H$1543,2,FALSE)</f>
        <v>105.4</v>
      </c>
    </row>
    <row r="1092" spans="1:15" x14ac:dyDescent="0.3">
      <c r="A1092">
        <v>2633</v>
      </c>
      <c r="B1092">
        <v>14</v>
      </c>
      <c r="C1092" t="s">
        <v>149</v>
      </c>
      <c r="D1092">
        <v>1403</v>
      </c>
      <c r="E1092" t="s">
        <v>951</v>
      </c>
      <c r="F1092" t="s">
        <v>1013</v>
      </c>
      <c r="G1092">
        <v>2023</v>
      </c>
      <c r="H1092">
        <v>340</v>
      </c>
      <c r="I1092">
        <v>4</v>
      </c>
      <c r="J1092" t="s">
        <v>160</v>
      </c>
      <c r="K1092" t="s">
        <v>2467</v>
      </c>
      <c r="L1092" s="5">
        <v>61.676490698179997</v>
      </c>
      <c r="M1092" s="5">
        <v>89.7</v>
      </c>
      <c r="N1092">
        <f>VLOOKUP(K1092,AKE!$F$2:$G$1543,2,FALSE)</f>
        <v>101</v>
      </c>
      <c r="O1092">
        <f>VLOOKUP(TRIM(K1092),AKP!$G$2:$H$1543,2,FALSE)</f>
        <v>104.6</v>
      </c>
    </row>
    <row r="1093" spans="1:15" x14ac:dyDescent="0.3">
      <c r="A1093">
        <v>2634</v>
      </c>
      <c r="B1093">
        <v>14</v>
      </c>
      <c r="C1093" t="s">
        <v>149</v>
      </c>
      <c r="D1093">
        <v>1407</v>
      </c>
      <c r="E1093" t="s">
        <v>951</v>
      </c>
      <c r="F1093" t="s">
        <v>1014</v>
      </c>
      <c r="G1093">
        <v>2023</v>
      </c>
      <c r="H1093">
        <v>314</v>
      </c>
      <c r="I1093">
        <v>4</v>
      </c>
      <c r="J1093" t="s">
        <v>161</v>
      </c>
      <c r="K1093" t="s">
        <v>2468</v>
      </c>
      <c r="L1093" s="5">
        <v>67.450105356723</v>
      </c>
      <c r="M1093" s="5">
        <v>84.6</v>
      </c>
      <c r="N1093">
        <f>VLOOKUP(K1093,AKE!$F$2:$G$1543,2,FALSE)</f>
        <v>92.2</v>
      </c>
      <c r="O1093">
        <f>VLOOKUP(TRIM(K1093),AKP!$G$2:$H$1543,2,FALSE)</f>
        <v>110.9</v>
      </c>
    </row>
    <row r="1094" spans="1:15" x14ac:dyDescent="0.3">
      <c r="A1094">
        <v>2635</v>
      </c>
      <c r="B1094">
        <v>14</v>
      </c>
      <c r="C1094" t="s">
        <v>149</v>
      </c>
      <c r="D1094">
        <v>1410</v>
      </c>
      <c r="E1094" t="s">
        <v>951</v>
      </c>
      <c r="F1094" t="s">
        <v>1015</v>
      </c>
      <c r="G1094">
        <v>2023</v>
      </c>
      <c r="H1094">
        <v>293</v>
      </c>
      <c r="I1094">
        <v>5</v>
      </c>
      <c r="J1094" t="s">
        <v>162</v>
      </c>
      <c r="K1094" t="s">
        <v>2469</v>
      </c>
      <c r="L1094" s="5">
        <v>70.473040003663996</v>
      </c>
      <c r="M1094" s="5">
        <v>86</v>
      </c>
      <c r="N1094">
        <f>VLOOKUP(K1094,AKE!$F$2:$G$1543,2,FALSE)</f>
        <v>99.3</v>
      </c>
      <c r="O1094">
        <f>VLOOKUP(TRIM(K1094),AKP!$G$2:$H$1543,2,FALSE)</f>
        <v>98.8</v>
      </c>
    </row>
    <row r="1095" spans="1:15" x14ac:dyDescent="0.3">
      <c r="A1095">
        <v>2636</v>
      </c>
      <c r="B1095">
        <v>15</v>
      </c>
      <c r="C1095" t="s">
        <v>166</v>
      </c>
      <c r="D1095">
        <v>1501</v>
      </c>
      <c r="E1095" t="s">
        <v>951</v>
      </c>
      <c r="F1095" t="s">
        <v>1016</v>
      </c>
      <c r="G1095">
        <v>2023</v>
      </c>
      <c r="H1095">
        <v>109</v>
      </c>
      <c r="I1095">
        <v>6</v>
      </c>
      <c r="J1095" t="s">
        <v>165</v>
      </c>
      <c r="K1095" t="s">
        <v>2470</v>
      </c>
      <c r="L1095" s="5">
        <v>82.416912684162</v>
      </c>
      <c r="M1095" s="5">
        <v>93.3</v>
      </c>
      <c r="N1095">
        <f>VLOOKUP(K1095,AKE!$F$2:$G$1543,2,FALSE)</f>
        <v>112.1</v>
      </c>
      <c r="O1095">
        <f>VLOOKUP(TRIM(K1095),AKP!$G$2:$H$1543,2,FALSE)</f>
        <v>111.2</v>
      </c>
    </row>
    <row r="1096" spans="1:15" x14ac:dyDescent="0.3">
      <c r="A1096">
        <v>2637</v>
      </c>
      <c r="B1096">
        <v>15</v>
      </c>
      <c r="C1096" t="s">
        <v>166</v>
      </c>
      <c r="D1096">
        <v>1502</v>
      </c>
      <c r="E1096" t="s">
        <v>951</v>
      </c>
      <c r="F1096" t="s">
        <v>1017</v>
      </c>
      <c r="G1096">
        <v>2023</v>
      </c>
      <c r="H1096">
        <v>281</v>
      </c>
      <c r="I1096">
        <v>5</v>
      </c>
      <c r="J1096" t="s">
        <v>168</v>
      </c>
      <c r="K1096" t="s">
        <v>2471</v>
      </c>
      <c r="L1096" s="5">
        <v>71.664473369510006</v>
      </c>
      <c r="M1096" s="5">
        <v>84.7</v>
      </c>
      <c r="N1096">
        <f>VLOOKUP(K1096,AKE!$F$2:$G$1543,2,FALSE)</f>
        <v>89.9</v>
      </c>
      <c r="O1096">
        <f>VLOOKUP(TRIM(K1096),AKP!$G$2:$H$1543,2,FALSE)</f>
        <v>102.8</v>
      </c>
    </row>
    <row r="1097" spans="1:15" x14ac:dyDescent="0.3">
      <c r="A1097">
        <v>2638</v>
      </c>
      <c r="B1097">
        <v>15</v>
      </c>
      <c r="C1097" t="s">
        <v>166</v>
      </c>
      <c r="D1097">
        <v>1503</v>
      </c>
      <c r="E1097" t="s">
        <v>951</v>
      </c>
      <c r="F1097" t="s">
        <v>1018</v>
      </c>
      <c r="G1097">
        <v>2023</v>
      </c>
      <c r="H1097">
        <v>332</v>
      </c>
      <c r="I1097">
        <v>4</v>
      </c>
      <c r="J1097" t="s">
        <v>170</v>
      </c>
      <c r="K1097" t="s">
        <v>2472</v>
      </c>
      <c r="L1097" s="5">
        <v>64.009220003772995</v>
      </c>
      <c r="M1097" s="5">
        <v>89.5</v>
      </c>
      <c r="N1097">
        <f>VLOOKUP(K1097,AKE!$F$2:$G$1543,2,FALSE)</f>
        <v>94.2</v>
      </c>
      <c r="O1097">
        <f>VLOOKUP(TRIM(K1097),AKP!$G$2:$H$1543,2,FALSE)</f>
        <v>104.7</v>
      </c>
    </row>
    <row r="1098" spans="1:15" x14ac:dyDescent="0.3">
      <c r="A1098">
        <v>2639</v>
      </c>
      <c r="B1098">
        <v>15</v>
      </c>
      <c r="C1098" t="s">
        <v>166</v>
      </c>
      <c r="D1098">
        <v>1504</v>
      </c>
      <c r="E1098" t="s">
        <v>951</v>
      </c>
      <c r="F1098" t="s">
        <v>1019</v>
      </c>
      <c r="G1098">
        <v>2023</v>
      </c>
      <c r="H1098">
        <v>290</v>
      </c>
      <c r="I1098">
        <v>5</v>
      </c>
      <c r="J1098" t="s">
        <v>171</v>
      </c>
      <c r="K1098" t="s">
        <v>2473</v>
      </c>
      <c r="L1098" s="5">
        <v>70.789978639317994</v>
      </c>
      <c r="M1098" s="5">
        <v>93.3</v>
      </c>
      <c r="N1098">
        <f>VLOOKUP(K1098,AKE!$F$2:$G$1543,2,FALSE)</f>
        <v>101.4</v>
      </c>
      <c r="O1098">
        <f>VLOOKUP(TRIM(K1098),AKP!$G$2:$H$1543,2,FALSE)</f>
        <v>90.4</v>
      </c>
    </row>
    <row r="1099" spans="1:15" x14ac:dyDescent="0.3">
      <c r="A1099">
        <v>2640</v>
      </c>
      <c r="B1099">
        <v>15</v>
      </c>
      <c r="C1099" t="s">
        <v>166</v>
      </c>
      <c r="D1099">
        <v>1505</v>
      </c>
      <c r="E1099" t="s">
        <v>951</v>
      </c>
      <c r="F1099" t="s">
        <v>1020</v>
      </c>
      <c r="G1099">
        <v>2023</v>
      </c>
      <c r="H1099">
        <v>323</v>
      </c>
      <c r="I1099">
        <v>4</v>
      </c>
      <c r="J1099" t="s">
        <v>173</v>
      </c>
      <c r="K1099" t="s">
        <v>2474</v>
      </c>
      <c r="L1099" s="5">
        <v>65.896938354426993</v>
      </c>
      <c r="M1099" s="5">
        <v>95</v>
      </c>
      <c r="N1099">
        <f>VLOOKUP(K1099,AKE!$F$2:$G$1543,2,FALSE)</f>
        <v>100.2</v>
      </c>
      <c r="O1099">
        <f>VLOOKUP(TRIM(K1099),AKP!$G$2:$H$1543,2,FALSE)</f>
        <v>98.8</v>
      </c>
    </row>
    <row r="1100" spans="1:15" x14ac:dyDescent="0.3">
      <c r="A1100">
        <v>2641</v>
      </c>
      <c r="B1100">
        <v>15</v>
      </c>
      <c r="C1100" t="s">
        <v>166</v>
      </c>
      <c r="D1100">
        <v>1507</v>
      </c>
      <c r="E1100" t="s">
        <v>951</v>
      </c>
      <c r="F1100" t="s">
        <v>1021</v>
      </c>
      <c r="G1100">
        <v>2023</v>
      </c>
      <c r="H1100">
        <v>286</v>
      </c>
      <c r="I1100">
        <v>5</v>
      </c>
      <c r="J1100" t="s">
        <v>174</v>
      </c>
      <c r="K1100" t="s">
        <v>2475</v>
      </c>
      <c r="L1100" s="5">
        <v>71.215907756928004</v>
      </c>
      <c r="M1100" s="5">
        <v>95.1</v>
      </c>
      <c r="N1100">
        <f>VLOOKUP(K1100,AKE!$F$2:$G$1543,2,FALSE)</f>
        <v>110.3</v>
      </c>
      <c r="O1100">
        <f>VLOOKUP(TRIM(K1100),AKP!$G$2:$H$1543,2,FALSE)</f>
        <v>106.5</v>
      </c>
    </row>
    <row r="1101" spans="1:15" x14ac:dyDescent="0.3">
      <c r="A1101">
        <v>2642</v>
      </c>
      <c r="B1101">
        <v>15</v>
      </c>
      <c r="C1101" t="s">
        <v>166</v>
      </c>
      <c r="D1101">
        <v>1506</v>
      </c>
      <c r="E1101" t="s">
        <v>951</v>
      </c>
      <c r="F1101" t="s">
        <v>1022</v>
      </c>
      <c r="G1101">
        <v>2023</v>
      </c>
      <c r="H1101">
        <v>334</v>
      </c>
      <c r="I1101">
        <v>4</v>
      </c>
      <c r="J1101" t="s">
        <v>176</v>
      </c>
      <c r="K1101" t="s">
        <v>2476</v>
      </c>
      <c r="L1101" s="5">
        <v>63.588690170923002</v>
      </c>
      <c r="M1101" s="5">
        <v>87.6</v>
      </c>
      <c r="N1101">
        <f>VLOOKUP(K1101,AKE!$F$2:$G$1543,2,FALSE)</f>
        <v>93.1</v>
      </c>
      <c r="O1101">
        <f>VLOOKUP(TRIM(K1101),AKP!$G$2:$H$1543,2,FALSE)</f>
        <v>114.7</v>
      </c>
    </row>
    <row r="1102" spans="1:15" x14ac:dyDescent="0.3">
      <c r="A1102">
        <v>2643</v>
      </c>
      <c r="B1102">
        <v>15</v>
      </c>
      <c r="C1102" t="s">
        <v>166</v>
      </c>
      <c r="D1102">
        <v>1509</v>
      </c>
      <c r="E1102" t="s">
        <v>951</v>
      </c>
      <c r="F1102" t="s">
        <v>1023</v>
      </c>
      <c r="G1102">
        <v>2023</v>
      </c>
      <c r="H1102">
        <v>289</v>
      </c>
      <c r="I1102">
        <v>5</v>
      </c>
      <c r="J1102" t="s">
        <v>178</v>
      </c>
      <c r="K1102" t="s">
        <v>2477</v>
      </c>
      <c r="L1102" s="5">
        <v>70.887782859159998</v>
      </c>
      <c r="M1102" s="5">
        <v>87.6</v>
      </c>
      <c r="N1102">
        <f>VLOOKUP(K1102,AKE!$F$2:$G$1543,2,FALSE)</f>
        <v>95</v>
      </c>
      <c r="O1102">
        <f>VLOOKUP(TRIM(K1102),AKP!$G$2:$H$1543,2,FALSE)</f>
        <v>112.3</v>
      </c>
    </row>
    <row r="1103" spans="1:15" x14ac:dyDescent="0.3">
      <c r="A1103">
        <v>2644</v>
      </c>
      <c r="B1103">
        <v>15</v>
      </c>
      <c r="C1103" t="s">
        <v>166</v>
      </c>
      <c r="D1103">
        <v>1508</v>
      </c>
      <c r="E1103" t="s">
        <v>951</v>
      </c>
      <c r="F1103" t="s">
        <v>1024</v>
      </c>
      <c r="G1103">
        <v>2023</v>
      </c>
      <c r="H1103">
        <v>326</v>
      </c>
      <c r="I1103">
        <v>4</v>
      </c>
      <c r="J1103" t="s">
        <v>179</v>
      </c>
      <c r="K1103" t="s">
        <v>2478</v>
      </c>
      <c r="L1103" s="5">
        <v>65.597411442802994</v>
      </c>
      <c r="M1103" s="5">
        <v>92.5</v>
      </c>
      <c r="N1103">
        <f>VLOOKUP(K1103,AKE!$F$2:$G$1543,2,FALSE)</f>
        <v>98</v>
      </c>
      <c r="O1103">
        <f>VLOOKUP(TRIM(K1103),AKP!$G$2:$H$1543,2,FALSE)</f>
        <v>105.3</v>
      </c>
    </row>
    <row r="1104" spans="1:15" x14ac:dyDescent="0.3">
      <c r="A1104">
        <v>2645</v>
      </c>
      <c r="B1104">
        <v>16</v>
      </c>
      <c r="C1104" t="s">
        <v>185</v>
      </c>
      <c r="D1104">
        <v>1601</v>
      </c>
      <c r="E1104" t="s">
        <v>951</v>
      </c>
      <c r="F1104" t="s">
        <v>1025</v>
      </c>
      <c r="G1104">
        <v>2023</v>
      </c>
      <c r="H1104">
        <v>247</v>
      </c>
      <c r="I1104">
        <v>5</v>
      </c>
      <c r="J1104" t="s">
        <v>184</v>
      </c>
      <c r="K1104" t="s">
        <v>2479</v>
      </c>
      <c r="L1104" s="5">
        <v>74.356067350605997</v>
      </c>
      <c r="M1104" s="5">
        <v>91</v>
      </c>
      <c r="N1104">
        <f>VLOOKUP(K1104,AKE!$F$2:$G$1543,2,FALSE)</f>
        <v>98.3</v>
      </c>
      <c r="O1104">
        <f>VLOOKUP(TRIM(K1104),AKP!$G$2:$H$1543,2,FALSE)</f>
        <v>106</v>
      </c>
    </row>
    <row r="1105" spans="1:15" x14ac:dyDescent="0.3">
      <c r="A1105">
        <v>2646</v>
      </c>
      <c r="B1105">
        <v>16</v>
      </c>
      <c r="C1105" t="s">
        <v>185</v>
      </c>
      <c r="D1105">
        <v>1602</v>
      </c>
      <c r="E1105" t="s">
        <v>951</v>
      </c>
      <c r="F1105" t="s">
        <v>1026</v>
      </c>
      <c r="G1105">
        <v>2023</v>
      </c>
      <c r="H1105">
        <v>177</v>
      </c>
      <c r="I1105">
        <v>6</v>
      </c>
      <c r="J1105" t="s">
        <v>187</v>
      </c>
      <c r="K1105" t="s">
        <v>2480</v>
      </c>
      <c r="L1105" s="5">
        <v>79.037698550390004</v>
      </c>
      <c r="M1105" s="5">
        <v>94.6</v>
      </c>
      <c r="N1105">
        <f>VLOOKUP(K1105,AKE!$F$2:$G$1543,2,FALSE)</f>
        <v>109.1</v>
      </c>
      <c r="O1105">
        <f>VLOOKUP(TRIM(K1105),AKP!$G$2:$H$1543,2,FALSE)</f>
        <v>115.2</v>
      </c>
    </row>
    <row r="1106" spans="1:15" x14ac:dyDescent="0.3">
      <c r="A1106">
        <v>2647</v>
      </c>
      <c r="B1106">
        <v>16</v>
      </c>
      <c r="C1106" t="s">
        <v>185</v>
      </c>
      <c r="D1106">
        <v>1603</v>
      </c>
      <c r="E1106" t="s">
        <v>951</v>
      </c>
      <c r="F1106" t="s">
        <v>1027</v>
      </c>
      <c r="G1106">
        <v>2023</v>
      </c>
      <c r="H1106">
        <v>265</v>
      </c>
      <c r="I1106">
        <v>5</v>
      </c>
      <c r="J1106" t="s">
        <v>189</v>
      </c>
      <c r="K1106" t="s">
        <v>2481</v>
      </c>
      <c r="L1106" s="5">
        <v>73.220141590544003</v>
      </c>
      <c r="M1106" s="5">
        <v>91.6</v>
      </c>
      <c r="N1106">
        <f>VLOOKUP(K1106,AKE!$F$2:$G$1543,2,FALSE)</f>
        <v>96.2</v>
      </c>
      <c r="O1106">
        <f>VLOOKUP(TRIM(K1106),AKP!$G$2:$H$1543,2,FALSE)</f>
        <v>105.5</v>
      </c>
    </row>
    <row r="1107" spans="1:15" x14ac:dyDescent="0.3">
      <c r="A1107">
        <v>2648</v>
      </c>
      <c r="B1107">
        <v>16</v>
      </c>
      <c r="C1107" t="s">
        <v>185</v>
      </c>
      <c r="D1107">
        <v>1604</v>
      </c>
      <c r="E1107" t="s">
        <v>951</v>
      </c>
      <c r="F1107" t="s">
        <v>1028</v>
      </c>
      <c r="G1107">
        <v>2023</v>
      </c>
      <c r="H1107">
        <v>270</v>
      </c>
      <c r="I1107">
        <v>5</v>
      </c>
      <c r="J1107" t="s">
        <v>190</v>
      </c>
      <c r="K1107" t="s">
        <v>2482</v>
      </c>
      <c r="L1107" s="5">
        <v>72.871222265485997</v>
      </c>
      <c r="M1107" s="5">
        <v>95.6</v>
      </c>
      <c r="N1107">
        <f>VLOOKUP(K1107,AKE!$F$2:$G$1543,2,FALSE)</f>
        <v>119.7</v>
      </c>
      <c r="O1107">
        <f>VLOOKUP(TRIM(K1107),AKP!$G$2:$H$1543,2,FALSE)</f>
        <v>115.8</v>
      </c>
    </row>
    <row r="1108" spans="1:15" x14ac:dyDescent="0.3">
      <c r="A1108">
        <v>2649</v>
      </c>
      <c r="B1108">
        <v>16</v>
      </c>
      <c r="C1108" t="s">
        <v>185</v>
      </c>
      <c r="D1108">
        <v>1605</v>
      </c>
      <c r="E1108" t="s">
        <v>951</v>
      </c>
      <c r="F1108" t="s">
        <v>1029</v>
      </c>
      <c r="G1108">
        <v>2023</v>
      </c>
      <c r="H1108">
        <v>166</v>
      </c>
      <c r="I1108">
        <v>6</v>
      </c>
      <c r="J1108" t="s">
        <v>191</v>
      </c>
      <c r="K1108" t="s">
        <v>2483</v>
      </c>
      <c r="L1108" s="5">
        <v>79.561753993603006</v>
      </c>
      <c r="M1108" s="5">
        <v>93.9</v>
      </c>
      <c r="N1108">
        <f>VLOOKUP(K1108,AKE!$F$2:$G$1543,2,FALSE)</f>
        <v>105</v>
      </c>
      <c r="O1108">
        <f>VLOOKUP(TRIM(K1108),AKP!$G$2:$H$1543,2,FALSE)</f>
        <v>108.9</v>
      </c>
    </row>
    <row r="1109" spans="1:15" x14ac:dyDescent="0.3">
      <c r="A1109">
        <v>2650</v>
      </c>
      <c r="B1109">
        <v>16</v>
      </c>
      <c r="C1109" t="s">
        <v>185</v>
      </c>
      <c r="D1109">
        <v>1606</v>
      </c>
      <c r="E1109" t="s">
        <v>951</v>
      </c>
      <c r="F1109" t="s">
        <v>1030</v>
      </c>
      <c r="G1109">
        <v>2023</v>
      </c>
      <c r="H1109">
        <v>174</v>
      </c>
      <c r="I1109">
        <v>6</v>
      </c>
      <c r="J1109" t="s">
        <v>193</v>
      </c>
      <c r="K1109" t="s">
        <v>2484</v>
      </c>
      <c r="L1109" s="5">
        <v>79.091553104685005</v>
      </c>
      <c r="M1109" s="5">
        <v>92.9</v>
      </c>
      <c r="N1109">
        <f>VLOOKUP(K1109,AKE!$F$2:$G$1543,2,FALSE)</f>
        <v>102.6</v>
      </c>
      <c r="O1109">
        <f>VLOOKUP(TRIM(K1109),AKP!$G$2:$H$1543,2,FALSE)</f>
        <v>107.7</v>
      </c>
    </row>
    <row r="1110" spans="1:15" x14ac:dyDescent="0.3">
      <c r="A1110">
        <v>2651</v>
      </c>
      <c r="B1110">
        <v>16</v>
      </c>
      <c r="C1110" t="s">
        <v>185</v>
      </c>
      <c r="D1110">
        <v>1607</v>
      </c>
      <c r="E1110" t="s">
        <v>951</v>
      </c>
      <c r="F1110" t="s">
        <v>1031</v>
      </c>
      <c r="G1110">
        <v>2023</v>
      </c>
      <c r="H1110">
        <v>179</v>
      </c>
      <c r="I1110">
        <v>6</v>
      </c>
      <c r="J1110" t="s">
        <v>195</v>
      </c>
      <c r="K1110" t="s">
        <v>2485</v>
      </c>
      <c r="L1110" s="5">
        <v>78.912372722548994</v>
      </c>
      <c r="M1110" s="5">
        <v>94.8</v>
      </c>
      <c r="N1110">
        <f>VLOOKUP(K1110,AKE!$F$2:$G$1543,2,FALSE)</f>
        <v>113.2</v>
      </c>
      <c r="O1110">
        <f>VLOOKUP(TRIM(K1110),AKP!$G$2:$H$1543,2,FALSE)</f>
        <v>132.9</v>
      </c>
    </row>
    <row r="1111" spans="1:15" x14ac:dyDescent="0.3">
      <c r="A1111">
        <v>2652</v>
      </c>
      <c r="B1111">
        <v>16</v>
      </c>
      <c r="C1111" t="s">
        <v>185</v>
      </c>
      <c r="D1111">
        <v>1609</v>
      </c>
      <c r="E1111" t="s">
        <v>951</v>
      </c>
      <c r="F1111" t="s">
        <v>1032</v>
      </c>
      <c r="G1111">
        <v>2023</v>
      </c>
      <c r="H1111">
        <v>228</v>
      </c>
      <c r="I1111">
        <v>6</v>
      </c>
      <c r="J1111" t="s">
        <v>197</v>
      </c>
      <c r="K1111" t="s">
        <v>2486</v>
      </c>
      <c r="L1111" s="5">
        <v>76.154150382080005</v>
      </c>
      <c r="M1111" s="5">
        <v>88.1</v>
      </c>
      <c r="N1111">
        <f>VLOOKUP(K1111,AKE!$F$2:$G$1543,2,FALSE)</f>
        <v>105.2</v>
      </c>
      <c r="O1111">
        <f>VLOOKUP(TRIM(K1111),AKP!$G$2:$H$1543,2,FALSE)</f>
        <v>91.8</v>
      </c>
    </row>
    <row r="1112" spans="1:15" x14ac:dyDescent="0.3">
      <c r="A1112">
        <v>2653</v>
      </c>
      <c r="B1112">
        <v>16</v>
      </c>
      <c r="C1112" t="s">
        <v>185</v>
      </c>
      <c r="D1112">
        <v>1608</v>
      </c>
      <c r="E1112" t="s">
        <v>951</v>
      </c>
      <c r="F1112" t="s">
        <v>1033</v>
      </c>
      <c r="G1112">
        <v>2023</v>
      </c>
      <c r="H1112">
        <v>68</v>
      </c>
      <c r="I1112">
        <v>6</v>
      </c>
      <c r="J1112" t="s">
        <v>198</v>
      </c>
      <c r="K1112" t="s">
        <v>2487</v>
      </c>
      <c r="L1112" s="5">
        <v>84.521341128936996</v>
      </c>
      <c r="M1112" s="5">
        <v>92.7</v>
      </c>
      <c r="N1112">
        <f>VLOOKUP(K1112,AKE!$F$2:$G$1543,2,FALSE)</f>
        <v>97.3</v>
      </c>
      <c r="O1112">
        <f>VLOOKUP(TRIM(K1112),AKP!$G$2:$H$1543,2,FALSE)</f>
        <v>115.8</v>
      </c>
    </row>
    <row r="1113" spans="1:15" x14ac:dyDescent="0.3">
      <c r="A1113">
        <v>2654</v>
      </c>
      <c r="B1113">
        <v>16</v>
      </c>
      <c r="C1113" t="s">
        <v>185</v>
      </c>
      <c r="D1113">
        <v>1610</v>
      </c>
      <c r="E1113" t="s">
        <v>951</v>
      </c>
      <c r="F1113" t="s">
        <v>1034</v>
      </c>
      <c r="G1113">
        <v>2023</v>
      </c>
      <c r="H1113">
        <v>225</v>
      </c>
      <c r="I1113">
        <v>6</v>
      </c>
      <c r="J1113" t="s">
        <v>200</v>
      </c>
      <c r="K1113" t="s">
        <v>2488</v>
      </c>
      <c r="L1113" s="5">
        <v>76.315976914885994</v>
      </c>
      <c r="M1113" s="5">
        <v>93.2</v>
      </c>
      <c r="N1113">
        <f>VLOOKUP(K1113,AKE!$F$2:$G$1543,2,FALSE)</f>
        <v>97.9</v>
      </c>
      <c r="O1113">
        <f>VLOOKUP(TRIM(K1113),AKP!$G$2:$H$1543,2,FALSE)</f>
        <v>106.5</v>
      </c>
    </row>
    <row r="1114" spans="1:15" x14ac:dyDescent="0.3">
      <c r="A1114">
        <v>2655</v>
      </c>
      <c r="B1114">
        <v>16</v>
      </c>
      <c r="C1114" t="s">
        <v>185</v>
      </c>
      <c r="D1114">
        <v>1611</v>
      </c>
      <c r="E1114" t="s">
        <v>951</v>
      </c>
      <c r="F1114" t="s">
        <v>1035</v>
      </c>
      <c r="G1114">
        <v>2023</v>
      </c>
      <c r="H1114">
        <v>307</v>
      </c>
      <c r="I1114">
        <v>5</v>
      </c>
      <c r="J1114" t="s">
        <v>202</v>
      </c>
      <c r="K1114" t="s">
        <v>2489</v>
      </c>
      <c r="L1114" s="5">
        <v>69.273735512770998</v>
      </c>
      <c r="M1114" s="5">
        <v>90.8</v>
      </c>
      <c r="N1114">
        <f>VLOOKUP(K1114,AKE!$F$2:$G$1543,2,FALSE)</f>
        <v>113.2</v>
      </c>
      <c r="O1114">
        <f>VLOOKUP(TRIM(K1114),AKP!$G$2:$H$1543,2,FALSE)</f>
        <v>111.7</v>
      </c>
    </row>
    <row r="1115" spans="1:15" x14ac:dyDescent="0.3">
      <c r="A1115">
        <v>2656</v>
      </c>
      <c r="B1115">
        <v>16</v>
      </c>
      <c r="C1115" t="s">
        <v>185</v>
      </c>
      <c r="D1115">
        <v>1612</v>
      </c>
      <c r="E1115" t="s">
        <v>951</v>
      </c>
      <c r="F1115" t="s">
        <v>1036</v>
      </c>
      <c r="G1115">
        <v>2023</v>
      </c>
      <c r="H1115">
        <v>256</v>
      </c>
      <c r="I1115">
        <v>5</v>
      </c>
      <c r="J1115" t="s">
        <v>204</v>
      </c>
      <c r="K1115" t="s">
        <v>2490</v>
      </c>
      <c r="L1115" s="5">
        <v>73.713501144285004</v>
      </c>
      <c r="M1115" s="5">
        <v>85.7</v>
      </c>
      <c r="N1115">
        <f>VLOOKUP(K1115,AKE!$F$2:$G$1543,2,FALSE)</f>
        <v>103.4</v>
      </c>
      <c r="O1115">
        <f>VLOOKUP(TRIM(K1115),AKP!$G$2:$H$1543,2,FALSE)</f>
        <v>108.6</v>
      </c>
    </row>
    <row r="1116" spans="1:15" x14ac:dyDescent="0.3">
      <c r="A1116">
        <v>2657</v>
      </c>
      <c r="B1116">
        <v>16</v>
      </c>
      <c r="C1116" t="s">
        <v>185</v>
      </c>
      <c r="D1116">
        <v>1613</v>
      </c>
      <c r="E1116" t="s">
        <v>951</v>
      </c>
      <c r="F1116" t="s">
        <v>1037</v>
      </c>
      <c r="G1116">
        <v>2023</v>
      </c>
      <c r="H1116">
        <v>346</v>
      </c>
      <c r="I1116">
        <v>4</v>
      </c>
      <c r="J1116" t="s">
        <v>206</v>
      </c>
      <c r="K1116" t="s">
        <v>2491</v>
      </c>
      <c r="L1116" s="5">
        <v>60.310550989310997</v>
      </c>
      <c r="M1116" s="5">
        <v>92</v>
      </c>
      <c r="N1116">
        <f>VLOOKUP(K1116,AKE!$F$2:$G$1543,2,FALSE)</f>
        <v>105.8</v>
      </c>
      <c r="O1116">
        <f>VLOOKUP(TRIM(K1116),AKP!$G$2:$H$1543,2,FALSE)</f>
        <v>114.5</v>
      </c>
    </row>
    <row r="1117" spans="1:15" x14ac:dyDescent="0.3">
      <c r="A1117">
        <v>2658</v>
      </c>
      <c r="B1117">
        <v>17</v>
      </c>
      <c r="C1117" t="s">
        <v>214</v>
      </c>
      <c r="D1117">
        <v>1701</v>
      </c>
      <c r="E1117" t="s">
        <v>951</v>
      </c>
      <c r="F1117" t="s">
        <v>1038</v>
      </c>
      <c r="G1117">
        <v>2023</v>
      </c>
      <c r="H1117">
        <v>245</v>
      </c>
      <c r="I1117">
        <v>5</v>
      </c>
      <c r="J1117" t="s">
        <v>213</v>
      </c>
      <c r="K1117" t="s">
        <v>2492</v>
      </c>
      <c r="L1117" s="5">
        <v>74.627759322673995</v>
      </c>
      <c r="M1117" s="5">
        <v>90.9</v>
      </c>
      <c r="N1117">
        <f>VLOOKUP(K1117,AKE!$F$2:$G$1543,2,FALSE)</f>
        <v>143.6</v>
      </c>
      <c r="O1117">
        <f>VLOOKUP(TRIM(K1117),AKP!$G$2:$H$1543,2,FALSE)</f>
        <v>114.3</v>
      </c>
    </row>
    <row r="1118" spans="1:15" x14ac:dyDescent="0.3">
      <c r="A1118">
        <v>2659</v>
      </c>
      <c r="B1118">
        <v>17</v>
      </c>
      <c r="C1118" t="s">
        <v>214</v>
      </c>
      <c r="D1118">
        <v>1702</v>
      </c>
      <c r="E1118" t="s">
        <v>951</v>
      </c>
      <c r="F1118" t="s">
        <v>1039</v>
      </c>
      <c r="G1118">
        <v>2023</v>
      </c>
      <c r="H1118">
        <v>271</v>
      </c>
      <c r="I1118">
        <v>5</v>
      </c>
      <c r="J1118" t="s">
        <v>216</v>
      </c>
      <c r="K1118" t="s">
        <v>2493</v>
      </c>
      <c r="L1118" s="5">
        <v>72.668491944007002</v>
      </c>
      <c r="M1118" s="5">
        <v>89.4</v>
      </c>
      <c r="N1118">
        <f>VLOOKUP(K1118,AKE!$F$2:$G$1543,2,FALSE)</f>
        <v>102.1</v>
      </c>
      <c r="O1118">
        <f>VLOOKUP(TRIM(K1118),AKP!$G$2:$H$1543,2,FALSE)</f>
        <v>98.3</v>
      </c>
    </row>
    <row r="1119" spans="1:15" x14ac:dyDescent="0.3">
      <c r="A1119">
        <v>2660</v>
      </c>
      <c r="B1119">
        <v>17</v>
      </c>
      <c r="C1119" t="s">
        <v>214</v>
      </c>
      <c r="D1119">
        <v>1703</v>
      </c>
      <c r="E1119" t="s">
        <v>951</v>
      </c>
      <c r="F1119" t="s">
        <v>1040</v>
      </c>
      <c r="G1119">
        <v>2023</v>
      </c>
      <c r="H1119">
        <v>291</v>
      </c>
      <c r="I1119">
        <v>5</v>
      </c>
      <c r="J1119" t="s">
        <v>217</v>
      </c>
      <c r="K1119" t="s">
        <v>2494</v>
      </c>
      <c r="L1119" s="5">
        <v>70.740651975830005</v>
      </c>
      <c r="M1119" s="5">
        <v>88</v>
      </c>
      <c r="N1119">
        <f>VLOOKUP(K1119,AKE!$F$2:$G$1543,2,FALSE)</f>
        <v>96.8</v>
      </c>
      <c r="O1119">
        <f>VLOOKUP(TRIM(K1119),AKP!$G$2:$H$1543,2,FALSE)</f>
        <v>104.9</v>
      </c>
    </row>
    <row r="1120" spans="1:15" x14ac:dyDescent="0.3">
      <c r="A1120">
        <v>2661</v>
      </c>
      <c r="B1120">
        <v>17</v>
      </c>
      <c r="C1120" t="s">
        <v>214</v>
      </c>
      <c r="D1120">
        <v>1704</v>
      </c>
      <c r="E1120" t="s">
        <v>951</v>
      </c>
      <c r="F1120" t="s">
        <v>1041</v>
      </c>
      <c r="G1120">
        <v>2023</v>
      </c>
      <c r="H1120">
        <v>255</v>
      </c>
      <c r="I1120">
        <v>5</v>
      </c>
      <c r="J1120" t="s">
        <v>219</v>
      </c>
      <c r="K1120" t="s">
        <v>2495</v>
      </c>
      <c r="L1120" s="5">
        <v>73.897517110208</v>
      </c>
      <c r="M1120" s="5">
        <v>86.5</v>
      </c>
      <c r="N1120">
        <f>VLOOKUP(K1120,AKE!$F$2:$G$1543,2,FALSE)</f>
        <v>104.5</v>
      </c>
      <c r="O1120">
        <f>VLOOKUP(TRIM(K1120),AKP!$G$2:$H$1543,2,FALSE)</f>
        <v>116.2</v>
      </c>
    </row>
    <row r="1121" spans="1:15" x14ac:dyDescent="0.3">
      <c r="A1121">
        <v>2662</v>
      </c>
      <c r="B1121">
        <v>17</v>
      </c>
      <c r="C1121" t="s">
        <v>214</v>
      </c>
      <c r="D1121">
        <v>1705</v>
      </c>
      <c r="E1121" t="s">
        <v>951</v>
      </c>
      <c r="F1121" t="s">
        <v>1042</v>
      </c>
      <c r="G1121">
        <v>2023</v>
      </c>
      <c r="H1121">
        <v>282</v>
      </c>
      <c r="I1121">
        <v>5</v>
      </c>
      <c r="J1121" t="s">
        <v>221</v>
      </c>
      <c r="K1121" t="s">
        <v>2496</v>
      </c>
      <c r="L1121" s="5">
        <v>71.635561902237001</v>
      </c>
      <c r="M1121" s="5">
        <v>86.7</v>
      </c>
      <c r="N1121">
        <f>VLOOKUP(K1121,AKE!$F$2:$G$1543,2,FALSE)</f>
        <v>99.4</v>
      </c>
      <c r="O1121">
        <f>VLOOKUP(TRIM(K1121),AKP!$G$2:$H$1543,2,FALSE)</f>
        <v>105.5</v>
      </c>
    </row>
    <row r="1122" spans="1:15" x14ac:dyDescent="0.3">
      <c r="A1122">
        <v>2663</v>
      </c>
      <c r="B1122">
        <v>17</v>
      </c>
      <c r="C1122" t="s">
        <v>214</v>
      </c>
      <c r="D1122">
        <v>1706</v>
      </c>
      <c r="E1122" t="s">
        <v>951</v>
      </c>
      <c r="F1122" t="s">
        <v>1043</v>
      </c>
      <c r="G1122">
        <v>2023</v>
      </c>
      <c r="H1122">
        <v>221</v>
      </c>
      <c r="I1122">
        <v>6</v>
      </c>
      <c r="J1122" t="s">
        <v>223</v>
      </c>
      <c r="K1122" t="s">
        <v>2497</v>
      </c>
      <c r="L1122" s="5">
        <v>76.630627480395006</v>
      </c>
      <c r="M1122" s="5">
        <v>88.5</v>
      </c>
      <c r="N1122">
        <f>VLOOKUP(K1122,AKE!$F$2:$G$1543,2,FALSE)</f>
        <v>95.4</v>
      </c>
      <c r="O1122">
        <f>VLOOKUP(TRIM(K1122),AKP!$G$2:$H$1543,2,FALSE)</f>
        <v>102.1</v>
      </c>
    </row>
    <row r="1123" spans="1:15" x14ac:dyDescent="0.3">
      <c r="A1123">
        <v>2664</v>
      </c>
      <c r="B1123">
        <v>17</v>
      </c>
      <c r="C1123" t="s">
        <v>214</v>
      </c>
      <c r="D1123">
        <v>1707</v>
      </c>
      <c r="E1123" t="s">
        <v>951</v>
      </c>
      <c r="F1123" t="s">
        <v>1044</v>
      </c>
      <c r="G1123">
        <v>2023</v>
      </c>
      <c r="H1123">
        <v>231</v>
      </c>
      <c r="I1123">
        <v>6</v>
      </c>
      <c r="J1123" t="s">
        <v>224</v>
      </c>
      <c r="K1123" t="s">
        <v>2498</v>
      </c>
      <c r="L1123" s="5">
        <v>75.838424457727996</v>
      </c>
      <c r="M1123" s="5">
        <v>87.3</v>
      </c>
      <c r="N1123">
        <f>VLOOKUP(K1123,AKE!$F$2:$G$1543,2,FALSE)</f>
        <v>110.8</v>
      </c>
      <c r="O1123">
        <f>VLOOKUP(TRIM(K1123),AKP!$G$2:$H$1543,2,FALSE)</f>
        <v>112.7</v>
      </c>
    </row>
    <row r="1124" spans="1:15" x14ac:dyDescent="0.3">
      <c r="A1124">
        <v>2665</v>
      </c>
      <c r="B1124">
        <v>17</v>
      </c>
      <c r="C1124" t="s">
        <v>214</v>
      </c>
      <c r="D1124">
        <v>1708</v>
      </c>
      <c r="E1124" t="s">
        <v>951</v>
      </c>
      <c r="F1124" t="s">
        <v>1045</v>
      </c>
      <c r="G1124">
        <v>2023</v>
      </c>
      <c r="H1124">
        <v>305</v>
      </c>
      <c r="I1124">
        <v>5</v>
      </c>
      <c r="J1124" t="s">
        <v>226</v>
      </c>
      <c r="K1124" t="s">
        <v>2499</v>
      </c>
      <c r="L1124" s="5">
        <v>69.413189517860005</v>
      </c>
      <c r="M1124" s="5">
        <v>85.7</v>
      </c>
      <c r="N1124">
        <f>VLOOKUP(K1124,AKE!$F$2:$G$1543,2,FALSE)</f>
        <v>101.8</v>
      </c>
      <c r="O1124">
        <f>VLOOKUP(TRIM(K1124),AKP!$G$2:$H$1543,2,FALSE)</f>
        <v>98.2</v>
      </c>
    </row>
    <row r="1125" spans="1:15" x14ac:dyDescent="0.3">
      <c r="A1125">
        <v>2666</v>
      </c>
      <c r="B1125">
        <v>17</v>
      </c>
      <c r="C1125" t="s">
        <v>214</v>
      </c>
      <c r="D1125">
        <v>1709</v>
      </c>
      <c r="E1125" t="s">
        <v>951</v>
      </c>
      <c r="F1125" t="s">
        <v>1046</v>
      </c>
      <c r="G1125">
        <v>2023</v>
      </c>
      <c r="H1125">
        <v>342</v>
      </c>
      <c r="I1125">
        <v>4</v>
      </c>
      <c r="J1125" t="s">
        <v>227</v>
      </c>
      <c r="K1125" t="s">
        <v>2500</v>
      </c>
      <c r="L1125" s="5">
        <v>61.537792923886002</v>
      </c>
      <c r="M1125" s="5">
        <v>90.9</v>
      </c>
      <c r="N1125">
        <f>VLOOKUP(K1125,AKE!$F$2:$G$1543,2,FALSE)</f>
        <v>100</v>
      </c>
      <c r="O1125">
        <f>VLOOKUP(TRIM(K1125),AKP!$G$2:$H$1543,2,FALSE)</f>
        <v>109.4</v>
      </c>
    </row>
    <row r="1126" spans="1:15" x14ac:dyDescent="0.3">
      <c r="A1126">
        <v>2667</v>
      </c>
      <c r="B1126">
        <v>18</v>
      </c>
      <c r="C1126" t="s">
        <v>231</v>
      </c>
      <c r="D1126">
        <v>1804</v>
      </c>
      <c r="E1126" t="s">
        <v>951</v>
      </c>
      <c r="F1126" t="s">
        <v>1047</v>
      </c>
      <c r="G1126">
        <v>2023</v>
      </c>
      <c r="H1126">
        <v>240</v>
      </c>
      <c r="I1126">
        <v>5</v>
      </c>
      <c r="J1126" t="s">
        <v>230</v>
      </c>
      <c r="K1126" t="s">
        <v>2501</v>
      </c>
      <c r="L1126" s="5">
        <v>75.392424984098994</v>
      </c>
      <c r="M1126" s="5">
        <v>89.3</v>
      </c>
      <c r="N1126">
        <f>VLOOKUP(K1126,AKE!$F$2:$G$1543,2,FALSE)</f>
        <v>107.6</v>
      </c>
      <c r="O1126">
        <f>VLOOKUP(TRIM(K1126),AKP!$G$2:$H$1543,2,FALSE)</f>
        <v>106.7</v>
      </c>
    </row>
    <row r="1127" spans="1:15" x14ac:dyDescent="0.3">
      <c r="A1127">
        <v>2668</v>
      </c>
      <c r="B1127">
        <v>18</v>
      </c>
      <c r="C1127" t="s">
        <v>231</v>
      </c>
      <c r="D1127">
        <v>1806</v>
      </c>
      <c r="E1127" t="s">
        <v>951</v>
      </c>
      <c r="F1127" t="s">
        <v>1048</v>
      </c>
      <c r="G1127">
        <v>2023</v>
      </c>
      <c r="H1127">
        <v>250</v>
      </c>
      <c r="I1127">
        <v>5</v>
      </c>
      <c r="J1127" t="s">
        <v>232</v>
      </c>
      <c r="K1127" t="s">
        <v>2502</v>
      </c>
      <c r="L1127" s="5">
        <v>74.192726178444005</v>
      </c>
      <c r="M1127" s="5">
        <v>91.5</v>
      </c>
      <c r="N1127">
        <f>VLOOKUP(K1127,AKE!$F$2:$G$1543,2,FALSE)</f>
        <v>107.1</v>
      </c>
      <c r="O1127">
        <f>VLOOKUP(TRIM(K1127),AKP!$G$2:$H$1543,2,FALSE)</f>
        <v>101.7</v>
      </c>
    </row>
    <row r="1128" spans="1:15" x14ac:dyDescent="0.3">
      <c r="A1128">
        <v>2669</v>
      </c>
      <c r="B1128">
        <v>18</v>
      </c>
      <c r="C1128" t="s">
        <v>231</v>
      </c>
      <c r="D1128">
        <v>1801</v>
      </c>
      <c r="E1128" t="s">
        <v>951</v>
      </c>
      <c r="F1128" t="s">
        <v>1049</v>
      </c>
      <c r="G1128">
        <v>2023</v>
      </c>
      <c r="H1128">
        <v>49</v>
      </c>
      <c r="I1128">
        <v>6</v>
      </c>
      <c r="J1128" t="s">
        <v>234</v>
      </c>
      <c r="K1128" t="s">
        <v>2503</v>
      </c>
      <c r="L1128" s="5">
        <v>85.458401417012993</v>
      </c>
      <c r="M1128" s="5">
        <v>94.8</v>
      </c>
      <c r="N1128">
        <f>VLOOKUP(K1128,AKE!$F$2:$G$1543,2,FALSE)</f>
        <v>98.9</v>
      </c>
      <c r="O1128">
        <f>VLOOKUP(TRIM(K1128),AKP!$G$2:$H$1543,2,FALSE)</f>
        <v>104.3</v>
      </c>
    </row>
    <row r="1129" spans="1:15" x14ac:dyDescent="0.3">
      <c r="A1129">
        <v>2670</v>
      </c>
      <c r="B1129">
        <v>18</v>
      </c>
      <c r="C1129" t="s">
        <v>231</v>
      </c>
      <c r="D1129">
        <v>1807</v>
      </c>
      <c r="E1129" t="s">
        <v>951</v>
      </c>
      <c r="F1129" t="s">
        <v>1050</v>
      </c>
      <c r="G1129">
        <v>2023</v>
      </c>
      <c r="H1129">
        <v>88</v>
      </c>
      <c r="I1129">
        <v>6</v>
      </c>
      <c r="J1129" t="s">
        <v>236</v>
      </c>
      <c r="K1129" t="s">
        <v>2504</v>
      </c>
      <c r="L1129" s="5">
        <v>83.553966627753994</v>
      </c>
      <c r="M1129" s="5">
        <v>91.3</v>
      </c>
      <c r="N1129">
        <f>VLOOKUP(K1129,AKE!$F$2:$G$1543,2,FALSE)</f>
        <v>98.3</v>
      </c>
      <c r="O1129">
        <f>VLOOKUP(TRIM(K1129),AKP!$G$2:$H$1543,2,FALSE)</f>
        <v>102.8</v>
      </c>
    </row>
    <row r="1130" spans="1:15" x14ac:dyDescent="0.3">
      <c r="A1130">
        <v>2671</v>
      </c>
      <c r="B1130">
        <v>18</v>
      </c>
      <c r="C1130" t="s">
        <v>231</v>
      </c>
      <c r="D1130">
        <v>1802</v>
      </c>
      <c r="E1130" t="s">
        <v>951</v>
      </c>
      <c r="F1130" t="s">
        <v>1051</v>
      </c>
      <c r="G1130">
        <v>2023</v>
      </c>
      <c r="H1130">
        <v>66</v>
      </c>
      <c r="I1130">
        <v>6</v>
      </c>
      <c r="J1130" t="s">
        <v>238</v>
      </c>
      <c r="K1130" t="s">
        <v>2505</v>
      </c>
      <c r="L1130" s="5">
        <v>84.553656406485999</v>
      </c>
      <c r="M1130" s="5">
        <v>84.3</v>
      </c>
      <c r="N1130">
        <f>VLOOKUP(K1130,AKE!$F$2:$G$1543,2,FALSE)</f>
        <v>98.7</v>
      </c>
      <c r="O1130">
        <f>VLOOKUP(TRIM(K1130),AKP!$G$2:$H$1543,2,FALSE)</f>
        <v>101.3</v>
      </c>
    </row>
    <row r="1131" spans="1:15" x14ac:dyDescent="0.3">
      <c r="A1131">
        <v>2672</v>
      </c>
      <c r="B1131">
        <v>18</v>
      </c>
      <c r="C1131" t="s">
        <v>231</v>
      </c>
      <c r="D1131">
        <v>1803</v>
      </c>
      <c r="E1131" t="s">
        <v>951</v>
      </c>
      <c r="F1131" t="s">
        <v>1052</v>
      </c>
      <c r="G1131">
        <v>2023</v>
      </c>
      <c r="H1131">
        <v>242</v>
      </c>
      <c r="I1131">
        <v>5</v>
      </c>
      <c r="J1131" t="s">
        <v>239</v>
      </c>
      <c r="K1131" t="s">
        <v>2506</v>
      </c>
      <c r="L1131" s="5">
        <v>74.938564223390998</v>
      </c>
      <c r="M1131" s="5">
        <v>91.2</v>
      </c>
      <c r="N1131">
        <f>VLOOKUP(K1131,AKE!$F$2:$G$1543,2,FALSE)</f>
        <v>87.5</v>
      </c>
      <c r="O1131">
        <f>VLOOKUP(TRIM(K1131),AKP!$G$2:$H$1543,2,FALSE)</f>
        <v>91.5</v>
      </c>
    </row>
    <row r="1132" spans="1:15" x14ac:dyDescent="0.3">
      <c r="A1132">
        <v>2673</v>
      </c>
      <c r="B1132">
        <v>18</v>
      </c>
      <c r="C1132" t="s">
        <v>231</v>
      </c>
      <c r="D1132">
        <v>1808</v>
      </c>
      <c r="E1132" t="s">
        <v>951</v>
      </c>
      <c r="F1132" t="s">
        <v>1053</v>
      </c>
      <c r="G1132">
        <v>2023</v>
      </c>
      <c r="H1132">
        <v>171</v>
      </c>
      <c r="I1132">
        <v>6</v>
      </c>
      <c r="J1132" t="s">
        <v>241</v>
      </c>
      <c r="K1132" t="s">
        <v>2507</v>
      </c>
      <c r="L1132" s="5">
        <v>79.305800700622996</v>
      </c>
      <c r="M1132" s="5">
        <v>92</v>
      </c>
      <c r="N1132">
        <f>VLOOKUP(K1132,AKE!$F$2:$G$1543,2,FALSE)</f>
        <v>105.5</v>
      </c>
      <c r="O1132">
        <f>VLOOKUP(TRIM(K1132),AKP!$G$2:$H$1543,2,FALSE)</f>
        <v>104.1</v>
      </c>
    </row>
    <row r="1133" spans="1:15" x14ac:dyDescent="0.3">
      <c r="A1133">
        <v>2674</v>
      </c>
      <c r="B1133">
        <v>18</v>
      </c>
      <c r="C1133" t="s">
        <v>231</v>
      </c>
      <c r="D1133">
        <v>1805</v>
      </c>
      <c r="E1133" t="s">
        <v>951</v>
      </c>
      <c r="F1133" t="s">
        <v>1054</v>
      </c>
      <c r="G1133">
        <v>2023</v>
      </c>
      <c r="H1133">
        <v>21</v>
      </c>
      <c r="I1133">
        <v>6</v>
      </c>
      <c r="J1133" t="s">
        <v>243</v>
      </c>
      <c r="K1133" t="s">
        <v>2508</v>
      </c>
      <c r="L1133" s="5">
        <v>87.505895115596999</v>
      </c>
      <c r="M1133" s="5">
        <v>88.6</v>
      </c>
      <c r="N1133">
        <f>VLOOKUP(K1133,AKE!$F$2:$G$1543,2,FALSE)</f>
        <v>92.9</v>
      </c>
      <c r="O1133">
        <f>VLOOKUP(TRIM(K1133),AKP!$G$2:$H$1543,2,FALSE)</f>
        <v>98.5</v>
      </c>
    </row>
    <row r="1134" spans="1:15" x14ac:dyDescent="0.3">
      <c r="A1134">
        <v>2675</v>
      </c>
      <c r="B1134">
        <v>18</v>
      </c>
      <c r="C1134" t="s">
        <v>231</v>
      </c>
      <c r="D1134">
        <v>1809</v>
      </c>
      <c r="E1134" t="s">
        <v>951</v>
      </c>
      <c r="F1134" t="s">
        <v>1055</v>
      </c>
      <c r="G1134">
        <v>2023</v>
      </c>
      <c r="H1134">
        <v>192</v>
      </c>
      <c r="I1134">
        <v>6</v>
      </c>
      <c r="J1134" t="s">
        <v>244</v>
      </c>
      <c r="K1134" t="s">
        <v>2509</v>
      </c>
      <c r="L1134" s="5">
        <v>77.891256065777995</v>
      </c>
      <c r="M1134" s="5">
        <v>93.9</v>
      </c>
      <c r="N1134">
        <f>VLOOKUP(K1134,AKE!$F$2:$G$1543,2,FALSE)</f>
        <v>107.4</v>
      </c>
      <c r="O1134">
        <f>VLOOKUP(TRIM(K1134),AKP!$G$2:$H$1543,2,FALSE)</f>
        <v>102</v>
      </c>
    </row>
    <row r="1135" spans="1:15" x14ac:dyDescent="0.3">
      <c r="A1135">
        <v>2676</v>
      </c>
      <c r="B1135">
        <v>18</v>
      </c>
      <c r="C1135" t="s">
        <v>231</v>
      </c>
      <c r="D1135">
        <v>1810</v>
      </c>
      <c r="E1135" t="s">
        <v>951</v>
      </c>
      <c r="F1135" t="s">
        <v>1056</v>
      </c>
      <c r="G1135">
        <v>2023</v>
      </c>
      <c r="H1135">
        <v>23</v>
      </c>
      <c r="I1135">
        <v>6</v>
      </c>
      <c r="J1135" t="s">
        <v>246</v>
      </c>
      <c r="K1135" t="s">
        <v>2510</v>
      </c>
      <c r="L1135" s="5">
        <v>87.382678083612007</v>
      </c>
      <c r="M1135" s="5">
        <v>90.5</v>
      </c>
      <c r="N1135">
        <f>VLOOKUP(K1135,AKE!$F$2:$G$1543,2,FALSE)</f>
        <v>101.9</v>
      </c>
      <c r="O1135">
        <f>VLOOKUP(TRIM(K1135),AKP!$G$2:$H$1543,2,FALSE)</f>
        <v>102.3</v>
      </c>
    </row>
    <row r="1136" spans="1:15" x14ac:dyDescent="0.3">
      <c r="A1136">
        <v>2677</v>
      </c>
      <c r="B1136">
        <v>18</v>
      </c>
      <c r="C1136" t="s">
        <v>231</v>
      </c>
      <c r="D1136">
        <v>1811</v>
      </c>
      <c r="E1136" t="s">
        <v>951</v>
      </c>
      <c r="F1136" t="s">
        <v>1057</v>
      </c>
      <c r="G1136">
        <v>2023</v>
      </c>
      <c r="H1136">
        <v>38</v>
      </c>
      <c r="I1136">
        <v>6</v>
      </c>
      <c r="J1136" t="s">
        <v>248</v>
      </c>
      <c r="K1136" t="s">
        <v>2511</v>
      </c>
      <c r="L1136" s="5">
        <v>86.21023062866</v>
      </c>
      <c r="M1136" s="5">
        <v>90.4</v>
      </c>
      <c r="N1136">
        <f>VLOOKUP(K1136,AKE!$F$2:$G$1543,2,FALSE)</f>
        <v>98.7</v>
      </c>
      <c r="O1136">
        <f>VLOOKUP(TRIM(K1136),AKP!$G$2:$H$1543,2,FALSE)</f>
        <v>99.5</v>
      </c>
    </row>
    <row r="1137" spans="1:15" x14ac:dyDescent="0.3">
      <c r="A1137">
        <v>2678</v>
      </c>
      <c r="B1137">
        <v>18</v>
      </c>
      <c r="C1137" t="s">
        <v>231</v>
      </c>
      <c r="D1137">
        <v>1812</v>
      </c>
      <c r="E1137" t="s">
        <v>951</v>
      </c>
      <c r="F1137" t="s">
        <v>1058</v>
      </c>
      <c r="G1137">
        <v>2023</v>
      </c>
      <c r="H1137">
        <v>85</v>
      </c>
      <c r="I1137">
        <v>6</v>
      </c>
      <c r="J1137" t="s">
        <v>250</v>
      </c>
      <c r="K1137" t="s">
        <v>2512</v>
      </c>
      <c r="L1137" s="5">
        <v>83.592559423080999</v>
      </c>
      <c r="M1137" s="5">
        <v>83.1</v>
      </c>
      <c r="N1137">
        <f>VLOOKUP(K1137,AKE!$F$2:$G$1543,2,FALSE)</f>
        <v>89.6</v>
      </c>
      <c r="O1137">
        <f>VLOOKUP(TRIM(K1137),AKP!$G$2:$H$1543,2,FALSE)</f>
        <v>87.3</v>
      </c>
    </row>
    <row r="1138" spans="1:15" x14ac:dyDescent="0.3">
      <c r="A1138">
        <v>2679</v>
      </c>
      <c r="B1138">
        <v>18</v>
      </c>
      <c r="C1138" t="s">
        <v>231</v>
      </c>
      <c r="D1138">
        <v>1813</v>
      </c>
      <c r="E1138" t="s">
        <v>951</v>
      </c>
      <c r="F1138" t="s">
        <v>1059</v>
      </c>
      <c r="G1138">
        <v>2023</v>
      </c>
      <c r="H1138">
        <v>224</v>
      </c>
      <c r="I1138">
        <v>6</v>
      </c>
      <c r="J1138" t="s">
        <v>252</v>
      </c>
      <c r="K1138" t="s">
        <v>2513</v>
      </c>
      <c r="L1138" s="5">
        <v>76.323228925015997</v>
      </c>
      <c r="M1138" s="5">
        <v>84.3</v>
      </c>
      <c r="N1138">
        <f>VLOOKUP(K1138,AKE!$F$2:$G$1543,2,FALSE)</f>
        <v>98.7</v>
      </c>
      <c r="O1138">
        <f>VLOOKUP(TRIM(K1138),AKP!$G$2:$H$1543,2,FALSE)</f>
        <v>95.5</v>
      </c>
    </row>
    <row r="1139" spans="1:15" x14ac:dyDescent="0.3">
      <c r="A1139">
        <v>2680</v>
      </c>
      <c r="B1139">
        <v>19</v>
      </c>
      <c r="C1139" t="s">
        <v>3428</v>
      </c>
      <c r="D1139">
        <v>1901</v>
      </c>
      <c r="E1139" t="s">
        <v>951</v>
      </c>
      <c r="F1139" t="s">
        <v>1060</v>
      </c>
      <c r="G1139">
        <v>2023</v>
      </c>
      <c r="H1139">
        <v>137</v>
      </c>
      <c r="I1139">
        <v>6</v>
      </c>
      <c r="J1139" t="s">
        <v>257</v>
      </c>
      <c r="K1139" t="s">
        <v>2514</v>
      </c>
      <c r="L1139" s="5">
        <v>81.305612959696006</v>
      </c>
      <c r="M1139" s="5">
        <v>91.8</v>
      </c>
      <c r="N1139">
        <f>VLOOKUP(K1139,AKE!$F$2:$G$1543,2,FALSE)</f>
        <v>96.6</v>
      </c>
      <c r="O1139">
        <f>VLOOKUP(TRIM(K1139),AKP!$G$2:$H$1543,2,FALSE)</f>
        <v>121.2</v>
      </c>
    </row>
    <row r="1140" spans="1:15" x14ac:dyDescent="0.3">
      <c r="A1140">
        <v>2681</v>
      </c>
      <c r="B1140">
        <v>19</v>
      </c>
      <c r="C1140" t="s">
        <v>3428</v>
      </c>
      <c r="D1140">
        <v>1902</v>
      </c>
      <c r="E1140" t="s">
        <v>951</v>
      </c>
      <c r="F1140" t="s">
        <v>1061</v>
      </c>
      <c r="G1140">
        <v>2023</v>
      </c>
      <c r="H1140">
        <v>339</v>
      </c>
      <c r="I1140">
        <v>4</v>
      </c>
      <c r="J1140" t="s">
        <v>260</v>
      </c>
      <c r="K1140" t="s">
        <v>2515</v>
      </c>
      <c r="L1140" s="5">
        <v>61.829130916135</v>
      </c>
      <c r="M1140" s="5">
        <v>81.900000000000006</v>
      </c>
      <c r="N1140">
        <f>VLOOKUP(K1140,AKE!$F$2:$G$1543,2,FALSE)</f>
        <v>96.6</v>
      </c>
      <c r="O1140">
        <f>VLOOKUP(TRIM(K1140),AKP!$G$2:$H$1543,2,FALSE)</f>
        <v>113.6</v>
      </c>
    </row>
    <row r="1141" spans="1:15" x14ac:dyDescent="0.3">
      <c r="A1141">
        <v>2682</v>
      </c>
      <c r="B1141">
        <v>19</v>
      </c>
      <c r="C1141" t="s">
        <v>3428</v>
      </c>
      <c r="D1141">
        <v>1905</v>
      </c>
      <c r="E1141" t="s">
        <v>951</v>
      </c>
      <c r="F1141" t="s">
        <v>1062</v>
      </c>
      <c r="G1141">
        <v>2023</v>
      </c>
      <c r="H1141">
        <v>333</v>
      </c>
      <c r="I1141">
        <v>4</v>
      </c>
      <c r="J1141" t="s">
        <v>262</v>
      </c>
      <c r="K1141" t="s">
        <v>2516</v>
      </c>
      <c r="L1141" s="5">
        <v>63.763188300769002</v>
      </c>
      <c r="M1141" s="5">
        <v>86.6</v>
      </c>
      <c r="N1141">
        <f>VLOOKUP(K1141,AKE!$F$2:$G$1543,2,FALSE)</f>
        <v>92.5</v>
      </c>
      <c r="O1141">
        <f>VLOOKUP(TRIM(K1141),AKP!$G$2:$H$1543,2,FALSE)</f>
        <v>111.1</v>
      </c>
    </row>
    <row r="1142" spans="1:15" x14ac:dyDescent="0.3">
      <c r="A1142">
        <v>2683</v>
      </c>
      <c r="B1142">
        <v>19</v>
      </c>
      <c r="C1142" t="s">
        <v>3428</v>
      </c>
      <c r="D1142">
        <v>1904</v>
      </c>
      <c r="E1142" t="s">
        <v>951</v>
      </c>
      <c r="F1142" t="s">
        <v>1063</v>
      </c>
      <c r="G1142">
        <v>2023</v>
      </c>
      <c r="H1142">
        <v>357</v>
      </c>
      <c r="I1142">
        <v>3</v>
      </c>
      <c r="J1142" t="s">
        <v>264</v>
      </c>
      <c r="K1142" t="s">
        <v>2517</v>
      </c>
      <c r="L1142" s="5">
        <v>58.618510171779</v>
      </c>
      <c r="M1142" s="5">
        <v>91.1</v>
      </c>
      <c r="N1142">
        <f>VLOOKUP(K1142,AKE!$F$2:$G$1543,2,FALSE)</f>
        <v>101.9</v>
      </c>
      <c r="O1142">
        <f>VLOOKUP(TRIM(K1142),AKP!$G$2:$H$1543,2,FALSE)</f>
        <v>117.7</v>
      </c>
    </row>
    <row r="1143" spans="1:15" x14ac:dyDescent="0.3">
      <c r="A1143">
        <v>2684</v>
      </c>
      <c r="B1143">
        <v>19</v>
      </c>
      <c r="C1143" t="s">
        <v>3428</v>
      </c>
      <c r="D1143">
        <v>1903</v>
      </c>
      <c r="E1143" t="s">
        <v>951</v>
      </c>
      <c r="F1143" t="s">
        <v>1064</v>
      </c>
      <c r="G1143">
        <v>2023</v>
      </c>
      <c r="H1143">
        <v>103</v>
      </c>
      <c r="I1143">
        <v>6</v>
      </c>
      <c r="J1143" t="s">
        <v>266</v>
      </c>
      <c r="K1143" t="s">
        <v>2518</v>
      </c>
      <c r="L1143" s="5">
        <v>82.939131761108996</v>
      </c>
      <c r="M1143" s="5">
        <v>87.4</v>
      </c>
      <c r="N1143">
        <f>VLOOKUP(K1143,AKE!$F$2:$G$1543,2,FALSE)</f>
        <v>102.8</v>
      </c>
      <c r="O1143">
        <f>VLOOKUP(TRIM(K1143),AKP!$G$2:$H$1543,2,FALSE)</f>
        <v>121.2</v>
      </c>
    </row>
    <row r="1144" spans="1:15" x14ac:dyDescent="0.3">
      <c r="A1144">
        <v>2685</v>
      </c>
      <c r="B1144">
        <v>19</v>
      </c>
      <c r="C1144" t="s">
        <v>3428</v>
      </c>
      <c r="D1144">
        <v>1906</v>
      </c>
      <c r="E1144" t="s">
        <v>951</v>
      </c>
      <c r="F1144" t="s">
        <v>1065</v>
      </c>
      <c r="G1144">
        <v>2023</v>
      </c>
      <c r="H1144">
        <v>338</v>
      </c>
      <c r="I1144">
        <v>4</v>
      </c>
      <c r="J1144" t="s">
        <v>268</v>
      </c>
      <c r="K1144" t="s">
        <v>2519</v>
      </c>
      <c r="L1144" s="5">
        <v>62.091591078897999</v>
      </c>
      <c r="M1144" s="5">
        <v>80.7</v>
      </c>
      <c r="N1144">
        <f>VLOOKUP(K1144,AKE!$F$2:$G$1543,2,FALSE)</f>
        <v>102.6</v>
      </c>
      <c r="O1144">
        <f>VLOOKUP(TRIM(K1144),AKP!$G$2:$H$1543,2,FALSE)</f>
        <v>121.8</v>
      </c>
    </row>
    <row r="1145" spans="1:15" x14ac:dyDescent="0.3">
      <c r="A1145">
        <v>2686</v>
      </c>
      <c r="B1145">
        <v>21</v>
      </c>
      <c r="C1145" t="s">
        <v>3429</v>
      </c>
      <c r="D1145">
        <v>2102</v>
      </c>
      <c r="E1145" t="s">
        <v>951</v>
      </c>
      <c r="F1145" t="s">
        <v>1066</v>
      </c>
      <c r="G1145">
        <v>2023</v>
      </c>
      <c r="H1145">
        <v>335</v>
      </c>
      <c r="I1145">
        <v>4</v>
      </c>
      <c r="J1145" t="s">
        <v>271</v>
      </c>
      <c r="K1145" t="s">
        <v>2520</v>
      </c>
      <c r="L1145" s="5">
        <v>62.968373148654003</v>
      </c>
      <c r="M1145" s="5">
        <v>88.7</v>
      </c>
      <c r="N1145">
        <f>VLOOKUP(K1145,AKE!$F$2:$G$1543,2,FALSE)</f>
        <v>94.6</v>
      </c>
      <c r="O1145">
        <f>VLOOKUP(TRIM(K1145),AKP!$G$2:$H$1543,2,FALSE)</f>
        <v>100.2</v>
      </c>
    </row>
    <row r="1146" spans="1:15" x14ac:dyDescent="0.3">
      <c r="A1146">
        <v>2687</v>
      </c>
      <c r="B1146">
        <v>21</v>
      </c>
      <c r="C1146" t="s">
        <v>3429</v>
      </c>
      <c r="D1146">
        <v>2101</v>
      </c>
      <c r="E1146" t="s">
        <v>951</v>
      </c>
      <c r="F1146" t="s">
        <v>1067</v>
      </c>
      <c r="G1146">
        <v>2023</v>
      </c>
      <c r="H1146">
        <v>350</v>
      </c>
      <c r="I1146">
        <v>3</v>
      </c>
      <c r="J1146" t="s">
        <v>273</v>
      </c>
      <c r="K1146" t="s">
        <v>2521</v>
      </c>
      <c r="L1146" s="5">
        <v>59.575789586286</v>
      </c>
      <c r="M1146" s="5">
        <v>87.7</v>
      </c>
      <c r="N1146">
        <f>VLOOKUP(K1146,AKE!$F$2:$G$1543,2,FALSE)</f>
        <v>97.6</v>
      </c>
      <c r="O1146">
        <f>VLOOKUP(TRIM(K1146),AKP!$G$2:$H$1543,2,FALSE)</f>
        <v>111.2</v>
      </c>
    </row>
    <row r="1147" spans="1:15" x14ac:dyDescent="0.3">
      <c r="A1147">
        <v>2688</v>
      </c>
      <c r="B1147">
        <v>21</v>
      </c>
      <c r="C1147" t="s">
        <v>3429</v>
      </c>
      <c r="D1147">
        <v>2103</v>
      </c>
      <c r="E1147" t="s">
        <v>951</v>
      </c>
      <c r="F1147" t="s">
        <v>1068</v>
      </c>
      <c r="G1147">
        <v>2023</v>
      </c>
      <c r="H1147">
        <v>354</v>
      </c>
      <c r="I1147">
        <v>3</v>
      </c>
      <c r="J1147" t="s">
        <v>275</v>
      </c>
      <c r="K1147" t="s">
        <v>2522</v>
      </c>
      <c r="L1147" s="5">
        <v>59.154033273176999</v>
      </c>
      <c r="M1147" s="5">
        <v>87.3</v>
      </c>
      <c r="N1147">
        <f>VLOOKUP(K1147,AKE!$F$2:$G$1543,2,FALSE)</f>
        <v>101.5</v>
      </c>
      <c r="O1147">
        <f>VLOOKUP(TRIM(K1147),AKP!$G$2:$H$1543,2,FALSE)</f>
        <v>101.8</v>
      </c>
    </row>
    <row r="1148" spans="1:15" x14ac:dyDescent="0.3">
      <c r="A1148">
        <v>2689</v>
      </c>
      <c r="B1148">
        <v>21</v>
      </c>
      <c r="C1148" t="s">
        <v>3429</v>
      </c>
      <c r="D1148">
        <v>2104</v>
      </c>
      <c r="E1148" t="s">
        <v>951</v>
      </c>
      <c r="F1148" t="s">
        <v>1069</v>
      </c>
      <c r="G1148">
        <v>2023</v>
      </c>
      <c r="H1148">
        <v>375</v>
      </c>
      <c r="I1148">
        <v>3</v>
      </c>
      <c r="J1148" t="s">
        <v>277</v>
      </c>
      <c r="K1148" t="s">
        <v>2523</v>
      </c>
      <c r="L1148" s="5">
        <v>52.406692115585003</v>
      </c>
      <c r="M1148" s="5">
        <v>78.900000000000006</v>
      </c>
      <c r="N1148">
        <f>VLOOKUP(K1148,AKE!$F$2:$G$1543,2,FALSE)</f>
        <v>93.9</v>
      </c>
      <c r="O1148">
        <f>VLOOKUP(TRIM(K1148),AKP!$G$2:$H$1543,2,FALSE)</f>
        <v>104</v>
      </c>
    </row>
    <row r="1149" spans="1:15" x14ac:dyDescent="0.3">
      <c r="A1149">
        <v>2690</v>
      </c>
      <c r="B1149">
        <v>21</v>
      </c>
      <c r="C1149" t="s">
        <v>3429</v>
      </c>
      <c r="D1149">
        <v>2105</v>
      </c>
      <c r="E1149" t="s">
        <v>951</v>
      </c>
      <c r="F1149" t="s">
        <v>1070</v>
      </c>
      <c r="G1149">
        <v>2023</v>
      </c>
      <c r="H1149">
        <v>366</v>
      </c>
      <c r="I1149">
        <v>3</v>
      </c>
      <c r="J1149" t="s">
        <v>279</v>
      </c>
      <c r="K1149" t="s">
        <v>2524</v>
      </c>
      <c r="L1149" s="5">
        <v>55.723317366810001</v>
      </c>
      <c r="M1149" s="5">
        <v>78.7</v>
      </c>
      <c r="N1149">
        <f>VLOOKUP(K1149,AKE!$F$2:$G$1543,2,FALSE)</f>
        <v>95</v>
      </c>
      <c r="O1149">
        <f>VLOOKUP(TRIM(K1149),AKP!$G$2:$H$1543,2,FALSE)</f>
        <v>102.5</v>
      </c>
    </row>
    <row r="1150" spans="1:15" x14ac:dyDescent="0.3">
      <c r="A1150">
        <v>2691</v>
      </c>
      <c r="B1150">
        <v>31</v>
      </c>
      <c r="C1150" t="s">
        <v>284</v>
      </c>
      <c r="D1150">
        <v>3101</v>
      </c>
      <c r="E1150" t="s">
        <v>951</v>
      </c>
      <c r="F1150" t="s">
        <v>3430</v>
      </c>
      <c r="G1150">
        <v>2023</v>
      </c>
      <c r="H1150">
        <v>363</v>
      </c>
      <c r="I1150">
        <v>3</v>
      </c>
      <c r="J1150" t="s">
        <v>3431</v>
      </c>
      <c r="K1150" t="s">
        <v>3438</v>
      </c>
      <c r="L1150" s="5">
        <v>56.632788934795002</v>
      </c>
      <c r="M1150" s="5" t="e">
        <v>#N/A</v>
      </c>
      <c r="N1150" t="e">
        <f>VLOOKUP(K1150,AKE!$F$2:$G$1543,2,FALSE)</f>
        <v>#N/A</v>
      </c>
      <c r="O1150" t="e">
        <f>VLOOKUP(TRIM(K1150),AKP!$G$2:$H$1543,2,FALSE)</f>
        <v>#N/A</v>
      </c>
    </row>
    <row r="1151" spans="1:15" x14ac:dyDescent="0.3">
      <c r="A1151">
        <v>2692</v>
      </c>
      <c r="B1151">
        <v>32</v>
      </c>
      <c r="C1151" t="s">
        <v>292</v>
      </c>
      <c r="D1151">
        <v>3201</v>
      </c>
      <c r="E1151" t="s">
        <v>951</v>
      </c>
      <c r="F1151" t="s">
        <v>1071</v>
      </c>
      <c r="G1151">
        <v>2023</v>
      </c>
      <c r="H1151">
        <v>292</v>
      </c>
      <c r="I1151">
        <v>5</v>
      </c>
      <c r="J1151" t="s">
        <v>291</v>
      </c>
      <c r="K1151" t="s">
        <v>2525</v>
      </c>
      <c r="L1151" s="5">
        <v>70.571940019419003</v>
      </c>
      <c r="M1151" s="5">
        <v>84.9</v>
      </c>
      <c r="N1151">
        <f>VLOOKUP(K1151,AKE!$F$2:$G$1543,2,FALSE)</f>
        <v>93.4</v>
      </c>
      <c r="O1151">
        <f>VLOOKUP(TRIM(K1151),AKP!$G$2:$H$1543,2,FALSE)</f>
        <v>112.5</v>
      </c>
    </row>
    <row r="1152" spans="1:15" x14ac:dyDescent="0.3">
      <c r="A1152">
        <v>2693</v>
      </c>
      <c r="B1152">
        <v>32</v>
      </c>
      <c r="C1152" t="s">
        <v>292</v>
      </c>
      <c r="D1152">
        <v>3202</v>
      </c>
      <c r="E1152" t="s">
        <v>951</v>
      </c>
      <c r="F1152" t="s">
        <v>1072</v>
      </c>
      <c r="G1152">
        <v>2023</v>
      </c>
      <c r="H1152">
        <v>199</v>
      </c>
      <c r="I1152">
        <v>6</v>
      </c>
      <c r="J1152" t="s">
        <v>293</v>
      </c>
      <c r="K1152" t="s">
        <v>2526</v>
      </c>
      <c r="L1152" s="5">
        <v>77.653622146974996</v>
      </c>
      <c r="M1152" s="5">
        <v>95.1</v>
      </c>
      <c r="N1152">
        <f>VLOOKUP(K1152,AKE!$F$2:$G$1543,2,FALSE)</f>
        <v>112.9</v>
      </c>
      <c r="O1152">
        <f>VLOOKUP(TRIM(K1152),AKP!$G$2:$H$1543,2,FALSE)</f>
        <v>119.3</v>
      </c>
    </row>
    <row r="1153" spans="1:15" x14ac:dyDescent="0.3">
      <c r="A1153">
        <v>2694</v>
      </c>
      <c r="B1153">
        <v>32</v>
      </c>
      <c r="C1153" t="s">
        <v>292</v>
      </c>
      <c r="D1153">
        <v>3203</v>
      </c>
      <c r="E1153" t="s">
        <v>951</v>
      </c>
      <c r="F1153" t="s">
        <v>1073</v>
      </c>
      <c r="G1153">
        <v>2023</v>
      </c>
      <c r="H1153">
        <v>178</v>
      </c>
      <c r="I1153">
        <v>6</v>
      </c>
      <c r="J1153" t="s">
        <v>294</v>
      </c>
      <c r="K1153" t="s">
        <v>2527</v>
      </c>
      <c r="L1153" s="5">
        <v>78.988818400959005</v>
      </c>
      <c r="M1153" s="5">
        <v>90</v>
      </c>
      <c r="N1153">
        <f>VLOOKUP(K1153,AKE!$F$2:$G$1543,2,FALSE)</f>
        <v>106.1</v>
      </c>
      <c r="O1153">
        <f>VLOOKUP(TRIM(K1153),AKP!$G$2:$H$1543,2,FALSE)</f>
        <v>103</v>
      </c>
    </row>
    <row r="1154" spans="1:15" x14ac:dyDescent="0.3">
      <c r="A1154">
        <v>2695</v>
      </c>
      <c r="B1154">
        <v>32</v>
      </c>
      <c r="C1154" t="s">
        <v>292</v>
      </c>
      <c r="D1154">
        <v>3204</v>
      </c>
      <c r="E1154" t="s">
        <v>951</v>
      </c>
      <c r="F1154" t="s">
        <v>1074</v>
      </c>
      <c r="G1154">
        <v>2023</v>
      </c>
      <c r="H1154">
        <v>108</v>
      </c>
      <c r="I1154">
        <v>6</v>
      </c>
      <c r="J1154" t="s">
        <v>296</v>
      </c>
      <c r="K1154" t="s">
        <v>2528</v>
      </c>
      <c r="L1154" s="5">
        <v>82.481521101886003</v>
      </c>
      <c r="M1154" s="5">
        <v>85.6</v>
      </c>
      <c r="N1154">
        <f>VLOOKUP(K1154,AKE!$F$2:$G$1543,2,FALSE)</f>
        <v>93.2</v>
      </c>
      <c r="O1154">
        <f>VLOOKUP(TRIM(K1154),AKP!$G$2:$H$1543,2,FALSE)</f>
        <v>97.2</v>
      </c>
    </row>
    <row r="1155" spans="1:15" x14ac:dyDescent="0.3">
      <c r="A1155">
        <v>2696</v>
      </c>
      <c r="B1155">
        <v>32</v>
      </c>
      <c r="C1155" t="s">
        <v>292</v>
      </c>
      <c r="D1155">
        <v>3205</v>
      </c>
      <c r="E1155" t="s">
        <v>951</v>
      </c>
      <c r="F1155" t="s">
        <v>1075</v>
      </c>
      <c r="G1155">
        <v>2023</v>
      </c>
      <c r="H1155">
        <v>190</v>
      </c>
      <c r="I1155">
        <v>6</v>
      </c>
      <c r="J1155" t="s">
        <v>297</v>
      </c>
      <c r="K1155" t="s">
        <v>2529</v>
      </c>
      <c r="L1155" s="5">
        <v>78.043655060727005</v>
      </c>
      <c r="M1155" s="5">
        <v>91.7</v>
      </c>
      <c r="N1155">
        <f>VLOOKUP(K1155,AKE!$F$2:$G$1543,2,FALSE)</f>
        <v>101.4</v>
      </c>
      <c r="O1155">
        <f>VLOOKUP(TRIM(K1155),AKP!$G$2:$H$1543,2,FALSE)</f>
        <v>96.7</v>
      </c>
    </row>
    <row r="1156" spans="1:15" x14ac:dyDescent="0.3">
      <c r="A1156">
        <v>2697</v>
      </c>
      <c r="B1156">
        <v>32</v>
      </c>
      <c r="C1156" t="s">
        <v>292</v>
      </c>
      <c r="D1156">
        <v>3206</v>
      </c>
      <c r="E1156" t="s">
        <v>951</v>
      </c>
      <c r="F1156" t="s">
        <v>1076</v>
      </c>
      <c r="G1156">
        <v>2023</v>
      </c>
      <c r="H1156">
        <v>235</v>
      </c>
      <c r="I1156">
        <v>6</v>
      </c>
      <c r="J1156" t="s">
        <v>299</v>
      </c>
      <c r="K1156" t="s">
        <v>2530</v>
      </c>
      <c r="L1156" s="5">
        <v>75.682607336450999</v>
      </c>
      <c r="M1156" s="5">
        <v>90</v>
      </c>
      <c r="N1156">
        <f>VLOOKUP(K1156,AKE!$F$2:$G$1543,2,FALSE)</f>
        <v>97.5</v>
      </c>
      <c r="O1156">
        <f>VLOOKUP(TRIM(K1156),AKP!$G$2:$H$1543,2,FALSE)</f>
        <v>114.4</v>
      </c>
    </row>
    <row r="1157" spans="1:15" x14ac:dyDescent="0.3">
      <c r="A1157">
        <v>2698</v>
      </c>
      <c r="B1157">
        <v>32</v>
      </c>
      <c r="C1157" t="s">
        <v>292</v>
      </c>
      <c r="D1157">
        <v>3207</v>
      </c>
      <c r="E1157" t="s">
        <v>951</v>
      </c>
      <c r="F1157" t="s">
        <v>1077</v>
      </c>
      <c r="G1157">
        <v>2023</v>
      </c>
      <c r="H1157">
        <v>110</v>
      </c>
      <c r="I1157">
        <v>6</v>
      </c>
      <c r="J1157" t="s">
        <v>300</v>
      </c>
      <c r="K1157" t="s">
        <v>2531</v>
      </c>
      <c r="L1157" s="5">
        <v>82.364870194082002</v>
      </c>
      <c r="M1157" s="5">
        <v>95.5</v>
      </c>
      <c r="N1157">
        <f>VLOOKUP(K1157,AKE!$F$2:$G$1543,2,FALSE)</f>
        <v>107.5</v>
      </c>
      <c r="O1157">
        <f>VLOOKUP(TRIM(K1157),AKP!$G$2:$H$1543,2,FALSE)</f>
        <v>117.4</v>
      </c>
    </row>
    <row r="1158" spans="1:15" x14ac:dyDescent="0.3">
      <c r="A1158">
        <v>2699</v>
      </c>
      <c r="B1158">
        <v>32</v>
      </c>
      <c r="C1158" t="s">
        <v>292</v>
      </c>
      <c r="D1158">
        <v>3208</v>
      </c>
      <c r="E1158" t="s">
        <v>951</v>
      </c>
      <c r="F1158" t="s">
        <v>1078</v>
      </c>
      <c r="G1158">
        <v>2023</v>
      </c>
      <c r="H1158">
        <v>141</v>
      </c>
      <c r="I1158">
        <v>6</v>
      </c>
      <c r="J1158" t="s">
        <v>302</v>
      </c>
      <c r="K1158" t="s">
        <v>2532</v>
      </c>
      <c r="L1158" s="5">
        <v>80.953334494047994</v>
      </c>
      <c r="M1158" s="5">
        <v>93.8</v>
      </c>
      <c r="N1158">
        <f>VLOOKUP(K1158,AKE!$F$2:$G$1543,2,FALSE)</f>
        <v>97.7</v>
      </c>
      <c r="O1158">
        <f>VLOOKUP(TRIM(K1158),AKP!$G$2:$H$1543,2,FALSE)</f>
        <v>106.7</v>
      </c>
    </row>
    <row r="1159" spans="1:15" x14ac:dyDescent="0.3">
      <c r="A1159">
        <v>2700</v>
      </c>
      <c r="B1159">
        <v>32</v>
      </c>
      <c r="C1159" t="s">
        <v>292</v>
      </c>
      <c r="D1159">
        <v>3209</v>
      </c>
      <c r="E1159" t="s">
        <v>951</v>
      </c>
      <c r="F1159" t="s">
        <v>1079</v>
      </c>
      <c r="G1159">
        <v>2023</v>
      </c>
      <c r="H1159">
        <v>117</v>
      </c>
      <c r="I1159">
        <v>6</v>
      </c>
      <c r="J1159" t="s">
        <v>304</v>
      </c>
      <c r="K1159" t="s">
        <v>2533</v>
      </c>
      <c r="L1159" s="5">
        <v>82.026696202596995</v>
      </c>
      <c r="M1159" s="5">
        <v>92.8</v>
      </c>
      <c r="N1159">
        <f>VLOOKUP(K1159,AKE!$F$2:$G$1543,2,FALSE)</f>
        <v>94.3</v>
      </c>
      <c r="O1159">
        <f>VLOOKUP(TRIM(K1159),AKP!$G$2:$H$1543,2,FALSE)</f>
        <v>123.5</v>
      </c>
    </row>
    <row r="1160" spans="1:15" x14ac:dyDescent="0.3">
      <c r="A1160">
        <v>2701</v>
      </c>
      <c r="B1160">
        <v>32</v>
      </c>
      <c r="C1160" t="s">
        <v>292</v>
      </c>
      <c r="D1160">
        <v>3210</v>
      </c>
      <c r="E1160" t="s">
        <v>951</v>
      </c>
      <c r="F1160" t="s">
        <v>1080</v>
      </c>
      <c r="G1160">
        <v>2023</v>
      </c>
      <c r="H1160">
        <v>132</v>
      </c>
      <c r="I1160">
        <v>6</v>
      </c>
      <c r="J1160" t="s">
        <v>306</v>
      </c>
      <c r="K1160" t="s">
        <v>2534</v>
      </c>
      <c r="L1160" s="5">
        <v>81.38841954598</v>
      </c>
      <c r="M1160" s="5">
        <v>94.6</v>
      </c>
      <c r="N1160">
        <f>VLOOKUP(K1160,AKE!$F$2:$G$1543,2,FALSE)</f>
        <v>103</v>
      </c>
      <c r="O1160">
        <f>VLOOKUP(TRIM(K1160),AKP!$G$2:$H$1543,2,FALSE)</f>
        <v>106.3</v>
      </c>
    </row>
    <row r="1161" spans="1:15" x14ac:dyDescent="0.3">
      <c r="A1161">
        <v>2702</v>
      </c>
      <c r="B1161">
        <v>32</v>
      </c>
      <c r="C1161" t="s">
        <v>292</v>
      </c>
      <c r="D1161">
        <v>3211</v>
      </c>
      <c r="E1161" t="s">
        <v>951</v>
      </c>
      <c r="F1161" t="s">
        <v>1081</v>
      </c>
      <c r="G1161">
        <v>2023</v>
      </c>
      <c r="H1161">
        <v>62</v>
      </c>
      <c r="I1161">
        <v>6</v>
      </c>
      <c r="J1161" t="s">
        <v>307</v>
      </c>
      <c r="K1161" t="s">
        <v>2535</v>
      </c>
      <c r="L1161" s="5">
        <v>84.884966628545001</v>
      </c>
      <c r="M1161" s="5">
        <v>94.5</v>
      </c>
      <c r="N1161">
        <f>VLOOKUP(K1161,AKE!$F$2:$G$1543,2,FALSE)</f>
        <v>106.8</v>
      </c>
      <c r="O1161">
        <f>VLOOKUP(TRIM(K1161),AKP!$G$2:$H$1543,2,FALSE)</f>
        <v>114.2</v>
      </c>
    </row>
    <row r="1162" spans="1:15" x14ac:dyDescent="0.3">
      <c r="A1162">
        <v>2703</v>
      </c>
      <c r="B1162">
        <v>32</v>
      </c>
      <c r="C1162" t="s">
        <v>292</v>
      </c>
      <c r="D1162">
        <v>3212</v>
      </c>
      <c r="E1162" t="s">
        <v>951</v>
      </c>
      <c r="F1162" t="s">
        <v>1082</v>
      </c>
      <c r="G1162">
        <v>2023</v>
      </c>
      <c r="H1162">
        <v>67</v>
      </c>
      <c r="I1162">
        <v>6</v>
      </c>
      <c r="J1162" t="s">
        <v>308</v>
      </c>
      <c r="K1162" t="s">
        <v>2536</v>
      </c>
      <c r="L1162" s="5">
        <v>84.521396122287001</v>
      </c>
      <c r="M1162" s="5">
        <v>96.6</v>
      </c>
      <c r="N1162">
        <f>VLOOKUP(K1162,AKE!$F$2:$G$1543,2,FALSE)</f>
        <v>115.7</v>
      </c>
      <c r="O1162">
        <f>VLOOKUP(TRIM(K1162),AKP!$G$2:$H$1543,2,FALSE)</f>
        <v>135.4</v>
      </c>
    </row>
    <row r="1163" spans="1:15" x14ac:dyDescent="0.3">
      <c r="A1163">
        <v>2704</v>
      </c>
      <c r="B1163">
        <v>32</v>
      </c>
      <c r="C1163" t="s">
        <v>292</v>
      </c>
      <c r="D1163">
        <v>3213</v>
      </c>
      <c r="E1163" t="s">
        <v>951</v>
      </c>
      <c r="F1163" t="s">
        <v>1083</v>
      </c>
      <c r="G1163">
        <v>2023</v>
      </c>
      <c r="H1163">
        <v>55</v>
      </c>
      <c r="I1163">
        <v>6</v>
      </c>
      <c r="J1163" t="s">
        <v>310</v>
      </c>
      <c r="K1163" t="s">
        <v>2537</v>
      </c>
      <c r="L1163" s="5">
        <v>85.311989594287994</v>
      </c>
      <c r="M1163" s="5">
        <v>94.8</v>
      </c>
      <c r="N1163">
        <f>VLOOKUP(K1163,AKE!$F$2:$G$1543,2,FALSE)</f>
        <v>103.4</v>
      </c>
      <c r="O1163">
        <f>VLOOKUP(TRIM(K1163),AKP!$G$2:$H$1543,2,FALSE)</f>
        <v>112.8</v>
      </c>
    </row>
    <row r="1164" spans="1:15" x14ac:dyDescent="0.3">
      <c r="A1164">
        <v>2705</v>
      </c>
      <c r="B1164">
        <v>32</v>
      </c>
      <c r="C1164" t="s">
        <v>292</v>
      </c>
      <c r="D1164">
        <v>3214</v>
      </c>
      <c r="E1164" t="s">
        <v>951</v>
      </c>
      <c r="F1164" t="s">
        <v>1084</v>
      </c>
      <c r="G1164">
        <v>2023</v>
      </c>
      <c r="H1164">
        <v>152</v>
      </c>
      <c r="I1164">
        <v>6</v>
      </c>
      <c r="J1164" t="s">
        <v>311</v>
      </c>
      <c r="K1164" t="s">
        <v>2538</v>
      </c>
      <c r="L1164" s="5">
        <v>80.418836842027005</v>
      </c>
      <c r="M1164" s="5">
        <v>92.6</v>
      </c>
      <c r="N1164">
        <f>VLOOKUP(K1164,AKE!$F$2:$G$1543,2,FALSE)</f>
        <v>105.8</v>
      </c>
      <c r="O1164">
        <f>VLOOKUP(TRIM(K1164),AKP!$G$2:$H$1543,2,FALSE)</f>
        <v>111.8</v>
      </c>
    </row>
    <row r="1165" spans="1:15" x14ac:dyDescent="0.3">
      <c r="A1165">
        <v>2706</v>
      </c>
      <c r="B1165">
        <v>32</v>
      </c>
      <c r="C1165" t="s">
        <v>292</v>
      </c>
      <c r="D1165">
        <v>3215</v>
      </c>
      <c r="E1165" t="s">
        <v>951</v>
      </c>
      <c r="F1165" t="s">
        <v>1085</v>
      </c>
      <c r="G1165">
        <v>2023</v>
      </c>
      <c r="H1165">
        <v>10</v>
      </c>
      <c r="I1165">
        <v>6</v>
      </c>
      <c r="J1165" t="s">
        <v>312</v>
      </c>
      <c r="K1165" t="s">
        <v>2539</v>
      </c>
      <c r="L1165" s="5">
        <v>88.480346374034994</v>
      </c>
      <c r="M1165" s="5">
        <v>92.8</v>
      </c>
      <c r="N1165">
        <f>VLOOKUP(K1165,AKE!$F$2:$G$1543,2,FALSE)</f>
        <v>104.2</v>
      </c>
      <c r="O1165">
        <f>VLOOKUP(TRIM(K1165),AKP!$G$2:$H$1543,2,FALSE)</f>
        <v>113.3</v>
      </c>
    </row>
    <row r="1166" spans="1:15" x14ac:dyDescent="0.3">
      <c r="A1166">
        <v>2707</v>
      </c>
      <c r="B1166">
        <v>32</v>
      </c>
      <c r="C1166" t="s">
        <v>292</v>
      </c>
      <c r="D1166">
        <v>3216</v>
      </c>
      <c r="E1166" t="s">
        <v>951</v>
      </c>
      <c r="F1166" t="s">
        <v>1086</v>
      </c>
      <c r="G1166">
        <v>2023</v>
      </c>
      <c r="H1166">
        <v>13</v>
      </c>
      <c r="I1166">
        <v>6</v>
      </c>
      <c r="J1166" t="s">
        <v>313</v>
      </c>
      <c r="K1166" t="s">
        <v>2540</v>
      </c>
      <c r="L1166" s="5">
        <v>88.053035357073995</v>
      </c>
      <c r="M1166" s="5">
        <v>88.9</v>
      </c>
      <c r="N1166">
        <f>VLOOKUP(K1166,AKE!$F$2:$G$1543,2,FALSE)</f>
        <v>96.8</v>
      </c>
      <c r="O1166">
        <f>VLOOKUP(TRIM(K1166),AKP!$G$2:$H$1543,2,FALSE)</f>
        <v>108.8</v>
      </c>
    </row>
    <row r="1167" spans="1:15" x14ac:dyDescent="0.3">
      <c r="A1167">
        <v>2708</v>
      </c>
      <c r="B1167">
        <v>32</v>
      </c>
      <c r="C1167" t="s">
        <v>292</v>
      </c>
      <c r="D1167">
        <v>3217</v>
      </c>
      <c r="E1167" t="s">
        <v>951</v>
      </c>
      <c r="F1167" t="s">
        <v>1087</v>
      </c>
      <c r="G1167">
        <v>2023</v>
      </c>
      <c r="H1167">
        <v>251</v>
      </c>
      <c r="I1167">
        <v>5</v>
      </c>
      <c r="J1167" t="s">
        <v>314</v>
      </c>
      <c r="K1167" t="s">
        <v>2541</v>
      </c>
      <c r="L1167" s="5">
        <v>74.190943452618995</v>
      </c>
      <c r="M1167" s="5">
        <v>92.1</v>
      </c>
      <c r="N1167">
        <f>VLOOKUP(K1167,AKE!$F$2:$G$1543,2,FALSE)</f>
        <v>98.1</v>
      </c>
      <c r="O1167">
        <f>VLOOKUP(TRIM(K1167),AKP!$G$2:$H$1543,2,FALSE)</f>
        <v>108.4</v>
      </c>
    </row>
    <row r="1168" spans="1:15" x14ac:dyDescent="0.3">
      <c r="A1168">
        <v>2709</v>
      </c>
      <c r="B1168">
        <v>32</v>
      </c>
      <c r="C1168" t="s">
        <v>292</v>
      </c>
      <c r="D1168">
        <v>3218</v>
      </c>
      <c r="E1168" t="s">
        <v>951</v>
      </c>
      <c r="F1168" t="s">
        <v>1088</v>
      </c>
      <c r="G1168">
        <v>2023</v>
      </c>
      <c r="H1168">
        <v>86</v>
      </c>
      <c r="I1168">
        <v>6</v>
      </c>
      <c r="J1168" t="s">
        <v>315</v>
      </c>
      <c r="K1168" t="s">
        <v>2542</v>
      </c>
      <c r="L1168" s="5">
        <v>83.569234488204998</v>
      </c>
      <c r="M1168" s="5">
        <v>94.9</v>
      </c>
      <c r="N1168">
        <f>VLOOKUP(K1168,AKE!$F$2:$G$1543,2,FALSE)</f>
        <v>108.7</v>
      </c>
      <c r="O1168">
        <f>VLOOKUP(TRIM(K1168),AKP!$G$2:$H$1543,2,FALSE)</f>
        <v>118.2</v>
      </c>
    </row>
    <row r="1169" spans="1:15" x14ac:dyDescent="0.3">
      <c r="A1169">
        <v>2710</v>
      </c>
      <c r="B1169">
        <v>33</v>
      </c>
      <c r="C1169" t="s">
        <v>331</v>
      </c>
      <c r="D1169">
        <v>3301</v>
      </c>
      <c r="E1169" t="s">
        <v>951</v>
      </c>
      <c r="F1169" t="s">
        <v>1089</v>
      </c>
      <c r="G1169">
        <v>2023</v>
      </c>
      <c r="H1169">
        <v>76</v>
      </c>
      <c r="I1169">
        <v>6</v>
      </c>
      <c r="J1169" t="s">
        <v>330</v>
      </c>
      <c r="K1169" t="s">
        <v>2543</v>
      </c>
      <c r="L1169" s="5">
        <v>84.132400710393</v>
      </c>
      <c r="M1169" s="5">
        <v>89.3</v>
      </c>
      <c r="N1169">
        <f>VLOOKUP(K1169,AKE!$F$2:$G$1543,2,FALSE)</f>
        <v>98.2</v>
      </c>
      <c r="O1169">
        <f>VLOOKUP(TRIM(K1169),AKP!$G$2:$H$1543,2,FALSE)</f>
        <v>93.9</v>
      </c>
    </row>
    <row r="1170" spans="1:15" x14ac:dyDescent="0.3">
      <c r="A1170">
        <v>2711</v>
      </c>
      <c r="B1170">
        <v>33</v>
      </c>
      <c r="C1170" t="s">
        <v>331</v>
      </c>
      <c r="D1170">
        <v>3302</v>
      </c>
      <c r="E1170" t="s">
        <v>951</v>
      </c>
      <c r="F1170" t="s">
        <v>1090</v>
      </c>
      <c r="G1170">
        <v>2023</v>
      </c>
      <c r="H1170">
        <v>164</v>
      </c>
      <c r="I1170">
        <v>6</v>
      </c>
      <c r="J1170" t="s">
        <v>332</v>
      </c>
      <c r="K1170" t="s">
        <v>2544</v>
      </c>
      <c r="L1170" s="5">
        <v>79.808970559789998</v>
      </c>
      <c r="M1170" s="5">
        <v>92.6</v>
      </c>
      <c r="N1170">
        <f>VLOOKUP(K1170,AKE!$F$2:$G$1543,2,FALSE)</f>
        <v>97.5</v>
      </c>
      <c r="O1170">
        <f>VLOOKUP(TRIM(K1170),AKP!$G$2:$H$1543,2,FALSE)</f>
        <v>110.1</v>
      </c>
    </row>
    <row r="1171" spans="1:15" x14ac:dyDescent="0.3">
      <c r="A1171">
        <v>2712</v>
      </c>
      <c r="B1171">
        <v>33</v>
      </c>
      <c r="C1171" t="s">
        <v>331</v>
      </c>
      <c r="D1171">
        <v>3303</v>
      </c>
      <c r="E1171" t="s">
        <v>951</v>
      </c>
      <c r="F1171" t="s">
        <v>1091</v>
      </c>
      <c r="G1171">
        <v>2023</v>
      </c>
      <c r="H1171">
        <v>189</v>
      </c>
      <c r="I1171">
        <v>6</v>
      </c>
      <c r="J1171" t="s">
        <v>1375</v>
      </c>
      <c r="K1171" t="s">
        <v>2545</v>
      </c>
      <c r="L1171" s="5">
        <v>78.049879030111001</v>
      </c>
      <c r="M1171" s="5" t="e">
        <v>#N/A</v>
      </c>
      <c r="N1171" t="e">
        <f>VLOOKUP(K1171,AKE!$F$2:$G$1543,2,FALSE)</f>
        <v>#N/A</v>
      </c>
      <c r="O1171" t="e">
        <f>VLOOKUP(TRIM(K1171),AKP!$G$2:$H$1543,2,FALSE)</f>
        <v>#N/A</v>
      </c>
    </row>
    <row r="1172" spans="1:15" x14ac:dyDescent="0.3">
      <c r="A1172">
        <v>2713</v>
      </c>
      <c r="B1172">
        <v>33</v>
      </c>
      <c r="C1172" t="s">
        <v>331</v>
      </c>
      <c r="D1172">
        <v>3304</v>
      </c>
      <c r="E1172" t="s">
        <v>951</v>
      </c>
      <c r="F1172" t="s">
        <v>1092</v>
      </c>
      <c r="G1172">
        <v>2023</v>
      </c>
      <c r="H1172">
        <v>155</v>
      </c>
      <c r="I1172">
        <v>6</v>
      </c>
      <c r="J1172" t="s">
        <v>336</v>
      </c>
      <c r="K1172" t="s">
        <v>2546</v>
      </c>
      <c r="L1172" s="5">
        <v>80.284059487291003</v>
      </c>
      <c r="M1172" s="5">
        <v>96.2</v>
      </c>
      <c r="N1172">
        <f>VLOOKUP(K1172,AKE!$F$2:$G$1543,2,FALSE)</f>
        <v>98.7</v>
      </c>
      <c r="O1172">
        <f>VLOOKUP(TRIM(K1172),AKP!$G$2:$H$1543,2,FALSE)</f>
        <v>112.9</v>
      </c>
    </row>
    <row r="1173" spans="1:15" x14ac:dyDescent="0.3">
      <c r="A1173">
        <v>2714</v>
      </c>
      <c r="B1173">
        <v>33</v>
      </c>
      <c r="C1173" t="s">
        <v>331</v>
      </c>
      <c r="D1173">
        <v>3305</v>
      </c>
      <c r="E1173" t="s">
        <v>951</v>
      </c>
      <c r="F1173" t="s">
        <v>1093</v>
      </c>
      <c r="G1173">
        <v>2023</v>
      </c>
      <c r="H1173">
        <v>153</v>
      </c>
      <c r="I1173">
        <v>6</v>
      </c>
      <c r="J1173" t="s">
        <v>338</v>
      </c>
      <c r="K1173" t="s">
        <v>2547</v>
      </c>
      <c r="L1173" s="5">
        <v>80.339605801941005</v>
      </c>
      <c r="M1173" s="5">
        <v>91.9</v>
      </c>
      <c r="N1173">
        <f>VLOOKUP(K1173,AKE!$F$2:$G$1543,2,FALSE)</f>
        <v>96.5</v>
      </c>
      <c r="O1173">
        <f>VLOOKUP(TRIM(K1173),AKP!$G$2:$H$1543,2,FALSE)</f>
        <v>99</v>
      </c>
    </row>
    <row r="1174" spans="1:15" x14ac:dyDescent="0.3">
      <c r="A1174">
        <v>2715</v>
      </c>
      <c r="B1174">
        <v>33</v>
      </c>
      <c r="C1174" t="s">
        <v>331</v>
      </c>
      <c r="D1174">
        <v>3306</v>
      </c>
      <c r="E1174" t="s">
        <v>951</v>
      </c>
      <c r="F1174" t="s">
        <v>1094</v>
      </c>
      <c r="G1174">
        <v>2023</v>
      </c>
      <c r="H1174">
        <v>64</v>
      </c>
      <c r="I1174">
        <v>6</v>
      </c>
      <c r="J1174" t="s">
        <v>339</v>
      </c>
      <c r="K1174" t="s">
        <v>2548</v>
      </c>
      <c r="L1174" s="5">
        <v>84.738107094097003</v>
      </c>
      <c r="M1174" s="5">
        <v>90.4</v>
      </c>
      <c r="N1174">
        <f>VLOOKUP(K1174,AKE!$F$2:$G$1543,2,FALSE)</f>
        <v>88.9</v>
      </c>
      <c r="O1174">
        <f>VLOOKUP(TRIM(K1174),AKP!$G$2:$H$1543,2,FALSE)</f>
        <v>98.6</v>
      </c>
    </row>
    <row r="1175" spans="1:15" x14ac:dyDescent="0.3">
      <c r="A1175">
        <v>2716</v>
      </c>
      <c r="B1175">
        <v>33</v>
      </c>
      <c r="C1175" t="s">
        <v>331</v>
      </c>
      <c r="D1175">
        <v>3307</v>
      </c>
      <c r="E1175" t="s">
        <v>951</v>
      </c>
      <c r="F1175" t="s">
        <v>1095</v>
      </c>
      <c r="G1175">
        <v>2023</v>
      </c>
      <c r="H1175">
        <v>195</v>
      </c>
      <c r="I1175">
        <v>6</v>
      </c>
      <c r="J1175" t="s">
        <v>341</v>
      </c>
      <c r="K1175" t="s">
        <v>2549</v>
      </c>
      <c r="L1175" s="5">
        <v>77.815746317475003</v>
      </c>
      <c r="M1175" s="5">
        <v>99.2</v>
      </c>
      <c r="N1175">
        <f>VLOOKUP(K1175,AKE!$F$2:$G$1543,2,FALSE)</f>
        <v>103.6</v>
      </c>
      <c r="O1175">
        <f>VLOOKUP(TRIM(K1175),AKP!$G$2:$H$1543,2,FALSE)</f>
        <v>107</v>
      </c>
    </row>
    <row r="1176" spans="1:15" x14ac:dyDescent="0.3">
      <c r="A1176">
        <v>2717</v>
      </c>
      <c r="B1176">
        <v>33</v>
      </c>
      <c r="C1176" t="s">
        <v>331</v>
      </c>
      <c r="D1176">
        <v>3308</v>
      </c>
      <c r="E1176" t="s">
        <v>951</v>
      </c>
      <c r="F1176" t="s">
        <v>1096</v>
      </c>
      <c r="G1176">
        <v>2023</v>
      </c>
      <c r="H1176">
        <v>161</v>
      </c>
      <c r="I1176">
        <v>6</v>
      </c>
      <c r="J1176" t="s">
        <v>343</v>
      </c>
      <c r="K1176" t="s">
        <v>2550</v>
      </c>
      <c r="L1176" s="5">
        <v>79.913686367451007</v>
      </c>
      <c r="M1176" s="5">
        <v>92.1</v>
      </c>
      <c r="N1176">
        <f>VLOOKUP(K1176,AKE!$F$2:$G$1543,2,FALSE)</f>
        <v>92.3</v>
      </c>
      <c r="O1176">
        <f>VLOOKUP(TRIM(K1176),AKP!$G$2:$H$1543,2,FALSE)</f>
        <v>99.7</v>
      </c>
    </row>
    <row r="1177" spans="1:15" x14ac:dyDescent="0.3">
      <c r="A1177">
        <v>2718</v>
      </c>
      <c r="B1177">
        <v>33</v>
      </c>
      <c r="C1177" t="s">
        <v>331</v>
      </c>
      <c r="D1177">
        <v>3309</v>
      </c>
      <c r="E1177" t="s">
        <v>951</v>
      </c>
      <c r="F1177" t="s">
        <v>1097</v>
      </c>
      <c r="G1177">
        <v>2023</v>
      </c>
      <c r="H1177">
        <v>24</v>
      </c>
      <c r="I1177">
        <v>6</v>
      </c>
      <c r="J1177" t="s">
        <v>344</v>
      </c>
      <c r="K1177" t="s">
        <v>2551</v>
      </c>
      <c r="L1177" s="5">
        <v>87.313164241143994</v>
      </c>
      <c r="M1177" s="5">
        <v>91.1</v>
      </c>
      <c r="N1177">
        <f>VLOOKUP(K1177,AKE!$F$2:$G$1543,2,FALSE)</f>
        <v>89.8</v>
      </c>
      <c r="O1177">
        <f>VLOOKUP(TRIM(K1177),AKP!$G$2:$H$1543,2,FALSE)</f>
        <v>96.2</v>
      </c>
    </row>
    <row r="1178" spans="1:15" x14ac:dyDescent="0.3">
      <c r="A1178">
        <v>2719</v>
      </c>
      <c r="B1178">
        <v>33</v>
      </c>
      <c r="C1178" t="s">
        <v>331</v>
      </c>
      <c r="D1178">
        <v>3310</v>
      </c>
      <c r="E1178" t="s">
        <v>951</v>
      </c>
      <c r="F1178" t="s">
        <v>1098</v>
      </c>
      <c r="G1178">
        <v>2023</v>
      </c>
      <c r="H1178">
        <v>48</v>
      </c>
      <c r="I1178">
        <v>6</v>
      </c>
      <c r="J1178" t="s">
        <v>345</v>
      </c>
      <c r="K1178" t="s">
        <v>2552</v>
      </c>
      <c r="L1178" s="5">
        <v>85.499314643847001</v>
      </c>
      <c r="M1178" s="5">
        <v>89.6</v>
      </c>
      <c r="N1178">
        <f>VLOOKUP(K1178,AKE!$F$2:$G$1543,2,FALSE)</f>
        <v>87.2</v>
      </c>
      <c r="O1178">
        <f>VLOOKUP(TRIM(K1178),AKP!$G$2:$H$1543,2,FALSE)</f>
        <v>96</v>
      </c>
    </row>
    <row r="1179" spans="1:15" x14ac:dyDescent="0.3">
      <c r="A1179">
        <v>2720</v>
      </c>
      <c r="B1179">
        <v>33</v>
      </c>
      <c r="C1179" t="s">
        <v>331</v>
      </c>
      <c r="D1179">
        <v>3311</v>
      </c>
      <c r="E1179" t="s">
        <v>951</v>
      </c>
      <c r="F1179" t="s">
        <v>1099</v>
      </c>
      <c r="G1179">
        <v>2023</v>
      </c>
      <c r="H1179">
        <v>3</v>
      </c>
      <c r="I1179">
        <v>6</v>
      </c>
      <c r="J1179" t="s">
        <v>346</v>
      </c>
      <c r="K1179" t="s">
        <v>2553</v>
      </c>
      <c r="L1179" s="5">
        <v>91.022011671761007</v>
      </c>
      <c r="M1179" s="5">
        <v>91</v>
      </c>
      <c r="N1179">
        <f>VLOOKUP(K1179,AKE!$F$2:$G$1543,2,FALSE)</f>
        <v>87.5</v>
      </c>
      <c r="O1179">
        <f>VLOOKUP(TRIM(K1179),AKP!$G$2:$H$1543,2,FALSE)</f>
        <v>97</v>
      </c>
    </row>
    <row r="1180" spans="1:15" x14ac:dyDescent="0.3">
      <c r="A1180">
        <v>2721</v>
      </c>
      <c r="B1180">
        <v>33</v>
      </c>
      <c r="C1180" t="s">
        <v>331</v>
      </c>
      <c r="D1180">
        <v>3312</v>
      </c>
      <c r="E1180" t="s">
        <v>951</v>
      </c>
      <c r="F1180" t="s">
        <v>1100</v>
      </c>
      <c r="G1180">
        <v>2023</v>
      </c>
      <c r="H1180">
        <v>16</v>
      </c>
      <c r="I1180">
        <v>6</v>
      </c>
      <c r="J1180" t="s">
        <v>348</v>
      </c>
      <c r="K1180" t="s">
        <v>2554</v>
      </c>
      <c r="L1180" s="5">
        <v>87.788451861526994</v>
      </c>
      <c r="M1180" s="5">
        <v>93.9</v>
      </c>
      <c r="N1180">
        <f>VLOOKUP(K1180,AKE!$F$2:$G$1543,2,FALSE)</f>
        <v>99.1</v>
      </c>
      <c r="O1180">
        <f>VLOOKUP(TRIM(K1180),AKP!$G$2:$H$1543,2,FALSE)</f>
        <v>98.1</v>
      </c>
    </row>
    <row r="1181" spans="1:15" x14ac:dyDescent="0.3">
      <c r="A1181">
        <v>2722</v>
      </c>
      <c r="B1181">
        <v>33</v>
      </c>
      <c r="C1181" t="s">
        <v>331</v>
      </c>
      <c r="D1181">
        <v>3313</v>
      </c>
      <c r="E1181" t="s">
        <v>951</v>
      </c>
      <c r="F1181" t="s">
        <v>1101</v>
      </c>
      <c r="G1181">
        <v>2023</v>
      </c>
      <c r="H1181">
        <v>9</v>
      </c>
      <c r="I1181">
        <v>6</v>
      </c>
      <c r="J1181" t="s">
        <v>350</v>
      </c>
      <c r="K1181" t="s">
        <v>2555</v>
      </c>
      <c r="L1181" s="5">
        <v>88.483402989021002</v>
      </c>
      <c r="M1181" s="5">
        <v>88.7</v>
      </c>
      <c r="N1181">
        <f>VLOOKUP(K1181,AKE!$F$2:$G$1543,2,FALSE)</f>
        <v>89.2</v>
      </c>
      <c r="O1181">
        <f>VLOOKUP(TRIM(K1181),AKP!$G$2:$H$1543,2,FALSE)</f>
        <v>94.9</v>
      </c>
    </row>
    <row r="1182" spans="1:15" x14ac:dyDescent="0.3">
      <c r="A1182">
        <v>2723</v>
      </c>
      <c r="B1182">
        <v>33</v>
      </c>
      <c r="C1182" t="s">
        <v>331</v>
      </c>
      <c r="D1182">
        <v>3314</v>
      </c>
      <c r="E1182" t="s">
        <v>951</v>
      </c>
      <c r="F1182" t="s">
        <v>1102</v>
      </c>
      <c r="G1182">
        <v>2023</v>
      </c>
      <c r="H1182">
        <v>11</v>
      </c>
      <c r="I1182">
        <v>6</v>
      </c>
      <c r="J1182" t="s">
        <v>351</v>
      </c>
      <c r="K1182" t="s">
        <v>2556</v>
      </c>
      <c r="L1182" s="5">
        <v>88.170777429222994</v>
      </c>
      <c r="M1182" s="5">
        <v>95.8</v>
      </c>
      <c r="N1182">
        <f>VLOOKUP(K1182,AKE!$F$2:$G$1543,2,FALSE)</f>
        <v>100.4</v>
      </c>
      <c r="O1182">
        <f>VLOOKUP(TRIM(K1182),AKP!$G$2:$H$1543,2,FALSE)</f>
        <v>102.9</v>
      </c>
    </row>
    <row r="1183" spans="1:15" x14ac:dyDescent="0.3">
      <c r="A1183">
        <v>2724</v>
      </c>
      <c r="B1183">
        <v>33</v>
      </c>
      <c r="C1183" t="s">
        <v>331</v>
      </c>
      <c r="D1183">
        <v>3315</v>
      </c>
      <c r="E1183" t="s">
        <v>951</v>
      </c>
      <c r="F1183" t="s">
        <v>1103</v>
      </c>
      <c r="G1183">
        <v>2023</v>
      </c>
      <c r="H1183">
        <v>27</v>
      </c>
      <c r="I1183">
        <v>6</v>
      </c>
      <c r="J1183" t="s">
        <v>353</v>
      </c>
      <c r="K1183" t="s">
        <v>2557</v>
      </c>
      <c r="L1183" s="5">
        <v>87.176132623718999</v>
      </c>
      <c r="M1183" s="5">
        <v>92.5</v>
      </c>
      <c r="N1183">
        <f>VLOOKUP(K1183,AKE!$F$2:$G$1543,2,FALSE)</f>
        <v>102.9</v>
      </c>
      <c r="O1183">
        <f>VLOOKUP(TRIM(K1183),AKP!$G$2:$H$1543,2,FALSE)</f>
        <v>92.2</v>
      </c>
    </row>
    <row r="1184" spans="1:15" x14ac:dyDescent="0.3">
      <c r="A1184">
        <v>2725</v>
      </c>
      <c r="B1184">
        <v>33</v>
      </c>
      <c r="C1184" t="s">
        <v>331</v>
      </c>
      <c r="D1184">
        <v>3316</v>
      </c>
      <c r="E1184" t="s">
        <v>951</v>
      </c>
      <c r="F1184" t="s">
        <v>1104</v>
      </c>
      <c r="G1184">
        <v>2023</v>
      </c>
      <c r="H1184">
        <v>28</v>
      </c>
      <c r="I1184">
        <v>6</v>
      </c>
      <c r="J1184" t="s">
        <v>355</v>
      </c>
      <c r="K1184" t="s">
        <v>2558</v>
      </c>
      <c r="L1184" s="5">
        <v>86.936604980995995</v>
      </c>
      <c r="M1184" s="5">
        <v>89.9</v>
      </c>
      <c r="N1184">
        <f>VLOOKUP(K1184,AKE!$F$2:$G$1543,2,FALSE)</f>
        <v>99.6</v>
      </c>
      <c r="O1184">
        <f>VLOOKUP(TRIM(K1184),AKP!$G$2:$H$1543,2,FALSE)</f>
        <v>106.9</v>
      </c>
    </row>
    <row r="1185" spans="1:15" x14ac:dyDescent="0.3">
      <c r="A1185">
        <v>2726</v>
      </c>
      <c r="B1185">
        <v>33</v>
      </c>
      <c r="C1185" t="s">
        <v>331</v>
      </c>
      <c r="D1185">
        <v>3317</v>
      </c>
      <c r="E1185" t="s">
        <v>951</v>
      </c>
      <c r="F1185" t="s">
        <v>1105</v>
      </c>
      <c r="G1185">
        <v>2023</v>
      </c>
      <c r="H1185">
        <v>69</v>
      </c>
      <c r="I1185">
        <v>6</v>
      </c>
      <c r="J1185" t="s">
        <v>357</v>
      </c>
      <c r="K1185" t="s">
        <v>2559</v>
      </c>
      <c r="L1185" s="5">
        <v>84.453707992714996</v>
      </c>
      <c r="M1185" s="5">
        <v>94.9</v>
      </c>
      <c r="N1185">
        <f>VLOOKUP(K1185,AKE!$F$2:$G$1543,2,FALSE)</f>
        <v>104.5</v>
      </c>
      <c r="O1185">
        <f>VLOOKUP(TRIM(K1185),AKP!$G$2:$H$1543,2,FALSE)</f>
        <v>115.2</v>
      </c>
    </row>
    <row r="1186" spans="1:15" x14ac:dyDescent="0.3">
      <c r="A1186">
        <v>2727</v>
      </c>
      <c r="B1186">
        <v>33</v>
      </c>
      <c r="C1186" t="s">
        <v>331</v>
      </c>
      <c r="D1186">
        <v>3318</v>
      </c>
      <c r="E1186" t="s">
        <v>951</v>
      </c>
      <c r="F1186" t="s">
        <v>1106</v>
      </c>
      <c r="G1186">
        <v>2023</v>
      </c>
      <c r="H1186">
        <v>6</v>
      </c>
      <c r="I1186">
        <v>6</v>
      </c>
      <c r="J1186" t="s">
        <v>358</v>
      </c>
      <c r="K1186" t="s">
        <v>2560</v>
      </c>
      <c r="L1186" s="5">
        <v>89.266887235972007</v>
      </c>
      <c r="M1186" s="5">
        <v>93.9</v>
      </c>
      <c r="N1186">
        <f>VLOOKUP(K1186,AKE!$F$2:$G$1543,2,FALSE)</f>
        <v>101.9</v>
      </c>
      <c r="O1186">
        <f>VLOOKUP(TRIM(K1186),AKP!$G$2:$H$1543,2,FALSE)</f>
        <v>115.3</v>
      </c>
    </row>
    <row r="1187" spans="1:15" x14ac:dyDescent="0.3">
      <c r="A1187">
        <v>2728</v>
      </c>
      <c r="B1187">
        <v>33</v>
      </c>
      <c r="C1187" t="s">
        <v>331</v>
      </c>
      <c r="D1187">
        <v>3319</v>
      </c>
      <c r="E1187" t="s">
        <v>951</v>
      </c>
      <c r="F1187" t="s">
        <v>1107</v>
      </c>
      <c r="G1187">
        <v>2023</v>
      </c>
      <c r="H1187">
        <v>8</v>
      </c>
      <c r="I1187">
        <v>6</v>
      </c>
      <c r="J1187" t="s">
        <v>360</v>
      </c>
      <c r="K1187" t="s">
        <v>2561</v>
      </c>
      <c r="L1187" s="5">
        <v>88.907233687984998</v>
      </c>
      <c r="M1187" s="5">
        <v>93.3</v>
      </c>
      <c r="N1187">
        <f>VLOOKUP(K1187,AKE!$F$2:$G$1543,2,FALSE)</f>
        <v>90.5</v>
      </c>
      <c r="O1187">
        <f>VLOOKUP(TRIM(K1187),AKP!$G$2:$H$1543,2,FALSE)</f>
        <v>102.6</v>
      </c>
    </row>
    <row r="1188" spans="1:15" x14ac:dyDescent="0.3">
      <c r="A1188">
        <v>2729</v>
      </c>
      <c r="B1188">
        <v>33</v>
      </c>
      <c r="C1188" t="s">
        <v>331</v>
      </c>
      <c r="D1188">
        <v>3320</v>
      </c>
      <c r="E1188" t="s">
        <v>951</v>
      </c>
      <c r="F1188" t="s">
        <v>1108</v>
      </c>
      <c r="G1188">
        <v>2023</v>
      </c>
      <c r="H1188">
        <v>29</v>
      </c>
      <c r="I1188">
        <v>6</v>
      </c>
      <c r="J1188" t="s">
        <v>361</v>
      </c>
      <c r="K1188" t="s">
        <v>2562</v>
      </c>
      <c r="L1188" s="5">
        <v>86.913638043410998</v>
      </c>
      <c r="M1188" s="5">
        <v>93</v>
      </c>
      <c r="N1188">
        <f>VLOOKUP(K1188,AKE!$F$2:$G$1543,2,FALSE)</f>
        <v>93.1</v>
      </c>
      <c r="O1188">
        <f>VLOOKUP(TRIM(K1188),AKP!$G$2:$H$1543,2,FALSE)</f>
        <v>111.6</v>
      </c>
    </row>
    <row r="1189" spans="1:15" x14ac:dyDescent="0.3">
      <c r="A1189">
        <v>2730</v>
      </c>
      <c r="B1189">
        <v>33</v>
      </c>
      <c r="C1189" t="s">
        <v>331</v>
      </c>
      <c r="D1189">
        <v>3321</v>
      </c>
      <c r="E1189" t="s">
        <v>951</v>
      </c>
      <c r="F1189" t="s">
        <v>1109</v>
      </c>
      <c r="G1189">
        <v>2023</v>
      </c>
      <c r="H1189">
        <v>7</v>
      </c>
      <c r="I1189">
        <v>6</v>
      </c>
      <c r="J1189" t="s">
        <v>363</v>
      </c>
      <c r="K1189" t="s">
        <v>2563</v>
      </c>
      <c r="L1189" s="5">
        <v>89.033041208604999</v>
      </c>
      <c r="M1189" s="5">
        <v>95.8</v>
      </c>
      <c r="N1189">
        <f>VLOOKUP(K1189,AKE!$F$2:$G$1543,2,FALSE)</f>
        <v>96.9</v>
      </c>
      <c r="O1189">
        <f>VLOOKUP(TRIM(K1189),AKP!$G$2:$H$1543,2,FALSE)</f>
        <v>104.9</v>
      </c>
    </row>
    <row r="1190" spans="1:15" x14ac:dyDescent="0.3">
      <c r="A1190">
        <v>2731</v>
      </c>
      <c r="B1190">
        <v>33</v>
      </c>
      <c r="C1190" t="s">
        <v>331</v>
      </c>
      <c r="D1190">
        <v>3322</v>
      </c>
      <c r="E1190" t="s">
        <v>951</v>
      </c>
      <c r="F1190" t="s">
        <v>1110</v>
      </c>
      <c r="G1190">
        <v>2023</v>
      </c>
      <c r="H1190">
        <v>52</v>
      </c>
      <c r="I1190">
        <v>6</v>
      </c>
      <c r="J1190" t="s">
        <v>364</v>
      </c>
      <c r="K1190" t="s">
        <v>2564</v>
      </c>
      <c r="L1190" s="5">
        <v>85.351366594414003</v>
      </c>
      <c r="M1190" s="5">
        <v>94.3</v>
      </c>
      <c r="N1190">
        <f>VLOOKUP(K1190,AKE!$F$2:$G$1543,2,FALSE)</f>
        <v>94.6</v>
      </c>
      <c r="O1190">
        <f>VLOOKUP(TRIM(K1190),AKP!$G$2:$H$1543,2,FALSE)</f>
        <v>98.3</v>
      </c>
    </row>
    <row r="1191" spans="1:15" x14ac:dyDescent="0.3">
      <c r="A1191">
        <v>2732</v>
      </c>
      <c r="B1191">
        <v>33</v>
      </c>
      <c r="C1191" t="s">
        <v>331</v>
      </c>
      <c r="D1191">
        <v>3323</v>
      </c>
      <c r="E1191" t="s">
        <v>951</v>
      </c>
      <c r="F1191" t="s">
        <v>1111</v>
      </c>
      <c r="G1191">
        <v>2023</v>
      </c>
      <c r="H1191">
        <v>193</v>
      </c>
      <c r="I1191">
        <v>6</v>
      </c>
      <c r="J1191" t="s">
        <v>365</v>
      </c>
      <c r="K1191" t="s">
        <v>2565</v>
      </c>
      <c r="L1191" s="5">
        <v>77.836655927853002</v>
      </c>
      <c r="M1191" s="5">
        <v>93.5</v>
      </c>
      <c r="N1191">
        <f>VLOOKUP(K1191,AKE!$F$2:$G$1543,2,FALSE)</f>
        <v>94.3</v>
      </c>
      <c r="O1191">
        <f>VLOOKUP(TRIM(K1191),AKP!$G$2:$H$1543,2,FALSE)</f>
        <v>89.4</v>
      </c>
    </row>
    <row r="1192" spans="1:15" x14ac:dyDescent="0.3">
      <c r="A1192">
        <v>2733</v>
      </c>
      <c r="B1192">
        <v>33</v>
      </c>
      <c r="C1192" t="s">
        <v>331</v>
      </c>
      <c r="D1192">
        <v>3324</v>
      </c>
      <c r="E1192" t="s">
        <v>951</v>
      </c>
      <c r="F1192" t="s">
        <v>1112</v>
      </c>
      <c r="G1192">
        <v>2023</v>
      </c>
      <c r="H1192">
        <v>44</v>
      </c>
      <c r="I1192">
        <v>6</v>
      </c>
      <c r="J1192" t="s">
        <v>366</v>
      </c>
      <c r="K1192" t="s">
        <v>2566</v>
      </c>
      <c r="L1192" s="5">
        <v>85.578999056214997</v>
      </c>
      <c r="M1192" s="5">
        <v>96.9</v>
      </c>
      <c r="N1192">
        <f>VLOOKUP(K1192,AKE!$F$2:$G$1543,2,FALSE)</f>
        <v>98.6</v>
      </c>
      <c r="O1192">
        <f>VLOOKUP(TRIM(K1192),AKP!$G$2:$H$1543,2,FALSE)</f>
        <v>102.2</v>
      </c>
    </row>
    <row r="1193" spans="1:15" x14ac:dyDescent="0.3">
      <c r="A1193">
        <v>2734</v>
      </c>
      <c r="B1193">
        <v>33</v>
      </c>
      <c r="C1193" t="s">
        <v>331</v>
      </c>
      <c r="D1193">
        <v>3325</v>
      </c>
      <c r="E1193" t="s">
        <v>951</v>
      </c>
      <c r="F1193" t="s">
        <v>1113</v>
      </c>
      <c r="G1193">
        <v>2023</v>
      </c>
      <c r="H1193">
        <v>95</v>
      </c>
      <c r="I1193">
        <v>6</v>
      </c>
      <c r="J1193" t="s">
        <v>914</v>
      </c>
      <c r="K1193" t="s">
        <v>2567</v>
      </c>
      <c r="L1193" s="5">
        <v>83.145573596990005</v>
      </c>
      <c r="M1193" s="5" t="e">
        <v>#N/A</v>
      </c>
      <c r="N1193" t="e">
        <f>VLOOKUP(K1193,AKE!$F$2:$G$1543,2,FALSE)</f>
        <v>#N/A</v>
      </c>
      <c r="O1193" t="e">
        <f>VLOOKUP(TRIM(K1193),AKP!$G$2:$H$1543,2,FALSE)</f>
        <v>#N/A</v>
      </c>
    </row>
    <row r="1194" spans="1:15" x14ac:dyDescent="0.3">
      <c r="A1194">
        <v>2735</v>
      </c>
      <c r="B1194">
        <v>33</v>
      </c>
      <c r="C1194" t="s">
        <v>331</v>
      </c>
      <c r="D1194">
        <v>3326</v>
      </c>
      <c r="E1194" t="s">
        <v>951</v>
      </c>
      <c r="F1194" t="s">
        <v>1114</v>
      </c>
      <c r="G1194">
        <v>2023</v>
      </c>
      <c r="H1194">
        <v>123</v>
      </c>
      <c r="I1194">
        <v>6</v>
      </c>
      <c r="J1194" t="s">
        <v>369</v>
      </c>
      <c r="K1194" t="s">
        <v>2568</v>
      </c>
      <c r="L1194" s="5">
        <v>81.809259181005004</v>
      </c>
      <c r="M1194" s="5">
        <v>96.8</v>
      </c>
      <c r="N1194">
        <f>VLOOKUP(K1194,AKE!$F$2:$G$1543,2,FALSE)</f>
        <v>105.7</v>
      </c>
      <c r="O1194">
        <f>VLOOKUP(TRIM(K1194),AKP!$G$2:$H$1543,2,FALSE)</f>
        <v>114.9</v>
      </c>
    </row>
    <row r="1195" spans="1:15" x14ac:dyDescent="0.3">
      <c r="A1195">
        <v>2736</v>
      </c>
      <c r="B1195">
        <v>33</v>
      </c>
      <c r="C1195" t="s">
        <v>331</v>
      </c>
      <c r="D1195">
        <v>3327</v>
      </c>
      <c r="E1195" t="s">
        <v>951</v>
      </c>
      <c r="F1195" t="s">
        <v>1115</v>
      </c>
      <c r="G1195">
        <v>2023</v>
      </c>
      <c r="H1195">
        <v>144</v>
      </c>
      <c r="I1195">
        <v>6</v>
      </c>
      <c r="J1195" t="s">
        <v>371</v>
      </c>
      <c r="K1195" t="s">
        <v>2569</v>
      </c>
      <c r="L1195" s="5">
        <v>80.842214601186001</v>
      </c>
      <c r="M1195" s="5">
        <v>96.3</v>
      </c>
      <c r="N1195">
        <f>VLOOKUP(K1195,AKE!$F$2:$G$1543,2,FALSE)</f>
        <v>107.7</v>
      </c>
      <c r="O1195">
        <f>VLOOKUP(TRIM(K1195),AKP!$G$2:$H$1543,2,FALSE)</f>
        <v>114.9</v>
      </c>
    </row>
    <row r="1196" spans="1:15" x14ac:dyDescent="0.3">
      <c r="A1196">
        <v>2737</v>
      </c>
      <c r="B1196">
        <v>33</v>
      </c>
      <c r="C1196" t="s">
        <v>331</v>
      </c>
      <c r="D1196">
        <v>3328</v>
      </c>
      <c r="E1196" t="s">
        <v>951</v>
      </c>
      <c r="F1196" t="s">
        <v>1116</v>
      </c>
      <c r="G1196">
        <v>2023</v>
      </c>
      <c r="H1196">
        <v>105</v>
      </c>
      <c r="I1196">
        <v>6</v>
      </c>
      <c r="J1196" t="s">
        <v>373</v>
      </c>
      <c r="K1196" t="s">
        <v>2570</v>
      </c>
      <c r="L1196" s="5">
        <v>82.844954842549996</v>
      </c>
      <c r="M1196" s="5">
        <v>91</v>
      </c>
      <c r="N1196">
        <f>VLOOKUP(K1196,AKE!$F$2:$G$1543,2,FALSE)</f>
        <v>96.6</v>
      </c>
      <c r="O1196">
        <f>VLOOKUP(TRIM(K1196),AKP!$G$2:$H$1543,2,FALSE)</f>
        <v>108.9</v>
      </c>
    </row>
    <row r="1197" spans="1:15" x14ac:dyDescent="0.3">
      <c r="A1197">
        <v>2738</v>
      </c>
      <c r="B1197">
        <v>33</v>
      </c>
      <c r="C1197" t="s">
        <v>331</v>
      </c>
      <c r="D1197">
        <v>3329</v>
      </c>
      <c r="E1197" t="s">
        <v>951</v>
      </c>
      <c r="F1197" t="s">
        <v>1117</v>
      </c>
      <c r="G1197">
        <v>2023</v>
      </c>
      <c r="H1197">
        <v>205</v>
      </c>
      <c r="I1197">
        <v>6</v>
      </c>
      <c r="J1197" t="s">
        <v>375</v>
      </c>
      <c r="K1197" t="s">
        <v>2571</v>
      </c>
      <c r="L1197" s="5">
        <v>77.214847867095997</v>
      </c>
      <c r="M1197" s="5">
        <v>95.7</v>
      </c>
      <c r="N1197">
        <f>VLOOKUP(K1197,AKE!$F$2:$G$1543,2,FALSE)</f>
        <v>105.5</v>
      </c>
      <c r="O1197">
        <f>VLOOKUP(TRIM(K1197),AKP!$G$2:$H$1543,2,FALSE)</f>
        <v>115.8</v>
      </c>
    </row>
    <row r="1198" spans="1:15" x14ac:dyDescent="0.3">
      <c r="A1198">
        <v>2739</v>
      </c>
      <c r="B1198">
        <v>34</v>
      </c>
      <c r="C1198" t="s">
        <v>385</v>
      </c>
      <c r="D1198">
        <v>3401</v>
      </c>
      <c r="E1198" t="s">
        <v>951</v>
      </c>
      <c r="F1198" t="s">
        <v>1118</v>
      </c>
      <c r="G1198">
        <v>2023</v>
      </c>
      <c r="H1198">
        <v>46</v>
      </c>
      <c r="I1198">
        <v>6</v>
      </c>
      <c r="J1198" t="s">
        <v>384</v>
      </c>
      <c r="K1198" t="s">
        <v>2572</v>
      </c>
      <c r="L1198" s="5">
        <v>85.536005592349994</v>
      </c>
      <c r="M1198" s="5">
        <v>91.5</v>
      </c>
      <c r="N1198">
        <f>VLOOKUP(K1198,AKE!$F$2:$G$1543,2,FALSE)</f>
        <v>91.5</v>
      </c>
      <c r="O1198">
        <f>VLOOKUP(TRIM(K1198),AKP!$G$2:$H$1543,2,FALSE)</f>
        <v>96.4</v>
      </c>
    </row>
    <row r="1199" spans="1:15" x14ac:dyDescent="0.3">
      <c r="A1199">
        <v>2740</v>
      </c>
      <c r="B1199">
        <v>34</v>
      </c>
      <c r="C1199" t="s">
        <v>385</v>
      </c>
      <c r="D1199">
        <v>3402</v>
      </c>
      <c r="E1199" t="s">
        <v>951</v>
      </c>
      <c r="F1199" t="s">
        <v>1119</v>
      </c>
      <c r="G1199">
        <v>2023</v>
      </c>
      <c r="H1199">
        <v>116</v>
      </c>
      <c r="I1199">
        <v>6</v>
      </c>
      <c r="J1199" t="s">
        <v>387</v>
      </c>
      <c r="K1199" t="s">
        <v>2573</v>
      </c>
      <c r="L1199" s="5">
        <v>82.073121954678001</v>
      </c>
      <c r="M1199" s="5">
        <v>95.8</v>
      </c>
      <c r="N1199">
        <f>VLOOKUP(K1199,AKE!$F$2:$G$1543,2,FALSE)</f>
        <v>97.3</v>
      </c>
      <c r="O1199">
        <f>VLOOKUP(TRIM(K1199),AKP!$G$2:$H$1543,2,FALSE)</f>
        <v>110.7</v>
      </c>
    </row>
    <row r="1200" spans="1:15" x14ac:dyDescent="0.3">
      <c r="A1200">
        <v>2741</v>
      </c>
      <c r="B1200">
        <v>34</v>
      </c>
      <c r="C1200" t="s">
        <v>385</v>
      </c>
      <c r="D1200">
        <v>3403</v>
      </c>
      <c r="E1200" t="s">
        <v>951</v>
      </c>
      <c r="F1200" t="s">
        <v>1120</v>
      </c>
      <c r="G1200">
        <v>2023</v>
      </c>
      <c r="H1200">
        <v>119</v>
      </c>
      <c r="I1200">
        <v>6</v>
      </c>
      <c r="J1200" t="s">
        <v>388</v>
      </c>
      <c r="K1200" t="s">
        <v>2574</v>
      </c>
      <c r="L1200" s="5">
        <v>81.975786267545999</v>
      </c>
      <c r="M1200" s="5">
        <v>93.1</v>
      </c>
      <c r="N1200">
        <f>VLOOKUP(K1200,AKE!$F$2:$G$1543,2,FALSE)</f>
        <v>99.6</v>
      </c>
      <c r="O1200">
        <f>VLOOKUP(TRIM(K1200),AKP!$G$2:$H$1543,2,FALSE)</f>
        <v>97.7</v>
      </c>
    </row>
    <row r="1201" spans="1:15" x14ac:dyDescent="0.3">
      <c r="A1201">
        <v>2742</v>
      </c>
      <c r="B1201">
        <v>34</v>
      </c>
      <c r="C1201" t="s">
        <v>385</v>
      </c>
      <c r="D1201">
        <v>3404</v>
      </c>
      <c r="E1201" t="s">
        <v>951</v>
      </c>
      <c r="F1201" t="s">
        <v>1121</v>
      </c>
      <c r="G1201">
        <v>2023</v>
      </c>
      <c r="H1201">
        <v>94</v>
      </c>
      <c r="I1201">
        <v>6</v>
      </c>
      <c r="J1201" t="s">
        <v>389</v>
      </c>
      <c r="K1201" t="s">
        <v>2575</v>
      </c>
      <c r="L1201" s="5">
        <v>83.163250756685997</v>
      </c>
      <c r="M1201" s="5">
        <v>96.2</v>
      </c>
      <c r="N1201">
        <f>VLOOKUP(K1201,AKE!$F$2:$G$1543,2,FALSE)</f>
        <v>101.5</v>
      </c>
      <c r="O1201">
        <f>VLOOKUP(TRIM(K1201),AKP!$G$2:$H$1543,2,FALSE)</f>
        <v>123.7</v>
      </c>
    </row>
    <row r="1202" spans="1:15" x14ac:dyDescent="0.3">
      <c r="A1202">
        <v>2743</v>
      </c>
      <c r="B1202">
        <v>35</v>
      </c>
      <c r="C1202" t="s">
        <v>394</v>
      </c>
      <c r="D1202">
        <v>3501</v>
      </c>
      <c r="E1202" t="s">
        <v>951</v>
      </c>
      <c r="F1202" t="s">
        <v>1122</v>
      </c>
      <c r="G1202">
        <v>2023</v>
      </c>
      <c r="H1202">
        <v>145</v>
      </c>
      <c r="I1202">
        <v>6</v>
      </c>
      <c r="J1202" t="s">
        <v>393</v>
      </c>
      <c r="K1202" t="s">
        <v>2576</v>
      </c>
      <c r="L1202" s="5">
        <v>80.781555830252003</v>
      </c>
      <c r="M1202" s="5">
        <v>90.4</v>
      </c>
      <c r="N1202">
        <f>VLOOKUP(K1202,AKE!$F$2:$G$1543,2,FALSE)</f>
        <v>101.6</v>
      </c>
      <c r="O1202">
        <f>VLOOKUP(TRIM(K1202),AKP!$G$2:$H$1543,2,FALSE)</f>
        <v>95.4</v>
      </c>
    </row>
    <row r="1203" spans="1:15" x14ac:dyDescent="0.3">
      <c r="A1203">
        <v>2744</v>
      </c>
      <c r="B1203">
        <v>35</v>
      </c>
      <c r="C1203" t="s">
        <v>394</v>
      </c>
      <c r="D1203">
        <v>3502</v>
      </c>
      <c r="E1203" t="s">
        <v>951</v>
      </c>
      <c r="F1203" t="s">
        <v>1123</v>
      </c>
      <c r="G1203">
        <v>2023</v>
      </c>
      <c r="H1203">
        <v>14</v>
      </c>
      <c r="I1203">
        <v>6</v>
      </c>
      <c r="J1203" t="s">
        <v>396</v>
      </c>
      <c r="K1203" t="s">
        <v>2577</v>
      </c>
      <c r="L1203" s="5">
        <v>87.908812214118001</v>
      </c>
      <c r="M1203" s="5">
        <v>91.6</v>
      </c>
      <c r="N1203">
        <f>VLOOKUP(K1203,AKE!$F$2:$G$1543,2,FALSE)</f>
        <v>95.1</v>
      </c>
      <c r="O1203">
        <f>VLOOKUP(TRIM(K1203),AKP!$G$2:$H$1543,2,FALSE)</f>
        <v>182.6</v>
      </c>
    </row>
    <row r="1204" spans="1:15" x14ac:dyDescent="0.3">
      <c r="A1204">
        <v>2745</v>
      </c>
      <c r="B1204">
        <v>35</v>
      </c>
      <c r="C1204" t="s">
        <v>394</v>
      </c>
      <c r="D1204">
        <v>3503</v>
      </c>
      <c r="E1204" t="s">
        <v>951</v>
      </c>
      <c r="F1204" t="s">
        <v>1124</v>
      </c>
      <c r="G1204">
        <v>2023</v>
      </c>
      <c r="H1204">
        <v>121</v>
      </c>
      <c r="I1204">
        <v>6</v>
      </c>
      <c r="J1204" t="s">
        <v>397</v>
      </c>
      <c r="K1204" t="s">
        <v>2578</v>
      </c>
      <c r="L1204" s="5">
        <v>81.901918030288996</v>
      </c>
      <c r="M1204" s="5">
        <v>87.2</v>
      </c>
      <c r="N1204">
        <f>VLOOKUP(K1204,AKE!$F$2:$G$1543,2,FALSE)</f>
        <v>97.4</v>
      </c>
      <c r="O1204">
        <f>VLOOKUP(TRIM(K1204),AKP!$G$2:$H$1543,2,FALSE)</f>
        <v>177.2</v>
      </c>
    </row>
    <row r="1205" spans="1:15" x14ac:dyDescent="0.3">
      <c r="A1205">
        <v>2746</v>
      </c>
      <c r="B1205">
        <v>35</v>
      </c>
      <c r="C1205" t="s">
        <v>394</v>
      </c>
      <c r="D1205">
        <v>3504</v>
      </c>
      <c r="E1205" t="s">
        <v>951</v>
      </c>
      <c r="F1205" t="s">
        <v>1125</v>
      </c>
      <c r="G1205">
        <v>2023</v>
      </c>
      <c r="H1205">
        <v>59</v>
      </c>
      <c r="I1205">
        <v>6</v>
      </c>
      <c r="J1205" t="s">
        <v>398</v>
      </c>
      <c r="K1205" t="s">
        <v>2579</v>
      </c>
      <c r="L1205" s="5">
        <v>85.234316069206002</v>
      </c>
      <c r="M1205" s="5">
        <v>93.1</v>
      </c>
      <c r="N1205">
        <f>VLOOKUP(K1205,AKE!$F$2:$G$1543,2,FALSE)</f>
        <v>93.1</v>
      </c>
      <c r="O1205">
        <f>VLOOKUP(TRIM(K1205),AKP!$G$2:$H$1543,2,FALSE)</f>
        <v>112.3</v>
      </c>
    </row>
    <row r="1206" spans="1:15" x14ac:dyDescent="0.3">
      <c r="A1206">
        <v>2747</v>
      </c>
      <c r="B1206">
        <v>35</v>
      </c>
      <c r="C1206" t="s">
        <v>394</v>
      </c>
      <c r="D1206">
        <v>3505</v>
      </c>
      <c r="E1206" t="s">
        <v>951</v>
      </c>
      <c r="F1206" t="s">
        <v>1126</v>
      </c>
      <c r="G1206">
        <v>2023</v>
      </c>
      <c r="H1206">
        <v>37</v>
      </c>
      <c r="I1206">
        <v>6</v>
      </c>
      <c r="J1206" t="s">
        <v>400</v>
      </c>
      <c r="K1206" t="s">
        <v>2580</v>
      </c>
      <c r="L1206" s="5">
        <v>86.267768843281999</v>
      </c>
      <c r="M1206" s="5">
        <v>87.5</v>
      </c>
      <c r="N1206">
        <f>VLOOKUP(K1206,AKE!$F$2:$G$1543,2,FALSE)</f>
        <v>92.5</v>
      </c>
      <c r="O1206">
        <f>VLOOKUP(TRIM(K1206),AKP!$G$2:$H$1543,2,FALSE)</f>
        <v>91.8</v>
      </c>
    </row>
    <row r="1207" spans="1:15" x14ac:dyDescent="0.3">
      <c r="A1207">
        <v>2748</v>
      </c>
      <c r="B1207">
        <v>35</v>
      </c>
      <c r="C1207" t="s">
        <v>394</v>
      </c>
      <c r="D1207">
        <v>3506</v>
      </c>
      <c r="E1207" t="s">
        <v>951</v>
      </c>
      <c r="F1207" t="s">
        <v>1127</v>
      </c>
      <c r="G1207">
        <v>2023</v>
      </c>
      <c r="H1207">
        <v>186</v>
      </c>
      <c r="I1207">
        <v>6</v>
      </c>
      <c r="J1207" t="s">
        <v>401</v>
      </c>
      <c r="K1207" t="s">
        <v>2581</v>
      </c>
      <c r="L1207" s="5">
        <v>78.218068171175005</v>
      </c>
      <c r="M1207" s="5">
        <v>94.4</v>
      </c>
      <c r="N1207">
        <f>VLOOKUP(K1207,AKE!$F$2:$G$1543,2,FALSE)</f>
        <v>100.8</v>
      </c>
      <c r="O1207">
        <f>VLOOKUP(TRIM(K1207),AKP!$G$2:$H$1543,2,FALSE)</f>
        <v>104.7</v>
      </c>
    </row>
    <row r="1208" spans="1:15" x14ac:dyDescent="0.3">
      <c r="A1208">
        <v>2749</v>
      </c>
      <c r="B1208">
        <v>35</v>
      </c>
      <c r="C1208" t="s">
        <v>394</v>
      </c>
      <c r="D1208">
        <v>3507</v>
      </c>
      <c r="E1208" t="s">
        <v>951</v>
      </c>
      <c r="F1208" t="s">
        <v>1128</v>
      </c>
      <c r="G1208">
        <v>2023</v>
      </c>
      <c r="H1208">
        <v>158</v>
      </c>
      <c r="I1208">
        <v>6</v>
      </c>
      <c r="J1208" t="s">
        <v>403</v>
      </c>
      <c r="K1208" t="s">
        <v>2582</v>
      </c>
      <c r="L1208" s="5">
        <v>79.965596412036007</v>
      </c>
      <c r="M1208" s="5">
        <v>91.1</v>
      </c>
      <c r="N1208">
        <f>VLOOKUP(K1208,AKE!$F$2:$G$1543,2,FALSE)</f>
        <v>93.7</v>
      </c>
      <c r="O1208">
        <f>VLOOKUP(TRIM(K1208),AKP!$G$2:$H$1543,2,FALSE)</f>
        <v>90.7</v>
      </c>
    </row>
    <row r="1209" spans="1:15" x14ac:dyDescent="0.3">
      <c r="A1209">
        <v>2750</v>
      </c>
      <c r="B1209">
        <v>35</v>
      </c>
      <c r="C1209" t="s">
        <v>394</v>
      </c>
      <c r="D1209">
        <v>3508</v>
      </c>
      <c r="E1209" t="s">
        <v>951</v>
      </c>
      <c r="F1209" t="s">
        <v>1129</v>
      </c>
      <c r="G1209">
        <v>2023</v>
      </c>
      <c r="H1209">
        <v>169</v>
      </c>
      <c r="I1209">
        <v>6</v>
      </c>
      <c r="J1209" t="s">
        <v>404</v>
      </c>
      <c r="K1209" t="s">
        <v>2583</v>
      </c>
      <c r="L1209" s="5">
        <v>79.421069237178997</v>
      </c>
      <c r="M1209" s="5">
        <v>97.4</v>
      </c>
      <c r="N1209">
        <f>VLOOKUP(K1209,AKE!$F$2:$G$1543,2,FALSE)</f>
        <v>112.6</v>
      </c>
      <c r="O1209">
        <f>VLOOKUP(TRIM(K1209),AKP!$G$2:$H$1543,2,FALSE)</f>
        <v>118.2</v>
      </c>
    </row>
    <row r="1210" spans="1:15" x14ac:dyDescent="0.3">
      <c r="A1210">
        <v>2751</v>
      </c>
      <c r="B1210">
        <v>35</v>
      </c>
      <c r="C1210" t="s">
        <v>394</v>
      </c>
      <c r="D1210">
        <v>3509</v>
      </c>
      <c r="E1210" t="s">
        <v>951</v>
      </c>
      <c r="F1210" t="s">
        <v>1130</v>
      </c>
      <c r="G1210">
        <v>2023</v>
      </c>
      <c r="H1210">
        <v>201</v>
      </c>
      <c r="I1210">
        <v>6</v>
      </c>
      <c r="J1210" t="s">
        <v>406</v>
      </c>
      <c r="K1210" t="s">
        <v>2584</v>
      </c>
      <c r="L1210" s="5">
        <v>77.433642304341006</v>
      </c>
      <c r="M1210" s="5">
        <v>92.7</v>
      </c>
      <c r="N1210">
        <f>VLOOKUP(K1210,AKE!$F$2:$G$1543,2,FALSE)</f>
        <v>101.7</v>
      </c>
      <c r="O1210">
        <f>VLOOKUP(TRIM(K1210),AKP!$G$2:$H$1543,2,FALSE)</f>
        <v>109.3</v>
      </c>
    </row>
    <row r="1211" spans="1:15" x14ac:dyDescent="0.3">
      <c r="A1211">
        <v>2752</v>
      </c>
      <c r="B1211">
        <v>35</v>
      </c>
      <c r="C1211" t="s">
        <v>394</v>
      </c>
      <c r="D1211">
        <v>3510</v>
      </c>
      <c r="E1211" t="s">
        <v>951</v>
      </c>
      <c r="F1211" t="s">
        <v>1131</v>
      </c>
      <c r="G1211">
        <v>2023</v>
      </c>
      <c r="H1211">
        <v>61</v>
      </c>
      <c r="I1211">
        <v>6</v>
      </c>
      <c r="J1211" t="s">
        <v>408</v>
      </c>
      <c r="K1211" t="s">
        <v>2585</v>
      </c>
      <c r="L1211" s="5">
        <v>84.913715890822004</v>
      </c>
      <c r="M1211" s="5">
        <v>91.4</v>
      </c>
      <c r="N1211">
        <f>VLOOKUP(K1211,AKE!$F$2:$G$1543,2,FALSE)</f>
        <v>102.7</v>
      </c>
      <c r="O1211">
        <f>VLOOKUP(TRIM(K1211),AKP!$G$2:$H$1543,2,FALSE)</f>
        <v>104.9</v>
      </c>
    </row>
    <row r="1212" spans="1:15" x14ac:dyDescent="0.3">
      <c r="A1212">
        <v>2753</v>
      </c>
      <c r="B1212">
        <v>35</v>
      </c>
      <c r="C1212" t="s">
        <v>394</v>
      </c>
      <c r="D1212">
        <v>3511</v>
      </c>
      <c r="E1212" t="s">
        <v>951</v>
      </c>
      <c r="F1212" t="s">
        <v>1132</v>
      </c>
      <c r="G1212">
        <v>2023</v>
      </c>
      <c r="H1212">
        <v>237</v>
      </c>
      <c r="I1212">
        <v>5</v>
      </c>
      <c r="J1212" t="s">
        <v>409</v>
      </c>
      <c r="K1212" t="s">
        <v>2586</v>
      </c>
      <c r="L1212" s="5">
        <v>75.500725944698004</v>
      </c>
      <c r="M1212" s="5">
        <v>86.4</v>
      </c>
      <c r="N1212">
        <f>VLOOKUP(K1212,AKE!$F$2:$G$1543,2,FALSE)</f>
        <v>97.4</v>
      </c>
      <c r="O1212">
        <f>VLOOKUP(TRIM(K1212),AKP!$G$2:$H$1543,2,FALSE)</f>
        <v>99.5</v>
      </c>
    </row>
    <row r="1213" spans="1:15" x14ac:dyDescent="0.3">
      <c r="A1213">
        <v>2754</v>
      </c>
      <c r="B1213">
        <v>35</v>
      </c>
      <c r="C1213" t="s">
        <v>394</v>
      </c>
      <c r="D1213">
        <v>3512</v>
      </c>
      <c r="E1213" t="s">
        <v>951</v>
      </c>
      <c r="F1213" t="s">
        <v>1133</v>
      </c>
      <c r="G1213">
        <v>2023</v>
      </c>
      <c r="H1213">
        <v>220</v>
      </c>
      <c r="I1213">
        <v>6</v>
      </c>
      <c r="J1213" t="s">
        <v>410</v>
      </c>
      <c r="K1213" t="s">
        <v>2587</v>
      </c>
      <c r="L1213" s="5">
        <v>76.644451159314002</v>
      </c>
      <c r="M1213" s="5">
        <v>88.8</v>
      </c>
      <c r="N1213">
        <f>VLOOKUP(K1213,AKE!$F$2:$G$1543,2,FALSE)</f>
        <v>101.9</v>
      </c>
      <c r="O1213">
        <f>VLOOKUP(TRIM(K1213),AKP!$G$2:$H$1543,2,FALSE)</f>
        <v>106.5</v>
      </c>
    </row>
    <row r="1214" spans="1:15" x14ac:dyDescent="0.3">
      <c r="A1214">
        <v>2755</v>
      </c>
      <c r="B1214">
        <v>35</v>
      </c>
      <c r="C1214" t="s">
        <v>394</v>
      </c>
      <c r="D1214">
        <v>3513</v>
      </c>
      <c r="E1214" t="s">
        <v>951</v>
      </c>
      <c r="F1214" t="s">
        <v>1134</v>
      </c>
      <c r="G1214">
        <v>2023</v>
      </c>
      <c r="H1214">
        <v>263</v>
      </c>
      <c r="I1214">
        <v>5</v>
      </c>
      <c r="J1214" t="s">
        <v>411</v>
      </c>
      <c r="K1214" t="s">
        <v>2588</v>
      </c>
      <c r="L1214" s="5">
        <v>73.272657639648997</v>
      </c>
      <c r="M1214" s="5">
        <v>81</v>
      </c>
      <c r="N1214">
        <f>VLOOKUP(K1214,AKE!$F$2:$G$1543,2,FALSE)</f>
        <v>96.5</v>
      </c>
      <c r="O1214">
        <f>VLOOKUP(TRIM(K1214),AKP!$G$2:$H$1543,2,FALSE)</f>
        <v>102.6</v>
      </c>
    </row>
    <row r="1215" spans="1:15" x14ac:dyDescent="0.3">
      <c r="A1215">
        <v>2756</v>
      </c>
      <c r="B1215">
        <v>35</v>
      </c>
      <c r="C1215" t="s">
        <v>394</v>
      </c>
      <c r="D1215">
        <v>3514</v>
      </c>
      <c r="E1215" t="s">
        <v>951</v>
      </c>
      <c r="F1215" t="s">
        <v>1135</v>
      </c>
      <c r="G1215">
        <v>2023</v>
      </c>
      <c r="H1215">
        <v>162</v>
      </c>
      <c r="I1215">
        <v>6</v>
      </c>
      <c r="J1215" t="s">
        <v>412</v>
      </c>
      <c r="K1215" t="s">
        <v>2589</v>
      </c>
      <c r="L1215" s="5">
        <v>79.868574930467005</v>
      </c>
      <c r="M1215" s="5">
        <v>93.5</v>
      </c>
      <c r="N1215">
        <f>VLOOKUP(K1215,AKE!$F$2:$G$1543,2,FALSE)</f>
        <v>101.5</v>
      </c>
      <c r="O1215">
        <f>VLOOKUP(TRIM(K1215),AKP!$G$2:$H$1543,2,FALSE)</f>
        <v>116.7</v>
      </c>
    </row>
    <row r="1216" spans="1:15" x14ac:dyDescent="0.3">
      <c r="A1216">
        <v>2757</v>
      </c>
      <c r="B1216">
        <v>35</v>
      </c>
      <c r="C1216" t="s">
        <v>394</v>
      </c>
      <c r="D1216">
        <v>3515</v>
      </c>
      <c r="E1216" t="s">
        <v>951</v>
      </c>
      <c r="F1216" t="s">
        <v>1136</v>
      </c>
      <c r="G1216">
        <v>2023</v>
      </c>
      <c r="H1216">
        <v>89</v>
      </c>
      <c r="I1216">
        <v>6</v>
      </c>
      <c r="J1216" t="s">
        <v>413</v>
      </c>
      <c r="K1216" t="s">
        <v>2590</v>
      </c>
      <c r="L1216" s="5">
        <v>83.507331214784998</v>
      </c>
      <c r="M1216" s="5">
        <v>90.3</v>
      </c>
      <c r="N1216">
        <f>VLOOKUP(K1216,AKE!$F$2:$G$1543,2,FALSE)</f>
        <v>90.8</v>
      </c>
      <c r="O1216">
        <f>VLOOKUP(TRIM(K1216),AKP!$G$2:$H$1543,2,FALSE)</f>
        <v>98.8</v>
      </c>
    </row>
    <row r="1217" spans="1:15" x14ac:dyDescent="0.3">
      <c r="A1217">
        <v>2758</v>
      </c>
      <c r="B1217">
        <v>35</v>
      </c>
      <c r="C1217" t="s">
        <v>394</v>
      </c>
      <c r="D1217">
        <v>3516</v>
      </c>
      <c r="E1217" t="s">
        <v>951</v>
      </c>
      <c r="F1217" t="s">
        <v>1137</v>
      </c>
      <c r="G1217">
        <v>2023</v>
      </c>
      <c r="H1217">
        <v>32</v>
      </c>
      <c r="I1217">
        <v>6</v>
      </c>
      <c r="J1217" t="s">
        <v>415</v>
      </c>
      <c r="K1217" t="s">
        <v>2591</v>
      </c>
      <c r="L1217" s="5">
        <v>86.696004882374993</v>
      </c>
      <c r="M1217" s="5">
        <v>95.7</v>
      </c>
      <c r="N1217">
        <f>VLOOKUP(K1217,AKE!$F$2:$G$1543,2,FALSE)</f>
        <v>101</v>
      </c>
      <c r="O1217">
        <f>VLOOKUP(TRIM(K1217),AKP!$G$2:$H$1543,2,FALSE)</f>
        <v>191.4</v>
      </c>
    </row>
    <row r="1218" spans="1:15" x14ac:dyDescent="0.3">
      <c r="A1218">
        <v>2759</v>
      </c>
      <c r="B1218">
        <v>35</v>
      </c>
      <c r="C1218" t="s">
        <v>394</v>
      </c>
      <c r="D1218">
        <v>3517</v>
      </c>
      <c r="E1218" t="s">
        <v>951</v>
      </c>
      <c r="F1218" t="s">
        <v>1138</v>
      </c>
      <c r="G1218">
        <v>2023</v>
      </c>
      <c r="H1218">
        <v>78</v>
      </c>
      <c r="I1218">
        <v>6</v>
      </c>
      <c r="J1218" t="s">
        <v>416</v>
      </c>
      <c r="K1218" t="s">
        <v>2592</v>
      </c>
      <c r="L1218" s="5">
        <v>83.990227491482997</v>
      </c>
      <c r="M1218" s="5">
        <v>95.2</v>
      </c>
      <c r="N1218">
        <f>VLOOKUP(K1218,AKE!$F$2:$G$1543,2,FALSE)</f>
        <v>95.7</v>
      </c>
      <c r="O1218">
        <f>VLOOKUP(TRIM(K1218),AKP!$G$2:$H$1543,2,FALSE)</f>
        <v>179.5</v>
      </c>
    </row>
    <row r="1219" spans="1:15" x14ac:dyDescent="0.3">
      <c r="A1219">
        <v>2760</v>
      </c>
      <c r="B1219">
        <v>35</v>
      </c>
      <c r="C1219" t="s">
        <v>394</v>
      </c>
      <c r="D1219">
        <v>3518</v>
      </c>
      <c r="E1219" t="s">
        <v>951</v>
      </c>
      <c r="F1219" t="s">
        <v>1139</v>
      </c>
      <c r="G1219">
        <v>2023</v>
      </c>
      <c r="H1219">
        <v>84</v>
      </c>
      <c r="I1219">
        <v>6</v>
      </c>
      <c r="J1219" t="s">
        <v>418</v>
      </c>
      <c r="K1219" t="s">
        <v>2593</v>
      </c>
      <c r="L1219" s="5">
        <v>83.681791954949006</v>
      </c>
      <c r="M1219" s="5">
        <v>92.9</v>
      </c>
      <c r="N1219">
        <f>VLOOKUP(K1219,AKE!$F$2:$G$1543,2,FALSE)</f>
        <v>101.2</v>
      </c>
      <c r="O1219">
        <f>VLOOKUP(TRIM(K1219),AKP!$G$2:$H$1543,2,FALSE)</f>
        <v>183.2</v>
      </c>
    </row>
    <row r="1220" spans="1:15" x14ac:dyDescent="0.3">
      <c r="A1220">
        <v>2761</v>
      </c>
      <c r="B1220">
        <v>35</v>
      </c>
      <c r="C1220" t="s">
        <v>394</v>
      </c>
      <c r="D1220">
        <v>3519</v>
      </c>
      <c r="E1220" t="s">
        <v>951</v>
      </c>
      <c r="F1220" t="s">
        <v>1140</v>
      </c>
      <c r="G1220">
        <v>2023</v>
      </c>
      <c r="H1220">
        <v>54</v>
      </c>
      <c r="I1220">
        <v>6</v>
      </c>
      <c r="J1220" t="s">
        <v>419</v>
      </c>
      <c r="K1220" t="s">
        <v>2594</v>
      </c>
      <c r="L1220" s="5">
        <v>85.319285920441004</v>
      </c>
      <c r="M1220" s="5">
        <v>93.1</v>
      </c>
      <c r="N1220">
        <f>VLOOKUP(K1220,AKE!$F$2:$G$1543,2,FALSE)</f>
        <v>98.6</v>
      </c>
      <c r="O1220">
        <f>VLOOKUP(TRIM(K1220),AKP!$G$2:$H$1543,2,FALSE)</f>
        <v>102.1</v>
      </c>
    </row>
    <row r="1221" spans="1:15" x14ac:dyDescent="0.3">
      <c r="A1221">
        <v>2762</v>
      </c>
      <c r="B1221">
        <v>35</v>
      </c>
      <c r="C1221" t="s">
        <v>394</v>
      </c>
      <c r="D1221">
        <v>3520</v>
      </c>
      <c r="E1221" t="s">
        <v>951</v>
      </c>
      <c r="F1221" t="s">
        <v>1141</v>
      </c>
      <c r="G1221">
        <v>2023</v>
      </c>
      <c r="H1221">
        <v>30</v>
      </c>
      <c r="I1221">
        <v>6</v>
      </c>
      <c r="J1221" t="s">
        <v>420</v>
      </c>
      <c r="K1221" t="s">
        <v>2595</v>
      </c>
      <c r="L1221" s="5">
        <v>86.828022632496996</v>
      </c>
      <c r="M1221" s="5">
        <v>91.6</v>
      </c>
      <c r="N1221">
        <f>VLOOKUP(K1221,AKE!$F$2:$G$1543,2,FALSE)</f>
        <v>95.8</v>
      </c>
      <c r="O1221">
        <f>VLOOKUP(TRIM(K1221),AKP!$G$2:$H$1543,2,FALSE)</f>
        <v>98.8</v>
      </c>
    </row>
    <row r="1222" spans="1:15" x14ac:dyDescent="0.3">
      <c r="A1222">
        <v>2763</v>
      </c>
      <c r="B1222">
        <v>35</v>
      </c>
      <c r="C1222" t="s">
        <v>394</v>
      </c>
      <c r="D1222">
        <v>3521</v>
      </c>
      <c r="E1222" t="s">
        <v>951</v>
      </c>
      <c r="F1222" t="s">
        <v>1142</v>
      </c>
      <c r="G1222">
        <v>2023</v>
      </c>
      <c r="H1222">
        <v>60</v>
      </c>
      <c r="I1222">
        <v>6</v>
      </c>
      <c r="J1222" t="s">
        <v>421</v>
      </c>
      <c r="K1222" t="s">
        <v>2596</v>
      </c>
      <c r="L1222" s="5">
        <v>84.978824236205</v>
      </c>
      <c r="M1222" s="5">
        <v>92.5</v>
      </c>
      <c r="N1222">
        <f>VLOOKUP(K1222,AKE!$F$2:$G$1543,2,FALSE)</f>
        <v>97.9</v>
      </c>
      <c r="O1222">
        <f>VLOOKUP(TRIM(K1222),AKP!$G$2:$H$1543,2,FALSE)</f>
        <v>94.6</v>
      </c>
    </row>
    <row r="1223" spans="1:15" x14ac:dyDescent="0.3">
      <c r="A1223">
        <v>2764</v>
      </c>
      <c r="B1223">
        <v>35</v>
      </c>
      <c r="C1223" t="s">
        <v>394</v>
      </c>
      <c r="D1223">
        <v>3522</v>
      </c>
      <c r="E1223" t="s">
        <v>951</v>
      </c>
      <c r="F1223" t="s">
        <v>1143</v>
      </c>
      <c r="G1223">
        <v>2023</v>
      </c>
      <c r="H1223">
        <v>50</v>
      </c>
      <c r="I1223">
        <v>6</v>
      </c>
      <c r="J1223" t="s">
        <v>423</v>
      </c>
      <c r="K1223" t="s">
        <v>2597</v>
      </c>
      <c r="L1223" s="5">
        <v>85.402300243618996</v>
      </c>
      <c r="M1223" s="5">
        <v>89.7</v>
      </c>
      <c r="N1223">
        <f>VLOOKUP(K1223,AKE!$F$2:$G$1543,2,FALSE)</f>
        <v>102.8</v>
      </c>
      <c r="O1223">
        <f>VLOOKUP(TRIM(K1223),AKP!$G$2:$H$1543,2,FALSE)</f>
        <v>156.69999999999999</v>
      </c>
    </row>
    <row r="1224" spans="1:15" x14ac:dyDescent="0.3">
      <c r="A1224">
        <v>2765</v>
      </c>
      <c r="B1224">
        <v>35</v>
      </c>
      <c r="C1224" t="s">
        <v>394</v>
      </c>
      <c r="D1224">
        <v>3523</v>
      </c>
      <c r="E1224" t="s">
        <v>951</v>
      </c>
      <c r="F1224" t="s">
        <v>1144</v>
      </c>
      <c r="G1224">
        <v>2023</v>
      </c>
      <c r="H1224">
        <v>70</v>
      </c>
      <c r="I1224">
        <v>6</v>
      </c>
      <c r="J1224" t="s">
        <v>424</v>
      </c>
      <c r="K1224" t="s">
        <v>2598</v>
      </c>
      <c r="L1224" s="5">
        <v>84.414117299804005</v>
      </c>
      <c r="M1224" s="5">
        <v>94.7</v>
      </c>
      <c r="N1224">
        <f>VLOOKUP(K1224,AKE!$F$2:$G$1543,2,FALSE)</f>
        <v>103.1</v>
      </c>
      <c r="O1224">
        <f>VLOOKUP(TRIM(K1224),AKP!$G$2:$H$1543,2,FALSE)</f>
        <v>191.1</v>
      </c>
    </row>
    <row r="1225" spans="1:15" x14ac:dyDescent="0.3">
      <c r="A1225">
        <v>2766</v>
      </c>
      <c r="B1225">
        <v>35</v>
      </c>
      <c r="C1225" t="s">
        <v>394</v>
      </c>
      <c r="D1225">
        <v>3524</v>
      </c>
      <c r="E1225" t="s">
        <v>951</v>
      </c>
      <c r="F1225" t="s">
        <v>1145</v>
      </c>
      <c r="G1225">
        <v>2023</v>
      </c>
      <c r="H1225">
        <v>25</v>
      </c>
      <c r="I1225">
        <v>6</v>
      </c>
      <c r="J1225" t="s">
        <v>426</v>
      </c>
      <c r="K1225" t="s">
        <v>2599</v>
      </c>
      <c r="L1225" s="5">
        <v>87.284235986799999</v>
      </c>
      <c r="M1225" s="5">
        <v>94.9</v>
      </c>
      <c r="N1225">
        <f>VLOOKUP(K1225,AKE!$F$2:$G$1543,2,FALSE)</f>
        <v>106.5</v>
      </c>
      <c r="O1225">
        <f>VLOOKUP(TRIM(K1225),AKP!$G$2:$H$1543,2,FALSE)</f>
        <v>185.8</v>
      </c>
    </row>
    <row r="1226" spans="1:15" x14ac:dyDescent="0.3">
      <c r="A1226">
        <v>2767</v>
      </c>
      <c r="B1226">
        <v>35</v>
      </c>
      <c r="C1226" t="s">
        <v>394</v>
      </c>
      <c r="D1226">
        <v>3525</v>
      </c>
      <c r="E1226" t="s">
        <v>951</v>
      </c>
      <c r="F1226" t="s">
        <v>1146</v>
      </c>
      <c r="G1226">
        <v>2023</v>
      </c>
      <c r="H1226">
        <v>5</v>
      </c>
      <c r="I1226">
        <v>6</v>
      </c>
      <c r="J1226" t="s">
        <v>427</v>
      </c>
      <c r="K1226" t="s">
        <v>2600</v>
      </c>
      <c r="L1226" s="5">
        <v>90.393146716239997</v>
      </c>
      <c r="M1226" s="5">
        <v>94</v>
      </c>
      <c r="N1226">
        <f>VLOOKUP(K1226,AKE!$F$2:$G$1543,2,FALSE)</f>
        <v>94</v>
      </c>
      <c r="O1226">
        <f>VLOOKUP(TRIM(K1226),AKP!$G$2:$H$1543,2,FALSE)</f>
        <v>107.4</v>
      </c>
    </row>
    <row r="1227" spans="1:15" x14ac:dyDescent="0.3">
      <c r="A1227">
        <v>2768</v>
      </c>
      <c r="B1227">
        <v>35</v>
      </c>
      <c r="C1227" t="s">
        <v>394</v>
      </c>
      <c r="D1227">
        <v>3526</v>
      </c>
      <c r="E1227" t="s">
        <v>951</v>
      </c>
      <c r="F1227" t="s">
        <v>1147</v>
      </c>
      <c r="G1227">
        <v>2023</v>
      </c>
      <c r="H1227">
        <v>264</v>
      </c>
      <c r="I1227">
        <v>5</v>
      </c>
      <c r="J1227" t="s">
        <v>429</v>
      </c>
      <c r="K1227" t="s">
        <v>2601</v>
      </c>
      <c r="L1227" s="5">
        <v>73.231581548814006</v>
      </c>
      <c r="M1227" s="5">
        <v>78.8</v>
      </c>
      <c r="N1227">
        <f>VLOOKUP(K1227,AKE!$F$2:$G$1543,2,FALSE)</f>
        <v>93.5</v>
      </c>
      <c r="O1227">
        <f>VLOOKUP(TRIM(K1227),AKP!$G$2:$H$1543,2,FALSE)</f>
        <v>100.9</v>
      </c>
    </row>
    <row r="1228" spans="1:15" x14ac:dyDescent="0.3">
      <c r="A1228">
        <v>2769</v>
      </c>
      <c r="B1228">
        <v>35</v>
      </c>
      <c r="C1228" t="s">
        <v>394</v>
      </c>
      <c r="D1228">
        <v>3527</v>
      </c>
      <c r="E1228" t="s">
        <v>951</v>
      </c>
      <c r="F1228" t="s">
        <v>1148</v>
      </c>
      <c r="G1228">
        <v>2023</v>
      </c>
      <c r="H1228">
        <v>207</v>
      </c>
      <c r="I1228">
        <v>6</v>
      </c>
      <c r="J1228" t="s">
        <v>431</v>
      </c>
      <c r="K1228" t="s">
        <v>2602</v>
      </c>
      <c r="L1228" s="5">
        <v>77.078220105111001</v>
      </c>
      <c r="M1228" s="5">
        <v>73.2</v>
      </c>
      <c r="N1228">
        <f>VLOOKUP(K1228,AKE!$F$2:$G$1543,2,FALSE)</f>
        <v>93.9</v>
      </c>
      <c r="O1228">
        <f>VLOOKUP(TRIM(K1228),AKP!$G$2:$H$1543,2,FALSE)</f>
        <v>103.3</v>
      </c>
    </row>
    <row r="1229" spans="1:15" x14ac:dyDescent="0.3">
      <c r="A1229">
        <v>2770</v>
      </c>
      <c r="B1229">
        <v>35</v>
      </c>
      <c r="C1229" t="s">
        <v>394</v>
      </c>
      <c r="D1229">
        <v>3528</v>
      </c>
      <c r="E1229" t="s">
        <v>951</v>
      </c>
      <c r="F1229" t="s">
        <v>1149</v>
      </c>
      <c r="G1229">
        <v>2023</v>
      </c>
      <c r="H1229">
        <v>168</v>
      </c>
      <c r="I1229">
        <v>6</v>
      </c>
      <c r="J1229" t="s">
        <v>433</v>
      </c>
      <c r="K1229" t="s">
        <v>2603</v>
      </c>
      <c r="L1229" s="5">
        <v>79.438335951411005</v>
      </c>
      <c r="M1229" s="5">
        <v>75.599999999999994</v>
      </c>
      <c r="N1229">
        <f>VLOOKUP(K1229,AKE!$F$2:$G$1543,2,FALSE)</f>
        <v>90.3</v>
      </c>
      <c r="O1229">
        <f>VLOOKUP(TRIM(K1229),AKP!$G$2:$H$1543,2,FALSE)</f>
        <v>88.8</v>
      </c>
    </row>
    <row r="1230" spans="1:15" x14ac:dyDescent="0.3">
      <c r="A1230">
        <v>2771</v>
      </c>
      <c r="B1230">
        <v>35</v>
      </c>
      <c r="C1230" t="s">
        <v>394</v>
      </c>
      <c r="D1230">
        <v>3529</v>
      </c>
      <c r="E1230" t="s">
        <v>951</v>
      </c>
      <c r="F1230" t="s">
        <v>1150</v>
      </c>
      <c r="G1230">
        <v>2023</v>
      </c>
      <c r="H1230">
        <v>209</v>
      </c>
      <c r="I1230">
        <v>6</v>
      </c>
      <c r="J1230" t="s">
        <v>434</v>
      </c>
      <c r="K1230" t="s">
        <v>2604</v>
      </c>
      <c r="L1230" s="5">
        <v>77.023758461263</v>
      </c>
      <c r="M1230" s="5">
        <v>99.5</v>
      </c>
      <c r="N1230">
        <f>VLOOKUP(K1230,AKE!$F$2:$G$1543,2,FALSE)</f>
        <v>134.9</v>
      </c>
      <c r="O1230">
        <f>VLOOKUP(TRIM(K1230),AKP!$G$2:$H$1543,2,FALSE)</f>
        <v>154.69999999999999</v>
      </c>
    </row>
    <row r="1231" spans="1:15" x14ac:dyDescent="0.3">
      <c r="A1231">
        <v>2772</v>
      </c>
      <c r="B1231">
        <v>36</v>
      </c>
      <c r="C1231" t="s">
        <v>449</v>
      </c>
      <c r="D1231">
        <v>3601</v>
      </c>
      <c r="E1231" t="s">
        <v>951</v>
      </c>
      <c r="F1231" t="s">
        <v>1151</v>
      </c>
      <c r="G1231">
        <v>2023</v>
      </c>
      <c r="H1231">
        <v>243</v>
      </c>
      <c r="I1231">
        <v>5</v>
      </c>
      <c r="J1231" t="s">
        <v>448</v>
      </c>
      <c r="K1231" t="s">
        <v>2605</v>
      </c>
      <c r="L1231" s="5">
        <v>74.872033755946006</v>
      </c>
      <c r="M1231" s="5">
        <v>81.5</v>
      </c>
      <c r="N1231">
        <f>VLOOKUP(K1231,AKE!$F$2:$G$1543,2,FALSE)</f>
        <v>106.6</v>
      </c>
      <c r="O1231">
        <f>VLOOKUP(TRIM(K1231),AKP!$G$2:$H$1543,2,FALSE)</f>
        <v>114.3</v>
      </c>
    </row>
    <row r="1232" spans="1:15" x14ac:dyDescent="0.3">
      <c r="A1232">
        <v>2773</v>
      </c>
      <c r="B1232">
        <v>36</v>
      </c>
      <c r="C1232" t="s">
        <v>449</v>
      </c>
      <c r="D1232">
        <v>3602</v>
      </c>
      <c r="E1232" t="s">
        <v>951</v>
      </c>
      <c r="F1232" t="s">
        <v>1152</v>
      </c>
      <c r="G1232">
        <v>2023</v>
      </c>
      <c r="H1232">
        <v>274</v>
      </c>
      <c r="I1232">
        <v>5</v>
      </c>
      <c r="J1232" t="s">
        <v>451</v>
      </c>
      <c r="K1232" t="s">
        <v>2606</v>
      </c>
      <c r="L1232" s="5">
        <v>72.315232506510995</v>
      </c>
      <c r="M1232" s="5">
        <v>93.3</v>
      </c>
      <c r="N1232">
        <f>VLOOKUP(K1232,AKE!$F$2:$G$1543,2,FALSE)</f>
        <v>118.1</v>
      </c>
      <c r="O1232">
        <f>VLOOKUP(TRIM(K1232),AKP!$G$2:$H$1543,2,FALSE)</f>
        <v>135.69999999999999</v>
      </c>
    </row>
    <row r="1233" spans="1:15" x14ac:dyDescent="0.3">
      <c r="A1233">
        <v>2774</v>
      </c>
      <c r="B1233">
        <v>36</v>
      </c>
      <c r="C1233" t="s">
        <v>449</v>
      </c>
      <c r="D1233">
        <v>3603</v>
      </c>
      <c r="E1233" t="s">
        <v>951</v>
      </c>
      <c r="F1233" t="s">
        <v>1153</v>
      </c>
      <c r="G1233">
        <v>2023</v>
      </c>
      <c r="H1233">
        <v>223</v>
      </c>
      <c r="I1233">
        <v>6</v>
      </c>
      <c r="J1233" t="s">
        <v>452</v>
      </c>
      <c r="K1233" t="s">
        <v>2607</v>
      </c>
      <c r="L1233" s="5">
        <v>76.490161780251</v>
      </c>
      <c r="M1233" s="5">
        <v>91.6</v>
      </c>
      <c r="N1233">
        <f>VLOOKUP(K1233,AKE!$F$2:$G$1543,2,FALSE)</f>
        <v>101.4</v>
      </c>
      <c r="O1233">
        <f>VLOOKUP(TRIM(K1233),AKP!$G$2:$H$1543,2,FALSE)</f>
        <v>125</v>
      </c>
    </row>
    <row r="1234" spans="1:15" x14ac:dyDescent="0.3">
      <c r="A1234">
        <v>2775</v>
      </c>
      <c r="B1234">
        <v>36</v>
      </c>
      <c r="C1234" t="s">
        <v>449</v>
      </c>
      <c r="D1234">
        <v>3604</v>
      </c>
      <c r="E1234" t="s">
        <v>951</v>
      </c>
      <c r="F1234" t="s">
        <v>1154</v>
      </c>
      <c r="G1234">
        <v>2023</v>
      </c>
      <c r="H1234">
        <v>172</v>
      </c>
      <c r="I1234">
        <v>6</v>
      </c>
      <c r="J1234" t="s">
        <v>453</v>
      </c>
      <c r="K1234" t="s">
        <v>2608</v>
      </c>
      <c r="L1234" s="5">
        <v>79.257880032000998</v>
      </c>
      <c r="M1234" s="5">
        <v>93.3</v>
      </c>
      <c r="N1234">
        <f>VLOOKUP(K1234,AKE!$F$2:$G$1543,2,FALSE)</f>
        <v>105.1</v>
      </c>
      <c r="O1234">
        <f>VLOOKUP(TRIM(K1234),AKP!$G$2:$H$1543,2,FALSE)</f>
        <v>112.2</v>
      </c>
    </row>
    <row r="1235" spans="1:15" x14ac:dyDescent="0.3">
      <c r="A1235">
        <v>2776</v>
      </c>
      <c r="B1235">
        <v>51</v>
      </c>
      <c r="C1235" t="s">
        <v>460</v>
      </c>
      <c r="D1235">
        <v>5101</v>
      </c>
      <c r="E1235" t="s">
        <v>951</v>
      </c>
      <c r="F1235" t="s">
        <v>1155</v>
      </c>
      <c r="G1235">
        <v>2023</v>
      </c>
      <c r="H1235">
        <v>33</v>
      </c>
      <c r="I1235">
        <v>6</v>
      </c>
      <c r="J1235" t="s">
        <v>459</v>
      </c>
      <c r="K1235" t="s">
        <v>2609</v>
      </c>
      <c r="L1235" s="5">
        <v>86.592339292879004</v>
      </c>
      <c r="M1235" s="5">
        <v>92.6</v>
      </c>
      <c r="N1235">
        <f>VLOOKUP(K1235,AKE!$F$2:$G$1543,2,FALSE)</f>
        <v>113.5</v>
      </c>
      <c r="O1235">
        <f>VLOOKUP(TRIM(K1235),AKP!$G$2:$H$1543,2,FALSE)</f>
        <v>117.5</v>
      </c>
    </row>
    <row r="1236" spans="1:15" x14ac:dyDescent="0.3">
      <c r="A1236">
        <v>2777</v>
      </c>
      <c r="B1236">
        <v>51</v>
      </c>
      <c r="C1236" t="s">
        <v>460</v>
      </c>
      <c r="D1236">
        <v>5102</v>
      </c>
      <c r="E1236" t="s">
        <v>951</v>
      </c>
      <c r="F1236" t="s">
        <v>1156</v>
      </c>
      <c r="G1236">
        <v>2023</v>
      </c>
      <c r="H1236">
        <v>4</v>
      </c>
      <c r="I1236">
        <v>6</v>
      </c>
      <c r="J1236" t="s">
        <v>462</v>
      </c>
      <c r="K1236" t="s">
        <v>2610</v>
      </c>
      <c r="L1236" s="5">
        <v>90.538641031032995</v>
      </c>
      <c r="M1236" s="5">
        <v>93.2</v>
      </c>
      <c r="N1236">
        <f>VLOOKUP(K1236,AKE!$F$2:$G$1543,2,FALSE)</f>
        <v>108.3</v>
      </c>
      <c r="O1236">
        <f>VLOOKUP(TRIM(K1236),AKP!$G$2:$H$1543,2,FALSE)</f>
        <v>102.9</v>
      </c>
    </row>
    <row r="1237" spans="1:15" x14ac:dyDescent="0.3">
      <c r="A1237">
        <v>2778</v>
      </c>
      <c r="B1237">
        <v>51</v>
      </c>
      <c r="C1237" t="s">
        <v>460</v>
      </c>
      <c r="D1237">
        <v>5103</v>
      </c>
      <c r="E1237" t="s">
        <v>951</v>
      </c>
      <c r="F1237" t="s">
        <v>1157</v>
      </c>
      <c r="G1237">
        <v>2023</v>
      </c>
      <c r="H1237">
        <v>2</v>
      </c>
      <c r="I1237">
        <v>6</v>
      </c>
      <c r="J1237" t="s">
        <v>463</v>
      </c>
      <c r="K1237" t="s">
        <v>2611</v>
      </c>
      <c r="L1237" s="5">
        <v>91.594055989777004</v>
      </c>
      <c r="M1237" s="5">
        <v>91.9</v>
      </c>
      <c r="N1237">
        <f>VLOOKUP(K1237,AKE!$F$2:$G$1543,2,FALSE)</f>
        <v>106.3</v>
      </c>
      <c r="O1237">
        <f>VLOOKUP(TRIM(K1237),AKP!$G$2:$H$1543,2,FALSE)</f>
        <v>107.5</v>
      </c>
    </row>
    <row r="1238" spans="1:15" x14ac:dyDescent="0.3">
      <c r="A1238">
        <v>2779</v>
      </c>
      <c r="B1238">
        <v>51</v>
      </c>
      <c r="C1238" t="s">
        <v>460</v>
      </c>
      <c r="D1238">
        <v>5104</v>
      </c>
      <c r="E1238" t="s">
        <v>951</v>
      </c>
      <c r="F1238" t="s">
        <v>1158</v>
      </c>
      <c r="G1238">
        <v>2023</v>
      </c>
      <c r="H1238">
        <v>1</v>
      </c>
      <c r="I1238">
        <v>6</v>
      </c>
      <c r="J1238" t="s">
        <v>464</v>
      </c>
      <c r="K1238" t="s">
        <v>2612</v>
      </c>
      <c r="L1238" s="5">
        <v>92.155374673647003</v>
      </c>
      <c r="M1238" s="5">
        <v>91.9</v>
      </c>
      <c r="N1238">
        <f>VLOOKUP(K1238,AKE!$F$2:$G$1543,2,FALSE)</f>
        <v>111</v>
      </c>
      <c r="O1238">
        <f>VLOOKUP(TRIM(K1238),AKP!$G$2:$H$1543,2,FALSE)</f>
        <v>108.1</v>
      </c>
    </row>
    <row r="1239" spans="1:15" x14ac:dyDescent="0.3">
      <c r="A1239">
        <v>2780</v>
      </c>
      <c r="B1239">
        <v>51</v>
      </c>
      <c r="C1239" t="s">
        <v>460</v>
      </c>
      <c r="D1239">
        <v>5105</v>
      </c>
      <c r="E1239" t="s">
        <v>951</v>
      </c>
      <c r="F1239" t="s">
        <v>1159</v>
      </c>
      <c r="G1239">
        <v>2023</v>
      </c>
      <c r="H1239">
        <v>19</v>
      </c>
      <c r="I1239">
        <v>6</v>
      </c>
      <c r="J1239" t="s">
        <v>465</v>
      </c>
      <c r="K1239" t="s">
        <v>2613</v>
      </c>
      <c r="L1239" s="5">
        <v>87.528387308354993</v>
      </c>
      <c r="M1239" s="5">
        <v>91.8</v>
      </c>
      <c r="N1239">
        <f>VLOOKUP(K1239,AKE!$F$2:$G$1543,2,FALSE)</f>
        <v>118.3</v>
      </c>
      <c r="O1239">
        <f>VLOOKUP(TRIM(K1239),AKP!$G$2:$H$1543,2,FALSE)</f>
        <v>110.2</v>
      </c>
    </row>
    <row r="1240" spans="1:15" x14ac:dyDescent="0.3">
      <c r="A1240">
        <v>2781</v>
      </c>
      <c r="B1240">
        <v>51</v>
      </c>
      <c r="C1240" t="s">
        <v>460</v>
      </c>
      <c r="D1240">
        <v>5106</v>
      </c>
      <c r="E1240" t="s">
        <v>951</v>
      </c>
      <c r="F1240" t="s">
        <v>1160</v>
      </c>
      <c r="G1240">
        <v>2023</v>
      </c>
      <c r="H1240">
        <v>202</v>
      </c>
      <c r="I1240">
        <v>6</v>
      </c>
      <c r="J1240" t="s">
        <v>466</v>
      </c>
      <c r="K1240" t="s">
        <v>2614</v>
      </c>
      <c r="L1240" s="5">
        <v>77.345636737307004</v>
      </c>
      <c r="M1240" s="5">
        <v>91.7</v>
      </c>
      <c r="N1240">
        <f>VLOOKUP(K1240,AKE!$F$2:$G$1543,2,FALSE)</f>
        <v>114.4</v>
      </c>
      <c r="O1240">
        <f>VLOOKUP(TRIM(K1240),AKP!$G$2:$H$1543,2,FALSE)</f>
        <v>109.6</v>
      </c>
    </row>
    <row r="1241" spans="1:15" x14ac:dyDescent="0.3">
      <c r="A1241">
        <v>2782</v>
      </c>
      <c r="B1241">
        <v>51</v>
      </c>
      <c r="C1241" t="s">
        <v>460</v>
      </c>
      <c r="D1241">
        <v>5107</v>
      </c>
      <c r="E1241" t="s">
        <v>951</v>
      </c>
      <c r="F1241" t="s">
        <v>1161</v>
      </c>
      <c r="G1241">
        <v>2023</v>
      </c>
      <c r="H1241">
        <v>57</v>
      </c>
      <c r="I1241">
        <v>6</v>
      </c>
      <c r="J1241" t="s">
        <v>467</v>
      </c>
      <c r="K1241" t="s">
        <v>2615</v>
      </c>
      <c r="L1241" s="5">
        <v>85.280191811053001</v>
      </c>
      <c r="M1241" s="5">
        <v>76.8</v>
      </c>
      <c r="N1241">
        <f>VLOOKUP(K1241,AKE!$F$2:$G$1543,2,FALSE)</f>
        <v>101.6</v>
      </c>
      <c r="O1241">
        <f>VLOOKUP(TRIM(K1241),AKP!$G$2:$H$1543,2,FALSE)</f>
        <v>99.4</v>
      </c>
    </row>
    <row r="1242" spans="1:15" x14ac:dyDescent="0.3">
      <c r="A1242">
        <v>2783</v>
      </c>
      <c r="B1242">
        <v>51</v>
      </c>
      <c r="C1242" t="s">
        <v>460</v>
      </c>
      <c r="D1242">
        <v>5108</v>
      </c>
      <c r="E1242" t="s">
        <v>951</v>
      </c>
      <c r="F1242" t="s">
        <v>1162</v>
      </c>
      <c r="G1242">
        <v>2023</v>
      </c>
      <c r="H1242">
        <v>118</v>
      </c>
      <c r="I1242">
        <v>6</v>
      </c>
      <c r="J1242" t="s">
        <v>468</v>
      </c>
      <c r="K1242" t="s">
        <v>2616</v>
      </c>
      <c r="L1242" s="5">
        <v>82.015453614058003</v>
      </c>
      <c r="M1242" s="5">
        <v>86.4</v>
      </c>
      <c r="N1242">
        <f>VLOOKUP(K1242,AKE!$F$2:$G$1543,2,FALSE)</f>
        <v>109.2</v>
      </c>
      <c r="O1242">
        <f>VLOOKUP(TRIM(K1242),AKP!$G$2:$H$1543,2,FALSE)</f>
        <v>107.8</v>
      </c>
    </row>
    <row r="1243" spans="1:15" x14ac:dyDescent="0.3">
      <c r="A1243">
        <v>2784</v>
      </c>
      <c r="B1243">
        <v>52</v>
      </c>
      <c r="C1243" t="s">
        <v>471</v>
      </c>
      <c r="D1243">
        <v>5201</v>
      </c>
      <c r="E1243" t="s">
        <v>951</v>
      </c>
      <c r="F1243" t="s">
        <v>1163</v>
      </c>
      <c r="G1243">
        <v>2023</v>
      </c>
      <c r="H1243">
        <v>260</v>
      </c>
      <c r="I1243">
        <v>5</v>
      </c>
      <c r="J1243" t="s">
        <v>470</v>
      </c>
      <c r="K1243" t="s">
        <v>2617</v>
      </c>
      <c r="L1243" s="5">
        <v>73.441644900699004</v>
      </c>
      <c r="M1243" s="5">
        <v>95.1</v>
      </c>
      <c r="N1243">
        <f>VLOOKUP(K1243,AKE!$F$2:$G$1543,2,FALSE)</f>
        <v>118.8</v>
      </c>
      <c r="O1243">
        <f>VLOOKUP(TRIM(K1243),AKP!$G$2:$H$1543,2,FALSE)</f>
        <v>124.7</v>
      </c>
    </row>
    <row r="1244" spans="1:15" x14ac:dyDescent="0.3">
      <c r="A1244">
        <v>2785</v>
      </c>
      <c r="B1244">
        <v>52</v>
      </c>
      <c r="C1244" t="s">
        <v>471</v>
      </c>
      <c r="D1244">
        <v>5202</v>
      </c>
      <c r="E1244" t="s">
        <v>951</v>
      </c>
      <c r="F1244" t="s">
        <v>1164</v>
      </c>
      <c r="G1244">
        <v>2023</v>
      </c>
      <c r="H1244">
        <v>236</v>
      </c>
      <c r="I1244">
        <v>5</v>
      </c>
      <c r="J1244" t="s">
        <v>473</v>
      </c>
      <c r="K1244" t="s">
        <v>2618</v>
      </c>
      <c r="L1244" s="5">
        <v>75.596309110630997</v>
      </c>
      <c r="M1244" s="5">
        <v>95</v>
      </c>
      <c r="N1244">
        <f>VLOOKUP(K1244,AKE!$F$2:$G$1543,2,FALSE)</f>
        <v>117.7</v>
      </c>
      <c r="O1244">
        <f>VLOOKUP(TRIM(K1244),AKP!$G$2:$H$1543,2,FALSE)</f>
        <v>131.19999999999999</v>
      </c>
    </row>
    <row r="1245" spans="1:15" x14ac:dyDescent="0.3">
      <c r="A1245">
        <v>2786</v>
      </c>
      <c r="B1245">
        <v>52</v>
      </c>
      <c r="C1245" t="s">
        <v>471</v>
      </c>
      <c r="D1245">
        <v>5203</v>
      </c>
      <c r="E1245" t="s">
        <v>951</v>
      </c>
      <c r="F1245" t="s">
        <v>1165</v>
      </c>
      <c r="G1245">
        <v>2023</v>
      </c>
      <c r="H1245">
        <v>284</v>
      </c>
      <c r="I1245">
        <v>5</v>
      </c>
      <c r="J1245" t="s">
        <v>475</v>
      </c>
      <c r="K1245" t="s">
        <v>2619</v>
      </c>
      <c r="L1245" s="5">
        <v>71.479500462218994</v>
      </c>
      <c r="M1245" s="5">
        <v>98.1</v>
      </c>
      <c r="N1245">
        <f>VLOOKUP(K1245,AKE!$F$2:$G$1543,2,FALSE)</f>
        <v>137.30000000000001</v>
      </c>
      <c r="O1245">
        <f>VLOOKUP(TRIM(K1245),AKP!$G$2:$H$1543,2,FALSE)</f>
        <v>150.4</v>
      </c>
    </row>
    <row r="1246" spans="1:15" x14ac:dyDescent="0.3">
      <c r="A1246">
        <v>2787</v>
      </c>
      <c r="B1246">
        <v>52</v>
      </c>
      <c r="C1246" t="s">
        <v>471</v>
      </c>
      <c r="D1246">
        <v>5204</v>
      </c>
      <c r="E1246" t="s">
        <v>951</v>
      </c>
      <c r="F1246" t="s">
        <v>1166</v>
      </c>
      <c r="G1246">
        <v>2023</v>
      </c>
      <c r="H1246">
        <v>77</v>
      </c>
      <c r="I1246">
        <v>6</v>
      </c>
      <c r="J1246" t="s">
        <v>477</v>
      </c>
      <c r="K1246" t="s">
        <v>2620</v>
      </c>
      <c r="L1246" s="5">
        <v>84.004940919500996</v>
      </c>
      <c r="M1246" s="5">
        <v>89.5</v>
      </c>
      <c r="N1246">
        <f>VLOOKUP(K1246,AKE!$F$2:$G$1543,2,FALSE)</f>
        <v>105.5</v>
      </c>
      <c r="O1246">
        <f>VLOOKUP(TRIM(K1246),AKP!$G$2:$H$1543,2,FALSE)</f>
        <v>118.6</v>
      </c>
    </row>
    <row r="1247" spans="1:15" x14ac:dyDescent="0.3">
      <c r="A1247">
        <v>2788</v>
      </c>
      <c r="B1247">
        <v>52</v>
      </c>
      <c r="C1247" t="s">
        <v>471</v>
      </c>
      <c r="D1247">
        <v>5205</v>
      </c>
      <c r="E1247" t="s">
        <v>951</v>
      </c>
      <c r="F1247" t="s">
        <v>1167</v>
      </c>
      <c r="G1247">
        <v>2023</v>
      </c>
      <c r="H1247">
        <v>182</v>
      </c>
      <c r="I1247">
        <v>6</v>
      </c>
      <c r="J1247" t="s">
        <v>478</v>
      </c>
      <c r="K1247" t="s">
        <v>2621</v>
      </c>
      <c r="L1247" s="5">
        <v>78.846342644917002</v>
      </c>
      <c r="M1247" s="5">
        <v>90.2</v>
      </c>
      <c r="N1247">
        <f>VLOOKUP(K1247,AKE!$F$2:$G$1543,2,FALSE)</f>
        <v>104</v>
      </c>
      <c r="O1247">
        <f>VLOOKUP(TRIM(K1247),AKP!$G$2:$H$1543,2,FALSE)</f>
        <v>123.3</v>
      </c>
    </row>
    <row r="1248" spans="1:15" x14ac:dyDescent="0.3">
      <c r="A1248">
        <v>2789</v>
      </c>
      <c r="B1248">
        <v>52</v>
      </c>
      <c r="C1248" t="s">
        <v>471</v>
      </c>
      <c r="D1248">
        <v>5206</v>
      </c>
      <c r="E1248" t="s">
        <v>951</v>
      </c>
      <c r="F1248" t="s">
        <v>1168</v>
      </c>
      <c r="G1248">
        <v>2023</v>
      </c>
      <c r="H1248">
        <v>198</v>
      </c>
      <c r="I1248">
        <v>6</v>
      </c>
      <c r="J1248" t="s">
        <v>479</v>
      </c>
      <c r="K1248" t="s">
        <v>2622</v>
      </c>
      <c r="L1248" s="5">
        <v>77.681894862632006</v>
      </c>
      <c r="M1248" s="5">
        <v>80.3</v>
      </c>
      <c r="N1248">
        <f>VLOOKUP(K1248,AKE!$F$2:$G$1543,2,FALSE)</f>
        <v>101.5</v>
      </c>
      <c r="O1248">
        <f>VLOOKUP(TRIM(K1248),AKP!$G$2:$H$1543,2,FALSE)</f>
        <v>103.5</v>
      </c>
    </row>
    <row r="1249" spans="1:15" x14ac:dyDescent="0.3">
      <c r="A1249">
        <v>2790</v>
      </c>
      <c r="B1249">
        <v>52</v>
      </c>
      <c r="C1249" t="s">
        <v>471</v>
      </c>
      <c r="D1249">
        <v>5207</v>
      </c>
      <c r="E1249" t="s">
        <v>951</v>
      </c>
      <c r="F1249" t="s">
        <v>1169</v>
      </c>
      <c r="G1249">
        <v>2023</v>
      </c>
      <c r="H1249">
        <v>39</v>
      </c>
      <c r="I1249">
        <v>6</v>
      </c>
      <c r="J1249" t="s">
        <v>480</v>
      </c>
      <c r="K1249" t="s">
        <v>2623</v>
      </c>
      <c r="L1249" s="5">
        <v>86.020506377846004</v>
      </c>
      <c r="M1249" s="5">
        <v>91.1</v>
      </c>
      <c r="N1249">
        <f>VLOOKUP(K1249,AKE!$F$2:$G$1543,2,FALSE)</f>
        <v>112.3</v>
      </c>
      <c r="O1249">
        <f>VLOOKUP(TRIM(K1249),AKP!$G$2:$H$1543,2,FALSE)</f>
        <v>143.69999999999999</v>
      </c>
    </row>
    <row r="1250" spans="1:15" x14ac:dyDescent="0.3">
      <c r="A1250">
        <v>2791</v>
      </c>
      <c r="B1250">
        <v>52</v>
      </c>
      <c r="C1250" t="s">
        <v>471</v>
      </c>
      <c r="D1250">
        <v>5208</v>
      </c>
      <c r="E1250" t="s">
        <v>951</v>
      </c>
      <c r="F1250" t="s">
        <v>1170</v>
      </c>
      <c r="G1250">
        <v>2023</v>
      </c>
      <c r="H1250">
        <v>322</v>
      </c>
      <c r="I1250">
        <v>4</v>
      </c>
      <c r="J1250" t="s">
        <v>481</v>
      </c>
      <c r="K1250" t="s">
        <v>2624</v>
      </c>
      <c r="L1250" s="5">
        <v>65.915053498375997</v>
      </c>
      <c r="M1250" s="5">
        <v>95.3</v>
      </c>
      <c r="N1250">
        <f>VLOOKUP(K1250,AKE!$F$2:$G$1543,2,FALSE)</f>
        <v>123.7</v>
      </c>
      <c r="O1250">
        <f>VLOOKUP(TRIM(K1250),AKP!$G$2:$H$1543,2,FALSE)</f>
        <v>136.1</v>
      </c>
    </row>
    <row r="1251" spans="1:15" x14ac:dyDescent="0.3">
      <c r="A1251">
        <v>2792</v>
      </c>
      <c r="B1251">
        <v>53</v>
      </c>
      <c r="C1251" t="s">
        <v>486</v>
      </c>
      <c r="D1251">
        <v>5312</v>
      </c>
      <c r="E1251" t="s">
        <v>951</v>
      </c>
      <c r="F1251" t="s">
        <v>1171</v>
      </c>
      <c r="G1251">
        <v>2023</v>
      </c>
      <c r="H1251">
        <v>304</v>
      </c>
      <c r="I1251">
        <v>5</v>
      </c>
      <c r="J1251" t="s">
        <v>485</v>
      </c>
      <c r="K1251" t="s">
        <v>2625</v>
      </c>
      <c r="L1251" s="5">
        <v>69.459956200923003</v>
      </c>
      <c r="M1251" s="5">
        <v>77.8</v>
      </c>
      <c r="N1251">
        <f>VLOOKUP(K1251,AKE!$F$2:$G$1543,2,FALSE)</f>
        <v>91.6</v>
      </c>
      <c r="O1251">
        <f>VLOOKUP(TRIM(K1251),AKP!$G$2:$H$1543,2,FALSE)</f>
        <v>87.7</v>
      </c>
    </row>
    <row r="1252" spans="1:15" x14ac:dyDescent="0.3">
      <c r="A1252">
        <v>2793</v>
      </c>
      <c r="B1252">
        <v>53</v>
      </c>
      <c r="C1252" t="s">
        <v>486</v>
      </c>
      <c r="D1252">
        <v>5311</v>
      </c>
      <c r="E1252" t="s">
        <v>951</v>
      </c>
      <c r="F1252" t="s">
        <v>1172</v>
      </c>
      <c r="G1252">
        <v>2023</v>
      </c>
      <c r="H1252">
        <v>296</v>
      </c>
      <c r="I1252">
        <v>5</v>
      </c>
      <c r="J1252" t="s">
        <v>488</v>
      </c>
      <c r="K1252" t="s">
        <v>2626</v>
      </c>
      <c r="L1252" s="5">
        <v>70.206262678857001</v>
      </c>
      <c r="M1252" s="5">
        <v>68</v>
      </c>
      <c r="N1252">
        <f>VLOOKUP(K1252,AKE!$F$2:$G$1543,2,FALSE)</f>
        <v>94</v>
      </c>
      <c r="O1252">
        <f>VLOOKUP(TRIM(K1252),AKP!$G$2:$H$1543,2,FALSE)</f>
        <v>98.1</v>
      </c>
    </row>
    <row r="1253" spans="1:15" x14ac:dyDescent="0.3">
      <c r="A1253">
        <v>2794</v>
      </c>
      <c r="B1253">
        <v>53</v>
      </c>
      <c r="C1253" t="s">
        <v>486</v>
      </c>
      <c r="D1253">
        <v>5301</v>
      </c>
      <c r="E1253" t="s">
        <v>951</v>
      </c>
      <c r="F1253" t="s">
        <v>1173</v>
      </c>
      <c r="G1253">
        <v>2023</v>
      </c>
      <c r="H1253">
        <v>308</v>
      </c>
      <c r="I1253">
        <v>5</v>
      </c>
      <c r="J1253" t="s">
        <v>490</v>
      </c>
      <c r="K1253" t="s">
        <v>2627</v>
      </c>
      <c r="L1253" s="5">
        <v>69.018167361880003</v>
      </c>
      <c r="M1253" s="5">
        <v>70.3</v>
      </c>
      <c r="N1253">
        <f>VLOOKUP(K1253,AKE!$F$2:$G$1543,2,FALSE)</f>
        <v>88.9</v>
      </c>
      <c r="O1253">
        <f>VLOOKUP(TRIM(K1253),AKP!$G$2:$H$1543,2,FALSE)</f>
        <v>91.1</v>
      </c>
    </row>
    <row r="1254" spans="1:15" x14ac:dyDescent="0.3">
      <c r="A1254">
        <v>2795</v>
      </c>
      <c r="B1254">
        <v>53</v>
      </c>
      <c r="C1254" t="s">
        <v>486</v>
      </c>
      <c r="D1254">
        <v>5302</v>
      </c>
      <c r="E1254" t="s">
        <v>951</v>
      </c>
      <c r="F1254" t="s">
        <v>1174</v>
      </c>
      <c r="G1254">
        <v>2023</v>
      </c>
      <c r="H1254">
        <v>313</v>
      </c>
      <c r="I1254">
        <v>4</v>
      </c>
      <c r="J1254" t="s">
        <v>492</v>
      </c>
      <c r="K1254" t="s">
        <v>2628</v>
      </c>
      <c r="L1254" s="5">
        <v>67.607727540848003</v>
      </c>
      <c r="M1254" s="5">
        <v>80.5</v>
      </c>
      <c r="N1254">
        <f>VLOOKUP(K1254,AKE!$F$2:$G$1543,2,FALSE)</f>
        <v>88.7</v>
      </c>
      <c r="O1254">
        <f>VLOOKUP(TRIM(K1254),AKP!$G$2:$H$1543,2,FALSE)</f>
        <v>96.8</v>
      </c>
    </row>
    <row r="1255" spans="1:15" x14ac:dyDescent="0.3">
      <c r="A1255">
        <v>2796</v>
      </c>
      <c r="B1255">
        <v>53</v>
      </c>
      <c r="C1255" t="s">
        <v>486</v>
      </c>
      <c r="D1255">
        <v>5303</v>
      </c>
      <c r="E1255" t="s">
        <v>951</v>
      </c>
      <c r="F1255" t="s">
        <v>1175</v>
      </c>
      <c r="G1255">
        <v>2023</v>
      </c>
      <c r="H1255">
        <v>268</v>
      </c>
      <c r="I1255">
        <v>5</v>
      </c>
      <c r="J1255" t="s">
        <v>494</v>
      </c>
      <c r="K1255" t="s">
        <v>2629</v>
      </c>
      <c r="L1255" s="5">
        <v>72.958930491459995</v>
      </c>
      <c r="M1255" s="5">
        <v>74.900000000000006</v>
      </c>
      <c r="N1255">
        <f>VLOOKUP(K1255,AKE!$F$2:$G$1543,2,FALSE)</f>
        <v>92.6</v>
      </c>
      <c r="O1255">
        <f>VLOOKUP(TRIM(K1255),AKP!$G$2:$H$1543,2,FALSE)</f>
        <v>100.2</v>
      </c>
    </row>
    <row r="1256" spans="1:15" x14ac:dyDescent="0.3">
      <c r="A1256">
        <v>2797</v>
      </c>
      <c r="B1256">
        <v>53</v>
      </c>
      <c r="C1256" t="s">
        <v>486</v>
      </c>
      <c r="D1256">
        <v>5304</v>
      </c>
      <c r="E1256" t="s">
        <v>951</v>
      </c>
      <c r="F1256" t="s">
        <v>1176</v>
      </c>
      <c r="G1256">
        <v>2023</v>
      </c>
      <c r="H1256">
        <v>233</v>
      </c>
      <c r="I1256">
        <v>6</v>
      </c>
      <c r="J1256" t="s">
        <v>496</v>
      </c>
      <c r="K1256" t="s">
        <v>2630</v>
      </c>
      <c r="L1256" s="5">
        <v>75.691004260598007</v>
      </c>
      <c r="M1256" s="5">
        <v>68.099999999999994</v>
      </c>
      <c r="N1256">
        <f>VLOOKUP(K1256,AKE!$F$2:$G$1543,2,FALSE)</f>
        <v>91</v>
      </c>
      <c r="O1256">
        <f>VLOOKUP(TRIM(K1256),AKP!$G$2:$H$1543,2,FALSE)</f>
        <v>96.7</v>
      </c>
    </row>
    <row r="1257" spans="1:15" x14ac:dyDescent="0.3">
      <c r="A1257">
        <v>2798</v>
      </c>
      <c r="B1257">
        <v>53</v>
      </c>
      <c r="C1257" t="s">
        <v>486</v>
      </c>
      <c r="D1257">
        <v>5305</v>
      </c>
      <c r="E1257" t="s">
        <v>951</v>
      </c>
      <c r="F1257" t="s">
        <v>1177</v>
      </c>
      <c r="G1257">
        <v>2023</v>
      </c>
      <c r="H1257">
        <v>329</v>
      </c>
      <c r="I1257">
        <v>4</v>
      </c>
      <c r="J1257" t="s">
        <v>497</v>
      </c>
      <c r="K1257" t="s">
        <v>2631</v>
      </c>
      <c r="L1257" s="5">
        <v>65.429711439593007</v>
      </c>
      <c r="M1257" s="5">
        <v>79.900000000000006</v>
      </c>
      <c r="N1257">
        <f>VLOOKUP(K1257,AKE!$F$2:$G$1543,2,FALSE)</f>
        <v>85.3</v>
      </c>
      <c r="O1257">
        <f>VLOOKUP(TRIM(K1257),AKP!$G$2:$H$1543,2,FALSE)</f>
        <v>100.4</v>
      </c>
    </row>
    <row r="1258" spans="1:15" x14ac:dyDescent="0.3">
      <c r="A1258">
        <v>2799</v>
      </c>
      <c r="B1258">
        <v>53</v>
      </c>
      <c r="C1258" t="s">
        <v>486</v>
      </c>
      <c r="D1258">
        <v>5313</v>
      </c>
      <c r="E1258" t="s">
        <v>951</v>
      </c>
      <c r="F1258" t="s">
        <v>1178</v>
      </c>
      <c r="G1258">
        <v>2023</v>
      </c>
      <c r="H1258">
        <v>309</v>
      </c>
      <c r="I1258">
        <v>5</v>
      </c>
      <c r="J1258" t="s">
        <v>499</v>
      </c>
      <c r="K1258" t="s">
        <v>2632</v>
      </c>
      <c r="L1258" s="5">
        <v>68.997376981144001</v>
      </c>
      <c r="M1258" s="5">
        <v>79.099999999999994</v>
      </c>
      <c r="N1258">
        <f>VLOOKUP(K1258,AKE!$F$2:$G$1543,2,FALSE)</f>
        <v>90.1</v>
      </c>
      <c r="O1258">
        <f>VLOOKUP(TRIM(K1258),AKP!$G$2:$H$1543,2,FALSE)</f>
        <v>91.6</v>
      </c>
    </row>
    <row r="1259" spans="1:15" x14ac:dyDescent="0.3">
      <c r="A1259">
        <v>2800</v>
      </c>
      <c r="B1259">
        <v>53</v>
      </c>
      <c r="C1259" t="s">
        <v>486</v>
      </c>
      <c r="D1259">
        <v>5306</v>
      </c>
      <c r="E1259" t="s">
        <v>951</v>
      </c>
      <c r="F1259" t="s">
        <v>1179</v>
      </c>
      <c r="G1259">
        <v>2023</v>
      </c>
      <c r="H1259">
        <v>259</v>
      </c>
      <c r="I1259">
        <v>5</v>
      </c>
      <c r="J1259" t="s">
        <v>500</v>
      </c>
      <c r="K1259" t="s">
        <v>2633</v>
      </c>
      <c r="L1259" s="5">
        <v>73.541145590529993</v>
      </c>
      <c r="M1259" s="5">
        <v>74.599999999999994</v>
      </c>
      <c r="N1259">
        <f>VLOOKUP(K1259,AKE!$F$2:$G$1543,2,FALSE)</f>
        <v>100.7</v>
      </c>
      <c r="O1259">
        <f>VLOOKUP(TRIM(K1259),AKP!$G$2:$H$1543,2,FALSE)</f>
        <v>100.5</v>
      </c>
    </row>
    <row r="1260" spans="1:15" x14ac:dyDescent="0.3">
      <c r="A1260">
        <v>2801</v>
      </c>
      <c r="B1260">
        <v>53</v>
      </c>
      <c r="C1260" t="s">
        <v>486</v>
      </c>
      <c r="D1260">
        <v>5307</v>
      </c>
      <c r="E1260" t="s">
        <v>951</v>
      </c>
      <c r="F1260" t="s">
        <v>1180</v>
      </c>
      <c r="G1260">
        <v>2023</v>
      </c>
      <c r="H1260">
        <v>208</v>
      </c>
      <c r="I1260">
        <v>6</v>
      </c>
      <c r="J1260" t="s">
        <v>501</v>
      </c>
      <c r="K1260" t="s">
        <v>2634</v>
      </c>
      <c r="L1260" s="5">
        <v>77.069887642512995</v>
      </c>
      <c r="M1260" s="5">
        <v>69.7</v>
      </c>
      <c r="N1260">
        <f>VLOOKUP(K1260,AKE!$F$2:$G$1543,2,FALSE)</f>
        <v>83.5</v>
      </c>
      <c r="O1260">
        <f>VLOOKUP(TRIM(K1260),AKP!$G$2:$H$1543,2,FALSE)</f>
        <v>85.8</v>
      </c>
    </row>
    <row r="1261" spans="1:15" x14ac:dyDescent="0.3">
      <c r="A1261">
        <v>2802</v>
      </c>
      <c r="B1261">
        <v>53</v>
      </c>
      <c r="C1261" t="s">
        <v>486</v>
      </c>
      <c r="D1261">
        <v>5308</v>
      </c>
      <c r="E1261" t="s">
        <v>951</v>
      </c>
      <c r="F1261" t="s">
        <v>1181</v>
      </c>
      <c r="G1261">
        <v>2023</v>
      </c>
      <c r="H1261">
        <v>261</v>
      </c>
      <c r="I1261">
        <v>5</v>
      </c>
      <c r="J1261" t="s">
        <v>503</v>
      </c>
      <c r="K1261" t="s">
        <v>2635</v>
      </c>
      <c r="L1261" s="5">
        <v>73.415726810276993</v>
      </c>
      <c r="M1261" s="5">
        <v>77.900000000000006</v>
      </c>
      <c r="N1261">
        <f>VLOOKUP(K1261,AKE!$F$2:$G$1543,2,FALSE)</f>
        <v>105.4</v>
      </c>
      <c r="O1261">
        <f>VLOOKUP(TRIM(K1261),AKP!$G$2:$H$1543,2,FALSE)</f>
        <v>106.7</v>
      </c>
    </row>
    <row r="1262" spans="1:15" x14ac:dyDescent="0.3">
      <c r="A1262">
        <v>2803</v>
      </c>
      <c r="B1262">
        <v>53</v>
      </c>
      <c r="C1262" t="s">
        <v>486</v>
      </c>
      <c r="D1262">
        <v>5309</v>
      </c>
      <c r="E1262" t="s">
        <v>951</v>
      </c>
      <c r="F1262" t="s">
        <v>1182</v>
      </c>
      <c r="G1262">
        <v>2023</v>
      </c>
      <c r="H1262">
        <v>125</v>
      </c>
      <c r="I1262">
        <v>6</v>
      </c>
      <c r="J1262" t="s">
        <v>504</v>
      </c>
      <c r="K1262" t="s">
        <v>2636</v>
      </c>
      <c r="L1262" s="5">
        <v>81.738180857234994</v>
      </c>
      <c r="M1262" s="5">
        <v>83.9</v>
      </c>
      <c r="N1262">
        <f>VLOOKUP(K1262,AKE!$F$2:$G$1543,2,FALSE)</f>
        <v>96</v>
      </c>
      <c r="O1262">
        <f>VLOOKUP(TRIM(K1262),AKP!$G$2:$H$1543,2,FALSE)</f>
        <v>108.2</v>
      </c>
    </row>
    <row r="1263" spans="1:15" x14ac:dyDescent="0.3">
      <c r="A1263">
        <v>2804</v>
      </c>
      <c r="B1263">
        <v>53</v>
      </c>
      <c r="C1263" t="s">
        <v>486</v>
      </c>
      <c r="D1263">
        <v>5310</v>
      </c>
      <c r="E1263" t="s">
        <v>951</v>
      </c>
      <c r="F1263" t="s">
        <v>1183</v>
      </c>
      <c r="G1263">
        <v>2023</v>
      </c>
      <c r="H1263">
        <v>210</v>
      </c>
      <c r="I1263">
        <v>6</v>
      </c>
      <c r="J1263" t="s">
        <v>505</v>
      </c>
      <c r="K1263" t="s">
        <v>2637</v>
      </c>
      <c r="L1263" s="5">
        <v>76.932134087509993</v>
      </c>
      <c r="M1263" s="5">
        <v>77.2</v>
      </c>
      <c r="N1263">
        <f>VLOOKUP(K1263,AKE!$F$2:$G$1543,2,FALSE)</f>
        <v>103.4</v>
      </c>
      <c r="O1263">
        <f>VLOOKUP(TRIM(K1263),AKP!$G$2:$H$1543,2,FALSE)</f>
        <v>113.5</v>
      </c>
    </row>
    <row r="1264" spans="1:15" x14ac:dyDescent="0.3">
      <c r="A1264">
        <v>2805</v>
      </c>
      <c r="B1264">
        <v>53</v>
      </c>
      <c r="C1264" t="s">
        <v>486</v>
      </c>
      <c r="D1264">
        <v>5314</v>
      </c>
      <c r="E1264" t="s">
        <v>951</v>
      </c>
      <c r="F1264" t="s">
        <v>1184</v>
      </c>
      <c r="G1264">
        <v>2023</v>
      </c>
      <c r="H1264">
        <v>294</v>
      </c>
      <c r="I1264">
        <v>5</v>
      </c>
      <c r="J1264" t="s">
        <v>506</v>
      </c>
      <c r="K1264" t="s">
        <v>2638</v>
      </c>
      <c r="L1264" s="5">
        <v>70.425061531699001</v>
      </c>
      <c r="M1264" s="5">
        <v>56.4</v>
      </c>
      <c r="N1264">
        <f>VLOOKUP(K1264,AKE!$F$2:$G$1543,2,FALSE)</f>
        <v>75.2</v>
      </c>
      <c r="O1264">
        <f>VLOOKUP(TRIM(K1264),AKP!$G$2:$H$1543,2,FALSE)</f>
        <v>79.3</v>
      </c>
    </row>
    <row r="1265" spans="1:15" x14ac:dyDescent="0.3">
      <c r="A1265">
        <v>2806</v>
      </c>
      <c r="B1265">
        <v>53</v>
      </c>
      <c r="C1265" t="s">
        <v>486</v>
      </c>
      <c r="D1265">
        <v>5315</v>
      </c>
      <c r="E1265" t="s">
        <v>951</v>
      </c>
      <c r="F1265" t="s">
        <v>1185</v>
      </c>
      <c r="G1265">
        <v>2023</v>
      </c>
      <c r="H1265">
        <v>217</v>
      </c>
      <c r="I1265">
        <v>6</v>
      </c>
      <c r="J1265" t="s">
        <v>508</v>
      </c>
      <c r="K1265" t="s">
        <v>2639</v>
      </c>
      <c r="L1265" s="5">
        <v>76.764248142930001</v>
      </c>
      <c r="M1265" s="5">
        <v>75.3</v>
      </c>
      <c r="N1265">
        <f>VLOOKUP(K1265,AKE!$F$2:$G$1543,2,FALSE)</f>
        <v>95.5</v>
      </c>
      <c r="O1265">
        <f>VLOOKUP(TRIM(K1265),AKP!$G$2:$H$1543,2,FALSE)</f>
        <v>104</v>
      </c>
    </row>
    <row r="1266" spans="1:15" x14ac:dyDescent="0.3">
      <c r="A1266">
        <v>2807</v>
      </c>
      <c r="B1266">
        <v>53</v>
      </c>
      <c r="C1266" t="s">
        <v>486</v>
      </c>
      <c r="D1266">
        <v>5317</v>
      </c>
      <c r="E1266" t="s">
        <v>951</v>
      </c>
      <c r="F1266" t="s">
        <v>1186</v>
      </c>
      <c r="G1266">
        <v>2023</v>
      </c>
      <c r="H1266">
        <v>315</v>
      </c>
      <c r="I1266">
        <v>4</v>
      </c>
      <c r="J1266" t="s">
        <v>509</v>
      </c>
      <c r="K1266" t="s">
        <v>2640</v>
      </c>
      <c r="L1266" s="5">
        <v>67.290444405621997</v>
      </c>
      <c r="M1266" s="5">
        <v>71.099999999999994</v>
      </c>
      <c r="N1266">
        <f>VLOOKUP(K1266,AKE!$F$2:$G$1543,2,FALSE)</f>
        <v>88.2</v>
      </c>
      <c r="O1266">
        <f>VLOOKUP(TRIM(K1266),AKP!$G$2:$H$1543,2,FALSE)</f>
        <v>87.9</v>
      </c>
    </row>
    <row r="1267" spans="1:15" x14ac:dyDescent="0.3">
      <c r="A1267">
        <v>2808</v>
      </c>
      <c r="B1267">
        <v>53</v>
      </c>
      <c r="C1267" t="s">
        <v>486</v>
      </c>
      <c r="D1267">
        <v>5318</v>
      </c>
      <c r="E1267" t="s">
        <v>951</v>
      </c>
      <c r="F1267" t="s">
        <v>1187</v>
      </c>
      <c r="G1267">
        <v>2023</v>
      </c>
      <c r="H1267">
        <v>337</v>
      </c>
      <c r="I1267">
        <v>4</v>
      </c>
      <c r="J1267" t="s">
        <v>511</v>
      </c>
      <c r="K1267" t="s">
        <v>2641</v>
      </c>
      <c r="L1267" s="5">
        <v>62.662215849098999</v>
      </c>
      <c r="M1267" s="5">
        <v>69.599999999999994</v>
      </c>
      <c r="N1267">
        <f>VLOOKUP(K1267,AKE!$F$2:$G$1543,2,FALSE)</f>
        <v>90.3</v>
      </c>
      <c r="O1267">
        <f>VLOOKUP(TRIM(K1267),AKP!$G$2:$H$1543,2,FALSE)</f>
        <v>103</v>
      </c>
    </row>
    <row r="1268" spans="1:15" x14ac:dyDescent="0.3">
      <c r="A1268">
        <v>2809</v>
      </c>
      <c r="B1268">
        <v>53</v>
      </c>
      <c r="C1268" t="s">
        <v>486</v>
      </c>
      <c r="D1268">
        <v>5316</v>
      </c>
      <c r="E1268" t="s">
        <v>951</v>
      </c>
      <c r="F1268" t="s">
        <v>1188</v>
      </c>
      <c r="G1268">
        <v>2023</v>
      </c>
      <c r="H1268">
        <v>248</v>
      </c>
      <c r="I1268">
        <v>5</v>
      </c>
      <c r="J1268" t="s">
        <v>513</v>
      </c>
      <c r="K1268" t="s">
        <v>2642</v>
      </c>
      <c r="L1268" s="5">
        <v>74.272633328948004</v>
      </c>
      <c r="M1268" s="5">
        <v>71.2</v>
      </c>
      <c r="N1268">
        <f>VLOOKUP(K1268,AKE!$F$2:$G$1543,2,FALSE)</f>
        <v>84.5</v>
      </c>
      <c r="O1268">
        <f>VLOOKUP(TRIM(K1268),AKP!$G$2:$H$1543,2,FALSE)</f>
        <v>93.5</v>
      </c>
    </row>
    <row r="1269" spans="1:15" x14ac:dyDescent="0.3">
      <c r="A1269">
        <v>2810</v>
      </c>
      <c r="B1269">
        <v>53</v>
      </c>
      <c r="C1269" t="s">
        <v>486</v>
      </c>
      <c r="D1269">
        <v>5319</v>
      </c>
      <c r="E1269" t="s">
        <v>951</v>
      </c>
      <c r="F1269" t="s">
        <v>1189</v>
      </c>
      <c r="G1269">
        <v>2023</v>
      </c>
      <c r="H1269">
        <v>319</v>
      </c>
      <c r="I1269">
        <v>4</v>
      </c>
      <c r="J1269" t="s">
        <v>514</v>
      </c>
      <c r="K1269" t="s">
        <v>2643</v>
      </c>
      <c r="L1269" s="5">
        <v>66.686904148227001</v>
      </c>
      <c r="M1269" s="5">
        <v>65.5</v>
      </c>
      <c r="N1269">
        <f>VLOOKUP(K1269,AKE!$F$2:$G$1543,2,FALSE)</f>
        <v>105.7</v>
      </c>
      <c r="O1269">
        <f>VLOOKUP(TRIM(K1269),AKP!$G$2:$H$1543,2,FALSE)</f>
        <v>106</v>
      </c>
    </row>
    <row r="1270" spans="1:15" x14ac:dyDescent="0.3">
      <c r="A1270">
        <v>2811</v>
      </c>
      <c r="B1270">
        <v>53</v>
      </c>
      <c r="C1270" t="s">
        <v>486</v>
      </c>
      <c r="D1270">
        <v>5320</v>
      </c>
      <c r="E1270" t="s">
        <v>951</v>
      </c>
      <c r="F1270" t="s">
        <v>1190</v>
      </c>
      <c r="G1270">
        <v>2023</v>
      </c>
      <c r="H1270">
        <v>358</v>
      </c>
      <c r="I1270">
        <v>3</v>
      </c>
      <c r="J1270" t="s">
        <v>515</v>
      </c>
      <c r="K1270" t="s">
        <v>2644</v>
      </c>
      <c r="L1270" s="5">
        <v>58.418110330300003</v>
      </c>
      <c r="M1270" s="5">
        <v>75.400000000000006</v>
      </c>
      <c r="N1270">
        <f>VLOOKUP(K1270,AKE!$F$2:$G$1543,2,FALSE)</f>
        <v>99.8</v>
      </c>
      <c r="O1270">
        <f>VLOOKUP(TRIM(K1270),AKP!$G$2:$H$1543,2,FALSE)</f>
        <v>106.7</v>
      </c>
    </row>
    <row r="1271" spans="1:15" x14ac:dyDescent="0.3">
      <c r="A1271">
        <v>2812</v>
      </c>
      <c r="B1271">
        <v>53</v>
      </c>
      <c r="C1271" t="s">
        <v>486</v>
      </c>
      <c r="D1271">
        <v>5321</v>
      </c>
      <c r="E1271" t="s">
        <v>951</v>
      </c>
      <c r="F1271" t="s">
        <v>1191</v>
      </c>
      <c r="G1271">
        <v>2023</v>
      </c>
      <c r="H1271">
        <v>267</v>
      </c>
      <c r="I1271">
        <v>5</v>
      </c>
      <c r="J1271" t="s">
        <v>516</v>
      </c>
      <c r="K1271" t="s">
        <v>2645</v>
      </c>
      <c r="L1271" s="5">
        <v>73.003222267167999</v>
      </c>
      <c r="M1271" s="5">
        <v>77</v>
      </c>
      <c r="N1271">
        <f>VLOOKUP(K1271,AKE!$F$2:$G$1543,2,FALSE)</f>
        <v>97.2</v>
      </c>
      <c r="O1271">
        <f>VLOOKUP(TRIM(K1271),AKP!$G$2:$H$1543,2,FALSE)</f>
        <v>106.5</v>
      </c>
    </row>
    <row r="1272" spans="1:15" x14ac:dyDescent="0.3">
      <c r="A1272">
        <v>2813</v>
      </c>
      <c r="B1272">
        <v>61</v>
      </c>
      <c r="C1272" t="s">
        <v>520</v>
      </c>
      <c r="D1272">
        <v>6101</v>
      </c>
      <c r="E1272" t="s">
        <v>951</v>
      </c>
      <c r="F1272" t="s">
        <v>1192</v>
      </c>
      <c r="G1272">
        <v>2023</v>
      </c>
      <c r="H1272">
        <v>299</v>
      </c>
      <c r="I1272">
        <v>5</v>
      </c>
      <c r="J1272" t="s">
        <v>519</v>
      </c>
      <c r="K1272" t="s">
        <v>2646</v>
      </c>
      <c r="L1272" s="5">
        <v>69.705735620892995</v>
      </c>
      <c r="M1272" s="5">
        <v>86</v>
      </c>
      <c r="N1272">
        <f>VLOOKUP(K1272,AKE!$F$2:$G$1543,2,FALSE)</f>
        <v>98.3</v>
      </c>
      <c r="O1272">
        <f>VLOOKUP(TRIM(K1272),AKP!$G$2:$H$1543,2,FALSE)</f>
        <v>109.3</v>
      </c>
    </row>
    <row r="1273" spans="1:15" x14ac:dyDescent="0.3">
      <c r="A1273">
        <v>2814</v>
      </c>
      <c r="B1273">
        <v>61</v>
      </c>
      <c r="C1273" t="s">
        <v>520</v>
      </c>
      <c r="D1273">
        <v>6107</v>
      </c>
      <c r="E1273" t="s">
        <v>951</v>
      </c>
      <c r="F1273" t="s">
        <v>1193</v>
      </c>
      <c r="G1273">
        <v>2023</v>
      </c>
      <c r="H1273">
        <v>133</v>
      </c>
      <c r="I1273">
        <v>6</v>
      </c>
      <c r="J1273" t="s">
        <v>521</v>
      </c>
      <c r="K1273" t="s">
        <v>2647</v>
      </c>
      <c r="L1273" s="5">
        <v>81.356487778653005</v>
      </c>
      <c r="M1273" s="5">
        <v>84.7</v>
      </c>
      <c r="N1273">
        <f>VLOOKUP(K1273,AKE!$F$2:$G$1543,2,FALSE)</f>
        <v>98.5</v>
      </c>
      <c r="O1273">
        <f>VLOOKUP(TRIM(K1273),AKP!$G$2:$H$1543,2,FALSE)</f>
        <v>105.5</v>
      </c>
    </row>
    <row r="1274" spans="1:15" x14ac:dyDescent="0.3">
      <c r="A1274">
        <v>2815</v>
      </c>
      <c r="B1274">
        <v>61</v>
      </c>
      <c r="C1274" t="s">
        <v>520</v>
      </c>
      <c r="D1274">
        <v>6108</v>
      </c>
      <c r="E1274" t="s">
        <v>951</v>
      </c>
      <c r="F1274" t="s">
        <v>1194</v>
      </c>
      <c r="G1274">
        <v>2023</v>
      </c>
      <c r="H1274">
        <v>215</v>
      </c>
      <c r="I1274">
        <v>6</v>
      </c>
      <c r="J1274" t="s">
        <v>523</v>
      </c>
      <c r="K1274" t="s">
        <v>2648</v>
      </c>
      <c r="L1274" s="5">
        <v>76.894208439777998</v>
      </c>
      <c r="M1274" s="5">
        <v>86.5</v>
      </c>
      <c r="N1274">
        <f>VLOOKUP(K1274,AKE!$F$2:$G$1543,2,FALSE)</f>
        <v>103.5</v>
      </c>
      <c r="O1274">
        <f>VLOOKUP(TRIM(K1274),AKP!$G$2:$H$1543,2,FALSE)</f>
        <v>110.7</v>
      </c>
    </row>
    <row r="1275" spans="1:15" x14ac:dyDescent="0.3">
      <c r="A1275">
        <v>2816</v>
      </c>
      <c r="B1275">
        <v>61</v>
      </c>
      <c r="C1275" t="s">
        <v>520</v>
      </c>
      <c r="D1275">
        <v>6102</v>
      </c>
      <c r="E1275" t="s">
        <v>951</v>
      </c>
      <c r="F1275" t="s">
        <v>1195</v>
      </c>
      <c r="G1275">
        <v>2023</v>
      </c>
      <c r="H1275">
        <v>252</v>
      </c>
      <c r="I1275">
        <v>5</v>
      </c>
      <c r="J1275" t="s">
        <v>525</v>
      </c>
      <c r="K1275" t="s">
        <v>2649</v>
      </c>
      <c r="L1275" s="5">
        <v>74.040367055464003</v>
      </c>
      <c r="M1275" s="5">
        <v>81.900000000000006</v>
      </c>
      <c r="N1275">
        <f>VLOOKUP(K1275,AKE!$F$2:$G$1543,2,FALSE)</f>
        <v>92.8</v>
      </c>
      <c r="O1275">
        <f>VLOOKUP(TRIM(K1275),AKP!$G$2:$H$1543,2,FALSE)</f>
        <v>96.6</v>
      </c>
    </row>
    <row r="1276" spans="1:15" x14ac:dyDescent="0.3">
      <c r="A1276">
        <v>2817</v>
      </c>
      <c r="B1276">
        <v>61</v>
      </c>
      <c r="C1276" t="s">
        <v>520</v>
      </c>
      <c r="D1276">
        <v>6103</v>
      </c>
      <c r="E1276" t="s">
        <v>951</v>
      </c>
      <c r="F1276" t="s">
        <v>1196</v>
      </c>
      <c r="G1276">
        <v>2023</v>
      </c>
      <c r="H1276">
        <v>194</v>
      </c>
      <c r="I1276">
        <v>6</v>
      </c>
      <c r="J1276" t="s">
        <v>527</v>
      </c>
      <c r="K1276" t="s">
        <v>2650</v>
      </c>
      <c r="L1276" s="5">
        <v>77.819124583369003</v>
      </c>
      <c r="M1276" s="5">
        <v>75.8</v>
      </c>
      <c r="N1276">
        <f>VLOOKUP(K1276,AKE!$F$2:$G$1543,2,FALSE)</f>
        <v>79.900000000000006</v>
      </c>
      <c r="O1276">
        <f>VLOOKUP(TRIM(K1276),AKP!$G$2:$H$1543,2,FALSE)</f>
        <v>97.2</v>
      </c>
    </row>
    <row r="1277" spans="1:15" x14ac:dyDescent="0.3">
      <c r="A1277">
        <v>2818</v>
      </c>
      <c r="B1277">
        <v>61</v>
      </c>
      <c r="C1277" t="s">
        <v>520</v>
      </c>
      <c r="D1277">
        <v>6104</v>
      </c>
      <c r="E1277" t="s">
        <v>951</v>
      </c>
      <c r="F1277" t="s">
        <v>1197</v>
      </c>
      <c r="G1277">
        <v>2023</v>
      </c>
      <c r="H1277">
        <v>230</v>
      </c>
      <c r="I1277">
        <v>6</v>
      </c>
      <c r="J1277" t="s">
        <v>529</v>
      </c>
      <c r="K1277" t="s">
        <v>2651</v>
      </c>
      <c r="L1277" s="5">
        <v>75.990185509775003</v>
      </c>
      <c r="M1277" s="5">
        <v>81.900000000000006</v>
      </c>
      <c r="N1277">
        <f>VLOOKUP(K1277,AKE!$F$2:$G$1543,2,FALSE)</f>
        <v>88.5</v>
      </c>
      <c r="O1277">
        <f>VLOOKUP(TRIM(K1277),AKP!$G$2:$H$1543,2,FALSE)</f>
        <v>96</v>
      </c>
    </row>
    <row r="1278" spans="1:15" x14ac:dyDescent="0.3">
      <c r="A1278">
        <v>2819</v>
      </c>
      <c r="B1278">
        <v>61</v>
      </c>
      <c r="C1278" t="s">
        <v>520</v>
      </c>
      <c r="D1278">
        <v>6105</v>
      </c>
      <c r="E1278" t="s">
        <v>951</v>
      </c>
      <c r="F1278" t="s">
        <v>1198</v>
      </c>
      <c r="G1278">
        <v>2023</v>
      </c>
      <c r="H1278">
        <v>239</v>
      </c>
      <c r="I1278">
        <v>5</v>
      </c>
      <c r="J1278" t="s">
        <v>530</v>
      </c>
      <c r="K1278" t="s">
        <v>2652</v>
      </c>
      <c r="L1278" s="5">
        <v>75.463765732712005</v>
      </c>
      <c r="M1278" s="5">
        <v>84.1</v>
      </c>
      <c r="N1278">
        <f>VLOOKUP(K1278,AKE!$F$2:$G$1543,2,FALSE)</f>
        <v>90.5</v>
      </c>
      <c r="O1278">
        <f>VLOOKUP(TRIM(K1278),AKP!$G$2:$H$1543,2,FALSE)</f>
        <v>98.9</v>
      </c>
    </row>
    <row r="1279" spans="1:15" x14ac:dyDescent="0.3">
      <c r="A1279">
        <v>2820</v>
      </c>
      <c r="B1279">
        <v>61</v>
      </c>
      <c r="C1279" t="s">
        <v>520</v>
      </c>
      <c r="D1279">
        <v>6106</v>
      </c>
      <c r="E1279" t="s">
        <v>951</v>
      </c>
      <c r="F1279" t="s">
        <v>1199</v>
      </c>
      <c r="G1279">
        <v>2023</v>
      </c>
      <c r="H1279">
        <v>297</v>
      </c>
      <c r="I1279">
        <v>5</v>
      </c>
      <c r="J1279" t="s">
        <v>531</v>
      </c>
      <c r="K1279" t="s">
        <v>2653</v>
      </c>
      <c r="L1279" s="5">
        <v>69.971237448658997</v>
      </c>
      <c r="M1279" s="5">
        <v>87.2</v>
      </c>
      <c r="N1279">
        <f>VLOOKUP(K1279,AKE!$F$2:$G$1543,2,FALSE)</f>
        <v>99.4</v>
      </c>
      <c r="O1279">
        <f>VLOOKUP(TRIM(K1279),AKP!$G$2:$H$1543,2,FALSE)</f>
        <v>98.2</v>
      </c>
    </row>
    <row r="1280" spans="1:15" x14ac:dyDescent="0.3">
      <c r="A1280">
        <v>2821</v>
      </c>
      <c r="B1280">
        <v>61</v>
      </c>
      <c r="C1280" t="s">
        <v>520</v>
      </c>
      <c r="D1280">
        <v>6109</v>
      </c>
      <c r="E1280" t="s">
        <v>951</v>
      </c>
      <c r="F1280" t="s">
        <v>1200</v>
      </c>
      <c r="G1280">
        <v>2023</v>
      </c>
      <c r="H1280">
        <v>283</v>
      </c>
      <c r="I1280">
        <v>5</v>
      </c>
      <c r="J1280" t="s">
        <v>532</v>
      </c>
      <c r="K1280" t="s">
        <v>2654</v>
      </c>
      <c r="L1280" s="5">
        <v>71.549646222898005</v>
      </c>
      <c r="M1280" s="5">
        <v>80.900000000000006</v>
      </c>
      <c r="N1280">
        <f>VLOOKUP(K1280,AKE!$F$2:$G$1543,2,FALSE)</f>
        <v>92.8</v>
      </c>
      <c r="O1280">
        <f>VLOOKUP(TRIM(K1280),AKP!$G$2:$H$1543,2,FALSE)</f>
        <v>106.5</v>
      </c>
    </row>
    <row r="1281" spans="1:15" x14ac:dyDescent="0.3">
      <c r="A1281">
        <v>2822</v>
      </c>
      <c r="B1281">
        <v>61</v>
      </c>
      <c r="C1281" t="s">
        <v>520</v>
      </c>
      <c r="D1281">
        <v>6110</v>
      </c>
      <c r="E1281" t="s">
        <v>951</v>
      </c>
      <c r="F1281" t="s">
        <v>1201</v>
      </c>
      <c r="G1281">
        <v>2023</v>
      </c>
      <c r="H1281">
        <v>368</v>
      </c>
      <c r="I1281">
        <v>3</v>
      </c>
      <c r="J1281" t="s">
        <v>1374</v>
      </c>
      <c r="K1281" t="s">
        <v>2655</v>
      </c>
      <c r="L1281" s="5">
        <v>54.795591059183998</v>
      </c>
      <c r="M1281" s="5" t="e">
        <v>#N/A</v>
      </c>
      <c r="N1281" t="e">
        <f>VLOOKUP(K1281,AKE!$F$2:$G$1543,2,FALSE)</f>
        <v>#N/A</v>
      </c>
      <c r="O1281" t="e">
        <f>VLOOKUP(TRIM(K1281),AKP!$G$2:$H$1543,2,FALSE)</f>
        <v>#N/A</v>
      </c>
    </row>
    <row r="1282" spans="1:15" x14ac:dyDescent="0.3">
      <c r="A1282">
        <v>2823</v>
      </c>
      <c r="B1282">
        <v>61</v>
      </c>
      <c r="C1282" t="s">
        <v>520</v>
      </c>
      <c r="D1282">
        <v>6111</v>
      </c>
      <c r="E1282" t="s">
        <v>951</v>
      </c>
      <c r="F1282" t="s">
        <v>1202</v>
      </c>
      <c r="G1282">
        <v>2023</v>
      </c>
      <c r="H1282">
        <v>241</v>
      </c>
      <c r="I1282">
        <v>5</v>
      </c>
      <c r="J1282" t="s">
        <v>534</v>
      </c>
      <c r="K1282" t="s">
        <v>2656</v>
      </c>
      <c r="L1282" s="5">
        <v>75.271792547973007</v>
      </c>
      <c r="M1282" s="5">
        <v>84.4</v>
      </c>
      <c r="N1282">
        <f>VLOOKUP(K1282,AKE!$F$2:$G$1543,2,FALSE)</f>
        <v>99.9</v>
      </c>
      <c r="O1282">
        <f>VLOOKUP(TRIM(K1282),AKP!$G$2:$H$1543,2,FALSE)</f>
        <v>107.3</v>
      </c>
    </row>
    <row r="1283" spans="1:15" x14ac:dyDescent="0.3">
      <c r="A1283">
        <v>2824</v>
      </c>
      <c r="B1283">
        <v>61</v>
      </c>
      <c r="C1283" t="s">
        <v>520</v>
      </c>
      <c r="D1283">
        <v>6112</v>
      </c>
      <c r="E1283" t="s">
        <v>951</v>
      </c>
      <c r="F1283" t="s">
        <v>1203</v>
      </c>
      <c r="G1283">
        <v>2023</v>
      </c>
      <c r="H1283">
        <v>312</v>
      </c>
      <c r="I1283">
        <v>5</v>
      </c>
      <c r="J1283" t="s">
        <v>536</v>
      </c>
      <c r="K1283" t="s">
        <v>2657</v>
      </c>
      <c r="L1283" s="5">
        <v>68.610662674203994</v>
      </c>
      <c r="M1283" s="5">
        <v>72.599999999999994</v>
      </c>
      <c r="N1283">
        <f>VLOOKUP(K1283,AKE!$F$2:$G$1543,2,FALSE)</f>
        <v>83.9</v>
      </c>
      <c r="O1283">
        <f>VLOOKUP(TRIM(K1283),AKP!$G$2:$H$1543,2,FALSE)</f>
        <v>93</v>
      </c>
    </row>
    <row r="1284" spans="1:15" x14ac:dyDescent="0.3">
      <c r="A1284">
        <v>2825</v>
      </c>
      <c r="B1284">
        <v>62</v>
      </c>
      <c r="C1284" t="s">
        <v>542</v>
      </c>
      <c r="D1284">
        <v>6201</v>
      </c>
      <c r="E1284" t="s">
        <v>951</v>
      </c>
      <c r="F1284" t="s">
        <v>1204</v>
      </c>
      <c r="G1284">
        <v>2023</v>
      </c>
      <c r="H1284">
        <v>347</v>
      </c>
      <c r="I1284">
        <v>4</v>
      </c>
      <c r="J1284" t="s">
        <v>541</v>
      </c>
      <c r="K1284" t="s">
        <v>2658</v>
      </c>
      <c r="L1284" s="5">
        <v>60.265496348338999</v>
      </c>
      <c r="M1284" s="5">
        <v>94.3</v>
      </c>
      <c r="N1284">
        <f>VLOOKUP(K1284,AKE!$F$2:$G$1543,2,FALSE)</f>
        <v>100.3</v>
      </c>
      <c r="O1284">
        <f>VLOOKUP(TRIM(K1284),AKP!$G$2:$H$1543,2,FALSE)</f>
        <v>122.3</v>
      </c>
    </row>
    <row r="1285" spans="1:15" x14ac:dyDescent="0.3">
      <c r="A1285">
        <v>2826</v>
      </c>
      <c r="B1285">
        <v>62</v>
      </c>
      <c r="C1285" t="s">
        <v>542</v>
      </c>
      <c r="D1285">
        <v>6202</v>
      </c>
      <c r="E1285" t="s">
        <v>951</v>
      </c>
      <c r="F1285" t="s">
        <v>1205</v>
      </c>
      <c r="G1285">
        <v>2023</v>
      </c>
      <c r="H1285">
        <v>257</v>
      </c>
      <c r="I1285">
        <v>5</v>
      </c>
      <c r="J1285" t="s">
        <v>544</v>
      </c>
      <c r="K1285" t="s">
        <v>2659</v>
      </c>
      <c r="L1285" s="5">
        <v>73.690987683120994</v>
      </c>
      <c r="M1285" s="5">
        <v>88.6</v>
      </c>
      <c r="N1285">
        <f>VLOOKUP(K1285,AKE!$F$2:$G$1543,2,FALSE)</f>
        <v>105.4</v>
      </c>
      <c r="O1285">
        <f>VLOOKUP(TRIM(K1285),AKP!$G$2:$H$1543,2,FALSE)</f>
        <v>110.2</v>
      </c>
    </row>
    <row r="1286" spans="1:15" x14ac:dyDescent="0.3">
      <c r="A1286">
        <v>2827</v>
      </c>
      <c r="B1286">
        <v>62</v>
      </c>
      <c r="C1286" t="s">
        <v>542</v>
      </c>
      <c r="D1286">
        <v>6203</v>
      </c>
      <c r="E1286" t="s">
        <v>951</v>
      </c>
      <c r="F1286" t="s">
        <v>1206</v>
      </c>
      <c r="G1286">
        <v>2023</v>
      </c>
      <c r="H1286">
        <v>148</v>
      </c>
      <c r="I1286">
        <v>6</v>
      </c>
      <c r="J1286" t="s">
        <v>546</v>
      </c>
      <c r="K1286" t="s">
        <v>2660</v>
      </c>
      <c r="L1286" s="5">
        <v>80.591287619240006</v>
      </c>
      <c r="M1286" s="5">
        <v>85.1</v>
      </c>
      <c r="N1286">
        <f>VLOOKUP(K1286,AKE!$F$2:$G$1543,2,FALSE)</f>
        <v>102.5</v>
      </c>
      <c r="O1286">
        <f>VLOOKUP(TRIM(K1286),AKP!$G$2:$H$1543,2,FALSE)</f>
        <v>117.9</v>
      </c>
    </row>
    <row r="1287" spans="1:15" x14ac:dyDescent="0.3">
      <c r="A1287">
        <v>2828</v>
      </c>
      <c r="B1287">
        <v>62</v>
      </c>
      <c r="C1287" t="s">
        <v>542</v>
      </c>
      <c r="D1287">
        <v>6204</v>
      </c>
      <c r="E1287" t="s">
        <v>951</v>
      </c>
      <c r="F1287" t="s">
        <v>1207</v>
      </c>
      <c r="G1287">
        <v>2023</v>
      </c>
      <c r="H1287">
        <v>320</v>
      </c>
      <c r="I1287">
        <v>4</v>
      </c>
      <c r="J1287" t="s">
        <v>547</v>
      </c>
      <c r="K1287" t="s">
        <v>2661</v>
      </c>
      <c r="L1287" s="5">
        <v>66.346591704643004</v>
      </c>
      <c r="M1287" s="5">
        <v>84.2</v>
      </c>
      <c r="N1287">
        <f>VLOOKUP(K1287,AKE!$F$2:$G$1543,2,FALSE)</f>
        <v>105.4</v>
      </c>
      <c r="O1287">
        <f>VLOOKUP(TRIM(K1287),AKP!$G$2:$H$1543,2,FALSE)</f>
        <v>117</v>
      </c>
    </row>
    <row r="1288" spans="1:15" x14ac:dyDescent="0.3">
      <c r="A1288">
        <v>2829</v>
      </c>
      <c r="B1288">
        <v>62</v>
      </c>
      <c r="C1288" t="s">
        <v>542</v>
      </c>
      <c r="D1288">
        <v>6205</v>
      </c>
      <c r="E1288" t="s">
        <v>951</v>
      </c>
      <c r="F1288" t="s">
        <v>1208</v>
      </c>
      <c r="G1288">
        <v>2023</v>
      </c>
      <c r="H1288">
        <v>102</v>
      </c>
      <c r="I1288">
        <v>6</v>
      </c>
      <c r="J1288" t="s">
        <v>549</v>
      </c>
      <c r="K1288" t="s">
        <v>2662</v>
      </c>
      <c r="L1288" s="5">
        <v>83.014125290747998</v>
      </c>
      <c r="M1288" s="5">
        <v>79.8</v>
      </c>
      <c r="N1288">
        <f>VLOOKUP(K1288,AKE!$F$2:$G$1543,2,FALSE)</f>
        <v>95.4</v>
      </c>
      <c r="O1288">
        <f>VLOOKUP(TRIM(K1288),AKP!$G$2:$H$1543,2,FALSE)</f>
        <v>95.8</v>
      </c>
    </row>
    <row r="1289" spans="1:15" x14ac:dyDescent="0.3">
      <c r="A1289">
        <v>2830</v>
      </c>
      <c r="B1289">
        <v>62</v>
      </c>
      <c r="C1289" t="s">
        <v>542</v>
      </c>
      <c r="D1289">
        <v>6208</v>
      </c>
      <c r="E1289" t="s">
        <v>951</v>
      </c>
      <c r="F1289" t="s">
        <v>1209</v>
      </c>
      <c r="G1289">
        <v>2023</v>
      </c>
      <c r="H1289">
        <v>349</v>
      </c>
      <c r="I1289">
        <v>4</v>
      </c>
      <c r="J1289" t="s">
        <v>550</v>
      </c>
      <c r="K1289" t="s">
        <v>2663</v>
      </c>
      <c r="L1289" s="5">
        <v>60.040844696819001</v>
      </c>
      <c r="M1289" s="5">
        <v>92.2</v>
      </c>
      <c r="N1289">
        <f>VLOOKUP(K1289,AKE!$F$2:$G$1543,2,FALSE)</f>
        <v>98</v>
      </c>
      <c r="O1289">
        <f>VLOOKUP(TRIM(K1289),AKP!$G$2:$H$1543,2,FALSE)</f>
        <v>131.80000000000001</v>
      </c>
    </row>
    <row r="1290" spans="1:15" x14ac:dyDescent="0.3">
      <c r="A1290">
        <v>2831</v>
      </c>
      <c r="B1290">
        <v>62</v>
      </c>
      <c r="C1290" t="s">
        <v>542</v>
      </c>
      <c r="D1290">
        <v>6209</v>
      </c>
      <c r="E1290" t="s">
        <v>951</v>
      </c>
      <c r="F1290" t="s">
        <v>1210</v>
      </c>
      <c r="G1290">
        <v>2023</v>
      </c>
      <c r="H1290">
        <v>356</v>
      </c>
      <c r="I1290">
        <v>3</v>
      </c>
      <c r="J1290" t="s">
        <v>551</v>
      </c>
      <c r="K1290" t="s">
        <v>2664</v>
      </c>
      <c r="L1290" s="5">
        <v>58.901740028688998</v>
      </c>
      <c r="M1290" s="5">
        <v>94.1</v>
      </c>
      <c r="N1290">
        <f>VLOOKUP(K1290,AKE!$F$2:$G$1543,2,FALSE)</f>
        <v>110.2</v>
      </c>
      <c r="O1290">
        <f>VLOOKUP(TRIM(K1290),AKP!$G$2:$H$1543,2,FALSE)</f>
        <v>125.1</v>
      </c>
    </row>
    <row r="1291" spans="1:15" x14ac:dyDescent="0.3">
      <c r="A1291">
        <v>2832</v>
      </c>
      <c r="B1291">
        <v>62</v>
      </c>
      <c r="C1291" t="s">
        <v>542</v>
      </c>
      <c r="D1291">
        <v>6207</v>
      </c>
      <c r="E1291" t="s">
        <v>951</v>
      </c>
      <c r="F1291" t="s">
        <v>1211</v>
      </c>
      <c r="G1291">
        <v>2023</v>
      </c>
      <c r="H1291">
        <v>353</v>
      </c>
      <c r="I1291">
        <v>3</v>
      </c>
      <c r="J1291" t="s">
        <v>552</v>
      </c>
      <c r="K1291" t="s">
        <v>2665</v>
      </c>
      <c r="L1291" s="5">
        <v>59.245501171378002</v>
      </c>
      <c r="M1291" s="5">
        <v>88.1</v>
      </c>
      <c r="N1291">
        <f>VLOOKUP(K1291,AKE!$F$2:$G$1543,2,FALSE)</f>
        <v>98.7</v>
      </c>
      <c r="O1291">
        <f>VLOOKUP(TRIM(K1291),AKP!$G$2:$H$1543,2,FALSE)</f>
        <v>111.8</v>
      </c>
    </row>
    <row r="1292" spans="1:15" x14ac:dyDescent="0.3">
      <c r="A1292">
        <v>2833</v>
      </c>
      <c r="B1292">
        <v>62</v>
      </c>
      <c r="C1292" t="s">
        <v>542</v>
      </c>
      <c r="D1292">
        <v>6206</v>
      </c>
      <c r="E1292" t="s">
        <v>951</v>
      </c>
      <c r="F1292" t="s">
        <v>1212</v>
      </c>
      <c r="G1292">
        <v>2023</v>
      </c>
      <c r="H1292">
        <v>218</v>
      </c>
      <c r="I1292">
        <v>6</v>
      </c>
      <c r="J1292" t="s">
        <v>553</v>
      </c>
      <c r="K1292" t="s">
        <v>2666</v>
      </c>
      <c r="L1292" s="5">
        <v>76.741706481177999</v>
      </c>
      <c r="M1292" s="5">
        <v>86</v>
      </c>
      <c r="N1292">
        <f>VLOOKUP(K1292,AKE!$F$2:$G$1543,2,FALSE)</f>
        <v>100.9</v>
      </c>
      <c r="O1292">
        <f>VLOOKUP(TRIM(K1292),AKP!$G$2:$H$1543,2,FALSE)</f>
        <v>118.4</v>
      </c>
    </row>
    <row r="1293" spans="1:15" x14ac:dyDescent="0.3">
      <c r="A1293">
        <v>2834</v>
      </c>
      <c r="B1293">
        <v>62</v>
      </c>
      <c r="C1293" t="s">
        <v>542</v>
      </c>
      <c r="D1293">
        <v>6211</v>
      </c>
      <c r="E1293" t="s">
        <v>951</v>
      </c>
      <c r="F1293" t="s">
        <v>1213</v>
      </c>
      <c r="G1293">
        <v>2023</v>
      </c>
      <c r="H1293">
        <v>136</v>
      </c>
      <c r="I1293">
        <v>6</v>
      </c>
      <c r="J1293" t="s">
        <v>555</v>
      </c>
      <c r="K1293" t="s">
        <v>2667</v>
      </c>
      <c r="L1293" s="5">
        <v>81.331149841959999</v>
      </c>
      <c r="M1293" s="5">
        <v>94.5</v>
      </c>
      <c r="N1293">
        <f>VLOOKUP(K1293,AKE!$F$2:$G$1543,2,FALSE)</f>
        <v>110.9</v>
      </c>
      <c r="O1293">
        <f>VLOOKUP(TRIM(K1293),AKP!$G$2:$H$1543,2,FALSE)</f>
        <v>110</v>
      </c>
    </row>
    <row r="1294" spans="1:15" x14ac:dyDescent="0.3">
      <c r="A1294">
        <v>2835</v>
      </c>
      <c r="B1294">
        <v>62</v>
      </c>
      <c r="C1294" t="s">
        <v>542</v>
      </c>
      <c r="D1294">
        <v>6210</v>
      </c>
      <c r="E1294" t="s">
        <v>951</v>
      </c>
      <c r="F1294" t="s">
        <v>1214</v>
      </c>
      <c r="G1294">
        <v>2023</v>
      </c>
      <c r="H1294">
        <v>367</v>
      </c>
      <c r="I1294">
        <v>3</v>
      </c>
      <c r="J1294" t="s">
        <v>556</v>
      </c>
      <c r="K1294" t="s">
        <v>2668</v>
      </c>
      <c r="L1294" s="5">
        <v>55.485065077401998</v>
      </c>
      <c r="M1294" s="5">
        <v>80.599999999999994</v>
      </c>
      <c r="N1294">
        <f>VLOOKUP(K1294,AKE!$F$2:$G$1543,2,FALSE)</f>
        <v>92.3</v>
      </c>
      <c r="O1294">
        <f>VLOOKUP(TRIM(K1294),AKP!$G$2:$H$1543,2,FALSE)</f>
        <v>102.3</v>
      </c>
    </row>
    <row r="1295" spans="1:15" x14ac:dyDescent="0.3">
      <c r="A1295">
        <v>2836</v>
      </c>
      <c r="B1295">
        <v>62</v>
      </c>
      <c r="C1295" t="s">
        <v>542</v>
      </c>
      <c r="D1295">
        <v>6213</v>
      </c>
      <c r="E1295" t="s">
        <v>951</v>
      </c>
      <c r="F1295" t="s">
        <v>1215</v>
      </c>
      <c r="G1295">
        <v>2023</v>
      </c>
      <c r="H1295">
        <v>154</v>
      </c>
      <c r="I1295">
        <v>6</v>
      </c>
      <c r="J1295" t="s">
        <v>557</v>
      </c>
      <c r="K1295" t="s">
        <v>2669</v>
      </c>
      <c r="L1295" s="5">
        <v>80.288589236692999</v>
      </c>
      <c r="M1295" s="5">
        <v>85.6</v>
      </c>
      <c r="N1295">
        <f>VLOOKUP(K1295,AKE!$F$2:$G$1543,2,FALSE)</f>
        <v>105.3</v>
      </c>
      <c r="O1295">
        <f>VLOOKUP(TRIM(K1295),AKP!$G$2:$H$1543,2,FALSE)</f>
        <v>118.8</v>
      </c>
    </row>
    <row r="1296" spans="1:15" x14ac:dyDescent="0.3">
      <c r="A1296">
        <v>2837</v>
      </c>
      <c r="B1296">
        <v>62</v>
      </c>
      <c r="C1296" t="s">
        <v>542</v>
      </c>
      <c r="D1296">
        <v>6212</v>
      </c>
      <c r="E1296" t="s">
        <v>951</v>
      </c>
      <c r="F1296" t="s">
        <v>1216</v>
      </c>
      <c r="G1296">
        <v>2023</v>
      </c>
      <c r="H1296">
        <v>384</v>
      </c>
      <c r="I1296">
        <v>2</v>
      </c>
      <c r="J1296" t="s">
        <v>558</v>
      </c>
      <c r="K1296" t="s">
        <v>2670</v>
      </c>
      <c r="L1296" s="5">
        <v>49.082407294951999</v>
      </c>
      <c r="M1296" s="5">
        <v>79.8</v>
      </c>
      <c r="N1296">
        <f>VLOOKUP(K1296,AKE!$F$2:$G$1543,2,FALSE)</f>
        <v>95.4</v>
      </c>
      <c r="O1296">
        <f>VLOOKUP(TRIM(K1296),AKP!$G$2:$H$1543,2,FALSE)</f>
        <v>116.7</v>
      </c>
    </row>
    <row r="1297" spans="1:15" x14ac:dyDescent="0.3">
      <c r="A1297">
        <v>2838</v>
      </c>
      <c r="B1297">
        <v>63</v>
      </c>
      <c r="C1297" t="s">
        <v>562</v>
      </c>
      <c r="D1297">
        <v>6301</v>
      </c>
      <c r="E1297" t="s">
        <v>951</v>
      </c>
      <c r="F1297" t="s">
        <v>1217</v>
      </c>
      <c r="G1297">
        <v>2023</v>
      </c>
      <c r="H1297">
        <v>90</v>
      </c>
      <c r="I1297">
        <v>6</v>
      </c>
      <c r="J1297" t="s">
        <v>561</v>
      </c>
      <c r="K1297" t="s">
        <v>2671</v>
      </c>
      <c r="L1297" s="5">
        <v>83.449540545933999</v>
      </c>
      <c r="M1297" s="5">
        <v>89.7</v>
      </c>
      <c r="N1297">
        <f>VLOOKUP(K1297,AKE!$F$2:$G$1543,2,FALSE)</f>
        <v>109</v>
      </c>
      <c r="O1297">
        <f>VLOOKUP(TRIM(K1297),AKP!$G$2:$H$1543,2,FALSE)</f>
        <v>124.2</v>
      </c>
    </row>
    <row r="1298" spans="1:15" x14ac:dyDescent="0.3">
      <c r="A1298">
        <v>2839</v>
      </c>
      <c r="B1298">
        <v>63</v>
      </c>
      <c r="C1298" t="s">
        <v>562</v>
      </c>
      <c r="D1298">
        <v>6302</v>
      </c>
      <c r="E1298" t="s">
        <v>951</v>
      </c>
      <c r="F1298" t="s">
        <v>1218</v>
      </c>
      <c r="G1298">
        <v>2023</v>
      </c>
      <c r="H1298">
        <v>298</v>
      </c>
      <c r="I1298">
        <v>5</v>
      </c>
      <c r="J1298" t="s">
        <v>563</v>
      </c>
      <c r="K1298" t="s">
        <v>2672</v>
      </c>
      <c r="L1298" s="5">
        <v>69.841988200401005</v>
      </c>
      <c r="M1298" s="5">
        <v>84.3</v>
      </c>
      <c r="N1298">
        <f>VLOOKUP(K1298,AKE!$F$2:$G$1543,2,FALSE)</f>
        <v>97.9</v>
      </c>
      <c r="O1298">
        <f>VLOOKUP(TRIM(K1298),AKP!$G$2:$H$1543,2,FALSE)</f>
        <v>122.3</v>
      </c>
    </row>
    <row r="1299" spans="1:15" x14ac:dyDescent="0.3">
      <c r="A1299">
        <v>2840</v>
      </c>
      <c r="B1299">
        <v>63</v>
      </c>
      <c r="C1299" t="s">
        <v>562</v>
      </c>
      <c r="D1299">
        <v>6303</v>
      </c>
      <c r="E1299" t="s">
        <v>951</v>
      </c>
      <c r="F1299" t="s">
        <v>1219</v>
      </c>
      <c r="G1299">
        <v>2023</v>
      </c>
      <c r="H1299">
        <v>126</v>
      </c>
      <c r="I1299">
        <v>6</v>
      </c>
      <c r="J1299" t="s">
        <v>564</v>
      </c>
      <c r="K1299" t="s">
        <v>2673</v>
      </c>
      <c r="L1299" s="5">
        <v>81.629596105011004</v>
      </c>
      <c r="M1299" s="5">
        <v>85.6</v>
      </c>
      <c r="N1299">
        <f>VLOOKUP(K1299,AKE!$F$2:$G$1543,2,FALSE)</f>
        <v>101.6</v>
      </c>
      <c r="O1299">
        <f>VLOOKUP(TRIM(K1299),AKP!$G$2:$H$1543,2,FALSE)</f>
        <v>119.3</v>
      </c>
    </row>
    <row r="1300" spans="1:15" x14ac:dyDescent="0.3">
      <c r="A1300">
        <v>2841</v>
      </c>
      <c r="B1300">
        <v>63</v>
      </c>
      <c r="C1300" t="s">
        <v>562</v>
      </c>
      <c r="D1300">
        <v>6304</v>
      </c>
      <c r="E1300" t="s">
        <v>951</v>
      </c>
      <c r="F1300" t="s">
        <v>1220</v>
      </c>
      <c r="G1300">
        <v>2023</v>
      </c>
      <c r="H1300">
        <v>143</v>
      </c>
      <c r="I1300">
        <v>6</v>
      </c>
      <c r="J1300" t="s">
        <v>566</v>
      </c>
      <c r="K1300" t="s">
        <v>2674</v>
      </c>
      <c r="L1300" s="5">
        <v>80.844098989800997</v>
      </c>
      <c r="M1300" s="5">
        <v>87.8</v>
      </c>
      <c r="N1300">
        <f>VLOOKUP(K1300,AKE!$F$2:$G$1543,2,FALSE)</f>
        <v>105.8</v>
      </c>
      <c r="O1300">
        <f>VLOOKUP(TRIM(K1300),AKP!$G$2:$H$1543,2,FALSE)</f>
        <v>111.1</v>
      </c>
    </row>
    <row r="1301" spans="1:15" x14ac:dyDescent="0.3">
      <c r="A1301">
        <v>2842</v>
      </c>
      <c r="B1301">
        <v>63</v>
      </c>
      <c r="C1301" t="s">
        <v>562</v>
      </c>
      <c r="D1301">
        <v>6305</v>
      </c>
      <c r="E1301" t="s">
        <v>951</v>
      </c>
      <c r="F1301" t="s">
        <v>1221</v>
      </c>
      <c r="G1301">
        <v>2023</v>
      </c>
      <c r="H1301">
        <v>12</v>
      </c>
      <c r="I1301">
        <v>6</v>
      </c>
      <c r="J1301" t="s">
        <v>568</v>
      </c>
      <c r="K1301" t="s">
        <v>2675</v>
      </c>
      <c r="L1301" s="5">
        <v>88.096037037597995</v>
      </c>
      <c r="M1301" s="5">
        <v>90.1</v>
      </c>
      <c r="N1301">
        <f>VLOOKUP(K1301,AKE!$F$2:$G$1543,2,FALSE)</f>
        <v>112.6</v>
      </c>
      <c r="O1301">
        <f>VLOOKUP(TRIM(K1301),AKP!$G$2:$H$1543,2,FALSE)</f>
        <v>118.2</v>
      </c>
    </row>
    <row r="1302" spans="1:15" x14ac:dyDescent="0.3">
      <c r="A1302">
        <v>2843</v>
      </c>
      <c r="B1302">
        <v>63</v>
      </c>
      <c r="C1302" t="s">
        <v>562</v>
      </c>
      <c r="D1302">
        <v>6306</v>
      </c>
      <c r="E1302" t="s">
        <v>951</v>
      </c>
      <c r="F1302" t="s">
        <v>569</v>
      </c>
      <c r="G1302">
        <v>2023</v>
      </c>
      <c r="H1302">
        <v>138</v>
      </c>
      <c r="I1302">
        <v>6</v>
      </c>
      <c r="J1302" t="s">
        <v>1371</v>
      </c>
      <c r="K1302" t="s">
        <v>2676</v>
      </c>
      <c r="L1302" s="5">
        <v>81.305572470559994</v>
      </c>
      <c r="M1302" s="5" t="e">
        <v>#N/A</v>
      </c>
      <c r="N1302" t="e">
        <f>VLOOKUP(K1302,AKE!$F$2:$G$1543,2,FALSE)</f>
        <v>#N/A</v>
      </c>
      <c r="O1302" t="e">
        <f>VLOOKUP(TRIM(K1302),AKP!$G$2:$H$1543,2,FALSE)</f>
        <v>#N/A</v>
      </c>
    </row>
    <row r="1303" spans="1:15" x14ac:dyDescent="0.3">
      <c r="A1303">
        <v>2844</v>
      </c>
      <c r="B1303">
        <v>63</v>
      </c>
      <c r="C1303" t="s">
        <v>562</v>
      </c>
      <c r="D1303">
        <v>6307</v>
      </c>
      <c r="E1303" t="s">
        <v>951</v>
      </c>
      <c r="F1303" t="s">
        <v>570</v>
      </c>
      <c r="G1303">
        <v>2023</v>
      </c>
      <c r="H1303">
        <v>176</v>
      </c>
      <c r="I1303">
        <v>6</v>
      </c>
      <c r="J1303" t="s">
        <v>1372</v>
      </c>
      <c r="K1303" t="s">
        <v>2677</v>
      </c>
      <c r="L1303" s="5">
        <v>79.057467322966005</v>
      </c>
      <c r="M1303" s="5" t="e">
        <v>#N/A</v>
      </c>
      <c r="N1303" t="e">
        <f>VLOOKUP(K1303,AKE!$F$2:$G$1543,2,FALSE)</f>
        <v>#N/A</v>
      </c>
      <c r="O1303" t="e">
        <f>VLOOKUP(TRIM(K1303),AKP!$G$2:$H$1543,2,FALSE)</f>
        <v>#N/A</v>
      </c>
    </row>
    <row r="1304" spans="1:15" x14ac:dyDescent="0.3">
      <c r="A1304">
        <v>2845</v>
      </c>
      <c r="B1304">
        <v>63</v>
      </c>
      <c r="C1304" t="s">
        <v>562</v>
      </c>
      <c r="D1304">
        <v>6308</v>
      </c>
      <c r="E1304" t="s">
        <v>951</v>
      </c>
      <c r="F1304" t="s">
        <v>571</v>
      </c>
      <c r="G1304">
        <v>2023</v>
      </c>
      <c r="H1304">
        <v>249</v>
      </c>
      <c r="I1304">
        <v>5</v>
      </c>
      <c r="J1304" t="s">
        <v>1373</v>
      </c>
      <c r="K1304" t="s">
        <v>2678</v>
      </c>
      <c r="L1304" s="5">
        <v>74.234191193694002</v>
      </c>
      <c r="M1304" s="5" t="e">
        <v>#N/A</v>
      </c>
      <c r="N1304" t="e">
        <f>VLOOKUP(K1304,AKE!$F$2:$G$1543,2,FALSE)</f>
        <v>#N/A</v>
      </c>
      <c r="O1304" t="e">
        <f>VLOOKUP(TRIM(K1304),AKP!$G$2:$H$1543,2,FALSE)</f>
        <v>#N/A</v>
      </c>
    </row>
    <row r="1305" spans="1:15" x14ac:dyDescent="0.3">
      <c r="A1305">
        <v>2846</v>
      </c>
      <c r="B1305">
        <v>63</v>
      </c>
      <c r="C1305" t="s">
        <v>562</v>
      </c>
      <c r="D1305">
        <v>6309</v>
      </c>
      <c r="E1305" t="s">
        <v>951</v>
      </c>
      <c r="F1305" t="s">
        <v>1222</v>
      </c>
      <c r="G1305">
        <v>2023</v>
      </c>
      <c r="H1305">
        <v>74</v>
      </c>
      <c r="I1305">
        <v>6</v>
      </c>
      <c r="J1305" t="s">
        <v>572</v>
      </c>
      <c r="K1305" t="s">
        <v>2679</v>
      </c>
      <c r="L1305" s="5">
        <v>84.305785952180003</v>
      </c>
      <c r="M1305" s="5">
        <v>86.6</v>
      </c>
      <c r="N1305">
        <f>VLOOKUP(K1305,AKE!$F$2:$G$1543,2,FALSE)</f>
        <v>102</v>
      </c>
      <c r="O1305">
        <f>VLOOKUP(TRIM(K1305),AKP!$G$2:$H$1543,2,FALSE)</f>
        <v>133</v>
      </c>
    </row>
    <row r="1306" spans="1:15" x14ac:dyDescent="0.3">
      <c r="A1306">
        <v>2847</v>
      </c>
      <c r="B1306">
        <v>63</v>
      </c>
      <c r="C1306" t="s">
        <v>562</v>
      </c>
      <c r="D1306">
        <v>6310</v>
      </c>
      <c r="E1306" t="s">
        <v>951</v>
      </c>
      <c r="F1306" t="s">
        <v>1223</v>
      </c>
      <c r="G1306">
        <v>2023</v>
      </c>
      <c r="H1306">
        <v>82</v>
      </c>
      <c r="I1306">
        <v>6</v>
      </c>
      <c r="J1306" t="s">
        <v>573</v>
      </c>
      <c r="K1306" t="s">
        <v>2680</v>
      </c>
      <c r="L1306" s="5">
        <v>83.725183160295998</v>
      </c>
      <c r="M1306" s="5">
        <v>90.1</v>
      </c>
      <c r="N1306">
        <f>VLOOKUP(K1306,AKE!$F$2:$G$1543,2,FALSE)</f>
        <v>103.7</v>
      </c>
      <c r="O1306">
        <f>VLOOKUP(TRIM(K1306),AKP!$G$2:$H$1543,2,FALSE)</f>
        <v>116.8</v>
      </c>
    </row>
    <row r="1307" spans="1:15" x14ac:dyDescent="0.3">
      <c r="A1307">
        <v>2848</v>
      </c>
      <c r="B1307">
        <v>63</v>
      </c>
      <c r="C1307" t="s">
        <v>562</v>
      </c>
      <c r="D1307">
        <v>6311</v>
      </c>
      <c r="E1307" t="s">
        <v>951</v>
      </c>
      <c r="F1307" t="s">
        <v>1224</v>
      </c>
      <c r="G1307">
        <v>2023</v>
      </c>
      <c r="H1307">
        <v>120</v>
      </c>
      <c r="I1307">
        <v>6</v>
      </c>
      <c r="J1307" t="s">
        <v>574</v>
      </c>
      <c r="K1307" t="s">
        <v>2681</v>
      </c>
      <c r="L1307" s="5">
        <v>81.938803243947007</v>
      </c>
      <c r="M1307" s="5">
        <v>86.7</v>
      </c>
      <c r="N1307">
        <f>VLOOKUP(K1307,AKE!$F$2:$G$1543,2,FALSE)</f>
        <v>103.9</v>
      </c>
      <c r="O1307">
        <f>VLOOKUP(TRIM(K1307),AKP!$G$2:$H$1543,2,FALSE)</f>
        <v>124</v>
      </c>
    </row>
    <row r="1308" spans="1:15" x14ac:dyDescent="0.3">
      <c r="A1308">
        <v>2849</v>
      </c>
      <c r="B1308">
        <v>64</v>
      </c>
      <c r="C1308" t="s">
        <v>578</v>
      </c>
      <c r="D1308">
        <v>6401</v>
      </c>
      <c r="E1308" t="s">
        <v>951</v>
      </c>
      <c r="F1308" t="s">
        <v>1225</v>
      </c>
      <c r="G1308">
        <v>2023</v>
      </c>
      <c r="H1308">
        <v>83</v>
      </c>
      <c r="I1308">
        <v>6</v>
      </c>
      <c r="J1308" t="s">
        <v>577</v>
      </c>
      <c r="K1308" t="s">
        <v>2682</v>
      </c>
      <c r="L1308" s="5">
        <v>83.700303457992007</v>
      </c>
      <c r="M1308" s="5">
        <v>89</v>
      </c>
      <c r="N1308">
        <f>VLOOKUP(K1308,AKE!$F$2:$G$1543,2,FALSE)</f>
        <v>96.3</v>
      </c>
      <c r="O1308">
        <f>VLOOKUP(TRIM(K1308),AKP!$G$2:$H$1543,2,FALSE)</f>
        <v>113.1</v>
      </c>
    </row>
    <row r="1309" spans="1:15" x14ac:dyDescent="0.3">
      <c r="A1309">
        <v>2850</v>
      </c>
      <c r="B1309">
        <v>64</v>
      </c>
      <c r="C1309" t="s">
        <v>578</v>
      </c>
      <c r="D1309">
        <v>6407</v>
      </c>
      <c r="E1309" t="s">
        <v>951</v>
      </c>
      <c r="F1309" t="s">
        <v>1226</v>
      </c>
      <c r="G1309">
        <v>2023</v>
      </c>
      <c r="H1309">
        <v>359</v>
      </c>
      <c r="I1309">
        <v>3</v>
      </c>
      <c r="J1309" t="s">
        <v>579</v>
      </c>
      <c r="K1309" t="s">
        <v>2683</v>
      </c>
      <c r="L1309" s="5">
        <v>58.388978287351001</v>
      </c>
      <c r="M1309" s="5">
        <v>87.4</v>
      </c>
      <c r="N1309">
        <f>VLOOKUP(K1309,AKE!$F$2:$G$1543,2,FALSE)</f>
        <v>101.7</v>
      </c>
      <c r="O1309">
        <f>VLOOKUP(TRIM(K1309),AKP!$G$2:$H$1543,2,FALSE)</f>
        <v>103.5</v>
      </c>
    </row>
    <row r="1310" spans="1:15" x14ac:dyDescent="0.3">
      <c r="A1310">
        <v>2851</v>
      </c>
      <c r="B1310">
        <v>64</v>
      </c>
      <c r="C1310" t="s">
        <v>578</v>
      </c>
      <c r="D1310">
        <v>6402</v>
      </c>
      <c r="E1310" t="s">
        <v>951</v>
      </c>
      <c r="F1310" t="s">
        <v>1227</v>
      </c>
      <c r="G1310">
        <v>2023</v>
      </c>
      <c r="H1310">
        <v>47</v>
      </c>
      <c r="I1310">
        <v>6</v>
      </c>
      <c r="J1310" t="s">
        <v>580</v>
      </c>
      <c r="K1310" t="s">
        <v>2684</v>
      </c>
      <c r="L1310" s="5">
        <v>85.531908620036006</v>
      </c>
      <c r="M1310" s="5">
        <v>88.6</v>
      </c>
      <c r="N1310">
        <f>VLOOKUP(K1310,AKE!$F$2:$G$1543,2,FALSE)</f>
        <v>97</v>
      </c>
      <c r="O1310">
        <f>VLOOKUP(TRIM(K1310),AKP!$G$2:$H$1543,2,FALSE)</f>
        <v>106.3</v>
      </c>
    </row>
    <row r="1311" spans="1:15" x14ac:dyDescent="0.3">
      <c r="A1311">
        <v>2852</v>
      </c>
      <c r="B1311">
        <v>64</v>
      </c>
      <c r="C1311" t="s">
        <v>578</v>
      </c>
      <c r="D1311">
        <v>6408</v>
      </c>
      <c r="E1311" t="s">
        <v>951</v>
      </c>
      <c r="F1311" t="s">
        <v>1228</v>
      </c>
      <c r="G1311">
        <v>2023</v>
      </c>
      <c r="H1311">
        <v>324</v>
      </c>
      <c r="I1311">
        <v>4</v>
      </c>
      <c r="J1311" t="s">
        <v>581</v>
      </c>
      <c r="K1311" t="s">
        <v>2685</v>
      </c>
      <c r="L1311" s="5">
        <v>65.762033118858</v>
      </c>
      <c r="M1311" s="5">
        <v>88.1</v>
      </c>
      <c r="N1311">
        <f>VLOOKUP(K1311,AKE!$F$2:$G$1543,2,FALSE)</f>
        <v>98.6</v>
      </c>
      <c r="O1311">
        <f>VLOOKUP(TRIM(K1311),AKP!$G$2:$H$1543,2,FALSE)</f>
        <v>109</v>
      </c>
    </row>
    <row r="1312" spans="1:15" x14ac:dyDescent="0.3">
      <c r="A1312">
        <v>2853</v>
      </c>
      <c r="B1312">
        <v>64</v>
      </c>
      <c r="C1312" t="s">
        <v>578</v>
      </c>
      <c r="D1312">
        <v>6403</v>
      </c>
      <c r="E1312" t="s">
        <v>951</v>
      </c>
      <c r="F1312" t="s">
        <v>1229</v>
      </c>
      <c r="G1312">
        <v>2023</v>
      </c>
      <c r="H1312">
        <v>53</v>
      </c>
      <c r="I1312">
        <v>6</v>
      </c>
      <c r="J1312" t="s">
        <v>582</v>
      </c>
      <c r="K1312" t="s">
        <v>2686</v>
      </c>
      <c r="L1312" s="5">
        <v>85.333703469485002</v>
      </c>
      <c r="M1312" s="5">
        <v>86.9</v>
      </c>
      <c r="N1312">
        <f>VLOOKUP(K1312,AKE!$F$2:$G$1543,2,FALSE)</f>
        <v>95.1</v>
      </c>
      <c r="O1312">
        <f>VLOOKUP(TRIM(K1312),AKP!$G$2:$H$1543,2,FALSE)</f>
        <v>120</v>
      </c>
    </row>
    <row r="1313" spans="1:15" x14ac:dyDescent="0.3">
      <c r="A1313">
        <v>2854</v>
      </c>
      <c r="B1313">
        <v>64</v>
      </c>
      <c r="C1313" t="s">
        <v>578</v>
      </c>
      <c r="D1313">
        <v>6409</v>
      </c>
      <c r="E1313" t="s">
        <v>951</v>
      </c>
      <c r="F1313" t="s">
        <v>1230</v>
      </c>
      <c r="G1313">
        <v>2023</v>
      </c>
      <c r="H1313">
        <v>22</v>
      </c>
      <c r="I1313">
        <v>6</v>
      </c>
      <c r="J1313" t="s">
        <v>583</v>
      </c>
      <c r="K1313" t="s">
        <v>2687</v>
      </c>
      <c r="L1313" s="5">
        <v>87.396900122231003</v>
      </c>
      <c r="M1313" s="5">
        <v>82.9</v>
      </c>
      <c r="N1313">
        <f>VLOOKUP(K1313,AKE!$F$2:$G$1543,2,FALSE)</f>
        <v>93.4</v>
      </c>
      <c r="O1313">
        <f>VLOOKUP(TRIM(K1313),AKP!$G$2:$H$1543,2,FALSE)</f>
        <v>101.1</v>
      </c>
    </row>
    <row r="1314" spans="1:15" x14ac:dyDescent="0.3">
      <c r="A1314">
        <v>2855</v>
      </c>
      <c r="B1314">
        <v>64</v>
      </c>
      <c r="C1314" t="s">
        <v>578</v>
      </c>
      <c r="D1314">
        <v>6411</v>
      </c>
      <c r="E1314" t="s">
        <v>951</v>
      </c>
      <c r="F1314" t="s">
        <v>1231</v>
      </c>
      <c r="G1314">
        <v>2023</v>
      </c>
      <c r="H1314">
        <v>360</v>
      </c>
      <c r="I1314">
        <v>3</v>
      </c>
      <c r="J1314" t="s">
        <v>585</v>
      </c>
      <c r="K1314" t="s">
        <v>2688</v>
      </c>
      <c r="L1314" s="5">
        <v>57.678257649948002</v>
      </c>
      <c r="M1314" s="5">
        <v>84.2</v>
      </c>
      <c r="N1314">
        <f>VLOOKUP(K1314,AKE!$F$2:$G$1543,2,FALSE)</f>
        <v>97.6</v>
      </c>
      <c r="O1314">
        <f>VLOOKUP(TRIM(K1314),AKP!$G$2:$H$1543,2,FALSE)</f>
        <v>98.6</v>
      </c>
    </row>
    <row r="1315" spans="1:15" x14ac:dyDescent="0.3">
      <c r="A1315">
        <v>2856</v>
      </c>
      <c r="B1315">
        <v>65</v>
      </c>
      <c r="C1315" t="s">
        <v>592</v>
      </c>
      <c r="D1315">
        <v>6502</v>
      </c>
      <c r="E1315" t="s">
        <v>951</v>
      </c>
      <c r="F1315" t="s">
        <v>1232</v>
      </c>
      <c r="G1315">
        <v>2023</v>
      </c>
      <c r="H1315">
        <v>266</v>
      </c>
      <c r="I1315">
        <v>5</v>
      </c>
      <c r="J1315" t="s">
        <v>591</v>
      </c>
      <c r="K1315" t="s">
        <v>2689</v>
      </c>
      <c r="L1315" s="5">
        <v>73.077383625341994</v>
      </c>
      <c r="M1315" s="5">
        <v>81.3</v>
      </c>
      <c r="N1315">
        <f>VLOOKUP(K1315,AKE!$F$2:$G$1543,2,FALSE)</f>
        <v>87</v>
      </c>
      <c r="O1315">
        <f>VLOOKUP(TRIM(K1315),AKP!$G$2:$H$1543,2,FALSE)</f>
        <v>103</v>
      </c>
    </row>
    <row r="1316" spans="1:15" x14ac:dyDescent="0.3">
      <c r="A1316">
        <v>2857</v>
      </c>
      <c r="B1316">
        <v>65</v>
      </c>
      <c r="C1316" t="s">
        <v>592</v>
      </c>
      <c r="D1316">
        <v>6501</v>
      </c>
      <c r="E1316" t="s">
        <v>951</v>
      </c>
      <c r="F1316" t="s">
        <v>1233</v>
      </c>
      <c r="G1316">
        <v>2023</v>
      </c>
      <c r="H1316">
        <v>206</v>
      </c>
      <c r="I1316">
        <v>6</v>
      </c>
      <c r="J1316" t="s">
        <v>594</v>
      </c>
      <c r="K1316" t="s">
        <v>2690</v>
      </c>
      <c r="L1316" s="5">
        <v>77.107053925531005</v>
      </c>
      <c r="M1316" s="5">
        <v>92</v>
      </c>
      <c r="N1316">
        <f>VLOOKUP(K1316,AKE!$F$2:$G$1543,2,FALSE)</f>
        <v>98.1</v>
      </c>
      <c r="O1316">
        <f>VLOOKUP(TRIM(K1316),AKP!$G$2:$H$1543,2,FALSE)</f>
        <v>102.2</v>
      </c>
    </row>
    <row r="1317" spans="1:15" x14ac:dyDescent="0.3">
      <c r="A1317">
        <v>2858</v>
      </c>
      <c r="B1317">
        <v>65</v>
      </c>
      <c r="C1317" t="s">
        <v>592</v>
      </c>
      <c r="D1317">
        <v>6504</v>
      </c>
      <c r="E1317" t="s">
        <v>951</v>
      </c>
      <c r="F1317" t="s">
        <v>1234</v>
      </c>
      <c r="G1317">
        <v>2023</v>
      </c>
      <c r="H1317">
        <v>345</v>
      </c>
      <c r="I1317">
        <v>4</v>
      </c>
      <c r="J1317" t="s">
        <v>595</v>
      </c>
      <c r="K1317" t="s">
        <v>2691</v>
      </c>
      <c r="L1317" s="5">
        <v>60.539062919761001</v>
      </c>
      <c r="M1317" s="5">
        <v>80.3</v>
      </c>
      <c r="N1317">
        <f>VLOOKUP(K1317,AKE!$F$2:$G$1543,2,FALSE)</f>
        <v>86.1</v>
      </c>
      <c r="O1317">
        <f>VLOOKUP(TRIM(K1317),AKP!$G$2:$H$1543,2,FALSE)</f>
        <v>101.4</v>
      </c>
    </row>
    <row r="1318" spans="1:15" x14ac:dyDescent="0.3">
      <c r="A1318">
        <v>2859</v>
      </c>
      <c r="B1318">
        <v>65</v>
      </c>
      <c r="C1318" t="s">
        <v>592</v>
      </c>
      <c r="D1318">
        <v>6503</v>
      </c>
      <c r="E1318" t="s">
        <v>951</v>
      </c>
      <c r="F1318" t="s">
        <v>1235</v>
      </c>
      <c r="G1318">
        <v>2023</v>
      </c>
      <c r="H1318">
        <v>227</v>
      </c>
      <c r="I1318">
        <v>6</v>
      </c>
      <c r="J1318" t="s">
        <v>596</v>
      </c>
      <c r="K1318" t="s">
        <v>2692</v>
      </c>
      <c r="L1318" s="5">
        <v>76.167167839391993</v>
      </c>
      <c r="M1318" s="5">
        <v>80.099999999999994</v>
      </c>
      <c r="N1318">
        <f>VLOOKUP(K1318,AKE!$F$2:$G$1543,2,FALSE)</f>
        <v>88.5</v>
      </c>
      <c r="O1318">
        <f>VLOOKUP(TRIM(K1318),AKP!$G$2:$H$1543,2,FALSE)</f>
        <v>108.3</v>
      </c>
    </row>
    <row r="1319" spans="1:15" x14ac:dyDescent="0.3">
      <c r="A1319">
        <v>2860</v>
      </c>
      <c r="B1319">
        <v>71</v>
      </c>
      <c r="C1319" t="s">
        <v>599</v>
      </c>
      <c r="D1319">
        <v>7101</v>
      </c>
      <c r="E1319" t="s">
        <v>951</v>
      </c>
      <c r="F1319" t="s">
        <v>1236</v>
      </c>
      <c r="G1319">
        <v>2023</v>
      </c>
      <c r="H1319">
        <v>63</v>
      </c>
      <c r="I1319">
        <v>6</v>
      </c>
      <c r="J1319" t="s">
        <v>598</v>
      </c>
      <c r="K1319" t="s">
        <v>2693</v>
      </c>
      <c r="L1319" s="5">
        <v>84.873556681213998</v>
      </c>
      <c r="M1319" s="5">
        <v>82.9</v>
      </c>
      <c r="N1319">
        <f>VLOOKUP(K1319,AKE!$F$2:$G$1543,2,FALSE)</f>
        <v>100.6</v>
      </c>
      <c r="O1319">
        <f>VLOOKUP(TRIM(K1319),AKP!$G$2:$H$1543,2,FALSE)</f>
        <v>113.4</v>
      </c>
    </row>
    <row r="1320" spans="1:15" x14ac:dyDescent="0.3">
      <c r="A1320">
        <v>2861</v>
      </c>
      <c r="B1320">
        <v>71</v>
      </c>
      <c r="C1320" t="s">
        <v>599</v>
      </c>
      <c r="D1320">
        <v>7102</v>
      </c>
      <c r="E1320" t="s">
        <v>951</v>
      </c>
      <c r="F1320" t="s">
        <v>1237</v>
      </c>
      <c r="G1320">
        <v>2023</v>
      </c>
      <c r="H1320">
        <v>65</v>
      </c>
      <c r="I1320">
        <v>6</v>
      </c>
      <c r="J1320" t="s">
        <v>600</v>
      </c>
      <c r="K1320" t="s">
        <v>2694</v>
      </c>
      <c r="L1320" s="5">
        <v>84.688131445222993</v>
      </c>
      <c r="M1320" s="5">
        <v>92</v>
      </c>
      <c r="N1320">
        <f>VLOOKUP(K1320,AKE!$F$2:$G$1543,2,FALSE)</f>
        <v>106.5</v>
      </c>
      <c r="O1320">
        <f>VLOOKUP(TRIM(K1320),AKP!$G$2:$H$1543,2,FALSE)</f>
        <v>125.6</v>
      </c>
    </row>
    <row r="1321" spans="1:15" x14ac:dyDescent="0.3">
      <c r="A1321">
        <v>2862</v>
      </c>
      <c r="B1321">
        <v>71</v>
      </c>
      <c r="C1321" t="s">
        <v>599</v>
      </c>
      <c r="D1321">
        <v>7103</v>
      </c>
      <c r="E1321" t="s">
        <v>951</v>
      </c>
      <c r="F1321" t="s">
        <v>1238</v>
      </c>
      <c r="G1321">
        <v>2023</v>
      </c>
      <c r="H1321">
        <v>372</v>
      </c>
      <c r="I1321">
        <v>3</v>
      </c>
      <c r="J1321" t="s">
        <v>601</v>
      </c>
      <c r="K1321" t="s">
        <v>2695</v>
      </c>
      <c r="L1321" s="5">
        <v>53.220422161343997</v>
      </c>
      <c r="M1321" s="5">
        <v>75.400000000000006</v>
      </c>
      <c r="N1321">
        <f>VLOOKUP(K1321,AKE!$F$2:$G$1543,2,FALSE)</f>
        <v>92</v>
      </c>
      <c r="O1321">
        <f>VLOOKUP(TRIM(K1321),AKP!$G$2:$H$1543,2,FALSE)</f>
        <v>100.1</v>
      </c>
    </row>
    <row r="1322" spans="1:15" x14ac:dyDescent="0.3">
      <c r="A1322">
        <v>2863</v>
      </c>
      <c r="B1322">
        <v>71</v>
      </c>
      <c r="C1322" t="s">
        <v>599</v>
      </c>
      <c r="D1322">
        <v>7104</v>
      </c>
      <c r="E1322" t="s">
        <v>951</v>
      </c>
      <c r="F1322" t="s">
        <v>1239</v>
      </c>
      <c r="G1322">
        <v>2023</v>
      </c>
      <c r="H1322">
        <v>222</v>
      </c>
      <c r="I1322">
        <v>6</v>
      </c>
      <c r="J1322" t="s">
        <v>603</v>
      </c>
      <c r="K1322" t="s">
        <v>2696</v>
      </c>
      <c r="L1322" s="5">
        <v>76.512325669972995</v>
      </c>
      <c r="M1322" s="5">
        <v>80.2</v>
      </c>
      <c r="N1322">
        <f>VLOOKUP(K1322,AKE!$F$2:$G$1543,2,FALSE)</f>
        <v>93.6</v>
      </c>
      <c r="O1322">
        <f>VLOOKUP(TRIM(K1322),AKP!$G$2:$H$1543,2,FALSE)</f>
        <v>104.1</v>
      </c>
    </row>
    <row r="1323" spans="1:15" x14ac:dyDescent="0.3">
      <c r="A1323">
        <v>2864</v>
      </c>
      <c r="B1323">
        <v>71</v>
      </c>
      <c r="C1323" t="s">
        <v>599</v>
      </c>
      <c r="D1323">
        <v>7105</v>
      </c>
      <c r="E1323" t="s">
        <v>951</v>
      </c>
      <c r="F1323" t="s">
        <v>1240</v>
      </c>
      <c r="G1323">
        <v>2023</v>
      </c>
      <c r="H1323">
        <v>93</v>
      </c>
      <c r="I1323">
        <v>6</v>
      </c>
      <c r="J1323" t="s">
        <v>604</v>
      </c>
      <c r="K1323" t="s">
        <v>2697</v>
      </c>
      <c r="L1323" s="5">
        <v>83.202758729617003</v>
      </c>
      <c r="M1323" s="5">
        <v>86.8</v>
      </c>
      <c r="N1323">
        <f>VLOOKUP(K1323,AKE!$F$2:$G$1543,2,FALSE)</f>
        <v>104.7</v>
      </c>
      <c r="O1323">
        <f>VLOOKUP(TRIM(K1323),AKP!$G$2:$H$1543,2,FALSE)</f>
        <v>122.1</v>
      </c>
    </row>
    <row r="1324" spans="1:15" x14ac:dyDescent="0.3">
      <c r="A1324">
        <v>2865</v>
      </c>
      <c r="B1324">
        <v>71</v>
      </c>
      <c r="C1324" t="s">
        <v>599</v>
      </c>
      <c r="D1324">
        <v>7106</v>
      </c>
      <c r="E1324" t="s">
        <v>951</v>
      </c>
      <c r="F1324" t="s">
        <v>1241</v>
      </c>
      <c r="G1324">
        <v>2023</v>
      </c>
      <c r="H1324">
        <v>92</v>
      </c>
      <c r="I1324">
        <v>6</v>
      </c>
      <c r="J1324" t="s">
        <v>606</v>
      </c>
      <c r="K1324" t="s">
        <v>2698</v>
      </c>
      <c r="L1324" s="5">
        <v>83.288084460777</v>
      </c>
      <c r="M1324" s="5">
        <v>86.5</v>
      </c>
      <c r="N1324">
        <f>VLOOKUP(K1324,AKE!$F$2:$G$1543,2,FALSE)</f>
        <v>99.5</v>
      </c>
      <c r="O1324">
        <f>VLOOKUP(TRIM(K1324),AKP!$G$2:$H$1543,2,FALSE)</f>
        <v>127.8</v>
      </c>
    </row>
    <row r="1325" spans="1:15" x14ac:dyDescent="0.3">
      <c r="A1325">
        <v>2866</v>
      </c>
      <c r="B1325">
        <v>71</v>
      </c>
      <c r="C1325" t="s">
        <v>599</v>
      </c>
      <c r="D1325">
        <v>7108</v>
      </c>
      <c r="E1325" t="s">
        <v>951</v>
      </c>
      <c r="F1325" t="s">
        <v>1242</v>
      </c>
      <c r="G1325">
        <v>2023</v>
      </c>
      <c r="H1325">
        <v>128</v>
      </c>
      <c r="I1325">
        <v>6</v>
      </c>
      <c r="J1325" t="s">
        <v>607</v>
      </c>
      <c r="K1325" t="s">
        <v>2699</v>
      </c>
      <c r="L1325" s="5">
        <v>81.604844017977001</v>
      </c>
      <c r="M1325" s="5">
        <v>77.099999999999994</v>
      </c>
      <c r="N1325">
        <f>VLOOKUP(K1325,AKE!$F$2:$G$1543,2,FALSE)</f>
        <v>97.9</v>
      </c>
      <c r="O1325">
        <f>VLOOKUP(TRIM(K1325),AKP!$G$2:$H$1543,2,FALSE)</f>
        <v>109.5</v>
      </c>
    </row>
    <row r="1326" spans="1:15" x14ac:dyDescent="0.3">
      <c r="A1326">
        <v>2867</v>
      </c>
      <c r="B1326">
        <v>71</v>
      </c>
      <c r="C1326" t="s">
        <v>599</v>
      </c>
      <c r="D1326">
        <v>7109</v>
      </c>
      <c r="E1326" t="s">
        <v>951</v>
      </c>
      <c r="F1326" t="s">
        <v>3433</v>
      </c>
      <c r="G1326">
        <v>2023</v>
      </c>
      <c r="H1326">
        <v>374</v>
      </c>
      <c r="I1326">
        <v>3</v>
      </c>
      <c r="J1326" t="s">
        <v>3434</v>
      </c>
      <c r="K1326" t="s">
        <v>3439</v>
      </c>
      <c r="L1326" s="5">
        <v>52.791593532134002</v>
      </c>
      <c r="M1326" s="5">
        <v>76</v>
      </c>
      <c r="N1326">
        <f>VLOOKUP(K1326,AKE!$F$2:$G$1543,2,FALSE)</f>
        <v>93.1</v>
      </c>
      <c r="O1326">
        <f>VLOOKUP(TRIM(K1326),AKP!$G$2:$H$1543,2,FALSE)</f>
        <v>86.8</v>
      </c>
    </row>
    <row r="1327" spans="1:15" x14ac:dyDescent="0.3">
      <c r="A1327">
        <v>2868</v>
      </c>
      <c r="B1327">
        <v>71</v>
      </c>
      <c r="C1327" t="s">
        <v>599</v>
      </c>
      <c r="D1327">
        <v>7107</v>
      </c>
      <c r="E1327" t="s">
        <v>951</v>
      </c>
      <c r="F1327" t="s">
        <v>1244</v>
      </c>
      <c r="G1327">
        <v>2023</v>
      </c>
      <c r="H1327">
        <v>150</v>
      </c>
      <c r="I1327">
        <v>6</v>
      </c>
      <c r="J1327" t="s">
        <v>611</v>
      </c>
      <c r="K1327" t="s">
        <v>2700</v>
      </c>
      <c r="L1327" s="5">
        <v>80.436546063533996</v>
      </c>
      <c r="M1327" s="5">
        <v>84.9</v>
      </c>
      <c r="N1327">
        <f>VLOOKUP(K1327,AKE!$F$2:$G$1543,2,FALSE)</f>
        <v>104.3</v>
      </c>
      <c r="O1327">
        <f>VLOOKUP(TRIM(K1327),AKP!$G$2:$H$1543,2,FALSE)</f>
        <v>119.5</v>
      </c>
    </row>
    <row r="1328" spans="1:15" x14ac:dyDescent="0.3">
      <c r="A1328">
        <v>2869</v>
      </c>
      <c r="B1328">
        <v>71</v>
      </c>
      <c r="C1328" t="s">
        <v>599</v>
      </c>
      <c r="D1328">
        <v>7111</v>
      </c>
      <c r="E1328" t="s">
        <v>951</v>
      </c>
      <c r="F1328" t="s">
        <v>1245</v>
      </c>
      <c r="G1328">
        <v>2023</v>
      </c>
      <c r="H1328">
        <v>269</v>
      </c>
      <c r="I1328">
        <v>5</v>
      </c>
      <c r="J1328" t="s">
        <v>612</v>
      </c>
      <c r="K1328" t="s">
        <v>2701</v>
      </c>
      <c r="L1328" s="5">
        <v>72.877913749447004</v>
      </c>
      <c r="M1328" s="5">
        <v>79.599999999999994</v>
      </c>
      <c r="N1328">
        <f>VLOOKUP(K1328,AKE!$F$2:$G$1543,2,FALSE)</f>
        <v>96.3</v>
      </c>
      <c r="O1328">
        <f>VLOOKUP(TRIM(K1328),AKP!$G$2:$H$1543,2,FALSE)</f>
        <v>107.9</v>
      </c>
    </row>
    <row r="1329" spans="1:15" x14ac:dyDescent="0.3">
      <c r="A1329">
        <v>2870</v>
      </c>
      <c r="B1329">
        <v>71</v>
      </c>
      <c r="C1329" t="s">
        <v>599</v>
      </c>
      <c r="D1329">
        <v>7110</v>
      </c>
      <c r="E1329" t="s">
        <v>951</v>
      </c>
      <c r="F1329" t="s">
        <v>1246</v>
      </c>
      <c r="G1329">
        <v>2023</v>
      </c>
      <c r="H1329">
        <v>170</v>
      </c>
      <c r="I1329">
        <v>6</v>
      </c>
      <c r="J1329" t="s">
        <v>614</v>
      </c>
      <c r="K1329" t="s">
        <v>2702</v>
      </c>
      <c r="L1329" s="5">
        <v>79.362508105637005</v>
      </c>
      <c r="M1329" s="5">
        <v>87</v>
      </c>
      <c r="N1329">
        <f>VLOOKUP(K1329,AKE!$F$2:$G$1543,2,FALSE)</f>
        <v>105.7</v>
      </c>
      <c r="O1329">
        <f>VLOOKUP(TRIM(K1329),AKP!$G$2:$H$1543,2,FALSE)</f>
        <v>123</v>
      </c>
    </row>
    <row r="1330" spans="1:15" x14ac:dyDescent="0.3">
      <c r="A1330">
        <v>2871</v>
      </c>
      <c r="B1330">
        <v>72</v>
      </c>
      <c r="C1330" t="s">
        <v>621</v>
      </c>
      <c r="D1330">
        <v>7207</v>
      </c>
      <c r="E1330" t="s">
        <v>951</v>
      </c>
      <c r="F1330" t="s">
        <v>1247</v>
      </c>
      <c r="G1330">
        <v>2023</v>
      </c>
      <c r="H1330">
        <v>370</v>
      </c>
      <c r="I1330">
        <v>3</v>
      </c>
      <c r="J1330" t="s">
        <v>620</v>
      </c>
      <c r="K1330" t="s">
        <v>2703</v>
      </c>
      <c r="L1330" s="5">
        <v>53.606569068824001</v>
      </c>
      <c r="M1330" s="5">
        <v>77.5</v>
      </c>
      <c r="N1330">
        <f>VLOOKUP(K1330,AKE!$F$2:$G$1543,2,FALSE)</f>
        <v>95.3</v>
      </c>
      <c r="O1330">
        <f>VLOOKUP(TRIM(K1330),AKP!$G$2:$H$1543,2,FALSE)</f>
        <v>94</v>
      </c>
    </row>
    <row r="1331" spans="1:15" x14ac:dyDescent="0.3">
      <c r="A1331">
        <v>2872</v>
      </c>
      <c r="B1331">
        <v>72</v>
      </c>
      <c r="C1331" t="s">
        <v>621</v>
      </c>
      <c r="D1331">
        <v>7201</v>
      </c>
      <c r="E1331" t="s">
        <v>951</v>
      </c>
      <c r="F1331" t="s">
        <v>1248</v>
      </c>
      <c r="G1331">
        <v>2023</v>
      </c>
      <c r="H1331">
        <v>41</v>
      </c>
      <c r="I1331">
        <v>6</v>
      </c>
      <c r="J1331" t="s">
        <v>622</v>
      </c>
      <c r="K1331" t="s">
        <v>2704</v>
      </c>
      <c r="L1331" s="5">
        <v>85.716809026277005</v>
      </c>
      <c r="M1331" s="5">
        <v>82.8</v>
      </c>
      <c r="N1331">
        <f>VLOOKUP(K1331,AKE!$F$2:$G$1543,2,FALSE)</f>
        <v>99.7</v>
      </c>
      <c r="O1331">
        <f>VLOOKUP(TRIM(K1331),AKP!$G$2:$H$1543,2,FALSE)</f>
        <v>103.2</v>
      </c>
    </row>
    <row r="1332" spans="1:15" x14ac:dyDescent="0.3">
      <c r="A1332">
        <v>2873</v>
      </c>
      <c r="B1332">
        <v>72</v>
      </c>
      <c r="C1332" t="s">
        <v>621</v>
      </c>
      <c r="D1332">
        <v>7206</v>
      </c>
      <c r="E1332" t="s">
        <v>951</v>
      </c>
      <c r="F1332" t="s">
        <v>1249</v>
      </c>
      <c r="G1332">
        <v>2023</v>
      </c>
      <c r="H1332">
        <v>111</v>
      </c>
      <c r="I1332">
        <v>6</v>
      </c>
      <c r="J1332" t="s">
        <v>623</v>
      </c>
      <c r="K1332" t="s">
        <v>2705</v>
      </c>
      <c r="L1332" s="5">
        <v>82.363148061196995</v>
      </c>
      <c r="M1332" s="5">
        <v>86.8</v>
      </c>
      <c r="N1332">
        <f>VLOOKUP(K1332,AKE!$F$2:$G$1543,2,FALSE)</f>
        <v>107.4</v>
      </c>
      <c r="O1332">
        <f>VLOOKUP(TRIM(K1332),AKP!$G$2:$H$1543,2,FALSE)</f>
        <v>107.3</v>
      </c>
    </row>
    <row r="1333" spans="1:15" x14ac:dyDescent="0.3">
      <c r="A1333">
        <v>2874</v>
      </c>
      <c r="B1333">
        <v>72</v>
      </c>
      <c r="C1333" t="s">
        <v>621</v>
      </c>
      <c r="D1333">
        <v>7202</v>
      </c>
      <c r="E1333" t="s">
        <v>951</v>
      </c>
      <c r="F1333" t="s">
        <v>1250</v>
      </c>
      <c r="G1333">
        <v>2023</v>
      </c>
      <c r="H1333">
        <v>87</v>
      </c>
      <c r="I1333">
        <v>6</v>
      </c>
      <c r="J1333" t="s">
        <v>624</v>
      </c>
      <c r="K1333" t="s">
        <v>2706</v>
      </c>
      <c r="L1333" s="5">
        <v>83.568968146836994</v>
      </c>
      <c r="M1333" s="5">
        <v>87.5</v>
      </c>
      <c r="N1333">
        <f>VLOOKUP(K1333,AKE!$F$2:$G$1543,2,FALSE)</f>
        <v>105.8</v>
      </c>
      <c r="O1333">
        <f>VLOOKUP(TRIM(K1333),AKP!$G$2:$H$1543,2,FALSE)</f>
        <v>104.7</v>
      </c>
    </row>
    <row r="1334" spans="1:15" x14ac:dyDescent="0.3">
      <c r="A1334">
        <v>2875</v>
      </c>
      <c r="B1334">
        <v>72</v>
      </c>
      <c r="C1334" t="s">
        <v>621</v>
      </c>
      <c r="D1334">
        <v>7203</v>
      </c>
      <c r="E1334" t="s">
        <v>951</v>
      </c>
      <c r="F1334" t="s">
        <v>1251</v>
      </c>
      <c r="G1334">
        <v>2023</v>
      </c>
      <c r="H1334">
        <v>275</v>
      </c>
      <c r="I1334">
        <v>5</v>
      </c>
      <c r="J1334" t="s">
        <v>625</v>
      </c>
      <c r="K1334" t="s">
        <v>2707</v>
      </c>
      <c r="L1334" s="5">
        <v>72.268005914669004</v>
      </c>
      <c r="M1334" s="5">
        <v>84.9</v>
      </c>
      <c r="N1334">
        <f>VLOOKUP(K1334,AKE!$F$2:$G$1543,2,FALSE)</f>
        <v>122.9</v>
      </c>
      <c r="O1334">
        <f>VLOOKUP(TRIM(K1334),AKP!$G$2:$H$1543,2,FALSE)</f>
        <v>107.9</v>
      </c>
    </row>
    <row r="1335" spans="1:15" x14ac:dyDescent="0.3">
      <c r="A1335">
        <v>2876</v>
      </c>
      <c r="B1335">
        <v>72</v>
      </c>
      <c r="C1335" t="s">
        <v>621</v>
      </c>
      <c r="D1335">
        <v>7204</v>
      </c>
      <c r="E1335" t="s">
        <v>951</v>
      </c>
      <c r="F1335" t="s">
        <v>1252</v>
      </c>
      <c r="G1335">
        <v>2023</v>
      </c>
      <c r="H1335">
        <v>173</v>
      </c>
      <c r="I1335">
        <v>6</v>
      </c>
      <c r="J1335" t="s">
        <v>626</v>
      </c>
      <c r="K1335" t="s">
        <v>2708</v>
      </c>
      <c r="L1335" s="5">
        <v>79.175643411872002</v>
      </c>
      <c r="M1335" s="5">
        <v>68.900000000000006</v>
      </c>
      <c r="N1335">
        <f>VLOOKUP(K1335,AKE!$F$2:$G$1543,2,FALSE)</f>
        <v>82.6</v>
      </c>
      <c r="O1335">
        <f>VLOOKUP(TRIM(K1335),AKP!$G$2:$H$1543,2,FALSE)</f>
        <v>94.6</v>
      </c>
    </row>
    <row r="1336" spans="1:15" x14ac:dyDescent="0.3">
      <c r="A1336">
        <v>2877</v>
      </c>
      <c r="B1336">
        <v>72</v>
      </c>
      <c r="C1336" t="s">
        <v>621</v>
      </c>
      <c r="D1336">
        <v>7205</v>
      </c>
      <c r="E1336" t="s">
        <v>951</v>
      </c>
      <c r="F1336" t="s">
        <v>1253</v>
      </c>
      <c r="G1336">
        <v>2023</v>
      </c>
      <c r="H1336">
        <v>97</v>
      </c>
      <c r="I1336">
        <v>6</v>
      </c>
      <c r="J1336" t="s">
        <v>628</v>
      </c>
      <c r="K1336" t="s">
        <v>2709</v>
      </c>
      <c r="L1336" s="5">
        <v>83.111920841916998</v>
      </c>
      <c r="M1336" s="5">
        <v>73.5</v>
      </c>
      <c r="N1336">
        <f>VLOOKUP(K1336,AKE!$F$2:$G$1543,2,FALSE)</f>
        <v>85.4</v>
      </c>
      <c r="O1336">
        <f>VLOOKUP(TRIM(K1336),AKP!$G$2:$H$1543,2,FALSE)</f>
        <v>79.2</v>
      </c>
    </row>
    <row r="1337" spans="1:15" x14ac:dyDescent="0.3">
      <c r="A1337">
        <v>2878</v>
      </c>
      <c r="B1337">
        <v>72</v>
      </c>
      <c r="C1337" t="s">
        <v>621</v>
      </c>
      <c r="D1337">
        <v>7208</v>
      </c>
      <c r="E1337" t="s">
        <v>951</v>
      </c>
      <c r="F1337" t="s">
        <v>1254</v>
      </c>
      <c r="G1337">
        <v>2023</v>
      </c>
      <c r="H1337">
        <v>200</v>
      </c>
      <c r="I1337">
        <v>6</v>
      </c>
      <c r="J1337" t="s">
        <v>630</v>
      </c>
      <c r="K1337" t="s">
        <v>2710</v>
      </c>
      <c r="L1337" s="5">
        <v>77.589601294697999</v>
      </c>
      <c r="M1337" s="5">
        <v>79.8</v>
      </c>
      <c r="N1337">
        <f>VLOOKUP(K1337,AKE!$F$2:$G$1543,2,FALSE)</f>
        <v>88.5</v>
      </c>
      <c r="O1337">
        <f>VLOOKUP(TRIM(K1337),AKP!$G$2:$H$1543,2,FALSE)</f>
        <v>102.7</v>
      </c>
    </row>
    <row r="1338" spans="1:15" x14ac:dyDescent="0.3">
      <c r="A1338">
        <v>2879</v>
      </c>
      <c r="B1338">
        <v>72</v>
      </c>
      <c r="C1338" t="s">
        <v>621</v>
      </c>
      <c r="D1338">
        <v>7209</v>
      </c>
      <c r="E1338" t="s">
        <v>951</v>
      </c>
      <c r="F1338" t="s">
        <v>1255</v>
      </c>
      <c r="G1338">
        <v>2023</v>
      </c>
      <c r="H1338">
        <v>212</v>
      </c>
      <c r="I1338">
        <v>6</v>
      </c>
      <c r="J1338" t="s">
        <v>632</v>
      </c>
      <c r="K1338" t="s">
        <v>2711</v>
      </c>
      <c r="L1338" s="5">
        <v>76.926901827552001</v>
      </c>
      <c r="M1338" s="5">
        <v>76.400000000000006</v>
      </c>
      <c r="N1338">
        <f>VLOOKUP(K1338,AKE!$F$2:$G$1543,2,FALSE)</f>
        <v>89.3</v>
      </c>
      <c r="O1338">
        <f>VLOOKUP(TRIM(K1338),AKP!$G$2:$H$1543,2,FALSE)</f>
        <v>90.6</v>
      </c>
    </row>
    <row r="1339" spans="1:15" x14ac:dyDescent="0.3">
      <c r="A1339">
        <v>2880</v>
      </c>
      <c r="B1339">
        <v>72</v>
      </c>
      <c r="C1339" t="s">
        <v>621</v>
      </c>
      <c r="D1339">
        <v>7210</v>
      </c>
      <c r="E1339" t="s">
        <v>951</v>
      </c>
      <c r="F1339" t="s">
        <v>1256</v>
      </c>
      <c r="G1339">
        <v>2023</v>
      </c>
      <c r="H1339">
        <v>187</v>
      </c>
      <c r="I1339">
        <v>6</v>
      </c>
      <c r="J1339" t="s">
        <v>634</v>
      </c>
      <c r="K1339" t="s">
        <v>2712</v>
      </c>
      <c r="L1339" s="5">
        <v>78.168000144755993</v>
      </c>
      <c r="M1339" s="5">
        <v>80.099999999999994</v>
      </c>
      <c r="N1339">
        <f>VLOOKUP(K1339,AKE!$F$2:$G$1543,2,FALSE)</f>
        <v>98.5</v>
      </c>
      <c r="O1339">
        <f>VLOOKUP(TRIM(K1339),AKP!$G$2:$H$1543,2,FALSE)</f>
        <v>105.7</v>
      </c>
    </row>
    <row r="1340" spans="1:15" x14ac:dyDescent="0.3">
      <c r="A1340">
        <v>2881</v>
      </c>
      <c r="B1340">
        <v>72</v>
      </c>
      <c r="C1340" t="s">
        <v>621</v>
      </c>
      <c r="D1340">
        <v>7211</v>
      </c>
      <c r="E1340" t="s">
        <v>951</v>
      </c>
      <c r="F1340" t="s">
        <v>922</v>
      </c>
      <c r="G1340">
        <v>2023</v>
      </c>
      <c r="H1340">
        <v>380</v>
      </c>
      <c r="I1340">
        <v>2</v>
      </c>
      <c r="J1340" t="s">
        <v>635</v>
      </c>
      <c r="K1340" t="s">
        <v>2713</v>
      </c>
      <c r="L1340" s="5">
        <v>50.773872679318998</v>
      </c>
      <c r="M1340" s="5">
        <v>74.7</v>
      </c>
      <c r="N1340">
        <f>VLOOKUP(K1340,AKE!$F$2:$G$1543,2,FALSE)</f>
        <v>101.8</v>
      </c>
      <c r="O1340">
        <f>VLOOKUP(TRIM(K1340),AKP!$G$2:$H$1543,2,FALSE)</f>
        <v>115.8</v>
      </c>
    </row>
    <row r="1341" spans="1:15" x14ac:dyDescent="0.3">
      <c r="A1341">
        <v>2882</v>
      </c>
      <c r="B1341">
        <v>72</v>
      </c>
      <c r="C1341" t="s">
        <v>621</v>
      </c>
      <c r="D1341">
        <v>7212</v>
      </c>
      <c r="E1341" t="s">
        <v>951</v>
      </c>
      <c r="F1341" t="s">
        <v>1257</v>
      </c>
      <c r="G1341">
        <v>2023</v>
      </c>
      <c r="H1341">
        <v>107</v>
      </c>
      <c r="I1341">
        <v>6</v>
      </c>
      <c r="J1341" t="s">
        <v>637</v>
      </c>
      <c r="K1341" t="s">
        <v>2714</v>
      </c>
      <c r="L1341" s="5">
        <v>82.518672489395996</v>
      </c>
      <c r="M1341" s="5">
        <v>84.4</v>
      </c>
      <c r="N1341">
        <f>VLOOKUP(K1341,AKE!$F$2:$G$1543,2,FALSE)</f>
        <v>103.2</v>
      </c>
      <c r="O1341">
        <f>VLOOKUP(TRIM(K1341),AKP!$G$2:$H$1543,2,FALSE)</f>
        <v>116.1</v>
      </c>
    </row>
    <row r="1342" spans="1:15" x14ac:dyDescent="0.3">
      <c r="A1342">
        <v>2883</v>
      </c>
      <c r="B1342">
        <v>73</v>
      </c>
      <c r="C1342" t="s">
        <v>642</v>
      </c>
      <c r="D1342">
        <v>7301</v>
      </c>
      <c r="E1342" t="s">
        <v>951</v>
      </c>
      <c r="F1342" t="s">
        <v>1258</v>
      </c>
      <c r="G1342">
        <v>2023</v>
      </c>
      <c r="H1342">
        <v>280</v>
      </c>
      <c r="I1342">
        <v>5</v>
      </c>
      <c r="J1342" t="s">
        <v>641</v>
      </c>
      <c r="K1342" t="s">
        <v>2715</v>
      </c>
      <c r="L1342" s="5">
        <v>71.866900931928996</v>
      </c>
      <c r="M1342" s="5">
        <v>79.8</v>
      </c>
      <c r="N1342">
        <f>VLOOKUP(K1342,AKE!$F$2:$G$1543,2,FALSE)</f>
        <v>107.3</v>
      </c>
      <c r="O1342">
        <f>VLOOKUP(TRIM(K1342),AKP!$G$2:$H$1543,2,FALSE)</f>
        <v>108.9</v>
      </c>
    </row>
    <row r="1343" spans="1:15" x14ac:dyDescent="0.3">
      <c r="A1343">
        <v>2884</v>
      </c>
      <c r="B1343">
        <v>73</v>
      </c>
      <c r="C1343" t="s">
        <v>642</v>
      </c>
      <c r="D1343">
        <v>7302</v>
      </c>
      <c r="E1343" t="s">
        <v>951</v>
      </c>
      <c r="F1343" t="s">
        <v>1259</v>
      </c>
      <c r="G1343">
        <v>2023</v>
      </c>
      <c r="H1343">
        <v>100</v>
      </c>
      <c r="I1343">
        <v>6</v>
      </c>
      <c r="J1343" t="s">
        <v>643</v>
      </c>
      <c r="K1343" t="s">
        <v>2716</v>
      </c>
      <c r="L1343" s="5">
        <v>83.027642677683005</v>
      </c>
      <c r="M1343" s="5">
        <v>85.7</v>
      </c>
      <c r="N1343">
        <f>VLOOKUP(K1343,AKE!$F$2:$G$1543,2,FALSE)</f>
        <v>103.6</v>
      </c>
      <c r="O1343">
        <f>VLOOKUP(TRIM(K1343),AKP!$G$2:$H$1543,2,FALSE)</f>
        <v>123.2</v>
      </c>
    </row>
    <row r="1344" spans="1:15" x14ac:dyDescent="0.3">
      <c r="A1344">
        <v>2885</v>
      </c>
      <c r="B1344">
        <v>73</v>
      </c>
      <c r="C1344" t="s">
        <v>642</v>
      </c>
      <c r="D1344">
        <v>7303</v>
      </c>
      <c r="E1344" t="s">
        <v>951</v>
      </c>
      <c r="F1344" t="s">
        <v>1260</v>
      </c>
      <c r="G1344">
        <v>2023</v>
      </c>
      <c r="H1344">
        <v>51</v>
      </c>
      <c r="I1344">
        <v>6</v>
      </c>
      <c r="J1344" t="s">
        <v>644</v>
      </c>
      <c r="K1344" t="s">
        <v>2717</v>
      </c>
      <c r="L1344" s="5">
        <v>85.384208072706002</v>
      </c>
      <c r="M1344" s="5">
        <v>84.7</v>
      </c>
      <c r="N1344">
        <f>VLOOKUP(K1344,AKE!$F$2:$G$1543,2,FALSE)</f>
        <v>102.2</v>
      </c>
      <c r="O1344">
        <f>VLOOKUP(TRIM(K1344),AKP!$G$2:$H$1543,2,FALSE)</f>
        <v>110.5</v>
      </c>
    </row>
    <row r="1345" spans="1:15" x14ac:dyDescent="0.3">
      <c r="A1345">
        <v>2886</v>
      </c>
      <c r="B1345">
        <v>73</v>
      </c>
      <c r="C1345" t="s">
        <v>642</v>
      </c>
      <c r="D1345">
        <v>7304</v>
      </c>
      <c r="E1345" t="s">
        <v>951</v>
      </c>
      <c r="F1345" t="s">
        <v>1261</v>
      </c>
      <c r="G1345">
        <v>2023</v>
      </c>
      <c r="H1345">
        <v>165</v>
      </c>
      <c r="I1345">
        <v>6</v>
      </c>
      <c r="J1345" t="s">
        <v>646</v>
      </c>
      <c r="K1345" t="s">
        <v>2718</v>
      </c>
      <c r="L1345" s="5">
        <v>79.691643889044002</v>
      </c>
      <c r="M1345" s="5">
        <v>87.5</v>
      </c>
      <c r="N1345">
        <f>VLOOKUP(K1345,AKE!$F$2:$G$1543,2,FALSE)</f>
        <v>107.6</v>
      </c>
      <c r="O1345">
        <f>VLOOKUP(TRIM(K1345),AKP!$G$2:$H$1543,2,FALSE)</f>
        <v>119.1</v>
      </c>
    </row>
    <row r="1346" spans="1:15" x14ac:dyDescent="0.3">
      <c r="A1346">
        <v>2887</v>
      </c>
      <c r="B1346">
        <v>73</v>
      </c>
      <c r="C1346" t="s">
        <v>642</v>
      </c>
      <c r="D1346">
        <v>7305</v>
      </c>
      <c r="E1346" t="s">
        <v>951</v>
      </c>
      <c r="F1346" t="s">
        <v>1262</v>
      </c>
      <c r="G1346">
        <v>2023</v>
      </c>
      <c r="H1346">
        <v>71</v>
      </c>
      <c r="I1346">
        <v>6</v>
      </c>
      <c r="J1346" t="s">
        <v>648</v>
      </c>
      <c r="K1346" t="s">
        <v>2719</v>
      </c>
      <c r="L1346" s="5">
        <v>84.388121408206004</v>
      </c>
      <c r="M1346" s="5">
        <v>93.5</v>
      </c>
      <c r="N1346">
        <f>VLOOKUP(K1346,AKE!$F$2:$G$1543,2,FALSE)</f>
        <v>110.2</v>
      </c>
      <c r="O1346">
        <f>VLOOKUP(TRIM(K1346),AKP!$G$2:$H$1543,2,FALSE)</f>
        <v>99.1</v>
      </c>
    </row>
    <row r="1347" spans="1:15" x14ac:dyDescent="0.3">
      <c r="A1347">
        <v>2888</v>
      </c>
      <c r="B1347">
        <v>73</v>
      </c>
      <c r="C1347" t="s">
        <v>642</v>
      </c>
      <c r="D1347">
        <v>7306</v>
      </c>
      <c r="E1347" t="s">
        <v>951</v>
      </c>
      <c r="F1347" t="s">
        <v>1263</v>
      </c>
      <c r="G1347">
        <v>2023</v>
      </c>
      <c r="H1347">
        <v>58</v>
      </c>
      <c r="I1347">
        <v>6</v>
      </c>
      <c r="J1347" t="s">
        <v>649</v>
      </c>
      <c r="K1347" t="s">
        <v>2720</v>
      </c>
      <c r="L1347" s="5">
        <v>85.244889803884007</v>
      </c>
      <c r="M1347" s="5">
        <v>85.2</v>
      </c>
      <c r="N1347">
        <f>VLOOKUP(K1347,AKE!$F$2:$G$1543,2,FALSE)</f>
        <v>104.6</v>
      </c>
      <c r="O1347">
        <f>VLOOKUP(TRIM(K1347),AKP!$G$2:$H$1543,2,FALSE)</f>
        <v>105.1</v>
      </c>
    </row>
    <row r="1348" spans="1:15" x14ac:dyDescent="0.3">
      <c r="A1348">
        <v>2889</v>
      </c>
      <c r="B1348">
        <v>73</v>
      </c>
      <c r="C1348" t="s">
        <v>642</v>
      </c>
      <c r="D1348">
        <v>7307</v>
      </c>
      <c r="E1348" t="s">
        <v>951</v>
      </c>
      <c r="F1348" t="s">
        <v>1264</v>
      </c>
      <c r="G1348">
        <v>2023</v>
      </c>
      <c r="H1348">
        <v>106</v>
      </c>
      <c r="I1348">
        <v>6</v>
      </c>
      <c r="J1348" t="s">
        <v>651</v>
      </c>
      <c r="K1348" t="s">
        <v>2721</v>
      </c>
      <c r="L1348" s="5">
        <v>82.730908603291994</v>
      </c>
      <c r="M1348" s="5">
        <v>88.8</v>
      </c>
      <c r="N1348">
        <f>VLOOKUP(K1348,AKE!$F$2:$G$1543,2,FALSE)</f>
        <v>100.7</v>
      </c>
      <c r="O1348">
        <f>VLOOKUP(TRIM(K1348),AKP!$G$2:$H$1543,2,FALSE)</f>
        <v>109.6</v>
      </c>
    </row>
    <row r="1349" spans="1:15" x14ac:dyDescent="0.3">
      <c r="A1349">
        <v>2890</v>
      </c>
      <c r="B1349">
        <v>73</v>
      </c>
      <c r="C1349" t="s">
        <v>642</v>
      </c>
      <c r="D1349">
        <v>7309</v>
      </c>
      <c r="E1349" t="s">
        <v>951</v>
      </c>
      <c r="F1349" t="s">
        <v>1265</v>
      </c>
      <c r="G1349">
        <v>2023</v>
      </c>
      <c r="H1349">
        <v>81</v>
      </c>
      <c r="I1349">
        <v>6</v>
      </c>
      <c r="J1349" t="s">
        <v>653</v>
      </c>
      <c r="K1349" t="s">
        <v>2722</v>
      </c>
      <c r="L1349" s="5">
        <v>83.740992792540993</v>
      </c>
      <c r="M1349" s="5">
        <v>88.3</v>
      </c>
      <c r="N1349">
        <f>VLOOKUP(K1349,AKE!$F$2:$G$1543,2,FALSE)</f>
        <v>106.5</v>
      </c>
      <c r="O1349">
        <f>VLOOKUP(TRIM(K1349),AKP!$G$2:$H$1543,2,FALSE)</f>
        <v>104</v>
      </c>
    </row>
    <row r="1350" spans="1:15" x14ac:dyDescent="0.3">
      <c r="A1350">
        <v>2891</v>
      </c>
      <c r="B1350">
        <v>73</v>
      </c>
      <c r="C1350" t="s">
        <v>642</v>
      </c>
      <c r="D1350">
        <v>7310</v>
      </c>
      <c r="E1350" t="s">
        <v>951</v>
      </c>
      <c r="F1350" t="s">
        <v>1266</v>
      </c>
      <c r="G1350">
        <v>2023</v>
      </c>
      <c r="H1350">
        <v>167</v>
      </c>
      <c r="I1350">
        <v>6</v>
      </c>
      <c r="J1350" t="s">
        <v>654</v>
      </c>
      <c r="K1350" t="s">
        <v>2723</v>
      </c>
      <c r="L1350" s="5">
        <v>79.472161020095996</v>
      </c>
      <c r="M1350" s="5">
        <v>92.5</v>
      </c>
      <c r="N1350">
        <f>VLOOKUP(K1350,AKE!$F$2:$G$1543,2,FALSE)</f>
        <v>124.6</v>
      </c>
      <c r="O1350">
        <f>VLOOKUP(TRIM(K1350),AKP!$G$2:$H$1543,2,FALSE)</f>
        <v>150.5</v>
      </c>
    </row>
    <row r="1351" spans="1:15" x14ac:dyDescent="0.3">
      <c r="A1351">
        <v>2892</v>
      </c>
      <c r="B1351">
        <v>73</v>
      </c>
      <c r="C1351" t="s">
        <v>642</v>
      </c>
      <c r="D1351">
        <v>7311</v>
      </c>
      <c r="E1351" t="s">
        <v>951</v>
      </c>
      <c r="F1351" t="s">
        <v>1267</v>
      </c>
      <c r="G1351">
        <v>2023</v>
      </c>
      <c r="H1351">
        <v>17</v>
      </c>
      <c r="I1351">
        <v>6</v>
      </c>
      <c r="J1351" t="s">
        <v>655</v>
      </c>
      <c r="K1351" t="s">
        <v>2724</v>
      </c>
      <c r="L1351" s="5">
        <v>87.707463069190993</v>
      </c>
      <c r="M1351" s="5">
        <v>82</v>
      </c>
      <c r="N1351">
        <f>VLOOKUP(K1351,AKE!$F$2:$G$1543,2,FALSE)</f>
        <v>98.9</v>
      </c>
      <c r="O1351">
        <f>VLOOKUP(TRIM(K1351),AKP!$G$2:$H$1543,2,FALSE)</f>
        <v>107.9</v>
      </c>
    </row>
    <row r="1352" spans="1:15" x14ac:dyDescent="0.3">
      <c r="A1352">
        <v>2893</v>
      </c>
      <c r="B1352">
        <v>73</v>
      </c>
      <c r="C1352" t="s">
        <v>642</v>
      </c>
      <c r="D1352">
        <v>7308</v>
      </c>
      <c r="E1352" t="s">
        <v>951</v>
      </c>
      <c r="F1352" t="s">
        <v>1268</v>
      </c>
      <c r="G1352">
        <v>2023</v>
      </c>
      <c r="H1352">
        <v>79</v>
      </c>
      <c r="I1352">
        <v>6</v>
      </c>
      <c r="J1352" t="s">
        <v>657</v>
      </c>
      <c r="K1352" t="s">
        <v>2725</v>
      </c>
      <c r="L1352" s="5">
        <v>83.85674097415</v>
      </c>
      <c r="M1352" s="5">
        <v>72.2</v>
      </c>
      <c r="N1352">
        <f>VLOOKUP(K1352,AKE!$F$2:$G$1543,2,FALSE)</f>
        <v>90.5</v>
      </c>
      <c r="O1352">
        <f>VLOOKUP(TRIM(K1352),AKP!$G$2:$H$1543,2,FALSE)</f>
        <v>99.1</v>
      </c>
    </row>
    <row r="1353" spans="1:15" x14ac:dyDescent="0.3">
      <c r="A1353">
        <v>2894</v>
      </c>
      <c r="B1353">
        <v>73</v>
      </c>
      <c r="C1353" t="s">
        <v>642</v>
      </c>
      <c r="D1353">
        <v>7312</v>
      </c>
      <c r="E1353" t="s">
        <v>951</v>
      </c>
      <c r="F1353" t="s">
        <v>1269</v>
      </c>
      <c r="G1353">
        <v>2023</v>
      </c>
      <c r="H1353">
        <v>36</v>
      </c>
      <c r="I1353">
        <v>6</v>
      </c>
      <c r="J1353" t="s">
        <v>658</v>
      </c>
      <c r="K1353" t="s">
        <v>2726</v>
      </c>
      <c r="L1353" s="5">
        <v>86.352810310503997</v>
      </c>
      <c r="M1353" s="5">
        <v>81.099999999999994</v>
      </c>
      <c r="N1353">
        <f>VLOOKUP(K1353,AKE!$F$2:$G$1543,2,FALSE)</f>
        <v>98</v>
      </c>
      <c r="O1353">
        <f>VLOOKUP(TRIM(K1353),AKP!$G$2:$H$1543,2,FALSE)</f>
        <v>105.8</v>
      </c>
    </row>
    <row r="1354" spans="1:15" x14ac:dyDescent="0.3">
      <c r="A1354">
        <v>2895</v>
      </c>
      <c r="B1354">
        <v>73</v>
      </c>
      <c r="C1354" t="s">
        <v>642</v>
      </c>
      <c r="D1354">
        <v>7313</v>
      </c>
      <c r="E1354" t="s">
        <v>951</v>
      </c>
      <c r="F1354" t="s">
        <v>1270</v>
      </c>
      <c r="G1354">
        <v>2023</v>
      </c>
      <c r="H1354">
        <v>73</v>
      </c>
      <c r="I1354">
        <v>6</v>
      </c>
      <c r="J1354" t="s">
        <v>659</v>
      </c>
      <c r="K1354" t="s">
        <v>2727</v>
      </c>
      <c r="L1354" s="5">
        <v>84.358793671339996</v>
      </c>
      <c r="M1354" s="5">
        <v>85.4</v>
      </c>
      <c r="N1354">
        <f>VLOOKUP(K1354,AKE!$F$2:$G$1543,2,FALSE)</f>
        <v>98.6</v>
      </c>
      <c r="O1354">
        <f>VLOOKUP(TRIM(K1354),AKP!$G$2:$H$1543,2,FALSE)</f>
        <v>100</v>
      </c>
    </row>
    <row r="1355" spans="1:15" x14ac:dyDescent="0.3">
      <c r="A1355">
        <v>2896</v>
      </c>
      <c r="B1355">
        <v>73</v>
      </c>
      <c r="C1355" t="s">
        <v>642</v>
      </c>
      <c r="D1355">
        <v>7314</v>
      </c>
      <c r="E1355" t="s">
        <v>951</v>
      </c>
      <c r="F1355" t="s">
        <v>1271</v>
      </c>
      <c r="G1355">
        <v>2023</v>
      </c>
      <c r="H1355">
        <v>20</v>
      </c>
      <c r="I1355">
        <v>6</v>
      </c>
      <c r="J1355" t="s">
        <v>660</v>
      </c>
      <c r="K1355" t="s">
        <v>2728</v>
      </c>
      <c r="L1355" s="5">
        <v>87.517775585734</v>
      </c>
      <c r="M1355" s="5">
        <v>80.099999999999994</v>
      </c>
      <c r="N1355">
        <f>VLOOKUP(K1355,AKE!$F$2:$G$1543,2,FALSE)</f>
        <v>93.4</v>
      </c>
      <c r="O1355">
        <f>VLOOKUP(TRIM(K1355),AKP!$G$2:$H$1543,2,FALSE)</f>
        <v>108.4</v>
      </c>
    </row>
    <row r="1356" spans="1:15" x14ac:dyDescent="0.3">
      <c r="A1356">
        <v>2897</v>
      </c>
      <c r="B1356">
        <v>73</v>
      </c>
      <c r="C1356" t="s">
        <v>642</v>
      </c>
      <c r="D1356">
        <v>7315</v>
      </c>
      <c r="E1356" t="s">
        <v>951</v>
      </c>
      <c r="F1356" t="s">
        <v>1272</v>
      </c>
      <c r="G1356">
        <v>2023</v>
      </c>
      <c r="H1356">
        <v>26</v>
      </c>
      <c r="I1356">
        <v>6</v>
      </c>
      <c r="J1356" t="s">
        <v>661</v>
      </c>
      <c r="K1356" t="s">
        <v>2729</v>
      </c>
      <c r="L1356" s="5">
        <v>87.197686248506002</v>
      </c>
      <c r="M1356" s="5">
        <v>82.6</v>
      </c>
      <c r="N1356">
        <f>VLOOKUP(K1356,AKE!$F$2:$G$1543,2,FALSE)</f>
        <v>94.9</v>
      </c>
      <c r="O1356">
        <f>VLOOKUP(TRIM(K1356),AKP!$G$2:$H$1543,2,FALSE)</f>
        <v>91.4</v>
      </c>
    </row>
    <row r="1357" spans="1:15" x14ac:dyDescent="0.3">
      <c r="A1357">
        <v>2898</v>
      </c>
      <c r="B1357">
        <v>73</v>
      </c>
      <c r="C1357" t="s">
        <v>642</v>
      </c>
      <c r="D1357">
        <v>7316</v>
      </c>
      <c r="E1357" t="s">
        <v>951</v>
      </c>
      <c r="F1357" t="s">
        <v>1273</v>
      </c>
      <c r="G1357">
        <v>2023</v>
      </c>
      <c r="H1357">
        <v>115</v>
      </c>
      <c r="I1357">
        <v>6</v>
      </c>
      <c r="J1357" t="s">
        <v>662</v>
      </c>
      <c r="K1357" t="s">
        <v>2730</v>
      </c>
      <c r="L1357" s="5">
        <v>82.116710020335006</v>
      </c>
      <c r="M1357" s="5">
        <v>85.1</v>
      </c>
      <c r="N1357">
        <f>VLOOKUP(K1357,AKE!$F$2:$G$1543,2,FALSE)</f>
        <v>100.2</v>
      </c>
      <c r="O1357">
        <f>VLOOKUP(TRIM(K1357),AKP!$G$2:$H$1543,2,FALSE)</f>
        <v>98.1</v>
      </c>
    </row>
    <row r="1358" spans="1:15" x14ac:dyDescent="0.3">
      <c r="A1358">
        <v>2899</v>
      </c>
      <c r="B1358">
        <v>73</v>
      </c>
      <c r="C1358" t="s">
        <v>642</v>
      </c>
      <c r="D1358">
        <v>7317</v>
      </c>
      <c r="E1358" t="s">
        <v>951</v>
      </c>
      <c r="F1358" t="s">
        <v>1274</v>
      </c>
      <c r="G1358">
        <v>2023</v>
      </c>
      <c r="H1358">
        <v>127</v>
      </c>
      <c r="I1358">
        <v>6</v>
      </c>
      <c r="J1358" t="s">
        <v>664</v>
      </c>
      <c r="K1358" t="s">
        <v>2731</v>
      </c>
      <c r="L1358" s="5">
        <v>81.608998113081</v>
      </c>
      <c r="M1358" s="5">
        <v>88</v>
      </c>
      <c r="N1358">
        <f>VLOOKUP(K1358,AKE!$F$2:$G$1543,2,FALSE)</f>
        <v>100.3</v>
      </c>
      <c r="O1358">
        <f>VLOOKUP(TRIM(K1358),AKP!$G$2:$H$1543,2,FALSE)</f>
        <v>106.5</v>
      </c>
    </row>
    <row r="1359" spans="1:15" x14ac:dyDescent="0.3">
      <c r="A1359">
        <v>2900</v>
      </c>
      <c r="B1359">
        <v>73</v>
      </c>
      <c r="C1359" t="s">
        <v>642</v>
      </c>
      <c r="D1359">
        <v>7318</v>
      </c>
      <c r="E1359" t="s">
        <v>951</v>
      </c>
      <c r="F1359" t="s">
        <v>1275</v>
      </c>
      <c r="G1359">
        <v>2023</v>
      </c>
      <c r="H1359">
        <v>196</v>
      </c>
      <c r="I1359">
        <v>6</v>
      </c>
      <c r="J1359" t="s">
        <v>665</v>
      </c>
      <c r="K1359" t="s">
        <v>2732</v>
      </c>
      <c r="L1359" s="5">
        <v>77.735159936057997</v>
      </c>
      <c r="M1359" s="5">
        <v>88.3</v>
      </c>
      <c r="N1359">
        <f>VLOOKUP(K1359,AKE!$F$2:$G$1543,2,FALSE)</f>
        <v>101.1</v>
      </c>
      <c r="O1359">
        <f>VLOOKUP(TRIM(K1359),AKP!$G$2:$H$1543,2,FALSE)</f>
        <v>97.4</v>
      </c>
    </row>
    <row r="1360" spans="1:15" x14ac:dyDescent="0.3">
      <c r="A1360">
        <v>2901</v>
      </c>
      <c r="B1360">
        <v>73</v>
      </c>
      <c r="C1360" t="s">
        <v>642</v>
      </c>
      <c r="D1360">
        <v>7322</v>
      </c>
      <c r="E1360" t="s">
        <v>951</v>
      </c>
      <c r="F1360" t="s">
        <v>1276</v>
      </c>
      <c r="G1360">
        <v>2023</v>
      </c>
      <c r="H1360">
        <v>101</v>
      </c>
      <c r="I1360">
        <v>6</v>
      </c>
      <c r="J1360" t="s">
        <v>667</v>
      </c>
      <c r="K1360" t="s">
        <v>2733</v>
      </c>
      <c r="L1360" s="5">
        <v>83.027583795734003</v>
      </c>
      <c r="M1360" s="5">
        <v>92.9</v>
      </c>
      <c r="N1360">
        <f>VLOOKUP(K1360,AKE!$F$2:$G$1543,2,FALSE)</f>
        <v>110.8</v>
      </c>
      <c r="O1360">
        <f>VLOOKUP(TRIM(K1360),AKP!$G$2:$H$1543,2,FALSE)</f>
        <v>109.3</v>
      </c>
    </row>
    <row r="1361" spans="1:15" x14ac:dyDescent="0.3">
      <c r="A1361">
        <v>2902</v>
      </c>
      <c r="B1361">
        <v>73</v>
      </c>
      <c r="C1361" t="s">
        <v>642</v>
      </c>
      <c r="D1361">
        <v>7324</v>
      </c>
      <c r="E1361" t="s">
        <v>951</v>
      </c>
      <c r="F1361" t="s">
        <v>1277</v>
      </c>
      <c r="G1361">
        <v>2023</v>
      </c>
      <c r="H1361">
        <v>15</v>
      </c>
      <c r="I1361">
        <v>6</v>
      </c>
      <c r="J1361" t="s">
        <v>668</v>
      </c>
      <c r="K1361" t="s">
        <v>2734</v>
      </c>
      <c r="L1361" s="5">
        <v>87.821232667022997</v>
      </c>
      <c r="M1361" s="5">
        <v>90.4</v>
      </c>
      <c r="N1361">
        <f>VLOOKUP(K1361,AKE!$F$2:$G$1543,2,FALSE)</f>
        <v>102.9</v>
      </c>
      <c r="O1361">
        <f>VLOOKUP(TRIM(K1361),AKP!$G$2:$H$1543,2,FALSE)</f>
        <v>120.7</v>
      </c>
    </row>
    <row r="1362" spans="1:15" x14ac:dyDescent="0.3">
      <c r="A1362">
        <v>2903</v>
      </c>
      <c r="B1362">
        <v>73</v>
      </c>
      <c r="C1362" t="s">
        <v>642</v>
      </c>
      <c r="D1362">
        <v>7326</v>
      </c>
      <c r="E1362" t="s">
        <v>951</v>
      </c>
      <c r="F1362" t="s">
        <v>1278</v>
      </c>
      <c r="G1362">
        <v>2023</v>
      </c>
      <c r="H1362">
        <v>151</v>
      </c>
      <c r="I1362">
        <v>6</v>
      </c>
      <c r="J1362" t="s">
        <v>669</v>
      </c>
      <c r="K1362" t="s">
        <v>2735</v>
      </c>
      <c r="L1362" s="5">
        <v>80.435634697937004</v>
      </c>
      <c r="M1362" s="5">
        <v>81.099999999999994</v>
      </c>
      <c r="N1362">
        <f>VLOOKUP(K1362,AKE!$F$2:$G$1543,2,FALSE)</f>
        <v>96.2</v>
      </c>
      <c r="O1362">
        <f>VLOOKUP(TRIM(K1362),AKP!$G$2:$H$1543,2,FALSE)</f>
        <v>98.2</v>
      </c>
    </row>
    <row r="1363" spans="1:15" x14ac:dyDescent="0.3">
      <c r="A1363">
        <v>2904</v>
      </c>
      <c r="B1363">
        <v>74</v>
      </c>
      <c r="C1363" t="s">
        <v>675</v>
      </c>
      <c r="D1363">
        <v>7404</v>
      </c>
      <c r="E1363" t="s">
        <v>951</v>
      </c>
      <c r="F1363" t="s">
        <v>1279</v>
      </c>
      <c r="G1363">
        <v>2023</v>
      </c>
      <c r="H1363">
        <v>303</v>
      </c>
      <c r="I1363">
        <v>5</v>
      </c>
      <c r="J1363" t="s">
        <v>674</v>
      </c>
      <c r="K1363" t="s">
        <v>2736</v>
      </c>
      <c r="L1363" s="5">
        <v>69.460361690260001</v>
      </c>
      <c r="M1363" s="5">
        <v>78.3</v>
      </c>
      <c r="N1363">
        <f>VLOOKUP(K1363,AKE!$F$2:$G$1543,2,FALSE)</f>
        <v>95.9</v>
      </c>
      <c r="O1363">
        <f>VLOOKUP(TRIM(K1363),AKP!$G$2:$H$1543,2,FALSE)</f>
        <v>111.2</v>
      </c>
    </row>
    <row r="1364" spans="1:15" x14ac:dyDescent="0.3">
      <c r="A1364">
        <v>2905</v>
      </c>
      <c r="B1364">
        <v>74</v>
      </c>
      <c r="C1364" t="s">
        <v>675</v>
      </c>
      <c r="D1364">
        <v>7403</v>
      </c>
      <c r="E1364" t="s">
        <v>951</v>
      </c>
      <c r="F1364" t="s">
        <v>1280</v>
      </c>
      <c r="G1364">
        <v>2023</v>
      </c>
      <c r="H1364">
        <v>253</v>
      </c>
      <c r="I1364">
        <v>5</v>
      </c>
      <c r="J1364" t="s">
        <v>676</v>
      </c>
      <c r="K1364" t="s">
        <v>2737</v>
      </c>
      <c r="L1364" s="5">
        <v>73.990347021605004</v>
      </c>
      <c r="M1364" s="5">
        <v>70.3</v>
      </c>
      <c r="N1364">
        <f>VLOOKUP(K1364,AKE!$F$2:$G$1543,2,FALSE)</f>
        <v>90.1</v>
      </c>
      <c r="O1364">
        <f>VLOOKUP(TRIM(K1364),AKP!$G$2:$H$1543,2,FALSE)</f>
        <v>102.8</v>
      </c>
    </row>
    <row r="1365" spans="1:15" x14ac:dyDescent="0.3">
      <c r="A1365">
        <v>2906</v>
      </c>
      <c r="B1365">
        <v>74</v>
      </c>
      <c r="C1365" t="s">
        <v>675</v>
      </c>
      <c r="D1365">
        <v>7402</v>
      </c>
      <c r="E1365" t="s">
        <v>951</v>
      </c>
      <c r="F1365" t="s">
        <v>1281</v>
      </c>
      <c r="G1365">
        <v>2023</v>
      </c>
      <c r="H1365">
        <v>75</v>
      </c>
      <c r="I1365">
        <v>6</v>
      </c>
      <c r="J1365" t="s">
        <v>677</v>
      </c>
      <c r="K1365" t="s">
        <v>2738</v>
      </c>
      <c r="L1365" s="5">
        <v>84.233085062767003</v>
      </c>
      <c r="M1365" s="5">
        <v>85.5</v>
      </c>
      <c r="N1365">
        <f>VLOOKUP(K1365,AKE!$F$2:$G$1543,2,FALSE)</f>
        <v>99.5</v>
      </c>
      <c r="O1365">
        <f>VLOOKUP(TRIM(K1365),AKP!$G$2:$H$1543,2,FALSE)</f>
        <v>104.8</v>
      </c>
    </row>
    <row r="1366" spans="1:15" x14ac:dyDescent="0.3">
      <c r="A1366">
        <v>2907</v>
      </c>
      <c r="B1366">
        <v>74</v>
      </c>
      <c r="C1366" t="s">
        <v>675</v>
      </c>
      <c r="D1366">
        <v>7401</v>
      </c>
      <c r="E1366" t="s">
        <v>951</v>
      </c>
      <c r="F1366" t="s">
        <v>1282</v>
      </c>
      <c r="G1366">
        <v>2023</v>
      </c>
      <c r="H1366">
        <v>45</v>
      </c>
      <c r="I1366">
        <v>6</v>
      </c>
      <c r="J1366" t="s">
        <v>678</v>
      </c>
      <c r="K1366" t="s">
        <v>2739</v>
      </c>
      <c r="L1366" s="5">
        <v>85.561418879057001</v>
      </c>
      <c r="M1366" s="5">
        <v>90</v>
      </c>
      <c r="N1366">
        <f>VLOOKUP(K1366,AKE!$F$2:$G$1543,2,FALSE)</f>
        <v>106.5</v>
      </c>
      <c r="O1366">
        <f>VLOOKUP(TRIM(K1366),AKP!$G$2:$H$1543,2,FALSE)</f>
        <v>90.4</v>
      </c>
    </row>
    <row r="1367" spans="1:15" x14ac:dyDescent="0.3">
      <c r="A1367">
        <v>2908</v>
      </c>
      <c r="B1367">
        <v>74</v>
      </c>
      <c r="C1367" t="s">
        <v>675</v>
      </c>
      <c r="D1367">
        <v>7405</v>
      </c>
      <c r="E1367" t="s">
        <v>951</v>
      </c>
      <c r="F1367" t="s">
        <v>1283</v>
      </c>
      <c r="G1367">
        <v>2023</v>
      </c>
      <c r="H1367">
        <v>56</v>
      </c>
      <c r="I1367">
        <v>6</v>
      </c>
      <c r="J1367" t="s">
        <v>679</v>
      </c>
      <c r="K1367" t="s">
        <v>2740</v>
      </c>
      <c r="L1367" s="5">
        <v>85.307980383325003</v>
      </c>
      <c r="M1367" s="5">
        <v>83.5</v>
      </c>
      <c r="N1367">
        <f>VLOOKUP(K1367,AKE!$F$2:$G$1543,2,FALSE)</f>
        <v>97.2</v>
      </c>
      <c r="O1367">
        <f>VLOOKUP(TRIM(K1367),AKP!$G$2:$H$1543,2,FALSE)</f>
        <v>98.8</v>
      </c>
    </row>
    <row r="1368" spans="1:15" x14ac:dyDescent="0.3">
      <c r="A1368">
        <v>2909</v>
      </c>
      <c r="B1368">
        <v>74</v>
      </c>
      <c r="C1368" t="s">
        <v>675</v>
      </c>
      <c r="D1368">
        <v>7406</v>
      </c>
      <c r="E1368" t="s">
        <v>951</v>
      </c>
      <c r="F1368" t="s">
        <v>1284</v>
      </c>
      <c r="G1368">
        <v>2023</v>
      </c>
      <c r="H1368">
        <v>42</v>
      </c>
      <c r="I1368">
        <v>6</v>
      </c>
      <c r="J1368" t="s">
        <v>680</v>
      </c>
      <c r="K1368" t="s">
        <v>2741</v>
      </c>
      <c r="L1368" s="5">
        <v>85.626067160681004</v>
      </c>
      <c r="M1368" s="5">
        <v>75.5</v>
      </c>
      <c r="N1368">
        <f>VLOOKUP(K1368,AKE!$F$2:$G$1543,2,FALSE)</f>
        <v>97.3</v>
      </c>
      <c r="O1368">
        <f>VLOOKUP(TRIM(K1368),AKP!$G$2:$H$1543,2,FALSE)</f>
        <v>106.5</v>
      </c>
    </row>
    <row r="1369" spans="1:15" x14ac:dyDescent="0.3">
      <c r="A1369">
        <v>2910</v>
      </c>
      <c r="B1369">
        <v>74</v>
      </c>
      <c r="C1369" t="s">
        <v>675</v>
      </c>
      <c r="D1369">
        <v>7407</v>
      </c>
      <c r="E1369" t="s">
        <v>951</v>
      </c>
      <c r="F1369" t="s">
        <v>1285</v>
      </c>
      <c r="G1369">
        <v>2023</v>
      </c>
      <c r="H1369">
        <v>378</v>
      </c>
      <c r="I1369">
        <v>3</v>
      </c>
      <c r="J1369" t="s">
        <v>681</v>
      </c>
      <c r="K1369" t="s">
        <v>2742</v>
      </c>
      <c r="L1369" s="5">
        <v>51.975590123884999</v>
      </c>
      <c r="M1369" s="5">
        <v>78.7</v>
      </c>
      <c r="N1369">
        <f>VLOOKUP(K1369,AKE!$F$2:$G$1543,2,FALSE)</f>
        <v>100.6</v>
      </c>
      <c r="O1369">
        <f>VLOOKUP(TRIM(K1369),AKP!$G$2:$H$1543,2,FALSE)</f>
        <v>114.7</v>
      </c>
    </row>
    <row r="1370" spans="1:15" x14ac:dyDescent="0.3">
      <c r="A1370">
        <v>2911</v>
      </c>
      <c r="B1370">
        <v>74</v>
      </c>
      <c r="C1370" t="s">
        <v>675</v>
      </c>
      <c r="D1370">
        <v>7408</v>
      </c>
      <c r="E1370" t="s">
        <v>951</v>
      </c>
      <c r="F1370" t="s">
        <v>1286</v>
      </c>
      <c r="G1370">
        <v>2023</v>
      </c>
      <c r="H1370">
        <v>328</v>
      </c>
      <c r="I1370">
        <v>4</v>
      </c>
      <c r="J1370" t="s">
        <v>682</v>
      </c>
      <c r="K1370" t="s">
        <v>2743</v>
      </c>
      <c r="L1370" s="5">
        <v>65.552691416981006</v>
      </c>
      <c r="M1370" s="5">
        <v>84.1</v>
      </c>
      <c r="N1370">
        <f>VLOOKUP(K1370,AKE!$F$2:$G$1543,2,FALSE)</f>
        <v>99.3</v>
      </c>
      <c r="O1370">
        <f>VLOOKUP(TRIM(K1370),AKP!$G$2:$H$1543,2,FALSE)</f>
        <v>112.3</v>
      </c>
    </row>
    <row r="1371" spans="1:15" x14ac:dyDescent="0.3">
      <c r="A1371">
        <v>2912</v>
      </c>
      <c r="B1371">
        <v>74</v>
      </c>
      <c r="C1371" t="s">
        <v>675</v>
      </c>
      <c r="D1371">
        <v>7410</v>
      </c>
      <c r="E1371" t="s">
        <v>951</v>
      </c>
      <c r="F1371" t="s">
        <v>1287</v>
      </c>
      <c r="G1371">
        <v>2023</v>
      </c>
      <c r="H1371">
        <v>163</v>
      </c>
      <c r="I1371">
        <v>6</v>
      </c>
      <c r="J1371" t="s">
        <v>683</v>
      </c>
      <c r="K1371" t="s">
        <v>2744</v>
      </c>
      <c r="L1371" s="5">
        <v>79.865940837620002</v>
      </c>
      <c r="M1371" s="5">
        <v>71.8</v>
      </c>
      <c r="N1371">
        <f>VLOOKUP(K1371,AKE!$F$2:$G$1543,2,FALSE)</f>
        <v>97.9</v>
      </c>
      <c r="O1371">
        <f>VLOOKUP(TRIM(K1371),AKP!$G$2:$H$1543,2,FALSE)</f>
        <v>105.3</v>
      </c>
    </row>
    <row r="1372" spans="1:15" x14ac:dyDescent="0.3">
      <c r="A1372">
        <v>2913</v>
      </c>
      <c r="B1372">
        <v>74</v>
      </c>
      <c r="C1372" t="s">
        <v>675</v>
      </c>
      <c r="D1372">
        <v>7409</v>
      </c>
      <c r="E1372" t="s">
        <v>951</v>
      </c>
      <c r="F1372" t="s">
        <v>1288</v>
      </c>
      <c r="G1372">
        <v>2023</v>
      </c>
      <c r="H1372">
        <v>183</v>
      </c>
      <c r="I1372">
        <v>6</v>
      </c>
      <c r="J1372" t="s">
        <v>684</v>
      </c>
      <c r="K1372" t="s">
        <v>2745</v>
      </c>
      <c r="L1372" s="5">
        <v>78.668251684655004</v>
      </c>
      <c r="M1372" s="5">
        <v>76.8</v>
      </c>
      <c r="N1372">
        <f>VLOOKUP(K1372,AKE!$F$2:$G$1543,2,FALSE)</f>
        <v>95.5</v>
      </c>
      <c r="O1372">
        <f>VLOOKUP(TRIM(K1372),AKP!$G$2:$H$1543,2,FALSE)</f>
        <v>110.6</v>
      </c>
    </row>
    <row r="1373" spans="1:15" x14ac:dyDescent="0.3">
      <c r="A1373">
        <v>2914</v>
      </c>
      <c r="B1373">
        <v>74</v>
      </c>
      <c r="C1373" t="s">
        <v>675</v>
      </c>
      <c r="D1373">
        <v>7411</v>
      </c>
      <c r="E1373" t="s">
        <v>951</v>
      </c>
      <c r="F1373" t="s">
        <v>1289</v>
      </c>
      <c r="G1373">
        <v>2023</v>
      </c>
      <c r="H1373">
        <v>35</v>
      </c>
      <c r="I1373">
        <v>6</v>
      </c>
      <c r="J1373" t="s">
        <v>685</v>
      </c>
      <c r="K1373" t="s">
        <v>2746</v>
      </c>
      <c r="L1373" s="5">
        <v>86.395762192139998</v>
      </c>
      <c r="M1373" s="5">
        <v>82.2</v>
      </c>
      <c r="N1373">
        <f>VLOOKUP(K1373,AKE!$F$2:$G$1543,2,FALSE)</f>
        <v>94.6</v>
      </c>
      <c r="O1373">
        <f>VLOOKUP(TRIM(K1373),AKP!$G$2:$H$1543,2,FALSE)</f>
        <v>109</v>
      </c>
    </row>
    <row r="1374" spans="1:15" x14ac:dyDescent="0.3">
      <c r="A1374">
        <v>2915</v>
      </c>
      <c r="B1374">
        <v>74</v>
      </c>
      <c r="C1374" t="s">
        <v>675</v>
      </c>
      <c r="D1374">
        <v>7412</v>
      </c>
      <c r="E1374" t="s">
        <v>951</v>
      </c>
      <c r="F1374" t="s">
        <v>1290</v>
      </c>
      <c r="G1374">
        <v>2023</v>
      </c>
      <c r="H1374">
        <v>382</v>
      </c>
      <c r="I1374">
        <v>2</v>
      </c>
      <c r="J1374" t="s">
        <v>686</v>
      </c>
      <c r="K1374" t="s">
        <v>2747</v>
      </c>
      <c r="L1374" s="5">
        <v>50.432798523023997</v>
      </c>
      <c r="M1374" s="5">
        <v>73.3</v>
      </c>
      <c r="N1374">
        <f>VLOOKUP(K1374,AKE!$F$2:$G$1543,2,FALSE)</f>
        <v>93.5</v>
      </c>
      <c r="O1374">
        <f>VLOOKUP(TRIM(K1374),AKP!$G$2:$H$1543,2,FALSE)</f>
        <v>83.5</v>
      </c>
    </row>
    <row r="1375" spans="1:15" x14ac:dyDescent="0.3">
      <c r="A1375">
        <v>2916</v>
      </c>
      <c r="B1375">
        <v>74</v>
      </c>
      <c r="C1375" t="s">
        <v>675</v>
      </c>
      <c r="D1375">
        <v>7413</v>
      </c>
      <c r="E1375" t="s">
        <v>951</v>
      </c>
      <c r="F1375" t="s">
        <v>1291</v>
      </c>
      <c r="G1375">
        <v>2023</v>
      </c>
      <c r="H1375">
        <v>213</v>
      </c>
      <c r="I1375">
        <v>6</v>
      </c>
      <c r="J1375" t="s">
        <v>688</v>
      </c>
      <c r="K1375" t="s">
        <v>2748</v>
      </c>
      <c r="L1375" s="5">
        <v>76.918594066411998</v>
      </c>
      <c r="M1375" s="5">
        <v>72.099999999999994</v>
      </c>
      <c r="N1375">
        <f>VLOOKUP(K1375,AKE!$F$2:$G$1543,2,FALSE)</f>
        <v>89.6</v>
      </c>
      <c r="O1375">
        <f>VLOOKUP(TRIM(K1375),AKP!$G$2:$H$1543,2,FALSE)</f>
        <v>98.1</v>
      </c>
    </row>
    <row r="1376" spans="1:15" x14ac:dyDescent="0.3">
      <c r="A1376">
        <v>2917</v>
      </c>
      <c r="B1376">
        <v>74</v>
      </c>
      <c r="C1376" t="s">
        <v>675</v>
      </c>
      <c r="D1376">
        <v>7414</v>
      </c>
      <c r="E1376" t="s">
        <v>951</v>
      </c>
      <c r="F1376" t="s">
        <v>1292</v>
      </c>
      <c r="G1376">
        <v>2023</v>
      </c>
      <c r="H1376">
        <v>317</v>
      </c>
      <c r="I1376">
        <v>4</v>
      </c>
      <c r="J1376" t="s">
        <v>690</v>
      </c>
      <c r="K1376" t="s">
        <v>2749</v>
      </c>
      <c r="L1376" s="5">
        <v>66.968846169222005</v>
      </c>
      <c r="M1376" s="5">
        <v>72.3</v>
      </c>
      <c r="N1376">
        <f>VLOOKUP(K1376,AKE!$F$2:$G$1543,2,FALSE)</f>
        <v>84.7</v>
      </c>
      <c r="O1376">
        <f>VLOOKUP(TRIM(K1376),AKP!$G$2:$H$1543,2,FALSE)</f>
        <v>100.4</v>
      </c>
    </row>
    <row r="1377" spans="1:15" x14ac:dyDescent="0.3">
      <c r="A1377">
        <v>2918</v>
      </c>
      <c r="B1377">
        <v>74</v>
      </c>
      <c r="C1377" t="s">
        <v>675</v>
      </c>
      <c r="D1377">
        <v>7415</v>
      </c>
      <c r="E1377" t="s">
        <v>951</v>
      </c>
      <c r="F1377" t="s">
        <v>1293</v>
      </c>
      <c r="G1377">
        <v>2023</v>
      </c>
      <c r="H1377">
        <v>331</v>
      </c>
      <c r="I1377">
        <v>4</v>
      </c>
      <c r="J1377" t="s">
        <v>691</v>
      </c>
      <c r="K1377" t="s">
        <v>2750</v>
      </c>
      <c r="L1377" s="5">
        <v>64.537951990398994</v>
      </c>
      <c r="M1377" s="5">
        <v>73</v>
      </c>
      <c r="N1377">
        <f>VLOOKUP(K1377,AKE!$F$2:$G$1543,2,FALSE)</f>
        <v>95.4</v>
      </c>
      <c r="O1377">
        <f>VLOOKUP(TRIM(K1377),AKP!$G$2:$H$1543,2,FALSE)</f>
        <v>97.9</v>
      </c>
    </row>
    <row r="1378" spans="1:15" x14ac:dyDescent="0.3">
      <c r="A1378">
        <v>2919</v>
      </c>
      <c r="B1378">
        <v>75</v>
      </c>
      <c r="C1378" t="s">
        <v>697</v>
      </c>
      <c r="D1378">
        <v>7502</v>
      </c>
      <c r="E1378" t="s">
        <v>951</v>
      </c>
      <c r="F1378" t="s">
        <v>1294</v>
      </c>
      <c r="G1378">
        <v>2023</v>
      </c>
      <c r="H1378">
        <v>131</v>
      </c>
      <c r="I1378">
        <v>6</v>
      </c>
      <c r="J1378" t="s">
        <v>696</v>
      </c>
      <c r="K1378" t="s">
        <v>2751</v>
      </c>
      <c r="L1378" s="5">
        <v>81.412188756896001</v>
      </c>
      <c r="M1378" s="5">
        <v>81.8</v>
      </c>
      <c r="N1378">
        <f>VLOOKUP(K1378,AKE!$F$2:$G$1543,2,FALSE)</f>
        <v>110</v>
      </c>
      <c r="O1378">
        <f>VLOOKUP(TRIM(K1378),AKP!$G$2:$H$1543,2,FALSE)</f>
        <v>106.8</v>
      </c>
    </row>
    <row r="1379" spans="1:15" x14ac:dyDescent="0.3">
      <c r="A1379">
        <v>2920</v>
      </c>
      <c r="B1379">
        <v>75</v>
      </c>
      <c r="C1379" t="s">
        <v>697</v>
      </c>
      <c r="D1379">
        <v>7501</v>
      </c>
      <c r="E1379" t="s">
        <v>951</v>
      </c>
      <c r="F1379" t="s">
        <v>697</v>
      </c>
      <c r="G1379">
        <v>2023</v>
      </c>
      <c r="H1379">
        <v>157</v>
      </c>
      <c r="I1379">
        <v>6</v>
      </c>
      <c r="J1379" t="s">
        <v>699</v>
      </c>
      <c r="K1379" t="s">
        <v>2752</v>
      </c>
      <c r="L1379" s="5">
        <v>80.125099925361994</v>
      </c>
      <c r="M1379" s="5">
        <v>79.599999999999994</v>
      </c>
      <c r="N1379">
        <f>VLOOKUP(K1379,AKE!$F$2:$G$1543,2,FALSE)</f>
        <v>95.4</v>
      </c>
      <c r="O1379">
        <f>VLOOKUP(TRIM(K1379),AKP!$G$2:$H$1543,2,FALSE)</f>
        <v>101.2</v>
      </c>
    </row>
    <row r="1380" spans="1:15" x14ac:dyDescent="0.3">
      <c r="A1380">
        <v>2921</v>
      </c>
      <c r="B1380">
        <v>75</v>
      </c>
      <c r="C1380" t="s">
        <v>697</v>
      </c>
      <c r="D1380">
        <v>7504</v>
      </c>
      <c r="E1380" t="s">
        <v>951</v>
      </c>
      <c r="F1380" t="s">
        <v>1295</v>
      </c>
      <c r="G1380">
        <v>2023</v>
      </c>
      <c r="H1380">
        <v>91</v>
      </c>
      <c r="I1380">
        <v>6</v>
      </c>
      <c r="J1380" t="s">
        <v>700</v>
      </c>
      <c r="K1380" t="s">
        <v>2753</v>
      </c>
      <c r="L1380" s="5">
        <v>83.342835536793004</v>
      </c>
      <c r="M1380" s="5">
        <v>67.3</v>
      </c>
      <c r="N1380">
        <f>VLOOKUP(K1380,AKE!$F$2:$G$1543,2,FALSE)</f>
        <v>93.1</v>
      </c>
      <c r="O1380">
        <f>VLOOKUP(TRIM(K1380),AKP!$G$2:$H$1543,2,FALSE)</f>
        <v>95.3</v>
      </c>
    </row>
    <row r="1381" spans="1:15" x14ac:dyDescent="0.3">
      <c r="A1381">
        <v>2922</v>
      </c>
      <c r="B1381">
        <v>75</v>
      </c>
      <c r="C1381" t="s">
        <v>697</v>
      </c>
      <c r="D1381">
        <v>7503</v>
      </c>
      <c r="E1381" t="s">
        <v>951</v>
      </c>
      <c r="F1381" t="s">
        <v>1296</v>
      </c>
      <c r="G1381">
        <v>2023</v>
      </c>
      <c r="H1381">
        <v>185</v>
      </c>
      <c r="I1381">
        <v>6</v>
      </c>
      <c r="J1381" t="s">
        <v>702</v>
      </c>
      <c r="K1381" t="s">
        <v>2754</v>
      </c>
      <c r="L1381" s="5">
        <v>78.267278493879004</v>
      </c>
      <c r="M1381" s="5">
        <v>91</v>
      </c>
      <c r="N1381">
        <f>VLOOKUP(K1381,AKE!$F$2:$G$1543,2,FALSE)</f>
        <v>86.4</v>
      </c>
      <c r="O1381">
        <f>VLOOKUP(TRIM(K1381),AKP!$G$2:$H$1543,2,FALSE)</f>
        <v>96.1</v>
      </c>
    </row>
    <row r="1382" spans="1:15" x14ac:dyDescent="0.3">
      <c r="A1382">
        <v>2923</v>
      </c>
      <c r="B1382">
        <v>75</v>
      </c>
      <c r="C1382" t="s">
        <v>697</v>
      </c>
      <c r="D1382">
        <v>7505</v>
      </c>
      <c r="E1382" t="s">
        <v>951</v>
      </c>
      <c r="F1382" t="s">
        <v>1297</v>
      </c>
      <c r="G1382">
        <v>2023</v>
      </c>
      <c r="H1382">
        <v>175</v>
      </c>
      <c r="I1382">
        <v>6</v>
      </c>
      <c r="J1382" t="s">
        <v>703</v>
      </c>
      <c r="K1382" t="s">
        <v>2755</v>
      </c>
      <c r="L1382" s="5">
        <v>79.068592597860999</v>
      </c>
      <c r="M1382" s="5">
        <v>77.5</v>
      </c>
      <c r="N1382">
        <f>VLOOKUP(K1382,AKE!$F$2:$G$1543,2,FALSE)</f>
        <v>102.4</v>
      </c>
      <c r="O1382">
        <f>VLOOKUP(TRIM(K1382),AKP!$G$2:$H$1543,2,FALSE)</f>
        <v>102.3</v>
      </c>
    </row>
    <row r="1383" spans="1:15" x14ac:dyDescent="0.3">
      <c r="A1383">
        <v>2924</v>
      </c>
      <c r="B1383">
        <v>76</v>
      </c>
      <c r="C1383" t="s">
        <v>707</v>
      </c>
      <c r="D1383">
        <v>7605</v>
      </c>
      <c r="E1383" t="s">
        <v>951</v>
      </c>
      <c r="F1383" t="s">
        <v>1298</v>
      </c>
      <c r="G1383">
        <v>2023</v>
      </c>
      <c r="H1383">
        <v>321</v>
      </c>
      <c r="I1383">
        <v>4</v>
      </c>
      <c r="J1383" t="s">
        <v>706</v>
      </c>
      <c r="K1383" t="s">
        <v>2756</v>
      </c>
      <c r="L1383" s="5">
        <v>66.329362519246999</v>
      </c>
      <c r="M1383" s="5">
        <v>70.5</v>
      </c>
      <c r="N1383">
        <f>VLOOKUP(K1383,AKE!$F$2:$G$1543,2,FALSE)</f>
        <v>104.2</v>
      </c>
      <c r="O1383">
        <f>VLOOKUP(TRIM(K1383),AKP!$G$2:$H$1543,2,FALSE)</f>
        <v>99.9</v>
      </c>
    </row>
    <row r="1384" spans="1:15" x14ac:dyDescent="0.3">
      <c r="A1384">
        <v>2925</v>
      </c>
      <c r="B1384">
        <v>76</v>
      </c>
      <c r="C1384" t="s">
        <v>707</v>
      </c>
      <c r="D1384">
        <v>7604</v>
      </c>
      <c r="E1384" t="s">
        <v>951</v>
      </c>
      <c r="F1384" t="s">
        <v>1299</v>
      </c>
      <c r="G1384">
        <v>2023</v>
      </c>
      <c r="H1384">
        <v>246</v>
      </c>
      <c r="I1384">
        <v>5</v>
      </c>
      <c r="J1384" t="s">
        <v>709</v>
      </c>
      <c r="K1384" t="s">
        <v>2757</v>
      </c>
      <c r="L1384" s="5">
        <v>74.594358807562998</v>
      </c>
      <c r="M1384" s="5">
        <v>78.8</v>
      </c>
      <c r="N1384">
        <f>VLOOKUP(K1384,AKE!$F$2:$G$1543,2,FALSE)</f>
        <v>105.3</v>
      </c>
      <c r="O1384">
        <f>VLOOKUP(TRIM(K1384),AKP!$G$2:$H$1543,2,FALSE)</f>
        <v>118.6</v>
      </c>
    </row>
    <row r="1385" spans="1:15" x14ac:dyDescent="0.3">
      <c r="A1385">
        <v>2926</v>
      </c>
      <c r="B1385">
        <v>76</v>
      </c>
      <c r="C1385" t="s">
        <v>707</v>
      </c>
      <c r="D1385">
        <v>7603</v>
      </c>
      <c r="E1385" t="s">
        <v>951</v>
      </c>
      <c r="F1385" t="s">
        <v>1300</v>
      </c>
      <c r="G1385">
        <v>2023</v>
      </c>
      <c r="H1385">
        <v>272</v>
      </c>
      <c r="I1385">
        <v>5</v>
      </c>
      <c r="J1385" t="s">
        <v>710</v>
      </c>
      <c r="K1385" t="s">
        <v>2758</v>
      </c>
      <c r="L1385" s="5">
        <v>72.647926849336997</v>
      </c>
      <c r="M1385" s="5">
        <v>68.8</v>
      </c>
      <c r="N1385">
        <f>VLOOKUP(K1385,AKE!$F$2:$G$1543,2,FALSE)</f>
        <v>93.3</v>
      </c>
      <c r="O1385">
        <f>VLOOKUP(TRIM(K1385),AKP!$G$2:$H$1543,2,FALSE)</f>
        <v>104.7</v>
      </c>
    </row>
    <row r="1386" spans="1:15" x14ac:dyDescent="0.3">
      <c r="A1386">
        <v>2927</v>
      </c>
      <c r="B1386">
        <v>76</v>
      </c>
      <c r="C1386" t="s">
        <v>707</v>
      </c>
      <c r="D1386">
        <v>7602</v>
      </c>
      <c r="E1386" t="s">
        <v>951</v>
      </c>
      <c r="F1386" t="s">
        <v>1301</v>
      </c>
      <c r="G1386">
        <v>2023</v>
      </c>
      <c r="H1386">
        <v>113</v>
      </c>
      <c r="I1386">
        <v>6</v>
      </c>
      <c r="J1386" t="s">
        <v>711</v>
      </c>
      <c r="K1386" t="s">
        <v>2759</v>
      </c>
      <c r="L1386" s="5">
        <v>82.257914987893997</v>
      </c>
      <c r="M1386" s="5">
        <v>73.5</v>
      </c>
      <c r="N1386">
        <f>VLOOKUP(K1386,AKE!$F$2:$G$1543,2,FALSE)</f>
        <v>95.6</v>
      </c>
      <c r="O1386">
        <f>VLOOKUP(TRIM(K1386),AKP!$G$2:$H$1543,2,FALSE)</f>
        <v>101.6</v>
      </c>
    </row>
    <row r="1387" spans="1:15" x14ac:dyDescent="0.3">
      <c r="A1387">
        <v>2928</v>
      </c>
      <c r="B1387">
        <v>76</v>
      </c>
      <c r="C1387" t="s">
        <v>707</v>
      </c>
      <c r="D1387">
        <v>7601</v>
      </c>
      <c r="E1387" t="s">
        <v>951</v>
      </c>
      <c r="F1387" t="s">
        <v>1302</v>
      </c>
      <c r="G1387">
        <v>2023</v>
      </c>
      <c r="H1387">
        <v>348</v>
      </c>
      <c r="I1387">
        <v>4</v>
      </c>
      <c r="J1387" t="s">
        <v>713</v>
      </c>
      <c r="K1387" t="s">
        <v>2760</v>
      </c>
      <c r="L1387" s="5">
        <v>60.096690255752002</v>
      </c>
      <c r="M1387" s="5">
        <v>79.3</v>
      </c>
      <c r="N1387">
        <f>VLOOKUP(K1387,AKE!$F$2:$G$1543,2,FALSE)</f>
        <v>102.3</v>
      </c>
      <c r="O1387">
        <f>VLOOKUP(TRIM(K1387),AKP!$G$2:$H$1543,2,FALSE)</f>
        <v>105.4</v>
      </c>
    </row>
    <row r="1388" spans="1:15" x14ac:dyDescent="0.3">
      <c r="A1388">
        <v>2929</v>
      </c>
      <c r="B1388">
        <v>76</v>
      </c>
      <c r="C1388" t="s">
        <v>707</v>
      </c>
      <c r="D1388">
        <v>7606</v>
      </c>
      <c r="E1388" t="s">
        <v>951</v>
      </c>
      <c r="F1388" t="s">
        <v>1303</v>
      </c>
      <c r="G1388">
        <v>2023</v>
      </c>
      <c r="H1388">
        <v>112</v>
      </c>
      <c r="I1388">
        <v>6</v>
      </c>
      <c r="J1388" t="s">
        <v>714</v>
      </c>
      <c r="K1388" t="s">
        <v>2761</v>
      </c>
      <c r="L1388" s="5">
        <v>82.261122843826996</v>
      </c>
      <c r="M1388" s="5">
        <v>68.900000000000006</v>
      </c>
      <c r="N1388">
        <f>VLOOKUP(K1388,AKE!$F$2:$G$1543,2,FALSE)</f>
        <v>92.3</v>
      </c>
      <c r="O1388">
        <f>VLOOKUP(TRIM(K1388),AKP!$G$2:$H$1543,2,FALSE)</f>
        <v>102.8</v>
      </c>
    </row>
    <row r="1389" spans="1:15" x14ac:dyDescent="0.3">
      <c r="A1389">
        <v>2930</v>
      </c>
      <c r="B1389">
        <v>81</v>
      </c>
      <c r="C1389" t="s">
        <v>716</v>
      </c>
      <c r="D1389">
        <v>8103</v>
      </c>
      <c r="E1389" t="s">
        <v>951</v>
      </c>
      <c r="F1389" t="s">
        <v>1304</v>
      </c>
      <c r="G1389">
        <v>2023</v>
      </c>
      <c r="H1389">
        <v>336</v>
      </c>
      <c r="I1389">
        <v>4</v>
      </c>
      <c r="J1389" t="s">
        <v>715</v>
      </c>
      <c r="K1389" t="s">
        <v>2762</v>
      </c>
      <c r="L1389" s="5">
        <v>62.752570249385002</v>
      </c>
      <c r="M1389" s="5">
        <v>68</v>
      </c>
      <c r="N1389">
        <f>VLOOKUP(K1389,AKE!$F$2:$G$1543,2,FALSE)</f>
        <v>78.099999999999994</v>
      </c>
      <c r="O1389">
        <f>VLOOKUP(TRIM(K1389),AKP!$G$2:$H$1543,2,FALSE)</f>
        <v>76.8</v>
      </c>
    </row>
    <row r="1390" spans="1:15" x14ac:dyDescent="0.3">
      <c r="A1390">
        <v>2931</v>
      </c>
      <c r="B1390">
        <v>81</v>
      </c>
      <c r="C1390" t="s">
        <v>716</v>
      </c>
      <c r="D1390">
        <v>8102</v>
      </c>
      <c r="E1390" t="s">
        <v>951</v>
      </c>
      <c r="F1390" t="s">
        <v>1305</v>
      </c>
      <c r="G1390">
        <v>2023</v>
      </c>
      <c r="H1390">
        <v>365</v>
      </c>
      <c r="I1390">
        <v>3</v>
      </c>
      <c r="J1390" t="s">
        <v>718</v>
      </c>
      <c r="K1390" t="s">
        <v>2763</v>
      </c>
      <c r="L1390" s="5">
        <v>56.043907252989001</v>
      </c>
      <c r="M1390" s="5">
        <v>72.5</v>
      </c>
      <c r="N1390">
        <f>VLOOKUP(K1390,AKE!$F$2:$G$1543,2,FALSE)</f>
        <v>85.8</v>
      </c>
      <c r="O1390">
        <f>VLOOKUP(TRIM(K1390),AKP!$G$2:$H$1543,2,FALSE)</f>
        <v>93.9</v>
      </c>
    </row>
    <row r="1391" spans="1:15" x14ac:dyDescent="0.3">
      <c r="A1391">
        <v>2932</v>
      </c>
      <c r="B1391">
        <v>81</v>
      </c>
      <c r="C1391" t="s">
        <v>716</v>
      </c>
      <c r="D1391">
        <v>8101</v>
      </c>
      <c r="E1391" t="s">
        <v>951</v>
      </c>
      <c r="F1391" t="s">
        <v>1306</v>
      </c>
      <c r="G1391">
        <v>2023</v>
      </c>
      <c r="H1391">
        <v>276</v>
      </c>
      <c r="I1391">
        <v>5</v>
      </c>
      <c r="J1391" t="s">
        <v>719</v>
      </c>
      <c r="K1391" t="s">
        <v>2764</v>
      </c>
      <c r="L1391" s="5">
        <v>72.209933716028999</v>
      </c>
      <c r="M1391" s="5">
        <v>83.3</v>
      </c>
      <c r="N1391">
        <f>VLOOKUP(K1391,AKE!$F$2:$G$1543,2,FALSE)</f>
        <v>93.2</v>
      </c>
      <c r="O1391">
        <f>VLOOKUP(TRIM(K1391),AKP!$G$2:$H$1543,2,FALSE)</f>
        <v>102.3</v>
      </c>
    </row>
    <row r="1392" spans="1:15" x14ac:dyDescent="0.3">
      <c r="A1392">
        <v>2933</v>
      </c>
      <c r="B1392">
        <v>81</v>
      </c>
      <c r="C1392" t="s">
        <v>716</v>
      </c>
      <c r="D1392">
        <v>8104</v>
      </c>
      <c r="E1392" t="s">
        <v>951</v>
      </c>
      <c r="F1392" t="s">
        <v>1307</v>
      </c>
      <c r="G1392">
        <v>2023</v>
      </c>
      <c r="H1392">
        <v>142</v>
      </c>
      <c r="I1392">
        <v>6</v>
      </c>
      <c r="J1392" t="s">
        <v>721</v>
      </c>
      <c r="K1392" t="s">
        <v>2765</v>
      </c>
      <c r="L1392" s="5">
        <v>80.846193526978993</v>
      </c>
      <c r="M1392" s="5">
        <v>73.7</v>
      </c>
      <c r="N1392">
        <f>VLOOKUP(K1392,AKE!$F$2:$G$1543,2,FALSE)</f>
        <v>87</v>
      </c>
      <c r="O1392">
        <f>VLOOKUP(TRIM(K1392),AKP!$G$2:$H$1543,2,FALSE)</f>
        <v>84.4</v>
      </c>
    </row>
    <row r="1393" spans="1:15" x14ac:dyDescent="0.3">
      <c r="A1393">
        <v>2934</v>
      </c>
      <c r="B1393">
        <v>81</v>
      </c>
      <c r="C1393" t="s">
        <v>716</v>
      </c>
      <c r="D1393">
        <v>8107</v>
      </c>
      <c r="E1393" t="s">
        <v>951</v>
      </c>
      <c r="F1393" t="s">
        <v>1308</v>
      </c>
      <c r="G1393">
        <v>2023</v>
      </c>
      <c r="H1393">
        <v>394</v>
      </c>
      <c r="I1393">
        <v>2</v>
      </c>
      <c r="J1393" t="s">
        <v>722</v>
      </c>
      <c r="K1393" t="s">
        <v>2766</v>
      </c>
      <c r="L1393" s="5">
        <v>44.005919021079997</v>
      </c>
      <c r="M1393" s="5">
        <v>63.9</v>
      </c>
      <c r="N1393">
        <f>VLOOKUP(K1393,AKE!$F$2:$G$1543,2,FALSE)</f>
        <v>83.8</v>
      </c>
      <c r="O1393">
        <f>VLOOKUP(TRIM(K1393),AKP!$G$2:$H$1543,2,FALSE)</f>
        <v>77.2</v>
      </c>
    </row>
    <row r="1394" spans="1:15" x14ac:dyDescent="0.3">
      <c r="A1394">
        <v>2935</v>
      </c>
      <c r="B1394">
        <v>81</v>
      </c>
      <c r="C1394" t="s">
        <v>716</v>
      </c>
      <c r="D1394">
        <v>8106</v>
      </c>
      <c r="E1394" t="s">
        <v>951</v>
      </c>
      <c r="F1394" t="s">
        <v>1309</v>
      </c>
      <c r="G1394">
        <v>2023</v>
      </c>
      <c r="H1394">
        <v>351</v>
      </c>
      <c r="I1394">
        <v>3</v>
      </c>
      <c r="J1394" t="s">
        <v>724</v>
      </c>
      <c r="K1394" t="s">
        <v>2767</v>
      </c>
      <c r="L1394" s="5">
        <v>59.501932966018998</v>
      </c>
      <c r="M1394" s="5">
        <v>79.599999999999994</v>
      </c>
      <c r="N1394">
        <f>VLOOKUP(K1394,AKE!$F$2:$G$1543,2,FALSE)</f>
        <v>91.8</v>
      </c>
      <c r="O1394">
        <f>VLOOKUP(TRIM(K1394),AKP!$G$2:$H$1543,2,FALSE)</f>
        <v>86.3</v>
      </c>
    </row>
    <row r="1395" spans="1:15" x14ac:dyDescent="0.3">
      <c r="A1395">
        <v>2936</v>
      </c>
      <c r="B1395">
        <v>81</v>
      </c>
      <c r="C1395" t="s">
        <v>716</v>
      </c>
      <c r="D1395">
        <v>8105</v>
      </c>
      <c r="E1395" t="s">
        <v>951</v>
      </c>
      <c r="F1395" t="s">
        <v>1310</v>
      </c>
      <c r="G1395">
        <v>2023</v>
      </c>
      <c r="H1395">
        <v>311</v>
      </c>
      <c r="I1395">
        <v>5</v>
      </c>
      <c r="J1395" t="s">
        <v>726</v>
      </c>
      <c r="K1395" t="s">
        <v>2768</v>
      </c>
      <c r="L1395" s="5">
        <v>68.781803903926004</v>
      </c>
      <c r="M1395" s="5">
        <v>77</v>
      </c>
      <c r="N1395">
        <f>VLOOKUP(K1395,AKE!$F$2:$G$1543,2,FALSE)</f>
        <v>92.9</v>
      </c>
      <c r="O1395">
        <f>VLOOKUP(TRIM(K1395),AKP!$G$2:$H$1543,2,FALSE)</f>
        <v>99.5</v>
      </c>
    </row>
    <row r="1396" spans="1:15" x14ac:dyDescent="0.3">
      <c r="A1396">
        <v>2937</v>
      </c>
      <c r="B1396">
        <v>81</v>
      </c>
      <c r="C1396" t="s">
        <v>716</v>
      </c>
      <c r="D1396">
        <v>8108</v>
      </c>
      <c r="E1396" t="s">
        <v>951</v>
      </c>
      <c r="F1396" t="s">
        <v>1311</v>
      </c>
      <c r="G1396">
        <v>2023</v>
      </c>
      <c r="H1396">
        <v>330</v>
      </c>
      <c r="I1396">
        <v>4</v>
      </c>
      <c r="J1396" t="s">
        <v>728</v>
      </c>
      <c r="K1396" t="s">
        <v>2769</v>
      </c>
      <c r="L1396" s="5">
        <v>65.236780694290005</v>
      </c>
      <c r="M1396" s="5">
        <v>82.6</v>
      </c>
      <c r="N1396">
        <f>VLOOKUP(K1396,AKE!$F$2:$G$1543,2,FALSE)</f>
        <v>101.9</v>
      </c>
      <c r="O1396">
        <f>VLOOKUP(TRIM(K1396),AKP!$G$2:$H$1543,2,FALSE)</f>
        <v>94.6</v>
      </c>
    </row>
    <row r="1397" spans="1:15" x14ac:dyDescent="0.3">
      <c r="A1397">
        <v>2938</v>
      </c>
      <c r="B1397">
        <v>81</v>
      </c>
      <c r="C1397" t="s">
        <v>716</v>
      </c>
      <c r="D1397">
        <v>8109</v>
      </c>
      <c r="E1397" t="s">
        <v>951</v>
      </c>
      <c r="F1397" t="s">
        <v>1312</v>
      </c>
      <c r="G1397">
        <v>2023</v>
      </c>
      <c r="H1397">
        <v>355</v>
      </c>
      <c r="I1397">
        <v>3</v>
      </c>
      <c r="J1397" t="s">
        <v>730</v>
      </c>
      <c r="K1397" t="s">
        <v>2770</v>
      </c>
      <c r="L1397" s="5">
        <v>59.082592222335997</v>
      </c>
      <c r="M1397" s="5">
        <v>64.8</v>
      </c>
      <c r="N1397">
        <f>VLOOKUP(K1397,AKE!$F$2:$G$1543,2,FALSE)</f>
        <v>78.7</v>
      </c>
      <c r="O1397">
        <f>VLOOKUP(TRIM(K1397),AKP!$G$2:$H$1543,2,FALSE)</f>
        <v>80.2</v>
      </c>
    </row>
    <row r="1398" spans="1:15" x14ac:dyDescent="0.3">
      <c r="A1398">
        <v>2939</v>
      </c>
      <c r="B1398">
        <v>82</v>
      </c>
      <c r="C1398" t="s">
        <v>736</v>
      </c>
      <c r="D1398">
        <v>8201</v>
      </c>
      <c r="E1398" t="s">
        <v>951</v>
      </c>
      <c r="F1398" t="s">
        <v>1313</v>
      </c>
      <c r="G1398">
        <v>2023</v>
      </c>
      <c r="H1398">
        <v>373</v>
      </c>
      <c r="I1398">
        <v>3</v>
      </c>
      <c r="J1398" t="s">
        <v>735</v>
      </c>
      <c r="K1398" t="s">
        <v>2771</v>
      </c>
      <c r="L1398" s="5">
        <v>52.835218233250998</v>
      </c>
      <c r="M1398" s="5">
        <v>80.5</v>
      </c>
      <c r="N1398">
        <f>VLOOKUP(K1398,AKE!$F$2:$G$1543,2,FALSE)</f>
        <v>93.2</v>
      </c>
      <c r="O1398">
        <f>VLOOKUP(TRIM(K1398),AKP!$G$2:$H$1543,2,FALSE)</f>
        <v>95.4</v>
      </c>
    </row>
    <row r="1399" spans="1:15" x14ac:dyDescent="0.3">
      <c r="A1399">
        <v>2940</v>
      </c>
      <c r="B1399">
        <v>82</v>
      </c>
      <c r="C1399" t="s">
        <v>736</v>
      </c>
      <c r="D1399">
        <v>8202</v>
      </c>
      <c r="E1399" t="s">
        <v>951</v>
      </c>
      <c r="F1399" t="s">
        <v>1314</v>
      </c>
      <c r="G1399">
        <v>2023</v>
      </c>
      <c r="H1399">
        <v>381</v>
      </c>
      <c r="I1399">
        <v>2</v>
      </c>
      <c r="J1399" t="s">
        <v>737</v>
      </c>
      <c r="K1399" t="s">
        <v>2772</v>
      </c>
      <c r="L1399" s="5">
        <v>50.673721293158998</v>
      </c>
      <c r="M1399" s="5">
        <v>70.900000000000006</v>
      </c>
      <c r="N1399">
        <f>VLOOKUP(K1399,AKE!$F$2:$G$1543,2,FALSE)</f>
        <v>81</v>
      </c>
      <c r="O1399">
        <f>VLOOKUP(TRIM(K1399),AKP!$G$2:$H$1543,2,FALSE)</f>
        <v>85.1</v>
      </c>
    </row>
    <row r="1400" spans="1:15" x14ac:dyDescent="0.3">
      <c r="A1400">
        <v>2941</v>
      </c>
      <c r="B1400">
        <v>82</v>
      </c>
      <c r="C1400" t="s">
        <v>736</v>
      </c>
      <c r="D1400">
        <v>8205</v>
      </c>
      <c r="E1400" t="s">
        <v>951</v>
      </c>
      <c r="F1400" t="s">
        <v>1315</v>
      </c>
      <c r="G1400">
        <v>2023</v>
      </c>
      <c r="H1400">
        <v>371</v>
      </c>
      <c r="I1400">
        <v>3</v>
      </c>
      <c r="J1400" t="s">
        <v>739</v>
      </c>
      <c r="K1400" t="s">
        <v>2773</v>
      </c>
      <c r="L1400" s="5">
        <v>53.279891030306999</v>
      </c>
      <c r="M1400" s="5">
        <v>56.9</v>
      </c>
      <c r="N1400">
        <f>VLOOKUP(K1400,AKE!$F$2:$G$1543,2,FALSE)</f>
        <v>85.6</v>
      </c>
      <c r="O1400">
        <f>VLOOKUP(TRIM(K1400),AKP!$G$2:$H$1543,2,FALSE)</f>
        <v>86.7</v>
      </c>
    </row>
    <row r="1401" spans="1:15" x14ac:dyDescent="0.3">
      <c r="A1401">
        <v>2942</v>
      </c>
      <c r="B1401">
        <v>82</v>
      </c>
      <c r="C1401" t="s">
        <v>736</v>
      </c>
      <c r="D1401">
        <v>8204</v>
      </c>
      <c r="E1401" t="s">
        <v>951</v>
      </c>
      <c r="F1401" t="s">
        <v>1316</v>
      </c>
      <c r="G1401">
        <v>2023</v>
      </c>
      <c r="H1401">
        <v>376</v>
      </c>
      <c r="I1401">
        <v>3</v>
      </c>
      <c r="J1401" t="s">
        <v>741</v>
      </c>
      <c r="K1401" t="s">
        <v>2774</v>
      </c>
      <c r="L1401" s="5">
        <v>52.402164435263003</v>
      </c>
      <c r="M1401" s="5">
        <v>80.7</v>
      </c>
      <c r="N1401">
        <f>VLOOKUP(K1401,AKE!$F$2:$G$1543,2,FALSE)</f>
        <v>90.4</v>
      </c>
      <c r="O1401">
        <f>VLOOKUP(TRIM(K1401),AKP!$G$2:$H$1543,2,FALSE)</f>
        <v>103.9</v>
      </c>
    </row>
    <row r="1402" spans="1:15" x14ac:dyDescent="0.3">
      <c r="A1402">
        <v>2943</v>
      </c>
      <c r="B1402">
        <v>82</v>
      </c>
      <c r="C1402" t="s">
        <v>736</v>
      </c>
      <c r="D1402">
        <v>8203</v>
      </c>
      <c r="E1402" t="s">
        <v>951</v>
      </c>
      <c r="F1402" t="s">
        <v>1317</v>
      </c>
      <c r="G1402">
        <v>2023</v>
      </c>
      <c r="H1402">
        <v>140</v>
      </c>
      <c r="I1402">
        <v>6</v>
      </c>
      <c r="J1402" t="s">
        <v>743</v>
      </c>
      <c r="K1402" t="s">
        <v>2775</v>
      </c>
      <c r="L1402" s="5">
        <v>81.196491854138998</v>
      </c>
      <c r="M1402" s="5">
        <v>77.3</v>
      </c>
      <c r="N1402">
        <f>VLOOKUP(K1402,AKE!$F$2:$G$1543,2,FALSE)</f>
        <v>82.1</v>
      </c>
      <c r="O1402">
        <f>VLOOKUP(TRIM(K1402),AKP!$G$2:$H$1543,2,FALSE)</f>
        <v>93.2</v>
      </c>
    </row>
    <row r="1403" spans="1:15" x14ac:dyDescent="0.3">
      <c r="A1403">
        <v>2944</v>
      </c>
      <c r="B1403">
        <v>82</v>
      </c>
      <c r="C1403" t="s">
        <v>736</v>
      </c>
      <c r="D1403">
        <v>8206</v>
      </c>
      <c r="E1403" t="s">
        <v>951</v>
      </c>
      <c r="F1403" t="s">
        <v>1318</v>
      </c>
      <c r="G1403">
        <v>2023</v>
      </c>
      <c r="H1403">
        <v>229</v>
      </c>
      <c r="I1403">
        <v>6</v>
      </c>
      <c r="J1403" t="s">
        <v>744</v>
      </c>
      <c r="K1403" t="s">
        <v>2776</v>
      </c>
      <c r="L1403" s="5">
        <v>76.117390571106</v>
      </c>
      <c r="M1403" s="5">
        <v>68.3</v>
      </c>
      <c r="N1403">
        <f>VLOOKUP(K1403,AKE!$F$2:$G$1543,2,FALSE)</f>
        <v>76.599999999999994</v>
      </c>
      <c r="O1403">
        <f>VLOOKUP(TRIM(K1403),AKP!$G$2:$H$1543,2,FALSE)</f>
        <v>91.2</v>
      </c>
    </row>
    <row r="1404" spans="1:15" x14ac:dyDescent="0.3">
      <c r="A1404">
        <v>2945</v>
      </c>
      <c r="B1404">
        <v>82</v>
      </c>
      <c r="C1404" t="s">
        <v>736</v>
      </c>
      <c r="D1404">
        <v>8207</v>
      </c>
      <c r="E1404" t="s">
        <v>951</v>
      </c>
      <c r="F1404" t="s">
        <v>1319</v>
      </c>
      <c r="G1404">
        <v>2023</v>
      </c>
      <c r="H1404">
        <v>369</v>
      </c>
      <c r="I1404">
        <v>3</v>
      </c>
      <c r="J1404" t="s">
        <v>746</v>
      </c>
      <c r="K1404" t="s">
        <v>2777</v>
      </c>
      <c r="L1404" s="5">
        <v>53.700445757611</v>
      </c>
      <c r="M1404" s="5">
        <v>86.9</v>
      </c>
      <c r="N1404">
        <f>VLOOKUP(K1404,AKE!$F$2:$G$1543,2,FALSE)</f>
        <v>101.1</v>
      </c>
      <c r="O1404">
        <f>VLOOKUP(TRIM(K1404),AKP!$G$2:$H$1543,2,FALSE)</f>
        <v>99.3</v>
      </c>
    </row>
    <row r="1405" spans="1:15" x14ac:dyDescent="0.3">
      <c r="A1405">
        <v>2946</v>
      </c>
      <c r="B1405">
        <v>82</v>
      </c>
      <c r="C1405" t="s">
        <v>736</v>
      </c>
      <c r="D1405">
        <v>8208</v>
      </c>
      <c r="E1405" t="s">
        <v>951</v>
      </c>
      <c r="F1405" t="s">
        <v>1320</v>
      </c>
      <c r="G1405">
        <v>2023</v>
      </c>
      <c r="H1405">
        <v>386</v>
      </c>
      <c r="I1405">
        <v>2</v>
      </c>
      <c r="J1405" t="s">
        <v>747</v>
      </c>
      <c r="K1405" t="s">
        <v>2778</v>
      </c>
      <c r="L1405" s="5">
        <v>47.865718237690999</v>
      </c>
      <c r="M1405" s="5">
        <v>75.400000000000006</v>
      </c>
      <c r="N1405">
        <f>VLOOKUP(K1405,AKE!$F$2:$G$1543,2,FALSE)</f>
        <v>96.6</v>
      </c>
      <c r="O1405">
        <f>VLOOKUP(TRIM(K1405),AKP!$G$2:$H$1543,2,FALSE)</f>
        <v>99.6</v>
      </c>
    </row>
    <row r="1406" spans="1:15" x14ac:dyDescent="0.3">
      <c r="A1406">
        <v>2947</v>
      </c>
      <c r="B1406">
        <v>92</v>
      </c>
      <c r="C1406" t="s">
        <v>752</v>
      </c>
      <c r="D1406">
        <v>9203</v>
      </c>
      <c r="E1406" t="s">
        <v>951</v>
      </c>
      <c r="F1406" t="s">
        <v>1321</v>
      </c>
      <c r="G1406">
        <v>2023</v>
      </c>
      <c r="H1406">
        <v>388</v>
      </c>
      <c r="I1406">
        <v>2</v>
      </c>
      <c r="J1406" t="s">
        <v>751</v>
      </c>
      <c r="K1406" t="s">
        <v>2779</v>
      </c>
      <c r="L1406" s="5">
        <v>47.31593053812</v>
      </c>
      <c r="M1406" s="5">
        <v>76.2</v>
      </c>
      <c r="N1406">
        <f>VLOOKUP(K1406,AKE!$F$2:$G$1543,2,FALSE)</f>
        <v>82.3</v>
      </c>
      <c r="O1406">
        <f>VLOOKUP(TRIM(K1406),AKP!$G$2:$H$1543,2,FALSE)</f>
        <v>118.7</v>
      </c>
    </row>
    <row r="1407" spans="1:15" x14ac:dyDescent="0.3">
      <c r="A1407">
        <v>2948</v>
      </c>
      <c r="B1407">
        <v>92</v>
      </c>
      <c r="C1407" t="s">
        <v>752</v>
      </c>
      <c r="D1407">
        <v>9208</v>
      </c>
      <c r="E1407" t="s">
        <v>951</v>
      </c>
      <c r="F1407" t="s">
        <v>1322</v>
      </c>
      <c r="G1407">
        <v>2023</v>
      </c>
      <c r="H1407">
        <v>389</v>
      </c>
      <c r="I1407">
        <v>2</v>
      </c>
      <c r="J1407" t="s">
        <v>753</v>
      </c>
      <c r="K1407" t="s">
        <v>2780</v>
      </c>
      <c r="L1407" s="5">
        <v>47.124832082841003</v>
      </c>
      <c r="M1407" s="5">
        <v>84.7</v>
      </c>
      <c r="N1407">
        <f>VLOOKUP(K1407,AKE!$F$2:$G$1543,2,FALSE)</f>
        <v>87.6</v>
      </c>
      <c r="O1407">
        <f>VLOOKUP(TRIM(K1407),AKP!$G$2:$H$1543,2,FALSE)</f>
        <v>98.3</v>
      </c>
    </row>
    <row r="1408" spans="1:15" x14ac:dyDescent="0.3">
      <c r="A1408">
        <v>2949</v>
      </c>
      <c r="B1408">
        <v>92</v>
      </c>
      <c r="C1408" t="s">
        <v>752</v>
      </c>
      <c r="D1408">
        <v>9207</v>
      </c>
      <c r="E1408" t="s">
        <v>951</v>
      </c>
      <c r="F1408" t="s">
        <v>1323</v>
      </c>
      <c r="G1408">
        <v>2023</v>
      </c>
      <c r="H1408">
        <v>399</v>
      </c>
      <c r="I1408">
        <v>1</v>
      </c>
      <c r="J1408" t="s">
        <v>754</v>
      </c>
      <c r="K1408" t="s">
        <v>2781</v>
      </c>
      <c r="L1408" s="5">
        <v>32.934058875455001</v>
      </c>
      <c r="M1408" s="5">
        <v>76.2</v>
      </c>
      <c r="N1408">
        <f>VLOOKUP(K1408,AKE!$F$2:$G$1543,2,FALSE)</f>
        <v>91.1</v>
      </c>
      <c r="O1408">
        <f>VLOOKUP(TRIM(K1408),AKP!$G$2:$H$1543,2,FALSE)</f>
        <v>82.4</v>
      </c>
    </row>
    <row r="1409" spans="1:15" x14ac:dyDescent="0.3">
      <c r="A1409">
        <v>2950</v>
      </c>
      <c r="B1409">
        <v>92</v>
      </c>
      <c r="C1409" t="s">
        <v>752</v>
      </c>
      <c r="D1409">
        <v>9206</v>
      </c>
      <c r="E1409" t="s">
        <v>951</v>
      </c>
      <c r="F1409" t="s">
        <v>1324</v>
      </c>
      <c r="G1409">
        <v>2023</v>
      </c>
      <c r="H1409">
        <v>396</v>
      </c>
      <c r="I1409">
        <v>1</v>
      </c>
      <c r="J1409" t="s">
        <v>755</v>
      </c>
      <c r="K1409" t="s">
        <v>2782</v>
      </c>
      <c r="L1409" s="5">
        <v>40.878868873435003</v>
      </c>
      <c r="M1409" s="5">
        <v>88.7</v>
      </c>
      <c r="N1409">
        <f>VLOOKUP(K1409,AKE!$F$2:$G$1543,2,FALSE)</f>
        <v>90.4</v>
      </c>
      <c r="O1409">
        <f>VLOOKUP(TRIM(K1409),AKP!$G$2:$H$1543,2,FALSE)</f>
        <v>96.9</v>
      </c>
    </row>
    <row r="1410" spans="1:15" x14ac:dyDescent="0.3">
      <c r="A1410">
        <v>2951</v>
      </c>
      <c r="B1410">
        <v>92</v>
      </c>
      <c r="C1410" t="s">
        <v>752</v>
      </c>
      <c r="D1410">
        <v>9202</v>
      </c>
      <c r="E1410" t="s">
        <v>951</v>
      </c>
      <c r="F1410" t="s">
        <v>1325</v>
      </c>
      <c r="G1410">
        <v>2023</v>
      </c>
      <c r="H1410">
        <v>318</v>
      </c>
      <c r="I1410">
        <v>4</v>
      </c>
      <c r="J1410" t="s">
        <v>756</v>
      </c>
      <c r="K1410" t="s">
        <v>2783</v>
      </c>
      <c r="L1410" s="5">
        <v>66.854103100714994</v>
      </c>
      <c r="M1410" s="5">
        <v>82</v>
      </c>
      <c r="N1410">
        <f>VLOOKUP(K1410,AKE!$F$2:$G$1543,2,FALSE)</f>
        <v>90.2</v>
      </c>
      <c r="O1410">
        <f>VLOOKUP(TRIM(K1410),AKP!$G$2:$H$1543,2,FALSE)</f>
        <v>102.1</v>
      </c>
    </row>
    <row r="1411" spans="1:15" x14ac:dyDescent="0.3">
      <c r="A1411">
        <v>2952</v>
      </c>
      <c r="B1411">
        <v>92</v>
      </c>
      <c r="C1411" t="s">
        <v>752</v>
      </c>
      <c r="D1411">
        <v>9204</v>
      </c>
      <c r="E1411" t="s">
        <v>951</v>
      </c>
      <c r="F1411" t="s">
        <v>1326</v>
      </c>
      <c r="G1411">
        <v>2023</v>
      </c>
      <c r="H1411">
        <v>385</v>
      </c>
      <c r="I1411">
        <v>2</v>
      </c>
      <c r="J1411" t="s">
        <v>757</v>
      </c>
      <c r="K1411" t="s">
        <v>2784</v>
      </c>
      <c r="L1411" s="5">
        <v>48.456696527132998</v>
      </c>
      <c r="M1411" s="5">
        <v>64.5</v>
      </c>
      <c r="N1411">
        <f>VLOOKUP(K1411,AKE!$F$2:$G$1543,2,FALSE)</f>
        <v>84</v>
      </c>
      <c r="O1411">
        <f>VLOOKUP(TRIM(K1411),AKP!$G$2:$H$1543,2,FALSE)</f>
        <v>62.3</v>
      </c>
    </row>
    <row r="1412" spans="1:15" x14ac:dyDescent="0.3">
      <c r="A1412">
        <v>2953</v>
      </c>
      <c r="B1412">
        <v>92</v>
      </c>
      <c r="C1412" t="s">
        <v>752</v>
      </c>
      <c r="D1412">
        <v>9201</v>
      </c>
      <c r="E1412" t="s">
        <v>951</v>
      </c>
      <c r="F1412" t="s">
        <v>1327</v>
      </c>
      <c r="G1412">
        <v>2023</v>
      </c>
      <c r="H1412">
        <v>391</v>
      </c>
      <c r="I1412">
        <v>2</v>
      </c>
      <c r="J1412" t="s">
        <v>758</v>
      </c>
      <c r="K1412" t="s">
        <v>2785</v>
      </c>
      <c r="L1412" s="5">
        <v>46.993790404800002</v>
      </c>
      <c r="M1412" s="5">
        <v>85.4</v>
      </c>
      <c r="N1412">
        <f>VLOOKUP(K1412,AKE!$F$2:$G$1543,2,FALSE)</f>
        <v>95</v>
      </c>
      <c r="O1412">
        <f>VLOOKUP(TRIM(K1412),AKP!$G$2:$H$1543,2,FALSE)</f>
        <v>101.6</v>
      </c>
    </row>
    <row r="1413" spans="1:15" x14ac:dyDescent="0.3">
      <c r="A1413">
        <v>2954</v>
      </c>
      <c r="B1413">
        <v>92</v>
      </c>
      <c r="C1413" t="s">
        <v>752</v>
      </c>
      <c r="D1413">
        <v>9205</v>
      </c>
      <c r="E1413" t="s">
        <v>951</v>
      </c>
      <c r="F1413" t="s">
        <v>1328</v>
      </c>
      <c r="G1413">
        <v>2023</v>
      </c>
      <c r="H1413">
        <v>393</v>
      </c>
      <c r="I1413">
        <v>2</v>
      </c>
      <c r="J1413" t="s">
        <v>759</v>
      </c>
      <c r="K1413" t="s">
        <v>2786</v>
      </c>
      <c r="L1413" s="5">
        <v>44.116433024152002</v>
      </c>
      <c r="M1413" s="5">
        <v>77.7</v>
      </c>
      <c r="N1413">
        <f>VLOOKUP(K1413,AKE!$F$2:$G$1543,2,FALSE)</f>
        <v>95</v>
      </c>
      <c r="O1413">
        <f>VLOOKUP(TRIM(K1413),AKP!$G$2:$H$1543,2,FALSE)</f>
        <v>101</v>
      </c>
    </row>
    <row r="1414" spans="1:15" x14ac:dyDescent="0.3">
      <c r="A1414">
        <v>2955</v>
      </c>
      <c r="B1414">
        <v>92</v>
      </c>
      <c r="C1414" t="s">
        <v>752</v>
      </c>
      <c r="D1414">
        <v>9209</v>
      </c>
      <c r="E1414" t="s">
        <v>951</v>
      </c>
      <c r="F1414" t="s">
        <v>1329</v>
      </c>
      <c r="G1414">
        <v>2023</v>
      </c>
      <c r="H1414">
        <v>400</v>
      </c>
      <c r="I1414">
        <v>1</v>
      </c>
      <c r="J1414" t="s">
        <v>761</v>
      </c>
      <c r="K1414" t="s">
        <v>2787</v>
      </c>
      <c r="L1414" s="5">
        <v>32.879057246536</v>
      </c>
      <c r="M1414" s="5">
        <v>80.7</v>
      </c>
      <c r="N1414">
        <f>VLOOKUP(K1414,AKE!$F$2:$G$1543,2,FALSE)</f>
        <v>79.900000000000006</v>
      </c>
      <c r="O1414">
        <f>VLOOKUP(TRIM(K1414),AKP!$G$2:$H$1543,2,FALSE)</f>
        <v>77.7</v>
      </c>
    </row>
    <row r="1415" spans="1:15" x14ac:dyDescent="0.3">
      <c r="A1415">
        <v>2956</v>
      </c>
      <c r="B1415">
        <v>92</v>
      </c>
      <c r="C1415" t="s">
        <v>752</v>
      </c>
      <c r="D1415">
        <v>9210</v>
      </c>
      <c r="E1415" t="s">
        <v>951</v>
      </c>
      <c r="F1415" t="s">
        <v>1330</v>
      </c>
      <c r="G1415">
        <v>2023</v>
      </c>
      <c r="H1415">
        <v>395</v>
      </c>
      <c r="I1415">
        <v>2</v>
      </c>
      <c r="J1415" t="s">
        <v>762</v>
      </c>
      <c r="K1415" t="s">
        <v>2788</v>
      </c>
      <c r="L1415" s="5">
        <v>41.598784217624001</v>
      </c>
      <c r="M1415" s="5">
        <v>69.7</v>
      </c>
      <c r="N1415">
        <f>VLOOKUP(K1415,AKE!$F$2:$G$1543,2,FALSE)</f>
        <v>78.2</v>
      </c>
      <c r="O1415">
        <f>VLOOKUP(TRIM(K1415),AKP!$G$2:$H$1543,2,FALSE)</f>
        <v>86.1</v>
      </c>
    </row>
    <row r="1416" spans="1:15" x14ac:dyDescent="0.3">
      <c r="A1416">
        <v>2957</v>
      </c>
      <c r="B1416">
        <v>92</v>
      </c>
      <c r="C1416" t="s">
        <v>752</v>
      </c>
      <c r="D1416">
        <v>9211</v>
      </c>
      <c r="E1416" t="s">
        <v>951</v>
      </c>
      <c r="F1416" t="s">
        <v>1331</v>
      </c>
      <c r="G1416">
        <v>2023</v>
      </c>
      <c r="H1416">
        <v>316</v>
      </c>
      <c r="I1416">
        <v>4</v>
      </c>
      <c r="J1416" t="s">
        <v>763</v>
      </c>
      <c r="K1416" t="s">
        <v>2789</v>
      </c>
      <c r="L1416" s="5">
        <v>67.117333784351999</v>
      </c>
      <c r="M1416" s="5">
        <v>82.5</v>
      </c>
      <c r="N1416">
        <f>VLOOKUP(K1416,AKE!$F$2:$G$1543,2,FALSE)</f>
        <v>88.4</v>
      </c>
      <c r="O1416">
        <f>VLOOKUP(TRIM(K1416),AKP!$G$2:$H$1543,2,FALSE)</f>
        <v>101.6</v>
      </c>
    </row>
    <row r="1417" spans="1:15" x14ac:dyDescent="0.3">
      <c r="A1417">
        <v>2958</v>
      </c>
      <c r="B1417">
        <v>92</v>
      </c>
      <c r="C1417" t="s">
        <v>752</v>
      </c>
      <c r="D1417">
        <v>9212</v>
      </c>
      <c r="E1417" t="s">
        <v>951</v>
      </c>
      <c r="F1417" t="s">
        <v>1332</v>
      </c>
      <c r="G1417">
        <v>2023</v>
      </c>
      <c r="H1417">
        <v>401</v>
      </c>
      <c r="I1417">
        <v>1</v>
      </c>
      <c r="J1417" t="s">
        <v>764</v>
      </c>
      <c r="K1417" t="s">
        <v>2790</v>
      </c>
      <c r="L1417" s="5">
        <v>32.873474761341001</v>
      </c>
      <c r="M1417" s="5">
        <v>72.2</v>
      </c>
      <c r="N1417">
        <f>VLOOKUP(K1417,AKE!$F$2:$G$1543,2,FALSE)</f>
        <v>83.8</v>
      </c>
      <c r="O1417">
        <f>VLOOKUP(TRIM(K1417),AKP!$G$2:$H$1543,2,FALSE)</f>
        <v>69</v>
      </c>
    </row>
    <row r="1418" spans="1:15" x14ac:dyDescent="0.3">
      <c r="A1418">
        <v>2959</v>
      </c>
      <c r="B1418">
        <v>91</v>
      </c>
      <c r="C1418" t="s">
        <v>768</v>
      </c>
      <c r="D1418">
        <v>9301</v>
      </c>
      <c r="E1418" t="s">
        <v>951</v>
      </c>
      <c r="F1418" t="s">
        <v>1333</v>
      </c>
      <c r="G1418">
        <v>2023</v>
      </c>
      <c r="H1418">
        <v>99</v>
      </c>
      <c r="I1418">
        <v>6</v>
      </c>
      <c r="J1418" t="s">
        <v>767</v>
      </c>
      <c r="K1418" t="s">
        <v>2791</v>
      </c>
      <c r="L1418" s="5">
        <v>83.079140293170994</v>
      </c>
      <c r="M1418" s="5">
        <v>85.9</v>
      </c>
      <c r="N1418">
        <f>VLOOKUP(K1418,AKE!$F$2:$G$1543,2,FALSE)</f>
        <v>94.1</v>
      </c>
      <c r="O1418">
        <f>VLOOKUP(TRIM(K1418),AKP!$G$2:$H$1543,2,FALSE)</f>
        <v>115.3</v>
      </c>
    </row>
    <row r="1419" spans="1:15" x14ac:dyDescent="0.3">
      <c r="A1419">
        <v>2960</v>
      </c>
      <c r="B1419">
        <v>91</v>
      </c>
      <c r="C1419" t="s">
        <v>768</v>
      </c>
      <c r="D1419">
        <v>9501</v>
      </c>
      <c r="E1419" t="s">
        <v>951</v>
      </c>
      <c r="F1419" t="s">
        <v>1334</v>
      </c>
      <c r="G1419">
        <v>2023</v>
      </c>
      <c r="H1419">
        <v>404</v>
      </c>
      <c r="I1419">
        <v>1</v>
      </c>
      <c r="J1419" t="s">
        <v>770</v>
      </c>
      <c r="K1419" t="s">
        <v>2792</v>
      </c>
      <c r="L1419" s="5">
        <v>27.675913453191999</v>
      </c>
      <c r="M1419" s="5">
        <v>73</v>
      </c>
      <c r="N1419">
        <f>VLOOKUP(K1419,AKE!$F$2:$G$1543,2,FALSE)</f>
        <v>85.4</v>
      </c>
      <c r="O1419">
        <f>VLOOKUP(TRIM(K1419),AKP!$G$2:$H$1543,2,FALSE)</f>
        <v>73.7</v>
      </c>
    </row>
    <row r="1420" spans="1:15" x14ac:dyDescent="0.3">
      <c r="A1420">
        <v>2961</v>
      </c>
      <c r="B1420">
        <v>91</v>
      </c>
      <c r="C1420" t="s">
        <v>768</v>
      </c>
      <c r="D1420">
        <v>9103</v>
      </c>
      <c r="E1420" t="s">
        <v>951</v>
      </c>
      <c r="F1420" t="s">
        <v>1335</v>
      </c>
      <c r="G1420">
        <v>2023</v>
      </c>
      <c r="H1420">
        <v>278</v>
      </c>
      <c r="I1420">
        <v>5</v>
      </c>
      <c r="J1420" t="s">
        <v>772</v>
      </c>
      <c r="K1420" t="s">
        <v>2793</v>
      </c>
      <c r="L1420" s="5">
        <v>72.136338078386004</v>
      </c>
      <c r="M1420" s="5">
        <v>90.3</v>
      </c>
      <c r="N1420">
        <f>VLOOKUP(K1420,AKE!$F$2:$G$1543,2,FALSE)</f>
        <v>108.3</v>
      </c>
      <c r="O1420">
        <f>VLOOKUP(TRIM(K1420),AKP!$G$2:$H$1543,2,FALSE)</f>
        <v>90.2</v>
      </c>
    </row>
    <row r="1421" spans="1:15" x14ac:dyDescent="0.3">
      <c r="A1421">
        <v>2962</v>
      </c>
      <c r="B1421">
        <v>91</v>
      </c>
      <c r="C1421" t="s">
        <v>768</v>
      </c>
      <c r="D1421">
        <v>9401</v>
      </c>
      <c r="E1421" t="s">
        <v>951</v>
      </c>
      <c r="F1421" t="s">
        <v>1336</v>
      </c>
      <c r="G1421">
        <v>2023</v>
      </c>
      <c r="H1421">
        <v>188</v>
      </c>
      <c r="I1421">
        <v>6</v>
      </c>
      <c r="J1421" t="s">
        <v>773</v>
      </c>
      <c r="K1421" t="s">
        <v>2794</v>
      </c>
      <c r="L1421" s="5">
        <v>78.065744540501996</v>
      </c>
      <c r="M1421" s="5">
        <v>82.1</v>
      </c>
      <c r="N1421">
        <f>VLOOKUP(K1421,AKE!$F$2:$G$1543,2,FALSE)</f>
        <v>97.7</v>
      </c>
      <c r="O1421">
        <f>VLOOKUP(TRIM(K1421),AKP!$G$2:$H$1543,2,FALSE)</f>
        <v>95.4</v>
      </c>
    </row>
    <row r="1422" spans="1:15" x14ac:dyDescent="0.3">
      <c r="A1422">
        <v>2963</v>
      </c>
      <c r="B1422">
        <v>91</v>
      </c>
      <c r="C1422" t="s">
        <v>768</v>
      </c>
      <c r="D1422">
        <v>9105</v>
      </c>
      <c r="E1422" t="s">
        <v>951</v>
      </c>
      <c r="F1422" t="s">
        <v>1337</v>
      </c>
      <c r="G1422">
        <v>2023</v>
      </c>
      <c r="H1422">
        <v>300</v>
      </c>
      <c r="I1422">
        <v>5</v>
      </c>
      <c r="J1422" t="s">
        <v>774</v>
      </c>
      <c r="K1422" t="s">
        <v>2795</v>
      </c>
      <c r="L1422" s="5">
        <v>69.701262953468003</v>
      </c>
      <c r="M1422" s="5">
        <v>76.900000000000006</v>
      </c>
      <c r="N1422">
        <f>VLOOKUP(K1422,AKE!$F$2:$G$1543,2,FALSE)</f>
        <v>89.5</v>
      </c>
      <c r="O1422">
        <f>VLOOKUP(TRIM(K1422),AKP!$G$2:$H$1543,2,FALSE)</f>
        <v>82.5</v>
      </c>
    </row>
    <row r="1423" spans="1:15" x14ac:dyDescent="0.3">
      <c r="A1423">
        <v>2964</v>
      </c>
      <c r="B1423">
        <v>91</v>
      </c>
      <c r="C1423" t="s">
        <v>768</v>
      </c>
      <c r="D1423">
        <v>9106</v>
      </c>
      <c r="E1423" t="s">
        <v>951</v>
      </c>
      <c r="F1423" t="s">
        <v>1338</v>
      </c>
      <c r="G1423">
        <v>2023</v>
      </c>
      <c r="H1423">
        <v>383</v>
      </c>
      <c r="I1423">
        <v>2</v>
      </c>
      <c r="J1423" t="s">
        <v>775</v>
      </c>
      <c r="K1423" t="s">
        <v>2796</v>
      </c>
      <c r="L1423" s="5">
        <v>49.811975570634999</v>
      </c>
      <c r="M1423" s="5">
        <v>59.9</v>
      </c>
      <c r="N1423">
        <f>VLOOKUP(K1423,AKE!$F$2:$G$1543,2,FALSE)</f>
        <v>72.8</v>
      </c>
      <c r="O1423">
        <f>VLOOKUP(TRIM(K1423),AKP!$G$2:$H$1543,2,FALSE)</f>
        <v>76.099999999999994</v>
      </c>
    </row>
    <row r="1424" spans="1:15" x14ac:dyDescent="0.3">
      <c r="A1424">
        <v>2965</v>
      </c>
      <c r="B1424">
        <v>91</v>
      </c>
      <c r="C1424" t="s">
        <v>768</v>
      </c>
      <c r="D1424">
        <v>9403</v>
      </c>
      <c r="E1424" t="s">
        <v>951</v>
      </c>
      <c r="F1424" t="s">
        <v>1339</v>
      </c>
      <c r="G1424">
        <v>2023</v>
      </c>
      <c r="H1424">
        <v>412</v>
      </c>
      <c r="I1424">
        <v>1</v>
      </c>
      <c r="J1424" t="s">
        <v>776</v>
      </c>
      <c r="K1424" t="s">
        <v>2797</v>
      </c>
      <c r="L1424" s="5">
        <v>21.517617639307002</v>
      </c>
      <c r="M1424" s="5">
        <v>82.2</v>
      </c>
      <c r="N1424">
        <f>VLOOKUP(K1424,AKE!$F$2:$G$1543,2,FALSE)</f>
        <v>88.3</v>
      </c>
      <c r="O1424">
        <f>VLOOKUP(TRIM(K1424),AKP!$G$2:$H$1543,2,FALSE)</f>
        <v>70</v>
      </c>
    </row>
    <row r="1425" spans="1:15" x14ac:dyDescent="0.3">
      <c r="A1425">
        <v>2966</v>
      </c>
      <c r="B1425">
        <v>91</v>
      </c>
      <c r="C1425" t="s">
        <v>768</v>
      </c>
      <c r="D1425">
        <v>9402</v>
      </c>
      <c r="E1425" t="s">
        <v>951</v>
      </c>
      <c r="F1425" t="s">
        <v>1340</v>
      </c>
      <c r="G1425">
        <v>2023</v>
      </c>
      <c r="H1425">
        <v>405</v>
      </c>
      <c r="I1425">
        <v>1</v>
      </c>
      <c r="J1425" t="s">
        <v>777</v>
      </c>
      <c r="K1425" t="s">
        <v>2798</v>
      </c>
      <c r="L1425" s="5">
        <v>25.135628049394999</v>
      </c>
      <c r="M1425" s="5">
        <v>67.2</v>
      </c>
      <c r="N1425">
        <f>VLOOKUP(K1425,AKE!$F$2:$G$1543,2,FALSE)</f>
        <v>75.400000000000006</v>
      </c>
      <c r="O1425">
        <f>VLOOKUP(TRIM(K1425),AKP!$G$2:$H$1543,2,FALSE)</f>
        <v>79.8</v>
      </c>
    </row>
    <row r="1426" spans="1:15" x14ac:dyDescent="0.3">
      <c r="A1426">
        <v>2967</v>
      </c>
      <c r="B1426">
        <v>91</v>
      </c>
      <c r="C1426" t="s">
        <v>768</v>
      </c>
      <c r="D1426">
        <v>9404</v>
      </c>
      <c r="E1426" t="s">
        <v>951</v>
      </c>
      <c r="F1426" t="s">
        <v>1341</v>
      </c>
      <c r="G1426">
        <v>2023</v>
      </c>
      <c r="H1426">
        <v>122</v>
      </c>
      <c r="I1426">
        <v>6</v>
      </c>
      <c r="J1426" t="s">
        <v>779</v>
      </c>
      <c r="K1426" t="s">
        <v>2799</v>
      </c>
      <c r="L1426" s="5">
        <v>81.830945555034006</v>
      </c>
      <c r="M1426" s="5">
        <v>77.7</v>
      </c>
      <c r="N1426">
        <f>VLOOKUP(K1426,AKE!$F$2:$G$1543,2,FALSE)</f>
        <v>84</v>
      </c>
      <c r="O1426">
        <f>VLOOKUP(TRIM(K1426),AKP!$G$2:$H$1543,2,FALSE)</f>
        <v>97.4</v>
      </c>
    </row>
    <row r="1427" spans="1:15" x14ac:dyDescent="0.3">
      <c r="A1427">
        <v>2968</v>
      </c>
      <c r="B1427">
        <v>91</v>
      </c>
      <c r="C1427" t="s">
        <v>768</v>
      </c>
      <c r="D1427">
        <v>9302</v>
      </c>
      <c r="E1427" t="s">
        <v>951</v>
      </c>
      <c r="F1427" t="s">
        <v>1342</v>
      </c>
      <c r="G1427">
        <v>2023</v>
      </c>
      <c r="H1427">
        <v>397</v>
      </c>
      <c r="I1427">
        <v>1</v>
      </c>
      <c r="J1427" t="s">
        <v>781</v>
      </c>
      <c r="K1427" t="s">
        <v>2800</v>
      </c>
      <c r="L1427" s="5">
        <v>40.546028266957002</v>
      </c>
      <c r="M1427" s="5">
        <v>74.7</v>
      </c>
      <c r="N1427">
        <f>VLOOKUP(K1427,AKE!$F$2:$G$1543,2,FALSE)</f>
        <v>78.900000000000006</v>
      </c>
      <c r="O1427">
        <f>VLOOKUP(TRIM(K1427),AKP!$G$2:$H$1543,2,FALSE)</f>
        <v>72.599999999999994</v>
      </c>
    </row>
    <row r="1428" spans="1:15" x14ac:dyDescent="0.3">
      <c r="A1428">
        <v>2969</v>
      </c>
      <c r="B1428">
        <v>91</v>
      </c>
      <c r="C1428" t="s">
        <v>768</v>
      </c>
      <c r="D1428">
        <v>9303</v>
      </c>
      <c r="E1428" t="s">
        <v>951</v>
      </c>
      <c r="F1428" t="s">
        <v>1343</v>
      </c>
      <c r="G1428">
        <v>2023</v>
      </c>
      <c r="H1428">
        <v>387</v>
      </c>
      <c r="I1428">
        <v>2</v>
      </c>
      <c r="J1428" t="s">
        <v>782</v>
      </c>
      <c r="K1428" t="s">
        <v>2801</v>
      </c>
      <c r="L1428" s="5">
        <v>47.851767852567001</v>
      </c>
      <c r="M1428" s="5">
        <v>60.2</v>
      </c>
      <c r="N1428">
        <f>VLOOKUP(K1428,AKE!$F$2:$G$1543,2,FALSE)</f>
        <v>76.7</v>
      </c>
      <c r="O1428">
        <f>VLOOKUP(TRIM(K1428),AKP!$G$2:$H$1543,2,FALSE)</f>
        <v>58.9</v>
      </c>
    </row>
    <row r="1429" spans="1:15" x14ac:dyDescent="0.3">
      <c r="A1429">
        <v>2970</v>
      </c>
      <c r="B1429">
        <v>91</v>
      </c>
      <c r="C1429" t="s">
        <v>768</v>
      </c>
      <c r="D1429">
        <v>9304</v>
      </c>
      <c r="E1429" t="s">
        <v>951</v>
      </c>
      <c r="F1429" t="s">
        <v>1344</v>
      </c>
      <c r="G1429">
        <v>2023</v>
      </c>
      <c r="H1429">
        <v>398</v>
      </c>
      <c r="I1429">
        <v>1</v>
      </c>
      <c r="J1429" t="s">
        <v>784</v>
      </c>
      <c r="K1429" t="s">
        <v>2802</v>
      </c>
      <c r="L1429" s="5">
        <v>36.692753490163</v>
      </c>
      <c r="M1429" s="5">
        <v>69.5</v>
      </c>
      <c r="N1429">
        <f>VLOOKUP(K1429,AKE!$F$2:$G$1543,2,FALSE)</f>
        <v>81.099999999999994</v>
      </c>
      <c r="O1429">
        <f>VLOOKUP(TRIM(K1429),AKP!$G$2:$H$1543,2,FALSE)</f>
        <v>76.400000000000006</v>
      </c>
    </row>
    <row r="1430" spans="1:15" x14ac:dyDescent="0.3">
      <c r="A1430">
        <v>2971</v>
      </c>
      <c r="B1430">
        <v>91</v>
      </c>
      <c r="C1430" t="s">
        <v>768</v>
      </c>
      <c r="D1430">
        <v>9503</v>
      </c>
      <c r="E1430" t="s">
        <v>951</v>
      </c>
      <c r="F1430" t="s">
        <v>1345</v>
      </c>
      <c r="G1430">
        <v>2023</v>
      </c>
      <c r="H1430">
        <v>409</v>
      </c>
      <c r="I1430">
        <v>1</v>
      </c>
      <c r="J1430" t="s">
        <v>786</v>
      </c>
      <c r="K1430" t="s">
        <v>2803</v>
      </c>
      <c r="L1430" s="5">
        <v>21.949777459860002</v>
      </c>
      <c r="M1430" s="5">
        <v>64.400000000000006</v>
      </c>
      <c r="N1430">
        <f>VLOOKUP(K1430,AKE!$F$2:$G$1543,2,FALSE)</f>
        <v>87.8</v>
      </c>
      <c r="O1430">
        <f>VLOOKUP(TRIM(K1430),AKP!$G$2:$H$1543,2,FALSE)</f>
        <v>58.9</v>
      </c>
    </row>
    <row r="1431" spans="1:15" x14ac:dyDescent="0.3">
      <c r="A1431">
        <v>2972</v>
      </c>
      <c r="B1431">
        <v>91</v>
      </c>
      <c r="C1431" t="s">
        <v>768</v>
      </c>
      <c r="D1431">
        <v>9502</v>
      </c>
      <c r="E1431" t="s">
        <v>951</v>
      </c>
      <c r="F1431" t="s">
        <v>1346</v>
      </c>
      <c r="G1431">
        <v>2023</v>
      </c>
      <c r="H1431">
        <v>377</v>
      </c>
      <c r="I1431">
        <v>3</v>
      </c>
      <c r="J1431" t="s">
        <v>788</v>
      </c>
      <c r="K1431" t="s">
        <v>2804</v>
      </c>
      <c r="L1431" s="5">
        <v>51.987425155673002</v>
      </c>
      <c r="M1431" s="5">
        <v>50.7</v>
      </c>
      <c r="N1431">
        <f>VLOOKUP(K1431,AKE!$F$2:$G$1543,2,FALSE)</f>
        <v>85.5</v>
      </c>
      <c r="O1431">
        <f>VLOOKUP(TRIM(K1431),AKP!$G$2:$H$1543,2,FALSE)</f>
        <v>76.400000000000006</v>
      </c>
    </row>
    <row r="1432" spans="1:15" x14ac:dyDescent="0.3">
      <c r="A1432">
        <v>2973</v>
      </c>
      <c r="B1432">
        <v>91</v>
      </c>
      <c r="C1432" t="s">
        <v>768</v>
      </c>
      <c r="D1432">
        <v>9504</v>
      </c>
      <c r="E1432" t="s">
        <v>951</v>
      </c>
      <c r="F1432" t="s">
        <v>1347</v>
      </c>
      <c r="G1432">
        <v>2023</v>
      </c>
      <c r="H1432">
        <v>407</v>
      </c>
      <c r="I1432">
        <v>1</v>
      </c>
      <c r="J1432" t="s">
        <v>790</v>
      </c>
      <c r="K1432" t="s">
        <v>2805</v>
      </c>
      <c r="L1432" s="5">
        <v>22.998026866379</v>
      </c>
      <c r="M1432" s="5">
        <v>61</v>
      </c>
      <c r="N1432">
        <f>VLOOKUP(K1432,AKE!$F$2:$G$1543,2,FALSE)</f>
        <v>107.6</v>
      </c>
      <c r="O1432">
        <f>VLOOKUP(TRIM(K1432),AKP!$G$2:$H$1543,2,FALSE)</f>
        <v>63.1</v>
      </c>
    </row>
    <row r="1433" spans="1:15" x14ac:dyDescent="0.3">
      <c r="A1433">
        <v>2974</v>
      </c>
      <c r="B1433">
        <v>91</v>
      </c>
      <c r="C1433" t="s">
        <v>768</v>
      </c>
      <c r="D1433">
        <v>9110</v>
      </c>
      <c r="E1433" t="s">
        <v>951</v>
      </c>
      <c r="F1433" t="s">
        <v>1348</v>
      </c>
      <c r="G1433">
        <v>2023</v>
      </c>
      <c r="H1433">
        <v>343</v>
      </c>
      <c r="I1433">
        <v>4</v>
      </c>
      <c r="J1433" t="s">
        <v>791</v>
      </c>
      <c r="K1433" t="s">
        <v>2806</v>
      </c>
      <c r="L1433" s="5">
        <v>61.250094518522999</v>
      </c>
      <c r="M1433" s="5">
        <v>80.5</v>
      </c>
      <c r="N1433">
        <f>VLOOKUP(K1433,AKE!$F$2:$G$1543,2,FALSE)</f>
        <v>90.2</v>
      </c>
      <c r="O1433">
        <f>VLOOKUP(TRIM(K1433),AKP!$G$2:$H$1543,2,FALSE)</f>
        <v>84.4</v>
      </c>
    </row>
    <row r="1434" spans="1:15" x14ac:dyDescent="0.3">
      <c r="A1434">
        <v>2975</v>
      </c>
      <c r="B1434">
        <v>91</v>
      </c>
      <c r="C1434" t="s">
        <v>768</v>
      </c>
      <c r="D1434">
        <v>9111</v>
      </c>
      <c r="E1434" t="s">
        <v>951</v>
      </c>
      <c r="F1434" t="s">
        <v>1349</v>
      </c>
      <c r="G1434">
        <v>2023</v>
      </c>
      <c r="H1434">
        <v>279</v>
      </c>
      <c r="I1434">
        <v>5</v>
      </c>
      <c r="J1434" t="s">
        <v>792</v>
      </c>
      <c r="K1434" t="s">
        <v>2807</v>
      </c>
      <c r="L1434" s="5">
        <v>71.916455299571993</v>
      </c>
      <c r="M1434" s="5">
        <v>71.599999999999994</v>
      </c>
      <c r="N1434">
        <f>VLOOKUP(K1434,AKE!$F$2:$G$1543,2,FALSE)</f>
        <v>75.400000000000006</v>
      </c>
      <c r="O1434">
        <f>VLOOKUP(TRIM(K1434),AKP!$G$2:$H$1543,2,FALSE)</f>
        <v>72.599999999999994</v>
      </c>
    </row>
    <row r="1435" spans="1:15" x14ac:dyDescent="0.3">
      <c r="A1435">
        <v>2976</v>
      </c>
      <c r="B1435">
        <v>91</v>
      </c>
      <c r="C1435" t="s">
        <v>768</v>
      </c>
      <c r="D1435">
        <v>9115</v>
      </c>
      <c r="E1435" t="s">
        <v>951</v>
      </c>
      <c r="F1435" t="s">
        <v>1350</v>
      </c>
      <c r="G1435">
        <v>2023</v>
      </c>
      <c r="H1435">
        <v>341</v>
      </c>
      <c r="I1435">
        <v>4</v>
      </c>
      <c r="J1435" t="s">
        <v>793</v>
      </c>
      <c r="K1435" t="s">
        <v>2808</v>
      </c>
      <c r="L1435" s="5">
        <v>61.625411168096001</v>
      </c>
      <c r="M1435" s="5">
        <v>65.400000000000006</v>
      </c>
      <c r="N1435">
        <f>VLOOKUP(K1435,AKE!$F$2:$G$1543,2,FALSE)</f>
        <v>83</v>
      </c>
      <c r="O1435">
        <f>VLOOKUP(TRIM(K1435),AKP!$G$2:$H$1543,2,FALSE)</f>
        <v>73.8</v>
      </c>
    </row>
    <row r="1436" spans="1:15" x14ac:dyDescent="0.3">
      <c r="A1436">
        <v>2977</v>
      </c>
      <c r="B1436">
        <v>91</v>
      </c>
      <c r="C1436" t="s">
        <v>768</v>
      </c>
      <c r="D1436">
        <v>9119</v>
      </c>
      <c r="E1436" t="s">
        <v>951</v>
      </c>
      <c r="F1436" t="s">
        <v>1351</v>
      </c>
      <c r="G1436">
        <v>2023</v>
      </c>
      <c r="H1436">
        <v>403</v>
      </c>
      <c r="I1436">
        <v>1</v>
      </c>
      <c r="J1436" t="s">
        <v>794</v>
      </c>
      <c r="K1436" t="s">
        <v>2809</v>
      </c>
      <c r="L1436" s="5">
        <v>30.411128561089001</v>
      </c>
      <c r="M1436" s="5">
        <v>77.2</v>
      </c>
      <c r="N1436">
        <f>VLOOKUP(K1436,AKE!$F$2:$G$1543,2,FALSE)</f>
        <v>100.3</v>
      </c>
      <c r="O1436">
        <f>VLOOKUP(TRIM(K1436),AKP!$G$2:$H$1543,2,FALSE)</f>
        <v>135.30000000000001</v>
      </c>
    </row>
    <row r="1437" spans="1:15" x14ac:dyDescent="0.3">
      <c r="A1437">
        <v>2978</v>
      </c>
      <c r="B1437">
        <v>91</v>
      </c>
      <c r="C1437" t="s">
        <v>768</v>
      </c>
      <c r="D1437">
        <v>9120</v>
      </c>
      <c r="E1437" t="s">
        <v>951</v>
      </c>
      <c r="F1437" t="s">
        <v>1352</v>
      </c>
      <c r="G1437">
        <v>2023</v>
      </c>
      <c r="H1437">
        <v>408</v>
      </c>
      <c r="I1437">
        <v>1</v>
      </c>
      <c r="J1437" t="s">
        <v>795</v>
      </c>
      <c r="K1437" t="s">
        <v>2810</v>
      </c>
      <c r="L1437" s="5">
        <v>22.514852861588999</v>
      </c>
      <c r="M1437" s="5">
        <v>83.2</v>
      </c>
      <c r="N1437">
        <f>VLOOKUP(K1437,AKE!$F$2:$G$1543,2,FALSE)</f>
        <v>89.3</v>
      </c>
      <c r="O1437">
        <f>VLOOKUP(TRIM(K1437),AKP!$G$2:$H$1543,2,FALSE)</f>
        <v>92.1</v>
      </c>
    </row>
    <row r="1438" spans="1:15" x14ac:dyDescent="0.3">
      <c r="A1438">
        <v>2979</v>
      </c>
      <c r="B1438">
        <v>91</v>
      </c>
      <c r="C1438" t="s">
        <v>768</v>
      </c>
      <c r="D1438">
        <v>9508</v>
      </c>
      <c r="E1438" t="s">
        <v>951</v>
      </c>
      <c r="F1438" t="s">
        <v>1353</v>
      </c>
      <c r="G1438">
        <v>2023</v>
      </c>
      <c r="H1438">
        <v>415</v>
      </c>
      <c r="I1438">
        <v>1</v>
      </c>
      <c r="J1438" t="s">
        <v>796</v>
      </c>
      <c r="K1438" t="s">
        <v>2811</v>
      </c>
      <c r="L1438" s="5">
        <v>17.628979029810999</v>
      </c>
      <c r="M1438" s="5">
        <v>53.5</v>
      </c>
      <c r="N1438">
        <f>VLOOKUP(K1438,AKE!$F$2:$G$1543,2,FALSE)</f>
        <v>84.1</v>
      </c>
      <c r="O1438">
        <f>VLOOKUP(TRIM(K1438),AKP!$G$2:$H$1543,2,FALSE)</f>
        <v>69.099999999999994</v>
      </c>
    </row>
    <row r="1439" spans="1:15" x14ac:dyDescent="0.3">
      <c r="A1439">
        <v>2980</v>
      </c>
      <c r="B1439">
        <v>91</v>
      </c>
      <c r="C1439" t="s">
        <v>768</v>
      </c>
      <c r="D1439">
        <v>9507</v>
      </c>
      <c r="E1439" t="s">
        <v>951</v>
      </c>
      <c r="F1439" t="s">
        <v>1354</v>
      </c>
      <c r="G1439">
        <v>2023</v>
      </c>
      <c r="H1439">
        <v>411</v>
      </c>
      <c r="I1439">
        <v>1</v>
      </c>
      <c r="J1439" t="s">
        <v>798</v>
      </c>
      <c r="K1439" t="s">
        <v>2812</v>
      </c>
      <c r="L1439" s="5">
        <v>21.597560521841</v>
      </c>
      <c r="M1439" s="5">
        <v>80.099999999999994</v>
      </c>
      <c r="N1439">
        <f>VLOOKUP(K1439,AKE!$F$2:$G$1543,2,FALSE)</f>
        <v>130.19999999999999</v>
      </c>
      <c r="O1439">
        <f>VLOOKUP(TRIM(K1439),AKP!$G$2:$H$1543,2,FALSE)</f>
        <v>80.3</v>
      </c>
    </row>
    <row r="1440" spans="1:15" x14ac:dyDescent="0.3">
      <c r="A1440">
        <v>2981</v>
      </c>
      <c r="B1440">
        <v>91</v>
      </c>
      <c r="C1440" t="s">
        <v>768</v>
      </c>
      <c r="D1440">
        <v>9505</v>
      </c>
      <c r="E1440" t="s">
        <v>951</v>
      </c>
      <c r="F1440" t="s">
        <v>1355</v>
      </c>
      <c r="G1440">
        <v>2023</v>
      </c>
      <c r="H1440">
        <v>414</v>
      </c>
      <c r="I1440">
        <v>1</v>
      </c>
      <c r="J1440" t="s">
        <v>800</v>
      </c>
      <c r="K1440" t="s">
        <v>2813</v>
      </c>
      <c r="L1440" s="5">
        <v>20.062044835594001</v>
      </c>
      <c r="M1440" s="5">
        <v>56.8</v>
      </c>
      <c r="N1440">
        <f>VLOOKUP(K1440,AKE!$F$2:$G$1543,2,FALSE)</f>
        <v>99</v>
      </c>
      <c r="O1440">
        <f>VLOOKUP(TRIM(K1440),AKP!$G$2:$H$1543,2,FALSE)</f>
        <v>52.3</v>
      </c>
    </row>
    <row r="1441" spans="1:15" x14ac:dyDescent="0.3">
      <c r="A1441">
        <v>2982</v>
      </c>
      <c r="B1441">
        <v>91</v>
      </c>
      <c r="C1441" t="s">
        <v>768</v>
      </c>
      <c r="D1441">
        <v>9506</v>
      </c>
      <c r="E1441" t="s">
        <v>951</v>
      </c>
      <c r="F1441" t="s">
        <v>1356</v>
      </c>
      <c r="G1441">
        <v>2023</v>
      </c>
      <c r="H1441">
        <v>406</v>
      </c>
      <c r="I1441">
        <v>1</v>
      </c>
      <c r="J1441" t="s">
        <v>802</v>
      </c>
      <c r="K1441" t="s">
        <v>2814</v>
      </c>
      <c r="L1441" s="5">
        <v>23.953099841354</v>
      </c>
      <c r="M1441" s="5">
        <v>70.7</v>
      </c>
      <c r="N1441">
        <f>VLOOKUP(K1441,AKE!$F$2:$G$1543,2,FALSE)</f>
        <v>104.8</v>
      </c>
      <c r="O1441">
        <f>VLOOKUP(TRIM(K1441),AKP!$G$2:$H$1543,2,FALSE)</f>
        <v>73.099999999999994</v>
      </c>
    </row>
    <row r="1442" spans="1:15" x14ac:dyDescent="0.3">
      <c r="A1442">
        <v>2983</v>
      </c>
      <c r="B1442">
        <v>91</v>
      </c>
      <c r="C1442" t="s">
        <v>768</v>
      </c>
      <c r="D1442">
        <v>9405</v>
      </c>
      <c r="E1442" t="s">
        <v>951</v>
      </c>
      <c r="F1442" t="s">
        <v>1357</v>
      </c>
      <c r="G1442">
        <v>2023</v>
      </c>
      <c r="H1442">
        <v>413</v>
      </c>
      <c r="I1442">
        <v>1</v>
      </c>
      <c r="J1442" t="s">
        <v>804</v>
      </c>
      <c r="K1442" t="s">
        <v>2815</v>
      </c>
      <c r="L1442" s="5">
        <v>20.096357116120998</v>
      </c>
      <c r="M1442" s="5">
        <v>50.7</v>
      </c>
      <c r="N1442">
        <f>VLOOKUP(K1442,AKE!$F$2:$G$1543,2,FALSE)</f>
        <v>77.099999999999994</v>
      </c>
      <c r="O1442">
        <f>VLOOKUP(TRIM(K1442),AKP!$G$2:$H$1543,2,FALSE)</f>
        <v>38.700000000000003</v>
      </c>
    </row>
    <row r="1443" spans="1:15" x14ac:dyDescent="0.3">
      <c r="A1443">
        <v>2984</v>
      </c>
      <c r="B1443">
        <v>91</v>
      </c>
      <c r="C1443" t="s">
        <v>768</v>
      </c>
      <c r="D1443">
        <v>9406</v>
      </c>
      <c r="E1443" t="s">
        <v>951</v>
      </c>
      <c r="F1443" t="s">
        <v>1358</v>
      </c>
      <c r="G1443">
        <v>2023</v>
      </c>
      <c r="H1443">
        <v>402</v>
      </c>
      <c r="I1443">
        <v>1</v>
      </c>
      <c r="J1443" t="s">
        <v>806</v>
      </c>
      <c r="K1443" t="s">
        <v>2816</v>
      </c>
      <c r="L1443" s="5">
        <v>31.233738394743</v>
      </c>
      <c r="M1443" s="5">
        <v>79.7</v>
      </c>
      <c r="N1443">
        <f>VLOOKUP(K1443,AKE!$F$2:$G$1543,2,FALSE)</f>
        <v>80.3</v>
      </c>
      <c r="O1443">
        <f>VLOOKUP(TRIM(K1443),AKP!$G$2:$H$1543,2,FALSE)</f>
        <v>49.3</v>
      </c>
    </row>
    <row r="1444" spans="1:15" x14ac:dyDescent="0.3">
      <c r="A1444">
        <v>2985</v>
      </c>
      <c r="B1444">
        <v>91</v>
      </c>
      <c r="C1444" t="s">
        <v>768</v>
      </c>
      <c r="D1444">
        <v>9407</v>
      </c>
      <c r="E1444" t="s">
        <v>951</v>
      </c>
      <c r="F1444" t="s">
        <v>1359</v>
      </c>
      <c r="G1444">
        <v>2023</v>
      </c>
      <c r="H1444">
        <v>416</v>
      </c>
      <c r="I1444">
        <v>1</v>
      </c>
      <c r="J1444" t="s">
        <v>808</v>
      </c>
      <c r="K1444" t="s">
        <v>2817</v>
      </c>
      <c r="L1444" s="5">
        <v>14.541320635996</v>
      </c>
      <c r="M1444" s="5">
        <v>81.599999999999994</v>
      </c>
      <c r="N1444">
        <f>VLOOKUP(K1444,AKE!$F$2:$G$1543,2,FALSE)</f>
        <v>83.1</v>
      </c>
      <c r="O1444">
        <f>VLOOKUP(TRIM(K1444),AKP!$G$2:$H$1543,2,FALSE)</f>
        <v>55.7</v>
      </c>
    </row>
    <row r="1445" spans="1:15" x14ac:dyDescent="0.3">
      <c r="A1445">
        <v>2986</v>
      </c>
      <c r="B1445">
        <v>91</v>
      </c>
      <c r="C1445" t="s">
        <v>768</v>
      </c>
      <c r="D1445">
        <v>9408</v>
      </c>
      <c r="E1445" t="s">
        <v>951</v>
      </c>
      <c r="F1445" t="s">
        <v>1360</v>
      </c>
      <c r="G1445">
        <v>2023</v>
      </c>
      <c r="H1445">
        <v>410</v>
      </c>
      <c r="I1445">
        <v>1</v>
      </c>
      <c r="J1445" t="s">
        <v>810</v>
      </c>
      <c r="K1445" t="s">
        <v>2818</v>
      </c>
      <c r="L1445" s="5">
        <v>21.933035031909998</v>
      </c>
      <c r="M1445" s="5">
        <v>77.900000000000006</v>
      </c>
      <c r="N1445">
        <f>VLOOKUP(K1445,AKE!$F$2:$G$1543,2,FALSE)</f>
        <v>85</v>
      </c>
      <c r="O1445">
        <f>VLOOKUP(TRIM(K1445),AKP!$G$2:$H$1543,2,FALSE)</f>
        <v>67.8</v>
      </c>
    </row>
    <row r="1446" spans="1:15" x14ac:dyDescent="0.3">
      <c r="A1446">
        <v>2987</v>
      </c>
      <c r="B1446">
        <v>11</v>
      </c>
      <c r="C1446" t="s">
        <v>6</v>
      </c>
      <c r="D1446">
        <v>1171</v>
      </c>
      <c r="E1446" t="s">
        <v>1361</v>
      </c>
      <c r="F1446" t="s">
        <v>42</v>
      </c>
      <c r="G1446">
        <v>2023</v>
      </c>
      <c r="H1446">
        <v>35</v>
      </c>
      <c r="I1446">
        <v>6</v>
      </c>
      <c r="J1446" t="s">
        <v>42</v>
      </c>
      <c r="K1446" t="s">
        <v>2819</v>
      </c>
      <c r="L1446" s="5">
        <v>86.969262404828996</v>
      </c>
      <c r="M1446" s="5">
        <v>83.8</v>
      </c>
      <c r="N1446">
        <f>VLOOKUP(K1446,AKE!$F$2:$G$1543,2,FALSE)</f>
        <v>89.6</v>
      </c>
      <c r="O1446">
        <f>VLOOKUP(TRIM(K1446),AKP!$G$2:$H$1543,2,FALSE)</f>
        <v>106.5</v>
      </c>
    </row>
    <row r="1447" spans="1:15" x14ac:dyDescent="0.3">
      <c r="A1447">
        <v>2988</v>
      </c>
      <c r="B1447">
        <v>11</v>
      </c>
      <c r="C1447" t="s">
        <v>6</v>
      </c>
      <c r="D1447">
        <v>1172</v>
      </c>
      <c r="E1447" t="s">
        <v>1361</v>
      </c>
      <c r="F1447" t="s">
        <v>44</v>
      </c>
      <c r="G1447">
        <v>2023</v>
      </c>
      <c r="H1447">
        <v>85</v>
      </c>
      <c r="I1447">
        <v>6</v>
      </c>
      <c r="J1447" t="s">
        <v>44</v>
      </c>
      <c r="K1447" t="s">
        <v>2820</v>
      </c>
      <c r="L1447" s="5">
        <v>73.878836513297998</v>
      </c>
      <c r="M1447" s="5">
        <v>89.4</v>
      </c>
      <c r="N1447">
        <f>VLOOKUP(K1447,AKE!$F$2:$G$1543,2,FALSE)</f>
        <v>99.8</v>
      </c>
      <c r="O1447">
        <f>VLOOKUP(TRIM(K1447),AKP!$G$2:$H$1543,2,FALSE)</f>
        <v>116</v>
      </c>
    </row>
    <row r="1448" spans="1:15" x14ac:dyDescent="0.3">
      <c r="A1448">
        <v>2989</v>
      </c>
      <c r="B1448">
        <v>11</v>
      </c>
      <c r="C1448" t="s">
        <v>6</v>
      </c>
      <c r="D1448">
        <v>1174</v>
      </c>
      <c r="E1448" t="s">
        <v>1361</v>
      </c>
      <c r="F1448" t="s">
        <v>46</v>
      </c>
      <c r="G1448">
        <v>2023</v>
      </c>
      <c r="H1448">
        <v>77</v>
      </c>
      <c r="I1448">
        <v>6</v>
      </c>
      <c r="J1448" t="s">
        <v>46</v>
      </c>
      <c r="K1448" t="s">
        <v>2821</v>
      </c>
      <c r="L1448" s="5">
        <v>76.953764710922997</v>
      </c>
      <c r="M1448" s="5">
        <v>83.9</v>
      </c>
      <c r="N1448">
        <f>VLOOKUP(K1448,AKE!$F$2:$G$1543,2,FALSE)</f>
        <v>89.2</v>
      </c>
      <c r="O1448">
        <f>VLOOKUP(TRIM(K1448),AKP!$G$2:$H$1543,2,FALSE)</f>
        <v>109.3</v>
      </c>
    </row>
    <row r="1449" spans="1:15" x14ac:dyDescent="0.3">
      <c r="A1449">
        <v>2990</v>
      </c>
      <c r="B1449">
        <v>11</v>
      </c>
      <c r="C1449" t="s">
        <v>6</v>
      </c>
      <c r="D1449">
        <v>1173</v>
      </c>
      <c r="E1449" t="s">
        <v>1361</v>
      </c>
      <c r="F1449" t="s">
        <v>48</v>
      </c>
      <c r="G1449">
        <v>2023</v>
      </c>
      <c r="H1449">
        <v>62</v>
      </c>
      <c r="I1449">
        <v>6</v>
      </c>
      <c r="J1449" t="s">
        <v>48</v>
      </c>
      <c r="K1449" t="s">
        <v>2822</v>
      </c>
      <c r="L1449" s="5">
        <v>80.672736179650002</v>
      </c>
      <c r="M1449" s="5">
        <v>84.7</v>
      </c>
      <c r="N1449">
        <f>VLOOKUP(K1449,AKE!$F$2:$G$1543,2,FALSE)</f>
        <v>89.2</v>
      </c>
      <c r="O1449">
        <f>VLOOKUP(TRIM(K1449),AKP!$G$2:$H$1543,2,FALSE)</f>
        <v>94.9</v>
      </c>
    </row>
    <row r="1450" spans="1:15" x14ac:dyDescent="0.3">
      <c r="A1450">
        <v>2991</v>
      </c>
      <c r="B1450">
        <v>11</v>
      </c>
      <c r="C1450" t="s">
        <v>6</v>
      </c>
      <c r="D1450">
        <v>1175</v>
      </c>
      <c r="E1450" t="s">
        <v>1361</v>
      </c>
      <c r="F1450" t="s">
        <v>50</v>
      </c>
      <c r="G1450">
        <v>2023</v>
      </c>
      <c r="H1450">
        <v>98</v>
      </c>
      <c r="I1450">
        <v>2</v>
      </c>
      <c r="J1450" t="s">
        <v>50</v>
      </c>
      <c r="K1450" t="s">
        <v>2823</v>
      </c>
      <c r="L1450" s="5">
        <v>36.090913803954003</v>
      </c>
      <c r="M1450" s="5">
        <v>87.9</v>
      </c>
      <c r="N1450">
        <f>VLOOKUP(K1450,AKE!$F$2:$G$1543,2,FALSE)</f>
        <v>101</v>
      </c>
      <c r="O1450">
        <f>VLOOKUP(TRIM(K1450),AKP!$G$2:$H$1543,2,FALSE)</f>
        <v>110.5</v>
      </c>
    </row>
    <row r="1451" spans="1:15" x14ac:dyDescent="0.3">
      <c r="A1451">
        <v>2992</v>
      </c>
      <c r="B1451">
        <v>12</v>
      </c>
      <c r="C1451" t="s">
        <v>53</v>
      </c>
      <c r="D1451">
        <v>1273</v>
      </c>
      <c r="E1451" t="s">
        <v>1361</v>
      </c>
      <c r="F1451" t="s">
        <v>100</v>
      </c>
      <c r="G1451">
        <v>2023</v>
      </c>
      <c r="H1451">
        <v>67</v>
      </c>
      <c r="I1451">
        <v>6</v>
      </c>
      <c r="J1451" t="s">
        <v>100</v>
      </c>
      <c r="K1451" t="s">
        <v>2824</v>
      </c>
      <c r="L1451" s="5">
        <v>79.845844945383007</v>
      </c>
      <c r="M1451" s="5">
        <v>79.3</v>
      </c>
      <c r="N1451">
        <f>VLOOKUP(K1451,AKE!$F$2:$G$1543,2,FALSE)</f>
        <v>89.5</v>
      </c>
      <c r="O1451">
        <f>VLOOKUP(TRIM(K1451),AKP!$G$2:$H$1543,2,FALSE)</f>
        <v>104.7</v>
      </c>
    </row>
    <row r="1452" spans="1:15" x14ac:dyDescent="0.3">
      <c r="A1452">
        <v>2993</v>
      </c>
      <c r="B1452">
        <v>12</v>
      </c>
      <c r="C1452" t="s">
        <v>53</v>
      </c>
      <c r="D1452">
        <v>1274</v>
      </c>
      <c r="E1452" t="s">
        <v>1361</v>
      </c>
      <c r="F1452" t="s">
        <v>102</v>
      </c>
      <c r="G1452">
        <v>2023</v>
      </c>
      <c r="H1452">
        <v>89</v>
      </c>
      <c r="I1452">
        <v>6</v>
      </c>
      <c r="J1452" t="s">
        <v>102</v>
      </c>
      <c r="K1452" t="s">
        <v>2825</v>
      </c>
      <c r="L1452" s="5">
        <v>70.825849561528997</v>
      </c>
      <c r="M1452" s="5">
        <v>89.1</v>
      </c>
      <c r="N1452">
        <f>VLOOKUP(K1452,AKE!$F$2:$G$1543,2,FALSE)</f>
        <v>101.9</v>
      </c>
      <c r="O1452">
        <f>VLOOKUP(TRIM(K1452),AKP!$G$2:$H$1543,2,FALSE)</f>
        <v>122.3</v>
      </c>
    </row>
    <row r="1453" spans="1:15" x14ac:dyDescent="0.3">
      <c r="A1453">
        <v>2994</v>
      </c>
      <c r="B1453">
        <v>12</v>
      </c>
      <c r="C1453" t="s">
        <v>53</v>
      </c>
      <c r="D1453">
        <v>1272</v>
      </c>
      <c r="E1453" t="s">
        <v>1361</v>
      </c>
      <c r="F1453" t="s">
        <v>103</v>
      </c>
      <c r="G1453">
        <v>2023</v>
      </c>
      <c r="H1453">
        <v>33</v>
      </c>
      <c r="I1453">
        <v>6</v>
      </c>
      <c r="J1453" t="s">
        <v>103</v>
      </c>
      <c r="K1453" t="s">
        <v>2826</v>
      </c>
      <c r="L1453" s="5">
        <v>87.185211205445</v>
      </c>
      <c r="M1453" s="5">
        <v>93.2</v>
      </c>
      <c r="N1453">
        <f>VLOOKUP(K1453,AKE!$F$2:$G$1543,2,FALSE)</f>
        <v>102.3</v>
      </c>
      <c r="O1453">
        <f>VLOOKUP(TRIM(K1453),AKP!$G$2:$H$1543,2,FALSE)</f>
        <v>110.4</v>
      </c>
    </row>
    <row r="1454" spans="1:15" x14ac:dyDescent="0.3">
      <c r="A1454">
        <v>2995</v>
      </c>
      <c r="B1454">
        <v>12</v>
      </c>
      <c r="C1454" t="s">
        <v>53</v>
      </c>
      <c r="D1454">
        <v>1276</v>
      </c>
      <c r="E1454" t="s">
        <v>1361</v>
      </c>
      <c r="F1454" t="s">
        <v>105</v>
      </c>
      <c r="G1454">
        <v>2023</v>
      </c>
      <c r="H1454">
        <v>81</v>
      </c>
      <c r="I1454">
        <v>6</v>
      </c>
      <c r="J1454" t="s">
        <v>105</v>
      </c>
      <c r="K1454" t="s">
        <v>2827</v>
      </c>
      <c r="L1454" s="5">
        <v>75.815155466950998</v>
      </c>
      <c r="M1454" s="5">
        <v>91.4</v>
      </c>
      <c r="N1454">
        <f>VLOOKUP(K1454,AKE!$F$2:$G$1543,2,FALSE)</f>
        <v>102.3</v>
      </c>
      <c r="O1454">
        <f>VLOOKUP(TRIM(K1454),AKP!$G$2:$H$1543,2,FALSE)</f>
        <v>118.2</v>
      </c>
    </row>
    <row r="1455" spans="1:15" x14ac:dyDescent="0.3">
      <c r="A1455">
        <v>2996</v>
      </c>
      <c r="B1455">
        <v>12</v>
      </c>
      <c r="C1455" t="s">
        <v>53</v>
      </c>
      <c r="D1455">
        <v>1271</v>
      </c>
      <c r="E1455" t="s">
        <v>1361</v>
      </c>
      <c r="F1455" t="s">
        <v>107</v>
      </c>
      <c r="G1455">
        <v>2023</v>
      </c>
      <c r="H1455">
        <v>28</v>
      </c>
      <c r="I1455">
        <v>6</v>
      </c>
      <c r="J1455" t="s">
        <v>107</v>
      </c>
      <c r="K1455" t="s">
        <v>2828</v>
      </c>
      <c r="L1455" s="5">
        <v>87.804752430007994</v>
      </c>
      <c r="M1455" s="5">
        <v>91.8</v>
      </c>
      <c r="N1455">
        <f>VLOOKUP(K1455,AKE!$F$2:$G$1543,2,FALSE)</f>
        <v>99.7</v>
      </c>
      <c r="O1455">
        <f>VLOOKUP(TRIM(K1455),AKP!$G$2:$H$1543,2,FALSE)</f>
        <v>120.7</v>
      </c>
    </row>
    <row r="1456" spans="1:15" x14ac:dyDescent="0.3">
      <c r="A1456">
        <v>2997</v>
      </c>
      <c r="B1456">
        <v>12</v>
      </c>
      <c r="C1456" t="s">
        <v>53</v>
      </c>
      <c r="D1456">
        <v>1275</v>
      </c>
      <c r="E1456" t="s">
        <v>1361</v>
      </c>
      <c r="F1456" t="s">
        <v>109</v>
      </c>
      <c r="G1456">
        <v>2023</v>
      </c>
      <c r="H1456">
        <v>32</v>
      </c>
      <c r="I1456">
        <v>6</v>
      </c>
      <c r="J1456" t="s">
        <v>109</v>
      </c>
      <c r="K1456" t="s">
        <v>2829</v>
      </c>
      <c r="L1456" s="5">
        <v>87.252190197776002</v>
      </c>
      <c r="M1456" s="5">
        <v>89</v>
      </c>
      <c r="N1456">
        <f>VLOOKUP(K1456,AKE!$F$2:$G$1543,2,FALSE)</f>
        <v>90.9</v>
      </c>
      <c r="O1456">
        <f>VLOOKUP(TRIM(K1456),AKP!$G$2:$H$1543,2,FALSE)</f>
        <v>103.9</v>
      </c>
    </row>
    <row r="1457" spans="1:15" x14ac:dyDescent="0.3">
      <c r="A1457">
        <v>2998</v>
      </c>
      <c r="B1457">
        <v>12</v>
      </c>
      <c r="C1457" t="s">
        <v>53</v>
      </c>
      <c r="D1457">
        <v>1277</v>
      </c>
      <c r="E1457" t="s">
        <v>1361</v>
      </c>
      <c r="F1457" t="s">
        <v>111</v>
      </c>
      <c r="G1457">
        <v>2023</v>
      </c>
      <c r="H1457">
        <v>90</v>
      </c>
      <c r="I1457">
        <v>5</v>
      </c>
      <c r="J1457" t="s">
        <v>111</v>
      </c>
      <c r="K1457" t="s">
        <v>2830</v>
      </c>
      <c r="L1457" s="5">
        <v>69.900167235460003</v>
      </c>
      <c r="M1457" s="5">
        <v>93</v>
      </c>
      <c r="N1457">
        <f>VLOOKUP(K1457,AKE!$F$2:$G$1543,2,FALSE)</f>
        <v>99.3</v>
      </c>
      <c r="O1457">
        <f>VLOOKUP(TRIM(K1457),AKP!$G$2:$H$1543,2,FALSE)</f>
        <v>113.3</v>
      </c>
    </row>
    <row r="1458" spans="1:15" x14ac:dyDescent="0.3">
      <c r="A1458">
        <v>2999</v>
      </c>
      <c r="B1458">
        <v>12</v>
      </c>
      <c r="C1458" t="s">
        <v>53</v>
      </c>
      <c r="D1458">
        <v>1278</v>
      </c>
      <c r="E1458" t="s">
        <v>1361</v>
      </c>
      <c r="F1458" t="s">
        <v>113</v>
      </c>
      <c r="G1458">
        <v>2023</v>
      </c>
      <c r="H1458">
        <v>95</v>
      </c>
      <c r="I1458">
        <v>5</v>
      </c>
      <c r="J1458" t="s">
        <v>113</v>
      </c>
      <c r="K1458" t="s">
        <v>2831</v>
      </c>
      <c r="L1458" s="5">
        <v>65.131828114735001</v>
      </c>
      <c r="M1458" s="5">
        <v>69.599999999999994</v>
      </c>
      <c r="N1458">
        <f>VLOOKUP(K1458,AKE!$F$2:$G$1543,2,FALSE)</f>
        <v>83.6</v>
      </c>
      <c r="O1458">
        <f>VLOOKUP(TRIM(K1458),AKP!$G$2:$H$1543,2,FALSE)</f>
        <v>94.4</v>
      </c>
    </row>
    <row r="1459" spans="1:15" x14ac:dyDescent="0.3">
      <c r="A1459">
        <v>3000</v>
      </c>
      <c r="B1459">
        <v>13</v>
      </c>
      <c r="C1459" t="s">
        <v>116</v>
      </c>
      <c r="D1459">
        <v>1371</v>
      </c>
      <c r="E1459" t="s">
        <v>1361</v>
      </c>
      <c r="F1459" t="s">
        <v>137</v>
      </c>
      <c r="G1459">
        <v>2023</v>
      </c>
      <c r="H1459">
        <v>26</v>
      </c>
      <c r="I1459">
        <v>6</v>
      </c>
      <c r="J1459" t="s">
        <v>137</v>
      </c>
      <c r="K1459" t="s">
        <v>2832</v>
      </c>
      <c r="L1459" s="5">
        <v>88.333656761300006</v>
      </c>
      <c r="M1459" s="5">
        <v>87.8</v>
      </c>
      <c r="N1459">
        <f>VLOOKUP(K1459,AKE!$F$2:$G$1543,2,FALSE)</f>
        <v>92.4</v>
      </c>
      <c r="O1459">
        <f>VLOOKUP(TRIM(K1459),AKP!$G$2:$H$1543,2,FALSE)</f>
        <v>102.8</v>
      </c>
    </row>
    <row r="1460" spans="1:15" x14ac:dyDescent="0.3">
      <c r="A1460">
        <v>3001</v>
      </c>
      <c r="B1460">
        <v>13</v>
      </c>
      <c r="C1460" t="s">
        <v>116</v>
      </c>
      <c r="D1460">
        <v>1372</v>
      </c>
      <c r="E1460" t="s">
        <v>1361</v>
      </c>
      <c r="F1460" t="s">
        <v>138</v>
      </c>
      <c r="G1460">
        <v>2023</v>
      </c>
      <c r="H1460">
        <v>4</v>
      </c>
      <c r="I1460">
        <v>6</v>
      </c>
      <c r="J1460" t="s">
        <v>138</v>
      </c>
      <c r="K1460" t="s">
        <v>2833</v>
      </c>
      <c r="L1460" s="5">
        <v>92.872057589375999</v>
      </c>
      <c r="M1460" s="5">
        <v>93.1</v>
      </c>
      <c r="N1460">
        <f>VLOOKUP(K1460,AKE!$F$2:$G$1543,2,FALSE)</f>
        <v>99.6</v>
      </c>
      <c r="O1460">
        <f>VLOOKUP(TRIM(K1460),AKP!$G$2:$H$1543,2,FALSE)</f>
        <v>107.4</v>
      </c>
    </row>
    <row r="1461" spans="1:15" x14ac:dyDescent="0.3">
      <c r="A1461">
        <v>3002</v>
      </c>
      <c r="B1461">
        <v>13</v>
      </c>
      <c r="C1461" t="s">
        <v>116</v>
      </c>
      <c r="D1461">
        <v>1373</v>
      </c>
      <c r="E1461" t="s">
        <v>1361</v>
      </c>
      <c r="F1461" t="s">
        <v>140</v>
      </c>
      <c r="G1461">
        <v>2023</v>
      </c>
      <c r="H1461">
        <v>46</v>
      </c>
      <c r="I1461">
        <v>6</v>
      </c>
      <c r="J1461" t="s">
        <v>140</v>
      </c>
      <c r="K1461" t="s">
        <v>2834</v>
      </c>
      <c r="L1461" s="5">
        <v>84.383188383098997</v>
      </c>
      <c r="M1461" s="5">
        <v>91.1</v>
      </c>
      <c r="N1461">
        <f>VLOOKUP(K1461,AKE!$F$2:$G$1543,2,FALSE)</f>
        <v>99.3</v>
      </c>
      <c r="O1461">
        <f>VLOOKUP(TRIM(K1461),AKP!$G$2:$H$1543,2,FALSE)</f>
        <v>99.3</v>
      </c>
    </row>
    <row r="1462" spans="1:15" x14ac:dyDescent="0.3">
      <c r="A1462">
        <v>3003</v>
      </c>
      <c r="B1462">
        <v>13</v>
      </c>
      <c r="C1462" t="s">
        <v>116</v>
      </c>
      <c r="D1462">
        <v>1374</v>
      </c>
      <c r="E1462" t="s">
        <v>1361</v>
      </c>
      <c r="F1462" t="s">
        <v>142</v>
      </c>
      <c r="G1462">
        <v>2023</v>
      </c>
      <c r="H1462">
        <v>17</v>
      </c>
      <c r="I1462">
        <v>6</v>
      </c>
      <c r="J1462" t="s">
        <v>142</v>
      </c>
      <c r="K1462" t="s">
        <v>2835</v>
      </c>
      <c r="L1462" s="5">
        <v>89.579865126230004</v>
      </c>
      <c r="M1462" s="5">
        <v>85.4</v>
      </c>
      <c r="N1462">
        <f>VLOOKUP(K1462,AKE!$F$2:$G$1543,2,FALSE)</f>
        <v>93.5</v>
      </c>
      <c r="O1462">
        <f>VLOOKUP(TRIM(K1462),AKP!$G$2:$H$1543,2,FALSE)</f>
        <v>100.2</v>
      </c>
    </row>
    <row r="1463" spans="1:15" x14ac:dyDescent="0.3">
      <c r="A1463">
        <v>3004</v>
      </c>
      <c r="B1463">
        <v>13</v>
      </c>
      <c r="C1463" t="s">
        <v>116</v>
      </c>
      <c r="D1463">
        <v>1375</v>
      </c>
      <c r="E1463" t="s">
        <v>1361</v>
      </c>
      <c r="F1463" t="s">
        <v>143</v>
      </c>
      <c r="G1463">
        <v>2023</v>
      </c>
      <c r="H1463">
        <v>7</v>
      </c>
      <c r="I1463">
        <v>6</v>
      </c>
      <c r="J1463" t="s">
        <v>143</v>
      </c>
      <c r="K1463" t="s">
        <v>2836</v>
      </c>
      <c r="L1463" s="5">
        <v>91.775763433050997</v>
      </c>
      <c r="M1463" s="5">
        <v>86.9</v>
      </c>
      <c r="N1463">
        <f>VLOOKUP(K1463,AKE!$F$2:$G$1543,2,FALSE)</f>
        <v>92</v>
      </c>
      <c r="O1463">
        <f>VLOOKUP(TRIM(K1463),AKP!$G$2:$H$1543,2,FALSE)</f>
        <v>97.4</v>
      </c>
    </row>
    <row r="1464" spans="1:15" x14ac:dyDescent="0.3">
      <c r="A1464">
        <v>3005</v>
      </c>
      <c r="B1464">
        <v>13</v>
      </c>
      <c r="C1464" t="s">
        <v>116</v>
      </c>
      <c r="D1464">
        <v>1376</v>
      </c>
      <c r="E1464" t="s">
        <v>1361</v>
      </c>
      <c r="F1464" t="s">
        <v>145</v>
      </c>
      <c r="G1464">
        <v>2023</v>
      </c>
      <c r="H1464">
        <v>24</v>
      </c>
      <c r="I1464">
        <v>6</v>
      </c>
      <c r="J1464" t="s">
        <v>145</v>
      </c>
      <c r="K1464" t="s">
        <v>2837</v>
      </c>
      <c r="L1464" s="5">
        <v>88.555122862852997</v>
      </c>
      <c r="M1464" s="5">
        <v>87.7</v>
      </c>
      <c r="N1464">
        <f>VLOOKUP(K1464,AKE!$F$2:$G$1543,2,FALSE)</f>
        <v>100.5</v>
      </c>
      <c r="O1464">
        <f>VLOOKUP(TRIM(K1464),AKP!$G$2:$H$1543,2,FALSE)</f>
        <v>103.9</v>
      </c>
    </row>
    <row r="1465" spans="1:15" x14ac:dyDescent="0.3">
      <c r="A1465">
        <v>3006</v>
      </c>
      <c r="B1465">
        <v>13</v>
      </c>
      <c r="C1465" t="s">
        <v>116</v>
      </c>
      <c r="D1465">
        <v>1377</v>
      </c>
      <c r="E1465" t="s">
        <v>1361</v>
      </c>
      <c r="F1465" t="s">
        <v>146</v>
      </c>
      <c r="G1465">
        <v>2023</v>
      </c>
      <c r="H1465">
        <v>58</v>
      </c>
      <c r="I1465">
        <v>6</v>
      </c>
      <c r="J1465" t="s">
        <v>146</v>
      </c>
      <c r="K1465" t="s">
        <v>2838</v>
      </c>
      <c r="L1465" s="5">
        <v>81.571609535415007</v>
      </c>
      <c r="M1465" s="5">
        <v>88.9</v>
      </c>
      <c r="N1465">
        <f>VLOOKUP(K1465,AKE!$F$2:$G$1543,2,FALSE)</f>
        <v>89.5</v>
      </c>
      <c r="O1465">
        <f>VLOOKUP(TRIM(K1465),AKP!$G$2:$H$1543,2,FALSE)</f>
        <v>99.1</v>
      </c>
    </row>
    <row r="1466" spans="1:15" x14ac:dyDescent="0.3">
      <c r="A1466">
        <v>3007</v>
      </c>
      <c r="B1466">
        <v>14</v>
      </c>
      <c r="C1466" t="s">
        <v>149</v>
      </c>
      <c r="D1466">
        <v>1471</v>
      </c>
      <c r="E1466" t="s">
        <v>1361</v>
      </c>
      <c r="F1466" t="s">
        <v>163</v>
      </c>
      <c r="G1466">
        <v>2023</v>
      </c>
      <c r="H1466">
        <v>16</v>
      </c>
      <c r="I1466">
        <v>6</v>
      </c>
      <c r="J1466" t="s">
        <v>163</v>
      </c>
      <c r="K1466" t="s">
        <v>2839</v>
      </c>
      <c r="L1466" s="5">
        <v>89.809433703284995</v>
      </c>
      <c r="M1466" s="5">
        <v>83.1</v>
      </c>
      <c r="N1466">
        <f>VLOOKUP(K1466,AKE!$F$2:$G$1543,2,FALSE)</f>
        <v>90.5</v>
      </c>
      <c r="O1466">
        <f>VLOOKUP(TRIM(K1466),AKP!$G$2:$H$1543,2,FALSE)</f>
        <v>106.3</v>
      </c>
    </row>
    <row r="1467" spans="1:15" x14ac:dyDescent="0.3">
      <c r="A1467">
        <v>3008</v>
      </c>
      <c r="B1467">
        <v>14</v>
      </c>
      <c r="C1467" t="s">
        <v>149</v>
      </c>
      <c r="D1467">
        <v>1472</v>
      </c>
      <c r="E1467" t="s">
        <v>1361</v>
      </c>
      <c r="F1467" t="s">
        <v>164</v>
      </c>
      <c r="G1467">
        <v>2023</v>
      </c>
      <c r="H1467">
        <v>73</v>
      </c>
      <c r="I1467">
        <v>6</v>
      </c>
      <c r="J1467" t="s">
        <v>164</v>
      </c>
      <c r="K1467" t="s">
        <v>2840</v>
      </c>
      <c r="L1467" s="5">
        <v>78.610650878507997</v>
      </c>
      <c r="M1467" s="5">
        <v>87.9</v>
      </c>
      <c r="N1467">
        <f>VLOOKUP(K1467,AKE!$F$2:$G$1543,2,FALSE)</f>
        <v>98</v>
      </c>
      <c r="O1467">
        <f>VLOOKUP(TRIM(K1467),AKP!$G$2:$H$1543,2,FALSE)</f>
        <v>114.9</v>
      </c>
    </row>
    <row r="1468" spans="1:15" x14ac:dyDescent="0.3">
      <c r="A1468">
        <v>3009</v>
      </c>
      <c r="B1468">
        <v>15</v>
      </c>
      <c r="C1468" t="s">
        <v>166</v>
      </c>
      <c r="D1468">
        <v>1571</v>
      </c>
      <c r="E1468" t="s">
        <v>1361</v>
      </c>
      <c r="F1468" t="s">
        <v>181</v>
      </c>
      <c r="G1468">
        <v>2023</v>
      </c>
      <c r="H1468">
        <v>45</v>
      </c>
      <c r="I1468">
        <v>6</v>
      </c>
      <c r="J1468" t="s">
        <v>181</v>
      </c>
      <c r="K1468" t="s">
        <v>2841</v>
      </c>
      <c r="L1468" s="5">
        <v>84.658144543782001</v>
      </c>
      <c r="M1468" s="5">
        <v>90.4</v>
      </c>
      <c r="N1468">
        <f>VLOOKUP(K1468,AKE!$F$2:$G$1543,2,FALSE)</f>
        <v>92.4</v>
      </c>
      <c r="O1468">
        <f>VLOOKUP(TRIM(K1468),AKP!$G$2:$H$1543,2,FALSE)</f>
        <v>110.7</v>
      </c>
    </row>
    <row r="1469" spans="1:15" x14ac:dyDescent="0.3">
      <c r="A1469">
        <v>3010</v>
      </c>
      <c r="B1469">
        <v>15</v>
      </c>
      <c r="C1469" t="s">
        <v>166</v>
      </c>
      <c r="D1469">
        <v>1572</v>
      </c>
      <c r="E1469" t="s">
        <v>1361</v>
      </c>
      <c r="F1469" t="s">
        <v>183</v>
      </c>
      <c r="G1469">
        <v>2023</v>
      </c>
      <c r="H1469">
        <v>53</v>
      </c>
      <c r="I1469">
        <v>6</v>
      </c>
      <c r="J1469" t="s">
        <v>183</v>
      </c>
      <c r="K1469" t="s">
        <v>2842</v>
      </c>
      <c r="L1469" s="5">
        <v>83.140073796088998</v>
      </c>
      <c r="M1469" s="5">
        <v>89.9</v>
      </c>
      <c r="N1469">
        <f>VLOOKUP(K1469,AKE!$F$2:$G$1543,2,FALSE)</f>
        <v>96</v>
      </c>
      <c r="O1469">
        <f>VLOOKUP(TRIM(K1469),AKP!$G$2:$H$1543,2,FALSE)</f>
        <v>108.9</v>
      </c>
    </row>
    <row r="1470" spans="1:15" x14ac:dyDescent="0.3">
      <c r="A1470">
        <v>3011</v>
      </c>
      <c r="B1470">
        <v>16</v>
      </c>
      <c r="C1470" t="s">
        <v>185</v>
      </c>
      <c r="D1470">
        <v>1671</v>
      </c>
      <c r="E1470" t="s">
        <v>1361</v>
      </c>
      <c r="F1470" t="s">
        <v>208</v>
      </c>
      <c r="G1470">
        <v>2023</v>
      </c>
      <c r="H1470">
        <v>51</v>
      </c>
      <c r="I1470">
        <v>6</v>
      </c>
      <c r="J1470" t="s">
        <v>208</v>
      </c>
      <c r="K1470" t="s">
        <v>2843</v>
      </c>
      <c r="L1470" s="5">
        <v>83.286203316897002</v>
      </c>
      <c r="M1470" s="5">
        <v>93.6</v>
      </c>
      <c r="N1470">
        <f>VLOOKUP(K1470,AKE!$F$2:$G$1543,2,FALSE)</f>
        <v>103.5</v>
      </c>
      <c r="O1470">
        <f>VLOOKUP(TRIM(K1470),AKP!$G$2:$H$1543,2,FALSE)</f>
        <v>120.7</v>
      </c>
    </row>
    <row r="1471" spans="1:15" x14ac:dyDescent="0.3">
      <c r="A1471">
        <v>3012</v>
      </c>
      <c r="B1471">
        <v>16</v>
      </c>
      <c r="C1471" t="s">
        <v>185</v>
      </c>
      <c r="D1471">
        <v>1674</v>
      </c>
      <c r="E1471" t="s">
        <v>1361</v>
      </c>
      <c r="F1471" t="s">
        <v>209</v>
      </c>
      <c r="G1471">
        <v>2023</v>
      </c>
      <c r="H1471">
        <v>91</v>
      </c>
      <c r="I1471">
        <v>5</v>
      </c>
      <c r="J1471" t="s">
        <v>209</v>
      </c>
      <c r="K1471" t="s">
        <v>2844</v>
      </c>
      <c r="L1471" s="5">
        <v>68.826831005328998</v>
      </c>
      <c r="M1471" s="5">
        <v>93.1</v>
      </c>
      <c r="N1471">
        <f>VLOOKUP(K1471,AKE!$F$2:$G$1543,2,FALSE)</f>
        <v>93</v>
      </c>
      <c r="O1471">
        <f>VLOOKUP(TRIM(K1471),AKP!$G$2:$H$1543,2,FALSE)</f>
        <v>99.4</v>
      </c>
    </row>
    <row r="1472" spans="1:15" x14ac:dyDescent="0.3">
      <c r="A1472">
        <v>3013</v>
      </c>
      <c r="B1472">
        <v>16</v>
      </c>
      <c r="C1472" t="s">
        <v>185</v>
      </c>
      <c r="D1472">
        <v>1672</v>
      </c>
      <c r="E1472" t="s">
        <v>1361</v>
      </c>
      <c r="F1472" t="s">
        <v>210</v>
      </c>
      <c r="G1472">
        <v>2023</v>
      </c>
      <c r="H1472">
        <v>96</v>
      </c>
      <c r="I1472">
        <v>4</v>
      </c>
      <c r="J1472" t="s">
        <v>210</v>
      </c>
      <c r="K1472" t="s">
        <v>2845</v>
      </c>
      <c r="L1472" s="5">
        <v>59.168149757964997</v>
      </c>
      <c r="M1472" s="5">
        <v>92.6</v>
      </c>
      <c r="N1472">
        <f>VLOOKUP(K1472,AKE!$F$2:$G$1543,2,FALSE)</f>
        <v>98.8</v>
      </c>
      <c r="O1472">
        <f>VLOOKUP(TRIM(K1472),AKP!$G$2:$H$1543,2,FALSE)</f>
        <v>116.5</v>
      </c>
    </row>
    <row r="1473" spans="1:15" x14ac:dyDescent="0.3">
      <c r="A1473">
        <v>3014</v>
      </c>
      <c r="B1473">
        <v>16</v>
      </c>
      <c r="C1473" t="s">
        <v>185</v>
      </c>
      <c r="D1473">
        <v>1673</v>
      </c>
      <c r="E1473" t="s">
        <v>1361</v>
      </c>
      <c r="F1473" t="s">
        <v>211</v>
      </c>
      <c r="G1473">
        <v>2023</v>
      </c>
      <c r="H1473">
        <v>93</v>
      </c>
      <c r="I1473">
        <v>5</v>
      </c>
      <c r="J1473" t="s">
        <v>211</v>
      </c>
      <c r="K1473" t="s">
        <v>2846</v>
      </c>
      <c r="L1473" s="5">
        <v>66.261357224291004</v>
      </c>
      <c r="M1473" s="5">
        <v>93.2</v>
      </c>
      <c r="N1473">
        <f>VLOOKUP(K1473,AKE!$F$2:$G$1543,2,FALSE)</f>
        <v>102.7</v>
      </c>
      <c r="O1473">
        <f>VLOOKUP(TRIM(K1473),AKP!$G$2:$H$1543,2,FALSE)</f>
        <v>123.9</v>
      </c>
    </row>
    <row r="1474" spans="1:15" x14ac:dyDescent="0.3">
      <c r="A1474">
        <v>3015</v>
      </c>
      <c r="B1474">
        <v>17</v>
      </c>
      <c r="C1474" t="s">
        <v>214</v>
      </c>
      <c r="D1474">
        <v>1771</v>
      </c>
      <c r="E1474" t="s">
        <v>1361</v>
      </c>
      <c r="F1474" t="s">
        <v>229</v>
      </c>
      <c r="G1474">
        <v>2023</v>
      </c>
      <c r="H1474">
        <v>82</v>
      </c>
      <c r="I1474">
        <v>6</v>
      </c>
      <c r="J1474" t="s">
        <v>229</v>
      </c>
      <c r="K1474" t="s">
        <v>2847</v>
      </c>
      <c r="L1474" s="5">
        <v>75.682051904527</v>
      </c>
      <c r="M1474" s="5">
        <v>86.2</v>
      </c>
      <c r="N1474">
        <f>VLOOKUP(K1474,AKE!$F$2:$G$1543,2,FALSE)</f>
        <v>88.6</v>
      </c>
      <c r="O1474">
        <f>VLOOKUP(TRIM(K1474),AKP!$G$2:$H$1543,2,FALSE)</f>
        <v>105</v>
      </c>
    </row>
    <row r="1475" spans="1:15" x14ac:dyDescent="0.3">
      <c r="A1475">
        <v>3016</v>
      </c>
      <c r="B1475">
        <v>18</v>
      </c>
      <c r="C1475" t="s">
        <v>231</v>
      </c>
      <c r="D1475">
        <v>1871</v>
      </c>
      <c r="E1475" t="s">
        <v>1361</v>
      </c>
      <c r="F1475" t="s">
        <v>253</v>
      </c>
      <c r="G1475">
        <v>2023</v>
      </c>
      <c r="H1475">
        <v>50</v>
      </c>
      <c r="I1475">
        <v>6</v>
      </c>
      <c r="J1475" t="s">
        <v>253</v>
      </c>
      <c r="K1475" t="s">
        <v>2848</v>
      </c>
      <c r="L1475" s="5">
        <v>83.372133680440996</v>
      </c>
      <c r="M1475" s="5">
        <v>93.3</v>
      </c>
      <c r="N1475">
        <f>VLOOKUP(K1475,AKE!$F$2:$G$1543,2,FALSE)</f>
        <v>94.1</v>
      </c>
      <c r="O1475">
        <f>VLOOKUP(TRIM(K1475),AKP!$G$2:$H$1543,2,FALSE)</f>
        <v>104.3</v>
      </c>
    </row>
    <row r="1476" spans="1:15" x14ac:dyDescent="0.3">
      <c r="A1476">
        <v>3017</v>
      </c>
      <c r="B1476">
        <v>18</v>
      </c>
      <c r="C1476" t="s">
        <v>231</v>
      </c>
      <c r="D1476">
        <v>1872</v>
      </c>
      <c r="E1476" t="s">
        <v>1361</v>
      </c>
      <c r="F1476" t="s">
        <v>255</v>
      </c>
      <c r="G1476">
        <v>2023</v>
      </c>
      <c r="H1476">
        <v>49</v>
      </c>
      <c r="I1476">
        <v>6</v>
      </c>
      <c r="J1476" t="s">
        <v>255</v>
      </c>
      <c r="K1476" t="s">
        <v>2849</v>
      </c>
      <c r="L1476" s="5">
        <v>83.659777393561001</v>
      </c>
      <c r="M1476" s="5">
        <v>91.2</v>
      </c>
      <c r="N1476">
        <f>VLOOKUP(K1476,AKE!$F$2:$G$1543,2,FALSE)</f>
        <v>87.5</v>
      </c>
      <c r="O1476">
        <f>VLOOKUP(TRIM(K1476),AKP!$G$2:$H$1543,2,FALSE)</f>
        <v>99.1</v>
      </c>
    </row>
    <row r="1477" spans="1:15" x14ac:dyDescent="0.3">
      <c r="A1477">
        <v>3018</v>
      </c>
      <c r="B1477">
        <v>19</v>
      </c>
      <c r="C1477" t="s">
        <v>3428</v>
      </c>
      <c r="D1477">
        <v>1971</v>
      </c>
      <c r="E1477" t="s">
        <v>1361</v>
      </c>
      <c r="F1477" t="s">
        <v>269</v>
      </c>
      <c r="G1477">
        <v>2023</v>
      </c>
      <c r="H1477">
        <v>31</v>
      </c>
      <c r="I1477">
        <v>6</v>
      </c>
      <c r="J1477" t="s">
        <v>269</v>
      </c>
      <c r="K1477" t="s">
        <v>2850</v>
      </c>
      <c r="L1477" s="5">
        <v>87.415447349144003</v>
      </c>
      <c r="M1477" s="5">
        <v>91.5</v>
      </c>
      <c r="N1477">
        <f>VLOOKUP(K1477,AKE!$F$2:$G$1543,2,FALSE)</f>
        <v>96.1</v>
      </c>
      <c r="O1477">
        <f>VLOOKUP(TRIM(K1477),AKP!$G$2:$H$1543,2,FALSE)</f>
        <v>122.4</v>
      </c>
    </row>
    <row r="1478" spans="1:15" x14ac:dyDescent="0.3">
      <c r="A1478">
        <v>3019</v>
      </c>
      <c r="B1478">
        <v>21</v>
      </c>
      <c r="C1478" t="s">
        <v>3429</v>
      </c>
      <c r="D1478">
        <v>2171</v>
      </c>
      <c r="E1478" t="s">
        <v>1361</v>
      </c>
      <c r="F1478" t="s">
        <v>281</v>
      </c>
      <c r="G1478">
        <v>2023</v>
      </c>
      <c r="H1478">
        <v>27</v>
      </c>
      <c r="I1478">
        <v>6</v>
      </c>
      <c r="J1478" t="s">
        <v>281</v>
      </c>
      <c r="K1478" t="s">
        <v>2851</v>
      </c>
      <c r="L1478" s="5">
        <v>88.103973783333004</v>
      </c>
      <c r="M1478" s="5">
        <v>91</v>
      </c>
      <c r="N1478">
        <f>VLOOKUP(K1478,AKE!$F$2:$G$1543,2,FALSE)</f>
        <v>97.5</v>
      </c>
      <c r="O1478">
        <f>VLOOKUP(TRIM(K1478),AKP!$G$2:$H$1543,2,FALSE)</f>
        <v>118.8</v>
      </c>
    </row>
    <row r="1479" spans="1:15" x14ac:dyDescent="0.3">
      <c r="A1479">
        <v>3020</v>
      </c>
      <c r="B1479">
        <v>21</v>
      </c>
      <c r="C1479" t="s">
        <v>3429</v>
      </c>
      <c r="D1479">
        <v>2172</v>
      </c>
      <c r="E1479" t="s">
        <v>1361</v>
      </c>
      <c r="F1479" t="s">
        <v>282</v>
      </c>
      <c r="G1479">
        <v>2023</v>
      </c>
      <c r="H1479">
        <v>75</v>
      </c>
      <c r="I1479">
        <v>6</v>
      </c>
      <c r="J1479" t="s">
        <v>282</v>
      </c>
      <c r="K1479" t="s">
        <v>2852</v>
      </c>
      <c r="L1479" s="5">
        <v>77.749401782967993</v>
      </c>
      <c r="M1479" s="5">
        <v>91.1</v>
      </c>
      <c r="N1479">
        <f>VLOOKUP(K1479,AKE!$F$2:$G$1543,2,FALSE)</f>
        <v>101</v>
      </c>
      <c r="O1479">
        <f>VLOOKUP(TRIM(K1479),AKP!$G$2:$H$1543,2,FALSE)</f>
        <v>101.9</v>
      </c>
    </row>
    <row r="1480" spans="1:15" x14ac:dyDescent="0.3">
      <c r="A1480">
        <v>3021</v>
      </c>
      <c r="B1480">
        <v>31</v>
      </c>
      <c r="C1480" t="s">
        <v>284</v>
      </c>
      <c r="D1480">
        <v>3174</v>
      </c>
      <c r="E1480" t="s">
        <v>1361</v>
      </c>
      <c r="F1480" t="s">
        <v>286</v>
      </c>
      <c r="G1480">
        <v>2023</v>
      </c>
      <c r="H1480">
        <v>23</v>
      </c>
      <c r="I1480">
        <v>6</v>
      </c>
      <c r="J1480" t="s">
        <v>286</v>
      </c>
      <c r="K1480" t="s">
        <v>2853</v>
      </c>
      <c r="L1480" s="5">
        <v>88.636471782062998</v>
      </c>
      <c r="M1480" s="5">
        <v>93.2</v>
      </c>
      <c r="N1480">
        <f>VLOOKUP(K1480,AKE!$F$2:$G$1543,2,FALSE)</f>
        <v>102.9</v>
      </c>
      <c r="O1480">
        <f>VLOOKUP(TRIM(K1480),AKP!$G$2:$H$1543,2,FALSE)</f>
        <v>115.9</v>
      </c>
    </row>
    <row r="1481" spans="1:15" x14ac:dyDescent="0.3">
      <c r="A1481">
        <v>3022</v>
      </c>
      <c r="B1481">
        <v>31</v>
      </c>
      <c r="C1481" t="s">
        <v>284</v>
      </c>
      <c r="D1481">
        <v>3175</v>
      </c>
      <c r="E1481" t="s">
        <v>1361</v>
      </c>
      <c r="F1481" t="s">
        <v>287</v>
      </c>
      <c r="G1481">
        <v>2023</v>
      </c>
      <c r="H1481">
        <v>14</v>
      </c>
      <c r="I1481">
        <v>6</v>
      </c>
      <c r="J1481" t="s">
        <v>287</v>
      </c>
      <c r="K1481" t="s">
        <v>2854</v>
      </c>
      <c r="L1481" s="5">
        <v>90.207773622836001</v>
      </c>
      <c r="M1481" s="5">
        <v>92.4</v>
      </c>
      <c r="N1481">
        <f>VLOOKUP(K1481,AKE!$F$2:$G$1543,2,FALSE)</f>
        <v>104.1</v>
      </c>
      <c r="O1481">
        <f>VLOOKUP(TRIM(K1481),AKP!$G$2:$H$1543,2,FALSE)</f>
        <v>123.6</v>
      </c>
    </row>
    <row r="1482" spans="1:15" x14ac:dyDescent="0.3">
      <c r="A1482">
        <v>3023</v>
      </c>
      <c r="B1482">
        <v>31</v>
      </c>
      <c r="C1482" t="s">
        <v>284</v>
      </c>
      <c r="D1482">
        <v>3171</v>
      </c>
      <c r="E1482" t="s">
        <v>1361</v>
      </c>
      <c r="F1482" t="s">
        <v>288</v>
      </c>
      <c r="G1482">
        <v>2023</v>
      </c>
      <c r="H1482">
        <v>11</v>
      </c>
      <c r="I1482">
        <v>6</v>
      </c>
      <c r="J1482" t="s">
        <v>288</v>
      </c>
      <c r="K1482" t="s">
        <v>2855</v>
      </c>
      <c r="L1482" s="5">
        <v>91.004992117922001</v>
      </c>
      <c r="M1482" s="5">
        <v>91.1</v>
      </c>
      <c r="N1482">
        <f>VLOOKUP(K1482,AKE!$F$2:$G$1543,2,FALSE)</f>
        <v>100.1</v>
      </c>
      <c r="O1482">
        <f>VLOOKUP(TRIM(K1482),AKP!$G$2:$H$1543,2,FALSE)</f>
        <v>120.5</v>
      </c>
    </row>
    <row r="1483" spans="1:15" x14ac:dyDescent="0.3">
      <c r="A1483">
        <v>3024</v>
      </c>
      <c r="B1483">
        <v>31</v>
      </c>
      <c r="C1483" t="s">
        <v>284</v>
      </c>
      <c r="D1483">
        <v>3173</v>
      </c>
      <c r="E1483" t="s">
        <v>1361</v>
      </c>
      <c r="F1483" t="s">
        <v>289</v>
      </c>
      <c r="G1483">
        <v>2023</v>
      </c>
      <c r="H1483">
        <v>12</v>
      </c>
      <c r="I1483">
        <v>6</v>
      </c>
      <c r="J1483" t="s">
        <v>289</v>
      </c>
      <c r="K1483" t="s">
        <v>2856</v>
      </c>
      <c r="L1483" s="5">
        <v>90.839974867419997</v>
      </c>
      <c r="M1483" s="5">
        <v>88.6</v>
      </c>
      <c r="N1483">
        <f>VLOOKUP(K1483,AKE!$F$2:$G$1543,2,FALSE)</f>
        <v>94.1</v>
      </c>
      <c r="O1483">
        <f>VLOOKUP(TRIM(K1483),AKP!$G$2:$H$1543,2,FALSE)</f>
        <v>115.4</v>
      </c>
    </row>
    <row r="1484" spans="1:15" x14ac:dyDescent="0.3">
      <c r="A1484">
        <v>3025</v>
      </c>
      <c r="B1484">
        <v>31</v>
      </c>
      <c r="C1484" t="s">
        <v>284</v>
      </c>
      <c r="D1484">
        <v>3172</v>
      </c>
      <c r="E1484" t="s">
        <v>1361</v>
      </c>
      <c r="F1484" t="s">
        <v>290</v>
      </c>
      <c r="G1484">
        <v>2023</v>
      </c>
      <c r="H1484">
        <v>41</v>
      </c>
      <c r="I1484">
        <v>6</v>
      </c>
      <c r="J1484" t="s">
        <v>290</v>
      </c>
      <c r="K1484" t="s">
        <v>2857</v>
      </c>
      <c r="L1484" s="5">
        <v>85.455263685591007</v>
      </c>
      <c r="M1484" s="5">
        <v>95.5</v>
      </c>
      <c r="N1484">
        <f>VLOOKUP(K1484,AKE!$F$2:$G$1543,2,FALSE)</f>
        <v>114.2</v>
      </c>
      <c r="O1484">
        <f>VLOOKUP(TRIM(K1484),AKP!$G$2:$H$1543,2,FALSE)</f>
        <v>123.3</v>
      </c>
    </row>
    <row r="1485" spans="1:15" x14ac:dyDescent="0.3">
      <c r="A1485">
        <v>3026</v>
      </c>
      <c r="B1485">
        <v>32</v>
      </c>
      <c r="C1485" t="s">
        <v>292</v>
      </c>
      <c r="D1485">
        <v>3271</v>
      </c>
      <c r="E1485" t="s">
        <v>1361</v>
      </c>
      <c r="F1485" t="s">
        <v>317</v>
      </c>
      <c r="G1485">
        <v>2023</v>
      </c>
      <c r="H1485">
        <v>47</v>
      </c>
      <c r="I1485">
        <v>6</v>
      </c>
      <c r="J1485" t="s">
        <v>317</v>
      </c>
      <c r="K1485" t="s">
        <v>2858</v>
      </c>
      <c r="L1485" s="5">
        <v>83.781142778814001</v>
      </c>
      <c r="M1485" s="5">
        <v>89.8</v>
      </c>
      <c r="N1485">
        <f>VLOOKUP(K1485,AKE!$F$2:$G$1543,2,FALSE)</f>
        <v>98.5</v>
      </c>
      <c r="O1485">
        <f>VLOOKUP(TRIM(K1485),AKP!$G$2:$H$1543,2,FALSE)</f>
        <v>100.2</v>
      </c>
    </row>
    <row r="1486" spans="1:15" x14ac:dyDescent="0.3">
      <c r="A1486">
        <v>3027</v>
      </c>
      <c r="B1486">
        <v>32</v>
      </c>
      <c r="C1486" t="s">
        <v>292</v>
      </c>
      <c r="D1486">
        <v>3272</v>
      </c>
      <c r="E1486" t="s">
        <v>1361</v>
      </c>
      <c r="F1486" t="s">
        <v>319</v>
      </c>
      <c r="G1486">
        <v>2023</v>
      </c>
      <c r="H1486">
        <v>71</v>
      </c>
      <c r="I1486">
        <v>6</v>
      </c>
      <c r="J1486" t="s">
        <v>319</v>
      </c>
      <c r="K1486" t="s">
        <v>2859</v>
      </c>
      <c r="L1486" s="5">
        <v>79.084000261024002</v>
      </c>
      <c r="M1486" s="5">
        <v>90.1</v>
      </c>
      <c r="N1486">
        <f>VLOOKUP(K1486,AKE!$F$2:$G$1543,2,FALSE)</f>
        <v>100.2</v>
      </c>
      <c r="O1486">
        <f>VLOOKUP(TRIM(K1486),AKP!$G$2:$H$1543,2,FALSE)</f>
        <v>106</v>
      </c>
    </row>
    <row r="1487" spans="1:15" x14ac:dyDescent="0.3">
      <c r="A1487">
        <v>3028</v>
      </c>
      <c r="B1487">
        <v>32</v>
      </c>
      <c r="C1487" t="s">
        <v>292</v>
      </c>
      <c r="D1487">
        <v>3273</v>
      </c>
      <c r="E1487" t="s">
        <v>1361</v>
      </c>
      <c r="F1487" t="s">
        <v>321</v>
      </c>
      <c r="G1487">
        <v>2023</v>
      </c>
      <c r="H1487">
        <v>13</v>
      </c>
      <c r="I1487">
        <v>6</v>
      </c>
      <c r="J1487" t="s">
        <v>321</v>
      </c>
      <c r="K1487" t="s">
        <v>2860</v>
      </c>
      <c r="L1487" s="5">
        <v>90.462179213184996</v>
      </c>
      <c r="M1487" s="5">
        <v>90.7</v>
      </c>
      <c r="N1487">
        <f>VLOOKUP(K1487,AKE!$F$2:$G$1543,2,FALSE)</f>
        <v>96.1</v>
      </c>
      <c r="O1487">
        <f>VLOOKUP(TRIM(K1487),AKP!$G$2:$H$1543,2,FALSE)</f>
        <v>108.2</v>
      </c>
    </row>
    <row r="1488" spans="1:15" x14ac:dyDescent="0.3">
      <c r="A1488">
        <v>3029</v>
      </c>
      <c r="B1488">
        <v>32</v>
      </c>
      <c r="C1488" t="s">
        <v>292</v>
      </c>
      <c r="D1488">
        <v>3274</v>
      </c>
      <c r="E1488" t="s">
        <v>1361</v>
      </c>
      <c r="F1488" t="s">
        <v>322</v>
      </c>
      <c r="G1488">
        <v>2023</v>
      </c>
      <c r="H1488">
        <v>48</v>
      </c>
      <c r="I1488">
        <v>6</v>
      </c>
      <c r="J1488" t="s">
        <v>322</v>
      </c>
      <c r="K1488" t="s">
        <v>2861</v>
      </c>
      <c r="L1488" s="5">
        <v>83.768987576971</v>
      </c>
      <c r="M1488" s="5">
        <v>92.8</v>
      </c>
      <c r="N1488">
        <f>VLOOKUP(K1488,AKE!$F$2:$G$1543,2,FALSE)</f>
        <v>94.3</v>
      </c>
      <c r="O1488">
        <f>VLOOKUP(TRIM(K1488),AKP!$G$2:$H$1543,2,FALSE)</f>
        <v>116.3</v>
      </c>
    </row>
    <row r="1489" spans="1:15" x14ac:dyDescent="0.3">
      <c r="A1489">
        <v>3030</v>
      </c>
      <c r="B1489">
        <v>32</v>
      </c>
      <c r="C1489" t="s">
        <v>292</v>
      </c>
      <c r="D1489">
        <v>3275</v>
      </c>
      <c r="E1489" t="s">
        <v>1361</v>
      </c>
      <c r="F1489" t="s">
        <v>323</v>
      </c>
      <c r="G1489">
        <v>2023</v>
      </c>
      <c r="H1489">
        <v>3</v>
      </c>
      <c r="I1489">
        <v>6</v>
      </c>
      <c r="J1489" t="s">
        <v>323</v>
      </c>
      <c r="K1489" t="s">
        <v>2862</v>
      </c>
      <c r="L1489" s="5">
        <v>93.551227074387</v>
      </c>
      <c r="M1489" s="5">
        <v>91.8</v>
      </c>
      <c r="N1489">
        <f>VLOOKUP(K1489,AKE!$F$2:$G$1543,2,FALSE)</f>
        <v>97.9</v>
      </c>
      <c r="O1489">
        <f>VLOOKUP(TRIM(K1489),AKP!$G$2:$H$1543,2,FALSE)</f>
        <v>122.6</v>
      </c>
    </row>
    <row r="1490" spans="1:15" x14ac:dyDescent="0.3">
      <c r="A1490">
        <v>3031</v>
      </c>
      <c r="B1490">
        <v>32</v>
      </c>
      <c r="C1490" t="s">
        <v>292</v>
      </c>
      <c r="D1490">
        <v>3276</v>
      </c>
      <c r="E1490" t="s">
        <v>1361</v>
      </c>
      <c r="F1490" t="s">
        <v>325</v>
      </c>
      <c r="G1490">
        <v>2023</v>
      </c>
      <c r="H1490">
        <v>19</v>
      </c>
      <c r="I1490">
        <v>6</v>
      </c>
      <c r="J1490" t="s">
        <v>325</v>
      </c>
      <c r="K1490" t="s">
        <v>2863</v>
      </c>
      <c r="L1490" s="5">
        <v>89.469442103328007</v>
      </c>
      <c r="M1490" s="5">
        <v>88.5</v>
      </c>
      <c r="N1490">
        <f>VLOOKUP(K1490,AKE!$F$2:$G$1543,2,FALSE)</f>
        <v>95.6</v>
      </c>
      <c r="O1490">
        <f>VLOOKUP(TRIM(K1490),AKP!$G$2:$H$1543,2,FALSE)</f>
        <v>108.9</v>
      </c>
    </row>
    <row r="1491" spans="1:15" x14ac:dyDescent="0.3">
      <c r="A1491">
        <v>3032</v>
      </c>
      <c r="B1491">
        <v>32</v>
      </c>
      <c r="C1491" t="s">
        <v>292</v>
      </c>
      <c r="D1491">
        <v>3277</v>
      </c>
      <c r="E1491" t="s">
        <v>1361</v>
      </c>
      <c r="F1491" t="s">
        <v>326</v>
      </c>
      <c r="G1491">
        <v>2023</v>
      </c>
      <c r="H1491">
        <v>34</v>
      </c>
      <c r="I1491">
        <v>6</v>
      </c>
      <c r="J1491" t="s">
        <v>326</v>
      </c>
      <c r="K1491" t="s">
        <v>2864</v>
      </c>
      <c r="L1491" s="5">
        <v>87.171776090403995</v>
      </c>
      <c r="M1491" s="5">
        <v>90.1</v>
      </c>
      <c r="N1491">
        <f>VLOOKUP(K1491,AKE!$F$2:$G$1543,2,FALSE)</f>
        <v>94.9</v>
      </c>
      <c r="O1491">
        <f>VLOOKUP(TRIM(K1491),AKP!$G$2:$H$1543,2,FALSE)</f>
        <v>107.5</v>
      </c>
    </row>
    <row r="1492" spans="1:15" x14ac:dyDescent="0.3">
      <c r="A1492">
        <v>3033</v>
      </c>
      <c r="B1492">
        <v>32</v>
      </c>
      <c r="C1492" t="s">
        <v>292</v>
      </c>
      <c r="D1492">
        <v>3278</v>
      </c>
      <c r="E1492" t="s">
        <v>1361</v>
      </c>
      <c r="F1492" t="s">
        <v>327</v>
      </c>
      <c r="G1492">
        <v>2023</v>
      </c>
      <c r="H1492">
        <v>86</v>
      </c>
      <c r="I1492">
        <v>6</v>
      </c>
      <c r="J1492" t="s">
        <v>327</v>
      </c>
      <c r="K1492" t="s">
        <v>2865</v>
      </c>
      <c r="L1492" s="5">
        <v>72.707013212849006</v>
      </c>
      <c r="M1492" s="5">
        <v>94.3</v>
      </c>
      <c r="N1492">
        <f>VLOOKUP(K1492,AKE!$F$2:$G$1543,2,FALSE)</f>
        <v>115</v>
      </c>
      <c r="O1492">
        <f>VLOOKUP(TRIM(K1492),AKP!$G$2:$H$1543,2,FALSE)</f>
        <v>116.8</v>
      </c>
    </row>
    <row r="1493" spans="1:15" x14ac:dyDescent="0.3">
      <c r="A1493">
        <v>3034</v>
      </c>
      <c r="B1493">
        <v>32</v>
      </c>
      <c r="C1493" t="s">
        <v>292</v>
      </c>
      <c r="D1493">
        <v>3279</v>
      </c>
      <c r="E1493" t="s">
        <v>1361</v>
      </c>
      <c r="F1493" t="s">
        <v>329</v>
      </c>
      <c r="G1493">
        <v>2023</v>
      </c>
      <c r="H1493">
        <v>69</v>
      </c>
      <c r="I1493">
        <v>6</v>
      </c>
      <c r="J1493" t="s">
        <v>329</v>
      </c>
      <c r="K1493" t="s">
        <v>2866</v>
      </c>
      <c r="L1493" s="5">
        <v>79.547313625711993</v>
      </c>
      <c r="M1493" s="5">
        <v>95.7</v>
      </c>
      <c r="N1493">
        <f>VLOOKUP(K1493,AKE!$F$2:$G$1543,2,FALSE)</f>
        <v>118</v>
      </c>
      <c r="O1493">
        <f>VLOOKUP(TRIM(K1493),AKP!$G$2:$H$1543,2,FALSE)</f>
        <v>126.3</v>
      </c>
    </row>
    <row r="1494" spans="1:15" x14ac:dyDescent="0.3">
      <c r="A1494">
        <v>3035</v>
      </c>
      <c r="B1494">
        <v>33</v>
      </c>
      <c r="C1494" t="s">
        <v>331</v>
      </c>
      <c r="D1494">
        <v>3371</v>
      </c>
      <c r="E1494" t="s">
        <v>1361</v>
      </c>
      <c r="F1494" t="s">
        <v>376</v>
      </c>
      <c r="G1494">
        <v>2023</v>
      </c>
      <c r="H1494">
        <v>10</v>
      </c>
      <c r="I1494">
        <v>6</v>
      </c>
      <c r="J1494" t="s">
        <v>376</v>
      </c>
      <c r="K1494" t="s">
        <v>2867</v>
      </c>
      <c r="L1494" s="5">
        <v>91.177550741245</v>
      </c>
      <c r="M1494" s="5">
        <v>88.4</v>
      </c>
      <c r="N1494">
        <f>VLOOKUP(K1494,AKE!$F$2:$G$1543,2,FALSE)</f>
        <v>81.2</v>
      </c>
      <c r="O1494">
        <f>VLOOKUP(TRIM(K1494),AKP!$G$2:$H$1543,2,FALSE)</f>
        <v>95.2</v>
      </c>
    </row>
    <row r="1495" spans="1:15" x14ac:dyDescent="0.3">
      <c r="A1495">
        <v>3036</v>
      </c>
      <c r="B1495">
        <v>33</v>
      </c>
      <c r="C1495" t="s">
        <v>331</v>
      </c>
      <c r="D1495">
        <v>3372</v>
      </c>
      <c r="E1495" t="s">
        <v>1361</v>
      </c>
      <c r="F1495" t="s">
        <v>377</v>
      </c>
      <c r="G1495">
        <v>2023</v>
      </c>
      <c r="H1495">
        <v>39</v>
      </c>
      <c r="I1495">
        <v>6</v>
      </c>
      <c r="J1495" t="s">
        <v>377</v>
      </c>
      <c r="K1495" t="s">
        <v>2868</v>
      </c>
      <c r="L1495" s="5">
        <v>85.804439664137007</v>
      </c>
      <c r="M1495" s="5">
        <v>94</v>
      </c>
      <c r="N1495">
        <f>VLOOKUP(K1495,AKE!$F$2:$G$1543,2,FALSE)</f>
        <v>90.5</v>
      </c>
      <c r="O1495">
        <f>VLOOKUP(TRIM(K1495),AKP!$G$2:$H$1543,2,FALSE)</f>
        <v>99.5</v>
      </c>
    </row>
    <row r="1496" spans="1:15" x14ac:dyDescent="0.3">
      <c r="A1496">
        <v>3037</v>
      </c>
      <c r="B1496">
        <v>33</v>
      </c>
      <c r="C1496" t="s">
        <v>331</v>
      </c>
      <c r="D1496">
        <v>3373</v>
      </c>
      <c r="E1496" t="s">
        <v>1361</v>
      </c>
      <c r="F1496" t="s">
        <v>379</v>
      </c>
      <c r="G1496">
        <v>2023</v>
      </c>
      <c r="H1496">
        <v>2</v>
      </c>
      <c r="I1496">
        <v>6</v>
      </c>
      <c r="J1496" t="s">
        <v>379</v>
      </c>
      <c r="K1496" t="s">
        <v>2869</v>
      </c>
      <c r="L1496" s="5">
        <v>94.199393678394998</v>
      </c>
      <c r="M1496" s="5">
        <v>92.4</v>
      </c>
      <c r="N1496">
        <f>VLOOKUP(K1496,AKE!$F$2:$G$1543,2,FALSE)</f>
        <v>90.2</v>
      </c>
      <c r="O1496">
        <f>VLOOKUP(TRIM(K1496),AKP!$G$2:$H$1543,2,FALSE)</f>
        <v>115.5</v>
      </c>
    </row>
    <row r="1497" spans="1:15" x14ac:dyDescent="0.3">
      <c r="A1497">
        <v>3038</v>
      </c>
      <c r="B1497">
        <v>33</v>
      </c>
      <c r="C1497" t="s">
        <v>331</v>
      </c>
      <c r="D1497">
        <v>3374</v>
      </c>
      <c r="E1497" t="s">
        <v>1361</v>
      </c>
      <c r="F1497" t="s">
        <v>380</v>
      </c>
      <c r="G1497">
        <v>2023</v>
      </c>
      <c r="H1497">
        <v>9</v>
      </c>
      <c r="I1497">
        <v>6</v>
      </c>
      <c r="J1497" t="s">
        <v>380</v>
      </c>
      <c r="K1497" t="s">
        <v>2870</v>
      </c>
      <c r="L1497" s="5">
        <v>91.310330791010003</v>
      </c>
      <c r="M1497" s="5">
        <v>88.5</v>
      </c>
      <c r="N1497">
        <f>VLOOKUP(K1497,AKE!$F$2:$G$1543,2,FALSE)</f>
        <v>84.2</v>
      </c>
      <c r="O1497">
        <f>VLOOKUP(TRIM(K1497),AKP!$G$2:$H$1543,2,FALSE)</f>
        <v>105.8</v>
      </c>
    </row>
    <row r="1498" spans="1:15" x14ac:dyDescent="0.3">
      <c r="A1498">
        <v>3039</v>
      </c>
      <c r="B1498">
        <v>33</v>
      </c>
      <c r="C1498" t="s">
        <v>331</v>
      </c>
      <c r="D1498">
        <v>3375</v>
      </c>
      <c r="E1498" t="s">
        <v>1361</v>
      </c>
      <c r="F1498" t="s">
        <v>381</v>
      </c>
      <c r="G1498">
        <v>2023</v>
      </c>
      <c r="H1498">
        <v>72</v>
      </c>
      <c r="I1498">
        <v>6</v>
      </c>
      <c r="J1498" t="s">
        <v>381</v>
      </c>
      <c r="K1498" t="s">
        <v>2871</v>
      </c>
      <c r="L1498" s="5">
        <v>78.936661573742995</v>
      </c>
      <c r="M1498" s="5">
        <v>93.7</v>
      </c>
      <c r="N1498">
        <f>VLOOKUP(K1498,AKE!$F$2:$G$1543,2,FALSE)</f>
        <v>98.6</v>
      </c>
      <c r="O1498">
        <f>VLOOKUP(TRIM(K1498),AKP!$G$2:$H$1543,2,FALSE)</f>
        <v>111.5</v>
      </c>
    </row>
    <row r="1499" spans="1:15" x14ac:dyDescent="0.3">
      <c r="A1499">
        <v>3040</v>
      </c>
      <c r="B1499">
        <v>33</v>
      </c>
      <c r="C1499" t="s">
        <v>331</v>
      </c>
      <c r="D1499">
        <v>3376</v>
      </c>
      <c r="E1499" t="s">
        <v>1361</v>
      </c>
      <c r="F1499" t="s">
        <v>383</v>
      </c>
      <c r="G1499">
        <v>2023</v>
      </c>
      <c r="H1499">
        <v>38</v>
      </c>
      <c r="I1499">
        <v>6</v>
      </c>
      <c r="J1499" t="s">
        <v>383</v>
      </c>
      <c r="K1499" t="s">
        <v>2872</v>
      </c>
      <c r="L1499" s="5">
        <v>86.002115682579003</v>
      </c>
      <c r="M1499" s="5">
        <v>94</v>
      </c>
      <c r="N1499">
        <f>VLOOKUP(K1499,AKE!$F$2:$G$1543,2,FALSE)</f>
        <v>102.2</v>
      </c>
      <c r="O1499">
        <f>VLOOKUP(TRIM(K1499),AKP!$G$2:$H$1543,2,FALSE)</f>
        <v>116.3</v>
      </c>
    </row>
    <row r="1500" spans="1:15" x14ac:dyDescent="0.3">
      <c r="A1500">
        <v>3041</v>
      </c>
      <c r="B1500">
        <v>34</v>
      </c>
      <c r="C1500" t="s">
        <v>385</v>
      </c>
      <c r="D1500">
        <v>3471</v>
      </c>
      <c r="E1500" t="s">
        <v>1361</v>
      </c>
      <c r="F1500" t="s">
        <v>391</v>
      </c>
      <c r="G1500">
        <v>2023</v>
      </c>
      <c r="H1500">
        <v>54</v>
      </c>
      <c r="I1500">
        <v>6</v>
      </c>
      <c r="J1500" t="s">
        <v>391</v>
      </c>
      <c r="K1500" t="s">
        <v>2873</v>
      </c>
      <c r="L1500" s="5">
        <v>83.114128444260999</v>
      </c>
      <c r="M1500" s="5">
        <v>93</v>
      </c>
      <c r="N1500">
        <f>VLOOKUP(K1500,AKE!$F$2:$G$1543,2,FALSE)</f>
        <v>91.1</v>
      </c>
      <c r="O1500">
        <f>VLOOKUP(TRIM(K1500),AKP!$G$2:$H$1543,2,FALSE)</f>
        <v>103.4</v>
      </c>
    </row>
    <row r="1501" spans="1:15" x14ac:dyDescent="0.3">
      <c r="A1501">
        <v>3042</v>
      </c>
      <c r="B1501">
        <v>35</v>
      </c>
      <c r="C1501" t="s">
        <v>394</v>
      </c>
      <c r="D1501">
        <v>3571</v>
      </c>
      <c r="E1501" t="s">
        <v>1361</v>
      </c>
      <c r="F1501" t="s">
        <v>435</v>
      </c>
      <c r="G1501">
        <v>2023</v>
      </c>
      <c r="H1501">
        <v>78</v>
      </c>
      <c r="I1501">
        <v>6</v>
      </c>
      <c r="J1501" t="s">
        <v>435</v>
      </c>
      <c r="K1501" t="s">
        <v>2874</v>
      </c>
      <c r="L1501" s="5">
        <v>76.424061246809998</v>
      </c>
      <c r="M1501" s="5">
        <v>94.8</v>
      </c>
      <c r="N1501">
        <f>VLOOKUP(K1501,AKE!$F$2:$G$1543,2,FALSE)</f>
        <v>94.5</v>
      </c>
      <c r="O1501">
        <f>VLOOKUP(TRIM(K1501),AKP!$G$2:$H$1543,2,FALSE)</f>
        <v>105.3</v>
      </c>
    </row>
    <row r="1502" spans="1:15" x14ac:dyDescent="0.3">
      <c r="A1502">
        <v>3043</v>
      </c>
      <c r="B1502">
        <v>35</v>
      </c>
      <c r="C1502" t="s">
        <v>394</v>
      </c>
      <c r="D1502">
        <v>3572</v>
      </c>
      <c r="E1502" t="s">
        <v>1361</v>
      </c>
      <c r="F1502" t="s">
        <v>437</v>
      </c>
      <c r="G1502">
        <v>2023</v>
      </c>
      <c r="H1502">
        <v>70</v>
      </c>
      <c r="I1502">
        <v>6</v>
      </c>
      <c r="J1502" t="s">
        <v>437</v>
      </c>
      <c r="K1502" t="s">
        <v>2875</v>
      </c>
      <c r="L1502" s="5">
        <v>79.254755215425007</v>
      </c>
      <c r="M1502" s="5">
        <v>89.9</v>
      </c>
      <c r="N1502">
        <f>VLOOKUP(K1502,AKE!$F$2:$G$1543,2,FALSE)</f>
        <v>89.3</v>
      </c>
      <c r="O1502">
        <f>VLOOKUP(TRIM(K1502),AKP!$G$2:$H$1543,2,FALSE)</f>
        <v>99.5</v>
      </c>
    </row>
    <row r="1503" spans="1:15" x14ac:dyDescent="0.3">
      <c r="A1503">
        <v>3044</v>
      </c>
      <c r="B1503">
        <v>35</v>
      </c>
      <c r="C1503" t="s">
        <v>394</v>
      </c>
      <c r="D1503">
        <v>3573</v>
      </c>
      <c r="E1503" t="s">
        <v>1361</v>
      </c>
      <c r="F1503" t="s">
        <v>438</v>
      </c>
      <c r="G1503">
        <v>2023</v>
      </c>
      <c r="H1503">
        <v>43</v>
      </c>
      <c r="I1503">
        <v>6</v>
      </c>
      <c r="J1503" t="s">
        <v>438</v>
      </c>
      <c r="K1503" t="s">
        <v>2876</v>
      </c>
      <c r="L1503" s="5">
        <v>85.271872680043998</v>
      </c>
      <c r="M1503" s="5">
        <v>87.6</v>
      </c>
      <c r="N1503">
        <f>VLOOKUP(K1503,AKE!$F$2:$G$1543,2,FALSE)</f>
        <v>87</v>
      </c>
      <c r="O1503">
        <f>VLOOKUP(TRIM(K1503),AKP!$G$2:$H$1543,2,FALSE)</f>
        <v>101.1</v>
      </c>
    </row>
    <row r="1504" spans="1:15" x14ac:dyDescent="0.3">
      <c r="A1504">
        <v>3045</v>
      </c>
      <c r="B1504">
        <v>35</v>
      </c>
      <c r="C1504" t="s">
        <v>394</v>
      </c>
      <c r="D1504">
        <v>3574</v>
      </c>
      <c r="E1504" t="s">
        <v>1361</v>
      </c>
      <c r="F1504" t="s">
        <v>439</v>
      </c>
      <c r="G1504">
        <v>2023</v>
      </c>
      <c r="H1504">
        <v>66</v>
      </c>
      <c r="I1504">
        <v>6</v>
      </c>
      <c r="J1504" t="s">
        <v>439</v>
      </c>
      <c r="K1504" t="s">
        <v>2877</v>
      </c>
      <c r="L1504" s="5">
        <v>80.011313185318997</v>
      </c>
      <c r="M1504" s="5">
        <v>81.400000000000006</v>
      </c>
      <c r="N1504">
        <f>VLOOKUP(K1504,AKE!$F$2:$G$1543,2,FALSE)</f>
        <v>88.3</v>
      </c>
      <c r="O1504">
        <f>VLOOKUP(TRIM(K1504),AKP!$G$2:$H$1543,2,FALSE)</f>
        <v>98.1</v>
      </c>
    </row>
    <row r="1505" spans="1:15" x14ac:dyDescent="0.3">
      <c r="A1505">
        <v>3046</v>
      </c>
      <c r="B1505">
        <v>35</v>
      </c>
      <c r="C1505" t="s">
        <v>394</v>
      </c>
      <c r="D1505">
        <v>3575</v>
      </c>
      <c r="E1505" t="s">
        <v>1361</v>
      </c>
      <c r="F1505" t="s">
        <v>440</v>
      </c>
      <c r="G1505">
        <v>2023</v>
      </c>
      <c r="H1505">
        <v>60</v>
      </c>
      <c r="I1505">
        <v>6</v>
      </c>
      <c r="J1505" t="s">
        <v>440</v>
      </c>
      <c r="K1505" t="s">
        <v>2878</v>
      </c>
      <c r="L1505" s="5">
        <v>81.449279846704002</v>
      </c>
      <c r="M1505" s="5">
        <v>95.5</v>
      </c>
      <c r="N1505">
        <f>VLOOKUP(K1505,AKE!$F$2:$G$1543,2,FALSE)</f>
        <v>97.6</v>
      </c>
      <c r="O1505">
        <f>VLOOKUP(TRIM(K1505),AKP!$G$2:$H$1543,2,FALSE)</f>
        <v>114.9</v>
      </c>
    </row>
    <row r="1506" spans="1:15" x14ac:dyDescent="0.3">
      <c r="A1506">
        <v>3047</v>
      </c>
      <c r="B1506">
        <v>35</v>
      </c>
      <c r="C1506" t="s">
        <v>394</v>
      </c>
      <c r="D1506">
        <v>3576</v>
      </c>
      <c r="E1506" t="s">
        <v>1361</v>
      </c>
      <c r="F1506" t="s">
        <v>442</v>
      </c>
      <c r="G1506">
        <v>2023</v>
      </c>
      <c r="H1506">
        <v>15</v>
      </c>
      <c r="I1506">
        <v>6</v>
      </c>
      <c r="J1506" t="s">
        <v>442</v>
      </c>
      <c r="K1506" t="s">
        <v>2879</v>
      </c>
      <c r="L1506" s="5">
        <v>89.825410659227998</v>
      </c>
      <c r="M1506" s="5">
        <v>90.8</v>
      </c>
      <c r="N1506">
        <f>VLOOKUP(K1506,AKE!$F$2:$G$1543,2,FALSE)</f>
        <v>90.3</v>
      </c>
      <c r="O1506">
        <f>VLOOKUP(TRIM(K1506),AKP!$G$2:$H$1543,2,FALSE)</f>
        <v>106.3</v>
      </c>
    </row>
    <row r="1507" spans="1:15" x14ac:dyDescent="0.3">
      <c r="A1507">
        <v>3048</v>
      </c>
      <c r="B1507">
        <v>35</v>
      </c>
      <c r="C1507" t="s">
        <v>394</v>
      </c>
      <c r="D1507">
        <v>3577</v>
      </c>
      <c r="E1507" t="s">
        <v>1361</v>
      </c>
      <c r="F1507" t="s">
        <v>444</v>
      </c>
      <c r="G1507">
        <v>2023</v>
      </c>
      <c r="H1507">
        <v>5</v>
      </c>
      <c r="I1507">
        <v>6</v>
      </c>
      <c r="J1507" t="s">
        <v>444</v>
      </c>
      <c r="K1507" t="s">
        <v>2880</v>
      </c>
      <c r="L1507" s="5">
        <v>92.490275484709002</v>
      </c>
      <c r="M1507" s="5">
        <v>96.4</v>
      </c>
      <c r="N1507">
        <f>VLOOKUP(K1507,AKE!$F$2:$G$1543,2,FALSE)</f>
        <v>97.3</v>
      </c>
      <c r="O1507">
        <f>VLOOKUP(TRIM(K1507),AKP!$G$2:$H$1543,2,FALSE)</f>
        <v>114.6</v>
      </c>
    </row>
    <row r="1508" spans="1:15" x14ac:dyDescent="0.3">
      <c r="A1508">
        <v>3049</v>
      </c>
      <c r="B1508">
        <v>35</v>
      </c>
      <c r="C1508" t="s">
        <v>394</v>
      </c>
      <c r="D1508">
        <v>3578</v>
      </c>
      <c r="E1508" t="s">
        <v>1361</v>
      </c>
      <c r="F1508" t="s">
        <v>446</v>
      </c>
      <c r="G1508">
        <v>2023</v>
      </c>
      <c r="H1508">
        <v>6</v>
      </c>
      <c r="I1508">
        <v>6</v>
      </c>
      <c r="J1508" t="s">
        <v>446</v>
      </c>
      <c r="K1508" t="s">
        <v>2881</v>
      </c>
      <c r="L1508" s="5">
        <v>92.142725654618005</v>
      </c>
      <c r="M1508" s="5">
        <v>93.9</v>
      </c>
      <c r="N1508">
        <f>VLOOKUP(K1508,AKE!$F$2:$G$1543,2,FALSE)</f>
        <v>94.8</v>
      </c>
      <c r="O1508">
        <f>VLOOKUP(TRIM(K1508),AKP!$G$2:$H$1543,2,FALSE)</f>
        <v>110.4</v>
      </c>
    </row>
    <row r="1509" spans="1:15" x14ac:dyDescent="0.3">
      <c r="A1509">
        <v>3050</v>
      </c>
      <c r="B1509">
        <v>35</v>
      </c>
      <c r="C1509" t="s">
        <v>394</v>
      </c>
      <c r="D1509">
        <v>3579</v>
      </c>
      <c r="E1509" t="s">
        <v>1361</v>
      </c>
      <c r="F1509" t="s">
        <v>447</v>
      </c>
      <c r="G1509">
        <v>2023</v>
      </c>
      <c r="H1509">
        <v>64</v>
      </c>
      <c r="I1509">
        <v>6</v>
      </c>
      <c r="J1509" t="s">
        <v>447</v>
      </c>
      <c r="K1509" t="s">
        <v>2882</v>
      </c>
      <c r="L1509" s="5">
        <v>80.160873450620002</v>
      </c>
      <c r="M1509" s="5">
        <v>92.2</v>
      </c>
      <c r="N1509">
        <f>VLOOKUP(K1509,AKE!$F$2:$G$1543,2,FALSE)</f>
        <v>90.7</v>
      </c>
      <c r="O1509">
        <f>VLOOKUP(TRIM(K1509),AKP!$G$2:$H$1543,2,FALSE)</f>
        <v>96</v>
      </c>
    </row>
    <row r="1510" spans="1:15" x14ac:dyDescent="0.3">
      <c r="A1510">
        <v>3051</v>
      </c>
      <c r="B1510">
        <v>36</v>
      </c>
      <c r="C1510" t="s">
        <v>449</v>
      </c>
      <c r="D1510">
        <v>3671</v>
      </c>
      <c r="E1510" t="s">
        <v>1361</v>
      </c>
      <c r="F1510" t="s">
        <v>454</v>
      </c>
      <c r="G1510">
        <v>2023</v>
      </c>
      <c r="H1510">
        <v>36</v>
      </c>
      <c r="I1510">
        <v>6</v>
      </c>
      <c r="J1510" t="s">
        <v>454</v>
      </c>
      <c r="K1510" t="s">
        <v>2883</v>
      </c>
      <c r="L1510" s="5">
        <v>86.388512106563994</v>
      </c>
      <c r="M1510" s="5">
        <v>94.5</v>
      </c>
      <c r="N1510">
        <f>VLOOKUP(K1510,AKE!$F$2:$G$1543,2,FALSE)</f>
        <v>112.8</v>
      </c>
      <c r="O1510">
        <f>VLOOKUP(TRIM(K1510),AKP!$G$2:$H$1543,2,FALSE)</f>
        <v>129.5</v>
      </c>
    </row>
    <row r="1511" spans="1:15" x14ac:dyDescent="0.3">
      <c r="A1511">
        <v>3052</v>
      </c>
      <c r="B1511">
        <v>36</v>
      </c>
      <c r="C1511" t="s">
        <v>449</v>
      </c>
      <c r="D1511">
        <v>3672</v>
      </c>
      <c r="E1511" t="s">
        <v>1361</v>
      </c>
      <c r="F1511" t="s">
        <v>455</v>
      </c>
      <c r="G1511">
        <v>2023</v>
      </c>
      <c r="H1511">
        <v>59</v>
      </c>
      <c r="I1511">
        <v>6</v>
      </c>
      <c r="J1511" t="s">
        <v>455</v>
      </c>
      <c r="K1511" t="s">
        <v>2884</v>
      </c>
      <c r="L1511" s="5">
        <v>81.542265305954004</v>
      </c>
      <c r="M1511" s="5">
        <v>90.2</v>
      </c>
      <c r="N1511">
        <f>VLOOKUP(K1511,AKE!$F$2:$G$1543,2,FALSE)</f>
        <v>97.4</v>
      </c>
      <c r="O1511">
        <f>VLOOKUP(TRIM(K1511),AKP!$G$2:$H$1543,2,FALSE)</f>
        <v>108.4</v>
      </c>
    </row>
    <row r="1512" spans="1:15" x14ac:dyDescent="0.3">
      <c r="A1512">
        <v>3053</v>
      </c>
      <c r="B1512">
        <v>36</v>
      </c>
      <c r="C1512" t="s">
        <v>449</v>
      </c>
      <c r="D1512">
        <v>3673</v>
      </c>
      <c r="E1512" t="s">
        <v>1361</v>
      </c>
      <c r="F1512" t="s">
        <v>456</v>
      </c>
      <c r="G1512">
        <v>2023</v>
      </c>
      <c r="H1512">
        <v>87</v>
      </c>
      <c r="I1512">
        <v>6</v>
      </c>
      <c r="J1512" t="s">
        <v>456</v>
      </c>
      <c r="K1512" t="s">
        <v>2885</v>
      </c>
      <c r="L1512" s="5">
        <v>71.424454100334998</v>
      </c>
      <c r="M1512" s="5">
        <v>91.5</v>
      </c>
      <c r="N1512">
        <f>VLOOKUP(K1512,AKE!$F$2:$G$1543,2,FALSE)</f>
        <v>103</v>
      </c>
      <c r="O1512">
        <f>VLOOKUP(TRIM(K1512),AKP!$G$2:$H$1543,2,FALSE)</f>
        <v>113.4</v>
      </c>
    </row>
    <row r="1513" spans="1:15" x14ac:dyDescent="0.3">
      <c r="A1513">
        <v>3054</v>
      </c>
      <c r="B1513">
        <v>36</v>
      </c>
      <c r="C1513" t="s">
        <v>449</v>
      </c>
      <c r="D1513">
        <v>3674</v>
      </c>
      <c r="E1513" t="s">
        <v>1361</v>
      </c>
      <c r="F1513" t="s">
        <v>458</v>
      </c>
      <c r="G1513">
        <v>2023</v>
      </c>
      <c r="H1513">
        <v>30</v>
      </c>
      <c r="I1513">
        <v>6</v>
      </c>
      <c r="J1513" t="s">
        <v>458</v>
      </c>
      <c r="K1513" t="s">
        <v>2886</v>
      </c>
      <c r="L1513" s="5">
        <v>87.426314625271004</v>
      </c>
      <c r="M1513" s="5">
        <v>89.5</v>
      </c>
      <c r="N1513">
        <f>VLOOKUP(K1513,AKE!$F$2:$G$1543,2,FALSE)</f>
        <v>95.6</v>
      </c>
      <c r="O1513">
        <f>VLOOKUP(TRIM(K1513),AKP!$G$2:$H$1543,2,FALSE)</f>
        <v>113.4</v>
      </c>
    </row>
    <row r="1514" spans="1:15" x14ac:dyDescent="0.3">
      <c r="A1514">
        <v>3055</v>
      </c>
      <c r="B1514">
        <v>51</v>
      </c>
      <c r="C1514" t="s">
        <v>460</v>
      </c>
      <c r="D1514">
        <v>5171</v>
      </c>
      <c r="E1514" t="s">
        <v>1361</v>
      </c>
      <c r="F1514" t="s">
        <v>469</v>
      </c>
      <c r="G1514">
        <v>2023</v>
      </c>
      <c r="H1514">
        <v>1</v>
      </c>
      <c r="I1514">
        <v>6</v>
      </c>
      <c r="J1514" t="s">
        <v>469</v>
      </c>
      <c r="K1514" t="s">
        <v>2887</v>
      </c>
      <c r="L1514" s="5">
        <v>95.803430905927996</v>
      </c>
      <c r="M1514" s="5">
        <v>87.7</v>
      </c>
      <c r="N1514">
        <f>VLOOKUP(K1514,AKE!$F$2:$G$1543,2,FALSE)</f>
        <v>103.7</v>
      </c>
      <c r="O1514">
        <f>VLOOKUP(TRIM(K1514),AKP!$G$2:$H$1543,2,FALSE)</f>
        <v>109.4</v>
      </c>
    </row>
    <row r="1515" spans="1:15" x14ac:dyDescent="0.3">
      <c r="A1515">
        <v>3056</v>
      </c>
      <c r="B1515">
        <v>52</v>
      </c>
      <c r="C1515" t="s">
        <v>471</v>
      </c>
      <c r="D1515">
        <v>5271</v>
      </c>
      <c r="E1515" t="s">
        <v>1361</v>
      </c>
      <c r="F1515" t="s">
        <v>482</v>
      </c>
      <c r="G1515">
        <v>2023</v>
      </c>
      <c r="H1515">
        <v>74</v>
      </c>
      <c r="I1515">
        <v>6</v>
      </c>
      <c r="J1515" t="s">
        <v>482</v>
      </c>
      <c r="K1515" t="s">
        <v>2888</v>
      </c>
      <c r="L1515" s="5">
        <v>77.790713960999994</v>
      </c>
      <c r="M1515" s="5">
        <v>96.3</v>
      </c>
      <c r="N1515">
        <f>VLOOKUP(K1515,AKE!$F$2:$G$1543,2,FALSE)</f>
        <v>117.9</v>
      </c>
      <c r="O1515">
        <f>VLOOKUP(TRIM(K1515),AKP!$G$2:$H$1543,2,FALSE)</f>
        <v>167</v>
      </c>
    </row>
    <row r="1516" spans="1:15" x14ac:dyDescent="0.3">
      <c r="A1516">
        <v>3057</v>
      </c>
      <c r="B1516">
        <v>52</v>
      </c>
      <c r="C1516" t="s">
        <v>471</v>
      </c>
      <c r="D1516">
        <v>5272</v>
      </c>
      <c r="E1516" t="s">
        <v>1361</v>
      </c>
      <c r="F1516" t="s">
        <v>484</v>
      </c>
      <c r="G1516">
        <v>2023</v>
      </c>
      <c r="H1516">
        <v>83</v>
      </c>
      <c r="I1516">
        <v>6</v>
      </c>
      <c r="J1516" t="s">
        <v>484</v>
      </c>
      <c r="K1516" t="s">
        <v>2889</v>
      </c>
      <c r="L1516" s="5">
        <v>74.306530746424002</v>
      </c>
      <c r="M1516" s="5">
        <v>82.2</v>
      </c>
      <c r="N1516">
        <f>VLOOKUP(K1516,AKE!$F$2:$G$1543,2,FALSE)</f>
        <v>93.6</v>
      </c>
      <c r="O1516">
        <f>VLOOKUP(TRIM(K1516),AKP!$G$2:$H$1543,2,FALSE)</f>
        <v>116.1</v>
      </c>
    </row>
    <row r="1517" spans="1:15" x14ac:dyDescent="0.3">
      <c r="A1517">
        <v>3058</v>
      </c>
      <c r="B1517">
        <v>53</v>
      </c>
      <c r="C1517" t="s">
        <v>486</v>
      </c>
      <c r="D1517">
        <v>5371</v>
      </c>
      <c r="E1517" t="s">
        <v>1361</v>
      </c>
      <c r="F1517" t="s">
        <v>518</v>
      </c>
      <c r="G1517">
        <v>2023</v>
      </c>
      <c r="H1517">
        <v>80</v>
      </c>
      <c r="I1517">
        <v>6</v>
      </c>
      <c r="J1517" t="s">
        <v>518</v>
      </c>
      <c r="K1517" t="s">
        <v>2890</v>
      </c>
      <c r="L1517" s="5">
        <v>75.850917657498002</v>
      </c>
      <c r="M1517" s="5">
        <v>75.900000000000006</v>
      </c>
      <c r="N1517">
        <f>VLOOKUP(K1517,AKE!$F$2:$G$1543,2,FALSE)</f>
        <v>84.2</v>
      </c>
      <c r="O1517">
        <f>VLOOKUP(TRIM(K1517),AKP!$G$2:$H$1543,2,FALSE)</f>
        <v>98.2</v>
      </c>
    </row>
    <row r="1518" spans="1:15" x14ac:dyDescent="0.3">
      <c r="A1518">
        <v>3059</v>
      </c>
      <c r="B1518">
        <v>61</v>
      </c>
      <c r="C1518" t="s">
        <v>520</v>
      </c>
      <c r="D1518">
        <v>6171</v>
      </c>
      <c r="E1518" t="s">
        <v>1361</v>
      </c>
      <c r="F1518" t="s">
        <v>538</v>
      </c>
      <c r="G1518">
        <v>2023</v>
      </c>
      <c r="H1518">
        <v>88</v>
      </c>
      <c r="I1518">
        <v>6</v>
      </c>
      <c r="J1518" t="s">
        <v>538</v>
      </c>
      <c r="K1518" t="s">
        <v>2891</v>
      </c>
      <c r="L1518" s="5">
        <v>71.145337836452995</v>
      </c>
      <c r="M1518" s="5">
        <v>82</v>
      </c>
      <c r="N1518">
        <f>VLOOKUP(K1518,AKE!$F$2:$G$1543,2,FALSE)</f>
        <v>88.6</v>
      </c>
      <c r="O1518">
        <f>VLOOKUP(TRIM(K1518),AKP!$G$2:$H$1543,2,FALSE)</f>
        <v>107.1</v>
      </c>
    </row>
    <row r="1519" spans="1:15" x14ac:dyDescent="0.3">
      <c r="A1519">
        <v>3060</v>
      </c>
      <c r="B1519">
        <v>61</v>
      </c>
      <c r="C1519" t="s">
        <v>520</v>
      </c>
      <c r="D1519">
        <v>6172</v>
      </c>
      <c r="E1519" t="s">
        <v>1361</v>
      </c>
      <c r="F1519" t="s">
        <v>540</v>
      </c>
      <c r="G1519">
        <v>2023</v>
      </c>
      <c r="H1519">
        <v>92</v>
      </c>
      <c r="I1519">
        <v>5</v>
      </c>
      <c r="J1519" t="s">
        <v>540</v>
      </c>
      <c r="K1519" t="s">
        <v>2892</v>
      </c>
      <c r="L1519" s="5">
        <v>68.119501450467993</v>
      </c>
      <c r="M1519" s="5">
        <v>83.2</v>
      </c>
      <c r="N1519">
        <f>VLOOKUP(K1519,AKE!$F$2:$G$1543,2,FALSE)</f>
        <v>88.5</v>
      </c>
      <c r="O1519">
        <f>VLOOKUP(TRIM(K1519),AKP!$G$2:$H$1543,2,FALSE)</f>
        <v>110</v>
      </c>
    </row>
    <row r="1520" spans="1:15" x14ac:dyDescent="0.3">
      <c r="A1520">
        <v>3061</v>
      </c>
      <c r="B1520">
        <v>62</v>
      </c>
      <c r="C1520" t="s">
        <v>542</v>
      </c>
      <c r="D1520">
        <v>6271</v>
      </c>
      <c r="E1520" t="s">
        <v>1361</v>
      </c>
      <c r="F1520" t="s">
        <v>560</v>
      </c>
      <c r="G1520">
        <v>2023</v>
      </c>
      <c r="H1520">
        <v>68</v>
      </c>
      <c r="I1520">
        <v>6</v>
      </c>
      <c r="J1520" t="s">
        <v>560</v>
      </c>
      <c r="K1520" t="s">
        <v>2893</v>
      </c>
      <c r="L1520" s="5">
        <v>79.607539269914</v>
      </c>
      <c r="M1520" s="5">
        <v>92.2</v>
      </c>
      <c r="N1520">
        <f>VLOOKUP(K1520,AKE!$F$2:$G$1543,2,FALSE)</f>
        <v>98</v>
      </c>
      <c r="O1520">
        <f>VLOOKUP(TRIM(K1520),AKP!$G$2:$H$1543,2,FALSE)</f>
        <v>96.3</v>
      </c>
    </row>
    <row r="1521" spans="1:15" x14ac:dyDescent="0.3">
      <c r="A1521">
        <v>3062</v>
      </c>
      <c r="B1521">
        <v>63</v>
      </c>
      <c r="C1521" t="s">
        <v>562</v>
      </c>
      <c r="D1521">
        <v>6371</v>
      </c>
      <c r="E1521" t="s">
        <v>1361</v>
      </c>
      <c r="F1521" t="s">
        <v>575</v>
      </c>
      <c r="G1521">
        <v>2023</v>
      </c>
      <c r="H1521">
        <v>40</v>
      </c>
      <c r="I1521">
        <v>6</v>
      </c>
      <c r="J1521" t="s">
        <v>575</v>
      </c>
      <c r="K1521" t="s">
        <v>2894</v>
      </c>
      <c r="L1521" s="5">
        <v>85.619782294276007</v>
      </c>
      <c r="M1521" s="5">
        <v>86.2</v>
      </c>
      <c r="N1521">
        <f>VLOOKUP(K1521,AKE!$F$2:$G$1543,2,FALSE)</f>
        <v>97.1</v>
      </c>
      <c r="O1521">
        <f>VLOOKUP(TRIM(K1521),AKP!$G$2:$H$1543,2,FALSE)</f>
        <v>117</v>
      </c>
    </row>
    <row r="1522" spans="1:15" x14ac:dyDescent="0.3">
      <c r="A1522">
        <v>3063</v>
      </c>
      <c r="B1522">
        <v>63</v>
      </c>
      <c r="C1522" t="s">
        <v>562</v>
      </c>
      <c r="D1522">
        <v>6372</v>
      </c>
      <c r="E1522" t="s">
        <v>1361</v>
      </c>
      <c r="F1522" t="s">
        <v>576</v>
      </c>
      <c r="G1522">
        <v>2023</v>
      </c>
      <c r="H1522">
        <v>57</v>
      </c>
      <c r="I1522">
        <v>6</v>
      </c>
      <c r="J1522" t="s">
        <v>576</v>
      </c>
      <c r="K1522" t="s">
        <v>2895</v>
      </c>
      <c r="L1522" s="5">
        <v>82.349181651975996</v>
      </c>
      <c r="M1522" s="5">
        <v>90.2</v>
      </c>
      <c r="N1522">
        <f>VLOOKUP(K1522,AKE!$F$2:$G$1543,2,FALSE)</f>
        <v>100.2</v>
      </c>
      <c r="O1522">
        <f>VLOOKUP(TRIM(K1522),AKP!$G$2:$H$1543,2,FALSE)</f>
        <v>121.2</v>
      </c>
    </row>
    <row r="1523" spans="1:15" x14ac:dyDescent="0.3">
      <c r="A1523">
        <v>3064</v>
      </c>
      <c r="B1523">
        <v>64</v>
      </c>
      <c r="C1523" t="s">
        <v>578</v>
      </c>
      <c r="D1523">
        <v>6471</v>
      </c>
      <c r="E1523" t="s">
        <v>1361</v>
      </c>
      <c r="F1523" t="s">
        <v>587</v>
      </c>
      <c r="G1523">
        <v>2023</v>
      </c>
      <c r="H1523">
        <v>8</v>
      </c>
      <c r="I1523">
        <v>6</v>
      </c>
      <c r="J1523" t="s">
        <v>587</v>
      </c>
      <c r="K1523" t="s">
        <v>2896</v>
      </c>
      <c r="L1523" s="5">
        <v>91.401031427194994</v>
      </c>
      <c r="M1523" s="5">
        <v>88.6</v>
      </c>
      <c r="N1523">
        <f>VLOOKUP(K1523,AKE!$F$2:$G$1543,2,FALSE)</f>
        <v>94.9</v>
      </c>
      <c r="O1523">
        <f>VLOOKUP(TRIM(K1523),AKP!$G$2:$H$1543,2,FALSE)</f>
        <v>110.5</v>
      </c>
    </row>
    <row r="1524" spans="1:15" x14ac:dyDescent="0.3">
      <c r="A1524">
        <v>3065</v>
      </c>
      <c r="B1524">
        <v>64</v>
      </c>
      <c r="C1524" t="s">
        <v>578</v>
      </c>
      <c r="D1524">
        <v>6472</v>
      </c>
      <c r="E1524" t="s">
        <v>1361</v>
      </c>
      <c r="F1524" t="s">
        <v>588</v>
      </c>
      <c r="G1524">
        <v>2023</v>
      </c>
      <c r="H1524">
        <v>21</v>
      </c>
      <c r="I1524">
        <v>6</v>
      </c>
      <c r="J1524" t="s">
        <v>588</v>
      </c>
      <c r="K1524" t="s">
        <v>2897</v>
      </c>
      <c r="L1524" s="5">
        <v>88.969453561308995</v>
      </c>
      <c r="M1524" s="5">
        <v>84.8</v>
      </c>
      <c r="N1524">
        <f>VLOOKUP(K1524,AKE!$F$2:$G$1543,2,FALSE)</f>
        <v>94.1</v>
      </c>
      <c r="O1524">
        <f>VLOOKUP(TRIM(K1524),AKP!$G$2:$H$1543,2,FALSE)</f>
        <v>114</v>
      </c>
    </row>
    <row r="1525" spans="1:15" x14ac:dyDescent="0.3">
      <c r="A1525">
        <v>3066</v>
      </c>
      <c r="B1525">
        <v>64</v>
      </c>
      <c r="C1525" t="s">
        <v>578</v>
      </c>
      <c r="D1525">
        <v>6474</v>
      </c>
      <c r="E1525" t="s">
        <v>1361</v>
      </c>
      <c r="F1525" t="s">
        <v>590</v>
      </c>
      <c r="G1525">
        <v>2023</v>
      </c>
      <c r="H1525">
        <v>22</v>
      </c>
      <c r="I1525">
        <v>6</v>
      </c>
      <c r="J1525" t="s">
        <v>590</v>
      </c>
      <c r="K1525" t="s">
        <v>1378</v>
      </c>
      <c r="L1525" s="5">
        <v>88.763363573053994</v>
      </c>
      <c r="M1525" s="5">
        <v>86.7</v>
      </c>
      <c r="N1525">
        <f>VLOOKUP(K1525,AKE!$F$2:$G$1543,2,FALSE)</f>
        <v>89.8</v>
      </c>
      <c r="O1525">
        <f>VLOOKUP(TRIM(K1525),AKP!$G$2:$H$1543,2,FALSE)</f>
        <v>115.2</v>
      </c>
    </row>
    <row r="1526" spans="1:15" x14ac:dyDescent="0.3">
      <c r="A1526">
        <v>3067</v>
      </c>
      <c r="B1526">
        <v>65</v>
      </c>
      <c r="C1526" t="s">
        <v>592</v>
      </c>
      <c r="D1526">
        <v>6571</v>
      </c>
      <c r="E1526" t="s">
        <v>1361</v>
      </c>
      <c r="F1526" t="s">
        <v>597</v>
      </c>
      <c r="G1526">
        <v>2023</v>
      </c>
      <c r="H1526">
        <v>37</v>
      </c>
      <c r="I1526">
        <v>6</v>
      </c>
      <c r="J1526" t="s">
        <v>597</v>
      </c>
      <c r="K1526" t="s">
        <v>2898</v>
      </c>
      <c r="L1526" s="5">
        <v>86.059307687377</v>
      </c>
      <c r="M1526" s="5">
        <v>80.7</v>
      </c>
      <c r="N1526">
        <f>VLOOKUP(K1526,AKE!$F$2:$G$1543,2,FALSE)</f>
        <v>88.7</v>
      </c>
      <c r="O1526">
        <f>VLOOKUP(TRIM(K1526),AKP!$G$2:$H$1543,2,FALSE)</f>
        <v>104.4</v>
      </c>
    </row>
    <row r="1527" spans="1:15" x14ac:dyDescent="0.3">
      <c r="A1527">
        <v>3068</v>
      </c>
      <c r="B1527">
        <v>71</v>
      </c>
      <c r="C1527" t="s">
        <v>599</v>
      </c>
      <c r="D1527">
        <v>7171</v>
      </c>
      <c r="E1527" t="s">
        <v>1361</v>
      </c>
      <c r="F1527" t="s">
        <v>616</v>
      </c>
      <c r="G1527">
        <v>2023</v>
      </c>
      <c r="H1527">
        <v>42</v>
      </c>
      <c r="I1527">
        <v>6</v>
      </c>
      <c r="J1527" t="s">
        <v>616</v>
      </c>
      <c r="K1527" t="s">
        <v>2899</v>
      </c>
      <c r="L1527" s="5">
        <v>85.327588220840994</v>
      </c>
      <c r="M1527" s="5">
        <v>83.6</v>
      </c>
      <c r="N1527">
        <f>VLOOKUP(K1527,AKE!$F$2:$G$1543,2,FALSE)</f>
        <v>94.4</v>
      </c>
      <c r="O1527">
        <f>VLOOKUP(TRIM(K1527),AKP!$G$2:$H$1543,2,FALSE)</f>
        <v>128.80000000000001</v>
      </c>
    </row>
    <row r="1528" spans="1:15" x14ac:dyDescent="0.3">
      <c r="A1528">
        <v>3069</v>
      </c>
      <c r="B1528">
        <v>71</v>
      </c>
      <c r="C1528" t="s">
        <v>599</v>
      </c>
      <c r="D1528">
        <v>7172</v>
      </c>
      <c r="E1528" t="s">
        <v>1361</v>
      </c>
      <c r="F1528" t="s">
        <v>617</v>
      </c>
      <c r="G1528">
        <v>2023</v>
      </c>
      <c r="H1528">
        <v>61</v>
      </c>
      <c r="I1528">
        <v>6</v>
      </c>
      <c r="J1528" t="s">
        <v>617</v>
      </c>
      <c r="K1528" t="s">
        <v>2900</v>
      </c>
      <c r="L1528" s="5">
        <v>80.887072383334001</v>
      </c>
      <c r="M1528" s="5">
        <v>87.8</v>
      </c>
      <c r="N1528">
        <f>VLOOKUP(K1528,AKE!$F$2:$G$1543,2,FALSE)</f>
        <v>105</v>
      </c>
      <c r="O1528">
        <f>VLOOKUP(TRIM(K1528),AKP!$G$2:$H$1543,2,FALSE)</f>
        <v>119.1</v>
      </c>
    </row>
    <row r="1529" spans="1:15" x14ac:dyDescent="0.3">
      <c r="A1529">
        <v>3070</v>
      </c>
      <c r="B1529">
        <v>71</v>
      </c>
      <c r="C1529" t="s">
        <v>599</v>
      </c>
      <c r="D1529">
        <v>7173</v>
      </c>
      <c r="E1529" t="s">
        <v>1361</v>
      </c>
      <c r="F1529" t="s">
        <v>618</v>
      </c>
      <c r="G1529">
        <v>2023</v>
      </c>
      <c r="H1529">
        <v>52</v>
      </c>
      <c r="I1529">
        <v>6</v>
      </c>
      <c r="J1529" t="s">
        <v>618</v>
      </c>
      <c r="K1529" t="s">
        <v>2901</v>
      </c>
      <c r="L1529" s="5">
        <v>83.141207248740997</v>
      </c>
      <c r="M1529" s="5">
        <v>92.5</v>
      </c>
      <c r="N1529">
        <f>VLOOKUP(K1529,AKE!$F$2:$G$1543,2,FALSE)</f>
        <v>105.4</v>
      </c>
      <c r="O1529">
        <f>VLOOKUP(TRIM(K1529),AKP!$G$2:$H$1543,2,FALSE)</f>
        <v>133.80000000000001</v>
      </c>
    </row>
    <row r="1530" spans="1:15" x14ac:dyDescent="0.3">
      <c r="A1530">
        <v>3071</v>
      </c>
      <c r="B1530">
        <v>71</v>
      </c>
      <c r="C1530" t="s">
        <v>599</v>
      </c>
      <c r="D1530">
        <v>7174</v>
      </c>
      <c r="E1530" t="s">
        <v>1361</v>
      </c>
      <c r="F1530" t="s">
        <v>619</v>
      </c>
      <c r="G1530">
        <v>2023</v>
      </c>
      <c r="H1530">
        <v>76</v>
      </c>
      <c r="I1530">
        <v>6</v>
      </c>
      <c r="J1530" t="s">
        <v>619</v>
      </c>
      <c r="K1530" t="s">
        <v>2902</v>
      </c>
      <c r="L1530" s="5">
        <v>77.607203016604004</v>
      </c>
      <c r="M1530" s="5">
        <v>88.2</v>
      </c>
      <c r="N1530">
        <f>VLOOKUP(K1530,AKE!$F$2:$G$1543,2,FALSE)</f>
        <v>97.3</v>
      </c>
      <c r="O1530">
        <f>VLOOKUP(TRIM(K1530),AKP!$G$2:$H$1543,2,FALSE)</f>
        <v>112</v>
      </c>
    </row>
    <row r="1531" spans="1:15" x14ac:dyDescent="0.3">
      <c r="A1531">
        <v>3072</v>
      </c>
      <c r="B1531">
        <v>72</v>
      </c>
      <c r="C1531" t="s">
        <v>621</v>
      </c>
      <c r="D1531">
        <v>7271</v>
      </c>
      <c r="E1531" t="s">
        <v>1361</v>
      </c>
      <c r="F1531" t="s">
        <v>639</v>
      </c>
      <c r="G1531">
        <v>2023</v>
      </c>
      <c r="H1531">
        <v>65</v>
      </c>
      <c r="I1531">
        <v>6</v>
      </c>
      <c r="J1531" t="s">
        <v>639</v>
      </c>
      <c r="K1531" t="s">
        <v>2903</v>
      </c>
      <c r="L1531" s="5">
        <v>80.04965214357</v>
      </c>
      <c r="M1531" s="5">
        <v>82</v>
      </c>
      <c r="N1531">
        <f>VLOOKUP(K1531,AKE!$F$2:$G$1543,2,FALSE)</f>
        <v>96.3</v>
      </c>
      <c r="O1531">
        <f>VLOOKUP(TRIM(K1531),AKP!$G$2:$H$1543,2,FALSE)</f>
        <v>103.1</v>
      </c>
    </row>
    <row r="1532" spans="1:15" x14ac:dyDescent="0.3">
      <c r="A1532">
        <v>3073</v>
      </c>
      <c r="B1532">
        <v>73</v>
      </c>
      <c r="C1532" t="s">
        <v>642</v>
      </c>
      <c r="D1532">
        <v>7371</v>
      </c>
      <c r="E1532" t="s">
        <v>1361</v>
      </c>
      <c r="F1532" t="s">
        <v>671</v>
      </c>
      <c r="G1532">
        <v>2023</v>
      </c>
      <c r="H1532">
        <v>20</v>
      </c>
      <c r="I1532">
        <v>6</v>
      </c>
      <c r="J1532" t="s">
        <v>671</v>
      </c>
      <c r="K1532" t="s">
        <v>2904</v>
      </c>
      <c r="L1532" s="5">
        <v>89.279388729776002</v>
      </c>
      <c r="M1532" s="5">
        <v>85.2</v>
      </c>
      <c r="N1532">
        <f>VLOOKUP(K1532,AKE!$F$2:$G$1543,2,FALSE)</f>
        <v>94.7</v>
      </c>
      <c r="O1532">
        <f>VLOOKUP(TRIM(K1532),AKP!$G$2:$H$1543,2,FALSE)</f>
        <v>136</v>
      </c>
    </row>
    <row r="1533" spans="1:15" x14ac:dyDescent="0.3">
      <c r="A1533">
        <v>3074</v>
      </c>
      <c r="B1533">
        <v>73</v>
      </c>
      <c r="C1533" t="s">
        <v>642</v>
      </c>
      <c r="D1533">
        <v>7372</v>
      </c>
      <c r="E1533" t="s">
        <v>1361</v>
      </c>
      <c r="F1533" t="s">
        <v>672</v>
      </c>
      <c r="G1533">
        <v>2023</v>
      </c>
      <c r="H1533">
        <v>55</v>
      </c>
      <c r="I1533">
        <v>6</v>
      </c>
      <c r="J1533" t="s">
        <v>672</v>
      </c>
      <c r="K1533" t="s">
        <v>2905</v>
      </c>
      <c r="L1533" s="5">
        <v>83.066276074889004</v>
      </c>
      <c r="M1533" s="5">
        <v>85.7</v>
      </c>
      <c r="N1533">
        <f>VLOOKUP(K1533,AKE!$F$2:$G$1543,2,FALSE)</f>
        <v>98.2</v>
      </c>
      <c r="O1533">
        <f>VLOOKUP(TRIM(K1533),AKP!$G$2:$H$1543,2,FALSE)</f>
        <v>103.4</v>
      </c>
    </row>
    <row r="1534" spans="1:15" x14ac:dyDescent="0.3">
      <c r="A1534">
        <v>3075</v>
      </c>
      <c r="B1534">
        <v>73</v>
      </c>
      <c r="C1534" t="s">
        <v>642</v>
      </c>
      <c r="D1534">
        <v>7373</v>
      </c>
      <c r="E1534" t="s">
        <v>1361</v>
      </c>
      <c r="F1534" t="s">
        <v>673</v>
      </c>
      <c r="G1534">
        <v>2023</v>
      </c>
      <c r="H1534">
        <v>56</v>
      </c>
      <c r="I1534">
        <v>6</v>
      </c>
      <c r="J1534" t="s">
        <v>673</v>
      </c>
      <c r="K1534" t="s">
        <v>2906</v>
      </c>
      <c r="L1534" s="5">
        <v>82.929016649868998</v>
      </c>
      <c r="M1534" s="5">
        <v>85.5</v>
      </c>
      <c r="N1534">
        <f>VLOOKUP(K1534,AKE!$F$2:$G$1543,2,FALSE)</f>
        <v>90.8</v>
      </c>
      <c r="O1534">
        <f>VLOOKUP(TRIM(K1534),AKP!$G$2:$H$1543,2,FALSE)</f>
        <v>98.3</v>
      </c>
    </row>
    <row r="1535" spans="1:15" x14ac:dyDescent="0.3">
      <c r="A1535">
        <v>3076</v>
      </c>
      <c r="B1535">
        <v>74</v>
      </c>
      <c r="C1535" t="s">
        <v>675</v>
      </c>
      <c r="D1535">
        <v>7471</v>
      </c>
      <c r="E1535" t="s">
        <v>1361</v>
      </c>
      <c r="F1535" t="s">
        <v>693</v>
      </c>
      <c r="G1535">
        <v>2023</v>
      </c>
      <c r="H1535">
        <v>25</v>
      </c>
      <c r="I1535">
        <v>6</v>
      </c>
      <c r="J1535" t="s">
        <v>693</v>
      </c>
      <c r="K1535" t="s">
        <v>2907</v>
      </c>
      <c r="L1535" s="5">
        <v>88.336633473882998</v>
      </c>
      <c r="M1535" s="5">
        <v>91.1</v>
      </c>
      <c r="N1535">
        <f>VLOOKUP(K1535,AKE!$F$2:$G$1543,2,FALSE)</f>
        <v>97.7</v>
      </c>
      <c r="O1535">
        <f>VLOOKUP(TRIM(K1535),AKP!$G$2:$H$1543,2,FALSE)</f>
        <v>117</v>
      </c>
    </row>
    <row r="1536" spans="1:15" x14ac:dyDescent="0.3">
      <c r="A1536">
        <v>3077</v>
      </c>
      <c r="B1536">
        <v>74</v>
      </c>
      <c r="C1536" t="s">
        <v>675</v>
      </c>
      <c r="D1536">
        <v>7472</v>
      </c>
      <c r="E1536" t="s">
        <v>1361</v>
      </c>
      <c r="F1536" t="s">
        <v>694</v>
      </c>
      <c r="G1536">
        <v>2023</v>
      </c>
      <c r="H1536">
        <v>63</v>
      </c>
      <c r="I1536">
        <v>6</v>
      </c>
      <c r="J1536" t="s">
        <v>694</v>
      </c>
      <c r="K1536" t="s">
        <v>2908</v>
      </c>
      <c r="L1536" s="5">
        <v>80.481937291641003</v>
      </c>
      <c r="M1536" s="5">
        <v>68.2</v>
      </c>
      <c r="N1536">
        <f>VLOOKUP(K1536,AKE!$F$2:$G$1543,2,FALSE)</f>
        <v>81.5</v>
      </c>
      <c r="O1536">
        <f>VLOOKUP(TRIM(K1536),AKP!$G$2:$H$1543,2,FALSE)</f>
        <v>96.6</v>
      </c>
    </row>
    <row r="1537" spans="1:15" x14ac:dyDescent="0.3">
      <c r="A1537">
        <v>3078</v>
      </c>
      <c r="B1537">
        <v>75</v>
      </c>
      <c r="C1537" t="s">
        <v>697</v>
      </c>
      <c r="D1537">
        <v>7571</v>
      </c>
      <c r="E1537" t="s">
        <v>1361</v>
      </c>
      <c r="F1537" t="s">
        <v>705</v>
      </c>
      <c r="G1537">
        <v>2023</v>
      </c>
      <c r="H1537">
        <v>29</v>
      </c>
      <c r="I1537">
        <v>6</v>
      </c>
      <c r="J1537" t="s">
        <v>705</v>
      </c>
      <c r="K1537" t="s">
        <v>2909</v>
      </c>
      <c r="L1537" s="5">
        <v>87.585880590911998</v>
      </c>
      <c r="M1537" s="5">
        <v>74.8</v>
      </c>
      <c r="N1537">
        <f>VLOOKUP(K1537,AKE!$F$2:$G$1543,2,FALSE)</f>
        <v>86.8</v>
      </c>
      <c r="O1537">
        <f>VLOOKUP(TRIM(K1537),AKP!$G$2:$H$1543,2,FALSE)</f>
        <v>98.7</v>
      </c>
    </row>
    <row r="1538" spans="1:15" x14ac:dyDescent="0.3">
      <c r="A1538">
        <v>3079</v>
      </c>
      <c r="B1538">
        <v>81</v>
      </c>
      <c r="C1538" t="s">
        <v>716</v>
      </c>
      <c r="D1538">
        <v>8171</v>
      </c>
      <c r="E1538" t="s">
        <v>1361</v>
      </c>
      <c r="F1538" t="s">
        <v>732</v>
      </c>
      <c r="G1538">
        <v>2023</v>
      </c>
      <c r="H1538">
        <v>44</v>
      </c>
      <c r="I1538">
        <v>6</v>
      </c>
      <c r="J1538" t="s">
        <v>732</v>
      </c>
      <c r="K1538" t="s">
        <v>2910</v>
      </c>
      <c r="L1538" s="5">
        <v>84.733100983040998</v>
      </c>
      <c r="M1538" s="5">
        <v>72.7</v>
      </c>
      <c r="N1538">
        <f>VLOOKUP(K1538,AKE!$F$2:$G$1543,2,FALSE)</f>
        <v>79.400000000000006</v>
      </c>
      <c r="O1538">
        <f>VLOOKUP(TRIM(K1538),AKP!$G$2:$H$1543,2,FALSE)</f>
        <v>97.5</v>
      </c>
    </row>
    <row r="1539" spans="1:15" x14ac:dyDescent="0.3">
      <c r="A1539">
        <v>3080</v>
      </c>
      <c r="B1539">
        <v>81</v>
      </c>
      <c r="C1539" t="s">
        <v>716</v>
      </c>
      <c r="D1539">
        <v>8172</v>
      </c>
      <c r="E1539" t="s">
        <v>1361</v>
      </c>
      <c r="F1539" t="s">
        <v>733</v>
      </c>
      <c r="G1539">
        <v>2023</v>
      </c>
      <c r="H1539">
        <v>97</v>
      </c>
      <c r="I1539">
        <v>4</v>
      </c>
      <c r="J1539" t="s">
        <v>733</v>
      </c>
      <c r="K1539" t="s">
        <v>2911</v>
      </c>
      <c r="L1539" s="5">
        <v>54.9104604236</v>
      </c>
      <c r="M1539" s="5">
        <v>66.2</v>
      </c>
      <c r="N1539">
        <f>VLOOKUP(K1539,AKE!$F$2:$G$1543,2,FALSE)</f>
        <v>88.3</v>
      </c>
      <c r="O1539">
        <f>VLOOKUP(TRIM(K1539),AKP!$G$2:$H$1543,2,FALSE)</f>
        <v>88.6</v>
      </c>
    </row>
    <row r="1540" spans="1:15" x14ac:dyDescent="0.3">
      <c r="A1540">
        <v>3081</v>
      </c>
      <c r="B1540">
        <v>82</v>
      </c>
      <c r="C1540" t="s">
        <v>736</v>
      </c>
      <c r="D1540">
        <v>8271</v>
      </c>
      <c r="E1540" t="s">
        <v>1361</v>
      </c>
      <c r="F1540" t="s">
        <v>749</v>
      </c>
      <c r="G1540">
        <v>2023</v>
      </c>
      <c r="H1540">
        <v>18</v>
      </c>
      <c r="I1540">
        <v>6</v>
      </c>
      <c r="J1540" t="s">
        <v>749</v>
      </c>
      <c r="K1540" t="s">
        <v>2912</v>
      </c>
      <c r="L1540" s="5">
        <v>89.512715246171993</v>
      </c>
      <c r="M1540" s="5">
        <v>75.8</v>
      </c>
      <c r="N1540">
        <f>VLOOKUP(K1540,AKE!$F$2:$G$1543,2,FALSE)</f>
        <v>83.5</v>
      </c>
      <c r="O1540">
        <f>VLOOKUP(TRIM(K1540),AKP!$G$2:$H$1543,2,FALSE)</f>
        <v>101.2</v>
      </c>
    </row>
    <row r="1541" spans="1:15" x14ac:dyDescent="0.3">
      <c r="A1541">
        <v>3082</v>
      </c>
      <c r="B1541">
        <v>82</v>
      </c>
      <c r="C1541" t="s">
        <v>736</v>
      </c>
      <c r="D1541">
        <v>8272</v>
      </c>
      <c r="E1541" t="s">
        <v>1361</v>
      </c>
      <c r="F1541" t="s">
        <v>750</v>
      </c>
      <c r="G1541">
        <v>2023</v>
      </c>
      <c r="H1541">
        <v>94</v>
      </c>
      <c r="I1541">
        <v>5</v>
      </c>
      <c r="J1541" t="s">
        <v>750</v>
      </c>
      <c r="K1541" t="s">
        <v>2913</v>
      </c>
      <c r="L1541" s="5">
        <v>65.829398600765998</v>
      </c>
      <c r="M1541" s="5">
        <v>82.8</v>
      </c>
      <c r="N1541">
        <f>VLOOKUP(K1541,AKE!$F$2:$G$1543,2,FALSE)</f>
        <v>87.3</v>
      </c>
      <c r="O1541">
        <f>VLOOKUP(TRIM(K1541),AKP!$G$2:$H$1543,2,FALSE)</f>
        <v>88.2</v>
      </c>
    </row>
    <row r="1542" spans="1:15" x14ac:dyDescent="0.3">
      <c r="A1542">
        <v>3083</v>
      </c>
      <c r="B1542">
        <v>91</v>
      </c>
      <c r="C1542" t="s">
        <v>752</v>
      </c>
      <c r="D1542">
        <v>9271</v>
      </c>
      <c r="E1542" t="s">
        <v>1361</v>
      </c>
      <c r="F1542" t="s">
        <v>766</v>
      </c>
      <c r="G1542">
        <v>2023</v>
      </c>
      <c r="H1542">
        <v>84</v>
      </c>
      <c r="I1542">
        <v>6</v>
      </c>
      <c r="J1542" t="s">
        <v>766</v>
      </c>
      <c r="K1542" t="s">
        <v>2914</v>
      </c>
      <c r="L1542" s="5">
        <v>74.184445623087996</v>
      </c>
      <c r="M1542" s="5">
        <v>77.7</v>
      </c>
      <c r="N1542">
        <f>VLOOKUP(K1542,AKE!$F$2:$G$1543,2,FALSE)</f>
        <v>89</v>
      </c>
      <c r="O1542">
        <f>VLOOKUP(TRIM(K1542),AKP!$G$2:$H$1543,2,FALSE)</f>
        <v>99</v>
      </c>
    </row>
    <row r="1543" spans="1:15" x14ac:dyDescent="0.3">
      <c r="A1543">
        <v>3084</v>
      </c>
      <c r="B1543">
        <v>94</v>
      </c>
      <c r="C1543" t="s">
        <v>768</v>
      </c>
      <c r="D1543">
        <v>9171</v>
      </c>
      <c r="E1543" t="s">
        <v>1361</v>
      </c>
      <c r="F1543" t="s">
        <v>811</v>
      </c>
      <c r="G1543">
        <v>2023</v>
      </c>
      <c r="H1543">
        <v>79</v>
      </c>
      <c r="I1543">
        <v>6</v>
      </c>
      <c r="J1543" t="s">
        <v>811</v>
      </c>
      <c r="K1543" t="s">
        <v>2915</v>
      </c>
      <c r="L1543" s="5">
        <v>76.014134408893995</v>
      </c>
      <c r="M1543" s="5">
        <v>80.8</v>
      </c>
      <c r="N1543">
        <f>VLOOKUP(K1543,AKE!$F$2:$G$1543,2,FALSE)</f>
        <v>94.1</v>
      </c>
      <c r="O1543">
        <f>VLOOKUP(TRIM(K1543),AKP!$G$2:$H$1543,2,FALSE)</f>
        <v>95.2</v>
      </c>
    </row>
    <row r="1544" spans="1:15" x14ac:dyDescent="0.3">
      <c r="A1544">
        <v>3085</v>
      </c>
      <c r="B1544">
        <v>11</v>
      </c>
      <c r="C1544" t="s">
        <v>6</v>
      </c>
      <c r="D1544">
        <v>1109</v>
      </c>
      <c r="E1544" t="s">
        <v>951</v>
      </c>
      <c r="F1544" t="s">
        <v>950</v>
      </c>
      <c r="G1544">
        <v>2024</v>
      </c>
      <c r="H1544">
        <v>292</v>
      </c>
      <c r="I1544">
        <v>6</v>
      </c>
      <c r="J1544" t="s">
        <v>5</v>
      </c>
      <c r="K1544" t="s">
        <v>2916</v>
      </c>
      <c r="L1544" s="5">
        <v>77.537554524884996</v>
      </c>
      <c r="M1544" s="5">
        <v>64.3</v>
      </c>
      <c r="N1544" t="e">
        <f>VLOOKUP(K1544,AKE!$F$2:$G$1543,2,FALSE)</f>
        <v>#N/A</v>
      </c>
      <c r="O1544" t="e">
        <f>VLOOKUP(TRIM(K1544),AKP!$G$2:$H$1543,2,FALSE)</f>
        <v>#N/A</v>
      </c>
    </row>
    <row r="1545" spans="1:15" x14ac:dyDescent="0.3">
      <c r="A1545">
        <v>3086</v>
      </c>
      <c r="B1545">
        <v>11</v>
      </c>
      <c r="C1545" t="s">
        <v>6</v>
      </c>
      <c r="D1545">
        <v>1110</v>
      </c>
      <c r="E1545" t="s">
        <v>951</v>
      </c>
      <c r="F1545" t="s">
        <v>952</v>
      </c>
      <c r="G1545">
        <v>2024</v>
      </c>
      <c r="H1545">
        <v>487</v>
      </c>
      <c r="I1545">
        <v>2</v>
      </c>
      <c r="J1545" t="s">
        <v>8</v>
      </c>
      <c r="K1545" t="s">
        <v>2917</v>
      </c>
      <c r="L1545" s="5">
        <v>46.104500806220003</v>
      </c>
      <c r="M1545" s="5">
        <v>87.1</v>
      </c>
      <c r="N1545" t="e">
        <f>VLOOKUP(K1545,AKE!$F$2:$G$1543,2,FALSE)</f>
        <v>#N/A</v>
      </c>
      <c r="O1545" t="e">
        <f>VLOOKUP(TRIM(K1545),AKP!$G$2:$H$1543,2,FALSE)</f>
        <v>#N/A</v>
      </c>
    </row>
    <row r="1546" spans="1:15" x14ac:dyDescent="0.3">
      <c r="A1546">
        <v>3087</v>
      </c>
      <c r="B1546">
        <v>11</v>
      </c>
      <c r="C1546" t="s">
        <v>6</v>
      </c>
      <c r="D1546">
        <v>1101</v>
      </c>
      <c r="E1546" t="s">
        <v>951</v>
      </c>
      <c r="F1546" t="s">
        <v>953</v>
      </c>
      <c r="G1546">
        <v>2024</v>
      </c>
      <c r="H1546">
        <v>353</v>
      </c>
      <c r="I1546">
        <v>5</v>
      </c>
      <c r="J1546" t="s">
        <v>10</v>
      </c>
      <c r="K1546" t="s">
        <v>2918</v>
      </c>
      <c r="L1546" s="5">
        <v>73.840315049205003</v>
      </c>
      <c r="M1546" s="5">
        <v>74.599999999999994</v>
      </c>
      <c r="N1546" t="e">
        <f>VLOOKUP(K1546,AKE!$F$2:$G$1543,2,FALSE)</f>
        <v>#N/A</v>
      </c>
      <c r="O1546" t="e">
        <f>VLOOKUP(TRIM(K1546),AKP!$G$2:$H$1543,2,FALSE)</f>
        <v>#N/A</v>
      </c>
    </row>
    <row r="1547" spans="1:15" x14ac:dyDescent="0.3">
      <c r="A1547">
        <v>3088</v>
      </c>
      <c r="B1547">
        <v>11</v>
      </c>
      <c r="C1547" t="s">
        <v>6</v>
      </c>
      <c r="D1547">
        <v>1102</v>
      </c>
      <c r="E1547" t="s">
        <v>951</v>
      </c>
      <c r="F1547" t="s">
        <v>954</v>
      </c>
      <c r="G1547">
        <v>2024</v>
      </c>
      <c r="H1547">
        <v>306</v>
      </c>
      <c r="I1547">
        <v>6</v>
      </c>
      <c r="J1547" t="s">
        <v>12</v>
      </c>
      <c r="K1547" t="s">
        <v>2919</v>
      </c>
      <c r="L1547" s="5">
        <v>76.868441641299</v>
      </c>
      <c r="M1547" s="5">
        <v>83</v>
      </c>
      <c r="N1547" t="e">
        <f>VLOOKUP(K1547,AKE!$F$2:$G$1543,2,FALSE)</f>
        <v>#N/A</v>
      </c>
      <c r="O1547" t="e">
        <f>VLOOKUP(TRIM(K1547),AKP!$G$2:$H$1543,2,FALSE)</f>
        <v>#N/A</v>
      </c>
    </row>
    <row r="1548" spans="1:15" x14ac:dyDescent="0.3">
      <c r="A1548">
        <v>3089</v>
      </c>
      <c r="B1548">
        <v>11</v>
      </c>
      <c r="C1548" t="s">
        <v>6</v>
      </c>
      <c r="D1548">
        <v>1103</v>
      </c>
      <c r="E1548" t="s">
        <v>951</v>
      </c>
      <c r="F1548" t="s">
        <v>955</v>
      </c>
      <c r="G1548">
        <v>2024</v>
      </c>
      <c r="H1548">
        <v>296</v>
      </c>
      <c r="I1548">
        <v>6</v>
      </c>
      <c r="J1548" t="s">
        <v>14</v>
      </c>
      <c r="K1548" t="s">
        <v>2920</v>
      </c>
      <c r="L1548" s="5">
        <v>77.192037883866007</v>
      </c>
      <c r="M1548" s="5">
        <v>80.2</v>
      </c>
      <c r="N1548" t="e">
        <f>VLOOKUP(K1548,AKE!$F$2:$G$1543,2,FALSE)</f>
        <v>#N/A</v>
      </c>
      <c r="O1548" t="e">
        <f>VLOOKUP(TRIM(K1548),AKP!$G$2:$H$1543,2,FALSE)</f>
        <v>#N/A</v>
      </c>
    </row>
    <row r="1549" spans="1:15" x14ac:dyDescent="0.3">
      <c r="A1549">
        <v>3090</v>
      </c>
      <c r="B1549">
        <v>11</v>
      </c>
      <c r="C1549" t="s">
        <v>6</v>
      </c>
      <c r="D1549">
        <v>1104</v>
      </c>
      <c r="E1549" t="s">
        <v>951</v>
      </c>
      <c r="F1549" t="s">
        <v>956</v>
      </c>
      <c r="G1549">
        <v>2024</v>
      </c>
      <c r="H1549">
        <v>401</v>
      </c>
      <c r="I1549">
        <v>5</v>
      </c>
      <c r="J1549" t="s">
        <v>16</v>
      </c>
      <c r="K1549" t="s">
        <v>2921</v>
      </c>
      <c r="L1549" s="5">
        <v>69.081060452889005</v>
      </c>
      <c r="M1549" s="5">
        <v>87.1</v>
      </c>
      <c r="N1549" t="e">
        <f>VLOOKUP(K1549,AKE!$F$2:$G$1543,2,FALSE)</f>
        <v>#N/A</v>
      </c>
      <c r="O1549" t="e">
        <f>VLOOKUP(TRIM(K1549),AKP!$G$2:$H$1543,2,FALSE)</f>
        <v>#N/A</v>
      </c>
    </row>
    <row r="1550" spans="1:15" x14ac:dyDescent="0.3">
      <c r="A1550">
        <v>3091</v>
      </c>
      <c r="B1550">
        <v>11</v>
      </c>
      <c r="C1550" t="s">
        <v>6</v>
      </c>
      <c r="D1550">
        <v>1105</v>
      </c>
      <c r="E1550" t="s">
        <v>951</v>
      </c>
      <c r="F1550" t="s">
        <v>957</v>
      </c>
      <c r="G1550">
        <v>2024</v>
      </c>
      <c r="H1550">
        <v>281</v>
      </c>
      <c r="I1550">
        <v>6</v>
      </c>
      <c r="J1550" t="s">
        <v>18</v>
      </c>
      <c r="K1550" t="s">
        <v>2922</v>
      </c>
      <c r="L1550" s="5">
        <v>78.272063892448998</v>
      </c>
      <c r="M1550" s="5">
        <v>86.6</v>
      </c>
      <c r="N1550" t="e">
        <f>VLOOKUP(K1550,AKE!$F$2:$G$1543,2,FALSE)</f>
        <v>#N/A</v>
      </c>
      <c r="O1550" t="e">
        <f>VLOOKUP(TRIM(K1550),AKP!$G$2:$H$1543,2,FALSE)</f>
        <v>#N/A</v>
      </c>
    </row>
    <row r="1551" spans="1:15" x14ac:dyDescent="0.3">
      <c r="A1551">
        <v>3092</v>
      </c>
      <c r="B1551">
        <v>11</v>
      </c>
      <c r="C1551" t="s">
        <v>6</v>
      </c>
      <c r="D1551">
        <v>1106</v>
      </c>
      <c r="E1551" t="s">
        <v>951</v>
      </c>
      <c r="F1551" t="s">
        <v>958</v>
      </c>
      <c r="G1551">
        <v>2024</v>
      </c>
      <c r="H1551">
        <v>127</v>
      </c>
      <c r="I1551">
        <v>6</v>
      </c>
      <c r="J1551" t="s">
        <v>20</v>
      </c>
      <c r="K1551" t="s">
        <v>2923</v>
      </c>
      <c r="L1551" s="5">
        <v>84.716866393741995</v>
      </c>
      <c r="M1551" s="5">
        <v>81.400000000000006</v>
      </c>
      <c r="N1551" t="e">
        <f>VLOOKUP(K1551,AKE!$F$2:$G$1543,2,FALSE)</f>
        <v>#N/A</v>
      </c>
      <c r="O1551" t="e">
        <f>VLOOKUP(TRIM(K1551),AKP!$G$2:$H$1543,2,FALSE)</f>
        <v>#N/A</v>
      </c>
    </row>
    <row r="1552" spans="1:15" x14ac:dyDescent="0.3">
      <c r="A1552">
        <v>3093</v>
      </c>
      <c r="B1552">
        <v>11</v>
      </c>
      <c r="C1552" t="s">
        <v>6</v>
      </c>
      <c r="D1552">
        <v>1107</v>
      </c>
      <c r="E1552" t="s">
        <v>951</v>
      </c>
      <c r="F1552" t="s">
        <v>959</v>
      </c>
      <c r="G1552">
        <v>2024</v>
      </c>
      <c r="H1552">
        <v>309</v>
      </c>
      <c r="I1552">
        <v>6</v>
      </c>
      <c r="J1552" t="s">
        <v>22</v>
      </c>
      <c r="K1552" t="s">
        <v>2924</v>
      </c>
      <c r="L1552" s="5">
        <v>76.692098976875997</v>
      </c>
      <c r="M1552" s="5">
        <v>72.5</v>
      </c>
      <c r="N1552" t="e">
        <f>VLOOKUP(K1552,AKE!$F$2:$G$1543,2,FALSE)</f>
        <v>#N/A</v>
      </c>
      <c r="O1552" t="e">
        <f>VLOOKUP(TRIM(K1552),AKP!$G$2:$H$1543,2,FALSE)</f>
        <v>#N/A</v>
      </c>
    </row>
    <row r="1553" spans="1:15" x14ac:dyDescent="0.3">
      <c r="A1553">
        <v>3094</v>
      </c>
      <c r="B1553">
        <v>11</v>
      </c>
      <c r="C1553" t="s">
        <v>6</v>
      </c>
      <c r="D1553">
        <v>1111</v>
      </c>
      <c r="E1553" t="s">
        <v>951</v>
      </c>
      <c r="F1553" t="s">
        <v>960</v>
      </c>
      <c r="G1553">
        <v>2024</v>
      </c>
      <c r="H1553">
        <v>214</v>
      </c>
      <c r="I1553">
        <v>6</v>
      </c>
      <c r="J1553" t="s">
        <v>24</v>
      </c>
      <c r="K1553" t="s">
        <v>2925</v>
      </c>
      <c r="L1553" s="5">
        <v>80.832367673570005</v>
      </c>
      <c r="M1553" s="5">
        <v>78</v>
      </c>
      <c r="N1553" t="e">
        <f>VLOOKUP(K1553,AKE!$F$2:$G$1543,2,FALSE)</f>
        <v>#N/A</v>
      </c>
      <c r="O1553" t="e">
        <f>VLOOKUP(TRIM(K1553),AKP!$G$2:$H$1543,2,FALSE)</f>
        <v>#N/A</v>
      </c>
    </row>
    <row r="1554" spans="1:15" x14ac:dyDescent="0.3">
      <c r="A1554">
        <v>3095</v>
      </c>
      <c r="B1554">
        <v>11</v>
      </c>
      <c r="C1554" t="s">
        <v>6</v>
      </c>
      <c r="D1554">
        <v>1108</v>
      </c>
      <c r="E1554" t="s">
        <v>951</v>
      </c>
      <c r="F1554" t="s">
        <v>961</v>
      </c>
      <c r="G1554">
        <v>2024</v>
      </c>
      <c r="H1554">
        <v>299</v>
      </c>
      <c r="I1554">
        <v>6</v>
      </c>
      <c r="J1554" t="s">
        <v>26</v>
      </c>
      <c r="K1554" t="s">
        <v>2926</v>
      </c>
      <c r="L1554" s="5">
        <v>77.124525950698001</v>
      </c>
      <c r="M1554" s="5">
        <v>73.3</v>
      </c>
      <c r="N1554" t="e">
        <f>VLOOKUP(K1554,AKE!$F$2:$G$1543,2,FALSE)</f>
        <v>#N/A</v>
      </c>
      <c r="O1554" t="e">
        <f>VLOOKUP(TRIM(K1554),AKP!$G$2:$H$1543,2,FALSE)</f>
        <v>#N/A</v>
      </c>
    </row>
    <row r="1555" spans="1:15" x14ac:dyDescent="0.3">
      <c r="A1555">
        <v>3096</v>
      </c>
      <c r="B1555">
        <v>11</v>
      </c>
      <c r="C1555" t="s">
        <v>6</v>
      </c>
      <c r="D1555">
        <v>1112</v>
      </c>
      <c r="E1555" t="s">
        <v>951</v>
      </c>
      <c r="F1555" t="s">
        <v>962</v>
      </c>
      <c r="G1555">
        <v>2024</v>
      </c>
      <c r="H1555">
        <v>285</v>
      </c>
      <c r="I1555">
        <v>6</v>
      </c>
      <c r="J1555" t="s">
        <v>28</v>
      </c>
      <c r="K1555" t="s">
        <v>2927</v>
      </c>
      <c r="L1555" s="5">
        <v>78.045641535331001</v>
      </c>
      <c r="M1555" s="5">
        <v>78.400000000000006</v>
      </c>
      <c r="N1555" t="e">
        <f>VLOOKUP(K1555,AKE!$F$2:$G$1543,2,FALSE)</f>
        <v>#N/A</v>
      </c>
      <c r="O1555" t="e">
        <f>VLOOKUP(TRIM(K1555),AKP!$G$2:$H$1543,2,FALSE)</f>
        <v>#N/A</v>
      </c>
    </row>
    <row r="1556" spans="1:15" x14ac:dyDescent="0.3">
      <c r="A1556">
        <v>3097</v>
      </c>
      <c r="B1556">
        <v>11</v>
      </c>
      <c r="C1556" t="s">
        <v>6</v>
      </c>
      <c r="D1556">
        <v>1113</v>
      </c>
      <c r="E1556" t="s">
        <v>951</v>
      </c>
      <c r="F1556" t="s">
        <v>963</v>
      </c>
      <c r="G1556">
        <v>2024</v>
      </c>
      <c r="H1556">
        <v>301</v>
      </c>
      <c r="I1556">
        <v>6</v>
      </c>
      <c r="J1556" t="s">
        <v>30</v>
      </c>
      <c r="K1556" t="s">
        <v>2928</v>
      </c>
      <c r="L1556" s="5">
        <v>77.061723131419001</v>
      </c>
      <c r="M1556" s="5">
        <v>94.3</v>
      </c>
      <c r="N1556" t="e">
        <f>VLOOKUP(K1556,AKE!$F$2:$G$1543,2,FALSE)</f>
        <v>#N/A</v>
      </c>
      <c r="O1556" t="e">
        <f>VLOOKUP(TRIM(K1556),AKP!$G$2:$H$1543,2,FALSE)</f>
        <v>#N/A</v>
      </c>
    </row>
    <row r="1557" spans="1:15" x14ac:dyDescent="0.3">
      <c r="A1557">
        <v>3098</v>
      </c>
      <c r="B1557">
        <v>11</v>
      </c>
      <c r="C1557" t="s">
        <v>6</v>
      </c>
      <c r="D1557">
        <v>1116</v>
      </c>
      <c r="E1557" t="s">
        <v>951</v>
      </c>
      <c r="F1557" t="s">
        <v>964</v>
      </c>
      <c r="G1557">
        <v>2024</v>
      </c>
      <c r="H1557">
        <v>206</v>
      </c>
      <c r="I1557">
        <v>6</v>
      </c>
      <c r="J1557" t="s">
        <v>32</v>
      </c>
      <c r="K1557" t="s">
        <v>2929</v>
      </c>
      <c r="L1557" s="5">
        <v>81.161117906274995</v>
      </c>
      <c r="M1557" s="5">
        <v>85.3</v>
      </c>
      <c r="N1557" t="e">
        <f>VLOOKUP(K1557,AKE!$F$2:$G$1543,2,FALSE)</f>
        <v>#N/A</v>
      </c>
      <c r="O1557" t="e">
        <f>VLOOKUP(TRIM(K1557),AKP!$G$2:$H$1543,2,FALSE)</f>
        <v>#N/A</v>
      </c>
    </row>
    <row r="1558" spans="1:15" x14ac:dyDescent="0.3">
      <c r="A1558">
        <v>3099</v>
      </c>
      <c r="B1558">
        <v>11</v>
      </c>
      <c r="C1558" t="s">
        <v>6</v>
      </c>
      <c r="D1558">
        <v>1115</v>
      </c>
      <c r="E1558" t="s">
        <v>951</v>
      </c>
      <c r="F1558" t="s">
        <v>965</v>
      </c>
      <c r="G1558">
        <v>2024</v>
      </c>
      <c r="H1558">
        <v>313</v>
      </c>
      <c r="I1558">
        <v>6</v>
      </c>
      <c r="J1558" t="s">
        <v>34</v>
      </c>
      <c r="K1558" t="s">
        <v>2930</v>
      </c>
      <c r="L1558" s="5">
        <v>76.599458625059</v>
      </c>
      <c r="M1558" s="5">
        <v>98.4</v>
      </c>
      <c r="N1558" t="e">
        <f>VLOOKUP(K1558,AKE!$F$2:$G$1543,2,FALSE)</f>
        <v>#N/A</v>
      </c>
      <c r="O1558" t="e">
        <f>VLOOKUP(TRIM(K1558),AKP!$G$2:$H$1543,2,FALSE)</f>
        <v>#N/A</v>
      </c>
    </row>
    <row r="1559" spans="1:15" x14ac:dyDescent="0.3">
      <c r="A1559">
        <v>3100</v>
      </c>
      <c r="B1559">
        <v>11</v>
      </c>
      <c r="C1559" t="s">
        <v>6</v>
      </c>
      <c r="D1559">
        <v>1114</v>
      </c>
      <c r="E1559" t="s">
        <v>951</v>
      </c>
      <c r="F1559" t="s">
        <v>966</v>
      </c>
      <c r="G1559">
        <v>2024</v>
      </c>
      <c r="H1559">
        <v>243</v>
      </c>
      <c r="I1559">
        <v>6</v>
      </c>
      <c r="J1559" t="s">
        <v>36</v>
      </c>
      <c r="K1559" t="s">
        <v>2931</v>
      </c>
      <c r="L1559" s="5">
        <v>79.691482623656995</v>
      </c>
      <c r="M1559" s="5">
        <v>86.3</v>
      </c>
      <c r="N1559" t="e">
        <f>VLOOKUP(K1559,AKE!$F$2:$G$1543,2,FALSE)</f>
        <v>#N/A</v>
      </c>
      <c r="O1559" t="e">
        <f>VLOOKUP(TRIM(K1559),AKP!$G$2:$H$1543,2,FALSE)</f>
        <v>#N/A</v>
      </c>
    </row>
    <row r="1560" spans="1:15" x14ac:dyDescent="0.3">
      <c r="A1560">
        <v>3101</v>
      </c>
      <c r="B1560">
        <v>11</v>
      </c>
      <c r="C1560" t="s">
        <v>6</v>
      </c>
      <c r="D1560">
        <v>1117</v>
      </c>
      <c r="E1560" t="s">
        <v>951</v>
      </c>
      <c r="F1560" t="s">
        <v>967</v>
      </c>
      <c r="G1560">
        <v>2024</v>
      </c>
      <c r="H1560">
        <v>485</v>
      </c>
      <c r="I1560">
        <v>2</v>
      </c>
      <c r="J1560" t="s">
        <v>38</v>
      </c>
      <c r="K1560" t="s">
        <v>2932</v>
      </c>
      <c r="L1560" s="5">
        <v>46.975615125041998</v>
      </c>
      <c r="M1560" s="5">
        <v>94.5</v>
      </c>
      <c r="N1560" t="e">
        <f>VLOOKUP(K1560,AKE!$F$2:$G$1543,2,FALSE)</f>
        <v>#N/A</v>
      </c>
      <c r="O1560" t="e">
        <f>VLOOKUP(TRIM(K1560),AKP!$G$2:$H$1543,2,FALSE)</f>
        <v>#N/A</v>
      </c>
    </row>
    <row r="1561" spans="1:15" x14ac:dyDescent="0.3">
      <c r="A1561">
        <v>3102</v>
      </c>
      <c r="B1561">
        <v>11</v>
      </c>
      <c r="C1561" t="s">
        <v>6</v>
      </c>
      <c r="D1561">
        <v>1118</v>
      </c>
      <c r="E1561" t="s">
        <v>951</v>
      </c>
      <c r="F1561" t="s">
        <v>968</v>
      </c>
      <c r="G1561">
        <v>2024</v>
      </c>
      <c r="H1561">
        <v>261</v>
      </c>
      <c r="I1561">
        <v>6</v>
      </c>
      <c r="J1561" t="s">
        <v>40</v>
      </c>
      <c r="K1561" t="s">
        <v>2933</v>
      </c>
      <c r="L1561" s="5">
        <v>78.946553276117996</v>
      </c>
      <c r="M1561" s="5">
        <v>82.2</v>
      </c>
      <c r="N1561" t="e">
        <f>VLOOKUP(K1561,AKE!$F$2:$G$1543,2,FALSE)</f>
        <v>#N/A</v>
      </c>
      <c r="O1561" t="e">
        <f>VLOOKUP(TRIM(K1561),AKP!$G$2:$H$1543,2,FALSE)</f>
        <v>#N/A</v>
      </c>
    </row>
    <row r="1562" spans="1:15" x14ac:dyDescent="0.3">
      <c r="A1562">
        <v>3103</v>
      </c>
      <c r="B1562">
        <v>12</v>
      </c>
      <c r="C1562" t="s">
        <v>53</v>
      </c>
      <c r="D1562">
        <v>1204</v>
      </c>
      <c r="E1562" t="s">
        <v>951</v>
      </c>
      <c r="F1562" t="s">
        <v>969</v>
      </c>
      <c r="G1562">
        <v>2024</v>
      </c>
      <c r="H1562">
        <v>373</v>
      </c>
      <c r="I1562">
        <v>5</v>
      </c>
      <c r="J1562" t="s">
        <v>52</v>
      </c>
      <c r="K1562" t="s">
        <v>2934</v>
      </c>
      <c r="L1562" s="5">
        <v>72.410089618618002</v>
      </c>
      <c r="M1562" s="5">
        <v>81.900000000000006</v>
      </c>
      <c r="N1562" t="e">
        <f>VLOOKUP(K1562,AKE!$F$2:$G$1543,2,FALSE)</f>
        <v>#N/A</v>
      </c>
      <c r="O1562" t="e">
        <f>VLOOKUP(TRIM(K1562),AKP!$G$2:$H$1543,2,FALSE)</f>
        <v>#N/A</v>
      </c>
    </row>
    <row r="1563" spans="1:15" x14ac:dyDescent="0.3">
      <c r="A1563">
        <v>3104</v>
      </c>
      <c r="B1563">
        <v>12</v>
      </c>
      <c r="C1563" t="s">
        <v>53</v>
      </c>
      <c r="D1563">
        <v>1213</v>
      </c>
      <c r="E1563" t="s">
        <v>951</v>
      </c>
      <c r="F1563" t="s">
        <v>970</v>
      </c>
      <c r="G1563">
        <v>2024</v>
      </c>
      <c r="H1563">
        <v>392</v>
      </c>
      <c r="I1563">
        <v>5</v>
      </c>
      <c r="J1563" t="s">
        <v>55</v>
      </c>
      <c r="K1563" t="s">
        <v>2935</v>
      </c>
      <c r="L1563" s="5">
        <v>70.539508632155005</v>
      </c>
      <c r="M1563" s="5">
        <v>80.599999999999994</v>
      </c>
      <c r="N1563" t="e">
        <f>VLOOKUP(K1563,AKE!$F$2:$G$1543,2,FALSE)</f>
        <v>#N/A</v>
      </c>
      <c r="O1563" t="e">
        <f>VLOOKUP(TRIM(K1563),AKP!$G$2:$H$1543,2,FALSE)</f>
        <v>#N/A</v>
      </c>
    </row>
    <row r="1564" spans="1:15" x14ac:dyDescent="0.3">
      <c r="A1564">
        <v>3105</v>
      </c>
      <c r="B1564">
        <v>12</v>
      </c>
      <c r="C1564" t="s">
        <v>53</v>
      </c>
      <c r="D1564">
        <v>1203</v>
      </c>
      <c r="E1564" t="s">
        <v>951</v>
      </c>
      <c r="F1564" t="s">
        <v>971</v>
      </c>
      <c r="G1564">
        <v>2024</v>
      </c>
      <c r="H1564">
        <v>294</v>
      </c>
      <c r="I1564">
        <v>6</v>
      </c>
      <c r="J1564" t="s">
        <v>57</v>
      </c>
      <c r="K1564" t="s">
        <v>2936</v>
      </c>
      <c r="L1564" s="5">
        <v>77.290741526003998</v>
      </c>
      <c r="M1564" s="5">
        <v>83.1</v>
      </c>
      <c r="N1564" t="e">
        <f>VLOOKUP(K1564,AKE!$F$2:$G$1543,2,FALSE)</f>
        <v>#N/A</v>
      </c>
      <c r="O1564" t="e">
        <f>VLOOKUP(TRIM(K1564),AKP!$G$2:$H$1543,2,FALSE)</f>
        <v>#N/A</v>
      </c>
    </row>
    <row r="1565" spans="1:15" x14ac:dyDescent="0.3">
      <c r="A1565">
        <v>3106</v>
      </c>
      <c r="B1565">
        <v>12</v>
      </c>
      <c r="C1565" t="s">
        <v>53</v>
      </c>
      <c r="D1565">
        <v>1201</v>
      </c>
      <c r="E1565" t="s">
        <v>951</v>
      </c>
      <c r="F1565" t="s">
        <v>972</v>
      </c>
      <c r="G1565">
        <v>2024</v>
      </c>
      <c r="H1565">
        <v>354</v>
      </c>
      <c r="I1565">
        <v>5</v>
      </c>
      <c r="J1565" t="s">
        <v>58</v>
      </c>
      <c r="K1565" t="s">
        <v>2937</v>
      </c>
      <c r="L1565" s="5">
        <v>73.809278283317994</v>
      </c>
      <c r="M1565" s="5">
        <v>81.3</v>
      </c>
      <c r="N1565" t="e">
        <f>VLOOKUP(K1565,AKE!$F$2:$G$1543,2,FALSE)</f>
        <v>#N/A</v>
      </c>
      <c r="O1565" t="e">
        <f>VLOOKUP(TRIM(K1565),AKP!$G$2:$H$1543,2,FALSE)</f>
        <v>#N/A</v>
      </c>
    </row>
    <row r="1566" spans="1:15" x14ac:dyDescent="0.3">
      <c r="A1566">
        <v>3107</v>
      </c>
      <c r="B1566">
        <v>12</v>
      </c>
      <c r="C1566" t="s">
        <v>53</v>
      </c>
      <c r="D1566">
        <v>1202</v>
      </c>
      <c r="E1566" t="s">
        <v>951</v>
      </c>
      <c r="F1566" t="s">
        <v>973</v>
      </c>
      <c r="G1566">
        <v>2024</v>
      </c>
      <c r="H1566">
        <v>283</v>
      </c>
      <c r="I1566">
        <v>6</v>
      </c>
      <c r="J1566" t="s">
        <v>60</v>
      </c>
      <c r="K1566" t="s">
        <v>2938</v>
      </c>
      <c r="L1566" s="5">
        <v>78.143161808578</v>
      </c>
      <c r="M1566" s="5">
        <v>87.2</v>
      </c>
      <c r="N1566" t="e">
        <f>VLOOKUP(K1566,AKE!$F$2:$G$1543,2,FALSE)</f>
        <v>#N/A</v>
      </c>
      <c r="O1566" t="e">
        <f>VLOOKUP(TRIM(K1566),AKP!$G$2:$H$1543,2,FALSE)</f>
        <v>#N/A</v>
      </c>
    </row>
    <row r="1567" spans="1:15" x14ac:dyDescent="0.3">
      <c r="A1567">
        <v>3108</v>
      </c>
      <c r="B1567">
        <v>12</v>
      </c>
      <c r="C1567" t="s">
        <v>53</v>
      </c>
      <c r="D1567">
        <v>1212</v>
      </c>
      <c r="E1567" t="s">
        <v>951</v>
      </c>
      <c r="F1567" t="s">
        <v>974</v>
      </c>
      <c r="G1567">
        <v>2024</v>
      </c>
      <c r="H1567">
        <v>136</v>
      </c>
      <c r="I1567">
        <v>6</v>
      </c>
      <c r="J1567" t="s">
        <v>62</v>
      </c>
      <c r="K1567" t="s">
        <v>2939</v>
      </c>
      <c r="L1567" s="5">
        <v>84.329970214927002</v>
      </c>
      <c r="M1567" s="5">
        <v>92.3</v>
      </c>
      <c r="N1567" t="e">
        <f>VLOOKUP(K1567,AKE!$F$2:$G$1543,2,FALSE)</f>
        <v>#N/A</v>
      </c>
      <c r="O1567" t="e">
        <f>VLOOKUP(TRIM(K1567),AKP!$G$2:$H$1543,2,FALSE)</f>
        <v>#N/A</v>
      </c>
    </row>
    <row r="1568" spans="1:15" x14ac:dyDescent="0.3">
      <c r="A1568">
        <v>3109</v>
      </c>
      <c r="B1568">
        <v>12</v>
      </c>
      <c r="C1568" t="s">
        <v>53</v>
      </c>
      <c r="D1568">
        <v>1210</v>
      </c>
      <c r="E1568" t="s">
        <v>951</v>
      </c>
      <c r="F1568" t="s">
        <v>975</v>
      </c>
      <c r="G1568">
        <v>2024</v>
      </c>
      <c r="H1568">
        <v>303</v>
      </c>
      <c r="I1568">
        <v>6</v>
      </c>
      <c r="J1568" t="s">
        <v>64</v>
      </c>
      <c r="K1568" t="s">
        <v>2940</v>
      </c>
      <c r="L1568" s="5">
        <v>76.963574432203998</v>
      </c>
      <c r="M1568" s="5">
        <v>87.7</v>
      </c>
      <c r="N1568" t="e">
        <f>VLOOKUP(K1568,AKE!$F$2:$G$1543,2,FALSE)</f>
        <v>#N/A</v>
      </c>
      <c r="O1568" t="e">
        <f>VLOOKUP(TRIM(K1568),AKP!$G$2:$H$1543,2,FALSE)</f>
        <v>#N/A</v>
      </c>
    </row>
    <row r="1569" spans="1:15" x14ac:dyDescent="0.3">
      <c r="A1569">
        <v>3110</v>
      </c>
      <c r="B1569">
        <v>12</v>
      </c>
      <c r="C1569" t="s">
        <v>53</v>
      </c>
      <c r="D1569">
        <v>1209</v>
      </c>
      <c r="E1569" t="s">
        <v>951</v>
      </c>
      <c r="F1569" t="s">
        <v>976</v>
      </c>
      <c r="G1569">
        <v>2024</v>
      </c>
      <c r="H1569">
        <v>311</v>
      </c>
      <c r="I1569">
        <v>6</v>
      </c>
      <c r="J1569" t="s">
        <v>66</v>
      </c>
      <c r="K1569" t="s">
        <v>2941</v>
      </c>
      <c r="L1569" s="5">
        <v>76.645675865201</v>
      </c>
      <c r="M1569" s="5">
        <v>90.6</v>
      </c>
      <c r="N1569" t="e">
        <f>VLOOKUP(K1569,AKE!$F$2:$G$1543,2,FALSE)</f>
        <v>#N/A</v>
      </c>
      <c r="O1569" t="e">
        <f>VLOOKUP(TRIM(K1569),AKP!$G$2:$H$1543,2,FALSE)</f>
        <v>#N/A</v>
      </c>
    </row>
    <row r="1570" spans="1:15" x14ac:dyDescent="0.3">
      <c r="A1570">
        <v>3111</v>
      </c>
      <c r="B1570">
        <v>12</v>
      </c>
      <c r="C1570" t="s">
        <v>53</v>
      </c>
      <c r="D1570">
        <v>1208</v>
      </c>
      <c r="E1570" t="s">
        <v>951</v>
      </c>
      <c r="F1570" t="s">
        <v>977</v>
      </c>
      <c r="G1570">
        <v>2024</v>
      </c>
      <c r="H1570">
        <v>177</v>
      </c>
      <c r="I1570">
        <v>6</v>
      </c>
      <c r="J1570" t="s">
        <v>68</v>
      </c>
      <c r="K1570" t="s">
        <v>2942</v>
      </c>
      <c r="L1570" s="5">
        <v>82.417189990720999</v>
      </c>
      <c r="M1570" s="5">
        <v>86.7</v>
      </c>
      <c r="N1570" t="e">
        <f>VLOOKUP(K1570,AKE!$F$2:$G$1543,2,FALSE)</f>
        <v>#N/A</v>
      </c>
      <c r="O1570" t="e">
        <f>VLOOKUP(TRIM(K1570),AKP!$G$2:$H$1543,2,FALSE)</f>
        <v>#N/A</v>
      </c>
    </row>
    <row r="1571" spans="1:15" x14ac:dyDescent="0.3">
      <c r="A1571">
        <v>3112</v>
      </c>
      <c r="B1571">
        <v>12</v>
      </c>
      <c r="C1571" t="s">
        <v>53</v>
      </c>
      <c r="D1571">
        <v>1211</v>
      </c>
      <c r="E1571" t="s">
        <v>951</v>
      </c>
      <c r="F1571" t="s">
        <v>978</v>
      </c>
      <c r="G1571">
        <v>2024</v>
      </c>
      <c r="H1571">
        <v>175</v>
      </c>
      <c r="I1571">
        <v>6</v>
      </c>
      <c r="J1571" t="s">
        <v>70</v>
      </c>
      <c r="K1571" t="s">
        <v>2943</v>
      </c>
      <c r="L1571" s="5">
        <v>82.503665488352993</v>
      </c>
      <c r="M1571" s="5">
        <v>86.4</v>
      </c>
      <c r="N1571" t="e">
        <f>VLOOKUP(K1571,AKE!$F$2:$G$1543,2,FALSE)</f>
        <v>#N/A</v>
      </c>
      <c r="O1571" t="e">
        <f>VLOOKUP(TRIM(K1571),AKP!$G$2:$H$1543,2,FALSE)</f>
        <v>#N/A</v>
      </c>
    </row>
    <row r="1572" spans="1:15" x14ac:dyDescent="0.3">
      <c r="A1572">
        <v>3113</v>
      </c>
      <c r="B1572">
        <v>12</v>
      </c>
      <c r="C1572" t="s">
        <v>53</v>
      </c>
      <c r="D1572">
        <v>1206</v>
      </c>
      <c r="E1572" t="s">
        <v>951</v>
      </c>
      <c r="F1572" t="s">
        <v>979</v>
      </c>
      <c r="G1572">
        <v>2024</v>
      </c>
      <c r="H1572">
        <v>179</v>
      </c>
      <c r="I1572">
        <v>6</v>
      </c>
      <c r="J1572" t="s">
        <v>72</v>
      </c>
      <c r="K1572" t="s">
        <v>2944</v>
      </c>
      <c r="L1572" s="5">
        <v>82.278118332884006</v>
      </c>
      <c r="M1572" s="5">
        <v>92.4</v>
      </c>
      <c r="N1572" t="e">
        <f>VLOOKUP(K1572,AKE!$F$2:$G$1543,2,FALSE)</f>
        <v>#N/A</v>
      </c>
      <c r="O1572" t="e">
        <f>VLOOKUP(TRIM(K1572),AKP!$G$2:$H$1543,2,FALSE)</f>
        <v>#N/A</v>
      </c>
    </row>
    <row r="1573" spans="1:15" x14ac:dyDescent="0.3">
      <c r="A1573">
        <v>3114</v>
      </c>
      <c r="B1573">
        <v>12</v>
      </c>
      <c r="C1573" t="s">
        <v>53</v>
      </c>
      <c r="D1573">
        <v>1207</v>
      </c>
      <c r="E1573" t="s">
        <v>951</v>
      </c>
      <c r="F1573" t="s">
        <v>980</v>
      </c>
      <c r="G1573">
        <v>2024</v>
      </c>
      <c r="H1573">
        <v>94</v>
      </c>
      <c r="I1573">
        <v>6</v>
      </c>
      <c r="J1573" t="s">
        <v>74</v>
      </c>
      <c r="K1573" t="s">
        <v>2945</v>
      </c>
      <c r="L1573" s="5">
        <v>86.202451312839997</v>
      </c>
      <c r="M1573" s="5">
        <v>89.6</v>
      </c>
      <c r="N1573" t="e">
        <f>VLOOKUP(K1573,AKE!$F$2:$G$1543,2,FALSE)</f>
        <v>#N/A</v>
      </c>
      <c r="O1573" t="e">
        <f>VLOOKUP(TRIM(K1573),AKP!$G$2:$H$1543,2,FALSE)</f>
        <v>#N/A</v>
      </c>
    </row>
    <row r="1574" spans="1:15" x14ac:dyDescent="0.3">
      <c r="A1574">
        <v>3115</v>
      </c>
      <c r="B1574">
        <v>12</v>
      </c>
      <c r="C1574" t="s">
        <v>53</v>
      </c>
      <c r="D1574">
        <v>1205</v>
      </c>
      <c r="E1574" t="s">
        <v>951</v>
      </c>
      <c r="F1574" t="s">
        <v>981</v>
      </c>
      <c r="G1574">
        <v>2024</v>
      </c>
      <c r="H1574">
        <v>240</v>
      </c>
      <c r="I1574">
        <v>6</v>
      </c>
      <c r="J1574" t="s">
        <v>76</v>
      </c>
      <c r="K1574" t="s">
        <v>2946</v>
      </c>
      <c r="L1574" s="5">
        <v>79.920843338937999</v>
      </c>
      <c r="M1574" s="5">
        <v>86.2</v>
      </c>
      <c r="N1574" t="e">
        <f>VLOOKUP(K1574,AKE!$F$2:$G$1543,2,FALSE)</f>
        <v>#N/A</v>
      </c>
      <c r="O1574" t="e">
        <f>VLOOKUP(TRIM(K1574),AKP!$G$2:$H$1543,2,FALSE)</f>
        <v>#N/A</v>
      </c>
    </row>
    <row r="1575" spans="1:15" x14ac:dyDescent="0.3">
      <c r="A1575">
        <v>3116</v>
      </c>
      <c r="B1575">
        <v>12</v>
      </c>
      <c r="C1575" t="s">
        <v>53</v>
      </c>
      <c r="D1575">
        <v>1214</v>
      </c>
      <c r="E1575" t="s">
        <v>951</v>
      </c>
      <c r="F1575" t="s">
        <v>982</v>
      </c>
      <c r="G1575">
        <v>2024</v>
      </c>
      <c r="H1575">
        <v>421</v>
      </c>
      <c r="I1575">
        <v>4</v>
      </c>
      <c r="J1575" t="s">
        <v>78</v>
      </c>
      <c r="K1575" t="s">
        <v>2947</v>
      </c>
      <c r="L1575" s="5">
        <v>65.872893533874006</v>
      </c>
      <c r="M1575" s="5">
        <v>79.2</v>
      </c>
      <c r="N1575" t="e">
        <f>VLOOKUP(K1575,AKE!$F$2:$G$1543,2,FALSE)</f>
        <v>#N/A</v>
      </c>
      <c r="O1575" t="e">
        <f>VLOOKUP(TRIM(K1575),AKP!$G$2:$H$1543,2,FALSE)</f>
        <v>#N/A</v>
      </c>
    </row>
    <row r="1576" spans="1:15" x14ac:dyDescent="0.3">
      <c r="A1576">
        <v>3117</v>
      </c>
      <c r="B1576">
        <v>12</v>
      </c>
      <c r="C1576" t="s">
        <v>53</v>
      </c>
      <c r="D1576">
        <v>1216</v>
      </c>
      <c r="E1576" t="s">
        <v>951</v>
      </c>
      <c r="F1576" t="s">
        <v>983</v>
      </c>
      <c r="G1576">
        <v>2024</v>
      </c>
      <c r="H1576">
        <v>207</v>
      </c>
      <c r="I1576">
        <v>6</v>
      </c>
      <c r="J1576" t="s">
        <v>80</v>
      </c>
      <c r="K1576" t="s">
        <v>2948</v>
      </c>
      <c r="L1576" s="5">
        <v>81.158893021875002</v>
      </c>
      <c r="M1576" s="5">
        <v>92</v>
      </c>
      <c r="N1576" t="e">
        <f>VLOOKUP(K1576,AKE!$F$2:$G$1543,2,FALSE)</f>
        <v>#N/A</v>
      </c>
      <c r="O1576" t="e">
        <f>VLOOKUP(TRIM(K1576),AKP!$G$2:$H$1543,2,FALSE)</f>
        <v>#N/A</v>
      </c>
    </row>
    <row r="1577" spans="1:15" x14ac:dyDescent="0.3">
      <c r="A1577">
        <v>3118</v>
      </c>
      <c r="B1577">
        <v>12</v>
      </c>
      <c r="C1577" t="s">
        <v>53</v>
      </c>
      <c r="D1577">
        <v>1215</v>
      </c>
      <c r="E1577" t="s">
        <v>951</v>
      </c>
      <c r="F1577" t="s">
        <v>984</v>
      </c>
      <c r="G1577">
        <v>2024</v>
      </c>
      <c r="H1577">
        <v>334</v>
      </c>
      <c r="I1577">
        <v>5</v>
      </c>
      <c r="J1577" t="s">
        <v>82</v>
      </c>
      <c r="K1577" t="s">
        <v>2949</v>
      </c>
      <c r="L1577" s="5">
        <v>75.318879756192004</v>
      </c>
      <c r="M1577" s="5">
        <v>85.7</v>
      </c>
      <c r="N1577" t="e">
        <f>VLOOKUP(K1577,AKE!$F$2:$G$1543,2,FALSE)</f>
        <v>#N/A</v>
      </c>
      <c r="O1577" t="e">
        <f>VLOOKUP(TRIM(K1577),AKP!$G$2:$H$1543,2,FALSE)</f>
        <v>#N/A</v>
      </c>
    </row>
    <row r="1578" spans="1:15" x14ac:dyDescent="0.3">
      <c r="A1578">
        <v>3119</v>
      </c>
      <c r="B1578">
        <v>12</v>
      </c>
      <c r="C1578" t="s">
        <v>53</v>
      </c>
      <c r="D1578">
        <v>1217</v>
      </c>
      <c r="E1578" t="s">
        <v>951</v>
      </c>
      <c r="F1578" t="s">
        <v>985</v>
      </c>
      <c r="G1578">
        <v>2024</v>
      </c>
      <c r="H1578">
        <v>223</v>
      </c>
      <c r="I1578">
        <v>6</v>
      </c>
      <c r="J1578" t="s">
        <v>84</v>
      </c>
      <c r="K1578" t="s">
        <v>2950</v>
      </c>
      <c r="L1578" s="5">
        <v>80.345684442871999</v>
      </c>
      <c r="M1578" s="5">
        <v>92.9</v>
      </c>
      <c r="N1578" t="e">
        <f>VLOOKUP(K1578,AKE!$F$2:$G$1543,2,FALSE)</f>
        <v>#N/A</v>
      </c>
      <c r="O1578" t="e">
        <f>VLOOKUP(TRIM(K1578),AKP!$G$2:$H$1543,2,FALSE)</f>
        <v>#N/A</v>
      </c>
    </row>
    <row r="1579" spans="1:15" x14ac:dyDescent="0.3">
      <c r="A1579">
        <v>3120</v>
      </c>
      <c r="B1579">
        <v>12</v>
      </c>
      <c r="C1579" t="s">
        <v>53</v>
      </c>
      <c r="D1579">
        <v>1218</v>
      </c>
      <c r="E1579" t="s">
        <v>951</v>
      </c>
      <c r="F1579" t="s">
        <v>986</v>
      </c>
      <c r="G1579">
        <v>2024</v>
      </c>
      <c r="H1579">
        <v>114</v>
      </c>
      <c r="I1579">
        <v>6</v>
      </c>
      <c r="J1579" t="s">
        <v>85</v>
      </c>
      <c r="K1579" t="s">
        <v>2951</v>
      </c>
      <c r="L1579" s="5">
        <v>85.353260450445006</v>
      </c>
      <c r="M1579" s="5">
        <v>86.3</v>
      </c>
      <c r="N1579" t="e">
        <f>VLOOKUP(K1579,AKE!$F$2:$G$1543,2,FALSE)</f>
        <v>#N/A</v>
      </c>
      <c r="O1579" t="e">
        <f>VLOOKUP(TRIM(K1579),AKP!$G$2:$H$1543,2,FALSE)</f>
        <v>#N/A</v>
      </c>
    </row>
    <row r="1580" spans="1:15" x14ac:dyDescent="0.3">
      <c r="A1580">
        <v>3121</v>
      </c>
      <c r="B1580">
        <v>12</v>
      </c>
      <c r="C1580" t="s">
        <v>53</v>
      </c>
      <c r="D1580">
        <v>1219</v>
      </c>
      <c r="E1580" t="s">
        <v>951</v>
      </c>
      <c r="F1580" t="s">
        <v>987</v>
      </c>
      <c r="G1580">
        <v>2024</v>
      </c>
      <c r="H1580">
        <v>277</v>
      </c>
      <c r="I1580">
        <v>6</v>
      </c>
      <c r="J1580" t="s">
        <v>87</v>
      </c>
      <c r="K1580" t="s">
        <v>2952</v>
      </c>
      <c r="L1580" s="5">
        <v>78.372965266693996</v>
      </c>
      <c r="M1580" s="5">
        <v>81.099999999999994</v>
      </c>
      <c r="N1580" t="e">
        <f>VLOOKUP(K1580,AKE!$F$2:$G$1543,2,FALSE)</f>
        <v>#N/A</v>
      </c>
      <c r="O1580" t="e">
        <f>VLOOKUP(TRIM(K1580),AKP!$G$2:$H$1543,2,FALSE)</f>
        <v>#N/A</v>
      </c>
    </row>
    <row r="1581" spans="1:15" x14ac:dyDescent="0.3">
      <c r="A1581">
        <v>3122</v>
      </c>
      <c r="B1581">
        <v>12</v>
      </c>
      <c r="C1581" t="s">
        <v>53</v>
      </c>
      <c r="D1581">
        <v>1220</v>
      </c>
      <c r="E1581" t="s">
        <v>951</v>
      </c>
      <c r="F1581" t="s">
        <v>988</v>
      </c>
      <c r="G1581">
        <v>2024</v>
      </c>
      <c r="H1581">
        <v>338</v>
      </c>
      <c r="I1581">
        <v>5</v>
      </c>
      <c r="J1581" t="s">
        <v>88</v>
      </c>
      <c r="K1581" t="s">
        <v>2953</v>
      </c>
      <c r="L1581" s="5">
        <v>75.140763607902002</v>
      </c>
      <c r="M1581" s="5">
        <v>84.3</v>
      </c>
      <c r="N1581" t="e">
        <f>VLOOKUP(K1581,AKE!$F$2:$G$1543,2,FALSE)</f>
        <v>#N/A</v>
      </c>
      <c r="O1581" t="e">
        <f>VLOOKUP(TRIM(K1581),AKP!$G$2:$H$1543,2,FALSE)</f>
        <v>#N/A</v>
      </c>
    </row>
    <row r="1582" spans="1:15" x14ac:dyDescent="0.3">
      <c r="A1582">
        <v>3123</v>
      </c>
      <c r="B1582">
        <v>12</v>
      </c>
      <c r="C1582" t="s">
        <v>53</v>
      </c>
      <c r="D1582">
        <v>1221</v>
      </c>
      <c r="E1582" t="s">
        <v>951</v>
      </c>
      <c r="F1582" t="s">
        <v>989</v>
      </c>
      <c r="G1582">
        <v>2024</v>
      </c>
      <c r="H1582">
        <v>308</v>
      </c>
      <c r="I1582">
        <v>6</v>
      </c>
      <c r="J1582" t="s">
        <v>90</v>
      </c>
      <c r="K1582" t="s">
        <v>2954</v>
      </c>
      <c r="L1582" s="5">
        <v>76.747448097046998</v>
      </c>
      <c r="M1582" s="5">
        <v>88.6</v>
      </c>
      <c r="N1582" t="e">
        <f>VLOOKUP(K1582,AKE!$F$2:$G$1543,2,FALSE)</f>
        <v>#N/A</v>
      </c>
      <c r="O1582" t="e">
        <f>VLOOKUP(TRIM(K1582),AKP!$G$2:$H$1543,2,FALSE)</f>
        <v>#N/A</v>
      </c>
    </row>
    <row r="1583" spans="1:15" x14ac:dyDescent="0.3">
      <c r="A1583">
        <v>3124</v>
      </c>
      <c r="B1583">
        <v>12</v>
      </c>
      <c r="C1583" t="s">
        <v>53</v>
      </c>
      <c r="D1583">
        <v>1222</v>
      </c>
      <c r="E1583" t="s">
        <v>951</v>
      </c>
      <c r="F1583" t="s">
        <v>990</v>
      </c>
      <c r="G1583">
        <v>2024</v>
      </c>
      <c r="H1583">
        <v>457</v>
      </c>
      <c r="I1583">
        <v>3</v>
      </c>
      <c r="J1583" t="s">
        <v>92</v>
      </c>
      <c r="K1583" t="s">
        <v>2955</v>
      </c>
      <c r="L1583" s="5">
        <v>57.853961160388003</v>
      </c>
      <c r="M1583" s="5">
        <v>85.7</v>
      </c>
      <c r="N1583" t="e">
        <f>VLOOKUP(K1583,AKE!$F$2:$G$1543,2,FALSE)</f>
        <v>#N/A</v>
      </c>
      <c r="O1583" t="e">
        <f>VLOOKUP(TRIM(K1583),AKP!$G$2:$H$1543,2,FALSE)</f>
        <v>#N/A</v>
      </c>
    </row>
    <row r="1584" spans="1:15" x14ac:dyDescent="0.3">
      <c r="A1584">
        <v>3125</v>
      </c>
      <c r="B1584">
        <v>12</v>
      </c>
      <c r="C1584" t="s">
        <v>53</v>
      </c>
      <c r="D1584">
        <v>1223</v>
      </c>
      <c r="E1584" t="s">
        <v>951</v>
      </c>
      <c r="F1584" t="s">
        <v>991</v>
      </c>
      <c r="G1584">
        <v>2024</v>
      </c>
      <c r="H1584">
        <v>227</v>
      </c>
      <c r="I1584">
        <v>6</v>
      </c>
      <c r="J1584" t="s">
        <v>94</v>
      </c>
      <c r="K1584" t="s">
        <v>2956</v>
      </c>
      <c r="L1584" s="5">
        <v>80.298821776530005</v>
      </c>
      <c r="M1584" s="5">
        <v>88.4</v>
      </c>
      <c r="N1584" t="e">
        <f>VLOOKUP(K1584,AKE!$F$2:$G$1543,2,FALSE)</f>
        <v>#N/A</v>
      </c>
      <c r="O1584" t="e">
        <f>VLOOKUP(TRIM(K1584),AKP!$G$2:$H$1543,2,FALSE)</f>
        <v>#N/A</v>
      </c>
    </row>
    <row r="1585" spans="1:15" x14ac:dyDescent="0.3">
      <c r="A1585">
        <v>3126</v>
      </c>
      <c r="B1585">
        <v>12</v>
      </c>
      <c r="C1585" t="s">
        <v>53</v>
      </c>
      <c r="D1585">
        <v>1224</v>
      </c>
      <c r="E1585" t="s">
        <v>951</v>
      </c>
      <c r="F1585" t="s">
        <v>992</v>
      </c>
      <c r="G1585">
        <v>2024</v>
      </c>
      <c r="H1585">
        <v>362</v>
      </c>
      <c r="I1585">
        <v>5</v>
      </c>
      <c r="J1585" t="s">
        <v>96</v>
      </c>
      <c r="K1585" t="s">
        <v>2957</v>
      </c>
      <c r="L1585" s="5">
        <v>73.165035988498005</v>
      </c>
      <c r="M1585" s="5">
        <v>73.2</v>
      </c>
      <c r="N1585" t="e">
        <f>VLOOKUP(K1585,AKE!$F$2:$G$1543,2,FALSE)</f>
        <v>#N/A</v>
      </c>
      <c r="O1585" t="e">
        <f>VLOOKUP(TRIM(K1585),AKP!$G$2:$H$1543,2,FALSE)</f>
        <v>#N/A</v>
      </c>
    </row>
    <row r="1586" spans="1:15" x14ac:dyDescent="0.3">
      <c r="A1586">
        <v>3127</v>
      </c>
      <c r="B1586">
        <v>12</v>
      </c>
      <c r="C1586" t="s">
        <v>53</v>
      </c>
      <c r="D1586">
        <v>1225</v>
      </c>
      <c r="E1586" t="s">
        <v>951</v>
      </c>
      <c r="F1586" t="s">
        <v>993</v>
      </c>
      <c r="G1586">
        <v>2024</v>
      </c>
      <c r="H1586">
        <v>425</v>
      </c>
      <c r="I1586">
        <v>4</v>
      </c>
      <c r="J1586" t="s">
        <v>98</v>
      </c>
      <c r="K1586" t="s">
        <v>2958</v>
      </c>
      <c r="L1586" s="5">
        <v>65.354500554555997</v>
      </c>
      <c r="M1586" s="5">
        <v>72.2</v>
      </c>
      <c r="N1586" t="e">
        <f>VLOOKUP(K1586,AKE!$F$2:$G$1543,2,FALSE)</f>
        <v>#N/A</v>
      </c>
      <c r="O1586" t="e">
        <f>VLOOKUP(TRIM(K1586),AKP!$G$2:$H$1543,2,FALSE)</f>
        <v>#N/A</v>
      </c>
    </row>
    <row r="1587" spans="1:15" x14ac:dyDescent="0.3">
      <c r="A1587">
        <v>3128</v>
      </c>
      <c r="B1587">
        <v>13</v>
      </c>
      <c r="C1587" t="s">
        <v>116</v>
      </c>
      <c r="D1587">
        <v>1309</v>
      </c>
      <c r="E1587" t="s">
        <v>951</v>
      </c>
      <c r="F1587" t="s">
        <v>994</v>
      </c>
      <c r="G1587">
        <v>2024</v>
      </c>
      <c r="H1587">
        <v>467</v>
      </c>
      <c r="I1587">
        <v>3</v>
      </c>
      <c r="J1587" t="s">
        <v>115</v>
      </c>
      <c r="K1587" t="s">
        <v>2959</v>
      </c>
      <c r="L1587" s="5">
        <v>53.863265988621997</v>
      </c>
      <c r="M1587" s="5">
        <v>84.3</v>
      </c>
      <c r="N1587" t="e">
        <f>VLOOKUP(K1587,AKE!$F$2:$G$1543,2,FALSE)</f>
        <v>#N/A</v>
      </c>
      <c r="O1587" t="e">
        <f>VLOOKUP(TRIM(K1587),AKP!$G$2:$H$1543,2,FALSE)</f>
        <v>#N/A</v>
      </c>
    </row>
    <row r="1588" spans="1:15" x14ac:dyDescent="0.3">
      <c r="A1588">
        <v>3129</v>
      </c>
      <c r="B1588">
        <v>13</v>
      </c>
      <c r="C1588" t="s">
        <v>116</v>
      </c>
      <c r="D1588">
        <v>1301</v>
      </c>
      <c r="E1588" t="s">
        <v>951</v>
      </c>
      <c r="F1588" t="s">
        <v>995</v>
      </c>
      <c r="G1588">
        <v>2024</v>
      </c>
      <c r="H1588">
        <v>82</v>
      </c>
      <c r="I1588">
        <v>6</v>
      </c>
      <c r="J1588" t="s">
        <v>118</v>
      </c>
      <c r="K1588" t="s">
        <v>2960</v>
      </c>
      <c r="L1588" s="5">
        <v>86.705459577444003</v>
      </c>
      <c r="M1588" s="5">
        <v>88.2</v>
      </c>
      <c r="N1588" t="e">
        <f>VLOOKUP(K1588,AKE!$F$2:$G$1543,2,FALSE)</f>
        <v>#N/A</v>
      </c>
      <c r="O1588" t="e">
        <f>VLOOKUP(TRIM(K1588),AKP!$G$2:$H$1543,2,FALSE)</f>
        <v>#N/A</v>
      </c>
    </row>
    <row r="1589" spans="1:15" x14ac:dyDescent="0.3">
      <c r="A1589">
        <v>3130</v>
      </c>
      <c r="B1589">
        <v>13</v>
      </c>
      <c r="C1589" t="s">
        <v>116</v>
      </c>
      <c r="D1589">
        <v>1302</v>
      </c>
      <c r="E1589" t="s">
        <v>951</v>
      </c>
      <c r="F1589" t="s">
        <v>996</v>
      </c>
      <c r="G1589">
        <v>2024</v>
      </c>
      <c r="H1589">
        <v>174</v>
      </c>
      <c r="I1589">
        <v>6</v>
      </c>
      <c r="J1589" t="s">
        <v>120</v>
      </c>
      <c r="K1589" t="s">
        <v>2961</v>
      </c>
      <c r="L1589" s="5">
        <v>82.562584635058997</v>
      </c>
      <c r="M1589" s="5">
        <v>87.5</v>
      </c>
      <c r="N1589" t="e">
        <f>VLOOKUP(K1589,AKE!$F$2:$G$1543,2,FALSE)</f>
        <v>#N/A</v>
      </c>
      <c r="O1589" t="e">
        <f>VLOOKUP(TRIM(K1589),AKP!$G$2:$H$1543,2,FALSE)</f>
        <v>#N/A</v>
      </c>
    </row>
    <row r="1590" spans="1:15" x14ac:dyDescent="0.3">
      <c r="A1590">
        <v>3131</v>
      </c>
      <c r="B1590">
        <v>13</v>
      </c>
      <c r="C1590" t="s">
        <v>116</v>
      </c>
      <c r="D1590">
        <v>1303</v>
      </c>
      <c r="E1590" t="s">
        <v>951</v>
      </c>
      <c r="F1590" t="s">
        <v>997</v>
      </c>
      <c r="G1590">
        <v>2024</v>
      </c>
      <c r="H1590">
        <v>182</v>
      </c>
      <c r="I1590">
        <v>6</v>
      </c>
      <c r="J1590" t="s">
        <v>122</v>
      </c>
      <c r="K1590" t="s">
        <v>2962</v>
      </c>
      <c r="L1590" s="5">
        <v>82.052498833621996</v>
      </c>
      <c r="M1590" s="5">
        <v>85.5</v>
      </c>
      <c r="N1590" t="e">
        <f>VLOOKUP(K1590,AKE!$F$2:$G$1543,2,FALSE)</f>
        <v>#N/A</v>
      </c>
      <c r="O1590" t="e">
        <f>VLOOKUP(TRIM(K1590),AKP!$G$2:$H$1543,2,FALSE)</f>
        <v>#N/A</v>
      </c>
    </row>
    <row r="1591" spans="1:15" x14ac:dyDescent="0.3">
      <c r="A1591">
        <v>3132</v>
      </c>
      <c r="B1591">
        <v>13</v>
      </c>
      <c r="C1591" t="s">
        <v>116</v>
      </c>
      <c r="D1591">
        <v>1304</v>
      </c>
      <c r="E1591" t="s">
        <v>951</v>
      </c>
      <c r="F1591" t="s">
        <v>998</v>
      </c>
      <c r="G1591">
        <v>2024</v>
      </c>
      <c r="H1591">
        <v>32</v>
      </c>
      <c r="I1591">
        <v>6</v>
      </c>
      <c r="J1591" t="s">
        <v>124</v>
      </c>
      <c r="K1591" t="s">
        <v>2963</v>
      </c>
      <c r="L1591" s="5">
        <v>89.402961873576999</v>
      </c>
      <c r="M1591" s="5">
        <v>86.4</v>
      </c>
      <c r="N1591" t="e">
        <f>VLOOKUP(K1591,AKE!$F$2:$G$1543,2,FALSE)</f>
        <v>#N/A</v>
      </c>
      <c r="O1591" t="e">
        <f>VLOOKUP(TRIM(K1591),AKP!$G$2:$H$1543,2,FALSE)</f>
        <v>#N/A</v>
      </c>
    </row>
    <row r="1592" spans="1:15" x14ac:dyDescent="0.3">
      <c r="A1592">
        <v>3133</v>
      </c>
      <c r="B1592">
        <v>13</v>
      </c>
      <c r="C1592" t="s">
        <v>116</v>
      </c>
      <c r="D1592">
        <v>1305</v>
      </c>
      <c r="E1592" t="s">
        <v>951</v>
      </c>
      <c r="F1592" t="s">
        <v>999</v>
      </c>
      <c r="G1592">
        <v>2024</v>
      </c>
      <c r="H1592">
        <v>119</v>
      </c>
      <c r="I1592">
        <v>6</v>
      </c>
      <c r="J1592" t="s">
        <v>125</v>
      </c>
      <c r="K1592" t="s">
        <v>2964</v>
      </c>
      <c r="L1592" s="5">
        <v>85.083269345926993</v>
      </c>
      <c r="M1592" s="5">
        <v>80</v>
      </c>
      <c r="N1592" t="e">
        <f>VLOOKUP(K1592,AKE!$F$2:$G$1543,2,FALSE)</f>
        <v>#N/A</v>
      </c>
      <c r="O1592" t="e">
        <f>VLOOKUP(TRIM(K1592),AKP!$G$2:$H$1543,2,FALSE)</f>
        <v>#N/A</v>
      </c>
    </row>
    <row r="1593" spans="1:15" x14ac:dyDescent="0.3">
      <c r="A1593">
        <v>3134</v>
      </c>
      <c r="B1593">
        <v>13</v>
      </c>
      <c r="C1593" t="s">
        <v>116</v>
      </c>
      <c r="D1593">
        <v>1306</v>
      </c>
      <c r="E1593" t="s">
        <v>951</v>
      </c>
      <c r="F1593" t="s">
        <v>1000</v>
      </c>
      <c r="G1593">
        <v>2024</v>
      </c>
      <c r="H1593">
        <v>79</v>
      </c>
      <c r="I1593">
        <v>6</v>
      </c>
      <c r="J1593" t="s">
        <v>127</v>
      </c>
      <c r="K1593" t="s">
        <v>2965</v>
      </c>
      <c r="L1593" s="5">
        <v>86.918085203523006</v>
      </c>
      <c r="M1593" s="5">
        <v>81</v>
      </c>
      <c r="N1593" t="e">
        <f>VLOOKUP(K1593,AKE!$F$2:$G$1543,2,FALSE)</f>
        <v>#N/A</v>
      </c>
      <c r="O1593" t="e">
        <f>VLOOKUP(TRIM(K1593),AKP!$G$2:$H$1543,2,FALSE)</f>
        <v>#N/A</v>
      </c>
    </row>
    <row r="1594" spans="1:15" x14ac:dyDescent="0.3">
      <c r="A1594">
        <v>3135</v>
      </c>
      <c r="B1594">
        <v>13</v>
      </c>
      <c r="C1594" t="s">
        <v>116</v>
      </c>
      <c r="D1594">
        <v>1307</v>
      </c>
      <c r="E1594" t="s">
        <v>951</v>
      </c>
      <c r="F1594" t="s">
        <v>1001</v>
      </c>
      <c r="G1594">
        <v>2024</v>
      </c>
      <c r="H1594">
        <v>172</v>
      </c>
      <c r="I1594">
        <v>6</v>
      </c>
      <c r="J1594" t="s">
        <v>129</v>
      </c>
      <c r="K1594" t="s">
        <v>2966</v>
      </c>
      <c r="L1594" s="5">
        <v>82.587292254304998</v>
      </c>
      <c r="M1594" s="5">
        <v>90.9</v>
      </c>
      <c r="N1594" t="e">
        <f>VLOOKUP(K1594,AKE!$F$2:$G$1543,2,FALSE)</f>
        <v>#N/A</v>
      </c>
      <c r="O1594" t="e">
        <f>VLOOKUP(TRIM(K1594),AKP!$G$2:$H$1543,2,FALSE)</f>
        <v>#N/A</v>
      </c>
    </row>
    <row r="1595" spans="1:15" x14ac:dyDescent="0.3">
      <c r="A1595">
        <v>3136</v>
      </c>
      <c r="B1595">
        <v>13</v>
      </c>
      <c r="C1595" t="s">
        <v>116</v>
      </c>
      <c r="D1595">
        <v>1308</v>
      </c>
      <c r="E1595" t="s">
        <v>951</v>
      </c>
      <c r="F1595" t="s">
        <v>1002</v>
      </c>
      <c r="G1595">
        <v>2024</v>
      </c>
      <c r="H1595">
        <v>181</v>
      </c>
      <c r="I1595">
        <v>6</v>
      </c>
      <c r="J1595" t="s">
        <v>131</v>
      </c>
      <c r="K1595" t="s">
        <v>2967</v>
      </c>
      <c r="L1595" s="5">
        <v>82.092875542238005</v>
      </c>
      <c r="M1595" s="5">
        <v>85.1</v>
      </c>
      <c r="N1595" t="e">
        <f>VLOOKUP(K1595,AKE!$F$2:$G$1543,2,FALSE)</f>
        <v>#N/A</v>
      </c>
      <c r="O1595" t="e">
        <f>VLOOKUP(TRIM(K1595),AKP!$G$2:$H$1543,2,FALSE)</f>
        <v>#N/A</v>
      </c>
    </row>
    <row r="1596" spans="1:15" x14ac:dyDescent="0.3">
      <c r="A1596">
        <v>3137</v>
      </c>
      <c r="B1596">
        <v>13</v>
      </c>
      <c r="C1596" t="s">
        <v>116</v>
      </c>
      <c r="D1596">
        <v>1311</v>
      </c>
      <c r="E1596" t="s">
        <v>951</v>
      </c>
      <c r="F1596" t="s">
        <v>1003</v>
      </c>
      <c r="G1596">
        <v>2024</v>
      </c>
      <c r="H1596">
        <v>110</v>
      </c>
      <c r="I1596">
        <v>6</v>
      </c>
      <c r="J1596" t="s">
        <v>133</v>
      </c>
      <c r="K1596" t="s">
        <v>2968</v>
      </c>
      <c r="L1596" s="5">
        <v>85.596356102241998</v>
      </c>
      <c r="M1596" s="5">
        <v>92.3</v>
      </c>
      <c r="N1596" t="e">
        <f>VLOOKUP(K1596,AKE!$F$2:$G$1543,2,FALSE)</f>
        <v>#N/A</v>
      </c>
      <c r="O1596" t="e">
        <f>VLOOKUP(TRIM(K1596),AKP!$G$2:$H$1543,2,FALSE)</f>
        <v>#N/A</v>
      </c>
    </row>
    <row r="1597" spans="1:15" x14ac:dyDescent="0.3">
      <c r="A1597">
        <v>3138</v>
      </c>
      <c r="B1597">
        <v>13</v>
      </c>
      <c r="C1597" t="s">
        <v>116</v>
      </c>
      <c r="D1597">
        <v>1310</v>
      </c>
      <c r="E1597" t="s">
        <v>951</v>
      </c>
      <c r="F1597" t="s">
        <v>1004</v>
      </c>
      <c r="G1597">
        <v>2024</v>
      </c>
      <c r="H1597">
        <v>120</v>
      </c>
      <c r="I1597">
        <v>6</v>
      </c>
      <c r="J1597" t="s">
        <v>134</v>
      </c>
      <c r="K1597" t="s">
        <v>2969</v>
      </c>
      <c r="L1597" s="5">
        <v>84.980843898385999</v>
      </c>
      <c r="M1597" s="5">
        <v>92.6</v>
      </c>
      <c r="N1597" t="e">
        <f>VLOOKUP(K1597,AKE!$F$2:$G$1543,2,FALSE)</f>
        <v>#N/A</v>
      </c>
      <c r="O1597" t="e">
        <f>VLOOKUP(TRIM(K1597),AKP!$G$2:$H$1543,2,FALSE)</f>
        <v>#N/A</v>
      </c>
    </row>
    <row r="1598" spans="1:15" x14ac:dyDescent="0.3">
      <c r="A1598">
        <v>3139</v>
      </c>
      <c r="B1598">
        <v>13</v>
      </c>
      <c r="C1598" t="s">
        <v>116</v>
      </c>
      <c r="D1598">
        <v>1312</v>
      </c>
      <c r="E1598" t="s">
        <v>951</v>
      </c>
      <c r="F1598" t="s">
        <v>1005</v>
      </c>
      <c r="G1598">
        <v>2024</v>
      </c>
      <c r="H1598">
        <v>211</v>
      </c>
      <c r="I1598">
        <v>6</v>
      </c>
      <c r="J1598" t="s">
        <v>136</v>
      </c>
      <c r="K1598" t="s">
        <v>2970</v>
      </c>
      <c r="L1598" s="5">
        <v>80.909521441080003</v>
      </c>
      <c r="M1598" s="5">
        <v>85.4</v>
      </c>
      <c r="N1598" t="e">
        <f>VLOOKUP(K1598,AKE!$F$2:$G$1543,2,FALSE)</f>
        <v>#N/A</v>
      </c>
      <c r="O1598" t="e">
        <f>VLOOKUP(TRIM(K1598),AKP!$G$2:$H$1543,2,FALSE)</f>
        <v>#N/A</v>
      </c>
    </row>
    <row r="1599" spans="1:15" x14ac:dyDescent="0.3">
      <c r="A1599">
        <v>3140</v>
      </c>
      <c r="B1599">
        <v>14</v>
      </c>
      <c r="C1599" t="s">
        <v>149</v>
      </c>
      <c r="D1599">
        <v>1409</v>
      </c>
      <c r="E1599" t="s">
        <v>951</v>
      </c>
      <c r="F1599" t="s">
        <v>1006</v>
      </c>
      <c r="G1599">
        <v>2024</v>
      </c>
      <c r="H1599">
        <v>356</v>
      </c>
      <c r="I1599">
        <v>5</v>
      </c>
      <c r="J1599" t="s">
        <v>148</v>
      </c>
      <c r="K1599" t="s">
        <v>2971</v>
      </c>
      <c r="L1599" s="5">
        <v>73.799229886076006</v>
      </c>
      <c r="M1599" s="5">
        <v>89.4</v>
      </c>
      <c r="N1599" t="e">
        <f>VLOOKUP(K1599,AKE!$F$2:$G$1543,2,FALSE)</f>
        <v>#N/A</v>
      </c>
      <c r="O1599" t="e">
        <f>VLOOKUP(TRIM(K1599),AKP!$G$2:$H$1543,2,FALSE)</f>
        <v>#N/A</v>
      </c>
    </row>
    <row r="1600" spans="1:15" x14ac:dyDescent="0.3">
      <c r="A1600">
        <v>3141</v>
      </c>
      <c r="B1600">
        <v>14</v>
      </c>
      <c r="C1600" t="s">
        <v>149</v>
      </c>
      <c r="D1600">
        <v>1402</v>
      </c>
      <c r="E1600" t="s">
        <v>951</v>
      </c>
      <c r="F1600" t="s">
        <v>1007</v>
      </c>
      <c r="G1600">
        <v>2024</v>
      </c>
      <c r="H1600">
        <v>444</v>
      </c>
      <c r="I1600">
        <v>4</v>
      </c>
      <c r="J1600" t="s">
        <v>150</v>
      </c>
      <c r="K1600" t="s">
        <v>2972</v>
      </c>
      <c r="L1600" s="5">
        <v>60.707333984351003</v>
      </c>
      <c r="M1600" s="5">
        <v>85.6</v>
      </c>
      <c r="N1600" t="e">
        <f>VLOOKUP(K1600,AKE!$F$2:$G$1543,2,FALSE)</f>
        <v>#N/A</v>
      </c>
      <c r="O1600" t="e">
        <f>VLOOKUP(TRIM(K1600),AKP!$G$2:$H$1543,2,FALSE)</f>
        <v>#N/A</v>
      </c>
    </row>
    <row r="1601" spans="1:15" x14ac:dyDescent="0.3">
      <c r="A1601">
        <v>3142</v>
      </c>
      <c r="B1601">
        <v>14</v>
      </c>
      <c r="C1601" t="s">
        <v>149</v>
      </c>
      <c r="D1601">
        <v>1404</v>
      </c>
      <c r="E1601" t="s">
        <v>951</v>
      </c>
      <c r="F1601" t="s">
        <v>1008</v>
      </c>
      <c r="G1601">
        <v>2024</v>
      </c>
      <c r="H1601">
        <v>400</v>
      </c>
      <c r="I1601">
        <v>5</v>
      </c>
      <c r="J1601" t="s">
        <v>152</v>
      </c>
      <c r="K1601" t="s">
        <v>2973</v>
      </c>
      <c r="L1601" s="5">
        <v>69.299868202138001</v>
      </c>
      <c r="M1601" s="5">
        <v>86.3</v>
      </c>
      <c r="N1601" t="e">
        <f>VLOOKUP(K1601,AKE!$F$2:$G$1543,2,FALSE)</f>
        <v>#N/A</v>
      </c>
      <c r="O1601" t="e">
        <f>VLOOKUP(TRIM(K1601),AKP!$G$2:$H$1543,2,FALSE)</f>
        <v>#N/A</v>
      </c>
    </row>
    <row r="1602" spans="1:15" x14ac:dyDescent="0.3">
      <c r="A1602">
        <v>3143</v>
      </c>
      <c r="B1602">
        <v>14</v>
      </c>
      <c r="C1602" t="s">
        <v>149</v>
      </c>
      <c r="D1602">
        <v>1405</v>
      </c>
      <c r="E1602" t="s">
        <v>951</v>
      </c>
      <c r="F1602" t="s">
        <v>1009</v>
      </c>
      <c r="G1602">
        <v>2024</v>
      </c>
      <c r="H1602">
        <v>382</v>
      </c>
      <c r="I1602">
        <v>5</v>
      </c>
      <c r="J1602" t="s">
        <v>154</v>
      </c>
      <c r="K1602" t="s">
        <v>2974</v>
      </c>
      <c r="L1602" s="5">
        <v>71.590693190511004</v>
      </c>
      <c r="M1602" s="5">
        <v>90.9</v>
      </c>
      <c r="N1602" t="e">
        <f>VLOOKUP(K1602,AKE!$F$2:$G$1543,2,FALSE)</f>
        <v>#N/A</v>
      </c>
      <c r="O1602" t="e">
        <f>VLOOKUP(TRIM(K1602),AKP!$G$2:$H$1543,2,FALSE)</f>
        <v>#N/A</v>
      </c>
    </row>
    <row r="1603" spans="1:15" x14ac:dyDescent="0.3">
      <c r="A1603">
        <v>3144</v>
      </c>
      <c r="B1603">
        <v>14</v>
      </c>
      <c r="C1603" t="s">
        <v>149</v>
      </c>
      <c r="D1603">
        <v>1408</v>
      </c>
      <c r="E1603" t="s">
        <v>951</v>
      </c>
      <c r="F1603" t="s">
        <v>1010</v>
      </c>
      <c r="G1603">
        <v>2024</v>
      </c>
      <c r="H1603">
        <v>300</v>
      </c>
      <c r="I1603">
        <v>6</v>
      </c>
      <c r="J1603" t="s">
        <v>155</v>
      </c>
      <c r="K1603" t="s">
        <v>2975</v>
      </c>
      <c r="L1603" s="5">
        <v>77.062790287563999</v>
      </c>
      <c r="M1603" s="5">
        <v>90.4</v>
      </c>
      <c r="N1603" t="e">
        <f>VLOOKUP(K1603,AKE!$F$2:$G$1543,2,FALSE)</f>
        <v>#N/A</v>
      </c>
      <c r="O1603" t="e">
        <f>VLOOKUP(TRIM(K1603),AKP!$G$2:$H$1543,2,FALSE)</f>
        <v>#N/A</v>
      </c>
    </row>
    <row r="1604" spans="1:15" x14ac:dyDescent="0.3">
      <c r="A1604">
        <v>3145</v>
      </c>
      <c r="B1604">
        <v>14</v>
      </c>
      <c r="C1604" t="s">
        <v>149</v>
      </c>
      <c r="D1604">
        <v>1401</v>
      </c>
      <c r="E1604" t="s">
        <v>951</v>
      </c>
      <c r="F1604" t="s">
        <v>1011</v>
      </c>
      <c r="G1604">
        <v>2024</v>
      </c>
      <c r="H1604">
        <v>450</v>
      </c>
      <c r="I1604">
        <v>4</v>
      </c>
      <c r="J1604" t="s">
        <v>157</v>
      </c>
      <c r="K1604" t="s">
        <v>2976</v>
      </c>
      <c r="L1604" s="5">
        <v>59.687150025346</v>
      </c>
      <c r="M1604" s="5">
        <v>84.8</v>
      </c>
      <c r="N1604" t="e">
        <f>VLOOKUP(K1604,AKE!$F$2:$G$1543,2,FALSE)</f>
        <v>#N/A</v>
      </c>
      <c r="O1604" t="e">
        <f>VLOOKUP(TRIM(K1604),AKP!$G$2:$H$1543,2,FALSE)</f>
        <v>#N/A</v>
      </c>
    </row>
    <row r="1605" spans="1:15" x14ac:dyDescent="0.3">
      <c r="A1605">
        <v>3146</v>
      </c>
      <c r="B1605">
        <v>14</v>
      </c>
      <c r="C1605" t="s">
        <v>149</v>
      </c>
      <c r="D1605">
        <v>1406</v>
      </c>
      <c r="E1605" t="s">
        <v>951</v>
      </c>
      <c r="F1605" t="s">
        <v>1012</v>
      </c>
      <c r="G1605">
        <v>2024</v>
      </c>
      <c r="H1605">
        <v>455</v>
      </c>
      <c r="I1605">
        <v>3</v>
      </c>
      <c r="J1605" t="s">
        <v>158</v>
      </c>
      <c r="K1605" t="s">
        <v>2977</v>
      </c>
      <c r="L1605" s="5">
        <v>58.877873259421001</v>
      </c>
      <c r="M1605" s="5">
        <v>91</v>
      </c>
      <c r="N1605" t="e">
        <f>VLOOKUP(K1605,AKE!$F$2:$G$1543,2,FALSE)</f>
        <v>#N/A</v>
      </c>
      <c r="O1605" t="e">
        <f>VLOOKUP(TRIM(K1605),AKP!$G$2:$H$1543,2,FALSE)</f>
        <v>#N/A</v>
      </c>
    </row>
    <row r="1606" spans="1:15" x14ac:dyDescent="0.3">
      <c r="A1606">
        <v>3147</v>
      </c>
      <c r="B1606">
        <v>14</v>
      </c>
      <c r="C1606" t="s">
        <v>149</v>
      </c>
      <c r="D1606">
        <v>1403</v>
      </c>
      <c r="E1606" t="s">
        <v>951</v>
      </c>
      <c r="F1606" t="s">
        <v>1013</v>
      </c>
      <c r="G1606">
        <v>2024</v>
      </c>
      <c r="H1606">
        <v>423</v>
      </c>
      <c r="I1606">
        <v>4</v>
      </c>
      <c r="J1606" t="s">
        <v>160</v>
      </c>
      <c r="K1606" t="s">
        <v>2978</v>
      </c>
      <c r="L1606" s="5">
        <v>65.745542375553001</v>
      </c>
      <c r="M1606" s="5">
        <v>90.3</v>
      </c>
      <c r="N1606" t="e">
        <f>VLOOKUP(K1606,AKE!$F$2:$G$1543,2,FALSE)</f>
        <v>#N/A</v>
      </c>
      <c r="O1606" t="e">
        <f>VLOOKUP(TRIM(K1606),AKP!$G$2:$H$1543,2,FALSE)</f>
        <v>#N/A</v>
      </c>
    </row>
    <row r="1607" spans="1:15" x14ac:dyDescent="0.3">
      <c r="A1607">
        <v>3148</v>
      </c>
      <c r="B1607">
        <v>14</v>
      </c>
      <c r="C1607" t="s">
        <v>149</v>
      </c>
      <c r="D1607">
        <v>1407</v>
      </c>
      <c r="E1607" t="s">
        <v>951</v>
      </c>
      <c r="F1607" t="s">
        <v>1014</v>
      </c>
      <c r="G1607">
        <v>2024</v>
      </c>
      <c r="H1607">
        <v>403</v>
      </c>
      <c r="I1607">
        <v>5</v>
      </c>
      <c r="J1607" t="s">
        <v>161</v>
      </c>
      <c r="K1607" t="s">
        <v>2979</v>
      </c>
      <c r="L1607" s="5">
        <v>68.668625484480998</v>
      </c>
      <c r="M1607" s="5">
        <v>86.9</v>
      </c>
      <c r="N1607" t="e">
        <f>VLOOKUP(K1607,AKE!$F$2:$G$1543,2,FALSE)</f>
        <v>#N/A</v>
      </c>
      <c r="O1607" t="e">
        <f>VLOOKUP(TRIM(K1607),AKP!$G$2:$H$1543,2,FALSE)</f>
        <v>#N/A</v>
      </c>
    </row>
    <row r="1608" spans="1:15" x14ac:dyDescent="0.3">
      <c r="A1608">
        <v>3149</v>
      </c>
      <c r="B1608">
        <v>14</v>
      </c>
      <c r="C1608" t="s">
        <v>149</v>
      </c>
      <c r="D1608">
        <v>1410</v>
      </c>
      <c r="E1608" t="s">
        <v>951</v>
      </c>
      <c r="F1608" t="s">
        <v>1015</v>
      </c>
      <c r="G1608">
        <v>2024</v>
      </c>
      <c r="H1608">
        <v>388</v>
      </c>
      <c r="I1608">
        <v>5</v>
      </c>
      <c r="J1608" t="s">
        <v>162</v>
      </c>
      <c r="K1608" t="s">
        <v>2980</v>
      </c>
      <c r="L1608" s="5">
        <v>71.150777897945005</v>
      </c>
      <c r="M1608" s="5">
        <v>83.6</v>
      </c>
      <c r="N1608" t="e">
        <f>VLOOKUP(K1608,AKE!$F$2:$G$1543,2,FALSE)</f>
        <v>#N/A</v>
      </c>
      <c r="O1608" t="e">
        <f>VLOOKUP(TRIM(K1608),AKP!$G$2:$H$1543,2,FALSE)</f>
        <v>#N/A</v>
      </c>
    </row>
    <row r="1609" spans="1:15" x14ac:dyDescent="0.3">
      <c r="A1609">
        <v>3150</v>
      </c>
      <c r="B1609">
        <v>15</v>
      </c>
      <c r="C1609" t="s">
        <v>166</v>
      </c>
      <c r="D1609">
        <v>1501</v>
      </c>
      <c r="E1609" t="s">
        <v>951</v>
      </c>
      <c r="F1609" t="s">
        <v>1016</v>
      </c>
      <c r="G1609">
        <v>2024</v>
      </c>
      <c r="H1609">
        <v>146</v>
      </c>
      <c r="I1609">
        <v>6</v>
      </c>
      <c r="J1609" t="s">
        <v>165</v>
      </c>
      <c r="K1609" t="s">
        <v>2981</v>
      </c>
      <c r="L1609" s="5">
        <v>83.759854266629006</v>
      </c>
      <c r="M1609" s="5">
        <v>91.6</v>
      </c>
      <c r="N1609" t="e">
        <f>VLOOKUP(K1609,AKE!$F$2:$G$1543,2,FALSE)</f>
        <v>#N/A</v>
      </c>
      <c r="O1609" t="e">
        <f>VLOOKUP(TRIM(K1609),AKP!$G$2:$H$1543,2,FALSE)</f>
        <v>#N/A</v>
      </c>
    </row>
    <row r="1610" spans="1:15" x14ac:dyDescent="0.3">
      <c r="A1610">
        <v>3151</v>
      </c>
      <c r="B1610">
        <v>15</v>
      </c>
      <c r="C1610" t="s">
        <v>166</v>
      </c>
      <c r="D1610">
        <v>1502</v>
      </c>
      <c r="E1610" t="s">
        <v>951</v>
      </c>
      <c r="F1610" t="s">
        <v>1017</v>
      </c>
      <c r="G1610">
        <v>2024</v>
      </c>
      <c r="H1610">
        <v>339</v>
      </c>
      <c r="I1610">
        <v>5</v>
      </c>
      <c r="J1610" t="s">
        <v>168</v>
      </c>
      <c r="K1610" t="s">
        <v>2982</v>
      </c>
      <c r="L1610" s="5">
        <v>75.008112703723995</v>
      </c>
      <c r="M1610" s="5">
        <v>88.2</v>
      </c>
      <c r="N1610" t="e">
        <f>VLOOKUP(K1610,AKE!$F$2:$G$1543,2,FALSE)</f>
        <v>#N/A</v>
      </c>
      <c r="O1610" t="e">
        <f>VLOOKUP(TRIM(K1610),AKP!$G$2:$H$1543,2,FALSE)</f>
        <v>#N/A</v>
      </c>
    </row>
    <row r="1611" spans="1:15" x14ac:dyDescent="0.3">
      <c r="A1611">
        <v>3152</v>
      </c>
      <c r="B1611">
        <v>15</v>
      </c>
      <c r="C1611" t="s">
        <v>166</v>
      </c>
      <c r="D1611">
        <v>1503</v>
      </c>
      <c r="E1611" t="s">
        <v>951</v>
      </c>
      <c r="F1611" t="s">
        <v>1018</v>
      </c>
      <c r="G1611">
        <v>2024</v>
      </c>
      <c r="H1611">
        <v>424</v>
      </c>
      <c r="I1611">
        <v>4</v>
      </c>
      <c r="J1611" t="s">
        <v>170</v>
      </c>
      <c r="K1611" t="s">
        <v>2983</v>
      </c>
      <c r="L1611" s="5">
        <v>65.637163193872993</v>
      </c>
      <c r="M1611" s="5">
        <v>88.9</v>
      </c>
      <c r="N1611" t="e">
        <f>VLOOKUP(K1611,AKE!$F$2:$G$1543,2,FALSE)</f>
        <v>#N/A</v>
      </c>
      <c r="O1611" t="e">
        <f>VLOOKUP(TRIM(K1611),AKP!$G$2:$H$1543,2,FALSE)</f>
        <v>#N/A</v>
      </c>
    </row>
    <row r="1612" spans="1:15" x14ac:dyDescent="0.3">
      <c r="A1612">
        <v>3153</v>
      </c>
      <c r="B1612">
        <v>15</v>
      </c>
      <c r="C1612" t="s">
        <v>166</v>
      </c>
      <c r="D1612">
        <v>1504</v>
      </c>
      <c r="E1612" t="s">
        <v>951</v>
      </c>
      <c r="F1612" t="s">
        <v>1019</v>
      </c>
      <c r="G1612">
        <v>2024</v>
      </c>
      <c r="H1612">
        <v>349</v>
      </c>
      <c r="I1612">
        <v>5</v>
      </c>
      <c r="J1612" t="s">
        <v>171</v>
      </c>
      <c r="K1612" t="s">
        <v>2984</v>
      </c>
      <c r="L1612" s="5">
        <v>74.126168907682995</v>
      </c>
      <c r="M1612" s="5">
        <v>91.1</v>
      </c>
      <c r="N1612" t="e">
        <f>VLOOKUP(K1612,AKE!$F$2:$G$1543,2,FALSE)</f>
        <v>#N/A</v>
      </c>
      <c r="O1612" t="e">
        <f>VLOOKUP(TRIM(K1612),AKP!$G$2:$H$1543,2,FALSE)</f>
        <v>#N/A</v>
      </c>
    </row>
    <row r="1613" spans="1:15" x14ac:dyDescent="0.3">
      <c r="A1613">
        <v>3154</v>
      </c>
      <c r="B1613">
        <v>15</v>
      </c>
      <c r="C1613" t="s">
        <v>166</v>
      </c>
      <c r="D1613">
        <v>1505</v>
      </c>
      <c r="E1613" t="s">
        <v>951</v>
      </c>
      <c r="F1613" t="s">
        <v>1020</v>
      </c>
      <c r="G1613">
        <v>2024</v>
      </c>
      <c r="H1613">
        <v>405</v>
      </c>
      <c r="I1613">
        <v>5</v>
      </c>
      <c r="J1613" t="s">
        <v>173</v>
      </c>
      <c r="K1613" t="s">
        <v>2985</v>
      </c>
      <c r="L1613" s="5">
        <v>68.511671174661998</v>
      </c>
      <c r="M1613" s="5">
        <v>93.9</v>
      </c>
      <c r="N1613" t="e">
        <f>VLOOKUP(K1613,AKE!$F$2:$G$1543,2,FALSE)</f>
        <v>#N/A</v>
      </c>
      <c r="O1613" t="e">
        <f>VLOOKUP(TRIM(K1613),AKP!$G$2:$H$1543,2,FALSE)</f>
        <v>#N/A</v>
      </c>
    </row>
    <row r="1614" spans="1:15" x14ac:dyDescent="0.3">
      <c r="A1614">
        <v>3155</v>
      </c>
      <c r="B1614">
        <v>15</v>
      </c>
      <c r="C1614" t="s">
        <v>166</v>
      </c>
      <c r="D1614">
        <v>1507</v>
      </c>
      <c r="E1614" t="s">
        <v>951</v>
      </c>
      <c r="F1614" t="s">
        <v>1021</v>
      </c>
      <c r="G1614">
        <v>2024</v>
      </c>
      <c r="H1614">
        <v>398</v>
      </c>
      <c r="I1614">
        <v>5</v>
      </c>
      <c r="J1614" t="s">
        <v>174</v>
      </c>
      <c r="K1614" t="s">
        <v>2986</v>
      </c>
      <c r="L1614" s="5">
        <v>69.986314330797995</v>
      </c>
      <c r="M1614" s="5">
        <v>93.5</v>
      </c>
      <c r="N1614" t="e">
        <f>VLOOKUP(K1614,AKE!$F$2:$G$1543,2,FALSE)</f>
        <v>#N/A</v>
      </c>
      <c r="O1614" t="e">
        <f>VLOOKUP(TRIM(K1614),AKP!$G$2:$H$1543,2,FALSE)</f>
        <v>#N/A</v>
      </c>
    </row>
    <row r="1615" spans="1:15" x14ac:dyDescent="0.3">
      <c r="A1615">
        <v>3156</v>
      </c>
      <c r="B1615">
        <v>15</v>
      </c>
      <c r="C1615" t="s">
        <v>166</v>
      </c>
      <c r="D1615">
        <v>1506</v>
      </c>
      <c r="E1615" t="s">
        <v>951</v>
      </c>
      <c r="F1615" t="s">
        <v>1022</v>
      </c>
      <c r="G1615">
        <v>2024</v>
      </c>
      <c r="H1615">
        <v>399</v>
      </c>
      <c r="I1615">
        <v>5</v>
      </c>
      <c r="J1615" t="s">
        <v>176</v>
      </c>
      <c r="K1615" t="s">
        <v>2987</v>
      </c>
      <c r="L1615" s="5">
        <v>69.604657152311006</v>
      </c>
      <c r="M1615" s="5">
        <v>93.2</v>
      </c>
      <c r="N1615" t="e">
        <f>VLOOKUP(K1615,AKE!$F$2:$G$1543,2,FALSE)</f>
        <v>#N/A</v>
      </c>
      <c r="O1615" t="e">
        <f>VLOOKUP(TRIM(K1615),AKP!$G$2:$H$1543,2,FALSE)</f>
        <v>#N/A</v>
      </c>
    </row>
    <row r="1616" spans="1:15" x14ac:dyDescent="0.3">
      <c r="A1616">
        <v>3157</v>
      </c>
      <c r="B1616">
        <v>15</v>
      </c>
      <c r="C1616" t="s">
        <v>166</v>
      </c>
      <c r="D1616">
        <v>1509</v>
      </c>
      <c r="E1616" t="s">
        <v>951</v>
      </c>
      <c r="F1616" t="s">
        <v>1023</v>
      </c>
      <c r="G1616">
        <v>2024</v>
      </c>
      <c r="H1616">
        <v>383</v>
      </c>
      <c r="I1616">
        <v>5</v>
      </c>
      <c r="J1616" t="s">
        <v>178</v>
      </c>
      <c r="K1616" t="s">
        <v>2988</v>
      </c>
      <c r="L1616" s="5">
        <v>71.361303022257999</v>
      </c>
      <c r="M1616" s="5">
        <v>90.1</v>
      </c>
      <c r="N1616" t="e">
        <f>VLOOKUP(K1616,AKE!$F$2:$G$1543,2,FALSE)</f>
        <v>#N/A</v>
      </c>
      <c r="O1616" t="e">
        <f>VLOOKUP(TRIM(K1616),AKP!$G$2:$H$1543,2,FALSE)</f>
        <v>#N/A</v>
      </c>
    </row>
    <row r="1617" spans="1:15" x14ac:dyDescent="0.3">
      <c r="A1617">
        <v>3158</v>
      </c>
      <c r="B1617">
        <v>15</v>
      </c>
      <c r="C1617" t="s">
        <v>166</v>
      </c>
      <c r="D1617">
        <v>1508</v>
      </c>
      <c r="E1617" t="s">
        <v>951</v>
      </c>
      <c r="F1617" t="s">
        <v>1024</v>
      </c>
      <c r="G1617">
        <v>2024</v>
      </c>
      <c r="H1617">
        <v>359</v>
      </c>
      <c r="I1617">
        <v>5</v>
      </c>
      <c r="J1617" t="s">
        <v>179</v>
      </c>
      <c r="K1617" t="s">
        <v>2989</v>
      </c>
      <c r="L1617" s="5">
        <v>73.394698861137002</v>
      </c>
      <c r="M1617" s="5">
        <v>92.6</v>
      </c>
      <c r="N1617" t="e">
        <f>VLOOKUP(K1617,AKE!$F$2:$G$1543,2,FALSE)</f>
        <v>#N/A</v>
      </c>
      <c r="O1617" t="e">
        <f>VLOOKUP(TRIM(K1617),AKP!$G$2:$H$1543,2,FALSE)</f>
        <v>#N/A</v>
      </c>
    </row>
    <row r="1618" spans="1:15" x14ac:dyDescent="0.3">
      <c r="A1618">
        <v>3159</v>
      </c>
      <c r="B1618">
        <v>16</v>
      </c>
      <c r="C1618" t="s">
        <v>185</v>
      </c>
      <c r="D1618">
        <v>1601</v>
      </c>
      <c r="E1618" t="s">
        <v>951</v>
      </c>
      <c r="F1618" t="s">
        <v>1025</v>
      </c>
      <c r="G1618">
        <v>2024</v>
      </c>
      <c r="H1618">
        <v>365</v>
      </c>
      <c r="I1618">
        <v>5</v>
      </c>
      <c r="J1618" t="s">
        <v>184</v>
      </c>
      <c r="K1618" t="s">
        <v>2990</v>
      </c>
      <c r="L1618" s="5">
        <v>73.005462211893999</v>
      </c>
      <c r="M1618" s="5">
        <v>88.4</v>
      </c>
      <c r="N1618" t="e">
        <f>VLOOKUP(K1618,AKE!$F$2:$G$1543,2,FALSE)</f>
        <v>#N/A</v>
      </c>
      <c r="O1618" t="e">
        <f>VLOOKUP(TRIM(K1618),AKP!$G$2:$H$1543,2,FALSE)</f>
        <v>#N/A</v>
      </c>
    </row>
    <row r="1619" spans="1:15" x14ac:dyDescent="0.3">
      <c r="A1619">
        <v>3160</v>
      </c>
      <c r="B1619">
        <v>16</v>
      </c>
      <c r="C1619" t="s">
        <v>185</v>
      </c>
      <c r="D1619">
        <v>1602</v>
      </c>
      <c r="E1619" t="s">
        <v>951</v>
      </c>
      <c r="F1619" t="s">
        <v>1026</v>
      </c>
      <c r="G1619">
        <v>2024</v>
      </c>
      <c r="H1619">
        <v>248</v>
      </c>
      <c r="I1619">
        <v>6</v>
      </c>
      <c r="J1619" t="s">
        <v>187</v>
      </c>
      <c r="K1619" t="s">
        <v>2991</v>
      </c>
      <c r="L1619" s="5">
        <v>79.538654134886997</v>
      </c>
      <c r="M1619" s="5">
        <v>95.2</v>
      </c>
      <c r="N1619" t="e">
        <f>VLOOKUP(K1619,AKE!$F$2:$G$1543,2,FALSE)</f>
        <v>#N/A</v>
      </c>
      <c r="O1619" t="e">
        <f>VLOOKUP(TRIM(K1619),AKP!$G$2:$H$1543,2,FALSE)</f>
        <v>#N/A</v>
      </c>
    </row>
    <row r="1620" spans="1:15" x14ac:dyDescent="0.3">
      <c r="A1620">
        <v>3161</v>
      </c>
      <c r="B1620">
        <v>16</v>
      </c>
      <c r="C1620" t="s">
        <v>185</v>
      </c>
      <c r="D1620">
        <v>1603</v>
      </c>
      <c r="E1620" t="s">
        <v>951</v>
      </c>
      <c r="F1620" t="s">
        <v>1027</v>
      </c>
      <c r="G1620">
        <v>2024</v>
      </c>
      <c r="H1620">
        <v>330</v>
      </c>
      <c r="I1620">
        <v>5</v>
      </c>
      <c r="J1620" t="s">
        <v>189</v>
      </c>
      <c r="K1620" t="s">
        <v>2992</v>
      </c>
      <c r="L1620" s="5">
        <v>75.618811977836998</v>
      </c>
      <c r="M1620" s="5">
        <v>94.5</v>
      </c>
      <c r="N1620" t="e">
        <f>VLOOKUP(K1620,AKE!$F$2:$G$1543,2,FALSE)</f>
        <v>#N/A</v>
      </c>
      <c r="O1620" t="e">
        <f>VLOOKUP(TRIM(K1620),AKP!$G$2:$H$1543,2,FALSE)</f>
        <v>#N/A</v>
      </c>
    </row>
    <row r="1621" spans="1:15" x14ac:dyDescent="0.3">
      <c r="A1621">
        <v>3162</v>
      </c>
      <c r="B1621">
        <v>16</v>
      </c>
      <c r="C1621" t="s">
        <v>185</v>
      </c>
      <c r="D1621">
        <v>1604</v>
      </c>
      <c r="E1621" t="s">
        <v>951</v>
      </c>
      <c r="F1621" t="s">
        <v>1028</v>
      </c>
      <c r="G1621">
        <v>2024</v>
      </c>
      <c r="H1621">
        <v>337</v>
      </c>
      <c r="I1621">
        <v>5</v>
      </c>
      <c r="J1621" t="s">
        <v>190</v>
      </c>
      <c r="K1621" t="s">
        <v>2993</v>
      </c>
      <c r="L1621" s="5">
        <v>75.190554797315002</v>
      </c>
      <c r="M1621" s="5">
        <v>93.2</v>
      </c>
      <c r="N1621" t="e">
        <f>VLOOKUP(K1621,AKE!$F$2:$G$1543,2,FALSE)</f>
        <v>#N/A</v>
      </c>
      <c r="O1621" t="e">
        <f>VLOOKUP(TRIM(K1621),AKP!$G$2:$H$1543,2,FALSE)</f>
        <v>#N/A</v>
      </c>
    </row>
    <row r="1622" spans="1:15" x14ac:dyDescent="0.3">
      <c r="A1622">
        <v>3163</v>
      </c>
      <c r="B1622">
        <v>16</v>
      </c>
      <c r="C1622" t="s">
        <v>185</v>
      </c>
      <c r="D1622">
        <v>1605</v>
      </c>
      <c r="E1622" t="s">
        <v>951</v>
      </c>
      <c r="F1622" t="s">
        <v>1029</v>
      </c>
      <c r="G1622">
        <v>2024</v>
      </c>
      <c r="H1622">
        <v>289</v>
      </c>
      <c r="I1622">
        <v>6</v>
      </c>
      <c r="J1622" t="s">
        <v>191</v>
      </c>
      <c r="K1622" t="s">
        <v>2994</v>
      </c>
      <c r="L1622" s="5">
        <v>77.662677105347996</v>
      </c>
      <c r="M1622" s="5">
        <v>95.4</v>
      </c>
      <c r="N1622" t="e">
        <f>VLOOKUP(K1622,AKE!$F$2:$G$1543,2,FALSE)</f>
        <v>#N/A</v>
      </c>
      <c r="O1622" t="e">
        <f>VLOOKUP(TRIM(K1622),AKP!$G$2:$H$1543,2,FALSE)</f>
        <v>#N/A</v>
      </c>
    </row>
    <row r="1623" spans="1:15" x14ac:dyDescent="0.3">
      <c r="A1623">
        <v>3164</v>
      </c>
      <c r="B1623">
        <v>16</v>
      </c>
      <c r="C1623" t="s">
        <v>185</v>
      </c>
      <c r="D1623">
        <v>1606</v>
      </c>
      <c r="E1623" t="s">
        <v>951</v>
      </c>
      <c r="F1623" t="s">
        <v>1030</v>
      </c>
      <c r="G1623">
        <v>2024</v>
      </c>
      <c r="H1623">
        <v>251</v>
      </c>
      <c r="I1623">
        <v>6</v>
      </c>
      <c r="J1623" t="s">
        <v>193</v>
      </c>
      <c r="K1623" t="s">
        <v>2995</v>
      </c>
      <c r="L1623" s="5">
        <v>79.475461645538005</v>
      </c>
      <c r="M1623" s="5">
        <v>92.8</v>
      </c>
      <c r="N1623" t="e">
        <f>VLOOKUP(K1623,AKE!$F$2:$G$1543,2,FALSE)</f>
        <v>#N/A</v>
      </c>
      <c r="O1623" t="e">
        <f>VLOOKUP(TRIM(K1623),AKP!$G$2:$H$1543,2,FALSE)</f>
        <v>#N/A</v>
      </c>
    </row>
    <row r="1624" spans="1:15" x14ac:dyDescent="0.3">
      <c r="A1624">
        <v>3165</v>
      </c>
      <c r="B1624">
        <v>16</v>
      </c>
      <c r="C1624" t="s">
        <v>185</v>
      </c>
      <c r="D1624">
        <v>1607</v>
      </c>
      <c r="E1624" t="s">
        <v>951</v>
      </c>
      <c r="F1624" t="s">
        <v>1031</v>
      </c>
      <c r="G1624">
        <v>2024</v>
      </c>
      <c r="H1624">
        <v>255</v>
      </c>
      <c r="I1624">
        <v>6</v>
      </c>
      <c r="J1624" t="s">
        <v>195</v>
      </c>
      <c r="K1624" t="s">
        <v>2996</v>
      </c>
      <c r="L1624" s="5">
        <v>79.168739268701003</v>
      </c>
      <c r="M1624" s="5">
        <v>95.4</v>
      </c>
      <c r="N1624" t="e">
        <f>VLOOKUP(K1624,AKE!$F$2:$G$1543,2,FALSE)</f>
        <v>#N/A</v>
      </c>
      <c r="O1624" t="e">
        <f>VLOOKUP(TRIM(K1624),AKP!$G$2:$H$1543,2,FALSE)</f>
        <v>#N/A</v>
      </c>
    </row>
    <row r="1625" spans="1:15" x14ac:dyDescent="0.3">
      <c r="A1625">
        <v>3166</v>
      </c>
      <c r="B1625">
        <v>16</v>
      </c>
      <c r="C1625" t="s">
        <v>185</v>
      </c>
      <c r="D1625">
        <v>1609</v>
      </c>
      <c r="E1625" t="s">
        <v>951</v>
      </c>
      <c r="F1625" t="s">
        <v>1032</v>
      </c>
      <c r="G1625">
        <v>2024</v>
      </c>
      <c r="H1625">
        <v>332</v>
      </c>
      <c r="I1625">
        <v>5</v>
      </c>
      <c r="J1625" t="s">
        <v>197</v>
      </c>
      <c r="K1625" t="s">
        <v>2997</v>
      </c>
      <c r="L1625" s="5">
        <v>75.366115624711</v>
      </c>
      <c r="M1625" s="5">
        <v>87.5</v>
      </c>
      <c r="N1625" t="e">
        <f>VLOOKUP(K1625,AKE!$F$2:$G$1543,2,FALSE)</f>
        <v>#N/A</v>
      </c>
      <c r="O1625" t="e">
        <f>VLOOKUP(TRIM(K1625),AKP!$G$2:$H$1543,2,FALSE)</f>
        <v>#N/A</v>
      </c>
    </row>
    <row r="1626" spans="1:15" x14ac:dyDescent="0.3">
      <c r="A1626">
        <v>3167</v>
      </c>
      <c r="B1626">
        <v>16</v>
      </c>
      <c r="C1626" t="s">
        <v>185</v>
      </c>
      <c r="D1626">
        <v>1608</v>
      </c>
      <c r="E1626" t="s">
        <v>951</v>
      </c>
      <c r="F1626" t="s">
        <v>1033</v>
      </c>
      <c r="G1626">
        <v>2024</v>
      </c>
      <c r="H1626">
        <v>117</v>
      </c>
      <c r="I1626">
        <v>6</v>
      </c>
      <c r="J1626" t="s">
        <v>198</v>
      </c>
      <c r="K1626" t="s">
        <v>2998</v>
      </c>
      <c r="L1626" s="5">
        <v>85.172642198516002</v>
      </c>
      <c r="M1626" s="5">
        <v>95.5</v>
      </c>
      <c r="N1626" t="e">
        <f>VLOOKUP(K1626,AKE!$F$2:$G$1543,2,FALSE)</f>
        <v>#N/A</v>
      </c>
      <c r="O1626" t="e">
        <f>VLOOKUP(TRIM(K1626),AKP!$G$2:$H$1543,2,FALSE)</f>
        <v>#N/A</v>
      </c>
    </row>
    <row r="1627" spans="1:15" x14ac:dyDescent="0.3">
      <c r="A1627">
        <v>3168</v>
      </c>
      <c r="B1627">
        <v>16</v>
      </c>
      <c r="C1627" t="s">
        <v>185</v>
      </c>
      <c r="D1627">
        <v>1610</v>
      </c>
      <c r="E1627" t="s">
        <v>951</v>
      </c>
      <c r="F1627" t="s">
        <v>1034</v>
      </c>
      <c r="G1627">
        <v>2024</v>
      </c>
      <c r="H1627">
        <v>291</v>
      </c>
      <c r="I1627">
        <v>6</v>
      </c>
      <c r="J1627" t="s">
        <v>200</v>
      </c>
      <c r="K1627" t="s">
        <v>2999</v>
      </c>
      <c r="L1627" s="5">
        <v>77.553228815899999</v>
      </c>
      <c r="M1627" s="5">
        <v>94</v>
      </c>
      <c r="N1627" t="e">
        <f>VLOOKUP(K1627,AKE!$F$2:$G$1543,2,FALSE)</f>
        <v>#N/A</v>
      </c>
      <c r="O1627" t="e">
        <f>VLOOKUP(TRIM(K1627),AKP!$G$2:$H$1543,2,FALSE)</f>
        <v>#N/A</v>
      </c>
    </row>
    <row r="1628" spans="1:15" x14ac:dyDescent="0.3">
      <c r="A1628">
        <v>3169</v>
      </c>
      <c r="B1628">
        <v>16</v>
      </c>
      <c r="C1628" t="s">
        <v>185</v>
      </c>
      <c r="D1628">
        <v>1611</v>
      </c>
      <c r="E1628" t="s">
        <v>951</v>
      </c>
      <c r="F1628" t="s">
        <v>1035</v>
      </c>
      <c r="G1628">
        <v>2024</v>
      </c>
      <c r="H1628">
        <v>409</v>
      </c>
      <c r="I1628">
        <v>4</v>
      </c>
      <c r="J1628" t="s">
        <v>202</v>
      </c>
      <c r="K1628" t="s">
        <v>3000</v>
      </c>
      <c r="L1628" s="5">
        <v>67.424520111068006</v>
      </c>
      <c r="M1628" s="5">
        <v>90.6</v>
      </c>
      <c r="N1628" t="e">
        <f>VLOOKUP(K1628,AKE!$F$2:$G$1543,2,FALSE)</f>
        <v>#N/A</v>
      </c>
      <c r="O1628" t="e">
        <f>VLOOKUP(TRIM(K1628),AKP!$G$2:$H$1543,2,FALSE)</f>
        <v>#N/A</v>
      </c>
    </row>
    <row r="1629" spans="1:15" x14ac:dyDescent="0.3">
      <c r="A1629">
        <v>3170</v>
      </c>
      <c r="B1629">
        <v>16</v>
      </c>
      <c r="C1629" t="s">
        <v>185</v>
      </c>
      <c r="D1629">
        <v>1612</v>
      </c>
      <c r="E1629" t="s">
        <v>951</v>
      </c>
      <c r="F1629" t="s">
        <v>1036</v>
      </c>
      <c r="G1629">
        <v>2024</v>
      </c>
      <c r="H1629">
        <v>268</v>
      </c>
      <c r="I1629">
        <v>6</v>
      </c>
      <c r="J1629" t="s">
        <v>204</v>
      </c>
      <c r="K1629" t="s">
        <v>3001</v>
      </c>
      <c r="L1629" s="5">
        <v>78.791896790357995</v>
      </c>
      <c r="M1629" s="5">
        <v>92.1</v>
      </c>
      <c r="N1629" t="e">
        <f>VLOOKUP(K1629,AKE!$F$2:$G$1543,2,FALSE)</f>
        <v>#N/A</v>
      </c>
      <c r="O1629" t="e">
        <f>VLOOKUP(TRIM(K1629),AKP!$G$2:$H$1543,2,FALSE)</f>
        <v>#N/A</v>
      </c>
    </row>
    <row r="1630" spans="1:15" x14ac:dyDescent="0.3">
      <c r="A1630">
        <v>3171</v>
      </c>
      <c r="B1630">
        <v>16</v>
      </c>
      <c r="C1630" t="s">
        <v>185</v>
      </c>
      <c r="D1630">
        <v>1613</v>
      </c>
      <c r="E1630" t="s">
        <v>951</v>
      </c>
      <c r="F1630" t="s">
        <v>1037</v>
      </c>
      <c r="G1630">
        <v>2024</v>
      </c>
      <c r="H1630">
        <v>451</v>
      </c>
      <c r="I1630">
        <v>3</v>
      </c>
      <c r="J1630" t="s">
        <v>206</v>
      </c>
      <c r="K1630" t="s">
        <v>3002</v>
      </c>
      <c r="L1630" s="5">
        <v>59.577957191830997</v>
      </c>
      <c r="M1630" s="5">
        <v>92.6</v>
      </c>
      <c r="N1630" t="e">
        <f>VLOOKUP(K1630,AKE!$F$2:$G$1543,2,FALSE)</f>
        <v>#N/A</v>
      </c>
      <c r="O1630" t="e">
        <f>VLOOKUP(TRIM(K1630),AKP!$G$2:$H$1543,2,FALSE)</f>
        <v>#N/A</v>
      </c>
    </row>
    <row r="1631" spans="1:15" x14ac:dyDescent="0.3">
      <c r="A1631">
        <v>3172</v>
      </c>
      <c r="B1631">
        <v>17</v>
      </c>
      <c r="C1631" t="s">
        <v>214</v>
      </c>
      <c r="D1631">
        <v>1701</v>
      </c>
      <c r="E1631" t="s">
        <v>951</v>
      </c>
      <c r="F1631" t="s">
        <v>1038</v>
      </c>
      <c r="G1631">
        <v>2024</v>
      </c>
      <c r="H1631">
        <v>341</v>
      </c>
      <c r="I1631">
        <v>5</v>
      </c>
      <c r="J1631" t="s">
        <v>213</v>
      </c>
      <c r="K1631" t="s">
        <v>3003</v>
      </c>
      <c r="L1631" s="5">
        <v>74.910108557328002</v>
      </c>
      <c r="M1631" s="5">
        <v>91.6</v>
      </c>
      <c r="N1631" t="e">
        <f>VLOOKUP(K1631,AKE!$F$2:$G$1543,2,FALSE)</f>
        <v>#N/A</v>
      </c>
      <c r="O1631" t="e">
        <f>VLOOKUP(TRIM(K1631),AKP!$G$2:$H$1543,2,FALSE)</f>
        <v>#N/A</v>
      </c>
    </row>
    <row r="1632" spans="1:15" x14ac:dyDescent="0.3">
      <c r="A1632">
        <v>3173</v>
      </c>
      <c r="B1632">
        <v>17</v>
      </c>
      <c r="C1632" t="s">
        <v>214</v>
      </c>
      <c r="D1632">
        <v>1702</v>
      </c>
      <c r="E1632" t="s">
        <v>951</v>
      </c>
      <c r="F1632" t="s">
        <v>1039</v>
      </c>
      <c r="G1632">
        <v>2024</v>
      </c>
      <c r="H1632">
        <v>363</v>
      </c>
      <c r="I1632">
        <v>5</v>
      </c>
      <c r="J1632" t="s">
        <v>216</v>
      </c>
      <c r="K1632" t="s">
        <v>3004</v>
      </c>
      <c r="L1632" s="5">
        <v>73.110014277451</v>
      </c>
      <c r="M1632" s="5">
        <v>86.5</v>
      </c>
      <c r="N1632" t="e">
        <f>VLOOKUP(K1632,AKE!$F$2:$G$1543,2,FALSE)</f>
        <v>#N/A</v>
      </c>
      <c r="O1632" t="e">
        <f>VLOOKUP(TRIM(K1632),AKP!$G$2:$H$1543,2,FALSE)</f>
        <v>#N/A</v>
      </c>
    </row>
    <row r="1633" spans="1:15" x14ac:dyDescent="0.3">
      <c r="A1633">
        <v>3174</v>
      </c>
      <c r="B1633">
        <v>17</v>
      </c>
      <c r="C1633" t="s">
        <v>214</v>
      </c>
      <c r="D1633">
        <v>1703</v>
      </c>
      <c r="E1633" t="s">
        <v>951</v>
      </c>
      <c r="F1633" t="s">
        <v>1040</v>
      </c>
      <c r="G1633">
        <v>2024</v>
      </c>
      <c r="H1633">
        <v>369</v>
      </c>
      <c r="I1633">
        <v>5</v>
      </c>
      <c r="J1633" t="s">
        <v>217</v>
      </c>
      <c r="K1633" t="s">
        <v>3005</v>
      </c>
      <c r="L1633" s="5">
        <v>72.620024737921</v>
      </c>
      <c r="M1633" s="5">
        <v>89.5</v>
      </c>
      <c r="N1633" t="e">
        <f>VLOOKUP(K1633,AKE!$F$2:$G$1543,2,FALSE)</f>
        <v>#N/A</v>
      </c>
      <c r="O1633" t="e">
        <f>VLOOKUP(TRIM(K1633),AKP!$G$2:$H$1543,2,FALSE)</f>
        <v>#N/A</v>
      </c>
    </row>
    <row r="1634" spans="1:15" x14ac:dyDescent="0.3">
      <c r="A1634">
        <v>3175</v>
      </c>
      <c r="B1634">
        <v>17</v>
      </c>
      <c r="C1634" t="s">
        <v>214</v>
      </c>
      <c r="D1634">
        <v>1704</v>
      </c>
      <c r="E1634" t="s">
        <v>951</v>
      </c>
      <c r="F1634" t="s">
        <v>1041</v>
      </c>
      <c r="G1634">
        <v>2024</v>
      </c>
      <c r="H1634">
        <v>342</v>
      </c>
      <c r="I1634">
        <v>5</v>
      </c>
      <c r="J1634" t="s">
        <v>219</v>
      </c>
      <c r="K1634" t="s">
        <v>3006</v>
      </c>
      <c r="L1634" s="5">
        <v>74.748976347812004</v>
      </c>
      <c r="M1634" s="5">
        <v>83.4</v>
      </c>
      <c r="N1634" t="e">
        <f>VLOOKUP(K1634,AKE!$F$2:$G$1543,2,FALSE)</f>
        <v>#N/A</v>
      </c>
      <c r="O1634" t="e">
        <f>VLOOKUP(TRIM(K1634),AKP!$G$2:$H$1543,2,FALSE)</f>
        <v>#N/A</v>
      </c>
    </row>
    <row r="1635" spans="1:15" x14ac:dyDescent="0.3">
      <c r="A1635">
        <v>3176</v>
      </c>
      <c r="B1635">
        <v>17</v>
      </c>
      <c r="C1635" t="s">
        <v>214</v>
      </c>
      <c r="D1635">
        <v>1705</v>
      </c>
      <c r="E1635" t="s">
        <v>951</v>
      </c>
      <c r="F1635" t="s">
        <v>1042</v>
      </c>
      <c r="G1635">
        <v>2024</v>
      </c>
      <c r="H1635">
        <v>381</v>
      </c>
      <c r="I1635">
        <v>5</v>
      </c>
      <c r="J1635" t="s">
        <v>221</v>
      </c>
      <c r="K1635" t="s">
        <v>3007</v>
      </c>
      <c r="L1635" s="5">
        <v>71.607590246906994</v>
      </c>
      <c r="M1635" s="5">
        <v>88.6</v>
      </c>
      <c r="N1635" t="e">
        <f>VLOOKUP(K1635,AKE!$F$2:$G$1543,2,FALSE)</f>
        <v>#N/A</v>
      </c>
      <c r="O1635" t="e">
        <f>VLOOKUP(TRIM(K1635),AKP!$G$2:$H$1543,2,FALSE)</f>
        <v>#N/A</v>
      </c>
    </row>
    <row r="1636" spans="1:15" x14ac:dyDescent="0.3">
      <c r="A1636">
        <v>3177</v>
      </c>
      <c r="B1636">
        <v>17</v>
      </c>
      <c r="C1636" t="s">
        <v>214</v>
      </c>
      <c r="D1636">
        <v>1706</v>
      </c>
      <c r="E1636" t="s">
        <v>951</v>
      </c>
      <c r="F1636" t="s">
        <v>1043</v>
      </c>
      <c r="G1636">
        <v>2024</v>
      </c>
      <c r="H1636">
        <v>314</v>
      </c>
      <c r="I1636">
        <v>6</v>
      </c>
      <c r="J1636" t="s">
        <v>223</v>
      </c>
      <c r="K1636" t="s">
        <v>3008</v>
      </c>
      <c r="L1636" s="5">
        <v>76.57452613577</v>
      </c>
      <c r="M1636" s="5">
        <v>89</v>
      </c>
      <c r="N1636" t="e">
        <f>VLOOKUP(K1636,AKE!$F$2:$G$1543,2,FALSE)</f>
        <v>#N/A</v>
      </c>
      <c r="O1636" t="e">
        <f>VLOOKUP(TRIM(K1636),AKP!$G$2:$H$1543,2,FALSE)</f>
        <v>#N/A</v>
      </c>
    </row>
    <row r="1637" spans="1:15" x14ac:dyDescent="0.3">
      <c r="A1637">
        <v>3178</v>
      </c>
      <c r="B1637">
        <v>17</v>
      </c>
      <c r="C1637" t="s">
        <v>214</v>
      </c>
      <c r="D1637">
        <v>1707</v>
      </c>
      <c r="E1637" t="s">
        <v>951</v>
      </c>
      <c r="F1637" t="s">
        <v>1044</v>
      </c>
      <c r="G1637">
        <v>2024</v>
      </c>
      <c r="H1637">
        <v>302</v>
      </c>
      <c r="I1637">
        <v>6</v>
      </c>
      <c r="J1637" t="s">
        <v>224</v>
      </c>
      <c r="K1637" t="s">
        <v>3009</v>
      </c>
      <c r="L1637" s="5">
        <v>77.058098498348002</v>
      </c>
      <c r="M1637" s="5">
        <v>87.2</v>
      </c>
      <c r="N1637" t="e">
        <f>VLOOKUP(K1637,AKE!$F$2:$G$1543,2,FALSE)</f>
        <v>#N/A</v>
      </c>
      <c r="O1637" t="e">
        <f>VLOOKUP(TRIM(K1637),AKP!$G$2:$H$1543,2,FALSE)</f>
        <v>#N/A</v>
      </c>
    </row>
    <row r="1638" spans="1:15" x14ac:dyDescent="0.3">
      <c r="A1638">
        <v>3179</v>
      </c>
      <c r="B1638">
        <v>17</v>
      </c>
      <c r="C1638" t="s">
        <v>214</v>
      </c>
      <c r="D1638">
        <v>1708</v>
      </c>
      <c r="E1638" t="s">
        <v>951</v>
      </c>
      <c r="F1638" t="s">
        <v>1045</v>
      </c>
      <c r="G1638">
        <v>2024</v>
      </c>
      <c r="H1638">
        <v>372</v>
      </c>
      <c r="I1638">
        <v>5</v>
      </c>
      <c r="J1638" t="s">
        <v>226</v>
      </c>
      <c r="K1638" t="s">
        <v>3010</v>
      </c>
      <c r="L1638" s="5">
        <v>72.425938062124999</v>
      </c>
      <c r="M1638" s="5">
        <v>86.1</v>
      </c>
      <c r="N1638" t="e">
        <f>VLOOKUP(K1638,AKE!$F$2:$G$1543,2,FALSE)</f>
        <v>#N/A</v>
      </c>
      <c r="O1638" t="e">
        <f>VLOOKUP(TRIM(K1638),AKP!$G$2:$H$1543,2,FALSE)</f>
        <v>#N/A</v>
      </c>
    </row>
    <row r="1639" spans="1:15" x14ac:dyDescent="0.3">
      <c r="A1639">
        <v>3180</v>
      </c>
      <c r="B1639">
        <v>17</v>
      </c>
      <c r="C1639" t="s">
        <v>214</v>
      </c>
      <c r="D1639">
        <v>1709</v>
      </c>
      <c r="E1639" t="s">
        <v>951</v>
      </c>
      <c r="F1639" t="s">
        <v>1046</v>
      </c>
      <c r="G1639">
        <v>2024</v>
      </c>
      <c r="H1639">
        <v>436</v>
      </c>
      <c r="I1639">
        <v>4</v>
      </c>
      <c r="J1639" t="s">
        <v>227</v>
      </c>
      <c r="K1639" t="s">
        <v>3011</v>
      </c>
      <c r="L1639" s="5">
        <v>62.139054655921001</v>
      </c>
      <c r="M1639" s="5">
        <v>92.2</v>
      </c>
      <c r="N1639" t="e">
        <f>VLOOKUP(K1639,AKE!$F$2:$G$1543,2,FALSE)</f>
        <v>#N/A</v>
      </c>
      <c r="O1639" t="e">
        <f>VLOOKUP(TRIM(K1639),AKP!$G$2:$H$1543,2,FALSE)</f>
        <v>#N/A</v>
      </c>
    </row>
    <row r="1640" spans="1:15" x14ac:dyDescent="0.3">
      <c r="A1640">
        <v>3181</v>
      </c>
      <c r="B1640">
        <v>18</v>
      </c>
      <c r="C1640" t="s">
        <v>231</v>
      </c>
      <c r="D1640">
        <v>1804</v>
      </c>
      <c r="E1640" t="s">
        <v>951</v>
      </c>
      <c r="F1640" t="s">
        <v>1047</v>
      </c>
      <c r="G1640">
        <v>2024</v>
      </c>
      <c r="H1640">
        <v>319</v>
      </c>
      <c r="I1640">
        <v>6</v>
      </c>
      <c r="J1640" t="s">
        <v>230</v>
      </c>
      <c r="K1640" t="s">
        <v>3012</v>
      </c>
      <c r="L1640" s="5">
        <v>76.181009624392999</v>
      </c>
      <c r="M1640" s="5">
        <v>87</v>
      </c>
      <c r="N1640" t="e">
        <f>VLOOKUP(K1640,AKE!$F$2:$G$1543,2,FALSE)</f>
        <v>#N/A</v>
      </c>
      <c r="O1640" t="e">
        <f>VLOOKUP(TRIM(K1640),AKP!$G$2:$H$1543,2,FALSE)</f>
        <v>#N/A</v>
      </c>
    </row>
    <row r="1641" spans="1:15" x14ac:dyDescent="0.3">
      <c r="A1641">
        <v>3182</v>
      </c>
      <c r="B1641">
        <v>18</v>
      </c>
      <c r="C1641" t="s">
        <v>231</v>
      </c>
      <c r="D1641">
        <v>1806</v>
      </c>
      <c r="E1641" t="s">
        <v>951</v>
      </c>
      <c r="F1641" t="s">
        <v>1048</v>
      </c>
      <c r="G1641">
        <v>2024</v>
      </c>
      <c r="H1641">
        <v>316</v>
      </c>
      <c r="I1641">
        <v>6</v>
      </c>
      <c r="J1641" t="s">
        <v>232</v>
      </c>
      <c r="K1641" t="s">
        <v>3013</v>
      </c>
      <c r="L1641" s="5">
        <v>76.401870160363998</v>
      </c>
      <c r="M1641" s="5">
        <v>87.5</v>
      </c>
      <c r="N1641" t="e">
        <f>VLOOKUP(K1641,AKE!$F$2:$G$1543,2,FALSE)</f>
        <v>#N/A</v>
      </c>
      <c r="O1641" t="e">
        <f>VLOOKUP(TRIM(K1641),AKP!$G$2:$H$1543,2,FALSE)</f>
        <v>#N/A</v>
      </c>
    </row>
    <row r="1642" spans="1:15" x14ac:dyDescent="0.3">
      <c r="A1642">
        <v>3183</v>
      </c>
      <c r="B1642">
        <v>18</v>
      </c>
      <c r="C1642" t="s">
        <v>231</v>
      </c>
      <c r="D1642">
        <v>1801</v>
      </c>
      <c r="E1642" t="s">
        <v>951</v>
      </c>
      <c r="F1642" t="s">
        <v>1049</v>
      </c>
      <c r="G1642">
        <v>2024</v>
      </c>
      <c r="H1642">
        <v>134</v>
      </c>
      <c r="I1642">
        <v>6</v>
      </c>
      <c r="J1642" t="s">
        <v>234</v>
      </c>
      <c r="K1642" t="s">
        <v>3014</v>
      </c>
      <c r="L1642" s="5">
        <v>84.462797570749998</v>
      </c>
      <c r="M1642" s="5">
        <v>92.8</v>
      </c>
      <c r="N1642" t="e">
        <f>VLOOKUP(K1642,AKE!$F$2:$G$1543,2,FALSE)</f>
        <v>#N/A</v>
      </c>
      <c r="O1642" t="e">
        <f>VLOOKUP(TRIM(K1642),AKP!$G$2:$H$1543,2,FALSE)</f>
        <v>#N/A</v>
      </c>
    </row>
    <row r="1643" spans="1:15" x14ac:dyDescent="0.3">
      <c r="A1643">
        <v>3184</v>
      </c>
      <c r="B1643">
        <v>18</v>
      </c>
      <c r="C1643" t="s">
        <v>231</v>
      </c>
      <c r="D1643">
        <v>1807</v>
      </c>
      <c r="E1643" t="s">
        <v>951</v>
      </c>
      <c r="F1643" t="s">
        <v>1050</v>
      </c>
      <c r="G1643">
        <v>2024</v>
      </c>
      <c r="H1643">
        <v>116</v>
      </c>
      <c r="I1643">
        <v>6</v>
      </c>
      <c r="J1643" t="s">
        <v>236</v>
      </c>
      <c r="K1643" t="s">
        <v>3015</v>
      </c>
      <c r="L1643" s="5">
        <v>85.222799350418001</v>
      </c>
      <c r="M1643" s="5">
        <v>89.8</v>
      </c>
      <c r="N1643" t="e">
        <f>VLOOKUP(K1643,AKE!$F$2:$G$1543,2,FALSE)</f>
        <v>#N/A</v>
      </c>
      <c r="O1643" t="e">
        <f>VLOOKUP(TRIM(K1643),AKP!$G$2:$H$1543,2,FALSE)</f>
        <v>#N/A</v>
      </c>
    </row>
    <row r="1644" spans="1:15" x14ac:dyDescent="0.3">
      <c r="A1644">
        <v>3185</v>
      </c>
      <c r="B1644">
        <v>18</v>
      </c>
      <c r="C1644" t="s">
        <v>231</v>
      </c>
      <c r="D1644">
        <v>1802</v>
      </c>
      <c r="E1644" t="s">
        <v>951</v>
      </c>
      <c r="F1644" t="s">
        <v>1051</v>
      </c>
      <c r="G1644">
        <v>2024</v>
      </c>
      <c r="H1644">
        <v>121</v>
      </c>
      <c r="I1644">
        <v>6</v>
      </c>
      <c r="J1644" t="s">
        <v>238</v>
      </c>
      <c r="K1644" t="s">
        <v>3016</v>
      </c>
      <c r="L1644" s="5">
        <v>84.933049894115001</v>
      </c>
      <c r="M1644" s="5">
        <v>93.7</v>
      </c>
      <c r="N1644" t="e">
        <f>VLOOKUP(K1644,AKE!$F$2:$G$1543,2,FALSE)</f>
        <v>#N/A</v>
      </c>
      <c r="O1644" t="e">
        <f>VLOOKUP(TRIM(K1644),AKP!$G$2:$H$1543,2,FALSE)</f>
        <v>#N/A</v>
      </c>
    </row>
    <row r="1645" spans="1:15" x14ac:dyDescent="0.3">
      <c r="A1645">
        <v>3186</v>
      </c>
      <c r="B1645">
        <v>18</v>
      </c>
      <c r="C1645" t="s">
        <v>231</v>
      </c>
      <c r="D1645">
        <v>1803</v>
      </c>
      <c r="E1645" t="s">
        <v>951</v>
      </c>
      <c r="F1645" t="s">
        <v>1052</v>
      </c>
      <c r="G1645">
        <v>2024</v>
      </c>
      <c r="H1645">
        <v>307</v>
      </c>
      <c r="I1645">
        <v>6</v>
      </c>
      <c r="J1645" t="s">
        <v>239</v>
      </c>
      <c r="K1645" t="s">
        <v>3017</v>
      </c>
      <c r="L1645" s="5">
        <v>76.820417084347</v>
      </c>
      <c r="M1645" s="5">
        <v>85.2</v>
      </c>
      <c r="N1645" t="e">
        <f>VLOOKUP(K1645,AKE!$F$2:$G$1543,2,FALSE)</f>
        <v>#N/A</v>
      </c>
      <c r="O1645" t="e">
        <f>VLOOKUP(TRIM(K1645),AKP!$G$2:$H$1543,2,FALSE)</f>
        <v>#N/A</v>
      </c>
    </row>
    <row r="1646" spans="1:15" x14ac:dyDescent="0.3">
      <c r="A1646">
        <v>3187</v>
      </c>
      <c r="B1646">
        <v>18</v>
      </c>
      <c r="C1646" t="s">
        <v>231</v>
      </c>
      <c r="D1646">
        <v>1808</v>
      </c>
      <c r="E1646" t="s">
        <v>951</v>
      </c>
      <c r="F1646" t="s">
        <v>1053</v>
      </c>
      <c r="G1646">
        <v>2024</v>
      </c>
      <c r="H1646">
        <v>246</v>
      </c>
      <c r="I1646">
        <v>6</v>
      </c>
      <c r="J1646" t="s">
        <v>241</v>
      </c>
      <c r="K1646" t="s">
        <v>3018</v>
      </c>
      <c r="L1646" s="5">
        <v>79.609895594115997</v>
      </c>
      <c r="M1646" s="5">
        <v>91.7</v>
      </c>
      <c r="N1646" t="e">
        <f>VLOOKUP(K1646,AKE!$F$2:$G$1543,2,FALSE)</f>
        <v>#N/A</v>
      </c>
      <c r="O1646" t="e">
        <f>VLOOKUP(TRIM(K1646),AKP!$G$2:$H$1543,2,FALSE)</f>
        <v>#N/A</v>
      </c>
    </row>
    <row r="1647" spans="1:15" x14ac:dyDescent="0.3">
      <c r="A1647">
        <v>3188</v>
      </c>
      <c r="B1647">
        <v>18</v>
      </c>
      <c r="C1647" t="s">
        <v>231</v>
      </c>
      <c r="D1647">
        <v>1805</v>
      </c>
      <c r="E1647" t="s">
        <v>951</v>
      </c>
      <c r="F1647" t="s">
        <v>1054</v>
      </c>
      <c r="G1647">
        <v>2024</v>
      </c>
      <c r="H1647">
        <v>41</v>
      </c>
      <c r="I1647">
        <v>6</v>
      </c>
      <c r="J1647" t="s">
        <v>243</v>
      </c>
      <c r="K1647" t="s">
        <v>3019</v>
      </c>
      <c r="L1647" s="5">
        <v>88.779210041932004</v>
      </c>
      <c r="M1647" s="5">
        <v>89.6</v>
      </c>
      <c r="N1647" t="e">
        <f>VLOOKUP(K1647,AKE!$F$2:$G$1543,2,FALSE)</f>
        <v>#N/A</v>
      </c>
      <c r="O1647" t="e">
        <f>VLOOKUP(TRIM(K1647),AKP!$G$2:$H$1543,2,FALSE)</f>
        <v>#N/A</v>
      </c>
    </row>
    <row r="1648" spans="1:15" x14ac:dyDescent="0.3">
      <c r="A1648">
        <v>3189</v>
      </c>
      <c r="B1648">
        <v>18</v>
      </c>
      <c r="C1648" t="s">
        <v>231</v>
      </c>
      <c r="D1648">
        <v>1809</v>
      </c>
      <c r="E1648" t="s">
        <v>951</v>
      </c>
      <c r="F1648" t="s">
        <v>1055</v>
      </c>
      <c r="G1648">
        <v>2024</v>
      </c>
      <c r="H1648">
        <v>213</v>
      </c>
      <c r="I1648">
        <v>6</v>
      </c>
      <c r="J1648" t="s">
        <v>244</v>
      </c>
      <c r="K1648" t="s">
        <v>3020</v>
      </c>
      <c r="L1648" s="5">
        <v>80.851402445630001</v>
      </c>
      <c r="M1648" s="5">
        <v>93.2</v>
      </c>
      <c r="N1648" t="e">
        <f>VLOOKUP(K1648,AKE!$F$2:$G$1543,2,FALSE)</f>
        <v>#N/A</v>
      </c>
      <c r="O1648" t="e">
        <f>VLOOKUP(TRIM(K1648),AKP!$G$2:$H$1543,2,FALSE)</f>
        <v>#N/A</v>
      </c>
    </row>
    <row r="1649" spans="1:15" x14ac:dyDescent="0.3">
      <c r="A1649">
        <v>3190</v>
      </c>
      <c r="B1649">
        <v>18</v>
      </c>
      <c r="C1649" t="s">
        <v>231</v>
      </c>
      <c r="D1649">
        <v>1810</v>
      </c>
      <c r="E1649" t="s">
        <v>951</v>
      </c>
      <c r="F1649" t="s">
        <v>1056</v>
      </c>
      <c r="G1649">
        <v>2024</v>
      </c>
      <c r="H1649">
        <v>70</v>
      </c>
      <c r="I1649">
        <v>6</v>
      </c>
      <c r="J1649" t="s">
        <v>246</v>
      </c>
      <c r="K1649" t="s">
        <v>3021</v>
      </c>
      <c r="L1649" s="5">
        <v>87.346515215265995</v>
      </c>
      <c r="M1649" s="5">
        <v>89.8</v>
      </c>
      <c r="N1649" t="e">
        <f>VLOOKUP(K1649,AKE!$F$2:$G$1543,2,FALSE)</f>
        <v>#N/A</v>
      </c>
      <c r="O1649" t="e">
        <f>VLOOKUP(TRIM(K1649),AKP!$G$2:$H$1543,2,FALSE)</f>
        <v>#N/A</v>
      </c>
    </row>
    <row r="1650" spans="1:15" x14ac:dyDescent="0.3">
      <c r="A1650">
        <v>3191</v>
      </c>
      <c r="B1650">
        <v>18</v>
      </c>
      <c r="C1650" t="s">
        <v>231</v>
      </c>
      <c r="D1650">
        <v>1811</v>
      </c>
      <c r="E1650" t="s">
        <v>951</v>
      </c>
      <c r="F1650" t="s">
        <v>1057</v>
      </c>
      <c r="G1650">
        <v>2024</v>
      </c>
      <c r="H1650">
        <v>50</v>
      </c>
      <c r="I1650">
        <v>6</v>
      </c>
      <c r="J1650" t="s">
        <v>248</v>
      </c>
      <c r="K1650" t="s">
        <v>3022</v>
      </c>
      <c r="L1650" s="5">
        <v>88.180310781670997</v>
      </c>
      <c r="M1650" s="5">
        <v>90.1</v>
      </c>
      <c r="N1650" t="e">
        <f>VLOOKUP(K1650,AKE!$F$2:$G$1543,2,FALSE)</f>
        <v>#N/A</v>
      </c>
      <c r="O1650" t="e">
        <f>VLOOKUP(TRIM(K1650),AKP!$G$2:$H$1543,2,FALSE)</f>
        <v>#N/A</v>
      </c>
    </row>
    <row r="1651" spans="1:15" x14ac:dyDescent="0.3">
      <c r="A1651">
        <v>3192</v>
      </c>
      <c r="B1651">
        <v>18</v>
      </c>
      <c r="C1651" t="s">
        <v>231</v>
      </c>
      <c r="D1651">
        <v>1812</v>
      </c>
      <c r="E1651" t="s">
        <v>951</v>
      </c>
      <c r="F1651" t="s">
        <v>1058</v>
      </c>
      <c r="G1651">
        <v>2024</v>
      </c>
      <c r="H1651">
        <v>147</v>
      </c>
      <c r="I1651">
        <v>6</v>
      </c>
      <c r="J1651" t="s">
        <v>250</v>
      </c>
      <c r="K1651" t="s">
        <v>3023</v>
      </c>
      <c r="L1651" s="5">
        <v>83.743023129812002</v>
      </c>
      <c r="M1651" s="5">
        <v>86.7</v>
      </c>
      <c r="N1651" t="e">
        <f>VLOOKUP(K1651,AKE!$F$2:$G$1543,2,FALSE)</f>
        <v>#N/A</v>
      </c>
      <c r="O1651" t="e">
        <f>VLOOKUP(TRIM(K1651),AKP!$G$2:$H$1543,2,FALSE)</f>
        <v>#N/A</v>
      </c>
    </row>
    <row r="1652" spans="1:15" x14ac:dyDescent="0.3">
      <c r="A1652">
        <v>3193</v>
      </c>
      <c r="B1652">
        <v>18</v>
      </c>
      <c r="C1652" t="s">
        <v>231</v>
      </c>
      <c r="D1652">
        <v>1813</v>
      </c>
      <c r="E1652" t="s">
        <v>951</v>
      </c>
      <c r="F1652" t="s">
        <v>1059</v>
      </c>
      <c r="G1652">
        <v>2024</v>
      </c>
      <c r="H1652">
        <v>326</v>
      </c>
      <c r="I1652">
        <v>6</v>
      </c>
      <c r="J1652" t="s">
        <v>252</v>
      </c>
      <c r="K1652" t="s">
        <v>3024</v>
      </c>
      <c r="L1652" s="5">
        <v>75.768596433975006</v>
      </c>
      <c r="M1652" s="5">
        <v>87.6</v>
      </c>
      <c r="N1652" t="e">
        <f>VLOOKUP(K1652,AKE!$F$2:$G$1543,2,FALSE)</f>
        <v>#N/A</v>
      </c>
      <c r="O1652" t="e">
        <f>VLOOKUP(TRIM(K1652),AKP!$G$2:$H$1543,2,FALSE)</f>
        <v>#N/A</v>
      </c>
    </row>
    <row r="1653" spans="1:15" x14ac:dyDescent="0.3">
      <c r="A1653">
        <v>3194</v>
      </c>
      <c r="B1653">
        <v>19</v>
      </c>
      <c r="C1653" t="s">
        <v>3428</v>
      </c>
      <c r="D1653">
        <v>1901</v>
      </c>
      <c r="E1653" t="s">
        <v>951</v>
      </c>
      <c r="F1653" t="s">
        <v>1060</v>
      </c>
      <c r="G1653">
        <v>2024</v>
      </c>
      <c r="H1653">
        <v>347</v>
      </c>
      <c r="I1653">
        <v>5</v>
      </c>
      <c r="J1653" t="s">
        <v>257</v>
      </c>
      <c r="K1653" t="s">
        <v>3025</v>
      </c>
      <c r="L1653" s="5">
        <v>74.350844318688004</v>
      </c>
      <c r="M1653" s="5">
        <v>90.5</v>
      </c>
      <c r="N1653" t="e">
        <f>VLOOKUP(K1653,AKE!$F$2:$G$1543,2,FALSE)</f>
        <v>#N/A</v>
      </c>
      <c r="O1653" t="e">
        <f>VLOOKUP(TRIM(K1653),AKP!$G$2:$H$1543,2,FALSE)</f>
        <v>#N/A</v>
      </c>
    </row>
    <row r="1654" spans="1:15" x14ac:dyDescent="0.3">
      <c r="A1654">
        <v>3195</v>
      </c>
      <c r="B1654">
        <v>19</v>
      </c>
      <c r="C1654" t="s">
        <v>3428</v>
      </c>
      <c r="D1654">
        <v>1902</v>
      </c>
      <c r="E1654" t="s">
        <v>951</v>
      </c>
      <c r="F1654" t="s">
        <v>1061</v>
      </c>
      <c r="G1654">
        <v>2024</v>
      </c>
      <c r="H1654">
        <v>433</v>
      </c>
      <c r="I1654">
        <v>4</v>
      </c>
      <c r="J1654" t="s">
        <v>260</v>
      </c>
      <c r="K1654" t="s">
        <v>3026</v>
      </c>
      <c r="L1654" s="5">
        <v>62.343892360704999</v>
      </c>
      <c r="M1654" s="5">
        <v>87.2</v>
      </c>
      <c r="N1654" t="e">
        <f>VLOOKUP(K1654,AKE!$F$2:$G$1543,2,FALSE)</f>
        <v>#N/A</v>
      </c>
      <c r="O1654" t="e">
        <f>VLOOKUP(TRIM(K1654),AKP!$G$2:$H$1543,2,FALSE)</f>
        <v>#N/A</v>
      </c>
    </row>
    <row r="1655" spans="1:15" x14ac:dyDescent="0.3">
      <c r="A1655">
        <v>3196</v>
      </c>
      <c r="B1655">
        <v>19</v>
      </c>
      <c r="C1655" t="s">
        <v>3428</v>
      </c>
      <c r="D1655">
        <v>1905</v>
      </c>
      <c r="E1655" t="s">
        <v>951</v>
      </c>
      <c r="F1655" t="s">
        <v>1062</v>
      </c>
      <c r="G1655">
        <v>2024</v>
      </c>
      <c r="H1655">
        <v>449</v>
      </c>
      <c r="I1655">
        <v>4</v>
      </c>
      <c r="J1655" t="s">
        <v>262</v>
      </c>
      <c r="K1655" t="s">
        <v>3027</v>
      </c>
      <c r="L1655" s="5">
        <v>60.252167160536999</v>
      </c>
      <c r="M1655" s="5">
        <v>88.9</v>
      </c>
      <c r="N1655" t="e">
        <f>VLOOKUP(K1655,AKE!$F$2:$G$1543,2,FALSE)</f>
        <v>#N/A</v>
      </c>
      <c r="O1655" t="e">
        <f>VLOOKUP(TRIM(K1655),AKP!$G$2:$H$1543,2,FALSE)</f>
        <v>#N/A</v>
      </c>
    </row>
    <row r="1656" spans="1:15" x14ac:dyDescent="0.3">
      <c r="A1656">
        <v>3197</v>
      </c>
      <c r="B1656">
        <v>19</v>
      </c>
      <c r="C1656" t="s">
        <v>3428</v>
      </c>
      <c r="D1656">
        <v>1904</v>
      </c>
      <c r="E1656" t="s">
        <v>951</v>
      </c>
      <c r="F1656" t="s">
        <v>1063</v>
      </c>
      <c r="G1656">
        <v>2024</v>
      </c>
      <c r="H1656">
        <v>448</v>
      </c>
      <c r="I1656">
        <v>4</v>
      </c>
      <c r="J1656" t="s">
        <v>264</v>
      </c>
      <c r="K1656" t="s">
        <v>3028</v>
      </c>
      <c r="L1656" s="5">
        <v>60.379377562641999</v>
      </c>
      <c r="M1656" s="5">
        <v>90.3</v>
      </c>
      <c r="N1656" t="e">
        <f>VLOOKUP(K1656,AKE!$F$2:$G$1543,2,FALSE)</f>
        <v>#N/A</v>
      </c>
      <c r="O1656" t="e">
        <f>VLOOKUP(TRIM(K1656),AKP!$G$2:$H$1543,2,FALSE)</f>
        <v>#N/A</v>
      </c>
    </row>
    <row r="1657" spans="1:15" x14ac:dyDescent="0.3">
      <c r="A1657">
        <v>3198</v>
      </c>
      <c r="B1657">
        <v>19</v>
      </c>
      <c r="C1657" t="s">
        <v>3428</v>
      </c>
      <c r="D1657">
        <v>1903</v>
      </c>
      <c r="E1657" t="s">
        <v>951</v>
      </c>
      <c r="F1657" t="s">
        <v>1064</v>
      </c>
      <c r="G1657">
        <v>2024</v>
      </c>
      <c r="H1657">
        <v>124</v>
      </c>
      <c r="I1657">
        <v>6</v>
      </c>
      <c r="J1657" t="s">
        <v>266</v>
      </c>
      <c r="K1657" t="s">
        <v>3029</v>
      </c>
      <c r="L1657" s="5">
        <v>84.874912678026007</v>
      </c>
      <c r="M1657" s="5">
        <v>90.3</v>
      </c>
      <c r="N1657" t="e">
        <f>VLOOKUP(K1657,AKE!$F$2:$G$1543,2,FALSE)</f>
        <v>#N/A</v>
      </c>
      <c r="O1657" t="e">
        <f>VLOOKUP(TRIM(K1657),AKP!$G$2:$H$1543,2,FALSE)</f>
        <v>#N/A</v>
      </c>
    </row>
    <row r="1658" spans="1:15" x14ac:dyDescent="0.3">
      <c r="A1658">
        <v>3199</v>
      </c>
      <c r="B1658">
        <v>19</v>
      </c>
      <c r="C1658" t="s">
        <v>3428</v>
      </c>
      <c r="D1658">
        <v>1906</v>
      </c>
      <c r="E1658" t="s">
        <v>951</v>
      </c>
      <c r="F1658" t="s">
        <v>1065</v>
      </c>
      <c r="G1658">
        <v>2024</v>
      </c>
      <c r="H1658">
        <v>437</v>
      </c>
      <c r="I1658">
        <v>4</v>
      </c>
      <c r="J1658" t="s">
        <v>268</v>
      </c>
      <c r="K1658" t="s">
        <v>3030</v>
      </c>
      <c r="L1658" s="5">
        <v>62.024687026937997</v>
      </c>
      <c r="M1658" s="5">
        <v>85.3</v>
      </c>
      <c r="N1658" t="e">
        <f>VLOOKUP(K1658,AKE!$F$2:$G$1543,2,FALSE)</f>
        <v>#N/A</v>
      </c>
      <c r="O1658" t="e">
        <f>VLOOKUP(TRIM(K1658),AKP!$G$2:$H$1543,2,FALSE)</f>
        <v>#N/A</v>
      </c>
    </row>
    <row r="1659" spans="1:15" x14ac:dyDescent="0.3">
      <c r="A1659">
        <v>3200</v>
      </c>
      <c r="B1659">
        <v>21</v>
      </c>
      <c r="C1659" t="s">
        <v>3429</v>
      </c>
      <c r="D1659">
        <v>2102</v>
      </c>
      <c r="E1659" t="s">
        <v>951</v>
      </c>
      <c r="F1659" t="s">
        <v>1066</v>
      </c>
      <c r="G1659">
        <v>2024</v>
      </c>
      <c r="H1659">
        <v>430</v>
      </c>
      <c r="I1659">
        <v>4</v>
      </c>
      <c r="J1659" t="s">
        <v>271</v>
      </c>
      <c r="K1659" t="s">
        <v>3031</v>
      </c>
      <c r="L1659" s="5">
        <v>62.675846391874998</v>
      </c>
      <c r="M1659" s="5">
        <v>86.9</v>
      </c>
      <c r="N1659" t="e">
        <f>VLOOKUP(K1659,AKE!$F$2:$G$1543,2,FALSE)</f>
        <v>#N/A</v>
      </c>
      <c r="O1659" t="e">
        <f>VLOOKUP(TRIM(K1659),AKP!$G$2:$H$1543,2,FALSE)</f>
        <v>#N/A</v>
      </c>
    </row>
    <row r="1660" spans="1:15" x14ac:dyDescent="0.3">
      <c r="A1660">
        <v>3201</v>
      </c>
      <c r="B1660">
        <v>21</v>
      </c>
      <c r="C1660" t="s">
        <v>3429</v>
      </c>
      <c r="D1660">
        <v>2101</v>
      </c>
      <c r="E1660" t="s">
        <v>951</v>
      </c>
      <c r="F1660" t="s">
        <v>1067</v>
      </c>
      <c r="G1660">
        <v>2024</v>
      </c>
      <c r="H1660">
        <v>447</v>
      </c>
      <c r="I1660">
        <v>4</v>
      </c>
      <c r="J1660" t="s">
        <v>273</v>
      </c>
      <c r="K1660" t="s">
        <v>3032</v>
      </c>
      <c r="L1660" s="5">
        <v>60.419154359879997</v>
      </c>
      <c r="M1660" s="5">
        <v>88.6</v>
      </c>
      <c r="N1660" t="e">
        <f>VLOOKUP(K1660,AKE!$F$2:$G$1543,2,FALSE)</f>
        <v>#N/A</v>
      </c>
      <c r="O1660" t="e">
        <f>VLOOKUP(TRIM(K1660),AKP!$G$2:$H$1543,2,FALSE)</f>
        <v>#N/A</v>
      </c>
    </row>
    <row r="1661" spans="1:15" x14ac:dyDescent="0.3">
      <c r="A1661">
        <v>3202</v>
      </c>
      <c r="B1661">
        <v>21</v>
      </c>
      <c r="C1661" t="s">
        <v>3429</v>
      </c>
      <c r="D1661">
        <v>2103</v>
      </c>
      <c r="E1661" t="s">
        <v>951</v>
      </c>
      <c r="F1661" t="s">
        <v>1068</v>
      </c>
      <c r="G1661">
        <v>2024</v>
      </c>
      <c r="H1661">
        <v>445</v>
      </c>
      <c r="I1661">
        <v>4</v>
      </c>
      <c r="J1661" t="s">
        <v>275</v>
      </c>
      <c r="K1661" t="s">
        <v>3033</v>
      </c>
      <c r="L1661" s="5">
        <v>60.506339015046002</v>
      </c>
      <c r="M1661" s="5">
        <v>88.1</v>
      </c>
      <c r="N1661" t="e">
        <f>VLOOKUP(K1661,AKE!$F$2:$G$1543,2,FALSE)</f>
        <v>#N/A</v>
      </c>
      <c r="O1661" t="e">
        <f>VLOOKUP(TRIM(K1661),AKP!$G$2:$H$1543,2,FALSE)</f>
        <v>#N/A</v>
      </c>
    </row>
    <row r="1662" spans="1:15" x14ac:dyDescent="0.3">
      <c r="A1662">
        <v>3203</v>
      </c>
      <c r="B1662">
        <v>21</v>
      </c>
      <c r="C1662" t="s">
        <v>3429</v>
      </c>
      <c r="D1662">
        <v>2104</v>
      </c>
      <c r="E1662" t="s">
        <v>951</v>
      </c>
      <c r="F1662" t="s">
        <v>1069</v>
      </c>
      <c r="G1662">
        <v>2024</v>
      </c>
      <c r="H1662">
        <v>471</v>
      </c>
      <c r="I1662">
        <v>3</v>
      </c>
      <c r="J1662" t="s">
        <v>277</v>
      </c>
      <c r="K1662" t="s">
        <v>3034</v>
      </c>
      <c r="L1662" s="5">
        <v>53.017533553565997</v>
      </c>
      <c r="M1662" s="5">
        <v>85.2</v>
      </c>
      <c r="N1662" t="e">
        <f>VLOOKUP(K1662,AKE!$F$2:$G$1543,2,FALSE)</f>
        <v>#N/A</v>
      </c>
      <c r="O1662" t="e">
        <f>VLOOKUP(TRIM(K1662),AKP!$G$2:$H$1543,2,FALSE)</f>
        <v>#N/A</v>
      </c>
    </row>
    <row r="1663" spans="1:15" x14ac:dyDescent="0.3">
      <c r="A1663">
        <v>3204</v>
      </c>
      <c r="B1663">
        <v>21</v>
      </c>
      <c r="C1663" t="s">
        <v>3429</v>
      </c>
      <c r="D1663">
        <v>2105</v>
      </c>
      <c r="E1663" t="s">
        <v>951</v>
      </c>
      <c r="F1663" t="s">
        <v>1070</v>
      </c>
      <c r="G1663">
        <v>2024</v>
      </c>
      <c r="H1663">
        <v>463</v>
      </c>
      <c r="I1663">
        <v>3</v>
      </c>
      <c r="J1663" t="s">
        <v>279</v>
      </c>
      <c r="K1663" t="s">
        <v>3035</v>
      </c>
      <c r="L1663" s="5">
        <v>55.341359774810002</v>
      </c>
      <c r="M1663" s="5">
        <v>80.7</v>
      </c>
      <c r="N1663" t="e">
        <f>VLOOKUP(K1663,AKE!$F$2:$G$1543,2,FALSE)</f>
        <v>#N/A</v>
      </c>
      <c r="O1663" t="e">
        <f>VLOOKUP(TRIM(K1663),AKP!$G$2:$H$1543,2,FALSE)</f>
        <v>#N/A</v>
      </c>
    </row>
    <row r="1664" spans="1:15" x14ac:dyDescent="0.3">
      <c r="A1664">
        <v>3205</v>
      </c>
      <c r="B1664">
        <v>31</v>
      </c>
      <c r="C1664" t="s">
        <v>284</v>
      </c>
      <c r="D1664">
        <v>3101</v>
      </c>
      <c r="E1664" t="s">
        <v>951</v>
      </c>
      <c r="F1664" t="s">
        <v>3430</v>
      </c>
      <c r="G1664">
        <v>2024</v>
      </c>
      <c r="H1664">
        <v>456</v>
      </c>
      <c r="I1664">
        <v>3</v>
      </c>
      <c r="J1664" t="s">
        <v>3431</v>
      </c>
      <c r="K1664" t="s">
        <v>3440</v>
      </c>
      <c r="L1664" s="5">
        <v>58.053989639942998</v>
      </c>
      <c r="M1664" s="5" t="e">
        <v>#N/A</v>
      </c>
      <c r="N1664" t="e">
        <f>VLOOKUP(K1664,AKE!$F$2:$G$1543,2,FALSE)</f>
        <v>#N/A</v>
      </c>
      <c r="O1664" t="e">
        <f>VLOOKUP(TRIM(K1664),AKP!$G$2:$H$1543,2,FALSE)</f>
        <v>#N/A</v>
      </c>
    </row>
    <row r="1665" spans="1:15" x14ac:dyDescent="0.3">
      <c r="A1665">
        <v>3206</v>
      </c>
      <c r="B1665">
        <v>32</v>
      </c>
      <c r="C1665" t="s">
        <v>292</v>
      </c>
      <c r="D1665">
        <v>3201</v>
      </c>
      <c r="E1665" t="s">
        <v>951</v>
      </c>
      <c r="F1665" t="s">
        <v>1071</v>
      </c>
      <c r="G1665">
        <v>2024</v>
      </c>
      <c r="H1665">
        <v>397</v>
      </c>
      <c r="I1665">
        <v>5</v>
      </c>
      <c r="J1665" t="s">
        <v>291</v>
      </c>
      <c r="K1665" t="s">
        <v>3036</v>
      </c>
      <c r="L1665" s="5">
        <v>70.010553021465995</v>
      </c>
      <c r="M1665" s="5">
        <v>87.1</v>
      </c>
      <c r="N1665" t="e">
        <f>VLOOKUP(K1665,AKE!$F$2:$G$1543,2,FALSE)</f>
        <v>#N/A</v>
      </c>
      <c r="O1665" t="e">
        <f>VLOOKUP(TRIM(K1665),AKP!$G$2:$H$1543,2,FALSE)</f>
        <v>#N/A</v>
      </c>
    </row>
    <row r="1666" spans="1:15" x14ac:dyDescent="0.3">
      <c r="A1666">
        <v>3207</v>
      </c>
      <c r="B1666">
        <v>32</v>
      </c>
      <c r="C1666" t="s">
        <v>292</v>
      </c>
      <c r="D1666">
        <v>3202</v>
      </c>
      <c r="E1666" t="s">
        <v>951</v>
      </c>
      <c r="F1666" t="s">
        <v>1072</v>
      </c>
      <c r="G1666">
        <v>2024</v>
      </c>
      <c r="H1666">
        <v>272</v>
      </c>
      <c r="I1666">
        <v>6</v>
      </c>
      <c r="J1666" t="s">
        <v>293</v>
      </c>
      <c r="K1666" t="s">
        <v>3037</v>
      </c>
      <c r="L1666" s="5">
        <v>78.592350609346994</v>
      </c>
      <c r="M1666" s="5">
        <v>90.4</v>
      </c>
      <c r="N1666" t="e">
        <f>VLOOKUP(K1666,AKE!$F$2:$G$1543,2,FALSE)</f>
        <v>#N/A</v>
      </c>
      <c r="O1666" t="e">
        <f>VLOOKUP(TRIM(K1666),AKP!$G$2:$H$1543,2,FALSE)</f>
        <v>#N/A</v>
      </c>
    </row>
    <row r="1667" spans="1:15" x14ac:dyDescent="0.3">
      <c r="A1667">
        <v>3208</v>
      </c>
      <c r="B1667">
        <v>32</v>
      </c>
      <c r="C1667" t="s">
        <v>292</v>
      </c>
      <c r="D1667">
        <v>3203</v>
      </c>
      <c r="E1667" t="s">
        <v>951</v>
      </c>
      <c r="F1667" t="s">
        <v>1073</v>
      </c>
      <c r="G1667">
        <v>2024</v>
      </c>
      <c r="H1667">
        <v>220</v>
      </c>
      <c r="I1667">
        <v>6</v>
      </c>
      <c r="J1667" t="s">
        <v>294</v>
      </c>
      <c r="K1667" t="s">
        <v>3038</v>
      </c>
      <c r="L1667" s="5">
        <v>80.597502673622998</v>
      </c>
      <c r="M1667" s="5">
        <v>91.8</v>
      </c>
      <c r="N1667" t="e">
        <f>VLOOKUP(K1667,AKE!$F$2:$G$1543,2,FALSE)</f>
        <v>#N/A</v>
      </c>
      <c r="O1667" t="e">
        <f>VLOOKUP(TRIM(K1667),AKP!$G$2:$H$1543,2,FALSE)</f>
        <v>#N/A</v>
      </c>
    </row>
    <row r="1668" spans="1:15" x14ac:dyDescent="0.3">
      <c r="A1668">
        <v>3209</v>
      </c>
      <c r="B1668">
        <v>32</v>
      </c>
      <c r="C1668" t="s">
        <v>292</v>
      </c>
      <c r="D1668">
        <v>3204</v>
      </c>
      <c r="E1668" t="s">
        <v>951</v>
      </c>
      <c r="F1668" t="s">
        <v>1074</v>
      </c>
      <c r="G1668">
        <v>2024</v>
      </c>
      <c r="H1668">
        <v>219</v>
      </c>
      <c r="I1668">
        <v>6</v>
      </c>
      <c r="J1668" t="s">
        <v>296</v>
      </c>
      <c r="K1668" t="s">
        <v>3039</v>
      </c>
      <c r="L1668" s="5">
        <v>80.626767156916003</v>
      </c>
      <c r="M1668" s="5">
        <v>85.1</v>
      </c>
      <c r="N1668" t="e">
        <f>VLOOKUP(K1668,AKE!$F$2:$G$1543,2,FALSE)</f>
        <v>#N/A</v>
      </c>
      <c r="O1668" t="e">
        <f>VLOOKUP(TRIM(K1668),AKP!$G$2:$H$1543,2,FALSE)</f>
        <v>#N/A</v>
      </c>
    </row>
    <row r="1669" spans="1:15" x14ac:dyDescent="0.3">
      <c r="A1669">
        <v>3210</v>
      </c>
      <c r="B1669">
        <v>32</v>
      </c>
      <c r="C1669" t="s">
        <v>292</v>
      </c>
      <c r="D1669">
        <v>3205</v>
      </c>
      <c r="E1669" t="s">
        <v>951</v>
      </c>
      <c r="F1669" t="s">
        <v>1075</v>
      </c>
      <c r="G1669">
        <v>2024</v>
      </c>
      <c r="H1669">
        <v>258</v>
      </c>
      <c r="I1669">
        <v>6</v>
      </c>
      <c r="J1669" t="s">
        <v>297</v>
      </c>
      <c r="K1669" t="s">
        <v>3040</v>
      </c>
      <c r="L1669" s="5">
        <v>78.991675502270994</v>
      </c>
      <c r="M1669" s="5">
        <v>91.5</v>
      </c>
      <c r="N1669" t="e">
        <f>VLOOKUP(K1669,AKE!$F$2:$G$1543,2,FALSE)</f>
        <v>#N/A</v>
      </c>
      <c r="O1669" t="e">
        <f>VLOOKUP(TRIM(K1669),AKP!$G$2:$H$1543,2,FALSE)</f>
        <v>#N/A</v>
      </c>
    </row>
    <row r="1670" spans="1:15" x14ac:dyDescent="0.3">
      <c r="A1670">
        <v>3211</v>
      </c>
      <c r="B1670">
        <v>32</v>
      </c>
      <c r="C1670" t="s">
        <v>292</v>
      </c>
      <c r="D1670">
        <v>3206</v>
      </c>
      <c r="E1670" t="s">
        <v>951</v>
      </c>
      <c r="F1670" t="s">
        <v>1076</v>
      </c>
      <c r="G1670">
        <v>2024</v>
      </c>
      <c r="H1670">
        <v>274</v>
      </c>
      <c r="I1670">
        <v>6</v>
      </c>
      <c r="J1670" t="s">
        <v>299</v>
      </c>
      <c r="K1670" t="s">
        <v>3041</v>
      </c>
      <c r="L1670" s="5">
        <v>78.469262462005005</v>
      </c>
      <c r="M1670" s="5">
        <v>88.5</v>
      </c>
      <c r="N1670" t="e">
        <f>VLOOKUP(K1670,AKE!$F$2:$G$1543,2,FALSE)</f>
        <v>#N/A</v>
      </c>
      <c r="O1670" t="e">
        <f>VLOOKUP(TRIM(K1670),AKP!$G$2:$H$1543,2,FALSE)</f>
        <v>#N/A</v>
      </c>
    </row>
    <row r="1671" spans="1:15" x14ac:dyDescent="0.3">
      <c r="A1671">
        <v>3212</v>
      </c>
      <c r="B1671">
        <v>32</v>
      </c>
      <c r="C1671" t="s">
        <v>292</v>
      </c>
      <c r="D1671">
        <v>3207</v>
      </c>
      <c r="E1671" t="s">
        <v>951</v>
      </c>
      <c r="F1671" t="s">
        <v>1077</v>
      </c>
      <c r="G1671">
        <v>2024</v>
      </c>
      <c r="H1671">
        <v>157</v>
      </c>
      <c r="I1671">
        <v>6</v>
      </c>
      <c r="J1671" t="s">
        <v>300</v>
      </c>
      <c r="K1671" t="s">
        <v>3042</v>
      </c>
      <c r="L1671" s="5">
        <v>83.199332237890005</v>
      </c>
      <c r="M1671" s="5">
        <v>95.1</v>
      </c>
      <c r="N1671" t="e">
        <f>VLOOKUP(K1671,AKE!$F$2:$G$1543,2,FALSE)</f>
        <v>#N/A</v>
      </c>
      <c r="O1671" t="e">
        <f>VLOOKUP(TRIM(K1671),AKP!$G$2:$H$1543,2,FALSE)</f>
        <v>#N/A</v>
      </c>
    </row>
    <row r="1672" spans="1:15" x14ac:dyDescent="0.3">
      <c r="A1672">
        <v>3213</v>
      </c>
      <c r="B1672">
        <v>32</v>
      </c>
      <c r="C1672" t="s">
        <v>292</v>
      </c>
      <c r="D1672">
        <v>3208</v>
      </c>
      <c r="E1672" t="s">
        <v>951</v>
      </c>
      <c r="F1672" t="s">
        <v>1078</v>
      </c>
      <c r="G1672">
        <v>2024</v>
      </c>
      <c r="H1672">
        <v>194</v>
      </c>
      <c r="I1672">
        <v>6</v>
      </c>
      <c r="J1672" t="s">
        <v>302</v>
      </c>
      <c r="K1672" t="s">
        <v>3043</v>
      </c>
      <c r="L1672" s="5">
        <v>81.432692851061006</v>
      </c>
      <c r="M1672" s="5">
        <v>92.6</v>
      </c>
      <c r="N1672" t="e">
        <f>VLOOKUP(K1672,AKE!$F$2:$G$1543,2,FALSE)</f>
        <v>#N/A</v>
      </c>
      <c r="O1672" t="e">
        <f>VLOOKUP(TRIM(K1672),AKP!$G$2:$H$1543,2,FALSE)</f>
        <v>#N/A</v>
      </c>
    </row>
    <row r="1673" spans="1:15" x14ac:dyDescent="0.3">
      <c r="A1673">
        <v>3214</v>
      </c>
      <c r="B1673">
        <v>32</v>
      </c>
      <c r="C1673" t="s">
        <v>292</v>
      </c>
      <c r="D1673">
        <v>3209</v>
      </c>
      <c r="E1673" t="s">
        <v>951</v>
      </c>
      <c r="F1673" t="s">
        <v>1079</v>
      </c>
      <c r="G1673">
        <v>2024</v>
      </c>
      <c r="H1673">
        <v>167</v>
      </c>
      <c r="I1673">
        <v>6</v>
      </c>
      <c r="J1673" t="s">
        <v>304</v>
      </c>
      <c r="K1673" t="s">
        <v>3044</v>
      </c>
      <c r="L1673" s="5">
        <v>82.771997721112001</v>
      </c>
      <c r="M1673" s="5">
        <v>94</v>
      </c>
      <c r="N1673" t="e">
        <f>VLOOKUP(K1673,AKE!$F$2:$G$1543,2,FALSE)</f>
        <v>#N/A</v>
      </c>
      <c r="O1673" t="e">
        <f>VLOOKUP(TRIM(K1673),AKP!$G$2:$H$1543,2,FALSE)</f>
        <v>#N/A</v>
      </c>
    </row>
    <row r="1674" spans="1:15" x14ac:dyDescent="0.3">
      <c r="A1674">
        <v>3215</v>
      </c>
      <c r="B1674">
        <v>32</v>
      </c>
      <c r="C1674" t="s">
        <v>292</v>
      </c>
      <c r="D1674">
        <v>3210</v>
      </c>
      <c r="E1674" t="s">
        <v>951</v>
      </c>
      <c r="F1674" t="s">
        <v>1080</v>
      </c>
      <c r="G1674">
        <v>2024</v>
      </c>
      <c r="H1674">
        <v>173</v>
      </c>
      <c r="I1674">
        <v>6</v>
      </c>
      <c r="J1674" t="s">
        <v>306</v>
      </c>
      <c r="K1674" t="s">
        <v>3045</v>
      </c>
      <c r="L1674" s="5">
        <v>82.576513225458996</v>
      </c>
      <c r="M1674" s="5">
        <v>94.3</v>
      </c>
      <c r="N1674" t="e">
        <f>VLOOKUP(K1674,AKE!$F$2:$G$1543,2,FALSE)</f>
        <v>#N/A</v>
      </c>
      <c r="O1674" t="e">
        <f>VLOOKUP(TRIM(K1674),AKP!$G$2:$H$1543,2,FALSE)</f>
        <v>#N/A</v>
      </c>
    </row>
    <row r="1675" spans="1:15" x14ac:dyDescent="0.3">
      <c r="A1675">
        <v>3216</v>
      </c>
      <c r="B1675">
        <v>32</v>
      </c>
      <c r="C1675" t="s">
        <v>292</v>
      </c>
      <c r="D1675">
        <v>3211</v>
      </c>
      <c r="E1675" t="s">
        <v>951</v>
      </c>
      <c r="F1675" t="s">
        <v>1081</v>
      </c>
      <c r="G1675">
        <v>2024</v>
      </c>
      <c r="H1675">
        <v>80</v>
      </c>
      <c r="I1675">
        <v>6</v>
      </c>
      <c r="J1675" t="s">
        <v>307</v>
      </c>
      <c r="K1675" t="s">
        <v>3046</v>
      </c>
      <c r="L1675" s="5">
        <v>86.876278615206004</v>
      </c>
      <c r="M1675" s="5">
        <v>92.5</v>
      </c>
      <c r="N1675" t="e">
        <f>VLOOKUP(K1675,AKE!$F$2:$G$1543,2,FALSE)</f>
        <v>#N/A</v>
      </c>
      <c r="O1675" t="e">
        <f>VLOOKUP(TRIM(K1675),AKP!$G$2:$H$1543,2,FALSE)</f>
        <v>#N/A</v>
      </c>
    </row>
    <row r="1676" spans="1:15" x14ac:dyDescent="0.3">
      <c r="A1676">
        <v>3217</v>
      </c>
      <c r="B1676">
        <v>32</v>
      </c>
      <c r="C1676" t="s">
        <v>292</v>
      </c>
      <c r="D1676">
        <v>3212</v>
      </c>
      <c r="E1676" t="s">
        <v>951</v>
      </c>
      <c r="F1676" t="s">
        <v>1082</v>
      </c>
      <c r="G1676">
        <v>2024</v>
      </c>
      <c r="H1676">
        <v>86</v>
      </c>
      <c r="I1676">
        <v>6</v>
      </c>
      <c r="J1676" t="s">
        <v>308</v>
      </c>
      <c r="K1676" t="s">
        <v>3047</v>
      </c>
      <c r="L1676" s="5">
        <v>86.516783454828001</v>
      </c>
      <c r="M1676" s="5">
        <v>95.8</v>
      </c>
      <c r="N1676" t="e">
        <f>VLOOKUP(K1676,AKE!$F$2:$G$1543,2,FALSE)</f>
        <v>#N/A</v>
      </c>
      <c r="O1676" t="e">
        <f>VLOOKUP(TRIM(K1676),AKP!$G$2:$H$1543,2,FALSE)</f>
        <v>#N/A</v>
      </c>
    </row>
    <row r="1677" spans="1:15" x14ac:dyDescent="0.3">
      <c r="A1677">
        <v>3218</v>
      </c>
      <c r="B1677">
        <v>32</v>
      </c>
      <c r="C1677" t="s">
        <v>292</v>
      </c>
      <c r="D1677">
        <v>3213</v>
      </c>
      <c r="E1677" t="s">
        <v>951</v>
      </c>
      <c r="F1677" t="s">
        <v>1083</v>
      </c>
      <c r="G1677">
        <v>2024</v>
      </c>
      <c r="H1677">
        <v>107</v>
      </c>
      <c r="I1677">
        <v>6</v>
      </c>
      <c r="J1677" t="s">
        <v>310</v>
      </c>
      <c r="K1677" t="s">
        <v>3048</v>
      </c>
      <c r="L1677" s="5">
        <v>85.653971011655003</v>
      </c>
      <c r="M1677" s="5">
        <v>92.6</v>
      </c>
      <c r="N1677" t="e">
        <f>VLOOKUP(K1677,AKE!$F$2:$G$1543,2,FALSE)</f>
        <v>#N/A</v>
      </c>
      <c r="O1677" t="e">
        <f>VLOOKUP(TRIM(K1677),AKP!$G$2:$H$1543,2,FALSE)</f>
        <v>#N/A</v>
      </c>
    </row>
    <row r="1678" spans="1:15" x14ac:dyDescent="0.3">
      <c r="A1678">
        <v>3219</v>
      </c>
      <c r="B1678">
        <v>32</v>
      </c>
      <c r="C1678" t="s">
        <v>292</v>
      </c>
      <c r="D1678">
        <v>3214</v>
      </c>
      <c r="E1678" t="s">
        <v>951</v>
      </c>
      <c r="F1678" t="s">
        <v>1084</v>
      </c>
      <c r="G1678">
        <v>2024</v>
      </c>
      <c r="H1678">
        <v>233</v>
      </c>
      <c r="I1678">
        <v>6</v>
      </c>
      <c r="J1678" t="s">
        <v>311</v>
      </c>
      <c r="K1678" t="s">
        <v>3049</v>
      </c>
      <c r="L1678" s="5">
        <v>80.193808655089001</v>
      </c>
      <c r="M1678" s="5">
        <v>88.1</v>
      </c>
      <c r="N1678" t="e">
        <f>VLOOKUP(K1678,AKE!$F$2:$G$1543,2,FALSE)</f>
        <v>#N/A</v>
      </c>
      <c r="O1678" t="e">
        <f>VLOOKUP(TRIM(K1678),AKP!$G$2:$H$1543,2,FALSE)</f>
        <v>#N/A</v>
      </c>
    </row>
    <row r="1679" spans="1:15" x14ac:dyDescent="0.3">
      <c r="A1679">
        <v>3220</v>
      </c>
      <c r="B1679">
        <v>32</v>
      </c>
      <c r="C1679" t="s">
        <v>292</v>
      </c>
      <c r="D1679">
        <v>3215</v>
      </c>
      <c r="E1679" t="s">
        <v>951</v>
      </c>
      <c r="F1679" t="s">
        <v>1085</v>
      </c>
      <c r="G1679">
        <v>2024</v>
      </c>
      <c r="H1679">
        <v>36</v>
      </c>
      <c r="I1679">
        <v>6</v>
      </c>
      <c r="J1679" t="s">
        <v>312</v>
      </c>
      <c r="K1679" t="s">
        <v>3050</v>
      </c>
      <c r="L1679" s="5">
        <v>89.044698334854999</v>
      </c>
      <c r="M1679" s="5">
        <v>92.3</v>
      </c>
      <c r="N1679" t="e">
        <f>VLOOKUP(K1679,AKE!$F$2:$G$1543,2,FALSE)</f>
        <v>#N/A</v>
      </c>
      <c r="O1679" t="e">
        <f>VLOOKUP(TRIM(K1679),AKP!$G$2:$H$1543,2,FALSE)</f>
        <v>#N/A</v>
      </c>
    </row>
    <row r="1680" spans="1:15" x14ac:dyDescent="0.3">
      <c r="A1680">
        <v>3221</v>
      </c>
      <c r="B1680">
        <v>32</v>
      </c>
      <c r="C1680" t="s">
        <v>292</v>
      </c>
      <c r="D1680">
        <v>3216</v>
      </c>
      <c r="E1680" t="s">
        <v>951</v>
      </c>
      <c r="F1680" t="s">
        <v>1086</v>
      </c>
      <c r="G1680">
        <v>2024</v>
      </c>
      <c r="H1680">
        <v>66</v>
      </c>
      <c r="I1680">
        <v>6</v>
      </c>
      <c r="J1680" t="s">
        <v>313</v>
      </c>
      <c r="K1680" t="s">
        <v>3051</v>
      </c>
      <c r="L1680" s="5">
        <v>87.477255618864007</v>
      </c>
      <c r="M1680" s="5">
        <v>88.2</v>
      </c>
      <c r="N1680" t="e">
        <f>VLOOKUP(K1680,AKE!$F$2:$G$1543,2,FALSE)</f>
        <v>#N/A</v>
      </c>
      <c r="O1680" t="e">
        <f>VLOOKUP(TRIM(K1680),AKP!$G$2:$H$1543,2,FALSE)</f>
        <v>#N/A</v>
      </c>
    </row>
    <row r="1681" spans="1:15" x14ac:dyDescent="0.3">
      <c r="A1681">
        <v>3222</v>
      </c>
      <c r="B1681">
        <v>32</v>
      </c>
      <c r="C1681" t="s">
        <v>292</v>
      </c>
      <c r="D1681">
        <v>3217</v>
      </c>
      <c r="E1681" t="s">
        <v>951</v>
      </c>
      <c r="F1681" t="s">
        <v>1087</v>
      </c>
      <c r="G1681">
        <v>2024</v>
      </c>
      <c r="H1681">
        <v>325</v>
      </c>
      <c r="I1681">
        <v>6</v>
      </c>
      <c r="J1681" t="s">
        <v>314</v>
      </c>
      <c r="K1681" t="s">
        <v>3052</v>
      </c>
      <c r="L1681" s="5">
        <v>75.792928621643995</v>
      </c>
      <c r="M1681" s="5">
        <v>87.7</v>
      </c>
      <c r="N1681" t="e">
        <f>VLOOKUP(K1681,AKE!$F$2:$G$1543,2,FALSE)</f>
        <v>#N/A</v>
      </c>
      <c r="O1681" t="e">
        <f>VLOOKUP(TRIM(K1681),AKP!$G$2:$H$1543,2,FALSE)</f>
        <v>#N/A</v>
      </c>
    </row>
    <row r="1682" spans="1:15" x14ac:dyDescent="0.3">
      <c r="A1682">
        <v>3223</v>
      </c>
      <c r="B1682">
        <v>32</v>
      </c>
      <c r="C1682" t="s">
        <v>292</v>
      </c>
      <c r="D1682">
        <v>3218</v>
      </c>
      <c r="E1682" t="s">
        <v>951</v>
      </c>
      <c r="F1682" t="s">
        <v>1088</v>
      </c>
      <c r="G1682">
        <v>2024</v>
      </c>
      <c r="H1682">
        <v>144</v>
      </c>
      <c r="I1682">
        <v>6</v>
      </c>
      <c r="J1682" t="s">
        <v>315</v>
      </c>
      <c r="K1682" t="s">
        <v>3053</v>
      </c>
      <c r="L1682" s="5">
        <v>83.864989382307996</v>
      </c>
      <c r="M1682" s="5">
        <v>94.9</v>
      </c>
      <c r="N1682" t="e">
        <f>VLOOKUP(K1682,AKE!$F$2:$G$1543,2,FALSE)</f>
        <v>#N/A</v>
      </c>
      <c r="O1682" t="e">
        <f>VLOOKUP(TRIM(K1682),AKP!$G$2:$H$1543,2,FALSE)</f>
        <v>#N/A</v>
      </c>
    </row>
    <row r="1683" spans="1:15" x14ac:dyDescent="0.3">
      <c r="A1683">
        <v>3224</v>
      </c>
      <c r="B1683">
        <v>33</v>
      </c>
      <c r="C1683" t="s">
        <v>331</v>
      </c>
      <c r="D1683">
        <v>3301</v>
      </c>
      <c r="E1683" t="s">
        <v>951</v>
      </c>
      <c r="F1683" t="s">
        <v>1089</v>
      </c>
      <c r="G1683">
        <v>2024</v>
      </c>
      <c r="H1683">
        <v>128</v>
      </c>
      <c r="I1683">
        <v>6</v>
      </c>
      <c r="J1683" t="s">
        <v>330</v>
      </c>
      <c r="K1683" t="s">
        <v>3054</v>
      </c>
      <c r="L1683" s="5">
        <v>84.686331703234003</v>
      </c>
      <c r="M1683" s="5">
        <v>87.9</v>
      </c>
      <c r="N1683" t="e">
        <f>VLOOKUP(K1683,AKE!$F$2:$G$1543,2,FALSE)</f>
        <v>#N/A</v>
      </c>
      <c r="O1683" t="e">
        <f>VLOOKUP(TRIM(K1683),AKP!$G$2:$H$1543,2,FALSE)</f>
        <v>#N/A</v>
      </c>
    </row>
    <row r="1684" spans="1:15" x14ac:dyDescent="0.3">
      <c r="A1684">
        <v>3225</v>
      </c>
      <c r="B1684">
        <v>33</v>
      </c>
      <c r="C1684" t="s">
        <v>331</v>
      </c>
      <c r="D1684">
        <v>3302</v>
      </c>
      <c r="E1684" t="s">
        <v>951</v>
      </c>
      <c r="F1684" t="s">
        <v>1090</v>
      </c>
      <c r="G1684">
        <v>2024</v>
      </c>
      <c r="H1684">
        <v>216</v>
      </c>
      <c r="I1684">
        <v>6</v>
      </c>
      <c r="J1684" t="s">
        <v>332</v>
      </c>
      <c r="K1684" t="s">
        <v>3055</v>
      </c>
      <c r="L1684" s="5">
        <v>80.738407193113005</v>
      </c>
      <c r="M1684" s="5">
        <v>92.6</v>
      </c>
      <c r="N1684" t="e">
        <f>VLOOKUP(K1684,AKE!$F$2:$G$1543,2,FALSE)</f>
        <v>#N/A</v>
      </c>
      <c r="O1684" t="e">
        <f>VLOOKUP(TRIM(K1684),AKP!$G$2:$H$1543,2,FALSE)</f>
        <v>#N/A</v>
      </c>
    </row>
    <row r="1685" spans="1:15" x14ac:dyDescent="0.3">
      <c r="A1685">
        <v>3226</v>
      </c>
      <c r="B1685">
        <v>33</v>
      </c>
      <c r="C1685" t="s">
        <v>331</v>
      </c>
      <c r="D1685">
        <v>3303</v>
      </c>
      <c r="E1685" t="s">
        <v>951</v>
      </c>
      <c r="F1685" t="s">
        <v>1091</v>
      </c>
      <c r="G1685">
        <v>2024</v>
      </c>
      <c r="H1685">
        <v>275</v>
      </c>
      <c r="I1685">
        <v>6</v>
      </c>
      <c r="J1685" t="s">
        <v>1375</v>
      </c>
      <c r="K1685" t="s">
        <v>3056</v>
      </c>
      <c r="L1685" s="5">
        <v>78.465024273256006</v>
      </c>
      <c r="M1685" s="5" t="e">
        <v>#N/A</v>
      </c>
      <c r="N1685" t="e">
        <f>VLOOKUP(K1685,AKE!$F$2:$G$1543,2,FALSE)</f>
        <v>#N/A</v>
      </c>
      <c r="O1685" t="e">
        <f>VLOOKUP(TRIM(K1685),AKP!$G$2:$H$1543,2,FALSE)</f>
        <v>#N/A</v>
      </c>
    </row>
    <row r="1686" spans="1:15" x14ac:dyDescent="0.3">
      <c r="A1686">
        <v>3227</v>
      </c>
      <c r="B1686">
        <v>33</v>
      </c>
      <c r="C1686" t="s">
        <v>331</v>
      </c>
      <c r="D1686">
        <v>3304</v>
      </c>
      <c r="E1686" t="s">
        <v>951</v>
      </c>
      <c r="F1686" t="s">
        <v>1092</v>
      </c>
      <c r="G1686">
        <v>2024</v>
      </c>
      <c r="H1686">
        <v>252</v>
      </c>
      <c r="I1686">
        <v>6</v>
      </c>
      <c r="J1686" t="s">
        <v>336</v>
      </c>
      <c r="K1686" t="s">
        <v>3057</v>
      </c>
      <c r="L1686" s="5">
        <v>79.398673634215996</v>
      </c>
      <c r="M1686" s="5">
        <v>93.9</v>
      </c>
      <c r="N1686" t="e">
        <f>VLOOKUP(K1686,AKE!$F$2:$G$1543,2,FALSE)</f>
        <v>#N/A</v>
      </c>
      <c r="O1686" t="e">
        <f>VLOOKUP(TRIM(K1686),AKP!$G$2:$H$1543,2,FALSE)</f>
        <v>#N/A</v>
      </c>
    </row>
    <row r="1687" spans="1:15" x14ac:dyDescent="0.3">
      <c r="A1687">
        <v>3228</v>
      </c>
      <c r="B1687">
        <v>33</v>
      </c>
      <c r="C1687" t="s">
        <v>331</v>
      </c>
      <c r="D1687">
        <v>3305</v>
      </c>
      <c r="E1687" t="s">
        <v>951</v>
      </c>
      <c r="F1687" t="s">
        <v>1093</v>
      </c>
      <c r="G1687">
        <v>2024</v>
      </c>
      <c r="H1687">
        <v>202</v>
      </c>
      <c r="I1687">
        <v>6</v>
      </c>
      <c r="J1687" t="s">
        <v>338</v>
      </c>
      <c r="K1687" t="s">
        <v>3058</v>
      </c>
      <c r="L1687" s="5">
        <v>81.20651091837</v>
      </c>
      <c r="M1687" s="5">
        <v>93.1</v>
      </c>
      <c r="N1687" t="e">
        <f>VLOOKUP(K1687,AKE!$F$2:$G$1543,2,FALSE)</f>
        <v>#N/A</v>
      </c>
      <c r="O1687" t="e">
        <f>VLOOKUP(TRIM(K1687),AKP!$G$2:$H$1543,2,FALSE)</f>
        <v>#N/A</v>
      </c>
    </row>
    <row r="1688" spans="1:15" x14ac:dyDescent="0.3">
      <c r="A1688">
        <v>3229</v>
      </c>
      <c r="B1688">
        <v>33</v>
      </c>
      <c r="C1688" t="s">
        <v>331</v>
      </c>
      <c r="D1688">
        <v>3306</v>
      </c>
      <c r="E1688" t="s">
        <v>951</v>
      </c>
      <c r="F1688" t="s">
        <v>1094</v>
      </c>
      <c r="G1688">
        <v>2024</v>
      </c>
      <c r="H1688">
        <v>93</v>
      </c>
      <c r="I1688">
        <v>6</v>
      </c>
      <c r="J1688" t="s">
        <v>339</v>
      </c>
      <c r="K1688" t="s">
        <v>3059</v>
      </c>
      <c r="L1688" s="5">
        <v>86.216791960392001</v>
      </c>
      <c r="M1688" s="5">
        <v>90.9</v>
      </c>
      <c r="N1688" t="e">
        <f>VLOOKUP(K1688,AKE!$F$2:$G$1543,2,FALSE)</f>
        <v>#N/A</v>
      </c>
      <c r="O1688" t="e">
        <f>VLOOKUP(TRIM(K1688),AKP!$G$2:$H$1543,2,FALSE)</f>
        <v>#N/A</v>
      </c>
    </row>
    <row r="1689" spans="1:15" x14ac:dyDescent="0.3">
      <c r="A1689">
        <v>3230</v>
      </c>
      <c r="B1689">
        <v>33</v>
      </c>
      <c r="C1689" t="s">
        <v>331</v>
      </c>
      <c r="D1689">
        <v>3307</v>
      </c>
      <c r="E1689" t="s">
        <v>951</v>
      </c>
      <c r="F1689" t="s">
        <v>1095</v>
      </c>
      <c r="G1689">
        <v>2024</v>
      </c>
      <c r="H1689">
        <v>288</v>
      </c>
      <c r="I1689">
        <v>6</v>
      </c>
      <c r="J1689" t="s">
        <v>341</v>
      </c>
      <c r="K1689" t="s">
        <v>3060</v>
      </c>
      <c r="L1689" s="5">
        <v>77.866455840469001</v>
      </c>
      <c r="M1689" s="5">
        <v>96.1</v>
      </c>
      <c r="N1689" t="e">
        <f>VLOOKUP(K1689,AKE!$F$2:$G$1543,2,FALSE)</f>
        <v>#N/A</v>
      </c>
      <c r="O1689" t="e">
        <f>VLOOKUP(TRIM(K1689),AKP!$G$2:$H$1543,2,FALSE)</f>
        <v>#N/A</v>
      </c>
    </row>
    <row r="1690" spans="1:15" x14ac:dyDescent="0.3">
      <c r="A1690">
        <v>3231</v>
      </c>
      <c r="B1690">
        <v>33</v>
      </c>
      <c r="C1690" t="s">
        <v>331</v>
      </c>
      <c r="D1690">
        <v>3308</v>
      </c>
      <c r="E1690" t="s">
        <v>951</v>
      </c>
      <c r="F1690" t="s">
        <v>1096</v>
      </c>
      <c r="G1690">
        <v>2024</v>
      </c>
      <c r="H1690">
        <v>232</v>
      </c>
      <c r="I1690">
        <v>6</v>
      </c>
      <c r="J1690" t="s">
        <v>343</v>
      </c>
      <c r="K1690" t="s">
        <v>3061</v>
      </c>
      <c r="L1690" s="5">
        <v>80.203359740286999</v>
      </c>
      <c r="M1690" s="5">
        <v>88</v>
      </c>
      <c r="N1690" t="e">
        <f>VLOOKUP(K1690,AKE!$F$2:$G$1543,2,FALSE)</f>
        <v>#N/A</v>
      </c>
      <c r="O1690" t="e">
        <f>VLOOKUP(TRIM(K1690),AKP!$G$2:$H$1543,2,FALSE)</f>
        <v>#N/A</v>
      </c>
    </row>
    <row r="1691" spans="1:15" x14ac:dyDescent="0.3">
      <c r="A1691">
        <v>3232</v>
      </c>
      <c r="B1691">
        <v>33</v>
      </c>
      <c r="C1691" t="s">
        <v>331</v>
      </c>
      <c r="D1691">
        <v>3309</v>
      </c>
      <c r="E1691" t="s">
        <v>951</v>
      </c>
      <c r="F1691" t="s">
        <v>1097</v>
      </c>
      <c r="G1691">
        <v>2024</v>
      </c>
      <c r="H1691">
        <v>58</v>
      </c>
      <c r="I1691">
        <v>6</v>
      </c>
      <c r="J1691" t="s">
        <v>344</v>
      </c>
      <c r="K1691" t="s">
        <v>3062</v>
      </c>
      <c r="L1691" s="5">
        <v>87.701490144282999</v>
      </c>
      <c r="M1691" s="5">
        <v>89.6</v>
      </c>
      <c r="N1691" t="e">
        <f>VLOOKUP(K1691,AKE!$F$2:$G$1543,2,FALSE)</f>
        <v>#N/A</v>
      </c>
      <c r="O1691" t="e">
        <f>VLOOKUP(TRIM(K1691),AKP!$G$2:$H$1543,2,FALSE)</f>
        <v>#N/A</v>
      </c>
    </row>
    <row r="1692" spans="1:15" x14ac:dyDescent="0.3">
      <c r="A1692">
        <v>3233</v>
      </c>
      <c r="B1692">
        <v>33</v>
      </c>
      <c r="C1692" t="s">
        <v>331</v>
      </c>
      <c r="D1692">
        <v>3310</v>
      </c>
      <c r="E1692" t="s">
        <v>951</v>
      </c>
      <c r="F1692" t="s">
        <v>1098</v>
      </c>
      <c r="G1692">
        <v>2024</v>
      </c>
      <c r="H1692">
        <v>108</v>
      </c>
      <c r="I1692">
        <v>6</v>
      </c>
      <c r="J1692" t="s">
        <v>345</v>
      </c>
      <c r="K1692" t="s">
        <v>3063</v>
      </c>
      <c r="L1692" s="5">
        <v>85.643681836520003</v>
      </c>
      <c r="M1692" s="5">
        <v>92.8</v>
      </c>
      <c r="N1692" t="e">
        <f>VLOOKUP(K1692,AKE!$F$2:$G$1543,2,FALSE)</f>
        <v>#N/A</v>
      </c>
      <c r="O1692" t="e">
        <f>VLOOKUP(TRIM(K1692),AKP!$G$2:$H$1543,2,FALSE)</f>
        <v>#N/A</v>
      </c>
    </row>
    <row r="1693" spans="1:15" x14ac:dyDescent="0.3">
      <c r="A1693">
        <v>3234</v>
      </c>
      <c r="B1693">
        <v>33</v>
      </c>
      <c r="C1693" t="s">
        <v>331</v>
      </c>
      <c r="D1693">
        <v>3311</v>
      </c>
      <c r="E1693" t="s">
        <v>951</v>
      </c>
      <c r="F1693" t="s">
        <v>1099</v>
      </c>
      <c r="G1693">
        <v>2024</v>
      </c>
      <c r="H1693">
        <v>19</v>
      </c>
      <c r="I1693">
        <v>6</v>
      </c>
      <c r="J1693" t="s">
        <v>346</v>
      </c>
      <c r="K1693" t="s">
        <v>3064</v>
      </c>
      <c r="L1693" s="5">
        <v>90.933473074787003</v>
      </c>
      <c r="M1693" s="5">
        <v>90</v>
      </c>
      <c r="N1693" t="e">
        <f>VLOOKUP(K1693,AKE!$F$2:$G$1543,2,FALSE)</f>
        <v>#N/A</v>
      </c>
      <c r="O1693" t="e">
        <f>VLOOKUP(TRIM(K1693),AKP!$G$2:$H$1543,2,FALSE)</f>
        <v>#N/A</v>
      </c>
    </row>
    <row r="1694" spans="1:15" x14ac:dyDescent="0.3">
      <c r="A1694">
        <v>3235</v>
      </c>
      <c r="B1694">
        <v>33</v>
      </c>
      <c r="C1694" t="s">
        <v>331</v>
      </c>
      <c r="D1694">
        <v>3312</v>
      </c>
      <c r="E1694" t="s">
        <v>951</v>
      </c>
      <c r="F1694" t="s">
        <v>1100</v>
      </c>
      <c r="G1694">
        <v>2024</v>
      </c>
      <c r="H1694">
        <v>37</v>
      </c>
      <c r="I1694">
        <v>6</v>
      </c>
      <c r="J1694" t="s">
        <v>348</v>
      </c>
      <c r="K1694" t="s">
        <v>3065</v>
      </c>
      <c r="L1694" s="5">
        <v>88.912892370223005</v>
      </c>
      <c r="M1694" s="5">
        <v>92.8</v>
      </c>
      <c r="N1694" t="e">
        <f>VLOOKUP(K1694,AKE!$F$2:$G$1543,2,FALSE)</f>
        <v>#N/A</v>
      </c>
      <c r="O1694" t="e">
        <f>VLOOKUP(TRIM(K1694),AKP!$G$2:$H$1543,2,FALSE)</f>
        <v>#N/A</v>
      </c>
    </row>
    <row r="1695" spans="1:15" x14ac:dyDescent="0.3">
      <c r="A1695">
        <v>3236</v>
      </c>
      <c r="B1695">
        <v>33</v>
      </c>
      <c r="C1695" t="s">
        <v>331</v>
      </c>
      <c r="D1695">
        <v>3313</v>
      </c>
      <c r="E1695" t="s">
        <v>951</v>
      </c>
      <c r="F1695" t="s">
        <v>1101</v>
      </c>
      <c r="G1695">
        <v>2024</v>
      </c>
      <c r="H1695">
        <v>29</v>
      </c>
      <c r="I1695">
        <v>6</v>
      </c>
      <c r="J1695" t="s">
        <v>350</v>
      </c>
      <c r="K1695" t="s">
        <v>3066</v>
      </c>
      <c r="L1695" s="5">
        <v>89.673711000387001</v>
      </c>
      <c r="M1695" s="5">
        <v>97.4</v>
      </c>
      <c r="N1695" t="e">
        <f>VLOOKUP(K1695,AKE!$F$2:$G$1543,2,FALSE)</f>
        <v>#N/A</v>
      </c>
      <c r="O1695" t="e">
        <f>VLOOKUP(TRIM(K1695),AKP!$G$2:$H$1543,2,FALSE)</f>
        <v>#N/A</v>
      </c>
    </row>
    <row r="1696" spans="1:15" x14ac:dyDescent="0.3">
      <c r="A1696">
        <v>3237</v>
      </c>
      <c r="B1696">
        <v>33</v>
      </c>
      <c r="C1696" t="s">
        <v>331</v>
      </c>
      <c r="D1696">
        <v>3314</v>
      </c>
      <c r="E1696" t="s">
        <v>951</v>
      </c>
      <c r="F1696" t="s">
        <v>1102</v>
      </c>
      <c r="G1696">
        <v>2024</v>
      </c>
      <c r="H1696">
        <v>33</v>
      </c>
      <c r="I1696">
        <v>6</v>
      </c>
      <c r="J1696" t="s">
        <v>351</v>
      </c>
      <c r="K1696" t="s">
        <v>3067</v>
      </c>
      <c r="L1696" s="5">
        <v>89.366283865534996</v>
      </c>
      <c r="M1696" s="5">
        <v>96.6</v>
      </c>
      <c r="N1696" t="e">
        <f>VLOOKUP(K1696,AKE!$F$2:$G$1543,2,FALSE)</f>
        <v>#N/A</v>
      </c>
      <c r="O1696" t="e">
        <f>VLOOKUP(TRIM(K1696),AKP!$G$2:$H$1543,2,FALSE)</f>
        <v>#N/A</v>
      </c>
    </row>
    <row r="1697" spans="1:15" x14ac:dyDescent="0.3">
      <c r="A1697">
        <v>3238</v>
      </c>
      <c r="B1697">
        <v>33</v>
      </c>
      <c r="C1697" t="s">
        <v>331</v>
      </c>
      <c r="D1697">
        <v>3315</v>
      </c>
      <c r="E1697" t="s">
        <v>951</v>
      </c>
      <c r="F1697" t="s">
        <v>1103</v>
      </c>
      <c r="G1697">
        <v>2024</v>
      </c>
      <c r="H1697">
        <v>72</v>
      </c>
      <c r="I1697">
        <v>6</v>
      </c>
      <c r="J1697" t="s">
        <v>353</v>
      </c>
      <c r="K1697" t="s">
        <v>3068</v>
      </c>
      <c r="L1697" s="5">
        <v>87.292603338318003</v>
      </c>
      <c r="M1697" s="5">
        <v>93.9</v>
      </c>
      <c r="N1697" t="e">
        <f>VLOOKUP(K1697,AKE!$F$2:$G$1543,2,FALSE)</f>
        <v>#N/A</v>
      </c>
      <c r="O1697" t="e">
        <f>VLOOKUP(TRIM(K1697),AKP!$G$2:$H$1543,2,FALSE)</f>
        <v>#N/A</v>
      </c>
    </row>
    <row r="1698" spans="1:15" x14ac:dyDescent="0.3">
      <c r="A1698">
        <v>3239</v>
      </c>
      <c r="B1698">
        <v>33</v>
      </c>
      <c r="C1698" t="s">
        <v>331</v>
      </c>
      <c r="D1698">
        <v>3316</v>
      </c>
      <c r="E1698" t="s">
        <v>951</v>
      </c>
      <c r="F1698" t="s">
        <v>1104</v>
      </c>
      <c r="G1698">
        <v>2024</v>
      </c>
      <c r="H1698">
        <v>47</v>
      </c>
      <c r="I1698">
        <v>6</v>
      </c>
      <c r="J1698" t="s">
        <v>355</v>
      </c>
      <c r="K1698" t="s">
        <v>3069</v>
      </c>
      <c r="L1698" s="5">
        <v>88.534246269445006</v>
      </c>
      <c r="M1698" s="5">
        <v>90.3</v>
      </c>
      <c r="N1698" t="e">
        <f>VLOOKUP(K1698,AKE!$F$2:$G$1543,2,FALSE)</f>
        <v>#N/A</v>
      </c>
      <c r="O1698" t="e">
        <f>VLOOKUP(TRIM(K1698),AKP!$G$2:$H$1543,2,FALSE)</f>
        <v>#N/A</v>
      </c>
    </row>
    <row r="1699" spans="1:15" x14ac:dyDescent="0.3">
      <c r="A1699">
        <v>3240</v>
      </c>
      <c r="B1699">
        <v>33</v>
      </c>
      <c r="C1699" t="s">
        <v>331</v>
      </c>
      <c r="D1699">
        <v>3317</v>
      </c>
      <c r="E1699" t="s">
        <v>951</v>
      </c>
      <c r="F1699" t="s">
        <v>1105</v>
      </c>
      <c r="G1699">
        <v>2024</v>
      </c>
      <c r="H1699">
        <v>81</v>
      </c>
      <c r="I1699">
        <v>6</v>
      </c>
      <c r="J1699" t="s">
        <v>357</v>
      </c>
      <c r="K1699" t="s">
        <v>3070</v>
      </c>
      <c r="L1699" s="5">
        <v>86.851395713914002</v>
      </c>
      <c r="M1699" s="5">
        <v>94.8</v>
      </c>
      <c r="N1699" t="e">
        <f>VLOOKUP(K1699,AKE!$F$2:$G$1543,2,FALSE)</f>
        <v>#N/A</v>
      </c>
      <c r="O1699" t="e">
        <f>VLOOKUP(TRIM(K1699),AKP!$G$2:$H$1543,2,FALSE)</f>
        <v>#N/A</v>
      </c>
    </row>
    <row r="1700" spans="1:15" x14ac:dyDescent="0.3">
      <c r="A1700">
        <v>3241</v>
      </c>
      <c r="B1700">
        <v>33</v>
      </c>
      <c r="C1700" t="s">
        <v>331</v>
      </c>
      <c r="D1700">
        <v>3318</v>
      </c>
      <c r="E1700" t="s">
        <v>951</v>
      </c>
      <c r="F1700" t="s">
        <v>1106</v>
      </c>
      <c r="G1700">
        <v>2024</v>
      </c>
      <c r="H1700">
        <v>21</v>
      </c>
      <c r="I1700">
        <v>6</v>
      </c>
      <c r="J1700" t="s">
        <v>358</v>
      </c>
      <c r="K1700" t="s">
        <v>3071</v>
      </c>
      <c r="L1700" s="5">
        <v>90.875641783671</v>
      </c>
      <c r="M1700" s="5">
        <v>92.9</v>
      </c>
      <c r="N1700" t="e">
        <f>VLOOKUP(K1700,AKE!$F$2:$G$1543,2,FALSE)</f>
        <v>#N/A</v>
      </c>
      <c r="O1700" t="e">
        <f>VLOOKUP(TRIM(K1700),AKP!$G$2:$H$1543,2,FALSE)</f>
        <v>#N/A</v>
      </c>
    </row>
    <row r="1701" spans="1:15" x14ac:dyDescent="0.3">
      <c r="A1701">
        <v>3242</v>
      </c>
      <c r="B1701">
        <v>33</v>
      </c>
      <c r="C1701" t="s">
        <v>331</v>
      </c>
      <c r="D1701">
        <v>3319</v>
      </c>
      <c r="E1701" t="s">
        <v>951</v>
      </c>
      <c r="F1701" t="s">
        <v>1107</v>
      </c>
      <c r="G1701">
        <v>2024</v>
      </c>
      <c r="H1701">
        <v>40</v>
      </c>
      <c r="I1701">
        <v>6</v>
      </c>
      <c r="J1701" t="s">
        <v>360</v>
      </c>
      <c r="K1701" t="s">
        <v>3072</v>
      </c>
      <c r="L1701" s="5">
        <v>88.814982963199</v>
      </c>
      <c r="M1701" s="5">
        <v>93.5</v>
      </c>
      <c r="N1701" t="e">
        <f>VLOOKUP(K1701,AKE!$F$2:$G$1543,2,FALSE)</f>
        <v>#N/A</v>
      </c>
      <c r="O1701" t="e">
        <f>VLOOKUP(TRIM(K1701),AKP!$G$2:$H$1543,2,FALSE)</f>
        <v>#N/A</v>
      </c>
    </row>
    <row r="1702" spans="1:15" x14ac:dyDescent="0.3">
      <c r="A1702">
        <v>3243</v>
      </c>
      <c r="B1702">
        <v>33</v>
      </c>
      <c r="C1702" t="s">
        <v>331</v>
      </c>
      <c r="D1702">
        <v>3320</v>
      </c>
      <c r="E1702" t="s">
        <v>951</v>
      </c>
      <c r="F1702" t="s">
        <v>1108</v>
      </c>
      <c r="G1702">
        <v>2024</v>
      </c>
      <c r="H1702">
        <v>77</v>
      </c>
      <c r="I1702">
        <v>6</v>
      </c>
      <c r="J1702" t="s">
        <v>361</v>
      </c>
      <c r="K1702" t="s">
        <v>3073</v>
      </c>
      <c r="L1702" s="5">
        <v>86.999190359034998</v>
      </c>
      <c r="M1702" s="5">
        <v>89.6</v>
      </c>
      <c r="N1702" t="e">
        <f>VLOOKUP(K1702,AKE!$F$2:$G$1543,2,FALSE)</f>
        <v>#N/A</v>
      </c>
      <c r="O1702" t="e">
        <f>VLOOKUP(TRIM(K1702),AKP!$G$2:$H$1543,2,FALSE)</f>
        <v>#N/A</v>
      </c>
    </row>
    <row r="1703" spans="1:15" x14ac:dyDescent="0.3">
      <c r="A1703">
        <v>3244</v>
      </c>
      <c r="B1703">
        <v>33</v>
      </c>
      <c r="C1703" t="s">
        <v>331</v>
      </c>
      <c r="D1703">
        <v>3321</v>
      </c>
      <c r="E1703" t="s">
        <v>951</v>
      </c>
      <c r="F1703" t="s">
        <v>1109</v>
      </c>
      <c r="G1703">
        <v>2024</v>
      </c>
      <c r="H1703">
        <v>23</v>
      </c>
      <c r="I1703">
        <v>6</v>
      </c>
      <c r="J1703" t="s">
        <v>363</v>
      </c>
      <c r="K1703" t="s">
        <v>3074</v>
      </c>
      <c r="L1703" s="5">
        <v>90.472429537791996</v>
      </c>
      <c r="M1703" s="5">
        <v>94.4</v>
      </c>
      <c r="N1703" t="e">
        <f>VLOOKUP(K1703,AKE!$F$2:$G$1543,2,FALSE)</f>
        <v>#N/A</v>
      </c>
      <c r="O1703" t="e">
        <f>VLOOKUP(TRIM(K1703),AKP!$G$2:$H$1543,2,FALSE)</f>
        <v>#N/A</v>
      </c>
    </row>
    <row r="1704" spans="1:15" x14ac:dyDescent="0.3">
      <c r="A1704">
        <v>3245</v>
      </c>
      <c r="B1704">
        <v>33</v>
      </c>
      <c r="C1704" t="s">
        <v>331</v>
      </c>
      <c r="D1704">
        <v>3322</v>
      </c>
      <c r="E1704" t="s">
        <v>951</v>
      </c>
      <c r="F1704" t="s">
        <v>1110</v>
      </c>
      <c r="G1704">
        <v>2024</v>
      </c>
      <c r="H1704">
        <v>111</v>
      </c>
      <c r="I1704">
        <v>6</v>
      </c>
      <c r="J1704" t="s">
        <v>364</v>
      </c>
      <c r="K1704" t="s">
        <v>3075</v>
      </c>
      <c r="L1704" s="5">
        <v>85.565877852317001</v>
      </c>
      <c r="M1704" s="5">
        <v>93.1</v>
      </c>
      <c r="N1704" t="e">
        <f>VLOOKUP(K1704,AKE!$F$2:$G$1543,2,FALSE)</f>
        <v>#N/A</v>
      </c>
      <c r="O1704" t="e">
        <f>VLOOKUP(TRIM(K1704),AKP!$G$2:$H$1543,2,FALSE)</f>
        <v>#N/A</v>
      </c>
    </row>
    <row r="1705" spans="1:15" x14ac:dyDescent="0.3">
      <c r="A1705">
        <v>3246</v>
      </c>
      <c r="B1705">
        <v>33</v>
      </c>
      <c r="C1705" t="s">
        <v>331</v>
      </c>
      <c r="D1705">
        <v>3323</v>
      </c>
      <c r="E1705" t="s">
        <v>951</v>
      </c>
      <c r="F1705" t="s">
        <v>1111</v>
      </c>
      <c r="G1705">
        <v>2024</v>
      </c>
      <c r="H1705">
        <v>263</v>
      </c>
      <c r="I1705">
        <v>6</v>
      </c>
      <c r="J1705" t="s">
        <v>365</v>
      </c>
      <c r="K1705" t="s">
        <v>3076</v>
      </c>
      <c r="L1705" s="5">
        <v>78.911673990786994</v>
      </c>
      <c r="M1705" s="5">
        <v>89.4</v>
      </c>
      <c r="N1705" t="e">
        <f>VLOOKUP(K1705,AKE!$F$2:$G$1543,2,FALSE)</f>
        <v>#N/A</v>
      </c>
      <c r="O1705" t="e">
        <f>VLOOKUP(TRIM(K1705),AKP!$G$2:$H$1543,2,FALSE)</f>
        <v>#N/A</v>
      </c>
    </row>
    <row r="1706" spans="1:15" x14ac:dyDescent="0.3">
      <c r="A1706">
        <v>3247</v>
      </c>
      <c r="B1706">
        <v>33</v>
      </c>
      <c r="C1706" t="s">
        <v>331</v>
      </c>
      <c r="D1706">
        <v>3324</v>
      </c>
      <c r="E1706" t="s">
        <v>951</v>
      </c>
      <c r="F1706" t="s">
        <v>1112</v>
      </c>
      <c r="G1706">
        <v>2024</v>
      </c>
      <c r="H1706">
        <v>125</v>
      </c>
      <c r="I1706">
        <v>6</v>
      </c>
      <c r="J1706" t="s">
        <v>366</v>
      </c>
      <c r="K1706" t="s">
        <v>3077</v>
      </c>
      <c r="L1706" s="5">
        <v>84.826384180578003</v>
      </c>
      <c r="M1706" s="5">
        <v>95.8</v>
      </c>
      <c r="N1706" t="e">
        <f>VLOOKUP(K1706,AKE!$F$2:$G$1543,2,FALSE)</f>
        <v>#N/A</v>
      </c>
      <c r="O1706" t="e">
        <f>VLOOKUP(TRIM(K1706),AKP!$G$2:$H$1543,2,FALSE)</f>
        <v>#N/A</v>
      </c>
    </row>
    <row r="1707" spans="1:15" x14ac:dyDescent="0.3">
      <c r="A1707">
        <v>3248</v>
      </c>
      <c r="B1707">
        <v>33</v>
      </c>
      <c r="C1707" t="s">
        <v>331</v>
      </c>
      <c r="D1707">
        <v>3325</v>
      </c>
      <c r="E1707" t="s">
        <v>951</v>
      </c>
      <c r="F1707" t="s">
        <v>1113</v>
      </c>
      <c r="G1707">
        <v>2024</v>
      </c>
      <c r="H1707">
        <v>126</v>
      </c>
      <c r="I1707">
        <v>6</v>
      </c>
      <c r="J1707" t="s">
        <v>914</v>
      </c>
      <c r="K1707" t="s">
        <v>3078</v>
      </c>
      <c r="L1707" s="5">
        <v>84.766005578562002</v>
      </c>
      <c r="M1707" s="5">
        <v>97.4</v>
      </c>
      <c r="N1707" t="e">
        <f>VLOOKUP(K1707,AKE!$F$2:$G$1543,2,FALSE)</f>
        <v>#N/A</v>
      </c>
      <c r="O1707" t="e">
        <f>VLOOKUP(TRIM(K1707),AKP!$G$2:$H$1543,2,FALSE)</f>
        <v>#N/A</v>
      </c>
    </row>
    <row r="1708" spans="1:15" x14ac:dyDescent="0.3">
      <c r="A1708">
        <v>3249</v>
      </c>
      <c r="B1708">
        <v>33</v>
      </c>
      <c r="C1708" t="s">
        <v>331</v>
      </c>
      <c r="D1708">
        <v>3326</v>
      </c>
      <c r="E1708" t="s">
        <v>951</v>
      </c>
      <c r="F1708" t="s">
        <v>1114</v>
      </c>
      <c r="G1708">
        <v>2024</v>
      </c>
      <c r="H1708">
        <v>218</v>
      </c>
      <c r="I1708">
        <v>6</v>
      </c>
      <c r="J1708" t="s">
        <v>369</v>
      </c>
      <c r="K1708" t="s">
        <v>3079</v>
      </c>
      <c r="L1708" s="5">
        <v>80.645030752590003</v>
      </c>
      <c r="M1708" s="5">
        <v>95.5</v>
      </c>
      <c r="N1708" t="e">
        <f>VLOOKUP(K1708,AKE!$F$2:$G$1543,2,FALSE)</f>
        <v>#N/A</v>
      </c>
      <c r="O1708" t="e">
        <f>VLOOKUP(TRIM(K1708),AKP!$G$2:$H$1543,2,FALSE)</f>
        <v>#N/A</v>
      </c>
    </row>
    <row r="1709" spans="1:15" x14ac:dyDescent="0.3">
      <c r="A1709">
        <v>3250</v>
      </c>
      <c r="B1709">
        <v>33</v>
      </c>
      <c r="C1709" t="s">
        <v>331</v>
      </c>
      <c r="D1709">
        <v>3327</v>
      </c>
      <c r="E1709" t="s">
        <v>951</v>
      </c>
      <c r="F1709" t="s">
        <v>1115</v>
      </c>
      <c r="G1709">
        <v>2024</v>
      </c>
      <c r="H1709">
        <v>187</v>
      </c>
      <c r="I1709">
        <v>6</v>
      </c>
      <c r="J1709" t="s">
        <v>371</v>
      </c>
      <c r="K1709" t="s">
        <v>3080</v>
      </c>
      <c r="L1709" s="5">
        <v>81.810516913461001</v>
      </c>
      <c r="M1709" s="5">
        <v>95.5</v>
      </c>
      <c r="N1709" t="e">
        <f>VLOOKUP(K1709,AKE!$F$2:$G$1543,2,FALSE)</f>
        <v>#N/A</v>
      </c>
      <c r="O1709" t="e">
        <f>VLOOKUP(TRIM(K1709),AKP!$G$2:$H$1543,2,FALSE)</f>
        <v>#N/A</v>
      </c>
    </row>
    <row r="1710" spans="1:15" x14ac:dyDescent="0.3">
      <c r="A1710">
        <v>3251</v>
      </c>
      <c r="B1710">
        <v>33</v>
      </c>
      <c r="C1710" t="s">
        <v>331</v>
      </c>
      <c r="D1710">
        <v>3328</v>
      </c>
      <c r="E1710" t="s">
        <v>951</v>
      </c>
      <c r="F1710" t="s">
        <v>1116</v>
      </c>
      <c r="G1710">
        <v>2024</v>
      </c>
      <c r="H1710">
        <v>150</v>
      </c>
      <c r="I1710">
        <v>6</v>
      </c>
      <c r="J1710" t="s">
        <v>373</v>
      </c>
      <c r="K1710" t="s">
        <v>3081</v>
      </c>
      <c r="L1710" s="5">
        <v>83.708590678242004</v>
      </c>
      <c r="M1710" s="5">
        <v>87.4</v>
      </c>
      <c r="N1710" t="e">
        <f>VLOOKUP(K1710,AKE!$F$2:$G$1543,2,FALSE)</f>
        <v>#N/A</v>
      </c>
      <c r="O1710" t="e">
        <f>VLOOKUP(TRIM(K1710),AKP!$G$2:$H$1543,2,FALSE)</f>
        <v>#N/A</v>
      </c>
    </row>
    <row r="1711" spans="1:15" x14ac:dyDescent="0.3">
      <c r="A1711">
        <v>3252</v>
      </c>
      <c r="B1711">
        <v>33</v>
      </c>
      <c r="C1711" t="s">
        <v>331</v>
      </c>
      <c r="D1711">
        <v>3329</v>
      </c>
      <c r="E1711" t="s">
        <v>951</v>
      </c>
      <c r="F1711" t="s">
        <v>1117</v>
      </c>
      <c r="G1711">
        <v>2024</v>
      </c>
      <c r="H1711">
        <v>267</v>
      </c>
      <c r="I1711">
        <v>6</v>
      </c>
      <c r="J1711" t="s">
        <v>375</v>
      </c>
      <c r="K1711" t="s">
        <v>3082</v>
      </c>
      <c r="L1711" s="5">
        <v>78.792402408357006</v>
      </c>
      <c r="M1711" s="5">
        <v>90.4</v>
      </c>
      <c r="N1711" t="e">
        <f>VLOOKUP(K1711,AKE!$F$2:$G$1543,2,FALSE)</f>
        <v>#N/A</v>
      </c>
      <c r="O1711" t="e">
        <f>VLOOKUP(TRIM(K1711),AKP!$G$2:$H$1543,2,FALSE)</f>
        <v>#N/A</v>
      </c>
    </row>
    <row r="1712" spans="1:15" x14ac:dyDescent="0.3">
      <c r="A1712">
        <v>3253</v>
      </c>
      <c r="B1712">
        <v>34</v>
      </c>
      <c r="C1712" t="s">
        <v>385</v>
      </c>
      <c r="D1712">
        <v>3401</v>
      </c>
      <c r="E1712" t="s">
        <v>951</v>
      </c>
      <c r="F1712" t="s">
        <v>1118</v>
      </c>
      <c r="G1712">
        <v>2024</v>
      </c>
      <c r="H1712">
        <v>104</v>
      </c>
      <c r="I1712">
        <v>6</v>
      </c>
      <c r="J1712" t="s">
        <v>384</v>
      </c>
      <c r="K1712" t="s">
        <v>3083</v>
      </c>
      <c r="L1712" s="5">
        <v>85.730897765961004</v>
      </c>
      <c r="M1712" s="5">
        <v>88</v>
      </c>
      <c r="N1712" t="e">
        <f>VLOOKUP(K1712,AKE!$F$2:$G$1543,2,FALSE)</f>
        <v>#N/A</v>
      </c>
      <c r="O1712" t="e">
        <f>VLOOKUP(TRIM(K1712),AKP!$G$2:$H$1543,2,FALSE)</f>
        <v>#N/A</v>
      </c>
    </row>
    <row r="1713" spans="1:15" x14ac:dyDescent="0.3">
      <c r="A1713">
        <v>3254</v>
      </c>
      <c r="B1713">
        <v>34</v>
      </c>
      <c r="C1713" t="s">
        <v>385</v>
      </c>
      <c r="D1713">
        <v>3402</v>
      </c>
      <c r="E1713" t="s">
        <v>951</v>
      </c>
      <c r="F1713" t="s">
        <v>1119</v>
      </c>
      <c r="G1713">
        <v>2024</v>
      </c>
      <c r="H1713">
        <v>165</v>
      </c>
      <c r="I1713">
        <v>6</v>
      </c>
      <c r="J1713" t="s">
        <v>387</v>
      </c>
      <c r="K1713" t="s">
        <v>3084</v>
      </c>
      <c r="L1713" s="5">
        <v>82.920704633572996</v>
      </c>
      <c r="M1713" s="5">
        <v>95.8</v>
      </c>
      <c r="N1713" t="e">
        <f>VLOOKUP(K1713,AKE!$F$2:$G$1543,2,FALSE)</f>
        <v>#N/A</v>
      </c>
      <c r="O1713" t="e">
        <f>VLOOKUP(TRIM(K1713),AKP!$G$2:$H$1543,2,FALSE)</f>
        <v>#N/A</v>
      </c>
    </row>
    <row r="1714" spans="1:15" x14ac:dyDescent="0.3">
      <c r="A1714">
        <v>3255</v>
      </c>
      <c r="B1714">
        <v>34</v>
      </c>
      <c r="C1714" t="s">
        <v>385</v>
      </c>
      <c r="D1714">
        <v>3403</v>
      </c>
      <c r="E1714" t="s">
        <v>951</v>
      </c>
      <c r="F1714" t="s">
        <v>1120</v>
      </c>
      <c r="G1714">
        <v>2024</v>
      </c>
      <c r="H1714">
        <v>163</v>
      </c>
      <c r="I1714">
        <v>6</v>
      </c>
      <c r="J1714" t="s">
        <v>388</v>
      </c>
      <c r="K1714" t="s">
        <v>3085</v>
      </c>
      <c r="L1714" s="5">
        <v>82.970485658575996</v>
      </c>
      <c r="M1714" s="5">
        <v>91.4</v>
      </c>
      <c r="N1714" t="e">
        <f>VLOOKUP(K1714,AKE!$F$2:$G$1543,2,FALSE)</f>
        <v>#N/A</v>
      </c>
      <c r="O1714" t="e">
        <f>VLOOKUP(TRIM(K1714),AKP!$G$2:$H$1543,2,FALSE)</f>
        <v>#N/A</v>
      </c>
    </row>
    <row r="1715" spans="1:15" x14ac:dyDescent="0.3">
      <c r="A1715">
        <v>3256</v>
      </c>
      <c r="B1715">
        <v>34</v>
      </c>
      <c r="C1715" t="s">
        <v>385</v>
      </c>
      <c r="D1715">
        <v>3404</v>
      </c>
      <c r="E1715" t="s">
        <v>951</v>
      </c>
      <c r="F1715" t="s">
        <v>1121</v>
      </c>
      <c r="G1715">
        <v>2024</v>
      </c>
      <c r="H1715">
        <v>122</v>
      </c>
      <c r="I1715">
        <v>6</v>
      </c>
      <c r="J1715" t="s">
        <v>389</v>
      </c>
      <c r="K1715" t="s">
        <v>3086</v>
      </c>
      <c r="L1715" s="5">
        <v>84.907562629450993</v>
      </c>
      <c r="M1715" s="5">
        <v>95.2</v>
      </c>
      <c r="N1715" t="e">
        <f>VLOOKUP(K1715,AKE!$F$2:$G$1543,2,FALSE)</f>
        <v>#N/A</v>
      </c>
      <c r="O1715" t="e">
        <f>VLOOKUP(TRIM(K1715),AKP!$G$2:$H$1543,2,FALSE)</f>
        <v>#N/A</v>
      </c>
    </row>
    <row r="1716" spans="1:15" x14ac:dyDescent="0.3">
      <c r="A1716">
        <v>3257</v>
      </c>
      <c r="B1716">
        <v>35</v>
      </c>
      <c r="C1716" t="s">
        <v>394</v>
      </c>
      <c r="D1716">
        <v>3501</v>
      </c>
      <c r="E1716" t="s">
        <v>951</v>
      </c>
      <c r="F1716" t="s">
        <v>1122</v>
      </c>
      <c r="G1716">
        <v>2024</v>
      </c>
      <c r="H1716">
        <v>164</v>
      </c>
      <c r="I1716">
        <v>6</v>
      </c>
      <c r="J1716" t="s">
        <v>393</v>
      </c>
      <c r="K1716" t="s">
        <v>3087</v>
      </c>
      <c r="L1716" s="5">
        <v>82.935634182417999</v>
      </c>
      <c r="M1716" s="5">
        <v>91.9</v>
      </c>
      <c r="N1716" t="e">
        <f>VLOOKUP(K1716,AKE!$F$2:$G$1543,2,FALSE)</f>
        <v>#N/A</v>
      </c>
      <c r="O1716" t="e">
        <f>VLOOKUP(TRIM(K1716),AKP!$G$2:$H$1543,2,FALSE)</f>
        <v>#N/A</v>
      </c>
    </row>
    <row r="1717" spans="1:15" x14ac:dyDescent="0.3">
      <c r="A1717">
        <v>3258</v>
      </c>
      <c r="B1717">
        <v>35</v>
      </c>
      <c r="C1717" t="s">
        <v>394</v>
      </c>
      <c r="D1717">
        <v>3502</v>
      </c>
      <c r="E1717" t="s">
        <v>951</v>
      </c>
      <c r="F1717" t="s">
        <v>1123</v>
      </c>
      <c r="G1717">
        <v>2024</v>
      </c>
      <c r="H1717">
        <v>43</v>
      </c>
      <c r="I1717">
        <v>6</v>
      </c>
      <c r="J1717" t="s">
        <v>396</v>
      </c>
      <c r="K1717" t="s">
        <v>3088</v>
      </c>
      <c r="L1717" s="5">
        <v>88.744195206769007</v>
      </c>
      <c r="M1717" s="5">
        <v>89.7</v>
      </c>
      <c r="N1717" t="e">
        <f>VLOOKUP(K1717,AKE!$F$2:$G$1543,2,FALSE)</f>
        <v>#N/A</v>
      </c>
      <c r="O1717" t="e">
        <f>VLOOKUP(TRIM(K1717),AKP!$G$2:$H$1543,2,FALSE)</f>
        <v>#N/A</v>
      </c>
    </row>
    <row r="1718" spans="1:15" x14ac:dyDescent="0.3">
      <c r="A1718">
        <v>3259</v>
      </c>
      <c r="B1718">
        <v>35</v>
      </c>
      <c r="C1718" t="s">
        <v>394</v>
      </c>
      <c r="D1718">
        <v>3503</v>
      </c>
      <c r="E1718" t="s">
        <v>951</v>
      </c>
      <c r="F1718" t="s">
        <v>1124</v>
      </c>
      <c r="G1718">
        <v>2024</v>
      </c>
      <c r="H1718">
        <v>159</v>
      </c>
      <c r="I1718">
        <v>6</v>
      </c>
      <c r="J1718" t="s">
        <v>397</v>
      </c>
      <c r="K1718" t="s">
        <v>3089</v>
      </c>
      <c r="L1718" s="5">
        <v>83.165876175182007</v>
      </c>
      <c r="M1718" s="5">
        <v>88.6</v>
      </c>
      <c r="N1718" t="e">
        <f>VLOOKUP(K1718,AKE!$F$2:$G$1543,2,FALSE)</f>
        <v>#N/A</v>
      </c>
      <c r="O1718" t="e">
        <f>VLOOKUP(TRIM(K1718),AKP!$G$2:$H$1543,2,FALSE)</f>
        <v>#N/A</v>
      </c>
    </row>
    <row r="1719" spans="1:15" x14ac:dyDescent="0.3">
      <c r="A1719">
        <v>3260</v>
      </c>
      <c r="B1719">
        <v>35</v>
      </c>
      <c r="C1719" t="s">
        <v>394</v>
      </c>
      <c r="D1719">
        <v>3504</v>
      </c>
      <c r="E1719" t="s">
        <v>951</v>
      </c>
      <c r="F1719" t="s">
        <v>1125</v>
      </c>
      <c r="G1719">
        <v>2024</v>
      </c>
      <c r="H1719">
        <v>69</v>
      </c>
      <c r="I1719">
        <v>6</v>
      </c>
      <c r="J1719" t="s">
        <v>398</v>
      </c>
      <c r="K1719" t="s">
        <v>3090</v>
      </c>
      <c r="L1719" s="5">
        <v>87.351355773717003</v>
      </c>
      <c r="M1719" s="5">
        <v>91</v>
      </c>
      <c r="N1719" t="e">
        <f>VLOOKUP(K1719,AKE!$F$2:$G$1543,2,FALSE)</f>
        <v>#N/A</v>
      </c>
      <c r="O1719" t="e">
        <f>VLOOKUP(TRIM(K1719),AKP!$G$2:$H$1543,2,FALSE)</f>
        <v>#N/A</v>
      </c>
    </row>
    <row r="1720" spans="1:15" x14ac:dyDescent="0.3">
      <c r="A1720">
        <v>3261</v>
      </c>
      <c r="B1720">
        <v>35</v>
      </c>
      <c r="C1720" t="s">
        <v>394</v>
      </c>
      <c r="D1720">
        <v>3505</v>
      </c>
      <c r="E1720" t="s">
        <v>951</v>
      </c>
      <c r="F1720" t="s">
        <v>1126</v>
      </c>
      <c r="G1720">
        <v>2024</v>
      </c>
      <c r="H1720">
        <v>89</v>
      </c>
      <c r="I1720">
        <v>6</v>
      </c>
      <c r="J1720" t="s">
        <v>400</v>
      </c>
      <c r="K1720" t="s">
        <v>3091</v>
      </c>
      <c r="L1720" s="5">
        <v>86.434445202359996</v>
      </c>
      <c r="M1720" s="5">
        <v>89.2</v>
      </c>
      <c r="N1720" t="e">
        <f>VLOOKUP(K1720,AKE!$F$2:$G$1543,2,FALSE)</f>
        <v>#N/A</v>
      </c>
      <c r="O1720" t="e">
        <f>VLOOKUP(TRIM(K1720),AKP!$G$2:$H$1543,2,FALSE)</f>
        <v>#N/A</v>
      </c>
    </row>
    <row r="1721" spans="1:15" x14ac:dyDescent="0.3">
      <c r="A1721">
        <v>3262</v>
      </c>
      <c r="B1721">
        <v>35</v>
      </c>
      <c r="C1721" t="s">
        <v>394</v>
      </c>
      <c r="D1721">
        <v>3506</v>
      </c>
      <c r="E1721" t="s">
        <v>951</v>
      </c>
      <c r="F1721" t="s">
        <v>1127</v>
      </c>
      <c r="G1721">
        <v>2024</v>
      </c>
      <c r="H1721">
        <v>204</v>
      </c>
      <c r="I1721">
        <v>6</v>
      </c>
      <c r="J1721" t="s">
        <v>401</v>
      </c>
      <c r="K1721" t="s">
        <v>3092</v>
      </c>
      <c r="L1721" s="5">
        <v>81.192560967836997</v>
      </c>
      <c r="M1721" s="5">
        <v>91.2</v>
      </c>
      <c r="N1721" t="e">
        <f>VLOOKUP(K1721,AKE!$F$2:$G$1543,2,FALSE)</f>
        <v>#N/A</v>
      </c>
      <c r="O1721" t="e">
        <f>VLOOKUP(TRIM(K1721),AKP!$G$2:$H$1543,2,FALSE)</f>
        <v>#N/A</v>
      </c>
    </row>
    <row r="1722" spans="1:15" x14ac:dyDescent="0.3">
      <c r="A1722">
        <v>3263</v>
      </c>
      <c r="B1722">
        <v>35</v>
      </c>
      <c r="C1722" t="s">
        <v>394</v>
      </c>
      <c r="D1722">
        <v>3507</v>
      </c>
      <c r="E1722" t="s">
        <v>951</v>
      </c>
      <c r="F1722" t="s">
        <v>1128</v>
      </c>
      <c r="G1722">
        <v>2024</v>
      </c>
      <c r="H1722">
        <v>208</v>
      </c>
      <c r="I1722">
        <v>6</v>
      </c>
      <c r="J1722" t="s">
        <v>403</v>
      </c>
      <c r="K1722" t="s">
        <v>3093</v>
      </c>
      <c r="L1722" s="5">
        <v>81.091009789433002</v>
      </c>
      <c r="M1722" s="5">
        <v>90.1</v>
      </c>
      <c r="N1722" t="e">
        <f>VLOOKUP(K1722,AKE!$F$2:$G$1543,2,FALSE)</f>
        <v>#N/A</v>
      </c>
      <c r="O1722" t="e">
        <f>VLOOKUP(TRIM(K1722),AKP!$G$2:$H$1543,2,FALSE)</f>
        <v>#N/A</v>
      </c>
    </row>
    <row r="1723" spans="1:15" x14ac:dyDescent="0.3">
      <c r="A1723">
        <v>3264</v>
      </c>
      <c r="B1723">
        <v>35</v>
      </c>
      <c r="C1723" t="s">
        <v>394</v>
      </c>
      <c r="D1723">
        <v>3508</v>
      </c>
      <c r="E1723" t="s">
        <v>951</v>
      </c>
      <c r="F1723" t="s">
        <v>1129</v>
      </c>
      <c r="G1723">
        <v>2024</v>
      </c>
      <c r="H1723">
        <v>247</v>
      </c>
      <c r="I1723">
        <v>6</v>
      </c>
      <c r="J1723" t="s">
        <v>404</v>
      </c>
      <c r="K1723" t="s">
        <v>3094</v>
      </c>
      <c r="L1723" s="5">
        <v>79.581740130889003</v>
      </c>
      <c r="M1723" s="5">
        <v>94.7</v>
      </c>
      <c r="N1723" t="e">
        <f>VLOOKUP(K1723,AKE!$F$2:$G$1543,2,FALSE)</f>
        <v>#N/A</v>
      </c>
      <c r="O1723" t="e">
        <f>VLOOKUP(TRIM(K1723),AKP!$G$2:$H$1543,2,FALSE)</f>
        <v>#N/A</v>
      </c>
    </row>
    <row r="1724" spans="1:15" x14ac:dyDescent="0.3">
      <c r="A1724">
        <v>3265</v>
      </c>
      <c r="B1724">
        <v>35</v>
      </c>
      <c r="C1724" t="s">
        <v>394</v>
      </c>
      <c r="D1724">
        <v>3509</v>
      </c>
      <c r="E1724" t="s">
        <v>951</v>
      </c>
      <c r="F1724" t="s">
        <v>1130</v>
      </c>
      <c r="G1724">
        <v>2024</v>
      </c>
      <c r="H1724">
        <v>259</v>
      </c>
      <c r="I1724">
        <v>6</v>
      </c>
      <c r="J1724" t="s">
        <v>406</v>
      </c>
      <c r="K1724" t="s">
        <v>3095</v>
      </c>
      <c r="L1724" s="5">
        <v>78.969591445617993</v>
      </c>
      <c r="M1724" s="5">
        <v>92.5</v>
      </c>
      <c r="N1724" t="e">
        <f>VLOOKUP(K1724,AKE!$F$2:$G$1543,2,FALSE)</f>
        <v>#N/A</v>
      </c>
      <c r="O1724" t="e">
        <f>VLOOKUP(TRIM(K1724),AKP!$G$2:$H$1543,2,FALSE)</f>
        <v>#N/A</v>
      </c>
    </row>
    <row r="1725" spans="1:15" x14ac:dyDescent="0.3">
      <c r="A1725">
        <v>3266</v>
      </c>
      <c r="B1725">
        <v>35</v>
      </c>
      <c r="C1725" t="s">
        <v>394</v>
      </c>
      <c r="D1725">
        <v>3510</v>
      </c>
      <c r="E1725" t="s">
        <v>951</v>
      </c>
      <c r="F1725" t="s">
        <v>1131</v>
      </c>
      <c r="G1725">
        <v>2024</v>
      </c>
      <c r="H1725">
        <v>102</v>
      </c>
      <c r="I1725">
        <v>6</v>
      </c>
      <c r="J1725" t="s">
        <v>408</v>
      </c>
      <c r="K1725" t="s">
        <v>3096</v>
      </c>
      <c r="L1725" s="5">
        <v>85.770838509645998</v>
      </c>
      <c r="M1725" s="5">
        <v>96.7</v>
      </c>
      <c r="N1725" t="e">
        <f>VLOOKUP(K1725,AKE!$F$2:$G$1543,2,FALSE)</f>
        <v>#N/A</v>
      </c>
      <c r="O1725" t="e">
        <f>VLOOKUP(TRIM(K1725),AKP!$G$2:$H$1543,2,FALSE)</f>
        <v>#N/A</v>
      </c>
    </row>
    <row r="1726" spans="1:15" x14ac:dyDescent="0.3">
      <c r="A1726">
        <v>3267</v>
      </c>
      <c r="B1726">
        <v>35</v>
      </c>
      <c r="C1726" t="s">
        <v>394</v>
      </c>
      <c r="D1726">
        <v>3511</v>
      </c>
      <c r="E1726" t="s">
        <v>951</v>
      </c>
      <c r="F1726" t="s">
        <v>1132</v>
      </c>
      <c r="G1726">
        <v>2024</v>
      </c>
      <c r="H1726">
        <v>276</v>
      </c>
      <c r="I1726">
        <v>6</v>
      </c>
      <c r="J1726" t="s">
        <v>409</v>
      </c>
      <c r="K1726" t="s">
        <v>3097</v>
      </c>
      <c r="L1726" s="5">
        <v>78.441999697618996</v>
      </c>
      <c r="M1726" s="5">
        <v>88.3</v>
      </c>
      <c r="N1726" t="e">
        <f>VLOOKUP(K1726,AKE!$F$2:$G$1543,2,FALSE)</f>
        <v>#N/A</v>
      </c>
      <c r="O1726" t="e">
        <f>VLOOKUP(TRIM(K1726),AKP!$G$2:$H$1543,2,FALSE)</f>
        <v>#N/A</v>
      </c>
    </row>
    <row r="1727" spans="1:15" x14ac:dyDescent="0.3">
      <c r="A1727">
        <v>3268</v>
      </c>
      <c r="B1727">
        <v>35</v>
      </c>
      <c r="C1727" t="s">
        <v>394</v>
      </c>
      <c r="D1727">
        <v>3512</v>
      </c>
      <c r="E1727" t="s">
        <v>951</v>
      </c>
      <c r="F1727" t="s">
        <v>1133</v>
      </c>
      <c r="G1727">
        <v>2024</v>
      </c>
      <c r="H1727">
        <v>229</v>
      </c>
      <c r="I1727">
        <v>6</v>
      </c>
      <c r="J1727" t="s">
        <v>410</v>
      </c>
      <c r="K1727" t="s">
        <v>3098</v>
      </c>
      <c r="L1727" s="5">
        <v>80.223874617628994</v>
      </c>
      <c r="M1727" s="5">
        <v>92.3</v>
      </c>
      <c r="N1727" t="e">
        <f>VLOOKUP(K1727,AKE!$F$2:$G$1543,2,FALSE)</f>
        <v>#N/A</v>
      </c>
      <c r="O1727" t="e">
        <f>VLOOKUP(TRIM(K1727),AKP!$G$2:$H$1543,2,FALSE)</f>
        <v>#N/A</v>
      </c>
    </row>
    <row r="1728" spans="1:15" x14ac:dyDescent="0.3">
      <c r="A1728">
        <v>3269</v>
      </c>
      <c r="B1728">
        <v>35</v>
      </c>
      <c r="C1728" t="s">
        <v>394</v>
      </c>
      <c r="D1728">
        <v>3513</v>
      </c>
      <c r="E1728" t="s">
        <v>951</v>
      </c>
      <c r="F1728" t="s">
        <v>1134</v>
      </c>
      <c r="G1728">
        <v>2024</v>
      </c>
      <c r="H1728">
        <v>348</v>
      </c>
      <c r="I1728">
        <v>5</v>
      </c>
      <c r="J1728" t="s">
        <v>411</v>
      </c>
      <c r="K1728" t="s">
        <v>3099</v>
      </c>
      <c r="L1728" s="5">
        <v>74.215086890543006</v>
      </c>
      <c r="M1728" s="5">
        <v>85.7</v>
      </c>
      <c r="N1728" t="e">
        <f>VLOOKUP(K1728,AKE!$F$2:$G$1543,2,FALSE)</f>
        <v>#N/A</v>
      </c>
      <c r="O1728" t="e">
        <f>VLOOKUP(TRIM(K1728),AKP!$G$2:$H$1543,2,FALSE)</f>
        <v>#N/A</v>
      </c>
    </row>
    <row r="1729" spans="1:15" x14ac:dyDescent="0.3">
      <c r="A1729">
        <v>3270</v>
      </c>
      <c r="B1729">
        <v>35</v>
      </c>
      <c r="C1729" t="s">
        <v>394</v>
      </c>
      <c r="D1729">
        <v>3514</v>
      </c>
      <c r="E1729" t="s">
        <v>951</v>
      </c>
      <c r="F1729" t="s">
        <v>1135</v>
      </c>
      <c r="G1729">
        <v>2024</v>
      </c>
      <c r="H1729">
        <v>225</v>
      </c>
      <c r="I1729">
        <v>6</v>
      </c>
      <c r="J1729" t="s">
        <v>412</v>
      </c>
      <c r="K1729" t="s">
        <v>3100</v>
      </c>
      <c r="L1729" s="5">
        <v>80.311999978361001</v>
      </c>
      <c r="M1729" s="5">
        <v>89.4</v>
      </c>
      <c r="N1729" t="e">
        <f>VLOOKUP(K1729,AKE!$F$2:$G$1543,2,FALSE)</f>
        <v>#N/A</v>
      </c>
      <c r="O1729" t="e">
        <f>VLOOKUP(TRIM(K1729),AKP!$G$2:$H$1543,2,FALSE)</f>
        <v>#N/A</v>
      </c>
    </row>
    <row r="1730" spans="1:15" x14ac:dyDescent="0.3">
      <c r="A1730">
        <v>3271</v>
      </c>
      <c r="B1730">
        <v>35</v>
      </c>
      <c r="C1730" t="s">
        <v>394</v>
      </c>
      <c r="D1730">
        <v>3515</v>
      </c>
      <c r="E1730" t="s">
        <v>951</v>
      </c>
      <c r="F1730" t="s">
        <v>1136</v>
      </c>
      <c r="G1730">
        <v>2024</v>
      </c>
      <c r="H1730">
        <v>133</v>
      </c>
      <c r="I1730">
        <v>6</v>
      </c>
      <c r="J1730" t="s">
        <v>413</v>
      </c>
      <c r="K1730" t="s">
        <v>3101</v>
      </c>
      <c r="L1730" s="5">
        <v>84.486257247808993</v>
      </c>
      <c r="M1730" s="5">
        <v>89.4</v>
      </c>
      <c r="N1730" t="e">
        <f>VLOOKUP(K1730,AKE!$F$2:$G$1543,2,FALSE)</f>
        <v>#N/A</v>
      </c>
      <c r="O1730" t="e">
        <f>VLOOKUP(TRIM(K1730),AKP!$G$2:$H$1543,2,FALSE)</f>
        <v>#N/A</v>
      </c>
    </row>
    <row r="1731" spans="1:15" x14ac:dyDescent="0.3">
      <c r="A1731">
        <v>3272</v>
      </c>
      <c r="B1731">
        <v>35</v>
      </c>
      <c r="C1731" t="s">
        <v>394</v>
      </c>
      <c r="D1731">
        <v>3516</v>
      </c>
      <c r="E1731" t="s">
        <v>951</v>
      </c>
      <c r="F1731" t="s">
        <v>1137</v>
      </c>
      <c r="G1731">
        <v>2024</v>
      </c>
      <c r="H1731">
        <v>71</v>
      </c>
      <c r="I1731">
        <v>6</v>
      </c>
      <c r="J1731" t="s">
        <v>415</v>
      </c>
      <c r="K1731" t="s">
        <v>3102</v>
      </c>
      <c r="L1731" s="5">
        <v>87.315081381634997</v>
      </c>
      <c r="M1731" s="5">
        <v>89.4</v>
      </c>
      <c r="N1731" t="e">
        <f>VLOOKUP(K1731,AKE!$F$2:$G$1543,2,FALSE)</f>
        <v>#N/A</v>
      </c>
      <c r="O1731" t="e">
        <f>VLOOKUP(TRIM(K1731),AKP!$G$2:$H$1543,2,FALSE)</f>
        <v>#N/A</v>
      </c>
    </row>
    <row r="1732" spans="1:15" x14ac:dyDescent="0.3">
      <c r="A1732">
        <v>3273</v>
      </c>
      <c r="B1732">
        <v>35</v>
      </c>
      <c r="C1732" t="s">
        <v>394</v>
      </c>
      <c r="D1732">
        <v>3517</v>
      </c>
      <c r="E1732" t="s">
        <v>951</v>
      </c>
      <c r="F1732" t="s">
        <v>1138</v>
      </c>
      <c r="G1732">
        <v>2024</v>
      </c>
      <c r="H1732">
        <v>90</v>
      </c>
      <c r="I1732">
        <v>6</v>
      </c>
      <c r="J1732" t="s">
        <v>416</v>
      </c>
      <c r="K1732" t="s">
        <v>3103</v>
      </c>
      <c r="L1732" s="5">
        <v>86.430565719922996</v>
      </c>
      <c r="M1732" s="5">
        <v>94.3</v>
      </c>
      <c r="N1732" t="e">
        <f>VLOOKUP(K1732,AKE!$F$2:$G$1543,2,FALSE)</f>
        <v>#N/A</v>
      </c>
      <c r="O1732" t="e">
        <f>VLOOKUP(TRIM(K1732),AKP!$G$2:$H$1543,2,FALSE)</f>
        <v>#N/A</v>
      </c>
    </row>
    <row r="1733" spans="1:15" x14ac:dyDescent="0.3">
      <c r="A1733">
        <v>3274</v>
      </c>
      <c r="B1733">
        <v>35</v>
      </c>
      <c r="C1733" t="s">
        <v>394</v>
      </c>
      <c r="D1733">
        <v>3518</v>
      </c>
      <c r="E1733" t="s">
        <v>951</v>
      </c>
      <c r="F1733" t="s">
        <v>1139</v>
      </c>
      <c r="G1733">
        <v>2024</v>
      </c>
      <c r="H1733">
        <v>123</v>
      </c>
      <c r="I1733">
        <v>6</v>
      </c>
      <c r="J1733" t="s">
        <v>418</v>
      </c>
      <c r="K1733" t="s">
        <v>3104</v>
      </c>
      <c r="L1733" s="5">
        <v>84.876046555561999</v>
      </c>
      <c r="M1733" s="5">
        <v>95.5</v>
      </c>
      <c r="N1733" t="e">
        <f>VLOOKUP(K1733,AKE!$F$2:$G$1543,2,FALSE)</f>
        <v>#N/A</v>
      </c>
      <c r="O1733" t="e">
        <f>VLOOKUP(TRIM(K1733),AKP!$G$2:$H$1543,2,FALSE)</f>
        <v>#N/A</v>
      </c>
    </row>
    <row r="1734" spans="1:15" x14ac:dyDescent="0.3">
      <c r="A1734">
        <v>3275</v>
      </c>
      <c r="B1734">
        <v>35</v>
      </c>
      <c r="C1734" t="s">
        <v>394</v>
      </c>
      <c r="D1734">
        <v>3519</v>
      </c>
      <c r="E1734" t="s">
        <v>951</v>
      </c>
      <c r="F1734" t="s">
        <v>1140</v>
      </c>
      <c r="G1734">
        <v>2024</v>
      </c>
      <c r="H1734">
        <v>92</v>
      </c>
      <c r="I1734">
        <v>6</v>
      </c>
      <c r="J1734" t="s">
        <v>419</v>
      </c>
      <c r="K1734" t="s">
        <v>3105</v>
      </c>
      <c r="L1734" s="5">
        <v>86.220121801090997</v>
      </c>
      <c r="M1734" s="5">
        <v>93.4</v>
      </c>
      <c r="N1734" t="e">
        <f>VLOOKUP(K1734,AKE!$F$2:$G$1543,2,FALSE)</f>
        <v>#N/A</v>
      </c>
      <c r="O1734" t="e">
        <f>VLOOKUP(TRIM(K1734),AKP!$G$2:$H$1543,2,FALSE)</f>
        <v>#N/A</v>
      </c>
    </row>
    <row r="1735" spans="1:15" x14ac:dyDescent="0.3">
      <c r="A1735">
        <v>3276</v>
      </c>
      <c r="B1735">
        <v>35</v>
      </c>
      <c r="C1735" t="s">
        <v>394</v>
      </c>
      <c r="D1735">
        <v>3520</v>
      </c>
      <c r="E1735" t="s">
        <v>951</v>
      </c>
      <c r="F1735" t="s">
        <v>1141</v>
      </c>
      <c r="G1735">
        <v>2024</v>
      </c>
      <c r="H1735">
        <v>52</v>
      </c>
      <c r="I1735">
        <v>6</v>
      </c>
      <c r="J1735" t="s">
        <v>420</v>
      </c>
      <c r="K1735" t="s">
        <v>3106</v>
      </c>
      <c r="L1735" s="5">
        <v>87.976350114251005</v>
      </c>
      <c r="M1735" s="5">
        <v>92.7</v>
      </c>
      <c r="N1735" t="e">
        <f>VLOOKUP(K1735,AKE!$F$2:$G$1543,2,FALSE)</f>
        <v>#N/A</v>
      </c>
      <c r="O1735" t="e">
        <f>VLOOKUP(TRIM(K1735),AKP!$G$2:$H$1543,2,FALSE)</f>
        <v>#N/A</v>
      </c>
    </row>
    <row r="1736" spans="1:15" x14ac:dyDescent="0.3">
      <c r="A1736">
        <v>3277</v>
      </c>
      <c r="B1736">
        <v>35</v>
      </c>
      <c r="C1736" t="s">
        <v>394</v>
      </c>
      <c r="D1736">
        <v>3521</v>
      </c>
      <c r="E1736" t="s">
        <v>951</v>
      </c>
      <c r="F1736" t="s">
        <v>1142</v>
      </c>
      <c r="G1736">
        <v>2024</v>
      </c>
      <c r="H1736">
        <v>63</v>
      </c>
      <c r="I1736">
        <v>6</v>
      </c>
      <c r="J1736" t="s">
        <v>421</v>
      </c>
      <c r="K1736" t="s">
        <v>3107</v>
      </c>
      <c r="L1736" s="5">
        <v>87.533584452715004</v>
      </c>
      <c r="M1736" s="5">
        <v>98</v>
      </c>
      <c r="N1736" t="e">
        <f>VLOOKUP(K1736,AKE!$F$2:$G$1543,2,FALSE)</f>
        <v>#N/A</v>
      </c>
      <c r="O1736" t="e">
        <f>VLOOKUP(TRIM(K1736),AKP!$G$2:$H$1543,2,FALSE)</f>
        <v>#N/A</v>
      </c>
    </row>
    <row r="1737" spans="1:15" x14ac:dyDescent="0.3">
      <c r="A1737">
        <v>3278</v>
      </c>
      <c r="B1737">
        <v>35</v>
      </c>
      <c r="C1737" t="s">
        <v>394</v>
      </c>
      <c r="D1737">
        <v>3522</v>
      </c>
      <c r="E1737" t="s">
        <v>951</v>
      </c>
      <c r="F1737" t="s">
        <v>1143</v>
      </c>
      <c r="G1737">
        <v>2024</v>
      </c>
      <c r="H1737">
        <v>61</v>
      </c>
      <c r="I1737">
        <v>6</v>
      </c>
      <c r="J1737" t="s">
        <v>423</v>
      </c>
      <c r="K1737" t="s">
        <v>3108</v>
      </c>
      <c r="L1737" s="5">
        <v>87.627127682573004</v>
      </c>
      <c r="M1737" s="5">
        <v>88.8</v>
      </c>
      <c r="N1737" t="e">
        <f>VLOOKUP(K1737,AKE!$F$2:$G$1543,2,FALSE)</f>
        <v>#N/A</v>
      </c>
      <c r="O1737" t="e">
        <f>VLOOKUP(TRIM(K1737),AKP!$G$2:$H$1543,2,FALSE)</f>
        <v>#N/A</v>
      </c>
    </row>
    <row r="1738" spans="1:15" x14ac:dyDescent="0.3">
      <c r="A1738">
        <v>3279</v>
      </c>
      <c r="B1738">
        <v>35</v>
      </c>
      <c r="C1738" t="s">
        <v>394</v>
      </c>
      <c r="D1738">
        <v>3523</v>
      </c>
      <c r="E1738" t="s">
        <v>951</v>
      </c>
      <c r="F1738" t="s">
        <v>1144</v>
      </c>
      <c r="G1738">
        <v>2024</v>
      </c>
      <c r="H1738">
        <v>99</v>
      </c>
      <c r="I1738">
        <v>6</v>
      </c>
      <c r="J1738" t="s">
        <v>424</v>
      </c>
      <c r="K1738" t="s">
        <v>3109</v>
      </c>
      <c r="L1738" s="5">
        <v>85.849574511995002</v>
      </c>
      <c r="M1738" s="5">
        <v>91.6</v>
      </c>
      <c r="N1738" t="e">
        <f>VLOOKUP(K1738,AKE!$F$2:$G$1543,2,FALSE)</f>
        <v>#N/A</v>
      </c>
      <c r="O1738" t="e">
        <f>VLOOKUP(TRIM(K1738),AKP!$G$2:$H$1543,2,FALSE)</f>
        <v>#N/A</v>
      </c>
    </row>
    <row r="1739" spans="1:15" x14ac:dyDescent="0.3">
      <c r="A1739">
        <v>3280</v>
      </c>
      <c r="B1739">
        <v>35</v>
      </c>
      <c r="C1739" t="s">
        <v>394</v>
      </c>
      <c r="D1739">
        <v>3524</v>
      </c>
      <c r="E1739" t="s">
        <v>951</v>
      </c>
      <c r="F1739" t="s">
        <v>1145</v>
      </c>
      <c r="G1739">
        <v>2024</v>
      </c>
      <c r="H1739">
        <v>24</v>
      </c>
      <c r="I1739">
        <v>6</v>
      </c>
      <c r="J1739" t="s">
        <v>426</v>
      </c>
      <c r="K1739" t="s">
        <v>3110</v>
      </c>
      <c r="L1739" s="5">
        <v>90.297070236593996</v>
      </c>
      <c r="M1739" s="5">
        <v>90.2</v>
      </c>
      <c r="N1739" t="e">
        <f>VLOOKUP(K1739,AKE!$F$2:$G$1543,2,FALSE)</f>
        <v>#N/A</v>
      </c>
      <c r="O1739" t="e">
        <f>VLOOKUP(TRIM(K1739),AKP!$G$2:$H$1543,2,FALSE)</f>
        <v>#N/A</v>
      </c>
    </row>
    <row r="1740" spans="1:15" x14ac:dyDescent="0.3">
      <c r="A1740">
        <v>3281</v>
      </c>
      <c r="B1740">
        <v>35</v>
      </c>
      <c r="C1740" t="s">
        <v>394</v>
      </c>
      <c r="D1740">
        <v>3525</v>
      </c>
      <c r="E1740" t="s">
        <v>951</v>
      </c>
      <c r="F1740" t="s">
        <v>1146</v>
      </c>
      <c r="G1740">
        <v>2024</v>
      </c>
      <c r="H1740">
        <v>20</v>
      </c>
      <c r="I1740">
        <v>6</v>
      </c>
      <c r="J1740" t="s">
        <v>427</v>
      </c>
      <c r="K1740" t="s">
        <v>3111</v>
      </c>
      <c r="L1740" s="5">
        <v>90.896354951991</v>
      </c>
      <c r="M1740" s="5">
        <v>93.6</v>
      </c>
      <c r="N1740" t="e">
        <f>VLOOKUP(K1740,AKE!$F$2:$G$1543,2,FALSE)</f>
        <v>#N/A</v>
      </c>
      <c r="O1740" t="e">
        <f>VLOOKUP(TRIM(K1740),AKP!$G$2:$H$1543,2,FALSE)</f>
        <v>#N/A</v>
      </c>
    </row>
    <row r="1741" spans="1:15" x14ac:dyDescent="0.3">
      <c r="A1741">
        <v>3282</v>
      </c>
      <c r="B1741">
        <v>35</v>
      </c>
      <c r="C1741" t="s">
        <v>394</v>
      </c>
      <c r="D1741">
        <v>3526</v>
      </c>
      <c r="E1741" t="s">
        <v>951</v>
      </c>
      <c r="F1741" t="s">
        <v>1147</v>
      </c>
      <c r="G1741">
        <v>2024</v>
      </c>
      <c r="H1741">
        <v>321</v>
      </c>
      <c r="I1741">
        <v>6</v>
      </c>
      <c r="J1741" t="s">
        <v>429</v>
      </c>
      <c r="K1741" t="s">
        <v>3112</v>
      </c>
      <c r="L1741" s="5">
        <v>76.017710798965993</v>
      </c>
      <c r="M1741" s="5">
        <v>77</v>
      </c>
      <c r="N1741" t="e">
        <f>VLOOKUP(K1741,AKE!$F$2:$G$1543,2,FALSE)</f>
        <v>#N/A</v>
      </c>
      <c r="O1741" t="e">
        <f>VLOOKUP(TRIM(K1741),AKP!$G$2:$H$1543,2,FALSE)</f>
        <v>#N/A</v>
      </c>
    </row>
    <row r="1742" spans="1:15" x14ac:dyDescent="0.3">
      <c r="A1742">
        <v>3283</v>
      </c>
      <c r="B1742">
        <v>35</v>
      </c>
      <c r="C1742" t="s">
        <v>394</v>
      </c>
      <c r="D1742">
        <v>3527</v>
      </c>
      <c r="E1742" t="s">
        <v>951</v>
      </c>
      <c r="F1742" t="s">
        <v>1148</v>
      </c>
      <c r="G1742">
        <v>2024</v>
      </c>
      <c r="H1742">
        <v>260</v>
      </c>
      <c r="I1742">
        <v>6</v>
      </c>
      <c r="J1742" t="s">
        <v>431</v>
      </c>
      <c r="K1742" t="s">
        <v>3113</v>
      </c>
      <c r="L1742" s="5">
        <v>78.967337994988995</v>
      </c>
      <c r="M1742" s="5">
        <v>74</v>
      </c>
      <c r="N1742" t="e">
        <f>VLOOKUP(K1742,AKE!$F$2:$G$1543,2,FALSE)</f>
        <v>#N/A</v>
      </c>
      <c r="O1742" t="e">
        <f>VLOOKUP(TRIM(K1742),AKP!$G$2:$H$1543,2,FALSE)</f>
        <v>#N/A</v>
      </c>
    </row>
    <row r="1743" spans="1:15" x14ac:dyDescent="0.3">
      <c r="A1743">
        <v>3284</v>
      </c>
      <c r="B1743">
        <v>35</v>
      </c>
      <c r="C1743" t="s">
        <v>394</v>
      </c>
      <c r="D1743">
        <v>3528</v>
      </c>
      <c r="E1743" t="s">
        <v>951</v>
      </c>
      <c r="F1743" t="s">
        <v>1149</v>
      </c>
      <c r="G1743">
        <v>2024</v>
      </c>
      <c r="H1743">
        <v>256</v>
      </c>
      <c r="I1743">
        <v>6</v>
      </c>
      <c r="J1743" t="s">
        <v>433</v>
      </c>
      <c r="K1743" t="s">
        <v>3114</v>
      </c>
      <c r="L1743" s="5">
        <v>79.076052704741997</v>
      </c>
      <c r="M1743" s="5">
        <v>71.2</v>
      </c>
      <c r="N1743" t="e">
        <f>VLOOKUP(K1743,AKE!$F$2:$G$1543,2,FALSE)</f>
        <v>#N/A</v>
      </c>
      <c r="O1743" t="e">
        <f>VLOOKUP(TRIM(K1743),AKP!$G$2:$H$1543,2,FALSE)</f>
        <v>#N/A</v>
      </c>
    </row>
    <row r="1744" spans="1:15" x14ac:dyDescent="0.3">
      <c r="A1744">
        <v>3285</v>
      </c>
      <c r="B1744">
        <v>35</v>
      </c>
      <c r="C1744" t="s">
        <v>394</v>
      </c>
      <c r="D1744">
        <v>3529</v>
      </c>
      <c r="E1744" t="s">
        <v>951</v>
      </c>
      <c r="F1744" t="s">
        <v>1150</v>
      </c>
      <c r="G1744">
        <v>2024</v>
      </c>
      <c r="H1744">
        <v>241</v>
      </c>
      <c r="I1744">
        <v>6</v>
      </c>
      <c r="J1744" t="s">
        <v>434</v>
      </c>
      <c r="K1744" t="s">
        <v>3115</v>
      </c>
      <c r="L1744" s="5">
        <v>79.769617318599003</v>
      </c>
      <c r="M1744" s="5">
        <v>98.3</v>
      </c>
      <c r="N1744" t="e">
        <f>VLOOKUP(K1744,AKE!$F$2:$G$1543,2,FALSE)</f>
        <v>#N/A</v>
      </c>
      <c r="O1744" t="e">
        <f>VLOOKUP(TRIM(K1744),AKP!$G$2:$H$1543,2,FALSE)</f>
        <v>#N/A</v>
      </c>
    </row>
    <row r="1745" spans="1:15" x14ac:dyDescent="0.3">
      <c r="A1745">
        <v>3286</v>
      </c>
      <c r="B1745">
        <v>36</v>
      </c>
      <c r="C1745" t="s">
        <v>449</v>
      </c>
      <c r="D1745">
        <v>3601</v>
      </c>
      <c r="E1745" t="s">
        <v>951</v>
      </c>
      <c r="F1745" t="s">
        <v>1151</v>
      </c>
      <c r="G1745">
        <v>2024</v>
      </c>
      <c r="H1745">
        <v>329</v>
      </c>
      <c r="I1745">
        <v>5</v>
      </c>
      <c r="J1745" t="s">
        <v>448</v>
      </c>
      <c r="K1745" t="s">
        <v>3116</v>
      </c>
      <c r="L1745" s="5">
        <v>75.631254804481003</v>
      </c>
      <c r="M1745" s="5">
        <v>80.400000000000006</v>
      </c>
      <c r="N1745" t="e">
        <f>VLOOKUP(K1745,AKE!$F$2:$G$1543,2,FALSE)</f>
        <v>#N/A</v>
      </c>
      <c r="O1745" t="e">
        <f>VLOOKUP(TRIM(K1745),AKP!$G$2:$H$1543,2,FALSE)</f>
        <v>#N/A</v>
      </c>
    </row>
    <row r="1746" spans="1:15" x14ac:dyDescent="0.3">
      <c r="A1746">
        <v>3287</v>
      </c>
      <c r="B1746">
        <v>36</v>
      </c>
      <c r="C1746" t="s">
        <v>449</v>
      </c>
      <c r="D1746">
        <v>3602</v>
      </c>
      <c r="E1746" t="s">
        <v>951</v>
      </c>
      <c r="F1746" t="s">
        <v>1152</v>
      </c>
      <c r="G1746">
        <v>2024</v>
      </c>
      <c r="H1746">
        <v>368</v>
      </c>
      <c r="I1746">
        <v>5</v>
      </c>
      <c r="J1746" t="s">
        <v>451</v>
      </c>
      <c r="K1746" t="s">
        <v>3117</v>
      </c>
      <c r="L1746" s="5">
        <v>72.757669169905995</v>
      </c>
      <c r="M1746" s="5">
        <v>93.2</v>
      </c>
      <c r="N1746" t="e">
        <f>VLOOKUP(K1746,AKE!$F$2:$G$1543,2,FALSE)</f>
        <v>#N/A</v>
      </c>
      <c r="O1746" t="e">
        <f>VLOOKUP(TRIM(K1746),AKP!$G$2:$H$1543,2,FALSE)</f>
        <v>#N/A</v>
      </c>
    </row>
    <row r="1747" spans="1:15" x14ac:dyDescent="0.3">
      <c r="A1747">
        <v>3288</v>
      </c>
      <c r="B1747">
        <v>36</v>
      </c>
      <c r="C1747" t="s">
        <v>449</v>
      </c>
      <c r="D1747">
        <v>3603</v>
      </c>
      <c r="E1747" t="s">
        <v>951</v>
      </c>
      <c r="F1747" t="s">
        <v>1153</v>
      </c>
      <c r="G1747">
        <v>2024</v>
      </c>
      <c r="H1747">
        <v>290</v>
      </c>
      <c r="I1747">
        <v>6</v>
      </c>
      <c r="J1747" t="s">
        <v>452</v>
      </c>
      <c r="K1747" t="s">
        <v>3118</v>
      </c>
      <c r="L1747" s="5">
        <v>77.601373041707006</v>
      </c>
      <c r="M1747" s="5">
        <v>89.4</v>
      </c>
      <c r="N1747" t="e">
        <f>VLOOKUP(K1747,AKE!$F$2:$G$1543,2,FALSE)</f>
        <v>#N/A</v>
      </c>
      <c r="O1747" t="e">
        <f>VLOOKUP(TRIM(K1747),AKP!$G$2:$H$1543,2,FALSE)</f>
        <v>#N/A</v>
      </c>
    </row>
    <row r="1748" spans="1:15" x14ac:dyDescent="0.3">
      <c r="A1748">
        <v>3289</v>
      </c>
      <c r="B1748">
        <v>36</v>
      </c>
      <c r="C1748" t="s">
        <v>449</v>
      </c>
      <c r="D1748">
        <v>3604</v>
      </c>
      <c r="E1748" t="s">
        <v>951</v>
      </c>
      <c r="F1748" t="s">
        <v>1154</v>
      </c>
      <c r="G1748">
        <v>2024</v>
      </c>
      <c r="H1748">
        <v>196</v>
      </c>
      <c r="I1748">
        <v>6</v>
      </c>
      <c r="J1748" t="s">
        <v>453</v>
      </c>
      <c r="K1748" t="s">
        <v>3119</v>
      </c>
      <c r="L1748" s="5">
        <v>81.388772947014004</v>
      </c>
      <c r="M1748" s="5">
        <v>88.9</v>
      </c>
      <c r="N1748" t="e">
        <f>VLOOKUP(K1748,AKE!$F$2:$G$1543,2,FALSE)</f>
        <v>#N/A</v>
      </c>
      <c r="O1748" t="e">
        <f>VLOOKUP(TRIM(K1748),AKP!$G$2:$H$1543,2,FALSE)</f>
        <v>#N/A</v>
      </c>
    </row>
    <row r="1749" spans="1:15" x14ac:dyDescent="0.3">
      <c r="A1749">
        <v>3290</v>
      </c>
      <c r="B1749">
        <v>51</v>
      </c>
      <c r="C1749" t="s">
        <v>460</v>
      </c>
      <c r="D1749">
        <v>5101</v>
      </c>
      <c r="E1749" t="s">
        <v>951</v>
      </c>
      <c r="F1749" t="s">
        <v>1155</v>
      </c>
      <c r="G1749">
        <v>2024</v>
      </c>
      <c r="H1749">
        <v>60</v>
      </c>
      <c r="I1749">
        <v>6</v>
      </c>
      <c r="J1749" t="s">
        <v>459</v>
      </c>
      <c r="K1749" t="s">
        <v>3120</v>
      </c>
      <c r="L1749" s="5">
        <v>87.640347435056995</v>
      </c>
      <c r="M1749" s="5">
        <v>92.5</v>
      </c>
      <c r="N1749" t="e">
        <f>VLOOKUP(K1749,AKE!$F$2:$G$1543,2,FALSE)</f>
        <v>#N/A</v>
      </c>
      <c r="O1749" t="e">
        <f>VLOOKUP(TRIM(K1749),AKP!$G$2:$H$1543,2,FALSE)</f>
        <v>#N/A</v>
      </c>
    </row>
    <row r="1750" spans="1:15" x14ac:dyDescent="0.3">
      <c r="A1750">
        <v>3291</v>
      </c>
      <c r="B1750">
        <v>51</v>
      </c>
      <c r="C1750" t="s">
        <v>460</v>
      </c>
      <c r="D1750">
        <v>5102</v>
      </c>
      <c r="E1750" t="s">
        <v>951</v>
      </c>
      <c r="F1750" t="s">
        <v>1156</v>
      </c>
      <c r="G1750">
        <v>2024</v>
      </c>
      <c r="H1750">
        <v>9</v>
      </c>
      <c r="I1750">
        <v>6</v>
      </c>
      <c r="J1750" t="s">
        <v>462</v>
      </c>
      <c r="K1750" t="s">
        <v>3121</v>
      </c>
      <c r="L1750" s="5">
        <v>92.510501840212001</v>
      </c>
      <c r="M1750" s="5">
        <v>91.4</v>
      </c>
      <c r="N1750" t="e">
        <f>VLOOKUP(K1750,AKE!$F$2:$G$1543,2,FALSE)</f>
        <v>#N/A</v>
      </c>
      <c r="O1750" t="e">
        <f>VLOOKUP(TRIM(K1750),AKP!$G$2:$H$1543,2,FALSE)</f>
        <v>#N/A</v>
      </c>
    </row>
    <row r="1751" spans="1:15" x14ac:dyDescent="0.3">
      <c r="A1751">
        <v>3292</v>
      </c>
      <c r="B1751">
        <v>51</v>
      </c>
      <c r="C1751" t="s">
        <v>460</v>
      </c>
      <c r="D1751">
        <v>5103</v>
      </c>
      <c r="E1751" t="s">
        <v>951</v>
      </c>
      <c r="F1751" t="s">
        <v>1157</v>
      </c>
      <c r="G1751">
        <v>2024</v>
      </c>
      <c r="H1751">
        <v>5</v>
      </c>
      <c r="I1751">
        <v>6</v>
      </c>
      <c r="J1751" t="s">
        <v>463</v>
      </c>
      <c r="K1751" t="s">
        <v>3122</v>
      </c>
      <c r="L1751" s="5">
        <v>92.898972059266995</v>
      </c>
      <c r="M1751" s="5">
        <v>92.2</v>
      </c>
      <c r="N1751" t="e">
        <f>VLOOKUP(K1751,AKE!$F$2:$G$1543,2,FALSE)</f>
        <v>#N/A</v>
      </c>
      <c r="O1751" t="e">
        <f>VLOOKUP(TRIM(K1751),AKP!$G$2:$H$1543,2,FALSE)</f>
        <v>#N/A</v>
      </c>
    </row>
    <row r="1752" spans="1:15" x14ac:dyDescent="0.3">
      <c r="A1752">
        <v>3293</v>
      </c>
      <c r="B1752">
        <v>51</v>
      </c>
      <c r="C1752" t="s">
        <v>460</v>
      </c>
      <c r="D1752">
        <v>5104</v>
      </c>
      <c r="E1752" t="s">
        <v>951</v>
      </c>
      <c r="F1752" t="s">
        <v>1158</v>
      </c>
      <c r="G1752">
        <v>2024</v>
      </c>
      <c r="H1752">
        <v>7</v>
      </c>
      <c r="I1752">
        <v>6</v>
      </c>
      <c r="J1752" t="s">
        <v>464</v>
      </c>
      <c r="K1752" t="s">
        <v>3123</v>
      </c>
      <c r="L1752" s="5">
        <v>92.774313016190007</v>
      </c>
      <c r="M1752" s="5">
        <v>92.6</v>
      </c>
      <c r="N1752" t="e">
        <f>VLOOKUP(K1752,AKE!$F$2:$G$1543,2,FALSE)</f>
        <v>#N/A</v>
      </c>
      <c r="O1752" t="e">
        <f>VLOOKUP(TRIM(K1752),AKP!$G$2:$H$1543,2,FALSE)</f>
        <v>#N/A</v>
      </c>
    </row>
    <row r="1753" spans="1:15" x14ac:dyDescent="0.3">
      <c r="A1753">
        <v>3294</v>
      </c>
      <c r="B1753">
        <v>51</v>
      </c>
      <c r="C1753" t="s">
        <v>460</v>
      </c>
      <c r="D1753">
        <v>5105</v>
      </c>
      <c r="E1753" t="s">
        <v>951</v>
      </c>
      <c r="F1753" t="s">
        <v>1159</v>
      </c>
      <c r="G1753">
        <v>2024</v>
      </c>
      <c r="H1753">
        <v>67</v>
      </c>
      <c r="I1753">
        <v>6</v>
      </c>
      <c r="J1753" t="s">
        <v>465</v>
      </c>
      <c r="K1753" t="s">
        <v>3124</v>
      </c>
      <c r="L1753" s="5">
        <v>87.465050334761997</v>
      </c>
      <c r="M1753" s="5">
        <v>89.7</v>
      </c>
      <c r="N1753" t="e">
        <f>VLOOKUP(K1753,AKE!$F$2:$G$1543,2,FALSE)</f>
        <v>#N/A</v>
      </c>
      <c r="O1753" t="e">
        <f>VLOOKUP(TRIM(K1753),AKP!$G$2:$H$1543,2,FALSE)</f>
        <v>#N/A</v>
      </c>
    </row>
    <row r="1754" spans="1:15" x14ac:dyDescent="0.3">
      <c r="A1754">
        <v>3295</v>
      </c>
      <c r="B1754">
        <v>51</v>
      </c>
      <c r="C1754" t="s">
        <v>460</v>
      </c>
      <c r="D1754">
        <v>5106</v>
      </c>
      <c r="E1754" t="s">
        <v>951</v>
      </c>
      <c r="F1754" t="s">
        <v>1160</v>
      </c>
      <c r="G1754">
        <v>2024</v>
      </c>
      <c r="H1754">
        <v>297</v>
      </c>
      <c r="I1754">
        <v>6</v>
      </c>
      <c r="J1754" t="s">
        <v>466</v>
      </c>
      <c r="K1754" t="s">
        <v>3125</v>
      </c>
      <c r="L1754" s="5">
        <v>77.191392457812995</v>
      </c>
      <c r="M1754" s="5">
        <v>93</v>
      </c>
      <c r="N1754" t="e">
        <f>VLOOKUP(K1754,AKE!$F$2:$G$1543,2,FALSE)</f>
        <v>#N/A</v>
      </c>
      <c r="O1754" t="e">
        <f>VLOOKUP(TRIM(K1754),AKP!$G$2:$H$1543,2,FALSE)</f>
        <v>#N/A</v>
      </c>
    </row>
    <row r="1755" spans="1:15" x14ac:dyDescent="0.3">
      <c r="A1755">
        <v>3296</v>
      </c>
      <c r="B1755">
        <v>51</v>
      </c>
      <c r="C1755" t="s">
        <v>460</v>
      </c>
      <c r="D1755">
        <v>5107</v>
      </c>
      <c r="E1755" t="s">
        <v>951</v>
      </c>
      <c r="F1755" t="s">
        <v>1161</v>
      </c>
      <c r="G1755">
        <v>2024</v>
      </c>
      <c r="H1755">
        <v>142</v>
      </c>
      <c r="I1755">
        <v>6</v>
      </c>
      <c r="J1755" t="s">
        <v>467</v>
      </c>
      <c r="K1755" t="s">
        <v>3126</v>
      </c>
      <c r="L1755" s="5">
        <v>83.966491491832002</v>
      </c>
      <c r="M1755" s="5">
        <v>87.9</v>
      </c>
      <c r="N1755" t="e">
        <f>VLOOKUP(K1755,AKE!$F$2:$G$1543,2,FALSE)</f>
        <v>#N/A</v>
      </c>
      <c r="O1755" t="e">
        <f>VLOOKUP(TRIM(K1755),AKP!$G$2:$H$1543,2,FALSE)</f>
        <v>#N/A</v>
      </c>
    </row>
    <row r="1756" spans="1:15" x14ac:dyDescent="0.3">
      <c r="A1756">
        <v>3297</v>
      </c>
      <c r="B1756">
        <v>51</v>
      </c>
      <c r="C1756" t="s">
        <v>460</v>
      </c>
      <c r="D1756">
        <v>5108</v>
      </c>
      <c r="E1756" t="s">
        <v>951</v>
      </c>
      <c r="F1756" t="s">
        <v>1162</v>
      </c>
      <c r="G1756">
        <v>2024</v>
      </c>
      <c r="H1756">
        <v>155</v>
      </c>
      <c r="I1756">
        <v>6</v>
      </c>
      <c r="J1756" t="s">
        <v>468</v>
      </c>
      <c r="K1756" t="s">
        <v>3127</v>
      </c>
      <c r="L1756" s="5">
        <v>83.259425628966</v>
      </c>
      <c r="M1756" s="5">
        <v>91.7</v>
      </c>
      <c r="N1756" t="e">
        <f>VLOOKUP(K1756,AKE!$F$2:$G$1543,2,FALSE)</f>
        <v>#N/A</v>
      </c>
      <c r="O1756" t="e">
        <f>VLOOKUP(TRIM(K1756),AKP!$G$2:$H$1543,2,FALSE)</f>
        <v>#N/A</v>
      </c>
    </row>
    <row r="1757" spans="1:15" x14ac:dyDescent="0.3">
      <c r="A1757">
        <v>3298</v>
      </c>
      <c r="B1757">
        <v>52</v>
      </c>
      <c r="C1757" t="s">
        <v>471</v>
      </c>
      <c r="D1757">
        <v>5201</v>
      </c>
      <c r="E1757" t="s">
        <v>951</v>
      </c>
      <c r="F1757" t="s">
        <v>1163</v>
      </c>
      <c r="G1757">
        <v>2024</v>
      </c>
      <c r="H1757">
        <v>327</v>
      </c>
      <c r="I1757">
        <v>6</v>
      </c>
      <c r="J1757" t="s">
        <v>470</v>
      </c>
      <c r="K1757" t="s">
        <v>3128</v>
      </c>
      <c r="L1757" s="5">
        <v>75.737544141091007</v>
      </c>
      <c r="M1757" s="5">
        <v>92.9</v>
      </c>
      <c r="N1757" t="e">
        <f>VLOOKUP(K1757,AKE!$F$2:$G$1543,2,FALSE)</f>
        <v>#N/A</v>
      </c>
      <c r="O1757" t="e">
        <f>VLOOKUP(TRIM(K1757),AKP!$G$2:$H$1543,2,FALSE)</f>
        <v>#N/A</v>
      </c>
    </row>
    <row r="1758" spans="1:15" x14ac:dyDescent="0.3">
      <c r="A1758">
        <v>3299</v>
      </c>
      <c r="B1758">
        <v>52</v>
      </c>
      <c r="C1758" t="s">
        <v>471</v>
      </c>
      <c r="D1758">
        <v>5202</v>
      </c>
      <c r="E1758" t="s">
        <v>951</v>
      </c>
      <c r="F1758" t="s">
        <v>1164</v>
      </c>
      <c r="G1758">
        <v>2024</v>
      </c>
      <c r="H1758">
        <v>249</v>
      </c>
      <c r="I1758">
        <v>6</v>
      </c>
      <c r="J1758" t="s">
        <v>473</v>
      </c>
      <c r="K1758" t="s">
        <v>3129</v>
      </c>
      <c r="L1758" s="5">
        <v>79.502200503273997</v>
      </c>
      <c r="M1758" s="5">
        <v>93.5</v>
      </c>
      <c r="N1758" t="e">
        <f>VLOOKUP(K1758,AKE!$F$2:$G$1543,2,FALSE)</f>
        <v>#N/A</v>
      </c>
      <c r="O1758" t="e">
        <f>VLOOKUP(TRIM(K1758),AKP!$G$2:$H$1543,2,FALSE)</f>
        <v>#N/A</v>
      </c>
    </row>
    <row r="1759" spans="1:15" x14ac:dyDescent="0.3">
      <c r="A1759">
        <v>3300</v>
      </c>
      <c r="B1759">
        <v>52</v>
      </c>
      <c r="C1759" t="s">
        <v>471</v>
      </c>
      <c r="D1759">
        <v>5203</v>
      </c>
      <c r="E1759" t="s">
        <v>951</v>
      </c>
      <c r="F1759" t="s">
        <v>1165</v>
      </c>
      <c r="G1759">
        <v>2024</v>
      </c>
      <c r="H1759">
        <v>360</v>
      </c>
      <c r="I1759">
        <v>5</v>
      </c>
      <c r="J1759" t="s">
        <v>475</v>
      </c>
      <c r="K1759" t="s">
        <v>3130</v>
      </c>
      <c r="L1759" s="5">
        <v>73.322161518113006</v>
      </c>
      <c r="M1759" s="5">
        <v>95.3</v>
      </c>
      <c r="N1759" t="e">
        <f>VLOOKUP(K1759,AKE!$F$2:$G$1543,2,FALSE)</f>
        <v>#N/A</v>
      </c>
      <c r="O1759" t="e">
        <f>VLOOKUP(TRIM(K1759),AKP!$G$2:$H$1543,2,FALSE)</f>
        <v>#N/A</v>
      </c>
    </row>
    <row r="1760" spans="1:15" x14ac:dyDescent="0.3">
      <c r="A1760">
        <v>3301</v>
      </c>
      <c r="B1760">
        <v>52</v>
      </c>
      <c r="C1760" t="s">
        <v>471</v>
      </c>
      <c r="D1760">
        <v>5204</v>
      </c>
      <c r="E1760" t="s">
        <v>951</v>
      </c>
      <c r="F1760" t="s">
        <v>1166</v>
      </c>
      <c r="G1760">
        <v>2024</v>
      </c>
      <c r="H1760">
        <v>100</v>
      </c>
      <c r="I1760">
        <v>6</v>
      </c>
      <c r="J1760" t="s">
        <v>477</v>
      </c>
      <c r="K1760" t="s">
        <v>3131</v>
      </c>
      <c r="L1760" s="5">
        <v>85.823812540291996</v>
      </c>
      <c r="M1760" s="5">
        <v>86</v>
      </c>
      <c r="N1760" t="e">
        <f>VLOOKUP(K1760,AKE!$F$2:$G$1543,2,FALSE)</f>
        <v>#N/A</v>
      </c>
      <c r="O1760" t="e">
        <f>VLOOKUP(TRIM(K1760),AKP!$G$2:$H$1543,2,FALSE)</f>
        <v>#N/A</v>
      </c>
    </row>
    <row r="1761" spans="1:15" x14ac:dyDescent="0.3">
      <c r="A1761">
        <v>3302</v>
      </c>
      <c r="B1761">
        <v>52</v>
      </c>
      <c r="C1761" t="s">
        <v>471</v>
      </c>
      <c r="D1761">
        <v>5205</v>
      </c>
      <c r="E1761" t="s">
        <v>951</v>
      </c>
      <c r="F1761" t="s">
        <v>1167</v>
      </c>
      <c r="G1761">
        <v>2024</v>
      </c>
      <c r="H1761">
        <v>199</v>
      </c>
      <c r="I1761">
        <v>6</v>
      </c>
      <c r="J1761" t="s">
        <v>478</v>
      </c>
      <c r="K1761" t="s">
        <v>3132</v>
      </c>
      <c r="L1761" s="5">
        <v>81.244429151410003</v>
      </c>
      <c r="M1761" s="5">
        <v>87.7</v>
      </c>
      <c r="N1761" t="e">
        <f>VLOOKUP(K1761,AKE!$F$2:$G$1543,2,FALSE)</f>
        <v>#N/A</v>
      </c>
      <c r="O1761" t="e">
        <f>VLOOKUP(TRIM(K1761),AKP!$G$2:$H$1543,2,FALSE)</f>
        <v>#N/A</v>
      </c>
    </row>
    <row r="1762" spans="1:15" x14ac:dyDescent="0.3">
      <c r="A1762">
        <v>3303</v>
      </c>
      <c r="B1762">
        <v>52</v>
      </c>
      <c r="C1762" t="s">
        <v>471</v>
      </c>
      <c r="D1762">
        <v>5206</v>
      </c>
      <c r="E1762" t="s">
        <v>951</v>
      </c>
      <c r="F1762" t="s">
        <v>1168</v>
      </c>
      <c r="G1762">
        <v>2024</v>
      </c>
      <c r="H1762">
        <v>282</v>
      </c>
      <c r="I1762">
        <v>6</v>
      </c>
      <c r="J1762" t="s">
        <v>479</v>
      </c>
      <c r="K1762" t="s">
        <v>3133</v>
      </c>
      <c r="L1762" s="5">
        <v>78.259726803453006</v>
      </c>
      <c r="M1762" s="5">
        <v>79.7</v>
      </c>
      <c r="N1762" t="e">
        <f>VLOOKUP(K1762,AKE!$F$2:$G$1543,2,FALSE)</f>
        <v>#N/A</v>
      </c>
      <c r="O1762" t="e">
        <f>VLOOKUP(TRIM(K1762),AKP!$G$2:$H$1543,2,FALSE)</f>
        <v>#N/A</v>
      </c>
    </row>
    <row r="1763" spans="1:15" x14ac:dyDescent="0.3">
      <c r="A1763">
        <v>3304</v>
      </c>
      <c r="B1763">
        <v>52</v>
      </c>
      <c r="C1763" t="s">
        <v>471</v>
      </c>
      <c r="D1763">
        <v>5207</v>
      </c>
      <c r="E1763" t="s">
        <v>951</v>
      </c>
      <c r="F1763" t="s">
        <v>1169</v>
      </c>
      <c r="G1763">
        <v>2024</v>
      </c>
      <c r="H1763">
        <v>88</v>
      </c>
      <c r="I1763">
        <v>6</v>
      </c>
      <c r="J1763" t="s">
        <v>480</v>
      </c>
      <c r="K1763" t="s">
        <v>3134</v>
      </c>
      <c r="L1763" s="5">
        <v>86.471930133507001</v>
      </c>
      <c r="M1763" s="5">
        <v>90</v>
      </c>
      <c r="N1763" t="e">
        <f>VLOOKUP(K1763,AKE!$F$2:$G$1543,2,FALSE)</f>
        <v>#N/A</v>
      </c>
      <c r="O1763" t="e">
        <f>VLOOKUP(TRIM(K1763),AKP!$G$2:$H$1543,2,FALSE)</f>
        <v>#N/A</v>
      </c>
    </row>
    <row r="1764" spans="1:15" x14ac:dyDescent="0.3">
      <c r="A1764">
        <v>3305</v>
      </c>
      <c r="B1764">
        <v>52</v>
      </c>
      <c r="C1764" t="s">
        <v>471</v>
      </c>
      <c r="D1764">
        <v>5208</v>
      </c>
      <c r="E1764" t="s">
        <v>951</v>
      </c>
      <c r="F1764" t="s">
        <v>1170</v>
      </c>
      <c r="G1764">
        <v>2024</v>
      </c>
      <c r="H1764">
        <v>406</v>
      </c>
      <c r="I1764">
        <v>5</v>
      </c>
      <c r="J1764" t="s">
        <v>481</v>
      </c>
      <c r="K1764" t="s">
        <v>3135</v>
      </c>
      <c r="L1764" s="5">
        <v>68.385817246263002</v>
      </c>
      <c r="M1764" s="5">
        <v>95</v>
      </c>
      <c r="N1764" t="e">
        <f>VLOOKUP(K1764,AKE!$F$2:$G$1543,2,FALSE)</f>
        <v>#N/A</v>
      </c>
      <c r="O1764" t="e">
        <f>VLOOKUP(TRIM(K1764),AKP!$G$2:$H$1543,2,FALSE)</f>
        <v>#N/A</v>
      </c>
    </row>
    <row r="1765" spans="1:15" x14ac:dyDescent="0.3">
      <c r="A1765">
        <v>3306</v>
      </c>
      <c r="B1765">
        <v>53</v>
      </c>
      <c r="C1765" t="s">
        <v>486</v>
      </c>
      <c r="D1765">
        <v>5312</v>
      </c>
      <c r="E1765" t="s">
        <v>951</v>
      </c>
      <c r="F1765" t="s">
        <v>1171</v>
      </c>
      <c r="G1765">
        <v>2024</v>
      </c>
      <c r="H1765">
        <v>385</v>
      </c>
      <c r="I1765">
        <v>5</v>
      </c>
      <c r="J1765" t="s">
        <v>485</v>
      </c>
      <c r="K1765" t="s">
        <v>3136</v>
      </c>
      <c r="L1765" s="5">
        <v>71.309317249478994</v>
      </c>
      <c r="M1765" s="5">
        <v>67</v>
      </c>
      <c r="N1765" t="e">
        <f>VLOOKUP(K1765,AKE!$F$2:$G$1543,2,FALSE)</f>
        <v>#N/A</v>
      </c>
      <c r="O1765" t="e">
        <f>VLOOKUP(TRIM(K1765),AKP!$G$2:$H$1543,2,FALSE)</f>
        <v>#N/A</v>
      </c>
    </row>
    <row r="1766" spans="1:15" x14ac:dyDescent="0.3">
      <c r="A1766">
        <v>3307</v>
      </c>
      <c r="B1766">
        <v>53</v>
      </c>
      <c r="C1766" t="s">
        <v>486</v>
      </c>
      <c r="D1766">
        <v>5311</v>
      </c>
      <c r="E1766" t="s">
        <v>951</v>
      </c>
      <c r="F1766" t="s">
        <v>1172</v>
      </c>
      <c r="G1766">
        <v>2024</v>
      </c>
      <c r="H1766">
        <v>389</v>
      </c>
      <c r="I1766">
        <v>5</v>
      </c>
      <c r="J1766" t="s">
        <v>488</v>
      </c>
      <c r="K1766" t="s">
        <v>3137</v>
      </c>
      <c r="L1766" s="5">
        <v>70.977242196182999</v>
      </c>
      <c r="M1766" s="5">
        <v>71.3</v>
      </c>
      <c r="N1766" t="e">
        <f>VLOOKUP(K1766,AKE!$F$2:$G$1543,2,FALSE)</f>
        <v>#N/A</v>
      </c>
      <c r="O1766" t="e">
        <f>VLOOKUP(TRIM(K1766),AKP!$G$2:$H$1543,2,FALSE)</f>
        <v>#N/A</v>
      </c>
    </row>
    <row r="1767" spans="1:15" x14ac:dyDescent="0.3">
      <c r="A1767">
        <v>3308</v>
      </c>
      <c r="B1767">
        <v>53</v>
      </c>
      <c r="C1767" t="s">
        <v>486</v>
      </c>
      <c r="D1767">
        <v>5301</v>
      </c>
      <c r="E1767" t="s">
        <v>951</v>
      </c>
      <c r="F1767" t="s">
        <v>1173</v>
      </c>
      <c r="G1767">
        <v>2024</v>
      </c>
      <c r="H1767">
        <v>393</v>
      </c>
      <c r="I1767">
        <v>5</v>
      </c>
      <c r="J1767" t="s">
        <v>490</v>
      </c>
      <c r="K1767" t="s">
        <v>3138</v>
      </c>
      <c r="L1767" s="5">
        <v>70.451684686613007</v>
      </c>
      <c r="M1767" s="5">
        <v>70.900000000000006</v>
      </c>
      <c r="N1767" t="e">
        <f>VLOOKUP(K1767,AKE!$F$2:$G$1543,2,FALSE)</f>
        <v>#N/A</v>
      </c>
      <c r="O1767" t="e">
        <f>VLOOKUP(TRIM(K1767),AKP!$G$2:$H$1543,2,FALSE)</f>
        <v>#N/A</v>
      </c>
    </row>
    <row r="1768" spans="1:15" x14ac:dyDescent="0.3">
      <c r="A1768">
        <v>3309</v>
      </c>
      <c r="B1768">
        <v>53</v>
      </c>
      <c r="C1768" t="s">
        <v>486</v>
      </c>
      <c r="D1768">
        <v>5302</v>
      </c>
      <c r="E1768" t="s">
        <v>951</v>
      </c>
      <c r="F1768" t="s">
        <v>1174</v>
      </c>
      <c r="G1768">
        <v>2024</v>
      </c>
      <c r="H1768">
        <v>412</v>
      </c>
      <c r="I1768">
        <v>4</v>
      </c>
      <c r="J1768" t="s">
        <v>492</v>
      </c>
      <c r="K1768" t="s">
        <v>3139</v>
      </c>
      <c r="L1768" s="5">
        <v>67.023520157142002</v>
      </c>
      <c r="M1768" s="5">
        <v>75.900000000000006</v>
      </c>
      <c r="N1768" t="e">
        <f>VLOOKUP(K1768,AKE!$F$2:$G$1543,2,FALSE)</f>
        <v>#N/A</v>
      </c>
      <c r="O1768" t="e">
        <f>VLOOKUP(TRIM(K1768),AKP!$G$2:$H$1543,2,FALSE)</f>
        <v>#N/A</v>
      </c>
    </row>
    <row r="1769" spans="1:15" x14ac:dyDescent="0.3">
      <c r="A1769">
        <v>3310</v>
      </c>
      <c r="B1769">
        <v>53</v>
      </c>
      <c r="C1769" t="s">
        <v>486</v>
      </c>
      <c r="D1769">
        <v>5303</v>
      </c>
      <c r="E1769" t="s">
        <v>951</v>
      </c>
      <c r="F1769" t="s">
        <v>1175</v>
      </c>
      <c r="G1769">
        <v>2024</v>
      </c>
      <c r="H1769">
        <v>358</v>
      </c>
      <c r="I1769">
        <v>5</v>
      </c>
      <c r="J1769" t="s">
        <v>494</v>
      </c>
      <c r="K1769" t="s">
        <v>3140</v>
      </c>
      <c r="L1769" s="5">
        <v>73.608545723559004</v>
      </c>
      <c r="M1769" s="5">
        <v>80.099999999999994</v>
      </c>
      <c r="N1769" t="e">
        <f>VLOOKUP(K1769,AKE!$F$2:$G$1543,2,FALSE)</f>
        <v>#N/A</v>
      </c>
      <c r="O1769" t="e">
        <f>VLOOKUP(TRIM(K1769),AKP!$G$2:$H$1543,2,FALSE)</f>
        <v>#N/A</v>
      </c>
    </row>
    <row r="1770" spans="1:15" x14ac:dyDescent="0.3">
      <c r="A1770">
        <v>3311</v>
      </c>
      <c r="B1770">
        <v>53</v>
      </c>
      <c r="C1770" t="s">
        <v>486</v>
      </c>
      <c r="D1770">
        <v>5304</v>
      </c>
      <c r="E1770" t="s">
        <v>951</v>
      </c>
      <c r="F1770" t="s">
        <v>1176</v>
      </c>
      <c r="G1770">
        <v>2024</v>
      </c>
      <c r="H1770">
        <v>387</v>
      </c>
      <c r="I1770">
        <v>5</v>
      </c>
      <c r="J1770" t="s">
        <v>496</v>
      </c>
      <c r="K1770" t="s">
        <v>3141</v>
      </c>
      <c r="L1770" s="5">
        <v>71.211901170122005</v>
      </c>
      <c r="M1770" s="5">
        <v>72.900000000000006</v>
      </c>
      <c r="N1770" t="e">
        <f>VLOOKUP(K1770,AKE!$F$2:$G$1543,2,FALSE)</f>
        <v>#N/A</v>
      </c>
      <c r="O1770" t="e">
        <f>VLOOKUP(TRIM(K1770),AKP!$G$2:$H$1543,2,FALSE)</f>
        <v>#N/A</v>
      </c>
    </row>
    <row r="1771" spans="1:15" x14ac:dyDescent="0.3">
      <c r="A1771">
        <v>3312</v>
      </c>
      <c r="B1771">
        <v>53</v>
      </c>
      <c r="C1771" t="s">
        <v>486</v>
      </c>
      <c r="D1771">
        <v>5305</v>
      </c>
      <c r="E1771" t="s">
        <v>951</v>
      </c>
      <c r="F1771" t="s">
        <v>1177</v>
      </c>
      <c r="G1771">
        <v>2024</v>
      </c>
      <c r="H1771">
        <v>428</v>
      </c>
      <c r="I1771">
        <v>4</v>
      </c>
      <c r="J1771" t="s">
        <v>497</v>
      </c>
      <c r="K1771" t="s">
        <v>3142</v>
      </c>
      <c r="L1771" s="5">
        <v>63.808142174712998</v>
      </c>
      <c r="M1771" s="5">
        <v>75.5</v>
      </c>
      <c r="N1771" t="e">
        <f>VLOOKUP(K1771,AKE!$F$2:$G$1543,2,FALSE)</f>
        <v>#N/A</v>
      </c>
      <c r="O1771" t="e">
        <f>VLOOKUP(TRIM(K1771),AKP!$G$2:$H$1543,2,FALSE)</f>
        <v>#N/A</v>
      </c>
    </row>
    <row r="1772" spans="1:15" x14ac:dyDescent="0.3">
      <c r="A1772">
        <v>3313</v>
      </c>
      <c r="B1772">
        <v>53</v>
      </c>
      <c r="C1772" t="s">
        <v>486</v>
      </c>
      <c r="D1772">
        <v>5313</v>
      </c>
      <c r="E1772" t="s">
        <v>951</v>
      </c>
      <c r="F1772" t="s">
        <v>1178</v>
      </c>
      <c r="G1772">
        <v>2024</v>
      </c>
      <c r="H1772">
        <v>395</v>
      </c>
      <c r="I1772">
        <v>5</v>
      </c>
      <c r="J1772" t="s">
        <v>499</v>
      </c>
      <c r="K1772" t="s">
        <v>3143</v>
      </c>
      <c r="L1772" s="5">
        <v>70.107681350814005</v>
      </c>
      <c r="M1772" s="5">
        <v>69.3</v>
      </c>
      <c r="N1772" t="e">
        <f>VLOOKUP(K1772,AKE!$F$2:$G$1543,2,FALSE)</f>
        <v>#N/A</v>
      </c>
      <c r="O1772" t="e">
        <f>VLOOKUP(TRIM(K1772),AKP!$G$2:$H$1543,2,FALSE)</f>
        <v>#N/A</v>
      </c>
    </row>
    <row r="1773" spans="1:15" x14ac:dyDescent="0.3">
      <c r="A1773">
        <v>3314</v>
      </c>
      <c r="B1773">
        <v>53</v>
      </c>
      <c r="C1773" t="s">
        <v>486</v>
      </c>
      <c r="D1773">
        <v>5306</v>
      </c>
      <c r="E1773" t="s">
        <v>951</v>
      </c>
      <c r="F1773" t="s">
        <v>1179</v>
      </c>
      <c r="G1773">
        <v>2024</v>
      </c>
      <c r="H1773">
        <v>404</v>
      </c>
      <c r="I1773">
        <v>5</v>
      </c>
      <c r="J1773" t="s">
        <v>500</v>
      </c>
      <c r="K1773" t="s">
        <v>3144</v>
      </c>
      <c r="L1773" s="5">
        <v>68.610574302713005</v>
      </c>
      <c r="M1773" s="5">
        <v>70.900000000000006</v>
      </c>
      <c r="N1773" t="e">
        <f>VLOOKUP(K1773,AKE!$F$2:$G$1543,2,FALSE)</f>
        <v>#N/A</v>
      </c>
      <c r="O1773" t="e">
        <f>VLOOKUP(TRIM(K1773),AKP!$G$2:$H$1543,2,FALSE)</f>
        <v>#N/A</v>
      </c>
    </row>
    <row r="1774" spans="1:15" x14ac:dyDescent="0.3">
      <c r="A1774">
        <v>3315</v>
      </c>
      <c r="B1774">
        <v>53</v>
      </c>
      <c r="C1774" t="s">
        <v>486</v>
      </c>
      <c r="D1774">
        <v>5307</v>
      </c>
      <c r="E1774" t="s">
        <v>951</v>
      </c>
      <c r="F1774" t="s">
        <v>1180</v>
      </c>
      <c r="G1774">
        <v>2024</v>
      </c>
      <c r="H1774">
        <v>295</v>
      </c>
      <c r="I1774">
        <v>6</v>
      </c>
      <c r="J1774" t="s">
        <v>501</v>
      </c>
      <c r="K1774" t="s">
        <v>3145</v>
      </c>
      <c r="L1774" s="5">
        <v>77.218929513353004</v>
      </c>
      <c r="M1774" s="5">
        <v>78.599999999999994</v>
      </c>
      <c r="N1774" t="e">
        <f>VLOOKUP(K1774,AKE!$F$2:$G$1543,2,FALSE)</f>
        <v>#N/A</v>
      </c>
      <c r="O1774" t="e">
        <f>VLOOKUP(TRIM(K1774),AKP!$G$2:$H$1543,2,FALSE)</f>
        <v>#N/A</v>
      </c>
    </row>
    <row r="1775" spans="1:15" x14ac:dyDescent="0.3">
      <c r="A1775">
        <v>3316</v>
      </c>
      <c r="B1775">
        <v>53</v>
      </c>
      <c r="C1775" t="s">
        <v>486</v>
      </c>
      <c r="D1775">
        <v>5308</v>
      </c>
      <c r="E1775" t="s">
        <v>951</v>
      </c>
      <c r="F1775" t="s">
        <v>1181</v>
      </c>
      <c r="G1775">
        <v>2024</v>
      </c>
      <c r="H1775">
        <v>366</v>
      </c>
      <c r="I1775">
        <v>5</v>
      </c>
      <c r="J1775" t="s">
        <v>503</v>
      </c>
      <c r="K1775" t="s">
        <v>3146</v>
      </c>
      <c r="L1775" s="5">
        <v>72.925711724246</v>
      </c>
      <c r="M1775" s="5">
        <v>68.8</v>
      </c>
      <c r="N1775" t="e">
        <f>VLOOKUP(K1775,AKE!$F$2:$G$1543,2,FALSE)</f>
        <v>#N/A</v>
      </c>
      <c r="O1775" t="e">
        <f>VLOOKUP(TRIM(K1775),AKP!$G$2:$H$1543,2,FALSE)</f>
        <v>#N/A</v>
      </c>
    </row>
    <row r="1776" spans="1:15" x14ac:dyDescent="0.3">
      <c r="A1776">
        <v>3317</v>
      </c>
      <c r="B1776">
        <v>53</v>
      </c>
      <c r="C1776" t="s">
        <v>486</v>
      </c>
      <c r="D1776">
        <v>5309</v>
      </c>
      <c r="E1776" t="s">
        <v>951</v>
      </c>
      <c r="F1776" t="s">
        <v>1182</v>
      </c>
      <c r="G1776">
        <v>2024</v>
      </c>
      <c r="H1776">
        <v>169</v>
      </c>
      <c r="I1776">
        <v>6</v>
      </c>
      <c r="J1776" t="s">
        <v>504</v>
      </c>
      <c r="K1776" t="s">
        <v>3147</v>
      </c>
      <c r="L1776" s="5">
        <v>82.724836851275995</v>
      </c>
      <c r="M1776" s="5">
        <v>82.3</v>
      </c>
      <c r="N1776" t="e">
        <f>VLOOKUP(K1776,AKE!$F$2:$G$1543,2,FALSE)</f>
        <v>#N/A</v>
      </c>
      <c r="O1776" t="e">
        <f>VLOOKUP(TRIM(K1776),AKP!$G$2:$H$1543,2,FALSE)</f>
        <v>#N/A</v>
      </c>
    </row>
    <row r="1777" spans="1:15" x14ac:dyDescent="0.3">
      <c r="A1777">
        <v>3318</v>
      </c>
      <c r="B1777">
        <v>53</v>
      </c>
      <c r="C1777" t="s">
        <v>486</v>
      </c>
      <c r="D1777">
        <v>5310</v>
      </c>
      <c r="E1777" t="s">
        <v>951</v>
      </c>
      <c r="F1777" t="s">
        <v>1183</v>
      </c>
      <c r="G1777">
        <v>2024</v>
      </c>
      <c r="H1777">
        <v>328</v>
      </c>
      <c r="I1777">
        <v>6</v>
      </c>
      <c r="J1777" t="s">
        <v>505</v>
      </c>
      <c r="K1777" t="s">
        <v>3148</v>
      </c>
      <c r="L1777" s="5">
        <v>75.688687531688004</v>
      </c>
      <c r="M1777" s="5">
        <v>78.8</v>
      </c>
      <c r="N1777" t="e">
        <f>VLOOKUP(K1777,AKE!$F$2:$G$1543,2,FALSE)</f>
        <v>#N/A</v>
      </c>
      <c r="O1777" t="e">
        <f>VLOOKUP(TRIM(K1777),AKP!$G$2:$H$1543,2,FALSE)</f>
        <v>#N/A</v>
      </c>
    </row>
    <row r="1778" spans="1:15" x14ac:dyDescent="0.3">
      <c r="A1778">
        <v>3319</v>
      </c>
      <c r="B1778">
        <v>53</v>
      </c>
      <c r="C1778" t="s">
        <v>486</v>
      </c>
      <c r="D1778">
        <v>5314</v>
      </c>
      <c r="E1778" t="s">
        <v>951</v>
      </c>
      <c r="F1778" t="s">
        <v>1184</v>
      </c>
      <c r="G1778">
        <v>2024</v>
      </c>
      <c r="H1778">
        <v>386</v>
      </c>
      <c r="I1778">
        <v>5</v>
      </c>
      <c r="J1778" t="s">
        <v>506</v>
      </c>
      <c r="K1778" t="s">
        <v>3149</v>
      </c>
      <c r="L1778" s="5">
        <v>71.271441863166999</v>
      </c>
      <c r="M1778" s="5">
        <v>55.5</v>
      </c>
      <c r="N1778" t="e">
        <f>VLOOKUP(K1778,AKE!$F$2:$G$1543,2,FALSE)</f>
        <v>#N/A</v>
      </c>
      <c r="O1778" t="e">
        <f>VLOOKUP(TRIM(K1778),AKP!$G$2:$H$1543,2,FALSE)</f>
        <v>#N/A</v>
      </c>
    </row>
    <row r="1779" spans="1:15" x14ac:dyDescent="0.3">
      <c r="A1779">
        <v>3320</v>
      </c>
      <c r="B1779">
        <v>53</v>
      </c>
      <c r="C1779" t="s">
        <v>486</v>
      </c>
      <c r="D1779">
        <v>5315</v>
      </c>
      <c r="E1779" t="s">
        <v>951</v>
      </c>
      <c r="F1779" t="s">
        <v>1185</v>
      </c>
      <c r="G1779">
        <v>2024</v>
      </c>
      <c r="H1779">
        <v>286</v>
      </c>
      <c r="I1779">
        <v>6</v>
      </c>
      <c r="J1779" t="s">
        <v>508</v>
      </c>
      <c r="K1779" t="s">
        <v>3150</v>
      </c>
      <c r="L1779" s="5">
        <v>77.996292973048995</v>
      </c>
      <c r="M1779" s="5">
        <v>70.5</v>
      </c>
      <c r="N1779" t="e">
        <f>VLOOKUP(K1779,AKE!$F$2:$G$1543,2,FALSE)</f>
        <v>#N/A</v>
      </c>
      <c r="O1779" t="e">
        <f>VLOOKUP(TRIM(K1779),AKP!$G$2:$H$1543,2,FALSE)</f>
        <v>#N/A</v>
      </c>
    </row>
    <row r="1780" spans="1:15" x14ac:dyDescent="0.3">
      <c r="A1780">
        <v>3321</v>
      </c>
      <c r="B1780">
        <v>53</v>
      </c>
      <c r="C1780" t="s">
        <v>486</v>
      </c>
      <c r="D1780">
        <v>5317</v>
      </c>
      <c r="E1780" t="s">
        <v>951</v>
      </c>
      <c r="F1780" t="s">
        <v>1186</v>
      </c>
      <c r="G1780">
        <v>2024</v>
      </c>
      <c r="H1780">
        <v>419</v>
      </c>
      <c r="I1780">
        <v>4</v>
      </c>
      <c r="J1780" t="s">
        <v>509</v>
      </c>
      <c r="K1780" t="s">
        <v>3151</v>
      </c>
      <c r="L1780" s="5">
        <v>65.961727438517002</v>
      </c>
      <c r="M1780" s="5">
        <v>67.7</v>
      </c>
      <c r="N1780" t="e">
        <f>VLOOKUP(K1780,AKE!$F$2:$G$1543,2,FALSE)</f>
        <v>#N/A</v>
      </c>
      <c r="O1780" t="e">
        <f>VLOOKUP(TRIM(K1780),AKP!$G$2:$H$1543,2,FALSE)</f>
        <v>#N/A</v>
      </c>
    </row>
    <row r="1781" spans="1:15" x14ac:dyDescent="0.3">
      <c r="A1781">
        <v>3322</v>
      </c>
      <c r="B1781">
        <v>53</v>
      </c>
      <c r="C1781" t="s">
        <v>486</v>
      </c>
      <c r="D1781">
        <v>5318</v>
      </c>
      <c r="E1781" t="s">
        <v>951</v>
      </c>
      <c r="F1781" t="s">
        <v>1187</v>
      </c>
      <c r="G1781">
        <v>2024</v>
      </c>
      <c r="H1781">
        <v>432</v>
      </c>
      <c r="I1781">
        <v>4</v>
      </c>
      <c r="J1781" t="s">
        <v>511</v>
      </c>
      <c r="K1781" t="s">
        <v>3152</v>
      </c>
      <c r="L1781" s="5">
        <v>62.527829961500998</v>
      </c>
      <c r="M1781" s="5">
        <v>66.2</v>
      </c>
      <c r="N1781" t="e">
        <f>VLOOKUP(K1781,AKE!$F$2:$G$1543,2,FALSE)</f>
        <v>#N/A</v>
      </c>
      <c r="O1781" t="e">
        <f>VLOOKUP(TRIM(K1781),AKP!$G$2:$H$1543,2,FALSE)</f>
        <v>#N/A</v>
      </c>
    </row>
    <row r="1782" spans="1:15" x14ac:dyDescent="0.3">
      <c r="A1782">
        <v>3323</v>
      </c>
      <c r="B1782">
        <v>53</v>
      </c>
      <c r="C1782" t="s">
        <v>486</v>
      </c>
      <c r="D1782">
        <v>5316</v>
      </c>
      <c r="E1782" t="s">
        <v>951</v>
      </c>
      <c r="F1782" t="s">
        <v>1188</v>
      </c>
      <c r="G1782">
        <v>2024</v>
      </c>
      <c r="H1782">
        <v>336</v>
      </c>
      <c r="I1782">
        <v>5</v>
      </c>
      <c r="J1782" t="s">
        <v>513</v>
      </c>
      <c r="K1782" t="s">
        <v>3153</v>
      </c>
      <c r="L1782" s="5">
        <v>75.196464369173</v>
      </c>
      <c r="M1782" s="5">
        <v>66</v>
      </c>
      <c r="N1782" t="e">
        <f>VLOOKUP(K1782,AKE!$F$2:$G$1543,2,FALSE)</f>
        <v>#N/A</v>
      </c>
      <c r="O1782" t="e">
        <f>VLOOKUP(TRIM(K1782),AKP!$G$2:$H$1543,2,FALSE)</f>
        <v>#N/A</v>
      </c>
    </row>
    <row r="1783" spans="1:15" x14ac:dyDescent="0.3">
      <c r="A1783">
        <v>3324</v>
      </c>
      <c r="B1783">
        <v>53</v>
      </c>
      <c r="C1783" t="s">
        <v>486</v>
      </c>
      <c r="D1783">
        <v>5319</v>
      </c>
      <c r="E1783" t="s">
        <v>951</v>
      </c>
      <c r="F1783" t="s">
        <v>1189</v>
      </c>
      <c r="G1783">
        <v>2024</v>
      </c>
      <c r="H1783">
        <v>414</v>
      </c>
      <c r="I1783">
        <v>4</v>
      </c>
      <c r="J1783" t="s">
        <v>514</v>
      </c>
      <c r="K1783" t="s">
        <v>3154</v>
      </c>
      <c r="L1783" s="5">
        <v>66.921346974816004</v>
      </c>
      <c r="M1783" s="5">
        <v>63</v>
      </c>
      <c r="N1783" t="e">
        <f>VLOOKUP(K1783,AKE!$F$2:$G$1543,2,FALSE)</f>
        <v>#N/A</v>
      </c>
      <c r="O1783" t="e">
        <f>VLOOKUP(TRIM(K1783),AKP!$G$2:$H$1543,2,FALSE)</f>
        <v>#N/A</v>
      </c>
    </row>
    <row r="1784" spans="1:15" x14ac:dyDescent="0.3">
      <c r="A1784">
        <v>3325</v>
      </c>
      <c r="B1784">
        <v>53</v>
      </c>
      <c r="C1784" t="s">
        <v>486</v>
      </c>
      <c r="D1784">
        <v>5320</v>
      </c>
      <c r="E1784" t="s">
        <v>951</v>
      </c>
      <c r="F1784" t="s">
        <v>1190</v>
      </c>
      <c r="G1784">
        <v>2024</v>
      </c>
      <c r="H1784">
        <v>460</v>
      </c>
      <c r="I1784">
        <v>3</v>
      </c>
      <c r="J1784" t="s">
        <v>515</v>
      </c>
      <c r="K1784" t="s">
        <v>3155</v>
      </c>
      <c r="L1784" s="5">
        <v>56.663299773634002</v>
      </c>
      <c r="M1784" s="5">
        <v>70</v>
      </c>
      <c r="N1784" t="e">
        <f>VLOOKUP(K1784,AKE!$F$2:$G$1543,2,FALSE)</f>
        <v>#N/A</v>
      </c>
      <c r="O1784" t="e">
        <f>VLOOKUP(TRIM(K1784),AKP!$G$2:$H$1543,2,FALSE)</f>
        <v>#N/A</v>
      </c>
    </row>
    <row r="1785" spans="1:15" x14ac:dyDescent="0.3">
      <c r="A1785">
        <v>3326</v>
      </c>
      <c r="B1785">
        <v>53</v>
      </c>
      <c r="C1785" t="s">
        <v>486</v>
      </c>
      <c r="D1785">
        <v>5321</v>
      </c>
      <c r="E1785" t="s">
        <v>951</v>
      </c>
      <c r="F1785" t="s">
        <v>1191</v>
      </c>
      <c r="G1785">
        <v>2024</v>
      </c>
      <c r="H1785">
        <v>380</v>
      </c>
      <c r="I1785">
        <v>5</v>
      </c>
      <c r="J1785" t="s">
        <v>516</v>
      </c>
      <c r="K1785" t="s">
        <v>3156</v>
      </c>
      <c r="L1785" s="5">
        <v>71.776618274135998</v>
      </c>
      <c r="M1785" s="5">
        <v>78.3</v>
      </c>
      <c r="N1785" t="e">
        <f>VLOOKUP(K1785,AKE!$F$2:$G$1543,2,FALSE)</f>
        <v>#N/A</v>
      </c>
      <c r="O1785" t="e">
        <f>VLOOKUP(TRIM(K1785),AKP!$G$2:$H$1543,2,FALSE)</f>
        <v>#N/A</v>
      </c>
    </row>
    <row r="1786" spans="1:15" x14ac:dyDescent="0.3">
      <c r="A1786">
        <v>3327</v>
      </c>
      <c r="B1786">
        <v>61</v>
      </c>
      <c r="C1786" t="s">
        <v>520</v>
      </c>
      <c r="D1786">
        <v>6101</v>
      </c>
      <c r="E1786" t="s">
        <v>951</v>
      </c>
      <c r="F1786" t="s">
        <v>1192</v>
      </c>
      <c r="G1786">
        <v>2024</v>
      </c>
      <c r="H1786">
        <v>390</v>
      </c>
      <c r="I1786">
        <v>5</v>
      </c>
      <c r="J1786" t="s">
        <v>519</v>
      </c>
      <c r="K1786" t="s">
        <v>3157</v>
      </c>
      <c r="L1786" s="5">
        <v>70.828389623017003</v>
      </c>
      <c r="M1786" s="5">
        <v>81.5</v>
      </c>
      <c r="N1786" t="e">
        <f>VLOOKUP(K1786,AKE!$F$2:$G$1543,2,FALSE)</f>
        <v>#N/A</v>
      </c>
      <c r="O1786" t="e">
        <f>VLOOKUP(TRIM(K1786),AKP!$G$2:$H$1543,2,FALSE)</f>
        <v>#N/A</v>
      </c>
    </row>
    <row r="1787" spans="1:15" x14ac:dyDescent="0.3">
      <c r="A1787">
        <v>3328</v>
      </c>
      <c r="B1787">
        <v>61</v>
      </c>
      <c r="C1787" t="s">
        <v>520</v>
      </c>
      <c r="D1787">
        <v>6107</v>
      </c>
      <c r="E1787" t="s">
        <v>951</v>
      </c>
      <c r="F1787" t="s">
        <v>1193</v>
      </c>
      <c r="G1787">
        <v>2024</v>
      </c>
      <c r="H1787">
        <v>200</v>
      </c>
      <c r="I1787">
        <v>6</v>
      </c>
      <c r="J1787" t="s">
        <v>521</v>
      </c>
      <c r="K1787" t="s">
        <v>3158</v>
      </c>
      <c r="L1787" s="5">
        <v>81.243588169985998</v>
      </c>
      <c r="M1787" s="5">
        <v>84.6</v>
      </c>
      <c r="N1787" t="e">
        <f>VLOOKUP(K1787,AKE!$F$2:$G$1543,2,FALSE)</f>
        <v>#N/A</v>
      </c>
      <c r="O1787" t="e">
        <f>VLOOKUP(TRIM(K1787),AKP!$G$2:$H$1543,2,FALSE)</f>
        <v>#N/A</v>
      </c>
    </row>
    <row r="1788" spans="1:15" x14ac:dyDescent="0.3">
      <c r="A1788">
        <v>3329</v>
      </c>
      <c r="B1788">
        <v>61</v>
      </c>
      <c r="C1788" t="s">
        <v>520</v>
      </c>
      <c r="D1788">
        <v>6108</v>
      </c>
      <c r="E1788" t="s">
        <v>951</v>
      </c>
      <c r="F1788" t="s">
        <v>1194</v>
      </c>
      <c r="G1788">
        <v>2024</v>
      </c>
      <c r="H1788">
        <v>304</v>
      </c>
      <c r="I1788">
        <v>6</v>
      </c>
      <c r="J1788" t="s">
        <v>523</v>
      </c>
      <c r="K1788" t="s">
        <v>3159</v>
      </c>
      <c r="L1788" s="5">
        <v>76.961337014375999</v>
      </c>
      <c r="M1788" s="5">
        <v>84.5</v>
      </c>
      <c r="N1788" t="e">
        <f>VLOOKUP(K1788,AKE!$F$2:$G$1543,2,FALSE)</f>
        <v>#N/A</v>
      </c>
      <c r="O1788" t="e">
        <f>VLOOKUP(TRIM(K1788),AKP!$G$2:$H$1543,2,FALSE)</f>
        <v>#N/A</v>
      </c>
    </row>
    <row r="1789" spans="1:15" x14ac:dyDescent="0.3">
      <c r="A1789">
        <v>3330</v>
      </c>
      <c r="B1789">
        <v>61</v>
      </c>
      <c r="C1789" t="s">
        <v>520</v>
      </c>
      <c r="D1789">
        <v>6102</v>
      </c>
      <c r="E1789" t="s">
        <v>951</v>
      </c>
      <c r="F1789" t="s">
        <v>1195</v>
      </c>
      <c r="G1789">
        <v>2024</v>
      </c>
      <c r="H1789">
        <v>351</v>
      </c>
      <c r="I1789">
        <v>5</v>
      </c>
      <c r="J1789" t="s">
        <v>525</v>
      </c>
      <c r="K1789" t="s">
        <v>3160</v>
      </c>
      <c r="L1789" s="5">
        <v>73.852795831893999</v>
      </c>
      <c r="M1789" s="5">
        <v>86.7</v>
      </c>
      <c r="N1789" t="e">
        <f>VLOOKUP(K1789,AKE!$F$2:$G$1543,2,FALSE)</f>
        <v>#N/A</v>
      </c>
      <c r="O1789" t="e">
        <f>VLOOKUP(TRIM(K1789),AKP!$G$2:$H$1543,2,FALSE)</f>
        <v>#N/A</v>
      </c>
    </row>
    <row r="1790" spans="1:15" x14ac:dyDescent="0.3">
      <c r="A1790">
        <v>3331</v>
      </c>
      <c r="B1790">
        <v>61</v>
      </c>
      <c r="C1790" t="s">
        <v>520</v>
      </c>
      <c r="D1790">
        <v>6103</v>
      </c>
      <c r="E1790" t="s">
        <v>951</v>
      </c>
      <c r="F1790" t="s">
        <v>1196</v>
      </c>
      <c r="G1790">
        <v>2024</v>
      </c>
      <c r="H1790">
        <v>273</v>
      </c>
      <c r="I1790">
        <v>6</v>
      </c>
      <c r="J1790" t="s">
        <v>527</v>
      </c>
      <c r="K1790" t="s">
        <v>3161</v>
      </c>
      <c r="L1790" s="5">
        <v>78.511799185680999</v>
      </c>
      <c r="M1790" s="5">
        <v>79.900000000000006</v>
      </c>
      <c r="N1790" t="e">
        <f>VLOOKUP(K1790,AKE!$F$2:$G$1543,2,FALSE)</f>
        <v>#N/A</v>
      </c>
      <c r="O1790" t="e">
        <f>VLOOKUP(TRIM(K1790),AKP!$G$2:$H$1543,2,FALSE)</f>
        <v>#N/A</v>
      </c>
    </row>
    <row r="1791" spans="1:15" x14ac:dyDescent="0.3">
      <c r="A1791">
        <v>3332</v>
      </c>
      <c r="B1791">
        <v>61</v>
      </c>
      <c r="C1791" t="s">
        <v>520</v>
      </c>
      <c r="D1791">
        <v>6104</v>
      </c>
      <c r="E1791" t="s">
        <v>951</v>
      </c>
      <c r="F1791" t="s">
        <v>1197</v>
      </c>
      <c r="G1791">
        <v>2024</v>
      </c>
      <c r="H1791">
        <v>298</v>
      </c>
      <c r="I1791">
        <v>6</v>
      </c>
      <c r="J1791" t="s">
        <v>529</v>
      </c>
      <c r="K1791" t="s">
        <v>3162</v>
      </c>
      <c r="L1791" s="5">
        <v>77.167591103587</v>
      </c>
      <c r="M1791" s="5">
        <v>87.2</v>
      </c>
      <c r="N1791" t="e">
        <f>VLOOKUP(K1791,AKE!$F$2:$G$1543,2,FALSE)</f>
        <v>#N/A</v>
      </c>
      <c r="O1791" t="e">
        <f>VLOOKUP(TRIM(K1791),AKP!$G$2:$H$1543,2,FALSE)</f>
        <v>#N/A</v>
      </c>
    </row>
    <row r="1792" spans="1:15" x14ac:dyDescent="0.3">
      <c r="A1792">
        <v>3333</v>
      </c>
      <c r="B1792">
        <v>61</v>
      </c>
      <c r="C1792" t="s">
        <v>520</v>
      </c>
      <c r="D1792">
        <v>6105</v>
      </c>
      <c r="E1792" t="s">
        <v>951</v>
      </c>
      <c r="F1792" t="s">
        <v>1198</v>
      </c>
      <c r="G1792">
        <v>2024</v>
      </c>
      <c r="H1792">
        <v>320</v>
      </c>
      <c r="I1792">
        <v>6</v>
      </c>
      <c r="J1792" t="s">
        <v>530</v>
      </c>
      <c r="K1792" t="s">
        <v>3163</v>
      </c>
      <c r="L1792" s="5">
        <v>76.174518011608995</v>
      </c>
      <c r="M1792" s="5">
        <v>85.2</v>
      </c>
      <c r="N1792" t="e">
        <f>VLOOKUP(K1792,AKE!$F$2:$G$1543,2,FALSE)</f>
        <v>#N/A</v>
      </c>
      <c r="O1792" t="e">
        <f>VLOOKUP(TRIM(K1792),AKP!$G$2:$H$1543,2,FALSE)</f>
        <v>#N/A</v>
      </c>
    </row>
    <row r="1793" spans="1:15" x14ac:dyDescent="0.3">
      <c r="A1793">
        <v>3334</v>
      </c>
      <c r="B1793">
        <v>61</v>
      </c>
      <c r="C1793" t="s">
        <v>520</v>
      </c>
      <c r="D1793">
        <v>6106</v>
      </c>
      <c r="E1793" t="s">
        <v>951</v>
      </c>
      <c r="F1793" t="s">
        <v>1199</v>
      </c>
      <c r="G1793">
        <v>2024</v>
      </c>
      <c r="H1793">
        <v>345</v>
      </c>
      <c r="I1793">
        <v>5</v>
      </c>
      <c r="J1793" t="s">
        <v>531</v>
      </c>
      <c r="K1793" t="s">
        <v>3164</v>
      </c>
      <c r="L1793" s="5">
        <v>74.433985513444995</v>
      </c>
      <c r="M1793" s="5">
        <v>82.8</v>
      </c>
      <c r="N1793" t="e">
        <f>VLOOKUP(K1793,AKE!$F$2:$G$1543,2,FALSE)</f>
        <v>#N/A</v>
      </c>
      <c r="O1793" t="e">
        <f>VLOOKUP(TRIM(K1793),AKP!$G$2:$H$1543,2,FALSE)</f>
        <v>#N/A</v>
      </c>
    </row>
    <row r="1794" spans="1:15" x14ac:dyDescent="0.3">
      <c r="A1794">
        <v>3335</v>
      </c>
      <c r="B1794">
        <v>61</v>
      </c>
      <c r="C1794" t="s">
        <v>520</v>
      </c>
      <c r="D1794">
        <v>6109</v>
      </c>
      <c r="E1794" t="s">
        <v>951</v>
      </c>
      <c r="F1794" t="s">
        <v>1200</v>
      </c>
      <c r="G1794">
        <v>2024</v>
      </c>
      <c r="H1794">
        <v>352</v>
      </c>
      <c r="I1794">
        <v>5</v>
      </c>
      <c r="J1794" t="s">
        <v>532</v>
      </c>
      <c r="K1794" t="s">
        <v>3165</v>
      </c>
      <c r="L1794" s="5">
        <v>73.840812966296994</v>
      </c>
      <c r="M1794" s="5">
        <v>84.5</v>
      </c>
      <c r="N1794" t="e">
        <f>VLOOKUP(K1794,AKE!$F$2:$G$1543,2,FALSE)</f>
        <v>#N/A</v>
      </c>
      <c r="O1794" t="e">
        <f>VLOOKUP(TRIM(K1794),AKP!$G$2:$H$1543,2,FALSE)</f>
        <v>#N/A</v>
      </c>
    </row>
    <row r="1795" spans="1:15" x14ac:dyDescent="0.3">
      <c r="A1795">
        <v>3336</v>
      </c>
      <c r="B1795">
        <v>61</v>
      </c>
      <c r="C1795" t="s">
        <v>520</v>
      </c>
      <c r="D1795">
        <v>6110</v>
      </c>
      <c r="E1795" t="s">
        <v>951</v>
      </c>
      <c r="F1795" t="s">
        <v>1201</v>
      </c>
      <c r="G1795">
        <v>2024</v>
      </c>
      <c r="H1795">
        <v>452</v>
      </c>
      <c r="I1795">
        <v>3</v>
      </c>
      <c r="J1795" t="s">
        <v>1374</v>
      </c>
      <c r="K1795" t="s">
        <v>3166</v>
      </c>
      <c r="L1795" s="5">
        <v>59.563281004316003</v>
      </c>
      <c r="M1795" s="5" t="e">
        <v>#N/A</v>
      </c>
      <c r="N1795" t="e">
        <f>VLOOKUP(K1795,AKE!$F$2:$G$1543,2,FALSE)</f>
        <v>#N/A</v>
      </c>
      <c r="O1795" t="e">
        <f>VLOOKUP(TRIM(K1795),AKP!$G$2:$H$1543,2,FALSE)</f>
        <v>#N/A</v>
      </c>
    </row>
    <row r="1796" spans="1:15" x14ac:dyDescent="0.3">
      <c r="A1796">
        <v>3337</v>
      </c>
      <c r="B1796">
        <v>61</v>
      </c>
      <c r="C1796" t="s">
        <v>520</v>
      </c>
      <c r="D1796">
        <v>6111</v>
      </c>
      <c r="E1796" t="s">
        <v>951</v>
      </c>
      <c r="F1796" t="s">
        <v>1202</v>
      </c>
      <c r="G1796">
        <v>2024</v>
      </c>
      <c r="H1796">
        <v>315</v>
      </c>
      <c r="I1796">
        <v>6</v>
      </c>
      <c r="J1796" t="s">
        <v>534</v>
      </c>
      <c r="K1796" t="s">
        <v>3167</v>
      </c>
      <c r="L1796" s="5">
        <v>76.529898800729995</v>
      </c>
      <c r="M1796" s="5">
        <v>87.4</v>
      </c>
      <c r="N1796" t="e">
        <f>VLOOKUP(K1796,AKE!$F$2:$G$1543,2,FALSE)</f>
        <v>#N/A</v>
      </c>
      <c r="O1796" t="e">
        <f>VLOOKUP(TRIM(K1796),AKP!$G$2:$H$1543,2,FALSE)</f>
        <v>#N/A</v>
      </c>
    </row>
    <row r="1797" spans="1:15" x14ac:dyDescent="0.3">
      <c r="A1797">
        <v>3338</v>
      </c>
      <c r="B1797">
        <v>61</v>
      </c>
      <c r="C1797" t="s">
        <v>520</v>
      </c>
      <c r="D1797">
        <v>6112</v>
      </c>
      <c r="E1797" t="s">
        <v>951</v>
      </c>
      <c r="F1797" t="s">
        <v>1203</v>
      </c>
      <c r="G1797">
        <v>2024</v>
      </c>
      <c r="H1797">
        <v>402</v>
      </c>
      <c r="I1797">
        <v>5</v>
      </c>
      <c r="J1797" t="s">
        <v>536</v>
      </c>
      <c r="K1797" t="s">
        <v>3168</v>
      </c>
      <c r="L1797" s="5">
        <v>68.903883994113002</v>
      </c>
      <c r="M1797" s="5">
        <v>84.9</v>
      </c>
      <c r="N1797" t="e">
        <f>VLOOKUP(K1797,AKE!$F$2:$G$1543,2,FALSE)</f>
        <v>#N/A</v>
      </c>
      <c r="O1797" t="e">
        <f>VLOOKUP(TRIM(K1797),AKP!$G$2:$H$1543,2,FALSE)</f>
        <v>#N/A</v>
      </c>
    </row>
    <row r="1798" spans="1:15" x14ac:dyDescent="0.3">
      <c r="A1798">
        <v>3339</v>
      </c>
      <c r="B1798">
        <v>62</v>
      </c>
      <c r="C1798" t="s">
        <v>542</v>
      </c>
      <c r="D1798">
        <v>6201</v>
      </c>
      <c r="E1798" t="s">
        <v>951</v>
      </c>
      <c r="F1798" t="s">
        <v>1204</v>
      </c>
      <c r="G1798">
        <v>2024</v>
      </c>
      <c r="H1798">
        <v>435</v>
      </c>
      <c r="I1798">
        <v>4</v>
      </c>
      <c r="J1798" t="s">
        <v>541</v>
      </c>
      <c r="K1798" t="s">
        <v>3169</v>
      </c>
      <c r="L1798" s="5">
        <v>62.268781801143</v>
      </c>
      <c r="M1798" s="5">
        <v>95.3</v>
      </c>
      <c r="N1798" t="e">
        <f>VLOOKUP(K1798,AKE!$F$2:$G$1543,2,FALSE)</f>
        <v>#N/A</v>
      </c>
      <c r="O1798" t="e">
        <f>VLOOKUP(TRIM(K1798),AKP!$G$2:$H$1543,2,FALSE)</f>
        <v>#N/A</v>
      </c>
    </row>
    <row r="1799" spans="1:15" x14ac:dyDescent="0.3">
      <c r="A1799">
        <v>3340</v>
      </c>
      <c r="B1799">
        <v>62</v>
      </c>
      <c r="C1799" t="s">
        <v>542</v>
      </c>
      <c r="D1799">
        <v>6202</v>
      </c>
      <c r="E1799" t="s">
        <v>951</v>
      </c>
      <c r="F1799" t="s">
        <v>1205</v>
      </c>
      <c r="G1799">
        <v>2024</v>
      </c>
      <c r="H1799">
        <v>364</v>
      </c>
      <c r="I1799">
        <v>5</v>
      </c>
      <c r="J1799" t="s">
        <v>544</v>
      </c>
      <c r="K1799" t="s">
        <v>3170</v>
      </c>
      <c r="L1799" s="5">
        <v>73.033207176204996</v>
      </c>
      <c r="M1799" s="5">
        <v>90.7</v>
      </c>
      <c r="N1799" t="e">
        <f>VLOOKUP(K1799,AKE!$F$2:$G$1543,2,FALSE)</f>
        <v>#N/A</v>
      </c>
      <c r="O1799" t="e">
        <f>VLOOKUP(TRIM(K1799),AKP!$G$2:$H$1543,2,FALSE)</f>
        <v>#N/A</v>
      </c>
    </row>
    <row r="1800" spans="1:15" x14ac:dyDescent="0.3">
      <c r="A1800">
        <v>3341</v>
      </c>
      <c r="B1800">
        <v>62</v>
      </c>
      <c r="C1800" t="s">
        <v>542</v>
      </c>
      <c r="D1800">
        <v>6203</v>
      </c>
      <c r="E1800" t="s">
        <v>951</v>
      </c>
      <c r="F1800" t="s">
        <v>1206</v>
      </c>
      <c r="G1800">
        <v>2024</v>
      </c>
      <c r="H1800">
        <v>171</v>
      </c>
      <c r="I1800">
        <v>6</v>
      </c>
      <c r="J1800" t="s">
        <v>546</v>
      </c>
      <c r="K1800" t="s">
        <v>3171</v>
      </c>
      <c r="L1800" s="5">
        <v>82.660515811489006</v>
      </c>
      <c r="M1800" s="5">
        <v>87.4</v>
      </c>
      <c r="N1800" t="e">
        <f>VLOOKUP(K1800,AKE!$F$2:$G$1543,2,FALSE)</f>
        <v>#N/A</v>
      </c>
      <c r="O1800" t="e">
        <f>VLOOKUP(TRIM(K1800),AKP!$G$2:$H$1543,2,FALSE)</f>
        <v>#N/A</v>
      </c>
    </row>
    <row r="1801" spans="1:15" x14ac:dyDescent="0.3">
      <c r="A1801">
        <v>3342</v>
      </c>
      <c r="B1801">
        <v>62</v>
      </c>
      <c r="C1801" t="s">
        <v>542</v>
      </c>
      <c r="D1801">
        <v>6204</v>
      </c>
      <c r="E1801" t="s">
        <v>951</v>
      </c>
      <c r="F1801" t="s">
        <v>1207</v>
      </c>
      <c r="G1801">
        <v>2024</v>
      </c>
      <c r="H1801">
        <v>410</v>
      </c>
      <c r="I1801">
        <v>4</v>
      </c>
      <c r="J1801" t="s">
        <v>547</v>
      </c>
      <c r="K1801" t="s">
        <v>3172</v>
      </c>
      <c r="L1801" s="5">
        <v>67.086667455582003</v>
      </c>
      <c r="M1801" s="5">
        <v>92.1</v>
      </c>
      <c r="N1801" t="e">
        <f>VLOOKUP(K1801,AKE!$F$2:$G$1543,2,FALSE)</f>
        <v>#N/A</v>
      </c>
      <c r="O1801" t="e">
        <f>VLOOKUP(TRIM(K1801),AKP!$G$2:$H$1543,2,FALSE)</f>
        <v>#N/A</v>
      </c>
    </row>
    <row r="1802" spans="1:15" x14ac:dyDescent="0.3">
      <c r="A1802">
        <v>3343</v>
      </c>
      <c r="B1802">
        <v>62</v>
      </c>
      <c r="C1802" t="s">
        <v>542</v>
      </c>
      <c r="D1802">
        <v>6205</v>
      </c>
      <c r="E1802" t="s">
        <v>951</v>
      </c>
      <c r="F1802" t="s">
        <v>1208</v>
      </c>
      <c r="G1802">
        <v>2024</v>
      </c>
      <c r="H1802">
        <v>190</v>
      </c>
      <c r="I1802">
        <v>6</v>
      </c>
      <c r="J1802" t="s">
        <v>549</v>
      </c>
      <c r="K1802" t="s">
        <v>3173</v>
      </c>
      <c r="L1802" s="5">
        <v>81.645584237633997</v>
      </c>
      <c r="M1802" s="5">
        <v>86.3</v>
      </c>
      <c r="N1802" t="e">
        <f>VLOOKUP(K1802,AKE!$F$2:$G$1543,2,FALSE)</f>
        <v>#N/A</v>
      </c>
      <c r="O1802" t="e">
        <f>VLOOKUP(TRIM(K1802),AKP!$G$2:$H$1543,2,FALSE)</f>
        <v>#N/A</v>
      </c>
    </row>
    <row r="1803" spans="1:15" x14ac:dyDescent="0.3">
      <c r="A1803">
        <v>3344</v>
      </c>
      <c r="B1803">
        <v>62</v>
      </c>
      <c r="C1803" t="s">
        <v>542</v>
      </c>
      <c r="D1803">
        <v>6208</v>
      </c>
      <c r="E1803" t="s">
        <v>951</v>
      </c>
      <c r="F1803" t="s">
        <v>1209</v>
      </c>
      <c r="G1803">
        <v>2024</v>
      </c>
      <c r="H1803">
        <v>438</v>
      </c>
      <c r="I1803">
        <v>4</v>
      </c>
      <c r="J1803" t="s">
        <v>550</v>
      </c>
      <c r="K1803" t="s">
        <v>3174</v>
      </c>
      <c r="L1803" s="5">
        <v>61.780057185867001</v>
      </c>
      <c r="M1803" s="5">
        <v>91.8</v>
      </c>
      <c r="N1803" t="e">
        <f>VLOOKUP(K1803,AKE!$F$2:$G$1543,2,FALSE)</f>
        <v>#N/A</v>
      </c>
      <c r="O1803" t="e">
        <f>VLOOKUP(TRIM(K1803),AKP!$G$2:$H$1543,2,FALSE)</f>
        <v>#N/A</v>
      </c>
    </row>
    <row r="1804" spans="1:15" x14ac:dyDescent="0.3">
      <c r="A1804">
        <v>3345</v>
      </c>
      <c r="B1804">
        <v>62</v>
      </c>
      <c r="C1804" t="s">
        <v>542</v>
      </c>
      <c r="D1804">
        <v>6209</v>
      </c>
      <c r="E1804" t="s">
        <v>951</v>
      </c>
      <c r="F1804" t="s">
        <v>1210</v>
      </c>
      <c r="G1804">
        <v>2024</v>
      </c>
      <c r="H1804">
        <v>453</v>
      </c>
      <c r="I1804">
        <v>3</v>
      </c>
      <c r="J1804" t="s">
        <v>551</v>
      </c>
      <c r="K1804" t="s">
        <v>3175</v>
      </c>
      <c r="L1804" s="5">
        <v>59.336507296276999</v>
      </c>
      <c r="M1804" s="5">
        <v>93.3</v>
      </c>
      <c r="N1804" t="e">
        <f>VLOOKUP(K1804,AKE!$F$2:$G$1543,2,FALSE)</f>
        <v>#N/A</v>
      </c>
      <c r="O1804" t="e">
        <f>VLOOKUP(TRIM(K1804),AKP!$G$2:$H$1543,2,FALSE)</f>
        <v>#N/A</v>
      </c>
    </row>
    <row r="1805" spans="1:15" x14ac:dyDescent="0.3">
      <c r="A1805">
        <v>3346</v>
      </c>
      <c r="B1805">
        <v>62</v>
      </c>
      <c r="C1805" t="s">
        <v>542</v>
      </c>
      <c r="D1805">
        <v>6207</v>
      </c>
      <c r="E1805" t="s">
        <v>951</v>
      </c>
      <c r="F1805" t="s">
        <v>1211</v>
      </c>
      <c r="G1805">
        <v>2024</v>
      </c>
      <c r="H1805">
        <v>426</v>
      </c>
      <c r="I1805">
        <v>4</v>
      </c>
      <c r="J1805" t="s">
        <v>552</v>
      </c>
      <c r="K1805" t="s">
        <v>3176</v>
      </c>
      <c r="L1805" s="5">
        <v>65.033924002608003</v>
      </c>
      <c r="M1805" s="5">
        <v>86.2</v>
      </c>
      <c r="N1805" t="e">
        <f>VLOOKUP(K1805,AKE!$F$2:$G$1543,2,FALSE)</f>
        <v>#N/A</v>
      </c>
      <c r="O1805" t="e">
        <f>VLOOKUP(TRIM(K1805),AKP!$G$2:$H$1543,2,FALSE)</f>
        <v>#N/A</v>
      </c>
    </row>
    <row r="1806" spans="1:15" x14ac:dyDescent="0.3">
      <c r="A1806">
        <v>3347</v>
      </c>
      <c r="B1806">
        <v>62</v>
      </c>
      <c r="C1806" t="s">
        <v>542</v>
      </c>
      <c r="D1806">
        <v>6206</v>
      </c>
      <c r="E1806" t="s">
        <v>951</v>
      </c>
      <c r="F1806" t="s">
        <v>1212</v>
      </c>
      <c r="G1806">
        <v>2024</v>
      </c>
      <c r="H1806">
        <v>287</v>
      </c>
      <c r="I1806">
        <v>6</v>
      </c>
      <c r="J1806" t="s">
        <v>553</v>
      </c>
      <c r="K1806" t="s">
        <v>3177</v>
      </c>
      <c r="L1806" s="5">
        <v>77.990038864829003</v>
      </c>
      <c r="M1806" s="5">
        <v>86.9</v>
      </c>
      <c r="N1806" t="e">
        <f>VLOOKUP(K1806,AKE!$F$2:$G$1543,2,FALSE)</f>
        <v>#N/A</v>
      </c>
      <c r="O1806" t="e">
        <f>VLOOKUP(TRIM(K1806),AKP!$G$2:$H$1543,2,FALSE)</f>
        <v>#N/A</v>
      </c>
    </row>
    <row r="1807" spans="1:15" x14ac:dyDescent="0.3">
      <c r="A1807">
        <v>3348</v>
      </c>
      <c r="B1807">
        <v>62</v>
      </c>
      <c r="C1807" t="s">
        <v>542</v>
      </c>
      <c r="D1807">
        <v>6211</v>
      </c>
      <c r="E1807" t="s">
        <v>951</v>
      </c>
      <c r="F1807" t="s">
        <v>1213</v>
      </c>
      <c r="G1807">
        <v>2024</v>
      </c>
      <c r="H1807">
        <v>186</v>
      </c>
      <c r="I1807">
        <v>6</v>
      </c>
      <c r="J1807" t="s">
        <v>555</v>
      </c>
      <c r="K1807" t="s">
        <v>3178</v>
      </c>
      <c r="L1807" s="5">
        <v>81.875962653173005</v>
      </c>
      <c r="M1807" s="5">
        <v>94.5</v>
      </c>
      <c r="N1807" t="e">
        <f>VLOOKUP(K1807,AKE!$F$2:$G$1543,2,FALSE)</f>
        <v>#N/A</v>
      </c>
      <c r="O1807" t="e">
        <f>VLOOKUP(TRIM(K1807),AKP!$G$2:$H$1543,2,FALSE)</f>
        <v>#N/A</v>
      </c>
    </row>
    <row r="1808" spans="1:15" x14ac:dyDescent="0.3">
      <c r="A1808">
        <v>3349</v>
      </c>
      <c r="B1808">
        <v>62</v>
      </c>
      <c r="C1808" t="s">
        <v>542</v>
      </c>
      <c r="D1808">
        <v>6210</v>
      </c>
      <c r="E1808" t="s">
        <v>951</v>
      </c>
      <c r="F1808" t="s">
        <v>1214</v>
      </c>
      <c r="G1808">
        <v>2024</v>
      </c>
      <c r="H1808">
        <v>462</v>
      </c>
      <c r="I1808">
        <v>3</v>
      </c>
      <c r="J1808" t="s">
        <v>556</v>
      </c>
      <c r="K1808" t="s">
        <v>3179</v>
      </c>
      <c r="L1808" s="5">
        <v>56.379326153161003</v>
      </c>
      <c r="M1808" s="5">
        <v>84.5</v>
      </c>
      <c r="N1808" t="e">
        <f>VLOOKUP(K1808,AKE!$F$2:$G$1543,2,FALSE)</f>
        <v>#N/A</v>
      </c>
      <c r="O1808" t="e">
        <f>VLOOKUP(TRIM(K1808),AKP!$G$2:$H$1543,2,FALSE)</f>
        <v>#N/A</v>
      </c>
    </row>
    <row r="1809" spans="1:15" x14ac:dyDescent="0.3">
      <c r="A1809">
        <v>3350</v>
      </c>
      <c r="B1809">
        <v>62</v>
      </c>
      <c r="C1809" t="s">
        <v>542</v>
      </c>
      <c r="D1809">
        <v>6213</v>
      </c>
      <c r="E1809" t="s">
        <v>951</v>
      </c>
      <c r="F1809" t="s">
        <v>1215</v>
      </c>
      <c r="G1809">
        <v>2024</v>
      </c>
      <c r="H1809">
        <v>205</v>
      </c>
      <c r="I1809">
        <v>6</v>
      </c>
      <c r="J1809" t="s">
        <v>557</v>
      </c>
      <c r="K1809" t="s">
        <v>3180</v>
      </c>
      <c r="L1809" s="5">
        <v>81.163219780445999</v>
      </c>
      <c r="M1809" s="5">
        <v>92.6</v>
      </c>
      <c r="N1809" t="e">
        <f>VLOOKUP(K1809,AKE!$F$2:$G$1543,2,FALSE)</f>
        <v>#N/A</v>
      </c>
      <c r="O1809" t="e">
        <f>VLOOKUP(TRIM(K1809),AKP!$G$2:$H$1543,2,FALSE)</f>
        <v>#N/A</v>
      </c>
    </row>
    <row r="1810" spans="1:15" x14ac:dyDescent="0.3">
      <c r="A1810">
        <v>3351</v>
      </c>
      <c r="B1810">
        <v>62</v>
      </c>
      <c r="C1810" t="s">
        <v>542</v>
      </c>
      <c r="D1810">
        <v>6212</v>
      </c>
      <c r="E1810" t="s">
        <v>951</v>
      </c>
      <c r="F1810" t="s">
        <v>1216</v>
      </c>
      <c r="G1810">
        <v>2024</v>
      </c>
      <c r="H1810">
        <v>476</v>
      </c>
      <c r="I1810">
        <v>2</v>
      </c>
      <c r="J1810" t="s">
        <v>558</v>
      </c>
      <c r="K1810" t="s">
        <v>3181</v>
      </c>
      <c r="L1810" s="5">
        <v>51.290972898084</v>
      </c>
      <c r="M1810" s="5">
        <v>82.9</v>
      </c>
      <c r="N1810" t="e">
        <f>VLOOKUP(K1810,AKE!$F$2:$G$1543,2,FALSE)</f>
        <v>#N/A</v>
      </c>
      <c r="O1810" t="e">
        <f>VLOOKUP(TRIM(K1810),AKP!$G$2:$H$1543,2,FALSE)</f>
        <v>#N/A</v>
      </c>
    </row>
    <row r="1811" spans="1:15" x14ac:dyDescent="0.3">
      <c r="A1811">
        <v>3352</v>
      </c>
      <c r="B1811">
        <v>63</v>
      </c>
      <c r="C1811" t="s">
        <v>562</v>
      </c>
      <c r="D1811">
        <v>6301</v>
      </c>
      <c r="E1811" t="s">
        <v>951</v>
      </c>
      <c r="F1811" t="s">
        <v>1217</v>
      </c>
      <c r="G1811">
        <v>2024</v>
      </c>
      <c r="H1811">
        <v>221</v>
      </c>
      <c r="I1811">
        <v>6</v>
      </c>
      <c r="J1811" t="s">
        <v>561</v>
      </c>
      <c r="K1811" t="s">
        <v>3182</v>
      </c>
      <c r="L1811" s="5">
        <v>80.58804471242</v>
      </c>
      <c r="M1811" s="5">
        <v>88.5</v>
      </c>
      <c r="N1811" t="e">
        <f>VLOOKUP(K1811,AKE!$F$2:$G$1543,2,FALSE)</f>
        <v>#N/A</v>
      </c>
      <c r="O1811" t="e">
        <f>VLOOKUP(TRIM(K1811),AKP!$G$2:$H$1543,2,FALSE)</f>
        <v>#N/A</v>
      </c>
    </row>
    <row r="1812" spans="1:15" x14ac:dyDescent="0.3">
      <c r="A1812">
        <v>3353</v>
      </c>
      <c r="B1812">
        <v>63</v>
      </c>
      <c r="C1812" t="s">
        <v>562</v>
      </c>
      <c r="D1812">
        <v>6302</v>
      </c>
      <c r="E1812" t="s">
        <v>951</v>
      </c>
      <c r="F1812" t="s">
        <v>1218</v>
      </c>
      <c r="G1812">
        <v>2024</v>
      </c>
      <c r="H1812">
        <v>333</v>
      </c>
      <c r="I1812">
        <v>5</v>
      </c>
      <c r="J1812" t="s">
        <v>563</v>
      </c>
      <c r="K1812" t="s">
        <v>3183</v>
      </c>
      <c r="L1812" s="5">
        <v>75.340511554407001</v>
      </c>
      <c r="M1812" s="5">
        <v>92.1</v>
      </c>
      <c r="N1812" t="e">
        <f>VLOOKUP(K1812,AKE!$F$2:$G$1543,2,FALSE)</f>
        <v>#N/A</v>
      </c>
      <c r="O1812" t="e">
        <f>VLOOKUP(TRIM(K1812),AKP!$G$2:$H$1543,2,FALSE)</f>
        <v>#N/A</v>
      </c>
    </row>
    <row r="1813" spans="1:15" x14ac:dyDescent="0.3">
      <c r="A1813">
        <v>3354</v>
      </c>
      <c r="B1813">
        <v>63</v>
      </c>
      <c r="C1813" t="s">
        <v>562</v>
      </c>
      <c r="D1813">
        <v>6303</v>
      </c>
      <c r="E1813" t="s">
        <v>951</v>
      </c>
      <c r="F1813" t="s">
        <v>1219</v>
      </c>
      <c r="G1813">
        <v>2024</v>
      </c>
      <c r="H1813">
        <v>191</v>
      </c>
      <c r="I1813">
        <v>6</v>
      </c>
      <c r="J1813" t="s">
        <v>564</v>
      </c>
      <c r="K1813" t="s">
        <v>3184</v>
      </c>
      <c r="L1813" s="5">
        <v>81.541373042828994</v>
      </c>
      <c r="M1813" s="5">
        <v>91.5</v>
      </c>
      <c r="N1813" t="e">
        <f>VLOOKUP(K1813,AKE!$F$2:$G$1543,2,FALSE)</f>
        <v>#N/A</v>
      </c>
      <c r="O1813" t="e">
        <f>VLOOKUP(TRIM(K1813),AKP!$G$2:$H$1543,2,FALSE)</f>
        <v>#N/A</v>
      </c>
    </row>
    <row r="1814" spans="1:15" x14ac:dyDescent="0.3">
      <c r="A1814">
        <v>3355</v>
      </c>
      <c r="B1814">
        <v>63</v>
      </c>
      <c r="C1814" t="s">
        <v>562</v>
      </c>
      <c r="D1814">
        <v>6304</v>
      </c>
      <c r="E1814" t="s">
        <v>951</v>
      </c>
      <c r="F1814" t="s">
        <v>1220</v>
      </c>
      <c r="G1814">
        <v>2024</v>
      </c>
      <c r="H1814">
        <v>166</v>
      </c>
      <c r="I1814">
        <v>6</v>
      </c>
      <c r="J1814" t="s">
        <v>566</v>
      </c>
      <c r="K1814" t="s">
        <v>3185</v>
      </c>
      <c r="L1814" s="5">
        <v>82.849140440791004</v>
      </c>
      <c r="M1814" s="5">
        <v>90.4</v>
      </c>
      <c r="N1814" t="e">
        <f>VLOOKUP(K1814,AKE!$F$2:$G$1543,2,FALSE)</f>
        <v>#N/A</v>
      </c>
      <c r="O1814" t="e">
        <f>VLOOKUP(TRIM(K1814),AKP!$G$2:$H$1543,2,FALSE)</f>
        <v>#N/A</v>
      </c>
    </row>
    <row r="1815" spans="1:15" x14ac:dyDescent="0.3">
      <c r="A1815">
        <v>3356</v>
      </c>
      <c r="B1815">
        <v>63</v>
      </c>
      <c r="C1815" t="s">
        <v>562</v>
      </c>
      <c r="D1815">
        <v>6305</v>
      </c>
      <c r="E1815" t="s">
        <v>951</v>
      </c>
      <c r="F1815" t="s">
        <v>1221</v>
      </c>
      <c r="G1815">
        <v>2024</v>
      </c>
      <c r="H1815">
        <v>46</v>
      </c>
      <c r="I1815">
        <v>6</v>
      </c>
      <c r="J1815" t="s">
        <v>568</v>
      </c>
      <c r="K1815" t="s">
        <v>3186</v>
      </c>
      <c r="L1815" s="5">
        <v>88.577947350440994</v>
      </c>
      <c r="M1815" s="5">
        <v>93.2</v>
      </c>
      <c r="N1815" t="e">
        <f>VLOOKUP(K1815,AKE!$F$2:$G$1543,2,FALSE)</f>
        <v>#N/A</v>
      </c>
      <c r="O1815" t="e">
        <f>VLOOKUP(TRIM(K1815),AKP!$G$2:$H$1543,2,FALSE)</f>
        <v>#N/A</v>
      </c>
    </row>
    <row r="1816" spans="1:15" x14ac:dyDescent="0.3">
      <c r="A1816">
        <v>3357</v>
      </c>
      <c r="B1816">
        <v>63</v>
      </c>
      <c r="C1816" t="s">
        <v>562</v>
      </c>
      <c r="D1816">
        <v>6306</v>
      </c>
      <c r="E1816" t="s">
        <v>951</v>
      </c>
      <c r="F1816" t="s">
        <v>569</v>
      </c>
      <c r="G1816">
        <v>2024</v>
      </c>
      <c r="H1816">
        <v>158</v>
      </c>
      <c r="I1816">
        <v>6</v>
      </c>
      <c r="J1816" t="s">
        <v>1371</v>
      </c>
      <c r="K1816" t="s">
        <v>3187</v>
      </c>
      <c r="L1816" s="5">
        <v>83.187486881045999</v>
      </c>
      <c r="M1816" s="5" t="e">
        <v>#N/A</v>
      </c>
      <c r="N1816" t="e">
        <f>VLOOKUP(K1816,AKE!$F$2:$G$1543,2,FALSE)</f>
        <v>#N/A</v>
      </c>
      <c r="O1816" t="e">
        <f>VLOOKUP(TRIM(K1816),AKP!$G$2:$H$1543,2,FALSE)</f>
        <v>#N/A</v>
      </c>
    </row>
    <row r="1817" spans="1:15" x14ac:dyDescent="0.3">
      <c r="A1817">
        <v>3358</v>
      </c>
      <c r="B1817">
        <v>63</v>
      </c>
      <c r="C1817" t="s">
        <v>562</v>
      </c>
      <c r="D1817">
        <v>6307</v>
      </c>
      <c r="E1817" t="s">
        <v>951</v>
      </c>
      <c r="F1817" t="s">
        <v>570</v>
      </c>
      <c r="G1817">
        <v>2024</v>
      </c>
      <c r="H1817">
        <v>198</v>
      </c>
      <c r="I1817">
        <v>6</v>
      </c>
      <c r="J1817" t="s">
        <v>1372</v>
      </c>
      <c r="K1817" t="s">
        <v>3188</v>
      </c>
      <c r="L1817" s="5">
        <v>81.295786151900998</v>
      </c>
      <c r="M1817" s="5" t="e">
        <v>#N/A</v>
      </c>
      <c r="N1817" t="e">
        <f>VLOOKUP(K1817,AKE!$F$2:$G$1543,2,FALSE)</f>
        <v>#N/A</v>
      </c>
      <c r="O1817" t="e">
        <f>VLOOKUP(TRIM(K1817),AKP!$G$2:$H$1543,2,FALSE)</f>
        <v>#N/A</v>
      </c>
    </row>
    <row r="1818" spans="1:15" x14ac:dyDescent="0.3">
      <c r="A1818">
        <v>3359</v>
      </c>
      <c r="B1818">
        <v>63</v>
      </c>
      <c r="C1818" t="s">
        <v>562</v>
      </c>
      <c r="D1818">
        <v>6308</v>
      </c>
      <c r="E1818" t="s">
        <v>951</v>
      </c>
      <c r="F1818" t="s">
        <v>571</v>
      </c>
      <c r="G1818">
        <v>2024</v>
      </c>
      <c r="H1818">
        <v>203</v>
      </c>
      <c r="I1818">
        <v>6</v>
      </c>
      <c r="J1818" t="s">
        <v>1373</v>
      </c>
      <c r="K1818" t="s">
        <v>3189</v>
      </c>
      <c r="L1818" s="5">
        <v>81.195450682298002</v>
      </c>
      <c r="M1818" s="5" t="e">
        <v>#N/A</v>
      </c>
      <c r="N1818" t="e">
        <f>VLOOKUP(K1818,AKE!$F$2:$G$1543,2,FALSE)</f>
        <v>#N/A</v>
      </c>
      <c r="O1818" t="e">
        <f>VLOOKUP(TRIM(K1818),AKP!$G$2:$H$1543,2,FALSE)</f>
        <v>#N/A</v>
      </c>
    </row>
    <row r="1819" spans="1:15" x14ac:dyDescent="0.3">
      <c r="A1819">
        <v>3360</v>
      </c>
      <c r="B1819">
        <v>63</v>
      </c>
      <c r="C1819" t="s">
        <v>562</v>
      </c>
      <c r="D1819">
        <v>6309</v>
      </c>
      <c r="E1819" t="s">
        <v>951</v>
      </c>
      <c r="F1819" t="s">
        <v>1222</v>
      </c>
      <c r="G1819">
        <v>2024</v>
      </c>
      <c r="H1819">
        <v>95</v>
      </c>
      <c r="I1819">
        <v>6</v>
      </c>
      <c r="J1819" t="s">
        <v>572</v>
      </c>
      <c r="K1819" t="s">
        <v>3190</v>
      </c>
      <c r="L1819" s="5">
        <v>85.935503598598999</v>
      </c>
      <c r="M1819" s="5">
        <v>92.7</v>
      </c>
      <c r="N1819" t="e">
        <f>VLOOKUP(K1819,AKE!$F$2:$G$1543,2,FALSE)</f>
        <v>#N/A</v>
      </c>
      <c r="O1819" t="e">
        <f>VLOOKUP(TRIM(K1819),AKP!$G$2:$H$1543,2,FALSE)</f>
        <v>#N/A</v>
      </c>
    </row>
    <row r="1820" spans="1:15" x14ac:dyDescent="0.3">
      <c r="A1820">
        <v>3361</v>
      </c>
      <c r="B1820">
        <v>63</v>
      </c>
      <c r="C1820" t="s">
        <v>562</v>
      </c>
      <c r="D1820">
        <v>6310</v>
      </c>
      <c r="E1820" t="s">
        <v>951</v>
      </c>
      <c r="F1820" t="s">
        <v>1223</v>
      </c>
      <c r="G1820">
        <v>2024</v>
      </c>
      <c r="H1820">
        <v>160</v>
      </c>
      <c r="I1820">
        <v>6</v>
      </c>
      <c r="J1820" t="s">
        <v>573</v>
      </c>
      <c r="K1820" t="s">
        <v>3191</v>
      </c>
      <c r="L1820" s="5">
        <v>83.150178878448997</v>
      </c>
      <c r="M1820" s="5">
        <v>94.2</v>
      </c>
      <c r="N1820" t="e">
        <f>VLOOKUP(K1820,AKE!$F$2:$G$1543,2,FALSE)</f>
        <v>#N/A</v>
      </c>
      <c r="O1820" t="e">
        <f>VLOOKUP(TRIM(K1820),AKP!$G$2:$H$1543,2,FALSE)</f>
        <v>#N/A</v>
      </c>
    </row>
    <row r="1821" spans="1:15" x14ac:dyDescent="0.3">
      <c r="A1821">
        <v>3362</v>
      </c>
      <c r="B1821">
        <v>63</v>
      </c>
      <c r="C1821" t="s">
        <v>562</v>
      </c>
      <c r="D1821">
        <v>6311</v>
      </c>
      <c r="E1821" t="s">
        <v>951</v>
      </c>
      <c r="F1821" t="s">
        <v>1224</v>
      </c>
      <c r="G1821">
        <v>2024</v>
      </c>
      <c r="H1821">
        <v>170</v>
      </c>
      <c r="I1821">
        <v>6</v>
      </c>
      <c r="J1821" t="s">
        <v>574</v>
      </c>
      <c r="K1821" t="s">
        <v>3192</v>
      </c>
      <c r="L1821" s="5">
        <v>82.699811694012993</v>
      </c>
      <c r="M1821" s="5">
        <v>91.6</v>
      </c>
      <c r="N1821" t="e">
        <f>VLOOKUP(K1821,AKE!$F$2:$G$1543,2,FALSE)</f>
        <v>#N/A</v>
      </c>
      <c r="O1821" t="e">
        <f>VLOOKUP(TRIM(K1821),AKP!$G$2:$H$1543,2,FALSE)</f>
        <v>#N/A</v>
      </c>
    </row>
    <row r="1822" spans="1:15" x14ac:dyDescent="0.3">
      <c r="A1822">
        <v>3363</v>
      </c>
      <c r="B1822">
        <v>64</v>
      </c>
      <c r="C1822" t="s">
        <v>578</v>
      </c>
      <c r="D1822">
        <v>6401</v>
      </c>
      <c r="E1822" t="s">
        <v>951</v>
      </c>
      <c r="F1822" t="s">
        <v>1225</v>
      </c>
      <c r="G1822">
        <v>2024</v>
      </c>
      <c r="H1822">
        <v>238</v>
      </c>
      <c r="I1822">
        <v>6</v>
      </c>
      <c r="J1822" t="s">
        <v>577</v>
      </c>
      <c r="K1822" t="s">
        <v>3193</v>
      </c>
      <c r="L1822" s="5">
        <v>80.041290973486994</v>
      </c>
      <c r="M1822" s="5">
        <v>87.6</v>
      </c>
      <c r="N1822" t="e">
        <f>VLOOKUP(K1822,AKE!$F$2:$G$1543,2,FALSE)</f>
        <v>#N/A</v>
      </c>
      <c r="O1822" t="e">
        <f>VLOOKUP(TRIM(K1822),AKP!$G$2:$H$1543,2,FALSE)</f>
        <v>#N/A</v>
      </c>
    </row>
    <row r="1823" spans="1:15" x14ac:dyDescent="0.3">
      <c r="A1823">
        <v>3364</v>
      </c>
      <c r="B1823">
        <v>64</v>
      </c>
      <c r="C1823" t="s">
        <v>578</v>
      </c>
      <c r="D1823">
        <v>6407</v>
      </c>
      <c r="E1823" t="s">
        <v>951</v>
      </c>
      <c r="F1823" t="s">
        <v>1226</v>
      </c>
      <c r="G1823">
        <v>2024</v>
      </c>
      <c r="H1823">
        <v>442</v>
      </c>
      <c r="I1823">
        <v>4</v>
      </c>
      <c r="J1823" t="s">
        <v>579</v>
      </c>
      <c r="K1823" t="s">
        <v>3194</v>
      </c>
      <c r="L1823" s="5">
        <v>60.865616076115003</v>
      </c>
      <c r="M1823" s="5">
        <v>88.9</v>
      </c>
      <c r="N1823" t="e">
        <f>VLOOKUP(K1823,AKE!$F$2:$G$1543,2,FALSE)</f>
        <v>#N/A</v>
      </c>
      <c r="O1823" t="e">
        <f>VLOOKUP(TRIM(K1823),AKP!$G$2:$H$1543,2,FALSE)</f>
        <v>#N/A</v>
      </c>
    </row>
    <row r="1824" spans="1:15" x14ac:dyDescent="0.3">
      <c r="A1824">
        <v>3365</v>
      </c>
      <c r="B1824">
        <v>64</v>
      </c>
      <c r="C1824" t="s">
        <v>578</v>
      </c>
      <c r="D1824">
        <v>6402</v>
      </c>
      <c r="E1824" t="s">
        <v>951</v>
      </c>
      <c r="F1824" t="s">
        <v>1227</v>
      </c>
      <c r="G1824">
        <v>2024</v>
      </c>
      <c r="H1824">
        <v>74</v>
      </c>
      <c r="I1824">
        <v>6</v>
      </c>
      <c r="J1824" t="s">
        <v>580</v>
      </c>
      <c r="K1824" t="s">
        <v>3195</v>
      </c>
      <c r="L1824" s="5">
        <v>87.170394535225995</v>
      </c>
      <c r="M1824" s="5">
        <v>93.8</v>
      </c>
      <c r="N1824" t="e">
        <f>VLOOKUP(K1824,AKE!$F$2:$G$1543,2,FALSE)</f>
        <v>#N/A</v>
      </c>
      <c r="O1824" t="e">
        <f>VLOOKUP(TRIM(K1824),AKP!$G$2:$H$1543,2,FALSE)</f>
        <v>#N/A</v>
      </c>
    </row>
    <row r="1825" spans="1:15" x14ac:dyDescent="0.3">
      <c r="A1825">
        <v>3366</v>
      </c>
      <c r="B1825">
        <v>64</v>
      </c>
      <c r="C1825" t="s">
        <v>578</v>
      </c>
      <c r="D1825">
        <v>6408</v>
      </c>
      <c r="E1825" t="s">
        <v>951</v>
      </c>
      <c r="F1825" t="s">
        <v>1228</v>
      </c>
      <c r="G1825">
        <v>2024</v>
      </c>
      <c r="H1825">
        <v>439</v>
      </c>
      <c r="I1825">
        <v>4</v>
      </c>
      <c r="J1825" t="s">
        <v>581</v>
      </c>
      <c r="K1825" t="s">
        <v>3196</v>
      </c>
      <c r="L1825" s="5">
        <v>61.643499482278003</v>
      </c>
      <c r="M1825" s="5">
        <v>86.8</v>
      </c>
      <c r="N1825" t="e">
        <f>VLOOKUP(K1825,AKE!$F$2:$G$1543,2,FALSE)</f>
        <v>#N/A</v>
      </c>
      <c r="O1825" t="e">
        <f>VLOOKUP(TRIM(K1825),AKP!$G$2:$H$1543,2,FALSE)</f>
        <v>#N/A</v>
      </c>
    </row>
    <row r="1826" spans="1:15" x14ac:dyDescent="0.3">
      <c r="A1826">
        <v>3367</v>
      </c>
      <c r="B1826">
        <v>64</v>
      </c>
      <c r="C1826" t="s">
        <v>578</v>
      </c>
      <c r="D1826">
        <v>6403</v>
      </c>
      <c r="E1826" t="s">
        <v>951</v>
      </c>
      <c r="F1826" t="s">
        <v>1229</v>
      </c>
      <c r="G1826">
        <v>2024</v>
      </c>
      <c r="H1826">
        <v>185</v>
      </c>
      <c r="I1826">
        <v>6</v>
      </c>
      <c r="J1826" t="s">
        <v>582</v>
      </c>
      <c r="K1826" t="s">
        <v>3197</v>
      </c>
      <c r="L1826" s="5">
        <v>81.910199889086996</v>
      </c>
      <c r="M1826" s="5">
        <v>85.7</v>
      </c>
      <c r="N1826" t="e">
        <f>VLOOKUP(K1826,AKE!$F$2:$G$1543,2,FALSE)</f>
        <v>#N/A</v>
      </c>
      <c r="O1826" t="e">
        <f>VLOOKUP(TRIM(K1826),AKP!$G$2:$H$1543,2,FALSE)</f>
        <v>#N/A</v>
      </c>
    </row>
    <row r="1827" spans="1:15" x14ac:dyDescent="0.3">
      <c r="A1827">
        <v>3368</v>
      </c>
      <c r="B1827">
        <v>64</v>
      </c>
      <c r="C1827" t="s">
        <v>578</v>
      </c>
      <c r="D1827">
        <v>6409</v>
      </c>
      <c r="E1827" t="s">
        <v>951</v>
      </c>
      <c r="F1827" t="s">
        <v>1230</v>
      </c>
      <c r="G1827">
        <v>2024</v>
      </c>
      <c r="H1827">
        <v>51</v>
      </c>
      <c r="I1827">
        <v>6</v>
      </c>
      <c r="J1827" t="s">
        <v>583</v>
      </c>
      <c r="K1827" t="s">
        <v>3198</v>
      </c>
      <c r="L1827" s="5">
        <v>88.106951851567004</v>
      </c>
      <c r="M1827" s="5">
        <v>90</v>
      </c>
      <c r="N1827" t="e">
        <f>VLOOKUP(K1827,AKE!$F$2:$G$1543,2,FALSE)</f>
        <v>#N/A</v>
      </c>
      <c r="O1827" t="e">
        <f>VLOOKUP(TRIM(K1827),AKP!$G$2:$H$1543,2,FALSE)</f>
        <v>#N/A</v>
      </c>
    </row>
    <row r="1828" spans="1:15" x14ac:dyDescent="0.3">
      <c r="A1828">
        <v>3369</v>
      </c>
      <c r="B1828">
        <v>64</v>
      </c>
      <c r="C1828" t="s">
        <v>578</v>
      </c>
      <c r="D1828">
        <v>6411</v>
      </c>
      <c r="E1828" t="s">
        <v>951</v>
      </c>
      <c r="F1828" t="s">
        <v>1231</v>
      </c>
      <c r="G1828">
        <v>2024</v>
      </c>
      <c r="H1828">
        <v>461</v>
      </c>
      <c r="I1828">
        <v>3</v>
      </c>
      <c r="J1828" t="s">
        <v>585</v>
      </c>
      <c r="K1828" t="s">
        <v>3199</v>
      </c>
      <c r="L1828" s="5">
        <v>56.526668038276</v>
      </c>
      <c r="M1828" s="5">
        <v>80.8</v>
      </c>
      <c r="N1828" t="e">
        <f>VLOOKUP(K1828,AKE!$F$2:$G$1543,2,FALSE)</f>
        <v>#N/A</v>
      </c>
      <c r="O1828" t="e">
        <f>VLOOKUP(TRIM(K1828),AKP!$G$2:$H$1543,2,FALSE)</f>
        <v>#N/A</v>
      </c>
    </row>
    <row r="1829" spans="1:15" x14ac:dyDescent="0.3">
      <c r="A1829">
        <v>3370</v>
      </c>
      <c r="B1829">
        <v>65</v>
      </c>
      <c r="C1829" t="s">
        <v>592</v>
      </c>
      <c r="D1829">
        <v>6502</v>
      </c>
      <c r="E1829" t="s">
        <v>951</v>
      </c>
      <c r="F1829" t="s">
        <v>1232</v>
      </c>
      <c r="G1829">
        <v>2024</v>
      </c>
      <c r="H1829">
        <v>343</v>
      </c>
      <c r="I1829">
        <v>5</v>
      </c>
      <c r="J1829" t="s">
        <v>591</v>
      </c>
      <c r="K1829" t="s">
        <v>3200</v>
      </c>
      <c r="L1829" s="5">
        <v>74.665667974355998</v>
      </c>
      <c r="M1829" s="5">
        <v>84.2</v>
      </c>
      <c r="N1829" t="e">
        <f>VLOOKUP(K1829,AKE!$F$2:$G$1543,2,FALSE)</f>
        <v>#N/A</v>
      </c>
      <c r="O1829" t="e">
        <f>VLOOKUP(TRIM(K1829),AKP!$G$2:$H$1543,2,FALSE)</f>
        <v>#N/A</v>
      </c>
    </row>
    <row r="1830" spans="1:15" x14ac:dyDescent="0.3">
      <c r="A1830">
        <v>3371</v>
      </c>
      <c r="B1830">
        <v>65</v>
      </c>
      <c r="C1830" t="s">
        <v>592</v>
      </c>
      <c r="D1830">
        <v>6501</v>
      </c>
      <c r="E1830" t="s">
        <v>951</v>
      </c>
      <c r="F1830" t="s">
        <v>1233</v>
      </c>
      <c r="G1830">
        <v>2024</v>
      </c>
      <c r="H1830">
        <v>312</v>
      </c>
      <c r="I1830">
        <v>6</v>
      </c>
      <c r="J1830" t="s">
        <v>594</v>
      </c>
      <c r="K1830" t="s">
        <v>3201</v>
      </c>
      <c r="L1830" s="5">
        <v>76.612988968444</v>
      </c>
      <c r="M1830" s="5">
        <v>89.9</v>
      </c>
      <c r="N1830" t="e">
        <f>VLOOKUP(K1830,AKE!$F$2:$G$1543,2,FALSE)</f>
        <v>#N/A</v>
      </c>
      <c r="O1830" t="e">
        <f>VLOOKUP(TRIM(K1830),AKP!$G$2:$H$1543,2,FALSE)</f>
        <v>#N/A</v>
      </c>
    </row>
    <row r="1831" spans="1:15" x14ac:dyDescent="0.3">
      <c r="A1831">
        <v>3372</v>
      </c>
      <c r="B1831">
        <v>65</v>
      </c>
      <c r="C1831" t="s">
        <v>592</v>
      </c>
      <c r="D1831">
        <v>6504</v>
      </c>
      <c r="E1831" t="s">
        <v>951</v>
      </c>
      <c r="F1831" t="s">
        <v>1234</v>
      </c>
      <c r="G1831">
        <v>2024</v>
      </c>
      <c r="H1831">
        <v>441</v>
      </c>
      <c r="I1831">
        <v>4</v>
      </c>
      <c r="J1831" t="s">
        <v>595</v>
      </c>
      <c r="K1831" t="s">
        <v>3202</v>
      </c>
      <c r="L1831" s="5">
        <v>61.245363494273001</v>
      </c>
      <c r="M1831" s="5">
        <v>80.5</v>
      </c>
      <c r="N1831" t="e">
        <f>VLOOKUP(K1831,AKE!$F$2:$G$1543,2,FALSE)</f>
        <v>#N/A</v>
      </c>
      <c r="O1831" t="e">
        <f>VLOOKUP(TRIM(K1831),AKP!$G$2:$H$1543,2,FALSE)</f>
        <v>#N/A</v>
      </c>
    </row>
    <row r="1832" spans="1:15" x14ac:dyDescent="0.3">
      <c r="A1832">
        <v>3373</v>
      </c>
      <c r="B1832">
        <v>65</v>
      </c>
      <c r="C1832" t="s">
        <v>592</v>
      </c>
      <c r="D1832">
        <v>6503</v>
      </c>
      <c r="E1832" t="s">
        <v>951</v>
      </c>
      <c r="F1832" t="s">
        <v>1235</v>
      </c>
      <c r="G1832">
        <v>2024</v>
      </c>
      <c r="H1832">
        <v>266</v>
      </c>
      <c r="I1832">
        <v>6</v>
      </c>
      <c r="J1832" t="s">
        <v>596</v>
      </c>
      <c r="K1832" t="s">
        <v>3203</v>
      </c>
      <c r="L1832" s="5">
        <v>78.802291377681001</v>
      </c>
      <c r="M1832" s="5">
        <v>82</v>
      </c>
      <c r="N1832" t="e">
        <f>VLOOKUP(K1832,AKE!$F$2:$G$1543,2,FALSE)</f>
        <v>#N/A</v>
      </c>
      <c r="O1832" t="e">
        <f>VLOOKUP(TRIM(K1832),AKP!$G$2:$H$1543,2,FALSE)</f>
        <v>#N/A</v>
      </c>
    </row>
    <row r="1833" spans="1:15" x14ac:dyDescent="0.3">
      <c r="A1833">
        <v>3374</v>
      </c>
      <c r="B1833">
        <v>71</v>
      </c>
      <c r="C1833" t="s">
        <v>599</v>
      </c>
      <c r="D1833">
        <v>7101</v>
      </c>
      <c r="E1833" t="s">
        <v>951</v>
      </c>
      <c r="F1833" t="s">
        <v>1236</v>
      </c>
      <c r="G1833">
        <v>2024</v>
      </c>
      <c r="H1833">
        <v>141</v>
      </c>
      <c r="I1833">
        <v>6</v>
      </c>
      <c r="J1833" t="s">
        <v>598</v>
      </c>
      <c r="K1833" t="s">
        <v>3204</v>
      </c>
      <c r="L1833" s="5">
        <v>84.015434128251997</v>
      </c>
      <c r="M1833" s="5">
        <v>90.9</v>
      </c>
      <c r="N1833" t="e">
        <f>VLOOKUP(K1833,AKE!$F$2:$G$1543,2,FALSE)</f>
        <v>#N/A</v>
      </c>
      <c r="O1833" t="e">
        <f>VLOOKUP(TRIM(K1833),AKP!$G$2:$H$1543,2,FALSE)</f>
        <v>#N/A</v>
      </c>
    </row>
    <row r="1834" spans="1:15" x14ac:dyDescent="0.3">
      <c r="A1834">
        <v>3375</v>
      </c>
      <c r="B1834">
        <v>71</v>
      </c>
      <c r="C1834" t="s">
        <v>599</v>
      </c>
      <c r="D1834">
        <v>7102</v>
      </c>
      <c r="E1834" t="s">
        <v>951</v>
      </c>
      <c r="F1834" t="s">
        <v>1237</v>
      </c>
      <c r="G1834">
        <v>2024</v>
      </c>
      <c r="H1834">
        <v>245</v>
      </c>
      <c r="I1834">
        <v>6</v>
      </c>
      <c r="J1834" t="s">
        <v>600</v>
      </c>
      <c r="K1834" t="s">
        <v>3205</v>
      </c>
      <c r="L1834" s="5">
        <v>79.613581733960004</v>
      </c>
      <c r="M1834" s="5">
        <v>91.4</v>
      </c>
      <c r="N1834" t="e">
        <f>VLOOKUP(K1834,AKE!$F$2:$G$1543,2,FALSE)</f>
        <v>#N/A</v>
      </c>
      <c r="O1834" t="e">
        <f>VLOOKUP(TRIM(K1834),AKP!$G$2:$H$1543,2,FALSE)</f>
        <v>#N/A</v>
      </c>
    </row>
    <row r="1835" spans="1:15" x14ac:dyDescent="0.3">
      <c r="A1835">
        <v>3376</v>
      </c>
      <c r="B1835">
        <v>71</v>
      </c>
      <c r="C1835" t="s">
        <v>599</v>
      </c>
      <c r="D1835">
        <v>7103</v>
      </c>
      <c r="E1835" t="s">
        <v>951</v>
      </c>
      <c r="F1835" t="s">
        <v>1238</v>
      </c>
      <c r="G1835">
        <v>2024</v>
      </c>
      <c r="H1835">
        <v>446</v>
      </c>
      <c r="I1835">
        <v>4</v>
      </c>
      <c r="J1835" t="s">
        <v>601</v>
      </c>
      <c r="K1835" t="s">
        <v>3206</v>
      </c>
      <c r="L1835" s="5">
        <v>60.471565459529003</v>
      </c>
      <c r="M1835" s="5">
        <v>76</v>
      </c>
      <c r="N1835" t="e">
        <f>VLOOKUP(K1835,AKE!$F$2:$G$1543,2,FALSE)</f>
        <v>#N/A</v>
      </c>
      <c r="O1835" t="e">
        <f>VLOOKUP(TRIM(K1835),AKP!$G$2:$H$1543,2,FALSE)</f>
        <v>#N/A</v>
      </c>
    </row>
    <row r="1836" spans="1:15" x14ac:dyDescent="0.3">
      <c r="A1836">
        <v>3377</v>
      </c>
      <c r="B1836">
        <v>71</v>
      </c>
      <c r="C1836" t="s">
        <v>599</v>
      </c>
      <c r="D1836">
        <v>7104</v>
      </c>
      <c r="E1836" t="s">
        <v>951</v>
      </c>
      <c r="F1836" t="s">
        <v>1239</v>
      </c>
      <c r="G1836">
        <v>2024</v>
      </c>
      <c r="H1836">
        <v>254</v>
      </c>
      <c r="I1836">
        <v>6</v>
      </c>
      <c r="J1836" t="s">
        <v>603</v>
      </c>
      <c r="K1836" t="s">
        <v>3207</v>
      </c>
      <c r="L1836" s="5">
        <v>79.357851930549003</v>
      </c>
      <c r="M1836" s="5">
        <v>71.5</v>
      </c>
      <c r="N1836" t="e">
        <f>VLOOKUP(K1836,AKE!$F$2:$G$1543,2,FALSE)</f>
        <v>#N/A</v>
      </c>
      <c r="O1836" t="e">
        <f>VLOOKUP(TRIM(K1836),AKP!$G$2:$H$1543,2,FALSE)</f>
        <v>#N/A</v>
      </c>
    </row>
    <row r="1837" spans="1:15" x14ac:dyDescent="0.3">
      <c r="A1837">
        <v>3378</v>
      </c>
      <c r="B1837">
        <v>71</v>
      </c>
      <c r="C1837" t="s">
        <v>599</v>
      </c>
      <c r="D1837">
        <v>7105</v>
      </c>
      <c r="E1837" t="s">
        <v>951</v>
      </c>
      <c r="F1837" t="s">
        <v>1240</v>
      </c>
      <c r="G1837">
        <v>2024</v>
      </c>
      <c r="H1837">
        <v>367</v>
      </c>
      <c r="I1837">
        <v>5</v>
      </c>
      <c r="J1837" t="s">
        <v>604</v>
      </c>
      <c r="K1837" t="s">
        <v>3208</v>
      </c>
      <c r="L1837" s="5">
        <v>72.823347968877997</v>
      </c>
      <c r="M1837" s="5">
        <v>85.8</v>
      </c>
      <c r="N1837" t="e">
        <f>VLOOKUP(K1837,AKE!$F$2:$G$1543,2,FALSE)</f>
        <v>#N/A</v>
      </c>
      <c r="O1837" t="e">
        <f>VLOOKUP(TRIM(K1837),AKP!$G$2:$H$1543,2,FALSE)</f>
        <v>#N/A</v>
      </c>
    </row>
    <row r="1838" spans="1:15" x14ac:dyDescent="0.3">
      <c r="A1838">
        <v>3379</v>
      </c>
      <c r="B1838">
        <v>71</v>
      </c>
      <c r="C1838" t="s">
        <v>599</v>
      </c>
      <c r="D1838">
        <v>7106</v>
      </c>
      <c r="E1838" t="s">
        <v>951</v>
      </c>
      <c r="F1838" t="s">
        <v>1241</v>
      </c>
      <c r="G1838">
        <v>2024</v>
      </c>
      <c r="H1838">
        <v>269</v>
      </c>
      <c r="I1838">
        <v>6</v>
      </c>
      <c r="J1838" t="s">
        <v>606</v>
      </c>
      <c r="K1838" t="s">
        <v>3209</v>
      </c>
      <c r="L1838" s="5">
        <v>78.788924084914001</v>
      </c>
      <c r="M1838" s="5">
        <v>86.4</v>
      </c>
      <c r="N1838" t="e">
        <f>VLOOKUP(K1838,AKE!$F$2:$G$1543,2,FALSE)</f>
        <v>#N/A</v>
      </c>
      <c r="O1838" t="e">
        <f>VLOOKUP(TRIM(K1838),AKP!$G$2:$H$1543,2,FALSE)</f>
        <v>#N/A</v>
      </c>
    </row>
    <row r="1839" spans="1:15" x14ac:dyDescent="0.3">
      <c r="A1839">
        <v>3380</v>
      </c>
      <c r="B1839">
        <v>71</v>
      </c>
      <c r="C1839" t="s">
        <v>599</v>
      </c>
      <c r="D1839">
        <v>7108</v>
      </c>
      <c r="E1839" t="s">
        <v>951</v>
      </c>
      <c r="F1839" t="s">
        <v>1242</v>
      </c>
      <c r="G1839">
        <v>2024</v>
      </c>
      <c r="H1839">
        <v>235</v>
      </c>
      <c r="I1839">
        <v>6</v>
      </c>
      <c r="J1839" t="s">
        <v>607</v>
      </c>
      <c r="K1839" t="s">
        <v>3210</v>
      </c>
      <c r="L1839" s="5">
        <v>80.122404406016003</v>
      </c>
      <c r="M1839" s="5">
        <v>80</v>
      </c>
      <c r="N1839" t="e">
        <f>VLOOKUP(K1839,AKE!$F$2:$G$1543,2,FALSE)</f>
        <v>#N/A</v>
      </c>
      <c r="O1839" t="e">
        <f>VLOOKUP(TRIM(K1839),AKP!$G$2:$H$1543,2,FALSE)</f>
        <v>#N/A</v>
      </c>
    </row>
    <row r="1840" spans="1:15" x14ac:dyDescent="0.3">
      <c r="A1840">
        <v>3381</v>
      </c>
      <c r="B1840">
        <v>71</v>
      </c>
      <c r="C1840" t="s">
        <v>599</v>
      </c>
      <c r="D1840">
        <v>7109</v>
      </c>
      <c r="E1840" t="s">
        <v>951</v>
      </c>
      <c r="F1840" t="s">
        <v>3433</v>
      </c>
      <c r="G1840">
        <v>2024</v>
      </c>
      <c r="H1840">
        <v>469</v>
      </c>
      <c r="I1840">
        <v>3</v>
      </c>
      <c r="J1840" t="s">
        <v>3434</v>
      </c>
      <c r="K1840" t="s">
        <v>3441</v>
      </c>
      <c r="L1840" s="5">
        <v>53.114587927351998</v>
      </c>
      <c r="M1840" s="5">
        <v>77.2</v>
      </c>
      <c r="N1840" t="e">
        <f>VLOOKUP(K1840,AKE!$F$2:$G$1543,2,FALSE)</f>
        <v>#N/A</v>
      </c>
      <c r="O1840" t="e">
        <f>VLOOKUP(TRIM(K1840),AKP!$G$2:$H$1543,2,FALSE)</f>
        <v>#N/A</v>
      </c>
    </row>
    <row r="1841" spans="1:15" x14ac:dyDescent="0.3">
      <c r="A1841">
        <v>3382</v>
      </c>
      <c r="B1841">
        <v>71</v>
      </c>
      <c r="C1841" t="s">
        <v>599</v>
      </c>
      <c r="D1841">
        <v>7107</v>
      </c>
      <c r="E1841" t="s">
        <v>951</v>
      </c>
      <c r="F1841" t="s">
        <v>1244</v>
      </c>
      <c r="G1841">
        <v>2024</v>
      </c>
      <c r="H1841">
        <v>324</v>
      </c>
      <c r="I1841">
        <v>6</v>
      </c>
      <c r="J1841" t="s">
        <v>611</v>
      </c>
      <c r="K1841" t="s">
        <v>3211</v>
      </c>
      <c r="L1841" s="5">
        <v>75.824973447594999</v>
      </c>
      <c r="M1841" s="5">
        <v>82.1</v>
      </c>
      <c r="N1841" t="e">
        <f>VLOOKUP(K1841,AKE!$F$2:$G$1543,2,FALSE)</f>
        <v>#N/A</v>
      </c>
      <c r="O1841" t="e">
        <f>VLOOKUP(TRIM(K1841),AKP!$G$2:$H$1543,2,FALSE)</f>
        <v>#N/A</v>
      </c>
    </row>
    <row r="1842" spans="1:15" x14ac:dyDescent="0.3">
      <c r="A1842">
        <v>3383</v>
      </c>
      <c r="B1842">
        <v>71</v>
      </c>
      <c r="C1842" t="s">
        <v>599</v>
      </c>
      <c r="D1842">
        <v>7111</v>
      </c>
      <c r="E1842" t="s">
        <v>951</v>
      </c>
      <c r="F1842" t="s">
        <v>1245</v>
      </c>
      <c r="G1842">
        <v>2024</v>
      </c>
      <c r="H1842">
        <v>379</v>
      </c>
      <c r="I1842">
        <v>5</v>
      </c>
      <c r="J1842" t="s">
        <v>612</v>
      </c>
      <c r="K1842" t="s">
        <v>3212</v>
      </c>
      <c r="L1842" s="5">
        <v>71.805856789161993</v>
      </c>
      <c r="M1842" s="5">
        <v>77.7</v>
      </c>
      <c r="N1842" t="e">
        <f>VLOOKUP(K1842,AKE!$F$2:$G$1543,2,FALSE)</f>
        <v>#N/A</v>
      </c>
      <c r="O1842" t="e">
        <f>VLOOKUP(TRIM(K1842),AKP!$G$2:$H$1543,2,FALSE)</f>
        <v>#N/A</v>
      </c>
    </row>
    <row r="1843" spans="1:15" x14ac:dyDescent="0.3">
      <c r="A1843">
        <v>3384</v>
      </c>
      <c r="B1843">
        <v>71</v>
      </c>
      <c r="C1843" t="s">
        <v>599</v>
      </c>
      <c r="D1843">
        <v>7110</v>
      </c>
      <c r="E1843" t="s">
        <v>951</v>
      </c>
      <c r="F1843" t="s">
        <v>1246</v>
      </c>
      <c r="G1843">
        <v>2024</v>
      </c>
      <c r="H1843">
        <v>335</v>
      </c>
      <c r="I1843">
        <v>5</v>
      </c>
      <c r="J1843" t="s">
        <v>614</v>
      </c>
      <c r="K1843" t="s">
        <v>3213</v>
      </c>
      <c r="L1843" s="5">
        <v>75.223524196593004</v>
      </c>
      <c r="M1843" s="5">
        <v>86.5</v>
      </c>
      <c r="N1843" t="e">
        <f>VLOOKUP(K1843,AKE!$F$2:$G$1543,2,FALSE)</f>
        <v>#N/A</v>
      </c>
      <c r="O1843" t="e">
        <f>VLOOKUP(TRIM(K1843),AKP!$G$2:$H$1543,2,FALSE)</f>
        <v>#N/A</v>
      </c>
    </row>
    <row r="1844" spans="1:15" x14ac:dyDescent="0.3">
      <c r="A1844">
        <v>3385</v>
      </c>
      <c r="B1844">
        <v>72</v>
      </c>
      <c r="C1844" t="s">
        <v>621</v>
      </c>
      <c r="D1844">
        <v>7207</v>
      </c>
      <c r="E1844" t="s">
        <v>951</v>
      </c>
      <c r="F1844" t="s">
        <v>1247</v>
      </c>
      <c r="G1844">
        <v>2024</v>
      </c>
      <c r="H1844">
        <v>416</v>
      </c>
      <c r="I1844">
        <v>4</v>
      </c>
      <c r="J1844" t="s">
        <v>620</v>
      </c>
      <c r="K1844" t="s">
        <v>3214</v>
      </c>
      <c r="L1844" s="5">
        <v>66.496447411469006</v>
      </c>
      <c r="M1844" s="5">
        <v>81</v>
      </c>
      <c r="N1844" t="e">
        <f>VLOOKUP(K1844,AKE!$F$2:$G$1543,2,FALSE)</f>
        <v>#N/A</v>
      </c>
      <c r="O1844" t="e">
        <f>VLOOKUP(TRIM(K1844),AKP!$G$2:$H$1543,2,FALSE)</f>
        <v>#N/A</v>
      </c>
    </row>
    <row r="1845" spans="1:15" x14ac:dyDescent="0.3">
      <c r="A1845">
        <v>3386</v>
      </c>
      <c r="B1845">
        <v>72</v>
      </c>
      <c r="C1845" t="s">
        <v>621</v>
      </c>
      <c r="D1845">
        <v>7201</v>
      </c>
      <c r="E1845" t="s">
        <v>951</v>
      </c>
      <c r="F1845" t="s">
        <v>1248</v>
      </c>
      <c r="G1845">
        <v>2024</v>
      </c>
      <c r="H1845">
        <v>118</v>
      </c>
      <c r="I1845">
        <v>6</v>
      </c>
      <c r="J1845" t="s">
        <v>622</v>
      </c>
      <c r="K1845" t="s">
        <v>3215</v>
      </c>
      <c r="L1845" s="5">
        <v>85.140488171498006</v>
      </c>
      <c r="M1845" s="5">
        <v>90.8</v>
      </c>
      <c r="N1845" t="e">
        <f>VLOOKUP(K1845,AKE!$F$2:$G$1543,2,FALSE)</f>
        <v>#N/A</v>
      </c>
      <c r="O1845" t="e">
        <f>VLOOKUP(TRIM(K1845),AKP!$G$2:$H$1543,2,FALSE)</f>
        <v>#N/A</v>
      </c>
    </row>
    <row r="1846" spans="1:15" x14ac:dyDescent="0.3">
      <c r="A1846">
        <v>3387</v>
      </c>
      <c r="B1846">
        <v>72</v>
      </c>
      <c r="C1846" t="s">
        <v>621</v>
      </c>
      <c r="D1846">
        <v>7206</v>
      </c>
      <c r="E1846" t="s">
        <v>951</v>
      </c>
      <c r="F1846" t="s">
        <v>1249</v>
      </c>
      <c r="G1846">
        <v>2024</v>
      </c>
      <c r="H1846">
        <v>193</v>
      </c>
      <c r="I1846">
        <v>6</v>
      </c>
      <c r="J1846" t="s">
        <v>623</v>
      </c>
      <c r="K1846" t="s">
        <v>3216</v>
      </c>
      <c r="L1846" s="5">
        <v>81.440199777608001</v>
      </c>
      <c r="M1846" s="5">
        <v>83.6</v>
      </c>
      <c r="N1846" t="e">
        <f>VLOOKUP(K1846,AKE!$F$2:$G$1543,2,FALSE)</f>
        <v>#N/A</v>
      </c>
      <c r="O1846" t="e">
        <f>VLOOKUP(TRIM(K1846),AKP!$G$2:$H$1543,2,FALSE)</f>
        <v>#N/A</v>
      </c>
    </row>
    <row r="1847" spans="1:15" x14ac:dyDescent="0.3">
      <c r="A1847">
        <v>3388</v>
      </c>
      <c r="B1847">
        <v>72</v>
      </c>
      <c r="C1847" t="s">
        <v>621</v>
      </c>
      <c r="D1847">
        <v>7202</v>
      </c>
      <c r="E1847" t="s">
        <v>951</v>
      </c>
      <c r="F1847" t="s">
        <v>1250</v>
      </c>
      <c r="G1847">
        <v>2024</v>
      </c>
      <c r="H1847">
        <v>131</v>
      </c>
      <c r="I1847">
        <v>6</v>
      </c>
      <c r="J1847" t="s">
        <v>624</v>
      </c>
      <c r="K1847" t="s">
        <v>3217</v>
      </c>
      <c r="L1847" s="5">
        <v>84.600230942194997</v>
      </c>
      <c r="M1847" s="5">
        <v>86.4</v>
      </c>
      <c r="N1847" t="e">
        <f>VLOOKUP(K1847,AKE!$F$2:$G$1543,2,FALSE)</f>
        <v>#N/A</v>
      </c>
      <c r="O1847" t="e">
        <f>VLOOKUP(TRIM(K1847),AKP!$G$2:$H$1543,2,FALSE)</f>
        <v>#N/A</v>
      </c>
    </row>
    <row r="1848" spans="1:15" x14ac:dyDescent="0.3">
      <c r="A1848">
        <v>3389</v>
      </c>
      <c r="B1848">
        <v>72</v>
      </c>
      <c r="C1848" t="s">
        <v>621</v>
      </c>
      <c r="D1848">
        <v>7203</v>
      </c>
      <c r="E1848" t="s">
        <v>951</v>
      </c>
      <c r="F1848" t="s">
        <v>1251</v>
      </c>
      <c r="G1848">
        <v>2024</v>
      </c>
      <c r="H1848">
        <v>350</v>
      </c>
      <c r="I1848">
        <v>5</v>
      </c>
      <c r="J1848" t="s">
        <v>625</v>
      </c>
      <c r="K1848" t="s">
        <v>3218</v>
      </c>
      <c r="L1848" s="5">
        <v>73.965521150824003</v>
      </c>
      <c r="M1848" s="5">
        <v>86.5</v>
      </c>
      <c r="N1848" t="e">
        <f>VLOOKUP(K1848,AKE!$F$2:$G$1543,2,FALSE)</f>
        <v>#N/A</v>
      </c>
      <c r="O1848" t="e">
        <f>VLOOKUP(TRIM(K1848),AKP!$G$2:$H$1543,2,FALSE)</f>
        <v>#N/A</v>
      </c>
    </row>
    <row r="1849" spans="1:15" x14ac:dyDescent="0.3">
      <c r="A1849">
        <v>3390</v>
      </c>
      <c r="B1849">
        <v>72</v>
      </c>
      <c r="C1849" t="s">
        <v>621</v>
      </c>
      <c r="D1849">
        <v>7204</v>
      </c>
      <c r="E1849" t="s">
        <v>951</v>
      </c>
      <c r="F1849" t="s">
        <v>1252</v>
      </c>
      <c r="G1849">
        <v>2024</v>
      </c>
      <c r="H1849">
        <v>253</v>
      </c>
      <c r="I1849">
        <v>6</v>
      </c>
      <c r="J1849" t="s">
        <v>626</v>
      </c>
      <c r="K1849" t="s">
        <v>3219</v>
      </c>
      <c r="L1849" s="5">
        <v>79.388474854514996</v>
      </c>
      <c r="M1849" s="5">
        <v>75.099999999999994</v>
      </c>
      <c r="N1849" t="e">
        <f>VLOOKUP(K1849,AKE!$F$2:$G$1543,2,FALSE)</f>
        <v>#N/A</v>
      </c>
      <c r="O1849" t="e">
        <f>VLOOKUP(TRIM(K1849),AKP!$G$2:$H$1543,2,FALSE)</f>
        <v>#N/A</v>
      </c>
    </row>
    <row r="1850" spans="1:15" x14ac:dyDescent="0.3">
      <c r="A1850">
        <v>3391</v>
      </c>
      <c r="B1850">
        <v>72</v>
      </c>
      <c r="C1850" t="s">
        <v>621</v>
      </c>
      <c r="D1850">
        <v>7205</v>
      </c>
      <c r="E1850" t="s">
        <v>951</v>
      </c>
      <c r="F1850" t="s">
        <v>1253</v>
      </c>
      <c r="G1850">
        <v>2024</v>
      </c>
      <c r="H1850">
        <v>239</v>
      </c>
      <c r="I1850">
        <v>6</v>
      </c>
      <c r="J1850" t="s">
        <v>628</v>
      </c>
      <c r="K1850" t="s">
        <v>3220</v>
      </c>
      <c r="L1850" s="5">
        <v>79.972407001446001</v>
      </c>
      <c r="M1850" s="5">
        <v>84</v>
      </c>
      <c r="N1850" t="e">
        <f>VLOOKUP(K1850,AKE!$F$2:$G$1543,2,FALSE)</f>
        <v>#N/A</v>
      </c>
      <c r="O1850" t="e">
        <f>VLOOKUP(TRIM(K1850),AKP!$G$2:$H$1543,2,FALSE)</f>
        <v>#N/A</v>
      </c>
    </row>
    <row r="1851" spans="1:15" x14ac:dyDescent="0.3">
      <c r="A1851">
        <v>3392</v>
      </c>
      <c r="B1851">
        <v>72</v>
      </c>
      <c r="C1851" t="s">
        <v>621</v>
      </c>
      <c r="D1851">
        <v>7208</v>
      </c>
      <c r="E1851" t="s">
        <v>951</v>
      </c>
      <c r="F1851" t="s">
        <v>1254</v>
      </c>
      <c r="G1851">
        <v>2024</v>
      </c>
      <c r="H1851">
        <v>264</v>
      </c>
      <c r="I1851">
        <v>6</v>
      </c>
      <c r="J1851" t="s">
        <v>630</v>
      </c>
      <c r="K1851" t="s">
        <v>3221</v>
      </c>
      <c r="L1851" s="5">
        <v>78.905408395593</v>
      </c>
      <c r="M1851" s="5">
        <v>84.7</v>
      </c>
      <c r="N1851" t="e">
        <f>VLOOKUP(K1851,AKE!$F$2:$G$1543,2,FALSE)</f>
        <v>#N/A</v>
      </c>
      <c r="O1851" t="e">
        <f>VLOOKUP(TRIM(K1851),AKP!$G$2:$H$1543,2,FALSE)</f>
        <v>#N/A</v>
      </c>
    </row>
    <row r="1852" spans="1:15" x14ac:dyDescent="0.3">
      <c r="A1852">
        <v>3393</v>
      </c>
      <c r="B1852">
        <v>72</v>
      </c>
      <c r="C1852" t="s">
        <v>621</v>
      </c>
      <c r="D1852">
        <v>7209</v>
      </c>
      <c r="E1852" t="s">
        <v>951</v>
      </c>
      <c r="F1852" t="s">
        <v>1255</v>
      </c>
      <c r="G1852">
        <v>2024</v>
      </c>
      <c r="H1852">
        <v>357</v>
      </c>
      <c r="I1852">
        <v>5</v>
      </c>
      <c r="J1852" t="s">
        <v>632</v>
      </c>
      <c r="K1852" t="s">
        <v>3222</v>
      </c>
      <c r="L1852" s="5">
        <v>73.777075483540997</v>
      </c>
      <c r="M1852" s="5">
        <v>78.7</v>
      </c>
      <c r="N1852" t="e">
        <f>VLOOKUP(K1852,AKE!$F$2:$G$1543,2,FALSE)</f>
        <v>#N/A</v>
      </c>
      <c r="O1852" t="e">
        <f>VLOOKUP(TRIM(K1852),AKP!$G$2:$H$1543,2,FALSE)</f>
        <v>#N/A</v>
      </c>
    </row>
    <row r="1853" spans="1:15" x14ac:dyDescent="0.3">
      <c r="A1853">
        <v>3394</v>
      </c>
      <c r="B1853">
        <v>72</v>
      </c>
      <c r="C1853" t="s">
        <v>621</v>
      </c>
      <c r="D1853">
        <v>7210</v>
      </c>
      <c r="E1853" t="s">
        <v>951</v>
      </c>
      <c r="F1853" t="s">
        <v>1256</v>
      </c>
      <c r="G1853">
        <v>2024</v>
      </c>
      <c r="H1853">
        <v>237</v>
      </c>
      <c r="I1853">
        <v>6</v>
      </c>
      <c r="J1853" t="s">
        <v>634</v>
      </c>
      <c r="K1853" t="s">
        <v>3223</v>
      </c>
      <c r="L1853" s="5">
        <v>80.057839951267994</v>
      </c>
      <c r="M1853" s="5" t="e">
        <v>#N/A</v>
      </c>
      <c r="N1853" t="e">
        <f>VLOOKUP(K1853,AKE!$F$2:$G$1543,2,FALSE)</f>
        <v>#N/A</v>
      </c>
      <c r="O1853" t="e">
        <f>VLOOKUP(TRIM(K1853),AKP!$G$2:$H$1543,2,FALSE)</f>
        <v>#N/A</v>
      </c>
    </row>
    <row r="1854" spans="1:15" x14ac:dyDescent="0.3">
      <c r="A1854">
        <v>3395</v>
      </c>
      <c r="B1854">
        <v>72</v>
      </c>
      <c r="C1854" t="s">
        <v>621</v>
      </c>
      <c r="D1854">
        <v>7211</v>
      </c>
      <c r="E1854" t="s">
        <v>951</v>
      </c>
      <c r="F1854" t="s">
        <v>922</v>
      </c>
      <c r="G1854">
        <v>2024</v>
      </c>
      <c r="H1854">
        <v>474</v>
      </c>
      <c r="I1854">
        <v>3</v>
      </c>
      <c r="J1854" t="s">
        <v>635</v>
      </c>
      <c r="K1854" t="s">
        <v>3224</v>
      </c>
      <c r="L1854" s="5">
        <v>51.910438690482003</v>
      </c>
      <c r="M1854" s="5" t="e">
        <v>#N/A</v>
      </c>
      <c r="N1854" t="e">
        <f>VLOOKUP(K1854,AKE!$F$2:$G$1543,2,FALSE)</f>
        <v>#N/A</v>
      </c>
      <c r="O1854" t="e">
        <f>VLOOKUP(TRIM(K1854),AKP!$G$2:$H$1543,2,FALSE)</f>
        <v>#N/A</v>
      </c>
    </row>
    <row r="1855" spans="1:15" x14ac:dyDescent="0.3">
      <c r="A1855">
        <v>3396</v>
      </c>
      <c r="B1855">
        <v>72</v>
      </c>
      <c r="C1855" t="s">
        <v>621</v>
      </c>
      <c r="D1855">
        <v>7212</v>
      </c>
      <c r="E1855" t="s">
        <v>951</v>
      </c>
      <c r="F1855" t="s">
        <v>1257</v>
      </c>
      <c r="G1855">
        <v>2024</v>
      </c>
      <c r="H1855">
        <v>201</v>
      </c>
      <c r="I1855">
        <v>6</v>
      </c>
      <c r="J1855" t="s">
        <v>637</v>
      </c>
      <c r="K1855" t="s">
        <v>3225</v>
      </c>
      <c r="L1855" s="5">
        <v>81.210831599982995</v>
      </c>
      <c r="M1855" s="5">
        <v>91.8</v>
      </c>
      <c r="N1855" t="e">
        <f>VLOOKUP(K1855,AKE!$F$2:$G$1543,2,FALSE)</f>
        <v>#N/A</v>
      </c>
      <c r="O1855" t="e">
        <f>VLOOKUP(TRIM(K1855),AKP!$G$2:$H$1543,2,FALSE)</f>
        <v>#N/A</v>
      </c>
    </row>
    <row r="1856" spans="1:15" x14ac:dyDescent="0.3">
      <c r="A1856">
        <v>3397</v>
      </c>
      <c r="B1856">
        <v>73</v>
      </c>
      <c r="C1856" t="s">
        <v>642</v>
      </c>
      <c r="D1856">
        <v>7301</v>
      </c>
      <c r="E1856" t="s">
        <v>951</v>
      </c>
      <c r="F1856" t="s">
        <v>1258</v>
      </c>
      <c r="G1856">
        <v>2024</v>
      </c>
      <c r="H1856">
        <v>374</v>
      </c>
      <c r="I1856">
        <v>5</v>
      </c>
      <c r="J1856" t="s">
        <v>641</v>
      </c>
      <c r="K1856" t="s">
        <v>3226</v>
      </c>
      <c r="L1856" s="5">
        <v>72.030991117598006</v>
      </c>
      <c r="M1856" s="5">
        <v>77.5</v>
      </c>
      <c r="N1856" t="e">
        <f>VLOOKUP(K1856,AKE!$F$2:$G$1543,2,FALSE)</f>
        <v>#N/A</v>
      </c>
      <c r="O1856" t="e">
        <f>VLOOKUP(TRIM(K1856),AKP!$G$2:$H$1543,2,FALSE)</f>
        <v>#N/A</v>
      </c>
    </row>
    <row r="1857" spans="1:15" x14ac:dyDescent="0.3">
      <c r="A1857">
        <v>3398</v>
      </c>
      <c r="B1857">
        <v>73</v>
      </c>
      <c r="C1857" t="s">
        <v>642</v>
      </c>
      <c r="D1857">
        <v>7302</v>
      </c>
      <c r="E1857" t="s">
        <v>951</v>
      </c>
      <c r="F1857" t="s">
        <v>1259</v>
      </c>
      <c r="G1857">
        <v>2024</v>
      </c>
      <c r="H1857">
        <v>148</v>
      </c>
      <c r="I1857">
        <v>6</v>
      </c>
      <c r="J1857" t="s">
        <v>643</v>
      </c>
      <c r="K1857" t="s">
        <v>3227</v>
      </c>
      <c r="L1857" s="5">
        <v>83.731971931421</v>
      </c>
      <c r="M1857" s="5">
        <v>89.2</v>
      </c>
      <c r="N1857" t="e">
        <f>VLOOKUP(K1857,AKE!$F$2:$G$1543,2,FALSE)</f>
        <v>#N/A</v>
      </c>
      <c r="O1857" t="e">
        <f>VLOOKUP(TRIM(K1857),AKP!$G$2:$H$1543,2,FALSE)</f>
        <v>#N/A</v>
      </c>
    </row>
    <row r="1858" spans="1:15" x14ac:dyDescent="0.3">
      <c r="A1858">
        <v>3399</v>
      </c>
      <c r="B1858">
        <v>73</v>
      </c>
      <c r="C1858" t="s">
        <v>642</v>
      </c>
      <c r="D1858">
        <v>7303</v>
      </c>
      <c r="E1858" t="s">
        <v>951</v>
      </c>
      <c r="F1858" t="s">
        <v>1260</v>
      </c>
      <c r="G1858">
        <v>2024</v>
      </c>
      <c r="H1858">
        <v>85</v>
      </c>
      <c r="I1858">
        <v>6</v>
      </c>
      <c r="J1858" t="s">
        <v>644</v>
      </c>
      <c r="K1858" t="s">
        <v>3228</v>
      </c>
      <c r="L1858" s="5">
        <v>86.594488408648999</v>
      </c>
      <c r="M1858" s="5">
        <v>87.7</v>
      </c>
      <c r="N1858" t="e">
        <f>VLOOKUP(K1858,AKE!$F$2:$G$1543,2,FALSE)</f>
        <v>#N/A</v>
      </c>
      <c r="O1858" t="e">
        <f>VLOOKUP(TRIM(K1858),AKP!$G$2:$H$1543,2,FALSE)</f>
        <v>#N/A</v>
      </c>
    </row>
    <row r="1859" spans="1:15" x14ac:dyDescent="0.3">
      <c r="A1859">
        <v>3400</v>
      </c>
      <c r="B1859">
        <v>73</v>
      </c>
      <c r="C1859" t="s">
        <v>642</v>
      </c>
      <c r="D1859">
        <v>7304</v>
      </c>
      <c r="E1859" t="s">
        <v>951</v>
      </c>
      <c r="F1859" t="s">
        <v>1261</v>
      </c>
      <c r="G1859">
        <v>2024</v>
      </c>
      <c r="H1859">
        <v>189</v>
      </c>
      <c r="I1859">
        <v>6</v>
      </c>
      <c r="J1859" t="s">
        <v>646</v>
      </c>
      <c r="K1859" t="s">
        <v>3229</v>
      </c>
      <c r="L1859" s="5">
        <v>81.674864224418997</v>
      </c>
      <c r="M1859" s="5">
        <v>77.3</v>
      </c>
      <c r="N1859" t="e">
        <f>VLOOKUP(K1859,AKE!$F$2:$G$1543,2,FALSE)</f>
        <v>#N/A</v>
      </c>
      <c r="O1859" t="e">
        <f>VLOOKUP(TRIM(K1859),AKP!$G$2:$H$1543,2,FALSE)</f>
        <v>#N/A</v>
      </c>
    </row>
    <row r="1860" spans="1:15" x14ac:dyDescent="0.3">
      <c r="A1860">
        <v>3401</v>
      </c>
      <c r="B1860">
        <v>73</v>
      </c>
      <c r="C1860" t="s">
        <v>642</v>
      </c>
      <c r="D1860">
        <v>7305</v>
      </c>
      <c r="E1860" t="s">
        <v>951</v>
      </c>
      <c r="F1860" t="s">
        <v>1262</v>
      </c>
      <c r="G1860">
        <v>2024</v>
      </c>
      <c r="H1860">
        <v>130</v>
      </c>
      <c r="I1860">
        <v>6</v>
      </c>
      <c r="J1860" t="s">
        <v>648</v>
      </c>
      <c r="K1860" t="s">
        <v>3230</v>
      </c>
      <c r="L1860" s="5">
        <v>84.631571756542996</v>
      </c>
      <c r="M1860" s="5">
        <v>91.1</v>
      </c>
      <c r="N1860" t="e">
        <f>VLOOKUP(K1860,AKE!$F$2:$G$1543,2,FALSE)</f>
        <v>#N/A</v>
      </c>
      <c r="O1860" t="e">
        <f>VLOOKUP(TRIM(K1860),AKP!$G$2:$H$1543,2,FALSE)</f>
        <v>#N/A</v>
      </c>
    </row>
    <row r="1861" spans="1:15" x14ac:dyDescent="0.3">
      <c r="A1861">
        <v>3402</v>
      </c>
      <c r="B1861">
        <v>73</v>
      </c>
      <c r="C1861" t="s">
        <v>642</v>
      </c>
      <c r="D1861">
        <v>7306</v>
      </c>
      <c r="E1861" t="s">
        <v>951</v>
      </c>
      <c r="F1861" t="s">
        <v>1263</v>
      </c>
      <c r="G1861">
        <v>2024</v>
      </c>
      <c r="H1861">
        <v>64</v>
      </c>
      <c r="I1861">
        <v>6</v>
      </c>
      <c r="J1861" t="s">
        <v>649</v>
      </c>
      <c r="K1861" t="s">
        <v>3231</v>
      </c>
      <c r="L1861" s="5">
        <v>87.527165697493004</v>
      </c>
      <c r="M1861" s="5">
        <v>91.5</v>
      </c>
      <c r="N1861" t="e">
        <f>VLOOKUP(K1861,AKE!$F$2:$G$1543,2,FALSE)</f>
        <v>#N/A</v>
      </c>
      <c r="O1861" t="e">
        <f>VLOOKUP(TRIM(K1861),AKP!$G$2:$H$1543,2,FALSE)</f>
        <v>#N/A</v>
      </c>
    </row>
    <row r="1862" spans="1:15" x14ac:dyDescent="0.3">
      <c r="A1862">
        <v>3403</v>
      </c>
      <c r="B1862">
        <v>73</v>
      </c>
      <c r="C1862" t="s">
        <v>642</v>
      </c>
      <c r="D1862">
        <v>7307</v>
      </c>
      <c r="E1862" t="s">
        <v>951</v>
      </c>
      <c r="F1862" t="s">
        <v>1264</v>
      </c>
      <c r="G1862">
        <v>2024</v>
      </c>
      <c r="H1862">
        <v>178</v>
      </c>
      <c r="I1862">
        <v>6</v>
      </c>
      <c r="J1862" t="s">
        <v>651</v>
      </c>
      <c r="K1862" t="s">
        <v>3232</v>
      </c>
      <c r="L1862" s="5">
        <v>82.309990112717998</v>
      </c>
      <c r="M1862" s="5">
        <v>83.2</v>
      </c>
      <c r="N1862" t="e">
        <f>VLOOKUP(K1862,AKE!$F$2:$G$1543,2,FALSE)</f>
        <v>#N/A</v>
      </c>
      <c r="O1862" t="e">
        <f>VLOOKUP(TRIM(K1862),AKP!$G$2:$H$1543,2,FALSE)</f>
        <v>#N/A</v>
      </c>
    </row>
    <row r="1863" spans="1:15" x14ac:dyDescent="0.3">
      <c r="A1863">
        <v>3404</v>
      </c>
      <c r="B1863">
        <v>73</v>
      </c>
      <c r="C1863" t="s">
        <v>642</v>
      </c>
      <c r="D1863">
        <v>7309</v>
      </c>
      <c r="E1863" t="s">
        <v>951</v>
      </c>
      <c r="F1863" t="s">
        <v>1265</v>
      </c>
      <c r="G1863">
        <v>2024</v>
      </c>
      <c r="H1863">
        <v>149</v>
      </c>
      <c r="I1863">
        <v>6</v>
      </c>
      <c r="J1863" t="s">
        <v>653</v>
      </c>
      <c r="K1863" t="s">
        <v>3233</v>
      </c>
      <c r="L1863" s="5">
        <v>83.730833127975998</v>
      </c>
      <c r="M1863" s="5">
        <v>85.1</v>
      </c>
      <c r="N1863" t="e">
        <f>VLOOKUP(K1863,AKE!$F$2:$G$1543,2,FALSE)</f>
        <v>#N/A</v>
      </c>
      <c r="O1863" t="e">
        <f>VLOOKUP(TRIM(K1863),AKP!$G$2:$H$1543,2,FALSE)</f>
        <v>#N/A</v>
      </c>
    </row>
    <row r="1864" spans="1:15" x14ac:dyDescent="0.3">
      <c r="A1864">
        <v>3405</v>
      </c>
      <c r="B1864">
        <v>73</v>
      </c>
      <c r="C1864" t="s">
        <v>642</v>
      </c>
      <c r="D1864">
        <v>7310</v>
      </c>
      <c r="E1864" t="s">
        <v>951</v>
      </c>
      <c r="F1864" t="s">
        <v>1266</v>
      </c>
      <c r="G1864">
        <v>2024</v>
      </c>
      <c r="H1864">
        <v>210</v>
      </c>
      <c r="I1864">
        <v>6</v>
      </c>
      <c r="J1864" t="s">
        <v>654</v>
      </c>
      <c r="K1864" t="s">
        <v>3234</v>
      </c>
      <c r="L1864" s="5">
        <v>81.000223011268005</v>
      </c>
      <c r="M1864" s="5">
        <v>91.4</v>
      </c>
      <c r="N1864" t="e">
        <f>VLOOKUP(K1864,AKE!$F$2:$G$1543,2,FALSE)</f>
        <v>#N/A</v>
      </c>
      <c r="O1864" t="e">
        <f>VLOOKUP(TRIM(K1864),AKP!$G$2:$H$1543,2,FALSE)</f>
        <v>#N/A</v>
      </c>
    </row>
    <row r="1865" spans="1:15" x14ac:dyDescent="0.3">
      <c r="A1865">
        <v>3406</v>
      </c>
      <c r="B1865">
        <v>73</v>
      </c>
      <c r="C1865" t="s">
        <v>642</v>
      </c>
      <c r="D1865">
        <v>7311</v>
      </c>
      <c r="E1865" t="s">
        <v>951</v>
      </c>
      <c r="F1865" t="s">
        <v>1267</v>
      </c>
      <c r="G1865">
        <v>2024</v>
      </c>
      <c r="H1865">
        <v>83</v>
      </c>
      <c r="I1865">
        <v>6</v>
      </c>
      <c r="J1865" t="s">
        <v>655</v>
      </c>
      <c r="K1865" t="s">
        <v>3235</v>
      </c>
      <c r="L1865" s="5">
        <v>86.668406314788001</v>
      </c>
      <c r="M1865" s="5">
        <v>78.5</v>
      </c>
      <c r="N1865" t="e">
        <f>VLOOKUP(K1865,AKE!$F$2:$G$1543,2,FALSE)</f>
        <v>#N/A</v>
      </c>
      <c r="O1865" t="e">
        <f>VLOOKUP(TRIM(K1865),AKP!$G$2:$H$1543,2,FALSE)</f>
        <v>#N/A</v>
      </c>
    </row>
    <row r="1866" spans="1:15" x14ac:dyDescent="0.3">
      <c r="A1866">
        <v>3407</v>
      </c>
      <c r="B1866">
        <v>73</v>
      </c>
      <c r="C1866" t="s">
        <v>642</v>
      </c>
      <c r="D1866">
        <v>7308</v>
      </c>
      <c r="E1866" t="s">
        <v>951</v>
      </c>
      <c r="F1866" t="s">
        <v>1268</v>
      </c>
      <c r="G1866">
        <v>2024</v>
      </c>
      <c r="H1866">
        <v>106</v>
      </c>
      <c r="I1866">
        <v>6</v>
      </c>
      <c r="J1866" t="s">
        <v>657</v>
      </c>
      <c r="K1866" t="s">
        <v>3236</v>
      </c>
      <c r="L1866" s="5">
        <v>85.656474631305002</v>
      </c>
      <c r="M1866" s="5">
        <v>69.900000000000006</v>
      </c>
      <c r="N1866" t="e">
        <f>VLOOKUP(K1866,AKE!$F$2:$G$1543,2,FALSE)</f>
        <v>#N/A</v>
      </c>
      <c r="O1866" t="e">
        <f>VLOOKUP(TRIM(K1866),AKP!$G$2:$H$1543,2,FALSE)</f>
        <v>#N/A</v>
      </c>
    </row>
    <row r="1867" spans="1:15" x14ac:dyDescent="0.3">
      <c r="A1867">
        <v>3408</v>
      </c>
      <c r="B1867">
        <v>73</v>
      </c>
      <c r="C1867" t="s">
        <v>642</v>
      </c>
      <c r="D1867">
        <v>7312</v>
      </c>
      <c r="E1867" t="s">
        <v>951</v>
      </c>
      <c r="F1867" t="s">
        <v>1269</v>
      </c>
      <c r="G1867">
        <v>2024</v>
      </c>
      <c r="H1867">
        <v>56</v>
      </c>
      <c r="I1867">
        <v>6</v>
      </c>
      <c r="J1867" t="s">
        <v>658</v>
      </c>
      <c r="K1867" t="s">
        <v>3237</v>
      </c>
      <c r="L1867" s="5">
        <v>87.897962372560002</v>
      </c>
      <c r="M1867" s="5">
        <v>81.8</v>
      </c>
      <c r="N1867" t="e">
        <f>VLOOKUP(K1867,AKE!$F$2:$G$1543,2,FALSE)</f>
        <v>#N/A</v>
      </c>
      <c r="O1867" t="e">
        <f>VLOOKUP(TRIM(K1867),AKP!$G$2:$H$1543,2,FALSE)</f>
        <v>#N/A</v>
      </c>
    </row>
    <row r="1868" spans="1:15" x14ac:dyDescent="0.3">
      <c r="A1868">
        <v>3409</v>
      </c>
      <c r="B1868">
        <v>73</v>
      </c>
      <c r="C1868" t="s">
        <v>642</v>
      </c>
      <c r="D1868">
        <v>7313</v>
      </c>
      <c r="E1868" t="s">
        <v>951</v>
      </c>
      <c r="F1868" t="s">
        <v>1270</v>
      </c>
      <c r="G1868">
        <v>2024</v>
      </c>
      <c r="H1868">
        <v>84</v>
      </c>
      <c r="I1868">
        <v>6</v>
      </c>
      <c r="J1868" t="s">
        <v>659</v>
      </c>
      <c r="K1868" t="s">
        <v>3238</v>
      </c>
      <c r="L1868" s="5">
        <v>86.647041217294003</v>
      </c>
      <c r="M1868" s="5">
        <v>80.900000000000006</v>
      </c>
      <c r="N1868" t="e">
        <f>VLOOKUP(K1868,AKE!$F$2:$G$1543,2,FALSE)</f>
        <v>#N/A</v>
      </c>
      <c r="O1868" t="e">
        <f>VLOOKUP(TRIM(K1868),AKP!$G$2:$H$1543,2,FALSE)</f>
        <v>#N/A</v>
      </c>
    </row>
    <row r="1869" spans="1:15" x14ac:dyDescent="0.3">
      <c r="A1869">
        <v>3410</v>
      </c>
      <c r="B1869">
        <v>73</v>
      </c>
      <c r="C1869" t="s">
        <v>642</v>
      </c>
      <c r="D1869">
        <v>7314</v>
      </c>
      <c r="E1869" t="s">
        <v>951</v>
      </c>
      <c r="F1869" t="s">
        <v>1271</v>
      </c>
      <c r="G1869">
        <v>2024</v>
      </c>
      <c r="H1869">
        <v>55</v>
      </c>
      <c r="I1869">
        <v>6</v>
      </c>
      <c r="J1869" t="s">
        <v>660</v>
      </c>
      <c r="K1869" t="s">
        <v>3239</v>
      </c>
      <c r="L1869" s="5">
        <v>87.921069276942006</v>
      </c>
      <c r="M1869" s="5">
        <v>88.4</v>
      </c>
      <c r="N1869" t="e">
        <f>VLOOKUP(K1869,AKE!$F$2:$G$1543,2,FALSE)</f>
        <v>#N/A</v>
      </c>
      <c r="O1869" t="e">
        <f>VLOOKUP(TRIM(K1869),AKP!$G$2:$H$1543,2,FALSE)</f>
        <v>#N/A</v>
      </c>
    </row>
    <row r="1870" spans="1:15" x14ac:dyDescent="0.3">
      <c r="A1870">
        <v>3411</v>
      </c>
      <c r="B1870">
        <v>73</v>
      </c>
      <c r="C1870" t="s">
        <v>642</v>
      </c>
      <c r="D1870">
        <v>7315</v>
      </c>
      <c r="E1870" t="s">
        <v>951</v>
      </c>
      <c r="F1870" t="s">
        <v>1272</v>
      </c>
      <c r="G1870">
        <v>2024</v>
      </c>
      <c r="H1870">
        <v>78</v>
      </c>
      <c r="I1870">
        <v>6</v>
      </c>
      <c r="J1870" t="s">
        <v>661</v>
      </c>
      <c r="K1870" t="s">
        <v>3240</v>
      </c>
      <c r="L1870" s="5">
        <v>86.937106077582001</v>
      </c>
      <c r="M1870" s="5">
        <v>87.9</v>
      </c>
      <c r="N1870" t="e">
        <f>VLOOKUP(K1870,AKE!$F$2:$G$1543,2,FALSE)</f>
        <v>#N/A</v>
      </c>
      <c r="O1870" t="e">
        <f>VLOOKUP(TRIM(K1870),AKP!$G$2:$H$1543,2,FALSE)</f>
        <v>#N/A</v>
      </c>
    </row>
    <row r="1871" spans="1:15" x14ac:dyDescent="0.3">
      <c r="A1871">
        <v>3412</v>
      </c>
      <c r="B1871">
        <v>73</v>
      </c>
      <c r="C1871" t="s">
        <v>642</v>
      </c>
      <c r="D1871">
        <v>7316</v>
      </c>
      <c r="E1871" t="s">
        <v>951</v>
      </c>
      <c r="F1871" t="s">
        <v>1273</v>
      </c>
      <c r="G1871">
        <v>2024</v>
      </c>
      <c r="H1871">
        <v>226</v>
      </c>
      <c r="I1871">
        <v>6</v>
      </c>
      <c r="J1871" t="s">
        <v>662</v>
      </c>
      <c r="K1871" t="s">
        <v>3241</v>
      </c>
      <c r="L1871" s="5">
        <v>80.307589035353999</v>
      </c>
      <c r="M1871" s="5">
        <v>89.3</v>
      </c>
      <c r="N1871" t="e">
        <f>VLOOKUP(K1871,AKE!$F$2:$G$1543,2,FALSE)</f>
        <v>#N/A</v>
      </c>
      <c r="O1871" t="e">
        <f>VLOOKUP(TRIM(K1871),AKP!$G$2:$H$1543,2,FALSE)</f>
        <v>#N/A</v>
      </c>
    </row>
    <row r="1872" spans="1:15" x14ac:dyDescent="0.3">
      <c r="A1872">
        <v>3413</v>
      </c>
      <c r="B1872">
        <v>73</v>
      </c>
      <c r="C1872" t="s">
        <v>642</v>
      </c>
      <c r="D1872">
        <v>7317</v>
      </c>
      <c r="E1872" t="s">
        <v>951</v>
      </c>
      <c r="F1872" t="s">
        <v>1274</v>
      </c>
      <c r="G1872">
        <v>2024</v>
      </c>
      <c r="H1872">
        <v>180</v>
      </c>
      <c r="I1872">
        <v>6</v>
      </c>
      <c r="J1872" t="s">
        <v>664</v>
      </c>
      <c r="K1872" t="s">
        <v>3242</v>
      </c>
      <c r="L1872" s="5">
        <v>82.225321257136002</v>
      </c>
      <c r="M1872" s="5">
        <v>86.3</v>
      </c>
      <c r="N1872" t="e">
        <f>VLOOKUP(K1872,AKE!$F$2:$G$1543,2,FALSE)</f>
        <v>#N/A</v>
      </c>
      <c r="O1872" t="e">
        <f>VLOOKUP(TRIM(K1872),AKP!$G$2:$H$1543,2,FALSE)</f>
        <v>#N/A</v>
      </c>
    </row>
    <row r="1873" spans="1:15" x14ac:dyDescent="0.3">
      <c r="A1873">
        <v>3414</v>
      </c>
      <c r="B1873">
        <v>73</v>
      </c>
      <c r="C1873" t="s">
        <v>642</v>
      </c>
      <c r="D1873">
        <v>7318</v>
      </c>
      <c r="E1873" t="s">
        <v>951</v>
      </c>
      <c r="F1873" t="s">
        <v>1275</v>
      </c>
      <c r="G1873">
        <v>2024</v>
      </c>
      <c r="H1873">
        <v>305</v>
      </c>
      <c r="I1873">
        <v>6</v>
      </c>
      <c r="J1873" t="s">
        <v>665</v>
      </c>
      <c r="K1873" t="s">
        <v>3243</v>
      </c>
      <c r="L1873" s="5">
        <v>76.878121366977993</v>
      </c>
      <c r="M1873" s="5">
        <v>77.099999999999994</v>
      </c>
      <c r="N1873" t="e">
        <f>VLOOKUP(K1873,AKE!$F$2:$G$1543,2,FALSE)</f>
        <v>#N/A</v>
      </c>
      <c r="O1873" t="e">
        <f>VLOOKUP(TRIM(K1873),AKP!$G$2:$H$1543,2,FALSE)</f>
        <v>#N/A</v>
      </c>
    </row>
    <row r="1874" spans="1:15" x14ac:dyDescent="0.3">
      <c r="A1874">
        <v>3415</v>
      </c>
      <c r="B1874">
        <v>73</v>
      </c>
      <c r="C1874" t="s">
        <v>642</v>
      </c>
      <c r="D1874">
        <v>7322</v>
      </c>
      <c r="E1874" t="s">
        <v>951</v>
      </c>
      <c r="F1874" t="s">
        <v>1276</v>
      </c>
      <c r="G1874">
        <v>2024</v>
      </c>
      <c r="H1874">
        <v>105</v>
      </c>
      <c r="I1874">
        <v>6</v>
      </c>
      <c r="J1874" t="s">
        <v>667</v>
      </c>
      <c r="K1874" t="s">
        <v>3244</v>
      </c>
      <c r="L1874" s="5">
        <v>85.664921812238006</v>
      </c>
      <c r="M1874" s="5">
        <v>93.3</v>
      </c>
      <c r="N1874" t="e">
        <f>VLOOKUP(K1874,AKE!$F$2:$G$1543,2,FALSE)</f>
        <v>#N/A</v>
      </c>
      <c r="O1874" t="e">
        <f>VLOOKUP(TRIM(K1874),AKP!$G$2:$H$1543,2,FALSE)</f>
        <v>#N/A</v>
      </c>
    </row>
    <row r="1875" spans="1:15" x14ac:dyDescent="0.3">
      <c r="A1875">
        <v>3416</v>
      </c>
      <c r="B1875">
        <v>73</v>
      </c>
      <c r="C1875" t="s">
        <v>642</v>
      </c>
      <c r="D1875">
        <v>7324</v>
      </c>
      <c r="E1875" t="s">
        <v>951</v>
      </c>
      <c r="F1875" t="s">
        <v>1277</v>
      </c>
      <c r="G1875">
        <v>2024</v>
      </c>
      <c r="H1875">
        <v>57</v>
      </c>
      <c r="I1875">
        <v>6</v>
      </c>
      <c r="J1875" t="s">
        <v>668</v>
      </c>
      <c r="K1875" t="s">
        <v>3245</v>
      </c>
      <c r="L1875" s="5">
        <v>87.728619302989998</v>
      </c>
      <c r="M1875" s="5">
        <v>87.5</v>
      </c>
      <c r="N1875" t="e">
        <f>VLOOKUP(K1875,AKE!$F$2:$G$1543,2,FALSE)</f>
        <v>#N/A</v>
      </c>
      <c r="O1875" t="e">
        <f>VLOOKUP(TRIM(K1875),AKP!$G$2:$H$1543,2,FALSE)</f>
        <v>#N/A</v>
      </c>
    </row>
    <row r="1876" spans="1:15" x14ac:dyDescent="0.3">
      <c r="A1876">
        <v>3417</v>
      </c>
      <c r="B1876">
        <v>73</v>
      </c>
      <c r="C1876" t="s">
        <v>642</v>
      </c>
      <c r="D1876">
        <v>7326</v>
      </c>
      <c r="E1876" t="s">
        <v>951</v>
      </c>
      <c r="F1876" t="s">
        <v>1278</v>
      </c>
      <c r="G1876">
        <v>2024</v>
      </c>
      <c r="H1876">
        <v>228</v>
      </c>
      <c r="I1876">
        <v>6</v>
      </c>
      <c r="J1876" t="s">
        <v>669</v>
      </c>
      <c r="K1876" t="s">
        <v>3246</v>
      </c>
      <c r="L1876" s="5">
        <v>80.253288216870999</v>
      </c>
      <c r="M1876" s="5">
        <v>75.400000000000006</v>
      </c>
      <c r="N1876" t="e">
        <f>VLOOKUP(K1876,AKE!$F$2:$G$1543,2,FALSE)</f>
        <v>#N/A</v>
      </c>
      <c r="O1876" t="e">
        <f>VLOOKUP(TRIM(K1876),AKP!$G$2:$H$1543,2,FALSE)</f>
        <v>#N/A</v>
      </c>
    </row>
    <row r="1877" spans="1:15" x14ac:dyDescent="0.3">
      <c r="A1877">
        <v>3418</v>
      </c>
      <c r="B1877">
        <v>74</v>
      </c>
      <c r="C1877" t="s">
        <v>675</v>
      </c>
      <c r="D1877">
        <v>7404</v>
      </c>
      <c r="E1877" t="s">
        <v>951</v>
      </c>
      <c r="F1877" t="s">
        <v>1279</v>
      </c>
      <c r="G1877">
        <v>2024</v>
      </c>
      <c r="H1877">
        <v>370</v>
      </c>
      <c r="I1877">
        <v>5</v>
      </c>
      <c r="J1877" t="s">
        <v>674</v>
      </c>
      <c r="K1877" t="s">
        <v>3247</v>
      </c>
      <c r="L1877" s="5">
        <v>72.594613507163004</v>
      </c>
      <c r="M1877" s="5">
        <v>82.2</v>
      </c>
      <c r="N1877" t="e">
        <f>VLOOKUP(K1877,AKE!$F$2:$G$1543,2,FALSE)</f>
        <v>#N/A</v>
      </c>
      <c r="O1877" t="e">
        <f>VLOOKUP(TRIM(K1877),AKP!$G$2:$H$1543,2,FALSE)</f>
        <v>#N/A</v>
      </c>
    </row>
    <row r="1878" spans="1:15" x14ac:dyDescent="0.3">
      <c r="A1878">
        <v>3419</v>
      </c>
      <c r="B1878">
        <v>74</v>
      </c>
      <c r="C1878" t="s">
        <v>675</v>
      </c>
      <c r="D1878">
        <v>7403</v>
      </c>
      <c r="E1878" t="s">
        <v>951</v>
      </c>
      <c r="F1878" t="s">
        <v>1280</v>
      </c>
      <c r="G1878">
        <v>2024</v>
      </c>
      <c r="H1878">
        <v>376</v>
      </c>
      <c r="I1878">
        <v>5</v>
      </c>
      <c r="J1878" t="s">
        <v>676</v>
      </c>
      <c r="K1878" t="s">
        <v>3248</v>
      </c>
      <c r="L1878" s="5">
        <v>71.925566732272003</v>
      </c>
      <c r="M1878" s="5">
        <v>61.1</v>
      </c>
      <c r="N1878" t="e">
        <f>VLOOKUP(K1878,AKE!$F$2:$G$1543,2,FALSE)</f>
        <v>#N/A</v>
      </c>
      <c r="O1878" t="e">
        <f>VLOOKUP(TRIM(K1878),AKP!$G$2:$H$1543,2,FALSE)</f>
        <v>#N/A</v>
      </c>
    </row>
    <row r="1879" spans="1:15" x14ac:dyDescent="0.3">
      <c r="A1879">
        <v>3420</v>
      </c>
      <c r="B1879">
        <v>74</v>
      </c>
      <c r="C1879" t="s">
        <v>675</v>
      </c>
      <c r="D1879">
        <v>7402</v>
      </c>
      <c r="E1879" t="s">
        <v>951</v>
      </c>
      <c r="F1879" t="s">
        <v>1281</v>
      </c>
      <c r="G1879">
        <v>2024</v>
      </c>
      <c r="H1879">
        <v>97</v>
      </c>
      <c r="I1879">
        <v>6</v>
      </c>
      <c r="J1879" t="s">
        <v>677</v>
      </c>
      <c r="K1879" t="s">
        <v>3249</v>
      </c>
      <c r="L1879" s="5">
        <v>85.893964640779004</v>
      </c>
      <c r="M1879" s="5">
        <v>80.8</v>
      </c>
      <c r="N1879" t="e">
        <f>VLOOKUP(K1879,AKE!$F$2:$G$1543,2,FALSE)</f>
        <v>#N/A</v>
      </c>
      <c r="O1879" t="e">
        <f>VLOOKUP(TRIM(K1879),AKP!$G$2:$H$1543,2,FALSE)</f>
        <v>#N/A</v>
      </c>
    </row>
    <row r="1880" spans="1:15" x14ac:dyDescent="0.3">
      <c r="A1880">
        <v>3421</v>
      </c>
      <c r="B1880">
        <v>74</v>
      </c>
      <c r="C1880" t="s">
        <v>675</v>
      </c>
      <c r="D1880">
        <v>7401</v>
      </c>
      <c r="E1880" t="s">
        <v>951</v>
      </c>
      <c r="F1880" t="s">
        <v>1282</v>
      </c>
      <c r="G1880">
        <v>2024</v>
      </c>
      <c r="H1880">
        <v>151</v>
      </c>
      <c r="I1880">
        <v>6</v>
      </c>
      <c r="J1880" t="s">
        <v>678</v>
      </c>
      <c r="K1880" t="s">
        <v>3250</v>
      </c>
      <c r="L1880" s="5">
        <v>83.686728603036002</v>
      </c>
      <c r="M1880" s="5">
        <v>89.6</v>
      </c>
      <c r="N1880" t="e">
        <f>VLOOKUP(K1880,AKE!$F$2:$G$1543,2,FALSE)</f>
        <v>#N/A</v>
      </c>
      <c r="O1880" t="e">
        <f>VLOOKUP(TRIM(K1880),AKP!$G$2:$H$1543,2,FALSE)</f>
        <v>#N/A</v>
      </c>
    </row>
    <row r="1881" spans="1:15" x14ac:dyDescent="0.3">
      <c r="A1881">
        <v>3422</v>
      </c>
      <c r="B1881">
        <v>74</v>
      </c>
      <c r="C1881" t="s">
        <v>675</v>
      </c>
      <c r="D1881">
        <v>7405</v>
      </c>
      <c r="E1881" t="s">
        <v>951</v>
      </c>
      <c r="F1881" t="s">
        <v>1283</v>
      </c>
      <c r="G1881">
        <v>2024</v>
      </c>
      <c r="H1881">
        <v>135</v>
      </c>
      <c r="I1881">
        <v>6</v>
      </c>
      <c r="J1881" t="s">
        <v>679</v>
      </c>
      <c r="K1881" t="s">
        <v>3251</v>
      </c>
      <c r="L1881" s="5">
        <v>84.409186260951003</v>
      </c>
      <c r="M1881" s="5">
        <v>85.2</v>
      </c>
      <c r="N1881" t="e">
        <f>VLOOKUP(K1881,AKE!$F$2:$G$1543,2,FALSE)</f>
        <v>#N/A</v>
      </c>
      <c r="O1881" t="e">
        <f>VLOOKUP(TRIM(K1881),AKP!$G$2:$H$1543,2,FALSE)</f>
        <v>#N/A</v>
      </c>
    </row>
    <row r="1882" spans="1:15" x14ac:dyDescent="0.3">
      <c r="A1882">
        <v>3423</v>
      </c>
      <c r="B1882">
        <v>74</v>
      </c>
      <c r="C1882" t="s">
        <v>675</v>
      </c>
      <c r="D1882">
        <v>7406</v>
      </c>
      <c r="E1882" t="s">
        <v>951</v>
      </c>
      <c r="F1882" t="s">
        <v>1284</v>
      </c>
      <c r="G1882">
        <v>2024</v>
      </c>
      <c r="H1882">
        <v>115</v>
      </c>
      <c r="I1882">
        <v>6</v>
      </c>
      <c r="J1882" t="s">
        <v>680</v>
      </c>
      <c r="K1882" t="s">
        <v>3252</v>
      </c>
      <c r="L1882" s="5">
        <v>85.332826746584004</v>
      </c>
      <c r="M1882" s="5">
        <v>81.7</v>
      </c>
      <c r="N1882" t="e">
        <f>VLOOKUP(K1882,AKE!$F$2:$G$1543,2,FALSE)</f>
        <v>#N/A</v>
      </c>
      <c r="O1882" t="e">
        <f>VLOOKUP(TRIM(K1882),AKP!$G$2:$H$1543,2,FALSE)</f>
        <v>#N/A</v>
      </c>
    </row>
    <row r="1883" spans="1:15" x14ac:dyDescent="0.3">
      <c r="A1883">
        <v>3424</v>
      </c>
      <c r="B1883">
        <v>74</v>
      </c>
      <c r="C1883" t="s">
        <v>675</v>
      </c>
      <c r="D1883">
        <v>7407</v>
      </c>
      <c r="E1883" t="s">
        <v>951</v>
      </c>
      <c r="F1883" t="s">
        <v>1285</v>
      </c>
      <c r="G1883">
        <v>2024</v>
      </c>
      <c r="H1883">
        <v>431</v>
      </c>
      <c r="I1883">
        <v>4</v>
      </c>
      <c r="J1883" t="s">
        <v>681</v>
      </c>
      <c r="K1883" t="s">
        <v>3253</v>
      </c>
      <c r="L1883" s="5">
        <v>62.542103644453</v>
      </c>
      <c r="M1883" s="5">
        <v>76.599999999999994</v>
      </c>
      <c r="N1883" t="e">
        <f>VLOOKUP(K1883,AKE!$F$2:$G$1543,2,FALSE)</f>
        <v>#N/A</v>
      </c>
      <c r="O1883" t="e">
        <f>VLOOKUP(TRIM(K1883),AKP!$G$2:$H$1543,2,FALSE)</f>
        <v>#N/A</v>
      </c>
    </row>
    <row r="1884" spans="1:15" x14ac:dyDescent="0.3">
      <c r="A1884">
        <v>3425</v>
      </c>
      <c r="B1884">
        <v>74</v>
      </c>
      <c r="C1884" t="s">
        <v>675</v>
      </c>
      <c r="D1884">
        <v>7408</v>
      </c>
      <c r="E1884" t="s">
        <v>951</v>
      </c>
      <c r="F1884" t="s">
        <v>1286</v>
      </c>
      <c r="G1884">
        <v>2024</v>
      </c>
      <c r="H1884">
        <v>394</v>
      </c>
      <c r="I1884">
        <v>5</v>
      </c>
      <c r="J1884" t="s">
        <v>682</v>
      </c>
      <c r="K1884" t="s">
        <v>3254</v>
      </c>
      <c r="L1884" s="5">
        <v>70.256443052178994</v>
      </c>
      <c r="M1884" s="5">
        <v>84.1</v>
      </c>
      <c r="N1884" t="e">
        <f>VLOOKUP(K1884,AKE!$F$2:$G$1543,2,FALSE)</f>
        <v>#N/A</v>
      </c>
      <c r="O1884" t="e">
        <f>VLOOKUP(TRIM(K1884),AKP!$G$2:$H$1543,2,FALSE)</f>
        <v>#N/A</v>
      </c>
    </row>
    <row r="1885" spans="1:15" x14ac:dyDescent="0.3">
      <c r="A1885">
        <v>3426</v>
      </c>
      <c r="B1885">
        <v>74</v>
      </c>
      <c r="C1885" t="s">
        <v>675</v>
      </c>
      <c r="D1885">
        <v>7410</v>
      </c>
      <c r="E1885" t="s">
        <v>951</v>
      </c>
      <c r="F1885" t="s">
        <v>1287</v>
      </c>
      <c r="G1885">
        <v>2024</v>
      </c>
      <c r="H1885">
        <v>195</v>
      </c>
      <c r="I1885">
        <v>6</v>
      </c>
      <c r="J1885" t="s">
        <v>683</v>
      </c>
      <c r="K1885" t="s">
        <v>3255</v>
      </c>
      <c r="L1885" s="5">
        <v>81.397311790065004</v>
      </c>
      <c r="M1885" s="5">
        <v>73.7</v>
      </c>
      <c r="N1885" t="e">
        <f>VLOOKUP(K1885,AKE!$F$2:$G$1543,2,FALSE)</f>
        <v>#N/A</v>
      </c>
      <c r="O1885" t="e">
        <f>VLOOKUP(TRIM(K1885),AKP!$G$2:$H$1543,2,FALSE)</f>
        <v>#N/A</v>
      </c>
    </row>
    <row r="1886" spans="1:15" x14ac:dyDescent="0.3">
      <c r="A1886">
        <v>3427</v>
      </c>
      <c r="B1886">
        <v>74</v>
      </c>
      <c r="C1886" t="s">
        <v>675</v>
      </c>
      <c r="D1886">
        <v>7409</v>
      </c>
      <c r="E1886" t="s">
        <v>951</v>
      </c>
      <c r="F1886" t="s">
        <v>1288</v>
      </c>
      <c r="G1886">
        <v>2024</v>
      </c>
      <c r="H1886">
        <v>242</v>
      </c>
      <c r="I1886">
        <v>6</v>
      </c>
      <c r="J1886" t="s">
        <v>684</v>
      </c>
      <c r="K1886" t="s">
        <v>3256</v>
      </c>
      <c r="L1886" s="5">
        <v>79.708645210401002</v>
      </c>
      <c r="M1886" s="5">
        <v>85.4</v>
      </c>
      <c r="N1886" t="e">
        <f>VLOOKUP(K1886,AKE!$F$2:$G$1543,2,FALSE)</f>
        <v>#N/A</v>
      </c>
      <c r="O1886" t="e">
        <f>VLOOKUP(TRIM(K1886),AKP!$G$2:$H$1543,2,FALSE)</f>
        <v>#N/A</v>
      </c>
    </row>
    <row r="1887" spans="1:15" x14ac:dyDescent="0.3">
      <c r="A1887">
        <v>3428</v>
      </c>
      <c r="B1887">
        <v>74</v>
      </c>
      <c r="C1887" t="s">
        <v>675</v>
      </c>
      <c r="D1887">
        <v>7411</v>
      </c>
      <c r="E1887" t="s">
        <v>951</v>
      </c>
      <c r="F1887" t="s">
        <v>1289</v>
      </c>
      <c r="G1887">
        <v>2024</v>
      </c>
      <c r="H1887">
        <v>112</v>
      </c>
      <c r="I1887">
        <v>6</v>
      </c>
      <c r="J1887" t="s">
        <v>685</v>
      </c>
      <c r="K1887" t="s">
        <v>3257</v>
      </c>
      <c r="L1887" s="5">
        <v>85.544598488557995</v>
      </c>
      <c r="M1887" s="5">
        <v>85.6</v>
      </c>
      <c r="N1887" t="e">
        <f>VLOOKUP(K1887,AKE!$F$2:$G$1543,2,FALSE)</f>
        <v>#N/A</v>
      </c>
      <c r="O1887" t="e">
        <f>VLOOKUP(TRIM(K1887),AKP!$G$2:$H$1543,2,FALSE)</f>
        <v>#N/A</v>
      </c>
    </row>
    <row r="1888" spans="1:15" x14ac:dyDescent="0.3">
      <c r="A1888">
        <v>3429</v>
      </c>
      <c r="B1888">
        <v>74</v>
      </c>
      <c r="C1888" t="s">
        <v>675</v>
      </c>
      <c r="D1888">
        <v>7412</v>
      </c>
      <c r="E1888" t="s">
        <v>951</v>
      </c>
      <c r="F1888" t="s">
        <v>1290</v>
      </c>
      <c r="G1888">
        <v>2024</v>
      </c>
      <c r="H1888">
        <v>466</v>
      </c>
      <c r="I1888">
        <v>3</v>
      </c>
      <c r="J1888" t="s">
        <v>686</v>
      </c>
      <c r="K1888" t="s">
        <v>3258</v>
      </c>
      <c r="L1888" s="5">
        <v>54.014669736530998</v>
      </c>
      <c r="M1888" s="5">
        <v>69.900000000000006</v>
      </c>
      <c r="N1888" t="e">
        <f>VLOOKUP(K1888,AKE!$F$2:$G$1543,2,FALSE)</f>
        <v>#N/A</v>
      </c>
      <c r="O1888" t="e">
        <f>VLOOKUP(TRIM(K1888),AKP!$G$2:$H$1543,2,FALSE)</f>
        <v>#N/A</v>
      </c>
    </row>
    <row r="1889" spans="1:15" x14ac:dyDescent="0.3">
      <c r="A1889">
        <v>3430</v>
      </c>
      <c r="B1889">
        <v>74</v>
      </c>
      <c r="C1889" t="s">
        <v>675</v>
      </c>
      <c r="D1889">
        <v>7413</v>
      </c>
      <c r="E1889" t="s">
        <v>951</v>
      </c>
      <c r="F1889" t="s">
        <v>1291</v>
      </c>
      <c r="G1889">
        <v>2024</v>
      </c>
      <c r="H1889">
        <v>257</v>
      </c>
      <c r="I1889">
        <v>6</v>
      </c>
      <c r="J1889" t="s">
        <v>688</v>
      </c>
      <c r="K1889" t="s">
        <v>3259</v>
      </c>
      <c r="L1889" s="5">
        <v>79.056246895301001</v>
      </c>
      <c r="M1889" s="5">
        <v>74.2</v>
      </c>
      <c r="N1889" t="e">
        <f>VLOOKUP(K1889,AKE!$F$2:$G$1543,2,FALSE)</f>
        <v>#N/A</v>
      </c>
      <c r="O1889" t="e">
        <f>VLOOKUP(TRIM(K1889),AKP!$G$2:$H$1543,2,FALSE)</f>
        <v>#N/A</v>
      </c>
    </row>
    <row r="1890" spans="1:15" x14ac:dyDescent="0.3">
      <c r="A1890">
        <v>3431</v>
      </c>
      <c r="B1890">
        <v>74</v>
      </c>
      <c r="C1890" t="s">
        <v>675</v>
      </c>
      <c r="D1890">
        <v>7414</v>
      </c>
      <c r="E1890" t="s">
        <v>951</v>
      </c>
      <c r="F1890" t="s">
        <v>1292</v>
      </c>
      <c r="G1890">
        <v>2024</v>
      </c>
      <c r="H1890">
        <v>411</v>
      </c>
      <c r="I1890">
        <v>4</v>
      </c>
      <c r="J1890" t="s">
        <v>690</v>
      </c>
      <c r="K1890" t="s">
        <v>3260</v>
      </c>
      <c r="L1890" s="5">
        <v>67.067856318908994</v>
      </c>
      <c r="M1890" s="5">
        <v>62.3</v>
      </c>
      <c r="N1890" t="e">
        <f>VLOOKUP(K1890,AKE!$F$2:$G$1543,2,FALSE)</f>
        <v>#N/A</v>
      </c>
      <c r="O1890" t="e">
        <f>VLOOKUP(TRIM(K1890),AKP!$G$2:$H$1543,2,FALSE)</f>
        <v>#N/A</v>
      </c>
    </row>
    <row r="1891" spans="1:15" x14ac:dyDescent="0.3">
      <c r="A1891">
        <v>3432</v>
      </c>
      <c r="B1891">
        <v>74</v>
      </c>
      <c r="C1891" t="s">
        <v>675</v>
      </c>
      <c r="D1891">
        <v>7415</v>
      </c>
      <c r="E1891" t="s">
        <v>951</v>
      </c>
      <c r="F1891" t="s">
        <v>1293</v>
      </c>
      <c r="G1891">
        <v>2024</v>
      </c>
      <c r="H1891">
        <v>396</v>
      </c>
      <c r="I1891">
        <v>5</v>
      </c>
      <c r="J1891" t="s">
        <v>691</v>
      </c>
      <c r="K1891" t="s">
        <v>3261</v>
      </c>
      <c r="L1891" s="5">
        <v>70.011934905504006</v>
      </c>
      <c r="M1891" s="5">
        <v>85.1</v>
      </c>
      <c r="N1891" t="e">
        <f>VLOOKUP(K1891,AKE!$F$2:$G$1543,2,FALSE)</f>
        <v>#N/A</v>
      </c>
      <c r="O1891" t="e">
        <f>VLOOKUP(TRIM(K1891),AKP!$G$2:$H$1543,2,FALSE)</f>
        <v>#N/A</v>
      </c>
    </row>
    <row r="1892" spans="1:15" x14ac:dyDescent="0.3">
      <c r="A1892">
        <v>3433</v>
      </c>
      <c r="B1892">
        <v>75</v>
      </c>
      <c r="C1892" t="s">
        <v>697</v>
      </c>
      <c r="D1892">
        <v>7502</v>
      </c>
      <c r="E1892" t="s">
        <v>951</v>
      </c>
      <c r="F1892" t="s">
        <v>1294</v>
      </c>
      <c r="G1892">
        <v>2024</v>
      </c>
      <c r="H1892">
        <v>184</v>
      </c>
      <c r="I1892">
        <v>6</v>
      </c>
      <c r="J1892" t="s">
        <v>696</v>
      </c>
      <c r="K1892" t="s">
        <v>3262</v>
      </c>
      <c r="L1892" s="5">
        <v>81.911729035521006</v>
      </c>
      <c r="M1892" s="5">
        <v>79.5</v>
      </c>
      <c r="N1892" t="e">
        <f>VLOOKUP(K1892,AKE!$F$2:$G$1543,2,FALSE)</f>
        <v>#N/A</v>
      </c>
      <c r="O1892" t="e">
        <f>VLOOKUP(TRIM(K1892),AKP!$G$2:$H$1543,2,FALSE)</f>
        <v>#N/A</v>
      </c>
    </row>
    <row r="1893" spans="1:15" x14ac:dyDescent="0.3">
      <c r="A1893">
        <v>3434</v>
      </c>
      <c r="B1893">
        <v>75</v>
      </c>
      <c r="C1893" t="s">
        <v>697</v>
      </c>
      <c r="D1893">
        <v>7501</v>
      </c>
      <c r="E1893" t="s">
        <v>951</v>
      </c>
      <c r="F1893" t="s">
        <v>697</v>
      </c>
      <c r="G1893">
        <v>2024</v>
      </c>
      <c r="H1893">
        <v>250</v>
      </c>
      <c r="I1893">
        <v>6</v>
      </c>
      <c r="J1893" t="s">
        <v>699</v>
      </c>
      <c r="K1893" t="s">
        <v>3263</v>
      </c>
      <c r="L1893" s="5">
        <v>79.501326988741994</v>
      </c>
      <c r="M1893" s="5">
        <v>76.8</v>
      </c>
      <c r="N1893" t="e">
        <f>VLOOKUP(K1893,AKE!$F$2:$G$1543,2,FALSE)</f>
        <v>#N/A</v>
      </c>
      <c r="O1893" t="e">
        <f>VLOOKUP(TRIM(K1893),AKP!$G$2:$H$1543,2,FALSE)</f>
        <v>#N/A</v>
      </c>
    </row>
    <row r="1894" spans="1:15" x14ac:dyDescent="0.3">
      <c r="A1894">
        <v>3435</v>
      </c>
      <c r="B1894">
        <v>75</v>
      </c>
      <c r="C1894" t="s">
        <v>697</v>
      </c>
      <c r="D1894">
        <v>7504</v>
      </c>
      <c r="E1894" t="s">
        <v>951</v>
      </c>
      <c r="F1894" t="s">
        <v>1295</v>
      </c>
      <c r="G1894">
        <v>2024</v>
      </c>
      <c r="H1894">
        <v>188</v>
      </c>
      <c r="I1894">
        <v>6</v>
      </c>
      <c r="J1894" t="s">
        <v>700</v>
      </c>
      <c r="K1894" t="s">
        <v>3264</v>
      </c>
      <c r="L1894" s="5">
        <v>81.707124005354004</v>
      </c>
      <c r="M1894" s="5">
        <v>73.400000000000006</v>
      </c>
      <c r="N1894" t="e">
        <f>VLOOKUP(K1894,AKE!$F$2:$G$1543,2,FALSE)</f>
        <v>#N/A</v>
      </c>
      <c r="O1894" t="e">
        <f>VLOOKUP(TRIM(K1894),AKP!$G$2:$H$1543,2,FALSE)</f>
        <v>#N/A</v>
      </c>
    </row>
    <row r="1895" spans="1:15" x14ac:dyDescent="0.3">
      <c r="A1895">
        <v>3436</v>
      </c>
      <c r="B1895">
        <v>75</v>
      </c>
      <c r="C1895" t="s">
        <v>697</v>
      </c>
      <c r="D1895">
        <v>7503</v>
      </c>
      <c r="E1895" t="s">
        <v>951</v>
      </c>
      <c r="F1895" t="s">
        <v>1296</v>
      </c>
      <c r="G1895">
        <v>2024</v>
      </c>
      <c r="H1895">
        <v>224</v>
      </c>
      <c r="I1895">
        <v>6</v>
      </c>
      <c r="J1895" t="s">
        <v>702</v>
      </c>
      <c r="K1895" t="s">
        <v>3265</v>
      </c>
      <c r="L1895" s="5">
        <v>80.317472324985999</v>
      </c>
      <c r="M1895" s="5">
        <v>77.5</v>
      </c>
      <c r="N1895" t="e">
        <f>VLOOKUP(K1895,AKE!$F$2:$G$1543,2,FALSE)</f>
        <v>#N/A</v>
      </c>
      <c r="O1895" t="e">
        <f>VLOOKUP(TRIM(K1895),AKP!$G$2:$H$1543,2,FALSE)</f>
        <v>#N/A</v>
      </c>
    </row>
    <row r="1896" spans="1:15" x14ac:dyDescent="0.3">
      <c r="A1896">
        <v>3437</v>
      </c>
      <c r="B1896">
        <v>75</v>
      </c>
      <c r="C1896" t="s">
        <v>697</v>
      </c>
      <c r="D1896">
        <v>7505</v>
      </c>
      <c r="E1896" t="s">
        <v>951</v>
      </c>
      <c r="F1896" t="s">
        <v>1297</v>
      </c>
      <c r="G1896">
        <v>2024</v>
      </c>
      <c r="H1896">
        <v>265</v>
      </c>
      <c r="I1896">
        <v>6</v>
      </c>
      <c r="J1896" t="s">
        <v>703</v>
      </c>
      <c r="K1896" t="s">
        <v>3266</v>
      </c>
      <c r="L1896" s="5">
        <v>78.875129198715996</v>
      </c>
      <c r="M1896" s="5">
        <v>69.900000000000006</v>
      </c>
      <c r="N1896" t="e">
        <f>VLOOKUP(K1896,AKE!$F$2:$G$1543,2,FALSE)</f>
        <v>#N/A</v>
      </c>
      <c r="O1896" t="e">
        <f>VLOOKUP(TRIM(K1896),AKP!$G$2:$H$1543,2,FALSE)</f>
        <v>#N/A</v>
      </c>
    </row>
    <row r="1897" spans="1:15" x14ac:dyDescent="0.3">
      <c r="A1897">
        <v>3438</v>
      </c>
      <c r="B1897">
        <v>76</v>
      </c>
      <c r="C1897" t="s">
        <v>707</v>
      </c>
      <c r="D1897">
        <v>7605</v>
      </c>
      <c r="E1897" t="s">
        <v>951</v>
      </c>
      <c r="F1897" t="s">
        <v>1298</v>
      </c>
      <c r="G1897">
        <v>2024</v>
      </c>
      <c r="H1897">
        <v>422</v>
      </c>
      <c r="I1897">
        <v>4</v>
      </c>
      <c r="J1897" t="s">
        <v>706</v>
      </c>
      <c r="K1897" t="s">
        <v>3267</v>
      </c>
      <c r="L1897" s="5">
        <v>65.798272580775006</v>
      </c>
      <c r="M1897" s="5">
        <v>78.7</v>
      </c>
      <c r="N1897" t="e">
        <f>VLOOKUP(K1897,AKE!$F$2:$G$1543,2,FALSE)</f>
        <v>#N/A</v>
      </c>
      <c r="O1897" t="e">
        <f>VLOOKUP(TRIM(K1897),AKP!$G$2:$H$1543,2,FALSE)</f>
        <v>#N/A</v>
      </c>
    </row>
    <row r="1898" spans="1:15" x14ac:dyDescent="0.3">
      <c r="A1898">
        <v>3439</v>
      </c>
      <c r="B1898">
        <v>76</v>
      </c>
      <c r="C1898" t="s">
        <v>707</v>
      </c>
      <c r="D1898">
        <v>7604</v>
      </c>
      <c r="E1898" t="s">
        <v>951</v>
      </c>
      <c r="F1898" t="s">
        <v>1299</v>
      </c>
      <c r="G1898">
        <v>2024</v>
      </c>
      <c r="H1898">
        <v>323</v>
      </c>
      <c r="I1898">
        <v>6</v>
      </c>
      <c r="J1898" t="s">
        <v>709</v>
      </c>
      <c r="K1898" t="s">
        <v>3268</v>
      </c>
      <c r="L1898" s="5">
        <v>75.869406567026999</v>
      </c>
      <c r="M1898" s="5">
        <v>81.900000000000006</v>
      </c>
      <c r="N1898" t="e">
        <f>VLOOKUP(K1898,AKE!$F$2:$G$1543,2,FALSE)</f>
        <v>#N/A</v>
      </c>
      <c r="O1898" t="e">
        <f>VLOOKUP(TRIM(K1898),AKP!$G$2:$H$1543,2,FALSE)</f>
        <v>#N/A</v>
      </c>
    </row>
    <row r="1899" spans="1:15" x14ac:dyDescent="0.3">
      <c r="A1899">
        <v>3440</v>
      </c>
      <c r="B1899">
        <v>76</v>
      </c>
      <c r="C1899" t="s">
        <v>707</v>
      </c>
      <c r="D1899">
        <v>7603</v>
      </c>
      <c r="E1899" t="s">
        <v>951</v>
      </c>
      <c r="F1899" t="s">
        <v>1300</v>
      </c>
      <c r="G1899">
        <v>2024</v>
      </c>
      <c r="H1899">
        <v>361</v>
      </c>
      <c r="I1899">
        <v>5</v>
      </c>
      <c r="J1899" t="s">
        <v>710</v>
      </c>
      <c r="K1899" t="s">
        <v>3269</v>
      </c>
      <c r="L1899" s="5">
        <v>73.192322667474002</v>
      </c>
      <c r="M1899" s="5">
        <v>69.8</v>
      </c>
      <c r="N1899" t="e">
        <f>VLOOKUP(K1899,AKE!$F$2:$G$1543,2,FALSE)</f>
        <v>#N/A</v>
      </c>
      <c r="O1899" t="e">
        <f>VLOOKUP(TRIM(K1899),AKP!$G$2:$H$1543,2,FALSE)</f>
        <v>#N/A</v>
      </c>
    </row>
    <row r="1900" spans="1:15" x14ac:dyDescent="0.3">
      <c r="A1900">
        <v>3441</v>
      </c>
      <c r="B1900">
        <v>76</v>
      </c>
      <c r="C1900" t="s">
        <v>707</v>
      </c>
      <c r="D1900">
        <v>7602</v>
      </c>
      <c r="E1900" t="s">
        <v>951</v>
      </c>
      <c r="F1900" t="s">
        <v>1301</v>
      </c>
      <c r="G1900">
        <v>2024</v>
      </c>
      <c r="H1900">
        <v>192</v>
      </c>
      <c r="I1900">
        <v>6</v>
      </c>
      <c r="J1900" t="s">
        <v>711</v>
      </c>
      <c r="K1900" t="s">
        <v>3270</v>
      </c>
      <c r="L1900" s="5">
        <v>81.47054504191</v>
      </c>
      <c r="M1900" s="5">
        <v>80.099999999999994</v>
      </c>
      <c r="N1900" t="e">
        <f>VLOOKUP(K1900,AKE!$F$2:$G$1543,2,FALSE)</f>
        <v>#N/A</v>
      </c>
      <c r="O1900" t="e">
        <f>VLOOKUP(TRIM(K1900),AKP!$G$2:$H$1543,2,FALSE)</f>
        <v>#N/A</v>
      </c>
    </row>
    <row r="1901" spans="1:15" x14ac:dyDescent="0.3">
      <c r="A1901">
        <v>3442</v>
      </c>
      <c r="B1901">
        <v>76</v>
      </c>
      <c r="C1901" t="s">
        <v>707</v>
      </c>
      <c r="D1901">
        <v>7601</v>
      </c>
      <c r="E1901" t="s">
        <v>951</v>
      </c>
      <c r="F1901" t="s">
        <v>1302</v>
      </c>
      <c r="G1901">
        <v>2024</v>
      </c>
      <c r="H1901">
        <v>459</v>
      </c>
      <c r="I1901">
        <v>3</v>
      </c>
      <c r="J1901" t="s">
        <v>713</v>
      </c>
      <c r="K1901" t="s">
        <v>3271</v>
      </c>
      <c r="L1901" s="5">
        <v>57.335083436376003</v>
      </c>
      <c r="M1901" s="5">
        <v>82.1</v>
      </c>
      <c r="N1901" t="e">
        <f>VLOOKUP(K1901,AKE!$F$2:$G$1543,2,FALSE)</f>
        <v>#N/A</v>
      </c>
      <c r="O1901" t="e">
        <f>VLOOKUP(TRIM(K1901),AKP!$G$2:$H$1543,2,FALSE)</f>
        <v>#N/A</v>
      </c>
    </row>
    <row r="1902" spans="1:15" x14ac:dyDescent="0.3">
      <c r="A1902">
        <v>3443</v>
      </c>
      <c r="B1902">
        <v>76</v>
      </c>
      <c r="C1902" t="s">
        <v>707</v>
      </c>
      <c r="D1902">
        <v>7606</v>
      </c>
      <c r="E1902" t="s">
        <v>951</v>
      </c>
      <c r="F1902" t="s">
        <v>1303</v>
      </c>
      <c r="G1902">
        <v>2024</v>
      </c>
      <c r="H1902">
        <v>279</v>
      </c>
      <c r="I1902">
        <v>6</v>
      </c>
      <c r="J1902" t="s">
        <v>714</v>
      </c>
      <c r="K1902" t="s">
        <v>3272</v>
      </c>
      <c r="L1902" s="5">
        <v>78.293602715614995</v>
      </c>
      <c r="M1902" s="5">
        <v>80.7</v>
      </c>
      <c r="N1902" t="e">
        <f>VLOOKUP(K1902,AKE!$F$2:$G$1543,2,FALSE)</f>
        <v>#N/A</v>
      </c>
      <c r="O1902" t="e">
        <f>VLOOKUP(TRIM(K1902),AKP!$G$2:$H$1543,2,FALSE)</f>
        <v>#N/A</v>
      </c>
    </row>
    <row r="1903" spans="1:15" x14ac:dyDescent="0.3">
      <c r="A1903">
        <v>3444</v>
      </c>
      <c r="B1903">
        <v>81</v>
      </c>
      <c r="C1903" t="s">
        <v>716</v>
      </c>
      <c r="D1903">
        <v>8103</v>
      </c>
      <c r="E1903" t="s">
        <v>951</v>
      </c>
      <c r="F1903" t="s">
        <v>1304</v>
      </c>
      <c r="G1903">
        <v>2024</v>
      </c>
      <c r="H1903">
        <v>478</v>
      </c>
      <c r="I1903">
        <v>2</v>
      </c>
      <c r="J1903" t="s">
        <v>715</v>
      </c>
      <c r="K1903" t="s">
        <v>3273</v>
      </c>
      <c r="L1903" s="5">
        <v>49.941404924581001</v>
      </c>
      <c r="M1903" s="5">
        <v>63.4</v>
      </c>
      <c r="N1903" t="e">
        <f>VLOOKUP(K1903,AKE!$F$2:$G$1543,2,FALSE)</f>
        <v>#N/A</v>
      </c>
      <c r="O1903" t="e">
        <f>VLOOKUP(TRIM(K1903),AKP!$G$2:$H$1543,2,FALSE)</f>
        <v>#N/A</v>
      </c>
    </row>
    <row r="1904" spans="1:15" x14ac:dyDescent="0.3">
      <c r="A1904">
        <v>3445</v>
      </c>
      <c r="B1904">
        <v>81</v>
      </c>
      <c r="C1904" t="s">
        <v>716</v>
      </c>
      <c r="D1904">
        <v>8102</v>
      </c>
      <c r="E1904" t="s">
        <v>951</v>
      </c>
      <c r="F1904" t="s">
        <v>1305</v>
      </c>
      <c r="G1904">
        <v>2024</v>
      </c>
      <c r="H1904">
        <v>479</v>
      </c>
      <c r="I1904">
        <v>2</v>
      </c>
      <c r="J1904" t="s">
        <v>718</v>
      </c>
      <c r="K1904" t="s">
        <v>3274</v>
      </c>
      <c r="L1904" s="5">
        <v>49.432600459942996</v>
      </c>
      <c r="M1904" s="5">
        <v>71.900000000000006</v>
      </c>
      <c r="N1904" t="e">
        <f>VLOOKUP(K1904,AKE!$F$2:$G$1543,2,FALSE)</f>
        <v>#N/A</v>
      </c>
      <c r="O1904" t="e">
        <f>VLOOKUP(TRIM(K1904),AKP!$G$2:$H$1543,2,FALSE)</f>
        <v>#N/A</v>
      </c>
    </row>
    <row r="1905" spans="1:15" x14ac:dyDescent="0.3">
      <c r="A1905">
        <v>3446</v>
      </c>
      <c r="B1905">
        <v>81</v>
      </c>
      <c r="C1905" t="s">
        <v>716</v>
      </c>
      <c r="D1905">
        <v>8101</v>
      </c>
      <c r="E1905" t="s">
        <v>951</v>
      </c>
      <c r="F1905" t="s">
        <v>1306</v>
      </c>
      <c r="G1905">
        <v>2024</v>
      </c>
      <c r="H1905">
        <v>377</v>
      </c>
      <c r="I1905">
        <v>5</v>
      </c>
      <c r="J1905" t="s">
        <v>719</v>
      </c>
      <c r="K1905" t="s">
        <v>3275</v>
      </c>
      <c r="L1905" s="5">
        <v>71.919036698634002</v>
      </c>
      <c r="M1905" s="5">
        <v>81.400000000000006</v>
      </c>
      <c r="N1905" t="e">
        <f>VLOOKUP(K1905,AKE!$F$2:$G$1543,2,FALSE)</f>
        <v>#N/A</v>
      </c>
      <c r="O1905" t="e">
        <f>VLOOKUP(TRIM(K1905),AKP!$G$2:$H$1543,2,FALSE)</f>
        <v>#N/A</v>
      </c>
    </row>
    <row r="1906" spans="1:15" x14ac:dyDescent="0.3">
      <c r="A1906">
        <v>3447</v>
      </c>
      <c r="B1906">
        <v>81</v>
      </c>
      <c r="C1906" t="s">
        <v>716</v>
      </c>
      <c r="D1906">
        <v>8104</v>
      </c>
      <c r="E1906" t="s">
        <v>951</v>
      </c>
      <c r="F1906" t="s">
        <v>1307</v>
      </c>
      <c r="G1906">
        <v>2024</v>
      </c>
      <c r="H1906">
        <v>230</v>
      </c>
      <c r="I1906">
        <v>6</v>
      </c>
      <c r="J1906" t="s">
        <v>721</v>
      </c>
      <c r="K1906" t="s">
        <v>3276</v>
      </c>
      <c r="L1906" s="5">
        <v>80.210944484907003</v>
      </c>
      <c r="M1906" s="5">
        <v>66.7</v>
      </c>
      <c r="N1906" t="e">
        <f>VLOOKUP(K1906,AKE!$F$2:$G$1543,2,FALSE)</f>
        <v>#N/A</v>
      </c>
      <c r="O1906" t="e">
        <f>VLOOKUP(TRIM(K1906),AKP!$G$2:$H$1543,2,FALSE)</f>
        <v>#N/A</v>
      </c>
    </row>
    <row r="1907" spans="1:15" x14ac:dyDescent="0.3">
      <c r="A1907">
        <v>3448</v>
      </c>
      <c r="B1907">
        <v>81</v>
      </c>
      <c r="C1907" t="s">
        <v>716</v>
      </c>
      <c r="D1907">
        <v>8107</v>
      </c>
      <c r="E1907" t="s">
        <v>951</v>
      </c>
      <c r="F1907" t="s">
        <v>1308</v>
      </c>
      <c r="G1907">
        <v>2024</v>
      </c>
      <c r="H1907">
        <v>491</v>
      </c>
      <c r="I1907">
        <v>2</v>
      </c>
      <c r="J1907" t="s">
        <v>722</v>
      </c>
      <c r="K1907" t="s">
        <v>3277</v>
      </c>
      <c r="L1907" s="5">
        <v>43.152735256737998</v>
      </c>
      <c r="M1907" s="5">
        <v>61.6</v>
      </c>
      <c r="N1907" t="e">
        <f>VLOOKUP(K1907,AKE!$F$2:$G$1543,2,FALSE)</f>
        <v>#N/A</v>
      </c>
      <c r="O1907" t="e">
        <f>VLOOKUP(TRIM(K1907),AKP!$G$2:$H$1543,2,FALSE)</f>
        <v>#N/A</v>
      </c>
    </row>
    <row r="1908" spans="1:15" x14ac:dyDescent="0.3">
      <c r="A1908">
        <v>3449</v>
      </c>
      <c r="B1908">
        <v>81</v>
      </c>
      <c r="C1908" t="s">
        <v>716</v>
      </c>
      <c r="D1908">
        <v>8106</v>
      </c>
      <c r="E1908" t="s">
        <v>951</v>
      </c>
      <c r="F1908" t="s">
        <v>1309</v>
      </c>
      <c r="G1908">
        <v>2024</v>
      </c>
      <c r="H1908">
        <v>440</v>
      </c>
      <c r="I1908">
        <v>4</v>
      </c>
      <c r="J1908" t="s">
        <v>724</v>
      </c>
      <c r="K1908" t="s">
        <v>3278</v>
      </c>
      <c r="L1908" s="5">
        <v>61.285351429559</v>
      </c>
      <c r="M1908" s="5">
        <v>76.400000000000006</v>
      </c>
      <c r="N1908" t="e">
        <f>VLOOKUP(K1908,AKE!$F$2:$G$1543,2,FALSE)</f>
        <v>#N/A</v>
      </c>
      <c r="O1908" t="e">
        <f>VLOOKUP(TRIM(K1908),AKP!$G$2:$H$1543,2,FALSE)</f>
        <v>#N/A</v>
      </c>
    </row>
    <row r="1909" spans="1:15" x14ac:dyDescent="0.3">
      <c r="A1909">
        <v>3450</v>
      </c>
      <c r="B1909">
        <v>81</v>
      </c>
      <c r="C1909" t="s">
        <v>716</v>
      </c>
      <c r="D1909">
        <v>8105</v>
      </c>
      <c r="E1909" t="s">
        <v>951</v>
      </c>
      <c r="F1909" t="s">
        <v>1310</v>
      </c>
      <c r="G1909">
        <v>2024</v>
      </c>
      <c r="H1909">
        <v>391</v>
      </c>
      <c r="I1909">
        <v>5</v>
      </c>
      <c r="J1909" t="s">
        <v>726</v>
      </c>
      <c r="K1909" t="s">
        <v>3279</v>
      </c>
      <c r="L1909" s="5">
        <v>70.569046090922001</v>
      </c>
      <c r="M1909" s="5">
        <v>74.400000000000006</v>
      </c>
      <c r="N1909" t="e">
        <f>VLOOKUP(K1909,AKE!$F$2:$G$1543,2,FALSE)</f>
        <v>#N/A</v>
      </c>
      <c r="O1909" t="e">
        <f>VLOOKUP(TRIM(K1909),AKP!$G$2:$H$1543,2,FALSE)</f>
        <v>#N/A</v>
      </c>
    </row>
    <row r="1910" spans="1:15" x14ac:dyDescent="0.3">
      <c r="A1910">
        <v>3451</v>
      </c>
      <c r="B1910">
        <v>81</v>
      </c>
      <c r="C1910" t="s">
        <v>716</v>
      </c>
      <c r="D1910">
        <v>8108</v>
      </c>
      <c r="E1910" t="s">
        <v>951</v>
      </c>
      <c r="F1910" t="s">
        <v>1311</v>
      </c>
      <c r="G1910">
        <v>2024</v>
      </c>
      <c r="H1910">
        <v>420</v>
      </c>
      <c r="I1910">
        <v>4</v>
      </c>
      <c r="J1910" t="s">
        <v>728</v>
      </c>
      <c r="K1910" t="s">
        <v>3280</v>
      </c>
      <c r="L1910" s="5">
        <v>65.947487186241005</v>
      </c>
      <c r="M1910" s="5">
        <v>83.2</v>
      </c>
      <c r="N1910" t="e">
        <f>VLOOKUP(K1910,AKE!$F$2:$G$1543,2,FALSE)</f>
        <v>#N/A</v>
      </c>
      <c r="O1910" t="e">
        <f>VLOOKUP(TRIM(K1910),AKP!$G$2:$H$1543,2,FALSE)</f>
        <v>#N/A</v>
      </c>
    </row>
    <row r="1911" spans="1:15" x14ac:dyDescent="0.3">
      <c r="A1911">
        <v>3452</v>
      </c>
      <c r="B1911">
        <v>81</v>
      </c>
      <c r="C1911" t="s">
        <v>716</v>
      </c>
      <c r="D1911">
        <v>8109</v>
      </c>
      <c r="E1911" t="s">
        <v>951</v>
      </c>
      <c r="F1911" t="s">
        <v>1312</v>
      </c>
      <c r="G1911">
        <v>2024</v>
      </c>
      <c r="H1911">
        <v>468</v>
      </c>
      <c r="I1911">
        <v>3</v>
      </c>
      <c r="J1911" t="s">
        <v>730</v>
      </c>
      <c r="K1911" t="s">
        <v>3281</v>
      </c>
      <c r="L1911" s="5">
        <v>53.315444047356003</v>
      </c>
      <c r="M1911" s="5">
        <v>62.7</v>
      </c>
      <c r="N1911" t="e">
        <f>VLOOKUP(K1911,AKE!$F$2:$G$1543,2,FALSE)</f>
        <v>#N/A</v>
      </c>
      <c r="O1911" t="e">
        <f>VLOOKUP(TRIM(K1911),AKP!$G$2:$H$1543,2,FALSE)</f>
        <v>#N/A</v>
      </c>
    </row>
    <row r="1912" spans="1:15" x14ac:dyDescent="0.3">
      <c r="A1912">
        <v>3453</v>
      </c>
      <c r="B1912">
        <v>82</v>
      </c>
      <c r="C1912" t="s">
        <v>736</v>
      </c>
      <c r="D1912">
        <v>8201</v>
      </c>
      <c r="E1912" t="s">
        <v>951</v>
      </c>
      <c r="F1912" t="s">
        <v>1313</v>
      </c>
      <c r="G1912">
        <v>2024</v>
      </c>
      <c r="H1912">
        <v>470</v>
      </c>
      <c r="I1912">
        <v>3</v>
      </c>
      <c r="J1912" t="s">
        <v>735</v>
      </c>
      <c r="K1912" t="s">
        <v>3282</v>
      </c>
      <c r="L1912" s="5">
        <v>53.069043865598999</v>
      </c>
      <c r="M1912" s="5">
        <v>76.099999999999994</v>
      </c>
      <c r="N1912" t="e">
        <f>VLOOKUP(K1912,AKE!$F$2:$G$1543,2,FALSE)</f>
        <v>#N/A</v>
      </c>
      <c r="O1912" t="e">
        <f>VLOOKUP(TRIM(K1912),AKP!$G$2:$H$1543,2,FALSE)</f>
        <v>#N/A</v>
      </c>
    </row>
    <row r="1913" spans="1:15" x14ac:dyDescent="0.3">
      <c r="A1913">
        <v>3454</v>
      </c>
      <c r="B1913">
        <v>82</v>
      </c>
      <c r="C1913" t="s">
        <v>736</v>
      </c>
      <c r="D1913">
        <v>8202</v>
      </c>
      <c r="E1913" t="s">
        <v>951</v>
      </c>
      <c r="F1913" t="s">
        <v>1314</v>
      </c>
      <c r="G1913">
        <v>2024</v>
      </c>
      <c r="H1913">
        <v>472</v>
      </c>
      <c r="I1913">
        <v>3</v>
      </c>
      <c r="J1913" t="s">
        <v>737</v>
      </c>
      <c r="K1913" t="s">
        <v>3283</v>
      </c>
      <c r="L1913" s="5">
        <v>52.964328961954998</v>
      </c>
      <c r="M1913" s="5">
        <v>75.5</v>
      </c>
      <c r="N1913" t="e">
        <f>VLOOKUP(K1913,AKE!$F$2:$G$1543,2,FALSE)</f>
        <v>#N/A</v>
      </c>
      <c r="O1913" t="e">
        <f>VLOOKUP(TRIM(K1913),AKP!$G$2:$H$1543,2,FALSE)</f>
        <v>#N/A</v>
      </c>
    </row>
    <row r="1914" spans="1:15" x14ac:dyDescent="0.3">
      <c r="A1914">
        <v>3455</v>
      </c>
      <c r="B1914">
        <v>82</v>
      </c>
      <c r="C1914" t="s">
        <v>736</v>
      </c>
      <c r="D1914">
        <v>8205</v>
      </c>
      <c r="E1914" t="s">
        <v>951</v>
      </c>
      <c r="F1914" t="s">
        <v>1315</v>
      </c>
      <c r="G1914">
        <v>2024</v>
      </c>
      <c r="H1914">
        <v>475</v>
      </c>
      <c r="I1914">
        <v>3</v>
      </c>
      <c r="J1914" t="s">
        <v>739</v>
      </c>
      <c r="K1914" t="s">
        <v>3284</v>
      </c>
      <c r="L1914" s="5">
        <v>51.762073820186998</v>
      </c>
      <c r="M1914" s="5">
        <v>61.9</v>
      </c>
      <c r="N1914" t="e">
        <f>VLOOKUP(K1914,AKE!$F$2:$G$1543,2,FALSE)</f>
        <v>#N/A</v>
      </c>
      <c r="O1914" t="e">
        <f>VLOOKUP(TRIM(K1914),AKP!$G$2:$H$1543,2,FALSE)</f>
        <v>#N/A</v>
      </c>
    </row>
    <row r="1915" spans="1:15" x14ac:dyDescent="0.3">
      <c r="A1915">
        <v>3456</v>
      </c>
      <c r="B1915">
        <v>82</v>
      </c>
      <c r="C1915" t="s">
        <v>736</v>
      </c>
      <c r="D1915">
        <v>8204</v>
      </c>
      <c r="E1915" t="s">
        <v>951</v>
      </c>
      <c r="F1915" t="s">
        <v>1316</v>
      </c>
      <c r="G1915">
        <v>2024</v>
      </c>
      <c r="H1915">
        <v>473</v>
      </c>
      <c r="I1915">
        <v>3</v>
      </c>
      <c r="J1915" t="s">
        <v>741</v>
      </c>
      <c r="K1915" t="s">
        <v>3285</v>
      </c>
      <c r="L1915" s="5">
        <v>52.687319746036003</v>
      </c>
      <c r="M1915" s="5">
        <v>78.5</v>
      </c>
      <c r="N1915" t="e">
        <f>VLOOKUP(K1915,AKE!$F$2:$G$1543,2,FALSE)</f>
        <v>#N/A</v>
      </c>
      <c r="O1915" t="e">
        <f>VLOOKUP(TRIM(K1915),AKP!$G$2:$H$1543,2,FALSE)</f>
        <v>#N/A</v>
      </c>
    </row>
    <row r="1916" spans="1:15" x14ac:dyDescent="0.3">
      <c r="A1916">
        <v>3457</v>
      </c>
      <c r="B1916">
        <v>82</v>
      </c>
      <c r="C1916" t="s">
        <v>736</v>
      </c>
      <c r="D1916">
        <v>8203</v>
      </c>
      <c r="E1916" t="s">
        <v>951</v>
      </c>
      <c r="F1916" t="s">
        <v>1317</v>
      </c>
      <c r="G1916">
        <v>2024</v>
      </c>
      <c r="H1916">
        <v>434</v>
      </c>
      <c r="I1916">
        <v>4</v>
      </c>
      <c r="J1916" t="s">
        <v>743</v>
      </c>
      <c r="K1916" t="s">
        <v>3286</v>
      </c>
      <c r="L1916" s="5">
        <v>62.338131211887003</v>
      </c>
      <c r="M1916" s="5">
        <v>81</v>
      </c>
      <c r="N1916" t="e">
        <f>VLOOKUP(K1916,AKE!$F$2:$G$1543,2,FALSE)</f>
        <v>#N/A</v>
      </c>
      <c r="O1916" t="e">
        <f>VLOOKUP(TRIM(K1916),AKP!$G$2:$H$1543,2,FALSE)</f>
        <v>#N/A</v>
      </c>
    </row>
    <row r="1917" spans="1:15" x14ac:dyDescent="0.3">
      <c r="A1917">
        <v>3458</v>
      </c>
      <c r="B1917">
        <v>82</v>
      </c>
      <c r="C1917" t="s">
        <v>736</v>
      </c>
      <c r="D1917">
        <v>8206</v>
      </c>
      <c r="E1917" t="s">
        <v>951</v>
      </c>
      <c r="F1917" t="s">
        <v>1318</v>
      </c>
      <c r="G1917">
        <v>2024</v>
      </c>
      <c r="H1917">
        <v>244</v>
      </c>
      <c r="I1917">
        <v>6</v>
      </c>
      <c r="J1917" t="s">
        <v>744</v>
      </c>
      <c r="K1917" t="s">
        <v>3287</v>
      </c>
      <c r="L1917" s="5">
        <v>79.634967071011005</v>
      </c>
      <c r="M1917" s="5">
        <v>78.5</v>
      </c>
      <c r="N1917" t="e">
        <f>VLOOKUP(K1917,AKE!$F$2:$G$1543,2,FALSE)</f>
        <v>#N/A</v>
      </c>
      <c r="O1917" t="e">
        <f>VLOOKUP(TRIM(K1917),AKP!$G$2:$H$1543,2,FALSE)</f>
        <v>#N/A</v>
      </c>
    </row>
    <row r="1918" spans="1:15" x14ac:dyDescent="0.3">
      <c r="A1918">
        <v>3459</v>
      </c>
      <c r="B1918">
        <v>82</v>
      </c>
      <c r="C1918" t="s">
        <v>736</v>
      </c>
      <c r="D1918">
        <v>8207</v>
      </c>
      <c r="E1918" t="s">
        <v>951</v>
      </c>
      <c r="F1918" t="s">
        <v>1319</v>
      </c>
      <c r="G1918">
        <v>2024</v>
      </c>
      <c r="H1918">
        <v>443</v>
      </c>
      <c r="I1918">
        <v>4</v>
      </c>
      <c r="J1918" t="s">
        <v>746</v>
      </c>
      <c r="K1918" t="s">
        <v>3288</v>
      </c>
      <c r="L1918" s="5">
        <v>60.708159993046998</v>
      </c>
      <c r="M1918" s="5">
        <v>75.599999999999994</v>
      </c>
      <c r="N1918" t="e">
        <f>VLOOKUP(K1918,AKE!$F$2:$G$1543,2,FALSE)</f>
        <v>#N/A</v>
      </c>
      <c r="O1918" t="e">
        <f>VLOOKUP(TRIM(K1918),AKP!$G$2:$H$1543,2,FALSE)</f>
        <v>#N/A</v>
      </c>
    </row>
    <row r="1919" spans="1:15" x14ac:dyDescent="0.3">
      <c r="A1919">
        <v>3460</v>
      </c>
      <c r="B1919">
        <v>82</v>
      </c>
      <c r="C1919" t="s">
        <v>736</v>
      </c>
      <c r="D1919">
        <v>8208</v>
      </c>
      <c r="E1919" t="s">
        <v>951</v>
      </c>
      <c r="F1919" t="s">
        <v>1320</v>
      </c>
      <c r="G1919">
        <v>2024</v>
      </c>
      <c r="H1919">
        <v>481</v>
      </c>
      <c r="I1919">
        <v>2</v>
      </c>
      <c r="J1919" t="s">
        <v>747</v>
      </c>
      <c r="K1919" t="s">
        <v>3289</v>
      </c>
      <c r="L1919" s="5">
        <v>48.277644617028002</v>
      </c>
      <c r="M1919" s="5">
        <v>67.2</v>
      </c>
      <c r="N1919" t="e">
        <f>VLOOKUP(K1919,AKE!$F$2:$G$1543,2,FALSE)</f>
        <v>#N/A</v>
      </c>
      <c r="O1919" t="e">
        <f>VLOOKUP(TRIM(K1919),AKP!$G$2:$H$1543,2,FALSE)</f>
        <v>#N/A</v>
      </c>
    </row>
    <row r="1920" spans="1:15" x14ac:dyDescent="0.3">
      <c r="A1920">
        <v>3461</v>
      </c>
      <c r="B1920">
        <v>92</v>
      </c>
      <c r="C1920" t="s">
        <v>752</v>
      </c>
      <c r="D1920">
        <v>9203</v>
      </c>
      <c r="E1920" t="s">
        <v>951</v>
      </c>
      <c r="F1920" t="s">
        <v>1321</v>
      </c>
      <c r="G1920">
        <v>2024</v>
      </c>
      <c r="H1920">
        <v>482</v>
      </c>
      <c r="I1920">
        <v>2</v>
      </c>
      <c r="J1920" t="s">
        <v>751</v>
      </c>
      <c r="K1920" t="s">
        <v>3290</v>
      </c>
      <c r="L1920" s="5">
        <v>48.197310533555999</v>
      </c>
      <c r="M1920" s="5">
        <v>75.599999999999994</v>
      </c>
      <c r="N1920" t="e">
        <f>VLOOKUP(K1920,AKE!$F$2:$G$1543,2,FALSE)</f>
        <v>#N/A</v>
      </c>
      <c r="O1920" t="e">
        <f>VLOOKUP(TRIM(K1920),AKP!$G$2:$H$1543,2,FALSE)</f>
        <v>#N/A</v>
      </c>
    </row>
    <row r="1921" spans="1:15" x14ac:dyDescent="0.3">
      <c r="A1921">
        <v>3462</v>
      </c>
      <c r="B1921">
        <v>92</v>
      </c>
      <c r="C1921" t="s">
        <v>752</v>
      </c>
      <c r="D1921">
        <v>9208</v>
      </c>
      <c r="E1921" t="s">
        <v>951</v>
      </c>
      <c r="F1921" t="s">
        <v>1322</v>
      </c>
      <c r="G1921">
        <v>2024</v>
      </c>
      <c r="H1921">
        <v>483</v>
      </c>
      <c r="I1921">
        <v>2</v>
      </c>
      <c r="J1921" t="s">
        <v>753</v>
      </c>
      <c r="K1921" t="s">
        <v>3291</v>
      </c>
      <c r="L1921" s="5">
        <v>48.188315013253003</v>
      </c>
      <c r="M1921" s="5">
        <v>84.7</v>
      </c>
      <c r="N1921" t="e">
        <f>VLOOKUP(K1921,AKE!$F$2:$G$1543,2,FALSE)</f>
        <v>#N/A</v>
      </c>
      <c r="O1921" t="e">
        <f>VLOOKUP(TRIM(K1921),AKP!$G$2:$H$1543,2,FALSE)</f>
        <v>#N/A</v>
      </c>
    </row>
    <row r="1922" spans="1:15" x14ac:dyDescent="0.3">
      <c r="A1922">
        <v>3463</v>
      </c>
      <c r="B1922">
        <v>92</v>
      </c>
      <c r="C1922" t="s">
        <v>752</v>
      </c>
      <c r="D1922">
        <v>9207</v>
      </c>
      <c r="E1922" t="s">
        <v>951</v>
      </c>
      <c r="F1922" t="s">
        <v>1323</v>
      </c>
      <c r="G1922">
        <v>2024</v>
      </c>
      <c r="H1922">
        <v>497</v>
      </c>
      <c r="I1922">
        <v>1</v>
      </c>
      <c r="J1922" t="s">
        <v>754</v>
      </c>
      <c r="K1922" t="s">
        <v>3292</v>
      </c>
      <c r="L1922" s="5">
        <v>36.762416273736001</v>
      </c>
      <c r="M1922" s="5">
        <v>74.7</v>
      </c>
      <c r="N1922" t="e">
        <f>VLOOKUP(K1922,AKE!$F$2:$G$1543,2,FALSE)</f>
        <v>#N/A</v>
      </c>
      <c r="O1922" t="e">
        <f>VLOOKUP(TRIM(K1922),AKP!$G$2:$H$1543,2,FALSE)</f>
        <v>#N/A</v>
      </c>
    </row>
    <row r="1923" spans="1:15" x14ac:dyDescent="0.3">
      <c r="A1923">
        <v>3464</v>
      </c>
      <c r="B1923">
        <v>92</v>
      </c>
      <c r="C1923" t="s">
        <v>752</v>
      </c>
      <c r="D1923">
        <v>9206</v>
      </c>
      <c r="E1923" t="s">
        <v>951</v>
      </c>
      <c r="F1923" t="s">
        <v>1324</v>
      </c>
      <c r="G1923">
        <v>2024</v>
      </c>
      <c r="H1923">
        <v>492</v>
      </c>
      <c r="I1923">
        <v>2</v>
      </c>
      <c r="J1923" t="s">
        <v>755</v>
      </c>
      <c r="K1923" t="s">
        <v>3293</v>
      </c>
      <c r="L1923" s="5">
        <v>43.121523865740997</v>
      </c>
      <c r="M1923" s="5">
        <v>73.900000000000006</v>
      </c>
      <c r="N1923" t="e">
        <f>VLOOKUP(K1923,AKE!$F$2:$G$1543,2,FALSE)</f>
        <v>#N/A</v>
      </c>
      <c r="O1923" t="e">
        <f>VLOOKUP(TRIM(K1923),AKP!$G$2:$H$1543,2,FALSE)</f>
        <v>#N/A</v>
      </c>
    </row>
    <row r="1924" spans="1:15" x14ac:dyDescent="0.3">
      <c r="A1924">
        <v>3465</v>
      </c>
      <c r="B1924">
        <v>92</v>
      </c>
      <c r="C1924" t="s">
        <v>752</v>
      </c>
      <c r="D1924">
        <v>9202</v>
      </c>
      <c r="E1924" t="s">
        <v>951</v>
      </c>
      <c r="F1924" t="s">
        <v>1325</v>
      </c>
      <c r="G1924">
        <v>2024</v>
      </c>
      <c r="H1924">
        <v>378</v>
      </c>
      <c r="I1924">
        <v>5</v>
      </c>
      <c r="J1924" t="s">
        <v>756</v>
      </c>
      <c r="K1924" t="s">
        <v>3294</v>
      </c>
      <c r="L1924" s="5">
        <v>71.806246069626994</v>
      </c>
      <c r="M1924" s="5">
        <v>79.8</v>
      </c>
      <c r="N1924" t="e">
        <f>VLOOKUP(K1924,AKE!$F$2:$G$1543,2,FALSE)</f>
        <v>#N/A</v>
      </c>
      <c r="O1924" t="e">
        <f>VLOOKUP(TRIM(K1924),AKP!$G$2:$H$1543,2,FALSE)</f>
        <v>#N/A</v>
      </c>
    </row>
    <row r="1925" spans="1:15" x14ac:dyDescent="0.3">
      <c r="A1925">
        <v>3466</v>
      </c>
      <c r="B1925">
        <v>92</v>
      </c>
      <c r="C1925" t="s">
        <v>752</v>
      </c>
      <c r="D1925">
        <v>9204</v>
      </c>
      <c r="E1925" t="s">
        <v>951</v>
      </c>
      <c r="F1925" t="s">
        <v>1326</v>
      </c>
      <c r="G1925">
        <v>2024</v>
      </c>
      <c r="H1925">
        <v>495</v>
      </c>
      <c r="I1925">
        <v>1</v>
      </c>
      <c r="J1925" t="s">
        <v>757</v>
      </c>
      <c r="K1925" t="s">
        <v>3295</v>
      </c>
      <c r="L1925" s="5">
        <v>40.389801346247999</v>
      </c>
      <c r="M1925" s="5">
        <v>62.9</v>
      </c>
      <c r="N1925" t="e">
        <f>VLOOKUP(K1925,AKE!$F$2:$G$1543,2,FALSE)</f>
        <v>#N/A</v>
      </c>
      <c r="O1925" t="e">
        <f>VLOOKUP(TRIM(K1925),AKP!$G$2:$H$1543,2,FALSE)</f>
        <v>#N/A</v>
      </c>
    </row>
    <row r="1926" spans="1:15" x14ac:dyDescent="0.3">
      <c r="A1926">
        <v>3467</v>
      </c>
      <c r="B1926">
        <v>92</v>
      </c>
      <c r="C1926" t="s">
        <v>752</v>
      </c>
      <c r="D1926">
        <v>9201</v>
      </c>
      <c r="E1926" t="s">
        <v>951</v>
      </c>
      <c r="F1926" t="s">
        <v>1327</v>
      </c>
      <c r="G1926">
        <v>2024</v>
      </c>
      <c r="H1926">
        <v>477</v>
      </c>
      <c r="I1926">
        <v>2</v>
      </c>
      <c r="J1926" t="s">
        <v>758</v>
      </c>
      <c r="K1926" t="s">
        <v>3296</v>
      </c>
      <c r="L1926" s="5">
        <v>50.875182923135</v>
      </c>
      <c r="M1926" s="5">
        <v>81.2</v>
      </c>
      <c r="N1926" t="e">
        <f>VLOOKUP(K1926,AKE!$F$2:$G$1543,2,FALSE)</f>
        <v>#N/A</v>
      </c>
      <c r="O1926" t="e">
        <f>VLOOKUP(TRIM(K1926),AKP!$G$2:$H$1543,2,FALSE)</f>
        <v>#N/A</v>
      </c>
    </row>
    <row r="1927" spans="1:15" x14ac:dyDescent="0.3">
      <c r="A1927">
        <v>3468</v>
      </c>
      <c r="B1927">
        <v>92</v>
      </c>
      <c r="C1927" t="s">
        <v>752</v>
      </c>
      <c r="D1927">
        <v>9205</v>
      </c>
      <c r="E1927" t="s">
        <v>951</v>
      </c>
      <c r="F1927" t="s">
        <v>1328</v>
      </c>
      <c r="G1927">
        <v>2024</v>
      </c>
      <c r="H1927">
        <v>464</v>
      </c>
      <c r="I1927">
        <v>3</v>
      </c>
      <c r="J1927" t="s">
        <v>759</v>
      </c>
      <c r="K1927" t="s">
        <v>3297</v>
      </c>
      <c r="L1927" s="5">
        <v>54.423795342551998</v>
      </c>
      <c r="M1927" s="5">
        <v>77.8</v>
      </c>
      <c r="N1927" t="e">
        <f>VLOOKUP(K1927,AKE!$F$2:$G$1543,2,FALSE)</f>
        <v>#N/A</v>
      </c>
      <c r="O1927" t="e">
        <f>VLOOKUP(TRIM(K1927),AKP!$G$2:$H$1543,2,FALSE)</f>
        <v>#N/A</v>
      </c>
    </row>
    <row r="1928" spans="1:15" x14ac:dyDescent="0.3">
      <c r="A1928">
        <v>3469</v>
      </c>
      <c r="B1928">
        <v>92</v>
      </c>
      <c r="C1928" t="s">
        <v>752</v>
      </c>
      <c r="D1928">
        <v>9209</v>
      </c>
      <c r="E1928" t="s">
        <v>951</v>
      </c>
      <c r="F1928" t="s">
        <v>1329</v>
      </c>
      <c r="G1928">
        <v>2024</v>
      </c>
      <c r="H1928">
        <v>489</v>
      </c>
      <c r="I1928">
        <v>2</v>
      </c>
      <c r="J1928" t="s">
        <v>761</v>
      </c>
      <c r="K1928" t="s">
        <v>3298</v>
      </c>
      <c r="L1928" s="5">
        <v>45.924360577946999</v>
      </c>
      <c r="M1928" s="5">
        <v>75.099999999999994</v>
      </c>
      <c r="N1928" t="e">
        <f>VLOOKUP(K1928,AKE!$F$2:$G$1543,2,FALSE)</f>
        <v>#N/A</v>
      </c>
      <c r="O1928" t="e">
        <f>VLOOKUP(TRIM(K1928),AKP!$G$2:$H$1543,2,FALSE)</f>
        <v>#N/A</v>
      </c>
    </row>
    <row r="1929" spans="1:15" x14ac:dyDescent="0.3">
      <c r="A1929">
        <v>3470</v>
      </c>
      <c r="B1929">
        <v>92</v>
      </c>
      <c r="C1929" t="s">
        <v>752</v>
      </c>
      <c r="D1929">
        <v>9210</v>
      </c>
      <c r="E1929" t="s">
        <v>951</v>
      </c>
      <c r="F1929" t="s">
        <v>1330</v>
      </c>
      <c r="G1929">
        <v>2024</v>
      </c>
      <c r="H1929">
        <v>493</v>
      </c>
      <c r="I1929">
        <v>1</v>
      </c>
      <c r="J1929" t="s">
        <v>762</v>
      </c>
      <c r="K1929" t="s">
        <v>3299</v>
      </c>
      <c r="L1929" s="5">
        <v>41.271140265482998</v>
      </c>
      <c r="M1929" s="5">
        <v>84.5</v>
      </c>
      <c r="N1929" t="e">
        <f>VLOOKUP(K1929,AKE!$F$2:$G$1543,2,FALSE)</f>
        <v>#N/A</v>
      </c>
      <c r="O1929" t="e">
        <f>VLOOKUP(TRIM(K1929),AKP!$G$2:$H$1543,2,FALSE)</f>
        <v>#N/A</v>
      </c>
    </row>
    <row r="1930" spans="1:15" x14ac:dyDescent="0.3">
      <c r="A1930">
        <v>3471</v>
      </c>
      <c r="B1930">
        <v>92</v>
      </c>
      <c r="C1930" t="s">
        <v>752</v>
      </c>
      <c r="D1930">
        <v>9211</v>
      </c>
      <c r="E1930" t="s">
        <v>951</v>
      </c>
      <c r="F1930" t="s">
        <v>1331</v>
      </c>
      <c r="G1930">
        <v>2024</v>
      </c>
      <c r="H1930">
        <v>340</v>
      </c>
      <c r="I1930">
        <v>5</v>
      </c>
      <c r="J1930" t="s">
        <v>763</v>
      </c>
      <c r="K1930" t="s">
        <v>3300</v>
      </c>
      <c r="L1930" s="5">
        <v>74.912930071804993</v>
      </c>
      <c r="M1930" s="5">
        <v>86.3</v>
      </c>
      <c r="N1930" t="e">
        <f>VLOOKUP(K1930,AKE!$F$2:$G$1543,2,FALSE)</f>
        <v>#N/A</v>
      </c>
      <c r="O1930" t="e">
        <f>VLOOKUP(TRIM(K1930),AKP!$G$2:$H$1543,2,FALSE)</f>
        <v>#N/A</v>
      </c>
    </row>
    <row r="1931" spans="1:15" x14ac:dyDescent="0.3">
      <c r="A1931">
        <v>3472</v>
      </c>
      <c r="B1931">
        <v>92</v>
      </c>
      <c r="C1931" t="s">
        <v>752</v>
      </c>
      <c r="D1931">
        <v>9212</v>
      </c>
      <c r="E1931" t="s">
        <v>951</v>
      </c>
      <c r="F1931" t="s">
        <v>1332</v>
      </c>
      <c r="G1931">
        <v>2024</v>
      </c>
      <c r="H1931">
        <v>498</v>
      </c>
      <c r="I1931">
        <v>1</v>
      </c>
      <c r="J1931" t="s">
        <v>764</v>
      </c>
      <c r="K1931" t="s">
        <v>3301</v>
      </c>
      <c r="L1931" s="5">
        <v>35.527350234335003</v>
      </c>
      <c r="M1931" s="5">
        <v>56.3</v>
      </c>
      <c r="N1931" t="e">
        <f>VLOOKUP(K1931,AKE!$F$2:$G$1543,2,FALSE)</f>
        <v>#N/A</v>
      </c>
      <c r="O1931" t="e">
        <f>VLOOKUP(TRIM(K1931),AKP!$G$2:$H$1543,2,FALSE)</f>
        <v>#N/A</v>
      </c>
    </row>
    <row r="1932" spans="1:15" x14ac:dyDescent="0.3">
      <c r="A1932">
        <v>3473</v>
      </c>
      <c r="B1932">
        <v>91</v>
      </c>
      <c r="C1932" t="s">
        <v>768</v>
      </c>
      <c r="D1932">
        <v>9301</v>
      </c>
      <c r="E1932" t="s">
        <v>951</v>
      </c>
      <c r="F1932" t="s">
        <v>1333</v>
      </c>
      <c r="G1932">
        <v>2024</v>
      </c>
      <c r="H1932">
        <v>140</v>
      </c>
      <c r="I1932">
        <v>6</v>
      </c>
      <c r="J1932" t="s">
        <v>767</v>
      </c>
      <c r="K1932" t="s">
        <v>3302</v>
      </c>
      <c r="L1932" s="5">
        <v>84.068809646792005</v>
      </c>
      <c r="M1932" s="5">
        <v>88.2</v>
      </c>
      <c r="N1932" t="e">
        <f>VLOOKUP(K1932,AKE!$F$2:$G$1543,2,FALSE)</f>
        <v>#N/A</v>
      </c>
      <c r="O1932" t="e">
        <f>VLOOKUP(TRIM(K1932),AKP!$G$2:$H$1543,2,FALSE)</f>
        <v>#N/A</v>
      </c>
    </row>
    <row r="1933" spans="1:15" x14ac:dyDescent="0.3">
      <c r="A1933">
        <v>3474</v>
      </c>
      <c r="B1933">
        <v>91</v>
      </c>
      <c r="C1933" t="s">
        <v>768</v>
      </c>
      <c r="D1933">
        <v>9501</v>
      </c>
      <c r="E1933" t="s">
        <v>951</v>
      </c>
      <c r="F1933" t="s">
        <v>1334</v>
      </c>
      <c r="G1933">
        <v>2024</v>
      </c>
      <c r="H1933">
        <v>502</v>
      </c>
      <c r="I1933">
        <v>1</v>
      </c>
      <c r="J1933" t="s">
        <v>770</v>
      </c>
      <c r="K1933" t="s">
        <v>3303</v>
      </c>
      <c r="L1933" s="5">
        <v>30.403028307081001</v>
      </c>
      <c r="M1933" s="5" t="e">
        <v>#N/A</v>
      </c>
      <c r="N1933" t="e">
        <f>VLOOKUP(K1933,AKE!$F$2:$G$1543,2,FALSE)</f>
        <v>#N/A</v>
      </c>
      <c r="O1933" t="e">
        <f>VLOOKUP(TRIM(K1933),AKP!$G$2:$H$1543,2,FALSE)</f>
        <v>#N/A</v>
      </c>
    </row>
    <row r="1934" spans="1:15" x14ac:dyDescent="0.3">
      <c r="A1934">
        <v>3475</v>
      </c>
      <c r="B1934">
        <v>91</v>
      </c>
      <c r="C1934" t="s">
        <v>768</v>
      </c>
      <c r="D1934">
        <v>9103</v>
      </c>
      <c r="E1934" t="s">
        <v>951</v>
      </c>
      <c r="F1934" t="s">
        <v>1335</v>
      </c>
      <c r="G1934">
        <v>2024</v>
      </c>
      <c r="H1934">
        <v>415</v>
      </c>
      <c r="I1934">
        <v>4</v>
      </c>
      <c r="J1934" t="s">
        <v>772</v>
      </c>
      <c r="K1934" t="s">
        <v>3304</v>
      </c>
      <c r="L1934" s="5">
        <v>66.887912341087002</v>
      </c>
      <c r="M1934" s="5">
        <v>86.9</v>
      </c>
      <c r="N1934" t="e">
        <f>VLOOKUP(K1934,AKE!$F$2:$G$1543,2,FALSE)</f>
        <v>#N/A</v>
      </c>
      <c r="O1934" t="e">
        <f>VLOOKUP(TRIM(K1934),AKP!$G$2:$H$1543,2,FALSE)</f>
        <v>#N/A</v>
      </c>
    </row>
    <row r="1935" spans="1:15" x14ac:dyDescent="0.3">
      <c r="A1935">
        <v>3476</v>
      </c>
      <c r="B1935">
        <v>91</v>
      </c>
      <c r="C1935" t="s">
        <v>768</v>
      </c>
      <c r="D1935">
        <v>9401</v>
      </c>
      <c r="E1935" t="s">
        <v>951</v>
      </c>
      <c r="F1935" t="s">
        <v>1336</v>
      </c>
      <c r="G1935">
        <v>2024</v>
      </c>
      <c r="H1935">
        <v>413</v>
      </c>
      <c r="I1935">
        <v>4</v>
      </c>
      <c r="J1935" t="s">
        <v>773</v>
      </c>
      <c r="K1935" t="s">
        <v>3305</v>
      </c>
      <c r="L1935" s="5">
        <v>66.967112623058</v>
      </c>
      <c r="M1935" s="5">
        <v>78</v>
      </c>
      <c r="N1935" t="e">
        <f>VLOOKUP(K1935,AKE!$F$2:$G$1543,2,FALSE)</f>
        <v>#N/A</v>
      </c>
      <c r="O1935" t="e">
        <f>VLOOKUP(TRIM(K1935),AKP!$G$2:$H$1543,2,FALSE)</f>
        <v>#N/A</v>
      </c>
    </row>
    <row r="1936" spans="1:15" x14ac:dyDescent="0.3">
      <c r="A1936">
        <v>3477</v>
      </c>
      <c r="B1936">
        <v>91</v>
      </c>
      <c r="C1936" t="s">
        <v>768</v>
      </c>
      <c r="D1936">
        <v>9105</v>
      </c>
      <c r="E1936" t="s">
        <v>951</v>
      </c>
      <c r="F1936" t="s">
        <v>1337</v>
      </c>
      <c r="G1936">
        <v>2024</v>
      </c>
      <c r="H1936">
        <v>486</v>
      </c>
      <c r="I1936">
        <v>2</v>
      </c>
      <c r="J1936" t="s">
        <v>774</v>
      </c>
      <c r="K1936" t="s">
        <v>3306</v>
      </c>
      <c r="L1936" s="5">
        <v>46.797940248586997</v>
      </c>
      <c r="M1936" s="5">
        <v>84.3</v>
      </c>
      <c r="N1936" t="e">
        <f>VLOOKUP(K1936,AKE!$F$2:$G$1543,2,FALSE)</f>
        <v>#N/A</v>
      </c>
      <c r="O1936" t="e">
        <f>VLOOKUP(TRIM(K1936),AKP!$G$2:$H$1543,2,FALSE)</f>
        <v>#N/A</v>
      </c>
    </row>
    <row r="1937" spans="1:15" x14ac:dyDescent="0.3">
      <c r="A1937">
        <v>3478</v>
      </c>
      <c r="B1937">
        <v>91</v>
      </c>
      <c r="C1937" t="s">
        <v>768</v>
      </c>
      <c r="D1937">
        <v>9106</v>
      </c>
      <c r="E1937" t="s">
        <v>951</v>
      </c>
      <c r="F1937" t="s">
        <v>1338</v>
      </c>
      <c r="G1937">
        <v>2024</v>
      </c>
      <c r="H1937">
        <v>480</v>
      </c>
      <c r="I1937">
        <v>2</v>
      </c>
      <c r="J1937" t="s">
        <v>775</v>
      </c>
      <c r="K1937" t="s">
        <v>3307</v>
      </c>
      <c r="L1937" s="5">
        <v>49.231030051772997</v>
      </c>
      <c r="M1937" s="5" t="e">
        <v>#N/A</v>
      </c>
      <c r="N1937" t="e">
        <f>VLOOKUP(K1937,AKE!$F$2:$G$1543,2,FALSE)</f>
        <v>#N/A</v>
      </c>
      <c r="O1937" t="e">
        <f>VLOOKUP(TRIM(K1937),AKP!$G$2:$H$1543,2,FALSE)</f>
        <v>#N/A</v>
      </c>
    </row>
    <row r="1938" spans="1:15" x14ac:dyDescent="0.3">
      <c r="A1938">
        <v>3479</v>
      </c>
      <c r="B1938">
        <v>91</v>
      </c>
      <c r="C1938" t="s">
        <v>768</v>
      </c>
      <c r="D1938">
        <v>9403</v>
      </c>
      <c r="E1938" t="s">
        <v>951</v>
      </c>
      <c r="F1938" t="s">
        <v>1339</v>
      </c>
      <c r="G1938">
        <v>2024</v>
      </c>
      <c r="H1938">
        <v>509</v>
      </c>
      <c r="I1938">
        <v>1</v>
      </c>
      <c r="J1938" t="s">
        <v>776</v>
      </c>
      <c r="K1938" t="s">
        <v>3308</v>
      </c>
      <c r="L1938" s="5">
        <v>22.273668348379999</v>
      </c>
      <c r="M1938" s="5">
        <v>63.9</v>
      </c>
      <c r="N1938" t="e">
        <f>VLOOKUP(K1938,AKE!$F$2:$G$1543,2,FALSE)</f>
        <v>#N/A</v>
      </c>
      <c r="O1938" t="e">
        <f>VLOOKUP(TRIM(K1938),AKP!$G$2:$H$1543,2,FALSE)</f>
        <v>#N/A</v>
      </c>
    </row>
    <row r="1939" spans="1:15" x14ac:dyDescent="0.3">
      <c r="A1939">
        <v>3480</v>
      </c>
      <c r="B1939">
        <v>91</v>
      </c>
      <c r="C1939" t="s">
        <v>768</v>
      </c>
      <c r="D1939">
        <v>9402</v>
      </c>
      <c r="E1939" t="s">
        <v>951</v>
      </c>
      <c r="F1939" t="s">
        <v>1340</v>
      </c>
      <c r="G1939">
        <v>2024</v>
      </c>
      <c r="H1939">
        <v>506</v>
      </c>
      <c r="I1939">
        <v>1</v>
      </c>
      <c r="J1939" t="s">
        <v>777</v>
      </c>
      <c r="K1939" t="s">
        <v>3309</v>
      </c>
      <c r="L1939" s="5">
        <v>24.189688397527998</v>
      </c>
      <c r="M1939" s="5">
        <v>88.5</v>
      </c>
      <c r="N1939" t="e">
        <f>VLOOKUP(K1939,AKE!$F$2:$G$1543,2,FALSE)</f>
        <v>#N/A</v>
      </c>
      <c r="O1939" t="e">
        <f>VLOOKUP(TRIM(K1939),AKP!$G$2:$H$1543,2,FALSE)</f>
        <v>#N/A</v>
      </c>
    </row>
    <row r="1940" spans="1:15" x14ac:dyDescent="0.3">
      <c r="A1940">
        <v>3481</v>
      </c>
      <c r="B1940">
        <v>91</v>
      </c>
      <c r="C1940" t="s">
        <v>768</v>
      </c>
      <c r="D1940">
        <v>9404</v>
      </c>
      <c r="E1940" t="s">
        <v>951</v>
      </c>
      <c r="F1940" t="s">
        <v>1341</v>
      </c>
      <c r="G1940">
        <v>2024</v>
      </c>
      <c r="H1940">
        <v>152</v>
      </c>
      <c r="I1940">
        <v>6</v>
      </c>
      <c r="J1940" t="s">
        <v>779</v>
      </c>
      <c r="K1940" t="s">
        <v>3310</v>
      </c>
      <c r="L1940" s="5">
        <v>83.636466303334998</v>
      </c>
      <c r="M1940" s="5">
        <v>73.8</v>
      </c>
      <c r="N1940" t="e">
        <f>VLOOKUP(K1940,AKE!$F$2:$G$1543,2,FALSE)</f>
        <v>#N/A</v>
      </c>
      <c r="O1940" t="e">
        <f>VLOOKUP(TRIM(K1940),AKP!$G$2:$H$1543,2,FALSE)</f>
        <v>#N/A</v>
      </c>
    </row>
    <row r="1941" spans="1:15" x14ac:dyDescent="0.3">
      <c r="A1941">
        <v>3482</v>
      </c>
      <c r="B1941">
        <v>91</v>
      </c>
      <c r="C1941" t="s">
        <v>768</v>
      </c>
      <c r="D1941">
        <v>9302</v>
      </c>
      <c r="E1941" t="s">
        <v>951</v>
      </c>
      <c r="F1941" t="s">
        <v>1342</v>
      </c>
      <c r="G1941">
        <v>2024</v>
      </c>
      <c r="H1941">
        <v>490</v>
      </c>
      <c r="I1941">
        <v>2</v>
      </c>
      <c r="J1941" t="s">
        <v>781</v>
      </c>
      <c r="K1941" t="s">
        <v>3311</v>
      </c>
      <c r="L1941" s="5">
        <v>43.188696839946999</v>
      </c>
      <c r="M1941" s="5">
        <v>75.7</v>
      </c>
      <c r="N1941" t="e">
        <f>VLOOKUP(K1941,AKE!$F$2:$G$1543,2,FALSE)</f>
        <v>#N/A</v>
      </c>
      <c r="O1941" t="e">
        <f>VLOOKUP(TRIM(K1941),AKP!$G$2:$H$1543,2,FALSE)</f>
        <v>#N/A</v>
      </c>
    </row>
    <row r="1942" spans="1:15" x14ac:dyDescent="0.3">
      <c r="A1942">
        <v>3483</v>
      </c>
      <c r="B1942">
        <v>91</v>
      </c>
      <c r="C1942" t="s">
        <v>768</v>
      </c>
      <c r="D1942">
        <v>9303</v>
      </c>
      <c r="E1942" t="s">
        <v>951</v>
      </c>
      <c r="F1942" t="s">
        <v>1343</v>
      </c>
      <c r="G1942">
        <v>2024</v>
      </c>
      <c r="H1942">
        <v>499</v>
      </c>
      <c r="I1942">
        <v>1</v>
      </c>
      <c r="J1942" t="s">
        <v>782</v>
      </c>
      <c r="K1942" t="s">
        <v>3312</v>
      </c>
      <c r="L1942" s="5">
        <v>35.439105166875997</v>
      </c>
      <c r="M1942" s="5">
        <v>59</v>
      </c>
      <c r="N1942" t="e">
        <f>VLOOKUP(K1942,AKE!$F$2:$G$1543,2,FALSE)</f>
        <v>#N/A</v>
      </c>
      <c r="O1942" t="e">
        <f>VLOOKUP(TRIM(K1942),AKP!$G$2:$H$1543,2,FALSE)</f>
        <v>#N/A</v>
      </c>
    </row>
    <row r="1943" spans="1:15" x14ac:dyDescent="0.3">
      <c r="A1943">
        <v>3484</v>
      </c>
      <c r="B1943">
        <v>91</v>
      </c>
      <c r="C1943" t="s">
        <v>768</v>
      </c>
      <c r="D1943">
        <v>9304</v>
      </c>
      <c r="E1943" t="s">
        <v>951</v>
      </c>
      <c r="F1943" t="s">
        <v>1344</v>
      </c>
      <c r="G1943">
        <v>2024</v>
      </c>
      <c r="H1943">
        <v>488</v>
      </c>
      <c r="I1943">
        <v>2</v>
      </c>
      <c r="J1943" t="s">
        <v>784</v>
      </c>
      <c r="K1943" t="s">
        <v>3313</v>
      </c>
      <c r="L1943" s="5">
        <v>45.992250347365001</v>
      </c>
      <c r="M1943" s="5">
        <v>67.8</v>
      </c>
      <c r="N1943" t="e">
        <f>VLOOKUP(K1943,AKE!$F$2:$G$1543,2,FALSE)</f>
        <v>#N/A</v>
      </c>
      <c r="O1943" t="e">
        <f>VLOOKUP(TRIM(K1943),AKP!$G$2:$H$1543,2,FALSE)</f>
        <v>#N/A</v>
      </c>
    </row>
    <row r="1944" spans="1:15" x14ac:dyDescent="0.3">
      <c r="A1944">
        <v>3485</v>
      </c>
      <c r="B1944">
        <v>91</v>
      </c>
      <c r="C1944" t="s">
        <v>768</v>
      </c>
      <c r="D1944">
        <v>9503</v>
      </c>
      <c r="E1944" t="s">
        <v>951</v>
      </c>
      <c r="F1944" t="s">
        <v>1345</v>
      </c>
      <c r="G1944">
        <v>2024</v>
      </c>
      <c r="H1944">
        <v>504</v>
      </c>
      <c r="I1944">
        <v>1</v>
      </c>
      <c r="J1944" t="s">
        <v>786</v>
      </c>
      <c r="K1944" t="s">
        <v>3314</v>
      </c>
      <c r="L1944" s="5">
        <v>25.616536176854002</v>
      </c>
      <c r="M1944" s="5">
        <v>55.6</v>
      </c>
      <c r="N1944" t="e">
        <f>VLOOKUP(K1944,AKE!$F$2:$G$1543,2,FALSE)</f>
        <v>#N/A</v>
      </c>
      <c r="O1944" t="e">
        <f>VLOOKUP(TRIM(K1944),AKP!$G$2:$H$1543,2,FALSE)</f>
        <v>#N/A</v>
      </c>
    </row>
    <row r="1945" spans="1:15" x14ac:dyDescent="0.3">
      <c r="A1945">
        <v>3486</v>
      </c>
      <c r="B1945">
        <v>91</v>
      </c>
      <c r="C1945" t="s">
        <v>768</v>
      </c>
      <c r="D1945">
        <v>9502</v>
      </c>
      <c r="E1945" t="s">
        <v>951</v>
      </c>
      <c r="F1945" t="s">
        <v>1346</v>
      </c>
      <c r="G1945">
        <v>2024</v>
      </c>
      <c r="H1945">
        <v>505</v>
      </c>
      <c r="I1945">
        <v>1</v>
      </c>
      <c r="J1945" t="s">
        <v>788</v>
      </c>
      <c r="K1945" t="s">
        <v>3315</v>
      </c>
      <c r="L1945" s="5">
        <v>25.066554829966002</v>
      </c>
      <c r="M1945" s="5">
        <v>72.2</v>
      </c>
      <c r="N1945" t="e">
        <f>VLOOKUP(K1945,AKE!$F$2:$G$1543,2,FALSE)</f>
        <v>#N/A</v>
      </c>
      <c r="O1945" t="e">
        <f>VLOOKUP(TRIM(K1945),AKP!$G$2:$H$1543,2,FALSE)</f>
        <v>#N/A</v>
      </c>
    </row>
    <row r="1946" spans="1:15" x14ac:dyDescent="0.3">
      <c r="A1946">
        <v>3487</v>
      </c>
      <c r="B1946">
        <v>91</v>
      </c>
      <c r="C1946" t="s">
        <v>768</v>
      </c>
      <c r="D1946">
        <v>9504</v>
      </c>
      <c r="E1946" t="s">
        <v>951</v>
      </c>
      <c r="F1946" t="s">
        <v>1347</v>
      </c>
      <c r="G1946">
        <v>2024</v>
      </c>
      <c r="H1946">
        <v>508</v>
      </c>
      <c r="I1946">
        <v>1</v>
      </c>
      <c r="J1946" t="s">
        <v>790</v>
      </c>
      <c r="K1946" t="s">
        <v>3316</v>
      </c>
      <c r="L1946" s="5">
        <v>22.830472573192001</v>
      </c>
      <c r="M1946" s="5">
        <v>50.5</v>
      </c>
      <c r="N1946" t="e">
        <f>VLOOKUP(K1946,AKE!$F$2:$G$1543,2,FALSE)</f>
        <v>#N/A</v>
      </c>
      <c r="O1946" t="e">
        <f>VLOOKUP(TRIM(K1946),AKP!$G$2:$H$1543,2,FALSE)</f>
        <v>#N/A</v>
      </c>
    </row>
    <row r="1947" spans="1:15" x14ac:dyDescent="0.3">
      <c r="A1947">
        <v>3488</v>
      </c>
      <c r="B1947">
        <v>91</v>
      </c>
      <c r="C1947" t="s">
        <v>768</v>
      </c>
      <c r="D1947">
        <v>9110</v>
      </c>
      <c r="E1947" t="s">
        <v>951</v>
      </c>
      <c r="F1947" t="s">
        <v>1348</v>
      </c>
      <c r="G1947">
        <v>2024</v>
      </c>
      <c r="H1947">
        <v>429</v>
      </c>
      <c r="I1947">
        <v>4</v>
      </c>
      <c r="J1947" t="s">
        <v>791</v>
      </c>
      <c r="K1947" t="s">
        <v>3317</v>
      </c>
      <c r="L1947" s="5">
        <v>63.073479009589001</v>
      </c>
      <c r="M1947" s="5">
        <v>78.7</v>
      </c>
      <c r="N1947" t="e">
        <f>VLOOKUP(K1947,AKE!$F$2:$G$1543,2,FALSE)</f>
        <v>#N/A</v>
      </c>
      <c r="O1947" t="e">
        <f>VLOOKUP(TRIM(K1947),AKP!$G$2:$H$1543,2,FALSE)</f>
        <v>#N/A</v>
      </c>
    </row>
    <row r="1948" spans="1:15" x14ac:dyDescent="0.3">
      <c r="A1948">
        <v>3489</v>
      </c>
      <c r="B1948">
        <v>91</v>
      </c>
      <c r="C1948" t="s">
        <v>768</v>
      </c>
      <c r="D1948">
        <v>9111</v>
      </c>
      <c r="E1948" t="s">
        <v>951</v>
      </c>
      <c r="F1948" t="s">
        <v>1349</v>
      </c>
      <c r="G1948">
        <v>2024</v>
      </c>
      <c r="H1948">
        <v>465</v>
      </c>
      <c r="I1948">
        <v>3</v>
      </c>
      <c r="J1948" t="s">
        <v>792</v>
      </c>
      <c r="K1948" t="s">
        <v>3318</v>
      </c>
      <c r="L1948" s="5">
        <v>54.214674431985998</v>
      </c>
      <c r="M1948" s="5">
        <v>78.099999999999994</v>
      </c>
      <c r="N1948" t="e">
        <f>VLOOKUP(K1948,AKE!$F$2:$G$1543,2,FALSE)</f>
        <v>#N/A</v>
      </c>
      <c r="O1948" t="e">
        <f>VLOOKUP(TRIM(K1948),AKP!$G$2:$H$1543,2,FALSE)</f>
        <v>#N/A</v>
      </c>
    </row>
    <row r="1949" spans="1:15" x14ac:dyDescent="0.3">
      <c r="A1949">
        <v>3490</v>
      </c>
      <c r="B1949">
        <v>91</v>
      </c>
      <c r="C1949" t="s">
        <v>768</v>
      </c>
      <c r="D1949">
        <v>9115</v>
      </c>
      <c r="E1949" t="s">
        <v>951</v>
      </c>
      <c r="F1949" t="s">
        <v>1350</v>
      </c>
      <c r="G1949">
        <v>2024</v>
      </c>
      <c r="H1949">
        <v>484</v>
      </c>
      <c r="I1949">
        <v>2</v>
      </c>
      <c r="J1949" t="s">
        <v>793</v>
      </c>
      <c r="K1949" t="s">
        <v>3319</v>
      </c>
      <c r="L1949" s="5">
        <v>47.383322474567997</v>
      </c>
      <c r="M1949" s="5">
        <v>60.5</v>
      </c>
      <c r="N1949" t="e">
        <f>VLOOKUP(K1949,AKE!$F$2:$G$1543,2,FALSE)</f>
        <v>#N/A</v>
      </c>
      <c r="O1949" t="e">
        <f>VLOOKUP(TRIM(K1949),AKP!$G$2:$H$1543,2,FALSE)</f>
        <v>#N/A</v>
      </c>
    </row>
    <row r="1950" spans="1:15" x14ac:dyDescent="0.3">
      <c r="A1950">
        <v>3491</v>
      </c>
      <c r="B1950">
        <v>91</v>
      </c>
      <c r="C1950" t="s">
        <v>768</v>
      </c>
      <c r="D1950">
        <v>9119</v>
      </c>
      <c r="E1950" t="s">
        <v>951</v>
      </c>
      <c r="F1950" t="s">
        <v>1351</v>
      </c>
      <c r="G1950">
        <v>2024</v>
      </c>
      <c r="H1950">
        <v>500</v>
      </c>
      <c r="I1950">
        <v>1</v>
      </c>
      <c r="J1950" t="s">
        <v>794</v>
      </c>
      <c r="K1950" t="s">
        <v>3320</v>
      </c>
      <c r="L1950" s="5">
        <v>32.691611555516999</v>
      </c>
      <c r="M1950" s="5">
        <v>74.8</v>
      </c>
      <c r="N1950" t="e">
        <f>VLOOKUP(K1950,AKE!$F$2:$G$1543,2,FALSE)</f>
        <v>#N/A</v>
      </c>
      <c r="O1950" t="e">
        <f>VLOOKUP(TRIM(K1950),AKP!$G$2:$H$1543,2,FALSE)</f>
        <v>#N/A</v>
      </c>
    </row>
    <row r="1951" spans="1:15" x14ac:dyDescent="0.3">
      <c r="A1951">
        <v>3492</v>
      </c>
      <c r="B1951">
        <v>91</v>
      </c>
      <c r="C1951" t="s">
        <v>768</v>
      </c>
      <c r="D1951">
        <v>9120</v>
      </c>
      <c r="E1951" t="s">
        <v>951</v>
      </c>
      <c r="F1951" t="s">
        <v>1352</v>
      </c>
      <c r="G1951">
        <v>2024</v>
      </c>
      <c r="H1951">
        <v>507</v>
      </c>
      <c r="I1951">
        <v>1</v>
      </c>
      <c r="J1951" t="s">
        <v>795</v>
      </c>
      <c r="K1951" t="s">
        <v>3321</v>
      </c>
      <c r="L1951" s="5">
        <v>23.093258459830999</v>
      </c>
      <c r="M1951" s="5">
        <v>85.8</v>
      </c>
      <c r="N1951" t="e">
        <f>VLOOKUP(K1951,AKE!$F$2:$G$1543,2,FALSE)</f>
        <v>#N/A</v>
      </c>
      <c r="O1951" t="e">
        <f>VLOOKUP(TRIM(K1951),AKP!$G$2:$H$1543,2,FALSE)</f>
        <v>#N/A</v>
      </c>
    </row>
    <row r="1952" spans="1:15" x14ac:dyDescent="0.3">
      <c r="A1952">
        <v>3493</v>
      </c>
      <c r="B1952">
        <v>91</v>
      </c>
      <c r="C1952" t="s">
        <v>768</v>
      </c>
      <c r="D1952">
        <v>9508</v>
      </c>
      <c r="E1952" t="s">
        <v>951</v>
      </c>
      <c r="F1952" t="s">
        <v>1353</v>
      </c>
      <c r="G1952">
        <v>2024</v>
      </c>
      <c r="H1952">
        <v>513</v>
      </c>
      <c r="I1952">
        <v>1</v>
      </c>
      <c r="J1952" t="s">
        <v>796</v>
      </c>
      <c r="K1952" t="s">
        <v>3322</v>
      </c>
      <c r="L1952" s="5">
        <v>17.100917001721001</v>
      </c>
      <c r="M1952" s="5">
        <v>51.7</v>
      </c>
      <c r="N1952" t="e">
        <f>VLOOKUP(K1952,AKE!$F$2:$G$1543,2,FALSE)</f>
        <v>#N/A</v>
      </c>
      <c r="O1952" t="e">
        <f>VLOOKUP(TRIM(K1952),AKP!$G$2:$H$1543,2,FALSE)</f>
        <v>#N/A</v>
      </c>
    </row>
    <row r="1953" spans="1:15" x14ac:dyDescent="0.3">
      <c r="A1953">
        <v>3494</v>
      </c>
      <c r="B1953">
        <v>91</v>
      </c>
      <c r="C1953" t="s">
        <v>768</v>
      </c>
      <c r="D1953">
        <v>9507</v>
      </c>
      <c r="E1953" t="s">
        <v>951</v>
      </c>
      <c r="F1953" t="s">
        <v>1354</v>
      </c>
      <c r="G1953">
        <v>2024</v>
      </c>
      <c r="H1953">
        <v>512</v>
      </c>
      <c r="I1953">
        <v>1</v>
      </c>
      <c r="J1953" t="s">
        <v>798</v>
      </c>
      <c r="K1953" t="s">
        <v>3323</v>
      </c>
      <c r="L1953" s="5">
        <v>21.333678398530999</v>
      </c>
      <c r="M1953" s="5">
        <v>68.7</v>
      </c>
      <c r="N1953" t="e">
        <f>VLOOKUP(K1953,AKE!$F$2:$G$1543,2,FALSE)</f>
        <v>#N/A</v>
      </c>
      <c r="O1953" t="e">
        <f>VLOOKUP(TRIM(K1953),AKP!$G$2:$H$1543,2,FALSE)</f>
        <v>#N/A</v>
      </c>
    </row>
    <row r="1954" spans="1:15" x14ac:dyDescent="0.3">
      <c r="A1954">
        <v>3495</v>
      </c>
      <c r="B1954">
        <v>91</v>
      </c>
      <c r="C1954" t="s">
        <v>768</v>
      </c>
      <c r="D1954">
        <v>9505</v>
      </c>
      <c r="E1954" t="s">
        <v>951</v>
      </c>
      <c r="F1954" t="s">
        <v>1355</v>
      </c>
      <c r="G1954">
        <v>2024</v>
      </c>
      <c r="H1954">
        <v>510</v>
      </c>
      <c r="I1954">
        <v>1</v>
      </c>
      <c r="J1954" t="s">
        <v>800</v>
      </c>
      <c r="K1954" t="s">
        <v>3324</v>
      </c>
      <c r="L1954" s="5">
        <v>21.510683073702001</v>
      </c>
      <c r="M1954" s="5">
        <v>53.2</v>
      </c>
      <c r="N1954" t="e">
        <f>VLOOKUP(K1954,AKE!$F$2:$G$1543,2,FALSE)</f>
        <v>#N/A</v>
      </c>
      <c r="O1954" t="e">
        <f>VLOOKUP(TRIM(K1954),AKP!$G$2:$H$1543,2,FALSE)</f>
        <v>#N/A</v>
      </c>
    </row>
    <row r="1955" spans="1:15" x14ac:dyDescent="0.3">
      <c r="A1955">
        <v>3496</v>
      </c>
      <c r="B1955">
        <v>91</v>
      </c>
      <c r="C1955" t="s">
        <v>768</v>
      </c>
      <c r="D1955">
        <v>9506</v>
      </c>
      <c r="E1955" t="s">
        <v>951</v>
      </c>
      <c r="F1955" t="s">
        <v>1356</v>
      </c>
      <c r="G1955">
        <v>2024</v>
      </c>
      <c r="H1955">
        <v>496</v>
      </c>
      <c r="I1955">
        <v>1</v>
      </c>
      <c r="J1955" t="s">
        <v>802</v>
      </c>
      <c r="K1955" t="s">
        <v>3325</v>
      </c>
      <c r="L1955" s="5">
        <v>37.796068345069997</v>
      </c>
      <c r="M1955" s="5">
        <v>81.2</v>
      </c>
      <c r="N1955" t="e">
        <f>VLOOKUP(K1955,AKE!$F$2:$G$1543,2,FALSE)</f>
        <v>#N/A</v>
      </c>
      <c r="O1955" t="e">
        <f>VLOOKUP(TRIM(K1955),AKP!$G$2:$H$1543,2,FALSE)</f>
        <v>#N/A</v>
      </c>
    </row>
    <row r="1956" spans="1:15" x14ac:dyDescent="0.3">
      <c r="A1956">
        <v>3497</v>
      </c>
      <c r="B1956">
        <v>91</v>
      </c>
      <c r="C1956" t="s">
        <v>768</v>
      </c>
      <c r="D1956">
        <v>9405</v>
      </c>
      <c r="E1956" t="s">
        <v>951</v>
      </c>
      <c r="F1956" t="s">
        <v>1357</v>
      </c>
      <c r="G1956">
        <v>2024</v>
      </c>
      <c r="H1956">
        <v>503</v>
      </c>
      <c r="I1956">
        <v>1</v>
      </c>
      <c r="J1956" t="s">
        <v>804</v>
      </c>
      <c r="K1956" t="s">
        <v>3326</v>
      </c>
      <c r="L1956" s="5">
        <v>30.116574261547001</v>
      </c>
      <c r="M1956" s="5">
        <v>43</v>
      </c>
      <c r="N1956" t="e">
        <f>VLOOKUP(K1956,AKE!$F$2:$G$1543,2,FALSE)</f>
        <v>#N/A</v>
      </c>
      <c r="O1956" t="e">
        <f>VLOOKUP(TRIM(K1956),AKP!$G$2:$H$1543,2,FALSE)</f>
        <v>#N/A</v>
      </c>
    </row>
    <row r="1957" spans="1:15" x14ac:dyDescent="0.3">
      <c r="A1957">
        <v>3498</v>
      </c>
      <c r="B1957">
        <v>91</v>
      </c>
      <c r="C1957" t="s">
        <v>768</v>
      </c>
      <c r="D1957">
        <v>9406</v>
      </c>
      <c r="E1957" t="s">
        <v>951</v>
      </c>
      <c r="F1957" t="s">
        <v>1358</v>
      </c>
      <c r="G1957">
        <v>2024</v>
      </c>
      <c r="H1957">
        <v>501</v>
      </c>
      <c r="I1957">
        <v>1</v>
      </c>
      <c r="J1957" t="s">
        <v>806</v>
      </c>
      <c r="K1957" t="s">
        <v>3327</v>
      </c>
      <c r="L1957" s="5">
        <v>31.365548925822001</v>
      </c>
      <c r="M1957" s="5">
        <v>81.5</v>
      </c>
      <c r="N1957" t="e">
        <f>VLOOKUP(K1957,AKE!$F$2:$G$1543,2,FALSE)</f>
        <v>#N/A</v>
      </c>
      <c r="O1957" t="e">
        <f>VLOOKUP(TRIM(K1957),AKP!$G$2:$H$1543,2,FALSE)</f>
        <v>#N/A</v>
      </c>
    </row>
    <row r="1958" spans="1:15" x14ac:dyDescent="0.3">
      <c r="A1958">
        <v>3499</v>
      </c>
      <c r="B1958">
        <v>91</v>
      </c>
      <c r="C1958" t="s">
        <v>768</v>
      </c>
      <c r="D1958">
        <v>9407</v>
      </c>
      <c r="E1958" t="s">
        <v>951</v>
      </c>
      <c r="F1958" t="s">
        <v>1359</v>
      </c>
      <c r="G1958">
        <v>2024</v>
      </c>
      <c r="H1958">
        <v>514</v>
      </c>
      <c r="I1958">
        <v>1</v>
      </c>
      <c r="J1958" t="s">
        <v>808</v>
      </c>
      <c r="K1958" t="s">
        <v>3328</v>
      </c>
      <c r="L1958" s="5">
        <v>14.140311446727999</v>
      </c>
      <c r="M1958" s="5">
        <v>66.900000000000006</v>
      </c>
      <c r="N1958" t="e">
        <f>VLOOKUP(K1958,AKE!$F$2:$G$1543,2,FALSE)</f>
        <v>#N/A</v>
      </c>
      <c r="O1958" t="e">
        <f>VLOOKUP(TRIM(K1958),AKP!$G$2:$H$1543,2,FALSE)</f>
        <v>#N/A</v>
      </c>
    </row>
    <row r="1959" spans="1:15" x14ac:dyDescent="0.3">
      <c r="A1959">
        <v>3500</v>
      </c>
      <c r="B1959">
        <v>91</v>
      </c>
      <c r="C1959" t="s">
        <v>768</v>
      </c>
      <c r="D1959">
        <v>9408</v>
      </c>
      <c r="E1959" t="s">
        <v>951</v>
      </c>
      <c r="F1959" t="s">
        <v>1360</v>
      </c>
      <c r="G1959">
        <v>2024</v>
      </c>
      <c r="H1959">
        <v>511</v>
      </c>
      <c r="I1959">
        <v>1</v>
      </c>
      <c r="J1959" t="s">
        <v>810</v>
      </c>
      <c r="K1959" t="s">
        <v>3329</v>
      </c>
      <c r="L1959" s="5">
        <v>21.350038902497001</v>
      </c>
      <c r="M1959" s="5">
        <v>67.099999999999994</v>
      </c>
      <c r="N1959" t="e">
        <f>VLOOKUP(K1959,AKE!$F$2:$G$1543,2,FALSE)</f>
        <v>#N/A</v>
      </c>
      <c r="O1959" t="e">
        <f>VLOOKUP(TRIM(K1959),AKP!$G$2:$H$1543,2,FALSE)</f>
        <v>#N/A</v>
      </c>
    </row>
    <row r="1960" spans="1:15" x14ac:dyDescent="0.3">
      <c r="A1960">
        <v>3501</v>
      </c>
      <c r="B1960">
        <v>11</v>
      </c>
      <c r="C1960" t="s">
        <v>6</v>
      </c>
      <c r="D1960">
        <v>1171</v>
      </c>
      <c r="E1960" t="s">
        <v>1361</v>
      </c>
      <c r="F1960" t="s">
        <v>42</v>
      </c>
      <c r="G1960">
        <v>2024</v>
      </c>
      <c r="H1960">
        <v>53</v>
      </c>
      <c r="I1960">
        <v>6</v>
      </c>
      <c r="J1960" t="s">
        <v>42</v>
      </c>
      <c r="K1960" t="s">
        <v>3330</v>
      </c>
      <c r="L1960" s="5">
        <v>87.961461440782998</v>
      </c>
      <c r="M1960" s="5">
        <v>84.4</v>
      </c>
      <c r="N1960" t="e">
        <f>VLOOKUP(K1960,AKE!$F$2:$G$1543,2,FALSE)</f>
        <v>#N/A</v>
      </c>
      <c r="O1960" t="e">
        <f>VLOOKUP(TRIM(K1960),AKP!$G$2:$H$1543,2,FALSE)</f>
        <v>#N/A</v>
      </c>
    </row>
    <row r="1961" spans="1:15" x14ac:dyDescent="0.3">
      <c r="A1961">
        <v>3502</v>
      </c>
      <c r="B1961">
        <v>11</v>
      </c>
      <c r="C1961" t="s">
        <v>6</v>
      </c>
      <c r="D1961">
        <v>1172</v>
      </c>
      <c r="E1961" t="s">
        <v>1361</v>
      </c>
      <c r="F1961" t="s">
        <v>44</v>
      </c>
      <c r="G1961">
        <v>2024</v>
      </c>
      <c r="H1961">
        <v>355</v>
      </c>
      <c r="I1961">
        <v>6</v>
      </c>
      <c r="J1961" t="s">
        <v>44</v>
      </c>
      <c r="K1961" t="s">
        <v>3331</v>
      </c>
      <c r="L1961" s="5">
        <v>73.804416689551005</v>
      </c>
      <c r="M1961" s="5">
        <v>87.4</v>
      </c>
      <c r="N1961" t="e">
        <f>VLOOKUP(K1961,AKE!$F$2:$G$1543,2,FALSE)</f>
        <v>#N/A</v>
      </c>
      <c r="O1961" t="e">
        <f>VLOOKUP(TRIM(K1961),AKP!$G$2:$H$1543,2,FALSE)</f>
        <v>#N/A</v>
      </c>
    </row>
    <row r="1962" spans="1:15" x14ac:dyDescent="0.3">
      <c r="A1962">
        <v>3503</v>
      </c>
      <c r="B1962">
        <v>11</v>
      </c>
      <c r="C1962" t="s">
        <v>6</v>
      </c>
      <c r="D1962">
        <v>1174</v>
      </c>
      <c r="E1962" t="s">
        <v>1361</v>
      </c>
      <c r="F1962" t="s">
        <v>46</v>
      </c>
      <c r="G1962">
        <v>2024</v>
      </c>
      <c r="H1962">
        <v>284</v>
      </c>
      <c r="I1962">
        <v>6</v>
      </c>
      <c r="J1962" t="s">
        <v>46</v>
      </c>
      <c r="K1962" t="s">
        <v>3332</v>
      </c>
      <c r="L1962" s="5">
        <v>78.046656781018001</v>
      </c>
      <c r="M1962" s="5">
        <v>82.2</v>
      </c>
      <c r="N1962" t="e">
        <f>VLOOKUP(K1962,AKE!$F$2:$G$1543,2,FALSE)</f>
        <v>#N/A</v>
      </c>
      <c r="O1962" t="e">
        <f>VLOOKUP(TRIM(K1962),AKP!$G$2:$H$1543,2,FALSE)</f>
        <v>#N/A</v>
      </c>
    </row>
    <row r="1963" spans="1:15" x14ac:dyDescent="0.3">
      <c r="A1963">
        <v>3504</v>
      </c>
      <c r="B1963">
        <v>11</v>
      </c>
      <c r="C1963" t="s">
        <v>6</v>
      </c>
      <c r="D1963">
        <v>1173</v>
      </c>
      <c r="E1963" t="s">
        <v>1361</v>
      </c>
      <c r="F1963" t="s">
        <v>48</v>
      </c>
      <c r="G1963">
        <v>2024</v>
      </c>
      <c r="H1963">
        <v>162</v>
      </c>
      <c r="I1963">
        <v>6</v>
      </c>
      <c r="J1963" t="s">
        <v>48</v>
      </c>
      <c r="K1963" t="s">
        <v>3333</v>
      </c>
      <c r="L1963" s="5">
        <v>83.033526180972999</v>
      </c>
      <c r="M1963" s="5">
        <v>86.1</v>
      </c>
      <c r="N1963" t="e">
        <f>VLOOKUP(K1963,AKE!$F$2:$G$1543,2,FALSE)</f>
        <v>#N/A</v>
      </c>
      <c r="O1963" t="e">
        <f>VLOOKUP(TRIM(K1963),AKP!$G$2:$H$1543,2,FALSE)</f>
        <v>#N/A</v>
      </c>
    </row>
    <row r="1964" spans="1:15" x14ac:dyDescent="0.3">
      <c r="A1964">
        <v>3505</v>
      </c>
      <c r="B1964">
        <v>11</v>
      </c>
      <c r="C1964" t="s">
        <v>6</v>
      </c>
      <c r="D1964">
        <v>1175</v>
      </c>
      <c r="E1964" t="s">
        <v>1361</v>
      </c>
      <c r="F1964" t="s">
        <v>50</v>
      </c>
      <c r="G1964">
        <v>2024</v>
      </c>
      <c r="H1964">
        <v>494</v>
      </c>
      <c r="I1964">
        <v>2</v>
      </c>
      <c r="J1964" t="s">
        <v>50</v>
      </c>
      <c r="K1964" t="s">
        <v>3334</v>
      </c>
      <c r="L1964" s="5">
        <v>41.121372487819997</v>
      </c>
      <c r="M1964" s="5">
        <v>78</v>
      </c>
      <c r="N1964" t="e">
        <f>VLOOKUP(K1964,AKE!$F$2:$G$1543,2,FALSE)</f>
        <v>#N/A</v>
      </c>
      <c r="O1964" t="e">
        <f>VLOOKUP(TRIM(K1964),AKP!$G$2:$H$1543,2,FALSE)</f>
        <v>#N/A</v>
      </c>
    </row>
    <row r="1965" spans="1:15" x14ac:dyDescent="0.3">
      <c r="A1965">
        <v>3506</v>
      </c>
      <c r="B1965">
        <v>12</v>
      </c>
      <c r="C1965" t="s">
        <v>53</v>
      </c>
      <c r="D1965">
        <v>1273</v>
      </c>
      <c r="E1965" t="s">
        <v>1361</v>
      </c>
      <c r="F1965" t="s">
        <v>100</v>
      </c>
      <c r="G1965">
        <v>2024</v>
      </c>
      <c r="H1965">
        <v>209</v>
      </c>
      <c r="I1965">
        <v>6</v>
      </c>
      <c r="J1965" t="s">
        <v>100</v>
      </c>
      <c r="K1965" t="s">
        <v>3335</v>
      </c>
      <c r="L1965" s="5">
        <v>81.02812486949</v>
      </c>
      <c r="M1965" s="5">
        <v>79.3</v>
      </c>
      <c r="N1965" t="e">
        <f>VLOOKUP(K1965,AKE!$F$2:$G$1543,2,FALSE)</f>
        <v>#N/A</v>
      </c>
      <c r="O1965" t="e">
        <f>VLOOKUP(TRIM(K1965),AKP!$G$2:$H$1543,2,FALSE)</f>
        <v>#N/A</v>
      </c>
    </row>
    <row r="1966" spans="1:15" x14ac:dyDescent="0.3">
      <c r="A1966">
        <v>3507</v>
      </c>
      <c r="B1966">
        <v>12</v>
      </c>
      <c r="C1966" t="s">
        <v>53</v>
      </c>
      <c r="D1966">
        <v>1274</v>
      </c>
      <c r="E1966" t="s">
        <v>1361</v>
      </c>
      <c r="F1966" t="s">
        <v>102</v>
      </c>
      <c r="G1966">
        <v>2024</v>
      </c>
      <c r="H1966">
        <v>344</v>
      </c>
      <c r="I1966">
        <v>6</v>
      </c>
      <c r="J1966" t="s">
        <v>102</v>
      </c>
      <c r="K1966" t="s">
        <v>3336</v>
      </c>
      <c r="L1966" s="5">
        <v>74.590581518359002</v>
      </c>
      <c r="M1966" s="5">
        <v>91.9</v>
      </c>
      <c r="N1966" t="e">
        <f>VLOOKUP(K1966,AKE!$F$2:$G$1543,2,FALSE)</f>
        <v>#N/A</v>
      </c>
      <c r="O1966" t="e">
        <f>VLOOKUP(TRIM(K1966),AKP!$G$2:$H$1543,2,FALSE)</f>
        <v>#N/A</v>
      </c>
    </row>
    <row r="1967" spans="1:15" x14ac:dyDescent="0.3">
      <c r="A1967">
        <v>3508</v>
      </c>
      <c r="B1967">
        <v>12</v>
      </c>
      <c r="C1967" t="s">
        <v>53</v>
      </c>
      <c r="D1967">
        <v>1272</v>
      </c>
      <c r="E1967" t="s">
        <v>1361</v>
      </c>
      <c r="F1967" t="s">
        <v>103</v>
      </c>
      <c r="G1967">
        <v>2024</v>
      </c>
      <c r="H1967">
        <v>26</v>
      </c>
      <c r="I1967">
        <v>6</v>
      </c>
      <c r="J1967" t="s">
        <v>103</v>
      </c>
      <c r="K1967" t="s">
        <v>3337</v>
      </c>
      <c r="L1967" s="5">
        <v>89.819584870514007</v>
      </c>
      <c r="M1967" s="5">
        <v>87.5</v>
      </c>
      <c r="N1967" t="e">
        <f>VLOOKUP(K1967,AKE!$F$2:$G$1543,2,FALSE)</f>
        <v>#N/A</v>
      </c>
      <c r="O1967" t="e">
        <f>VLOOKUP(TRIM(K1967),AKP!$G$2:$H$1543,2,FALSE)</f>
        <v>#N/A</v>
      </c>
    </row>
    <row r="1968" spans="1:15" x14ac:dyDescent="0.3">
      <c r="A1968">
        <v>3509</v>
      </c>
      <c r="B1968">
        <v>12</v>
      </c>
      <c r="C1968" t="s">
        <v>53</v>
      </c>
      <c r="D1968">
        <v>1276</v>
      </c>
      <c r="E1968" t="s">
        <v>1361</v>
      </c>
      <c r="F1968" t="s">
        <v>105</v>
      </c>
      <c r="G1968">
        <v>2024</v>
      </c>
      <c r="H1968">
        <v>293</v>
      </c>
      <c r="I1968">
        <v>6</v>
      </c>
      <c r="J1968" t="s">
        <v>105</v>
      </c>
      <c r="K1968" t="s">
        <v>3338</v>
      </c>
      <c r="L1968" s="5">
        <v>77.309826605460998</v>
      </c>
      <c r="M1968" s="5">
        <v>93</v>
      </c>
      <c r="N1968" t="e">
        <f>VLOOKUP(K1968,AKE!$F$2:$G$1543,2,FALSE)</f>
        <v>#N/A</v>
      </c>
      <c r="O1968" t="e">
        <f>VLOOKUP(TRIM(K1968),AKP!$G$2:$H$1543,2,FALSE)</f>
        <v>#N/A</v>
      </c>
    </row>
    <row r="1969" spans="1:15" x14ac:dyDescent="0.3">
      <c r="A1969">
        <v>3510</v>
      </c>
      <c r="B1969">
        <v>12</v>
      </c>
      <c r="C1969" t="s">
        <v>53</v>
      </c>
      <c r="D1969">
        <v>1271</v>
      </c>
      <c r="E1969" t="s">
        <v>1361</v>
      </c>
      <c r="F1969" t="s">
        <v>107</v>
      </c>
      <c r="G1969">
        <v>2024</v>
      </c>
      <c r="H1969">
        <v>25</v>
      </c>
      <c r="I1969">
        <v>6</v>
      </c>
      <c r="J1969" t="s">
        <v>107</v>
      </c>
      <c r="K1969" t="s">
        <v>3339</v>
      </c>
      <c r="L1969" s="5">
        <v>90.251818522772993</v>
      </c>
      <c r="M1969" s="5">
        <v>88.8</v>
      </c>
      <c r="N1969" t="e">
        <f>VLOOKUP(K1969,AKE!$F$2:$G$1543,2,FALSE)</f>
        <v>#N/A</v>
      </c>
      <c r="O1969" t="e">
        <f>VLOOKUP(TRIM(K1969),AKP!$G$2:$H$1543,2,FALSE)</f>
        <v>#N/A</v>
      </c>
    </row>
    <row r="1970" spans="1:15" x14ac:dyDescent="0.3">
      <c r="A1970">
        <v>3511</v>
      </c>
      <c r="B1970">
        <v>12</v>
      </c>
      <c r="C1970" t="s">
        <v>53</v>
      </c>
      <c r="D1970">
        <v>1275</v>
      </c>
      <c r="E1970" t="s">
        <v>1361</v>
      </c>
      <c r="F1970" t="s">
        <v>109</v>
      </c>
      <c r="G1970">
        <v>2024</v>
      </c>
      <c r="H1970">
        <v>49</v>
      </c>
      <c r="I1970">
        <v>6</v>
      </c>
      <c r="J1970" t="s">
        <v>109</v>
      </c>
      <c r="K1970" t="s">
        <v>3340</v>
      </c>
      <c r="L1970" s="5">
        <v>88.217924186421001</v>
      </c>
      <c r="M1970" s="5">
        <v>90.4</v>
      </c>
      <c r="N1970" t="e">
        <f>VLOOKUP(K1970,AKE!$F$2:$G$1543,2,FALSE)</f>
        <v>#N/A</v>
      </c>
      <c r="O1970" t="e">
        <f>VLOOKUP(TRIM(K1970),AKP!$G$2:$H$1543,2,FALSE)</f>
        <v>#N/A</v>
      </c>
    </row>
    <row r="1971" spans="1:15" x14ac:dyDescent="0.3">
      <c r="A1971">
        <v>3512</v>
      </c>
      <c r="B1971">
        <v>12</v>
      </c>
      <c r="C1971" t="s">
        <v>53</v>
      </c>
      <c r="D1971">
        <v>1277</v>
      </c>
      <c r="E1971" t="s">
        <v>1361</v>
      </c>
      <c r="F1971" t="s">
        <v>111</v>
      </c>
      <c r="G1971">
        <v>2024</v>
      </c>
      <c r="H1971">
        <v>384</v>
      </c>
      <c r="I1971">
        <v>6</v>
      </c>
      <c r="J1971" t="s">
        <v>111</v>
      </c>
      <c r="K1971" t="s">
        <v>3341</v>
      </c>
      <c r="L1971" s="5">
        <v>71.317630226323999</v>
      </c>
      <c r="M1971" s="5">
        <v>93.6</v>
      </c>
      <c r="N1971" t="e">
        <f>VLOOKUP(K1971,AKE!$F$2:$G$1543,2,FALSE)</f>
        <v>#N/A</v>
      </c>
      <c r="O1971" t="e">
        <f>VLOOKUP(TRIM(K1971),AKP!$G$2:$H$1543,2,FALSE)</f>
        <v>#N/A</v>
      </c>
    </row>
    <row r="1972" spans="1:15" x14ac:dyDescent="0.3">
      <c r="A1972">
        <v>3513</v>
      </c>
      <c r="B1972">
        <v>12</v>
      </c>
      <c r="C1972" t="s">
        <v>53</v>
      </c>
      <c r="D1972">
        <v>1278</v>
      </c>
      <c r="E1972" t="s">
        <v>1361</v>
      </c>
      <c r="F1972" t="s">
        <v>113</v>
      </c>
      <c r="G1972">
        <v>2024</v>
      </c>
      <c r="H1972">
        <v>417</v>
      </c>
      <c r="I1972">
        <v>5</v>
      </c>
      <c r="J1972" t="s">
        <v>113</v>
      </c>
      <c r="K1972" t="s">
        <v>3342</v>
      </c>
      <c r="L1972" s="5">
        <v>66.120225813825996</v>
      </c>
      <c r="M1972" s="5">
        <v>73.400000000000006</v>
      </c>
      <c r="N1972" t="e">
        <f>VLOOKUP(K1972,AKE!$F$2:$G$1543,2,FALSE)</f>
        <v>#N/A</v>
      </c>
      <c r="O1972" t="e">
        <f>VLOOKUP(TRIM(K1972),AKP!$G$2:$H$1543,2,FALSE)</f>
        <v>#N/A</v>
      </c>
    </row>
    <row r="1973" spans="1:15" x14ac:dyDescent="0.3">
      <c r="A1973">
        <v>3514</v>
      </c>
      <c r="B1973">
        <v>13</v>
      </c>
      <c r="C1973" t="s">
        <v>116</v>
      </c>
      <c r="D1973">
        <v>1371</v>
      </c>
      <c r="E1973" t="s">
        <v>1361</v>
      </c>
      <c r="F1973" t="s">
        <v>137</v>
      </c>
      <c r="G1973">
        <v>2024</v>
      </c>
      <c r="H1973">
        <v>31</v>
      </c>
      <c r="I1973">
        <v>6</v>
      </c>
      <c r="J1973" t="s">
        <v>137</v>
      </c>
      <c r="K1973" t="s">
        <v>3343</v>
      </c>
      <c r="L1973" s="5">
        <v>89.633918742367001</v>
      </c>
      <c r="M1973" s="5">
        <v>87.1</v>
      </c>
      <c r="N1973" t="e">
        <f>VLOOKUP(K1973,AKE!$F$2:$G$1543,2,FALSE)</f>
        <v>#N/A</v>
      </c>
      <c r="O1973" t="e">
        <f>VLOOKUP(TRIM(K1973),AKP!$G$2:$H$1543,2,FALSE)</f>
        <v>#N/A</v>
      </c>
    </row>
    <row r="1974" spans="1:15" x14ac:dyDescent="0.3">
      <c r="A1974">
        <v>3515</v>
      </c>
      <c r="B1974">
        <v>13</v>
      </c>
      <c r="C1974" t="s">
        <v>116</v>
      </c>
      <c r="D1974">
        <v>1372</v>
      </c>
      <c r="E1974" t="s">
        <v>1361</v>
      </c>
      <c r="F1974" t="s">
        <v>138</v>
      </c>
      <c r="G1974">
        <v>2024</v>
      </c>
      <c r="H1974">
        <v>4</v>
      </c>
      <c r="I1974">
        <v>6</v>
      </c>
      <c r="J1974" t="s">
        <v>138</v>
      </c>
      <c r="K1974" t="s">
        <v>3344</v>
      </c>
      <c r="L1974" s="5">
        <v>92.902231888279999</v>
      </c>
      <c r="M1974" s="5">
        <v>90</v>
      </c>
      <c r="N1974" t="e">
        <f>VLOOKUP(K1974,AKE!$F$2:$G$1543,2,FALSE)</f>
        <v>#N/A</v>
      </c>
      <c r="O1974" t="e">
        <f>VLOOKUP(TRIM(K1974),AKP!$G$2:$H$1543,2,FALSE)</f>
        <v>#N/A</v>
      </c>
    </row>
    <row r="1975" spans="1:15" x14ac:dyDescent="0.3">
      <c r="A1975">
        <v>3516</v>
      </c>
      <c r="B1975">
        <v>13</v>
      </c>
      <c r="C1975" t="s">
        <v>116</v>
      </c>
      <c r="D1975">
        <v>1373</v>
      </c>
      <c r="E1975" t="s">
        <v>1361</v>
      </c>
      <c r="F1975" t="s">
        <v>140</v>
      </c>
      <c r="G1975">
        <v>2024</v>
      </c>
      <c r="H1975">
        <v>154</v>
      </c>
      <c r="I1975">
        <v>6</v>
      </c>
      <c r="J1975" t="s">
        <v>140</v>
      </c>
      <c r="K1975" t="s">
        <v>3345</v>
      </c>
      <c r="L1975" s="5">
        <v>83.445600743003993</v>
      </c>
      <c r="M1975" s="5">
        <v>89.7</v>
      </c>
      <c r="N1975" t="e">
        <f>VLOOKUP(K1975,AKE!$F$2:$G$1543,2,FALSE)</f>
        <v>#N/A</v>
      </c>
      <c r="O1975" t="e">
        <f>VLOOKUP(TRIM(K1975),AKP!$G$2:$H$1543,2,FALSE)</f>
        <v>#N/A</v>
      </c>
    </row>
    <row r="1976" spans="1:15" x14ac:dyDescent="0.3">
      <c r="A1976">
        <v>3517</v>
      </c>
      <c r="B1976">
        <v>13</v>
      </c>
      <c r="C1976" t="s">
        <v>116</v>
      </c>
      <c r="D1976">
        <v>1374</v>
      </c>
      <c r="E1976" t="s">
        <v>1361</v>
      </c>
      <c r="F1976" t="s">
        <v>142</v>
      </c>
      <c r="G1976">
        <v>2024</v>
      </c>
      <c r="H1976">
        <v>76</v>
      </c>
      <c r="I1976">
        <v>6</v>
      </c>
      <c r="J1976" t="s">
        <v>142</v>
      </c>
      <c r="K1976" t="s">
        <v>3346</v>
      </c>
      <c r="L1976" s="5">
        <v>87.048445647996004</v>
      </c>
      <c r="M1976" s="5">
        <v>85.2</v>
      </c>
      <c r="N1976" t="e">
        <f>VLOOKUP(K1976,AKE!$F$2:$G$1543,2,FALSE)</f>
        <v>#N/A</v>
      </c>
      <c r="O1976" t="e">
        <f>VLOOKUP(TRIM(K1976),AKP!$G$2:$H$1543,2,FALSE)</f>
        <v>#N/A</v>
      </c>
    </row>
    <row r="1977" spans="1:15" x14ac:dyDescent="0.3">
      <c r="A1977">
        <v>3518</v>
      </c>
      <c r="B1977">
        <v>13</v>
      </c>
      <c r="C1977" t="s">
        <v>116</v>
      </c>
      <c r="D1977">
        <v>1375</v>
      </c>
      <c r="E1977" t="s">
        <v>1361</v>
      </c>
      <c r="F1977" t="s">
        <v>143</v>
      </c>
      <c r="G1977">
        <v>2024</v>
      </c>
      <c r="H1977">
        <v>6</v>
      </c>
      <c r="I1977">
        <v>6</v>
      </c>
      <c r="J1977" t="s">
        <v>143</v>
      </c>
      <c r="K1977" t="s">
        <v>3347</v>
      </c>
      <c r="L1977" s="5">
        <v>92.856744464995998</v>
      </c>
      <c r="M1977" s="5">
        <v>87.3</v>
      </c>
      <c r="N1977" t="e">
        <f>VLOOKUP(K1977,AKE!$F$2:$G$1543,2,FALSE)</f>
        <v>#N/A</v>
      </c>
      <c r="O1977" t="e">
        <f>VLOOKUP(TRIM(K1977),AKP!$G$2:$H$1543,2,FALSE)</f>
        <v>#N/A</v>
      </c>
    </row>
    <row r="1978" spans="1:15" x14ac:dyDescent="0.3">
      <c r="A1978">
        <v>3519</v>
      </c>
      <c r="B1978">
        <v>13</v>
      </c>
      <c r="C1978" t="s">
        <v>116</v>
      </c>
      <c r="D1978">
        <v>1376</v>
      </c>
      <c r="E1978" t="s">
        <v>1361</v>
      </c>
      <c r="F1978" t="s">
        <v>145</v>
      </c>
      <c r="G1978">
        <v>2024</v>
      </c>
      <c r="H1978">
        <v>34</v>
      </c>
      <c r="I1978">
        <v>6</v>
      </c>
      <c r="J1978" t="s">
        <v>145</v>
      </c>
      <c r="K1978" t="s">
        <v>3348</v>
      </c>
      <c r="L1978" s="5">
        <v>89.333353691867998</v>
      </c>
      <c r="M1978" s="5">
        <v>88.5</v>
      </c>
      <c r="N1978" t="e">
        <f>VLOOKUP(K1978,AKE!$F$2:$G$1543,2,FALSE)</f>
        <v>#N/A</v>
      </c>
      <c r="O1978" t="e">
        <f>VLOOKUP(TRIM(K1978),AKP!$G$2:$H$1543,2,FALSE)</f>
        <v>#N/A</v>
      </c>
    </row>
    <row r="1979" spans="1:15" x14ac:dyDescent="0.3">
      <c r="A1979">
        <v>3520</v>
      </c>
      <c r="B1979">
        <v>13</v>
      </c>
      <c r="C1979" t="s">
        <v>116</v>
      </c>
      <c r="D1979">
        <v>1377</v>
      </c>
      <c r="E1979" t="s">
        <v>1361</v>
      </c>
      <c r="F1979" t="s">
        <v>146</v>
      </c>
      <c r="G1979">
        <v>2024</v>
      </c>
      <c r="H1979">
        <v>139</v>
      </c>
      <c r="I1979">
        <v>6</v>
      </c>
      <c r="J1979" t="s">
        <v>146</v>
      </c>
      <c r="K1979" t="s">
        <v>3349</v>
      </c>
      <c r="L1979" s="5">
        <v>84.076158198748999</v>
      </c>
      <c r="M1979" s="5">
        <v>90.2</v>
      </c>
      <c r="N1979" t="e">
        <f>VLOOKUP(K1979,AKE!$F$2:$G$1543,2,FALSE)</f>
        <v>#N/A</v>
      </c>
      <c r="O1979" t="e">
        <f>VLOOKUP(TRIM(K1979),AKP!$G$2:$H$1543,2,FALSE)</f>
        <v>#N/A</v>
      </c>
    </row>
    <row r="1980" spans="1:15" x14ac:dyDescent="0.3">
      <c r="A1980">
        <v>3521</v>
      </c>
      <c r="B1980">
        <v>14</v>
      </c>
      <c r="C1980" t="s">
        <v>149</v>
      </c>
      <c r="D1980">
        <v>1471</v>
      </c>
      <c r="E1980" t="s">
        <v>1361</v>
      </c>
      <c r="F1980" t="s">
        <v>163</v>
      </c>
      <c r="G1980">
        <v>2024</v>
      </c>
      <c r="H1980">
        <v>11</v>
      </c>
      <c r="I1980">
        <v>6</v>
      </c>
      <c r="J1980" t="s">
        <v>163</v>
      </c>
      <c r="K1980" t="s">
        <v>3350</v>
      </c>
      <c r="L1980" s="5">
        <v>92.201844941892006</v>
      </c>
      <c r="M1980" s="5">
        <v>82.7</v>
      </c>
      <c r="N1980" t="e">
        <f>VLOOKUP(K1980,AKE!$F$2:$G$1543,2,FALSE)</f>
        <v>#N/A</v>
      </c>
      <c r="O1980" t="e">
        <f>VLOOKUP(TRIM(K1980),AKP!$G$2:$H$1543,2,FALSE)</f>
        <v>#N/A</v>
      </c>
    </row>
    <row r="1981" spans="1:15" x14ac:dyDescent="0.3">
      <c r="A1981">
        <v>3522</v>
      </c>
      <c r="B1981">
        <v>14</v>
      </c>
      <c r="C1981" t="s">
        <v>149</v>
      </c>
      <c r="D1981">
        <v>1472</v>
      </c>
      <c r="E1981" t="s">
        <v>1361</v>
      </c>
      <c r="F1981" t="s">
        <v>164</v>
      </c>
      <c r="G1981">
        <v>2024</v>
      </c>
      <c r="H1981">
        <v>318</v>
      </c>
      <c r="I1981">
        <v>6</v>
      </c>
      <c r="J1981" t="s">
        <v>164</v>
      </c>
      <c r="K1981" t="s">
        <v>3351</v>
      </c>
      <c r="L1981" s="5">
        <v>76.302857300141</v>
      </c>
      <c r="M1981" s="5">
        <v>83.7</v>
      </c>
      <c r="N1981" t="e">
        <f>VLOOKUP(K1981,AKE!$F$2:$G$1543,2,FALSE)</f>
        <v>#N/A</v>
      </c>
      <c r="O1981" t="e">
        <f>VLOOKUP(TRIM(K1981),AKP!$G$2:$H$1543,2,FALSE)</f>
        <v>#N/A</v>
      </c>
    </row>
    <row r="1982" spans="1:15" x14ac:dyDescent="0.3">
      <c r="A1982">
        <v>3523</v>
      </c>
      <c r="B1982">
        <v>15</v>
      </c>
      <c r="C1982" t="s">
        <v>166</v>
      </c>
      <c r="D1982">
        <v>1571</v>
      </c>
      <c r="E1982" t="s">
        <v>1361</v>
      </c>
      <c r="F1982" t="s">
        <v>181</v>
      </c>
      <c r="G1982">
        <v>2024</v>
      </c>
      <c r="H1982">
        <v>98</v>
      </c>
      <c r="I1982">
        <v>6</v>
      </c>
      <c r="J1982" t="s">
        <v>181</v>
      </c>
      <c r="K1982" t="s">
        <v>3352</v>
      </c>
      <c r="L1982" s="5">
        <v>85.882862114671994</v>
      </c>
      <c r="M1982" s="5">
        <v>90.3</v>
      </c>
      <c r="N1982" t="e">
        <f>VLOOKUP(K1982,AKE!$F$2:$G$1543,2,FALSE)</f>
        <v>#N/A</v>
      </c>
      <c r="O1982" t="e">
        <f>VLOOKUP(TRIM(K1982),AKP!$G$2:$H$1543,2,FALSE)</f>
        <v>#N/A</v>
      </c>
    </row>
    <row r="1983" spans="1:15" x14ac:dyDescent="0.3">
      <c r="A1983">
        <v>3524</v>
      </c>
      <c r="B1983">
        <v>15</v>
      </c>
      <c r="C1983" t="s">
        <v>166</v>
      </c>
      <c r="D1983">
        <v>1572</v>
      </c>
      <c r="E1983" t="s">
        <v>1361</v>
      </c>
      <c r="F1983" t="s">
        <v>183</v>
      </c>
      <c r="G1983">
        <v>2024</v>
      </c>
      <c r="H1983">
        <v>75</v>
      </c>
      <c r="I1983">
        <v>6</v>
      </c>
      <c r="J1983" t="s">
        <v>183</v>
      </c>
      <c r="K1983" t="s">
        <v>3353</v>
      </c>
      <c r="L1983" s="5">
        <v>87.060040701502999</v>
      </c>
      <c r="M1983" s="5">
        <v>85.5</v>
      </c>
      <c r="N1983" t="e">
        <f>VLOOKUP(K1983,AKE!$F$2:$G$1543,2,FALSE)</f>
        <v>#N/A</v>
      </c>
      <c r="O1983" t="e">
        <f>VLOOKUP(TRIM(K1983),AKP!$G$2:$H$1543,2,FALSE)</f>
        <v>#N/A</v>
      </c>
    </row>
    <row r="1984" spans="1:15" x14ac:dyDescent="0.3">
      <c r="A1984">
        <v>3525</v>
      </c>
      <c r="B1984">
        <v>16</v>
      </c>
      <c r="C1984" t="s">
        <v>185</v>
      </c>
      <c r="D1984">
        <v>1671</v>
      </c>
      <c r="E1984" t="s">
        <v>1361</v>
      </c>
      <c r="F1984" t="s">
        <v>208</v>
      </c>
      <c r="G1984">
        <v>2024</v>
      </c>
      <c r="H1984">
        <v>153</v>
      </c>
      <c r="I1984">
        <v>6</v>
      </c>
      <c r="J1984" t="s">
        <v>208</v>
      </c>
      <c r="K1984" t="s">
        <v>3354</v>
      </c>
      <c r="L1984" s="5">
        <v>83.620249410485002</v>
      </c>
      <c r="M1984" s="5">
        <v>92.7</v>
      </c>
      <c r="N1984" t="e">
        <f>VLOOKUP(K1984,AKE!$F$2:$G$1543,2,FALSE)</f>
        <v>#N/A</v>
      </c>
      <c r="O1984" t="e">
        <f>VLOOKUP(TRIM(K1984),AKP!$G$2:$H$1543,2,FALSE)</f>
        <v>#N/A</v>
      </c>
    </row>
    <row r="1985" spans="1:15" x14ac:dyDescent="0.3">
      <c r="A1985">
        <v>3526</v>
      </c>
      <c r="B1985">
        <v>16</v>
      </c>
      <c r="C1985" t="s">
        <v>185</v>
      </c>
      <c r="D1985">
        <v>1674</v>
      </c>
      <c r="E1985" t="s">
        <v>1361</v>
      </c>
      <c r="F1985" t="s">
        <v>209</v>
      </c>
      <c r="G1985">
        <v>2024</v>
      </c>
      <c r="H1985">
        <v>408</v>
      </c>
      <c r="I1985">
        <v>5</v>
      </c>
      <c r="J1985" t="s">
        <v>209</v>
      </c>
      <c r="K1985" t="s">
        <v>3355</v>
      </c>
      <c r="L1985" s="5">
        <v>68.109522471264</v>
      </c>
      <c r="M1985" s="5">
        <v>89.2</v>
      </c>
      <c r="N1985" t="e">
        <f>VLOOKUP(K1985,AKE!$F$2:$G$1543,2,FALSE)</f>
        <v>#N/A</v>
      </c>
      <c r="O1985" t="e">
        <f>VLOOKUP(TRIM(K1985),AKP!$G$2:$H$1543,2,FALSE)</f>
        <v>#N/A</v>
      </c>
    </row>
    <row r="1986" spans="1:15" x14ac:dyDescent="0.3">
      <c r="A1986">
        <v>3527</v>
      </c>
      <c r="B1986">
        <v>16</v>
      </c>
      <c r="C1986" t="s">
        <v>185</v>
      </c>
      <c r="D1986">
        <v>1672</v>
      </c>
      <c r="E1986" t="s">
        <v>1361</v>
      </c>
      <c r="F1986" t="s">
        <v>210</v>
      </c>
      <c r="G1986">
        <v>2024</v>
      </c>
      <c r="H1986">
        <v>458</v>
      </c>
      <c r="I1986">
        <v>4</v>
      </c>
      <c r="J1986" t="s">
        <v>210</v>
      </c>
      <c r="K1986" t="s">
        <v>3356</v>
      </c>
      <c r="L1986" s="5">
        <v>57.787550737696002</v>
      </c>
      <c r="M1986" s="5">
        <v>94.2</v>
      </c>
      <c r="N1986" t="e">
        <f>VLOOKUP(K1986,AKE!$F$2:$G$1543,2,FALSE)</f>
        <v>#N/A</v>
      </c>
      <c r="O1986" t="e">
        <f>VLOOKUP(TRIM(K1986),AKP!$G$2:$H$1543,2,FALSE)</f>
        <v>#N/A</v>
      </c>
    </row>
    <row r="1987" spans="1:15" x14ac:dyDescent="0.3">
      <c r="A1987">
        <v>3528</v>
      </c>
      <c r="B1987">
        <v>16</v>
      </c>
      <c r="C1987" t="s">
        <v>185</v>
      </c>
      <c r="D1987">
        <v>1673</v>
      </c>
      <c r="E1987" t="s">
        <v>1361</v>
      </c>
      <c r="F1987" t="s">
        <v>211</v>
      </c>
      <c r="G1987">
        <v>2024</v>
      </c>
      <c r="H1987">
        <v>418</v>
      </c>
      <c r="I1987">
        <v>5</v>
      </c>
      <c r="J1987" t="s">
        <v>211</v>
      </c>
      <c r="K1987" t="s">
        <v>3357</v>
      </c>
      <c r="L1987" s="5">
        <v>66.095377558452995</v>
      </c>
      <c r="M1987" s="5">
        <v>92.4</v>
      </c>
      <c r="N1987" t="e">
        <f>VLOOKUP(K1987,AKE!$F$2:$G$1543,2,FALSE)</f>
        <v>#N/A</v>
      </c>
      <c r="O1987" t="e">
        <f>VLOOKUP(TRIM(K1987),AKP!$G$2:$H$1543,2,FALSE)</f>
        <v>#N/A</v>
      </c>
    </row>
    <row r="1988" spans="1:15" x14ac:dyDescent="0.3">
      <c r="A1988">
        <v>3529</v>
      </c>
      <c r="B1988">
        <v>17</v>
      </c>
      <c r="C1988" t="s">
        <v>214</v>
      </c>
      <c r="D1988">
        <v>1771</v>
      </c>
      <c r="E1988" t="s">
        <v>1361</v>
      </c>
      <c r="F1988" t="s">
        <v>229</v>
      </c>
      <c r="G1988">
        <v>2024</v>
      </c>
      <c r="H1988">
        <v>270</v>
      </c>
      <c r="I1988">
        <v>6</v>
      </c>
      <c r="J1988" t="s">
        <v>229</v>
      </c>
      <c r="K1988" t="s">
        <v>3358</v>
      </c>
      <c r="L1988" s="5">
        <v>78.724507844778998</v>
      </c>
      <c r="M1988" s="5">
        <v>89.3</v>
      </c>
      <c r="N1988" t="e">
        <f>VLOOKUP(K1988,AKE!$F$2:$G$1543,2,FALSE)</f>
        <v>#N/A</v>
      </c>
      <c r="O1988" t="e">
        <f>VLOOKUP(TRIM(K1988),AKP!$G$2:$H$1543,2,FALSE)</f>
        <v>#N/A</v>
      </c>
    </row>
    <row r="1989" spans="1:15" x14ac:dyDescent="0.3">
      <c r="A1989">
        <v>3530</v>
      </c>
      <c r="B1989">
        <v>18</v>
      </c>
      <c r="C1989" t="s">
        <v>231</v>
      </c>
      <c r="D1989">
        <v>1871</v>
      </c>
      <c r="E1989" t="s">
        <v>1361</v>
      </c>
      <c r="F1989" t="s">
        <v>253</v>
      </c>
      <c r="G1989">
        <v>2024</v>
      </c>
      <c r="H1989">
        <v>129</v>
      </c>
      <c r="I1989">
        <v>6</v>
      </c>
      <c r="J1989" t="s">
        <v>253</v>
      </c>
      <c r="K1989" t="s">
        <v>3359</v>
      </c>
      <c r="L1989" s="5">
        <v>84.643686261455002</v>
      </c>
      <c r="M1989" s="5">
        <v>90.2</v>
      </c>
      <c r="N1989" t="e">
        <f>VLOOKUP(K1989,AKE!$F$2:$G$1543,2,FALSE)</f>
        <v>#N/A</v>
      </c>
      <c r="O1989" t="e">
        <f>VLOOKUP(TRIM(K1989),AKP!$G$2:$H$1543,2,FALSE)</f>
        <v>#N/A</v>
      </c>
    </row>
    <row r="1990" spans="1:15" x14ac:dyDescent="0.3">
      <c r="A1990">
        <v>3531</v>
      </c>
      <c r="B1990">
        <v>18</v>
      </c>
      <c r="C1990" t="s">
        <v>231</v>
      </c>
      <c r="D1990">
        <v>1872</v>
      </c>
      <c r="E1990" t="s">
        <v>1361</v>
      </c>
      <c r="F1990" t="s">
        <v>255</v>
      </c>
      <c r="G1990">
        <v>2024</v>
      </c>
      <c r="H1990">
        <v>101</v>
      </c>
      <c r="I1990">
        <v>6</v>
      </c>
      <c r="J1990" t="s">
        <v>255</v>
      </c>
      <c r="K1990" t="s">
        <v>3360</v>
      </c>
      <c r="L1990" s="5">
        <v>85.776365679199003</v>
      </c>
      <c r="M1990" s="5">
        <v>92.2</v>
      </c>
      <c r="N1990" t="e">
        <f>VLOOKUP(K1990,AKE!$F$2:$G$1543,2,FALSE)</f>
        <v>#N/A</v>
      </c>
      <c r="O1990" t="e">
        <f>VLOOKUP(TRIM(K1990),AKP!$G$2:$H$1543,2,FALSE)</f>
        <v>#N/A</v>
      </c>
    </row>
    <row r="1991" spans="1:15" x14ac:dyDescent="0.3">
      <c r="A1991">
        <v>3532</v>
      </c>
      <c r="B1991">
        <v>19</v>
      </c>
      <c r="C1991" t="s">
        <v>3428</v>
      </c>
      <c r="D1991">
        <v>1971</v>
      </c>
      <c r="E1991" t="s">
        <v>1361</v>
      </c>
      <c r="F1991" t="s">
        <v>269</v>
      </c>
      <c r="G1991">
        <v>2024</v>
      </c>
      <c r="H1991">
        <v>73</v>
      </c>
      <c r="I1991">
        <v>6</v>
      </c>
      <c r="J1991" t="s">
        <v>269</v>
      </c>
      <c r="K1991" t="s">
        <v>3361</v>
      </c>
      <c r="L1991" s="5">
        <v>87.270096693070997</v>
      </c>
      <c r="M1991" s="5">
        <v>89.7</v>
      </c>
      <c r="N1991" t="e">
        <f>VLOOKUP(K1991,AKE!$F$2:$G$1543,2,FALSE)</f>
        <v>#N/A</v>
      </c>
      <c r="O1991" t="e">
        <f>VLOOKUP(TRIM(K1991),AKP!$G$2:$H$1543,2,FALSE)</f>
        <v>#N/A</v>
      </c>
    </row>
    <row r="1992" spans="1:15" x14ac:dyDescent="0.3">
      <c r="A1992">
        <v>3533</v>
      </c>
      <c r="B1992">
        <v>21</v>
      </c>
      <c r="C1992" t="s">
        <v>3429</v>
      </c>
      <c r="D1992">
        <v>2171</v>
      </c>
      <c r="E1992" t="s">
        <v>1361</v>
      </c>
      <c r="F1992" t="s">
        <v>281</v>
      </c>
      <c r="G1992">
        <v>2024</v>
      </c>
      <c r="H1992">
        <v>39</v>
      </c>
      <c r="I1992">
        <v>6</v>
      </c>
      <c r="J1992" t="s">
        <v>281</v>
      </c>
      <c r="K1992" t="s">
        <v>3362</v>
      </c>
      <c r="L1992" s="5">
        <v>88.826926822044996</v>
      </c>
      <c r="M1992" s="5">
        <v>89.1</v>
      </c>
      <c r="N1992" t="e">
        <f>VLOOKUP(K1992,AKE!$F$2:$G$1543,2,FALSE)</f>
        <v>#N/A</v>
      </c>
      <c r="O1992" t="e">
        <f>VLOOKUP(TRIM(K1992),AKP!$G$2:$H$1543,2,FALSE)</f>
        <v>#N/A</v>
      </c>
    </row>
    <row r="1993" spans="1:15" x14ac:dyDescent="0.3">
      <c r="A1993">
        <v>3534</v>
      </c>
      <c r="B1993">
        <v>21</v>
      </c>
      <c r="C1993" t="s">
        <v>3429</v>
      </c>
      <c r="D1993">
        <v>2172</v>
      </c>
      <c r="E1993" t="s">
        <v>1361</v>
      </c>
      <c r="F1993" t="s">
        <v>282</v>
      </c>
      <c r="G1993">
        <v>2024</v>
      </c>
      <c r="H1993">
        <v>156</v>
      </c>
      <c r="I1993">
        <v>6</v>
      </c>
      <c r="J1993" t="s">
        <v>282</v>
      </c>
      <c r="K1993" t="s">
        <v>3363</v>
      </c>
      <c r="L1993" s="5">
        <v>83.224678264353003</v>
      </c>
      <c r="M1993" s="5">
        <v>90.6</v>
      </c>
      <c r="N1993" t="e">
        <f>VLOOKUP(K1993,AKE!$F$2:$G$1543,2,FALSE)</f>
        <v>#N/A</v>
      </c>
      <c r="O1993" t="e">
        <f>VLOOKUP(TRIM(K1993),AKP!$G$2:$H$1543,2,FALSE)</f>
        <v>#N/A</v>
      </c>
    </row>
    <row r="1994" spans="1:15" x14ac:dyDescent="0.3">
      <c r="A1994">
        <v>3535</v>
      </c>
      <c r="B1994">
        <v>31</v>
      </c>
      <c r="C1994" t="s">
        <v>284</v>
      </c>
      <c r="D1994">
        <v>3174</v>
      </c>
      <c r="E1994" t="s">
        <v>1361</v>
      </c>
      <c r="F1994" t="s">
        <v>286</v>
      </c>
      <c r="G1994">
        <v>2024</v>
      </c>
      <c r="H1994">
        <v>22</v>
      </c>
      <c r="I1994">
        <v>6</v>
      </c>
      <c r="J1994" t="s">
        <v>286</v>
      </c>
      <c r="K1994" t="s">
        <v>3364</v>
      </c>
      <c r="L1994" s="5">
        <v>90.516793978571997</v>
      </c>
      <c r="M1994" s="5">
        <v>93.6</v>
      </c>
      <c r="N1994" t="e">
        <f>VLOOKUP(K1994,AKE!$F$2:$G$1543,2,FALSE)</f>
        <v>#N/A</v>
      </c>
      <c r="O1994" t="e">
        <f>VLOOKUP(TRIM(K1994),AKP!$G$2:$H$1543,2,FALSE)</f>
        <v>#N/A</v>
      </c>
    </row>
    <row r="1995" spans="1:15" x14ac:dyDescent="0.3">
      <c r="A1995">
        <v>3536</v>
      </c>
      <c r="B1995">
        <v>31</v>
      </c>
      <c r="C1995" t="s">
        <v>284</v>
      </c>
      <c r="D1995">
        <v>3175</v>
      </c>
      <c r="E1995" t="s">
        <v>1361</v>
      </c>
      <c r="F1995" t="s">
        <v>287</v>
      </c>
      <c r="G1995">
        <v>2024</v>
      </c>
      <c r="H1995">
        <v>12</v>
      </c>
      <c r="I1995">
        <v>6</v>
      </c>
      <c r="J1995" t="s">
        <v>287</v>
      </c>
      <c r="K1995" t="s">
        <v>3365</v>
      </c>
      <c r="L1995" s="5">
        <v>91.807366201755002</v>
      </c>
      <c r="M1995" s="5">
        <v>91.6</v>
      </c>
      <c r="N1995" t="e">
        <f>VLOOKUP(K1995,AKE!$F$2:$G$1543,2,FALSE)</f>
        <v>#N/A</v>
      </c>
      <c r="O1995" t="e">
        <f>VLOOKUP(TRIM(K1995),AKP!$G$2:$H$1543,2,FALSE)</f>
        <v>#N/A</v>
      </c>
    </row>
    <row r="1996" spans="1:15" x14ac:dyDescent="0.3">
      <c r="A1996">
        <v>3537</v>
      </c>
      <c r="B1996">
        <v>31</v>
      </c>
      <c r="C1996" t="s">
        <v>284</v>
      </c>
      <c r="D1996">
        <v>3171</v>
      </c>
      <c r="E1996" t="s">
        <v>1361</v>
      </c>
      <c r="F1996" t="s">
        <v>288</v>
      </c>
      <c r="G1996">
        <v>2024</v>
      </c>
      <c r="H1996">
        <v>13</v>
      </c>
      <c r="I1996">
        <v>6</v>
      </c>
      <c r="J1996" t="s">
        <v>288</v>
      </c>
      <c r="K1996" t="s">
        <v>3366</v>
      </c>
      <c r="L1996" s="5">
        <v>91.633248699437004</v>
      </c>
      <c r="M1996" s="5">
        <v>88.6</v>
      </c>
      <c r="N1996" t="e">
        <f>VLOOKUP(K1996,AKE!$F$2:$G$1543,2,FALSE)</f>
        <v>#N/A</v>
      </c>
      <c r="O1996" t="e">
        <f>VLOOKUP(TRIM(K1996),AKP!$G$2:$H$1543,2,FALSE)</f>
        <v>#N/A</v>
      </c>
    </row>
    <row r="1997" spans="1:15" x14ac:dyDescent="0.3">
      <c r="A1997">
        <v>3538</v>
      </c>
      <c r="B1997">
        <v>31</v>
      </c>
      <c r="C1997" t="s">
        <v>284</v>
      </c>
      <c r="D1997">
        <v>3173</v>
      </c>
      <c r="E1997" t="s">
        <v>1361</v>
      </c>
      <c r="F1997" t="s">
        <v>289</v>
      </c>
      <c r="G1997">
        <v>2024</v>
      </c>
      <c r="H1997">
        <v>17</v>
      </c>
      <c r="I1997">
        <v>6</v>
      </c>
      <c r="J1997" t="s">
        <v>289</v>
      </c>
      <c r="K1997" t="s">
        <v>3367</v>
      </c>
      <c r="L1997" s="5">
        <v>91.346234510702004</v>
      </c>
      <c r="M1997" s="5">
        <v>87.8</v>
      </c>
      <c r="N1997" t="e">
        <f>VLOOKUP(K1997,AKE!$F$2:$G$1543,2,FALSE)</f>
        <v>#N/A</v>
      </c>
      <c r="O1997" t="e">
        <f>VLOOKUP(TRIM(K1997),AKP!$G$2:$H$1543,2,FALSE)</f>
        <v>#N/A</v>
      </c>
    </row>
    <row r="1998" spans="1:15" x14ac:dyDescent="0.3">
      <c r="A1998">
        <v>3539</v>
      </c>
      <c r="B1998">
        <v>31</v>
      </c>
      <c r="C1998" t="s">
        <v>284</v>
      </c>
      <c r="D1998">
        <v>3172</v>
      </c>
      <c r="E1998" t="s">
        <v>1361</v>
      </c>
      <c r="F1998" t="s">
        <v>290</v>
      </c>
      <c r="G1998">
        <v>2024</v>
      </c>
      <c r="H1998">
        <v>68</v>
      </c>
      <c r="I1998">
        <v>6</v>
      </c>
      <c r="J1998" t="s">
        <v>290</v>
      </c>
      <c r="K1998" t="s">
        <v>3368</v>
      </c>
      <c r="L1998" s="5">
        <v>87.416307985326</v>
      </c>
      <c r="M1998" s="5">
        <v>93.4</v>
      </c>
      <c r="N1998" t="e">
        <f>VLOOKUP(K1998,AKE!$F$2:$G$1543,2,FALSE)</f>
        <v>#N/A</v>
      </c>
      <c r="O1998" t="e">
        <f>VLOOKUP(TRIM(K1998),AKP!$G$2:$H$1543,2,FALSE)</f>
        <v>#N/A</v>
      </c>
    </row>
    <row r="1999" spans="1:15" x14ac:dyDescent="0.3">
      <c r="A1999">
        <v>3540</v>
      </c>
      <c r="B1999">
        <v>32</v>
      </c>
      <c r="C1999" t="s">
        <v>292</v>
      </c>
      <c r="D1999">
        <v>3271</v>
      </c>
      <c r="E1999" t="s">
        <v>1361</v>
      </c>
      <c r="F1999" t="s">
        <v>317</v>
      </c>
      <c r="G1999">
        <v>2024</v>
      </c>
      <c r="H1999">
        <v>113</v>
      </c>
      <c r="I1999">
        <v>6</v>
      </c>
      <c r="J1999" t="s">
        <v>317</v>
      </c>
      <c r="K1999" t="s">
        <v>3369</v>
      </c>
      <c r="L1999" s="5">
        <v>85.529890076209</v>
      </c>
      <c r="M1999" s="5">
        <v>85.9</v>
      </c>
      <c r="N1999" t="e">
        <f>VLOOKUP(K1999,AKE!$F$2:$G$1543,2,FALSE)</f>
        <v>#N/A</v>
      </c>
      <c r="O1999" t="e">
        <f>VLOOKUP(TRIM(K1999),AKP!$G$2:$H$1543,2,FALSE)</f>
        <v>#N/A</v>
      </c>
    </row>
    <row r="2000" spans="1:15" x14ac:dyDescent="0.3">
      <c r="A2000">
        <v>3541</v>
      </c>
      <c r="B2000">
        <v>32</v>
      </c>
      <c r="C2000" t="s">
        <v>292</v>
      </c>
      <c r="D2000">
        <v>3272</v>
      </c>
      <c r="E2000" t="s">
        <v>1361</v>
      </c>
      <c r="F2000" t="s">
        <v>319</v>
      </c>
      <c r="G2000">
        <v>2024</v>
      </c>
      <c r="H2000">
        <v>212</v>
      </c>
      <c r="I2000">
        <v>6</v>
      </c>
      <c r="J2000" t="s">
        <v>319</v>
      </c>
      <c r="K2000" t="s">
        <v>3370</v>
      </c>
      <c r="L2000" s="5">
        <v>80.904090322225002</v>
      </c>
      <c r="M2000" s="5">
        <v>91.9</v>
      </c>
      <c r="N2000" t="e">
        <f>VLOOKUP(K2000,AKE!$F$2:$G$1543,2,FALSE)</f>
        <v>#N/A</v>
      </c>
      <c r="O2000" t="e">
        <f>VLOOKUP(TRIM(K2000),AKP!$G$2:$H$1543,2,FALSE)</f>
        <v>#N/A</v>
      </c>
    </row>
    <row r="2001" spans="1:15" x14ac:dyDescent="0.3">
      <c r="A2001">
        <v>3542</v>
      </c>
      <c r="B2001">
        <v>32</v>
      </c>
      <c r="C2001" t="s">
        <v>292</v>
      </c>
      <c r="D2001">
        <v>3273</v>
      </c>
      <c r="E2001" t="s">
        <v>1361</v>
      </c>
      <c r="F2001" t="s">
        <v>321</v>
      </c>
      <c r="G2001">
        <v>2024</v>
      </c>
      <c r="H2001">
        <v>14</v>
      </c>
      <c r="I2001">
        <v>6</v>
      </c>
      <c r="J2001" t="s">
        <v>321</v>
      </c>
      <c r="K2001" t="s">
        <v>3371</v>
      </c>
      <c r="L2001" s="5">
        <v>91.549324296140995</v>
      </c>
      <c r="M2001" s="5">
        <v>91</v>
      </c>
      <c r="N2001" t="e">
        <f>VLOOKUP(K2001,AKE!$F$2:$G$1543,2,FALSE)</f>
        <v>#N/A</v>
      </c>
      <c r="O2001" t="e">
        <f>VLOOKUP(TRIM(K2001),AKP!$G$2:$H$1543,2,FALSE)</f>
        <v>#N/A</v>
      </c>
    </row>
    <row r="2002" spans="1:15" x14ac:dyDescent="0.3">
      <c r="A2002">
        <v>3543</v>
      </c>
      <c r="B2002">
        <v>32</v>
      </c>
      <c r="C2002" t="s">
        <v>292</v>
      </c>
      <c r="D2002">
        <v>3274</v>
      </c>
      <c r="E2002" t="s">
        <v>1361</v>
      </c>
      <c r="F2002" t="s">
        <v>322</v>
      </c>
      <c r="G2002">
        <v>2024</v>
      </c>
      <c r="H2002">
        <v>145</v>
      </c>
      <c r="I2002">
        <v>6</v>
      </c>
      <c r="J2002" t="s">
        <v>322</v>
      </c>
      <c r="K2002" t="s">
        <v>3372</v>
      </c>
      <c r="L2002" s="5">
        <v>83.778807056136998</v>
      </c>
      <c r="M2002" s="5">
        <v>92.6</v>
      </c>
      <c r="N2002" t="e">
        <f>VLOOKUP(K2002,AKE!$F$2:$G$1543,2,FALSE)</f>
        <v>#N/A</v>
      </c>
      <c r="O2002" t="e">
        <f>VLOOKUP(TRIM(K2002),AKP!$G$2:$H$1543,2,FALSE)</f>
        <v>#N/A</v>
      </c>
    </row>
    <row r="2003" spans="1:15" x14ac:dyDescent="0.3">
      <c r="A2003">
        <v>3544</v>
      </c>
      <c r="B2003">
        <v>32</v>
      </c>
      <c r="C2003" t="s">
        <v>292</v>
      </c>
      <c r="D2003">
        <v>3275</v>
      </c>
      <c r="E2003" t="s">
        <v>1361</v>
      </c>
      <c r="F2003" t="s">
        <v>323</v>
      </c>
      <c r="G2003">
        <v>2024</v>
      </c>
      <c r="H2003">
        <v>2</v>
      </c>
      <c r="I2003">
        <v>6</v>
      </c>
      <c r="J2003" t="s">
        <v>323</v>
      </c>
      <c r="K2003" t="s">
        <v>3373</v>
      </c>
      <c r="L2003" s="5">
        <v>93.900939043421999</v>
      </c>
      <c r="M2003" s="5">
        <v>91.5</v>
      </c>
      <c r="N2003" t="e">
        <f>VLOOKUP(K2003,AKE!$F$2:$G$1543,2,FALSE)</f>
        <v>#N/A</v>
      </c>
      <c r="O2003" t="e">
        <f>VLOOKUP(TRIM(K2003),AKP!$G$2:$H$1543,2,FALSE)</f>
        <v>#N/A</v>
      </c>
    </row>
    <row r="2004" spans="1:15" x14ac:dyDescent="0.3">
      <c r="A2004">
        <v>3545</v>
      </c>
      <c r="B2004">
        <v>32</v>
      </c>
      <c r="C2004" t="s">
        <v>292</v>
      </c>
      <c r="D2004">
        <v>3276</v>
      </c>
      <c r="E2004" t="s">
        <v>1361</v>
      </c>
      <c r="F2004" t="s">
        <v>325</v>
      </c>
      <c r="G2004">
        <v>2024</v>
      </c>
      <c r="H2004">
        <v>27</v>
      </c>
      <c r="I2004">
        <v>6</v>
      </c>
      <c r="J2004" t="s">
        <v>325</v>
      </c>
      <c r="K2004" t="s">
        <v>3374</v>
      </c>
      <c r="L2004" s="5">
        <v>89.809964349921998</v>
      </c>
      <c r="M2004" s="5">
        <v>89.9</v>
      </c>
      <c r="N2004" t="e">
        <f>VLOOKUP(K2004,AKE!$F$2:$G$1543,2,FALSE)</f>
        <v>#N/A</v>
      </c>
      <c r="O2004" t="e">
        <f>VLOOKUP(TRIM(K2004),AKP!$G$2:$H$1543,2,FALSE)</f>
        <v>#N/A</v>
      </c>
    </row>
    <row r="2005" spans="1:15" x14ac:dyDescent="0.3">
      <c r="A2005">
        <v>3546</v>
      </c>
      <c r="B2005">
        <v>32</v>
      </c>
      <c r="C2005" t="s">
        <v>292</v>
      </c>
      <c r="D2005">
        <v>3277</v>
      </c>
      <c r="E2005" t="s">
        <v>1361</v>
      </c>
      <c r="F2005" t="s">
        <v>326</v>
      </c>
      <c r="G2005">
        <v>2024</v>
      </c>
      <c r="H2005">
        <v>44</v>
      </c>
      <c r="I2005">
        <v>6</v>
      </c>
      <c r="J2005" t="s">
        <v>326</v>
      </c>
      <c r="K2005" t="s">
        <v>3375</v>
      </c>
      <c r="L2005" s="5">
        <v>88.676047958382995</v>
      </c>
      <c r="M2005" s="5">
        <v>90.3</v>
      </c>
      <c r="N2005" t="e">
        <f>VLOOKUP(K2005,AKE!$F$2:$G$1543,2,FALSE)</f>
        <v>#N/A</v>
      </c>
      <c r="O2005" t="e">
        <f>VLOOKUP(TRIM(K2005),AKP!$G$2:$H$1543,2,FALSE)</f>
        <v>#N/A</v>
      </c>
    </row>
    <row r="2006" spans="1:15" x14ac:dyDescent="0.3">
      <c r="A2006">
        <v>3547</v>
      </c>
      <c r="B2006">
        <v>32</v>
      </c>
      <c r="C2006" t="s">
        <v>292</v>
      </c>
      <c r="D2006">
        <v>3278</v>
      </c>
      <c r="E2006" t="s">
        <v>1361</v>
      </c>
      <c r="F2006" t="s">
        <v>327</v>
      </c>
      <c r="G2006">
        <v>2024</v>
      </c>
      <c r="H2006">
        <v>346</v>
      </c>
      <c r="I2006">
        <v>6</v>
      </c>
      <c r="J2006" t="s">
        <v>327</v>
      </c>
      <c r="K2006" t="s">
        <v>3376</v>
      </c>
      <c r="L2006" s="5">
        <v>74.372999780824003</v>
      </c>
      <c r="M2006" s="5">
        <v>93.7</v>
      </c>
      <c r="N2006" t="e">
        <f>VLOOKUP(K2006,AKE!$F$2:$G$1543,2,FALSE)</f>
        <v>#N/A</v>
      </c>
      <c r="O2006" t="e">
        <f>VLOOKUP(TRIM(K2006),AKP!$G$2:$H$1543,2,FALSE)</f>
        <v>#N/A</v>
      </c>
    </row>
    <row r="2007" spans="1:15" x14ac:dyDescent="0.3">
      <c r="A2007">
        <v>3548</v>
      </c>
      <c r="B2007">
        <v>32</v>
      </c>
      <c r="C2007" t="s">
        <v>292</v>
      </c>
      <c r="D2007">
        <v>3279</v>
      </c>
      <c r="E2007" t="s">
        <v>1361</v>
      </c>
      <c r="F2007" t="s">
        <v>329</v>
      </c>
      <c r="G2007">
        <v>2024</v>
      </c>
      <c r="H2007">
        <v>262</v>
      </c>
      <c r="I2007">
        <v>6</v>
      </c>
      <c r="J2007" t="s">
        <v>329</v>
      </c>
      <c r="K2007" t="s">
        <v>3377</v>
      </c>
      <c r="L2007" s="5">
        <v>78.920203166500002</v>
      </c>
      <c r="M2007" s="5">
        <v>95.3</v>
      </c>
      <c r="N2007" t="e">
        <f>VLOOKUP(K2007,AKE!$F$2:$G$1543,2,FALSE)</f>
        <v>#N/A</v>
      </c>
      <c r="O2007" t="e">
        <f>VLOOKUP(TRIM(K2007),AKP!$G$2:$H$1543,2,FALSE)</f>
        <v>#N/A</v>
      </c>
    </row>
    <row r="2008" spans="1:15" x14ac:dyDescent="0.3">
      <c r="A2008">
        <v>3549</v>
      </c>
      <c r="B2008">
        <v>33</v>
      </c>
      <c r="C2008" t="s">
        <v>331</v>
      </c>
      <c r="D2008">
        <v>3371</v>
      </c>
      <c r="E2008" t="s">
        <v>1361</v>
      </c>
      <c r="F2008" t="s">
        <v>376</v>
      </c>
      <c r="G2008">
        <v>2024</v>
      </c>
      <c r="H2008">
        <v>15</v>
      </c>
      <c r="I2008">
        <v>6</v>
      </c>
      <c r="J2008" t="s">
        <v>376</v>
      </c>
      <c r="K2008" t="s">
        <v>3378</v>
      </c>
      <c r="L2008" s="5">
        <v>91.411844502663996</v>
      </c>
      <c r="M2008" s="5">
        <v>86.1</v>
      </c>
      <c r="N2008" t="e">
        <f>VLOOKUP(K2008,AKE!$F$2:$G$1543,2,FALSE)</f>
        <v>#N/A</v>
      </c>
      <c r="O2008" t="e">
        <f>VLOOKUP(TRIM(K2008),AKP!$G$2:$H$1543,2,FALSE)</f>
        <v>#N/A</v>
      </c>
    </row>
    <row r="2009" spans="1:15" x14ac:dyDescent="0.3">
      <c r="A2009">
        <v>3550</v>
      </c>
      <c r="B2009">
        <v>33</v>
      </c>
      <c r="C2009" t="s">
        <v>331</v>
      </c>
      <c r="D2009">
        <v>3372</v>
      </c>
      <c r="E2009" t="s">
        <v>1361</v>
      </c>
      <c r="F2009" t="s">
        <v>377</v>
      </c>
      <c r="G2009">
        <v>2024</v>
      </c>
      <c r="H2009">
        <v>59</v>
      </c>
      <c r="I2009">
        <v>6</v>
      </c>
      <c r="J2009" t="s">
        <v>377</v>
      </c>
      <c r="K2009" t="s">
        <v>3379</v>
      </c>
      <c r="L2009" s="5">
        <v>87.672616828049996</v>
      </c>
      <c r="M2009" s="5">
        <v>92.6</v>
      </c>
      <c r="N2009" t="e">
        <f>VLOOKUP(K2009,AKE!$F$2:$G$1543,2,FALSE)</f>
        <v>#N/A</v>
      </c>
      <c r="O2009" t="e">
        <f>VLOOKUP(TRIM(K2009),AKP!$G$2:$H$1543,2,FALSE)</f>
        <v>#N/A</v>
      </c>
    </row>
    <row r="2010" spans="1:15" x14ac:dyDescent="0.3">
      <c r="A2010">
        <v>3551</v>
      </c>
      <c r="B2010">
        <v>33</v>
      </c>
      <c r="C2010" t="s">
        <v>331</v>
      </c>
      <c r="D2010">
        <v>3373</v>
      </c>
      <c r="E2010" t="s">
        <v>1361</v>
      </c>
      <c r="F2010" t="s">
        <v>379</v>
      </c>
      <c r="G2010">
        <v>2024</v>
      </c>
      <c r="H2010">
        <v>16</v>
      </c>
      <c r="I2010">
        <v>6</v>
      </c>
      <c r="J2010" t="s">
        <v>379</v>
      </c>
      <c r="K2010" t="s">
        <v>3380</v>
      </c>
      <c r="L2010" s="5">
        <v>91.354559501932997</v>
      </c>
      <c r="M2010" s="5">
        <v>91.6</v>
      </c>
      <c r="N2010" t="e">
        <f>VLOOKUP(K2010,AKE!$F$2:$G$1543,2,FALSE)</f>
        <v>#N/A</v>
      </c>
      <c r="O2010" t="e">
        <f>VLOOKUP(TRIM(K2010),AKP!$G$2:$H$1543,2,FALSE)</f>
        <v>#N/A</v>
      </c>
    </row>
    <row r="2011" spans="1:15" x14ac:dyDescent="0.3">
      <c r="A2011">
        <v>3552</v>
      </c>
      <c r="B2011">
        <v>33</v>
      </c>
      <c r="C2011" t="s">
        <v>331</v>
      </c>
      <c r="D2011">
        <v>3374</v>
      </c>
      <c r="E2011" t="s">
        <v>1361</v>
      </c>
      <c r="F2011" t="s">
        <v>380</v>
      </c>
      <c r="G2011">
        <v>2024</v>
      </c>
      <c r="H2011">
        <v>8</v>
      </c>
      <c r="I2011">
        <v>6</v>
      </c>
      <c r="J2011" t="s">
        <v>380</v>
      </c>
      <c r="K2011" t="s">
        <v>3381</v>
      </c>
      <c r="L2011" s="5">
        <v>92.743844059975999</v>
      </c>
      <c r="M2011" s="5">
        <v>92.2</v>
      </c>
      <c r="N2011" t="e">
        <f>VLOOKUP(K2011,AKE!$F$2:$G$1543,2,FALSE)</f>
        <v>#N/A</v>
      </c>
      <c r="O2011" t="e">
        <f>VLOOKUP(TRIM(K2011),AKP!$G$2:$H$1543,2,FALSE)</f>
        <v>#N/A</v>
      </c>
    </row>
    <row r="2012" spans="1:15" x14ac:dyDescent="0.3">
      <c r="A2012">
        <v>3553</v>
      </c>
      <c r="B2012">
        <v>33</v>
      </c>
      <c r="C2012" t="s">
        <v>331</v>
      </c>
      <c r="D2012">
        <v>3375</v>
      </c>
      <c r="E2012" t="s">
        <v>1361</v>
      </c>
      <c r="F2012" t="s">
        <v>381</v>
      </c>
      <c r="G2012">
        <v>2024</v>
      </c>
      <c r="H2012">
        <v>280</v>
      </c>
      <c r="I2012">
        <v>6</v>
      </c>
      <c r="J2012" t="s">
        <v>381</v>
      </c>
      <c r="K2012" t="s">
        <v>3382</v>
      </c>
      <c r="L2012" s="5">
        <v>78.273670244832999</v>
      </c>
      <c r="M2012" s="5">
        <v>92.1</v>
      </c>
      <c r="N2012" t="e">
        <f>VLOOKUP(K2012,AKE!$F$2:$G$1543,2,FALSE)</f>
        <v>#N/A</v>
      </c>
      <c r="O2012" t="e">
        <f>VLOOKUP(TRIM(K2012),AKP!$G$2:$H$1543,2,FALSE)</f>
        <v>#N/A</v>
      </c>
    </row>
    <row r="2013" spans="1:15" x14ac:dyDescent="0.3">
      <c r="A2013">
        <v>3554</v>
      </c>
      <c r="B2013">
        <v>33</v>
      </c>
      <c r="C2013" t="s">
        <v>331</v>
      </c>
      <c r="D2013">
        <v>3376</v>
      </c>
      <c r="E2013" t="s">
        <v>1361</v>
      </c>
      <c r="F2013" t="s">
        <v>383</v>
      </c>
      <c r="G2013">
        <v>2024</v>
      </c>
      <c r="H2013">
        <v>103</v>
      </c>
      <c r="I2013">
        <v>6</v>
      </c>
      <c r="J2013" t="s">
        <v>383</v>
      </c>
      <c r="K2013" t="s">
        <v>3383</v>
      </c>
      <c r="L2013" s="5">
        <v>85.731726038638996</v>
      </c>
      <c r="M2013" s="5">
        <v>91.7</v>
      </c>
      <c r="N2013" t="e">
        <f>VLOOKUP(K2013,AKE!$F$2:$G$1543,2,FALSE)</f>
        <v>#N/A</v>
      </c>
      <c r="O2013" t="e">
        <f>VLOOKUP(TRIM(K2013),AKP!$G$2:$H$1543,2,FALSE)</f>
        <v>#N/A</v>
      </c>
    </row>
    <row r="2014" spans="1:15" x14ac:dyDescent="0.3">
      <c r="A2014">
        <v>3555</v>
      </c>
      <c r="B2014">
        <v>34</v>
      </c>
      <c r="C2014" t="s">
        <v>385</v>
      </c>
      <c r="D2014">
        <v>3471</v>
      </c>
      <c r="E2014" t="s">
        <v>1361</v>
      </c>
      <c r="F2014" t="s">
        <v>391</v>
      </c>
      <c r="G2014">
        <v>2024</v>
      </c>
      <c r="H2014">
        <v>137</v>
      </c>
      <c r="I2014">
        <v>6</v>
      </c>
      <c r="J2014" t="s">
        <v>391</v>
      </c>
      <c r="K2014" t="s">
        <v>3384</v>
      </c>
      <c r="L2014" s="5">
        <v>84.210697012124001</v>
      </c>
      <c r="M2014" s="5" t="e">
        <v>#N/A</v>
      </c>
      <c r="N2014" t="e">
        <f>VLOOKUP(K2014,AKE!$F$2:$G$1543,2,FALSE)</f>
        <v>#N/A</v>
      </c>
      <c r="O2014" t="e">
        <f>VLOOKUP(TRIM(K2014),AKP!$G$2:$H$1543,2,FALSE)</f>
        <v>#N/A</v>
      </c>
    </row>
    <row r="2015" spans="1:15" x14ac:dyDescent="0.3">
      <c r="A2015">
        <v>3556</v>
      </c>
      <c r="B2015">
        <v>35</v>
      </c>
      <c r="C2015" t="s">
        <v>394</v>
      </c>
      <c r="D2015">
        <v>3571</v>
      </c>
      <c r="E2015" t="s">
        <v>1361</v>
      </c>
      <c r="F2015" t="s">
        <v>435</v>
      </c>
      <c r="G2015">
        <v>2024</v>
      </c>
      <c r="H2015">
        <v>310</v>
      </c>
      <c r="I2015">
        <v>6</v>
      </c>
      <c r="J2015" t="s">
        <v>435</v>
      </c>
      <c r="K2015" t="s">
        <v>3385</v>
      </c>
      <c r="L2015" s="5">
        <v>76.669576789486001</v>
      </c>
      <c r="M2015" s="5">
        <v>94.8</v>
      </c>
      <c r="N2015" t="e">
        <f>VLOOKUP(K2015,AKE!$F$2:$G$1543,2,FALSE)</f>
        <v>#N/A</v>
      </c>
      <c r="O2015" t="e">
        <f>VLOOKUP(TRIM(K2015),AKP!$G$2:$H$1543,2,FALSE)</f>
        <v>#N/A</v>
      </c>
    </row>
    <row r="2016" spans="1:15" x14ac:dyDescent="0.3">
      <c r="A2016">
        <v>3557</v>
      </c>
      <c r="B2016">
        <v>35</v>
      </c>
      <c r="C2016" t="s">
        <v>394</v>
      </c>
      <c r="D2016">
        <v>3572</v>
      </c>
      <c r="E2016" t="s">
        <v>1361</v>
      </c>
      <c r="F2016" t="s">
        <v>437</v>
      </c>
      <c r="G2016">
        <v>2024</v>
      </c>
      <c r="H2016">
        <v>215</v>
      </c>
      <c r="I2016">
        <v>6</v>
      </c>
      <c r="J2016" t="s">
        <v>437</v>
      </c>
      <c r="K2016" t="s">
        <v>3386</v>
      </c>
      <c r="L2016" s="5">
        <v>80.799188945123007</v>
      </c>
      <c r="M2016" s="5">
        <v>87.1</v>
      </c>
      <c r="N2016" t="e">
        <f>VLOOKUP(K2016,AKE!$F$2:$G$1543,2,FALSE)</f>
        <v>#N/A</v>
      </c>
      <c r="O2016" t="e">
        <f>VLOOKUP(TRIM(K2016),AKP!$G$2:$H$1543,2,FALSE)</f>
        <v>#N/A</v>
      </c>
    </row>
    <row r="2017" spans="1:15" x14ac:dyDescent="0.3">
      <c r="A2017">
        <v>3558</v>
      </c>
      <c r="B2017">
        <v>35</v>
      </c>
      <c r="C2017" t="s">
        <v>394</v>
      </c>
      <c r="D2017">
        <v>3573</v>
      </c>
      <c r="E2017" t="s">
        <v>1361</v>
      </c>
      <c r="F2017" t="s">
        <v>438</v>
      </c>
      <c r="G2017">
        <v>2024</v>
      </c>
      <c r="H2017">
        <v>42</v>
      </c>
      <c r="I2017">
        <v>6</v>
      </c>
      <c r="J2017" t="s">
        <v>438</v>
      </c>
      <c r="K2017" t="s">
        <v>3387</v>
      </c>
      <c r="L2017" s="5">
        <v>88.762820449890995</v>
      </c>
      <c r="M2017" s="5">
        <v>89.5</v>
      </c>
      <c r="N2017" t="e">
        <f>VLOOKUP(K2017,AKE!$F$2:$G$1543,2,FALSE)</f>
        <v>#N/A</v>
      </c>
      <c r="O2017" t="e">
        <f>VLOOKUP(TRIM(K2017),AKP!$G$2:$H$1543,2,FALSE)</f>
        <v>#N/A</v>
      </c>
    </row>
    <row r="2018" spans="1:15" x14ac:dyDescent="0.3">
      <c r="A2018">
        <v>3559</v>
      </c>
      <c r="B2018">
        <v>35</v>
      </c>
      <c r="C2018" t="s">
        <v>394</v>
      </c>
      <c r="D2018">
        <v>3574</v>
      </c>
      <c r="E2018" t="s">
        <v>1361</v>
      </c>
      <c r="F2018" t="s">
        <v>439</v>
      </c>
      <c r="G2018">
        <v>2024</v>
      </c>
      <c r="H2018">
        <v>271</v>
      </c>
      <c r="I2018">
        <v>6</v>
      </c>
      <c r="J2018" t="s">
        <v>439</v>
      </c>
      <c r="K2018" t="s">
        <v>3388</v>
      </c>
      <c r="L2018" s="5">
        <v>78.620856090136996</v>
      </c>
      <c r="M2018" s="5">
        <v>84.7</v>
      </c>
      <c r="N2018" t="e">
        <f>VLOOKUP(K2018,AKE!$F$2:$G$1543,2,FALSE)</f>
        <v>#N/A</v>
      </c>
      <c r="O2018" t="e">
        <f>VLOOKUP(TRIM(K2018),AKP!$G$2:$H$1543,2,FALSE)</f>
        <v>#N/A</v>
      </c>
    </row>
    <row r="2019" spans="1:15" x14ac:dyDescent="0.3">
      <c r="A2019">
        <v>3560</v>
      </c>
      <c r="B2019">
        <v>35</v>
      </c>
      <c r="C2019" t="s">
        <v>394</v>
      </c>
      <c r="D2019">
        <v>3575</v>
      </c>
      <c r="E2019" t="s">
        <v>1361</v>
      </c>
      <c r="F2019" t="s">
        <v>440</v>
      </c>
      <c r="G2019">
        <v>2024</v>
      </c>
      <c r="H2019">
        <v>138</v>
      </c>
      <c r="I2019">
        <v>6</v>
      </c>
      <c r="J2019" t="s">
        <v>440</v>
      </c>
      <c r="K2019" t="s">
        <v>3389</v>
      </c>
      <c r="L2019" s="5">
        <v>84.156267751482005</v>
      </c>
      <c r="M2019" s="5">
        <v>94.8</v>
      </c>
      <c r="N2019" t="e">
        <f>VLOOKUP(K2019,AKE!$F$2:$G$1543,2,FALSE)</f>
        <v>#N/A</v>
      </c>
      <c r="O2019" t="e">
        <f>VLOOKUP(TRIM(K2019),AKP!$G$2:$H$1543,2,FALSE)</f>
        <v>#N/A</v>
      </c>
    </row>
    <row r="2020" spans="1:15" x14ac:dyDescent="0.3">
      <c r="A2020">
        <v>3561</v>
      </c>
      <c r="B2020">
        <v>35</v>
      </c>
      <c r="C2020" t="s">
        <v>394</v>
      </c>
      <c r="D2020">
        <v>3576</v>
      </c>
      <c r="E2020" t="s">
        <v>1361</v>
      </c>
      <c r="F2020" t="s">
        <v>442</v>
      </c>
      <c r="G2020">
        <v>2024</v>
      </c>
      <c r="H2020">
        <v>35</v>
      </c>
      <c r="I2020">
        <v>6</v>
      </c>
      <c r="J2020" t="s">
        <v>442</v>
      </c>
      <c r="K2020" t="s">
        <v>3390</v>
      </c>
      <c r="L2020" s="5">
        <v>89.303706174384004</v>
      </c>
      <c r="M2020" s="5">
        <v>89.7</v>
      </c>
      <c r="N2020" t="e">
        <f>VLOOKUP(K2020,AKE!$F$2:$G$1543,2,FALSE)</f>
        <v>#N/A</v>
      </c>
      <c r="O2020" t="e">
        <f>VLOOKUP(TRIM(K2020),AKP!$G$2:$H$1543,2,FALSE)</f>
        <v>#N/A</v>
      </c>
    </row>
    <row r="2021" spans="1:15" x14ac:dyDescent="0.3">
      <c r="A2021">
        <v>3562</v>
      </c>
      <c r="B2021">
        <v>35</v>
      </c>
      <c r="C2021" t="s">
        <v>394</v>
      </c>
      <c r="D2021">
        <v>3577</v>
      </c>
      <c r="E2021" t="s">
        <v>1361</v>
      </c>
      <c r="F2021" t="s">
        <v>444</v>
      </c>
      <c r="G2021">
        <v>2024</v>
      </c>
      <c r="H2021">
        <v>10</v>
      </c>
      <c r="I2021">
        <v>6</v>
      </c>
      <c r="J2021" t="s">
        <v>444</v>
      </c>
      <c r="K2021" t="s">
        <v>3391</v>
      </c>
      <c r="L2021" s="5">
        <v>92.289427057376997</v>
      </c>
      <c r="M2021" s="5">
        <v>95</v>
      </c>
      <c r="N2021" t="e">
        <f>VLOOKUP(K2021,AKE!$F$2:$G$1543,2,FALSE)</f>
        <v>#N/A</v>
      </c>
      <c r="O2021" t="e">
        <f>VLOOKUP(TRIM(K2021),AKP!$G$2:$H$1543,2,FALSE)</f>
        <v>#N/A</v>
      </c>
    </row>
    <row r="2022" spans="1:15" x14ac:dyDescent="0.3">
      <c r="A2022">
        <v>3563</v>
      </c>
      <c r="B2022">
        <v>35</v>
      </c>
      <c r="C2022" t="s">
        <v>394</v>
      </c>
      <c r="D2022">
        <v>3578</v>
      </c>
      <c r="E2022" t="s">
        <v>1361</v>
      </c>
      <c r="F2022" t="s">
        <v>446</v>
      </c>
      <c r="G2022">
        <v>2024</v>
      </c>
      <c r="H2022">
        <v>3</v>
      </c>
      <c r="I2022">
        <v>6</v>
      </c>
      <c r="J2022" t="s">
        <v>446</v>
      </c>
      <c r="K2022" t="s">
        <v>3392</v>
      </c>
      <c r="L2022" s="5">
        <v>93.060652953770003</v>
      </c>
      <c r="M2022" s="5">
        <v>95.4</v>
      </c>
      <c r="N2022" t="e">
        <f>VLOOKUP(K2022,AKE!$F$2:$G$1543,2,FALSE)</f>
        <v>#N/A</v>
      </c>
      <c r="O2022" t="e">
        <f>VLOOKUP(TRIM(K2022),AKP!$G$2:$H$1543,2,FALSE)</f>
        <v>#N/A</v>
      </c>
    </row>
    <row r="2023" spans="1:15" x14ac:dyDescent="0.3">
      <c r="A2023">
        <v>3564</v>
      </c>
      <c r="B2023">
        <v>35</v>
      </c>
      <c r="C2023" t="s">
        <v>394</v>
      </c>
      <c r="D2023">
        <v>3579</v>
      </c>
      <c r="E2023" t="s">
        <v>1361</v>
      </c>
      <c r="F2023" t="s">
        <v>447</v>
      </c>
      <c r="G2023">
        <v>2024</v>
      </c>
      <c r="H2023">
        <v>197</v>
      </c>
      <c r="I2023">
        <v>6</v>
      </c>
      <c r="J2023" t="s">
        <v>447</v>
      </c>
      <c r="K2023" t="s">
        <v>3393</v>
      </c>
      <c r="L2023" s="5">
        <v>81.311050809864</v>
      </c>
      <c r="M2023" s="5">
        <v>87.5</v>
      </c>
      <c r="N2023" t="e">
        <f>VLOOKUP(K2023,AKE!$F$2:$G$1543,2,FALSE)</f>
        <v>#N/A</v>
      </c>
      <c r="O2023" t="e">
        <f>VLOOKUP(TRIM(K2023),AKP!$G$2:$H$1543,2,FALSE)</f>
        <v>#N/A</v>
      </c>
    </row>
    <row r="2024" spans="1:15" x14ac:dyDescent="0.3">
      <c r="A2024">
        <v>3565</v>
      </c>
      <c r="B2024">
        <v>36</v>
      </c>
      <c r="C2024" t="s">
        <v>449</v>
      </c>
      <c r="D2024">
        <v>3671</v>
      </c>
      <c r="E2024" t="s">
        <v>1361</v>
      </c>
      <c r="F2024" t="s">
        <v>454</v>
      </c>
      <c r="G2024">
        <v>2024</v>
      </c>
      <c r="H2024">
        <v>96</v>
      </c>
      <c r="I2024">
        <v>6</v>
      </c>
      <c r="J2024" t="s">
        <v>454</v>
      </c>
      <c r="K2024" t="s">
        <v>3394</v>
      </c>
      <c r="L2024" s="5">
        <v>85.915506823122996</v>
      </c>
      <c r="M2024" s="5">
        <v>93.8</v>
      </c>
      <c r="N2024" t="e">
        <f>VLOOKUP(K2024,AKE!$F$2:$G$1543,2,FALSE)</f>
        <v>#N/A</v>
      </c>
      <c r="O2024" t="e">
        <f>VLOOKUP(TRIM(K2024),AKP!$G$2:$H$1543,2,FALSE)</f>
        <v>#N/A</v>
      </c>
    </row>
    <row r="2025" spans="1:15" x14ac:dyDescent="0.3">
      <c r="A2025">
        <v>3566</v>
      </c>
      <c r="B2025">
        <v>36</v>
      </c>
      <c r="C2025" t="s">
        <v>449</v>
      </c>
      <c r="D2025">
        <v>3672</v>
      </c>
      <c r="E2025" t="s">
        <v>1361</v>
      </c>
      <c r="F2025" t="s">
        <v>455</v>
      </c>
      <c r="G2025">
        <v>2024</v>
      </c>
      <c r="H2025">
        <v>236</v>
      </c>
      <c r="I2025">
        <v>6</v>
      </c>
      <c r="J2025" t="s">
        <v>455</v>
      </c>
      <c r="K2025" t="s">
        <v>3395</v>
      </c>
      <c r="L2025" s="5">
        <v>80.115940027804996</v>
      </c>
      <c r="M2025" s="5">
        <v>90.9</v>
      </c>
      <c r="N2025" t="e">
        <f>VLOOKUP(K2025,AKE!$F$2:$G$1543,2,FALSE)</f>
        <v>#N/A</v>
      </c>
      <c r="O2025" t="e">
        <f>VLOOKUP(TRIM(K2025),AKP!$G$2:$H$1543,2,FALSE)</f>
        <v>#N/A</v>
      </c>
    </row>
    <row r="2026" spans="1:15" x14ac:dyDescent="0.3">
      <c r="A2026">
        <v>3567</v>
      </c>
      <c r="B2026">
        <v>36</v>
      </c>
      <c r="C2026" t="s">
        <v>449</v>
      </c>
      <c r="D2026">
        <v>3673</v>
      </c>
      <c r="E2026" t="s">
        <v>1361</v>
      </c>
      <c r="F2026" t="s">
        <v>456</v>
      </c>
      <c r="G2026">
        <v>2024</v>
      </c>
      <c r="H2026">
        <v>375</v>
      </c>
      <c r="I2026">
        <v>6</v>
      </c>
      <c r="J2026" t="s">
        <v>456</v>
      </c>
      <c r="K2026" t="s">
        <v>3396</v>
      </c>
      <c r="L2026" s="5">
        <v>71.947280266871999</v>
      </c>
      <c r="M2026" s="5">
        <v>90.9</v>
      </c>
      <c r="N2026" t="e">
        <f>VLOOKUP(K2026,AKE!$F$2:$G$1543,2,FALSE)</f>
        <v>#N/A</v>
      </c>
      <c r="O2026" t="e">
        <f>VLOOKUP(TRIM(K2026),AKP!$G$2:$H$1543,2,FALSE)</f>
        <v>#N/A</v>
      </c>
    </row>
    <row r="2027" spans="1:15" x14ac:dyDescent="0.3">
      <c r="A2027">
        <v>3568</v>
      </c>
      <c r="B2027">
        <v>36</v>
      </c>
      <c r="C2027" t="s">
        <v>449</v>
      </c>
      <c r="D2027">
        <v>3674</v>
      </c>
      <c r="E2027" t="s">
        <v>1361</v>
      </c>
      <c r="F2027" t="s">
        <v>458</v>
      </c>
      <c r="G2027">
        <v>2024</v>
      </c>
      <c r="H2027">
        <v>45</v>
      </c>
      <c r="I2027">
        <v>6</v>
      </c>
      <c r="J2027" t="s">
        <v>458</v>
      </c>
      <c r="K2027" t="s">
        <v>3397</v>
      </c>
      <c r="L2027" s="5">
        <v>88.665295701016007</v>
      </c>
      <c r="M2027" s="5">
        <v>91.7</v>
      </c>
      <c r="N2027" t="e">
        <f>VLOOKUP(K2027,AKE!$F$2:$G$1543,2,FALSE)</f>
        <v>#N/A</v>
      </c>
      <c r="O2027" t="e">
        <f>VLOOKUP(TRIM(K2027),AKP!$G$2:$H$1543,2,FALSE)</f>
        <v>#N/A</v>
      </c>
    </row>
    <row r="2028" spans="1:15" x14ac:dyDescent="0.3">
      <c r="A2028">
        <v>3569</v>
      </c>
      <c r="B2028">
        <v>51</v>
      </c>
      <c r="C2028" t="s">
        <v>460</v>
      </c>
      <c r="D2028">
        <v>5171</v>
      </c>
      <c r="E2028" t="s">
        <v>1361</v>
      </c>
      <c r="F2028" t="s">
        <v>469</v>
      </c>
      <c r="G2028">
        <v>2024</v>
      </c>
      <c r="H2028">
        <v>1</v>
      </c>
      <c r="I2028">
        <v>6</v>
      </c>
      <c r="J2028" t="s">
        <v>469</v>
      </c>
      <c r="K2028" t="s">
        <v>3398</v>
      </c>
      <c r="L2028" s="5">
        <v>96.374691862120002</v>
      </c>
      <c r="M2028" s="5">
        <v>90.9</v>
      </c>
      <c r="N2028" t="e">
        <f>VLOOKUP(K2028,AKE!$F$2:$G$1543,2,FALSE)</f>
        <v>#N/A</v>
      </c>
      <c r="O2028" t="e">
        <f>VLOOKUP(TRIM(K2028),AKP!$G$2:$H$1543,2,FALSE)</f>
        <v>#N/A</v>
      </c>
    </row>
    <row r="2029" spans="1:15" x14ac:dyDescent="0.3">
      <c r="A2029">
        <v>3570</v>
      </c>
      <c r="B2029">
        <v>52</v>
      </c>
      <c r="C2029" t="s">
        <v>471</v>
      </c>
      <c r="D2029">
        <v>5271</v>
      </c>
      <c r="E2029" t="s">
        <v>1361</v>
      </c>
      <c r="F2029" t="s">
        <v>482</v>
      </c>
      <c r="G2029">
        <v>2024</v>
      </c>
      <c r="H2029">
        <v>234</v>
      </c>
      <c r="I2029">
        <v>6</v>
      </c>
      <c r="J2029" t="s">
        <v>482</v>
      </c>
      <c r="K2029" t="s">
        <v>3399</v>
      </c>
      <c r="L2029" s="5">
        <v>80.149978950668995</v>
      </c>
      <c r="M2029" s="5">
        <v>94.7</v>
      </c>
      <c r="N2029" t="e">
        <f>VLOOKUP(K2029,AKE!$F$2:$G$1543,2,FALSE)</f>
        <v>#N/A</v>
      </c>
      <c r="O2029" t="e">
        <f>VLOOKUP(TRIM(K2029),AKP!$G$2:$H$1543,2,FALSE)</f>
        <v>#N/A</v>
      </c>
    </row>
    <row r="2030" spans="1:15" x14ac:dyDescent="0.3">
      <c r="A2030">
        <v>3571</v>
      </c>
      <c r="B2030">
        <v>52</v>
      </c>
      <c r="C2030" t="s">
        <v>471</v>
      </c>
      <c r="D2030">
        <v>5272</v>
      </c>
      <c r="E2030" t="s">
        <v>1361</v>
      </c>
      <c r="F2030" t="s">
        <v>484</v>
      </c>
      <c r="G2030">
        <v>2024</v>
      </c>
      <c r="H2030">
        <v>331</v>
      </c>
      <c r="I2030">
        <v>6</v>
      </c>
      <c r="J2030" t="s">
        <v>484</v>
      </c>
      <c r="K2030" t="s">
        <v>3400</v>
      </c>
      <c r="L2030" s="5">
        <v>75.530900709714004</v>
      </c>
      <c r="M2030" s="5">
        <v>88.7</v>
      </c>
      <c r="N2030" t="e">
        <f>VLOOKUP(K2030,AKE!$F$2:$G$1543,2,FALSE)</f>
        <v>#N/A</v>
      </c>
      <c r="O2030" t="e">
        <f>VLOOKUP(TRIM(K2030),AKP!$G$2:$H$1543,2,FALSE)</f>
        <v>#N/A</v>
      </c>
    </row>
    <row r="2031" spans="1:15" x14ac:dyDescent="0.3">
      <c r="A2031">
        <v>3572</v>
      </c>
      <c r="B2031">
        <v>53</v>
      </c>
      <c r="C2031" t="s">
        <v>486</v>
      </c>
      <c r="D2031">
        <v>5371</v>
      </c>
      <c r="E2031" t="s">
        <v>1361</v>
      </c>
      <c r="F2031" t="s">
        <v>518</v>
      </c>
      <c r="G2031">
        <v>2024</v>
      </c>
      <c r="H2031">
        <v>322</v>
      </c>
      <c r="I2031">
        <v>6</v>
      </c>
      <c r="J2031" t="s">
        <v>518</v>
      </c>
      <c r="K2031" t="s">
        <v>3401</v>
      </c>
      <c r="L2031" s="5">
        <v>75.941126589551004</v>
      </c>
      <c r="M2031" s="5">
        <v>76.7</v>
      </c>
      <c r="N2031" t="e">
        <f>VLOOKUP(K2031,AKE!$F$2:$G$1543,2,FALSE)</f>
        <v>#N/A</v>
      </c>
      <c r="O2031" t="e">
        <f>VLOOKUP(TRIM(K2031),AKP!$G$2:$H$1543,2,FALSE)</f>
        <v>#N/A</v>
      </c>
    </row>
    <row r="2032" spans="1:15" x14ac:dyDescent="0.3">
      <c r="A2032">
        <v>3573</v>
      </c>
      <c r="B2032">
        <v>61</v>
      </c>
      <c r="C2032" t="s">
        <v>520</v>
      </c>
      <c r="D2032">
        <v>6171</v>
      </c>
      <c r="E2032" t="s">
        <v>1361</v>
      </c>
      <c r="F2032" t="s">
        <v>538</v>
      </c>
      <c r="G2032">
        <v>2024</v>
      </c>
      <c r="H2032">
        <v>371</v>
      </c>
      <c r="I2032">
        <v>6</v>
      </c>
      <c r="J2032" t="s">
        <v>538</v>
      </c>
      <c r="K2032" t="s">
        <v>3402</v>
      </c>
      <c r="L2032" s="5">
        <v>72.553892357939006</v>
      </c>
      <c r="M2032" s="5">
        <v>88.6</v>
      </c>
      <c r="N2032" t="e">
        <f>VLOOKUP(K2032,AKE!$F$2:$G$1543,2,FALSE)</f>
        <v>#N/A</v>
      </c>
      <c r="O2032" t="e">
        <f>VLOOKUP(TRIM(K2032),AKP!$G$2:$H$1543,2,FALSE)</f>
        <v>#N/A</v>
      </c>
    </row>
    <row r="2033" spans="1:15" x14ac:dyDescent="0.3">
      <c r="A2033">
        <v>3574</v>
      </c>
      <c r="B2033">
        <v>61</v>
      </c>
      <c r="C2033" t="s">
        <v>520</v>
      </c>
      <c r="D2033">
        <v>6172</v>
      </c>
      <c r="E2033" t="s">
        <v>1361</v>
      </c>
      <c r="F2033" t="s">
        <v>540</v>
      </c>
      <c r="G2033">
        <v>2024</v>
      </c>
      <c r="H2033">
        <v>407</v>
      </c>
      <c r="I2033">
        <v>5</v>
      </c>
      <c r="J2033" t="s">
        <v>540</v>
      </c>
      <c r="K2033" t="s">
        <v>3403</v>
      </c>
      <c r="L2033" s="5">
        <v>68.269324303738998</v>
      </c>
      <c r="M2033" s="5">
        <v>86.1</v>
      </c>
      <c r="N2033" t="e">
        <f>VLOOKUP(K2033,AKE!$F$2:$G$1543,2,FALSE)</f>
        <v>#N/A</v>
      </c>
      <c r="O2033" t="e">
        <f>VLOOKUP(TRIM(K2033),AKP!$G$2:$H$1543,2,FALSE)</f>
        <v>#N/A</v>
      </c>
    </row>
    <row r="2034" spans="1:15" x14ac:dyDescent="0.3">
      <c r="A2034">
        <v>3575</v>
      </c>
      <c r="B2034">
        <v>62</v>
      </c>
      <c r="C2034" t="s">
        <v>542</v>
      </c>
      <c r="D2034">
        <v>6271</v>
      </c>
      <c r="E2034" t="s">
        <v>1361</v>
      </c>
      <c r="F2034" t="s">
        <v>560</v>
      </c>
      <c r="G2034">
        <v>2024</v>
      </c>
      <c r="H2034">
        <v>217</v>
      </c>
      <c r="I2034">
        <v>6</v>
      </c>
      <c r="J2034" t="s">
        <v>560</v>
      </c>
      <c r="K2034" t="s">
        <v>3404</v>
      </c>
      <c r="L2034" s="5">
        <v>80.685071126718</v>
      </c>
      <c r="M2034" s="5">
        <v>87.7</v>
      </c>
      <c r="N2034" t="e">
        <f>VLOOKUP(K2034,AKE!$F$2:$G$1543,2,FALSE)</f>
        <v>#N/A</v>
      </c>
      <c r="O2034" t="e">
        <f>VLOOKUP(TRIM(K2034),AKP!$G$2:$H$1543,2,FALSE)</f>
        <v>#N/A</v>
      </c>
    </row>
    <row r="2035" spans="1:15" x14ac:dyDescent="0.3">
      <c r="A2035">
        <v>3576</v>
      </c>
      <c r="B2035">
        <v>63</v>
      </c>
      <c r="C2035" t="s">
        <v>562</v>
      </c>
      <c r="D2035">
        <v>6371</v>
      </c>
      <c r="E2035" t="s">
        <v>1361</v>
      </c>
      <c r="F2035" t="s">
        <v>575</v>
      </c>
      <c r="G2035">
        <v>2024</v>
      </c>
      <c r="H2035">
        <v>109</v>
      </c>
      <c r="I2035">
        <v>6</v>
      </c>
      <c r="J2035" t="s">
        <v>575</v>
      </c>
      <c r="K2035" t="s">
        <v>3405</v>
      </c>
      <c r="L2035" s="5">
        <v>85.622614619908006</v>
      </c>
      <c r="M2035" s="5">
        <v>89.4</v>
      </c>
      <c r="N2035" t="e">
        <f>VLOOKUP(K2035,AKE!$F$2:$G$1543,2,FALSE)</f>
        <v>#N/A</v>
      </c>
      <c r="O2035" t="e">
        <f>VLOOKUP(TRIM(K2035),AKP!$G$2:$H$1543,2,FALSE)</f>
        <v>#N/A</v>
      </c>
    </row>
    <row r="2036" spans="1:15" x14ac:dyDescent="0.3">
      <c r="A2036">
        <v>3577</v>
      </c>
      <c r="B2036">
        <v>63</v>
      </c>
      <c r="C2036" t="s">
        <v>562</v>
      </c>
      <c r="D2036">
        <v>6372</v>
      </c>
      <c r="E2036" t="s">
        <v>1361</v>
      </c>
      <c r="F2036" t="s">
        <v>576</v>
      </c>
      <c r="G2036">
        <v>2024</v>
      </c>
      <c r="H2036">
        <v>91</v>
      </c>
      <c r="I2036">
        <v>6</v>
      </c>
      <c r="J2036" t="s">
        <v>576</v>
      </c>
      <c r="K2036" t="s">
        <v>3406</v>
      </c>
      <c r="L2036" s="5">
        <v>86.337376790186994</v>
      </c>
      <c r="M2036" s="5">
        <v>88.6</v>
      </c>
      <c r="N2036" t="e">
        <f>VLOOKUP(K2036,AKE!$F$2:$G$1543,2,FALSE)</f>
        <v>#N/A</v>
      </c>
      <c r="O2036" t="e">
        <f>VLOOKUP(TRIM(K2036),AKP!$G$2:$H$1543,2,FALSE)</f>
        <v>#N/A</v>
      </c>
    </row>
    <row r="2037" spans="1:15" x14ac:dyDescent="0.3">
      <c r="A2037">
        <v>3578</v>
      </c>
      <c r="B2037">
        <v>64</v>
      </c>
      <c r="C2037" t="s">
        <v>578</v>
      </c>
      <c r="D2037">
        <v>6471</v>
      </c>
      <c r="E2037" t="s">
        <v>1361</v>
      </c>
      <c r="F2037" t="s">
        <v>587</v>
      </c>
      <c r="G2037">
        <v>2024</v>
      </c>
      <c r="H2037">
        <v>18</v>
      </c>
      <c r="I2037">
        <v>6</v>
      </c>
      <c r="J2037" t="s">
        <v>587</v>
      </c>
      <c r="K2037" t="s">
        <v>3407</v>
      </c>
      <c r="L2037" s="5">
        <v>91.227202133584996</v>
      </c>
      <c r="M2037" s="5">
        <v>87.4</v>
      </c>
      <c r="N2037" t="e">
        <f>VLOOKUP(K2037,AKE!$F$2:$G$1543,2,FALSE)</f>
        <v>#N/A</v>
      </c>
      <c r="O2037" t="e">
        <f>VLOOKUP(TRIM(K2037),AKP!$G$2:$H$1543,2,FALSE)</f>
        <v>#N/A</v>
      </c>
    </row>
    <row r="2038" spans="1:15" x14ac:dyDescent="0.3">
      <c r="A2038">
        <v>3579</v>
      </c>
      <c r="B2038">
        <v>64</v>
      </c>
      <c r="C2038" t="s">
        <v>578</v>
      </c>
      <c r="D2038">
        <v>6472</v>
      </c>
      <c r="E2038" t="s">
        <v>1361</v>
      </c>
      <c r="F2038" t="s">
        <v>588</v>
      </c>
      <c r="G2038">
        <v>2024</v>
      </c>
      <c r="H2038">
        <v>28</v>
      </c>
      <c r="I2038">
        <v>6</v>
      </c>
      <c r="J2038" t="s">
        <v>588</v>
      </c>
      <c r="K2038" t="s">
        <v>3408</v>
      </c>
      <c r="L2038" s="5">
        <v>89.676213786290006</v>
      </c>
      <c r="M2038" s="5">
        <v>87.3</v>
      </c>
      <c r="N2038" t="e">
        <f>VLOOKUP(K2038,AKE!$F$2:$G$1543,2,FALSE)</f>
        <v>#N/A</v>
      </c>
      <c r="O2038" t="e">
        <f>VLOOKUP(TRIM(K2038),AKP!$G$2:$H$1543,2,FALSE)</f>
        <v>#N/A</v>
      </c>
    </row>
    <row r="2039" spans="1:15" x14ac:dyDescent="0.3">
      <c r="A2039">
        <v>3580</v>
      </c>
      <c r="B2039">
        <v>64</v>
      </c>
      <c r="C2039" t="s">
        <v>578</v>
      </c>
      <c r="D2039">
        <v>6474</v>
      </c>
      <c r="E2039" t="s">
        <v>1361</v>
      </c>
      <c r="F2039" t="s">
        <v>590</v>
      </c>
      <c r="G2039">
        <v>2024</v>
      </c>
      <c r="H2039">
        <v>38</v>
      </c>
      <c r="I2039">
        <v>6</v>
      </c>
      <c r="J2039" t="s">
        <v>590</v>
      </c>
      <c r="K2039" t="s">
        <v>3409</v>
      </c>
      <c r="L2039" s="5">
        <v>88.887774385517005</v>
      </c>
      <c r="M2039" s="5">
        <v>86.1</v>
      </c>
      <c r="N2039" t="e">
        <f>VLOOKUP(K2039,AKE!$F$2:$G$1543,2,FALSE)</f>
        <v>#N/A</v>
      </c>
      <c r="O2039" t="e">
        <f>VLOOKUP(TRIM(K2039),AKP!$G$2:$H$1543,2,FALSE)</f>
        <v>#N/A</v>
      </c>
    </row>
    <row r="2040" spans="1:15" x14ac:dyDescent="0.3">
      <c r="A2040">
        <v>3581</v>
      </c>
      <c r="B2040">
        <v>65</v>
      </c>
      <c r="C2040" t="s">
        <v>592</v>
      </c>
      <c r="D2040">
        <v>6571</v>
      </c>
      <c r="E2040" t="s">
        <v>1361</v>
      </c>
      <c r="F2040" t="s">
        <v>597</v>
      </c>
      <c r="G2040">
        <v>2024</v>
      </c>
      <c r="H2040">
        <v>65</v>
      </c>
      <c r="I2040">
        <v>6</v>
      </c>
      <c r="J2040" t="s">
        <v>597</v>
      </c>
      <c r="K2040" t="s">
        <v>3410</v>
      </c>
      <c r="L2040" s="5">
        <v>87.527120868058006</v>
      </c>
      <c r="M2040" s="5">
        <v>77.7</v>
      </c>
      <c r="N2040" t="e">
        <f>VLOOKUP(K2040,AKE!$F$2:$G$1543,2,FALSE)</f>
        <v>#N/A</v>
      </c>
      <c r="O2040" t="e">
        <f>VLOOKUP(TRIM(K2040),AKP!$G$2:$H$1543,2,FALSE)</f>
        <v>#N/A</v>
      </c>
    </row>
    <row r="2041" spans="1:15" x14ac:dyDescent="0.3">
      <c r="A2041">
        <v>3582</v>
      </c>
      <c r="B2041">
        <v>71</v>
      </c>
      <c r="C2041" t="s">
        <v>599</v>
      </c>
      <c r="D2041">
        <v>7171</v>
      </c>
      <c r="E2041" t="s">
        <v>1361</v>
      </c>
      <c r="F2041" t="s">
        <v>616</v>
      </c>
      <c r="G2041">
        <v>2024</v>
      </c>
      <c r="H2041">
        <v>62</v>
      </c>
      <c r="I2041">
        <v>6</v>
      </c>
      <c r="J2041" t="s">
        <v>616</v>
      </c>
      <c r="K2041" t="s">
        <v>3411</v>
      </c>
      <c r="L2041" s="5">
        <v>87.564684685318994</v>
      </c>
      <c r="M2041" s="5">
        <v>81.2</v>
      </c>
      <c r="N2041" t="e">
        <f>VLOOKUP(K2041,AKE!$F$2:$G$1543,2,FALSE)</f>
        <v>#N/A</v>
      </c>
      <c r="O2041" t="e">
        <f>VLOOKUP(TRIM(K2041),AKP!$G$2:$H$1543,2,FALSE)</f>
        <v>#N/A</v>
      </c>
    </row>
    <row r="2042" spans="1:15" x14ac:dyDescent="0.3">
      <c r="A2042">
        <v>3583</v>
      </c>
      <c r="B2042">
        <v>71</v>
      </c>
      <c r="C2042" t="s">
        <v>599</v>
      </c>
      <c r="D2042">
        <v>7172</v>
      </c>
      <c r="E2042" t="s">
        <v>1361</v>
      </c>
      <c r="F2042" t="s">
        <v>617</v>
      </c>
      <c r="G2042">
        <v>2024</v>
      </c>
      <c r="H2042">
        <v>183</v>
      </c>
      <c r="I2042">
        <v>6</v>
      </c>
      <c r="J2042" t="s">
        <v>617</v>
      </c>
      <c r="K2042" t="s">
        <v>3412</v>
      </c>
      <c r="L2042" s="5">
        <v>82.001052202935</v>
      </c>
      <c r="M2042" s="5">
        <v>89.3</v>
      </c>
      <c r="N2042" t="e">
        <f>VLOOKUP(K2042,AKE!$F$2:$G$1543,2,FALSE)</f>
        <v>#N/A</v>
      </c>
      <c r="O2042" t="e">
        <f>VLOOKUP(TRIM(K2042),AKP!$G$2:$H$1543,2,FALSE)</f>
        <v>#N/A</v>
      </c>
    </row>
    <row r="2043" spans="1:15" x14ac:dyDescent="0.3">
      <c r="A2043">
        <v>3584</v>
      </c>
      <c r="B2043">
        <v>71</v>
      </c>
      <c r="C2043" t="s">
        <v>599</v>
      </c>
      <c r="D2043">
        <v>7173</v>
      </c>
      <c r="E2043" t="s">
        <v>1361</v>
      </c>
      <c r="F2043" t="s">
        <v>618</v>
      </c>
      <c r="G2043">
        <v>2024</v>
      </c>
      <c r="H2043">
        <v>143</v>
      </c>
      <c r="I2043">
        <v>6</v>
      </c>
      <c r="J2043" t="s">
        <v>618</v>
      </c>
      <c r="K2043" t="s">
        <v>3413</v>
      </c>
      <c r="L2043" s="5">
        <v>83.915952701728997</v>
      </c>
      <c r="M2043" s="5">
        <v>89.9</v>
      </c>
      <c r="N2043" t="e">
        <f>VLOOKUP(K2043,AKE!$F$2:$G$1543,2,FALSE)</f>
        <v>#N/A</v>
      </c>
      <c r="O2043" t="e">
        <f>VLOOKUP(TRIM(K2043),AKP!$G$2:$H$1543,2,FALSE)</f>
        <v>#N/A</v>
      </c>
    </row>
    <row r="2044" spans="1:15" x14ac:dyDescent="0.3">
      <c r="A2044">
        <v>3585</v>
      </c>
      <c r="B2044">
        <v>71</v>
      </c>
      <c r="C2044" t="s">
        <v>599</v>
      </c>
      <c r="D2044">
        <v>7174</v>
      </c>
      <c r="E2044" t="s">
        <v>1361</v>
      </c>
      <c r="F2044" t="s">
        <v>619</v>
      </c>
      <c r="G2044">
        <v>2024</v>
      </c>
      <c r="H2044">
        <v>231</v>
      </c>
      <c r="I2044">
        <v>6</v>
      </c>
      <c r="J2044" t="s">
        <v>619</v>
      </c>
      <c r="K2044" t="s">
        <v>3414</v>
      </c>
      <c r="L2044" s="5">
        <v>80.210121962073998</v>
      </c>
      <c r="M2044" s="5">
        <v>91.1</v>
      </c>
      <c r="N2044" t="e">
        <f>VLOOKUP(K2044,AKE!$F$2:$G$1543,2,FALSE)</f>
        <v>#N/A</v>
      </c>
      <c r="O2044" t="e">
        <f>VLOOKUP(TRIM(K2044),AKP!$G$2:$H$1543,2,FALSE)</f>
        <v>#N/A</v>
      </c>
    </row>
    <row r="2045" spans="1:15" x14ac:dyDescent="0.3">
      <c r="A2045">
        <v>3586</v>
      </c>
      <c r="B2045">
        <v>72</v>
      </c>
      <c r="C2045" t="s">
        <v>621</v>
      </c>
      <c r="D2045">
        <v>7271</v>
      </c>
      <c r="E2045" t="s">
        <v>1361</v>
      </c>
      <c r="F2045" t="s">
        <v>639</v>
      </c>
      <c r="G2045">
        <v>2024</v>
      </c>
      <c r="H2045">
        <v>176</v>
      </c>
      <c r="I2045">
        <v>6</v>
      </c>
      <c r="J2045" t="s">
        <v>639</v>
      </c>
      <c r="K2045" t="s">
        <v>3415</v>
      </c>
      <c r="L2045" s="5">
        <v>82.427343671841996</v>
      </c>
      <c r="M2045" s="5">
        <v>81.7</v>
      </c>
      <c r="N2045" t="e">
        <f>VLOOKUP(K2045,AKE!$F$2:$G$1543,2,FALSE)</f>
        <v>#N/A</v>
      </c>
      <c r="O2045" t="e">
        <f>VLOOKUP(TRIM(K2045),AKP!$G$2:$H$1543,2,FALSE)</f>
        <v>#N/A</v>
      </c>
    </row>
    <row r="2046" spans="1:15" x14ac:dyDescent="0.3">
      <c r="A2046">
        <v>3587</v>
      </c>
      <c r="B2046">
        <v>73</v>
      </c>
      <c r="C2046" t="s">
        <v>642</v>
      </c>
      <c r="D2046">
        <v>7371</v>
      </c>
      <c r="E2046" t="s">
        <v>1361</v>
      </c>
      <c r="F2046" t="s">
        <v>671</v>
      </c>
      <c r="G2046">
        <v>2024</v>
      </c>
      <c r="H2046">
        <v>54</v>
      </c>
      <c r="I2046">
        <v>6</v>
      </c>
      <c r="J2046" t="s">
        <v>671</v>
      </c>
      <c r="K2046" t="s">
        <v>3416</v>
      </c>
      <c r="L2046" s="5">
        <v>87.949590466683006</v>
      </c>
      <c r="M2046" s="5">
        <v>89.7</v>
      </c>
      <c r="N2046" t="e">
        <f>VLOOKUP(K2046,AKE!$F$2:$G$1543,2,FALSE)</f>
        <v>#N/A</v>
      </c>
      <c r="O2046" t="e">
        <f>VLOOKUP(TRIM(K2046),AKP!$G$2:$H$1543,2,FALSE)</f>
        <v>#N/A</v>
      </c>
    </row>
    <row r="2047" spans="1:15" x14ac:dyDescent="0.3">
      <c r="A2047">
        <v>3588</v>
      </c>
      <c r="B2047">
        <v>73</v>
      </c>
      <c r="C2047" t="s">
        <v>642</v>
      </c>
      <c r="D2047">
        <v>7372</v>
      </c>
      <c r="E2047" t="s">
        <v>1361</v>
      </c>
      <c r="F2047" t="s">
        <v>672</v>
      </c>
      <c r="G2047">
        <v>2024</v>
      </c>
      <c r="H2047">
        <v>168</v>
      </c>
      <c r="I2047">
        <v>6</v>
      </c>
      <c r="J2047" t="s">
        <v>672</v>
      </c>
      <c r="K2047" t="s">
        <v>3417</v>
      </c>
      <c r="L2047" s="5">
        <v>82.763366272992002</v>
      </c>
      <c r="M2047" s="5">
        <v>81.099999999999994</v>
      </c>
      <c r="N2047" t="e">
        <f>VLOOKUP(K2047,AKE!$F$2:$G$1543,2,FALSE)</f>
        <v>#N/A</v>
      </c>
      <c r="O2047" t="e">
        <f>VLOOKUP(TRIM(K2047),AKP!$G$2:$H$1543,2,FALSE)</f>
        <v>#N/A</v>
      </c>
    </row>
    <row r="2048" spans="1:15" x14ac:dyDescent="0.3">
      <c r="A2048">
        <v>3589</v>
      </c>
      <c r="B2048">
        <v>73</v>
      </c>
      <c r="C2048" t="s">
        <v>642</v>
      </c>
      <c r="D2048">
        <v>7373</v>
      </c>
      <c r="E2048" t="s">
        <v>1361</v>
      </c>
      <c r="F2048" t="s">
        <v>673</v>
      </c>
      <c r="G2048">
        <v>2024</v>
      </c>
      <c r="H2048">
        <v>161</v>
      </c>
      <c r="I2048">
        <v>6</v>
      </c>
      <c r="J2048" t="s">
        <v>673</v>
      </c>
      <c r="K2048" t="s">
        <v>3418</v>
      </c>
      <c r="L2048" s="5">
        <v>83.051377241235002</v>
      </c>
      <c r="M2048" s="5">
        <v>88.4</v>
      </c>
      <c r="N2048" t="e">
        <f>VLOOKUP(K2048,AKE!$F$2:$G$1543,2,FALSE)</f>
        <v>#N/A</v>
      </c>
      <c r="O2048" t="e">
        <f>VLOOKUP(TRIM(K2048),AKP!$G$2:$H$1543,2,FALSE)</f>
        <v>#N/A</v>
      </c>
    </row>
    <row r="2049" spans="1:15" x14ac:dyDescent="0.3">
      <c r="A2049">
        <v>3590</v>
      </c>
      <c r="B2049">
        <v>74</v>
      </c>
      <c r="C2049" t="s">
        <v>675</v>
      </c>
      <c r="D2049">
        <v>7471</v>
      </c>
      <c r="E2049" t="s">
        <v>1361</v>
      </c>
      <c r="F2049" t="s">
        <v>693</v>
      </c>
      <c r="G2049">
        <v>2024</v>
      </c>
      <c r="H2049">
        <v>30</v>
      </c>
      <c r="I2049">
        <v>6</v>
      </c>
      <c r="J2049" t="s">
        <v>693</v>
      </c>
      <c r="K2049" t="s">
        <v>3419</v>
      </c>
      <c r="L2049" s="5">
        <v>89.669911873871001</v>
      </c>
      <c r="M2049" s="5">
        <v>90.8</v>
      </c>
      <c r="N2049" t="e">
        <f>VLOOKUP(K2049,AKE!$F$2:$G$1543,2,FALSE)</f>
        <v>#N/A</v>
      </c>
      <c r="O2049" t="e">
        <f>VLOOKUP(TRIM(K2049),AKP!$G$2:$H$1543,2,FALSE)</f>
        <v>#N/A</v>
      </c>
    </row>
    <row r="2050" spans="1:15" x14ac:dyDescent="0.3">
      <c r="A2050">
        <v>3591</v>
      </c>
      <c r="B2050">
        <v>74</v>
      </c>
      <c r="C2050" t="s">
        <v>675</v>
      </c>
      <c r="D2050">
        <v>7472</v>
      </c>
      <c r="E2050" t="s">
        <v>1361</v>
      </c>
      <c r="F2050" t="s">
        <v>694</v>
      </c>
      <c r="G2050">
        <v>2024</v>
      </c>
      <c r="H2050">
        <v>222</v>
      </c>
      <c r="I2050">
        <v>6</v>
      </c>
      <c r="J2050" t="s">
        <v>694</v>
      </c>
      <c r="K2050" t="s">
        <v>3420</v>
      </c>
      <c r="L2050" s="5">
        <v>80.493928770321006</v>
      </c>
      <c r="M2050" s="5">
        <v>67.8</v>
      </c>
      <c r="N2050" t="e">
        <f>VLOOKUP(K2050,AKE!$F$2:$G$1543,2,FALSE)</f>
        <v>#N/A</v>
      </c>
      <c r="O2050" t="e">
        <f>VLOOKUP(TRIM(K2050),AKP!$G$2:$H$1543,2,FALSE)</f>
        <v>#N/A</v>
      </c>
    </row>
    <row r="2051" spans="1:15" x14ac:dyDescent="0.3">
      <c r="A2051">
        <v>3592</v>
      </c>
      <c r="B2051">
        <v>75</v>
      </c>
      <c r="C2051" t="s">
        <v>697</v>
      </c>
      <c r="D2051">
        <v>7571</v>
      </c>
      <c r="E2051" t="s">
        <v>1361</v>
      </c>
      <c r="F2051" t="s">
        <v>705</v>
      </c>
      <c r="G2051">
        <v>2024</v>
      </c>
      <c r="H2051">
        <v>87</v>
      </c>
      <c r="I2051">
        <v>6</v>
      </c>
      <c r="J2051" t="s">
        <v>705</v>
      </c>
      <c r="K2051" t="s">
        <v>3421</v>
      </c>
      <c r="L2051" s="5">
        <v>86.498645375090007</v>
      </c>
      <c r="M2051" s="5">
        <v>79.400000000000006</v>
      </c>
      <c r="N2051" t="e">
        <f>VLOOKUP(K2051,AKE!$F$2:$G$1543,2,FALSE)</f>
        <v>#N/A</v>
      </c>
      <c r="O2051" t="e">
        <f>VLOOKUP(TRIM(K2051),AKP!$G$2:$H$1543,2,FALSE)</f>
        <v>#N/A</v>
      </c>
    </row>
    <row r="2052" spans="1:15" x14ac:dyDescent="0.3">
      <c r="A2052">
        <v>3593</v>
      </c>
      <c r="B2052">
        <v>81</v>
      </c>
      <c r="C2052" t="s">
        <v>716</v>
      </c>
      <c r="D2052">
        <v>8171</v>
      </c>
      <c r="E2052" t="s">
        <v>1361</v>
      </c>
      <c r="F2052" t="s">
        <v>732</v>
      </c>
      <c r="G2052">
        <v>2024</v>
      </c>
      <c r="H2052">
        <v>132</v>
      </c>
      <c r="I2052">
        <v>6</v>
      </c>
      <c r="J2052" t="s">
        <v>732</v>
      </c>
      <c r="K2052" t="s">
        <v>3422</v>
      </c>
      <c r="L2052" s="5">
        <v>84.559494274667003</v>
      </c>
      <c r="M2052" s="5">
        <v>82.7</v>
      </c>
      <c r="N2052" t="e">
        <f>VLOOKUP(K2052,AKE!$F$2:$G$1543,2,FALSE)</f>
        <v>#N/A</v>
      </c>
      <c r="O2052" t="e">
        <f>VLOOKUP(TRIM(K2052),AKP!$G$2:$H$1543,2,FALSE)</f>
        <v>#N/A</v>
      </c>
    </row>
    <row r="2053" spans="1:15" x14ac:dyDescent="0.3">
      <c r="A2053">
        <v>3594</v>
      </c>
      <c r="B2053">
        <v>81</v>
      </c>
      <c r="C2053" t="s">
        <v>716</v>
      </c>
      <c r="D2053">
        <v>8172</v>
      </c>
      <c r="E2053" t="s">
        <v>1361</v>
      </c>
      <c r="F2053" t="s">
        <v>733</v>
      </c>
      <c r="G2053">
        <v>2024</v>
      </c>
      <c r="H2053">
        <v>454</v>
      </c>
      <c r="I2053">
        <v>4</v>
      </c>
      <c r="J2053" t="s">
        <v>733</v>
      </c>
      <c r="K2053" t="s">
        <v>3423</v>
      </c>
      <c r="L2053" s="5">
        <v>59.111724131559001</v>
      </c>
      <c r="M2053" s="5">
        <v>73.3</v>
      </c>
      <c r="N2053" t="e">
        <f>VLOOKUP(K2053,AKE!$F$2:$G$1543,2,FALSE)</f>
        <v>#N/A</v>
      </c>
      <c r="O2053" t="e">
        <f>VLOOKUP(TRIM(K2053),AKP!$G$2:$H$1543,2,FALSE)</f>
        <v>#N/A</v>
      </c>
    </row>
    <row r="2054" spans="1:15" x14ac:dyDescent="0.3">
      <c r="A2054">
        <v>3595</v>
      </c>
      <c r="B2054">
        <v>82</v>
      </c>
      <c r="C2054" t="s">
        <v>736</v>
      </c>
      <c r="D2054">
        <v>8271</v>
      </c>
      <c r="E2054" t="s">
        <v>1361</v>
      </c>
      <c r="F2054" t="s">
        <v>749</v>
      </c>
      <c r="G2054">
        <v>2024</v>
      </c>
      <c r="H2054">
        <v>48</v>
      </c>
      <c r="I2054">
        <v>6</v>
      </c>
      <c r="J2054" t="s">
        <v>749</v>
      </c>
      <c r="K2054" t="s">
        <v>3424</v>
      </c>
      <c r="L2054" s="5">
        <v>88.240013212944007</v>
      </c>
      <c r="M2054" s="5">
        <v>88.8</v>
      </c>
      <c r="N2054" t="e">
        <f>VLOOKUP(K2054,AKE!$F$2:$G$1543,2,FALSE)</f>
        <v>#N/A</v>
      </c>
      <c r="O2054" t="e">
        <f>VLOOKUP(TRIM(K2054),AKP!$G$2:$H$1543,2,FALSE)</f>
        <v>#N/A</v>
      </c>
    </row>
    <row r="2055" spans="1:15" x14ac:dyDescent="0.3">
      <c r="A2055">
        <v>3596</v>
      </c>
      <c r="B2055">
        <v>82</v>
      </c>
      <c r="C2055" t="s">
        <v>736</v>
      </c>
      <c r="D2055">
        <v>8272</v>
      </c>
      <c r="E2055" t="s">
        <v>1361</v>
      </c>
      <c r="F2055" t="s">
        <v>750</v>
      </c>
      <c r="G2055">
        <v>2024</v>
      </c>
      <c r="H2055">
        <v>427</v>
      </c>
      <c r="I2055">
        <v>5</v>
      </c>
      <c r="J2055" t="s">
        <v>750</v>
      </c>
      <c r="K2055" t="s">
        <v>3425</v>
      </c>
      <c r="L2055" s="5">
        <v>64.678103694651</v>
      </c>
      <c r="M2055" s="5">
        <v>79.400000000000006</v>
      </c>
      <c r="N2055" t="e">
        <f>VLOOKUP(K2055,AKE!$F$2:$G$1543,2,FALSE)</f>
        <v>#N/A</v>
      </c>
      <c r="O2055" t="e">
        <f>VLOOKUP(TRIM(K2055),AKP!$G$2:$H$1543,2,FALSE)</f>
        <v>#N/A</v>
      </c>
    </row>
    <row r="2056" spans="1:15" x14ac:dyDescent="0.3">
      <c r="A2056">
        <v>3597</v>
      </c>
      <c r="B2056">
        <v>91</v>
      </c>
      <c r="C2056" t="s">
        <v>752</v>
      </c>
      <c r="D2056">
        <v>9271</v>
      </c>
      <c r="E2056" t="s">
        <v>1361</v>
      </c>
      <c r="F2056" t="s">
        <v>766</v>
      </c>
      <c r="G2056">
        <v>2024</v>
      </c>
      <c r="H2056">
        <v>317</v>
      </c>
      <c r="I2056">
        <v>6</v>
      </c>
      <c r="J2056" t="s">
        <v>766</v>
      </c>
      <c r="K2056" t="s">
        <v>3426</v>
      </c>
      <c r="L2056" s="5">
        <v>76.318972182096005</v>
      </c>
      <c r="M2056" s="5">
        <v>82.4</v>
      </c>
      <c r="N2056" t="e">
        <f>VLOOKUP(K2056,AKE!$F$2:$G$1543,2,FALSE)</f>
        <v>#N/A</v>
      </c>
      <c r="O2056" t="e">
        <f>VLOOKUP(TRIM(K2056),AKP!$G$2:$H$1543,2,FALSE)</f>
        <v>#N/A</v>
      </c>
    </row>
    <row r="2057" spans="1:15" x14ac:dyDescent="0.3">
      <c r="A2057">
        <v>3598</v>
      </c>
      <c r="B2057">
        <v>94</v>
      </c>
      <c r="C2057" t="s">
        <v>768</v>
      </c>
      <c r="D2057">
        <v>9171</v>
      </c>
      <c r="E2057" t="s">
        <v>1361</v>
      </c>
      <c r="F2057" t="s">
        <v>811</v>
      </c>
      <c r="G2057">
        <v>2024</v>
      </c>
      <c r="H2057">
        <v>278</v>
      </c>
      <c r="I2057">
        <v>6</v>
      </c>
      <c r="J2057" t="s">
        <v>811</v>
      </c>
      <c r="K2057" t="s">
        <v>3427</v>
      </c>
      <c r="L2057" s="5">
        <v>78.349817022460002</v>
      </c>
      <c r="M2057" s="5"/>
      <c r="N2057" t="e">
        <f>VLOOKUP(K2057,AKE!$F$2:$G$1543,2,FALSE)</f>
        <v>#N/A</v>
      </c>
      <c r="O2057" t="e">
        <f>VLOOKUP(TRIM(K2057),AKP!$G$2:$H$1543,2,FALSE)</f>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98CE3-4528-44C1-B0FC-57600BB98E71}">
  <dimension ref="A1:M515"/>
  <sheetViews>
    <sheetView workbookViewId="0">
      <pane ySplit="1" topLeftCell="A2" activePane="bottomLeft" state="frozen"/>
      <selection pane="bottomLeft" sqref="A1:M515"/>
    </sheetView>
  </sheetViews>
  <sheetFormatPr defaultRowHeight="14.4" x14ac:dyDescent="0.3"/>
  <cols>
    <col min="1" max="1" width="25.109375" bestFit="1" customWidth="1"/>
  </cols>
  <sheetData>
    <row r="1" spans="1:13" x14ac:dyDescent="0.3">
      <c r="A1" s="3" t="s">
        <v>3495</v>
      </c>
      <c r="B1" s="3" t="s">
        <v>1376</v>
      </c>
      <c r="C1" s="3" t="s">
        <v>1377</v>
      </c>
      <c r="D1" s="3" t="s">
        <v>3442</v>
      </c>
      <c r="E1" s="3" t="s">
        <v>3443</v>
      </c>
      <c r="F1" s="3" t="s">
        <v>3444</v>
      </c>
      <c r="G1" s="3" t="s">
        <v>3445</v>
      </c>
      <c r="H1" s="3" t="s">
        <v>3489</v>
      </c>
      <c r="I1" s="3" t="s">
        <v>3490</v>
      </c>
      <c r="J1" s="3" t="s">
        <v>3491</v>
      </c>
      <c r="K1" s="3" t="s">
        <v>3492</v>
      </c>
      <c r="L1" s="3" t="s">
        <v>3493</v>
      </c>
      <c r="M1" s="3" t="s">
        <v>3494</v>
      </c>
    </row>
    <row r="2" spans="1:13" x14ac:dyDescent="0.3">
      <c r="A2" s="4" t="s">
        <v>957</v>
      </c>
      <c r="B2" s="5">
        <v>77.980015097269003</v>
      </c>
      <c r="C2" s="5">
        <v>77.562747331126005</v>
      </c>
      <c r="D2" s="5">
        <v>79.947617294392998</v>
      </c>
      <c r="E2">
        <v>88.9</v>
      </c>
      <c r="F2">
        <v>92</v>
      </c>
      <c r="G2">
        <v>83.4</v>
      </c>
      <c r="H2">
        <v>117.5</v>
      </c>
      <c r="I2">
        <v>105.5</v>
      </c>
      <c r="J2">
        <v>97.7</v>
      </c>
      <c r="K2">
        <v>171.4</v>
      </c>
      <c r="L2">
        <v>130.5</v>
      </c>
      <c r="M2">
        <v>120.7</v>
      </c>
    </row>
    <row r="3" spans="1:13" x14ac:dyDescent="0.3">
      <c r="A3" s="4" t="s">
        <v>962</v>
      </c>
      <c r="B3" s="5">
        <v>76.306458449565994</v>
      </c>
      <c r="C3" s="5">
        <v>75.910367298777004</v>
      </c>
      <c r="D3" s="5">
        <v>76.930380519468997</v>
      </c>
      <c r="E3">
        <v>68.099999999999994</v>
      </c>
      <c r="F3">
        <v>70.599999999999994</v>
      </c>
      <c r="G3">
        <v>72.599999999999994</v>
      </c>
      <c r="H3">
        <v>103.5</v>
      </c>
      <c r="I3">
        <v>94.6</v>
      </c>
      <c r="J3">
        <v>99.7</v>
      </c>
      <c r="K3">
        <v>174.9</v>
      </c>
      <c r="L3">
        <v>106</v>
      </c>
      <c r="M3">
        <v>97.7</v>
      </c>
    </row>
    <row r="4" spans="1:13" x14ac:dyDescent="0.3">
      <c r="A4" s="4" t="s">
        <v>958</v>
      </c>
      <c r="B4" s="5">
        <v>83.094866444968005</v>
      </c>
      <c r="C4" s="5">
        <v>81.493434841883001</v>
      </c>
      <c r="D4" s="5">
        <v>85.622284635222002</v>
      </c>
      <c r="E4">
        <v>74.7</v>
      </c>
      <c r="F4">
        <v>75.5</v>
      </c>
      <c r="G4">
        <v>75.099999999999994</v>
      </c>
      <c r="H4">
        <v>97.3</v>
      </c>
      <c r="I4">
        <v>87</v>
      </c>
      <c r="J4">
        <v>90.1</v>
      </c>
      <c r="K4">
        <v>158.1</v>
      </c>
      <c r="L4">
        <v>107.9</v>
      </c>
      <c r="M4">
        <v>97.7</v>
      </c>
    </row>
    <row r="5" spans="1:13" x14ac:dyDescent="0.3">
      <c r="A5" s="4" t="s">
        <v>966</v>
      </c>
      <c r="B5" s="5">
        <v>79.952436612019994</v>
      </c>
      <c r="C5" s="5">
        <v>77.411225364584993</v>
      </c>
      <c r="D5" s="5">
        <v>80.215502084616006</v>
      </c>
      <c r="E5">
        <v>80.7</v>
      </c>
      <c r="F5">
        <v>84.1</v>
      </c>
      <c r="G5">
        <v>84.5</v>
      </c>
      <c r="H5">
        <v>114.8</v>
      </c>
      <c r="I5">
        <v>104.3</v>
      </c>
      <c r="J5">
        <v>107.2</v>
      </c>
      <c r="K5">
        <v>188</v>
      </c>
      <c r="L5">
        <v>120.2</v>
      </c>
      <c r="M5">
        <v>113.3</v>
      </c>
    </row>
    <row r="6" spans="1:13" x14ac:dyDescent="0.3">
      <c r="A6" s="4" t="s">
        <v>953</v>
      </c>
      <c r="B6" s="5">
        <v>75.549911041862998</v>
      </c>
      <c r="C6" s="5">
        <v>71.019153113558005</v>
      </c>
      <c r="D6" s="5">
        <v>71.108381478214994</v>
      </c>
      <c r="E6">
        <v>70.7</v>
      </c>
      <c r="F6">
        <v>73.5</v>
      </c>
      <c r="G6">
        <v>69.8</v>
      </c>
      <c r="H6">
        <v>106.3</v>
      </c>
      <c r="I6">
        <v>96.7</v>
      </c>
      <c r="J6">
        <v>94.4</v>
      </c>
      <c r="K6">
        <v>165.7</v>
      </c>
      <c r="L6">
        <v>108.4</v>
      </c>
      <c r="M6">
        <v>98.6</v>
      </c>
    </row>
    <row r="7" spans="1:13" x14ac:dyDescent="0.3">
      <c r="A7" s="4" t="s">
        <v>952</v>
      </c>
      <c r="B7" s="5">
        <v>51.971044699589001</v>
      </c>
      <c r="C7" s="5">
        <v>51.877055932517003</v>
      </c>
      <c r="D7" s="5">
        <v>47.06355587518</v>
      </c>
      <c r="E7">
        <v>81.8</v>
      </c>
      <c r="F7">
        <v>89.7</v>
      </c>
      <c r="G7">
        <v>91.1</v>
      </c>
      <c r="H7">
        <v>106.1</v>
      </c>
      <c r="I7">
        <v>96.6</v>
      </c>
      <c r="J7">
        <v>104.2</v>
      </c>
      <c r="K7">
        <v>182.8</v>
      </c>
      <c r="L7">
        <v>109.1</v>
      </c>
      <c r="M7">
        <v>106</v>
      </c>
    </row>
    <row r="8" spans="1:13" x14ac:dyDescent="0.3">
      <c r="A8" s="4" t="s">
        <v>964</v>
      </c>
      <c r="B8" s="5">
        <v>78.812881965336004</v>
      </c>
      <c r="C8" s="5">
        <v>79.332562395498002</v>
      </c>
      <c r="D8" s="5">
        <v>81.412889836852003</v>
      </c>
      <c r="E8">
        <v>76.8</v>
      </c>
      <c r="F8">
        <v>81.8</v>
      </c>
      <c r="G8">
        <v>84.5</v>
      </c>
      <c r="H8">
        <v>95.1</v>
      </c>
      <c r="I8">
        <v>92.3</v>
      </c>
      <c r="J8">
        <v>91.1</v>
      </c>
      <c r="K8">
        <v>159.9</v>
      </c>
      <c r="L8">
        <v>101.2</v>
      </c>
      <c r="M8">
        <v>99.3</v>
      </c>
    </row>
    <row r="9" spans="1:13" x14ac:dyDescent="0.3">
      <c r="A9" s="4" t="s">
        <v>956</v>
      </c>
      <c r="B9" s="5">
        <v>66.305308553933997</v>
      </c>
      <c r="C9" s="5">
        <v>63.930706128776997</v>
      </c>
      <c r="D9" s="5">
        <v>65.569300840926999</v>
      </c>
      <c r="E9">
        <v>85.9</v>
      </c>
      <c r="F9">
        <v>89.1</v>
      </c>
      <c r="G9">
        <v>84.1</v>
      </c>
      <c r="H9">
        <v>111.9</v>
      </c>
      <c r="I9">
        <v>100.8</v>
      </c>
      <c r="J9">
        <v>98.2</v>
      </c>
      <c r="K9">
        <v>172.4</v>
      </c>
      <c r="L9">
        <v>117.4</v>
      </c>
      <c r="M9">
        <v>107.2</v>
      </c>
    </row>
    <row r="10" spans="1:13" x14ac:dyDescent="0.3">
      <c r="A10" s="4" t="s">
        <v>954</v>
      </c>
      <c r="B10" s="5">
        <v>76.217422882259996</v>
      </c>
      <c r="C10" s="5">
        <v>77.385629729043998</v>
      </c>
      <c r="D10" s="5">
        <v>78.465979092579005</v>
      </c>
      <c r="E10">
        <v>75.3</v>
      </c>
      <c r="F10">
        <v>80.8</v>
      </c>
      <c r="G10">
        <v>82.7</v>
      </c>
      <c r="H10">
        <v>102.6</v>
      </c>
      <c r="I10">
        <v>98</v>
      </c>
      <c r="J10">
        <v>103.1</v>
      </c>
      <c r="K10">
        <v>180.9</v>
      </c>
      <c r="L10">
        <v>110.7</v>
      </c>
      <c r="M10">
        <v>111.1</v>
      </c>
    </row>
    <row r="11" spans="1:13" x14ac:dyDescent="0.3">
      <c r="A11" s="4" t="s">
        <v>955</v>
      </c>
      <c r="B11" s="5">
        <v>76.075140351407001</v>
      </c>
      <c r="C11" s="5">
        <v>76.549738018412995</v>
      </c>
      <c r="D11" s="5">
        <v>75.777506014034998</v>
      </c>
      <c r="E11">
        <v>69.3</v>
      </c>
      <c r="F11">
        <v>86.8</v>
      </c>
      <c r="G11">
        <v>79.2</v>
      </c>
      <c r="H11">
        <v>100.7</v>
      </c>
      <c r="I11">
        <v>101</v>
      </c>
      <c r="J11">
        <v>95.3</v>
      </c>
      <c r="K11">
        <v>167.1</v>
      </c>
      <c r="L11">
        <v>104</v>
      </c>
      <c r="M11">
        <v>111.8</v>
      </c>
    </row>
    <row r="12" spans="1:13" x14ac:dyDescent="0.3">
      <c r="A12" s="4" t="s">
        <v>961</v>
      </c>
      <c r="B12" s="5">
        <v>77.377735692160002</v>
      </c>
      <c r="C12" s="5">
        <v>75.851127896204005</v>
      </c>
      <c r="D12" s="5">
        <v>76.661120291195004</v>
      </c>
      <c r="E12">
        <v>65</v>
      </c>
      <c r="F12">
        <v>74.5</v>
      </c>
      <c r="G12">
        <v>80.8</v>
      </c>
      <c r="H12">
        <v>92.2</v>
      </c>
      <c r="I12">
        <v>92.1</v>
      </c>
      <c r="J12">
        <v>91.8</v>
      </c>
      <c r="K12">
        <v>161</v>
      </c>
      <c r="L12">
        <v>96.5</v>
      </c>
      <c r="M12">
        <v>97.7</v>
      </c>
    </row>
    <row r="13" spans="1:13" x14ac:dyDescent="0.3">
      <c r="A13" s="4" t="s">
        <v>1000</v>
      </c>
      <c r="B13" s="5">
        <v>84.477702764350994</v>
      </c>
      <c r="C13" s="5">
        <v>85.343864225649</v>
      </c>
      <c r="D13" s="5">
        <v>86.400710362688997</v>
      </c>
      <c r="E13">
        <v>77.7</v>
      </c>
      <c r="F13">
        <v>85.6</v>
      </c>
      <c r="G13">
        <v>85.7</v>
      </c>
      <c r="H13">
        <v>100.1</v>
      </c>
      <c r="I13">
        <v>100.3</v>
      </c>
      <c r="J13">
        <v>98.8</v>
      </c>
      <c r="K13">
        <v>173.4</v>
      </c>
      <c r="L13">
        <v>100</v>
      </c>
      <c r="M13">
        <v>104.6</v>
      </c>
    </row>
    <row r="14" spans="1:13" x14ac:dyDescent="0.3">
      <c r="A14" s="4" t="s">
        <v>1177</v>
      </c>
      <c r="B14" s="5">
        <v>60.817557564013001</v>
      </c>
      <c r="C14" s="5">
        <v>58.966365043449997</v>
      </c>
      <c r="D14" s="5">
        <v>65.429711439593007</v>
      </c>
      <c r="E14">
        <v>70.2</v>
      </c>
      <c r="F14">
        <v>76.900000000000006</v>
      </c>
      <c r="G14">
        <v>79.900000000000006</v>
      </c>
      <c r="H14">
        <v>88.8</v>
      </c>
      <c r="I14">
        <v>85.3</v>
      </c>
      <c r="J14">
        <v>85.3</v>
      </c>
      <c r="K14">
        <v>149.6</v>
      </c>
      <c r="L14">
        <v>98.6</v>
      </c>
      <c r="M14">
        <v>100.4</v>
      </c>
    </row>
    <row r="15" spans="1:13" x14ac:dyDescent="0.3">
      <c r="A15" s="4" t="s">
        <v>976</v>
      </c>
      <c r="B15" s="5">
        <v>74.104456301491993</v>
      </c>
      <c r="C15" s="5">
        <v>71.652531596344005</v>
      </c>
      <c r="D15" s="5">
        <v>73.989977094655003</v>
      </c>
      <c r="E15">
        <v>82.7</v>
      </c>
      <c r="F15">
        <v>93.1</v>
      </c>
      <c r="G15">
        <v>89</v>
      </c>
      <c r="H15">
        <v>98.7</v>
      </c>
      <c r="I15">
        <v>97.7</v>
      </c>
      <c r="J15">
        <v>95.6</v>
      </c>
      <c r="K15">
        <v>167.7</v>
      </c>
      <c r="L15">
        <v>108.6</v>
      </c>
      <c r="M15">
        <v>110.7</v>
      </c>
    </row>
    <row r="16" spans="1:13" x14ac:dyDescent="0.3">
      <c r="A16" s="4" t="s">
        <v>1344</v>
      </c>
      <c r="B16" s="5">
        <v>21.163188230138001</v>
      </c>
      <c r="C16" s="5">
        <v>38.980689225010003</v>
      </c>
      <c r="D16" s="5">
        <v>36.692753490163</v>
      </c>
      <c r="E16">
        <v>68.8</v>
      </c>
      <c r="F16">
        <v>69.8</v>
      </c>
      <c r="G16">
        <v>69.5</v>
      </c>
      <c r="H16">
        <v>94</v>
      </c>
      <c r="I16">
        <v>85.4</v>
      </c>
      <c r="J16">
        <v>81.099999999999994</v>
      </c>
      <c r="K16">
        <v>142.30000000000001</v>
      </c>
      <c r="L16">
        <v>87.9</v>
      </c>
      <c r="M16">
        <v>76.400000000000006</v>
      </c>
    </row>
    <row r="17" spans="1:13" x14ac:dyDescent="0.3">
      <c r="A17" s="4" t="s">
        <v>1157</v>
      </c>
      <c r="B17" s="5">
        <v>89.375410179046</v>
      </c>
      <c r="C17" s="5">
        <v>91.286346647111003</v>
      </c>
      <c r="D17" s="5">
        <v>91.594055989777004</v>
      </c>
      <c r="E17">
        <v>84.6</v>
      </c>
      <c r="F17">
        <v>86.3</v>
      </c>
      <c r="G17">
        <v>91.9</v>
      </c>
      <c r="H17">
        <v>99.3</v>
      </c>
      <c r="I17">
        <v>96.3</v>
      </c>
      <c r="J17">
        <v>106.3</v>
      </c>
      <c r="K17">
        <v>186.5</v>
      </c>
      <c r="L17">
        <v>110.8</v>
      </c>
      <c r="M17">
        <v>107.5</v>
      </c>
    </row>
    <row r="18" spans="1:13" x14ac:dyDescent="0.3">
      <c r="A18" s="4" t="s">
        <v>1224</v>
      </c>
      <c r="B18" s="5">
        <v>79.114626731268004</v>
      </c>
      <c r="C18" s="5">
        <v>81.376972797912998</v>
      </c>
      <c r="D18" s="5">
        <v>81.938803243947007</v>
      </c>
      <c r="E18">
        <v>84.9</v>
      </c>
      <c r="F18">
        <v>89.1</v>
      </c>
      <c r="G18">
        <v>86.7</v>
      </c>
      <c r="H18">
        <v>116.7</v>
      </c>
      <c r="I18">
        <v>111.6</v>
      </c>
      <c r="J18">
        <v>103.9</v>
      </c>
      <c r="K18">
        <v>182.2</v>
      </c>
      <c r="L18">
        <v>126</v>
      </c>
      <c r="M18">
        <v>124</v>
      </c>
    </row>
    <row r="19" spans="1:13" x14ac:dyDescent="0.3">
      <c r="A19" s="4" t="s">
        <v>1074</v>
      </c>
      <c r="B19" s="5">
        <v>79.409104713378994</v>
      </c>
      <c r="C19" s="5">
        <v>80.325375227246994</v>
      </c>
      <c r="D19" s="5">
        <v>82.481521101886003</v>
      </c>
      <c r="E19">
        <v>77.900000000000006</v>
      </c>
      <c r="F19">
        <v>81.099999999999994</v>
      </c>
      <c r="G19">
        <v>85.6</v>
      </c>
      <c r="H19">
        <v>103.1</v>
      </c>
      <c r="I19">
        <v>91.5</v>
      </c>
      <c r="J19">
        <v>93.2</v>
      </c>
      <c r="K19">
        <v>163.5</v>
      </c>
      <c r="L19">
        <v>108.1</v>
      </c>
      <c r="M19">
        <v>97.2</v>
      </c>
    </row>
    <row r="20" spans="1:13" x14ac:dyDescent="0.3">
      <c r="A20" s="4" t="s">
        <v>1087</v>
      </c>
      <c r="B20" s="5">
        <v>74.176341078896996</v>
      </c>
      <c r="C20" s="5">
        <v>71.594574100271998</v>
      </c>
      <c r="D20" s="5">
        <v>74.190943452618995</v>
      </c>
      <c r="E20">
        <v>78.599999999999994</v>
      </c>
      <c r="F20">
        <v>76.8</v>
      </c>
      <c r="G20">
        <v>92.1</v>
      </c>
      <c r="H20">
        <v>98.4</v>
      </c>
      <c r="I20">
        <v>102.6</v>
      </c>
      <c r="J20">
        <v>98.1</v>
      </c>
      <c r="K20">
        <v>172.2</v>
      </c>
      <c r="L20">
        <v>100.5</v>
      </c>
      <c r="M20">
        <v>108.4</v>
      </c>
    </row>
    <row r="21" spans="1:13" x14ac:dyDescent="0.3">
      <c r="A21" s="4" t="s">
        <v>1248</v>
      </c>
      <c r="B21" s="5">
        <v>85.154779443877004</v>
      </c>
      <c r="C21" s="5">
        <v>85.728584098355995</v>
      </c>
      <c r="D21" s="5">
        <v>85.716809026277005</v>
      </c>
      <c r="E21">
        <v>77.900000000000006</v>
      </c>
      <c r="F21">
        <v>83.8</v>
      </c>
      <c r="G21">
        <v>82.8</v>
      </c>
      <c r="H21">
        <v>91.2</v>
      </c>
      <c r="I21">
        <v>98</v>
      </c>
      <c r="J21">
        <v>99.7</v>
      </c>
      <c r="K21">
        <v>174.8</v>
      </c>
      <c r="L21">
        <v>100.1</v>
      </c>
      <c r="M21">
        <v>103.2</v>
      </c>
    </row>
    <row r="22" spans="1:13" x14ac:dyDescent="0.3">
      <c r="A22" s="4" t="s">
        <v>1247</v>
      </c>
      <c r="B22" s="5">
        <v>61.893079741800001</v>
      </c>
      <c r="C22" s="5">
        <v>60.870861406758998</v>
      </c>
      <c r="D22" s="5">
        <v>53.606569068824001</v>
      </c>
      <c r="E22">
        <v>73.3</v>
      </c>
      <c r="F22">
        <v>74.8</v>
      </c>
      <c r="G22">
        <v>77.5</v>
      </c>
      <c r="H22">
        <v>93.3</v>
      </c>
      <c r="I22">
        <v>96.6</v>
      </c>
      <c r="J22">
        <v>95.3</v>
      </c>
      <c r="K22">
        <v>167.2</v>
      </c>
      <c r="L22">
        <v>92.8</v>
      </c>
      <c r="M22">
        <v>94</v>
      </c>
    </row>
    <row r="23" spans="1:13" x14ac:dyDescent="0.3">
      <c r="A23" s="4" t="s">
        <v>922</v>
      </c>
      <c r="B23" s="5">
        <v>49.408950134238999</v>
      </c>
      <c r="C23" s="5">
        <v>50.352144679289999</v>
      </c>
      <c r="D23" s="5">
        <v>50.773872679318998</v>
      </c>
      <c r="E23">
        <v>70</v>
      </c>
      <c r="F23">
        <v>78.599999999999994</v>
      </c>
      <c r="G23">
        <v>74.7</v>
      </c>
      <c r="H23">
        <v>99.1</v>
      </c>
      <c r="I23">
        <v>110.5</v>
      </c>
      <c r="J23">
        <v>101.8</v>
      </c>
      <c r="K23">
        <v>178.6</v>
      </c>
      <c r="L23">
        <v>99.7</v>
      </c>
      <c r="M23">
        <v>115.8</v>
      </c>
    </row>
    <row r="24" spans="1:13" x14ac:dyDescent="0.3">
      <c r="A24" s="4" t="s">
        <v>1060</v>
      </c>
      <c r="B24" s="5">
        <v>81.147704964629</v>
      </c>
      <c r="C24" s="5">
        <v>80.256284634056001</v>
      </c>
      <c r="D24" s="5">
        <v>81.305612959696006</v>
      </c>
      <c r="E24">
        <v>83.3</v>
      </c>
      <c r="F24">
        <v>90.4</v>
      </c>
      <c r="G24">
        <v>91.8</v>
      </c>
      <c r="H24">
        <v>99.8</v>
      </c>
      <c r="I24">
        <v>97.1</v>
      </c>
      <c r="J24">
        <v>96.6</v>
      </c>
      <c r="K24">
        <v>169.4</v>
      </c>
      <c r="L24">
        <v>116.7</v>
      </c>
      <c r="M24">
        <v>121.2</v>
      </c>
    </row>
    <row r="25" spans="1:13" x14ac:dyDescent="0.3">
      <c r="A25" s="4" t="s">
        <v>1062</v>
      </c>
      <c r="B25" s="5">
        <v>78.583340004180002</v>
      </c>
      <c r="C25" s="5">
        <v>75.053898812086999</v>
      </c>
      <c r="D25" s="5">
        <v>63.763188300769002</v>
      </c>
      <c r="E25">
        <v>84.3</v>
      </c>
      <c r="F25">
        <v>83.8</v>
      </c>
      <c r="G25">
        <v>86.6</v>
      </c>
      <c r="H25">
        <v>106</v>
      </c>
      <c r="I25">
        <v>94.2</v>
      </c>
      <c r="J25">
        <v>92.5</v>
      </c>
      <c r="K25">
        <v>162.30000000000001</v>
      </c>
      <c r="L25">
        <v>114</v>
      </c>
      <c r="M25">
        <v>111.1</v>
      </c>
    </row>
    <row r="26" spans="1:13" x14ac:dyDescent="0.3">
      <c r="A26" s="4" t="s">
        <v>1064</v>
      </c>
      <c r="B26" s="5">
        <v>81.934348259890996</v>
      </c>
      <c r="C26" s="5">
        <v>83.377544174760004</v>
      </c>
      <c r="D26" s="5">
        <v>82.939131761108996</v>
      </c>
      <c r="E26">
        <v>76.900000000000006</v>
      </c>
      <c r="F26">
        <v>83.1</v>
      </c>
      <c r="G26">
        <v>87.4</v>
      </c>
      <c r="H26">
        <v>100</v>
      </c>
      <c r="I26">
        <v>104</v>
      </c>
      <c r="J26">
        <v>102.8</v>
      </c>
      <c r="K26">
        <v>180.3</v>
      </c>
      <c r="L26">
        <v>108.8</v>
      </c>
      <c r="M26">
        <v>121.2</v>
      </c>
    </row>
    <row r="27" spans="1:13" x14ac:dyDescent="0.3">
      <c r="A27" s="4" t="s">
        <v>1063</v>
      </c>
      <c r="B27" s="5">
        <v>58.865483275289002</v>
      </c>
      <c r="C27" s="5">
        <v>57.974504801732998</v>
      </c>
      <c r="D27" s="5">
        <v>58.618510171779</v>
      </c>
      <c r="E27">
        <v>82.1</v>
      </c>
      <c r="F27">
        <v>86.2</v>
      </c>
      <c r="G27">
        <v>91.1</v>
      </c>
      <c r="H27">
        <v>100.3</v>
      </c>
      <c r="I27">
        <v>99.7</v>
      </c>
      <c r="J27">
        <v>101.9</v>
      </c>
      <c r="K27">
        <v>178.8</v>
      </c>
      <c r="L27">
        <v>111.8</v>
      </c>
      <c r="M27">
        <v>117.7</v>
      </c>
    </row>
    <row r="28" spans="1:13" x14ac:dyDescent="0.3">
      <c r="A28" s="4" t="s">
        <v>1147</v>
      </c>
      <c r="B28" s="5">
        <v>74.038069347575004</v>
      </c>
      <c r="C28" s="5">
        <v>70.593252830999006</v>
      </c>
      <c r="D28" s="5">
        <v>73.231581548814006</v>
      </c>
      <c r="E28">
        <v>70.5</v>
      </c>
      <c r="F28">
        <v>80.099999999999994</v>
      </c>
      <c r="G28">
        <v>78.8</v>
      </c>
      <c r="H28">
        <v>91.8</v>
      </c>
      <c r="I28">
        <v>94.1</v>
      </c>
      <c r="J28">
        <v>93.5</v>
      </c>
      <c r="K28">
        <v>164.1</v>
      </c>
      <c r="L28">
        <v>95.1</v>
      </c>
      <c r="M28">
        <v>100.9</v>
      </c>
    </row>
    <row r="29" spans="1:13" x14ac:dyDescent="0.3">
      <c r="A29" s="4" t="s">
        <v>1160</v>
      </c>
      <c r="B29" s="5">
        <v>70.042963894639996</v>
      </c>
      <c r="C29" s="5">
        <v>75.099454919731997</v>
      </c>
      <c r="D29" s="5">
        <v>77.345636737307004</v>
      </c>
      <c r="E29">
        <v>91</v>
      </c>
      <c r="F29">
        <v>91.6</v>
      </c>
      <c r="G29">
        <v>91.7</v>
      </c>
      <c r="H29">
        <v>107.6</v>
      </c>
      <c r="I29">
        <v>109.8</v>
      </c>
      <c r="J29">
        <v>114.4</v>
      </c>
      <c r="K29">
        <v>200.7</v>
      </c>
      <c r="L29">
        <v>108.1</v>
      </c>
      <c r="M29">
        <v>109.6</v>
      </c>
    </row>
    <row r="30" spans="1:13" x14ac:dyDescent="0.3">
      <c r="A30" s="4" t="s">
        <v>1219</v>
      </c>
      <c r="B30" s="5">
        <v>80.724685297996999</v>
      </c>
      <c r="C30" s="5">
        <v>80.172614993658001</v>
      </c>
      <c r="D30" s="5">
        <v>81.629596105011004</v>
      </c>
      <c r="E30">
        <v>81.5</v>
      </c>
      <c r="F30">
        <v>86.6</v>
      </c>
      <c r="G30">
        <v>85.6</v>
      </c>
      <c r="H30">
        <v>118.2</v>
      </c>
      <c r="I30">
        <v>105.8</v>
      </c>
      <c r="J30">
        <v>101.6</v>
      </c>
      <c r="K30">
        <v>178.2</v>
      </c>
      <c r="L30">
        <v>131.9</v>
      </c>
      <c r="M30">
        <v>119.3</v>
      </c>
    </row>
    <row r="31" spans="1:13" x14ac:dyDescent="0.3">
      <c r="A31" s="4" t="s">
        <v>1092</v>
      </c>
      <c r="B31" s="5">
        <v>78.987062202062006</v>
      </c>
      <c r="C31" s="5">
        <v>78.610526527570997</v>
      </c>
      <c r="D31" s="5">
        <v>80.284059487291003</v>
      </c>
      <c r="E31">
        <v>94.1</v>
      </c>
      <c r="F31">
        <v>95</v>
      </c>
      <c r="G31">
        <v>96.2</v>
      </c>
      <c r="H31">
        <v>100</v>
      </c>
      <c r="I31">
        <v>104.9</v>
      </c>
      <c r="J31">
        <v>98.7</v>
      </c>
      <c r="K31">
        <v>173.2</v>
      </c>
      <c r="L31">
        <v>111.6</v>
      </c>
      <c r="M31">
        <v>112.9</v>
      </c>
    </row>
    <row r="32" spans="1:13" x14ac:dyDescent="0.3">
      <c r="A32" s="4" t="s">
        <v>1260</v>
      </c>
      <c r="B32" s="5">
        <v>85.410605791286997</v>
      </c>
      <c r="C32" s="5">
        <v>82.767230812646005</v>
      </c>
      <c r="D32" s="5">
        <v>85.384208072706002</v>
      </c>
      <c r="E32">
        <v>73.2</v>
      </c>
      <c r="F32">
        <v>78.5</v>
      </c>
      <c r="G32">
        <v>84.7</v>
      </c>
      <c r="H32">
        <v>100.9</v>
      </c>
      <c r="I32">
        <v>99</v>
      </c>
      <c r="J32">
        <v>102.2</v>
      </c>
      <c r="K32">
        <v>179.4</v>
      </c>
      <c r="L32">
        <v>108.7</v>
      </c>
      <c r="M32">
        <v>110.5</v>
      </c>
    </row>
    <row r="33" spans="1:13" x14ac:dyDescent="0.3">
      <c r="A33" s="4" t="s">
        <v>1119</v>
      </c>
      <c r="B33" s="5">
        <v>80.057857311060005</v>
      </c>
      <c r="C33" s="5">
        <v>80.378862389695001</v>
      </c>
      <c r="D33" s="5">
        <v>82.073121954678001</v>
      </c>
      <c r="E33">
        <v>93.6</v>
      </c>
      <c r="F33">
        <v>95.7</v>
      </c>
      <c r="G33">
        <v>95.8</v>
      </c>
      <c r="H33">
        <v>99.6</v>
      </c>
      <c r="I33">
        <v>95.4</v>
      </c>
      <c r="J33">
        <v>97.3</v>
      </c>
      <c r="K33">
        <v>170.7</v>
      </c>
      <c r="L33">
        <v>110.8</v>
      </c>
      <c r="M33">
        <v>110.7</v>
      </c>
    </row>
    <row r="34" spans="1:13" x14ac:dyDescent="0.3">
      <c r="A34" s="4" t="s">
        <v>1031</v>
      </c>
      <c r="B34" s="5">
        <v>78.298134299357997</v>
      </c>
      <c r="C34" s="5">
        <v>77.971406395063994</v>
      </c>
      <c r="D34" s="5">
        <v>78.912372722548994</v>
      </c>
      <c r="E34">
        <v>92.4</v>
      </c>
      <c r="F34">
        <v>94.7</v>
      </c>
      <c r="G34">
        <v>94.8</v>
      </c>
      <c r="H34">
        <v>117.1</v>
      </c>
      <c r="I34">
        <v>114.7</v>
      </c>
      <c r="J34">
        <v>113.2</v>
      </c>
      <c r="K34">
        <v>198.6</v>
      </c>
      <c r="L34">
        <v>128</v>
      </c>
      <c r="M34">
        <v>132.9</v>
      </c>
    </row>
    <row r="35" spans="1:13" x14ac:dyDescent="0.3">
      <c r="A35" s="4" t="s">
        <v>1090</v>
      </c>
      <c r="B35" s="5">
        <v>79.968811376326002</v>
      </c>
      <c r="C35" s="5">
        <v>79.019028320765997</v>
      </c>
      <c r="D35" s="5">
        <v>79.808970559789998</v>
      </c>
      <c r="E35">
        <v>91.4</v>
      </c>
      <c r="F35">
        <v>92.2</v>
      </c>
      <c r="G35">
        <v>92.6</v>
      </c>
      <c r="H35">
        <v>105.2</v>
      </c>
      <c r="I35">
        <v>106.6</v>
      </c>
      <c r="J35">
        <v>97.5</v>
      </c>
      <c r="K35">
        <v>171.1</v>
      </c>
      <c r="L35">
        <v>110.8</v>
      </c>
      <c r="M35">
        <v>110.1</v>
      </c>
    </row>
    <row r="36" spans="1:13" x14ac:dyDescent="0.3">
      <c r="A36" s="4" t="s">
        <v>1131</v>
      </c>
      <c r="B36" s="5">
        <v>82.799169891592001</v>
      </c>
      <c r="C36" s="5">
        <v>83.815095486860997</v>
      </c>
      <c r="D36" s="5">
        <v>84.913715890822004</v>
      </c>
      <c r="E36">
        <v>88.9</v>
      </c>
      <c r="F36">
        <v>91.6</v>
      </c>
      <c r="G36">
        <v>91.4</v>
      </c>
      <c r="H36">
        <v>102.3</v>
      </c>
      <c r="I36">
        <v>99.1</v>
      </c>
      <c r="J36">
        <v>102.7</v>
      </c>
      <c r="K36">
        <v>180.1</v>
      </c>
      <c r="L36">
        <v>106.5</v>
      </c>
      <c r="M36">
        <v>104.9</v>
      </c>
    </row>
    <row r="37" spans="1:13" x14ac:dyDescent="0.3">
      <c r="A37" s="4" t="s">
        <v>1220</v>
      </c>
      <c r="B37" s="5">
        <v>79.187102792993997</v>
      </c>
      <c r="C37" s="5">
        <v>81.020386758331</v>
      </c>
      <c r="D37" s="5">
        <v>80.844098989800997</v>
      </c>
      <c r="E37">
        <v>79.900000000000006</v>
      </c>
      <c r="F37">
        <v>86.9</v>
      </c>
      <c r="G37">
        <v>87.8</v>
      </c>
      <c r="H37">
        <v>116.3</v>
      </c>
      <c r="I37">
        <v>105.5</v>
      </c>
      <c r="J37">
        <v>105.8</v>
      </c>
      <c r="K37">
        <v>185.6</v>
      </c>
      <c r="L37">
        <v>119.8</v>
      </c>
      <c r="M37">
        <v>111.1</v>
      </c>
    </row>
    <row r="38" spans="1:13" x14ac:dyDescent="0.3">
      <c r="A38" s="4" t="s">
        <v>1207</v>
      </c>
      <c r="B38" s="5">
        <v>75.716333210865997</v>
      </c>
      <c r="C38" s="5">
        <v>64.055668998154999</v>
      </c>
      <c r="D38" s="5">
        <v>66.346591704643004</v>
      </c>
      <c r="E38">
        <v>81.400000000000006</v>
      </c>
      <c r="F38">
        <v>89.5</v>
      </c>
      <c r="G38">
        <v>84.2</v>
      </c>
      <c r="H38">
        <v>110.4</v>
      </c>
      <c r="I38">
        <v>107.6</v>
      </c>
      <c r="J38">
        <v>105.4</v>
      </c>
      <c r="K38">
        <v>184.9</v>
      </c>
      <c r="L38">
        <v>113.1</v>
      </c>
      <c r="M38">
        <v>117</v>
      </c>
    </row>
    <row r="39" spans="1:13" x14ac:dyDescent="0.3">
      <c r="A39" s="4" t="s">
        <v>1215</v>
      </c>
      <c r="B39" s="5">
        <v>76.158940440286997</v>
      </c>
      <c r="C39" s="5">
        <v>80.412413076038007</v>
      </c>
      <c r="D39" s="5">
        <v>80.288589236692999</v>
      </c>
      <c r="E39">
        <v>82.5</v>
      </c>
      <c r="F39">
        <v>85.5</v>
      </c>
      <c r="G39">
        <v>85.6</v>
      </c>
      <c r="H39">
        <v>106.9</v>
      </c>
      <c r="I39">
        <v>109.6</v>
      </c>
      <c r="J39">
        <v>105.3</v>
      </c>
      <c r="K39">
        <v>184.7</v>
      </c>
      <c r="L39">
        <v>113.9</v>
      </c>
      <c r="M39">
        <v>118.8</v>
      </c>
    </row>
    <row r="40" spans="1:13" x14ac:dyDescent="0.3">
      <c r="A40" s="4" t="s">
        <v>1208</v>
      </c>
      <c r="B40" s="5">
        <v>84.769378743928996</v>
      </c>
      <c r="C40" s="5">
        <v>83.202202019813996</v>
      </c>
      <c r="D40" s="5">
        <v>83.014125290747998</v>
      </c>
      <c r="E40">
        <v>80.7</v>
      </c>
      <c r="F40">
        <v>85.3</v>
      </c>
      <c r="G40">
        <v>79.8</v>
      </c>
      <c r="H40">
        <v>99.9</v>
      </c>
      <c r="I40">
        <v>88.1</v>
      </c>
      <c r="J40">
        <v>95.4</v>
      </c>
      <c r="K40">
        <v>167.4</v>
      </c>
      <c r="L40">
        <v>100.8</v>
      </c>
      <c r="M40">
        <v>95.8</v>
      </c>
    </row>
    <row r="41" spans="1:13" x14ac:dyDescent="0.3">
      <c r="A41" s="4" t="s">
        <v>1267</v>
      </c>
      <c r="B41" s="5">
        <v>85.305108341535004</v>
      </c>
      <c r="C41" s="5">
        <v>84.947103773245004</v>
      </c>
      <c r="D41" s="5">
        <v>87.707463069190993</v>
      </c>
      <c r="E41">
        <v>75.5</v>
      </c>
      <c r="F41">
        <v>79.8</v>
      </c>
      <c r="G41">
        <v>82</v>
      </c>
      <c r="H41">
        <v>101.9</v>
      </c>
      <c r="I41">
        <v>98.4</v>
      </c>
      <c r="J41">
        <v>98.9</v>
      </c>
      <c r="K41">
        <v>173.5</v>
      </c>
      <c r="L41">
        <v>107.9</v>
      </c>
      <c r="M41">
        <v>107.9</v>
      </c>
    </row>
    <row r="42" spans="1:13" x14ac:dyDescent="0.3">
      <c r="A42" s="4" t="s">
        <v>1113</v>
      </c>
      <c r="B42" s="5">
        <v>82.982102351056</v>
      </c>
      <c r="C42" s="5">
        <v>83.185587526676002</v>
      </c>
      <c r="D42" s="5">
        <v>83.145573596990005</v>
      </c>
      <c r="E42" t="e">
        <v>#N/A</v>
      </c>
      <c r="F42" t="e">
        <v>#N/A</v>
      </c>
      <c r="G42" t="e">
        <v>#N/A</v>
      </c>
      <c r="H42" t="e">
        <v>#N/A</v>
      </c>
      <c r="I42" t="e">
        <v>#N/A</v>
      </c>
      <c r="J42" t="e">
        <v>#N/A</v>
      </c>
      <c r="K42" t="e">
        <v>#N/A</v>
      </c>
      <c r="L42" t="e">
        <v>#N/A</v>
      </c>
      <c r="M42" t="e">
        <v>#N/A</v>
      </c>
    </row>
    <row r="43" spans="1:13" x14ac:dyDescent="0.3">
      <c r="A43" s="4" t="s">
        <v>1019</v>
      </c>
      <c r="B43" s="5">
        <v>73.516712290013999</v>
      </c>
      <c r="C43" s="5">
        <v>70.523342045226997</v>
      </c>
      <c r="D43" s="5">
        <v>70.789978639317994</v>
      </c>
      <c r="E43">
        <v>84.4</v>
      </c>
      <c r="F43">
        <v>68.400000000000006</v>
      </c>
      <c r="G43">
        <v>93.3</v>
      </c>
      <c r="H43">
        <v>106.8</v>
      </c>
      <c r="I43">
        <v>84.8</v>
      </c>
      <c r="J43">
        <v>101.4</v>
      </c>
      <c r="K43">
        <v>177.9</v>
      </c>
      <c r="L43">
        <v>115.8</v>
      </c>
      <c r="M43">
        <v>90.4</v>
      </c>
    </row>
    <row r="44" spans="1:13" x14ac:dyDescent="0.3">
      <c r="A44" s="4" t="s">
        <v>987</v>
      </c>
      <c r="B44" s="5">
        <v>76.150892018872995</v>
      </c>
      <c r="C44" s="5">
        <v>74.649066133513003</v>
      </c>
      <c r="D44" s="5">
        <v>76.815084562213002</v>
      </c>
      <c r="E44">
        <v>84.1</v>
      </c>
      <c r="F44">
        <v>84.8</v>
      </c>
      <c r="G44">
        <v>82.5</v>
      </c>
      <c r="H44">
        <v>102.2</v>
      </c>
      <c r="I44">
        <v>90.7</v>
      </c>
      <c r="J44">
        <v>91.8</v>
      </c>
      <c r="K44">
        <v>161</v>
      </c>
      <c r="L44">
        <v>109.1</v>
      </c>
      <c r="M44">
        <v>100.2</v>
      </c>
    </row>
    <row r="45" spans="1:13" x14ac:dyDescent="0.3">
      <c r="A45" s="4" t="s">
        <v>1086</v>
      </c>
      <c r="B45" s="5">
        <v>86.286791724620997</v>
      </c>
      <c r="C45" s="5">
        <v>86.151603513528997</v>
      </c>
      <c r="D45" s="5">
        <v>88.053035357073995</v>
      </c>
      <c r="E45">
        <v>80.7</v>
      </c>
      <c r="F45">
        <v>84.7</v>
      </c>
      <c r="G45">
        <v>88.9</v>
      </c>
      <c r="H45">
        <v>104</v>
      </c>
      <c r="I45">
        <v>98.4</v>
      </c>
      <c r="J45">
        <v>96.8</v>
      </c>
      <c r="K45">
        <v>169.8</v>
      </c>
      <c r="L45">
        <v>113.2</v>
      </c>
      <c r="M45">
        <v>108.8</v>
      </c>
    </row>
    <row r="46" spans="1:13" x14ac:dyDescent="0.3">
      <c r="A46" s="4" t="s">
        <v>1061</v>
      </c>
      <c r="B46" s="5">
        <v>60.930124000638997</v>
      </c>
      <c r="C46" s="5">
        <v>61.547563081119002</v>
      </c>
      <c r="D46" s="5">
        <v>61.829130916135</v>
      </c>
      <c r="E46">
        <v>80.5</v>
      </c>
      <c r="F46">
        <v>82.9</v>
      </c>
      <c r="G46">
        <v>81.900000000000006</v>
      </c>
      <c r="H46">
        <v>101.6</v>
      </c>
      <c r="I46">
        <v>97.3</v>
      </c>
      <c r="J46">
        <v>96.6</v>
      </c>
      <c r="K46">
        <v>169.4</v>
      </c>
      <c r="L46">
        <v>112.5</v>
      </c>
      <c r="M46">
        <v>113.6</v>
      </c>
    </row>
    <row r="47" spans="1:13" x14ac:dyDescent="0.3">
      <c r="A47" s="4" t="s">
        <v>1065</v>
      </c>
      <c r="B47" s="5">
        <v>66.523523825200002</v>
      </c>
      <c r="C47" s="5">
        <v>60.498339182366003</v>
      </c>
      <c r="D47" s="5">
        <v>62.091591078897999</v>
      </c>
      <c r="E47">
        <v>79.5</v>
      </c>
      <c r="F47">
        <v>85.4</v>
      </c>
      <c r="G47">
        <v>80.7</v>
      </c>
      <c r="H47">
        <v>102</v>
      </c>
      <c r="I47">
        <v>103.4</v>
      </c>
      <c r="J47">
        <v>102.6</v>
      </c>
      <c r="K47">
        <v>180</v>
      </c>
      <c r="L47">
        <v>118.2</v>
      </c>
      <c r="M47">
        <v>121.8</v>
      </c>
    </row>
    <row r="48" spans="1:13" x14ac:dyDescent="0.3">
      <c r="A48" s="4" t="s">
        <v>1176</v>
      </c>
      <c r="B48" s="5">
        <v>71.894138463241006</v>
      </c>
      <c r="C48" s="5">
        <v>70.481170088488994</v>
      </c>
      <c r="D48" s="5">
        <v>75.691004260598007</v>
      </c>
      <c r="E48">
        <v>67.400000000000006</v>
      </c>
      <c r="F48">
        <v>76.900000000000006</v>
      </c>
      <c r="G48">
        <v>68.099999999999994</v>
      </c>
      <c r="H48">
        <v>98.2</v>
      </c>
      <c r="I48">
        <v>95.7</v>
      </c>
      <c r="J48">
        <v>91</v>
      </c>
      <c r="K48">
        <v>159.6</v>
      </c>
      <c r="L48">
        <v>99.6</v>
      </c>
      <c r="M48">
        <v>96.7</v>
      </c>
    </row>
    <row r="49" spans="1:13" x14ac:dyDescent="0.3">
      <c r="A49" s="4" t="s">
        <v>967</v>
      </c>
      <c r="B49" s="5">
        <v>49.972125380785002</v>
      </c>
      <c r="C49" s="5">
        <v>48.144016961346999</v>
      </c>
      <c r="D49" s="5">
        <v>45.674330834347003</v>
      </c>
      <c r="E49">
        <v>82.2</v>
      </c>
      <c r="F49">
        <v>92.2</v>
      </c>
      <c r="G49">
        <v>93.6</v>
      </c>
      <c r="H49">
        <v>109.8</v>
      </c>
      <c r="I49">
        <v>115.5</v>
      </c>
      <c r="J49">
        <v>112</v>
      </c>
      <c r="K49">
        <v>196.5</v>
      </c>
      <c r="L49">
        <v>115.4</v>
      </c>
      <c r="M49">
        <v>121.6</v>
      </c>
    </row>
    <row r="50" spans="1:13" x14ac:dyDescent="0.3">
      <c r="A50" s="4" t="s">
        <v>1013</v>
      </c>
      <c r="B50" s="5">
        <v>61.152680793384</v>
      </c>
      <c r="C50" s="5">
        <v>62.613741083980997</v>
      </c>
      <c r="D50" s="5">
        <v>61.676490698179997</v>
      </c>
      <c r="E50">
        <v>83</v>
      </c>
      <c r="F50">
        <v>88.3</v>
      </c>
      <c r="G50">
        <v>89.7</v>
      </c>
      <c r="H50">
        <v>96.3</v>
      </c>
      <c r="I50">
        <v>94.5</v>
      </c>
      <c r="J50">
        <v>101</v>
      </c>
      <c r="K50">
        <v>177.1</v>
      </c>
      <c r="L50">
        <v>100.9</v>
      </c>
      <c r="M50">
        <v>104.6</v>
      </c>
    </row>
    <row r="51" spans="1:13" x14ac:dyDescent="0.3">
      <c r="A51" s="4" t="s">
        <v>1193</v>
      </c>
      <c r="B51" s="5">
        <v>79.550863937472002</v>
      </c>
      <c r="C51" s="5">
        <v>81.001745678079999</v>
      </c>
      <c r="D51" s="5">
        <v>81.356487778653005</v>
      </c>
      <c r="E51">
        <v>77.2</v>
      </c>
      <c r="F51">
        <v>86.3</v>
      </c>
      <c r="G51">
        <v>84.7</v>
      </c>
      <c r="H51">
        <v>93.4</v>
      </c>
      <c r="I51">
        <v>97.7</v>
      </c>
      <c r="J51">
        <v>98.5</v>
      </c>
      <c r="K51">
        <v>172.9</v>
      </c>
      <c r="L51">
        <v>98.9</v>
      </c>
      <c r="M51">
        <v>105.5</v>
      </c>
    </row>
    <row r="52" spans="1:13" x14ac:dyDescent="0.3">
      <c r="A52" s="4" t="s">
        <v>1038</v>
      </c>
      <c r="B52" s="5">
        <v>72.298654017415998</v>
      </c>
      <c r="C52" s="5">
        <v>73.666576822267004</v>
      </c>
      <c r="D52" s="5">
        <v>74.627759322673995</v>
      </c>
      <c r="E52">
        <v>82.5</v>
      </c>
      <c r="F52">
        <v>88.8</v>
      </c>
      <c r="G52">
        <v>90.9</v>
      </c>
      <c r="H52">
        <v>100.7</v>
      </c>
      <c r="I52">
        <v>110.8</v>
      </c>
      <c r="J52">
        <v>143.6</v>
      </c>
      <c r="K52">
        <v>251.9</v>
      </c>
      <c r="L52">
        <v>104.6</v>
      </c>
      <c r="M52">
        <v>114.3</v>
      </c>
    </row>
    <row r="53" spans="1:13" x14ac:dyDescent="0.3">
      <c r="A53" s="4" t="s">
        <v>1046</v>
      </c>
      <c r="B53" s="5">
        <v>68.627882637837999</v>
      </c>
      <c r="C53" s="5">
        <v>62.115228915774999</v>
      </c>
      <c r="D53" s="5">
        <v>61.537792923886002</v>
      </c>
      <c r="E53">
        <v>85.1</v>
      </c>
      <c r="F53">
        <v>86.7</v>
      </c>
      <c r="G53">
        <v>90.9</v>
      </c>
      <c r="H53">
        <v>111.5</v>
      </c>
      <c r="I53">
        <v>97.6</v>
      </c>
      <c r="J53">
        <v>100</v>
      </c>
      <c r="K53">
        <v>175.5</v>
      </c>
      <c r="L53">
        <v>117.4</v>
      </c>
      <c r="M53">
        <v>109.4</v>
      </c>
    </row>
    <row r="54" spans="1:13" x14ac:dyDescent="0.3">
      <c r="A54" s="4" t="s">
        <v>1040</v>
      </c>
      <c r="B54" s="5">
        <v>68.206559689111003</v>
      </c>
      <c r="C54" s="5">
        <v>58.311033208519</v>
      </c>
      <c r="D54" s="5">
        <v>70.740651975830005</v>
      </c>
      <c r="E54">
        <v>88.3</v>
      </c>
      <c r="F54">
        <v>89.1</v>
      </c>
      <c r="G54">
        <v>88</v>
      </c>
      <c r="H54">
        <v>106.3</v>
      </c>
      <c r="I54">
        <v>97.3</v>
      </c>
      <c r="J54">
        <v>96.8</v>
      </c>
      <c r="K54">
        <v>169.8</v>
      </c>
      <c r="L54">
        <v>106.3</v>
      </c>
      <c r="M54">
        <v>104.9</v>
      </c>
    </row>
    <row r="55" spans="1:13" x14ac:dyDescent="0.3">
      <c r="A55" s="4" t="s">
        <v>1229</v>
      </c>
      <c r="B55" s="5">
        <v>86.770800846382002</v>
      </c>
      <c r="C55" s="5">
        <v>86.158288323503996</v>
      </c>
      <c r="D55" s="5">
        <v>85.333703469485002</v>
      </c>
      <c r="E55">
        <v>84</v>
      </c>
      <c r="F55">
        <v>89.5</v>
      </c>
      <c r="G55">
        <v>86.9</v>
      </c>
      <c r="H55">
        <v>99.8</v>
      </c>
      <c r="I55">
        <v>95.9</v>
      </c>
      <c r="J55">
        <v>95.1</v>
      </c>
      <c r="K55">
        <v>166.9</v>
      </c>
      <c r="L55">
        <v>113</v>
      </c>
      <c r="M55">
        <v>120</v>
      </c>
    </row>
    <row r="56" spans="1:13" x14ac:dyDescent="0.3">
      <c r="A56" s="4" t="s">
        <v>1338</v>
      </c>
      <c r="B56" s="5">
        <v>49.067578296904003</v>
      </c>
      <c r="C56" s="5">
        <v>48.161497862013</v>
      </c>
      <c r="D56" s="5">
        <v>49.811975570634999</v>
      </c>
      <c r="E56">
        <v>69.400000000000006</v>
      </c>
      <c r="F56">
        <v>57.8</v>
      </c>
      <c r="G56">
        <v>59.9</v>
      </c>
      <c r="H56">
        <v>87.3</v>
      </c>
      <c r="I56">
        <v>67.400000000000006</v>
      </c>
      <c r="J56">
        <v>72.8</v>
      </c>
      <c r="K56">
        <v>127.7</v>
      </c>
      <c r="L56">
        <v>95.8</v>
      </c>
      <c r="M56">
        <v>76.099999999999994</v>
      </c>
    </row>
    <row r="57" spans="1:13" x14ac:dyDescent="0.3">
      <c r="A57" s="4" t="s">
        <v>1168</v>
      </c>
      <c r="B57" s="5">
        <v>77.494529322253001</v>
      </c>
      <c r="C57" s="5">
        <v>80.390612570339002</v>
      </c>
      <c r="D57" s="5">
        <v>77.681894862632006</v>
      </c>
      <c r="E57">
        <v>74.7</v>
      </c>
      <c r="F57">
        <v>78.599999999999994</v>
      </c>
      <c r="G57">
        <v>80.3</v>
      </c>
      <c r="H57">
        <v>104.1</v>
      </c>
      <c r="I57">
        <v>93.3</v>
      </c>
      <c r="J57">
        <v>101.5</v>
      </c>
      <c r="K57">
        <v>178</v>
      </c>
      <c r="L57">
        <v>115.4</v>
      </c>
      <c r="M57">
        <v>103.5</v>
      </c>
    </row>
    <row r="58" spans="1:13" x14ac:dyDescent="0.3">
      <c r="A58" s="4" t="s">
        <v>1067</v>
      </c>
      <c r="B58" s="5">
        <v>58.820238375251002</v>
      </c>
      <c r="C58" s="5">
        <v>57.681801846733002</v>
      </c>
      <c r="D58" s="5">
        <v>59.575789586286</v>
      </c>
      <c r="E58">
        <v>84.7</v>
      </c>
      <c r="F58">
        <v>91.7</v>
      </c>
      <c r="G58">
        <v>87.7</v>
      </c>
      <c r="H58">
        <v>96.5</v>
      </c>
      <c r="I58">
        <v>95.2</v>
      </c>
      <c r="J58">
        <v>97.6</v>
      </c>
      <c r="K58">
        <v>171.2</v>
      </c>
      <c r="L58">
        <v>108.9</v>
      </c>
      <c r="M58">
        <v>111.2</v>
      </c>
    </row>
    <row r="59" spans="1:13" x14ac:dyDescent="0.3">
      <c r="A59" s="4" t="s">
        <v>960</v>
      </c>
      <c r="B59" s="5">
        <v>80.288037846299005</v>
      </c>
      <c r="C59" s="5">
        <v>78.794789329929003</v>
      </c>
      <c r="D59" s="5">
        <v>81.341086887651997</v>
      </c>
      <c r="E59">
        <v>80.599999999999994</v>
      </c>
      <c r="F59">
        <v>89.1</v>
      </c>
      <c r="G59">
        <v>83.1</v>
      </c>
      <c r="H59">
        <v>105.5</v>
      </c>
      <c r="I59">
        <v>101.8</v>
      </c>
      <c r="J59">
        <v>99.8</v>
      </c>
      <c r="K59">
        <v>175</v>
      </c>
      <c r="L59">
        <v>116.3</v>
      </c>
      <c r="M59">
        <v>113.3</v>
      </c>
    </row>
    <row r="60" spans="1:13" x14ac:dyDescent="0.3">
      <c r="A60" s="4" t="s">
        <v>1126</v>
      </c>
      <c r="B60" s="5">
        <v>83.829560831581006</v>
      </c>
      <c r="C60" s="5">
        <v>84.343692654191003</v>
      </c>
      <c r="D60" s="5">
        <v>86.267768843281999</v>
      </c>
      <c r="E60">
        <v>88.4</v>
      </c>
      <c r="F60">
        <v>86.7</v>
      </c>
      <c r="G60">
        <v>87.5</v>
      </c>
      <c r="H60">
        <v>98.2</v>
      </c>
      <c r="I60">
        <v>90.7</v>
      </c>
      <c r="J60">
        <v>92.5</v>
      </c>
      <c r="K60">
        <v>162.19999999999999</v>
      </c>
      <c r="L60">
        <v>96.5</v>
      </c>
      <c r="M60">
        <v>91.8</v>
      </c>
    </row>
    <row r="61" spans="1:13" x14ac:dyDescent="0.3">
      <c r="A61" s="4" t="s">
        <v>1104</v>
      </c>
      <c r="B61" s="5">
        <v>85.868125506186004</v>
      </c>
      <c r="C61" s="5">
        <v>87.026337490089006</v>
      </c>
      <c r="D61" s="5">
        <v>86.936604980995995</v>
      </c>
      <c r="E61">
        <v>88.5</v>
      </c>
      <c r="F61">
        <v>89.1</v>
      </c>
      <c r="G61">
        <v>89.9</v>
      </c>
      <c r="H61">
        <v>102.5</v>
      </c>
      <c r="I61">
        <v>103</v>
      </c>
      <c r="J61">
        <v>99.6</v>
      </c>
      <c r="K61">
        <v>174.7</v>
      </c>
      <c r="L61">
        <v>105.4</v>
      </c>
      <c r="M61">
        <v>106.9</v>
      </c>
    </row>
    <row r="62" spans="1:13" x14ac:dyDescent="0.3">
      <c r="A62" s="4" t="s">
        <v>1294</v>
      </c>
      <c r="B62" s="5">
        <v>80.210596953899994</v>
      </c>
      <c r="C62" s="5">
        <v>81.710523425811004</v>
      </c>
      <c r="D62" s="5">
        <v>81.412188756896001</v>
      </c>
      <c r="E62">
        <v>74.599999999999994</v>
      </c>
      <c r="F62">
        <v>82.8</v>
      </c>
      <c r="G62">
        <v>81.8</v>
      </c>
      <c r="H62">
        <v>99.2</v>
      </c>
      <c r="I62">
        <v>100.9</v>
      </c>
      <c r="J62">
        <v>110</v>
      </c>
      <c r="K62">
        <v>193.1</v>
      </c>
      <c r="L62">
        <v>101.2</v>
      </c>
      <c r="M62">
        <v>106.8</v>
      </c>
    </row>
    <row r="63" spans="1:13" x14ac:dyDescent="0.3">
      <c r="A63" s="4" t="s">
        <v>1071</v>
      </c>
      <c r="B63" s="5">
        <v>68.902452355847998</v>
      </c>
      <c r="C63" s="5">
        <v>68.614860961401007</v>
      </c>
      <c r="D63" s="5">
        <v>70.571940019419003</v>
      </c>
      <c r="E63">
        <v>77.900000000000006</v>
      </c>
      <c r="F63">
        <v>80.599999999999994</v>
      </c>
      <c r="G63">
        <v>84.9</v>
      </c>
      <c r="H63">
        <v>101.3</v>
      </c>
      <c r="I63">
        <v>102.2</v>
      </c>
      <c r="J63">
        <v>93.4</v>
      </c>
      <c r="K63">
        <v>163.9</v>
      </c>
      <c r="L63">
        <v>104.4</v>
      </c>
      <c r="M63">
        <v>112.5</v>
      </c>
    </row>
    <row r="64" spans="1:13" x14ac:dyDescent="0.3">
      <c r="A64" s="4" t="s">
        <v>1143</v>
      </c>
      <c r="B64" s="5">
        <v>84.400440006637993</v>
      </c>
      <c r="C64" s="5">
        <v>83.553247715748</v>
      </c>
      <c r="D64" s="5">
        <v>85.402300243618996</v>
      </c>
      <c r="E64">
        <v>81.8</v>
      </c>
      <c r="F64">
        <v>94.5</v>
      </c>
      <c r="G64">
        <v>89.7</v>
      </c>
      <c r="H64">
        <v>101.5</v>
      </c>
      <c r="I64">
        <v>108.9</v>
      </c>
      <c r="J64">
        <v>102.8</v>
      </c>
      <c r="K64">
        <v>180.4</v>
      </c>
      <c r="L64">
        <v>100.2</v>
      </c>
      <c r="M64">
        <v>156.69999999999999</v>
      </c>
    </row>
    <row r="65" spans="1:13" x14ac:dyDescent="0.3">
      <c r="A65" s="4" t="s">
        <v>1236</v>
      </c>
      <c r="B65" s="5">
        <v>84.844174367232995</v>
      </c>
      <c r="C65" s="5">
        <v>83.263891947882996</v>
      </c>
      <c r="D65" s="5">
        <v>84.873556681213998</v>
      </c>
      <c r="E65">
        <v>81.7</v>
      </c>
      <c r="F65">
        <v>90.9</v>
      </c>
      <c r="G65">
        <v>82.9</v>
      </c>
      <c r="H65">
        <v>101.5</v>
      </c>
      <c r="I65">
        <v>102.4</v>
      </c>
      <c r="J65">
        <v>100.6</v>
      </c>
      <c r="K65">
        <v>176.4</v>
      </c>
      <c r="L65">
        <v>107.7</v>
      </c>
      <c r="M65">
        <v>113.4</v>
      </c>
    </row>
    <row r="66" spans="1:13" x14ac:dyDescent="0.3">
      <c r="A66" s="4" t="s">
        <v>1245</v>
      </c>
      <c r="B66" s="5">
        <v>76.723119645799002</v>
      </c>
      <c r="C66" s="5">
        <v>67.752356834246001</v>
      </c>
      <c r="D66" s="5">
        <v>72.877913749447004</v>
      </c>
      <c r="E66">
        <v>73.099999999999994</v>
      </c>
      <c r="F66">
        <v>82.5</v>
      </c>
      <c r="G66">
        <v>79.599999999999994</v>
      </c>
      <c r="H66">
        <v>97.9</v>
      </c>
      <c r="I66">
        <v>100.1</v>
      </c>
      <c r="J66">
        <v>96.3</v>
      </c>
      <c r="K66">
        <v>169</v>
      </c>
      <c r="L66">
        <v>95.9</v>
      </c>
      <c r="M66">
        <v>107.9</v>
      </c>
    </row>
    <row r="67" spans="1:13" x14ac:dyDescent="0.3">
      <c r="A67" s="4" t="s">
        <v>1246</v>
      </c>
      <c r="B67" s="5">
        <v>81.854124777885005</v>
      </c>
      <c r="C67" s="5">
        <v>77.761395920284997</v>
      </c>
      <c r="D67" s="5">
        <v>79.362508105637005</v>
      </c>
      <c r="E67">
        <v>81.3</v>
      </c>
      <c r="F67">
        <v>93.2</v>
      </c>
      <c r="G67">
        <v>87</v>
      </c>
      <c r="H67">
        <v>102.3</v>
      </c>
      <c r="I67">
        <v>110.8</v>
      </c>
      <c r="J67">
        <v>105.7</v>
      </c>
      <c r="K67">
        <v>185.4</v>
      </c>
      <c r="L67">
        <v>109.4</v>
      </c>
      <c r="M67">
        <v>123</v>
      </c>
    </row>
    <row r="68" spans="1:13" x14ac:dyDescent="0.3">
      <c r="A68" s="4" t="s">
        <v>1242</v>
      </c>
      <c r="B68" s="5">
        <v>82.952927688947995</v>
      </c>
      <c r="C68" s="5">
        <v>80.092318127141994</v>
      </c>
      <c r="D68" s="5">
        <v>81.604844017977001</v>
      </c>
      <c r="E68">
        <v>79.8</v>
      </c>
      <c r="F68">
        <v>84.6</v>
      </c>
      <c r="G68">
        <v>77.099999999999994</v>
      </c>
      <c r="H68">
        <v>99.3</v>
      </c>
      <c r="I68">
        <v>100.6</v>
      </c>
      <c r="J68">
        <v>97.9</v>
      </c>
      <c r="K68">
        <v>171.7</v>
      </c>
      <c r="L68">
        <v>105.7</v>
      </c>
      <c r="M68">
        <v>109.5</v>
      </c>
    </row>
    <row r="69" spans="1:13" x14ac:dyDescent="0.3">
      <c r="A69" s="4" t="s">
        <v>1284</v>
      </c>
      <c r="B69" s="5">
        <v>83.114636506289997</v>
      </c>
      <c r="C69" s="5">
        <v>84.968099538754998</v>
      </c>
      <c r="D69" s="5">
        <v>85.626067160681004</v>
      </c>
      <c r="E69">
        <v>73.7</v>
      </c>
      <c r="F69">
        <v>80.8</v>
      </c>
      <c r="G69">
        <v>75.5</v>
      </c>
      <c r="H69">
        <v>95.1</v>
      </c>
      <c r="I69">
        <v>93.5</v>
      </c>
      <c r="J69">
        <v>97.3</v>
      </c>
      <c r="K69">
        <v>170.7</v>
      </c>
      <c r="L69">
        <v>101.4</v>
      </c>
      <c r="M69">
        <v>106.5</v>
      </c>
    </row>
    <row r="70" spans="1:13" x14ac:dyDescent="0.3">
      <c r="A70" s="4" t="s">
        <v>1132</v>
      </c>
      <c r="B70" s="5">
        <v>74.891165294218993</v>
      </c>
      <c r="C70" s="5">
        <v>73.775917845894</v>
      </c>
      <c r="D70" s="5">
        <v>75.500725944698004</v>
      </c>
      <c r="E70">
        <v>81.8</v>
      </c>
      <c r="F70">
        <v>79.599999999999994</v>
      </c>
      <c r="G70">
        <v>86.4</v>
      </c>
      <c r="H70">
        <v>101.7</v>
      </c>
      <c r="I70">
        <v>91.7</v>
      </c>
      <c r="J70">
        <v>97.4</v>
      </c>
      <c r="K70">
        <v>171</v>
      </c>
      <c r="L70">
        <v>107</v>
      </c>
      <c r="M70">
        <v>99.5</v>
      </c>
    </row>
    <row r="71" spans="1:13" x14ac:dyDescent="0.3">
      <c r="A71" s="4" t="s">
        <v>1268</v>
      </c>
      <c r="B71" s="5">
        <v>81.462710260891996</v>
      </c>
      <c r="C71" s="5">
        <v>81.677605159981994</v>
      </c>
      <c r="D71" s="5">
        <v>83.85674097415</v>
      </c>
      <c r="E71">
        <v>75.400000000000006</v>
      </c>
      <c r="F71">
        <v>75</v>
      </c>
      <c r="G71">
        <v>72.2</v>
      </c>
      <c r="H71">
        <v>99.9</v>
      </c>
      <c r="I71">
        <v>94.3</v>
      </c>
      <c r="J71">
        <v>90.5</v>
      </c>
      <c r="K71">
        <v>158.69999999999999</v>
      </c>
      <c r="L71">
        <v>102.6</v>
      </c>
      <c r="M71">
        <v>99.1</v>
      </c>
    </row>
    <row r="72" spans="1:13" x14ac:dyDescent="0.3">
      <c r="A72" s="4" t="s">
        <v>1296</v>
      </c>
      <c r="B72" s="5">
        <v>81.619705941747</v>
      </c>
      <c r="C72" s="5">
        <v>78.844922766630006</v>
      </c>
      <c r="D72" s="5">
        <v>78.267278493879004</v>
      </c>
      <c r="E72">
        <v>72.099999999999994</v>
      </c>
      <c r="F72">
        <v>75</v>
      </c>
      <c r="G72">
        <v>91</v>
      </c>
      <c r="H72">
        <v>89.3</v>
      </c>
      <c r="I72">
        <v>88.6</v>
      </c>
      <c r="J72">
        <v>86.4</v>
      </c>
      <c r="K72">
        <v>151.5</v>
      </c>
      <c r="L72">
        <v>93.9</v>
      </c>
      <c r="M72">
        <v>96.1</v>
      </c>
    </row>
    <row r="73" spans="1:13" x14ac:dyDescent="0.3">
      <c r="A73" s="4" t="s">
        <v>1342</v>
      </c>
      <c r="B73" s="5">
        <v>41.180578972406003</v>
      </c>
      <c r="C73" s="5">
        <v>38.871839987264003</v>
      </c>
      <c r="D73" s="5">
        <v>40.546028266957002</v>
      </c>
      <c r="E73">
        <v>73.2</v>
      </c>
      <c r="F73">
        <v>70.599999999999994</v>
      </c>
      <c r="G73">
        <v>74.7</v>
      </c>
      <c r="H73">
        <v>84.6</v>
      </c>
      <c r="I73">
        <v>77.900000000000006</v>
      </c>
      <c r="J73">
        <v>78.900000000000006</v>
      </c>
      <c r="K73">
        <v>138.4</v>
      </c>
      <c r="L73">
        <v>84.6</v>
      </c>
      <c r="M73">
        <v>72.599999999999994</v>
      </c>
    </row>
    <row r="74" spans="1:13" x14ac:dyDescent="0.3">
      <c r="A74" s="4" t="s">
        <v>1097</v>
      </c>
      <c r="B74" s="5">
        <v>85.139900635469999</v>
      </c>
      <c r="C74" s="5">
        <v>85.259607964018997</v>
      </c>
      <c r="D74" s="5">
        <v>87.313164241143994</v>
      </c>
      <c r="E74">
        <v>82.6</v>
      </c>
      <c r="F74">
        <v>86.8</v>
      </c>
      <c r="G74">
        <v>91.1</v>
      </c>
      <c r="H74">
        <v>91.4</v>
      </c>
      <c r="I74">
        <v>95.1</v>
      </c>
      <c r="J74">
        <v>89.8</v>
      </c>
      <c r="K74">
        <v>157.6</v>
      </c>
      <c r="L74">
        <v>95</v>
      </c>
      <c r="M74">
        <v>96.2</v>
      </c>
    </row>
    <row r="75" spans="1:13" x14ac:dyDescent="0.3">
      <c r="A75" s="4" t="s">
        <v>1117</v>
      </c>
      <c r="B75" s="5">
        <v>76.912646913567002</v>
      </c>
      <c r="C75" s="5">
        <v>76.737956884490998</v>
      </c>
      <c r="D75" s="5">
        <v>77.214847867095997</v>
      </c>
      <c r="E75">
        <v>84.9</v>
      </c>
      <c r="F75">
        <v>88.2</v>
      </c>
      <c r="G75">
        <v>95.7</v>
      </c>
      <c r="H75">
        <v>101.3</v>
      </c>
      <c r="I75">
        <v>109.6</v>
      </c>
      <c r="J75">
        <v>105.5</v>
      </c>
      <c r="K75">
        <v>185</v>
      </c>
      <c r="L75">
        <v>110.3</v>
      </c>
      <c r="M75">
        <v>115.8</v>
      </c>
    </row>
    <row r="76" spans="1:13" x14ac:dyDescent="0.3">
      <c r="A76" s="4" t="s">
        <v>1162</v>
      </c>
      <c r="B76" s="5">
        <v>75.789979482302996</v>
      </c>
      <c r="C76" s="5">
        <v>79.906689501591003</v>
      </c>
      <c r="D76" s="5">
        <v>82.015453614058003</v>
      </c>
      <c r="E76">
        <v>84.1</v>
      </c>
      <c r="F76">
        <v>88.4</v>
      </c>
      <c r="G76">
        <v>86.4</v>
      </c>
      <c r="H76">
        <v>106</v>
      </c>
      <c r="I76">
        <v>104.2</v>
      </c>
      <c r="J76">
        <v>109.2</v>
      </c>
      <c r="K76">
        <v>191.6</v>
      </c>
      <c r="L76">
        <v>108.6</v>
      </c>
      <c r="M76">
        <v>107.8</v>
      </c>
    </row>
    <row r="77" spans="1:13" x14ac:dyDescent="0.3">
      <c r="A77" s="4" t="s">
        <v>1259</v>
      </c>
      <c r="B77" s="5">
        <v>82.102998214173994</v>
      </c>
      <c r="C77" s="5">
        <v>82.503296419232001</v>
      </c>
      <c r="D77" s="5">
        <v>83.027642677683005</v>
      </c>
      <c r="E77">
        <v>81.2</v>
      </c>
      <c r="F77">
        <v>89</v>
      </c>
      <c r="G77">
        <v>85.7</v>
      </c>
      <c r="H77">
        <v>103.9</v>
      </c>
      <c r="I77">
        <v>113</v>
      </c>
      <c r="J77">
        <v>103.6</v>
      </c>
      <c r="K77">
        <v>181.7</v>
      </c>
      <c r="L77">
        <v>105.4</v>
      </c>
      <c r="M77">
        <v>123.2</v>
      </c>
    </row>
    <row r="78" spans="1:13" x14ac:dyDescent="0.3">
      <c r="A78" s="4" t="s">
        <v>1233</v>
      </c>
      <c r="B78" s="5">
        <v>77.188765278152999</v>
      </c>
      <c r="C78" s="5">
        <v>76.995644911086004</v>
      </c>
      <c r="D78" s="5">
        <v>77.107053925531005</v>
      </c>
      <c r="E78">
        <v>85.9</v>
      </c>
      <c r="F78">
        <v>83.1</v>
      </c>
      <c r="G78">
        <v>92</v>
      </c>
      <c r="H78">
        <v>98.1</v>
      </c>
      <c r="I78">
        <v>87</v>
      </c>
      <c r="J78">
        <v>98.1</v>
      </c>
      <c r="K78">
        <v>172.1</v>
      </c>
      <c r="L78">
        <v>113.7</v>
      </c>
      <c r="M78">
        <v>102.2</v>
      </c>
    </row>
    <row r="79" spans="1:13" x14ac:dyDescent="0.3">
      <c r="A79" s="4" t="s">
        <v>1024</v>
      </c>
      <c r="B79" s="5">
        <v>70.691589970538999</v>
      </c>
      <c r="C79" s="5">
        <v>62.931691034163997</v>
      </c>
      <c r="D79" s="5">
        <v>65.597411442802994</v>
      </c>
      <c r="E79">
        <v>68.900000000000006</v>
      </c>
      <c r="F79">
        <v>72.099999999999994</v>
      </c>
      <c r="G79">
        <v>92.5</v>
      </c>
      <c r="H79">
        <v>100.9</v>
      </c>
      <c r="I79">
        <v>98.1</v>
      </c>
      <c r="J79">
        <v>98</v>
      </c>
      <c r="K79">
        <v>171.9</v>
      </c>
      <c r="L79">
        <v>102.1</v>
      </c>
      <c r="M79">
        <v>105.3</v>
      </c>
    </row>
    <row r="80" spans="1:13" x14ac:dyDescent="0.3">
      <c r="A80" s="4" t="s">
        <v>1253</v>
      </c>
      <c r="B80" s="5">
        <v>80.708849166749999</v>
      </c>
      <c r="C80" s="5">
        <v>82.785614929760996</v>
      </c>
      <c r="D80" s="5">
        <v>83.111920841916998</v>
      </c>
      <c r="E80">
        <v>75.7</v>
      </c>
      <c r="F80">
        <v>73.400000000000006</v>
      </c>
      <c r="G80">
        <v>73.5</v>
      </c>
      <c r="H80">
        <v>87.3</v>
      </c>
      <c r="I80">
        <v>80.3</v>
      </c>
      <c r="J80">
        <v>85.4</v>
      </c>
      <c r="K80">
        <v>149.9</v>
      </c>
      <c r="L80">
        <v>82.9</v>
      </c>
      <c r="M80">
        <v>79.2</v>
      </c>
    </row>
    <row r="81" spans="1:13" x14ac:dyDescent="0.3">
      <c r="A81" s="4" t="s">
        <v>1307</v>
      </c>
      <c r="B81" s="5">
        <v>77.233158410553997</v>
      </c>
      <c r="C81" s="5">
        <v>79.021757856471993</v>
      </c>
      <c r="D81" s="5">
        <v>80.846193526978993</v>
      </c>
      <c r="E81">
        <v>69.400000000000006</v>
      </c>
      <c r="F81">
        <v>68.8</v>
      </c>
      <c r="G81">
        <v>73.7</v>
      </c>
      <c r="H81">
        <v>89.3</v>
      </c>
      <c r="I81">
        <v>82.2</v>
      </c>
      <c r="J81">
        <v>87</v>
      </c>
      <c r="K81">
        <v>152.6</v>
      </c>
      <c r="L81">
        <v>92.6</v>
      </c>
      <c r="M81">
        <v>84.4</v>
      </c>
    </row>
    <row r="82" spans="1:13" x14ac:dyDescent="0.3">
      <c r="A82" s="4" t="s">
        <v>1312</v>
      </c>
      <c r="B82" s="5">
        <v>55.674530287595999</v>
      </c>
      <c r="C82" s="5">
        <v>57.788166285597001</v>
      </c>
      <c r="D82" s="5">
        <v>59.082592222335997</v>
      </c>
      <c r="E82">
        <v>67.099999999999994</v>
      </c>
      <c r="F82">
        <v>67.8</v>
      </c>
      <c r="G82">
        <v>64.8</v>
      </c>
      <c r="H82">
        <v>86.7</v>
      </c>
      <c r="I82">
        <v>81.900000000000006</v>
      </c>
      <c r="J82">
        <v>78.7</v>
      </c>
      <c r="K82">
        <v>138</v>
      </c>
      <c r="L82">
        <v>78.8</v>
      </c>
      <c r="M82">
        <v>80.2</v>
      </c>
    </row>
    <row r="83" spans="1:13" x14ac:dyDescent="0.3">
      <c r="A83" s="4" t="s">
        <v>1279</v>
      </c>
      <c r="B83" s="5">
        <v>72.833283796857003</v>
      </c>
      <c r="C83" s="5">
        <v>73.505239129299994</v>
      </c>
      <c r="D83" s="5">
        <v>69.460361690260001</v>
      </c>
      <c r="E83">
        <v>69.400000000000006</v>
      </c>
      <c r="F83">
        <v>86.7</v>
      </c>
      <c r="G83">
        <v>78.3</v>
      </c>
      <c r="H83">
        <v>94</v>
      </c>
      <c r="I83">
        <v>97.8</v>
      </c>
      <c r="J83">
        <v>95.9</v>
      </c>
      <c r="K83">
        <v>168.2</v>
      </c>
      <c r="L83">
        <v>100.5</v>
      </c>
      <c r="M83">
        <v>111.2</v>
      </c>
    </row>
    <row r="84" spans="1:13" x14ac:dyDescent="0.3">
      <c r="A84" s="4" t="s">
        <v>1293</v>
      </c>
      <c r="B84" s="5">
        <v>70.337673040962997</v>
      </c>
      <c r="C84" s="5">
        <v>68.046346268682996</v>
      </c>
      <c r="D84" s="5">
        <v>64.537951990398994</v>
      </c>
      <c r="E84">
        <v>63.2</v>
      </c>
      <c r="F84">
        <v>67.099999999999994</v>
      </c>
      <c r="G84">
        <v>73</v>
      </c>
      <c r="H84">
        <v>93.5</v>
      </c>
      <c r="I84">
        <v>89</v>
      </c>
      <c r="J84">
        <v>95.4</v>
      </c>
      <c r="K84">
        <v>167.4</v>
      </c>
      <c r="L84">
        <v>97.6</v>
      </c>
      <c r="M84">
        <v>97.9</v>
      </c>
    </row>
    <row r="85" spans="1:13" x14ac:dyDescent="0.3">
      <c r="A85" s="4" t="s">
        <v>1292</v>
      </c>
      <c r="B85" s="5">
        <v>73.827069150447997</v>
      </c>
      <c r="C85" s="5">
        <v>63.685352473725999</v>
      </c>
      <c r="D85" s="5">
        <v>66.968846169222005</v>
      </c>
      <c r="E85">
        <v>70.7</v>
      </c>
      <c r="F85">
        <v>70.7</v>
      </c>
      <c r="G85">
        <v>72.3</v>
      </c>
      <c r="H85">
        <v>92.1</v>
      </c>
      <c r="I85">
        <v>89.2</v>
      </c>
      <c r="J85">
        <v>84.7</v>
      </c>
      <c r="K85">
        <v>148.6</v>
      </c>
      <c r="L85">
        <v>106.6</v>
      </c>
      <c r="M85">
        <v>100.4</v>
      </c>
    </row>
    <row r="86" spans="1:13" x14ac:dyDescent="0.3">
      <c r="A86" s="4" t="s">
        <v>1287</v>
      </c>
      <c r="B86" s="5">
        <v>75.350930306180004</v>
      </c>
      <c r="C86" s="5">
        <v>74.027113092072</v>
      </c>
      <c r="D86" s="5">
        <v>79.865940837620002</v>
      </c>
      <c r="E86">
        <v>68.900000000000006</v>
      </c>
      <c r="F86">
        <v>72.099999999999994</v>
      </c>
      <c r="G86">
        <v>71.8</v>
      </c>
      <c r="H86">
        <v>100.9</v>
      </c>
      <c r="I86">
        <v>98.2</v>
      </c>
      <c r="J86">
        <v>97.9</v>
      </c>
      <c r="K86">
        <v>171.7</v>
      </c>
      <c r="L86">
        <v>102.2</v>
      </c>
      <c r="M86">
        <v>105.3</v>
      </c>
    </row>
    <row r="87" spans="1:13" x14ac:dyDescent="0.3">
      <c r="A87" s="4" t="s">
        <v>1077</v>
      </c>
      <c r="B87" s="5">
        <v>80.014701764587002</v>
      </c>
      <c r="C87" s="5">
        <v>82.542648006101004</v>
      </c>
      <c r="D87" s="5">
        <v>82.364870194082002</v>
      </c>
      <c r="E87">
        <v>92.1</v>
      </c>
      <c r="F87">
        <v>93.3</v>
      </c>
      <c r="G87">
        <v>95.5</v>
      </c>
      <c r="H87">
        <v>109.9</v>
      </c>
      <c r="I87">
        <v>108.1</v>
      </c>
      <c r="J87">
        <v>107.5</v>
      </c>
      <c r="K87">
        <v>188.6</v>
      </c>
      <c r="L87">
        <v>118.4</v>
      </c>
      <c r="M87">
        <v>117.4</v>
      </c>
    </row>
    <row r="88" spans="1:13" x14ac:dyDescent="0.3">
      <c r="A88" s="4" t="s">
        <v>1073</v>
      </c>
      <c r="B88" s="5">
        <v>77.209994482409002</v>
      </c>
      <c r="C88" s="5">
        <v>75.82275863465</v>
      </c>
      <c r="D88" s="5">
        <v>78.988818400959005</v>
      </c>
      <c r="E88">
        <v>75.900000000000006</v>
      </c>
      <c r="F88">
        <v>81.5</v>
      </c>
      <c r="G88">
        <v>90</v>
      </c>
      <c r="H88">
        <v>110</v>
      </c>
      <c r="I88">
        <v>99.3</v>
      </c>
      <c r="J88">
        <v>106.1</v>
      </c>
      <c r="K88">
        <v>186.1</v>
      </c>
      <c r="L88">
        <v>113.2</v>
      </c>
      <c r="M88">
        <v>103</v>
      </c>
    </row>
    <row r="89" spans="1:13" x14ac:dyDescent="0.3">
      <c r="A89" s="4" t="s">
        <v>1089</v>
      </c>
      <c r="B89" s="5">
        <v>84.22794610183</v>
      </c>
      <c r="C89" s="5">
        <v>83.225772368826</v>
      </c>
      <c r="D89" s="5">
        <v>84.132400710393</v>
      </c>
      <c r="E89">
        <v>80.5</v>
      </c>
      <c r="F89">
        <v>80.5</v>
      </c>
      <c r="G89">
        <v>89.3</v>
      </c>
      <c r="H89">
        <v>91</v>
      </c>
      <c r="I89">
        <v>95.7</v>
      </c>
      <c r="J89">
        <v>98.2</v>
      </c>
      <c r="K89">
        <v>172.3</v>
      </c>
      <c r="L89">
        <v>92.7</v>
      </c>
      <c r="M89">
        <v>93.9</v>
      </c>
    </row>
    <row r="90" spans="1:13" x14ac:dyDescent="0.3">
      <c r="A90" s="4" t="s">
        <v>1079</v>
      </c>
      <c r="B90" s="5">
        <v>78.844560766219004</v>
      </c>
      <c r="C90" s="5">
        <v>79.203612964867006</v>
      </c>
      <c r="D90" s="5">
        <v>82.026696202596995</v>
      </c>
      <c r="E90">
        <v>93</v>
      </c>
      <c r="F90">
        <v>94.8</v>
      </c>
      <c r="G90">
        <v>92.8</v>
      </c>
      <c r="H90">
        <v>114.7</v>
      </c>
      <c r="I90">
        <v>108.2</v>
      </c>
      <c r="J90">
        <v>94.3</v>
      </c>
      <c r="K90">
        <v>165.4</v>
      </c>
      <c r="L90">
        <v>131.9</v>
      </c>
      <c r="M90">
        <v>123.5</v>
      </c>
    </row>
    <row r="91" spans="1:13" x14ac:dyDescent="0.3">
      <c r="A91" s="4" t="s">
        <v>978</v>
      </c>
      <c r="B91" s="5">
        <v>80.705025062686005</v>
      </c>
      <c r="C91" s="5">
        <v>80.167500380429004</v>
      </c>
      <c r="D91" s="5">
        <v>82.919431403306007</v>
      </c>
      <c r="E91">
        <v>81.099999999999994</v>
      </c>
      <c r="F91">
        <v>84.9</v>
      </c>
      <c r="G91">
        <v>85.6</v>
      </c>
      <c r="H91">
        <v>105.8</v>
      </c>
      <c r="I91">
        <v>99.3</v>
      </c>
      <c r="J91">
        <v>99.2</v>
      </c>
      <c r="K91">
        <v>174</v>
      </c>
      <c r="L91">
        <v>114.2</v>
      </c>
      <c r="M91">
        <v>108.6</v>
      </c>
    </row>
    <row r="92" spans="1:13" x14ac:dyDescent="0.3">
      <c r="A92" s="4" t="s">
        <v>1360</v>
      </c>
      <c r="B92" s="5">
        <v>18.652722400481</v>
      </c>
      <c r="C92" s="5">
        <v>24.700160897619</v>
      </c>
      <c r="D92" s="5">
        <v>21.933035031909998</v>
      </c>
      <c r="E92">
        <v>64.5</v>
      </c>
      <c r="F92">
        <v>67.400000000000006</v>
      </c>
      <c r="G92">
        <v>77.900000000000006</v>
      </c>
      <c r="H92">
        <v>76.7</v>
      </c>
      <c r="I92">
        <v>81.099999999999994</v>
      </c>
      <c r="J92">
        <v>85</v>
      </c>
      <c r="K92">
        <v>149.1</v>
      </c>
      <c r="L92">
        <v>67.2</v>
      </c>
      <c r="M92">
        <v>67.8</v>
      </c>
    </row>
    <row r="93" spans="1:13" x14ac:dyDescent="0.3">
      <c r="A93" s="4" t="s">
        <v>980</v>
      </c>
      <c r="B93" s="5">
        <v>85.663310898698001</v>
      </c>
      <c r="C93" s="5">
        <v>87.150099839038006</v>
      </c>
      <c r="D93" s="5">
        <v>86.806580016249001</v>
      </c>
      <c r="E93">
        <v>88.1</v>
      </c>
      <c r="F93">
        <v>94</v>
      </c>
      <c r="G93">
        <v>91.4</v>
      </c>
      <c r="H93">
        <v>100.4</v>
      </c>
      <c r="I93">
        <v>105</v>
      </c>
      <c r="J93">
        <v>96.3</v>
      </c>
      <c r="K93">
        <v>169</v>
      </c>
      <c r="L93">
        <v>108.6</v>
      </c>
      <c r="M93">
        <v>121.4</v>
      </c>
    </row>
    <row r="94" spans="1:13" x14ac:dyDescent="0.3">
      <c r="A94" s="4" t="s">
        <v>1109</v>
      </c>
      <c r="B94" s="5">
        <v>85.822912346440006</v>
      </c>
      <c r="C94" s="5">
        <v>87.377480072832</v>
      </c>
      <c r="D94" s="5">
        <v>89.033041208604999</v>
      </c>
      <c r="E94">
        <v>92.1</v>
      </c>
      <c r="F94">
        <v>87.8</v>
      </c>
      <c r="G94">
        <v>95.8</v>
      </c>
      <c r="H94">
        <v>104.8</v>
      </c>
      <c r="I94">
        <v>98.1</v>
      </c>
      <c r="J94">
        <v>96.9</v>
      </c>
      <c r="K94">
        <v>169.9</v>
      </c>
      <c r="L94">
        <v>115</v>
      </c>
      <c r="M94">
        <v>104.9</v>
      </c>
    </row>
    <row r="95" spans="1:13" x14ac:dyDescent="0.3">
      <c r="A95" s="4" t="s">
        <v>1004</v>
      </c>
      <c r="B95" s="5">
        <v>80.624537593512002</v>
      </c>
      <c r="C95" s="5">
        <v>81.149625664653001</v>
      </c>
      <c r="D95" s="5">
        <v>84.384391961687001</v>
      </c>
      <c r="E95">
        <v>87.8</v>
      </c>
      <c r="F95">
        <v>88.5</v>
      </c>
      <c r="G95">
        <v>91.2</v>
      </c>
      <c r="H95">
        <v>102.3</v>
      </c>
      <c r="I95">
        <v>91.6</v>
      </c>
      <c r="J95">
        <v>95.7</v>
      </c>
      <c r="K95">
        <v>167.8</v>
      </c>
      <c r="L95">
        <v>101.9</v>
      </c>
      <c r="M95">
        <v>94.6</v>
      </c>
    </row>
    <row r="96" spans="1:13" x14ac:dyDescent="0.3">
      <c r="A96" s="4" t="s">
        <v>1358</v>
      </c>
      <c r="B96" s="5">
        <v>17.556098543428998</v>
      </c>
      <c r="C96" s="5">
        <v>22.931686316983001</v>
      </c>
      <c r="D96" s="5">
        <v>31.233738394743</v>
      </c>
      <c r="E96">
        <v>50.2</v>
      </c>
      <c r="F96">
        <v>52.9</v>
      </c>
      <c r="G96">
        <v>79.7</v>
      </c>
      <c r="H96">
        <v>59.6</v>
      </c>
      <c r="I96">
        <v>61.9</v>
      </c>
      <c r="J96">
        <v>80.3</v>
      </c>
      <c r="K96">
        <v>140.9</v>
      </c>
      <c r="L96">
        <v>51.8</v>
      </c>
      <c r="M96">
        <v>49.3</v>
      </c>
    </row>
    <row r="97" spans="1:13" x14ac:dyDescent="0.3">
      <c r="A97" s="4" t="s">
        <v>1167</v>
      </c>
      <c r="B97" s="5">
        <v>79.762215049603</v>
      </c>
      <c r="C97" s="5">
        <v>81.296856836117001</v>
      </c>
      <c r="D97" s="5">
        <v>78.846342644917002</v>
      </c>
      <c r="E97">
        <v>82.6</v>
      </c>
      <c r="F97">
        <v>86.7</v>
      </c>
      <c r="G97">
        <v>90.2</v>
      </c>
      <c r="H97">
        <v>104.3</v>
      </c>
      <c r="I97">
        <v>109.1</v>
      </c>
      <c r="J97">
        <v>104</v>
      </c>
      <c r="K97">
        <v>182.4</v>
      </c>
      <c r="L97">
        <v>125.6</v>
      </c>
      <c r="M97">
        <v>123.3</v>
      </c>
    </row>
    <row r="98" spans="1:13" x14ac:dyDescent="0.3">
      <c r="A98" s="4" t="s">
        <v>1251</v>
      </c>
      <c r="B98" s="5">
        <v>73.553759359018002</v>
      </c>
      <c r="C98" s="5">
        <v>75.296602346688999</v>
      </c>
      <c r="D98" s="5">
        <v>72.268005914669004</v>
      </c>
      <c r="E98">
        <v>71.3</v>
      </c>
      <c r="F98">
        <v>76</v>
      </c>
      <c r="G98">
        <v>84.9</v>
      </c>
      <c r="H98">
        <v>98.1</v>
      </c>
      <c r="I98">
        <v>102.3</v>
      </c>
      <c r="J98">
        <v>122.9</v>
      </c>
      <c r="K98">
        <v>215.6</v>
      </c>
      <c r="L98">
        <v>95</v>
      </c>
      <c r="M98">
        <v>107.9</v>
      </c>
    </row>
    <row r="99" spans="1:13" x14ac:dyDescent="0.3">
      <c r="A99" s="4" t="s">
        <v>1035</v>
      </c>
      <c r="B99" s="5">
        <v>66.074853829909003</v>
      </c>
      <c r="C99" s="5">
        <v>65.245675528419994</v>
      </c>
      <c r="D99" s="5">
        <v>69.273735512770998</v>
      </c>
      <c r="E99">
        <v>74.3</v>
      </c>
      <c r="F99">
        <v>89.4</v>
      </c>
      <c r="G99">
        <v>90.8</v>
      </c>
      <c r="H99">
        <v>102.4</v>
      </c>
      <c r="I99">
        <v>106.3</v>
      </c>
      <c r="J99">
        <v>113.2</v>
      </c>
      <c r="K99">
        <v>198.6</v>
      </c>
      <c r="L99">
        <v>97.1</v>
      </c>
      <c r="M99">
        <v>111.7</v>
      </c>
    </row>
    <row r="100" spans="1:13" x14ac:dyDescent="0.3">
      <c r="A100" s="4" t="s">
        <v>1181</v>
      </c>
      <c r="B100" s="5">
        <v>69.498403154027002</v>
      </c>
      <c r="C100" s="5">
        <v>70.132317289686995</v>
      </c>
      <c r="D100" s="5">
        <v>73.415726810276993</v>
      </c>
      <c r="E100">
        <v>78.599999999999994</v>
      </c>
      <c r="F100">
        <v>81</v>
      </c>
      <c r="G100">
        <v>77.900000000000006</v>
      </c>
      <c r="H100">
        <v>103.6</v>
      </c>
      <c r="I100">
        <v>102.3</v>
      </c>
      <c r="J100">
        <v>105.4</v>
      </c>
      <c r="K100">
        <v>184.8</v>
      </c>
      <c r="L100">
        <v>109.8</v>
      </c>
      <c r="M100">
        <v>106.7</v>
      </c>
    </row>
    <row r="101" spans="1:13" x14ac:dyDescent="0.3">
      <c r="A101" s="4" t="s">
        <v>1273</v>
      </c>
      <c r="B101" s="5">
        <v>79.070249692733995</v>
      </c>
      <c r="C101" s="5">
        <v>78.545571928469002</v>
      </c>
      <c r="D101" s="5">
        <v>82.116710020335006</v>
      </c>
      <c r="E101">
        <v>74.2</v>
      </c>
      <c r="F101">
        <v>74.5</v>
      </c>
      <c r="G101">
        <v>85.1</v>
      </c>
      <c r="H101">
        <v>98.6</v>
      </c>
      <c r="I101">
        <v>88.2</v>
      </c>
      <c r="J101">
        <v>100.2</v>
      </c>
      <c r="K101">
        <v>175.7</v>
      </c>
      <c r="L101">
        <v>106.1</v>
      </c>
      <c r="M101">
        <v>98.1</v>
      </c>
    </row>
    <row r="102" spans="1:13" x14ac:dyDescent="0.3">
      <c r="A102" s="4" t="s">
        <v>1321</v>
      </c>
      <c r="B102" s="5">
        <v>45.056316084716002</v>
      </c>
      <c r="C102" s="5">
        <v>46.628660230973999</v>
      </c>
      <c r="D102" s="5">
        <v>47.31593053812</v>
      </c>
      <c r="E102">
        <v>77.2</v>
      </c>
      <c r="F102">
        <v>88.6</v>
      </c>
      <c r="G102">
        <v>76.2</v>
      </c>
      <c r="H102">
        <v>93.9</v>
      </c>
      <c r="I102">
        <v>101.9</v>
      </c>
      <c r="J102">
        <v>82.3</v>
      </c>
      <c r="K102">
        <v>144.30000000000001</v>
      </c>
      <c r="L102">
        <v>111.6</v>
      </c>
      <c r="M102">
        <v>118.7</v>
      </c>
    </row>
    <row r="103" spans="1:13" x14ac:dyDescent="0.3">
      <c r="A103" s="4" t="s">
        <v>1179</v>
      </c>
      <c r="B103" s="5">
        <v>72.357572061983007</v>
      </c>
      <c r="C103" s="5">
        <v>72.996786997024003</v>
      </c>
      <c r="D103" s="5">
        <v>73.541145590529993</v>
      </c>
      <c r="E103">
        <v>66.900000000000006</v>
      </c>
      <c r="F103">
        <v>73.099999999999994</v>
      </c>
      <c r="G103">
        <v>74.599999999999994</v>
      </c>
      <c r="H103">
        <v>91</v>
      </c>
      <c r="I103">
        <v>97.4</v>
      </c>
      <c r="J103">
        <v>100.7</v>
      </c>
      <c r="K103">
        <v>176.7</v>
      </c>
      <c r="L103">
        <v>94.4</v>
      </c>
      <c r="M103">
        <v>100.5</v>
      </c>
    </row>
    <row r="104" spans="1:13" x14ac:dyDescent="0.3">
      <c r="A104" s="4" t="s">
        <v>1075</v>
      </c>
      <c r="B104" s="5">
        <v>76.521435780689998</v>
      </c>
      <c r="C104" s="5">
        <v>74.492792899928006</v>
      </c>
      <c r="D104" s="5">
        <v>78.043655060727005</v>
      </c>
      <c r="E104">
        <v>73.900000000000006</v>
      </c>
      <c r="F104">
        <v>71.099999999999994</v>
      </c>
      <c r="G104">
        <v>91.7</v>
      </c>
      <c r="H104">
        <v>95</v>
      </c>
      <c r="I104">
        <v>96.8</v>
      </c>
      <c r="J104">
        <v>101.4</v>
      </c>
      <c r="K104">
        <v>177.9</v>
      </c>
      <c r="L104">
        <v>92.8</v>
      </c>
      <c r="M104">
        <v>96.7</v>
      </c>
    </row>
    <row r="105" spans="1:13" x14ac:dyDescent="0.3">
      <c r="A105" s="4" t="s">
        <v>963</v>
      </c>
      <c r="B105" s="5">
        <v>73.789394377373</v>
      </c>
      <c r="C105" s="5">
        <v>72.311198787143994</v>
      </c>
      <c r="D105" s="5">
        <v>75.486384212952998</v>
      </c>
      <c r="E105">
        <v>90.6</v>
      </c>
      <c r="F105">
        <v>93.9</v>
      </c>
      <c r="G105">
        <v>90</v>
      </c>
      <c r="H105">
        <v>130.19999999999999</v>
      </c>
      <c r="I105">
        <v>117.1</v>
      </c>
      <c r="J105">
        <v>115.2</v>
      </c>
      <c r="K105">
        <v>202</v>
      </c>
      <c r="L105">
        <v>139.6</v>
      </c>
      <c r="M105">
        <v>123.5</v>
      </c>
    </row>
    <row r="106" spans="1:13" x14ac:dyDescent="0.3">
      <c r="A106" s="4" t="s">
        <v>1158</v>
      </c>
      <c r="B106" s="5">
        <v>89.460372610121993</v>
      </c>
      <c r="C106" s="5">
        <v>91.068489965495004</v>
      </c>
      <c r="D106" s="5">
        <v>92.155374673647003</v>
      </c>
      <c r="E106">
        <v>91.8</v>
      </c>
      <c r="F106">
        <v>89.8</v>
      </c>
      <c r="G106">
        <v>91.9</v>
      </c>
      <c r="H106">
        <v>110.6</v>
      </c>
      <c r="I106">
        <v>107</v>
      </c>
      <c r="J106">
        <v>111</v>
      </c>
      <c r="K106">
        <v>194.7</v>
      </c>
      <c r="L106">
        <v>113.3</v>
      </c>
      <c r="M106">
        <v>108.1</v>
      </c>
    </row>
    <row r="107" spans="1:13" x14ac:dyDescent="0.3">
      <c r="A107" s="4" t="s">
        <v>697</v>
      </c>
      <c r="B107" s="5">
        <v>79.2487005272</v>
      </c>
      <c r="C107" s="5">
        <v>79.787025470261</v>
      </c>
      <c r="D107" s="5">
        <v>80.125099925361994</v>
      </c>
      <c r="E107">
        <v>78.5</v>
      </c>
      <c r="F107">
        <v>76.099999999999994</v>
      </c>
      <c r="G107">
        <v>79.599999999999994</v>
      </c>
      <c r="H107">
        <v>99.4</v>
      </c>
      <c r="I107">
        <v>93.9</v>
      </c>
      <c r="J107">
        <v>95.4</v>
      </c>
      <c r="K107">
        <v>167.3</v>
      </c>
      <c r="L107">
        <v>107.9</v>
      </c>
      <c r="M107">
        <v>101.2</v>
      </c>
    </row>
    <row r="108" spans="1:13" x14ac:dyDescent="0.3">
      <c r="A108" s="4" t="s">
        <v>1297</v>
      </c>
      <c r="B108" s="5">
        <v>79.758043303413999</v>
      </c>
      <c r="C108" s="5">
        <v>80.336261432485003</v>
      </c>
      <c r="D108" s="5">
        <v>79.068592597860999</v>
      </c>
      <c r="E108">
        <v>70.900000000000006</v>
      </c>
      <c r="F108">
        <v>77</v>
      </c>
      <c r="G108">
        <v>77.5</v>
      </c>
      <c r="H108">
        <v>100</v>
      </c>
      <c r="I108">
        <v>95.1</v>
      </c>
      <c r="J108">
        <v>102.4</v>
      </c>
      <c r="K108">
        <v>179.7</v>
      </c>
      <c r="L108">
        <v>98.1</v>
      </c>
      <c r="M108">
        <v>102.3</v>
      </c>
    </row>
    <row r="109" spans="1:13" x14ac:dyDescent="0.3">
      <c r="A109" s="4" t="s">
        <v>1263</v>
      </c>
      <c r="B109" s="5">
        <v>82.911808189518993</v>
      </c>
      <c r="C109" s="5">
        <v>82.131457878804994</v>
      </c>
      <c r="D109" s="5">
        <v>85.244889803884007</v>
      </c>
      <c r="E109">
        <v>78.5</v>
      </c>
      <c r="F109">
        <v>78.900000000000006</v>
      </c>
      <c r="G109">
        <v>85.2</v>
      </c>
      <c r="H109">
        <v>100.5</v>
      </c>
      <c r="I109">
        <v>97.2</v>
      </c>
      <c r="J109">
        <v>104.6</v>
      </c>
      <c r="K109">
        <v>183.5</v>
      </c>
      <c r="L109">
        <v>109.2</v>
      </c>
      <c r="M109">
        <v>105.1</v>
      </c>
    </row>
    <row r="110" spans="1:13" x14ac:dyDescent="0.3">
      <c r="A110" s="4" t="s">
        <v>1146</v>
      </c>
      <c r="B110" s="5">
        <v>88.251293109870005</v>
      </c>
      <c r="C110" s="5">
        <v>86.805694885262</v>
      </c>
      <c r="D110" s="5">
        <v>90.393146716239997</v>
      </c>
      <c r="E110">
        <v>87.1</v>
      </c>
      <c r="F110">
        <v>92.2</v>
      </c>
      <c r="G110">
        <v>94</v>
      </c>
      <c r="H110">
        <v>100</v>
      </c>
      <c r="I110">
        <v>94.4</v>
      </c>
      <c r="J110">
        <v>94</v>
      </c>
      <c r="K110">
        <v>164.9</v>
      </c>
      <c r="L110">
        <v>113</v>
      </c>
      <c r="M110">
        <v>107.4</v>
      </c>
    </row>
    <row r="111" spans="1:13" x14ac:dyDescent="0.3">
      <c r="A111" s="4" t="s">
        <v>1103</v>
      </c>
      <c r="B111" s="5">
        <v>85.390318064764003</v>
      </c>
      <c r="C111" s="5">
        <v>87.273846110055004</v>
      </c>
      <c r="D111" s="5">
        <v>87.176132623718999</v>
      </c>
      <c r="E111">
        <v>85.7</v>
      </c>
      <c r="F111">
        <v>82.2</v>
      </c>
      <c r="G111">
        <v>92.5</v>
      </c>
      <c r="H111">
        <v>100.3</v>
      </c>
      <c r="I111">
        <v>94.8</v>
      </c>
      <c r="J111">
        <v>102.9</v>
      </c>
      <c r="K111">
        <v>180.6</v>
      </c>
      <c r="L111">
        <v>102</v>
      </c>
      <c r="M111">
        <v>92.2</v>
      </c>
    </row>
    <row r="112" spans="1:13" x14ac:dyDescent="0.3">
      <c r="A112" s="4" t="s">
        <v>1120</v>
      </c>
      <c r="B112" s="5">
        <v>80.356367842024</v>
      </c>
      <c r="C112" s="5">
        <v>78.742041985426994</v>
      </c>
      <c r="D112" s="5">
        <v>81.975786267545999</v>
      </c>
      <c r="E112">
        <v>90.2</v>
      </c>
      <c r="F112">
        <v>91.3</v>
      </c>
      <c r="G112">
        <v>93.1</v>
      </c>
      <c r="H112">
        <v>104</v>
      </c>
      <c r="I112">
        <v>92.5</v>
      </c>
      <c r="J112">
        <v>99.6</v>
      </c>
      <c r="K112">
        <v>174.8</v>
      </c>
      <c r="L112">
        <v>107.6</v>
      </c>
      <c r="M112">
        <v>97.7</v>
      </c>
    </row>
    <row r="113" spans="1:13" x14ac:dyDescent="0.3">
      <c r="A113" s="4" t="s">
        <v>1214</v>
      </c>
      <c r="B113" s="5">
        <v>53.152736137033003</v>
      </c>
      <c r="C113" s="5">
        <v>53.744033088750001</v>
      </c>
      <c r="D113" s="5">
        <v>55.485065077401998</v>
      </c>
      <c r="E113">
        <v>75.8</v>
      </c>
      <c r="F113">
        <v>79.3</v>
      </c>
      <c r="G113">
        <v>80.599999999999994</v>
      </c>
      <c r="H113">
        <v>99.5</v>
      </c>
      <c r="I113">
        <v>90.3</v>
      </c>
      <c r="J113">
        <v>92.3</v>
      </c>
      <c r="K113">
        <v>162</v>
      </c>
      <c r="L113">
        <v>106.6</v>
      </c>
      <c r="M113">
        <v>102.3</v>
      </c>
    </row>
    <row r="114" spans="1:13" x14ac:dyDescent="0.3">
      <c r="A114" s="4" t="s">
        <v>1313</v>
      </c>
      <c r="B114" s="5">
        <v>52.056155674869999</v>
      </c>
      <c r="C114" s="5">
        <v>52.053962952131997</v>
      </c>
      <c r="D114" s="5">
        <v>52.835218233250998</v>
      </c>
      <c r="E114">
        <v>74.3</v>
      </c>
      <c r="F114">
        <v>80.400000000000006</v>
      </c>
      <c r="G114">
        <v>80.5</v>
      </c>
      <c r="H114">
        <v>87</v>
      </c>
      <c r="I114">
        <v>89.7</v>
      </c>
      <c r="J114">
        <v>93.2</v>
      </c>
      <c r="K114">
        <v>163.5</v>
      </c>
      <c r="L114">
        <v>84.2</v>
      </c>
      <c r="M114">
        <v>95.4</v>
      </c>
    </row>
    <row r="115" spans="1:13" x14ac:dyDescent="0.3">
      <c r="A115" s="4" t="s">
        <v>1316</v>
      </c>
      <c r="B115" s="5">
        <v>50.882763532582999</v>
      </c>
      <c r="C115" s="5">
        <v>53.423722973210999</v>
      </c>
      <c r="D115" s="5">
        <v>52.402164435263003</v>
      </c>
      <c r="E115">
        <v>78.099999999999994</v>
      </c>
      <c r="F115">
        <v>79.900000000000006</v>
      </c>
      <c r="G115">
        <v>80.7</v>
      </c>
      <c r="H115">
        <v>85.2</v>
      </c>
      <c r="I115">
        <v>93.4</v>
      </c>
      <c r="J115">
        <v>90.4</v>
      </c>
      <c r="K115">
        <v>158.6</v>
      </c>
      <c r="L115">
        <v>87.4</v>
      </c>
      <c r="M115">
        <v>103.9</v>
      </c>
    </row>
    <row r="116" spans="1:13" x14ac:dyDescent="0.3">
      <c r="A116" s="4" t="s">
        <v>1314</v>
      </c>
      <c r="B116" s="5">
        <v>49.392060481374997</v>
      </c>
      <c r="C116" s="5">
        <v>50.674408084424002</v>
      </c>
      <c r="D116" s="5">
        <v>50.673721293158998</v>
      </c>
      <c r="E116">
        <v>70.3</v>
      </c>
      <c r="F116">
        <v>65.3</v>
      </c>
      <c r="G116">
        <v>70.900000000000006</v>
      </c>
      <c r="H116">
        <v>81</v>
      </c>
      <c r="I116">
        <v>77.3</v>
      </c>
      <c r="J116">
        <v>81</v>
      </c>
      <c r="K116">
        <v>142.1</v>
      </c>
      <c r="L116">
        <v>88.4</v>
      </c>
      <c r="M116">
        <v>85.1</v>
      </c>
    </row>
    <row r="117" spans="1:13" x14ac:dyDescent="0.3">
      <c r="A117" s="4" t="s">
        <v>1318</v>
      </c>
      <c r="B117" s="5">
        <v>73.389386308824001</v>
      </c>
      <c r="C117" s="5">
        <v>72.384566669258007</v>
      </c>
      <c r="D117" s="5">
        <v>76.117390571106</v>
      </c>
      <c r="E117">
        <v>76.3</v>
      </c>
      <c r="F117">
        <v>72.099999999999994</v>
      </c>
      <c r="G117">
        <v>68.3</v>
      </c>
      <c r="H117">
        <v>88.3</v>
      </c>
      <c r="I117">
        <v>89</v>
      </c>
      <c r="J117">
        <v>76.599999999999994</v>
      </c>
      <c r="K117">
        <v>134.4</v>
      </c>
      <c r="L117">
        <v>87.4</v>
      </c>
      <c r="M117">
        <v>91.2</v>
      </c>
    </row>
    <row r="118" spans="1:13" x14ac:dyDescent="0.3">
      <c r="A118" s="4" t="s">
        <v>1317</v>
      </c>
      <c r="B118" s="5">
        <v>60.985759998047001</v>
      </c>
      <c r="C118" s="5">
        <v>63.429487882596</v>
      </c>
      <c r="D118" s="5">
        <v>81.196491854138998</v>
      </c>
      <c r="E118">
        <v>71.400000000000006</v>
      </c>
      <c r="F118">
        <v>81.2</v>
      </c>
      <c r="G118">
        <v>77.3</v>
      </c>
      <c r="H118">
        <v>91.2</v>
      </c>
      <c r="I118">
        <v>87.4</v>
      </c>
      <c r="J118">
        <v>82.1</v>
      </c>
      <c r="K118">
        <v>144.1</v>
      </c>
      <c r="L118">
        <v>90.4</v>
      </c>
      <c r="M118">
        <v>93.2</v>
      </c>
    </row>
    <row r="119" spans="1:13" x14ac:dyDescent="0.3">
      <c r="A119" s="4" t="s">
        <v>569</v>
      </c>
      <c r="B119" s="5">
        <v>80.259689933754998</v>
      </c>
      <c r="C119" s="5">
        <v>79.587630861315006</v>
      </c>
      <c r="D119" s="5">
        <v>81.305572470559994</v>
      </c>
      <c r="E119" t="e">
        <v>#N/A</v>
      </c>
      <c r="F119" t="e">
        <v>#N/A</v>
      </c>
      <c r="G119" t="e">
        <v>#N/A</v>
      </c>
      <c r="H119" t="e">
        <v>#N/A</v>
      </c>
      <c r="I119" t="e">
        <v>#N/A</v>
      </c>
      <c r="J119" t="e">
        <v>#N/A</v>
      </c>
      <c r="K119" t="e">
        <v>#N/A</v>
      </c>
      <c r="L119" t="e">
        <v>#N/A</v>
      </c>
      <c r="M119" t="e">
        <v>#N/A</v>
      </c>
    </row>
    <row r="120" spans="1:13" x14ac:dyDescent="0.3">
      <c r="A120" s="4" t="s">
        <v>570</v>
      </c>
      <c r="B120" s="5">
        <v>79.862136231939999</v>
      </c>
      <c r="C120" s="5">
        <v>79.602925328447</v>
      </c>
      <c r="D120" s="5">
        <v>79.057467322966005</v>
      </c>
      <c r="E120" t="e">
        <v>#N/A</v>
      </c>
      <c r="F120" t="e">
        <v>#N/A</v>
      </c>
      <c r="G120" t="e">
        <v>#N/A</v>
      </c>
      <c r="H120" t="e">
        <v>#N/A</v>
      </c>
      <c r="I120" t="e">
        <v>#N/A</v>
      </c>
      <c r="J120" t="e">
        <v>#N/A</v>
      </c>
      <c r="K120" t="e">
        <v>#N/A</v>
      </c>
      <c r="L120" t="e">
        <v>#N/A</v>
      </c>
      <c r="M120" t="e">
        <v>#N/A</v>
      </c>
    </row>
    <row r="121" spans="1:13" x14ac:dyDescent="0.3">
      <c r="A121" s="4" t="s">
        <v>571</v>
      </c>
      <c r="B121" s="5">
        <v>81.046373628525004</v>
      </c>
      <c r="C121" s="5">
        <v>82.048336103641006</v>
      </c>
      <c r="D121" s="5">
        <v>74.234191193694002</v>
      </c>
      <c r="E121" t="e">
        <v>#N/A</v>
      </c>
      <c r="F121" t="e">
        <v>#N/A</v>
      </c>
      <c r="G121" t="e">
        <v>#N/A</v>
      </c>
      <c r="H121" t="e">
        <v>#N/A</v>
      </c>
      <c r="I121" t="e">
        <v>#N/A</v>
      </c>
      <c r="J121" t="e">
        <v>#N/A</v>
      </c>
      <c r="K121" t="e">
        <v>#N/A</v>
      </c>
      <c r="L121" t="e">
        <v>#N/A</v>
      </c>
      <c r="M121" t="e">
        <v>#N/A</v>
      </c>
    </row>
    <row r="122" spans="1:13" x14ac:dyDescent="0.3">
      <c r="A122" s="4" t="s">
        <v>983</v>
      </c>
      <c r="B122" s="5">
        <v>75.511848919296</v>
      </c>
      <c r="C122" s="5">
        <v>77.905602706937998</v>
      </c>
      <c r="D122" s="5">
        <v>78.895588613182994</v>
      </c>
      <c r="E122">
        <v>85.8</v>
      </c>
      <c r="F122">
        <v>86.4</v>
      </c>
      <c r="G122">
        <v>87.2</v>
      </c>
      <c r="H122">
        <v>109.5</v>
      </c>
      <c r="I122">
        <v>105.3</v>
      </c>
      <c r="J122">
        <v>108.8</v>
      </c>
      <c r="K122">
        <v>190.9</v>
      </c>
      <c r="L122">
        <v>118.9</v>
      </c>
      <c r="M122">
        <v>118.4</v>
      </c>
    </row>
    <row r="123" spans="1:13" x14ac:dyDescent="0.3">
      <c r="A123" s="4" t="s">
        <v>1008</v>
      </c>
      <c r="B123" s="5">
        <v>69.153723469924998</v>
      </c>
      <c r="C123" s="5">
        <v>68.384942203923998</v>
      </c>
      <c r="D123" s="5">
        <v>69.285669457302006</v>
      </c>
      <c r="E123">
        <v>81</v>
      </c>
      <c r="F123">
        <v>81.900000000000006</v>
      </c>
      <c r="G123">
        <v>85.3</v>
      </c>
      <c r="H123">
        <v>99.1</v>
      </c>
      <c r="I123">
        <v>91.9</v>
      </c>
      <c r="J123">
        <v>97.5</v>
      </c>
      <c r="K123">
        <v>171.1</v>
      </c>
      <c r="L123">
        <v>98.9</v>
      </c>
      <c r="M123">
        <v>93.2</v>
      </c>
    </row>
    <row r="124" spans="1:13" x14ac:dyDescent="0.3">
      <c r="A124" s="4" t="s">
        <v>1007</v>
      </c>
      <c r="B124" s="5">
        <v>64.663106002890999</v>
      </c>
      <c r="C124" s="5">
        <v>57.964651957785001</v>
      </c>
      <c r="D124" s="5">
        <v>59.345469090022</v>
      </c>
      <c r="E124">
        <v>84.2</v>
      </c>
      <c r="F124">
        <v>82.7</v>
      </c>
      <c r="G124">
        <v>92.7</v>
      </c>
      <c r="H124">
        <v>94.4</v>
      </c>
      <c r="I124">
        <v>88.3</v>
      </c>
      <c r="J124">
        <v>98.7</v>
      </c>
      <c r="K124">
        <v>173.2</v>
      </c>
      <c r="L124">
        <v>94.6</v>
      </c>
      <c r="M124">
        <v>93.7</v>
      </c>
    </row>
    <row r="125" spans="1:13" x14ac:dyDescent="0.3">
      <c r="A125" s="4" t="s">
        <v>1082</v>
      </c>
      <c r="B125" s="5">
        <v>83.065805079430007</v>
      </c>
      <c r="C125" s="5">
        <v>84.640038116740996</v>
      </c>
      <c r="D125" s="5">
        <v>84.521396122287001</v>
      </c>
      <c r="E125">
        <v>95.4</v>
      </c>
      <c r="F125">
        <v>94.9</v>
      </c>
      <c r="G125">
        <v>96.6</v>
      </c>
      <c r="H125">
        <v>121</v>
      </c>
      <c r="I125">
        <v>116.5</v>
      </c>
      <c r="J125">
        <v>115.7</v>
      </c>
      <c r="K125">
        <v>203</v>
      </c>
      <c r="L125">
        <v>139.6</v>
      </c>
      <c r="M125">
        <v>135.4</v>
      </c>
    </row>
    <row r="126" spans="1:13" x14ac:dyDescent="0.3">
      <c r="A126" s="4" t="s">
        <v>1359</v>
      </c>
      <c r="B126" s="5">
        <v>19.381313114642001</v>
      </c>
      <c r="C126" s="5">
        <v>17.211811805019</v>
      </c>
      <c r="D126" s="5">
        <v>14.541320635996</v>
      </c>
      <c r="E126">
        <v>64.5</v>
      </c>
      <c r="F126">
        <v>62.1</v>
      </c>
      <c r="G126">
        <v>81.599999999999994</v>
      </c>
      <c r="H126">
        <v>75.099999999999994</v>
      </c>
      <c r="I126">
        <v>68.900000000000006</v>
      </c>
      <c r="J126">
        <v>83.1</v>
      </c>
      <c r="K126">
        <v>145.80000000000001</v>
      </c>
      <c r="L126">
        <v>63.2</v>
      </c>
      <c r="M126">
        <v>55.7</v>
      </c>
    </row>
    <row r="127" spans="1:13" x14ac:dyDescent="0.3">
      <c r="A127" s="4" t="s">
        <v>1335</v>
      </c>
      <c r="B127" s="5">
        <v>54.910902641077001</v>
      </c>
      <c r="C127" s="5">
        <v>70.618515833363006</v>
      </c>
      <c r="D127" s="5">
        <v>72.136338078386004</v>
      </c>
      <c r="E127">
        <v>75.599999999999994</v>
      </c>
      <c r="F127">
        <v>79</v>
      </c>
      <c r="G127">
        <v>90.3</v>
      </c>
      <c r="H127">
        <v>89.6</v>
      </c>
      <c r="I127">
        <v>90.5</v>
      </c>
      <c r="J127">
        <v>108.3</v>
      </c>
      <c r="K127">
        <v>189.9</v>
      </c>
      <c r="L127">
        <v>87.2</v>
      </c>
      <c r="M127">
        <v>90.2</v>
      </c>
    </row>
    <row r="128" spans="1:13" x14ac:dyDescent="0.3">
      <c r="A128" s="4" t="s">
        <v>1334</v>
      </c>
      <c r="B128" s="5">
        <v>24.578920738164999</v>
      </c>
      <c r="C128" s="5">
        <v>24.997622284647001</v>
      </c>
      <c r="D128" s="5">
        <v>27.675913453191999</v>
      </c>
      <c r="E128">
        <v>60.2</v>
      </c>
      <c r="F128">
        <v>71.400000000000006</v>
      </c>
      <c r="G128">
        <v>73</v>
      </c>
      <c r="H128">
        <v>84.5</v>
      </c>
      <c r="I128">
        <v>92.4</v>
      </c>
      <c r="J128">
        <v>85.4</v>
      </c>
      <c r="K128">
        <v>149.80000000000001</v>
      </c>
      <c r="L128">
        <v>65.400000000000006</v>
      </c>
      <c r="M128">
        <v>73.7</v>
      </c>
    </row>
    <row r="129" spans="1:13" x14ac:dyDescent="0.3">
      <c r="A129" s="4" t="s">
        <v>1130</v>
      </c>
      <c r="B129" s="5">
        <v>76.696015808390996</v>
      </c>
      <c r="C129" s="5">
        <v>78.341009326595994</v>
      </c>
      <c r="D129" s="5">
        <v>77.433642304341006</v>
      </c>
      <c r="E129">
        <v>92.5</v>
      </c>
      <c r="F129">
        <v>92.7</v>
      </c>
      <c r="G129">
        <v>92.7</v>
      </c>
      <c r="H129">
        <v>107</v>
      </c>
      <c r="I129">
        <v>103.9</v>
      </c>
      <c r="J129">
        <v>101.7</v>
      </c>
      <c r="K129">
        <v>178.5</v>
      </c>
      <c r="L129">
        <v>111.4</v>
      </c>
      <c r="M129">
        <v>109.3</v>
      </c>
    </row>
    <row r="130" spans="1:13" x14ac:dyDescent="0.3">
      <c r="A130" s="4" t="s">
        <v>1155</v>
      </c>
      <c r="B130" s="5">
        <v>82.505975517042003</v>
      </c>
      <c r="C130" s="5">
        <v>83.287486581528995</v>
      </c>
      <c r="D130" s="5">
        <v>86.592339292879004</v>
      </c>
      <c r="E130">
        <v>93.4</v>
      </c>
      <c r="F130">
        <v>91.2</v>
      </c>
      <c r="G130">
        <v>92.6</v>
      </c>
      <c r="H130">
        <v>111.9</v>
      </c>
      <c r="I130">
        <v>106.1</v>
      </c>
      <c r="J130">
        <v>113.5</v>
      </c>
      <c r="K130">
        <v>199.1</v>
      </c>
      <c r="L130">
        <v>121</v>
      </c>
      <c r="M130">
        <v>117.5</v>
      </c>
    </row>
    <row r="131" spans="1:13" x14ac:dyDescent="0.3">
      <c r="A131" s="4" t="s">
        <v>1261</v>
      </c>
      <c r="B131" s="5">
        <v>78.551738560592</v>
      </c>
      <c r="C131" s="5">
        <v>79.507543728385002</v>
      </c>
      <c r="D131" s="5">
        <v>79.691643889044002</v>
      </c>
      <c r="E131">
        <v>79</v>
      </c>
      <c r="F131">
        <v>84.1</v>
      </c>
      <c r="G131">
        <v>87.5</v>
      </c>
      <c r="H131">
        <v>108.6</v>
      </c>
      <c r="I131">
        <v>106.8</v>
      </c>
      <c r="J131">
        <v>107.6</v>
      </c>
      <c r="K131">
        <v>188.8</v>
      </c>
      <c r="L131">
        <v>115</v>
      </c>
      <c r="M131">
        <v>119.1</v>
      </c>
    </row>
    <row r="132" spans="1:13" x14ac:dyDescent="0.3">
      <c r="A132" s="4" t="s">
        <v>1108</v>
      </c>
      <c r="B132" s="5">
        <v>84.981622171222</v>
      </c>
      <c r="C132" s="5">
        <v>85.058109257705993</v>
      </c>
      <c r="D132" s="5">
        <v>86.913638043410998</v>
      </c>
      <c r="E132">
        <v>79.7</v>
      </c>
      <c r="F132">
        <v>89.5</v>
      </c>
      <c r="G132">
        <v>93</v>
      </c>
      <c r="H132">
        <v>91.4</v>
      </c>
      <c r="I132">
        <v>98.4</v>
      </c>
      <c r="J132">
        <v>93.1</v>
      </c>
      <c r="K132">
        <v>163.30000000000001</v>
      </c>
      <c r="L132">
        <v>101.8</v>
      </c>
      <c r="M132">
        <v>111.6</v>
      </c>
    </row>
    <row r="133" spans="1:13" x14ac:dyDescent="0.3">
      <c r="A133" s="4" t="s">
        <v>1138</v>
      </c>
      <c r="B133" s="5">
        <v>83.708799526966004</v>
      </c>
      <c r="C133" s="5">
        <v>83.891622779551994</v>
      </c>
      <c r="D133" s="5">
        <v>83.990227491482997</v>
      </c>
      <c r="E133">
        <v>95.9</v>
      </c>
      <c r="F133">
        <v>97.3</v>
      </c>
      <c r="G133">
        <v>95.2</v>
      </c>
      <c r="H133">
        <v>104.2</v>
      </c>
      <c r="I133">
        <v>116</v>
      </c>
      <c r="J133">
        <v>95.7</v>
      </c>
      <c r="K133">
        <v>167.9</v>
      </c>
      <c r="L133">
        <v>110.9</v>
      </c>
      <c r="M133">
        <v>179.5</v>
      </c>
    </row>
    <row r="134" spans="1:13" x14ac:dyDescent="0.3">
      <c r="A134" s="4" t="s">
        <v>1322</v>
      </c>
      <c r="B134" s="5">
        <v>45.732935434592001</v>
      </c>
      <c r="C134" s="5">
        <v>45.434640363222002</v>
      </c>
      <c r="D134" s="5">
        <v>47.124832082841003</v>
      </c>
      <c r="E134">
        <v>79.900000000000006</v>
      </c>
      <c r="F134">
        <v>80.2</v>
      </c>
      <c r="G134">
        <v>84.7</v>
      </c>
      <c r="H134">
        <v>82.9</v>
      </c>
      <c r="I134">
        <v>89</v>
      </c>
      <c r="J134">
        <v>87.6</v>
      </c>
      <c r="K134">
        <v>153.6</v>
      </c>
      <c r="L134">
        <v>91.8</v>
      </c>
      <c r="M134">
        <v>98.3</v>
      </c>
    </row>
    <row r="135" spans="1:13" x14ac:dyDescent="0.3">
      <c r="A135" s="4" t="s">
        <v>1011</v>
      </c>
      <c r="B135" s="5">
        <v>61.782827823676001</v>
      </c>
      <c r="C135" s="5">
        <v>56.275463718272</v>
      </c>
      <c r="D135" s="5">
        <v>57.592155160083003</v>
      </c>
      <c r="E135">
        <v>85.5</v>
      </c>
      <c r="F135">
        <v>91.9</v>
      </c>
      <c r="G135">
        <v>90.4</v>
      </c>
      <c r="H135">
        <v>98.2</v>
      </c>
      <c r="I135">
        <v>97</v>
      </c>
      <c r="J135">
        <v>96.4</v>
      </c>
      <c r="K135">
        <v>169.2</v>
      </c>
      <c r="L135">
        <v>98.2</v>
      </c>
      <c r="M135">
        <v>104.6</v>
      </c>
    </row>
    <row r="136" spans="1:13" x14ac:dyDescent="0.3">
      <c r="A136" s="4" t="s">
        <v>1206</v>
      </c>
      <c r="B136" s="5">
        <v>78.394052518912005</v>
      </c>
      <c r="C136" s="5">
        <v>78.781312041012001</v>
      </c>
      <c r="D136" s="5">
        <v>80.591287619240006</v>
      </c>
      <c r="E136">
        <v>93</v>
      </c>
      <c r="F136">
        <v>86.9</v>
      </c>
      <c r="G136">
        <v>85.1</v>
      </c>
      <c r="H136">
        <v>115.2</v>
      </c>
      <c r="I136">
        <v>106.5</v>
      </c>
      <c r="J136">
        <v>102.5</v>
      </c>
      <c r="K136">
        <v>179.9</v>
      </c>
      <c r="L136">
        <v>139.9</v>
      </c>
      <c r="M136">
        <v>117.9</v>
      </c>
    </row>
    <row r="137" spans="1:13" x14ac:dyDescent="0.3">
      <c r="A137" s="4" t="s">
        <v>1199</v>
      </c>
      <c r="B137" s="5">
        <v>72.408751536734002</v>
      </c>
      <c r="C137" s="5">
        <v>70.902950024188002</v>
      </c>
      <c r="D137" s="5">
        <v>69.971237448658997</v>
      </c>
      <c r="E137">
        <v>68.099999999999994</v>
      </c>
      <c r="F137">
        <v>80.900000000000006</v>
      </c>
      <c r="G137">
        <v>87.2</v>
      </c>
      <c r="H137">
        <v>89.8</v>
      </c>
      <c r="I137">
        <v>96</v>
      </c>
      <c r="J137">
        <v>99.4</v>
      </c>
      <c r="K137">
        <v>174.4</v>
      </c>
      <c r="L137">
        <v>91.6</v>
      </c>
      <c r="M137">
        <v>98.2</v>
      </c>
    </row>
    <row r="138" spans="1:13" x14ac:dyDescent="0.3">
      <c r="A138" s="4" t="s">
        <v>1101</v>
      </c>
      <c r="B138" s="5">
        <v>87.62605886918</v>
      </c>
      <c r="C138" s="5">
        <v>87.390128719721005</v>
      </c>
      <c r="D138" s="5">
        <v>88.483402989021002</v>
      </c>
      <c r="E138">
        <v>87.2</v>
      </c>
      <c r="F138">
        <v>85.1</v>
      </c>
      <c r="G138">
        <v>88.7</v>
      </c>
      <c r="H138">
        <v>90.7</v>
      </c>
      <c r="I138">
        <v>91.5</v>
      </c>
      <c r="J138">
        <v>89.2</v>
      </c>
      <c r="K138">
        <v>156.5</v>
      </c>
      <c r="L138">
        <v>96.6</v>
      </c>
      <c r="M138">
        <v>94.9</v>
      </c>
    </row>
    <row r="139" spans="1:13" x14ac:dyDescent="0.3">
      <c r="A139" s="4" t="s">
        <v>1161</v>
      </c>
      <c r="B139" s="5">
        <v>80.236624130248003</v>
      </c>
      <c r="C139" s="5">
        <v>78.785852628200999</v>
      </c>
      <c r="D139" s="5">
        <v>85.280191811053001</v>
      </c>
      <c r="E139">
        <v>84</v>
      </c>
      <c r="F139">
        <v>81.900000000000006</v>
      </c>
      <c r="G139">
        <v>76.8</v>
      </c>
      <c r="H139">
        <v>105.5</v>
      </c>
      <c r="I139">
        <v>99.1</v>
      </c>
      <c r="J139">
        <v>101.6</v>
      </c>
      <c r="K139">
        <v>178.3</v>
      </c>
      <c r="L139">
        <v>104.6</v>
      </c>
      <c r="M139">
        <v>99.4</v>
      </c>
    </row>
    <row r="140" spans="1:13" x14ac:dyDescent="0.3">
      <c r="A140" s="4" t="s">
        <v>1085</v>
      </c>
      <c r="B140" s="5">
        <v>85.625671631808004</v>
      </c>
      <c r="C140" s="5">
        <v>86.026397614800004</v>
      </c>
      <c r="D140" s="5">
        <v>88.480346374034994</v>
      </c>
      <c r="E140">
        <v>85.2</v>
      </c>
      <c r="F140">
        <v>85.2</v>
      </c>
      <c r="G140">
        <v>92.8</v>
      </c>
      <c r="H140">
        <v>106.1</v>
      </c>
      <c r="I140">
        <v>101.6</v>
      </c>
      <c r="J140">
        <v>104.2</v>
      </c>
      <c r="K140">
        <v>182.9</v>
      </c>
      <c r="L140">
        <v>118.9</v>
      </c>
      <c r="M140">
        <v>113.3</v>
      </c>
    </row>
    <row r="141" spans="1:13" x14ac:dyDescent="0.3">
      <c r="A141" s="4" t="s">
        <v>1066</v>
      </c>
      <c r="B141" s="5">
        <v>58.124751730969002</v>
      </c>
      <c r="C141" s="5">
        <v>58.761166490374997</v>
      </c>
      <c r="D141" s="5">
        <v>62.968373148654003</v>
      </c>
      <c r="E141">
        <v>85.4</v>
      </c>
      <c r="F141">
        <v>81.400000000000006</v>
      </c>
      <c r="G141">
        <v>88.7</v>
      </c>
      <c r="H141">
        <v>96.5</v>
      </c>
      <c r="I141">
        <v>86.9</v>
      </c>
      <c r="J141">
        <v>94.6</v>
      </c>
      <c r="K141">
        <v>166</v>
      </c>
      <c r="L141">
        <v>110.7</v>
      </c>
      <c r="M141">
        <v>100.2</v>
      </c>
    </row>
    <row r="142" spans="1:13" x14ac:dyDescent="0.3">
      <c r="A142" s="4" t="s">
        <v>979</v>
      </c>
      <c r="B142" s="5">
        <v>83.215240762777</v>
      </c>
      <c r="C142" s="5">
        <v>80.358250812373001</v>
      </c>
      <c r="D142" s="5">
        <v>81.354005707751</v>
      </c>
      <c r="E142">
        <v>87</v>
      </c>
      <c r="F142">
        <v>93</v>
      </c>
      <c r="G142">
        <v>91.8</v>
      </c>
      <c r="H142">
        <v>118</v>
      </c>
      <c r="I142">
        <v>108.9</v>
      </c>
      <c r="J142">
        <v>111.7</v>
      </c>
      <c r="K142">
        <v>195.9</v>
      </c>
      <c r="L142">
        <v>124.6</v>
      </c>
      <c r="M142">
        <v>123.5</v>
      </c>
    </row>
    <row r="143" spans="1:13" x14ac:dyDescent="0.3">
      <c r="A143" s="4" t="s">
        <v>1212</v>
      </c>
      <c r="B143" s="5">
        <v>77.887946155112004</v>
      </c>
      <c r="C143" s="5">
        <v>77.496819687412994</v>
      </c>
      <c r="D143" s="5">
        <v>76.741706481177999</v>
      </c>
      <c r="E143">
        <v>77.400000000000006</v>
      </c>
      <c r="F143">
        <v>88.3</v>
      </c>
      <c r="G143">
        <v>86</v>
      </c>
      <c r="H143">
        <v>102.2</v>
      </c>
      <c r="I143">
        <v>101.8</v>
      </c>
      <c r="J143">
        <v>100.9</v>
      </c>
      <c r="K143">
        <v>177</v>
      </c>
      <c r="L143">
        <v>107.8</v>
      </c>
      <c r="M143">
        <v>118.4</v>
      </c>
    </row>
    <row r="144" spans="1:13" x14ac:dyDescent="0.3">
      <c r="A144" s="4" t="s">
        <v>1041</v>
      </c>
      <c r="B144" s="5">
        <v>72.124237550184006</v>
      </c>
      <c r="C144" s="5">
        <v>71.506376873175</v>
      </c>
      <c r="D144" s="5">
        <v>73.897517110208</v>
      </c>
      <c r="E144">
        <v>83.6</v>
      </c>
      <c r="F144">
        <v>88.3</v>
      </c>
      <c r="G144">
        <v>86.5</v>
      </c>
      <c r="H144">
        <v>113</v>
      </c>
      <c r="I144">
        <v>110.7</v>
      </c>
      <c r="J144">
        <v>104.5</v>
      </c>
      <c r="K144">
        <v>183.3</v>
      </c>
      <c r="L144">
        <v>109.8</v>
      </c>
      <c r="M144">
        <v>116.2</v>
      </c>
    </row>
    <row r="145" spans="1:13" x14ac:dyDescent="0.3">
      <c r="A145" s="4" t="s">
        <v>1202</v>
      </c>
      <c r="B145" s="5">
        <v>72.561362226171994</v>
      </c>
      <c r="C145" s="5">
        <v>75.028858931970007</v>
      </c>
      <c r="D145" s="5">
        <v>75.271792547973007</v>
      </c>
      <c r="E145">
        <v>83.1</v>
      </c>
      <c r="F145">
        <v>86.5</v>
      </c>
      <c r="G145">
        <v>84.4</v>
      </c>
      <c r="H145">
        <v>98.5</v>
      </c>
      <c r="I145">
        <v>95.5</v>
      </c>
      <c r="J145">
        <v>99.9</v>
      </c>
      <c r="K145">
        <v>175.3</v>
      </c>
      <c r="L145">
        <v>111.5</v>
      </c>
      <c r="M145">
        <v>107.3</v>
      </c>
    </row>
    <row r="146" spans="1:13" x14ac:dyDescent="0.3">
      <c r="A146" s="4" t="s">
        <v>1093</v>
      </c>
      <c r="B146" s="5">
        <v>78.561874817968004</v>
      </c>
      <c r="C146" s="5">
        <v>79.291085419748995</v>
      </c>
      <c r="D146" s="5">
        <v>80.339605801941005</v>
      </c>
      <c r="E146">
        <v>87.3</v>
      </c>
      <c r="F146">
        <v>89.2</v>
      </c>
      <c r="G146">
        <v>91.9</v>
      </c>
      <c r="H146">
        <v>97.9</v>
      </c>
      <c r="I146">
        <v>98.7</v>
      </c>
      <c r="J146">
        <v>96.5</v>
      </c>
      <c r="K146">
        <v>169.3</v>
      </c>
      <c r="L146">
        <v>97.3</v>
      </c>
      <c r="M146">
        <v>99</v>
      </c>
    </row>
    <row r="147" spans="1:13" x14ac:dyDescent="0.3">
      <c r="A147" s="4" t="s">
        <v>1127</v>
      </c>
      <c r="B147" s="5">
        <v>80.642899678716006</v>
      </c>
      <c r="C147" s="5">
        <v>79.159921774178002</v>
      </c>
      <c r="D147" s="5">
        <v>78.218068171175005</v>
      </c>
      <c r="E147">
        <v>92</v>
      </c>
      <c r="F147">
        <v>93.7</v>
      </c>
      <c r="G147">
        <v>94.4</v>
      </c>
      <c r="H147">
        <v>101.5</v>
      </c>
      <c r="I147">
        <v>98.2</v>
      </c>
      <c r="J147">
        <v>100.8</v>
      </c>
      <c r="K147">
        <v>176.9</v>
      </c>
      <c r="L147">
        <v>102.6</v>
      </c>
      <c r="M147">
        <v>104.7</v>
      </c>
    </row>
    <row r="148" spans="1:13" x14ac:dyDescent="0.3">
      <c r="A148" s="4" t="s">
        <v>1349</v>
      </c>
      <c r="B148" s="5">
        <v>61.382021868129002</v>
      </c>
      <c r="C148" s="5">
        <v>61.220136266516</v>
      </c>
      <c r="D148" s="5">
        <v>71.916455299571993</v>
      </c>
      <c r="E148">
        <v>69.2</v>
      </c>
      <c r="F148">
        <v>69.8</v>
      </c>
      <c r="G148">
        <v>71.599999999999994</v>
      </c>
      <c r="H148">
        <v>87.5</v>
      </c>
      <c r="I148">
        <v>75.7</v>
      </c>
      <c r="J148">
        <v>75.400000000000006</v>
      </c>
      <c r="K148">
        <v>132.30000000000001</v>
      </c>
      <c r="L148">
        <v>80.900000000000006</v>
      </c>
      <c r="M148">
        <v>72.599999999999994</v>
      </c>
    </row>
    <row r="149" spans="1:13" x14ac:dyDescent="0.3">
      <c r="A149" s="4" t="s">
        <v>1112</v>
      </c>
      <c r="B149" s="5">
        <v>85.181134591268005</v>
      </c>
      <c r="C149" s="5">
        <v>84.693638610988998</v>
      </c>
      <c r="D149" s="5">
        <v>85.578999056214997</v>
      </c>
      <c r="E149">
        <v>91.6</v>
      </c>
      <c r="F149">
        <v>87.1</v>
      </c>
      <c r="G149">
        <v>96.9</v>
      </c>
      <c r="H149">
        <v>101.3</v>
      </c>
      <c r="I149">
        <v>94.2</v>
      </c>
      <c r="J149">
        <v>98.6</v>
      </c>
      <c r="K149">
        <v>173.1</v>
      </c>
      <c r="L149">
        <v>114.3</v>
      </c>
      <c r="M149">
        <v>102.2</v>
      </c>
    </row>
    <row r="150" spans="1:13" x14ac:dyDescent="0.3">
      <c r="A150" s="4" t="s">
        <v>3430</v>
      </c>
      <c r="B150" s="5">
        <v>51.390054767529001</v>
      </c>
      <c r="C150" s="5">
        <v>54.182553642174</v>
      </c>
      <c r="D150" s="5">
        <v>56.632788934795002</v>
      </c>
      <c r="E150" t="e">
        <v>#N/A</v>
      </c>
      <c r="F150" t="e">
        <v>#N/A</v>
      </c>
      <c r="G150" t="e">
        <v>#N/A</v>
      </c>
      <c r="H150" t="e">
        <v>#N/A</v>
      </c>
      <c r="I150" t="e">
        <v>#N/A</v>
      </c>
      <c r="J150" t="e">
        <v>#N/A</v>
      </c>
      <c r="K150" t="e">
        <v>#N/A</v>
      </c>
      <c r="L150" t="e">
        <v>#N/A</v>
      </c>
      <c r="M150" t="e">
        <v>#N/A</v>
      </c>
    </row>
    <row r="151" spans="1:13" x14ac:dyDescent="0.3">
      <c r="A151" s="4" t="s">
        <v>3433</v>
      </c>
      <c r="B151" s="5">
        <v>53.279897858562997</v>
      </c>
      <c r="C151" s="5">
        <v>52.607816877632999</v>
      </c>
      <c r="D151" s="5">
        <v>52.791593532134002</v>
      </c>
      <c r="E151">
        <v>66.8</v>
      </c>
      <c r="F151">
        <v>69.099999999999994</v>
      </c>
      <c r="G151">
        <v>76</v>
      </c>
      <c r="H151">
        <v>85.1</v>
      </c>
      <c r="I151">
        <v>85.7</v>
      </c>
      <c r="J151">
        <v>93.1</v>
      </c>
      <c r="K151">
        <v>163.30000000000001</v>
      </c>
      <c r="L151">
        <v>81.8</v>
      </c>
      <c r="M151">
        <v>86.8</v>
      </c>
    </row>
    <row r="152" spans="1:13" x14ac:dyDescent="0.3">
      <c r="A152" s="4" t="s">
        <v>1045</v>
      </c>
      <c r="B152" s="5">
        <v>68.684255139425005</v>
      </c>
      <c r="C152" s="5">
        <v>67.137267492522994</v>
      </c>
      <c r="D152" s="5">
        <v>69.413189517860005</v>
      </c>
      <c r="E152">
        <v>83.2</v>
      </c>
      <c r="F152">
        <v>84.4</v>
      </c>
      <c r="G152">
        <v>85.7</v>
      </c>
      <c r="H152">
        <v>106.3</v>
      </c>
      <c r="I152">
        <v>93</v>
      </c>
      <c r="J152">
        <v>101.8</v>
      </c>
      <c r="K152">
        <v>178.5</v>
      </c>
      <c r="L152">
        <v>98.9</v>
      </c>
      <c r="M152">
        <v>98.2</v>
      </c>
    </row>
    <row r="153" spans="1:13" x14ac:dyDescent="0.3">
      <c r="A153" s="4" t="s">
        <v>1070</v>
      </c>
      <c r="B153" s="5">
        <v>53.508619320138997</v>
      </c>
      <c r="C153" s="5">
        <v>54.192273533161</v>
      </c>
      <c r="D153" s="5">
        <v>55.723317366810001</v>
      </c>
      <c r="E153">
        <v>68.599999999999994</v>
      </c>
      <c r="F153">
        <v>73.400000000000006</v>
      </c>
      <c r="G153">
        <v>78.7</v>
      </c>
      <c r="H153">
        <v>89.9</v>
      </c>
      <c r="I153">
        <v>91</v>
      </c>
      <c r="J153">
        <v>95</v>
      </c>
      <c r="K153">
        <v>166.8</v>
      </c>
      <c r="L153">
        <v>92.5</v>
      </c>
      <c r="M153">
        <v>102.5</v>
      </c>
    </row>
    <row r="154" spans="1:13" x14ac:dyDescent="0.3">
      <c r="A154" s="4" t="s">
        <v>1308</v>
      </c>
      <c r="B154" s="5">
        <v>40.760307587478003</v>
      </c>
      <c r="C154" s="5">
        <v>42.358792240752997</v>
      </c>
      <c r="D154" s="5">
        <v>44.005919021079997</v>
      </c>
      <c r="E154">
        <v>64.099999999999994</v>
      </c>
      <c r="F154">
        <v>67.400000000000006</v>
      </c>
      <c r="G154">
        <v>63.9</v>
      </c>
      <c r="H154">
        <v>81.7</v>
      </c>
      <c r="I154">
        <v>81.2</v>
      </c>
      <c r="J154">
        <v>83.8</v>
      </c>
      <c r="K154">
        <v>147</v>
      </c>
      <c r="L154">
        <v>77.900000000000006</v>
      </c>
      <c r="M154">
        <v>77.2</v>
      </c>
    </row>
    <row r="155" spans="1:13" x14ac:dyDescent="0.3">
      <c r="A155" s="4" t="s">
        <v>994</v>
      </c>
      <c r="B155" s="5">
        <v>37.665395224484001</v>
      </c>
      <c r="C155" s="5">
        <v>52.480804422799999</v>
      </c>
      <c r="D155" s="5">
        <v>50.906189646009999</v>
      </c>
      <c r="E155">
        <v>84.9</v>
      </c>
      <c r="F155">
        <v>85.1</v>
      </c>
      <c r="G155">
        <v>88.4</v>
      </c>
      <c r="H155">
        <v>101</v>
      </c>
      <c r="I155">
        <v>100.9</v>
      </c>
      <c r="J155">
        <v>103.4</v>
      </c>
      <c r="K155">
        <v>181.4</v>
      </c>
      <c r="L155">
        <v>95.8</v>
      </c>
      <c r="M155">
        <v>90.4</v>
      </c>
    </row>
    <row r="156" spans="1:13" x14ac:dyDescent="0.3">
      <c r="A156" s="4" t="s">
        <v>1015</v>
      </c>
      <c r="B156" s="5">
        <v>38.123110370886003</v>
      </c>
      <c r="C156" s="5">
        <v>68.058998704562001</v>
      </c>
      <c r="D156" s="5">
        <v>70.473040003663996</v>
      </c>
      <c r="E156">
        <v>77.7</v>
      </c>
      <c r="F156">
        <v>81.3</v>
      </c>
      <c r="G156">
        <v>86</v>
      </c>
      <c r="H156">
        <v>97.3</v>
      </c>
      <c r="I156">
        <v>94.1</v>
      </c>
      <c r="J156">
        <v>99.3</v>
      </c>
      <c r="K156">
        <v>174.2</v>
      </c>
      <c r="L156">
        <v>98.8</v>
      </c>
      <c r="M156">
        <v>98.8</v>
      </c>
    </row>
    <row r="157" spans="1:13" x14ac:dyDescent="0.3">
      <c r="A157" s="4" t="s">
        <v>1238</v>
      </c>
      <c r="B157" s="5">
        <v>54.333482952776997</v>
      </c>
      <c r="C157" s="5">
        <v>56.154191654950999</v>
      </c>
      <c r="D157" s="5">
        <v>53.220422161343997</v>
      </c>
      <c r="E157">
        <v>72.8</v>
      </c>
      <c r="F157">
        <v>76.7</v>
      </c>
      <c r="G157">
        <v>75.400000000000006</v>
      </c>
      <c r="H157">
        <v>94.6</v>
      </c>
      <c r="I157">
        <v>97.3</v>
      </c>
      <c r="J157">
        <v>92</v>
      </c>
      <c r="K157">
        <v>161.4</v>
      </c>
      <c r="L157">
        <v>99.8</v>
      </c>
      <c r="M157">
        <v>100.1</v>
      </c>
    </row>
    <row r="158" spans="1:13" x14ac:dyDescent="0.3">
      <c r="A158" s="4" t="s">
        <v>1315</v>
      </c>
      <c r="B158" s="5">
        <v>51.845229083271001</v>
      </c>
      <c r="C158" s="5">
        <v>50.639761819500002</v>
      </c>
      <c r="D158" s="5">
        <v>53.279891030306999</v>
      </c>
      <c r="E158">
        <v>57.8</v>
      </c>
      <c r="F158">
        <v>63.4</v>
      </c>
      <c r="G158">
        <v>56.9</v>
      </c>
      <c r="H158">
        <v>83.4</v>
      </c>
      <c r="I158">
        <v>82.9</v>
      </c>
      <c r="J158">
        <v>85.6</v>
      </c>
      <c r="K158">
        <v>150.19999999999999</v>
      </c>
      <c r="L158">
        <v>82.8</v>
      </c>
      <c r="M158">
        <v>86.7</v>
      </c>
    </row>
    <row r="159" spans="1:13" x14ac:dyDescent="0.3">
      <c r="A159" s="4" t="s">
        <v>1239</v>
      </c>
      <c r="B159" s="5">
        <v>82.177295435386995</v>
      </c>
      <c r="C159" s="5">
        <v>79.723397637551003</v>
      </c>
      <c r="D159" s="5">
        <v>76.512325669972995</v>
      </c>
      <c r="E159">
        <v>74</v>
      </c>
      <c r="F159">
        <v>80.400000000000006</v>
      </c>
      <c r="G159">
        <v>80.2</v>
      </c>
      <c r="H159">
        <v>91.6</v>
      </c>
      <c r="I159">
        <v>92.4</v>
      </c>
      <c r="J159">
        <v>93.6</v>
      </c>
      <c r="K159">
        <v>164.2</v>
      </c>
      <c r="L159">
        <v>95.7</v>
      </c>
      <c r="M159">
        <v>104.1</v>
      </c>
    </row>
    <row r="160" spans="1:13" x14ac:dyDescent="0.3">
      <c r="A160" s="4" t="s">
        <v>1304</v>
      </c>
      <c r="B160" s="5">
        <v>45.364450868387998</v>
      </c>
      <c r="C160" s="5">
        <v>44.579952828021</v>
      </c>
      <c r="D160" s="5">
        <v>62.752570249385002</v>
      </c>
      <c r="E160">
        <v>59.3</v>
      </c>
      <c r="F160">
        <v>62.4</v>
      </c>
      <c r="G160">
        <v>68</v>
      </c>
      <c r="H160">
        <v>79.900000000000006</v>
      </c>
      <c r="I160">
        <v>81.599999999999994</v>
      </c>
      <c r="J160">
        <v>78.099999999999994</v>
      </c>
      <c r="K160">
        <v>137</v>
      </c>
      <c r="L160">
        <v>79.400000000000006</v>
      </c>
      <c r="M160">
        <v>76.8</v>
      </c>
    </row>
    <row r="161" spans="1:13" x14ac:dyDescent="0.3">
      <c r="A161" s="4" t="s">
        <v>1337</v>
      </c>
      <c r="B161" s="5">
        <v>43.924827114938999</v>
      </c>
      <c r="C161" s="5">
        <v>44.822557448536003</v>
      </c>
      <c r="D161" s="5">
        <v>69.701262953468003</v>
      </c>
      <c r="E161">
        <v>74.599999999999994</v>
      </c>
      <c r="F161">
        <v>70.400000000000006</v>
      </c>
      <c r="G161">
        <v>76.900000000000006</v>
      </c>
      <c r="H161">
        <v>92.6</v>
      </c>
      <c r="I161">
        <v>82.4</v>
      </c>
      <c r="J161">
        <v>89.5</v>
      </c>
      <c r="K161">
        <v>157</v>
      </c>
      <c r="L161">
        <v>90.9</v>
      </c>
      <c r="M161">
        <v>82.5</v>
      </c>
    </row>
    <row r="162" spans="1:13" x14ac:dyDescent="0.3">
      <c r="A162" s="4" t="s">
        <v>1016</v>
      </c>
      <c r="B162" s="5">
        <v>83.310398575769995</v>
      </c>
      <c r="C162" s="5">
        <v>81.939250108661</v>
      </c>
      <c r="D162" s="5">
        <v>82.416912684162</v>
      </c>
      <c r="E162">
        <v>69.400000000000006</v>
      </c>
      <c r="F162">
        <v>86.7</v>
      </c>
      <c r="G162">
        <v>93.3</v>
      </c>
      <c r="H162">
        <v>94</v>
      </c>
      <c r="I162">
        <v>97.8</v>
      </c>
      <c r="J162">
        <v>112.1</v>
      </c>
      <c r="K162">
        <v>196.7</v>
      </c>
      <c r="L162">
        <v>100.5</v>
      </c>
      <c r="M162">
        <v>111.2</v>
      </c>
    </row>
    <row r="163" spans="1:13" x14ac:dyDescent="0.3">
      <c r="A163" s="4" t="s">
        <v>1197</v>
      </c>
      <c r="B163" s="5">
        <v>74.051000946681995</v>
      </c>
      <c r="C163" s="5">
        <v>74.406518655027995</v>
      </c>
      <c r="D163" s="5">
        <v>75.990185509775003</v>
      </c>
      <c r="E163">
        <v>80.7</v>
      </c>
      <c r="F163">
        <v>77</v>
      </c>
      <c r="G163">
        <v>81.900000000000006</v>
      </c>
      <c r="H163">
        <v>91.8</v>
      </c>
      <c r="I163">
        <v>85.6</v>
      </c>
      <c r="J163">
        <v>88.5</v>
      </c>
      <c r="K163">
        <v>155.19999999999999</v>
      </c>
      <c r="L163">
        <v>104.4</v>
      </c>
      <c r="M163">
        <v>96</v>
      </c>
    </row>
    <row r="164" spans="1:13" x14ac:dyDescent="0.3">
      <c r="A164" s="4" t="s">
        <v>1098</v>
      </c>
      <c r="B164" s="5">
        <v>81.597864007214</v>
      </c>
      <c r="C164" s="5">
        <v>84.127632515347003</v>
      </c>
      <c r="D164" s="5">
        <v>85.499314643847001</v>
      </c>
      <c r="E164">
        <v>85.2</v>
      </c>
      <c r="F164">
        <v>85.9</v>
      </c>
      <c r="G164">
        <v>89.6</v>
      </c>
      <c r="H164">
        <v>93.6</v>
      </c>
      <c r="I164">
        <v>92.2</v>
      </c>
      <c r="J164">
        <v>87.2</v>
      </c>
      <c r="K164">
        <v>153</v>
      </c>
      <c r="L164">
        <v>99</v>
      </c>
      <c r="M164">
        <v>96</v>
      </c>
    </row>
    <row r="165" spans="1:13" x14ac:dyDescent="0.3">
      <c r="A165" s="4" t="s">
        <v>1159</v>
      </c>
      <c r="B165" s="5">
        <v>82.804861830785995</v>
      </c>
      <c r="C165" s="5">
        <v>83.287368581625003</v>
      </c>
      <c r="D165" s="5">
        <v>87.528387308354993</v>
      </c>
      <c r="E165">
        <v>85.5</v>
      </c>
      <c r="F165">
        <v>87.6</v>
      </c>
      <c r="G165">
        <v>91.8</v>
      </c>
      <c r="H165">
        <v>107.1</v>
      </c>
      <c r="I165">
        <v>104.8</v>
      </c>
      <c r="J165">
        <v>118.3</v>
      </c>
      <c r="K165">
        <v>207.6</v>
      </c>
      <c r="L165">
        <v>107.1</v>
      </c>
      <c r="M165">
        <v>110.2</v>
      </c>
    </row>
    <row r="166" spans="1:13" x14ac:dyDescent="0.3">
      <c r="A166" s="4" t="s">
        <v>1282</v>
      </c>
      <c r="B166" s="5">
        <v>81.105324159456003</v>
      </c>
      <c r="C166" s="5">
        <v>82.145594795907002</v>
      </c>
      <c r="D166" s="5">
        <v>85.561418879057001</v>
      </c>
      <c r="E166">
        <v>84.4</v>
      </c>
      <c r="F166">
        <v>68.400000000000006</v>
      </c>
      <c r="G166">
        <v>90</v>
      </c>
      <c r="H166">
        <v>106.8</v>
      </c>
      <c r="I166">
        <v>84.8</v>
      </c>
      <c r="J166">
        <v>106.5</v>
      </c>
      <c r="K166">
        <v>186.8</v>
      </c>
      <c r="L166">
        <v>115.8</v>
      </c>
      <c r="M166">
        <v>90.4</v>
      </c>
    </row>
    <row r="167" spans="1:13" x14ac:dyDescent="0.3">
      <c r="A167" s="4" t="s">
        <v>1289</v>
      </c>
      <c r="B167" s="5">
        <v>81.680879614500995</v>
      </c>
      <c r="C167" s="5">
        <v>84.042187325398004</v>
      </c>
      <c r="D167" s="5">
        <v>86.395762192139998</v>
      </c>
      <c r="E167">
        <v>84.1</v>
      </c>
      <c r="F167">
        <v>84.9</v>
      </c>
      <c r="G167">
        <v>82.2</v>
      </c>
      <c r="H167">
        <v>98.2</v>
      </c>
      <c r="I167">
        <v>96.3</v>
      </c>
      <c r="J167">
        <v>94.6</v>
      </c>
      <c r="K167">
        <v>165.9</v>
      </c>
      <c r="L167">
        <v>100.7</v>
      </c>
      <c r="M167">
        <v>109</v>
      </c>
    </row>
    <row r="168" spans="1:13" x14ac:dyDescent="0.3">
      <c r="A168" s="4" t="s">
        <v>1286</v>
      </c>
      <c r="B168" s="5">
        <v>77.776211452894003</v>
      </c>
      <c r="C168" s="5">
        <v>73.280360232313996</v>
      </c>
      <c r="D168" s="5">
        <v>65.552691416981006</v>
      </c>
      <c r="E168">
        <v>83.5</v>
      </c>
      <c r="F168">
        <v>86.7</v>
      </c>
      <c r="G168">
        <v>84.1</v>
      </c>
      <c r="H168">
        <v>108.6</v>
      </c>
      <c r="I168">
        <v>100.9</v>
      </c>
      <c r="J168">
        <v>99.3</v>
      </c>
      <c r="K168">
        <v>174.2</v>
      </c>
      <c r="L168">
        <v>112.4</v>
      </c>
      <c r="M168">
        <v>112.3</v>
      </c>
    </row>
    <row r="169" spans="1:13" x14ac:dyDescent="0.3">
      <c r="A169" s="4" t="s">
        <v>1281</v>
      </c>
      <c r="B169" s="5">
        <v>84.102027429876998</v>
      </c>
      <c r="C169" s="5">
        <v>84.525680278508005</v>
      </c>
      <c r="D169" s="5">
        <v>84.233085062767003</v>
      </c>
      <c r="E169">
        <v>77.7</v>
      </c>
      <c r="F169">
        <v>76.099999999999994</v>
      </c>
      <c r="G169">
        <v>85.5</v>
      </c>
      <c r="H169">
        <v>91.9</v>
      </c>
      <c r="I169">
        <v>95</v>
      </c>
      <c r="J169">
        <v>99.5</v>
      </c>
      <c r="K169">
        <v>174.5</v>
      </c>
      <c r="L169">
        <v>99.3</v>
      </c>
      <c r="M169">
        <v>104.8</v>
      </c>
    </row>
    <row r="170" spans="1:13" x14ac:dyDescent="0.3">
      <c r="A170" s="4" t="s">
        <v>1290</v>
      </c>
      <c r="B170" s="5">
        <v>70.883660825438</v>
      </c>
      <c r="C170" s="5">
        <v>60.042783399763003</v>
      </c>
      <c r="D170" s="5">
        <v>50.432798523023997</v>
      </c>
      <c r="E170">
        <v>50.6</v>
      </c>
      <c r="F170">
        <v>73.3</v>
      </c>
      <c r="G170">
        <v>73.3</v>
      </c>
      <c r="H170">
        <v>84.3</v>
      </c>
      <c r="I170">
        <v>86.6</v>
      </c>
      <c r="J170">
        <v>93.5</v>
      </c>
      <c r="K170">
        <v>164.1</v>
      </c>
      <c r="L170">
        <v>88.2</v>
      </c>
      <c r="M170">
        <v>83.5</v>
      </c>
    </row>
    <row r="171" spans="1:13" x14ac:dyDescent="0.3">
      <c r="A171" s="4" t="s">
        <v>1283</v>
      </c>
      <c r="B171" s="5">
        <v>81.144803158737005</v>
      </c>
      <c r="C171" s="5">
        <v>82.705853391152004</v>
      </c>
      <c r="D171" s="5">
        <v>85.307980383325003</v>
      </c>
      <c r="E171">
        <v>85.5</v>
      </c>
      <c r="F171">
        <v>67.3</v>
      </c>
      <c r="G171">
        <v>83.5</v>
      </c>
      <c r="H171">
        <v>101.2</v>
      </c>
      <c r="I171">
        <v>91.2</v>
      </c>
      <c r="J171">
        <v>97.2</v>
      </c>
      <c r="K171">
        <v>170.5</v>
      </c>
      <c r="L171">
        <v>109.7</v>
      </c>
      <c r="M171">
        <v>98.8</v>
      </c>
    </row>
    <row r="172" spans="1:13" x14ac:dyDescent="0.3">
      <c r="A172" s="4" t="s">
        <v>1288</v>
      </c>
      <c r="B172" s="5">
        <v>73.873099802772003</v>
      </c>
      <c r="C172" s="5">
        <v>75.885972924930996</v>
      </c>
      <c r="D172" s="5">
        <v>78.668251684655004</v>
      </c>
      <c r="E172">
        <v>78.900000000000006</v>
      </c>
      <c r="F172">
        <v>84</v>
      </c>
      <c r="G172">
        <v>76.8</v>
      </c>
      <c r="H172">
        <v>100.9</v>
      </c>
      <c r="I172">
        <v>98.8</v>
      </c>
      <c r="J172">
        <v>95.5</v>
      </c>
      <c r="K172">
        <v>167.6</v>
      </c>
      <c r="L172">
        <v>108.4</v>
      </c>
      <c r="M172">
        <v>110.6</v>
      </c>
    </row>
    <row r="173" spans="1:13" x14ac:dyDescent="0.3">
      <c r="A173" s="4" t="s">
        <v>732</v>
      </c>
      <c r="B173" s="5">
        <v>81.712438225005002</v>
      </c>
      <c r="C173" s="5">
        <v>80.959348922255998</v>
      </c>
      <c r="D173" s="5">
        <v>84.733100983040998</v>
      </c>
      <c r="E173">
        <v>78.5</v>
      </c>
      <c r="F173">
        <v>79.7</v>
      </c>
      <c r="G173">
        <v>72.7</v>
      </c>
      <c r="H173">
        <v>97.1</v>
      </c>
      <c r="I173">
        <v>87.9</v>
      </c>
      <c r="J173">
        <v>79.400000000000006</v>
      </c>
      <c r="K173">
        <v>139.30000000000001</v>
      </c>
      <c r="L173">
        <v>110</v>
      </c>
      <c r="M173">
        <v>97.5</v>
      </c>
    </row>
    <row r="174" spans="1:13" x14ac:dyDescent="0.3">
      <c r="A174" s="4" t="s">
        <v>587</v>
      </c>
      <c r="B174" s="5">
        <v>88.684774702183006</v>
      </c>
      <c r="C174" s="5">
        <v>89.466531993851007</v>
      </c>
      <c r="D174" s="5">
        <v>91.401031427194994</v>
      </c>
      <c r="E174">
        <v>86.1</v>
      </c>
      <c r="F174">
        <v>85.2</v>
      </c>
      <c r="G174">
        <v>88.6</v>
      </c>
      <c r="H174">
        <v>94.8</v>
      </c>
      <c r="I174">
        <v>88.8</v>
      </c>
      <c r="J174">
        <v>94.9</v>
      </c>
      <c r="K174">
        <v>166.5</v>
      </c>
      <c r="L174">
        <v>115.2</v>
      </c>
      <c r="M174">
        <v>110.5</v>
      </c>
    </row>
    <row r="175" spans="1:13" x14ac:dyDescent="0.3">
      <c r="A175" s="4" t="s">
        <v>42</v>
      </c>
      <c r="B175" s="5">
        <v>85.817462652269001</v>
      </c>
      <c r="C175" s="5">
        <v>84.361060352067994</v>
      </c>
      <c r="D175" s="5">
        <v>86.969262404828996</v>
      </c>
      <c r="E175">
        <v>79.5</v>
      </c>
      <c r="F175">
        <v>83.3</v>
      </c>
      <c r="G175">
        <v>83.8</v>
      </c>
      <c r="H175">
        <v>96.6</v>
      </c>
      <c r="I175">
        <v>89.8</v>
      </c>
      <c r="J175">
        <v>89.6</v>
      </c>
      <c r="K175">
        <v>157.1</v>
      </c>
      <c r="L175">
        <v>117</v>
      </c>
      <c r="M175">
        <v>106.5</v>
      </c>
    </row>
    <row r="176" spans="1:13" x14ac:dyDescent="0.3">
      <c r="A176" s="4" t="s">
        <v>253</v>
      </c>
      <c r="B176" s="5">
        <v>74.169642619189005</v>
      </c>
      <c r="C176" s="5">
        <v>73.411325611457002</v>
      </c>
      <c r="D176" s="5">
        <v>83.372133680440996</v>
      </c>
      <c r="E176">
        <v>88.4</v>
      </c>
      <c r="F176">
        <v>89.6</v>
      </c>
      <c r="G176">
        <v>93.3</v>
      </c>
      <c r="H176">
        <v>98.3</v>
      </c>
      <c r="I176">
        <v>92.3</v>
      </c>
      <c r="J176">
        <v>94.1</v>
      </c>
      <c r="K176">
        <v>165</v>
      </c>
      <c r="L176">
        <v>108.9</v>
      </c>
      <c r="M176">
        <v>104.3</v>
      </c>
    </row>
    <row r="177" spans="1:13" x14ac:dyDescent="0.3">
      <c r="A177" s="4" t="s">
        <v>321</v>
      </c>
      <c r="B177" s="5">
        <v>82.149858327624003</v>
      </c>
      <c r="C177" s="5">
        <v>80.233688229067994</v>
      </c>
      <c r="D177" s="5">
        <v>90.462179213184996</v>
      </c>
      <c r="E177">
        <v>85.4</v>
      </c>
      <c r="F177">
        <v>85.7</v>
      </c>
      <c r="G177">
        <v>90.7</v>
      </c>
      <c r="H177">
        <v>102.9</v>
      </c>
      <c r="I177">
        <v>92.8</v>
      </c>
      <c r="J177">
        <v>96.1</v>
      </c>
      <c r="K177">
        <v>168.7</v>
      </c>
      <c r="L177">
        <v>116.8</v>
      </c>
      <c r="M177">
        <v>108.2</v>
      </c>
    </row>
    <row r="178" spans="1:13" x14ac:dyDescent="0.3">
      <c r="A178" s="4" t="s">
        <v>329</v>
      </c>
      <c r="B178" s="5">
        <v>60.632611676882</v>
      </c>
      <c r="C178" s="5">
        <v>61.911736303536998</v>
      </c>
      <c r="D178" s="5">
        <v>79.547313625711993</v>
      </c>
      <c r="E178">
        <v>94.7</v>
      </c>
      <c r="F178">
        <v>93.9</v>
      </c>
      <c r="G178">
        <v>95.7</v>
      </c>
      <c r="H178">
        <v>115</v>
      </c>
      <c r="I178">
        <v>114.9</v>
      </c>
      <c r="J178">
        <v>118</v>
      </c>
      <c r="K178">
        <v>206.9</v>
      </c>
      <c r="L178">
        <v>120.2</v>
      </c>
      <c r="M178">
        <v>126.3</v>
      </c>
    </row>
    <row r="179" spans="1:13" x14ac:dyDescent="0.3">
      <c r="A179" s="4" t="s">
        <v>576</v>
      </c>
      <c r="B179" s="5">
        <v>72.226961261552006</v>
      </c>
      <c r="C179" s="5">
        <v>80.654636812554003</v>
      </c>
      <c r="D179" s="5">
        <v>82.349181651975996</v>
      </c>
      <c r="E179">
        <v>86.5</v>
      </c>
      <c r="F179">
        <v>91.7</v>
      </c>
      <c r="G179">
        <v>90.2</v>
      </c>
      <c r="H179">
        <v>102.7</v>
      </c>
      <c r="I179">
        <v>99.3</v>
      </c>
      <c r="J179">
        <v>100.2</v>
      </c>
      <c r="K179">
        <v>175.9</v>
      </c>
      <c r="L179">
        <v>119.8</v>
      </c>
      <c r="M179">
        <v>121.2</v>
      </c>
    </row>
    <row r="180" spans="1:13" x14ac:dyDescent="0.3">
      <c r="A180" s="4" t="s">
        <v>575</v>
      </c>
      <c r="B180" s="5">
        <v>78.343439851244</v>
      </c>
      <c r="C180" s="5">
        <v>79.197568790003999</v>
      </c>
      <c r="D180" s="5">
        <v>85.619782294276007</v>
      </c>
      <c r="E180">
        <v>82</v>
      </c>
      <c r="F180">
        <v>86.8</v>
      </c>
      <c r="G180">
        <v>86.2</v>
      </c>
      <c r="H180">
        <v>104.8</v>
      </c>
      <c r="I180">
        <v>98.9</v>
      </c>
      <c r="J180">
        <v>97.1</v>
      </c>
      <c r="K180">
        <v>170.3</v>
      </c>
      <c r="L180">
        <v>123</v>
      </c>
      <c r="M180">
        <v>117</v>
      </c>
    </row>
    <row r="181" spans="1:13" x14ac:dyDescent="0.3">
      <c r="A181" s="4" t="s">
        <v>1218</v>
      </c>
      <c r="B181" s="5">
        <v>78.850464629970006</v>
      </c>
      <c r="C181" s="5">
        <v>77.032743494390004</v>
      </c>
      <c r="D181" s="5">
        <v>69.841988200401005</v>
      </c>
      <c r="E181">
        <v>82.4</v>
      </c>
      <c r="F181">
        <v>84.9</v>
      </c>
      <c r="G181">
        <v>84.3</v>
      </c>
      <c r="H181">
        <v>102.9</v>
      </c>
      <c r="I181">
        <v>102.8</v>
      </c>
      <c r="J181">
        <v>97.9</v>
      </c>
      <c r="K181">
        <v>171.8</v>
      </c>
      <c r="L181">
        <v>117</v>
      </c>
      <c r="M181">
        <v>122.3</v>
      </c>
    </row>
    <row r="182" spans="1:13" x14ac:dyDescent="0.3">
      <c r="A182" s="4" t="s">
        <v>281</v>
      </c>
      <c r="B182" s="5">
        <v>88.603649070686004</v>
      </c>
      <c r="C182" s="5">
        <v>85.233616901773004</v>
      </c>
      <c r="D182" s="5">
        <v>88.103973783333004</v>
      </c>
      <c r="E182">
        <v>88.1</v>
      </c>
      <c r="F182">
        <v>91.5</v>
      </c>
      <c r="G182">
        <v>91</v>
      </c>
      <c r="H182">
        <v>105.3</v>
      </c>
      <c r="I182">
        <v>100.2</v>
      </c>
      <c r="J182">
        <v>97.5</v>
      </c>
      <c r="K182">
        <v>171.1</v>
      </c>
      <c r="L182">
        <v>129.6</v>
      </c>
      <c r="M182">
        <v>118.8</v>
      </c>
    </row>
    <row r="183" spans="1:13" x14ac:dyDescent="0.3">
      <c r="A183" s="4" t="s">
        <v>447</v>
      </c>
      <c r="B183" s="5">
        <v>74.73969937999</v>
      </c>
      <c r="C183" s="5">
        <v>76.863371391802005</v>
      </c>
      <c r="D183" s="5">
        <v>80.160873450620002</v>
      </c>
      <c r="E183">
        <v>87.6</v>
      </c>
      <c r="F183">
        <v>87.2</v>
      </c>
      <c r="G183">
        <v>92.2</v>
      </c>
      <c r="H183">
        <v>92.1</v>
      </c>
      <c r="I183">
        <v>87.3</v>
      </c>
      <c r="J183">
        <v>90.7</v>
      </c>
      <c r="K183">
        <v>159.19999999999999</v>
      </c>
      <c r="L183">
        <v>98.6</v>
      </c>
      <c r="M183">
        <v>96</v>
      </c>
    </row>
    <row r="184" spans="1:13" x14ac:dyDescent="0.3">
      <c r="A184" s="4" t="s">
        <v>694</v>
      </c>
      <c r="B184" s="5">
        <v>72.700030091949998</v>
      </c>
      <c r="C184" s="5">
        <v>75.320422233060995</v>
      </c>
      <c r="D184" s="5">
        <v>80.481937291641003</v>
      </c>
      <c r="E184">
        <v>69.900000000000006</v>
      </c>
      <c r="F184">
        <v>71.400000000000006</v>
      </c>
      <c r="G184">
        <v>68.2</v>
      </c>
      <c r="H184">
        <v>87.5</v>
      </c>
      <c r="I184">
        <v>83.1</v>
      </c>
      <c r="J184">
        <v>81.5</v>
      </c>
      <c r="K184">
        <v>143</v>
      </c>
      <c r="L184">
        <v>97.5</v>
      </c>
      <c r="M184">
        <v>96.6</v>
      </c>
    </row>
    <row r="185" spans="1:13" x14ac:dyDescent="0.3">
      <c r="A185" s="4" t="s">
        <v>323</v>
      </c>
      <c r="B185" s="5">
        <v>85.195050425209004</v>
      </c>
      <c r="C185" s="5">
        <v>86.792132414178994</v>
      </c>
      <c r="D185" s="5">
        <v>93.551227074387</v>
      </c>
      <c r="E185">
        <v>88.7</v>
      </c>
      <c r="F185">
        <v>87.6</v>
      </c>
      <c r="G185">
        <v>91.8</v>
      </c>
      <c r="H185">
        <v>103.8</v>
      </c>
      <c r="I185">
        <v>99.6</v>
      </c>
      <c r="J185">
        <v>97.9</v>
      </c>
      <c r="K185">
        <v>171.7</v>
      </c>
      <c r="L185">
        <v>120.9</v>
      </c>
      <c r="M185">
        <v>122.6</v>
      </c>
    </row>
    <row r="186" spans="1:13" x14ac:dyDescent="0.3">
      <c r="A186" s="4" t="s">
        <v>229</v>
      </c>
      <c r="B186" s="5">
        <v>67.822871243785997</v>
      </c>
      <c r="C186" s="5">
        <v>65.290537788096003</v>
      </c>
      <c r="D186" s="5">
        <v>75.682051904527</v>
      </c>
      <c r="E186">
        <v>82.5</v>
      </c>
      <c r="F186">
        <v>87</v>
      </c>
      <c r="G186">
        <v>86.2</v>
      </c>
      <c r="H186">
        <v>91.7</v>
      </c>
      <c r="I186">
        <v>88.2</v>
      </c>
      <c r="J186">
        <v>88.6</v>
      </c>
      <c r="K186">
        <v>155.4</v>
      </c>
      <c r="L186">
        <v>101.2</v>
      </c>
      <c r="M186">
        <v>105</v>
      </c>
    </row>
    <row r="187" spans="1:13" x14ac:dyDescent="0.3">
      <c r="A187" s="4" t="s">
        <v>484</v>
      </c>
      <c r="B187" s="5">
        <v>69.279838920092004</v>
      </c>
      <c r="C187" s="5">
        <v>70.245412931472003</v>
      </c>
      <c r="D187" s="5">
        <v>74.306530746424002</v>
      </c>
      <c r="E187">
        <v>82.6</v>
      </c>
      <c r="F187">
        <v>74.400000000000006</v>
      </c>
      <c r="G187">
        <v>82.2</v>
      </c>
      <c r="H187">
        <v>104.3</v>
      </c>
      <c r="I187">
        <v>93.2</v>
      </c>
      <c r="J187">
        <v>93.6</v>
      </c>
      <c r="K187">
        <v>164.2</v>
      </c>
      <c r="L187">
        <v>125.6</v>
      </c>
      <c r="M187">
        <v>116.1</v>
      </c>
    </row>
    <row r="188" spans="1:13" x14ac:dyDescent="0.3">
      <c r="A188" s="4" t="s">
        <v>109</v>
      </c>
      <c r="B188" s="5">
        <v>81.490633212204003</v>
      </c>
      <c r="C188" s="5">
        <v>74.891424822453999</v>
      </c>
      <c r="D188" s="5">
        <v>87.252190197776002</v>
      </c>
      <c r="E188">
        <v>84</v>
      </c>
      <c r="F188">
        <v>89.3</v>
      </c>
      <c r="G188">
        <v>89</v>
      </c>
      <c r="H188">
        <v>95.1</v>
      </c>
      <c r="I188">
        <v>93.2</v>
      </c>
      <c r="J188">
        <v>90.9</v>
      </c>
      <c r="K188">
        <v>159.5</v>
      </c>
      <c r="L188">
        <v>101.8</v>
      </c>
      <c r="M188">
        <v>103.9</v>
      </c>
    </row>
    <row r="189" spans="1:13" x14ac:dyDescent="0.3">
      <c r="A189" s="4" t="s">
        <v>617</v>
      </c>
      <c r="B189" s="5">
        <v>72.970033725126001</v>
      </c>
      <c r="C189" s="5">
        <v>66.442978398389997</v>
      </c>
      <c r="D189" s="5">
        <v>80.887072383334001</v>
      </c>
      <c r="E189">
        <v>84.4</v>
      </c>
      <c r="F189">
        <v>86.4</v>
      </c>
      <c r="G189">
        <v>87.8</v>
      </c>
      <c r="H189">
        <v>104.3</v>
      </c>
      <c r="I189">
        <v>101.7</v>
      </c>
      <c r="J189">
        <v>105</v>
      </c>
      <c r="K189">
        <v>184.3</v>
      </c>
      <c r="L189">
        <v>117.1</v>
      </c>
      <c r="M189">
        <v>119.1</v>
      </c>
    </row>
    <row r="190" spans="1:13" x14ac:dyDescent="0.3">
      <c r="A190" s="4" t="s">
        <v>437</v>
      </c>
      <c r="B190" s="5">
        <v>68.690513713052994</v>
      </c>
      <c r="C190" s="5">
        <v>74.573091317023994</v>
      </c>
      <c r="D190" s="5">
        <v>79.254755215425007</v>
      </c>
      <c r="E190">
        <v>94.7</v>
      </c>
      <c r="F190">
        <v>92</v>
      </c>
      <c r="G190">
        <v>89.9</v>
      </c>
      <c r="H190">
        <v>101</v>
      </c>
      <c r="I190">
        <v>90.7</v>
      </c>
      <c r="J190">
        <v>89.3</v>
      </c>
      <c r="K190">
        <v>156.69999999999999</v>
      </c>
      <c r="L190">
        <v>106.3</v>
      </c>
      <c r="M190">
        <v>99.5</v>
      </c>
    </row>
    <row r="191" spans="1:13" x14ac:dyDescent="0.3">
      <c r="A191" s="4" t="s">
        <v>317</v>
      </c>
      <c r="B191" s="5">
        <v>74.531418327387001</v>
      </c>
      <c r="C191" s="5">
        <v>76.377426113940004</v>
      </c>
      <c r="D191" s="5">
        <v>83.781142778814001</v>
      </c>
      <c r="E191">
        <v>80.8</v>
      </c>
      <c r="F191">
        <v>81.7</v>
      </c>
      <c r="G191">
        <v>89.8</v>
      </c>
      <c r="H191">
        <v>99.5</v>
      </c>
      <c r="I191">
        <v>90.7</v>
      </c>
      <c r="J191">
        <v>98.5</v>
      </c>
      <c r="K191">
        <v>172.8</v>
      </c>
      <c r="L191">
        <v>107</v>
      </c>
      <c r="M191">
        <v>100.2</v>
      </c>
    </row>
    <row r="192" spans="1:13" x14ac:dyDescent="0.3">
      <c r="A192" s="4" t="s">
        <v>590</v>
      </c>
      <c r="B192" s="5">
        <v>87.235496588223995</v>
      </c>
      <c r="C192" s="5">
        <v>84.208420845326998</v>
      </c>
      <c r="D192" s="5">
        <v>88.763363573053994</v>
      </c>
      <c r="E192">
        <v>89.8</v>
      </c>
      <c r="F192">
        <v>90.3</v>
      </c>
      <c r="G192">
        <v>86.7</v>
      </c>
      <c r="H192">
        <v>99.9</v>
      </c>
      <c r="I192">
        <v>93</v>
      </c>
      <c r="J192">
        <v>89.8</v>
      </c>
      <c r="K192">
        <v>157.5</v>
      </c>
      <c r="L192">
        <v>120.8</v>
      </c>
      <c r="M192">
        <v>115.2</v>
      </c>
    </row>
    <row r="193" spans="1:13" x14ac:dyDescent="0.3">
      <c r="A193" s="4" t="s">
        <v>143</v>
      </c>
      <c r="B193" s="5">
        <v>88.896916915369999</v>
      </c>
      <c r="C193" s="5">
        <v>84.659187517153001</v>
      </c>
      <c r="D193" s="5">
        <v>91.775763433050997</v>
      </c>
      <c r="E193">
        <v>82.3</v>
      </c>
      <c r="F193">
        <v>82.1</v>
      </c>
      <c r="G193">
        <v>86.9</v>
      </c>
      <c r="H193">
        <v>105.3</v>
      </c>
      <c r="I193">
        <v>87.5</v>
      </c>
      <c r="J193">
        <v>92</v>
      </c>
      <c r="K193">
        <v>161.4</v>
      </c>
      <c r="L193">
        <v>115.8</v>
      </c>
      <c r="M193">
        <v>97.4</v>
      </c>
    </row>
    <row r="194" spans="1:13" x14ac:dyDescent="0.3">
      <c r="A194" s="4" t="s">
        <v>455</v>
      </c>
      <c r="B194" s="5">
        <v>71.423630264999005</v>
      </c>
      <c r="C194" s="5">
        <v>72.628354655094</v>
      </c>
      <c r="D194" s="5">
        <v>81.542265305954004</v>
      </c>
      <c r="E194">
        <v>87.6</v>
      </c>
      <c r="F194">
        <v>91.1</v>
      </c>
      <c r="G194">
        <v>90.2</v>
      </c>
      <c r="H194">
        <v>106.2</v>
      </c>
      <c r="I194">
        <v>98.9</v>
      </c>
      <c r="J194">
        <v>97.4</v>
      </c>
      <c r="K194">
        <v>170.9</v>
      </c>
      <c r="L194">
        <v>115.3</v>
      </c>
      <c r="M194">
        <v>108.4</v>
      </c>
    </row>
    <row r="195" spans="1:13" x14ac:dyDescent="0.3">
      <c r="A195" s="4" t="s">
        <v>326</v>
      </c>
      <c r="B195" s="5">
        <v>82.745740553831993</v>
      </c>
      <c r="C195" s="5">
        <v>80.083687779542004</v>
      </c>
      <c r="D195" s="5">
        <v>87.171776090403995</v>
      </c>
      <c r="E195">
        <v>83.9</v>
      </c>
      <c r="F195">
        <v>83.2</v>
      </c>
      <c r="G195">
        <v>90.1</v>
      </c>
      <c r="H195">
        <v>94.3</v>
      </c>
      <c r="I195">
        <v>94.9</v>
      </c>
      <c r="J195">
        <v>94.9</v>
      </c>
      <c r="K195">
        <v>166.5</v>
      </c>
      <c r="L195">
        <v>106.5</v>
      </c>
      <c r="M195">
        <v>107.5</v>
      </c>
    </row>
    <row r="196" spans="1:13" x14ac:dyDescent="0.3">
      <c r="A196" s="4" t="s">
        <v>322</v>
      </c>
      <c r="B196" s="5">
        <v>73.005944995096996</v>
      </c>
      <c r="C196" s="5">
        <v>70.276884511356997</v>
      </c>
      <c r="D196" s="5">
        <v>83.768987576971</v>
      </c>
      <c r="E196">
        <v>87.3</v>
      </c>
      <c r="F196">
        <v>88.1</v>
      </c>
      <c r="G196">
        <v>92.8</v>
      </c>
      <c r="H196">
        <v>97.8</v>
      </c>
      <c r="I196">
        <v>94.4</v>
      </c>
      <c r="J196">
        <v>94.3</v>
      </c>
      <c r="K196">
        <v>165.4</v>
      </c>
      <c r="L196">
        <v>111.6</v>
      </c>
      <c r="M196">
        <v>116.3</v>
      </c>
    </row>
    <row r="197" spans="1:13" x14ac:dyDescent="0.3">
      <c r="A197" s="4" t="s">
        <v>469</v>
      </c>
      <c r="B197" s="5">
        <v>93.969923687315003</v>
      </c>
      <c r="C197" s="5">
        <v>91.817596395142004</v>
      </c>
      <c r="D197" s="5">
        <v>95.803430905927996</v>
      </c>
      <c r="E197">
        <v>83.8</v>
      </c>
      <c r="F197">
        <v>87.7</v>
      </c>
      <c r="G197">
        <v>87.7</v>
      </c>
      <c r="H197">
        <v>100</v>
      </c>
      <c r="I197">
        <v>99.5</v>
      </c>
      <c r="J197">
        <v>103.7</v>
      </c>
      <c r="K197">
        <v>181.9</v>
      </c>
      <c r="L197">
        <v>110.5</v>
      </c>
      <c r="M197">
        <v>109.4</v>
      </c>
    </row>
    <row r="198" spans="1:13" x14ac:dyDescent="0.3">
      <c r="A198" s="4" t="s">
        <v>325</v>
      </c>
      <c r="B198" s="5">
        <v>86.038976336510999</v>
      </c>
      <c r="C198" s="5">
        <v>85.066993433660997</v>
      </c>
      <c r="D198" s="5">
        <v>89.469442103328007</v>
      </c>
      <c r="E198">
        <v>84.9</v>
      </c>
      <c r="F198">
        <v>85.7</v>
      </c>
      <c r="G198">
        <v>88.5</v>
      </c>
      <c r="H198">
        <v>99.8</v>
      </c>
      <c r="I198">
        <v>99.3</v>
      </c>
      <c r="J198">
        <v>95.6</v>
      </c>
      <c r="K198">
        <v>167.7</v>
      </c>
      <c r="L198">
        <v>113.5</v>
      </c>
      <c r="M198">
        <v>108.9</v>
      </c>
    </row>
    <row r="199" spans="1:13" x14ac:dyDescent="0.3">
      <c r="A199" s="4" t="s">
        <v>164</v>
      </c>
      <c r="B199" s="5">
        <v>78.642027192680004</v>
      </c>
      <c r="C199" s="5">
        <v>72.627035567139004</v>
      </c>
      <c r="D199" s="5">
        <v>78.610650878507997</v>
      </c>
      <c r="E199">
        <v>82.9</v>
      </c>
      <c r="F199">
        <v>88.6</v>
      </c>
      <c r="G199">
        <v>87.9</v>
      </c>
      <c r="H199">
        <v>97.1</v>
      </c>
      <c r="I199">
        <v>100.9</v>
      </c>
      <c r="J199">
        <v>98</v>
      </c>
      <c r="K199">
        <v>172</v>
      </c>
      <c r="L199">
        <v>104.7</v>
      </c>
      <c r="M199">
        <v>114.9</v>
      </c>
    </row>
    <row r="200" spans="1:13" x14ac:dyDescent="0.3">
      <c r="A200" s="4" t="s">
        <v>705</v>
      </c>
      <c r="B200" s="5">
        <v>81.786223637614</v>
      </c>
      <c r="C200" s="5">
        <v>80.947154869920993</v>
      </c>
      <c r="D200" s="5">
        <v>87.585880590911998</v>
      </c>
      <c r="E200">
        <v>73.2</v>
      </c>
      <c r="F200">
        <v>79.3</v>
      </c>
      <c r="G200">
        <v>74.8</v>
      </c>
      <c r="H200">
        <v>88.8</v>
      </c>
      <c r="I200">
        <v>91</v>
      </c>
      <c r="J200">
        <v>86.8</v>
      </c>
      <c r="K200">
        <v>152.19999999999999</v>
      </c>
      <c r="L200">
        <v>95.6</v>
      </c>
      <c r="M200">
        <v>98.7</v>
      </c>
    </row>
    <row r="201" spans="1:13" x14ac:dyDescent="0.3">
      <c r="A201" s="4" t="s">
        <v>113</v>
      </c>
      <c r="B201" s="5">
        <v>45.673876780816997</v>
      </c>
      <c r="C201" s="5">
        <v>43.704035658698999</v>
      </c>
      <c r="D201" s="5">
        <v>65.131828114735001</v>
      </c>
      <c r="E201">
        <v>76</v>
      </c>
      <c r="F201">
        <v>73.400000000000006</v>
      </c>
      <c r="G201">
        <v>69.599999999999994</v>
      </c>
      <c r="H201">
        <v>97</v>
      </c>
      <c r="I201">
        <v>90.8</v>
      </c>
      <c r="J201">
        <v>83.6</v>
      </c>
      <c r="K201">
        <v>146.69999999999999</v>
      </c>
      <c r="L201">
        <v>99.8</v>
      </c>
      <c r="M201">
        <v>94.4</v>
      </c>
    </row>
    <row r="202" spans="1:13" x14ac:dyDescent="0.3">
      <c r="A202" s="4" t="s">
        <v>289</v>
      </c>
      <c r="B202" s="5">
        <v>84.007997117862999</v>
      </c>
      <c r="C202" s="5">
        <v>84.67064975788</v>
      </c>
      <c r="D202" s="5">
        <v>90.839974867419997</v>
      </c>
      <c r="E202">
        <v>85.9</v>
      </c>
      <c r="F202">
        <v>88</v>
      </c>
      <c r="G202">
        <v>88.6</v>
      </c>
      <c r="H202">
        <v>106</v>
      </c>
      <c r="I202">
        <v>98.7</v>
      </c>
      <c r="J202">
        <v>94.1</v>
      </c>
      <c r="K202">
        <v>165</v>
      </c>
      <c r="L202">
        <v>124.2</v>
      </c>
      <c r="M202">
        <v>115.4</v>
      </c>
    </row>
    <row r="203" spans="1:13" x14ac:dyDescent="0.3">
      <c r="A203" s="4" t="s">
        <v>288</v>
      </c>
      <c r="B203" s="5">
        <v>84.731770637070994</v>
      </c>
      <c r="C203" s="5">
        <v>83.557324718803997</v>
      </c>
      <c r="D203" s="5">
        <v>91.004992117922001</v>
      </c>
      <c r="E203">
        <v>85.9</v>
      </c>
      <c r="F203">
        <v>88.4</v>
      </c>
      <c r="G203">
        <v>91.1</v>
      </c>
      <c r="H203">
        <v>107.3</v>
      </c>
      <c r="I203">
        <v>106.7</v>
      </c>
      <c r="J203">
        <v>100.1</v>
      </c>
      <c r="K203">
        <v>175.6</v>
      </c>
      <c r="L203">
        <v>125.5</v>
      </c>
      <c r="M203">
        <v>120.5</v>
      </c>
    </row>
    <row r="204" spans="1:13" x14ac:dyDescent="0.3">
      <c r="A204" s="4" t="s">
        <v>286</v>
      </c>
      <c r="B204" s="5">
        <v>84.414328740280993</v>
      </c>
      <c r="C204" s="5">
        <v>85.376405363790994</v>
      </c>
      <c r="D204" s="5">
        <v>88.636471782062998</v>
      </c>
      <c r="E204">
        <v>84.9</v>
      </c>
      <c r="F204">
        <v>88.5</v>
      </c>
      <c r="G204">
        <v>93.2</v>
      </c>
      <c r="H204">
        <v>103.2</v>
      </c>
      <c r="I204">
        <v>100</v>
      </c>
      <c r="J204">
        <v>102.9</v>
      </c>
      <c r="K204">
        <v>180.6</v>
      </c>
      <c r="L204">
        <v>116.5</v>
      </c>
      <c r="M204">
        <v>115.9</v>
      </c>
    </row>
    <row r="205" spans="1:13" x14ac:dyDescent="0.3">
      <c r="A205" s="4" t="s">
        <v>287</v>
      </c>
      <c r="B205" s="5">
        <v>83.971299561278002</v>
      </c>
      <c r="C205" s="5">
        <v>84.558542428009005</v>
      </c>
      <c r="D205" s="5">
        <v>90.207773622836001</v>
      </c>
      <c r="E205">
        <v>87.3</v>
      </c>
      <c r="F205">
        <v>91.1</v>
      </c>
      <c r="G205">
        <v>92.4</v>
      </c>
      <c r="H205">
        <v>104.8</v>
      </c>
      <c r="I205">
        <v>104.1</v>
      </c>
      <c r="J205">
        <v>104.1</v>
      </c>
      <c r="K205">
        <v>182.7</v>
      </c>
      <c r="L205">
        <v>122.1</v>
      </c>
      <c r="M205">
        <v>123.6</v>
      </c>
    </row>
    <row r="206" spans="1:13" x14ac:dyDescent="0.3">
      <c r="A206" s="4" t="s">
        <v>290</v>
      </c>
      <c r="B206" s="5">
        <v>79.539590955413999</v>
      </c>
      <c r="C206" s="5">
        <v>77.150409279556001</v>
      </c>
      <c r="D206" s="5">
        <v>85.455263685591007</v>
      </c>
      <c r="E206">
        <v>89</v>
      </c>
      <c r="F206">
        <v>90.3</v>
      </c>
      <c r="G206">
        <v>95.5</v>
      </c>
      <c r="H206">
        <v>110.1</v>
      </c>
      <c r="I206">
        <v>105</v>
      </c>
      <c r="J206">
        <v>114.2</v>
      </c>
      <c r="K206">
        <v>200.4</v>
      </c>
      <c r="L206">
        <v>132.80000000000001</v>
      </c>
      <c r="M206">
        <v>123.3</v>
      </c>
    </row>
    <row r="207" spans="1:13" x14ac:dyDescent="0.3">
      <c r="A207" s="4" t="s">
        <v>181</v>
      </c>
      <c r="B207" s="5">
        <v>79.730452244548999</v>
      </c>
      <c r="C207" s="5">
        <v>77.501707062048993</v>
      </c>
      <c r="D207" s="5">
        <v>84.658144543782001</v>
      </c>
      <c r="E207">
        <v>78.900000000000006</v>
      </c>
      <c r="F207">
        <v>84</v>
      </c>
      <c r="G207">
        <v>90.4</v>
      </c>
      <c r="H207">
        <v>100.9</v>
      </c>
      <c r="I207">
        <v>98.9</v>
      </c>
      <c r="J207">
        <v>92.4</v>
      </c>
      <c r="K207">
        <v>162.1</v>
      </c>
      <c r="L207">
        <v>108.4</v>
      </c>
      <c r="M207">
        <v>110.7</v>
      </c>
    </row>
    <row r="208" spans="1:13" x14ac:dyDescent="0.3">
      <c r="A208" s="4" t="s">
        <v>811</v>
      </c>
      <c r="B208" s="5">
        <v>70.175349281666001</v>
      </c>
      <c r="C208" s="5">
        <v>74.638921660153997</v>
      </c>
      <c r="D208" s="5">
        <v>76.014134408893995</v>
      </c>
      <c r="E208">
        <v>77.5</v>
      </c>
      <c r="F208">
        <v>79.3</v>
      </c>
      <c r="G208">
        <v>80.8</v>
      </c>
      <c r="H208">
        <v>88.5</v>
      </c>
      <c r="I208">
        <v>88.4</v>
      </c>
      <c r="J208">
        <v>94.1</v>
      </c>
      <c r="K208">
        <v>165.1</v>
      </c>
      <c r="L208">
        <v>98.8</v>
      </c>
      <c r="M208">
        <v>95.2</v>
      </c>
    </row>
    <row r="209" spans="1:13" x14ac:dyDescent="0.3">
      <c r="A209" s="4" t="s">
        <v>435</v>
      </c>
      <c r="B209" s="5">
        <v>68.597862578057999</v>
      </c>
      <c r="C209" s="5">
        <v>73.953689166206004</v>
      </c>
      <c r="D209" s="5">
        <v>76.424061246809998</v>
      </c>
      <c r="E209">
        <v>96.3</v>
      </c>
      <c r="F209">
        <v>95.9</v>
      </c>
      <c r="G209">
        <v>94.8</v>
      </c>
      <c r="H209">
        <v>100.7</v>
      </c>
      <c r="I209">
        <v>95.5</v>
      </c>
      <c r="J209">
        <v>94.5</v>
      </c>
      <c r="K209">
        <v>165.8</v>
      </c>
      <c r="L209">
        <v>112.1</v>
      </c>
      <c r="M209">
        <v>105.3</v>
      </c>
    </row>
    <row r="210" spans="1:13" x14ac:dyDescent="0.3">
      <c r="A210" s="4" t="s">
        <v>693</v>
      </c>
      <c r="B210" s="5">
        <v>84.278830500081995</v>
      </c>
      <c r="C210" s="5">
        <v>83.009816903235006</v>
      </c>
      <c r="D210" s="5">
        <v>88.336633473882998</v>
      </c>
      <c r="E210">
        <v>87.3</v>
      </c>
      <c r="F210">
        <v>88</v>
      </c>
      <c r="G210">
        <v>91.1</v>
      </c>
      <c r="H210">
        <v>96.9</v>
      </c>
      <c r="I210">
        <v>90.2</v>
      </c>
      <c r="J210">
        <v>97.7</v>
      </c>
      <c r="K210">
        <v>171.5</v>
      </c>
      <c r="L210">
        <v>121.2</v>
      </c>
      <c r="M210">
        <v>117</v>
      </c>
    </row>
    <row r="211" spans="1:13" x14ac:dyDescent="0.3">
      <c r="A211" s="4" t="s">
        <v>619</v>
      </c>
      <c r="B211" s="5">
        <v>79.128449058189005</v>
      </c>
      <c r="C211" s="5">
        <v>72.852534885593002</v>
      </c>
      <c r="D211" s="5">
        <v>77.607203016604004</v>
      </c>
      <c r="E211">
        <v>84.1</v>
      </c>
      <c r="F211">
        <v>87.9</v>
      </c>
      <c r="G211">
        <v>88.2</v>
      </c>
      <c r="H211">
        <v>98.4</v>
      </c>
      <c r="I211">
        <v>96.7</v>
      </c>
      <c r="J211">
        <v>97.3</v>
      </c>
      <c r="K211">
        <v>170.6</v>
      </c>
      <c r="L211">
        <v>108.3</v>
      </c>
      <c r="M211">
        <v>112</v>
      </c>
    </row>
    <row r="212" spans="1:13" x14ac:dyDescent="0.3">
      <c r="A212" s="4" t="s">
        <v>518</v>
      </c>
      <c r="B212" s="5">
        <v>75.643846633677001</v>
      </c>
      <c r="C212" s="5">
        <v>73.892358712239997</v>
      </c>
      <c r="D212" s="5">
        <v>75.850917657498002</v>
      </c>
      <c r="E212">
        <v>82.7</v>
      </c>
      <c r="F212">
        <v>76.599999999999994</v>
      </c>
      <c r="G212">
        <v>75.900000000000006</v>
      </c>
      <c r="H212">
        <v>99.6</v>
      </c>
      <c r="I212">
        <v>88.8</v>
      </c>
      <c r="J212">
        <v>84.2</v>
      </c>
      <c r="K212">
        <v>147.69999999999999</v>
      </c>
      <c r="L212">
        <v>116.1</v>
      </c>
      <c r="M212">
        <v>98.2</v>
      </c>
    </row>
    <row r="213" spans="1:13" x14ac:dyDescent="0.3">
      <c r="A213" s="4" t="s">
        <v>46</v>
      </c>
      <c r="B213" s="5">
        <v>71.079451524193999</v>
      </c>
      <c r="C213" s="5">
        <v>69.147559435245</v>
      </c>
      <c r="D213" s="5">
        <v>76.953764710922997</v>
      </c>
      <c r="E213">
        <v>83.2</v>
      </c>
      <c r="F213">
        <v>85.4</v>
      </c>
      <c r="G213">
        <v>83.9</v>
      </c>
      <c r="H213">
        <v>97.1</v>
      </c>
      <c r="I213">
        <v>88.3</v>
      </c>
      <c r="J213">
        <v>89.2</v>
      </c>
      <c r="K213">
        <v>156.5</v>
      </c>
      <c r="L213">
        <v>117.2</v>
      </c>
      <c r="M213">
        <v>109.3</v>
      </c>
    </row>
    <row r="214" spans="1:13" x14ac:dyDescent="0.3">
      <c r="A214" s="4" t="s">
        <v>48</v>
      </c>
      <c r="B214" s="5">
        <v>67.448657762202004</v>
      </c>
      <c r="C214" s="5">
        <v>69.336457192745996</v>
      </c>
      <c r="D214" s="5">
        <v>80.672736179650002</v>
      </c>
      <c r="E214">
        <v>81.599999999999994</v>
      </c>
      <c r="F214">
        <v>76.5</v>
      </c>
      <c r="G214">
        <v>84.7</v>
      </c>
      <c r="H214">
        <v>97.5</v>
      </c>
      <c r="I214">
        <v>81.5</v>
      </c>
      <c r="J214">
        <v>89.2</v>
      </c>
      <c r="K214">
        <v>156.5</v>
      </c>
      <c r="L214">
        <v>109.8</v>
      </c>
      <c r="M214">
        <v>94.9</v>
      </c>
    </row>
    <row r="215" spans="1:13" x14ac:dyDescent="0.3">
      <c r="A215" s="4" t="s">
        <v>211</v>
      </c>
      <c r="B215" s="5">
        <v>53.909696167021998</v>
      </c>
      <c r="C215" s="5">
        <v>53.712873541553002</v>
      </c>
      <c r="D215" s="5">
        <v>66.261357224291004</v>
      </c>
      <c r="E215">
        <v>90.9</v>
      </c>
      <c r="F215">
        <v>93.8</v>
      </c>
      <c r="G215">
        <v>93.2</v>
      </c>
      <c r="H215">
        <v>107.4</v>
      </c>
      <c r="I215">
        <v>102.1</v>
      </c>
      <c r="J215">
        <v>102.7</v>
      </c>
      <c r="K215">
        <v>180.2</v>
      </c>
      <c r="L215">
        <v>121.1</v>
      </c>
      <c r="M215">
        <v>123.9</v>
      </c>
    </row>
    <row r="216" spans="1:13" x14ac:dyDescent="0.3">
      <c r="A216" s="4" t="s">
        <v>444</v>
      </c>
      <c r="B216" s="5">
        <v>82.862324477073003</v>
      </c>
      <c r="C216" s="5">
        <v>85.320881939233004</v>
      </c>
      <c r="D216" s="5">
        <v>92.490275484709002</v>
      </c>
      <c r="E216">
        <v>95.1</v>
      </c>
      <c r="F216">
        <v>97.2</v>
      </c>
      <c r="G216">
        <v>96.4</v>
      </c>
      <c r="H216">
        <v>97.6</v>
      </c>
      <c r="I216">
        <v>97</v>
      </c>
      <c r="J216">
        <v>97.3</v>
      </c>
      <c r="K216">
        <v>170.7</v>
      </c>
      <c r="L216">
        <v>110.7</v>
      </c>
      <c r="M216">
        <v>114.6</v>
      </c>
    </row>
    <row r="217" spans="1:13" x14ac:dyDescent="0.3">
      <c r="A217" s="4" t="s">
        <v>376</v>
      </c>
      <c r="B217" s="5">
        <v>82.587552087386996</v>
      </c>
      <c r="C217" s="5">
        <v>82.086706599140996</v>
      </c>
      <c r="D217" s="5">
        <v>91.177550741245</v>
      </c>
      <c r="E217">
        <v>84</v>
      </c>
      <c r="F217">
        <v>87.9</v>
      </c>
      <c r="G217">
        <v>88.4</v>
      </c>
      <c r="H217">
        <v>93.2</v>
      </c>
      <c r="I217">
        <v>85.5</v>
      </c>
      <c r="J217">
        <v>81.2</v>
      </c>
      <c r="K217">
        <v>142.5</v>
      </c>
      <c r="L217">
        <v>97</v>
      </c>
      <c r="M217">
        <v>95.2</v>
      </c>
    </row>
    <row r="218" spans="1:13" x14ac:dyDescent="0.3">
      <c r="A218" s="4" t="s">
        <v>671</v>
      </c>
      <c r="B218" s="5">
        <v>83.810164410577002</v>
      </c>
      <c r="C218" s="5">
        <v>83.856813579052996</v>
      </c>
      <c r="D218" s="5">
        <v>89.279388729776002</v>
      </c>
      <c r="E218">
        <v>83.7</v>
      </c>
      <c r="F218">
        <v>89.5</v>
      </c>
      <c r="G218">
        <v>85.2</v>
      </c>
      <c r="H218">
        <v>102.2</v>
      </c>
      <c r="I218">
        <v>105.2</v>
      </c>
      <c r="J218">
        <v>94.7</v>
      </c>
      <c r="K218">
        <v>166.1</v>
      </c>
      <c r="L218">
        <v>118.3</v>
      </c>
      <c r="M218">
        <v>136</v>
      </c>
    </row>
    <row r="219" spans="1:13" x14ac:dyDescent="0.3">
      <c r="A219" s="4" t="s">
        <v>438</v>
      </c>
      <c r="B219" s="5">
        <v>84.379581591190998</v>
      </c>
      <c r="C219" s="5">
        <v>80.795217491082994</v>
      </c>
      <c r="D219" s="5">
        <v>85.271872680043998</v>
      </c>
      <c r="E219">
        <v>87.4</v>
      </c>
      <c r="F219">
        <v>91.8</v>
      </c>
      <c r="G219">
        <v>87.6</v>
      </c>
      <c r="H219">
        <v>90.5</v>
      </c>
      <c r="I219">
        <v>88.5</v>
      </c>
      <c r="J219">
        <v>87</v>
      </c>
      <c r="K219">
        <v>152.6</v>
      </c>
      <c r="L219">
        <v>101.2</v>
      </c>
      <c r="M219">
        <v>101.1</v>
      </c>
    </row>
    <row r="220" spans="1:13" x14ac:dyDescent="0.3">
      <c r="A220" s="4" t="s">
        <v>616</v>
      </c>
      <c r="B220" s="5">
        <v>84.128152182817999</v>
      </c>
      <c r="C220" s="5">
        <v>77.554235811370006</v>
      </c>
      <c r="D220" s="5">
        <v>85.327588220840994</v>
      </c>
      <c r="E220">
        <v>80.900000000000006</v>
      </c>
      <c r="F220">
        <v>87.2</v>
      </c>
      <c r="G220">
        <v>83.6</v>
      </c>
      <c r="H220">
        <v>93.6</v>
      </c>
      <c r="I220">
        <v>104.7</v>
      </c>
      <c r="J220">
        <v>94.4</v>
      </c>
      <c r="K220">
        <v>165.6</v>
      </c>
      <c r="L220">
        <v>107.7</v>
      </c>
      <c r="M220">
        <v>128.80000000000001</v>
      </c>
    </row>
    <row r="221" spans="1:13" x14ac:dyDescent="0.3">
      <c r="A221" s="4" t="s">
        <v>482</v>
      </c>
      <c r="B221" s="5">
        <v>73.439532066536998</v>
      </c>
      <c r="C221" s="5">
        <v>72.281127918588993</v>
      </c>
      <c r="D221" s="5">
        <v>77.790713960999994</v>
      </c>
      <c r="E221">
        <v>94.4</v>
      </c>
      <c r="F221">
        <v>89.2</v>
      </c>
      <c r="G221">
        <v>96.3</v>
      </c>
      <c r="H221">
        <v>119.4</v>
      </c>
      <c r="I221">
        <v>123.1</v>
      </c>
      <c r="J221">
        <v>117.9</v>
      </c>
      <c r="K221">
        <v>206.9</v>
      </c>
      <c r="L221">
        <v>147.9</v>
      </c>
      <c r="M221">
        <v>167</v>
      </c>
    </row>
    <row r="222" spans="1:13" x14ac:dyDescent="0.3">
      <c r="A222" s="4" t="s">
        <v>107</v>
      </c>
      <c r="B222" s="5">
        <v>85.022701227038993</v>
      </c>
      <c r="C222" s="5">
        <v>80.931132231407005</v>
      </c>
      <c r="D222" s="5">
        <v>87.804752430007994</v>
      </c>
      <c r="E222">
        <v>87.9</v>
      </c>
      <c r="F222">
        <v>91.1</v>
      </c>
      <c r="G222">
        <v>91.8</v>
      </c>
      <c r="H222">
        <v>103</v>
      </c>
      <c r="I222">
        <v>100.4</v>
      </c>
      <c r="J222">
        <v>99.7</v>
      </c>
      <c r="K222">
        <v>174.9</v>
      </c>
      <c r="L222">
        <v>122.5</v>
      </c>
      <c r="M222">
        <v>120.7</v>
      </c>
    </row>
    <row r="223" spans="1:13" x14ac:dyDescent="0.3">
      <c r="A223" s="4" t="s">
        <v>255</v>
      </c>
      <c r="B223" s="5">
        <v>76.735275271274006</v>
      </c>
      <c r="C223" s="5">
        <v>73.346826900937998</v>
      </c>
      <c r="D223" s="5">
        <v>83.659777393561001</v>
      </c>
      <c r="E223">
        <v>92.6</v>
      </c>
      <c r="F223">
        <v>91.3</v>
      </c>
      <c r="G223">
        <v>91.2</v>
      </c>
      <c r="H223">
        <v>98.8</v>
      </c>
      <c r="I223">
        <v>86.4</v>
      </c>
      <c r="J223">
        <v>87.5</v>
      </c>
      <c r="K223">
        <v>153.4</v>
      </c>
      <c r="L223">
        <v>108.2</v>
      </c>
      <c r="M223">
        <v>99.1</v>
      </c>
    </row>
    <row r="224" spans="1:13" x14ac:dyDescent="0.3">
      <c r="A224" s="4" t="s">
        <v>442</v>
      </c>
      <c r="B224" s="5">
        <v>79.414648310729007</v>
      </c>
      <c r="C224" s="5">
        <v>81.425266639222997</v>
      </c>
      <c r="D224" s="5">
        <v>89.825410659227998</v>
      </c>
      <c r="E224">
        <v>90.7</v>
      </c>
      <c r="F224">
        <v>92.1</v>
      </c>
      <c r="G224">
        <v>90.8</v>
      </c>
      <c r="H224">
        <v>93</v>
      </c>
      <c r="I224">
        <v>90.9</v>
      </c>
      <c r="J224">
        <v>90.3</v>
      </c>
      <c r="K224">
        <v>158.4</v>
      </c>
      <c r="L224">
        <v>107.5</v>
      </c>
      <c r="M224">
        <v>106.3</v>
      </c>
    </row>
    <row r="225" spans="1:13" x14ac:dyDescent="0.3">
      <c r="A225" s="4" t="s">
        <v>137</v>
      </c>
      <c r="B225" s="5">
        <v>87.731070638595995</v>
      </c>
      <c r="C225" s="5">
        <v>84.140940113916002</v>
      </c>
      <c r="D225" s="5">
        <v>88.333656761300006</v>
      </c>
      <c r="E225">
        <v>84.1</v>
      </c>
      <c r="F225">
        <v>88.1</v>
      </c>
      <c r="G225">
        <v>87.8</v>
      </c>
      <c r="H225">
        <v>97.8</v>
      </c>
      <c r="I225">
        <v>95.7</v>
      </c>
      <c r="J225">
        <v>92.4</v>
      </c>
      <c r="K225">
        <v>162.1</v>
      </c>
      <c r="L225">
        <v>108.1</v>
      </c>
      <c r="M225">
        <v>102.8</v>
      </c>
    </row>
    <row r="226" spans="1:13" x14ac:dyDescent="0.3">
      <c r="A226" s="4" t="s">
        <v>142</v>
      </c>
      <c r="B226" s="5">
        <v>83.647280903001999</v>
      </c>
      <c r="C226" s="5">
        <v>79.822135230021004</v>
      </c>
      <c r="D226" s="5">
        <v>89.579865126230004</v>
      </c>
      <c r="E226">
        <v>79.400000000000006</v>
      </c>
      <c r="F226">
        <v>86.1</v>
      </c>
      <c r="G226">
        <v>85.4</v>
      </c>
      <c r="H226">
        <v>91</v>
      </c>
      <c r="I226">
        <v>91.2</v>
      </c>
      <c r="J226">
        <v>93.5</v>
      </c>
      <c r="K226">
        <v>164.1</v>
      </c>
      <c r="L226">
        <v>95.8</v>
      </c>
      <c r="M226">
        <v>100.2</v>
      </c>
    </row>
    <row r="227" spans="1:13" x14ac:dyDescent="0.3">
      <c r="A227" s="4" t="s">
        <v>111</v>
      </c>
      <c r="B227" s="5">
        <v>60.717737288305003</v>
      </c>
      <c r="C227" s="5">
        <v>57.959729699598</v>
      </c>
      <c r="D227" s="5">
        <v>69.900167235460003</v>
      </c>
      <c r="E227">
        <v>87.4</v>
      </c>
      <c r="F227">
        <v>93</v>
      </c>
      <c r="G227">
        <v>93</v>
      </c>
      <c r="H227">
        <v>105.8</v>
      </c>
      <c r="I227">
        <v>98.6</v>
      </c>
      <c r="J227">
        <v>99.3</v>
      </c>
      <c r="K227">
        <v>174.3</v>
      </c>
      <c r="L227">
        <v>117.2</v>
      </c>
      <c r="M227">
        <v>113.3</v>
      </c>
    </row>
    <row r="228" spans="1:13" x14ac:dyDescent="0.3">
      <c r="A228" s="4" t="s">
        <v>210</v>
      </c>
      <c r="B228" s="5">
        <v>47.087687281153002</v>
      </c>
      <c r="C228" s="5">
        <v>46.469831539495999</v>
      </c>
      <c r="D228" s="5">
        <v>59.168149757964997</v>
      </c>
      <c r="E228">
        <v>91.8</v>
      </c>
      <c r="F228">
        <v>94.9</v>
      </c>
      <c r="G228">
        <v>92.6</v>
      </c>
      <c r="H228">
        <v>105.9</v>
      </c>
      <c r="I228">
        <v>103.5</v>
      </c>
      <c r="J228">
        <v>98.8</v>
      </c>
      <c r="K228">
        <v>173.4</v>
      </c>
      <c r="L228">
        <v>113.7</v>
      </c>
      <c r="M228">
        <v>116.5</v>
      </c>
    </row>
    <row r="229" spans="1:13" x14ac:dyDescent="0.3">
      <c r="A229" s="4" t="s">
        <v>560</v>
      </c>
      <c r="B229" s="5">
        <v>80.597624175478998</v>
      </c>
      <c r="C229" s="5">
        <v>79.239048907652005</v>
      </c>
      <c r="D229" s="5">
        <v>79.607539269914</v>
      </c>
      <c r="E229">
        <v>85.8</v>
      </c>
      <c r="F229">
        <v>89.6</v>
      </c>
      <c r="G229">
        <v>92.2</v>
      </c>
      <c r="H229">
        <v>96.8</v>
      </c>
      <c r="I229">
        <v>92.3</v>
      </c>
      <c r="J229">
        <v>98</v>
      </c>
      <c r="K229">
        <v>171.8</v>
      </c>
      <c r="L229">
        <v>113.2</v>
      </c>
      <c r="M229">
        <v>96.3</v>
      </c>
    </row>
    <row r="230" spans="1:13" x14ac:dyDescent="0.3">
      <c r="A230" s="4" t="s">
        <v>208</v>
      </c>
      <c r="B230" s="5">
        <v>73.829466335961001</v>
      </c>
      <c r="C230" s="5">
        <v>74.706753878414005</v>
      </c>
      <c r="D230" s="5">
        <v>83.286203316897002</v>
      </c>
      <c r="E230">
        <v>85.4</v>
      </c>
      <c r="F230">
        <v>92.7</v>
      </c>
      <c r="G230">
        <v>93.6</v>
      </c>
      <c r="H230">
        <v>102.9</v>
      </c>
      <c r="I230">
        <v>103.2</v>
      </c>
      <c r="J230">
        <v>103.5</v>
      </c>
      <c r="K230">
        <v>181.6</v>
      </c>
      <c r="L230">
        <v>114.5</v>
      </c>
      <c r="M230">
        <v>120.7</v>
      </c>
    </row>
    <row r="231" spans="1:13" x14ac:dyDescent="0.3">
      <c r="A231" s="4" t="s">
        <v>673</v>
      </c>
      <c r="B231" s="5">
        <v>75.479172978180998</v>
      </c>
      <c r="C231" s="5">
        <v>73.406222524949001</v>
      </c>
      <c r="D231" s="5">
        <v>82.929016649868998</v>
      </c>
      <c r="E231">
        <v>81.099999999999994</v>
      </c>
      <c r="F231">
        <v>82.4</v>
      </c>
      <c r="G231">
        <v>85.5</v>
      </c>
      <c r="H231">
        <v>94.6</v>
      </c>
      <c r="I231">
        <v>84.5</v>
      </c>
      <c r="J231">
        <v>90.8</v>
      </c>
      <c r="K231">
        <v>159.30000000000001</v>
      </c>
      <c r="L231">
        <v>105.3</v>
      </c>
      <c r="M231">
        <v>98.3</v>
      </c>
    </row>
    <row r="232" spans="1:13" x14ac:dyDescent="0.3">
      <c r="A232" s="4" t="s">
        <v>639</v>
      </c>
      <c r="B232" s="5">
        <v>80.918632695764003</v>
      </c>
      <c r="C232" s="5">
        <v>79.941769726275993</v>
      </c>
      <c r="D232" s="5">
        <v>80.04965214357</v>
      </c>
      <c r="E232">
        <v>79.2</v>
      </c>
      <c r="F232">
        <v>80.3</v>
      </c>
      <c r="G232">
        <v>82</v>
      </c>
      <c r="H232">
        <v>97.2</v>
      </c>
      <c r="I232">
        <v>88.6</v>
      </c>
      <c r="J232">
        <v>96.3</v>
      </c>
      <c r="K232">
        <v>169</v>
      </c>
      <c r="L232">
        <v>106</v>
      </c>
      <c r="M232">
        <v>103.1</v>
      </c>
    </row>
    <row r="233" spans="1:13" x14ac:dyDescent="0.3">
      <c r="A233" s="4" t="s">
        <v>269</v>
      </c>
      <c r="B233" s="5">
        <v>84.589722885203003</v>
      </c>
      <c r="C233" s="5">
        <v>83.248409571503004</v>
      </c>
      <c r="D233" s="5">
        <v>87.415447349144003</v>
      </c>
      <c r="E233">
        <v>83.7</v>
      </c>
      <c r="F233">
        <v>88.7</v>
      </c>
      <c r="G233">
        <v>91.5</v>
      </c>
      <c r="H233">
        <v>95.2</v>
      </c>
      <c r="I233">
        <v>95.8</v>
      </c>
      <c r="J233">
        <v>96.1</v>
      </c>
      <c r="K233">
        <v>168.7</v>
      </c>
      <c r="L233">
        <v>112.3</v>
      </c>
      <c r="M233">
        <v>122.4</v>
      </c>
    </row>
    <row r="234" spans="1:13" x14ac:dyDescent="0.3">
      <c r="A234" s="4" t="s">
        <v>672</v>
      </c>
      <c r="B234" s="5">
        <v>79.797292679310004</v>
      </c>
      <c r="C234" s="5">
        <v>79.102527504164001</v>
      </c>
      <c r="D234" s="5">
        <v>83.066276074889004</v>
      </c>
      <c r="E234">
        <v>84.9</v>
      </c>
      <c r="F234">
        <v>76.2</v>
      </c>
      <c r="G234">
        <v>85.7</v>
      </c>
      <c r="H234">
        <v>106.3</v>
      </c>
      <c r="I234">
        <v>90.7</v>
      </c>
      <c r="J234">
        <v>98.2</v>
      </c>
      <c r="K234">
        <v>172.2</v>
      </c>
      <c r="L234">
        <v>120.7</v>
      </c>
      <c r="M234">
        <v>103.4</v>
      </c>
    </row>
    <row r="235" spans="1:13" x14ac:dyDescent="0.3">
      <c r="A235" s="4" t="s">
        <v>146</v>
      </c>
      <c r="B235" s="5">
        <v>72.926996078591998</v>
      </c>
      <c r="C235" s="5">
        <v>69.928431707035998</v>
      </c>
      <c r="D235" s="5">
        <v>81.571609535415007</v>
      </c>
      <c r="E235">
        <v>86.8</v>
      </c>
      <c r="F235">
        <v>89.1</v>
      </c>
      <c r="G235">
        <v>88.9</v>
      </c>
      <c r="H235">
        <v>97.8</v>
      </c>
      <c r="I235">
        <v>87.8</v>
      </c>
      <c r="J235">
        <v>89.5</v>
      </c>
      <c r="K235">
        <v>157</v>
      </c>
      <c r="L235">
        <v>106.8</v>
      </c>
      <c r="M235">
        <v>99.1</v>
      </c>
    </row>
    <row r="236" spans="1:13" x14ac:dyDescent="0.3">
      <c r="A236" s="4" t="s">
        <v>440</v>
      </c>
      <c r="B236" s="5">
        <v>70.069145639850007</v>
      </c>
      <c r="C236" s="5">
        <v>71.210940458026997</v>
      </c>
      <c r="D236" s="5">
        <v>81.449279846704002</v>
      </c>
      <c r="E236">
        <v>86.2</v>
      </c>
      <c r="F236">
        <v>91.3</v>
      </c>
      <c r="G236">
        <v>95.5</v>
      </c>
      <c r="H236">
        <v>95.9</v>
      </c>
      <c r="I236">
        <v>96.4</v>
      </c>
      <c r="J236">
        <v>97.6</v>
      </c>
      <c r="K236">
        <v>171.2</v>
      </c>
      <c r="L236">
        <v>107.9</v>
      </c>
      <c r="M236">
        <v>114.9</v>
      </c>
    </row>
    <row r="237" spans="1:13" x14ac:dyDescent="0.3">
      <c r="A237" s="4" t="s">
        <v>145</v>
      </c>
      <c r="B237" s="5">
        <v>84.003468089636002</v>
      </c>
      <c r="C237" s="5">
        <v>81.733909640196998</v>
      </c>
      <c r="D237" s="5">
        <v>88.555122862852997</v>
      </c>
      <c r="E237">
        <v>82</v>
      </c>
      <c r="F237">
        <v>87.3</v>
      </c>
      <c r="G237">
        <v>87.7</v>
      </c>
      <c r="H237">
        <v>94.8</v>
      </c>
      <c r="I237">
        <v>93.3</v>
      </c>
      <c r="J237">
        <v>100.5</v>
      </c>
      <c r="K237">
        <v>176.4</v>
      </c>
      <c r="L237">
        <v>101.4</v>
      </c>
      <c r="M237">
        <v>103.9</v>
      </c>
    </row>
    <row r="238" spans="1:13" x14ac:dyDescent="0.3">
      <c r="A238" s="4" t="s">
        <v>381</v>
      </c>
      <c r="B238" s="5">
        <v>68.846532905524001</v>
      </c>
      <c r="C238" s="5">
        <v>69.660403969317997</v>
      </c>
      <c r="D238" s="5">
        <v>78.936661573742995</v>
      </c>
      <c r="E238">
        <v>81.7</v>
      </c>
      <c r="F238">
        <v>81.2</v>
      </c>
      <c r="G238">
        <v>93.7</v>
      </c>
      <c r="H238">
        <v>96.2</v>
      </c>
      <c r="I238">
        <v>97</v>
      </c>
      <c r="J238">
        <v>98.6</v>
      </c>
      <c r="K238">
        <v>173</v>
      </c>
      <c r="L238">
        <v>109.5</v>
      </c>
      <c r="M238">
        <v>111.5</v>
      </c>
    </row>
    <row r="239" spans="1:13" x14ac:dyDescent="0.3">
      <c r="A239" s="4" t="s">
        <v>163</v>
      </c>
      <c r="B239" s="5">
        <v>90.562752797032005</v>
      </c>
      <c r="C239" s="5">
        <v>86.563234088653999</v>
      </c>
      <c r="D239" s="5">
        <v>89.809433703284995</v>
      </c>
      <c r="E239">
        <v>81.8</v>
      </c>
      <c r="F239">
        <v>85.6</v>
      </c>
      <c r="G239">
        <v>83.1</v>
      </c>
      <c r="H239">
        <v>94.7</v>
      </c>
      <c r="I239">
        <v>92.4</v>
      </c>
      <c r="J239">
        <v>90.5</v>
      </c>
      <c r="K239">
        <v>158.80000000000001</v>
      </c>
      <c r="L239">
        <v>102.5</v>
      </c>
      <c r="M239">
        <v>106.3</v>
      </c>
    </row>
    <row r="240" spans="1:13" x14ac:dyDescent="0.3">
      <c r="A240" s="4" t="s">
        <v>103</v>
      </c>
      <c r="B240" s="5">
        <v>79.630840155765</v>
      </c>
      <c r="C240" s="5">
        <v>78.424529547118993</v>
      </c>
      <c r="D240" s="5">
        <v>87.185211205445</v>
      </c>
      <c r="E240">
        <v>89</v>
      </c>
      <c r="F240">
        <v>90.6</v>
      </c>
      <c r="G240">
        <v>93.2</v>
      </c>
      <c r="H240">
        <v>101.9</v>
      </c>
      <c r="I240">
        <v>9.1</v>
      </c>
      <c r="J240">
        <v>102.3</v>
      </c>
      <c r="K240">
        <v>179.5</v>
      </c>
      <c r="L240">
        <v>116.5</v>
      </c>
      <c r="M240">
        <v>110.4</v>
      </c>
    </row>
    <row r="241" spans="1:13" x14ac:dyDescent="0.3">
      <c r="A241" s="4" t="s">
        <v>538</v>
      </c>
      <c r="B241" s="5">
        <v>66.568446943802002</v>
      </c>
      <c r="C241" s="5">
        <v>64.814256850408</v>
      </c>
      <c r="D241" s="5">
        <v>71.145337836452995</v>
      </c>
      <c r="E241">
        <v>77.599999999999994</v>
      </c>
      <c r="F241">
        <v>82.4</v>
      </c>
      <c r="G241">
        <v>82</v>
      </c>
      <c r="H241">
        <v>90.8</v>
      </c>
      <c r="I241">
        <v>87.6</v>
      </c>
      <c r="J241">
        <v>88.6</v>
      </c>
      <c r="K241">
        <v>155.5</v>
      </c>
      <c r="L241">
        <v>107.1</v>
      </c>
      <c r="M241">
        <v>107.1</v>
      </c>
    </row>
    <row r="242" spans="1:13" x14ac:dyDescent="0.3">
      <c r="A242" s="4" t="s">
        <v>209</v>
      </c>
      <c r="B242" s="5">
        <v>60.172476402965998</v>
      </c>
      <c r="C242" s="5">
        <v>59.711622811308999</v>
      </c>
      <c r="D242" s="5">
        <v>68.826831005328998</v>
      </c>
      <c r="E242">
        <v>78.8</v>
      </c>
      <c r="F242">
        <v>85.2</v>
      </c>
      <c r="G242">
        <v>93.1</v>
      </c>
      <c r="H242">
        <v>89.1</v>
      </c>
      <c r="I242">
        <v>86.8</v>
      </c>
      <c r="J242">
        <v>93</v>
      </c>
      <c r="K242">
        <v>163.19999999999999</v>
      </c>
      <c r="L242">
        <v>93.5</v>
      </c>
      <c r="M242">
        <v>99.4</v>
      </c>
    </row>
    <row r="243" spans="1:13" x14ac:dyDescent="0.3">
      <c r="A243" s="4" t="s">
        <v>439</v>
      </c>
      <c r="B243" s="5">
        <v>72.528560612286</v>
      </c>
      <c r="C243" s="5">
        <v>73.833629753311996</v>
      </c>
      <c r="D243" s="5">
        <v>80.011313185318997</v>
      </c>
      <c r="E243">
        <v>85.1</v>
      </c>
      <c r="F243">
        <v>82</v>
      </c>
      <c r="G243">
        <v>81.400000000000006</v>
      </c>
      <c r="H243">
        <v>95.2</v>
      </c>
      <c r="I243">
        <v>88.5</v>
      </c>
      <c r="J243">
        <v>88.3</v>
      </c>
      <c r="K243">
        <v>155</v>
      </c>
      <c r="L243">
        <v>110.5</v>
      </c>
      <c r="M243">
        <v>98.1</v>
      </c>
    </row>
    <row r="244" spans="1:13" x14ac:dyDescent="0.3">
      <c r="A244" s="4" t="s">
        <v>44</v>
      </c>
      <c r="B244" s="5">
        <v>67.153856141473995</v>
      </c>
      <c r="C244" s="5">
        <v>61.698835612789999</v>
      </c>
      <c r="D244" s="5">
        <v>73.878836513297998</v>
      </c>
      <c r="E244">
        <v>79.599999999999994</v>
      </c>
      <c r="F244">
        <v>87.9</v>
      </c>
      <c r="G244">
        <v>89.4</v>
      </c>
      <c r="H244">
        <v>98.9</v>
      </c>
      <c r="I244">
        <v>100.2</v>
      </c>
      <c r="J244">
        <v>99.8</v>
      </c>
      <c r="K244">
        <v>175.2</v>
      </c>
      <c r="L244">
        <v>111.9</v>
      </c>
      <c r="M244">
        <v>116</v>
      </c>
    </row>
    <row r="245" spans="1:13" x14ac:dyDescent="0.3">
      <c r="A245" s="4" t="s">
        <v>379</v>
      </c>
      <c r="B245" s="5">
        <v>85.547090878391998</v>
      </c>
      <c r="C245" s="5">
        <v>87.391530934984004</v>
      </c>
      <c r="D245" s="5">
        <v>94.199393678394998</v>
      </c>
      <c r="E245">
        <v>90.9</v>
      </c>
      <c r="F245">
        <v>94.6</v>
      </c>
      <c r="G245">
        <v>92.4</v>
      </c>
      <c r="H245">
        <v>98</v>
      </c>
      <c r="I245">
        <v>103.1</v>
      </c>
      <c r="J245">
        <v>90.2</v>
      </c>
      <c r="K245">
        <v>158.30000000000001</v>
      </c>
      <c r="L245">
        <v>113.9</v>
      </c>
      <c r="M245">
        <v>115.5</v>
      </c>
    </row>
    <row r="246" spans="1:13" x14ac:dyDescent="0.3">
      <c r="A246" s="4" t="s">
        <v>588</v>
      </c>
      <c r="B246" s="5">
        <v>83.717008435761002</v>
      </c>
      <c r="C246" s="5">
        <v>84.655303128262005</v>
      </c>
      <c r="D246" s="5">
        <v>88.969453561308995</v>
      </c>
      <c r="E246">
        <v>77.099999999999994</v>
      </c>
      <c r="F246">
        <v>84.5</v>
      </c>
      <c r="G246">
        <v>84.8</v>
      </c>
      <c r="H246">
        <v>86.8</v>
      </c>
      <c r="I246">
        <v>90.4</v>
      </c>
      <c r="J246">
        <v>94.1</v>
      </c>
      <c r="K246">
        <v>165.1</v>
      </c>
      <c r="L246">
        <v>101.2</v>
      </c>
      <c r="M246">
        <v>114</v>
      </c>
    </row>
    <row r="247" spans="1:13" x14ac:dyDescent="0.3">
      <c r="A247" s="4" t="s">
        <v>140</v>
      </c>
      <c r="B247" s="5">
        <v>69.822726154734994</v>
      </c>
      <c r="C247" s="5">
        <v>73.848029834770003</v>
      </c>
      <c r="D247" s="5">
        <v>84.383188383098997</v>
      </c>
      <c r="E247">
        <v>84.6</v>
      </c>
      <c r="F247">
        <v>88.2</v>
      </c>
      <c r="G247">
        <v>91.1</v>
      </c>
      <c r="H247">
        <v>103</v>
      </c>
      <c r="I247">
        <v>92.9</v>
      </c>
      <c r="J247">
        <v>99.3</v>
      </c>
      <c r="K247">
        <v>174.2</v>
      </c>
      <c r="L247">
        <v>105.8</v>
      </c>
      <c r="M247">
        <v>99.3</v>
      </c>
    </row>
    <row r="248" spans="1:13" x14ac:dyDescent="0.3">
      <c r="A248" s="4" t="s">
        <v>380</v>
      </c>
      <c r="B248" s="5">
        <v>86.667987172460002</v>
      </c>
      <c r="C248" s="5">
        <v>87.131750527576003</v>
      </c>
      <c r="D248" s="5">
        <v>91.310330791010003</v>
      </c>
      <c r="E248">
        <v>88.9</v>
      </c>
      <c r="F248">
        <v>87.7</v>
      </c>
      <c r="G248">
        <v>88.5</v>
      </c>
      <c r="H248">
        <v>95.6</v>
      </c>
      <c r="I248">
        <v>94.4</v>
      </c>
      <c r="J248">
        <v>84.2</v>
      </c>
      <c r="K248">
        <v>147.80000000000001</v>
      </c>
      <c r="L248">
        <v>109.6</v>
      </c>
      <c r="M248">
        <v>105.8</v>
      </c>
    </row>
    <row r="249" spans="1:13" x14ac:dyDescent="0.3">
      <c r="A249" s="4" t="s">
        <v>456</v>
      </c>
      <c r="B249" s="5">
        <v>61.238505743101001</v>
      </c>
      <c r="C249" s="5">
        <v>59.882872968858003</v>
      </c>
      <c r="D249" s="5">
        <v>71.424454100334998</v>
      </c>
      <c r="E249">
        <v>82.8</v>
      </c>
      <c r="F249">
        <v>91</v>
      </c>
      <c r="G249">
        <v>91.5</v>
      </c>
      <c r="H249">
        <v>109</v>
      </c>
      <c r="I249">
        <v>103</v>
      </c>
      <c r="J249">
        <v>103</v>
      </c>
      <c r="K249">
        <v>180.7</v>
      </c>
      <c r="L249">
        <v>116.3</v>
      </c>
      <c r="M249">
        <v>113.4</v>
      </c>
    </row>
    <row r="250" spans="1:13" x14ac:dyDescent="0.3">
      <c r="A250" s="4" t="s">
        <v>100</v>
      </c>
      <c r="B250" s="5">
        <v>71.274577419848001</v>
      </c>
      <c r="C250" s="5">
        <v>62.008425697614001</v>
      </c>
      <c r="D250" s="5">
        <v>79.845844945383007</v>
      </c>
      <c r="E250">
        <v>75.8</v>
      </c>
      <c r="F250">
        <v>80.3</v>
      </c>
      <c r="G250">
        <v>79.3</v>
      </c>
      <c r="H250">
        <v>90.3</v>
      </c>
      <c r="I250">
        <v>87.7</v>
      </c>
      <c r="J250">
        <v>89.5</v>
      </c>
      <c r="K250">
        <v>157</v>
      </c>
      <c r="L250">
        <v>105.4</v>
      </c>
      <c r="M250">
        <v>104.7</v>
      </c>
    </row>
    <row r="251" spans="1:13" x14ac:dyDescent="0.3">
      <c r="A251" s="4" t="s">
        <v>540</v>
      </c>
      <c r="B251" s="5">
        <v>63.222964202188003</v>
      </c>
      <c r="C251" s="5">
        <v>61.501304188827</v>
      </c>
      <c r="D251" s="5">
        <v>68.119501450467993</v>
      </c>
      <c r="E251">
        <v>81.599999999999994</v>
      </c>
      <c r="F251">
        <v>85.7</v>
      </c>
      <c r="G251">
        <v>83.2</v>
      </c>
      <c r="H251">
        <v>98.7</v>
      </c>
      <c r="I251">
        <v>92.8</v>
      </c>
      <c r="J251">
        <v>88.5</v>
      </c>
      <c r="K251">
        <v>155.30000000000001</v>
      </c>
      <c r="L251">
        <v>114.8</v>
      </c>
      <c r="M251">
        <v>110</v>
      </c>
    </row>
    <row r="252" spans="1:13" x14ac:dyDescent="0.3">
      <c r="A252" s="4" t="s">
        <v>138</v>
      </c>
      <c r="B252" s="5">
        <v>87.452455541421003</v>
      </c>
      <c r="C252" s="5">
        <v>84.438733472411002</v>
      </c>
      <c r="D252" s="5">
        <v>92.872057589375999</v>
      </c>
      <c r="E252">
        <v>83.8</v>
      </c>
      <c r="F252">
        <v>92.1</v>
      </c>
      <c r="G252">
        <v>93.1</v>
      </c>
      <c r="H252">
        <v>99.3</v>
      </c>
      <c r="I252">
        <v>101.5</v>
      </c>
      <c r="J252">
        <v>99.6</v>
      </c>
      <c r="K252">
        <v>174.8</v>
      </c>
      <c r="L252">
        <v>100.5</v>
      </c>
      <c r="M252">
        <v>107.4</v>
      </c>
    </row>
    <row r="253" spans="1:13" x14ac:dyDescent="0.3">
      <c r="A253" s="4" t="s">
        <v>766</v>
      </c>
      <c r="B253" s="5">
        <v>71.893384883113995</v>
      </c>
      <c r="C253" s="5">
        <v>67.723407501503999</v>
      </c>
      <c r="D253" s="5">
        <v>74.184445623087996</v>
      </c>
      <c r="E253">
        <v>79.5</v>
      </c>
      <c r="F253">
        <v>73.8</v>
      </c>
      <c r="G253">
        <v>77.7</v>
      </c>
      <c r="H253">
        <v>93.9</v>
      </c>
      <c r="I253">
        <v>85.2</v>
      </c>
      <c r="J253">
        <v>89</v>
      </c>
      <c r="K253">
        <v>156.19999999999999</v>
      </c>
      <c r="L253">
        <v>105.8</v>
      </c>
      <c r="M253">
        <v>99</v>
      </c>
    </row>
    <row r="254" spans="1:13" x14ac:dyDescent="0.3">
      <c r="A254" s="4" t="s">
        <v>50</v>
      </c>
      <c r="B254" s="5">
        <v>27.854319212318</v>
      </c>
      <c r="C254" s="5">
        <v>23.934240060431001</v>
      </c>
      <c r="D254" s="5">
        <v>36.090913803954003</v>
      </c>
      <c r="E254">
        <v>74.8</v>
      </c>
      <c r="F254">
        <v>89.4</v>
      </c>
      <c r="G254">
        <v>87.9</v>
      </c>
      <c r="H254">
        <v>101</v>
      </c>
      <c r="I254">
        <v>102.9</v>
      </c>
      <c r="J254">
        <v>101</v>
      </c>
      <c r="K254">
        <v>177.2</v>
      </c>
      <c r="L254">
        <v>101.2</v>
      </c>
      <c r="M254">
        <v>110.5</v>
      </c>
    </row>
    <row r="255" spans="1:13" x14ac:dyDescent="0.3">
      <c r="A255" s="4" t="s">
        <v>319</v>
      </c>
      <c r="B255" s="5">
        <v>64.046381328772</v>
      </c>
      <c r="C255" s="5">
        <v>68.961051714738005</v>
      </c>
      <c r="D255" s="5">
        <v>79.084000261024002</v>
      </c>
      <c r="E255">
        <v>84.8</v>
      </c>
      <c r="F255">
        <v>83.9</v>
      </c>
      <c r="G255">
        <v>90.1</v>
      </c>
      <c r="H255">
        <v>101.6</v>
      </c>
      <c r="I255">
        <v>95.7</v>
      </c>
      <c r="J255">
        <v>100.2</v>
      </c>
      <c r="K255">
        <v>175.8</v>
      </c>
      <c r="L255">
        <v>112.1</v>
      </c>
      <c r="M255">
        <v>106</v>
      </c>
    </row>
    <row r="256" spans="1:13" x14ac:dyDescent="0.3">
      <c r="A256" s="4" t="s">
        <v>183</v>
      </c>
      <c r="B256" s="5">
        <v>74.448275489620002</v>
      </c>
      <c r="C256" s="5">
        <v>59.923183250226003</v>
      </c>
      <c r="D256" s="5">
        <v>83.140073796088998</v>
      </c>
      <c r="E256">
        <v>84.1</v>
      </c>
      <c r="F256">
        <v>84.9</v>
      </c>
      <c r="G256">
        <v>89.9</v>
      </c>
      <c r="H256">
        <v>98.2</v>
      </c>
      <c r="I256">
        <v>96.3</v>
      </c>
      <c r="J256">
        <v>96</v>
      </c>
      <c r="K256">
        <v>168.5</v>
      </c>
      <c r="L256">
        <v>100.7</v>
      </c>
      <c r="M256">
        <v>108.9</v>
      </c>
    </row>
    <row r="257" spans="1:13" x14ac:dyDescent="0.3">
      <c r="A257" s="4" t="s">
        <v>446</v>
      </c>
      <c r="B257" s="5">
        <v>85.250901585497004</v>
      </c>
      <c r="C257" s="5">
        <v>81.589995700830002</v>
      </c>
      <c r="D257" s="5">
        <v>92.142725654618005</v>
      </c>
      <c r="E257">
        <v>91</v>
      </c>
      <c r="F257">
        <v>93.3</v>
      </c>
      <c r="G257">
        <v>93.9</v>
      </c>
      <c r="H257">
        <v>99.4</v>
      </c>
      <c r="I257">
        <v>94</v>
      </c>
      <c r="J257">
        <v>94.8</v>
      </c>
      <c r="K257">
        <v>166.3</v>
      </c>
      <c r="L257">
        <v>112.5</v>
      </c>
      <c r="M257">
        <v>110.4</v>
      </c>
    </row>
    <row r="258" spans="1:13" x14ac:dyDescent="0.3">
      <c r="A258" s="4" t="s">
        <v>377</v>
      </c>
      <c r="B258" s="5">
        <v>77.915250471590994</v>
      </c>
      <c r="C258" s="5">
        <v>80.265387020174003</v>
      </c>
      <c r="D258" s="5">
        <v>85.804439664137007</v>
      </c>
      <c r="E258">
        <v>92.8</v>
      </c>
      <c r="F258">
        <v>88.7</v>
      </c>
      <c r="G258">
        <v>94</v>
      </c>
      <c r="H258">
        <v>94.7</v>
      </c>
      <c r="I258">
        <v>90.4</v>
      </c>
      <c r="J258">
        <v>90.5</v>
      </c>
      <c r="K258">
        <v>158.80000000000001</v>
      </c>
      <c r="L258">
        <v>111.3</v>
      </c>
      <c r="M258">
        <v>99.5</v>
      </c>
    </row>
    <row r="259" spans="1:13" x14ac:dyDescent="0.3">
      <c r="A259" s="4" t="s">
        <v>454</v>
      </c>
      <c r="B259" s="5">
        <v>78.883553771109007</v>
      </c>
      <c r="C259" s="5">
        <v>79.082747642423001</v>
      </c>
      <c r="D259" s="5">
        <v>86.388512106563994</v>
      </c>
      <c r="E259">
        <v>89.4</v>
      </c>
      <c r="F259">
        <v>94.6</v>
      </c>
      <c r="G259">
        <v>94.5</v>
      </c>
      <c r="H259">
        <v>108</v>
      </c>
      <c r="I259">
        <v>108.8</v>
      </c>
      <c r="J259">
        <v>112.8</v>
      </c>
      <c r="K259">
        <v>197.9</v>
      </c>
      <c r="L259">
        <v>124</v>
      </c>
      <c r="M259">
        <v>129.5</v>
      </c>
    </row>
    <row r="260" spans="1:13" x14ac:dyDescent="0.3">
      <c r="A260" s="4" t="s">
        <v>458</v>
      </c>
      <c r="B260" s="5">
        <v>83.742300846724007</v>
      </c>
      <c r="C260" s="5">
        <v>78.740807545636002</v>
      </c>
      <c r="D260" s="5">
        <v>87.426314625271004</v>
      </c>
      <c r="E260">
        <v>87.3</v>
      </c>
      <c r="F260">
        <v>91.4</v>
      </c>
      <c r="G260">
        <v>89.5</v>
      </c>
      <c r="H260">
        <v>101</v>
      </c>
      <c r="I260">
        <v>96.7</v>
      </c>
      <c r="J260">
        <v>95.6</v>
      </c>
      <c r="K260">
        <v>167.8</v>
      </c>
      <c r="L260">
        <v>115.6</v>
      </c>
      <c r="M260">
        <v>113.4</v>
      </c>
    </row>
    <row r="261" spans="1:13" x14ac:dyDescent="0.3">
      <c r="A261" s="4" t="s">
        <v>102</v>
      </c>
      <c r="B261" s="5">
        <v>54.301376643292997</v>
      </c>
      <c r="C261" s="5">
        <v>53.174925855204002</v>
      </c>
      <c r="D261" s="5">
        <v>70.825849561528997</v>
      </c>
      <c r="E261">
        <v>82.6</v>
      </c>
      <c r="F261">
        <v>92</v>
      </c>
      <c r="G261">
        <v>89.1</v>
      </c>
      <c r="H261">
        <v>102.9</v>
      </c>
      <c r="I261">
        <v>101.6</v>
      </c>
      <c r="J261">
        <v>101.9</v>
      </c>
      <c r="K261">
        <v>178.7</v>
      </c>
      <c r="L261">
        <v>117.5</v>
      </c>
      <c r="M261">
        <v>122.3</v>
      </c>
    </row>
    <row r="262" spans="1:13" x14ac:dyDescent="0.3">
      <c r="A262" s="4" t="s">
        <v>282</v>
      </c>
      <c r="B262" s="5">
        <v>79.800246800175998</v>
      </c>
      <c r="C262" s="5">
        <v>74.670114672457998</v>
      </c>
      <c r="D262" s="5">
        <v>77.749401782967993</v>
      </c>
      <c r="E262">
        <v>85.4</v>
      </c>
      <c r="F262">
        <v>78.8</v>
      </c>
      <c r="G262">
        <v>91.1</v>
      </c>
      <c r="H262">
        <v>97</v>
      </c>
      <c r="I262">
        <v>82.3</v>
      </c>
      <c r="J262">
        <v>101</v>
      </c>
      <c r="K262">
        <v>177.2</v>
      </c>
      <c r="L262">
        <v>118.9</v>
      </c>
      <c r="M262">
        <v>101.9</v>
      </c>
    </row>
    <row r="263" spans="1:13" x14ac:dyDescent="0.3">
      <c r="A263" s="4" t="s">
        <v>597</v>
      </c>
      <c r="B263" s="5">
        <v>82.016416121839995</v>
      </c>
      <c r="C263" s="5">
        <v>77.896862277273001</v>
      </c>
      <c r="D263" s="5">
        <v>86.059307687377</v>
      </c>
      <c r="E263">
        <v>80.900000000000006</v>
      </c>
      <c r="F263">
        <v>78.3</v>
      </c>
      <c r="G263">
        <v>80.7</v>
      </c>
      <c r="H263">
        <v>97.4</v>
      </c>
      <c r="I263">
        <v>84.5</v>
      </c>
      <c r="J263">
        <v>88.7</v>
      </c>
      <c r="K263">
        <v>155.6</v>
      </c>
      <c r="L263">
        <v>126</v>
      </c>
      <c r="M263">
        <v>104.4</v>
      </c>
    </row>
    <row r="264" spans="1:13" x14ac:dyDescent="0.3">
      <c r="A264" s="4" t="s">
        <v>327</v>
      </c>
      <c r="B264" s="5">
        <v>63.123393719638997</v>
      </c>
      <c r="C264" s="5">
        <v>55.384748792010001</v>
      </c>
      <c r="D264" s="5">
        <v>72.707013212849006</v>
      </c>
      <c r="E264">
        <v>91.5</v>
      </c>
      <c r="F264">
        <v>91.3</v>
      </c>
      <c r="G264">
        <v>94.3</v>
      </c>
      <c r="H264">
        <v>111.7</v>
      </c>
      <c r="I264">
        <v>103.9</v>
      </c>
      <c r="J264">
        <v>115</v>
      </c>
      <c r="K264">
        <v>201.8</v>
      </c>
      <c r="L264">
        <v>123</v>
      </c>
      <c r="M264">
        <v>116.8</v>
      </c>
    </row>
    <row r="265" spans="1:13" x14ac:dyDescent="0.3">
      <c r="A265" s="4" t="s">
        <v>105</v>
      </c>
      <c r="B265" s="5">
        <v>69.410806951422003</v>
      </c>
      <c r="C265" s="5">
        <v>66.466784185983997</v>
      </c>
      <c r="D265" s="5">
        <v>75.815155466950998</v>
      </c>
      <c r="E265">
        <v>91.8</v>
      </c>
      <c r="F265">
        <v>88.9</v>
      </c>
      <c r="G265">
        <v>91.4</v>
      </c>
      <c r="H265">
        <v>102.3</v>
      </c>
      <c r="I265">
        <v>96</v>
      </c>
      <c r="J265">
        <v>102.3</v>
      </c>
      <c r="K265">
        <v>179.5</v>
      </c>
      <c r="L265">
        <v>123.5</v>
      </c>
      <c r="M265">
        <v>118.2</v>
      </c>
    </row>
    <row r="266" spans="1:13" x14ac:dyDescent="0.3">
      <c r="A266" s="4" t="s">
        <v>383</v>
      </c>
      <c r="B266" s="5">
        <v>78.388469257379995</v>
      </c>
      <c r="C266" s="5">
        <v>75.706210620576996</v>
      </c>
      <c r="D266" s="5">
        <v>86.002115682579003</v>
      </c>
      <c r="E266">
        <v>88.9</v>
      </c>
      <c r="F266">
        <v>87.4</v>
      </c>
      <c r="G266">
        <v>94</v>
      </c>
      <c r="H266">
        <v>104.6</v>
      </c>
      <c r="I266">
        <v>101.7</v>
      </c>
      <c r="J266">
        <v>102.2</v>
      </c>
      <c r="K266">
        <v>179.3</v>
      </c>
      <c r="L266">
        <v>121.5</v>
      </c>
      <c r="M266">
        <v>116.3</v>
      </c>
    </row>
    <row r="267" spans="1:13" x14ac:dyDescent="0.3">
      <c r="A267" s="4" t="s">
        <v>749</v>
      </c>
      <c r="B267" s="5">
        <v>86.742514182953002</v>
      </c>
      <c r="C267" s="5">
        <v>81.322913237953003</v>
      </c>
      <c r="D267" s="5">
        <v>89.512715246171993</v>
      </c>
      <c r="E267">
        <v>73.099999999999994</v>
      </c>
      <c r="F267">
        <v>75.099999999999994</v>
      </c>
      <c r="G267">
        <v>75.8</v>
      </c>
      <c r="H267">
        <v>94.4</v>
      </c>
      <c r="I267">
        <v>85.3</v>
      </c>
      <c r="J267">
        <v>83.5</v>
      </c>
      <c r="K267">
        <v>146.4</v>
      </c>
      <c r="L267">
        <v>105.8</v>
      </c>
      <c r="M267">
        <v>101.2</v>
      </c>
    </row>
    <row r="268" spans="1:13" x14ac:dyDescent="0.3">
      <c r="A268" s="4" t="s">
        <v>750</v>
      </c>
      <c r="B268" s="5">
        <v>58.477895751124002</v>
      </c>
      <c r="C268" s="5">
        <v>55.942254565224999</v>
      </c>
      <c r="D268" s="5">
        <v>65.829398600765998</v>
      </c>
      <c r="E268">
        <v>78.599999999999994</v>
      </c>
      <c r="F268">
        <v>79.3</v>
      </c>
      <c r="G268">
        <v>82.8</v>
      </c>
      <c r="H268">
        <v>92.1</v>
      </c>
      <c r="I268">
        <v>82</v>
      </c>
      <c r="J268">
        <v>87.3</v>
      </c>
      <c r="K268">
        <v>153.1</v>
      </c>
      <c r="L268">
        <v>92.3</v>
      </c>
      <c r="M268">
        <v>88.2</v>
      </c>
    </row>
    <row r="269" spans="1:13" x14ac:dyDescent="0.3">
      <c r="A269" s="4" t="s">
        <v>618</v>
      </c>
      <c r="B269" s="5">
        <v>80.324954117280996</v>
      </c>
      <c r="C269" s="5">
        <v>72.885459181133001</v>
      </c>
      <c r="D269" s="5">
        <v>83.141207248740997</v>
      </c>
      <c r="E269">
        <v>82</v>
      </c>
      <c r="F269">
        <v>90.7</v>
      </c>
      <c r="G269">
        <v>92.5</v>
      </c>
      <c r="H269">
        <v>105.6</v>
      </c>
      <c r="I269">
        <v>111.2</v>
      </c>
      <c r="J269">
        <v>105.4</v>
      </c>
      <c r="K269">
        <v>184.9</v>
      </c>
      <c r="L269">
        <v>123.7</v>
      </c>
      <c r="M269">
        <v>133.80000000000001</v>
      </c>
    </row>
    <row r="270" spans="1:13" x14ac:dyDescent="0.3">
      <c r="A270" s="4" t="s">
        <v>733</v>
      </c>
      <c r="B270" s="5">
        <v>41.830931604145</v>
      </c>
      <c r="C270" s="5">
        <v>45.183555497347001</v>
      </c>
      <c r="D270" s="5">
        <v>54.9104604236</v>
      </c>
      <c r="E270">
        <v>57.6</v>
      </c>
      <c r="F270">
        <v>67</v>
      </c>
      <c r="G270">
        <v>66.2</v>
      </c>
      <c r="H270">
        <v>78.3</v>
      </c>
      <c r="I270">
        <v>82.2</v>
      </c>
      <c r="J270">
        <v>88.3</v>
      </c>
      <c r="K270">
        <v>155</v>
      </c>
      <c r="L270">
        <v>86.2</v>
      </c>
      <c r="M270">
        <v>88.6</v>
      </c>
    </row>
    <row r="271" spans="1:13" x14ac:dyDescent="0.3">
      <c r="A271" s="4" t="s">
        <v>391</v>
      </c>
      <c r="B271" s="5">
        <v>81.877126449951007</v>
      </c>
      <c r="C271" s="5">
        <v>79.283823411783999</v>
      </c>
      <c r="D271" s="5">
        <v>83.114128444260999</v>
      </c>
      <c r="E271">
        <v>90.8</v>
      </c>
      <c r="F271">
        <v>91.8</v>
      </c>
      <c r="G271">
        <v>93</v>
      </c>
      <c r="H271">
        <v>92.1</v>
      </c>
      <c r="I271">
        <v>86.2</v>
      </c>
      <c r="J271">
        <v>91.1</v>
      </c>
      <c r="K271">
        <v>159.9</v>
      </c>
      <c r="L271">
        <v>112.5</v>
      </c>
      <c r="M271">
        <v>103.4</v>
      </c>
    </row>
    <row r="272" spans="1:13" x14ac:dyDescent="0.3">
      <c r="A272" s="4" t="s">
        <v>1204</v>
      </c>
      <c r="B272" s="5">
        <v>60.104130211124001</v>
      </c>
      <c r="C272" s="5">
        <v>60.226607110638</v>
      </c>
      <c r="D272" s="5">
        <v>60.265496348338999</v>
      </c>
      <c r="E272">
        <v>91.1</v>
      </c>
      <c r="F272">
        <v>95.9</v>
      </c>
      <c r="G272">
        <v>94.3</v>
      </c>
      <c r="H272">
        <v>112.2</v>
      </c>
      <c r="I272">
        <v>104</v>
      </c>
      <c r="J272">
        <v>100.3</v>
      </c>
      <c r="K272">
        <v>175.9</v>
      </c>
      <c r="L272">
        <v>126.8</v>
      </c>
      <c r="M272">
        <v>122.3</v>
      </c>
    </row>
    <row r="273" spans="1:13" x14ac:dyDescent="0.3">
      <c r="A273" s="4" t="s">
        <v>1205</v>
      </c>
      <c r="B273" s="5">
        <v>77.558360264325998</v>
      </c>
      <c r="C273" s="5">
        <v>76.953536746295001</v>
      </c>
      <c r="D273" s="5">
        <v>73.690987683120994</v>
      </c>
      <c r="E273">
        <v>86.4</v>
      </c>
      <c r="F273">
        <v>86</v>
      </c>
      <c r="G273">
        <v>88.6</v>
      </c>
      <c r="H273">
        <v>105.6</v>
      </c>
      <c r="I273">
        <v>97.3</v>
      </c>
      <c r="J273">
        <v>105.4</v>
      </c>
      <c r="K273">
        <v>185</v>
      </c>
      <c r="L273">
        <v>114.3</v>
      </c>
      <c r="M273">
        <v>110.2</v>
      </c>
    </row>
    <row r="274" spans="1:13" x14ac:dyDescent="0.3">
      <c r="A274" s="4" t="s">
        <v>1006</v>
      </c>
      <c r="B274" s="5">
        <v>72.636028043281996</v>
      </c>
      <c r="C274" s="5">
        <v>70.703399191445996</v>
      </c>
      <c r="D274" s="5">
        <v>68.940804774485002</v>
      </c>
      <c r="E274">
        <v>84.1</v>
      </c>
      <c r="F274">
        <v>90.7</v>
      </c>
      <c r="G274">
        <v>89.4</v>
      </c>
      <c r="H274">
        <v>103.3</v>
      </c>
      <c r="I274">
        <v>97.2</v>
      </c>
      <c r="J274">
        <v>97.5</v>
      </c>
      <c r="K274">
        <v>171.1</v>
      </c>
      <c r="L274">
        <v>100.7</v>
      </c>
      <c r="M274">
        <v>101.9</v>
      </c>
    </row>
    <row r="275" spans="1:13" x14ac:dyDescent="0.3">
      <c r="A275" s="4" t="s">
        <v>1203</v>
      </c>
      <c r="B275" s="5">
        <v>72.467138000855996</v>
      </c>
      <c r="C275" s="5">
        <v>69.276082392047996</v>
      </c>
      <c r="D275" s="5">
        <v>68.610662674203994</v>
      </c>
      <c r="E275">
        <v>72.2</v>
      </c>
      <c r="F275">
        <v>74.599999999999994</v>
      </c>
      <c r="G275">
        <v>72.599999999999994</v>
      </c>
      <c r="H275">
        <v>89.1</v>
      </c>
      <c r="I275">
        <v>84.8</v>
      </c>
      <c r="J275">
        <v>83.9</v>
      </c>
      <c r="K275">
        <v>147.19999999999999</v>
      </c>
      <c r="L275">
        <v>94.2</v>
      </c>
      <c r="M275">
        <v>93</v>
      </c>
    </row>
    <row r="276" spans="1:13" x14ac:dyDescent="0.3">
      <c r="A276" s="4" t="s">
        <v>1107</v>
      </c>
      <c r="B276" s="5">
        <v>86.688471074309007</v>
      </c>
      <c r="C276" s="5">
        <v>87.214436270131003</v>
      </c>
      <c r="D276" s="5">
        <v>88.907233687984998</v>
      </c>
      <c r="E276">
        <v>88.5</v>
      </c>
      <c r="F276">
        <v>87.5</v>
      </c>
      <c r="G276">
        <v>93.3</v>
      </c>
      <c r="H276">
        <v>92.5</v>
      </c>
      <c r="I276">
        <v>92.3</v>
      </c>
      <c r="J276">
        <v>90.5</v>
      </c>
      <c r="K276">
        <v>158.69999999999999</v>
      </c>
      <c r="L276">
        <v>105.8</v>
      </c>
      <c r="M276">
        <v>102.6</v>
      </c>
    </row>
    <row r="277" spans="1:13" x14ac:dyDescent="0.3">
      <c r="A277" s="4" t="s">
        <v>1118</v>
      </c>
      <c r="B277" s="5">
        <v>81.461076773051005</v>
      </c>
      <c r="C277" s="5">
        <v>82.816104236943005</v>
      </c>
      <c r="D277" s="5">
        <v>85.536005592349994</v>
      </c>
      <c r="E277">
        <v>89.6</v>
      </c>
      <c r="F277">
        <v>90.9</v>
      </c>
      <c r="G277">
        <v>91.5</v>
      </c>
      <c r="H277">
        <v>94.7</v>
      </c>
      <c r="I277">
        <v>89.7</v>
      </c>
      <c r="J277">
        <v>91.5</v>
      </c>
      <c r="K277">
        <v>160.5</v>
      </c>
      <c r="L277">
        <v>99</v>
      </c>
      <c r="M277">
        <v>96.4</v>
      </c>
    </row>
    <row r="278" spans="1:13" x14ac:dyDescent="0.3">
      <c r="A278" s="4" t="s">
        <v>1078</v>
      </c>
      <c r="B278" s="5">
        <v>80.863453339716003</v>
      </c>
      <c r="C278" s="5">
        <v>80.241340184690003</v>
      </c>
      <c r="D278" s="5">
        <v>80.953334494047994</v>
      </c>
      <c r="E278">
        <v>82.4</v>
      </c>
      <c r="F278">
        <v>93.7</v>
      </c>
      <c r="G278">
        <v>93.8</v>
      </c>
      <c r="H278">
        <v>116</v>
      </c>
      <c r="I278">
        <v>98.3</v>
      </c>
      <c r="J278">
        <v>97.7</v>
      </c>
      <c r="K278">
        <v>171.4</v>
      </c>
      <c r="L278">
        <v>115.8</v>
      </c>
      <c r="M278">
        <v>106.7</v>
      </c>
    </row>
    <row r="279" spans="1:13" x14ac:dyDescent="0.3">
      <c r="A279" s="4" t="s">
        <v>1173</v>
      </c>
      <c r="B279" s="5">
        <v>66.418997115221998</v>
      </c>
      <c r="C279" s="5">
        <v>65.539566283374</v>
      </c>
      <c r="D279" s="5">
        <v>69.018167361880003</v>
      </c>
      <c r="E279">
        <v>62.6</v>
      </c>
      <c r="F279">
        <v>66.400000000000006</v>
      </c>
      <c r="G279">
        <v>70.3</v>
      </c>
      <c r="H279">
        <v>92.3</v>
      </c>
      <c r="I279">
        <v>89.4</v>
      </c>
      <c r="J279">
        <v>88.9</v>
      </c>
      <c r="K279">
        <v>155.9</v>
      </c>
      <c r="L279">
        <v>91.8</v>
      </c>
      <c r="M279">
        <v>91.1</v>
      </c>
    </row>
    <row r="280" spans="1:13" x14ac:dyDescent="0.3">
      <c r="A280" s="4" t="s">
        <v>1226</v>
      </c>
      <c r="B280" s="5">
        <v>57.757373541356998</v>
      </c>
      <c r="C280" s="5">
        <v>66.941685623954001</v>
      </c>
      <c r="D280" s="5">
        <v>58.388978287351001</v>
      </c>
      <c r="E280">
        <v>80.599999999999994</v>
      </c>
      <c r="F280">
        <v>79.2</v>
      </c>
      <c r="G280">
        <v>87.4</v>
      </c>
      <c r="H280">
        <v>94.7</v>
      </c>
      <c r="I280">
        <v>87.4</v>
      </c>
      <c r="J280">
        <v>101.7</v>
      </c>
      <c r="K280">
        <v>178.4</v>
      </c>
      <c r="L280">
        <v>102.4</v>
      </c>
      <c r="M280">
        <v>103.5</v>
      </c>
    </row>
    <row r="281" spans="1:13" x14ac:dyDescent="0.3">
      <c r="A281" s="4" t="s">
        <v>1227</v>
      </c>
      <c r="B281" s="5">
        <v>84.727739943095997</v>
      </c>
      <c r="C281" s="5">
        <v>84.440761441082003</v>
      </c>
      <c r="D281" s="5">
        <v>85.531908620036006</v>
      </c>
      <c r="E281">
        <v>81.099999999999994</v>
      </c>
      <c r="F281">
        <v>85.8</v>
      </c>
      <c r="G281">
        <v>88.6</v>
      </c>
      <c r="H281">
        <v>92</v>
      </c>
      <c r="I281">
        <v>91.5</v>
      </c>
      <c r="J281">
        <v>97</v>
      </c>
      <c r="K281">
        <v>170.1</v>
      </c>
      <c r="L281">
        <v>99.6</v>
      </c>
      <c r="M281">
        <v>106.3</v>
      </c>
    </row>
    <row r="282" spans="1:13" x14ac:dyDescent="0.3">
      <c r="A282" s="4" t="s">
        <v>1228</v>
      </c>
      <c r="B282" s="5">
        <v>66.186742003312006</v>
      </c>
      <c r="C282" s="5">
        <v>60.087977663478</v>
      </c>
      <c r="D282" s="5">
        <v>65.762033118858</v>
      </c>
      <c r="E282">
        <v>87.1</v>
      </c>
      <c r="F282">
        <v>87</v>
      </c>
      <c r="G282">
        <v>88.1</v>
      </c>
      <c r="H282">
        <v>101.5</v>
      </c>
      <c r="I282">
        <v>92.4</v>
      </c>
      <c r="J282">
        <v>98.6</v>
      </c>
      <c r="K282">
        <v>173</v>
      </c>
      <c r="L282">
        <v>112.3</v>
      </c>
      <c r="M282">
        <v>109</v>
      </c>
    </row>
    <row r="283" spans="1:13" x14ac:dyDescent="0.3">
      <c r="A283" s="4" t="s">
        <v>975</v>
      </c>
      <c r="B283" s="5">
        <v>74.475731722755</v>
      </c>
      <c r="C283" s="5">
        <v>75.830192921055001</v>
      </c>
      <c r="D283" s="5">
        <v>77.957324864688999</v>
      </c>
      <c r="E283">
        <v>71.3</v>
      </c>
      <c r="F283">
        <v>81.099999999999994</v>
      </c>
      <c r="G283">
        <v>85</v>
      </c>
      <c r="H283">
        <v>90.2</v>
      </c>
      <c r="I283">
        <v>95.4</v>
      </c>
      <c r="J283">
        <v>98.3</v>
      </c>
      <c r="K283">
        <v>172.5</v>
      </c>
      <c r="L283">
        <v>95.1</v>
      </c>
      <c r="M283">
        <v>103</v>
      </c>
    </row>
    <row r="284" spans="1:13" x14ac:dyDescent="0.3">
      <c r="A284" s="4" t="s">
        <v>990</v>
      </c>
      <c r="B284" s="5">
        <v>54.14743014031</v>
      </c>
      <c r="C284" s="5">
        <v>54.517313705596997</v>
      </c>
      <c r="D284" s="5">
        <v>56.176307156881002</v>
      </c>
      <c r="E284">
        <v>85.5</v>
      </c>
      <c r="F284">
        <v>86.9</v>
      </c>
      <c r="G284">
        <v>86.6</v>
      </c>
      <c r="H284">
        <v>107.6</v>
      </c>
      <c r="I284">
        <v>94.4</v>
      </c>
      <c r="J284">
        <v>97.5</v>
      </c>
      <c r="K284">
        <v>171</v>
      </c>
      <c r="L284">
        <v>115.3</v>
      </c>
      <c r="M284">
        <v>116.3</v>
      </c>
    </row>
    <row r="285" spans="1:13" x14ac:dyDescent="0.3">
      <c r="A285" s="4" t="s">
        <v>991</v>
      </c>
      <c r="B285" s="5">
        <v>74.488009309190005</v>
      </c>
      <c r="C285" s="5">
        <v>71.337965232043999</v>
      </c>
      <c r="D285" s="5">
        <v>81.222054140335004</v>
      </c>
      <c r="E285">
        <v>82.6</v>
      </c>
      <c r="F285">
        <v>89.8</v>
      </c>
      <c r="G285">
        <v>84.7</v>
      </c>
      <c r="H285">
        <v>102.5</v>
      </c>
      <c r="I285">
        <v>9.6</v>
      </c>
      <c r="J285">
        <v>98</v>
      </c>
      <c r="K285">
        <v>171.9</v>
      </c>
      <c r="L285">
        <v>107.9</v>
      </c>
      <c r="M285">
        <v>109.5</v>
      </c>
    </row>
    <row r="286" spans="1:13" x14ac:dyDescent="0.3">
      <c r="A286" s="4" t="s">
        <v>1028</v>
      </c>
      <c r="B286" s="5">
        <v>68.847745617114001</v>
      </c>
      <c r="C286" s="5">
        <v>72.003189981706001</v>
      </c>
      <c r="D286" s="5">
        <v>72.871222265485997</v>
      </c>
      <c r="E286">
        <v>84.1</v>
      </c>
      <c r="F286">
        <v>91.4</v>
      </c>
      <c r="G286">
        <v>95.6</v>
      </c>
      <c r="H286">
        <v>109.1</v>
      </c>
      <c r="I286">
        <v>110.7</v>
      </c>
      <c r="J286">
        <v>119.7</v>
      </c>
      <c r="K286">
        <v>210</v>
      </c>
      <c r="L286">
        <v>111.5</v>
      </c>
      <c r="M286">
        <v>115.8</v>
      </c>
    </row>
    <row r="287" spans="1:13" x14ac:dyDescent="0.3">
      <c r="A287" s="4" t="s">
        <v>1210</v>
      </c>
      <c r="B287" s="5">
        <v>79.431700837386003</v>
      </c>
      <c r="C287" s="5">
        <v>74.811424998939003</v>
      </c>
      <c r="D287" s="5">
        <v>58.901740028688998</v>
      </c>
      <c r="E287">
        <v>91.8</v>
      </c>
      <c r="F287">
        <v>93.2</v>
      </c>
      <c r="G287">
        <v>94.1</v>
      </c>
      <c r="H287">
        <v>111.4</v>
      </c>
      <c r="I287">
        <v>105.3</v>
      </c>
      <c r="J287">
        <v>110.2</v>
      </c>
      <c r="K287">
        <v>193.3</v>
      </c>
      <c r="L287">
        <v>124.3</v>
      </c>
      <c r="M287">
        <v>125.1</v>
      </c>
    </row>
    <row r="288" spans="1:13" x14ac:dyDescent="0.3">
      <c r="A288" s="4" t="s">
        <v>1145</v>
      </c>
      <c r="B288" s="5">
        <v>85.801295735018002</v>
      </c>
      <c r="C288" s="5">
        <v>85.860280420592005</v>
      </c>
      <c r="D288" s="5">
        <v>87.284235986799999</v>
      </c>
      <c r="E288">
        <v>88</v>
      </c>
      <c r="F288">
        <v>95.1</v>
      </c>
      <c r="G288">
        <v>94.9</v>
      </c>
      <c r="H288">
        <v>104.1</v>
      </c>
      <c r="I288">
        <v>116.3</v>
      </c>
      <c r="J288">
        <v>106.5</v>
      </c>
      <c r="K288">
        <v>186.9</v>
      </c>
      <c r="L288">
        <v>112.6</v>
      </c>
      <c r="M288">
        <v>185.8</v>
      </c>
    </row>
    <row r="289" spans="1:13" x14ac:dyDescent="0.3">
      <c r="A289" s="4" t="s">
        <v>1047</v>
      </c>
      <c r="B289" s="5">
        <v>70.798853505131007</v>
      </c>
      <c r="C289" s="5">
        <v>74.341310999621996</v>
      </c>
      <c r="D289" s="5">
        <v>75.392424984098994</v>
      </c>
      <c r="E289">
        <v>85.1</v>
      </c>
      <c r="F289">
        <v>87.1</v>
      </c>
      <c r="G289">
        <v>89.3</v>
      </c>
      <c r="H289">
        <v>104.7</v>
      </c>
      <c r="I289">
        <v>99.8</v>
      </c>
      <c r="J289">
        <v>107.6</v>
      </c>
      <c r="K289">
        <v>188.7</v>
      </c>
      <c r="L289">
        <v>102.3</v>
      </c>
      <c r="M289">
        <v>106.7</v>
      </c>
    </row>
    <row r="290" spans="1:13" x14ac:dyDescent="0.3">
      <c r="A290" s="4" t="s">
        <v>1049</v>
      </c>
      <c r="B290" s="5">
        <v>79.659260237528002</v>
      </c>
      <c r="C290" s="5">
        <v>81.809235328853006</v>
      </c>
      <c r="D290" s="5">
        <v>85.458401417012993</v>
      </c>
      <c r="E290">
        <v>91.2</v>
      </c>
      <c r="F290">
        <v>91.8</v>
      </c>
      <c r="G290">
        <v>94.8</v>
      </c>
      <c r="H290">
        <v>103.2</v>
      </c>
      <c r="I290">
        <v>96.4</v>
      </c>
      <c r="J290">
        <v>98.9</v>
      </c>
      <c r="K290">
        <v>173.6</v>
      </c>
      <c r="L290">
        <v>107.7</v>
      </c>
      <c r="M290">
        <v>104.3</v>
      </c>
    </row>
    <row r="291" spans="1:13" x14ac:dyDescent="0.3">
      <c r="A291" s="4" t="s">
        <v>1051</v>
      </c>
      <c r="B291" s="5">
        <v>80.163244303862001</v>
      </c>
      <c r="C291" s="5">
        <v>81.065358508106996</v>
      </c>
      <c r="D291" s="5">
        <v>84.553656406485999</v>
      </c>
      <c r="E291">
        <v>89.8</v>
      </c>
      <c r="F291">
        <v>91.4</v>
      </c>
      <c r="G291">
        <v>84.3</v>
      </c>
      <c r="H291">
        <v>106.3</v>
      </c>
      <c r="I291">
        <v>97.6</v>
      </c>
      <c r="J291">
        <v>98.7</v>
      </c>
      <c r="K291">
        <v>173.2</v>
      </c>
      <c r="L291">
        <v>104.5</v>
      </c>
      <c r="M291">
        <v>101.3</v>
      </c>
    </row>
    <row r="292" spans="1:13" x14ac:dyDescent="0.3">
      <c r="A292" s="4" t="s">
        <v>1050</v>
      </c>
      <c r="B292" s="5">
        <v>81.195521517735997</v>
      </c>
      <c r="C292" s="5">
        <v>82.776015146541994</v>
      </c>
      <c r="D292" s="5">
        <v>83.553966627753994</v>
      </c>
      <c r="E292">
        <v>89.5</v>
      </c>
      <c r="F292">
        <v>91.5</v>
      </c>
      <c r="G292">
        <v>91.3</v>
      </c>
      <c r="H292">
        <v>99.2</v>
      </c>
      <c r="I292">
        <v>99</v>
      </c>
      <c r="J292">
        <v>98.3</v>
      </c>
      <c r="K292">
        <v>172.5</v>
      </c>
      <c r="L292">
        <v>100</v>
      </c>
      <c r="M292">
        <v>102.8</v>
      </c>
    </row>
    <row r="293" spans="1:13" x14ac:dyDescent="0.3">
      <c r="A293" s="4" t="s">
        <v>1052</v>
      </c>
      <c r="B293" s="5">
        <v>72.995277038322001</v>
      </c>
      <c r="C293" s="5">
        <v>75.000374382011003</v>
      </c>
      <c r="D293" s="5">
        <v>74.938564223390998</v>
      </c>
      <c r="E293">
        <v>80.099999999999994</v>
      </c>
      <c r="F293">
        <v>83.4</v>
      </c>
      <c r="G293">
        <v>91.2</v>
      </c>
      <c r="H293">
        <v>91.9</v>
      </c>
      <c r="I293">
        <v>87.5</v>
      </c>
      <c r="J293">
        <v>87.5</v>
      </c>
      <c r="K293">
        <v>153.4</v>
      </c>
      <c r="L293">
        <v>88.4</v>
      </c>
      <c r="M293">
        <v>91.5</v>
      </c>
    </row>
    <row r="294" spans="1:13" x14ac:dyDescent="0.3">
      <c r="A294" s="4" t="s">
        <v>1194</v>
      </c>
      <c r="B294" s="5">
        <v>75.231198270906006</v>
      </c>
      <c r="C294" s="5">
        <v>77.068538667447996</v>
      </c>
      <c r="D294" s="5">
        <v>76.894208439777998</v>
      </c>
      <c r="E294">
        <v>75.599999999999994</v>
      </c>
      <c r="F294">
        <v>85.8</v>
      </c>
      <c r="G294">
        <v>86.5</v>
      </c>
      <c r="H294">
        <v>97.1</v>
      </c>
      <c r="I294">
        <v>97.6</v>
      </c>
      <c r="J294">
        <v>103.5</v>
      </c>
      <c r="K294">
        <v>181.6</v>
      </c>
      <c r="L294">
        <v>100.1</v>
      </c>
      <c r="M294">
        <v>110.7</v>
      </c>
    </row>
    <row r="295" spans="1:13" x14ac:dyDescent="0.3">
      <c r="A295" s="4" t="s">
        <v>981</v>
      </c>
      <c r="B295" s="5">
        <v>78.799791959581995</v>
      </c>
      <c r="C295" s="5">
        <v>75.364126012471999</v>
      </c>
      <c r="D295" s="5">
        <v>76.894537554108993</v>
      </c>
      <c r="E295">
        <v>82.9</v>
      </c>
      <c r="F295">
        <v>93.4</v>
      </c>
      <c r="G295">
        <v>90.8</v>
      </c>
      <c r="H295">
        <v>10</v>
      </c>
      <c r="I295">
        <v>99.6</v>
      </c>
      <c r="J295">
        <v>96.4</v>
      </c>
      <c r="K295">
        <v>169.1</v>
      </c>
      <c r="L295">
        <v>103</v>
      </c>
      <c r="M295">
        <v>109.5</v>
      </c>
    </row>
    <row r="296" spans="1:13" x14ac:dyDescent="0.3">
      <c r="A296" s="4" t="s">
        <v>1354</v>
      </c>
      <c r="B296" s="5">
        <v>25.526739344963001</v>
      </c>
      <c r="C296" s="5">
        <v>19.182971581008999</v>
      </c>
      <c r="D296" s="5">
        <v>21.597560521841</v>
      </c>
      <c r="E296">
        <v>66.3</v>
      </c>
      <c r="F296">
        <v>72.2</v>
      </c>
      <c r="G296">
        <v>80.099999999999994</v>
      </c>
      <c r="H296">
        <v>125</v>
      </c>
      <c r="I296">
        <v>136.19999999999999</v>
      </c>
      <c r="J296">
        <v>130.19999999999999</v>
      </c>
      <c r="K296">
        <v>228.5</v>
      </c>
      <c r="L296">
        <v>74.2</v>
      </c>
      <c r="M296">
        <v>80.3</v>
      </c>
    </row>
    <row r="297" spans="1:13" x14ac:dyDescent="0.3">
      <c r="A297" s="4" t="s">
        <v>1152</v>
      </c>
      <c r="B297" s="5">
        <v>72.597839663347997</v>
      </c>
      <c r="C297" s="5">
        <v>71.955551076109998</v>
      </c>
      <c r="D297" s="5">
        <v>72.315232506510995</v>
      </c>
      <c r="E297">
        <v>91.3</v>
      </c>
      <c r="F297">
        <v>96.6</v>
      </c>
      <c r="G297">
        <v>93.3</v>
      </c>
      <c r="H297">
        <v>121.4</v>
      </c>
      <c r="I297">
        <v>127.7</v>
      </c>
      <c r="J297">
        <v>118.1</v>
      </c>
      <c r="K297">
        <v>207.1</v>
      </c>
      <c r="L297">
        <v>123.9</v>
      </c>
      <c r="M297">
        <v>135.69999999999999</v>
      </c>
    </row>
    <row r="298" spans="1:13" x14ac:dyDescent="0.3">
      <c r="A298" s="4" t="s">
        <v>1044</v>
      </c>
      <c r="B298" s="5">
        <v>74.383864197774002</v>
      </c>
      <c r="C298" s="5">
        <v>74.855395852203998</v>
      </c>
      <c r="D298" s="5">
        <v>75.838424457727996</v>
      </c>
      <c r="E298">
        <v>87.6</v>
      </c>
      <c r="F298">
        <v>86.7</v>
      </c>
      <c r="G298">
        <v>87.3</v>
      </c>
      <c r="H298">
        <v>109.9</v>
      </c>
      <c r="I298">
        <v>108</v>
      </c>
      <c r="J298">
        <v>110.8</v>
      </c>
      <c r="K298">
        <v>194.4</v>
      </c>
      <c r="L298">
        <v>110.2</v>
      </c>
      <c r="M298">
        <v>112.7</v>
      </c>
    </row>
    <row r="299" spans="1:13" x14ac:dyDescent="0.3">
      <c r="A299" s="4" t="s">
        <v>1178</v>
      </c>
      <c r="B299" s="5">
        <v>70.425139976870994</v>
      </c>
      <c r="C299" s="5">
        <v>66.983663083302005</v>
      </c>
      <c r="D299" s="5">
        <v>68.997376981144001</v>
      </c>
      <c r="E299">
        <v>75.400000000000006</v>
      </c>
      <c r="F299">
        <v>78.8</v>
      </c>
      <c r="G299">
        <v>79.099999999999994</v>
      </c>
      <c r="H299">
        <v>89.1</v>
      </c>
      <c r="I299">
        <v>89.8</v>
      </c>
      <c r="J299">
        <v>90.1</v>
      </c>
      <c r="K299">
        <v>158</v>
      </c>
      <c r="L299">
        <v>92.8</v>
      </c>
      <c r="M299">
        <v>91.6</v>
      </c>
    </row>
    <row r="300" spans="1:13" x14ac:dyDescent="0.3">
      <c r="A300" s="4" t="s">
        <v>1001</v>
      </c>
      <c r="B300" s="5">
        <v>80.659470167105994</v>
      </c>
      <c r="C300" s="5">
        <v>80.323103123682998</v>
      </c>
      <c r="D300" s="5">
        <v>80.676412989137006</v>
      </c>
      <c r="E300">
        <v>81.2</v>
      </c>
      <c r="F300">
        <v>92</v>
      </c>
      <c r="G300">
        <v>92.9</v>
      </c>
      <c r="H300">
        <v>107</v>
      </c>
      <c r="I300">
        <v>107.7</v>
      </c>
      <c r="J300">
        <v>108.2</v>
      </c>
      <c r="K300">
        <v>189.8</v>
      </c>
      <c r="L300">
        <v>101.9</v>
      </c>
      <c r="M300">
        <v>109.6</v>
      </c>
    </row>
    <row r="301" spans="1:13" x14ac:dyDescent="0.3">
      <c r="A301" s="4" t="s">
        <v>1069</v>
      </c>
      <c r="B301" s="5">
        <v>46.351606910243</v>
      </c>
      <c r="C301" s="5">
        <v>58.428514531033997</v>
      </c>
      <c r="D301" s="5">
        <v>52.406692115585003</v>
      </c>
      <c r="E301">
        <v>76.099999999999994</v>
      </c>
      <c r="F301">
        <v>78.7</v>
      </c>
      <c r="G301">
        <v>78.900000000000006</v>
      </c>
      <c r="H301">
        <v>102.8</v>
      </c>
      <c r="I301">
        <v>93.8</v>
      </c>
      <c r="J301">
        <v>93.9</v>
      </c>
      <c r="K301">
        <v>164.7</v>
      </c>
      <c r="L301">
        <v>111.1</v>
      </c>
      <c r="M301">
        <v>104</v>
      </c>
    </row>
    <row r="302" spans="1:13" x14ac:dyDescent="0.3">
      <c r="A302" s="4" t="s">
        <v>1163</v>
      </c>
      <c r="B302" s="5">
        <v>74.701468767630004</v>
      </c>
      <c r="C302" s="5">
        <v>74.760162284163997</v>
      </c>
      <c r="D302" s="5">
        <v>73.441644900699004</v>
      </c>
      <c r="E302">
        <v>89.1</v>
      </c>
      <c r="F302">
        <v>93.2</v>
      </c>
      <c r="G302">
        <v>95.1</v>
      </c>
      <c r="H302">
        <v>117.5</v>
      </c>
      <c r="I302">
        <v>120.3</v>
      </c>
      <c r="J302">
        <v>118.8</v>
      </c>
      <c r="K302">
        <v>208.4</v>
      </c>
      <c r="L302">
        <v>123.9</v>
      </c>
      <c r="M302">
        <v>124.7</v>
      </c>
    </row>
    <row r="303" spans="1:13" x14ac:dyDescent="0.3">
      <c r="A303" s="4" t="s">
        <v>1164</v>
      </c>
      <c r="B303" s="5">
        <v>75.952836084325</v>
      </c>
      <c r="C303" s="5">
        <v>77.061516096836002</v>
      </c>
      <c r="D303" s="5">
        <v>75.596309110630997</v>
      </c>
      <c r="E303">
        <v>93.7</v>
      </c>
      <c r="F303">
        <v>91.7</v>
      </c>
      <c r="G303">
        <v>95</v>
      </c>
      <c r="H303">
        <v>122.2</v>
      </c>
      <c r="I303">
        <v>116.9</v>
      </c>
      <c r="J303">
        <v>117.7</v>
      </c>
      <c r="K303">
        <v>206.4</v>
      </c>
      <c r="L303">
        <v>136.80000000000001</v>
      </c>
      <c r="M303">
        <v>131.19999999999999</v>
      </c>
    </row>
    <row r="304" spans="1:13" x14ac:dyDescent="0.3">
      <c r="A304" s="4" t="s">
        <v>1165</v>
      </c>
      <c r="B304" s="5">
        <v>72.861014138748004</v>
      </c>
      <c r="C304" s="5">
        <v>73.869929827389996</v>
      </c>
      <c r="D304" s="5">
        <v>71.479500462218994</v>
      </c>
      <c r="E304">
        <v>96.9</v>
      </c>
      <c r="F304">
        <v>97.9</v>
      </c>
      <c r="G304">
        <v>98.1</v>
      </c>
      <c r="H304">
        <v>141.30000000000001</v>
      </c>
      <c r="I304">
        <v>134.6</v>
      </c>
      <c r="J304">
        <v>137.30000000000001</v>
      </c>
      <c r="K304">
        <v>240.9</v>
      </c>
      <c r="L304">
        <v>155.80000000000001</v>
      </c>
      <c r="M304">
        <v>150.4</v>
      </c>
    </row>
    <row r="305" spans="1:13" x14ac:dyDescent="0.3">
      <c r="A305" s="4" t="s">
        <v>1170</v>
      </c>
      <c r="B305" s="5">
        <v>68.666383189827997</v>
      </c>
      <c r="C305" s="5">
        <v>68.165705730533006</v>
      </c>
      <c r="D305" s="5">
        <v>65.915053498375997</v>
      </c>
      <c r="E305">
        <v>93.4</v>
      </c>
      <c r="F305">
        <v>97.9</v>
      </c>
      <c r="G305">
        <v>95.3</v>
      </c>
      <c r="H305">
        <v>118</v>
      </c>
      <c r="I305">
        <v>120.1</v>
      </c>
      <c r="J305">
        <v>123.7</v>
      </c>
      <c r="K305">
        <v>217</v>
      </c>
      <c r="L305">
        <v>132.5</v>
      </c>
      <c r="M305">
        <v>136.1</v>
      </c>
    </row>
    <row r="306" spans="1:13" x14ac:dyDescent="0.3">
      <c r="A306" s="4" t="s">
        <v>1129</v>
      </c>
      <c r="B306" s="5">
        <v>78.697764419452994</v>
      </c>
      <c r="C306" s="5">
        <v>79.343485391008997</v>
      </c>
      <c r="D306" s="5">
        <v>79.421069237178997</v>
      </c>
      <c r="E306">
        <v>93.3</v>
      </c>
      <c r="F306">
        <v>96.2</v>
      </c>
      <c r="G306">
        <v>97.4</v>
      </c>
      <c r="H306">
        <v>110.1</v>
      </c>
      <c r="I306">
        <v>109.5</v>
      </c>
      <c r="J306">
        <v>112.6</v>
      </c>
      <c r="K306">
        <v>197.6</v>
      </c>
      <c r="L306">
        <v>116</v>
      </c>
      <c r="M306">
        <v>118.2</v>
      </c>
    </row>
    <row r="307" spans="1:13" x14ac:dyDescent="0.3">
      <c r="A307" s="4" t="s">
        <v>1274</v>
      </c>
      <c r="B307" s="5">
        <v>81.278092174614997</v>
      </c>
      <c r="C307" s="5">
        <v>81.881012301916002</v>
      </c>
      <c r="D307" s="5">
        <v>81.608998113081</v>
      </c>
      <c r="E307">
        <v>80.099999999999994</v>
      </c>
      <c r="F307">
        <v>78</v>
      </c>
      <c r="G307">
        <v>88</v>
      </c>
      <c r="H307">
        <v>100.6</v>
      </c>
      <c r="I307">
        <v>98.1</v>
      </c>
      <c r="J307">
        <v>100.3</v>
      </c>
      <c r="K307">
        <v>176</v>
      </c>
      <c r="L307">
        <v>106.5</v>
      </c>
      <c r="M307">
        <v>106.5</v>
      </c>
    </row>
    <row r="308" spans="1:13" x14ac:dyDescent="0.3">
      <c r="A308" s="4" t="s">
        <v>1277</v>
      </c>
      <c r="B308" s="5">
        <v>86.073762604950005</v>
      </c>
      <c r="C308" s="5">
        <v>86.364226154101004</v>
      </c>
      <c r="D308" s="5">
        <v>87.821232667022997</v>
      </c>
      <c r="E308">
        <v>89.4</v>
      </c>
      <c r="F308">
        <v>84.3</v>
      </c>
      <c r="G308">
        <v>90.4</v>
      </c>
      <c r="H308">
        <v>103.3</v>
      </c>
      <c r="I308">
        <v>97.3</v>
      </c>
      <c r="J308">
        <v>102.9</v>
      </c>
      <c r="K308">
        <v>180.6</v>
      </c>
      <c r="L308">
        <v>115.5</v>
      </c>
      <c r="M308">
        <v>120.7</v>
      </c>
    </row>
    <row r="309" spans="1:13" x14ac:dyDescent="0.3">
      <c r="A309" s="4" t="s">
        <v>1276</v>
      </c>
      <c r="B309" s="5">
        <v>77.232362726302995</v>
      </c>
      <c r="C309" s="5">
        <v>80.268844560641</v>
      </c>
      <c r="D309" s="5">
        <v>83.027583795734003</v>
      </c>
      <c r="E309">
        <v>91.6</v>
      </c>
      <c r="F309">
        <v>91.6</v>
      </c>
      <c r="G309">
        <v>92.9</v>
      </c>
      <c r="H309">
        <v>101.3</v>
      </c>
      <c r="I309">
        <v>101.2</v>
      </c>
      <c r="J309">
        <v>110.8</v>
      </c>
      <c r="K309">
        <v>194.3</v>
      </c>
      <c r="L309">
        <v>114</v>
      </c>
      <c r="M309">
        <v>109.3</v>
      </c>
    </row>
    <row r="310" spans="1:13" x14ac:dyDescent="0.3">
      <c r="A310" s="4" t="s">
        <v>1140</v>
      </c>
      <c r="B310" s="5">
        <v>84.852906961886006</v>
      </c>
      <c r="C310" s="5">
        <v>83.928875209495004</v>
      </c>
      <c r="D310" s="5">
        <v>85.319285920441004</v>
      </c>
      <c r="E310">
        <v>90.6</v>
      </c>
      <c r="F310">
        <v>92.2</v>
      </c>
      <c r="G310">
        <v>93.1</v>
      </c>
      <c r="H310">
        <v>100.8</v>
      </c>
      <c r="I310">
        <v>96.7</v>
      </c>
      <c r="J310">
        <v>98.6</v>
      </c>
      <c r="K310">
        <v>172.9</v>
      </c>
      <c r="L310">
        <v>103</v>
      </c>
      <c r="M310">
        <v>102.1</v>
      </c>
    </row>
    <row r="311" spans="1:13" x14ac:dyDescent="0.3">
      <c r="A311" s="4" t="s">
        <v>1096</v>
      </c>
      <c r="B311" s="5">
        <v>79.924668533911003</v>
      </c>
      <c r="C311" s="5">
        <v>79.444090301494995</v>
      </c>
      <c r="D311" s="5">
        <v>79.913686367451007</v>
      </c>
      <c r="E311">
        <v>84</v>
      </c>
      <c r="F311">
        <v>86.4</v>
      </c>
      <c r="G311">
        <v>92.1</v>
      </c>
      <c r="H311">
        <v>93.2</v>
      </c>
      <c r="I311">
        <v>96.7</v>
      </c>
      <c r="J311">
        <v>92.3</v>
      </c>
      <c r="K311">
        <v>161.9</v>
      </c>
      <c r="L311">
        <v>97.1</v>
      </c>
      <c r="M311">
        <v>99.7</v>
      </c>
    </row>
    <row r="312" spans="1:13" x14ac:dyDescent="0.3">
      <c r="A312" s="4" t="s">
        <v>1141</v>
      </c>
      <c r="B312" s="5">
        <v>87.087947716483001</v>
      </c>
      <c r="C312" s="5">
        <v>86.364736527744995</v>
      </c>
      <c r="D312" s="5">
        <v>86.828022632496996</v>
      </c>
      <c r="E312">
        <v>89.4</v>
      </c>
      <c r="F312">
        <v>92.5</v>
      </c>
      <c r="G312">
        <v>91.6</v>
      </c>
      <c r="H312">
        <v>98.7</v>
      </c>
      <c r="I312">
        <v>95</v>
      </c>
      <c r="J312">
        <v>95.8</v>
      </c>
      <c r="K312">
        <v>168.1</v>
      </c>
      <c r="L312">
        <v>98.9</v>
      </c>
      <c r="M312">
        <v>98.8</v>
      </c>
    </row>
    <row r="313" spans="1:13" x14ac:dyDescent="0.3">
      <c r="A313" s="4" t="s">
        <v>1231</v>
      </c>
      <c r="B313" s="5">
        <v>52.747840416142999</v>
      </c>
      <c r="C313" s="5">
        <v>53.287964913861998</v>
      </c>
      <c r="D313" s="5">
        <v>57.678257649948002</v>
      </c>
      <c r="E313">
        <v>78.3</v>
      </c>
      <c r="F313">
        <v>78.900000000000006</v>
      </c>
      <c r="G313">
        <v>84.2</v>
      </c>
      <c r="H313">
        <v>96.6</v>
      </c>
      <c r="I313">
        <v>88.7</v>
      </c>
      <c r="J313">
        <v>97.6</v>
      </c>
      <c r="K313">
        <v>171.1</v>
      </c>
      <c r="L313">
        <v>100.5</v>
      </c>
      <c r="M313">
        <v>98.6</v>
      </c>
    </row>
    <row r="314" spans="1:13" x14ac:dyDescent="0.3">
      <c r="A314" s="4" t="s">
        <v>1080</v>
      </c>
      <c r="B314" s="5">
        <v>80.793420092708004</v>
      </c>
      <c r="C314" s="5">
        <v>79.442583379975005</v>
      </c>
      <c r="D314" s="5">
        <v>81.38841954598</v>
      </c>
      <c r="E314">
        <v>86.8</v>
      </c>
      <c r="F314">
        <v>92.7</v>
      </c>
      <c r="G314">
        <v>94.6</v>
      </c>
      <c r="H314">
        <v>112.8</v>
      </c>
      <c r="I314">
        <v>97.3</v>
      </c>
      <c r="J314">
        <v>103</v>
      </c>
      <c r="K314">
        <v>180.6</v>
      </c>
      <c r="L314">
        <v>121.4</v>
      </c>
      <c r="M314">
        <v>106.3</v>
      </c>
    </row>
    <row r="315" spans="1:13" x14ac:dyDescent="0.3">
      <c r="A315" s="4" t="s">
        <v>1298</v>
      </c>
      <c r="B315" s="5">
        <v>68.627592670393994</v>
      </c>
      <c r="C315" s="5">
        <v>61.626595899931999</v>
      </c>
      <c r="D315" s="5">
        <v>66.329362519246999</v>
      </c>
      <c r="E315">
        <v>68</v>
      </c>
      <c r="F315">
        <v>65.900000000000006</v>
      </c>
      <c r="G315">
        <v>70.5</v>
      </c>
      <c r="H315">
        <v>103</v>
      </c>
      <c r="I315">
        <v>94.1</v>
      </c>
      <c r="J315">
        <v>104.2</v>
      </c>
      <c r="K315">
        <v>182.9</v>
      </c>
      <c r="L315">
        <v>105.6</v>
      </c>
      <c r="M315">
        <v>99.9</v>
      </c>
    </row>
    <row r="316" spans="1:13" x14ac:dyDescent="0.3">
      <c r="A316" s="4" t="s">
        <v>1191</v>
      </c>
      <c r="B316" s="5">
        <v>67.082311838861997</v>
      </c>
      <c r="C316" s="5">
        <v>68.558550962045004</v>
      </c>
      <c r="D316" s="5">
        <v>73.003222267167999</v>
      </c>
      <c r="E316">
        <v>66.7</v>
      </c>
      <c r="F316">
        <v>75.099999999999994</v>
      </c>
      <c r="G316">
        <v>77</v>
      </c>
      <c r="H316">
        <v>88</v>
      </c>
      <c r="I316">
        <v>106.7</v>
      </c>
      <c r="J316">
        <v>97.2</v>
      </c>
      <c r="K316">
        <v>170.5</v>
      </c>
      <c r="L316">
        <v>92.3</v>
      </c>
      <c r="M316">
        <v>106.5</v>
      </c>
    </row>
    <row r="317" spans="1:13" x14ac:dyDescent="0.3">
      <c r="A317" s="4" t="s">
        <v>1128</v>
      </c>
      <c r="B317" s="5">
        <v>79.845352052596994</v>
      </c>
      <c r="C317" s="5">
        <v>79.262766589674001</v>
      </c>
      <c r="D317" s="5">
        <v>79.965596412036007</v>
      </c>
      <c r="E317">
        <v>85.1</v>
      </c>
      <c r="F317">
        <v>83.9</v>
      </c>
      <c r="G317">
        <v>91.1</v>
      </c>
      <c r="H317">
        <v>95.6</v>
      </c>
      <c r="I317">
        <v>88.7</v>
      </c>
      <c r="J317">
        <v>93.7</v>
      </c>
      <c r="K317">
        <v>164.3</v>
      </c>
      <c r="L317">
        <v>96.8</v>
      </c>
      <c r="M317">
        <v>90.7</v>
      </c>
    </row>
    <row r="318" spans="1:13" x14ac:dyDescent="0.3">
      <c r="A318" s="4" t="s">
        <v>1232</v>
      </c>
      <c r="B318" s="5">
        <v>73.663330557354001</v>
      </c>
      <c r="C318" s="5">
        <v>67.249494717909002</v>
      </c>
      <c r="D318" s="5">
        <v>73.077383625341994</v>
      </c>
      <c r="E318">
        <v>77.3</v>
      </c>
      <c r="F318">
        <v>84.4</v>
      </c>
      <c r="G318">
        <v>81.3</v>
      </c>
      <c r="H318">
        <v>87.7</v>
      </c>
      <c r="I318">
        <v>89.8</v>
      </c>
      <c r="J318">
        <v>87</v>
      </c>
      <c r="K318">
        <v>152.69999999999999</v>
      </c>
      <c r="L318">
        <v>97</v>
      </c>
      <c r="M318">
        <v>103</v>
      </c>
    </row>
    <row r="319" spans="1:13" x14ac:dyDescent="0.3">
      <c r="A319" s="4" t="s">
        <v>1311</v>
      </c>
      <c r="B319" s="5">
        <v>67.532100761834997</v>
      </c>
      <c r="C319" s="5">
        <v>66.432513996938994</v>
      </c>
      <c r="D319" s="5">
        <v>65.236780694290005</v>
      </c>
      <c r="E319">
        <v>68.3</v>
      </c>
      <c r="F319">
        <v>70.8</v>
      </c>
      <c r="G319">
        <v>82.6</v>
      </c>
      <c r="H319">
        <v>83.1</v>
      </c>
      <c r="I319">
        <v>84.9</v>
      </c>
      <c r="J319">
        <v>101.9</v>
      </c>
      <c r="K319">
        <v>178.7</v>
      </c>
      <c r="L319">
        <v>95</v>
      </c>
      <c r="M319">
        <v>94.6</v>
      </c>
    </row>
    <row r="320" spans="1:13" x14ac:dyDescent="0.3">
      <c r="A320" s="4" t="s">
        <v>1306</v>
      </c>
      <c r="B320" s="5">
        <v>71.739912490438002</v>
      </c>
      <c r="C320" s="5">
        <v>69.616806029044</v>
      </c>
      <c r="D320" s="5">
        <v>72.209933716028999</v>
      </c>
      <c r="E320">
        <v>71</v>
      </c>
      <c r="F320">
        <v>80.599999999999994</v>
      </c>
      <c r="G320">
        <v>83.3</v>
      </c>
      <c r="H320">
        <v>92.2</v>
      </c>
      <c r="I320">
        <v>93.4</v>
      </c>
      <c r="J320">
        <v>93.2</v>
      </c>
      <c r="K320">
        <v>163.5</v>
      </c>
      <c r="L320">
        <v>96.3</v>
      </c>
      <c r="M320">
        <v>102.3</v>
      </c>
    </row>
    <row r="321" spans="1:13" x14ac:dyDescent="0.3">
      <c r="A321" s="4" t="s">
        <v>1305</v>
      </c>
      <c r="B321" s="5">
        <v>49.028619578334002</v>
      </c>
      <c r="C321" s="5">
        <v>49.497969652026001</v>
      </c>
      <c r="D321" s="5">
        <v>56.043907252989001</v>
      </c>
      <c r="E321">
        <v>69.3</v>
      </c>
      <c r="F321">
        <v>76</v>
      </c>
      <c r="G321">
        <v>72.5</v>
      </c>
      <c r="H321">
        <v>83.2</v>
      </c>
      <c r="I321">
        <v>86.9</v>
      </c>
      <c r="J321">
        <v>85.8</v>
      </c>
      <c r="K321">
        <v>150.5</v>
      </c>
      <c r="L321">
        <v>86.1</v>
      </c>
      <c r="M321">
        <v>93.9</v>
      </c>
    </row>
    <row r="322" spans="1:13" x14ac:dyDescent="0.3">
      <c r="A322" s="4" t="s">
        <v>1300</v>
      </c>
      <c r="B322" s="5">
        <v>69.683879170981996</v>
      </c>
      <c r="C322" s="5">
        <v>71.224041579168002</v>
      </c>
      <c r="D322" s="5">
        <v>72.647926849336997</v>
      </c>
      <c r="E322">
        <v>74.7</v>
      </c>
      <c r="F322">
        <v>72.5</v>
      </c>
      <c r="G322">
        <v>68.8</v>
      </c>
      <c r="H322">
        <v>102.4</v>
      </c>
      <c r="I322">
        <v>97.6</v>
      </c>
      <c r="J322">
        <v>93.3</v>
      </c>
      <c r="K322">
        <v>163.69999999999999</v>
      </c>
      <c r="L322">
        <v>113.5</v>
      </c>
      <c r="M322">
        <v>104.7</v>
      </c>
    </row>
    <row r="323" spans="1:13" x14ac:dyDescent="0.3">
      <c r="A323" s="4" t="s">
        <v>1352</v>
      </c>
      <c r="B323" s="5">
        <v>21.954503756067002</v>
      </c>
      <c r="C323" s="5">
        <v>22.959256636845002</v>
      </c>
      <c r="D323" s="5">
        <v>22.514852861588999</v>
      </c>
      <c r="E323">
        <v>75.599999999999994</v>
      </c>
      <c r="F323">
        <v>78.7</v>
      </c>
      <c r="G323">
        <v>83.2</v>
      </c>
      <c r="H323">
        <v>93.6</v>
      </c>
      <c r="I323">
        <v>78.400000000000006</v>
      </c>
      <c r="J323">
        <v>89.3</v>
      </c>
      <c r="K323">
        <v>156.69999999999999</v>
      </c>
      <c r="L323">
        <v>84.4</v>
      </c>
      <c r="M323">
        <v>92.1</v>
      </c>
    </row>
    <row r="324" spans="1:13" x14ac:dyDescent="0.3">
      <c r="A324" s="4" t="s">
        <v>1355</v>
      </c>
      <c r="B324" s="5">
        <v>22.311247487534999</v>
      </c>
      <c r="C324" s="5">
        <v>18.136834589176999</v>
      </c>
      <c r="D324" s="5">
        <v>20.062044835594001</v>
      </c>
      <c r="E324">
        <v>56.2</v>
      </c>
      <c r="F324">
        <v>57.3</v>
      </c>
      <c r="G324">
        <v>56.8</v>
      </c>
      <c r="H324">
        <v>96.1</v>
      </c>
      <c r="I324">
        <v>91.8</v>
      </c>
      <c r="J324">
        <v>99</v>
      </c>
      <c r="K324">
        <v>173.7</v>
      </c>
      <c r="L324">
        <v>55.1</v>
      </c>
      <c r="M324">
        <v>52.3</v>
      </c>
    </row>
    <row r="325" spans="1:13" x14ac:dyDescent="0.3">
      <c r="A325" s="4" t="s">
        <v>1301</v>
      </c>
      <c r="B325" s="5">
        <v>80.892546448207</v>
      </c>
      <c r="C325" s="5">
        <v>82.184480952485998</v>
      </c>
      <c r="D325" s="5">
        <v>82.257914987893997</v>
      </c>
      <c r="E325">
        <v>67.900000000000006</v>
      </c>
      <c r="F325">
        <v>73.599999999999994</v>
      </c>
      <c r="G325">
        <v>73.5</v>
      </c>
      <c r="H325">
        <v>88</v>
      </c>
      <c r="I325">
        <v>92.2</v>
      </c>
      <c r="J325">
        <v>95.6</v>
      </c>
      <c r="K325">
        <v>167.7</v>
      </c>
      <c r="L325">
        <v>89.8</v>
      </c>
      <c r="M325">
        <v>101.6</v>
      </c>
    </row>
    <row r="326" spans="1:13" x14ac:dyDescent="0.3">
      <c r="A326" s="4" t="s">
        <v>1303</v>
      </c>
      <c r="B326" s="5">
        <v>82.337405876225006</v>
      </c>
      <c r="C326" s="5">
        <v>81.371788604651996</v>
      </c>
      <c r="D326" s="5">
        <v>82.261122843826996</v>
      </c>
      <c r="E326">
        <v>82.2</v>
      </c>
      <c r="F326">
        <v>73.900000000000006</v>
      </c>
      <c r="G326">
        <v>68.900000000000006</v>
      </c>
      <c r="H326">
        <v>104.1</v>
      </c>
      <c r="I326">
        <v>94.7</v>
      </c>
      <c r="J326">
        <v>92.3</v>
      </c>
      <c r="K326">
        <v>161.9</v>
      </c>
      <c r="L326">
        <v>106.1</v>
      </c>
      <c r="M326">
        <v>102.8</v>
      </c>
    </row>
    <row r="327" spans="1:13" x14ac:dyDescent="0.3">
      <c r="A327" s="4" t="s">
        <v>1302</v>
      </c>
      <c r="B327" s="5">
        <v>77.834606706919999</v>
      </c>
      <c r="C327" s="5">
        <v>73.649097345878005</v>
      </c>
      <c r="D327" s="5">
        <v>60.096690255752002</v>
      </c>
      <c r="E327">
        <v>81.5</v>
      </c>
      <c r="F327">
        <v>79.7</v>
      </c>
      <c r="G327">
        <v>79.3</v>
      </c>
      <c r="H327">
        <v>103.2</v>
      </c>
      <c r="I327">
        <v>98</v>
      </c>
      <c r="J327">
        <v>102.3</v>
      </c>
      <c r="K327">
        <v>179.4</v>
      </c>
      <c r="L327">
        <v>104.6</v>
      </c>
      <c r="M327">
        <v>105.4</v>
      </c>
    </row>
    <row r="328" spans="1:13" x14ac:dyDescent="0.3">
      <c r="A328" s="4" t="s">
        <v>970</v>
      </c>
      <c r="B328" s="5">
        <v>67.309802893305005</v>
      </c>
      <c r="C328" s="5">
        <v>66.359819453965997</v>
      </c>
      <c r="D328" s="5">
        <v>69.536150007182002</v>
      </c>
      <c r="E328">
        <v>73.8</v>
      </c>
      <c r="F328">
        <v>85.9</v>
      </c>
      <c r="G328">
        <v>86.6</v>
      </c>
      <c r="H328">
        <v>103</v>
      </c>
      <c r="I328">
        <v>107.2</v>
      </c>
      <c r="J328">
        <v>109</v>
      </c>
      <c r="K328">
        <v>191.2</v>
      </c>
      <c r="L328">
        <v>102.6</v>
      </c>
      <c r="M328">
        <v>111.8</v>
      </c>
    </row>
    <row r="329" spans="1:13" x14ac:dyDescent="0.3">
      <c r="A329" s="4" t="s">
        <v>1183</v>
      </c>
      <c r="B329" s="5">
        <v>71.878902123752994</v>
      </c>
      <c r="C329" s="5">
        <v>74.267556162347006</v>
      </c>
      <c r="D329" s="5">
        <v>76.932134087509993</v>
      </c>
      <c r="E329">
        <v>85.1</v>
      </c>
      <c r="F329">
        <v>82.5</v>
      </c>
      <c r="G329">
        <v>77.2</v>
      </c>
      <c r="H329">
        <v>107.4</v>
      </c>
      <c r="I329">
        <v>106.2</v>
      </c>
      <c r="J329">
        <v>103.4</v>
      </c>
      <c r="K329">
        <v>181.5</v>
      </c>
      <c r="L329">
        <v>118.1</v>
      </c>
      <c r="M329">
        <v>113.5</v>
      </c>
    </row>
    <row r="330" spans="1:13" x14ac:dyDescent="0.3">
      <c r="A330" s="4" t="s">
        <v>1185</v>
      </c>
      <c r="B330" s="5">
        <v>71.916958501039005</v>
      </c>
      <c r="C330" s="5">
        <v>75.167739957199004</v>
      </c>
      <c r="D330" s="5">
        <v>76.764248142930001</v>
      </c>
      <c r="E330">
        <v>79.7</v>
      </c>
      <c r="F330">
        <v>76.900000000000006</v>
      </c>
      <c r="G330">
        <v>75.3</v>
      </c>
      <c r="H330">
        <v>102.1</v>
      </c>
      <c r="I330">
        <v>97.6</v>
      </c>
      <c r="J330">
        <v>95.5</v>
      </c>
      <c r="K330">
        <v>167.6</v>
      </c>
      <c r="L330">
        <v>108.9</v>
      </c>
      <c r="M330">
        <v>104</v>
      </c>
    </row>
    <row r="331" spans="1:13" x14ac:dyDescent="0.3">
      <c r="A331" s="4" t="s">
        <v>1189</v>
      </c>
      <c r="B331" s="5">
        <v>61.741829121437</v>
      </c>
      <c r="C331" s="5">
        <v>65.485359526994003</v>
      </c>
      <c r="D331" s="5">
        <v>66.686904148227001</v>
      </c>
      <c r="E331">
        <v>73.900000000000006</v>
      </c>
      <c r="F331">
        <v>75.5</v>
      </c>
      <c r="G331">
        <v>65.5</v>
      </c>
      <c r="H331">
        <v>106.4</v>
      </c>
      <c r="I331">
        <v>103.7</v>
      </c>
      <c r="J331">
        <v>105.7</v>
      </c>
      <c r="K331">
        <v>185.4</v>
      </c>
      <c r="L331">
        <v>108.2</v>
      </c>
      <c r="M331">
        <v>106</v>
      </c>
    </row>
    <row r="332" spans="1:13" x14ac:dyDescent="0.3">
      <c r="A332" s="4" t="s">
        <v>1325</v>
      </c>
      <c r="B332" s="5">
        <v>72.111373886514002</v>
      </c>
      <c r="C332" s="5">
        <v>67.412350304838</v>
      </c>
      <c r="D332" s="5">
        <v>66.854103100714994</v>
      </c>
      <c r="E332">
        <v>73.900000000000006</v>
      </c>
      <c r="F332">
        <v>84.8</v>
      </c>
      <c r="G332">
        <v>82</v>
      </c>
      <c r="H332">
        <v>92</v>
      </c>
      <c r="I332">
        <v>93.8</v>
      </c>
      <c r="J332">
        <v>90.2</v>
      </c>
      <c r="K332">
        <v>158.30000000000001</v>
      </c>
      <c r="L332">
        <v>94.6</v>
      </c>
      <c r="M332">
        <v>102.1</v>
      </c>
    </row>
    <row r="333" spans="1:13" x14ac:dyDescent="0.3">
      <c r="A333" s="4" t="s">
        <v>1331</v>
      </c>
      <c r="B333" s="5">
        <v>65.311442725489997</v>
      </c>
      <c r="C333" s="5">
        <v>69.458320205670006</v>
      </c>
      <c r="D333" s="5">
        <v>67.117333784351999</v>
      </c>
      <c r="E333">
        <v>76.7</v>
      </c>
      <c r="F333">
        <v>94.1</v>
      </c>
      <c r="G333">
        <v>82.5</v>
      </c>
      <c r="H333">
        <v>87.5</v>
      </c>
      <c r="I333">
        <v>96.4</v>
      </c>
      <c r="J333">
        <v>88.4</v>
      </c>
      <c r="K333">
        <v>155.1</v>
      </c>
      <c r="L333">
        <v>87.2</v>
      </c>
      <c r="M333">
        <v>101.6</v>
      </c>
    </row>
    <row r="334" spans="1:13" x14ac:dyDescent="0.3">
      <c r="A334" s="4" t="s">
        <v>1343</v>
      </c>
      <c r="B334" s="5">
        <v>31.511071434238001</v>
      </c>
      <c r="C334" s="5">
        <v>33.815078703921998</v>
      </c>
      <c r="D334" s="5">
        <v>47.851767852567001</v>
      </c>
      <c r="E334">
        <v>48.4</v>
      </c>
      <c r="F334">
        <v>53</v>
      </c>
      <c r="G334">
        <v>60.2</v>
      </c>
      <c r="H334">
        <v>74.3</v>
      </c>
      <c r="I334">
        <v>69.900000000000006</v>
      </c>
      <c r="J334">
        <v>76.7</v>
      </c>
      <c r="K334">
        <v>134.6</v>
      </c>
      <c r="L334">
        <v>58.6</v>
      </c>
      <c r="M334">
        <v>58.9</v>
      </c>
    </row>
    <row r="335" spans="1:13" x14ac:dyDescent="0.3">
      <c r="A335" s="4" t="s">
        <v>1265</v>
      </c>
      <c r="B335" s="5">
        <v>83.116942270026001</v>
      </c>
      <c r="C335" s="5">
        <v>81.810690997015996</v>
      </c>
      <c r="D335" s="5">
        <v>83.740992792540993</v>
      </c>
      <c r="E335">
        <v>75.400000000000006</v>
      </c>
      <c r="F335">
        <v>84.5</v>
      </c>
      <c r="G335">
        <v>88.3</v>
      </c>
      <c r="H335">
        <v>96.3</v>
      </c>
      <c r="I335">
        <v>98.6</v>
      </c>
      <c r="J335">
        <v>106.5</v>
      </c>
      <c r="K335">
        <v>186.9</v>
      </c>
      <c r="L335">
        <v>99.2</v>
      </c>
      <c r="M335">
        <v>104</v>
      </c>
    </row>
    <row r="336" spans="1:13" x14ac:dyDescent="0.3">
      <c r="A336" s="4" t="s">
        <v>1330</v>
      </c>
      <c r="B336" s="5">
        <v>34.587419438041003</v>
      </c>
      <c r="C336" s="5">
        <v>39.327517672315999</v>
      </c>
      <c r="D336" s="5">
        <v>41.598784217624001</v>
      </c>
      <c r="E336">
        <v>76.900000000000006</v>
      </c>
      <c r="F336">
        <v>72.900000000000006</v>
      </c>
      <c r="G336">
        <v>69.7</v>
      </c>
      <c r="H336">
        <v>88</v>
      </c>
      <c r="I336">
        <v>81.7</v>
      </c>
      <c r="J336">
        <v>78.2</v>
      </c>
      <c r="K336">
        <v>137.30000000000001</v>
      </c>
      <c r="L336">
        <v>89.3</v>
      </c>
      <c r="M336">
        <v>86.1</v>
      </c>
    </row>
    <row r="337" spans="1:13" x14ac:dyDescent="0.3">
      <c r="A337" s="4" t="s">
        <v>1201</v>
      </c>
      <c r="B337" s="5">
        <v>59.184131868912999</v>
      </c>
      <c r="C337" s="5">
        <v>59.041826252241002</v>
      </c>
      <c r="D337" s="5">
        <v>54.795591059183998</v>
      </c>
      <c r="E337" t="e">
        <v>#N/A</v>
      </c>
      <c r="F337" t="e">
        <v>#N/A</v>
      </c>
      <c r="G337" t="e">
        <v>#N/A</v>
      </c>
      <c r="H337" t="e">
        <v>#N/A</v>
      </c>
      <c r="I337" t="e">
        <v>#N/A</v>
      </c>
      <c r="J337" t="e">
        <v>#N/A</v>
      </c>
      <c r="K337" t="e">
        <v>#N/A</v>
      </c>
      <c r="L337" t="e">
        <v>#N/A</v>
      </c>
      <c r="M337" t="e">
        <v>#N/A</v>
      </c>
    </row>
    <row r="338" spans="1:13" x14ac:dyDescent="0.3">
      <c r="A338" s="4" t="s">
        <v>1195</v>
      </c>
      <c r="B338" s="5">
        <v>74.357316579547998</v>
      </c>
      <c r="C338" s="5">
        <v>74.610075899213001</v>
      </c>
      <c r="D338" s="5">
        <v>74.040367055464003</v>
      </c>
      <c r="E338">
        <v>74</v>
      </c>
      <c r="F338">
        <v>77.099999999999994</v>
      </c>
      <c r="G338">
        <v>81.900000000000006</v>
      </c>
      <c r="H338">
        <v>87.5</v>
      </c>
      <c r="I338">
        <v>84.3</v>
      </c>
      <c r="J338">
        <v>92.8</v>
      </c>
      <c r="K338">
        <v>162.80000000000001</v>
      </c>
      <c r="L338">
        <v>95.9</v>
      </c>
      <c r="M338">
        <v>96.6</v>
      </c>
    </row>
    <row r="339" spans="1:13" x14ac:dyDescent="0.3">
      <c r="A339" s="4" t="s">
        <v>1017</v>
      </c>
      <c r="B339" s="5">
        <v>77.228485892188999</v>
      </c>
      <c r="C339" s="5">
        <v>71.022330139629005</v>
      </c>
      <c r="D339" s="5">
        <v>71.664473369510006</v>
      </c>
      <c r="E339">
        <v>71.400000000000006</v>
      </c>
      <c r="F339">
        <v>82.8</v>
      </c>
      <c r="G339">
        <v>84.7</v>
      </c>
      <c r="H339">
        <v>95</v>
      </c>
      <c r="I339">
        <v>92.5</v>
      </c>
      <c r="J339">
        <v>89.9</v>
      </c>
      <c r="K339">
        <v>157.69999999999999</v>
      </c>
      <c r="L339">
        <v>105.6</v>
      </c>
      <c r="M339">
        <v>102.8</v>
      </c>
    </row>
    <row r="340" spans="1:13" x14ac:dyDescent="0.3">
      <c r="A340" s="4" t="s">
        <v>1333</v>
      </c>
      <c r="B340" s="5">
        <v>77.74643129623</v>
      </c>
      <c r="C340" s="5">
        <v>80.104736666267002</v>
      </c>
      <c r="D340" s="5">
        <v>83.079140293170994</v>
      </c>
      <c r="E340">
        <v>85.6</v>
      </c>
      <c r="F340">
        <v>91.7</v>
      </c>
      <c r="G340">
        <v>85.9</v>
      </c>
      <c r="H340">
        <v>94.5</v>
      </c>
      <c r="I340">
        <v>97.4</v>
      </c>
      <c r="J340">
        <v>94.1</v>
      </c>
      <c r="K340">
        <v>165.1</v>
      </c>
      <c r="L340">
        <v>112.1</v>
      </c>
      <c r="M340">
        <v>115.3</v>
      </c>
    </row>
    <row r="341" spans="1:13" x14ac:dyDescent="0.3">
      <c r="A341" s="4" t="s">
        <v>1057</v>
      </c>
      <c r="B341" s="5">
        <v>85.602808118192996</v>
      </c>
      <c r="C341" s="5">
        <v>85.622666631089999</v>
      </c>
      <c r="D341" s="5">
        <v>86.21023062866</v>
      </c>
      <c r="E341">
        <v>87.7</v>
      </c>
      <c r="F341">
        <v>89.8</v>
      </c>
      <c r="G341">
        <v>90.4</v>
      </c>
      <c r="H341">
        <v>96.4</v>
      </c>
      <c r="I341">
        <v>94.2</v>
      </c>
      <c r="J341">
        <v>98.7</v>
      </c>
      <c r="K341">
        <v>173.2</v>
      </c>
      <c r="L341">
        <v>97.1</v>
      </c>
      <c r="M341">
        <v>99.5</v>
      </c>
    </row>
    <row r="342" spans="1:13" x14ac:dyDescent="0.3">
      <c r="A342" s="4" t="s">
        <v>1341</v>
      </c>
      <c r="B342" s="5">
        <v>55.367458878777001</v>
      </c>
      <c r="C342" s="5">
        <v>80.549471828484002</v>
      </c>
      <c r="D342" s="5">
        <v>81.830945555034006</v>
      </c>
      <c r="E342">
        <v>80.2</v>
      </c>
      <c r="F342">
        <v>81.8</v>
      </c>
      <c r="G342">
        <v>77.7</v>
      </c>
      <c r="H342">
        <v>94</v>
      </c>
      <c r="I342">
        <v>85.3</v>
      </c>
      <c r="J342">
        <v>84</v>
      </c>
      <c r="K342">
        <v>147.30000000000001</v>
      </c>
      <c r="L342">
        <v>107</v>
      </c>
      <c r="M342">
        <v>97.4</v>
      </c>
    </row>
    <row r="343" spans="1:13" x14ac:dyDescent="0.3">
      <c r="A343" s="4" t="s">
        <v>1237</v>
      </c>
      <c r="B343" s="5">
        <v>85.461595089658005</v>
      </c>
      <c r="C343" s="5">
        <v>83.299130208237997</v>
      </c>
      <c r="D343" s="5">
        <v>84.688131445222993</v>
      </c>
      <c r="E343">
        <v>82.2</v>
      </c>
      <c r="F343">
        <v>90.5</v>
      </c>
      <c r="G343">
        <v>92</v>
      </c>
      <c r="H343">
        <v>101.2</v>
      </c>
      <c r="I343">
        <v>105.3</v>
      </c>
      <c r="J343">
        <v>106.5</v>
      </c>
      <c r="K343">
        <v>186.9</v>
      </c>
      <c r="L343">
        <v>117</v>
      </c>
      <c r="M343">
        <v>125.6</v>
      </c>
    </row>
    <row r="344" spans="1:13" x14ac:dyDescent="0.3">
      <c r="A344" s="4" t="s">
        <v>1240</v>
      </c>
      <c r="B344" s="5">
        <v>83.445793024477993</v>
      </c>
      <c r="C344" s="5">
        <v>79.912342418196005</v>
      </c>
      <c r="D344" s="5">
        <v>83.202758729617003</v>
      </c>
      <c r="E344">
        <v>86.3</v>
      </c>
      <c r="F344">
        <v>91.9</v>
      </c>
      <c r="G344">
        <v>86.8</v>
      </c>
      <c r="H344">
        <v>111.4</v>
      </c>
      <c r="I344">
        <v>104.8</v>
      </c>
      <c r="J344">
        <v>104.7</v>
      </c>
      <c r="K344">
        <v>183.6</v>
      </c>
      <c r="L344">
        <v>124.1</v>
      </c>
      <c r="M344">
        <v>122.1</v>
      </c>
    </row>
    <row r="345" spans="1:13" x14ac:dyDescent="0.3">
      <c r="A345" s="4" t="s">
        <v>1244</v>
      </c>
      <c r="B345" s="5">
        <v>84.644722793536999</v>
      </c>
      <c r="C345" s="5">
        <v>80.546525172299994</v>
      </c>
      <c r="D345" s="5">
        <v>80.436546063533996</v>
      </c>
      <c r="E345">
        <v>83.4</v>
      </c>
      <c r="F345">
        <v>89.2</v>
      </c>
      <c r="G345">
        <v>84.9</v>
      </c>
      <c r="H345">
        <v>107.1</v>
      </c>
      <c r="I345">
        <v>102.3</v>
      </c>
      <c r="J345">
        <v>104.3</v>
      </c>
      <c r="K345">
        <v>183</v>
      </c>
      <c r="L345">
        <v>120.4</v>
      </c>
      <c r="M345">
        <v>119.5</v>
      </c>
    </row>
    <row r="346" spans="1:13" x14ac:dyDescent="0.3">
      <c r="A346" s="4" t="s">
        <v>1241</v>
      </c>
      <c r="B346" s="5">
        <v>88.184656456360003</v>
      </c>
      <c r="C346" s="5">
        <v>83.693686850296004</v>
      </c>
      <c r="D346" s="5">
        <v>83.288084460777</v>
      </c>
      <c r="E346">
        <v>85.5</v>
      </c>
      <c r="F346">
        <v>92.5</v>
      </c>
      <c r="G346">
        <v>86.5</v>
      </c>
      <c r="H346">
        <v>105.3</v>
      </c>
      <c r="I346">
        <v>104.2</v>
      </c>
      <c r="J346">
        <v>99.5</v>
      </c>
      <c r="K346">
        <v>174.6</v>
      </c>
      <c r="L346">
        <v>120.5</v>
      </c>
      <c r="M346">
        <v>127.8</v>
      </c>
    </row>
    <row r="347" spans="1:13" x14ac:dyDescent="0.3">
      <c r="A347" s="4" t="s">
        <v>1137</v>
      </c>
      <c r="B347" s="5">
        <v>84.462410441797005</v>
      </c>
      <c r="C347" s="5">
        <v>84.061938416936002</v>
      </c>
      <c r="D347" s="5">
        <v>86.696004882374993</v>
      </c>
      <c r="E347">
        <v>91</v>
      </c>
      <c r="F347">
        <v>97.7</v>
      </c>
      <c r="G347">
        <v>95.7</v>
      </c>
      <c r="H347">
        <v>102.9</v>
      </c>
      <c r="I347">
        <v>118.3</v>
      </c>
      <c r="J347">
        <v>101</v>
      </c>
      <c r="K347">
        <v>177.2</v>
      </c>
      <c r="L347">
        <v>109.5</v>
      </c>
      <c r="M347">
        <v>191.4</v>
      </c>
    </row>
    <row r="348" spans="1:13" x14ac:dyDescent="0.3">
      <c r="A348" s="4" t="s">
        <v>1249</v>
      </c>
      <c r="B348" s="5">
        <v>81.979186483570999</v>
      </c>
      <c r="C348" s="5">
        <v>81.508442122396005</v>
      </c>
      <c r="D348" s="5">
        <v>82.363148061196995</v>
      </c>
      <c r="E348">
        <v>80.8</v>
      </c>
      <c r="F348">
        <v>80.3</v>
      </c>
      <c r="G348">
        <v>86.8</v>
      </c>
      <c r="H348">
        <v>102.5</v>
      </c>
      <c r="I348">
        <v>97.2</v>
      </c>
      <c r="J348">
        <v>107.4</v>
      </c>
      <c r="K348">
        <v>188.5</v>
      </c>
      <c r="L348">
        <v>113.1</v>
      </c>
      <c r="M348">
        <v>107.3</v>
      </c>
    </row>
    <row r="349" spans="1:13" x14ac:dyDescent="0.3">
      <c r="A349" s="4" t="s">
        <v>1257</v>
      </c>
      <c r="B349" s="5">
        <v>79.625841822832001</v>
      </c>
      <c r="C349" s="5">
        <v>79.500639310180006</v>
      </c>
      <c r="D349" s="5">
        <v>82.518672489395996</v>
      </c>
      <c r="E349">
        <v>93.2</v>
      </c>
      <c r="F349">
        <v>92.1</v>
      </c>
      <c r="G349">
        <v>84.4</v>
      </c>
      <c r="H349">
        <v>113.4</v>
      </c>
      <c r="I349">
        <v>103.1</v>
      </c>
      <c r="J349">
        <v>103.2</v>
      </c>
      <c r="K349">
        <v>181</v>
      </c>
      <c r="L349">
        <v>121.2</v>
      </c>
      <c r="M349">
        <v>116.1</v>
      </c>
    </row>
    <row r="350" spans="1:13" x14ac:dyDescent="0.3">
      <c r="A350" s="4" t="s">
        <v>1027</v>
      </c>
      <c r="B350" s="5">
        <v>71.535413727424995</v>
      </c>
      <c r="C350" s="5">
        <v>71.289688193288995</v>
      </c>
      <c r="D350" s="5">
        <v>73.220141590544003</v>
      </c>
      <c r="E350">
        <v>81.2</v>
      </c>
      <c r="F350">
        <v>88.9</v>
      </c>
      <c r="G350">
        <v>91.6</v>
      </c>
      <c r="H350">
        <v>102</v>
      </c>
      <c r="I350">
        <v>100.6</v>
      </c>
      <c r="J350">
        <v>96.2</v>
      </c>
      <c r="K350">
        <v>168.8</v>
      </c>
      <c r="L350">
        <v>103.1</v>
      </c>
      <c r="M350">
        <v>105.5</v>
      </c>
    </row>
    <row r="351" spans="1:13" x14ac:dyDescent="0.3">
      <c r="A351" s="4" t="s">
        <v>1020</v>
      </c>
      <c r="B351" s="5">
        <v>72.794183323119</v>
      </c>
      <c r="C351" s="5">
        <v>65.371260944680998</v>
      </c>
      <c r="D351" s="5">
        <v>65.896938354426993</v>
      </c>
      <c r="E351">
        <v>85.5</v>
      </c>
      <c r="F351">
        <v>67.3</v>
      </c>
      <c r="G351">
        <v>95</v>
      </c>
      <c r="H351">
        <v>101.1</v>
      </c>
      <c r="I351">
        <v>91.2</v>
      </c>
      <c r="J351">
        <v>100.2</v>
      </c>
      <c r="K351">
        <v>175.9</v>
      </c>
      <c r="L351">
        <v>109.6</v>
      </c>
      <c r="M351">
        <v>98.8</v>
      </c>
    </row>
    <row r="352" spans="1:13" x14ac:dyDescent="0.3">
      <c r="A352" s="4" t="s">
        <v>1043</v>
      </c>
      <c r="B352" s="5">
        <v>76.167386933924007</v>
      </c>
      <c r="C352" s="5">
        <v>71.783166882448995</v>
      </c>
      <c r="D352" s="5">
        <v>76.630627480395006</v>
      </c>
      <c r="E352">
        <v>85.4</v>
      </c>
      <c r="F352">
        <v>87.3</v>
      </c>
      <c r="G352">
        <v>88.5</v>
      </c>
      <c r="H352">
        <v>99.4</v>
      </c>
      <c r="I352">
        <v>100.2</v>
      </c>
      <c r="J352">
        <v>95.4</v>
      </c>
      <c r="K352">
        <v>167.3</v>
      </c>
      <c r="L352">
        <v>103.7</v>
      </c>
      <c r="M352">
        <v>102.1</v>
      </c>
    </row>
    <row r="353" spans="1:13" x14ac:dyDescent="0.3">
      <c r="A353" s="4" t="s">
        <v>1280</v>
      </c>
      <c r="B353" s="5">
        <v>76.615269464324996</v>
      </c>
      <c r="C353" s="5">
        <v>75.882898301921003</v>
      </c>
      <c r="D353" s="5">
        <v>73.990347021605004</v>
      </c>
      <c r="E353">
        <v>71.400000000000006</v>
      </c>
      <c r="F353">
        <v>82.8</v>
      </c>
      <c r="G353">
        <v>70.3</v>
      </c>
      <c r="H353">
        <v>95</v>
      </c>
      <c r="I353">
        <v>92.5</v>
      </c>
      <c r="J353">
        <v>90.1</v>
      </c>
      <c r="K353">
        <v>158.1</v>
      </c>
      <c r="L353">
        <v>105.6</v>
      </c>
      <c r="M353">
        <v>102.8</v>
      </c>
    </row>
    <row r="354" spans="1:13" x14ac:dyDescent="0.3">
      <c r="A354" s="4" t="s">
        <v>1291</v>
      </c>
      <c r="B354" s="5">
        <v>75.905891715514002</v>
      </c>
      <c r="C354" s="5">
        <v>77.985005116988006</v>
      </c>
      <c r="D354" s="5">
        <v>76.918594066411998</v>
      </c>
      <c r="E354">
        <v>72.099999999999994</v>
      </c>
      <c r="F354">
        <v>66.599999999999994</v>
      </c>
      <c r="G354">
        <v>72.099999999999994</v>
      </c>
      <c r="H354">
        <v>97.8</v>
      </c>
      <c r="I354">
        <v>91.6</v>
      </c>
      <c r="J354">
        <v>89.6</v>
      </c>
      <c r="K354">
        <v>157.19999999999999</v>
      </c>
      <c r="L354">
        <v>105.8</v>
      </c>
      <c r="M354">
        <v>98.1</v>
      </c>
    </row>
    <row r="355" spans="1:13" x14ac:dyDescent="0.3">
      <c r="A355" s="4" t="s">
        <v>1216</v>
      </c>
      <c r="B355" s="5">
        <v>65.965151506501996</v>
      </c>
      <c r="C355" s="5">
        <v>48.076235373827998</v>
      </c>
      <c r="D355" s="5">
        <v>49.082407294951999</v>
      </c>
      <c r="E355">
        <v>72.599999999999994</v>
      </c>
      <c r="F355">
        <v>79.8</v>
      </c>
      <c r="G355">
        <v>79.8</v>
      </c>
      <c r="H355">
        <v>92.4</v>
      </c>
      <c r="I355">
        <v>94.9</v>
      </c>
      <c r="J355">
        <v>95.4</v>
      </c>
      <c r="K355">
        <v>167.4</v>
      </c>
      <c r="L355">
        <v>91.3</v>
      </c>
      <c r="M355">
        <v>116.7</v>
      </c>
    </row>
    <row r="356" spans="1:13" x14ac:dyDescent="0.3">
      <c r="A356" s="4" t="s">
        <v>1030</v>
      </c>
      <c r="B356" s="5">
        <v>77.271085303657998</v>
      </c>
      <c r="C356" s="5">
        <v>77.892675055764997</v>
      </c>
      <c r="D356" s="5">
        <v>79.091553104685005</v>
      </c>
      <c r="E356">
        <v>87.2</v>
      </c>
      <c r="F356">
        <v>90.7</v>
      </c>
      <c r="G356">
        <v>92.9</v>
      </c>
      <c r="H356">
        <v>107.3</v>
      </c>
      <c r="I356">
        <v>98.7</v>
      </c>
      <c r="J356">
        <v>102.6</v>
      </c>
      <c r="K356">
        <v>179.9</v>
      </c>
      <c r="L356">
        <v>109.5</v>
      </c>
      <c r="M356">
        <v>107.7</v>
      </c>
    </row>
    <row r="357" spans="1:13" x14ac:dyDescent="0.3">
      <c r="A357" s="4" t="s">
        <v>1029</v>
      </c>
      <c r="B357" s="5">
        <v>75.327003093871994</v>
      </c>
      <c r="C357" s="5">
        <v>77.383289432826999</v>
      </c>
      <c r="D357" s="5">
        <v>79.561753993603006</v>
      </c>
      <c r="E357">
        <v>86.5</v>
      </c>
      <c r="F357">
        <v>93.4</v>
      </c>
      <c r="G357">
        <v>93.9</v>
      </c>
      <c r="H357">
        <v>102.5</v>
      </c>
      <c r="I357">
        <v>98.9</v>
      </c>
      <c r="J357">
        <v>105</v>
      </c>
      <c r="K357">
        <v>184.3</v>
      </c>
      <c r="L357">
        <v>104.4</v>
      </c>
      <c r="M357">
        <v>108.9</v>
      </c>
    </row>
    <row r="358" spans="1:13" x14ac:dyDescent="0.3">
      <c r="A358" s="4" t="s">
        <v>1037</v>
      </c>
      <c r="B358" s="5">
        <v>60.326394357664</v>
      </c>
      <c r="C358" s="5">
        <v>59.232552704314003</v>
      </c>
      <c r="D358" s="5">
        <v>60.310550989310997</v>
      </c>
      <c r="E358">
        <v>85</v>
      </c>
      <c r="F358">
        <v>93.5</v>
      </c>
      <c r="G358">
        <v>92</v>
      </c>
      <c r="H358">
        <v>104.5</v>
      </c>
      <c r="I358">
        <v>106</v>
      </c>
      <c r="J358">
        <v>105.8</v>
      </c>
      <c r="K358">
        <v>185.5</v>
      </c>
      <c r="L358">
        <v>108.3</v>
      </c>
      <c r="M358">
        <v>114.5</v>
      </c>
    </row>
    <row r="359" spans="1:13" x14ac:dyDescent="0.3">
      <c r="A359" s="4" t="s">
        <v>1336</v>
      </c>
      <c r="B359" s="5">
        <v>65.002522337033</v>
      </c>
      <c r="C359" s="5">
        <v>69.192818569465004</v>
      </c>
      <c r="D359" s="5">
        <v>78.065744540501996</v>
      </c>
      <c r="E359">
        <v>87.7</v>
      </c>
      <c r="F359">
        <v>79.599999999999994</v>
      </c>
      <c r="G359">
        <v>82.1</v>
      </c>
      <c r="H359">
        <v>102.6</v>
      </c>
      <c r="I359">
        <v>88.6</v>
      </c>
      <c r="J359">
        <v>97.7</v>
      </c>
      <c r="K359">
        <v>171.4</v>
      </c>
      <c r="L359">
        <v>112.3</v>
      </c>
      <c r="M359">
        <v>95.4</v>
      </c>
    </row>
    <row r="360" spans="1:13" x14ac:dyDescent="0.3">
      <c r="A360" s="4" t="s">
        <v>965</v>
      </c>
      <c r="B360" s="5">
        <v>77.408968209459005</v>
      </c>
      <c r="C360" s="5">
        <v>74.465704264414995</v>
      </c>
      <c r="D360" s="5">
        <v>76.287865070384996</v>
      </c>
      <c r="E360">
        <v>86.7</v>
      </c>
      <c r="F360">
        <v>95.6</v>
      </c>
      <c r="G360">
        <v>98.9</v>
      </c>
      <c r="H360">
        <v>121.1</v>
      </c>
      <c r="I360">
        <v>119.3</v>
      </c>
      <c r="J360">
        <v>142.69999999999999</v>
      </c>
      <c r="K360">
        <v>250.3</v>
      </c>
      <c r="L360">
        <v>125.1</v>
      </c>
      <c r="M360">
        <v>130.69999999999999</v>
      </c>
    </row>
    <row r="361" spans="1:13" x14ac:dyDescent="0.3">
      <c r="A361" s="4" t="s">
        <v>1188</v>
      </c>
      <c r="B361" s="5">
        <v>74.389357363656998</v>
      </c>
      <c r="C361" s="5">
        <v>73.332940222990999</v>
      </c>
      <c r="D361" s="5">
        <v>74.272633328948004</v>
      </c>
      <c r="E361">
        <v>84.7</v>
      </c>
      <c r="F361">
        <v>79.599999999999994</v>
      </c>
      <c r="G361">
        <v>71.2</v>
      </c>
      <c r="H361">
        <v>94.5</v>
      </c>
      <c r="I361">
        <v>90.5</v>
      </c>
      <c r="J361">
        <v>84.5</v>
      </c>
      <c r="K361">
        <v>148.30000000000001</v>
      </c>
      <c r="L361">
        <v>104.6</v>
      </c>
      <c r="M361">
        <v>93.5</v>
      </c>
    </row>
    <row r="362" spans="1:13" x14ac:dyDescent="0.3">
      <c r="A362" s="4" t="s">
        <v>1068</v>
      </c>
      <c r="B362" s="5">
        <v>57.640375663934996</v>
      </c>
      <c r="C362" s="5">
        <v>57.864613594291001</v>
      </c>
      <c r="D362" s="5">
        <v>59.154033273176999</v>
      </c>
      <c r="E362">
        <v>79.3</v>
      </c>
      <c r="F362">
        <v>80.3</v>
      </c>
      <c r="G362">
        <v>87.3</v>
      </c>
      <c r="H362">
        <v>96.7</v>
      </c>
      <c r="I362">
        <v>89.1</v>
      </c>
      <c r="J362">
        <v>101.5</v>
      </c>
      <c r="K362">
        <v>178.1</v>
      </c>
      <c r="L362">
        <v>106.8</v>
      </c>
      <c r="M362">
        <v>101.8</v>
      </c>
    </row>
    <row r="363" spans="1:13" x14ac:dyDescent="0.3">
      <c r="A363" s="4" t="s">
        <v>1353</v>
      </c>
      <c r="B363" s="5">
        <v>14.891802792124</v>
      </c>
      <c r="C363" s="5">
        <v>15.662869469921</v>
      </c>
      <c r="D363" s="5">
        <v>17.628979029810999</v>
      </c>
      <c r="E363">
        <v>72.7</v>
      </c>
      <c r="F363">
        <v>69.599999999999994</v>
      </c>
      <c r="G363">
        <v>53.5</v>
      </c>
      <c r="H363">
        <v>113.3</v>
      </c>
      <c r="I363">
        <v>106</v>
      </c>
      <c r="J363">
        <v>84.1</v>
      </c>
      <c r="K363">
        <v>147.6</v>
      </c>
      <c r="L363">
        <v>76.099999999999994</v>
      </c>
      <c r="M363">
        <v>69.099999999999994</v>
      </c>
    </row>
    <row r="364" spans="1:13" x14ac:dyDescent="0.3">
      <c r="A364" s="4" t="s">
        <v>1182</v>
      </c>
      <c r="B364" s="5">
        <v>79.870126217516002</v>
      </c>
      <c r="C364" s="5">
        <v>78.002549129030001</v>
      </c>
      <c r="D364" s="5">
        <v>81.738180857234994</v>
      </c>
      <c r="E364">
        <v>82</v>
      </c>
      <c r="F364">
        <v>82.2</v>
      </c>
      <c r="G364">
        <v>83.9</v>
      </c>
      <c r="H364">
        <v>105.1</v>
      </c>
      <c r="I364">
        <v>99.1</v>
      </c>
      <c r="J364">
        <v>96</v>
      </c>
      <c r="K364">
        <v>168.4</v>
      </c>
      <c r="L364">
        <v>113.3</v>
      </c>
      <c r="M364">
        <v>108.2</v>
      </c>
    </row>
    <row r="365" spans="1:13" x14ac:dyDescent="0.3">
      <c r="A365" s="4" t="s">
        <v>1139</v>
      </c>
      <c r="B365" s="5">
        <v>82.166168586750004</v>
      </c>
      <c r="C365" s="5">
        <v>81.823952926768001</v>
      </c>
      <c r="D365" s="5">
        <v>83.681791954949006</v>
      </c>
      <c r="E365">
        <v>91.3</v>
      </c>
      <c r="F365">
        <v>97.7</v>
      </c>
      <c r="G365">
        <v>92.9</v>
      </c>
      <c r="H365">
        <v>102.3</v>
      </c>
      <c r="I365">
        <v>111</v>
      </c>
      <c r="J365">
        <v>101.2</v>
      </c>
      <c r="K365">
        <v>177.6</v>
      </c>
      <c r="L365">
        <v>106</v>
      </c>
      <c r="M365">
        <v>183.2</v>
      </c>
    </row>
    <row r="366" spans="1:13" x14ac:dyDescent="0.3">
      <c r="A366" s="4" t="s">
        <v>1142</v>
      </c>
      <c r="B366" s="5">
        <v>83.857117443359996</v>
      </c>
      <c r="C366" s="5">
        <v>85.010534996512007</v>
      </c>
      <c r="D366" s="5">
        <v>84.978824236205</v>
      </c>
      <c r="E366">
        <v>90.5</v>
      </c>
      <c r="F366">
        <v>89.9</v>
      </c>
      <c r="G366">
        <v>92.5</v>
      </c>
      <c r="H366">
        <v>104.6</v>
      </c>
      <c r="I366">
        <v>91.7</v>
      </c>
      <c r="J366">
        <v>97.9</v>
      </c>
      <c r="K366">
        <v>171.8</v>
      </c>
      <c r="L366">
        <v>103</v>
      </c>
      <c r="M366">
        <v>94.6</v>
      </c>
    </row>
    <row r="367" spans="1:13" x14ac:dyDescent="0.3">
      <c r="A367" s="4" t="s">
        <v>969</v>
      </c>
      <c r="B367" s="5">
        <v>65.293929878672003</v>
      </c>
      <c r="C367" s="5">
        <v>69.989203130405002</v>
      </c>
      <c r="D367" s="5">
        <v>71.377555939157006</v>
      </c>
      <c r="E367">
        <v>76.5</v>
      </c>
      <c r="F367">
        <v>82.5</v>
      </c>
      <c r="G367">
        <v>80.8</v>
      </c>
      <c r="H367">
        <v>97.3</v>
      </c>
      <c r="I367">
        <v>100.7</v>
      </c>
      <c r="J367">
        <v>104</v>
      </c>
      <c r="K367">
        <v>182.5</v>
      </c>
      <c r="L367">
        <v>94.2</v>
      </c>
      <c r="M367">
        <v>96.3</v>
      </c>
    </row>
    <row r="368" spans="1:13" x14ac:dyDescent="0.3">
      <c r="A368" s="4" t="s">
        <v>993</v>
      </c>
      <c r="B368" s="5">
        <v>61.294218517901001</v>
      </c>
      <c r="C368" s="5">
        <v>60.598295522889998</v>
      </c>
      <c r="D368" s="5">
        <v>61.204969476221997</v>
      </c>
      <c r="E368">
        <v>67.599999999999994</v>
      </c>
      <c r="F368">
        <v>71.2</v>
      </c>
      <c r="G368">
        <v>75.2</v>
      </c>
      <c r="H368">
        <v>94.9</v>
      </c>
      <c r="I368">
        <v>97.3</v>
      </c>
      <c r="J368">
        <v>97.6</v>
      </c>
      <c r="K368">
        <v>171.2</v>
      </c>
      <c r="L368">
        <v>91.2</v>
      </c>
      <c r="M368">
        <v>97</v>
      </c>
    </row>
    <row r="369" spans="1:13" x14ac:dyDescent="0.3">
      <c r="A369" s="4" t="s">
        <v>982</v>
      </c>
      <c r="B369" s="5">
        <v>63.542050057080999</v>
      </c>
      <c r="C369" s="5">
        <v>65.802409781967995</v>
      </c>
      <c r="D369" s="5">
        <v>65.669749611507996</v>
      </c>
      <c r="E369">
        <v>69.099999999999994</v>
      </c>
      <c r="F369">
        <v>72.3</v>
      </c>
      <c r="G369">
        <v>72.599999999999994</v>
      </c>
      <c r="H369">
        <v>105.4</v>
      </c>
      <c r="I369">
        <v>104</v>
      </c>
      <c r="J369">
        <v>101.5</v>
      </c>
      <c r="K369">
        <v>178.1</v>
      </c>
      <c r="L369">
        <v>99.6</v>
      </c>
      <c r="M369">
        <v>101.8</v>
      </c>
    </row>
    <row r="370" spans="1:13" x14ac:dyDescent="0.3">
      <c r="A370" s="4" t="s">
        <v>992</v>
      </c>
      <c r="B370" s="5">
        <v>66.601362763227996</v>
      </c>
      <c r="C370" s="5">
        <v>67.115848691389999</v>
      </c>
      <c r="D370" s="5">
        <v>73.673569624186001</v>
      </c>
      <c r="E370">
        <v>67.7</v>
      </c>
      <c r="F370">
        <v>73</v>
      </c>
      <c r="G370">
        <v>72.8</v>
      </c>
      <c r="H370">
        <v>100.5</v>
      </c>
      <c r="I370">
        <v>107.1</v>
      </c>
      <c r="J370">
        <v>102.7</v>
      </c>
      <c r="K370">
        <v>180.1</v>
      </c>
      <c r="L370">
        <v>98.1</v>
      </c>
      <c r="M370">
        <v>101.9</v>
      </c>
    </row>
    <row r="371" spans="1:13" x14ac:dyDescent="0.3">
      <c r="A371" s="4" t="s">
        <v>1235</v>
      </c>
      <c r="B371" s="5">
        <v>76.249263370107997</v>
      </c>
      <c r="C371" s="5">
        <v>75.869990298481</v>
      </c>
      <c r="D371" s="5">
        <v>76.167167839391993</v>
      </c>
      <c r="E371">
        <v>77.099999999999994</v>
      </c>
      <c r="F371">
        <v>80.900000000000006</v>
      </c>
      <c r="G371">
        <v>80.099999999999994</v>
      </c>
      <c r="H371">
        <v>97.9</v>
      </c>
      <c r="I371">
        <v>94.1</v>
      </c>
      <c r="J371">
        <v>88.5</v>
      </c>
      <c r="K371">
        <v>155.30000000000001</v>
      </c>
      <c r="L371">
        <v>106.7</v>
      </c>
      <c r="M371">
        <v>108.3</v>
      </c>
    </row>
    <row r="372" spans="1:13" x14ac:dyDescent="0.3">
      <c r="A372" s="4" t="s">
        <v>1034</v>
      </c>
      <c r="B372" s="5">
        <v>71.736407706641998</v>
      </c>
      <c r="C372" s="5">
        <v>73.277678536238</v>
      </c>
      <c r="D372" s="5">
        <v>76.315976914885994</v>
      </c>
      <c r="E372">
        <v>88</v>
      </c>
      <c r="F372">
        <v>93.1</v>
      </c>
      <c r="G372">
        <v>93.2</v>
      </c>
      <c r="H372">
        <v>103.9</v>
      </c>
      <c r="I372">
        <v>99.6</v>
      </c>
      <c r="J372">
        <v>97.9</v>
      </c>
      <c r="K372">
        <v>171.8</v>
      </c>
      <c r="L372">
        <v>105.7</v>
      </c>
      <c r="M372">
        <v>106.5</v>
      </c>
    </row>
    <row r="373" spans="1:13" x14ac:dyDescent="0.3">
      <c r="A373" s="4" t="s">
        <v>1026</v>
      </c>
      <c r="B373" s="5">
        <v>76.812258921525995</v>
      </c>
      <c r="C373" s="5">
        <v>75.891094713431997</v>
      </c>
      <c r="D373" s="5">
        <v>79.037698550390004</v>
      </c>
      <c r="E373">
        <v>93.5</v>
      </c>
      <c r="F373">
        <v>94.3</v>
      </c>
      <c r="G373">
        <v>94.6</v>
      </c>
      <c r="H373">
        <v>113.5</v>
      </c>
      <c r="I373">
        <v>111.1</v>
      </c>
      <c r="J373">
        <v>109.1</v>
      </c>
      <c r="K373">
        <v>191.4</v>
      </c>
      <c r="L373">
        <v>117.7</v>
      </c>
      <c r="M373">
        <v>115.2</v>
      </c>
    </row>
    <row r="374" spans="1:13" x14ac:dyDescent="0.3">
      <c r="A374" s="4" t="s">
        <v>1025</v>
      </c>
      <c r="B374" s="5">
        <v>74.933693954971005</v>
      </c>
      <c r="C374" s="5">
        <v>71.103508779907997</v>
      </c>
      <c r="D374" s="5">
        <v>74.356067350605997</v>
      </c>
      <c r="E374">
        <v>85.2</v>
      </c>
      <c r="F374">
        <v>92.9</v>
      </c>
      <c r="G374">
        <v>91</v>
      </c>
      <c r="H374">
        <v>100.9</v>
      </c>
      <c r="I374">
        <v>101.2</v>
      </c>
      <c r="J374">
        <v>98.3</v>
      </c>
      <c r="K374">
        <v>172.5</v>
      </c>
      <c r="L374">
        <v>102.6</v>
      </c>
      <c r="M374">
        <v>106</v>
      </c>
    </row>
    <row r="375" spans="1:13" x14ac:dyDescent="0.3">
      <c r="A375" s="4" t="s">
        <v>1032</v>
      </c>
      <c r="B375" s="5">
        <v>74.299862146275998</v>
      </c>
      <c r="C375" s="5">
        <v>74.455789144498993</v>
      </c>
      <c r="D375" s="5">
        <v>76.154150382080005</v>
      </c>
      <c r="E375">
        <v>81.2</v>
      </c>
      <c r="F375">
        <v>82.8</v>
      </c>
      <c r="G375">
        <v>88.1</v>
      </c>
      <c r="H375">
        <v>99.2</v>
      </c>
      <c r="I375">
        <v>93.1</v>
      </c>
      <c r="J375">
        <v>105.2</v>
      </c>
      <c r="K375">
        <v>184.6</v>
      </c>
      <c r="L375">
        <v>95.2</v>
      </c>
      <c r="M375">
        <v>91.8</v>
      </c>
    </row>
    <row r="376" spans="1:13" x14ac:dyDescent="0.3">
      <c r="A376" s="4" t="s">
        <v>1033</v>
      </c>
      <c r="B376" s="5">
        <v>80.501837282053003</v>
      </c>
      <c r="C376" s="5">
        <v>81.013873290738005</v>
      </c>
      <c r="D376" s="5">
        <v>84.521341128936996</v>
      </c>
      <c r="E376">
        <v>94.7</v>
      </c>
      <c r="F376">
        <v>95</v>
      </c>
      <c r="G376">
        <v>92.7</v>
      </c>
      <c r="H376">
        <v>111.2</v>
      </c>
      <c r="I376">
        <v>103</v>
      </c>
      <c r="J376">
        <v>97.3</v>
      </c>
      <c r="K376">
        <v>170.7</v>
      </c>
      <c r="L376">
        <v>120.6</v>
      </c>
      <c r="M376">
        <v>115.8</v>
      </c>
    </row>
    <row r="377" spans="1:13" x14ac:dyDescent="0.3">
      <c r="A377" s="4" t="s">
        <v>1122</v>
      </c>
      <c r="B377" s="5">
        <v>79.486244457534994</v>
      </c>
      <c r="C377" s="5">
        <v>77.733735451943005</v>
      </c>
      <c r="D377" s="5">
        <v>80.781555830252003</v>
      </c>
      <c r="E377">
        <v>86.1</v>
      </c>
      <c r="F377">
        <v>87.8</v>
      </c>
      <c r="G377">
        <v>90.4</v>
      </c>
      <c r="H377">
        <v>97.4</v>
      </c>
      <c r="I377">
        <v>94.1</v>
      </c>
      <c r="J377">
        <v>101.6</v>
      </c>
      <c r="K377">
        <v>178.3</v>
      </c>
      <c r="L377">
        <v>94.4</v>
      </c>
      <c r="M377">
        <v>95.4</v>
      </c>
    </row>
    <row r="378" spans="1:13" x14ac:dyDescent="0.3">
      <c r="A378" s="4" t="s">
        <v>989</v>
      </c>
      <c r="B378" s="5">
        <v>69.989310568990007</v>
      </c>
      <c r="C378" s="5">
        <v>70.970333257218002</v>
      </c>
      <c r="D378" s="5">
        <v>70.902684086693</v>
      </c>
      <c r="E378">
        <v>76.7</v>
      </c>
      <c r="F378">
        <v>91.1</v>
      </c>
      <c r="G378">
        <v>86</v>
      </c>
      <c r="H378">
        <v>107.6</v>
      </c>
      <c r="I378">
        <v>92.8</v>
      </c>
      <c r="J378">
        <v>102</v>
      </c>
      <c r="K378">
        <v>178.9</v>
      </c>
      <c r="L378">
        <v>106.8</v>
      </c>
      <c r="M378">
        <v>108.2</v>
      </c>
    </row>
    <row r="379" spans="1:13" x14ac:dyDescent="0.3">
      <c r="A379" s="4" t="s">
        <v>988</v>
      </c>
      <c r="B379" s="5">
        <v>68.555883171928997</v>
      </c>
      <c r="C379" s="5">
        <v>71.735766159136006</v>
      </c>
      <c r="D379" s="5">
        <v>70.395382920425007</v>
      </c>
      <c r="E379">
        <v>74.900000000000006</v>
      </c>
      <c r="F379">
        <v>88</v>
      </c>
      <c r="G379">
        <v>82.9</v>
      </c>
      <c r="H379">
        <v>115.1</v>
      </c>
      <c r="I379">
        <v>95.7</v>
      </c>
      <c r="J379">
        <v>109.4</v>
      </c>
      <c r="K379">
        <v>191.9</v>
      </c>
      <c r="L379">
        <v>116.3</v>
      </c>
      <c r="M379">
        <v>106</v>
      </c>
    </row>
    <row r="380" spans="1:13" x14ac:dyDescent="0.3">
      <c r="A380" s="4" t="s">
        <v>999</v>
      </c>
      <c r="B380" s="5">
        <v>82.497294589107995</v>
      </c>
      <c r="C380" s="5">
        <v>81.137020856529006</v>
      </c>
      <c r="D380" s="5">
        <v>83.133656497424994</v>
      </c>
      <c r="E380">
        <v>79.099999999999994</v>
      </c>
      <c r="F380">
        <v>83.7</v>
      </c>
      <c r="G380">
        <v>81.400000000000006</v>
      </c>
      <c r="H380">
        <v>98.8</v>
      </c>
      <c r="I380">
        <v>95</v>
      </c>
      <c r="J380">
        <v>91</v>
      </c>
      <c r="K380">
        <v>159.6</v>
      </c>
      <c r="L380">
        <v>100.7</v>
      </c>
      <c r="M380">
        <v>99.6</v>
      </c>
    </row>
    <row r="381" spans="1:13" x14ac:dyDescent="0.3">
      <c r="A381" s="4" t="s">
        <v>984</v>
      </c>
      <c r="B381" s="5">
        <v>71.115801365381003</v>
      </c>
      <c r="C381" s="5">
        <v>70.516577004254003</v>
      </c>
      <c r="D381" s="5">
        <v>77.318372973212007</v>
      </c>
      <c r="E381">
        <v>83</v>
      </c>
      <c r="F381">
        <v>90.4</v>
      </c>
      <c r="G381">
        <v>91.7</v>
      </c>
      <c r="H381">
        <v>108.5</v>
      </c>
      <c r="I381">
        <v>108</v>
      </c>
      <c r="J381">
        <v>11</v>
      </c>
      <c r="K381">
        <v>19.3</v>
      </c>
      <c r="L381">
        <v>114.2</v>
      </c>
      <c r="M381">
        <v>117.2</v>
      </c>
    </row>
    <row r="382" spans="1:13" x14ac:dyDescent="0.3">
      <c r="A382" s="4" t="s">
        <v>1149</v>
      </c>
      <c r="B382" s="5">
        <v>76.181783746939004</v>
      </c>
      <c r="C382" s="5">
        <v>74.412157745382999</v>
      </c>
      <c r="D382" s="5">
        <v>79.438335951411005</v>
      </c>
      <c r="E382">
        <v>67.599999999999994</v>
      </c>
      <c r="F382">
        <v>72.599999999999994</v>
      </c>
      <c r="G382">
        <v>75.599999999999994</v>
      </c>
      <c r="H382">
        <v>88.2</v>
      </c>
      <c r="I382">
        <v>85.2</v>
      </c>
      <c r="J382">
        <v>90.3</v>
      </c>
      <c r="K382">
        <v>158.4</v>
      </c>
      <c r="L382">
        <v>92.8</v>
      </c>
      <c r="M382">
        <v>88.8</v>
      </c>
    </row>
    <row r="383" spans="1:13" x14ac:dyDescent="0.3">
      <c r="A383" s="4" t="s">
        <v>1151</v>
      </c>
      <c r="B383" s="5">
        <v>73.390730456534996</v>
      </c>
      <c r="C383" s="5">
        <v>72.322120939425005</v>
      </c>
      <c r="D383" s="5">
        <v>74.872033755946006</v>
      </c>
      <c r="E383">
        <v>73.5</v>
      </c>
      <c r="F383">
        <v>88.8</v>
      </c>
      <c r="G383">
        <v>81.5</v>
      </c>
      <c r="H383">
        <v>105.5</v>
      </c>
      <c r="I383">
        <v>110.8</v>
      </c>
      <c r="J383">
        <v>106.6</v>
      </c>
      <c r="K383">
        <v>187.1</v>
      </c>
      <c r="L383">
        <v>104.7</v>
      </c>
      <c r="M383">
        <v>114.3</v>
      </c>
    </row>
    <row r="384" spans="1:13" x14ac:dyDescent="0.3">
      <c r="A384" s="4" t="s">
        <v>1088</v>
      </c>
      <c r="B384" s="5">
        <v>80.640548836245998</v>
      </c>
      <c r="C384" s="5">
        <v>81.122911538642001</v>
      </c>
      <c r="D384" s="5">
        <v>83.569234488204998</v>
      </c>
      <c r="E384">
        <v>93.6</v>
      </c>
      <c r="F384">
        <v>93.3</v>
      </c>
      <c r="G384">
        <v>94.9</v>
      </c>
      <c r="H384">
        <v>112.7</v>
      </c>
      <c r="I384">
        <v>107.6</v>
      </c>
      <c r="J384">
        <v>108.7</v>
      </c>
      <c r="K384">
        <v>190.6</v>
      </c>
      <c r="L384">
        <v>120</v>
      </c>
      <c r="M384">
        <v>118.2</v>
      </c>
    </row>
    <row r="385" spans="1:13" x14ac:dyDescent="0.3">
      <c r="A385" s="4" t="s">
        <v>1266</v>
      </c>
      <c r="B385" s="5">
        <v>77.606677286891994</v>
      </c>
      <c r="C385" s="5">
        <v>78.644265480057996</v>
      </c>
      <c r="D385" s="5">
        <v>79.472161020095996</v>
      </c>
      <c r="E385">
        <v>80.400000000000006</v>
      </c>
      <c r="F385">
        <v>90.2</v>
      </c>
      <c r="G385">
        <v>92.5</v>
      </c>
      <c r="H385">
        <v>110.1</v>
      </c>
      <c r="I385">
        <v>130.1</v>
      </c>
      <c r="J385">
        <v>124.6</v>
      </c>
      <c r="K385">
        <v>218.6</v>
      </c>
      <c r="L385">
        <v>123.9</v>
      </c>
      <c r="M385">
        <v>150.5</v>
      </c>
    </row>
    <row r="386" spans="1:13" x14ac:dyDescent="0.3">
      <c r="A386" s="4" t="s">
        <v>1339</v>
      </c>
      <c r="B386" s="5">
        <v>27.741159609393002</v>
      </c>
      <c r="C386" s="5">
        <v>27.909855125181998</v>
      </c>
      <c r="D386" s="5">
        <v>21.517617639307002</v>
      </c>
      <c r="E386">
        <v>63.2</v>
      </c>
      <c r="F386">
        <v>69.3</v>
      </c>
      <c r="G386">
        <v>82.2</v>
      </c>
      <c r="H386">
        <v>77.7</v>
      </c>
      <c r="I386">
        <v>82.6</v>
      </c>
      <c r="J386">
        <v>88.3</v>
      </c>
      <c r="K386">
        <v>154.80000000000001</v>
      </c>
      <c r="L386">
        <v>68.099999999999994</v>
      </c>
      <c r="M386">
        <v>70</v>
      </c>
    </row>
    <row r="387" spans="1:13" x14ac:dyDescent="0.3">
      <c r="A387" s="4" t="s">
        <v>1254</v>
      </c>
      <c r="B387" s="5">
        <v>75.030019570487994</v>
      </c>
      <c r="C387" s="5">
        <v>76.830097536357002</v>
      </c>
      <c r="D387" s="5">
        <v>77.589601294697999</v>
      </c>
      <c r="E387">
        <v>77.8</v>
      </c>
      <c r="F387">
        <v>84.8</v>
      </c>
      <c r="G387">
        <v>79.8</v>
      </c>
      <c r="H387">
        <v>93.2</v>
      </c>
      <c r="I387">
        <v>94.5</v>
      </c>
      <c r="J387">
        <v>88.5</v>
      </c>
      <c r="K387">
        <v>155.19999999999999</v>
      </c>
      <c r="L387">
        <v>96.2</v>
      </c>
      <c r="M387">
        <v>102.7</v>
      </c>
    </row>
    <row r="388" spans="1:13" x14ac:dyDescent="0.3">
      <c r="A388" s="4" t="s">
        <v>1002</v>
      </c>
      <c r="B388" s="5">
        <v>79.573763902021</v>
      </c>
      <c r="C388" s="5">
        <v>80.925592931493995</v>
      </c>
      <c r="D388" s="5">
        <v>80.587943954839005</v>
      </c>
      <c r="E388">
        <v>78.8</v>
      </c>
      <c r="F388">
        <v>87.5</v>
      </c>
      <c r="G388">
        <v>89.7</v>
      </c>
      <c r="H388">
        <v>109.9</v>
      </c>
      <c r="I388">
        <v>110.3</v>
      </c>
      <c r="J388">
        <v>105.1</v>
      </c>
      <c r="K388">
        <v>184.5</v>
      </c>
      <c r="L388">
        <v>107.7</v>
      </c>
      <c r="M388">
        <v>112.6</v>
      </c>
    </row>
    <row r="389" spans="1:13" x14ac:dyDescent="0.3">
      <c r="A389" s="4" t="s">
        <v>1005</v>
      </c>
      <c r="B389" s="5">
        <v>80.023124518930004</v>
      </c>
      <c r="C389" s="5">
        <v>80.823300166183003</v>
      </c>
      <c r="D389" s="5">
        <v>80.666640095450006</v>
      </c>
      <c r="E389">
        <v>77.900000000000006</v>
      </c>
      <c r="F389">
        <v>90.3</v>
      </c>
      <c r="G389">
        <v>84.6</v>
      </c>
      <c r="H389">
        <v>104</v>
      </c>
      <c r="I389">
        <v>114.9</v>
      </c>
      <c r="J389">
        <v>98.6</v>
      </c>
      <c r="K389">
        <v>173</v>
      </c>
      <c r="L389">
        <v>103.2</v>
      </c>
      <c r="M389">
        <v>117.7</v>
      </c>
    </row>
    <row r="390" spans="1:13" x14ac:dyDescent="0.3">
      <c r="A390" s="4" t="s">
        <v>1225</v>
      </c>
      <c r="B390" s="5">
        <v>80.484785693304005</v>
      </c>
      <c r="C390" s="5">
        <v>81.758956780252007</v>
      </c>
      <c r="D390" s="5">
        <v>83.700303457992007</v>
      </c>
      <c r="E390">
        <v>86.4</v>
      </c>
      <c r="F390">
        <v>86.5</v>
      </c>
      <c r="G390">
        <v>89</v>
      </c>
      <c r="H390">
        <v>100.6</v>
      </c>
      <c r="I390">
        <v>96</v>
      </c>
      <c r="J390">
        <v>96.3</v>
      </c>
      <c r="K390">
        <v>169</v>
      </c>
      <c r="L390">
        <v>112.9</v>
      </c>
      <c r="M390">
        <v>113.1</v>
      </c>
    </row>
    <row r="391" spans="1:13" x14ac:dyDescent="0.3">
      <c r="A391" s="4" t="s">
        <v>1135</v>
      </c>
      <c r="B391" s="5">
        <v>77.006619983453007</v>
      </c>
      <c r="C391" s="5">
        <v>77.404638791918998</v>
      </c>
      <c r="D391" s="5">
        <v>79.868574930467005</v>
      </c>
      <c r="E391">
        <v>86.1</v>
      </c>
      <c r="F391">
        <v>90.8</v>
      </c>
      <c r="G391">
        <v>93.5</v>
      </c>
      <c r="H391">
        <v>105.7</v>
      </c>
      <c r="I391">
        <v>97.7</v>
      </c>
      <c r="J391">
        <v>101.5</v>
      </c>
      <c r="K391">
        <v>178.1</v>
      </c>
      <c r="L391">
        <v>112.6</v>
      </c>
      <c r="M391">
        <v>116.7</v>
      </c>
    </row>
    <row r="392" spans="1:13" x14ac:dyDescent="0.3">
      <c r="A392" s="4" t="s">
        <v>1106</v>
      </c>
      <c r="B392" s="5">
        <v>88.378500698498996</v>
      </c>
      <c r="C392" s="5">
        <v>88.009504603652005</v>
      </c>
      <c r="D392" s="5">
        <v>89.266887235972007</v>
      </c>
      <c r="E392">
        <v>88.6</v>
      </c>
      <c r="F392">
        <v>90.5</v>
      </c>
      <c r="G392">
        <v>93.9</v>
      </c>
      <c r="H392">
        <v>97.6</v>
      </c>
      <c r="I392">
        <v>101.6</v>
      </c>
      <c r="J392">
        <v>101.9</v>
      </c>
      <c r="K392">
        <v>178.7</v>
      </c>
      <c r="L392">
        <v>112.9</v>
      </c>
      <c r="M392">
        <v>115.3</v>
      </c>
    </row>
    <row r="393" spans="1:13" x14ac:dyDescent="0.3">
      <c r="A393" s="4" t="s">
        <v>1332</v>
      </c>
      <c r="B393" s="5">
        <v>29.730839801457002</v>
      </c>
      <c r="C393" s="5">
        <v>34.898546726088</v>
      </c>
      <c r="D393" s="5">
        <v>32.873474761341001</v>
      </c>
      <c r="E393">
        <v>69.8</v>
      </c>
      <c r="F393">
        <v>71.8</v>
      </c>
      <c r="G393">
        <v>72.2</v>
      </c>
      <c r="H393">
        <v>86.9</v>
      </c>
      <c r="I393">
        <v>91.4</v>
      </c>
      <c r="J393">
        <v>83.8</v>
      </c>
      <c r="K393">
        <v>147.1</v>
      </c>
      <c r="L393">
        <v>68.8</v>
      </c>
      <c r="M393">
        <v>69</v>
      </c>
    </row>
    <row r="394" spans="1:13" x14ac:dyDescent="0.3">
      <c r="A394" s="4" t="s">
        <v>1346</v>
      </c>
      <c r="B394" s="5">
        <v>25.640149271973002</v>
      </c>
      <c r="C394" s="5">
        <v>24.097354362314999</v>
      </c>
      <c r="D394" s="5">
        <v>51.987425155673002</v>
      </c>
      <c r="E394">
        <v>41.2</v>
      </c>
      <c r="F394">
        <v>76.400000000000006</v>
      </c>
      <c r="G394">
        <v>50.7</v>
      </c>
      <c r="H394">
        <v>82.8</v>
      </c>
      <c r="I394">
        <v>85.4</v>
      </c>
      <c r="J394">
        <v>85.5</v>
      </c>
      <c r="K394">
        <v>150</v>
      </c>
      <c r="L394">
        <v>51.8</v>
      </c>
      <c r="M394">
        <v>76.400000000000006</v>
      </c>
    </row>
    <row r="395" spans="1:13" x14ac:dyDescent="0.3">
      <c r="A395" s="4" t="s">
        <v>1114</v>
      </c>
      <c r="B395" s="5">
        <v>79.326257176300004</v>
      </c>
      <c r="C395" s="5">
        <v>80.386574213345</v>
      </c>
      <c r="D395" s="5">
        <v>81.809259181005004</v>
      </c>
      <c r="E395">
        <v>91</v>
      </c>
      <c r="F395">
        <v>92.9</v>
      </c>
      <c r="G395">
        <v>96.8</v>
      </c>
      <c r="H395">
        <v>103.4</v>
      </c>
      <c r="I395">
        <v>103.8</v>
      </c>
      <c r="J395">
        <v>105.7</v>
      </c>
      <c r="K395">
        <v>185.4</v>
      </c>
      <c r="L395">
        <v>116.6</v>
      </c>
      <c r="M395">
        <v>114.9</v>
      </c>
    </row>
    <row r="396" spans="1:13" x14ac:dyDescent="0.3">
      <c r="A396" s="4" t="s">
        <v>1009</v>
      </c>
      <c r="B396" s="5">
        <v>66.156932980080995</v>
      </c>
      <c r="C396" s="5">
        <v>69.679474988739997</v>
      </c>
      <c r="D396" s="5">
        <v>69.490093961932004</v>
      </c>
      <c r="E396">
        <v>84.6</v>
      </c>
      <c r="F396">
        <v>92.1</v>
      </c>
      <c r="G396">
        <v>90.7</v>
      </c>
      <c r="H396">
        <v>102</v>
      </c>
      <c r="I396">
        <v>102.1</v>
      </c>
      <c r="J396">
        <v>105</v>
      </c>
      <c r="K396">
        <v>184.3</v>
      </c>
      <c r="L396">
        <v>104.6</v>
      </c>
      <c r="M396">
        <v>110.4</v>
      </c>
    </row>
    <row r="397" spans="1:13" x14ac:dyDescent="0.3">
      <c r="A397" s="4" t="s">
        <v>1115</v>
      </c>
      <c r="B397" s="5">
        <v>78.351388980764</v>
      </c>
      <c r="C397" s="5">
        <v>78.506332459004994</v>
      </c>
      <c r="D397" s="5">
        <v>80.842214601186001</v>
      </c>
      <c r="E397">
        <v>95.2</v>
      </c>
      <c r="F397">
        <v>92</v>
      </c>
      <c r="G397">
        <v>96.3</v>
      </c>
      <c r="H397">
        <v>113.9</v>
      </c>
      <c r="I397">
        <v>107.7</v>
      </c>
      <c r="J397">
        <v>107.7</v>
      </c>
      <c r="K397">
        <v>189</v>
      </c>
      <c r="L397">
        <v>127</v>
      </c>
      <c r="M397">
        <v>114.9</v>
      </c>
    </row>
    <row r="398" spans="1:13" x14ac:dyDescent="0.3">
      <c r="A398" s="4" t="s">
        <v>1230</v>
      </c>
      <c r="B398" s="5">
        <v>86.244998175982005</v>
      </c>
      <c r="C398" s="5">
        <v>85.514769139934003</v>
      </c>
      <c r="D398" s="5">
        <v>87.396900122231003</v>
      </c>
      <c r="E398">
        <v>85.3</v>
      </c>
      <c r="F398">
        <v>83.1</v>
      </c>
      <c r="G398">
        <v>82.9</v>
      </c>
      <c r="H398">
        <v>101.7</v>
      </c>
      <c r="I398">
        <v>90.7</v>
      </c>
      <c r="J398">
        <v>93.4</v>
      </c>
      <c r="K398">
        <v>163.80000000000001</v>
      </c>
      <c r="L398">
        <v>110.7</v>
      </c>
      <c r="M398">
        <v>101.1</v>
      </c>
    </row>
    <row r="399" spans="1:13" x14ac:dyDescent="0.3">
      <c r="A399" s="4" t="s">
        <v>1036</v>
      </c>
      <c r="B399" s="5">
        <v>71.306269786293001</v>
      </c>
      <c r="C399" s="5">
        <v>72.457867838455996</v>
      </c>
      <c r="D399" s="5">
        <v>73.713501144285004</v>
      </c>
      <c r="E399">
        <v>73.3</v>
      </c>
      <c r="F399">
        <v>87.5</v>
      </c>
      <c r="G399">
        <v>85.7</v>
      </c>
      <c r="H399">
        <v>103.7</v>
      </c>
      <c r="I399">
        <v>109.1</v>
      </c>
      <c r="J399">
        <v>103.4</v>
      </c>
      <c r="K399">
        <v>181.4</v>
      </c>
      <c r="L399">
        <v>99.6</v>
      </c>
      <c r="M399">
        <v>108.6</v>
      </c>
    </row>
    <row r="400" spans="1:13" x14ac:dyDescent="0.3">
      <c r="A400" s="4" t="s">
        <v>1055</v>
      </c>
      <c r="B400" s="5">
        <v>78.963498235540996</v>
      </c>
      <c r="C400" s="5">
        <v>77.858769556859997</v>
      </c>
      <c r="D400" s="5">
        <v>77.891256065777995</v>
      </c>
      <c r="E400">
        <v>89.4</v>
      </c>
      <c r="F400">
        <v>90</v>
      </c>
      <c r="G400">
        <v>93.9</v>
      </c>
      <c r="H400">
        <v>104.3</v>
      </c>
      <c r="I400">
        <v>98.3</v>
      </c>
      <c r="J400">
        <v>107.4</v>
      </c>
      <c r="K400">
        <v>188.4</v>
      </c>
      <c r="L400">
        <v>105.7</v>
      </c>
      <c r="M400">
        <v>102</v>
      </c>
    </row>
    <row r="401" spans="1:13" x14ac:dyDescent="0.3">
      <c r="A401" s="4" t="s">
        <v>1059</v>
      </c>
      <c r="B401" s="5">
        <v>71.602250865925996</v>
      </c>
      <c r="C401" s="5">
        <v>71.712103455315003</v>
      </c>
      <c r="D401" s="5">
        <v>76.323228925015997</v>
      </c>
      <c r="E401">
        <v>82.9</v>
      </c>
      <c r="F401">
        <v>82.8</v>
      </c>
      <c r="G401">
        <v>84.3</v>
      </c>
      <c r="H401">
        <v>96.5</v>
      </c>
      <c r="I401">
        <v>91.2</v>
      </c>
      <c r="J401">
        <v>98.7</v>
      </c>
      <c r="K401">
        <v>173.2</v>
      </c>
      <c r="L401">
        <v>97</v>
      </c>
      <c r="M401">
        <v>95.5</v>
      </c>
    </row>
    <row r="402" spans="1:13" x14ac:dyDescent="0.3">
      <c r="A402" s="4" t="s">
        <v>995</v>
      </c>
      <c r="B402" s="5">
        <v>85.475614638788002</v>
      </c>
      <c r="C402" s="5">
        <v>83.525566686890002</v>
      </c>
      <c r="D402" s="5">
        <v>85.948047897379993</v>
      </c>
      <c r="E402">
        <v>80.400000000000006</v>
      </c>
      <c r="F402">
        <v>86.9</v>
      </c>
      <c r="G402">
        <v>88.1</v>
      </c>
      <c r="H402">
        <v>98.6</v>
      </c>
      <c r="I402">
        <v>97</v>
      </c>
      <c r="J402">
        <v>100.7</v>
      </c>
      <c r="K402">
        <v>176.7</v>
      </c>
      <c r="L402">
        <v>95.4</v>
      </c>
      <c r="M402">
        <v>96.5</v>
      </c>
    </row>
    <row r="403" spans="1:13" x14ac:dyDescent="0.3">
      <c r="A403" s="4" t="s">
        <v>959</v>
      </c>
      <c r="B403" s="5">
        <v>75.394050241052994</v>
      </c>
      <c r="C403" s="5">
        <v>72.516794649163003</v>
      </c>
      <c r="D403" s="5">
        <v>75.687734937851999</v>
      </c>
      <c r="E403">
        <v>69.2</v>
      </c>
      <c r="F403">
        <v>78.2</v>
      </c>
      <c r="G403">
        <v>71.7</v>
      </c>
      <c r="H403">
        <v>109.9</v>
      </c>
      <c r="I403">
        <v>105.2</v>
      </c>
      <c r="J403">
        <v>98.6</v>
      </c>
      <c r="K403">
        <v>172.9</v>
      </c>
      <c r="L403">
        <v>111.8</v>
      </c>
      <c r="M403">
        <v>106.3</v>
      </c>
    </row>
    <row r="404" spans="1:13" x14ac:dyDescent="0.3">
      <c r="A404" s="4" t="s">
        <v>968</v>
      </c>
      <c r="B404" s="5">
        <v>77.235282010785994</v>
      </c>
      <c r="C404" s="5">
        <v>76.057208076878993</v>
      </c>
      <c r="D404" s="5">
        <v>77.690760307662003</v>
      </c>
      <c r="E404">
        <v>79.400000000000006</v>
      </c>
      <c r="F404">
        <v>87.8</v>
      </c>
      <c r="G404">
        <v>82.2</v>
      </c>
      <c r="H404">
        <v>115.8</v>
      </c>
      <c r="I404">
        <v>112.2</v>
      </c>
      <c r="J404">
        <v>100.3</v>
      </c>
      <c r="K404">
        <v>175.9</v>
      </c>
      <c r="L404">
        <v>121.4</v>
      </c>
      <c r="M404">
        <v>122.6</v>
      </c>
    </row>
    <row r="405" spans="1:13" x14ac:dyDescent="0.3">
      <c r="A405" s="4" t="s">
        <v>1272</v>
      </c>
      <c r="B405" s="5">
        <v>83.479826432715996</v>
      </c>
      <c r="C405" s="5">
        <v>85.310151888785995</v>
      </c>
      <c r="D405" s="5">
        <v>87.197686248506002</v>
      </c>
      <c r="E405">
        <v>70.7</v>
      </c>
      <c r="F405">
        <v>68</v>
      </c>
      <c r="G405">
        <v>82.6</v>
      </c>
      <c r="H405">
        <v>92.1</v>
      </c>
      <c r="I405">
        <v>82.1</v>
      </c>
      <c r="J405">
        <v>94.9</v>
      </c>
      <c r="K405">
        <v>166.5</v>
      </c>
      <c r="L405">
        <v>99.3</v>
      </c>
      <c r="M405">
        <v>91.4</v>
      </c>
    </row>
    <row r="406" spans="1:13" x14ac:dyDescent="0.3">
      <c r="A406" s="4" t="s">
        <v>1295</v>
      </c>
      <c r="B406" s="5">
        <v>80.522909018868006</v>
      </c>
      <c r="C406" s="5">
        <v>80.465375850094006</v>
      </c>
      <c r="D406" s="5">
        <v>83.342835536793004</v>
      </c>
      <c r="E406">
        <v>70.099999999999994</v>
      </c>
      <c r="F406">
        <v>70.099999999999994</v>
      </c>
      <c r="G406">
        <v>67.3</v>
      </c>
      <c r="H406">
        <v>95.9</v>
      </c>
      <c r="I406">
        <v>90</v>
      </c>
      <c r="J406">
        <v>93.1</v>
      </c>
      <c r="K406">
        <v>163.30000000000001</v>
      </c>
      <c r="L406">
        <v>98.4</v>
      </c>
      <c r="M406">
        <v>95.3</v>
      </c>
    </row>
    <row r="407" spans="1:13" x14ac:dyDescent="0.3">
      <c r="A407" s="4" t="s">
        <v>1299</v>
      </c>
      <c r="B407" s="5">
        <v>73.567055600974001</v>
      </c>
      <c r="C407" s="5">
        <v>74.173698767331999</v>
      </c>
      <c r="D407" s="5">
        <v>74.594358807562998</v>
      </c>
      <c r="E407">
        <v>76</v>
      </c>
      <c r="F407">
        <v>81.900000000000006</v>
      </c>
      <c r="G407">
        <v>78.8</v>
      </c>
      <c r="H407">
        <v>103.3</v>
      </c>
      <c r="I407">
        <v>108.5</v>
      </c>
      <c r="J407">
        <v>105.3</v>
      </c>
      <c r="K407">
        <v>184.7</v>
      </c>
      <c r="L407">
        <v>105.1</v>
      </c>
      <c r="M407">
        <v>118.6</v>
      </c>
    </row>
    <row r="408" spans="1:13" x14ac:dyDescent="0.3">
      <c r="A408" s="4" t="s">
        <v>1123</v>
      </c>
      <c r="B408" s="5">
        <v>85.255590753220005</v>
      </c>
      <c r="C408" s="5">
        <v>86.198517175638003</v>
      </c>
      <c r="D408" s="5">
        <v>87.908812214118001</v>
      </c>
      <c r="E408">
        <v>89</v>
      </c>
      <c r="F408">
        <v>95.4</v>
      </c>
      <c r="G408">
        <v>91.6</v>
      </c>
      <c r="H408">
        <v>96.6</v>
      </c>
      <c r="I408">
        <v>110.4</v>
      </c>
      <c r="J408">
        <v>95.1</v>
      </c>
      <c r="K408">
        <v>166.9</v>
      </c>
      <c r="L408">
        <v>98.4</v>
      </c>
      <c r="M408">
        <v>182.6</v>
      </c>
    </row>
    <row r="409" spans="1:13" x14ac:dyDescent="0.3">
      <c r="A409" s="4" t="s">
        <v>1250</v>
      </c>
      <c r="B409" s="5">
        <v>83.761309318325999</v>
      </c>
      <c r="C409" s="5">
        <v>82.797848922477996</v>
      </c>
      <c r="D409" s="5">
        <v>83.568968146836994</v>
      </c>
      <c r="E409">
        <v>82</v>
      </c>
      <c r="F409">
        <v>83.5</v>
      </c>
      <c r="G409">
        <v>87.5</v>
      </c>
      <c r="H409">
        <v>105</v>
      </c>
      <c r="I409">
        <v>101.6</v>
      </c>
      <c r="J409">
        <v>105.8</v>
      </c>
      <c r="K409">
        <v>185.6</v>
      </c>
      <c r="L409">
        <v>105.3</v>
      </c>
      <c r="M409">
        <v>104.7</v>
      </c>
    </row>
    <row r="410" spans="1:13" x14ac:dyDescent="0.3">
      <c r="A410" s="4" t="s">
        <v>1056</v>
      </c>
      <c r="B410" s="5">
        <v>84.048989780987995</v>
      </c>
      <c r="C410" s="5">
        <v>84.136630316571996</v>
      </c>
      <c r="D410" s="5">
        <v>87.382678083612007</v>
      </c>
      <c r="E410">
        <v>90.2</v>
      </c>
      <c r="F410">
        <v>91.4</v>
      </c>
      <c r="G410">
        <v>90.5</v>
      </c>
      <c r="H410">
        <v>102.4</v>
      </c>
      <c r="I410">
        <v>97.6</v>
      </c>
      <c r="J410">
        <v>101.9</v>
      </c>
      <c r="K410">
        <v>178.8</v>
      </c>
      <c r="L410">
        <v>100.3</v>
      </c>
      <c r="M410">
        <v>102.3</v>
      </c>
    </row>
    <row r="411" spans="1:13" x14ac:dyDescent="0.3">
      <c r="A411" s="4" t="s">
        <v>1134</v>
      </c>
      <c r="B411" s="5">
        <v>69.801974772413004</v>
      </c>
      <c r="C411" s="5">
        <v>72.995694658169</v>
      </c>
      <c r="D411" s="5">
        <v>73.272657639648997</v>
      </c>
      <c r="E411">
        <v>78.8</v>
      </c>
      <c r="F411">
        <v>80.2</v>
      </c>
      <c r="G411">
        <v>81</v>
      </c>
      <c r="H411">
        <v>98.5</v>
      </c>
      <c r="I411">
        <v>98.2</v>
      </c>
      <c r="J411">
        <v>96.5</v>
      </c>
      <c r="K411">
        <v>169.4</v>
      </c>
      <c r="L411">
        <v>104.7</v>
      </c>
      <c r="M411">
        <v>102.6</v>
      </c>
    </row>
    <row r="412" spans="1:13" x14ac:dyDescent="0.3">
      <c r="A412" s="4" t="s">
        <v>1213</v>
      </c>
      <c r="B412" s="5">
        <v>81.047590255011997</v>
      </c>
      <c r="C412" s="5">
        <v>79.761053099565004</v>
      </c>
      <c r="D412" s="5">
        <v>81.331149841959999</v>
      </c>
      <c r="E412">
        <v>88.5</v>
      </c>
      <c r="F412">
        <v>91.6</v>
      </c>
      <c r="G412">
        <v>94.5</v>
      </c>
      <c r="H412">
        <v>109.6</v>
      </c>
      <c r="I412">
        <v>104.6</v>
      </c>
      <c r="J412">
        <v>110.9</v>
      </c>
      <c r="K412">
        <v>194.5</v>
      </c>
      <c r="L412">
        <v>115.5</v>
      </c>
      <c r="M412">
        <v>110</v>
      </c>
    </row>
    <row r="413" spans="1:13" x14ac:dyDescent="0.3">
      <c r="A413" s="4" t="s">
        <v>1319</v>
      </c>
      <c r="B413" s="5">
        <v>65.675385225110006</v>
      </c>
      <c r="C413" s="5">
        <v>59.619024446311002</v>
      </c>
      <c r="D413" s="5">
        <v>53.700445757611</v>
      </c>
      <c r="E413">
        <v>77.900000000000006</v>
      </c>
      <c r="F413">
        <v>80.900000000000006</v>
      </c>
      <c r="G413">
        <v>86.9</v>
      </c>
      <c r="H413">
        <v>90.1</v>
      </c>
      <c r="I413">
        <v>95.2</v>
      </c>
      <c r="J413">
        <v>101.1</v>
      </c>
      <c r="K413">
        <v>177.4</v>
      </c>
      <c r="L413">
        <v>84.9</v>
      </c>
      <c r="M413">
        <v>99.3</v>
      </c>
    </row>
    <row r="414" spans="1:13" x14ac:dyDescent="0.3">
      <c r="A414" s="4" t="s">
        <v>1320</v>
      </c>
      <c r="B414" s="5">
        <v>46.371081697641003</v>
      </c>
      <c r="C414" s="5">
        <v>44.385734724697997</v>
      </c>
      <c r="D414" s="5">
        <v>47.865718237690999</v>
      </c>
      <c r="E414">
        <v>60</v>
      </c>
      <c r="F414">
        <v>76.7</v>
      </c>
      <c r="G414">
        <v>75.400000000000006</v>
      </c>
      <c r="H414">
        <v>83.1</v>
      </c>
      <c r="I414">
        <v>91.2</v>
      </c>
      <c r="J414">
        <v>96.6</v>
      </c>
      <c r="K414">
        <v>169.5</v>
      </c>
      <c r="L414">
        <v>83.3</v>
      </c>
      <c r="M414">
        <v>99.6</v>
      </c>
    </row>
    <row r="415" spans="1:13" x14ac:dyDescent="0.3">
      <c r="A415" s="4" t="s">
        <v>1357</v>
      </c>
      <c r="B415" s="5">
        <v>16.165709643679001</v>
      </c>
      <c r="C415" s="5">
        <v>18.266690703201999</v>
      </c>
      <c r="D415" s="5">
        <v>20.096357116120998</v>
      </c>
      <c r="E415">
        <v>39.6</v>
      </c>
      <c r="F415">
        <v>46.8</v>
      </c>
      <c r="G415">
        <v>50.7</v>
      </c>
      <c r="H415">
        <v>81.8</v>
      </c>
      <c r="I415">
        <v>81.400000000000006</v>
      </c>
      <c r="J415">
        <v>77.099999999999994</v>
      </c>
      <c r="K415">
        <v>135.19999999999999</v>
      </c>
      <c r="L415">
        <v>40.9</v>
      </c>
      <c r="M415">
        <v>38.700000000000003</v>
      </c>
    </row>
    <row r="416" spans="1:13" x14ac:dyDescent="0.3">
      <c r="A416" s="4" t="s">
        <v>1340</v>
      </c>
      <c r="B416" s="5">
        <v>26.149370317029</v>
      </c>
      <c r="C416" s="5">
        <v>19.343258908119999</v>
      </c>
      <c r="D416" s="5">
        <v>25.135628049394999</v>
      </c>
      <c r="E416">
        <v>58.4</v>
      </c>
      <c r="F416">
        <v>78.3</v>
      </c>
      <c r="G416">
        <v>67.2</v>
      </c>
      <c r="H416">
        <v>72.7</v>
      </c>
      <c r="I416">
        <v>90.6</v>
      </c>
      <c r="J416">
        <v>75.400000000000006</v>
      </c>
      <c r="K416">
        <v>132.4</v>
      </c>
      <c r="L416">
        <v>55.8</v>
      </c>
      <c r="M416">
        <v>79.8</v>
      </c>
    </row>
    <row r="417" spans="1:13" x14ac:dyDescent="0.3">
      <c r="A417" s="4" t="s">
        <v>1091</v>
      </c>
      <c r="B417" s="5">
        <v>79.328720012998005</v>
      </c>
      <c r="C417" s="5">
        <v>79.246845303664998</v>
      </c>
      <c r="D417" s="5">
        <v>78.049879030111001</v>
      </c>
      <c r="E417" t="e">
        <v>#N/A</v>
      </c>
      <c r="F417" t="e">
        <v>#N/A</v>
      </c>
      <c r="G417" t="e">
        <v>#N/A</v>
      </c>
      <c r="H417" t="e">
        <v>#N/A</v>
      </c>
      <c r="I417" t="e">
        <v>#N/A</v>
      </c>
      <c r="J417" t="e">
        <v>#N/A</v>
      </c>
      <c r="K417" t="e">
        <v>#N/A</v>
      </c>
      <c r="L417" t="e">
        <v>#N/A</v>
      </c>
      <c r="M417" t="e">
        <v>#N/A</v>
      </c>
    </row>
    <row r="418" spans="1:13" x14ac:dyDescent="0.3">
      <c r="A418" s="4" t="s">
        <v>1084</v>
      </c>
      <c r="B418" s="5">
        <v>79.137588403126998</v>
      </c>
      <c r="C418" s="5">
        <v>78.751206306818005</v>
      </c>
      <c r="D418" s="5">
        <v>80.418836842027005</v>
      </c>
      <c r="E418">
        <v>79.5</v>
      </c>
      <c r="F418">
        <v>89.2</v>
      </c>
      <c r="G418">
        <v>92.6</v>
      </c>
      <c r="H418">
        <v>110.7</v>
      </c>
      <c r="I418">
        <v>101.6</v>
      </c>
      <c r="J418">
        <v>105.8</v>
      </c>
      <c r="K418">
        <v>185.6</v>
      </c>
      <c r="L418">
        <v>116.3</v>
      </c>
      <c r="M418">
        <v>111.8</v>
      </c>
    </row>
    <row r="419" spans="1:13" x14ac:dyDescent="0.3">
      <c r="A419" s="4" t="s">
        <v>1094</v>
      </c>
      <c r="B419" s="5">
        <v>83.276430879689002</v>
      </c>
      <c r="C419" s="5">
        <v>84.483901736746006</v>
      </c>
      <c r="D419" s="5">
        <v>84.738107094097003</v>
      </c>
      <c r="E419">
        <v>91.3</v>
      </c>
      <c r="F419">
        <v>91.1</v>
      </c>
      <c r="G419">
        <v>90.4</v>
      </c>
      <c r="H419">
        <v>94.9</v>
      </c>
      <c r="I419">
        <v>94.6</v>
      </c>
      <c r="J419">
        <v>88.9</v>
      </c>
      <c r="K419">
        <v>155.9</v>
      </c>
      <c r="L419">
        <v>101.6</v>
      </c>
      <c r="M419">
        <v>98.6</v>
      </c>
    </row>
    <row r="420" spans="1:13" x14ac:dyDescent="0.3">
      <c r="A420" s="4" t="s">
        <v>1328</v>
      </c>
      <c r="B420" s="5">
        <v>43.237972166124997</v>
      </c>
      <c r="C420" s="5">
        <v>44.602855921161002</v>
      </c>
      <c r="D420" s="5">
        <v>44.116433024152002</v>
      </c>
      <c r="E420">
        <v>71.900000000000006</v>
      </c>
      <c r="F420">
        <v>73.2</v>
      </c>
      <c r="G420">
        <v>77.7</v>
      </c>
      <c r="H420">
        <v>92</v>
      </c>
      <c r="I420">
        <v>90.5</v>
      </c>
      <c r="J420">
        <v>95</v>
      </c>
      <c r="K420">
        <v>166.6</v>
      </c>
      <c r="L420">
        <v>96.8</v>
      </c>
      <c r="M420">
        <v>101</v>
      </c>
    </row>
    <row r="421" spans="1:13" x14ac:dyDescent="0.3">
      <c r="A421" s="4" t="s">
        <v>1039</v>
      </c>
      <c r="B421" s="5">
        <v>67.543898153268998</v>
      </c>
      <c r="C421" s="5">
        <v>66.677541329242999</v>
      </c>
      <c r="D421" s="5">
        <v>72.668491944007002</v>
      </c>
      <c r="E421">
        <v>84.1</v>
      </c>
      <c r="F421">
        <v>82.5</v>
      </c>
      <c r="G421">
        <v>89.4</v>
      </c>
      <c r="H421">
        <v>103.5</v>
      </c>
      <c r="I421">
        <v>94.1</v>
      </c>
      <c r="J421">
        <v>102.1</v>
      </c>
      <c r="K421">
        <v>179.1</v>
      </c>
      <c r="L421">
        <v>104.7</v>
      </c>
      <c r="M421">
        <v>98.3</v>
      </c>
    </row>
    <row r="422" spans="1:13" x14ac:dyDescent="0.3">
      <c r="A422" s="4" t="s">
        <v>1105</v>
      </c>
      <c r="B422" s="5">
        <v>83.069745364509998</v>
      </c>
      <c r="C422" s="5">
        <v>84.733279428339998</v>
      </c>
      <c r="D422" s="5">
        <v>84.453707992714996</v>
      </c>
      <c r="E422">
        <v>84.6</v>
      </c>
      <c r="F422">
        <v>90.1</v>
      </c>
      <c r="G422">
        <v>94.9</v>
      </c>
      <c r="H422">
        <v>100.2</v>
      </c>
      <c r="I422">
        <v>104.9</v>
      </c>
      <c r="J422">
        <v>104.5</v>
      </c>
      <c r="K422">
        <v>183.3</v>
      </c>
      <c r="L422">
        <v>112.5</v>
      </c>
      <c r="M422">
        <v>115.2</v>
      </c>
    </row>
    <row r="423" spans="1:13" x14ac:dyDescent="0.3">
      <c r="A423" s="4" t="s">
        <v>1014</v>
      </c>
      <c r="B423" s="5">
        <v>67.477357330486996</v>
      </c>
      <c r="C423" s="5">
        <v>66.461101210945003</v>
      </c>
      <c r="D423" s="5">
        <v>67.450105356723</v>
      </c>
      <c r="E423">
        <v>84.9</v>
      </c>
      <c r="F423">
        <v>92.7</v>
      </c>
      <c r="G423">
        <v>84.6</v>
      </c>
      <c r="H423">
        <v>103</v>
      </c>
      <c r="I423">
        <v>100.1</v>
      </c>
      <c r="J423">
        <v>92.2</v>
      </c>
      <c r="K423">
        <v>161.69999999999999</v>
      </c>
      <c r="L423">
        <v>108.6</v>
      </c>
      <c r="M423">
        <v>110.9</v>
      </c>
    </row>
    <row r="424" spans="1:13" x14ac:dyDescent="0.3">
      <c r="A424" s="4" t="s">
        <v>1012</v>
      </c>
      <c r="B424" s="5">
        <v>54.922007006765</v>
      </c>
      <c r="C424" s="5">
        <v>54.914807622868999</v>
      </c>
      <c r="D424" s="5">
        <v>56.756428000219998</v>
      </c>
      <c r="E424">
        <v>81.900000000000006</v>
      </c>
      <c r="F424">
        <v>88.8</v>
      </c>
      <c r="G424">
        <v>91.8</v>
      </c>
      <c r="H424">
        <v>103.7</v>
      </c>
      <c r="I424">
        <v>100.9</v>
      </c>
      <c r="J424">
        <v>101.7</v>
      </c>
      <c r="K424">
        <v>178.4</v>
      </c>
      <c r="L424">
        <v>101.9</v>
      </c>
      <c r="M424">
        <v>105.4</v>
      </c>
    </row>
    <row r="425" spans="1:13" x14ac:dyDescent="0.3">
      <c r="A425" s="4" t="s">
        <v>1184</v>
      </c>
      <c r="B425" s="5">
        <v>66.414713618940993</v>
      </c>
      <c r="C425" s="5">
        <v>68.225855377841</v>
      </c>
      <c r="D425" s="5">
        <v>70.425061531699001</v>
      </c>
      <c r="E425">
        <v>61.3</v>
      </c>
      <c r="F425">
        <v>53.1</v>
      </c>
      <c r="G425">
        <v>56.4</v>
      </c>
      <c r="H425">
        <v>89.3</v>
      </c>
      <c r="I425">
        <v>79.099999999999994</v>
      </c>
      <c r="J425">
        <v>75.2</v>
      </c>
      <c r="K425">
        <v>131.9</v>
      </c>
      <c r="L425">
        <v>93</v>
      </c>
      <c r="M425">
        <v>79.3</v>
      </c>
    </row>
    <row r="426" spans="1:13" x14ac:dyDescent="0.3">
      <c r="A426" s="4" t="s">
        <v>1190</v>
      </c>
      <c r="B426" s="5">
        <v>51.031865031183003</v>
      </c>
      <c r="C426" s="5">
        <v>55.044158357999997</v>
      </c>
      <c r="D426" s="5">
        <v>58.418110330300003</v>
      </c>
      <c r="E426">
        <v>79.400000000000006</v>
      </c>
      <c r="F426">
        <v>70.900000000000006</v>
      </c>
      <c r="G426">
        <v>75.400000000000006</v>
      </c>
      <c r="H426">
        <v>103.4</v>
      </c>
      <c r="I426">
        <v>101.5</v>
      </c>
      <c r="J426">
        <v>99.8</v>
      </c>
      <c r="K426">
        <v>175.1</v>
      </c>
      <c r="L426">
        <v>109.3</v>
      </c>
      <c r="M426">
        <v>106.7</v>
      </c>
    </row>
    <row r="427" spans="1:13" x14ac:dyDescent="0.3">
      <c r="A427" s="4" t="s">
        <v>1192</v>
      </c>
      <c r="B427" s="5">
        <v>68.162779513500993</v>
      </c>
      <c r="C427" s="5">
        <v>69.839551766325997</v>
      </c>
      <c r="D427" s="5">
        <v>69.705735620892995</v>
      </c>
      <c r="E427">
        <v>73.7</v>
      </c>
      <c r="F427">
        <v>82.8</v>
      </c>
      <c r="G427">
        <v>86</v>
      </c>
      <c r="H427">
        <v>98.3</v>
      </c>
      <c r="I427">
        <v>91.8</v>
      </c>
      <c r="J427">
        <v>98.3</v>
      </c>
      <c r="K427">
        <v>172.5</v>
      </c>
      <c r="L427">
        <v>103.3</v>
      </c>
      <c r="M427">
        <v>109.3</v>
      </c>
    </row>
    <row r="428" spans="1:13" x14ac:dyDescent="0.3">
      <c r="A428" s="4" t="s">
        <v>985</v>
      </c>
      <c r="B428" s="5">
        <v>77.602024742259005</v>
      </c>
      <c r="C428" s="5">
        <v>75.061208752512997</v>
      </c>
      <c r="D428" s="5">
        <v>78.893917207602001</v>
      </c>
      <c r="E428">
        <v>86.7</v>
      </c>
      <c r="F428">
        <v>91.7</v>
      </c>
      <c r="G428">
        <v>92.5</v>
      </c>
      <c r="H428">
        <v>109.6</v>
      </c>
      <c r="I428">
        <v>102.6</v>
      </c>
      <c r="J428">
        <v>109.9</v>
      </c>
      <c r="K428">
        <v>192.8</v>
      </c>
      <c r="L428">
        <v>124.7</v>
      </c>
      <c r="M428">
        <v>108.4</v>
      </c>
    </row>
    <row r="429" spans="1:13" x14ac:dyDescent="0.3">
      <c r="A429" s="4" t="s">
        <v>1148</v>
      </c>
      <c r="B429" s="5">
        <v>72.160357756663998</v>
      </c>
      <c r="C429" s="5">
        <v>73.246238577325997</v>
      </c>
      <c r="D429" s="5">
        <v>77.078220105111001</v>
      </c>
      <c r="E429">
        <v>65.3</v>
      </c>
      <c r="F429">
        <v>72.2</v>
      </c>
      <c r="G429">
        <v>73.2</v>
      </c>
      <c r="H429">
        <v>95.8</v>
      </c>
      <c r="I429">
        <v>91.8</v>
      </c>
      <c r="J429">
        <v>93.9</v>
      </c>
      <c r="K429">
        <v>164.7</v>
      </c>
      <c r="L429">
        <v>104.2</v>
      </c>
      <c r="M429">
        <v>103.3</v>
      </c>
    </row>
    <row r="430" spans="1:13" x14ac:dyDescent="0.3">
      <c r="A430" s="4" t="s">
        <v>1196</v>
      </c>
      <c r="B430" s="5">
        <v>76.001173629880995</v>
      </c>
      <c r="C430" s="5">
        <v>73.629813724621002</v>
      </c>
      <c r="D430" s="5">
        <v>77.819124583369003</v>
      </c>
      <c r="E430">
        <v>78</v>
      </c>
      <c r="F430">
        <v>80.400000000000006</v>
      </c>
      <c r="G430">
        <v>75.8</v>
      </c>
      <c r="H430">
        <v>91.6</v>
      </c>
      <c r="I430">
        <v>86.1</v>
      </c>
      <c r="J430">
        <v>79.900000000000006</v>
      </c>
      <c r="K430">
        <v>140.1</v>
      </c>
      <c r="L430">
        <v>99.9</v>
      </c>
      <c r="M430">
        <v>97.2</v>
      </c>
    </row>
    <row r="431" spans="1:13" x14ac:dyDescent="0.3">
      <c r="A431" s="4" t="s">
        <v>1348</v>
      </c>
      <c r="B431" s="5">
        <v>44.730474584657998</v>
      </c>
      <c r="C431" s="5">
        <v>57.065296256290999</v>
      </c>
      <c r="D431" s="5">
        <v>61.250094518522999</v>
      </c>
      <c r="E431">
        <v>72.8</v>
      </c>
      <c r="F431">
        <v>77.8</v>
      </c>
      <c r="G431">
        <v>80.5</v>
      </c>
      <c r="H431">
        <v>91.6</v>
      </c>
      <c r="I431">
        <v>83.6</v>
      </c>
      <c r="J431">
        <v>90.2</v>
      </c>
      <c r="K431">
        <v>158.19999999999999</v>
      </c>
      <c r="L431">
        <v>87.9</v>
      </c>
      <c r="M431">
        <v>84.4</v>
      </c>
    </row>
    <row r="432" spans="1:13" x14ac:dyDescent="0.3">
      <c r="A432" s="4" t="s">
        <v>1018</v>
      </c>
      <c r="B432" s="5">
        <v>70.820181342403998</v>
      </c>
      <c r="C432" s="5">
        <v>64.465791444356</v>
      </c>
      <c r="D432" s="5">
        <v>64.009220003772995</v>
      </c>
      <c r="E432">
        <v>77.7</v>
      </c>
      <c r="F432">
        <v>76.099999999999994</v>
      </c>
      <c r="G432">
        <v>89.5</v>
      </c>
      <c r="H432">
        <v>91.9</v>
      </c>
      <c r="I432">
        <v>95</v>
      </c>
      <c r="J432">
        <v>94.2</v>
      </c>
      <c r="K432">
        <v>165.2</v>
      </c>
      <c r="L432">
        <v>99.3</v>
      </c>
      <c r="M432">
        <v>104.7</v>
      </c>
    </row>
    <row r="433" spans="1:13" x14ac:dyDescent="0.3">
      <c r="A433" s="4" t="s">
        <v>1200</v>
      </c>
      <c r="B433" s="5">
        <v>73.131622513441002</v>
      </c>
      <c r="C433" s="5">
        <v>72.952836037639003</v>
      </c>
      <c r="D433" s="5">
        <v>71.549646222898005</v>
      </c>
      <c r="E433">
        <v>74.3</v>
      </c>
      <c r="F433">
        <v>82.8</v>
      </c>
      <c r="G433">
        <v>80.900000000000006</v>
      </c>
      <c r="H433">
        <v>93</v>
      </c>
      <c r="I433">
        <v>94.7</v>
      </c>
      <c r="J433">
        <v>92.8</v>
      </c>
      <c r="K433">
        <v>162.80000000000001</v>
      </c>
      <c r="L433">
        <v>96.4</v>
      </c>
      <c r="M433">
        <v>106.5</v>
      </c>
    </row>
    <row r="434" spans="1:13" x14ac:dyDescent="0.3">
      <c r="A434" s="4" t="s">
        <v>1258</v>
      </c>
      <c r="B434" s="5">
        <v>71.009279777866993</v>
      </c>
      <c r="C434" s="5">
        <v>75.262843521996004</v>
      </c>
      <c r="D434" s="5">
        <v>71.866900931928996</v>
      </c>
      <c r="E434">
        <v>78</v>
      </c>
      <c r="F434">
        <v>81.099999999999994</v>
      </c>
      <c r="G434">
        <v>79.8</v>
      </c>
      <c r="H434">
        <v>104.1</v>
      </c>
      <c r="I434">
        <v>102.6</v>
      </c>
      <c r="J434">
        <v>107.3</v>
      </c>
      <c r="K434">
        <v>188.2</v>
      </c>
      <c r="L434">
        <v>110.2</v>
      </c>
      <c r="M434">
        <v>108.9</v>
      </c>
    </row>
    <row r="435" spans="1:13" x14ac:dyDescent="0.3">
      <c r="A435" s="4" t="s">
        <v>1042</v>
      </c>
      <c r="B435" s="5">
        <v>67.290480608994002</v>
      </c>
      <c r="C435" s="5">
        <v>68.537008064930006</v>
      </c>
      <c r="D435" s="5">
        <v>71.635561902237001</v>
      </c>
      <c r="E435">
        <v>75.400000000000006</v>
      </c>
      <c r="F435">
        <v>87.9</v>
      </c>
      <c r="G435">
        <v>86.7</v>
      </c>
      <c r="H435">
        <v>96.6</v>
      </c>
      <c r="I435">
        <v>98.4</v>
      </c>
      <c r="J435">
        <v>99.4</v>
      </c>
      <c r="K435">
        <v>174.4</v>
      </c>
      <c r="L435">
        <v>95.4</v>
      </c>
      <c r="M435">
        <v>105.5</v>
      </c>
    </row>
    <row r="436" spans="1:13" x14ac:dyDescent="0.3">
      <c r="A436" s="4" t="s">
        <v>1110</v>
      </c>
      <c r="B436" s="5">
        <v>86.548153373871997</v>
      </c>
      <c r="C436" s="5">
        <v>86.306635308832</v>
      </c>
      <c r="D436" s="5">
        <v>85.351366594414003</v>
      </c>
      <c r="E436">
        <v>86</v>
      </c>
      <c r="F436">
        <v>86.9</v>
      </c>
      <c r="G436">
        <v>94.3</v>
      </c>
      <c r="H436">
        <v>95.2</v>
      </c>
      <c r="I436">
        <v>96.7</v>
      </c>
      <c r="J436">
        <v>94.6</v>
      </c>
      <c r="K436">
        <v>166</v>
      </c>
      <c r="L436">
        <v>100</v>
      </c>
      <c r="M436">
        <v>98.3</v>
      </c>
    </row>
    <row r="437" spans="1:13" x14ac:dyDescent="0.3">
      <c r="A437" s="4" t="s">
        <v>1309</v>
      </c>
      <c r="B437" s="5">
        <v>57.136599855988003</v>
      </c>
      <c r="C437" s="5">
        <v>61.057792381768003</v>
      </c>
      <c r="D437" s="5">
        <v>59.501932966018998</v>
      </c>
      <c r="E437">
        <v>67.8</v>
      </c>
      <c r="F437">
        <v>78.400000000000006</v>
      </c>
      <c r="G437">
        <v>79.599999999999994</v>
      </c>
      <c r="H437">
        <v>86.2</v>
      </c>
      <c r="I437">
        <v>92.8</v>
      </c>
      <c r="J437">
        <v>91.8</v>
      </c>
      <c r="K437">
        <v>161.1</v>
      </c>
      <c r="L437">
        <v>80.099999999999994</v>
      </c>
      <c r="M437">
        <v>86.3</v>
      </c>
    </row>
    <row r="438" spans="1:13" x14ac:dyDescent="0.3">
      <c r="A438" s="4" t="s">
        <v>1310</v>
      </c>
      <c r="B438" s="5">
        <v>57.687347760446997</v>
      </c>
      <c r="C438" s="5">
        <v>65.686575116078004</v>
      </c>
      <c r="D438" s="5">
        <v>68.781803903926004</v>
      </c>
      <c r="E438">
        <v>66.599999999999994</v>
      </c>
      <c r="F438">
        <v>74.7</v>
      </c>
      <c r="G438">
        <v>77</v>
      </c>
      <c r="H438">
        <v>85.4</v>
      </c>
      <c r="I438">
        <v>88</v>
      </c>
      <c r="J438">
        <v>92.9</v>
      </c>
      <c r="K438">
        <v>162.9</v>
      </c>
      <c r="L438">
        <v>90.3</v>
      </c>
      <c r="M438">
        <v>99.5</v>
      </c>
    </row>
    <row r="439" spans="1:13" x14ac:dyDescent="0.3">
      <c r="A439" s="4" t="s">
        <v>1154</v>
      </c>
      <c r="B439" s="5">
        <v>77.701591702494994</v>
      </c>
      <c r="C439" s="5">
        <v>78.634188986392999</v>
      </c>
      <c r="D439" s="5">
        <v>79.257880032000998</v>
      </c>
      <c r="E439">
        <v>74.900000000000006</v>
      </c>
      <c r="F439">
        <v>91.2</v>
      </c>
      <c r="G439">
        <v>93.3</v>
      </c>
      <c r="H439">
        <v>102.9</v>
      </c>
      <c r="I439">
        <v>102.3</v>
      </c>
      <c r="J439">
        <v>105.1</v>
      </c>
      <c r="K439">
        <v>184.3</v>
      </c>
      <c r="L439">
        <v>104.6</v>
      </c>
      <c r="M439">
        <v>112.2</v>
      </c>
    </row>
    <row r="440" spans="1:13" x14ac:dyDescent="0.3">
      <c r="A440" s="4" t="s">
        <v>986</v>
      </c>
      <c r="B440" s="5">
        <v>83.225147789855001</v>
      </c>
      <c r="C440" s="5">
        <v>82.128101928384993</v>
      </c>
      <c r="D440" s="5">
        <v>83.759386603750002</v>
      </c>
      <c r="E440">
        <v>84.1</v>
      </c>
      <c r="F440">
        <v>94.3</v>
      </c>
      <c r="G440">
        <v>90.8</v>
      </c>
      <c r="H440">
        <v>102.2</v>
      </c>
      <c r="I440">
        <v>107.6</v>
      </c>
      <c r="J440">
        <v>100.6</v>
      </c>
      <c r="K440">
        <v>176.5</v>
      </c>
      <c r="L440">
        <v>109.1</v>
      </c>
      <c r="M440">
        <v>118.2</v>
      </c>
    </row>
    <row r="441" spans="1:13" x14ac:dyDescent="0.3">
      <c r="A441" s="4" t="s">
        <v>1211</v>
      </c>
      <c r="B441" s="5">
        <v>70.869510762583005</v>
      </c>
      <c r="C441" s="5">
        <v>62.548095186136003</v>
      </c>
      <c r="D441" s="5">
        <v>59.245501171378002</v>
      </c>
      <c r="E441">
        <v>80.3</v>
      </c>
      <c r="F441">
        <v>88.9</v>
      </c>
      <c r="G441">
        <v>88.1</v>
      </c>
      <c r="H441">
        <v>106.1</v>
      </c>
      <c r="I441">
        <v>104.7</v>
      </c>
      <c r="J441">
        <v>98.7</v>
      </c>
      <c r="K441">
        <v>173.2</v>
      </c>
      <c r="L441">
        <v>116.1</v>
      </c>
      <c r="M441">
        <v>111.8</v>
      </c>
    </row>
    <row r="442" spans="1:13" x14ac:dyDescent="0.3">
      <c r="A442" s="4" t="s">
        <v>1010</v>
      </c>
      <c r="B442" s="5">
        <v>76.838332687627002</v>
      </c>
      <c r="C442" s="5">
        <v>76.870975215011995</v>
      </c>
      <c r="D442" s="5">
        <v>74.738990458659003</v>
      </c>
      <c r="E442">
        <v>85.4</v>
      </c>
      <c r="F442">
        <v>91.8</v>
      </c>
      <c r="G442">
        <v>93.8</v>
      </c>
      <c r="H442">
        <v>101.1</v>
      </c>
      <c r="I442">
        <v>98.3</v>
      </c>
      <c r="J442">
        <v>103.3</v>
      </c>
      <c r="K442">
        <v>181.3</v>
      </c>
      <c r="L442">
        <v>106.7</v>
      </c>
      <c r="M442">
        <v>109.6</v>
      </c>
    </row>
    <row r="443" spans="1:13" x14ac:dyDescent="0.3">
      <c r="A443" s="4" t="s">
        <v>1271</v>
      </c>
      <c r="B443" s="5">
        <v>84.786195030908004</v>
      </c>
      <c r="C443" s="5">
        <v>86.192648406591999</v>
      </c>
      <c r="D443" s="5">
        <v>87.517775585734</v>
      </c>
      <c r="E443">
        <v>83.3</v>
      </c>
      <c r="F443">
        <v>81.400000000000006</v>
      </c>
      <c r="G443">
        <v>80.099999999999994</v>
      </c>
      <c r="H443">
        <v>111.6</v>
      </c>
      <c r="I443">
        <v>94.3</v>
      </c>
      <c r="J443">
        <v>93.4</v>
      </c>
      <c r="K443">
        <v>163.9</v>
      </c>
      <c r="L443">
        <v>125.6</v>
      </c>
      <c r="M443">
        <v>108.4</v>
      </c>
    </row>
    <row r="444" spans="1:13" x14ac:dyDescent="0.3">
      <c r="A444" s="4" t="s">
        <v>1136</v>
      </c>
      <c r="B444" s="5">
        <v>83.565275545459002</v>
      </c>
      <c r="C444" s="5">
        <v>82.871135415970997</v>
      </c>
      <c r="D444" s="5">
        <v>83.507331214784998</v>
      </c>
      <c r="E444">
        <v>88.2</v>
      </c>
      <c r="F444">
        <v>88.2</v>
      </c>
      <c r="G444">
        <v>90.3</v>
      </c>
      <c r="H444">
        <v>95.8</v>
      </c>
      <c r="I444">
        <v>90.8</v>
      </c>
      <c r="J444">
        <v>90.8</v>
      </c>
      <c r="K444">
        <v>159.30000000000001</v>
      </c>
      <c r="L444">
        <v>106.7</v>
      </c>
      <c r="M444">
        <v>98.8</v>
      </c>
    </row>
    <row r="445" spans="1:13" x14ac:dyDescent="0.3">
      <c r="A445" s="4" t="s">
        <v>1256</v>
      </c>
      <c r="B445" s="5">
        <v>75.539577346049001</v>
      </c>
      <c r="C445" s="5">
        <v>77.939707320758998</v>
      </c>
      <c r="D445" s="5">
        <v>78.168000144755993</v>
      </c>
      <c r="E445">
        <v>78.599999999999994</v>
      </c>
      <c r="F445">
        <v>79</v>
      </c>
      <c r="G445">
        <v>80.099999999999994</v>
      </c>
      <c r="H445">
        <v>100</v>
      </c>
      <c r="I445">
        <v>102.2</v>
      </c>
      <c r="J445">
        <v>98.5</v>
      </c>
      <c r="K445">
        <v>172.9</v>
      </c>
      <c r="L445">
        <v>105.7</v>
      </c>
      <c r="M445">
        <v>105.7</v>
      </c>
    </row>
    <row r="446" spans="1:13" x14ac:dyDescent="0.3">
      <c r="A446" s="4" t="s">
        <v>997</v>
      </c>
      <c r="B446" s="5">
        <v>78.876641849121995</v>
      </c>
      <c r="C446" s="5">
        <v>77.884724039355007</v>
      </c>
      <c r="D446" s="5">
        <v>79.932291479906993</v>
      </c>
      <c r="E446">
        <v>82</v>
      </c>
      <c r="F446">
        <v>87.3</v>
      </c>
      <c r="G446">
        <v>92.6</v>
      </c>
      <c r="H446">
        <v>104</v>
      </c>
      <c r="I446">
        <v>98.3</v>
      </c>
      <c r="J446">
        <v>103</v>
      </c>
      <c r="K446">
        <v>180.8</v>
      </c>
      <c r="L446">
        <v>98.2</v>
      </c>
      <c r="M446">
        <v>96</v>
      </c>
    </row>
    <row r="447" spans="1:13" x14ac:dyDescent="0.3">
      <c r="A447" s="4" t="s">
        <v>1180</v>
      </c>
      <c r="B447" s="5">
        <v>73.540361085320995</v>
      </c>
      <c r="C447" s="5">
        <v>75.723886607270998</v>
      </c>
      <c r="D447" s="5">
        <v>77.069887642512995</v>
      </c>
      <c r="E447">
        <v>65.2</v>
      </c>
      <c r="F447">
        <v>68.7</v>
      </c>
      <c r="G447">
        <v>69.7</v>
      </c>
      <c r="H447">
        <v>87.9</v>
      </c>
      <c r="I447">
        <v>86.3</v>
      </c>
      <c r="J447">
        <v>83.5</v>
      </c>
      <c r="K447">
        <v>146.4</v>
      </c>
      <c r="L447">
        <v>88.6</v>
      </c>
      <c r="M447">
        <v>85.8</v>
      </c>
    </row>
    <row r="448" spans="1:13" x14ac:dyDescent="0.3">
      <c r="A448" s="4" t="s">
        <v>977</v>
      </c>
      <c r="B448" s="5">
        <v>81.768877382905004</v>
      </c>
      <c r="C448" s="5">
        <v>80.839003062309999</v>
      </c>
      <c r="D448" s="5">
        <v>81.412651095770002</v>
      </c>
      <c r="E448">
        <v>87.3</v>
      </c>
      <c r="F448">
        <v>91.3</v>
      </c>
      <c r="G448">
        <v>93.9</v>
      </c>
      <c r="H448">
        <v>103</v>
      </c>
      <c r="I448">
        <v>97.6</v>
      </c>
      <c r="J448">
        <v>103.2</v>
      </c>
      <c r="K448">
        <v>181</v>
      </c>
      <c r="L448">
        <v>111.1</v>
      </c>
      <c r="M448">
        <v>107.7</v>
      </c>
    </row>
    <row r="449" spans="1:13" x14ac:dyDescent="0.3">
      <c r="A449" s="4" t="s">
        <v>950</v>
      </c>
      <c r="B449" s="5">
        <v>74.304332941826999</v>
      </c>
      <c r="C449" s="5">
        <v>74.627076812564994</v>
      </c>
      <c r="D449" s="5">
        <v>72.507257291559</v>
      </c>
      <c r="E449">
        <v>57.7</v>
      </c>
      <c r="F449">
        <v>69.400000000000006</v>
      </c>
      <c r="G449">
        <v>69.599999999999994</v>
      </c>
      <c r="H449">
        <v>89.3</v>
      </c>
      <c r="I449">
        <v>101.5</v>
      </c>
      <c r="J449">
        <v>96.2</v>
      </c>
      <c r="K449">
        <v>168.8</v>
      </c>
      <c r="L449">
        <v>90.5</v>
      </c>
      <c r="M449">
        <v>104</v>
      </c>
    </row>
    <row r="450" spans="1:13" x14ac:dyDescent="0.3">
      <c r="A450" s="4" t="s">
        <v>1264</v>
      </c>
      <c r="B450" s="5">
        <v>82.115184537527</v>
      </c>
      <c r="C450" s="5">
        <v>81.619004661269003</v>
      </c>
      <c r="D450" s="5">
        <v>82.730908603291994</v>
      </c>
      <c r="E450">
        <v>94</v>
      </c>
      <c r="F450">
        <v>84.8</v>
      </c>
      <c r="G450">
        <v>88.8</v>
      </c>
      <c r="H450">
        <v>112.8</v>
      </c>
      <c r="I450">
        <v>96.6</v>
      </c>
      <c r="J450">
        <v>100.7</v>
      </c>
      <c r="K450">
        <v>176.7</v>
      </c>
      <c r="L450">
        <v>129.1</v>
      </c>
      <c r="M450">
        <v>109.6</v>
      </c>
    </row>
    <row r="451" spans="1:13" x14ac:dyDescent="0.3">
      <c r="A451" s="4" t="s">
        <v>1198</v>
      </c>
      <c r="B451" s="5">
        <v>71.513978196094001</v>
      </c>
      <c r="C451" s="5">
        <v>67.246076921888999</v>
      </c>
      <c r="D451" s="5">
        <v>75.463765732712005</v>
      </c>
      <c r="E451">
        <v>73.5</v>
      </c>
      <c r="F451">
        <v>80.900000000000006</v>
      </c>
      <c r="G451">
        <v>84.1</v>
      </c>
      <c r="H451">
        <v>87.4</v>
      </c>
      <c r="I451">
        <v>91.7</v>
      </c>
      <c r="J451">
        <v>90.5</v>
      </c>
      <c r="K451">
        <v>158.69999999999999</v>
      </c>
      <c r="L451">
        <v>91.8</v>
      </c>
      <c r="M451">
        <v>98.9</v>
      </c>
    </row>
    <row r="452" spans="1:13" x14ac:dyDescent="0.3">
      <c r="A452" s="4" t="s">
        <v>1133</v>
      </c>
      <c r="B452" s="5">
        <v>77.578901077058006</v>
      </c>
      <c r="C452" s="5">
        <v>76.311458868323996</v>
      </c>
      <c r="D452" s="5">
        <v>76.644451159314002</v>
      </c>
      <c r="E452">
        <v>83.5</v>
      </c>
      <c r="F452">
        <v>86.6</v>
      </c>
      <c r="G452">
        <v>88.8</v>
      </c>
      <c r="H452">
        <v>103.9</v>
      </c>
      <c r="I452">
        <v>100.6</v>
      </c>
      <c r="J452">
        <v>101.9</v>
      </c>
      <c r="K452">
        <v>178.7</v>
      </c>
      <c r="L452">
        <v>126.1</v>
      </c>
      <c r="M452">
        <v>106.5</v>
      </c>
    </row>
    <row r="453" spans="1:13" x14ac:dyDescent="0.3">
      <c r="A453" s="4" t="s">
        <v>1121</v>
      </c>
      <c r="B453" s="5">
        <v>83.386556555607001</v>
      </c>
      <c r="C453" s="5">
        <v>83.163573118670996</v>
      </c>
      <c r="D453" s="5">
        <v>83.163250756685997</v>
      </c>
      <c r="E453">
        <v>94.5</v>
      </c>
      <c r="F453">
        <v>96.6</v>
      </c>
      <c r="G453">
        <v>96.2</v>
      </c>
      <c r="H453">
        <v>109.1</v>
      </c>
      <c r="I453">
        <v>105.5</v>
      </c>
      <c r="J453">
        <v>101.5</v>
      </c>
      <c r="K453">
        <v>178.1</v>
      </c>
      <c r="L453">
        <v>128</v>
      </c>
      <c r="M453">
        <v>123.7</v>
      </c>
    </row>
    <row r="454" spans="1:13" x14ac:dyDescent="0.3">
      <c r="A454" s="4" t="s">
        <v>996</v>
      </c>
      <c r="B454" s="5">
        <v>79.594998871258994</v>
      </c>
      <c r="C454" s="5">
        <v>78.293518338455996</v>
      </c>
      <c r="D454" s="5">
        <v>81.780465001400998</v>
      </c>
      <c r="E454">
        <v>78.599999999999994</v>
      </c>
      <c r="F454">
        <v>89.9</v>
      </c>
      <c r="G454">
        <v>90.5</v>
      </c>
      <c r="H454">
        <v>104.5</v>
      </c>
      <c r="I454">
        <v>109.1</v>
      </c>
      <c r="J454">
        <v>112.2</v>
      </c>
      <c r="K454">
        <v>196.9</v>
      </c>
      <c r="L454">
        <v>97.4</v>
      </c>
      <c r="M454">
        <v>107.2</v>
      </c>
    </row>
    <row r="455" spans="1:13" x14ac:dyDescent="0.3">
      <c r="A455" s="4" t="s">
        <v>1003</v>
      </c>
      <c r="B455" s="5">
        <v>82.866596656678993</v>
      </c>
      <c r="C455" s="5">
        <v>83.201292880875002</v>
      </c>
      <c r="D455" s="5">
        <v>82.162869376348993</v>
      </c>
      <c r="E455">
        <v>82.6</v>
      </c>
      <c r="F455">
        <v>90.5</v>
      </c>
      <c r="G455">
        <v>95.4</v>
      </c>
      <c r="H455">
        <v>109.7</v>
      </c>
      <c r="I455">
        <v>106</v>
      </c>
      <c r="J455">
        <v>110.7</v>
      </c>
      <c r="K455">
        <v>194.2</v>
      </c>
      <c r="L455">
        <v>104.4</v>
      </c>
      <c r="M455">
        <v>106.5</v>
      </c>
    </row>
    <row r="456" spans="1:13" x14ac:dyDescent="0.3">
      <c r="A456" s="4" t="s">
        <v>1269</v>
      </c>
      <c r="B456" s="5">
        <v>81.495436719365998</v>
      </c>
      <c r="C456" s="5">
        <v>85.267378811366996</v>
      </c>
      <c r="D456" s="5">
        <v>86.352810310503997</v>
      </c>
      <c r="E456">
        <v>75.7</v>
      </c>
      <c r="F456">
        <v>76.900000000000006</v>
      </c>
      <c r="G456">
        <v>81.099999999999994</v>
      </c>
      <c r="H456">
        <v>95.7</v>
      </c>
      <c r="I456">
        <v>94.2</v>
      </c>
      <c r="J456">
        <v>98</v>
      </c>
      <c r="K456">
        <v>172</v>
      </c>
      <c r="L456">
        <v>103</v>
      </c>
      <c r="M456">
        <v>105.8</v>
      </c>
    </row>
    <row r="457" spans="1:13" x14ac:dyDescent="0.3">
      <c r="A457" s="4" t="s">
        <v>1327</v>
      </c>
      <c r="B457" s="5">
        <v>57.071115253754002</v>
      </c>
      <c r="C457" s="5">
        <v>43.190382246253002</v>
      </c>
      <c r="D457" s="5">
        <v>46.993790404800002</v>
      </c>
      <c r="E457">
        <v>83.7</v>
      </c>
      <c r="F457">
        <v>90.2</v>
      </c>
      <c r="G457">
        <v>85.4</v>
      </c>
      <c r="H457">
        <v>95.4</v>
      </c>
      <c r="I457">
        <v>96.4</v>
      </c>
      <c r="J457">
        <v>95</v>
      </c>
      <c r="K457">
        <v>166.6</v>
      </c>
      <c r="L457">
        <v>100.2</v>
      </c>
      <c r="M457">
        <v>101.6</v>
      </c>
    </row>
    <row r="458" spans="1:13" x14ac:dyDescent="0.3">
      <c r="A458" s="4" t="s">
        <v>1326</v>
      </c>
      <c r="B458" s="5">
        <v>39.744573023680999</v>
      </c>
      <c r="C458" s="5">
        <v>37.749856224912001</v>
      </c>
      <c r="D458" s="5">
        <v>48.456696527132998</v>
      </c>
      <c r="E458">
        <v>69.400000000000006</v>
      </c>
      <c r="F458">
        <v>59</v>
      </c>
      <c r="G458">
        <v>64.5</v>
      </c>
      <c r="H458">
        <v>85</v>
      </c>
      <c r="I458">
        <v>72.7</v>
      </c>
      <c r="J458">
        <v>84</v>
      </c>
      <c r="K458">
        <v>147.4</v>
      </c>
      <c r="L458">
        <v>75.400000000000006</v>
      </c>
      <c r="M458">
        <v>62.3</v>
      </c>
    </row>
    <row r="459" spans="1:13" x14ac:dyDescent="0.3">
      <c r="A459" s="4" t="s">
        <v>1102</v>
      </c>
      <c r="B459" s="5">
        <v>87.548247579958002</v>
      </c>
      <c r="C459" s="5">
        <v>87.526206959896996</v>
      </c>
      <c r="D459" s="5">
        <v>88.170777429222994</v>
      </c>
      <c r="E459">
        <v>93.1</v>
      </c>
      <c r="F459">
        <v>93.1</v>
      </c>
      <c r="G459">
        <v>95.8</v>
      </c>
      <c r="H459">
        <v>100.1</v>
      </c>
      <c r="I459">
        <v>102.9</v>
      </c>
      <c r="J459">
        <v>100.4</v>
      </c>
      <c r="K459">
        <v>176.1</v>
      </c>
      <c r="L459">
        <v>103.7</v>
      </c>
      <c r="M459">
        <v>102.9</v>
      </c>
    </row>
    <row r="460" spans="1:13" x14ac:dyDescent="0.3">
      <c r="A460" s="4" t="s">
        <v>1083</v>
      </c>
      <c r="B460" s="5">
        <v>82.812266914884006</v>
      </c>
      <c r="C460" s="5">
        <v>83.517113254045</v>
      </c>
      <c r="D460" s="5">
        <v>85.311989594287994</v>
      </c>
      <c r="E460">
        <v>82.6</v>
      </c>
      <c r="F460">
        <v>87.5</v>
      </c>
      <c r="G460">
        <v>94.8</v>
      </c>
      <c r="H460">
        <v>108.1</v>
      </c>
      <c r="I460">
        <v>100.3</v>
      </c>
      <c r="J460">
        <v>103.4</v>
      </c>
      <c r="K460">
        <v>181.5</v>
      </c>
      <c r="L460">
        <v>121.1</v>
      </c>
      <c r="M460">
        <v>112.8</v>
      </c>
    </row>
    <row r="461" spans="1:13" x14ac:dyDescent="0.3">
      <c r="A461" s="4" t="s">
        <v>1072</v>
      </c>
      <c r="B461" s="5">
        <v>76.313198386994998</v>
      </c>
      <c r="C461" s="5">
        <v>77.28874301514</v>
      </c>
      <c r="D461" s="5">
        <v>77.653622146974996</v>
      </c>
      <c r="E461">
        <v>84.2</v>
      </c>
      <c r="F461">
        <v>85.8</v>
      </c>
      <c r="G461">
        <v>95.1</v>
      </c>
      <c r="H461">
        <v>113.2</v>
      </c>
      <c r="I461">
        <v>110.1</v>
      </c>
      <c r="J461">
        <v>112.9</v>
      </c>
      <c r="K461">
        <v>198</v>
      </c>
      <c r="L461">
        <v>117.4</v>
      </c>
      <c r="M461">
        <v>119.3</v>
      </c>
    </row>
    <row r="462" spans="1:13" x14ac:dyDescent="0.3">
      <c r="A462" s="4" t="s">
        <v>1209</v>
      </c>
      <c r="B462" s="5">
        <v>69.814981430214999</v>
      </c>
      <c r="C462" s="5">
        <v>60.102213802778003</v>
      </c>
      <c r="D462" s="5">
        <v>60.040844696819001</v>
      </c>
      <c r="E462">
        <v>84.8</v>
      </c>
      <c r="F462">
        <v>94</v>
      </c>
      <c r="G462">
        <v>92.2</v>
      </c>
      <c r="H462">
        <v>107</v>
      </c>
      <c r="I462">
        <v>107.5</v>
      </c>
      <c r="J462">
        <v>98</v>
      </c>
      <c r="K462">
        <v>171.8</v>
      </c>
      <c r="L462">
        <v>124.4</v>
      </c>
      <c r="M462">
        <v>131.80000000000001</v>
      </c>
    </row>
    <row r="463" spans="1:13" x14ac:dyDescent="0.3">
      <c r="A463" s="4" t="s">
        <v>1099</v>
      </c>
      <c r="B463" s="5">
        <v>88.697285768144994</v>
      </c>
      <c r="C463" s="5">
        <v>89.111907253520002</v>
      </c>
      <c r="D463" s="5">
        <v>91.022011671761007</v>
      </c>
      <c r="E463">
        <v>89.3</v>
      </c>
      <c r="F463">
        <v>89.3</v>
      </c>
      <c r="G463">
        <v>91</v>
      </c>
      <c r="H463">
        <v>93.2</v>
      </c>
      <c r="I463">
        <v>92.7</v>
      </c>
      <c r="J463">
        <v>87.5</v>
      </c>
      <c r="K463">
        <v>153.5</v>
      </c>
      <c r="L463">
        <v>98.6</v>
      </c>
      <c r="M463">
        <v>97</v>
      </c>
    </row>
    <row r="464" spans="1:13" x14ac:dyDescent="0.3">
      <c r="A464" s="4" t="s">
        <v>1171</v>
      </c>
      <c r="B464" s="5">
        <v>64.628266821151996</v>
      </c>
      <c r="C464" s="5">
        <v>68.078635982463993</v>
      </c>
      <c r="D464" s="5">
        <v>69.459956200923003</v>
      </c>
      <c r="E464">
        <v>66.900000000000006</v>
      </c>
      <c r="F464">
        <v>68.2</v>
      </c>
      <c r="G464">
        <v>77.8</v>
      </c>
      <c r="H464">
        <v>91.1</v>
      </c>
      <c r="I464">
        <v>84.6</v>
      </c>
      <c r="J464">
        <v>91.6</v>
      </c>
      <c r="K464">
        <v>160.69999999999999</v>
      </c>
      <c r="L464">
        <v>92.5</v>
      </c>
      <c r="M464">
        <v>87.7</v>
      </c>
    </row>
    <row r="465" spans="1:13" x14ac:dyDescent="0.3">
      <c r="A465" s="4" t="s">
        <v>1187</v>
      </c>
      <c r="B465" s="5">
        <v>57.961031773593</v>
      </c>
      <c r="C465" s="5">
        <v>58.359472428925997</v>
      </c>
      <c r="D465" s="5">
        <v>62.662215849098999</v>
      </c>
      <c r="E465">
        <v>73.599999999999994</v>
      </c>
      <c r="F465">
        <v>75.900000000000006</v>
      </c>
      <c r="G465">
        <v>69.599999999999994</v>
      </c>
      <c r="H465">
        <v>97.2</v>
      </c>
      <c r="I465">
        <v>98.6</v>
      </c>
      <c r="J465">
        <v>90.3</v>
      </c>
      <c r="K465">
        <v>158.4</v>
      </c>
      <c r="L465">
        <v>100.5</v>
      </c>
      <c r="M465">
        <v>103</v>
      </c>
    </row>
    <row r="466" spans="1:13" x14ac:dyDescent="0.3">
      <c r="A466" s="4" t="s">
        <v>1186</v>
      </c>
      <c r="B466" s="5">
        <v>61.944427049753997</v>
      </c>
      <c r="C466" s="5">
        <v>63.758529079524997</v>
      </c>
      <c r="D466" s="5">
        <v>67.290444405621997</v>
      </c>
      <c r="E466">
        <v>65.599999999999994</v>
      </c>
      <c r="F466">
        <v>63.3</v>
      </c>
      <c r="G466">
        <v>71.099999999999994</v>
      </c>
      <c r="H466">
        <v>87.7</v>
      </c>
      <c r="I466">
        <v>82.6</v>
      </c>
      <c r="J466">
        <v>88.2</v>
      </c>
      <c r="K466">
        <v>154.80000000000001</v>
      </c>
      <c r="L466">
        <v>93</v>
      </c>
      <c r="M466">
        <v>87.9</v>
      </c>
    </row>
    <row r="467" spans="1:13" x14ac:dyDescent="0.3">
      <c r="A467" s="4" t="s">
        <v>1172</v>
      </c>
      <c r="B467" s="5">
        <v>66.213177414330005</v>
      </c>
      <c r="C467" s="5">
        <v>69.304821276382995</v>
      </c>
      <c r="D467" s="5">
        <v>70.206262678857001</v>
      </c>
      <c r="E467">
        <v>63.4</v>
      </c>
      <c r="F467">
        <v>61.9</v>
      </c>
      <c r="G467">
        <v>68</v>
      </c>
      <c r="H467">
        <v>98</v>
      </c>
      <c r="I467">
        <v>93.4</v>
      </c>
      <c r="J467">
        <v>94</v>
      </c>
      <c r="K467">
        <v>164.9</v>
      </c>
      <c r="L467">
        <v>100.7</v>
      </c>
      <c r="M467">
        <v>98.1</v>
      </c>
    </row>
    <row r="468" spans="1:13" x14ac:dyDescent="0.3">
      <c r="A468" s="4" t="s">
        <v>1166</v>
      </c>
      <c r="B468" s="5">
        <v>82.322843250670999</v>
      </c>
      <c r="C468" s="5">
        <v>83.321137730982002</v>
      </c>
      <c r="D468" s="5">
        <v>84.004940919500996</v>
      </c>
      <c r="E468">
        <v>81.900000000000006</v>
      </c>
      <c r="F468">
        <v>86.1</v>
      </c>
      <c r="G468">
        <v>89.5</v>
      </c>
      <c r="H468">
        <v>109.7</v>
      </c>
      <c r="I468">
        <v>108.4</v>
      </c>
      <c r="J468">
        <v>105.5</v>
      </c>
      <c r="K468">
        <v>185</v>
      </c>
      <c r="L468">
        <v>118.8</v>
      </c>
      <c r="M468">
        <v>118.6</v>
      </c>
    </row>
    <row r="469" spans="1:13" x14ac:dyDescent="0.3">
      <c r="A469" s="4" t="s">
        <v>1169</v>
      </c>
      <c r="B469" s="5">
        <v>82.260786564122</v>
      </c>
      <c r="C469" s="5">
        <v>84.392669770693004</v>
      </c>
      <c r="D469" s="5">
        <v>86.020506377846004</v>
      </c>
      <c r="E469">
        <v>91.4</v>
      </c>
      <c r="F469">
        <v>91.7</v>
      </c>
      <c r="G469">
        <v>91.1</v>
      </c>
      <c r="H469">
        <v>117.6</v>
      </c>
      <c r="I469">
        <v>115</v>
      </c>
      <c r="J469">
        <v>112.3</v>
      </c>
      <c r="K469">
        <v>197</v>
      </c>
      <c r="L469">
        <v>143.30000000000001</v>
      </c>
      <c r="M469">
        <v>143.69999999999999</v>
      </c>
    </row>
    <row r="470" spans="1:13" x14ac:dyDescent="0.3">
      <c r="A470" s="4" t="s">
        <v>1081</v>
      </c>
      <c r="B470" s="5">
        <v>83.728335590024002</v>
      </c>
      <c r="C470" s="5">
        <v>83.122799777441003</v>
      </c>
      <c r="D470" s="5">
        <v>84.884966628545001</v>
      </c>
      <c r="E470">
        <v>87.4</v>
      </c>
      <c r="F470">
        <v>88.5</v>
      </c>
      <c r="G470">
        <v>94.5</v>
      </c>
      <c r="H470">
        <v>110.1</v>
      </c>
      <c r="I470">
        <v>106.3</v>
      </c>
      <c r="J470">
        <v>106.8</v>
      </c>
      <c r="K470">
        <v>187.4</v>
      </c>
      <c r="L470">
        <v>114.9</v>
      </c>
      <c r="M470">
        <v>114.2</v>
      </c>
    </row>
    <row r="471" spans="1:13" x14ac:dyDescent="0.3">
      <c r="A471" s="4" t="s">
        <v>1150</v>
      </c>
      <c r="B471" s="5">
        <v>76.165852120189996</v>
      </c>
      <c r="C471" s="5">
        <v>74.009927520890002</v>
      </c>
      <c r="D471" s="5">
        <v>77.023758461263</v>
      </c>
      <c r="E471">
        <v>90.2</v>
      </c>
      <c r="F471">
        <v>99.3</v>
      </c>
      <c r="G471">
        <v>99.5</v>
      </c>
      <c r="H471">
        <v>122.2</v>
      </c>
      <c r="I471">
        <v>132</v>
      </c>
      <c r="J471">
        <v>134.9</v>
      </c>
      <c r="K471">
        <v>236.6</v>
      </c>
      <c r="L471">
        <v>136.80000000000001</v>
      </c>
      <c r="M471">
        <v>154.69999999999999</v>
      </c>
    </row>
    <row r="472" spans="1:13" x14ac:dyDescent="0.3">
      <c r="A472" s="4" t="s">
        <v>1351</v>
      </c>
      <c r="B472" s="5">
        <v>28.114999204957002</v>
      </c>
      <c r="C472" s="5">
        <v>29.867300473048999</v>
      </c>
      <c r="D472" s="5">
        <v>30.411128561089001</v>
      </c>
      <c r="E472">
        <v>83.1</v>
      </c>
      <c r="F472">
        <v>80.7</v>
      </c>
      <c r="G472">
        <v>77.2</v>
      </c>
      <c r="H472">
        <v>110.2</v>
      </c>
      <c r="I472">
        <v>102.4</v>
      </c>
      <c r="J472">
        <v>100.3</v>
      </c>
      <c r="K472">
        <v>175.9</v>
      </c>
      <c r="L472">
        <v>139.80000000000001</v>
      </c>
      <c r="M472">
        <v>135.30000000000001</v>
      </c>
    </row>
    <row r="473" spans="1:13" x14ac:dyDescent="0.3">
      <c r="A473" s="4" t="s">
        <v>1222</v>
      </c>
      <c r="B473" s="5">
        <v>81.822584537037997</v>
      </c>
      <c r="C473" s="5">
        <v>82.791480221377995</v>
      </c>
      <c r="D473" s="5">
        <v>84.305785952180003</v>
      </c>
      <c r="E473">
        <v>86.5</v>
      </c>
      <c r="F473">
        <v>93.3</v>
      </c>
      <c r="G473">
        <v>86.6</v>
      </c>
      <c r="H473">
        <v>108.5</v>
      </c>
      <c r="I473">
        <v>115.4</v>
      </c>
      <c r="J473">
        <v>102</v>
      </c>
      <c r="K473">
        <v>178.9</v>
      </c>
      <c r="L473">
        <v>116</v>
      </c>
      <c r="M473">
        <v>133</v>
      </c>
    </row>
    <row r="474" spans="1:13" x14ac:dyDescent="0.3">
      <c r="A474" s="4" t="s">
        <v>1156</v>
      </c>
      <c r="B474" s="5">
        <v>90.165680792493006</v>
      </c>
      <c r="C474" s="5">
        <v>92.197462649819002</v>
      </c>
      <c r="D474" s="5">
        <v>90.538641031032995</v>
      </c>
      <c r="E474">
        <v>89.5</v>
      </c>
      <c r="F474">
        <v>85.2</v>
      </c>
      <c r="G474">
        <v>93.2</v>
      </c>
      <c r="H474">
        <v>106</v>
      </c>
      <c r="I474">
        <v>104.4</v>
      </c>
      <c r="J474">
        <v>108.3</v>
      </c>
      <c r="K474">
        <v>190</v>
      </c>
      <c r="L474">
        <v>109.8</v>
      </c>
      <c r="M474">
        <v>102.9</v>
      </c>
    </row>
    <row r="475" spans="1:13" x14ac:dyDescent="0.3">
      <c r="A475" s="4" t="s">
        <v>1262</v>
      </c>
      <c r="B475" s="5">
        <v>83.363518881307002</v>
      </c>
      <c r="C475" s="5">
        <v>80.873824750127</v>
      </c>
      <c r="D475" s="5">
        <v>84.388121408206004</v>
      </c>
      <c r="E475">
        <v>81.900000000000006</v>
      </c>
      <c r="F475">
        <v>76.3</v>
      </c>
      <c r="G475">
        <v>93.5</v>
      </c>
      <c r="H475">
        <v>106.6</v>
      </c>
      <c r="I475">
        <v>93.7</v>
      </c>
      <c r="J475">
        <v>110.2</v>
      </c>
      <c r="K475">
        <v>193.4</v>
      </c>
      <c r="L475">
        <v>107.7</v>
      </c>
      <c r="M475">
        <v>99.1</v>
      </c>
    </row>
    <row r="476" spans="1:13" x14ac:dyDescent="0.3">
      <c r="A476" s="4" t="s">
        <v>1329</v>
      </c>
      <c r="B476" s="5">
        <v>22.474826819541001</v>
      </c>
      <c r="C476" s="5">
        <v>29.258876276271</v>
      </c>
      <c r="D476" s="5">
        <v>32.879057246536</v>
      </c>
      <c r="E476">
        <v>76.8</v>
      </c>
      <c r="F476">
        <v>83.7</v>
      </c>
      <c r="G476">
        <v>80.7</v>
      </c>
      <c r="H476">
        <v>83.8</v>
      </c>
      <c r="I476">
        <v>86.4</v>
      </c>
      <c r="J476">
        <v>79.900000000000006</v>
      </c>
      <c r="K476">
        <v>140.30000000000001</v>
      </c>
      <c r="L476">
        <v>76.5</v>
      </c>
      <c r="M476">
        <v>77.7</v>
      </c>
    </row>
    <row r="477" spans="1:13" x14ac:dyDescent="0.3">
      <c r="A477" s="4" t="s">
        <v>1234</v>
      </c>
      <c r="B477" s="5">
        <v>56.004409635221002</v>
      </c>
      <c r="C477" s="5">
        <v>57.168631360088</v>
      </c>
      <c r="D477" s="5">
        <v>60.539062919761001</v>
      </c>
      <c r="E477">
        <v>79.3</v>
      </c>
      <c r="F477">
        <v>79.599999999999994</v>
      </c>
      <c r="G477">
        <v>80.3</v>
      </c>
      <c r="H477">
        <v>94.2</v>
      </c>
      <c r="I477">
        <v>86.9</v>
      </c>
      <c r="J477">
        <v>86.1</v>
      </c>
      <c r="K477">
        <v>151.1</v>
      </c>
      <c r="L477">
        <v>108.9</v>
      </c>
      <c r="M477">
        <v>101.4</v>
      </c>
    </row>
    <row r="478" spans="1:13" x14ac:dyDescent="0.3">
      <c r="A478" s="4" t="s">
        <v>1275</v>
      </c>
      <c r="B478" s="5">
        <v>73.449112105430999</v>
      </c>
      <c r="C478" s="5">
        <v>76.515767358464998</v>
      </c>
      <c r="D478" s="5">
        <v>77.735159936057997</v>
      </c>
      <c r="E478">
        <v>75</v>
      </c>
      <c r="F478">
        <v>75.3</v>
      </c>
      <c r="G478">
        <v>88.3</v>
      </c>
      <c r="H478">
        <v>95.8</v>
      </c>
      <c r="I478">
        <v>88.3</v>
      </c>
      <c r="J478">
        <v>101.1</v>
      </c>
      <c r="K478">
        <v>177.4</v>
      </c>
      <c r="L478">
        <v>104.8</v>
      </c>
      <c r="M478">
        <v>97.4</v>
      </c>
    </row>
    <row r="479" spans="1:13" x14ac:dyDescent="0.3">
      <c r="A479" s="4" t="s">
        <v>1223</v>
      </c>
      <c r="B479" s="5">
        <v>85.564271321185998</v>
      </c>
      <c r="C479" s="5">
        <v>83.529835665996004</v>
      </c>
      <c r="D479" s="5">
        <v>83.725183160295998</v>
      </c>
      <c r="E479">
        <v>85.4</v>
      </c>
      <c r="F479">
        <v>87.4</v>
      </c>
      <c r="G479">
        <v>90.1</v>
      </c>
      <c r="H479">
        <v>106.1</v>
      </c>
      <c r="I479">
        <v>102.6</v>
      </c>
      <c r="J479">
        <v>103.7</v>
      </c>
      <c r="K479">
        <v>181.9</v>
      </c>
      <c r="L479">
        <v>116.7</v>
      </c>
      <c r="M479">
        <v>116.8</v>
      </c>
    </row>
    <row r="480" spans="1:13" x14ac:dyDescent="0.3">
      <c r="A480" s="4" t="s">
        <v>998</v>
      </c>
      <c r="B480" s="5">
        <v>84.676270969487007</v>
      </c>
      <c r="C480" s="5">
        <v>85.921496654465003</v>
      </c>
      <c r="D480" s="5">
        <v>87.553002822558</v>
      </c>
      <c r="E480">
        <v>82.9</v>
      </c>
      <c r="F480">
        <v>89.3</v>
      </c>
      <c r="G480">
        <v>89</v>
      </c>
      <c r="H480">
        <v>102.2</v>
      </c>
      <c r="I480">
        <v>99.5</v>
      </c>
      <c r="J480">
        <v>99.1</v>
      </c>
      <c r="K480">
        <v>173.9</v>
      </c>
      <c r="L480">
        <v>102.5</v>
      </c>
      <c r="M480">
        <v>105.8</v>
      </c>
    </row>
    <row r="481" spans="1:13" x14ac:dyDescent="0.3">
      <c r="A481" s="4" t="s">
        <v>1217</v>
      </c>
      <c r="B481" s="5">
        <v>81.610488501171005</v>
      </c>
      <c r="C481" s="5">
        <v>82.062022768123995</v>
      </c>
      <c r="D481" s="5">
        <v>83.449540545933999</v>
      </c>
      <c r="E481">
        <v>84.8</v>
      </c>
      <c r="F481">
        <v>90.7</v>
      </c>
      <c r="G481">
        <v>89.7</v>
      </c>
      <c r="H481">
        <v>106.6</v>
      </c>
      <c r="I481">
        <v>106.9</v>
      </c>
      <c r="J481">
        <v>109</v>
      </c>
      <c r="K481">
        <v>191.3</v>
      </c>
      <c r="L481">
        <v>113.3</v>
      </c>
      <c r="M481">
        <v>124.2</v>
      </c>
    </row>
    <row r="482" spans="1:13" x14ac:dyDescent="0.3">
      <c r="A482" s="4" t="s">
        <v>1153</v>
      </c>
      <c r="B482" s="5">
        <v>76.069092186530995</v>
      </c>
      <c r="C482" s="5">
        <v>77.003043649562997</v>
      </c>
      <c r="D482" s="5">
        <v>76.490161780251</v>
      </c>
      <c r="E482">
        <v>92.8</v>
      </c>
      <c r="F482">
        <v>92.5</v>
      </c>
      <c r="G482">
        <v>91.6</v>
      </c>
      <c r="H482">
        <v>109.1</v>
      </c>
      <c r="I482">
        <v>109.3</v>
      </c>
      <c r="J482">
        <v>101.4</v>
      </c>
      <c r="K482">
        <v>178</v>
      </c>
      <c r="L482">
        <v>135.30000000000001</v>
      </c>
      <c r="M482">
        <v>125</v>
      </c>
    </row>
    <row r="483" spans="1:13" x14ac:dyDescent="0.3">
      <c r="A483" s="4" t="s">
        <v>1048</v>
      </c>
      <c r="B483" s="5">
        <v>75.343955381849</v>
      </c>
      <c r="C483" s="5">
        <v>73.604526327415996</v>
      </c>
      <c r="D483" s="5">
        <v>74.192726178444005</v>
      </c>
      <c r="E483">
        <v>83.9</v>
      </c>
      <c r="F483">
        <v>86.4</v>
      </c>
      <c r="G483">
        <v>91.5</v>
      </c>
      <c r="H483">
        <v>98.4</v>
      </c>
      <c r="I483">
        <v>96.8</v>
      </c>
      <c r="J483">
        <v>107.1</v>
      </c>
      <c r="K483">
        <v>187.9</v>
      </c>
      <c r="L483">
        <v>97.4</v>
      </c>
      <c r="M483">
        <v>101.7</v>
      </c>
    </row>
    <row r="484" spans="1:13" x14ac:dyDescent="0.3">
      <c r="A484" s="4" t="s">
        <v>1022</v>
      </c>
      <c r="B484" s="5">
        <v>68.541645464091999</v>
      </c>
      <c r="C484" s="5">
        <v>69.661789354579</v>
      </c>
      <c r="D484" s="5">
        <v>63.588690170923002</v>
      </c>
      <c r="E484">
        <v>71.8</v>
      </c>
      <c r="F484">
        <v>76.7</v>
      </c>
      <c r="G484">
        <v>87.6</v>
      </c>
      <c r="H484">
        <v>95.7</v>
      </c>
      <c r="I484">
        <v>97.1</v>
      </c>
      <c r="J484">
        <v>93.1</v>
      </c>
      <c r="K484">
        <v>163.4</v>
      </c>
      <c r="L484">
        <v>104.6</v>
      </c>
      <c r="M484">
        <v>114.7</v>
      </c>
    </row>
    <row r="485" spans="1:13" x14ac:dyDescent="0.3">
      <c r="A485" s="4" t="s">
        <v>1021</v>
      </c>
      <c r="B485" s="5">
        <v>72.205377991199001</v>
      </c>
      <c r="C485" s="5">
        <v>70.652023963722002</v>
      </c>
      <c r="D485" s="5">
        <v>71.215907756928004</v>
      </c>
      <c r="E485">
        <v>73.7</v>
      </c>
      <c r="F485">
        <v>80.8</v>
      </c>
      <c r="G485">
        <v>95.1</v>
      </c>
      <c r="H485">
        <v>95.1</v>
      </c>
      <c r="I485">
        <v>93.5</v>
      </c>
      <c r="J485">
        <v>110.3</v>
      </c>
      <c r="K485">
        <v>193.6</v>
      </c>
      <c r="L485">
        <v>101.4</v>
      </c>
      <c r="M485">
        <v>106.5</v>
      </c>
    </row>
    <row r="486" spans="1:13" x14ac:dyDescent="0.3">
      <c r="A486" s="4" t="s">
        <v>971</v>
      </c>
      <c r="B486" s="5">
        <v>74.164643393364003</v>
      </c>
      <c r="C486" s="5">
        <v>72.683243016733002</v>
      </c>
      <c r="D486" s="5">
        <v>73.399322095781002</v>
      </c>
      <c r="E486">
        <v>79.400000000000006</v>
      </c>
      <c r="F486">
        <v>85.5</v>
      </c>
      <c r="G486">
        <v>84.6</v>
      </c>
      <c r="H486">
        <v>107.1</v>
      </c>
      <c r="I486">
        <v>105.9</v>
      </c>
      <c r="J486">
        <v>105.4</v>
      </c>
      <c r="K486">
        <v>185</v>
      </c>
      <c r="L486">
        <v>109.3</v>
      </c>
      <c r="M486">
        <v>108.8</v>
      </c>
    </row>
    <row r="487" spans="1:13" x14ac:dyDescent="0.3">
      <c r="A487" s="4" t="s">
        <v>972</v>
      </c>
      <c r="B487" s="5">
        <v>70.193658458467993</v>
      </c>
      <c r="C487" s="5">
        <v>70.889152238682996</v>
      </c>
      <c r="D487" s="5">
        <v>72.180392730836999</v>
      </c>
      <c r="E487">
        <v>77.900000000000006</v>
      </c>
      <c r="F487">
        <v>77.5</v>
      </c>
      <c r="G487">
        <v>77.099999999999994</v>
      </c>
      <c r="H487">
        <v>101</v>
      </c>
      <c r="I487">
        <v>93.6</v>
      </c>
      <c r="J487">
        <v>91</v>
      </c>
      <c r="K487">
        <v>159.6</v>
      </c>
      <c r="L487">
        <v>109.3</v>
      </c>
      <c r="M487">
        <v>104.2</v>
      </c>
    </row>
    <row r="488" spans="1:13" x14ac:dyDescent="0.3">
      <c r="A488" s="4" t="s">
        <v>973</v>
      </c>
      <c r="B488" s="5">
        <v>77.702163966084996</v>
      </c>
      <c r="C488" s="5">
        <v>76.301802345992996</v>
      </c>
      <c r="D488" s="5">
        <v>77.285427927879994</v>
      </c>
      <c r="E488">
        <v>83.5</v>
      </c>
      <c r="F488">
        <v>88.4</v>
      </c>
      <c r="G488">
        <v>92.8</v>
      </c>
      <c r="H488">
        <v>107.5</v>
      </c>
      <c r="I488">
        <v>106.8</v>
      </c>
      <c r="J488">
        <v>107.5</v>
      </c>
      <c r="K488">
        <v>188.6</v>
      </c>
      <c r="L488">
        <v>117.7</v>
      </c>
      <c r="M488">
        <v>119.6</v>
      </c>
    </row>
    <row r="489" spans="1:13" x14ac:dyDescent="0.3">
      <c r="A489" s="4" t="s">
        <v>1221</v>
      </c>
      <c r="B489" s="5">
        <v>85.176511772203995</v>
      </c>
      <c r="C489" s="5">
        <v>84.595748562911993</v>
      </c>
      <c r="D489" s="5">
        <v>88.096037037597995</v>
      </c>
      <c r="E489">
        <v>84.4</v>
      </c>
      <c r="F489">
        <v>86.2</v>
      </c>
      <c r="G489">
        <v>90.1</v>
      </c>
      <c r="H489">
        <v>116.1</v>
      </c>
      <c r="I489">
        <v>105.4</v>
      </c>
      <c r="J489">
        <v>112.6</v>
      </c>
      <c r="K489">
        <v>197.5</v>
      </c>
      <c r="L489">
        <v>130.19999999999999</v>
      </c>
      <c r="M489">
        <v>118.2</v>
      </c>
    </row>
    <row r="490" spans="1:13" x14ac:dyDescent="0.3">
      <c r="A490" s="4" t="s">
        <v>1076</v>
      </c>
      <c r="B490" s="5">
        <v>74.508514800811</v>
      </c>
      <c r="C490" s="5">
        <v>75.883425634646002</v>
      </c>
      <c r="D490" s="5">
        <v>75.682607336450999</v>
      </c>
      <c r="E490">
        <v>76.5</v>
      </c>
      <c r="F490">
        <v>81.8</v>
      </c>
      <c r="G490">
        <v>90</v>
      </c>
      <c r="H490">
        <v>100.8</v>
      </c>
      <c r="I490">
        <v>104.1</v>
      </c>
      <c r="J490">
        <v>97.5</v>
      </c>
      <c r="K490">
        <v>171</v>
      </c>
      <c r="L490">
        <v>104.4</v>
      </c>
      <c r="M490">
        <v>114.4</v>
      </c>
    </row>
    <row r="491" spans="1:13" x14ac:dyDescent="0.3">
      <c r="A491" s="4" t="s">
        <v>1023</v>
      </c>
      <c r="B491" s="5">
        <v>72.728473835537002</v>
      </c>
      <c r="C491" s="5">
        <v>70.520367808187004</v>
      </c>
      <c r="D491" s="5">
        <v>70.887782859159998</v>
      </c>
      <c r="E491">
        <v>83.5</v>
      </c>
      <c r="F491">
        <v>86.7</v>
      </c>
      <c r="G491">
        <v>87.6</v>
      </c>
      <c r="H491">
        <v>108.6</v>
      </c>
      <c r="I491">
        <v>101</v>
      </c>
      <c r="J491">
        <v>95</v>
      </c>
      <c r="K491">
        <v>166.6</v>
      </c>
      <c r="L491">
        <v>112.5</v>
      </c>
      <c r="M491">
        <v>112.3</v>
      </c>
    </row>
    <row r="492" spans="1:13" x14ac:dyDescent="0.3">
      <c r="A492" s="4" t="s">
        <v>1116</v>
      </c>
      <c r="B492" s="5">
        <v>81.797492935281994</v>
      </c>
      <c r="C492" s="5">
        <v>81.183200293202006</v>
      </c>
      <c r="D492" s="5">
        <v>82.844954842549996</v>
      </c>
      <c r="E492">
        <v>90</v>
      </c>
      <c r="F492">
        <v>88.9</v>
      </c>
      <c r="G492">
        <v>91</v>
      </c>
      <c r="H492">
        <v>106.3</v>
      </c>
      <c r="I492">
        <v>103.6</v>
      </c>
      <c r="J492">
        <v>96.6</v>
      </c>
      <c r="K492">
        <v>169.6</v>
      </c>
      <c r="L492">
        <v>117</v>
      </c>
      <c r="M492">
        <v>108.9</v>
      </c>
    </row>
    <row r="493" spans="1:13" x14ac:dyDescent="0.3">
      <c r="A493" s="4" t="s">
        <v>1324</v>
      </c>
      <c r="B493" s="5">
        <v>38.576446659334003</v>
      </c>
      <c r="C493" s="5">
        <v>39.371475481018003</v>
      </c>
      <c r="D493" s="5">
        <v>40.878868873435003</v>
      </c>
      <c r="E493">
        <v>77.3</v>
      </c>
      <c r="F493">
        <v>81.099999999999994</v>
      </c>
      <c r="G493">
        <v>88.7</v>
      </c>
      <c r="H493">
        <v>86.8</v>
      </c>
      <c r="I493">
        <v>89.2</v>
      </c>
      <c r="J493">
        <v>90.4</v>
      </c>
      <c r="K493">
        <v>158.6</v>
      </c>
      <c r="L493">
        <v>94.4</v>
      </c>
      <c r="M493">
        <v>96.9</v>
      </c>
    </row>
    <row r="494" spans="1:13" x14ac:dyDescent="0.3">
      <c r="A494" s="4" t="s">
        <v>1323</v>
      </c>
      <c r="B494" s="5">
        <v>33.062067953791001</v>
      </c>
      <c r="C494" s="5">
        <v>31.952509961177</v>
      </c>
      <c r="D494" s="5">
        <v>32.934058875455001</v>
      </c>
      <c r="E494">
        <v>77.099999999999994</v>
      </c>
      <c r="F494">
        <v>80.2</v>
      </c>
      <c r="G494">
        <v>76.2</v>
      </c>
      <c r="H494">
        <v>88.9</v>
      </c>
      <c r="I494">
        <v>83.2</v>
      </c>
      <c r="J494">
        <v>91.1</v>
      </c>
      <c r="K494">
        <v>159.9</v>
      </c>
      <c r="L494">
        <v>85.1</v>
      </c>
      <c r="M494">
        <v>82.4</v>
      </c>
    </row>
    <row r="495" spans="1:13" x14ac:dyDescent="0.3">
      <c r="A495" s="4" t="s">
        <v>1111</v>
      </c>
      <c r="B495" s="5">
        <v>81.691987537049002</v>
      </c>
      <c r="C495" s="5">
        <v>80.077463359421998</v>
      </c>
      <c r="D495" s="5">
        <v>77.836655927853002</v>
      </c>
      <c r="E495">
        <v>79.7</v>
      </c>
      <c r="F495">
        <v>80.099999999999994</v>
      </c>
      <c r="G495">
        <v>93.5</v>
      </c>
      <c r="H495">
        <v>88.1</v>
      </c>
      <c r="I495">
        <v>90.5</v>
      </c>
      <c r="J495">
        <v>94.3</v>
      </c>
      <c r="K495">
        <v>165.5</v>
      </c>
      <c r="L495">
        <v>89.7</v>
      </c>
      <c r="M495">
        <v>89.4</v>
      </c>
    </row>
    <row r="496" spans="1:13" x14ac:dyDescent="0.3">
      <c r="A496" s="4" t="s">
        <v>1174</v>
      </c>
      <c r="B496" s="5">
        <v>59.511125054080999</v>
      </c>
      <c r="C496" s="5">
        <v>63.64502287346</v>
      </c>
      <c r="D496" s="5">
        <v>67.607727540848003</v>
      </c>
      <c r="E496">
        <v>75.2</v>
      </c>
      <c r="F496">
        <v>84.1</v>
      </c>
      <c r="G496">
        <v>80.5</v>
      </c>
      <c r="H496">
        <v>89.7</v>
      </c>
      <c r="I496">
        <v>89.3</v>
      </c>
      <c r="J496">
        <v>88.7</v>
      </c>
      <c r="K496">
        <v>155.6</v>
      </c>
      <c r="L496">
        <v>98.2</v>
      </c>
      <c r="M496">
        <v>96.8</v>
      </c>
    </row>
    <row r="497" spans="1:13" x14ac:dyDescent="0.3">
      <c r="A497" s="4" t="s">
        <v>1175</v>
      </c>
      <c r="B497" s="5">
        <v>66.474594762120006</v>
      </c>
      <c r="C497" s="5">
        <v>69.360530202256996</v>
      </c>
      <c r="D497" s="5">
        <v>72.958930491459995</v>
      </c>
      <c r="E497">
        <v>67.400000000000006</v>
      </c>
      <c r="F497">
        <v>74.8</v>
      </c>
      <c r="G497">
        <v>74.900000000000006</v>
      </c>
      <c r="H497">
        <v>96.8</v>
      </c>
      <c r="I497">
        <v>92.3</v>
      </c>
      <c r="J497">
        <v>92.6</v>
      </c>
      <c r="K497">
        <v>162.5</v>
      </c>
      <c r="L497">
        <v>100.7</v>
      </c>
      <c r="M497">
        <v>100.2</v>
      </c>
    </row>
    <row r="498" spans="1:13" x14ac:dyDescent="0.3">
      <c r="A498" s="4" t="s">
        <v>974</v>
      </c>
      <c r="B498" s="5">
        <v>81.265594307567</v>
      </c>
      <c r="C498" s="5">
        <v>82.785775141504999</v>
      </c>
      <c r="D498" s="5">
        <v>83.090196365950007</v>
      </c>
      <c r="E498">
        <v>89.8</v>
      </c>
      <c r="F498">
        <v>92.1</v>
      </c>
      <c r="G498">
        <v>92.9</v>
      </c>
      <c r="H498">
        <v>108.5</v>
      </c>
      <c r="I498">
        <v>108.2</v>
      </c>
      <c r="J498">
        <v>112.7</v>
      </c>
      <c r="K498">
        <v>197.7</v>
      </c>
      <c r="L498">
        <v>123.5</v>
      </c>
      <c r="M498">
        <v>121.2</v>
      </c>
    </row>
    <row r="499" spans="1:13" x14ac:dyDescent="0.3">
      <c r="A499" s="4" t="s">
        <v>1255</v>
      </c>
      <c r="B499" s="5">
        <v>77.903971072698994</v>
      </c>
      <c r="C499" s="5">
        <v>74.796831359505006</v>
      </c>
      <c r="D499" s="5">
        <v>76.926901827552001</v>
      </c>
      <c r="E499">
        <v>72</v>
      </c>
      <c r="F499">
        <v>76.400000000000006</v>
      </c>
      <c r="G499">
        <v>76.400000000000006</v>
      </c>
      <c r="H499">
        <v>88.1</v>
      </c>
      <c r="I499">
        <v>88.2</v>
      </c>
      <c r="J499">
        <v>89.3</v>
      </c>
      <c r="K499">
        <v>156.6</v>
      </c>
      <c r="L499">
        <v>85</v>
      </c>
      <c r="M499">
        <v>90.6</v>
      </c>
    </row>
    <row r="500" spans="1:13" x14ac:dyDescent="0.3">
      <c r="A500" s="4" t="s">
        <v>1347</v>
      </c>
      <c r="B500" s="5">
        <v>24.004873702093999</v>
      </c>
      <c r="C500" s="5">
        <v>23.284838364060999</v>
      </c>
      <c r="D500" s="5">
        <v>22.998026866379</v>
      </c>
      <c r="E500">
        <v>70</v>
      </c>
      <c r="F500">
        <v>63.1</v>
      </c>
      <c r="G500">
        <v>61</v>
      </c>
      <c r="H500">
        <v>87.9</v>
      </c>
      <c r="I500">
        <v>89.9</v>
      </c>
      <c r="J500">
        <v>107.6</v>
      </c>
      <c r="K500">
        <v>188.7</v>
      </c>
      <c r="L500">
        <v>64.900000000000006</v>
      </c>
      <c r="M500">
        <v>63.1</v>
      </c>
    </row>
    <row r="501" spans="1:13" x14ac:dyDescent="0.3">
      <c r="A501" s="4" t="s">
        <v>1252</v>
      </c>
      <c r="B501" s="5">
        <v>78.949015028931996</v>
      </c>
      <c r="C501" s="5">
        <v>78.635364993956998</v>
      </c>
      <c r="D501" s="5">
        <v>79.175643411872002</v>
      </c>
      <c r="E501">
        <v>65.900000000000006</v>
      </c>
      <c r="F501">
        <v>72.599999999999994</v>
      </c>
      <c r="G501">
        <v>68.900000000000006</v>
      </c>
      <c r="H501">
        <v>84.8</v>
      </c>
      <c r="I501">
        <v>84.9</v>
      </c>
      <c r="J501">
        <v>82.6</v>
      </c>
      <c r="K501">
        <v>144.9</v>
      </c>
      <c r="L501">
        <v>87.3</v>
      </c>
      <c r="M501">
        <v>94.6</v>
      </c>
    </row>
    <row r="502" spans="1:13" x14ac:dyDescent="0.3">
      <c r="A502" s="4" t="s">
        <v>1278</v>
      </c>
      <c r="B502" s="5">
        <v>77.864965889464003</v>
      </c>
      <c r="C502" s="5">
        <v>79.177925245343999</v>
      </c>
      <c r="D502" s="5">
        <v>80.435634697937004</v>
      </c>
      <c r="E502">
        <v>78.7</v>
      </c>
      <c r="F502">
        <v>77.2</v>
      </c>
      <c r="G502">
        <v>81.099999999999994</v>
      </c>
      <c r="H502">
        <v>101.7</v>
      </c>
      <c r="I502">
        <v>91.5</v>
      </c>
      <c r="J502">
        <v>96.2</v>
      </c>
      <c r="K502">
        <v>168.8</v>
      </c>
      <c r="L502">
        <v>105.4</v>
      </c>
      <c r="M502">
        <v>98.2</v>
      </c>
    </row>
    <row r="503" spans="1:13" x14ac:dyDescent="0.3">
      <c r="A503" s="4" t="s">
        <v>1124</v>
      </c>
      <c r="B503" s="5">
        <v>80.844533906094995</v>
      </c>
      <c r="C503" s="5">
        <v>80.680529406402997</v>
      </c>
      <c r="D503" s="5">
        <v>81.901918030288996</v>
      </c>
      <c r="E503">
        <v>85.2</v>
      </c>
      <c r="F503">
        <v>97.4</v>
      </c>
      <c r="G503">
        <v>87.2</v>
      </c>
      <c r="H503">
        <v>98.1</v>
      </c>
      <c r="I503">
        <v>109.6</v>
      </c>
      <c r="J503">
        <v>97.4</v>
      </c>
      <c r="K503">
        <v>170.8</v>
      </c>
      <c r="L503">
        <v>100.4</v>
      </c>
      <c r="M503">
        <v>177.2</v>
      </c>
    </row>
    <row r="504" spans="1:13" x14ac:dyDescent="0.3">
      <c r="A504" s="4" t="s">
        <v>1144</v>
      </c>
      <c r="B504" s="5">
        <v>83.002176625150994</v>
      </c>
      <c r="C504" s="5">
        <v>83.016550419115006</v>
      </c>
      <c r="D504" s="5">
        <v>84.414117299804005</v>
      </c>
      <c r="E504">
        <v>89.9</v>
      </c>
      <c r="F504">
        <v>95.8</v>
      </c>
      <c r="G504">
        <v>94.7</v>
      </c>
      <c r="H504">
        <v>101.9</v>
      </c>
      <c r="I504">
        <v>122.1</v>
      </c>
      <c r="J504">
        <v>103.1</v>
      </c>
      <c r="K504">
        <v>180.9</v>
      </c>
      <c r="L504">
        <v>112.1</v>
      </c>
      <c r="M504">
        <v>191.1</v>
      </c>
    </row>
    <row r="505" spans="1:13" x14ac:dyDescent="0.3">
      <c r="A505" s="4" t="s">
        <v>1054</v>
      </c>
      <c r="B505" s="5">
        <v>84.583324474151993</v>
      </c>
      <c r="C505" s="5">
        <v>86.250402699763001</v>
      </c>
      <c r="D505" s="5">
        <v>87.505895115596999</v>
      </c>
      <c r="E505">
        <v>83.5</v>
      </c>
      <c r="F505">
        <v>88.3</v>
      </c>
      <c r="G505">
        <v>88.6</v>
      </c>
      <c r="H505">
        <v>90.1</v>
      </c>
      <c r="I505">
        <v>92.9</v>
      </c>
      <c r="J505">
        <v>92.9</v>
      </c>
      <c r="K505">
        <v>163.1</v>
      </c>
      <c r="L505">
        <v>92</v>
      </c>
      <c r="M505">
        <v>98.5</v>
      </c>
    </row>
    <row r="506" spans="1:13" x14ac:dyDescent="0.3">
      <c r="A506" s="4" t="s">
        <v>1058</v>
      </c>
      <c r="B506" s="5">
        <v>78.579298217095001</v>
      </c>
      <c r="C506" s="5">
        <v>79.838222700635995</v>
      </c>
      <c r="D506" s="5">
        <v>83.592559423080999</v>
      </c>
      <c r="E506">
        <v>77.5</v>
      </c>
      <c r="F506">
        <v>83.1</v>
      </c>
      <c r="G506">
        <v>83.1</v>
      </c>
      <c r="H506">
        <v>86.2</v>
      </c>
      <c r="I506">
        <v>84.3</v>
      </c>
      <c r="J506">
        <v>89.6</v>
      </c>
      <c r="K506">
        <v>157.19999999999999</v>
      </c>
      <c r="L506">
        <v>84.6</v>
      </c>
      <c r="M506">
        <v>87.3</v>
      </c>
    </row>
    <row r="507" spans="1:13" x14ac:dyDescent="0.3">
      <c r="A507" s="4" t="s">
        <v>1125</v>
      </c>
      <c r="B507" s="5">
        <v>85.150001492667002</v>
      </c>
      <c r="C507" s="5">
        <v>86.052148781515001</v>
      </c>
      <c r="D507" s="5">
        <v>85.234316069206002</v>
      </c>
      <c r="E507">
        <v>91.7</v>
      </c>
      <c r="F507">
        <v>97.2</v>
      </c>
      <c r="G507">
        <v>93.1</v>
      </c>
      <c r="H507">
        <v>96.7</v>
      </c>
      <c r="I507">
        <v>99</v>
      </c>
      <c r="J507">
        <v>93.1</v>
      </c>
      <c r="K507">
        <v>163.19999999999999</v>
      </c>
      <c r="L507">
        <v>102.6</v>
      </c>
      <c r="M507">
        <v>112.3</v>
      </c>
    </row>
    <row r="508" spans="1:13" x14ac:dyDescent="0.3">
      <c r="A508" s="4" t="s">
        <v>1270</v>
      </c>
      <c r="B508" s="5">
        <v>82.811928765348</v>
      </c>
      <c r="C508" s="5">
        <v>85.456829809411005</v>
      </c>
      <c r="D508" s="5">
        <v>84.358793671339996</v>
      </c>
      <c r="E508">
        <v>80.5</v>
      </c>
      <c r="F508">
        <v>77.900000000000006</v>
      </c>
      <c r="G508">
        <v>85.4</v>
      </c>
      <c r="H508">
        <v>104.1</v>
      </c>
      <c r="I508">
        <v>92.1</v>
      </c>
      <c r="J508">
        <v>98.6</v>
      </c>
      <c r="K508">
        <v>172.9</v>
      </c>
      <c r="L508">
        <v>110.8</v>
      </c>
      <c r="M508">
        <v>100</v>
      </c>
    </row>
    <row r="509" spans="1:13" x14ac:dyDescent="0.3">
      <c r="A509" s="4" t="s">
        <v>1285</v>
      </c>
      <c r="B509" s="5">
        <v>67.271643057725001</v>
      </c>
      <c r="C509" s="5">
        <v>56.623913866027003</v>
      </c>
      <c r="D509" s="5">
        <v>51.975590123884999</v>
      </c>
      <c r="E509">
        <v>71.8</v>
      </c>
      <c r="F509">
        <v>76.7</v>
      </c>
      <c r="G509">
        <v>78.7</v>
      </c>
      <c r="H509">
        <v>95.6</v>
      </c>
      <c r="I509">
        <v>97.1</v>
      </c>
      <c r="J509">
        <v>100.6</v>
      </c>
      <c r="K509">
        <v>176.5</v>
      </c>
      <c r="L509">
        <v>104.5</v>
      </c>
      <c r="M509">
        <v>114.7</v>
      </c>
    </row>
    <row r="510" spans="1:13" x14ac:dyDescent="0.3">
      <c r="A510" s="4" t="s">
        <v>1350</v>
      </c>
      <c r="B510" s="5">
        <v>50.032738821449001</v>
      </c>
      <c r="C510" s="5">
        <v>44.889744108393998</v>
      </c>
      <c r="D510" s="5">
        <v>61.625411168096001</v>
      </c>
      <c r="E510">
        <v>77.3</v>
      </c>
      <c r="F510">
        <v>60.8</v>
      </c>
      <c r="G510">
        <v>65.400000000000006</v>
      </c>
      <c r="H510">
        <v>101.2</v>
      </c>
      <c r="I510">
        <v>77.599999999999994</v>
      </c>
      <c r="J510">
        <v>83</v>
      </c>
      <c r="K510">
        <v>145.6</v>
      </c>
      <c r="L510">
        <v>92.8</v>
      </c>
      <c r="M510">
        <v>73.8</v>
      </c>
    </row>
    <row r="511" spans="1:13" x14ac:dyDescent="0.3">
      <c r="A511" s="4" t="s">
        <v>1053</v>
      </c>
      <c r="B511" s="5">
        <v>74.955146752049998</v>
      </c>
      <c r="C511" s="5">
        <v>78.340305530107997</v>
      </c>
      <c r="D511" s="5">
        <v>79.305800700622996</v>
      </c>
      <c r="E511">
        <v>86.9</v>
      </c>
      <c r="F511">
        <v>91.1</v>
      </c>
      <c r="G511">
        <v>92</v>
      </c>
      <c r="H511">
        <v>103.5</v>
      </c>
      <c r="I511">
        <v>101</v>
      </c>
      <c r="J511">
        <v>105.5</v>
      </c>
      <c r="K511">
        <v>185.1</v>
      </c>
      <c r="L511">
        <v>100.7</v>
      </c>
      <c r="M511">
        <v>104.1</v>
      </c>
    </row>
    <row r="512" spans="1:13" x14ac:dyDescent="0.3">
      <c r="A512" s="4" t="s">
        <v>1100</v>
      </c>
      <c r="B512" s="5">
        <v>88.038746667854994</v>
      </c>
      <c r="C512" s="5">
        <v>88.149309244389002</v>
      </c>
      <c r="D512" s="5">
        <v>87.788451861526994</v>
      </c>
      <c r="E512">
        <v>83.4</v>
      </c>
      <c r="F512">
        <v>86.6</v>
      </c>
      <c r="G512">
        <v>93.9</v>
      </c>
      <c r="H512">
        <v>93.4</v>
      </c>
      <c r="I512">
        <v>96.9</v>
      </c>
      <c r="J512">
        <v>99.1</v>
      </c>
      <c r="K512">
        <v>173.9</v>
      </c>
      <c r="L512">
        <v>98.4</v>
      </c>
      <c r="M512">
        <v>98.1</v>
      </c>
    </row>
    <row r="513" spans="1:13" x14ac:dyDescent="0.3">
      <c r="A513" s="4" t="s">
        <v>1095</v>
      </c>
      <c r="B513" s="5">
        <v>79.833893605938997</v>
      </c>
      <c r="C513" s="5">
        <v>78.417225945726003</v>
      </c>
      <c r="D513" s="5">
        <v>77.815746317475003</v>
      </c>
      <c r="E513">
        <v>86</v>
      </c>
      <c r="F513">
        <v>90</v>
      </c>
      <c r="G513">
        <v>99.2</v>
      </c>
      <c r="H513">
        <v>93.7</v>
      </c>
      <c r="I513">
        <v>101.8</v>
      </c>
      <c r="J513">
        <v>103.6</v>
      </c>
      <c r="K513">
        <v>181.8</v>
      </c>
      <c r="L513">
        <v>100</v>
      </c>
      <c r="M513">
        <v>107</v>
      </c>
    </row>
    <row r="514" spans="1:13" x14ac:dyDescent="0.3">
      <c r="A514" s="4" t="s">
        <v>1345</v>
      </c>
      <c r="B514" s="5">
        <v>18.407539530379001</v>
      </c>
      <c r="C514" s="5">
        <v>22.311344933261999</v>
      </c>
      <c r="D514" s="5">
        <v>21.949777459860002</v>
      </c>
      <c r="E514">
        <v>52.6</v>
      </c>
      <c r="F514">
        <v>58.9</v>
      </c>
      <c r="G514">
        <v>64.400000000000006</v>
      </c>
      <c r="H514">
        <v>78.3</v>
      </c>
      <c r="I514">
        <v>69.900000000000006</v>
      </c>
      <c r="J514">
        <v>87.8</v>
      </c>
      <c r="K514">
        <v>154</v>
      </c>
      <c r="L514">
        <v>53.9</v>
      </c>
      <c r="M514">
        <v>58.9</v>
      </c>
    </row>
    <row r="515" spans="1:13" x14ac:dyDescent="0.3">
      <c r="A515" s="4" t="s">
        <v>1356</v>
      </c>
      <c r="B515" s="5">
        <v>31.729657696250001</v>
      </c>
      <c r="C515" s="5">
        <v>22.369848195957001</v>
      </c>
      <c r="D515" s="5">
        <v>23.953099841354</v>
      </c>
      <c r="E515">
        <v>76.599999999999994</v>
      </c>
      <c r="F515">
        <v>72.599999999999994</v>
      </c>
      <c r="G515">
        <v>70.7</v>
      </c>
      <c r="H515">
        <v>97.3</v>
      </c>
      <c r="I515">
        <v>95</v>
      </c>
      <c r="J515">
        <v>104.8</v>
      </c>
      <c r="K515">
        <v>183.8</v>
      </c>
      <c r="L515">
        <v>76.8</v>
      </c>
      <c r="M515">
        <v>73.099999999999994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8F363-D3B0-4BD1-A6F8-A4574DFA5A37}">
  <dimension ref="A3:Q520"/>
  <sheetViews>
    <sheetView workbookViewId="0">
      <selection activeCell="B5" sqref="B5"/>
    </sheetView>
  </sheetViews>
  <sheetFormatPr defaultRowHeight="14.4" x14ac:dyDescent="0.3"/>
  <cols>
    <col min="1" max="1" width="25.109375" bestFit="1" customWidth="1"/>
    <col min="2" max="2" width="15.5546875" bestFit="1" customWidth="1"/>
    <col min="3" max="4" width="8.5546875" bestFit="1" customWidth="1"/>
    <col min="5" max="5" width="15.77734375" bestFit="1" customWidth="1"/>
    <col min="6" max="7" width="5.44140625" bestFit="1" customWidth="1"/>
    <col min="8" max="8" width="10.77734375" bestFit="1" customWidth="1"/>
    <col min="9" max="10" width="6" bestFit="1" customWidth="1"/>
    <col min="11" max="11" width="10.88671875" bestFit="1" customWidth="1"/>
    <col min="12" max="13" width="6" bestFit="1" customWidth="1"/>
    <col min="14" max="14" width="15" bestFit="1" customWidth="1"/>
    <col min="15" max="15" width="20.5546875" bestFit="1" customWidth="1"/>
    <col min="16" max="16" width="15.5546875" bestFit="1" customWidth="1"/>
    <col min="17" max="17" width="15.6640625" bestFit="1" customWidth="1"/>
    <col min="18" max="18" width="15" bestFit="1" customWidth="1"/>
    <col min="19" max="19" width="20.5546875" bestFit="1" customWidth="1"/>
    <col min="20" max="20" width="15.5546875" bestFit="1" customWidth="1"/>
    <col min="21" max="21" width="15.6640625" bestFit="1" customWidth="1"/>
    <col min="22" max="2057" width="5.5546875" bestFit="1" customWidth="1"/>
    <col min="2058" max="2058" width="10.77734375" bestFit="1" customWidth="1"/>
    <col min="2059" max="2059" width="10.21875" bestFit="1" customWidth="1"/>
    <col min="2060" max="2060" width="5.5546875" bestFit="1" customWidth="1"/>
    <col min="2061" max="2061" width="10.21875" bestFit="1" customWidth="1"/>
    <col min="2062" max="2062" width="5.5546875" bestFit="1" customWidth="1"/>
    <col min="2063" max="2063" width="10.21875" bestFit="1" customWidth="1"/>
    <col min="2064" max="2064" width="5.5546875" bestFit="1" customWidth="1"/>
    <col min="2065" max="2065" width="10.21875" bestFit="1" customWidth="1"/>
    <col min="2066" max="2066" width="5.5546875" bestFit="1" customWidth="1"/>
    <col min="2067" max="2067" width="10.21875" bestFit="1" customWidth="1"/>
    <col min="2068" max="2068" width="5.5546875" bestFit="1" customWidth="1"/>
    <col min="2069" max="2069" width="10.21875" bestFit="1" customWidth="1"/>
    <col min="2070" max="2070" width="5.5546875" bestFit="1" customWidth="1"/>
    <col min="2071" max="2071" width="10.21875" bestFit="1" customWidth="1"/>
    <col min="2072" max="2072" width="5.5546875" bestFit="1" customWidth="1"/>
    <col min="2073" max="2073" width="10.21875" bestFit="1" customWidth="1"/>
    <col min="2074" max="2074" width="5.5546875" bestFit="1" customWidth="1"/>
    <col min="2075" max="2075" width="10.21875" bestFit="1" customWidth="1"/>
    <col min="2076" max="2076" width="5.5546875" bestFit="1" customWidth="1"/>
    <col min="2077" max="2077" width="10.21875" bestFit="1" customWidth="1"/>
    <col min="2078" max="2078" width="5.5546875" bestFit="1" customWidth="1"/>
    <col min="2079" max="2079" width="10.21875" bestFit="1" customWidth="1"/>
    <col min="2080" max="2080" width="5.5546875" bestFit="1" customWidth="1"/>
    <col min="2081" max="2081" width="10.21875" bestFit="1" customWidth="1"/>
    <col min="2082" max="2082" width="5.5546875" bestFit="1" customWidth="1"/>
    <col min="2083" max="2083" width="10.21875" bestFit="1" customWidth="1"/>
    <col min="2084" max="2084" width="5.5546875" bestFit="1" customWidth="1"/>
    <col min="2085" max="2085" width="10.21875" bestFit="1" customWidth="1"/>
    <col min="2086" max="2086" width="5.5546875" bestFit="1" customWidth="1"/>
    <col min="2087" max="2087" width="10.21875" bestFit="1" customWidth="1"/>
    <col min="2088" max="2088" width="5.5546875" bestFit="1" customWidth="1"/>
    <col min="2089" max="2089" width="10.21875" bestFit="1" customWidth="1"/>
    <col min="2090" max="2090" width="5.5546875" bestFit="1" customWidth="1"/>
    <col min="2091" max="2091" width="10.21875" bestFit="1" customWidth="1"/>
    <col min="2092" max="2092" width="5.5546875" bestFit="1" customWidth="1"/>
    <col min="2093" max="2093" width="10.21875" bestFit="1" customWidth="1"/>
    <col min="2094" max="2094" width="5.5546875" bestFit="1" customWidth="1"/>
    <col min="2095" max="2095" width="10.21875" bestFit="1" customWidth="1"/>
    <col min="2096" max="2096" width="5.5546875" bestFit="1" customWidth="1"/>
    <col min="2097" max="2097" width="10.21875" bestFit="1" customWidth="1"/>
    <col min="2098" max="2098" width="5.5546875" bestFit="1" customWidth="1"/>
    <col min="2099" max="2099" width="10.21875" bestFit="1" customWidth="1"/>
    <col min="2100" max="2100" width="5.5546875" bestFit="1" customWidth="1"/>
    <col min="2101" max="2101" width="10.21875" bestFit="1" customWidth="1"/>
    <col min="2102" max="2102" width="5.5546875" bestFit="1" customWidth="1"/>
    <col min="2103" max="2103" width="10.21875" bestFit="1" customWidth="1"/>
    <col min="2104" max="2104" width="5.5546875" bestFit="1" customWidth="1"/>
    <col min="2105" max="2105" width="10.21875" bestFit="1" customWidth="1"/>
    <col min="2106" max="2106" width="5.5546875" bestFit="1" customWidth="1"/>
    <col min="2107" max="2107" width="10.21875" bestFit="1" customWidth="1"/>
    <col min="2108" max="2108" width="5.5546875" bestFit="1" customWidth="1"/>
    <col min="2109" max="2109" width="10.21875" bestFit="1" customWidth="1"/>
    <col min="2110" max="2110" width="5.5546875" bestFit="1" customWidth="1"/>
    <col min="2111" max="2111" width="10.21875" bestFit="1" customWidth="1"/>
    <col min="2112" max="2112" width="5.5546875" bestFit="1" customWidth="1"/>
    <col min="2113" max="2113" width="10.21875" bestFit="1" customWidth="1"/>
    <col min="2114" max="2114" width="5.5546875" bestFit="1" customWidth="1"/>
    <col min="2115" max="2115" width="10.21875" bestFit="1" customWidth="1"/>
    <col min="2116" max="2116" width="5.5546875" bestFit="1" customWidth="1"/>
    <col min="2117" max="2117" width="10.21875" bestFit="1" customWidth="1"/>
    <col min="2118" max="2118" width="5.5546875" bestFit="1" customWidth="1"/>
    <col min="2119" max="2119" width="10.21875" bestFit="1" customWidth="1"/>
    <col min="2120" max="2120" width="5.5546875" bestFit="1" customWidth="1"/>
    <col min="2121" max="2121" width="10.21875" bestFit="1" customWidth="1"/>
    <col min="2122" max="2122" width="5.5546875" bestFit="1" customWidth="1"/>
    <col min="2123" max="2123" width="10.21875" bestFit="1" customWidth="1"/>
    <col min="2124" max="2124" width="5.5546875" bestFit="1" customWidth="1"/>
    <col min="2125" max="2125" width="10.21875" bestFit="1" customWidth="1"/>
    <col min="2126" max="2126" width="5.5546875" bestFit="1" customWidth="1"/>
    <col min="2127" max="2127" width="10.21875" bestFit="1" customWidth="1"/>
    <col min="2128" max="2128" width="5.5546875" bestFit="1" customWidth="1"/>
    <col min="2129" max="2129" width="10.21875" bestFit="1" customWidth="1"/>
    <col min="2130" max="2130" width="5.5546875" bestFit="1" customWidth="1"/>
    <col min="2131" max="2131" width="10.21875" bestFit="1" customWidth="1"/>
    <col min="2132" max="2132" width="5.5546875" bestFit="1" customWidth="1"/>
    <col min="2133" max="2133" width="10.21875" bestFit="1" customWidth="1"/>
    <col min="2134" max="2134" width="5.5546875" bestFit="1" customWidth="1"/>
    <col min="2135" max="2135" width="10.21875" bestFit="1" customWidth="1"/>
    <col min="2136" max="2136" width="5.5546875" bestFit="1" customWidth="1"/>
    <col min="2137" max="2137" width="10.21875" bestFit="1" customWidth="1"/>
    <col min="2138" max="2138" width="5.5546875" bestFit="1" customWidth="1"/>
    <col min="2139" max="2139" width="10.21875" bestFit="1" customWidth="1"/>
    <col min="2140" max="2140" width="5.5546875" bestFit="1" customWidth="1"/>
    <col min="2141" max="2141" width="10.21875" bestFit="1" customWidth="1"/>
    <col min="2142" max="2142" width="5.5546875" bestFit="1" customWidth="1"/>
    <col min="2143" max="2143" width="10.21875" bestFit="1" customWidth="1"/>
    <col min="2144" max="2144" width="5.5546875" bestFit="1" customWidth="1"/>
    <col min="2145" max="2145" width="10.21875" bestFit="1" customWidth="1"/>
    <col min="2146" max="2146" width="5.5546875" bestFit="1" customWidth="1"/>
    <col min="2147" max="2147" width="10.21875" bestFit="1" customWidth="1"/>
    <col min="2148" max="2148" width="5.5546875" bestFit="1" customWidth="1"/>
    <col min="2149" max="2149" width="10.21875" bestFit="1" customWidth="1"/>
    <col min="2150" max="2150" width="5.5546875" bestFit="1" customWidth="1"/>
    <col min="2151" max="2151" width="10.21875" bestFit="1" customWidth="1"/>
    <col min="2152" max="2152" width="5.5546875" bestFit="1" customWidth="1"/>
    <col min="2153" max="2153" width="10.21875" bestFit="1" customWidth="1"/>
    <col min="2154" max="2154" width="5.5546875" bestFit="1" customWidth="1"/>
    <col min="2155" max="2155" width="10.21875" bestFit="1" customWidth="1"/>
    <col min="2156" max="2156" width="5.5546875" bestFit="1" customWidth="1"/>
    <col min="2157" max="2157" width="10.21875" bestFit="1" customWidth="1"/>
    <col min="2158" max="2158" width="5.5546875" bestFit="1" customWidth="1"/>
    <col min="2159" max="2159" width="10.21875" bestFit="1" customWidth="1"/>
    <col min="2160" max="2160" width="5.5546875" bestFit="1" customWidth="1"/>
    <col min="2161" max="2161" width="10.21875" bestFit="1" customWidth="1"/>
    <col min="2162" max="2162" width="5.5546875" bestFit="1" customWidth="1"/>
    <col min="2163" max="2163" width="10.21875" bestFit="1" customWidth="1"/>
    <col min="2164" max="2164" width="5.5546875" bestFit="1" customWidth="1"/>
    <col min="2165" max="2165" width="10.21875" bestFit="1" customWidth="1"/>
    <col min="2166" max="2166" width="5.5546875" bestFit="1" customWidth="1"/>
    <col min="2167" max="2167" width="10.21875" bestFit="1" customWidth="1"/>
    <col min="2168" max="2168" width="5.5546875" bestFit="1" customWidth="1"/>
    <col min="2169" max="2169" width="10.21875" bestFit="1" customWidth="1"/>
    <col min="2170" max="2170" width="5.5546875" bestFit="1" customWidth="1"/>
    <col min="2171" max="2171" width="10.21875" bestFit="1" customWidth="1"/>
    <col min="2172" max="2172" width="7" bestFit="1" customWidth="1"/>
    <col min="2173" max="2173" width="10.21875" bestFit="1" customWidth="1"/>
    <col min="2174" max="2174" width="5.5546875" bestFit="1" customWidth="1"/>
    <col min="2175" max="2175" width="10.21875" bestFit="1" customWidth="1"/>
    <col min="2176" max="2176" width="5.5546875" bestFit="1" customWidth="1"/>
    <col min="2177" max="2177" width="10.21875" bestFit="1" customWidth="1"/>
    <col min="2178" max="2178" width="5.5546875" bestFit="1" customWidth="1"/>
    <col min="2179" max="2179" width="10.21875" bestFit="1" customWidth="1"/>
    <col min="2180" max="2180" width="5.5546875" bestFit="1" customWidth="1"/>
    <col min="2181" max="2181" width="10.21875" bestFit="1" customWidth="1"/>
    <col min="2182" max="2182" width="5.5546875" bestFit="1" customWidth="1"/>
    <col min="2183" max="2183" width="10.21875" bestFit="1" customWidth="1"/>
    <col min="2184" max="2184" width="5.5546875" bestFit="1" customWidth="1"/>
    <col min="2185" max="2185" width="10.21875" bestFit="1" customWidth="1"/>
    <col min="2186" max="2186" width="5.5546875" bestFit="1" customWidth="1"/>
    <col min="2187" max="2187" width="10.21875" bestFit="1" customWidth="1"/>
    <col min="2188" max="2188" width="5.5546875" bestFit="1" customWidth="1"/>
    <col min="2189" max="2189" width="10.21875" bestFit="1" customWidth="1"/>
    <col min="2190" max="2190" width="5.5546875" bestFit="1" customWidth="1"/>
    <col min="2191" max="2191" width="10.21875" bestFit="1" customWidth="1"/>
    <col min="2192" max="2192" width="5.5546875" bestFit="1" customWidth="1"/>
    <col min="2193" max="2193" width="10.21875" bestFit="1" customWidth="1"/>
    <col min="2194" max="2194" width="5.5546875" bestFit="1" customWidth="1"/>
    <col min="2195" max="2195" width="10.21875" bestFit="1" customWidth="1"/>
    <col min="2196" max="2196" width="5.5546875" bestFit="1" customWidth="1"/>
    <col min="2197" max="2197" width="10.21875" bestFit="1" customWidth="1"/>
    <col min="2198" max="2198" width="5.5546875" bestFit="1" customWidth="1"/>
    <col min="2199" max="2199" width="10.21875" bestFit="1" customWidth="1"/>
    <col min="2200" max="2200" width="5.5546875" bestFit="1" customWidth="1"/>
    <col min="2201" max="2201" width="10.21875" bestFit="1" customWidth="1"/>
    <col min="2202" max="2202" width="5.5546875" bestFit="1" customWidth="1"/>
    <col min="2203" max="2203" width="10.21875" bestFit="1" customWidth="1"/>
    <col min="2204" max="2204" width="5.5546875" bestFit="1" customWidth="1"/>
    <col min="2205" max="2205" width="10.21875" bestFit="1" customWidth="1"/>
    <col min="2206" max="2206" width="5.5546875" bestFit="1" customWidth="1"/>
    <col min="2207" max="2207" width="10.21875" bestFit="1" customWidth="1"/>
    <col min="2208" max="2208" width="5.5546875" bestFit="1" customWidth="1"/>
    <col min="2209" max="2209" width="10.21875" bestFit="1" customWidth="1"/>
    <col min="2210" max="2210" width="5.5546875" bestFit="1" customWidth="1"/>
    <col min="2211" max="2211" width="10.21875" bestFit="1" customWidth="1"/>
    <col min="2212" max="2212" width="5.5546875" bestFit="1" customWidth="1"/>
    <col min="2213" max="2213" width="10.21875" bestFit="1" customWidth="1"/>
    <col min="2214" max="2214" width="5.5546875" bestFit="1" customWidth="1"/>
    <col min="2215" max="2215" width="10.21875" bestFit="1" customWidth="1"/>
    <col min="2216" max="2216" width="5.5546875" bestFit="1" customWidth="1"/>
    <col min="2217" max="2217" width="10.21875" bestFit="1" customWidth="1"/>
    <col min="2218" max="2218" width="5.5546875" bestFit="1" customWidth="1"/>
    <col min="2219" max="2219" width="10.21875" bestFit="1" customWidth="1"/>
    <col min="2220" max="2220" width="5.5546875" bestFit="1" customWidth="1"/>
    <col min="2221" max="2221" width="10.21875" bestFit="1" customWidth="1"/>
    <col min="2222" max="2222" width="5.5546875" bestFit="1" customWidth="1"/>
    <col min="2223" max="2223" width="10.21875" bestFit="1" customWidth="1"/>
    <col min="2224" max="2224" width="5.5546875" bestFit="1" customWidth="1"/>
    <col min="2225" max="2225" width="10.21875" bestFit="1" customWidth="1"/>
    <col min="2226" max="2226" width="5.5546875" bestFit="1" customWidth="1"/>
    <col min="2227" max="2227" width="10.21875" bestFit="1" customWidth="1"/>
    <col min="2228" max="2228" width="5.5546875" bestFit="1" customWidth="1"/>
    <col min="2229" max="2229" width="10.21875" bestFit="1" customWidth="1"/>
    <col min="2230" max="2230" width="5.5546875" bestFit="1" customWidth="1"/>
    <col min="2231" max="2231" width="10.21875" bestFit="1" customWidth="1"/>
    <col min="2232" max="2232" width="5.5546875" bestFit="1" customWidth="1"/>
    <col min="2233" max="2233" width="10.21875" bestFit="1" customWidth="1"/>
    <col min="2234" max="2234" width="5.5546875" bestFit="1" customWidth="1"/>
    <col min="2235" max="2235" width="10.21875" bestFit="1" customWidth="1"/>
    <col min="2236" max="2236" width="5.5546875" bestFit="1" customWidth="1"/>
    <col min="2237" max="2237" width="10.21875" bestFit="1" customWidth="1"/>
    <col min="2238" max="2238" width="5.5546875" bestFit="1" customWidth="1"/>
    <col min="2239" max="2239" width="10.21875" bestFit="1" customWidth="1"/>
    <col min="2240" max="2240" width="5.5546875" bestFit="1" customWidth="1"/>
    <col min="2241" max="2241" width="10.21875" bestFit="1" customWidth="1"/>
    <col min="2242" max="2242" width="5.5546875" bestFit="1" customWidth="1"/>
    <col min="2243" max="2243" width="10.21875" bestFit="1" customWidth="1"/>
    <col min="2244" max="2244" width="5.5546875" bestFit="1" customWidth="1"/>
    <col min="2245" max="2245" width="10.21875" bestFit="1" customWidth="1"/>
    <col min="2246" max="2246" width="5.5546875" bestFit="1" customWidth="1"/>
    <col min="2247" max="2247" width="10.21875" bestFit="1" customWidth="1"/>
    <col min="2248" max="2248" width="5.5546875" bestFit="1" customWidth="1"/>
    <col min="2249" max="2249" width="10.21875" bestFit="1" customWidth="1"/>
    <col min="2250" max="2250" width="5.5546875" bestFit="1" customWidth="1"/>
    <col min="2251" max="2251" width="10.21875" bestFit="1" customWidth="1"/>
    <col min="2252" max="2252" width="5.5546875" bestFit="1" customWidth="1"/>
    <col min="2253" max="2253" width="10.21875" bestFit="1" customWidth="1"/>
    <col min="2254" max="2254" width="5.5546875" bestFit="1" customWidth="1"/>
    <col min="2255" max="2255" width="10.21875" bestFit="1" customWidth="1"/>
    <col min="2256" max="2256" width="5.5546875" bestFit="1" customWidth="1"/>
    <col min="2257" max="2257" width="10.21875" bestFit="1" customWidth="1"/>
    <col min="2258" max="2258" width="5.5546875" bestFit="1" customWidth="1"/>
    <col min="2259" max="2259" width="10.21875" bestFit="1" customWidth="1"/>
    <col min="2260" max="2260" width="5.5546875" bestFit="1" customWidth="1"/>
    <col min="2261" max="2261" width="10.21875" bestFit="1" customWidth="1"/>
    <col min="2262" max="2262" width="5.5546875" bestFit="1" customWidth="1"/>
    <col min="2263" max="2263" width="10.21875" bestFit="1" customWidth="1"/>
    <col min="2264" max="2264" width="5.5546875" bestFit="1" customWidth="1"/>
    <col min="2265" max="2265" width="10.21875" bestFit="1" customWidth="1"/>
    <col min="2266" max="2266" width="5.5546875" bestFit="1" customWidth="1"/>
    <col min="2267" max="2267" width="10.21875" bestFit="1" customWidth="1"/>
    <col min="2268" max="2268" width="5.5546875" bestFit="1" customWidth="1"/>
    <col min="2269" max="2269" width="10.21875" bestFit="1" customWidth="1"/>
    <col min="2270" max="2270" width="5.5546875" bestFit="1" customWidth="1"/>
    <col min="2271" max="2271" width="10.21875" bestFit="1" customWidth="1"/>
    <col min="2272" max="2272" width="5.5546875" bestFit="1" customWidth="1"/>
    <col min="2273" max="2273" width="10.21875" bestFit="1" customWidth="1"/>
    <col min="2274" max="2274" width="5.5546875" bestFit="1" customWidth="1"/>
    <col min="2275" max="2275" width="10.21875" bestFit="1" customWidth="1"/>
    <col min="2276" max="2276" width="5.5546875" bestFit="1" customWidth="1"/>
    <col min="2277" max="2277" width="10.21875" bestFit="1" customWidth="1"/>
    <col min="2278" max="2278" width="5.5546875" bestFit="1" customWidth="1"/>
    <col min="2279" max="2279" width="10.21875" bestFit="1" customWidth="1"/>
    <col min="2280" max="2280" width="5.5546875" bestFit="1" customWidth="1"/>
    <col min="2281" max="2281" width="10.21875" bestFit="1" customWidth="1"/>
    <col min="2282" max="2282" width="5.5546875" bestFit="1" customWidth="1"/>
    <col min="2283" max="2283" width="10.21875" bestFit="1" customWidth="1"/>
    <col min="2284" max="2284" width="5.5546875" bestFit="1" customWidth="1"/>
    <col min="2285" max="2285" width="10.21875" bestFit="1" customWidth="1"/>
    <col min="2286" max="2286" width="5.5546875" bestFit="1" customWidth="1"/>
    <col min="2287" max="2287" width="10.21875" bestFit="1" customWidth="1"/>
    <col min="2288" max="2288" width="5.5546875" bestFit="1" customWidth="1"/>
    <col min="2289" max="2289" width="10.21875" bestFit="1" customWidth="1"/>
    <col min="2290" max="2290" width="5.5546875" bestFit="1" customWidth="1"/>
    <col min="2291" max="2291" width="10.21875" bestFit="1" customWidth="1"/>
    <col min="2292" max="2292" width="5.5546875" bestFit="1" customWidth="1"/>
    <col min="2293" max="2293" width="10.21875" bestFit="1" customWidth="1"/>
    <col min="2294" max="2294" width="5.5546875" bestFit="1" customWidth="1"/>
    <col min="2295" max="2295" width="10.21875" bestFit="1" customWidth="1"/>
    <col min="2296" max="2296" width="5.5546875" bestFit="1" customWidth="1"/>
    <col min="2297" max="2297" width="10.21875" bestFit="1" customWidth="1"/>
    <col min="2298" max="2298" width="5.5546875" bestFit="1" customWidth="1"/>
    <col min="2299" max="2299" width="10.21875" bestFit="1" customWidth="1"/>
    <col min="2300" max="2300" width="5.5546875" bestFit="1" customWidth="1"/>
    <col min="2301" max="2301" width="10.21875" bestFit="1" customWidth="1"/>
    <col min="2302" max="2302" width="5.5546875" bestFit="1" customWidth="1"/>
    <col min="2303" max="2303" width="10.21875" bestFit="1" customWidth="1"/>
    <col min="2304" max="2304" width="5.5546875" bestFit="1" customWidth="1"/>
    <col min="2305" max="2305" width="10.21875" bestFit="1" customWidth="1"/>
    <col min="2306" max="2306" width="5.5546875" bestFit="1" customWidth="1"/>
    <col min="2307" max="2307" width="10.21875" bestFit="1" customWidth="1"/>
    <col min="2308" max="2308" width="5.5546875" bestFit="1" customWidth="1"/>
    <col min="2309" max="2309" width="10.21875" bestFit="1" customWidth="1"/>
    <col min="2310" max="2310" width="5.5546875" bestFit="1" customWidth="1"/>
    <col min="2311" max="2311" width="10.21875" bestFit="1" customWidth="1"/>
    <col min="2312" max="2312" width="5.5546875" bestFit="1" customWidth="1"/>
    <col min="2313" max="2313" width="10.21875" bestFit="1" customWidth="1"/>
    <col min="2314" max="2314" width="5.5546875" bestFit="1" customWidth="1"/>
    <col min="2315" max="2315" width="10.21875" bestFit="1" customWidth="1"/>
    <col min="2316" max="2316" width="5.5546875" bestFit="1" customWidth="1"/>
    <col min="2317" max="2317" width="10.21875" bestFit="1" customWidth="1"/>
    <col min="2318" max="2318" width="5.5546875" bestFit="1" customWidth="1"/>
    <col min="2319" max="2319" width="10.21875" bestFit="1" customWidth="1"/>
    <col min="2320" max="2320" width="5.5546875" bestFit="1" customWidth="1"/>
    <col min="2321" max="2321" width="10.21875" bestFit="1" customWidth="1"/>
    <col min="2322" max="2322" width="5.5546875" bestFit="1" customWidth="1"/>
    <col min="2323" max="2323" width="10.21875" bestFit="1" customWidth="1"/>
    <col min="2324" max="2324" width="5.5546875" bestFit="1" customWidth="1"/>
    <col min="2325" max="2325" width="10.21875" bestFit="1" customWidth="1"/>
    <col min="2326" max="2326" width="5.5546875" bestFit="1" customWidth="1"/>
    <col min="2327" max="2327" width="10.21875" bestFit="1" customWidth="1"/>
    <col min="2328" max="2328" width="5.5546875" bestFit="1" customWidth="1"/>
    <col min="2329" max="2329" width="10.21875" bestFit="1" customWidth="1"/>
    <col min="2330" max="2330" width="5.5546875" bestFit="1" customWidth="1"/>
    <col min="2331" max="2331" width="10.21875" bestFit="1" customWidth="1"/>
    <col min="2332" max="2332" width="5.5546875" bestFit="1" customWidth="1"/>
    <col min="2333" max="2333" width="10.21875" bestFit="1" customWidth="1"/>
    <col min="2334" max="2334" width="5.5546875" bestFit="1" customWidth="1"/>
    <col min="2335" max="2335" width="10.21875" bestFit="1" customWidth="1"/>
    <col min="2336" max="2336" width="5.5546875" bestFit="1" customWidth="1"/>
    <col min="2337" max="2337" width="10.21875" bestFit="1" customWidth="1"/>
    <col min="2338" max="2338" width="5.5546875" bestFit="1" customWidth="1"/>
    <col min="2339" max="2339" width="10.21875" bestFit="1" customWidth="1"/>
    <col min="2340" max="2340" width="5.5546875" bestFit="1" customWidth="1"/>
    <col min="2341" max="2341" width="10.21875" bestFit="1" customWidth="1"/>
    <col min="2342" max="2342" width="5.5546875" bestFit="1" customWidth="1"/>
    <col min="2343" max="2343" width="10.21875" bestFit="1" customWidth="1"/>
    <col min="2344" max="2344" width="5.5546875" bestFit="1" customWidth="1"/>
    <col min="2345" max="2345" width="10.21875" bestFit="1" customWidth="1"/>
    <col min="2346" max="2346" width="5.5546875" bestFit="1" customWidth="1"/>
    <col min="2347" max="2347" width="10.21875" bestFit="1" customWidth="1"/>
    <col min="2348" max="2348" width="5.5546875" bestFit="1" customWidth="1"/>
    <col min="2349" max="2349" width="10.21875" bestFit="1" customWidth="1"/>
    <col min="2350" max="2350" width="5.5546875" bestFit="1" customWidth="1"/>
    <col min="2351" max="2351" width="10.21875" bestFit="1" customWidth="1"/>
    <col min="2352" max="2352" width="5.5546875" bestFit="1" customWidth="1"/>
    <col min="2353" max="2353" width="10.21875" bestFit="1" customWidth="1"/>
    <col min="2354" max="2354" width="5.5546875" bestFit="1" customWidth="1"/>
    <col min="2355" max="2355" width="10.21875" bestFit="1" customWidth="1"/>
    <col min="2356" max="2356" width="5.5546875" bestFit="1" customWidth="1"/>
    <col min="2357" max="2357" width="10.21875" bestFit="1" customWidth="1"/>
    <col min="2358" max="2358" width="5.5546875" bestFit="1" customWidth="1"/>
    <col min="2359" max="2359" width="10.21875" bestFit="1" customWidth="1"/>
    <col min="2360" max="2360" width="5.5546875" bestFit="1" customWidth="1"/>
    <col min="2361" max="2361" width="10.21875" bestFit="1" customWidth="1"/>
    <col min="2362" max="2362" width="5.5546875" bestFit="1" customWidth="1"/>
    <col min="2363" max="2363" width="10.21875" bestFit="1" customWidth="1"/>
    <col min="2364" max="2364" width="5.5546875" bestFit="1" customWidth="1"/>
    <col min="2365" max="2365" width="10.21875" bestFit="1" customWidth="1"/>
    <col min="2366" max="2366" width="5.5546875" bestFit="1" customWidth="1"/>
    <col min="2367" max="2367" width="10.21875" bestFit="1" customWidth="1"/>
    <col min="2368" max="2368" width="5.5546875" bestFit="1" customWidth="1"/>
    <col min="2369" max="2369" width="10.21875" bestFit="1" customWidth="1"/>
    <col min="2370" max="2370" width="5.5546875" bestFit="1" customWidth="1"/>
    <col min="2371" max="2371" width="10.21875" bestFit="1" customWidth="1"/>
    <col min="2372" max="2372" width="5.5546875" bestFit="1" customWidth="1"/>
    <col min="2373" max="2373" width="10.21875" bestFit="1" customWidth="1"/>
    <col min="2374" max="2374" width="5.5546875" bestFit="1" customWidth="1"/>
    <col min="2375" max="2375" width="10.21875" bestFit="1" customWidth="1"/>
    <col min="2376" max="2376" width="5.5546875" bestFit="1" customWidth="1"/>
    <col min="2377" max="2377" width="10.21875" bestFit="1" customWidth="1"/>
    <col min="2378" max="2378" width="5.5546875" bestFit="1" customWidth="1"/>
    <col min="2379" max="2379" width="10.21875" bestFit="1" customWidth="1"/>
    <col min="2380" max="2380" width="5.5546875" bestFit="1" customWidth="1"/>
    <col min="2381" max="2381" width="10.21875" bestFit="1" customWidth="1"/>
    <col min="2382" max="2382" width="5.5546875" bestFit="1" customWidth="1"/>
    <col min="2383" max="2383" width="10.21875" bestFit="1" customWidth="1"/>
    <col min="2384" max="2384" width="5.5546875" bestFit="1" customWidth="1"/>
    <col min="2385" max="2385" width="10.21875" bestFit="1" customWidth="1"/>
    <col min="2386" max="2386" width="5.5546875" bestFit="1" customWidth="1"/>
    <col min="2387" max="2387" width="10.21875" bestFit="1" customWidth="1"/>
    <col min="2388" max="2388" width="5.5546875" bestFit="1" customWidth="1"/>
    <col min="2389" max="2389" width="10.21875" bestFit="1" customWidth="1"/>
    <col min="2390" max="2390" width="5.5546875" bestFit="1" customWidth="1"/>
    <col min="2391" max="2391" width="10.21875" bestFit="1" customWidth="1"/>
    <col min="2392" max="2392" width="5.5546875" bestFit="1" customWidth="1"/>
    <col min="2393" max="2393" width="10.21875" bestFit="1" customWidth="1"/>
    <col min="2394" max="2394" width="5.5546875" bestFit="1" customWidth="1"/>
    <col min="2395" max="2395" width="10.21875" bestFit="1" customWidth="1"/>
    <col min="2396" max="2396" width="5.5546875" bestFit="1" customWidth="1"/>
    <col min="2397" max="2397" width="10.21875" bestFit="1" customWidth="1"/>
    <col min="2398" max="2398" width="5.5546875" bestFit="1" customWidth="1"/>
    <col min="2399" max="2399" width="10.21875" bestFit="1" customWidth="1"/>
    <col min="2400" max="2400" width="5.5546875" bestFit="1" customWidth="1"/>
    <col min="2401" max="2401" width="10.21875" bestFit="1" customWidth="1"/>
    <col min="2402" max="2402" width="5.5546875" bestFit="1" customWidth="1"/>
    <col min="2403" max="2403" width="10.21875" bestFit="1" customWidth="1"/>
    <col min="2404" max="2404" width="5.5546875" bestFit="1" customWidth="1"/>
    <col min="2405" max="2405" width="10.21875" bestFit="1" customWidth="1"/>
    <col min="2406" max="2406" width="5.5546875" bestFit="1" customWidth="1"/>
    <col min="2407" max="2407" width="10.21875" bestFit="1" customWidth="1"/>
    <col min="2408" max="2408" width="5.5546875" bestFit="1" customWidth="1"/>
    <col min="2409" max="2409" width="10.21875" bestFit="1" customWidth="1"/>
    <col min="2410" max="2410" width="5.5546875" bestFit="1" customWidth="1"/>
    <col min="2411" max="2411" width="10.21875" bestFit="1" customWidth="1"/>
    <col min="2412" max="2412" width="5.5546875" bestFit="1" customWidth="1"/>
    <col min="2413" max="2413" width="10.21875" bestFit="1" customWidth="1"/>
    <col min="2414" max="2414" width="5.5546875" bestFit="1" customWidth="1"/>
    <col min="2415" max="2415" width="10.21875" bestFit="1" customWidth="1"/>
    <col min="2416" max="2416" width="5.5546875" bestFit="1" customWidth="1"/>
    <col min="2417" max="2417" width="10.21875" bestFit="1" customWidth="1"/>
    <col min="2418" max="2418" width="5.5546875" bestFit="1" customWidth="1"/>
    <col min="2419" max="2419" width="10.21875" bestFit="1" customWidth="1"/>
    <col min="2420" max="2420" width="5.5546875" bestFit="1" customWidth="1"/>
    <col min="2421" max="2421" width="10.21875" bestFit="1" customWidth="1"/>
    <col min="2422" max="2422" width="5.5546875" bestFit="1" customWidth="1"/>
    <col min="2423" max="2423" width="10.21875" bestFit="1" customWidth="1"/>
    <col min="2424" max="2424" width="5.5546875" bestFit="1" customWidth="1"/>
    <col min="2425" max="2425" width="10.21875" bestFit="1" customWidth="1"/>
    <col min="2426" max="2426" width="5.5546875" bestFit="1" customWidth="1"/>
    <col min="2427" max="2427" width="10.21875" bestFit="1" customWidth="1"/>
    <col min="2428" max="2428" width="5.5546875" bestFit="1" customWidth="1"/>
    <col min="2429" max="2429" width="10.21875" bestFit="1" customWidth="1"/>
    <col min="2430" max="2430" width="5.5546875" bestFit="1" customWidth="1"/>
    <col min="2431" max="2431" width="10.21875" bestFit="1" customWidth="1"/>
    <col min="2432" max="2432" width="5.5546875" bestFit="1" customWidth="1"/>
    <col min="2433" max="2433" width="10.21875" bestFit="1" customWidth="1"/>
    <col min="2434" max="2434" width="5.5546875" bestFit="1" customWidth="1"/>
    <col min="2435" max="2435" width="10.21875" bestFit="1" customWidth="1"/>
    <col min="2436" max="2436" width="5.5546875" bestFit="1" customWidth="1"/>
    <col min="2437" max="2437" width="10.21875" bestFit="1" customWidth="1"/>
    <col min="2438" max="2438" width="5.5546875" bestFit="1" customWidth="1"/>
    <col min="2439" max="2439" width="10.21875" bestFit="1" customWidth="1"/>
    <col min="2440" max="2440" width="5.5546875" bestFit="1" customWidth="1"/>
    <col min="2441" max="2441" width="10.21875" bestFit="1" customWidth="1"/>
    <col min="2442" max="2442" width="5.5546875" bestFit="1" customWidth="1"/>
    <col min="2443" max="2443" width="10.21875" bestFit="1" customWidth="1"/>
    <col min="2444" max="2444" width="5.5546875" bestFit="1" customWidth="1"/>
    <col min="2445" max="2445" width="10.21875" bestFit="1" customWidth="1"/>
    <col min="2446" max="2446" width="5.5546875" bestFit="1" customWidth="1"/>
    <col min="2447" max="2447" width="10.21875" bestFit="1" customWidth="1"/>
    <col min="2448" max="2448" width="5.5546875" bestFit="1" customWidth="1"/>
    <col min="2449" max="2449" width="10.21875" bestFit="1" customWidth="1"/>
    <col min="2450" max="2450" width="5.5546875" bestFit="1" customWidth="1"/>
    <col min="2451" max="2451" width="10.21875" bestFit="1" customWidth="1"/>
    <col min="2452" max="2452" width="5.5546875" bestFit="1" customWidth="1"/>
    <col min="2453" max="2453" width="10.21875" bestFit="1" customWidth="1"/>
    <col min="2454" max="2454" width="5.5546875" bestFit="1" customWidth="1"/>
    <col min="2455" max="2455" width="10.21875" bestFit="1" customWidth="1"/>
    <col min="2456" max="2456" width="5.5546875" bestFit="1" customWidth="1"/>
    <col min="2457" max="2457" width="10.21875" bestFit="1" customWidth="1"/>
    <col min="2458" max="2458" width="5.5546875" bestFit="1" customWidth="1"/>
    <col min="2459" max="2459" width="10.21875" bestFit="1" customWidth="1"/>
    <col min="2460" max="2460" width="5.5546875" bestFit="1" customWidth="1"/>
    <col min="2461" max="2461" width="10.21875" bestFit="1" customWidth="1"/>
    <col min="2462" max="2462" width="5.5546875" bestFit="1" customWidth="1"/>
    <col min="2463" max="2463" width="10.21875" bestFit="1" customWidth="1"/>
    <col min="2464" max="2464" width="5.5546875" bestFit="1" customWidth="1"/>
    <col min="2465" max="2465" width="10.21875" bestFit="1" customWidth="1"/>
    <col min="2466" max="2466" width="5.5546875" bestFit="1" customWidth="1"/>
    <col min="2467" max="2467" width="10.21875" bestFit="1" customWidth="1"/>
    <col min="2468" max="2468" width="5.5546875" bestFit="1" customWidth="1"/>
    <col min="2469" max="2469" width="10.21875" bestFit="1" customWidth="1"/>
    <col min="2470" max="2470" width="5.5546875" bestFit="1" customWidth="1"/>
    <col min="2471" max="2471" width="10.21875" bestFit="1" customWidth="1"/>
    <col min="2472" max="2472" width="5.5546875" bestFit="1" customWidth="1"/>
    <col min="2473" max="2473" width="10.21875" bestFit="1" customWidth="1"/>
    <col min="2474" max="2474" width="5.5546875" bestFit="1" customWidth="1"/>
    <col min="2475" max="2475" width="10.21875" bestFit="1" customWidth="1"/>
    <col min="2476" max="2476" width="5.5546875" bestFit="1" customWidth="1"/>
    <col min="2477" max="2477" width="10.21875" bestFit="1" customWidth="1"/>
    <col min="2478" max="2478" width="5.5546875" bestFit="1" customWidth="1"/>
    <col min="2479" max="2479" width="10.21875" bestFit="1" customWidth="1"/>
    <col min="2480" max="2480" width="5.5546875" bestFit="1" customWidth="1"/>
    <col min="2481" max="2481" width="10.21875" bestFit="1" customWidth="1"/>
    <col min="2482" max="2482" width="5.5546875" bestFit="1" customWidth="1"/>
    <col min="2483" max="2483" width="10.21875" bestFit="1" customWidth="1"/>
    <col min="2484" max="2484" width="5.5546875" bestFit="1" customWidth="1"/>
    <col min="2485" max="2485" width="10.21875" bestFit="1" customWidth="1"/>
    <col min="2486" max="2486" width="5.5546875" bestFit="1" customWidth="1"/>
    <col min="2487" max="2487" width="10.21875" bestFit="1" customWidth="1"/>
    <col min="2488" max="2488" width="5.5546875" bestFit="1" customWidth="1"/>
    <col min="2489" max="2489" width="10.21875" bestFit="1" customWidth="1"/>
    <col min="2490" max="2490" width="5.5546875" bestFit="1" customWidth="1"/>
    <col min="2491" max="2491" width="10.21875" bestFit="1" customWidth="1"/>
    <col min="2492" max="2492" width="5.5546875" bestFit="1" customWidth="1"/>
    <col min="2493" max="2493" width="10.21875" bestFit="1" customWidth="1"/>
    <col min="2494" max="2494" width="5.5546875" bestFit="1" customWidth="1"/>
    <col min="2495" max="2495" width="10.21875" bestFit="1" customWidth="1"/>
    <col min="2496" max="2496" width="5.5546875" bestFit="1" customWidth="1"/>
    <col min="2497" max="2497" width="10.21875" bestFit="1" customWidth="1"/>
    <col min="2498" max="2498" width="5.5546875" bestFit="1" customWidth="1"/>
    <col min="2499" max="2499" width="10.21875" bestFit="1" customWidth="1"/>
    <col min="2500" max="2500" width="5.5546875" bestFit="1" customWidth="1"/>
    <col min="2501" max="2501" width="10.21875" bestFit="1" customWidth="1"/>
    <col min="2502" max="2502" width="5.5546875" bestFit="1" customWidth="1"/>
    <col min="2503" max="2503" width="10.21875" bestFit="1" customWidth="1"/>
    <col min="2504" max="2504" width="5.5546875" bestFit="1" customWidth="1"/>
    <col min="2505" max="2505" width="10.21875" bestFit="1" customWidth="1"/>
    <col min="2506" max="2506" width="5.5546875" bestFit="1" customWidth="1"/>
    <col min="2507" max="2507" width="10.21875" bestFit="1" customWidth="1"/>
    <col min="2508" max="2508" width="5.5546875" bestFit="1" customWidth="1"/>
    <col min="2509" max="2509" width="10.21875" bestFit="1" customWidth="1"/>
    <col min="2510" max="2510" width="5.5546875" bestFit="1" customWidth="1"/>
    <col min="2511" max="2511" width="10.21875" bestFit="1" customWidth="1"/>
    <col min="2512" max="2512" width="5.5546875" bestFit="1" customWidth="1"/>
    <col min="2513" max="2513" width="10.21875" bestFit="1" customWidth="1"/>
    <col min="2514" max="2514" width="5.5546875" bestFit="1" customWidth="1"/>
    <col min="2515" max="2515" width="10.21875" bestFit="1" customWidth="1"/>
    <col min="2516" max="2516" width="5.5546875" bestFit="1" customWidth="1"/>
    <col min="2517" max="2517" width="10.21875" bestFit="1" customWidth="1"/>
    <col min="2518" max="2518" width="5.5546875" bestFit="1" customWidth="1"/>
    <col min="2519" max="2519" width="10.21875" bestFit="1" customWidth="1"/>
    <col min="2520" max="2520" width="5.5546875" bestFit="1" customWidth="1"/>
    <col min="2521" max="2521" width="10.21875" bestFit="1" customWidth="1"/>
    <col min="2522" max="2522" width="5.5546875" bestFit="1" customWidth="1"/>
    <col min="2523" max="2523" width="10.21875" bestFit="1" customWidth="1"/>
    <col min="2524" max="2524" width="5.5546875" bestFit="1" customWidth="1"/>
    <col min="2525" max="2525" width="10.21875" bestFit="1" customWidth="1"/>
    <col min="2526" max="2526" width="5.5546875" bestFit="1" customWidth="1"/>
    <col min="2527" max="2527" width="10.21875" bestFit="1" customWidth="1"/>
    <col min="2528" max="2528" width="5.5546875" bestFit="1" customWidth="1"/>
    <col min="2529" max="2529" width="10.21875" bestFit="1" customWidth="1"/>
    <col min="2530" max="2530" width="5.5546875" bestFit="1" customWidth="1"/>
    <col min="2531" max="2531" width="10.21875" bestFit="1" customWidth="1"/>
    <col min="2532" max="2532" width="5.5546875" bestFit="1" customWidth="1"/>
    <col min="2533" max="2533" width="10.21875" bestFit="1" customWidth="1"/>
    <col min="2534" max="2534" width="5.5546875" bestFit="1" customWidth="1"/>
    <col min="2535" max="2535" width="10.21875" bestFit="1" customWidth="1"/>
    <col min="2536" max="2536" width="5.5546875" bestFit="1" customWidth="1"/>
    <col min="2537" max="2537" width="10.21875" bestFit="1" customWidth="1"/>
    <col min="2538" max="2538" width="5.5546875" bestFit="1" customWidth="1"/>
    <col min="2539" max="2539" width="10.21875" bestFit="1" customWidth="1"/>
    <col min="2540" max="2540" width="5.5546875" bestFit="1" customWidth="1"/>
    <col min="2541" max="2541" width="10.21875" bestFit="1" customWidth="1"/>
    <col min="2542" max="2542" width="5.5546875" bestFit="1" customWidth="1"/>
    <col min="2543" max="2543" width="10.21875" bestFit="1" customWidth="1"/>
    <col min="2544" max="2544" width="5.5546875" bestFit="1" customWidth="1"/>
    <col min="2545" max="2545" width="10.21875" bestFit="1" customWidth="1"/>
    <col min="2546" max="2546" width="5.5546875" bestFit="1" customWidth="1"/>
    <col min="2547" max="2547" width="10.21875" bestFit="1" customWidth="1"/>
    <col min="2548" max="2548" width="5.5546875" bestFit="1" customWidth="1"/>
    <col min="2549" max="2549" width="10.21875" bestFit="1" customWidth="1"/>
    <col min="2550" max="2550" width="5.5546875" bestFit="1" customWidth="1"/>
    <col min="2551" max="2551" width="10.21875" bestFit="1" customWidth="1"/>
    <col min="2552" max="2552" width="5.5546875" bestFit="1" customWidth="1"/>
    <col min="2553" max="2553" width="10.21875" bestFit="1" customWidth="1"/>
    <col min="2554" max="2554" width="5.5546875" bestFit="1" customWidth="1"/>
    <col min="2555" max="2555" width="10.21875" bestFit="1" customWidth="1"/>
    <col min="2556" max="2556" width="5.5546875" bestFit="1" customWidth="1"/>
    <col min="2557" max="2557" width="10.21875" bestFit="1" customWidth="1"/>
    <col min="2558" max="2558" width="5.5546875" bestFit="1" customWidth="1"/>
    <col min="2559" max="2559" width="10.21875" bestFit="1" customWidth="1"/>
    <col min="2560" max="2560" width="5.5546875" bestFit="1" customWidth="1"/>
    <col min="2561" max="2561" width="10.21875" bestFit="1" customWidth="1"/>
    <col min="2562" max="2562" width="5.5546875" bestFit="1" customWidth="1"/>
    <col min="2563" max="2563" width="10.21875" bestFit="1" customWidth="1"/>
    <col min="2564" max="2564" width="5.5546875" bestFit="1" customWidth="1"/>
    <col min="2565" max="2565" width="10.21875" bestFit="1" customWidth="1"/>
    <col min="2566" max="2566" width="5.5546875" bestFit="1" customWidth="1"/>
    <col min="2567" max="2567" width="10.21875" bestFit="1" customWidth="1"/>
    <col min="2568" max="2568" width="5.5546875" bestFit="1" customWidth="1"/>
    <col min="2569" max="2569" width="10.21875" bestFit="1" customWidth="1"/>
    <col min="2570" max="2570" width="5.5546875" bestFit="1" customWidth="1"/>
    <col min="2571" max="2571" width="10.21875" bestFit="1" customWidth="1"/>
    <col min="2572" max="2572" width="5.5546875" bestFit="1" customWidth="1"/>
    <col min="2573" max="2573" width="10.21875" bestFit="1" customWidth="1"/>
    <col min="2574" max="2574" width="5.5546875" bestFit="1" customWidth="1"/>
    <col min="2575" max="2575" width="10.21875" bestFit="1" customWidth="1"/>
    <col min="2576" max="2576" width="5.5546875" bestFit="1" customWidth="1"/>
    <col min="2577" max="2577" width="10.21875" bestFit="1" customWidth="1"/>
    <col min="2578" max="2578" width="5.5546875" bestFit="1" customWidth="1"/>
    <col min="2579" max="2579" width="10.21875" bestFit="1" customWidth="1"/>
    <col min="2580" max="2580" width="5.5546875" bestFit="1" customWidth="1"/>
    <col min="2581" max="2581" width="10.21875" bestFit="1" customWidth="1"/>
    <col min="2582" max="2582" width="5.5546875" bestFit="1" customWidth="1"/>
    <col min="2583" max="2583" width="10.21875" bestFit="1" customWidth="1"/>
    <col min="2584" max="2584" width="5.5546875" bestFit="1" customWidth="1"/>
    <col min="2585" max="2585" width="10.21875" bestFit="1" customWidth="1"/>
    <col min="2586" max="2586" width="5.5546875" bestFit="1" customWidth="1"/>
    <col min="2587" max="2587" width="10.21875" bestFit="1" customWidth="1"/>
    <col min="2588" max="2588" width="5.5546875" bestFit="1" customWidth="1"/>
    <col min="2589" max="2589" width="10.21875" bestFit="1" customWidth="1"/>
    <col min="2590" max="2590" width="5.5546875" bestFit="1" customWidth="1"/>
    <col min="2591" max="2591" width="10.21875" bestFit="1" customWidth="1"/>
    <col min="2592" max="2592" width="5.5546875" bestFit="1" customWidth="1"/>
    <col min="2593" max="2593" width="10.21875" bestFit="1" customWidth="1"/>
    <col min="2594" max="2594" width="5.5546875" bestFit="1" customWidth="1"/>
    <col min="2595" max="2595" width="10.21875" bestFit="1" customWidth="1"/>
    <col min="2596" max="2596" width="5.5546875" bestFit="1" customWidth="1"/>
    <col min="2597" max="2597" width="10.21875" bestFit="1" customWidth="1"/>
    <col min="2598" max="2598" width="5.5546875" bestFit="1" customWidth="1"/>
    <col min="2599" max="2599" width="10.21875" bestFit="1" customWidth="1"/>
    <col min="2600" max="2600" width="5.5546875" bestFit="1" customWidth="1"/>
    <col min="2601" max="2601" width="10.21875" bestFit="1" customWidth="1"/>
    <col min="2602" max="2602" width="5.5546875" bestFit="1" customWidth="1"/>
    <col min="2603" max="2603" width="10.21875" bestFit="1" customWidth="1"/>
    <col min="2604" max="2604" width="5.5546875" bestFit="1" customWidth="1"/>
    <col min="2605" max="2605" width="10.21875" bestFit="1" customWidth="1"/>
    <col min="2606" max="2606" width="5.5546875" bestFit="1" customWidth="1"/>
    <col min="2607" max="2607" width="10.21875" bestFit="1" customWidth="1"/>
    <col min="2608" max="2608" width="5.5546875" bestFit="1" customWidth="1"/>
    <col min="2609" max="2609" width="10.21875" bestFit="1" customWidth="1"/>
    <col min="2610" max="2610" width="5.5546875" bestFit="1" customWidth="1"/>
    <col min="2611" max="2611" width="10.21875" bestFit="1" customWidth="1"/>
    <col min="2612" max="2612" width="5.5546875" bestFit="1" customWidth="1"/>
    <col min="2613" max="2613" width="10.21875" bestFit="1" customWidth="1"/>
    <col min="2614" max="2614" width="5.5546875" bestFit="1" customWidth="1"/>
    <col min="2615" max="2615" width="10.21875" bestFit="1" customWidth="1"/>
    <col min="2616" max="2616" width="5.5546875" bestFit="1" customWidth="1"/>
    <col min="2617" max="2617" width="10.21875" bestFit="1" customWidth="1"/>
    <col min="2618" max="2618" width="5.5546875" bestFit="1" customWidth="1"/>
    <col min="2619" max="2619" width="10.21875" bestFit="1" customWidth="1"/>
    <col min="2620" max="2620" width="5.5546875" bestFit="1" customWidth="1"/>
    <col min="2621" max="2621" width="10.21875" bestFit="1" customWidth="1"/>
    <col min="2622" max="2622" width="5.5546875" bestFit="1" customWidth="1"/>
    <col min="2623" max="2623" width="10.21875" bestFit="1" customWidth="1"/>
    <col min="2624" max="2624" width="5.5546875" bestFit="1" customWidth="1"/>
    <col min="2625" max="2625" width="10.21875" bestFit="1" customWidth="1"/>
    <col min="2626" max="2626" width="5.5546875" bestFit="1" customWidth="1"/>
    <col min="2627" max="2627" width="10.21875" bestFit="1" customWidth="1"/>
    <col min="2628" max="2628" width="5.5546875" bestFit="1" customWidth="1"/>
    <col min="2629" max="2629" width="10.21875" bestFit="1" customWidth="1"/>
    <col min="2630" max="2630" width="5.5546875" bestFit="1" customWidth="1"/>
    <col min="2631" max="2631" width="10.21875" bestFit="1" customWidth="1"/>
    <col min="2632" max="2632" width="5.5546875" bestFit="1" customWidth="1"/>
    <col min="2633" max="2633" width="10.21875" bestFit="1" customWidth="1"/>
    <col min="2634" max="2634" width="5.5546875" bestFit="1" customWidth="1"/>
    <col min="2635" max="2635" width="10.21875" bestFit="1" customWidth="1"/>
    <col min="2636" max="2636" width="5.5546875" bestFit="1" customWidth="1"/>
    <col min="2637" max="2637" width="10.21875" bestFit="1" customWidth="1"/>
    <col min="2638" max="2638" width="5.5546875" bestFit="1" customWidth="1"/>
    <col min="2639" max="2639" width="10.21875" bestFit="1" customWidth="1"/>
    <col min="2640" max="2640" width="5.5546875" bestFit="1" customWidth="1"/>
    <col min="2641" max="2641" width="10.21875" bestFit="1" customWidth="1"/>
    <col min="2642" max="2642" width="5.5546875" bestFit="1" customWidth="1"/>
    <col min="2643" max="2643" width="10.21875" bestFit="1" customWidth="1"/>
    <col min="2644" max="2644" width="5.5546875" bestFit="1" customWidth="1"/>
    <col min="2645" max="2645" width="10.21875" bestFit="1" customWidth="1"/>
    <col min="2646" max="2646" width="5.5546875" bestFit="1" customWidth="1"/>
    <col min="2647" max="2647" width="10.21875" bestFit="1" customWidth="1"/>
    <col min="2648" max="2648" width="5.5546875" bestFit="1" customWidth="1"/>
    <col min="2649" max="2649" width="10.21875" bestFit="1" customWidth="1"/>
    <col min="2650" max="2650" width="5.5546875" bestFit="1" customWidth="1"/>
    <col min="2651" max="2651" width="10.21875" bestFit="1" customWidth="1"/>
    <col min="2652" max="2652" width="5.5546875" bestFit="1" customWidth="1"/>
    <col min="2653" max="2653" width="10.21875" bestFit="1" customWidth="1"/>
    <col min="2654" max="2654" width="5.5546875" bestFit="1" customWidth="1"/>
    <col min="2655" max="2655" width="10.21875" bestFit="1" customWidth="1"/>
    <col min="2656" max="2656" width="5.5546875" bestFit="1" customWidth="1"/>
    <col min="2657" max="2657" width="10.21875" bestFit="1" customWidth="1"/>
    <col min="2658" max="2658" width="5.5546875" bestFit="1" customWidth="1"/>
    <col min="2659" max="2659" width="10.21875" bestFit="1" customWidth="1"/>
    <col min="2660" max="2660" width="5.5546875" bestFit="1" customWidth="1"/>
    <col min="2661" max="2661" width="10.21875" bestFit="1" customWidth="1"/>
    <col min="2662" max="2662" width="5.5546875" bestFit="1" customWidth="1"/>
    <col min="2663" max="2663" width="10.21875" bestFit="1" customWidth="1"/>
    <col min="2664" max="2664" width="5.5546875" bestFit="1" customWidth="1"/>
    <col min="2665" max="2665" width="10.21875" bestFit="1" customWidth="1"/>
    <col min="2666" max="2666" width="5.5546875" bestFit="1" customWidth="1"/>
    <col min="2667" max="2667" width="10.21875" bestFit="1" customWidth="1"/>
    <col min="2668" max="2668" width="5.5546875" bestFit="1" customWidth="1"/>
    <col min="2669" max="2669" width="10.21875" bestFit="1" customWidth="1"/>
    <col min="2670" max="2670" width="5.5546875" bestFit="1" customWidth="1"/>
    <col min="2671" max="2671" width="10.21875" bestFit="1" customWidth="1"/>
    <col min="2672" max="2672" width="5.5546875" bestFit="1" customWidth="1"/>
    <col min="2673" max="2673" width="10.21875" bestFit="1" customWidth="1"/>
    <col min="2674" max="2674" width="5.5546875" bestFit="1" customWidth="1"/>
    <col min="2675" max="2675" width="10.21875" bestFit="1" customWidth="1"/>
    <col min="2676" max="2676" width="5.5546875" bestFit="1" customWidth="1"/>
    <col min="2677" max="2677" width="10.21875" bestFit="1" customWidth="1"/>
    <col min="2678" max="2678" width="5.5546875" bestFit="1" customWidth="1"/>
    <col min="2679" max="2679" width="10.21875" bestFit="1" customWidth="1"/>
    <col min="2680" max="2680" width="5.5546875" bestFit="1" customWidth="1"/>
    <col min="2681" max="2681" width="10.21875" bestFit="1" customWidth="1"/>
    <col min="2682" max="2682" width="5.5546875" bestFit="1" customWidth="1"/>
    <col min="2683" max="2683" width="10.21875" bestFit="1" customWidth="1"/>
    <col min="2684" max="2684" width="5.5546875" bestFit="1" customWidth="1"/>
    <col min="2685" max="2685" width="10.21875" bestFit="1" customWidth="1"/>
    <col min="2686" max="2686" width="5.5546875" bestFit="1" customWidth="1"/>
    <col min="2687" max="2687" width="10.21875" bestFit="1" customWidth="1"/>
    <col min="2688" max="2688" width="5.5546875" bestFit="1" customWidth="1"/>
    <col min="2689" max="2689" width="10.21875" bestFit="1" customWidth="1"/>
    <col min="2690" max="2690" width="5.5546875" bestFit="1" customWidth="1"/>
    <col min="2691" max="2691" width="10.21875" bestFit="1" customWidth="1"/>
    <col min="2692" max="2692" width="5.5546875" bestFit="1" customWidth="1"/>
    <col min="2693" max="2693" width="10.21875" bestFit="1" customWidth="1"/>
    <col min="2694" max="2694" width="5.5546875" bestFit="1" customWidth="1"/>
    <col min="2695" max="2695" width="10.21875" bestFit="1" customWidth="1"/>
    <col min="2696" max="2696" width="5.5546875" bestFit="1" customWidth="1"/>
    <col min="2697" max="2697" width="10.21875" bestFit="1" customWidth="1"/>
    <col min="2698" max="2698" width="5.5546875" bestFit="1" customWidth="1"/>
    <col min="2699" max="2699" width="10.21875" bestFit="1" customWidth="1"/>
    <col min="2700" max="2700" width="5.5546875" bestFit="1" customWidth="1"/>
    <col min="2701" max="2701" width="10.21875" bestFit="1" customWidth="1"/>
    <col min="2702" max="2702" width="5.5546875" bestFit="1" customWidth="1"/>
    <col min="2703" max="2703" width="10.21875" bestFit="1" customWidth="1"/>
    <col min="2704" max="2704" width="5.5546875" bestFit="1" customWidth="1"/>
    <col min="2705" max="2705" width="10.21875" bestFit="1" customWidth="1"/>
    <col min="2706" max="2706" width="5.5546875" bestFit="1" customWidth="1"/>
    <col min="2707" max="2707" width="10.21875" bestFit="1" customWidth="1"/>
    <col min="2708" max="2708" width="5.5546875" bestFit="1" customWidth="1"/>
    <col min="2709" max="2709" width="10.21875" bestFit="1" customWidth="1"/>
    <col min="2710" max="2710" width="5.5546875" bestFit="1" customWidth="1"/>
    <col min="2711" max="2711" width="10.21875" bestFit="1" customWidth="1"/>
    <col min="2712" max="2712" width="5.5546875" bestFit="1" customWidth="1"/>
    <col min="2713" max="2713" width="10.21875" bestFit="1" customWidth="1"/>
    <col min="2714" max="2714" width="5.5546875" bestFit="1" customWidth="1"/>
    <col min="2715" max="2715" width="10.21875" bestFit="1" customWidth="1"/>
    <col min="2716" max="2716" width="5.5546875" bestFit="1" customWidth="1"/>
    <col min="2717" max="2717" width="10.21875" bestFit="1" customWidth="1"/>
    <col min="2718" max="2718" width="5.5546875" bestFit="1" customWidth="1"/>
    <col min="2719" max="2719" width="10.21875" bestFit="1" customWidth="1"/>
    <col min="2720" max="2720" width="5.5546875" bestFit="1" customWidth="1"/>
    <col min="2721" max="2721" width="10.21875" bestFit="1" customWidth="1"/>
    <col min="2722" max="2722" width="5.5546875" bestFit="1" customWidth="1"/>
    <col min="2723" max="2723" width="10.21875" bestFit="1" customWidth="1"/>
    <col min="2724" max="2724" width="5.5546875" bestFit="1" customWidth="1"/>
    <col min="2725" max="2725" width="10.21875" bestFit="1" customWidth="1"/>
    <col min="2726" max="2726" width="5.5546875" bestFit="1" customWidth="1"/>
    <col min="2727" max="2727" width="10.21875" bestFit="1" customWidth="1"/>
    <col min="2728" max="2728" width="5.5546875" bestFit="1" customWidth="1"/>
    <col min="2729" max="2729" width="10.21875" bestFit="1" customWidth="1"/>
    <col min="2730" max="2730" width="5.5546875" bestFit="1" customWidth="1"/>
    <col min="2731" max="2731" width="10.21875" bestFit="1" customWidth="1"/>
    <col min="2732" max="2732" width="5.5546875" bestFit="1" customWidth="1"/>
    <col min="2733" max="2733" width="10.21875" bestFit="1" customWidth="1"/>
    <col min="2734" max="2734" width="5.5546875" bestFit="1" customWidth="1"/>
    <col min="2735" max="2735" width="10.21875" bestFit="1" customWidth="1"/>
    <col min="2736" max="2736" width="5.5546875" bestFit="1" customWidth="1"/>
    <col min="2737" max="2737" width="10.21875" bestFit="1" customWidth="1"/>
    <col min="2738" max="2738" width="5.5546875" bestFit="1" customWidth="1"/>
    <col min="2739" max="2739" width="10.21875" bestFit="1" customWidth="1"/>
    <col min="2740" max="2740" width="5.5546875" bestFit="1" customWidth="1"/>
    <col min="2741" max="2741" width="10.21875" bestFit="1" customWidth="1"/>
    <col min="2742" max="2742" width="5.5546875" bestFit="1" customWidth="1"/>
    <col min="2743" max="2743" width="10.21875" bestFit="1" customWidth="1"/>
    <col min="2744" max="2744" width="5.5546875" bestFit="1" customWidth="1"/>
    <col min="2745" max="2745" width="10.21875" bestFit="1" customWidth="1"/>
    <col min="2746" max="2746" width="5.5546875" bestFit="1" customWidth="1"/>
    <col min="2747" max="2747" width="10.21875" bestFit="1" customWidth="1"/>
    <col min="2748" max="2748" width="5.5546875" bestFit="1" customWidth="1"/>
    <col min="2749" max="2749" width="10.21875" bestFit="1" customWidth="1"/>
    <col min="2750" max="2750" width="5.5546875" bestFit="1" customWidth="1"/>
    <col min="2751" max="2751" width="10.21875" bestFit="1" customWidth="1"/>
    <col min="2752" max="2752" width="5.5546875" bestFit="1" customWidth="1"/>
    <col min="2753" max="2753" width="10.21875" bestFit="1" customWidth="1"/>
    <col min="2754" max="2754" width="5.5546875" bestFit="1" customWidth="1"/>
    <col min="2755" max="2755" width="10.21875" bestFit="1" customWidth="1"/>
    <col min="2756" max="2756" width="5.5546875" bestFit="1" customWidth="1"/>
    <col min="2757" max="2757" width="10.21875" bestFit="1" customWidth="1"/>
    <col min="2758" max="2758" width="5.5546875" bestFit="1" customWidth="1"/>
    <col min="2759" max="2759" width="10.21875" bestFit="1" customWidth="1"/>
    <col min="2760" max="2760" width="5.5546875" bestFit="1" customWidth="1"/>
    <col min="2761" max="2761" width="10.21875" bestFit="1" customWidth="1"/>
    <col min="2762" max="2762" width="5.5546875" bestFit="1" customWidth="1"/>
    <col min="2763" max="2763" width="10.21875" bestFit="1" customWidth="1"/>
    <col min="2764" max="2764" width="5.5546875" bestFit="1" customWidth="1"/>
    <col min="2765" max="2765" width="10.21875" bestFit="1" customWidth="1"/>
    <col min="2766" max="2766" width="5.5546875" bestFit="1" customWidth="1"/>
    <col min="2767" max="2767" width="10.21875" bestFit="1" customWidth="1"/>
    <col min="2768" max="2768" width="5.5546875" bestFit="1" customWidth="1"/>
    <col min="2769" max="2769" width="10.21875" bestFit="1" customWidth="1"/>
    <col min="2770" max="2770" width="5.5546875" bestFit="1" customWidth="1"/>
    <col min="2771" max="2771" width="10.21875" bestFit="1" customWidth="1"/>
    <col min="2772" max="2772" width="5.5546875" bestFit="1" customWidth="1"/>
    <col min="2773" max="2773" width="10.21875" bestFit="1" customWidth="1"/>
    <col min="2774" max="2774" width="5.5546875" bestFit="1" customWidth="1"/>
    <col min="2775" max="2775" width="10.21875" bestFit="1" customWidth="1"/>
    <col min="2776" max="2776" width="5.5546875" bestFit="1" customWidth="1"/>
    <col min="2777" max="2777" width="10.21875" bestFit="1" customWidth="1"/>
    <col min="2778" max="2778" width="5.5546875" bestFit="1" customWidth="1"/>
    <col min="2779" max="2779" width="10.21875" bestFit="1" customWidth="1"/>
    <col min="2780" max="2780" width="5.5546875" bestFit="1" customWidth="1"/>
    <col min="2781" max="2781" width="10.21875" bestFit="1" customWidth="1"/>
    <col min="2782" max="2782" width="5.5546875" bestFit="1" customWidth="1"/>
    <col min="2783" max="2783" width="10.21875" bestFit="1" customWidth="1"/>
    <col min="2784" max="2784" width="5.5546875" bestFit="1" customWidth="1"/>
    <col min="2785" max="2785" width="10.21875" bestFit="1" customWidth="1"/>
    <col min="2786" max="2786" width="5.5546875" bestFit="1" customWidth="1"/>
    <col min="2787" max="2787" width="10.21875" bestFit="1" customWidth="1"/>
    <col min="2788" max="2788" width="5.5546875" bestFit="1" customWidth="1"/>
    <col min="2789" max="2789" width="10.21875" bestFit="1" customWidth="1"/>
    <col min="2790" max="2790" width="5.5546875" bestFit="1" customWidth="1"/>
    <col min="2791" max="2791" width="10.21875" bestFit="1" customWidth="1"/>
    <col min="2792" max="2792" width="5.5546875" bestFit="1" customWidth="1"/>
    <col min="2793" max="2793" width="10.21875" bestFit="1" customWidth="1"/>
    <col min="2794" max="2794" width="5.5546875" bestFit="1" customWidth="1"/>
    <col min="2795" max="2795" width="10.21875" bestFit="1" customWidth="1"/>
    <col min="2796" max="2796" width="5.5546875" bestFit="1" customWidth="1"/>
    <col min="2797" max="2797" width="10.21875" bestFit="1" customWidth="1"/>
    <col min="2798" max="2798" width="5.5546875" bestFit="1" customWidth="1"/>
    <col min="2799" max="2799" width="10.21875" bestFit="1" customWidth="1"/>
    <col min="2800" max="2800" width="5.5546875" bestFit="1" customWidth="1"/>
    <col min="2801" max="2801" width="10.21875" bestFit="1" customWidth="1"/>
    <col min="2802" max="2802" width="5.5546875" bestFit="1" customWidth="1"/>
    <col min="2803" max="2803" width="10.21875" bestFit="1" customWidth="1"/>
    <col min="2804" max="2804" width="5.5546875" bestFit="1" customWidth="1"/>
    <col min="2805" max="2805" width="10.21875" bestFit="1" customWidth="1"/>
    <col min="2806" max="2806" width="5.5546875" bestFit="1" customWidth="1"/>
    <col min="2807" max="2807" width="10.21875" bestFit="1" customWidth="1"/>
    <col min="2808" max="2808" width="5.5546875" bestFit="1" customWidth="1"/>
    <col min="2809" max="2809" width="10.21875" bestFit="1" customWidth="1"/>
    <col min="2810" max="2810" width="5.5546875" bestFit="1" customWidth="1"/>
    <col min="2811" max="2811" width="10.21875" bestFit="1" customWidth="1"/>
    <col min="2812" max="2812" width="5.5546875" bestFit="1" customWidth="1"/>
    <col min="2813" max="2813" width="10.21875" bestFit="1" customWidth="1"/>
    <col min="2814" max="2814" width="5.5546875" bestFit="1" customWidth="1"/>
    <col min="2815" max="2815" width="10.21875" bestFit="1" customWidth="1"/>
    <col min="2816" max="2816" width="5.5546875" bestFit="1" customWidth="1"/>
    <col min="2817" max="2817" width="10.21875" bestFit="1" customWidth="1"/>
    <col min="2818" max="2818" width="5.5546875" bestFit="1" customWidth="1"/>
    <col min="2819" max="2819" width="10.21875" bestFit="1" customWidth="1"/>
    <col min="2820" max="2820" width="5.5546875" bestFit="1" customWidth="1"/>
    <col min="2821" max="2821" width="10.21875" bestFit="1" customWidth="1"/>
    <col min="2822" max="2822" width="5.5546875" bestFit="1" customWidth="1"/>
    <col min="2823" max="2823" width="10.21875" bestFit="1" customWidth="1"/>
    <col min="2824" max="2824" width="5.5546875" bestFit="1" customWidth="1"/>
    <col min="2825" max="2825" width="10.21875" bestFit="1" customWidth="1"/>
    <col min="2826" max="2826" width="5.5546875" bestFit="1" customWidth="1"/>
    <col min="2827" max="2827" width="10.21875" bestFit="1" customWidth="1"/>
    <col min="2828" max="2828" width="5.5546875" bestFit="1" customWidth="1"/>
    <col min="2829" max="2829" width="10.21875" bestFit="1" customWidth="1"/>
    <col min="2830" max="2830" width="5.5546875" bestFit="1" customWidth="1"/>
    <col min="2831" max="2831" width="10.21875" bestFit="1" customWidth="1"/>
    <col min="2832" max="2832" width="5.5546875" bestFit="1" customWidth="1"/>
    <col min="2833" max="2833" width="10.21875" bestFit="1" customWidth="1"/>
    <col min="2834" max="2834" width="5.5546875" bestFit="1" customWidth="1"/>
    <col min="2835" max="2835" width="10.21875" bestFit="1" customWidth="1"/>
    <col min="2836" max="2836" width="5.5546875" bestFit="1" customWidth="1"/>
    <col min="2837" max="2837" width="10.21875" bestFit="1" customWidth="1"/>
    <col min="2838" max="2838" width="5.5546875" bestFit="1" customWidth="1"/>
    <col min="2839" max="2839" width="10.21875" bestFit="1" customWidth="1"/>
    <col min="2840" max="2840" width="5.5546875" bestFit="1" customWidth="1"/>
    <col min="2841" max="2841" width="10.21875" bestFit="1" customWidth="1"/>
    <col min="2842" max="2842" width="5.5546875" bestFit="1" customWidth="1"/>
    <col min="2843" max="2843" width="10.21875" bestFit="1" customWidth="1"/>
    <col min="2844" max="2844" width="5.5546875" bestFit="1" customWidth="1"/>
    <col min="2845" max="2845" width="10.21875" bestFit="1" customWidth="1"/>
    <col min="2846" max="2846" width="5.5546875" bestFit="1" customWidth="1"/>
    <col min="2847" max="2847" width="10.21875" bestFit="1" customWidth="1"/>
    <col min="2848" max="2848" width="5.5546875" bestFit="1" customWidth="1"/>
    <col min="2849" max="2849" width="10.21875" bestFit="1" customWidth="1"/>
    <col min="2850" max="2850" width="5.5546875" bestFit="1" customWidth="1"/>
    <col min="2851" max="2851" width="10.21875" bestFit="1" customWidth="1"/>
    <col min="2852" max="2852" width="5.5546875" bestFit="1" customWidth="1"/>
    <col min="2853" max="2853" width="10.21875" bestFit="1" customWidth="1"/>
    <col min="2854" max="2854" width="5.5546875" bestFit="1" customWidth="1"/>
    <col min="2855" max="2855" width="10.21875" bestFit="1" customWidth="1"/>
    <col min="2856" max="2856" width="5.5546875" bestFit="1" customWidth="1"/>
    <col min="2857" max="2857" width="10.21875" bestFit="1" customWidth="1"/>
    <col min="2858" max="2858" width="5.5546875" bestFit="1" customWidth="1"/>
    <col min="2859" max="2859" width="10.21875" bestFit="1" customWidth="1"/>
    <col min="2860" max="2860" width="5.5546875" bestFit="1" customWidth="1"/>
    <col min="2861" max="2861" width="10.21875" bestFit="1" customWidth="1"/>
    <col min="2862" max="2862" width="5.5546875" bestFit="1" customWidth="1"/>
    <col min="2863" max="2863" width="10.21875" bestFit="1" customWidth="1"/>
    <col min="2864" max="2864" width="5.5546875" bestFit="1" customWidth="1"/>
    <col min="2865" max="2865" width="10.21875" bestFit="1" customWidth="1"/>
    <col min="2866" max="2866" width="5.5546875" bestFit="1" customWidth="1"/>
    <col min="2867" max="2867" width="10.21875" bestFit="1" customWidth="1"/>
    <col min="2868" max="2868" width="5.5546875" bestFit="1" customWidth="1"/>
    <col min="2869" max="2869" width="10.21875" bestFit="1" customWidth="1"/>
    <col min="2870" max="2870" width="5.5546875" bestFit="1" customWidth="1"/>
    <col min="2871" max="2871" width="10.21875" bestFit="1" customWidth="1"/>
    <col min="2872" max="2872" width="5.5546875" bestFit="1" customWidth="1"/>
    <col min="2873" max="2873" width="10.21875" bestFit="1" customWidth="1"/>
    <col min="2874" max="2874" width="5.5546875" bestFit="1" customWidth="1"/>
    <col min="2875" max="2875" width="10.21875" bestFit="1" customWidth="1"/>
    <col min="2876" max="2876" width="5.5546875" bestFit="1" customWidth="1"/>
    <col min="2877" max="2877" width="10.21875" bestFit="1" customWidth="1"/>
    <col min="2878" max="2878" width="5.5546875" bestFit="1" customWidth="1"/>
    <col min="2879" max="2879" width="10.21875" bestFit="1" customWidth="1"/>
    <col min="2880" max="2880" width="5.5546875" bestFit="1" customWidth="1"/>
    <col min="2881" max="2881" width="10.21875" bestFit="1" customWidth="1"/>
    <col min="2882" max="2882" width="5.5546875" bestFit="1" customWidth="1"/>
    <col min="2883" max="2883" width="10.21875" bestFit="1" customWidth="1"/>
    <col min="2884" max="2884" width="5.5546875" bestFit="1" customWidth="1"/>
    <col min="2885" max="2885" width="10.21875" bestFit="1" customWidth="1"/>
    <col min="2886" max="2886" width="5.5546875" bestFit="1" customWidth="1"/>
    <col min="2887" max="2887" width="10.21875" bestFit="1" customWidth="1"/>
    <col min="2888" max="2888" width="5.5546875" bestFit="1" customWidth="1"/>
    <col min="2889" max="2889" width="10.21875" bestFit="1" customWidth="1"/>
    <col min="2890" max="2890" width="5.5546875" bestFit="1" customWidth="1"/>
    <col min="2891" max="2891" width="10.21875" bestFit="1" customWidth="1"/>
    <col min="2892" max="2892" width="5.5546875" bestFit="1" customWidth="1"/>
    <col min="2893" max="2893" width="10.21875" bestFit="1" customWidth="1"/>
    <col min="2894" max="2894" width="5.5546875" bestFit="1" customWidth="1"/>
    <col min="2895" max="2895" width="10.21875" bestFit="1" customWidth="1"/>
    <col min="2896" max="2896" width="5.5546875" bestFit="1" customWidth="1"/>
    <col min="2897" max="2897" width="10.21875" bestFit="1" customWidth="1"/>
    <col min="2898" max="2898" width="5.5546875" bestFit="1" customWidth="1"/>
    <col min="2899" max="2899" width="10.21875" bestFit="1" customWidth="1"/>
    <col min="2900" max="2900" width="5.5546875" bestFit="1" customWidth="1"/>
    <col min="2901" max="2901" width="10.21875" bestFit="1" customWidth="1"/>
    <col min="2902" max="2902" width="5.5546875" bestFit="1" customWidth="1"/>
    <col min="2903" max="2903" width="10.21875" bestFit="1" customWidth="1"/>
    <col min="2904" max="2904" width="5.5546875" bestFit="1" customWidth="1"/>
    <col min="2905" max="2905" width="10.21875" bestFit="1" customWidth="1"/>
    <col min="2906" max="2906" width="5.5546875" bestFit="1" customWidth="1"/>
    <col min="2907" max="2907" width="10.21875" bestFit="1" customWidth="1"/>
    <col min="2908" max="2908" width="5.5546875" bestFit="1" customWidth="1"/>
    <col min="2909" max="2909" width="10.21875" bestFit="1" customWidth="1"/>
    <col min="2910" max="2910" width="5.5546875" bestFit="1" customWidth="1"/>
    <col min="2911" max="2911" width="10.21875" bestFit="1" customWidth="1"/>
    <col min="2912" max="2912" width="5.5546875" bestFit="1" customWidth="1"/>
    <col min="2913" max="2913" width="10.21875" bestFit="1" customWidth="1"/>
    <col min="2914" max="2914" width="5.5546875" bestFit="1" customWidth="1"/>
    <col min="2915" max="2915" width="10.21875" bestFit="1" customWidth="1"/>
    <col min="2916" max="2916" width="5.5546875" bestFit="1" customWidth="1"/>
    <col min="2917" max="2917" width="10.21875" bestFit="1" customWidth="1"/>
    <col min="2918" max="2918" width="5.5546875" bestFit="1" customWidth="1"/>
    <col min="2919" max="2919" width="10.21875" bestFit="1" customWidth="1"/>
    <col min="2920" max="2920" width="5.5546875" bestFit="1" customWidth="1"/>
    <col min="2921" max="2921" width="10.21875" bestFit="1" customWidth="1"/>
    <col min="2922" max="2922" width="5.5546875" bestFit="1" customWidth="1"/>
    <col min="2923" max="2923" width="10.21875" bestFit="1" customWidth="1"/>
    <col min="2924" max="2924" width="5.5546875" bestFit="1" customWidth="1"/>
    <col min="2925" max="2925" width="10.21875" bestFit="1" customWidth="1"/>
    <col min="2926" max="2926" width="5.5546875" bestFit="1" customWidth="1"/>
    <col min="2927" max="2927" width="10.21875" bestFit="1" customWidth="1"/>
    <col min="2928" max="2928" width="5.5546875" bestFit="1" customWidth="1"/>
    <col min="2929" max="2929" width="10.21875" bestFit="1" customWidth="1"/>
    <col min="2930" max="2930" width="5.5546875" bestFit="1" customWidth="1"/>
    <col min="2931" max="2931" width="10.21875" bestFit="1" customWidth="1"/>
    <col min="2932" max="2932" width="5.5546875" bestFit="1" customWidth="1"/>
    <col min="2933" max="2933" width="10.21875" bestFit="1" customWidth="1"/>
    <col min="2934" max="2934" width="5.5546875" bestFit="1" customWidth="1"/>
    <col min="2935" max="2935" width="10.21875" bestFit="1" customWidth="1"/>
    <col min="2936" max="2936" width="5.5546875" bestFit="1" customWidth="1"/>
    <col min="2937" max="2937" width="10.21875" bestFit="1" customWidth="1"/>
    <col min="2938" max="2938" width="5.5546875" bestFit="1" customWidth="1"/>
    <col min="2939" max="2939" width="10.21875" bestFit="1" customWidth="1"/>
    <col min="2940" max="2940" width="5.5546875" bestFit="1" customWidth="1"/>
    <col min="2941" max="2941" width="10.21875" bestFit="1" customWidth="1"/>
    <col min="2942" max="2942" width="5.5546875" bestFit="1" customWidth="1"/>
    <col min="2943" max="2943" width="10.21875" bestFit="1" customWidth="1"/>
    <col min="2944" max="2944" width="5.5546875" bestFit="1" customWidth="1"/>
    <col min="2945" max="2945" width="10.21875" bestFit="1" customWidth="1"/>
    <col min="2946" max="2946" width="5.5546875" bestFit="1" customWidth="1"/>
    <col min="2947" max="2947" width="10.21875" bestFit="1" customWidth="1"/>
    <col min="2948" max="2948" width="5.5546875" bestFit="1" customWidth="1"/>
    <col min="2949" max="2949" width="10.21875" bestFit="1" customWidth="1"/>
    <col min="2950" max="2950" width="5.5546875" bestFit="1" customWidth="1"/>
    <col min="2951" max="2951" width="10.21875" bestFit="1" customWidth="1"/>
    <col min="2952" max="2952" width="5.5546875" bestFit="1" customWidth="1"/>
    <col min="2953" max="2953" width="10.21875" bestFit="1" customWidth="1"/>
    <col min="2954" max="2954" width="5.5546875" bestFit="1" customWidth="1"/>
    <col min="2955" max="2955" width="10.21875" bestFit="1" customWidth="1"/>
    <col min="2956" max="2956" width="5.5546875" bestFit="1" customWidth="1"/>
    <col min="2957" max="2957" width="10.21875" bestFit="1" customWidth="1"/>
    <col min="2958" max="2958" width="5.5546875" bestFit="1" customWidth="1"/>
    <col min="2959" max="2959" width="10.21875" bestFit="1" customWidth="1"/>
    <col min="2960" max="2960" width="5.5546875" bestFit="1" customWidth="1"/>
    <col min="2961" max="2961" width="10.21875" bestFit="1" customWidth="1"/>
    <col min="2962" max="2962" width="5.5546875" bestFit="1" customWidth="1"/>
    <col min="2963" max="2963" width="10.21875" bestFit="1" customWidth="1"/>
    <col min="2964" max="2964" width="5.5546875" bestFit="1" customWidth="1"/>
    <col min="2965" max="2965" width="10.21875" bestFit="1" customWidth="1"/>
    <col min="2966" max="2966" width="5.5546875" bestFit="1" customWidth="1"/>
    <col min="2967" max="2967" width="10.21875" bestFit="1" customWidth="1"/>
    <col min="2968" max="2968" width="5.5546875" bestFit="1" customWidth="1"/>
    <col min="2969" max="2969" width="10.21875" bestFit="1" customWidth="1"/>
    <col min="2970" max="2970" width="5.5546875" bestFit="1" customWidth="1"/>
    <col min="2971" max="2971" width="10.21875" bestFit="1" customWidth="1"/>
    <col min="2972" max="2972" width="5.5546875" bestFit="1" customWidth="1"/>
    <col min="2973" max="2973" width="10.21875" bestFit="1" customWidth="1"/>
    <col min="2974" max="2974" width="5.5546875" bestFit="1" customWidth="1"/>
    <col min="2975" max="2975" width="10.21875" bestFit="1" customWidth="1"/>
    <col min="2976" max="2976" width="5.5546875" bestFit="1" customWidth="1"/>
    <col min="2977" max="2977" width="10.21875" bestFit="1" customWidth="1"/>
    <col min="2978" max="2978" width="5.5546875" bestFit="1" customWidth="1"/>
    <col min="2979" max="2979" width="10.21875" bestFit="1" customWidth="1"/>
    <col min="2980" max="2980" width="5.5546875" bestFit="1" customWidth="1"/>
    <col min="2981" max="2981" width="10.21875" bestFit="1" customWidth="1"/>
    <col min="2982" max="2982" width="5.5546875" bestFit="1" customWidth="1"/>
    <col min="2983" max="2983" width="10.21875" bestFit="1" customWidth="1"/>
    <col min="2984" max="2984" width="5.5546875" bestFit="1" customWidth="1"/>
    <col min="2985" max="2985" width="10.21875" bestFit="1" customWidth="1"/>
    <col min="2986" max="2986" width="5.5546875" bestFit="1" customWidth="1"/>
    <col min="2987" max="2987" width="10.21875" bestFit="1" customWidth="1"/>
    <col min="2988" max="2988" width="5.5546875" bestFit="1" customWidth="1"/>
    <col min="2989" max="2989" width="10.21875" bestFit="1" customWidth="1"/>
    <col min="2990" max="2990" width="5.5546875" bestFit="1" customWidth="1"/>
    <col min="2991" max="2991" width="10.21875" bestFit="1" customWidth="1"/>
    <col min="2992" max="2992" width="5.5546875" bestFit="1" customWidth="1"/>
    <col min="2993" max="2993" width="10.21875" bestFit="1" customWidth="1"/>
    <col min="2994" max="2994" width="5.5546875" bestFit="1" customWidth="1"/>
    <col min="2995" max="2995" width="10.21875" bestFit="1" customWidth="1"/>
    <col min="2996" max="2996" width="5.5546875" bestFit="1" customWidth="1"/>
    <col min="2997" max="2997" width="10.21875" bestFit="1" customWidth="1"/>
    <col min="2998" max="2998" width="5.5546875" bestFit="1" customWidth="1"/>
    <col min="2999" max="2999" width="10.21875" bestFit="1" customWidth="1"/>
    <col min="3000" max="3000" width="5.5546875" bestFit="1" customWidth="1"/>
    <col min="3001" max="3001" width="10.21875" bestFit="1" customWidth="1"/>
    <col min="3002" max="3002" width="5.5546875" bestFit="1" customWidth="1"/>
    <col min="3003" max="3003" width="10.21875" bestFit="1" customWidth="1"/>
    <col min="3004" max="3004" width="5.5546875" bestFit="1" customWidth="1"/>
    <col min="3005" max="3005" width="10.21875" bestFit="1" customWidth="1"/>
    <col min="3006" max="3006" width="5.5546875" bestFit="1" customWidth="1"/>
    <col min="3007" max="3007" width="10.21875" bestFit="1" customWidth="1"/>
    <col min="3008" max="3008" width="5.5546875" bestFit="1" customWidth="1"/>
    <col min="3009" max="3009" width="10.21875" bestFit="1" customWidth="1"/>
    <col min="3010" max="3010" width="5.5546875" bestFit="1" customWidth="1"/>
    <col min="3011" max="3011" width="10.21875" bestFit="1" customWidth="1"/>
    <col min="3012" max="3012" width="5.5546875" bestFit="1" customWidth="1"/>
    <col min="3013" max="3013" width="10.21875" bestFit="1" customWidth="1"/>
    <col min="3014" max="3014" width="5.5546875" bestFit="1" customWidth="1"/>
    <col min="3015" max="3015" width="10.21875" bestFit="1" customWidth="1"/>
    <col min="3016" max="3016" width="5.5546875" bestFit="1" customWidth="1"/>
    <col min="3017" max="3017" width="10.21875" bestFit="1" customWidth="1"/>
    <col min="3018" max="3018" width="5.5546875" bestFit="1" customWidth="1"/>
    <col min="3019" max="3019" width="10.21875" bestFit="1" customWidth="1"/>
    <col min="3020" max="3020" width="5.5546875" bestFit="1" customWidth="1"/>
    <col min="3021" max="3021" width="10.21875" bestFit="1" customWidth="1"/>
    <col min="3022" max="3022" width="5.5546875" bestFit="1" customWidth="1"/>
    <col min="3023" max="3023" width="10.21875" bestFit="1" customWidth="1"/>
    <col min="3024" max="3024" width="5.5546875" bestFit="1" customWidth="1"/>
    <col min="3025" max="3025" width="10.21875" bestFit="1" customWidth="1"/>
    <col min="3026" max="3026" width="5.5546875" bestFit="1" customWidth="1"/>
    <col min="3027" max="3027" width="10.21875" bestFit="1" customWidth="1"/>
    <col min="3028" max="3028" width="5.5546875" bestFit="1" customWidth="1"/>
    <col min="3029" max="3029" width="10.21875" bestFit="1" customWidth="1"/>
    <col min="3030" max="3030" width="5.5546875" bestFit="1" customWidth="1"/>
    <col min="3031" max="3031" width="10.21875" bestFit="1" customWidth="1"/>
    <col min="3032" max="3032" width="5.5546875" bestFit="1" customWidth="1"/>
    <col min="3033" max="3033" width="10.21875" bestFit="1" customWidth="1"/>
    <col min="3034" max="3034" width="5.5546875" bestFit="1" customWidth="1"/>
    <col min="3035" max="3035" width="10.21875" bestFit="1" customWidth="1"/>
    <col min="3036" max="3036" width="5.5546875" bestFit="1" customWidth="1"/>
    <col min="3037" max="3037" width="10.21875" bestFit="1" customWidth="1"/>
    <col min="3038" max="3038" width="5.5546875" bestFit="1" customWidth="1"/>
    <col min="3039" max="3039" width="10.21875" bestFit="1" customWidth="1"/>
    <col min="3040" max="3040" width="5.5546875" bestFit="1" customWidth="1"/>
    <col min="3041" max="3041" width="10.21875" bestFit="1" customWidth="1"/>
    <col min="3042" max="3042" width="5.5546875" bestFit="1" customWidth="1"/>
    <col min="3043" max="3043" width="10.21875" bestFit="1" customWidth="1"/>
    <col min="3044" max="3044" width="5.5546875" bestFit="1" customWidth="1"/>
    <col min="3045" max="3045" width="10.21875" bestFit="1" customWidth="1"/>
    <col min="3046" max="3046" width="5.5546875" bestFit="1" customWidth="1"/>
    <col min="3047" max="3047" width="10.21875" bestFit="1" customWidth="1"/>
    <col min="3048" max="3048" width="5.5546875" bestFit="1" customWidth="1"/>
    <col min="3049" max="3049" width="10.21875" bestFit="1" customWidth="1"/>
    <col min="3050" max="3050" width="5.5546875" bestFit="1" customWidth="1"/>
    <col min="3051" max="3051" width="10.21875" bestFit="1" customWidth="1"/>
    <col min="3052" max="3052" width="5.5546875" bestFit="1" customWidth="1"/>
    <col min="3053" max="3053" width="10.21875" bestFit="1" customWidth="1"/>
    <col min="3054" max="3054" width="5.5546875" bestFit="1" customWidth="1"/>
    <col min="3055" max="3055" width="10.21875" bestFit="1" customWidth="1"/>
    <col min="3056" max="3056" width="5.5546875" bestFit="1" customWidth="1"/>
    <col min="3057" max="3057" width="10.21875" bestFit="1" customWidth="1"/>
    <col min="3058" max="3058" width="5.5546875" bestFit="1" customWidth="1"/>
    <col min="3059" max="3059" width="10.21875" bestFit="1" customWidth="1"/>
    <col min="3060" max="3060" width="5.5546875" bestFit="1" customWidth="1"/>
    <col min="3061" max="3061" width="10.21875" bestFit="1" customWidth="1"/>
    <col min="3062" max="3062" width="5.5546875" bestFit="1" customWidth="1"/>
    <col min="3063" max="3063" width="10.21875" bestFit="1" customWidth="1"/>
    <col min="3064" max="3064" width="5.5546875" bestFit="1" customWidth="1"/>
    <col min="3065" max="3065" width="10.21875" bestFit="1" customWidth="1"/>
    <col min="3066" max="3066" width="5.5546875" bestFit="1" customWidth="1"/>
    <col min="3067" max="3067" width="10.21875" bestFit="1" customWidth="1"/>
    <col min="3068" max="3068" width="5.5546875" bestFit="1" customWidth="1"/>
    <col min="3069" max="3069" width="10.21875" bestFit="1" customWidth="1"/>
    <col min="3070" max="3070" width="5.5546875" bestFit="1" customWidth="1"/>
    <col min="3071" max="3071" width="10.21875" bestFit="1" customWidth="1"/>
    <col min="3072" max="3072" width="5.5546875" bestFit="1" customWidth="1"/>
    <col min="3073" max="3073" width="10.21875" bestFit="1" customWidth="1"/>
    <col min="3074" max="3074" width="5.5546875" bestFit="1" customWidth="1"/>
    <col min="3075" max="3075" width="10.21875" bestFit="1" customWidth="1"/>
    <col min="3076" max="3076" width="5.5546875" bestFit="1" customWidth="1"/>
    <col min="3077" max="3077" width="10.21875" bestFit="1" customWidth="1"/>
    <col min="3078" max="3078" width="5.5546875" bestFit="1" customWidth="1"/>
    <col min="3079" max="3079" width="10.21875" bestFit="1" customWidth="1"/>
    <col min="3080" max="3080" width="5.5546875" bestFit="1" customWidth="1"/>
    <col min="3081" max="3081" width="10.21875" bestFit="1" customWidth="1"/>
    <col min="3082" max="3082" width="5.5546875" bestFit="1" customWidth="1"/>
    <col min="3083" max="3083" width="10.21875" bestFit="1" customWidth="1"/>
    <col min="3084" max="3084" width="5.5546875" bestFit="1" customWidth="1"/>
    <col min="3085" max="3085" width="10.21875" bestFit="1" customWidth="1"/>
    <col min="3086" max="3086" width="5.5546875" bestFit="1" customWidth="1"/>
    <col min="3087" max="3087" width="10.21875" bestFit="1" customWidth="1"/>
    <col min="3088" max="3088" width="5.5546875" bestFit="1" customWidth="1"/>
    <col min="3089" max="3089" width="10.21875" bestFit="1" customWidth="1"/>
    <col min="3090" max="3090" width="5.5546875" bestFit="1" customWidth="1"/>
    <col min="3091" max="3091" width="10.21875" bestFit="1" customWidth="1"/>
    <col min="3092" max="3092" width="5.5546875" bestFit="1" customWidth="1"/>
    <col min="3093" max="3093" width="10.21875" bestFit="1" customWidth="1"/>
    <col min="3094" max="3094" width="5.5546875" bestFit="1" customWidth="1"/>
    <col min="3095" max="3095" width="10.21875" bestFit="1" customWidth="1"/>
    <col min="3096" max="3096" width="5.5546875" bestFit="1" customWidth="1"/>
    <col min="3097" max="3097" width="10.21875" bestFit="1" customWidth="1"/>
    <col min="3098" max="3098" width="5.5546875" bestFit="1" customWidth="1"/>
    <col min="3099" max="3099" width="10.21875" bestFit="1" customWidth="1"/>
    <col min="3100" max="3100" width="5.5546875" bestFit="1" customWidth="1"/>
    <col min="3101" max="3101" width="10.21875" bestFit="1" customWidth="1"/>
    <col min="3102" max="3102" width="5.5546875" bestFit="1" customWidth="1"/>
    <col min="3103" max="3103" width="10.21875" bestFit="1" customWidth="1"/>
    <col min="3104" max="3104" width="5.5546875" bestFit="1" customWidth="1"/>
    <col min="3105" max="3105" width="10.21875" bestFit="1" customWidth="1"/>
    <col min="3106" max="3106" width="5.5546875" bestFit="1" customWidth="1"/>
    <col min="3107" max="3107" width="10.21875" bestFit="1" customWidth="1"/>
    <col min="3108" max="3108" width="5.5546875" bestFit="1" customWidth="1"/>
    <col min="3109" max="3109" width="10.21875" bestFit="1" customWidth="1"/>
    <col min="3110" max="3110" width="5.5546875" bestFit="1" customWidth="1"/>
    <col min="3111" max="3111" width="10.21875" bestFit="1" customWidth="1"/>
    <col min="3112" max="3112" width="5.5546875" bestFit="1" customWidth="1"/>
    <col min="3113" max="3113" width="10.21875" bestFit="1" customWidth="1"/>
    <col min="3114" max="3114" width="5.5546875" bestFit="1" customWidth="1"/>
    <col min="3115" max="3115" width="10.21875" bestFit="1" customWidth="1"/>
    <col min="3116" max="3116" width="5.5546875" bestFit="1" customWidth="1"/>
    <col min="3117" max="3117" width="10.21875" bestFit="1" customWidth="1"/>
    <col min="3118" max="3118" width="5.5546875" bestFit="1" customWidth="1"/>
    <col min="3119" max="3119" width="10.21875" bestFit="1" customWidth="1"/>
    <col min="3120" max="3120" width="5.5546875" bestFit="1" customWidth="1"/>
    <col min="3121" max="3121" width="10.21875" bestFit="1" customWidth="1"/>
    <col min="3122" max="3122" width="5.5546875" bestFit="1" customWidth="1"/>
    <col min="3123" max="3123" width="10.21875" bestFit="1" customWidth="1"/>
    <col min="3124" max="3124" width="5.5546875" bestFit="1" customWidth="1"/>
    <col min="3125" max="3125" width="10.21875" bestFit="1" customWidth="1"/>
    <col min="3126" max="3126" width="5.5546875" bestFit="1" customWidth="1"/>
    <col min="3127" max="3127" width="10.21875" bestFit="1" customWidth="1"/>
    <col min="3128" max="3128" width="5.5546875" bestFit="1" customWidth="1"/>
    <col min="3129" max="3129" width="10.21875" bestFit="1" customWidth="1"/>
    <col min="3130" max="3130" width="5.5546875" bestFit="1" customWidth="1"/>
    <col min="3131" max="3131" width="10.21875" bestFit="1" customWidth="1"/>
    <col min="3132" max="3132" width="5.5546875" bestFit="1" customWidth="1"/>
    <col min="3133" max="3133" width="10.21875" bestFit="1" customWidth="1"/>
    <col min="3134" max="3134" width="5.5546875" bestFit="1" customWidth="1"/>
    <col min="3135" max="3135" width="10.21875" bestFit="1" customWidth="1"/>
    <col min="3136" max="3136" width="5.5546875" bestFit="1" customWidth="1"/>
    <col min="3137" max="3137" width="10.21875" bestFit="1" customWidth="1"/>
    <col min="3138" max="3138" width="5.5546875" bestFit="1" customWidth="1"/>
    <col min="3139" max="3139" width="10.21875" bestFit="1" customWidth="1"/>
    <col min="3140" max="3140" width="5.5546875" bestFit="1" customWidth="1"/>
    <col min="3141" max="3141" width="10.21875" bestFit="1" customWidth="1"/>
    <col min="3142" max="3142" width="5.5546875" bestFit="1" customWidth="1"/>
    <col min="3143" max="3143" width="10.21875" bestFit="1" customWidth="1"/>
    <col min="3144" max="3144" width="5.5546875" bestFit="1" customWidth="1"/>
    <col min="3145" max="3145" width="10.21875" bestFit="1" customWidth="1"/>
    <col min="3146" max="3146" width="5.5546875" bestFit="1" customWidth="1"/>
    <col min="3147" max="3147" width="10.21875" bestFit="1" customWidth="1"/>
    <col min="3148" max="3148" width="5.5546875" bestFit="1" customWidth="1"/>
    <col min="3149" max="3149" width="10.21875" bestFit="1" customWidth="1"/>
    <col min="3150" max="3150" width="5.5546875" bestFit="1" customWidth="1"/>
    <col min="3151" max="3151" width="10.21875" bestFit="1" customWidth="1"/>
    <col min="3152" max="3152" width="5.5546875" bestFit="1" customWidth="1"/>
    <col min="3153" max="3153" width="10.21875" bestFit="1" customWidth="1"/>
    <col min="3154" max="3154" width="5.5546875" bestFit="1" customWidth="1"/>
    <col min="3155" max="3155" width="10.21875" bestFit="1" customWidth="1"/>
    <col min="3156" max="3156" width="5.5546875" bestFit="1" customWidth="1"/>
    <col min="3157" max="3157" width="10.21875" bestFit="1" customWidth="1"/>
    <col min="3158" max="3158" width="5.5546875" bestFit="1" customWidth="1"/>
    <col min="3159" max="3159" width="10.21875" bestFit="1" customWidth="1"/>
    <col min="3160" max="3160" width="5.5546875" bestFit="1" customWidth="1"/>
    <col min="3161" max="3161" width="10.21875" bestFit="1" customWidth="1"/>
    <col min="3162" max="3162" width="5.5546875" bestFit="1" customWidth="1"/>
    <col min="3163" max="3163" width="10.21875" bestFit="1" customWidth="1"/>
    <col min="3164" max="3164" width="5.5546875" bestFit="1" customWidth="1"/>
    <col min="3165" max="3165" width="10.21875" bestFit="1" customWidth="1"/>
    <col min="3166" max="3166" width="5.5546875" bestFit="1" customWidth="1"/>
    <col min="3167" max="3167" width="10.21875" bestFit="1" customWidth="1"/>
    <col min="3168" max="3168" width="5.5546875" bestFit="1" customWidth="1"/>
    <col min="3169" max="3169" width="10.21875" bestFit="1" customWidth="1"/>
    <col min="3170" max="3170" width="5.5546875" bestFit="1" customWidth="1"/>
    <col min="3171" max="3171" width="10.21875" bestFit="1" customWidth="1"/>
    <col min="3172" max="3172" width="5.5546875" bestFit="1" customWidth="1"/>
    <col min="3173" max="3173" width="10.21875" bestFit="1" customWidth="1"/>
    <col min="3174" max="3174" width="5.5546875" bestFit="1" customWidth="1"/>
    <col min="3175" max="3175" width="10.21875" bestFit="1" customWidth="1"/>
    <col min="3176" max="3176" width="5.5546875" bestFit="1" customWidth="1"/>
    <col min="3177" max="3177" width="10.21875" bestFit="1" customWidth="1"/>
    <col min="3178" max="3178" width="5.5546875" bestFit="1" customWidth="1"/>
    <col min="3179" max="3179" width="10.21875" bestFit="1" customWidth="1"/>
    <col min="3180" max="3180" width="5.5546875" bestFit="1" customWidth="1"/>
    <col min="3181" max="3181" width="10.21875" bestFit="1" customWidth="1"/>
    <col min="3182" max="3182" width="5.5546875" bestFit="1" customWidth="1"/>
    <col min="3183" max="3183" width="10.21875" bestFit="1" customWidth="1"/>
    <col min="3184" max="3184" width="5.5546875" bestFit="1" customWidth="1"/>
    <col min="3185" max="3185" width="10.21875" bestFit="1" customWidth="1"/>
    <col min="3186" max="3186" width="5.5546875" bestFit="1" customWidth="1"/>
    <col min="3187" max="3187" width="10.21875" bestFit="1" customWidth="1"/>
    <col min="3188" max="3188" width="5.5546875" bestFit="1" customWidth="1"/>
    <col min="3189" max="3189" width="10.21875" bestFit="1" customWidth="1"/>
    <col min="3190" max="3190" width="5.5546875" bestFit="1" customWidth="1"/>
    <col min="3191" max="3191" width="10.21875" bestFit="1" customWidth="1"/>
    <col min="3192" max="3192" width="5.5546875" bestFit="1" customWidth="1"/>
    <col min="3193" max="3193" width="10.21875" bestFit="1" customWidth="1"/>
    <col min="3194" max="3194" width="5.5546875" bestFit="1" customWidth="1"/>
    <col min="3195" max="3195" width="10.21875" bestFit="1" customWidth="1"/>
    <col min="3196" max="3196" width="5.5546875" bestFit="1" customWidth="1"/>
    <col min="3197" max="3197" width="10.21875" bestFit="1" customWidth="1"/>
    <col min="3198" max="3198" width="5.5546875" bestFit="1" customWidth="1"/>
    <col min="3199" max="3199" width="10.21875" bestFit="1" customWidth="1"/>
    <col min="3200" max="3200" width="5.5546875" bestFit="1" customWidth="1"/>
    <col min="3201" max="3201" width="10.21875" bestFit="1" customWidth="1"/>
    <col min="3202" max="3202" width="5.5546875" bestFit="1" customWidth="1"/>
    <col min="3203" max="3203" width="10.21875" bestFit="1" customWidth="1"/>
    <col min="3204" max="3204" width="5.5546875" bestFit="1" customWidth="1"/>
    <col min="3205" max="3205" width="10.21875" bestFit="1" customWidth="1"/>
    <col min="3206" max="3206" width="5.5546875" bestFit="1" customWidth="1"/>
    <col min="3207" max="3207" width="10.21875" bestFit="1" customWidth="1"/>
    <col min="3208" max="3208" width="5.5546875" bestFit="1" customWidth="1"/>
    <col min="3209" max="3209" width="10.21875" bestFit="1" customWidth="1"/>
    <col min="3210" max="3210" width="5.5546875" bestFit="1" customWidth="1"/>
    <col min="3211" max="3211" width="10.21875" bestFit="1" customWidth="1"/>
    <col min="3212" max="3212" width="5.5546875" bestFit="1" customWidth="1"/>
    <col min="3213" max="3213" width="10.21875" bestFit="1" customWidth="1"/>
    <col min="3214" max="3214" width="5.5546875" bestFit="1" customWidth="1"/>
    <col min="3215" max="3215" width="10.21875" bestFit="1" customWidth="1"/>
    <col min="3216" max="3216" width="5.5546875" bestFit="1" customWidth="1"/>
    <col min="3217" max="3217" width="10.21875" bestFit="1" customWidth="1"/>
    <col min="3218" max="3218" width="5.5546875" bestFit="1" customWidth="1"/>
    <col min="3219" max="3219" width="10.21875" bestFit="1" customWidth="1"/>
    <col min="3220" max="3220" width="5.5546875" bestFit="1" customWidth="1"/>
    <col min="3221" max="3221" width="10.21875" bestFit="1" customWidth="1"/>
    <col min="3222" max="3222" width="5.5546875" bestFit="1" customWidth="1"/>
    <col min="3223" max="3223" width="10.21875" bestFit="1" customWidth="1"/>
    <col min="3224" max="3224" width="5.5546875" bestFit="1" customWidth="1"/>
    <col min="3225" max="3225" width="10.21875" bestFit="1" customWidth="1"/>
    <col min="3226" max="3226" width="5.5546875" bestFit="1" customWidth="1"/>
    <col min="3227" max="3227" width="10.21875" bestFit="1" customWidth="1"/>
    <col min="3228" max="3228" width="5.5546875" bestFit="1" customWidth="1"/>
    <col min="3229" max="3229" width="10.21875" bestFit="1" customWidth="1"/>
    <col min="3230" max="3230" width="5.5546875" bestFit="1" customWidth="1"/>
    <col min="3231" max="3231" width="10.21875" bestFit="1" customWidth="1"/>
    <col min="3232" max="3232" width="5.5546875" bestFit="1" customWidth="1"/>
    <col min="3233" max="3233" width="10.21875" bestFit="1" customWidth="1"/>
    <col min="3234" max="3234" width="5.5546875" bestFit="1" customWidth="1"/>
    <col min="3235" max="3235" width="10.21875" bestFit="1" customWidth="1"/>
    <col min="3236" max="3236" width="5.5546875" bestFit="1" customWidth="1"/>
    <col min="3237" max="3237" width="10.21875" bestFit="1" customWidth="1"/>
    <col min="3238" max="3238" width="5.5546875" bestFit="1" customWidth="1"/>
    <col min="3239" max="3239" width="10.21875" bestFit="1" customWidth="1"/>
    <col min="3240" max="3240" width="5.5546875" bestFit="1" customWidth="1"/>
    <col min="3241" max="3241" width="10.21875" bestFit="1" customWidth="1"/>
    <col min="3242" max="3242" width="5.5546875" bestFit="1" customWidth="1"/>
    <col min="3243" max="3243" width="10.21875" bestFit="1" customWidth="1"/>
    <col min="3244" max="3244" width="5.5546875" bestFit="1" customWidth="1"/>
    <col min="3245" max="3245" width="10.21875" bestFit="1" customWidth="1"/>
    <col min="3246" max="3246" width="5.5546875" bestFit="1" customWidth="1"/>
    <col min="3247" max="3247" width="10.21875" bestFit="1" customWidth="1"/>
    <col min="3248" max="3248" width="5.5546875" bestFit="1" customWidth="1"/>
    <col min="3249" max="3249" width="10.21875" bestFit="1" customWidth="1"/>
    <col min="3250" max="3250" width="5.5546875" bestFit="1" customWidth="1"/>
    <col min="3251" max="3251" width="10.21875" bestFit="1" customWidth="1"/>
    <col min="3252" max="3252" width="5.5546875" bestFit="1" customWidth="1"/>
    <col min="3253" max="3253" width="10.21875" bestFit="1" customWidth="1"/>
    <col min="3254" max="3254" width="5.5546875" bestFit="1" customWidth="1"/>
    <col min="3255" max="3255" width="10.21875" bestFit="1" customWidth="1"/>
    <col min="3256" max="3256" width="5.5546875" bestFit="1" customWidth="1"/>
    <col min="3257" max="3257" width="10.21875" bestFit="1" customWidth="1"/>
    <col min="3258" max="3258" width="5.5546875" bestFit="1" customWidth="1"/>
    <col min="3259" max="3259" width="10.21875" bestFit="1" customWidth="1"/>
    <col min="3260" max="3260" width="5.5546875" bestFit="1" customWidth="1"/>
    <col min="3261" max="3261" width="10.21875" bestFit="1" customWidth="1"/>
    <col min="3262" max="3262" width="5.5546875" bestFit="1" customWidth="1"/>
    <col min="3263" max="3263" width="10.21875" bestFit="1" customWidth="1"/>
    <col min="3264" max="3264" width="5.5546875" bestFit="1" customWidth="1"/>
    <col min="3265" max="3265" width="10.21875" bestFit="1" customWidth="1"/>
    <col min="3266" max="3266" width="5.5546875" bestFit="1" customWidth="1"/>
    <col min="3267" max="3267" width="10.21875" bestFit="1" customWidth="1"/>
    <col min="3268" max="3268" width="5.5546875" bestFit="1" customWidth="1"/>
    <col min="3269" max="3269" width="10.21875" bestFit="1" customWidth="1"/>
    <col min="3270" max="3270" width="5.5546875" bestFit="1" customWidth="1"/>
    <col min="3271" max="3271" width="10.21875" bestFit="1" customWidth="1"/>
    <col min="3272" max="3272" width="5.5546875" bestFit="1" customWidth="1"/>
    <col min="3273" max="3273" width="10.21875" bestFit="1" customWidth="1"/>
    <col min="3274" max="3274" width="5.5546875" bestFit="1" customWidth="1"/>
    <col min="3275" max="3275" width="10.21875" bestFit="1" customWidth="1"/>
    <col min="3276" max="3276" width="5.5546875" bestFit="1" customWidth="1"/>
    <col min="3277" max="3277" width="10.21875" bestFit="1" customWidth="1"/>
    <col min="3278" max="3278" width="5.5546875" bestFit="1" customWidth="1"/>
    <col min="3279" max="3279" width="10.21875" bestFit="1" customWidth="1"/>
    <col min="3280" max="3280" width="5.5546875" bestFit="1" customWidth="1"/>
    <col min="3281" max="3281" width="10.21875" bestFit="1" customWidth="1"/>
    <col min="3282" max="3282" width="5.5546875" bestFit="1" customWidth="1"/>
    <col min="3283" max="3283" width="10.21875" bestFit="1" customWidth="1"/>
    <col min="3284" max="3284" width="5.5546875" bestFit="1" customWidth="1"/>
    <col min="3285" max="3285" width="10.21875" bestFit="1" customWidth="1"/>
    <col min="3286" max="3286" width="5.5546875" bestFit="1" customWidth="1"/>
    <col min="3287" max="3287" width="10.21875" bestFit="1" customWidth="1"/>
    <col min="3288" max="3288" width="5.5546875" bestFit="1" customWidth="1"/>
    <col min="3289" max="3289" width="10.21875" bestFit="1" customWidth="1"/>
    <col min="3290" max="3290" width="5.5546875" bestFit="1" customWidth="1"/>
    <col min="3291" max="3291" width="10.21875" bestFit="1" customWidth="1"/>
    <col min="3292" max="3292" width="5.5546875" bestFit="1" customWidth="1"/>
    <col min="3293" max="3293" width="10.21875" bestFit="1" customWidth="1"/>
    <col min="3294" max="3294" width="5.5546875" bestFit="1" customWidth="1"/>
    <col min="3295" max="3295" width="10.21875" bestFit="1" customWidth="1"/>
    <col min="3296" max="3296" width="5.5546875" bestFit="1" customWidth="1"/>
    <col min="3297" max="3297" width="10.21875" bestFit="1" customWidth="1"/>
    <col min="3298" max="3298" width="5.5546875" bestFit="1" customWidth="1"/>
    <col min="3299" max="3299" width="10.21875" bestFit="1" customWidth="1"/>
    <col min="3300" max="3300" width="5.5546875" bestFit="1" customWidth="1"/>
    <col min="3301" max="3301" width="10.21875" bestFit="1" customWidth="1"/>
    <col min="3302" max="3302" width="5.5546875" bestFit="1" customWidth="1"/>
    <col min="3303" max="3303" width="10.21875" bestFit="1" customWidth="1"/>
    <col min="3304" max="3304" width="5.5546875" bestFit="1" customWidth="1"/>
    <col min="3305" max="3305" width="10.21875" bestFit="1" customWidth="1"/>
    <col min="3306" max="3306" width="5.5546875" bestFit="1" customWidth="1"/>
    <col min="3307" max="3307" width="10.21875" bestFit="1" customWidth="1"/>
    <col min="3308" max="3308" width="5.5546875" bestFit="1" customWidth="1"/>
    <col min="3309" max="3309" width="10.21875" bestFit="1" customWidth="1"/>
    <col min="3310" max="3310" width="5.5546875" bestFit="1" customWidth="1"/>
    <col min="3311" max="3311" width="10.21875" bestFit="1" customWidth="1"/>
    <col min="3312" max="3312" width="5.5546875" bestFit="1" customWidth="1"/>
    <col min="3313" max="3313" width="10.21875" bestFit="1" customWidth="1"/>
    <col min="3314" max="3314" width="5.5546875" bestFit="1" customWidth="1"/>
    <col min="3315" max="3315" width="10.21875" bestFit="1" customWidth="1"/>
    <col min="3316" max="3316" width="5.5546875" bestFit="1" customWidth="1"/>
    <col min="3317" max="3317" width="10.21875" bestFit="1" customWidth="1"/>
    <col min="3318" max="3318" width="5.5546875" bestFit="1" customWidth="1"/>
    <col min="3319" max="3319" width="10.21875" bestFit="1" customWidth="1"/>
    <col min="3320" max="3320" width="5.5546875" bestFit="1" customWidth="1"/>
    <col min="3321" max="3321" width="10.21875" bestFit="1" customWidth="1"/>
    <col min="3322" max="3322" width="5.5546875" bestFit="1" customWidth="1"/>
    <col min="3323" max="3323" width="10.21875" bestFit="1" customWidth="1"/>
    <col min="3324" max="3324" width="5.5546875" bestFit="1" customWidth="1"/>
    <col min="3325" max="3325" width="10.21875" bestFit="1" customWidth="1"/>
    <col min="3326" max="3326" width="5.5546875" bestFit="1" customWidth="1"/>
    <col min="3327" max="3327" width="10.21875" bestFit="1" customWidth="1"/>
    <col min="3328" max="3328" width="5.5546875" bestFit="1" customWidth="1"/>
    <col min="3329" max="3329" width="10.21875" bestFit="1" customWidth="1"/>
    <col min="3330" max="3330" width="5.5546875" bestFit="1" customWidth="1"/>
    <col min="3331" max="3331" width="10.21875" bestFit="1" customWidth="1"/>
    <col min="3332" max="3332" width="5.5546875" bestFit="1" customWidth="1"/>
    <col min="3333" max="3333" width="10.21875" bestFit="1" customWidth="1"/>
    <col min="3334" max="3334" width="5.5546875" bestFit="1" customWidth="1"/>
    <col min="3335" max="3335" width="10.21875" bestFit="1" customWidth="1"/>
    <col min="3336" max="3336" width="5.5546875" bestFit="1" customWidth="1"/>
    <col min="3337" max="3337" width="10.21875" bestFit="1" customWidth="1"/>
    <col min="3338" max="3338" width="5.5546875" bestFit="1" customWidth="1"/>
    <col min="3339" max="3339" width="10.21875" bestFit="1" customWidth="1"/>
    <col min="3340" max="3340" width="5.5546875" bestFit="1" customWidth="1"/>
    <col min="3341" max="3341" width="10.21875" bestFit="1" customWidth="1"/>
    <col min="3342" max="3342" width="5.5546875" bestFit="1" customWidth="1"/>
    <col min="3343" max="3343" width="10.21875" bestFit="1" customWidth="1"/>
    <col min="3344" max="3344" width="5.5546875" bestFit="1" customWidth="1"/>
    <col min="3345" max="3345" width="10.21875" bestFit="1" customWidth="1"/>
    <col min="3346" max="3346" width="5.5546875" bestFit="1" customWidth="1"/>
    <col min="3347" max="3347" width="10.21875" bestFit="1" customWidth="1"/>
    <col min="3348" max="3348" width="5.5546875" bestFit="1" customWidth="1"/>
    <col min="3349" max="3349" width="10.21875" bestFit="1" customWidth="1"/>
    <col min="3350" max="3350" width="5.5546875" bestFit="1" customWidth="1"/>
    <col min="3351" max="3351" width="10.21875" bestFit="1" customWidth="1"/>
    <col min="3352" max="3352" width="5.5546875" bestFit="1" customWidth="1"/>
    <col min="3353" max="3353" width="10.21875" bestFit="1" customWidth="1"/>
    <col min="3354" max="3354" width="5.5546875" bestFit="1" customWidth="1"/>
    <col min="3355" max="3355" width="10.21875" bestFit="1" customWidth="1"/>
    <col min="3356" max="3356" width="5.5546875" bestFit="1" customWidth="1"/>
    <col min="3357" max="3357" width="10.21875" bestFit="1" customWidth="1"/>
    <col min="3358" max="3358" width="5.5546875" bestFit="1" customWidth="1"/>
    <col min="3359" max="3359" width="10.21875" bestFit="1" customWidth="1"/>
    <col min="3360" max="3360" width="5.5546875" bestFit="1" customWidth="1"/>
    <col min="3361" max="3361" width="10.21875" bestFit="1" customWidth="1"/>
    <col min="3362" max="3362" width="5.5546875" bestFit="1" customWidth="1"/>
    <col min="3363" max="3363" width="10.21875" bestFit="1" customWidth="1"/>
    <col min="3364" max="3364" width="5.5546875" bestFit="1" customWidth="1"/>
    <col min="3365" max="3365" width="10.21875" bestFit="1" customWidth="1"/>
    <col min="3366" max="3366" width="5.5546875" bestFit="1" customWidth="1"/>
    <col min="3367" max="3367" width="10.21875" bestFit="1" customWidth="1"/>
    <col min="3368" max="3368" width="5.5546875" bestFit="1" customWidth="1"/>
    <col min="3369" max="3369" width="10.21875" bestFit="1" customWidth="1"/>
    <col min="3370" max="3370" width="5.5546875" bestFit="1" customWidth="1"/>
    <col min="3371" max="3371" width="10.21875" bestFit="1" customWidth="1"/>
    <col min="3372" max="3372" width="5.5546875" bestFit="1" customWidth="1"/>
    <col min="3373" max="3373" width="10.21875" bestFit="1" customWidth="1"/>
    <col min="3374" max="3374" width="5.5546875" bestFit="1" customWidth="1"/>
    <col min="3375" max="3375" width="10.21875" bestFit="1" customWidth="1"/>
    <col min="3376" max="3376" width="5.5546875" bestFit="1" customWidth="1"/>
    <col min="3377" max="3377" width="10.21875" bestFit="1" customWidth="1"/>
    <col min="3378" max="3378" width="5.5546875" bestFit="1" customWidth="1"/>
    <col min="3379" max="3379" width="10.21875" bestFit="1" customWidth="1"/>
    <col min="3380" max="3380" width="5.5546875" bestFit="1" customWidth="1"/>
    <col min="3381" max="3381" width="10.21875" bestFit="1" customWidth="1"/>
    <col min="3382" max="3382" width="5.5546875" bestFit="1" customWidth="1"/>
    <col min="3383" max="3383" width="10.21875" bestFit="1" customWidth="1"/>
    <col min="3384" max="3384" width="5.5546875" bestFit="1" customWidth="1"/>
    <col min="3385" max="3385" width="10.21875" bestFit="1" customWidth="1"/>
    <col min="3386" max="3386" width="5.5546875" bestFit="1" customWidth="1"/>
    <col min="3387" max="3387" width="10.21875" bestFit="1" customWidth="1"/>
    <col min="3388" max="3388" width="5.5546875" bestFit="1" customWidth="1"/>
    <col min="3389" max="3389" width="10.21875" bestFit="1" customWidth="1"/>
    <col min="3390" max="3390" width="5.5546875" bestFit="1" customWidth="1"/>
    <col min="3391" max="3391" width="10.21875" bestFit="1" customWidth="1"/>
    <col min="3392" max="3392" width="5.5546875" bestFit="1" customWidth="1"/>
    <col min="3393" max="3393" width="10.21875" bestFit="1" customWidth="1"/>
    <col min="3394" max="3394" width="5.5546875" bestFit="1" customWidth="1"/>
    <col min="3395" max="3395" width="10.21875" bestFit="1" customWidth="1"/>
    <col min="3396" max="3396" width="5.5546875" bestFit="1" customWidth="1"/>
    <col min="3397" max="3397" width="10.21875" bestFit="1" customWidth="1"/>
    <col min="3398" max="3398" width="5.5546875" bestFit="1" customWidth="1"/>
    <col min="3399" max="3399" width="10.21875" bestFit="1" customWidth="1"/>
    <col min="3400" max="3400" width="5.5546875" bestFit="1" customWidth="1"/>
    <col min="3401" max="3401" width="10.21875" bestFit="1" customWidth="1"/>
    <col min="3402" max="3402" width="5.5546875" bestFit="1" customWidth="1"/>
    <col min="3403" max="3403" width="10.21875" bestFit="1" customWidth="1"/>
    <col min="3404" max="3404" width="5.5546875" bestFit="1" customWidth="1"/>
    <col min="3405" max="3405" width="10.21875" bestFit="1" customWidth="1"/>
    <col min="3406" max="3406" width="5.5546875" bestFit="1" customWidth="1"/>
    <col min="3407" max="3407" width="10.21875" bestFit="1" customWidth="1"/>
    <col min="3408" max="3408" width="5.5546875" bestFit="1" customWidth="1"/>
    <col min="3409" max="3409" width="10.21875" bestFit="1" customWidth="1"/>
    <col min="3410" max="3410" width="5.5546875" bestFit="1" customWidth="1"/>
    <col min="3411" max="3411" width="10.21875" bestFit="1" customWidth="1"/>
    <col min="3412" max="3412" width="5.5546875" bestFit="1" customWidth="1"/>
    <col min="3413" max="3413" width="10.21875" bestFit="1" customWidth="1"/>
    <col min="3414" max="3414" width="5.5546875" bestFit="1" customWidth="1"/>
    <col min="3415" max="3415" width="10.21875" bestFit="1" customWidth="1"/>
    <col min="3416" max="3416" width="5.5546875" bestFit="1" customWidth="1"/>
    <col min="3417" max="3417" width="10.21875" bestFit="1" customWidth="1"/>
    <col min="3418" max="3418" width="5.5546875" bestFit="1" customWidth="1"/>
    <col min="3419" max="3419" width="10.21875" bestFit="1" customWidth="1"/>
    <col min="3420" max="3420" width="5.5546875" bestFit="1" customWidth="1"/>
    <col min="3421" max="3421" width="10.21875" bestFit="1" customWidth="1"/>
    <col min="3422" max="3422" width="5.5546875" bestFit="1" customWidth="1"/>
    <col min="3423" max="3423" width="10.21875" bestFit="1" customWidth="1"/>
    <col min="3424" max="3424" width="5.5546875" bestFit="1" customWidth="1"/>
    <col min="3425" max="3425" width="10.21875" bestFit="1" customWidth="1"/>
    <col min="3426" max="3426" width="5.5546875" bestFit="1" customWidth="1"/>
    <col min="3427" max="3427" width="10.21875" bestFit="1" customWidth="1"/>
    <col min="3428" max="3428" width="5.5546875" bestFit="1" customWidth="1"/>
    <col min="3429" max="3429" width="10.21875" bestFit="1" customWidth="1"/>
    <col min="3430" max="3430" width="5.5546875" bestFit="1" customWidth="1"/>
    <col min="3431" max="3431" width="10.21875" bestFit="1" customWidth="1"/>
    <col min="3432" max="3432" width="5.5546875" bestFit="1" customWidth="1"/>
    <col min="3433" max="3433" width="10.21875" bestFit="1" customWidth="1"/>
    <col min="3434" max="3434" width="5.5546875" bestFit="1" customWidth="1"/>
    <col min="3435" max="3435" width="10.21875" bestFit="1" customWidth="1"/>
    <col min="3436" max="3436" width="5.5546875" bestFit="1" customWidth="1"/>
    <col min="3437" max="3437" width="10.21875" bestFit="1" customWidth="1"/>
    <col min="3438" max="3438" width="5.5546875" bestFit="1" customWidth="1"/>
    <col min="3439" max="3439" width="10.21875" bestFit="1" customWidth="1"/>
    <col min="3440" max="3440" width="5.5546875" bestFit="1" customWidth="1"/>
    <col min="3441" max="3441" width="10.21875" bestFit="1" customWidth="1"/>
    <col min="3442" max="3442" width="5.5546875" bestFit="1" customWidth="1"/>
    <col min="3443" max="3443" width="10.21875" bestFit="1" customWidth="1"/>
    <col min="3444" max="3444" width="5.5546875" bestFit="1" customWidth="1"/>
    <col min="3445" max="3445" width="10.21875" bestFit="1" customWidth="1"/>
    <col min="3446" max="3446" width="5.5546875" bestFit="1" customWidth="1"/>
    <col min="3447" max="3447" width="10.21875" bestFit="1" customWidth="1"/>
    <col min="3448" max="3448" width="5.5546875" bestFit="1" customWidth="1"/>
    <col min="3449" max="3449" width="10.21875" bestFit="1" customWidth="1"/>
    <col min="3450" max="3450" width="5.5546875" bestFit="1" customWidth="1"/>
    <col min="3451" max="3451" width="10.21875" bestFit="1" customWidth="1"/>
    <col min="3452" max="3452" width="5.5546875" bestFit="1" customWidth="1"/>
    <col min="3453" max="3453" width="10.21875" bestFit="1" customWidth="1"/>
    <col min="3454" max="3454" width="5.5546875" bestFit="1" customWidth="1"/>
    <col min="3455" max="3455" width="10.21875" bestFit="1" customWidth="1"/>
    <col min="3456" max="3456" width="5.5546875" bestFit="1" customWidth="1"/>
    <col min="3457" max="3457" width="10.21875" bestFit="1" customWidth="1"/>
    <col min="3458" max="3458" width="5.5546875" bestFit="1" customWidth="1"/>
    <col min="3459" max="3459" width="10.21875" bestFit="1" customWidth="1"/>
    <col min="3460" max="3460" width="5.5546875" bestFit="1" customWidth="1"/>
    <col min="3461" max="3461" width="10.21875" bestFit="1" customWidth="1"/>
    <col min="3462" max="3462" width="5.5546875" bestFit="1" customWidth="1"/>
    <col min="3463" max="3463" width="10.21875" bestFit="1" customWidth="1"/>
    <col min="3464" max="3464" width="5.5546875" bestFit="1" customWidth="1"/>
    <col min="3465" max="3465" width="10.21875" bestFit="1" customWidth="1"/>
    <col min="3466" max="3466" width="5.5546875" bestFit="1" customWidth="1"/>
    <col min="3467" max="3467" width="10.21875" bestFit="1" customWidth="1"/>
    <col min="3468" max="3468" width="5.5546875" bestFit="1" customWidth="1"/>
    <col min="3469" max="3469" width="10.21875" bestFit="1" customWidth="1"/>
    <col min="3470" max="3470" width="5.5546875" bestFit="1" customWidth="1"/>
    <col min="3471" max="3471" width="10.21875" bestFit="1" customWidth="1"/>
    <col min="3472" max="3472" width="5.5546875" bestFit="1" customWidth="1"/>
    <col min="3473" max="3473" width="10.21875" bestFit="1" customWidth="1"/>
    <col min="3474" max="3474" width="5.5546875" bestFit="1" customWidth="1"/>
    <col min="3475" max="3475" width="10.21875" bestFit="1" customWidth="1"/>
    <col min="3476" max="3476" width="5.5546875" bestFit="1" customWidth="1"/>
    <col min="3477" max="3477" width="10.21875" bestFit="1" customWidth="1"/>
    <col min="3478" max="3478" width="5.5546875" bestFit="1" customWidth="1"/>
    <col min="3479" max="3479" width="10.21875" bestFit="1" customWidth="1"/>
    <col min="3480" max="3480" width="5.5546875" bestFit="1" customWidth="1"/>
    <col min="3481" max="3481" width="10.21875" bestFit="1" customWidth="1"/>
    <col min="3482" max="3482" width="5.5546875" bestFit="1" customWidth="1"/>
    <col min="3483" max="3483" width="10.21875" bestFit="1" customWidth="1"/>
    <col min="3484" max="3484" width="5.5546875" bestFit="1" customWidth="1"/>
    <col min="3485" max="3485" width="10.21875" bestFit="1" customWidth="1"/>
    <col min="3486" max="3486" width="5.5546875" bestFit="1" customWidth="1"/>
    <col min="3487" max="3487" width="10.21875" bestFit="1" customWidth="1"/>
    <col min="3488" max="3488" width="5.5546875" bestFit="1" customWidth="1"/>
    <col min="3489" max="3489" width="10.21875" bestFit="1" customWidth="1"/>
    <col min="3490" max="3490" width="5.5546875" bestFit="1" customWidth="1"/>
    <col min="3491" max="3491" width="10.21875" bestFit="1" customWidth="1"/>
    <col min="3492" max="3492" width="5.5546875" bestFit="1" customWidth="1"/>
    <col min="3493" max="3493" width="10.21875" bestFit="1" customWidth="1"/>
    <col min="3494" max="3494" width="5.5546875" bestFit="1" customWidth="1"/>
    <col min="3495" max="3495" width="10.21875" bestFit="1" customWidth="1"/>
    <col min="3496" max="3496" width="5.5546875" bestFit="1" customWidth="1"/>
    <col min="3497" max="3497" width="10.21875" bestFit="1" customWidth="1"/>
    <col min="3498" max="3498" width="5.5546875" bestFit="1" customWidth="1"/>
    <col min="3499" max="3499" width="10.21875" bestFit="1" customWidth="1"/>
    <col min="3500" max="3500" width="5.5546875" bestFit="1" customWidth="1"/>
    <col min="3501" max="3501" width="10.21875" bestFit="1" customWidth="1"/>
    <col min="3502" max="3502" width="5.5546875" bestFit="1" customWidth="1"/>
    <col min="3503" max="3503" width="10.21875" bestFit="1" customWidth="1"/>
    <col min="3504" max="3504" width="5.5546875" bestFit="1" customWidth="1"/>
    <col min="3505" max="3505" width="10.21875" bestFit="1" customWidth="1"/>
    <col min="3506" max="3506" width="5.5546875" bestFit="1" customWidth="1"/>
    <col min="3507" max="3507" width="10.21875" bestFit="1" customWidth="1"/>
    <col min="3508" max="3508" width="5.5546875" bestFit="1" customWidth="1"/>
    <col min="3509" max="3509" width="10.21875" bestFit="1" customWidth="1"/>
    <col min="3510" max="3510" width="5.5546875" bestFit="1" customWidth="1"/>
    <col min="3511" max="3511" width="10.21875" bestFit="1" customWidth="1"/>
    <col min="3512" max="3512" width="5.5546875" bestFit="1" customWidth="1"/>
    <col min="3513" max="3513" width="10.21875" bestFit="1" customWidth="1"/>
    <col min="3514" max="3514" width="5.5546875" bestFit="1" customWidth="1"/>
    <col min="3515" max="3515" width="10.21875" bestFit="1" customWidth="1"/>
    <col min="3516" max="3516" width="5.5546875" bestFit="1" customWidth="1"/>
    <col min="3517" max="3517" width="10.21875" bestFit="1" customWidth="1"/>
    <col min="3518" max="3518" width="5.5546875" bestFit="1" customWidth="1"/>
    <col min="3519" max="3519" width="10.21875" bestFit="1" customWidth="1"/>
    <col min="3520" max="3520" width="5.5546875" bestFit="1" customWidth="1"/>
    <col min="3521" max="3521" width="10.21875" bestFit="1" customWidth="1"/>
    <col min="3522" max="3522" width="5.5546875" bestFit="1" customWidth="1"/>
    <col min="3523" max="3523" width="10.21875" bestFit="1" customWidth="1"/>
    <col min="3524" max="3524" width="5.5546875" bestFit="1" customWidth="1"/>
    <col min="3525" max="3525" width="10.21875" bestFit="1" customWidth="1"/>
    <col min="3526" max="3526" width="5.5546875" bestFit="1" customWidth="1"/>
    <col min="3527" max="3527" width="10.21875" bestFit="1" customWidth="1"/>
    <col min="3528" max="3528" width="5.5546875" bestFit="1" customWidth="1"/>
    <col min="3529" max="3529" width="10.21875" bestFit="1" customWidth="1"/>
    <col min="3530" max="3530" width="5.5546875" bestFit="1" customWidth="1"/>
    <col min="3531" max="3531" width="10.21875" bestFit="1" customWidth="1"/>
    <col min="3532" max="3532" width="5.5546875" bestFit="1" customWidth="1"/>
    <col min="3533" max="3533" width="10.21875" bestFit="1" customWidth="1"/>
    <col min="3534" max="3534" width="5.5546875" bestFit="1" customWidth="1"/>
    <col min="3535" max="3535" width="10.21875" bestFit="1" customWidth="1"/>
    <col min="3536" max="3536" width="5.5546875" bestFit="1" customWidth="1"/>
    <col min="3537" max="3537" width="10.21875" bestFit="1" customWidth="1"/>
    <col min="3538" max="3538" width="5.5546875" bestFit="1" customWidth="1"/>
    <col min="3539" max="3539" width="10.21875" bestFit="1" customWidth="1"/>
    <col min="3540" max="3540" width="5.5546875" bestFit="1" customWidth="1"/>
    <col min="3541" max="3541" width="10.21875" bestFit="1" customWidth="1"/>
    <col min="3542" max="3542" width="5.5546875" bestFit="1" customWidth="1"/>
    <col min="3543" max="3543" width="10.21875" bestFit="1" customWidth="1"/>
    <col min="3544" max="3544" width="5.5546875" bestFit="1" customWidth="1"/>
    <col min="3545" max="3545" width="10.21875" bestFit="1" customWidth="1"/>
    <col min="3546" max="3546" width="5.5546875" bestFit="1" customWidth="1"/>
    <col min="3547" max="3547" width="10.21875" bestFit="1" customWidth="1"/>
    <col min="3548" max="3548" width="5.5546875" bestFit="1" customWidth="1"/>
    <col min="3549" max="3549" width="10.21875" bestFit="1" customWidth="1"/>
    <col min="3550" max="3550" width="5.5546875" bestFit="1" customWidth="1"/>
    <col min="3551" max="3551" width="10.21875" bestFit="1" customWidth="1"/>
    <col min="3552" max="3552" width="5.5546875" bestFit="1" customWidth="1"/>
    <col min="3553" max="3553" width="10.21875" bestFit="1" customWidth="1"/>
    <col min="3554" max="3554" width="5.5546875" bestFit="1" customWidth="1"/>
    <col min="3555" max="3555" width="10.21875" bestFit="1" customWidth="1"/>
    <col min="3556" max="3556" width="5.5546875" bestFit="1" customWidth="1"/>
    <col min="3557" max="3557" width="10.21875" bestFit="1" customWidth="1"/>
    <col min="3558" max="3558" width="5.5546875" bestFit="1" customWidth="1"/>
    <col min="3559" max="3559" width="10.21875" bestFit="1" customWidth="1"/>
    <col min="3560" max="3560" width="5.5546875" bestFit="1" customWidth="1"/>
    <col min="3561" max="3561" width="10.21875" bestFit="1" customWidth="1"/>
    <col min="3562" max="3562" width="5.5546875" bestFit="1" customWidth="1"/>
    <col min="3563" max="3563" width="10.21875" bestFit="1" customWidth="1"/>
    <col min="3564" max="3564" width="5.5546875" bestFit="1" customWidth="1"/>
    <col min="3565" max="3565" width="10.21875" bestFit="1" customWidth="1"/>
    <col min="3566" max="3566" width="5.5546875" bestFit="1" customWidth="1"/>
    <col min="3567" max="3567" width="10.21875" bestFit="1" customWidth="1"/>
    <col min="3568" max="3568" width="5.5546875" bestFit="1" customWidth="1"/>
    <col min="3569" max="3569" width="10.21875" bestFit="1" customWidth="1"/>
    <col min="3570" max="3570" width="5.5546875" bestFit="1" customWidth="1"/>
    <col min="3571" max="3571" width="10.21875" bestFit="1" customWidth="1"/>
    <col min="3572" max="3572" width="5.5546875" bestFit="1" customWidth="1"/>
    <col min="3573" max="3573" width="10.21875" bestFit="1" customWidth="1"/>
    <col min="3574" max="3574" width="5.5546875" bestFit="1" customWidth="1"/>
    <col min="3575" max="3575" width="10.21875" bestFit="1" customWidth="1"/>
    <col min="3576" max="3576" width="5.5546875" bestFit="1" customWidth="1"/>
    <col min="3577" max="3577" width="10.21875" bestFit="1" customWidth="1"/>
    <col min="3578" max="3578" width="5.5546875" bestFit="1" customWidth="1"/>
    <col min="3579" max="3579" width="10.21875" bestFit="1" customWidth="1"/>
    <col min="3580" max="3580" width="5.5546875" bestFit="1" customWidth="1"/>
    <col min="3581" max="3581" width="10.21875" bestFit="1" customWidth="1"/>
    <col min="3582" max="3582" width="5.5546875" bestFit="1" customWidth="1"/>
    <col min="3583" max="3583" width="10.21875" bestFit="1" customWidth="1"/>
    <col min="3584" max="3584" width="5.5546875" bestFit="1" customWidth="1"/>
    <col min="3585" max="3585" width="10.21875" bestFit="1" customWidth="1"/>
    <col min="3586" max="3586" width="5.5546875" bestFit="1" customWidth="1"/>
    <col min="3587" max="3587" width="10.21875" bestFit="1" customWidth="1"/>
    <col min="3588" max="3588" width="5.5546875" bestFit="1" customWidth="1"/>
    <col min="3589" max="3589" width="10.21875" bestFit="1" customWidth="1"/>
    <col min="3590" max="3590" width="5.5546875" bestFit="1" customWidth="1"/>
    <col min="3591" max="3591" width="10.21875" bestFit="1" customWidth="1"/>
    <col min="3592" max="3592" width="5.5546875" bestFit="1" customWidth="1"/>
    <col min="3593" max="3593" width="10.21875" bestFit="1" customWidth="1"/>
    <col min="3594" max="3594" width="5.5546875" bestFit="1" customWidth="1"/>
    <col min="3595" max="3595" width="10.21875" bestFit="1" customWidth="1"/>
    <col min="3596" max="3596" width="5.5546875" bestFit="1" customWidth="1"/>
    <col min="3597" max="3597" width="10.21875" bestFit="1" customWidth="1"/>
    <col min="3598" max="3598" width="5.5546875" bestFit="1" customWidth="1"/>
    <col min="3599" max="3599" width="10.21875" bestFit="1" customWidth="1"/>
    <col min="3600" max="3600" width="5.5546875" bestFit="1" customWidth="1"/>
    <col min="3601" max="3601" width="10.21875" bestFit="1" customWidth="1"/>
    <col min="3602" max="3602" width="5.5546875" bestFit="1" customWidth="1"/>
    <col min="3603" max="3603" width="10.21875" bestFit="1" customWidth="1"/>
    <col min="3604" max="3604" width="5.5546875" bestFit="1" customWidth="1"/>
    <col min="3605" max="3605" width="10.21875" bestFit="1" customWidth="1"/>
    <col min="3606" max="3606" width="5.5546875" bestFit="1" customWidth="1"/>
    <col min="3607" max="3607" width="10.21875" bestFit="1" customWidth="1"/>
    <col min="3608" max="3608" width="5.5546875" bestFit="1" customWidth="1"/>
    <col min="3609" max="3609" width="10.21875" bestFit="1" customWidth="1"/>
    <col min="3610" max="3610" width="5.5546875" bestFit="1" customWidth="1"/>
    <col min="3611" max="3611" width="10.21875" bestFit="1" customWidth="1"/>
    <col min="3612" max="3612" width="5.5546875" bestFit="1" customWidth="1"/>
    <col min="3613" max="3613" width="10.21875" bestFit="1" customWidth="1"/>
    <col min="3614" max="3614" width="5.5546875" bestFit="1" customWidth="1"/>
    <col min="3615" max="3615" width="10.21875" bestFit="1" customWidth="1"/>
    <col min="3616" max="3616" width="5.5546875" bestFit="1" customWidth="1"/>
    <col min="3617" max="3617" width="10.21875" bestFit="1" customWidth="1"/>
    <col min="3618" max="3618" width="5.5546875" bestFit="1" customWidth="1"/>
    <col min="3619" max="3619" width="10.21875" bestFit="1" customWidth="1"/>
    <col min="3620" max="3620" width="5.5546875" bestFit="1" customWidth="1"/>
    <col min="3621" max="3621" width="10.21875" bestFit="1" customWidth="1"/>
    <col min="3622" max="3622" width="5.5546875" bestFit="1" customWidth="1"/>
    <col min="3623" max="3623" width="10.21875" bestFit="1" customWidth="1"/>
    <col min="3624" max="3624" width="5.5546875" bestFit="1" customWidth="1"/>
    <col min="3625" max="3625" width="10.21875" bestFit="1" customWidth="1"/>
    <col min="3626" max="3626" width="5.5546875" bestFit="1" customWidth="1"/>
    <col min="3627" max="3627" width="10.21875" bestFit="1" customWidth="1"/>
    <col min="3628" max="3628" width="5.5546875" bestFit="1" customWidth="1"/>
    <col min="3629" max="3629" width="10.21875" bestFit="1" customWidth="1"/>
    <col min="3630" max="3630" width="5.5546875" bestFit="1" customWidth="1"/>
    <col min="3631" max="3631" width="10.21875" bestFit="1" customWidth="1"/>
    <col min="3632" max="3632" width="5.5546875" bestFit="1" customWidth="1"/>
    <col min="3633" max="3633" width="10.21875" bestFit="1" customWidth="1"/>
    <col min="3634" max="3634" width="5.5546875" bestFit="1" customWidth="1"/>
    <col min="3635" max="3635" width="10.21875" bestFit="1" customWidth="1"/>
    <col min="3636" max="3636" width="5.5546875" bestFit="1" customWidth="1"/>
    <col min="3637" max="3637" width="10.21875" bestFit="1" customWidth="1"/>
    <col min="3638" max="3638" width="5.5546875" bestFit="1" customWidth="1"/>
    <col min="3639" max="3639" width="10.21875" bestFit="1" customWidth="1"/>
    <col min="3640" max="3640" width="5.5546875" bestFit="1" customWidth="1"/>
    <col min="3641" max="3641" width="10.21875" bestFit="1" customWidth="1"/>
    <col min="3642" max="3642" width="5.5546875" bestFit="1" customWidth="1"/>
    <col min="3643" max="3643" width="10.21875" bestFit="1" customWidth="1"/>
    <col min="3644" max="3644" width="5.5546875" bestFit="1" customWidth="1"/>
    <col min="3645" max="3645" width="10.21875" bestFit="1" customWidth="1"/>
    <col min="3646" max="3646" width="5.5546875" bestFit="1" customWidth="1"/>
    <col min="3647" max="3647" width="10.21875" bestFit="1" customWidth="1"/>
    <col min="3648" max="3648" width="5.5546875" bestFit="1" customWidth="1"/>
    <col min="3649" max="3649" width="10.21875" bestFit="1" customWidth="1"/>
    <col min="3650" max="3650" width="5.5546875" bestFit="1" customWidth="1"/>
    <col min="3651" max="3651" width="10.21875" bestFit="1" customWidth="1"/>
    <col min="3652" max="3652" width="5.5546875" bestFit="1" customWidth="1"/>
    <col min="3653" max="3653" width="10.21875" bestFit="1" customWidth="1"/>
    <col min="3654" max="3654" width="5.5546875" bestFit="1" customWidth="1"/>
    <col min="3655" max="3655" width="10.21875" bestFit="1" customWidth="1"/>
    <col min="3656" max="3656" width="5.5546875" bestFit="1" customWidth="1"/>
    <col min="3657" max="3657" width="10.21875" bestFit="1" customWidth="1"/>
    <col min="3658" max="3658" width="5.5546875" bestFit="1" customWidth="1"/>
    <col min="3659" max="3659" width="10.21875" bestFit="1" customWidth="1"/>
    <col min="3660" max="3660" width="5.5546875" bestFit="1" customWidth="1"/>
    <col min="3661" max="3661" width="10.21875" bestFit="1" customWidth="1"/>
    <col min="3662" max="3662" width="5.5546875" bestFit="1" customWidth="1"/>
    <col min="3663" max="3663" width="10.21875" bestFit="1" customWidth="1"/>
    <col min="3664" max="3664" width="5.5546875" bestFit="1" customWidth="1"/>
    <col min="3665" max="3665" width="10.21875" bestFit="1" customWidth="1"/>
    <col min="3666" max="3666" width="5.5546875" bestFit="1" customWidth="1"/>
    <col min="3667" max="3667" width="10.21875" bestFit="1" customWidth="1"/>
    <col min="3668" max="3668" width="5.5546875" bestFit="1" customWidth="1"/>
    <col min="3669" max="3669" width="10.21875" bestFit="1" customWidth="1"/>
    <col min="3670" max="3670" width="5.5546875" bestFit="1" customWidth="1"/>
    <col min="3671" max="3671" width="10.21875" bestFit="1" customWidth="1"/>
    <col min="3672" max="3672" width="5.5546875" bestFit="1" customWidth="1"/>
    <col min="3673" max="3673" width="10.21875" bestFit="1" customWidth="1"/>
    <col min="3674" max="3674" width="5.5546875" bestFit="1" customWidth="1"/>
    <col min="3675" max="3675" width="10.21875" bestFit="1" customWidth="1"/>
    <col min="3676" max="3676" width="5.5546875" bestFit="1" customWidth="1"/>
    <col min="3677" max="3677" width="10.21875" bestFit="1" customWidth="1"/>
    <col min="3678" max="3678" width="5.5546875" bestFit="1" customWidth="1"/>
    <col min="3679" max="3679" width="10.21875" bestFit="1" customWidth="1"/>
    <col min="3680" max="3680" width="5.5546875" bestFit="1" customWidth="1"/>
    <col min="3681" max="3681" width="10.21875" bestFit="1" customWidth="1"/>
    <col min="3682" max="3682" width="5.5546875" bestFit="1" customWidth="1"/>
    <col min="3683" max="3683" width="10.21875" bestFit="1" customWidth="1"/>
    <col min="3684" max="3684" width="5.5546875" bestFit="1" customWidth="1"/>
    <col min="3685" max="3685" width="10.21875" bestFit="1" customWidth="1"/>
    <col min="3686" max="3686" width="5.5546875" bestFit="1" customWidth="1"/>
    <col min="3687" max="3687" width="10.21875" bestFit="1" customWidth="1"/>
    <col min="3688" max="3688" width="5.5546875" bestFit="1" customWidth="1"/>
    <col min="3689" max="3689" width="10.21875" bestFit="1" customWidth="1"/>
    <col min="3690" max="3690" width="5.5546875" bestFit="1" customWidth="1"/>
    <col min="3691" max="3691" width="10.21875" bestFit="1" customWidth="1"/>
    <col min="3692" max="3692" width="5.5546875" bestFit="1" customWidth="1"/>
    <col min="3693" max="3693" width="10.21875" bestFit="1" customWidth="1"/>
    <col min="3694" max="3694" width="5.5546875" bestFit="1" customWidth="1"/>
    <col min="3695" max="3695" width="10.21875" bestFit="1" customWidth="1"/>
    <col min="3696" max="3696" width="5.5546875" bestFit="1" customWidth="1"/>
    <col min="3697" max="3697" width="10.21875" bestFit="1" customWidth="1"/>
    <col min="3698" max="3698" width="5.5546875" bestFit="1" customWidth="1"/>
    <col min="3699" max="3699" width="10.21875" bestFit="1" customWidth="1"/>
    <col min="3700" max="3700" width="5.5546875" bestFit="1" customWidth="1"/>
    <col min="3701" max="3701" width="10.21875" bestFit="1" customWidth="1"/>
    <col min="3702" max="3702" width="5.5546875" bestFit="1" customWidth="1"/>
    <col min="3703" max="3703" width="10.21875" bestFit="1" customWidth="1"/>
    <col min="3704" max="3704" width="5.5546875" bestFit="1" customWidth="1"/>
    <col min="3705" max="3705" width="10.21875" bestFit="1" customWidth="1"/>
    <col min="3706" max="3706" width="5.5546875" bestFit="1" customWidth="1"/>
    <col min="3707" max="3707" width="10.21875" bestFit="1" customWidth="1"/>
    <col min="3708" max="3708" width="5.5546875" bestFit="1" customWidth="1"/>
    <col min="3709" max="3709" width="10.21875" bestFit="1" customWidth="1"/>
    <col min="3710" max="3710" width="5.5546875" bestFit="1" customWidth="1"/>
    <col min="3711" max="3711" width="10.21875" bestFit="1" customWidth="1"/>
    <col min="3712" max="3712" width="5.5546875" bestFit="1" customWidth="1"/>
    <col min="3713" max="3713" width="10.21875" bestFit="1" customWidth="1"/>
    <col min="3714" max="3714" width="5.5546875" bestFit="1" customWidth="1"/>
    <col min="3715" max="3715" width="10.21875" bestFit="1" customWidth="1"/>
    <col min="3716" max="3716" width="5.5546875" bestFit="1" customWidth="1"/>
    <col min="3717" max="3717" width="10.21875" bestFit="1" customWidth="1"/>
    <col min="3718" max="3718" width="5.5546875" bestFit="1" customWidth="1"/>
    <col min="3719" max="3719" width="10.21875" bestFit="1" customWidth="1"/>
    <col min="3720" max="3720" width="5.5546875" bestFit="1" customWidth="1"/>
    <col min="3721" max="3721" width="10.21875" bestFit="1" customWidth="1"/>
    <col min="3722" max="3722" width="5.5546875" bestFit="1" customWidth="1"/>
    <col min="3723" max="3723" width="10.21875" bestFit="1" customWidth="1"/>
    <col min="3724" max="3724" width="5.5546875" bestFit="1" customWidth="1"/>
    <col min="3725" max="3725" width="10.21875" bestFit="1" customWidth="1"/>
    <col min="3726" max="3726" width="5.5546875" bestFit="1" customWidth="1"/>
    <col min="3727" max="3727" width="10.21875" bestFit="1" customWidth="1"/>
    <col min="3728" max="3728" width="5.5546875" bestFit="1" customWidth="1"/>
    <col min="3729" max="3729" width="10.21875" bestFit="1" customWidth="1"/>
    <col min="3730" max="3730" width="5.5546875" bestFit="1" customWidth="1"/>
    <col min="3731" max="3731" width="10.21875" bestFit="1" customWidth="1"/>
    <col min="3732" max="3732" width="5.5546875" bestFit="1" customWidth="1"/>
    <col min="3733" max="3733" width="10.21875" bestFit="1" customWidth="1"/>
    <col min="3734" max="3734" width="5.5546875" bestFit="1" customWidth="1"/>
    <col min="3735" max="3735" width="10.21875" bestFit="1" customWidth="1"/>
    <col min="3736" max="3736" width="5.5546875" bestFit="1" customWidth="1"/>
    <col min="3737" max="3737" width="10.21875" bestFit="1" customWidth="1"/>
    <col min="3738" max="3738" width="5.5546875" bestFit="1" customWidth="1"/>
    <col min="3739" max="3739" width="10.21875" bestFit="1" customWidth="1"/>
    <col min="3740" max="3740" width="5.5546875" bestFit="1" customWidth="1"/>
    <col min="3741" max="3741" width="10.21875" bestFit="1" customWidth="1"/>
    <col min="3742" max="3742" width="5.5546875" bestFit="1" customWidth="1"/>
    <col min="3743" max="3743" width="10.21875" bestFit="1" customWidth="1"/>
    <col min="3744" max="3744" width="5.5546875" bestFit="1" customWidth="1"/>
    <col min="3745" max="3745" width="10.21875" bestFit="1" customWidth="1"/>
    <col min="3746" max="3746" width="5.5546875" bestFit="1" customWidth="1"/>
    <col min="3747" max="3747" width="10.21875" bestFit="1" customWidth="1"/>
    <col min="3748" max="3748" width="5.5546875" bestFit="1" customWidth="1"/>
    <col min="3749" max="3749" width="10.21875" bestFit="1" customWidth="1"/>
    <col min="3750" max="3750" width="5.5546875" bestFit="1" customWidth="1"/>
    <col min="3751" max="3751" width="10.21875" bestFit="1" customWidth="1"/>
    <col min="3752" max="3752" width="5.5546875" bestFit="1" customWidth="1"/>
    <col min="3753" max="3753" width="10.21875" bestFit="1" customWidth="1"/>
    <col min="3754" max="3754" width="5.5546875" bestFit="1" customWidth="1"/>
    <col min="3755" max="3755" width="10.21875" bestFit="1" customWidth="1"/>
    <col min="3756" max="3756" width="5.5546875" bestFit="1" customWidth="1"/>
    <col min="3757" max="3757" width="10.21875" bestFit="1" customWidth="1"/>
    <col min="3758" max="3758" width="5.5546875" bestFit="1" customWidth="1"/>
    <col min="3759" max="3759" width="10.21875" bestFit="1" customWidth="1"/>
    <col min="3760" max="3760" width="5.5546875" bestFit="1" customWidth="1"/>
    <col min="3761" max="3761" width="10.21875" bestFit="1" customWidth="1"/>
    <col min="3762" max="3762" width="5.5546875" bestFit="1" customWidth="1"/>
    <col min="3763" max="3763" width="10.21875" bestFit="1" customWidth="1"/>
    <col min="3764" max="3764" width="5.5546875" bestFit="1" customWidth="1"/>
    <col min="3765" max="3765" width="10.21875" bestFit="1" customWidth="1"/>
    <col min="3766" max="3766" width="5.5546875" bestFit="1" customWidth="1"/>
    <col min="3767" max="3767" width="10.21875" bestFit="1" customWidth="1"/>
    <col min="3768" max="3768" width="5.5546875" bestFit="1" customWidth="1"/>
    <col min="3769" max="3769" width="10.21875" bestFit="1" customWidth="1"/>
    <col min="3770" max="3770" width="5.5546875" bestFit="1" customWidth="1"/>
    <col min="3771" max="3771" width="10.21875" bestFit="1" customWidth="1"/>
    <col min="3772" max="3772" width="5.5546875" bestFit="1" customWidth="1"/>
    <col min="3773" max="3773" width="10.21875" bestFit="1" customWidth="1"/>
    <col min="3774" max="3774" width="5.5546875" bestFit="1" customWidth="1"/>
    <col min="3775" max="3775" width="10.21875" bestFit="1" customWidth="1"/>
    <col min="3776" max="3776" width="5.5546875" bestFit="1" customWidth="1"/>
    <col min="3777" max="3777" width="10.21875" bestFit="1" customWidth="1"/>
    <col min="3778" max="3778" width="5.5546875" bestFit="1" customWidth="1"/>
    <col min="3779" max="3779" width="10.21875" bestFit="1" customWidth="1"/>
    <col min="3780" max="3780" width="5.5546875" bestFit="1" customWidth="1"/>
    <col min="3781" max="3781" width="10.21875" bestFit="1" customWidth="1"/>
    <col min="3782" max="3782" width="5.5546875" bestFit="1" customWidth="1"/>
    <col min="3783" max="3783" width="10.21875" bestFit="1" customWidth="1"/>
    <col min="3784" max="3784" width="5.5546875" bestFit="1" customWidth="1"/>
    <col min="3785" max="3785" width="10.21875" bestFit="1" customWidth="1"/>
    <col min="3786" max="3786" width="5.5546875" bestFit="1" customWidth="1"/>
    <col min="3787" max="3787" width="10.21875" bestFit="1" customWidth="1"/>
    <col min="3788" max="3788" width="5.5546875" bestFit="1" customWidth="1"/>
    <col min="3789" max="3789" width="10.21875" bestFit="1" customWidth="1"/>
    <col min="3790" max="3790" width="5.5546875" bestFit="1" customWidth="1"/>
    <col min="3791" max="3791" width="10.21875" bestFit="1" customWidth="1"/>
    <col min="3792" max="3792" width="5.5546875" bestFit="1" customWidth="1"/>
    <col min="3793" max="3793" width="10.21875" bestFit="1" customWidth="1"/>
    <col min="3794" max="3794" width="5.5546875" bestFit="1" customWidth="1"/>
    <col min="3795" max="3795" width="10.21875" bestFit="1" customWidth="1"/>
    <col min="3796" max="3796" width="5.5546875" bestFit="1" customWidth="1"/>
    <col min="3797" max="3797" width="10.21875" bestFit="1" customWidth="1"/>
    <col min="3798" max="3798" width="5.5546875" bestFit="1" customWidth="1"/>
    <col min="3799" max="3799" width="10.21875" bestFit="1" customWidth="1"/>
    <col min="3800" max="3800" width="5.5546875" bestFit="1" customWidth="1"/>
    <col min="3801" max="3801" width="10.21875" bestFit="1" customWidth="1"/>
    <col min="3802" max="3802" width="5.5546875" bestFit="1" customWidth="1"/>
    <col min="3803" max="3803" width="10.21875" bestFit="1" customWidth="1"/>
    <col min="3804" max="3804" width="5.5546875" bestFit="1" customWidth="1"/>
    <col min="3805" max="3805" width="10.21875" bestFit="1" customWidth="1"/>
    <col min="3806" max="3806" width="5.5546875" bestFit="1" customWidth="1"/>
    <col min="3807" max="3807" width="10.21875" bestFit="1" customWidth="1"/>
    <col min="3808" max="3808" width="5.5546875" bestFit="1" customWidth="1"/>
    <col min="3809" max="3809" width="10.21875" bestFit="1" customWidth="1"/>
    <col min="3810" max="3810" width="5.5546875" bestFit="1" customWidth="1"/>
    <col min="3811" max="3811" width="10.21875" bestFit="1" customWidth="1"/>
    <col min="3812" max="3812" width="5.5546875" bestFit="1" customWidth="1"/>
    <col min="3813" max="3813" width="10.21875" bestFit="1" customWidth="1"/>
    <col min="3814" max="3814" width="5.5546875" bestFit="1" customWidth="1"/>
    <col min="3815" max="3815" width="10.21875" bestFit="1" customWidth="1"/>
    <col min="3816" max="3816" width="5.5546875" bestFit="1" customWidth="1"/>
    <col min="3817" max="3817" width="10.21875" bestFit="1" customWidth="1"/>
    <col min="3818" max="3818" width="5.5546875" bestFit="1" customWidth="1"/>
    <col min="3819" max="3819" width="10.21875" bestFit="1" customWidth="1"/>
    <col min="3820" max="3820" width="5.5546875" bestFit="1" customWidth="1"/>
    <col min="3821" max="3821" width="10.21875" bestFit="1" customWidth="1"/>
    <col min="3822" max="3822" width="5.5546875" bestFit="1" customWidth="1"/>
    <col min="3823" max="3823" width="10.21875" bestFit="1" customWidth="1"/>
    <col min="3824" max="3824" width="5.5546875" bestFit="1" customWidth="1"/>
    <col min="3825" max="3825" width="10.21875" bestFit="1" customWidth="1"/>
    <col min="3826" max="3826" width="5.5546875" bestFit="1" customWidth="1"/>
    <col min="3827" max="3827" width="10.21875" bestFit="1" customWidth="1"/>
    <col min="3828" max="3828" width="5.5546875" bestFit="1" customWidth="1"/>
    <col min="3829" max="3829" width="10.21875" bestFit="1" customWidth="1"/>
    <col min="3830" max="3830" width="5.5546875" bestFit="1" customWidth="1"/>
    <col min="3831" max="3831" width="10.21875" bestFit="1" customWidth="1"/>
    <col min="3832" max="3832" width="5.5546875" bestFit="1" customWidth="1"/>
    <col min="3833" max="3833" width="10.21875" bestFit="1" customWidth="1"/>
    <col min="3834" max="3834" width="5.5546875" bestFit="1" customWidth="1"/>
    <col min="3835" max="3835" width="10.21875" bestFit="1" customWidth="1"/>
    <col min="3836" max="3836" width="5.5546875" bestFit="1" customWidth="1"/>
    <col min="3837" max="3837" width="10.21875" bestFit="1" customWidth="1"/>
    <col min="3838" max="3838" width="5.5546875" bestFit="1" customWidth="1"/>
    <col min="3839" max="3839" width="10.21875" bestFit="1" customWidth="1"/>
    <col min="3840" max="3840" width="5.5546875" bestFit="1" customWidth="1"/>
    <col min="3841" max="3841" width="10.21875" bestFit="1" customWidth="1"/>
    <col min="3842" max="3842" width="5.5546875" bestFit="1" customWidth="1"/>
    <col min="3843" max="3843" width="10.21875" bestFit="1" customWidth="1"/>
    <col min="3844" max="3844" width="5.5546875" bestFit="1" customWidth="1"/>
    <col min="3845" max="3845" width="10.21875" bestFit="1" customWidth="1"/>
    <col min="3846" max="3846" width="5.5546875" bestFit="1" customWidth="1"/>
    <col min="3847" max="3847" width="10.21875" bestFit="1" customWidth="1"/>
    <col min="3848" max="3848" width="5.5546875" bestFit="1" customWidth="1"/>
    <col min="3849" max="3849" width="10.21875" bestFit="1" customWidth="1"/>
    <col min="3850" max="3850" width="5.5546875" bestFit="1" customWidth="1"/>
    <col min="3851" max="3851" width="10.21875" bestFit="1" customWidth="1"/>
    <col min="3852" max="3852" width="5.5546875" bestFit="1" customWidth="1"/>
    <col min="3853" max="3853" width="10.21875" bestFit="1" customWidth="1"/>
    <col min="3854" max="3854" width="5.5546875" bestFit="1" customWidth="1"/>
    <col min="3855" max="3855" width="10.21875" bestFit="1" customWidth="1"/>
    <col min="3856" max="3856" width="5.5546875" bestFit="1" customWidth="1"/>
    <col min="3857" max="3857" width="10.21875" bestFit="1" customWidth="1"/>
    <col min="3858" max="3858" width="5.5546875" bestFit="1" customWidth="1"/>
    <col min="3859" max="3859" width="10.21875" bestFit="1" customWidth="1"/>
    <col min="3860" max="3860" width="5.5546875" bestFit="1" customWidth="1"/>
    <col min="3861" max="3861" width="10.21875" bestFit="1" customWidth="1"/>
    <col min="3862" max="3862" width="5.5546875" bestFit="1" customWidth="1"/>
    <col min="3863" max="3863" width="10.21875" bestFit="1" customWidth="1"/>
    <col min="3864" max="3864" width="5.5546875" bestFit="1" customWidth="1"/>
    <col min="3865" max="3865" width="10.21875" bestFit="1" customWidth="1"/>
    <col min="3866" max="3866" width="5.5546875" bestFit="1" customWidth="1"/>
    <col min="3867" max="3867" width="10.21875" bestFit="1" customWidth="1"/>
    <col min="3868" max="3868" width="5.5546875" bestFit="1" customWidth="1"/>
    <col min="3869" max="3869" width="10.21875" bestFit="1" customWidth="1"/>
    <col min="3870" max="3870" width="5.5546875" bestFit="1" customWidth="1"/>
    <col min="3871" max="3871" width="10.21875" bestFit="1" customWidth="1"/>
    <col min="3872" max="3872" width="5.5546875" bestFit="1" customWidth="1"/>
    <col min="3873" max="3873" width="10.21875" bestFit="1" customWidth="1"/>
    <col min="3874" max="3874" width="5.5546875" bestFit="1" customWidth="1"/>
    <col min="3875" max="3875" width="10.21875" bestFit="1" customWidth="1"/>
    <col min="3876" max="3876" width="5.5546875" bestFit="1" customWidth="1"/>
    <col min="3877" max="3877" width="10.21875" bestFit="1" customWidth="1"/>
    <col min="3878" max="3878" width="5.5546875" bestFit="1" customWidth="1"/>
    <col min="3879" max="3879" width="10.21875" bestFit="1" customWidth="1"/>
    <col min="3880" max="3880" width="5.5546875" bestFit="1" customWidth="1"/>
    <col min="3881" max="3881" width="10.21875" bestFit="1" customWidth="1"/>
    <col min="3882" max="3882" width="5.5546875" bestFit="1" customWidth="1"/>
    <col min="3883" max="3883" width="10.21875" bestFit="1" customWidth="1"/>
    <col min="3884" max="3884" width="5.5546875" bestFit="1" customWidth="1"/>
    <col min="3885" max="3885" width="10.21875" bestFit="1" customWidth="1"/>
    <col min="3886" max="3886" width="5.5546875" bestFit="1" customWidth="1"/>
    <col min="3887" max="3887" width="10.21875" bestFit="1" customWidth="1"/>
    <col min="3888" max="3888" width="5.5546875" bestFit="1" customWidth="1"/>
    <col min="3889" max="3889" width="10.21875" bestFit="1" customWidth="1"/>
    <col min="3890" max="3890" width="5.5546875" bestFit="1" customWidth="1"/>
    <col min="3891" max="3891" width="10.21875" bestFit="1" customWidth="1"/>
    <col min="3892" max="3892" width="5.5546875" bestFit="1" customWidth="1"/>
    <col min="3893" max="3893" width="10.21875" bestFit="1" customWidth="1"/>
    <col min="3894" max="3894" width="5.5546875" bestFit="1" customWidth="1"/>
    <col min="3895" max="3895" width="10.21875" bestFit="1" customWidth="1"/>
    <col min="3896" max="3896" width="5.5546875" bestFit="1" customWidth="1"/>
    <col min="3897" max="3897" width="10.21875" bestFit="1" customWidth="1"/>
    <col min="3898" max="3898" width="5.5546875" bestFit="1" customWidth="1"/>
    <col min="3899" max="3899" width="10.21875" bestFit="1" customWidth="1"/>
    <col min="3900" max="3900" width="5.5546875" bestFit="1" customWidth="1"/>
    <col min="3901" max="3901" width="10.21875" bestFit="1" customWidth="1"/>
    <col min="3902" max="3902" width="5.5546875" bestFit="1" customWidth="1"/>
    <col min="3903" max="3903" width="10.21875" bestFit="1" customWidth="1"/>
    <col min="3904" max="3904" width="5.5546875" bestFit="1" customWidth="1"/>
    <col min="3905" max="3905" width="10.21875" bestFit="1" customWidth="1"/>
    <col min="3906" max="3906" width="5.5546875" bestFit="1" customWidth="1"/>
    <col min="3907" max="3907" width="10.21875" bestFit="1" customWidth="1"/>
    <col min="3908" max="3908" width="5.5546875" bestFit="1" customWidth="1"/>
    <col min="3909" max="3909" width="10.21875" bestFit="1" customWidth="1"/>
    <col min="3910" max="3910" width="5.5546875" bestFit="1" customWidth="1"/>
    <col min="3911" max="3911" width="10.21875" bestFit="1" customWidth="1"/>
    <col min="3912" max="3912" width="5.5546875" bestFit="1" customWidth="1"/>
    <col min="3913" max="3913" width="10.21875" bestFit="1" customWidth="1"/>
    <col min="3914" max="3914" width="5.5546875" bestFit="1" customWidth="1"/>
    <col min="3915" max="3915" width="10.21875" bestFit="1" customWidth="1"/>
    <col min="3916" max="3916" width="5.5546875" bestFit="1" customWidth="1"/>
    <col min="3917" max="3917" width="10.21875" bestFit="1" customWidth="1"/>
    <col min="3918" max="3918" width="5.5546875" bestFit="1" customWidth="1"/>
    <col min="3919" max="3919" width="10.21875" bestFit="1" customWidth="1"/>
    <col min="3920" max="3920" width="5.5546875" bestFit="1" customWidth="1"/>
    <col min="3921" max="3921" width="10.21875" bestFit="1" customWidth="1"/>
    <col min="3922" max="3922" width="5.5546875" bestFit="1" customWidth="1"/>
    <col min="3923" max="3923" width="10.21875" bestFit="1" customWidth="1"/>
    <col min="3924" max="3924" width="5.5546875" bestFit="1" customWidth="1"/>
    <col min="3925" max="3925" width="10.21875" bestFit="1" customWidth="1"/>
    <col min="3926" max="3926" width="5.5546875" bestFit="1" customWidth="1"/>
    <col min="3927" max="3927" width="10.21875" bestFit="1" customWidth="1"/>
    <col min="3928" max="3928" width="5.5546875" bestFit="1" customWidth="1"/>
    <col min="3929" max="3929" width="10.21875" bestFit="1" customWidth="1"/>
    <col min="3930" max="3930" width="5.5546875" bestFit="1" customWidth="1"/>
    <col min="3931" max="3931" width="10.21875" bestFit="1" customWidth="1"/>
    <col min="3932" max="3932" width="5.5546875" bestFit="1" customWidth="1"/>
    <col min="3933" max="3933" width="10.21875" bestFit="1" customWidth="1"/>
    <col min="3934" max="3934" width="5.5546875" bestFit="1" customWidth="1"/>
    <col min="3935" max="3935" width="10.21875" bestFit="1" customWidth="1"/>
    <col min="3936" max="3936" width="5.5546875" bestFit="1" customWidth="1"/>
    <col min="3937" max="3937" width="10.21875" bestFit="1" customWidth="1"/>
    <col min="3938" max="3938" width="5.5546875" bestFit="1" customWidth="1"/>
    <col min="3939" max="3939" width="10.21875" bestFit="1" customWidth="1"/>
    <col min="3940" max="3940" width="5.5546875" bestFit="1" customWidth="1"/>
    <col min="3941" max="3941" width="10.21875" bestFit="1" customWidth="1"/>
    <col min="3942" max="3942" width="5.5546875" bestFit="1" customWidth="1"/>
    <col min="3943" max="3943" width="10.21875" bestFit="1" customWidth="1"/>
    <col min="3944" max="3944" width="5.5546875" bestFit="1" customWidth="1"/>
    <col min="3945" max="3945" width="10.21875" bestFit="1" customWidth="1"/>
    <col min="3946" max="3946" width="5.5546875" bestFit="1" customWidth="1"/>
    <col min="3947" max="3947" width="10.21875" bestFit="1" customWidth="1"/>
    <col min="3948" max="3948" width="5.5546875" bestFit="1" customWidth="1"/>
    <col min="3949" max="3949" width="10.21875" bestFit="1" customWidth="1"/>
    <col min="3950" max="3950" width="5.5546875" bestFit="1" customWidth="1"/>
    <col min="3951" max="3951" width="10.21875" bestFit="1" customWidth="1"/>
    <col min="3952" max="3952" width="5.5546875" bestFit="1" customWidth="1"/>
    <col min="3953" max="3953" width="10.21875" bestFit="1" customWidth="1"/>
    <col min="3954" max="3954" width="5.5546875" bestFit="1" customWidth="1"/>
    <col min="3955" max="3955" width="10.21875" bestFit="1" customWidth="1"/>
    <col min="3956" max="3956" width="5.5546875" bestFit="1" customWidth="1"/>
    <col min="3957" max="3957" width="10.21875" bestFit="1" customWidth="1"/>
    <col min="3958" max="3958" width="5.5546875" bestFit="1" customWidth="1"/>
    <col min="3959" max="3959" width="10.21875" bestFit="1" customWidth="1"/>
    <col min="3960" max="3960" width="5.5546875" bestFit="1" customWidth="1"/>
    <col min="3961" max="3961" width="10.21875" bestFit="1" customWidth="1"/>
    <col min="3962" max="3962" width="5.5546875" bestFit="1" customWidth="1"/>
    <col min="3963" max="3963" width="10.21875" bestFit="1" customWidth="1"/>
    <col min="3964" max="3964" width="5.5546875" bestFit="1" customWidth="1"/>
    <col min="3965" max="3965" width="10.21875" bestFit="1" customWidth="1"/>
    <col min="3966" max="3966" width="5.5546875" bestFit="1" customWidth="1"/>
    <col min="3967" max="3967" width="10.21875" bestFit="1" customWidth="1"/>
    <col min="3968" max="3968" width="5.5546875" bestFit="1" customWidth="1"/>
    <col min="3969" max="3969" width="10.21875" bestFit="1" customWidth="1"/>
    <col min="3970" max="3970" width="5.5546875" bestFit="1" customWidth="1"/>
    <col min="3971" max="3971" width="10.21875" bestFit="1" customWidth="1"/>
    <col min="3972" max="3972" width="5.5546875" bestFit="1" customWidth="1"/>
    <col min="3973" max="3973" width="10.21875" bestFit="1" customWidth="1"/>
    <col min="3974" max="3974" width="5.5546875" bestFit="1" customWidth="1"/>
    <col min="3975" max="3975" width="10.21875" bestFit="1" customWidth="1"/>
    <col min="3976" max="3976" width="5.5546875" bestFit="1" customWidth="1"/>
    <col min="3977" max="3977" width="10.21875" bestFit="1" customWidth="1"/>
    <col min="3978" max="3978" width="5.5546875" bestFit="1" customWidth="1"/>
    <col min="3979" max="3979" width="10.21875" bestFit="1" customWidth="1"/>
    <col min="3980" max="3980" width="5.5546875" bestFit="1" customWidth="1"/>
    <col min="3981" max="3981" width="10.21875" bestFit="1" customWidth="1"/>
    <col min="3982" max="3982" width="5.5546875" bestFit="1" customWidth="1"/>
    <col min="3983" max="3983" width="10.21875" bestFit="1" customWidth="1"/>
    <col min="3984" max="3984" width="5.5546875" bestFit="1" customWidth="1"/>
    <col min="3985" max="3985" width="10.21875" bestFit="1" customWidth="1"/>
    <col min="3986" max="3986" width="5.5546875" bestFit="1" customWidth="1"/>
    <col min="3987" max="3987" width="10.21875" bestFit="1" customWidth="1"/>
    <col min="3988" max="3988" width="5.5546875" bestFit="1" customWidth="1"/>
    <col min="3989" max="3989" width="10.21875" bestFit="1" customWidth="1"/>
    <col min="3990" max="3990" width="5.5546875" bestFit="1" customWidth="1"/>
    <col min="3991" max="3991" width="10.21875" bestFit="1" customWidth="1"/>
    <col min="3992" max="3992" width="5.5546875" bestFit="1" customWidth="1"/>
    <col min="3993" max="3993" width="10.21875" bestFit="1" customWidth="1"/>
    <col min="3994" max="3994" width="5.5546875" bestFit="1" customWidth="1"/>
    <col min="3995" max="3995" width="10.21875" bestFit="1" customWidth="1"/>
    <col min="3996" max="3996" width="5.5546875" bestFit="1" customWidth="1"/>
    <col min="3997" max="3997" width="10.21875" bestFit="1" customWidth="1"/>
    <col min="3998" max="3998" width="5.5546875" bestFit="1" customWidth="1"/>
    <col min="3999" max="3999" width="10.21875" bestFit="1" customWidth="1"/>
    <col min="4000" max="4000" width="5.5546875" bestFit="1" customWidth="1"/>
    <col min="4001" max="4001" width="10.21875" bestFit="1" customWidth="1"/>
    <col min="4002" max="4002" width="5.5546875" bestFit="1" customWidth="1"/>
    <col min="4003" max="4003" width="10.21875" bestFit="1" customWidth="1"/>
    <col min="4004" max="4004" width="5.5546875" bestFit="1" customWidth="1"/>
    <col min="4005" max="4005" width="10.21875" bestFit="1" customWidth="1"/>
    <col min="4006" max="4006" width="5.5546875" bestFit="1" customWidth="1"/>
    <col min="4007" max="4007" width="10.21875" bestFit="1" customWidth="1"/>
    <col min="4008" max="4008" width="5.5546875" bestFit="1" customWidth="1"/>
    <col min="4009" max="4009" width="10.21875" bestFit="1" customWidth="1"/>
    <col min="4010" max="4010" width="5.5546875" bestFit="1" customWidth="1"/>
    <col min="4011" max="4011" width="10.21875" bestFit="1" customWidth="1"/>
    <col min="4012" max="4012" width="5.5546875" bestFit="1" customWidth="1"/>
    <col min="4013" max="4013" width="10.21875" bestFit="1" customWidth="1"/>
    <col min="4014" max="4014" width="5.5546875" bestFit="1" customWidth="1"/>
    <col min="4015" max="4015" width="10.21875" bestFit="1" customWidth="1"/>
    <col min="4016" max="4016" width="5.5546875" bestFit="1" customWidth="1"/>
    <col min="4017" max="4017" width="10.21875" bestFit="1" customWidth="1"/>
    <col min="4018" max="4018" width="5.5546875" bestFit="1" customWidth="1"/>
    <col min="4019" max="4019" width="10.21875" bestFit="1" customWidth="1"/>
    <col min="4020" max="4020" width="5.5546875" bestFit="1" customWidth="1"/>
    <col min="4021" max="4021" width="10.21875" bestFit="1" customWidth="1"/>
    <col min="4022" max="4022" width="5.5546875" bestFit="1" customWidth="1"/>
    <col min="4023" max="4023" width="10.21875" bestFit="1" customWidth="1"/>
    <col min="4024" max="4024" width="5.5546875" bestFit="1" customWidth="1"/>
    <col min="4025" max="4025" width="10.21875" bestFit="1" customWidth="1"/>
    <col min="4026" max="4026" width="5.5546875" bestFit="1" customWidth="1"/>
    <col min="4027" max="4027" width="10.21875" bestFit="1" customWidth="1"/>
    <col min="4028" max="4028" width="5.5546875" bestFit="1" customWidth="1"/>
    <col min="4029" max="4029" width="10.21875" bestFit="1" customWidth="1"/>
    <col min="4030" max="4030" width="5.5546875" bestFit="1" customWidth="1"/>
    <col min="4031" max="4031" width="10.21875" bestFit="1" customWidth="1"/>
    <col min="4032" max="4032" width="5.5546875" bestFit="1" customWidth="1"/>
    <col min="4033" max="4033" width="10.21875" bestFit="1" customWidth="1"/>
    <col min="4034" max="4034" width="5.5546875" bestFit="1" customWidth="1"/>
    <col min="4035" max="4035" width="10.21875" bestFit="1" customWidth="1"/>
    <col min="4036" max="4036" width="5.5546875" bestFit="1" customWidth="1"/>
    <col min="4037" max="4037" width="10.21875" bestFit="1" customWidth="1"/>
    <col min="4038" max="4038" width="5.5546875" bestFit="1" customWidth="1"/>
    <col min="4039" max="4039" width="10.21875" bestFit="1" customWidth="1"/>
    <col min="4040" max="4040" width="5.5546875" bestFit="1" customWidth="1"/>
    <col min="4041" max="4041" width="10.21875" bestFit="1" customWidth="1"/>
    <col min="4042" max="4042" width="5.5546875" bestFit="1" customWidth="1"/>
    <col min="4043" max="4043" width="10.21875" bestFit="1" customWidth="1"/>
    <col min="4044" max="4044" width="5.5546875" bestFit="1" customWidth="1"/>
    <col min="4045" max="4045" width="10.21875" bestFit="1" customWidth="1"/>
    <col min="4046" max="4046" width="5.5546875" bestFit="1" customWidth="1"/>
    <col min="4047" max="4047" width="10.21875" bestFit="1" customWidth="1"/>
    <col min="4048" max="4048" width="5.5546875" bestFit="1" customWidth="1"/>
    <col min="4049" max="4049" width="10.21875" bestFit="1" customWidth="1"/>
    <col min="4050" max="4050" width="5.5546875" bestFit="1" customWidth="1"/>
    <col min="4051" max="4051" width="10.21875" bestFit="1" customWidth="1"/>
    <col min="4052" max="4052" width="5.5546875" bestFit="1" customWidth="1"/>
    <col min="4053" max="4053" width="10.21875" bestFit="1" customWidth="1"/>
    <col min="4054" max="4054" width="5.5546875" bestFit="1" customWidth="1"/>
    <col min="4055" max="4055" width="10.21875" bestFit="1" customWidth="1"/>
    <col min="4056" max="4056" width="5.5546875" bestFit="1" customWidth="1"/>
    <col min="4057" max="4057" width="10.21875" bestFit="1" customWidth="1"/>
    <col min="4058" max="4058" width="5.5546875" bestFit="1" customWidth="1"/>
    <col min="4059" max="4059" width="10.21875" bestFit="1" customWidth="1"/>
    <col min="4060" max="4060" width="5.5546875" bestFit="1" customWidth="1"/>
    <col min="4061" max="4061" width="10.21875" bestFit="1" customWidth="1"/>
    <col min="4062" max="4062" width="5.5546875" bestFit="1" customWidth="1"/>
    <col min="4063" max="4063" width="10.21875" bestFit="1" customWidth="1"/>
    <col min="4064" max="4064" width="5.5546875" bestFit="1" customWidth="1"/>
    <col min="4065" max="4065" width="10.21875" bestFit="1" customWidth="1"/>
    <col min="4066" max="4066" width="5.5546875" bestFit="1" customWidth="1"/>
    <col min="4067" max="4067" width="10.21875" bestFit="1" customWidth="1"/>
    <col min="4068" max="4068" width="5.5546875" bestFit="1" customWidth="1"/>
    <col min="4069" max="4069" width="10.21875" bestFit="1" customWidth="1"/>
    <col min="4070" max="4070" width="5.5546875" bestFit="1" customWidth="1"/>
    <col min="4071" max="4071" width="10.21875" bestFit="1" customWidth="1"/>
    <col min="4072" max="4072" width="5.5546875" bestFit="1" customWidth="1"/>
    <col min="4073" max="4073" width="10.21875" bestFit="1" customWidth="1"/>
    <col min="4074" max="4074" width="5.5546875" bestFit="1" customWidth="1"/>
    <col min="4075" max="4075" width="10.21875" bestFit="1" customWidth="1"/>
    <col min="4076" max="4076" width="5.5546875" bestFit="1" customWidth="1"/>
    <col min="4077" max="4077" width="10.21875" bestFit="1" customWidth="1"/>
    <col min="4078" max="4078" width="5.5546875" bestFit="1" customWidth="1"/>
    <col min="4079" max="4079" width="10.21875" bestFit="1" customWidth="1"/>
    <col min="4080" max="4080" width="5.5546875" bestFit="1" customWidth="1"/>
    <col min="4081" max="4081" width="10.21875" bestFit="1" customWidth="1"/>
    <col min="4082" max="4082" width="5.5546875" bestFit="1" customWidth="1"/>
    <col min="4083" max="4083" width="10.21875" bestFit="1" customWidth="1"/>
    <col min="4084" max="4084" width="5.5546875" bestFit="1" customWidth="1"/>
    <col min="4085" max="4085" width="10.21875" bestFit="1" customWidth="1"/>
    <col min="4086" max="4086" width="5.5546875" bestFit="1" customWidth="1"/>
    <col min="4087" max="4087" width="10.21875" bestFit="1" customWidth="1"/>
    <col min="4088" max="4088" width="5.5546875" bestFit="1" customWidth="1"/>
    <col min="4089" max="4089" width="10.21875" bestFit="1" customWidth="1"/>
    <col min="4090" max="4090" width="5.5546875" bestFit="1" customWidth="1"/>
    <col min="4091" max="4091" width="10.21875" bestFit="1" customWidth="1"/>
    <col min="4092" max="4092" width="5.5546875" bestFit="1" customWidth="1"/>
    <col min="4093" max="4093" width="10.21875" bestFit="1" customWidth="1"/>
    <col min="4094" max="4094" width="5.5546875" bestFit="1" customWidth="1"/>
    <col min="4095" max="4095" width="10.21875" bestFit="1" customWidth="1"/>
    <col min="4096" max="4096" width="5.5546875" bestFit="1" customWidth="1"/>
    <col min="4097" max="4097" width="10.21875" bestFit="1" customWidth="1"/>
    <col min="4098" max="4098" width="5.5546875" bestFit="1" customWidth="1"/>
    <col min="4099" max="4099" width="10.21875" bestFit="1" customWidth="1"/>
    <col min="4100" max="4100" width="5.5546875" bestFit="1" customWidth="1"/>
    <col min="4101" max="4101" width="10.21875" bestFit="1" customWidth="1"/>
    <col min="4102" max="4102" width="5.5546875" bestFit="1" customWidth="1"/>
    <col min="4103" max="4103" width="10.21875" bestFit="1" customWidth="1"/>
    <col min="4104" max="4104" width="5.5546875" bestFit="1" customWidth="1"/>
    <col min="4105" max="4105" width="10.21875" bestFit="1" customWidth="1"/>
    <col min="4106" max="4106" width="5.5546875" bestFit="1" customWidth="1"/>
    <col min="4107" max="4107" width="10.21875" bestFit="1" customWidth="1"/>
    <col min="4108" max="4108" width="5.5546875" bestFit="1" customWidth="1"/>
    <col min="4109" max="4109" width="10.21875" bestFit="1" customWidth="1"/>
    <col min="4110" max="4110" width="5.5546875" bestFit="1" customWidth="1"/>
    <col min="4111" max="4111" width="10.21875" bestFit="1" customWidth="1"/>
    <col min="4112" max="4112" width="5.5546875" bestFit="1" customWidth="1"/>
    <col min="4113" max="4113" width="10.21875" bestFit="1" customWidth="1"/>
    <col min="4114" max="4114" width="10.77734375" bestFit="1" customWidth="1"/>
  </cols>
  <sheetData>
    <row r="3" spans="1:17" x14ac:dyDescent="0.3">
      <c r="B3" s="2" t="s">
        <v>1366</v>
      </c>
    </row>
    <row r="4" spans="1:17" x14ac:dyDescent="0.3">
      <c r="B4" t="s">
        <v>1369</v>
      </c>
      <c r="E4" t="s">
        <v>1381</v>
      </c>
      <c r="H4" t="s">
        <v>3485</v>
      </c>
      <c r="K4" t="s">
        <v>3487</v>
      </c>
      <c r="N4" t="s">
        <v>1370</v>
      </c>
      <c r="O4" t="s">
        <v>1380</v>
      </c>
      <c r="P4" t="s">
        <v>3486</v>
      </c>
      <c r="Q4" t="s">
        <v>3488</v>
      </c>
    </row>
    <row r="5" spans="1:17" x14ac:dyDescent="0.3">
      <c r="A5" s="2" t="s">
        <v>1368</v>
      </c>
      <c r="B5">
        <v>2021</v>
      </c>
      <c r="C5">
        <v>2022</v>
      </c>
      <c r="D5">
        <v>2023</v>
      </c>
      <c r="E5">
        <v>2021</v>
      </c>
      <c r="F5">
        <v>2022</v>
      </c>
      <c r="G5">
        <v>2023</v>
      </c>
      <c r="H5">
        <v>2021</v>
      </c>
      <c r="I5">
        <v>2022</v>
      </c>
      <c r="J5">
        <v>2023</v>
      </c>
      <c r="K5">
        <v>2021</v>
      </c>
      <c r="L5">
        <v>2022</v>
      </c>
      <c r="M5">
        <v>2023</v>
      </c>
    </row>
    <row r="6" spans="1:17" x14ac:dyDescent="0.3">
      <c r="A6" s="4" t="s">
        <v>957</v>
      </c>
      <c r="B6" s="5">
        <v>77.980015097269003</v>
      </c>
      <c r="C6" s="5">
        <v>77.562747331126005</v>
      </c>
      <c r="D6" s="5">
        <v>79.947617294392998</v>
      </c>
      <c r="E6">
        <v>88.9</v>
      </c>
      <c r="F6">
        <v>92</v>
      </c>
      <c r="G6">
        <v>83.4</v>
      </c>
      <c r="H6">
        <v>117.5</v>
      </c>
      <c r="I6">
        <v>105.5</v>
      </c>
      <c r="J6">
        <v>97.7</v>
      </c>
      <c r="K6">
        <v>171.4</v>
      </c>
      <c r="L6">
        <v>130.5</v>
      </c>
      <c r="M6">
        <v>120.7</v>
      </c>
      <c r="N6" s="5">
        <v>235.49037972278802</v>
      </c>
      <c r="O6">
        <v>264.3</v>
      </c>
      <c r="P6">
        <v>320.7</v>
      </c>
      <c r="Q6">
        <v>422.59999999999997</v>
      </c>
    </row>
    <row r="7" spans="1:17" x14ac:dyDescent="0.3">
      <c r="A7" s="4" t="s">
        <v>962</v>
      </c>
      <c r="B7" s="5">
        <v>76.306458449565994</v>
      </c>
      <c r="C7" s="5">
        <v>75.910367298777004</v>
      </c>
      <c r="D7" s="5">
        <v>76.930380519468997</v>
      </c>
      <c r="E7">
        <v>68.099999999999994</v>
      </c>
      <c r="F7">
        <v>70.599999999999994</v>
      </c>
      <c r="G7">
        <v>72.599999999999994</v>
      </c>
      <c r="H7">
        <v>103.5</v>
      </c>
      <c r="I7">
        <v>94.6</v>
      </c>
      <c r="J7">
        <v>99.7</v>
      </c>
      <c r="K7">
        <v>174.9</v>
      </c>
      <c r="L7">
        <v>106</v>
      </c>
      <c r="M7">
        <v>97.7</v>
      </c>
      <c r="N7" s="5">
        <v>229.14720626781201</v>
      </c>
      <c r="O7">
        <v>211.29999999999998</v>
      </c>
      <c r="P7">
        <v>297.8</v>
      </c>
      <c r="Q7">
        <v>378.59999999999997</v>
      </c>
    </row>
    <row r="8" spans="1:17" x14ac:dyDescent="0.3">
      <c r="A8" s="4" t="s">
        <v>958</v>
      </c>
      <c r="B8" s="5">
        <v>83.094866444968005</v>
      </c>
      <c r="C8" s="5">
        <v>81.493434841883001</v>
      </c>
      <c r="D8" s="5">
        <v>85.622284635222002</v>
      </c>
      <c r="E8">
        <v>74.7</v>
      </c>
      <c r="F8">
        <v>75.5</v>
      </c>
      <c r="G8">
        <v>75.099999999999994</v>
      </c>
      <c r="H8">
        <v>97.3</v>
      </c>
      <c r="I8">
        <v>87</v>
      </c>
      <c r="J8">
        <v>90.1</v>
      </c>
      <c r="K8">
        <v>158.1</v>
      </c>
      <c r="L8">
        <v>107.9</v>
      </c>
      <c r="M8">
        <v>97.7</v>
      </c>
      <c r="N8" s="5">
        <v>250.21058592207299</v>
      </c>
      <c r="O8">
        <v>225.29999999999998</v>
      </c>
      <c r="P8">
        <v>274.39999999999998</v>
      </c>
      <c r="Q8">
        <v>363.7</v>
      </c>
    </row>
    <row r="9" spans="1:17" x14ac:dyDescent="0.3">
      <c r="A9" s="4" t="s">
        <v>966</v>
      </c>
      <c r="B9" s="5">
        <v>79.952436612019994</v>
      </c>
      <c r="C9" s="5">
        <v>77.411225364584993</v>
      </c>
      <c r="D9" s="5">
        <v>80.215502084616006</v>
      </c>
      <c r="E9">
        <v>80.7</v>
      </c>
      <c r="F9">
        <v>84.1</v>
      </c>
      <c r="G9">
        <v>84.5</v>
      </c>
      <c r="H9">
        <v>114.8</v>
      </c>
      <c r="I9">
        <v>104.3</v>
      </c>
      <c r="J9">
        <v>107.2</v>
      </c>
      <c r="K9">
        <v>188</v>
      </c>
      <c r="L9">
        <v>120.2</v>
      </c>
      <c r="M9">
        <v>113.3</v>
      </c>
      <c r="N9" s="5">
        <v>237.57916406122098</v>
      </c>
      <c r="O9">
        <v>249.3</v>
      </c>
      <c r="P9">
        <v>326.3</v>
      </c>
      <c r="Q9">
        <v>421.5</v>
      </c>
    </row>
    <row r="10" spans="1:17" x14ac:dyDescent="0.3">
      <c r="A10" s="4" t="s">
        <v>953</v>
      </c>
      <c r="B10" s="5">
        <v>75.549911041862998</v>
      </c>
      <c r="C10" s="5">
        <v>71.019153113558005</v>
      </c>
      <c r="D10" s="5">
        <v>71.108381478214994</v>
      </c>
      <c r="E10">
        <v>70.7</v>
      </c>
      <c r="F10">
        <v>73.5</v>
      </c>
      <c r="G10">
        <v>69.8</v>
      </c>
      <c r="H10">
        <v>106.3</v>
      </c>
      <c r="I10">
        <v>96.7</v>
      </c>
      <c r="J10">
        <v>94.4</v>
      </c>
      <c r="K10">
        <v>165.7</v>
      </c>
      <c r="L10">
        <v>108.4</v>
      </c>
      <c r="M10">
        <v>98.6</v>
      </c>
      <c r="N10" s="5">
        <v>217.67744563363601</v>
      </c>
      <c r="O10">
        <v>214</v>
      </c>
      <c r="P10">
        <v>297.39999999999998</v>
      </c>
      <c r="Q10">
        <v>372.70000000000005</v>
      </c>
    </row>
    <row r="11" spans="1:17" x14ac:dyDescent="0.3">
      <c r="A11" s="4" t="s">
        <v>952</v>
      </c>
      <c r="B11" s="5">
        <v>51.971044699589001</v>
      </c>
      <c r="C11" s="5">
        <v>51.877055932517003</v>
      </c>
      <c r="D11" s="5">
        <v>47.06355587518</v>
      </c>
      <c r="E11">
        <v>81.8</v>
      </c>
      <c r="F11">
        <v>89.7</v>
      </c>
      <c r="G11">
        <v>91.1</v>
      </c>
      <c r="H11">
        <v>106.1</v>
      </c>
      <c r="I11">
        <v>96.6</v>
      </c>
      <c r="J11">
        <v>104.2</v>
      </c>
      <c r="K11">
        <v>182.8</v>
      </c>
      <c r="L11">
        <v>109.1</v>
      </c>
      <c r="M11">
        <v>106</v>
      </c>
      <c r="N11" s="5">
        <v>150.91165650728601</v>
      </c>
      <c r="O11">
        <v>262.60000000000002</v>
      </c>
      <c r="P11">
        <v>306.89999999999998</v>
      </c>
      <c r="Q11">
        <v>397.9</v>
      </c>
    </row>
    <row r="12" spans="1:17" x14ac:dyDescent="0.3">
      <c r="A12" s="4" t="s">
        <v>964</v>
      </c>
      <c r="B12" s="5">
        <v>78.812881965336004</v>
      </c>
      <c r="C12" s="5">
        <v>79.332562395498002</v>
      </c>
      <c r="D12" s="5">
        <v>81.412889836852003</v>
      </c>
      <c r="E12">
        <v>76.8</v>
      </c>
      <c r="F12">
        <v>81.8</v>
      </c>
      <c r="G12">
        <v>84.5</v>
      </c>
      <c r="H12">
        <v>95.1</v>
      </c>
      <c r="I12">
        <v>92.3</v>
      </c>
      <c r="J12">
        <v>91.1</v>
      </c>
      <c r="K12">
        <v>159.9</v>
      </c>
      <c r="L12">
        <v>101.2</v>
      </c>
      <c r="M12">
        <v>99.3</v>
      </c>
      <c r="N12" s="5">
        <v>239.55833419768601</v>
      </c>
      <c r="O12">
        <v>243.1</v>
      </c>
      <c r="P12">
        <v>278.5</v>
      </c>
      <c r="Q12">
        <v>360.40000000000003</v>
      </c>
    </row>
    <row r="13" spans="1:17" x14ac:dyDescent="0.3">
      <c r="A13" s="4" t="s">
        <v>956</v>
      </c>
      <c r="B13" s="5">
        <v>66.305308553933997</v>
      </c>
      <c r="C13" s="5">
        <v>63.930706128776997</v>
      </c>
      <c r="D13" s="5">
        <v>65.569300840926999</v>
      </c>
      <c r="E13">
        <v>85.9</v>
      </c>
      <c r="F13">
        <v>89.1</v>
      </c>
      <c r="G13">
        <v>84.1</v>
      </c>
      <c r="H13">
        <v>111.9</v>
      </c>
      <c r="I13">
        <v>100.8</v>
      </c>
      <c r="J13">
        <v>98.2</v>
      </c>
      <c r="K13">
        <v>172.4</v>
      </c>
      <c r="L13">
        <v>117.4</v>
      </c>
      <c r="M13">
        <v>107.2</v>
      </c>
      <c r="N13" s="5">
        <v>195.805315523638</v>
      </c>
      <c r="O13">
        <v>259.10000000000002</v>
      </c>
      <c r="P13">
        <v>310.89999999999998</v>
      </c>
      <c r="Q13">
        <v>397</v>
      </c>
    </row>
    <row r="14" spans="1:17" x14ac:dyDescent="0.3">
      <c r="A14" s="4" t="s">
        <v>954</v>
      </c>
      <c r="B14" s="5">
        <v>76.217422882259996</v>
      </c>
      <c r="C14" s="5">
        <v>77.385629729043998</v>
      </c>
      <c r="D14" s="5">
        <v>78.465979092579005</v>
      </c>
      <c r="E14">
        <v>75.3</v>
      </c>
      <c r="F14">
        <v>80.8</v>
      </c>
      <c r="G14">
        <v>82.7</v>
      </c>
      <c r="H14">
        <v>102.6</v>
      </c>
      <c r="I14">
        <v>98</v>
      </c>
      <c r="J14">
        <v>103.1</v>
      </c>
      <c r="K14">
        <v>180.9</v>
      </c>
      <c r="L14">
        <v>110.7</v>
      </c>
      <c r="M14">
        <v>111.1</v>
      </c>
      <c r="N14" s="5">
        <v>232.06903170388301</v>
      </c>
      <c r="O14">
        <v>238.8</v>
      </c>
      <c r="P14">
        <v>303.7</v>
      </c>
      <c r="Q14">
        <v>402.70000000000005</v>
      </c>
    </row>
    <row r="15" spans="1:17" x14ac:dyDescent="0.3">
      <c r="A15" s="4" t="s">
        <v>955</v>
      </c>
      <c r="B15" s="5">
        <v>76.075140351407001</v>
      </c>
      <c r="C15" s="5">
        <v>76.549738018412995</v>
      </c>
      <c r="D15" s="5">
        <v>75.777506014034998</v>
      </c>
      <c r="E15">
        <v>69.3</v>
      </c>
      <c r="F15">
        <v>86.8</v>
      </c>
      <c r="G15">
        <v>79.2</v>
      </c>
      <c r="H15">
        <v>100.7</v>
      </c>
      <c r="I15">
        <v>101</v>
      </c>
      <c r="J15">
        <v>95.3</v>
      </c>
      <c r="K15">
        <v>167.1</v>
      </c>
      <c r="L15">
        <v>104</v>
      </c>
      <c r="M15">
        <v>111.8</v>
      </c>
      <c r="N15" s="5">
        <v>228.40238438385501</v>
      </c>
      <c r="O15">
        <v>235.3</v>
      </c>
      <c r="P15">
        <v>297</v>
      </c>
      <c r="Q15">
        <v>382.90000000000003</v>
      </c>
    </row>
    <row r="16" spans="1:17" x14ac:dyDescent="0.3">
      <c r="A16" s="4" t="s">
        <v>961</v>
      </c>
      <c r="B16" s="5">
        <v>77.377735692160002</v>
      </c>
      <c r="C16" s="5">
        <v>75.851127896204005</v>
      </c>
      <c r="D16" s="5">
        <v>76.661120291195004</v>
      </c>
      <c r="E16">
        <v>65</v>
      </c>
      <c r="F16">
        <v>74.5</v>
      </c>
      <c r="G16">
        <v>80.8</v>
      </c>
      <c r="H16">
        <v>92.2</v>
      </c>
      <c r="I16">
        <v>92.1</v>
      </c>
      <c r="J16">
        <v>91.8</v>
      </c>
      <c r="K16">
        <v>161</v>
      </c>
      <c r="L16">
        <v>96.5</v>
      </c>
      <c r="M16">
        <v>97.7</v>
      </c>
      <c r="N16" s="5">
        <v>229.889983879559</v>
      </c>
      <c r="O16">
        <v>220.3</v>
      </c>
      <c r="P16">
        <v>276.10000000000002</v>
      </c>
      <c r="Q16">
        <v>355.2</v>
      </c>
    </row>
    <row r="17" spans="1:17" x14ac:dyDescent="0.3">
      <c r="A17" s="4" t="s">
        <v>1000</v>
      </c>
      <c r="B17" s="5">
        <v>84.477702764350994</v>
      </c>
      <c r="C17" s="5">
        <v>85.343864225649</v>
      </c>
      <c r="D17" s="5">
        <v>86.400710362688997</v>
      </c>
      <c r="E17">
        <v>77.7</v>
      </c>
      <c r="F17">
        <v>85.6</v>
      </c>
      <c r="G17">
        <v>85.7</v>
      </c>
      <c r="H17">
        <v>100.1</v>
      </c>
      <c r="I17">
        <v>100.3</v>
      </c>
      <c r="J17">
        <v>98.8</v>
      </c>
      <c r="K17">
        <v>173.4</v>
      </c>
      <c r="L17">
        <v>100</v>
      </c>
      <c r="M17">
        <v>104.6</v>
      </c>
      <c r="N17" s="5">
        <v>256.22227735268899</v>
      </c>
      <c r="O17">
        <v>249</v>
      </c>
      <c r="P17">
        <v>299.2</v>
      </c>
      <c r="Q17">
        <v>378</v>
      </c>
    </row>
    <row r="18" spans="1:17" x14ac:dyDescent="0.3">
      <c r="A18" s="4" t="s">
        <v>1177</v>
      </c>
      <c r="B18" s="5">
        <v>60.817557564013001</v>
      </c>
      <c r="C18" s="5">
        <v>58.966365043449997</v>
      </c>
      <c r="D18" s="5">
        <v>65.429711439593007</v>
      </c>
      <c r="E18">
        <v>70.2</v>
      </c>
      <c r="F18">
        <v>76.900000000000006</v>
      </c>
      <c r="G18">
        <v>79.900000000000006</v>
      </c>
      <c r="H18">
        <v>88.8</v>
      </c>
      <c r="I18">
        <v>85.3</v>
      </c>
      <c r="J18">
        <v>85.3</v>
      </c>
      <c r="K18">
        <v>149.6</v>
      </c>
      <c r="L18">
        <v>98.6</v>
      </c>
      <c r="M18">
        <v>100.4</v>
      </c>
      <c r="N18" s="5">
        <v>185.21363404705602</v>
      </c>
      <c r="O18">
        <v>227.00000000000003</v>
      </c>
      <c r="P18">
        <v>259.39999999999998</v>
      </c>
      <c r="Q18">
        <v>348.6</v>
      </c>
    </row>
    <row r="19" spans="1:17" x14ac:dyDescent="0.3">
      <c r="A19" s="4" t="s">
        <v>976</v>
      </c>
      <c r="B19" s="5">
        <v>74.104456301491993</v>
      </c>
      <c r="C19" s="5">
        <v>71.652531596344005</v>
      </c>
      <c r="D19" s="5">
        <v>73.989977094655003</v>
      </c>
      <c r="E19">
        <v>82.7</v>
      </c>
      <c r="F19">
        <v>93.1</v>
      </c>
      <c r="G19">
        <v>89</v>
      </c>
      <c r="H19">
        <v>98.7</v>
      </c>
      <c r="I19">
        <v>97.7</v>
      </c>
      <c r="J19">
        <v>95.6</v>
      </c>
      <c r="K19">
        <v>167.7</v>
      </c>
      <c r="L19">
        <v>108.6</v>
      </c>
      <c r="M19">
        <v>110.7</v>
      </c>
      <c r="N19" s="5">
        <v>219.74696499249097</v>
      </c>
      <c r="O19">
        <v>264.8</v>
      </c>
      <c r="P19">
        <v>292</v>
      </c>
      <c r="Q19">
        <v>386.99999999999994</v>
      </c>
    </row>
    <row r="20" spans="1:17" x14ac:dyDescent="0.3">
      <c r="A20" s="4" t="s">
        <v>1344</v>
      </c>
      <c r="B20" s="5">
        <v>21.163188230138001</v>
      </c>
      <c r="C20" s="5">
        <v>38.980689225010003</v>
      </c>
      <c r="D20" s="5">
        <v>36.692753490163</v>
      </c>
      <c r="E20">
        <v>68.8</v>
      </c>
      <c r="F20">
        <v>69.8</v>
      </c>
      <c r="G20">
        <v>69.5</v>
      </c>
      <c r="H20">
        <v>94</v>
      </c>
      <c r="I20">
        <v>85.4</v>
      </c>
      <c r="J20">
        <v>81.099999999999994</v>
      </c>
      <c r="K20">
        <v>142.30000000000001</v>
      </c>
      <c r="L20">
        <v>87.9</v>
      </c>
      <c r="M20">
        <v>76.400000000000006</v>
      </c>
      <c r="N20" s="5">
        <v>96.836630945311001</v>
      </c>
      <c r="O20">
        <v>208.1</v>
      </c>
      <c r="P20">
        <v>260.5</v>
      </c>
      <c r="Q20">
        <v>306.60000000000002</v>
      </c>
    </row>
    <row r="21" spans="1:17" x14ac:dyDescent="0.3">
      <c r="A21" s="4" t="s">
        <v>1157</v>
      </c>
      <c r="B21" s="5">
        <v>89.375410179046</v>
      </c>
      <c r="C21" s="5">
        <v>91.286346647111003</v>
      </c>
      <c r="D21" s="5">
        <v>91.594055989777004</v>
      </c>
      <c r="E21">
        <v>84.6</v>
      </c>
      <c r="F21">
        <v>86.3</v>
      </c>
      <c r="G21">
        <v>91.9</v>
      </c>
      <c r="H21">
        <v>99.3</v>
      </c>
      <c r="I21">
        <v>96.3</v>
      </c>
      <c r="J21">
        <v>106.3</v>
      </c>
      <c r="K21">
        <v>186.5</v>
      </c>
      <c r="L21">
        <v>110.8</v>
      </c>
      <c r="M21">
        <v>107.5</v>
      </c>
      <c r="N21" s="5">
        <v>272.25581281593401</v>
      </c>
      <c r="O21">
        <v>262.79999999999995</v>
      </c>
      <c r="P21">
        <v>301.89999999999998</v>
      </c>
      <c r="Q21">
        <v>404.8</v>
      </c>
    </row>
    <row r="22" spans="1:17" x14ac:dyDescent="0.3">
      <c r="A22" s="4" t="s">
        <v>1224</v>
      </c>
      <c r="B22" s="5">
        <v>79.114626731268004</v>
      </c>
      <c r="C22" s="5">
        <v>81.376972797912998</v>
      </c>
      <c r="D22" s="5">
        <v>81.938803243947007</v>
      </c>
      <c r="E22">
        <v>84.9</v>
      </c>
      <c r="F22">
        <v>89.1</v>
      </c>
      <c r="G22">
        <v>86.7</v>
      </c>
      <c r="H22">
        <v>116.7</v>
      </c>
      <c r="I22">
        <v>111.6</v>
      </c>
      <c r="J22">
        <v>103.9</v>
      </c>
      <c r="K22">
        <v>182.2</v>
      </c>
      <c r="L22">
        <v>126</v>
      </c>
      <c r="M22">
        <v>124</v>
      </c>
      <c r="N22" s="5">
        <v>242.43040277312801</v>
      </c>
      <c r="O22">
        <v>260.7</v>
      </c>
      <c r="P22">
        <v>332.20000000000005</v>
      </c>
      <c r="Q22">
        <v>432.2</v>
      </c>
    </row>
    <row r="23" spans="1:17" x14ac:dyDescent="0.3">
      <c r="A23" s="4" t="s">
        <v>1074</v>
      </c>
      <c r="B23" s="5">
        <v>79.409104713378994</v>
      </c>
      <c r="C23" s="5">
        <v>80.325375227246994</v>
      </c>
      <c r="D23" s="5">
        <v>82.481521101886003</v>
      </c>
      <c r="E23">
        <v>77.900000000000006</v>
      </c>
      <c r="F23">
        <v>81.099999999999994</v>
      </c>
      <c r="G23">
        <v>85.6</v>
      </c>
      <c r="H23">
        <v>103.1</v>
      </c>
      <c r="I23">
        <v>91.5</v>
      </c>
      <c r="J23">
        <v>93.2</v>
      </c>
      <c r="K23">
        <v>163.5</v>
      </c>
      <c r="L23">
        <v>108.1</v>
      </c>
      <c r="M23">
        <v>97.2</v>
      </c>
      <c r="N23" s="5">
        <v>242.216001042512</v>
      </c>
      <c r="O23">
        <v>244.6</v>
      </c>
      <c r="P23">
        <v>287.8</v>
      </c>
      <c r="Q23">
        <v>368.8</v>
      </c>
    </row>
    <row r="24" spans="1:17" x14ac:dyDescent="0.3">
      <c r="A24" s="4" t="s">
        <v>1087</v>
      </c>
      <c r="B24" s="5">
        <v>74.176341078896996</v>
      </c>
      <c r="C24" s="5">
        <v>71.594574100271998</v>
      </c>
      <c r="D24" s="5">
        <v>74.190943452618995</v>
      </c>
      <c r="E24">
        <v>78.599999999999994</v>
      </c>
      <c r="F24">
        <v>76.8</v>
      </c>
      <c r="G24">
        <v>92.1</v>
      </c>
      <c r="H24">
        <v>98.4</v>
      </c>
      <c r="I24">
        <v>102.6</v>
      </c>
      <c r="J24">
        <v>98.1</v>
      </c>
      <c r="K24">
        <v>172.2</v>
      </c>
      <c r="L24">
        <v>100.5</v>
      </c>
      <c r="M24">
        <v>108.4</v>
      </c>
      <c r="N24" s="5">
        <v>219.96185863178798</v>
      </c>
      <c r="O24">
        <v>247.49999999999997</v>
      </c>
      <c r="P24">
        <v>299.10000000000002</v>
      </c>
      <c r="Q24">
        <v>381.1</v>
      </c>
    </row>
    <row r="25" spans="1:17" x14ac:dyDescent="0.3">
      <c r="A25" s="4" t="s">
        <v>1248</v>
      </c>
      <c r="B25" s="5">
        <v>85.154779443877004</v>
      </c>
      <c r="C25" s="5">
        <v>85.728584098355995</v>
      </c>
      <c r="D25" s="5">
        <v>85.716809026277005</v>
      </c>
      <c r="E25">
        <v>77.900000000000006</v>
      </c>
      <c r="F25">
        <v>83.8</v>
      </c>
      <c r="G25">
        <v>82.8</v>
      </c>
      <c r="H25">
        <v>91.2</v>
      </c>
      <c r="I25">
        <v>98</v>
      </c>
      <c r="J25">
        <v>99.7</v>
      </c>
      <c r="K25">
        <v>174.8</v>
      </c>
      <c r="L25">
        <v>100.1</v>
      </c>
      <c r="M25">
        <v>103.2</v>
      </c>
      <c r="N25" s="5">
        <v>256.60017256851</v>
      </c>
      <c r="O25">
        <v>244.5</v>
      </c>
      <c r="P25">
        <v>288.89999999999998</v>
      </c>
      <c r="Q25">
        <v>378.09999999999997</v>
      </c>
    </row>
    <row r="26" spans="1:17" x14ac:dyDescent="0.3">
      <c r="A26" s="4" t="s">
        <v>1247</v>
      </c>
      <c r="B26" s="5">
        <v>61.893079741800001</v>
      </c>
      <c r="C26" s="5">
        <v>60.870861406758998</v>
      </c>
      <c r="D26" s="5">
        <v>53.606569068824001</v>
      </c>
      <c r="E26">
        <v>73.3</v>
      </c>
      <c r="F26">
        <v>74.8</v>
      </c>
      <c r="G26">
        <v>77.5</v>
      </c>
      <c r="H26">
        <v>93.3</v>
      </c>
      <c r="I26">
        <v>96.6</v>
      </c>
      <c r="J26">
        <v>95.3</v>
      </c>
      <c r="K26">
        <v>167.2</v>
      </c>
      <c r="L26">
        <v>92.8</v>
      </c>
      <c r="M26">
        <v>94</v>
      </c>
      <c r="N26" s="5">
        <v>176.37051021738301</v>
      </c>
      <c r="O26">
        <v>225.6</v>
      </c>
      <c r="P26">
        <v>285.2</v>
      </c>
      <c r="Q26">
        <v>354</v>
      </c>
    </row>
    <row r="27" spans="1:17" x14ac:dyDescent="0.3">
      <c r="A27" s="4" t="s">
        <v>922</v>
      </c>
      <c r="B27" s="5">
        <v>49.408950134238999</v>
      </c>
      <c r="C27" s="5">
        <v>50.352144679289999</v>
      </c>
      <c r="D27" s="5">
        <v>50.773872679318998</v>
      </c>
      <c r="E27">
        <v>70</v>
      </c>
      <c r="F27">
        <v>78.599999999999994</v>
      </c>
      <c r="G27">
        <v>74.7</v>
      </c>
      <c r="H27">
        <v>99.1</v>
      </c>
      <c r="I27">
        <v>110.5</v>
      </c>
      <c r="J27">
        <v>101.8</v>
      </c>
      <c r="K27">
        <v>178.6</v>
      </c>
      <c r="L27">
        <v>99.7</v>
      </c>
      <c r="M27">
        <v>115.8</v>
      </c>
      <c r="N27" s="5">
        <v>150.53496749284801</v>
      </c>
      <c r="O27">
        <v>223.3</v>
      </c>
      <c r="P27">
        <v>311.39999999999998</v>
      </c>
      <c r="Q27">
        <v>394.1</v>
      </c>
    </row>
    <row r="28" spans="1:17" x14ac:dyDescent="0.3">
      <c r="A28" s="4" t="s">
        <v>1060</v>
      </c>
      <c r="B28" s="5">
        <v>81.147704964629</v>
      </c>
      <c r="C28" s="5">
        <v>80.256284634056001</v>
      </c>
      <c r="D28" s="5">
        <v>81.305612959696006</v>
      </c>
      <c r="E28">
        <v>83.3</v>
      </c>
      <c r="F28">
        <v>90.4</v>
      </c>
      <c r="G28">
        <v>91.8</v>
      </c>
      <c r="H28">
        <v>99.8</v>
      </c>
      <c r="I28">
        <v>97.1</v>
      </c>
      <c r="J28">
        <v>96.6</v>
      </c>
      <c r="K28">
        <v>169.4</v>
      </c>
      <c r="L28">
        <v>116.7</v>
      </c>
      <c r="M28">
        <v>121.2</v>
      </c>
      <c r="N28" s="5">
        <v>242.70960255838099</v>
      </c>
      <c r="O28">
        <v>265.5</v>
      </c>
      <c r="P28">
        <v>293.5</v>
      </c>
      <c r="Q28">
        <v>407.3</v>
      </c>
    </row>
    <row r="29" spans="1:17" x14ac:dyDescent="0.3">
      <c r="A29" s="4" t="s">
        <v>1062</v>
      </c>
      <c r="B29" s="5">
        <v>78.583340004180002</v>
      </c>
      <c r="C29" s="5">
        <v>75.053898812086999</v>
      </c>
      <c r="D29" s="5">
        <v>63.763188300769002</v>
      </c>
      <c r="E29">
        <v>84.3</v>
      </c>
      <c r="F29">
        <v>83.8</v>
      </c>
      <c r="G29">
        <v>86.6</v>
      </c>
      <c r="H29">
        <v>106</v>
      </c>
      <c r="I29">
        <v>94.2</v>
      </c>
      <c r="J29">
        <v>92.5</v>
      </c>
      <c r="K29">
        <v>162.30000000000001</v>
      </c>
      <c r="L29">
        <v>114</v>
      </c>
      <c r="M29">
        <v>111.1</v>
      </c>
      <c r="N29" s="5">
        <v>217.400427117036</v>
      </c>
      <c r="O29">
        <v>254.7</v>
      </c>
      <c r="P29">
        <v>292.7</v>
      </c>
      <c r="Q29">
        <v>387.4</v>
      </c>
    </row>
    <row r="30" spans="1:17" x14ac:dyDescent="0.3">
      <c r="A30" s="4" t="s">
        <v>1064</v>
      </c>
      <c r="B30" s="5">
        <v>81.934348259890996</v>
      </c>
      <c r="C30" s="5">
        <v>83.377544174760004</v>
      </c>
      <c r="D30" s="5">
        <v>82.939131761108996</v>
      </c>
      <c r="E30">
        <v>76.900000000000006</v>
      </c>
      <c r="F30">
        <v>83.1</v>
      </c>
      <c r="G30">
        <v>87.4</v>
      </c>
      <c r="H30">
        <v>100</v>
      </c>
      <c r="I30">
        <v>104</v>
      </c>
      <c r="J30">
        <v>102.8</v>
      </c>
      <c r="K30">
        <v>180.3</v>
      </c>
      <c r="L30">
        <v>108.8</v>
      </c>
      <c r="M30">
        <v>121.2</v>
      </c>
      <c r="N30" s="5">
        <v>248.25102419575998</v>
      </c>
      <c r="O30">
        <v>247.4</v>
      </c>
      <c r="P30">
        <v>306.8</v>
      </c>
      <c r="Q30">
        <v>410.3</v>
      </c>
    </row>
    <row r="31" spans="1:17" x14ac:dyDescent="0.3">
      <c r="A31" s="4" t="s">
        <v>1063</v>
      </c>
      <c r="B31" s="5">
        <v>58.865483275289002</v>
      </c>
      <c r="C31" s="5">
        <v>57.974504801732998</v>
      </c>
      <c r="D31" s="5">
        <v>58.618510171779</v>
      </c>
      <c r="E31">
        <v>82.1</v>
      </c>
      <c r="F31">
        <v>86.2</v>
      </c>
      <c r="G31">
        <v>91.1</v>
      </c>
      <c r="H31">
        <v>100.3</v>
      </c>
      <c r="I31">
        <v>99.7</v>
      </c>
      <c r="J31">
        <v>101.9</v>
      </c>
      <c r="K31">
        <v>178.8</v>
      </c>
      <c r="L31">
        <v>111.8</v>
      </c>
      <c r="M31">
        <v>117.7</v>
      </c>
      <c r="N31" s="5">
        <v>175.45849824880099</v>
      </c>
      <c r="O31">
        <v>259.39999999999998</v>
      </c>
      <c r="P31">
        <v>301.89999999999998</v>
      </c>
      <c r="Q31">
        <v>408.3</v>
      </c>
    </row>
    <row r="32" spans="1:17" x14ac:dyDescent="0.3">
      <c r="A32" s="4" t="s">
        <v>1147</v>
      </c>
      <c r="B32" s="5">
        <v>74.038069347575004</v>
      </c>
      <c r="C32" s="5">
        <v>70.593252830999006</v>
      </c>
      <c r="D32" s="5">
        <v>73.231581548814006</v>
      </c>
      <c r="E32">
        <v>70.5</v>
      </c>
      <c r="F32">
        <v>80.099999999999994</v>
      </c>
      <c r="G32">
        <v>78.8</v>
      </c>
      <c r="H32">
        <v>91.8</v>
      </c>
      <c r="I32">
        <v>94.1</v>
      </c>
      <c r="J32">
        <v>93.5</v>
      </c>
      <c r="K32">
        <v>164.1</v>
      </c>
      <c r="L32">
        <v>95.1</v>
      </c>
      <c r="M32">
        <v>100.9</v>
      </c>
      <c r="N32" s="5">
        <v>217.86290372738802</v>
      </c>
      <c r="O32">
        <v>229.39999999999998</v>
      </c>
      <c r="P32">
        <v>279.39999999999998</v>
      </c>
      <c r="Q32">
        <v>360.1</v>
      </c>
    </row>
    <row r="33" spans="1:17" x14ac:dyDescent="0.3">
      <c r="A33" s="4" t="s">
        <v>1160</v>
      </c>
      <c r="B33" s="5">
        <v>70.042963894639996</v>
      </c>
      <c r="C33" s="5">
        <v>75.099454919731997</v>
      </c>
      <c r="D33" s="5">
        <v>77.345636737307004</v>
      </c>
      <c r="E33">
        <v>91</v>
      </c>
      <c r="F33">
        <v>91.6</v>
      </c>
      <c r="G33">
        <v>91.7</v>
      </c>
      <c r="H33">
        <v>107.6</v>
      </c>
      <c r="I33">
        <v>109.8</v>
      </c>
      <c r="J33">
        <v>114.4</v>
      </c>
      <c r="K33">
        <v>200.7</v>
      </c>
      <c r="L33">
        <v>108.1</v>
      </c>
      <c r="M33">
        <v>109.6</v>
      </c>
      <c r="N33" s="5">
        <v>222.488055551679</v>
      </c>
      <c r="O33">
        <v>274.3</v>
      </c>
      <c r="P33">
        <v>331.79999999999995</v>
      </c>
      <c r="Q33">
        <v>418.4</v>
      </c>
    </row>
    <row r="34" spans="1:17" x14ac:dyDescent="0.3">
      <c r="A34" s="4" t="s">
        <v>1219</v>
      </c>
      <c r="B34" s="5">
        <v>80.724685297996999</v>
      </c>
      <c r="C34" s="5">
        <v>80.172614993658001</v>
      </c>
      <c r="D34" s="5">
        <v>81.629596105011004</v>
      </c>
      <c r="E34">
        <v>81.5</v>
      </c>
      <c r="F34">
        <v>86.6</v>
      </c>
      <c r="G34">
        <v>85.6</v>
      </c>
      <c r="H34">
        <v>118.2</v>
      </c>
      <c r="I34">
        <v>105.8</v>
      </c>
      <c r="J34">
        <v>101.6</v>
      </c>
      <c r="K34">
        <v>178.2</v>
      </c>
      <c r="L34">
        <v>131.9</v>
      </c>
      <c r="M34">
        <v>119.3</v>
      </c>
      <c r="N34" s="5">
        <v>242.52689639666602</v>
      </c>
      <c r="O34">
        <v>253.7</v>
      </c>
      <c r="P34">
        <v>325.60000000000002</v>
      </c>
      <c r="Q34">
        <v>429.40000000000003</v>
      </c>
    </row>
    <row r="35" spans="1:17" x14ac:dyDescent="0.3">
      <c r="A35" s="4" t="s">
        <v>1092</v>
      </c>
      <c r="B35" s="5">
        <v>78.987062202062006</v>
      </c>
      <c r="C35" s="5">
        <v>78.610526527570997</v>
      </c>
      <c r="D35" s="5">
        <v>80.284059487291003</v>
      </c>
      <c r="E35">
        <v>94.1</v>
      </c>
      <c r="F35">
        <v>95</v>
      </c>
      <c r="G35">
        <v>96.2</v>
      </c>
      <c r="H35">
        <v>100</v>
      </c>
      <c r="I35">
        <v>104.9</v>
      </c>
      <c r="J35">
        <v>98.7</v>
      </c>
      <c r="K35">
        <v>173.2</v>
      </c>
      <c r="L35">
        <v>111.6</v>
      </c>
      <c r="M35">
        <v>112.9</v>
      </c>
      <c r="N35" s="5">
        <v>237.88164821692402</v>
      </c>
      <c r="O35">
        <v>285.3</v>
      </c>
      <c r="P35">
        <v>303.60000000000002</v>
      </c>
      <c r="Q35">
        <v>397.69999999999993</v>
      </c>
    </row>
    <row r="36" spans="1:17" x14ac:dyDescent="0.3">
      <c r="A36" s="4" t="s">
        <v>1260</v>
      </c>
      <c r="B36" s="5">
        <v>85.410605791286997</v>
      </c>
      <c r="C36" s="5">
        <v>82.767230812646005</v>
      </c>
      <c r="D36" s="5">
        <v>85.384208072706002</v>
      </c>
      <c r="E36">
        <v>73.2</v>
      </c>
      <c r="F36">
        <v>78.5</v>
      </c>
      <c r="G36">
        <v>84.7</v>
      </c>
      <c r="H36">
        <v>100.9</v>
      </c>
      <c r="I36">
        <v>99</v>
      </c>
      <c r="J36">
        <v>102.2</v>
      </c>
      <c r="K36">
        <v>179.4</v>
      </c>
      <c r="L36">
        <v>108.7</v>
      </c>
      <c r="M36">
        <v>110.5</v>
      </c>
      <c r="N36" s="5">
        <v>253.562044676639</v>
      </c>
      <c r="O36">
        <v>236.39999999999998</v>
      </c>
      <c r="P36">
        <v>302.10000000000002</v>
      </c>
      <c r="Q36">
        <v>398.6</v>
      </c>
    </row>
    <row r="37" spans="1:17" x14ac:dyDescent="0.3">
      <c r="A37" s="4" t="s">
        <v>1119</v>
      </c>
      <c r="B37" s="5">
        <v>80.057857311060005</v>
      </c>
      <c r="C37" s="5">
        <v>80.378862389695001</v>
      </c>
      <c r="D37" s="5">
        <v>82.073121954678001</v>
      </c>
      <c r="E37">
        <v>93.6</v>
      </c>
      <c r="F37">
        <v>95.7</v>
      </c>
      <c r="G37">
        <v>95.8</v>
      </c>
      <c r="H37">
        <v>99.6</v>
      </c>
      <c r="I37">
        <v>95.4</v>
      </c>
      <c r="J37">
        <v>97.3</v>
      </c>
      <c r="K37">
        <v>170.7</v>
      </c>
      <c r="L37">
        <v>110.8</v>
      </c>
      <c r="M37">
        <v>110.7</v>
      </c>
      <c r="N37" s="5">
        <v>242.50984165543304</v>
      </c>
      <c r="O37">
        <v>285.10000000000002</v>
      </c>
      <c r="P37">
        <v>292.3</v>
      </c>
      <c r="Q37">
        <v>392.2</v>
      </c>
    </row>
    <row r="38" spans="1:17" x14ac:dyDescent="0.3">
      <c r="A38" s="4" t="s">
        <v>1031</v>
      </c>
      <c r="B38" s="5">
        <v>78.298134299357997</v>
      </c>
      <c r="C38" s="5">
        <v>77.971406395063994</v>
      </c>
      <c r="D38" s="5">
        <v>78.912372722548994</v>
      </c>
      <c r="E38">
        <v>92.4</v>
      </c>
      <c r="F38">
        <v>94.7</v>
      </c>
      <c r="G38">
        <v>94.8</v>
      </c>
      <c r="H38">
        <v>117.1</v>
      </c>
      <c r="I38">
        <v>114.7</v>
      </c>
      <c r="J38">
        <v>113.2</v>
      </c>
      <c r="K38">
        <v>198.6</v>
      </c>
      <c r="L38">
        <v>128</v>
      </c>
      <c r="M38">
        <v>132.9</v>
      </c>
      <c r="N38" s="5">
        <v>235.18191341697099</v>
      </c>
      <c r="O38">
        <v>281.90000000000003</v>
      </c>
      <c r="P38">
        <v>345</v>
      </c>
      <c r="Q38">
        <v>459.5</v>
      </c>
    </row>
    <row r="39" spans="1:17" x14ac:dyDescent="0.3">
      <c r="A39" s="4" t="s">
        <v>1090</v>
      </c>
      <c r="B39" s="5">
        <v>79.968811376326002</v>
      </c>
      <c r="C39" s="5">
        <v>79.019028320765997</v>
      </c>
      <c r="D39" s="5">
        <v>79.808970559789998</v>
      </c>
      <c r="E39">
        <v>91.4</v>
      </c>
      <c r="F39">
        <v>92.2</v>
      </c>
      <c r="G39">
        <v>92.6</v>
      </c>
      <c r="H39">
        <v>105.2</v>
      </c>
      <c r="I39">
        <v>106.6</v>
      </c>
      <c r="J39">
        <v>97.5</v>
      </c>
      <c r="K39">
        <v>171.1</v>
      </c>
      <c r="L39">
        <v>110.8</v>
      </c>
      <c r="M39">
        <v>110.1</v>
      </c>
      <c r="N39" s="5">
        <v>238.796810256882</v>
      </c>
      <c r="O39">
        <v>276.20000000000005</v>
      </c>
      <c r="P39">
        <v>309.3</v>
      </c>
      <c r="Q39">
        <v>392</v>
      </c>
    </row>
    <row r="40" spans="1:17" x14ac:dyDescent="0.3">
      <c r="A40" s="4" t="s">
        <v>1131</v>
      </c>
      <c r="B40" s="5">
        <v>82.799169891592001</v>
      </c>
      <c r="C40" s="5">
        <v>83.815095486860997</v>
      </c>
      <c r="D40" s="5">
        <v>84.913715890822004</v>
      </c>
      <c r="E40">
        <v>88.9</v>
      </c>
      <c r="F40">
        <v>91.6</v>
      </c>
      <c r="G40">
        <v>91.4</v>
      </c>
      <c r="H40">
        <v>102.3</v>
      </c>
      <c r="I40">
        <v>99.1</v>
      </c>
      <c r="J40">
        <v>102.7</v>
      </c>
      <c r="K40">
        <v>180.1</v>
      </c>
      <c r="L40">
        <v>106.5</v>
      </c>
      <c r="M40">
        <v>104.9</v>
      </c>
      <c r="N40" s="5">
        <v>251.52798126927502</v>
      </c>
      <c r="O40">
        <v>271.89999999999998</v>
      </c>
      <c r="P40">
        <v>304.09999999999997</v>
      </c>
      <c r="Q40">
        <v>391.5</v>
      </c>
    </row>
    <row r="41" spans="1:17" x14ac:dyDescent="0.3">
      <c r="A41" s="4" t="s">
        <v>1220</v>
      </c>
      <c r="B41" s="5">
        <v>79.187102792993997</v>
      </c>
      <c r="C41" s="5">
        <v>81.020386758331</v>
      </c>
      <c r="D41" s="5">
        <v>80.844098989800997</v>
      </c>
      <c r="E41">
        <v>79.900000000000006</v>
      </c>
      <c r="F41">
        <v>86.9</v>
      </c>
      <c r="G41">
        <v>87.8</v>
      </c>
      <c r="H41">
        <v>116.3</v>
      </c>
      <c r="I41">
        <v>105.5</v>
      </c>
      <c r="J41">
        <v>105.8</v>
      </c>
      <c r="K41">
        <v>185.6</v>
      </c>
      <c r="L41">
        <v>119.8</v>
      </c>
      <c r="M41">
        <v>111.1</v>
      </c>
      <c r="N41" s="5">
        <v>241.05158854112602</v>
      </c>
      <c r="O41">
        <v>254.60000000000002</v>
      </c>
      <c r="P41">
        <v>327.60000000000002</v>
      </c>
      <c r="Q41">
        <v>416.5</v>
      </c>
    </row>
    <row r="42" spans="1:17" x14ac:dyDescent="0.3">
      <c r="A42" s="4" t="s">
        <v>1207</v>
      </c>
      <c r="B42" s="5">
        <v>75.716333210865997</v>
      </c>
      <c r="C42" s="5">
        <v>64.055668998154999</v>
      </c>
      <c r="D42" s="5">
        <v>66.346591704643004</v>
      </c>
      <c r="E42">
        <v>81.400000000000006</v>
      </c>
      <c r="F42">
        <v>89.5</v>
      </c>
      <c r="G42">
        <v>84.2</v>
      </c>
      <c r="H42">
        <v>110.4</v>
      </c>
      <c r="I42">
        <v>107.6</v>
      </c>
      <c r="J42">
        <v>105.4</v>
      </c>
      <c r="K42">
        <v>184.9</v>
      </c>
      <c r="L42">
        <v>113.1</v>
      </c>
      <c r="M42">
        <v>117</v>
      </c>
      <c r="N42" s="5">
        <v>206.118593913664</v>
      </c>
      <c r="O42">
        <v>255.10000000000002</v>
      </c>
      <c r="P42">
        <v>323.39999999999998</v>
      </c>
      <c r="Q42">
        <v>415</v>
      </c>
    </row>
    <row r="43" spans="1:17" x14ac:dyDescent="0.3">
      <c r="A43" s="4" t="s">
        <v>1215</v>
      </c>
      <c r="B43" s="5">
        <v>76.158940440286997</v>
      </c>
      <c r="C43" s="5">
        <v>80.412413076038007</v>
      </c>
      <c r="D43" s="5">
        <v>80.288589236692999</v>
      </c>
      <c r="E43">
        <v>82.5</v>
      </c>
      <c r="F43">
        <v>85.5</v>
      </c>
      <c r="G43">
        <v>85.6</v>
      </c>
      <c r="H43">
        <v>106.9</v>
      </c>
      <c r="I43">
        <v>109.6</v>
      </c>
      <c r="J43">
        <v>105.3</v>
      </c>
      <c r="K43">
        <v>184.7</v>
      </c>
      <c r="L43">
        <v>113.9</v>
      </c>
      <c r="M43">
        <v>118.8</v>
      </c>
      <c r="N43" s="5">
        <v>236.859942753018</v>
      </c>
      <c r="O43">
        <v>253.6</v>
      </c>
      <c r="P43">
        <v>321.8</v>
      </c>
      <c r="Q43">
        <v>417.40000000000003</v>
      </c>
    </row>
    <row r="44" spans="1:17" x14ac:dyDescent="0.3">
      <c r="A44" s="4" t="s">
        <v>1208</v>
      </c>
      <c r="B44" s="5">
        <v>84.769378743928996</v>
      </c>
      <c r="C44" s="5">
        <v>83.202202019813996</v>
      </c>
      <c r="D44" s="5">
        <v>83.014125290747998</v>
      </c>
      <c r="E44">
        <v>80.7</v>
      </c>
      <c r="F44">
        <v>85.3</v>
      </c>
      <c r="G44">
        <v>79.8</v>
      </c>
      <c r="H44">
        <v>99.9</v>
      </c>
      <c r="I44">
        <v>88.1</v>
      </c>
      <c r="J44">
        <v>95.4</v>
      </c>
      <c r="K44">
        <v>167.4</v>
      </c>
      <c r="L44">
        <v>100.8</v>
      </c>
      <c r="M44">
        <v>95.8</v>
      </c>
      <c r="N44" s="5">
        <v>250.985706054491</v>
      </c>
      <c r="O44">
        <v>245.8</v>
      </c>
      <c r="P44">
        <v>283.39999999999998</v>
      </c>
      <c r="Q44">
        <v>364</v>
      </c>
    </row>
    <row r="45" spans="1:17" x14ac:dyDescent="0.3">
      <c r="A45" s="4" t="s">
        <v>1267</v>
      </c>
      <c r="B45" s="5">
        <v>85.305108341535004</v>
      </c>
      <c r="C45" s="5">
        <v>84.947103773245004</v>
      </c>
      <c r="D45" s="5">
        <v>87.707463069190993</v>
      </c>
      <c r="E45">
        <v>75.5</v>
      </c>
      <c r="F45">
        <v>79.8</v>
      </c>
      <c r="G45">
        <v>82</v>
      </c>
      <c r="H45">
        <v>101.9</v>
      </c>
      <c r="I45">
        <v>98.4</v>
      </c>
      <c r="J45">
        <v>98.9</v>
      </c>
      <c r="K45">
        <v>173.5</v>
      </c>
      <c r="L45">
        <v>107.9</v>
      </c>
      <c r="M45">
        <v>107.9</v>
      </c>
      <c r="N45" s="5">
        <v>257.959675183971</v>
      </c>
      <c r="O45">
        <v>237.3</v>
      </c>
      <c r="P45">
        <v>299.20000000000005</v>
      </c>
      <c r="Q45">
        <v>389.29999999999995</v>
      </c>
    </row>
    <row r="46" spans="1:17" x14ac:dyDescent="0.3">
      <c r="A46" s="4" t="s">
        <v>1113</v>
      </c>
      <c r="B46" s="5">
        <v>82.982102351056</v>
      </c>
      <c r="C46" s="5">
        <v>83.185587526676002</v>
      </c>
      <c r="D46" s="5">
        <v>83.145573596990005</v>
      </c>
      <c r="E46" t="e">
        <v>#N/A</v>
      </c>
      <c r="F46" t="e">
        <v>#N/A</v>
      </c>
      <c r="G46" t="e">
        <v>#N/A</v>
      </c>
      <c r="H46" t="e">
        <v>#N/A</v>
      </c>
      <c r="I46" t="e">
        <v>#N/A</v>
      </c>
      <c r="J46" t="e">
        <v>#N/A</v>
      </c>
      <c r="K46" t="e">
        <v>#N/A</v>
      </c>
      <c r="L46" t="e">
        <v>#N/A</v>
      </c>
      <c r="M46" t="e">
        <v>#N/A</v>
      </c>
      <c r="N46" s="5">
        <v>249.31326347472202</v>
      </c>
      <c r="O46" t="e">
        <v>#N/A</v>
      </c>
      <c r="P46" t="e">
        <v>#N/A</v>
      </c>
      <c r="Q46" t="e">
        <v>#N/A</v>
      </c>
    </row>
    <row r="47" spans="1:17" x14ac:dyDescent="0.3">
      <c r="A47" s="4" t="s">
        <v>1019</v>
      </c>
      <c r="B47" s="5">
        <v>73.516712290013999</v>
      </c>
      <c r="C47" s="5">
        <v>70.523342045226997</v>
      </c>
      <c r="D47" s="5">
        <v>70.789978639317994</v>
      </c>
      <c r="E47">
        <v>84.4</v>
      </c>
      <c r="F47">
        <v>68.400000000000006</v>
      </c>
      <c r="G47">
        <v>93.3</v>
      </c>
      <c r="H47">
        <v>106.8</v>
      </c>
      <c r="I47">
        <v>84.8</v>
      </c>
      <c r="J47">
        <v>101.4</v>
      </c>
      <c r="K47">
        <v>177.9</v>
      </c>
      <c r="L47">
        <v>115.8</v>
      </c>
      <c r="M47">
        <v>90.4</v>
      </c>
      <c r="N47" s="5">
        <v>214.830032974559</v>
      </c>
      <c r="O47">
        <v>246.10000000000002</v>
      </c>
      <c r="P47">
        <v>293</v>
      </c>
      <c r="Q47">
        <v>384.1</v>
      </c>
    </row>
    <row r="48" spans="1:17" x14ac:dyDescent="0.3">
      <c r="A48" s="4" t="s">
        <v>987</v>
      </c>
      <c r="B48" s="5">
        <v>76.150892018872995</v>
      </c>
      <c r="C48" s="5">
        <v>74.649066133513003</v>
      </c>
      <c r="D48" s="5">
        <v>76.815084562213002</v>
      </c>
      <c r="E48">
        <v>84.1</v>
      </c>
      <c r="F48">
        <v>84.8</v>
      </c>
      <c r="G48">
        <v>82.5</v>
      </c>
      <c r="H48">
        <v>102.2</v>
      </c>
      <c r="I48">
        <v>90.7</v>
      </c>
      <c r="J48">
        <v>91.8</v>
      </c>
      <c r="K48">
        <v>161</v>
      </c>
      <c r="L48">
        <v>109.1</v>
      </c>
      <c r="M48">
        <v>100.2</v>
      </c>
      <c r="N48" s="5">
        <v>227.61504271459901</v>
      </c>
      <c r="O48">
        <v>251.39999999999998</v>
      </c>
      <c r="P48">
        <v>284.7</v>
      </c>
      <c r="Q48">
        <v>370.3</v>
      </c>
    </row>
    <row r="49" spans="1:17" x14ac:dyDescent="0.3">
      <c r="A49" s="4" t="s">
        <v>1086</v>
      </c>
      <c r="B49" s="5">
        <v>86.286791724620997</v>
      </c>
      <c r="C49" s="5">
        <v>86.151603513528997</v>
      </c>
      <c r="D49" s="5">
        <v>88.053035357073995</v>
      </c>
      <c r="E49">
        <v>80.7</v>
      </c>
      <c r="F49">
        <v>84.7</v>
      </c>
      <c r="G49">
        <v>88.9</v>
      </c>
      <c r="H49">
        <v>104</v>
      </c>
      <c r="I49">
        <v>98.4</v>
      </c>
      <c r="J49">
        <v>96.8</v>
      </c>
      <c r="K49">
        <v>169.8</v>
      </c>
      <c r="L49">
        <v>113.2</v>
      </c>
      <c r="M49">
        <v>108.8</v>
      </c>
      <c r="N49" s="5">
        <v>260.49143059522402</v>
      </c>
      <c r="O49">
        <v>254.3</v>
      </c>
      <c r="P49">
        <v>299.2</v>
      </c>
      <c r="Q49">
        <v>391.8</v>
      </c>
    </row>
    <row r="50" spans="1:17" x14ac:dyDescent="0.3">
      <c r="A50" s="4" t="s">
        <v>1061</v>
      </c>
      <c r="B50" s="5">
        <v>60.930124000638997</v>
      </c>
      <c r="C50" s="5">
        <v>61.547563081119002</v>
      </c>
      <c r="D50" s="5">
        <v>61.829130916135</v>
      </c>
      <c r="E50">
        <v>80.5</v>
      </c>
      <c r="F50">
        <v>82.9</v>
      </c>
      <c r="G50">
        <v>81.900000000000006</v>
      </c>
      <c r="H50">
        <v>101.6</v>
      </c>
      <c r="I50">
        <v>97.3</v>
      </c>
      <c r="J50">
        <v>96.6</v>
      </c>
      <c r="K50">
        <v>169.4</v>
      </c>
      <c r="L50">
        <v>112.5</v>
      </c>
      <c r="M50">
        <v>113.6</v>
      </c>
      <c r="N50" s="5">
        <v>184.30681799789301</v>
      </c>
      <c r="O50">
        <v>245.3</v>
      </c>
      <c r="P50">
        <v>295.5</v>
      </c>
      <c r="Q50">
        <v>395.5</v>
      </c>
    </row>
    <row r="51" spans="1:17" x14ac:dyDescent="0.3">
      <c r="A51" s="4" t="s">
        <v>1065</v>
      </c>
      <c r="B51" s="5">
        <v>66.523523825200002</v>
      </c>
      <c r="C51" s="5">
        <v>60.498339182366003</v>
      </c>
      <c r="D51" s="5">
        <v>62.091591078897999</v>
      </c>
      <c r="E51">
        <v>79.5</v>
      </c>
      <c r="F51">
        <v>85.4</v>
      </c>
      <c r="G51">
        <v>80.7</v>
      </c>
      <c r="H51">
        <v>102</v>
      </c>
      <c r="I51">
        <v>103.4</v>
      </c>
      <c r="J51">
        <v>102.6</v>
      </c>
      <c r="K51">
        <v>180</v>
      </c>
      <c r="L51">
        <v>118.2</v>
      </c>
      <c r="M51">
        <v>121.8</v>
      </c>
      <c r="N51" s="5">
        <v>189.113454086464</v>
      </c>
      <c r="O51">
        <v>245.60000000000002</v>
      </c>
      <c r="P51">
        <v>308</v>
      </c>
      <c r="Q51">
        <v>420</v>
      </c>
    </row>
    <row r="52" spans="1:17" x14ac:dyDescent="0.3">
      <c r="A52" s="4" t="s">
        <v>1176</v>
      </c>
      <c r="B52" s="5">
        <v>71.894138463241006</v>
      </c>
      <c r="C52" s="5">
        <v>70.481170088488994</v>
      </c>
      <c r="D52" s="5">
        <v>75.691004260598007</v>
      </c>
      <c r="E52">
        <v>67.400000000000006</v>
      </c>
      <c r="F52">
        <v>76.900000000000006</v>
      </c>
      <c r="G52">
        <v>68.099999999999994</v>
      </c>
      <c r="H52">
        <v>98.2</v>
      </c>
      <c r="I52">
        <v>95.7</v>
      </c>
      <c r="J52">
        <v>91</v>
      </c>
      <c r="K52">
        <v>159.6</v>
      </c>
      <c r="L52">
        <v>99.6</v>
      </c>
      <c r="M52">
        <v>96.7</v>
      </c>
      <c r="N52" s="5">
        <v>218.06631281232802</v>
      </c>
      <c r="O52">
        <v>212.4</v>
      </c>
      <c r="P52">
        <v>284.89999999999998</v>
      </c>
      <c r="Q52">
        <v>355.9</v>
      </c>
    </row>
    <row r="53" spans="1:17" x14ac:dyDescent="0.3">
      <c r="A53" s="4" t="s">
        <v>967</v>
      </c>
      <c r="B53" s="5">
        <v>49.972125380785002</v>
      </c>
      <c r="C53" s="5">
        <v>48.144016961346999</v>
      </c>
      <c r="D53" s="5">
        <v>45.674330834347003</v>
      </c>
      <c r="E53">
        <v>82.2</v>
      </c>
      <c r="F53">
        <v>92.2</v>
      </c>
      <c r="G53">
        <v>93.6</v>
      </c>
      <c r="H53">
        <v>109.8</v>
      </c>
      <c r="I53">
        <v>115.5</v>
      </c>
      <c r="J53">
        <v>112</v>
      </c>
      <c r="K53">
        <v>196.5</v>
      </c>
      <c r="L53">
        <v>115.4</v>
      </c>
      <c r="M53">
        <v>121.6</v>
      </c>
      <c r="N53" s="5">
        <v>143.790473176479</v>
      </c>
      <c r="O53">
        <v>268</v>
      </c>
      <c r="P53">
        <v>337.3</v>
      </c>
      <c r="Q53">
        <v>433.5</v>
      </c>
    </row>
    <row r="54" spans="1:17" x14ac:dyDescent="0.3">
      <c r="A54" s="4" t="s">
        <v>1013</v>
      </c>
      <c r="B54" s="5">
        <v>61.152680793384</v>
      </c>
      <c r="C54" s="5">
        <v>62.613741083980997</v>
      </c>
      <c r="D54" s="5">
        <v>61.676490698179997</v>
      </c>
      <c r="E54">
        <v>83</v>
      </c>
      <c r="F54">
        <v>88.3</v>
      </c>
      <c r="G54">
        <v>89.7</v>
      </c>
      <c r="H54">
        <v>96.3</v>
      </c>
      <c r="I54">
        <v>94.5</v>
      </c>
      <c r="J54">
        <v>101</v>
      </c>
      <c r="K54">
        <v>177.1</v>
      </c>
      <c r="L54">
        <v>100.9</v>
      </c>
      <c r="M54">
        <v>104.6</v>
      </c>
      <c r="N54" s="5">
        <v>185.44291257554499</v>
      </c>
      <c r="O54">
        <v>261</v>
      </c>
      <c r="P54">
        <v>291.8</v>
      </c>
      <c r="Q54">
        <v>382.6</v>
      </c>
    </row>
    <row r="55" spans="1:17" x14ac:dyDescent="0.3">
      <c r="A55" s="4" t="s">
        <v>1193</v>
      </c>
      <c r="B55" s="5">
        <v>79.550863937472002</v>
      </c>
      <c r="C55" s="5">
        <v>81.001745678079999</v>
      </c>
      <c r="D55" s="5">
        <v>81.356487778653005</v>
      </c>
      <c r="E55">
        <v>77.2</v>
      </c>
      <c r="F55">
        <v>86.3</v>
      </c>
      <c r="G55">
        <v>84.7</v>
      </c>
      <c r="H55">
        <v>93.4</v>
      </c>
      <c r="I55">
        <v>97.7</v>
      </c>
      <c r="J55">
        <v>98.5</v>
      </c>
      <c r="K55">
        <v>172.9</v>
      </c>
      <c r="L55">
        <v>98.9</v>
      </c>
      <c r="M55">
        <v>105.5</v>
      </c>
      <c r="N55" s="5">
        <v>241.90909739420499</v>
      </c>
      <c r="O55">
        <v>248.2</v>
      </c>
      <c r="P55">
        <v>289.60000000000002</v>
      </c>
      <c r="Q55">
        <v>377.3</v>
      </c>
    </row>
    <row r="56" spans="1:17" x14ac:dyDescent="0.3">
      <c r="A56" s="4" t="s">
        <v>1038</v>
      </c>
      <c r="B56" s="5">
        <v>72.298654017415998</v>
      </c>
      <c r="C56" s="5">
        <v>73.666576822267004</v>
      </c>
      <c r="D56" s="5">
        <v>74.627759322673995</v>
      </c>
      <c r="E56">
        <v>82.5</v>
      </c>
      <c r="F56">
        <v>88.8</v>
      </c>
      <c r="G56">
        <v>90.9</v>
      </c>
      <c r="H56">
        <v>100.7</v>
      </c>
      <c r="I56">
        <v>110.8</v>
      </c>
      <c r="J56">
        <v>143.6</v>
      </c>
      <c r="K56">
        <v>251.9</v>
      </c>
      <c r="L56">
        <v>104.6</v>
      </c>
      <c r="M56">
        <v>114.3</v>
      </c>
      <c r="N56" s="5">
        <v>220.59299016235698</v>
      </c>
      <c r="O56">
        <v>262.20000000000005</v>
      </c>
      <c r="P56">
        <v>355.1</v>
      </c>
      <c r="Q56">
        <v>470.8</v>
      </c>
    </row>
    <row r="57" spans="1:17" x14ac:dyDescent="0.3">
      <c r="A57" s="4" t="s">
        <v>1046</v>
      </c>
      <c r="B57" s="5">
        <v>68.627882637837999</v>
      </c>
      <c r="C57" s="5">
        <v>62.115228915774999</v>
      </c>
      <c r="D57" s="5">
        <v>61.537792923886002</v>
      </c>
      <c r="E57">
        <v>85.1</v>
      </c>
      <c r="F57">
        <v>86.7</v>
      </c>
      <c r="G57">
        <v>90.9</v>
      </c>
      <c r="H57">
        <v>111.5</v>
      </c>
      <c r="I57">
        <v>97.6</v>
      </c>
      <c r="J57">
        <v>100</v>
      </c>
      <c r="K57">
        <v>175.5</v>
      </c>
      <c r="L57">
        <v>117.4</v>
      </c>
      <c r="M57">
        <v>109.4</v>
      </c>
      <c r="N57" s="5">
        <v>192.28090447749901</v>
      </c>
      <c r="O57">
        <v>262.70000000000005</v>
      </c>
      <c r="P57">
        <v>309.10000000000002</v>
      </c>
      <c r="Q57">
        <v>402.29999999999995</v>
      </c>
    </row>
    <row r="58" spans="1:17" x14ac:dyDescent="0.3">
      <c r="A58" s="4" t="s">
        <v>1040</v>
      </c>
      <c r="B58" s="5">
        <v>68.206559689111003</v>
      </c>
      <c r="C58" s="5">
        <v>58.311033208519</v>
      </c>
      <c r="D58" s="5">
        <v>70.740651975830005</v>
      </c>
      <c r="E58">
        <v>88.3</v>
      </c>
      <c r="F58">
        <v>89.1</v>
      </c>
      <c r="G58">
        <v>88</v>
      </c>
      <c r="H58">
        <v>106.3</v>
      </c>
      <c r="I58">
        <v>97.3</v>
      </c>
      <c r="J58">
        <v>96.8</v>
      </c>
      <c r="K58">
        <v>169.8</v>
      </c>
      <c r="L58">
        <v>106.3</v>
      </c>
      <c r="M58">
        <v>104.9</v>
      </c>
      <c r="N58" s="5">
        <v>197.25824487346</v>
      </c>
      <c r="O58">
        <v>265.39999999999998</v>
      </c>
      <c r="P58">
        <v>300.39999999999998</v>
      </c>
      <c r="Q58">
        <v>381</v>
      </c>
    </row>
    <row r="59" spans="1:17" x14ac:dyDescent="0.3">
      <c r="A59" s="4" t="s">
        <v>1229</v>
      </c>
      <c r="B59" s="5">
        <v>86.770800846382002</v>
      </c>
      <c r="C59" s="5">
        <v>86.158288323503996</v>
      </c>
      <c r="D59" s="5">
        <v>85.333703469485002</v>
      </c>
      <c r="E59">
        <v>84</v>
      </c>
      <c r="F59">
        <v>89.5</v>
      </c>
      <c r="G59">
        <v>86.9</v>
      </c>
      <c r="H59">
        <v>99.8</v>
      </c>
      <c r="I59">
        <v>95.9</v>
      </c>
      <c r="J59">
        <v>95.1</v>
      </c>
      <c r="K59">
        <v>166.9</v>
      </c>
      <c r="L59">
        <v>113</v>
      </c>
      <c r="M59">
        <v>120</v>
      </c>
      <c r="N59" s="5">
        <v>258.26279263937101</v>
      </c>
      <c r="O59">
        <v>260.39999999999998</v>
      </c>
      <c r="P59">
        <v>290.79999999999995</v>
      </c>
      <c r="Q59">
        <v>399.9</v>
      </c>
    </row>
    <row r="60" spans="1:17" x14ac:dyDescent="0.3">
      <c r="A60" s="4" t="s">
        <v>1338</v>
      </c>
      <c r="B60" s="5">
        <v>49.067578296904003</v>
      </c>
      <c r="C60" s="5">
        <v>48.161497862013</v>
      </c>
      <c r="D60" s="5">
        <v>49.811975570634999</v>
      </c>
      <c r="E60">
        <v>69.400000000000006</v>
      </c>
      <c r="F60">
        <v>57.8</v>
      </c>
      <c r="G60">
        <v>59.9</v>
      </c>
      <c r="H60">
        <v>87.3</v>
      </c>
      <c r="I60">
        <v>67.400000000000006</v>
      </c>
      <c r="J60">
        <v>72.8</v>
      </c>
      <c r="K60">
        <v>127.7</v>
      </c>
      <c r="L60">
        <v>95.8</v>
      </c>
      <c r="M60">
        <v>76.099999999999994</v>
      </c>
      <c r="N60" s="5">
        <v>147.04105172955201</v>
      </c>
      <c r="O60">
        <v>187.1</v>
      </c>
      <c r="P60">
        <v>227.5</v>
      </c>
      <c r="Q60">
        <v>299.60000000000002</v>
      </c>
    </row>
    <row r="61" spans="1:17" x14ac:dyDescent="0.3">
      <c r="A61" s="4" t="s">
        <v>1168</v>
      </c>
      <c r="B61" s="5">
        <v>77.494529322253001</v>
      </c>
      <c r="C61" s="5">
        <v>80.390612570339002</v>
      </c>
      <c r="D61" s="5">
        <v>77.681894862632006</v>
      </c>
      <c r="E61">
        <v>74.7</v>
      </c>
      <c r="F61">
        <v>78.599999999999994</v>
      </c>
      <c r="G61">
        <v>80.3</v>
      </c>
      <c r="H61">
        <v>104.1</v>
      </c>
      <c r="I61">
        <v>93.3</v>
      </c>
      <c r="J61">
        <v>101.5</v>
      </c>
      <c r="K61">
        <v>178</v>
      </c>
      <c r="L61">
        <v>115.4</v>
      </c>
      <c r="M61">
        <v>103.5</v>
      </c>
      <c r="N61" s="5">
        <v>235.56703675522402</v>
      </c>
      <c r="O61">
        <v>233.60000000000002</v>
      </c>
      <c r="P61">
        <v>298.89999999999998</v>
      </c>
      <c r="Q61">
        <v>396.9</v>
      </c>
    </row>
    <row r="62" spans="1:17" x14ac:dyDescent="0.3">
      <c r="A62" s="4" t="s">
        <v>1067</v>
      </c>
      <c r="B62" s="5">
        <v>58.820238375251002</v>
      </c>
      <c r="C62" s="5">
        <v>57.681801846733002</v>
      </c>
      <c r="D62" s="5">
        <v>59.575789586286</v>
      </c>
      <c r="E62">
        <v>84.7</v>
      </c>
      <c r="F62">
        <v>91.7</v>
      </c>
      <c r="G62">
        <v>87.7</v>
      </c>
      <c r="H62">
        <v>96.5</v>
      </c>
      <c r="I62">
        <v>95.2</v>
      </c>
      <c r="J62">
        <v>97.6</v>
      </c>
      <c r="K62">
        <v>171.2</v>
      </c>
      <c r="L62">
        <v>108.9</v>
      </c>
      <c r="M62">
        <v>111.2</v>
      </c>
      <c r="N62" s="5">
        <v>176.07782980827</v>
      </c>
      <c r="O62">
        <v>264.10000000000002</v>
      </c>
      <c r="P62">
        <v>289.29999999999995</v>
      </c>
      <c r="Q62">
        <v>391.3</v>
      </c>
    </row>
    <row r="63" spans="1:17" x14ac:dyDescent="0.3">
      <c r="A63" s="4" t="s">
        <v>960</v>
      </c>
      <c r="B63" s="5">
        <v>80.288037846299005</v>
      </c>
      <c r="C63" s="5">
        <v>78.794789329929003</v>
      </c>
      <c r="D63" s="5">
        <v>81.341086887651997</v>
      </c>
      <c r="E63">
        <v>80.599999999999994</v>
      </c>
      <c r="F63">
        <v>89.1</v>
      </c>
      <c r="G63">
        <v>83.1</v>
      </c>
      <c r="H63">
        <v>105.5</v>
      </c>
      <c r="I63">
        <v>101.8</v>
      </c>
      <c r="J63">
        <v>99.8</v>
      </c>
      <c r="K63">
        <v>175</v>
      </c>
      <c r="L63">
        <v>116.3</v>
      </c>
      <c r="M63">
        <v>113.3</v>
      </c>
      <c r="N63" s="5">
        <v>240.42391406388003</v>
      </c>
      <c r="O63">
        <v>252.79999999999998</v>
      </c>
      <c r="P63">
        <v>307.10000000000002</v>
      </c>
      <c r="Q63">
        <v>404.6</v>
      </c>
    </row>
    <row r="64" spans="1:17" x14ac:dyDescent="0.3">
      <c r="A64" s="4" t="s">
        <v>1126</v>
      </c>
      <c r="B64" s="5">
        <v>83.829560831581006</v>
      </c>
      <c r="C64" s="5">
        <v>84.343692654191003</v>
      </c>
      <c r="D64" s="5">
        <v>86.267768843281999</v>
      </c>
      <c r="E64">
        <v>88.4</v>
      </c>
      <c r="F64">
        <v>86.7</v>
      </c>
      <c r="G64">
        <v>87.5</v>
      </c>
      <c r="H64">
        <v>98.2</v>
      </c>
      <c r="I64">
        <v>90.7</v>
      </c>
      <c r="J64">
        <v>92.5</v>
      </c>
      <c r="K64">
        <v>162.19999999999999</v>
      </c>
      <c r="L64">
        <v>96.5</v>
      </c>
      <c r="M64">
        <v>91.8</v>
      </c>
      <c r="N64" s="5">
        <v>254.44102232905402</v>
      </c>
      <c r="O64">
        <v>262.60000000000002</v>
      </c>
      <c r="P64">
        <v>281.39999999999998</v>
      </c>
      <c r="Q64">
        <v>350.5</v>
      </c>
    </row>
    <row r="65" spans="1:17" x14ac:dyDescent="0.3">
      <c r="A65" s="4" t="s">
        <v>1104</v>
      </c>
      <c r="B65" s="5">
        <v>85.868125506186004</v>
      </c>
      <c r="C65" s="5">
        <v>87.026337490089006</v>
      </c>
      <c r="D65" s="5">
        <v>86.936604980995995</v>
      </c>
      <c r="E65">
        <v>88.5</v>
      </c>
      <c r="F65">
        <v>89.1</v>
      </c>
      <c r="G65">
        <v>89.9</v>
      </c>
      <c r="H65">
        <v>102.5</v>
      </c>
      <c r="I65">
        <v>103</v>
      </c>
      <c r="J65">
        <v>99.6</v>
      </c>
      <c r="K65">
        <v>174.7</v>
      </c>
      <c r="L65">
        <v>105.4</v>
      </c>
      <c r="M65">
        <v>106.9</v>
      </c>
      <c r="N65" s="5">
        <v>259.831067977271</v>
      </c>
      <c r="O65">
        <v>267.5</v>
      </c>
      <c r="P65">
        <v>305.10000000000002</v>
      </c>
      <c r="Q65">
        <v>387</v>
      </c>
    </row>
    <row r="66" spans="1:17" x14ac:dyDescent="0.3">
      <c r="A66" s="4" t="s">
        <v>1294</v>
      </c>
      <c r="B66" s="5">
        <v>80.210596953899994</v>
      </c>
      <c r="C66" s="5">
        <v>81.710523425811004</v>
      </c>
      <c r="D66" s="5">
        <v>81.412188756896001</v>
      </c>
      <c r="E66">
        <v>74.599999999999994</v>
      </c>
      <c r="F66">
        <v>82.8</v>
      </c>
      <c r="G66">
        <v>81.8</v>
      </c>
      <c r="H66">
        <v>99.2</v>
      </c>
      <c r="I66">
        <v>100.9</v>
      </c>
      <c r="J66">
        <v>110</v>
      </c>
      <c r="K66">
        <v>193.1</v>
      </c>
      <c r="L66">
        <v>101.2</v>
      </c>
      <c r="M66">
        <v>106.8</v>
      </c>
      <c r="N66" s="5">
        <v>243.333309136607</v>
      </c>
      <c r="O66">
        <v>239.2</v>
      </c>
      <c r="P66">
        <v>310.10000000000002</v>
      </c>
      <c r="Q66">
        <v>401.1</v>
      </c>
    </row>
    <row r="67" spans="1:17" x14ac:dyDescent="0.3">
      <c r="A67" s="4" t="s">
        <v>1071</v>
      </c>
      <c r="B67" s="5">
        <v>68.902452355847998</v>
      </c>
      <c r="C67" s="5">
        <v>68.614860961401007</v>
      </c>
      <c r="D67" s="5">
        <v>70.571940019419003</v>
      </c>
      <c r="E67">
        <v>77.900000000000006</v>
      </c>
      <c r="F67">
        <v>80.599999999999994</v>
      </c>
      <c r="G67">
        <v>84.9</v>
      </c>
      <c r="H67">
        <v>101.3</v>
      </c>
      <c r="I67">
        <v>102.2</v>
      </c>
      <c r="J67">
        <v>93.4</v>
      </c>
      <c r="K67">
        <v>163.9</v>
      </c>
      <c r="L67">
        <v>104.4</v>
      </c>
      <c r="M67">
        <v>112.5</v>
      </c>
      <c r="N67" s="5">
        <v>208.08925333666801</v>
      </c>
      <c r="O67">
        <v>243.4</v>
      </c>
      <c r="P67">
        <v>296.89999999999998</v>
      </c>
      <c r="Q67">
        <v>380.8</v>
      </c>
    </row>
    <row r="68" spans="1:17" x14ac:dyDescent="0.3">
      <c r="A68" s="4" t="s">
        <v>1143</v>
      </c>
      <c r="B68" s="5">
        <v>84.400440006637993</v>
      </c>
      <c r="C68" s="5">
        <v>83.553247715748</v>
      </c>
      <c r="D68" s="5">
        <v>85.402300243618996</v>
      </c>
      <c r="E68">
        <v>81.8</v>
      </c>
      <c r="F68">
        <v>94.5</v>
      </c>
      <c r="G68">
        <v>89.7</v>
      </c>
      <c r="H68">
        <v>101.5</v>
      </c>
      <c r="I68">
        <v>108.9</v>
      </c>
      <c r="J68">
        <v>102.8</v>
      </c>
      <c r="K68">
        <v>180.4</v>
      </c>
      <c r="L68">
        <v>100.2</v>
      </c>
      <c r="M68">
        <v>156.69999999999999</v>
      </c>
      <c r="N68" s="5">
        <v>253.35598796600499</v>
      </c>
      <c r="O68">
        <v>266</v>
      </c>
      <c r="P68">
        <v>313.2</v>
      </c>
      <c r="Q68">
        <v>437.3</v>
      </c>
    </row>
    <row r="69" spans="1:17" x14ac:dyDescent="0.3">
      <c r="A69" s="4" t="s">
        <v>1236</v>
      </c>
      <c r="B69" s="5">
        <v>84.844174367232995</v>
      </c>
      <c r="C69" s="5">
        <v>83.263891947882996</v>
      </c>
      <c r="D69" s="5">
        <v>84.873556681213998</v>
      </c>
      <c r="E69">
        <v>81.7</v>
      </c>
      <c r="F69">
        <v>90.9</v>
      </c>
      <c r="G69">
        <v>82.9</v>
      </c>
      <c r="H69">
        <v>101.5</v>
      </c>
      <c r="I69">
        <v>102.4</v>
      </c>
      <c r="J69">
        <v>100.6</v>
      </c>
      <c r="K69">
        <v>176.4</v>
      </c>
      <c r="L69">
        <v>107.7</v>
      </c>
      <c r="M69">
        <v>113.4</v>
      </c>
      <c r="N69" s="5">
        <v>252.98162299632997</v>
      </c>
      <c r="O69">
        <v>255.50000000000003</v>
      </c>
      <c r="P69">
        <v>304.5</v>
      </c>
      <c r="Q69">
        <v>397.5</v>
      </c>
    </row>
    <row r="70" spans="1:17" x14ac:dyDescent="0.3">
      <c r="A70" s="4" t="s">
        <v>1245</v>
      </c>
      <c r="B70" s="5">
        <v>76.723119645799002</v>
      </c>
      <c r="C70" s="5">
        <v>67.752356834246001</v>
      </c>
      <c r="D70" s="5">
        <v>72.877913749447004</v>
      </c>
      <c r="E70">
        <v>73.099999999999994</v>
      </c>
      <c r="F70">
        <v>82.5</v>
      </c>
      <c r="G70">
        <v>79.599999999999994</v>
      </c>
      <c r="H70">
        <v>97.9</v>
      </c>
      <c r="I70">
        <v>100.1</v>
      </c>
      <c r="J70">
        <v>96.3</v>
      </c>
      <c r="K70">
        <v>169</v>
      </c>
      <c r="L70">
        <v>95.9</v>
      </c>
      <c r="M70">
        <v>107.9</v>
      </c>
      <c r="N70" s="5">
        <v>217.35339022949202</v>
      </c>
      <c r="O70">
        <v>235.2</v>
      </c>
      <c r="P70">
        <v>294.3</v>
      </c>
      <c r="Q70">
        <v>372.79999999999995</v>
      </c>
    </row>
    <row r="71" spans="1:17" x14ac:dyDescent="0.3">
      <c r="A71" s="4" t="s">
        <v>1246</v>
      </c>
      <c r="B71" s="5">
        <v>81.854124777885005</v>
      </c>
      <c r="C71" s="5">
        <v>77.761395920284997</v>
      </c>
      <c r="D71" s="5">
        <v>79.362508105637005</v>
      </c>
      <c r="E71">
        <v>81.3</v>
      </c>
      <c r="F71">
        <v>93.2</v>
      </c>
      <c r="G71">
        <v>87</v>
      </c>
      <c r="H71">
        <v>102.3</v>
      </c>
      <c r="I71">
        <v>110.8</v>
      </c>
      <c r="J71">
        <v>105.7</v>
      </c>
      <c r="K71">
        <v>185.4</v>
      </c>
      <c r="L71">
        <v>109.4</v>
      </c>
      <c r="M71">
        <v>123</v>
      </c>
      <c r="N71" s="5">
        <v>238.97802880380701</v>
      </c>
      <c r="O71">
        <v>261.5</v>
      </c>
      <c r="P71">
        <v>318.8</v>
      </c>
      <c r="Q71">
        <v>417.8</v>
      </c>
    </row>
    <row r="72" spans="1:17" x14ac:dyDescent="0.3">
      <c r="A72" s="4" t="s">
        <v>1242</v>
      </c>
      <c r="B72" s="5">
        <v>82.952927688947995</v>
      </c>
      <c r="C72" s="5">
        <v>80.092318127141994</v>
      </c>
      <c r="D72" s="5">
        <v>81.604844017977001</v>
      </c>
      <c r="E72">
        <v>79.8</v>
      </c>
      <c r="F72">
        <v>84.6</v>
      </c>
      <c r="G72">
        <v>77.099999999999994</v>
      </c>
      <c r="H72">
        <v>99.3</v>
      </c>
      <c r="I72">
        <v>100.6</v>
      </c>
      <c r="J72">
        <v>97.9</v>
      </c>
      <c r="K72">
        <v>171.7</v>
      </c>
      <c r="L72">
        <v>105.7</v>
      </c>
      <c r="M72">
        <v>109.5</v>
      </c>
      <c r="N72" s="5">
        <v>244.65008983406699</v>
      </c>
      <c r="O72">
        <v>241.49999999999997</v>
      </c>
      <c r="P72">
        <v>297.79999999999995</v>
      </c>
      <c r="Q72">
        <v>386.9</v>
      </c>
    </row>
    <row r="73" spans="1:17" x14ac:dyDescent="0.3">
      <c r="A73" s="4" t="s">
        <v>1284</v>
      </c>
      <c r="B73" s="5">
        <v>83.114636506289997</v>
      </c>
      <c r="C73" s="5">
        <v>84.968099538754998</v>
      </c>
      <c r="D73" s="5">
        <v>85.626067160681004</v>
      </c>
      <c r="E73">
        <v>73.7</v>
      </c>
      <c r="F73">
        <v>80.8</v>
      </c>
      <c r="G73">
        <v>75.5</v>
      </c>
      <c r="H73">
        <v>95.1</v>
      </c>
      <c r="I73">
        <v>93.5</v>
      </c>
      <c r="J73">
        <v>97.3</v>
      </c>
      <c r="K73">
        <v>170.7</v>
      </c>
      <c r="L73">
        <v>101.4</v>
      </c>
      <c r="M73">
        <v>106.5</v>
      </c>
      <c r="N73" s="5">
        <v>253.70880320572601</v>
      </c>
      <c r="O73">
        <v>230</v>
      </c>
      <c r="P73">
        <v>285.89999999999998</v>
      </c>
      <c r="Q73">
        <v>378.6</v>
      </c>
    </row>
    <row r="74" spans="1:17" x14ac:dyDescent="0.3">
      <c r="A74" s="4" t="s">
        <v>1132</v>
      </c>
      <c r="B74" s="5">
        <v>74.891165294218993</v>
      </c>
      <c r="C74" s="5">
        <v>73.775917845894</v>
      </c>
      <c r="D74" s="5">
        <v>75.500725944698004</v>
      </c>
      <c r="E74">
        <v>81.8</v>
      </c>
      <c r="F74">
        <v>79.599999999999994</v>
      </c>
      <c r="G74">
        <v>86.4</v>
      </c>
      <c r="H74">
        <v>101.7</v>
      </c>
      <c r="I74">
        <v>91.7</v>
      </c>
      <c r="J74">
        <v>97.4</v>
      </c>
      <c r="K74">
        <v>171</v>
      </c>
      <c r="L74">
        <v>107</v>
      </c>
      <c r="M74">
        <v>99.5</v>
      </c>
      <c r="N74" s="5">
        <v>224.16780908481098</v>
      </c>
      <c r="O74">
        <v>247.79999999999998</v>
      </c>
      <c r="P74">
        <v>290.8</v>
      </c>
      <c r="Q74">
        <v>377.5</v>
      </c>
    </row>
    <row r="75" spans="1:17" x14ac:dyDescent="0.3">
      <c r="A75" s="4" t="s">
        <v>1268</v>
      </c>
      <c r="B75" s="5">
        <v>81.462710260891996</v>
      </c>
      <c r="C75" s="5">
        <v>81.677605159981994</v>
      </c>
      <c r="D75" s="5">
        <v>83.85674097415</v>
      </c>
      <c r="E75">
        <v>75.400000000000006</v>
      </c>
      <c r="F75">
        <v>75</v>
      </c>
      <c r="G75">
        <v>72.2</v>
      </c>
      <c r="H75">
        <v>99.9</v>
      </c>
      <c r="I75">
        <v>94.3</v>
      </c>
      <c r="J75">
        <v>90.5</v>
      </c>
      <c r="K75">
        <v>158.69999999999999</v>
      </c>
      <c r="L75">
        <v>102.6</v>
      </c>
      <c r="M75">
        <v>99.1</v>
      </c>
      <c r="N75" s="5">
        <v>246.997056395024</v>
      </c>
      <c r="O75">
        <v>222.60000000000002</v>
      </c>
      <c r="P75">
        <v>284.7</v>
      </c>
      <c r="Q75">
        <v>360.4</v>
      </c>
    </row>
    <row r="76" spans="1:17" x14ac:dyDescent="0.3">
      <c r="A76" s="4" t="s">
        <v>1296</v>
      </c>
      <c r="B76" s="5">
        <v>81.619705941747</v>
      </c>
      <c r="C76" s="5">
        <v>78.844922766630006</v>
      </c>
      <c r="D76" s="5">
        <v>78.267278493879004</v>
      </c>
      <c r="E76">
        <v>72.099999999999994</v>
      </c>
      <c r="F76">
        <v>75</v>
      </c>
      <c r="G76">
        <v>91</v>
      </c>
      <c r="H76">
        <v>89.3</v>
      </c>
      <c r="I76">
        <v>88.6</v>
      </c>
      <c r="J76">
        <v>86.4</v>
      </c>
      <c r="K76">
        <v>151.5</v>
      </c>
      <c r="L76">
        <v>93.9</v>
      </c>
      <c r="M76">
        <v>96.1</v>
      </c>
      <c r="N76" s="5">
        <v>238.73190720225602</v>
      </c>
      <c r="O76">
        <v>238.1</v>
      </c>
      <c r="P76">
        <v>264.29999999999995</v>
      </c>
      <c r="Q76">
        <v>341.5</v>
      </c>
    </row>
    <row r="77" spans="1:17" x14ac:dyDescent="0.3">
      <c r="A77" s="4" t="s">
        <v>1342</v>
      </c>
      <c r="B77" s="5">
        <v>41.180578972406003</v>
      </c>
      <c r="C77" s="5">
        <v>38.871839987264003</v>
      </c>
      <c r="D77" s="5">
        <v>40.546028266957002</v>
      </c>
      <c r="E77">
        <v>73.2</v>
      </c>
      <c r="F77">
        <v>70.599999999999994</v>
      </c>
      <c r="G77">
        <v>74.7</v>
      </c>
      <c r="H77">
        <v>84.6</v>
      </c>
      <c r="I77">
        <v>77.900000000000006</v>
      </c>
      <c r="J77">
        <v>78.900000000000006</v>
      </c>
      <c r="K77">
        <v>138.4</v>
      </c>
      <c r="L77">
        <v>84.6</v>
      </c>
      <c r="M77">
        <v>72.599999999999994</v>
      </c>
      <c r="N77" s="5">
        <v>120.598447226627</v>
      </c>
      <c r="O77">
        <v>218.5</v>
      </c>
      <c r="P77">
        <v>241.4</v>
      </c>
      <c r="Q77">
        <v>295.60000000000002</v>
      </c>
    </row>
    <row r="78" spans="1:17" x14ac:dyDescent="0.3">
      <c r="A78" s="4" t="s">
        <v>1097</v>
      </c>
      <c r="B78" s="5">
        <v>85.139900635469999</v>
      </c>
      <c r="C78" s="5">
        <v>85.259607964018997</v>
      </c>
      <c r="D78" s="5">
        <v>87.313164241143994</v>
      </c>
      <c r="E78">
        <v>82.6</v>
      </c>
      <c r="F78">
        <v>86.8</v>
      </c>
      <c r="G78">
        <v>91.1</v>
      </c>
      <c r="H78">
        <v>91.4</v>
      </c>
      <c r="I78">
        <v>95.1</v>
      </c>
      <c r="J78">
        <v>89.8</v>
      </c>
      <c r="K78">
        <v>157.6</v>
      </c>
      <c r="L78">
        <v>95</v>
      </c>
      <c r="M78">
        <v>96.2</v>
      </c>
      <c r="N78" s="5">
        <v>257.71267284063299</v>
      </c>
      <c r="O78">
        <v>260.5</v>
      </c>
      <c r="P78">
        <v>276.3</v>
      </c>
      <c r="Q78">
        <v>348.8</v>
      </c>
    </row>
    <row r="79" spans="1:17" x14ac:dyDescent="0.3">
      <c r="A79" s="4" t="s">
        <v>1117</v>
      </c>
      <c r="B79" s="5">
        <v>76.912646913567002</v>
      </c>
      <c r="C79" s="5">
        <v>76.737956884490998</v>
      </c>
      <c r="D79" s="5">
        <v>77.214847867095997</v>
      </c>
      <c r="E79">
        <v>84.9</v>
      </c>
      <c r="F79">
        <v>88.2</v>
      </c>
      <c r="G79">
        <v>95.7</v>
      </c>
      <c r="H79">
        <v>101.3</v>
      </c>
      <c r="I79">
        <v>109.6</v>
      </c>
      <c r="J79">
        <v>105.5</v>
      </c>
      <c r="K79">
        <v>185</v>
      </c>
      <c r="L79">
        <v>110.3</v>
      </c>
      <c r="M79">
        <v>115.8</v>
      </c>
      <c r="N79" s="5">
        <v>230.86545166515401</v>
      </c>
      <c r="O79">
        <v>268.8</v>
      </c>
      <c r="P79">
        <v>316.39999999999998</v>
      </c>
      <c r="Q79">
        <v>411.1</v>
      </c>
    </row>
    <row r="80" spans="1:17" x14ac:dyDescent="0.3">
      <c r="A80" s="4" t="s">
        <v>1162</v>
      </c>
      <c r="B80" s="5">
        <v>75.789979482302996</v>
      </c>
      <c r="C80" s="5">
        <v>79.906689501591003</v>
      </c>
      <c r="D80" s="5">
        <v>82.015453614058003</v>
      </c>
      <c r="E80">
        <v>84.1</v>
      </c>
      <c r="F80">
        <v>88.4</v>
      </c>
      <c r="G80">
        <v>86.4</v>
      </c>
      <c r="H80">
        <v>106</v>
      </c>
      <c r="I80">
        <v>104.2</v>
      </c>
      <c r="J80">
        <v>109.2</v>
      </c>
      <c r="K80">
        <v>191.6</v>
      </c>
      <c r="L80">
        <v>108.6</v>
      </c>
      <c r="M80">
        <v>107.8</v>
      </c>
      <c r="N80" s="5">
        <v>237.712122597952</v>
      </c>
      <c r="O80">
        <v>258.89999999999998</v>
      </c>
      <c r="P80">
        <v>319.39999999999998</v>
      </c>
      <c r="Q80">
        <v>408</v>
      </c>
    </row>
    <row r="81" spans="1:17" x14ac:dyDescent="0.3">
      <c r="A81" s="4" t="s">
        <v>1259</v>
      </c>
      <c r="B81" s="5">
        <v>82.102998214173994</v>
      </c>
      <c r="C81" s="5">
        <v>82.503296419232001</v>
      </c>
      <c r="D81" s="5">
        <v>83.027642677683005</v>
      </c>
      <c r="E81">
        <v>81.2</v>
      </c>
      <c r="F81">
        <v>89</v>
      </c>
      <c r="G81">
        <v>85.7</v>
      </c>
      <c r="H81">
        <v>103.9</v>
      </c>
      <c r="I81">
        <v>113</v>
      </c>
      <c r="J81">
        <v>103.6</v>
      </c>
      <c r="K81">
        <v>181.7</v>
      </c>
      <c r="L81">
        <v>105.4</v>
      </c>
      <c r="M81">
        <v>123.2</v>
      </c>
      <c r="N81" s="5">
        <v>247.63393731108897</v>
      </c>
      <c r="O81">
        <v>255.89999999999998</v>
      </c>
      <c r="P81">
        <v>320.5</v>
      </c>
      <c r="Q81">
        <v>410.3</v>
      </c>
    </row>
    <row r="82" spans="1:17" x14ac:dyDescent="0.3">
      <c r="A82" s="4" t="s">
        <v>1233</v>
      </c>
      <c r="B82" s="5">
        <v>77.188765278152999</v>
      </c>
      <c r="C82" s="5">
        <v>76.995644911086004</v>
      </c>
      <c r="D82" s="5">
        <v>77.107053925531005</v>
      </c>
      <c r="E82">
        <v>85.9</v>
      </c>
      <c r="F82">
        <v>83.1</v>
      </c>
      <c r="G82">
        <v>92</v>
      </c>
      <c r="H82">
        <v>98.1</v>
      </c>
      <c r="I82">
        <v>87</v>
      </c>
      <c r="J82">
        <v>98.1</v>
      </c>
      <c r="K82">
        <v>172.1</v>
      </c>
      <c r="L82">
        <v>113.7</v>
      </c>
      <c r="M82">
        <v>102.2</v>
      </c>
      <c r="N82" s="5">
        <v>231.29146411477001</v>
      </c>
      <c r="O82">
        <v>261</v>
      </c>
      <c r="P82">
        <v>283.2</v>
      </c>
      <c r="Q82">
        <v>388</v>
      </c>
    </row>
    <row r="83" spans="1:17" x14ac:dyDescent="0.3">
      <c r="A83" s="4" t="s">
        <v>1024</v>
      </c>
      <c r="B83" s="5">
        <v>70.691589970538999</v>
      </c>
      <c r="C83" s="5">
        <v>62.931691034163997</v>
      </c>
      <c r="D83" s="5">
        <v>65.597411442802994</v>
      </c>
      <c r="E83">
        <v>68.900000000000006</v>
      </c>
      <c r="F83">
        <v>72.099999999999994</v>
      </c>
      <c r="G83">
        <v>92.5</v>
      </c>
      <c r="H83">
        <v>100.9</v>
      </c>
      <c r="I83">
        <v>98.1</v>
      </c>
      <c r="J83">
        <v>98</v>
      </c>
      <c r="K83">
        <v>171.9</v>
      </c>
      <c r="L83">
        <v>102.1</v>
      </c>
      <c r="M83">
        <v>105.3</v>
      </c>
      <c r="N83" s="5">
        <v>199.220692447506</v>
      </c>
      <c r="O83">
        <v>233.5</v>
      </c>
      <c r="P83">
        <v>297</v>
      </c>
      <c r="Q83">
        <v>379.3</v>
      </c>
    </row>
    <row r="84" spans="1:17" x14ac:dyDescent="0.3">
      <c r="A84" s="4" t="s">
        <v>1253</v>
      </c>
      <c r="B84" s="5">
        <v>80.708849166749999</v>
      </c>
      <c r="C84" s="5">
        <v>82.785614929760996</v>
      </c>
      <c r="D84" s="5">
        <v>83.111920841916998</v>
      </c>
      <c r="E84">
        <v>75.7</v>
      </c>
      <c r="F84">
        <v>73.400000000000006</v>
      </c>
      <c r="G84">
        <v>73.5</v>
      </c>
      <c r="H84">
        <v>87.3</v>
      </c>
      <c r="I84">
        <v>80.3</v>
      </c>
      <c r="J84">
        <v>85.4</v>
      </c>
      <c r="K84">
        <v>149.9</v>
      </c>
      <c r="L84">
        <v>82.9</v>
      </c>
      <c r="M84">
        <v>79.2</v>
      </c>
      <c r="N84" s="5">
        <v>246.60638493842799</v>
      </c>
      <c r="O84">
        <v>222.60000000000002</v>
      </c>
      <c r="P84">
        <v>253</v>
      </c>
      <c r="Q84">
        <v>312</v>
      </c>
    </row>
    <row r="85" spans="1:17" x14ac:dyDescent="0.3">
      <c r="A85" s="4" t="s">
        <v>1307</v>
      </c>
      <c r="B85" s="5">
        <v>77.233158410553997</v>
      </c>
      <c r="C85" s="5">
        <v>79.021757856471993</v>
      </c>
      <c r="D85" s="5">
        <v>80.846193526978993</v>
      </c>
      <c r="E85">
        <v>69.400000000000006</v>
      </c>
      <c r="F85">
        <v>68.8</v>
      </c>
      <c r="G85">
        <v>73.7</v>
      </c>
      <c r="H85">
        <v>89.3</v>
      </c>
      <c r="I85">
        <v>82.2</v>
      </c>
      <c r="J85">
        <v>87</v>
      </c>
      <c r="K85">
        <v>152.6</v>
      </c>
      <c r="L85">
        <v>92.6</v>
      </c>
      <c r="M85">
        <v>84.4</v>
      </c>
      <c r="N85" s="5">
        <v>237.10110979400497</v>
      </c>
      <c r="O85">
        <v>211.89999999999998</v>
      </c>
      <c r="P85">
        <v>258.5</v>
      </c>
      <c r="Q85">
        <v>329.6</v>
      </c>
    </row>
    <row r="86" spans="1:17" x14ac:dyDescent="0.3">
      <c r="A86" s="4" t="s">
        <v>1312</v>
      </c>
      <c r="B86" s="5">
        <v>55.674530287595999</v>
      </c>
      <c r="C86" s="5">
        <v>57.788166285597001</v>
      </c>
      <c r="D86" s="5">
        <v>59.082592222335997</v>
      </c>
      <c r="E86">
        <v>67.099999999999994</v>
      </c>
      <c r="F86">
        <v>67.8</v>
      </c>
      <c r="G86">
        <v>64.8</v>
      </c>
      <c r="H86">
        <v>86.7</v>
      </c>
      <c r="I86">
        <v>81.900000000000006</v>
      </c>
      <c r="J86">
        <v>78.7</v>
      </c>
      <c r="K86">
        <v>138</v>
      </c>
      <c r="L86">
        <v>78.8</v>
      </c>
      <c r="M86">
        <v>80.2</v>
      </c>
      <c r="N86" s="5">
        <v>172.54528879552899</v>
      </c>
      <c r="O86">
        <v>199.7</v>
      </c>
      <c r="P86">
        <v>247.3</v>
      </c>
      <c r="Q86">
        <v>297</v>
      </c>
    </row>
    <row r="87" spans="1:17" x14ac:dyDescent="0.3">
      <c r="A87" s="4" t="s">
        <v>1279</v>
      </c>
      <c r="B87" s="5">
        <v>72.833283796857003</v>
      </c>
      <c r="C87" s="5">
        <v>73.505239129299994</v>
      </c>
      <c r="D87" s="5">
        <v>69.460361690260001</v>
      </c>
      <c r="E87">
        <v>69.400000000000006</v>
      </c>
      <c r="F87">
        <v>86.7</v>
      </c>
      <c r="G87">
        <v>78.3</v>
      </c>
      <c r="H87">
        <v>94</v>
      </c>
      <c r="I87">
        <v>97.8</v>
      </c>
      <c r="J87">
        <v>95.9</v>
      </c>
      <c r="K87">
        <v>168.2</v>
      </c>
      <c r="L87">
        <v>100.5</v>
      </c>
      <c r="M87">
        <v>111.2</v>
      </c>
      <c r="N87" s="5">
        <v>215.79888461641701</v>
      </c>
      <c r="O87">
        <v>234.40000000000003</v>
      </c>
      <c r="P87">
        <v>287.70000000000005</v>
      </c>
      <c r="Q87">
        <v>379.9</v>
      </c>
    </row>
    <row r="88" spans="1:17" x14ac:dyDescent="0.3">
      <c r="A88" s="4" t="s">
        <v>1293</v>
      </c>
      <c r="B88" s="5">
        <v>70.337673040962997</v>
      </c>
      <c r="C88" s="5">
        <v>68.046346268682996</v>
      </c>
      <c r="D88" s="5">
        <v>64.537951990398994</v>
      </c>
      <c r="E88">
        <v>63.2</v>
      </c>
      <c r="F88">
        <v>67.099999999999994</v>
      </c>
      <c r="G88">
        <v>73</v>
      </c>
      <c r="H88">
        <v>93.5</v>
      </c>
      <c r="I88">
        <v>89</v>
      </c>
      <c r="J88">
        <v>95.4</v>
      </c>
      <c r="K88">
        <v>167.4</v>
      </c>
      <c r="L88">
        <v>97.6</v>
      </c>
      <c r="M88">
        <v>97.9</v>
      </c>
      <c r="N88" s="5">
        <v>202.92197130004499</v>
      </c>
      <c r="O88">
        <v>203.3</v>
      </c>
      <c r="P88">
        <v>277.89999999999998</v>
      </c>
      <c r="Q88">
        <v>362.9</v>
      </c>
    </row>
    <row r="89" spans="1:17" x14ac:dyDescent="0.3">
      <c r="A89" s="4" t="s">
        <v>1292</v>
      </c>
      <c r="B89" s="5">
        <v>73.827069150447997</v>
      </c>
      <c r="C89" s="5">
        <v>63.685352473725999</v>
      </c>
      <c r="D89" s="5">
        <v>66.968846169222005</v>
      </c>
      <c r="E89">
        <v>70.7</v>
      </c>
      <c r="F89">
        <v>70.7</v>
      </c>
      <c r="G89">
        <v>72.3</v>
      </c>
      <c r="H89">
        <v>92.1</v>
      </c>
      <c r="I89">
        <v>89.2</v>
      </c>
      <c r="J89">
        <v>84.7</v>
      </c>
      <c r="K89">
        <v>148.6</v>
      </c>
      <c r="L89">
        <v>106.6</v>
      </c>
      <c r="M89">
        <v>100.4</v>
      </c>
      <c r="N89" s="5">
        <v>204.481267793396</v>
      </c>
      <c r="O89">
        <v>213.7</v>
      </c>
      <c r="P89">
        <v>266</v>
      </c>
      <c r="Q89">
        <v>355.6</v>
      </c>
    </row>
    <row r="90" spans="1:17" x14ac:dyDescent="0.3">
      <c r="A90" s="4" t="s">
        <v>1287</v>
      </c>
      <c r="B90" s="5">
        <v>75.350930306180004</v>
      </c>
      <c r="C90" s="5">
        <v>74.027113092072</v>
      </c>
      <c r="D90" s="5">
        <v>79.865940837620002</v>
      </c>
      <c r="E90">
        <v>68.900000000000006</v>
      </c>
      <c r="F90">
        <v>72.099999999999994</v>
      </c>
      <c r="G90">
        <v>71.8</v>
      </c>
      <c r="H90">
        <v>100.9</v>
      </c>
      <c r="I90">
        <v>98.2</v>
      </c>
      <c r="J90">
        <v>97.9</v>
      </c>
      <c r="K90">
        <v>171.7</v>
      </c>
      <c r="L90">
        <v>102.2</v>
      </c>
      <c r="M90">
        <v>105.3</v>
      </c>
      <c r="N90" s="5">
        <v>229.24398423587201</v>
      </c>
      <c r="O90">
        <v>212.8</v>
      </c>
      <c r="P90">
        <v>297</v>
      </c>
      <c r="Q90">
        <v>379.2</v>
      </c>
    </row>
    <row r="91" spans="1:17" x14ac:dyDescent="0.3">
      <c r="A91" s="4" t="s">
        <v>1077</v>
      </c>
      <c r="B91" s="5">
        <v>80.014701764587002</v>
      </c>
      <c r="C91" s="5">
        <v>82.542648006101004</v>
      </c>
      <c r="D91" s="5">
        <v>82.364870194082002</v>
      </c>
      <c r="E91">
        <v>92.1</v>
      </c>
      <c r="F91">
        <v>93.3</v>
      </c>
      <c r="G91">
        <v>95.5</v>
      </c>
      <c r="H91">
        <v>109.9</v>
      </c>
      <c r="I91">
        <v>108.1</v>
      </c>
      <c r="J91">
        <v>107.5</v>
      </c>
      <c r="K91">
        <v>188.6</v>
      </c>
      <c r="L91">
        <v>118.4</v>
      </c>
      <c r="M91">
        <v>117.4</v>
      </c>
      <c r="N91" s="5">
        <v>244.92221996477002</v>
      </c>
      <c r="O91">
        <v>280.89999999999998</v>
      </c>
      <c r="P91">
        <v>325.5</v>
      </c>
      <c r="Q91">
        <v>424.4</v>
      </c>
    </row>
    <row r="92" spans="1:17" x14ac:dyDescent="0.3">
      <c r="A92" s="4" t="s">
        <v>1073</v>
      </c>
      <c r="B92" s="5">
        <v>77.209994482409002</v>
      </c>
      <c r="C92" s="5">
        <v>75.82275863465</v>
      </c>
      <c r="D92" s="5">
        <v>78.988818400959005</v>
      </c>
      <c r="E92">
        <v>75.900000000000006</v>
      </c>
      <c r="F92">
        <v>81.5</v>
      </c>
      <c r="G92">
        <v>90</v>
      </c>
      <c r="H92">
        <v>110</v>
      </c>
      <c r="I92">
        <v>99.3</v>
      </c>
      <c r="J92">
        <v>106.1</v>
      </c>
      <c r="K92">
        <v>186.1</v>
      </c>
      <c r="L92">
        <v>113.2</v>
      </c>
      <c r="M92">
        <v>103</v>
      </c>
      <c r="N92" s="5">
        <v>232.02157151801799</v>
      </c>
      <c r="O92">
        <v>247.4</v>
      </c>
      <c r="P92">
        <v>315.39999999999998</v>
      </c>
      <c r="Q92">
        <v>402.3</v>
      </c>
    </row>
    <row r="93" spans="1:17" x14ac:dyDescent="0.3">
      <c r="A93" s="4" t="s">
        <v>1089</v>
      </c>
      <c r="B93" s="5">
        <v>84.22794610183</v>
      </c>
      <c r="C93" s="5">
        <v>83.225772368826</v>
      </c>
      <c r="D93" s="5">
        <v>84.132400710393</v>
      </c>
      <c r="E93">
        <v>80.5</v>
      </c>
      <c r="F93">
        <v>80.5</v>
      </c>
      <c r="G93">
        <v>89.3</v>
      </c>
      <c r="H93">
        <v>91</v>
      </c>
      <c r="I93">
        <v>95.7</v>
      </c>
      <c r="J93">
        <v>98.2</v>
      </c>
      <c r="K93">
        <v>172.3</v>
      </c>
      <c r="L93">
        <v>92.7</v>
      </c>
      <c r="M93">
        <v>93.9</v>
      </c>
      <c r="N93" s="5">
        <v>251.58611918104899</v>
      </c>
      <c r="O93">
        <v>250.3</v>
      </c>
      <c r="P93">
        <v>284.89999999999998</v>
      </c>
      <c r="Q93">
        <v>358.9</v>
      </c>
    </row>
    <row r="94" spans="1:17" x14ac:dyDescent="0.3">
      <c r="A94" s="4" t="s">
        <v>1079</v>
      </c>
      <c r="B94" s="5">
        <v>78.844560766219004</v>
      </c>
      <c r="C94" s="5">
        <v>79.203612964867006</v>
      </c>
      <c r="D94" s="5">
        <v>82.026696202596995</v>
      </c>
      <c r="E94">
        <v>93</v>
      </c>
      <c r="F94">
        <v>94.8</v>
      </c>
      <c r="G94">
        <v>92.8</v>
      </c>
      <c r="H94">
        <v>114.7</v>
      </c>
      <c r="I94">
        <v>108.2</v>
      </c>
      <c r="J94">
        <v>94.3</v>
      </c>
      <c r="K94">
        <v>165.4</v>
      </c>
      <c r="L94">
        <v>131.9</v>
      </c>
      <c r="M94">
        <v>123.5</v>
      </c>
      <c r="N94" s="5">
        <v>240.07486993368303</v>
      </c>
      <c r="O94">
        <v>280.60000000000002</v>
      </c>
      <c r="P94">
        <v>317.2</v>
      </c>
      <c r="Q94">
        <v>420.8</v>
      </c>
    </row>
    <row r="95" spans="1:17" x14ac:dyDescent="0.3">
      <c r="A95" s="4" t="s">
        <v>978</v>
      </c>
      <c r="B95" s="5">
        <v>80.705025062686005</v>
      </c>
      <c r="C95" s="5">
        <v>80.167500380429004</v>
      </c>
      <c r="D95" s="5">
        <v>82.919431403306007</v>
      </c>
      <c r="E95">
        <v>81.099999999999994</v>
      </c>
      <c r="F95">
        <v>84.9</v>
      </c>
      <c r="G95">
        <v>85.6</v>
      </c>
      <c r="H95">
        <v>105.8</v>
      </c>
      <c r="I95">
        <v>99.3</v>
      </c>
      <c r="J95">
        <v>99.2</v>
      </c>
      <c r="K95">
        <v>174</v>
      </c>
      <c r="L95">
        <v>114.2</v>
      </c>
      <c r="M95">
        <v>108.6</v>
      </c>
      <c r="N95" s="5">
        <v>243.79195684642104</v>
      </c>
      <c r="O95">
        <v>251.6</v>
      </c>
      <c r="P95">
        <v>304.3</v>
      </c>
      <c r="Q95">
        <v>396.79999999999995</v>
      </c>
    </row>
    <row r="96" spans="1:17" x14ac:dyDescent="0.3">
      <c r="A96" s="4" t="s">
        <v>1360</v>
      </c>
      <c r="B96" s="5">
        <v>18.652722400481</v>
      </c>
      <c r="C96" s="5">
        <v>24.700160897619</v>
      </c>
      <c r="D96" s="5">
        <v>21.933035031909998</v>
      </c>
      <c r="E96">
        <v>64.5</v>
      </c>
      <c r="F96">
        <v>67.400000000000006</v>
      </c>
      <c r="G96">
        <v>77.900000000000006</v>
      </c>
      <c r="H96">
        <v>76.7</v>
      </c>
      <c r="I96">
        <v>81.099999999999994</v>
      </c>
      <c r="J96">
        <v>85</v>
      </c>
      <c r="K96">
        <v>149.1</v>
      </c>
      <c r="L96">
        <v>67.2</v>
      </c>
      <c r="M96">
        <v>67.8</v>
      </c>
      <c r="N96" s="5">
        <v>65.285918330009991</v>
      </c>
      <c r="O96">
        <v>209.8</v>
      </c>
      <c r="P96">
        <v>242.8</v>
      </c>
      <c r="Q96">
        <v>284.10000000000002</v>
      </c>
    </row>
    <row r="97" spans="1:17" x14ac:dyDescent="0.3">
      <c r="A97" s="4" t="s">
        <v>980</v>
      </c>
      <c r="B97" s="5">
        <v>85.663310898698001</v>
      </c>
      <c r="C97" s="5">
        <v>87.150099839038006</v>
      </c>
      <c r="D97" s="5">
        <v>86.806580016249001</v>
      </c>
      <c r="E97">
        <v>88.1</v>
      </c>
      <c r="F97">
        <v>94</v>
      </c>
      <c r="G97">
        <v>91.4</v>
      </c>
      <c r="H97">
        <v>100.4</v>
      </c>
      <c r="I97">
        <v>105</v>
      </c>
      <c r="J97">
        <v>96.3</v>
      </c>
      <c r="K97">
        <v>169</v>
      </c>
      <c r="L97">
        <v>108.6</v>
      </c>
      <c r="M97">
        <v>121.4</v>
      </c>
      <c r="N97" s="5">
        <v>259.61999075398501</v>
      </c>
      <c r="O97">
        <v>273.5</v>
      </c>
      <c r="P97">
        <v>301.7</v>
      </c>
      <c r="Q97">
        <v>399</v>
      </c>
    </row>
    <row r="98" spans="1:17" x14ac:dyDescent="0.3">
      <c r="A98" s="4" t="s">
        <v>1109</v>
      </c>
      <c r="B98" s="5">
        <v>85.822912346440006</v>
      </c>
      <c r="C98" s="5">
        <v>87.377480072832</v>
      </c>
      <c r="D98" s="5">
        <v>89.033041208604999</v>
      </c>
      <c r="E98">
        <v>92.1</v>
      </c>
      <c r="F98">
        <v>87.8</v>
      </c>
      <c r="G98">
        <v>95.8</v>
      </c>
      <c r="H98">
        <v>104.8</v>
      </c>
      <c r="I98">
        <v>98.1</v>
      </c>
      <c r="J98">
        <v>96.9</v>
      </c>
      <c r="K98">
        <v>169.9</v>
      </c>
      <c r="L98">
        <v>115</v>
      </c>
      <c r="M98">
        <v>104.9</v>
      </c>
      <c r="N98" s="5">
        <v>262.23343362787705</v>
      </c>
      <c r="O98">
        <v>275.7</v>
      </c>
      <c r="P98">
        <v>299.79999999999995</v>
      </c>
      <c r="Q98">
        <v>389.79999999999995</v>
      </c>
    </row>
    <row r="99" spans="1:17" x14ac:dyDescent="0.3">
      <c r="A99" s="4" t="s">
        <v>1004</v>
      </c>
      <c r="B99" s="5">
        <v>80.624537593512002</v>
      </c>
      <c r="C99" s="5">
        <v>81.149625664653001</v>
      </c>
      <c r="D99" s="5">
        <v>84.384391961687001</v>
      </c>
      <c r="E99">
        <v>87.8</v>
      </c>
      <c r="F99">
        <v>88.5</v>
      </c>
      <c r="G99">
        <v>91.2</v>
      </c>
      <c r="H99">
        <v>102.3</v>
      </c>
      <c r="I99">
        <v>91.6</v>
      </c>
      <c r="J99">
        <v>95.7</v>
      </c>
      <c r="K99">
        <v>167.8</v>
      </c>
      <c r="L99">
        <v>101.9</v>
      </c>
      <c r="M99">
        <v>94.6</v>
      </c>
      <c r="N99" s="5">
        <v>246.15855521985202</v>
      </c>
      <c r="O99">
        <v>267.5</v>
      </c>
      <c r="P99">
        <v>289.59999999999997</v>
      </c>
      <c r="Q99">
        <v>364.30000000000007</v>
      </c>
    </row>
    <row r="100" spans="1:17" x14ac:dyDescent="0.3">
      <c r="A100" s="4" t="s">
        <v>1358</v>
      </c>
      <c r="B100" s="5">
        <v>17.556098543428998</v>
      </c>
      <c r="C100" s="5">
        <v>22.931686316983001</v>
      </c>
      <c r="D100" s="5">
        <v>31.233738394743</v>
      </c>
      <c r="E100">
        <v>50.2</v>
      </c>
      <c r="F100">
        <v>52.9</v>
      </c>
      <c r="G100">
        <v>79.7</v>
      </c>
      <c r="H100">
        <v>59.6</v>
      </c>
      <c r="I100">
        <v>61.9</v>
      </c>
      <c r="J100">
        <v>80.3</v>
      </c>
      <c r="K100">
        <v>140.9</v>
      </c>
      <c r="L100">
        <v>51.8</v>
      </c>
      <c r="M100">
        <v>49.3</v>
      </c>
      <c r="N100" s="5">
        <v>71.721523255155006</v>
      </c>
      <c r="O100">
        <v>182.8</v>
      </c>
      <c r="P100">
        <v>201.8</v>
      </c>
      <c r="Q100">
        <v>242</v>
      </c>
    </row>
    <row r="101" spans="1:17" x14ac:dyDescent="0.3">
      <c r="A101" s="4" t="s">
        <v>1167</v>
      </c>
      <c r="B101" s="5">
        <v>79.762215049603</v>
      </c>
      <c r="C101" s="5">
        <v>81.296856836117001</v>
      </c>
      <c r="D101" s="5">
        <v>78.846342644917002</v>
      </c>
      <c r="E101">
        <v>82.6</v>
      </c>
      <c r="F101">
        <v>86.7</v>
      </c>
      <c r="G101">
        <v>90.2</v>
      </c>
      <c r="H101">
        <v>104.3</v>
      </c>
      <c r="I101">
        <v>109.1</v>
      </c>
      <c r="J101">
        <v>104</v>
      </c>
      <c r="K101">
        <v>182.4</v>
      </c>
      <c r="L101">
        <v>125.6</v>
      </c>
      <c r="M101">
        <v>123.3</v>
      </c>
      <c r="N101" s="5">
        <v>239.90541453063702</v>
      </c>
      <c r="O101">
        <v>259.5</v>
      </c>
      <c r="P101">
        <v>317.39999999999998</v>
      </c>
      <c r="Q101">
        <v>431.3</v>
      </c>
    </row>
    <row r="102" spans="1:17" x14ac:dyDescent="0.3">
      <c r="A102" s="4" t="s">
        <v>1251</v>
      </c>
      <c r="B102" s="5">
        <v>73.553759359018002</v>
      </c>
      <c r="C102" s="5">
        <v>75.296602346688999</v>
      </c>
      <c r="D102" s="5">
        <v>72.268005914669004</v>
      </c>
      <c r="E102">
        <v>71.3</v>
      </c>
      <c r="F102">
        <v>76</v>
      </c>
      <c r="G102">
        <v>84.9</v>
      </c>
      <c r="H102">
        <v>98.1</v>
      </c>
      <c r="I102">
        <v>102.3</v>
      </c>
      <c r="J102">
        <v>122.9</v>
      </c>
      <c r="K102">
        <v>215.6</v>
      </c>
      <c r="L102">
        <v>95</v>
      </c>
      <c r="M102">
        <v>107.9</v>
      </c>
      <c r="N102" s="5">
        <v>221.11836762037601</v>
      </c>
      <c r="O102">
        <v>232.20000000000002</v>
      </c>
      <c r="P102">
        <v>323.29999999999995</v>
      </c>
      <c r="Q102">
        <v>418.5</v>
      </c>
    </row>
    <row r="103" spans="1:17" x14ac:dyDescent="0.3">
      <c r="A103" s="4" t="s">
        <v>1035</v>
      </c>
      <c r="B103" s="5">
        <v>66.074853829909003</v>
      </c>
      <c r="C103" s="5">
        <v>65.245675528419994</v>
      </c>
      <c r="D103" s="5">
        <v>69.273735512770998</v>
      </c>
      <c r="E103">
        <v>74.3</v>
      </c>
      <c r="F103">
        <v>89.4</v>
      </c>
      <c r="G103">
        <v>90.8</v>
      </c>
      <c r="H103">
        <v>102.4</v>
      </c>
      <c r="I103">
        <v>106.3</v>
      </c>
      <c r="J103">
        <v>113.2</v>
      </c>
      <c r="K103">
        <v>198.6</v>
      </c>
      <c r="L103">
        <v>97.1</v>
      </c>
      <c r="M103">
        <v>111.7</v>
      </c>
      <c r="N103" s="5">
        <v>200.59426487109999</v>
      </c>
      <c r="O103">
        <v>254.5</v>
      </c>
      <c r="P103">
        <v>321.89999999999998</v>
      </c>
      <c r="Q103">
        <v>407.4</v>
      </c>
    </row>
    <row r="104" spans="1:17" x14ac:dyDescent="0.3">
      <c r="A104" s="4" t="s">
        <v>1181</v>
      </c>
      <c r="B104" s="5">
        <v>69.498403154027002</v>
      </c>
      <c r="C104" s="5">
        <v>70.132317289686995</v>
      </c>
      <c r="D104" s="5">
        <v>73.415726810276993</v>
      </c>
      <c r="E104">
        <v>78.599999999999994</v>
      </c>
      <c r="F104">
        <v>81</v>
      </c>
      <c r="G104">
        <v>77.900000000000006</v>
      </c>
      <c r="H104">
        <v>103.6</v>
      </c>
      <c r="I104">
        <v>102.3</v>
      </c>
      <c r="J104">
        <v>105.4</v>
      </c>
      <c r="K104">
        <v>184.8</v>
      </c>
      <c r="L104">
        <v>109.8</v>
      </c>
      <c r="M104">
        <v>106.7</v>
      </c>
      <c r="N104" s="5">
        <v>213.04644725399098</v>
      </c>
      <c r="O104">
        <v>237.5</v>
      </c>
      <c r="P104">
        <v>311.29999999999995</v>
      </c>
      <c r="Q104">
        <v>401.3</v>
      </c>
    </row>
    <row r="105" spans="1:17" x14ac:dyDescent="0.3">
      <c r="A105" s="4" t="s">
        <v>1273</v>
      </c>
      <c r="B105" s="5">
        <v>79.070249692733995</v>
      </c>
      <c r="C105" s="5">
        <v>78.545571928469002</v>
      </c>
      <c r="D105" s="5">
        <v>82.116710020335006</v>
      </c>
      <c r="E105">
        <v>74.2</v>
      </c>
      <c r="F105">
        <v>74.5</v>
      </c>
      <c r="G105">
        <v>85.1</v>
      </c>
      <c r="H105">
        <v>98.6</v>
      </c>
      <c r="I105">
        <v>88.2</v>
      </c>
      <c r="J105">
        <v>100.2</v>
      </c>
      <c r="K105">
        <v>175.7</v>
      </c>
      <c r="L105">
        <v>106.1</v>
      </c>
      <c r="M105">
        <v>98.1</v>
      </c>
      <c r="N105" s="5">
        <v>239.732531641538</v>
      </c>
      <c r="O105">
        <v>233.79999999999998</v>
      </c>
      <c r="P105">
        <v>287</v>
      </c>
      <c r="Q105">
        <v>379.9</v>
      </c>
    </row>
    <row r="106" spans="1:17" x14ac:dyDescent="0.3">
      <c r="A106" s="4" t="s">
        <v>1321</v>
      </c>
      <c r="B106" s="5">
        <v>45.056316084716002</v>
      </c>
      <c r="C106" s="5">
        <v>46.628660230973999</v>
      </c>
      <c r="D106" s="5">
        <v>47.31593053812</v>
      </c>
      <c r="E106">
        <v>77.2</v>
      </c>
      <c r="F106">
        <v>88.6</v>
      </c>
      <c r="G106">
        <v>76.2</v>
      </c>
      <c r="H106">
        <v>93.9</v>
      </c>
      <c r="I106">
        <v>101.9</v>
      </c>
      <c r="J106">
        <v>82.3</v>
      </c>
      <c r="K106">
        <v>144.30000000000001</v>
      </c>
      <c r="L106">
        <v>111.6</v>
      </c>
      <c r="M106">
        <v>118.7</v>
      </c>
      <c r="N106" s="5">
        <v>139.00090685380999</v>
      </c>
      <c r="O106">
        <v>242</v>
      </c>
      <c r="P106">
        <v>278.10000000000002</v>
      </c>
      <c r="Q106">
        <v>374.6</v>
      </c>
    </row>
    <row r="107" spans="1:17" x14ac:dyDescent="0.3">
      <c r="A107" s="4" t="s">
        <v>1179</v>
      </c>
      <c r="B107" s="5">
        <v>72.357572061983007</v>
      </c>
      <c r="C107" s="5">
        <v>72.996786997024003</v>
      </c>
      <c r="D107" s="5">
        <v>73.541145590529993</v>
      </c>
      <c r="E107">
        <v>66.900000000000006</v>
      </c>
      <c r="F107">
        <v>73.099999999999994</v>
      </c>
      <c r="G107">
        <v>74.599999999999994</v>
      </c>
      <c r="H107">
        <v>91</v>
      </c>
      <c r="I107">
        <v>97.4</v>
      </c>
      <c r="J107">
        <v>100.7</v>
      </c>
      <c r="K107">
        <v>176.7</v>
      </c>
      <c r="L107">
        <v>94.4</v>
      </c>
      <c r="M107">
        <v>100.5</v>
      </c>
      <c r="N107" s="5">
        <v>218.895504649537</v>
      </c>
      <c r="O107">
        <v>214.6</v>
      </c>
      <c r="P107">
        <v>289.10000000000002</v>
      </c>
      <c r="Q107">
        <v>371.6</v>
      </c>
    </row>
    <row r="108" spans="1:17" x14ac:dyDescent="0.3">
      <c r="A108" s="4" t="s">
        <v>1075</v>
      </c>
      <c r="B108" s="5">
        <v>76.521435780689998</v>
      </c>
      <c r="C108" s="5">
        <v>74.492792899928006</v>
      </c>
      <c r="D108" s="5">
        <v>78.043655060727005</v>
      </c>
      <c r="E108">
        <v>73.900000000000006</v>
      </c>
      <c r="F108">
        <v>71.099999999999994</v>
      </c>
      <c r="G108">
        <v>91.7</v>
      </c>
      <c r="H108">
        <v>95</v>
      </c>
      <c r="I108">
        <v>96.8</v>
      </c>
      <c r="J108">
        <v>101.4</v>
      </c>
      <c r="K108">
        <v>177.9</v>
      </c>
      <c r="L108">
        <v>92.8</v>
      </c>
      <c r="M108">
        <v>96.7</v>
      </c>
      <c r="N108" s="5">
        <v>229.05788374134499</v>
      </c>
      <c r="O108">
        <v>236.7</v>
      </c>
      <c r="P108">
        <v>293.20000000000005</v>
      </c>
      <c r="Q108">
        <v>367.4</v>
      </c>
    </row>
    <row r="109" spans="1:17" x14ac:dyDescent="0.3">
      <c r="A109" s="4" t="s">
        <v>963</v>
      </c>
      <c r="B109" s="5">
        <v>73.789394377373</v>
      </c>
      <c r="C109" s="5">
        <v>72.311198787143994</v>
      </c>
      <c r="D109" s="5">
        <v>75.486384212952998</v>
      </c>
      <c r="E109">
        <v>90.6</v>
      </c>
      <c r="F109">
        <v>93.9</v>
      </c>
      <c r="G109">
        <v>90</v>
      </c>
      <c r="H109">
        <v>130.19999999999999</v>
      </c>
      <c r="I109">
        <v>117.1</v>
      </c>
      <c r="J109">
        <v>115.2</v>
      </c>
      <c r="K109">
        <v>202</v>
      </c>
      <c r="L109">
        <v>139.6</v>
      </c>
      <c r="M109">
        <v>123.5</v>
      </c>
      <c r="N109" s="5">
        <v>221.58697737746999</v>
      </c>
      <c r="O109">
        <v>274.5</v>
      </c>
      <c r="P109">
        <v>362.5</v>
      </c>
      <c r="Q109">
        <v>465.1</v>
      </c>
    </row>
    <row r="110" spans="1:17" x14ac:dyDescent="0.3">
      <c r="A110" s="4" t="s">
        <v>1158</v>
      </c>
      <c r="B110" s="5">
        <v>89.460372610121993</v>
      </c>
      <c r="C110" s="5">
        <v>91.068489965495004</v>
      </c>
      <c r="D110" s="5">
        <v>92.155374673647003</v>
      </c>
      <c r="E110">
        <v>91.8</v>
      </c>
      <c r="F110">
        <v>89.8</v>
      </c>
      <c r="G110">
        <v>91.9</v>
      </c>
      <c r="H110">
        <v>110.6</v>
      </c>
      <c r="I110">
        <v>107</v>
      </c>
      <c r="J110">
        <v>111</v>
      </c>
      <c r="K110">
        <v>194.7</v>
      </c>
      <c r="L110">
        <v>113.3</v>
      </c>
      <c r="M110">
        <v>108.1</v>
      </c>
      <c r="N110" s="5">
        <v>272.68423724926402</v>
      </c>
      <c r="O110">
        <v>273.5</v>
      </c>
      <c r="P110">
        <v>328.6</v>
      </c>
      <c r="Q110">
        <v>416.1</v>
      </c>
    </row>
    <row r="111" spans="1:17" x14ac:dyDescent="0.3">
      <c r="A111" s="4" t="s">
        <v>697</v>
      </c>
      <c r="B111" s="5">
        <v>79.2487005272</v>
      </c>
      <c r="C111" s="5">
        <v>79.787025470261</v>
      </c>
      <c r="D111" s="5">
        <v>80.125099925361994</v>
      </c>
      <c r="E111">
        <v>78.5</v>
      </c>
      <c r="F111">
        <v>76.099999999999994</v>
      </c>
      <c r="G111">
        <v>79.599999999999994</v>
      </c>
      <c r="H111">
        <v>99.4</v>
      </c>
      <c r="I111">
        <v>93.9</v>
      </c>
      <c r="J111">
        <v>95.4</v>
      </c>
      <c r="K111">
        <v>167.3</v>
      </c>
      <c r="L111">
        <v>107.9</v>
      </c>
      <c r="M111">
        <v>101.2</v>
      </c>
      <c r="N111" s="5">
        <v>239.16082592282299</v>
      </c>
      <c r="O111">
        <v>234.2</v>
      </c>
      <c r="P111">
        <v>288.70000000000005</v>
      </c>
      <c r="Q111">
        <v>376.40000000000003</v>
      </c>
    </row>
    <row r="112" spans="1:17" x14ac:dyDescent="0.3">
      <c r="A112" s="4" t="s">
        <v>1297</v>
      </c>
      <c r="B112" s="5">
        <v>79.758043303413999</v>
      </c>
      <c r="C112" s="5">
        <v>80.336261432485003</v>
      </c>
      <c r="D112" s="5">
        <v>79.068592597860999</v>
      </c>
      <c r="E112">
        <v>70.900000000000006</v>
      </c>
      <c r="F112">
        <v>77</v>
      </c>
      <c r="G112">
        <v>77.5</v>
      </c>
      <c r="H112">
        <v>100</v>
      </c>
      <c r="I112">
        <v>95.1</v>
      </c>
      <c r="J112">
        <v>102.4</v>
      </c>
      <c r="K112">
        <v>179.7</v>
      </c>
      <c r="L112">
        <v>98.1</v>
      </c>
      <c r="M112">
        <v>102.3</v>
      </c>
      <c r="N112" s="5">
        <v>239.16289733376001</v>
      </c>
      <c r="O112">
        <v>225.4</v>
      </c>
      <c r="P112">
        <v>297.5</v>
      </c>
      <c r="Q112">
        <v>380.09999999999997</v>
      </c>
    </row>
    <row r="113" spans="1:17" x14ac:dyDescent="0.3">
      <c r="A113" s="4" t="s">
        <v>1263</v>
      </c>
      <c r="B113" s="5">
        <v>82.911808189518993</v>
      </c>
      <c r="C113" s="5">
        <v>82.131457878804994</v>
      </c>
      <c r="D113" s="5">
        <v>85.244889803884007</v>
      </c>
      <c r="E113">
        <v>78.5</v>
      </c>
      <c r="F113">
        <v>78.900000000000006</v>
      </c>
      <c r="G113">
        <v>85.2</v>
      </c>
      <c r="H113">
        <v>100.5</v>
      </c>
      <c r="I113">
        <v>97.2</v>
      </c>
      <c r="J113">
        <v>104.6</v>
      </c>
      <c r="K113">
        <v>183.5</v>
      </c>
      <c r="L113">
        <v>109.2</v>
      </c>
      <c r="M113">
        <v>105.1</v>
      </c>
      <c r="N113" s="5">
        <v>250.28815587220799</v>
      </c>
      <c r="O113">
        <v>242.60000000000002</v>
      </c>
      <c r="P113">
        <v>302.29999999999995</v>
      </c>
      <c r="Q113">
        <v>397.79999999999995</v>
      </c>
    </row>
    <row r="114" spans="1:17" x14ac:dyDescent="0.3">
      <c r="A114" s="4" t="s">
        <v>1146</v>
      </c>
      <c r="B114" s="5">
        <v>88.251293109870005</v>
      </c>
      <c r="C114" s="5">
        <v>86.805694885262</v>
      </c>
      <c r="D114" s="5">
        <v>90.393146716239997</v>
      </c>
      <c r="E114">
        <v>87.1</v>
      </c>
      <c r="F114">
        <v>92.2</v>
      </c>
      <c r="G114">
        <v>94</v>
      </c>
      <c r="H114">
        <v>100</v>
      </c>
      <c r="I114">
        <v>94.4</v>
      </c>
      <c r="J114">
        <v>94</v>
      </c>
      <c r="K114">
        <v>164.9</v>
      </c>
      <c r="L114">
        <v>113</v>
      </c>
      <c r="M114">
        <v>107.4</v>
      </c>
      <c r="N114" s="5">
        <v>265.45013471137202</v>
      </c>
      <c r="O114">
        <v>273.3</v>
      </c>
      <c r="P114">
        <v>288.39999999999998</v>
      </c>
      <c r="Q114">
        <v>385.29999999999995</v>
      </c>
    </row>
    <row r="115" spans="1:17" x14ac:dyDescent="0.3">
      <c r="A115" s="4" t="s">
        <v>1103</v>
      </c>
      <c r="B115" s="5">
        <v>85.390318064764003</v>
      </c>
      <c r="C115" s="5">
        <v>87.273846110055004</v>
      </c>
      <c r="D115" s="5">
        <v>87.176132623718999</v>
      </c>
      <c r="E115">
        <v>85.7</v>
      </c>
      <c r="F115">
        <v>82.2</v>
      </c>
      <c r="G115">
        <v>92.5</v>
      </c>
      <c r="H115">
        <v>100.3</v>
      </c>
      <c r="I115">
        <v>94.8</v>
      </c>
      <c r="J115">
        <v>102.9</v>
      </c>
      <c r="K115">
        <v>180.6</v>
      </c>
      <c r="L115">
        <v>102</v>
      </c>
      <c r="M115">
        <v>92.2</v>
      </c>
      <c r="N115" s="5">
        <v>259.84029679853802</v>
      </c>
      <c r="O115">
        <v>260.39999999999998</v>
      </c>
      <c r="P115">
        <v>298</v>
      </c>
      <c r="Q115">
        <v>374.8</v>
      </c>
    </row>
    <row r="116" spans="1:17" x14ac:dyDescent="0.3">
      <c r="A116" s="4" t="s">
        <v>1120</v>
      </c>
      <c r="B116" s="5">
        <v>80.356367842024</v>
      </c>
      <c r="C116" s="5">
        <v>78.742041985426994</v>
      </c>
      <c r="D116" s="5">
        <v>81.975786267545999</v>
      </c>
      <c r="E116">
        <v>90.2</v>
      </c>
      <c r="F116">
        <v>91.3</v>
      </c>
      <c r="G116">
        <v>93.1</v>
      </c>
      <c r="H116">
        <v>104</v>
      </c>
      <c r="I116">
        <v>92.5</v>
      </c>
      <c r="J116">
        <v>99.6</v>
      </c>
      <c r="K116">
        <v>174.8</v>
      </c>
      <c r="L116">
        <v>107.6</v>
      </c>
      <c r="M116">
        <v>97.7</v>
      </c>
      <c r="N116" s="5">
        <v>241.07419609499701</v>
      </c>
      <c r="O116">
        <v>274.60000000000002</v>
      </c>
      <c r="P116">
        <v>296.10000000000002</v>
      </c>
      <c r="Q116">
        <v>380.09999999999997</v>
      </c>
    </row>
    <row r="117" spans="1:17" x14ac:dyDescent="0.3">
      <c r="A117" s="4" t="s">
        <v>1214</v>
      </c>
      <c r="B117" s="5">
        <v>53.152736137033003</v>
      </c>
      <c r="C117" s="5">
        <v>53.744033088750001</v>
      </c>
      <c r="D117" s="5">
        <v>55.485065077401998</v>
      </c>
      <c r="E117">
        <v>75.8</v>
      </c>
      <c r="F117">
        <v>79.3</v>
      </c>
      <c r="G117">
        <v>80.599999999999994</v>
      </c>
      <c r="H117">
        <v>99.5</v>
      </c>
      <c r="I117">
        <v>90.3</v>
      </c>
      <c r="J117">
        <v>92.3</v>
      </c>
      <c r="K117">
        <v>162</v>
      </c>
      <c r="L117">
        <v>106.6</v>
      </c>
      <c r="M117">
        <v>102.3</v>
      </c>
      <c r="N117" s="5">
        <v>162.381834303185</v>
      </c>
      <c r="O117">
        <v>235.7</v>
      </c>
      <c r="P117">
        <v>282.10000000000002</v>
      </c>
      <c r="Q117">
        <v>370.90000000000003</v>
      </c>
    </row>
    <row r="118" spans="1:17" x14ac:dyDescent="0.3">
      <c r="A118" s="4" t="s">
        <v>1313</v>
      </c>
      <c r="B118" s="5">
        <v>52.056155674869999</v>
      </c>
      <c r="C118" s="5">
        <v>52.053962952131997</v>
      </c>
      <c r="D118" s="5">
        <v>52.835218233250998</v>
      </c>
      <c r="E118">
        <v>74.3</v>
      </c>
      <c r="F118">
        <v>80.400000000000006</v>
      </c>
      <c r="G118">
        <v>80.5</v>
      </c>
      <c r="H118">
        <v>87</v>
      </c>
      <c r="I118">
        <v>89.7</v>
      </c>
      <c r="J118">
        <v>93.2</v>
      </c>
      <c r="K118">
        <v>163.5</v>
      </c>
      <c r="L118">
        <v>84.2</v>
      </c>
      <c r="M118">
        <v>95.4</v>
      </c>
      <c r="N118" s="5">
        <v>156.94533686025301</v>
      </c>
      <c r="O118">
        <v>235.2</v>
      </c>
      <c r="P118">
        <v>269.89999999999998</v>
      </c>
      <c r="Q118">
        <v>343.1</v>
      </c>
    </row>
    <row r="119" spans="1:17" x14ac:dyDescent="0.3">
      <c r="A119" s="4" t="s">
        <v>1316</v>
      </c>
      <c r="B119" s="5">
        <v>50.882763532582999</v>
      </c>
      <c r="C119" s="5">
        <v>53.423722973210999</v>
      </c>
      <c r="D119" s="5">
        <v>52.402164435263003</v>
      </c>
      <c r="E119">
        <v>78.099999999999994</v>
      </c>
      <c r="F119">
        <v>79.900000000000006</v>
      </c>
      <c r="G119">
        <v>80.7</v>
      </c>
      <c r="H119">
        <v>85.2</v>
      </c>
      <c r="I119">
        <v>93.4</v>
      </c>
      <c r="J119">
        <v>90.4</v>
      </c>
      <c r="K119">
        <v>158.6</v>
      </c>
      <c r="L119">
        <v>87.4</v>
      </c>
      <c r="M119">
        <v>103.9</v>
      </c>
      <c r="N119" s="5">
        <v>156.70865094105699</v>
      </c>
      <c r="O119">
        <v>238.7</v>
      </c>
      <c r="P119">
        <v>269</v>
      </c>
      <c r="Q119">
        <v>349.9</v>
      </c>
    </row>
    <row r="120" spans="1:17" x14ac:dyDescent="0.3">
      <c r="A120" s="4" t="s">
        <v>1314</v>
      </c>
      <c r="B120" s="5">
        <v>49.392060481374997</v>
      </c>
      <c r="C120" s="5">
        <v>50.674408084424002</v>
      </c>
      <c r="D120" s="5">
        <v>50.673721293158998</v>
      </c>
      <c r="E120">
        <v>70.3</v>
      </c>
      <c r="F120">
        <v>65.3</v>
      </c>
      <c r="G120">
        <v>70.900000000000006</v>
      </c>
      <c r="H120">
        <v>81</v>
      </c>
      <c r="I120">
        <v>77.3</v>
      </c>
      <c r="J120">
        <v>81</v>
      </c>
      <c r="K120">
        <v>142.1</v>
      </c>
      <c r="L120">
        <v>88.4</v>
      </c>
      <c r="M120">
        <v>85.1</v>
      </c>
      <c r="N120" s="5">
        <v>150.74018985895799</v>
      </c>
      <c r="O120">
        <v>206.5</v>
      </c>
      <c r="P120">
        <v>239.3</v>
      </c>
      <c r="Q120">
        <v>315.60000000000002</v>
      </c>
    </row>
    <row r="121" spans="1:17" x14ac:dyDescent="0.3">
      <c r="A121" s="4" t="s">
        <v>1318</v>
      </c>
      <c r="B121" s="5">
        <v>73.389386308824001</v>
      </c>
      <c r="C121" s="5">
        <v>72.384566669258007</v>
      </c>
      <c r="D121" s="5">
        <v>76.117390571106</v>
      </c>
      <c r="E121">
        <v>76.3</v>
      </c>
      <c r="F121">
        <v>72.099999999999994</v>
      </c>
      <c r="G121">
        <v>68.3</v>
      </c>
      <c r="H121">
        <v>88.3</v>
      </c>
      <c r="I121">
        <v>89</v>
      </c>
      <c r="J121">
        <v>76.599999999999994</v>
      </c>
      <c r="K121">
        <v>134.4</v>
      </c>
      <c r="L121">
        <v>87.4</v>
      </c>
      <c r="M121">
        <v>91.2</v>
      </c>
      <c r="N121" s="5">
        <v>221.89134354918801</v>
      </c>
      <c r="O121">
        <v>216.7</v>
      </c>
      <c r="P121">
        <v>253.9</v>
      </c>
      <c r="Q121">
        <v>313</v>
      </c>
    </row>
    <row r="122" spans="1:17" x14ac:dyDescent="0.3">
      <c r="A122" s="4" t="s">
        <v>1317</v>
      </c>
      <c r="B122" s="5">
        <v>60.985759998047001</v>
      </c>
      <c r="C122" s="5">
        <v>63.429487882596</v>
      </c>
      <c r="D122" s="5">
        <v>81.196491854138998</v>
      </c>
      <c r="E122">
        <v>71.400000000000006</v>
      </c>
      <c r="F122">
        <v>81.2</v>
      </c>
      <c r="G122">
        <v>77.3</v>
      </c>
      <c r="H122">
        <v>91.2</v>
      </c>
      <c r="I122">
        <v>87.4</v>
      </c>
      <c r="J122">
        <v>82.1</v>
      </c>
      <c r="K122">
        <v>144.1</v>
      </c>
      <c r="L122">
        <v>90.4</v>
      </c>
      <c r="M122">
        <v>93.2</v>
      </c>
      <c r="N122" s="5">
        <v>205.61173973478199</v>
      </c>
      <c r="O122">
        <v>229.90000000000003</v>
      </c>
      <c r="P122">
        <v>260.70000000000005</v>
      </c>
      <c r="Q122">
        <v>327.7</v>
      </c>
    </row>
    <row r="123" spans="1:17" x14ac:dyDescent="0.3">
      <c r="A123" s="4" t="s">
        <v>569</v>
      </c>
      <c r="B123" s="5">
        <v>80.259689933754998</v>
      </c>
      <c r="C123" s="5">
        <v>79.587630861315006</v>
      </c>
      <c r="D123" s="5">
        <v>81.305572470559994</v>
      </c>
      <c r="E123" t="e">
        <v>#N/A</v>
      </c>
      <c r="F123" t="e">
        <v>#N/A</v>
      </c>
      <c r="G123" t="e">
        <v>#N/A</v>
      </c>
      <c r="H123" t="e">
        <v>#N/A</v>
      </c>
      <c r="I123" t="e">
        <v>#N/A</v>
      </c>
      <c r="J123" t="e">
        <v>#N/A</v>
      </c>
      <c r="K123" t="e">
        <v>#N/A</v>
      </c>
      <c r="L123" t="e">
        <v>#N/A</v>
      </c>
      <c r="M123" t="e">
        <v>#N/A</v>
      </c>
      <c r="N123" s="5">
        <v>241.15289326562998</v>
      </c>
      <c r="O123" t="e">
        <v>#N/A</v>
      </c>
      <c r="P123" t="e">
        <v>#N/A</v>
      </c>
      <c r="Q123" t="e">
        <v>#N/A</v>
      </c>
    </row>
    <row r="124" spans="1:17" x14ac:dyDescent="0.3">
      <c r="A124" s="4" t="s">
        <v>570</v>
      </c>
      <c r="B124" s="5">
        <v>79.862136231939999</v>
      </c>
      <c r="C124" s="5">
        <v>79.602925328447</v>
      </c>
      <c r="D124" s="5">
        <v>79.057467322966005</v>
      </c>
      <c r="E124" t="e">
        <v>#N/A</v>
      </c>
      <c r="F124" t="e">
        <v>#N/A</v>
      </c>
      <c r="G124" t="e">
        <v>#N/A</v>
      </c>
      <c r="H124" t="e">
        <v>#N/A</v>
      </c>
      <c r="I124" t="e">
        <v>#N/A</v>
      </c>
      <c r="J124" t="e">
        <v>#N/A</v>
      </c>
      <c r="K124" t="e">
        <v>#N/A</v>
      </c>
      <c r="L124" t="e">
        <v>#N/A</v>
      </c>
      <c r="M124" t="e">
        <v>#N/A</v>
      </c>
      <c r="N124" s="5">
        <v>238.522528883353</v>
      </c>
      <c r="O124" t="e">
        <v>#N/A</v>
      </c>
      <c r="P124" t="e">
        <v>#N/A</v>
      </c>
      <c r="Q124" t="e">
        <v>#N/A</v>
      </c>
    </row>
    <row r="125" spans="1:17" x14ac:dyDescent="0.3">
      <c r="A125" s="4" t="s">
        <v>571</v>
      </c>
      <c r="B125" s="5">
        <v>81.046373628525004</v>
      </c>
      <c r="C125" s="5">
        <v>82.048336103641006</v>
      </c>
      <c r="D125" s="5">
        <v>74.234191193694002</v>
      </c>
      <c r="E125" t="e">
        <v>#N/A</v>
      </c>
      <c r="F125" t="e">
        <v>#N/A</v>
      </c>
      <c r="G125" t="e">
        <v>#N/A</v>
      </c>
      <c r="H125" t="e">
        <v>#N/A</v>
      </c>
      <c r="I125" t="e">
        <v>#N/A</v>
      </c>
      <c r="J125" t="e">
        <v>#N/A</v>
      </c>
      <c r="K125" t="e">
        <v>#N/A</v>
      </c>
      <c r="L125" t="e">
        <v>#N/A</v>
      </c>
      <c r="M125" t="e">
        <v>#N/A</v>
      </c>
      <c r="N125" s="5">
        <v>237.32890092586001</v>
      </c>
      <c r="O125" t="e">
        <v>#N/A</v>
      </c>
      <c r="P125" t="e">
        <v>#N/A</v>
      </c>
      <c r="Q125" t="e">
        <v>#N/A</v>
      </c>
    </row>
    <row r="126" spans="1:17" x14ac:dyDescent="0.3">
      <c r="A126" s="4" t="s">
        <v>983</v>
      </c>
      <c r="B126" s="5">
        <v>75.511848919296</v>
      </c>
      <c r="C126" s="5">
        <v>77.905602706937998</v>
      </c>
      <c r="D126" s="5">
        <v>78.895588613182994</v>
      </c>
      <c r="E126">
        <v>85.8</v>
      </c>
      <c r="F126">
        <v>86.4</v>
      </c>
      <c r="G126">
        <v>87.2</v>
      </c>
      <c r="H126">
        <v>109.5</v>
      </c>
      <c r="I126">
        <v>105.3</v>
      </c>
      <c r="J126">
        <v>108.8</v>
      </c>
      <c r="K126">
        <v>190.9</v>
      </c>
      <c r="L126">
        <v>118.9</v>
      </c>
      <c r="M126">
        <v>118.4</v>
      </c>
      <c r="N126" s="5">
        <v>232.31304023941698</v>
      </c>
      <c r="O126">
        <v>259.39999999999998</v>
      </c>
      <c r="P126">
        <v>323.60000000000002</v>
      </c>
      <c r="Q126">
        <v>428.20000000000005</v>
      </c>
    </row>
    <row r="127" spans="1:17" x14ac:dyDescent="0.3">
      <c r="A127" s="4" t="s">
        <v>1008</v>
      </c>
      <c r="B127" s="5">
        <v>69.153723469924998</v>
      </c>
      <c r="C127" s="5">
        <v>68.384942203923998</v>
      </c>
      <c r="D127" s="5">
        <v>69.285669457302006</v>
      </c>
      <c r="E127">
        <v>81</v>
      </c>
      <c r="F127">
        <v>81.900000000000006</v>
      </c>
      <c r="G127">
        <v>85.3</v>
      </c>
      <c r="H127">
        <v>99.1</v>
      </c>
      <c r="I127">
        <v>91.9</v>
      </c>
      <c r="J127">
        <v>97.5</v>
      </c>
      <c r="K127">
        <v>171.1</v>
      </c>
      <c r="L127">
        <v>98.9</v>
      </c>
      <c r="M127">
        <v>93.2</v>
      </c>
      <c r="N127" s="5">
        <v>206.82433513115097</v>
      </c>
      <c r="O127">
        <v>248.2</v>
      </c>
      <c r="P127">
        <v>288.5</v>
      </c>
      <c r="Q127">
        <v>363.2</v>
      </c>
    </row>
    <row r="128" spans="1:17" x14ac:dyDescent="0.3">
      <c r="A128" s="4" t="s">
        <v>1007</v>
      </c>
      <c r="B128" s="5">
        <v>64.663106002890999</v>
      </c>
      <c r="C128" s="5">
        <v>57.964651957785001</v>
      </c>
      <c r="D128" s="5">
        <v>59.345469090022</v>
      </c>
      <c r="E128">
        <v>84.2</v>
      </c>
      <c r="F128">
        <v>82.7</v>
      </c>
      <c r="G128">
        <v>92.7</v>
      </c>
      <c r="H128">
        <v>94.4</v>
      </c>
      <c r="I128">
        <v>88.3</v>
      </c>
      <c r="J128">
        <v>98.7</v>
      </c>
      <c r="K128">
        <v>173.2</v>
      </c>
      <c r="L128">
        <v>94.6</v>
      </c>
      <c r="M128">
        <v>93.7</v>
      </c>
      <c r="N128" s="5">
        <v>181.973227050698</v>
      </c>
      <c r="O128">
        <v>259.60000000000002</v>
      </c>
      <c r="P128">
        <v>281.39999999999998</v>
      </c>
      <c r="Q128">
        <v>361.49999999999994</v>
      </c>
    </row>
    <row r="129" spans="1:17" x14ac:dyDescent="0.3">
      <c r="A129" s="4" t="s">
        <v>1082</v>
      </c>
      <c r="B129" s="5">
        <v>83.065805079430007</v>
      </c>
      <c r="C129" s="5">
        <v>84.640038116740996</v>
      </c>
      <c r="D129" s="5">
        <v>84.521396122287001</v>
      </c>
      <c r="E129">
        <v>95.4</v>
      </c>
      <c r="F129">
        <v>94.9</v>
      </c>
      <c r="G129">
        <v>96.6</v>
      </c>
      <c r="H129">
        <v>121</v>
      </c>
      <c r="I129">
        <v>116.5</v>
      </c>
      <c r="J129">
        <v>115.7</v>
      </c>
      <c r="K129">
        <v>203</v>
      </c>
      <c r="L129">
        <v>139.6</v>
      </c>
      <c r="M129">
        <v>135.4</v>
      </c>
      <c r="N129" s="5">
        <v>252.227239318458</v>
      </c>
      <c r="O129">
        <v>286.89999999999998</v>
      </c>
      <c r="P129">
        <v>353.2</v>
      </c>
      <c r="Q129">
        <v>478</v>
      </c>
    </row>
    <row r="130" spans="1:17" x14ac:dyDescent="0.3">
      <c r="A130" s="4" t="s">
        <v>1359</v>
      </c>
      <c r="B130" s="5">
        <v>19.381313114642001</v>
      </c>
      <c r="C130" s="5">
        <v>17.211811805019</v>
      </c>
      <c r="D130" s="5">
        <v>14.541320635996</v>
      </c>
      <c r="E130">
        <v>64.5</v>
      </c>
      <c r="F130">
        <v>62.1</v>
      </c>
      <c r="G130">
        <v>81.599999999999994</v>
      </c>
      <c r="H130">
        <v>75.099999999999994</v>
      </c>
      <c r="I130">
        <v>68.900000000000006</v>
      </c>
      <c r="J130">
        <v>83.1</v>
      </c>
      <c r="K130">
        <v>145.80000000000001</v>
      </c>
      <c r="L130">
        <v>63.2</v>
      </c>
      <c r="M130">
        <v>55.7</v>
      </c>
      <c r="N130" s="5">
        <v>51.134445555657003</v>
      </c>
      <c r="O130">
        <v>208.2</v>
      </c>
      <c r="P130">
        <v>227.1</v>
      </c>
      <c r="Q130">
        <v>264.7</v>
      </c>
    </row>
    <row r="131" spans="1:17" x14ac:dyDescent="0.3">
      <c r="A131" s="4" t="s">
        <v>1335</v>
      </c>
      <c r="B131" s="5">
        <v>54.910902641077001</v>
      </c>
      <c r="C131" s="5">
        <v>70.618515833363006</v>
      </c>
      <c r="D131" s="5">
        <v>72.136338078386004</v>
      </c>
      <c r="E131">
        <v>75.599999999999994</v>
      </c>
      <c r="F131">
        <v>79</v>
      </c>
      <c r="G131">
        <v>90.3</v>
      </c>
      <c r="H131">
        <v>89.6</v>
      </c>
      <c r="I131">
        <v>90.5</v>
      </c>
      <c r="J131">
        <v>108.3</v>
      </c>
      <c r="K131">
        <v>189.9</v>
      </c>
      <c r="L131">
        <v>87.2</v>
      </c>
      <c r="M131">
        <v>90.2</v>
      </c>
      <c r="N131" s="5">
        <v>197.665756552826</v>
      </c>
      <c r="O131">
        <v>244.89999999999998</v>
      </c>
      <c r="P131">
        <v>288.39999999999998</v>
      </c>
      <c r="Q131">
        <v>367.3</v>
      </c>
    </row>
    <row r="132" spans="1:17" x14ac:dyDescent="0.3">
      <c r="A132" s="4" t="s">
        <v>1334</v>
      </c>
      <c r="B132" s="5">
        <v>24.578920738164999</v>
      </c>
      <c r="C132" s="5">
        <v>24.997622284647001</v>
      </c>
      <c r="D132" s="5">
        <v>27.675913453191999</v>
      </c>
      <c r="E132">
        <v>60.2</v>
      </c>
      <c r="F132">
        <v>71.400000000000006</v>
      </c>
      <c r="G132">
        <v>73</v>
      </c>
      <c r="H132">
        <v>84.5</v>
      </c>
      <c r="I132">
        <v>92.4</v>
      </c>
      <c r="J132">
        <v>85.4</v>
      </c>
      <c r="K132">
        <v>149.80000000000001</v>
      </c>
      <c r="L132">
        <v>65.400000000000006</v>
      </c>
      <c r="M132">
        <v>73.7</v>
      </c>
      <c r="N132" s="5">
        <v>77.252456476003999</v>
      </c>
      <c r="O132">
        <v>204.60000000000002</v>
      </c>
      <c r="P132">
        <v>262.3</v>
      </c>
      <c r="Q132">
        <v>288.90000000000003</v>
      </c>
    </row>
    <row r="133" spans="1:17" x14ac:dyDescent="0.3">
      <c r="A133" s="4" t="s">
        <v>1130</v>
      </c>
      <c r="B133" s="5">
        <v>76.696015808390996</v>
      </c>
      <c r="C133" s="5">
        <v>78.341009326595994</v>
      </c>
      <c r="D133" s="5">
        <v>77.433642304341006</v>
      </c>
      <c r="E133">
        <v>92.5</v>
      </c>
      <c r="F133">
        <v>92.7</v>
      </c>
      <c r="G133">
        <v>92.7</v>
      </c>
      <c r="H133">
        <v>107</v>
      </c>
      <c r="I133">
        <v>103.9</v>
      </c>
      <c r="J133">
        <v>101.7</v>
      </c>
      <c r="K133">
        <v>178.5</v>
      </c>
      <c r="L133">
        <v>111.4</v>
      </c>
      <c r="M133">
        <v>109.3</v>
      </c>
      <c r="N133" s="5">
        <v>232.470667439328</v>
      </c>
      <c r="O133">
        <v>277.89999999999998</v>
      </c>
      <c r="P133">
        <v>312.60000000000002</v>
      </c>
      <c r="Q133">
        <v>399.2</v>
      </c>
    </row>
    <row r="134" spans="1:17" x14ac:dyDescent="0.3">
      <c r="A134" s="4" t="s">
        <v>1155</v>
      </c>
      <c r="B134" s="5">
        <v>82.505975517042003</v>
      </c>
      <c r="C134" s="5">
        <v>83.287486581528995</v>
      </c>
      <c r="D134" s="5">
        <v>86.592339292879004</v>
      </c>
      <c r="E134">
        <v>93.4</v>
      </c>
      <c r="F134">
        <v>91.2</v>
      </c>
      <c r="G134">
        <v>92.6</v>
      </c>
      <c r="H134">
        <v>111.9</v>
      </c>
      <c r="I134">
        <v>106.1</v>
      </c>
      <c r="J134">
        <v>113.5</v>
      </c>
      <c r="K134">
        <v>199.1</v>
      </c>
      <c r="L134">
        <v>121</v>
      </c>
      <c r="M134">
        <v>117.5</v>
      </c>
      <c r="N134" s="5">
        <v>252.38580139145</v>
      </c>
      <c r="O134">
        <v>277.20000000000005</v>
      </c>
      <c r="P134">
        <v>331.5</v>
      </c>
      <c r="Q134">
        <v>437.6</v>
      </c>
    </row>
    <row r="135" spans="1:17" x14ac:dyDescent="0.3">
      <c r="A135" s="4" t="s">
        <v>1261</v>
      </c>
      <c r="B135" s="5">
        <v>78.551738560592</v>
      </c>
      <c r="C135" s="5">
        <v>79.507543728385002</v>
      </c>
      <c r="D135" s="5">
        <v>79.691643889044002</v>
      </c>
      <c r="E135">
        <v>79</v>
      </c>
      <c r="F135">
        <v>84.1</v>
      </c>
      <c r="G135">
        <v>87.5</v>
      </c>
      <c r="H135">
        <v>108.6</v>
      </c>
      <c r="I135">
        <v>106.8</v>
      </c>
      <c r="J135">
        <v>107.6</v>
      </c>
      <c r="K135">
        <v>188.8</v>
      </c>
      <c r="L135">
        <v>115</v>
      </c>
      <c r="M135">
        <v>119.1</v>
      </c>
      <c r="N135" s="5">
        <v>237.75092617802099</v>
      </c>
      <c r="O135">
        <v>250.6</v>
      </c>
      <c r="P135">
        <v>323</v>
      </c>
      <c r="Q135">
        <v>422.9</v>
      </c>
    </row>
    <row r="136" spans="1:17" x14ac:dyDescent="0.3">
      <c r="A136" s="4" t="s">
        <v>1108</v>
      </c>
      <c r="B136" s="5">
        <v>84.981622171222</v>
      </c>
      <c r="C136" s="5">
        <v>85.058109257705993</v>
      </c>
      <c r="D136" s="5">
        <v>86.913638043410998</v>
      </c>
      <c r="E136">
        <v>79.7</v>
      </c>
      <c r="F136">
        <v>89.5</v>
      </c>
      <c r="G136">
        <v>93</v>
      </c>
      <c r="H136">
        <v>91.4</v>
      </c>
      <c r="I136">
        <v>98.4</v>
      </c>
      <c r="J136">
        <v>93.1</v>
      </c>
      <c r="K136">
        <v>163.30000000000001</v>
      </c>
      <c r="L136">
        <v>101.8</v>
      </c>
      <c r="M136">
        <v>111.6</v>
      </c>
      <c r="N136" s="5">
        <v>256.95336947233898</v>
      </c>
      <c r="O136">
        <v>262.2</v>
      </c>
      <c r="P136">
        <v>282.89999999999998</v>
      </c>
      <c r="Q136">
        <v>376.70000000000005</v>
      </c>
    </row>
    <row r="137" spans="1:17" x14ac:dyDescent="0.3">
      <c r="A137" s="4" t="s">
        <v>1138</v>
      </c>
      <c r="B137" s="5">
        <v>83.708799526966004</v>
      </c>
      <c r="C137" s="5">
        <v>83.891622779551994</v>
      </c>
      <c r="D137" s="5">
        <v>83.990227491482997</v>
      </c>
      <c r="E137">
        <v>95.9</v>
      </c>
      <c r="F137">
        <v>97.3</v>
      </c>
      <c r="G137">
        <v>95.2</v>
      </c>
      <c r="H137">
        <v>104.2</v>
      </c>
      <c r="I137">
        <v>116</v>
      </c>
      <c r="J137">
        <v>95.7</v>
      </c>
      <c r="K137">
        <v>167.9</v>
      </c>
      <c r="L137">
        <v>110.9</v>
      </c>
      <c r="M137">
        <v>179.5</v>
      </c>
      <c r="N137" s="5">
        <v>251.59064979800098</v>
      </c>
      <c r="O137">
        <v>288.39999999999998</v>
      </c>
      <c r="P137">
        <v>315.89999999999998</v>
      </c>
      <c r="Q137">
        <v>458.3</v>
      </c>
    </row>
    <row r="138" spans="1:17" x14ac:dyDescent="0.3">
      <c r="A138" s="4" t="s">
        <v>1322</v>
      </c>
      <c r="B138" s="5">
        <v>45.732935434592001</v>
      </c>
      <c r="C138" s="5">
        <v>45.434640363222002</v>
      </c>
      <c r="D138" s="5">
        <v>47.124832082841003</v>
      </c>
      <c r="E138">
        <v>79.900000000000006</v>
      </c>
      <c r="F138">
        <v>80.2</v>
      </c>
      <c r="G138">
        <v>84.7</v>
      </c>
      <c r="H138">
        <v>82.9</v>
      </c>
      <c r="I138">
        <v>89</v>
      </c>
      <c r="J138">
        <v>87.6</v>
      </c>
      <c r="K138">
        <v>153.6</v>
      </c>
      <c r="L138">
        <v>91.8</v>
      </c>
      <c r="M138">
        <v>98.3</v>
      </c>
      <c r="N138" s="5">
        <v>138.29240788065502</v>
      </c>
      <c r="O138">
        <v>244.8</v>
      </c>
      <c r="P138">
        <v>259.5</v>
      </c>
      <c r="Q138">
        <v>343.7</v>
      </c>
    </row>
    <row r="139" spans="1:17" x14ac:dyDescent="0.3">
      <c r="A139" s="4" t="s">
        <v>1011</v>
      </c>
      <c r="B139" s="5">
        <v>61.782827823676001</v>
      </c>
      <c r="C139" s="5">
        <v>56.275463718272</v>
      </c>
      <c r="D139" s="5">
        <v>57.592155160083003</v>
      </c>
      <c r="E139">
        <v>85.5</v>
      </c>
      <c r="F139">
        <v>91.9</v>
      </c>
      <c r="G139">
        <v>90.4</v>
      </c>
      <c r="H139">
        <v>98.2</v>
      </c>
      <c r="I139">
        <v>97</v>
      </c>
      <c r="J139">
        <v>96.4</v>
      </c>
      <c r="K139">
        <v>169.2</v>
      </c>
      <c r="L139">
        <v>98.2</v>
      </c>
      <c r="M139">
        <v>104.6</v>
      </c>
      <c r="N139" s="5">
        <v>175.65044670203099</v>
      </c>
      <c r="O139">
        <v>267.8</v>
      </c>
      <c r="P139">
        <v>291.60000000000002</v>
      </c>
      <c r="Q139">
        <v>372</v>
      </c>
    </row>
    <row r="140" spans="1:17" x14ac:dyDescent="0.3">
      <c r="A140" s="4" t="s">
        <v>1206</v>
      </c>
      <c r="B140" s="5">
        <v>78.394052518912005</v>
      </c>
      <c r="C140" s="5">
        <v>78.781312041012001</v>
      </c>
      <c r="D140" s="5">
        <v>80.591287619240006</v>
      </c>
      <c r="E140">
        <v>93</v>
      </c>
      <c r="F140">
        <v>86.9</v>
      </c>
      <c r="G140">
        <v>85.1</v>
      </c>
      <c r="H140">
        <v>115.2</v>
      </c>
      <c r="I140">
        <v>106.5</v>
      </c>
      <c r="J140">
        <v>102.5</v>
      </c>
      <c r="K140">
        <v>179.9</v>
      </c>
      <c r="L140">
        <v>139.9</v>
      </c>
      <c r="M140">
        <v>117.9</v>
      </c>
      <c r="N140" s="5">
        <v>237.766652179164</v>
      </c>
      <c r="O140">
        <v>265</v>
      </c>
      <c r="P140">
        <v>324.2</v>
      </c>
      <c r="Q140">
        <v>437.70000000000005</v>
      </c>
    </row>
    <row r="141" spans="1:17" x14ac:dyDescent="0.3">
      <c r="A141" s="4" t="s">
        <v>1199</v>
      </c>
      <c r="B141" s="5">
        <v>72.408751536734002</v>
      </c>
      <c r="C141" s="5">
        <v>70.902950024188002</v>
      </c>
      <c r="D141" s="5">
        <v>69.971237448658997</v>
      </c>
      <c r="E141">
        <v>68.099999999999994</v>
      </c>
      <c r="F141">
        <v>80.900000000000006</v>
      </c>
      <c r="G141">
        <v>87.2</v>
      </c>
      <c r="H141">
        <v>89.8</v>
      </c>
      <c r="I141">
        <v>96</v>
      </c>
      <c r="J141">
        <v>99.4</v>
      </c>
      <c r="K141">
        <v>174.4</v>
      </c>
      <c r="L141">
        <v>91.6</v>
      </c>
      <c r="M141">
        <v>98.2</v>
      </c>
      <c r="N141" s="5">
        <v>213.28293900958101</v>
      </c>
      <c r="O141">
        <v>236.2</v>
      </c>
      <c r="P141">
        <v>285.20000000000005</v>
      </c>
      <c r="Q141">
        <v>364.2</v>
      </c>
    </row>
    <row r="142" spans="1:17" x14ac:dyDescent="0.3">
      <c r="A142" s="4" t="s">
        <v>1101</v>
      </c>
      <c r="B142" s="5">
        <v>87.62605886918</v>
      </c>
      <c r="C142" s="5">
        <v>87.390128719721005</v>
      </c>
      <c r="D142" s="5">
        <v>88.483402989021002</v>
      </c>
      <c r="E142">
        <v>87.2</v>
      </c>
      <c r="F142">
        <v>85.1</v>
      </c>
      <c r="G142">
        <v>88.7</v>
      </c>
      <c r="H142">
        <v>90.7</v>
      </c>
      <c r="I142">
        <v>91.5</v>
      </c>
      <c r="J142">
        <v>89.2</v>
      </c>
      <c r="K142">
        <v>156.5</v>
      </c>
      <c r="L142">
        <v>96.6</v>
      </c>
      <c r="M142">
        <v>94.9</v>
      </c>
      <c r="N142" s="5">
        <v>263.49959057792199</v>
      </c>
      <c r="O142">
        <v>261</v>
      </c>
      <c r="P142">
        <v>271.39999999999998</v>
      </c>
      <c r="Q142">
        <v>348</v>
      </c>
    </row>
    <row r="143" spans="1:17" x14ac:dyDescent="0.3">
      <c r="A143" s="4" t="s">
        <v>1161</v>
      </c>
      <c r="B143" s="5">
        <v>80.236624130248003</v>
      </c>
      <c r="C143" s="5">
        <v>78.785852628200999</v>
      </c>
      <c r="D143" s="5">
        <v>85.280191811053001</v>
      </c>
      <c r="E143">
        <v>84</v>
      </c>
      <c r="F143">
        <v>81.900000000000006</v>
      </c>
      <c r="G143">
        <v>76.8</v>
      </c>
      <c r="H143">
        <v>105.5</v>
      </c>
      <c r="I143">
        <v>99.1</v>
      </c>
      <c r="J143">
        <v>101.6</v>
      </c>
      <c r="K143">
        <v>178.3</v>
      </c>
      <c r="L143">
        <v>104.6</v>
      </c>
      <c r="M143">
        <v>99.4</v>
      </c>
      <c r="N143" s="5">
        <v>244.30266856950198</v>
      </c>
      <c r="O143">
        <v>242.7</v>
      </c>
      <c r="P143">
        <v>306.2</v>
      </c>
      <c r="Q143">
        <v>382.29999999999995</v>
      </c>
    </row>
    <row r="144" spans="1:17" x14ac:dyDescent="0.3">
      <c r="A144" s="4" t="s">
        <v>1085</v>
      </c>
      <c r="B144" s="5">
        <v>85.625671631808004</v>
      </c>
      <c r="C144" s="5">
        <v>86.026397614800004</v>
      </c>
      <c r="D144" s="5">
        <v>88.480346374034994</v>
      </c>
      <c r="E144">
        <v>85.2</v>
      </c>
      <c r="F144">
        <v>85.2</v>
      </c>
      <c r="G144">
        <v>92.8</v>
      </c>
      <c r="H144">
        <v>106.1</v>
      </c>
      <c r="I144">
        <v>101.6</v>
      </c>
      <c r="J144">
        <v>104.2</v>
      </c>
      <c r="K144">
        <v>182.9</v>
      </c>
      <c r="L144">
        <v>118.9</v>
      </c>
      <c r="M144">
        <v>113.3</v>
      </c>
      <c r="N144" s="5">
        <v>260.13241562064297</v>
      </c>
      <c r="O144">
        <v>263.2</v>
      </c>
      <c r="P144">
        <v>311.89999999999998</v>
      </c>
      <c r="Q144">
        <v>415.1</v>
      </c>
    </row>
    <row r="145" spans="1:17" x14ac:dyDescent="0.3">
      <c r="A145" s="4" t="s">
        <v>1066</v>
      </c>
      <c r="B145" s="5">
        <v>58.124751730969002</v>
      </c>
      <c r="C145" s="5">
        <v>58.761166490374997</v>
      </c>
      <c r="D145" s="5">
        <v>62.968373148654003</v>
      </c>
      <c r="E145">
        <v>85.4</v>
      </c>
      <c r="F145">
        <v>81.400000000000006</v>
      </c>
      <c r="G145">
        <v>88.7</v>
      </c>
      <c r="H145">
        <v>96.5</v>
      </c>
      <c r="I145">
        <v>86.9</v>
      </c>
      <c r="J145">
        <v>94.6</v>
      </c>
      <c r="K145">
        <v>166</v>
      </c>
      <c r="L145">
        <v>110.7</v>
      </c>
      <c r="M145">
        <v>100.2</v>
      </c>
      <c r="N145" s="5">
        <v>179.85429136999801</v>
      </c>
      <c r="O145">
        <v>255.5</v>
      </c>
      <c r="P145">
        <v>278</v>
      </c>
      <c r="Q145">
        <v>376.9</v>
      </c>
    </row>
    <row r="146" spans="1:17" x14ac:dyDescent="0.3">
      <c r="A146" s="4" t="s">
        <v>979</v>
      </c>
      <c r="B146" s="5">
        <v>83.215240762777</v>
      </c>
      <c r="C146" s="5">
        <v>80.358250812373001</v>
      </c>
      <c r="D146" s="5">
        <v>81.354005707751</v>
      </c>
      <c r="E146">
        <v>87</v>
      </c>
      <c r="F146">
        <v>93</v>
      </c>
      <c r="G146">
        <v>91.8</v>
      </c>
      <c r="H146">
        <v>118</v>
      </c>
      <c r="I146">
        <v>108.9</v>
      </c>
      <c r="J146">
        <v>111.7</v>
      </c>
      <c r="K146">
        <v>195.9</v>
      </c>
      <c r="L146">
        <v>124.6</v>
      </c>
      <c r="M146">
        <v>123.5</v>
      </c>
      <c r="N146" s="5">
        <v>244.92749728290102</v>
      </c>
      <c r="O146">
        <v>271.8</v>
      </c>
      <c r="P146">
        <v>338.6</v>
      </c>
      <c r="Q146">
        <v>444</v>
      </c>
    </row>
    <row r="147" spans="1:17" x14ac:dyDescent="0.3">
      <c r="A147" s="4" t="s">
        <v>1212</v>
      </c>
      <c r="B147" s="5">
        <v>77.887946155112004</v>
      </c>
      <c r="C147" s="5">
        <v>77.496819687412994</v>
      </c>
      <c r="D147" s="5">
        <v>76.741706481177999</v>
      </c>
      <c r="E147">
        <v>77.400000000000006</v>
      </c>
      <c r="F147">
        <v>88.3</v>
      </c>
      <c r="G147">
        <v>86</v>
      </c>
      <c r="H147">
        <v>102.2</v>
      </c>
      <c r="I147">
        <v>101.8</v>
      </c>
      <c r="J147">
        <v>100.9</v>
      </c>
      <c r="K147">
        <v>177</v>
      </c>
      <c r="L147">
        <v>107.8</v>
      </c>
      <c r="M147">
        <v>118.4</v>
      </c>
      <c r="N147" s="5">
        <v>232.12647232370298</v>
      </c>
      <c r="O147">
        <v>251.7</v>
      </c>
      <c r="P147">
        <v>304.89999999999998</v>
      </c>
      <c r="Q147">
        <v>403.20000000000005</v>
      </c>
    </row>
    <row r="148" spans="1:17" x14ac:dyDescent="0.3">
      <c r="A148" s="4" t="s">
        <v>1041</v>
      </c>
      <c r="B148" s="5">
        <v>72.124237550184006</v>
      </c>
      <c r="C148" s="5">
        <v>71.506376873175</v>
      </c>
      <c r="D148" s="5">
        <v>73.897517110208</v>
      </c>
      <c r="E148">
        <v>83.6</v>
      </c>
      <c r="F148">
        <v>88.3</v>
      </c>
      <c r="G148">
        <v>86.5</v>
      </c>
      <c r="H148">
        <v>113</v>
      </c>
      <c r="I148">
        <v>110.7</v>
      </c>
      <c r="J148">
        <v>104.5</v>
      </c>
      <c r="K148">
        <v>183.3</v>
      </c>
      <c r="L148">
        <v>109.8</v>
      </c>
      <c r="M148">
        <v>116.2</v>
      </c>
      <c r="N148" s="5">
        <v>217.52813153356703</v>
      </c>
      <c r="O148">
        <v>258.39999999999998</v>
      </c>
      <c r="P148">
        <v>328.2</v>
      </c>
      <c r="Q148">
        <v>409.3</v>
      </c>
    </row>
    <row r="149" spans="1:17" x14ac:dyDescent="0.3">
      <c r="A149" s="4" t="s">
        <v>1202</v>
      </c>
      <c r="B149" s="5">
        <v>72.561362226171994</v>
      </c>
      <c r="C149" s="5">
        <v>75.028858931970007</v>
      </c>
      <c r="D149" s="5">
        <v>75.271792547973007</v>
      </c>
      <c r="E149">
        <v>83.1</v>
      </c>
      <c r="F149">
        <v>86.5</v>
      </c>
      <c r="G149">
        <v>84.4</v>
      </c>
      <c r="H149">
        <v>98.5</v>
      </c>
      <c r="I149">
        <v>95.5</v>
      </c>
      <c r="J149">
        <v>99.9</v>
      </c>
      <c r="K149">
        <v>175.3</v>
      </c>
      <c r="L149">
        <v>111.5</v>
      </c>
      <c r="M149">
        <v>107.3</v>
      </c>
      <c r="N149" s="5">
        <v>222.86201370611502</v>
      </c>
      <c r="O149">
        <v>254</v>
      </c>
      <c r="P149">
        <v>293.89999999999998</v>
      </c>
      <c r="Q149">
        <v>394.1</v>
      </c>
    </row>
    <row r="150" spans="1:17" x14ac:dyDescent="0.3">
      <c r="A150" s="4" t="s">
        <v>1093</v>
      </c>
      <c r="B150" s="5">
        <v>78.561874817968004</v>
      </c>
      <c r="C150" s="5">
        <v>79.291085419748995</v>
      </c>
      <c r="D150" s="5">
        <v>80.339605801941005</v>
      </c>
      <c r="E150">
        <v>87.3</v>
      </c>
      <c r="F150">
        <v>89.2</v>
      </c>
      <c r="G150">
        <v>91.9</v>
      </c>
      <c r="H150">
        <v>97.9</v>
      </c>
      <c r="I150">
        <v>98.7</v>
      </c>
      <c r="J150">
        <v>96.5</v>
      </c>
      <c r="K150">
        <v>169.3</v>
      </c>
      <c r="L150">
        <v>97.3</v>
      </c>
      <c r="M150">
        <v>99</v>
      </c>
      <c r="N150" s="5">
        <v>238.192566039658</v>
      </c>
      <c r="O150">
        <v>268.39999999999998</v>
      </c>
      <c r="P150">
        <v>293.10000000000002</v>
      </c>
      <c r="Q150">
        <v>365.6</v>
      </c>
    </row>
    <row r="151" spans="1:17" x14ac:dyDescent="0.3">
      <c r="A151" s="4" t="s">
        <v>1127</v>
      </c>
      <c r="B151" s="5">
        <v>80.642899678716006</v>
      </c>
      <c r="C151" s="5">
        <v>79.159921774178002</v>
      </c>
      <c r="D151" s="5">
        <v>78.218068171175005</v>
      </c>
      <c r="E151">
        <v>92</v>
      </c>
      <c r="F151">
        <v>93.7</v>
      </c>
      <c r="G151">
        <v>94.4</v>
      </c>
      <c r="H151">
        <v>101.5</v>
      </c>
      <c r="I151">
        <v>98.2</v>
      </c>
      <c r="J151">
        <v>100.8</v>
      </c>
      <c r="K151">
        <v>176.9</v>
      </c>
      <c r="L151">
        <v>102.6</v>
      </c>
      <c r="M151">
        <v>104.7</v>
      </c>
      <c r="N151" s="5">
        <v>238.02088962406901</v>
      </c>
      <c r="O151">
        <v>280.10000000000002</v>
      </c>
      <c r="P151">
        <v>300.5</v>
      </c>
      <c r="Q151">
        <v>384.2</v>
      </c>
    </row>
    <row r="152" spans="1:17" x14ac:dyDescent="0.3">
      <c r="A152" s="4" t="s">
        <v>1349</v>
      </c>
      <c r="B152" s="5">
        <v>61.382021868129002</v>
      </c>
      <c r="C152" s="5">
        <v>61.220136266516</v>
      </c>
      <c r="D152" s="5">
        <v>71.916455299571993</v>
      </c>
      <c r="E152">
        <v>69.2</v>
      </c>
      <c r="F152">
        <v>69.8</v>
      </c>
      <c r="G152">
        <v>71.599999999999994</v>
      </c>
      <c r="H152">
        <v>87.5</v>
      </c>
      <c r="I152">
        <v>75.7</v>
      </c>
      <c r="J152">
        <v>75.400000000000006</v>
      </c>
      <c r="K152">
        <v>132.30000000000001</v>
      </c>
      <c r="L152">
        <v>80.900000000000006</v>
      </c>
      <c r="M152">
        <v>72.599999999999994</v>
      </c>
      <c r="N152" s="5">
        <v>194.518613434217</v>
      </c>
      <c r="O152">
        <v>210.6</v>
      </c>
      <c r="P152">
        <v>238.6</v>
      </c>
      <c r="Q152">
        <v>285.8</v>
      </c>
    </row>
    <row r="153" spans="1:17" x14ac:dyDescent="0.3">
      <c r="A153" s="4" t="s">
        <v>1112</v>
      </c>
      <c r="B153" s="5">
        <v>85.181134591268005</v>
      </c>
      <c r="C153" s="5">
        <v>84.693638610988998</v>
      </c>
      <c r="D153" s="5">
        <v>85.578999056214997</v>
      </c>
      <c r="E153">
        <v>91.6</v>
      </c>
      <c r="F153">
        <v>87.1</v>
      </c>
      <c r="G153">
        <v>96.9</v>
      </c>
      <c r="H153">
        <v>101.3</v>
      </c>
      <c r="I153">
        <v>94.2</v>
      </c>
      <c r="J153">
        <v>98.6</v>
      </c>
      <c r="K153">
        <v>173.1</v>
      </c>
      <c r="L153">
        <v>114.3</v>
      </c>
      <c r="M153">
        <v>102.2</v>
      </c>
      <c r="N153" s="5">
        <v>255.45377225847201</v>
      </c>
      <c r="O153">
        <v>275.60000000000002</v>
      </c>
      <c r="P153">
        <v>294.10000000000002</v>
      </c>
      <c r="Q153">
        <v>389.59999999999997</v>
      </c>
    </row>
    <row r="154" spans="1:17" x14ac:dyDescent="0.3">
      <c r="A154" s="4" t="s">
        <v>3430</v>
      </c>
      <c r="B154" s="5">
        <v>51.390054767529001</v>
      </c>
      <c r="C154" s="5">
        <v>54.182553642174</v>
      </c>
      <c r="D154" s="5">
        <v>56.632788934795002</v>
      </c>
      <c r="E154" t="e">
        <v>#N/A</v>
      </c>
      <c r="F154" t="e">
        <v>#N/A</v>
      </c>
      <c r="G154" t="e">
        <v>#N/A</v>
      </c>
      <c r="H154" t="e">
        <v>#N/A</v>
      </c>
      <c r="I154" t="e">
        <v>#N/A</v>
      </c>
      <c r="J154" t="e">
        <v>#N/A</v>
      </c>
      <c r="K154" t="e">
        <v>#N/A</v>
      </c>
      <c r="L154" t="e">
        <v>#N/A</v>
      </c>
      <c r="M154" t="e">
        <v>#N/A</v>
      </c>
      <c r="N154" s="5">
        <v>162.20539734449801</v>
      </c>
      <c r="O154" t="e">
        <v>#N/A</v>
      </c>
      <c r="P154" t="e">
        <v>#N/A</v>
      </c>
      <c r="Q154" t="e">
        <v>#N/A</v>
      </c>
    </row>
    <row r="155" spans="1:17" x14ac:dyDescent="0.3">
      <c r="A155" s="4" t="s">
        <v>3433</v>
      </c>
      <c r="B155" s="5">
        <v>53.279897858562997</v>
      </c>
      <c r="C155" s="5">
        <v>52.607816877632999</v>
      </c>
      <c r="D155" s="5">
        <v>52.791593532134002</v>
      </c>
      <c r="E155">
        <v>66.8</v>
      </c>
      <c r="F155">
        <v>69.099999999999994</v>
      </c>
      <c r="G155">
        <v>76</v>
      </c>
      <c r="H155">
        <v>85.1</v>
      </c>
      <c r="I155">
        <v>85.7</v>
      </c>
      <c r="J155">
        <v>93.1</v>
      </c>
      <c r="K155">
        <v>163.30000000000001</v>
      </c>
      <c r="L155">
        <v>81.8</v>
      </c>
      <c r="M155">
        <v>86.8</v>
      </c>
      <c r="N155" s="5">
        <v>158.67930826832998</v>
      </c>
      <c r="O155">
        <v>211.89999999999998</v>
      </c>
      <c r="P155">
        <v>263.89999999999998</v>
      </c>
      <c r="Q155">
        <v>331.90000000000003</v>
      </c>
    </row>
    <row r="156" spans="1:17" x14ac:dyDescent="0.3">
      <c r="A156" s="4" t="s">
        <v>1045</v>
      </c>
      <c r="B156" s="5">
        <v>68.684255139425005</v>
      </c>
      <c r="C156" s="5">
        <v>67.137267492522994</v>
      </c>
      <c r="D156" s="5">
        <v>69.413189517860005</v>
      </c>
      <c r="E156">
        <v>83.2</v>
      </c>
      <c r="F156">
        <v>84.4</v>
      </c>
      <c r="G156">
        <v>85.7</v>
      </c>
      <c r="H156">
        <v>106.3</v>
      </c>
      <c r="I156">
        <v>93</v>
      </c>
      <c r="J156">
        <v>101.8</v>
      </c>
      <c r="K156">
        <v>178.5</v>
      </c>
      <c r="L156">
        <v>98.9</v>
      </c>
      <c r="M156">
        <v>98.2</v>
      </c>
      <c r="N156" s="5">
        <v>205.23471214980799</v>
      </c>
      <c r="O156">
        <v>253.3</v>
      </c>
      <c r="P156">
        <v>301.10000000000002</v>
      </c>
      <c r="Q156">
        <v>375.59999999999997</v>
      </c>
    </row>
    <row r="157" spans="1:17" x14ac:dyDescent="0.3">
      <c r="A157" s="4" t="s">
        <v>1070</v>
      </c>
      <c r="B157" s="5">
        <v>53.508619320138997</v>
      </c>
      <c r="C157" s="5">
        <v>54.192273533161</v>
      </c>
      <c r="D157" s="5">
        <v>55.723317366810001</v>
      </c>
      <c r="E157">
        <v>68.599999999999994</v>
      </c>
      <c r="F157">
        <v>73.400000000000006</v>
      </c>
      <c r="G157">
        <v>78.7</v>
      </c>
      <c r="H157">
        <v>89.9</v>
      </c>
      <c r="I157">
        <v>91</v>
      </c>
      <c r="J157">
        <v>95</v>
      </c>
      <c r="K157">
        <v>166.8</v>
      </c>
      <c r="L157">
        <v>92.5</v>
      </c>
      <c r="M157">
        <v>102.5</v>
      </c>
      <c r="N157" s="5">
        <v>163.42421022010998</v>
      </c>
      <c r="O157">
        <v>220.7</v>
      </c>
      <c r="P157">
        <v>275.89999999999998</v>
      </c>
      <c r="Q157">
        <v>361.8</v>
      </c>
    </row>
    <row r="158" spans="1:17" x14ac:dyDescent="0.3">
      <c r="A158" s="4" t="s">
        <v>1308</v>
      </c>
      <c r="B158" s="5">
        <v>40.760307587478003</v>
      </c>
      <c r="C158" s="5">
        <v>42.358792240752997</v>
      </c>
      <c r="D158" s="5">
        <v>44.005919021079997</v>
      </c>
      <c r="E158">
        <v>64.099999999999994</v>
      </c>
      <c r="F158">
        <v>67.400000000000006</v>
      </c>
      <c r="G158">
        <v>63.9</v>
      </c>
      <c r="H158">
        <v>81.7</v>
      </c>
      <c r="I158">
        <v>81.2</v>
      </c>
      <c r="J158">
        <v>83.8</v>
      </c>
      <c r="K158">
        <v>147</v>
      </c>
      <c r="L158">
        <v>77.900000000000006</v>
      </c>
      <c r="M158">
        <v>77.2</v>
      </c>
      <c r="N158" s="5">
        <v>127.125018849311</v>
      </c>
      <c r="O158">
        <v>195.4</v>
      </c>
      <c r="P158">
        <v>246.7</v>
      </c>
      <c r="Q158">
        <v>302.10000000000002</v>
      </c>
    </row>
    <row r="159" spans="1:17" x14ac:dyDescent="0.3">
      <c r="A159" s="4" t="s">
        <v>994</v>
      </c>
      <c r="B159" s="5">
        <v>37.665395224484001</v>
      </c>
      <c r="C159" s="5">
        <v>52.480804422799999</v>
      </c>
      <c r="D159" s="5">
        <v>50.906189646009999</v>
      </c>
      <c r="E159">
        <v>84.9</v>
      </c>
      <c r="F159">
        <v>85.1</v>
      </c>
      <c r="G159">
        <v>88.4</v>
      </c>
      <c r="H159">
        <v>101</v>
      </c>
      <c r="I159">
        <v>100.9</v>
      </c>
      <c r="J159">
        <v>103.4</v>
      </c>
      <c r="K159">
        <v>181.4</v>
      </c>
      <c r="L159">
        <v>95.8</v>
      </c>
      <c r="M159">
        <v>90.4</v>
      </c>
      <c r="N159" s="5">
        <v>141.052389293294</v>
      </c>
      <c r="O159">
        <v>258.39999999999998</v>
      </c>
      <c r="P159">
        <v>305.3</v>
      </c>
      <c r="Q159">
        <v>367.6</v>
      </c>
    </row>
    <row r="160" spans="1:17" x14ac:dyDescent="0.3">
      <c r="A160" s="4" t="s">
        <v>1015</v>
      </c>
      <c r="B160" s="5">
        <v>38.123110370886003</v>
      </c>
      <c r="C160" s="5">
        <v>68.058998704562001</v>
      </c>
      <c r="D160" s="5">
        <v>70.473040003663996</v>
      </c>
      <c r="E160">
        <v>77.7</v>
      </c>
      <c r="F160">
        <v>81.3</v>
      </c>
      <c r="G160">
        <v>86</v>
      </c>
      <c r="H160">
        <v>97.3</v>
      </c>
      <c r="I160">
        <v>94.1</v>
      </c>
      <c r="J160">
        <v>99.3</v>
      </c>
      <c r="K160">
        <v>174.2</v>
      </c>
      <c r="L160">
        <v>98.8</v>
      </c>
      <c r="M160">
        <v>98.8</v>
      </c>
      <c r="N160" s="5">
        <v>176.65514907911199</v>
      </c>
      <c r="O160">
        <v>245</v>
      </c>
      <c r="P160">
        <v>290.7</v>
      </c>
      <c r="Q160">
        <v>371.8</v>
      </c>
    </row>
    <row r="161" spans="1:17" x14ac:dyDescent="0.3">
      <c r="A161" s="4" t="s">
        <v>1238</v>
      </c>
      <c r="B161" s="5">
        <v>54.333482952776997</v>
      </c>
      <c r="C161" s="5">
        <v>56.154191654950999</v>
      </c>
      <c r="D161" s="5">
        <v>53.220422161343997</v>
      </c>
      <c r="E161">
        <v>72.8</v>
      </c>
      <c r="F161">
        <v>76.7</v>
      </c>
      <c r="G161">
        <v>75.400000000000006</v>
      </c>
      <c r="H161">
        <v>94.6</v>
      </c>
      <c r="I161">
        <v>97.3</v>
      </c>
      <c r="J161">
        <v>92</v>
      </c>
      <c r="K161">
        <v>161.4</v>
      </c>
      <c r="L161">
        <v>99.8</v>
      </c>
      <c r="M161">
        <v>100.1</v>
      </c>
      <c r="N161" s="5">
        <v>163.708096769072</v>
      </c>
      <c r="O161">
        <v>224.9</v>
      </c>
      <c r="P161">
        <v>283.89999999999998</v>
      </c>
      <c r="Q161">
        <v>361.29999999999995</v>
      </c>
    </row>
    <row r="162" spans="1:17" x14ac:dyDescent="0.3">
      <c r="A162" s="4" t="s">
        <v>1315</v>
      </c>
      <c r="B162" s="5">
        <v>51.845229083271001</v>
      </c>
      <c r="C162" s="5">
        <v>50.639761819500002</v>
      </c>
      <c r="D162" s="5">
        <v>53.279891030306999</v>
      </c>
      <c r="E162">
        <v>57.8</v>
      </c>
      <c r="F162">
        <v>63.4</v>
      </c>
      <c r="G162">
        <v>56.9</v>
      </c>
      <c r="H162">
        <v>83.4</v>
      </c>
      <c r="I162">
        <v>82.9</v>
      </c>
      <c r="J162">
        <v>85.6</v>
      </c>
      <c r="K162">
        <v>150.19999999999999</v>
      </c>
      <c r="L162">
        <v>82.8</v>
      </c>
      <c r="M162">
        <v>86.7</v>
      </c>
      <c r="N162" s="5">
        <v>155.76488193307802</v>
      </c>
      <c r="O162">
        <v>178.1</v>
      </c>
      <c r="P162">
        <v>251.9</v>
      </c>
      <c r="Q162">
        <v>319.7</v>
      </c>
    </row>
    <row r="163" spans="1:17" x14ac:dyDescent="0.3">
      <c r="A163" s="4" t="s">
        <v>1239</v>
      </c>
      <c r="B163" s="5">
        <v>82.177295435386995</v>
      </c>
      <c r="C163" s="5">
        <v>79.723397637551003</v>
      </c>
      <c r="D163" s="5">
        <v>76.512325669972995</v>
      </c>
      <c r="E163">
        <v>74</v>
      </c>
      <c r="F163">
        <v>80.400000000000006</v>
      </c>
      <c r="G163">
        <v>80.2</v>
      </c>
      <c r="H163">
        <v>91.6</v>
      </c>
      <c r="I163">
        <v>92.4</v>
      </c>
      <c r="J163">
        <v>93.6</v>
      </c>
      <c r="K163">
        <v>164.2</v>
      </c>
      <c r="L163">
        <v>95.7</v>
      </c>
      <c r="M163">
        <v>104.1</v>
      </c>
      <c r="N163" s="5">
        <v>238.41301874291099</v>
      </c>
      <c r="O163">
        <v>234.60000000000002</v>
      </c>
      <c r="P163">
        <v>277.60000000000002</v>
      </c>
      <c r="Q163">
        <v>364</v>
      </c>
    </row>
    <row r="164" spans="1:17" x14ac:dyDescent="0.3">
      <c r="A164" s="4" t="s">
        <v>1304</v>
      </c>
      <c r="B164" s="5">
        <v>45.364450868387998</v>
      </c>
      <c r="C164" s="5">
        <v>44.579952828021</v>
      </c>
      <c r="D164" s="5">
        <v>62.752570249385002</v>
      </c>
      <c r="E164">
        <v>59.3</v>
      </c>
      <c r="F164">
        <v>62.4</v>
      </c>
      <c r="G164">
        <v>68</v>
      </c>
      <c r="H164">
        <v>79.900000000000006</v>
      </c>
      <c r="I164">
        <v>81.599999999999994</v>
      </c>
      <c r="J164">
        <v>78.099999999999994</v>
      </c>
      <c r="K164">
        <v>137</v>
      </c>
      <c r="L164">
        <v>79.400000000000006</v>
      </c>
      <c r="M164">
        <v>76.8</v>
      </c>
      <c r="N164" s="5">
        <v>152.69697394579401</v>
      </c>
      <c r="O164">
        <v>189.7</v>
      </c>
      <c r="P164">
        <v>239.6</v>
      </c>
      <c r="Q164">
        <v>293.2</v>
      </c>
    </row>
    <row r="165" spans="1:17" x14ac:dyDescent="0.3">
      <c r="A165" s="4" t="s">
        <v>1337</v>
      </c>
      <c r="B165" s="5">
        <v>43.924827114938999</v>
      </c>
      <c r="C165" s="5">
        <v>44.822557448536003</v>
      </c>
      <c r="D165" s="5">
        <v>69.701262953468003</v>
      </c>
      <c r="E165">
        <v>74.599999999999994</v>
      </c>
      <c r="F165">
        <v>70.400000000000006</v>
      </c>
      <c r="G165">
        <v>76.900000000000006</v>
      </c>
      <c r="H165">
        <v>92.6</v>
      </c>
      <c r="I165">
        <v>82.4</v>
      </c>
      <c r="J165">
        <v>89.5</v>
      </c>
      <c r="K165">
        <v>157</v>
      </c>
      <c r="L165">
        <v>90.9</v>
      </c>
      <c r="M165">
        <v>82.5</v>
      </c>
      <c r="N165" s="5">
        <v>158.44864751694303</v>
      </c>
      <c r="O165">
        <v>221.9</v>
      </c>
      <c r="P165">
        <v>264.5</v>
      </c>
      <c r="Q165">
        <v>330.4</v>
      </c>
    </row>
    <row r="166" spans="1:17" x14ac:dyDescent="0.3">
      <c r="A166" s="4" t="s">
        <v>1016</v>
      </c>
      <c r="B166" s="5">
        <v>83.310398575769995</v>
      </c>
      <c r="C166" s="5">
        <v>81.939250108661</v>
      </c>
      <c r="D166" s="5">
        <v>82.416912684162</v>
      </c>
      <c r="E166">
        <v>69.400000000000006</v>
      </c>
      <c r="F166">
        <v>86.7</v>
      </c>
      <c r="G166">
        <v>93.3</v>
      </c>
      <c r="H166">
        <v>94</v>
      </c>
      <c r="I166">
        <v>97.8</v>
      </c>
      <c r="J166">
        <v>112.1</v>
      </c>
      <c r="K166">
        <v>196.7</v>
      </c>
      <c r="L166">
        <v>100.5</v>
      </c>
      <c r="M166">
        <v>111.2</v>
      </c>
      <c r="N166" s="5">
        <v>247.66656136859302</v>
      </c>
      <c r="O166">
        <v>249.40000000000003</v>
      </c>
      <c r="P166">
        <v>303.89999999999998</v>
      </c>
      <c r="Q166">
        <v>408.4</v>
      </c>
    </row>
    <row r="167" spans="1:17" x14ac:dyDescent="0.3">
      <c r="A167" s="4" t="s">
        <v>1197</v>
      </c>
      <c r="B167" s="5">
        <v>74.051000946681995</v>
      </c>
      <c r="C167" s="5">
        <v>74.406518655027995</v>
      </c>
      <c r="D167" s="5">
        <v>75.990185509775003</v>
      </c>
      <c r="E167">
        <v>80.7</v>
      </c>
      <c r="F167">
        <v>77</v>
      </c>
      <c r="G167">
        <v>81.900000000000006</v>
      </c>
      <c r="H167">
        <v>91.8</v>
      </c>
      <c r="I167">
        <v>85.6</v>
      </c>
      <c r="J167">
        <v>88.5</v>
      </c>
      <c r="K167">
        <v>155.19999999999999</v>
      </c>
      <c r="L167">
        <v>104.4</v>
      </c>
      <c r="M167">
        <v>96</v>
      </c>
      <c r="N167" s="5">
        <v>224.44770511148499</v>
      </c>
      <c r="O167">
        <v>239.6</v>
      </c>
      <c r="P167">
        <v>265.89999999999998</v>
      </c>
      <c r="Q167">
        <v>355.6</v>
      </c>
    </row>
    <row r="168" spans="1:17" x14ac:dyDescent="0.3">
      <c r="A168" s="4" t="s">
        <v>1098</v>
      </c>
      <c r="B168" s="5">
        <v>81.597864007214</v>
      </c>
      <c r="C168" s="5">
        <v>84.127632515347003</v>
      </c>
      <c r="D168" s="5">
        <v>85.499314643847001</v>
      </c>
      <c r="E168">
        <v>85.2</v>
      </c>
      <c r="F168">
        <v>85.9</v>
      </c>
      <c r="G168">
        <v>89.6</v>
      </c>
      <c r="H168">
        <v>93.6</v>
      </c>
      <c r="I168">
        <v>92.2</v>
      </c>
      <c r="J168">
        <v>87.2</v>
      </c>
      <c r="K168">
        <v>153</v>
      </c>
      <c r="L168">
        <v>99</v>
      </c>
      <c r="M168">
        <v>96</v>
      </c>
      <c r="N168" s="5">
        <v>251.22481116640802</v>
      </c>
      <c r="O168">
        <v>260.70000000000005</v>
      </c>
      <c r="P168">
        <v>273</v>
      </c>
      <c r="Q168">
        <v>348</v>
      </c>
    </row>
    <row r="169" spans="1:17" x14ac:dyDescent="0.3">
      <c r="A169" s="4" t="s">
        <v>1159</v>
      </c>
      <c r="B169" s="5">
        <v>82.804861830785995</v>
      </c>
      <c r="C169" s="5">
        <v>83.287368581625003</v>
      </c>
      <c r="D169" s="5">
        <v>87.528387308354993</v>
      </c>
      <c r="E169">
        <v>85.5</v>
      </c>
      <c r="F169">
        <v>87.6</v>
      </c>
      <c r="G169">
        <v>91.8</v>
      </c>
      <c r="H169">
        <v>107.1</v>
      </c>
      <c r="I169">
        <v>104.8</v>
      </c>
      <c r="J169">
        <v>118.3</v>
      </c>
      <c r="K169">
        <v>207.6</v>
      </c>
      <c r="L169">
        <v>107.1</v>
      </c>
      <c r="M169">
        <v>110.2</v>
      </c>
      <c r="N169" s="5">
        <v>253.62061772076601</v>
      </c>
      <c r="O169">
        <v>264.89999999999998</v>
      </c>
      <c r="P169">
        <v>330.2</v>
      </c>
      <c r="Q169">
        <v>424.9</v>
      </c>
    </row>
    <row r="170" spans="1:17" x14ac:dyDescent="0.3">
      <c r="A170" s="4" t="s">
        <v>1282</v>
      </c>
      <c r="B170" s="5">
        <v>81.105324159456003</v>
      </c>
      <c r="C170" s="5">
        <v>82.145594795907002</v>
      </c>
      <c r="D170" s="5">
        <v>85.561418879057001</v>
      </c>
      <c r="E170">
        <v>84.4</v>
      </c>
      <c r="F170">
        <v>68.400000000000006</v>
      </c>
      <c r="G170">
        <v>90</v>
      </c>
      <c r="H170">
        <v>106.8</v>
      </c>
      <c r="I170">
        <v>84.8</v>
      </c>
      <c r="J170">
        <v>106.5</v>
      </c>
      <c r="K170">
        <v>186.8</v>
      </c>
      <c r="L170">
        <v>115.8</v>
      </c>
      <c r="M170">
        <v>90.4</v>
      </c>
      <c r="N170" s="5">
        <v>248.81233783442002</v>
      </c>
      <c r="O170">
        <v>242.8</v>
      </c>
      <c r="P170">
        <v>298.10000000000002</v>
      </c>
      <c r="Q170">
        <v>393</v>
      </c>
    </row>
    <row r="171" spans="1:17" x14ac:dyDescent="0.3">
      <c r="A171" s="4" t="s">
        <v>1289</v>
      </c>
      <c r="B171" s="5">
        <v>81.680879614500995</v>
      </c>
      <c r="C171" s="5">
        <v>84.042187325398004</v>
      </c>
      <c r="D171" s="5">
        <v>86.395762192139998</v>
      </c>
      <c r="E171">
        <v>84.1</v>
      </c>
      <c r="F171">
        <v>84.9</v>
      </c>
      <c r="G171">
        <v>82.2</v>
      </c>
      <c r="H171">
        <v>98.2</v>
      </c>
      <c r="I171">
        <v>96.3</v>
      </c>
      <c r="J171">
        <v>94.6</v>
      </c>
      <c r="K171">
        <v>165.9</v>
      </c>
      <c r="L171">
        <v>100.7</v>
      </c>
      <c r="M171">
        <v>109</v>
      </c>
      <c r="N171" s="5">
        <v>252.11882913203902</v>
      </c>
      <c r="O171">
        <v>251.2</v>
      </c>
      <c r="P171">
        <v>289.10000000000002</v>
      </c>
      <c r="Q171">
        <v>375.6</v>
      </c>
    </row>
    <row r="172" spans="1:17" x14ac:dyDescent="0.3">
      <c r="A172" s="4" t="s">
        <v>1286</v>
      </c>
      <c r="B172" s="5">
        <v>77.776211452894003</v>
      </c>
      <c r="C172" s="5">
        <v>73.280360232313996</v>
      </c>
      <c r="D172" s="5">
        <v>65.552691416981006</v>
      </c>
      <c r="E172">
        <v>83.5</v>
      </c>
      <c r="F172">
        <v>86.7</v>
      </c>
      <c r="G172">
        <v>84.1</v>
      </c>
      <c r="H172">
        <v>108.6</v>
      </c>
      <c r="I172">
        <v>100.9</v>
      </c>
      <c r="J172">
        <v>99.3</v>
      </c>
      <c r="K172">
        <v>174.2</v>
      </c>
      <c r="L172">
        <v>112.4</v>
      </c>
      <c r="M172">
        <v>112.3</v>
      </c>
      <c r="N172" s="5">
        <v>216.609263102189</v>
      </c>
      <c r="O172">
        <v>254.29999999999998</v>
      </c>
      <c r="P172">
        <v>308.8</v>
      </c>
      <c r="Q172">
        <v>398.90000000000003</v>
      </c>
    </row>
    <row r="173" spans="1:17" x14ac:dyDescent="0.3">
      <c r="A173" s="4" t="s">
        <v>1281</v>
      </c>
      <c r="B173" s="5">
        <v>84.102027429876998</v>
      </c>
      <c r="C173" s="5">
        <v>84.525680278508005</v>
      </c>
      <c r="D173" s="5">
        <v>84.233085062767003</v>
      </c>
      <c r="E173">
        <v>77.7</v>
      </c>
      <c r="F173">
        <v>76.099999999999994</v>
      </c>
      <c r="G173">
        <v>85.5</v>
      </c>
      <c r="H173">
        <v>91.9</v>
      </c>
      <c r="I173">
        <v>95</v>
      </c>
      <c r="J173">
        <v>99.5</v>
      </c>
      <c r="K173">
        <v>174.5</v>
      </c>
      <c r="L173">
        <v>99.3</v>
      </c>
      <c r="M173">
        <v>104.8</v>
      </c>
      <c r="N173" s="5">
        <v>252.86079277115201</v>
      </c>
      <c r="O173">
        <v>239.3</v>
      </c>
      <c r="P173">
        <v>286.39999999999998</v>
      </c>
      <c r="Q173">
        <v>378.6</v>
      </c>
    </row>
    <row r="174" spans="1:17" x14ac:dyDescent="0.3">
      <c r="A174" s="4" t="s">
        <v>1290</v>
      </c>
      <c r="B174" s="5">
        <v>70.883660825438</v>
      </c>
      <c r="C174" s="5">
        <v>60.042783399763003</v>
      </c>
      <c r="D174" s="5">
        <v>50.432798523023997</v>
      </c>
      <c r="E174">
        <v>50.6</v>
      </c>
      <c r="F174">
        <v>73.3</v>
      </c>
      <c r="G174">
        <v>73.3</v>
      </c>
      <c r="H174">
        <v>84.3</v>
      </c>
      <c r="I174">
        <v>86.6</v>
      </c>
      <c r="J174">
        <v>93.5</v>
      </c>
      <c r="K174">
        <v>164.1</v>
      </c>
      <c r="L174">
        <v>88.2</v>
      </c>
      <c r="M174">
        <v>83.5</v>
      </c>
      <c r="N174" s="5">
        <v>181.359242748225</v>
      </c>
      <c r="O174">
        <v>197.2</v>
      </c>
      <c r="P174">
        <v>264.39999999999998</v>
      </c>
      <c r="Q174">
        <v>335.8</v>
      </c>
    </row>
    <row r="175" spans="1:17" x14ac:dyDescent="0.3">
      <c r="A175" s="4" t="s">
        <v>1283</v>
      </c>
      <c r="B175" s="5">
        <v>81.144803158737005</v>
      </c>
      <c r="C175" s="5">
        <v>82.705853391152004</v>
      </c>
      <c r="D175" s="5">
        <v>85.307980383325003</v>
      </c>
      <c r="E175">
        <v>85.5</v>
      </c>
      <c r="F175">
        <v>67.3</v>
      </c>
      <c r="G175">
        <v>83.5</v>
      </c>
      <c r="H175">
        <v>101.2</v>
      </c>
      <c r="I175">
        <v>91.2</v>
      </c>
      <c r="J175">
        <v>97.2</v>
      </c>
      <c r="K175">
        <v>170.5</v>
      </c>
      <c r="L175">
        <v>109.7</v>
      </c>
      <c r="M175">
        <v>98.8</v>
      </c>
      <c r="N175" s="5">
        <v>249.15863693321401</v>
      </c>
      <c r="O175">
        <v>236.3</v>
      </c>
      <c r="P175">
        <v>289.60000000000002</v>
      </c>
      <c r="Q175">
        <v>379</v>
      </c>
    </row>
    <row r="176" spans="1:17" x14ac:dyDescent="0.3">
      <c r="A176" s="4" t="s">
        <v>1288</v>
      </c>
      <c r="B176" s="5">
        <v>73.873099802772003</v>
      </c>
      <c r="C176" s="5">
        <v>75.885972924930996</v>
      </c>
      <c r="D176" s="5">
        <v>78.668251684655004</v>
      </c>
      <c r="E176">
        <v>78.900000000000006</v>
      </c>
      <c r="F176">
        <v>84</v>
      </c>
      <c r="G176">
        <v>76.8</v>
      </c>
      <c r="H176">
        <v>100.9</v>
      </c>
      <c r="I176">
        <v>98.8</v>
      </c>
      <c r="J176">
        <v>95.5</v>
      </c>
      <c r="K176">
        <v>167.6</v>
      </c>
      <c r="L176">
        <v>108.4</v>
      </c>
      <c r="M176">
        <v>110.6</v>
      </c>
      <c r="N176" s="5">
        <v>228.42732441235802</v>
      </c>
      <c r="O176">
        <v>239.7</v>
      </c>
      <c r="P176">
        <v>295.2</v>
      </c>
      <c r="Q176">
        <v>386.6</v>
      </c>
    </row>
    <row r="177" spans="1:17" x14ac:dyDescent="0.3">
      <c r="A177" s="4" t="s">
        <v>732</v>
      </c>
      <c r="B177" s="5">
        <v>81.712438225005002</v>
      </c>
      <c r="C177" s="5">
        <v>80.959348922255998</v>
      </c>
      <c r="D177" s="5">
        <v>84.733100983040998</v>
      </c>
      <c r="E177">
        <v>78.5</v>
      </c>
      <c r="F177">
        <v>79.7</v>
      </c>
      <c r="G177">
        <v>72.7</v>
      </c>
      <c r="H177">
        <v>97.1</v>
      </c>
      <c r="I177">
        <v>87.9</v>
      </c>
      <c r="J177">
        <v>79.400000000000006</v>
      </c>
      <c r="K177">
        <v>139.30000000000001</v>
      </c>
      <c r="L177">
        <v>110</v>
      </c>
      <c r="M177">
        <v>97.5</v>
      </c>
      <c r="N177" s="5">
        <v>247.404888130302</v>
      </c>
      <c r="O177">
        <v>230.89999999999998</v>
      </c>
      <c r="P177">
        <v>264.39999999999998</v>
      </c>
      <c r="Q177">
        <v>346.8</v>
      </c>
    </row>
    <row r="178" spans="1:17" x14ac:dyDescent="0.3">
      <c r="A178" s="4" t="s">
        <v>587</v>
      </c>
      <c r="B178" s="5">
        <v>88.684774702183006</v>
      </c>
      <c r="C178" s="5">
        <v>89.466531993851007</v>
      </c>
      <c r="D178" s="5">
        <v>91.401031427194994</v>
      </c>
      <c r="E178">
        <v>86.1</v>
      </c>
      <c r="F178">
        <v>85.2</v>
      </c>
      <c r="G178">
        <v>88.6</v>
      </c>
      <c r="H178">
        <v>94.8</v>
      </c>
      <c r="I178">
        <v>88.8</v>
      </c>
      <c r="J178">
        <v>94.9</v>
      </c>
      <c r="K178">
        <v>166.5</v>
      </c>
      <c r="L178">
        <v>115.2</v>
      </c>
      <c r="M178">
        <v>110.5</v>
      </c>
      <c r="N178" s="5">
        <v>269.55233812322899</v>
      </c>
      <c r="O178">
        <v>259.89999999999998</v>
      </c>
      <c r="P178">
        <v>278.5</v>
      </c>
      <c r="Q178">
        <v>392.2</v>
      </c>
    </row>
    <row r="179" spans="1:17" x14ac:dyDescent="0.3">
      <c r="A179" s="4" t="s">
        <v>42</v>
      </c>
      <c r="B179" s="5">
        <v>85.817462652269001</v>
      </c>
      <c r="C179" s="5">
        <v>84.361060352067994</v>
      </c>
      <c r="D179" s="5">
        <v>86.969262404828996</v>
      </c>
      <c r="E179">
        <v>79.5</v>
      </c>
      <c r="F179">
        <v>83.3</v>
      </c>
      <c r="G179">
        <v>83.8</v>
      </c>
      <c r="H179">
        <v>96.6</v>
      </c>
      <c r="I179">
        <v>89.8</v>
      </c>
      <c r="J179">
        <v>89.6</v>
      </c>
      <c r="K179">
        <v>157.1</v>
      </c>
      <c r="L179">
        <v>117</v>
      </c>
      <c r="M179">
        <v>106.5</v>
      </c>
      <c r="N179" s="5">
        <v>257.14778540916598</v>
      </c>
      <c r="O179">
        <v>246.60000000000002</v>
      </c>
      <c r="P179">
        <v>276</v>
      </c>
      <c r="Q179">
        <v>380.6</v>
      </c>
    </row>
    <row r="180" spans="1:17" x14ac:dyDescent="0.3">
      <c r="A180" s="4" t="s">
        <v>253</v>
      </c>
      <c r="B180" s="5">
        <v>74.169642619189005</v>
      </c>
      <c r="C180" s="5">
        <v>73.411325611457002</v>
      </c>
      <c r="D180" s="5">
        <v>83.372133680440996</v>
      </c>
      <c r="E180">
        <v>88.4</v>
      </c>
      <c r="F180">
        <v>89.6</v>
      </c>
      <c r="G180">
        <v>93.3</v>
      </c>
      <c r="H180">
        <v>98.3</v>
      </c>
      <c r="I180">
        <v>92.3</v>
      </c>
      <c r="J180">
        <v>94.1</v>
      </c>
      <c r="K180">
        <v>165</v>
      </c>
      <c r="L180">
        <v>108.9</v>
      </c>
      <c r="M180">
        <v>104.3</v>
      </c>
      <c r="N180" s="5">
        <v>230.953101911087</v>
      </c>
      <c r="O180">
        <v>271.3</v>
      </c>
      <c r="P180">
        <v>284.7</v>
      </c>
      <c r="Q180">
        <v>378.2</v>
      </c>
    </row>
    <row r="181" spans="1:17" x14ac:dyDescent="0.3">
      <c r="A181" s="4" t="s">
        <v>321</v>
      </c>
      <c r="B181" s="5">
        <v>82.149858327624003</v>
      </c>
      <c r="C181" s="5">
        <v>80.233688229067994</v>
      </c>
      <c r="D181" s="5">
        <v>90.462179213184996</v>
      </c>
      <c r="E181">
        <v>85.4</v>
      </c>
      <c r="F181">
        <v>85.7</v>
      </c>
      <c r="G181">
        <v>90.7</v>
      </c>
      <c r="H181">
        <v>102.9</v>
      </c>
      <c r="I181">
        <v>92.8</v>
      </c>
      <c r="J181">
        <v>96.1</v>
      </c>
      <c r="K181">
        <v>168.7</v>
      </c>
      <c r="L181">
        <v>116.8</v>
      </c>
      <c r="M181">
        <v>108.2</v>
      </c>
      <c r="N181" s="5">
        <v>252.84572576987699</v>
      </c>
      <c r="O181">
        <v>261.8</v>
      </c>
      <c r="P181">
        <v>291.79999999999995</v>
      </c>
      <c r="Q181">
        <v>393.7</v>
      </c>
    </row>
    <row r="182" spans="1:17" x14ac:dyDescent="0.3">
      <c r="A182" s="4" t="s">
        <v>329</v>
      </c>
      <c r="B182" s="5">
        <v>60.632611676882</v>
      </c>
      <c r="C182" s="5">
        <v>61.911736303536998</v>
      </c>
      <c r="D182" s="5">
        <v>79.547313625711993</v>
      </c>
      <c r="E182">
        <v>94.7</v>
      </c>
      <c r="F182">
        <v>93.9</v>
      </c>
      <c r="G182">
        <v>95.7</v>
      </c>
      <c r="H182">
        <v>115</v>
      </c>
      <c r="I182">
        <v>114.9</v>
      </c>
      <c r="J182">
        <v>118</v>
      </c>
      <c r="K182">
        <v>206.9</v>
      </c>
      <c r="L182">
        <v>120.2</v>
      </c>
      <c r="M182">
        <v>126.3</v>
      </c>
      <c r="N182" s="5">
        <v>202.09166160613097</v>
      </c>
      <c r="O182">
        <v>284.3</v>
      </c>
      <c r="P182">
        <v>347.9</v>
      </c>
      <c r="Q182">
        <v>453.40000000000003</v>
      </c>
    </row>
    <row r="183" spans="1:17" x14ac:dyDescent="0.3">
      <c r="A183" s="4" t="s">
        <v>576</v>
      </c>
      <c r="B183" s="5">
        <v>72.226961261552006</v>
      </c>
      <c r="C183" s="5">
        <v>80.654636812554003</v>
      </c>
      <c r="D183" s="5">
        <v>82.349181651975996</v>
      </c>
      <c r="E183">
        <v>86.5</v>
      </c>
      <c r="F183">
        <v>91.7</v>
      </c>
      <c r="G183">
        <v>90.2</v>
      </c>
      <c r="H183">
        <v>102.7</v>
      </c>
      <c r="I183">
        <v>99.3</v>
      </c>
      <c r="J183">
        <v>100.2</v>
      </c>
      <c r="K183">
        <v>175.9</v>
      </c>
      <c r="L183">
        <v>119.8</v>
      </c>
      <c r="M183">
        <v>121.2</v>
      </c>
      <c r="N183" s="5">
        <v>235.23077972608201</v>
      </c>
      <c r="O183">
        <v>268.39999999999998</v>
      </c>
      <c r="P183">
        <v>302.2</v>
      </c>
      <c r="Q183">
        <v>416.9</v>
      </c>
    </row>
    <row r="184" spans="1:17" x14ac:dyDescent="0.3">
      <c r="A184" s="4" t="s">
        <v>575</v>
      </c>
      <c r="B184" s="5">
        <v>78.343439851244</v>
      </c>
      <c r="C184" s="5">
        <v>79.197568790003999</v>
      </c>
      <c r="D184" s="5">
        <v>85.619782294276007</v>
      </c>
      <c r="E184">
        <v>82</v>
      </c>
      <c r="F184">
        <v>86.8</v>
      </c>
      <c r="G184">
        <v>86.2</v>
      </c>
      <c r="H184">
        <v>104.8</v>
      </c>
      <c r="I184">
        <v>98.9</v>
      </c>
      <c r="J184">
        <v>97.1</v>
      </c>
      <c r="K184">
        <v>170.3</v>
      </c>
      <c r="L184">
        <v>123</v>
      </c>
      <c r="M184">
        <v>117</v>
      </c>
      <c r="N184" s="5">
        <v>243.16079093552401</v>
      </c>
      <c r="O184">
        <v>255</v>
      </c>
      <c r="P184">
        <v>300.79999999999995</v>
      </c>
      <c r="Q184">
        <v>410.3</v>
      </c>
    </row>
    <row r="185" spans="1:17" x14ac:dyDescent="0.3">
      <c r="A185" s="4" t="s">
        <v>1218</v>
      </c>
      <c r="B185" s="5">
        <v>78.850464629970006</v>
      </c>
      <c r="C185" s="5">
        <v>77.032743494390004</v>
      </c>
      <c r="D185" s="5">
        <v>69.841988200401005</v>
      </c>
      <c r="E185">
        <v>82.4</v>
      </c>
      <c r="F185">
        <v>84.9</v>
      </c>
      <c r="G185">
        <v>84.3</v>
      </c>
      <c r="H185">
        <v>102.9</v>
      </c>
      <c r="I185">
        <v>102.8</v>
      </c>
      <c r="J185">
        <v>97.9</v>
      </c>
      <c r="K185">
        <v>171.8</v>
      </c>
      <c r="L185">
        <v>117</v>
      </c>
      <c r="M185">
        <v>122.3</v>
      </c>
      <c r="N185" s="5">
        <v>225.72519632476101</v>
      </c>
      <c r="O185">
        <v>251.60000000000002</v>
      </c>
      <c r="P185">
        <v>303.60000000000002</v>
      </c>
      <c r="Q185">
        <v>411.1</v>
      </c>
    </row>
    <row r="186" spans="1:17" x14ac:dyDescent="0.3">
      <c r="A186" s="4" t="s">
        <v>281</v>
      </c>
      <c r="B186" s="5">
        <v>88.603649070686004</v>
      </c>
      <c r="C186" s="5">
        <v>85.233616901773004</v>
      </c>
      <c r="D186" s="5">
        <v>88.103973783333004</v>
      </c>
      <c r="E186">
        <v>88.1</v>
      </c>
      <c r="F186">
        <v>91.5</v>
      </c>
      <c r="G186">
        <v>91</v>
      </c>
      <c r="H186">
        <v>105.3</v>
      </c>
      <c r="I186">
        <v>100.2</v>
      </c>
      <c r="J186">
        <v>97.5</v>
      </c>
      <c r="K186">
        <v>171.1</v>
      </c>
      <c r="L186">
        <v>129.6</v>
      </c>
      <c r="M186">
        <v>118.8</v>
      </c>
      <c r="N186" s="5">
        <v>261.94123975579203</v>
      </c>
      <c r="O186">
        <v>270.60000000000002</v>
      </c>
      <c r="P186">
        <v>303</v>
      </c>
      <c r="Q186">
        <v>419.5</v>
      </c>
    </row>
    <row r="187" spans="1:17" x14ac:dyDescent="0.3">
      <c r="A187" s="4" t="s">
        <v>447</v>
      </c>
      <c r="B187" s="5">
        <v>74.73969937999</v>
      </c>
      <c r="C187" s="5">
        <v>76.863371391802005</v>
      </c>
      <c r="D187" s="5">
        <v>80.160873450620002</v>
      </c>
      <c r="E187">
        <v>87.6</v>
      </c>
      <c r="F187">
        <v>87.2</v>
      </c>
      <c r="G187">
        <v>92.2</v>
      </c>
      <c r="H187">
        <v>92.1</v>
      </c>
      <c r="I187">
        <v>87.3</v>
      </c>
      <c r="J187">
        <v>90.7</v>
      </c>
      <c r="K187">
        <v>159.19999999999999</v>
      </c>
      <c r="L187">
        <v>98.6</v>
      </c>
      <c r="M187">
        <v>96</v>
      </c>
      <c r="N187" s="5">
        <v>231.76394422241202</v>
      </c>
      <c r="O187">
        <v>267</v>
      </c>
      <c r="P187">
        <v>270.09999999999997</v>
      </c>
      <c r="Q187">
        <v>353.79999999999995</v>
      </c>
    </row>
    <row r="188" spans="1:17" x14ac:dyDescent="0.3">
      <c r="A188" s="4" t="s">
        <v>694</v>
      </c>
      <c r="B188" s="5">
        <v>72.700030091949998</v>
      </c>
      <c r="C188" s="5">
        <v>75.320422233060995</v>
      </c>
      <c r="D188" s="5">
        <v>80.481937291641003</v>
      </c>
      <c r="E188">
        <v>69.900000000000006</v>
      </c>
      <c r="F188">
        <v>71.400000000000006</v>
      </c>
      <c r="G188">
        <v>68.2</v>
      </c>
      <c r="H188">
        <v>87.5</v>
      </c>
      <c r="I188">
        <v>83.1</v>
      </c>
      <c r="J188">
        <v>81.5</v>
      </c>
      <c r="K188">
        <v>143</v>
      </c>
      <c r="L188">
        <v>97.5</v>
      </c>
      <c r="M188">
        <v>96.6</v>
      </c>
      <c r="N188" s="5">
        <v>228.50238961665198</v>
      </c>
      <c r="O188">
        <v>209.5</v>
      </c>
      <c r="P188">
        <v>252.1</v>
      </c>
      <c r="Q188">
        <v>337.1</v>
      </c>
    </row>
    <row r="189" spans="1:17" x14ac:dyDescent="0.3">
      <c r="A189" s="4" t="s">
        <v>323</v>
      </c>
      <c r="B189" s="5">
        <v>85.195050425209004</v>
      </c>
      <c r="C189" s="5">
        <v>86.792132414178994</v>
      </c>
      <c r="D189" s="5">
        <v>93.551227074387</v>
      </c>
      <c r="E189">
        <v>88.7</v>
      </c>
      <c r="F189">
        <v>87.6</v>
      </c>
      <c r="G189">
        <v>91.8</v>
      </c>
      <c r="H189">
        <v>103.8</v>
      </c>
      <c r="I189">
        <v>99.6</v>
      </c>
      <c r="J189">
        <v>97.9</v>
      </c>
      <c r="K189">
        <v>171.7</v>
      </c>
      <c r="L189">
        <v>120.9</v>
      </c>
      <c r="M189">
        <v>122.6</v>
      </c>
      <c r="N189" s="5">
        <v>265.53840991377501</v>
      </c>
      <c r="O189">
        <v>268.10000000000002</v>
      </c>
      <c r="P189">
        <v>301.29999999999995</v>
      </c>
      <c r="Q189">
        <v>415.20000000000005</v>
      </c>
    </row>
    <row r="190" spans="1:17" x14ac:dyDescent="0.3">
      <c r="A190" s="4" t="s">
        <v>229</v>
      </c>
      <c r="B190" s="5">
        <v>67.822871243785997</v>
      </c>
      <c r="C190" s="5">
        <v>65.290537788096003</v>
      </c>
      <c r="D190" s="5">
        <v>75.682051904527</v>
      </c>
      <c r="E190">
        <v>82.5</v>
      </c>
      <c r="F190">
        <v>87</v>
      </c>
      <c r="G190">
        <v>86.2</v>
      </c>
      <c r="H190">
        <v>91.7</v>
      </c>
      <c r="I190">
        <v>88.2</v>
      </c>
      <c r="J190">
        <v>88.6</v>
      </c>
      <c r="K190">
        <v>155.4</v>
      </c>
      <c r="L190">
        <v>101.2</v>
      </c>
      <c r="M190">
        <v>105</v>
      </c>
      <c r="N190" s="5">
        <v>208.79546093640897</v>
      </c>
      <c r="O190">
        <v>255.7</v>
      </c>
      <c r="P190">
        <v>268.5</v>
      </c>
      <c r="Q190">
        <v>361.6</v>
      </c>
    </row>
    <row r="191" spans="1:17" x14ac:dyDescent="0.3">
      <c r="A191" s="4" t="s">
        <v>484</v>
      </c>
      <c r="B191" s="5">
        <v>69.279838920092004</v>
      </c>
      <c r="C191" s="5">
        <v>70.245412931472003</v>
      </c>
      <c r="D191" s="5">
        <v>74.306530746424002</v>
      </c>
      <c r="E191">
        <v>82.6</v>
      </c>
      <c r="F191">
        <v>74.400000000000006</v>
      </c>
      <c r="G191">
        <v>82.2</v>
      </c>
      <c r="H191">
        <v>104.3</v>
      </c>
      <c r="I191">
        <v>93.2</v>
      </c>
      <c r="J191">
        <v>93.6</v>
      </c>
      <c r="K191">
        <v>164.2</v>
      </c>
      <c r="L191">
        <v>125.6</v>
      </c>
      <c r="M191">
        <v>116.1</v>
      </c>
      <c r="N191" s="5">
        <v>213.83178259798802</v>
      </c>
      <c r="O191">
        <v>239.2</v>
      </c>
      <c r="P191">
        <v>291.10000000000002</v>
      </c>
      <c r="Q191">
        <v>405.9</v>
      </c>
    </row>
    <row r="192" spans="1:17" x14ac:dyDescent="0.3">
      <c r="A192" s="4" t="s">
        <v>109</v>
      </c>
      <c r="B192" s="5">
        <v>81.490633212204003</v>
      </c>
      <c r="C192" s="5">
        <v>74.891424822453999</v>
      </c>
      <c r="D192" s="5">
        <v>87.252190197776002</v>
      </c>
      <c r="E192">
        <v>84</v>
      </c>
      <c r="F192">
        <v>89.3</v>
      </c>
      <c r="G192">
        <v>89</v>
      </c>
      <c r="H192">
        <v>95.1</v>
      </c>
      <c r="I192">
        <v>93.2</v>
      </c>
      <c r="J192">
        <v>90.9</v>
      </c>
      <c r="K192">
        <v>159.5</v>
      </c>
      <c r="L192">
        <v>101.8</v>
      </c>
      <c r="M192">
        <v>103.9</v>
      </c>
      <c r="N192" s="5">
        <v>243.634248232434</v>
      </c>
      <c r="O192">
        <v>262.3</v>
      </c>
      <c r="P192">
        <v>279.20000000000005</v>
      </c>
      <c r="Q192">
        <v>365.20000000000005</v>
      </c>
    </row>
    <row r="193" spans="1:17" x14ac:dyDescent="0.3">
      <c r="A193" s="4" t="s">
        <v>617</v>
      </c>
      <c r="B193" s="5">
        <v>72.970033725126001</v>
      </c>
      <c r="C193" s="5">
        <v>66.442978398389997</v>
      </c>
      <c r="D193" s="5">
        <v>80.887072383334001</v>
      </c>
      <c r="E193">
        <v>84.4</v>
      </c>
      <c r="F193">
        <v>86.4</v>
      </c>
      <c r="G193">
        <v>87.8</v>
      </c>
      <c r="H193">
        <v>104.3</v>
      </c>
      <c r="I193">
        <v>101.7</v>
      </c>
      <c r="J193">
        <v>105</v>
      </c>
      <c r="K193">
        <v>184.3</v>
      </c>
      <c r="L193">
        <v>117.1</v>
      </c>
      <c r="M193">
        <v>119.1</v>
      </c>
      <c r="N193" s="5">
        <v>220.30008450685</v>
      </c>
      <c r="O193">
        <v>258.60000000000002</v>
      </c>
      <c r="P193">
        <v>311</v>
      </c>
      <c r="Q193">
        <v>420.5</v>
      </c>
    </row>
    <row r="194" spans="1:17" x14ac:dyDescent="0.3">
      <c r="A194" s="4" t="s">
        <v>437</v>
      </c>
      <c r="B194" s="5">
        <v>68.690513713052994</v>
      </c>
      <c r="C194" s="5">
        <v>74.573091317023994</v>
      </c>
      <c r="D194" s="5">
        <v>79.254755215425007</v>
      </c>
      <c r="E194">
        <v>94.7</v>
      </c>
      <c r="F194">
        <v>92</v>
      </c>
      <c r="G194">
        <v>89.9</v>
      </c>
      <c r="H194">
        <v>101</v>
      </c>
      <c r="I194">
        <v>90.7</v>
      </c>
      <c r="J194">
        <v>89.3</v>
      </c>
      <c r="K194">
        <v>156.69999999999999</v>
      </c>
      <c r="L194">
        <v>106.3</v>
      </c>
      <c r="M194">
        <v>99.5</v>
      </c>
      <c r="N194" s="5">
        <v>222.51836024550198</v>
      </c>
      <c r="O194">
        <v>276.60000000000002</v>
      </c>
      <c r="P194">
        <v>281</v>
      </c>
      <c r="Q194">
        <v>362.5</v>
      </c>
    </row>
    <row r="195" spans="1:17" x14ac:dyDescent="0.3">
      <c r="A195" s="4" t="s">
        <v>317</v>
      </c>
      <c r="B195" s="5">
        <v>74.531418327387001</v>
      </c>
      <c r="C195" s="5">
        <v>76.377426113940004</v>
      </c>
      <c r="D195" s="5">
        <v>83.781142778814001</v>
      </c>
      <c r="E195">
        <v>80.8</v>
      </c>
      <c r="F195">
        <v>81.7</v>
      </c>
      <c r="G195">
        <v>89.8</v>
      </c>
      <c r="H195">
        <v>99.5</v>
      </c>
      <c r="I195">
        <v>90.7</v>
      </c>
      <c r="J195">
        <v>98.5</v>
      </c>
      <c r="K195">
        <v>172.8</v>
      </c>
      <c r="L195">
        <v>107</v>
      </c>
      <c r="M195">
        <v>100.2</v>
      </c>
      <c r="N195" s="5">
        <v>234.68998722014101</v>
      </c>
      <c r="O195">
        <v>252.3</v>
      </c>
      <c r="P195">
        <v>288.7</v>
      </c>
      <c r="Q195">
        <v>380</v>
      </c>
    </row>
    <row r="196" spans="1:17" x14ac:dyDescent="0.3">
      <c r="A196" s="4" t="s">
        <v>590</v>
      </c>
      <c r="B196" s="5">
        <v>87.235496588223995</v>
      </c>
      <c r="C196" s="5">
        <v>84.208420845326998</v>
      </c>
      <c r="D196" s="5">
        <v>88.763363573053994</v>
      </c>
      <c r="E196">
        <v>89.8</v>
      </c>
      <c r="F196">
        <v>90.3</v>
      </c>
      <c r="G196">
        <v>86.7</v>
      </c>
      <c r="H196">
        <v>99.9</v>
      </c>
      <c r="I196">
        <v>93</v>
      </c>
      <c r="J196">
        <v>89.8</v>
      </c>
      <c r="K196">
        <v>157.5</v>
      </c>
      <c r="L196">
        <v>120.8</v>
      </c>
      <c r="M196">
        <v>115.2</v>
      </c>
      <c r="N196" s="5">
        <v>260.207281006605</v>
      </c>
      <c r="O196">
        <v>266.8</v>
      </c>
      <c r="P196">
        <v>282.7</v>
      </c>
      <c r="Q196">
        <v>393.5</v>
      </c>
    </row>
    <row r="197" spans="1:17" x14ac:dyDescent="0.3">
      <c r="A197" s="4" t="s">
        <v>143</v>
      </c>
      <c r="B197" s="5">
        <v>88.896916915369999</v>
      </c>
      <c r="C197" s="5">
        <v>84.659187517153001</v>
      </c>
      <c r="D197" s="5">
        <v>91.775763433050997</v>
      </c>
      <c r="E197">
        <v>82.3</v>
      </c>
      <c r="F197">
        <v>82.1</v>
      </c>
      <c r="G197">
        <v>86.9</v>
      </c>
      <c r="H197">
        <v>105.3</v>
      </c>
      <c r="I197">
        <v>87.5</v>
      </c>
      <c r="J197">
        <v>92</v>
      </c>
      <c r="K197">
        <v>161.4</v>
      </c>
      <c r="L197">
        <v>115.8</v>
      </c>
      <c r="M197">
        <v>97.4</v>
      </c>
      <c r="N197" s="5">
        <v>265.331867865574</v>
      </c>
      <c r="O197">
        <v>251.29999999999998</v>
      </c>
      <c r="P197">
        <v>284.8</v>
      </c>
      <c r="Q197">
        <v>374.6</v>
      </c>
    </row>
    <row r="198" spans="1:17" x14ac:dyDescent="0.3">
      <c r="A198" s="4" t="s">
        <v>455</v>
      </c>
      <c r="B198" s="5">
        <v>71.423630264999005</v>
      </c>
      <c r="C198" s="5">
        <v>72.628354655094</v>
      </c>
      <c r="D198" s="5">
        <v>81.542265305954004</v>
      </c>
      <c r="E198">
        <v>87.6</v>
      </c>
      <c r="F198">
        <v>91.1</v>
      </c>
      <c r="G198">
        <v>90.2</v>
      </c>
      <c r="H198">
        <v>106.2</v>
      </c>
      <c r="I198">
        <v>98.9</v>
      </c>
      <c r="J198">
        <v>97.4</v>
      </c>
      <c r="K198">
        <v>170.9</v>
      </c>
      <c r="L198">
        <v>115.3</v>
      </c>
      <c r="M198">
        <v>108.4</v>
      </c>
      <c r="N198" s="5">
        <v>225.594250226047</v>
      </c>
      <c r="O198">
        <v>268.89999999999998</v>
      </c>
      <c r="P198">
        <v>302.5</v>
      </c>
      <c r="Q198">
        <v>394.6</v>
      </c>
    </row>
    <row r="199" spans="1:17" x14ac:dyDescent="0.3">
      <c r="A199" s="4" t="s">
        <v>326</v>
      </c>
      <c r="B199" s="5">
        <v>82.745740553831993</v>
      </c>
      <c r="C199" s="5">
        <v>80.083687779542004</v>
      </c>
      <c r="D199" s="5">
        <v>87.171776090403995</v>
      </c>
      <c r="E199">
        <v>83.9</v>
      </c>
      <c r="F199">
        <v>83.2</v>
      </c>
      <c r="G199">
        <v>90.1</v>
      </c>
      <c r="H199">
        <v>94.3</v>
      </c>
      <c r="I199">
        <v>94.9</v>
      </c>
      <c r="J199">
        <v>94.9</v>
      </c>
      <c r="K199">
        <v>166.5</v>
      </c>
      <c r="L199">
        <v>106.5</v>
      </c>
      <c r="M199">
        <v>107.5</v>
      </c>
      <c r="N199" s="5">
        <v>250.00120442377798</v>
      </c>
      <c r="O199">
        <v>257.20000000000005</v>
      </c>
      <c r="P199">
        <v>284.10000000000002</v>
      </c>
      <c r="Q199">
        <v>380.5</v>
      </c>
    </row>
    <row r="200" spans="1:17" x14ac:dyDescent="0.3">
      <c r="A200" s="4" t="s">
        <v>322</v>
      </c>
      <c r="B200" s="5">
        <v>73.005944995096996</v>
      </c>
      <c r="C200" s="5">
        <v>70.276884511356997</v>
      </c>
      <c r="D200" s="5">
        <v>83.768987576971</v>
      </c>
      <c r="E200">
        <v>87.3</v>
      </c>
      <c r="F200">
        <v>88.1</v>
      </c>
      <c r="G200">
        <v>92.8</v>
      </c>
      <c r="H200">
        <v>97.8</v>
      </c>
      <c r="I200">
        <v>94.4</v>
      </c>
      <c r="J200">
        <v>94.3</v>
      </c>
      <c r="K200">
        <v>165.4</v>
      </c>
      <c r="L200">
        <v>111.6</v>
      </c>
      <c r="M200">
        <v>116.3</v>
      </c>
      <c r="N200" s="5">
        <v>227.05181708342499</v>
      </c>
      <c r="O200">
        <v>268.2</v>
      </c>
      <c r="P200">
        <v>286.5</v>
      </c>
      <c r="Q200">
        <v>393.3</v>
      </c>
    </row>
    <row r="201" spans="1:17" x14ac:dyDescent="0.3">
      <c r="A201" s="4" t="s">
        <v>469</v>
      </c>
      <c r="B201" s="5">
        <v>93.969923687315003</v>
      </c>
      <c r="C201" s="5">
        <v>91.817596395142004</v>
      </c>
      <c r="D201" s="5">
        <v>95.803430905927996</v>
      </c>
      <c r="E201">
        <v>83.8</v>
      </c>
      <c r="F201">
        <v>87.7</v>
      </c>
      <c r="G201">
        <v>87.7</v>
      </c>
      <c r="H201">
        <v>100</v>
      </c>
      <c r="I201">
        <v>99.5</v>
      </c>
      <c r="J201">
        <v>103.7</v>
      </c>
      <c r="K201">
        <v>181.9</v>
      </c>
      <c r="L201">
        <v>110.5</v>
      </c>
      <c r="M201">
        <v>109.4</v>
      </c>
      <c r="N201" s="5">
        <v>281.59095098838498</v>
      </c>
      <c r="O201">
        <v>259.2</v>
      </c>
      <c r="P201">
        <v>303.2</v>
      </c>
      <c r="Q201">
        <v>401.79999999999995</v>
      </c>
    </row>
    <row r="202" spans="1:17" x14ac:dyDescent="0.3">
      <c r="A202" s="4" t="s">
        <v>325</v>
      </c>
      <c r="B202" s="5">
        <v>86.038976336510999</v>
      </c>
      <c r="C202" s="5">
        <v>85.066993433660997</v>
      </c>
      <c r="D202" s="5">
        <v>89.469442103328007</v>
      </c>
      <c r="E202">
        <v>84.9</v>
      </c>
      <c r="F202">
        <v>85.7</v>
      </c>
      <c r="G202">
        <v>88.5</v>
      </c>
      <c r="H202">
        <v>99.8</v>
      </c>
      <c r="I202">
        <v>99.3</v>
      </c>
      <c r="J202">
        <v>95.6</v>
      </c>
      <c r="K202">
        <v>167.7</v>
      </c>
      <c r="L202">
        <v>113.5</v>
      </c>
      <c r="M202">
        <v>108.9</v>
      </c>
      <c r="N202" s="5">
        <v>260.5754118735</v>
      </c>
      <c r="O202">
        <v>259.10000000000002</v>
      </c>
      <c r="P202">
        <v>294.7</v>
      </c>
      <c r="Q202">
        <v>390.1</v>
      </c>
    </row>
    <row r="203" spans="1:17" x14ac:dyDescent="0.3">
      <c r="A203" s="4" t="s">
        <v>164</v>
      </c>
      <c r="B203" s="5">
        <v>78.642027192680004</v>
      </c>
      <c r="C203" s="5">
        <v>72.627035567139004</v>
      </c>
      <c r="D203" s="5">
        <v>78.610650878507997</v>
      </c>
      <c r="E203">
        <v>82.9</v>
      </c>
      <c r="F203">
        <v>88.6</v>
      </c>
      <c r="G203">
        <v>87.9</v>
      </c>
      <c r="H203">
        <v>97.1</v>
      </c>
      <c r="I203">
        <v>100.9</v>
      </c>
      <c r="J203">
        <v>98</v>
      </c>
      <c r="K203">
        <v>172</v>
      </c>
      <c r="L203">
        <v>104.7</v>
      </c>
      <c r="M203">
        <v>114.9</v>
      </c>
      <c r="N203" s="5">
        <v>229.87971363832702</v>
      </c>
      <c r="O203">
        <v>259.39999999999998</v>
      </c>
      <c r="P203">
        <v>296</v>
      </c>
      <c r="Q203">
        <v>391.6</v>
      </c>
    </row>
    <row r="204" spans="1:17" x14ac:dyDescent="0.3">
      <c r="A204" s="4" t="s">
        <v>705</v>
      </c>
      <c r="B204" s="5">
        <v>81.786223637614</v>
      </c>
      <c r="C204" s="5">
        <v>80.947154869920993</v>
      </c>
      <c r="D204" s="5">
        <v>87.585880590911998</v>
      </c>
      <c r="E204">
        <v>73.2</v>
      </c>
      <c r="F204">
        <v>79.3</v>
      </c>
      <c r="G204">
        <v>74.8</v>
      </c>
      <c r="H204">
        <v>88.8</v>
      </c>
      <c r="I204">
        <v>91</v>
      </c>
      <c r="J204">
        <v>86.8</v>
      </c>
      <c r="K204">
        <v>152.19999999999999</v>
      </c>
      <c r="L204">
        <v>95.6</v>
      </c>
      <c r="M204">
        <v>98.7</v>
      </c>
      <c r="N204" s="5">
        <v>250.31925909844699</v>
      </c>
      <c r="O204">
        <v>227.3</v>
      </c>
      <c r="P204">
        <v>266.60000000000002</v>
      </c>
      <c r="Q204">
        <v>346.5</v>
      </c>
    </row>
    <row r="205" spans="1:17" x14ac:dyDescent="0.3">
      <c r="A205" s="4" t="s">
        <v>113</v>
      </c>
      <c r="B205" s="5">
        <v>45.673876780816997</v>
      </c>
      <c r="C205" s="5">
        <v>43.704035658698999</v>
      </c>
      <c r="D205" s="5">
        <v>65.131828114735001</v>
      </c>
      <c r="E205">
        <v>76</v>
      </c>
      <c r="F205">
        <v>73.400000000000006</v>
      </c>
      <c r="G205">
        <v>69.599999999999994</v>
      </c>
      <c r="H205">
        <v>97</v>
      </c>
      <c r="I205">
        <v>90.8</v>
      </c>
      <c r="J205">
        <v>83.6</v>
      </c>
      <c r="K205">
        <v>146.69999999999999</v>
      </c>
      <c r="L205">
        <v>99.8</v>
      </c>
      <c r="M205">
        <v>94.4</v>
      </c>
      <c r="N205" s="5">
        <v>154.50974055425098</v>
      </c>
      <c r="O205">
        <v>219</v>
      </c>
      <c r="P205">
        <v>271.39999999999998</v>
      </c>
      <c r="Q205">
        <v>340.9</v>
      </c>
    </row>
    <row r="206" spans="1:17" x14ac:dyDescent="0.3">
      <c r="A206" s="4" t="s">
        <v>289</v>
      </c>
      <c r="B206" s="5">
        <v>84.007997117862999</v>
      </c>
      <c r="C206" s="5">
        <v>84.67064975788</v>
      </c>
      <c r="D206" s="5">
        <v>90.839974867419997</v>
      </c>
      <c r="E206">
        <v>85.9</v>
      </c>
      <c r="F206">
        <v>88</v>
      </c>
      <c r="G206">
        <v>88.6</v>
      </c>
      <c r="H206">
        <v>106</v>
      </c>
      <c r="I206">
        <v>98.7</v>
      </c>
      <c r="J206">
        <v>94.1</v>
      </c>
      <c r="K206">
        <v>165</v>
      </c>
      <c r="L206">
        <v>124.2</v>
      </c>
      <c r="M206">
        <v>115.4</v>
      </c>
      <c r="N206" s="5">
        <v>259.51862174316301</v>
      </c>
      <c r="O206">
        <v>262.5</v>
      </c>
      <c r="P206">
        <v>298.79999999999995</v>
      </c>
      <c r="Q206">
        <v>404.6</v>
      </c>
    </row>
    <row r="207" spans="1:17" x14ac:dyDescent="0.3">
      <c r="A207" s="4" t="s">
        <v>288</v>
      </c>
      <c r="B207" s="5">
        <v>84.731770637070994</v>
      </c>
      <c r="C207" s="5">
        <v>83.557324718803997</v>
      </c>
      <c r="D207" s="5">
        <v>91.004992117922001</v>
      </c>
      <c r="E207">
        <v>85.9</v>
      </c>
      <c r="F207">
        <v>88.4</v>
      </c>
      <c r="G207">
        <v>91.1</v>
      </c>
      <c r="H207">
        <v>107.3</v>
      </c>
      <c r="I207">
        <v>106.7</v>
      </c>
      <c r="J207">
        <v>100.1</v>
      </c>
      <c r="K207">
        <v>175.6</v>
      </c>
      <c r="L207">
        <v>125.5</v>
      </c>
      <c r="M207">
        <v>120.5</v>
      </c>
      <c r="N207" s="5">
        <v>259.29408747379699</v>
      </c>
      <c r="O207">
        <v>265.39999999999998</v>
      </c>
      <c r="P207">
        <v>314.10000000000002</v>
      </c>
      <c r="Q207">
        <v>421.6</v>
      </c>
    </row>
    <row r="208" spans="1:17" x14ac:dyDescent="0.3">
      <c r="A208" s="4" t="s">
        <v>286</v>
      </c>
      <c r="B208" s="5">
        <v>84.414328740280993</v>
      </c>
      <c r="C208" s="5">
        <v>85.376405363790994</v>
      </c>
      <c r="D208" s="5">
        <v>88.636471782062998</v>
      </c>
      <c r="E208">
        <v>84.9</v>
      </c>
      <c r="F208">
        <v>88.5</v>
      </c>
      <c r="G208">
        <v>93.2</v>
      </c>
      <c r="H208">
        <v>103.2</v>
      </c>
      <c r="I208">
        <v>100</v>
      </c>
      <c r="J208">
        <v>102.9</v>
      </c>
      <c r="K208">
        <v>180.6</v>
      </c>
      <c r="L208">
        <v>116.5</v>
      </c>
      <c r="M208">
        <v>115.9</v>
      </c>
      <c r="N208" s="5">
        <v>258.42720588613497</v>
      </c>
      <c r="O208">
        <v>266.60000000000002</v>
      </c>
      <c r="P208">
        <v>306.10000000000002</v>
      </c>
      <c r="Q208">
        <v>413</v>
      </c>
    </row>
    <row r="209" spans="1:17" x14ac:dyDescent="0.3">
      <c r="A209" s="4" t="s">
        <v>287</v>
      </c>
      <c r="B209" s="5">
        <v>83.971299561278002</v>
      </c>
      <c r="C209" s="5">
        <v>84.558542428009005</v>
      </c>
      <c r="D209" s="5">
        <v>90.207773622836001</v>
      </c>
      <c r="E209">
        <v>87.3</v>
      </c>
      <c r="F209">
        <v>91.1</v>
      </c>
      <c r="G209">
        <v>92.4</v>
      </c>
      <c r="H209">
        <v>104.8</v>
      </c>
      <c r="I209">
        <v>104.1</v>
      </c>
      <c r="J209">
        <v>104.1</v>
      </c>
      <c r="K209">
        <v>182.7</v>
      </c>
      <c r="L209">
        <v>122.1</v>
      </c>
      <c r="M209">
        <v>123.6</v>
      </c>
      <c r="N209" s="5">
        <v>258.73761561212302</v>
      </c>
      <c r="O209">
        <v>270.79999999999995</v>
      </c>
      <c r="P209">
        <v>313</v>
      </c>
      <c r="Q209">
        <v>428.4</v>
      </c>
    </row>
    <row r="210" spans="1:17" x14ac:dyDescent="0.3">
      <c r="A210" s="4" t="s">
        <v>290</v>
      </c>
      <c r="B210" s="5">
        <v>79.539590955413999</v>
      </c>
      <c r="C210" s="5">
        <v>77.150409279556001</v>
      </c>
      <c r="D210" s="5">
        <v>85.455263685591007</v>
      </c>
      <c r="E210">
        <v>89</v>
      </c>
      <c r="F210">
        <v>90.3</v>
      </c>
      <c r="G210">
        <v>95.5</v>
      </c>
      <c r="H210">
        <v>110.1</v>
      </c>
      <c r="I210">
        <v>105</v>
      </c>
      <c r="J210">
        <v>114.2</v>
      </c>
      <c r="K210">
        <v>200.4</v>
      </c>
      <c r="L210">
        <v>132.80000000000001</v>
      </c>
      <c r="M210">
        <v>123.3</v>
      </c>
      <c r="N210" s="5">
        <v>242.14526392056101</v>
      </c>
      <c r="O210">
        <v>274.8</v>
      </c>
      <c r="P210">
        <v>329.3</v>
      </c>
      <c r="Q210">
        <v>456.50000000000006</v>
      </c>
    </row>
    <row r="211" spans="1:17" x14ac:dyDescent="0.3">
      <c r="A211" s="4" t="s">
        <v>181</v>
      </c>
      <c r="B211" s="5">
        <v>79.730452244548999</v>
      </c>
      <c r="C211" s="5">
        <v>77.501707062048993</v>
      </c>
      <c r="D211" s="5">
        <v>84.658144543782001</v>
      </c>
      <c r="E211">
        <v>78.900000000000006</v>
      </c>
      <c r="F211">
        <v>84</v>
      </c>
      <c r="G211">
        <v>90.4</v>
      </c>
      <c r="H211">
        <v>100.9</v>
      </c>
      <c r="I211">
        <v>98.9</v>
      </c>
      <c r="J211">
        <v>92.4</v>
      </c>
      <c r="K211">
        <v>162.1</v>
      </c>
      <c r="L211">
        <v>108.4</v>
      </c>
      <c r="M211">
        <v>110.7</v>
      </c>
      <c r="N211" s="5">
        <v>241.89030385038001</v>
      </c>
      <c r="O211">
        <v>253.3</v>
      </c>
      <c r="P211">
        <v>292.20000000000005</v>
      </c>
      <c r="Q211">
        <v>381.2</v>
      </c>
    </row>
    <row r="212" spans="1:17" x14ac:dyDescent="0.3">
      <c r="A212" s="4" t="s">
        <v>811</v>
      </c>
      <c r="B212" s="5">
        <v>70.175349281666001</v>
      </c>
      <c r="C212" s="5">
        <v>74.638921660153997</v>
      </c>
      <c r="D212" s="5">
        <v>76.014134408893995</v>
      </c>
      <c r="E212">
        <v>77.5</v>
      </c>
      <c r="F212">
        <v>79.3</v>
      </c>
      <c r="G212">
        <v>80.8</v>
      </c>
      <c r="H212">
        <v>88.5</v>
      </c>
      <c r="I212">
        <v>88.4</v>
      </c>
      <c r="J212">
        <v>94.1</v>
      </c>
      <c r="K212">
        <v>165.1</v>
      </c>
      <c r="L212">
        <v>98.8</v>
      </c>
      <c r="M212">
        <v>95.2</v>
      </c>
      <c r="N212" s="5">
        <v>220.82840535071398</v>
      </c>
      <c r="O212">
        <v>237.60000000000002</v>
      </c>
      <c r="P212">
        <v>271</v>
      </c>
      <c r="Q212">
        <v>359.09999999999997</v>
      </c>
    </row>
    <row r="213" spans="1:17" x14ac:dyDescent="0.3">
      <c r="A213" s="4" t="s">
        <v>435</v>
      </c>
      <c r="B213" s="5">
        <v>68.597862578057999</v>
      </c>
      <c r="C213" s="5">
        <v>73.953689166206004</v>
      </c>
      <c r="D213" s="5">
        <v>76.424061246809998</v>
      </c>
      <c r="E213">
        <v>96.3</v>
      </c>
      <c r="F213">
        <v>95.9</v>
      </c>
      <c r="G213">
        <v>94.8</v>
      </c>
      <c r="H213">
        <v>100.7</v>
      </c>
      <c r="I213">
        <v>95.5</v>
      </c>
      <c r="J213">
        <v>94.5</v>
      </c>
      <c r="K213">
        <v>165.8</v>
      </c>
      <c r="L213">
        <v>112.1</v>
      </c>
      <c r="M213">
        <v>105.3</v>
      </c>
      <c r="N213" s="5">
        <v>218.975612991074</v>
      </c>
      <c r="O213">
        <v>287</v>
      </c>
      <c r="P213">
        <v>290.7</v>
      </c>
      <c r="Q213">
        <v>383.2</v>
      </c>
    </row>
    <row r="214" spans="1:17" x14ac:dyDescent="0.3">
      <c r="A214" s="4" t="s">
        <v>693</v>
      </c>
      <c r="B214" s="5">
        <v>84.278830500081995</v>
      </c>
      <c r="C214" s="5">
        <v>83.009816903235006</v>
      </c>
      <c r="D214" s="5">
        <v>88.336633473882998</v>
      </c>
      <c r="E214">
        <v>87.3</v>
      </c>
      <c r="F214">
        <v>88</v>
      </c>
      <c r="G214">
        <v>91.1</v>
      </c>
      <c r="H214">
        <v>96.9</v>
      </c>
      <c r="I214">
        <v>90.2</v>
      </c>
      <c r="J214">
        <v>97.7</v>
      </c>
      <c r="K214">
        <v>171.5</v>
      </c>
      <c r="L214">
        <v>121.2</v>
      </c>
      <c r="M214">
        <v>117</v>
      </c>
      <c r="N214" s="5">
        <v>255.6252808772</v>
      </c>
      <c r="O214">
        <v>266.39999999999998</v>
      </c>
      <c r="P214">
        <v>284.8</v>
      </c>
      <c r="Q214">
        <v>409.7</v>
      </c>
    </row>
    <row r="215" spans="1:17" x14ac:dyDescent="0.3">
      <c r="A215" s="4" t="s">
        <v>619</v>
      </c>
      <c r="B215" s="5">
        <v>79.128449058189005</v>
      </c>
      <c r="C215" s="5">
        <v>72.852534885593002</v>
      </c>
      <c r="D215" s="5">
        <v>77.607203016604004</v>
      </c>
      <c r="E215">
        <v>84.1</v>
      </c>
      <c r="F215">
        <v>87.9</v>
      </c>
      <c r="G215">
        <v>88.2</v>
      </c>
      <c r="H215">
        <v>98.4</v>
      </c>
      <c r="I215">
        <v>96.7</v>
      </c>
      <c r="J215">
        <v>97.3</v>
      </c>
      <c r="K215">
        <v>170.6</v>
      </c>
      <c r="L215">
        <v>108.3</v>
      </c>
      <c r="M215">
        <v>112</v>
      </c>
      <c r="N215" s="5">
        <v>229.588186960386</v>
      </c>
      <c r="O215">
        <v>260.2</v>
      </c>
      <c r="P215">
        <v>292.40000000000003</v>
      </c>
      <c r="Q215">
        <v>390.9</v>
      </c>
    </row>
    <row r="216" spans="1:17" x14ac:dyDescent="0.3">
      <c r="A216" s="4" t="s">
        <v>518</v>
      </c>
      <c r="B216" s="5">
        <v>75.643846633677001</v>
      </c>
      <c r="C216" s="5">
        <v>73.892358712239997</v>
      </c>
      <c r="D216" s="5">
        <v>75.850917657498002</v>
      </c>
      <c r="E216">
        <v>82.7</v>
      </c>
      <c r="F216">
        <v>76.599999999999994</v>
      </c>
      <c r="G216">
        <v>75.900000000000006</v>
      </c>
      <c r="H216">
        <v>99.6</v>
      </c>
      <c r="I216">
        <v>88.8</v>
      </c>
      <c r="J216">
        <v>84.2</v>
      </c>
      <c r="K216">
        <v>147.69999999999999</v>
      </c>
      <c r="L216">
        <v>116.1</v>
      </c>
      <c r="M216">
        <v>98.2</v>
      </c>
      <c r="N216" s="5">
        <v>225.38712300341498</v>
      </c>
      <c r="O216">
        <v>235.20000000000002</v>
      </c>
      <c r="P216">
        <v>272.59999999999997</v>
      </c>
      <c r="Q216">
        <v>361.99999999999994</v>
      </c>
    </row>
    <row r="217" spans="1:17" x14ac:dyDescent="0.3">
      <c r="A217" s="4" t="s">
        <v>46</v>
      </c>
      <c r="B217" s="5">
        <v>71.079451524193999</v>
      </c>
      <c r="C217" s="5">
        <v>69.147559435245</v>
      </c>
      <c r="D217" s="5">
        <v>76.953764710922997</v>
      </c>
      <c r="E217">
        <v>83.2</v>
      </c>
      <c r="F217">
        <v>85.4</v>
      </c>
      <c r="G217">
        <v>83.9</v>
      </c>
      <c r="H217">
        <v>97.1</v>
      </c>
      <c r="I217">
        <v>88.3</v>
      </c>
      <c r="J217">
        <v>89.2</v>
      </c>
      <c r="K217">
        <v>156.5</v>
      </c>
      <c r="L217">
        <v>117.2</v>
      </c>
      <c r="M217">
        <v>109.3</v>
      </c>
      <c r="N217" s="5">
        <v>217.18077567036198</v>
      </c>
      <c r="O217">
        <v>252.50000000000003</v>
      </c>
      <c r="P217">
        <v>274.59999999999997</v>
      </c>
      <c r="Q217">
        <v>383</v>
      </c>
    </row>
    <row r="218" spans="1:17" x14ac:dyDescent="0.3">
      <c r="A218" s="4" t="s">
        <v>48</v>
      </c>
      <c r="B218" s="5">
        <v>67.448657762202004</v>
      </c>
      <c r="C218" s="5">
        <v>69.336457192745996</v>
      </c>
      <c r="D218" s="5">
        <v>80.672736179650002</v>
      </c>
      <c r="E218">
        <v>81.599999999999994</v>
      </c>
      <c r="F218">
        <v>76.5</v>
      </c>
      <c r="G218">
        <v>84.7</v>
      </c>
      <c r="H218">
        <v>97.5</v>
      </c>
      <c r="I218">
        <v>81.5</v>
      </c>
      <c r="J218">
        <v>89.2</v>
      </c>
      <c r="K218">
        <v>156.5</v>
      </c>
      <c r="L218">
        <v>109.8</v>
      </c>
      <c r="M218">
        <v>94.9</v>
      </c>
      <c r="N218" s="5">
        <v>217.457851134598</v>
      </c>
      <c r="O218">
        <v>242.8</v>
      </c>
      <c r="P218">
        <v>268.2</v>
      </c>
      <c r="Q218">
        <v>361.20000000000005</v>
      </c>
    </row>
    <row r="219" spans="1:17" x14ac:dyDescent="0.3">
      <c r="A219" s="4" t="s">
        <v>211</v>
      </c>
      <c r="B219" s="5">
        <v>53.909696167021998</v>
      </c>
      <c r="C219" s="5">
        <v>53.712873541553002</v>
      </c>
      <c r="D219" s="5">
        <v>66.261357224291004</v>
      </c>
      <c r="E219">
        <v>90.9</v>
      </c>
      <c r="F219">
        <v>93.8</v>
      </c>
      <c r="G219">
        <v>93.2</v>
      </c>
      <c r="H219">
        <v>107.4</v>
      </c>
      <c r="I219">
        <v>102.1</v>
      </c>
      <c r="J219">
        <v>102.7</v>
      </c>
      <c r="K219">
        <v>180.2</v>
      </c>
      <c r="L219">
        <v>121.1</v>
      </c>
      <c r="M219">
        <v>123.9</v>
      </c>
      <c r="N219" s="5">
        <v>173.88392693286602</v>
      </c>
      <c r="O219">
        <v>277.89999999999998</v>
      </c>
      <c r="P219">
        <v>312.2</v>
      </c>
      <c r="Q219">
        <v>425.19999999999993</v>
      </c>
    </row>
    <row r="220" spans="1:17" x14ac:dyDescent="0.3">
      <c r="A220" s="4" t="s">
        <v>444</v>
      </c>
      <c r="B220" s="5">
        <v>82.862324477073003</v>
      </c>
      <c r="C220" s="5">
        <v>85.320881939233004</v>
      </c>
      <c r="D220" s="5">
        <v>92.490275484709002</v>
      </c>
      <c r="E220">
        <v>95.1</v>
      </c>
      <c r="F220">
        <v>97.2</v>
      </c>
      <c r="G220">
        <v>96.4</v>
      </c>
      <c r="H220">
        <v>97.6</v>
      </c>
      <c r="I220">
        <v>97</v>
      </c>
      <c r="J220">
        <v>97.3</v>
      </c>
      <c r="K220">
        <v>170.7</v>
      </c>
      <c r="L220">
        <v>110.7</v>
      </c>
      <c r="M220">
        <v>114.6</v>
      </c>
      <c r="N220" s="5">
        <v>260.67348190101501</v>
      </c>
      <c r="O220">
        <v>288.70000000000005</v>
      </c>
      <c r="P220">
        <v>291.89999999999998</v>
      </c>
      <c r="Q220">
        <v>396</v>
      </c>
    </row>
    <row r="221" spans="1:17" x14ac:dyDescent="0.3">
      <c r="A221" s="4" t="s">
        <v>376</v>
      </c>
      <c r="B221" s="5">
        <v>82.587552087386996</v>
      </c>
      <c r="C221" s="5">
        <v>82.086706599140996</v>
      </c>
      <c r="D221" s="5">
        <v>91.177550741245</v>
      </c>
      <c r="E221">
        <v>84</v>
      </c>
      <c r="F221">
        <v>87.9</v>
      </c>
      <c r="G221">
        <v>88.4</v>
      </c>
      <c r="H221">
        <v>93.2</v>
      </c>
      <c r="I221">
        <v>85.5</v>
      </c>
      <c r="J221">
        <v>81.2</v>
      </c>
      <c r="K221">
        <v>142.5</v>
      </c>
      <c r="L221">
        <v>97</v>
      </c>
      <c r="M221">
        <v>95.2</v>
      </c>
      <c r="N221" s="5">
        <v>255.85180942777299</v>
      </c>
      <c r="O221">
        <v>260.3</v>
      </c>
      <c r="P221">
        <v>259.89999999999998</v>
      </c>
      <c r="Q221">
        <v>334.7</v>
      </c>
    </row>
    <row r="222" spans="1:17" x14ac:dyDescent="0.3">
      <c r="A222" s="4" t="s">
        <v>671</v>
      </c>
      <c r="B222" s="5">
        <v>83.810164410577002</v>
      </c>
      <c r="C222" s="5">
        <v>83.856813579052996</v>
      </c>
      <c r="D222" s="5">
        <v>89.279388729776002</v>
      </c>
      <c r="E222">
        <v>83.7</v>
      </c>
      <c r="F222">
        <v>89.5</v>
      </c>
      <c r="G222">
        <v>85.2</v>
      </c>
      <c r="H222">
        <v>102.2</v>
      </c>
      <c r="I222">
        <v>105.2</v>
      </c>
      <c r="J222">
        <v>94.7</v>
      </c>
      <c r="K222">
        <v>166.1</v>
      </c>
      <c r="L222">
        <v>118.3</v>
      </c>
      <c r="M222">
        <v>136</v>
      </c>
      <c r="N222" s="5">
        <v>256.946366719406</v>
      </c>
      <c r="O222">
        <v>258.39999999999998</v>
      </c>
      <c r="P222">
        <v>302.10000000000002</v>
      </c>
      <c r="Q222">
        <v>420.4</v>
      </c>
    </row>
    <row r="223" spans="1:17" x14ac:dyDescent="0.3">
      <c r="A223" s="4" t="s">
        <v>438</v>
      </c>
      <c r="B223" s="5">
        <v>84.379581591190998</v>
      </c>
      <c r="C223" s="5">
        <v>80.795217491082994</v>
      </c>
      <c r="D223" s="5">
        <v>85.271872680043998</v>
      </c>
      <c r="E223">
        <v>87.4</v>
      </c>
      <c r="F223">
        <v>91.8</v>
      </c>
      <c r="G223">
        <v>87.6</v>
      </c>
      <c r="H223">
        <v>90.5</v>
      </c>
      <c r="I223">
        <v>88.5</v>
      </c>
      <c r="J223">
        <v>87</v>
      </c>
      <c r="K223">
        <v>152.6</v>
      </c>
      <c r="L223">
        <v>101.2</v>
      </c>
      <c r="M223">
        <v>101.1</v>
      </c>
      <c r="N223" s="5">
        <v>250.44667176231798</v>
      </c>
      <c r="O223">
        <v>266.79999999999995</v>
      </c>
      <c r="P223">
        <v>266</v>
      </c>
      <c r="Q223">
        <v>354.9</v>
      </c>
    </row>
    <row r="224" spans="1:17" x14ac:dyDescent="0.3">
      <c r="A224" s="4" t="s">
        <v>616</v>
      </c>
      <c r="B224" s="5">
        <v>84.128152182817999</v>
      </c>
      <c r="C224" s="5">
        <v>77.554235811370006</v>
      </c>
      <c r="D224" s="5">
        <v>85.327588220840994</v>
      </c>
      <c r="E224">
        <v>80.900000000000006</v>
      </c>
      <c r="F224">
        <v>87.2</v>
      </c>
      <c r="G224">
        <v>83.6</v>
      </c>
      <c r="H224">
        <v>93.6</v>
      </c>
      <c r="I224">
        <v>104.7</v>
      </c>
      <c r="J224">
        <v>94.4</v>
      </c>
      <c r="K224">
        <v>165.6</v>
      </c>
      <c r="L224">
        <v>107.7</v>
      </c>
      <c r="M224">
        <v>128.80000000000001</v>
      </c>
      <c r="N224" s="5">
        <v>247.00997621502898</v>
      </c>
      <c r="O224">
        <v>251.70000000000002</v>
      </c>
      <c r="P224">
        <v>292.70000000000005</v>
      </c>
      <c r="Q224">
        <v>402.1</v>
      </c>
    </row>
    <row r="225" spans="1:17" x14ac:dyDescent="0.3">
      <c r="A225" s="4" t="s">
        <v>482</v>
      </c>
      <c r="B225" s="5">
        <v>73.439532066536998</v>
      </c>
      <c r="C225" s="5">
        <v>72.281127918588993</v>
      </c>
      <c r="D225" s="5">
        <v>77.790713960999994</v>
      </c>
      <c r="E225">
        <v>94.4</v>
      </c>
      <c r="F225">
        <v>89.2</v>
      </c>
      <c r="G225">
        <v>96.3</v>
      </c>
      <c r="H225">
        <v>119.4</v>
      </c>
      <c r="I225">
        <v>123.1</v>
      </c>
      <c r="J225">
        <v>117.9</v>
      </c>
      <c r="K225">
        <v>206.9</v>
      </c>
      <c r="L225">
        <v>147.9</v>
      </c>
      <c r="M225">
        <v>167</v>
      </c>
      <c r="N225" s="5">
        <v>223.51137394612599</v>
      </c>
      <c r="O225">
        <v>279.90000000000003</v>
      </c>
      <c r="P225">
        <v>360.4</v>
      </c>
      <c r="Q225">
        <v>521.79999999999995</v>
      </c>
    </row>
    <row r="226" spans="1:17" x14ac:dyDescent="0.3">
      <c r="A226" s="4" t="s">
        <v>107</v>
      </c>
      <c r="B226" s="5">
        <v>85.022701227038993</v>
      </c>
      <c r="C226" s="5">
        <v>80.931132231407005</v>
      </c>
      <c r="D226" s="5">
        <v>87.804752430007994</v>
      </c>
      <c r="E226">
        <v>87.9</v>
      </c>
      <c r="F226">
        <v>91.1</v>
      </c>
      <c r="G226">
        <v>91.8</v>
      </c>
      <c r="H226">
        <v>103</v>
      </c>
      <c r="I226">
        <v>100.4</v>
      </c>
      <c r="J226">
        <v>99.7</v>
      </c>
      <c r="K226">
        <v>174.9</v>
      </c>
      <c r="L226">
        <v>122.5</v>
      </c>
      <c r="M226">
        <v>120.7</v>
      </c>
      <c r="N226" s="5">
        <v>253.75858588845401</v>
      </c>
      <c r="O226">
        <v>270.8</v>
      </c>
      <c r="P226">
        <v>303.10000000000002</v>
      </c>
      <c r="Q226">
        <v>418.09999999999997</v>
      </c>
    </row>
    <row r="227" spans="1:17" x14ac:dyDescent="0.3">
      <c r="A227" s="4" t="s">
        <v>255</v>
      </c>
      <c r="B227" s="5">
        <v>76.735275271274006</v>
      </c>
      <c r="C227" s="5">
        <v>73.346826900937998</v>
      </c>
      <c r="D227" s="5">
        <v>83.659777393561001</v>
      </c>
      <c r="E227">
        <v>92.6</v>
      </c>
      <c r="F227">
        <v>91.3</v>
      </c>
      <c r="G227">
        <v>91.2</v>
      </c>
      <c r="H227">
        <v>98.8</v>
      </c>
      <c r="I227">
        <v>86.4</v>
      </c>
      <c r="J227">
        <v>87.5</v>
      </c>
      <c r="K227">
        <v>153.4</v>
      </c>
      <c r="L227">
        <v>108.2</v>
      </c>
      <c r="M227">
        <v>99.1</v>
      </c>
      <c r="N227" s="5">
        <v>233.74187956577299</v>
      </c>
      <c r="O227">
        <v>275.09999999999997</v>
      </c>
      <c r="P227">
        <v>272.7</v>
      </c>
      <c r="Q227">
        <v>360.70000000000005</v>
      </c>
    </row>
    <row r="228" spans="1:17" x14ac:dyDescent="0.3">
      <c r="A228" s="4" t="s">
        <v>442</v>
      </c>
      <c r="B228" s="5">
        <v>79.414648310729007</v>
      </c>
      <c r="C228" s="5">
        <v>81.425266639222997</v>
      </c>
      <c r="D228" s="5">
        <v>89.825410659227998</v>
      </c>
      <c r="E228">
        <v>90.7</v>
      </c>
      <c r="F228">
        <v>92.1</v>
      </c>
      <c r="G228">
        <v>90.8</v>
      </c>
      <c r="H228">
        <v>93</v>
      </c>
      <c r="I228">
        <v>90.9</v>
      </c>
      <c r="J228">
        <v>90.3</v>
      </c>
      <c r="K228">
        <v>158.4</v>
      </c>
      <c r="L228">
        <v>107.5</v>
      </c>
      <c r="M228">
        <v>106.3</v>
      </c>
      <c r="N228" s="5">
        <v>250.66532560918</v>
      </c>
      <c r="O228">
        <v>273.60000000000002</v>
      </c>
      <c r="P228">
        <v>274.2</v>
      </c>
      <c r="Q228">
        <v>372.2</v>
      </c>
    </row>
    <row r="229" spans="1:17" x14ac:dyDescent="0.3">
      <c r="A229" s="4" t="s">
        <v>137</v>
      </c>
      <c r="B229" s="5">
        <v>87.731070638595995</v>
      </c>
      <c r="C229" s="5">
        <v>84.140940113916002</v>
      </c>
      <c r="D229" s="5">
        <v>88.333656761300006</v>
      </c>
      <c r="E229">
        <v>84.1</v>
      </c>
      <c r="F229">
        <v>88.1</v>
      </c>
      <c r="G229">
        <v>87.8</v>
      </c>
      <c r="H229">
        <v>97.8</v>
      </c>
      <c r="I229">
        <v>95.7</v>
      </c>
      <c r="J229">
        <v>92.4</v>
      </c>
      <c r="K229">
        <v>162.1</v>
      </c>
      <c r="L229">
        <v>108.1</v>
      </c>
      <c r="M229">
        <v>102.8</v>
      </c>
      <c r="N229" s="5">
        <v>260.20566751381199</v>
      </c>
      <c r="O229">
        <v>260</v>
      </c>
      <c r="P229">
        <v>285.89999999999998</v>
      </c>
      <c r="Q229">
        <v>373</v>
      </c>
    </row>
    <row r="230" spans="1:17" x14ac:dyDescent="0.3">
      <c r="A230" s="4" t="s">
        <v>142</v>
      </c>
      <c r="B230" s="5">
        <v>83.647280903001999</v>
      </c>
      <c r="C230" s="5">
        <v>79.822135230021004</v>
      </c>
      <c r="D230" s="5">
        <v>89.579865126230004</v>
      </c>
      <c r="E230">
        <v>79.400000000000006</v>
      </c>
      <c r="F230">
        <v>86.1</v>
      </c>
      <c r="G230">
        <v>85.4</v>
      </c>
      <c r="H230">
        <v>91</v>
      </c>
      <c r="I230">
        <v>91.2</v>
      </c>
      <c r="J230">
        <v>93.5</v>
      </c>
      <c r="K230">
        <v>164.1</v>
      </c>
      <c r="L230">
        <v>95.8</v>
      </c>
      <c r="M230">
        <v>100.2</v>
      </c>
      <c r="N230" s="5">
        <v>253.04928125925301</v>
      </c>
      <c r="O230">
        <v>250.9</v>
      </c>
      <c r="P230">
        <v>275.7</v>
      </c>
      <c r="Q230">
        <v>360.09999999999997</v>
      </c>
    </row>
    <row r="231" spans="1:17" x14ac:dyDescent="0.3">
      <c r="A231" s="4" t="s">
        <v>111</v>
      </c>
      <c r="B231" s="5">
        <v>60.717737288305003</v>
      </c>
      <c r="C231" s="5">
        <v>57.959729699598</v>
      </c>
      <c r="D231" s="5">
        <v>69.900167235460003</v>
      </c>
      <c r="E231">
        <v>87.4</v>
      </c>
      <c r="F231">
        <v>93</v>
      </c>
      <c r="G231">
        <v>93</v>
      </c>
      <c r="H231">
        <v>105.8</v>
      </c>
      <c r="I231">
        <v>98.6</v>
      </c>
      <c r="J231">
        <v>99.3</v>
      </c>
      <c r="K231">
        <v>174.3</v>
      </c>
      <c r="L231">
        <v>117.2</v>
      </c>
      <c r="M231">
        <v>113.3</v>
      </c>
      <c r="N231" s="5">
        <v>188.57763422336302</v>
      </c>
      <c r="O231">
        <v>273.39999999999998</v>
      </c>
      <c r="P231">
        <v>303.7</v>
      </c>
      <c r="Q231">
        <v>404.8</v>
      </c>
    </row>
    <row r="232" spans="1:17" x14ac:dyDescent="0.3">
      <c r="A232" s="4" t="s">
        <v>210</v>
      </c>
      <c r="B232" s="5">
        <v>47.087687281153002</v>
      </c>
      <c r="C232" s="5">
        <v>46.469831539495999</v>
      </c>
      <c r="D232" s="5">
        <v>59.168149757964997</v>
      </c>
      <c r="E232">
        <v>91.8</v>
      </c>
      <c r="F232">
        <v>94.9</v>
      </c>
      <c r="G232">
        <v>92.6</v>
      </c>
      <c r="H232">
        <v>105.9</v>
      </c>
      <c r="I232">
        <v>103.5</v>
      </c>
      <c r="J232">
        <v>98.8</v>
      </c>
      <c r="K232">
        <v>173.4</v>
      </c>
      <c r="L232">
        <v>113.7</v>
      </c>
      <c r="M232">
        <v>116.5</v>
      </c>
      <c r="N232" s="5">
        <v>152.72566857861398</v>
      </c>
      <c r="O232">
        <v>279.29999999999995</v>
      </c>
      <c r="P232">
        <v>308.2</v>
      </c>
      <c r="Q232">
        <v>403.6</v>
      </c>
    </row>
    <row r="233" spans="1:17" x14ac:dyDescent="0.3">
      <c r="A233" s="4" t="s">
        <v>560</v>
      </c>
      <c r="B233" s="5">
        <v>80.597624175478998</v>
      </c>
      <c r="C233" s="5">
        <v>79.239048907652005</v>
      </c>
      <c r="D233" s="5">
        <v>79.607539269914</v>
      </c>
      <c r="E233">
        <v>85.8</v>
      </c>
      <c r="F233">
        <v>89.6</v>
      </c>
      <c r="G233">
        <v>92.2</v>
      </c>
      <c r="H233">
        <v>96.8</v>
      </c>
      <c r="I233">
        <v>92.3</v>
      </c>
      <c r="J233">
        <v>98</v>
      </c>
      <c r="K233">
        <v>171.8</v>
      </c>
      <c r="L233">
        <v>113.2</v>
      </c>
      <c r="M233">
        <v>96.3</v>
      </c>
      <c r="N233" s="5">
        <v>239.44421235304503</v>
      </c>
      <c r="O233">
        <v>267.59999999999997</v>
      </c>
      <c r="P233">
        <v>287.10000000000002</v>
      </c>
      <c r="Q233">
        <v>381.3</v>
      </c>
    </row>
    <row r="234" spans="1:17" x14ac:dyDescent="0.3">
      <c r="A234" s="4" t="s">
        <v>208</v>
      </c>
      <c r="B234" s="5">
        <v>73.829466335961001</v>
      </c>
      <c r="C234" s="5">
        <v>74.706753878414005</v>
      </c>
      <c r="D234" s="5">
        <v>83.286203316897002</v>
      </c>
      <c r="E234">
        <v>85.4</v>
      </c>
      <c r="F234">
        <v>92.7</v>
      </c>
      <c r="G234">
        <v>93.6</v>
      </c>
      <c r="H234">
        <v>102.9</v>
      </c>
      <c r="I234">
        <v>103.2</v>
      </c>
      <c r="J234">
        <v>103.5</v>
      </c>
      <c r="K234">
        <v>181.6</v>
      </c>
      <c r="L234">
        <v>114.5</v>
      </c>
      <c r="M234">
        <v>120.7</v>
      </c>
      <c r="N234" s="5">
        <v>231.82242353127202</v>
      </c>
      <c r="O234">
        <v>271.70000000000005</v>
      </c>
      <c r="P234">
        <v>309.60000000000002</v>
      </c>
      <c r="Q234">
        <v>416.8</v>
      </c>
    </row>
    <row r="235" spans="1:17" x14ac:dyDescent="0.3">
      <c r="A235" s="4" t="s">
        <v>673</v>
      </c>
      <c r="B235" s="5">
        <v>75.479172978180998</v>
      </c>
      <c r="C235" s="5">
        <v>73.406222524949001</v>
      </c>
      <c r="D235" s="5">
        <v>82.929016649868998</v>
      </c>
      <c r="E235">
        <v>81.099999999999994</v>
      </c>
      <c r="F235">
        <v>82.4</v>
      </c>
      <c r="G235">
        <v>85.5</v>
      </c>
      <c r="H235">
        <v>94.6</v>
      </c>
      <c r="I235">
        <v>84.5</v>
      </c>
      <c r="J235">
        <v>90.8</v>
      </c>
      <c r="K235">
        <v>159.30000000000001</v>
      </c>
      <c r="L235">
        <v>105.3</v>
      </c>
      <c r="M235">
        <v>98.3</v>
      </c>
      <c r="N235" s="5">
        <v>231.81441215299898</v>
      </c>
      <c r="O235">
        <v>249</v>
      </c>
      <c r="P235">
        <v>269.89999999999998</v>
      </c>
      <c r="Q235">
        <v>362.90000000000003</v>
      </c>
    </row>
    <row r="236" spans="1:17" x14ac:dyDescent="0.3">
      <c r="A236" s="4" t="s">
        <v>639</v>
      </c>
      <c r="B236" s="5">
        <v>80.918632695764003</v>
      </c>
      <c r="C236" s="5">
        <v>79.941769726275993</v>
      </c>
      <c r="D236" s="5">
        <v>80.04965214357</v>
      </c>
      <c r="E236">
        <v>79.2</v>
      </c>
      <c r="F236">
        <v>80.3</v>
      </c>
      <c r="G236">
        <v>82</v>
      </c>
      <c r="H236">
        <v>97.2</v>
      </c>
      <c r="I236">
        <v>88.6</v>
      </c>
      <c r="J236">
        <v>96.3</v>
      </c>
      <c r="K236">
        <v>169</v>
      </c>
      <c r="L236">
        <v>106</v>
      </c>
      <c r="M236">
        <v>103.1</v>
      </c>
      <c r="N236" s="5">
        <v>240.91005456561001</v>
      </c>
      <c r="O236">
        <v>241.5</v>
      </c>
      <c r="P236">
        <v>282.10000000000002</v>
      </c>
      <c r="Q236">
        <v>378.1</v>
      </c>
    </row>
    <row r="237" spans="1:17" x14ac:dyDescent="0.3">
      <c r="A237" s="4" t="s">
        <v>269</v>
      </c>
      <c r="B237" s="5">
        <v>84.589722885203003</v>
      </c>
      <c r="C237" s="5">
        <v>83.248409571503004</v>
      </c>
      <c r="D237" s="5">
        <v>87.415447349144003</v>
      </c>
      <c r="E237">
        <v>83.7</v>
      </c>
      <c r="F237">
        <v>88.7</v>
      </c>
      <c r="G237">
        <v>91.5</v>
      </c>
      <c r="H237">
        <v>95.2</v>
      </c>
      <c r="I237">
        <v>95.8</v>
      </c>
      <c r="J237">
        <v>96.1</v>
      </c>
      <c r="K237">
        <v>168.7</v>
      </c>
      <c r="L237">
        <v>112.3</v>
      </c>
      <c r="M237">
        <v>122.4</v>
      </c>
      <c r="N237" s="5">
        <v>255.25357980584999</v>
      </c>
      <c r="O237">
        <v>263.89999999999998</v>
      </c>
      <c r="P237">
        <v>287.10000000000002</v>
      </c>
      <c r="Q237">
        <v>403.4</v>
      </c>
    </row>
    <row r="238" spans="1:17" x14ac:dyDescent="0.3">
      <c r="A238" s="4" t="s">
        <v>672</v>
      </c>
      <c r="B238" s="5">
        <v>79.797292679310004</v>
      </c>
      <c r="C238" s="5">
        <v>79.102527504164001</v>
      </c>
      <c r="D238" s="5">
        <v>83.066276074889004</v>
      </c>
      <c r="E238">
        <v>84.9</v>
      </c>
      <c r="F238">
        <v>76.2</v>
      </c>
      <c r="G238">
        <v>85.7</v>
      </c>
      <c r="H238">
        <v>106.3</v>
      </c>
      <c r="I238">
        <v>90.7</v>
      </c>
      <c r="J238">
        <v>98.2</v>
      </c>
      <c r="K238">
        <v>172.2</v>
      </c>
      <c r="L238">
        <v>120.7</v>
      </c>
      <c r="M238">
        <v>103.4</v>
      </c>
      <c r="N238" s="5">
        <v>241.966096258363</v>
      </c>
      <c r="O238">
        <v>246.8</v>
      </c>
      <c r="P238">
        <v>295.2</v>
      </c>
      <c r="Q238">
        <v>396.29999999999995</v>
      </c>
    </row>
    <row r="239" spans="1:17" x14ac:dyDescent="0.3">
      <c r="A239" s="4" t="s">
        <v>146</v>
      </c>
      <c r="B239" s="5">
        <v>72.926996078591998</v>
      </c>
      <c r="C239" s="5">
        <v>69.928431707035998</v>
      </c>
      <c r="D239" s="5">
        <v>81.571609535415007</v>
      </c>
      <c r="E239">
        <v>86.8</v>
      </c>
      <c r="F239">
        <v>89.1</v>
      </c>
      <c r="G239">
        <v>88.9</v>
      </c>
      <c r="H239">
        <v>97.8</v>
      </c>
      <c r="I239">
        <v>87.8</v>
      </c>
      <c r="J239">
        <v>89.5</v>
      </c>
      <c r="K239">
        <v>157</v>
      </c>
      <c r="L239">
        <v>106.8</v>
      </c>
      <c r="M239">
        <v>99.1</v>
      </c>
      <c r="N239" s="5">
        <v>224.427037321043</v>
      </c>
      <c r="O239">
        <v>264.79999999999995</v>
      </c>
      <c r="P239">
        <v>275.10000000000002</v>
      </c>
      <c r="Q239">
        <v>362.9</v>
      </c>
    </row>
    <row r="240" spans="1:17" x14ac:dyDescent="0.3">
      <c r="A240" s="4" t="s">
        <v>440</v>
      </c>
      <c r="B240" s="5">
        <v>70.069145639850007</v>
      </c>
      <c r="C240" s="5">
        <v>71.210940458026997</v>
      </c>
      <c r="D240" s="5">
        <v>81.449279846704002</v>
      </c>
      <c r="E240">
        <v>86.2</v>
      </c>
      <c r="F240">
        <v>91.3</v>
      </c>
      <c r="G240">
        <v>95.5</v>
      </c>
      <c r="H240">
        <v>95.9</v>
      </c>
      <c r="I240">
        <v>96.4</v>
      </c>
      <c r="J240">
        <v>97.6</v>
      </c>
      <c r="K240">
        <v>171.2</v>
      </c>
      <c r="L240">
        <v>107.9</v>
      </c>
      <c r="M240">
        <v>114.9</v>
      </c>
      <c r="N240" s="5">
        <v>222.72936594458102</v>
      </c>
      <c r="O240">
        <v>273</v>
      </c>
      <c r="P240">
        <v>289.89999999999998</v>
      </c>
      <c r="Q240">
        <v>394</v>
      </c>
    </row>
    <row r="241" spans="1:17" x14ac:dyDescent="0.3">
      <c r="A241" s="4" t="s">
        <v>145</v>
      </c>
      <c r="B241" s="5">
        <v>84.003468089636002</v>
      </c>
      <c r="C241" s="5">
        <v>81.733909640196998</v>
      </c>
      <c r="D241" s="5">
        <v>88.555122862852997</v>
      </c>
      <c r="E241">
        <v>82</v>
      </c>
      <c r="F241">
        <v>87.3</v>
      </c>
      <c r="G241">
        <v>87.7</v>
      </c>
      <c r="H241">
        <v>94.8</v>
      </c>
      <c r="I241">
        <v>93.3</v>
      </c>
      <c r="J241">
        <v>100.5</v>
      </c>
      <c r="K241">
        <v>176.4</v>
      </c>
      <c r="L241">
        <v>101.4</v>
      </c>
      <c r="M241">
        <v>103.9</v>
      </c>
      <c r="N241" s="5">
        <v>254.292500592686</v>
      </c>
      <c r="O241">
        <v>257</v>
      </c>
      <c r="P241">
        <v>288.60000000000002</v>
      </c>
      <c r="Q241">
        <v>381.70000000000005</v>
      </c>
    </row>
    <row r="242" spans="1:17" x14ac:dyDescent="0.3">
      <c r="A242" s="4" t="s">
        <v>381</v>
      </c>
      <c r="B242" s="5">
        <v>68.846532905524001</v>
      </c>
      <c r="C242" s="5">
        <v>69.660403969317997</v>
      </c>
      <c r="D242" s="5">
        <v>78.936661573742995</v>
      </c>
      <c r="E242">
        <v>81.7</v>
      </c>
      <c r="F242">
        <v>81.2</v>
      </c>
      <c r="G242">
        <v>93.7</v>
      </c>
      <c r="H242">
        <v>96.2</v>
      </c>
      <c r="I242">
        <v>97</v>
      </c>
      <c r="J242">
        <v>98.6</v>
      </c>
      <c r="K242">
        <v>173</v>
      </c>
      <c r="L242">
        <v>109.5</v>
      </c>
      <c r="M242">
        <v>111.5</v>
      </c>
      <c r="N242" s="5">
        <v>217.44359844858496</v>
      </c>
      <c r="O242">
        <v>256.60000000000002</v>
      </c>
      <c r="P242">
        <v>291.79999999999995</v>
      </c>
      <c r="Q242">
        <v>394</v>
      </c>
    </row>
    <row r="243" spans="1:17" x14ac:dyDescent="0.3">
      <c r="A243" s="4" t="s">
        <v>163</v>
      </c>
      <c r="B243" s="5">
        <v>90.562752797032005</v>
      </c>
      <c r="C243" s="5">
        <v>86.563234088653999</v>
      </c>
      <c r="D243" s="5">
        <v>89.809433703284995</v>
      </c>
      <c r="E243">
        <v>81.8</v>
      </c>
      <c r="F243">
        <v>85.6</v>
      </c>
      <c r="G243">
        <v>83.1</v>
      </c>
      <c r="H243">
        <v>94.7</v>
      </c>
      <c r="I243">
        <v>92.4</v>
      </c>
      <c r="J243">
        <v>90.5</v>
      </c>
      <c r="K243">
        <v>158.80000000000001</v>
      </c>
      <c r="L243">
        <v>102.5</v>
      </c>
      <c r="M243">
        <v>106.3</v>
      </c>
      <c r="N243" s="5">
        <v>266.935420588971</v>
      </c>
      <c r="O243">
        <v>250.49999999999997</v>
      </c>
      <c r="P243">
        <v>277.60000000000002</v>
      </c>
      <c r="Q243">
        <v>367.6</v>
      </c>
    </row>
    <row r="244" spans="1:17" x14ac:dyDescent="0.3">
      <c r="A244" s="4" t="s">
        <v>103</v>
      </c>
      <c r="B244" s="5">
        <v>79.630840155765</v>
      </c>
      <c r="C244" s="5">
        <v>78.424529547118993</v>
      </c>
      <c r="D244" s="5">
        <v>87.185211205445</v>
      </c>
      <c r="E244">
        <v>89</v>
      </c>
      <c r="F244">
        <v>90.6</v>
      </c>
      <c r="G244">
        <v>93.2</v>
      </c>
      <c r="H244">
        <v>101.9</v>
      </c>
      <c r="I244">
        <v>9.1</v>
      </c>
      <c r="J244">
        <v>102.3</v>
      </c>
      <c r="K244">
        <v>179.5</v>
      </c>
      <c r="L244">
        <v>116.5</v>
      </c>
      <c r="M244">
        <v>110.4</v>
      </c>
      <c r="N244" s="5">
        <v>245.24058090832898</v>
      </c>
      <c r="O244">
        <v>272.8</v>
      </c>
      <c r="P244">
        <v>213.3</v>
      </c>
      <c r="Q244">
        <v>406.4</v>
      </c>
    </row>
    <row r="245" spans="1:17" x14ac:dyDescent="0.3">
      <c r="A245" s="4" t="s">
        <v>538</v>
      </c>
      <c r="B245" s="5">
        <v>66.568446943802002</v>
      </c>
      <c r="C245" s="5">
        <v>64.814256850408</v>
      </c>
      <c r="D245" s="5">
        <v>71.145337836452995</v>
      </c>
      <c r="E245">
        <v>77.599999999999994</v>
      </c>
      <c r="F245">
        <v>82.4</v>
      </c>
      <c r="G245">
        <v>82</v>
      </c>
      <c r="H245">
        <v>90.8</v>
      </c>
      <c r="I245">
        <v>87.6</v>
      </c>
      <c r="J245">
        <v>88.6</v>
      </c>
      <c r="K245">
        <v>155.5</v>
      </c>
      <c r="L245">
        <v>107.1</v>
      </c>
      <c r="M245">
        <v>107.1</v>
      </c>
      <c r="N245" s="5">
        <v>202.52804163066298</v>
      </c>
      <c r="O245">
        <v>242</v>
      </c>
      <c r="P245">
        <v>267</v>
      </c>
      <c r="Q245">
        <v>369.70000000000005</v>
      </c>
    </row>
    <row r="246" spans="1:17" x14ac:dyDescent="0.3">
      <c r="A246" s="4" t="s">
        <v>209</v>
      </c>
      <c r="B246" s="5">
        <v>60.172476402965998</v>
      </c>
      <c r="C246" s="5">
        <v>59.711622811308999</v>
      </c>
      <c r="D246" s="5">
        <v>68.826831005328998</v>
      </c>
      <c r="E246">
        <v>78.8</v>
      </c>
      <c r="F246">
        <v>85.2</v>
      </c>
      <c r="G246">
        <v>93.1</v>
      </c>
      <c r="H246">
        <v>89.1</v>
      </c>
      <c r="I246">
        <v>86.8</v>
      </c>
      <c r="J246">
        <v>93</v>
      </c>
      <c r="K246">
        <v>163.19999999999999</v>
      </c>
      <c r="L246">
        <v>93.5</v>
      </c>
      <c r="M246">
        <v>99.4</v>
      </c>
      <c r="N246" s="5">
        <v>188.71093021960399</v>
      </c>
      <c r="O246">
        <v>257.10000000000002</v>
      </c>
      <c r="P246">
        <v>268.89999999999998</v>
      </c>
      <c r="Q246">
        <v>356.1</v>
      </c>
    </row>
    <row r="247" spans="1:17" x14ac:dyDescent="0.3">
      <c r="A247" s="4" t="s">
        <v>439</v>
      </c>
      <c r="B247" s="5">
        <v>72.528560612286</v>
      </c>
      <c r="C247" s="5">
        <v>73.833629753311996</v>
      </c>
      <c r="D247" s="5">
        <v>80.011313185318997</v>
      </c>
      <c r="E247">
        <v>85.1</v>
      </c>
      <c r="F247">
        <v>82</v>
      </c>
      <c r="G247">
        <v>81.400000000000006</v>
      </c>
      <c r="H247">
        <v>95.2</v>
      </c>
      <c r="I247">
        <v>88.5</v>
      </c>
      <c r="J247">
        <v>88.3</v>
      </c>
      <c r="K247">
        <v>155</v>
      </c>
      <c r="L247">
        <v>110.5</v>
      </c>
      <c r="M247">
        <v>98.1</v>
      </c>
      <c r="N247" s="5">
        <v>226.37350355091701</v>
      </c>
      <c r="O247">
        <v>248.5</v>
      </c>
      <c r="P247">
        <v>272</v>
      </c>
      <c r="Q247">
        <v>363.6</v>
      </c>
    </row>
    <row r="248" spans="1:17" x14ac:dyDescent="0.3">
      <c r="A248" s="4" t="s">
        <v>44</v>
      </c>
      <c r="B248" s="5">
        <v>67.153856141473995</v>
      </c>
      <c r="C248" s="5">
        <v>61.698835612789999</v>
      </c>
      <c r="D248" s="5">
        <v>73.878836513297998</v>
      </c>
      <c r="E248">
        <v>79.599999999999994</v>
      </c>
      <c r="F248">
        <v>87.9</v>
      </c>
      <c r="G248">
        <v>89.4</v>
      </c>
      <c r="H248">
        <v>98.9</v>
      </c>
      <c r="I248">
        <v>100.2</v>
      </c>
      <c r="J248">
        <v>99.8</v>
      </c>
      <c r="K248">
        <v>175.2</v>
      </c>
      <c r="L248">
        <v>111.9</v>
      </c>
      <c r="M248">
        <v>116</v>
      </c>
      <c r="N248" s="5">
        <v>202.731528267562</v>
      </c>
      <c r="O248">
        <v>256.89999999999998</v>
      </c>
      <c r="P248">
        <v>298.90000000000003</v>
      </c>
      <c r="Q248">
        <v>403.1</v>
      </c>
    </row>
    <row r="249" spans="1:17" x14ac:dyDescent="0.3">
      <c r="A249" s="4" t="s">
        <v>379</v>
      </c>
      <c r="B249" s="5">
        <v>85.547090878391998</v>
      </c>
      <c r="C249" s="5">
        <v>87.391530934984004</v>
      </c>
      <c r="D249" s="5">
        <v>94.199393678394998</v>
      </c>
      <c r="E249">
        <v>90.9</v>
      </c>
      <c r="F249">
        <v>94.6</v>
      </c>
      <c r="G249">
        <v>92.4</v>
      </c>
      <c r="H249">
        <v>98</v>
      </c>
      <c r="I249">
        <v>103.1</v>
      </c>
      <c r="J249">
        <v>90.2</v>
      </c>
      <c r="K249">
        <v>158.30000000000001</v>
      </c>
      <c r="L249">
        <v>113.9</v>
      </c>
      <c r="M249">
        <v>115.5</v>
      </c>
      <c r="N249" s="5">
        <v>267.138015491771</v>
      </c>
      <c r="O249">
        <v>277.89999999999998</v>
      </c>
      <c r="P249">
        <v>291.3</v>
      </c>
      <c r="Q249">
        <v>387.70000000000005</v>
      </c>
    </row>
    <row r="250" spans="1:17" x14ac:dyDescent="0.3">
      <c r="A250" s="4" t="s">
        <v>588</v>
      </c>
      <c r="B250" s="5">
        <v>83.717008435761002</v>
      </c>
      <c r="C250" s="5">
        <v>84.655303128262005</v>
      </c>
      <c r="D250" s="5">
        <v>88.969453561308995</v>
      </c>
      <c r="E250">
        <v>77.099999999999994</v>
      </c>
      <c r="F250">
        <v>84.5</v>
      </c>
      <c r="G250">
        <v>84.8</v>
      </c>
      <c r="H250">
        <v>86.8</v>
      </c>
      <c r="I250">
        <v>90.4</v>
      </c>
      <c r="J250">
        <v>94.1</v>
      </c>
      <c r="K250">
        <v>165.1</v>
      </c>
      <c r="L250">
        <v>101.2</v>
      </c>
      <c r="M250">
        <v>114</v>
      </c>
      <c r="N250" s="5">
        <v>257.34176512533202</v>
      </c>
      <c r="O250">
        <v>246.39999999999998</v>
      </c>
      <c r="P250">
        <v>271.29999999999995</v>
      </c>
      <c r="Q250">
        <v>380.3</v>
      </c>
    </row>
    <row r="251" spans="1:17" x14ac:dyDescent="0.3">
      <c r="A251" s="4" t="s">
        <v>140</v>
      </c>
      <c r="B251" s="5">
        <v>69.822726154734994</v>
      </c>
      <c r="C251" s="5">
        <v>73.848029834770003</v>
      </c>
      <c r="D251" s="5">
        <v>84.383188383098997</v>
      </c>
      <c r="E251">
        <v>84.6</v>
      </c>
      <c r="F251">
        <v>88.2</v>
      </c>
      <c r="G251">
        <v>91.1</v>
      </c>
      <c r="H251">
        <v>103</v>
      </c>
      <c r="I251">
        <v>92.9</v>
      </c>
      <c r="J251">
        <v>99.3</v>
      </c>
      <c r="K251">
        <v>174.2</v>
      </c>
      <c r="L251">
        <v>105.8</v>
      </c>
      <c r="M251">
        <v>99.3</v>
      </c>
      <c r="N251" s="5">
        <v>228.05394437260398</v>
      </c>
      <c r="O251">
        <v>263.89999999999998</v>
      </c>
      <c r="P251">
        <v>295.2</v>
      </c>
      <c r="Q251">
        <v>379.3</v>
      </c>
    </row>
    <row r="252" spans="1:17" x14ac:dyDescent="0.3">
      <c r="A252" s="4" t="s">
        <v>380</v>
      </c>
      <c r="B252" s="5">
        <v>86.667987172460002</v>
      </c>
      <c r="C252" s="5">
        <v>87.131750527576003</v>
      </c>
      <c r="D252" s="5">
        <v>91.310330791010003</v>
      </c>
      <c r="E252">
        <v>88.9</v>
      </c>
      <c r="F252">
        <v>87.7</v>
      </c>
      <c r="G252">
        <v>88.5</v>
      </c>
      <c r="H252">
        <v>95.6</v>
      </c>
      <c r="I252">
        <v>94.4</v>
      </c>
      <c r="J252">
        <v>84.2</v>
      </c>
      <c r="K252">
        <v>147.80000000000001</v>
      </c>
      <c r="L252">
        <v>109.6</v>
      </c>
      <c r="M252">
        <v>105.8</v>
      </c>
      <c r="N252" s="5">
        <v>265.11006849104604</v>
      </c>
      <c r="O252">
        <v>265.10000000000002</v>
      </c>
      <c r="P252">
        <v>274.2</v>
      </c>
      <c r="Q252">
        <v>363.2</v>
      </c>
    </row>
    <row r="253" spans="1:17" x14ac:dyDescent="0.3">
      <c r="A253" s="4" t="s">
        <v>456</v>
      </c>
      <c r="B253" s="5">
        <v>61.238505743101001</v>
      </c>
      <c r="C253" s="5">
        <v>59.882872968858003</v>
      </c>
      <c r="D253" s="5">
        <v>71.424454100334998</v>
      </c>
      <c r="E253">
        <v>82.8</v>
      </c>
      <c r="F253">
        <v>91</v>
      </c>
      <c r="G253">
        <v>91.5</v>
      </c>
      <c r="H253">
        <v>109</v>
      </c>
      <c r="I253">
        <v>103</v>
      </c>
      <c r="J253">
        <v>103</v>
      </c>
      <c r="K253">
        <v>180.7</v>
      </c>
      <c r="L253">
        <v>116.3</v>
      </c>
      <c r="M253">
        <v>113.4</v>
      </c>
      <c r="N253" s="5">
        <v>192.54583281229401</v>
      </c>
      <c r="O253">
        <v>265.3</v>
      </c>
      <c r="P253">
        <v>315</v>
      </c>
      <c r="Q253">
        <v>410.4</v>
      </c>
    </row>
    <row r="254" spans="1:17" x14ac:dyDescent="0.3">
      <c r="A254" s="4" t="s">
        <v>100</v>
      </c>
      <c r="B254" s="5">
        <v>71.274577419848001</v>
      </c>
      <c r="C254" s="5">
        <v>62.008425697614001</v>
      </c>
      <c r="D254" s="5">
        <v>79.845844945383007</v>
      </c>
      <c r="E254">
        <v>75.8</v>
      </c>
      <c r="F254">
        <v>80.3</v>
      </c>
      <c r="G254">
        <v>79.3</v>
      </c>
      <c r="H254">
        <v>90.3</v>
      </c>
      <c r="I254">
        <v>87.7</v>
      </c>
      <c r="J254">
        <v>89.5</v>
      </c>
      <c r="K254">
        <v>157</v>
      </c>
      <c r="L254">
        <v>105.4</v>
      </c>
      <c r="M254">
        <v>104.7</v>
      </c>
      <c r="N254" s="5">
        <v>213.12884806284501</v>
      </c>
      <c r="O254">
        <v>235.39999999999998</v>
      </c>
      <c r="P254">
        <v>267.5</v>
      </c>
      <c r="Q254">
        <v>367.09999999999997</v>
      </c>
    </row>
    <row r="255" spans="1:17" x14ac:dyDescent="0.3">
      <c r="A255" s="4" t="s">
        <v>540</v>
      </c>
      <c r="B255" s="5">
        <v>63.222964202188003</v>
      </c>
      <c r="C255" s="5">
        <v>61.501304188827</v>
      </c>
      <c r="D255" s="5">
        <v>68.119501450467993</v>
      </c>
      <c r="E255">
        <v>81.599999999999994</v>
      </c>
      <c r="F255">
        <v>85.7</v>
      </c>
      <c r="G255">
        <v>83.2</v>
      </c>
      <c r="H255">
        <v>98.7</v>
      </c>
      <c r="I255">
        <v>92.8</v>
      </c>
      <c r="J255">
        <v>88.5</v>
      </c>
      <c r="K255">
        <v>155.30000000000001</v>
      </c>
      <c r="L255">
        <v>114.8</v>
      </c>
      <c r="M255">
        <v>110</v>
      </c>
      <c r="N255" s="5">
        <v>192.84376984148298</v>
      </c>
      <c r="O255">
        <v>250.5</v>
      </c>
      <c r="P255">
        <v>280</v>
      </c>
      <c r="Q255">
        <v>380.1</v>
      </c>
    </row>
    <row r="256" spans="1:17" x14ac:dyDescent="0.3">
      <c r="A256" s="4" t="s">
        <v>138</v>
      </c>
      <c r="B256" s="5">
        <v>87.452455541421003</v>
      </c>
      <c r="C256" s="5">
        <v>84.438733472411002</v>
      </c>
      <c r="D256" s="5">
        <v>92.872057589375999</v>
      </c>
      <c r="E256">
        <v>83.8</v>
      </c>
      <c r="F256">
        <v>92.1</v>
      </c>
      <c r="G256">
        <v>93.1</v>
      </c>
      <c r="H256">
        <v>99.3</v>
      </c>
      <c r="I256">
        <v>101.5</v>
      </c>
      <c r="J256">
        <v>99.6</v>
      </c>
      <c r="K256">
        <v>174.8</v>
      </c>
      <c r="L256">
        <v>100.5</v>
      </c>
      <c r="M256">
        <v>107.4</v>
      </c>
      <c r="N256" s="5">
        <v>264.76324660320802</v>
      </c>
      <c r="O256">
        <v>269</v>
      </c>
      <c r="P256">
        <v>300.39999999999998</v>
      </c>
      <c r="Q256">
        <v>382.70000000000005</v>
      </c>
    </row>
    <row r="257" spans="1:17" x14ac:dyDescent="0.3">
      <c r="A257" s="4" t="s">
        <v>766</v>
      </c>
      <c r="B257" s="5">
        <v>71.893384883113995</v>
      </c>
      <c r="C257" s="5">
        <v>67.723407501503999</v>
      </c>
      <c r="D257" s="5">
        <v>74.184445623087996</v>
      </c>
      <c r="E257">
        <v>79.5</v>
      </c>
      <c r="F257">
        <v>73.8</v>
      </c>
      <c r="G257">
        <v>77.7</v>
      </c>
      <c r="H257">
        <v>93.9</v>
      </c>
      <c r="I257">
        <v>85.2</v>
      </c>
      <c r="J257">
        <v>89</v>
      </c>
      <c r="K257">
        <v>156.19999999999999</v>
      </c>
      <c r="L257">
        <v>105.8</v>
      </c>
      <c r="M257">
        <v>99</v>
      </c>
      <c r="N257" s="5">
        <v>213.80123800770599</v>
      </c>
      <c r="O257">
        <v>231</v>
      </c>
      <c r="P257">
        <v>268.10000000000002</v>
      </c>
      <c r="Q257">
        <v>361</v>
      </c>
    </row>
    <row r="258" spans="1:17" x14ac:dyDescent="0.3">
      <c r="A258" s="4" t="s">
        <v>50</v>
      </c>
      <c r="B258" s="5">
        <v>27.854319212318</v>
      </c>
      <c r="C258" s="5">
        <v>23.934240060431001</v>
      </c>
      <c r="D258" s="5">
        <v>36.090913803954003</v>
      </c>
      <c r="E258">
        <v>74.8</v>
      </c>
      <c r="F258">
        <v>89.4</v>
      </c>
      <c r="G258">
        <v>87.9</v>
      </c>
      <c r="H258">
        <v>101</v>
      </c>
      <c r="I258">
        <v>102.9</v>
      </c>
      <c r="J258">
        <v>101</v>
      </c>
      <c r="K258">
        <v>177.2</v>
      </c>
      <c r="L258">
        <v>101.2</v>
      </c>
      <c r="M258">
        <v>110.5</v>
      </c>
      <c r="N258" s="5">
        <v>87.879473076702993</v>
      </c>
      <c r="O258">
        <v>252.1</v>
      </c>
      <c r="P258">
        <v>304.89999999999998</v>
      </c>
      <c r="Q258">
        <v>388.9</v>
      </c>
    </row>
    <row r="259" spans="1:17" x14ac:dyDescent="0.3">
      <c r="A259" s="4" t="s">
        <v>319</v>
      </c>
      <c r="B259" s="5">
        <v>64.046381328772</v>
      </c>
      <c r="C259" s="5">
        <v>68.961051714738005</v>
      </c>
      <c r="D259" s="5">
        <v>79.084000261024002</v>
      </c>
      <c r="E259">
        <v>84.8</v>
      </c>
      <c r="F259">
        <v>83.9</v>
      </c>
      <c r="G259">
        <v>90.1</v>
      </c>
      <c r="H259">
        <v>101.6</v>
      </c>
      <c r="I259">
        <v>95.7</v>
      </c>
      <c r="J259">
        <v>100.2</v>
      </c>
      <c r="K259">
        <v>175.8</v>
      </c>
      <c r="L259">
        <v>112.1</v>
      </c>
      <c r="M259">
        <v>106</v>
      </c>
      <c r="N259" s="5">
        <v>212.09143330453401</v>
      </c>
      <c r="O259">
        <v>258.79999999999995</v>
      </c>
      <c r="P259">
        <v>297.5</v>
      </c>
      <c r="Q259">
        <v>393.9</v>
      </c>
    </row>
    <row r="260" spans="1:17" x14ac:dyDescent="0.3">
      <c r="A260" s="4" t="s">
        <v>183</v>
      </c>
      <c r="B260" s="5">
        <v>74.448275489620002</v>
      </c>
      <c r="C260" s="5">
        <v>59.923183250226003</v>
      </c>
      <c r="D260" s="5">
        <v>83.140073796088998</v>
      </c>
      <c r="E260">
        <v>84.1</v>
      </c>
      <c r="F260">
        <v>84.9</v>
      </c>
      <c r="G260">
        <v>89.9</v>
      </c>
      <c r="H260">
        <v>98.2</v>
      </c>
      <c r="I260">
        <v>96.3</v>
      </c>
      <c r="J260">
        <v>96</v>
      </c>
      <c r="K260">
        <v>168.5</v>
      </c>
      <c r="L260">
        <v>100.7</v>
      </c>
      <c r="M260">
        <v>108.9</v>
      </c>
      <c r="N260" s="5">
        <v>217.51153253593498</v>
      </c>
      <c r="O260">
        <v>258.89999999999998</v>
      </c>
      <c r="P260">
        <v>290.5</v>
      </c>
      <c r="Q260">
        <v>378.1</v>
      </c>
    </row>
    <row r="261" spans="1:17" x14ac:dyDescent="0.3">
      <c r="A261" s="4" t="s">
        <v>446</v>
      </c>
      <c r="B261" s="5">
        <v>85.250901585497004</v>
      </c>
      <c r="C261" s="5">
        <v>81.589995700830002</v>
      </c>
      <c r="D261" s="5">
        <v>92.142725654618005</v>
      </c>
      <c r="E261">
        <v>91</v>
      </c>
      <c r="F261">
        <v>93.3</v>
      </c>
      <c r="G261">
        <v>93.9</v>
      </c>
      <c r="H261">
        <v>99.4</v>
      </c>
      <c r="I261">
        <v>94</v>
      </c>
      <c r="J261">
        <v>94.8</v>
      </c>
      <c r="K261">
        <v>166.3</v>
      </c>
      <c r="L261">
        <v>112.5</v>
      </c>
      <c r="M261">
        <v>110.4</v>
      </c>
      <c r="N261" s="5">
        <v>258.983622940945</v>
      </c>
      <c r="O261">
        <v>278.20000000000005</v>
      </c>
      <c r="P261">
        <v>288.2</v>
      </c>
      <c r="Q261">
        <v>389.20000000000005</v>
      </c>
    </row>
    <row r="262" spans="1:17" x14ac:dyDescent="0.3">
      <c r="A262" s="4" t="s">
        <v>377</v>
      </c>
      <c r="B262" s="5">
        <v>77.915250471590994</v>
      </c>
      <c r="C262" s="5">
        <v>80.265387020174003</v>
      </c>
      <c r="D262" s="5">
        <v>85.804439664137007</v>
      </c>
      <c r="E262">
        <v>92.8</v>
      </c>
      <c r="F262">
        <v>88.7</v>
      </c>
      <c r="G262">
        <v>94</v>
      </c>
      <c r="H262">
        <v>94.7</v>
      </c>
      <c r="I262">
        <v>90.4</v>
      </c>
      <c r="J262">
        <v>90.5</v>
      </c>
      <c r="K262">
        <v>158.80000000000001</v>
      </c>
      <c r="L262">
        <v>111.3</v>
      </c>
      <c r="M262">
        <v>99.5</v>
      </c>
      <c r="N262" s="5">
        <v>243.98507715590199</v>
      </c>
      <c r="O262">
        <v>275.5</v>
      </c>
      <c r="P262">
        <v>275.60000000000002</v>
      </c>
      <c r="Q262">
        <v>369.6</v>
      </c>
    </row>
    <row r="263" spans="1:17" x14ac:dyDescent="0.3">
      <c r="A263" s="4" t="s">
        <v>454</v>
      </c>
      <c r="B263" s="5">
        <v>78.883553771109007</v>
      </c>
      <c r="C263" s="5">
        <v>79.082747642423001</v>
      </c>
      <c r="D263" s="5">
        <v>86.388512106563994</v>
      </c>
      <c r="E263">
        <v>89.4</v>
      </c>
      <c r="F263">
        <v>94.6</v>
      </c>
      <c r="G263">
        <v>94.5</v>
      </c>
      <c r="H263">
        <v>108</v>
      </c>
      <c r="I263">
        <v>108.8</v>
      </c>
      <c r="J263">
        <v>112.8</v>
      </c>
      <c r="K263">
        <v>197.9</v>
      </c>
      <c r="L263">
        <v>124</v>
      </c>
      <c r="M263">
        <v>129.5</v>
      </c>
      <c r="N263" s="5">
        <v>244.354813520096</v>
      </c>
      <c r="O263">
        <v>278.5</v>
      </c>
      <c r="P263">
        <v>329.6</v>
      </c>
      <c r="Q263">
        <v>451.4</v>
      </c>
    </row>
    <row r="264" spans="1:17" x14ac:dyDescent="0.3">
      <c r="A264" s="4" t="s">
        <v>458</v>
      </c>
      <c r="B264" s="5">
        <v>83.742300846724007</v>
      </c>
      <c r="C264" s="5">
        <v>78.740807545636002</v>
      </c>
      <c r="D264" s="5">
        <v>87.426314625271004</v>
      </c>
      <c r="E264">
        <v>87.3</v>
      </c>
      <c r="F264">
        <v>91.4</v>
      </c>
      <c r="G264">
        <v>89.5</v>
      </c>
      <c r="H264">
        <v>101</v>
      </c>
      <c r="I264">
        <v>96.7</v>
      </c>
      <c r="J264">
        <v>95.6</v>
      </c>
      <c r="K264">
        <v>167.8</v>
      </c>
      <c r="L264">
        <v>115.6</v>
      </c>
      <c r="M264">
        <v>113.4</v>
      </c>
      <c r="N264" s="5">
        <v>249.90942301763101</v>
      </c>
      <c r="O264">
        <v>268.2</v>
      </c>
      <c r="P264">
        <v>293.29999999999995</v>
      </c>
      <c r="Q264">
        <v>396.79999999999995</v>
      </c>
    </row>
    <row r="265" spans="1:17" x14ac:dyDescent="0.3">
      <c r="A265" s="4" t="s">
        <v>102</v>
      </c>
      <c r="B265" s="5">
        <v>54.301376643292997</v>
      </c>
      <c r="C265" s="5">
        <v>53.174925855204002</v>
      </c>
      <c r="D265" s="5">
        <v>70.825849561528997</v>
      </c>
      <c r="E265">
        <v>82.6</v>
      </c>
      <c r="F265">
        <v>92</v>
      </c>
      <c r="G265">
        <v>89.1</v>
      </c>
      <c r="H265">
        <v>102.9</v>
      </c>
      <c r="I265">
        <v>101.6</v>
      </c>
      <c r="J265">
        <v>101.9</v>
      </c>
      <c r="K265">
        <v>178.7</v>
      </c>
      <c r="L265">
        <v>117.5</v>
      </c>
      <c r="M265">
        <v>122.3</v>
      </c>
      <c r="N265" s="5">
        <v>178.302152060026</v>
      </c>
      <c r="O265">
        <v>263.7</v>
      </c>
      <c r="P265">
        <v>306.39999999999998</v>
      </c>
      <c r="Q265">
        <v>418.5</v>
      </c>
    </row>
    <row r="266" spans="1:17" x14ac:dyDescent="0.3">
      <c r="A266" s="4" t="s">
        <v>282</v>
      </c>
      <c r="B266" s="5">
        <v>79.800246800175998</v>
      </c>
      <c r="C266" s="5">
        <v>74.670114672457998</v>
      </c>
      <c r="D266" s="5">
        <v>77.749401782967993</v>
      </c>
      <c r="E266">
        <v>85.4</v>
      </c>
      <c r="F266">
        <v>78.8</v>
      </c>
      <c r="G266">
        <v>91.1</v>
      </c>
      <c r="H266">
        <v>97</v>
      </c>
      <c r="I266">
        <v>82.3</v>
      </c>
      <c r="J266">
        <v>101</v>
      </c>
      <c r="K266">
        <v>177.2</v>
      </c>
      <c r="L266">
        <v>118.9</v>
      </c>
      <c r="M266">
        <v>101.9</v>
      </c>
      <c r="N266" s="5">
        <v>232.219763255602</v>
      </c>
      <c r="O266">
        <v>255.29999999999998</v>
      </c>
      <c r="P266">
        <v>280.3</v>
      </c>
      <c r="Q266">
        <v>398</v>
      </c>
    </row>
    <row r="267" spans="1:17" x14ac:dyDescent="0.3">
      <c r="A267" s="4" t="s">
        <v>597</v>
      </c>
      <c r="B267" s="5">
        <v>82.016416121839995</v>
      </c>
      <c r="C267" s="5">
        <v>77.896862277273001</v>
      </c>
      <c r="D267" s="5">
        <v>86.059307687377</v>
      </c>
      <c r="E267">
        <v>80.900000000000006</v>
      </c>
      <c r="F267">
        <v>78.3</v>
      </c>
      <c r="G267">
        <v>80.7</v>
      </c>
      <c r="H267">
        <v>97.4</v>
      </c>
      <c r="I267">
        <v>84.5</v>
      </c>
      <c r="J267">
        <v>88.7</v>
      </c>
      <c r="K267">
        <v>155.6</v>
      </c>
      <c r="L267">
        <v>126</v>
      </c>
      <c r="M267">
        <v>104.4</v>
      </c>
      <c r="N267" s="5">
        <v>245.97258608648997</v>
      </c>
      <c r="O267">
        <v>239.89999999999998</v>
      </c>
      <c r="P267">
        <v>270.60000000000002</v>
      </c>
      <c r="Q267">
        <v>386</v>
      </c>
    </row>
    <row r="268" spans="1:17" x14ac:dyDescent="0.3">
      <c r="A268" s="4" t="s">
        <v>327</v>
      </c>
      <c r="B268" s="5">
        <v>63.123393719638997</v>
      </c>
      <c r="C268" s="5">
        <v>55.384748792010001</v>
      </c>
      <c r="D268" s="5">
        <v>72.707013212849006</v>
      </c>
      <c r="E268">
        <v>91.5</v>
      </c>
      <c r="F268">
        <v>91.3</v>
      </c>
      <c r="G268">
        <v>94.3</v>
      </c>
      <c r="H268">
        <v>111.7</v>
      </c>
      <c r="I268">
        <v>103.9</v>
      </c>
      <c r="J268">
        <v>115</v>
      </c>
      <c r="K268">
        <v>201.8</v>
      </c>
      <c r="L268">
        <v>123</v>
      </c>
      <c r="M268">
        <v>116.8</v>
      </c>
      <c r="N268" s="5">
        <v>191.215155724498</v>
      </c>
      <c r="O268">
        <v>277.10000000000002</v>
      </c>
      <c r="P268">
        <v>330.6</v>
      </c>
      <c r="Q268">
        <v>441.6</v>
      </c>
    </row>
    <row r="269" spans="1:17" x14ac:dyDescent="0.3">
      <c r="A269" s="4" t="s">
        <v>105</v>
      </c>
      <c r="B269" s="5">
        <v>69.410806951422003</v>
      </c>
      <c r="C269" s="5">
        <v>66.466784185983997</v>
      </c>
      <c r="D269" s="5">
        <v>75.815155466950998</v>
      </c>
      <c r="E269">
        <v>91.8</v>
      </c>
      <c r="F269">
        <v>88.9</v>
      </c>
      <c r="G269">
        <v>91.4</v>
      </c>
      <c r="H269">
        <v>102.3</v>
      </c>
      <c r="I269">
        <v>96</v>
      </c>
      <c r="J269">
        <v>102.3</v>
      </c>
      <c r="K269">
        <v>179.5</v>
      </c>
      <c r="L269">
        <v>123.5</v>
      </c>
      <c r="M269">
        <v>118.2</v>
      </c>
      <c r="N269" s="5">
        <v>211.69274660435701</v>
      </c>
      <c r="O269">
        <v>272.10000000000002</v>
      </c>
      <c r="P269">
        <v>300.60000000000002</v>
      </c>
      <c r="Q269">
        <v>421.2</v>
      </c>
    </row>
    <row r="270" spans="1:17" x14ac:dyDescent="0.3">
      <c r="A270" s="4" t="s">
        <v>383</v>
      </c>
      <c r="B270" s="5">
        <v>78.388469257379995</v>
      </c>
      <c r="C270" s="5">
        <v>75.706210620576996</v>
      </c>
      <c r="D270" s="5">
        <v>86.002115682579003</v>
      </c>
      <c r="E270">
        <v>88.9</v>
      </c>
      <c r="F270">
        <v>87.4</v>
      </c>
      <c r="G270">
        <v>94</v>
      </c>
      <c r="H270">
        <v>104.6</v>
      </c>
      <c r="I270">
        <v>101.7</v>
      </c>
      <c r="J270">
        <v>102.2</v>
      </c>
      <c r="K270">
        <v>179.3</v>
      </c>
      <c r="L270">
        <v>121.5</v>
      </c>
      <c r="M270">
        <v>116.3</v>
      </c>
      <c r="N270" s="5">
        <v>240.09679556053601</v>
      </c>
      <c r="O270">
        <v>270.3</v>
      </c>
      <c r="P270">
        <v>308.5</v>
      </c>
      <c r="Q270">
        <v>417.1</v>
      </c>
    </row>
    <row r="271" spans="1:17" x14ac:dyDescent="0.3">
      <c r="A271" s="4" t="s">
        <v>749</v>
      </c>
      <c r="B271" s="5">
        <v>86.742514182953002</v>
      </c>
      <c r="C271" s="5">
        <v>81.322913237953003</v>
      </c>
      <c r="D271" s="5">
        <v>89.512715246171993</v>
      </c>
      <c r="E271">
        <v>73.099999999999994</v>
      </c>
      <c r="F271">
        <v>75.099999999999994</v>
      </c>
      <c r="G271">
        <v>75.8</v>
      </c>
      <c r="H271">
        <v>94.4</v>
      </c>
      <c r="I271">
        <v>85.3</v>
      </c>
      <c r="J271">
        <v>83.5</v>
      </c>
      <c r="K271">
        <v>146.4</v>
      </c>
      <c r="L271">
        <v>105.8</v>
      </c>
      <c r="M271">
        <v>101.2</v>
      </c>
      <c r="N271" s="5">
        <v>257.578142667078</v>
      </c>
      <c r="O271">
        <v>224</v>
      </c>
      <c r="P271">
        <v>263.2</v>
      </c>
      <c r="Q271">
        <v>353.4</v>
      </c>
    </row>
    <row r="272" spans="1:17" x14ac:dyDescent="0.3">
      <c r="A272" s="4" t="s">
        <v>750</v>
      </c>
      <c r="B272" s="5">
        <v>58.477895751124002</v>
      </c>
      <c r="C272" s="5">
        <v>55.942254565224999</v>
      </c>
      <c r="D272" s="5">
        <v>65.829398600765998</v>
      </c>
      <c r="E272">
        <v>78.599999999999994</v>
      </c>
      <c r="F272">
        <v>79.3</v>
      </c>
      <c r="G272">
        <v>82.8</v>
      </c>
      <c r="H272">
        <v>92.1</v>
      </c>
      <c r="I272">
        <v>82</v>
      </c>
      <c r="J272">
        <v>87.3</v>
      </c>
      <c r="K272">
        <v>153.1</v>
      </c>
      <c r="L272">
        <v>92.3</v>
      </c>
      <c r="M272">
        <v>88.2</v>
      </c>
      <c r="N272" s="5">
        <v>180.24954891711502</v>
      </c>
      <c r="O272">
        <v>240.7</v>
      </c>
      <c r="P272">
        <v>261.39999999999998</v>
      </c>
      <c r="Q272">
        <v>333.59999999999997</v>
      </c>
    </row>
    <row r="273" spans="1:17" x14ac:dyDescent="0.3">
      <c r="A273" s="4" t="s">
        <v>618</v>
      </c>
      <c r="B273" s="5">
        <v>80.324954117280996</v>
      </c>
      <c r="C273" s="5">
        <v>72.885459181133001</v>
      </c>
      <c r="D273" s="5">
        <v>83.141207248740997</v>
      </c>
      <c r="E273">
        <v>82</v>
      </c>
      <c r="F273">
        <v>90.7</v>
      </c>
      <c r="G273">
        <v>92.5</v>
      </c>
      <c r="H273">
        <v>105.6</v>
      </c>
      <c r="I273">
        <v>111.2</v>
      </c>
      <c r="J273">
        <v>105.4</v>
      </c>
      <c r="K273">
        <v>184.9</v>
      </c>
      <c r="L273">
        <v>123.7</v>
      </c>
      <c r="M273">
        <v>133.80000000000001</v>
      </c>
      <c r="N273" s="5">
        <v>236.35162054715499</v>
      </c>
      <c r="O273">
        <v>265.2</v>
      </c>
      <c r="P273">
        <v>322.20000000000005</v>
      </c>
      <c r="Q273">
        <v>442.40000000000003</v>
      </c>
    </row>
    <row r="274" spans="1:17" x14ac:dyDescent="0.3">
      <c r="A274" s="4" t="s">
        <v>733</v>
      </c>
      <c r="B274" s="5">
        <v>41.830931604145</v>
      </c>
      <c r="C274" s="5">
        <v>45.183555497347001</v>
      </c>
      <c r="D274" s="5">
        <v>54.9104604236</v>
      </c>
      <c r="E274">
        <v>57.6</v>
      </c>
      <c r="F274">
        <v>67</v>
      </c>
      <c r="G274">
        <v>66.2</v>
      </c>
      <c r="H274">
        <v>78.3</v>
      </c>
      <c r="I274">
        <v>82.2</v>
      </c>
      <c r="J274">
        <v>88.3</v>
      </c>
      <c r="K274">
        <v>155</v>
      </c>
      <c r="L274">
        <v>86.2</v>
      </c>
      <c r="M274">
        <v>88.6</v>
      </c>
      <c r="N274" s="5">
        <v>141.92494752509199</v>
      </c>
      <c r="O274">
        <v>190.8</v>
      </c>
      <c r="P274">
        <v>248.8</v>
      </c>
      <c r="Q274">
        <v>329.79999999999995</v>
      </c>
    </row>
    <row r="275" spans="1:17" x14ac:dyDescent="0.3">
      <c r="A275" s="4" t="s">
        <v>391</v>
      </c>
      <c r="B275" s="5">
        <v>81.877126449951007</v>
      </c>
      <c r="C275" s="5">
        <v>79.283823411783999</v>
      </c>
      <c r="D275" s="5">
        <v>83.114128444260999</v>
      </c>
      <c r="E275">
        <v>90.8</v>
      </c>
      <c r="F275">
        <v>91.8</v>
      </c>
      <c r="G275">
        <v>93</v>
      </c>
      <c r="H275">
        <v>92.1</v>
      </c>
      <c r="I275">
        <v>86.2</v>
      </c>
      <c r="J275">
        <v>91.1</v>
      </c>
      <c r="K275">
        <v>159.9</v>
      </c>
      <c r="L275">
        <v>112.5</v>
      </c>
      <c r="M275">
        <v>103.4</v>
      </c>
      <c r="N275" s="5">
        <v>244.27507830599598</v>
      </c>
      <c r="O275">
        <v>275.60000000000002</v>
      </c>
      <c r="P275">
        <v>269.39999999999998</v>
      </c>
      <c r="Q275">
        <v>375.79999999999995</v>
      </c>
    </row>
    <row r="276" spans="1:17" x14ac:dyDescent="0.3">
      <c r="A276" s="4" t="s">
        <v>1204</v>
      </c>
      <c r="B276" s="5">
        <v>60.104130211124001</v>
      </c>
      <c r="C276" s="5">
        <v>60.226607110638</v>
      </c>
      <c r="D276" s="5">
        <v>60.265496348338999</v>
      </c>
      <c r="E276">
        <v>91.1</v>
      </c>
      <c r="F276">
        <v>95.9</v>
      </c>
      <c r="G276">
        <v>94.3</v>
      </c>
      <c r="H276">
        <v>112.2</v>
      </c>
      <c r="I276">
        <v>104</v>
      </c>
      <c r="J276">
        <v>100.3</v>
      </c>
      <c r="K276">
        <v>175.9</v>
      </c>
      <c r="L276">
        <v>126.8</v>
      </c>
      <c r="M276">
        <v>122.3</v>
      </c>
      <c r="N276" s="5">
        <v>180.59623367010101</v>
      </c>
      <c r="O276">
        <v>281.3</v>
      </c>
      <c r="P276">
        <v>316.5</v>
      </c>
      <c r="Q276">
        <v>425</v>
      </c>
    </row>
    <row r="277" spans="1:17" x14ac:dyDescent="0.3">
      <c r="A277" s="4" t="s">
        <v>1205</v>
      </c>
      <c r="B277" s="5">
        <v>77.558360264325998</v>
      </c>
      <c r="C277" s="5">
        <v>76.953536746295001</v>
      </c>
      <c r="D277" s="5">
        <v>73.690987683120994</v>
      </c>
      <c r="E277">
        <v>86.4</v>
      </c>
      <c r="F277">
        <v>86</v>
      </c>
      <c r="G277">
        <v>88.6</v>
      </c>
      <c r="H277">
        <v>105.6</v>
      </c>
      <c r="I277">
        <v>97.3</v>
      </c>
      <c r="J277">
        <v>105.4</v>
      </c>
      <c r="K277">
        <v>185</v>
      </c>
      <c r="L277">
        <v>114.3</v>
      </c>
      <c r="M277">
        <v>110.2</v>
      </c>
      <c r="N277" s="5">
        <v>228.20288469374199</v>
      </c>
      <c r="O277">
        <v>261</v>
      </c>
      <c r="P277">
        <v>308.29999999999995</v>
      </c>
      <c r="Q277">
        <v>409.5</v>
      </c>
    </row>
    <row r="278" spans="1:17" x14ac:dyDescent="0.3">
      <c r="A278" s="4" t="s">
        <v>1006</v>
      </c>
      <c r="B278" s="5">
        <v>72.636028043281996</v>
      </c>
      <c r="C278" s="5">
        <v>70.703399191445996</v>
      </c>
      <c r="D278" s="5">
        <v>68.940804774485002</v>
      </c>
      <c r="E278">
        <v>84.1</v>
      </c>
      <c r="F278">
        <v>90.7</v>
      </c>
      <c r="G278">
        <v>89.4</v>
      </c>
      <c r="H278">
        <v>103.3</v>
      </c>
      <c r="I278">
        <v>97.2</v>
      </c>
      <c r="J278">
        <v>97.5</v>
      </c>
      <c r="K278">
        <v>171.1</v>
      </c>
      <c r="L278">
        <v>100.7</v>
      </c>
      <c r="M278">
        <v>101.9</v>
      </c>
      <c r="N278" s="5">
        <v>212.28023200921299</v>
      </c>
      <c r="O278">
        <v>264.20000000000005</v>
      </c>
      <c r="P278">
        <v>298</v>
      </c>
      <c r="Q278">
        <v>373.70000000000005</v>
      </c>
    </row>
    <row r="279" spans="1:17" x14ac:dyDescent="0.3">
      <c r="A279" s="4" t="s">
        <v>1203</v>
      </c>
      <c r="B279" s="5">
        <v>72.467138000855996</v>
      </c>
      <c r="C279" s="5">
        <v>69.276082392047996</v>
      </c>
      <c r="D279" s="5">
        <v>68.610662674203994</v>
      </c>
      <c r="E279">
        <v>72.2</v>
      </c>
      <c r="F279">
        <v>74.599999999999994</v>
      </c>
      <c r="G279">
        <v>72.599999999999994</v>
      </c>
      <c r="H279">
        <v>89.1</v>
      </c>
      <c r="I279">
        <v>84.8</v>
      </c>
      <c r="J279">
        <v>83.9</v>
      </c>
      <c r="K279">
        <v>147.19999999999999</v>
      </c>
      <c r="L279">
        <v>94.2</v>
      </c>
      <c r="M279">
        <v>93</v>
      </c>
      <c r="N279" s="5">
        <v>210.35388306710797</v>
      </c>
      <c r="O279">
        <v>219.4</v>
      </c>
      <c r="P279">
        <v>257.79999999999995</v>
      </c>
      <c r="Q279">
        <v>334.4</v>
      </c>
    </row>
    <row r="280" spans="1:17" x14ac:dyDescent="0.3">
      <c r="A280" s="4" t="s">
        <v>1107</v>
      </c>
      <c r="B280" s="5">
        <v>86.688471074309007</v>
      </c>
      <c r="C280" s="5">
        <v>87.214436270131003</v>
      </c>
      <c r="D280" s="5">
        <v>88.907233687984998</v>
      </c>
      <c r="E280">
        <v>88.5</v>
      </c>
      <c r="F280">
        <v>87.5</v>
      </c>
      <c r="G280">
        <v>93.3</v>
      </c>
      <c r="H280">
        <v>92.5</v>
      </c>
      <c r="I280">
        <v>92.3</v>
      </c>
      <c r="J280">
        <v>90.5</v>
      </c>
      <c r="K280">
        <v>158.69999999999999</v>
      </c>
      <c r="L280">
        <v>105.8</v>
      </c>
      <c r="M280">
        <v>102.6</v>
      </c>
      <c r="N280" s="5">
        <v>262.81014103242501</v>
      </c>
      <c r="O280">
        <v>269.3</v>
      </c>
      <c r="P280">
        <v>275.3</v>
      </c>
      <c r="Q280">
        <v>367.1</v>
      </c>
    </row>
    <row r="281" spans="1:17" x14ac:dyDescent="0.3">
      <c r="A281" s="4" t="s">
        <v>1118</v>
      </c>
      <c r="B281" s="5">
        <v>81.461076773051005</v>
      </c>
      <c r="C281" s="5">
        <v>82.816104236943005</v>
      </c>
      <c r="D281" s="5">
        <v>85.536005592349994</v>
      </c>
      <c r="E281">
        <v>89.6</v>
      </c>
      <c r="F281">
        <v>90.9</v>
      </c>
      <c r="G281">
        <v>91.5</v>
      </c>
      <c r="H281">
        <v>94.7</v>
      </c>
      <c r="I281">
        <v>89.7</v>
      </c>
      <c r="J281">
        <v>91.5</v>
      </c>
      <c r="K281">
        <v>160.5</v>
      </c>
      <c r="L281">
        <v>99</v>
      </c>
      <c r="M281">
        <v>96.4</v>
      </c>
      <c r="N281" s="5">
        <v>249.81318660234402</v>
      </c>
      <c r="O281">
        <v>272</v>
      </c>
      <c r="P281">
        <v>275.89999999999998</v>
      </c>
      <c r="Q281">
        <v>355.9</v>
      </c>
    </row>
    <row r="282" spans="1:17" x14ac:dyDescent="0.3">
      <c r="A282" s="4" t="s">
        <v>1078</v>
      </c>
      <c r="B282" s="5">
        <v>80.863453339716003</v>
      </c>
      <c r="C282" s="5">
        <v>80.241340184690003</v>
      </c>
      <c r="D282" s="5">
        <v>80.953334494047994</v>
      </c>
      <c r="E282">
        <v>82.4</v>
      </c>
      <c r="F282">
        <v>93.7</v>
      </c>
      <c r="G282">
        <v>93.8</v>
      </c>
      <c r="H282">
        <v>116</v>
      </c>
      <c r="I282">
        <v>98.3</v>
      </c>
      <c r="J282">
        <v>97.7</v>
      </c>
      <c r="K282">
        <v>171.4</v>
      </c>
      <c r="L282">
        <v>115.8</v>
      </c>
      <c r="M282">
        <v>106.7</v>
      </c>
      <c r="N282" s="5">
        <v>242.058128018454</v>
      </c>
      <c r="O282">
        <v>269.90000000000003</v>
      </c>
      <c r="P282">
        <v>312</v>
      </c>
      <c r="Q282">
        <v>393.9</v>
      </c>
    </row>
    <row r="283" spans="1:17" x14ac:dyDescent="0.3">
      <c r="A283" s="4" t="s">
        <v>1173</v>
      </c>
      <c r="B283" s="5">
        <v>66.418997115221998</v>
      </c>
      <c r="C283" s="5">
        <v>65.539566283374</v>
      </c>
      <c r="D283" s="5">
        <v>69.018167361880003</v>
      </c>
      <c r="E283">
        <v>62.6</v>
      </c>
      <c r="F283">
        <v>66.400000000000006</v>
      </c>
      <c r="G283">
        <v>70.3</v>
      </c>
      <c r="H283">
        <v>92.3</v>
      </c>
      <c r="I283">
        <v>89.4</v>
      </c>
      <c r="J283">
        <v>88.9</v>
      </c>
      <c r="K283">
        <v>155.9</v>
      </c>
      <c r="L283">
        <v>91.8</v>
      </c>
      <c r="M283">
        <v>91.1</v>
      </c>
      <c r="N283" s="5">
        <v>200.97673076047602</v>
      </c>
      <c r="O283">
        <v>199.3</v>
      </c>
      <c r="P283">
        <v>270.60000000000002</v>
      </c>
      <c r="Q283">
        <v>338.79999999999995</v>
      </c>
    </row>
    <row r="284" spans="1:17" x14ac:dyDescent="0.3">
      <c r="A284" s="4" t="s">
        <v>1226</v>
      </c>
      <c r="B284" s="5">
        <v>57.757373541356998</v>
      </c>
      <c r="C284" s="5">
        <v>66.941685623954001</v>
      </c>
      <c r="D284" s="5">
        <v>58.388978287351001</v>
      </c>
      <c r="E284">
        <v>80.599999999999994</v>
      </c>
      <c r="F284">
        <v>79.2</v>
      </c>
      <c r="G284">
        <v>87.4</v>
      </c>
      <c r="H284">
        <v>94.7</v>
      </c>
      <c r="I284">
        <v>87.4</v>
      </c>
      <c r="J284">
        <v>101.7</v>
      </c>
      <c r="K284">
        <v>178.4</v>
      </c>
      <c r="L284">
        <v>102.4</v>
      </c>
      <c r="M284">
        <v>103.5</v>
      </c>
      <c r="N284" s="5">
        <v>183.08803745266201</v>
      </c>
      <c r="O284">
        <v>247.20000000000002</v>
      </c>
      <c r="P284">
        <v>283.8</v>
      </c>
      <c r="Q284">
        <v>384.3</v>
      </c>
    </row>
    <row r="285" spans="1:17" x14ac:dyDescent="0.3">
      <c r="A285" s="4" t="s">
        <v>1227</v>
      </c>
      <c r="B285" s="5">
        <v>84.727739943095997</v>
      </c>
      <c r="C285" s="5">
        <v>84.440761441082003</v>
      </c>
      <c r="D285" s="5">
        <v>85.531908620036006</v>
      </c>
      <c r="E285">
        <v>81.099999999999994</v>
      </c>
      <c r="F285">
        <v>85.8</v>
      </c>
      <c r="G285">
        <v>88.6</v>
      </c>
      <c r="H285">
        <v>92</v>
      </c>
      <c r="I285">
        <v>91.5</v>
      </c>
      <c r="J285">
        <v>97</v>
      </c>
      <c r="K285">
        <v>170.1</v>
      </c>
      <c r="L285">
        <v>99.6</v>
      </c>
      <c r="M285">
        <v>106.3</v>
      </c>
      <c r="N285" s="5">
        <v>254.70041000421401</v>
      </c>
      <c r="O285">
        <v>255.49999999999997</v>
      </c>
      <c r="P285">
        <v>280.5</v>
      </c>
      <c r="Q285">
        <v>376</v>
      </c>
    </row>
    <row r="286" spans="1:17" x14ac:dyDescent="0.3">
      <c r="A286" s="4" t="s">
        <v>1228</v>
      </c>
      <c r="B286" s="5">
        <v>66.186742003312006</v>
      </c>
      <c r="C286" s="5">
        <v>60.087977663478</v>
      </c>
      <c r="D286" s="5">
        <v>65.762033118858</v>
      </c>
      <c r="E286">
        <v>87.1</v>
      </c>
      <c r="F286">
        <v>87</v>
      </c>
      <c r="G286">
        <v>88.1</v>
      </c>
      <c r="H286">
        <v>101.5</v>
      </c>
      <c r="I286">
        <v>92.4</v>
      </c>
      <c r="J286">
        <v>98.6</v>
      </c>
      <c r="K286">
        <v>173</v>
      </c>
      <c r="L286">
        <v>112.3</v>
      </c>
      <c r="M286">
        <v>109</v>
      </c>
      <c r="N286" s="5">
        <v>192.03675278564799</v>
      </c>
      <c r="O286">
        <v>262.2</v>
      </c>
      <c r="P286">
        <v>292.5</v>
      </c>
      <c r="Q286">
        <v>394.3</v>
      </c>
    </row>
    <row r="287" spans="1:17" x14ac:dyDescent="0.3">
      <c r="A287" s="4" t="s">
        <v>975</v>
      </c>
      <c r="B287" s="5">
        <v>74.475731722755</v>
      </c>
      <c r="C287" s="5">
        <v>75.830192921055001</v>
      </c>
      <c r="D287" s="5">
        <v>77.957324864688999</v>
      </c>
      <c r="E287">
        <v>71.3</v>
      </c>
      <c r="F287">
        <v>81.099999999999994</v>
      </c>
      <c r="G287">
        <v>85</v>
      </c>
      <c r="H287">
        <v>90.2</v>
      </c>
      <c r="I287">
        <v>95.4</v>
      </c>
      <c r="J287">
        <v>98.3</v>
      </c>
      <c r="K287">
        <v>172.5</v>
      </c>
      <c r="L287">
        <v>95.1</v>
      </c>
      <c r="M287">
        <v>103</v>
      </c>
      <c r="N287" s="5">
        <v>228.26324950849897</v>
      </c>
      <c r="O287">
        <v>237.39999999999998</v>
      </c>
      <c r="P287">
        <v>283.90000000000003</v>
      </c>
      <c r="Q287">
        <v>370.6</v>
      </c>
    </row>
    <row r="288" spans="1:17" x14ac:dyDescent="0.3">
      <c r="A288" s="4" t="s">
        <v>990</v>
      </c>
      <c r="B288" s="5">
        <v>54.14743014031</v>
      </c>
      <c r="C288" s="5">
        <v>54.517313705596997</v>
      </c>
      <c r="D288" s="5">
        <v>56.176307156881002</v>
      </c>
      <c r="E288">
        <v>85.5</v>
      </c>
      <c r="F288">
        <v>86.9</v>
      </c>
      <c r="G288">
        <v>86.6</v>
      </c>
      <c r="H288">
        <v>107.6</v>
      </c>
      <c r="I288">
        <v>94.4</v>
      </c>
      <c r="J288">
        <v>97.5</v>
      </c>
      <c r="K288">
        <v>171</v>
      </c>
      <c r="L288">
        <v>115.3</v>
      </c>
      <c r="M288">
        <v>116.3</v>
      </c>
      <c r="N288" s="5">
        <v>164.84105100278799</v>
      </c>
      <c r="O288">
        <v>259</v>
      </c>
      <c r="P288">
        <v>299.5</v>
      </c>
      <c r="Q288">
        <v>402.6</v>
      </c>
    </row>
    <row r="289" spans="1:17" x14ac:dyDescent="0.3">
      <c r="A289" s="4" t="s">
        <v>991</v>
      </c>
      <c r="B289" s="5">
        <v>74.488009309190005</v>
      </c>
      <c r="C289" s="5">
        <v>71.337965232043999</v>
      </c>
      <c r="D289" s="5">
        <v>81.222054140335004</v>
      </c>
      <c r="E289">
        <v>82.6</v>
      </c>
      <c r="F289">
        <v>89.8</v>
      </c>
      <c r="G289">
        <v>84.7</v>
      </c>
      <c r="H289">
        <v>102.5</v>
      </c>
      <c r="I289">
        <v>9.6</v>
      </c>
      <c r="J289">
        <v>98</v>
      </c>
      <c r="K289">
        <v>171.9</v>
      </c>
      <c r="L289">
        <v>107.9</v>
      </c>
      <c r="M289">
        <v>109.5</v>
      </c>
      <c r="N289" s="5">
        <v>227.04802868156901</v>
      </c>
      <c r="O289">
        <v>257.09999999999997</v>
      </c>
      <c r="P289">
        <v>210.1</v>
      </c>
      <c r="Q289">
        <v>389.3</v>
      </c>
    </row>
    <row r="290" spans="1:17" x14ac:dyDescent="0.3">
      <c r="A290" s="4" t="s">
        <v>1028</v>
      </c>
      <c r="B290" s="5">
        <v>68.847745617114001</v>
      </c>
      <c r="C290" s="5">
        <v>72.003189981706001</v>
      </c>
      <c r="D290" s="5">
        <v>72.871222265485997</v>
      </c>
      <c r="E290">
        <v>84.1</v>
      </c>
      <c r="F290">
        <v>91.4</v>
      </c>
      <c r="G290">
        <v>95.6</v>
      </c>
      <c r="H290">
        <v>109.1</v>
      </c>
      <c r="I290">
        <v>110.7</v>
      </c>
      <c r="J290">
        <v>119.7</v>
      </c>
      <c r="K290">
        <v>210</v>
      </c>
      <c r="L290">
        <v>111.5</v>
      </c>
      <c r="M290">
        <v>115.8</v>
      </c>
      <c r="N290" s="5">
        <v>213.72215786430598</v>
      </c>
      <c r="O290">
        <v>271.10000000000002</v>
      </c>
      <c r="P290">
        <v>339.5</v>
      </c>
      <c r="Q290">
        <v>437.3</v>
      </c>
    </row>
    <row r="291" spans="1:17" x14ac:dyDescent="0.3">
      <c r="A291" s="4" t="s">
        <v>1210</v>
      </c>
      <c r="B291" s="5">
        <v>79.431700837386003</v>
      </c>
      <c r="C291" s="5">
        <v>74.811424998939003</v>
      </c>
      <c r="D291" s="5">
        <v>58.901740028688998</v>
      </c>
      <c r="E291">
        <v>91.8</v>
      </c>
      <c r="F291">
        <v>93.2</v>
      </c>
      <c r="G291">
        <v>94.1</v>
      </c>
      <c r="H291">
        <v>111.4</v>
      </c>
      <c r="I291">
        <v>105.3</v>
      </c>
      <c r="J291">
        <v>110.2</v>
      </c>
      <c r="K291">
        <v>193.3</v>
      </c>
      <c r="L291">
        <v>124.3</v>
      </c>
      <c r="M291">
        <v>125.1</v>
      </c>
      <c r="N291" s="5">
        <v>213.14486586501403</v>
      </c>
      <c r="O291">
        <v>279.10000000000002</v>
      </c>
      <c r="P291">
        <v>326.89999999999998</v>
      </c>
      <c r="Q291">
        <v>442.70000000000005</v>
      </c>
    </row>
    <row r="292" spans="1:17" x14ac:dyDescent="0.3">
      <c r="A292" s="4" t="s">
        <v>1145</v>
      </c>
      <c r="B292" s="5">
        <v>85.801295735018002</v>
      </c>
      <c r="C292" s="5">
        <v>85.860280420592005</v>
      </c>
      <c r="D292" s="5">
        <v>87.284235986799999</v>
      </c>
      <c r="E292">
        <v>88</v>
      </c>
      <c r="F292">
        <v>95.1</v>
      </c>
      <c r="G292">
        <v>94.9</v>
      </c>
      <c r="H292">
        <v>104.1</v>
      </c>
      <c r="I292">
        <v>116.3</v>
      </c>
      <c r="J292">
        <v>106.5</v>
      </c>
      <c r="K292">
        <v>186.9</v>
      </c>
      <c r="L292">
        <v>112.6</v>
      </c>
      <c r="M292">
        <v>185.8</v>
      </c>
      <c r="N292" s="5">
        <v>258.94581214241003</v>
      </c>
      <c r="O292">
        <v>278</v>
      </c>
      <c r="P292">
        <v>326.89999999999998</v>
      </c>
      <c r="Q292">
        <v>485.3</v>
      </c>
    </row>
    <row r="293" spans="1:17" x14ac:dyDescent="0.3">
      <c r="A293" s="4" t="s">
        <v>1047</v>
      </c>
      <c r="B293" s="5">
        <v>70.798853505131007</v>
      </c>
      <c r="C293" s="5">
        <v>74.341310999621996</v>
      </c>
      <c r="D293" s="5">
        <v>75.392424984098994</v>
      </c>
      <c r="E293">
        <v>85.1</v>
      </c>
      <c r="F293">
        <v>87.1</v>
      </c>
      <c r="G293">
        <v>89.3</v>
      </c>
      <c r="H293">
        <v>104.7</v>
      </c>
      <c r="I293">
        <v>99.8</v>
      </c>
      <c r="J293">
        <v>107.6</v>
      </c>
      <c r="K293">
        <v>188.7</v>
      </c>
      <c r="L293">
        <v>102.3</v>
      </c>
      <c r="M293">
        <v>106.7</v>
      </c>
      <c r="N293" s="5">
        <v>220.53258948885198</v>
      </c>
      <c r="O293">
        <v>261.5</v>
      </c>
      <c r="P293">
        <v>312.10000000000002</v>
      </c>
      <c r="Q293">
        <v>397.7</v>
      </c>
    </row>
    <row r="294" spans="1:17" x14ac:dyDescent="0.3">
      <c r="A294" s="4" t="s">
        <v>1049</v>
      </c>
      <c r="B294" s="5">
        <v>79.659260237528002</v>
      </c>
      <c r="C294" s="5">
        <v>81.809235328853006</v>
      </c>
      <c r="D294" s="5">
        <v>85.458401417012993</v>
      </c>
      <c r="E294">
        <v>91.2</v>
      </c>
      <c r="F294">
        <v>91.8</v>
      </c>
      <c r="G294">
        <v>94.8</v>
      </c>
      <c r="H294">
        <v>103.2</v>
      </c>
      <c r="I294">
        <v>96.4</v>
      </c>
      <c r="J294">
        <v>98.9</v>
      </c>
      <c r="K294">
        <v>173.6</v>
      </c>
      <c r="L294">
        <v>107.7</v>
      </c>
      <c r="M294">
        <v>104.3</v>
      </c>
      <c r="N294" s="5">
        <v>246.92689698339402</v>
      </c>
      <c r="O294">
        <v>277.8</v>
      </c>
      <c r="P294">
        <v>298.5</v>
      </c>
      <c r="Q294">
        <v>385.6</v>
      </c>
    </row>
    <row r="295" spans="1:17" x14ac:dyDescent="0.3">
      <c r="A295" s="4" t="s">
        <v>1051</v>
      </c>
      <c r="B295" s="5">
        <v>80.163244303862001</v>
      </c>
      <c r="C295" s="5">
        <v>81.065358508106996</v>
      </c>
      <c r="D295" s="5">
        <v>84.553656406485999</v>
      </c>
      <c r="E295">
        <v>89.8</v>
      </c>
      <c r="F295">
        <v>91.4</v>
      </c>
      <c r="G295">
        <v>84.3</v>
      </c>
      <c r="H295">
        <v>106.3</v>
      </c>
      <c r="I295">
        <v>97.6</v>
      </c>
      <c r="J295">
        <v>98.7</v>
      </c>
      <c r="K295">
        <v>173.2</v>
      </c>
      <c r="L295">
        <v>104.5</v>
      </c>
      <c r="M295">
        <v>101.3</v>
      </c>
      <c r="N295" s="5">
        <v>245.78225921845498</v>
      </c>
      <c r="O295">
        <v>265.5</v>
      </c>
      <c r="P295">
        <v>302.59999999999997</v>
      </c>
      <c r="Q295">
        <v>379</v>
      </c>
    </row>
    <row r="296" spans="1:17" x14ac:dyDescent="0.3">
      <c r="A296" s="4" t="s">
        <v>1050</v>
      </c>
      <c r="B296" s="5">
        <v>81.195521517735997</v>
      </c>
      <c r="C296" s="5">
        <v>82.776015146541994</v>
      </c>
      <c r="D296" s="5">
        <v>83.553966627753994</v>
      </c>
      <c r="E296">
        <v>89.5</v>
      </c>
      <c r="F296">
        <v>91.5</v>
      </c>
      <c r="G296">
        <v>91.3</v>
      </c>
      <c r="H296">
        <v>99.2</v>
      </c>
      <c r="I296">
        <v>99</v>
      </c>
      <c r="J296">
        <v>98.3</v>
      </c>
      <c r="K296">
        <v>172.5</v>
      </c>
      <c r="L296">
        <v>100</v>
      </c>
      <c r="M296">
        <v>102.8</v>
      </c>
      <c r="N296" s="5">
        <v>247.525503292032</v>
      </c>
      <c r="O296">
        <v>272.3</v>
      </c>
      <c r="P296">
        <v>296.5</v>
      </c>
      <c r="Q296">
        <v>375.3</v>
      </c>
    </row>
    <row r="297" spans="1:17" x14ac:dyDescent="0.3">
      <c r="A297" s="4" t="s">
        <v>1052</v>
      </c>
      <c r="B297" s="5">
        <v>72.995277038322001</v>
      </c>
      <c r="C297" s="5">
        <v>75.000374382011003</v>
      </c>
      <c r="D297" s="5">
        <v>74.938564223390998</v>
      </c>
      <c r="E297">
        <v>80.099999999999994</v>
      </c>
      <c r="F297">
        <v>83.4</v>
      </c>
      <c r="G297">
        <v>91.2</v>
      </c>
      <c r="H297">
        <v>91.9</v>
      </c>
      <c r="I297">
        <v>87.5</v>
      </c>
      <c r="J297">
        <v>87.5</v>
      </c>
      <c r="K297">
        <v>153.4</v>
      </c>
      <c r="L297">
        <v>88.4</v>
      </c>
      <c r="M297">
        <v>91.5</v>
      </c>
      <c r="N297" s="5">
        <v>222.93421564372397</v>
      </c>
      <c r="O297">
        <v>254.7</v>
      </c>
      <c r="P297">
        <v>266.89999999999998</v>
      </c>
      <c r="Q297">
        <v>333.3</v>
      </c>
    </row>
    <row r="298" spans="1:17" x14ac:dyDescent="0.3">
      <c r="A298" s="4" t="s">
        <v>1194</v>
      </c>
      <c r="B298" s="5">
        <v>75.231198270906006</v>
      </c>
      <c r="C298" s="5">
        <v>77.068538667447996</v>
      </c>
      <c r="D298" s="5">
        <v>76.894208439777998</v>
      </c>
      <c r="E298">
        <v>75.599999999999994</v>
      </c>
      <c r="F298">
        <v>85.8</v>
      </c>
      <c r="G298">
        <v>86.5</v>
      </c>
      <c r="H298">
        <v>97.1</v>
      </c>
      <c r="I298">
        <v>97.6</v>
      </c>
      <c r="J298">
        <v>103.5</v>
      </c>
      <c r="K298">
        <v>181.6</v>
      </c>
      <c r="L298">
        <v>100.1</v>
      </c>
      <c r="M298">
        <v>110.7</v>
      </c>
      <c r="N298" s="5">
        <v>229.19394537813199</v>
      </c>
      <c r="O298">
        <v>247.89999999999998</v>
      </c>
      <c r="P298">
        <v>298.2</v>
      </c>
      <c r="Q298">
        <v>392.4</v>
      </c>
    </row>
    <row r="299" spans="1:17" x14ac:dyDescent="0.3">
      <c r="A299" s="4" t="s">
        <v>981</v>
      </c>
      <c r="B299" s="5">
        <v>78.799791959581995</v>
      </c>
      <c r="C299" s="5">
        <v>75.364126012471999</v>
      </c>
      <c r="D299" s="5">
        <v>76.894537554108993</v>
      </c>
      <c r="E299">
        <v>82.9</v>
      </c>
      <c r="F299">
        <v>93.4</v>
      </c>
      <c r="G299">
        <v>90.8</v>
      </c>
      <c r="H299">
        <v>10</v>
      </c>
      <c r="I299">
        <v>99.6</v>
      </c>
      <c r="J299">
        <v>96.4</v>
      </c>
      <c r="K299">
        <v>169.1</v>
      </c>
      <c r="L299">
        <v>103</v>
      </c>
      <c r="M299">
        <v>109.5</v>
      </c>
      <c r="N299" s="5">
        <v>231.05845552616296</v>
      </c>
      <c r="O299">
        <v>267.10000000000002</v>
      </c>
      <c r="P299">
        <v>206</v>
      </c>
      <c r="Q299">
        <v>381.6</v>
      </c>
    </row>
    <row r="300" spans="1:17" x14ac:dyDescent="0.3">
      <c r="A300" s="4" t="s">
        <v>1354</v>
      </c>
      <c r="B300" s="5">
        <v>25.526739344963001</v>
      </c>
      <c r="C300" s="5">
        <v>19.182971581008999</v>
      </c>
      <c r="D300" s="5">
        <v>21.597560521841</v>
      </c>
      <c r="E300">
        <v>66.3</v>
      </c>
      <c r="F300">
        <v>72.2</v>
      </c>
      <c r="G300">
        <v>80.099999999999994</v>
      </c>
      <c r="H300">
        <v>125</v>
      </c>
      <c r="I300">
        <v>136.19999999999999</v>
      </c>
      <c r="J300">
        <v>130.19999999999999</v>
      </c>
      <c r="K300">
        <v>228.5</v>
      </c>
      <c r="L300">
        <v>74.2</v>
      </c>
      <c r="M300">
        <v>80.3</v>
      </c>
      <c r="N300" s="5">
        <v>66.307271447813008</v>
      </c>
      <c r="O300">
        <v>218.6</v>
      </c>
      <c r="P300">
        <v>391.4</v>
      </c>
      <c r="Q300">
        <v>383</v>
      </c>
    </row>
    <row r="301" spans="1:17" x14ac:dyDescent="0.3">
      <c r="A301" s="4" t="s">
        <v>1152</v>
      </c>
      <c r="B301" s="5">
        <v>72.597839663347997</v>
      </c>
      <c r="C301" s="5">
        <v>71.955551076109998</v>
      </c>
      <c r="D301" s="5">
        <v>72.315232506510995</v>
      </c>
      <c r="E301">
        <v>91.3</v>
      </c>
      <c r="F301">
        <v>96.6</v>
      </c>
      <c r="G301">
        <v>93.3</v>
      </c>
      <c r="H301">
        <v>121.4</v>
      </c>
      <c r="I301">
        <v>127.7</v>
      </c>
      <c r="J301">
        <v>118.1</v>
      </c>
      <c r="K301">
        <v>207.1</v>
      </c>
      <c r="L301">
        <v>123.9</v>
      </c>
      <c r="M301">
        <v>135.69999999999999</v>
      </c>
      <c r="N301" s="5">
        <v>216.86862324596899</v>
      </c>
      <c r="O301">
        <v>281.2</v>
      </c>
      <c r="P301">
        <v>367.20000000000005</v>
      </c>
      <c r="Q301">
        <v>466.7</v>
      </c>
    </row>
    <row r="302" spans="1:17" x14ac:dyDescent="0.3">
      <c r="A302" s="4" t="s">
        <v>1044</v>
      </c>
      <c r="B302" s="5">
        <v>74.383864197774002</v>
      </c>
      <c r="C302" s="5">
        <v>74.855395852203998</v>
      </c>
      <c r="D302" s="5">
        <v>75.838424457727996</v>
      </c>
      <c r="E302">
        <v>87.6</v>
      </c>
      <c r="F302">
        <v>86.7</v>
      </c>
      <c r="G302">
        <v>87.3</v>
      </c>
      <c r="H302">
        <v>109.9</v>
      </c>
      <c r="I302">
        <v>108</v>
      </c>
      <c r="J302">
        <v>110.8</v>
      </c>
      <c r="K302">
        <v>194.4</v>
      </c>
      <c r="L302">
        <v>110.2</v>
      </c>
      <c r="M302">
        <v>112.7</v>
      </c>
      <c r="N302" s="5">
        <v>225.07768450770598</v>
      </c>
      <c r="O302">
        <v>261.60000000000002</v>
      </c>
      <c r="P302">
        <v>328.7</v>
      </c>
      <c r="Q302">
        <v>417.3</v>
      </c>
    </row>
    <row r="303" spans="1:17" x14ac:dyDescent="0.3">
      <c r="A303" s="4" t="s">
        <v>1178</v>
      </c>
      <c r="B303" s="5">
        <v>70.425139976870994</v>
      </c>
      <c r="C303" s="5">
        <v>66.983663083302005</v>
      </c>
      <c r="D303" s="5">
        <v>68.997376981144001</v>
      </c>
      <c r="E303">
        <v>75.400000000000006</v>
      </c>
      <c r="F303">
        <v>78.8</v>
      </c>
      <c r="G303">
        <v>79.099999999999994</v>
      </c>
      <c r="H303">
        <v>89.1</v>
      </c>
      <c r="I303">
        <v>89.8</v>
      </c>
      <c r="J303">
        <v>90.1</v>
      </c>
      <c r="K303">
        <v>158</v>
      </c>
      <c r="L303">
        <v>92.8</v>
      </c>
      <c r="M303">
        <v>91.6</v>
      </c>
      <c r="N303" s="5">
        <v>206.40618004131699</v>
      </c>
      <c r="O303">
        <v>233.29999999999998</v>
      </c>
      <c r="P303">
        <v>269</v>
      </c>
      <c r="Q303">
        <v>342.4</v>
      </c>
    </row>
    <row r="304" spans="1:17" x14ac:dyDescent="0.3">
      <c r="A304" s="4" t="s">
        <v>1001</v>
      </c>
      <c r="B304" s="5">
        <v>80.659470167105994</v>
      </c>
      <c r="C304" s="5">
        <v>80.323103123682998</v>
      </c>
      <c r="D304" s="5">
        <v>80.676412989137006</v>
      </c>
      <c r="E304">
        <v>81.2</v>
      </c>
      <c r="F304">
        <v>92</v>
      </c>
      <c r="G304">
        <v>92.9</v>
      </c>
      <c r="H304">
        <v>107</v>
      </c>
      <c r="I304">
        <v>107.7</v>
      </c>
      <c r="J304">
        <v>108.2</v>
      </c>
      <c r="K304">
        <v>189.8</v>
      </c>
      <c r="L304">
        <v>101.9</v>
      </c>
      <c r="M304">
        <v>109.6</v>
      </c>
      <c r="N304" s="5">
        <v>241.65898627992601</v>
      </c>
      <c r="O304">
        <v>266.10000000000002</v>
      </c>
      <c r="P304">
        <v>322.89999999999998</v>
      </c>
      <c r="Q304">
        <v>401.30000000000007</v>
      </c>
    </row>
    <row r="305" spans="1:17" x14ac:dyDescent="0.3">
      <c r="A305" s="4" t="s">
        <v>1069</v>
      </c>
      <c r="B305" s="5">
        <v>46.351606910243</v>
      </c>
      <c r="C305" s="5">
        <v>58.428514531033997</v>
      </c>
      <c r="D305" s="5">
        <v>52.406692115585003</v>
      </c>
      <c r="E305">
        <v>76.099999999999994</v>
      </c>
      <c r="F305">
        <v>78.7</v>
      </c>
      <c r="G305">
        <v>78.900000000000006</v>
      </c>
      <c r="H305">
        <v>102.8</v>
      </c>
      <c r="I305">
        <v>93.8</v>
      </c>
      <c r="J305">
        <v>93.9</v>
      </c>
      <c r="K305">
        <v>164.7</v>
      </c>
      <c r="L305">
        <v>111.1</v>
      </c>
      <c r="M305">
        <v>104</v>
      </c>
      <c r="N305" s="5">
        <v>157.18681355686201</v>
      </c>
      <c r="O305">
        <v>233.70000000000002</v>
      </c>
      <c r="P305">
        <v>290.5</v>
      </c>
      <c r="Q305">
        <v>379.79999999999995</v>
      </c>
    </row>
    <row r="306" spans="1:17" x14ac:dyDescent="0.3">
      <c r="A306" s="4" t="s">
        <v>1163</v>
      </c>
      <c r="B306" s="5">
        <v>74.701468767630004</v>
      </c>
      <c r="C306" s="5">
        <v>74.760162284163997</v>
      </c>
      <c r="D306" s="5">
        <v>73.441644900699004</v>
      </c>
      <c r="E306">
        <v>89.1</v>
      </c>
      <c r="F306">
        <v>93.2</v>
      </c>
      <c r="G306">
        <v>95.1</v>
      </c>
      <c r="H306">
        <v>117.5</v>
      </c>
      <c r="I306">
        <v>120.3</v>
      </c>
      <c r="J306">
        <v>118.8</v>
      </c>
      <c r="K306">
        <v>208.4</v>
      </c>
      <c r="L306">
        <v>123.9</v>
      </c>
      <c r="M306">
        <v>124.7</v>
      </c>
      <c r="N306" s="5">
        <v>222.903275952493</v>
      </c>
      <c r="O306">
        <v>277.39999999999998</v>
      </c>
      <c r="P306">
        <v>356.6</v>
      </c>
      <c r="Q306">
        <v>457</v>
      </c>
    </row>
    <row r="307" spans="1:17" x14ac:dyDescent="0.3">
      <c r="A307" s="4" t="s">
        <v>1164</v>
      </c>
      <c r="B307" s="5">
        <v>75.952836084325</v>
      </c>
      <c r="C307" s="5">
        <v>77.061516096836002</v>
      </c>
      <c r="D307" s="5">
        <v>75.596309110630997</v>
      </c>
      <c r="E307">
        <v>93.7</v>
      </c>
      <c r="F307">
        <v>91.7</v>
      </c>
      <c r="G307">
        <v>95</v>
      </c>
      <c r="H307">
        <v>122.2</v>
      </c>
      <c r="I307">
        <v>116.9</v>
      </c>
      <c r="J307">
        <v>117.7</v>
      </c>
      <c r="K307">
        <v>206.4</v>
      </c>
      <c r="L307">
        <v>136.80000000000001</v>
      </c>
      <c r="M307">
        <v>131.19999999999999</v>
      </c>
      <c r="N307" s="5">
        <v>228.61066129179198</v>
      </c>
      <c r="O307">
        <v>280.39999999999998</v>
      </c>
      <c r="P307">
        <v>356.8</v>
      </c>
      <c r="Q307">
        <v>474.40000000000003</v>
      </c>
    </row>
    <row r="308" spans="1:17" x14ac:dyDescent="0.3">
      <c r="A308" s="4" t="s">
        <v>1165</v>
      </c>
      <c r="B308" s="5">
        <v>72.861014138748004</v>
      </c>
      <c r="C308" s="5">
        <v>73.869929827389996</v>
      </c>
      <c r="D308" s="5">
        <v>71.479500462218994</v>
      </c>
      <c r="E308">
        <v>96.9</v>
      </c>
      <c r="F308">
        <v>97.9</v>
      </c>
      <c r="G308">
        <v>98.1</v>
      </c>
      <c r="H308">
        <v>141.30000000000001</v>
      </c>
      <c r="I308">
        <v>134.6</v>
      </c>
      <c r="J308">
        <v>137.30000000000001</v>
      </c>
      <c r="K308">
        <v>240.9</v>
      </c>
      <c r="L308">
        <v>155.80000000000001</v>
      </c>
      <c r="M308">
        <v>150.4</v>
      </c>
      <c r="N308" s="5">
        <v>218.21044442835699</v>
      </c>
      <c r="O308">
        <v>292.89999999999998</v>
      </c>
      <c r="P308">
        <v>413.2</v>
      </c>
      <c r="Q308">
        <v>547.1</v>
      </c>
    </row>
    <row r="309" spans="1:17" x14ac:dyDescent="0.3">
      <c r="A309" s="4" t="s">
        <v>1170</v>
      </c>
      <c r="B309" s="5">
        <v>68.666383189827997</v>
      </c>
      <c r="C309" s="5">
        <v>68.165705730533006</v>
      </c>
      <c r="D309" s="5">
        <v>65.915053498375997</v>
      </c>
      <c r="E309">
        <v>93.4</v>
      </c>
      <c r="F309">
        <v>97.9</v>
      </c>
      <c r="G309">
        <v>95.3</v>
      </c>
      <c r="H309">
        <v>118</v>
      </c>
      <c r="I309">
        <v>120.1</v>
      </c>
      <c r="J309">
        <v>123.7</v>
      </c>
      <c r="K309">
        <v>217</v>
      </c>
      <c r="L309">
        <v>132.5</v>
      </c>
      <c r="M309">
        <v>136.1</v>
      </c>
      <c r="N309" s="5">
        <v>202.74714241873698</v>
      </c>
      <c r="O309">
        <v>286.60000000000002</v>
      </c>
      <c r="P309">
        <v>361.8</v>
      </c>
      <c r="Q309">
        <v>485.6</v>
      </c>
    </row>
    <row r="310" spans="1:17" x14ac:dyDescent="0.3">
      <c r="A310" s="4" t="s">
        <v>1129</v>
      </c>
      <c r="B310" s="5">
        <v>78.697764419452994</v>
      </c>
      <c r="C310" s="5">
        <v>79.343485391008997</v>
      </c>
      <c r="D310" s="5">
        <v>79.421069237178997</v>
      </c>
      <c r="E310">
        <v>93.3</v>
      </c>
      <c r="F310">
        <v>96.2</v>
      </c>
      <c r="G310">
        <v>97.4</v>
      </c>
      <c r="H310">
        <v>110.1</v>
      </c>
      <c r="I310">
        <v>109.5</v>
      </c>
      <c r="J310">
        <v>112.6</v>
      </c>
      <c r="K310">
        <v>197.6</v>
      </c>
      <c r="L310">
        <v>116</v>
      </c>
      <c r="M310">
        <v>118.2</v>
      </c>
      <c r="N310" s="5">
        <v>237.46231904764096</v>
      </c>
      <c r="O310">
        <v>286.89999999999998</v>
      </c>
      <c r="P310">
        <v>332.2</v>
      </c>
      <c r="Q310">
        <v>431.8</v>
      </c>
    </row>
    <row r="311" spans="1:17" x14ac:dyDescent="0.3">
      <c r="A311" s="4" t="s">
        <v>1274</v>
      </c>
      <c r="B311" s="5">
        <v>81.278092174614997</v>
      </c>
      <c r="C311" s="5">
        <v>81.881012301916002</v>
      </c>
      <c r="D311" s="5">
        <v>81.608998113081</v>
      </c>
      <c r="E311">
        <v>80.099999999999994</v>
      </c>
      <c r="F311">
        <v>78</v>
      </c>
      <c r="G311">
        <v>88</v>
      </c>
      <c r="H311">
        <v>100.6</v>
      </c>
      <c r="I311">
        <v>98.1</v>
      </c>
      <c r="J311">
        <v>100.3</v>
      </c>
      <c r="K311">
        <v>176</v>
      </c>
      <c r="L311">
        <v>106.5</v>
      </c>
      <c r="M311">
        <v>106.5</v>
      </c>
      <c r="N311" s="5">
        <v>244.768102589612</v>
      </c>
      <c r="O311">
        <v>246.1</v>
      </c>
      <c r="P311">
        <v>299</v>
      </c>
      <c r="Q311">
        <v>389</v>
      </c>
    </row>
    <row r="312" spans="1:17" x14ac:dyDescent="0.3">
      <c r="A312" s="4" t="s">
        <v>1277</v>
      </c>
      <c r="B312" s="5">
        <v>86.073762604950005</v>
      </c>
      <c r="C312" s="5">
        <v>86.364226154101004</v>
      </c>
      <c r="D312" s="5">
        <v>87.821232667022997</v>
      </c>
      <c r="E312">
        <v>89.4</v>
      </c>
      <c r="F312">
        <v>84.3</v>
      </c>
      <c r="G312">
        <v>90.4</v>
      </c>
      <c r="H312">
        <v>103.3</v>
      </c>
      <c r="I312">
        <v>97.3</v>
      </c>
      <c r="J312">
        <v>102.9</v>
      </c>
      <c r="K312">
        <v>180.6</v>
      </c>
      <c r="L312">
        <v>115.5</v>
      </c>
      <c r="M312">
        <v>120.7</v>
      </c>
      <c r="N312" s="5">
        <v>260.25922142607396</v>
      </c>
      <c r="O312">
        <v>264.10000000000002</v>
      </c>
      <c r="P312">
        <v>303.5</v>
      </c>
      <c r="Q312">
        <v>416.8</v>
      </c>
    </row>
    <row r="313" spans="1:17" x14ac:dyDescent="0.3">
      <c r="A313" s="4" t="s">
        <v>1276</v>
      </c>
      <c r="B313" s="5">
        <v>77.232362726302995</v>
      </c>
      <c r="C313" s="5">
        <v>80.268844560641</v>
      </c>
      <c r="D313" s="5">
        <v>83.027583795734003</v>
      </c>
      <c r="E313">
        <v>91.6</v>
      </c>
      <c r="F313">
        <v>91.6</v>
      </c>
      <c r="G313">
        <v>92.9</v>
      </c>
      <c r="H313">
        <v>101.3</v>
      </c>
      <c r="I313">
        <v>101.2</v>
      </c>
      <c r="J313">
        <v>110.8</v>
      </c>
      <c r="K313">
        <v>194.3</v>
      </c>
      <c r="L313">
        <v>114</v>
      </c>
      <c r="M313">
        <v>109.3</v>
      </c>
      <c r="N313" s="5">
        <v>240.52879108267803</v>
      </c>
      <c r="O313">
        <v>276.10000000000002</v>
      </c>
      <c r="P313">
        <v>313.3</v>
      </c>
      <c r="Q313">
        <v>417.6</v>
      </c>
    </row>
    <row r="314" spans="1:17" x14ac:dyDescent="0.3">
      <c r="A314" s="4" t="s">
        <v>1140</v>
      </c>
      <c r="B314" s="5">
        <v>84.852906961886006</v>
      </c>
      <c r="C314" s="5">
        <v>83.928875209495004</v>
      </c>
      <c r="D314" s="5">
        <v>85.319285920441004</v>
      </c>
      <c r="E314">
        <v>90.6</v>
      </c>
      <c r="F314">
        <v>92.2</v>
      </c>
      <c r="G314">
        <v>93.1</v>
      </c>
      <c r="H314">
        <v>100.8</v>
      </c>
      <c r="I314">
        <v>96.7</v>
      </c>
      <c r="J314">
        <v>98.6</v>
      </c>
      <c r="K314">
        <v>172.9</v>
      </c>
      <c r="L314">
        <v>103</v>
      </c>
      <c r="M314">
        <v>102.1</v>
      </c>
      <c r="N314" s="5">
        <v>254.10106809182201</v>
      </c>
      <c r="O314">
        <v>275.89999999999998</v>
      </c>
      <c r="P314">
        <v>296.10000000000002</v>
      </c>
      <c r="Q314">
        <v>378</v>
      </c>
    </row>
    <row r="315" spans="1:17" x14ac:dyDescent="0.3">
      <c r="A315" s="4" t="s">
        <v>1096</v>
      </c>
      <c r="B315" s="5">
        <v>79.924668533911003</v>
      </c>
      <c r="C315" s="5">
        <v>79.444090301494995</v>
      </c>
      <c r="D315" s="5">
        <v>79.913686367451007</v>
      </c>
      <c r="E315">
        <v>84</v>
      </c>
      <c r="F315">
        <v>86.4</v>
      </c>
      <c r="G315">
        <v>92.1</v>
      </c>
      <c r="H315">
        <v>93.2</v>
      </c>
      <c r="I315">
        <v>96.7</v>
      </c>
      <c r="J315">
        <v>92.3</v>
      </c>
      <c r="K315">
        <v>161.9</v>
      </c>
      <c r="L315">
        <v>97.1</v>
      </c>
      <c r="M315">
        <v>99.7</v>
      </c>
      <c r="N315" s="5">
        <v>239.28244520285699</v>
      </c>
      <c r="O315">
        <v>262.5</v>
      </c>
      <c r="P315">
        <v>282.2</v>
      </c>
      <c r="Q315">
        <v>358.7</v>
      </c>
    </row>
    <row r="316" spans="1:17" x14ac:dyDescent="0.3">
      <c r="A316" s="4" t="s">
        <v>1141</v>
      </c>
      <c r="B316" s="5">
        <v>87.087947716483001</v>
      </c>
      <c r="C316" s="5">
        <v>86.364736527744995</v>
      </c>
      <c r="D316" s="5">
        <v>86.828022632496996</v>
      </c>
      <c r="E316">
        <v>89.4</v>
      </c>
      <c r="F316">
        <v>92.5</v>
      </c>
      <c r="G316">
        <v>91.6</v>
      </c>
      <c r="H316">
        <v>98.7</v>
      </c>
      <c r="I316">
        <v>95</v>
      </c>
      <c r="J316">
        <v>95.8</v>
      </c>
      <c r="K316">
        <v>168.1</v>
      </c>
      <c r="L316">
        <v>98.9</v>
      </c>
      <c r="M316">
        <v>98.8</v>
      </c>
      <c r="N316" s="5">
        <v>260.28070687672499</v>
      </c>
      <c r="O316">
        <v>273.5</v>
      </c>
      <c r="P316">
        <v>289.5</v>
      </c>
      <c r="Q316">
        <v>365.8</v>
      </c>
    </row>
    <row r="317" spans="1:17" x14ac:dyDescent="0.3">
      <c r="A317" s="4" t="s">
        <v>1231</v>
      </c>
      <c r="B317" s="5">
        <v>52.747840416142999</v>
      </c>
      <c r="C317" s="5">
        <v>53.287964913861998</v>
      </c>
      <c r="D317" s="5">
        <v>57.678257649948002</v>
      </c>
      <c r="E317">
        <v>78.3</v>
      </c>
      <c r="F317">
        <v>78.900000000000006</v>
      </c>
      <c r="G317">
        <v>84.2</v>
      </c>
      <c r="H317">
        <v>96.6</v>
      </c>
      <c r="I317">
        <v>88.7</v>
      </c>
      <c r="J317">
        <v>97.6</v>
      </c>
      <c r="K317">
        <v>171.1</v>
      </c>
      <c r="L317">
        <v>100.5</v>
      </c>
      <c r="M317">
        <v>98.6</v>
      </c>
      <c r="N317" s="5">
        <v>163.71406297995298</v>
      </c>
      <c r="O317">
        <v>241.39999999999998</v>
      </c>
      <c r="P317">
        <v>282.89999999999998</v>
      </c>
      <c r="Q317">
        <v>370.20000000000005</v>
      </c>
    </row>
    <row r="318" spans="1:17" x14ac:dyDescent="0.3">
      <c r="A318" s="4" t="s">
        <v>1080</v>
      </c>
      <c r="B318" s="5">
        <v>80.793420092708004</v>
      </c>
      <c r="C318" s="5">
        <v>79.442583379975005</v>
      </c>
      <c r="D318" s="5">
        <v>81.38841954598</v>
      </c>
      <c r="E318">
        <v>86.8</v>
      </c>
      <c r="F318">
        <v>92.7</v>
      </c>
      <c r="G318">
        <v>94.6</v>
      </c>
      <c r="H318">
        <v>112.8</v>
      </c>
      <c r="I318">
        <v>97.3</v>
      </c>
      <c r="J318">
        <v>103</v>
      </c>
      <c r="K318">
        <v>180.6</v>
      </c>
      <c r="L318">
        <v>121.4</v>
      </c>
      <c r="M318">
        <v>106.3</v>
      </c>
      <c r="N318" s="5">
        <v>241.62442301866304</v>
      </c>
      <c r="O318">
        <v>274.10000000000002</v>
      </c>
      <c r="P318">
        <v>313.10000000000002</v>
      </c>
      <c r="Q318">
        <v>408.3</v>
      </c>
    </row>
    <row r="319" spans="1:17" x14ac:dyDescent="0.3">
      <c r="A319" s="4" t="s">
        <v>1298</v>
      </c>
      <c r="B319" s="5">
        <v>68.627592670393994</v>
      </c>
      <c r="C319" s="5">
        <v>61.626595899931999</v>
      </c>
      <c r="D319" s="5">
        <v>66.329362519246999</v>
      </c>
      <c r="E319">
        <v>68</v>
      </c>
      <c r="F319">
        <v>65.900000000000006</v>
      </c>
      <c r="G319">
        <v>70.5</v>
      </c>
      <c r="H319">
        <v>103</v>
      </c>
      <c r="I319">
        <v>94.1</v>
      </c>
      <c r="J319">
        <v>104.2</v>
      </c>
      <c r="K319">
        <v>182.9</v>
      </c>
      <c r="L319">
        <v>105.6</v>
      </c>
      <c r="M319">
        <v>99.9</v>
      </c>
      <c r="N319" s="5">
        <v>196.58355108957301</v>
      </c>
      <c r="O319">
        <v>204.4</v>
      </c>
      <c r="P319">
        <v>301.3</v>
      </c>
      <c r="Q319">
        <v>388.4</v>
      </c>
    </row>
    <row r="320" spans="1:17" x14ac:dyDescent="0.3">
      <c r="A320" s="4" t="s">
        <v>1191</v>
      </c>
      <c r="B320" s="5">
        <v>67.082311838861997</v>
      </c>
      <c r="C320" s="5">
        <v>68.558550962045004</v>
      </c>
      <c r="D320" s="5">
        <v>73.003222267167999</v>
      </c>
      <c r="E320">
        <v>66.7</v>
      </c>
      <c r="F320">
        <v>75.099999999999994</v>
      </c>
      <c r="G320">
        <v>77</v>
      </c>
      <c r="H320">
        <v>88</v>
      </c>
      <c r="I320">
        <v>106.7</v>
      </c>
      <c r="J320">
        <v>97.2</v>
      </c>
      <c r="K320">
        <v>170.5</v>
      </c>
      <c r="L320">
        <v>92.3</v>
      </c>
      <c r="M320">
        <v>106.5</v>
      </c>
      <c r="N320" s="5">
        <v>208.64408506807501</v>
      </c>
      <c r="O320">
        <v>218.8</v>
      </c>
      <c r="P320">
        <v>291.89999999999998</v>
      </c>
      <c r="Q320">
        <v>369.3</v>
      </c>
    </row>
    <row r="321" spans="1:17" x14ac:dyDescent="0.3">
      <c r="A321" s="4" t="s">
        <v>1128</v>
      </c>
      <c r="B321" s="5">
        <v>79.845352052596994</v>
      </c>
      <c r="C321" s="5">
        <v>79.262766589674001</v>
      </c>
      <c r="D321" s="5">
        <v>79.965596412036007</v>
      </c>
      <c r="E321">
        <v>85.1</v>
      </c>
      <c r="F321">
        <v>83.9</v>
      </c>
      <c r="G321">
        <v>91.1</v>
      </c>
      <c r="H321">
        <v>95.6</v>
      </c>
      <c r="I321">
        <v>88.7</v>
      </c>
      <c r="J321">
        <v>93.7</v>
      </c>
      <c r="K321">
        <v>164.3</v>
      </c>
      <c r="L321">
        <v>96.8</v>
      </c>
      <c r="M321">
        <v>90.7</v>
      </c>
      <c r="N321" s="5">
        <v>239.073715054307</v>
      </c>
      <c r="O321">
        <v>260.10000000000002</v>
      </c>
      <c r="P321">
        <v>278</v>
      </c>
      <c r="Q321">
        <v>351.8</v>
      </c>
    </row>
    <row r="322" spans="1:17" x14ac:dyDescent="0.3">
      <c r="A322" s="4" t="s">
        <v>1232</v>
      </c>
      <c r="B322" s="5">
        <v>73.663330557354001</v>
      </c>
      <c r="C322" s="5">
        <v>67.249494717909002</v>
      </c>
      <c r="D322" s="5">
        <v>73.077383625341994</v>
      </c>
      <c r="E322">
        <v>77.3</v>
      </c>
      <c r="F322">
        <v>84.4</v>
      </c>
      <c r="G322">
        <v>81.3</v>
      </c>
      <c r="H322">
        <v>87.7</v>
      </c>
      <c r="I322">
        <v>89.8</v>
      </c>
      <c r="J322">
        <v>87</v>
      </c>
      <c r="K322">
        <v>152.69999999999999</v>
      </c>
      <c r="L322">
        <v>97</v>
      </c>
      <c r="M322">
        <v>103</v>
      </c>
      <c r="N322" s="5">
        <v>213.99020890060501</v>
      </c>
      <c r="O322">
        <v>243</v>
      </c>
      <c r="P322">
        <v>264.5</v>
      </c>
      <c r="Q322">
        <v>352.7</v>
      </c>
    </row>
    <row r="323" spans="1:17" x14ac:dyDescent="0.3">
      <c r="A323" s="4" t="s">
        <v>1311</v>
      </c>
      <c r="B323" s="5">
        <v>67.532100761834997</v>
      </c>
      <c r="C323" s="5">
        <v>66.432513996938994</v>
      </c>
      <c r="D323" s="5">
        <v>65.236780694290005</v>
      </c>
      <c r="E323">
        <v>68.3</v>
      </c>
      <c r="F323">
        <v>70.8</v>
      </c>
      <c r="G323">
        <v>82.6</v>
      </c>
      <c r="H323">
        <v>83.1</v>
      </c>
      <c r="I323">
        <v>84.9</v>
      </c>
      <c r="J323">
        <v>101.9</v>
      </c>
      <c r="K323">
        <v>178.7</v>
      </c>
      <c r="L323">
        <v>95</v>
      </c>
      <c r="M323">
        <v>94.6</v>
      </c>
      <c r="N323" s="5">
        <v>199.20139545306398</v>
      </c>
      <c r="O323">
        <v>221.7</v>
      </c>
      <c r="P323">
        <v>269.89999999999998</v>
      </c>
      <c r="Q323">
        <v>368.29999999999995</v>
      </c>
    </row>
    <row r="324" spans="1:17" x14ac:dyDescent="0.3">
      <c r="A324" s="4" t="s">
        <v>1306</v>
      </c>
      <c r="B324" s="5">
        <v>71.739912490438002</v>
      </c>
      <c r="C324" s="5">
        <v>69.616806029044</v>
      </c>
      <c r="D324" s="5">
        <v>72.209933716028999</v>
      </c>
      <c r="E324">
        <v>71</v>
      </c>
      <c r="F324">
        <v>80.599999999999994</v>
      </c>
      <c r="G324">
        <v>83.3</v>
      </c>
      <c r="H324">
        <v>92.2</v>
      </c>
      <c r="I324">
        <v>93.4</v>
      </c>
      <c r="J324">
        <v>93.2</v>
      </c>
      <c r="K324">
        <v>163.5</v>
      </c>
      <c r="L324">
        <v>96.3</v>
      </c>
      <c r="M324">
        <v>102.3</v>
      </c>
      <c r="N324" s="5">
        <v>213.56665223551101</v>
      </c>
      <c r="O324">
        <v>234.89999999999998</v>
      </c>
      <c r="P324">
        <v>278.8</v>
      </c>
      <c r="Q324">
        <v>362.1</v>
      </c>
    </row>
    <row r="325" spans="1:17" x14ac:dyDescent="0.3">
      <c r="A325" s="4" t="s">
        <v>1305</v>
      </c>
      <c r="B325" s="5">
        <v>49.028619578334002</v>
      </c>
      <c r="C325" s="5">
        <v>49.497969652026001</v>
      </c>
      <c r="D325" s="5">
        <v>56.043907252989001</v>
      </c>
      <c r="E325">
        <v>69.3</v>
      </c>
      <c r="F325">
        <v>76</v>
      </c>
      <c r="G325">
        <v>72.5</v>
      </c>
      <c r="H325">
        <v>83.2</v>
      </c>
      <c r="I325">
        <v>86.9</v>
      </c>
      <c r="J325">
        <v>85.8</v>
      </c>
      <c r="K325">
        <v>150.5</v>
      </c>
      <c r="L325">
        <v>86.1</v>
      </c>
      <c r="M325">
        <v>93.9</v>
      </c>
      <c r="N325" s="5">
        <v>154.57049648334902</v>
      </c>
      <c r="O325">
        <v>217.8</v>
      </c>
      <c r="P325">
        <v>255.90000000000003</v>
      </c>
      <c r="Q325">
        <v>330.5</v>
      </c>
    </row>
    <row r="326" spans="1:17" x14ac:dyDescent="0.3">
      <c r="A326" s="4" t="s">
        <v>1300</v>
      </c>
      <c r="B326" s="5">
        <v>69.683879170981996</v>
      </c>
      <c r="C326" s="5">
        <v>71.224041579168002</v>
      </c>
      <c r="D326" s="5">
        <v>72.647926849336997</v>
      </c>
      <c r="E326">
        <v>74.7</v>
      </c>
      <c r="F326">
        <v>72.5</v>
      </c>
      <c r="G326">
        <v>68.8</v>
      </c>
      <c r="H326">
        <v>102.4</v>
      </c>
      <c r="I326">
        <v>97.6</v>
      </c>
      <c r="J326">
        <v>93.3</v>
      </c>
      <c r="K326">
        <v>163.69999999999999</v>
      </c>
      <c r="L326">
        <v>113.5</v>
      </c>
      <c r="M326">
        <v>104.7</v>
      </c>
      <c r="N326" s="5">
        <v>213.55584759948698</v>
      </c>
      <c r="O326">
        <v>216</v>
      </c>
      <c r="P326">
        <v>293.3</v>
      </c>
      <c r="Q326">
        <v>381.9</v>
      </c>
    </row>
    <row r="327" spans="1:17" x14ac:dyDescent="0.3">
      <c r="A327" s="4" t="s">
        <v>1352</v>
      </c>
      <c r="B327" s="5">
        <v>21.954503756067002</v>
      </c>
      <c r="C327" s="5">
        <v>22.959256636845002</v>
      </c>
      <c r="D327" s="5">
        <v>22.514852861588999</v>
      </c>
      <c r="E327">
        <v>75.599999999999994</v>
      </c>
      <c r="F327">
        <v>78.7</v>
      </c>
      <c r="G327">
        <v>83.2</v>
      </c>
      <c r="H327">
        <v>93.6</v>
      </c>
      <c r="I327">
        <v>78.400000000000006</v>
      </c>
      <c r="J327">
        <v>89.3</v>
      </c>
      <c r="K327">
        <v>156.69999999999999</v>
      </c>
      <c r="L327">
        <v>84.4</v>
      </c>
      <c r="M327">
        <v>92.1</v>
      </c>
      <c r="N327" s="5">
        <v>67.428613254501002</v>
      </c>
      <c r="O327">
        <v>237.5</v>
      </c>
      <c r="P327">
        <v>261.3</v>
      </c>
      <c r="Q327">
        <v>333.2</v>
      </c>
    </row>
    <row r="328" spans="1:17" x14ac:dyDescent="0.3">
      <c r="A328" s="4" t="s">
        <v>1355</v>
      </c>
      <c r="B328" s="5">
        <v>22.311247487534999</v>
      </c>
      <c r="C328" s="5">
        <v>18.136834589176999</v>
      </c>
      <c r="D328" s="5">
        <v>20.062044835594001</v>
      </c>
      <c r="E328">
        <v>56.2</v>
      </c>
      <c r="F328">
        <v>57.3</v>
      </c>
      <c r="G328">
        <v>56.8</v>
      </c>
      <c r="H328">
        <v>96.1</v>
      </c>
      <c r="I328">
        <v>91.8</v>
      </c>
      <c r="J328">
        <v>99</v>
      </c>
      <c r="K328">
        <v>173.7</v>
      </c>
      <c r="L328">
        <v>55.1</v>
      </c>
      <c r="M328">
        <v>52.3</v>
      </c>
      <c r="N328" s="5">
        <v>60.510126912305999</v>
      </c>
      <c r="O328">
        <v>170.3</v>
      </c>
      <c r="P328">
        <v>286.89999999999998</v>
      </c>
      <c r="Q328">
        <v>281.09999999999997</v>
      </c>
    </row>
    <row r="329" spans="1:17" x14ac:dyDescent="0.3">
      <c r="A329" s="4" t="s">
        <v>1301</v>
      </c>
      <c r="B329" s="5">
        <v>80.892546448207</v>
      </c>
      <c r="C329" s="5">
        <v>82.184480952485998</v>
      </c>
      <c r="D329" s="5">
        <v>82.257914987893997</v>
      </c>
      <c r="E329">
        <v>67.900000000000006</v>
      </c>
      <c r="F329">
        <v>73.599999999999994</v>
      </c>
      <c r="G329">
        <v>73.5</v>
      </c>
      <c r="H329">
        <v>88</v>
      </c>
      <c r="I329">
        <v>92.2</v>
      </c>
      <c r="J329">
        <v>95.6</v>
      </c>
      <c r="K329">
        <v>167.7</v>
      </c>
      <c r="L329">
        <v>89.8</v>
      </c>
      <c r="M329">
        <v>101.6</v>
      </c>
      <c r="N329" s="5">
        <v>245.334942388587</v>
      </c>
      <c r="O329">
        <v>215</v>
      </c>
      <c r="P329">
        <v>275.79999999999995</v>
      </c>
      <c r="Q329">
        <v>359.1</v>
      </c>
    </row>
    <row r="330" spans="1:17" x14ac:dyDescent="0.3">
      <c r="A330" s="4" t="s">
        <v>1303</v>
      </c>
      <c r="B330" s="5">
        <v>82.337405876225006</v>
      </c>
      <c r="C330" s="5">
        <v>81.371788604651996</v>
      </c>
      <c r="D330" s="5">
        <v>82.261122843826996</v>
      </c>
      <c r="E330">
        <v>82.2</v>
      </c>
      <c r="F330">
        <v>73.900000000000006</v>
      </c>
      <c r="G330">
        <v>68.900000000000006</v>
      </c>
      <c r="H330">
        <v>104.1</v>
      </c>
      <c r="I330">
        <v>94.7</v>
      </c>
      <c r="J330">
        <v>92.3</v>
      </c>
      <c r="K330">
        <v>161.9</v>
      </c>
      <c r="L330">
        <v>106.1</v>
      </c>
      <c r="M330">
        <v>102.8</v>
      </c>
      <c r="N330" s="5">
        <v>245.97031732470398</v>
      </c>
      <c r="O330">
        <v>225.00000000000003</v>
      </c>
      <c r="P330">
        <v>291.10000000000002</v>
      </c>
      <c r="Q330">
        <v>370.8</v>
      </c>
    </row>
    <row r="331" spans="1:17" x14ac:dyDescent="0.3">
      <c r="A331" s="4" t="s">
        <v>1302</v>
      </c>
      <c r="B331" s="5">
        <v>77.834606706919999</v>
      </c>
      <c r="C331" s="5">
        <v>73.649097345878005</v>
      </c>
      <c r="D331" s="5">
        <v>60.096690255752002</v>
      </c>
      <c r="E331">
        <v>81.5</v>
      </c>
      <c r="F331">
        <v>79.7</v>
      </c>
      <c r="G331">
        <v>79.3</v>
      </c>
      <c r="H331">
        <v>103.2</v>
      </c>
      <c r="I331">
        <v>98</v>
      </c>
      <c r="J331">
        <v>102.3</v>
      </c>
      <c r="K331">
        <v>179.4</v>
      </c>
      <c r="L331">
        <v>104.6</v>
      </c>
      <c r="M331">
        <v>105.4</v>
      </c>
      <c r="N331" s="5">
        <v>211.58039430855001</v>
      </c>
      <c r="O331">
        <v>240.5</v>
      </c>
      <c r="P331">
        <v>303.5</v>
      </c>
      <c r="Q331">
        <v>389.4</v>
      </c>
    </row>
    <row r="332" spans="1:17" x14ac:dyDescent="0.3">
      <c r="A332" s="4" t="s">
        <v>970</v>
      </c>
      <c r="B332" s="5">
        <v>67.309802893305005</v>
      </c>
      <c r="C332" s="5">
        <v>66.359819453965997</v>
      </c>
      <c r="D332" s="5">
        <v>69.536150007182002</v>
      </c>
      <c r="E332">
        <v>73.8</v>
      </c>
      <c r="F332">
        <v>85.9</v>
      </c>
      <c r="G332">
        <v>86.6</v>
      </c>
      <c r="H332">
        <v>103</v>
      </c>
      <c r="I332">
        <v>107.2</v>
      </c>
      <c r="J332">
        <v>109</v>
      </c>
      <c r="K332">
        <v>191.2</v>
      </c>
      <c r="L332">
        <v>102.6</v>
      </c>
      <c r="M332">
        <v>111.8</v>
      </c>
      <c r="N332" s="5">
        <v>203.20577235445302</v>
      </c>
      <c r="O332">
        <v>246.29999999999998</v>
      </c>
      <c r="P332">
        <v>319.2</v>
      </c>
      <c r="Q332">
        <v>405.59999999999997</v>
      </c>
    </row>
    <row r="333" spans="1:17" x14ac:dyDescent="0.3">
      <c r="A333" s="4" t="s">
        <v>1183</v>
      </c>
      <c r="B333" s="5">
        <v>71.878902123752994</v>
      </c>
      <c r="C333" s="5">
        <v>74.267556162347006</v>
      </c>
      <c r="D333" s="5">
        <v>76.932134087509993</v>
      </c>
      <c r="E333">
        <v>85.1</v>
      </c>
      <c r="F333">
        <v>82.5</v>
      </c>
      <c r="G333">
        <v>77.2</v>
      </c>
      <c r="H333">
        <v>107.4</v>
      </c>
      <c r="I333">
        <v>106.2</v>
      </c>
      <c r="J333">
        <v>103.4</v>
      </c>
      <c r="K333">
        <v>181.5</v>
      </c>
      <c r="L333">
        <v>118.1</v>
      </c>
      <c r="M333">
        <v>113.5</v>
      </c>
      <c r="N333" s="5">
        <v>223.07859237360998</v>
      </c>
      <c r="O333">
        <v>244.8</v>
      </c>
      <c r="P333">
        <v>317</v>
      </c>
      <c r="Q333">
        <v>413.1</v>
      </c>
    </row>
    <row r="334" spans="1:17" x14ac:dyDescent="0.3">
      <c r="A334" s="4" t="s">
        <v>1185</v>
      </c>
      <c r="B334" s="5">
        <v>71.916958501039005</v>
      </c>
      <c r="C334" s="5">
        <v>75.167739957199004</v>
      </c>
      <c r="D334" s="5">
        <v>76.764248142930001</v>
      </c>
      <c r="E334">
        <v>79.7</v>
      </c>
      <c r="F334">
        <v>76.900000000000006</v>
      </c>
      <c r="G334">
        <v>75.3</v>
      </c>
      <c r="H334">
        <v>102.1</v>
      </c>
      <c r="I334">
        <v>97.6</v>
      </c>
      <c r="J334">
        <v>95.5</v>
      </c>
      <c r="K334">
        <v>167.6</v>
      </c>
      <c r="L334">
        <v>108.9</v>
      </c>
      <c r="M334">
        <v>104</v>
      </c>
      <c r="N334" s="5">
        <v>223.848946601168</v>
      </c>
      <c r="O334">
        <v>231.90000000000003</v>
      </c>
      <c r="P334">
        <v>295.2</v>
      </c>
      <c r="Q334">
        <v>380.5</v>
      </c>
    </row>
    <row r="335" spans="1:17" x14ac:dyDescent="0.3">
      <c r="A335" s="4" t="s">
        <v>1189</v>
      </c>
      <c r="B335" s="5">
        <v>61.741829121437</v>
      </c>
      <c r="C335" s="5">
        <v>65.485359526994003</v>
      </c>
      <c r="D335" s="5">
        <v>66.686904148227001</v>
      </c>
      <c r="E335">
        <v>73.900000000000006</v>
      </c>
      <c r="F335">
        <v>75.5</v>
      </c>
      <c r="G335">
        <v>65.5</v>
      </c>
      <c r="H335">
        <v>106.4</v>
      </c>
      <c r="I335">
        <v>103.7</v>
      </c>
      <c r="J335">
        <v>105.7</v>
      </c>
      <c r="K335">
        <v>185.4</v>
      </c>
      <c r="L335">
        <v>108.2</v>
      </c>
      <c r="M335">
        <v>106</v>
      </c>
      <c r="N335" s="5">
        <v>193.914092796658</v>
      </c>
      <c r="O335">
        <v>214.9</v>
      </c>
      <c r="P335">
        <v>315.8</v>
      </c>
      <c r="Q335">
        <v>399.6</v>
      </c>
    </row>
    <row r="336" spans="1:17" x14ac:dyDescent="0.3">
      <c r="A336" s="4" t="s">
        <v>1325</v>
      </c>
      <c r="B336" s="5">
        <v>72.111373886514002</v>
      </c>
      <c r="C336" s="5">
        <v>67.412350304838</v>
      </c>
      <c r="D336" s="5">
        <v>66.854103100714994</v>
      </c>
      <c r="E336">
        <v>73.900000000000006</v>
      </c>
      <c r="F336">
        <v>84.8</v>
      </c>
      <c r="G336">
        <v>82</v>
      </c>
      <c r="H336">
        <v>92</v>
      </c>
      <c r="I336">
        <v>93.8</v>
      </c>
      <c r="J336">
        <v>90.2</v>
      </c>
      <c r="K336">
        <v>158.30000000000001</v>
      </c>
      <c r="L336">
        <v>94.6</v>
      </c>
      <c r="M336">
        <v>102.1</v>
      </c>
      <c r="N336" s="5">
        <v>206.37782729206702</v>
      </c>
      <c r="O336">
        <v>240.7</v>
      </c>
      <c r="P336">
        <v>276</v>
      </c>
      <c r="Q336">
        <v>355</v>
      </c>
    </row>
    <row r="337" spans="1:17" x14ac:dyDescent="0.3">
      <c r="A337" s="4" t="s">
        <v>1331</v>
      </c>
      <c r="B337" s="5">
        <v>65.311442725489997</v>
      </c>
      <c r="C337" s="5">
        <v>69.458320205670006</v>
      </c>
      <c r="D337" s="5">
        <v>67.117333784351999</v>
      </c>
      <c r="E337">
        <v>76.7</v>
      </c>
      <c r="F337">
        <v>94.1</v>
      </c>
      <c r="G337">
        <v>82.5</v>
      </c>
      <c r="H337">
        <v>87.5</v>
      </c>
      <c r="I337">
        <v>96.4</v>
      </c>
      <c r="J337">
        <v>88.4</v>
      </c>
      <c r="K337">
        <v>155.1</v>
      </c>
      <c r="L337">
        <v>87.2</v>
      </c>
      <c r="M337">
        <v>101.6</v>
      </c>
      <c r="N337" s="5">
        <v>201.88709671551203</v>
      </c>
      <c r="O337">
        <v>253.3</v>
      </c>
      <c r="P337">
        <v>272.3</v>
      </c>
      <c r="Q337">
        <v>343.9</v>
      </c>
    </row>
    <row r="338" spans="1:17" x14ac:dyDescent="0.3">
      <c r="A338" s="4" t="s">
        <v>1343</v>
      </c>
      <c r="B338" s="5">
        <v>31.511071434238001</v>
      </c>
      <c r="C338" s="5">
        <v>33.815078703921998</v>
      </c>
      <c r="D338" s="5">
        <v>47.851767852567001</v>
      </c>
      <c r="E338">
        <v>48.4</v>
      </c>
      <c r="F338">
        <v>53</v>
      </c>
      <c r="G338">
        <v>60.2</v>
      </c>
      <c r="H338">
        <v>74.3</v>
      </c>
      <c r="I338">
        <v>69.900000000000006</v>
      </c>
      <c r="J338">
        <v>76.7</v>
      </c>
      <c r="K338">
        <v>134.6</v>
      </c>
      <c r="L338">
        <v>58.6</v>
      </c>
      <c r="M338">
        <v>58.9</v>
      </c>
      <c r="N338" s="5">
        <v>113.177917990727</v>
      </c>
      <c r="O338">
        <v>161.60000000000002</v>
      </c>
      <c r="P338">
        <v>220.89999999999998</v>
      </c>
      <c r="Q338">
        <v>252.1</v>
      </c>
    </row>
    <row r="339" spans="1:17" x14ac:dyDescent="0.3">
      <c r="A339" s="4" t="s">
        <v>1265</v>
      </c>
      <c r="B339" s="5">
        <v>83.116942270026001</v>
      </c>
      <c r="C339" s="5">
        <v>81.810690997015996</v>
      </c>
      <c r="D339" s="5">
        <v>83.740992792540993</v>
      </c>
      <c r="E339">
        <v>75.400000000000006</v>
      </c>
      <c r="F339">
        <v>84.5</v>
      </c>
      <c r="G339">
        <v>88.3</v>
      </c>
      <c r="H339">
        <v>96.3</v>
      </c>
      <c r="I339">
        <v>98.6</v>
      </c>
      <c r="J339">
        <v>106.5</v>
      </c>
      <c r="K339">
        <v>186.9</v>
      </c>
      <c r="L339">
        <v>99.2</v>
      </c>
      <c r="M339">
        <v>104</v>
      </c>
      <c r="N339" s="5">
        <v>248.66862605958298</v>
      </c>
      <c r="O339">
        <v>248.2</v>
      </c>
      <c r="P339">
        <v>301.39999999999998</v>
      </c>
      <c r="Q339">
        <v>390.1</v>
      </c>
    </row>
    <row r="340" spans="1:17" x14ac:dyDescent="0.3">
      <c r="A340" s="4" t="s">
        <v>1330</v>
      </c>
      <c r="B340" s="5">
        <v>34.587419438041003</v>
      </c>
      <c r="C340" s="5">
        <v>39.327517672315999</v>
      </c>
      <c r="D340" s="5">
        <v>41.598784217624001</v>
      </c>
      <c r="E340">
        <v>76.900000000000006</v>
      </c>
      <c r="F340">
        <v>72.900000000000006</v>
      </c>
      <c r="G340">
        <v>69.7</v>
      </c>
      <c r="H340">
        <v>88</v>
      </c>
      <c r="I340">
        <v>81.7</v>
      </c>
      <c r="J340">
        <v>78.2</v>
      </c>
      <c r="K340">
        <v>137.30000000000001</v>
      </c>
      <c r="L340">
        <v>89.3</v>
      </c>
      <c r="M340">
        <v>86.1</v>
      </c>
      <c r="N340" s="5">
        <v>115.513721327981</v>
      </c>
      <c r="O340">
        <v>219.5</v>
      </c>
      <c r="P340">
        <v>247.89999999999998</v>
      </c>
      <c r="Q340">
        <v>312.70000000000005</v>
      </c>
    </row>
    <row r="341" spans="1:17" x14ac:dyDescent="0.3">
      <c r="A341" s="4" t="s">
        <v>1201</v>
      </c>
      <c r="B341" s="5">
        <v>59.184131868912999</v>
      </c>
      <c r="C341" s="5">
        <v>59.041826252241002</v>
      </c>
      <c r="D341" s="5">
        <v>54.795591059183998</v>
      </c>
      <c r="E341" t="e">
        <v>#N/A</v>
      </c>
      <c r="F341" t="e">
        <v>#N/A</v>
      </c>
      <c r="G341" t="e">
        <v>#N/A</v>
      </c>
      <c r="H341" t="e">
        <v>#N/A</v>
      </c>
      <c r="I341" t="e">
        <v>#N/A</v>
      </c>
      <c r="J341" t="e">
        <v>#N/A</v>
      </c>
      <c r="K341" t="e">
        <v>#N/A</v>
      </c>
      <c r="L341" t="e">
        <v>#N/A</v>
      </c>
      <c r="M341" t="e">
        <v>#N/A</v>
      </c>
      <c r="N341" s="5">
        <v>173.02154918033801</v>
      </c>
      <c r="O341" t="e">
        <v>#N/A</v>
      </c>
      <c r="P341" t="e">
        <v>#N/A</v>
      </c>
      <c r="Q341" t="e">
        <v>#N/A</v>
      </c>
    </row>
    <row r="342" spans="1:17" x14ac:dyDescent="0.3">
      <c r="A342" s="4" t="s">
        <v>1195</v>
      </c>
      <c r="B342" s="5">
        <v>74.357316579547998</v>
      </c>
      <c r="C342" s="5">
        <v>74.610075899213001</v>
      </c>
      <c r="D342" s="5">
        <v>74.040367055464003</v>
      </c>
      <c r="E342">
        <v>74</v>
      </c>
      <c r="F342">
        <v>77.099999999999994</v>
      </c>
      <c r="G342">
        <v>81.900000000000006</v>
      </c>
      <c r="H342">
        <v>87.5</v>
      </c>
      <c r="I342">
        <v>84.3</v>
      </c>
      <c r="J342">
        <v>92.8</v>
      </c>
      <c r="K342">
        <v>162.80000000000001</v>
      </c>
      <c r="L342">
        <v>95.9</v>
      </c>
      <c r="M342">
        <v>96.6</v>
      </c>
      <c r="N342" s="5">
        <v>223.00775953422499</v>
      </c>
      <c r="O342">
        <v>233</v>
      </c>
      <c r="P342">
        <v>264.60000000000002</v>
      </c>
      <c r="Q342">
        <v>355.30000000000007</v>
      </c>
    </row>
    <row r="343" spans="1:17" x14ac:dyDescent="0.3">
      <c r="A343" s="4" t="s">
        <v>1017</v>
      </c>
      <c r="B343" s="5">
        <v>77.228485892188999</v>
      </c>
      <c r="C343" s="5">
        <v>71.022330139629005</v>
      </c>
      <c r="D343" s="5">
        <v>71.664473369510006</v>
      </c>
      <c r="E343">
        <v>71.400000000000006</v>
      </c>
      <c r="F343">
        <v>82.8</v>
      </c>
      <c r="G343">
        <v>84.7</v>
      </c>
      <c r="H343">
        <v>95</v>
      </c>
      <c r="I343">
        <v>92.5</v>
      </c>
      <c r="J343">
        <v>89.9</v>
      </c>
      <c r="K343">
        <v>157.69999999999999</v>
      </c>
      <c r="L343">
        <v>105.6</v>
      </c>
      <c r="M343">
        <v>102.8</v>
      </c>
      <c r="N343" s="5">
        <v>219.91528940132801</v>
      </c>
      <c r="O343">
        <v>238.89999999999998</v>
      </c>
      <c r="P343">
        <v>277.39999999999998</v>
      </c>
      <c r="Q343">
        <v>366.09999999999997</v>
      </c>
    </row>
    <row r="344" spans="1:17" x14ac:dyDescent="0.3">
      <c r="A344" s="4" t="s">
        <v>1333</v>
      </c>
      <c r="B344" s="5">
        <v>77.74643129623</v>
      </c>
      <c r="C344" s="5">
        <v>80.104736666267002</v>
      </c>
      <c r="D344" s="5">
        <v>83.079140293170994</v>
      </c>
      <c r="E344">
        <v>85.6</v>
      </c>
      <c r="F344">
        <v>91.7</v>
      </c>
      <c r="G344">
        <v>85.9</v>
      </c>
      <c r="H344">
        <v>94.5</v>
      </c>
      <c r="I344">
        <v>97.4</v>
      </c>
      <c r="J344">
        <v>94.1</v>
      </c>
      <c r="K344">
        <v>165.1</v>
      </c>
      <c r="L344">
        <v>112.1</v>
      </c>
      <c r="M344">
        <v>115.3</v>
      </c>
      <c r="N344" s="5">
        <v>240.93030825566802</v>
      </c>
      <c r="O344">
        <v>263.20000000000005</v>
      </c>
      <c r="P344">
        <v>286</v>
      </c>
      <c r="Q344">
        <v>392.5</v>
      </c>
    </row>
    <row r="345" spans="1:17" x14ac:dyDescent="0.3">
      <c r="A345" s="4" t="s">
        <v>1057</v>
      </c>
      <c r="B345" s="5">
        <v>85.602808118192996</v>
      </c>
      <c r="C345" s="5">
        <v>85.622666631089999</v>
      </c>
      <c r="D345" s="5">
        <v>86.21023062866</v>
      </c>
      <c r="E345">
        <v>87.7</v>
      </c>
      <c r="F345">
        <v>89.8</v>
      </c>
      <c r="G345">
        <v>90.4</v>
      </c>
      <c r="H345">
        <v>96.4</v>
      </c>
      <c r="I345">
        <v>94.2</v>
      </c>
      <c r="J345">
        <v>98.7</v>
      </c>
      <c r="K345">
        <v>173.2</v>
      </c>
      <c r="L345">
        <v>97.1</v>
      </c>
      <c r="M345">
        <v>99.5</v>
      </c>
      <c r="N345" s="5">
        <v>257.43570537794301</v>
      </c>
      <c r="O345">
        <v>267.89999999999998</v>
      </c>
      <c r="P345">
        <v>289.3</v>
      </c>
      <c r="Q345">
        <v>369.79999999999995</v>
      </c>
    </row>
    <row r="346" spans="1:17" x14ac:dyDescent="0.3">
      <c r="A346" s="4" t="s">
        <v>1341</v>
      </c>
      <c r="B346" s="5">
        <v>55.367458878777001</v>
      </c>
      <c r="C346" s="5">
        <v>80.549471828484002</v>
      </c>
      <c r="D346" s="5">
        <v>81.830945555034006</v>
      </c>
      <c r="E346">
        <v>80.2</v>
      </c>
      <c r="F346">
        <v>81.8</v>
      </c>
      <c r="G346">
        <v>77.7</v>
      </c>
      <c r="H346">
        <v>94</v>
      </c>
      <c r="I346">
        <v>85.3</v>
      </c>
      <c r="J346">
        <v>84</v>
      </c>
      <c r="K346">
        <v>147.30000000000001</v>
      </c>
      <c r="L346">
        <v>107</v>
      </c>
      <c r="M346">
        <v>97.4</v>
      </c>
      <c r="N346" s="5">
        <v>217.74787626229499</v>
      </c>
      <c r="O346">
        <v>239.7</v>
      </c>
      <c r="P346">
        <v>263.3</v>
      </c>
      <c r="Q346">
        <v>351.70000000000005</v>
      </c>
    </row>
    <row r="347" spans="1:17" x14ac:dyDescent="0.3">
      <c r="A347" s="4" t="s">
        <v>1237</v>
      </c>
      <c r="B347" s="5">
        <v>85.461595089658005</v>
      </c>
      <c r="C347" s="5">
        <v>83.299130208237997</v>
      </c>
      <c r="D347" s="5">
        <v>84.688131445222993</v>
      </c>
      <c r="E347">
        <v>82.2</v>
      </c>
      <c r="F347">
        <v>90.5</v>
      </c>
      <c r="G347">
        <v>92</v>
      </c>
      <c r="H347">
        <v>101.2</v>
      </c>
      <c r="I347">
        <v>105.3</v>
      </c>
      <c r="J347">
        <v>106.5</v>
      </c>
      <c r="K347">
        <v>186.9</v>
      </c>
      <c r="L347">
        <v>117</v>
      </c>
      <c r="M347">
        <v>125.6</v>
      </c>
      <c r="N347" s="5">
        <v>253.44885674311899</v>
      </c>
      <c r="O347">
        <v>264.7</v>
      </c>
      <c r="P347">
        <v>313</v>
      </c>
      <c r="Q347">
        <v>429.5</v>
      </c>
    </row>
    <row r="348" spans="1:17" x14ac:dyDescent="0.3">
      <c r="A348" s="4" t="s">
        <v>1240</v>
      </c>
      <c r="B348" s="5">
        <v>83.445793024477993</v>
      </c>
      <c r="C348" s="5">
        <v>79.912342418196005</v>
      </c>
      <c r="D348" s="5">
        <v>83.202758729617003</v>
      </c>
      <c r="E348">
        <v>86.3</v>
      </c>
      <c r="F348">
        <v>91.9</v>
      </c>
      <c r="G348">
        <v>86.8</v>
      </c>
      <c r="H348">
        <v>111.4</v>
      </c>
      <c r="I348">
        <v>104.8</v>
      </c>
      <c r="J348">
        <v>104.7</v>
      </c>
      <c r="K348">
        <v>183.6</v>
      </c>
      <c r="L348">
        <v>124.1</v>
      </c>
      <c r="M348">
        <v>122.1</v>
      </c>
      <c r="N348" s="5">
        <v>246.560894172291</v>
      </c>
      <c r="O348">
        <v>265</v>
      </c>
      <c r="P348">
        <v>320.89999999999998</v>
      </c>
      <c r="Q348">
        <v>429.79999999999995</v>
      </c>
    </row>
    <row r="349" spans="1:17" x14ac:dyDescent="0.3">
      <c r="A349" s="4" t="s">
        <v>1244</v>
      </c>
      <c r="B349" s="5">
        <v>84.644722793536999</v>
      </c>
      <c r="C349" s="5">
        <v>80.546525172299994</v>
      </c>
      <c r="D349" s="5">
        <v>80.436546063533996</v>
      </c>
      <c r="E349">
        <v>83.4</v>
      </c>
      <c r="F349">
        <v>89.2</v>
      </c>
      <c r="G349">
        <v>84.9</v>
      </c>
      <c r="H349">
        <v>107.1</v>
      </c>
      <c r="I349">
        <v>102.3</v>
      </c>
      <c r="J349">
        <v>104.3</v>
      </c>
      <c r="K349">
        <v>183</v>
      </c>
      <c r="L349">
        <v>120.4</v>
      </c>
      <c r="M349">
        <v>119.5</v>
      </c>
      <c r="N349" s="5">
        <v>245.62779402937099</v>
      </c>
      <c r="O349">
        <v>257.5</v>
      </c>
      <c r="P349">
        <v>313.7</v>
      </c>
      <c r="Q349">
        <v>422.9</v>
      </c>
    </row>
    <row r="350" spans="1:17" x14ac:dyDescent="0.3">
      <c r="A350" s="4" t="s">
        <v>1241</v>
      </c>
      <c r="B350" s="5">
        <v>88.184656456360003</v>
      </c>
      <c r="C350" s="5">
        <v>83.693686850296004</v>
      </c>
      <c r="D350" s="5">
        <v>83.288084460777</v>
      </c>
      <c r="E350">
        <v>85.5</v>
      </c>
      <c r="F350">
        <v>92.5</v>
      </c>
      <c r="G350">
        <v>86.5</v>
      </c>
      <c r="H350">
        <v>105.3</v>
      </c>
      <c r="I350">
        <v>104.2</v>
      </c>
      <c r="J350">
        <v>99.5</v>
      </c>
      <c r="K350">
        <v>174.6</v>
      </c>
      <c r="L350">
        <v>120.5</v>
      </c>
      <c r="M350">
        <v>127.8</v>
      </c>
      <c r="N350" s="5">
        <v>255.16642776743299</v>
      </c>
      <c r="O350">
        <v>264.5</v>
      </c>
      <c r="P350">
        <v>309</v>
      </c>
      <c r="Q350">
        <v>422.90000000000003</v>
      </c>
    </row>
    <row r="351" spans="1:17" x14ac:dyDescent="0.3">
      <c r="A351" s="4" t="s">
        <v>1137</v>
      </c>
      <c r="B351" s="5">
        <v>84.462410441797005</v>
      </c>
      <c r="C351" s="5">
        <v>84.061938416936002</v>
      </c>
      <c r="D351" s="5">
        <v>86.696004882374993</v>
      </c>
      <c r="E351">
        <v>91</v>
      </c>
      <c r="F351">
        <v>97.7</v>
      </c>
      <c r="G351">
        <v>95.7</v>
      </c>
      <c r="H351">
        <v>102.9</v>
      </c>
      <c r="I351">
        <v>118.3</v>
      </c>
      <c r="J351">
        <v>101</v>
      </c>
      <c r="K351">
        <v>177.2</v>
      </c>
      <c r="L351">
        <v>109.5</v>
      </c>
      <c r="M351">
        <v>191.4</v>
      </c>
      <c r="N351" s="5">
        <v>255.220353741108</v>
      </c>
      <c r="O351">
        <v>284.39999999999998</v>
      </c>
      <c r="P351">
        <v>322.2</v>
      </c>
      <c r="Q351">
        <v>478.1</v>
      </c>
    </row>
    <row r="352" spans="1:17" x14ac:dyDescent="0.3">
      <c r="A352" s="4" t="s">
        <v>1249</v>
      </c>
      <c r="B352" s="5">
        <v>81.979186483570999</v>
      </c>
      <c r="C352" s="5">
        <v>81.508442122396005</v>
      </c>
      <c r="D352" s="5">
        <v>82.363148061196995</v>
      </c>
      <c r="E352">
        <v>80.8</v>
      </c>
      <c r="F352">
        <v>80.3</v>
      </c>
      <c r="G352">
        <v>86.8</v>
      </c>
      <c r="H352">
        <v>102.5</v>
      </c>
      <c r="I352">
        <v>97.2</v>
      </c>
      <c r="J352">
        <v>107.4</v>
      </c>
      <c r="K352">
        <v>188.5</v>
      </c>
      <c r="L352">
        <v>113.1</v>
      </c>
      <c r="M352">
        <v>107.3</v>
      </c>
      <c r="N352" s="5">
        <v>245.85077666716401</v>
      </c>
      <c r="O352">
        <v>247.89999999999998</v>
      </c>
      <c r="P352">
        <v>307.10000000000002</v>
      </c>
      <c r="Q352">
        <v>408.90000000000003</v>
      </c>
    </row>
    <row r="353" spans="1:17" x14ac:dyDescent="0.3">
      <c r="A353" s="4" t="s">
        <v>1257</v>
      </c>
      <c r="B353" s="5">
        <v>79.625841822832001</v>
      </c>
      <c r="C353" s="5">
        <v>79.500639310180006</v>
      </c>
      <c r="D353" s="5">
        <v>82.518672489395996</v>
      </c>
      <c r="E353">
        <v>93.2</v>
      </c>
      <c r="F353">
        <v>92.1</v>
      </c>
      <c r="G353">
        <v>84.4</v>
      </c>
      <c r="H353">
        <v>113.4</v>
      </c>
      <c r="I353">
        <v>103.1</v>
      </c>
      <c r="J353">
        <v>103.2</v>
      </c>
      <c r="K353">
        <v>181</v>
      </c>
      <c r="L353">
        <v>121.2</v>
      </c>
      <c r="M353">
        <v>116.1</v>
      </c>
      <c r="N353" s="5">
        <v>241.64515362240803</v>
      </c>
      <c r="O353">
        <v>269.70000000000005</v>
      </c>
      <c r="P353">
        <v>319.7</v>
      </c>
      <c r="Q353">
        <v>418.29999999999995</v>
      </c>
    </row>
    <row r="354" spans="1:17" x14ac:dyDescent="0.3">
      <c r="A354" s="4" t="s">
        <v>1027</v>
      </c>
      <c r="B354" s="5">
        <v>71.535413727424995</v>
      </c>
      <c r="C354" s="5">
        <v>71.289688193288995</v>
      </c>
      <c r="D354" s="5">
        <v>73.220141590544003</v>
      </c>
      <c r="E354">
        <v>81.2</v>
      </c>
      <c r="F354">
        <v>88.9</v>
      </c>
      <c r="G354">
        <v>91.6</v>
      </c>
      <c r="H354">
        <v>102</v>
      </c>
      <c r="I354">
        <v>100.6</v>
      </c>
      <c r="J354">
        <v>96.2</v>
      </c>
      <c r="K354">
        <v>168.8</v>
      </c>
      <c r="L354">
        <v>103.1</v>
      </c>
      <c r="M354">
        <v>105.5</v>
      </c>
      <c r="N354" s="5">
        <v>216.04524351125798</v>
      </c>
      <c r="O354">
        <v>261.70000000000005</v>
      </c>
      <c r="P354">
        <v>298.8</v>
      </c>
      <c r="Q354">
        <v>377.4</v>
      </c>
    </row>
    <row r="355" spans="1:17" x14ac:dyDescent="0.3">
      <c r="A355" s="4" t="s">
        <v>1020</v>
      </c>
      <c r="B355" s="5">
        <v>72.794183323119</v>
      </c>
      <c r="C355" s="5">
        <v>65.371260944680998</v>
      </c>
      <c r="D355" s="5">
        <v>65.896938354426993</v>
      </c>
      <c r="E355">
        <v>85.5</v>
      </c>
      <c r="F355">
        <v>67.3</v>
      </c>
      <c r="G355">
        <v>95</v>
      </c>
      <c r="H355">
        <v>101.1</v>
      </c>
      <c r="I355">
        <v>91.2</v>
      </c>
      <c r="J355">
        <v>100.2</v>
      </c>
      <c r="K355">
        <v>175.9</v>
      </c>
      <c r="L355">
        <v>109.6</v>
      </c>
      <c r="M355">
        <v>98.8</v>
      </c>
      <c r="N355" s="5">
        <v>204.06238262222701</v>
      </c>
      <c r="O355">
        <v>247.8</v>
      </c>
      <c r="P355">
        <v>292.5</v>
      </c>
      <c r="Q355">
        <v>384.3</v>
      </c>
    </row>
    <row r="356" spans="1:17" x14ac:dyDescent="0.3">
      <c r="A356" s="4" t="s">
        <v>1043</v>
      </c>
      <c r="B356" s="5">
        <v>76.167386933924007</v>
      </c>
      <c r="C356" s="5">
        <v>71.783166882448995</v>
      </c>
      <c r="D356" s="5">
        <v>76.630627480395006</v>
      </c>
      <c r="E356">
        <v>85.4</v>
      </c>
      <c r="F356">
        <v>87.3</v>
      </c>
      <c r="G356">
        <v>88.5</v>
      </c>
      <c r="H356">
        <v>99.4</v>
      </c>
      <c r="I356">
        <v>100.2</v>
      </c>
      <c r="J356">
        <v>95.4</v>
      </c>
      <c r="K356">
        <v>167.3</v>
      </c>
      <c r="L356">
        <v>103.7</v>
      </c>
      <c r="M356">
        <v>102.1</v>
      </c>
      <c r="N356" s="5">
        <v>224.58118129676802</v>
      </c>
      <c r="O356">
        <v>261.2</v>
      </c>
      <c r="P356">
        <v>295</v>
      </c>
      <c r="Q356">
        <v>373.1</v>
      </c>
    </row>
    <row r="357" spans="1:17" x14ac:dyDescent="0.3">
      <c r="A357" s="4" t="s">
        <v>1280</v>
      </c>
      <c r="B357" s="5">
        <v>76.615269464324996</v>
      </c>
      <c r="C357" s="5">
        <v>75.882898301921003</v>
      </c>
      <c r="D357" s="5">
        <v>73.990347021605004</v>
      </c>
      <c r="E357">
        <v>71.400000000000006</v>
      </c>
      <c r="F357">
        <v>82.8</v>
      </c>
      <c r="G357">
        <v>70.3</v>
      </c>
      <c r="H357">
        <v>95</v>
      </c>
      <c r="I357">
        <v>92.5</v>
      </c>
      <c r="J357">
        <v>90.1</v>
      </c>
      <c r="K357">
        <v>158.1</v>
      </c>
      <c r="L357">
        <v>105.6</v>
      </c>
      <c r="M357">
        <v>102.8</v>
      </c>
      <c r="N357" s="5">
        <v>226.48851478785102</v>
      </c>
      <c r="O357">
        <v>224.5</v>
      </c>
      <c r="P357">
        <v>277.60000000000002</v>
      </c>
      <c r="Q357">
        <v>366.5</v>
      </c>
    </row>
    <row r="358" spans="1:17" x14ac:dyDescent="0.3">
      <c r="A358" s="4" t="s">
        <v>1291</v>
      </c>
      <c r="B358" s="5">
        <v>75.905891715514002</v>
      </c>
      <c r="C358" s="5">
        <v>77.985005116988006</v>
      </c>
      <c r="D358" s="5">
        <v>76.918594066411998</v>
      </c>
      <c r="E358">
        <v>72.099999999999994</v>
      </c>
      <c r="F358">
        <v>66.599999999999994</v>
      </c>
      <c r="G358">
        <v>72.099999999999994</v>
      </c>
      <c r="H358">
        <v>97.8</v>
      </c>
      <c r="I358">
        <v>91.6</v>
      </c>
      <c r="J358">
        <v>89.6</v>
      </c>
      <c r="K358">
        <v>157.19999999999999</v>
      </c>
      <c r="L358">
        <v>105.8</v>
      </c>
      <c r="M358">
        <v>98.1</v>
      </c>
      <c r="N358" s="5">
        <v>230.80949089891399</v>
      </c>
      <c r="O358">
        <v>210.79999999999998</v>
      </c>
      <c r="P358">
        <v>279</v>
      </c>
      <c r="Q358">
        <v>361.1</v>
      </c>
    </row>
    <row r="359" spans="1:17" x14ac:dyDescent="0.3">
      <c r="A359" s="4" t="s">
        <v>1216</v>
      </c>
      <c r="B359" s="5">
        <v>65.965151506501996</v>
      </c>
      <c r="C359" s="5">
        <v>48.076235373827998</v>
      </c>
      <c r="D359" s="5">
        <v>49.082407294951999</v>
      </c>
      <c r="E359">
        <v>72.599999999999994</v>
      </c>
      <c r="F359">
        <v>79.8</v>
      </c>
      <c r="G359">
        <v>79.8</v>
      </c>
      <c r="H359">
        <v>92.4</v>
      </c>
      <c r="I359">
        <v>94.9</v>
      </c>
      <c r="J359">
        <v>95.4</v>
      </c>
      <c r="K359">
        <v>167.4</v>
      </c>
      <c r="L359">
        <v>91.3</v>
      </c>
      <c r="M359">
        <v>116.7</v>
      </c>
      <c r="N359" s="5">
        <v>163.123794175282</v>
      </c>
      <c r="O359">
        <v>232.2</v>
      </c>
      <c r="P359">
        <v>282.70000000000005</v>
      </c>
      <c r="Q359">
        <v>375.4</v>
      </c>
    </row>
    <row r="360" spans="1:17" x14ac:dyDescent="0.3">
      <c r="A360" s="4" t="s">
        <v>1030</v>
      </c>
      <c r="B360" s="5">
        <v>77.271085303657998</v>
      </c>
      <c r="C360" s="5">
        <v>77.892675055764997</v>
      </c>
      <c r="D360" s="5">
        <v>79.091553104685005</v>
      </c>
      <c r="E360">
        <v>87.2</v>
      </c>
      <c r="F360">
        <v>90.7</v>
      </c>
      <c r="G360">
        <v>92.9</v>
      </c>
      <c r="H360">
        <v>107.3</v>
      </c>
      <c r="I360">
        <v>98.7</v>
      </c>
      <c r="J360">
        <v>102.6</v>
      </c>
      <c r="K360">
        <v>179.9</v>
      </c>
      <c r="L360">
        <v>109.5</v>
      </c>
      <c r="M360">
        <v>107.7</v>
      </c>
      <c r="N360" s="5">
        <v>234.25531346410801</v>
      </c>
      <c r="O360">
        <v>270.8</v>
      </c>
      <c r="P360">
        <v>308.60000000000002</v>
      </c>
      <c r="Q360">
        <v>397.09999999999997</v>
      </c>
    </row>
    <row r="361" spans="1:17" x14ac:dyDescent="0.3">
      <c r="A361" s="4" t="s">
        <v>1029</v>
      </c>
      <c r="B361" s="5">
        <v>75.327003093871994</v>
      </c>
      <c r="C361" s="5">
        <v>77.383289432826999</v>
      </c>
      <c r="D361" s="5">
        <v>79.561753993603006</v>
      </c>
      <c r="E361">
        <v>86.5</v>
      </c>
      <c r="F361">
        <v>93.4</v>
      </c>
      <c r="G361">
        <v>93.9</v>
      </c>
      <c r="H361">
        <v>102.5</v>
      </c>
      <c r="I361">
        <v>98.9</v>
      </c>
      <c r="J361">
        <v>105</v>
      </c>
      <c r="K361">
        <v>184.3</v>
      </c>
      <c r="L361">
        <v>104.4</v>
      </c>
      <c r="M361">
        <v>108.9</v>
      </c>
      <c r="N361" s="5">
        <v>232.27204652030201</v>
      </c>
      <c r="O361">
        <v>273.8</v>
      </c>
      <c r="P361">
        <v>306.39999999999998</v>
      </c>
      <c r="Q361">
        <v>397.6</v>
      </c>
    </row>
    <row r="362" spans="1:17" x14ac:dyDescent="0.3">
      <c r="A362" s="4" t="s">
        <v>1037</v>
      </c>
      <c r="B362" s="5">
        <v>60.326394357664</v>
      </c>
      <c r="C362" s="5">
        <v>59.232552704314003</v>
      </c>
      <c r="D362" s="5">
        <v>60.310550989310997</v>
      </c>
      <c r="E362">
        <v>85</v>
      </c>
      <c r="F362">
        <v>93.5</v>
      </c>
      <c r="G362">
        <v>92</v>
      </c>
      <c r="H362">
        <v>104.5</v>
      </c>
      <c r="I362">
        <v>106</v>
      </c>
      <c r="J362">
        <v>105.8</v>
      </c>
      <c r="K362">
        <v>185.5</v>
      </c>
      <c r="L362">
        <v>108.3</v>
      </c>
      <c r="M362">
        <v>114.5</v>
      </c>
      <c r="N362" s="5">
        <v>179.86949805128899</v>
      </c>
      <c r="O362">
        <v>270.5</v>
      </c>
      <c r="P362">
        <v>316.3</v>
      </c>
      <c r="Q362">
        <v>408.3</v>
      </c>
    </row>
    <row r="363" spans="1:17" x14ac:dyDescent="0.3">
      <c r="A363" s="4" t="s">
        <v>1336</v>
      </c>
      <c r="B363" s="5">
        <v>65.002522337033</v>
      </c>
      <c r="C363" s="5">
        <v>69.192818569465004</v>
      </c>
      <c r="D363" s="5">
        <v>78.065744540501996</v>
      </c>
      <c r="E363">
        <v>87.7</v>
      </c>
      <c r="F363">
        <v>79.599999999999994</v>
      </c>
      <c r="G363">
        <v>82.1</v>
      </c>
      <c r="H363">
        <v>102.6</v>
      </c>
      <c r="I363">
        <v>88.6</v>
      </c>
      <c r="J363">
        <v>97.7</v>
      </c>
      <c r="K363">
        <v>171.4</v>
      </c>
      <c r="L363">
        <v>112.3</v>
      </c>
      <c r="M363">
        <v>95.4</v>
      </c>
      <c r="N363" s="5">
        <v>212.26108544700003</v>
      </c>
      <c r="O363">
        <v>249.4</v>
      </c>
      <c r="P363">
        <v>288.89999999999998</v>
      </c>
      <c r="Q363">
        <v>379.1</v>
      </c>
    </row>
    <row r="364" spans="1:17" x14ac:dyDescent="0.3">
      <c r="A364" s="4" t="s">
        <v>965</v>
      </c>
      <c r="B364" s="5">
        <v>77.408968209459005</v>
      </c>
      <c r="C364" s="5">
        <v>74.465704264414995</v>
      </c>
      <c r="D364" s="5">
        <v>76.287865070384996</v>
      </c>
      <c r="E364">
        <v>86.7</v>
      </c>
      <c r="F364">
        <v>95.6</v>
      </c>
      <c r="G364">
        <v>98.9</v>
      </c>
      <c r="H364">
        <v>121.1</v>
      </c>
      <c r="I364">
        <v>119.3</v>
      </c>
      <c r="J364">
        <v>142.69999999999999</v>
      </c>
      <c r="K364">
        <v>250.3</v>
      </c>
      <c r="L364">
        <v>125.1</v>
      </c>
      <c r="M364">
        <v>130.69999999999999</v>
      </c>
      <c r="N364" s="5">
        <v>228.16253754425901</v>
      </c>
      <c r="O364">
        <v>281.20000000000005</v>
      </c>
      <c r="P364">
        <v>383.09999999999997</v>
      </c>
      <c r="Q364">
        <v>506.09999999999997</v>
      </c>
    </row>
    <row r="365" spans="1:17" x14ac:dyDescent="0.3">
      <c r="A365" s="4" t="s">
        <v>1188</v>
      </c>
      <c r="B365" s="5">
        <v>74.389357363656998</v>
      </c>
      <c r="C365" s="5">
        <v>73.332940222990999</v>
      </c>
      <c r="D365" s="5">
        <v>74.272633328948004</v>
      </c>
      <c r="E365">
        <v>84.7</v>
      </c>
      <c r="F365">
        <v>79.599999999999994</v>
      </c>
      <c r="G365">
        <v>71.2</v>
      </c>
      <c r="H365">
        <v>94.5</v>
      </c>
      <c r="I365">
        <v>90.5</v>
      </c>
      <c r="J365">
        <v>84.5</v>
      </c>
      <c r="K365">
        <v>148.30000000000001</v>
      </c>
      <c r="L365">
        <v>104.6</v>
      </c>
      <c r="M365">
        <v>93.5</v>
      </c>
      <c r="N365" s="5">
        <v>221.994930915596</v>
      </c>
      <c r="O365">
        <v>235.5</v>
      </c>
      <c r="P365">
        <v>269.5</v>
      </c>
      <c r="Q365">
        <v>346.4</v>
      </c>
    </row>
    <row r="366" spans="1:17" x14ac:dyDescent="0.3">
      <c r="A366" s="4" t="s">
        <v>1068</v>
      </c>
      <c r="B366" s="5">
        <v>57.640375663934996</v>
      </c>
      <c r="C366" s="5">
        <v>57.864613594291001</v>
      </c>
      <c r="D366" s="5">
        <v>59.154033273176999</v>
      </c>
      <c r="E366">
        <v>79.3</v>
      </c>
      <c r="F366">
        <v>80.3</v>
      </c>
      <c r="G366">
        <v>87.3</v>
      </c>
      <c r="H366">
        <v>96.7</v>
      </c>
      <c r="I366">
        <v>89.1</v>
      </c>
      <c r="J366">
        <v>101.5</v>
      </c>
      <c r="K366">
        <v>178.1</v>
      </c>
      <c r="L366">
        <v>106.8</v>
      </c>
      <c r="M366">
        <v>101.8</v>
      </c>
      <c r="N366" s="5">
        <v>174.659022531403</v>
      </c>
      <c r="O366">
        <v>246.89999999999998</v>
      </c>
      <c r="P366">
        <v>287.3</v>
      </c>
      <c r="Q366">
        <v>386.7</v>
      </c>
    </row>
    <row r="367" spans="1:17" x14ac:dyDescent="0.3">
      <c r="A367" s="4" t="s">
        <v>1353</v>
      </c>
      <c r="B367" s="5">
        <v>14.891802792124</v>
      </c>
      <c r="C367" s="5">
        <v>15.662869469921</v>
      </c>
      <c r="D367" s="5">
        <v>17.628979029810999</v>
      </c>
      <c r="E367">
        <v>72.7</v>
      </c>
      <c r="F367">
        <v>69.599999999999994</v>
      </c>
      <c r="G367">
        <v>53.5</v>
      </c>
      <c r="H367">
        <v>113.3</v>
      </c>
      <c r="I367">
        <v>106</v>
      </c>
      <c r="J367">
        <v>84.1</v>
      </c>
      <c r="K367">
        <v>147.6</v>
      </c>
      <c r="L367">
        <v>76.099999999999994</v>
      </c>
      <c r="M367">
        <v>69.099999999999994</v>
      </c>
      <c r="N367" s="5">
        <v>48.183651291856002</v>
      </c>
      <c r="O367">
        <v>195.8</v>
      </c>
      <c r="P367">
        <v>303.39999999999998</v>
      </c>
      <c r="Q367">
        <v>292.79999999999995</v>
      </c>
    </row>
    <row r="368" spans="1:17" x14ac:dyDescent="0.3">
      <c r="A368" s="4" t="s">
        <v>1182</v>
      </c>
      <c r="B368" s="5">
        <v>79.870126217516002</v>
      </c>
      <c r="C368" s="5">
        <v>78.002549129030001</v>
      </c>
      <c r="D368" s="5">
        <v>81.738180857234994</v>
      </c>
      <c r="E368">
        <v>82</v>
      </c>
      <c r="F368">
        <v>82.2</v>
      </c>
      <c r="G368">
        <v>83.9</v>
      </c>
      <c r="H368">
        <v>105.1</v>
      </c>
      <c r="I368">
        <v>99.1</v>
      </c>
      <c r="J368">
        <v>96</v>
      </c>
      <c r="K368">
        <v>168.4</v>
      </c>
      <c r="L368">
        <v>113.3</v>
      </c>
      <c r="M368">
        <v>108.2</v>
      </c>
      <c r="N368" s="5">
        <v>239.610856203781</v>
      </c>
      <c r="O368">
        <v>248.1</v>
      </c>
      <c r="P368">
        <v>300.2</v>
      </c>
      <c r="Q368">
        <v>389.9</v>
      </c>
    </row>
    <row r="369" spans="1:17" x14ac:dyDescent="0.3">
      <c r="A369" s="4" t="s">
        <v>1139</v>
      </c>
      <c r="B369" s="5">
        <v>82.166168586750004</v>
      </c>
      <c r="C369" s="5">
        <v>81.823952926768001</v>
      </c>
      <c r="D369" s="5">
        <v>83.681791954949006</v>
      </c>
      <c r="E369">
        <v>91.3</v>
      </c>
      <c r="F369">
        <v>97.7</v>
      </c>
      <c r="G369">
        <v>92.9</v>
      </c>
      <c r="H369">
        <v>102.3</v>
      </c>
      <c r="I369">
        <v>111</v>
      </c>
      <c r="J369">
        <v>101.2</v>
      </c>
      <c r="K369">
        <v>177.6</v>
      </c>
      <c r="L369">
        <v>106</v>
      </c>
      <c r="M369">
        <v>183.2</v>
      </c>
      <c r="N369" s="5">
        <v>247.67191346846701</v>
      </c>
      <c r="O369">
        <v>281.89999999999998</v>
      </c>
      <c r="P369">
        <v>314.5</v>
      </c>
      <c r="Q369">
        <v>466.8</v>
      </c>
    </row>
    <row r="370" spans="1:17" x14ac:dyDescent="0.3">
      <c r="A370" s="4" t="s">
        <v>1142</v>
      </c>
      <c r="B370" s="5">
        <v>83.857117443359996</v>
      </c>
      <c r="C370" s="5">
        <v>85.010534996512007</v>
      </c>
      <c r="D370" s="5">
        <v>84.978824236205</v>
      </c>
      <c r="E370">
        <v>90.5</v>
      </c>
      <c r="F370">
        <v>89.9</v>
      </c>
      <c r="G370">
        <v>92.5</v>
      </c>
      <c r="H370">
        <v>104.6</v>
      </c>
      <c r="I370">
        <v>91.7</v>
      </c>
      <c r="J370">
        <v>97.9</v>
      </c>
      <c r="K370">
        <v>171.8</v>
      </c>
      <c r="L370">
        <v>103</v>
      </c>
      <c r="M370">
        <v>94.6</v>
      </c>
      <c r="N370" s="5">
        <v>253.84647667607703</v>
      </c>
      <c r="O370">
        <v>272.89999999999998</v>
      </c>
      <c r="P370">
        <v>294.20000000000005</v>
      </c>
      <c r="Q370">
        <v>369.4</v>
      </c>
    </row>
    <row r="371" spans="1:17" x14ac:dyDescent="0.3">
      <c r="A371" s="4" t="s">
        <v>969</v>
      </c>
      <c r="B371" s="5">
        <v>65.293929878672003</v>
      </c>
      <c r="C371" s="5">
        <v>69.989203130405002</v>
      </c>
      <c r="D371" s="5">
        <v>71.377555939157006</v>
      </c>
      <c r="E371">
        <v>76.5</v>
      </c>
      <c r="F371">
        <v>82.5</v>
      </c>
      <c r="G371">
        <v>80.8</v>
      </c>
      <c r="H371">
        <v>97.3</v>
      </c>
      <c r="I371">
        <v>100.7</v>
      </c>
      <c r="J371">
        <v>104</v>
      </c>
      <c r="K371">
        <v>182.5</v>
      </c>
      <c r="L371">
        <v>94.2</v>
      </c>
      <c r="M371">
        <v>96.3</v>
      </c>
      <c r="N371" s="5">
        <v>206.660688948234</v>
      </c>
      <c r="O371">
        <v>239.8</v>
      </c>
      <c r="P371">
        <v>302</v>
      </c>
      <c r="Q371">
        <v>373</v>
      </c>
    </row>
    <row r="372" spans="1:17" x14ac:dyDescent="0.3">
      <c r="A372" s="4" t="s">
        <v>993</v>
      </c>
      <c r="B372" s="5">
        <v>61.294218517901001</v>
      </c>
      <c r="C372" s="5">
        <v>60.598295522889998</v>
      </c>
      <c r="D372" s="5">
        <v>61.204969476221997</v>
      </c>
      <c r="E372">
        <v>67.599999999999994</v>
      </c>
      <c r="F372">
        <v>71.2</v>
      </c>
      <c r="G372">
        <v>75.2</v>
      </c>
      <c r="H372">
        <v>94.9</v>
      </c>
      <c r="I372">
        <v>97.3</v>
      </c>
      <c r="J372">
        <v>97.6</v>
      </c>
      <c r="K372">
        <v>171.2</v>
      </c>
      <c r="L372">
        <v>91.2</v>
      </c>
      <c r="M372">
        <v>97</v>
      </c>
      <c r="N372" s="5">
        <v>183.09748351701299</v>
      </c>
      <c r="O372">
        <v>214</v>
      </c>
      <c r="P372">
        <v>289.79999999999995</v>
      </c>
      <c r="Q372">
        <v>359.4</v>
      </c>
    </row>
    <row r="373" spans="1:17" x14ac:dyDescent="0.3">
      <c r="A373" s="4" t="s">
        <v>982</v>
      </c>
      <c r="B373" s="5">
        <v>63.542050057080999</v>
      </c>
      <c r="C373" s="5">
        <v>65.802409781967995</v>
      </c>
      <c r="D373" s="5">
        <v>65.669749611507996</v>
      </c>
      <c r="E373">
        <v>69.099999999999994</v>
      </c>
      <c r="F373">
        <v>72.3</v>
      </c>
      <c r="G373">
        <v>72.599999999999994</v>
      </c>
      <c r="H373">
        <v>105.4</v>
      </c>
      <c r="I373">
        <v>104</v>
      </c>
      <c r="J373">
        <v>101.5</v>
      </c>
      <c r="K373">
        <v>178.1</v>
      </c>
      <c r="L373">
        <v>99.6</v>
      </c>
      <c r="M373">
        <v>101.8</v>
      </c>
      <c r="N373" s="5">
        <v>195.01420945055699</v>
      </c>
      <c r="O373">
        <v>213.99999999999997</v>
      </c>
      <c r="P373">
        <v>310.89999999999998</v>
      </c>
      <c r="Q373">
        <v>379.5</v>
      </c>
    </row>
    <row r="374" spans="1:17" x14ac:dyDescent="0.3">
      <c r="A374" s="4" t="s">
        <v>992</v>
      </c>
      <c r="B374" s="5">
        <v>66.601362763227996</v>
      </c>
      <c r="C374" s="5">
        <v>67.115848691389999</v>
      </c>
      <c r="D374" s="5">
        <v>73.673569624186001</v>
      </c>
      <c r="E374">
        <v>67.7</v>
      </c>
      <c r="F374">
        <v>73</v>
      </c>
      <c r="G374">
        <v>72.8</v>
      </c>
      <c r="H374">
        <v>100.5</v>
      </c>
      <c r="I374">
        <v>107.1</v>
      </c>
      <c r="J374">
        <v>102.7</v>
      </c>
      <c r="K374">
        <v>180.1</v>
      </c>
      <c r="L374">
        <v>98.1</v>
      </c>
      <c r="M374">
        <v>101.9</v>
      </c>
      <c r="N374" s="5">
        <v>207.390781078804</v>
      </c>
      <c r="O374">
        <v>213.5</v>
      </c>
      <c r="P374">
        <v>310.3</v>
      </c>
      <c r="Q374">
        <v>380.1</v>
      </c>
    </row>
    <row r="375" spans="1:17" x14ac:dyDescent="0.3">
      <c r="A375" s="4" t="s">
        <v>1235</v>
      </c>
      <c r="B375" s="5">
        <v>76.249263370107997</v>
      </c>
      <c r="C375" s="5">
        <v>75.869990298481</v>
      </c>
      <c r="D375" s="5">
        <v>76.167167839391993</v>
      </c>
      <c r="E375">
        <v>77.099999999999994</v>
      </c>
      <c r="F375">
        <v>80.900000000000006</v>
      </c>
      <c r="G375">
        <v>80.099999999999994</v>
      </c>
      <c r="H375">
        <v>97.9</v>
      </c>
      <c r="I375">
        <v>94.1</v>
      </c>
      <c r="J375">
        <v>88.5</v>
      </c>
      <c r="K375">
        <v>155.30000000000001</v>
      </c>
      <c r="L375">
        <v>106.7</v>
      </c>
      <c r="M375">
        <v>108.3</v>
      </c>
      <c r="N375" s="5">
        <v>228.286421507981</v>
      </c>
      <c r="O375">
        <v>238.1</v>
      </c>
      <c r="P375">
        <v>280.5</v>
      </c>
      <c r="Q375">
        <v>370.3</v>
      </c>
    </row>
    <row r="376" spans="1:17" x14ac:dyDescent="0.3">
      <c r="A376" s="4" t="s">
        <v>1034</v>
      </c>
      <c r="B376" s="5">
        <v>71.736407706641998</v>
      </c>
      <c r="C376" s="5">
        <v>73.277678536238</v>
      </c>
      <c r="D376" s="5">
        <v>76.315976914885994</v>
      </c>
      <c r="E376">
        <v>88</v>
      </c>
      <c r="F376">
        <v>93.1</v>
      </c>
      <c r="G376">
        <v>93.2</v>
      </c>
      <c r="H376">
        <v>103.9</v>
      </c>
      <c r="I376">
        <v>99.6</v>
      </c>
      <c r="J376">
        <v>97.9</v>
      </c>
      <c r="K376">
        <v>171.8</v>
      </c>
      <c r="L376">
        <v>105.7</v>
      </c>
      <c r="M376">
        <v>106.5</v>
      </c>
      <c r="N376" s="5">
        <v>221.33006315776601</v>
      </c>
      <c r="O376">
        <v>274.3</v>
      </c>
      <c r="P376">
        <v>301.39999999999998</v>
      </c>
      <c r="Q376">
        <v>384</v>
      </c>
    </row>
    <row r="377" spans="1:17" x14ac:dyDescent="0.3">
      <c r="A377" s="4" t="s">
        <v>1026</v>
      </c>
      <c r="B377" s="5">
        <v>76.812258921525995</v>
      </c>
      <c r="C377" s="5">
        <v>75.891094713431997</v>
      </c>
      <c r="D377" s="5">
        <v>79.037698550390004</v>
      </c>
      <c r="E377">
        <v>93.5</v>
      </c>
      <c r="F377">
        <v>94.3</v>
      </c>
      <c r="G377">
        <v>94.6</v>
      </c>
      <c r="H377">
        <v>113.5</v>
      </c>
      <c r="I377">
        <v>111.1</v>
      </c>
      <c r="J377">
        <v>109.1</v>
      </c>
      <c r="K377">
        <v>191.4</v>
      </c>
      <c r="L377">
        <v>117.7</v>
      </c>
      <c r="M377">
        <v>115.2</v>
      </c>
      <c r="N377" s="5">
        <v>231.741052185348</v>
      </c>
      <c r="O377">
        <v>282.39999999999998</v>
      </c>
      <c r="P377">
        <v>333.7</v>
      </c>
      <c r="Q377">
        <v>424.3</v>
      </c>
    </row>
    <row r="378" spans="1:17" x14ac:dyDescent="0.3">
      <c r="A378" s="4" t="s">
        <v>1025</v>
      </c>
      <c r="B378" s="5">
        <v>74.933693954971005</v>
      </c>
      <c r="C378" s="5">
        <v>71.103508779907997</v>
      </c>
      <c r="D378" s="5">
        <v>74.356067350605997</v>
      </c>
      <c r="E378">
        <v>85.2</v>
      </c>
      <c r="F378">
        <v>92.9</v>
      </c>
      <c r="G378">
        <v>91</v>
      </c>
      <c r="H378">
        <v>100.9</v>
      </c>
      <c r="I378">
        <v>101.2</v>
      </c>
      <c r="J378">
        <v>98.3</v>
      </c>
      <c r="K378">
        <v>172.5</v>
      </c>
      <c r="L378">
        <v>102.6</v>
      </c>
      <c r="M378">
        <v>106</v>
      </c>
      <c r="N378" s="5">
        <v>220.393270085485</v>
      </c>
      <c r="O378">
        <v>269.10000000000002</v>
      </c>
      <c r="P378">
        <v>300.40000000000003</v>
      </c>
      <c r="Q378">
        <v>381.1</v>
      </c>
    </row>
    <row r="379" spans="1:17" x14ac:dyDescent="0.3">
      <c r="A379" s="4" t="s">
        <v>1032</v>
      </c>
      <c r="B379" s="5">
        <v>74.299862146275998</v>
      </c>
      <c r="C379" s="5">
        <v>74.455789144498993</v>
      </c>
      <c r="D379" s="5">
        <v>76.154150382080005</v>
      </c>
      <c r="E379">
        <v>81.2</v>
      </c>
      <c r="F379">
        <v>82.8</v>
      </c>
      <c r="G379">
        <v>88.1</v>
      </c>
      <c r="H379">
        <v>99.2</v>
      </c>
      <c r="I379">
        <v>93.1</v>
      </c>
      <c r="J379">
        <v>105.2</v>
      </c>
      <c r="K379">
        <v>184.6</v>
      </c>
      <c r="L379">
        <v>95.2</v>
      </c>
      <c r="M379">
        <v>91.8</v>
      </c>
      <c r="N379" s="5">
        <v>224.909801672855</v>
      </c>
      <c r="O379">
        <v>252.1</v>
      </c>
      <c r="P379">
        <v>297.5</v>
      </c>
      <c r="Q379">
        <v>371.6</v>
      </c>
    </row>
    <row r="380" spans="1:17" x14ac:dyDescent="0.3">
      <c r="A380" s="4" t="s">
        <v>1033</v>
      </c>
      <c r="B380" s="5">
        <v>80.501837282053003</v>
      </c>
      <c r="C380" s="5">
        <v>81.013873290738005</v>
      </c>
      <c r="D380" s="5">
        <v>84.521341128936996</v>
      </c>
      <c r="E380">
        <v>94.7</v>
      </c>
      <c r="F380">
        <v>95</v>
      </c>
      <c r="G380">
        <v>92.7</v>
      </c>
      <c r="H380">
        <v>111.2</v>
      </c>
      <c r="I380">
        <v>103</v>
      </c>
      <c r="J380">
        <v>97.3</v>
      </c>
      <c r="K380">
        <v>170.7</v>
      </c>
      <c r="L380">
        <v>120.6</v>
      </c>
      <c r="M380">
        <v>115.8</v>
      </c>
      <c r="N380" s="5">
        <v>246.03705170172802</v>
      </c>
      <c r="O380">
        <v>282.39999999999998</v>
      </c>
      <c r="P380">
        <v>311.5</v>
      </c>
      <c r="Q380">
        <v>407.09999999999997</v>
      </c>
    </row>
    <row r="381" spans="1:17" x14ac:dyDescent="0.3">
      <c r="A381" s="4" t="s">
        <v>1122</v>
      </c>
      <c r="B381" s="5">
        <v>79.486244457534994</v>
      </c>
      <c r="C381" s="5">
        <v>77.733735451943005</v>
      </c>
      <c r="D381" s="5">
        <v>80.781555830252003</v>
      </c>
      <c r="E381">
        <v>86.1</v>
      </c>
      <c r="F381">
        <v>87.8</v>
      </c>
      <c r="G381">
        <v>90.4</v>
      </c>
      <c r="H381">
        <v>97.4</v>
      </c>
      <c r="I381">
        <v>94.1</v>
      </c>
      <c r="J381">
        <v>101.6</v>
      </c>
      <c r="K381">
        <v>178.3</v>
      </c>
      <c r="L381">
        <v>94.4</v>
      </c>
      <c r="M381">
        <v>95.4</v>
      </c>
      <c r="N381" s="5">
        <v>238.00153573973</v>
      </c>
      <c r="O381">
        <v>264.29999999999995</v>
      </c>
      <c r="P381">
        <v>293.10000000000002</v>
      </c>
      <c r="Q381">
        <v>368.1</v>
      </c>
    </row>
    <row r="382" spans="1:17" x14ac:dyDescent="0.3">
      <c r="A382" s="4" t="s">
        <v>989</v>
      </c>
      <c r="B382" s="5">
        <v>69.989310568990007</v>
      </c>
      <c r="C382" s="5">
        <v>70.970333257218002</v>
      </c>
      <c r="D382" s="5">
        <v>70.902684086693</v>
      </c>
      <c r="E382">
        <v>76.7</v>
      </c>
      <c r="F382">
        <v>91.1</v>
      </c>
      <c r="G382">
        <v>86</v>
      </c>
      <c r="H382">
        <v>107.6</v>
      </c>
      <c r="I382">
        <v>92.8</v>
      </c>
      <c r="J382">
        <v>102</v>
      </c>
      <c r="K382">
        <v>178.9</v>
      </c>
      <c r="L382">
        <v>106.8</v>
      </c>
      <c r="M382">
        <v>108.2</v>
      </c>
      <c r="N382" s="5">
        <v>211.86232791290101</v>
      </c>
      <c r="O382">
        <v>253.8</v>
      </c>
      <c r="P382">
        <v>302.39999999999998</v>
      </c>
      <c r="Q382">
        <v>393.9</v>
      </c>
    </row>
    <row r="383" spans="1:17" x14ac:dyDescent="0.3">
      <c r="A383" s="4" t="s">
        <v>988</v>
      </c>
      <c r="B383" s="5">
        <v>68.555883171928997</v>
      </c>
      <c r="C383" s="5">
        <v>71.735766159136006</v>
      </c>
      <c r="D383" s="5">
        <v>70.395382920425007</v>
      </c>
      <c r="E383">
        <v>74.900000000000006</v>
      </c>
      <c r="F383">
        <v>88</v>
      </c>
      <c r="G383">
        <v>82.9</v>
      </c>
      <c r="H383">
        <v>115.1</v>
      </c>
      <c r="I383">
        <v>95.7</v>
      </c>
      <c r="J383">
        <v>109.4</v>
      </c>
      <c r="K383">
        <v>191.9</v>
      </c>
      <c r="L383">
        <v>116.3</v>
      </c>
      <c r="M383">
        <v>106</v>
      </c>
      <c r="N383" s="5">
        <v>210.68703225149</v>
      </c>
      <c r="O383">
        <v>245.8</v>
      </c>
      <c r="P383">
        <v>320.20000000000005</v>
      </c>
      <c r="Q383">
        <v>414.2</v>
      </c>
    </row>
    <row r="384" spans="1:17" x14ac:dyDescent="0.3">
      <c r="A384" s="4" t="s">
        <v>999</v>
      </c>
      <c r="B384" s="5">
        <v>82.497294589107995</v>
      </c>
      <c r="C384" s="5">
        <v>81.137020856529006</v>
      </c>
      <c r="D384" s="5">
        <v>83.133656497424994</v>
      </c>
      <c r="E384">
        <v>79.099999999999994</v>
      </c>
      <c r="F384">
        <v>83.7</v>
      </c>
      <c r="G384">
        <v>81.400000000000006</v>
      </c>
      <c r="H384">
        <v>98.8</v>
      </c>
      <c r="I384">
        <v>95</v>
      </c>
      <c r="J384">
        <v>91</v>
      </c>
      <c r="K384">
        <v>159.6</v>
      </c>
      <c r="L384">
        <v>100.7</v>
      </c>
      <c r="M384">
        <v>99.6</v>
      </c>
      <c r="N384" s="5">
        <v>246.76797194306201</v>
      </c>
      <c r="O384">
        <v>244.20000000000002</v>
      </c>
      <c r="P384">
        <v>284.8</v>
      </c>
      <c r="Q384">
        <v>359.9</v>
      </c>
    </row>
    <row r="385" spans="1:17" x14ac:dyDescent="0.3">
      <c r="A385" s="4" t="s">
        <v>984</v>
      </c>
      <c r="B385" s="5">
        <v>71.115801365381003</v>
      </c>
      <c r="C385" s="5">
        <v>70.516577004254003</v>
      </c>
      <c r="D385" s="5">
        <v>77.318372973212007</v>
      </c>
      <c r="E385">
        <v>83</v>
      </c>
      <c r="F385">
        <v>90.4</v>
      </c>
      <c r="G385">
        <v>91.7</v>
      </c>
      <c r="H385">
        <v>108.5</v>
      </c>
      <c r="I385">
        <v>108</v>
      </c>
      <c r="J385">
        <v>11</v>
      </c>
      <c r="K385">
        <v>19.3</v>
      </c>
      <c r="L385">
        <v>114.2</v>
      </c>
      <c r="M385">
        <v>117.2</v>
      </c>
      <c r="N385" s="5">
        <v>218.95075134284701</v>
      </c>
      <c r="O385">
        <v>265.10000000000002</v>
      </c>
      <c r="P385">
        <v>227.5</v>
      </c>
      <c r="Q385">
        <v>250.7</v>
      </c>
    </row>
    <row r="386" spans="1:17" x14ac:dyDescent="0.3">
      <c r="A386" s="4" t="s">
        <v>1149</v>
      </c>
      <c r="B386" s="5">
        <v>76.181783746939004</v>
      </c>
      <c r="C386" s="5">
        <v>74.412157745382999</v>
      </c>
      <c r="D386" s="5">
        <v>79.438335951411005</v>
      </c>
      <c r="E386">
        <v>67.599999999999994</v>
      </c>
      <c r="F386">
        <v>72.599999999999994</v>
      </c>
      <c r="G386">
        <v>75.599999999999994</v>
      </c>
      <c r="H386">
        <v>88.2</v>
      </c>
      <c r="I386">
        <v>85.2</v>
      </c>
      <c r="J386">
        <v>90.3</v>
      </c>
      <c r="K386">
        <v>158.4</v>
      </c>
      <c r="L386">
        <v>92.8</v>
      </c>
      <c r="M386">
        <v>88.8</v>
      </c>
      <c r="N386" s="5">
        <v>230.03227744373302</v>
      </c>
      <c r="O386">
        <v>215.79999999999998</v>
      </c>
      <c r="P386">
        <v>263.7</v>
      </c>
      <c r="Q386">
        <v>340</v>
      </c>
    </row>
    <row r="387" spans="1:17" x14ac:dyDescent="0.3">
      <c r="A387" s="4" t="s">
        <v>1151</v>
      </c>
      <c r="B387" s="5">
        <v>73.390730456534996</v>
      </c>
      <c r="C387" s="5">
        <v>72.322120939425005</v>
      </c>
      <c r="D387" s="5">
        <v>74.872033755946006</v>
      </c>
      <c r="E387">
        <v>73.5</v>
      </c>
      <c r="F387">
        <v>88.8</v>
      </c>
      <c r="G387">
        <v>81.5</v>
      </c>
      <c r="H387">
        <v>105.5</v>
      </c>
      <c r="I387">
        <v>110.8</v>
      </c>
      <c r="J387">
        <v>106.6</v>
      </c>
      <c r="K387">
        <v>187.1</v>
      </c>
      <c r="L387">
        <v>104.7</v>
      </c>
      <c r="M387">
        <v>114.3</v>
      </c>
      <c r="N387" s="5">
        <v>220.58488515190601</v>
      </c>
      <c r="O387">
        <v>243.8</v>
      </c>
      <c r="P387">
        <v>322.89999999999998</v>
      </c>
      <c r="Q387">
        <v>406.1</v>
      </c>
    </row>
    <row r="388" spans="1:17" x14ac:dyDescent="0.3">
      <c r="A388" s="4" t="s">
        <v>1088</v>
      </c>
      <c r="B388" s="5">
        <v>80.640548836245998</v>
      </c>
      <c r="C388" s="5">
        <v>81.122911538642001</v>
      </c>
      <c r="D388" s="5">
        <v>83.569234488204998</v>
      </c>
      <c r="E388">
        <v>93.6</v>
      </c>
      <c r="F388">
        <v>93.3</v>
      </c>
      <c r="G388">
        <v>94.9</v>
      </c>
      <c r="H388">
        <v>112.7</v>
      </c>
      <c r="I388">
        <v>107.6</v>
      </c>
      <c r="J388">
        <v>108.7</v>
      </c>
      <c r="K388">
        <v>190.6</v>
      </c>
      <c r="L388">
        <v>120</v>
      </c>
      <c r="M388">
        <v>118.2</v>
      </c>
      <c r="N388" s="5">
        <v>245.33269486309297</v>
      </c>
      <c r="O388">
        <v>281.79999999999995</v>
      </c>
      <c r="P388">
        <v>329</v>
      </c>
      <c r="Q388">
        <v>428.8</v>
      </c>
    </row>
    <row r="389" spans="1:17" x14ac:dyDescent="0.3">
      <c r="A389" s="4" t="s">
        <v>1266</v>
      </c>
      <c r="B389" s="5">
        <v>77.606677286891994</v>
      </c>
      <c r="C389" s="5">
        <v>78.644265480057996</v>
      </c>
      <c r="D389" s="5">
        <v>79.472161020095996</v>
      </c>
      <c r="E389">
        <v>80.400000000000006</v>
      </c>
      <c r="F389">
        <v>90.2</v>
      </c>
      <c r="G389">
        <v>92.5</v>
      </c>
      <c r="H389">
        <v>110.1</v>
      </c>
      <c r="I389">
        <v>130.1</v>
      </c>
      <c r="J389">
        <v>124.6</v>
      </c>
      <c r="K389">
        <v>218.6</v>
      </c>
      <c r="L389">
        <v>123.9</v>
      </c>
      <c r="M389">
        <v>150.5</v>
      </c>
      <c r="N389" s="5">
        <v>235.723103787046</v>
      </c>
      <c r="O389">
        <v>263.10000000000002</v>
      </c>
      <c r="P389">
        <v>364.79999999999995</v>
      </c>
      <c r="Q389">
        <v>493</v>
      </c>
    </row>
    <row r="390" spans="1:17" x14ac:dyDescent="0.3">
      <c r="A390" s="4" t="s">
        <v>1339</v>
      </c>
      <c r="B390" s="5">
        <v>27.741159609393002</v>
      </c>
      <c r="C390" s="5">
        <v>27.909855125181998</v>
      </c>
      <c r="D390" s="5">
        <v>21.517617639307002</v>
      </c>
      <c r="E390">
        <v>63.2</v>
      </c>
      <c r="F390">
        <v>69.3</v>
      </c>
      <c r="G390">
        <v>82.2</v>
      </c>
      <c r="H390">
        <v>77.7</v>
      </c>
      <c r="I390">
        <v>82.6</v>
      </c>
      <c r="J390">
        <v>88.3</v>
      </c>
      <c r="K390">
        <v>154.80000000000001</v>
      </c>
      <c r="L390">
        <v>68.099999999999994</v>
      </c>
      <c r="M390">
        <v>70</v>
      </c>
      <c r="N390" s="5">
        <v>77.168632373882005</v>
      </c>
      <c r="O390">
        <v>214.7</v>
      </c>
      <c r="P390">
        <v>248.60000000000002</v>
      </c>
      <c r="Q390">
        <v>292.89999999999998</v>
      </c>
    </row>
    <row r="391" spans="1:17" x14ac:dyDescent="0.3">
      <c r="A391" s="4" t="s">
        <v>1254</v>
      </c>
      <c r="B391" s="5">
        <v>75.030019570487994</v>
      </c>
      <c r="C391" s="5">
        <v>76.830097536357002</v>
      </c>
      <c r="D391" s="5">
        <v>77.589601294697999</v>
      </c>
      <c r="E391">
        <v>77.8</v>
      </c>
      <c r="F391">
        <v>84.8</v>
      </c>
      <c r="G391">
        <v>79.8</v>
      </c>
      <c r="H391">
        <v>93.2</v>
      </c>
      <c r="I391">
        <v>94.5</v>
      </c>
      <c r="J391">
        <v>88.5</v>
      </c>
      <c r="K391">
        <v>155.19999999999999</v>
      </c>
      <c r="L391">
        <v>96.2</v>
      </c>
      <c r="M391">
        <v>102.7</v>
      </c>
      <c r="N391" s="5">
        <v>229.44971840154301</v>
      </c>
      <c r="O391">
        <v>242.39999999999998</v>
      </c>
      <c r="P391">
        <v>276.2</v>
      </c>
      <c r="Q391">
        <v>354.09999999999997</v>
      </c>
    </row>
    <row r="392" spans="1:17" x14ac:dyDescent="0.3">
      <c r="A392" s="4" t="s">
        <v>1002</v>
      </c>
      <c r="B392" s="5">
        <v>79.573763902021</v>
      </c>
      <c r="C392" s="5">
        <v>80.925592931493995</v>
      </c>
      <c r="D392" s="5">
        <v>80.587943954839005</v>
      </c>
      <c r="E392">
        <v>78.8</v>
      </c>
      <c r="F392">
        <v>87.5</v>
      </c>
      <c r="G392">
        <v>89.7</v>
      </c>
      <c r="H392">
        <v>109.9</v>
      </c>
      <c r="I392">
        <v>110.3</v>
      </c>
      <c r="J392">
        <v>105.1</v>
      </c>
      <c r="K392">
        <v>184.5</v>
      </c>
      <c r="L392">
        <v>107.7</v>
      </c>
      <c r="M392">
        <v>112.6</v>
      </c>
      <c r="N392" s="5">
        <v>241.08730078835399</v>
      </c>
      <c r="O392">
        <v>256</v>
      </c>
      <c r="P392">
        <v>325.29999999999995</v>
      </c>
      <c r="Q392">
        <v>404.79999999999995</v>
      </c>
    </row>
    <row r="393" spans="1:17" x14ac:dyDescent="0.3">
      <c r="A393" s="4" t="s">
        <v>1005</v>
      </c>
      <c r="B393" s="5">
        <v>80.023124518930004</v>
      </c>
      <c r="C393" s="5">
        <v>80.823300166183003</v>
      </c>
      <c r="D393" s="5">
        <v>80.666640095450006</v>
      </c>
      <c r="E393">
        <v>77.900000000000006</v>
      </c>
      <c r="F393">
        <v>90.3</v>
      </c>
      <c r="G393">
        <v>84.6</v>
      </c>
      <c r="H393">
        <v>104</v>
      </c>
      <c r="I393">
        <v>114.9</v>
      </c>
      <c r="J393">
        <v>98.6</v>
      </c>
      <c r="K393">
        <v>173</v>
      </c>
      <c r="L393">
        <v>103.2</v>
      </c>
      <c r="M393">
        <v>117.7</v>
      </c>
      <c r="N393" s="5">
        <v>241.51306478056301</v>
      </c>
      <c r="O393">
        <v>252.79999999999998</v>
      </c>
      <c r="P393">
        <v>317.5</v>
      </c>
      <c r="Q393">
        <v>393.9</v>
      </c>
    </row>
    <row r="394" spans="1:17" x14ac:dyDescent="0.3">
      <c r="A394" s="4" t="s">
        <v>1225</v>
      </c>
      <c r="B394" s="5">
        <v>80.484785693304005</v>
      </c>
      <c r="C394" s="5">
        <v>81.758956780252007</v>
      </c>
      <c r="D394" s="5">
        <v>83.700303457992007</v>
      </c>
      <c r="E394">
        <v>86.4</v>
      </c>
      <c r="F394">
        <v>86.5</v>
      </c>
      <c r="G394">
        <v>89</v>
      </c>
      <c r="H394">
        <v>100.6</v>
      </c>
      <c r="I394">
        <v>96</v>
      </c>
      <c r="J394">
        <v>96.3</v>
      </c>
      <c r="K394">
        <v>169</v>
      </c>
      <c r="L394">
        <v>112.9</v>
      </c>
      <c r="M394">
        <v>113.1</v>
      </c>
      <c r="N394" s="5">
        <v>245.94404593154803</v>
      </c>
      <c r="O394">
        <v>261.89999999999998</v>
      </c>
      <c r="P394">
        <v>292.89999999999998</v>
      </c>
      <c r="Q394">
        <v>395</v>
      </c>
    </row>
    <row r="395" spans="1:17" x14ac:dyDescent="0.3">
      <c r="A395" s="4" t="s">
        <v>1135</v>
      </c>
      <c r="B395" s="5">
        <v>77.006619983453007</v>
      </c>
      <c r="C395" s="5">
        <v>77.404638791918998</v>
      </c>
      <c r="D395" s="5">
        <v>79.868574930467005</v>
      </c>
      <c r="E395">
        <v>86.1</v>
      </c>
      <c r="F395">
        <v>90.8</v>
      </c>
      <c r="G395">
        <v>93.5</v>
      </c>
      <c r="H395">
        <v>105.7</v>
      </c>
      <c r="I395">
        <v>97.7</v>
      </c>
      <c r="J395">
        <v>101.5</v>
      </c>
      <c r="K395">
        <v>178.1</v>
      </c>
      <c r="L395">
        <v>112.6</v>
      </c>
      <c r="M395">
        <v>116.7</v>
      </c>
      <c r="N395" s="5">
        <v>234.279833705839</v>
      </c>
      <c r="O395">
        <v>270.39999999999998</v>
      </c>
      <c r="P395">
        <v>304.89999999999998</v>
      </c>
      <c r="Q395">
        <v>407.4</v>
      </c>
    </row>
    <row r="396" spans="1:17" x14ac:dyDescent="0.3">
      <c r="A396" s="4" t="s">
        <v>1106</v>
      </c>
      <c r="B396" s="5">
        <v>88.378500698498996</v>
      </c>
      <c r="C396" s="5">
        <v>88.009504603652005</v>
      </c>
      <c r="D396" s="5">
        <v>89.266887235972007</v>
      </c>
      <c r="E396">
        <v>88.6</v>
      </c>
      <c r="F396">
        <v>90.5</v>
      </c>
      <c r="G396">
        <v>93.9</v>
      </c>
      <c r="H396">
        <v>97.6</v>
      </c>
      <c r="I396">
        <v>101.6</v>
      </c>
      <c r="J396">
        <v>101.9</v>
      </c>
      <c r="K396">
        <v>178.7</v>
      </c>
      <c r="L396">
        <v>112.9</v>
      </c>
      <c r="M396">
        <v>115.3</v>
      </c>
      <c r="N396" s="5">
        <v>265.65489253812302</v>
      </c>
      <c r="O396">
        <v>273</v>
      </c>
      <c r="P396">
        <v>301.10000000000002</v>
      </c>
      <c r="Q396">
        <v>406.90000000000003</v>
      </c>
    </row>
    <row r="397" spans="1:17" x14ac:dyDescent="0.3">
      <c r="A397" s="4" t="s">
        <v>1332</v>
      </c>
      <c r="B397" s="5">
        <v>29.730839801457002</v>
      </c>
      <c r="C397" s="5">
        <v>34.898546726088</v>
      </c>
      <c r="D397" s="5">
        <v>32.873474761341001</v>
      </c>
      <c r="E397">
        <v>69.8</v>
      </c>
      <c r="F397">
        <v>71.8</v>
      </c>
      <c r="G397">
        <v>72.2</v>
      </c>
      <c r="H397">
        <v>86.9</v>
      </c>
      <c r="I397">
        <v>91.4</v>
      </c>
      <c r="J397">
        <v>83.8</v>
      </c>
      <c r="K397">
        <v>147.1</v>
      </c>
      <c r="L397">
        <v>68.8</v>
      </c>
      <c r="M397">
        <v>69</v>
      </c>
      <c r="N397" s="5">
        <v>97.502861288885995</v>
      </c>
      <c r="O397">
        <v>213.8</v>
      </c>
      <c r="P397">
        <v>262.10000000000002</v>
      </c>
      <c r="Q397">
        <v>284.89999999999998</v>
      </c>
    </row>
    <row r="398" spans="1:17" x14ac:dyDescent="0.3">
      <c r="A398" s="4" t="s">
        <v>1346</v>
      </c>
      <c r="B398" s="5">
        <v>25.640149271973002</v>
      </c>
      <c r="C398" s="5">
        <v>24.097354362314999</v>
      </c>
      <c r="D398" s="5">
        <v>51.987425155673002</v>
      </c>
      <c r="E398">
        <v>41.2</v>
      </c>
      <c r="F398">
        <v>76.400000000000006</v>
      </c>
      <c r="G398">
        <v>50.7</v>
      </c>
      <c r="H398">
        <v>82.8</v>
      </c>
      <c r="I398">
        <v>85.4</v>
      </c>
      <c r="J398">
        <v>85.5</v>
      </c>
      <c r="K398">
        <v>150</v>
      </c>
      <c r="L398">
        <v>51.8</v>
      </c>
      <c r="M398">
        <v>76.400000000000006</v>
      </c>
      <c r="N398" s="5">
        <v>101.72492878996101</v>
      </c>
      <c r="O398">
        <v>168.3</v>
      </c>
      <c r="P398">
        <v>253.7</v>
      </c>
      <c r="Q398">
        <v>278.20000000000005</v>
      </c>
    </row>
    <row r="399" spans="1:17" x14ac:dyDescent="0.3">
      <c r="A399" s="4" t="s">
        <v>1114</v>
      </c>
      <c r="B399" s="5">
        <v>79.326257176300004</v>
      </c>
      <c r="C399" s="5">
        <v>80.386574213345</v>
      </c>
      <c r="D399" s="5">
        <v>81.809259181005004</v>
      </c>
      <c r="E399">
        <v>91</v>
      </c>
      <c r="F399">
        <v>92.9</v>
      </c>
      <c r="G399">
        <v>96.8</v>
      </c>
      <c r="H399">
        <v>103.4</v>
      </c>
      <c r="I399">
        <v>103.8</v>
      </c>
      <c r="J399">
        <v>105.7</v>
      </c>
      <c r="K399">
        <v>185.4</v>
      </c>
      <c r="L399">
        <v>116.6</v>
      </c>
      <c r="M399">
        <v>114.9</v>
      </c>
      <c r="N399" s="5">
        <v>241.52209057064999</v>
      </c>
      <c r="O399">
        <v>280.7</v>
      </c>
      <c r="P399">
        <v>312.89999999999998</v>
      </c>
      <c r="Q399">
        <v>416.9</v>
      </c>
    </row>
    <row r="400" spans="1:17" x14ac:dyDescent="0.3">
      <c r="A400" s="4" t="s">
        <v>1009</v>
      </c>
      <c r="B400" s="5">
        <v>66.156932980080995</v>
      </c>
      <c r="C400" s="5">
        <v>69.679474988739997</v>
      </c>
      <c r="D400" s="5">
        <v>69.490093961932004</v>
      </c>
      <c r="E400">
        <v>84.6</v>
      </c>
      <c r="F400">
        <v>92.1</v>
      </c>
      <c r="G400">
        <v>90.7</v>
      </c>
      <c r="H400">
        <v>102</v>
      </c>
      <c r="I400">
        <v>102.1</v>
      </c>
      <c r="J400">
        <v>105</v>
      </c>
      <c r="K400">
        <v>184.3</v>
      </c>
      <c r="L400">
        <v>104.6</v>
      </c>
      <c r="M400">
        <v>110.4</v>
      </c>
      <c r="N400" s="5">
        <v>205.32650193075301</v>
      </c>
      <c r="O400">
        <v>267.39999999999998</v>
      </c>
      <c r="P400">
        <v>309.10000000000002</v>
      </c>
      <c r="Q400">
        <v>399.29999999999995</v>
      </c>
    </row>
    <row r="401" spans="1:17" x14ac:dyDescent="0.3">
      <c r="A401" s="4" t="s">
        <v>1115</v>
      </c>
      <c r="B401" s="5">
        <v>78.351388980764</v>
      </c>
      <c r="C401" s="5">
        <v>78.506332459004994</v>
      </c>
      <c r="D401" s="5">
        <v>80.842214601186001</v>
      </c>
      <c r="E401">
        <v>95.2</v>
      </c>
      <c r="F401">
        <v>92</v>
      </c>
      <c r="G401">
        <v>96.3</v>
      </c>
      <c r="H401">
        <v>113.9</v>
      </c>
      <c r="I401">
        <v>107.7</v>
      </c>
      <c r="J401">
        <v>107.7</v>
      </c>
      <c r="K401">
        <v>189</v>
      </c>
      <c r="L401">
        <v>127</v>
      </c>
      <c r="M401">
        <v>114.9</v>
      </c>
      <c r="N401" s="5">
        <v>237.69993604095498</v>
      </c>
      <c r="O401">
        <v>283.5</v>
      </c>
      <c r="P401">
        <v>329.3</v>
      </c>
      <c r="Q401">
        <v>430.9</v>
      </c>
    </row>
    <row r="402" spans="1:17" x14ac:dyDescent="0.3">
      <c r="A402" s="4" t="s">
        <v>1230</v>
      </c>
      <c r="B402" s="5">
        <v>86.244998175982005</v>
      </c>
      <c r="C402" s="5">
        <v>85.514769139934003</v>
      </c>
      <c r="D402" s="5">
        <v>87.396900122231003</v>
      </c>
      <c r="E402">
        <v>85.3</v>
      </c>
      <c r="F402">
        <v>83.1</v>
      </c>
      <c r="G402">
        <v>82.9</v>
      </c>
      <c r="H402">
        <v>101.7</v>
      </c>
      <c r="I402">
        <v>90.7</v>
      </c>
      <c r="J402">
        <v>93.4</v>
      </c>
      <c r="K402">
        <v>163.80000000000001</v>
      </c>
      <c r="L402">
        <v>110.7</v>
      </c>
      <c r="M402">
        <v>101.1</v>
      </c>
      <c r="N402" s="5">
        <v>259.156667438147</v>
      </c>
      <c r="O402">
        <v>251.29999999999998</v>
      </c>
      <c r="P402">
        <v>285.8</v>
      </c>
      <c r="Q402">
        <v>375.6</v>
      </c>
    </row>
    <row r="403" spans="1:17" x14ac:dyDescent="0.3">
      <c r="A403" s="4" t="s">
        <v>1036</v>
      </c>
      <c r="B403" s="5">
        <v>71.306269786293001</v>
      </c>
      <c r="C403" s="5">
        <v>72.457867838455996</v>
      </c>
      <c r="D403" s="5">
        <v>73.713501144285004</v>
      </c>
      <c r="E403">
        <v>73.3</v>
      </c>
      <c r="F403">
        <v>87.5</v>
      </c>
      <c r="G403">
        <v>85.7</v>
      </c>
      <c r="H403">
        <v>103.7</v>
      </c>
      <c r="I403">
        <v>109.1</v>
      </c>
      <c r="J403">
        <v>103.4</v>
      </c>
      <c r="K403">
        <v>181.4</v>
      </c>
      <c r="L403">
        <v>99.6</v>
      </c>
      <c r="M403">
        <v>108.6</v>
      </c>
      <c r="N403" s="5">
        <v>217.477638769034</v>
      </c>
      <c r="O403">
        <v>246.5</v>
      </c>
      <c r="P403">
        <v>316.20000000000005</v>
      </c>
      <c r="Q403">
        <v>389.6</v>
      </c>
    </row>
    <row r="404" spans="1:17" x14ac:dyDescent="0.3">
      <c r="A404" s="4" t="s">
        <v>1055</v>
      </c>
      <c r="B404" s="5">
        <v>78.963498235540996</v>
      </c>
      <c r="C404" s="5">
        <v>77.858769556859997</v>
      </c>
      <c r="D404" s="5">
        <v>77.891256065777995</v>
      </c>
      <c r="E404">
        <v>89.4</v>
      </c>
      <c r="F404">
        <v>90</v>
      </c>
      <c r="G404">
        <v>93.9</v>
      </c>
      <c r="H404">
        <v>104.3</v>
      </c>
      <c r="I404">
        <v>98.3</v>
      </c>
      <c r="J404">
        <v>107.4</v>
      </c>
      <c r="K404">
        <v>188.4</v>
      </c>
      <c r="L404">
        <v>105.7</v>
      </c>
      <c r="M404">
        <v>102</v>
      </c>
      <c r="N404" s="5">
        <v>234.71352385817897</v>
      </c>
      <c r="O404">
        <v>273.3</v>
      </c>
      <c r="P404">
        <v>310</v>
      </c>
      <c r="Q404">
        <v>396.1</v>
      </c>
    </row>
    <row r="405" spans="1:17" x14ac:dyDescent="0.3">
      <c r="A405" s="4" t="s">
        <v>1059</v>
      </c>
      <c r="B405" s="5">
        <v>71.602250865925996</v>
      </c>
      <c r="C405" s="5">
        <v>71.712103455315003</v>
      </c>
      <c r="D405" s="5">
        <v>76.323228925015997</v>
      </c>
      <c r="E405">
        <v>82.9</v>
      </c>
      <c r="F405">
        <v>82.8</v>
      </c>
      <c r="G405">
        <v>84.3</v>
      </c>
      <c r="H405">
        <v>96.5</v>
      </c>
      <c r="I405">
        <v>91.2</v>
      </c>
      <c r="J405">
        <v>98.7</v>
      </c>
      <c r="K405">
        <v>173.2</v>
      </c>
      <c r="L405">
        <v>97</v>
      </c>
      <c r="M405">
        <v>95.5</v>
      </c>
      <c r="N405" s="5">
        <v>219.63758324625701</v>
      </c>
      <c r="O405">
        <v>250</v>
      </c>
      <c r="P405">
        <v>286.39999999999998</v>
      </c>
      <c r="Q405">
        <v>365.7</v>
      </c>
    </row>
    <row r="406" spans="1:17" x14ac:dyDescent="0.3">
      <c r="A406" s="4" t="s">
        <v>995</v>
      </c>
      <c r="B406" s="5">
        <v>85.475614638788002</v>
      </c>
      <c r="C406" s="5">
        <v>83.525566686890002</v>
      </c>
      <c r="D406" s="5">
        <v>85.948047897379993</v>
      </c>
      <c r="E406">
        <v>80.400000000000006</v>
      </c>
      <c r="F406">
        <v>86.9</v>
      </c>
      <c r="G406">
        <v>88.1</v>
      </c>
      <c r="H406">
        <v>98.6</v>
      </c>
      <c r="I406">
        <v>97</v>
      </c>
      <c r="J406">
        <v>100.7</v>
      </c>
      <c r="K406">
        <v>176.7</v>
      </c>
      <c r="L406">
        <v>95.4</v>
      </c>
      <c r="M406">
        <v>96.5</v>
      </c>
      <c r="N406" s="5">
        <v>254.94922922305801</v>
      </c>
      <c r="O406">
        <v>255.4</v>
      </c>
      <c r="P406">
        <v>296.3</v>
      </c>
      <c r="Q406">
        <v>368.6</v>
      </c>
    </row>
    <row r="407" spans="1:17" x14ac:dyDescent="0.3">
      <c r="A407" s="4" t="s">
        <v>959</v>
      </c>
      <c r="B407" s="5">
        <v>75.394050241052994</v>
      </c>
      <c r="C407" s="5">
        <v>72.516794649163003</v>
      </c>
      <c r="D407" s="5">
        <v>75.687734937851999</v>
      </c>
      <c r="E407">
        <v>69.2</v>
      </c>
      <c r="F407">
        <v>78.2</v>
      </c>
      <c r="G407">
        <v>71.7</v>
      </c>
      <c r="H407">
        <v>109.9</v>
      </c>
      <c r="I407">
        <v>105.2</v>
      </c>
      <c r="J407">
        <v>98.6</v>
      </c>
      <c r="K407">
        <v>172.9</v>
      </c>
      <c r="L407">
        <v>111.8</v>
      </c>
      <c r="M407">
        <v>106.3</v>
      </c>
      <c r="N407" s="5">
        <v>223.59857982806801</v>
      </c>
      <c r="O407">
        <v>219.10000000000002</v>
      </c>
      <c r="P407">
        <v>313.70000000000005</v>
      </c>
      <c r="Q407">
        <v>391</v>
      </c>
    </row>
    <row r="408" spans="1:17" x14ac:dyDescent="0.3">
      <c r="A408" s="4" t="s">
        <v>968</v>
      </c>
      <c r="B408" s="5">
        <v>77.235282010785994</v>
      </c>
      <c r="C408" s="5">
        <v>76.057208076878993</v>
      </c>
      <c r="D408" s="5">
        <v>77.690760307662003</v>
      </c>
      <c r="E408">
        <v>79.400000000000006</v>
      </c>
      <c r="F408">
        <v>87.8</v>
      </c>
      <c r="G408">
        <v>82.2</v>
      </c>
      <c r="H408">
        <v>115.8</v>
      </c>
      <c r="I408">
        <v>112.2</v>
      </c>
      <c r="J408">
        <v>100.3</v>
      </c>
      <c r="K408">
        <v>175.9</v>
      </c>
      <c r="L408">
        <v>121.4</v>
      </c>
      <c r="M408">
        <v>122.6</v>
      </c>
      <c r="N408" s="5">
        <v>230.98325039532699</v>
      </c>
      <c r="O408">
        <v>249.39999999999998</v>
      </c>
      <c r="P408">
        <v>328.3</v>
      </c>
      <c r="Q408">
        <v>419.9</v>
      </c>
    </row>
    <row r="409" spans="1:17" x14ac:dyDescent="0.3">
      <c r="A409" s="4" t="s">
        <v>1272</v>
      </c>
      <c r="B409" s="5">
        <v>83.479826432715996</v>
      </c>
      <c r="C409" s="5">
        <v>85.310151888785995</v>
      </c>
      <c r="D409" s="5">
        <v>87.197686248506002</v>
      </c>
      <c r="E409">
        <v>70.7</v>
      </c>
      <c r="F409">
        <v>68</v>
      </c>
      <c r="G409">
        <v>82.6</v>
      </c>
      <c r="H409">
        <v>92.1</v>
      </c>
      <c r="I409">
        <v>82.1</v>
      </c>
      <c r="J409">
        <v>94.9</v>
      </c>
      <c r="K409">
        <v>166.5</v>
      </c>
      <c r="L409">
        <v>99.3</v>
      </c>
      <c r="M409">
        <v>91.4</v>
      </c>
      <c r="N409" s="5">
        <v>255.98766457000801</v>
      </c>
      <c r="O409">
        <v>221.29999999999998</v>
      </c>
      <c r="P409">
        <v>269.10000000000002</v>
      </c>
      <c r="Q409">
        <v>357.20000000000005</v>
      </c>
    </row>
    <row r="410" spans="1:17" x14ac:dyDescent="0.3">
      <c r="A410" s="4" t="s">
        <v>1295</v>
      </c>
      <c r="B410" s="5">
        <v>80.522909018868006</v>
      </c>
      <c r="C410" s="5">
        <v>80.465375850094006</v>
      </c>
      <c r="D410" s="5">
        <v>83.342835536793004</v>
      </c>
      <c r="E410">
        <v>70.099999999999994</v>
      </c>
      <c r="F410">
        <v>70.099999999999994</v>
      </c>
      <c r="G410">
        <v>67.3</v>
      </c>
      <c r="H410">
        <v>95.9</v>
      </c>
      <c r="I410">
        <v>90</v>
      </c>
      <c r="J410">
        <v>93.1</v>
      </c>
      <c r="K410">
        <v>163.30000000000001</v>
      </c>
      <c r="L410">
        <v>98.4</v>
      </c>
      <c r="M410">
        <v>95.3</v>
      </c>
      <c r="N410" s="5">
        <v>244.33112040575503</v>
      </c>
      <c r="O410">
        <v>207.5</v>
      </c>
      <c r="P410">
        <v>279</v>
      </c>
      <c r="Q410">
        <v>357.00000000000006</v>
      </c>
    </row>
    <row r="411" spans="1:17" x14ac:dyDescent="0.3">
      <c r="A411" s="4" t="s">
        <v>1299</v>
      </c>
      <c r="B411" s="5">
        <v>73.567055600974001</v>
      </c>
      <c r="C411" s="5">
        <v>74.173698767331999</v>
      </c>
      <c r="D411" s="5">
        <v>74.594358807562998</v>
      </c>
      <c r="E411">
        <v>76</v>
      </c>
      <c r="F411">
        <v>81.900000000000006</v>
      </c>
      <c r="G411">
        <v>78.8</v>
      </c>
      <c r="H411">
        <v>103.3</v>
      </c>
      <c r="I411">
        <v>108.5</v>
      </c>
      <c r="J411">
        <v>105.3</v>
      </c>
      <c r="K411">
        <v>184.7</v>
      </c>
      <c r="L411">
        <v>105.1</v>
      </c>
      <c r="M411">
        <v>118.6</v>
      </c>
      <c r="N411" s="5">
        <v>222.335113175869</v>
      </c>
      <c r="O411">
        <v>236.7</v>
      </c>
      <c r="P411">
        <v>317.10000000000002</v>
      </c>
      <c r="Q411">
        <v>408.4</v>
      </c>
    </row>
    <row r="412" spans="1:17" x14ac:dyDescent="0.3">
      <c r="A412" s="4" t="s">
        <v>1123</v>
      </c>
      <c r="B412" s="5">
        <v>85.255590753220005</v>
      </c>
      <c r="C412" s="5">
        <v>86.198517175638003</v>
      </c>
      <c r="D412" s="5">
        <v>87.908812214118001</v>
      </c>
      <c r="E412">
        <v>89</v>
      </c>
      <c r="F412">
        <v>95.4</v>
      </c>
      <c r="G412">
        <v>91.6</v>
      </c>
      <c r="H412">
        <v>96.6</v>
      </c>
      <c r="I412">
        <v>110.4</v>
      </c>
      <c r="J412">
        <v>95.1</v>
      </c>
      <c r="K412">
        <v>166.9</v>
      </c>
      <c r="L412">
        <v>98.4</v>
      </c>
      <c r="M412">
        <v>182.6</v>
      </c>
      <c r="N412" s="5">
        <v>259.36292014297601</v>
      </c>
      <c r="O412">
        <v>276</v>
      </c>
      <c r="P412">
        <v>302.10000000000002</v>
      </c>
      <c r="Q412">
        <v>447.9</v>
      </c>
    </row>
    <row r="413" spans="1:17" x14ac:dyDescent="0.3">
      <c r="A413" s="4" t="s">
        <v>1250</v>
      </c>
      <c r="B413" s="5">
        <v>83.761309318325999</v>
      </c>
      <c r="C413" s="5">
        <v>82.797848922477996</v>
      </c>
      <c r="D413" s="5">
        <v>83.568968146836994</v>
      </c>
      <c r="E413">
        <v>82</v>
      </c>
      <c r="F413">
        <v>83.5</v>
      </c>
      <c r="G413">
        <v>87.5</v>
      </c>
      <c r="H413">
        <v>105</v>
      </c>
      <c r="I413">
        <v>101.6</v>
      </c>
      <c r="J413">
        <v>105.8</v>
      </c>
      <c r="K413">
        <v>185.6</v>
      </c>
      <c r="L413">
        <v>105.3</v>
      </c>
      <c r="M413">
        <v>104.7</v>
      </c>
      <c r="N413" s="5">
        <v>250.12812638764098</v>
      </c>
      <c r="O413">
        <v>253</v>
      </c>
      <c r="P413">
        <v>312.39999999999998</v>
      </c>
      <c r="Q413">
        <v>395.59999999999997</v>
      </c>
    </row>
    <row r="414" spans="1:17" x14ac:dyDescent="0.3">
      <c r="A414" s="4" t="s">
        <v>1056</v>
      </c>
      <c r="B414" s="5">
        <v>84.048989780987995</v>
      </c>
      <c r="C414" s="5">
        <v>84.136630316571996</v>
      </c>
      <c r="D414" s="5">
        <v>87.382678083612007</v>
      </c>
      <c r="E414">
        <v>90.2</v>
      </c>
      <c r="F414">
        <v>91.4</v>
      </c>
      <c r="G414">
        <v>90.5</v>
      </c>
      <c r="H414">
        <v>102.4</v>
      </c>
      <c r="I414">
        <v>97.6</v>
      </c>
      <c r="J414">
        <v>101.9</v>
      </c>
      <c r="K414">
        <v>178.8</v>
      </c>
      <c r="L414">
        <v>100.3</v>
      </c>
      <c r="M414">
        <v>102.3</v>
      </c>
      <c r="N414" s="5">
        <v>255.568298181172</v>
      </c>
      <c r="O414">
        <v>272.10000000000002</v>
      </c>
      <c r="P414">
        <v>301.89999999999998</v>
      </c>
      <c r="Q414">
        <v>381.40000000000003</v>
      </c>
    </row>
    <row r="415" spans="1:17" x14ac:dyDescent="0.3">
      <c r="A415" s="4" t="s">
        <v>1134</v>
      </c>
      <c r="B415" s="5">
        <v>69.801974772413004</v>
      </c>
      <c r="C415" s="5">
        <v>72.995694658169</v>
      </c>
      <c r="D415" s="5">
        <v>73.272657639648997</v>
      </c>
      <c r="E415">
        <v>78.8</v>
      </c>
      <c r="F415">
        <v>80.2</v>
      </c>
      <c r="G415">
        <v>81</v>
      </c>
      <c r="H415">
        <v>98.5</v>
      </c>
      <c r="I415">
        <v>98.2</v>
      </c>
      <c r="J415">
        <v>96.5</v>
      </c>
      <c r="K415">
        <v>169.4</v>
      </c>
      <c r="L415">
        <v>104.7</v>
      </c>
      <c r="M415">
        <v>102.6</v>
      </c>
      <c r="N415" s="5">
        <v>216.070327070231</v>
      </c>
      <c r="O415">
        <v>240</v>
      </c>
      <c r="P415">
        <v>293.2</v>
      </c>
      <c r="Q415">
        <v>376.70000000000005</v>
      </c>
    </row>
    <row r="416" spans="1:17" x14ac:dyDescent="0.3">
      <c r="A416" s="4" t="s">
        <v>1213</v>
      </c>
      <c r="B416" s="5">
        <v>81.047590255011997</v>
      </c>
      <c r="C416" s="5">
        <v>79.761053099565004</v>
      </c>
      <c r="D416" s="5">
        <v>81.331149841959999</v>
      </c>
      <c r="E416">
        <v>88.5</v>
      </c>
      <c r="F416">
        <v>91.6</v>
      </c>
      <c r="G416">
        <v>94.5</v>
      </c>
      <c r="H416">
        <v>109.6</v>
      </c>
      <c r="I416">
        <v>104.6</v>
      </c>
      <c r="J416">
        <v>110.9</v>
      </c>
      <c r="K416">
        <v>194.5</v>
      </c>
      <c r="L416">
        <v>115.5</v>
      </c>
      <c r="M416">
        <v>110</v>
      </c>
      <c r="N416" s="5">
        <v>242.13979319653697</v>
      </c>
      <c r="O416">
        <v>274.60000000000002</v>
      </c>
      <c r="P416">
        <v>325.10000000000002</v>
      </c>
      <c r="Q416">
        <v>420</v>
      </c>
    </row>
    <row r="417" spans="1:17" x14ac:dyDescent="0.3">
      <c r="A417" s="4" t="s">
        <v>1319</v>
      </c>
      <c r="B417" s="5">
        <v>65.675385225110006</v>
      </c>
      <c r="C417" s="5">
        <v>59.619024446311002</v>
      </c>
      <c r="D417" s="5">
        <v>53.700445757611</v>
      </c>
      <c r="E417">
        <v>77.900000000000006</v>
      </c>
      <c r="F417">
        <v>80.900000000000006</v>
      </c>
      <c r="G417">
        <v>86.9</v>
      </c>
      <c r="H417">
        <v>90.1</v>
      </c>
      <c r="I417">
        <v>95.2</v>
      </c>
      <c r="J417">
        <v>101.1</v>
      </c>
      <c r="K417">
        <v>177.4</v>
      </c>
      <c r="L417">
        <v>84.9</v>
      </c>
      <c r="M417">
        <v>99.3</v>
      </c>
      <c r="N417" s="5">
        <v>178.99485542903201</v>
      </c>
      <c r="O417">
        <v>245.70000000000002</v>
      </c>
      <c r="P417">
        <v>286.39999999999998</v>
      </c>
      <c r="Q417">
        <v>361.6</v>
      </c>
    </row>
    <row r="418" spans="1:17" x14ac:dyDescent="0.3">
      <c r="A418" s="4" t="s">
        <v>1320</v>
      </c>
      <c r="B418" s="5">
        <v>46.371081697641003</v>
      </c>
      <c r="C418" s="5">
        <v>44.385734724697997</v>
      </c>
      <c r="D418" s="5">
        <v>47.865718237690999</v>
      </c>
      <c r="E418">
        <v>60</v>
      </c>
      <c r="F418">
        <v>76.7</v>
      </c>
      <c r="G418">
        <v>75.400000000000006</v>
      </c>
      <c r="H418">
        <v>83.1</v>
      </c>
      <c r="I418">
        <v>91.2</v>
      </c>
      <c r="J418">
        <v>96.6</v>
      </c>
      <c r="K418">
        <v>169.5</v>
      </c>
      <c r="L418">
        <v>83.3</v>
      </c>
      <c r="M418">
        <v>99.6</v>
      </c>
      <c r="N418" s="5">
        <v>138.62253466003</v>
      </c>
      <c r="O418">
        <v>212.1</v>
      </c>
      <c r="P418">
        <v>270.89999999999998</v>
      </c>
      <c r="Q418">
        <v>352.4</v>
      </c>
    </row>
    <row r="419" spans="1:17" x14ac:dyDescent="0.3">
      <c r="A419" s="4" t="s">
        <v>1357</v>
      </c>
      <c r="B419" s="5">
        <v>16.165709643679001</v>
      </c>
      <c r="C419" s="5">
        <v>18.266690703201999</v>
      </c>
      <c r="D419" s="5">
        <v>20.096357116120998</v>
      </c>
      <c r="E419">
        <v>39.6</v>
      </c>
      <c r="F419">
        <v>46.8</v>
      </c>
      <c r="G419">
        <v>50.7</v>
      </c>
      <c r="H419">
        <v>81.8</v>
      </c>
      <c r="I419">
        <v>81.400000000000006</v>
      </c>
      <c r="J419">
        <v>77.099999999999994</v>
      </c>
      <c r="K419">
        <v>135.19999999999999</v>
      </c>
      <c r="L419">
        <v>40.9</v>
      </c>
      <c r="M419">
        <v>38.700000000000003</v>
      </c>
      <c r="N419" s="5">
        <v>54.528757463001995</v>
      </c>
      <c r="O419">
        <v>137.10000000000002</v>
      </c>
      <c r="P419">
        <v>240.29999999999998</v>
      </c>
      <c r="Q419">
        <v>214.8</v>
      </c>
    </row>
    <row r="420" spans="1:17" x14ac:dyDescent="0.3">
      <c r="A420" s="4" t="s">
        <v>1340</v>
      </c>
      <c r="B420" s="5">
        <v>26.149370317029</v>
      </c>
      <c r="C420" s="5">
        <v>19.343258908119999</v>
      </c>
      <c r="D420" s="5">
        <v>25.135628049394999</v>
      </c>
      <c r="E420">
        <v>58.4</v>
      </c>
      <c r="F420">
        <v>78.3</v>
      </c>
      <c r="G420">
        <v>67.2</v>
      </c>
      <c r="H420">
        <v>72.7</v>
      </c>
      <c r="I420">
        <v>90.6</v>
      </c>
      <c r="J420">
        <v>75.400000000000006</v>
      </c>
      <c r="K420">
        <v>132.4</v>
      </c>
      <c r="L420">
        <v>55.8</v>
      </c>
      <c r="M420">
        <v>79.8</v>
      </c>
      <c r="N420" s="5">
        <v>70.628257274543998</v>
      </c>
      <c r="O420">
        <v>203.89999999999998</v>
      </c>
      <c r="P420">
        <v>238.70000000000002</v>
      </c>
      <c r="Q420">
        <v>268</v>
      </c>
    </row>
    <row r="421" spans="1:17" x14ac:dyDescent="0.3">
      <c r="A421" s="4" t="s">
        <v>1091</v>
      </c>
      <c r="B421" s="5">
        <v>79.328720012998005</v>
      </c>
      <c r="C421" s="5">
        <v>79.246845303664998</v>
      </c>
      <c r="D421" s="5">
        <v>78.049879030111001</v>
      </c>
      <c r="E421" t="e">
        <v>#N/A</v>
      </c>
      <c r="F421" t="e">
        <v>#N/A</v>
      </c>
      <c r="G421" t="e">
        <v>#N/A</v>
      </c>
      <c r="H421" t="e">
        <v>#N/A</v>
      </c>
      <c r="I421" t="e">
        <v>#N/A</v>
      </c>
      <c r="J421" t="e">
        <v>#N/A</v>
      </c>
      <c r="K421" t="e">
        <v>#N/A</v>
      </c>
      <c r="L421" t="e">
        <v>#N/A</v>
      </c>
      <c r="M421" t="e">
        <v>#N/A</v>
      </c>
      <c r="N421" s="5">
        <v>236.62544434677403</v>
      </c>
      <c r="O421" t="e">
        <v>#N/A</v>
      </c>
      <c r="P421" t="e">
        <v>#N/A</v>
      </c>
      <c r="Q421" t="e">
        <v>#N/A</v>
      </c>
    </row>
    <row r="422" spans="1:17" x14ac:dyDescent="0.3">
      <c r="A422" s="4" t="s">
        <v>1084</v>
      </c>
      <c r="B422" s="5">
        <v>79.137588403126998</v>
      </c>
      <c r="C422" s="5">
        <v>78.751206306818005</v>
      </c>
      <c r="D422" s="5">
        <v>80.418836842027005</v>
      </c>
      <c r="E422">
        <v>79.5</v>
      </c>
      <c r="F422">
        <v>89.2</v>
      </c>
      <c r="G422">
        <v>92.6</v>
      </c>
      <c r="H422">
        <v>110.7</v>
      </c>
      <c r="I422">
        <v>101.6</v>
      </c>
      <c r="J422">
        <v>105.8</v>
      </c>
      <c r="K422">
        <v>185.6</v>
      </c>
      <c r="L422">
        <v>116.3</v>
      </c>
      <c r="M422">
        <v>111.8</v>
      </c>
      <c r="N422" s="5">
        <v>238.30763155197201</v>
      </c>
      <c r="O422">
        <v>261.29999999999995</v>
      </c>
      <c r="P422">
        <v>318.10000000000002</v>
      </c>
      <c r="Q422">
        <v>413.7</v>
      </c>
    </row>
    <row r="423" spans="1:17" x14ac:dyDescent="0.3">
      <c r="A423" s="4" t="s">
        <v>1094</v>
      </c>
      <c r="B423" s="5">
        <v>83.276430879689002</v>
      </c>
      <c r="C423" s="5">
        <v>84.483901736746006</v>
      </c>
      <c r="D423" s="5">
        <v>84.738107094097003</v>
      </c>
      <c r="E423">
        <v>91.3</v>
      </c>
      <c r="F423">
        <v>91.1</v>
      </c>
      <c r="G423">
        <v>90.4</v>
      </c>
      <c r="H423">
        <v>94.9</v>
      </c>
      <c r="I423">
        <v>94.6</v>
      </c>
      <c r="J423">
        <v>88.9</v>
      </c>
      <c r="K423">
        <v>155.9</v>
      </c>
      <c r="L423">
        <v>101.6</v>
      </c>
      <c r="M423">
        <v>98.6</v>
      </c>
      <c r="N423" s="5">
        <v>252.49843971053201</v>
      </c>
      <c r="O423">
        <v>272.79999999999995</v>
      </c>
      <c r="P423">
        <v>278.39999999999998</v>
      </c>
      <c r="Q423">
        <v>356.1</v>
      </c>
    </row>
    <row r="424" spans="1:17" x14ac:dyDescent="0.3">
      <c r="A424" s="4" t="s">
        <v>1328</v>
      </c>
      <c r="B424" s="5">
        <v>43.237972166124997</v>
      </c>
      <c r="C424" s="5">
        <v>44.602855921161002</v>
      </c>
      <c r="D424" s="5">
        <v>44.116433024152002</v>
      </c>
      <c r="E424">
        <v>71.900000000000006</v>
      </c>
      <c r="F424">
        <v>73.2</v>
      </c>
      <c r="G424">
        <v>77.7</v>
      </c>
      <c r="H424">
        <v>92</v>
      </c>
      <c r="I424">
        <v>90.5</v>
      </c>
      <c r="J424">
        <v>95</v>
      </c>
      <c r="K424">
        <v>166.6</v>
      </c>
      <c r="L424">
        <v>96.8</v>
      </c>
      <c r="M424">
        <v>101</v>
      </c>
      <c r="N424" s="5">
        <v>131.95726111143802</v>
      </c>
      <c r="O424">
        <v>222.8</v>
      </c>
      <c r="P424">
        <v>277.5</v>
      </c>
      <c r="Q424">
        <v>364.4</v>
      </c>
    </row>
    <row r="425" spans="1:17" x14ac:dyDescent="0.3">
      <c r="A425" s="4" t="s">
        <v>1039</v>
      </c>
      <c r="B425" s="5">
        <v>67.543898153268998</v>
      </c>
      <c r="C425" s="5">
        <v>66.677541329242999</v>
      </c>
      <c r="D425" s="5">
        <v>72.668491944007002</v>
      </c>
      <c r="E425">
        <v>84.1</v>
      </c>
      <c r="F425">
        <v>82.5</v>
      </c>
      <c r="G425">
        <v>89.4</v>
      </c>
      <c r="H425">
        <v>103.5</v>
      </c>
      <c r="I425">
        <v>94.1</v>
      </c>
      <c r="J425">
        <v>102.1</v>
      </c>
      <c r="K425">
        <v>179.1</v>
      </c>
      <c r="L425">
        <v>104.7</v>
      </c>
      <c r="M425">
        <v>98.3</v>
      </c>
      <c r="N425" s="5">
        <v>206.88993142651898</v>
      </c>
      <c r="O425">
        <v>256</v>
      </c>
      <c r="P425">
        <v>299.7</v>
      </c>
      <c r="Q425">
        <v>382.1</v>
      </c>
    </row>
    <row r="426" spans="1:17" x14ac:dyDescent="0.3">
      <c r="A426" s="4" t="s">
        <v>1105</v>
      </c>
      <c r="B426" s="5">
        <v>83.069745364509998</v>
      </c>
      <c r="C426" s="5">
        <v>84.733279428339998</v>
      </c>
      <c r="D426" s="5">
        <v>84.453707992714996</v>
      </c>
      <c r="E426">
        <v>84.6</v>
      </c>
      <c r="F426">
        <v>90.1</v>
      </c>
      <c r="G426">
        <v>94.9</v>
      </c>
      <c r="H426">
        <v>100.2</v>
      </c>
      <c r="I426">
        <v>104.9</v>
      </c>
      <c r="J426">
        <v>104.5</v>
      </c>
      <c r="K426">
        <v>183.3</v>
      </c>
      <c r="L426">
        <v>112.5</v>
      </c>
      <c r="M426">
        <v>115.2</v>
      </c>
      <c r="N426" s="5">
        <v>252.25673278556502</v>
      </c>
      <c r="O426">
        <v>269.60000000000002</v>
      </c>
      <c r="P426">
        <v>309.60000000000002</v>
      </c>
      <c r="Q426">
        <v>411</v>
      </c>
    </row>
    <row r="427" spans="1:17" x14ac:dyDescent="0.3">
      <c r="A427" s="4" t="s">
        <v>1014</v>
      </c>
      <c r="B427" s="5">
        <v>67.477357330486996</v>
      </c>
      <c r="C427" s="5">
        <v>66.461101210945003</v>
      </c>
      <c r="D427" s="5">
        <v>67.450105356723</v>
      </c>
      <c r="E427">
        <v>84.9</v>
      </c>
      <c r="F427">
        <v>92.7</v>
      </c>
      <c r="G427">
        <v>84.6</v>
      </c>
      <c r="H427">
        <v>103</v>
      </c>
      <c r="I427">
        <v>100.1</v>
      </c>
      <c r="J427">
        <v>92.2</v>
      </c>
      <c r="K427">
        <v>161.69999999999999</v>
      </c>
      <c r="L427">
        <v>108.6</v>
      </c>
      <c r="M427">
        <v>110.9</v>
      </c>
      <c r="N427" s="5">
        <v>201.38856389815498</v>
      </c>
      <c r="O427">
        <v>262.20000000000005</v>
      </c>
      <c r="P427">
        <v>295.3</v>
      </c>
      <c r="Q427">
        <v>381.19999999999993</v>
      </c>
    </row>
    <row r="428" spans="1:17" x14ac:dyDescent="0.3">
      <c r="A428" s="4" t="s">
        <v>1012</v>
      </c>
      <c r="B428" s="5">
        <v>54.922007006765</v>
      </c>
      <c r="C428" s="5">
        <v>54.914807622868999</v>
      </c>
      <c r="D428" s="5">
        <v>56.756428000219998</v>
      </c>
      <c r="E428">
        <v>81.900000000000006</v>
      </c>
      <c r="F428">
        <v>88.8</v>
      </c>
      <c r="G428">
        <v>91.8</v>
      </c>
      <c r="H428">
        <v>103.7</v>
      </c>
      <c r="I428">
        <v>100.9</v>
      </c>
      <c r="J428">
        <v>101.7</v>
      </c>
      <c r="K428">
        <v>178.4</v>
      </c>
      <c r="L428">
        <v>101.9</v>
      </c>
      <c r="M428">
        <v>105.4</v>
      </c>
      <c r="N428" s="5">
        <v>166.59324262985399</v>
      </c>
      <c r="O428">
        <v>262.5</v>
      </c>
      <c r="P428">
        <v>306.3</v>
      </c>
      <c r="Q428">
        <v>385.70000000000005</v>
      </c>
    </row>
    <row r="429" spans="1:17" x14ac:dyDescent="0.3">
      <c r="A429" s="4" t="s">
        <v>1184</v>
      </c>
      <c r="B429" s="5">
        <v>66.414713618940993</v>
      </c>
      <c r="C429" s="5">
        <v>68.225855377841</v>
      </c>
      <c r="D429" s="5">
        <v>70.425061531699001</v>
      </c>
      <c r="E429">
        <v>61.3</v>
      </c>
      <c r="F429">
        <v>53.1</v>
      </c>
      <c r="G429">
        <v>56.4</v>
      </c>
      <c r="H429">
        <v>89.3</v>
      </c>
      <c r="I429">
        <v>79.099999999999994</v>
      </c>
      <c r="J429">
        <v>75.2</v>
      </c>
      <c r="K429">
        <v>131.9</v>
      </c>
      <c r="L429">
        <v>93</v>
      </c>
      <c r="M429">
        <v>79.3</v>
      </c>
      <c r="N429" s="5">
        <v>205.06563052848099</v>
      </c>
      <c r="O429">
        <v>170.8</v>
      </c>
      <c r="P429">
        <v>243.59999999999997</v>
      </c>
      <c r="Q429">
        <v>304.2</v>
      </c>
    </row>
    <row r="430" spans="1:17" x14ac:dyDescent="0.3">
      <c r="A430" s="4" t="s">
        <v>1190</v>
      </c>
      <c r="B430" s="5">
        <v>51.031865031183003</v>
      </c>
      <c r="C430" s="5">
        <v>55.044158357999997</v>
      </c>
      <c r="D430" s="5">
        <v>58.418110330300003</v>
      </c>
      <c r="E430">
        <v>79.400000000000006</v>
      </c>
      <c r="F430">
        <v>70.900000000000006</v>
      </c>
      <c r="G430">
        <v>75.400000000000006</v>
      </c>
      <c r="H430">
        <v>103.4</v>
      </c>
      <c r="I430">
        <v>101.5</v>
      </c>
      <c r="J430">
        <v>99.8</v>
      </c>
      <c r="K430">
        <v>175.1</v>
      </c>
      <c r="L430">
        <v>109.3</v>
      </c>
      <c r="M430">
        <v>106.7</v>
      </c>
      <c r="N430" s="5">
        <v>164.49413371948302</v>
      </c>
      <c r="O430">
        <v>225.70000000000002</v>
      </c>
      <c r="P430">
        <v>304.7</v>
      </c>
      <c r="Q430">
        <v>391.09999999999997</v>
      </c>
    </row>
    <row r="431" spans="1:17" x14ac:dyDescent="0.3">
      <c r="A431" s="4" t="s">
        <v>1192</v>
      </c>
      <c r="B431" s="5">
        <v>68.162779513500993</v>
      </c>
      <c r="C431" s="5">
        <v>69.839551766325997</v>
      </c>
      <c r="D431" s="5">
        <v>69.705735620892995</v>
      </c>
      <c r="E431">
        <v>73.7</v>
      </c>
      <c r="F431">
        <v>82.8</v>
      </c>
      <c r="G431">
        <v>86</v>
      </c>
      <c r="H431">
        <v>98.3</v>
      </c>
      <c r="I431">
        <v>91.8</v>
      </c>
      <c r="J431">
        <v>98.3</v>
      </c>
      <c r="K431">
        <v>172.5</v>
      </c>
      <c r="L431">
        <v>103.3</v>
      </c>
      <c r="M431">
        <v>109.3</v>
      </c>
      <c r="N431" s="5">
        <v>207.70806690071998</v>
      </c>
      <c r="O431">
        <v>242.5</v>
      </c>
      <c r="P431">
        <v>288.39999999999998</v>
      </c>
      <c r="Q431">
        <v>385.1</v>
      </c>
    </row>
    <row r="432" spans="1:17" x14ac:dyDescent="0.3">
      <c r="A432" s="4" t="s">
        <v>985</v>
      </c>
      <c r="B432" s="5">
        <v>77.602024742259005</v>
      </c>
      <c r="C432" s="5">
        <v>75.061208752512997</v>
      </c>
      <c r="D432" s="5">
        <v>78.893917207602001</v>
      </c>
      <c r="E432">
        <v>86.7</v>
      </c>
      <c r="F432">
        <v>91.7</v>
      </c>
      <c r="G432">
        <v>92.5</v>
      </c>
      <c r="H432">
        <v>109.6</v>
      </c>
      <c r="I432">
        <v>102.6</v>
      </c>
      <c r="J432">
        <v>109.9</v>
      </c>
      <c r="K432">
        <v>192.8</v>
      </c>
      <c r="L432">
        <v>124.7</v>
      </c>
      <c r="M432">
        <v>108.4</v>
      </c>
      <c r="N432" s="5">
        <v>231.55715070237397</v>
      </c>
      <c r="O432">
        <v>270.89999999999998</v>
      </c>
      <c r="P432">
        <v>322.10000000000002</v>
      </c>
      <c r="Q432">
        <v>425.9</v>
      </c>
    </row>
    <row r="433" spans="1:17" x14ac:dyDescent="0.3">
      <c r="A433" s="4" t="s">
        <v>1148</v>
      </c>
      <c r="B433" s="5">
        <v>72.160357756663998</v>
      </c>
      <c r="C433" s="5">
        <v>73.246238577325997</v>
      </c>
      <c r="D433" s="5">
        <v>77.078220105111001</v>
      </c>
      <c r="E433">
        <v>65.3</v>
      </c>
      <c r="F433">
        <v>72.2</v>
      </c>
      <c r="G433">
        <v>73.2</v>
      </c>
      <c r="H433">
        <v>95.8</v>
      </c>
      <c r="I433">
        <v>91.8</v>
      </c>
      <c r="J433">
        <v>93.9</v>
      </c>
      <c r="K433">
        <v>164.7</v>
      </c>
      <c r="L433">
        <v>104.2</v>
      </c>
      <c r="M433">
        <v>103.3</v>
      </c>
      <c r="N433" s="5">
        <v>222.484816439101</v>
      </c>
      <c r="O433">
        <v>210.7</v>
      </c>
      <c r="P433">
        <v>281.5</v>
      </c>
      <c r="Q433">
        <v>372.2</v>
      </c>
    </row>
    <row r="434" spans="1:17" x14ac:dyDescent="0.3">
      <c r="A434" s="4" t="s">
        <v>1196</v>
      </c>
      <c r="B434" s="5">
        <v>76.001173629880995</v>
      </c>
      <c r="C434" s="5">
        <v>73.629813724621002</v>
      </c>
      <c r="D434" s="5">
        <v>77.819124583369003</v>
      </c>
      <c r="E434">
        <v>78</v>
      </c>
      <c r="F434">
        <v>80.400000000000006</v>
      </c>
      <c r="G434">
        <v>75.8</v>
      </c>
      <c r="H434">
        <v>91.6</v>
      </c>
      <c r="I434">
        <v>86.1</v>
      </c>
      <c r="J434">
        <v>79.900000000000006</v>
      </c>
      <c r="K434">
        <v>140.1</v>
      </c>
      <c r="L434">
        <v>99.9</v>
      </c>
      <c r="M434">
        <v>97.2</v>
      </c>
      <c r="N434" s="5">
        <v>227.45011193787099</v>
      </c>
      <c r="O434">
        <v>234.2</v>
      </c>
      <c r="P434">
        <v>257.60000000000002</v>
      </c>
      <c r="Q434">
        <v>337.2</v>
      </c>
    </row>
    <row r="435" spans="1:17" x14ac:dyDescent="0.3">
      <c r="A435" s="4" t="s">
        <v>1348</v>
      </c>
      <c r="B435" s="5">
        <v>44.730474584657998</v>
      </c>
      <c r="C435" s="5">
        <v>57.065296256290999</v>
      </c>
      <c r="D435" s="5">
        <v>61.250094518522999</v>
      </c>
      <c r="E435">
        <v>72.8</v>
      </c>
      <c r="F435">
        <v>77.8</v>
      </c>
      <c r="G435">
        <v>80.5</v>
      </c>
      <c r="H435">
        <v>91.6</v>
      </c>
      <c r="I435">
        <v>83.6</v>
      </c>
      <c r="J435">
        <v>90.2</v>
      </c>
      <c r="K435">
        <v>158.19999999999999</v>
      </c>
      <c r="L435">
        <v>87.9</v>
      </c>
      <c r="M435">
        <v>84.4</v>
      </c>
      <c r="N435" s="5">
        <v>163.04586535947197</v>
      </c>
      <c r="O435">
        <v>231.1</v>
      </c>
      <c r="P435">
        <v>265.39999999999998</v>
      </c>
      <c r="Q435">
        <v>330.5</v>
      </c>
    </row>
    <row r="436" spans="1:17" x14ac:dyDescent="0.3">
      <c r="A436" s="4" t="s">
        <v>1018</v>
      </c>
      <c r="B436" s="5">
        <v>70.820181342403998</v>
      </c>
      <c r="C436" s="5">
        <v>64.465791444356</v>
      </c>
      <c r="D436" s="5">
        <v>64.009220003772995</v>
      </c>
      <c r="E436">
        <v>77.7</v>
      </c>
      <c r="F436">
        <v>76.099999999999994</v>
      </c>
      <c r="G436">
        <v>89.5</v>
      </c>
      <c r="H436">
        <v>91.9</v>
      </c>
      <c r="I436">
        <v>95</v>
      </c>
      <c r="J436">
        <v>94.2</v>
      </c>
      <c r="K436">
        <v>165.2</v>
      </c>
      <c r="L436">
        <v>99.3</v>
      </c>
      <c r="M436">
        <v>104.7</v>
      </c>
      <c r="N436" s="5">
        <v>199.29519279053301</v>
      </c>
      <c r="O436">
        <v>243.3</v>
      </c>
      <c r="P436">
        <v>281.10000000000002</v>
      </c>
      <c r="Q436">
        <v>369.2</v>
      </c>
    </row>
    <row r="437" spans="1:17" x14ac:dyDescent="0.3">
      <c r="A437" s="4" t="s">
        <v>1200</v>
      </c>
      <c r="B437" s="5">
        <v>73.131622513441002</v>
      </c>
      <c r="C437" s="5">
        <v>72.952836037639003</v>
      </c>
      <c r="D437" s="5">
        <v>71.549646222898005</v>
      </c>
      <c r="E437">
        <v>74.3</v>
      </c>
      <c r="F437">
        <v>82.8</v>
      </c>
      <c r="G437">
        <v>80.900000000000006</v>
      </c>
      <c r="H437">
        <v>93</v>
      </c>
      <c r="I437">
        <v>94.7</v>
      </c>
      <c r="J437">
        <v>92.8</v>
      </c>
      <c r="K437">
        <v>162.80000000000001</v>
      </c>
      <c r="L437">
        <v>96.4</v>
      </c>
      <c r="M437">
        <v>106.5</v>
      </c>
      <c r="N437" s="5">
        <v>217.63410477397798</v>
      </c>
      <c r="O437">
        <v>238</v>
      </c>
      <c r="P437">
        <v>280.5</v>
      </c>
      <c r="Q437">
        <v>365.70000000000005</v>
      </c>
    </row>
    <row r="438" spans="1:17" x14ac:dyDescent="0.3">
      <c r="A438" s="4" t="s">
        <v>1258</v>
      </c>
      <c r="B438" s="5">
        <v>71.009279777866993</v>
      </c>
      <c r="C438" s="5">
        <v>75.262843521996004</v>
      </c>
      <c r="D438" s="5">
        <v>71.866900931928996</v>
      </c>
      <c r="E438">
        <v>78</v>
      </c>
      <c r="F438">
        <v>81.099999999999994</v>
      </c>
      <c r="G438">
        <v>79.8</v>
      </c>
      <c r="H438">
        <v>104.1</v>
      </c>
      <c r="I438">
        <v>102.6</v>
      </c>
      <c r="J438">
        <v>107.3</v>
      </c>
      <c r="K438">
        <v>188.2</v>
      </c>
      <c r="L438">
        <v>110.2</v>
      </c>
      <c r="M438">
        <v>108.9</v>
      </c>
      <c r="N438" s="5">
        <v>218.13902423179198</v>
      </c>
      <c r="O438">
        <v>238.89999999999998</v>
      </c>
      <c r="P438">
        <v>314</v>
      </c>
      <c r="Q438">
        <v>407.29999999999995</v>
      </c>
    </row>
    <row r="439" spans="1:17" x14ac:dyDescent="0.3">
      <c r="A439" s="4" t="s">
        <v>1042</v>
      </c>
      <c r="B439" s="5">
        <v>67.290480608994002</v>
      </c>
      <c r="C439" s="5">
        <v>68.537008064930006</v>
      </c>
      <c r="D439" s="5">
        <v>71.635561902237001</v>
      </c>
      <c r="E439">
        <v>75.400000000000006</v>
      </c>
      <c r="F439">
        <v>87.9</v>
      </c>
      <c r="G439">
        <v>86.7</v>
      </c>
      <c r="H439">
        <v>96.6</v>
      </c>
      <c r="I439">
        <v>98.4</v>
      </c>
      <c r="J439">
        <v>99.4</v>
      </c>
      <c r="K439">
        <v>174.4</v>
      </c>
      <c r="L439">
        <v>95.4</v>
      </c>
      <c r="M439">
        <v>105.5</v>
      </c>
      <c r="N439" s="5">
        <v>207.46305057616098</v>
      </c>
      <c r="O439">
        <v>250</v>
      </c>
      <c r="P439">
        <v>294.39999999999998</v>
      </c>
      <c r="Q439">
        <v>375.3</v>
      </c>
    </row>
    <row r="440" spans="1:17" x14ac:dyDescent="0.3">
      <c r="A440" s="4" t="s">
        <v>1110</v>
      </c>
      <c r="B440" s="5">
        <v>86.548153373871997</v>
      </c>
      <c r="C440" s="5">
        <v>86.306635308832</v>
      </c>
      <c r="D440" s="5">
        <v>85.351366594414003</v>
      </c>
      <c r="E440">
        <v>86</v>
      </c>
      <c r="F440">
        <v>86.9</v>
      </c>
      <c r="G440">
        <v>94.3</v>
      </c>
      <c r="H440">
        <v>95.2</v>
      </c>
      <c r="I440">
        <v>96.7</v>
      </c>
      <c r="J440">
        <v>94.6</v>
      </c>
      <c r="K440">
        <v>166</v>
      </c>
      <c r="L440">
        <v>100</v>
      </c>
      <c r="M440">
        <v>98.3</v>
      </c>
      <c r="N440" s="5">
        <v>258.206155277118</v>
      </c>
      <c r="O440">
        <v>267.2</v>
      </c>
      <c r="P440">
        <v>286.5</v>
      </c>
      <c r="Q440">
        <v>364.3</v>
      </c>
    </row>
    <row r="441" spans="1:17" x14ac:dyDescent="0.3">
      <c r="A441" s="4" t="s">
        <v>1309</v>
      </c>
      <c r="B441" s="5">
        <v>57.136599855988003</v>
      </c>
      <c r="C441" s="5">
        <v>61.057792381768003</v>
      </c>
      <c r="D441" s="5">
        <v>59.501932966018998</v>
      </c>
      <c r="E441">
        <v>67.8</v>
      </c>
      <c r="F441">
        <v>78.400000000000006</v>
      </c>
      <c r="G441">
        <v>79.599999999999994</v>
      </c>
      <c r="H441">
        <v>86.2</v>
      </c>
      <c r="I441">
        <v>92.8</v>
      </c>
      <c r="J441">
        <v>91.8</v>
      </c>
      <c r="K441">
        <v>161.1</v>
      </c>
      <c r="L441">
        <v>80.099999999999994</v>
      </c>
      <c r="M441">
        <v>86.3</v>
      </c>
      <c r="N441" s="5">
        <v>177.69632520377502</v>
      </c>
      <c r="O441">
        <v>225.79999999999998</v>
      </c>
      <c r="P441">
        <v>270.8</v>
      </c>
      <c r="Q441">
        <v>327.5</v>
      </c>
    </row>
    <row r="442" spans="1:17" x14ac:dyDescent="0.3">
      <c r="A442" s="4" t="s">
        <v>1310</v>
      </c>
      <c r="B442" s="5">
        <v>57.687347760446997</v>
      </c>
      <c r="C442" s="5">
        <v>65.686575116078004</v>
      </c>
      <c r="D442" s="5">
        <v>68.781803903926004</v>
      </c>
      <c r="E442">
        <v>66.599999999999994</v>
      </c>
      <c r="F442">
        <v>74.7</v>
      </c>
      <c r="G442">
        <v>77</v>
      </c>
      <c r="H442">
        <v>85.4</v>
      </c>
      <c r="I442">
        <v>88</v>
      </c>
      <c r="J442">
        <v>92.9</v>
      </c>
      <c r="K442">
        <v>162.9</v>
      </c>
      <c r="L442">
        <v>90.3</v>
      </c>
      <c r="M442">
        <v>99.5</v>
      </c>
      <c r="N442" s="5">
        <v>192.155726780451</v>
      </c>
      <c r="O442">
        <v>218.3</v>
      </c>
      <c r="P442">
        <v>266.3</v>
      </c>
      <c r="Q442">
        <v>352.7</v>
      </c>
    </row>
    <row r="443" spans="1:17" x14ac:dyDescent="0.3">
      <c r="A443" s="4" t="s">
        <v>1154</v>
      </c>
      <c r="B443" s="5">
        <v>77.701591702494994</v>
      </c>
      <c r="C443" s="5">
        <v>78.634188986392999</v>
      </c>
      <c r="D443" s="5">
        <v>79.257880032000998</v>
      </c>
      <c r="E443">
        <v>74.900000000000006</v>
      </c>
      <c r="F443">
        <v>91.2</v>
      </c>
      <c r="G443">
        <v>93.3</v>
      </c>
      <c r="H443">
        <v>102.9</v>
      </c>
      <c r="I443">
        <v>102.3</v>
      </c>
      <c r="J443">
        <v>105.1</v>
      </c>
      <c r="K443">
        <v>184.3</v>
      </c>
      <c r="L443">
        <v>104.6</v>
      </c>
      <c r="M443">
        <v>112.2</v>
      </c>
      <c r="N443" s="5">
        <v>235.59366072088901</v>
      </c>
      <c r="O443">
        <v>259.40000000000003</v>
      </c>
      <c r="P443">
        <v>310.29999999999995</v>
      </c>
      <c r="Q443">
        <v>401.09999999999997</v>
      </c>
    </row>
    <row r="444" spans="1:17" x14ac:dyDescent="0.3">
      <c r="A444" s="4" t="s">
        <v>986</v>
      </c>
      <c r="B444" s="5">
        <v>83.225147789855001</v>
      </c>
      <c r="C444" s="5">
        <v>82.128101928384993</v>
      </c>
      <c r="D444" s="5">
        <v>83.759386603750002</v>
      </c>
      <c r="E444">
        <v>84.1</v>
      </c>
      <c r="F444">
        <v>94.3</v>
      </c>
      <c r="G444">
        <v>90.8</v>
      </c>
      <c r="H444">
        <v>102.2</v>
      </c>
      <c r="I444">
        <v>107.6</v>
      </c>
      <c r="J444">
        <v>100.6</v>
      </c>
      <c r="K444">
        <v>176.5</v>
      </c>
      <c r="L444">
        <v>109.1</v>
      </c>
      <c r="M444">
        <v>118.2</v>
      </c>
      <c r="N444" s="5">
        <v>249.11263632199001</v>
      </c>
      <c r="O444">
        <v>269.2</v>
      </c>
      <c r="P444">
        <v>310.39999999999998</v>
      </c>
      <c r="Q444">
        <v>403.8</v>
      </c>
    </row>
    <row r="445" spans="1:17" x14ac:dyDescent="0.3">
      <c r="A445" s="4" t="s">
        <v>1211</v>
      </c>
      <c r="B445" s="5">
        <v>70.869510762583005</v>
      </c>
      <c r="C445" s="5">
        <v>62.548095186136003</v>
      </c>
      <c r="D445" s="5">
        <v>59.245501171378002</v>
      </c>
      <c r="E445">
        <v>80.3</v>
      </c>
      <c r="F445">
        <v>88.9</v>
      </c>
      <c r="G445">
        <v>88.1</v>
      </c>
      <c r="H445">
        <v>106.1</v>
      </c>
      <c r="I445">
        <v>104.7</v>
      </c>
      <c r="J445">
        <v>98.7</v>
      </c>
      <c r="K445">
        <v>173.2</v>
      </c>
      <c r="L445">
        <v>116.1</v>
      </c>
      <c r="M445">
        <v>111.8</v>
      </c>
      <c r="N445" s="5">
        <v>192.66310712009701</v>
      </c>
      <c r="O445">
        <v>257.29999999999995</v>
      </c>
      <c r="P445">
        <v>309.5</v>
      </c>
      <c r="Q445">
        <v>401.09999999999997</v>
      </c>
    </row>
    <row r="446" spans="1:17" x14ac:dyDescent="0.3">
      <c r="A446" s="4" t="s">
        <v>1010</v>
      </c>
      <c r="B446" s="5">
        <v>76.838332687627002</v>
      </c>
      <c r="C446" s="5">
        <v>76.870975215011995</v>
      </c>
      <c r="D446" s="5">
        <v>74.738990458659003</v>
      </c>
      <c r="E446">
        <v>85.4</v>
      </c>
      <c r="F446">
        <v>91.8</v>
      </c>
      <c r="G446">
        <v>93.8</v>
      </c>
      <c r="H446">
        <v>101.1</v>
      </c>
      <c r="I446">
        <v>98.3</v>
      </c>
      <c r="J446">
        <v>103.3</v>
      </c>
      <c r="K446">
        <v>181.3</v>
      </c>
      <c r="L446">
        <v>106.7</v>
      </c>
      <c r="M446">
        <v>109.6</v>
      </c>
      <c r="N446" s="5">
        <v>228.44829836129801</v>
      </c>
      <c r="O446">
        <v>271</v>
      </c>
      <c r="P446">
        <v>302.7</v>
      </c>
      <c r="Q446">
        <v>397.6</v>
      </c>
    </row>
    <row r="447" spans="1:17" x14ac:dyDescent="0.3">
      <c r="A447" s="4" t="s">
        <v>1271</v>
      </c>
      <c r="B447" s="5">
        <v>84.786195030908004</v>
      </c>
      <c r="C447" s="5">
        <v>86.192648406591999</v>
      </c>
      <c r="D447" s="5">
        <v>87.517775585734</v>
      </c>
      <c r="E447">
        <v>83.3</v>
      </c>
      <c r="F447">
        <v>81.400000000000006</v>
      </c>
      <c r="G447">
        <v>80.099999999999994</v>
      </c>
      <c r="H447">
        <v>111.6</v>
      </c>
      <c r="I447">
        <v>94.3</v>
      </c>
      <c r="J447">
        <v>93.4</v>
      </c>
      <c r="K447">
        <v>163.9</v>
      </c>
      <c r="L447">
        <v>125.6</v>
      </c>
      <c r="M447">
        <v>108.4</v>
      </c>
      <c r="N447" s="5">
        <v>258.49661902323402</v>
      </c>
      <c r="O447">
        <v>244.79999999999998</v>
      </c>
      <c r="P447">
        <v>299.29999999999995</v>
      </c>
      <c r="Q447">
        <v>397.9</v>
      </c>
    </row>
    <row r="448" spans="1:17" x14ac:dyDescent="0.3">
      <c r="A448" s="4" t="s">
        <v>1136</v>
      </c>
      <c r="B448" s="5">
        <v>83.565275545459002</v>
      </c>
      <c r="C448" s="5">
        <v>82.871135415970997</v>
      </c>
      <c r="D448" s="5">
        <v>83.507331214784998</v>
      </c>
      <c r="E448">
        <v>88.2</v>
      </c>
      <c r="F448">
        <v>88.2</v>
      </c>
      <c r="G448">
        <v>90.3</v>
      </c>
      <c r="H448">
        <v>95.8</v>
      </c>
      <c r="I448">
        <v>90.8</v>
      </c>
      <c r="J448">
        <v>90.8</v>
      </c>
      <c r="K448">
        <v>159.30000000000001</v>
      </c>
      <c r="L448">
        <v>106.7</v>
      </c>
      <c r="M448">
        <v>98.8</v>
      </c>
      <c r="N448" s="5">
        <v>249.94374217621498</v>
      </c>
      <c r="O448">
        <v>266.7</v>
      </c>
      <c r="P448">
        <v>277.39999999999998</v>
      </c>
      <c r="Q448">
        <v>364.8</v>
      </c>
    </row>
    <row r="449" spans="1:17" x14ac:dyDescent="0.3">
      <c r="A449" s="4" t="s">
        <v>1256</v>
      </c>
      <c r="B449" s="5">
        <v>75.539577346049001</v>
      </c>
      <c r="C449" s="5">
        <v>77.939707320758998</v>
      </c>
      <c r="D449" s="5">
        <v>78.168000144755993</v>
      </c>
      <c r="E449">
        <v>78.599999999999994</v>
      </c>
      <c r="F449">
        <v>79</v>
      </c>
      <c r="G449">
        <v>80.099999999999994</v>
      </c>
      <c r="H449">
        <v>100</v>
      </c>
      <c r="I449">
        <v>102.2</v>
      </c>
      <c r="J449">
        <v>98.5</v>
      </c>
      <c r="K449">
        <v>172.9</v>
      </c>
      <c r="L449">
        <v>105.7</v>
      </c>
      <c r="M449">
        <v>105.7</v>
      </c>
      <c r="N449" s="5">
        <v>231.64728481156396</v>
      </c>
      <c r="O449">
        <v>237.7</v>
      </c>
      <c r="P449">
        <v>300.7</v>
      </c>
      <c r="Q449">
        <v>384.3</v>
      </c>
    </row>
    <row r="450" spans="1:17" x14ac:dyDescent="0.3">
      <c r="A450" s="4" t="s">
        <v>997</v>
      </c>
      <c r="B450" s="5">
        <v>78.876641849121995</v>
      </c>
      <c r="C450" s="5">
        <v>77.884724039355007</v>
      </c>
      <c r="D450" s="5">
        <v>79.932291479906993</v>
      </c>
      <c r="E450">
        <v>82</v>
      </c>
      <c r="F450">
        <v>87.3</v>
      </c>
      <c r="G450">
        <v>92.6</v>
      </c>
      <c r="H450">
        <v>104</v>
      </c>
      <c r="I450">
        <v>98.3</v>
      </c>
      <c r="J450">
        <v>103</v>
      </c>
      <c r="K450">
        <v>180.8</v>
      </c>
      <c r="L450">
        <v>98.2</v>
      </c>
      <c r="M450">
        <v>96</v>
      </c>
      <c r="N450" s="5">
        <v>236.69365736838398</v>
      </c>
      <c r="O450">
        <v>261.89999999999998</v>
      </c>
      <c r="P450">
        <v>305.3</v>
      </c>
      <c r="Q450">
        <v>375</v>
      </c>
    </row>
    <row r="451" spans="1:17" x14ac:dyDescent="0.3">
      <c r="A451" s="4" t="s">
        <v>1180</v>
      </c>
      <c r="B451" s="5">
        <v>73.540361085320995</v>
      </c>
      <c r="C451" s="5">
        <v>75.723886607270998</v>
      </c>
      <c r="D451" s="5">
        <v>77.069887642512995</v>
      </c>
      <c r="E451">
        <v>65.2</v>
      </c>
      <c r="F451">
        <v>68.7</v>
      </c>
      <c r="G451">
        <v>69.7</v>
      </c>
      <c r="H451">
        <v>87.9</v>
      </c>
      <c r="I451">
        <v>86.3</v>
      </c>
      <c r="J451">
        <v>83.5</v>
      </c>
      <c r="K451">
        <v>146.4</v>
      </c>
      <c r="L451">
        <v>88.6</v>
      </c>
      <c r="M451">
        <v>85.8</v>
      </c>
      <c r="N451" s="5">
        <v>226.33413533510497</v>
      </c>
      <c r="O451">
        <v>203.60000000000002</v>
      </c>
      <c r="P451">
        <v>257.7</v>
      </c>
      <c r="Q451">
        <v>320.8</v>
      </c>
    </row>
    <row r="452" spans="1:17" x14ac:dyDescent="0.3">
      <c r="A452" s="4" t="s">
        <v>977</v>
      </c>
      <c r="B452" s="5">
        <v>81.768877382905004</v>
      </c>
      <c r="C452" s="5">
        <v>80.839003062309999</v>
      </c>
      <c r="D452" s="5">
        <v>81.412651095770002</v>
      </c>
      <c r="E452">
        <v>87.3</v>
      </c>
      <c r="F452">
        <v>91.3</v>
      </c>
      <c r="G452">
        <v>93.9</v>
      </c>
      <c r="H452">
        <v>103</v>
      </c>
      <c r="I452">
        <v>97.6</v>
      </c>
      <c r="J452">
        <v>103.2</v>
      </c>
      <c r="K452">
        <v>181</v>
      </c>
      <c r="L452">
        <v>111.1</v>
      </c>
      <c r="M452">
        <v>107.7</v>
      </c>
      <c r="N452" s="5">
        <v>244.02053154098502</v>
      </c>
      <c r="O452">
        <v>272.5</v>
      </c>
      <c r="P452">
        <v>303.8</v>
      </c>
      <c r="Q452">
        <v>399.8</v>
      </c>
    </row>
    <row r="453" spans="1:17" x14ac:dyDescent="0.3">
      <c r="A453" s="4" t="s">
        <v>950</v>
      </c>
      <c r="B453" s="5">
        <v>74.304332941826999</v>
      </c>
      <c r="C453" s="5">
        <v>74.627076812564994</v>
      </c>
      <c r="D453" s="5">
        <v>72.507257291559</v>
      </c>
      <c r="E453">
        <v>57.7</v>
      </c>
      <c r="F453">
        <v>69.400000000000006</v>
      </c>
      <c r="G453">
        <v>69.599999999999994</v>
      </c>
      <c r="H453">
        <v>89.3</v>
      </c>
      <c r="I453">
        <v>101.5</v>
      </c>
      <c r="J453">
        <v>96.2</v>
      </c>
      <c r="K453">
        <v>168.8</v>
      </c>
      <c r="L453">
        <v>90.5</v>
      </c>
      <c r="M453">
        <v>104</v>
      </c>
      <c r="N453" s="5">
        <v>221.43866704595101</v>
      </c>
      <c r="O453">
        <v>196.7</v>
      </c>
      <c r="P453">
        <v>287</v>
      </c>
      <c r="Q453">
        <v>363.3</v>
      </c>
    </row>
    <row r="454" spans="1:17" x14ac:dyDescent="0.3">
      <c r="A454" s="4" t="s">
        <v>1264</v>
      </c>
      <c r="B454" s="5">
        <v>82.115184537527</v>
      </c>
      <c r="C454" s="5">
        <v>81.619004661269003</v>
      </c>
      <c r="D454" s="5">
        <v>82.730908603291994</v>
      </c>
      <c r="E454">
        <v>94</v>
      </c>
      <c r="F454">
        <v>84.8</v>
      </c>
      <c r="G454">
        <v>88.8</v>
      </c>
      <c r="H454">
        <v>112.8</v>
      </c>
      <c r="I454">
        <v>96.6</v>
      </c>
      <c r="J454">
        <v>100.7</v>
      </c>
      <c r="K454">
        <v>176.7</v>
      </c>
      <c r="L454">
        <v>129.1</v>
      </c>
      <c r="M454">
        <v>109.6</v>
      </c>
      <c r="N454" s="5">
        <v>246.465097802088</v>
      </c>
      <c r="O454">
        <v>267.60000000000002</v>
      </c>
      <c r="P454">
        <v>310.09999999999997</v>
      </c>
      <c r="Q454">
        <v>415.4</v>
      </c>
    </row>
    <row r="455" spans="1:17" x14ac:dyDescent="0.3">
      <c r="A455" s="4" t="s">
        <v>1198</v>
      </c>
      <c r="B455" s="5">
        <v>71.513978196094001</v>
      </c>
      <c r="C455" s="5">
        <v>67.246076921888999</v>
      </c>
      <c r="D455" s="5">
        <v>75.463765732712005</v>
      </c>
      <c r="E455">
        <v>73.5</v>
      </c>
      <c r="F455">
        <v>80.900000000000006</v>
      </c>
      <c r="G455">
        <v>84.1</v>
      </c>
      <c r="H455">
        <v>87.4</v>
      </c>
      <c r="I455">
        <v>91.7</v>
      </c>
      <c r="J455">
        <v>90.5</v>
      </c>
      <c r="K455">
        <v>158.69999999999999</v>
      </c>
      <c r="L455">
        <v>91.8</v>
      </c>
      <c r="M455">
        <v>98.9</v>
      </c>
      <c r="N455" s="5">
        <v>214.22382085069501</v>
      </c>
      <c r="O455">
        <v>238.5</v>
      </c>
      <c r="P455">
        <v>269.60000000000002</v>
      </c>
      <c r="Q455">
        <v>349.4</v>
      </c>
    </row>
    <row r="456" spans="1:17" x14ac:dyDescent="0.3">
      <c r="A456" s="4" t="s">
        <v>1133</v>
      </c>
      <c r="B456" s="5">
        <v>77.578901077058006</v>
      </c>
      <c r="C456" s="5">
        <v>76.311458868323996</v>
      </c>
      <c r="D456" s="5">
        <v>76.644451159314002</v>
      </c>
      <c r="E456">
        <v>83.5</v>
      </c>
      <c r="F456">
        <v>86.6</v>
      </c>
      <c r="G456">
        <v>88.8</v>
      </c>
      <c r="H456">
        <v>103.9</v>
      </c>
      <c r="I456">
        <v>100.6</v>
      </c>
      <c r="J456">
        <v>101.9</v>
      </c>
      <c r="K456">
        <v>178.7</v>
      </c>
      <c r="L456">
        <v>126.1</v>
      </c>
      <c r="M456">
        <v>106.5</v>
      </c>
      <c r="N456" s="5">
        <v>230.53481110469599</v>
      </c>
      <c r="O456">
        <v>258.89999999999998</v>
      </c>
      <c r="P456">
        <v>306.39999999999998</v>
      </c>
      <c r="Q456">
        <v>411.29999999999995</v>
      </c>
    </row>
    <row r="457" spans="1:17" x14ac:dyDescent="0.3">
      <c r="A457" s="4" t="s">
        <v>1121</v>
      </c>
      <c r="B457" s="5">
        <v>83.386556555607001</v>
      </c>
      <c r="C457" s="5">
        <v>83.163573118670996</v>
      </c>
      <c r="D457" s="5">
        <v>83.163250756685997</v>
      </c>
      <c r="E457">
        <v>94.5</v>
      </c>
      <c r="F457">
        <v>96.6</v>
      </c>
      <c r="G457">
        <v>96.2</v>
      </c>
      <c r="H457">
        <v>109.1</v>
      </c>
      <c r="I457">
        <v>105.5</v>
      </c>
      <c r="J457">
        <v>101.5</v>
      </c>
      <c r="K457">
        <v>178.1</v>
      </c>
      <c r="L457">
        <v>128</v>
      </c>
      <c r="M457">
        <v>123.7</v>
      </c>
      <c r="N457" s="5">
        <v>249.71338043096398</v>
      </c>
      <c r="O457">
        <v>287.3</v>
      </c>
      <c r="P457">
        <v>316.10000000000002</v>
      </c>
      <c r="Q457">
        <v>429.8</v>
      </c>
    </row>
    <row r="458" spans="1:17" x14ac:dyDescent="0.3">
      <c r="A458" s="4" t="s">
        <v>996</v>
      </c>
      <c r="B458" s="5">
        <v>79.594998871258994</v>
      </c>
      <c r="C458" s="5">
        <v>78.293518338455996</v>
      </c>
      <c r="D458" s="5">
        <v>81.780465001400998</v>
      </c>
      <c r="E458">
        <v>78.599999999999994</v>
      </c>
      <c r="F458">
        <v>89.9</v>
      </c>
      <c r="G458">
        <v>90.5</v>
      </c>
      <c r="H458">
        <v>104.5</v>
      </c>
      <c r="I458">
        <v>109.1</v>
      </c>
      <c r="J458">
        <v>112.2</v>
      </c>
      <c r="K458">
        <v>196.9</v>
      </c>
      <c r="L458">
        <v>97.4</v>
      </c>
      <c r="M458">
        <v>107.2</v>
      </c>
      <c r="N458" s="5">
        <v>239.66898221111597</v>
      </c>
      <c r="O458">
        <v>259</v>
      </c>
      <c r="P458">
        <v>325.8</v>
      </c>
      <c r="Q458">
        <v>401.5</v>
      </c>
    </row>
    <row r="459" spans="1:17" x14ac:dyDescent="0.3">
      <c r="A459" s="4" t="s">
        <v>1003</v>
      </c>
      <c r="B459" s="5">
        <v>82.866596656678993</v>
      </c>
      <c r="C459" s="5">
        <v>83.201292880875002</v>
      </c>
      <c r="D459" s="5">
        <v>82.162869376348993</v>
      </c>
      <c r="E459">
        <v>82.6</v>
      </c>
      <c r="F459">
        <v>90.5</v>
      </c>
      <c r="G459">
        <v>95.4</v>
      </c>
      <c r="H459">
        <v>109.7</v>
      </c>
      <c r="I459">
        <v>106</v>
      </c>
      <c r="J459">
        <v>110.7</v>
      </c>
      <c r="K459">
        <v>194.2</v>
      </c>
      <c r="L459">
        <v>104.4</v>
      </c>
      <c r="M459">
        <v>106.5</v>
      </c>
      <c r="N459" s="5">
        <v>248.23075891390297</v>
      </c>
      <c r="O459">
        <v>268.5</v>
      </c>
      <c r="P459">
        <v>326.39999999999998</v>
      </c>
      <c r="Q459">
        <v>405.1</v>
      </c>
    </row>
    <row r="460" spans="1:17" x14ac:dyDescent="0.3">
      <c r="A460" s="4" t="s">
        <v>1269</v>
      </c>
      <c r="B460" s="5">
        <v>81.495436719365998</v>
      </c>
      <c r="C460" s="5">
        <v>85.267378811366996</v>
      </c>
      <c r="D460" s="5">
        <v>86.352810310503997</v>
      </c>
      <c r="E460">
        <v>75.7</v>
      </c>
      <c r="F460">
        <v>76.900000000000006</v>
      </c>
      <c r="G460">
        <v>81.099999999999994</v>
      </c>
      <c r="H460">
        <v>95.7</v>
      </c>
      <c r="I460">
        <v>94.2</v>
      </c>
      <c r="J460">
        <v>98</v>
      </c>
      <c r="K460">
        <v>172</v>
      </c>
      <c r="L460">
        <v>103</v>
      </c>
      <c r="M460">
        <v>105.8</v>
      </c>
      <c r="N460" s="5">
        <v>253.11562584123701</v>
      </c>
      <c r="O460">
        <v>233.70000000000002</v>
      </c>
      <c r="P460">
        <v>287.89999999999998</v>
      </c>
      <c r="Q460">
        <v>380.8</v>
      </c>
    </row>
    <row r="461" spans="1:17" x14ac:dyDescent="0.3">
      <c r="A461" s="4" t="s">
        <v>1327</v>
      </c>
      <c r="B461" s="5">
        <v>57.071115253754002</v>
      </c>
      <c r="C461" s="5">
        <v>43.190382246253002</v>
      </c>
      <c r="D461" s="5">
        <v>46.993790404800002</v>
      </c>
      <c r="E461">
        <v>83.7</v>
      </c>
      <c r="F461">
        <v>90.2</v>
      </c>
      <c r="G461">
        <v>85.4</v>
      </c>
      <c r="H461">
        <v>95.4</v>
      </c>
      <c r="I461">
        <v>96.4</v>
      </c>
      <c r="J461">
        <v>95</v>
      </c>
      <c r="K461">
        <v>166.6</v>
      </c>
      <c r="L461">
        <v>100.2</v>
      </c>
      <c r="M461">
        <v>101.6</v>
      </c>
      <c r="N461" s="5">
        <v>147.25528790480701</v>
      </c>
      <c r="O461">
        <v>259.3</v>
      </c>
      <c r="P461">
        <v>286.8</v>
      </c>
      <c r="Q461">
        <v>368.4</v>
      </c>
    </row>
    <row r="462" spans="1:17" x14ac:dyDescent="0.3">
      <c r="A462" s="4" t="s">
        <v>1326</v>
      </c>
      <c r="B462" s="5">
        <v>39.744573023680999</v>
      </c>
      <c r="C462" s="5">
        <v>37.749856224912001</v>
      </c>
      <c r="D462" s="5">
        <v>48.456696527132998</v>
      </c>
      <c r="E462">
        <v>69.400000000000006</v>
      </c>
      <c r="F462">
        <v>59</v>
      </c>
      <c r="G462">
        <v>64.5</v>
      </c>
      <c r="H462">
        <v>85</v>
      </c>
      <c r="I462">
        <v>72.7</v>
      </c>
      <c r="J462">
        <v>84</v>
      </c>
      <c r="K462">
        <v>147.4</v>
      </c>
      <c r="L462">
        <v>75.400000000000006</v>
      </c>
      <c r="M462">
        <v>62.3</v>
      </c>
      <c r="N462" s="5">
        <v>125.95112577572601</v>
      </c>
      <c r="O462">
        <v>192.9</v>
      </c>
      <c r="P462">
        <v>241.7</v>
      </c>
      <c r="Q462">
        <v>285.10000000000002</v>
      </c>
    </row>
    <row r="463" spans="1:17" x14ac:dyDescent="0.3">
      <c r="A463" s="4" t="s">
        <v>1102</v>
      </c>
      <c r="B463" s="5">
        <v>87.548247579958002</v>
      </c>
      <c r="C463" s="5">
        <v>87.526206959896996</v>
      </c>
      <c r="D463" s="5">
        <v>88.170777429222994</v>
      </c>
      <c r="E463">
        <v>93.1</v>
      </c>
      <c r="F463">
        <v>93.1</v>
      </c>
      <c r="G463">
        <v>95.8</v>
      </c>
      <c r="H463">
        <v>100.1</v>
      </c>
      <c r="I463">
        <v>102.9</v>
      </c>
      <c r="J463">
        <v>100.4</v>
      </c>
      <c r="K463">
        <v>176.1</v>
      </c>
      <c r="L463">
        <v>103.7</v>
      </c>
      <c r="M463">
        <v>102.9</v>
      </c>
      <c r="N463" s="5">
        <v>263.24523196907796</v>
      </c>
      <c r="O463">
        <v>282</v>
      </c>
      <c r="P463">
        <v>303.39999999999998</v>
      </c>
      <c r="Q463">
        <v>382.70000000000005</v>
      </c>
    </row>
    <row r="464" spans="1:17" x14ac:dyDescent="0.3">
      <c r="A464" s="4" t="s">
        <v>1083</v>
      </c>
      <c r="B464" s="5">
        <v>82.812266914884006</v>
      </c>
      <c r="C464" s="5">
        <v>83.517113254045</v>
      </c>
      <c r="D464" s="5">
        <v>85.311989594287994</v>
      </c>
      <c r="E464">
        <v>82.6</v>
      </c>
      <c r="F464">
        <v>87.5</v>
      </c>
      <c r="G464">
        <v>94.8</v>
      </c>
      <c r="H464">
        <v>108.1</v>
      </c>
      <c r="I464">
        <v>100.3</v>
      </c>
      <c r="J464">
        <v>103.4</v>
      </c>
      <c r="K464">
        <v>181.5</v>
      </c>
      <c r="L464">
        <v>121.1</v>
      </c>
      <c r="M464">
        <v>112.8</v>
      </c>
      <c r="N464" s="5">
        <v>251.64136976321697</v>
      </c>
      <c r="O464">
        <v>264.89999999999998</v>
      </c>
      <c r="P464">
        <v>311.79999999999995</v>
      </c>
      <c r="Q464">
        <v>415.40000000000003</v>
      </c>
    </row>
    <row r="465" spans="1:17" x14ac:dyDescent="0.3">
      <c r="A465" s="4" t="s">
        <v>1072</v>
      </c>
      <c r="B465" s="5">
        <v>76.313198386994998</v>
      </c>
      <c r="C465" s="5">
        <v>77.28874301514</v>
      </c>
      <c r="D465" s="5">
        <v>77.653622146974996</v>
      </c>
      <c r="E465">
        <v>84.2</v>
      </c>
      <c r="F465">
        <v>85.8</v>
      </c>
      <c r="G465">
        <v>95.1</v>
      </c>
      <c r="H465">
        <v>113.2</v>
      </c>
      <c r="I465">
        <v>110.1</v>
      </c>
      <c r="J465">
        <v>112.9</v>
      </c>
      <c r="K465">
        <v>198</v>
      </c>
      <c r="L465">
        <v>117.4</v>
      </c>
      <c r="M465">
        <v>119.3</v>
      </c>
      <c r="N465" s="5">
        <v>231.25556354910998</v>
      </c>
      <c r="O465">
        <v>265.10000000000002</v>
      </c>
      <c r="P465">
        <v>336.20000000000005</v>
      </c>
      <c r="Q465">
        <v>434.7</v>
      </c>
    </row>
    <row r="466" spans="1:17" x14ac:dyDescent="0.3">
      <c r="A466" s="4" t="s">
        <v>1209</v>
      </c>
      <c r="B466" s="5">
        <v>69.814981430214999</v>
      </c>
      <c r="C466" s="5">
        <v>60.102213802778003</v>
      </c>
      <c r="D466" s="5">
        <v>60.040844696819001</v>
      </c>
      <c r="E466">
        <v>84.8</v>
      </c>
      <c r="F466">
        <v>94</v>
      </c>
      <c r="G466">
        <v>92.2</v>
      </c>
      <c r="H466">
        <v>107</v>
      </c>
      <c r="I466">
        <v>107.5</v>
      </c>
      <c r="J466">
        <v>98</v>
      </c>
      <c r="K466">
        <v>171.8</v>
      </c>
      <c r="L466">
        <v>124.4</v>
      </c>
      <c r="M466">
        <v>131.80000000000001</v>
      </c>
      <c r="N466" s="5">
        <v>189.958039929812</v>
      </c>
      <c r="O466">
        <v>271</v>
      </c>
      <c r="P466">
        <v>312.5</v>
      </c>
      <c r="Q466">
        <v>428.00000000000006</v>
      </c>
    </row>
    <row r="467" spans="1:17" x14ac:dyDescent="0.3">
      <c r="A467" s="4" t="s">
        <v>1099</v>
      </c>
      <c r="B467" s="5">
        <v>88.697285768144994</v>
      </c>
      <c r="C467" s="5">
        <v>89.111907253520002</v>
      </c>
      <c r="D467" s="5">
        <v>91.022011671761007</v>
      </c>
      <c r="E467">
        <v>89.3</v>
      </c>
      <c r="F467">
        <v>89.3</v>
      </c>
      <c r="G467">
        <v>91</v>
      </c>
      <c r="H467">
        <v>93.2</v>
      </c>
      <c r="I467">
        <v>92.7</v>
      </c>
      <c r="J467">
        <v>87.5</v>
      </c>
      <c r="K467">
        <v>153.5</v>
      </c>
      <c r="L467">
        <v>98.6</v>
      </c>
      <c r="M467">
        <v>97</v>
      </c>
      <c r="N467" s="5">
        <v>268.831204693426</v>
      </c>
      <c r="O467">
        <v>269.60000000000002</v>
      </c>
      <c r="P467">
        <v>273.39999999999998</v>
      </c>
      <c r="Q467">
        <v>349.1</v>
      </c>
    </row>
    <row r="468" spans="1:17" x14ac:dyDescent="0.3">
      <c r="A468" s="4" t="s">
        <v>1171</v>
      </c>
      <c r="B468" s="5">
        <v>64.628266821151996</v>
      </c>
      <c r="C468" s="5">
        <v>68.078635982463993</v>
      </c>
      <c r="D468" s="5">
        <v>69.459956200923003</v>
      </c>
      <c r="E468">
        <v>66.900000000000006</v>
      </c>
      <c r="F468">
        <v>68.2</v>
      </c>
      <c r="G468">
        <v>77.8</v>
      </c>
      <c r="H468">
        <v>91.1</v>
      </c>
      <c r="I468">
        <v>84.6</v>
      </c>
      <c r="J468">
        <v>91.6</v>
      </c>
      <c r="K468">
        <v>160.69999999999999</v>
      </c>
      <c r="L468">
        <v>92.5</v>
      </c>
      <c r="M468">
        <v>87.7</v>
      </c>
      <c r="N468" s="5">
        <v>202.16685900453899</v>
      </c>
      <c r="O468">
        <v>212.90000000000003</v>
      </c>
      <c r="P468">
        <v>267.29999999999995</v>
      </c>
      <c r="Q468">
        <v>340.9</v>
      </c>
    </row>
    <row r="469" spans="1:17" x14ac:dyDescent="0.3">
      <c r="A469" s="4" t="s">
        <v>1187</v>
      </c>
      <c r="B469" s="5">
        <v>57.961031773593</v>
      </c>
      <c r="C469" s="5">
        <v>58.359472428925997</v>
      </c>
      <c r="D469" s="5">
        <v>62.662215849098999</v>
      </c>
      <c r="E469">
        <v>73.599999999999994</v>
      </c>
      <c r="F469">
        <v>75.900000000000006</v>
      </c>
      <c r="G469">
        <v>69.599999999999994</v>
      </c>
      <c r="H469">
        <v>97.2</v>
      </c>
      <c r="I469">
        <v>98.6</v>
      </c>
      <c r="J469">
        <v>90.3</v>
      </c>
      <c r="K469">
        <v>158.4</v>
      </c>
      <c r="L469">
        <v>100.5</v>
      </c>
      <c r="M469">
        <v>103</v>
      </c>
      <c r="N469" s="5">
        <v>178.982720051618</v>
      </c>
      <c r="O469">
        <v>219.1</v>
      </c>
      <c r="P469">
        <v>286.10000000000002</v>
      </c>
      <c r="Q469">
        <v>361.9</v>
      </c>
    </row>
    <row r="470" spans="1:17" x14ac:dyDescent="0.3">
      <c r="A470" s="4" t="s">
        <v>1186</v>
      </c>
      <c r="B470" s="5">
        <v>61.944427049753997</v>
      </c>
      <c r="C470" s="5">
        <v>63.758529079524997</v>
      </c>
      <c r="D470" s="5">
        <v>67.290444405621997</v>
      </c>
      <c r="E470">
        <v>65.599999999999994</v>
      </c>
      <c r="F470">
        <v>63.3</v>
      </c>
      <c r="G470">
        <v>71.099999999999994</v>
      </c>
      <c r="H470">
        <v>87.7</v>
      </c>
      <c r="I470">
        <v>82.6</v>
      </c>
      <c r="J470">
        <v>88.2</v>
      </c>
      <c r="K470">
        <v>154.80000000000001</v>
      </c>
      <c r="L470">
        <v>93</v>
      </c>
      <c r="M470">
        <v>87.9</v>
      </c>
      <c r="N470" s="5">
        <v>192.99340053490099</v>
      </c>
      <c r="O470">
        <v>199.99999999999997</v>
      </c>
      <c r="P470">
        <v>258.5</v>
      </c>
      <c r="Q470">
        <v>335.70000000000005</v>
      </c>
    </row>
    <row r="471" spans="1:17" x14ac:dyDescent="0.3">
      <c r="A471" s="4" t="s">
        <v>1172</v>
      </c>
      <c r="B471" s="5">
        <v>66.213177414330005</v>
      </c>
      <c r="C471" s="5">
        <v>69.304821276382995</v>
      </c>
      <c r="D471" s="5">
        <v>70.206262678857001</v>
      </c>
      <c r="E471">
        <v>63.4</v>
      </c>
      <c r="F471">
        <v>61.9</v>
      </c>
      <c r="G471">
        <v>68</v>
      </c>
      <c r="H471">
        <v>98</v>
      </c>
      <c r="I471">
        <v>93.4</v>
      </c>
      <c r="J471">
        <v>94</v>
      </c>
      <c r="K471">
        <v>164.9</v>
      </c>
      <c r="L471">
        <v>100.7</v>
      </c>
      <c r="M471">
        <v>98.1</v>
      </c>
      <c r="N471" s="5">
        <v>205.72426136957</v>
      </c>
      <c r="O471">
        <v>193.3</v>
      </c>
      <c r="P471">
        <v>285.39999999999998</v>
      </c>
      <c r="Q471">
        <v>363.70000000000005</v>
      </c>
    </row>
    <row r="472" spans="1:17" x14ac:dyDescent="0.3">
      <c r="A472" s="4" t="s">
        <v>1166</v>
      </c>
      <c r="B472" s="5">
        <v>82.322843250670999</v>
      </c>
      <c r="C472" s="5">
        <v>83.321137730982002</v>
      </c>
      <c r="D472" s="5">
        <v>84.004940919500996</v>
      </c>
      <c r="E472">
        <v>81.900000000000006</v>
      </c>
      <c r="F472">
        <v>86.1</v>
      </c>
      <c r="G472">
        <v>89.5</v>
      </c>
      <c r="H472">
        <v>109.7</v>
      </c>
      <c r="I472">
        <v>108.4</v>
      </c>
      <c r="J472">
        <v>105.5</v>
      </c>
      <c r="K472">
        <v>185</v>
      </c>
      <c r="L472">
        <v>118.8</v>
      </c>
      <c r="M472">
        <v>118.6</v>
      </c>
      <c r="N472" s="5">
        <v>249.64892190115398</v>
      </c>
      <c r="O472">
        <v>257.5</v>
      </c>
      <c r="P472">
        <v>323.60000000000002</v>
      </c>
      <c r="Q472">
        <v>422.4</v>
      </c>
    </row>
    <row r="473" spans="1:17" x14ac:dyDescent="0.3">
      <c r="A473" s="4" t="s">
        <v>1169</v>
      </c>
      <c r="B473" s="5">
        <v>82.260786564122</v>
      </c>
      <c r="C473" s="5">
        <v>84.392669770693004</v>
      </c>
      <c r="D473" s="5">
        <v>86.020506377846004</v>
      </c>
      <c r="E473">
        <v>91.4</v>
      </c>
      <c r="F473">
        <v>91.7</v>
      </c>
      <c r="G473">
        <v>91.1</v>
      </c>
      <c r="H473">
        <v>117.6</v>
      </c>
      <c r="I473">
        <v>115</v>
      </c>
      <c r="J473">
        <v>112.3</v>
      </c>
      <c r="K473">
        <v>197</v>
      </c>
      <c r="L473">
        <v>143.30000000000001</v>
      </c>
      <c r="M473">
        <v>143.69999999999999</v>
      </c>
      <c r="N473" s="5">
        <v>252.67396271266102</v>
      </c>
      <c r="O473">
        <v>274.20000000000005</v>
      </c>
      <c r="P473">
        <v>344.9</v>
      </c>
      <c r="Q473">
        <v>484</v>
      </c>
    </row>
    <row r="474" spans="1:17" x14ac:dyDescent="0.3">
      <c r="A474" s="4" t="s">
        <v>1081</v>
      </c>
      <c r="B474" s="5">
        <v>83.728335590024002</v>
      </c>
      <c r="C474" s="5">
        <v>83.122799777441003</v>
      </c>
      <c r="D474" s="5">
        <v>84.884966628545001</v>
      </c>
      <c r="E474">
        <v>87.4</v>
      </c>
      <c r="F474">
        <v>88.5</v>
      </c>
      <c r="G474">
        <v>94.5</v>
      </c>
      <c r="H474">
        <v>110.1</v>
      </c>
      <c r="I474">
        <v>106.3</v>
      </c>
      <c r="J474">
        <v>106.8</v>
      </c>
      <c r="K474">
        <v>187.4</v>
      </c>
      <c r="L474">
        <v>114.9</v>
      </c>
      <c r="M474">
        <v>114.2</v>
      </c>
      <c r="N474" s="5">
        <v>251.73610199601001</v>
      </c>
      <c r="O474">
        <v>270.39999999999998</v>
      </c>
      <c r="P474">
        <v>323.2</v>
      </c>
      <c r="Q474">
        <v>416.5</v>
      </c>
    </row>
    <row r="475" spans="1:17" x14ac:dyDescent="0.3">
      <c r="A475" s="4" t="s">
        <v>1150</v>
      </c>
      <c r="B475" s="5">
        <v>76.165852120189996</v>
      </c>
      <c r="C475" s="5">
        <v>74.009927520890002</v>
      </c>
      <c r="D475" s="5">
        <v>77.023758461263</v>
      </c>
      <c r="E475">
        <v>90.2</v>
      </c>
      <c r="F475">
        <v>99.3</v>
      </c>
      <c r="G475">
        <v>99.5</v>
      </c>
      <c r="H475">
        <v>122.2</v>
      </c>
      <c r="I475">
        <v>132</v>
      </c>
      <c r="J475">
        <v>134.9</v>
      </c>
      <c r="K475">
        <v>236.6</v>
      </c>
      <c r="L475">
        <v>136.80000000000001</v>
      </c>
      <c r="M475">
        <v>154.69999999999999</v>
      </c>
      <c r="N475" s="5">
        <v>227.19953810234301</v>
      </c>
      <c r="O475">
        <v>289</v>
      </c>
      <c r="P475">
        <v>389.1</v>
      </c>
      <c r="Q475">
        <v>528.09999999999991</v>
      </c>
    </row>
    <row r="476" spans="1:17" x14ac:dyDescent="0.3">
      <c r="A476" s="4" t="s">
        <v>1351</v>
      </c>
      <c r="B476" s="5">
        <v>28.114999204957002</v>
      </c>
      <c r="C476" s="5">
        <v>29.867300473048999</v>
      </c>
      <c r="D476" s="5">
        <v>30.411128561089001</v>
      </c>
      <c r="E476">
        <v>83.1</v>
      </c>
      <c r="F476">
        <v>80.7</v>
      </c>
      <c r="G476">
        <v>77.2</v>
      </c>
      <c r="H476">
        <v>110.2</v>
      </c>
      <c r="I476">
        <v>102.4</v>
      </c>
      <c r="J476">
        <v>100.3</v>
      </c>
      <c r="K476">
        <v>175.9</v>
      </c>
      <c r="L476">
        <v>139.80000000000001</v>
      </c>
      <c r="M476">
        <v>135.30000000000001</v>
      </c>
      <c r="N476" s="5">
        <v>88.393428239095002</v>
      </c>
      <c r="O476">
        <v>241</v>
      </c>
      <c r="P476">
        <v>312.90000000000003</v>
      </c>
      <c r="Q476">
        <v>451.00000000000006</v>
      </c>
    </row>
    <row r="477" spans="1:17" x14ac:dyDescent="0.3">
      <c r="A477" s="4" t="s">
        <v>1222</v>
      </c>
      <c r="B477" s="5">
        <v>81.822584537037997</v>
      </c>
      <c r="C477" s="5">
        <v>82.791480221377995</v>
      </c>
      <c r="D477" s="5">
        <v>84.305785952180003</v>
      </c>
      <c r="E477">
        <v>86.5</v>
      </c>
      <c r="F477">
        <v>93.3</v>
      </c>
      <c r="G477">
        <v>86.6</v>
      </c>
      <c r="H477">
        <v>108.5</v>
      </c>
      <c r="I477">
        <v>115.4</v>
      </c>
      <c r="J477">
        <v>102</v>
      </c>
      <c r="K477">
        <v>178.9</v>
      </c>
      <c r="L477">
        <v>116</v>
      </c>
      <c r="M477">
        <v>133</v>
      </c>
      <c r="N477" s="5">
        <v>248.91985071059599</v>
      </c>
      <c r="O477">
        <v>266.39999999999998</v>
      </c>
      <c r="P477">
        <v>325.89999999999998</v>
      </c>
      <c r="Q477">
        <v>427.9</v>
      </c>
    </row>
    <row r="478" spans="1:17" x14ac:dyDescent="0.3">
      <c r="A478" s="4" t="s">
        <v>1156</v>
      </c>
      <c r="B478" s="5">
        <v>90.165680792493006</v>
      </c>
      <c r="C478" s="5">
        <v>92.197462649819002</v>
      </c>
      <c r="D478" s="5">
        <v>90.538641031032995</v>
      </c>
      <c r="E478">
        <v>89.5</v>
      </c>
      <c r="F478">
        <v>85.2</v>
      </c>
      <c r="G478">
        <v>93.2</v>
      </c>
      <c r="H478">
        <v>106</v>
      </c>
      <c r="I478">
        <v>104.4</v>
      </c>
      <c r="J478">
        <v>108.3</v>
      </c>
      <c r="K478">
        <v>190</v>
      </c>
      <c r="L478">
        <v>109.8</v>
      </c>
      <c r="M478">
        <v>102.9</v>
      </c>
      <c r="N478" s="5">
        <v>272.901784473345</v>
      </c>
      <c r="O478">
        <v>267.89999999999998</v>
      </c>
      <c r="P478">
        <v>318.7</v>
      </c>
      <c r="Q478">
        <v>402.70000000000005</v>
      </c>
    </row>
    <row r="479" spans="1:17" x14ac:dyDescent="0.3">
      <c r="A479" s="4" t="s">
        <v>1262</v>
      </c>
      <c r="B479" s="5">
        <v>83.363518881307002</v>
      </c>
      <c r="C479" s="5">
        <v>80.873824750127</v>
      </c>
      <c r="D479" s="5">
        <v>84.388121408206004</v>
      </c>
      <c r="E479">
        <v>81.900000000000006</v>
      </c>
      <c r="F479">
        <v>76.3</v>
      </c>
      <c r="G479">
        <v>93.5</v>
      </c>
      <c r="H479">
        <v>106.6</v>
      </c>
      <c r="I479">
        <v>93.7</v>
      </c>
      <c r="J479">
        <v>110.2</v>
      </c>
      <c r="K479">
        <v>193.4</v>
      </c>
      <c r="L479">
        <v>107.7</v>
      </c>
      <c r="M479">
        <v>99.1</v>
      </c>
      <c r="N479" s="5">
        <v>248.62546503964001</v>
      </c>
      <c r="O479">
        <v>251.7</v>
      </c>
      <c r="P479">
        <v>310.5</v>
      </c>
      <c r="Q479">
        <v>400.20000000000005</v>
      </c>
    </row>
    <row r="480" spans="1:17" x14ac:dyDescent="0.3">
      <c r="A480" s="4" t="s">
        <v>1329</v>
      </c>
      <c r="B480" s="5">
        <v>22.474826819541001</v>
      </c>
      <c r="C480" s="5">
        <v>29.258876276271</v>
      </c>
      <c r="D480" s="5">
        <v>32.879057246536</v>
      </c>
      <c r="E480">
        <v>76.8</v>
      </c>
      <c r="F480">
        <v>83.7</v>
      </c>
      <c r="G480">
        <v>80.7</v>
      </c>
      <c r="H480">
        <v>83.8</v>
      </c>
      <c r="I480">
        <v>86.4</v>
      </c>
      <c r="J480">
        <v>79.900000000000006</v>
      </c>
      <c r="K480">
        <v>140.30000000000001</v>
      </c>
      <c r="L480">
        <v>76.5</v>
      </c>
      <c r="M480">
        <v>77.7</v>
      </c>
      <c r="N480" s="5">
        <v>84.612760342347997</v>
      </c>
      <c r="O480">
        <v>241.2</v>
      </c>
      <c r="P480">
        <v>250.1</v>
      </c>
      <c r="Q480">
        <v>294.5</v>
      </c>
    </row>
    <row r="481" spans="1:17" x14ac:dyDescent="0.3">
      <c r="A481" s="4" t="s">
        <v>1234</v>
      </c>
      <c r="B481" s="5">
        <v>56.004409635221002</v>
      </c>
      <c r="C481" s="5">
        <v>57.168631360088</v>
      </c>
      <c r="D481" s="5">
        <v>60.539062919761001</v>
      </c>
      <c r="E481">
        <v>79.3</v>
      </c>
      <c r="F481">
        <v>79.599999999999994</v>
      </c>
      <c r="G481">
        <v>80.3</v>
      </c>
      <c r="H481">
        <v>94.2</v>
      </c>
      <c r="I481">
        <v>86.9</v>
      </c>
      <c r="J481">
        <v>86.1</v>
      </c>
      <c r="K481">
        <v>151.1</v>
      </c>
      <c r="L481">
        <v>108.9</v>
      </c>
      <c r="M481">
        <v>101.4</v>
      </c>
      <c r="N481" s="5">
        <v>173.71210391507</v>
      </c>
      <c r="O481">
        <v>239.2</v>
      </c>
      <c r="P481">
        <v>267.20000000000005</v>
      </c>
      <c r="Q481">
        <v>361.4</v>
      </c>
    </row>
    <row r="482" spans="1:17" x14ac:dyDescent="0.3">
      <c r="A482" s="4" t="s">
        <v>1275</v>
      </c>
      <c r="B482" s="5">
        <v>73.449112105430999</v>
      </c>
      <c r="C482" s="5">
        <v>76.515767358464998</v>
      </c>
      <c r="D482" s="5">
        <v>77.735159936057997</v>
      </c>
      <c r="E482">
        <v>75</v>
      </c>
      <c r="F482">
        <v>75.3</v>
      </c>
      <c r="G482">
        <v>88.3</v>
      </c>
      <c r="H482">
        <v>95.8</v>
      </c>
      <c r="I482">
        <v>88.3</v>
      </c>
      <c r="J482">
        <v>101.1</v>
      </c>
      <c r="K482">
        <v>177.4</v>
      </c>
      <c r="L482">
        <v>104.8</v>
      </c>
      <c r="M482">
        <v>97.4</v>
      </c>
      <c r="N482" s="5">
        <v>227.70003939995399</v>
      </c>
      <c r="O482">
        <v>238.60000000000002</v>
      </c>
      <c r="P482">
        <v>285.2</v>
      </c>
      <c r="Q482">
        <v>379.6</v>
      </c>
    </row>
    <row r="483" spans="1:17" x14ac:dyDescent="0.3">
      <c r="A483" s="4" t="s">
        <v>1223</v>
      </c>
      <c r="B483" s="5">
        <v>85.564271321185998</v>
      </c>
      <c r="C483" s="5">
        <v>83.529835665996004</v>
      </c>
      <c r="D483" s="5">
        <v>83.725183160295998</v>
      </c>
      <c r="E483">
        <v>85.4</v>
      </c>
      <c r="F483">
        <v>87.4</v>
      </c>
      <c r="G483">
        <v>90.1</v>
      </c>
      <c r="H483">
        <v>106.1</v>
      </c>
      <c r="I483">
        <v>102.6</v>
      </c>
      <c r="J483">
        <v>103.7</v>
      </c>
      <c r="K483">
        <v>181.9</v>
      </c>
      <c r="L483">
        <v>116.7</v>
      </c>
      <c r="M483">
        <v>116.8</v>
      </c>
      <c r="N483" s="5">
        <v>252.819290147478</v>
      </c>
      <c r="O483">
        <v>262.89999999999998</v>
      </c>
      <c r="P483">
        <v>312.39999999999998</v>
      </c>
      <c r="Q483">
        <v>415.40000000000003</v>
      </c>
    </row>
    <row r="484" spans="1:17" x14ac:dyDescent="0.3">
      <c r="A484" s="4" t="s">
        <v>998</v>
      </c>
      <c r="B484" s="5">
        <v>84.676270969487007</v>
      </c>
      <c r="C484" s="5">
        <v>85.921496654465003</v>
      </c>
      <c r="D484" s="5">
        <v>87.553002822558</v>
      </c>
      <c r="E484">
        <v>82.9</v>
      </c>
      <c r="F484">
        <v>89.3</v>
      </c>
      <c r="G484">
        <v>89</v>
      </c>
      <c r="H484">
        <v>102.2</v>
      </c>
      <c r="I484">
        <v>99.5</v>
      </c>
      <c r="J484">
        <v>99.1</v>
      </c>
      <c r="K484">
        <v>173.9</v>
      </c>
      <c r="L484">
        <v>102.5</v>
      </c>
      <c r="M484">
        <v>105.8</v>
      </c>
      <c r="N484" s="5">
        <v>258.15077044651002</v>
      </c>
      <c r="O484">
        <v>261.2</v>
      </c>
      <c r="P484">
        <v>300.79999999999995</v>
      </c>
      <c r="Q484">
        <v>382.2</v>
      </c>
    </row>
    <row r="485" spans="1:17" x14ac:dyDescent="0.3">
      <c r="A485" s="4" t="s">
        <v>1217</v>
      </c>
      <c r="B485" s="5">
        <v>81.610488501171005</v>
      </c>
      <c r="C485" s="5">
        <v>82.062022768123995</v>
      </c>
      <c r="D485" s="5">
        <v>83.449540545933999</v>
      </c>
      <c r="E485">
        <v>84.8</v>
      </c>
      <c r="F485">
        <v>90.7</v>
      </c>
      <c r="G485">
        <v>89.7</v>
      </c>
      <c r="H485">
        <v>106.6</v>
      </c>
      <c r="I485">
        <v>106.9</v>
      </c>
      <c r="J485">
        <v>109</v>
      </c>
      <c r="K485">
        <v>191.3</v>
      </c>
      <c r="L485">
        <v>113.3</v>
      </c>
      <c r="M485">
        <v>124.2</v>
      </c>
      <c r="N485" s="5">
        <v>247.12205181522899</v>
      </c>
      <c r="O485">
        <v>265.2</v>
      </c>
      <c r="P485">
        <v>322.5</v>
      </c>
      <c r="Q485">
        <v>428.8</v>
      </c>
    </row>
    <row r="486" spans="1:17" x14ac:dyDescent="0.3">
      <c r="A486" s="4" t="s">
        <v>1153</v>
      </c>
      <c r="B486" s="5">
        <v>76.069092186530995</v>
      </c>
      <c r="C486" s="5">
        <v>77.003043649562997</v>
      </c>
      <c r="D486" s="5">
        <v>76.490161780251</v>
      </c>
      <c r="E486">
        <v>92.8</v>
      </c>
      <c r="F486">
        <v>92.5</v>
      </c>
      <c r="G486">
        <v>91.6</v>
      </c>
      <c r="H486">
        <v>109.1</v>
      </c>
      <c r="I486">
        <v>109.3</v>
      </c>
      <c r="J486">
        <v>101.4</v>
      </c>
      <c r="K486">
        <v>178</v>
      </c>
      <c r="L486">
        <v>135.30000000000001</v>
      </c>
      <c r="M486">
        <v>125</v>
      </c>
      <c r="N486" s="5">
        <v>229.56229761634501</v>
      </c>
      <c r="O486">
        <v>276.89999999999998</v>
      </c>
      <c r="P486">
        <v>319.79999999999995</v>
      </c>
      <c r="Q486">
        <v>438.3</v>
      </c>
    </row>
    <row r="487" spans="1:17" x14ac:dyDescent="0.3">
      <c r="A487" s="4" t="s">
        <v>1048</v>
      </c>
      <c r="B487" s="5">
        <v>75.343955381849</v>
      </c>
      <c r="C487" s="5">
        <v>73.604526327415996</v>
      </c>
      <c r="D487" s="5">
        <v>74.192726178444005</v>
      </c>
      <c r="E487">
        <v>83.9</v>
      </c>
      <c r="F487">
        <v>86.4</v>
      </c>
      <c r="G487">
        <v>91.5</v>
      </c>
      <c r="H487">
        <v>98.4</v>
      </c>
      <c r="I487">
        <v>96.8</v>
      </c>
      <c r="J487">
        <v>107.1</v>
      </c>
      <c r="K487">
        <v>187.9</v>
      </c>
      <c r="L487">
        <v>97.4</v>
      </c>
      <c r="M487">
        <v>101.7</v>
      </c>
      <c r="N487" s="5">
        <v>223.14120788770902</v>
      </c>
      <c r="O487">
        <v>261.8</v>
      </c>
      <c r="P487">
        <v>302.29999999999995</v>
      </c>
      <c r="Q487">
        <v>387</v>
      </c>
    </row>
    <row r="488" spans="1:17" x14ac:dyDescent="0.3">
      <c r="A488" s="4" t="s">
        <v>1022</v>
      </c>
      <c r="B488" s="5">
        <v>68.541645464091999</v>
      </c>
      <c r="C488" s="5">
        <v>69.661789354579</v>
      </c>
      <c r="D488" s="5">
        <v>63.588690170923002</v>
      </c>
      <c r="E488">
        <v>71.8</v>
      </c>
      <c r="F488">
        <v>76.7</v>
      </c>
      <c r="G488">
        <v>87.6</v>
      </c>
      <c r="H488">
        <v>95.7</v>
      </c>
      <c r="I488">
        <v>97.1</v>
      </c>
      <c r="J488">
        <v>93.1</v>
      </c>
      <c r="K488">
        <v>163.4</v>
      </c>
      <c r="L488">
        <v>104.6</v>
      </c>
      <c r="M488">
        <v>114.7</v>
      </c>
      <c r="N488" s="5">
        <v>201.79212498959399</v>
      </c>
      <c r="O488">
        <v>236.1</v>
      </c>
      <c r="P488">
        <v>285.89999999999998</v>
      </c>
      <c r="Q488">
        <v>382.7</v>
      </c>
    </row>
    <row r="489" spans="1:17" x14ac:dyDescent="0.3">
      <c r="A489" s="4" t="s">
        <v>1021</v>
      </c>
      <c r="B489" s="5">
        <v>72.205377991199001</v>
      </c>
      <c r="C489" s="5">
        <v>70.652023963722002</v>
      </c>
      <c r="D489" s="5">
        <v>71.215907756928004</v>
      </c>
      <c r="E489">
        <v>73.7</v>
      </c>
      <c r="F489">
        <v>80.8</v>
      </c>
      <c r="G489">
        <v>95.1</v>
      </c>
      <c r="H489">
        <v>95.1</v>
      </c>
      <c r="I489">
        <v>93.5</v>
      </c>
      <c r="J489">
        <v>110.3</v>
      </c>
      <c r="K489">
        <v>193.6</v>
      </c>
      <c r="L489">
        <v>101.4</v>
      </c>
      <c r="M489">
        <v>106.5</v>
      </c>
      <c r="N489" s="5">
        <v>214.07330971184899</v>
      </c>
      <c r="O489">
        <v>249.6</v>
      </c>
      <c r="P489">
        <v>298.89999999999998</v>
      </c>
      <c r="Q489">
        <v>401.5</v>
      </c>
    </row>
    <row r="490" spans="1:17" x14ac:dyDescent="0.3">
      <c r="A490" s="4" t="s">
        <v>971</v>
      </c>
      <c r="B490" s="5">
        <v>74.164643393364003</v>
      </c>
      <c r="C490" s="5">
        <v>72.683243016733002</v>
      </c>
      <c r="D490" s="5">
        <v>73.399322095781002</v>
      </c>
      <c r="E490">
        <v>79.400000000000006</v>
      </c>
      <c r="F490">
        <v>85.5</v>
      </c>
      <c r="G490">
        <v>84.6</v>
      </c>
      <c r="H490">
        <v>107.1</v>
      </c>
      <c r="I490">
        <v>105.9</v>
      </c>
      <c r="J490">
        <v>105.4</v>
      </c>
      <c r="K490">
        <v>185</v>
      </c>
      <c r="L490">
        <v>109.3</v>
      </c>
      <c r="M490">
        <v>108.8</v>
      </c>
      <c r="N490" s="5">
        <v>220.24720850587801</v>
      </c>
      <c r="O490">
        <v>249.5</v>
      </c>
      <c r="P490">
        <v>318.39999999999998</v>
      </c>
      <c r="Q490">
        <v>403.1</v>
      </c>
    </row>
    <row r="491" spans="1:17" x14ac:dyDescent="0.3">
      <c r="A491" s="4" t="s">
        <v>972</v>
      </c>
      <c r="B491" s="5">
        <v>70.193658458467993</v>
      </c>
      <c r="C491" s="5">
        <v>70.889152238682996</v>
      </c>
      <c r="D491" s="5">
        <v>72.180392730836999</v>
      </c>
      <c r="E491">
        <v>77.900000000000006</v>
      </c>
      <c r="F491">
        <v>77.5</v>
      </c>
      <c r="G491">
        <v>77.099999999999994</v>
      </c>
      <c r="H491">
        <v>101</v>
      </c>
      <c r="I491">
        <v>93.6</v>
      </c>
      <c r="J491">
        <v>91</v>
      </c>
      <c r="K491">
        <v>159.6</v>
      </c>
      <c r="L491">
        <v>109.3</v>
      </c>
      <c r="M491">
        <v>104.2</v>
      </c>
      <c r="N491" s="5">
        <v>213.263203427988</v>
      </c>
      <c r="O491">
        <v>232.5</v>
      </c>
      <c r="P491">
        <v>285.60000000000002</v>
      </c>
      <c r="Q491">
        <v>373.09999999999997</v>
      </c>
    </row>
    <row r="492" spans="1:17" x14ac:dyDescent="0.3">
      <c r="A492" s="4" t="s">
        <v>973</v>
      </c>
      <c r="B492" s="5">
        <v>77.702163966084996</v>
      </c>
      <c r="C492" s="5">
        <v>76.301802345992996</v>
      </c>
      <c r="D492" s="5">
        <v>77.285427927879994</v>
      </c>
      <c r="E492">
        <v>83.5</v>
      </c>
      <c r="F492">
        <v>88.4</v>
      </c>
      <c r="G492">
        <v>92.8</v>
      </c>
      <c r="H492">
        <v>107.5</v>
      </c>
      <c r="I492">
        <v>106.8</v>
      </c>
      <c r="J492">
        <v>107.5</v>
      </c>
      <c r="K492">
        <v>188.6</v>
      </c>
      <c r="L492">
        <v>117.7</v>
      </c>
      <c r="M492">
        <v>119.6</v>
      </c>
      <c r="N492" s="5">
        <v>231.28939423995797</v>
      </c>
      <c r="O492">
        <v>264.7</v>
      </c>
      <c r="P492">
        <v>321.8</v>
      </c>
      <c r="Q492">
        <v>425.9</v>
      </c>
    </row>
    <row r="493" spans="1:17" x14ac:dyDescent="0.3">
      <c r="A493" s="4" t="s">
        <v>1221</v>
      </c>
      <c r="B493" s="5">
        <v>85.176511772203995</v>
      </c>
      <c r="C493" s="5">
        <v>84.595748562911993</v>
      </c>
      <c r="D493" s="5">
        <v>88.096037037597995</v>
      </c>
      <c r="E493">
        <v>84.4</v>
      </c>
      <c r="F493">
        <v>86.2</v>
      </c>
      <c r="G493">
        <v>90.1</v>
      </c>
      <c r="H493">
        <v>116.1</v>
      </c>
      <c r="I493">
        <v>105.4</v>
      </c>
      <c r="J493">
        <v>112.6</v>
      </c>
      <c r="K493">
        <v>197.5</v>
      </c>
      <c r="L493">
        <v>130.19999999999999</v>
      </c>
      <c r="M493">
        <v>118.2</v>
      </c>
      <c r="N493" s="5">
        <v>257.86829737271398</v>
      </c>
      <c r="O493">
        <v>260.70000000000005</v>
      </c>
      <c r="P493">
        <v>334.1</v>
      </c>
      <c r="Q493">
        <v>445.9</v>
      </c>
    </row>
    <row r="494" spans="1:17" x14ac:dyDescent="0.3">
      <c r="A494" s="4" t="s">
        <v>1076</v>
      </c>
      <c r="B494" s="5">
        <v>74.508514800811</v>
      </c>
      <c r="C494" s="5">
        <v>75.883425634646002</v>
      </c>
      <c r="D494" s="5">
        <v>75.682607336450999</v>
      </c>
      <c r="E494">
        <v>76.5</v>
      </c>
      <c r="F494">
        <v>81.8</v>
      </c>
      <c r="G494">
        <v>90</v>
      </c>
      <c r="H494">
        <v>100.8</v>
      </c>
      <c r="I494">
        <v>104.1</v>
      </c>
      <c r="J494">
        <v>97.5</v>
      </c>
      <c r="K494">
        <v>171</v>
      </c>
      <c r="L494">
        <v>104.4</v>
      </c>
      <c r="M494">
        <v>114.4</v>
      </c>
      <c r="N494" s="5">
        <v>226.07454777190799</v>
      </c>
      <c r="O494">
        <v>248.3</v>
      </c>
      <c r="P494">
        <v>302.39999999999998</v>
      </c>
      <c r="Q494">
        <v>389.79999999999995</v>
      </c>
    </row>
    <row r="495" spans="1:17" x14ac:dyDescent="0.3">
      <c r="A495" s="4" t="s">
        <v>1023</v>
      </c>
      <c r="B495" s="5">
        <v>72.728473835537002</v>
      </c>
      <c r="C495" s="5">
        <v>70.520367808187004</v>
      </c>
      <c r="D495" s="5">
        <v>70.887782859159998</v>
      </c>
      <c r="E495">
        <v>83.5</v>
      </c>
      <c r="F495">
        <v>86.7</v>
      </c>
      <c r="G495">
        <v>87.6</v>
      </c>
      <c r="H495">
        <v>108.6</v>
      </c>
      <c r="I495">
        <v>101</v>
      </c>
      <c r="J495">
        <v>95</v>
      </c>
      <c r="K495">
        <v>166.6</v>
      </c>
      <c r="L495">
        <v>112.5</v>
      </c>
      <c r="M495">
        <v>112.3</v>
      </c>
      <c r="N495" s="5">
        <v>214.13662450288399</v>
      </c>
      <c r="O495">
        <v>257.79999999999995</v>
      </c>
      <c r="P495">
        <v>304.60000000000002</v>
      </c>
      <c r="Q495">
        <v>391.40000000000003</v>
      </c>
    </row>
    <row r="496" spans="1:17" x14ac:dyDescent="0.3">
      <c r="A496" s="4" t="s">
        <v>1116</v>
      </c>
      <c r="B496" s="5">
        <v>81.797492935281994</v>
      </c>
      <c r="C496" s="5">
        <v>81.183200293202006</v>
      </c>
      <c r="D496" s="5">
        <v>82.844954842549996</v>
      </c>
      <c r="E496">
        <v>90</v>
      </c>
      <c r="F496">
        <v>88.9</v>
      </c>
      <c r="G496">
        <v>91</v>
      </c>
      <c r="H496">
        <v>106.3</v>
      </c>
      <c r="I496">
        <v>103.6</v>
      </c>
      <c r="J496">
        <v>96.6</v>
      </c>
      <c r="K496">
        <v>169.6</v>
      </c>
      <c r="L496">
        <v>117</v>
      </c>
      <c r="M496">
        <v>108.9</v>
      </c>
      <c r="N496" s="5">
        <v>245.82564807103398</v>
      </c>
      <c r="O496">
        <v>269.89999999999998</v>
      </c>
      <c r="P496">
        <v>306.5</v>
      </c>
      <c r="Q496">
        <v>395.5</v>
      </c>
    </row>
    <row r="497" spans="1:17" x14ac:dyDescent="0.3">
      <c r="A497" s="4" t="s">
        <v>1324</v>
      </c>
      <c r="B497" s="5">
        <v>38.576446659334003</v>
      </c>
      <c r="C497" s="5">
        <v>39.371475481018003</v>
      </c>
      <c r="D497" s="5">
        <v>40.878868873435003</v>
      </c>
      <c r="E497">
        <v>77.3</v>
      </c>
      <c r="F497">
        <v>81.099999999999994</v>
      </c>
      <c r="G497">
        <v>88.7</v>
      </c>
      <c r="H497">
        <v>86.8</v>
      </c>
      <c r="I497">
        <v>89.2</v>
      </c>
      <c r="J497">
        <v>90.4</v>
      </c>
      <c r="K497">
        <v>158.6</v>
      </c>
      <c r="L497">
        <v>94.4</v>
      </c>
      <c r="M497">
        <v>96.9</v>
      </c>
      <c r="N497" s="5">
        <v>118.82679101378702</v>
      </c>
      <c r="O497">
        <v>247.09999999999997</v>
      </c>
      <c r="P497">
        <v>266.39999999999998</v>
      </c>
      <c r="Q497">
        <v>349.9</v>
      </c>
    </row>
    <row r="498" spans="1:17" x14ac:dyDescent="0.3">
      <c r="A498" s="4" t="s">
        <v>1323</v>
      </c>
      <c r="B498" s="5">
        <v>33.062067953791001</v>
      </c>
      <c r="C498" s="5">
        <v>31.952509961177</v>
      </c>
      <c r="D498" s="5">
        <v>32.934058875455001</v>
      </c>
      <c r="E498">
        <v>77.099999999999994</v>
      </c>
      <c r="F498">
        <v>80.2</v>
      </c>
      <c r="G498">
        <v>76.2</v>
      </c>
      <c r="H498">
        <v>88.9</v>
      </c>
      <c r="I498">
        <v>83.2</v>
      </c>
      <c r="J498">
        <v>91.1</v>
      </c>
      <c r="K498">
        <v>159.9</v>
      </c>
      <c r="L498">
        <v>85.1</v>
      </c>
      <c r="M498">
        <v>82.4</v>
      </c>
      <c r="N498" s="5">
        <v>97.948636790422995</v>
      </c>
      <c r="O498">
        <v>233.5</v>
      </c>
      <c r="P498">
        <v>263.20000000000005</v>
      </c>
      <c r="Q498">
        <v>327.39999999999998</v>
      </c>
    </row>
    <row r="499" spans="1:17" x14ac:dyDescent="0.3">
      <c r="A499" s="4" t="s">
        <v>1111</v>
      </c>
      <c r="B499" s="5">
        <v>81.691987537049002</v>
      </c>
      <c r="C499" s="5">
        <v>80.077463359421998</v>
      </c>
      <c r="D499" s="5">
        <v>77.836655927853002</v>
      </c>
      <c r="E499">
        <v>79.7</v>
      </c>
      <c r="F499">
        <v>80.099999999999994</v>
      </c>
      <c r="G499">
        <v>93.5</v>
      </c>
      <c r="H499">
        <v>88.1</v>
      </c>
      <c r="I499">
        <v>90.5</v>
      </c>
      <c r="J499">
        <v>94.3</v>
      </c>
      <c r="K499">
        <v>165.5</v>
      </c>
      <c r="L499">
        <v>89.7</v>
      </c>
      <c r="M499">
        <v>89.4</v>
      </c>
      <c r="N499" s="5">
        <v>239.606106824324</v>
      </c>
      <c r="O499">
        <v>253.3</v>
      </c>
      <c r="P499">
        <v>272.89999999999998</v>
      </c>
      <c r="Q499">
        <v>344.6</v>
      </c>
    </row>
    <row r="500" spans="1:17" x14ac:dyDescent="0.3">
      <c r="A500" s="4" t="s">
        <v>1174</v>
      </c>
      <c r="B500" s="5">
        <v>59.511125054080999</v>
      </c>
      <c r="C500" s="5">
        <v>63.64502287346</v>
      </c>
      <c r="D500" s="5">
        <v>67.607727540848003</v>
      </c>
      <c r="E500">
        <v>75.2</v>
      </c>
      <c r="F500">
        <v>84.1</v>
      </c>
      <c r="G500">
        <v>80.5</v>
      </c>
      <c r="H500">
        <v>89.7</v>
      </c>
      <c r="I500">
        <v>89.3</v>
      </c>
      <c r="J500">
        <v>88.7</v>
      </c>
      <c r="K500">
        <v>155.6</v>
      </c>
      <c r="L500">
        <v>98.2</v>
      </c>
      <c r="M500">
        <v>96.8</v>
      </c>
      <c r="N500" s="5">
        <v>190.76387546838902</v>
      </c>
      <c r="O500">
        <v>239.8</v>
      </c>
      <c r="P500">
        <v>267.7</v>
      </c>
      <c r="Q500">
        <v>350.6</v>
      </c>
    </row>
    <row r="501" spans="1:17" x14ac:dyDescent="0.3">
      <c r="A501" s="4" t="s">
        <v>1175</v>
      </c>
      <c r="B501" s="5">
        <v>66.474594762120006</v>
      </c>
      <c r="C501" s="5">
        <v>69.360530202256996</v>
      </c>
      <c r="D501" s="5">
        <v>72.958930491459995</v>
      </c>
      <c r="E501">
        <v>67.400000000000006</v>
      </c>
      <c r="F501">
        <v>74.8</v>
      </c>
      <c r="G501">
        <v>74.900000000000006</v>
      </c>
      <c r="H501">
        <v>96.8</v>
      </c>
      <c r="I501">
        <v>92.3</v>
      </c>
      <c r="J501">
        <v>92.6</v>
      </c>
      <c r="K501">
        <v>162.5</v>
      </c>
      <c r="L501">
        <v>100.7</v>
      </c>
      <c r="M501">
        <v>100.2</v>
      </c>
      <c r="N501" s="5">
        <v>208.794055455837</v>
      </c>
      <c r="O501">
        <v>217.1</v>
      </c>
      <c r="P501">
        <v>281.7</v>
      </c>
      <c r="Q501">
        <v>363.4</v>
      </c>
    </row>
    <row r="502" spans="1:17" x14ac:dyDescent="0.3">
      <c r="A502" s="4" t="s">
        <v>974</v>
      </c>
      <c r="B502" s="5">
        <v>81.265594307567</v>
      </c>
      <c r="C502" s="5">
        <v>82.785775141504999</v>
      </c>
      <c r="D502" s="5">
        <v>83.090196365950007</v>
      </c>
      <c r="E502">
        <v>89.8</v>
      </c>
      <c r="F502">
        <v>92.1</v>
      </c>
      <c r="G502">
        <v>92.9</v>
      </c>
      <c r="H502">
        <v>108.5</v>
      </c>
      <c r="I502">
        <v>108.2</v>
      </c>
      <c r="J502">
        <v>112.7</v>
      </c>
      <c r="K502">
        <v>197.7</v>
      </c>
      <c r="L502">
        <v>123.5</v>
      </c>
      <c r="M502">
        <v>121.2</v>
      </c>
      <c r="N502" s="5">
        <v>247.14156581502203</v>
      </c>
      <c r="O502">
        <v>274.79999999999995</v>
      </c>
      <c r="P502">
        <v>329.4</v>
      </c>
      <c r="Q502">
        <v>442.4</v>
      </c>
    </row>
    <row r="503" spans="1:17" x14ac:dyDescent="0.3">
      <c r="A503" s="4" t="s">
        <v>1255</v>
      </c>
      <c r="B503" s="5">
        <v>77.903971072698994</v>
      </c>
      <c r="C503" s="5">
        <v>74.796831359505006</v>
      </c>
      <c r="D503" s="5">
        <v>76.926901827552001</v>
      </c>
      <c r="E503">
        <v>72</v>
      </c>
      <c r="F503">
        <v>76.400000000000006</v>
      </c>
      <c r="G503">
        <v>76.400000000000006</v>
      </c>
      <c r="H503">
        <v>88.1</v>
      </c>
      <c r="I503">
        <v>88.2</v>
      </c>
      <c r="J503">
        <v>89.3</v>
      </c>
      <c r="K503">
        <v>156.6</v>
      </c>
      <c r="L503">
        <v>85</v>
      </c>
      <c r="M503">
        <v>90.6</v>
      </c>
      <c r="N503" s="5">
        <v>229.627704259756</v>
      </c>
      <c r="O503">
        <v>224.8</v>
      </c>
      <c r="P503">
        <v>265.60000000000002</v>
      </c>
      <c r="Q503">
        <v>332.2</v>
      </c>
    </row>
    <row r="504" spans="1:17" x14ac:dyDescent="0.3">
      <c r="A504" s="4" t="s">
        <v>1347</v>
      </c>
      <c r="B504" s="5">
        <v>24.004873702093999</v>
      </c>
      <c r="C504" s="5">
        <v>23.284838364060999</v>
      </c>
      <c r="D504" s="5">
        <v>22.998026866379</v>
      </c>
      <c r="E504">
        <v>70</v>
      </c>
      <c r="F504">
        <v>63.1</v>
      </c>
      <c r="G504">
        <v>61</v>
      </c>
      <c r="H504">
        <v>87.9</v>
      </c>
      <c r="I504">
        <v>89.9</v>
      </c>
      <c r="J504">
        <v>107.6</v>
      </c>
      <c r="K504">
        <v>188.7</v>
      </c>
      <c r="L504">
        <v>64.900000000000006</v>
      </c>
      <c r="M504">
        <v>63.1</v>
      </c>
      <c r="N504" s="5">
        <v>70.287738932533998</v>
      </c>
      <c r="O504">
        <v>194.1</v>
      </c>
      <c r="P504">
        <v>285.39999999999998</v>
      </c>
      <c r="Q504">
        <v>316.7</v>
      </c>
    </row>
    <row r="505" spans="1:17" x14ac:dyDescent="0.3">
      <c r="A505" s="4" t="s">
        <v>1252</v>
      </c>
      <c r="B505" s="5">
        <v>78.949015028931996</v>
      </c>
      <c r="C505" s="5">
        <v>78.635364993956998</v>
      </c>
      <c r="D505" s="5">
        <v>79.175643411872002</v>
      </c>
      <c r="E505">
        <v>65.900000000000006</v>
      </c>
      <c r="F505">
        <v>72.599999999999994</v>
      </c>
      <c r="G505">
        <v>68.900000000000006</v>
      </c>
      <c r="H505">
        <v>84.8</v>
      </c>
      <c r="I505">
        <v>84.9</v>
      </c>
      <c r="J505">
        <v>82.6</v>
      </c>
      <c r="K505">
        <v>144.9</v>
      </c>
      <c r="L505">
        <v>87.3</v>
      </c>
      <c r="M505">
        <v>94.6</v>
      </c>
      <c r="N505" s="5">
        <v>236.76002343476097</v>
      </c>
      <c r="O505">
        <v>207.4</v>
      </c>
      <c r="P505">
        <v>252.29999999999998</v>
      </c>
      <c r="Q505">
        <v>326.79999999999995</v>
      </c>
    </row>
    <row r="506" spans="1:17" x14ac:dyDescent="0.3">
      <c r="A506" s="4" t="s">
        <v>1278</v>
      </c>
      <c r="B506" s="5">
        <v>77.864965889464003</v>
      </c>
      <c r="C506" s="5">
        <v>79.177925245343999</v>
      </c>
      <c r="D506" s="5">
        <v>80.435634697937004</v>
      </c>
      <c r="E506">
        <v>78.7</v>
      </c>
      <c r="F506">
        <v>77.2</v>
      </c>
      <c r="G506">
        <v>81.099999999999994</v>
      </c>
      <c r="H506">
        <v>101.7</v>
      </c>
      <c r="I506">
        <v>91.5</v>
      </c>
      <c r="J506">
        <v>96.2</v>
      </c>
      <c r="K506">
        <v>168.8</v>
      </c>
      <c r="L506">
        <v>105.4</v>
      </c>
      <c r="M506">
        <v>98.2</v>
      </c>
      <c r="N506" s="5">
        <v>237.47852583274499</v>
      </c>
      <c r="O506">
        <v>237</v>
      </c>
      <c r="P506">
        <v>289.39999999999998</v>
      </c>
      <c r="Q506">
        <v>372.40000000000003</v>
      </c>
    </row>
    <row r="507" spans="1:17" x14ac:dyDescent="0.3">
      <c r="A507" s="4" t="s">
        <v>1124</v>
      </c>
      <c r="B507" s="5">
        <v>80.844533906094995</v>
      </c>
      <c r="C507" s="5">
        <v>80.680529406402997</v>
      </c>
      <c r="D507" s="5">
        <v>81.901918030288996</v>
      </c>
      <c r="E507">
        <v>85.2</v>
      </c>
      <c r="F507">
        <v>97.4</v>
      </c>
      <c r="G507">
        <v>87.2</v>
      </c>
      <c r="H507">
        <v>98.1</v>
      </c>
      <c r="I507">
        <v>109.6</v>
      </c>
      <c r="J507">
        <v>97.4</v>
      </c>
      <c r="K507">
        <v>170.8</v>
      </c>
      <c r="L507">
        <v>100.4</v>
      </c>
      <c r="M507">
        <v>177.2</v>
      </c>
      <c r="N507" s="5">
        <v>243.42698134278697</v>
      </c>
      <c r="O507">
        <v>269.8</v>
      </c>
      <c r="P507">
        <v>305.10000000000002</v>
      </c>
      <c r="Q507">
        <v>448.40000000000003</v>
      </c>
    </row>
    <row r="508" spans="1:17" x14ac:dyDescent="0.3">
      <c r="A508" s="4" t="s">
        <v>1144</v>
      </c>
      <c r="B508" s="5">
        <v>83.002176625150994</v>
      </c>
      <c r="C508" s="5">
        <v>83.016550419115006</v>
      </c>
      <c r="D508" s="5">
        <v>84.414117299804005</v>
      </c>
      <c r="E508">
        <v>89.9</v>
      </c>
      <c r="F508">
        <v>95.8</v>
      </c>
      <c r="G508">
        <v>94.7</v>
      </c>
      <c r="H508">
        <v>101.9</v>
      </c>
      <c r="I508">
        <v>122.1</v>
      </c>
      <c r="J508">
        <v>103.1</v>
      </c>
      <c r="K508">
        <v>180.9</v>
      </c>
      <c r="L508">
        <v>112.1</v>
      </c>
      <c r="M508">
        <v>191.1</v>
      </c>
      <c r="N508" s="5">
        <v>250.43284434407002</v>
      </c>
      <c r="O508">
        <v>280.39999999999998</v>
      </c>
      <c r="P508">
        <v>327.10000000000002</v>
      </c>
      <c r="Q508">
        <v>484.1</v>
      </c>
    </row>
    <row r="509" spans="1:17" x14ac:dyDescent="0.3">
      <c r="A509" s="4" t="s">
        <v>1054</v>
      </c>
      <c r="B509" s="5">
        <v>84.583324474151993</v>
      </c>
      <c r="C509" s="5">
        <v>86.250402699763001</v>
      </c>
      <c r="D509" s="5">
        <v>87.505895115596999</v>
      </c>
      <c r="E509">
        <v>83.5</v>
      </c>
      <c r="F509">
        <v>88.3</v>
      </c>
      <c r="G509">
        <v>88.6</v>
      </c>
      <c r="H509">
        <v>90.1</v>
      </c>
      <c r="I509">
        <v>92.9</v>
      </c>
      <c r="J509">
        <v>92.9</v>
      </c>
      <c r="K509">
        <v>163.1</v>
      </c>
      <c r="L509">
        <v>92</v>
      </c>
      <c r="M509">
        <v>98.5</v>
      </c>
      <c r="N509" s="5">
        <v>258.33962228951202</v>
      </c>
      <c r="O509">
        <v>260.39999999999998</v>
      </c>
      <c r="P509">
        <v>275.89999999999998</v>
      </c>
      <c r="Q509">
        <v>353.6</v>
      </c>
    </row>
    <row r="510" spans="1:17" x14ac:dyDescent="0.3">
      <c r="A510" s="4" t="s">
        <v>1058</v>
      </c>
      <c r="B510" s="5">
        <v>78.579298217095001</v>
      </c>
      <c r="C510" s="5">
        <v>79.838222700635995</v>
      </c>
      <c r="D510" s="5">
        <v>83.592559423080999</v>
      </c>
      <c r="E510">
        <v>77.5</v>
      </c>
      <c r="F510">
        <v>83.1</v>
      </c>
      <c r="G510">
        <v>83.1</v>
      </c>
      <c r="H510">
        <v>86.2</v>
      </c>
      <c r="I510">
        <v>84.3</v>
      </c>
      <c r="J510">
        <v>89.6</v>
      </c>
      <c r="K510">
        <v>157.19999999999999</v>
      </c>
      <c r="L510">
        <v>84.6</v>
      </c>
      <c r="M510">
        <v>87.3</v>
      </c>
      <c r="N510" s="5">
        <v>242.01008034081201</v>
      </c>
      <c r="O510">
        <v>243.7</v>
      </c>
      <c r="P510">
        <v>260.10000000000002</v>
      </c>
      <c r="Q510">
        <v>329.09999999999997</v>
      </c>
    </row>
    <row r="511" spans="1:17" x14ac:dyDescent="0.3">
      <c r="A511" s="4" t="s">
        <v>1125</v>
      </c>
      <c r="B511" s="5">
        <v>85.150001492667002</v>
      </c>
      <c r="C511" s="5">
        <v>86.052148781515001</v>
      </c>
      <c r="D511" s="5">
        <v>85.234316069206002</v>
      </c>
      <c r="E511">
        <v>91.7</v>
      </c>
      <c r="F511">
        <v>97.2</v>
      </c>
      <c r="G511">
        <v>93.1</v>
      </c>
      <c r="H511">
        <v>96.7</v>
      </c>
      <c r="I511">
        <v>99</v>
      </c>
      <c r="J511">
        <v>93.1</v>
      </c>
      <c r="K511">
        <v>163.19999999999999</v>
      </c>
      <c r="L511">
        <v>102.6</v>
      </c>
      <c r="M511">
        <v>112.3</v>
      </c>
      <c r="N511" s="5">
        <v>256.43646634338802</v>
      </c>
      <c r="O511">
        <v>282</v>
      </c>
      <c r="P511">
        <v>288.79999999999995</v>
      </c>
      <c r="Q511">
        <v>378.09999999999997</v>
      </c>
    </row>
    <row r="512" spans="1:17" x14ac:dyDescent="0.3">
      <c r="A512" s="4" t="s">
        <v>1270</v>
      </c>
      <c r="B512" s="5">
        <v>82.811928765348</v>
      </c>
      <c r="C512" s="5">
        <v>85.456829809411005</v>
      </c>
      <c r="D512" s="5">
        <v>84.358793671339996</v>
      </c>
      <c r="E512">
        <v>80.5</v>
      </c>
      <c r="F512">
        <v>77.900000000000006</v>
      </c>
      <c r="G512">
        <v>85.4</v>
      </c>
      <c r="H512">
        <v>104.1</v>
      </c>
      <c r="I512">
        <v>92.1</v>
      </c>
      <c r="J512">
        <v>98.6</v>
      </c>
      <c r="K512">
        <v>172.9</v>
      </c>
      <c r="L512">
        <v>110.8</v>
      </c>
      <c r="M512">
        <v>100</v>
      </c>
      <c r="N512" s="5">
        <v>252.62755224609901</v>
      </c>
      <c r="O512">
        <v>243.8</v>
      </c>
      <c r="P512">
        <v>294.79999999999995</v>
      </c>
      <c r="Q512">
        <v>383.7</v>
      </c>
    </row>
    <row r="513" spans="1:17" x14ac:dyDescent="0.3">
      <c r="A513" s="4" t="s">
        <v>1285</v>
      </c>
      <c r="B513" s="5">
        <v>67.271643057725001</v>
      </c>
      <c r="C513" s="5">
        <v>56.623913866027003</v>
      </c>
      <c r="D513" s="5">
        <v>51.975590123884999</v>
      </c>
      <c r="E513">
        <v>71.8</v>
      </c>
      <c r="F513">
        <v>76.7</v>
      </c>
      <c r="G513">
        <v>78.7</v>
      </c>
      <c r="H513">
        <v>95.6</v>
      </c>
      <c r="I513">
        <v>97.1</v>
      </c>
      <c r="J513">
        <v>100.6</v>
      </c>
      <c r="K513">
        <v>176.5</v>
      </c>
      <c r="L513">
        <v>104.5</v>
      </c>
      <c r="M513">
        <v>114.7</v>
      </c>
      <c r="N513" s="5">
        <v>175.87114704763701</v>
      </c>
      <c r="O513">
        <v>227.2</v>
      </c>
      <c r="P513">
        <v>293.29999999999995</v>
      </c>
      <c r="Q513">
        <v>395.7</v>
      </c>
    </row>
    <row r="514" spans="1:17" x14ac:dyDescent="0.3">
      <c r="A514" s="4" t="s">
        <v>1350</v>
      </c>
      <c r="B514" s="5">
        <v>50.032738821449001</v>
      </c>
      <c r="C514" s="5">
        <v>44.889744108393998</v>
      </c>
      <c r="D514" s="5">
        <v>61.625411168096001</v>
      </c>
      <c r="E514">
        <v>77.3</v>
      </c>
      <c r="F514">
        <v>60.8</v>
      </c>
      <c r="G514">
        <v>65.400000000000006</v>
      </c>
      <c r="H514">
        <v>101.2</v>
      </c>
      <c r="I514">
        <v>77.599999999999994</v>
      </c>
      <c r="J514">
        <v>83</v>
      </c>
      <c r="K514">
        <v>145.6</v>
      </c>
      <c r="L514">
        <v>92.8</v>
      </c>
      <c r="M514">
        <v>73.8</v>
      </c>
      <c r="N514" s="5">
        <v>156.54789409793901</v>
      </c>
      <c r="O514">
        <v>203.5</v>
      </c>
      <c r="P514">
        <v>261.8</v>
      </c>
      <c r="Q514">
        <v>312.2</v>
      </c>
    </row>
    <row r="515" spans="1:17" x14ac:dyDescent="0.3">
      <c r="A515" s="4" t="s">
        <v>1053</v>
      </c>
      <c r="B515" s="5">
        <v>74.955146752049998</v>
      </c>
      <c r="C515" s="5">
        <v>78.340305530107997</v>
      </c>
      <c r="D515" s="5">
        <v>79.305800700622996</v>
      </c>
      <c r="E515">
        <v>86.9</v>
      </c>
      <c r="F515">
        <v>91.1</v>
      </c>
      <c r="G515">
        <v>92</v>
      </c>
      <c r="H515">
        <v>103.5</v>
      </c>
      <c r="I515">
        <v>101</v>
      </c>
      <c r="J515">
        <v>105.5</v>
      </c>
      <c r="K515">
        <v>185.1</v>
      </c>
      <c r="L515">
        <v>100.7</v>
      </c>
      <c r="M515">
        <v>104.1</v>
      </c>
      <c r="N515" s="5">
        <v>232.60125298278101</v>
      </c>
      <c r="O515">
        <v>270</v>
      </c>
      <c r="P515">
        <v>310</v>
      </c>
      <c r="Q515">
        <v>389.9</v>
      </c>
    </row>
    <row r="516" spans="1:17" x14ac:dyDescent="0.3">
      <c r="A516" s="4" t="s">
        <v>1100</v>
      </c>
      <c r="B516" s="5">
        <v>88.038746667854994</v>
      </c>
      <c r="C516" s="5">
        <v>88.149309244389002</v>
      </c>
      <c r="D516" s="5">
        <v>87.788451861526994</v>
      </c>
      <c r="E516">
        <v>83.4</v>
      </c>
      <c r="F516">
        <v>86.6</v>
      </c>
      <c r="G516">
        <v>93.9</v>
      </c>
      <c r="H516">
        <v>93.4</v>
      </c>
      <c r="I516">
        <v>96.9</v>
      </c>
      <c r="J516">
        <v>99.1</v>
      </c>
      <c r="K516">
        <v>173.9</v>
      </c>
      <c r="L516">
        <v>98.4</v>
      </c>
      <c r="M516">
        <v>98.1</v>
      </c>
      <c r="N516" s="5">
        <v>263.976507773771</v>
      </c>
      <c r="O516">
        <v>263.89999999999998</v>
      </c>
      <c r="P516">
        <v>289.39999999999998</v>
      </c>
      <c r="Q516">
        <v>370.4</v>
      </c>
    </row>
    <row r="517" spans="1:17" x14ac:dyDescent="0.3">
      <c r="A517" s="4" t="s">
        <v>1095</v>
      </c>
      <c r="B517" s="5">
        <v>79.833893605938997</v>
      </c>
      <c r="C517" s="5">
        <v>78.417225945726003</v>
      </c>
      <c r="D517" s="5">
        <v>77.815746317475003</v>
      </c>
      <c r="E517">
        <v>86</v>
      </c>
      <c r="F517">
        <v>90</v>
      </c>
      <c r="G517">
        <v>99.2</v>
      </c>
      <c r="H517">
        <v>93.7</v>
      </c>
      <c r="I517">
        <v>101.8</v>
      </c>
      <c r="J517">
        <v>103.6</v>
      </c>
      <c r="K517">
        <v>181.8</v>
      </c>
      <c r="L517">
        <v>100</v>
      </c>
      <c r="M517">
        <v>107</v>
      </c>
      <c r="N517" s="5">
        <v>236.06686586914</v>
      </c>
      <c r="O517">
        <v>275.2</v>
      </c>
      <c r="P517">
        <v>299.10000000000002</v>
      </c>
      <c r="Q517">
        <v>388.8</v>
      </c>
    </row>
    <row r="518" spans="1:17" x14ac:dyDescent="0.3">
      <c r="A518" s="4" t="s">
        <v>1345</v>
      </c>
      <c r="B518" s="5">
        <v>18.407539530379001</v>
      </c>
      <c r="C518" s="5">
        <v>22.311344933261999</v>
      </c>
      <c r="D518" s="5">
        <v>21.949777459860002</v>
      </c>
      <c r="E518">
        <v>52.6</v>
      </c>
      <c r="F518">
        <v>58.9</v>
      </c>
      <c r="G518">
        <v>64.400000000000006</v>
      </c>
      <c r="H518">
        <v>78.3</v>
      </c>
      <c r="I518">
        <v>69.900000000000006</v>
      </c>
      <c r="J518">
        <v>87.8</v>
      </c>
      <c r="K518">
        <v>154</v>
      </c>
      <c r="L518">
        <v>53.9</v>
      </c>
      <c r="M518">
        <v>58.9</v>
      </c>
      <c r="N518" s="5">
        <v>62.668661923501006</v>
      </c>
      <c r="O518">
        <v>175.9</v>
      </c>
      <c r="P518">
        <v>236</v>
      </c>
      <c r="Q518">
        <v>266.8</v>
      </c>
    </row>
    <row r="519" spans="1:17" x14ac:dyDescent="0.3">
      <c r="A519" s="4" t="s">
        <v>1356</v>
      </c>
      <c r="B519" s="5">
        <v>31.729657696250001</v>
      </c>
      <c r="C519" s="5">
        <v>22.369848195957001</v>
      </c>
      <c r="D519" s="5">
        <v>23.953099841354</v>
      </c>
      <c r="E519">
        <v>76.599999999999994</v>
      </c>
      <c r="F519">
        <v>72.599999999999994</v>
      </c>
      <c r="G519">
        <v>70.7</v>
      </c>
      <c r="H519">
        <v>97.3</v>
      </c>
      <c r="I519">
        <v>95</v>
      </c>
      <c r="J519">
        <v>104.8</v>
      </c>
      <c r="K519">
        <v>183.8</v>
      </c>
      <c r="L519">
        <v>76.8</v>
      </c>
      <c r="M519">
        <v>73.099999999999994</v>
      </c>
      <c r="N519" s="5">
        <v>78.052605733561009</v>
      </c>
      <c r="O519">
        <v>219.89999999999998</v>
      </c>
      <c r="P519">
        <v>297.10000000000002</v>
      </c>
      <c r="Q519">
        <v>333.70000000000005</v>
      </c>
    </row>
    <row r="520" spans="1:17" x14ac:dyDescent="0.3">
      <c r="A520" s="4" t="s">
        <v>1367</v>
      </c>
      <c r="B520" s="5">
        <v>37079.249873624824</v>
      </c>
      <c r="C520" s="5">
        <v>36926.346168076605</v>
      </c>
      <c r="D520" s="5">
        <v>38256.038748751773</v>
      </c>
      <c r="E520" t="e">
        <v>#N/A</v>
      </c>
      <c r="F520" t="e">
        <v>#N/A</v>
      </c>
      <c r="G520" t="e">
        <v>#N/A</v>
      </c>
      <c r="H520" t="e">
        <v>#N/A</v>
      </c>
      <c r="I520" t="e">
        <v>#N/A</v>
      </c>
      <c r="J520" t="e">
        <v>#N/A</v>
      </c>
      <c r="K520" t="e">
        <v>#N/A</v>
      </c>
      <c r="L520" t="e">
        <v>#N/A</v>
      </c>
      <c r="M520" t="e">
        <v>#N/A</v>
      </c>
      <c r="N520" s="5">
        <v>112261.63479045323</v>
      </c>
      <c r="O520" t="e">
        <v>#N/A</v>
      </c>
      <c r="P520" t="e">
        <v>#N/A</v>
      </c>
      <c r="Q520" t="e">
        <v>#N/A</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2AD8B-DEE0-4470-8BB6-B54DEA02A5E9}">
  <dimension ref="A1:N515"/>
  <sheetViews>
    <sheetView topLeftCell="A491" workbookViewId="0">
      <selection activeCell="I61" sqref="I61"/>
    </sheetView>
  </sheetViews>
  <sheetFormatPr defaultRowHeight="14.4" x14ac:dyDescent="0.3"/>
  <cols>
    <col min="4" max="4" width="28.6640625" bestFit="1" customWidth="1"/>
  </cols>
  <sheetData>
    <row r="1" spans="1:14" x14ac:dyDescent="0.3">
      <c r="A1" s="6" t="s">
        <v>3496</v>
      </c>
      <c r="B1" s="6" t="s">
        <v>3497</v>
      </c>
      <c r="C1" s="6" t="s">
        <v>3498</v>
      </c>
      <c r="D1" s="6" t="s">
        <v>3499</v>
      </c>
      <c r="E1" s="6" t="s">
        <v>3500</v>
      </c>
      <c r="F1" s="6" t="s">
        <v>3501</v>
      </c>
      <c r="G1" s="6" t="s">
        <v>3502</v>
      </c>
      <c r="H1" s="6" t="s">
        <v>3503</v>
      </c>
      <c r="I1" s="6" t="s">
        <v>3504</v>
      </c>
      <c r="J1" s="6" t="s">
        <v>3505</v>
      </c>
      <c r="K1" s="6" t="s">
        <v>3500</v>
      </c>
      <c r="L1" s="3"/>
      <c r="M1" s="3"/>
      <c r="N1" s="3"/>
    </row>
    <row r="2" spans="1:14" x14ac:dyDescent="0.3">
      <c r="A2" t="s">
        <v>3506</v>
      </c>
      <c r="B2" t="s">
        <v>3507</v>
      </c>
      <c r="C2" t="s">
        <v>3508</v>
      </c>
      <c r="D2" t="s">
        <v>3509</v>
      </c>
      <c r="E2" t="s">
        <v>3510</v>
      </c>
      <c r="F2" t="s">
        <v>3511</v>
      </c>
      <c r="G2">
        <v>2.6166700000000001</v>
      </c>
      <c r="H2">
        <v>96.083330000000004</v>
      </c>
      <c r="I2">
        <v>479</v>
      </c>
      <c r="J2" t="s">
        <v>3512</v>
      </c>
      <c r="K2" t="s">
        <v>3510</v>
      </c>
    </row>
    <row r="3" spans="1:14" x14ac:dyDescent="0.3">
      <c r="A3" t="s">
        <v>3513</v>
      </c>
      <c r="B3" t="s">
        <v>3507</v>
      </c>
      <c r="C3" t="s">
        <v>3514</v>
      </c>
      <c r="D3" t="s">
        <v>3509</v>
      </c>
      <c r="E3" t="s">
        <v>3515</v>
      </c>
      <c r="F3" t="s">
        <v>3516</v>
      </c>
      <c r="G3">
        <v>3.1666699999999999</v>
      </c>
      <c r="H3">
        <v>97.416669999999996</v>
      </c>
      <c r="I3">
        <v>541</v>
      </c>
      <c r="J3" t="s">
        <v>3517</v>
      </c>
      <c r="K3" t="s">
        <v>3515</v>
      </c>
    </row>
    <row r="4" spans="1:14" x14ac:dyDescent="0.3">
      <c r="A4" t="s">
        <v>3518</v>
      </c>
      <c r="B4" t="s">
        <v>3507</v>
      </c>
      <c r="C4" t="s">
        <v>3519</v>
      </c>
      <c r="D4" t="s">
        <v>3509</v>
      </c>
      <c r="E4" t="s">
        <v>3520</v>
      </c>
      <c r="F4" t="s">
        <v>3521</v>
      </c>
      <c r="G4">
        <v>3.3666700000000001</v>
      </c>
      <c r="H4">
        <v>97.7</v>
      </c>
      <c r="I4">
        <v>882</v>
      </c>
      <c r="J4" t="s">
        <v>3522</v>
      </c>
      <c r="K4" t="s">
        <v>3520</v>
      </c>
    </row>
    <row r="5" spans="1:14" x14ac:dyDescent="0.3">
      <c r="A5" t="s">
        <v>3523</v>
      </c>
      <c r="B5" t="s">
        <v>3507</v>
      </c>
      <c r="C5" t="s">
        <v>3524</v>
      </c>
      <c r="D5" t="s">
        <v>3509</v>
      </c>
      <c r="E5" t="s">
        <v>3525</v>
      </c>
      <c r="F5" t="s">
        <v>3526</v>
      </c>
      <c r="G5">
        <v>4.6333299999999999</v>
      </c>
      <c r="H5">
        <v>97.633330000000001</v>
      </c>
      <c r="I5">
        <v>869</v>
      </c>
      <c r="J5" t="s">
        <v>3527</v>
      </c>
      <c r="K5" t="s">
        <v>3525</v>
      </c>
    </row>
    <row r="6" spans="1:14" x14ac:dyDescent="0.3">
      <c r="A6" t="s">
        <v>3528</v>
      </c>
      <c r="B6" t="s">
        <v>3507</v>
      </c>
      <c r="C6" t="s">
        <v>3529</v>
      </c>
      <c r="D6" t="s">
        <v>3509</v>
      </c>
      <c r="E6" t="s">
        <v>3530</v>
      </c>
      <c r="F6" t="s">
        <v>3531</v>
      </c>
      <c r="G6">
        <v>4.51</v>
      </c>
      <c r="H6">
        <v>96.855000000000004</v>
      </c>
      <c r="I6">
        <v>871</v>
      </c>
      <c r="J6" t="s">
        <v>3532</v>
      </c>
      <c r="K6" t="s">
        <v>3530</v>
      </c>
    </row>
    <row r="7" spans="1:14" x14ac:dyDescent="0.3">
      <c r="A7" t="s">
        <v>3533</v>
      </c>
      <c r="B7" t="s">
        <v>3507</v>
      </c>
      <c r="C7" t="s">
        <v>3534</v>
      </c>
      <c r="D7" t="s">
        <v>3509</v>
      </c>
      <c r="E7" t="s">
        <v>3535</v>
      </c>
      <c r="F7" t="s">
        <v>3536</v>
      </c>
      <c r="G7">
        <v>4.45</v>
      </c>
      <c r="H7">
        <v>96.166669999999996</v>
      </c>
      <c r="I7">
        <v>22</v>
      </c>
      <c r="J7" t="s">
        <v>3537</v>
      </c>
      <c r="K7" t="s">
        <v>3535</v>
      </c>
    </row>
    <row r="8" spans="1:14" x14ac:dyDescent="0.3">
      <c r="A8" t="s">
        <v>3538</v>
      </c>
      <c r="B8" t="s">
        <v>3507</v>
      </c>
      <c r="C8" t="s">
        <v>3539</v>
      </c>
      <c r="D8" t="s">
        <v>3509</v>
      </c>
      <c r="E8" t="s">
        <v>3540</v>
      </c>
      <c r="F8" t="s">
        <v>3541</v>
      </c>
      <c r="G8">
        <v>5.3833299999999999</v>
      </c>
      <c r="H8">
        <v>95.516670000000005</v>
      </c>
      <c r="I8">
        <v>227</v>
      </c>
      <c r="J8" t="s">
        <v>3542</v>
      </c>
      <c r="K8" t="s">
        <v>3540</v>
      </c>
    </row>
    <row r="9" spans="1:14" x14ac:dyDescent="0.3">
      <c r="A9" t="s">
        <v>3543</v>
      </c>
      <c r="B9" t="s">
        <v>3507</v>
      </c>
      <c r="C9" t="s">
        <v>3544</v>
      </c>
      <c r="D9" t="s">
        <v>3509</v>
      </c>
      <c r="E9" t="s">
        <v>3545</v>
      </c>
      <c r="F9" t="s">
        <v>3546</v>
      </c>
      <c r="G9">
        <v>5.08</v>
      </c>
      <c r="H9">
        <v>96.11</v>
      </c>
      <c r="I9">
        <v>789</v>
      </c>
      <c r="J9" t="s">
        <v>3547</v>
      </c>
      <c r="K9" t="s">
        <v>3545</v>
      </c>
    </row>
    <row r="10" spans="1:14" x14ac:dyDescent="0.3">
      <c r="A10" t="s">
        <v>3548</v>
      </c>
      <c r="B10" t="s">
        <v>3507</v>
      </c>
      <c r="C10" t="s">
        <v>3549</v>
      </c>
      <c r="D10" t="s">
        <v>3509</v>
      </c>
      <c r="E10" t="s">
        <v>3550</v>
      </c>
      <c r="F10" t="s">
        <v>3551</v>
      </c>
      <c r="G10">
        <v>5.0833300000000001</v>
      </c>
      <c r="H10">
        <v>96.583330000000004</v>
      </c>
      <c r="I10">
        <v>149</v>
      </c>
      <c r="J10" t="s">
        <v>3552</v>
      </c>
      <c r="K10" t="s">
        <v>3550</v>
      </c>
    </row>
    <row r="11" spans="1:14" x14ac:dyDescent="0.3">
      <c r="A11" t="s">
        <v>3553</v>
      </c>
      <c r="B11" t="s">
        <v>3507</v>
      </c>
      <c r="C11" t="s">
        <v>3507</v>
      </c>
      <c r="D11" t="s">
        <v>3509</v>
      </c>
      <c r="E11" t="s">
        <v>3554</v>
      </c>
      <c r="F11" t="s">
        <v>3555</v>
      </c>
      <c r="G11">
        <v>4.97</v>
      </c>
      <c r="H11">
        <v>97.14</v>
      </c>
      <c r="I11">
        <v>500</v>
      </c>
      <c r="J11" t="s">
        <v>3556</v>
      </c>
      <c r="K11" t="s">
        <v>3554</v>
      </c>
    </row>
    <row r="12" spans="1:14" x14ac:dyDescent="0.3">
      <c r="A12" t="s">
        <v>3557</v>
      </c>
      <c r="B12" t="s">
        <v>3507</v>
      </c>
      <c r="C12" t="s">
        <v>3558</v>
      </c>
      <c r="D12" t="s">
        <v>3509</v>
      </c>
      <c r="E12" t="s">
        <v>3559</v>
      </c>
      <c r="F12" t="s">
        <v>3560</v>
      </c>
      <c r="G12">
        <v>3.8333300000000001</v>
      </c>
      <c r="H12">
        <v>96.883330000000001</v>
      </c>
      <c r="I12">
        <v>685</v>
      </c>
      <c r="J12" t="s">
        <v>3561</v>
      </c>
      <c r="K12" t="s">
        <v>3559</v>
      </c>
    </row>
    <row r="13" spans="1:14" x14ac:dyDescent="0.3">
      <c r="A13" t="s">
        <v>3562</v>
      </c>
      <c r="B13" t="s">
        <v>3507</v>
      </c>
      <c r="C13" t="s">
        <v>3563</v>
      </c>
      <c r="D13" t="s">
        <v>3509</v>
      </c>
      <c r="E13" t="s">
        <v>3564</v>
      </c>
      <c r="F13" t="s">
        <v>3565</v>
      </c>
      <c r="G13">
        <v>3.95</v>
      </c>
      <c r="H13">
        <v>97.39</v>
      </c>
      <c r="I13">
        <v>527</v>
      </c>
      <c r="J13" t="s">
        <v>3566</v>
      </c>
      <c r="K13" t="s">
        <v>3564</v>
      </c>
    </row>
    <row r="14" spans="1:14" x14ac:dyDescent="0.3">
      <c r="A14" t="s">
        <v>3567</v>
      </c>
      <c r="B14" t="s">
        <v>3507</v>
      </c>
      <c r="C14" t="s">
        <v>3568</v>
      </c>
      <c r="D14" t="s">
        <v>3509</v>
      </c>
      <c r="E14" t="s">
        <v>3569</v>
      </c>
      <c r="F14" t="s">
        <v>3570</v>
      </c>
      <c r="G14">
        <v>4.25</v>
      </c>
      <c r="H14">
        <v>97.966669999999993</v>
      </c>
      <c r="I14">
        <v>385</v>
      </c>
      <c r="J14" t="s">
        <v>3571</v>
      </c>
      <c r="K14" t="s">
        <v>3569</v>
      </c>
    </row>
    <row r="15" spans="1:14" x14ac:dyDescent="0.3">
      <c r="A15" t="s">
        <v>3572</v>
      </c>
      <c r="B15" t="s">
        <v>3507</v>
      </c>
      <c r="C15" t="s">
        <v>3573</v>
      </c>
      <c r="D15" t="s">
        <v>3509</v>
      </c>
      <c r="E15" t="s">
        <v>3574</v>
      </c>
      <c r="F15" t="s">
        <v>3575</v>
      </c>
      <c r="G15">
        <v>4.1666699999999999</v>
      </c>
      <c r="H15">
        <v>96.516670000000005</v>
      </c>
      <c r="I15">
        <v>590</v>
      </c>
      <c r="J15" t="s">
        <v>3576</v>
      </c>
      <c r="K15" t="s">
        <v>3574</v>
      </c>
    </row>
    <row r="16" spans="1:14" x14ac:dyDescent="0.3">
      <c r="A16" t="s">
        <v>3577</v>
      </c>
      <c r="B16" t="s">
        <v>3507</v>
      </c>
      <c r="C16" t="s">
        <v>3578</v>
      </c>
      <c r="D16" t="s">
        <v>3509</v>
      </c>
      <c r="E16" t="s">
        <v>3579</v>
      </c>
      <c r="F16" t="s">
        <v>3580</v>
      </c>
      <c r="G16">
        <v>4.8600000000000003</v>
      </c>
      <c r="H16">
        <v>95.64</v>
      </c>
      <c r="I16">
        <v>851</v>
      </c>
      <c r="J16" t="s">
        <v>3581</v>
      </c>
      <c r="K16" t="s">
        <v>3579</v>
      </c>
    </row>
    <row r="17" spans="1:11" x14ac:dyDescent="0.3">
      <c r="A17" t="s">
        <v>3582</v>
      </c>
      <c r="B17" t="s">
        <v>3507</v>
      </c>
      <c r="C17" t="s">
        <v>3583</v>
      </c>
      <c r="D17" t="s">
        <v>3509</v>
      </c>
      <c r="E17" t="s">
        <v>3584</v>
      </c>
      <c r="F17" t="s">
        <v>3585</v>
      </c>
      <c r="G17">
        <v>4.7301500000000001</v>
      </c>
      <c r="H17">
        <v>96.861559999999997</v>
      </c>
      <c r="I17">
        <v>946</v>
      </c>
      <c r="J17" t="s">
        <v>3586</v>
      </c>
      <c r="K17" t="s">
        <v>3584</v>
      </c>
    </row>
    <row r="18" spans="1:11" x14ac:dyDescent="0.3">
      <c r="A18" t="s">
        <v>3587</v>
      </c>
      <c r="B18" t="s">
        <v>3507</v>
      </c>
      <c r="C18" t="s">
        <v>3588</v>
      </c>
      <c r="D18" t="s">
        <v>3509</v>
      </c>
      <c r="E18" t="s">
        <v>3589</v>
      </c>
      <c r="F18" t="s">
        <v>3590</v>
      </c>
      <c r="G18">
        <v>5.15</v>
      </c>
      <c r="H18">
        <v>96.216669999999993</v>
      </c>
      <c r="I18">
        <v>511</v>
      </c>
      <c r="J18" t="s">
        <v>3591</v>
      </c>
      <c r="K18" t="s">
        <v>3589</v>
      </c>
    </row>
    <row r="19" spans="1:11" x14ac:dyDescent="0.3">
      <c r="A19" t="s">
        <v>3592</v>
      </c>
      <c r="B19" t="s">
        <v>3507</v>
      </c>
      <c r="C19" t="s">
        <v>3593</v>
      </c>
      <c r="D19" t="s">
        <v>3509</v>
      </c>
      <c r="E19" t="s">
        <v>3594</v>
      </c>
      <c r="F19" t="s">
        <v>3595</v>
      </c>
      <c r="G19">
        <v>5.5416699999999999</v>
      </c>
      <c r="H19">
        <v>95.333330000000004</v>
      </c>
      <c r="I19">
        <v>694</v>
      </c>
      <c r="J19" t="s">
        <v>3596</v>
      </c>
      <c r="K19" t="s">
        <v>3594</v>
      </c>
    </row>
    <row r="20" spans="1:11" x14ac:dyDescent="0.3">
      <c r="A20" t="s">
        <v>3597</v>
      </c>
      <c r="B20" t="s">
        <v>3507</v>
      </c>
      <c r="C20" t="s">
        <v>3598</v>
      </c>
      <c r="D20" t="s">
        <v>3509</v>
      </c>
      <c r="E20" t="s">
        <v>3599</v>
      </c>
      <c r="F20" t="s">
        <v>3600</v>
      </c>
      <c r="G20">
        <v>5.8216400000000004</v>
      </c>
      <c r="H20">
        <v>95.310860000000005</v>
      </c>
      <c r="I20">
        <v>309</v>
      </c>
      <c r="J20" t="s">
        <v>3601</v>
      </c>
      <c r="K20" t="s">
        <v>3599</v>
      </c>
    </row>
    <row r="21" spans="1:11" x14ac:dyDescent="0.3">
      <c r="A21" t="s">
        <v>3602</v>
      </c>
      <c r="B21" t="s">
        <v>3507</v>
      </c>
      <c r="C21" t="s">
        <v>3603</v>
      </c>
      <c r="D21" t="s">
        <v>3509</v>
      </c>
      <c r="E21" t="s">
        <v>3604</v>
      </c>
      <c r="F21" t="s">
        <v>3605</v>
      </c>
      <c r="G21">
        <v>4.47</v>
      </c>
      <c r="H21">
        <v>97.93</v>
      </c>
      <c r="I21">
        <v>202</v>
      </c>
      <c r="J21" t="s">
        <v>3606</v>
      </c>
      <c r="K21" t="s">
        <v>3604</v>
      </c>
    </row>
    <row r="22" spans="1:11" x14ac:dyDescent="0.3">
      <c r="A22" t="s">
        <v>3607</v>
      </c>
      <c r="B22" t="s">
        <v>3558</v>
      </c>
      <c r="C22" t="s">
        <v>3508</v>
      </c>
      <c r="D22" t="s">
        <v>3608</v>
      </c>
      <c r="E22" t="s">
        <v>3609</v>
      </c>
      <c r="F22" t="s">
        <v>3610</v>
      </c>
      <c r="G22">
        <v>1.0333300000000001</v>
      </c>
      <c r="H22">
        <v>97.766670000000005</v>
      </c>
      <c r="I22">
        <v>65</v>
      </c>
      <c r="J22" t="s">
        <v>3611</v>
      </c>
      <c r="K22" t="s">
        <v>3609</v>
      </c>
    </row>
    <row r="23" spans="1:11" x14ac:dyDescent="0.3">
      <c r="A23" t="s">
        <v>3612</v>
      </c>
      <c r="B23" t="s">
        <v>3558</v>
      </c>
      <c r="C23" t="s">
        <v>3613</v>
      </c>
      <c r="D23" t="s">
        <v>3608</v>
      </c>
      <c r="E23" t="s">
        <v>3614</v>
      </c>
      <c r="F23" t="s">
        <v>3615</v>
      </c>
      <c r="G23">
        <v>0.78378000000000003</v>
      </c>
      <c r="H23">
        <v>99.254949999999994</v>
      </c>
      <c r="I23">
        <v>926</v>
      </c>
      <c r="J23" t="s">
        <v>3616</v>
      </c>
      <c r="K23" t="s">
        <v>3614</v>
      </c>
    </row>
    <row r="24" spans="1:11" x14ac:dyDescent="0.3">
      <c r="A24" t="s">
        <v>3617</v>
      </c>
      <c r="B24" t="s">
        <v>3558</v>
      </c>
      <c r="C24" t="s">
        <v>3514</v>
      </c>
      <c r="D24" t="s">
        <v>3608</v>
      </c>
      <c r="E24" t="s">
        <v>3618</v>
      </c>
      <c r="F24" t="s">
        <v>3619</v>
      </c>
      <c r="G24">
        <v>1.51667</v>
      </c>
      <c r="H24">
        <v>99.25</v>
      </c>
      <c r="I24">
        <v>454</v>
      </c>
      <c r="J24" t="s">
        <v>3620</v>
      </c>
      <c r="K24" t="s">
        <v>3618</v>
      </c>
    </row>
    <row r="25" spans="1:11" x14ac:dyDescent="0.3">
      <c r="A25" t="s">
        <v>3621</v>
      </c>
      <c r="B25" t="s">
        <v>3558</v>
      </c>
      <c r="C25" t="s">
        <v>3519</v>
      </c>
      <c r="D25" t="s">
        <v>3608</v>
      </c>
      <c r="E25" t="s">
        <v>3622</v>
      </c>
      <c r="F25" t="s">
        <v>3623</v>
      </c>
      <c r="G25">
        <v>1.9</v>
      </c>
      <c r="H25">
        <v>98.666669999999996</v>
      </c>
      <c r="I25">
        <v>47</v>
      </c>
      <c r="J25" t="s">
        <v>3624</v>
      </c>
      <c r="K25" t="s">
        <v>3622</v>
      </c>
    </row>
    <row r="26" spans="1:11" x14ac:dyDescent="0.3">
      <c r="A26" t="s">
        <v>3625</v>
      </c>
      <c r="B26" t="s">
        <v>3558</v>
      </c>
      <c r="C26" t="s">
        <v>3524</v>
      </c>
      <c r="D26" t="s">
        <v>3608</v>
      </c>
      <c r="E26" t="s">
        <v>3626</v>
      </c>
      <c r="F26" t="s">
        <v>3627</v>
      </c>
      <c r="G26">
        <v>2.0028000000000001</v>
      </c>
      <c r="H26">
        <v>99.070700000000002</v>
      </c>
      <c r="I26">
        <v>710</v>
      </c>
      <c r="J26" t="s">
        <v>3628</v>
      </c>
      <c r="K26" t="s">
        <v>3626</v>
      </c>
    </row>
    <row r="27" spans="1:11" x14ac:dyDescent="0.3">
      <c r="A27" t="s">
        <v>3629</v>
      </c>
      <c r="B27" t="s">
        <v>3558</v>
      </c>
      <c r="C27" t="s">
        <v>3529</v>
      </c>
      <c r="D27" t="s">
        <v>3608</v>
      </c>
      <c r="E27" t="s">
        <v>3630</v>
      </c>
      <c r="F27" t="s">
        <v>3631</v>
      </c>
      <c r="G27">
        <v>2.3979300000000001</v>
      </c>
      <c r="H27">
        <v>99.21678</v>
      </c>
      <c r="I27">
        <v>183</v>
      </c>
      <c r="J27" t="s">
        <v>3632</v>
      </c>
      <c r="K27" t="s">
        <v>3630</v>
      </c>
    </row>
    <row r="28" spans="1:11" x14ac:dyDescent="0.3">
      <c r="A28" t="s">
        <v>3633</v>
      </c>
      <c r="B28" t="s">
        <v>3558</v>
      </c>
      <c r="C28" t="s">
        <v>3534</v>
      </c>
      <c r="D28" t="s">
        <v>3608</v>
      </c>
      <c r="E28" t="s">
        <v>3634</v>
      </c>
      <c r="F28" t="s">
        <v>3635</v>
      </c>
      <c r="G28">
        <v>2.26667</v>
      </c>
      <c r="H28">
        <v>100.1</v>
      </c>
      <c r="I28">
        <v>525</v>
      </c>
      <c r="J28" t="s">
        <v>3636</v>
      </c>
      <c r="K28" t="s">
        <v>3634</v>
      </c>
    </row>
    <row r="29" spans="1:11" x14ac:dyDescent="0.3">
      <c r="A29" t="s">
        <v>3637</v>
      </c>
      <c r="B29" t="s">
        <v>3558</v>
      </c>
      <c r="C29" t="s">
        <v>3539</v>
      </c>
      <c r="D29" t="s">
        <v>3608</v>
      </c>
      <c r="E29" t="s">
        <v>3638</v>
      </c>
      <c r="F29" t="s">
        <v>3639</v>
      </c>
      <c r="G29">
        <v>2.7833299999999999</v>
      </c>
      <c r="H29">
        <v>99.55</v>
      </c>
      <c r="I29">
        <v>191</v>
      </c>
      <c r="J29" t="s">
        <v>3640</v>
      </c>
      <c r="K29" t="s">
        <v>3638</v>
      </c>
    </row>
    <row r="30" spans="1:11" x14ac:dyDescent="0.3">
      <c r="A30" t="s">
        <v>3641</v>
      </c>
      <c r="B30" t="s">
        <v>3558</v>
      </c>
      <c r="C30" t="s">
        <v>3544</v>
      </c>
      <c r="D30" t="s">
        <v>3608</v>
      </c>
      <c r="E30" t="s">
        <v>3642</v>
      </c>
      <c r="F30" t="s">
        <v>3643</v>
      </c>
      <c r="G30">
        <v>2.9</v>
      </c>
      <c r="H30">
        <v>99</v>
      </c>
      <c r="I30">
        <v>961</v>
      </c>
      <c r="J30" t="s">
        <v>3644</v>
      </c>
      <c r="K30" t="s">
        <v>3642</v>
      </c>
    </row>
    <row r="31" spans="1:11" x14ac:dyDescent="0.3">
      <c r="A31" t="s">
        <v>3645</v>
      </c>
      <c r="B31" t="s">
        <v>3558</v>
      </c>
      <c r="C31" t="s">
        <v>3549</v>
      </c>
      <c r="D31" t="s">
        <v>3608</v>
      </c>
      <c r="E31" t="s">
        <v>3646</v>
      </c>
      <c r="F31" t="s">
        <v>3647</v>
      </c>
      <c r="G31">
        <v>2.8666700000000001</v>
      </c>
      <c r="H31">
        <v>98.233329999999995</v>
      </c>
      <c r="I31">
        <v>340</v>
      </c>
      <c r="J31" t="s">
        <v>3648</v>
      </c>
      <c r="K31" t="s">
        <v>3646</v>
      </c>
    </row>
    <row r="32" spans="1:11" x14ac:dyDescent="0.3">
      <c r="A32" t="s">
        <v>3649</v>
      </c>
      <c r="B32" t="s">
        <v>3558</v>
      </c>
      <c r="C32" t="s">
        <v>3507</v>
      </c>
      <c r="D32" t="s">
        <v>3608</v>
      </c>
      <c r="E32" t="s">
        <v>3650</v>
      </c>
      <c r="F32" t="s">
        <v>3651</v>
      </c>
      <c r="G32">
        <v>3.1166700000000001</v>
      </c>
      <c r="H32">
        <v>98.3</v>
      </c>
      <c r="I32">
        <v>795</v>
      </c>
      <c r="J32" t="s">
        <v>3652</v>
      </c>
      <c r="K32" t="s">
        <v>3650</v>
      </c>
    </row>
    <row r="33" spans="1:11" x14ac:dyDescent="0.3">
      <c r="A33" t="s">
        <v>3653</v>
      </c>
      <c r="B33" t="s">
        <v>3558</v>
      </c>
      <c r="C33" t="s">
        <v>3558</v>
      </c>
      <c r="D33" t="s">
        <v>3608</v>
      </c>
      <c r="E33" t="s">
        <v>3654</v>
      </c>
      <c r="F33" t="s">
        <v>3655</v>
      </c>
      <c r="G33">
        <v>3.4166699999999999</v>
      </c>
      <c r="H33">
        <v>98.666669999999996</v>
      </c>
      <c r="I33">
        <v>379</v>
      </c>
      <c r="J33" t="s">
        <v>3656</v>
      </c>
      <c r="K33" t="s">
        <v>3654</v>
      </c>
    </row>
    <row r="34" spans="1:11" x14ac:dyDescent="0.3">
      <c r="A34" t="s">
        <v>3657</v>
      </c>
      <c r="B34" t="s">
        <v>3558</v>
      </c>
      <c r="C34" t="s">
        <v>3563</v>
      </c>
      <c r="D34" t="s">
        <v>3608</v>
      </c>
      <c r="E34" t="s">
        <v>3658</v>
      </c>
      <c r="F34" t="s">
        <v>3659</v>
      </c>
      <c r="G34">
        <v>3.7166700000000001</v>
      </c>
      <c r="H34">
        <v>98.216669999999993</v>
      </c>
      <c r="I34">
        <v>902</v>
      </c>
      <c r="J34" t="s">
        <v>3660</v>
      </c>
      <c r="K34" t="s">
        <v>3658</v>
      </c>
    </row>
    <row r="35" spans="1:11" x14ac:dyDescent="0.3">
      <c r="A35" t="s">
        <v>3661</v>
      </c>
      <c r="B35" t="s">
        <v>3558</v>
      </c>
      <c r="C35" t="s">
        <v>3568</v>
      </c>
      <c r="D35" t="s">
        <v>3608</v>
      </c>
      <c r="E35" t="s">
        <v>3662</v>
      </c>
      <c r="F35" t="s">
        <v>3663</v>
      </c>
      <c r="G35">
        <v>0.77</v>
      </c>
      <c r="H35">
        <v>97.75</v>
      </c>
      <c r="I35">
        <v>55</v>
      </c>
      <c r="J35" t="s">
        <v>3664</v>
      </c>
      <c r="K35" t="s">
        <v>3662</v>
      </c>
    </row>
    <row r="36" spans="1:11" x14ac:dyDescent="0.3">
      <c r="A36" t="s">
        <v>3665</v>
      </c>
      <c r="B36" t="s">
        <v>3558</v>
      </c>
      <c r="C36" t="s">
        <v>3573</v>
      </c>
      <c r="D36" t="s">
        <v>3608</v>
      </c>
      <c r="E36" t="s">
        <v>3666</v>
      </c>
      <c r="F36" t="s">
        <v>3667</v>
      </c>
      <c r="G36">
        <v>2.2655099999999999</v>
      </c>
      <c r="H36">
        <v>98.50376</v>
      </c>
      <c r="I36">
        <v>775</v>
      </c>
      <c r="J36" t="s">
        <v>3668</v>
      </c>
      <c r="K36" t="s">
        <v>3666</v>
      </c>
    </row>
    <row r="37" spans="1:11" x14ac:dyDescent="0.3">
      <c r="A37" t="s">
        <v>3669</v>
      </c>
      <c r="B37" t="s">
        <v>3558</v>
      </c>
      <c r="C37" t="s">
        <v>3578</v>
      </c>
      <c r="D37" t="s">
        <v>3608</v>
      </c>
      <c r="E37" t="s">
        <v>3670</v>
      </c>
      <c r="F37" t="s">
        <v>3671</v>
      </c>
      <c r="G37">
        <v>2.5666699999999998</v>
      </c>
      <c r="H37">
        <v>98.283330000000007</v>
      </c>
      <c r="I37">
        <v>44</v>
      </c>
      <c r="J37" t="s">
        <v>3672</v>
      </c>
      <c r="K37" t="s">
        <v>3670</v>
      </c>
    </row>
    <row r="38" spans="1:11" x14ac:dyDescent="0.3">
      <c r="A38" t="s">
        <v>3673</v>
      </c>
      <c r="B38" t="s">
        <v>3558</v>
      </c>
      <c r="C38" t="s">
        <v>3583</v>
      </c>
      <c r="D38" t="s">
        <v>3608</v>
      </c>
      <c r="E38" t="s">
        <v>3674</v>
      </c>
      <c r="F38" t="s">
        <v>3675</v>
      </c>
      <c r="G38">
        <v>2.64025</v>
      </c>
      <c r="H38">
        <v>98.715249999999997</v>
      </c>
      <c r="I38">
        <v>156</v>
      </c>
      <c r="J38" t="s">
        <v>3676</v>
      </c>
      <c r="K38" t="s">
        <v>3674</v>
      </c>
    </row>
    <row r="39" spans="1:11" x14ac:dyDescent="0.3">
      <c r="A39" t="s">
        <v>3677</v>
      </c>
      <c r="B39" t="s">
        <v>3558</v>
      </c>
      <c r="C39" t="s">
        <v>3588</v>
      </c>
      <c r="D39" t="s">
        <v>3608</v>
      </c>
      <c r="E39" t="s">
        <v>3678</v>
      </c>
      <c r="F39" t="s">
        <v>3679</v>
      </c>
      <c r="G39">
        <v>3.3666700000000001</v>
      </c>
      <c r="H39">
        <v>99.033330000000007</v>
      </c>
      <c r="I39">
        <v>189</v>
      </c>
      <c r="J39" t="s">
        <v>3680</v>
      </c>
      <c r="K39" t="s">
        <v>3678</v>
      </c>
    </row>
    <row r="40" spans="1:11" x14ac:dyDescent="0.3">
      <c r="A40" t="s">
        <v>3681</v>
      </c>
      <c r="B40" t="s">
        <v>3558</v>
      </c>
      <c r="C40" t="s">
        <v>3682</v>
      </c>
      <c r="D40" t="s">
        <v>3608</v>
      </c>
      <c r="E40" t="s">
        <v>3683</v>
      </c>
      <c r="F40" t="s">
        <v>3684</v>
      </c>
      <c r="G40">
        <v>3.1616599999999999</v>
      </c>
      <c r="H40">
        <v>99.526520000000005</v>
      </c>
      <c r="I40">
        <v>812</v>
      </c>
      <c r="J40" t="s">
        <v>3685</v>
      </c>
      <c r="K40" t="s">
        <v>3683</v>
      </c>
    </row>
    <row r="41" spans="1:11" x14ac:dyDescent="0.3">
      <c r="A41" t="s">
        <v>3686</v>
      </c>
      <c r="B41" t="s">
        <v>3558</v>
      </c>
      <c r="C41" t="s">
        <v>3687</v>
      </c>
      <c r="D41" t="s">
        <v>3608</v>
      </c>
      <c r="E41" t="s">
        <v>3688</v>
      </c>
      <c r="F41" t="s">
        <v>3689</v>
      </c>
      <c r="G41">
        <v>1.46011</v>
      </c>
      <c r="H41">
        <v>99.673460000000006</v>
      </c>
      <c r="I41">
        <v>786</v>
      </c>
      <c r="J41" t="s">
        <v>3690</v>
      </c>
      <c r="K41" t="s">
        <v>3688</v>
      </c>
    </row>
    <row r="42" spans="1:11" x14ac:dyDescent="0.3">
      <c r="A42" t="s">
        <v>3691</v>
      </c>
      <c r="B42" t="s">
        <v>3558</v>
      </c>
      <c r="C42" t="s">
        <v>3692</v>
      </c>
      <c r="D42" t="s">
        <v>3608</v>
      </c>
      <c r="E42" t="s">
        <v>3693</v>
      </c>
      <c r="F42" t="s">
        <v>3694</v>
      </c>
      <c r="G42">
        <v>1.4468399999999999</v>
      </c>
      <c r="H42">
        <v>99.992069999999998</v>
      </c>
      <c r="I42">
        <v>108</v>
      </c>
      <c r="J42" t="s">
        <v>3695</v>
      </c>
      <c r="K42" t="s">
        <v>3693</v>
      </c>
    </row>
    <row r="43" spans="1:11" x14ac:dyDescent="0.3">
      <c r="A43" t="s">
        <v>3696</v>
      </c>
      <c r="B43" t="s">
        <v>3558</v>
      </c>
      <c r="C43" t="s">
        <v>3697</v>
      </c>
      <c r="D43" t="s">
        <v>3608</v>
      </c>
      <c r="E43" t="s">
        <v>3698</v>
      </c>
      <c r="F43" t="s">
        <v>3699</v>
      </c>
      <c r="G43">
        <v>1.9830000000000001</v>
      </c>
      <c r="H43">
        <v>100.0976</v>
      </c>
      <c r="I43">
        <v>606</v>
      </c>
      <c r="J43" t="s">
        <v>3700</v>
      </c>
      <c r="K43" t="s">
        <v>3698</v>
      </c>
    </row>
    <row r="44" spans="1:11" x14ac:dyDescent="0.3">
      <c r="A44" t="s">
        <v>3701</v>
      </c>
      <c r="B44" t="s">
        <v>3558</v>
      </c>
      <c r="C44" t="s">
        <v>3702</v>
      </c>
      <c r="D44" t="s">
        <v>3608</v>
      </c>
      <c r="E44" t="s">
        <v>3703</v>
      </c>
      <c r="F44" t="s">
        <v>3704</v>
      </c>
      <c r="G44">
        <v>2.3334899999999998</v>
      </c>
      <c r="H44">
        <v>99.63776</v>
      </c>
      <c r="I44">
        <v>238</v>
      </c>
      <c r="J44" t="s">
        <v>3705</v>
      </c>
      <c r="K44" t="s">
        <v>3703</v>
      </c>
    </row>
    <row r="45" spans="1:11" x14ac:dyDescent="0.3">
      <c r="A45" t="s">
        <v>3706</v>
      </c>
      <c r="B45" t="s">
        <v>3558</v>
      </c>
      <c r="C45" t="s">
        <v>3707</v>
      </c>
      <c r="D45" t="s">
        <v>3608</v>
      </c>
      <c r="E45" t="s">
        <v>3708</v>
      </c>
      <c r="F45" t="s">
        <v>3709</v>
      </c>
      <c r="G45">
        <v>1.3303700000000001</v>
      </c>
      <c r="H45">
        <v>97.319640000000007</v>
      </c>
      <c r="I45">
        <v>818</v>
      </c>
      <c r="J45" t="s">
        <v>3710</v>
      </c>
      <c r="K45" t="s">
        <v>3708</v>
      </c>
    </row>
    <row r="46" spans="1:11" x14ac:dyDescent="0.3">
      <c r="A46" t="s">
        <v>3711</v>
      </c>
      <c r="B46" t="s">
        <v>3558</v>
      </c>
      <c r="C46" t="s">
        <v>3712</v>
      </c>
      <c r="D46" t="s">
        <v>3608</v>
      </c>
      <c r="E46" t="s">
        <v>3713</v>
      </c>
      <c r="F46" t="s">
        <v>3714</v>
      </c>
      <c r="G46">
        <v>1.05966</v>
      </c>
      <c r="H46">
        <v>97.586060000000003</v>
      </c>
      <c r="I46">
        <v>855</v>
      </c>
      <c r="J46" t="s">
        <v>3715</v>
      </c>
      <c r="K46" t="s">
        <v>3713</v>
      </c>
    </row>
    <row r="47" spans="1:11" x14ac:dyDescent="0.3">
      <c r="A47" t="s">
        <v>3716</v>
      </c>
      <c r="B47" t="s">
        <v>3568</v>
      </c>
      <c r="C47" t="s">
        <v>3508</v>
      </c>
      <c r="D47" t="s">
        <v>3717</v>
      </c>
      <c r="E47" t="s">
        <v>3718</v>
      </c>
      <c r="F47" t="s">
        <v>3719</v>
      </c>
      <c r="G47">
        <v>-0.47532000000000002</v>
      </c>
      <c r="H47">
        <v>101.45856999999999</v>
      </c>
      <c r="I47">
        <v>295</v>
      </c>
      <c r="J47" t="s">
        <v>3720</v>
      </c>
      <c r="K47" t="s">
        <v>3718</v>
      </c>
    </row>
    <row r="48" spans="1:11" x14ac:dyDescent="0.3">
      <c r="A48" t="s">
        <v>3721</v>
      </c>
      <c r="B48" t="s">
        <v>3568</v>
      </c>
      <c r="C48" t="s">
        <v>3613</v>
      </c>
      <c r="D48" t="s">
        <v>3717</v>
      </c>
      <c r="E48" t="s">
        <v>3722</v>
      </c>
      <c r="F48" t="s">
        <v>3723</v>
      </c>
      <c r="G48">
        <v>-0.55000000000000004</v>
      </c>
      <c r="H48">
        <v>102.31667</v>
      </c>
      <c r="I48">
        <v>428</v>
      </c>
      <c r="J48" t="s">
        <v>3724</v>
      </c>
      <c r="K48" t="s">
        <v>3722</v>
      </c>
    </row>
    <row r="49" spans="1:11" x14ac:dyDescent="0.3">
      <c r="A49" t="s">
        <v>3725</v>
      </c>
      <c r="B49" t="s">
        <v>3568</v>
      </c>
      <c r="C49" t="s">
        <v>3514</v>
      </c>
      <c r="D49" t="s">
        <v>3717</v>
      </c>
      <c r="E49" t="s">
        <v>3726</v>
      </c>
      <c r="F49" t="s">
        <v>3727</v>
      </c>
      <c r="G49">
        <v>-0.33333000000000002</v>
      </c>
      <c r="H49">
        <v>103.16667</v>
      </c>
      <c r="I49">
        <v>928</v>
      </c>
      <c r="J49" t="s">
        <v>3728</v>
      </c>
      <c r="K49" t="s">
        <v>3726</v>
      </c>
    </row>
    <row r="50" spans="1:11" x14ac:dyDescent="0.3">
      <c r="A50" t="s">
        <v>3729</v>
      </c>
      <c r="B50" t="s">
        <v>3568</v>
      </c>
      <c r="C50" t="s">
        <v>3519</v>
      </c>
      <c r="D50" t="s">
        <v>3717</v>
      </c>
      <c r="E50" t="s">
        <v>3730</v>
      </c>
      <c r="F50" t="s">
        <v>3731</v>
      </c>
      <c r="G50">
        <v>0.20821999999999999</v>
      </c>
      <c r="H50">
        <v>102.18607</v>
      </c>
      <c r="I50">
        <v>11</v>
      </c>
      <c r="J50" t="s">
        <v>3732</v>
      </c>
      <c r="K50" t="s">
        <v>3730</v>
      </c>
    </row>
    <row r="51" spans="1:11" x14ac:dyDescent="0.3">
      <c r="A51" t="s">
        <v>3733</v>
      </c>
      <c r="B51" t="s">
        <v>3568</v>
      </c>
      <c r="C51" t="s">
        <v>3524</v>
      </c>
      <c r="D51" t="s">
        <v>3717</v>
      </c>
      <c r="E51" t="s">
        <v>3734</v>
      </c>
      <c r="F51" t="s">
        <v>3735</v>
      </c>
      <c r="G51">
        <v>0.97453000000000001</v>
      </c>
      <c r="H51">
        <v>102.01355</v>
      </c>
      <c r="I51">
        <v>854</v>
      </c>
      <c r="J51" t="s">
        <v>3736</v>
      </c>
      <c r="K51" t="s">
        <v>3734</v>
      </c>
    </row>
    <row r="52" spans="1:11" x14ac:dyDescent="0.3">
      <c r="A52" t="s">
        <v>3737</v>
      </c>
      <c r="B52" t="s">
        <v>3568</v>
      </c>
      <c r="C52" t="s">
        <v>3529</v>
      </c>
      <c r="D52" t="s">
        <v>3717</v>
      </c>
      <c r="E52" t="s">
        <v>3738</v>
      </c>
      <c r="F52" t="s">
        <v>3739</v>
      </c>
      <c r="G52">
        <v>0.2344</v>
      </c>
      <c r="H52">
        <v>101.2131</v>
      </c>
      <c r="I52">
        <v>426</v>
      </c>
      <c r="J52" t="s">
        <v>3740</v>
      </c>
      <c r="K52" t="s">
        <v>3738</v>
      </c>
    </row>
    <row r="53" spans="1:11" x14ac:dyDescent="0.3">
      <c r="A53" t="s">
        <v>3741</v>
      </c>
      <c r="B53" t="s">
        <v>3568</v>
      </c>
      <c r="C53" t="s">
        <v>3534</v>
      </c>
      <c r="D53" t="s">
        <v>3717</v>
      </c>
      <c r="E53" t="s">
        <v>3742</v>
      </c>
      <c r="F53" t="s">
        <v>3743</v>
      </c>
      <c r="G53">
        <v>0.88332999999999995</v>
      </c>
      <c r="H53">
        <v>100.48333</v>
      </c>
      <c r="I53">
        <v>962</v>
      </c>
      <c r="J53" t="s">
        <v>3744</v>
      </c>
      <c r="K53" t="s">
        <v>3742</v>
      </c>
    </row>
    <row r="54" spans="1:11" x14ac:dyDescent="0.3">
      <c r="A54" t="s">
        <v>3745</v>
      </c>
      <c r="B54" t="s">
        <v>3568</v>
      </c>
      <c r="C54" t="s">
        <v>3539</v>
      </c>
      <c r="D54" t="s">
        <v>3717</v>
      </c>
      <c r="E54" t="s">
        <v>3746</v>
      </c>
      <c r="F54" t="s">
        <v>3747</v>
      </c>
      <c r="G54">
        <v>0.98380000000000001</v>
      </c>
      <c r="H54">
        <v>102.50960000000001</v>
      </c>
      <c r="I54">
        <v>777</v>
      </c>
      <c r="J54" t="s">
        <v>3748</v>
      </c>
      <c r="K54" t="s">
        <v>3746</v>
      </c>
    </row>
    <row r="55" spans="1:11" x14ac:dyDescent="0.3">
      <c r="A55" t="s">
        <v>3749</v>
      </c>
      <c r="B55" t="s">
        <v>3568</v>
      </c>
      <c r="C55" t="s">
        <v>3544</v>
      </c>
      <c r="D55" t="s">
        <v>3717</v>
      </c>
      <c r="E55" t="s">
        <v>3750</v>
      </c>
      <c r="F55" t="s">
        <v>3751</v>
      </c>
      <c r="G55">
        <v>2.1659899999999999</v>
      </c>
      <c r="H55">
        <v>100.82514</v>
      </c>
      <c r="I55">
        <v>914</v>
      </c>
      <c r="J55" t="s">
        <v>3752</v>
      </c>
      <c r="K55" t="s">
        <v>3750</v>
      </c>
    </row>
    <row r="56" spans="1:11" x14ac:dyDescent="0.3">
      <c r="A56" t="s">
        <v>3753</v>
      </c>
      <c r="B56" t="s">
        <v>3568</v>
      </c>
      <c r="C56" t="s">
        <v>3549</v>
      </c>
      <c r="D56" t="s">
        <v>3717</v>
      </c>
      <c r="E56" t="s">
        <v>3754</v>
      </c>
      <c r="F56" t="s">
        <v>3755</v>
      </c>
      <c r="G56">
        <v>0.97487999999999997</v>
      </c>
      <c r="H56">
        <v>102.69539</v>
      </c>
      <c r="I56">
        <v>36</v>
      </c>
      <c r="J56" t="s">
        <v>3756</v>
      </c>
      <c r="K56" t="s">
        <v>3754</v>
      </c>
    </row>
    <row r="57" spans="1:11" x14ac:dyDescent="0.3">
      <c r="A57" t="s">
        <v>3757</v>
      </c>
      <c r="B57" t="s">
        <v>3568</v>
      </c>
      <c r="C57" t="s">
        <v>3593</v>
      </c>
      <c r="D57" t="s">
        <v>3717</v>
      </c>
      <c r="E57" t="s">
        <v>3758</v>
      </c>
      <c r="F57" t="s">
        <v>3759</v>
      </c>
      <c r="G57">
        <v>0.53332999999999997</v>
      </c>
      <c r="H57">
        <v>101.46666999999999</v>
      </c>
      <c r="I57">
        <v>469</v>
      </c>
      <c r="J57" t="s">
        <v>3760</v>
      </c>
      <c r="K57" t="s">
        <v>3758</v>
      </c>
    </row>
    <row r="58" spans="1:11" x14ac:dyDescent="0.3">
      <c r="A58" t="s">
        <v>3761</v>
      </c>
      <c r="B58" t="s">
        <v>3568</v>
      </c>
      <c r="C58" t="s">
        <v>3603</v>
      </c>
      <c r="D58" t="s">
        <v>3717</v>
      </c>
      <c r="E58" t="s">
        <v>3762</v>
      </c>
      <c r="F58" t="s">
        <v>3763</v>
      </c>
      <c r="G58">
        <v>1.61592</v>
      </c>
      <c r="H58">
        <v>101.49169999999999</v>
      </c>
      <c r="I58">
        <v>125</v>
      </c>
      <c r="J58" t="s">
        <v>3764</v>
      </c>
      <c r="K58" t="s">
        <v>3762</v>
      </c>
    </row>
    <row r="59" spans="1:11" x14ac:dyDescent="0.3">
      <c r="A59" t="s">
        <v>3765</v>
      </c>
      <c r="B59" t="s">
        <v>3573</v>
      </c>
      <c r="C59" t="s">
        <v>3508</v>
      </c>
      <c r="D59" t="s">
        <v>3766</v>
      </c>
      <c r="E59" t="s">
        <v>3767</v>
      </c>
      <c r="F59" t="s">
        <v>3768</v>
      </c>
      <c r="G59">
        <v>-2.0333299999999999</v>
      </c>
      <c r="H59">
        <v>101.53333000000001</v>
      </c>
      <c r="I59">
        <v>154</v>
      </c>
      <c r="J59" t="s">
        <v>3769</v>
      </c>
      <c r="K59" t="s">
        <v>3767</v>
      </c>
    </row>
    <row r="60" spans="1:11" x14ac:dyDescent="0.3">
      <c r="A60" t="s">
        <v>3770</v>
      </c>
      <c r="B60" t="s">
        <v>3573</v>
      </c>
      <c r="C60" t="s">
        <v>3613</v>
      </c>
      <c r="D60" t="s">
        <v>3766</v>
      </c>
      <c r="E60" t="s">
        <v>3771</v>
      </c>
      <c r="F60" t="s">
        <v>3772</v>
      </c>
      <c r="G60">
        <v>-2.0693299999999999</v>
      </c>
      <c r="H60">
        <v>102.13303000000001</v>
      </c>
      <c r="I60">
        <v>583</v>
      </c>
      <c r="J60" t="s">
        <v>3773</v>
      </c>
      <c r="K60" t="s">
        <v>3771</v>
      </c>
    </row>
    <row r="61" spans="1:11" x14ac:dyDescent="0.3">
      <c r="A61" t="s">
        <v>3774</v>
      </c>
      <c r="B61" t="s">
        <v>3573</v>
      </c>
      <c r="C61" t="s">
        <v>3514</v>
      </c>
      <c r="D61" t="s">
        <v>3766</v>
      </c>
      <c r="E61" t="s">
        <v>3775</v>
      </c>
      <c r="F61" t="s">
        <v>3776</v>
      </c>
      <c r="G61">
        <v>-2.2999999999999998</v>
      </c>
      <c r="H61">
        <v>102.65</v>
      </c>
      <c r="I61">
        <v>632</v>
      </c>
      <c r="J61" t="s">
        <v>3777</v>
      </c>
      <c r="K61" t="s">
        <v>3775</v>
      </c>
    </row>
    <row r="62" spans="1:11" x14ac:dyDescent="0.3">
      <c r="A62" t="s">
        <v>3778</v>
      </c>
      <c r="B62" t="s">
        <v>3573</v>
      </c>
      <c r="C62" t="s">
        <v>3519</v>
      </c>
      <c r="D62" t="s">
        <v>3766</v>
      </c>
      <c r="E62" t="s">
        <v>3779</v>
      </c>
      <c r="F62" t="s">
        <v>3780</v>
      </c>
      <c r="G62">
        <v>-1.75</v>
      </c>
      <c r="H62">
        <v>103.11667</v>
      </c>
      <c r="I62">
        <v>419</v>
      </c>
      <c r="J62" t="s">
        <v>3781</v>
      </c>
      <c r="K62" t="s">
        <v>3779</v>
      </c>
    </row>
    <row r="63" spans="1:11" x14ac:dyDescent="0.3">
      <c r="A63" t="s">
        <v>3782</v>
      </c>
      <c r="B63" t="s">
        <v>3573</v>
      </c>
      <c r="C63" t="s">
        <v>3524</v>
      </c>
      <c r="D63" t="s">
        <v>3766</v>
      </c>
      <c r="E63" t="s">
        <v>3783</v>
      </c>
      <c r="F63" t="s">
        <v>3784</v>
      </c>
      <c r="G63">
        <v>-1.5521400000000001</v>
      </c>
      <c r="H63">
        <v>103.82163</v>
      </c>
      <c r="I63">
        <v>437</v>
      </c>
      <c r="J63" t="s">
        <v>3785</v>
      </c>
      <c r="K63" t="s">
        <v>3783</v>
      </c>
    </row>
    <row r="64" spans="1:11" x14ac:dyDescent="0.3">
      <c r="A64" t="s">
        <v>3786</v>
      </c>
      <c r="B64" t="s">
        <v>3573</v>
      </c>
      <c r="C64" t="s">
        <v>3529</v>
      </c>
      <c r="D64" t="s">
        <v>3766</v>
      </c>
      <c r="E64" t="s">
        <v>3787</v>
      </c>
      <c r="F64" t="s">
        <v>3788</v>
      </c>
      <c r="G64">
        <v>-1.13198</v>
      </c>
      <c r="H64">
        <v>103.61754999999999</v>
      </c>
      <c r="I64">
        <v>766</v>
      </c>
      <c r="J64" t="s">
        <v>3789</v>
      </c>
      <c r="K64" t="s">
        <v>3787</v>
      </c>
    </row>
    <row r="65" spans="1:11" x14ac:dyDescent="0.3">
      <c r="A65" t="s">
        <v>3790</v>
      </c>
      <c r="B65" t="s">
        <v>3573</v>
      </c>
      <c r="C65" t="s">
        <v>3534</v>
      </c>
      <c r="D65" t="s">
        <v>3766</v>
      </c>
      <c r="E65" t="s">
        <v>3791</v>
      </c>
      <c r="F65" t="s">
        <v>3792</v>
      </c>
      <c r="G65">
        <v>-1.1544000000000001</v>
      </c>
      <c r="H65">
        <v>103.24402000000001</v>
      </c>
      <c r="I65">
        <v>768</v>
      </c>
      <c r="J65" t="s">
        <v>3793</v>
      </c>
      <c r="K65" t="s">
        <v>3791</v>
      </c>
    </row>
    <row r="66" spans="1:11" x14ac:dyDescent="0.3">
      <c r="A66" t="s">
        <v>3794</v>
      </c>
      <c r="B66" t="s">
        <v>3573</v>
      </c>
      <c r="C66" t="s">
        <v>3539</v>
      </c>
      <c r="D66" t="s">
        <v>3766</v>
      </c>
      <c r="E66" t="s">
        <v>3795</v>
      </c>
      <c r="F66" t="s">
        <v>3796</v>
      </c>
      <c r="G66">
        <v>-1.4557599999999999</v>
      </c>
      <c r="H66">
        <v>102.37473</v>
      </c>
      <c r="I66">
        <v>113</v>
      </c>
      <c r="J66" t="s">
        <v>3797</v>
      </c>
      <c r="K66" t="s">
        <v>3795</v>
      </c>
    </row>
    <row r="67" spans="1:11" x14ac:dyDescent="0.3">
      <c r="A67" t="s">
        <v>3798</v>
      </c>
      <c r="B67" t="s">
        <v>3573</v>
      </c>
      <c r="C67" t="s">
        <v>3544</v>
      </c>
      <c r="D67" t="s">
        <v>3766</v>
      </c>
      <c r="E67" t="s">
        <v>3799</v>
      </c>
      <c r="F67" t="s">
        <v>3800</v>
      </c>
      <c r="G67">
        <v>-1.5022200000000001</v>
      </c>
      <c r="H67">
        <v>101.96</v>
      </c>
      <c r="I67">
        <v>215</v>
      </c>
      <c r="J67" t="s">
        <v>3801</v>
      </c>
      <c r="K67" t="s">
        <v>3799</v>
      </c>
    </row>
    <row r="68" spans="1:11" x14ac:dyDescent="0.3">
      <c r="A68" t="s">
        <v>3802</v>
      </c>
      <c r="B68" t="s">
        <v>3573</v>
      </c>
      <c r="C68" t="s">
        <v>3593</v>
      </c>
      <c r="D68" t="s">
        <v>3766</v>
      </c>
      <c r="E68" t="s">
        <v>3803</v>
      </c>
      <c r="F68" t="s">
        <v>3804</v>
      </c>
      <c r="G68">
        <v>-1.6166700000000001</v>
      </c>
      <c r="H68">
        <v>103.65</v>
      </c>
      <c r="I68">
        <v>957</v>
      </c>
      <c r="J68" t="s">
        <v>3805</v>
      </c>
      <c r="K68" t="s">
        <v>3803</v>
      </c>
    </row>
    <row r="69" spans="1:11" x14ac:dyDescent="0.3">
      <c r="A69" t="s">
        <v>3806</v>
      </c>
      <c r="B69" t="s">
        <v>3807</v>
      </c>
      <c r="C69" t="s">
        <v>3593</v>
      </c>
      <c r="D69" t="s">
        <v>3808</v>
      </c>
      <c r="E69" t="s">
        <v>3809</v>
      </c>
      <c r="F69" t="s">
        <v>3810</v>
      </c>
      <c r="G69">
        <v>-7.8</v>
      </c>
      <c r="H69">
        <v>110.375</v>
      </c>
      <c r="I69">
        <v>475</v>
      </c>
      <c r="J69" t="s">
        <v>3811</v>
      </c>
      <c r="K69" t="s">
        <v>3809</v>
      </c>
    </row>
    <row r="70" spans="1:11" x14ac:dyDescent="0.3">
      <c r="A70" t="s">
        <v>3812</v>
      </c>
      <c r="B70" t="s">
        <v>3813</v>
      </c>
      <c r="C70" t="s">
        <v>3508</v>
      </c>
      <c r="D70" t="s">
        <v>3814</v>
      </c>
      <c r="E70" t="s">
        <v>3815</v>
      </c>
      <c r="F70" t="s">
        <v>3816</v>
      </c>
      <c r="G70">
        <v>-8.1333300000000008</v>
      </c>
      <c r="H70">
        <v>111.16667</v>
      </c>
      <c r="I70">
        <v>676</v>
      </c>
      <c r="J70" t="s">
        <v>3817</v>
      </c>
      <c r="K70" t="s">
        <v>3815</v>
      </c>
    </row>
    <row r="71" spans="1:11" x14ac:dyDescent="0.3">
      <c r="A71" t="s">
        <v>3818</v>
      </c>
      <c r="B71" t="s">
        <v>3813</v>
      </c>
      <c r="C71" t="s">
        <v>3613</v>
      </c>
      <c r="D71" t="s">
        <v>3814</v>
      </c>
      <c r="E71" t="s">
        <v>3819</v>
      </c>
      <c r="F71" t="s">
        <v>3820</v>
      </c>
      <c r="G71">
        <v>-7.9333299999999998</v>
      </c>
      <c r="H71">
        <v>111.5</v>
      </c>
      <c r="I71">
        <v>534</v>
      </c>
      <c r="J71" t="s">
        <v>3821</v>
      </c>
      <c r="K71" t="s">
        <v>3819</v>
      </c>
    </row>
    <row r="72" spans="1:11" x14ac:dyDescent="0.3">
      <c r="A72" t="s">
        <v>3822</v>
      </c>
      <c r="B72" t="s">
        <v>3813</v>
      </c>
      <c r="C72" t="s">
        <v>3514</v>
      </c>
      <c r="D72" t="s">
        <v>3814</v>
      </c>
      <c r="E72" t="s">
        <v>3823</v>
      </c>
      <c r="F72" t="s">
        <v>3824</v>
      </c>
      <c r="G72">
        <v>-8.1666699999999999</v>
      </c>
      <c r="H72">
        <v>111.61667</v>
      </c>
      <c r="I72">
        <v>870</v>
      </c>
      <c r="J72" t="s">
        <v>3825</v>
      </c>
      <c r="K72" t="s">
        <v>3823</v>
      </c>
    </row>
    <row r="73" spans="1:11" x14ac:dyDescent="0.3">
      <c r="A73" t="s">
        <v>3826</v>
      </c>
      <c r="B73" t="s">
        <v>3813</v>
      </c>
      <c r="C73" t="s">
        <v>3519</v>
      </c>
      <c r="D73" t="s">
        <v>3814</v>
      </c>
      <c r="E73" t="s">
        <v>3827</v>
      </c>
      <c r="F73" t="s">
        <v>3828</v>
      </c>
      <c r="G73">
        <v>-8.1166699999999992</v>
      </c>
      <c r="H73">
        <v>111.91667</v>
      </c>
      <c r="I73">
        <v>574</v>
      </c>
      <c r="J73" t="s">
        <v>3829</v>
      </c>
      <c r="K73" t="s">
        <v>3827</v>
      </c>
    </row>
    <row r="74" spans="1:11" x14ac:dyDescent="0.3">
      <c r="A74" t="s">
        <v>3830</v>
      </c>
      <c r="B74" t="s">
        <v>3813</v>
      </c>
      <c r="C74" t="s">
        <v>3524</v>
      </c>
      <c r="D74" t="s">
        <v>3814</v>
      </c>
      <c r="E74" t="s">
        <v>3831</v>
      </c>
      <c r="F74" t="s">
        <v>3832</v>
      </c>
      <c r="G74">
        <v>-8.1333300000000008</v>
      </c>
      <c r="H74">
        <v>112.25</v>
      </c>
      <c r="I74">
        <v>434</v>
      </c>
      <c r="J74" t="s">
        <v>3833</v>
      </c>
      <c r="K74" t="s">
        <v>3831</v>
      </c>
    </row>
    <row r="75" spans="1:11" x14ac:dyDescent="0.3">
      <c r="A75" t="s">
        <v>3834</v>
      </c>
      <c r="B75" t="s">
        <v>3813</v>
      </c>
      <c r="C75" t="s">
        <v>3529</v>
      </c>
      <c r="D75" t="s">
        <v>3814</v>
      </c>
      <c r="E75" t="s">
        <v>3835</v>
      </c>
      <c r="F75" t="s">
        <v>3836</v>
      </c>
      <c r="G75">
        <v>-7.8333300000000001</v>
      </c>
      <c r="H75">
        <v>112.16667</v>
      </c>
      <c r="I75">
        <v>54</v>
      </c>
      <c r="J75" t="s">
        <v>3837</v>
      </c>
      <c r="K75" t="s">
        <v>3835</v>
      </c>
    </row>
    <row r="76" spans="1:11" x14ac:dyDescent="0.3">
      <c r="A76" t="s">
        <v>3838</v>
      </c>
      <c r="B76" t="s">
        <v>3813</v>
      </c>
      <c r="C76" t="s">
        <v>3534</v>
      </c>
      <c r="D76" t="s">
        <v>3814</v>
      </c>
      <c r="E76" t="s">
        <v>3839</v>
      </c>
      <c r="F76" t="s">
        <v>3840</v>
      </c>
      <c r="G76">
        <v>-8.1666699999999999</v>
      </c>
      <c r="H76">
        <v>112.66667</v>
      </c>
      <c r="I76">
        <v>773</v>
      </c>
      <c r="J76" t="s">
        <v>3841</v>
      </c>
      <c r="K76" t="s">
        <v>3839</v>
      </c>
    </row>
    <row r="77" spans="1:11" x14ac:dyDescent="0.3">
      <c r="A77" t="s">
        <v>3842</v>
      </c>
      <c r="B77" t="s">
        <v>3813</v>
      </c>
      <c r="C77" t="s">
        <v>3539</v>
      </c>
      <c r="D77" t="s">
        <v>3814</v>
      </c>
      <c r="E77" t="s">
        <v>3843</v>
      </c>
      <c r="F77" t="s">
        <v>3844</v>
      </c>
      <c r="G77">
        <v>-8.1166699999999992</v>
      </c>
      <c r="H77">
        <v>113.15</v>
      </c>
      <c r="I77">
        <v>722</v>
      </c>
      <c r="J77" t="s">
        <v>3845</v>
      </c>
      <c r="K77" t="s">
        <v>3843</v>
      </c>
    </row>
    <row r="78" spans="1:11" x14ac:dyDescent="0.3">
      <c r="A78" t="s">
        <v>3846</v>
      </c>
      <c r="B78" t="s">
        <v>3813</v>
      </c>
      <c r="C78" t="s">
        <v>3544</v>
      </c>
      <c r="D78" t="s">
        <v>3814</v>
      </c>
      <c r="E78" t="s">
        <v>3847</v>
      </c>
      <c r="F78" t="s">
        <v>3848</v>
      </c>
      <c r="G78">
        <v>-8.25</v>
      </c>
      <c r="H78">
        <v>113.65</v>
      </c>
      <c r="I78">
        <v>496</v>
      </c>
      <c r="J78" t="s">
        <v>3849</v>
      </c>
      <c r="K78" t="s">
        <v>3847</v>
      </c>
    </row>
    <row r="79" spans="1:11" x14ac:dyDescent="0.3">
      <c r="A79" t="s">
        <v>3850</v>
      </c>
      <c r="B79" t="s">
        <v>3813</v>
      </c>
      <c r="C79" t="s">
        <v>3549</v>
      </c>
      <c r="D79" t="s">
        <v>3814</v>
      </c>
      <c r="E79" t="s">
        <v>3851</v>
      </c>
      <c r="F79" t="s">
        <v>3852</v>
      </c>
      <c r="G79">
        <v>-8.3333300000000001</v>
      </c>
      <c r="H79">
        <v>114.2</v>
      </c>
      <c r="I79">
        <v>423</v>
      </c>
      <c r="J79" t="s">
        <v>3853</v>
      </c>
      <c r="K79" t="s">
        <v>3851</v>
      </c>
    </row>
    <row r="80" spans="1:11" x14ac:dyDescent="0.3">
      <c r="A80" t="s">
        <v>3854</v>
      </c>
      <c r="B80" t="s">
        <v>3813</v>
      </c>
      <c r="C80" t="s">
        <v>3507</v>
      </c>
      <c r="D80" t="s">
        <v>3814</v>
      </c>
      <c r="E80" t="s">
        <v>3855</v>
      </c>
      <c r="F80" t="s">
        <v>3856</v>
      </c>
      <c r="G80">
        <v>-7.9404000000000003</v>
      </c>
      <c r="H80">
        <v>113.9834</v>
      </c>
      <c r="I80">
        <v>359</v>
      </c>
      <c r="J80" t="s">
        <v>3857</v>
      </c>
      <c r="K80" t="s">
        <v>3855</v>
      </c>
    </row>
    <row r="81" spans="1:11" x14ac:dyDescent="0.3">
      <c r="A81" t="s">
        <v>3858</v>
      </c>
      <c r="B81" t="s">
        <v>3813</v>
      </c>
      <c r="C81" t="s">
        <v>3558</v>
      </c>
      <c r="D81" t="s">
        <v>3814</v>
      </c>
      <c r="E81" t="s">
        <v>3859</v>
      </c>
      <c r="F81" t="s">
        <v>3860</v>
      </c>
      <c r="G81">
        <v>-7.7166699999999997</v>
      </c>
      <c r="H81">
        <v>114.05</v>
      </c>
      <c r="I81">
        <v>67</v>
      </c>
      <c r="J81" t="s">
        <v>3861</v>
      </c>
      <c r="K81" t="s">
        <v>3859</v>
      </c>
    </row>
    <row r="82" spans="1:11" x14ac:dyDescent="0.3">
      <c r="A82" t="s">
        <v>3862</v>
      </c>
      <c r="B82" t="s">
        <v>3813</v>
      </c>
      <c r="C82" t="s">
        <v>3563</v>
      </c>
      <c r="D82" t="s">
        <v>3814</v>
      </c>
      <c r="E82" t="s">
        <v>3863</v>
      </c>
      <c r="F82" t="s">
        <v>3864</v>
      </c>
      <c r="G82">
        <v>-7.8666700000000001</v>
      </c>
      <c r="H82">
        <v>113.31667</v>
      </c>
      <c r="I82">
        <v>169</v>
      </c>
      <c r="J82" t="s">
        <v>3865</v>
      </c>
      <c r="K82" t="s">
        <v>3863</v>
      </c>
    </row>
    <row r="83" spans="1:11" x14ac:dyDescent="0.3">
      <c r="A83" t="s">
        <v>3866</v>
      </c>
      <c r="B83" t="s">
        <v>3813</v>
      </c>
      <c r="C83" t="s">
        <v>3568</v>
      </c>
      <c r="D83" t="s">
        <v>3814</v>
      </c>
      <c r="E83" t="s">
        <v>3867</v>
      </c>
      <c r="F83" t="s">
        <v>3868</v>
      </c>
      <c r="G83">
        <v>-7.7333299999999996</v>
      </c>
      <c r="H83">
        <v>112.83333</v>
      </c>
      <c r="I83">
        <v>174</v>
      </c>
      <c r="J83" t="s">
        <v>3869</v>
      </c>
      <c r="K83" t="s">
        <v>3867</v>
      </c>
    </row>
    <row r="84" spans="1:11" x14ac:dyDescent="0.3">
      <c r="A84" t="s">
        <v>3870</v>
      </c>
      <c r="B84" t="s">
        <v>3813</v>
      </c>
      <c r="C84" t="s">
        <v>3573</v>
      </c>
      <c r="D84" t="s">
        <v>3814</v>
      </c>
      <c r="E84" t="s">
        <v>3871</v>
      </c>
      <c r="F84" t="s">
        <v>3872</v>
      </c>
      <c r="G84">
        <v>-7.45</v>
      </c>
      <c r="H84">
        <v>112.7</v>
      </c>
      <c r="I84">
        <v>761</v>
      </c>
      <c r="J84" t="s">
        <v>3873</v>
      </c>
      <c r="K84" t="s">
        <v>3871</v>
      </c>
    </row>
    <row r="85" spans="1:11" x14ac:dyDescent="0.3">
      <c r="A85" t="s">
        <v>3874</v>
      </c>
      <c r="B85" t="s">
        <v>3507</v>
      </c>
      <c r="C85" t="s">
        <v>3875</v>
      </c>
      <c r="D85" t="s">
        <v>3509</v>
      </c>
      <c r="E85" t="s">
        <v>3876</v>
      </c>
      <c r="F85" t="s">
        <v>3877</v>
      </c>
      <c r="G85">
        <v>5.1333299999999999</v>
      </c>
      <c r="H85">
        <v>97.066670000000002</v>
      </c>
      <c r="I85">
        <v>558</v>
      </c>
      <c r="J85" t="s">
        <v>3878</v>
      </c>
      <c r="K85" t="s">
        <v>3876</v>
      </c>
    </row>
    <row r="86" spans="1:11" x14ac:dyDescent="0.3">
      <c r="A86" t="s">
        <v>3879</v>
      </c>
      <c r="B86" t="s">
        <v>3507</v>
      </c>
      <c r="C86" t="s">
        <v>3880</v>
      </c>
      <c r="D86" t="s">
        <v>3509</v>
      </c>
      <c r="E86" t="s">
        <v>3881</v>
      </c>
      <c r="F86" t="s">
        <v>3882</v>
      </c>
      <c r="G86">
        <v>2.75</v>
      </c>
      <c r="H86">
        <v>97.933329999999998</v>
      </c>
      <c r="I86">
        <v>513</v>
      </c>
      <c r="J86" t="s">
        <v>3883</v>
      </c>
      <c r="K86" t="s">
        <v>3881</v>
      </c>
    </row>
    <row r="87" spans="1:11" x14ac:dyDescent="0.3">
      <c r="A87" t="s">
        <v>3884</v>
      </c>
      <c r="B87" t="s">
        <v>3558</v>
      </c>
      <c r="C87" t="s">
        <v>3593</v>
      </c>
      <c r="D87" t="s">
        <v>3608</v>
      </c>
      <c r="E87" t="s">
        <v>3885</v>
      </c>
      <c r="F87" t="s">
        <v>3886</v>
      </c>
      <c r="G87">
        <v>1.73333</v>
      </c>
      <c r="H87">
        <v>98.8</v>
      </c>
      <c r="I87">
        <v>560</v>
      </c>
      <c r="J87" t="s">
        <v>3887</v>
      </c>
      <c r="K87" t="s">
        <v>3885</v>
      </c>
    </row>
    <row r="88" spans="1:11" x14ac:dyDescent="0.3">
      <c r="A88" t="s">
        <v>3888</v>
      </c>
      <c r="B88" t="s">
        <v>3558</v>
      </c>
      <c r="C88" t="s">
        <v>3598</v>
      </c>
      <c r="D88" t="s">
        <v>3608</v>
      </c>
      <c r="E88" t="s">
        <v>3889</v>
      </c>
      <c r="F88" t="s">
        <v>3890</v>
      </c>
      <c r="G88">
        <v>2.9583300000000001</v>
      </c>
      <c r="H88">
        <v>99.791669999999996</v>
      </c>
      <c r="I88">
        <v>373</v>
      </c>
      <c r="J88" t="s">
        <v>3891</v>
      </c>
      <c r="K88" t="s">
        <v>3889</v>
      </c>
    </row>
    <row r="89" spans="1:11" x14ac:dyDescent="0.3">
      <c r="A89" t="s">
        <v>3892</v>
      </c>
      <c r="B89" t="s">
        <v>3558</v>
      </c>
      <c r="C89" t="s">
        <v>3603</v>
      </c>
      <c r="D89" t="s">
        <v>3608</v>
      </c>
      <c r="E89" t="s">
        <v>3893</v>
      </c>
      <c r="F89" t="s">
        <v>3894</v>
      </c>
      <c r="G89">
        <v>2.9666700000000001</v>
      </c>
      <c r="H89">
        <v>99.05</v>
      </c>
      <c r="I89">
        <v>743</v>
      </c>
      <c r="J89" t="s">
        <v>3895</v>
      </c>
      <c r="K89" t="s">
        <v>3893</v>
      </c>
    </row>
    <row r="90" spans="1:11" x14ac:dyDescent="0.3">
      <c r="A90" t="s">
        <v>3896</v>
      </c>
      <c r="B90" t="s">
        <v>3558</v>
      </c>
      <c r="C90" t="s">
        <v>3875</v>
      </c>
      <c r="D90" t="s">
        <v>3608</v>
      </c>
      <c r="E90" t="s">
        <v>3897</v>
      </c>
      <c r="F90" t="s">
        <v>3898</v>
      </c>
      <c r="G90">
        <v>3.3250000000000002</v>
      </c>
      <c r="H90">
        <v>99.141670000000005</v>
      </c>
      <c r="I90">
        <v>42</v>
      </c>
      <c r="J90" t="s">
        <v>3899</v>
      </c>
      <c r="K90" t="s">
        <v>3897</v>
      </c>
    </row>
    <row r="91" spans="1:11" x14ac:dyDescent="0.3">
      <c r="A91" t="s">
        <v>3900</v>
      </c>
      <c r="B91" t="s">
        <v>3558</v>
      </c>
      <c r="C91" t="s">
        <v>3880</v>
      </c>
      <c r="D91" t="s">
        <v>3608</v>
      </c>
      <c r="E91" t="s">
        <v>3901</v>
      </c>
      <c r="F91" t="s">
        <v>3902</v>
      </c>
      <c r="G91">
        <v>3.65</v>
      </c>
      <c r="H91">
        <v>98.666669999999996</v>
      </c>
      <c r="I91">
        <v>389</v>
      </c>
      <c r="J91" t="s">
        <v>3903</v>
      </c>
      <c r="K91" t="s">
        <v>3901</v>
      </c>
    </row>
    <row r="92" spans="1:11" x14ac:dyDescent="0.3">
      <c r="A92" t="s">
        <v>3904</v>
      </c>
      <c r="B92" t="s">
        <v>3558</v>
      </c>
      <c r="C92" t="s">
        <v>3905</v>
      </c>
      <c r="D92" t="s">
        <v>3608</v>
      </c>
      <c r="E92" t="s">
        <v>3906</v>
      </c>
      <c r="F92" t="s">
        <v>3907</v>
      </c>
      <c r="G92">
        <v>3.8</v>
      </c>
      <c r="H92">
        <v>108.23333</v>
      </c>
      <c r="I92">
        <v>185</v>
      </c>
      <c r="J92" t="s">
        <v>3908</v>
      </c>
      <c r="K92" t="s">
        <v>3906</v>
      </c>
    </row>
    <row r="93" spans="1:11" x14ac:dyDescent="0.3">
      <c r="A93" t="s">
        <v>3909</v>
      </c>
      <c r="B93" t="s">
        <v>3558</v>
      </c>
      <c r="C93" t="s">
        <v>3910</v>
      </c>
      <c r="D93" t="s">
        <v>3608</v>
      </c>
      <c r="E93" t="s">
        <v>3911</v>
      </c>
      <c r="F93" t="s">
        <v>3912</v>
      </c>
      <c r="G93">
        <v>1.37375</v>
      </c>
      <c r="H93">
        <v>99.268429999999995</v>
      </c>
      <c r="I93">
        <v>222</v>
      </c>
      <c r="J93" t="s">
        <v>3913</v>
      </c>
      <c r="K93" t="s">
        <v>3911</v>
      </c>
    </row>
    <row r="94" spans="1:11" x14ac:dyDescent="0.3">
      <c r="A94" t="s">
        <v>3914</v>
      </c>
      <c r="B94" t="s">
        <v>3558</v>
      </c>
      <c r="C94" t="s">
        <v>3915</v>
      </c>
      <c r="D94" t="s">
        <v>3608</v>
      </c>
      <c r="E94" t="s">
        <v>3916</v>
      </c>
      <c r="F94" t="s">
        <v>3917</v>
      </c>
      <c r="G94">
        <v>1.32731</v>
      </c>
      <c r="H94">
        <v>97.550179999999997</v>
      </c>
      <c r="I94">
        <v>24</v>
      </c>
      <c r="J94" t="s">
        <v>3918</v>
      </c>
      <c r="K94" t="s">
        <v>3916</v>
      </c>
    </row>
    <row r="95" spans="1:11" x14ac:dyDescent="0.3">
      <c r="A95" t="s">
        <v>3919</v>
      </c>
      <c r="B95" t="s">
        <v>3563</v>
      </c>
      <c r="C95" t="s">
        <v>3508</v>
      </c>
      <c r="D95" t="s">
        <v>3920</v>
      </c>
      <c r="E95" t="s">
        <v>3921</v>
      </c>
      <c r="F95" t="s">
        <v>3922</v>
      </c>
      <c r="G95">
        <v>1.9891700000000001</v>
      </c>
      <c r="H95">
        <v>99.518889999999999</v>
      </c>
      <c r="I95">
        <v>805</v>
      </c>
      <c r="J95" t="s">
        <v>3923</v>
      </c>
      <c r="K95" t="s">
        <v>3921</v>
      </c>
    </row>
    <row r="96" spans="1:11" x14ac:dyDescent="0.3">
      <c r="A96" t="s">
        <v>3924</v>
      </c>
      <c r="B96" t="s">
        <v>3563</v>
      </c>
      <c r="C96" t="s">
        <v>3613</v>
      </c>
      <c r="D96" t="s">
        <v>3920</v>
      </c>
      <c r="E96" t="s">
        <v>3925</v>
      </c>
      <c r="F96" t="s">
        <v>3926</v>
      </c>
      <c r="G96">
        <v>-1.5833299999999999</v>
      </c>
      <c r="H96">
        <v>100.85</v>
      </c>
      <c r="I96">
        <v>139</v>
      </c>
      <c r="J96" t="s">
        <v>3927</v>
      </c>
      <c r="K96" t="s">
        <v>3925</v>
      </c>
    </row>
    <row r="97" spans="1:11" x14ac:dyDescent="0.3">
      <c r="A97" t="s">
        <v>3928</v>
      </c>
      <c r="B97" t="s">
        <v>3563</v>
      </c>
      <c r="C97" t="s">
        <v>3514</v>
      </c>
      <c r="D97" t="s">
        <v>3920</v>
      </c>
      <c r="E97" t="s">
        <v>3929</v>
      </c>
      <c r="F97" t="s">
        <v>3930</v>
      </c>
      <c r="G97">
        <v>-0.96667000000000003</v>
      </c>
      <c r="H97">
        <v>100.81667</v>
      </c>
      <c r="I97">
        <v>99</v>
      </c>
      <c r="J97" t="s">
        <v>3931</v>
      </c>
      <c r="K97" t="s">
        <v>3929</v>
      </c>
    </row>
    <row r="98" spans="1:11" x14ac:dyDescent="0.3">
      <c r="A98" t="s">
        <v>3932</v>
      </c>
      <c r="B98" t="s">
        <v>3563</v>
      </c>
      <c r="C98" t="s">
        <v>3519</v>
      </c>
      <c r="D98" t="s">
        <v>3920</v>
      </c>
      <c r="E98" t="s">
        <v>3933</v>
      </c>
      <c r="F98" t="s">
        <v>3934</v>
      </c>
      <c r="G98">
        <v>-1.1827000000000001</v>
      </c>
      <c r="H98">
        <v>101.6056</v>
      </c>
      <c r="I98">
        <v>499</v>
      </c>
      <c r="J98" t="s">
        <v>3935</v>
      </c>
      <c r="K98" t="s">
        <v>3933</v>
      </c>
    </row>
    <row r="99" spans="1:11" x14ac:dyDescent="0.3">
      <c r="A99" t="s">
        <v>3936</v>
      </c>
      <c r="B99" t="s">
        <v>3563</v>
      </c>
      <c r="C99" t="s">
        <v>3524</v>
      </c>
      <c r="D99" t="s">
        <v>3920</v>
      </c>
      <c r="E99" t="s">
        <v>3937</v>
      </c>
      <c r="F99" t="s">
        <v>3938</v>
      </c>
      <c r="G99">
        <v>-0.45550000000000002</v>
      </c>
      <c r="H99">
        <v>100.5771</v>
      </c>
      <c r="I99">
        <v>762</v>
      </c>
      <c r="J99" t="s">
        <v>3939</v>
      </c>
      <c r="K99" t="s">
        <v>3937</v>
      </c>
    </row>
    <row r="100" spans="1:11" x14ac:dyDescent="0.3">
      <c r="A100" t="s">
        <v>3940</v>
      </c>
      <c r="B100" t="s">
        <v>3563</v>
      </c>
      <c r="C100" t="s">
        <v>3529</v>
      </c>
      <c r="D100" t="s">
        <v>116</v>
      </c>
      <c r="E100" t="s">
        <v>3941</v>
      </c>
      <c r="F100" t="s">
        <v>3942</v>
      </c>
      <c r="G100">
        <v>-0.6</v>
      </c>
      <c r="H100">
        <v>100.28333000000001</v>
      </c>
      <c r="I100">
        <v>422</v>
      </c>
      <c r="J100" t="s">
        <v>3943</v>
      </c>
      <c r="K100" t="s">
        <v>3941</v>
      </c>
    </row>
    <row r="101" spans="1:11" x14ac:dyDescent="0.3">
      <c r="A101" t="s">
        <v>3944</v>
      </c>
      <c r="B101" t="s">
        <v>3563</v>
      </c>
      <c r="C101" t="s">
        <v>3534</v>
      </c>
      <c r="D101" t="s">
        <v>3920</v>
      </c>
      <c r="E101" t="s">
        <v>3945</v>
      </c>
      <c r="F101" t="s">
        <v>3946</v>
      </c>
      <c r="G101">
        <v>-0.25</v>
      </c>
      <c r="H101">
        <v>100.16667</v>
      </c>
      <c r="I101">
        <v>793</v>
      </c>
      <c r="J101" t="s">
        <v>3947</v>
      </c>
      <c r="K101" t="s">
        <v>3945</v>
      </c>
    </row>
    <row r="102" spans="1:11" x14ac:dyDescent="0.3">
      <c r="A102" t="s">
        <v>3948</v>
      </c>
      <c r="B102" t="s">
        <v>3563</v>
      </c>
      <c r="C102" t="s">
        <v>3539</v>
      </c>
      <c r="D102" t="s">
        <v>3920</v>
      </c>
      <c r="E102" t="s">
        <v>3949</v>
      </c>
      <c r="F102" t="s">
        <v>3950</v>
      </c>
      <c r="G102">
        <v>-1.6799999999999999E-2</v>
      </c>
      <c r="H102">
        <v>100.5872</v>
      </c>
      <c r="I102">
        <v>398</v>
      </c>
      <c r="J102" t="s">
        <v>3951</v>
      </c>
      <c r="K102" t="s">
        <v>3949</v>
      </c>
    </row>
    <row r="103" spans="1:11" x14ac:dyDescent="0.3">
      <c r="A103" t="s">
        <v>3952</v>
      </c>
      <c r="B103" t="s">
        <v>3563</v>
      </c>
      <c r="C103" t="s">
        <v>3544</v>
      </c>
      <c r="D103" t="s">
        <v>3920</v>
      </c>
      <c r="E103" t="s">
        <v>3953</v>
      </c>
      <c r="F103" t="s">
        <v>3954</v>
      </c>
      <c r="G103">
        <v>0.42503000000000002</v>
      </c>
      <c r="H103">
        <v>99.946060000000003</v>
      </c>
      <c r="I103">
        <v>635</v>
      </c>
      <c r="J103" t="s">
        <v>3955</v>
      </c>
      <c r="K103" t="s">
        <v>3953</v>
      </c>
    </row>
    <row r="104" spans="1:11" x14ac:dyDescent="0.3">
      <c r="A104" t="s">
        <v>3956</v>
      </c>
      <c r="B104" t="s">
        <v>3563</v>
      </c>
      <c r="C104" t="s">
        <v>3549</v>
      </c>
      <c r="D104" t="s">
        <v>3920</v>
      </c>
      <c r="E104" t="s">
        <v>3957</v>
      </c>
      <c r="F104" t="s">
        <v>3958</v>
      </c>
      <c r="G104">
        <v>-1.23333</v>
      </c>
      <c r="H104">
        <v>101.417</v>
      </c>
      <c r="I104">
        <v>726</v>
      </c>
      <c r="J104" t="s">
        <v>3959</v>
      </c>
      <c r="K104" t="s">
        <v>3957</v>
      </c>
    </row>
    <row r="105" spans="1:11" x14ac:dyDescent="0.3">
      <c r="A105" t="s">
        <v>3960</v>
      </c>
      <c r="B105" t="s">
        <v>3563</v>
      </c>
      <c r="C105" t="s">
        <v>3507</v>
      </c>
      <c r="D105" t="s">
        <v>3920</v>
      </c>
      <c r="E105" t="s">
        <v>3961</v>
      </c>
      <c r="F105" t="s">
        <v>3962</v>
      </c>
      <c r="G105">
        <v>-1.05</v>
      </c>
      <c r="H105">
        <v>101.367</v>
      </c>
      <c r="I105">
        <v>435</v>
      </c>
      <c r="J105" t="s">
        <v>3963</v>
      </c>
      <c r="K105" t="s">
        <v>3961</v>
      </c>
    </row>
    <row r="106" spans="1:11" x14ac:dyDescent="0.3">
      <c r="A106" t="s">
        <v>3964</v>
      </c>
      <c r="B106" t="s">
        <v>3563</v>
      </c>
      <c r="C106" t="s">
        <v>3558</v>
      </c>
      <c r="D106" t="s">
        <v>3920</v>
      </c>
      <c r="E106" t="s">
        <v>3965</v>
      </c>
      <c r="F106" t="s">
        <v>3966</v>
      </c>
      <c r="G106">
        <v>0.28151999999999999</v>
      </c>
      <c r="H106">
        <v>99.519649999999999</v>
      </c>
      <c r="I106">
        <v>823</v>
      </c>
      <c r="J106" t="s">
        <v>3967</v>
      </c>
      <c r="K106" t="s">
        <v>3965</v>
      </c>
    </row>
    <row r="107" spans="1:11" x14ac:dyDescent="0.3">
      <c r="A107" t="s">
        <v>3968</v>
      </c>
      <c r="B107" t="s">
        <v>3563</v>
      </c>
      <c r="C107" t="s">
        <v>3593</v>
      </c>
      <c r="D107" t="s">
        <v>3920</v>
      </c>
      <c r="E107" t="s">
        <v>3969</v>
      </c>
      <c r="F107" t="s">
        <v>3970</v>
      </c>
      <c r="G107">
        <v>-0.98333000000000004</v>
      </c>
      <c r="H107">
        <v>100.45</v>
      </c>
      <c r="I107">
        <v>972</v>
      </c>
      <c r="J107" t="s">
        <v>3971</v>
      </c>
      <c r="K107" t="s">
        <v>3969</v>
      </c>
    </row>
    <row r="108" spans="1:11" x14ac:dyDescent="0.3">
      <c r="A108" t="s">
        <v>3972</v>
      </c>
      <c r="B108" t="s">
        <v>3588</v>
      </c>
      <c r="C108" t="s">
        <v>3613</v>
      </c>
      <c r="D108" t="s">
        <v>3973</v>
      </c>
      <c r="E108" t="s">
        <v>3974</v>
      </c>
      <c r="F108" t="s">
        <v>3975</v>
      </c>
      <c r="G108">
        <v>-5.3850800000000003</v>
      </c>
      <c r="H108">
        <v>104.62349</v>
      </c>
      <c r="I108">
        <v>450</v>
      </c>
      <c r="J108" t="s">
        <v>3976</v>
      </c>
      <c r="K108" t="s">
        <v>3974</v>
      </c>
    </row>
    <row r="109" spans="1:11" x14ac:dyDescent="0.3">
      <c r="A109" t="s">
        <v>3977</v>
      </c>
      <c r="B109" t="s">
        <v>3588</v>
      </c>
      <c r="C109" t="s">
        <v>3514</v>
      </c>
      <c r="D109" t="s">
        <v>3973</v>
      </c>
      <c r="E109" t="s">
        <v>3978</v>
      </c>
      <c r="F109" t="s">
        <v>3979</v>
      </c>
      <c r="G109">
        <v>-5.4531000000000001</v>
      </c>
      <c r="H109">
        <v>104.9877</v>
      </c>
      <c r="I109">
        <v>860</v>
      </c>
      <c r="J109" t="s">
        <v>3980</v>
      </c>
      <c r="K109" t="s">
        <v>3978</v>
      </c>
    </row>
    <row r="110" spans="1:11" x14ac:dyDescent="0.3">
      <c r="A110" t="s">
        <v>3981</v>
      </c>
      <c r="B110" t="s">
        <v>3588</v>
      </c>
      <c r="C110" t="s">
        <v>3519</v>
      </c>
      <c r="D110" t="s">
        <v>3973</v>
      </c>
      <c r="E110" t="s">
        <v>3982</v>
      </c>
      <c r="F110" t="s">
        <v>3983</v>
      </c>
      <c r="G110">
        <v>-5.1027300000000002</v>
      </c>
      <c r="H110">
        <v>105.68003</v>
      </c>
      <c r="I110">
        <v>737</v>
      </c>
      <c r="J110" t="s">
        <v>3984</v>
      </c>
      <c r="K110" t="s">
        <v>3982</v>
      </c>
    </row>
    <row r="111" spans="1:11" x14ac:dyDescent="0.3">
      <c r="A111" t="s">
        <v>3985</v>
      </c>
      <c r="B111" t="s">
        <v>3563</v>
      </c>
      <c r="C111" t="s">
        <v>3598</v>
      </c>
      <c r="D111" t="s">
        <v>3920</v>
      </c>
      <c r="E111" t="s">
        <v>3929</v>
      </c>
      <c r="F111" t="s">
        <v>3986</v>
      </c>
      <c r="G111">
        <v>-0.76666999999999996</v>
      </c>
      <c r="H111">
        <v>100.61667</v>
      </c>
      <c r="I111">
        <v>965</v>
      </c>
      <c r="J111" t="s">
        <v>3987</v>
      </c>
      <c r="K111" t="s">
        <v>3929</v>
      </c>
    </row>
    <row r="112" spans="1:11" x14ac:dyDescent="0.3">
      <c r="A112" t="s">
        <v>3988</v>
      </c>
      <c r="B112" t="s">
        <v>3563</v>
      </c>
      <c r="C112" t="s">
        <v>3603</v>
      </c>
      <c r="D112" t="s">
        <v>3920</v>
      </c>
      <c r="E112" t="s">
        <v>3989</v>
      </c>
      <c r="F112" t="s">
        <v>3990</v>
      </c>
      <c r="G112">
        <v>-0.6</v>
      </c>
      <c r="H112">
        <v>100.75</v>
      </c>
      <c r="I112">
        <v>395</v>
      </c>
      <c r="J112" t="s">
        <v>3991</v>
      </c>
      <c r="K112" t="s">
        <v>3989</v>
      </c>
    </row>
    <row r="113" spans="1:11" x14ac:dyDescent="0.3">
      <c r="A113" t="s">
        <v>3992</v>
      </c>
      <c r="B113" t="s">
        <v>3563</v>
      </c>
      <c r="C113" t="s">
        <v>3875</v>
      </c>
      <c r="D113" t="s">
        <v>3920</v>
      </c>
      <c r="E113" t="s">
        <v>3993</v>
      </c>
      <c r="F113" t="s">
        <v>3994</v>
      </c>
      <c r="G113">
        <v>-0.45</v>
      </c>
      <c r="H113">
        <v>100.43333</v>
      </c>
      <c r="I113">
        <v>718</v>
      </c>
      <c r="J113" t="s">
        <v>3995</v>
      </c>
      <c r="K113" t="s">
        <v>3993</v>
      </c>
    </row>
    <row r="114" spans="1:11" x14ac:dyDescent="0.3">
      <c r="A114" t="s">
        <v>3996</v>
      </c>
      <c r="B114" t="s">
        <v>3588</v>
      </c>
      <c r="C114" t="s">
        <v>3524</v>
      </c>
      <c r="D114" t="s">
        <v>3973</v>
      </c>
      <c r="E114" t="s">
        <v>3997</v>
      </c>
      <c r="F114" t="s">
        <v>3998</v>
      </c>
      <c r="G114">
        <v>-4.8666700000000001</v>
      </c>
      <c r="H114">
        <v>105.26667</v>
      </c>
      <c r="I114">
        <v>476</v>
      </c>
      <c r="J114" t="s">
        <v>3999</v>
      </c>
      <c r="K114" t="s">
        <v>3997</v>
      </c>
    </row>
    <row r="115" spans="1:11" x14ac:dyDescent="0.3">
      <c r="A115" t="s">
        <v>4000</v>
      </c>
      <c r="B115" t="s">
        <v>3588</v>
      </c>
      <c r="C115" t="s">
        <v>3529</v>
      </c>
      <c r="D115" t="s">
        <v>3973</v>
      </c>
      <c r="E115" t="s">
        <v>4001</v>
      </c>
      <c r="F115" t="s">
        <v>4002</v>
      </c>
      <c r="G115">
        <v>-4.8166700000000002</v>
      </c>
      <c r="H115">
        <v>104.8</v>
      </c>
      <c r="I115">
        <v>798</v>
      </c>
      <c r="J115" t="s">
        <v>4003</v>
      </c>
      <c r="K115" t="s">
        <v>4001</v>
      </c>
    </row>
    <row r="116" spans="1:11" x14ac:dyDescent="0.3">
      <c r="A116" t="s">
        <v>4004</v>
      </c>
      <c r="B116" t="s">
        <v>3588</v>
      </c>
      <c r="C116" t="s">
        <v>3534</v>
      </c>
      <c r="D116" t="s">
        <v>3973</v>
      </c>
      <c r="E116" t="s">
        <v>4005</v>
      </c>
      <c r="F116" t="s">
        <v>4006</v>
      </c>
      <c r="G116">
        <v>-4.4470499999999999</v>
      </c>
      <c r="H116">
        <v>104.52753</v>
      </c>
      <c r="I116">
        <v>12</v>
      </c>
      <c r="J116" t="s">
        <v>4007</v>
      </c>
      <c r="K116" t="s">
        <v>4005</v>
      </c>
    </row>
    <row r="117" spans="1:11" x14ac:dyDescent="0.3">
      <c r="A117" t="s">
        <v>4008</v>
      </c>
      <c r="B117" t="s">
        <v>3588</v>
      </c>
      <c r="C117" t="s">
        <v>3539</v>
      </c>
      <c r="D117" t="s">
        <v>3973</v>
      </c>
      <c r="E117" t="s">
        <v>4009</v>
      </c>
      <c r="F117" t="s">
        <v>4010</v>
      </c>
      <c r="G117">
        <v>-4.2060399999999998</v>
      </c>
      <c r="H117">
        <v>105.57999</v>
      </c>
      <c r="I117">
        <v>619</v>
      </c>
      <c r="J117" t="s">
        <v>4011</v>
      </c>
      <c r="K117" t="s">
        <v>4009</v>
      </c>
    </row>
    <row r="118" spans="1:11" x14ac:dyDescent="0.3">
      <c r="A118" t="s">
        <v>4012</v>
      </c>
      <c r="B118" t="s">
        <v>3588</v>
      </c>
      <c r="C118" t="s">
        <v>3544</v>
      </c>
      <c r="D118" t="s">
        <v>3973</v>
      </c>
      <c r="E118" t="s">
        <v>4013</v>
      </c>
      <c r="F118" t="s">
        <v>4014</v>
      </c>
      <c r="G118">
        <v>-5.4298000000000002</v>
      </c>
      <c r="H118">
        <v>105.17899</v>
      </c>
      <c r="I118">
        <v>745</v>
      </c>
      <c r="J118" t="s">
        <v>4015</v>
      </c>
      <c r="K118" t="s">
        <v>4013</v>
      </c>
    </row>
    <row r="119" spans="1:11" x14ac:dyDescent="0.3">
      <c r="A119" t="s">
        <v>4016</v>
      </c>
      <c r="B119" t="s">
        <v>3588</v>
      </c>
      <c r="C119" t="s">
        <v>3549</v>
      </c>
      <c r="D119" t="s">
        <v>3973</v>
      </c>
      <c r="E119" t="s">
        <v>4017</v>
      </c>
      <c r="F119" t="s">
        <v>4018</v>
      </c>
      <c r="G119">
        <v>-5.42211</v>
      </c>
      <c r="H119">
        <v>104.93454</v>
      </c>
      <c r="I119">
        <v>84</v>
      </c>
      <c r="J119" t="s">
        <v>4019</v>
      </c>
      <c r="K119" t="s">
        <v>4017</v>
      </c>
    </row>
    <row r="120" spans="1:11" x14ac:dyDescent="0.3">
      <c r="A120" t="s">
        <v>4020</v>
      </c>
      <c r="B120" t="s">
        <v>3588</v>
      </c>
      <c r="C120" t="s">
        <v>3507</v>
      </c>
      <c r="D120" t="s">
        <v>3973</v>
      </c>
      <c r="E120" t="s">
        <v>4021</v>
      </c>
      <c r="F120" t="s">
        <v>4022</v>
      </c>
      <c r="G120">
        <v>-4.0438999999999998</v>
      </c>
      <c r="H120">
        <v>105.40130000000001</v>
      </c>
      <c r="I120">
        <v>581</v>
      </c>
      <c r="J120" t="s">
        <v>4023</v>
      </c>
      <c r="K120" t="s">
        <v>4021</v>
      </c>
    </row>
    <row r="121" spans="1:11" x14ac:dyDescent="0.3">
      <c r="A121" t="s">
        <v>4024</v>
      </c>
      <c r="B121" t="s">
        <v>3588</v>
      </c>
      <c r="C121" t="s">
        <v>3558</v>
      </c>
      <c r="D121" t="s">
        <v>3973</v>
      </c>
      <c r="E121" t="s">
        <v>4025</v>
      </c>
      <c r="F121" t="s">
        <v>4026</v>
      </c>
      <c r="G121">
        <v>-4.4397500000000001</v>
      </c>
      <c r="H121">
        <v>105.0444</v>
      </c>
      <c r="I121">
        <v>82</v>
      </c>
      <c r="J121" t="s">
        <v>4027</v>
      </c>
      <c r="K121" t="s">
        <v>4025</v>
      </c>
    </row>
    <row r="122" spans="1:11" x14ac:dyDescent="0.3">
      <c r="A122" t="s">
        <v>4028</v>
      </c>
      <c r="B122" t="s">
        <v>3588</v>
      </c>
      <c r="C122" t="s">
        <v>3563</v>
      </c>
      <c r="D122" t="s">
        <v>3973</v>
      </c>
      <c r="E122" t="s">
        <v>4029</v>
      </c>
      <c r="F122" t="s">
        <v>4030</v>
      </c>
      <c r="G122">
        <v>-5.1932299999999998</v>
      </c>
      <c r="H122">
        <v>103.93976000000001</v>
      </c>
      <c r="I122">
        <v>628</v>
      </c>
      <c r="J122" t="s">
        <v>4031</v>
      </c>
      <c r="K122" t="s">
        <v>4029</v>
      </c>
    </row>
    <row r="123" spans="1:11" x14ac:dyDescent="0.3">
      <c r="A123" t="s">
        <v>4032</v>
      </c>
      <c r="B123" t="s">
        <v>3588</v>
      </c>
      <c r="C123" t="s">
        <v>3593</v>
      </c>
      <c r="D123" t="s">
        <v>3973</v>
      </c>
      <c r="E123" t="s">
        <v>4033</v>
      </c>
      <c r="F123" t="s">
        <v>4034</v>
      </c>
      <c r="G123">
        <v>-5.4166699999999999</v>
      </c>
      <c r="H123">
        <v>105.25</v>
      </c>
      <c r="I123">
        <v>282</v>
      </c>
      <c r="J123" t="s">
        <v>4035</v>
      </c>
      <c r="K123" t="s">
        <v>4033</v>
      </c>
    </row>
    <row r="124" spans="1:11" x14ac:dyDescent="0.3">
      <c r="A124" t="s">
        <v>4036</v>
      </c>
      <c r="B124" t="s">
        <v>3588</v>
      </c>
      <c r="C124" t="s">
        <v>3598</v>
      </c>
      <c r="D124" t="s">
        <v>3973</v>
      </c>
      <c r="E124" t="s">
        <v>4037</v>
      </c>
      <c r="F124" t="s">
        <v>4038</v>
      </c>
      <c r="G124">
        <v>-5.1185600000000004</v>
      </c>
      <c r="H124">
        <v>105.29949000000001</v>
      </c>
      <c r="I124">
        <v>602</v>
      </c>
      <c r="J124" t="s">
        <v>4039</v>
      </c>
      <c r="K124" t="s">
        <v>4037</v>
      </c>
    </row>
    <row r="125" spans="1:11" x14ac:dyDescent="0.3">
      <c r="A125" t="s">
        <v>4040</v>
      </c>
      <c r="B125" t="s">
        <v>3813</v>
      </c>
      <c r="C125" t="s">
        <v>3578</v>
      </c>
      <c r="D125" t="s">
        <v>3814</v>
      </c>
      <c r="E125" t="s">
        <v>4041</v>
      </c>
      <c r="F125" t="s">
        <v>4042</v>
      </c>
      <c r="G125">
        <v>-7.55</v>
      </c>
      <c r="H125">
        <v>112.5</v>
      </c>
      <c r="I125">
        <v>203</v>
      </c>
      <c r="J125" t="s">
        <v>4043</v>
      </c>
      <c r="K125" t="s">
        <v>4041</v>
      </c>
    </row>
    <row r="126" spans="1:11" x14ac:dyDescent="0.3">
      <c r="A126" t="s">
        <v>4044</v>
      </c>
      <c r="B126" t="s">
        <v>3813</v>
      </c>
      <c r="C126" t="s">
        <v>3583</v>
      </c>
      <c r="D126" t="s">
        <v>3814</v>
      </c>
      <c r="E126" t="s">
        <v>4045</v>
      </c>
      <c r="F126" t="s">
        <v>4046</v>
      </c>
      <c r="G126">
        <v>-7.55</v>
      </c>
      <c r="H126">
        <v>112.25</v>
      </c>
      <c r="I126">
        <v>57</v>
      </c>
      <c r="J126" t="s">
        <v>4047</v>
      </c>
      <c r="K126" t="s">
        <v>4045</v>
      </c>
    </row>
    <row r="127" spans="1:11" x14ac:dyDescent="0.3">
      <c r="A127" t="s">
        <v>4048</v>
      </c>
      <c r="B127" t="s">
        <v>3813</v>
      </c>
      <c r="C127" t="s">
        <v>3588</v>
      </c>
      <c r="D127" t="s">
        <v>3814</v>
      </c>
      <c r="E127" t="s">
        <v>4049</v>
      </c>
      <c r="F127" t="s">
        <v>4050</v>
      </c>
      <c r="G127">
        <v>-7.6</v>
      </c>
      <c r="H127">
        <v>111.93333</v>
      </c>
      <c r="I127">
        <v>388</v>
      </c>
      <c r="J127" t="s">
        <v>4051</v>
      </c>
      <c r="K127" t="s">
        <v>4049</v>
      </c>
    </row>
    <row r="128" spans="1:11" x14ac:dyDescent="0.3">
      <c r="A128" t="s">
        <v>4052</v>
      </c>
      <c r="B128" t="s">
        <v>3813</v>
      </c>
      <c r="C128" t="s">
        <v>3682</v>
      </c>
      <c r="D128" t="s">
        <v>3814</v>
      </c>
      <c r="E128" t="s">
        <v>4053</v>
      </c>
      <c r="F128" t="s">
        <v>4054</v>
      </c>
      <c r="G128">
        <v>-7.6166700000000001</v>
      </c>
      <c r="H128">
        <v>111.65</v>
      </c>
      <c r="I128">
        <v>645</v>
      </c>
      <c r="J128" t="s">
        <v>4055</v>
      </c>
      <c r="K128" t="s">
        <v>4053</v>
      </c>
    </row>
    <row r="129" spans="1:11" x14ac:dyDescent="0.3">
      <c r="A129" t="s">
        <v>4056</v>
      </c>
      <c r="B129" t="s">
        <v>3813</v>
      </c>
      <c r="C129" t="s">
        <v>3687</v>
      </c>
      <c r="D129" t="s">
        <v>3814</v>
      </c>
      <c r="E129" t="s">
        <v>4057</v>
      </c>
      <c r="F129" t="s">
        <v>4058</v>
      </c>
      <c r="G129">
        <v>-7.6447200000000004</v>
      </c>
      <c r="H129">
        <v>111.35917000000001</v>
      </c>
      <c r="I129">
        <v>289</v>
      </c>
      <c r="J129" t="s">
        <v>4059</v>
      </c>
      <c r="K129" t="s">
        <v>4057</v>
      </c>
    </row>
    <row r="130" spans="1:11" x14ac:dyDescent="0.3">
      <c r="A130" t="s">
        <v>4060</v>
      </c>
      <c r="B130" t="s">
        <v>3813</v>
      </c>
      <c r="C130" t="s">
        <v>3692</v>
      </c>
      <c r="D130" t="s">
        <v>3814</v>
      </c>
      <c r="E130" t="s">
        <v>4061</v>
      </c>
      <c r="F130" t="s">
        <v>4062</v>
      </c>
      <c r="G130">
        <v>-7.4744400000000004</v>
      </c>
      <c r="H130">
        <v>111.33444</v>
      </c>
      <c r="I130">
        <v>278</v>
      </c>
      <c r="J130" t="s">
        <v>4063</v>
      </c>
      <c r="K130" t="s">
        <v>4061</v>
      </c>
    </row>
    <row r="131" spans="1:11" x14ac:dyDescent="0.3">
      <c r="A131" t="s">
        <v>4064</v>
      </c>
      <c r="B131" t="s">
        <v>3813</v>
      </c>
      <c r="C131" t="s">
        <v>3697</v>
      </c>
      <c r="D131" t="s">
        <v>3814</v>
      </c>
      <c r="E131" t="s">
        <v>4065</v>
      </c>
      <c r="F131" t="s">
        <v>4066</v>
      </c>
      <c r="G131">
        <v>-7.25</v>
      </c>
      <c r="H131">
        <v>111.8</v>
      </c>
      <c r="I131">
        <v>431</v>
      </c>
      <c r="J131" t="s">
        <v>4067</v>
      </c>
      <c r="K131" t="s">
        <v>4065</v>
      </c>
    </row>
    <row r="132" spans="1:11" x14ac:dyDescent="0.3">
      <c r="A132" t="s">
        <v>4068</v>
      </c>
      <c r="B132" t="s">
        <v>3813</v>
      </c>
      <c r="C132" t="s">
        <v>3702</v>
      </c>
      <c r="D132" t="s">
        <v>3814</v>
      </c>
      <c r="E132" t="s">
        <v>4069</v>
      </c>
      <c r="F132" t="s">
        <v>4070</v>
      </c>
      <c r="G132">
        <v>-6.9666699999999997</v>
      </c>
      <c r="H132">
        <v>111.9</v>
      </c>
      <c r="I132">
        <v>677</v>
      </c>
      <c r="J132" t="s">
        <v>4071</v>
      </c>
      <c r="K132" t="s">
        <v>4069</v>
      </c>
    </row>
    <row r="133" spans="1:11" x14ac:dyDescent="0.3">
      <c r="A133" t="s">
        <v>4072</v>
      </c>
      <c r="B133" t="s">
        <v>3813</v>
      </c>
      <c r="C133" t="s">
        <v>3707</v>
      </c>
      <c r="D133" t="s">
        <v>3814</v>
      </c>
      <c r="E133" t="s">
        <v>4073</v>
      </c>
      <c r="F133" t="s">
        <v>4074</v>
      </c>
      <c r="G133">
        <v>-7.1333299999999999</v>
      </c>
      <c r="H133">
        <v>112.31667</v>
      </c>
      <c r="I133">
        <v>97</v>
      </c>
      <c r="J133" t="s">
        <v>4075</v>
      </c>
      <c r="K133" t="s">
        <v>4073</v>
      </c>
    </row>
    <row r="134" spans="1:11" x14ac:dyDescent="0.3">
      <c r="A134" t="s">
        <v>4076</v>
      </c>
      <c r="B134" t="s">
        <v>3813</v>
      </c>
      <c r="C134" t="s">
        <v>3712</v>
      </c>
      <c r="D134" t="s">
        <v>3814</v>
      </c>
      <c r="E134" t="s">
        <v>4077</v>
      </c>
      <c r="F134" t="s">
        <v>4078</v>
      </c>
      <c r="G134">
        <v>-7.1932999999999998</v>
      </c>
      <c r="H134">
        <v>112.553</v>
      </c>
      <c r="I134">
        <v>545</v>
      </c>
      <c r="J134" t="s">
        <v>4079</v>
      </c>
      <c r="K134" t="s">
        <v>4077</v>
      </c>
    </row>
    <row r="135" spans="1:11" x14ac:dyDescent="0.3">
      <c r="A135" t="s">
        <v>4080</v>
      </c>
      <c r="B135" t="s">
        <v>3813</v>
      </c>
      <c r="C135" t="s">
        <v>4081</v>
      </c>
      <c r="D135" t="s">
        <v>3814</v>
      </c>
      <c r="E135" t="s">
        <v>4082</v>
      </c>
      <c r="F135" t="s">
        <v>4083</v>
      </c>
      <c r="G135">
        <v>-7.05</v>
      </c>
      <c r="H135">
        <v>112.93333</v>
      </c>
      <c r="I135">
        <v>236</v>
      </c>
      <c r="J135" t="s">
        <v>4084</v>
      </c>
      <c r="K135" t="s">
        <v>4082</v>
      </c>
    </row>
    <row r="136" spans="1:11" x14ac:dyDescent="0.3">
      <c r="A136" t="s">
        <v>4085</v>
      </c>
      <c r="B136" t="s">
        <v>3813</v>
      </c>
      <c r="C136" t="s">
        <v>4086</v>
      </c>
      <c r="D136" t="s">
        <v>3814</v>
      </c>
      <c r="E136" t="s">
        <v>4087</v>
      </c>
      <c r="F136" t="s">
        <v>4088</v>
      </c>
      <c r="G136">
        <v>-7.05</v>
      </c>
      <c r="H136">
        <v>113.25</v>
      </c>
      <c r="I136">
        <v>920</v>
      </c>
      <c r="J136" t="s">
        <v>4089</v>
      </c>
      <c r="K136" t="s">
        <v>4087</v>
      </c>
    </row>
    <row r="137" spans="1:11" x14ac:dyDescent="0.3">
      <c r="A137" t="s">
        <v>4090</v>
      </c>
      <c r="B137" t="s">
        <v>3813</v>
      </c>
      <c r="C137" t="s">
        <v>4091</v>
      </c>
      <c r="D137" t="s">
        <v>3814</v>
      </c>
      <c r="E137" t="s">
        <v>4092</v>
      </c>
      <c r="F137" t="s">
        <v>4093</v>
      </c>
      <c r="G137">
        <v>-7.0666700000000002</v>
      </c>
      <c r="H137">
        <v>113.5</v>
      </c>
      <c r="I137">
        <v>129</v>
      </c>
      <c r="J137" t="s">
        <v>4094</v>
      </c>
      <c r="K137" t="s">
        <v>4092</v>
      </c>
    </row>
    <row r="138" spans="1:11" x14ac:dyDescent="0.3">
      <c r="A138" t="s">
        <v>4095</v>
      </c>
      <c r="B138" t="s">
        <v>3563</v>
      </c>
      <c r="C138" t="s">
        <v>3880</v>
      </c>
      <c r="D138" t="s">
        <v>3920</v>
      </c>
      <c r="E138" t="s">
        <v>4096</v>
      </c>
      <c r="F138" t="s">
        <v>4097</v>
      </c>
      <c r="G138">
        <v>-0.27500000000000002</v>
      </c>
      <c r="H138">
        <v>100.375</v>
      </c>
      <c r="I138">
        <v>190</v>
      </c>
      <c r="J138" t="s">
        <v>4098</v>
      </c>
      <c r="K138" t="s">
        <v>4096</v>
      </c>
    </row>
    <row r="139" spans="1:11" x14ac:dyDescent="0.3">
      <c r="A139" t="s">
        <v>4099</v>
      </c>
      <c r="B139" t="s">
        <v>3563</v>
      </c>
      <c r="C139" t="s">
        <v>3905</v>
      </c>
      <c r="D139" t="s">
        <v>3920</v>
      </c>
      <c r="E139" t="s">
        <v>4100</v>
      </c>
      <c r="F139" t="s">
        <v>4101</v>
      </c>
      <c r="G139">
        <v>-0.23333000000000001</v>
      </c>
      <c r="H139">
        <v>100.63333</v>
      </c>
      <c r="I139">
        <v>386</v>
      </c>
      <c r="J139" t="s">
        <v>4102</v>
      </c>
      <c r="K139" t="s">
        <v>4100</v>
      </c>
    </row>
    <row r="140" spans="1:11" x14ac:dyDescent="0.3">
      <c r="A140" t="s">
        <v>4103</v>
      </c>
      <c r="B140" t="s">
        <v>3563</v>
      </c>
      <c r="C140" t="s">
        <v>3910</v>
      </c>
      <c r="D140" t="s">
        <v>3920</v>
      </c>
      <c r="E140" t="s">
        <v>4104</v>
      </c>
      <c r="F140" t="s">
        <v>4105</v>
      </c>
      <c r="G140">
        <v>-0.62682000000000004</v>
      </c>
      <c r="H140">
        <v>100.12047</v>
      </c>
      <c r="I140">
        <v>226</v>
      </c>
      <c r="J140" t="s">
        <v>4106</v>
      </c>
      <c r="K140" t="s">
        <v>4104</v>
      </c>
    </row>
    <row r="141" spans="1:11" x14ac:dyDescent="0.3">
      <c r="A141" t="s">
        <v>4107</v>
      </c>
      <c r="B141" t="s">
        <v>4108</v>
      </c>
      <c r="C141" t="s">
        <v>3702</v>
      </c>
      <c r="D141" t="s">
        <v>4109</v>
      </c>
      <c r="E141" t="s">
        <v>4110</v>
      </c>
      <c r="F141" t="s">
        <v>4111</v>
      </c>
      <c r="G141">
        <v>-7.25</v>
      </c>
      <c r="H141">
        <v>110.11667</v>
      </c>
      <c r="I141">
        <v>404</v>
      </c>
      <c r="J141" t="s">
        <v>4112</v>
      </c>
      <c r="K141" t="s">
        <v>4110</v>
      </c>
    </row>
    <row r="142" spans="1:11" x14ac:dyDescent="0.3">
      <c r="A142" t="s">
        <v>4113</v>
      </c>
      <c r="B142" t="s">
        <v>4108</v>
      </c>
      <c r="C142" t="s">
        <v>3707</v>
      </c>
      <c r="D142" t="s">
        <v>4109</v>
      </c>
      <c r="E142" t="s">
        <v>4114</v>
      </c>
      <c r="F142" t="s">
        <v>4115</v>
      </c>
      <c r="G142">
        <v>-7.0255999999999998</v>
      </c>
      <c r="H142">
        <v>110.16849999999999</v>
      </c>
      <c r="I142">
        <v>573</v>
      </c>
      <c r="J142" t="s">
        <v>4116</v>
      </c>
      <c r="K142" t="s">
        <v>4114</v>
      </c>
    </row>
    <row r="143" spans="1:11" x14ac:dyDescent="0.3">
      <c r="A143" t="s">
        <v>4117</v>
      </c>
      <c r="B143" t="s">
        <v>4108</v>
      </c>
      <c r="C143" t="s">
        <v>3712</v>
      </c>
      <c r="D143" t="s">
        <v>4109</v>
      </c>
      <c r="E143" t="s">
        <v>4118</v>
      </c>
      <c r="F143" t="s">
        <v>4119</v>
      </c>
      <c r="G143">
        <v>-7.0333300000000003</v>
      </c>
      <c r="H143">
        <v>109.88333</v>
      </c>
      <c r="I143">
        <v>258</v>
      </c>
      <c r="J143" t="s">
        <v>4120</v>
      </c>
      <c r="K143" t="s">
        <v>4118</v>
      </c>
    </row>
    <row r="144" spans="1:11" x14ac:dyDescent="0.3">
      <c r="A144" t="s">
        <v>4121</v>
      </c>
      <c r="B144" t="s">
        <v>4108</v>
      </c>
      <c r="C144" t="s">
        <v>4081</v>
      </c>
      <c r="D144" t="s">
        <v>4109</v>
      </c>
      <c r="E144" t="s">
        <v>4122</v>
      </c>
      <c r="F144" t="s">
        <v>4123</v>
      </c>
      <c r="G144">
        <v>-7.0319000000000003</v>
      </c>
      <c r="H144">
        <v>109.624</v>
      </c>
      <c r="I144">
        <v>610</v>
      </c>
      <c r="J144" t="s">
        <v>4124</v>
      </c>
      <c r="K144" t="s">
        <v>4122</v>
      </c>
    </row>
    <row r="145" spans="1:11" x14ac:dyDescent="0.3">
      <c r="A145" t="s">
        <v>4125</v>
      </c>
      <c r="B145" t="s">
        <v>4108</v>
      </c>
      <c r="C145" t="s">
        <v>4086</v>
      </c>
      <c r="D145" t="s">
        <v>4109</v>
      </c>
      <c r="E145" t="s">
        <v>4126</v>
      </c>
      <c r="F145" t="s">
        <v>4127</v>
      </c>
      <c r="G145">
        <v>-7.0333300000000003</v>
      </c>
      <c r="H145">
        <v>109.4</v>
      </c>
      <c r="I145">
        <v>923</v>
      </c>
      <c r="J145" t="s">
        <v>4128</v>
      </c>
      <c r="K145" t="s">
        <v>4126</v>
      </c>
    </row>
    <row r="146" spans="1:11" x14ac:dyDescent="0.3">
      <c r="A146" t="s">
        <v>4129</v>
      </c>
      <c r="B146" t="s">
        <v>4108</v>
      </c>
      <c r="C146" t="s">
        <v>4091</v>
      </c>
      <c r="D146" t="s">
        <v>4109</v>
      </c>
      <c r="E146" t="s">
        <v>4130</v>
      </c>
      <c r="F146" t="s">
        <v>4131</v>
      </c>
      <c r="G146">
        <v>-7.0333300000000003</v>
      </c>
      <c r="H146">
        <v>109.16667</v>
      </c>
      <c r="I146">
        <v>918</v>
      </c>
      <c r="J146" t="s">
        <v>4132</v>
      </c>
      <c r="K146" t="s">
        <v>4130</v>
      </c>
    </row>
    <row r="147" spans="1:11" x14ac:dyDescent="0.3">
      <c r="A147" t="s">
        <v>4133</v>
      </c>
      <c r="B147" t="s">
        <v>4108</v>
      </c>
      <c r="C147" t="s">
        <v>4134</v>
      </c>
      <c r="D147" t="s">
        <v>4109</v>
      </c>
      <c r="E147" t="s">
        <v>4135</v>
      </c>
      <c r="F147" t="s">
        <v>4136</v>
      </c>
      <c r="G147">
        <v>-7.05</v>
      </c>
      <c r="H147">
        <v>108.9</v>
      </c>
      <c r="I147">
        <v>83</v>
      </c>
      <c r="J147" t="s">
        <v>4137</v>
      </c>
      <c r="K147" t="s">
        <v>4135</v>
      </c>
    </row>
    <row r="148" spans="1:11" x14ac:dyDescent="0.3">
      <c r="A148" t="s">
        <v>4138</v>
      </c>
      <c r="B148" t="s">
        <v>4108</v>
      </c>
      <c r="C148" t="s">
        <v>3593</v>
      </c>
      <c r="D148" t="s">
        <v>4109</v>
      </c>
      <c r="E148" t="s">
        <v>4139</v>
      </c>
      <c r="F148" t="s">
        <v>4140</v>
      </c>
      <c r="G148">
        <v>-7.5</v>
      </c>
      <c r="H148">
        <v>110.22499999999999</v>
      </c>
      <c r="I148">
        <v>357</v>
      </c>
      <c r="J148" t="s">
        <v>4141</v>
      </c>
      <c r="K148" t="s">
        <v>4139</v>
      </c>
    </row>
    <row r="149" spans="1:11" x14ac:dyDescent="0.3">
      <c r="A149" t="s">
        <v>4142</v>
      </c>
      <c r="B149" t="s">
        <v>4108</v>
      </c>
      <c r="C149" t="s">
        <v>3598</v>
      </c>
      <c r="D149" t="s">
        <v>4109</v>
      </c>
      <c r="E149" t="s">
        <v>4143</v>
      </c>
      <c r="F149" t="s">
        <v>4144</v>
      </c>
      <c r="G149">
        <v>-7.55</v>
      </c>
      <c r="H149">
        <v>110.81667</v>
      </c>
      <c r="I149">
        <v>717</v>
      </c>
      <c r="J149" t="s">
        <v>4145</v>
      </c>
      <c r="K149" t="s">
        <v>4143</v>
      </c>
    </row>
    <row r="150" spans="1:11" x14ac:dyDescent="0.3">
      <c r="A150" t="s">
        <v>4146</v>
      </c>
      <c r="B150" t="s">
        <v>4108</v>
      </c>
      <c r="C150" t="s">
        <v>3603</v>
      </c>
      <c r="D150" t="s">
        <v>4109</v>
      </c>
      <c r="E150" t="s">
        <v>4147</v>
      </c>
      <c r="F150" t="s">
        <v>4148</v>
      </c>
      <c r="G150">
        <v>-7.3327799999999996</v>
      </c>
      <c r="H150">
        <v>110.48333</v>
      </c>
      <c r="I150">
        <v>934</v>
      </c>
      <c r="J150" t="s">
        <v>4149</v>
      </c>
      <c r="K150" t="s">
        <v>4147</v>
      </c>
    </row>
    <row r="151" spans="1:11" x14ac:dyDescent="0.3">
      <c r="A151" t="s">
        <v>4150</v>
      </c>
      <c r="B151" t="s">
        <v>4108</v>
      </c>
      <c r="C151" t="s">
        <v>3875</v>
      </c>
      <c r="D151" t="s">
        <v>4109</v>
      </c>
      <c r="E151" t="s">
        <v>4151</v>
      </c>
      <c r="F151" t="s">
        <v>4152</v>
      </c>
      <c r="G151">
        <v>-7.0333300000000003</v>
      </c>
      <c r="H151">
        <v>110.38333</v>
      </c>
      <c r="I151">
        <v>859</v>
      </c>
      <c r="J151" t="s">
        <v>4153</v>
      </c>
      <c r="K151" t="s">
        <v>4151</v>
      </c>
    </row>
    <row r="152" spans="1:11" x14ac:dyDescent="0.3">
      <c r="A152" t="s">
        <v>4154</v>
      </c>
      <c r="B152" t="s">
        <v>4108</v>
      </c>
      <c r="C152" t="s">
        <v>3880</v>
      </c>
      <c r="D152" t="s">
        <v>4109</v>
      </c>
      <c r="E152" t="s">
        <v>4122</v>
      </c>
      <c r="F152" t="s">
        <v>4155</v>
      </c>
      <c r="G152">
        <v>-6.9</v>
      </c>
      <c r="H152">
        <v>109.68333</v>
      </c>
      <c r="I152">
        <v>594</v>
      </c>
      <c r="J152" t="s">
        <v>4156</v>
      </c>
      <c r="K152" t="s">
        <v>4122</v>
      </c>
    </row>
    <row r="153" spans="1:11" x14ac:dyDescent="0.3">
      <c r="A153" t="s">
        <v>4157</v>
      </c>
      <c r="B153" t="s">
        <v>4108</v>
      </c>
      <c r="C153" t="s">
        <v>3905</v>
      </c>
      <c r="D153" t="s">
        <v>4109</v>
      </c>
      <c r="E153" t="s">
        <v>4130</v>
      </c>
      <c r="F153" t="s">
        <v>4158</v>
      </c>
      <c r="G153">
        <v>-6.8685999999999998</v>
      </c>
      <c r="H153">
        <v>109.1129</v>
      </c>
      <c r="I153">
        <v>845</v>
      </c>
      <c r="J153" t="s">
        <v>4159</v>
      </c>
      <c r="K153" t="s">
        <v>4130</v>
      </c>
    </row>
    <row r="154" spans="1:11" x14ac:dyDescent="0.3">
      <c r="A154" t="s">
        <v>4160</v>
      </c>
      <c r="B154" t="s">
        <v>3807</v>
      </c>
      <c r="C154" t="s">
        <v>3508</v>
      </c>
      <c r="D154" t="s">
        <v>3808</v>
      </c>
      <c r="E154" t="s">
        <v>4161</v>
      </c>
      <c r="F154" t="s">
        <v>4162</v>
      </c>
      <c r="G154">
        <v>-7.6449999999999996</v>
      </c>
      <c r="H154">
        <v>110.02694</v>
      </c>
      <c r="I154">
        <v>107</v>
      </c>
      <c r="J154" t="s">
        <v>4163</v>
      </c>
      <c r="K154" t="s">
        <v>4161</v>
      </c>
    </row>
    <row r="155" spans="1:11" x14ac:dyDescent="0.3">
      <c r="A155" t="s">
        <v>4164</v>
      </c>
      <c r="B155" t="s">
        <v>3807</v>
      </c>
      <c r="C155" t="s">
        <v>3613</v>
      </c>
      <c r="D155" t="s">
        <v>3808</v>
      </c>
      <c r="E155" t="s">
        <v>4165</v>
      </c>
      <c r="F155" t="s">
        <v>4166</v>
      </c>
      <c r="G155">
        <v>-7.9</v>
      </c>
      <c r="H155">
        <v>110.36667</v>
      </c>
      <c r="I155">
        <v>969</v>
      </c>
      <c r="J155" t="s">
        <v>4167</v>
      </c>
      <c r="K155" t="s">
        <v>4165</v>
      </c>
    </row>
    <row r="156" spans="1:11" x14ac:dyDescent="0.3">
      <c r="A156" t="s">
        <v>4168</v>
      </c>
      <c r="B156" t="s">
        <v>3807</v>
      </c>
      <c r="C156" t="s">
        <v>3514</v>
      </c>
      <c r="D156" t="s">
        <v>3808</v>
      </c>
      <c r="E156" t="s">
        <v>4169</v>
      </c>
      <c r="F156" t="s">
        <v>4170</v>
      </c>
      <c r="G156">
        <v>-7.9833299999999996</v>
      </c>
      <c r="H156">
        <v>110.61667</v>
      </c>
      <c r="I156">
        <v>517</v>
      </c>
      <c r="J156" t="s">
        <v>4171</v>
      </c>
      <c r="K156" t="s">
        <v>4169</v>
      </c>
    </row>
    <row r="157" spans="1:11" x14ac:dyDescent="0.3">
      <c r="A157" t="s">
        <v>4172</v>
      </c>
      <c r="B157" t="s">
        <v>3807</v>
      </c>
      <c r="C157" t="s">
        <v>3519</v>
      </c>
      <c r="D157" t="s">
        <v>3808</v>
      </c>
      <c r="E157" t="s">
        <v>4173</v>
      </c>
      <c r="F157" t="s">
        <v>4174</v>
      </c>
      <c r="G157">
        <v>-7.6816700000000004</v>
      </c>
      <c r="H157">
        <v>110.32333</v>
      </c>
      <c r="I157">
        <v>87</v>
      </c>
      <c r="J157" t="s">
        <v>4175</v>
      </c>
      <c r="K157" t="s">
        <v>4173</v>
      </c>
    </row>
    <row r="158" spans="1:11" x14ac:dyDescent="0.3">
      <c r="A158" t="s">
        <v>4176</v>
      </c>
      <c r="B158" t="s">
        <v>3573</v>
      </c>
      <c r="C158" t="s">
        <v>3598</v>
      </c>
      <c r="D158" t="s">
        <v>3766</v>
      </c>
      <c r="E158" t="s">
        <v>4177</v>
      </c>
      <c r="F158" t="s">
        <v>4178</v>
      </c>
      <c r="G158">
        <v>-2.1089600000000002</v>
      </c>
      <c r="H158">
        <v>101.32174999999999</v>
      </c>
      <c r="I158">
        <v>105</v>
      </c>
      <c r="J158" t="s">
        <v>4179</v>
      </c>
      <c r="K158" t="s">
        <v>4177</v>
      </c>
    </row>
    <row r="159" spans="1:11" x14ac:dyDescent="0.3">
      <c r="A159" t="s">
        <v>4180</v>
      </c>
      <c r="B159" t="s">
        <v>3578</v>
      </c>
      <c r="C159" t="s">
        <v>3508</v>
      </c>
      <c r="D159" t="s">
        <v>4181</v>
      </c>
      <c r="E159" t="s">
        <v>4182</v>
      </c>
      <c r="F159" t="s">
        <v>4183</v>
      </c>
      <c r="G159">
        <v>-4.1333299999999999</v>
      </c>
      <c r="H159">
        <v>104.03333000000001</v>
      </c>
      <c r="I159">
        <v>848</v>
      </c>
      <c r="J159" t="s">
        <v>4184</v>
      </c>
      <c r="K159" t="s">
        <v>4182</v>
      </c>
    </row>
    <row r="160" spans="1:11" x14ac:dyDescent="0.3">
      <c r="A160" t="s">
        <v>4185</v>
      </c>
      <c r="B160" t="s">
        <v>3578</v>
      </c>
      <c r="C160" t="s">
        <v>3613</v>
      </c>
      <c r="D160" t="s">
        <v>4181</v>
      </c>
      <c r="E160" t="s">
        <v>4186</v>
      </c>
      <c r="F160" t="s">
        <v>4187</v>
      </c>
      <c r="G160">
        <v>-3.3666700000000001</v>
      </c>
      <c r="H160">
        <v>105.36667</v>
      </c>
      <c r="I160">
        <v>512</v>
      </c>
      <c r="J160" t="s">
        <v>4188</v>
      </c>
      <c r="K160" t="s">
        <v>4186</v>
      </c>
    </row>
    <row r="161" spans="1:11" x14ac:dyDescent="0.3">
      <c r="A161" t="s">
        <v>4189</v>
      </c>
      <c r="B161" t="s">
        <v>3578</v>
      </c>
      <c r="C161" t="s">
        <v>3514</v>
      </c>
      <c r="D161" t="s">
        <v>4181</v>
      </c>
      <c r="E161" t="s">
        <v>4190</v>
      </c>
      <c r="F161" t="s">
        <v>4191</v>
      </c>
      <c r="G161">
        <v>-4.2327000000000004</v>
      </c>
      <c r="H161">
        <v>103.61409999999999</v>
      </c>
      <c r="I161">
        <v>797</v>
      </c>
      <c r="J161" t="s">
        <v>4192</v>
      </c>
      <c r="K161" t="s">
        <v>4190</v>
      </c>
    </row>
    <row r="162" spans="1:11" x14ac:dyDescent="0.3">
      <c r="A162" t="s">
        <v>4193</v>
      </c>
      <c r="B162" t="s">
        <v>3578</v>
      </c>
      <c r="C162" t="s">
        <v>3519</v>
      </c>
      <c r="D162" t="s">
        <v>4181</v>
      </c>
      <c r="E162" t="s">
        <v>4194</v>
      </c>
      <c r="F162" t="s">
        <v>4195</v>
      </c>
      <c r="G162">
        <v>-3.7864</v>
      </c>
      <c r="H162">
        <v>103.5428</v>
      </c>
      <c r="I162">
        <v>697</v>
      </c>
      <c r="J162" t="s">
        <v>4196</v>
      </c>
      <c r="K162" t="s">
        <v>4194</v>
      </c>
    </row>
    <row r="163" spans="1:11" x14ac:dyDescent="0.3">
      <c r="A163" t="s">
        <v>4197</v>
      </c>
      <c r="B163" t="s">
        <v>3578</v>
      </c>
      <c r="C163" t="s">
        <v>3524</v>
      </c>
      <c r="D163" t="s">
        <v>4181</v>
      </c>
      <c r="E163" t="s">
        <v>4198</v>
      </c>
      <c r="F163" t="s">
        <v>4199</v>
      </c>
      <c r="G163">
        <v>-3.0833300000000001</v>
      </c>
      <c r="H163">
        <v>103.2</v>
      </c>
      <c r="I163">
        <v>609</v>
      </c>
      <c r="J163" t="s">
        <v>4200</v>
      </c>
      <c r="K163" t="s">
        <v>4198</v>
      </c>
    </row>
    <row r="164" spans="1:11" x14ac:dyDescent="0.3">
      <c r="A164" t="s">
        <v>4201</v>
      </c>
      <c r="B164" t="s">
        <v>3578</v>
      </c>
      <c r="C164" t="s">
        <v>3529</v>
      </c>
      <c r="D164" t="s">
        <v>4181</v>
      </c>
      <c r="E164" t="s">
        <v>4202</v>
      </c>
      <c r="F164" t="s">
        <v>4203</v>
      </c>
      <c r="G164">
        <v>-2.4166699999999999</v>
      </c>
      <c r="H164">
        <v>103.75</v>
      </c>
      <c r="I164">
        <v>708</v>
      </c>
      <c r="J164" t="s">
        <v>4204</v>
      </c>
      <c r="K164" t="s">
        <v>4202</v>
      </c>
    </row>
    <row r="165" spans="1:11" x14ac:dyDescent="0.3">
      <c r="A165" t="s">
        <v>4205</v>
      </c>
      <c r="B165" t="s">
        <v>3578</v>
      </c>
      <c r="C165" t="s">
        <v>3534</v>
      </c>
      <c r="D165" t="s">
        <v>4181</v>
      </c>
      <c r="E165" t="s">
        <v>4206</v>
      </c>
      <c r="F165" t="s">
        <v>4207</v>
      </c>
      <c r="G165">
        <v>-2.8833299999999999</v>
      </c>
      <c r="H165">
        <v>104.38306</v>
      </c>
      <c r="I165">
        <v>270</v>
      </c>
      <c r="J165" t="s">
        <v>4208</v>
      </c>
      <c r="K165" t="s">
        <v>4206</v>
      </c>
    </row>
    <row r="166" spans="1:11" x14ac:dyDescent="0.3">
      <c r="A166" t="s">
        <v>4209</v>
      </c>
      <c r="B166" t="s">
        <v>3578</v>
      </c>
      <c r="C166" t="s">
        <v>3539</v>
      </c>
      <c r="D166" t="s">
        <v>4181</v>
      </c>
      <c r="E166" t="s">
        <v>4210</v>
      </c>
      <c r="F166" t="s">
        <v>4211</v>
      </c>
      <c r="G166">
        <v>-4.6572800000000001</v>
      </c>
      <c r="H166">
        <v>104.00659</v>
      </c>
      <c r="I166">
        <v>480</v>
      </c>
      <c r="J166" t="s">
        <v>4212</v>
      </c>
      <c r="K166" t="s">
        <v>4210</v>
      </c>
    </row>
    <row r="167" spans="1:11" x14ac:dyDescent="0.3">
      <c r="A167" t="s">
        <v>4213</v>
      </c>
      <c r="B167" t="s">
        <v>3578</v>
      </c>
      <c r="C167" t="s">
        <v>3544</v>
      </c>
      <c r="D167" t="s">
        <v>4181</v>
      </c>
      <c r="E167" t="s">
        <v>4214</v>
      </c>
      <c r="F167" t="s">
        <v>4215</v>
      </c>
      <c r="G167">
        <v>-3.8567900000000002</v>
      </c>
      <c r="H167">
        <v>104.75209</v>
      </c>
      <c r="I167">
        <v>213</v>
      </c>
      <c r="J167" t="s">
        <v>4216</v>
      </c>
      <c r="K167" t="s">
        <v>4214</v>
      </c>
    </row>
    <row r="168" spans="1:11" x14ac:dyDescent="0.3">
      <c r="A168" t="s">
        <v>4217</v>
      </c>
      <c r="B168" t="s">
        <v>3578</v>
      </c>
      <c r="C168" t="s">
        <v>3549</v>
      </c>
      <c r="D168" t="s">
        <v>4181</v>
      </c>
      <c r="E168" t="s">
        <v>4218</v>
      </c>
      <c r="F168" t="s">
        <v>4219</v>
      </c>
      <c r="G168">
        <v>-3.4318599999999999</v>
      </c>
      <c r="H168">
        <v>104.62727</v>
      </c>
      <c r="I168">
        <v>948</v>
      </c>
      <c r="J168" t="s">
        <v>4220</v>
      </c>
      <c r="K168" t="s">
        <v>4218</v>
      </c>
    </row>
    <row r="169" spans="1:11" x14ac:dyDescent="0.3">
      <c r="A169" t="s">
        <v>4221</v>
      </c>
      <c r="B169" t="s">
        <v>3578</v>
      </c>
      <c r="C169" t="s">
        <v>3507</v>
      </c>
      <c r="D169" t="s">
        <v>4181</v>
      </c>
      <c r="E169" t="s">
        <v>4222</v>
      </c>
      <c r="F169" t="s">
        <v>4223</v>
      </c>
      <c r="G169">
        <v>3.2266699999999999</v>
      </c>
      <c r="H169">
        <v>99.092560000000006</v>
      </c>
      <c r="I169">
        <v>288</v>
      </c>
      <c r="J169" t="s">
        <v>4224</v>
      </c>
      <c r="K169" t="s">
        <v>4222</v>
      </c>
    </row>
    <row r="170" spans="1:11" x14ac:dyDescent="0.3">
      <c r="A170" t="s">
        <v>4225</v>
      </c>
      <c r="B170" t="s">
        <v>3578</v>
      </c>
      <c r="C170" t="s">
        <v>3558</v>
      </c>
      <c r="D170" t="s">
        <v>4181</v>
      </c>
      <c r="E170" t="s">
        <v>4226</v>
      </c>
      <c r="F170" t="s">
        <v>4227</v>
      </c>
      <c r="G170">
        <v>-3.2134200000000002</v>
      </c>
      <c r="H170">
        <v>104.08722</v>
      </c>
      <c r="I170">
        <v>342</v>
      </c>
      <c r="J170" t="s">
        <v>4228</v>
      </c>
      <c r="K170" t="s">
        <v>4226</v>
      </c>
    </row>
    <row r="171" spans="1:11" x14ac:dyDescent="0.3">
      <c r="A171" t="s">
        <v>4229</v>
      </c>
      <c r="B171" t="s">
        <v>3578</v>
      </c>
      <c r="C171" t="s">
        <v>3563</v>
      </c>
      <c r="D171" t="s">
        <v>4181</v>
      </c>
      <c r="E171" t="s">
        <v>4230</v>
      </c>
      <c r="F171" t="s">
        <v>4231</v>
      </c>
      <c r="G171">
        <v>-2.4853299999999998</v>
      </c>
      <c r="H171">
        <v>103.29346</v>
      </c>
      <c r="I171">
        <v>436</v>
      </c>
      <c r="J171" t="s">
        <v>4232</v>
      </c>
      <c r="K171" t="s">
        <v>4230</v>
      </c>
    </row>
    <row r="172" spans="1:11" x14ac:dyDescent="0.3">
      <c r="A172" t="s">
        <v>4233</v>
      </c>
      <c r="B172" t="s">
        <v>3578</v>
      </c>
      <c r="C172" t="s">
        <v>3593</v>
      </c>
      <c r="D172" t="s">
        <v>4181</v>
      </c>
      <c r="E172" t="s">
        <v>4234</v>
      </c>
      <c r="F172" t="s">
        <v>4235</v>
      </c>
      <c r="G172">
        <v>-3</v>
      </c>
      <c r="H172">
        <v>104.71666999999999</v>
      </c>
      <c r="I172">
        <v>959</v>
      </c>
      <c r="J172" t="s">
        <v>4236</v>
      </c>
      <c r="K172" t="s">
        <v>4234</v>
      </c>
    </row>
    <row r="173" spans="1:11" x14ac:dyDescent="0.3">
      <c r="A173" t="s">
        <v>4237</v>
      </c>
      <c r="B173" t="s">
        <v>3578</v>
      </c>
      <c r="C173" t="s">
        <v>3598</v>
      </c>
      <c r="D173" t="s">
        <v>4181</v>
      </c>
      <c r="E173" t="s">
        <v>4238</v>
      </c>
      <c r="F173" t="s">
        <v>4239</v>
      </c>
      <c r="G173">
        <v>-3.4620199999999999</v>
      </c>
      <c r="H173">
        <v>104.2229</v>
      </c>
      <c r="I173">
        <v>495</v>
      </c>
      <c r="J173" t="s">
        <v>4240</v>
      </c>
      <c r="K173" t="s">
        <v>4238</v>
      </c>
    </row>
    <row r="174" spans="1:11" x14ac:dyDescent="0.3">
      <c r="A174" t="s">
        <v>4241</v>
      </c>
      <c r="B174" t="s">
        <v>3578</v>
      </c>
      <c r="C174" t="s">
        <v>3603</v>
      </c>
      <c r="D174" t="s">
        <v>4181</v>
      </c>
      <c r="E174" t="s">
        <v>4242</v>
      </c>
      <c r="F174" t="s">
        <v>4243</v>
      </c>
      <c r="G174">
        <v>-4.1305500000000004</v>
      </c>
      <c r="H174">
        <v>103.26822</v>
      </c>
      <c r="I174">
        <v>186</v>
      </c>
      <c r="J174" t="s">
        <v>4244</v>
      </c>
      <c r="K174" t="s">
        <v>4242</v>
      </c>
    </row>
    <row r="175" spans="1:11" x14ac:dyDescent="0.3">
      <c r="A175" t="s">
        <v>4245</v>
      </c>
      <c r="B175" t="s">
        <v>3578</v>
      </c>
      <c r="C175" t="s">
        <v>3875</v>
      </c>
      <c r="D175" t="s">
        <v>4181</v>
      </c>
      <c r="E175" t="s">
        <v>4246</v>
      </c>
      <c r="F175" t="s">
        <v>4247</v>
      </c>
      <c r="G175">
        <v>-3.2930799999999998</v>
      </c>
      <c r="H175">
        <v>102.85503</v>
      </c>
      <c r="I175">
        <v>313</v>
      </c>
      <c r="J175" t="s">
        <v>4248</v>
      </c>
      <c r="K175" t="s">
        <v>4246</v>
      </c>
    </row>
    <row r="176" spans="1:11" x14ac:dyDescent="0.3">
      <c r="A176" t="s">
        <v>4249</v>
      </c>
      <c r="B176" t="s">
        <v>3583</v>
      </c>
      <c r="C176" t="s">
        <v>3508</v>
      </c>
      <c r="D176" t="s">
        <v>4250</v>
      </c>
      <c r="E176" t="s">
        <v>4251</v>
      </c>
      <c r="F176" t="s">
        <v>4252</v>
      </c>
      <c r="G176">
        <v>-4.3499999999999996</v>
      </c>
      <c r="H176">
        <v>103.03333000000001</v>
      </c>
      <c r="I176">
        <v>867</v>
      </c>
      <c r="J176" t="s">
        <v>4253</v>
      </c>
      <c r="K176" t="s">
        <v>4251</v>
      </c>
    </row>
    <row r="177" spans="1:11" x14ac:dyDescent="0.3">
      <c r="A177" t="s">
        <v>4254</v>
      </c>
      <c r="B177" t="s">
        <v>3583</v>
      </c>
      <c r="C177" t="s">
        <v>3613</v>
      </c>
      <c r="D177" t="s">
        <v>4250</v>
      </c>
      <c r="E177" t="s">
        <v>4255</v>
      </c>
      <c r="F177" t="s">
        <v>4256</v>
      </c>
      <c r="G177">
        <v>-3.4333300000000002</v>
      </c>
      <c r="H177">
        <v>102.71666999999999</v>
      </c>
      <c r="I177">
        <v>900</v>
      </c>
      <c r="J177" t="s">
        <v>4257</v>
      </c>
      <c r="K177" t="s">
        <v>4255</v>
      </c>
    </row>
    <row r="178" spans="1:11" x14ac:dyDescent="0.3">
      <c r="A178" t="s">
        <v>4258</v>
      </c>
      <c r="B178" t="s">
        <v>3583</v>
      </c>
      <c r="C178" t="s">
        <v>3514</v>
      </c>
      <c r="D178" t="s">
        <v>4250</v>
      </c>
      <c r="E178" t="s">
        <v>4259</v>
      </c>
      <c r="F178" t="s">
        <v>4260</v>
      </c>
      <c r="G178">
        <v>-3.3333300000000001</v>
      </c>
      <c r="H178">
        <v>102.05</v>
      </c>
      <c r="I178">
        <v>944</v>
      </c>
      <c r="J178" t="s">
        <v>4261</v>
      </c>
      <c r="K178" t="s">
        <v>4259</v>
      </c>
    </row>
    <row r="179" spans="1:11" x14ac:dyDescent="0.3">
      <c r="A179" t="s">
        <v>4262</v>
      </c>
      <c r="B179" t="s">
        <v>3583</v>
      </c>
      <c r="C179" t="s">
        <v>3519</v>
      </c>
      <c r="D179" t="s">
        <v>4250</v>
      </c>
      <c r="E179" t="s">
        <v>4263</v>
      </c>
      <c r="F179" t="s">
        <v>4264</v>
      </c>
      <c r="G179">
        <v>-4.78179</v>
      </c>
      <c r="H179">
        <v>103.36109</v>
      </c>
      <c r="I179">
        <v>413</v>
      </c>
      <c r="J179" t="s">
        <v>4265</v>
      </c>
      <c r="K179" t="s">
        <v>4263</v>
      </c>
    </row>
    <row r="180" spans="1:11" x14ac:dyDescent="0.3">
      <c r="A180" t="s">
        <v>4266</v>
      </c>
      <c r="B180" t="s">
        <v>3583</v>
      </c>
      <c r="C180" t="s">
        <v>3524</v>
      </c>
      <c r="D180" t="s">
        <v>4250</v>
      </c>
      <c r="E180" t="s">
        <v>4267</v>
      </c>
      <c r="F180" t="s">
        <v>4268</v>
      </c>
      <c r="G180">
        <v>-3.96644</v>
      </c>
      <c r="H180">
        <v>102.47429</v>
      </c>
      <c r="I180">
        <v>273</v>
      </c>
      <c r="J180" t="s">
        <v>4269</v>
      </c>
      <c r="K180" t="s">
        <v>4267</v>
      </c>
    </row>
    <row r="181" spans="1:11" x14ac:dyDescent="0.3">
      <c r="A181" t="s">
        <v>4270</v>
      </c>
      <c r="B181" t="s">
        <v>3583</v>
      </c>
      <c r="C181" t="s">
        <v>3529</v>
      </c>
      <c r="D181" t="s">
        <v>4250</v>
      </c>
      <c r="E181" t="s">
        <v>4271</v>
      </c>
      <c r="F181" t="s">
        <v>4272</v>
      </c>
      <c r="G181">
        <v>-3.0743800000000001</v>
      </c>
      <c r="H181">
        <v>101.54765999999999</v>
      </c>
      <c r="I181">
        <v>662</v>
      </c>
      <c r="J181" t="s">
        <v>4273</v>
      </c>
      <c r="K181" t="s">
        <v>4271</v>
      </c>
    </row>
    <row r="182" spans="1:11" x14ac:dyDescent="0.3">
      <c r="A182" t="s">
        <v>4274</v>
      </c>
      <c r="B182" t="s">
        <v>3583</v>
      </c>
      <c r="C182" t="s">
        <v>3534</v>
      </c>
      <c r="D182" t="s">
        <v>4250</v>
      </c>
      <c r="E182" t="s">
        <v>4275</v>
      </c>
      <c r="F182" t="s">
        <v>4276</v>
      </c>
      <c r="G182">
        <v>-3.2427800000000002</v>
      </c>
      <c r="H182">
        <v>102.3349</v>
      </c>
      <c r="I182">
        <v>658</v>
      </c>
      <c r="J182" t="s">
        <v>4277</v>
      </c>
      <c r="K182" t="s">
        <v>4275</v>
      </c>
    </row>
    <row r="183" spans="1:11" x14ac:dyDescent="0.3">
      <c r="A183" t="s">
        <v>4278</v>
      </c>
      <c r="B183" t="s">
        <v>3583</v>
      </c>
      <c r="C183" t="s">
        <v>3539</v>
      </c>
      <c r="D183" t="s">
        <v>4250</v>
      </c>
      <c r="E183" t="s">
        <v>4279</v>
      </c>
      <c r="F183" t="s">
        <v>4280</v>
      </c>
      <c r="G183">
        <v>-3.6019399999999999</v>
      </c>
      <c r="H183">
        <v>102.56424</v>
      </c>
      <c r="I183">
        <v>711</v>
      </c>
      <c r="J183" t="s">
        <v>4281</v>
      </c>
      <c r="K183" t="s">
        <v>4279</v>
      </c>
    </row>
    <row r="184" spans="1:11" x14ac:dyDescent="0.3">
      <c r="A184" t="s">
        <v>4282</v>
      </c>
      <c r="B184" t="s">
        <v>3583</v>
      </c>
      <c r="C184" t="s">
        <v>3544</v>
      </c>
      <c r="D184" t="s">
        <v>4250</v>
      </c>
      <c r="E184" t="s">
        <v>4283</v>
      </c>
      <c r="F184" t="s">
        <v>4284</v>
      </c>
      <c r="G184">
        <v>-3.2067899999999998</v>
      </c>
      <c r="H184">
        <v>102.12616</v>
      </c>
      <c r="I184">
        <v>485</v>
      </c>
      <c r="J184" t="s">
        <v>4285</v>
      </c>
      <c r="K184" t="s">
        <v>4283</v>
      </c>
    </row>
    <row r="185" spans="1:11" x14ac:dyDescent="0.3">
      <c r="A185" t="s">
        <v>4286</v>
      </c>
      <c r="B185" t="s">
        <v>3583</v>
      </c>
      <c r="C185" t="s">
        <v>3593</v>
      </c>
      <c r="D185" t="s">
        <v>4250</v>
      </c>
      <c r="E185" t="s">
        <v>4287</v>
      </c>
      <c r="F185" t="s">
        <v>4288</v>
      </c>
      <c r="G185">
        <v>-3.8166699999999998</v>
      </c>
      <c r="H185">
        <v>102.31667</v>
      </c>
      <c r="I185">
        <v>502</v>
      </c>
      <c r="J185" t="s">
        <v>4289</v>
      </c>
      <c r="K185" t="s">
        <v>4287</v>
      </c>
    </row>
    <row r="186" spans="1:11" x14ac:dyDescent="0.3">
      <c r="A186" t="s">
        <v>4290</v>
      </c>
      <c r="B186" t="s">
        <v>3588</v>
      </c>
      <c r="C186" t="s">
        <v>3508</v>
      </c>
      <c r="D186" t="s">
        <v>3973</v>
      </c>
      <c r="E186" t="s">
        <v>4291</v>
      </c>
      <c r="F186" t="s">
        <v>4292</v>
      </c>
      <c r="G186">
        <v>-5.1490400000000003</v>
      </c>
      <c r="H186">
        <v>104.19309</v>
      </c>
      <c r="I186">
        <v>64</v>
      </c>
      <c r="J186" t="s">
        <v>4293</v>
      </c>
      <c r="K186" t="s">
        <v>4291</v>
      </c>
    </row>
    <row r="187" spans="1:11" x14ac:dyDescent="0.3">
      <c r="A187" t="s">
        <v>4294</v>
      </c>
      <c r="B187" t="s">
        <v>3682</v>
      </c>
      <c r="C187" t="s">
        <v>3508</v>
      </c>
      <c r="D187" t="s">
        <v>4295</v>
      </c>
      <c r="E187" t="s">
        <v>4296</v>
      </c>
      <c r="F187" t="s">
        <v>4297</v>
      </c>
      <c r="G187">
        <v>-1.9166700000000001</v>
      </c>
      <c r="H187">
        <v>105.93333</v>
      </c>
      <c r="I187">
        <v>243</v>
      </c>
      <c r="J187" t="s">
        <v>4298</v>
      </c>
      <c r="K187" t="s">
        <v>4296</v>
      </c>
    </row>
    <row r="188" spans="1:11" x14ac:dyDescent="0.3">
      <c r="A188" t="s">
        <v>4299</v>
      </c>
      <c r="B188" t="s">
        <v>3682</v>
      </c>
      <c r="C188" t="s">
        <v>3613</v>
      </c>
      <c r="D188" t="s">
        <v>4295</v>
      </c>
      <c r="E188" t="s">
        <v>4300</v>
      </c>
      <c r="F188" t="s">
        <v>4301</v>
      </c>
      <c r="G188">
        <v>-2.8666700000000001</v>
      </c>
      <c r="H188">
        <v>107.7</v>
      </c>
      <c r="I188">
        <v>339</v>
      </c>
      <c r="J188" t="s">
        <v>4302</v>
      </c>
      <c r="K188" t="s">
        <v>4300</v>
      </c>
    </row>
    <row r="189" spans="1:11" x14ac:dyDescent="0.3">
      <c r="A189" t="s">
        <v>4303</v>
      </c>
      <c r="B189" t="s">
        <v>3682</v>
      </c>
      <c r="C189" t="s">
        <v>3514</v>
      </c>
      <c r="D189" t="s">
        <v>4295</v>
      </c>
      <c r="E189" t="s">
        <v>4304</v>
      </c>
      <c r="F189" t="s">
        <v>4305</v>
      </c>
      <c r="G189">
        <v>-1.9583900000000001</v>
      </c>
      <c r="H189">
        <v>105.53740999999999</v>
      </c>
      <c r="I189">
        <v>876</v>
      </c>
      <c r="J189" t="s">
        <v>4306</v>
      </c>
      <c r="K189" t="s">
        <v>4304</v>
      </c>
    </row>
    <row r="190" spans="1:11" x14ac:dyDescent="0.3">
      <c r="A190" t="s">
        <v>4307</v>
      </c>
      <c r="B190" t="s">
        <v>3682</v>
      </c>
      <c r="C190" t="s">
        <v>3519</v>
      </c>
      <c r="D190" t="s">
        <v>4295</v>
      </c>
      <c r="E190" t="s">
        <v>4308</v>
      </c>
      <c r="F190" t="s">
        <v>4309</v>
      </c>
      <c r="G190">
        <v>-2.33989</v>
      </c>
      <c r="H190">
        <v>106.1142</v>
      </c>
      <c r="I190">
        <v>576</v>
      </c>
      <c r="J190" t="s">
        <v>4310</v>
      </c>
      <c r="K190" t="s">
        <v>4308</v>
      </c>
    </row>
    <row r="191" spans="1:11" x14ac:dyDescent="0.3">
      <c r="A191" t="s">
        <v>4311</v>
      </c>
      <c r="B191" t="s">
        <v>3682</v>
      </c>
      <c r="C191" t="s">
        <v>3524</v>
      </c>
      <c r="D191" t="s">
        <v>4295</v>
      </c>
      <c r="E191" t="s">
        <v>4312</v>
      </c>
      <c r="F191" t="s">
        <v>4313</v>
      </c>
      <c r="G191">
        <v>-2.6680299999999999</v>
      </c>
      <c r="H191">
        <v>106.01257</v>
      </c>
      <c r="I191">
        <v>72</v>
      </c>
      <c r="J191" t="s">
        <v>4314</v>
      </c>
      <c r="K191" t="s">
        <v>4312</v>
      </c>
    </row>
    <row r="192" spans="1:11" x14ac:dyDescent="0.3">
      <c r="A192" t="s">
        <v>4315</v>
      </c>
      <c r="B192" t="s">
        <v>3682</v>
      </c>
      <c r="C192" t="s">
        <v>3529</v>
      </c>
      <c r="D192" t="s">
        <v>4295</v>
      </c>
      <c r="E192" t="s">
        <v>4316</v>
      </c>
      <c r="F192" t="s">
        <v>4317</v>
      </c>
      <c r="G192">
        <v>-2.9626999999999999</v>
      </c>
      <c r="H192">
        <v>108.15215999999999</v>
      </c>
      <c r="I192">
        <v>548</v>
      </c>
      <c r="J192" t="s">
        <v>4318</v>
      </c>
      <c r="K192" t="s">
        <v>4316</v>
      </c>
    </row>
    <row r="193" spans="1:11" x14ac:dyDescent="0.3">
      <c r="A193" t="s">
        <v>4319</v>
      </c>
      <c r="B193" t="s">
        <v>3682</v>
      </c>
      <c r="C193" t="s">
        <v>3593</v>
      </c>
      <c r="D193" t="s">
        <v>4295</v>
      </c>
      <c r="E193" t="s">
        <v>4320</v>
      </c>
      <c r="F193" t="s">
        <v>4321</v>
      </c>
      <c r="G193">
        <v>-2.1333299999999999</v>
      </c>
      <c r="H193">
        <v>106.13333</v>
      </c>
      <c r="I193">
        <v>136</v>
      </c>
      <c r="J193" t="s">
        <v>4322</v>
      </c>
      <c r="K193" t="s">
        <v>4320</v>
      </c>
    </row>
    <row r="194" spans="1:11" x14ac:dyDescent="0.3">
      <c r="A194" t="s">
        <v>4323</v>
      </c>
      <c r="B194" t="s">
        <v>3692</v>
      </c>
      <c r="C194" t="s">
        <v>3508</v>
      </c>
      <c r="D194" t="s">
        <v>4324</v>
      </c>
      <c r="E194" t="s">
        <v>4325</v>
      </c>
      <c r="F194" t="s">
        <v>4326</v>
      </c>
      <c r="G194">
        <v>0.80764000000000002</v>
      </c>
      <c r="H194">
        <v>103.41911</v>
      </c>
      <c r="I194">
        <v>448</v>
      </c>
      <c r="J194" t="s">
        <v>4327</v>
      </c>
      <c r="K194" t="s">
        <v>4325</v>
      </c>
    </row>
    <row r="195" spans="1:11" x14ac:dyDescent="0.3">
      <c r="A195" t="s">
        <v>4328</v>
      </c>
      <c r="B195" t="s">
        <v>3692</v>
      </c>
      <c r="C195" t="s">
        <v>3613</v>
      </c>
      <c r="D195" t="s">
        <v>4324</v>
      </c>
      <c r="E195" t="s">
        <v>4329</v>
      </c>
      <c r="F195" t="s">
        <v>4330</v>
      </c>
      <c r="G195">
        <v>0.95</v>
      </c>
      <c r="H195">
        <v>104.61944</v>
      </c>
      <c r="I195">
        <v>580</v>
      </c>
      <c r="J195" t="s">
        <v>4331</v>
      </c>
      <c r="K195" t="s">
        <v>4329</v>
      </c>
    </row>
    <row r="196" spans="1:11" x14ac:dyDescent="0.3">
      <c r="A196" t="s">
        <v>4332</v>
      </c>
      <c r="B196" t="s">
        <v>3692</v>
      </c>
      <c r="C196" t="s">
        <v>3514</v>
      </c>
      <c r="D196" t="s">
        <v>4324</v>
      </c>
      <c r="E196" t="s">
        <v>4333</v>
      </c>
      <c r="F196" t="s">
        <v>4334</v>
      </c>
      <c r="G196">
        <v>4.7141700000000002</v>
      </c>
      <c r="H196">
        <v>107.97638999999999</v>
      </c>
      <c r="I196">
        <v>355</v>
      </c>
      <c r="J196" t="s">
        <v>4335</v>
      </c>
      <c r="K196" t="s">
        <v>4333</v>
      </c>
    </row>
    <row r="197" spans="1:11" x14ac:dyDescent="0.3">
      <c r="A197" t="s">
        <v>4336</v>
      </c>
      <c r="B197" t="s">
        <v>3692</v>
      </c>
      <c r="C197" t="s">
        <v>3519</v>
      </c>
      <c r="D197" t="s">
        <v>4324</v>
      </c>
      <c r="E197" t="s">
        <v>4337</v>
      </c>
      <c r="F197" t="s">
        <v>4338</v>
      </c>
      <c r="G197">
        <v>0.2</v>
      </c>
      <c r="H197">
        <v>104.61667</v>
      </c>
      <c r="I197">
        <v>571</v>
      </c>
      <c r="J197" t="s">
        <v>4339</v>
      </c>
      <c r="K197" t="s">
        <v>4337</v>
      </c>
    </row>
    <row r="198" spans="1:11" x14ac:dyDescent="0.3">
      <c r="A198" t="s">
        <v>4340</v>
      </c>
      <c r="B198" t="s">
        <v>3692</v>
      </c>
      <c r="C198" t="s">
        <v>3524</v>
      </c>
      <c r="D198" t="s">
        <v>4324</v>
      </c>
      <c r="E198" t="s">
        <v>4341</v>
      </c>
      <c r="F198" t="s">
        <v>4342</v>
      </c>
      <c r="G198">
        <v>3</v>
      </c>
      <c r="H198">
        <v>106</v>
      </c>
      <c r="I198">
        <v>936</v>
      </c>
      <c r="J198" t="s">
        <v>4343</v>
      </c>
      <c r="K198" t="s">
        <v>4341</v>
      </c>
    </row>
    <row r="199" spans="1:11" x14ac:dyDescent="0.3">
      <c r="A199" t="s">
        <v>4344</v>
      </c>
      <c r="B199" t="s">
        <v>3692</v>
      </c>
      <c r="C199" t="s">
        <v>3593</v>
      </c>
      <c r="D199" t="s">
        <v>4324</v>
      </c>
      <c r="E199" t="s">
        <v>4345</v>
      </c>
      <c r="F199" t="s">
        <v>4346</v>
      </c>
      <c r="G199">
        <v>1.0521100000000001</v>
      </c>
      <c r="H199">
        <v>104.02851</v>
      </c>
      <c r="I199">
        <v>908</v>
      </c>
      <c r="J199" t="s">
        <v>4347</v>
      </c>
      <c r="K199" t="s">
        <v>4345</v>
      </c>
    </row>
    <row r="200" spans="1:11" x14ac:dyDescent="0.3">
      <c r="A200" t="s">
        <v>4348</v>
      </c>
      <c r="B200" t="s">
        <v>3692</v>
      </c>
      <c r="C200" t="s">
        <v>3598</v>
      </c>
      <c r="D200" t="s">
        <v>4324</v>
      </c>
      <c r="E200" t="s">
        <v>4349</v>
      </c>
      <c r="F200" t="s">
        <v>4350</v>
      </c>
      <c r="G200">
        <v>0.91683000000000003</v>
      </c>
      <c r="H200">
        <v>104.44329</v>
      </c>
      <c r="I200">
        <v>478</v>
      </c>
      <c r="J200" t="s">
        <v>4351</v>
      </c>
      <c r="K200" t="s">
        <v>4349</v>
      </c>
    </row>
    <row r="201" spans="1:11" x14ac:dyDescent="0.3">
      <c r="A201" t="s">
        <v>4352</v>
      </c>
      <c r="B201" t="s">
        <v>4353</v>
      </c>
      <c r="C201" t="s">
        <v>3508</v>
      </c>
      <c r="D201" t="s">
        <v>4354</v>
      </c>
      <c r="E201" t="s">
        <v>4355</v>
      </c>
      <c r="F201" t="s">
        <v>4356</v>
      </c>
      <c r="G201">
        <v>-5.5984999999999996</v>
      </c>
      <c r="H201">
        <v>106.55271</v>
      </c>
      <c r="I201">
        <v>320</v>
      </c>
      <c r="J201" t="s">
        <v>4357</v>
      </c>
      <c r="K201" t="s">
        <v>4355</v>
      </c>
    </row>
    <row r="202" spans="1:11" x14ac:dyDescent="0.3">
      <c r="A202" t="s">
        <v>4358</v>
      </c>
      <c r="B202" t="s">
        <v>4353</v>
      </c>
      <c r="C202" t="s">
        <v>3593</v>
      </c>
      <c r="D202" t="s">
        <v>4354</v>
      </c>
      <c r="E202" t="s">
        <v>4359</v>
      </c>
      <c r="F202" t="s">
        <v>4360</v>
      </c>
      <c r="G202">
        <v>-6.266</v>
      </c>
      <c r="H202">
        <v>106.8135</v>
      </c>
      <c r="I202">
        <v>509</v>
      </c>
      <c r="J202" t="s">
        <v>4361</v>
      </c>
      <c r="K202" t="s">
        <v>4359</v>
      </c>
    </row>
    <row r="203" spans="1:11" x14ac:dyDescent="0.3">
      <c r="A203" t="s">
        <v>4362</v>
      </c>
      <c r="B203" t="s">
        <v>4353</v>
      </c>
      <c r="C203" t="s">
        <v>3598</v>
      </c>
      <c r="D203" t="s">
        <v>4354</v>
      </c>
      <c r="E203" t="s">
        <v>4363</v>
      </c>
      <c r="F203" t="s">
        <v>4364</v>
      </c>
      <c r="G203">
        <v>-6.2521000000000004</v>
      </c>
      <c r="H203">
        <v>106.884</v>
      </c>
      <c r="I203">
        <v>523</v>
      </c>
      <c r="J203" t="s">
        <v>4365</v>
      </c>
      <c r="K203" t="s">
        <v>4363</v>
      </c>
    </row>
    <row r="204" spans="1:11" x14ac:dyDescent="0.3">
      <c r="A204" t="s">
        <v>4366</v>
      </c>
      <c r="B204" t="s">
        <v>4353</v>
      </c>
      <c r="C204" t="s">
        <v>3603</v>
      </c>
      <c r="D204" t="s">
        <v>4354</v>
      </c>
      <c r="E204" t="s">
        <v>4367</v>
      </c>
      <c r="F204" t="s">
        <v>4368</v>
      </c>
      <c r="G204">
        <v>-6.1776999999999997</v>
      </c>
      <c r="H204">
        <v>106.8403</v>
      </c>
      <c r="I204">
        <v>442</v>
      </c>
      <c r="J204" t="s">
        <v>4369</v>
      </c>
      <c r="K204" t="s">
        <v>4367</v>
      </c>
    </row>
    <row r="205" spans="1:11" x14ac:dyDescent="0.3">
      <c r="A205" t="s">
        <v>4370</v>
      </c>
      <c r="B205" t="s">
        <v>4353</v>
      </c>
      <c r="C205" t="s">
        <v>3875</v>
      </c>
      <c r="D205" t="s">
        <v>4354</v>
      </c>
      <c r="E205" t="s">
        <v>4371</v>
      </c>
      <c r="F205" t="s">
        <v>4372</v>
      </c>
      <c r="G205">
        <v>-6.1676000000000002</v>
      </c>
      <c r="H205">
        <v>106.76730000000001</v>
      </c>
      <c r="I205">
        <v>919</v>
      </c>
      <c r="J205" t="s">
        <v>4373</v>
      </c>
      <c r="K205" t="s">
        <v>4371</v>
      </c>
    </row>
    <row r="206" spans="1:11" x14ac:dyDescent="0.3">
      <c r="A206" t="s">
        <v>4374</v>
      </c>
      <c r="B206" t="s">
        <v>4353</v>
      </c>
      <c r="C206" t="s">
        <v>3880</v>
      </c>
      <c r="D206" t="s">
        <v>4354</v>
      </c>
      <c r="E206" t="s">
        <v>4375</v>
      </c>
      <c r="F206" t="s">
        <v>4376</v>
      </c>
      <c r="G206">
        <v>-6.1338999999999997</v>
      </c>
      <c r="H206">
        <v>106.8823</v>
      </c>
      <c r="I206">
        <v>827</v>
      </c>
      <c r="J206" t="s">
        <v>4377</v>
      </c>
      <c r="K206" t="s">
        <v>4375</v>
      </c>
    </row>
    <row r="207" spans="1:11" x14ac:dyDescent="0.3">
      <c r="A207" t="s">
        <v>4378</v>
      </c>
      <c r="B207" t="s">
        <v>4379</v>
      </c>
      <c r="C207" t="s">
        <v>3508</v>
      </c>
      <c r="D207" t="s">
        <v>4380</v>
      </c>
      <c r="E207" t="s">
        <v>4381</v>
      </c>
      <c r="F207" t="s">
        <v>4382</v>
      </c>
      <c r="G207">
        <v>-6.5833300000000001</v>
      </c>
      <c r="H207">
        <v>106.71666999999999</v>
      </c>
      <c r="I207">
        <v>911</v>
      </c>
      <c r="J207" t="s">
        <v>4383</v>
      </c>
      <c r="K207" t="s">
        <v>4381</v>
      </c>
    </row>
    <row r="208" spans="1:11" x14ac:dyDescent="0.3">
      <c r="A208" t="s">
        <v>4384</v>
      </c>
      <c r="B208" t="s">
        <v>4379</v>
      </c>
      <c r="C208" t="s">
        <v>3613</v>
      </c>
      <c r="D208" t="s">
        <v>4380</v>
      </c>
      <c r="E208" t="s">
        <v>4385</v>
      </c>
      <c r="F208" t="s">
        <v>4386</v>
      </c>
      <c r="G208">
        <v>-7.0666700000000002</v>
      </c>
      <c r="H208">
        <v>106.7</v>
      </c>
      <c r="I208">
        <v>542</v>
      </c>
      <c r="J208" t="s">
        <v>4387</v>
      </c>
      <c r="K208" t="s">
        <v>4385</v>
      </c>
    </row>
    <row r="209" spans="1:11" x14ac:dyDescent="0.3">
      <c r="A209" t="s">
        <v>4388</v>
      </c>
      <c r="B209" t="s">
        <v>4379</v>
      </c>
      <c r="C209" t="s">
        <v>3514</v>
      </c>
      <c r="D209" t="s">
        <v>4380</v>
      </c>
      <c r="E209" t="s">
        <v>4389</v>
      </c>
      <c r="F209" t="s">
        <v>4390</v>
      </c>
      <c r="G209">
        <v>-6.7725</v>
      </c>
      <c r="H209">
        <v>107.08306</v>
      </c>
      <c r="I209">
        <v>819</v>
      </c>
      <c r="J209" t="s">
        <v>4391</v>
      </c>
      <c r="K209" t="s">
        <v>4389</v>
      </c>
    </row>
    <row r="210" spans="1:11" x14ac:dyDescent="0.3">
      <c r="A210" t="s">
        <v>4392</v>
      </c>
      <c r="B210" t="s">
        <v>4379</v>
      </c>
      <c r="C210" t="s">
        <v>3519</v>
      </c>
      <c r="D210" t="s">
        <v>4380</v>
      </c>
      <c r="E210" t="s">
        <v>4393</v>
      </c>
      <c r="F210" t="s">
        <v>4394</v>
      </c>
      <c r="G210">
        <v>-7.1</v>
      </c>
      <c r="H210">
        <v>107.6</v>
      </c>
      <c r="I210">
        <v>391</v>
      </c>
      <c r="J210" t="s">
        <v>4395</v>
      </c>
      <c r="K210" t="s">
        <v>4393</v>
      </c>
    </row>
    <row r="211" spans="1:11" x14ac:dyDescent="0.3">
      <c r="A211" t="s">
        <v>4396</v>
      </c>
      <c r="B211" t="s">
        <v>4379</v>
      </c>
      <c r="C211" t="s">
        <v>3524</v>
      </c>
      <c r="D211" t="s">
        <v>4380</v>
      </c>
      <c r="E211" t="s">
        <v>4397</v>
      </c>
      <c r="F211" t="s">
        <v>4398</v>
      </c>
      <c r="G211">
        <v>-7.3833299999999999</v>
      </c>
      <c r="H211">
        <v>107.76667</v>
      </c>
      <c r="I211">
        <v>507</v>
      </c>
      <c r="J211" t="s">
        <v>4399</v>
      </c>
      <c r="K211" t="s">
        <v>4397</v>
      </c>
    </row>
    <row r="212" spans="1:11" x14ac:dyDescent="0.3">
      <c r="A212" t="s">
        <v>4400</v>
      </c>
      <c r="B212" t="s">
        <v>4379</v>
      </c>
      <c r="C212" t="s">
        <v>3529</v>
      </c>
      <c r="D212" t="s">
        <v>4380</v>
      </c>
      <c r="E212" t="s">
        <v>4401</v>
      </c>
      <c r="F212" t="s">
        <v>4402</v>
      </c>
      <c r="G212">
        <v>-7.5</v>
      </c>
      <c r="H212">
        <v>108.13333</v>
      </c>
      <c r="I212">
        <v>451</v>
      </c>
      <c r="J212" t="s">
        <v>4403</v>
      </c>
      <c r="K212" t="s">
        <v>4401</v>
      </c>
    </row>
    <row r="213" spans="1:11" x14ac:dyDescent="0.3">
      <c r="A213" t="s">
        <v>4404</v>
      </c>
      <c r="B213" t="s">
        <v>4379</v>
      </c>
      <c r="C213" t="s">
        <v>3534</v>
      </c>
      <c r="D213" t="s">
        <v>4380</v>
      </c>
      <c r="E213" t="s">
        <v>4405</v>
      </c>
      <c r="F213" t="s">
        <v>4406</v>
      </c>
      <c r="G213">
        <v>-7.2833300000000003</v>
      </c>
      <c r="H213">
        <v>108.41667</v>
      </c>
      <c r="I213">
        <v>336</v>
      </c>
      <c r="J213" t="s">
        <v>4407</v>
      </c>
      <c r="K213" t="s">
        <v>4405</v>
      </c>
    </row>
    <row r="214" spans="1:11" x14ac:dyDescent="0.3">
      <c r="A214" t="s">
        <v>4408</v>
      </c>
      <c r="B214" t="s">
        <v>4379</v>
      </c>
      <c r="C214" t="s">
        <v>3539</v>
      </c>
      <c r="D214" t="s">
        <v>4380</v>
      </c>
      <c r="E214" t="s">
        <v>4409</v>
      </c>
      <c r="F214" t="s">
        <v>4410</v>
      </c>
      <c r="G214">
        <v>-7</v>
      </c>
      <c r="H214">
        <v>108.55</v>
      </c>
      <c r="I214">
        <v>443</v>
      </c>
      <c r="J214" t="s">
        <v>4411</v>
      </c>
      <c r="K214" t="s">
        <v>4409</v>
      </c>
    </row>
    <row r="215" spans="1:11" x14ac:dyDescent="0.3">
      <c r="A215" t="s">
        <v>4412</v>
      </c>
      <c r="B215" t="s">
        <v>4379</v>
      </c>
      <c r="C215" t="s">
        <v>3544</v>
      </c>
      <c r="D215" t="s">
        <v>4380</v>
      </c>
      <c r="E215" t="s">
        <v>4413</v>
      </c>
      <c r="F215" t="s">
        <v>4414</v>
      </c>
      <c r="G215">
        <v>-6.8</v>
      </c>
      <c r="H215">
        <v>108.56667</v>
      </c>
      <c r="I215">
        <v>366</v>
      </c>
      <c r="J215" t="s">
        <v>4415</v>
      </c>
      <c r="K215" t="s">
        <v>4413</v>
      </c>
    </row>
    <row r="216" spans="1:11" x14ac:dyDescent="0.3">
      <c r="A216" t="s">
        <v>4416</v>
      </c>
      <c r="B216" t="s">
        <v>4379</v>
      </c>
      <c r="C216" t="s">
        <v>3549</v>
      </c>
      <c r="D216" t="s">
        <v>4380</v>
      </c>
      <c r="E216" t="s">
        <v>4417</v>
      </c>
      <c r="F216" t="s">
        <v>4418</v>
      </c>
      <c r="G216">
        <v>-6.8166700000000002</v>
      </c>
      <c r="H216">
        <v>108.28333000000001</v>
      </c>
      <c r="I216">
        <v>393</v>
      </c>
      <c r="J216" t="s">
        <v>4419</v>
      </c>
      <c r="K216" t="s">
        <v>4417</v>
      </c>
    </row>
    <row r="217" spans="1:11" x14ac:dyDescent="0.3">
      <c r="A217" t="s">
        <v>4420</v>
      </c>
      <c r="B217" t="s">
        <v>4379</v>
      </c>
      <c r="C217" t="s">
        <v>3507</v>
      </c>
      <c r="D217" t="s">
        <v>4380</v>
      </c>
      <c r="E217" t="s">
        <v>4421</v>
      </c>
      <c r="F217" t="s">
        <v>4422</v>
      </c>
      <c r="G217">
        <v>-6.8166700000000002</v>
      </c>
      <c r="H217">
        <v>107.98333</v>
      </c>
      <c r="I217">
        <v>249</v>
      </c>
      <c r="J217" t="s">
        <v>4423</v>
      </c>
      <c r="K217" t="s">
        <v>4421</v>
      </c>
    </row>
    <row r="218" spans="1:11" x14ac:dyDescent="0.3">
      <c r="A218" t="s">
        <v>4424</v>
      </c>
      <c r="B218" t="s">
        <v>4379</v>
      </c>
      <c r="C218" t="s">
        <v>3558</v>
      </c>
      <c r="D218" t="s">
        <v>4380</v>
      </c>
      <c r="E218" t="s">
        <v>4425</v>
      </c>
      <c r="F218" t="s">
        <v>4426</v>
      </c>
      <c r="G218">
        <v>-6.45</v>
      </c>
      <c r="H218">
        <v>108.16667</v>
      </c>
      <c r="I218">
        <v>59</v>
      </c>
      <c r="J218" t="s">
        <v>4427</v>
      </c>
      <c r="K218" t="s">
        <v>4425</v>
      </c>
    </row>
    <row r="219" spans="1:11" x14ac:dyDescent="0.3">
      <c r="A219" t="s">
        <v>4428</v>
      </c>
      <c r="B219" t="s">
        <v>4379</v>
      </c>
      <c r="C219" t="s">
        <v>3563</v>
      </c>
      <c r="D219" t="s">
        <v>4380</v>
      </c>
      <c r="E219" t="s">
        <v>4429</v>
      </c>
      <c r="F219" t="s">
        <v>4430</v>
      </c>
      <c r="G219">
        <v>-6.5083299999999999</v>
      </c>
      <c r="H219">
        <v>107.7025</v>
      </c>
      <c r="I219">
        <v>822</v>
      </c>
      <c r="J219" t="s">
        <v>4431</v>
      </c>
      <c r="K219" t="s">
        <v>4429</v>
      </c>
    </row>
    <row r="220" spans="1:11" x14ac:dyDescent="0.3">
      <c r="A220" t="s">
        <v>4432</v>
      </c>
      <c r="B220" t="s">
        <v>4379</v>
      </c>
      <c r="C220" t="s">
        <v>3568</v>
      </c>
      <c r="D220" t="s">
        <v>4380</v>
      </c>
      <c r="E220" t="s">
        <v>4433</v>
      </c>
      <c r="F220" t="s">
        <v>4434</v>
      </c>
      <c r="G220">
        <v>-6.5833300000000001</v>
      </c>
      <c r="H220">
        <v>107.45</v>
      </c>
      <c r="I220">
        <v>687</v>
      </c>
      <c r="J220" t="s">
        <v>4435</v>
      </c>
      <c r="K220" t="s">
        <v>4433</v>
      </c>
    </row>
    <row r="221" spans="1:11" x14ac:dyDescent="0.3">
      <c r="A221" t="s">
        <v>4436</v>
      </c>
      <c r="B221" t="s">
        <v>4379</v>
      </c>
      <c r="C221" t="s">
        <v>3573</v>
      </c>
      <c r="D221" t="s">
        <v>4380</v>
      </c>
      <c r="E221" t="s">
        <v>4437</v>
      </c>
      <c r="F221" t="s">
        <v>4438</v>
      </c>
      <c r="G221">
        <v>-6.2666700000000004</v>
      </c>
      <c r="H221">
        <v>107.41667</v>
      </c>
      <c r="I221">
        <v>584</v>
      </c>
      <c r="J221" t="s">
        <v>4439</v>
      </c>
      <c r="K221" t="s">
        <v>4437</v>
      </c>
    </row>
    <row r="222" spans="1:11" x14ac:dyDescent="0.3">
      <c r="A222" t="s">
        <v>4440</v>
      </c>
      <c r="B222" t="s">
        <v>4379</v>
      </c>
      <c r="C222" t="s">
        <v>3578</v>
      </c>
      <c r="D222" t="s">
        <v>4380</v>
      </c>
      <c r="E222" t="s">
        <v>4441</v>
      </c>
      <c r="F222" t="s">
        <v>4442</v>
      </c>
      <c r="G222">
        <v>-6.2466699999999999</v>
      </c>
      <c r="H222">
        <v>107.10833</v>
      </c>
      <c r="I222">
        <v>986</v>
      </c>
      <c r="J222" t="s">
        <v>4443</v>
      </c>
      <c r="K222" t="s">
        <v>4441</v>
      </c>
    </row>
    <row r="223" spans="1:11" x14ac:dyDescent="0.3">
      <c r="A223" t="s">
        <v>4444</v>
      </c>
      <c r="B223" t="s">
        <v>4379</v>
      </c>
      <c r="C223" t="s">
        <v>3583</v>
      </c>
      <c r="D223" t="s">
        <v>4380</v>
      </c>
      <c r="E223" t="s">
        <v>4445</v>
      </c>
      <c r="F223" t="s">
        <v>4446</v>
      </c>
      <c r="G223">
        <v>-6.8333300000000001</v>
      </c>
      <c r="H223">
        <v>107.48333</v>
      </c>
      <c r="I223">
        <v>992</v>
      </c>
      <c r="J223" t="s">
        <v>4447</v>
      </c>
      <c r="K223" t="s">
        <v>4445</v>
      </c>
    </row>
    <row r="224" spans="1:11" x14ac:dyDescent="0.3">
      <c r="A224" t="s">
        <v>4448</v>
      </c>
      <c r="B224" t="s">
        <v>4379</v>
      </c>
      <c r="C224" t="s">
        <v>3588</v>
      </c>
      <c r="D224" t="s">
        <v>4380</v>
      </c>
      <c r="E224" t="s">
        <v>4449</v>
      </c>
      <c r="F224" t="s">
        <v>4450</v>
      </c>
      <c r="G224">
        <v>-7.6673</v>
      </c>
      <c r="H224">
        <v>108.64037</v>
      </c>
      <c r="I224">
        <v>592</v>
      </c>
      <c r="J224" t="s">
        <v>4451</v>
      </c>
      <c r="K224" t="s">
        <v>4449</v>
      </c>
    </row>
    <row r="225" spans="1:11" x14ac:dyDescent="0.3">
      <c r="A225" t="s">
        <v>4452</v>
      </c>
      <c r="B225" t="s">
        <v>4379</v>
      </c>
      <c r="C225" t="s">
        <v>3593</v>
      </c>
      <c r="D225" t="s">
        <v>4380</v>
      </c>
      <c r="E225" t="s">
        <v>4381</v>
      </c>
      <c r="F225" t="s">
        <v>4453</v>
      </c>
      <c r="G225">
        <v>-6.5916699999999997</v>
      </c>
      <c r="H225">
        <v>106.8</v>
      </c>
      <c r="I225">
        <v>806</v>
      </c>
      <c r="J225" t="s">
        <v>4454</v>
      </c>
      <c r="K225" t="s">
        <v>4381</v>
      </c>
    </row>
    <row r="226" spans="1:11" x14ac:dyDescent="0.3">
      <c r="A226" t="s">
        <v>4455</v>
      </c>
      <c r="B226" t="s">
        <v>4379</v>
      </c>
      <c r="C226" t="s">
        <v>3598</v>
      </c>
      <c r="D226" t="s">
        <v>4380</v>
      </c>
      <c r="E226" t="s">
        <v>4385</v>
      </c>
      <c r="F226" t="s">
        <v>4456</v>
      </c>
      <c r="G226">
        <v>-6.95</v>
      </c>
      <c r="H226">
        <v>106.93333</v>
      </c>
      <c r="I226">
        <v>41</v>
      </c>
      <c r="J226" t="s">
        <v>4457</v>
      </c>
      <c r="K226" t="s">
        <v>4385</v>
      </c>
    </row>
    <row r="227" spans="1:11" x14ac:dyDescent="0.3">
      <c r="A227" t="s">
        <v>4458</v>
      </c>
      <c r="B227" t="s">
        <v>4379</v>
      </c>
      <c r="C227" t="s">
        <v>3603</v>
      </c>
      <c r="D227" t="s">
        <v>4380</v>
      </c>
      <c r="E227" t="s">
        <v>4393</v>
      </c>
      <c r="F227" t="s">
        <v>4459</v>
      </c>
      <c r="G227">
        <v>-6.9175000000000004</v>
      </c>
      <c r="H227">
        <v>107.62444000000001</v>
      </c>
      <c r="I227">
        <v>750</v>
      </c>
      <c r="J227" t="s">
        <v>4460</v>
      </c>
      <c r="K227" t="s">
        <v>4393</v>
      </c>
    </row>
    <row r="228" spans="1:11" x14ac:dyDescent="0.3">
      <c r="A228" t="s">
        <v>4461</v>
      </c>
      <c r="B228" t="s">
        <v>4379</v>
      </c>
      <c r="C228" t="s">
        <v>3875</v>
      </c>
      <c r="D228" t="s">
        <v>4380</v>
      </c>
      <c r="E228" t="s">
        <v>4413</v>
      </c>
      <c r="F228" t="s">
        <v>4462</v>
      </c>
      <c r="G228">
        <v>-6.75</v>
      </c>
      <c r="H228">
        <v>108.55</v>
      </c>
      <c r="I228">
        <v>657</v>
      </c>
      <c r="J228" t="s">
        <v>4463</v>
      </c>
      <c r="K228" t="s">
        <v>4413</v>
      </c>
    </row>
    <row r="229" spans="1:11" x14ac:dyDescent="0.3">
      <c r="A229" t="s">
        <v>4464</v>
      </c>
      <c r="B229" t="s">
        <v>4379</v>
      </c>
      <c r="C229" t="s">
        <v>3880</v>
      </c>
      <c r="D229" t="s">
        <v>4380</v>
      </c>
      <c r="E229" t="s">
        <v>4441</v>
      </c>
      <c r="F229" t="s">
        <v>4465</v>
      </c>
      <c r="G229">
        <v>-6.2833300000000003</v>
      </c>
      <c r="H229">
        <v>106.98333</v>
      </c>
      <c r="I229">
        <v>964</v>
      </c>
      <c r="J229" t="s">
        <v>4466</v>
      </c>
      <c r="K229" t="s">
        <v>4441</v>
      </c>
    </row>
    <row r="230" spans="1:11" x14ac:dyDescent="0.3">
      <c r="A230" t="s">
        <v>4467</v>
      </c>
      <c r="B230" t="s">
        <v>4379</v>
      </c>
      <c r="C230" t="s">
        <v>3905</v>
      </c>
      <c r="D230" t="s">
        <v>4380</v>
      </c>
      <c r="E230" t="s">
        <v>4468</v>
      </c>
      <c r="F230" t="s">
        <v>4469</v>
      </c>
      <c r="G230">
        <v>-6.4</v>
      </c>
      <c r="H230">
        <v>106.81667</v>
      </c>
      <c r="I230">
        <v>639</v>
      </c>
      <c r="J230" t="s">
        <v>4470</v>
      </c>
      <c r="K230" t="s">
        <v>4468</v>
      </c>
    </row>
    <row r="231" spans="1:11" x14ac:dyDescent="0.3">
      <c r="A231" t="s">
        <v>4471</v>
      </c>
      <c r="B231" t="s">
        <v>4379</v>
      </c>
      <c r="C231" t="s">
        <v>3910</v>
      </c>
      <c r="D231" t="s">
        <v>4380</v>
      </c>
      <c r="E231" t="s">
        <v>4472</v>
      </c>
      <c r="F231" t="s">
        <v>4473</v>
      </c>
      <c r="G231">
        <v>-6.8916700000000004</v>
      </c>
      <c r="H231">
        <v>107.55</v>
      </c>
      <c r="I231">
        <v>731</v>
      </c>
      <c r="J231" t="s">
        <v>4474</v>
      </c>
      <c r="K231" t="s">
        <v>4472</v>
      </c>
    </row>
    <row r="232" spans="1:11" x14ac:dyDescent="0.3">
      <c r="A232" t="s">
        <v>4475</v>
      </c>
      <c r="B232" t="s">
        <v>4379</v>
      </c>
      <c r="C232" t="s">
        <v>3915</v>
      </c>
      <c r="D232" t="s">
        <v>4380</v>
      </c>
      <c r="E232" t="s">
        <v>4401</v>
      </c>
      <c r="F232" t="s">
        <v>4476</v>
      </c>
      <c r="G232">
        <v>-7.35</v>
      </c>
      <c r="H232">
        <v>108.21666999999999</v>
      </c>
      <c r="I232">
        <v>971</v>
      </c>
      <c r="J232" t="s">
        <v>4477</v>
      </c>
      <c r="K232" t="s">
        <v>4401</v>
      </c>
    </row>
    <row r="233" spans="1:11" x14ac:dyDescent="0.3">
      <c r="A233" t="s">
        <v>4478</v>
      </c>
      <c r="B233" t="s">
        <v>4379</v>
      </c>
      <c r="C233" t="s">
        <v>4479</v>
      </c>
      <c r="D233" t="s">
        <v>4380</v>
      </c>
      <c r="E233" t="s">
        <v>4480</v>
      </c>
      <c r="F233" t="s">
        <v>4481</v>
      </c>
      <c r="G233">
        <v>-7.3699599999999998</v>
      </c>
      <c r="H233">
        <v>108.53209</v>
      </c>
      <c r="I233">
        <v>69</v>
      </c>
      <c r="J233" t="s">
        <v>4482</v>
      </c>
      <c r="K233" t="s">
        <v>4480</v>
      </c>
    </row>
    <row r="234" spans="1:11" x14ac:dyDescent="0.3">
      <c r="A234" t="s">
        <v>4483</v>
      </c>
      <c r="B234" t="s">
        <v>4108</v>
      </c>
      <c r="C234" t="s">
        <v>3508</v>
      </c>
      <c r="D234" t="s">
        <v>4109</v>
      </c>
      <c r="E234" t="s">
        <v>4484</v>
      </c>
      <c r="F234" t="s">
        <v>4485</v>
      </c>
      <c r="G234">
        <v>-7.5741699999999996</v>
      </c>
      <c r="H234">
        <v>108.98860999999999</v>
      </c>
      <c r="I234">
        <v>615</v>
      </c>
      <c r="J234" t="s">
        <v>4486</v>
      </c>
      <c r="K234" t="s">
        <v>4484</v>
      </c>
    </row>
    <row r="235" spans="1:11" x14ac:dyDescent="0.3">
      <c r="A235" t="s">
        <v>4487</v>
      </c>
      <c r="B235" t="s">
        <v>4108</v>
      </c>
      <c r="C235" t="s">
        <v>3613</v>
      </c>
      <c r="D235" t="s">
        <v>4109</v>
      </c>
      <c r="E235" t="s">
        <v>4488</v>
      </c>
      <c r="F235" t="s">
        <v>4489</v>
      </c>
      <c r="G235">
        <v>-7.45</v>
      </c>
      <c r="H235">
        <v>109.16667</v>
      </c>
      <c r="I235">
        <v>235</v>
      </c>
      <c r="J235" t="s">
        <v>4490</v>
      </c>
      <c r="K235" t="s">
        <v>4488</v>
      </c>
    </row>
    <row r="236" spans="1:11" x14ac:dyDescent="0.3">
      <c r="A236" t="s">
        <v>4491</v>
      </c>
      <c r="B236" t="s">
        <v>4108</v>
      </c>
      <c r="C236" t="s">
        <v>3514</v>
      </c>
      <c r="D236" t="s">
        <v>4109</v>
      </c>
      <c r="E236" t="s">
        <v>4492</v>
      </c>
      <c r="F236" t="s">
        <v>4493</v>
      </c>
      <c r="G236">
        <v>-7.2841699999999996</v>
      </c>
      <c r="H236">
        <v>109.35028</v>
      </c>
      <c r="I236">
        <v>200</v>
      </c>
      <c r="J236" t="s">
        <v>4494</v>
      </c>
      <c r="K236" t="s">
        <v>4492</v>
      </c>
    </row>
    <row r="237" spans="1:11" x14ac:dyDescent="0.3">
      <c r="A237" t="s">
        <v>4495</v>
      </c>
      <c r="B237" t="s">
        <v>4108</v>
      </c>
      <c r="C237" t="s">
        <v>3519</v>
      </c>
      <c r="D237" t="s">
        <v>4109</v>
      </c>
      <c r="E237" t="s">
        <v>4496</v>
      </c>
      <c r="F237" t="s">
        <v>4497</v>
      </c>
      <c r="G237">
        <v>-7.3511100000000003</v>
      </c>
      <c r="H237">
        <v>109.58750000000001</v>
      </c>
      <c r="I237">
        <v>231</v>
      </c>
      <c r="J237" t="s">
        <v>4498</v>
      </c>
      <c r="K237" t="s">
        <v>4496</v>
      </c>
    </row>
    <row r="238" spans="1:11" x14ac:dyDescent="0.3">
      <c r="A238" t="s">
        <v>4499</v>
      </c>
      <c r="B238" t="s">
        <v>4108</v>
      </c>
      <c r="C238" t="s">
        <v>3524</v>
      </c>
      <c r="D238" t="s">
        <v>4109</v>
      </c>
      <c r="E238" t="s">
        <v>4500</v>
      </c>
      <c r="F238" t="s">
        <v>4501</v>
      </c>
      <c r="G238">
        <v>-7.63917</v>
      </c>
      <c r="H238">
        <v>109.66056</v>
      </c>
      <c r="I238">
        <v>612</v>
      </c>
      <c r="J238" t="s">
        <v>4502</v>
      </c>
      <c r="K238" t="s">
        <v>4500</v>
      </c>
    </row>
    <row r="239" spans="1:11" x14ac:dyDescent="0.3">
      <c r="A239" t="s">
        <v>4503</v>
      </c>
      <c r="B239" t="s">
        <v>4108</v>
      </c>
      <c r="C239" t="s">
        <v>3529</v>
      </c>
      <c r="D239" t="s">
        <v>4109</v>
      </c>
      <c r="E239" t="s">
        <v>4504</v>
      </c>
      <c r="F239" t="s">
        <v>4505</v>
      </c>
      <c r="G239">
        <v>-7.7</v>
      </c>
      <c r="H239">
        <v>109.96666999999999</v>
      </c>
      <c r="I239">
        <v>916</v>
      </c>
      <c r="J239" t="s">
        <v>4506</v>
      </c>
      <c r="K239" t="s">
        <v>4504</v>
      </c>
    </row>
    <row r="240" spans="1:11" x14ac:dyDescent="0.3">
      <c r="A240" t="s">
        <v>4507</v>
      </c>
      <c r="B240" t="s">
        <v>4108</v>
      </c>
      <c r="C240" t="s">
        <v>3534</v>
      </c>
      <c r="D240" t="s">
        <v>4109</v>
      </c>
      <c r="E240" t="s">
        <v>4508</v>
      </c>
      <c r="F240" t="s">
        <v>4509</v>
      </c>
      <c r="G240">
        <v>-7.3613900000000001</v>
      </c>
      <c r="H240">
        <v>109.92667</v>
      </c>
      <c r="I240">
        <v>547</v>
      </c>
      <c r="J240" t="s">
        <v>4510</v>
      </c>
      <c r="K240" t="s">
        <v>4508</v>
      </c>
    </row>
    <row r="241" spans="1:11" x14ac:dyDescent="0.3">
      <c r="A241" t="s">
        <v>4511</v>
      </c>
      <c r="B241" t="s">
        <v>4108</v>
      </c>
      <c r="C241" t="s">
        <v>3539</v>
      </c>
      <c r="D241" t="s">
        <v>4109</v>
      </c>
      <c r="E241" t="s">
        <v>4139</v>
      </c>
      <c r="F241" t="s">
        <v>4512</v>
      </c>
      <c r="G241">
        <v>-7.4275000000000002</v>
      </c>
      <c r="H241">
        <v>110.16194</v>
      </c>
      <c r="I241">
        <v>220</v>
      </c>
      <c r="J241" t="s">
        <v>4513</v>
      </c>
      <c r="K241" t="s">
        <v>4139</v>
      </c>
    </row>
    <row r="242" spans="1:11" x14ac:dyDescent="0.3">
      <c r="A242" t="s">
        <v>4514</v>
      </c>
      <c r="B242" t="s">
        <v>4108</v>
      </c>
      <c r="C242" t="s">
        <v>3544</v>
      </c>
      <c r="D242" t="s">
        <v>4109</v>
      </c>
      <c r="E242" t="s">
        <v>4515</v>
      </c>
      <c r="F242" t="s">
        <v>4516</v>
      </c>
      <c r="G242">
        <v>-7.5</v>
      </c>
      <c r="H242">
        <v>110.7</v>
      </c>
      <c r="I242">
        <v>334</v>
      </c>
      <c r="J242" t="s">
        <v>4517</v>
      </c>
      <c r="K242" t="s">
        <v>4515</v>
      </c>
    </row>
    <row r="243" spans="1:11" x14ac:dyDescent="0.3">
      <c r="A243" t="s">
        <v>4518</v>
      </c>
      <c r="B243" t="s">
        <v>4108</v>
      </c>
      <c r="C243" t="s">
        <v>3549</v>
      </c>
      <c r="D243" t="s">
        <v>4109</v>
      </c>
      <c r="E243" t="s">
        <v>4519</v>
      </c>
      <c r="F243" t="s">
        <v>4520</v>
      </c>
      <c r="G243">
        <v>-7.6833299999999998</v>
      </c>
      <c r="H243">
        <v>110.61667</v>
      </c>
      <c r="I243">
        <v>14</v>
      </c>
      <c r="J243" t="s">
        <v>4521</v>
      </c>
      <c r="K243" t="s">
        <v>4519</v>
      </c>
    </row>
    <row r="244" spans="1:11" x14ac:dyDescent="0.3">
      <c r="A244" t="s">
        <v>4522</v>
      </c>
      <c r="B244" t="s">
        <v>4108</v>
      </c>
      <c r="C244" t="s">
        <v>3507</v>
      </c>
      <c r="D244" t="s">
        <v>4109</v>
      </c>
      <c r="E244" t="s">
        <v>4523</v>
      </c>
      <c r="F244" t="s">
        <v>4524</v>
      </c>
      <c r="G244">
        <v>-7.6833299999999998</v>
      </c>
      <c r="H244">
        <v>110.83333</v>
      </c>
      <c r="I244">
        <v>58</v>
      </c>
      <c r="J244" t="s">
        <v>4525</v>
      </c>
      <c r="K244" t="s">
        <v>4523</v>
      </c>
    </row>
    <row r="245" spans="1:11" x14ac:dyDescent="0.3">
      <c r="A245" t="s">
        <v>4526</v>
      </c>
      <c r="B245" t="s">
        <v>4108</v>
      </c>
      <c r="C245" t="s">
        <v>3558</v>
      </c>
      <c r="D245" t="s">
        <v>4109</v>
      </c>
      <c r="E245" t="s">
        <v>4527</v>
      </c>
      <c r="F245" t="s">
        <v>4528</v>
      </c>
      <c r="G245">
        <v>-7.9166699999999999</v>
      </c>
      <c r="H245">
        <v>111</v>
      </c>
      <c r="I245">
        <v>684</v>
      </c>
      <c r="J245" t="s">
        <v>4529</v>
      </c>
      <c r="K245" t="s">
        <v>4527</v>
      </c>
    </row>
    <row r="246" spans="1:11" x14ac:dyDescent="0.3">
      <c r="A246" t="s">
        <v>4530</v>
      </c>
      <c r="B246" t="s">
        <v>4108</v>
      </c>
      <c r="C246" t="s">
        <v>3563</v>
      </c>
      <c r="D246" t="s">
        <v>4109</v>
      </c>
      <c r="E246" t="s">
        <v>4531</v>
      </c>
      <c r="F246" t="s">
        <v>4532</v>
      </c>
      <c r="G246">
        <v>-7.6280599999999996</v>
      </c>
      <c r="H246">
        <v>111.0625</v>
      </c>
      <c r="I246">
        <v>741</v>
      </c>
      <c r="J246" t="s">
        <v>4533</v>
      </c>
      <c r="K246" t="s">
        <v>4531</v>
      </c>
    </row>
    <row r="247" spans="1:11" x14ac:dyDescent="0.3">
      <c r="A247" t="s">
        <v>4534</v>
      </c>
      <c r="B247" t="s">
        <v>4108</v>
      </c>
      <c r="C247" t="s">
        <v>3568</v>
      </c>
      <c r="D247" t="s">
        <v>4109</v>
      </c>
      <c r="E247" t="s">
        <v>4535</v>
      </c>
      <c r="F247" t="s">
        <v>4536</v>
      </c>
      <c r="G247">
        <v>-7.4127799999999997</v>
      </c>
      <c r="H247">
        <v>110.935</v>
      </c>
      <c r="I247">
        <v>402</v>
      </c>
      <c r="J247" t="s">
        <v>4537</v>
      </c>
      <c r="K247" t="s">
        <v>4535</v>
      </c>
    </row>
    <row r="248" spans="1:11" x14ac:dyDescent="0.3">
      <c r="A248" t="s">
        <v>4538</v>
      </c>
      <c r="B248" t="s">
        <v>4108</v>
      </c>
      <c r="C248" t="s">
        <v>3573</v>
      </c>
      <c r="D248" t="s">
        <v>4109</v>
      </c>
      <c r="E248" t="s">
        <v>4539</v>
      </c>
      <c r="F248" t="s">
        <v>4540</v>
      </c>
      <c r="G248">
        <v>-7.1166700000000001</v>
      </c>
      <c r="H248">
        <v>110.91667</v>
      </c>
      <c r="I248">
        <v>937</v>
      </c>
      <c r="J248" t="s">
        <v>4541</v>
      </c>
      <c r="K248" t="s">
        <v>4539</v>
      </c>
    </row>
    <row r="249" spans="1:11" x14ac:dyDescent="0.3">
      <c r="A249" t="s">
        <v>4542</v>
      </c>
      <c r="B249" t="s">
        <v>4108</v>
      </c>
      <c r="C249" t="s">
        <v>3578</v>
      </c>
      <c r="D249" t="s">
        <v>4109</v>
      </c>
      <c r="E249" t="s">
        <v>4543</v>
      </c>
      <c r="F249" t="s">
        <v>4544</v>
      </c>
      <c r="G249">
        <v>-7.0666700000000002</v>
      </c>
      <c r="H249">
        <v>111.38333</v>
      </c>
      <c r="I249">
        <v>392</v>
      </c>
      <c r="J249" t="s">
        <v>4545</v>
      </c>
      <c r="K249" t="s">
        <v>4543</v>
      </c>
    </row>
    <row r="250" spans="1:11" x14ac:dyDescent="0.3">
      <c r="A250" t="s">
        <v>4546</v>
      </c>
      <c r="B250" t="s">
        <v>4108</v>
      </c>
      <c r="C250" t="s">
        <v>3583</v>
      </c>
      <c r="D250" t="s">
        <v>4109</v>
      </c>
      <c r="E250" t="s">
        <v>4547</v>
      </c>
      <c r="F250" t="s">
        <v>4548</v>
      </c>
      <c r="G250">
        <v>-6.7833300000000003</v>
      </c>
      <c r="H250">
        <v>111.46666999999999</v>
      </c>
      <c r="I250">
        <v>322</v>
      </c>
      <c r="J250" t="s">
        <v>4549</v>
      </c>
      <c r="K250" t="s">
        <v>4547</v>
      </c>
    </row>
    <row r="251" spans="1:11" x14ac:dyDescent="0.3">
      <c r="A251" t="s">
        <v>4550</v>
      </c>
      <c r="B251" t="s">
        <v>4108</v>
      </c>
      <c r="C251" t="s">
        <v>3588</v>
      </c>
      <c r="D251" t="s">
        <v>4109</v>
      </c>
      <c r="E251" t="s">
        <v>4551</v>
      </c>
      <c r="F251" t="s">
        <v>4552</v>
      </c>
      <c r="G251">
        <v>-6.7666700000000004</v>
      </c>
      <c r="H251">
        <v>111.1</v>
      </c>
      <c r="I251">
        <v>841</v>
      </c>
      <c r="J251" t="s">
        <v>4553</v>
      </c>
      <c r="K251" t="s">
        <v>4551</v>
      </c>
    </row>
    <row r="252" spans="1:11" x14ac:dyDescent="0.3">
      <c r="A252" t="s">
        <v>4554</v>
      </c>
      <c r="B252" t="s">
        <v>4108</v>
      </c>
      <c r="C252" t="s">
        <v>3682</v>
      </c>
      <c r="D252" t="s">
        <v>4109</v>
      </c>
      <c r="E252" t="s">
        <v>4555</v>
      </c>
      <c r="F252" t="s">
        <v>4556</v>
      </c>
      <c r="G252">
        <v>-6.8</v>
      </c>
      <c r="H252">
        <v>110.86667</v>
      </c>
      <c r="I252">
        <v>736</v>
      </c>
      <c r="J252" t="s">
        <v>4557</v>
      </c>
      <c r="K252" t="s">
        <v>4555</v>
      </c>
    </row>
    <row r="253" spans="1:11" x14ac:dyDescent="0.3">
      <c r="A253" t="s">
        <v>4558</v>
      </c>
      <c r="B253" t="s">
        <v>4108</v>
      </c>
      <c r="C253" t="s">
        <v>3687</v>
      </c>
      <c r="D253" t="s">
        <v>4109</v>
      </c>
      <c r="E253" t="s">
        <v>4559</v>
      </c>
      <c r="F253" t="s">
        <v>4560</v>
      </c>
      <c r="G253">
        <v>-6.5833300000000001</v>
      </c>
      <c r="H253">
        <v>110.76667</v>
      </c>
      <c r="I253">
        <v>515</v>
      </c>
      <c r="J253" t="s">
        <v>4561</v>
      </c>
      <c r="K253" t="s">
        <v>4559</v>
      </c>
    </row>
    <row r="254" spans="1:11" x14ac:dyDescent="0.3">
      <c r="A254" t="s">
        <v>4562</v>
      </c>
      <c r="B254" t="s">
        <v>4108</v>
      </c>
      <c r="C254" t="s">
        <v>3692</v>
      </c>
      <c r="D254" t="s">
        <v>4109</v>
      </c>
      <c r="E254" t="s">
        <v>4563</v>
      </c>
      <c r="F254" t="s">
        <v>4564</v>
      </c>
      <c r="G254">
        <v>-6.8993000000000002</v>
      </c>
      <c r="H254">
        <v>110.6122</v>
      </c>
      <c r="I254">
        <v>987</v>
      </c>
      <c r="J254" t="s">
        <v>4565</v>
      </c>
      <c r="K254" t="s">
        <v>4563</v>
      </c>
    </row>
    <row r="255" spans="1:11" x14ac:dyDescent="0.3">
      <c r="A255" t="s">
        <v>4566</v>
      </c>
      <c r="B255" t="s">
        <v>4108</v>
      </c>
      <c r="C255" t="s">
        <v>3697</v>
      </c>
      <c r="D255" t="s">
        <v>4109</v>
      </c>
      <c r="E255" t="s">
        <v>4151</v>
      </c>
      <c r="F255" t="s">
        <v>4567</v>
      </c>
      <c r="G255">
        <v>-7.2066699999999999</v>
      </c>
      <c r="H255">
        <v>110.44139</v>
      </c>
      <c r="I255">
        <v>440</v>
      </c>
      <c r="J255" t="s">
        <v>4568</v>
      </c>
      <c r="K255" t="s">
        <v>4151</v>
      </c>
    </row>
    <row r="256" spans="1:11" x14ac:dyDescent="0.3">
      <c r="A256" t="s">
        <v>4569</v>
      </c>
      <c r="B256" t="s">
        <v>3813</v>
      </c>
      <c r="C256" t="s">
        <v>4134</v>
      </c>
      <c r="D256" t="s">
        <v>3814</v>
      </c>
      <c r="E256" t="s">
        <v>4570</v>
      </c>
      <c r="F256" t="s">
        <v>4571</v>
      </c>
      <c r="G256">
        <v>-7.1166700000000001</v>
      </c>
      <c r="H256">
        <v>114.33333</v>
      </c>
      <c r="I256">
        <v>118</v>
      </c>
      <c r="J256" t="s">
        <v>4572</v>
      </c>
      <c r="K256" t="s">
        <v>4570</v>
      </c>
    </row>
    <row r="257" spans="1:11" x14ac:dyDescent="0.3">
      <c r="A257" t="s">
        <v>4573</v>
      </c>
      <c r="B257" t="s">
        <v>3813</v>
      </c>
      <c r="C257" t="s">
        <v>3593</v>
      </c>
      <c r="D257" t="s">
        <v>3814</v>
      </c>
      <c r="E257" t="s">
        <v>3835</v>
      </c>
      <c r="F257" t="s">
        <v>4574</v>
      </c>
      <c r="G257">
        <v>-7.8333300000000001</v>
      </c>
      <c r="H257">
        <v>112.01667</v>
      </c>
      <c r="I257">
        <v>929</v>
      </c>
      <c r="J257" t="s">
        <v>4575</v>
      </c>
      <c r="K257" t="s">
        <v>3835</v>
      </c>
    </row>
    <row r="258" spans="1:11" x14ac:dyDescent="0.3">
      <c r="A258" t="s">
        <v>4576</v>
      </c>
      <c r="B258" t="s">
        <v>3813</v>
      </c>
      <c r="C258" t="s">
        <v>3598</v>
      </c>
      <c r="D258" t="s">
        <v>3814</v>
      </c>
      <c r="E258" t="s">
        <v>3831</v>
      </c>
      <c r="F258" t="s">
        <v>4577</v>
      </c>
      <c r="G258">
        <v>-8.1</v>
      </c>
      <c r="H258">
        <v>112.16667</v>
      </c>
      <c r="I258">
        <v>816</v>
      </c>
      <c r="J258" t="s">
        <v>4578</v>
      </c>
      <c r="K258" t="s">
        <v>3831</v>
      </c>
    </row>
    <row r="259" spans="1:11" x14ac:dyDescent="0.3">
      <c r="A259" t="s">
        <v>4579</v>
      </c>
      <c r="B259" t="s">
        <v>3813</v>
      </c>
      <c r="C259" t="s">
        <v>3603</v>
      </c>
      <c r="D259" t="s">
        <v>3814</v>
      </c>
      <c r="E259" t="s">
        <v>3839</v>
      </c>
      <c r="F259" t="s">
        <v>4580</v>
      </c>
      <c r="G259">
        <v>-7.9749999999999996</v>
      </c>
      <c r="H259">
        <v>112.63333</v>
      </c>
      <c r="I259">
        <v>758</v>
      </c>
      <c r="J259" t="s">
        <v>4581</v>
      </c>
      <c r="K259" t="s">
        <v>3839</v>
      </c>
    </row>
    <row r="260" spans="1:11" x14ac:dyDescent="0.3">
      <c r="A260" t="s">
        <v>4582</v>
      </c>
      <c r="B260" t="s">
        <v>3813</v>
      </c>
      <c r="C260" t="s">
        <v>3875</v>
      </c>
      <c r="D260" t="s">
        <v>3814</v>
      </c>
      <c r="E260" t="s">
        <v>3863</v>
      </c>
      <c r="F260" t="s">
        <v>4583</v>
      </c>
      <c r="G260">
        <v>-7.7833300000000003</v>
      </c>
      <c r="H260">
        <v>113.21666999999999</v>
      </c>
      <c r="I260">
        <v>954</v>
      </c>
      <c r="J260" t="s">
        <v>4584</v>
      </c>
      <c r="K260" t="s">
        <v>3863</v>
      </c>
    </row>
    <row r="261" spans="1:11" x14ac:dyDescent="0.3">
      <c r="A261" t="s">
        <v>4585</v>
      </c>
      <c r="B261" t="s">
        <v>3813</v>
      </c>
      <c r="C261" t="s">
        <v>3880</v>
      </c>
      <c r="D261" t="s">
        <v>3814</v>
      </c>
      <c r="E261" t="s">
        <v>3867</v>
      </c>
      <c r="F261" t="s">
        <v>4586</v>
      </c>
      <c r="G261">
        <v>-7.65</v>
      </c>
      <c r="H261">
        <v>112.9</v>
      </c>
      <c r="I261">
        <v>691</v>
      </c>
      <c r="J261" t="s">
        <v>4587</v>
      </c>
      <c r="K261" t="s">
        <v>3867</v>
      </c>
    </row>
    <row r="262" spans="1:11" x14ac:dyDescent="0.3">
      <c r="A262" t="s">
        <v>4588</v>
      </c>
      <c r="B262" t="s">
        <v>3813</v>
      </c>
      <c r="C262" t="s">
        <v>3905</v>
      </c>
      <c r="D262" t="s">
        <v>3814</v>
      </c>
      <c r="E262" t="s">
        <v>4041</v>
      </c>
      <c r="F262" t="s">
        <v>4589</v>
      </c>
      <c r="G262">
        <v>-7.4666699999999997</v>
      </c>
      <c r="H262">
        <v>112.43333</v>
      </c>
      <c r="I262">
        <v>695</v>
      </c>
      <c r="J262" t="s">
        <v>4590</v>
      </c>
      <c r="K262" t="s">
        <v>4041</v>
      </c>
    </row>
    <row r="263" spans="1:11" x14ac:dyDescent="0.3">
      <c r="A263" t="s">
        <v>4591</v>
      </c>
      <c r="B263" t="s">
        <v>3813</v>
      </c>
      <c r="C263" t="s">
        <v>3910</v>
      </c>
      <c r="D263" t="s">
        <v>3814</v>
      </c>
      <c r="E263" t="s">
        <v>4053</v>
      </c>
      <c r="F263" t="s">
        <v>4592</v>
      </c>
      <c r="G263">
        <v>-7.6333299999999999</v>
      </c>
      <c r="H263">
        <v>111.53333000000001</v>
      </c>
      <c r="I263">
        <v>297</v>
      </c>
      <c r="J263" t="s">
        <v>4593</v>
      </c>
      <c r="K263" t="s">
        <v>4053</v>
      </c>
    </row>
    <row r="264" spans="1:11" x14ac:dyDescent="0.3">
      <c r="A264" t="s">
        <v>4594</v>
      </c>
      <c r="B264" t="s">
        <v>3813</v>
      </c>
      <c r="C264" t="s">
        <v>3915</v>
      </c>
      <c r="D264" t="s">
        <v>3814</v>
      </c>
      <c r="E264" t="s">
        <v>4595</v>
      </c>
      <c r="F264" t="s">
        <v>4596</v>
      </c>
      <c r="G264">
        <v>-7.2666700000000004</v>
      </c>
      <c r="H264">
        <v>112.71666999999999</v>
      </c>
      <c r="I264">
        <v>905</v>
      </c>
      <c r="J264" t="s">
        <v>4597</v>
      </c>
      <c r="K264" t="s">
        <v>4595</v>
      </c>
    </row>
    <row r="265" spans="1:11" x14ac:dyDescent="0.3">
      <c r="A265" t="s">
        <v>4598</v>
      </c>
      <c r="B265" t="s">
        <v>3813</v>
      </c>
      <c r="C265" t="s">
        <v>4479</v>
      </c>
      <c r="D265" t="s">
        <v>3814</v>
      </c>
      <c r="E265" t="s">
        <v>4599</v>
      </c>
      <c r="F265" t="s">
        <v>4600</v>
      </c>
      <c r="G265">
        <v>-7.8327200000000001</v>
      </c>
      <c r="H265">
        <v>112.53751</v>
      </c>
      <c r="I265">
        <v>772</v>
      </c>
      <c r="J265" t="s">
        <v>4601</v>
      </c>
      <c r="K265" t="s">
        <v>4599</v>
      </c>
    </row>
    <row r="266" spans="1:11" x14ac:dyDescent="0.3">
      <c r="A266" t="s">
        <v>4602</v>
      </c>
      <c r="B266" t="s">
        <v>4603</v>
      </c>
      <c r="C266" t="s">
        <v>3508</v>
      </c>
      <c r="D266" t="s">
        <v>4604</v>
      </c>
      <c r="E266" t="s">
        <v>4605</v>
      </c>
      <c r="F266" t="s">
        <v>4606</v>
      </c>
      <c r="G266">
        <v>-6.6333299999999999</v>
      </c>
      <c r="H266">
        <v>105.75</v>
      </c>
      <c r="I266">
        <v>886</v>
      </c>
      <c r="J266" t="s">
        <v>4607</v>
      </c>
      <c r="K266" t="s">
        <v>4605</v>
      </c>
    </row>
    <row r="267" spans="1:11" x14ac:dyDescent="0.3">
      <c r="A267" t="s">
        <v>4608</v>
      </c>
      <c r="B267" t="s">
        <v>4603</v>
      </c>
      <c r="C267" t="s">
        <v>3613</v>
      </c>
      <c r="D267" t="s">
        <v>4604</v>
      </c>
      <c r="E267" t="s">
        <v>4609</v>
      </c>
      <c r="F267" t="s">
        <v>4610</v>
      </c>
      <c r="G267">
        <v>-6.65</v>
      </c>
      <c r="H267">
        <v>106.21666999999999</v>
      </c>
      <c r="I267">
        <v>821</v>
      </c>
      <c r="J267" t="s">
        <v>4611</v>
      </c>
      <c r="K267" t="s">
        <v>4609</v>
      </c>
    </row>
    <row r="268" spans="1:11" x14ac:dyDescent="0.3">
      <c r="A268" t="s">
        <v>4612</v>
      </c>
      <c r="B268" t="s">
        <v>4603</v>
      </c>
      <c r="C268" t="s">
        <v>3514</v>
      </c>
      <c r="D268" t="s">
        <v>4604</v>
      </c>
      <c r="E268" t="s">
        <v>4613</v>
      </c>
      <c r="F268" t="s">
        <v>4614</v>
      </c>
      <c r="G268">
        <v>-6.2</v>
      </c>
      <c r="H268">
        <v>106.46666999999999</v>
      </c>
      <c r="I268">
        <v>115</v>
      </c>
      <c r="J268" t="s">
        <v>4615</v>
      </c>
      <c r="K268" t="s">
        <v>4613</v>
      </c>
    </row>
    <row r="269" spans="1:11" x14ac:dyDescent="0.3">
      <c r="A269" t="s">
        <v>4616</v>
      </c>
      <c r="B269" t="s">
        <v>4603</v>
      </c>
      <c r="C269" t="s">
        <v>3519</v>
      </c>
      <c r="D269" t="s">
        <v>4604</v>
      </c>
      <c r="E269" t="s">
        <v>4617</v>
      </c>
      <c r="F269" t="s">
        <v>4618</v>
      </c>
      <c r="G269">
        <v>-6.15</v>
      </c>
      <c r="H269">
        <v>106</v>
      </c>
      <c r="I269">
        <v>977</v>
      </c>
      <c r="J269" t="s">
        <v>4619</v>
      </c>
      <c r="K269" t="s">
        <v>4617</v>
      </c>
    </row>
    <row r="270" spans="1:11" x14ac:dyDescent="0.3">
      <c r="A270" t="s">
        <v>4620</v>
      </c>
      <c r="B270" t="s">
        <v>4603</v>
      </c>
      <c r="C270" t="s">
        <v>3593</v>
      </c>
      <c r="D270" t="s">
        <v>4604</v>
      </c>
      <c r="E270" t="s">
        <v>4613</v>
      </c>
      <c r="F270" t="s">
        <v>4621</v>
      </c>
      <c r="G270">
        <v>-6.1794399999999996</v>
      </c>
      <c r="H270">
        <v>106.62991</v>
      </c>
      <c r="I270">
        <v>81</v>
      </c>
      <c r="J270" t="s">
        <v>4622</v>
      </c>
      <c r="K270" t="s">
        <v>4613</v>
      </c>
    </row>
    <row r="271" spans="1:11" x14ac:dyDescent="0.3">
      <c r="A271" t="s">
        <v>4623</v>
      </c>
      <c r="B271" t="s">
        <v>4603</v>
      </c>
      <c r="C271" t="s">
        <v>3598</v>
      </c>
      <c r="D271" t="s">
        <v>4604</v>
      </c>
      <c r="E271" t="s">
        <v>4624</v>
      </c>
      <c r="F271" t="s">
        <v>4625</v>
      </c>
      <c r="G271">
        <v>-6.0166700000000004</v>
      </c>
      <c r="H271">
        <v>106.01667</v>
      </c>
      <c r="I271">
        <v>952</v>
      </c>
      <c r="J271" t="s">
        <v>4626</v>
      </c>
      <c r="K271" t="s">
        <v>4624</v>
      </c>
    </row>
    <row r="272" spans="1:11" x14ac:dyDescent="0.3">
      <c r="A272" t="s">
        <v>4627</v>
      </c>
      <c r="B272" t="s">
        <v>4603</v>
      </c>
      <c r="C272" t="s">
        <v>3603</v>
      </c>
      <c r="D272" t="s">
        <v>4604</v>
      </c>
      <c r="E272" t="s">
        <v>4617</v>
      </c>
      <c r="F272" t="s">
        <v>4628</v>
      </c>
      <c r="G272">
        <v>-6.1256300000000001</v>
      </c>
      <c r="H272">
        <v>106.14999</v>
      </c>
      <c r="I272">
        <v>608</v>
      </c>
      <c r="J272" t="s">
        <v>4629</v>
      </c>
      <c r="K272" t="s">
        <v>4617</v>
      </c>
    </row>
    <row r="273" spans="1:11" x14ac:dyDescent="0.3">
      <c r="A273" t="s">
        <v>4630</v>
      </c>
      <c r="B273" t="s">
        <v>4603</v>
      </c>
      <c r="C273" t="s">
        <v>3875</v>
      </c>
      <c r="D273" t="s">
        <v>4604</v>
      </c>
      <c r="E273" t="s">
        <v>4631</v>
      </c>
      <c r="F273" t="s">
        <v>4632</v>
      </c>
      <c r="G273">
        <v>-6.29373</v>
      </c>
      <c r="H273">
        <v>106.71244</v>
      </c>
      <c r="I273">
        <v>397</v>
      </c>
      <c r="J273" t="s">
        <v>4633</v>
      </c>
      <c r="K273" t="s">
        <v>4631</v>
      </c>
    </row>
    <row r="274" spans="1:11" x14ac:dyDescent="0.3">
      <c r="A274" t="s">
        <v>4634</v>
      </c>
      <c r="B274" t="s">
        <v>4635</v>
      </c>
      <c r="C274" t="s">
        <v>3508</v>
      </c>
      <c r="D274" t="s">
        <v>4636</v>
      </c>
      <c r="E274" t="s">
        <v>4637</v>
      </c>
      <c r="F274" t="s">
        <v>4638</v>
      </c>
      <c r="G274">
        <v>-8.3000000000000007</v>
      </c>
      <c r="H274">
        <v>114.66667</v>
      </c>
      <c r="I274">
        <v>799</v>
      </c>
      <c r="J274" t="s">
        <v>4639</v>
      </c>
      <c r="K274" t="s">
        <v>4637</v>
      </c>
    </row>
    <row r="275" spans="1:11" x14ac:dyDescent="0.3">
      <c r="A275" t="s">
        <v>4640</v>
      </c>
      <c r="B275" t="s">
        <v>4635</v>
      </c>
      <c r="C275" t="s">
        <v>3613</v>
      </c>
      <c r="D275" t="s">
        <v>4636</v>
      </c>
      <c r="E275" t="s">
        <v>4641</v>
      </c>
      <c r="F275" t="s">
        <v>4642</v>
      </c>
      <c r="G275">
        <v>-8.4333299999999998</v>
      </c>
      <c r="H275">
        <v>115.06667</v>
      </c>
      <c r="I275">
        <v>924</v>
      </c>
      <c r="J275" t="s">
        <v>4643</v>
      </c>
      <c r="K275" t="s">
        <v>4641</v>
      </c>
    </row>
    <row r="276" spans="1:11" x14ac:dyDescent="0.3">
      <c r="A276" t="s">
        <v>4644</v>
      </c>
      <c r="B276" t="s">
        <v>4635</v>
      </c>
      <c r="C276" t="s">
        <v>3514</v>
      </c>
      <c r="D276" t="s">
        <v>4636</v>
      </c>
      <c r="E276" t="s">
        <v>4645</v>
      </c>
      <c r="F276" t="s">
        <v>4646</v>
      </c>
      <c r="G276">
        <v>-8.5166699999999995</v>
      </c>
      <c r="H276">
        <v>115.2</v>
      </c>
      <c r="I276">
        <v>39</v>
      </c>
      <c r="J276" t="s">
        <v>4647</v>
      </c>
      <c r="K276" t="s">
        <v>4645</v>
      </c>
    </row>
    <row r="277" spans="1:11" x14ac:dyDescent="0.3">
      <c r="A277" t="s">
        <v>4648</v>
      </c>
      <c r="B277" t="s">
        <v>4635</v>
      </c>
      <c r="C277" t="s">
        <v>3519</v>
      </c>
      <c r="D277" t="s">
        <v>4636</v>
      </c>
      <c r="E277" t="s">
        <v>4649</v>
      </c>
      <c r="F277" t="s">
        <v>4650</v>
      </c>
      <c r="G277">
        <v>-8.4666700000000006</v>
      </c>
      <c r="H277">
        <v>115.28333000000001</v>
      </c>
      <c r="I277">
        <v>664</v>
      </c>
      <c r="J277" t="s">
        <v>4651</v>
      </c>
      <c r="K277" t="s">
        <v>4649</v>
      </c>
    </row>
    <row r="278" spans="1:11" x14ac:dyDescent="0.3">
      <c r="A278" t="s">
        <v>4652</v>
      </c>
      <c r="B278" t="s">
        <v>4635</v>
      </c>
      <c r="C278" t="s">
        <v>3524</v>
      </c>
      <c r="D278" t="s">
        <v>4636</v>
      </c>
      <c r="E278" t="s">
        <v>4653</v>
      </c>
      <c r="F278" t="s">
        <v>4654</v>
      </c>
      <c r="G278">
        <v>-8.5500000000000007</v>
      </c>
      <c r="H278">
        <v>115.4</v>
      </c>
      <c r="I278">
        <v>769</v>
      </c>
      <c r="J278" t="s">
        <v>4655</v>
      </c>
      <c r="K278" t="s">
        <v>4653</v>
      </c>
    </row>
    <row r="279" spans="1:11" x14ac:dyDescent="0.3">
      <c r="A279" t="s">
        <v>4656</v>
      </c>
      <c r="B279" t="s">
        <v>4635</v>
      </c>
      <c r="C279" t="s">
        <v>3529</v>
      </c>
      <c r="D279" t="s">
        <v>4636</v>
      </c>
      <c r="E279" t="s">
        <v>4657</v>
      </c>
      <c r="F279" t="s">
        <v>4658</v>
      </c>
      <c r="G279">
        <v>-8.2833299999999994</v>
      </c>
      <c r="H279">
        <v>115.35</v>
      </c>
      <c r="I279">
        <v>582</v>
      </c>
      <c r="J279" t="s">
        <v>4659</v>
      </c>
      <c r="K279" t="s">
        <v>4657</v>
      </c>
    </row>
    <row r="280" spans="1:11" x14ac:dyDescent="0.3">
      <c r="A280" t="s">
        <v>4660</v>
      </c>
      <c r="B280" t="s">
        <v>4635</v>
      </c>
      <c r="C280" t="s">
        <v>3534</v>
      </c>
      <c r="D280" t="s">
        <v>4636</v>
      </c>
      <c r="E280" t="s">
        <v>4661</v>
      </c>
      <c r="F280" t="s">
        <v>4662</v>
      </c>
      <c r="G280">
        <v>-8.3890999999999991</v>
      </c>
      <c r="H280">
        <v>115.5393</v>
      </c>
      <c r="I280">
        <v>672</v>
      </c>
      <c r="J280" t="s">
        <v>4663</v>
      </c>
      <c r="K280" t="s">
        <v>4661</v>
      </c>
    </row>
    <row r="281" spans="1:11" x14ac:dyDescent="0.3">
      <c r="A281" t="s">
        <v>4664</v>
      </c>
      <c r="B281" t="s">
        <v>4635</v>
      </c>
      <c r="C281" t="s">
        <v>3539</v>
      </c>
      <c r="D281" t="s">
        <v>4636</v>
      </c>
      <c r="E281" t="s">
        <v>4665</v>
      </c>
      <c r="F281" t="s">
        <v>4666</v>
      </c>
      <c r="G281">
        <v>-8.25</v>
      </c>
      <c r="H281">
        <v>114.96666999999999</v>
      </c>
      <c r="I281">
        <v>683</v>
      </c>
      <c r="J281" t="s">
        <v>4667</v>
      </c>
      <c r="K281" t="s">
        <v>4665</v>
      </c>
    </row>
    <row r="282" spans="1:11" x14ac:dyDescent="0.3">
      <c r="A282" t="s">
        <v>4668</v>
      </c>
      <c r="B282" t="s">
        <v>4635</v>
      </c>
      <c r="C282" t="s">
        <v>3593</v>
      </c>
      <c r="D282" t="s">
        <v>4636</v>
      </c>
      <c r="E282" t="s">
        <v>4669</v>
      </c>
      <c r="F282" t="s">
        <v>4670</v>
      </c>
      <c r="G282">
        <v>-8.6666699999999999</v>
      </c>
      <c r="H282">
        <v>115.21662999999999</v>
      </c>
      <c r="I282">
        <v>164</v>
      </c>
      <c r="J282" t="s">
        <v>4671</v>
      </c>
      <c r="K282" t="s">
        <v>4669</v>
      </c>
    </row>
    <row r="283" spans="1:11" x14ac:dyDescent="0.3">
      <c r="A283" t="s">
        <v>4672</v>
      </c>
      <c r="B283" t="s">
        <v>4673</v>
      </c>
      <c r="C283" t="s">
        <v>3508</v>
      </c>
      <c r="D283" t="s">
        <v>4674</v>
      </c>
      <c r="E283" t="s">
        <v>4675</v>
      </c>
      <c r="F283" t="s">
        <v>4676</v>
      </c>
      <c r="G283">
        <v>-8.6958300000000008</v>
      </c>
      <c r="H283">
        <v>116.11667</v>
      </c>
      <c r="I283">
        <v>441</v>
      </c>
      <c r="J283" t="s">
        <v>4677</v>
      </c>
      <c r="K283" t="s">
        <v>4675</v>
      </c>
    </row>
    <row r="284" spans="1:11" x14ac:dyDescent="0.3">
      <c r="A284" t="s">
        <v>4678</v>
      </c>
      <c r="B284" t="s">
        <v>4673</v>
      </c>
      <c r="C284" t="s">
        <v>3613</v>
      </c>
      <c r="D284" t="s">
        <v>4674</v>
      </c>
      <c r="E284" t="s">
        <v>4679</v>
      </c>
      <c r="F284" t="s">
        <v>4680</v>
      </c>
      <c r="G284">
        <v>-8.6999999999999993</v>
      </c>
      <c r="H284">
        <v>116.3</v>
      </c>
      <c r="I284">
        <v>262</v>
      </c>
      <c r="J284" t="s">
        <v>4681</v>
      </c>
      <c r="K284" t="s">
        <v>4679</v>
      </c>
    </row>
    <row r="285" spans="1:11" x14ac:dyDescent="0.3">
      <c r="A285" t="s">
        <v>4682</v>
      </c>
      <c r="B285" t="s">
        <v>4673</v>
      </c>
      <c r="C285" t="s">
        <v>3514</v>
      </c>
      <c r="D285" t="s">
        <v>4674</v>
      </c>
      <c r="E285" t="s">
        <v>4683</v>
      </c>
      <c r="F285" t="s">
        <v>4684</v>
      </c>
      <c r="G285">
        <v>-8.5333299999999994</v>
      </c>
      <c r="H285">
        <v>116.53333000000001</v>
      </c>
      <c r="I285">
        <v>947</v>
      </c>
      <c r="J285" t="s">
        <v>4685</v>
      </c>
      <c r="K285" t="s">
        <v>4683</v>
      </c>
    </row>
    <row r="286" spans="1:11" x14ac:dyDescent="0.3">
      <c r="A286" t="s">
        <v>4686</v>
      </c>
      <c r="B286" t="s">
        <v>4673</v>
      </c>
      <c r="C286" t="s">
        <v>3519</v>
      </c>
      <c r="D286" t="s">
        <v>4674</v>
      </c>
      <c r="E286" t="s">
        <v>4687</v>
      </c>
      <c r="F286" t="s">
        <v>4688</v>
      </c>
      <c r="G286">
        <v>-8.7439</v>
      </c>
      <c r="H286">
        <v>117.33240000000001</v>
      </c>
      <c r="I286">
        <v>488</v>
      </c>
      <c r="J286" t="s">
        <v>4689</v>
      </c>
      <c r="K286" t="s">
        <v>4687</v>
      </c>
    </row>
    <row r="287" spans="1:11" x14ac:dyDescent="0.3">
      <c r="A287" t="s">
        <v>4690</v>
      </c>
      <c r="B287" t="s">
        <v>4673</v>
      </c>
      <c r="C287" t="s">
        <v>3524</v>
      </c>
      <c r="D287" t="s">
        <v>4674</v>
      </c>
      <c r="E287" t="s">
        <v>4691</v>
      </c>
      <c r="F287" t="s">
        <v>4692</v>
      </c>
      <c r="G287">
        <v>-8.5093999999999994</v>
      </c>
      <c r="H287">
        <v>118.4816</v>
      </c>
      <c r="I287">
        <v>613</v>
      </c>
      <c r="J287" t="s">
        <v>4693</v>
      </c>
      <c r="K287" t="s">
        <v>4691</v>
      </c>
    </row>
    <row r="288" spans="1:11" x14ac:dyDescent="0.3">
      <c r="A288" t="s">
        <v>4694</v>
      </c>
      <c r="B288" t="s">
        <v>4673</v>
      </c>
      <c r="C288" t="s">
        <v>3529</v>
      </c>
      <c r="D288" t="s">
        <v>4674</v>
      </c>
      <c r="E288" t="s">
        <v>4695</v>
      </c>
      <c r="F288" t="s">
        <v>4696</v>
      </c>
      <c r="G288">
        <v>-8.6</v>
      </c>
      <c r="H288">
        <v>118.61667</v>
      </c>
      <c r="I288">
        <v>774</v>
      </c>
      <c r="J288" t="s">
        <v>4697</v>
      </c>
      <c r="K288" t="s">
        <v>4695</v>
      </c>
    </row>
    <row r="289" spans="1:11" x14ac:dyDescent="0.3">
      <c r="A289" t="s">
        <v>4698</v>
      </c>
      <c r="B289" t="s">
        <v>4673</v>
      </c>
      <c r="C289" t="s">
        <v>3534</v>
      </c>
      <c r="D289" t="s">
        <v>4674</v>
      </c>
      <c r="E289" t="s">
        <v>4699</v>
      </c>
      <c r="F289" t="s">
        <v>4700</v>
      </c>
      <c r="G289">
        <v>-8.7515900000000002</v>
      </c>
      <c r="H289">
        <v>116.92131999999999</v>
      </c>
      <c r="I289">
        <v>50</v>
      </c>
      <c r="J289" t="s">
        <v>4701</v>
      </c>
      <c r="K289" t="s">
        <v>4699</v>
      </c>
    </row>
    <row r="290" spans="1:11" x14ac:dyDescent="0.3">
      <c r="A290" t="s">
        <v>4702</v>
      </c>
      <c r="B290" t="s">
        <v>4673</v>
      </c>
      <c r="C290" t="s">
        <v>3539</v>
      </c>
      <c r="D290" t="s">
        <v>4674</v>
      </c>
      <c r="E290" t="s">
        <v>4703</v>
      </c>
      <c r="F290" t="s">
        <v>4704</v>
      </c>
      <c r="G290">
        <v>-8.3521400000000003</v>
      </c>
      <c r="H290">
        <v>116.40152</v>
      </c>
      <c r="I290">
        <v>251</v>
      </c>
      <c r="J290" t="s">
        <v>4705</v>
      </c>
      <c r="K290" t="s">
        <v>4703</v>
      </c>
    </row>
    <row r="291" spans="1:11" x14ac:dyDescent="0.3">
      <c r="A291" t="s">
        <v>4706</v>
      </c>
      <c r="B291" t="s">
        <v>4673</v>
      </c>
      <c r="C291" t="s">
        <v>3593</v>
      </c>
      <c r="D291" t="s">
        <v>4674</v>
      </c>
      <c r="E291" t="s">
        <v>4707</v>
      </c>
      <c r="F291" t="s">
        <v>4708</v>
      </c>
      <c r="G291">
        <v>-8.5832999999999995</v>
      </c>
      <c r="H291">
        <v>116.11669999999999</v>
      </c>
      <c r="I291">
        <v>29</v>
      </c>
      <c r="J291" t="s">
        <v>4709</v>
      </c>
      <c r="K291" t="s">
        <v>4707</v>
      </c>
    </row>
    <row r="292" spans="1:11" x14ac:dyDescent="0.3">
      <c r="A292" t="s">
        <v>4710</v>
      </c>
      <c r="B292" t="s">
        <v>4673</v>
      </c>
      <c r="C292" t="s">
        <v>3598</v>
      </c>
      <c r="D292" t="s">
        <v>4674</v>
      </c>
      <c r="E292" t="s">
        <v>4695</v>
      </c>
      <c r="F292" t="s">
        <v>4711</v>
      </c>
      <c r="G292">
        <v>-8.4672800000000006</v>
      </c>
      <c r="H292">
        <v>118.75259</v>
      </c>
      <c r="I292">
        <v>26</v>
      </c>
      <c r="J292" t="s">
        <v>4712</v>
      </c>
      <c r="K292" t="s">
        <v>4695</v>
      </c>
    </row>
    <row r="293" spans="1:11" x14ac:dyDescent="0.3">
      <c r="A293" t="s">
        <v>4713</v>
      </c>
      <c r="B293" t="s">
        <v>4714</v>
      </c>
      <c r="C293" t="s">
        <v>3508</v>
      </c>
      <c r="D293" t="s">
        <v>4715</v>
      </c>
      <c r="E293" t="s">
        <v>4716</v>
      </c>
      <c r="F293" t="s">
        <v>4717</v>
      </c>
      <c r="G293">
        <v>-9.5666700000000002</v>
      </c>
      <c r="H293">
        <v>119.45</v>
      </c>
      <c r="I293">
        <v>892</v>
      </c>
      <c r="J293" t="s">
        <v>4718</v>
      </c>
      <c r="K293" t="s">
        <v>4716</v>
      </c>
    </row>
    <row r="294" spans="1:11" x14ac:dyDescent="0.3">
      <c r="A294" t="s">
        <v>4719</v>
      </c>
      <c r="B294" t="s">
        <v>4714</v>
      </c>
      <c r="C294" t="s">
        <v>3613</v>
      </c>
      <c r="D294" t="s">
        <v>4715</v>
      </c>
      <c r="E294" t="s">
        <v>4720</v>
      </c>
      <c r="F294" t="s">
        <v>4721</v>
      </c>
      <c r="G294">
        <v>-9.8833300000000008</v>
      </c>
      <c r="H294">
        <v>120.25</v>
      </c>
      <c r="I294">
        <v>446</v>
      </c>
      <c r="J294" t="s">
        <v>4722</v>
      </c>
      <c r="K294" t="s">
        <v>4720</v>
      </c>
    </row>
    <row r="295" spans="1:11" x14ac:dyDescent="0.3">
      <c r="A295" t="s">
        <v>4723</v>
      </c>
      <c r="B295" t="s">
        <v>4714</v>
      </c>
      <c r="C295" t="s">
        <v>3514</v>
      </c>
      <c r="D295" t="s">
        <v>4715</v>
      </c>
      <c r="E295" t="s">
        <v>4724</v>
      </c>
      <c r="F295" t="s">
        <v>4725</v>
      </c>
      <c r="G295">
        <v>-9.9166699999999999</v>
      </c>
      <c r="H295">
        <v>123.83333</v>
      </c>
      <c r="I295">
        <v>112</v>
      </c>
      <c r="J295" t="s">
        <v>4726</v>
      </c>
      <c r="K295" t="s">
        <v>4724</v>
      </c>
    </row>
    <row r="296" spans="1:11" x14ac:dyDescent="0.3">
      <c r="A296" t="s">
        <v>4727</v>
      </c>
      <c r="B296" t="s">
        <v>4714</v>
      </c>
      <c r="C296" t="s">
        <v>3519</v>
      </c>
      <c r="D296" t="s">
        <v>4715</v>
      </c>
      <c r="E296" t="s">
        <v>4728</v>
      </c>
      <c r="F296" t="s">
        <v>4729</v>
      </c>
      <c r="G296">
        <v>-9.8333300000000001</v>
      </c>
      <c r="H296">
        <v>124.4</v>
      </c>
      <c r="I296">
        <v>310</v>
      </c>
      <c r="J296" t="s">
        <v>4730</v>
      </c>
      <c r="K296" t="s">
        <v>4728</v>
      </c>
    </row>
    <row r="297" spans="1:11" x14ac:dyDescent="0.3">
      <c r="A297" t="s">
        <v>4731</v>
      </c>
      <c r="B297" t="s">
        <v>4714</v>
      </c>
      <c r="C297" t="s">
        <v>3524</v>
      </c>
      <c r="D297" t="s">
        <v>4715</v>
      </c>
      <c r="E297" t="s">
        <v>4732</v>
      </c>
      <c r="F297" t="s">
        <v>4733</v>
      </c>
      <c r="G297">
        <v>-9.3313600000000001</v>
      </c>
      <c r="H297">
        <v>124.51904</v>
      </c>
      <c r="I297">
        <v>323</v>
      </c>
      <c r="J297" t="s">
        <v>4734</v>
      </c>
      <c r="K297" t="s">
        <v>4732</v>
      </c>
    </row>
    <row r="298" spans="1:11" x14ac:dyDescent="0.3">
      <c r="A298" t="s">
        <v>4735</v>
      </c>
      <c r="B298" t="s">
        <v>4714</v>
      </c>
      <c r="C298" t="s">
        <v>3529</v>
      </c>
      <c r="D298" t="s">
        <v>4715</v>
      </c>
      <c r="E298" t="s">
        <v>4736</v>
      </c>
      <c r="F298" t="s">
        <v>4737</v>
      </c>
      <c r="G298">
        <v>-9.4125800000000002</v>
      </c>
      <c r="H298">
        <v>124.95066</v>
      </c>
      <c r="I298">
        <v>732</v>
      </c>
      <c r="J298" t="s">
        <v>4738</v>
      </c>
      <c r="K298" t="s">
        <v>4736</v>
      </c>
    </row>
    <row r="299" spans="1:11" x14ac:dyDescent="0.3">
      <c r="A299" t="s">
        <v>4739</v>
      </c>
      <c r="B299" t="s">
        <v>4714</v>
      </c>
      <c r="C299" t="s">
        <v>3534</v>
      </c>
      <c r="D299" t="s">
        <v>4715</v>
      </c>
      <c r="E299" t="s">
        <v>4740</v>
      </c>
      <c r="F299" t="s">
        <v>4741</v>
      </c>
      <c r="G299">
        <v>-8.3000000000000007</v>
      </c>
      <c r="H299">
        <v>124.56667</v>
      </c>
      <c r="I299">
        <v>134</v>
      </c>
      <c r="J299" t="s">
        <v>4742</v>
      </c>
      <c r="K299" t="s">
        <v>4740</v>
      </c>
    </row>
    <row r="300" spans="1:11" x14ac:dyDescent="0.3">
      <c r="A300" t="s">
        <v>4743</v>
      </c>
      <c r="B300" t="s">
        <v>4714</v>
      </c>
      <c r="C300" t="s">
        <v>3539</v>
      </c>
      <c r="D300" t="s">
        <v>4715</v>
      </c>
      <c r="E300" t="s">
        <v>4744</v>
      </c>
      <c r="F300" t="s">
        <v>4745</v>
      </c>
      <c r="G300">
        <v>-8.4139599999999994</v>
      </c>
      <c r="H300">
        <v>123.55225</v>
      </c>
      <c r="I300">
        <v>820</v>
      </c>
      <c r="J300" t="s">
        <v>4746</v>
      </c>
      <c r="K300" t="s">
        <v>4744</v>
      </c>
    </row>
    <row r="301" spans="1:11" x14ac:dyDescent="0.3">
      <c r="A301" t="s">
        <v>4747</v>
      </c>
      <c r="B301" t="s">
        <v>4714</v>
      </c>
      <c r="C301" t="s">
        <v>3544</v>
      </c>
      <c r="D301" t="s">
        <v>4715</v>
      </c>
      <c r="E301" t="s">
        <v>4748</v>
      </c>
      <c r="F301" t="s">
        <v>4749</v>
      </c>
      <c r="G301">
        <v>-8.2422400000000007</v>
      </c>
      <c r="H301">
        <v>122.96817</v>
      </c>
      <c r="I301">
        <v>611</v>
      </c>
      <c r="J301" t="s">
        <v>4750</v>
      </c>
      <c r="K301" t="s">
        <v>4748</v>
      </c>
    </row>
    <row r="302" spans="1:11" x14ac:dyDescent="0.3">
      <c r="A302" t="s">
        <v>4751</v>
      </c>
      <c r="B302" t="s">
        <v>4714</v>
      </c>
      <c r="C302" t="s">
        <v>3549</v>
      </c>
      <c r="D302" t="s">
        <v>4715</v>
      </c>
      <c r="E302" t="s">
        <v>4752</v>
      </c>
      <c r="F302" t="s">
        <v>4753</v>
      </c>
      <c r="G302">
        <v>-8.6666699999999999</v>
      </c>
      <c r="H302">
        <v>122.36667</v>
      </c>
      <c r="I302">
        <v>988</v>
      </c>
      <c r="J302" t="s">
        <v>4754</v>
      </c>
      <c r="K302" t="s">
        <v>4752</v>
      </c>
    </row>
    <row r="303" spans="1:11" x14ac:dyDescent="0.3">
      <c r="A303" t="s">
        <v>4755</v>
      </c>
      <c r="B303" t="s">
        <v>4714</v>
      </c>
      <c r="C303" t="s">
        <v>3507</v>
      </c>
      <c r="D303" t="s">
        <v>4715</v>
      </c>
      <c r="E303" t="s">
        <v>4756</v>
      </c>
      <c r="F303" t="s">
        <v>4757</v>
      </c>
      <c r="G303">
        <v>-8.84056</v>
      </c>
      <c r="H303">
        <v>121.66388999999999</v>
      </c>
      <c r="I303">
        <v>477</v>
      </c>
      <c r="J303" t="s">
        <v>4758</v>
      </c>
      <c r="K303" t="s">
        <v>4756</v>
      </c>
    </row>
    <row r="304" spans="1:11" x14ac:dyDescent="0.3">
      <c r="A304" t="s">
        <v>4759</v>
      </c>
      <c r="B304" t="s">
        <v>4714</v>
      </c>
      <c r="C304" t="s">
        <v>3558</v>
      </c>
      <c r="D304" t="s">
        <v>4715</v>
      </c>
      <c r="E304" t="s">
        <v>4760</v>
      </c>
      <c r="F304" t="s">
        <v>4761</v>
      </c>
      <c r="G304">
        <v>-8.6666699999999999</v>
      </c>
      <c r="H304">
        <v>121</v>
      </c>
      <c r="I304">
        <v>102</v>
      </c>
      <c r="J304" t="s">
        <v>4762</v>
      </c>
      <c r="K304" t="s">
        <v>4760</v>
      </c>
    </row>
    <row r="305" spans="1:11" x14ac:dyDescent="0.3">
      <c r="A305" t="s">
        <v>4763</v>
      </c>
      <c r="B305" t="s">
        <v>4714</v>
      </c>
      <c r="C305" t="s">
        <v>3563</v>
      </c>
      <c r="D305" t="s">
        <v>4715</v>
      </c>
      <c r="E305" t="s">
        <v>4764</v>
      </c>
      <c r="F305" t="s">
        <v>4765</v>
      </c>
      <c r="G305">
        <v>-8.5666700000000002</v>
      </c>
      <c r="H305">
        <v>120.41667</v>
      </c>
      <c r="I305">
        <v>941</v>
      </c>
      <c r="J305" t="s">
        <v>4766</v>
      </c>
      <c r="K305" t="s">
        <v>4764</v>
      </c>
    </row>
    <row r="306" spans="1:11" x14ac:dyDescent="0.3">
      <c r="A306" t="s">
        <v>4767</v>
      </c>
      <c r="B306" t="s">
        <v>4714</v>
      </c>
      <c r="C306" t="s">
        <v>3568</v>
      </c>
      <c r="D306" t="s">
        <v>4715</v>
      </c>
      <c r="E306" t="s">
        <v>4768</v>
      </c>
      <c r="F306" t="s">
        <v>4769</v>
      </c>
      <c r="G306">
        <v>-10.73617</v>
      </c>
      <c r="H306">
        <v>123.12054000000001</v>
      </c>
      <c r="I306">
        <v>166</v>
      </c>
      <c r="J306" t="s">
        <v>4770</v>
      </c>
      <c r="K306" t="s">
        <v>4768</v>
      </c>
    </row>
    <row r="307" spans="1:11" x14ac:dyDescent="0.3">
      <c r="A307" t="s">
        <v>4771</v>
      </c>
      <c r="B307" t="s">
        <v>4714</v>
      </c>
      <c r="C307" t="s">
        <v>3573</v>
      </c>
      <c r="D307" t="s">
        <v>4715</v>
      </c>
      <c r="E307" t="s">
        <v>4772</v>
      </c>
      <c r="F307" t="s">
        <v>4773</v>
      </c>
      <c r="G307">
        <v>-8.6448400000000003</v>
      </c>
      <c r="H307">
        <v>119.88281000000001</v>
      </c>
      <c r="I307">
        <v>224</v>
      </c>
      <c r="J307" t="s">
        <v>4774</v>
      </c>
      <c r="K307" t="s">
        <v>4772</v>
      </c>
    </row>
    <row r="308" spans="1:11" x14ac:dyDescent="0.3">
      <c r="A308" t="s">
        <v>4775</v>
      </c>
      <c r="B308" t="s">
        <v>4714</v>
      </c>
      <c r="C308" t="s">
        <v>3578</v>
      </c>
      <c r="D308" t="s">
        <v>4715</v>
      </c>
      <c r="E308" t="s">
        <v>4776</v>
      </c>
      <c r="F308" t="s">
        <v>4777</v>
      </c>
      <c r="G308">
        <v>-9.62941</v>
      </c>
      <c r="H308">
        <v>119.61914</v>
      </c>
      <c r="I308">
        <v>966</v>
      </c>
      <c r="J308" t="s">
        <v>4778</v>
      </c>
      <c r="K308" t="s">
        <v>4776</v>
      </c>
    </row>
    <row r="309" spans="1:11" x14ac:dyDescent="0.3">
      <c r="A309" t="s">
        <v>4779</v>
      </c>
      <c r="B309" t="s">
        <v>4714</v>
      </c>
      <c r="C309" t="s">
        <v>3583</v>
      </c>
      <c r="D309" t="s">
        <v>4715</v>
      </c>
      <c r="E309" t="s">
        <v>4780</v>
      </c>
      <c r="F309" t="s">
        <v>4781</v>
      </c>
      <c r="G309">
        <v>-9.5621600000000004</v>
      </c>
      <c r="H309">
        <v>119.08905</v>
      </c>
      <c r="I309">
        <v>193</v>
      </c>
      <c r="J309" t="s">
        <v>4782</v>
      </c>
      <c r="K309" t="s">
        <v>4780</v>
      </c>
    </row>
    <row r="310" spans="1:11" x14ac:dyDescent="0.3">
      <c r="A310" t="s">
        <v>4783</v>
      </c>
      <c r="B310" t="s">
        <v>4714</v>
      </c>
      <c r="C310" t="s">
        <v>3588</v>
      </c>
      <c r="D310" t="s">
        <v>4715</v>
      </c>
      <c r="E310" t="s">
        <v>4784</v>
      </c>
      <c r="F310" t="s">
        <v>4785</v>
      </c>
      <c r="G310">
        <v>-8.8720999999999997</v>
      </c>
      <c r="H310">
        <v>121.20963</v>
      </c>
      <c r="I310">
        <v>132</v>
      </c>
      <c r="J310" t="s">
        <v>4786</v>
      </c>
      <c r="K310" t="s">
        <v>4784</v>
      </c>
    </row>
    <row r="311" spans="1:11" x14ac:dyDescent="0.3">
      <c r="A311" t="s">
        <v>4787</v>
      </c>
      <c r="B311" t="s">
        <v>4714</v>
      </c>
      <c r="C311" t="s">
        <v>3682</v>
      </c>
      <c r="D311" t="s">
        <v>4715</v>
      </c>
      <c r="E311" t="s">
        <v>4788</v>
      </c>
      <c r="F311" t="s">
        <v>4789</v>
      </c>
      <c r="G311">
        <v>-8.5553299999999997</v>
      </c>
      <c r="H311">
        <v>120.59761</v>
      </c>
      <c r="I311">
        <v>399</v>
      </c>
      <c r="J311" t="s">
        <v>4790</v>
      </c>
      <c r="K311" t="s">
        <v>4788</v>
      </c>
    </row>
    <row r="312" spans="1:11" x14ac:dyDescent="0.3">
      <c r="A312" t="s">
        <v>4791</v>
      </c>
      <c r="B312" t="s">
        <v>4714</v>
      </c>
      <c r="C312" t="s">
        <v>3687</v>
      </c>
      <c r="D312" t="s">
        <v>4715</v>
      </c>
      <c r="E312" t="s">
        <v>4792</v>
      </c>
      <c r="F312" t="s">
        <v>4793</v>
      </c>
      <c r="G312">
        <v>-10.562860000000001</v>
      </c>
      <c r="H312">
        <v>121.78894</v>
      </c>
      <c r="I312">
        <v>211</v>
      </c>
      <c r="J312" t="s">
        <v>4794</v>
      </c>
      <c r="K312" t="s">
        <v>4792</v>
      </c>
    </row>
    <row r="313" spans="1:11" x14ac:dyDescent="0.3">
      <c r="A313" t="s">
        <v>4795</v>
      </c>
      <c r="B313" t="s">
        <v>4714</v>
      </c>
      <c r="C313" t="s">
        <v>3692</v>
      </c>
      <c r="D313" t="s">
        <v>4715</v>
      </c>
      <c r="E313" t="s">
        <v>4796</v>
      </c>
      <c r="F313" t="s">
        <v>4797</v>
      </c>
      <c r="G313">
        <v>-9.5632000000000001</v>
      </c>
      <c r="H313">
        <v>124.89481000000001</v>
      </c>
      <c r="I313">
        <v>21</v>
      </c>
      <c r="J313" t="s">
        <v>4798</v>
      </c>
      <c r="K313" t="s">
        <v>4796</v>
      </c>
    </row>
    <row r="314" spans="1:11" x14ac:dyDescent="0.3">
      <c r="A314" t="s">
        <v>4799</v>
      </c>
      <c r="B314" t="s">
        <v>4714</v>
      </c>
      <c r="C314" t="s">
        <v>3593</v>
      </c>
      <c r="D314" t="s">
        <v>4715</v>
      </c>
      <c r="E314" t="s">
        <v>4724</v>
      </c>
      <c r="F314" t="s">
        <v>4800</v>
      </c>
      <c r="G314">
        <v>-10.216670000000001</v>
      </c>
      <c r="H314">
        <v>123.6</v>
      </c>
      <c r="I314">
        <v>133</v>
      </c>
      <c r="J314" t="s">
        <v>4801</v>
      </c>
      <c r="K314" t="s">
        <v>4724</v>
      </c>
    </row>
    <row r="315" spans="1:11" x14ac:dyDescent="0.3">
      <c r="A315" t="s">
        <v>4802</v>
      </c>
      <c r="B315" t="s">
        <v>4803</v>
      </c>
      <c r="C315" t="s">
        <v>3508</v>
      </c>
      <c r="D315" t="s">
        <v>4804</v>
      </c>
      <c r="E315" t="s">
        <v>4805</v>
      </c>
      <c r="F315" t="s">
        <v>4806</v>
      </c>
      <c r="G315">
        <v>1.4166700000000001</v>
      </c>
      <c r="H315">
        <v>109.33333</v>
      </c>
      <c r="I315">
        <v>128</v>
      </c>
      <c r="J315" t="s">
        <v>4807</v>
      </c>
      <c r="K315" t="s">
        <v>4805</v>
      </c>
    </row>
    <row r="316" spans="1:11" x14ac:dyDescent="0.3">
      <c r="A316" t="s">
        <v>4808</v>
      </c>
      <c r="B316" t="s">
        <v>4803</v>
      </c>
      <c r="C316" t="s">
        <v>3613</v>
      </c>
      <c r="D316" t="s">
        <v>4804</v>
      </c>
      <c r="E316" t="s">
        <v>4809</v>
      </c>
      <c r="F316" t="s">
        <v>4810</v>
      </c>
      <c r="G316">
        <v>1.06911</v>
      </c>
      <c r="H316">
        <v>109.66392999999999</v>
      </c>
      <c r="I316">
        <v>242</v>
      </c>
      <c r="J316" t="s">
        <v>4811</v>
      </c>
      <c r="K316" t="s">
        <v>4809</v>
      </c>
    </row>
    <row r="317" spans="1:11" x14ac:dyDescent="0.3">
      <c r="A317" t="s">
        <v>4812</v>
      </c>
      <c r="B317" t="s">
        <v>4803</v>
      </c>
      <c r="C317" t="s">
        <v>3514</v>
      </c>
      <c r="D317" t="s">
        <v>4804</v>
      </c>
      <c r="E317" t="s">
        <v>4813</v>
      </c>
      <c r="F317" t="s">
        <v>4814</v>
      </c>
      <c r="G317">
        <v>0.42373</v>
      </c>
      <c r="H317">
        <v>109.75917</v>
      </c>
      <c r="I317">
        <v>940</v>
      </c>
      <c r="J317" t="s">
        <v>4815</v>
      </c>
      <c r="K317" t="s">
        <v>4813</v>
      </c>
    </row>
    <row r="318" spans="1:11" x14ac:dyDescent="0.3">
      <c r="A318" t="s">
        <v>4816</v>
      </c>
      <c r="B318" t="s">
        <v>4803</v>
      </c>
      <c r="C318" t="s">
        <v>3519</v>
      </c>
      <c r="D318" t="s">
        <v>4804</v>
      </c>
      <c r="E318" t="s">
        <v>4817</v>
      </c>
      <c r="F318" t="s">
        <v>4818</v>
      </c>
      <c r="G318">
        <v>0.25</v>
      </c>
      <c r="H318">
        <v>109.16667</v>
      </c>
      <c r="I318">
        <v>481</v>
      </c>
      <c r="J318" t="s">
        <v>4819</v>
      </c>
      <c r="K318" t="s">
        <v>4817</v>
      </c>
    </row>
    <row r="319" spans="1:11" x14ac:dyDescent="0.3">
      <c r="A319" t="s">
        <v>4820</v>
      </c>
      <c r="B319" t="s">
        <v>4803</v>
      </c>
      <c r="C319" t="s">
        <v>3524</v>
      </c>
      <c r="D319" t="s">
        <v>4804</v>
      </c>
      <c r="E319" t="s">
        <v>4821</v>
      </c>
      <c r="F319" t="s">
        <v>4822</v>
      </c>
      <c r="G319">
        <v>0.25472</v>
      </c>
      <c r="H319">
        <v>110.45</v>
      </c>
      <c r="I319">
        <v>120</v>
      </c>
      <c r="J319" t="s">
        <v>4823</v>
      </c>
      <c r="K319" t="s">
        <v>4821</v>
      </c>
    </row>
    <row r="320" spans="1:11" x14ac:dyDescent="0.3">
      <c r="A320" t="s">
        <v>4824</v>
      </c>
      <c r="B320" t="s">
        <v>4803</v>
      </c>
      <c r="C320" t="s">
        <v>3529</v>
      </c>
      <c r="D320" t="s">
        <v>4804</v>
      </c>
      <c r="E320" t="s">
        <v>4825</v>
      </c>
      <c r="F320" t="s">
        <v>4826</v>
      </c>
      <c r="G320">
        <v>-1.5833299999999999</v>
      </c>
      <c r="H320">
        <v>110.5</v>
      </c>
      <c r="I320">
        <v>321</v>
      </c>
      <c r="J320" t="s">
        <v>4827</v>
      </c>
      <c r="K320" t="s">
        <v>4825</v>
      </c>
    </row>
    <row r="321" spans="1:11" x14ac:dyDescent="0.3">
      <c r="A321" t="s">
        <v>4828</v>
      </c>
      <c r="B321" t="s">
        <v>4803</v>
      </c>
      <c r="C321" t="s">
        <v>3534</v>
      </c>
      <c r="D321" t="s">
        <v>4804</v>
      </c>
      <c r="E321" t="s">
        <v>4829</v>
      </c>
      <c r="F321" t="s">
        <v>4830</v>
      </c>
      <c r="G321">
        <v>-8.3330000000000001E-2</v>
      </c>
      <c r="H321">
        <v>112.08333</v>
      </c>
      <c r="I321">
        <v>790</v>
      </c>
      <c r="J321" t="s">
        <v>4831</v>
      </c>
      <c r="K321" t="s">
        <v>4829</v>
      </c>
    </row>
    <row r="322" spans="1:11" x14ac:dyDescent="0.3">
      <c r="A322" t="s">
        <v>4832</v>
      </c>
      <c r="B322" t="s">
        <v>4803</v>
      </c>
      <c r="C322" t="s">
        <v>3539</v>
      </c>
      <c r="D322" t="s">
        <v>4804</v>
      </c>
      <c r="E322" t="s">
        <v>4833</v>
      </c>
      <c r="F322" t="s">
        <v>4834</v>
      </c>
      <c r="G322">
        <v>0.81667000000000001</v>
      </c>
      <c r="H322">
        <v>112.76667</v>
      </c>
      <c r="I322">
        <v>904</v>
      </c>
      <c r="J322" t="s">
        <v>4835</v>
      </c>
      <c r="K322" t="s">
        <v>4833</v>
      </c>
    </row>
    <row r="323" spans="1:11" x14ac:dyDescent="0.3">
      <c r="A323" t="s">
        <v>4836</v>
      </c>
      <c r="B323" t="s">
        <v>4803</v>
      </c>
      <c r="C323" t="s">
        <v>3544</v>
      </c>
      <c r="D323" t="s">
        <v>4804</v>
      </c>
      <c r="E323" t="s">
        <v>4837</v>
      </c>
      <c r="F323" t="s">
        <v>4838</v>
      </c>
      <c r="G323">
        <v>3.4849999999999999E-2</v>
      </c>
      <c r="H323">
        <v>110.95066</v>
      </c>
      <c r="I323">
        <v>350</v>
      </c>
      <c r="J323" t="s">
        <v>4839</v>
      </c>
      <c r="K323" t="s">
        <v>4837</v>
      </c>
    </row>
    <row r="324" spans="1:11" x14ac:dyDescent="0.3">
      <c r="A324" t="s">
        <v>4840</v>
      </c>
      <c r="B324" t="s">
        <v>4803</v>
      </c>
      <c r="C324" t="s">
        <v>3549</v>
      </c>
      <c r="D324" t="s">
        <v>4804</v>
      </c>
      <c r="E324" t="s">
        <v>4841</v>
      </c>
      <c r="F324" t="s">
        <v>4842</v>
      </c>
      <c r="G324">
        <v>-0.33617000000000002</v>
      </c>
      <c r="H324">
        <v>111.69799999999999</v>
      </c>
      <c r="I324">
        <v>143</v>
      </c>
      <c r="J324" t="s">
        <v>4843</v>
      </c>
      <c r="K324" t="s">
        <v>4841</v>
      </c>
    </row>
    <row r="325" spans="1:11" x14ac:dyDescent="0.3">
      <c r="A325" t="s">
        <v>4844</v>
      </c>
      <c r="B325" t="s">
        <v>4803</v>
      </c>
      <c r="C325" t="s">
        <v>3507</v>
      </c>
      <c r="D325" t="s">
        <v>4804</v>
      </c>
      <c r="E325" t="s">
        <v>4845</v>
      </c>
      <c r="F325" t="s">
        <v>4846</v>
      </c>
      <c r="G325">
        <v>-1.4371100000000001</v>
      </c>
      <c r="H325">
        <v>110.79781</v>
      </c>
      <c r="I325">
        <v>960</v>
      </c>
      <c r="J325" t="s">
        <v>4847</v>
      </c>
      <c r="K325" t="s">
        <v>4845</v>
      </c>
    </row>
    <row r="326" spans="1:11" x14ac:dyDescent="0.3">
      <c r="A326" t="s">
        <v>4848</v>
      </c>
      <c r="B326" t="s">
        <v>4803</v>
      </c>
      <c r="C326" t="s">
        <v>3558</v>
      </c>
      <c r="D326" t="s">
        <v>4804</v>
      </c>
      <c r="E326" t="s">
        <v>4849</v>
      </c>
      <c r="F326" t="s">
        <v>4850</v>
      </c>
      <c r="G326">
        <v>1.6369999999999999E-2</v>
      </c>
      <c r="H326">
        <v>109.33731</v>
      </c>
      <c r="I326">
        <v>456</v>
      </c>
      <c r="J326" t="s">
        <v>4851</v>
      </c>
      <c r="K326" t="s">
        <v>4849</v>
      </c>
    </row>
    <row r="327" spans="1:11" x14ac:dyDescent="0.3">
      <c r="A327" t="s">
        <v>4852</v>
      </c>
      <c r="B327" t="s">
        <v>4803</v>
      </c>
      <c r="C327" t="s">
        <v>3593</v>
      </c>
      <c r="D327" t="s">
        <v>4804</v>
      </c>
      <c r="E327" t="s">
        <v>4853</v>
      </c>
      <c r="F327" t="s">
        <v>4854</v>
      </c>
      <c r="G327">
        <v>-8.3330000000000001E-2</v>
      </c>
      <c r="H327">
        <v>109.36667</v>
      </c>
      <c r="I327">
        <v>494</v>
      </c>
      <c r="J327" t="s">
        <v>4855</v>
      </c>
      <c r="K327" t="s">
        <v>4853</v>
      </c>
    </row>
    <row r="328" spans="1:11" x14ac:dyDescent="0.3">
      <c r="A328" t="s">
        <v>4856</v>
      </c>
      <c r="B328" t="s">
        <v>4803</v>
      </c>
      <c r="C328" t="s">
        <v>3598</v>
      </c>
      <c r="D328" t="s">
        <v>4804</v>
      </c>
      <c r="E328" t="s">
        <v>4857</v>
      </c>
      <c r="F328" t="s">
        <v>4858</v>
      </c>
      <c r="G328">
        <v>0.90734000000000004</v>
      </c>
      <c r="H328">
        <v>109.00103</v>
      </c>
      <c r="I328">
        <v>951</v>
      </c>
      <c r="J328" t="s">
        <v>4859</v>
      </c>
      <c r="K328" t="s">
        <v>4857</v>
      </c>
    </row>
    <row r="329" spans="1:11" x14ac:dyDescent="0.3">
      <c r="A329" t="s">
        <v>4860</v>
      </c>
      <c r="B329" t="s">
        <v>4861</v>
      </c>
      <c r="C329" t="s">
        <v>3508</v>
      </c>
      <c r="D329" t="s">
        <v>4862</v>
      </c>
      <c r="E329" t="s">
        <v>4863</v>
      </c>
      <c r="F329" t="s">
        <v>4864</v>
      </c>
      <c r="G329">
        <v>-2.4</v>
      </c>
      <c r="H329">
        <v>111.73333</v>
      </c>
      <c r="I329">
        <v>463</v>
      </c>
      <c r="J329" t="s">
        <v>4865</v>
      </c>
      <c r="K329" t="s">
        <v>4863</v>
      </c>
    </row>
    <row r="330" spans="1:11" x14ac:dyDescent="0.3">
      <c r="A330" t="s">
        <v>4866</v>
      </c>
      <c r="B330" t="s">
        <v>4861</v>
      </c>
      <c r="C330" t="s">
        <v>3613</v>
      </c>
      <c r="D330" t="s">
        <v>4862</v>
      </c>
      <c r="E330" t="s">
        <v>4867</v>
      </c>
      <c r="F330" t="s">
        <v>4868</v>
      </c>
      <c r="G330">
        <v>-2.0833300000000001</v>
      </c>
      <c r="H330">
        <v>112.75</v>
      </c>
      <c r="I330">
        <v>503</v>
      </c>
      <c r="J330" t="s">
        <v>4869</v>
      </c>
      <c r="K330" t="s">
        <v>4867</v>
      </c>
    </row>
    <row r="331" spans="1:11" x14ac:dyDescent="0.3">
      <c r="A331" t="s">
        <v>4870</v>
      </c>
      <c r="B331" t="s">
        <v>4861</v>
      </c>
      <c r="C331" t="s">
        <v>3514</v>
      </c>
      <c r="D331" t="s">
        <v>4862</v>
      </c>
      <c r="E331" t="s">
        <v>4871</v>
      </c>
      <c r="F331" t="s">
        <v>4872</v>
      </c>
      <c r="G331">
        <v>-2.01667</v>
      </c>
      <c r="H331">
        <v>114.38333</v>
      </c>
      <c r="I331">
        <v>678</v>
      </c>
      <c r="J331" t="s">
        <v>4873</v>
      </c>
      <c r="K331" t="s">
        <v>4871</v>
      </c>
    </row>
    <row r="332" spans="1:11" x14ac:dyDescent="0.3">
      <c r="A332" t="s">
        <v>4874</v>
      </c>
      <c r="B332" t="s">
        <v>4861</v>
      </c>
      <c r="C332" t="s">
        <v>3519</v>
      </c>
      <c r="D332" t="s">
        <v>4862</v>
      </c>
      <c r="E332" t="s">
        <v>4875</v>
      </c>
      <c r="F332" t="s">
        <v>4876</v>
      </c>
      <c r="G332">
        <v>-1.8666700000000001</v>
      </c>
      <c r="H332">
        <v>114.73333</v>
      </c>
      <c r="I332">
        <v>144</v>
      </c>
      <c r="J332" t="s">
        <v>4877</v>
      </c>
      <c r="K332" t="s">
        <v>4875</v>
      </c>
    </row>
    <row r="333" spans="1:11" x14ac:dyDescent="0.3">
      <c r="A333" t="s">
        <v>4878</v>
      </c>
      <c r="B333" t="s">
        <v>4861</v>
      </c>
      <c r="C333" t="s">
        <v>3524</v>
      </c>
      <c r="D333" t="s">
        <v>4862</v>
      </c>
      <c r="E333" t="s">
        <v>4879</v>
      </c>
      <c r="F333" t="s">
        <v>4880</v>
      </c>
      <c r="G333">
        <v>-0.98333000000000004</v>
      </c>
      <c r="H333">
        <v>115.1</v>
      </c>
      <c r="I333">
        <v>873</v>
      </c>
      <c r="J333" t="s">
        <v>4881</v>
      </c>
      <c r="K333" t="s">
        <v>4879</v>
      </c>
    </row>
    <row r="334" spans="1:11" x14ac:dyDescent="0.3">
      <c r="A334" t="s">
        <v>4882</v>
      </c>
      <c r="B334" t="s">
        <v>4861</v>
      </c>
      <c r="C334" t="s">
        <v>3529</v>
      </c>
      <c r="D334" t="s">
        <v>4862</v>
      </c>
      <c r="E334" t="s">
        <v>4883</v>
      </c>
      <c r="F334" t="s">
        <v>4884</v>
      </c>
      <c r="G334">
        <v>-2.6267499999999999</v>
      </c>
      <c r="H334">
        <v>111.23681000000001</v>
      </c>
      <c r="I334">
        <v>753</v>
      </c>
      <c r="J334" t="s">
        <v>4885</v>
      </c>
      <c r="K334" t="s">
        <v>4883</v>
      </c>
    </row>
    <row r="335" spans="1:11" x14ac:dyDescent="0.3">
      <c r="A335" t="s">
        <v>4886</v>
      </c>
      <c r="B335" t="s">
        <v>4861</v>
      </c>
      <c r="C335" t="s">
        <v>3534</v>
      </c>
      <c r="D335" t="s">
        <v>4862</v>
      </c>
      <c r="E335" t="s">
        <v>4887</v>
      </c>
      <c r="F335" t="s">
        <v>4888</v>
      </c>
      <c r="G335">
        <v>-1.8382799999999999</v>
      </c>
      <c r="H335">
        <v>111.2869</v>
      </c>
      <c r="I335">
        <v>950</v>
      </c>
      <c r="J335" t="s">
        <v>4889</v>
      </c>
      <c r="K335" t="s">
        <v>4887</v>
      </c>
    </row>
    <row r="336" spans="1:11" x14ac:dyDescent="0.3">
      <c r="A336" t="s">
        <v>4890</v>
      </c>
      <c r="B336" t="s">
        <v>4861</v>
      </c>
      <c r="C336" t="s">
        <v>3539</v>
      </c>
      <c r="D336" t="s">
        <v>4862</v>
      </c>
      <c r="E336" t="s">
        <v>4891</v>
      </c>
      <c r="F336" t="s">
        <v>4892</v>
      </c>
      <c r="G336">
        <v>-2.3333300000000001</v>
      </c>
      <c r="H336">
        <v>112.25</v>
      </c>
      <c r="I336">
        <v>649</v>
      </c>
      <c r="J336" t="s">
        <v>4893</v>
      </c>
      <c r="K336" t="s">
        <v>4891</v>
      </c>
    </row>
    <row r="337" spans="1:11" x14ac:dyDescent="0.3">
      <c r="A337" t="s">
        <v>4894</v>
      </c>
      <c r="B337" t="s">
        <v>4861</v>
      </c>
      <c r="C337" t="s">
        <v>3544</v>
      </c>
      <c r="D337" t="s">
        <v>4862</v>
      </c>
      <c r="E337" t="s">
        <v>4895</v>
      </c>
      <c r="F337" t="s">
        <v>4896</v>
      </c>
      <c r="G337">
        <v>-2.0666699999999998</v>
      </c>
      <c r="H337">
        <v>113.4</v>
      </c>
      <c r="I337">
        <v>985</v>
      </c>
      <c r="J337" t="s">
        <v>4897</v>
      </c>
      <c r="K337" t="s">
        <v>4895</v>
      </c>
    </row>
    <row r="338" spans="1:11" x14ac:dyDescent="0.3">
      <c r="A338" t="s">
        <v>4898</v>
      </c>
      <c r="B338" t="s">
        <v>4861</v>
      </c>
      <c r="C338" t="s">
        <v>3549</v>
      </c>
      <c r="D338" t="s">
        <v>4862</v>
      </c>
      <c r="E338" t="s">
        <v>4899</v>
      </c>
      <c r="F338" t="s">
        <v>4900</v>
      </c>
      <c r="G338">
        <v>-3.1185800000000001</v>
      </c>
      <c r="H338">
        <v>113.8623</v>
      </c>
      <c r="I338">
        <v>349</v>
      </c>
      <c r="J338" t="s">
        <v>4901</v>
      </c>
      <c r="K338" t="s">
        <v>4899</v>
      </c>
    </row>
    <row r="339" spans="1:11" x14ac:dyDescent="0.3">
      <c r="A339" t="s">
        <v>4902</v>
      </c>
      <c r="B339" t="s">
        <v>4861</v>
      </c>
      <c r="C339" t="s">
        <v>3507</v>
      </c>
      <c r="D339" t="s">
        <v>4862</v>
      </c>
      <c r="E339" t="s">
        <v>4903</v>
      </c>
      <c r="F339" t="s">
        <v>4904</v>
      </c>
      <c r="G339">
        <v>-0.95</v>
      </c>
      <c r="H339">
        <v>113.5</v>
      </c>
      <c r="I339">
        <v>461</v>
      </c>
      <c r="J339" t="s">
        <v>4905</v>
      </c>
      <c r="K339" t="s">
        <v>4903</v>
      </c>
    </row>
    <row r="340" spans="1:11" x14ac:dyDescent="0.3">
      <c r="A340" t="s">
        <v>4906</v>
      </c>
      <c r="B340" t="s">
        <v>4861</v>
      </c>
      <c r="C340" t="s">
        <v>3558</v>
      </c>
      <c r="D340" t="s">
        <v>4862</v>
      </c>
      <c r="E340" t="s">
        <v>4907</v>
      </c>
      <c r="F340" t="s">
        <v>4908</v>
      </c>
      <c r="G340">
        <v>-1.93333</v>
      </c>
      <c r="H340">
        <v>115.1</v>
      </c>
      <c r="I340">
        <v>421</v>
      </c>
      <c r="J340" t="s">
        <v>4909</v>
      </c>
      <c r="K340" t="s">
        <v>4907</v>
      </c>
    </row>
    <row r="341" spans="1:11" x14ac:dyDescent="0.3">
      <c r="A341" t="s">
        <v>4910</v>
      </c>
      <c r="B341" t="s">
        <v>4861</v>
      </c>
      <c r="C341" t="s">
        <v>3563</v>
      </c>
      <c r="D341" t="s">
        <v>4862</v>
      </c>
      <c r="E341" t="s">
        <v>4911</v>
      </c>
      <c r="F341" t="s">
        <v>4912</v>
      </c>
      <c r="G341">
        <v>-1.6670000000000001E-2</v>
      </c>
      <c r="H341">
        <v>114.26667</v>
      </c>
      <c r="I341">
        <v>234</v>
      </c>
      <c r="J341" t="s">
        <v>4913</v>
      </c>
      <c r="K341" t="s">
        <v>4911</v>
      </c>
    </row>
    <row r="342" spans="1:11" x14ac:dyDescent="0.3">
      <c r="A342" t="s">
        <v>4914</v>
      </c>
      <c r="B342" t="s">
        <v>4915</v>
      </c>
      <c r="C342" t="s">
        <v>3613</v>
      </c>
      <c r="D342" t="s">
        <v>4916</v>
      </c>
      <c r="E342" t="s">
        <v>4917</v>
      </c>
      <c r="F342" t="s">
        <v>4918</v>
      </c>
      <c r="G342">
        <v>-3</v>
      </c>
      <c r="H342">
        <v>116</v>
      </c>
      <c r="I342">
        <v>978</v>
      </c>
      <c r="J342" t="s">
        <v>4919</v>
      </c>
      <c r="K342" t="s">
        <v>4917</v>
      </c>
    </row>
    <row r="343" spans="1:11" x14ac:dyDescent="0.3">
      <c r="A343" t="s">
        <v>4920</v>
      </c>
      <c r="B343" t="s">
        <v>4915</v>
      </c>
      <c r="C343" t="s">
        <v>3514</v>
      </c>
      <c r="D343" t="s">
        <v>4916</v>
      </c>
      <c r="E343" t="s">
        <v>4480</v>
      </c>
      <c r="F343" t="s">
        <v>4921</v>
      </c>
      <c r="G343">
        <v>-3.3166699999999998</v>
      </c>
      <c r="H343">
        <v>115.08333</v>
      </c>
      <c r="I343">
        <v>66</v>
      </c>
      <c r="J343" t="s">
        <v>4922</v>
      </c>
      <c r="K343" t="s">
        <v>4480</v>
      </c>
    </row>
    <row r="344" spans="1:11" x14ac:dyDescent="0.3">
      <c r="A344" t="s">
        <v>4923</v>
      </c>
      <c r="B344" t="s">
        <v>4915</v>
      </c>
      <c r="C344" t="s">
        <v>3519</v>
      </c>
      <c r="D344" t="s">
        <v>4916</v>
      </c>
      <c r="E344" t="s">
        <v>4924</v>
      </c>
      <c r="F344" t="s">
        <v>4925</v>
      </c>
      <c r="G344">
        <v>-3.0833300000000001</v>
      </c>
      <c r="H344">
        <v>114.61667</v>
      </c>
      <c r="I344">
        <v>666</v>
      </c>
      <c r="J344" t="s">
        <v>4926</v>
      </c>
      <c r="K344" t="s">
        <v>4924</v>
      </c>
    </row>
    <row r="345" spans="1:11" x14ac:dyDescent="0.3">
      <c r="A345" t="s">
        <v>4927</v>
      </c>
      <c r="B345" t="s">
        <v>4915</v>
      </c>
      <c r="C345" t="s">
        <v>3524</v>
      </c>
      <c r="D345" t="s">
        <v>4916</v>
      </c>
      <c r="E345" t="s">
        <v>4928</v>
      </c>
      <c r="F345" t="s">
        <v>4929</v>
      </c>
      <c r="G345">
        <v>-2.9166699999999999</v>
      </c>
      <c r="H345">
        <v>115.03333000000001</v>
      </c>
      <c r="I345">
        <v>796</v>
      </c>
      <c r="J345" t="s">
        <v>4930</v>
      </c>
      <c r="K345" t="s">
        <v>4928</v>
      </c>
    </row>
    <row r="346" spans="1:11" x14ac:dyDescent="0.3">
      <c r="A346" t="s">
        <v>4931</v>
      </c>
      <c r="B346" t="s">
        <v>4915</v>
      </c>
      <c r="C346" t="s">
        <v>3529</v>
      </c>
      <c r="D346" t="s">
        <v>4916</v>
      </c>
      <c r="E346" t="s">
        <v>4932</v>
      </c>
      <c r="F346" t="s">
        <v>4933</v>
      </c>
      <c r="G346">
        <v>-2.75</v>
      </c>
      <c r="H346">
        <v>115.2</v>
      </c>
      <c r="I346">
        <v>92</v>
      </c>
      <c r="J346" t="s">
        <v>4934</v>
      </c>
      <c r="K346" t="s">
        <v>4932</v>
      </c>
    </row>
    <row r="347" spans="1:11" x14ac:dyDescent="0.3">
      <c r="A347" t="s">
        <v>4935</v>
      </c>
      <c r="B347" t="s">
        <v>4915</v>
      </c>
      <c r="C347" t="s">
        <v>3534</v>
      </c>
      <c r="D347" t="s">
        <v>4916</v>
      </c>
      <c r="E347" t="s">
        <v>4936</v>
      </c>
      <c r="F347" t="s">
        <v>4937</v>
      </c>
      <c r="G347">
        <v>-2.6166700000000001</v>
      </c>
      <c r="H347">
        <v>115.41667</v>
      </c>
      <c r="I347">
        <v>301</v>
      </c>
      <c r="J347" t="s">
        <v>4938</v>
      </c>
      <c r="K347" t="s">
        <v>4936</v>
      </c>
    </row>
    <row r="348" spans="1:11" x14ac:dyDescent="0.3">
      <c r="A348" t="s">
        <v>4939</v>
      </c>
      <c r="B348" t="s">
        <v>4915</v>
      </c>
      <c r="C348" t="s">
        <v>3539</v>
      </c>
      <c r="D348" t="s">
        <v>4916</v>
      </c>
      <c r="E348" t="s">
        <v>4940</v>
      </c>
      <c r="F348" t="s">
        <v>4941</v>
      </c>
      <c r="G348">
        <v>-2.4500000000000002</v>
      </c>
      <c r="H348">
        <v>115.13333</v>
      </c>
      <c r="I348">
        <v>921</v>
      </c>
      <c r="J348" t="s">
        <v>4942</v>
      </c>
      <c r="K348" t="s">
        <v>4940</v>
      </c>
    </row>
    <row r="349" spans="1:11" x14ac:dyDescent="0.3">
      <c r="A349" t="s">
        <v>4943</v>
      </c>
      <c r="B349" t="s">
        <v>4915</v>
      </c>
      <c r="C349" t="s">
        <v>3544</v>
      </c>
      <c r="D349" t="s">
        <v>4916</v>
      </c>
      <c r="E349" t="s">
        <v>4944</v>
      </c>
      <c r="F349" t="s">
        <v>4945</v>
      </c>
      <c r="G349">
        <v>-1.8833299999999999</v>
      </c>
      <c r="H349">
        <v>115.5</v>
      </c>
      <c r="I349">
        <v>324</v>
      </c>
      <c r="J349" t="s">
        <v>4946</v>
      </c>
      <c r="K349" t="s">
        <v>4944</v>
      </c>
    </row>
    <row r="350" spans="1:11" x14ac:dyDescent="0.3">
      <c r="A350" t="s">
        <v>4947</v>
      </c>
      <c r="B350" t="s">
        <v>4915</v>
      </c>
      <c r="C350" t="s">
        <v>3549</v>
      </c>
      <c r="D350" t="s">
        <v>4916</v>
      </c>
      <c r="E350" t="s">
        <v>4948</v>
      </c>
      <c r="F350" t="s">
        <v>4949</v>
      </c>
      <c r="G350">
        <v>-3.4541300000000001</v>
      </c>
      <c r="H350">
        <v>115.70372</v>
      </c>
      <c r="I350">
        <v>852</v>
      </c>
      <c r="J350" t="s">
        <v>4950</v>
      </c>
      <c r="K350" t="s">
        <v>4948</v>
      </c>
    </row>
    <row r="351" spans="1:11" x14ac:dyDescent="0.3">
      <c r="A351" t="s">
        <v>4951</v>
      </c>
      <c r="B351" t="s">
        <v>4915</v>
      </c>
      <c r="C351" t="s">
        <v>3507</v>
      </c>
      <c r="D351" t="s">
        <v>4916</v>
      </c>
      <c r="E351" t="s">
        <v>4952</v>
      </c>
      <c r="F351" t="s">
        <v>4953</v>
      </c>
      <c r="G351">
        <v>-2.32314</v>
      </c>
      <c r="H351">
        <v>115.62922</v>
      </c>
      <c r="I351">
        <v>970</v>
      </c>
      <c r="J351" t="s">
        <v>4954</v>
      </c>
      <c r="K351" t="s">
        <v>4952</v>
      </c>
    </row>
    <row r="352" spans="1:11" x14ac:dyDescent="0.3">
      <c r="A352" t="s">
        <v>4955</v>
      </c>
      <c r="B352" t="s">
        <v>4915</v>
      </c>
      <c r="C352" t="s">
        <v>3593</v>
      </c>
      <c r="D352" t="s">
        <v>4916</v>
      </c>
      <c r="E352" t="s">
        <v>4956</v>
      </c>
      <c r="F352" t="s">
        <v>4957</v>
      </c>
      <c r="G352">
        <v>-3.3244400000000001</v>
      </c>
      <c r="H352">
        <v>114.59102</v>
      </c>
      <c r="I352">
        <v>181</v>
      </c>
      <c r="J352" t="s">
        <v>4958</v>
      </c>
      <c r="K352" t="s">
        <v>4956</v>
      </c>
    </row>
    <row r="353" spans="1:11" x14ac:dyDescent="0.3">
      <c r="A353" t="s">
        <v>4959</v>
      </c>
      <c r="B353" t="s">
        <v>4915</v>
      </c>
      <c r="C353" t="s">
        <v>3598</v>
      </c>
      <c r="D353" t="s">
        <v>4916</v>
      </c>
      <c r="E353" t="s">
        <v>4960</v>
      </c>
      <c r="F353" t="s">
        <v>4961</v>
      </c>
      <c r="G353">
        <v>-3.4166699999999999</v>
      </c>
      <c r="H353">
        <v>114.83333</v>
      </c>
      <c r="I353">
        <v>669</v>
      </c>
      <c r="J353" t="s">
        <v>4962</v>
      </c>
      <c r="K353" t="s">
        <v>4960</v>
      </c>
    </row>
    <row r="354" spans="1:11" x14ac:dyDescent="0.3">
      <c r="A354" t="s">
        <v>4963</v>
      </c>
      <c r="B354" t="s">
        <v>4964</v>
      </c>
      <c r="C354" t="s">
        <v>3508</v>
      </c>
      <c r="D354" t="s">
        <v>4965</v>
      </c>
      <c r="E354" t="s">
        <v>4966</v>
      </c>
      <c r="F354" t="s">
        <v>4967</v>
      </c>
      <c r="G354">
        <v>-1.4351700000000001</v>
      </c>
      <c r="H354">
        <v>116.23535</v>
      </c>
      <c r="I354">
        <v>111</v>
      </c>
      <c r="J354" t="s">
        <v>4968</v>
      </c>
      <c r="K354" t="s">
        <v>4966</v>
      </c>
    </row>
    <row r="355" spans="1:11" x14ac:dyDescent="0.3">
      <c r="A355" t="s">
        <v>4969</v>
      </c>
      <c r="B355" t="s">
        <v>4964</v>
      </c>
      <c r="C355" t="s">
        <v>3613</v>
      </c>
      <c r="D355" t="s">
        <v>4965</v>
      </c>
      <c r="E355" t="s">
        <v>4970</v>
      </c>
      <c r="F355" t="s">
        <v>4971</v>
      </c>
      <c r="G355">
        <v>-0.59416999999999998</v>
      </c>
      <c r="H355">
        <v>115.51575</v>
      </c>
      <c r="I355">
        <v>712</v>
      </c>
      <c r="J355" t="s">
        <v>4972</v>
      </c>
      <c r="K355" t="s">
        <v>4970</v>
      </c>
    </row>
    <row r="356" spans="1:11" x14ac:dyDescent="0.3">
      <c r="A356" t="s">
        <v>4973</v>
      </c>
      <c r="B356" t="s">
        <v>4964</v>
      </c>
      <c r="C356" t="s">
        <v>3514</v>
      </c>
      <c r="D356" t="s">
        <v>4965</v>
      </c>
      <c r="E356" t="s">
        <v>4974</v>
      </c>
      <c r="F356" t="s">
        <v>4975</v>
      </c>
      <c r="G356">
        <v>-0.44019000000000003</v>
      </c>
      <c r="H356">
        <v>116.98139</v>
      </c>
      <c r="I356">
        <v>197</v>
      </c>
      <c r="J356" t="s">
        <v>4976</v>
      </c>
      <c r="K356" t="s">
        <v>4974</v>
      </c>
    </row>
    <row r="357" spans="1:11" x14ac:dyDescent="0.3">
      <c r="A357" t="s">
        <v>4977</v>
      </c>
      <c r="B357" t="s">
        <v>4964</v>
      </c>
      <c r="C357" t="s">
        <v>3519</v>
      </c>
      <c r="D357" t="s">
        <v>4965</v>
      </c>
      <c r="E357" t="s">
        <v>4978</v>
      </c>
      <c r="F357" t="s">
        <v>4979</v>
      </c>
      <c r="G357">
        <v>1.03769</v>
      </c>
      <c r="H357">
        <v>117.83112</v>
      </c>
      <c r="I357">
        <v>177</v>
      </c>
      <c r="J357" t="s">
        <v>4980</v>
      </c>
      <c r="K357" t="s">
        <v>4978</v>
      </c>
    </row>
    <row r="358" spans="1:11" x14ac:dyDescent="0.3">
      <c r="A358" t="s">
        <v>4981</v>
      </c>
      <c r="B358" t="s">
        <v>4964</v>
      </c>
      <c r="C358" t="s">
        <v>3524</v>
      </c>
      <c r="D358" t="s">
        <v>4965</v>
      </c>
      <c r="E358" t="s">
        <v>4982</v>
      </c>
      <c r="F358" t="s">
        <v>4983</v>
      </c>
      <c r="G358">
        <v>2</v>
      </c>
      <c r="H358">
        <v>117.3</v>
      </c>
      <c r="I358">
        <v>681</v>
      </c>
      <c r="J358" t="s">
        <v>4984</v>
      </c>
      <c r="K358" t="s">
        <v>4982</v>
      </c>
    </row>
    <row r="359" spans="1:11" x14ac:dyDescent="0.3">
      <c r="A359" t="s">
        <v>4985</v>
      </c>
      <c r="B359" t="s">
        <v>4964</v>
      </c>
      <c r="C359" t="s">
        <v>3544</v>
      </c>
      <c r="D359" t="s">
        <v>4965</v>
      </c>
      <c r="E359" t="s">
        <v>4986</v>
      </c>
      <c r="F359" t="s">
        <v>4987</v>
      </c>
      <c r="G359">
        <v>-1.25</v>
      </c>
      <c r="H359">
        <v>116.83333</v>
      </c>
      <c r="I359">
        <v>375</v>
      </c>
      <c r="J359" t="s">
        <v>4988</v>
      </c>
      <c r="K359" t="s">
        <v>4986</v>
      </c>
    </row>
    <row r="360" spans="1:11" x14ac:dyDescent="0.3">
      <c r="A360" t="s">
        <v>4989</v>
      </c>
      <c r="B360" t="s">
        <v>4964</v>
      </c>
      <c r="C360" t="s">
        <v>3507</v>
      </c>
      <c r="D360" t="s">
        <v>4965</v>
      </c>
      <c r="E360" t="s">
        <v>4990</v>
      </c>
      <c r="F360" t="s">
        <v>4991</v>
      </c>
      <c r="G360">
        <v>0.37822</v>
      </c>
      <c r="H360">
        <v>115.38048000000001</v>
      </c>
      <c r="I360">
        <v>40</v>
      </c>
      <c r="J360" t="s">
        <v>4992</v>
      </c>
      <c r="K360" t="s">
        <v>4990</v>
      </c>
    </row>
    <row r="361" spans="1:11" x14ac:dyDescent="0.3">
      <c r="A361" t="s">
        <v>4993</v>
      </c>
      <c r="B361" t="s">
        <v>4964</v>
      </c>
      <c r="C361" t="s">
        <v>3593</v>
      </c>
      <c r="D361" t="s">
        <v>4965</v>
      </c>
      <c r="E361" t="s">
        <v>4994</v>
      </c>
      <c r="F361" t="s">
        <v>4995</v>
      </c>
      <c r="G361">
        <v>-1.1666700000000001</v>
      </c>
      <c r="H361">
        <v>116.88333</v>
      </c>
      <c r="I361">
        <v>912</v>
      </c>
      <c r="J361" t="s">
        <v>4996</v>
      </c>
      <c r="K361" t="s">
        <v>4994</v>
      </c>
    </row>
    <row r="362" spans="1:11" x14ac:dyDescent="0.3">
      <c r="A362" t="s">
        <v>4997</v>
      </c>
      <c r="B362" t="s">
        <v>4964</v>
      </c>
      <c r="C362" t="s">
        <v>3598</v>
      </c>
      <c r="D362" t="s">
        <v>4965</v>
      </c>
      <c r="E362" t="s">
        <v>4998</v>
      </c>
      <c r="F362" t="s">
        <v>4999</v>
      </c>
      <c r="G362">
        <v>-0.43332999999999999</v>
      </c>
      <c r="H362">
        <v>117.18333</v>
      </c>
      <c r="I362">
        <v>465</v>
      </c>
      <c r="J362" t="s">
        <v>5000</v>
      </c>
      <c r="K362" t="s">
        <v>4998</v>
      </c>
    </row>
    <row r="363" spans="1:11" x14ac:dyDescent="0.3">
      <c r="A363" t="s">
        <v>5001</v>
      </c>
      <c r="B363" t="s">
        <v>4964</v>
      </c>
      <c r="C363" t="s">
        <v>3875</v>
      </c>
      <c r="D363" t="s">
        <v>4965</v>
      </c>
      <c r="E363" t="s">
        <v>5002</v>
      </c>
      <c r="F363" t="s">
        <v>5003</v>
      </c>
      <c r="G363">
        <v>0.12526000000000001</v>
      </c>
      <c r="H363">
        <v>117.49603</v>
      </c>
      <c r="I363">
        <v>344</v>
      </c>
      <c r="J363" t="s">
        <v>5004</v>
      </c>
      <c r="K363" t="s">
        <v>5002</v>
      </c>
    </row>
    <row r="364" spans="1:11" x14ac:dyDescent="0.3">
      <c r="A364" t="s">
        <v>5005</v>
      </c>
      <c r="B364" t="s">
        <v>5006</v>
      </c>
      <c r="C364" t="s">
        <v>3508</v>
      </c>
      <c r="D364" t="s">
        <v>5007</v>
      </c>
      <c r="E364" t="s">
        <v>5008</v>
      </c>
      <c r="F364" t="s">
        <v>5009</v>
      </c>
      <c r="G364">
        <v>2.4500000000000002</v>
      </c>
      <c r="H364">
        <v>115.68333</v>
      </c>
      <c r="I364">
        <v>953</v>
      </c>
      <c r="J364" t="s">
        <v>5010</v>
      </c>
      <c r="K364" t="s">
        <v>5008</v>
      </c>
    </row>
    <row r="365" spans="1:11" x14ac:dyDescent="0.3">
      <c r="A365" t="s">
        <v>5011</v>
      </c>
      <c r="B365" t="s">
        <v>5006</v>
      </c>
      <c r="C365" t="s">
        <v>3613</v>
      </c>
      <c r="D365" t="s">
        <v>5007</v>
      </c>
      <c r="E365" t="s">
        <v>5012</v>
      </c>
      <c r="F365" t="s">
        <v>5013</v>
      </c>
      <c r="G365">
        <v>3</v>
      </c>
      <c r="H365">
        <v>117.16667</v>
      </c>
      <c r="I365">
        <v>184</v>
      </c>
      <c r="J365" t="s">
        <v>5014</v>
      </c>
      <c r="K365" t="s">
        <v>5012</v>
      </c>
    </row>
    <row r="366" spans="1:11" x14ac:dyDescent="0.3">
      <c r="A366" t="s">
        <v>5015</v>
      </c>
      <c r="B366" t="s">
        <v>5006</v>
      </c>
      <c r="C366" t="s">
        <v>3514</v>
      </c>
      <c r="D366" t="s">
        <v>5007</v>
      </c>
      <c r="E366" t="s">
        <v>5016</v>
      </c>
      <c r="F366" t="s">
        <v>5017</v>
      </c>
      <c r="G366">
        <v>3.55</v>
      </c>
      <c r="H366">
        <v>117.25</v>
      </c>
      <c r="I366">
        <v>673</v>
      </c>
      <c r="J366" t="s">
        <v>5018</v>
      </c>
      <c r="K366" t="s">
        <v>5016</v>
      </c>
    </row>
    <row r="367" spans="1:11" x14ac:dyDescent="0.3">
      <c r="A367" t="s">
        <v>5019</v>
      </c>
      <c r="B367" t="s">
        <v>5006</v>
      </c>
      <c r="C367" t="s">
        <v>3519</v>
      </c>
      <c r="D367" t="s">
        <v>5007</v>
      </c>
      <c r="E367" t="s">
        <v>5020</v>
      </c>
      <c r="F367" t="s">
        <v>5021</v>
      </c>
      <c r="G367">
        <v>4.1333299999999999</v>
      </c>
      <c r="H367">
        <v>116.7</v>
      </c>
      <c r="I367">
        <v>979</v>
      </c>
      <c r="J367" t="s">
        <v>5022</v>
      </c>
      <c r="K367" t="s">
        <v>5020</v>
      </c>
    </row>
    <row r="368" spans="1:11" x14ac:dyDescent="0.3">
      <c r="A368" t="s">
        <v>5023</v>
      </c>
      <c r="B368" t="s">
        <v>5006</v>
      </c>
      <c r="C368" t="s">
        <v>3593</v>
      </c>
      <c r="D368" t="s">
        <v>5007</v>
      </c>
      <c r="E368" t="s">
        <v>5024</v>
      </c>
      <c r="F368" t="s">
        <v>5025</v>
      </c>
      <c r="G368">
        <v>3.3666700000000001</v>
      </c>
      <c r="H368">
        <v>117.6</v>
      </c>
      <c r="I368">
        <v>807</v>
      </c>
      <c r="J368" t="s">
        <v>5026</v>
      </c>
      <c r="K368" t="s">
        <v>5024</v>
      </c>
    </row>
    <row r="369" spans="1:11" x14ac:dyDescent="0.3">
      <c r="A369" t="s">
        <v>5027</v>
      </c>
      <c r="B369" t="s">
        <v>3593</v>
      </c>
      <c r="C369" t="s">
        <v>3508</v>
      </c>
      <c r="D369" t="s">
        <v>5028</v>
      </c>
      <c r="E369" t="s">
        <v>5029</v>
      </c>
      <c r="F369" t="s">
        <v>5030</v>
      </c>
      <c r="G369">
        <v>0.75</v>
      </c>
      <c r="H369">
        <v>124.08333</v>
      </c>
      <c r="I369">
        <v>260</v>
      </c>
      <c r="J369" t="s">
        <v>5031</v>
      </c>
      <c r="K369" t="s">
        <v>5029</v>
      </c>
    </row>
    <row r="370" spans="1:11" x14ac:dyDescent="0.3">
      <c r="A370" t="s">
        <v>5032</v>
      </c>
      <c r="B370" t="s">
        <v>3593</v>
      </c>
      <c r="C370" t="s">
        <v>3613</v>
      </c>
      <c r="D370" t="s">
        <v>5028</v>
      </c>
      <c r="E370" t="s">
        <v>5033</v>
      </c>
      <c r="F370" t="s">
        <v>5034</v>
      </c>
      <c r="G370">
        <v>1.2537</v>
      </c>
      <c r="H370">
        <v>124.83</v>
      </c>
      <c r="I370">
        <v>401</v>
      </c>
      <c r="J370" t="s">
        <v>5035</v>
      </c>
      <c r="K370" t="s">
        <v>5033</v>
      </c>
    </row>
    <row r="371" spans="1:11" x14ac:dyDescent="0.3">
      <c r="A371" t="s">
        <v>5036</v>
      </c>
      <c r="B371" t="s">
        <v>3593</v>
      </c>
      <c r="C371" t="s">
        <v>3514</v>
      </c>
      <c r="D371" t="s">
        <v>5028</v>
      </c>
      <c r="E371" t="s">
        <v>5037</v>
      </c>
      <c r="F371" t="s">
        <v>5038</v>
      </c>
      <c r="G371">
        <v>3.5</v>
      </c>
      <c r="H371">
        <v>125.55</v>
      </c>
      <c r="I371">
        <v>593</v>
      </c>
      <c r="J371" t="s">
        <v>5039</v>
      </c>
      <c r="K371" t="s">
        <v>5037</v>
      </c>
    </row>
    <row r="372" spans="1:11" x14ac:dyDescent="0.3">
      <c r="A372" t="s">
        <v>5040</v>
      </c>
      <c r="B372" t="s">
        <v>3593</v>
      </c>
      <c r="C372" t="s">
        <v>3519</v>
      </c>
      <c r="D372" t="s">
        <v>5028</v>
      </c>
      <c r="E372" t="s">
        <v>5041</v>
      </c>
      <c r="F372" t="s">
        <v>5042</v>
      </c>
      <c r="G372">
        <v>4.3117799999999997</v>
      </c>
      <c r="H372">
        <v>126.78085</v>
      </c>
      <c r="I372">
        <v>553</v>
      </c>
      <c r="J372" t="s">
        <v>5043</v>
      </c>
      <c r="K372" t="s">
        <v>5041</v>
      </c>
    </row>
    <row r="373" spans="1:11" x14ac:dyDescent="0.3">
      <c r="A373" t="s">
        <v>5044</v>
      </c>
      <c r="B373" t="s">
        <v>3593</v>
      </c>
      <c r="C373" t="s">
        <v>3524</v>
      </c>
      <c r="D373" t="s">
        <v>5028</v>
      </c>
      <c r="E373" t="s">
        <v>5045</v>
      </c>
      <c r="F373" t="s">
        <v>5046</v>
      </c>
      <c r="G373">
        <v>1.2129099999999999</v>
      </c>
      <c r="H373">
        <v>124.59708000000001</v>
      </c>
      <c r="I373">
        <v>119</v>
      </c>
      <c r="J373" t="s">
        <v>5047</v>
      </c>
      <c r="K373" t="s">
        <v>5045</v>
      </c>
    </row>
    <row r="374" spans="1:11" x14ac:dyDescent="0.3">
      <c r="A374" t="s">
        <v>5048</v>
      </c>
      <c r="B374" t="s">
        <v>3593</v>
      </c>
      <c r="C374" t="s">
        <v>3529</v>
      </c>
      <c r="D374" t="s">
        <v>5028</v>
      </c>
      <c r="E374" t="s">
        <v>5049</v>
      </c>
      <c r="F374" t="s">
        <v>5050</v>
      </c>
      <c r="G374">
        <v>1.4025000000000001</v>
      </c>
      <c r="H374">
        <v>124.96</v>
      </c>
      <c r="I374">
        <v>759</v>
      </c>
      <c r="J374" t="s">
        <v>5051</v>
      </c>
      <c r="K374" t="s">
        <v>5049</v>
      </c>
    </row>
    <row r="375" spans="1:11" x14ac:dyDescent="0.3">
      <c r="A375" t="s">
        <v>5052</v>
      </c>
      <c r="B375" t="s">
        <v>3593</v>
      </c>
      <c r="C375" t="s">
        <v>3534</v>
      </c>
      <c r="D375" t="s">
        <v>5028</v>
      </c>
      <c r="E375" t="s">
        <v>5053</v>
      </c>
      <c r="F375" t="s">
        <v>5054</v>
      </c>
      <c r="G375">
        <v>0.78527000000000002</v>
      </c>
      <c r="H375">
        <v>123.41766</v>
      </c>
      <c r="I375">
        <v>830</v>
      </c>
      <c r="J375" t="s">
        <v>5055</v>
      </c>
      <c r="K375" t="s">
        <v>5053</v>
      </c>
    </row>
    <row r="376" spans="1:11" x14ac:dyDescent="0.3">
      <c r="A376" t="s">
        <v>5056</v>
      </c>
      <c r="B376" t="s">
        <v>3593</v>
      </c>
      <c r="C376" t="s">
        <v>3539</v>
      </c>
      <c r="D376" t="s">
        <v>5028</v>
      </c>
      <c r="E376" t="s">
        <v>5057</v>
      </c>
      <c r="F376" t="s">
        <v>5058</v>
      </c>
      <c r="G376">
        <v>2.1172800000000001</v>
      </c>
      <c r="H376">
        <v>125.37512</v>
      </c>
      <c r="I376">
        <v>304</v>
      </c>
      <c r="J376" t="s">
        <v>5059</v>
      </c>
      <c r="K376" t="s">
        <v>5057</v>
      </c>
    </row>
    <row r="377" spans="1:11" x14ac:dyDescent="0.3">
      <c r="A377" t="s">
        <v>5060</v>
      </c>
      <c r="B377" t="s">
        <v>3593</v>
      </c>
      <c r="C377" t="s">
        <v>3544</v>
      </c>
      <c r="D377" t="s">
        <v>5028</v>
      </c>
      <c r="E377" t="s">
        <v>5061</v>
      </c>
      <c r="F377" t="s">
        <v>5062</v>
      </c>
      <c r="G377">
        <v>1.05633</v>
      </c>
      <c r="H377">
        <v>124.7925</v>
      </c>
      <c r="I377">
        <v>906</v>
      </c>
      <c r="J377" t="s">
        <v>5063</v>
      </c>
      <c r="K377" t="s">
        <v>5061</v>
      </c>
    </row>
    <row r="378" spans="1:11" x14ac:dyDescent="0.3">
      <c r="A378" t="s">
        <v>5064</v>
      </c>
      <c r="B378" t="s">
        <v>3593</v>
      </c>
      <c r="C378" t="s">
        <v>3549</v>
      </c>
      <c r="D378" t="s">
        <v>5028</v>
      </c>
      <c r="E378" t="s">
        <v>5065</v>
      </c>
      <c r="F378" t="s">
        <v>5066</v>
      </c>
      <c r="G378">
        <v>0.40911999999999998</v>
      </c>
      <c r="H378">
        <v>123.75961</v>
      </c>
      <c r="I378">
        <v>800</v>
      </c>
      <c r="J378" t="s">
        <v>5067</v>
      </c>
      <c r="K378" t="s">
        <v>5065</v>
      </c>
    </row>
    <row r="379" spans="1:11" x14ac:dyDescent="0.3">
      <c r="A379" t="s">
        <v>5068</v>
      </c>
      <c r="B379" t="s">
        <v>3593</v>
      </c>
      <c r="C379" t="s">
        <v>3507</v>
      </c>
      <c r="D379" t="s">
        <v>5028</v>
      </c>
      <c r="E379" t="s">
        <v>5069</v>
      </c>
      <c r="F379" t="s">
        <v>5070</v>
      </c>
      <c r="G379">
        <v>0.72072999999999998</v>
      </c>
      <c r="H379">
        <v>124.50256</v>
      </c>
      <c r="I379">
        <v>738</v>
      </c>
      <c r="J379" t="s">
        <v>5071</v>
      </c>
      <c r="K379" t="s">
        <v>5069</v>
      </c>
    </row>
    <row r="380" spans="1:11" x14ac:dyDescent="0.3">
      <c r="A380" t="s">
        <v>5072</v>
      </c>
      <c r="B380" t="s">
        <v>3593</v>
      </c>
      <c r="C380" t="s">
        <v>3593</v>
      </c>
      <c r="D380" t="s">
        <v>5028</v>
      </c>
      <c r="E380" t="s">
        <v>5073</v>
      </c>
      <c r="F380" t="s">
        <v>5074</v>
      </c>
      <c r="G380">
        <v>1.51667</v>
      </c>
      <c r="H380">
        <v>124.88333</v>
      </c>
      <c r="I380">
        <v>840</v>
      </c>
      <c r="J380" t="s">
        <v>5075</v>
      </c>
      <c r="K380" t="s">
        <v>5073</v>
      </c>
    </row>
    <row r="381" spans="1:11" x14ac:dyDescent="0.3">
      <c r="A381" t="s">
        <v>5076</v>
      </c>
      <c r="B381" t="s">
        <v>3593</v>
      </c>
      <c r="C381" t="s">
        <v>3598</v>
      </c>
      <c r="D381" t="s">
        <v>5028</v>
      </c>
      <c r="E381" t="s">
        <v>5077</v>
      </c>
      <c r="F381" t="s">
        <v>5078</v>
      </c>
      <c r="G381">
        <v>1.48333</v>
      </c>
      <c r="H381">
        <v>125.15</v>
      </c>
      <c r="I381">
        <v>250</v>
      </c>
      <c r="J381" t="s">
        <v>5079</v>
      </c>
      <c r="K381" t="s">
        <v>5077</v>
      </c>
    </row>
    <row r="382" spans="1:11" x14ac:dyDescent="0.3">
      <c r="A382" t="s">
        <v>5080</v>
      </c>
      <c r="B382" t="s">
        <v>3593</v>
      </c>
      <c r="C382" t="s">
        <v>3603</v>
      </c>
      <c r="D382" t="s">
        <v>5028</v>
      </c>
      <c r="E382" t="s">
        <v>5081</v>
      </c>
      <c r="F382" t="s">
        <v>5082</v>
      </c>
      <c r="G382">
        <v>1.31307</v>
      </c>
      <c r="H382">
        <v>124.83404</v>
      </c>
      <c r="I382">
        <v>501</v>
      </c>
      <c r="J382" t="s">
        <v>5083</v>
      </c>
      <c r="K382" t="s">
        <v>5081</v>
      </c>
    </row>
    <row r="383" spans="1:11" x14ac:dyDescent="0.3">
      <c r="A383" t="s">
        <v>5084</v>
      </c>
      <c r="B383" t="s">
        <v>3593</v>
      </c>
      <c r="C383" t="s">
        <v>3875</v>
      </c>
      <c r="D383" t="s">
        <v>5028</v>
      </c>
      <c r="E383" t="s">
        <v>5085</v>
      </c>
      <c r="F383" t="s">
        <v>5086</v>
      </c>
      <c r="G383">
        <v>0.68915000000000004</v>
      </c>
      <c r="H383">
        <v>124.32678</v>
      </c>
      <c r="I383">
        <v>354</v>
      </c>
      <c r="J383" t="s">
        <v>5087</v>
      </c>
      <c r="K383" t="s">
        <v>5085</v>
      </c>
    </row>
    <row r="384" spans="1:11" x14ac:dyDescent="0.3">
      <c r="A384" t="s">
        <v>5088</v>
      </c>
      <c r="B384" t="s">
        <v>3598</v>
      </c>
      <c r="C384" t="s">
        <v>3508</v>
      </c>
      <c r="D384" t="s">
        <v>5089</v>
      </c>
      <c r="E384" t="s">
        <v>5090</v>
      </c>
      <c r="F384" t="s">
        <v>5091</v>
      </c>
      <c r="G384">
        <v>-1.6424000000000001</v>
      </c>
      <c r="H384">
        <v>123.54881</v>
      </c>
      <c r="I384">
        <v>104</v>
      </c>
      <c r="J384" t="s">
        <v>5092</v>
      </c>
      <c r="K384" t="s">
        <v>5090</v>
      </c>
    </row>
    <row r="385" spans="1:11" x14ac:dyDescent="0.3">
      <c r="A385" t="s">
        <v>5093</v>
      </c>
      <c r="B385" t="s">
        <v>3598</v>
      </c>
      <c r="C385" t="s">
        <v>3613</v>
      </c>
      <c r="D385" t="s">
        <v>5089</v>
      </c>
      <c r="E385" t="s">
        <v>5094</v>
      </c>
      <c r="F385" t="s">
        <v>5095</v>
      </c>
      <c r="G385">
        <v>-1.2835000000000001</v>
      </c>
      <c r="H385">
        <v>122.8892</v>
      </c>
      <c r="I385">
        <v>90</v>
      </c>
      <c r="J385" t="s">
        <v>5096</v>
      </c>
      <c r="K385" t="s">
        <v>5094</v>
      </c>
    </row>
    <row r="386" spans="1:11" x14ac:dyDescent="0.3">
      <c r="A386" t="s">
        <v>5097</v>
      </c>
      <c r="B386" t="s">
        <v>3598</v>
      </c>
      <c r="C386" t="s">
        <v>3514</v>
      </c>
      <c r="D386" t="s">
        <v>621</v>
      </c>
      <c r="E386" t="s">
        <v>5098</v>
      </c>
      <c r="F386" t="s">
        <v>5099</v>
      </c>
      <c r="G386">
        <v>-1.8934200000000001</v>
      </c>
      <c r="H386">
        <v>121.25473</v>
      </c>
      <c r="I386">
        <v>829</v>
      </c>
      <c r="J386" t="s">
        <v>5100</v>
      </c>
      <c r="K386" t="s">
        <v>5098</v>
      </c>
    </row>
    <row r="387" spans="1:11" x14ac:dyDescent="0.3">
      <c r="A387" t="s">
        <v>5101</v>
      </c>
      <c r="B387" t="s">
        <v>3598</v>
      </c>
      <c r="C387" t="s">
        <v>3519</v>
      </c>
      <c r="D387" t="s">
        <v>5089</v>
      </c>
      <c r="E387" t="s">
        <v>5102</v>
      </c>
      <c r="F387" t="s">
        <v>5103</v>
      </c>
      <c r="G387">
        <v>-1.65</v>
      </c>
      <c r="H387">
        <v>120.5</v>
      </c>
      <c r="I387">
        <v>724</v>
      </c>
      <c r="J387" t="s">
        <v>5104</v>
      </c>
      <c r="K387" t="s">
        <v>5102</v>
      </c>
    </row>
    <row r="388" spans="1:11" x14ac:dyDescent="0.3">
      <c r="A388" t="s">
        <v>5105</v>
      </c>
      <c r="B388" t="s">
        <v>3598</v>
      </c>
      <c r="C388" t="s">
        <v>3524</v>
      </c>
      <c r="D388" t="s">
        <v>5089</v>
      </c>
      <c r="E388" t="s">
        <v>5106</v>
      </c>
      <c r="F388" t="s">
        <v>5107</v>
      </c>
      <c r="G388">
        <v>-0.58333000000000002</v>
      </c>
      <c r="H388">
        <v>119.85</v>
      </c>
      <c r="I388">
        <v>229</v>
      </c>
      <c r="J388" t="s">
        <v>5108</v>
      </c>
      <c r="K388" t="s">
        <v>5106</v>
      </c>
    </row>
    <row r="389" spans="1:11" x14ac:dyDescent="0.3">
      <c r="A389" t="s">
        <v>5109</v>
      </c>
      <c r="B389" t="s">
        <v>3598</v>
      </c>
      <c r="C389" t="s">
        <v>3529</v>
      </c>
      <c r="D389" t="s">
        <v>5089</v>
      </c>
      <c r="E389" t="s">
        <v>5110</v>
      </c>
      <c r="F389" t="s">
        <v>5111</v>
      </c>
      <c r="G389">
        <v>1.3086199999999999</v>
      </c>
      <c r="H389">
        <v>120.88643</v>
      </c>
      <c r="I389">
        <v>533</v>
      </c>
      <c r="J389" t="s">
        <v>5112</v>
      </c>
      <c r="K389" t="s">
        <v>5110</v>
      </c>
    </row>
    <row r="390" spans="1:11" x14ac:dyDescent="0.3">
      <c r="A390" t="s">
        <v>5113</v>
      </c>
      <c r="B390" t="s">
        <v>3598</v>
      </c>
      <c r="C390" t="s">
        <v>3534</v>
      </c>
      <c r="D390" t="s">
        <v>5089</v>
      </c>
      <c r="E390" t="s">
        <v>5114</v>
      </c>
      <c r="F390" t="s">
        <v>5115</v>
      </c>
      <c r="G390">
        <v>0.75</v>
      </c>
      <c r="H390">
        <v>120.75</v>
      </c>
      <c r="I390">
        <v>518</v>
      </c>
      <c r="J390" t="s">
        <v>5116</v>
      </c>
      <c r="K390" t="s">
        <v>5114</v>
      </c>
    </row>
    <row r="391" spans="1:11" x14ac:dyDescent="0.3">
      <c r="A391" t="s">
        <v>5117</v>
      </c>
      <c r="B391" t="s">
        <v>3598</v>
      </c>
      <c r="C391" t="s">
        <v>3539</v>
      </c>
      <c r="D391" t="s">
        <v>5089</v>
      </c>
      <c r="E391" t="s">
        <v>5118</v>
      </c>
      <c r="F391" t="s">
        <v>5119</v>
      </c>
      <c r="G391">
        <v>0.33679999999999999</v>
      </c>
      <c r="H391">
        <v>120.17841</v>
      </c>
      <c r="I391">
        <v>492</v>
      </c>
      <c r="J391" t="s">
        <v>5120</v>
      </c>
      <c r="K391" t="s">
        <v>5118</v>
      </c>
    </row>
    <row r="392" spans="1:11" x14ac:dyDescent="0.3">
      <c r="A392" t="s">
        <v>5121</v>
      </c>
      <c r="B392" t="s">
        <v>3598</v>
      </c>
      <c r="C392" t="s">
        <v>3544</v>
      </c>
      <c r="D392" t="s">
        <v>5089</v>
      </c>
      <c r="E392" t="s">
        <v>5122</v>
      </c>
      <c r="F392" t="s">
        <v>5123</v>
      </c>
      <c r="G392">
        <v>-1.2036</v>
      </c>
      <c r="H392">
        <v>121.48201</v>
      </c>
      <c r="I392">
        <v>382</v>
      </c>
      <c r="J392" t="s">
        <v>5124</v>
      </c>
      <c r="K392" t="s">
        <v>5122</v>
      </c>
    </row>
    <row r="393" spans="1:11" x14ac:dyDescent="0.3">
      <c r="A393" t="s">
        <v>5125</v>
      </c>
      <c r="B393" t="s">
        <v>3598</v>
      </c>
      <c r="C393" t="s">
        <v>3549</v>
      </c>
      <c r="D393" t="s">
        <v>5089</v>
      </c>
      <c r="E393" t="s">
        <v>5126</v>
      </c>
      <c r="F393" t="s">
        <v>5127</v>
      </c>
      <c r="G393">
        <v>-1.385</v>
      </c>
      <c r="H393">
        <v>119.96693999999999</v>
      </c>
      <c r="I393">
        <v>706</v>
      </c>
      <c r="J393" t="s">
        <v>5128</v>
      </c>
      <c r="K393" t="s">
        <v>5126</v>
      </c>
    </row>
    <row r="394" spans="1:11" x14ac:dyDescent="0.3">
      <c r="A394" t="s">
        <v>5129</v>
      </c>
      <c r="B394" t="s">
        <v>3598</v>
      </c>
      <c r="C394" t="s">
        <v>3507</v>
      </c>
      <c r="D394" t="s">
        <v>5089</v>
      </c>
      <c r="E394" t="s">
        <v>5130</v>
      </c>
      <c r="F394" t="s">
        <v>5131</v>
      </c>
      <c r="G394">
        <v>-1.6184099999999999</v>
      </c>
      <c r="H394">
        <v>123.49388</v>
      </c>
      <c r="I394">
        <v>781</v>
      </c>
      <c r="J394" t="s">
        <v>5132</v>
      </c>
      <c r="K394" t="s">
        <v>5130</v>
      </c>
    </row>
    <row r="395" spans="1:11" x14ac:dyDescent="0.3">
      <c r="A395" t="s">
        <v>5133</v>
      </c>
      <c r="B395" t="s">
        <v>3598</v>
      </c>
      <c r="C395" t="s">
        <v>3558</v>
      </c>
      <c r="D395" t="s">
        <v>621</v>
      </c>
      <c r="E395" t="s">
        <v>5134</v>
      </c>
      <c r="F395" t="s">
        <v>5135</v>
      </c>
      <c r="G395">
        <v>-1.7206999999999999</v>
      </c>
      <c r="H395">
        <v>121.24648999999999</v>
      </c>
      <c r="I395">
        <v>836</v>
      </c>
      <c r="J395" t="s">
        <v>5136</v>
      </c>
      <c r="K395" t="s">
        <v>5134</v>
      </c>
    </row>
    <row r="396" spans="1:11" x14ac:dyDescent="0.3">
      <c r="A396" t="s">
        <v>5137</v>
      </c>
      <c r="B396" t="s">
        <v>3598</v>
      </c>
      <c r="C396" t="s">
        <v>3593</v>
      </c>
      <c r="D396" t="s">
        <v>5089</v>
      </c>
      <c r="E396" t="s">
        <v>5138</v>
      </c>
      <c r="F396" t="s">
        <v>5139</v>
      </c>
      <c r="G396">
        <v>-0.86972000000000005</v>
      </c>
      <c r="H396">
        <v>119.9</v>
      </c>
      <c r="I396">
        <v>248</v>
      </c>
      <c r="J396" t="s">
        <v>5140</v>
      </c>
      <c r="K396" t="s">
        <v>5138</v>
      </c>
    </row>
    <row r="397" spans="1:11" x14ac:dyDescent="0.3">
      <c r="A397" t="s">
        <v>5141</v>
      </c>
      <c r="B397" t="s">
        <v>3603</v>
      </c>
      <c r="C397" t="s">
        <v>3508</v>
      </c>
      <c r="D397" t="s">
        <v>5142</v>
      </c>
      <c r="E397" t="s">
        <v>5143</v>
      </c>
      <c r="F397" t="s">
        <v>5144</v>
      </c>
      <c r="G397">
        <v>-6.8166700000000002</v>
      </c>
      <c r="H397">
        <v>120.8</v>
      </c>
      <c r="I397">
        <v>616</v>
      </c>
      <c r="J397" t="s">
        <v>5145</v>
      </c>
      <c r="K397" t="s">
        <v>5143</v>
      </c>
    </row>
    <row r="398" spans="1:11" x14ac:dyDescent="0.3">
      <c r="A398" t="s">
        <v>5146</v>
      </c>
      <c r="B398" t="s">
        <v>3603</v>
      </c>
      <c r="C398" t="s">
        <v>3613</v>
      </c>
      <c r="D398" t="s">
        <v>5142</v>
      </c>
      <c r="E398" t="s">
        <v>5147</v>
      </c>
      <c r="F398" t="s">
        <v>5148</v>
      </c>
      <c r="G398">
        <v>-5.4166699999999999</v>
      </c>
      <c r="H398">
        <v>120.23333</v>
      </c>
      <c r="I398">
        <v>337</v>
      </c>
      <c r="J398" t="s">
        <v>5149</v>
      </c>
      <c r="K398" t="s">
        <v>5147</v>
      </c>
    </row>
    <row r="399" spans="1:11" x14ac:dyDescent="0.3">
      <c r="A399" t="s">
        <v>5150</v>
      </c>
      <c r="B399" t="s">
        <v>3603</v>
      </c>
      <c r="C399" t="s">
        <v>3514</v>
      </c>
      <c r="D399" t="s">
        <v>5142</v>
      </c>
      <c r="E399" t="s">
        <v>5151</v>
      </c>
      <c r="F399" t="s">
        <v>5152</v>
      </c>
      <c r="G399">
        <v>-5.4833299999999996</v>
      </c>
      <c r="H399">
        <v>119.98333</v>
      </c>
      <c r="I399">
        <v>856</v>
      </c>
      <c r="J399" t="s">
        <v>5153</v>
      </c>
      <c r="K399" t="s">
        <v>5151</v>
      </c>
    </row>
    <row r="400" spans="1:11" x14ac:dyDescent="0.3">
      <c r="A400" t="s">
        <v>5154</v>
      </c>
      <c r="B400" t="s">
        <v>3603</v>
      </c>
      <c r="C400" t="s">
        <v>3519</v>
      </c>
      <c r="D400" t="s">
        <v>5142</v>
      </c>
      <c r="E400" t="s">
        <v>5155</v>
      </c>
      <c r="F400" t="s">
        <v>5156</v>
      </c>
      <c r="G400">
        <v>-5.6333299999999999</v>
      </c>
      <c r="H400">
        <v>119.73333</v>
      </c>
      <c r="I400">
        <v>394</v>
      </c>
      <c r="J400" t="s">
        <v>5157</v>
      </c>
      <c r="K400" t="s">
        <v>5155</v>
      </c>
    </row>
    <row r="401" spans="1:11" x14ac:dyDescent="0.3">
      <c r="A401" t="s">
        <v>5158</v>
      </c>
      <c r="B401" t="s">
        <v>3603</v>
      </c>
      <c r="C401" t="s">
        <v>3524</v>
      </c>
      <c r="D401" t="s">
        <v>5142</v>
      </c>
      <c r="E401" t="s">
        <v>5159</v>
      </c>
      <c r="F401" t="s">
        <v>5160</v>
      </c>
      <c r="G401">
        <v>-5.4166699999999999</v>
      </c>
      <c r="H401">
        <v>119.51667</v>
      </c>
      <c r="I401">
        <v>153</v>
      </c>
      <c r="J401" t="s">
        <v>5161</v>
      </c>
      <c r="K401" t="s">
        <v>5159</v>
      </c>
    </row>
    <row r="402" spans="1:11" x14ac:dyDescent="0.3">
      <c r="A402" t="s">
        <v>5162</v>
      </c>
      <c r="B402" t="s">
        <v>3603</v>
      </c>
      <c r="C402" t="s">
        <v>3529</v>
      </c>
      <c r="D402" t="s">
        <v>5142</v>
      </c>
      <c r="E402" t="s">
        <v>5163</v>
      </c>
      <c r="F402" t="s">
        <v>5164</v>
      </c>
      <c r="G402">
        <v>-5.3166700000000002</v>
      </c>
      <c r="H402">
        <v>119.75</v>
      </c>
      <c r="I402">
        <v>74</v>
      </c>
      <c r="J402" t="s">
        <v>5165</v>
      </c>
      <c r="K402" t="s">
        <v>5163</v>
      </c>
    </row>
    <row r="403" spans="1:11" x14ac:dyDescent="0.3">
      <c r="A403" t="s">
        <v>5166</v>
      </c>
      <c r="B403" t="s">
        <v>3603</v>
      </c>
      <c r="C403" t="s">
        <v>3534</v>
      </c>
      <c r="D403" t="s">
        <v>5142</v>
      </c>
      <c r="E403" t="s">
        <v>5167</v>
      </c>
      <c r="F403" t="s">
        <v>5168</v>
      </c>
      <c r="G403">
        <v>-5.2166699999999997</v>
      </c>
      <c r="H403">
        <v>120.15</v>
      </c>
      <c r="I403">
        <v>975</v>
      </c>
      <c r="J403" t="s">
        <v>5169</v>
      </c>
      <c r="K403" t="s">
        <v>5167</v>
      </c>
    </row>
    <row r="404" spans="1:11" x14ac:dyDescent="0.3">
      <c r="A404" t="s">
        <v>5170</v>
      </c>
      <c r="B404" t="s">
        <v>3603</v>
      </c>
      <c r="C404" t="s">
        <v>3539</v>
      </c>
      <c r="D404" t="s">
        <v>5142</v>
      </c>
      <c r="E404" t="s">
        <v>5171</v>
      </c>
      <c r="F404" t="s">
        <v>5172</v>
      </c>
      <c r="G404">
        <v>-5.05</v>
      </c>
      <c r="H404">
        <v>119.71666999999999</v>
      </c>
      <c r="I404">
        <v>458</v>
      </c>
      <c r="J404" t="s">
        <v>5173</v>
      </c>
      <c r="K404" t="s">
        <v>5171</v>
      </c>
    </row>
    <row r="405" spans="1:11" x14ac:dyDescent="0.3">
      <c r="A405" t="s">
        <v>5174</v>
      </c>
      <c r="B405" t="s">
        <v>3603</v>
      </c>
      <c r="C405" t="s">
        <v>3544</v>
      </c>
      <c r="D405" t="s">
        <v>5142</v>
      </c>
      <c r="E405" t="s">
        <v>5175</v>
      </c>
      <c r="F405" t="s">
        <v>5176</v>
      </c>
      <c r="G405">
        <v>-4.7827000000000002</v>
      </c>
      <c r="H405">
        <v>119.5506</v>
      </c>
      <c r="I405">
        <v>531</v>
      </c>
      <c r="J405" t="s">
        <v>5177</v>
      </c>
      <c r="K405" t="s">
        <v>5175</v>
      </c>
    </row>
    <row r="406" spans="1:11" x14ac:dyDescent="0.3">
      <c r="A406" t="s">
        <v>5178</v>
      </c>
      <c r="B406" t="s">
        <v>3603</v>
      </c>
      <c r="C406" t="s">
        <v>3549</v>
      </c>
      <c r="D406" t="s">
        <v>5142</v>
      </c>
      <c r="E406" t="s">
        <v>5179</v>
      </c>
      <c r="F406" t="s">
        <v>5180</v>
      </c>
      <c r="G406">
        <v>-4.4333299999999998</v>
      </c>
      <c r="H406">
        <v>119.68333</v>
      </c>
      <c r="I406">
        <v>141</v>
      </c>
      <c r="J406" t="s">
        <v>5181</v>
      </c>
      <c r="K406" t="s">
        <v>5179</v>
      </c>
    </row>
    <row r="407" spans="1:11" x14ac:dyDescent="0.3">
      <c r="A407" t="s">
        <v>5182</v>
      </c>
      <c r="B407" t="s">
        <v>3603</v>
      </c>
      <c r="C407" t="s">
        <v>3507</v>
      </c>
      <c r="D407" t="s">
        <v>5142</v>
      </c>
      <c r="E407" t="s">
        <v>5183</v>
      </c>
      <c r="F407" t="s">
        <v>5184</v>
      </c>
      <c r="G407">
        <v>-4.7</v>
      </c>
      <c r="H407">
        <v>120.13333</v>
      </c>
      <c r="I407">
        <v>80</v>
      </c>
      <c r="J407" t="s">
        <v>5185</v>
      </c>
      <c r="K407" t="s">
        <v>5183</v>
      </c>
    </row>
    <row r="408" spans="1:11" x14ac:dyDescent="0.3">
      <c r="A408" t="s">
        <v>5186</v>
      </c>
      <c r="B408" t="s">
        <v>3603</v>
      </c>
      <c r="C408" t="s">
        <v>3558</v>
      </c>
      <c r="D408" t="s">
        <v>5142</v>
      </c>
      <c r="E408" t="s">
        <v>5187</v>
      </c>
      <c r="F408" t="s">
        <v>5188</v>
      </c>
      <c r="G408">
        <v>-4.3841999999999999</v>
      </c>
      <c r="H408">
        <v>119.89</v>
      </c>
      <c r="I408">
        <v>433</v>
      </c>
      <c r="J408" t="s">
        <v>5189</v>
      </c>
      <c r="K408" t="s">
        <v>5187</v>
      </c>
    </row>
    <row r="409" spans="1:11" x14ac:dyDescent="0.3">
      <c r="A409" t="s">
        <v>5190</v>
      </c>
      <c r="B409" t="s">
        <v>3603</v>
      </c>
      <c r="C409" t="s">
        <v>3563</v>
      </c>
      <c r="D409" t="s">
        <v>5142</v>
      </c>
      <c r="E409" t="s">
        <v>5191</v>
      </c>
      <c r="F409" t="s">
        <v>5192</v>
      </c>
      <c r="G409">
        <v>-4</v>
      </c>
      <c r="H409">
        <v>120.16667</v>
      </c>
      <c r="I409">
        <v>994</v>
      </c>
      <c r="J409" t="s">
        <v>5193</v>
      </c>
      <c r="K409" t="s">
        <v>5191</v>
      </c>
    </row>
    <row r="410" spans="1:11" x14ac:dyDescent="0.3">
      <c r="A410" t="s">
        <v>5194</v>
      </c>
      <c r="B410" t="s">
        <v>3603</v>
      </c>
      <c r="C410" t="s">
        <v>3568</v>
      </c>
      <c r="D410" t="s">
        <v>5142</v>
      </c>
      <c r="E410" t="s">
        <v>5195</v>
      </c>
      <c r="F410" t="s">
        <v>5196</v>
      </c>
      <c r="G410">
        <v>-3.85</v>
      </c>
      <c r="H410">
        <v>119.96666999999999</v>
      </c>
      <c r="I410">
        <v>329</v>
      </c>
      <c r="J410" t="s">
        <v>5197</v>
      </c>
      <c r="K410" t="s">
        <v>5195</v>
      </c>
    </row>
    <row r="411" spans="1:11" x14ac:dyDescent="0.3">
      <c r="A411" t="s">
        <v>5198</v>
      </c>
      <c r="B411" t="s">
        <v>3603</v>
      </c>
      <c r="C411" t="s">
        <v>3573</v>
      </c>
      <c r="D411" t="s">
        <v>5142</v>
      </c>
      <c r="E411" t="s">
        <v>5199</v>
      </c>
      <c r="F411" t="s">
        <v>5200</v>
      </c>
      <c r="G411">
        <v>-3.6166700000000001</v>
      </c>
      <c r="H411">
        <v>119.6</v>
      </c>
      <c r="I411">
        <v>811</v>
      </c>
      <c r="J411" t="s">
        <v>5201</v>
      </c>
      <c r="K411" t="s">
        <v>5199</v>
      </c>
    </row>
    <row r="412" spans="1:11" x14ac:dyDescent="0.3">
      <c r="A412" t="s">
        <v>5202</v>
      </c>
      <c r="B412" t="s">
        <v>3603</v>
      </c>
      <c r="C412" t="s">
        <v>3578</v>
      </c>
      <c r="D412" t="s">
        <v>5142</v>
      </c>
      <c r="E412" t="s">
        <v>5203</v>
      </c>
      <c r="F412" t="s">
        <v>5204</v>
      </c>
      <c r="G412">
        <v>-3.5</v>
      </c>
      <c r="H412">
        <v>119.86667</v>
      </c>
      <c r="I412">
        <v>121</v>
      </c>
      <c r="J412" t="s">
        <v>5205</v>
      </c>
      <c r="K412" t="s">
        <v>5203</v>
      </c>
    </row>
    <row r="413" spans="1:11" x14ac:dyDescent="0.3">
      <c r="A413" t="s">
        <v>5206</v>
      </c>
      <c r="B413" t="s">
        <v>3603</v>
      </c>
      <c r="C413" t="s">
        <v>3583</v>
      </c>
      <c r="D413" t="s">
        <v>5142</v>
      </c>
      <c r="E413" t="s">
        <v>5207</v>
      </c>
      <c r="F413" t="s">
        <v>5208</v>
      </c>
      <c r="G413">
        <v>-2.5577000000000001</v>
      </c>
      <c r="H413">
        <v>121.3242</v>
      </c>
      <c r="I413">
        <v>903</v>
      </c>
      <c r="J413" t="s">
        <v>5209</v>
      </c>
      <c r="K413" t="s">
        <v>5207</v>
      </c>
    </row>
    <row r="414" spans="1:11" x14ac:dyDescent="0.3">
      <c r="A414" t="s">
        <v>5210</v>
      </c>
      <c r="B414" t="s">
        <v>3603</v>
      </c>
      <c r="C414" t="s">
        <v>3588</v>
      </c>
      <c r="D414" t="s">
        <v>5142</v>
      </c>
      <c r="E414" t="s">
        <v>5211</v>
      </c>
      <c r="F414" t="s">
        <v>5212</v>
      </c>
      <c r="G414">
        <v>-3.0024000000000002</v>
      </c>
      <c r="H414">
        <v>119.79655</v>
      </c>
      <c r="I414">
        <v>530</v>
      </c>
      <c r="J414" t="s">
        <v>5213</v>
      </c>
      <c r="K414" t="s">
        <v>5211</v>
      </c>
    </row>
    <row r="415" spans="1:11" x14ac:dyDescent="0.3">
      <c r="A415" t="s">
        <v>5214</v>
      </c>
      <c r="B415" t="s">
        <v>3603</v>
      </c>
      <c r="C415" t="s">
        <v>3697</v>
      </c>
      <c r="D415" t="s">
        <v>5142</v>
      </c>
      <c r="E415" t="s">
        <v>5215</v>
      </c>
      <c r="F415" t="s">
        <v>5216</v>
      </c>
      <c r="G415">
        <v>-2.6</v>
      </c>
      <c r="H415">
        <v>120.25</v>
      </c>
      <c r="I415">
        <v>707</v>
      </c>
      <c r="J415" t="s">
        <v>5217</v>
      </c>
      <c r="K415" t="s">
        <v>5215</v>
      </c>
    </row>
    <row r="416" spans="1:11" x14ac:dyDescent="0.3">
      <c r="A416" t="s">
        <v>5218</v>
      </c>
      <c r="B416" t="s">
        <v>3603</v>
      </c>
      <c r="C416" t="s">
        <v>3712</v>
      </c>
      <c r="D416" t="s">
        <v>5142</v>
      </c>
      <c r="E416" t="s">
        <v>5219</v>
      </c>
      <c r="F416" t="s">
        <v>5220</v>
      </c>
      <c r="G416">
        <v>-2.5095700000000001</v>
      </c>
      <c r="H416">
        <v>120.3978</v>
      </c>
      <c r="I416">
        <v>48</v>
      </c>
      <c r="J416" t="s">
        <v>5221</v>
      </c>
      <c r="K416" t="s">
        <v>5219</v>
      </c>
    </row>
    <row r="417" spans="1:11" x14ac:dyDescent="0.3">
      <c r="A417" t="s">
        <v>5222</v>
      </c>
      <c r="B417" t="s">
        <v>3603</v>
      </c>
      <c r="C417" t="s">
        <v>4081</v>
      </c>
      <c r="D417" t="s">
        <v>5142</v>
      </c>
      <c r="E417" t="s">
        <v>5223</v>
      </c>
      <c r="F417" t="s">
        <v>5224</v>
      </c>
      <c r="G417">
        <v>-2.9273799999999999</v>
      </c>
      <c r="H417">
        <v>119.79218</v>
      </c>
      <c r="I417">
        <v>198</v>
      </c>
      <c r="J417" t="s">
        <v>5225</v>
      </c>
      <c r="K417" t="s">
        <v>5223</v>
      </c>
    </row>
    <row r="418" spans="1:11" x14ac:dyDescent="0.3">
      <c r="A418" t="s">
        <v>5226</v>
      </c>
      <c r="B418" t="s">
        <v>3603</v>
      </c>
      <c r="C418" t="s">
        <v>3593</v>
      </c>
      <c r="D418" t="s">
        <v>5142</v>
      </c>
      <c r="E418" t="s">
        <v>5227</v>
      </c>
      <c r="F418" t="s">
        <v>5228</v>
      </c>
      <c r="G418">
        <v>-5.15</v>
      </c>
      <c r="H418">
        <v>119.45</v>
      </c>
      <c r="I418">
        <v>369</v>
      </c>
      <c r="J418" t="s">
        <v>5229</v>
      </c>
      <c r="K418" t="s">
        <v>5227</v>
      </c>
    </row>
    <row r="419" spans="1:11" x14ac:dyDescent="0.3">
      <c r="A419" t="s">
        <v>5230</v>
      </c>
      <c r="B419" t="s">
        <v>3603</v>
      </c>
      <c r="C419" t="s">
        <v>3598</v>
      </c>
      <c r="D419" t="s">
        <v>5142</v>
      </c>
      <c r="E419" t="s">
        <v>5231</v>
      </c>
      <c r="F419" t="s">
        <v>5232</v>
      </c>
      <c r="G419">
        <v>-4.0333300000000003</v>
      </c>
      <c r="H419">
        <v>119.65</v>
      </c>
      <c r="I419">
        <v>116</v>
      </c>
      <c r="J419" t="s">
        <v>5233</v>
      </c>
      <c r="K419" t="s">
        <v>5231</v>
      </c>
    </row>
    <row r="420" spans="1:11" x14ac:dyDescent="0.3">
      <c r="A420" t="s">
        <v>5234</v>
      </c>
      <c r="B420" t="s">
        <v>3603</v>
      </c>
      <c r="C420" t="s">
        <v>3603</v>
      </c>
      <c r="D420" t="s">
        <v>5142</v>
      </c>
      <c r="E420" t="s">
        <v>5235</v>
      </c>
      <c r="F420" t="s">
        <v>5236</v>
      </c>
      <c r="G420">
        <v>-2.9784099999999998</v>
      </c>
      <c r="H420">
        <v>120.11078000000001</v>
      </c>
      <c r="I420">
        <v>519</v>
      </c>
      <c r="J420" t="s">
        <v>5237</v>
      </c>
      <c r="K420" t="s">
        <v>5235</v>
      </c>
    </row>
    <row r="421" spans="1:11" x14ac:dyDescent="0.3">
      <c r="A421" t="s">
        <v>5238</v>
      </c>
      <c r="B421" t="s">
        <v>3875</v>
      </c>
      <c r="C421" t="s">
        <v>3508</v>
      </c>
      <c r="D421" t="s">
        <v>5239</v>
      </c>
      <c r="E421" t="s">
        <v>5240</v>
      </c>
      <c r="F421" t="s">
        <v>5241</v>
      </c>
      <c r="G421">
        <v>-5.3166700000000002</v>
      </c>
      <c r="H421">
        <v>122.58333</v>
      </c>
      <c r="I421">
        <v>201</v>
      </c>
      <c r="J421" t="s">
        <v>5242</v>
      </c>
      <c r="K421" t="s">
        <v>5240</v>
      </c>
    </row>
    <row r="422" spans="1:11" x14ac:dyDescent="0.3">
      <c r="A422" t="s">
        <v>5243</v>
      </c>
      <c r="B422" t="s">
        <v>3875</v>
      </c>
      <c r="C422" t="s">
        <v>3613</v>
      </c>
      <c r="D422" t="s">
        <v>5239</v>
      </c>
      <c r="E422" t="s">
        <v>5244</v>
      </c>
      <c r="F422" t="s">
        <v>5245</v>
      </c>
      <c r="G422">
        <v>-4.9666699999999997</v>
      </c>
      <c r="H422">
        <v>122.66667</v>
      </c>
      <c r="I422">
        <v>352</v>
      </c>
      <c r="J422" t="s">
        <v>5246</v>
      </c>
      <c r="K422" t="s">
        <v>5244</v>
      </c>
    </row>
    <row r="423" spans="1:11" x14ac:dyDescent="0.3">
      <c r="A423" t="s">
        <v>5247</v>
      </c>
      <c r="B423" t="s">
        <v>3875</v>
      </c>
      <c r="C423" t="s">
        <v>3514</v>
      </c>
      <c r="D423" t="s">
        <v>5239</v>
      </c>
      <c r="E423" t="s">
        <v>5248</v>
      </c>
      <c r="F423" t="s">
        <v>5249</v>
      </c>
      <c r="G423">
        <v>-3.91717</v>
      </c>
      <c r="H423">
        <v>122.08823</v>
      </c>
      <c r="I423">
        <v>341</v>
      </c>
      <c r="J423" t="s">
        <v>5250</v>
      </c>
      <c r="K423" t="s">
        <v>5248</v>
      </c>
    </row>
    <row r="424" spans="1:11" x14ac:dyDescent="0.3">
      <c r="A424" t="s">
        <v>5251</v>
      </c>
      <c r="B424" t="s">
        <v>3875</v>
      </c>
      <c r="C424" t="s">
        <v>3519</v>
      </c>
      <c r="D424" t="s">
        <v>675</v>
      </c>
      <c r="E424" t="s">
        <v>5252</v>
      </c>
      <c r="F424" t="s">
        <v>5253</v>
      </c>
      <c r="G424">
        <v>-4.0833300000000001</v>
      </c>
      <c r="H424">
        <v>121.66667</v>
      </c>
      <c r="I424">
        <v>165</v>
      </c>
      <c r="J424" t="s">
        <v>5254</v>
      </c>
      <c r="K424" t="s">
        <v>5252</v>
      </c>
    </row>
    <row r="425" spans="1:11" x14ac:dyDescent="0.3">
      <c r="A425" t="s">
        <v>5255</v>
      </c>
      <c r="B425" t="s">
        <v>3875</v>
      </c>
      <c r="C425" t="s">
        <v>3524</v>
      </c>
      <c r="D425" t="s">
        <v>5239</v>
      </c>
      <c r="E425" t="s">
        <v>5256</v>
      </c>
      <c r="F425" t="s">
        <v>5257</v>
      </c>
      <c r="G425">
        <v>-4.19191</v>
      </c>
      <c r="H425">
        <v>122.44853999999999</v>
      </c>
      <c r="I425">
        <v>447</v>
      </c>
      <c r="J425" t="s">
        <v>5258</v>
      </c>
      <c r="K425" t="s">
        <v>5256</v>
      </c>
    </row>
    <row r="426" spans="1:11" x14ac:dyDescent="0.3">
      <c r="A426" t="s">
        <v>5259</v>
      </c>
      <c r="B426" t="s">
        <v>3875</v>
      </c>
      <c r="C426" t="s">
        <v>3529</v>
      </c>
      <c r="D426" t="s">
        <v>5239</v>
      </c>
      <c r="E426" t="s">
        <v>5260</v>
      </c>
      <c r="F426" t="s">
        <v>5261</v>
      </c>
      <c r="G426">
        <v>-4.6257000000000001</v>
      </c>
      <c r="H426">
        <v>121.81641</v>
      </c>
      <c r="I426">
        <v>94</v>
      </c>
      <c r="J426" t="s">
        <v>5262</v>
      </c>
      <c r="K426" t="s">
        <v>5260</v>
      </c>
    </row>
    <row r="427" spans="1:11" x14ac:dyDescent="0.3">
      <c r="A427" t="s">
        <v>5263</v>
      </c>
      <c r="B427" t="s">
        <v>3875</v>
      </c>
      <c r="C427" t="s">
        <v>3534</v>
      </c>
      <c r="D427" t="s">
        <v>5239</v>
      </c>
      <c r="E427" t="s">
        <v>5264</v>
      </c>
      <c r="F427" t="s">
        <v>5265</v>
      </c>
      <c r="G427">
        <v>-5.3193400000000004</v>
      </c>
      <c r="H427">
        <v>123.59480000000001</v>
      </c>
      <c r="I427">
        <v>709</v>
      </c>
      <c r="J427" t="s">
        <v>5266</v>
      </c>
      <c r="K427" t="s">
        <v>5264</v>
      </c>
    </row>
    <row r="428" spans="1:11" x14ac:dyDescent="0.3">
      <c r="A428" t="s">
        <v>5267</v>
      </c>
      <c r="B428" t="s">
        <v>3875</v>
      </c>
      <c r="C428" t="s">
        <v>3539</v>
      </c>
      <c r="D428" t="s">
        <v>5239</v>
      </c>
      <c r="E428" t="s">
        <v>5268</v>
      </c>
      <c r="F428" t="s">
        <v>5269</v>
      </c>
      <c r="G428">
        <v>-3.1045199999999999</v>
      </c>
      <c r="H428">
        <v>121.12427</v>
      </c>
      <c r="I428">
        <v>95</v>
      </c>
      <c r="J428" t="s">
        <v>5270</v>
      </c>
      <c r="K428" t="s">
        <v>5268</v>
      </c>
    </row>
    <row r="429" spans="1:11" x14ac:dyDescent="0.3">
      <c r="A429" t="s">
        <v>5271</v>
      </c>
      <c r="B429" t="s">
        <v>3875</v>
      </c>
      <c r="C429" t="s">
        <v>3544</v>
      </c>
      <c r="D429" t="s">
        <v>5239</v>
      </c>
      <c r="E429" t="s">
        <v>5272</v>
      </c>
      <c r="F429" t="s">
        <v>5273</v>
      </c>
      <c r="G429">
        <v>-5.01457</v>
      </c>
      <c r="H429">
        <v>122.93015</v>
      </c>
      <c r="I429">
        <v>792</v>
      </c>
      <c r="J429" t="s">
        <v>5274</v>
      </c>
      <c r="K429" t="s">
        <v>5272</v>
      </c>
    </row>
    <row r="430" spans="1:11" x14ac:dyDescent="0.3">
      <c r="A430" t="s">
        <v>5275</v>
      </c>
      <c r="B430" t="s">
        <v>3875</v>
      </c>
      <c r="C430" t="s">
        <v>3549</v>
      </c>
      <c r="D430" t="s">
        <v>5239</v>
      </c>
      <c r="E430" t="s">
        <v>5276</v>
      </c>
      <c r="F430" t="s">
        <v>5277</v>
      </c>
      <c r="G430">
        <v>-3.4155199999999999</v>
      </c>
      <c r="H430">
        <v>121.99081</v>
      </c>
      <c r="I430">
        <v>32</v>
      </c>
      <c r="J430" t="s">
        <v>5278</v>
      </c>
      <c r="K430" t="s">
        <v>5276</v>
      </c>
    </row>
    <row r="431" spans="1:11" x14ac:dyDescent="0.3">
      <c r="A431" t="s">
        <v>5279</v>
      </c>
      <c r="B431" t="s">
        <v>3875</v>
      </c>
      <c r="C431" t="s">
        <v>3507</v>
      </c>
      <c r="D431" t="s">
        <v>5239</v>
      </c>
      <c r="E431" t="s">
        <v>5280</v>
      </c>
      <c r="F431" t="s">
        <v>5281</v>
      </c>
      <c r="G431">
        <v>-4.0180699999999998</v>
      </c>
      <c r="H431">
        <v>121.86172000000001</v>
      </c>
      <c r="I431">
        <v>878</v>
      </c>
      <c r="J431" t="s">
        <v>5282</v>
      </c>
      <c r="K431" t="s">
        <v>5280</v>
      </c>
    </row>
    <row r="432" spans="1:11" x14ac:dyDescent="0.3">
      <c r="A432" t="s">
        <v>5283</v>
      </c>
      <c r="B432" t="s">
        <v>3875</v>
      </c>
      <c r="C432" t="s">
        <v>3593</v>
      </c>
      <c r="D432" t="s">
        <v>5239</v>
      </c>
      <c r="E432" t="s">
        <v>5284</v>
      </c>
      <c r="F432" t="s">
        <v>5285</v>
      </c>
      <c r="G432">
        <v>-3.98333</v>
      </c>
      <c r="H432">
        <v>122.5</v>
      </c>
      <c r="I432">
        <v>698</v>
      </c>
      <c r="J432" t="s">
        <v>5286</v>
      </c>
      <c r="K432" t="s">
        <v>5284</v>
      </c>
    </row>
    <row r="433" spans="1:11" x14ac:dyDescent="0.3">
      <c r="A433" t="s">
        <v>5287</v>
      </c>
      <c r="B433" t="s">
        <v>4861</v>
      </c>
      <c r="C433" t="s">
        <v>3593</v>
      </c>
      <c r="D433" t="s">
        <v>4862</v>
      </c>
      <c r="E433" t="s">
        <v>5288</v>
      </c>
      <c r="F433" t="s">
        <v>5289</v>
      </c>
      <c r="G433">
        <v>-1.76979</v>
      </c>
      <c r="H433">
        <v>113.73126000000001</v>
      </c>
      <c r="I433">
        <v>263</v>
      </c>
      <c r="J433" t="s">
        <v>5290</v>
      </c>
      <c r="K433" t="s">
        <v>5288</v>
      </c>
    </row>
    <row r="434" spans="1:11" x14ac:dyDescent="0.3">
      <c r="A434" t="s">
        <v>5291</v>
      </c>
      <c r="B434" t="s">
        <v>4915</v>
      </c>
      <c r="C434" t="s">
        <v>3508</v>
      </c>
      <c r="D434" t="s">
        <v>4916</v>
      </c>
      <c r="E434" t="s">
        <v>5292</v>
      </c>
      <c r="F434" t="s">
        <v>5293</v>
      </c>
      <c r="G434">
        <v>-3.8833299999999999</v>
      </c>
      <c r="H434">
        <v>114.86667</v>
      </c>
      <c r="I434">
        <v>578</v>
      </c>
      <c r="J434" t="s">
        <v>5294</v>
      </c>
      <c r="K434" t="s">
        <v>5292</v>
      </c>
    </row>
    <row r="435" spans="1:11" x14ac:dyDescent="0.3">
      <c r="A435" t="s">
        <v>5295</v>
      </c>
      <c r="B435" t="s">
        <v>3875</v>
      </c>
      <c r="C435" t="s">
        <v>3598</v>
      </c>
      <c r="D435" t="s">
        <v>5239</v>
      </c>
      <c r="E435" t="s">
        <v>5296</v>
      </c>
      <c r="F435" t="s">
        <v>5297</v>
      </c>
      <c r="G435">
        <v>-5.4770000000000003</v>
      </c>
      <c r="H435">
        <v>122.61660000000001</v>
      </c>
      <c r="I435">
        <v>467</v>
      </c>
      <c r="J435" t="s">
        <v>5298</v>
      </c>
      <c r="K435" t="s">
        <v>5296</v>
      </c>
    </row>
    <row r="436" spans="1:11" x14ac:dyDescent="0.3">
      <c r="A436" t="s">
        <v>5299</v>
      </c>
      <c r="B436" t="s">
        <v>3880</v>
      </c>
      <c r="C436" t="s">
        <v>3508</v>
      </c>
      <c r="D436" t="s">
        <v>5300</v>
      </c>
      <c r="E436" t="s">
        <v>5301</v>
      </c>
      <c r="F436" t="s">
        <v>5302</v>
      </c>
      <c r="G436">
        <v>0.62688999999999995</v>
      </c>
      <c r="H436">
        <v>122.35680000000001</v>
      </c>
      <c r="I436">
        <v>464</v>
      </c>
      <c r="J436" t="s">
        <v>5303</v>
      </c>
      <c r="K436" t="s">
        <v>5301</v>
      </c>
    </row>
    <row r="437" spans="1:11" x14ac:dyDescent="0.3">
      <c r="A437" t="s">
        <v>5304</v>
      </c>
      <c r="B437" t="s">
        <v>3880</v>
      </c>
      <c r="C437" t="s">
        <v>3613</v>
      </c>
      <c r="D437" t="s">
        <v>5300</v>
      </c>
      <c r="E437" t="s">
        <v>5305</v>
      </c>
      <c r="F437" t="s">
        <v>5306</v>
      </c>
      <c r="G437">
        <v>0.57279999999999998</v>
      </c>
      <c r="H437">
        <v>122.2337</v>
      </c>
      <c r="I437">
        <v>625</v>
      </c>
      <c r="J437" t="s">
        <v>5307</v>
      </c>
      <c r="K437" t="s">
        <v>5305</v>
      </c>
    </row>
    <row r="438" spans="1:11" x14ac:dyDescent="0.3">
      <c r="A438" t="s">
        <v>5308</v>
      </c>
      <c r="B438" t="s">
        <v>3880</v>
      </c>
      <c r="C438" t="s">
        <v>3514</v>
      </c>
      <c r="D438" t="s">
        <v>5300</v>
      </c>
      <c r="E438" t="s">
        <v>5309</v>
      </c>
      <c r="F438" t="s">
        <v>5310</v>
      </c>
      <c r="G438">
        <v>0.70979999999999999</v>
      </c>
      <c r="H438">
        <v>121.59582</v>
      </c>
      <c r="I438">
        <v>239</v>
      </c>
      <c r="J438" t="s">
        <v>5311</v>
      </c>
      <c r="K438" t="s">
        <v>5309</v>
      </c>
    </row>
    <row r="439" spans="1:11" x14ac:dyDescent="0.3">
      <c r="A439" t="s">
        <v>5312</v>
      </c>
      <c r="B439" t="s">
        <v>3880</v>
      </c>
      <c r="C439" t="s">
        <v>3519</v>
      </c>
      <c r="D439" t="s">
        <v>5300</v>
      </c>
      <c r="E439" t="s">
        <v>5313</v>
      </c>
      <c r="F439" t="s">
        <v>5314</v>
      </c>
      <c r="G439">
        <v>0.50295999999999996</v>
      </c>
      <c r="H439">
        <v>123.27500999999999</v>
      </c>
      <c r="I439">
        <v>752</v>
      </c>
      <c r="J439" t="s">
        <v>5315</v>
      </c>
      <c r="K439" t="s">
        <v>5313</v>
      </c>
    </row>
    <row r="440" spans="1:11" x14ac:dyDescent="0.3">
      <c r="A440" t="s">
        <v>5316</v>
      </c>
      <c r="B440" t="s">
        <v>3880</v>
      </c>
      <c r="C440" t="s">
        <v>3524</v>
      </c>
      <c r="D440" t="s">
        <v>5300</v>
      </c>
      <c r="E440" t="s">
        <v>5317</v>
      </c>
      <c r="F440" t="s">
        <v>5318</v>
      </c>
      <c r="G440">
        <v>0.77</v>
      </c>
      <c r="H440">
        <v>122.31667</v>
      </c>
      <c r="I440">
        <v>188</v>
      </c>
      <c r="J440" t="s">
        <v>5319</v>
      </c>
      <c r="K440" t="s">
        <v>5317</v>
      </c>
    </row>
    <row r="441" spans="1:11" x14ac:dyDescent="0.3">
      <c r="A441" t="s">
        <v>5320</v>
      </c>
      <c r="B441" t="s">
        <v>3880</v>
      </c>
      <c r="C441" t="s">
        <v>3593</v>
      </c>
      <c r="D441" t="s">
        <v>5300</v>
      </c>
      <c r="E441" t="s">
        <v>5305</v>
      </c>
      <c r="F441" t="s">
        <v>5321</v>
      </c>
      <c r="G441">
        <v>0.53332999999999997</v>
      </c>
      <c r="H441">
        <v>123.1</v>
      </c>
      <c r="I441">
        <v>86</v>
      </c>
      <c r="J441" t="s">
        <v>5322</v>
      </c>
      <c r="K441" t="s">
        <v>5305</v>
      </c>
    </row>
    <row r="442" spans="1:11" x14ac:dyDescent="0.3">
      <c r="A442" t="s">
        <v>5323</v>
      </c>
      <c r="B442" t="s">
        <v>3905</v>
      </c>
      <c r="C442" t="s">
        <v>3508</v>
      </c>
      <c r="D442" t="s">
        <v>5324</v>
      </c>
      <c r="E442" t="s">
        <v>5325</v>
      </c>
      <c r="F442" t="s">
        <v>5326</v>
      </c>
      <c r="G442">
        <v>-3.15</v>
      </c>
      <c r="H442">
        <v>118.86667</v>
      </c>
      <c r="I442">
        <v>562</v>
      </c>
      <c r="J442" t="s">
        <v>5327</v>
      </c>
      <c r="K442" t="s">
        <v>5325</v>
      </c>
    </row>
    <row r="443" spans="1:11" x14ac:dyDescent="0.3">
      <c r="A443" t="s">
        <v>5328</v>
      </c>
      <c r="B443" t="s">
        <v>3905</v>
      </c>
      <c r="C443" t="s">
        <v>3613</v>
      </c>
      <c r="D443" t="s">
        <v>5324</v>
      </c>
      <c r="E443" t="s">
        <v>5329</v>
      </c>
      <c r="F443" t="s">
        <v>5330</v>
      </c>
      <c r="G443">
        <v>-3.3</v>
      </c>
      <c r="H443">
        <v>119.16667</v>
      </c>
      <c r="I443">
        <v>487</v>
      </c>
      <c r="J443" t="s">
        <v>5331</v>
      </c>
      <c r="K443" t="s">
        <v>5329</v>
      </c>
    </row>
    <row r="444" spans="1:11" x14ac:dyDescent="0.3">
      <c r="A444" t="s">
        <v>5332</v>
      </c>
      <c r="B444" t="s">
        <v>3905</v>
      </c>
      <c r="C444" t="s">
        <v>3514</v>
      </c>
      <c r="D444" t="s">
        <v>5324</v>
      </c>
      <c r="E444" t="s">
        <v>5333</v>
      </c>
      <c r="F444" t="s">
        <v>5334</v>
      </c>
      <c r="G444">
        <v>-2.9649200000000002</v>
      </c>
      <c r="H444">
        <v>119.30631</v>
      </c>
      <c r="I444">
        <v>61</v>
      </c>
      <c r="J444" t="s">
        <v>5335</v>
      </c>
      <c r="K444" t="s">
        <v>5333</v>
      </c>
    </row>
    <row r="445" spans="1:11" x14ac:dyDescent="0.3">
      <c r="A445" t="s">
        <v>5336</v>
      </c>
      <c r="B445" t="s">
        <v>3905</v>
      </c>
      <c r="C445" t="s">
        <v>3519</v>
      </c>
      <c r="D445" t="s">
        <v>5324</v>
      </c>
      <c r="E445" t="s">
        <v>5337</v>
      </c>
      <c r="F445" t="s">
        <v>5338</v>
      </c>
      <c r="G445">
        <v>-2.5</v>
      </c>
      <c r="H445">
        <v>119.41667</v>
      </c>
      <c r="I445">
        <v>168</v>
      </c>
      <c r="J445" t="s">
        <v>5339</v>
      </c>
      <c r="K445" t="s">
        <v>5337</v>
      </c>
    </row>
    <row r="446" spans="1:11" x14ac:dyDescent="0.3">
      <c r="A446" t="s">
        <v>5340</v>
      </c>
      <c r="B446" t="s">
        <v>3905</v>
      </c>
      <c r="C446" t="s">
        <v>3524</v>
      </c>
      <c r="D446" t="s">
        <v>5324</v>
      </c>
      <c r="E446" t="s">
        <v>5341</v>
      </c>
      <c r="F446" t="s">
        <v>5342</v>
      </c>
      <c r="G446">
        <v>-1.5163899999999999</v>
      </c>
      <c r="H446">
        <v>119.42139</v>
      </c>
      <c r="I446">
        <v>219</v>
      </c>
      <c r="J446" t="s">
        <v>5343</v>
      </c>
      <c r="K446" t="s">
        <v>5341</v>
      </c>
    </row>
    <row r="447" spans="1:11" x14ac:dyDescent="0.3">
      <c r="A447" t="s">
        <v>5344</v>
      </c>
      <c r="B447" t="s">
        <v>3905</v>
      </c>
      <c r="C447" t="s">
        <v>3529</v>
      </c>
      <c r="D447" t="s">
        <v>5324</v>
      </c>
      <c r="E447" t="s">
        <v>5345</v>
      </c>
      <c r="F447" t="s">
        <v>5346</v>
      </c>
      <c r="G447">
        <v>-2.8212000000000002</v>
      </c>
      <c r="H447">
        <v>119.2662</v>
      </c>
      <c r="I447">
        <v>579</v>
      </c>
      <c r="J447" t="s">
        <v>5347</v>
      </c>
      <c r="K447" t="s">
        <v>5345</v>
      </c>
    </row>
    <row r="448" spans="1:11" x14ac:dyDescent="0.3">
      <c r="A448" t="s">
        <v>5348</v>
      </c>
      <c r="B448" t="s">
        <v>5349</v>
      </c>
      <c r="C448" t="s">
        <v>3508</v>
      </c>
      <c r="D448" t="s">
        <v>5350</v>
      </c>
      <c r="E448" t="s">
        <v>5351</v>
      </c>
      <c r="F448" t="s">
        <v>5352</v>
      </c>
      <c r="G448">
        <v>-7.6118600000000001</v>
      </c>
      <c r="H448">
        <v>131.38</v>
      </c>
      <c r="I448">
        <v>468</v>
      </c>
      <c r="J448" t="s">
        <v>5353</v>
      </c>
      <c r="K448" t="s">
        <v>5351</v>
      </c>
    </row>
    <row r="449" spans="1:11" x14ac:dyDescent="0.3">
      <c r="A449" t="s">
        <v>5354</v>
      </c>
      <c r="B449" t="s">
        <v>5349</v>
      </c>
      <c r="C449" t="s">
        <v>3613</v>
      </c>
      <c r="D449" t="s">
        <v>5350</v>
      </c>
      <c r="E449" t="s">
        <v>5355</v>
      </c>
      <c r="F449" t="s">
        <v>5356</v>
      </c>
      <c r="G449">
        <v>-5.75</v>
      </c>
      <c r="H449">
        <v>132.73334</v>
      </c>
      <c r="I449">
        <v>127</v>
      </c>
      <c r="J449" t="s">
        <v>5357</v>
      </c>
      <c r="K449" t="s">
        <v>5355</v>
      </c>
    </row>
    <row r="450" spans="1:11" x14ac:dyDescent="0.3">
      <c r="A450" t="s">
        <v>5358</v>
      </c>
      <c r="B450" t="s">
        <v>5349</v>
      </c>
      <c r="C450" t="s">
        <v>3514</v>
      </c>
      <c r="D450" t="s">
        <v>5350</v>
      </c>
      <c r="E450" t="s">
        <v>5359</v>
      </c>
      <c r="F450" t="s">
        <v>5360</v>
      </c>
      <c r="G450">
        <v>-3.2916699999999999</v>
      </c>
      <c r="H450">
        <v>128.9675</v>
      </c>
      <c r="I450">
        <v>384</v>
      </c>
      <c r="J450" t="s">
        <v>5361</v>
      </c>
      <c r="K450" t="s">
        <v>5359</v>
      </c>
    </row>
    <row r="451" spans="1:11" x14ac:dyDescent="0.3">
      <c r="A451" t="s">
        <v>5362</v>
      </c>
      <c r="B451" t="s">
        <v>5349</v>
      </c>
      <c r="C451" t="s">
        <v>3519</v>
      </c>
      <c r="D451" t="s">
        <v>5350</v>
      </c>
      <c r="E451" t="s">
        <v>5363</v>
      </c>
      <c r="F451" t="s">
        <v>5364</v>
      </c>
      <c r="G451">
        <v>-3.3276699999999999</v>
      </c>
      <c r="H451">
        <v>126.68413</v>
      </c>
      <c r="I451">
        <v>390</v>
      </c>
      <c r="J451" t="s">
        <v>5365</v>
      </c>
      <c r="K451" t="s">
        <v>5363</v>
      </c>
    </row>
    <row r="452" spans="1:11" x14ac:dyDescent="0.3">
      <c r="A452" t="s">
        <v>5366</v>
      </c>
      <c r="B452" t="s">
        <v>5349</v>
      </c>
      <c r="C452" t="s">
        <v>3524</v>
      </c>
      <c r="D452" t="s">
        <v>5350</v>
      </c>
      <c r="E452" t="s">
        <v>5367</v>
      </c>
      <c r="F452" t="s">
        <v>5368</v>
      </c>
      <c r="G452">
        <v>-6.1705899999999998</v>
      </c>
      <c r="H452">
        <v>134.46991</v>
      </c>
      <c r="I452">
        <v>482</v>
      </c>
      <c r="J452" t="s">
        <v>5369</v>
      </c>
      <c r="K452" t="s">
        <v>5367</v>
      </c>
    </row>
    <row r="453" spans="1:11" x14ac:dyDescent="0.3">
      <c r="A453" t="s">
        <v>5370</v>
      </c>
      <c r="B453" t="s">
        <v>5349</v>
      </c>
      <c r="C453" t="s">
        <v>3529</v>
      </c>
      <c r="D453" t="s">
        <v>5350</v>
      </c>
      <c r="E453" t="s">
        <v>5371</v>
      </c>
      <c r="F453" t="s">
        <v>5372</v>
      </c>
      <c r="G453">
        <v>-3.1027</v>
      </c>
      <c r="H453">
        <v>128.42995999999999</v>
      </c>
      <c r="I453">
        <v>788</v>
      </c>
      <c r="J453" t="s">
        <v>5373</v>
      </c>
      <c r="K453" t="s">
        <v>5371</v>
      </c>
    </row>
    <row r="454" spans="1:11" x14ac:dyDescent="0.3">
      <c r="A454" t="s">
        <v>5374</v>
      </c>
      <c r="B454" t="s">
        <v>5349</v>
      </c>
      <c r="C454" t="s">
        <v>3534</v>
      </c>
      <c r="D454" t="s">
        <v>5350</v>
      </c>
      <c r="E454" t="s">
        <v>5375</v>
      </c>
      <c r="F454" t="s">
        <v>5376</v>
      </c>
      <c r="G454">
        <v>-3.3985099999999999</v>
      </c>
      <c r="H454">
        <v>130.39166</v>
      </c>
      <c r="I454">
        <v>23</v>
      </c>
      <c r="J454" t="s">
        <v>5377</v>
      </c>
      <c r="K454" t="s">
        <v>5375</v>
      </c>
    </row>
    <row r="455" spans="1:11" x14ac:dyDescent="0.3">
      <c r="A455" t="s">
        <v>5378</v>
      </c>
      <c r="B455" t="s">
        <v>5349</v>
      </c>
      <c r="C455" t="s">
        <v>3539</v>
      </c>
      <c r="D455" t="s">
        <v>5350</v>
      </c>
      <c r="E455" t="s">
        <v>5379</v>
      </c>
      <c r="F455" t="s">
        <v>5380</v>
      </c>
      <c r="G455">
        <v>-7.8296000000000001</v>
      </c>
      <c r="H455">
        <v>126.17386</v>
      </c>
      <c r="I455">
        <v>915</v>
      </c>
      <c r="J455" t="s">
        <v>5381</v>
      </c>
      <c r="K455" t="s">
        <v>5379</v>
      </c>
    </row>
    <row r="456" spans="1:11" x14ac:dyDescent="0.3">
      <c r="A456" t="s">
        <v>5382</v>
      </c>
      <c r="B456" t="s">
        <v>5349</v>
      </c>
      <c r="C456" t="s">
        <v>3544</v>
      </c>
      <c r="D456" t="s">
        <v>5350</v>
      </c>
      <c r="E456" t="s">
        <v>5383</v>
      </c>
      <c r="F456" t="s">
        <v>5384</v>
      </c>
      <c r="G456">
        <v>-3.5218699999999998</v>
      </c>
      <c r="H456">
        <v>126.59271</v>
      </c>
      <c r="I456">
        <v>328</v>
      </c>
      <c r="J456" t="s">
        <v>5385</v>
      </c>
      <c r="K456" t="s">
        <v>5383</v>
      </c>
    </row>
    <row r="457" spans="1:11" x14ac:dyDescent="0.3">
      <c r="A457" t="s">
        <v>5386</v>
      </c>
      <c r="B457" t="s">
        <v>5349</v>
      </c>
      <c r="C457" t="s">
        <v>3593</v>
      </c>
      <c r="D457" t="s">
        <v>5350</v>
      </c>
      <c r="E457" t="s">
        <v>5387</v>
      </c>
      <c r="F457" t="s">
        <v>5388</v>
      </c>
      <c r="G457">
        <v>-3.7</v>
      </c>
      <c r="H457">
        <v>128.18333000000001</v>
      </c>
      <c r="I457">
        <v>857</v>
      </c>
      <c r="J457" t="s">
        <v>5389</v>
      </c>
      <c r="K457" t="s">
        <v>5387</v>
      </c>
    </row>
    <row r="458" spans="1:11" x14ac:dyDescent="0.3">
      <c r="A458" t="s">
        <v>5390</v>
      </c>
      <c r="B458" t="s">
        <v>5349</v>
      </c>
      <c r="C458" t="s">
        <v>3598</v>
      </c>
      <c r="D458" t="s">
        <v>5350</v>
      </c>
      <c r="E458" t="s">
        <v>5391</v>
      </c>
      <c r="F458" t="s">
        <v>5392</v>
      </c>
      <c r="G458">
        <v>-5.6430100000000003</v>
      </c>
      <c r="H458">
        <v>132.74933999999999</v>
      </c>
      <c r="I458">
        <v>679</v>
      </c>
      <c r="J458" t="s">
        <v>5393</v>
      </c>
      <c r="K458" t="s">
        <v>5391</v>
      </c>
    </row>
    <row r="459" spans="1:11" x14ac:dyDescent="0.3">
      <c r="A459" t="s">
        <v>5394</v>
      </c>
      <c r="B459" t="s">
        <v>5395</v>
      </c>
      <c r="C459" t="s">
        <v>3508</v>
      </c>
      <c r="D459" t="s">
        <v>5396</v>
      </c>
      <c r="E459" t="s">
        <v>5397</v>
      </c>
      <c r="F459" t="s">
        <v>5398</v>
      </c>
      <c r="G459">
        <v>1.41709</v>
      </c>
      <c r="H459">
        <v>127.55264</v>
      </c>
      <c r="I459">
        <v>874</v>
      </c>
      <c r="J459" t="s">
        <v>5399</v>
      </c>
      <c r="K459" t="s">
        <v>5397</v>
      </c>
    </row>
    <row r="460" spans="1:11" x14ac:dyDescent="0.3">
      <c r="A460" t="s">
        <v>5400</v>
      </c>
      <c r="B460" t="s">
        <v>5395</v>
      </c>
      <c r="C460" t="s">
        <v>3613</v>
      </c>
      <c r="D460" t="s">
        <v>5396</v>
      </c>
      <c r="E460" t="s">
        <v>5401</v>
      </c>
      <c r="F460" t="s">
        <v>5402</v>
      </c>
      <c r="G460">
        <v>0.48055999999999999</v>
      </c>
      <c r="H460">
        <v>128.25</v>
      </c>
      <c r="I460">
        <v>326</v>
      </c>
      <c r="J460" t="s">
        <v>5403</v>
      </c>
      <c r="K460" t="s">
        <v>5401</v>
      </c>
    </row>
    <row r="461" spans="1:11" x14ac:dyDescent="0.3">
      <c r="A461" t="s">
        <v>5404</v>
      </c>
      <c r="B461" t="s">
        <v>5395</v>
      </c>
      <c r="C461" t="s">
        <v>3514</v>
      </c>
      <c r="D461" t="s">
        <v>5396</v>
      </c>
      <c r="E461" t="s">
        <v>5405</v>
      </c>
      <c r="F461" t="s">
        <v>5406</v>
      </c>
      <c r="G461">
        <v>-1.8646</v>
      </c>
      <c r="H461">
        <v>125.69046</v>
      </c>
      <c r="I461">
        <v>839</v>
      </c>
      <c r="J461" t="s">
        <v>5407</v>
      </c>
      <c r="K461" t="s">
        <v>5405</v>
      </c>
    </row>
    <row r="462" spans="1:11" x14ac:dyDescent="0.3">
      <c r="A462" t="s">
        <v>5408</v>
      </c>
      <c r="B462" t="s">
        <v>5395</v>
      </c>
      <c r="C462" t="s">
        <v>3519</v>
      </c>
      <c r="D462" t="s">
        <v>5396</v>
      </c>
      <c r="E462" t="s">
        <v>5409</v>
      </c>
      <c r="F462" t="s">
        <v>5410</v>
      </c>
      <c r="G462">
        <v>-0.39550000000000002</v>
      </c>
      <c r="H462">
        <v>127.90833000000001</v>
      </c>
      <c r="I462">
        <v>968</v>
      </c>
      <c r="J462" t="s">
        <v>5411</v>
      </c>
      <c r="K462" t="s">
        <v>5409</v>
      </c>
    </row>
    <row r="463" spans="1:11" x14ac:dyDescent="0.3">
      <c r="A463" t="s">
        <v>5412</v>
      </c>
      <c r="B463" t="s">
        <v>5395</v>
      </c>
      <c r="C463" t="s">
        <v>3524</v>
      </c>
      <c r="D463" t="s">
        <v>5396</v>
      </c>
      <c r="E463" t="s">
        <v>5413</v>
      </c>
      <c r="F463" t="s">
        <v>5414</v>
      </c>
      <c r="G463">
        <v>1.73194</v>
      </c>
      <c r="H463">
        <v>128.00778</v>
      </c>
      <c r="I463">
        <v>641</v>
      </c>
      <c r="J463" t="s">
        <v>5415</v>
      </c>
      <c r="K463" t="s">
        <v>5413</v>
      </c>
    </row>
    <row r="464" spans="1:11" x14ac:dyDescent="0.3">
      <c r="A464" t="s">
        <v>5416</v>
      </c>
      <c r="B464" t="s">
        <v>5395</v>
      </c>
      <c r="C464" t="s">
        <v>3529</v>
      </c>
      <c r="D464" t="s">
        <v>5396</v>
      </c>
      <c r="E464" t="s">
        <v>5417</v>
      </c>
      <c r="F464" t="s">
        <v>5418</v>
      </c>
      <c r="G464">
        <v>1.33517</v>
      </c>
      <c r="H464">
        <v>128.48626999999999</v>
      </c>
      <c r="I464">
        <v>362</v>
      </c>
      <c r="J464" t="s">
        <v>5419</v>
      </c>
      <c r="K464" t="s">
        <v>5417</v>
      </c>
    </row>
    <row r="465" spans="1:11" x14ac:dyDescent="0.3">
      <c r="A465" t="s">
        <v>5420</v>
      </c>
      <c r="B465" t="s">
        <v>5395</v>
      </c>
      <c r="C465" t="s">
        <v>3534</v>
      </c>
      <c r="D465" t="s">
        <v>5396</v>
      </c>
      <c r="E465" t="s">
        <v>5421</v>
      </c>
      <c r="F465" t="s">
        <v>5422</v>
      </c>
      <c r="G465">
        <v>2.1992400000000001</v>
      </c>
      <c r="H465">
        <v>128.40546000000001</v>
      </c>
      <c r="I465">
        <v>371</v>
      </c>
      <c r="J465" t="s">
        <v>5423</v>
      </c>
      <c r="K465" t="s">
        <v>5421</v>
      </c>
    </row>
    <row r="466" spans="1:11" x14ac:dyDescent="0.3">
      <c r="A466" t="s">
        <v>5424</v>
      </c>
      <c r="B466" t="s">
        <v>5395</v>
      </c>
      <c r="C466" t="s">
        <v>3539</v>
      </c>
      <c r="D466" t="s">
        <v>5396</v>
      </c>
      <c r="E466" t="s">
        <v>5425</v>
      </c>
      <c r="F466" t="s">
        <v>5426</v>
      </c>
      <c r="G466">
        <v>-1.84578</v>
      </c>
      <c r="H466">
        <v>124.78992</v>
      </c>
      <c r="I466">
        <v>417</v>
      </c>
      <c r="J466" t="s">
        <v>5427</v>
      </c>
      <c r="K466" t="s">
        <v>5425</v>
      </c>
    </row>
    <row r="467" spans="1:11" x14ac:dyDescent="0.3">
      <c r="A467" t="s">
        <v>5428</v>
      </c>
      <c r="B467" t="s">
        <v>5395</v>
      </c>
      <c r="C467" t="s">
        <v>3593</v>
      </c>
      <c r="D467" t="s">
        <v>5396</v>
      </c>
      <c r="E467" t="s">
        <v>5429</v>
      </c>
      <c r="F467" t="s">
        <v>5430</v>
      </c>
      <c r="G467">
        <v>0.89617999999999998</v>
      </c>
      <c r="H467">
        <v>127.31016</v>
      </c>
      <c r="I467">
        <v>31</v>
      </c>
      <c r="J467" t="s">
        <v>5431</v>
      </c>
      <c r="K467" t="s">
        <v>5429</v>
      </c>
    </row>
    <row r="468" spans="1:11" x14ac:dyDescent="0.3">
      <c r="A468" t="s">
        <v>5432</v>
      </c>
      <c r="B468" t="s">
        <v>5395</v>
      </c>
      <c r="C468" t="s">
        <v>3598</v>
      </c>
      <c r="D468" t="s">
        <v>5396</v>
      </c>
      <c r="E468" t="s">
        <v>5433</v>
      </c>
      <c r="F468" t="s">
        <v>5434</v>
      </c>
      <c r="G468">
        <v>0.60962000000000005</v>
      </c>
      <c r="H468">
        <v>127.56981</v>
      </c>
      <c r="I468">
        <v>636</v>
      </c>
      <c r="J468" t="s">
        <v>5435</v>
      </c>
      <c r="K468" t="s">
        <v>5433</v>
      </c>
    </row>
    <row r="469" spans="1:11" x14ac:dyDescent="0.3">
      <c r="A469" t="s">
        <v>5436</v>
      </c>
      <c r="B469" t="s">
        <v>5437</v>
      </c>
      <c r="C469" t="s">
        <v>3508</v>
      </c>
      <c r="D469" t="s">
        <v>5438</v>
      </c>
      <c r="E469" t="s">
        <v>5439</v>
      </c>
      <c r="F469" t="s">
        <v>5440</v>
      </c>
      <c r="G469">
        <v>-2.9264100000000002</v>
      </c>
      <c r="H469">
        <v>132.29607999999999</v>
      </c>
      <c r="I469">
        <v>605</v>
      </c>
      <c r="J469" t="s">
        <v>5441</v>
      </c>
      <c r="K469" t="s">
        <v>5439</v>
      </c>
    </row>
    <row r="470" spans="1:11" x14ac:dyDescent="0.3">
      <c r="A470" t="s">
        <v>5442</v>
      </c>
      <c r="B470" t="s">
        <v>5437</v>
      </c>
      <c r="C470" t="s">
        <v>3613</v>
      </c>
      <c r="D470" t="s">
        <v>5438</v>
      </c>
      <c r="E470" t="s">
        <v>5443</v>
      </c>
      <c r="F470" t="s">
        <v>5444</v>
      </c>
      <c r="G470">
        <v>-3.66093</v>
      </c>
      <c r="H470">
        <v>133.77450999999999</v>
      </c>
      <c r="I470">
        <v>25</v>
      </c>
      <c r="J470" t="s">
        <v>5445</v>
      </c>
      <c r="K470" t="s">
        <v>5443</v>
      </c>
    </row>
    <row r="471" spans="1:11" x14ac:dyDescent="0.3">
      <c r="A471" t="s">
        <v>5446</v>
      </c>
      <c r="B471" t="s">
        <v>5437</v>
      </c>
      <c r="C471" t="s">
        <v>3514</v>
      </c>
      <c r="D471" t="s">
        <v>5438</v>
      </c>
      <c r="E471" t="s">
        <v>5447</v>
      </c>
      <c r="F471" t="s">
        <v>5448</v>
      </c>
      <c r="G471">
        <v>-2.7</v>
      </c>
      <c r="H471">
        <v>134.5</v>
      </c>
      <c r="I471">
        <v>930</v>
      </c>
      <c r="J471" t="s">
        <v>5449</v>
      </c>
      <c r="K471" t="s">
        <v>5447</v>
      </c>
    </row>
    <row r="472" spans="1:11" x14ac:dyDescent="0.3">
      <c r="A472" t="s">
        <v>5450</v>
      </c>
      <c r="B472" t="s">
        <v>5437</v>
      </c>
      <c r="C472" t="s">
        <v>3519</v>
      </c>
      <c r="D472" t="s">
        <v>5438</v>
      </c>
      <c r="E472" t="s">
        <v>5451</v>
      </c>
      <c r="F472" t="s">
        <v>5452</v>
      </c>
      <c r="G472">
        <v>-1.8803700000000001</v>
      </c>
      <c r="H472">
        <v>133.33105</v>
      </c>
      <c r="I472">
        <v>268</v>
      </c>
      <c r="J472" t="s">
        <v>5453</v>
      </c>
      <c r="K472" t="s">
        <v>5451</v>
      </c>
    </row>
    <row r="473" spans="1:11" x14ac:dyDescent="0.3">
      <c r="A473" t="s">
        <v>5454</v>
      </c>
      <c r="B473" t="s">
        <v>5437</v>
      </c>
      <c r="C473" t="s">
        <v>3524</v>
      </c>
      <c r="D473" t="s">
        <v>5438</v>
      </c>
      <c r="E473" t="s">
        <v>5455</v>
      </c>
      <c r="F473" t="s">
        <v>5456</v>
      </c>
      <c r="G473">
        <v>-0.9</v>
      </c>
      <c r="H473">
        <v>133.75</v>
      </c>
      <c r="I473">
        <v>408</v>
      </c>
      <c r="J473" t="s">
        <v>5457</v>
      </c>
      <c r="K473" t="s">
        <v>5455</v>
      </c>
    </row>
    <row r="474" spans="1:11" x14ac:dyDescent="0.3">
      <c r="A474" t="s">
        <v>5458</v>
      </c>
      <c r="B474" t="s">
        <v>5437</v>
      </c>
      <c r="C474" t="s">
        <v>3529</v>
      </c>
      <c r="D474" t="s">
        <v>5438</v>
      </c>
      <c r="E474" t="s">
        <v>5459</v>
      </c>
      <c r="F474" t="s">
        <v>5460</v>
      </c>
      <c r="G474">
        <v>-1.50495</v>
      </c>
      <c r="H474">
        <v>132.28638000000001</v>
      </c>
      <c r="I474">
        <v>999</v>
      </c>
      <c r="J474" t="s">
        <v>5461</v>
      </c>
      <c r="K474" t="s">
        <v>5459</v>
      </c>
    </row>
    <row r="475" spans="1:11" x14ac:dyDescent="0.3">
      <c r="A475" t="s">
        <v>5462</v>
      </c>
      <c r="B475" t="s">
        <v>5437</v>
      </c>
      <c r="C475" t="s">
        <v>3534</v>
      </c>
      <c r="D475" t="s">
        <v>5438</v>
      </c>
      <c r="E475" t="s">
        <v>5463</v>
      </c>
      <c r="F475" t="s">
        <v>5464</v>
      </c>
      <c r="G475">
        <v>-1.1666700000000001</v>
      </c>
      <c r="H475">
        <v>131.5</v>
      </c>
      <c r="I475">
        <v>217</v>
      </c>
      <c r="J475" t="s">
        <v>5465</v>
      </c>
      <c r="K475" t="s">
        <v>5463</v>
      </c>
    </row>
    <row r="476" spans="1:11" x14ac:dyDescent="0.3">
      <c r="A476" t="s">
        <v>5466</v>
      </c>
      <c r="B476" t="s">
        <v>5437</v>
      </c>
      <c r="C476" t="s">
        <v>3539</v>
      </c>
      <c r="D476" t="s">
        <v>5438</v>
      </c>
      <c r="E476" t="s">
        <v>5467</v>
      </c>
      <c r="F476" t="s">
        <v>5468</v>
      </c>
      <c r="G476">
        <v>-0.5</v>
      </c>
      <c r="H476">
        <v>130</v>
      </c>
      <c r="I476">
        <v>927</v>
      </c>
      <c r="J476" t="s">
        <v>5469</v>
      </c>
      <c r="K476" t="s">
        <v>5467</v>
      </c>
    </row>
    <row r="477" spans="1:11" x14ac:dyDescent="0.3">
      <c r="A477" t="s">
        <v>5470</v>
      </c>
      <c r="B477" t="s">
        <v>5437</v>
      </c>
      <c r="C477" t="s">
        <v>3544</v>
      </c>
      <c r="D477" t="s">
        <v>5438</v>
      </c>
      <c r="E477" t="s">
        <v>5471</v>
      </c>
      <c r="F477" t="s">
        <v>5472</v>
      </c>
      <c r="G477">
        <v>-0.60514999999999997</v>
      </c>
      <c r="H477">
        <v>132.48962</v>
      </c>
      <c r="I477">
        <v>300</v>
      </c>
      <c r="J477" t="s">
        <v>5473</v>
      </c>
      <c r="K477" t="s">
        <v>5471</v>
      </c>
    </row>
    <row r="478" spans="1:11" x14ac:dyDescent="0.3">
      <c r="A478" t="s">
        <v>5474</v>
      </c>
      <c r="B478" t="s">
        <v>5437</v>
      </c>
      <c r="C478" t="s">
        <v>3549</v>
      </c>
      <c r="D478" t="s">
        <v>5438</v>
      </c>
      <c r="E478" t="s">
        <v>5475</v>
      </c>
      <c r="F478" t="s">
        <v>5476</v>
      </c>
      <c r="G478">
        <v>-1.2155</v>
      </c>
      <c r="H478">
        <v>132.35092</v>
      </c>
      <c r="I478">
        <v>945</v>
      </c>
      <c r="J478" t="s">
        <v>5477</v>
      </c>
      <c r="K478" t="s">
        <v>5475</v>
      </c>
    </row>
    <row r="479" spans="1:11" x14ac:dyDescent="0.3">
      <c r="A479" t="s">
        <v>5478</v>
      </c>
      <c r="B479" t="s">
        <v>5437</v>
      </c>
      <c r="C479" t="s">
        <v>3507</v>
      </c>
      <c r="D479" t="s">
        <v>5438</v>
      </c>
      <c r="E479" t="s">
        <v>5479</v>
      </c>
      <c r="F479" t="s">
        <v>5480</v>
      </c>
      <c r="G479">
        <v>-1.0798000000000001</v>
      </c>
      <c r="H479">
        <v>133.96728999999999</v>
      </c>
      <c r="I479">
        <v>460</v>
      </c>
      <c r="J479" t="s">
        <v>5481</v>
      </c>
      <c r="K479" t="s">
        <v>5479</v>
      </c>
    </row>
    <row r="480" spans="1:11" x14ac:dyDescent="0.3">
      <c r="A480" t="s">
        <v>5482</v>
      </c>
      <c r="B480" t="s">
        <v>5437</v>
      </c>
      <c r="C480" t="s">
        <v>3558</v>
      </c>
      <c r="D480" t="s">
        <v>5438</v>
      </c>
      <c r="E480" t="s">
        <v>5483</v>
      </c>
      <c r="F480" t="s">
        <v>5484</v>
      </c>
      <c r="G480">
        <v>-0.93523000000000001</v>
      </c>
      <c r="H480">
        <v>133.89587</v>
      </c>
      <c r="I480">
        <v>909</v>
      </c>
      <c r="J480" t="s">
        <v>5485</v>
      </c>
      <c r="K480" t="s">
        <v>5483</v>
      </c>
    </row>
    <row r="481" spans="1:11" x14ac:dyDescent="0.3">
      <c r="A481" t="s">
        <v>5486</v>
      </c>
      <c r="B481" t="s">
        <v>5437</v>
      </c>
      <c r="C481" t="s">
        <v>3593</v>
      </c>
      <c r="D481" t="s">
        <v>5438</v>
      </c>
      <c r="E481" t="s">
        <v>5463</v>
      </c>
      <c r="F481" t="s">
        <v>5487</v>
      </c>
      <c r="G481">
        <v>-0.86507000000000001</v>
      </c>
      <c r="H481">
        <v>131.25153</v>
      </c>
      <c r="I481">
        <v>763</v>
      </c>
      <c r="J481" t="s">
        <v>5488</v>
      </c>
      <c r="K481" t="s">
        <v>5463</v>
      </c>
    </row>
    <row r="482" spans="1:11" x14ac:dyDescent="0.3">
      <c r="A482" t="s">
        <v>5489</v>
      </c>
      <c r="B482" t="s">
        <v>5490</v>
      </c>
      <c r="C482" t="s">
        <v>3508</v>
      </c>
      <c r="D482" t="s">
        <v>5491</v>
      </c>
      <c r="E482" t="s">
        <v>5492</v>
      </c>
      <c r="F482" t="s">
        <v>5493</v>
      </c>
      <c r="G482">
        <v>-7.6666699999999999</v>
      </c>
      <c r="H482">
        <v>139.66667000000001</v>
      </c>
      <c r="I482">
        <v>660</v>
      </c>
      <c r="J482" t="s">
        <v>5494</v>
      </c>
      <c r="K482" t="s">
        <v>5492</v>
      </c>
    </row>
    <row r="483" spans="1:11" x14ac:dyDescent="0.3">
      <c r="A483" t="s">
        <v>5495</v>
      </c>
      <c r="B483" t="s">
        <v>5490</v>
      </c>
      <c r="C483" t="s">
        <v>3613</v>
      </c>
      <c r="D483" t="s">
        <v>5491</v>
      </c>
      <c r="E483" t="s">
        <v>5496</v>
      </c>
      <c r="F483" t="s">
        <v>5497</v>
      </c>
      <c r="G483">
        <v>-4.0833300000000001</v>
      </c>
      <c r="H483">
        <v>139.08332999999999</v>
      </c>
      <c r="I483">
        <v>425</v>
      </c>
      <c r="J483" t="s">
        <v>5498</v>
      </c>
      <c r="K483" t="s">
        <v>5496</v>
      </c>
    </row>
    <row r="484" spans="1:11" x14ac:dyDescent="0.3">
      <c r="A484" t="s">
        <v>5499</v>
      </c>
      <c r="B484" t="s">
        <v>5490</v>
      </c>
      <c r="C484" t="s">
        <v>3514</v>
      </c>
      <c r="D484" t="s">
        <v>5491</v>
      </c>
      <c r="E484" t="s">
        <v>5500</v>
      </c>
      <c r="F484" t="s">
        <v>5501</v>
      </c>
      <c r="G484">
        <v>-3</v>
      </c>
      <c r="H484">
        <v>139.94999999999999</v>
      </c>
      <c r="I484">
        <v>699</v>
      </c>
      <c r="J484" t="s">
        <v>5502</v>
      </c>
      <c r="K484" t="s">
        <v>5500</v>
      </c>
    </row>
    <row r="485" spans="1:11" x14ac:dyDescent="0.3">
      <c r="A485" t="s">
        <v>5503</v>
      </c>
      <c r="B485" t="s">
        <v>5490</v>
      </c>
      <c r="C485" t="s">
        <v>3519</v>
      </c>
      <c r="D485" t="s">
        <v>5491</v>
      </c>
      <c r="E485" t="s">
        <v>5504</v>
      </c>
      <c r="F485" t="s">
        <v>5505</v>
      </c>
      <c r="G485">
        <v>-3.5401600000000002</v>
      </c>
      <c r="H485">
        <v>135.55511000000001</v>
      </c>
      <c r="I485">
        <v>286</v>
      </c>
      <c r="J485" t="s">
        <v>5506</v>
      </c>
      <c r="K485" t="s">
        <v>5504</v>
      </c>
    </row>
    <row r="486" spans="1:11" x14ac:dyDescent="0.3">
      <c r="A486" t="s">
        <v>5507</v>
      </c>
      <c r="B486" t="s">
        <v>5490</v>
      </c>
      <c r="C486" t="s">
        <v>3539</v>
      </c>
      <c r="D486" t="s">
        <v>5491</v>
      </c>
      <c r="E486" t="s">
        <v>5508</v>
      </c>
      <c r="F486" t="s">
        <v>5509</v>
      </c>
      <c r="G486">
        <v>-1.78773</v>
      </c>
      <c r="H486">
        <v>136.27716000000001</v>
      </c>
      <c r="I486">
        <v>306</v>
      </c>
      <c r="J486" t="s">
        <v>5510</v>
      </c>
      <c r="K486" t="s">
        <v>5508</v>
      </c>
    </row>
    <row r="487" spans="1:11" x14ac:dyDescent="0.3">
      <c r="A487" t="s">
        <v>5511</v>
      </c>
      <c r="B487" t="s">
        <v>5490</v>
      </c>
      <c r="C487" t="s">
        <v>3544</v>
      </c>
      <c r="D487" t="s">
        <v>5491</v>
      </c>
      <c r="E487" t="s">
        <v>5512</v>
      </c>
      <c r="F487" t="s">
        <v>5513</v>
      </c>
      <c r="G487">
        <v>-1.0333300000000001</v>
      </c>
      <c r="H487">
        <v>136</v>
      </c>
      <c r="I487">
        <v>963</v>
      </c>
      <c r="J487" t="s">
        <v>5514</v>
      </c>
      <c r="K487" t="s">
        <v>5512</v>
      </c>
    </row>
    <row r="488" spans="1:11" x14ac:dyDescent="0.3">
      <c r="A488" t="s">
        <v>5515</v>
      </c>
      <c r="B488" t="s">
        <v>5490</v>
      </c>
      <c r="C488" t="s">
        <v>3549</v>
      </c>
      <c r="D488" t="s">
        <v>5491</v>
      </c>
      <c r="E488" t="s">
        <v>5516</v>
      </c>
      <c r="F488" t="s">
        <v>5517</v>
      </c>
      <c r="G488">
        <v>-3.9</v>
      </c>
      <c r="H488">
        <v>136.60001</v>
      </c>
      <c r="I488">
        <v>157</v>
      </c>
      <c r="J488" t="s">
        <v>5518</v>
      </c>
      <c r="K488" t="s">
        <v>5516</v>
      </c>
    </row>
    <row r="489" spans="1:11" x14ac:dyDescent="0.3">
      <c r="A489" t="s">
        <v>5519</v>
      </c>
      <c r="B489" t="s">
        <v>5490</v>
      </c>
      <c r="C489" t="s">
        <v>3507</v>
      </c>
      <c r="D489" t="s">
        <v>5491</v>
      </c>
      <c r="E489" t="s">
        <v>5520</v>
      </c>
      <c r="F489" t="s">
        <v>5521</v>
      </c>
      <c r="G489">
        <v>-3.6724100000000002</v>
      </c>
      <c r="H489">
        <v>137.43896000000001</v>
      </c>
      <c r="I489">
        <v>34</v>
      </c>
      <c r="J489" t="s">
        <v>5522</v>
      </c>
      <c r="K489" t="s">
        <v>5520</v>
      </c>
    </row>
    <row r="490" spans="1:11" x14ac:dyDescent="0.3">
      <c r="A490" t="s">
        <v>5523</v>
      </c>
      <c r="B490" t="s">
        <v>5490</v>
      </c>
      <c r="C490" t="s">
        <v>3558</v>
      </c>
      <c r="D490" t="s">
        <v>5491</v>
      </c>
      <c r="E490" t="s">
        <v>5524</v>
      </c>
      <c r="F490" t="s">
        <v>5525</v>
      </c>
      <c r="G490">
        <v>-4.5435699999999999</v>
      </c>
      <c r="H490">
        <v>136.56555</v>
      </c>
      <c r="I490">
        <v>126</v>
      </c>
      <c r="J490" t="s">
        <v>5526</v>
      </c>
      <c r="K490" t="s">
        <v>5524</v>
      </c>
    </row>
    <row r="491" spans="1:11" x14ac:dyDescent="0.3">
      <c r="A491" t="s">
        <v>5527</v>
      </c>
      <c r="B491" t="s">
        <v>5490</v>
      </c>
      <c r="C491" t="s">
        <v>3563</v>
      </c>
      <c r="D491" t="s">
        <v>5491</v>
      </c>
      <c r="E491" t="s">
        <v>5528</v>
      </c>
      <c r="F491" t="s">
        <v>5529</v>
      </c>
      <c r="G491">
        <v>-5.70519</v>
      </c>
      <c r="H491">
        <v>140.36349000000001</v>
      </c>
      <c r="I491">
        <v>981</v>
      </c>
      <c r="J491" t="s">
        <v>5530</v>
      </c>
      <c r="K491" t="s">
        <v>5528</v>
      </c>
    </row>
    <row r="492" spans="1:11" x14ac:dyDescent="0.3">
      <c r="A492" t="s">
        <v>5531</v>
      </c>
      <c r="B492" t="s">
        <v>5490</v>
      </c>
      <c r="C492" t="s">
        <v>3568</v>
      </c>
      <c r="D492" t="s">
        <v>5491</v>
      </c>
      <c r="E492" t="s">
        <v>5532</v>
      </c>
      <c r="F492" t="s">
        <v>5533</v>
      </c>
      <c r="G492">
        <v>-6.4997100000000003</v>
      </c>
      <c r="H492">
        <v>139.34441000000001</v>
      </c>
      <c r="I492">
        <v>372</v>
      </c>
      <c r="J492" t="s">
        <v>5534</v>
      </c>
      <c r="K492" t="s">
        <v>5532</v>
      </c>
    </row>
    <row r="493" spans="1:11" x14ac:dyDescent="0.3">
      <c r="A493" t="s">
        <v>5535</v>
      </c>
      <c r="B493" t="s">
        <v>5490</v>
      </c>
      <c r="C493" t="s">
        <v>3573</v>
      </c>
      <c r="D493" t="s">
        <v>5491</v>
      </c>
      <c r="E493" t="s">
        <v>5536</v>
      </c>
      <c r="F493" t="s">
        <v>5537</v>
      </c>
      <c r="G493">
        <v>-5.3795000000000002</v>
      </c>
      <c r="H493">
        <v>138.46343999999999</v>
      </c>
      <c r="I493">
        <v>739</v>
      </c>
      <c r="J493" t="s">
        <v>5538</v>
      </c>
      <c r="K493" t="s">
        <v>5536</v>
      </c>
    </row>
    <row r="494" spans="1:11" x14ac:dyDescent="0.3">
      <c r="A494" t="s">
        <v>5539</v>
      </c>
      <c r="B494" t="s">
        <v>5490</v>
      </c>
      <c r="C494" t="s">
        <v>3578</v>
      </c>
      <c r="D494" t="s">
        <v>5491</v>
      </c>
      <c r="E494" t="s">
        <v>5540</v>
      </c>
      <c r="F494" t="s">
        <v>5541</v>
      </c>
      <c r="G494">
        <v>-4.6040299999999998</v>
      </c>
      <c r="H494">
        <v>139.58404999999999</v>
      </c>
      <c r="I494">
        <v>265</v>
      </c>
      <c r="J494" t="s">
        <v>5542</v>
      </c>
      <c r="K494" t="s">
        <v>5540</v>
      </c>
    </row>
    <row r="495" spans="1:11" x14ac:dyDescent="0.3">
      <c r="A495" t="s">
        <v>5543</v>
      </c>
      <c r="B495" t="s">
        <v>5490</v>
      </c>
      <c r="C495" t="s">
        <v>3583</v>
      </c>
      <c r="D495" t="s">
        <v>5491</v>
      </c>
      <c r="E495" t="s">
        <v>5544</v>
      </c>
      <c r="F495" t="s">
        <v>5545</v>
      </c>
      <c r="G495">
        <v>-4.5216700000000003</v>
      </c>
      <c r="H495">
        <v>140.29541</v>
      </c>
      <c r="I495">
        <v>895</v>
      </c>
      <c r="J495" t="s">
        <v>5546</v>
      </c>
      <c r="K495" t="s">
        <v>5544</v>
      </c>
    </row>
    <row r="496" spans="1:11" x14ac:dyDescent="0.3">
      <c r="A496" t="s">
        <v>5547</v>
      </c>
      <c r="B496" t="s">
        <v>5490</v>
      </c>
      <c r="C496" t="s">
        <v>5548</v>
      </c>
      <c r="D496" t="s">
        <v>5491</v>
      </c>
      <c r="E496" t="s">
        <v>5549</v>
      </c>
      <c r="F496" t="s">
        <v>5550</v>
      </c>
      <c r="G496">
        <v>-3.9124400000000001</v>
      </c>
      <c r="H496">
        <v>138.28765999999999</v>
      </c>
      <c r="I496">
        <v>100</v>
      </c>
      <c r="J496" t="s">
        <v>5551</v>
      </c>
      <c r="K496" t="s">
        <v>5549</v>
      </c>
    </row>
    <row r="497" spans="1:11" x14ac:dyDescent="0.3">
      <c r="A497" t="s">
        <v>5552</v>
      </c>
      <c r="B497" t="s">
        <v>5490</v>
      </c>
      <c r="C497" t="s">
        <v>3588</v>
      </c>
      <c r="D497" t="s">
        <v>5491</v>
      </c>
      <c r="E497" t="s">
        <v>5553</v>
      </c>
      <c r="F497" t="s">
        <v>5554</v>
      </c>
      <c r="G497">
        <v>-3.4266100000000002</v>
      </c>
      <c r="H497">
        <v>137.41699</v>
      </c>
      <c r="I497">
        <v>696</v>
      </c>
      <c r="J497" t="s">
        <v>5555</v>
      </c>
      <c r="K497" t="s">
        <v>5553</v>
      </c>
    </row>
    <row r="498" spans="1:11" x14ac:dyDescent="0.3">
      <c r="A498" t="s">
        <v>5556</v>
      </c>
      <c r="B498" t="s">
        <v>5490</v>
      </c>
      <c r="C498" t="s">
        <v>3682</v>
      </c>
      <c r="D498" t="s">
        <v>5491</v>
      </c>
      <c r="E498" t="s">
        <v>5557</v>
      </c>
      <c r="F498" t="s">
        <v>5558</v>
      </c>
      <c r="G498">
        <v>-2.4166699999999999</v>
      </c>
      <c r="H498">
        <v>139.08332999999999</v>
      </c>
      <c r="I498">
        <v>271</v>
      </c>
      <c r="J498" t="s">
        <v>5559</v>
      </c>
      <c r="K498" t="s">
        <v>5557</v>
      </c>
    </row>
    <row r="499" spans="1:11" x14ac:dyDescent="0.3">
      <c r="A499" t="s">
        <v>5560</v>
      </c>
      <c r="B499" t="s">
        <v>5490</v>
      </c>
      <c r="C499" t="s">
        <v>3687</v>
      </c>
      <c r="D499" t="s">
        <v>5491</v>
      </c>
      <c r="E499" t="s">
        <v>5561</v>
      </c>
      <c r="F499" t="s">
        <v>5562</v>
      </c>
      <c r="G499">
        <v>-3.3</v>
      </c>
      <c r="H499">
        <v>140.61667</v>
      </c>
      <c r="I499">
        <v>655</v>
      </c>
      <c r="J499" t="s">
        <v>5563</v>
      </c>
      <c r="K499" t="s">
        <v>5561</v>
      </c>
    </row>
    <row r="500" spans="1:11" x14ac:dyDescent="0.3">
      <c r="A500" t="s">
        <v>5564</v>
      </c>
      <c r="B500" t="s">
        <v>5490</v>
      </c>
      <c r="C500" t="s">
        <v>4081</v>
      </c>
      <c r="D500" t="s">
        <v>5491</v>
      </c>
      <c r="E500" t="s">
        <v>5565</v>
      </c>
      <c r="F500" t="s">
        <v>5566</v>
      </c>
      <c r="G500">
        <v>-2.286</v>
      </c>
      <c r="H500">
        <v>137.01837</v>
      </c>
      <c r="I500">
        <v>767</v>
      </c>
      <c r="J500" t="s">
        <v>5567</v>
      </c>
      <c r="K500" t="s">
        <v>5565</v>
      </c>
    </row>
    <row r="501" spans="1:11" x14ac:dyDescent="0.3">
      <c r="A501" t="s">
        <v>5568</v>
      </c>
      <c r="B501" t="s">
        <v>5490</v>
      </c>
      <c r="C501" t="s">
        <v>4086</v>
      </c>
      <c r="D501" t="s">
        <v>5491</v>
      </c>
      <c r="E501" t="s">
        <v>5569</v>
      </c>
      <c r="F501" t="s">
        <v>5570</v>
      </c>
      <c r="G501">
        <v>-0.73880999999999997</v>
      </c>
      <c r="H501">
        <v>135.61111</v>
      </c>
      <c r="I501">
        <v>407</v>
      </c>
      <c r="J501" t="s">
        <v>5571</v>
      </c>
      <c r="K501" t="s">
        <v>5569</v>
      </c>
    </row>
    <row r="502" spans="1:11" x14ac:dyDescent="0.3">
      <c r="A502" t="s">
        <v>5572</v>
      </c>
      <c r="B502" t="s">
        <v>5490</v>
      </c>
      <c r="C502" t="s">
        <v>4091</v>
      </c>
      <c r="D502" t="s">
        <v>5491</v>
      </c>
      <c r="E502" t="s">
        <v>5573</v>
      </c>
      <c r="F502" t="s">
        <v>5574</v>
      </c>
      <c r="G502">
        <v>-2.2356099999999999</v>
      </c>
      <c r="H502">
        <v>137.78228999999999</v>
      </c>
      <c r="I502">
        <v>240</v>
      </c>
      <c r="J502" t="s">
        <v>5575</v>
      </c>
      <c r="K502" t="s">
        <v>5573</v>
      </c>
    </row>
    <row r="503" spans="1:11" x14ac:dyDescent="0.3">
      <c r="A503" t="s">
        <v>5576</v>
      </c>
      <c r="B503" t="s">
        <v>5490</v>
      </c>
      <c r="C503" t="s">
        <v>4134</v>
      </c>
      <c r="D503" t="s">
        <v>5491</v>
      </c>
      <c r="E503" t="s">
        <v>5577</v>
      </c>
      <c r="F503" t="s">
        <v>5578</v>
      </c>
      <c r="G503">
        <v>-4.4509299999999996</v>
      </c>
      <c r="H503">
        <v>138.10088999999999</v>
      </c>
      <c r="I503">
        <v>284</v>
      </c>
      <c r="J503" t="s">
        <v>5579</v>
      </c>
      <c r="K503" t="s">
        <v>5577</v>
      </c>
    </row>
    <row r="504" spans="1:11" x14ac:dyDescent="0.3">
      <c r="A504" t="s">
        <v>5580</v>
      </c>
      <c r="B504" t="s">
        <v>5490</v>
      </c>
      <c r="C504" t="s">
        <v>3813</v>
      </c>
      <c r="D504" t="s">
        <v>5491</v>
      </c>
      <c r="E504" t="s">
        <v>5581</v>
      </c>
      <c r="F504" t="s">
        <v>5582</v>
      </c>
      <c r="G504">
        <v>-3.4101599999999999</v>
      </c>
      <c r="H504">
        <v>136.70837</v>
      </c>
      <c r="I504">
        <v>53</v>
      </c>
      <c r="J504" t="s">
        <v>5583</v>
      </c>
      <c r="K504" t="s">
        <v>5581</v>
      </c>
    </row>
    <row r="505" spans="1:11" x14ac:dyDescent="0.3">
      <c r="A505" t="s">
        <v>5584</v>
      </c>
      <c r="B505" t="s">
        <v>5490</v>
      </c>
      <c r="C505" t="s">
        <v>4603</v>
      </c>
      <c r="D505" t="s">
        <v>5491</v>
      </c>
      <c r="E505" t="s">
        <v>5585</v>
      </c>
      <c r="F505" t="s">
        <v>5586</v>
      </c>
      <c r="G505">
        <v>-3.9473699999999998</v>
      </c>
      <c r="H505">
        <v>135.95032</v>
      </c>
      <c r="I505">
        <v>521</v>
      </c>
      <c r="J505" t="s">
        <v>5587</v>
      </c>
      <c r="K505" t="s">
        <v>5585</v>
      </c>
    </row>
    <row r="506" spans="1:11" x14ac:dyDescent="0.3">
      <c r="A506" t="s">
        <v>5588</v>
      </c>
      <c r="B506" t="s">
        <v>5490</v>
      </c>
      <c r="C506" t="s">
        <v>3593</v>
      </c>
      <c r="D506" t="s">
        <v>5491</v>
      </c>
      <c r="E506" t="s">
        <v>5500</v>
      </c>
      <c r="F506" t="s">
        <v>5589</v>
      </c>
      <c r="G506">
        <v>-2.6464699999999999</v>
      </c>
      <c r="H506">
        <v>140.77779000000001</v>
      </c>
      <c r="I506">
        <v>996</v>
      </c>
      <c r="J506" t="s">
        <v>5590</v>
      </c>
      <c r="K506" t="s">
        <v>5500</v>
      </c>
    </row>
    <row r="507" spans="1:11" x14ac:dyDescent="0.3">
      <c r="A507" t="s">
        <v>5591</v>
      </c>
      <c r="B507" t="s">
        <v>5490</v>
      </c>
      <c r="C507" t="s">
        <v>4353</v>
      </c>
      <c r="D507" t="s">
        <v>5491</v>
      </c>
      <c r="E507" t="s">
        <v>5592</v>
      </c>
      <c r="F507" t="s">
        <v>5593</v>
      </c>
      <c r="G507">
        <v>-2.4606400000000002</v>
      </c>
      <c r="H507">
        <v>138.45245</v>
      </c>
      <c r="I507">
        <v>630</v>
      </c>
      <c r="J507" t="s">
        <v>5594</v>
      </c>
      <c r="K507" t="s">
        <v>5592</v>
      </c>
    </row>
    <row r="508" spans="1:11" x14ac:dyDescent="0.3">
      <c r="A508" t="s">
        <v>5595</v>
      </c>
      <c r="B508" t="s">
        <v>5490</v>
      </c>
      <c r="C508" t="s">
        <v>4379</v>
      </c>
      <c r="D508" t="s">
        <v>5491</v>
      </c>
      <c r="E508" t="s">
        <v>5596</v>
      </c>
      <c r="F508" t="s">
        <v>5597</v>
      </c>
      <c r="G508">
        <v>-3.8603700000000001</v>
      </c>
      <c r="H508">
        <v>138.47305</v>
      </c>
      <c r="I508">
        <v>332</v>
      </c>
      <c r="J508" t="s">
        <v>5598</v>
      </c>
      <c r="K508" t="s">
        <v>5596</v>
      </c>
    </row>
    <row r="509" spans="1:11" x14ac:dyDescent="0.3">
      <c r="A509" t="s">
        <v>5599</v>
      </c>
      <c r="B509" t="s">
        <v>5490</v>
      </c>
      <c r="C509" t="s">
        <v>4108</v>
      </c>
      <c r="D509" t="s">
        <v>5491</v>
      </c>
      <c r="E509" t="s">
        <v>5600</v>
      </c>
      <c r="F509" t="s">
        <v>5601</v>
      </c>
      <c r="G509">
        <v>-4.1420399999999997</v>
      </c>
      <c r="H509">
        <v>137.09701999999999</v>
      </c>
      <c r="I509">
        <v>255</v>
      </c>
      <c r="J509" t="s">
        <v>5602</v>
      </c>
      <c r="K509" t="s">
        <v>5600</v>
      </c>
    </row>
    <row r="510" spans="1:11" x14ac:dyDescent="0.3">
      <c r="A510" t="s">
        <v>5603</v>
      </c>
      <c r="B510" t="s">
        <v>5490</v>
      </c>
      <c r="C510" t="s">
        <v>3807</v>
      </c>
      <c r="D510" t="s">
        <v>5491</v>
      </c>
      <c r="E510" t="s">
        <v>5604</v>
      </c>
      <c r="F510" t="s">
        <v>5605</v>
      </c>
      <c r="G510">
        <v>-4.03186</v>
      </c>
      <c r="H510">
        <v>135.43944999999999</v>
      </c>
      <c r="I510">
        <v>312</v>
      </c>
      <c r="J510" t="s">
        <v>5606</v>
      </c>
      <c r="K510" t="s">
        <v>5604</v>
      </c>
    </row>
    <row r="511" spans="1:11" x14ac:dyDescent="0.3">
      <c r="A511" t="s">
        <v>5607</v>
      </c>
      <c r="B511" t="s">
        <v>3875</v>
      </c>
      <c r="C511" t="s">
        <v>3568</v>
      </c>
      <c r="D511" t="s">
        <v>5239</v>
      </c>
      <c r="E511" t="s">
        <v>5608</v>
      </c>
      <c r="F511" t="s">
        <v>5609</v>
      </c>
      <c r="G511">
        <v>-5.3166700000000002</v>
      </c>
      <c r="H511">
        <v>122.33333</v>
      </c>
      <c r="I511">
        <v>875</v>
      </c>
      <c r="J511" t="s">
        <v>5610</v>
      </c>
      <c r="K511" t="s">
        <v>5608</v>
      </c>
    </row>
    <row r="512" spans="1:11" x14ac:dyDescent="0.3">
      <c r="A512" t="s">
        <v>5611</v>
      </c>
      <c r="B512" t="s">
        <v>3875</v>
      </c>
      <c r="C512" t="s">
        <v>3573</v>
      </c>
      <c r="D512" t="s">
        <v>5239</v>
      </c>
      <c r="E512" t="s">
        <v>5612</v>
      </c>
      <c r="F512" t="s">
        <v>5613</v>
      </c>
      <c r="G512">
        <v>-5.5666700000000002</v>
      </c>
      <c r="H512">
        <v>122.7</v>
      </c>
      <c r="I512">
        <v>259</v>
      </c>
      <c r="J512" t="s">
        <v>5614</v>
      </c>
      <c r="K512" t="s">
        <v>5612</v>
      </c>
    </row>
    <row r="513" spans="1:11" x14ac:dyDescent="0.3">
      <c r="A513" t="s">
        <v>5615</v>
      </c>
      <c r="B513" t="s">
        <v>3875</v>
      </c>
      <c r="C513" t="s">
        <v>3558</v>
      </c>
      <c r="D513" t="s">
        <v>5239</v>
      </c>
      <c r="E513" t="s">
        <v>5616</v>
      </c>
      <c r="F513" t="s">
        <v>5617</v>
      </c>
      <c r="G513">
        <v>-4.1165599999999998</v>
      </c>
      <c r="H513">
        <v>123.10181</v>
      </c>
      <c r="I513">
        <v>241</v>
      </c>
      <c r="J513" t="s">
        <v>5618</v>
      </c>
      <c r="K513" t="s">
        <v>5616</v>
      </c>
    </row>
    <row r="514" spans="1:11" x14ac:dyDescent="0.3">
      <c r="A514" t="s">
        <v>5619</v>
      </c>
      <c r="B514" t="s">
        <v>3875</v>
      </c>
      <c r="C514" t="s">
        <v>3563</v>
      </c>
      <c r="D514" t="s">
        <v>5239</v>
      </c>
      <c r="E514" t="s">
        <v>5620</v>
      </c>
      <c r="F514" t="s">
        <v>5621</v>
      </c>
      <c r="G514">
        <v>-4.8333300000000001</v>
      </c>
      <c r="H514">
        <v>122.48333</v>
      </c>
      <c r="I514">
        <v>858</v>
      </c>
      <c r="J514" t="s">
        <v>5622</v>
      </c>
      <c r="K514" t="s">
        <v>5620</v>
      </c>
    </row>
    <row r="515" spans="1:11" x14ac:dyDescent="0.3">
      <c r="A515" t="s">
        <v>5623</v>
      </c>
      <c r="B515" t="s">
        <v>3507</v>
      </c>
      <c r="C515" t="s">
        <v>3613</v>
      </c>
      <c r="D515" t="s">
        <v>3509</v>
      </c>
      <c r="E515" t="s">
        <v>5624</v>
      </c>
      <c r="F515" t="s">
        <v>5625</v>
      </c>
      <c r="G515">
        <v>2.4166699999999999</v>
      </c>
      <c r="H515">
        <v>97.916669999999996</v>
      </c>
      <c r="I515">
        <v>618</v>
      </c>
      <c r="J515" t="s">
        <v>5626</v>
      </c>
      <c r="K515" t="s">
        <v>5624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B7475-4149-416E-8228-12831CC3CB3C}">
  <dimension ref="A1:W515"/>
  <sheetViews>
    <sheetView topLeftCell="A491" workbookViewId="0">
      <selection activeCell="N1" sqref="A1:N515"/>
    </sheetView>
  </sheetViews>
  <sheetFormatPr defaultRowHeight="14.4" x14ac:dyDescent="0.3"/>
  <cols>
    <col min="15" max="15" width="21.21875" customWidth="1"/>
  </cols>
  <sheetData>
    <row r="1" spans="1:23" x14ac:dyDescent="0.3">
      <c r="A1" s="3" t="s">
        <v>3495</v>
      </c>
      <c r="B1" s="3" t="s">
        <v>1376</v>
      </c>
      <c r="C1" s="3" t="s">
        <v>1377</v>
      </c>
      <c r="D1" s="3" t="s">
        <v>3442</v>
      </c>
      <c r="E1" s="3" t="s">
        <v>3443</v>
      </c>
      <c r="F1" s="3" t="s">
        <v>3444</v>
      </c>
      <c r="G1" s="3" t="s">
        <v>3445</v>
      </c>
      <c r="H1" s="3" t="s">
        <v>3489</v>
      </c>
      <c r="I1" s="3" t="s">
        <v>3490</v>
      </c>
      <c r="J1" s="3" t="s">
        <v>3491</v>
      </c>
      <c r="K1" s="3" t="s">
        <v>3492</v>
      </c>
      <c r="L1" s="3" t="s">
        <v>3493</v>
      </c>
      <c r="M1" s="3" t="s">
        <v>3494</v>
      </c>
      <c r="N1" s="7" t="s">
        <v>5627</v>
      </c>
      <c r="O1" s="6" t="s">
        <v>3502</v>
      </c>
      <c r="P1" s="6" t="s">
        <v>3503</v>
      </c>
      <c r="Q1" s="6" t="s">
        <v>3504</v>
      </c>
      <c r="R1" s="6" t="s">
        <v>3505</v>
      </c>
      <c r="S1" s="8"/>
      <c r="T1" s="8"/>
      <c r="U1" s="8"/>
      <c r="V1" s="8"/>
      <c r="W1" s="8"/>
    </row>
    <row r="2" spans="1:23" x14ac:dyDescent="0.3">
      <c r="A2" s="4" t="s">
        <v>957</v>
      </c>
      <c r="B2" s="5">
        <v>77.980015097269003</v>
      </c>
      <c r="C2" s="5">
        <v>77.562747331126005</v>
      </c>
      <c r="D2" s="5">
        <v>79.947617294392998</v>
      </c>
      <c r="E2">
        <v>88.9</v>
      </c>
      <c r="F2">
        <v>92</v>
      </c>
      <c r="G2">
        <v>83.4</v>
      </c>
      <c r="H2">
        <v>117.5</v>
      </c>
      <c r="I2">
        <v>105.5</v>
      </c>
      <c r="J2">
        <v>97.7</v>
      </c>
      <c r="K2">
        <v>171.4</v>
      </c>
      <c r="L2">
        <v>130.5</v>
      </c>
      <c r="M2">
        <v>120.7</v>
      </c>
      <c r="N2" t="str">
        <f>TRIM(SUBSTITUTE(SUBSTITUTE(LOWER(A2),"kota ",""),"kabupaten ",""))</f>
        <v>aceh barat</v>
      </c>
      <c r="O2">
        <f>VLOOKUP(N2,GeoJson!$E$1:$G$515,3,FALSE)</f>
        <v>4.45</v>
      </c>
      <c r="P2">
        <f>VLOOKUP(N2,GeoJson!$E$2:$H$515,4,FALSE)</f>
        <v>96.166669999999996</v>
      </c>
      <c r="Q2">
        <f>VLOOKUP(N2,GeoJson!$E$2:$I$515,5,FALSE)</f>
        <v>22</v>
      </c>
      <c r="R2" t="str">
        <f>VLOOKUP(N2,GeoJson!$E$2:$J$515,6,FALSE)</f>
        <v>MULTIPOLYGON (((96.405827 4.6716686, 96.4073333 4.6704197, 96.4129196 4.6638858, 96.4167133 4.6577546, 96.4240998 4.6491216, 96.429391 4.6451316, 96.4361215 4.6410667, 96.437966 4.6394696, 96.4403001 4.635148, 96.441194 4.6311419, 96.4443758 4.6267329, 96.4477387 4.6253017, 96.4522968 4.6249974, 96.4586113 4.6253408, 96.4677208 4.6265763, 96.4730651 4.6299634, 96.4769803 4.6305387, 96.4861161 4.6304888, 96.4899435 4.6251874, 96.4910865 4.6227694, 96.4918813 4.6204229, 96.4924967 4.618853, 96.4935532 4.6064235, 96.4944503 4.603255, 96.4942134 4.5986869, 96.4915699 4.5948965, 96.4917775 4.5875824, 96.4932317 4.577598, 96.4932861 4.5770199, 96.4936512 4.5731422, 96.4932881 4.5610994, 96.4920317 4.5552431, 96.4902175 4.5524938, 96.4840253 4.5500948, 96.4729054 4.5487757, 96.463069 4.5454495, 96.4613037 4.541386, 96.4609289 4.5384887, 96.4587367 4.5328165, 96.4551089 4.5273177, 96.4509319 4.5223656, 96.4444376 4.5170277, 96.4413647 4.5130449, 96.4404356 4.510043, 96.4440437 4.5028371, 96.4441014 4.5027152, 96.4478422 4.4958136, 96.4519193 4.4906835, 96.4527795 4.4895846, 96.4619362 4.4802945, 96.474405 4.4686969, 96.4756866 4.4670427, 96.4783841 4.4630034, 96.4795907 4.4609543, 96.4790184 4.4572245, 96.4732892 4.4530866, 96.4632367 4.4435306, 96.4615633 4.4414463, 96.459734 4.439168, 96.4533054 4.4332667, 96.4493286 4.430431, 96.4414887 4.4258183, 96.4333636 4.4231292, 96.4217618 4.4214428, 96.4101587 4.4204616, 96.3880692 4.4203852, 96.3834978 4.4201339, 96.3719594 4.4173538, 96.3707113 4.4127682, 96.3736089 4.41034, 96.3724547 4.4039097, 96.3708408 4.3991224, 96.3731999 4.3965261, 96.3716492 4.3927848, 96.3629144 4.389576, 96.3585713 4.3868149, 96.3588373 4.3830451, 96.35803 4.3818304, 96.3502483 4.381933, 96.3409947 4.3793818, 96.3410726 4.3762133, 96.3356633 4.3708317, 96.3291293 4.3671386, 96.3268282 4.3668718, 96.3227591 4.3685024, 96.3203074 4.3678029, 96.3196781 4.3647014, 96.3155056 4.365345, 96.3137734 4.3681832, 96.307837 4.3675881, 96.3016205 4.3701723, 96.2979396 4.368328, 96.2959933 4.3683111, 96.2964981 4.3612039, 96.2972139 4.3576795, 96.2968869 4.3505375, 96.2938881 4.3367714, 96.2907682 4.3241806, 96.2895274 4.310656, 96.2873272 4.2986811, 96.2859535 4.289271, 96.2819522 4.2858591, 96.2826732 4.2794391, 96.2860765 4.271744, 96.2860839 4.2696421, 96.2817927 4.264981, 96.2816973 4.2590251, 96.2806544 4.2538073, 96.273162 4.2473546, 96.270434 4.2439619, 96.2685536 4.2393035, 96.2664883 4.2272441, 96.2671436 4.220586, 96.2682088 4.2173124, 96.2708517 4.2148901, 96.2750692 4.2142706, 96.2768738 4.2104874, 96.2763843 4.2072415, 96.2758065 4.2054285, 96.2723827 4.198838, 96.2723831 4.198696, 96.2723903 4.1966222, 96.2766567 4.1849181, 96.2770901 4.1822532, 96.2770865 4.1822481, 96.2760921 4.1808093, 96.2745751 4.1744476, 96.2771617 4.1685853, 96.2749198 4.165936, 96.2764362 4.1580651, 96.278941 4.155409, 96.2789187 4.1553383, 96.2730738 4.1506547, 96.2733548 4.1478929, 96.2675664 4.1460076, 96.2625896 4.1380093, 96.2568711 4.1345962, 96.2465682 4.1260849, 96.2345294 4.1208644, 96.224778 4.117009, 96.2141516 4.1175489, 96.2065448 4.1158474, 96.2010718 4.1132358, 96.1920292 4.107278, 96.1746606 4.1216468, 96.1692894 4.1257053, 96.1523009 4.1395323, 96.1471001 4.1405269, 96.1424145 4.1422543, 96.1381505 4.1420528, 96.1344473 4.1406698, 96.1306033 4.1366665, 96.1332381 4.1318512, 96.1307994 4.1312057, 96.1289636 4.1289852, 96.1296961 4.1271915, 96.1265097 4.1244522, 96.125917 4.1286042, 96.1268678 4.1305102, 96.1254532 4.1346049, 96.1227775 4.138371, 96.1142507 4.1476211, 96.1054037 4.1560293, 96.1002909 4.1613349, 96.0913562 4.1726874, 96.0864125 4.1783055, 96.069143 4.1953909, 96.0632555 4.1992945, 96.0601562 4.2024306, 96.0553664 4.2052164, 96.0464013 4.2088219, 96.0426907 4.2089203, 96.0372715 4.2067465, 96.0330273 4.2021519, 96.0330865 4.1990835, 96.0320374 4.1973276, 96.0298491 4.1980734, 96.0274077 4.1949931, 96.0237481 4.1947891, 96.0222216 4.1979497, 96.0221938 4.2052956, 96.0197317 4.2092831, 96.0130976 4.2180564, 96.0026465 4.2284513, 95.9943991 4.2389135, 95.990719 4.2421976, 95.9862247 4.2475295, 95.9823405 4.2510189, 95.9768189 4.2551274, 95.9747475 4.2579817, 95.9682905 4.2643962, 95.9656965 4.2677863, 95.9584144 4.2756856, 95.9567265 4.2782586, 95.9446881 4.2923902, 95.9404197 4.2981717, 95.9345834 4.3042925, 95.9314895 4.308191, 95.9237768 4.3162021, 95.9169617 4.3239323, 95.9124211 4.3298491, 95.9028901 4.340654, 95.8924733 4.351323, 95.8859388 4.3585023, 95.8768797 4.3674958, 95.8776391 4.3687803, 95.8778114 4.3690217, 95.8847745 4.3753326, 95.88969 4.3778669, 95.8954364 4.3877055, 95.897176 4.3893027, 95.9111499 4.4065263, 95.9108728 4.4087647, 95.9132491 4.4106189, 95.916559 4.4189793, 95.9169305 4.4211405, 95.9176179 4.4262001, 95.9177047 4.4276053, 95.917872 4.429229, 95.9183343 4.4312805, 95.9195443 4.4335981, 95.9231872 4.4360149, 95.9275052 4.4441803, 95.9280037 4.445451, 95.931377 4.4540494, 95.9361185 4.4674137, 95.9449852 4.4822581, 95.9465876 4.4864799, 95.9562048 4.5058829, 95.9607929 4.5122948, 95.9711408 4.5233153, 95.9872563 4.535425, 95.9944598 4.538368, 96.0000095 4.5389368, 96.0014574 4.5417876, 96.0017407 4.5421022, 96.0047816 4.545306, 96.0092936 4.5491324, 96.0096488 4.5494225, 96.0114676 4.550908, 96.0197807 4.5568181, 96.0247662 4.5597618, 96.0312688 4.5621846, 96.0346645 4.5623868, 96.0373096 4.5626579, 96.0386672 4.5631179, 96.0413007 4.5645946, 96.0464543 4.5663058, 96.0466993 4.5664914, 96.0476287 4.5724955, 96.0472751 4.5752325, 96.0468638 4.580423, 96.0482234 4.5832526, 96.048638 4.5833111, 96.0511567 4.585042, 96.0513505 4.5884379, 96.0512643 4.5892678, 96.0508961 4.591382, 96.0501016 4.5933502, 96.0478772 4.5961975, 96.0465865 4.5972492, 96.0368553 4.6018954, 96.0359025 4.6038281, 96.0358843 4.603865, 96.0305825 4.6105557, 96.0303797 4.6134992, 96.0290535 4.6142831, 96.0293636 4.6177282, 96.0315317 4.6253036, 96.0332292 4.6275473, 96.0336781 4.6301806, 96.032598 4.6321306, 96.0326004 4.6323277, 96.0329664 4.6397102, 96.0334423 4.6413796, 96.0364873 4.6476687, 96.039176 4.6516785, 96.039905 4.6527658, 96.0424483 4.6575705, 96.0495352 4.661097, 96.0599663 4.6679131, 96.0656468 4.6709912, 96.0748867 4.6778022, 96.0806892 4.6834038, 96.0868835 4.690335, 96.0914923 4.6964628, 96.0973235 4.7055873, 96.0998206 4.7101128, 96.1020486 4.7156995, 96.1040057 4.7227459, 96.1043893 4.7260674, 96.1093904 4.733525, 96.1144085 4.7368659, 96.1169129 4.7396651, 96.1183348 4.7479045, 96.1177868 4.7522845, 96.1145736 4.7606373, 96.1154811 4.765289, 96.1171019 4.7674232, 96.1200118 4.7682322, 96.121869 4.7674432, 96.1298417 4.7608366, 96.1343582 4.7575354, 96.1384719 4.7555605, 96.1431114 4.7545174, 96.1505246 4.7552121, 96.1548882 4.7568238, 96.1613629 4.7603034, 96.1680986 4.7647137, 96.1741827 4.766598, 96.1825836 4.7678689, 96.1861608 4.7674851, 96.1916005 4.7649841, 96.199426 4.7619614, 96.2037995 4.7611824, 96.2076387 4.7615964, 96.2163716 4.763624, 96.2191539 4.7633696, 96.2259008 4.7652562, 96.2270852 4.7671204, 96.2332826 4.7739187, 96.2357846 4.7775147, 96.2414646 4.7812563, 96.2493988 4.784343, 96.2549496 4.7872871, 96.2602024 4.7916071, 96.2664792 4.7953664, 96.27024 4.7967978, 96.2754202 4.7965181, 96.276325 4.7950194, 96.2775502 4.7882427, 96.2807336 4.7790326, 96.2803151 4.7788841, 96.2741395 4.7766927, 96.2705236 4.7746016, 96.2689691 4.7717691, 96.2683578 4.7679981, 96.2682562 4.7541798, 96.2679574 4.7505672, 96.265468 4.7466318, 96.2643884 4.7425449, 96.2647476 4.7372982, 96.2631005 4.7291138, 96.2631114 4.7263077, 96.2604268 4.7177184, 96.2602835 4.7134685, 96.2622933 4.7105901, 96.2654958 4.7093199, 96.2708561 4.7082186, 96.2748967 4.7051156, 96.2791127 4.6953025, 96.2824182 4.6923342, 96.2868356 4.6926737, 96.2970275 4.6914394, 96.3031082 4.6901801, 96.3107912 4.6880449, 96.3183883 4.6874327, 96.3233425 4.688013, 96.3292524 4.689559, 96.3341276 4.6898984, 96.3468948 4.689806, 96.3542603 4.687188, 96.3600991 4.6865686, 96.3636135 4.6874639, 96.3693541 4.691655, 96.3791263 4.6868006, 96.3947934 4.6796951, 96.405827 4.6716686)))</v>
      </c>
    </row>
    <row r="3" spans="1:23" x14ac:dyDescent="0.3">
      <c r="A3" s="4" t="s">
        <v>962</v>
      </c>
      <c r="B3" s="5">
        <v>76.306458449565994</v>
      </c>
      <c r="C3" s="5">
        <v>75.910367298777004</v>
      </c>
      <c r="D3" s="5">
        <v>76.930380519468997</v>
      </c>
      <c r="E3">
        <v>68.099999999999994</v>
      </c>
      <c r="F3">
        <v>70.599999999999994</v>
      </c>
      <c r="G3">
        <v>72.599999999999994</v>
      </c>
      <c r="H3">
        <v>103.5</v>
      </c>
      <c r="I3">
        <v>94.6</v>
      </c>
      <c r="J3">
        <v>99.7</v>
      </c>
      <c r="K3">
        <v>174.9</v>
      </c>
      <c r="L3">
        <v>106</v>
      </c>
      <c r="M3">
        <v>97.7</v>
      </c>
      <c r="N3" t="str">
        <f t="shared" ref="N3:N66" si="0">TRIM(SUBSTITUTE(SUBSTITUTE(LOWER(A3),"kota ",""),"kabupaten ",""))</f>
        <v>aceh barat daya</v>
      </c>
      <c r="O3">
        <f>VLOOKUP(N3,GeoJson!$E$1:$G$515,3,FALSE)</f>
        <v>3.8333300000000001</v>
      </c>
      <c r="P3">
        <f>VLOOKUP(N3,GeoJson!$E$2:$H$515,4,FALSE)</f>
        <v>96.883330000000001</v>
      </c>
      <c r="Q3">
        <f>VLOOKUP(N3,GeoJson!$E$2:$I$515,5,FALSE)</f>
        <v>685</v>
      </c>
      <c r="R3" t="str">
        <f>VLOOKUP(N3,GeoJson!$E$2:$J$515,6,FALSE)</f>
        <v>MULTIPOLYGON (((96.805588 3.7175764, 96.8034351 3.7179464, 96.8027983 3.7201857, 96.8051748 3.7216905, 96.8071023 3.7190127, 96.805588 3.7175764)), ((96.6236785 3.738957, 96.6167502 3.7362617, 96.6190027 3.7469719, 96.617717 3.7498353, 96.6147245 3.7521659, 96.6150125 3.7555616, 96.6176104 3.757074, 96.6175769 3.7602836, 96.6160741 3.7656495, 96.6134946 3.7694325, 96.6098224 3.7711143, 96.6054803 3.7769335, 96.6064962 3.7815765, 96.6103702 3.7840858, 96.6142852 3.7889111, 96.6170846 3.7911438, 96.6165893 3.795621, 96.6135847 3.8015705, 96.6108207 3.8050939, 96.6095599 3.808412, 96.6104697 3.8109523, 96.6098035 3.8132369, 96.6074058 3.8154446, 96.6052203 3.820299, 96.6016168 3.823822, 96.5987875 3.8278419, 96.5923243 3.8320866, 96.5900547 3.8327395, 96.5857681 3.8367705, 96.5829467 3.8385014, 96.5824396 3.8425804, 96.5810547 3.8459228, 96.5839229 3.848753, 96.5858791 3.8538217, 96.5878937 3.8566108, 96.588723 3.8625813, 96.5923512 3.8685467, 96.5920257 3.8741523, 96.5925984 3.8775129, 96.5955095 3.8827918, 96.5959126 3.8848331, 96.593779 3.8898744, 96.5965688 3.8943843, 96.6001168 3.9026534, 96.6011884 3.9117771, 96.6044285 3.9153803, 96.6130537 3.9128135, 96.6142293 3.9171727, 96.617149 3.9189458, 96.6177159 3.9227071, 96.615124 3.929168, 96.6147352 3.9324566, 96.617669 3.9326106, 96.6214388 3.9352365, 96.6188888 3.9394628, 96.622227 3.9436634, 96.62318 3.9467419, 96.6256059 3.947612, 96.626108 3.9508265, 96.6280326 3.9528361, 96.6278794 3.9567484, 96.629165 3.9584793, 96.6350373 3.9603411, 96.6365937 3.9638075, 96.6411583 3.9674871, 96.6455593 3.9681471, 96.6460446 3.9717, 96.6512122 3.9719555, 96.6562891 3.9745146, 96.6622642 3.9781459, 96.6659033 3.9812674, 96.6730341 3.9833646, 96.6767166 3.9866136, 96.6789536 3.9870014, 96.6820422 3.9848908, 96.6847012 3.9854069, 96.6833832 3.9885822, 96.6841386 3.9902798, 96.6896263 3.9910159, 96.6962211 3.9884064, 96.6986718 3.9897638, 96.6993188 3.9903959, 96.7022367 3.9967736, 96.7044595 4.000003, 96.7100829 4.0062799, 96.7160995 4.0092557, 96.7192953 4.012481, 96.7201849 4.0153139, 96.7170906 4.0216092, 96.7172071 4.0257264, 96.725902 4.03347, 96.7273066 4.0354037, 96.7279374 4.0390078, 96.7299815 4.041458, 96.7303119 4.0505529, 96.729735 4.0650895, 96.729187 4.071522, 96.725225 4.0816517, 96.7242249 4.0876615, 96.7244263 4.0943896, 96.7248297 4.096889, 96.7254327 4.0966489, 96.7267416 4.0964506, 96.731874 4.0964652, 96.7339888 4.0959662, 96.7373201 4.0923398, 96.7403412 4.0916414, 96.7449622 4.0944824, 96.7470761 4.0942863, 96.7472935 4.0886311, 96.7559624 4.0833026, 96.7615661 4.0785321, 96.7628026 4.0755226, 96.7667652 4.073151, 96.7828392 4.0605601, 96.7885016 4.0551139, 96.7916057 4.0510791, 96.796523 4.0415617, 96.8005771 4.032042, 96.8019582 4.0267749, 96.8029945 4.0164814, 96.8032777 4.002648, 96.8029673 3.9976154, 96.8047094 3.9901536, 96.8091126 3.9831359, 96.8118584 3.9811261, 96.8201003 3.9732627, 96.8258595 3.9672489, 96.8359889 3.9593902, 96.8509152 3.9566784, 96.8594141 3.9546047, 96.8652014 3.9539473, 96.8825658 3.9508743, 96.8905448 3.9504057, 96.9089871 3.9480632, 96.9278067 3.9471324, 96.9384063 3.9461808, 96.9578126 3.9453754, 96.9682292 3.9443618, 96.9777337 3.9426733, 96.9827888 3.9425022, 96.9886305 3.9444115, 96.993923 3.9467474, 96.999919 3.9501373, 97.0017401 3.9526482, 97.006486 3.9546159, 97.014333 3.9586696, 97.0222476 3.9599724, 97.0362537 3.9608617, 97.042831 3.9609996, 97.0550527 3.959559, 97.0668083 3.9589753, 97.0705887 3.9570889, 97.0746169 3.9536135, 97.0832118 3.9507601, 97.0911657 3.9502664, 97.098356 3.9488769, 97.1023814 3.9465017, 97.1081797 3.9410738, 97.1139813 3.9339951, 97.1169776 3.9285606, 97.1177159 3.9251997, 97.1175424 3.9190406, 97.1157318 3.9116389, 97.1142184 3.9075393, 97.1098551 3.8978697, 97.1078588 3.8922048, 97.1076855 3.8880471, 97.1092374 3.8751506, 97.1127844 3.8684946, 97.1135246 3.8641555, 97.111157 3.8606654, 97.1078118 3.8587015, 97.1067803 3.8571236, 97.1052795 3.8471549, 97.1066933 3.8411666, 97.1089586 3.8356693, 97.1139871 3.8248186, 97.119308 3.8144369, 97.1312352 3.7944934, 97.1396146 3.7767814, 97.144958 3.7629926, 97.151871 3.7480894, 97.1535814 3.7455863, 97.1510496 3.7396274, 97.1456652 3.7359396, 97.1420475 3.7341139, 97.1381013 3.7178177, 97.1366476 3.7091188, 97.1359804 3.7005906, 97.1352048 3.6959567, 97.1335932 3.6921588, 97.128303 3.6873676, 97.119968 3.6836048, 97.1146258 3.6802426, 97.1072971 3.6741261, 97.0962554 3.6639763, 97.0906081 3.6584099, 97.0829361 3.6498113, 97.0692621 3.6365797, 97.0639126 3.631142, 97.0568432 3.6258425, 97.0529336 3.6236124, 97.0495744 3.6226652, 97.0440441 3.6223114, 97.0414197 3.6160251, 97.0358222 3.6073398, 97.030469 3.603782, 97.02583 3.6044128, 97.0202067 3.6076476, 97.0136627 3.6092127, 97.0082525 3.6122342, 97.0006709 3.615849, 96.9968757 3.6197712, 96.9905106 3.6219439, 96.9832368 3.6213295, 96.9702145 3.6229665, 96.968675 3.620101, 96.9680465 3.6162623, 96.9648047 3.6148537, 96.9606284 3.6092715, 96.9589822 3.6038412, 96.9548332 3.599663, 96.9500147 3.5929171, 96.9478887 3.5878464, 96.9444995 3.5830441, 96.9427886 3.5754218, 96.9419588 3.5746383, 96.9404916 3.5747402, 96.9343125 3.5782243, 96.9200603 3.5893454, 96.9167036 3.5925043, 96.9142495 3.5934504, 96.910534 3.5976241, 96.9048871 3.60096, 96.9029508 3.6032747, 96.9023132 3.6058846, 96.8987534 3.6136715, 96.8950955 3.6203356, 96.8967008 3.6238084, 96.8968567 3.6319216, 96.8959705 3.6382445, 96.8932936 3.6464594, 96.8911232 3.6502788, 96.8903129 3.6549541, 96.8855354 3.6639014, 96.8793127 3.6774513, 96.8761069 3.6807613, 96.8736928 3.6844953, 96.8656488 3.693104, 96.8566249 3.6995674, 96.8484717 3.7027293, 96.8439337 3.7049663, 96.8345128 3.7070229, 96.82656 3.7127219, 96.8191277 3.7164419, 96.8141649 3.7177614, 96.8118843 3.7171994, 96.8103882 3.7226906, 96.8079056 3.7251449, 96.8049657 3.7258296, 96.7978679 3.7239119, 96.7934563 3.7245357, 96.7900838 3.7266361, 96.7879847 3.7299357, 96.7836117 3.73372, 96.7778637 3.7374613, 96.7707693 3.7394379, 96.7605155 3.7401363, 96.754285 3.7394272, 96.7518042 3.7398876, 96.744007 3.7440508, 96.7374924 3.7435472, 96.7327345 3.7445898, 96.7244444 3.7471093, 96.7180393 3.746958, 96.7084221 3.7444969, 96.699347 3.7438941, 96.6977946 3.743099, 96.6926351 3.7441112, 96.6867213 3.744372, 96.6794539 3.7464776, 96.6689178 3.7473113, 96.6647357 3.7464452, 96.6538209 3.7462082, 96.6426266 3.7447704, 96.6409786 3.7451087, 96.6361362 3.7441347, 96.6303005 3.7422811, 96.6262215 3.7397574, 96.6236785 3.738957)))</v>
      </c>
    </row>
    <row r="4" spans="1:23" x14ac:dyDescent="0.3">
      <c r="A4" s="4" t="s">
        <v>958</v>
      </c>
      <c r="B4" s="5">
        <v>83.094866444968005</v>
      </c>
      <c r="C4" s="5">
        <v>81.493434841883001</v>
      </c>
      <c r="D4" s="5">
        <v>85.622284635222002</v>
      </c>
      <c r="E4">
        <v>74.7</v>
      </c>
      <c r="F4">
        <v>75.5</v>
      </c>
      <c r="G4">
        <v>75.099999999999994</v>
      </c>
      <c r="H4">
        <v>97.3</v>
      </c>
      <c r="I4">
        <v>87</v>
      </c>
      <c r="J4">
        <v>90.1</v>
      </c>
      <c r="K4">
        <v>158.1</v>
      </c>
      <c r="L4">
        <v>107.9</v>
      </c>
      <c r="M4">
        <v>97.7</v>
      </c>
      <c r="N4" t="str">
        <f t="shared" si="0"/>
        <v>aceh besar</v>
      </c>
      <c r="O4">
        <f>VLOOKUP(N4,GeoJson!$E$1:$G$515,3,FALSE)</f>
        <v>5.3833299999999999</v>
      </c>
      <c r="P4">
        <f>VLOOKUP(N4,GeoJson!$E$2:$H$515,4,FALSE)</f>
        <v>95.516670000000005</v>
      </c>
      <c r="Q4">
        <f>VLOOKUP(N4,GeoJson!$E$2:$I$515,5,FALSE)</f>
        <v>227</v>
      </c>
      <c r="R4" t="str">
        <f>VLOOKUP(N4,GeoJson!$E$2:$J$515,6,FALSE)</f>
        <v>MULTIPOLYGON (((95.2054448 5.2807233, 95.2075076 5.279137, 95.2075012 5.2755571, 95.2051363 5.2743861, 95.2019406 5.2762351, 95.201937 5.2787777, 95.2054448 5.2807233)), ((95.1766074 5.5561576, 95.1749651 5.5536548, 95.1699762 5.5497265, 95.1645024 5.5495922, 95.1529496 5.5525308, 95.1535379 5.5552708, 95.159479 5.5566394, 95.1630696 5.5582869, 95.1660486 5.5612884, 95.1669414 5.5635287, 95.1697526 5.5623174, 95.1770052 5.5607378, 95.1790662 5.5586576, 95.1766074 5.5561576)), ((95.2174991 5.5805037, 95.2212355 5.5784732, 95.2208539 5.5765052, 95.2168338 5.5778334, 95.2174991 5.5805037)), ((95.2019694 5.5830006, 95.2142234 5.5806568, 95.2145914 5.5789204, 95.2105176 5.5784199, 95.2043872 5.5786774, 95.1982484 5.5766839, 95.1833538 5.5737383, 95.1836893 5.5758472, 95.1884262 5.5784556, 95.1942856 5.5808723, 95.2019694 5.5830006)), ((95.0788148 5.64405, 95.083268 5.6429339, 95.086359 5.6405607, 95.0857668 5.6381926, 95.0836889 5.6370502, 95.0805317 5.6332976, 95.0757257 5.633719, 95.0713196 5.6296118, 95.0671901 5.6269391, 95.0611986 5.6247137, 95.0606442 5.6220653, 95.0565082 5.6221567, 95.0544778 5.6210565, 95.0512619 5.6225212, 95.0528311 5.6266033, 95.0523325 5.6298415, 95.0540162 5.6311663, 95.0552453 5.6344639, 95.0600671 5.6387353, 95.061618 5.6367459, 95.0661043 5.6377434, 95.0702206 5.640619, 95.0735624 5.6416863, 95.0752069 5.6435242, 95.0788148 5.64405)), ((95.7457235 5.5689953, 95.7435412 5.560721, 95.7423089 5.55866, 95.7387766 5.5568869, 95.7386404 5.5567769, 95.734679 5.553926, 95.7302179 5.551563, 95.7274639 5.546624, 95.726893 5.540925, 95.723973 5.5322809, 95.7240522 5.5274701, 95.7253893 5.5233962, 95.7262596 5.5224799, 95.732172 5.517839, 95.7366421 5.515713, 95.7373452 5.513321, 95.736825 5.510366, 95.7330299 5.505326, 95.7260448 5.50041, 95.7254148 5.499871, 95.72499 5.497176, 95.7268249 5.49445, 95.7273638 5.493912, 95.7328621 5.4879241, 95.7393619 5.483447, 95.7401781 5.482727, 95.74421 5.480081, 95.749839 5.4799481, 95.7539232 5.478538, 95.7567211 5.475993, 95.759231 5.4702221, 95.7628541 5.465383, 95.768663 5.462372, 95.775439 5.461404, 95.780746 5.461368, 95.78867 5.45807, 95.7908941 5.455418, 95.791325 5.453303, 95.787238 5.450687, 95.7812501 5.449146, 95.7779881 5.445454, 95.7787769 5.44187, 95.7815741 5.4414401, 95.780893 5.438501, 95.7781692 5.4373541, 95.779962 5.435167, 95.777667 5.433984, 95.7771299 5.432049, 95.774513 5.4298271, 95.7685252 5.429648, 95.766374 5.427748, 95.7618209 5.426315, 95.7555468 5.422229, 95.7536471 5.419827, 95.7532169 5.415777, 95.7545089 5.411297, 95.7585971 5.4072111, 95.764262 5.404916, 95.765625 5.402121, 95.763726 5.3980709, 95.7641209 5.395096, 95.7579192 5.390365, 95.756773 5.382551, 95.7563501 5.381105, 95.7563395 5.3810648, 95.7561278 5.380078, 95.756953 5.3751309, 95.7599302 5.368572, 95.7602891 5.366063, 95.7592861 5.362909, 95.757242 5.3604, 95.753299 5.358142, 95.7522949 5.357031, 95.7501799 5.353518, 95.7519022 5.3472461, 95.7510421 5.3433391, 95.7473438 5.337573, 95.746999 5.331465, 95.7479592 5.3218235, 95.7480239 5.321122, 95.748205 5.3193316, 95.748318 5.318034, 95.7517639 5.3148801, 95.755135 5.314199, 95.7609788 5.314808, 95.7665369 5.311331, 95.7681151 5.308392, 95.76765 5.306062, 95.7647555 5.3051734, 95.7637529 5.3052497, 95.7592238 5.30445, 95.7580409 5.3024421, 95.7593329 5.2971379, 95.762668 5.291833, 95.765107 5.289467, 95.7723862 5.286026, 95.7789119 5.284162, 95.7870511 5.282943, 95.7912109 5.2805059, 95.7914629 5.273803, 95.7886308 5.270613, 95.7878431 5.268212, 95.7874849 5.262871, 95.784331 5.258104, 95.77759 5.258176, 95.7749731 5.256958, 95.774328 5.254664, 95.775763 5.2509, 95.779179 5.2491194, 95.7791904 5.2490817, 95.7827772 5.2445984, 95.78488 5.239218, 95.7851453 5.2338248, 95.787639 5.222954, 95.789682 5.217643, 95.7929389 5.2122647, 95.8002563 5.2046085, 95.8059148 5.1999961, 95.8086205 5.1947519, 95.8164268 5.1861614, 95.8227869 5.1798971, 95.8289936 5.1717386, 95.833049 5.1641179, 95.8364125 5.1513593, 95.8403513 5.1423957, 95.841113 5.1350081, 95.8399661 5.131306, 95.8346611 5.123141, 95.831721 5.116311, 95.830875 5.1118934, 95.8255888 5.095158, 95.8228286 5.0875823, 95.8211111 5.085255, 95.8090367 5.0832361, 95.802007 5.0799368, 95.7996169 5.0794965, 95.7955478 5.0814824, 95.7932406 5.0811833, 95.7875447 5.0788444, 95.785681 5.0765775, 95.7820248 5.0755635, 95.773351 5.0715215, 95.7695879 5.0729145, 95.7655379 5.0734796, 95.7606628 5.0727505, 95.7543908 5.0706535, 95.7495517 5.0671225, 95.7432255 5.0611769, 95.7431759 5.0611181, 95.7428087 5.060738, 95.7422492 5.0603248, 95.7404533 5.0585215, 95.7400494 5.0582292, 95.7365159 5.0548319, 95.7335778 5.0535055, 95.7283099 5.0536865, 95.7222169 5.0555566, 95.7155868 5.0551625, 95.7102271 5.053245, 95.7079799 5.052629, 95.7066891 5.0525939, 95.7062615 5.0525823, 95.7053858 5.0525923, 95.7047151 5.0528983, 95.7045206 5.0530698, 95.7040394 5.053483, 95.7026593 5.0548951, 95.7018761 5.0556457, 95.7018 5.0557153, 95.7013544 5.0561225, 95.7009235 5.0565163, 95.7000318 5.0572449, 95.6996057 5.0575788, 95.6977794 5.0582925, 95.6962228 5.0588952, 95.6956339 5.0590248, 95.6948063 5.0591813, 95.6935558 5.0594834, 95.6915148 5.0599237, 95.6893205 5.0603337, 95.6881738 5.0605143, 95.6873698 5.0605691, 95.6872285 5.060573, 95.6860058 5.060573, 95.6843043 5.060607, 95.6819362 5.0605766, 95.6784385 5.0605587, 95.6781834 5.060575, 95.6760854 5.0605909, 95.6733609 5.0610205, 95.6722289 5.0612528, 95.6701379 5.0616797, 95.6691855 5.0619267, 95.6689229 5.0619932, 95.6662694 5.0625277, 95.6648484 5.0627528, 95.6638267 5.0628962, 95.6628582 5.0631914, 95.6619119 5.0634117, 95.6607395 5.0636245, 95.6588815 5.0640567, 95.6588748 5.0640583, 95.6557973 5.0649889, 95.6518844 5.066167, 95.6508142 5.0665024, 95.649085 5.067192, 95.6478708 5.0677309, 95.647264 5.0680024, 95.6458471 5.068778, 95.643824 5.0699506, 95.642952 5.0705401, 95.6409094 5.072394, 95.6394653 5.0736591, 95.6394574 5.0736702, 95.638171 5.0755105, 95.6369943 5.0773549, 95.6369919 5.0773587, 95.6367216 5.0777115, 95.635324 5.079336, 95.6333353 5.0835894, 95.6332986 5.0836926, 95.6325288 5.0857302, 95.631508 5.088203, 95.6313137 5.0887175, 95.6305612 5.0909431, 95.6303195 5.0916589, 95.6303186 5.0916631, 95.6297137 5.0960041, 95.6295201 5.100992, 95.62952 5.1010243, 95.62952 5.1017501, 95.6295471 5.1049826, 95.629628 5.1074307, 95.6296488 5.1080613, 95.630409 5.1130504, 95.630712 5.1147906, 95.6316921 5.1180151, 95.6322205 5.1196473, 95.6342405 5.1280255, 95.6345416 5.1292017, 95.6345459 5.1292179, 95.6347941 5.1300032, 95.6351037 5.1309825, 95.635192 5.1312785, 95.6359488 5.1324039, 95.6361846 5.1328046, 95.6367332 5.1336589, 95.6368565 5.1337893, 95.637486 5.1343104, 95.6376796 5.1344403, 95.6388507 5.1353577, 95.639621 5.1357104, 95.6400281 5.1358326, 95.6437239 5.1390876, 95.6442533 5.1400717, 95.644147 5.140965, 95.6418703 5.1444558, 95.641065 5.145742, 95.640922 5.146245, 95.6399497 5.1476544, 95.6380511 5.1503479, 95.635973 5.1527507, 95.62802 5.161226, 95.627913 5.161837, 95.6261945 5.1645481, 95.6251126 5.1659579, 95.624886 5.1662095, 95.624455 5.1668115, 95.6239204 5.1673984, 95.6238573 5.167525, 95.6230956 5.1692362, 95.6230947 5.1692387, 95.6228074 5.1700134, 95.6228034 5.1700242, 95.6226246 5.1706395, 95.6222197 5.1718099, 95.6221924 5.1719454, 95.6220486 5.1727216, 95.6218971 5.1735818, 95.6212156 5.1771376, 95.6211339 5.1773867, 95.6210665 5.177592, 95.6204936 5.1793168, 95.6202601 5.1799311, 95.6200909 5.180367, 95.6199581 5.1807091, 95.6199228 5.1808, 95.6199053 5.1809286, 95.6198754 5.1811562, 95.6198397 5.1813839, 95.6197368 5.1817716, 95.619708 5.18188, 95.619557 5.1822233, 95.61852 5.1845275, 95.618346 5.185077, 95.618113 5.185521, 95.618106 5.1855343, 95.6179628 5.1858114, 95.6160551 5.188636, 95.6131652 5.1897649, 95.6126556 5.190128, 95.6111648 5.190725, 95.6101191 5.1910088, 95.6039882 5.1916362, 95.6020028 5.191259, 95.601079 5.1913047, 95.6004894 5.1913583, 95.5992147 5.1915025, 95.5992114 5.191503, 95.595409 5.194062, 95.593868 5.196254, 95.5924978 5.2004264, 95.5920493 5.201247, 95.5911877 5.203016, 95.5908701 5.2035987, 95.5899956 5.2049431, 95.5891059 5.2056888, 95.5886012 5.2061314, 95.5883764 5.2063286, 95.5879844 5.2066543, 95.5878425 5.2067184, 95.5848911 5.2081343, 95.5844467 5.2082935, 95.5832237 5.2087323, 95.5764529 5.209296, 95.5751954 5.20934, 95.5733766 5.209169, 95.5730892 5.2090849, 95.569713 5.207862, 95.5673571 5.2070939, 95.5663891 5.20704, 95.5639812 5.2071076, 95.5616013 5.207289, 95.5610082 5.2072634, 95.5592374 5.2069441, 95.559235 5.2069439, 95.5570342 5.2067929, 95.5568421 5.2067632, 95.5555895 5.20657, 95.5548446 5.2064551, 95.5537615 5.2062658, 95.5537586 5.2062653, 95.5504528 5.2059052, 95.5482102 5.206147, 95.5441805 5.208873, 95.5438279 5.2091675, 95.5438258 5.2091693, 95.5426336 5.210306, 95.5405531 5.2123901, 95.5401404 5.2129661, 95.5382851 5.2149249, 95.5382745 5.2149339, 95.5356282 5.216096, 95.5332385 5.2161155, 95.531368 5.2160881, 95.529791 5.2160377, 95.5286089 5.2160981, 95.5276148 5.2161753, 95.5272195 5.216206, 95.5201044 5.216244, 95.5139703 5.216282, 95.5056114 5.2179884, 95.5004928 5.2201403, 95.4991215 5.2202049, 95.4985529 5.2201633, 95.4929857 5.2178897, 95.4880636 5.2126976, 95.4861282 5.211514, 95.4794444 5.2115404, 95.4752792 5.2099188, 95.473201 5.2102248, 95.4705395 5.2133623, 95.4669683 5.2117384, 95.4623675 5.2126498, 95.4598529 5.21534, 95.4564383 5.2158001, 95.4508057 5.2188003, 95.4390726 5.2191438, 95.4371554 5.2227251, 95.4352289 5.2239239, 95.428831 5.2211193, 95.4270475 5.2208284, 95.4233384 5.2220341, 95.4175439 5.2216097, 95.4123245 5.2162689, 95.4077119 5.2142018, 95.4019046 5.2104908, 95.4015958 5.2147185, 95.3982207 5.2182587, 95.3952443 5.216781, 95.3909503 5.2203713, 95.3920001 5.2230478, 95.3923119 5.2269184, 95.3869734 5.2293214, 95.3868424 5.2339383, 95.3828438 5.2372297, 95.3801713 5.2375377, 95.3780995 5.2396304, 95.3772359 5.2469306, 95.3749155 5.2502987, 95.3701027 5.2536191, 95.3652404 5.254206, 95.3592484 5.2508859, 95.3552552 5.247252, 95.3499583 5.245214, 95.3471984 5.24513, 95.3465964 5.2432199, 95.3479354 5.2396259, 95.3433432 5.2369162, 95.3414178 5.2344882, 95.3389574 5.233388, 95.3347496 5.2341342, 95.331267 5.2339578, 95.3254984 5.2312388, 95.3221103 5.22501, 95.3257833 5.2205259, 95.3270844 5.217688, 95.3270582 5.214772, 95.3319924 5.2085649, 95.3302853 5.2048139, 95.3319534 5.1996729, 95.3301672 5.1979009, 95.3341634 5.193022, 95.3332013 5.1914339, 95.3294824 5.1891149, 95.3288124 5.1863399, 95.3328394 5.1829009, 95.3327743 5.1810649, 95.3305119 5.1799048, 95.3290085 5.1800415, 95.3263274 5.179742, 95.3223923 5.177674, 95.3210423 5.174357, 95.3188992 5.172332, 95.3128843 5.170471, 95.3084544 5.1664199, 95.3068053 5.1673268, 95.3076211 5.1683971, 95.300613 5.1781411, 95.2911526 5.1900666, 95.2885202 5.192913, 95.2833571 5.1969065, 95.2789421 5.1989189, 95.273321 5.1996142, 95.2708817 5.1972443, 95.267336 5.2008392, 95.2672543 5.2025425, 95.2640258 5.205874, 95.2645561 5.2070467, 95.2612553 5.2118274, 95.2607952 5.2135879, 95.2540823 5.2212641, 95.2472693 5.2229739, 95.2430249 5.2225723, 95.241469 5.2245178, 95.2431653 5.2258483, 95.2480703 5.2265636, 95.2495718 5.2254661, 95.2518899 5.2265572, 95.2534879 5.2311323, 95.2534616 5.2360654, 95.2526412 5.2402374, 95.2496629 5.2475008, 95.2481023 5.2486226, 95.243805 5.2542072, 95.2398259 5.2563745, 95.236078 5.255318, 95.2336062 5.2555917, 95.2326788 5.2581944, 95.2347719 5.2593421, 95.2365373 5.2629461, 95.2396402 5.2617487, 95.2445887 5.2651314, 95.2478399 5.2659239, 95.2466872 5.2724383, 95.2443072 5.2748357, 95.2421641 5.2789688, 95.2392546 5.2823118, 95.2313306 5.2849167, 95.2293326 5.2849657, 95.2287862 5.2826003, 95.2267921 5.281843, 95.2230701 5.2777577, 95.2229725 5.2741266, 95.2196771 5.270868, 95.2176776 5.2718389, 95.2148074 5.2757774, 95.2153938 5.2816778, 95.21843 5.2836143, 95.2178904 5.2867593, 95.2199597 5.2907231, 95.2187296 5.2985154, 95.2169753 5.2983048, 95.2152836 5.3034094, 95.2131672 5.3047404, 95.2152952 5.3066203, 95.2173479 5.3108482, 95.220729 5.3102364, 95.223343 5.3127578, 95.2223659 5.31479, 95.221805 5.3202459, 95.219455 5.3211472, 95.2184815 5.3241287, 95.2248492 5.3185965, 95.2304047 5.3143888, 95.2319088 5.3144019, 95.2362328 5.3188718, 95.2385882 5.3235338, 95.2390721 5.3261086, 95.237762 5.3299967, 95.2326443 5.3314844, 95.2300148 5.333648, 95.2292459 5.337143, 95.2257769 5.3413659, 95.2221344 5.3426193, 95.2269988 5.3460612, 95.2282238 5.3514693, 95.2274894 5.3543714, 95.2284643 5.357355, 95.2277252 5.3589831, 95.2303666 5.3621365, 95.2315178 5.3602932, 95.2316536 5.3572388, 95.2343536 5.3547954, 95.2334892 5.3507541, 95.2341048 5.3448447, 95.2359534 5.3421238, 95.24011 5.3393843, 95.241717 5.3400879, 95.2404635 5.3494859, 95.2415741 5.3556331, 95.2440318 5.3624443, 95.2446136 5.3656428, 95.2464089 5.3679604, 95.249561 5.3668916, 95.2512988 5.3699015, 95.252031 5.3740694, 95.2523766 5.3840907, 95.2510507 5.3965302, 95.2508074 5.4020611, 95.2477387 5.4112522, 95.2476264 5.4141397, 95.2425295 5.423117, 95.2422728 5.4249085, 95.2390728 5.4286905, 95.233603 5.4287761, 95.2297812 5.4327878, 95.2322756 5.4331951, 95.2352906 5.4351041, 95.2355938 5.4370316, 95.2380529 5.4373289, 95.2393478 5.4427726, 95.2411036 5.4428873, 95.2425662 5.4456116, 95.2420342 5.4490103, 95.2424698 5.4522235, 95.2441639 5.4520352, 95.2435861 5.4594982, 95.2401719 5.4690948, 95.235961 5.4731802, 95.2346354 5.4785224, 95.2329542 5.4815566, 95.2288445 5.4832703, 95.2267334 5.4853405, 95.2299601 5.4902418, 95.2294223 5.4942644, 95.2264807 5.4987469, 95.2249698 5.4994198, 95.2216355 5.4980978, 95.2179433 5.4981721, 95.2140744 5.4995817, 95.20961 5.503723, 95.210284 5.5059042, 95.2092641 5.508395, 95.2056493 5.5131397, 95.2033547 5.5147254, 95.1994418 5.5206844, 95.196299 5.5220305, 95.196006 5.5247007, 95.1938363 5.5273171, 95.196344 5.5289699, 95.1962332 5.5307029, 95.2005229 5.5337705, 95.2027625 5.5370805, 95.2092086 5.5407275, 95.2096021 5.5440148, 95.2143163 5.5525166, 95.2144996 5.5548168, 95.216445 5.5578253, 95.2146749 5.5595951, 95.2150259 5.5627803, 95.2169713 5.5663194, 95.2203355 5.5695048, 95.2228152 5.5693281, 95.2263551 5.5705671, 95.2258194 5.5737182, 95.2281248 5.5756187, 95.2342204 5.5729809, 95.2360542 5.5714493, 95.2388957 5.5709461, 95.2398814 5.5692514, 95.2382826 5.5661122, 95.2355491 5.5639873, 95.235214 5.5593918, 95.236002 5.5575865, 95.2461151 5.5558054, 95.2510928 5.5523458, 95.2568093 5.5503975, 95.2620732 5.549873, 95.2690072 5.5512202, 95.2729128 5.5529121, 95.2775841 5.5559282, 95.2788208 5.5552923, 95.2793856 5.5548359, 95.279575 5.5541817, 95.2802845 5.5528569, 95.2802575 5.551699, 95.284142 5.5526833, 95.2856358 5.5506297, 95.2823189 5.5492832, 95.2822647 5.5488152, 95.2819991 5.5465272, 95.2839032 5.5447401, 95.2839762 5.5426142, 95.2802197 5.5375666, 95.2801481 5.5367567, 95.2833883 5.5345023, 95.2849606 5.5306617, 95.2903303 5.5310752, 95.2903636 5.5308004, 95.2926548 5.5280207, 95.2929223 5.5266309, 95.2960936 5.5277122, 95.3009208 5.5214793, 95.3089805 5.5193179, 95.3097051 5.5158505, 95.3145688 5.515416, 95.3146782 5.516559, 95.3234366 5.5195524, 95.3256452 5.5233074, 95.3259416 5.5238781, 95.3265674 5.5270412, 95.3301852 5.5259699, 95.3340141 5.5269844, 95.3365449 5.5288068, 95.3410697 5.5288616, 95.3419493 5.5279899, 95.342172 5.528391, 95.3436094 5.5281386, 95.3436532 5.5281327, 95.3449196 5.5330219, 95.3466439 5.5343215, 95.3478337 5.5351739, 95.3539241 5.5353015, 95.3539074 5.5354369, 95.3553349 5.538406, 95.355221 5.5423182, 95.3568982 5.5434493, 95.3568986 5.5434591, 95.3605798 5.5447572, 95.3606727 5.5464579, 95.3599819 5.5521633, 95.3571604 5.5568107, 95.3540615 5.5594706, 95.3530283 5.5616645, 95.353911 5.5641906, 95.3571925 5.5651379, 95.3581048 5.5673759, 95.3581085 5.5677439, 95.3575606 5.5711257, 95.3606618 5.5730506, 95.3690173 5.563264, 95.3708682 5.5637827, 95.3709104 5.5638348, 95.3722892 5.5650362, 95.3730515 5.5655679, 95.3753327 5.5656672, 95.3769651 5.5676459, 95.3771613 5.5677949, 95.3761955 5.5705467, 95.3720931 5.5715917, 95.3720999 5.5716895, 95.3705342 5.5752676, 95.3712837 5.5771305, 95.3710451 5.5780617, 95.3692104 5.5857813, 95.3689748 5.5872129, 95.3687542 5.5890861, 95.3687524 5.5890873, 95.3661676 5.5875276, 95.3635002 5.5874298, 95.3601037 5.5852292, 95.3557488 5.5849947, 95.3549448 5.5906776, 95.3547893 5.5911985, 95.3546838 5.5921825, 95.3545081 5.5936937, 95.3544212 5.5940414, 95.3543617 5.5952439, 95.3544139 5.5957533, 95.3575304 5.6011089, 95.3574777 5.6031003, 95.3621635 5.6045061, 95.3664329 5.6071914, 95.3668961 5.6074581, 95.3669178 5.6086622, 95.3669884 5.6103487, 95.3738356 5.6142761, 95.3765266 5.6150684, 95.3817696 5.6179434, 95.3854988 5.6209969, 95.3901252 5.6215751, 95.3908794 5.6230904, 95.3966448 5.6300201, 95.3976956 5.6321602, 95.4037346 5.6388305, 95.4156845 5.6496672, 95.4194026 5.6498265, 95.4306364 5.6561824, 95.4366037 5.6568839, 95.440878 5.6561993, 95.4499291 5.6524919, 95.4555131 5.6518723, 95.4650308 5.6447682, 95.4723625 5.6352418, 95.4739134 5.6338133, 95.4809924 5.6240587, 95.4837198 5.6193682, 95.4919865 5.6090582, 95.4989107 5.6030574, 95.5058634 5.5991832, 95.5140059 5.5974517, 95.5167926 5.5960179, 95.5221523 5.5954197, 95.526274 5.5968952, 95.5305176 5.5996815, 95.5312445 5.6020864, 95.5292062 5.6056194, 95.5299701 5.6092361, 95.5289473 5.6120631, 95.5317161 5.6141405, 95.5348571 5.6109341, 95.5393204 5.6101532, 95.5428905 5.6153854, 95.5447279 5.6142129, 95.5490324 5.6135409, 95.5606421 5.6142707, 95.5677496 5.616717, 95.578263 5.6180016, 95.5839823 5.6171969, 95.5921576 5.6229408, 95.5990152 5.6258922, 95.6029082 5.6261962, 95.604836 5.6272885, 95.6101504 5.627999, 95.612575 5.6275754, 95.6163204 5.6255866, 95.6157145 5.6231582, 95.6212103 5.6184555, 95.6256905 5.6170137, 95.6315023 5.6163917, 95.6345108 5.6134886, 95.6407644 5.6093787, 95.646033 5.6050896, 95.650556 5.6030513, 95.6542522 5.6003745, 95.665783 5.5939933, 95.6803363 5.5880113, 95.6890138 5.5835231, 95.6965144 5.5819757, 95.6979356 5.5824279, 95.702256 5.5812158, 95.7042634 5.5797391, 95.7081496 5.5786666, 95.718083 5.5786672, 95.7224506 5.57773, 95.7260142 5.576246, 95.7294936 5.5763219, 95.7320935 5.5743378, 95.7386326 5.5728402, 95.7421508 5.5714023, 95.7457235 5.5689953)), ((95.1480511 5.6614826, 95.1503288 5.6612947, 95.15282 5.6595083, 95.1547939 5.6602378, 95.1569942 5.6592016, 95.1589069 5.6529751, 95.1653506 5.6519071, 95.1659284 5.6492242, 95.1594293 5.6482744, 95.1574669 5.6457896, 95.1573431 5.6428871, 95.1600424 5.6384807, 95.1635135 5.6380797, 95.1648451 5.6404051, 95.166716 5.6335837, 95.1679764 5.6318937, 95.1708427 5.631005, 95.1714688 5.6282566, 95.170545 5.625516, 95.1735229 5.6221621, 95.1755324 5.6211365, 95.1791447 5.6210407, 95.1836634 5.6171654, 95.1875399 5.6112678, 95.1916842 5.6099931, 95.1902849 5.6063448, 95.1858774 5.6084805, 95.1766052 5.6083244, 95.1712956 5.6073641, 95.167462 5.6056706, 95.1668636 5.6015853, 95.1640348 5.6004025, 95.1616447 5.5977001, 95.1583925 5.597434, 95.1557418 5.5945268, 95.1535271 5.5960228, 95.1503497 5.5952735, 95.149157 5.5917551, 95.1457993 5.5930764, 95.1444007 5.5973121, 95.1459444 5.6025462, 95.1439162 5.6059737, 95.1377497 5.6065913, 95.1356423 5.6053891, 95.1353716 5.6019693, 95.1328393 5.597403, 95.1275196 5.5943946, 95.1263233 5.5968525, 95.1259165 5.6007365, 95.1241536 5.6023846, 95.1184307 5.602693, 95.1215234 5.607221, 95.1210511 5.6119165, 95.118898 5.6149232, 95.1241612 5.6203404, 95.1251051 5.6224991, 95.132214 5.6271017, 95.1375038 5.6292683, 95.1428405 5.6325903, 95.1449414 5.6346492, 95.1452284 5.6392334, 95.1430964 5.645133, 95.1439183 5.648079, 95.1401657 5.6549618, 95.1377119 5.6554261, 95.1378851 5.6580542, 95.140386 5.6601844, 95.1437488 5.6600039, 95.1480511 5.6614826)), ((95.0589673 5.7505509, 95.059863 5.7478979, 95.0627538 5.7465395, 95.0668492 5.7473498, 95.0691438 5.7464821, 95.0680519 5.7440269, 95.0660316 5.7431294, 95.0658887 5.7408333, 95.0637618 5.7403855, 95.0637917 5.7350003, 95.0673838 5.7336943, 95.0725206 5.7303566, 95.0730833 5.728265, 95.0713751 5.7270115, 95.0731463 5.7225402, 95.076941 5.7219286, 95.0796457 5.7201193, 95.0837936 5.7203863, 95.0852354 5.7239722, 95.0887091 5.7250467, 95.0904666 5.7242587, 95.0914231 5.7203548, 95.0961161 5.7173778, 95.0962349 5.7145189, 95.1013462 5.7125596, 95.1053508 5.7126466, 95.1051859 5.7105679, 95.1081872 5.7091673, 95.1091942 5.7066009, 95.111545 5.7044437, 95.111654 5.7006772, 95.1058192 5.6973916, 95.1080314 5.6951959, 95.1138515 5.6947636, 95.1143332 5.6921633, 95.1164557 5.6921125, 95.1189196 5.68912, 95.1211627 5.6887769, 95.1238854 5.6898639, 95.1256483 5.6918341, 95.1283174 5.6901863, 95.1284401 5.6860974, 95.1327446 5.6859114, 95.1348607 5.6796268, 95.1380532 5.6764062, 95.136386 5.6743651, 95.1330107 5.6747959, 95.1297347 5.6731141, 95.1324127 5.670727, 95.1358946 5.6736903, 95.1377825 5.6740879, 95.1421662 5.6691378, 95.1429827 5.6664685, 95.1386357 5.6640752, 95.1356981 5.6673851, 95.1295918 5.6692931, 95.1233497 5.6701642, 95.1179292 5.6721686, 95.1113074 5.6688654, 95.1105395 5.6670501, 95.1049886 5.6686374, 95.101866 5.6686723, 95.098248 5.6664609, 95.0964826 5.668449, 95.0904648 5.6687375, 95.0850551 5.6683624, 95.0819605 5.6695917, 95.0800633 5.6678616, 95.0763316 5.669272, 95.0735012 5.6668427, 95.0767855 5.6661974, 95.0779692 5.6634065, 95.0770987 5.6603539, 95.0777057 5.6566625, 95.0694577 5.653162, 95.0653192 5.6518026, 95.0591588 5.6480751, 95.0552618 5.6479911, 95.0535014 5.6519104, 95.0570615 5.6515197, 95.0585803 5.654306, 95.0652518 5.6582497, 95.0659376 5.6608214, 95.069434 5.6635, 95.0697979 5.6660874, 95.0662552 5.6717587, 95.0614718 5.6707252, 95.0528617 5.6714542, 95.0512864 5.6703787, 95.0475712 5.6731378, 95.0489629 5.6751528, 95.0541656 5.6777613, 95.0580414 5.6784308, 95.0596142 5.6802624, 95.0586246 5.6859126, 95.0591884 5.6885517, 95.0542747 5.6915614, 95.0512072 5.6957061, 95.0493067 5.6969924, 95.0414616 5.696706, 95.042839 5.6995522, 95.0422169 5.7026637, 95.0393966 5.70371, 95.0412283 5.7077086, 95.0451757 5.709151, 95.0471946 5.7107402, 95.0544101 5.7111626, 95.0558342 5.7126904, 95.0588989 5.712049, 95.0606507 5.71384, 95.0592618 5.7199914, 95.0521799 5.720629, 95.047124 5.7223357, 95.0465999 5.7242981, 95.0490173 5.7279305, 95.0489705 5.7304513, 95.0475352 5.7357219, 95.0449385 5.7367114, 95.0392181 5.7321946, 95.0381482 5.7300979, 95.0334754 5.7292182, 95.0321498 5.7260299, 95.0289847 5.7245288, 95.0231923 5.7232889, 95.0167451 5.7187183, 95.015912 5.7204016, 95.0111161 5.7242837, 95.0134183 5.7269084, 95.0142125 5.7300705, 95.016685 5.7335068, 95.0211644 5.7350314, 95.0220418 5.7380252, 95.02983 5.7421708, 95.0306177 5.7434564, 95.02979 5.7466242, 95.0256554 5.7478153, 95.0274529 5.7499655, 95.0308682 5.7510736, 95.0317574 5.74953, 95.0372698 5.7504626, 95.0394679 5.74743, 95.0437217 5.748423, 95.0444838 5.74979, 95.0589673 5.7505509)))</v>
      </c>
    </row>
    <row r="5" spans="1:23" x14ac:dyDescent="0.3">
      <c r="A5" s="4" t="s">
        <v>966</v>
      </c>
      <c r="B5" s="5">
        <v>79.952436612019994</v>
      </c>
      <c r="C5" s="5">
        <v>77.411225364584993</v>
      </c>
      <c r="D5" s="5">
        <v>80.215502084616006</v>
      </c>
      <c r="E5">
        <v>80.7</v>
      </c>
      <c r="F5">
        <v>84.1</v>
      </c>
      <c r="G5">
        <v>84.5</v>
      </c>
      <c r="H5">
        <v>114.8</v>
      </c>
      <c r="I5">
        <v>104.3</v>
      </c>
      <c r="J5">
        <v>107.2</v>
      </c>
      <c r="K5">
        <v>188</v>
      </c>
      <c r="L5">
        <v>120.2</v>
      </c>
      <c r="M5">
        <v>113.3</v>
      </c>
      <c r="N5" t="str">
        <f t="shared" si="0"/>
        <v>aceh jaya</v>
      </c>
      <c r="O5">
        <f>VLOOKUP(N5,GeoJson!$E$1:$G$515,3,FALSE)</f>
        <v>4.8600000000000003</v>
      </c>
      <c r="P5">
        <f>VLOOKUP(N5,GeoJson!$E$2:$H$515,4,FALSE)</f>
        <v>95.64</v>
      </c>
      <c r="Q5">
        <f>VLOOKUP(N5,GeoJson!$E$2:$I$515,5,FALSE)</f>
        <v>851</v>
      </c>
      <c r="R5" t="str">
        <f>VLOOKUP(N5,GeoJson!$E$2:$J$515,6,FALSE)</f>
        <v>MULTIPOLYGON (((95.576225 4.6188683, 95.5735068 4.6190523, 95.5732329 4.6232906, 95.5766991 4.622001, 95.576225 4.6188683)), ((95.5659861 4.6440071, 95.5633982 4.6449391, 95.5643328 4.6491295, 95.5671637 4.6460158, 95.5659861 4.6440071)), ((95.5598873 4.6449519, 95.5560476 4.6464756, 95.5554718 4.6490778, 95.5566518 4.6517576, 95.5589124 4.6527559, 95.5591495 4.6489806, 95.5605661 4.6477173, 95.5598873 4.6449519)), ((95.5699419 4.6514575, 95.5679783 4.6516833, 95.5672822 4.655661, 95.5696304 4.6577493, 95.5738036 4.6559727, 95.5737963 4.6539597, 95.5699419 4.6514575)), ((95.5107647 4.691376, 95.5121281 4.6887145, 95.5117285 4.6866497, 95.5066396 4.6896198, 95.5066449 4.6910956, 95.5107647 4.691376)), ((95.4899983 4.7256916, 95.4891041 4.7224478, 95.4849893 4.7236433, 95.4829217 4.7213877, 95.4810608 4.7220831, 95.4822481 4.7250307, 95.4851903 4.7250201, 95.4881378 4.7264855, 95.4899983 4.7256916)), ((95.4512767 4.7730227, 95.4506513 4.7699583, 95.4451317 4.7724259, 95.4426738 4.772228, 95.4414558 4.7750929, 95.4426888 4.7763161, 95.4494495 4.7773202, 95.4516966 4.7758833, 95.4512767 4.7730227)), ((95.377307 4.8771369, 95.3814447 4.8780679, 95.3851303 4.8780589, 95.3886062 4.8768238, 95.3906399 4.8733434, 95.3902101 4.8682337, 95.3865068 4.8637454, 95.3838249 4.8586414, 95.3823893 4.8580316, 95.3799418 4.8604907, 95.3744175 4.8615264, 95.3705424 4.8654199, 95.3681056 4.8705364, 95.3662701 4.8723807, 95.3664895 4.8760598, 95.3722316 4.8782947, 95.377307 4.8771369)), ((95.2930482 5.125765, 95.28795 5.1266498, 95.2878716 5.128903, 95.2899513 5.1301953, 95.2934895 5.1282763, 95.2930482 5.125765)), ((95.4015958 5.2147185, 95.4019046 5.2104908, 95.4077119 5.2142018, 95.4123245 5.2162689, 95.4175439 5.2216097, 95.4233384 5.2220341, 95.4270475 5.2208284, 95.428831 5.2211193, 95.4352289 5.2239239, 95.4371554 5.2227251, 95.4390726 5.2191438, 95.4508057 5.2188003, 95.4564383 5.2158001, 95.4598529 5.21534, 95.4623675 5.2126498, 95.4669683 5.2117384, 95.4705395 5.2133623, 95.473201 5.2102248, 95.4752792 5.2099188, 95.4794444 5.2115404, 95.4861282 5.211514, 95.4880636 5.2126976, 95.4929857 5.2178897, 95.4985529 5.2201633, 95.4991215 5.2202049, 95.5004928 5.2201403, 95.504807 5.218152, 95.508032 5.21711, 95.5139703 5.216282, 95.5201044 5.216244, 95.5272195 5.216206, 95.5276148 5.2161753, 95.5286089 5.2160981, 95.529791 5.2160377, 95.531368 5.2160881, 95.5332385 5.2161155, 95.5356282 5.216096, 95.5382745 5.2149339, 95.5382851 5.2149249, 95.5401404 5.2129661, 95.5405531 5.2123901, 95.5426336 5.210306, 95.5438258 5.2091693, 95.5438279 5.2091675, 95.5441805 5.208873, 95.5482102 5.206147, 95.5504528 5.2059052, 95.5537586 5.2062653, 95.5537615 5.2062658, 95.5548446 5.2064551, 95.5555895 5.20657, 95.5568421 5.2067632, 95.5570342 5.2067929, 95.559235 5.2069439, 95.5592374 5.2069441, 95.5610082 5.2072634, 95.5616013 5.207289, 95.5639812 5.2071076, 95.5663891 5.20704, 95.5673571 5.2070939, 95.569713 5.207862, 95.5730892 5.2090849, 95.5733766 5.209169, 95.5751954 5.20934, 95.5764529 5.209296, 95.5832237 5.2087323, 95.5844467 5.2082935, 95.5848911 5.2081343, 95.5878425 5.2067184, 95.5879844 5.2066543, 95.5883764 5.2063286, 95.5886012 5.2061314, 95.5891059 5.2056888, 95.5899956 5.2049431, 95.5908701 5.2035987, 95.5911877 5.203016, 95.5920493 5.201247, 95.5924978 5.2004264, 95.593868 5.196254, 95.595409 5.194062, 95.5992114 5.191503, 95.5992147 5.1915025, 95.6004894 5.1913583, 95.601079 5.1913047, 95.6020028 5.191259, 95.6039882 5.1916362, 95.6101191 5.1910088, 95.6111648 5.190725, 95.6126556 5.190128, 95.6131652 5.1897649, 95.6160551 5.188636, 95.6179628 5.1858114, 95.618106 5.1855343, 95.618113 5.185521, 95.618346 5.185077, 95.61852 5.1845275, 95.619557 5.1822233, 95.619708 5.18188, 95.6197368 5.1817716, 95.6198397 5.1813839, 95.6198754 5.1811562, 95.6199053 5.1809286, 95.6199228 5.1808, 95.6199581 5.1807091, 95.6200909 5.180367, 95.6202601 5.1799311, 95.6204936 5.1793168, 95.6210665 5.177592, 95.6211339 5.1773867, 95.6212156 5.1771376, 95.6218971 5.1735818, 95.6220486 5.1727216, 95.6221924 5.1719454, 95.6222197 5.1718099, 95.6226246 5.1706395, 95.6228034 5.1700242, 95.6228074 5.1700134, 95.6230947 5.1692387, 95.6230956 5.1692362, 95.6238573 5.167525, 95.6239204 5.1673984, 95.624455 5.1668115, 95.624886 5.1662095, 95.6251126 5.1659579, 95.6261945 5.1645481, 95.627913 5.161837, 95.62802 5.161226, 95.635973 5.1527507, 95.6380511 5.1503479, 95.6399497 5.1476544, 95.640922 5.146245, 95.641065 5.145742, 95.6418703 5.1444558, 95.644147 5.140965, 95.6442533 5.1400717, 95.6437239 5.1390876, 95.6400281 5.1358326, 95.639621 5.1357104, 95.6388507 5.1353577, 95.6376796 5.1344403, 95.637486 5.1343104, 95.6368565 5.1337893, 95.6367332 5.1336589, 95.6361846 5.1328046, 95.6359488 5.1324039, 95.635192 5.1312785, 95.6351037 5.1309825, 95.6347941 5.1300032, 95.6345459 5.1292179, 95.6345416 5.1292017, 95.6342405 5.1280255, 95.6322205 5.1196473, 95.6316921 5.1180151, 95.630712 5.1147906, 95.630409 5.1130504, 95.6296488 5.1080613, 95.629628 5.1074307, 95.6295471 5.1049826, 95.62952 5.1017501, 95.62952 5.1010243, 95.6295201 5.100992, 95.6297137 5.0960041, 95.6303186 5.0916631, 95.6303195 5.0916589, 95.6305612 5.0909431, 95.6313137 5.0887175, 95.631508 5.088203, 95.6325288 5.0857302, 95.6332986 5.0836926, 95.6333353 5.0835894, 95.635324 5.079336, 95.6367216 5.0777115, 95.6369919 5.0773587, 95.6369943 5.0773549, 95.638171 5.0755105, 95.6394574 5.0736702, 95.6394653 5.0736591, 95.6409094 5.072394, 95.642952 5.0705401, 95.643824 5.0699506, 95.6458471 5.068778, 95.647264 5.0680024, 95.6478708 5.0677309, 95.649085 5.067192, 95.6508142 5.0665024, 95.6518844 5.066167, 95.6557973 5.0649889, 95.6588748 5.0640583, 95.6588815 5.0640567, 95.6607395 5.0636245, 95.6619119 5.0634117, 95.6628582 5.0631914, 95.6638267 5.0628962, 95.6648484 5.0627528, 95.6662694 5.0625277, 95.6689229 5.0619932, 95.6691855 5.0619267, 95.6701379 5.0616797, 95.6722289 5.0612528, 95.6733609 5.0610205, 95.6760854 5.0605909, 95.6781834 5.060575, 95.6784385 5.0605587, 95.6819362 5.0605766, 95.6843043 5.060607, 95.6860058 5.060573, 95.6872285 5.060573, 95.6873698 5.0605691, 95.6881738 5.0605143, 95.6893205 5.0603337, 95.6915148 5.0599237, 95.6935558 5.0594834, 95.6948063 5.0591813, 95.6956339 5.0590248, 95.6962228 5.0588952, 95.6977794 5.0582925, 95.6996057 5.0575788, 95.7000318 5.0572449, 95.7009235 5.0565163, 95.7013544 5.0561225, 95.7018 5.0557153, 95.7018761 5.0556457, 95.7026593 5.0548951, 95.7040394 5.053483, 95.7045206 5.0530698, 95.7047151 5.0528983, 95.7053858 5.0525923, 95.7062615 5.0525823, 95.7066891 5.0525939, 95.7079799 5.052629, 95.7102271 5.053245, 95.715461 5.055069, 95.722091 5.055463, 95.728184 5.053593, 95.733452 5.053412, 95.7365159 5.0548319, 95.7400494 5.0582292, 95.7404533 5.0585215, 95.7422492 5.0603248, 95.7428087 5.060738, 95.7431759 5.0611181, 95.7433646 5.061091, 95.75878 5.05764, 95.7624 5.055709, 95.76326 5.054023, 95.764766 5.047022, 95.764873 5.04318, 95.767417 5.036074, 95.770034 5.033027, 95.772471 5.027358, 95.778492 5.022271, 95.782184 5.014306, 95.78333 5.009891, 95.788958 5.005163, 95.796366 5.0017244, 95.7976933 5.0000035, 95.7999559 4.993942, 95.8030016 4.9884075, 95.8050403 4.9865598, 95.818714 4.977311, 95.8227946 4.9742297, 95.8299269 4.9666379, 95.8378812 4.9596579, 95.8454315 4.9539068, 95.8501167 4.9481646, 95.8517408 4.944682, 95.8539433 4.931788, 95.855163 4.9295342, 95.8608783 4.9252215, 95.8698704 4.9213081, 95.8770183 4.9167866, 95.8790586 4.9149396, 95.8823125 4.9089983, 95.8859437 4.8938522, 95.8971316 4.8731622, 95.8995743 4.8690647, 95.904061 4.8639385, 95.9126404 4.8581868, 95.9159073 4.8555185, 95.9201892 4.8501886, 95.925297 4.8469015, 95.9494214 4.8353795, 95.9557564 4.8312715, 95.9577963 4.8288117, 95.960231 4.8216473, 95.9649231 4.8159081, 95.9716629 4.809959, 95.97654 4.8016058, 95.9787893 4.7964425, 95.9838423 4.7933628, 95.9911575 4.786596, 95.9931594 4.7827144, 95.9935745 4.7774012, 95.9954141 4.7674901, 95.9955397 4.7616033, 95.9948045 4.7564367, 95.994816 4.756405, 95.996412 4.7529173, 95.9970436 4.7519657, 96.0047766 4.7465036, 96.0088321 4.7399514, 96.0118109 4.7335912, 96.0126757 4.731577, 96.0199607 4.7135331, 96.0280714 4.6940246, 96.0314686 4.6836495, 96.0319144 4.6782932, 96.0319661 4.6748116, 96.0319804 4.6705645, 96.032443 4.6693053, 96.0327819 4.6689161, 96.0397426 4.6607571, 96.0424483 4.6575705, 96.039905 4.6527658, 96.039176 4.6516785, 96.0364873 4.6476687, 96.0334423 4.6413796, 96.0329664 4.6397102, 96.0326004 4.6323277, 96.032598 4.6321306, 96.0336781 4.6301806, 96.0332292 4.6275473, 96.0315317 4.6253036, 96.0293636 4.6177282, 96.0290535 4.6142831, 96.0303797 4.6134992, 96.0305825 4.6105557, 96.0358843 4.603865, 96.0359025 4.6038281, 96.0368553 4.6018954, 96.0465865 4.5972492, 96.0478772 4.5961975, 96.0501016 4.5933502, 96.0508961 4.591382, 96.0512643 4.5892678, 96.0513505 4.5884379, 96.0511567 4.585042, 96.048638 4.5833111, 96.0482234 4.5832526, 96.0468638 4.580423, 96.0472751 4.5752325, 96.0476287 4.5724955, 96.0466993 4.5664914, 96.0464543 4.5663058, 96.0413007 4.5645946, 96.0386672 4.5631179, 96.0373096 4.5626579, 96.0346645 4.5623868, 96.0312688 4.5621846, 96.0247662 4.5597618, 96.0197807 4.5568181, 96.0114676 4.550908, 96.0096488 4.5494225, 96.0092936 4.5491324, 96.0047816 4.545306, 96.0017407 4.5421022, 96.0014574 4.5417876, 96.0000095 4.5389368, 95.9944598 4.538368, 95.9872563 4.535425, 95.9711408 4.5233153, 95.9607929 4.5122948, 95.9562048 4.5058829, 95.9465876 4.4864799, 95.9449852 4.4822581, 95.9361185 4.4674137, 95.931377 4.4540494, 95.9280037 4.445451, 95.9275052 4.4441803, 95.9231872 4.4360149, 95.9195443 4.4335981, 95.9183343 4.4312805, 95.917872 4.429229, 95.9177047 4.4276053, 95.9176179 4.4262001, 95.9169305 4.4211405, 95.916559 4.4189793, 95.9132491 4.4106189, 95.9108728 4.4087647, 95.9111499 4.4065263, 95.897176 4.3893027, 95.8954364 4.3877055, 95.88969 4.3778669, 95.8847745 4.3753326, 95.8778114 4.3690217, 95.8776391 4.3687803, 95.8768797 4.3674958, 95.8547639 4.3916738, 95.7859405 4.4671163, 95.7800438 4.4726044, 95.7710369 4.4834516, 95.7628564 4.4924178, 95.756957 4.494079, 95.7522817 4.4966827, 95.7476162 4.5018724, 95.7450438 4.5030576, 95.7392096 4.508957, 95.7324382 4.51486, 95.7291718 4.5183988, 95.7198295 4.5259571, 95.7145773 4.5287204, 95.712818 4.5311227, 95.7125196 4.5340962, 95.7103529 4.5339713, 95.707095 4.5375771, 95.6925119 4.5507454, 95.6824641 4.5578362, 95.6752328 4.5663271, 95.6741101 4.5689168, 95.6704434 4.5714483, 95.6643358 4.5766238, 95.655953 4.5819835, 95.6483314 4.5881016, 95.6422198 4.5922817, 95.6395481 4.5956878, 95.6351062 4.5988698, 95.6345476 4.6005723, 95.6315904 4.6028505, 95.6221658 4.6129465, 95.6154054 4.6179312, 95.6070803 4.6252563, 95.5968641 4.6314466, 95.5875084 4.6357181, 95.5824147 4.6348661, 95.5800337 4.6323208, 95.5817632 4.6306893, 95.5812883 4.6273244, 95.57678 4.6283856, 95.573378 4.6314164, 95.5703068 4.6299764, 95.5676475 4.6304505, 95.5679166 4.6330819, 95.5655249 4.635392, 95.5673254 4.637359, 95.5703867 4.6360709, 95.5738605 4.6368709, 95.5753717 4.6388389, 95.573815 4.6402957, 95.5724828 4.644256, 95.57548 4.6456098, 95.5787451 4.6458708, 95.5810608 4.6448987, 95.5841934 4.6480343, 95.5851515 4.652635, 95.5843904 4.6590329, 95.5800878 4.6622955, 95.5763638 4.6628995, 95.5722433 4.6623243, 95.5704912 4.6658727, 95.5680476 4.6680462, 95.5641306 4.6695364, 95.561973 4.6694459, 95.5582399 4.6675901, 95.5587178 4.6641448, 95.5561349 4.66153, 95.5575183 4.6578522, 95.5548946 4.6580586, 95.551433 4.6563001, 95.5464356 4.6573021, 95.543599 4.6592802, 95.5415305 4.6567295, 95.539665 4.6560475, 95.5384978 4.6587083, 95.5403835 4.6649985, 95.539021 4.6678568, 95.5420743 4.6715845, 95.5406115 4.6738528, 95.5332435 4.6740657, 95.5324404 4.6787694, 95.5328997 4.6836215, 95.531342 4.6867757, 95.527536 4.6919058, 95.5227492 4.6970395, 95.5177588 4.7001077, 95.5165873 4.7015878, 95.5103282 4.7064317, 95.5077561 4.7056174, 95.5053168 4.7107345, 95.5069191 4.7129379, 95.5104344 4.7103112, 95.5137219 4.7135725, 95.5132175 4.7190155, 95.506098 4.7300613, 95.4994542 4.7370712, 95.4964005 4.7373326, 95.4962273 4.7397395, 95.4977118 4.7434731, 95.4925537 4.749608, 95.4872548 4.7565726, 95.4831751 4.7608765, 95.4729713 4.7703072, 95.4658256 4.77605, 95.4607194 4.7795387, 95.4566287 4.7807761, 95.4527458 4.7828305, 95.4521376 4.7844675, 95.4539879 4.7865067, 95.4539999 4.7897773, 95.4517831 4.7993907, 95.4489355 4.8045086, 95.4448549 4.8084033, 95.4403526 4.8090283, 95.4368657 4.8074021, 95.4317483 4.8078242, 95.4274546 4.8094706, 95.4256302 4.8143813, 95.423595 4.8176572, 95.4201203 4.8193015, 95.4131632 4.8205458, 95.4131819 4.8254517, 95.4180921 4.8244171, 95.4248591 4.8270572, 95.425682 4.8280772, 95.4267291 4.8342072, 95.4263274 4.8362525, 95.4224717 4.8452571, 95.416779 4.8556973, 95.4110539 4.857756, 95.4045494 4.865934, 95.4013573 4.8671656, 95.3969445 4.8716863, 95.3971573 4.8730621, 95.3947677 4.8795613, 95.3994313 4.8911948, 95.4023941 4.8941676, 95.3977031 4.8986769, 95.3940268 4.9009348, 95.3917896 4.9046203, 95.3897842 4.9148479, 95.3865312 4.9203761, 95.3791594 4.9201892, 95.3785631 4.9244843, 95.3763307 4.9291923, 95.3759359 4.9326692, 95.3743109 4.9357401, 95.3714575 4.9388139, 95.3714724 4.9422899, 95.3688398 4.9490438, 95.3739735 4.9525082, 95.3756222 4.9549582, 95.3764554 4.9582282, 95.3807703 4.9616946, 95.3816019 4.9645557, 95.381621 4.9688502, 95.3802015 4.9719212, 95.3767273 4.9733607, 95.3740767 4.975821, 95.3749216 4.9815456, 95.3730957 4.9852312, 95.3712002 4.9859839, 95.3690377 4.99569, 95.3673468 4.9983769, 95.3645636 5.0002265, 95.3621847 4.9975715, 95.3580031 4.9984297, 95.3574068 5.0026477, 95.3556535 5.003957, 95.3554335 5.006564, 95.3585449 5.008403, 95.3546309 5.0114449, 95.3568571 5.0132603, 95.3606864 5.0114101, 95.3657688 5.0124748, 95.3677199 5.0167197, 95.3685661 5.0221637, 95.3681697 5.0268426, 95.3665951 5.0322362, 95.3643218 5.0366114, 95.3623988 5.0388219, 95.3583394 5.0394375, 95.3569361 5.0380404, 95.3549473 5.040104, 95.3533979 5.0434523, 95.3496371 5.0471497, 95.344991 5.0497934, 95.3414381 5.0500983, 95.3396558 5.0514758, 95.336255 5.0487405, 95.3324076 5.0506312, 95.3320203 5.054498, 95.3302823 5.0591727, 95.3265835 5.0639317, 95.3255995 5.0670339, 95.3232872 5.0691244, 95.3211194 5.0678515, 95.3198697 5.0707124, 95.3211441 5.0726963, 95.3181582 5.0780031, 95.3103661 5.0786566, 95.3069896 5.0808986, 95.3103801 5.0820441, 95.3160116 5.0803453, 95.3195583 5.0845989, 95.3206457 5.0907969, 95.3201197 5.092905, 95.3157518 5.0935917, 95.3119328 5.0985651, 95.3117109 5.1028293, 95.3081709 5.1069827, 95.3041105 5.1091412, 95.3030968 5.1122447, 95.3039063 5.1146095, 95.3021183 5.1161164, 95.2982655 5.1157684, 95.2950758 5.1122753, 95.2914041 5.1095386, 95.2874742 5.1099301, 95.2839662 5.1077859, 95.2831111 5.1096221, 95.2843562 5.1114509, 95.283451 5.1143656, 95.2814069 5.1150199, 95.2865623 5.1192852, 95.2916283 5.1203454, 95.2957698 5.1188748, 95.2988411 5.119349, 95.3018645 5.1214948, 95.303816 5.1250463, 95.3057502 5.1237992, 95.3087568 5.1282791, 95.3107381 5.1291432, 95.3097469 5.1314483, 95.3064789 5.1318763, 95.3041069 5.1364879, 95.3016809 5.1378979, 95.3018736 5.1396552, 95.3049727 5.1393553, 95.3051903 5.1433461, 95.3071947 5.1471691, 95.3059004 5.1499848, 95.3075053 5.1534525, 95.3072755 5.1582578, 95.3086759 5.1621488, 95.3063566 5.1660854, 95.3068053 5.1673268, 95.3084544 5.1664199, 95.3128843 5.170471, 95.3188992 5.172332, 95.3210423 5.174357, 95.3223923 5.177674, 95.3263274 5.179742, 95.3290085 5.1800415, 95.3305119 5.1799048, 95.3327743 5.1810649, 95.3328394 5.1829009, 95.3288124 5.1863399, 95.3294824 5.1891149, 95.3332013 5.1914339, 95.3341634 5.193022, 95.3301672 5.1979009, 95.3319534 5.1996729, 95.3302853 5.2048139, 95.3319924 5.2085649, 95.3270582 5.214772, 95.3270844 5.217688, 95.3257833 5.2205259, 95.3221103 5.22501, 95.3254984 5.2312388, 95.331267 5.2339578, 95.3347496 5.2341342, 95.3389574 5.233388, 95.3414178 5.2344882, 95.3433432 5.2369162, 95.3479354 5.2396259, 95.3465964 5.2432199, 95.3471984 5.24513, 95.3499583 5.245214, 95.3552552 5.247252, 95.3592484 5.2508859, 95.3652404 5.254206, 95.3701027 5.2536191, 95.3749155 5.2502987, 95.3772359 5.2469306, 95.3780995 5.2396304, 95.3801713 5.2375377, 95.3828438 5.2372297, 95.3868424 5.2339383, 95.3869734 5.2293214, 95.3923119 5.2269184, 95.3920001 5.2230478, 95.3909503 5.2203713, 95.3952443 5.216781, 95.3982207 5.2182587, 95.4015958 5.2147185)))</v>
      </c>
    </row>
    <row r="6" spans="1:23" x14ac:dyDescent="0.3">
      <c r="A6" s="4" t="s">
        <v>953</v>
      </c>
      <c r="B6" s="5">
        <v>75.549911041862998</v>
      </c>
      <c r="C6" s="5">
        <v>71.019153113558005</v>
      </c>
      <c r="D6" s="5">
        <v>71.108381478214994</v>
      </c>
      <c r="E6">
        <v>70.7</v>
      </c>
      <c r="F6">
        <v>73.5</v>
      </c>
      <c r="G6">
        <v>69.8</v>
      </c>
      <c r="H6">
        <v>106.3</v>
      </c>
      <c r="I6">
        <v>96.7</v>
      </c>
      <c r="J6">
        <v>94.4</v>
      </c>
      <c r="K6">
        <v>165.7</v>
      </c>
      <c r="L6">
        <v>108.4</v>
      </c>
      <c r="M6">
        <v>98.6</v>
      </c>
      <c r="N6" t="str">
        <f t="shared" si="0"/>
        <v>aceh selatan</v>
      </c>
      <c r="O6">
        <f>VLOOKUP(N6,GeoJson!$E$1:$G$515,3,FALSE)</f>
        <v>3.1666699999999999</v>
      </c>
      <c r="P6">
        <f>VLOOKUP(N6,GeoJson!$E$2:$H$515,4,FALSE)</f>
        <v>97.416669999999996</v>
      </c>
      <c r="Q6">
        <f>VLOOKUP(N6,GeoJson!$E$2:$I$515,5,FALSE)</f>
        <v>541</v>
      </c>
      <c r="R6" t="str">
        <f>VLOOKUP(N6,GeoJson!$E$2:$J$515,6,FALSE)</f>
        <v>MULTIPOLYGON (((97.3165322 3.05792, 97.3153939 3.0579981, 97.3128196 3.0625151, 97.3110111 3.068177, 97.311856 3.0695346, 97.3147241 3.063316, 97.3167395 3.0608458, 97.3165322 3.05792)), ((97.3172462 3.0752366, 97.3162296 3.0745728, 97.3105701 3.0758261, 97.3091544 3.0802608, 97.3129369 3.081792, 97.3171868 3.0778379, 97.3172462 3.0752366)), ((96.9961788 3.5383843, 96.9938915 3.5389694, 96.9933591 3.540889, 96.9960347 3.541868, 96.9961788 3.5383843)), ((97.2061579 3.6939, 97.2142818 3.6864464, 97.2242229 3.6787625, 97.2390733 3.6693926, 97.2578536 3.6565284, 97.2635245 3.6523206, 97.2689457 3.6512306, 97.2730861 3.6512385, 97.2782036 3.6497198, 97.2815282 3.6461418, 97.2845846 3.6396053, 97.2874071 3.6279322, 97.2933427 3.6124741, 97.2948251 3.6063281, 97.2945309 3.6008857, 97.2953256 3.5992363, 97.3020204 3.6009609, 97.312485 3.6055662, 97.3304069 3.6128995, 97.3384957 3.6180506, 97.3406833 3.6205004, 97.344089 3.622769, 97.3555275 3.6244553, 97.3599729 3.6272617, 97.3647974 3.6354785, 97.3690522 3.640011, 97.3720341 3.641117, 97.3778194 3.6410664, 97.382513 3.6383844, 97.3882275 3.6327553, 97.3921275 3.6299553, 97.4005685 3.6206841, 97.4042862 3.6187951, 97.4100695 3.6196002, 97.4170674 3.622303, 97.4215003 3.6254271, 97.4273945 3.6325306, 97.4304912 3.6377336, 97.4316468 3.6384694, 97.437372 3.6380513, 97.4466325 3.6357437, 97.4523006 3.6329407, 97.4550451 3.6304994, 97.4604174 3.6224981, 97.4625659 3.6159248, 97.4628761 3.612501, 97.462462 3.6053459, 97.4636291 3.5994164, 97.4673552 3.5926352, 97.4680297 3.5899457, 97.4679926 3.5823135, 97.4690387 3.5755277, 97.4724588 3.5692351, 97.4748369 3.56716, 97.4809921 3.5638681, 97.4829431 3.5622815, 97.4843501 3.5582479, 97.4838735 3.5517041, 97.4815073 3.5465025, 97.4791158 3.5449816, 97.4713854 3.5433789, 97.4626193 3.5421413, 97.4558604 3.5421912, 97.4520888 3.5399835, 97.4437101 3.5255996, 97.4190221 3.4896719, 97.4098475 3.4750168, 97.4049308 3.4662032, 97.3983056 3.4551481, 97.3989821 3.4511746, 97.4088668 3.4383503, 97.4150881 3.4312676, 97.4215149 3.4251789, 97.4243816 3.4217593, 97.4324364 3.4098487, 97.4384162 3.4016646, 97.4399424 3.3990376, 97.4502213 3.3752281, 97.4564674 3.3618633, 97.4626336 3.350377, 97.4682583 3.3384276, 97.4730158 3.3325035, 97.4735674 3.3300584, 97.472545 3.3219239, 97.4686159 3.3012737, 97.4688697 3.2947922, 97.4674175 3.2870034, 97.4678485 3.283702, 97.4670684 3.2760572, 97.4673193 3.2710433, 97.4706719 3.2656108, 97.4714002 3.263244, 97.4714842 3.2558429, 97.4710024 3.2526925, 97.4703223 3.2491529, 97.4700375 3.2464237, 97.4704108 3.2411042, 97.4721831 3.2345136, 97.4721875 3.2344964, 97.4735377 3.228431, 97.4742041 3.2257737, 97.4750081 3.2228457, 97.4760469 3.2202178, 97.477416 3.2180245, 97.4785885 3.2161137, 97.4814701 3.2119916, 97.4847848 3.2079068, 97.4886961 3.2031545, 97.4930524 3.1987321, 97.4965081 3.1956402, 97.5022784 3.1890236, 97.5024126 3.1888404, 97.5063159 3.183512, 97.514292 3.1735246, 97.5198275 3.1675553, 97.5214305 3.1666099, 97.5300171 3.1617243, 97.5320455 3.160904, 97.5343974 3.160113, 97.547344 3.1520777, 97.5551663 3.1462858, 97.5591651 3.1430073, 97.569302 3.1338947, 97.5726642 3.1306966, 97.5756275 3.1272553, 97.5811336 3.1241352, 97.5839984 3.1225513, 97.5867584 3.1209014, 97.5897727 3.1187497, 97.5930831 3.1163867, 97.5959238 3.1151334, 97.6024275 3.1100553, 97.6105464 3.1008726, 97.6110028 3.1001047, 97.6132506 3.0960618, 97.6166358 3.0899845, 97.6186961 3.0857548, 97.6208319 3.0805594, 97.6230275 3.0739553, 97.6290777 3.0601548, 97.6337593 3.0483154, 97.6373738 3.0417426, 97.6414237 3.0338789, 97.6429088 3.0294227, 97.6427742 3.0276178, 97.642633 3.0260185, 97.6426117 3.0259202, 97.6413296 3.0230602, 97.6412913 3.0230102, 97.6395091 3.0207823, 97.6351309 3.01566, 97.634471 3.014531, 97.6339731 3.012361, 97.6336275 3.0070119, 97.6335602 2.9988096, 97.6337056 2.9959708, 97.6341193 2.9931965, 97.6339186 2.9892654, 97.6338354 2.9874755, 97.633743 2.985489, 97.6337275 2.9826321, 97.6337175 2.9789623, 97.6331275 2.9735553, 97.6335931 2.9715066, 97.634228 2.9680466, 97.6344275 2.9650553, 97.6361643 2.962643, 97.6363021 2.9623486, 97.6370509 2.9602751, 97.6378914 2.958215, 97.6399654 2.955053, 97.6405384 2.954299, 97.6424683 2.952576, 97.6460572 2.9508778, 97.647681 2.9500034, 97.6551527 2.9474386, 97.6564048 2.9471882, 97.6585152 2.9468074, 97.6612091 2.9464088, 97.6635139 2.9462001, 97.6643903 2.9460749, 97.66799 2.9456351, 97.6698794 2.9454684, 97.671621 2.9451897, 97.6747519 2.9449004, 97.6773407 2.9447002, 97.6880245 2.9427791, 97.6904317 2.9424263, 97.6919603 2.9422625, 97.69514 2.9416624, 97.6981672 2.9407625, 97.699602 2.9402971, 97.7014533 2.9397321, 97.7043839 2.938938, 97.7069033 2.9381628, 97.7109531 2.9367977, 97.713141 2.9361244, 97.720319 2.9343666, 97.7224178 2.9339377, 97.7242198 2.9335052, 97.7249443 2.9333654, 97.7283185 2.9326214, 97.7329389 2.9314143, 97.7343163 2.930942, 97.7372167 2.9300156, 97.7403946 2.9287696, 97.7412229 2.92848, 97.7429185 2.9278931, 97.7430487 2.9278518, 97.7465864 2.9272575, 97.7489537 2.9268432, 97.7536525 2.9269493, 97.753778 2.9269856, 97.7560777 2.9283655, 97.7602089 2.9322396, 97.7630126 2.93514, 97.7630821 2.9352586, 97.7660391 2.9411518, 97.7663404 2.941925, 97.7684371 2.948376, 97.7686751 2.9533818, 97.7692883 2.9562945, 97.7694992 2.9570869, 97.7708002 2.9593687, 97.7718502 2.9606658, 97.7750943 2.9640454, 97.7774984 2.9661779, 97.7881275 2.9721553, 97.7929638 2.9743407, 97.7953044 2.9749588, 97.7962839 2.9751963, 97.7965695 2.9752493, 97.7992555 2.9748656, 97.7993913 2.9747659, 97.8017393 2.9694097, 97.8028108 2.9652219, 97.8033514 2.9631325, 97.8049685 2.960583, 97.8063985 2.960445, 97.8103866 2.9635332, 97.8136275 2.9663553, 97.8142563 2.9686013, 97.8156084 2.9763885, 97.8155739 2.9766781, 97.814116 2.9800228, 97.8150009 2.9822119, 97.8215411 2.979989, 97.8324121 2.977629, 97.838456 2.975824, 97.8481827 2.973459, 97.8704971 2.967595, 97.8791135 2.966516, 97.8901589 2.965517, 97.89963 2.965767, 97.905655 2.956798, 97.90652 2.954078, 97.9076184 2.943013, 97.9081057 2.933915, 97.908018 2.925855, 97.9074577 2.92073, 97.9048703 2.911693, 97.9017352 2.907203, 97.8974541 2.904142, 97.8902509 2.897417, 97.8864337 2.894286, 97.8788305 2.890533, 97.8704391 2.887278, 97.8649748 2.885717, 97.8615831 2.884164, 97.8575894 2.88046, 97.8570335 2.873973, 97.8576618 2.865163, 97.859997 2.860121, 97.8600308 2.846185, 97.8525468 2.837381, 97.8492298 2.834324, 97.836561 2.826539, 97.834205 2.825671, 97.8214639 2.818244, 97.8177159 2.816332, 97.8129352 2.8137957, 97.7991193 2.805982, 97.7960511 2.803929, 97.7897323 2.800825, 97.7849866 2.797834, 97.7826308 2.796572, 97.7826028 2.7965589, 97.7777041 2.794368, 97.7666418 2.787736, 97.7664624 2.7871885, 97.766989 2.7859264, 97.7708507 2.776503, 97.7744023 2.770497, 97.7751932 2.768494, 97.7797906 2.758695, 97.7888262 2.736417, 97.7906961 2.732374, 97.7952345 2.720169, 97.8006313 2.70786, 97.8030801 2.701274, 97.8174019 2.667098, 97.8138721 2.652823, 97.8247091 2.637235, 97.8251061 2.635803, 97.8224506 2.627766, 97.8181251 2.616069, 97.8141608 2.603655, 97.8052359 2.577248, 97.8014463 2.565946, 97.7960293 2.549084, 97.7954993 2.547183, 97.7943299 2.531912, 97.7919796 2.5093728, 97.7917409 2.5073464, 97.7912015 2.502766, 97.7909427 2.499805, 97.7807324 2.486495, 97.7727772 2.475818, 97.7496081 2.442872, 97.7416071 2.433935, 97.7321503 2.422655, 97.7281493 2.419514, 97.7214908 2.415774, 97.7166339 2.412547, 97.711347 2.409691, 97.7040602 2.407007, 97.6865143 2.402495, 97.6698136 2.3960455, 97.6652468 2.3947961, 97.6639137 2.3944315, 97.6611053 2.4019283, 97.6591559 2.4175554, 97.6572991 2.4511517, 97.6553205 2.4728412, 97.6558045 2.4963113, 97.6567319 2.5199817, 97.656491 2.5312539, 97.6551376 2.5458833, 97.6552036 2.5641838, 97.6544389 2.5748519, 97.6544918 2.589355, 97.6527445 2.6167117, 97.6519334 2.6254813, 97.651139 2.6387353, 97.6500614 2.6620901, 97.647913 2.6782985, 97.6438176 2.7001299, 97.6423399 2.7129423, 97.6398832 2.7218802, 97.6364527 2.7387403, 97.634054 2.7522029, 97.6241451 2.7870267, 97.6209369 2.7988364, 97.617774 2.811939, 97.6149898 2.8292822, 97.6112205 2.8413369, 97.6068779 2.8506872, 97.6040533 2.8577689, 97.5988332 2.8678166, 97.5924836 2.8772182, 97.5876609 2.8811665, 97.5821807 2.886371, 97.5758405 2.8882449, 97.565617 2.8862054, 97.5630244 2.8862021, 97.5558194 2.8889433, 97.5523624 2.8890836, 97.549195 2.8880663, 97.5428706 2.8824191, 97.5395724 2.881705, 97.5344586 2.8829969, 97.5306686 2.886145, 97.5220957 2.8894619, 97.5199196 2.8919158, 97.514381 2.8995792, 97.513092 2.9027418, 97.5112076 2.9038808, 97.5091127 2.9025962, 97.5053625 2.902541, 97.5045844 2.9058873, 97.4988575 2.9127166, 97.4866571 2.9202449, 97.4820864 2.9215401, 97.4774302 2.9216196, 97.4632042 2.9230548, 97.4568959 2.923384, 97.4506044 2.9228619, 97.4473196 2.9231588, 97.4438581 2.9246319, 97.4374017 2.9283464, 97.4307002 2.9312715, 97.4251279 2.9342934, 97.4177322 2.9403556, 97.4116266 2.9462174, 97.3929578 2.9630753, 97.3800827 2.9776364, 97.3696766 2.9886076, 97.3596529 3.001509, 97.3557401 3.0074135, 97.3511708 3.0132266, 97.3369082 3.0323553, 97.3314245 3.0387257, 97.3223454 3.0511137, 97.3189945 3.0548135, 97.3195585 3.0589014, 97.3167337 3.0623564, 97.3152824 3.0668231, 97.312235 3.0708671, 97.311052 3.0737681, 97.3173827 3.0743924, 97.3178166 3.0779408, 97.3142673 3.0826432, 97.3086035 3.0824073, 97.3037649 3.0964521, 97.2992653 3.1078593, 97.3011122 3.10627, 97.3023572 3.1028553, 97.3069632 3.1004813, 97.3079464 3.1014966, 97.3037281 3.1046423, 97.3054071 3.106915, 97.3092109 3.1056224, 97.3104323 3.1025687, 97.3089181 3.0985557, 97.3097207 3.0958832, 97.312758 3.0984091, 97.318347 3.0980742, 97.3191427 3.0997179, 97.312526 3.1008532, 97.3110259 3.1066437, 97.3090821 3.1097727, 97.3007458 3.1163289, 97.3005991 3.1129674, 97.2975174 3.1143375, 97.2934686 3.1261716, 97.2915531 3.1302099, 97.2902154 3.1346384, 97.2891407 3.1411299, 97.2868538 3.1448693, 97.2876467 3.1480791, 97.2855075 3.1518015, 97.2835203 3.1579858, 97.2814492 3.1688299, 97.2799566 3.1737838, 97.2778598 3.1772943, 97.2757544 3.1859993, 97.2711672 3.1939277, 97.2704394 3.1972112, 97.2674664 3.2018278, 97.2665098 3.2056075, 97.2641477 3.2086591, 97.2639927 3.210454, 97.257573 3.2206349, 97.2521241 3.2275769, 97.2474396 3.2321522, 97.2446194 3.236005, 97.2397577 3.2354358, 97.2362611 3.235978, 97.2320917 3.2324788, 97.2282844 3.2319233, 97.2235619 3.2321628, 97.2222557 3.233575, 97.2204858 3.2379311, 97.2217308 3.2433951, 97.2171272 3.2450675, 97.2124428 3.2497188, 97.2094367 3.2512413, 97.2061447 3.2510966, 97.2017002 3.2490644, 97.1955344 3.2529873, 97.1943831 3.2590198, 97.1912223 3.2619932, 97.1892084 3.2613785, 97.1886581 3.2580086, 97.1857534 3.2562642, 97.1815208 3.2559582, 97.1807712 3.252633, 97.1768697 3.2516168, 97.1718976 3.2550964, 97.1669822 3.2611601, 97.1668963 3.2666598, 97.1651032 3.2700557, 97.1582163 3.2729838, 97.1575946 3.2758019, 97.1584596 3.2811123, 97.1577325 3.2837463, 97.1516771 3.2893875, 97.1503043 3.2915238, 97.1455934 3.3051045, 97.1402035 3.3127431, 97.1342773 3.3169986, 97.1284295 3.317734, 97.1260433 3.3211765, 97.1266803 3.3261427, 97.1257255 3.3283942, 97.121384 3.3322815, 97.1206455 3.3408351, 97.1225264 3.348245, 97.1219868 3.3521395, 97.1185717 3.3562313, 97.1156229 3.3560409, 97.1141802 3.3586851, 97.1094609 3.3600444, 97.1064115 3.3647652, 97.105988 3.3678817, 97.1030426 3.3703397, 97.1013604 3.3749342, 97.0979295 3.3793958, 97.0928573 3.3870241, 97.0888699 3.391493, 97.084328 3.3950379, 97.0846178 3.4004782, 97.0797276 3.4073394, 97.078822 3.4096042, 97.0753366 3.4133318, 97.0718049 3.41472, 97.0694993 3.4188873, 97.0708249 3.427009, 97.0680459 3.4268613, 97.0620268 3.4301577, 97.0604635 3.435908, 97.063176 3.4390873, 97.0626694 3.4434234, 97.0579645 3.445651, 97.0569884 3.4510117, 97.0576244 3.4560541, 97.0557916 3.4573869, 97.0516535 3.4550115, 97.0495145 3.4560577, 97.0496034 3.458291, 97.0519988 3.4615514, 97.0495843 3.4644394, 97.0463313 3.4711084, 97.0456776 3.474697, 97.0420172 3.4795777, 97.0377878 3.4838461, 97.035041 3.4882322, 97.0288076 3.4963874, 97.02477 3.4997395, 97.0203467 3.5057259, 97.0179463 3.5080504, 97.0180355 3.5144224, 97.0169955 3.5205305, 97.0135271 3.5242274, 97.0079681 3.5274234, 97.0046142 3.5308914, 97.0025532 3.5343622, 97.0011668 3.5382839, 96.9997448 3.5452694, 96.9973894 3.5462719, 96.9951086 3.5447729, 96.993405 3.5470024, 96.9942234 3.5490018, 96.9930799 3.5510724, 96.9865535 3.5545121, 96.9809391 3.5564932, 96.9768121 3.5563887, 96.970635 3.558034, 96.9402726 3.5695741, 96.9419588 3.5746383, 96.9427886 3.5754218, 96.9444995 3.5830441, 96.9478887 3.5878464, 96.9500147 3.5929171, 96.9548332 3.599663, 96.9589822 3.6038412, 96.9606284 3.6092715, 96.9648047 3.6148537, 96.9680465 3.6162623, 96.968675 3.620101, 96.9702145 3.6229665, 96.9832368 3.6213295, 96.9905106 3.6219439, 96.9968757 3.6197712, 97.0006709 3.615849, 97.0082525 3.6122342, 97.0136627 3.6092127, 97.0202067 3.6076476, 97.02583 3.6044128, 97.030469 3.603782, 97.0358222 3.6073398, 97.0414197 3.6160251, 97.0440441 3.6223114, 97.0495744 3.6226652, 97.0529336 3.6236124, 97.0568432 3.6258425, 97.0639126 3.631142, 97.0692621 3.6365797, 97.0829361 3.6498113, 97.0906081 3.6584099, 97.0962554 3.6639763, 97.1072971 3.6741261, 97.1146258 3.6802426, 97.119968 3.6836048, 97.128303 3.6873676, 97.1335932 3.6921588, 97.1352048 3.6959567, 97.1359804 3.7005906, 97.1366476 3.7091188, 97.1381013 3.7178177, 97.1420475 3.7341139, 97.1456652 3.7359396, 97.1510496 3.7396274, 97.1535814 3.7455863, 97.1612686 3.7388773, 97.1733741 3.7301126, 97.1766684 3.7272459, 97.1839903 3.7199243, 97.1918016 3.7113196, 97.2031182 3.6969401, 97.2061579 3.6939)))</v>
      </c>
    </row>
    <row r="7" spans="1:23" x14ac:dyDescent="0.3">
      <c r="A7" s="4" t="s">
        <v>952</v>
      </c>
      <c r="B7" s="5">
        <v>51.971044699589001</v>
      </c>
      <c r="C7" s="5">
        <v>51.877055932517003</v>
      </c>
      <c r="D7" s="5">
        <v>47.06355587518</v>
      </c>
      <c r="E7">
        <v>81.8</v>
      </c>
      <c r="F7">
        <v>89.7</v>
      </c>
      <c r="G7">
        <v>91.1</v>
      </c>
      <c r="H7">
        <v>106.1</v>
      </c>
      <c r="I7">
        <v>96.6</v>
      </c>
      <c r="J7">
        <v>104.2</v>
      </c>
      <c r="K7">
        <v>182.8</v>
      </c>
      <c r="L7">
        <v>109.1</v>
      </c>
      <c r="M7">
        <v>106</v>
      </c>
      <c r="N7" t="str">
        <f t="shared" si="0"/>
        <v>aceh singkil</v>
      </c>
      <c r="O7">
        <f>VLOOKUP(N7,GeoJson!$E$1:$G$515,3,FALSE)</f>
        <v>2.4166699999999999</v>
      </c>
      <c r="P7">
        <f>VLOOKUP(N7,GeoJson!$E$2:$H$515,4,FALSE)</f>
        <v>97.916669999999996</v>
      </c>
      <c r="Q7">
        <f>VLOOKUP(N7,GeoJson!$E$2:$I$515,5,FALSE)</f>
        <v>618</v>
      </c>
      <c r="R7" t="str">
        <f>VLOOKUP(N7,GeoJson!$E$2:$J$515,6,FALSE)</f>
        <v>MULTIPOLYGON (((97.38629254064759 1.986840876570653, 97.38655392210252 1.986710186096723, 97.38681530313592 1.986350787365523, 97.38717470109334 1.985795353064788, 97.38759944591273 1.985435954007988, 97.38789349934451 1.985043883209279, 97.38815487979355 1.984488448221573, 97.3883182430886 1.983867668375712, 97.38841626126087 1.983312234616814, 97.38838358813764 1.982658782062849, 97.38812220741508 1.982201364968957, 97.38779548108994 1.981841966436288, 97.38759944600903 1.981515240266276, 97.38730539199696 1.98109049620203, 97.38697866583726 1.980731097748226, 97.38648857688904 1.980371697981717, 97.38616185082398 1.980077645127794, 97.38573710654258 1.97952221039882, 97.38527968937382 1.979032120723004, 97.3849202913437 1.978705394492591, 97.38475692764641 1.978215305938726, 97.38443020127885 1.977888579480552, 97.38413614822306 1.977496508343622, 97.3838094221863 1.977235127170348, 97.38325398766709 1.977365817968271, 97.38273122588448 1.977627198810346, 97.38220846318862 1.978084615415471, 97.3818163918307 1.97860737712369, 97.38132630339075 1.979195484334139, 97.38116294017293 1.979750918597293, 97.38093423198666 1.980404370775906, 97.3808035411361 1.981384549799268, 97.38093423109184 1.982005329614869, 97.3811629395994 1.982691454298137, 97.38132630261016 1.98321421618917, 97.38162035639306 1.983834996189454, 97.38197975552453 1.984390430634001, 97.38233915415695 1.984913192253465, 97.38282924385494 1.985337936376411, 97.3832213144453 1.985730008261969, 97.38367873159191 1.986056733697448, 97.3841361482712 1.98635078734951, 97.38456089202568 1.986612168593671, 97.38508365399417 1.986808203931465, 97.38547572487725 1.986808204054846, 97.38596581511159 1.986808204558775, 97.38629254064759 1.986840876570653)), ((97.3886891674901 2.043474189909959, 97.38897456874214 2.043429927869253, 97.3890296493943 2.043430849585395, 97.38915331025531 2.043404079894138, 97.38940698486616 2.04335004568218, 97.38966609931092 2.043252583579251, 97.38981181263186 2.043236443095461, 97.38993057155078 2.043193130364805, 97.39006554127361 2.043128117790086, 97.39017352975446 2.043063078116038, 97.3903031030406 2.042998060104924, 97.39038946405161 2.042976430311259, 97.3904426704812 2.043009451056621, 97.39056749510104 2.043020042543059, 97.39059991048012 2.042982071984286, 97.3906031630662 2.042924201919527, 97.39060540329729 2.042884353977258, 97.39064863276711 2.042824677500597, 97.39072967789397 2.042721607369156, 97.39086470132115 2.042602304424558, 97.3909672990226 2.042531829773482, 97.39115089433369 2.042407145760075, 97.39125890878016 2.042314960855759, 97.3914317174294 2.04218483757398, 97.39156132901424 2.04208181528944, 97.39165849742567 2.042043909843387, 97.39172329448213 2.042000542402851, 97.39178265302455 2.042000601953631, 97.39187978365669 2.042000699846451, 97.3919337840954 2.041962751080928, 97.39193926732733 2.041875890777673, 97.39196632814635 2.041794483187491, 97.39202578382455 2.041696819548426, 97.39205820347227 2.041653419614189, 97.3921499881524 2.041604650813554, 97.39219856929262 2.04158841227612, 97.39225254758972 2.041572179150432, 97.3923065687771 2.041512514264628, 97.39231207851682 2.041398509064443, 97.39233915704978 2.041300812657967, 97.3923769947003 2.041235702471213, 97.39242025063555 2.041148880312404, 97.39253370504846 2.041013267848542, 97.39265248091098 2.04095366805019, 97.39272807042747 2.040910311208603, 97.39278750877749 2.040828934947502, 97.39283613415523 2.040769263797121, 97.39291719066391 2.040655335320966, 97.39289574508919 2.040514157607488, 97.39288500158924 2.040465284409218, 97.39279601887392 2.040410905417518, 97.39279337984796 2.040351182644173, 97.39285275994932 2.040329525389685, 97.39287976138478 2.040307836778751, 97.39291221984726 2.040226433457031, 97.39291231691817 2.04012871108043, 97.39296093121489 2.040079897659466, 97.39300952384104 2.040052800896396, 97.39304194327401 2.040009401204456, 97.39304742328625 2.03992525681788, 97.3930313179471 2.039841089967745, 97.39303138265308 2.039775941438633, 97.39305306505977 2.039678239588927, 97.39305851970451 2.039618524699436, 97.39311793214031 2.03956429385243, 97.39317731779218 2.039537207895981, 97.3932259153482 2.039504683164832, 97.39321516599216 2.039461239752366, 97.39319362916723 2.039412355737482, 97.39314509119241 2.039385162725992, 97.39309654628184 2.039363396841909, 97.39309120486357 2.039309101096507, 97.39312361322327 2.039276559691087, 97.3931668043849 2.039254886465742, 97.3932154301636 2.039195215008638, 97.39322627611057 2.039140935033846, 97.3932317361342 2.039075791907805, 97.39320482096917 2.039010616339938, 97.39316707393735 2.038983433042514, 97.3931185409091 2.03895080924814, 97.39310240590214 2.038896503515437, 97.39313484814713 2.038831386600031, 97.39316186683162 2.038793410273632, 97.3931996720617 2.03876087344218, 97.39327529467128 2.03868494286182, 97.39335090522464 2.038619870019669, 97.39341570263034 2.038576502471259, 97.39343731921517 2.038543950241908, 97.39345357235682 2.038478817924347, 97.3934267102556 2.038359350736963, 97.39342675876237 2.038310488351007, 97.39340519452907 2.038288750789942, 97.39337282902927 2.038277860437439, 97.3933080855302 2.038266937371896, 97.39327573081097 2.038245189275778, 97.39321645298647 2.038163693571918, 97.39321656077989 2.038055111337851, 97.39317345048447 2.03799534906774, 97.39314650170367 2.037962746908537, 97.39304942423624 2.037908358985652, 97.39298469736848 2.037881148494542, 97.39294154935158 2.037859389586717, 97.3929469942869 2.037810532612963, 97.3929902177566 2.03775628635218, 97.39303886889188 2.03766946998797, 97.39304973098416 2.037598902758825, 97.39304982260003 2.037506608333672, 97.39302827042366 2.037474012032614, 97.3929420335013 2.037370773654125, 97.39289351121809 2.037327292134582, 97.39283958739446 2.037289234995327, 97.39284504766741 2.037224091597242, 97.39286128479905 2.037175246987799, 97.39290994778997 2.0370775724299, 97.39290996980247 2.037055387355524, 97.3928992245422 2.037006983580744, 97.39287226087276 2.036990668854285, 97.39278521430963 2.036929620735179, 97.39273742564129 2.036919955687082, 97.39267537508971 2.036914463791642, 97.39258635466027 2.036898088230628, 97.3925432069334 2.03687632777653, 97.39246232352455 2.036816527680652, 97.39242463123138 2.036735053896675, 97.39240308929307 2.036691599409471, 97.39240522792925 2.036628404216135, 97.39214301987808 2.036523234212861, 97.39204215868556 2.036482525254609, 97.3919662892397 2.036397991632462, 97.3918638270248 2.036332740407797, 97.39178292236478 2.036294654690369, 97.39170198509491 2.036289144090178, 97.39145920052083 2.03624546749915, 97.39133508860496 2.036245344250794, 97.39103292516906 2.036223323809062, 97.39084403768014 2.036244851302632, 97.3906659103196 2.036298962705144, 97.39048240875398 2.036331352212488, 97.39027722481825 2.036461444042181, 97.3901422130583 2.03656988969481, 97.38996939043234 2.036716300800141, 97.38989912700544 2.036830240848071, 97.38989901374127 2.036944250118365, 97.3898935588114 2.037003964786722, 97.38979632936505 2.037101590532654, 97.38938596245032 2.037361771850256, 97.38925631440348 2.037502797471495, 97.38920230996146 2.037546175732722, 97.3891590914197 2.037594993493, 97.38906728149063 2.037670907407192, 97.38900789096455 2.037703422516052, 97.38891613471925 2.037725045964113, 97.38880817366784 2.037762940302724, 97.38873258345545 2.037806296894848, 97.38857594915713 2.037952724888588, 97.38841464731063 2.038033663975916, 97.387872769516 2.03810962396161, 97.38752896411417 2.038081967307436, 97.38715124885987 2.038065299892647, 97.38703793999937 2.038054327524462, 97.38689765088819 2.038043328346806, 97.38673034793156 2.038064875603148, 97.3865360100705 2.038140687117145, 97.38634159183667 2.03829793315714, 97.38623348495281 2.038482411711541, 97.38612539948464 2.038645173905238, 97.38589294766686 2.039062976256658, 97.38567681461657 2.039350499260175, 97.38549842687308 2.039665202901578, 97.38540123050927 2.039730253276565, 97.38532024492494 2.039773604293392, 97.38524467755677 2.039795243834249, 97.38513665115572 2.039898287465002, 97.38503394593688 2.040077341076916, 97.38468807615779 2.040592752467508, 97.38451505757907 2.040934606731703, 97.38448781104296 2.041200603050931, 97.38453066102208 2.041520959564007, 97.38459511098281 2.041825051844149, 97.38472435842469 2.042085776909664, 97.38499921660338 2.042433513219251, 97.38529579456 2.042645546674734, 97.38555470822874 2.042748959681957, 97.38569497666884 2.042781676250806, 97.38581368014606 2.042792654218581, 97.3859809624327 2.042792823281433, 97.38612126334033 2.042792965214185, 97.38629390780102 2.042825713030132, 97.38639634823467 2.042912682130933, 97.3865742920867 2.043043158413524, 97.38682235962023 2.043200852058455, 97.38722687812763 2.043396705904401, 97.38749663857105 2.043445840713474, 97.38784198321223 2.043457047279449, 97.38831145106434 2.043457521225849, 97.3886891674901 2.043474189909959)), ((97.35274240921169 2.057842953999923, 97.35257584640927 2.057747774793244, 97.35233790115377 2.057771570060055, 97.35214754405118 2.057938131977858, 97.35200477657843 2.058223667229303, 97.35198098179768 2.058461613377145, 97.35202857077456 2.058770943180027, 97.35212374950905 2.059008889644945, 97.35240928464475 2.058866121725215, 97.35259964186162 2.058651970157626, 97.35276620368522 2.058509202428324, 97.35293276579401 2.058271256437214, 97.35293276597626 2.05805710525693, 97.35274240921169 2.057842953999923)), ((97.34935479573323 2.066595850155796, 97.34947376940708 2.066334109363135, 97.34980689382863 2.066357903708256, 97.35006863469879 2.066262725413363, 97.35030658062765 2.065882012001184, 97.35030459282112 2.065583808246906, 97.35011653623867 2.065550217731551, 97.34984190193701 2.065549930851653, 97.34974201314239 2.065549826514288, 97.34958507642935 2.065520948704371, 97.34948532863153 2.065384458507958, 97.3494783415508 2.065240886526625, 97.34957835580296 2.065118960995262, 97.34966634123663 2.065050405773333, 97.34972122358384 2.064954011159532, 97.3496985334139 2.064926975693274, 97.34964283644723 2.06486061208004, 97.3495144677928 2.064803051063361, 97.34933614079941 2.064759795970675, 97.34925053007507 2.064752528380617, 97.34911496676334 2.064752387801724, 97.3489224221783 2.0646588681831, 97.34892257776492 2.064508126469236, 97.34909396261271 2.064364739922736, 97.34917250611313 2.06430739616658, 97.3492082399696 2.06425000784386, 97.3492012232123 2.064135149017045, 97.34910141613342 2.064056084519362, 97.3489516432567 2.063998502199384, 97.34878047332502 2.063933719275684, 97.3486592916569 2.063825919667324, 97.34866654563479 2.063711074399152, 97.34872372069768 2.063617818285358, 97.34884516102555 2.063474379284749, 97.34892371096676 2.06340985826877, 97.34900943403827 2.063309452143785, 97.3490380832297 2.063201808735226, 97.3490667929794 2.063036738936907, 97.34918815235238 2.062972261174919, 97.34930951919593 2.062900606050301, 97.34937383642705 2.06280017748272, 97.34938126043386 2.062520233745587, 97.34935286170405 2.062383818167974, 97.34929806237245 2.062352238419522, 97.34915320416768 2.062268758392529, 97.3489962594992 2.062247059869292, 97.34882497863796 2.062289949886036, 97.3486750281512 2.062404644944038, 97.3485321683212 2.062562417431447, 97.348382121843 2.062770429602076, 97.34830843423912 2.062865248171476, 97.34816787597059 2.062964018337869, 97.34793957533898 2.062949422960267, 97.34783969469952 2.062942140000198, 97.34773265734691 2.062956385598537, 97.34755423299401 2.06300644607911, 97.34743275609377 2.063185775204537, 97.34724011458479 2.063185573819815, 97.34732603670521 2.062891356462659, 97.34737199134976 2.062779404895712, 97.34728352451168 2.062604183355334, 97.34713369994442 2.062596848211533, 97.34690547377815 2.062510471002163, 97.34672726596064 2.062352363633408, 97.34666644393505 2.062299220395605, 97.34661997906952 2.062248094691196, 97.34661341984304 2.062050758990399, 97.34656362447488 2.06190714271198, 97.34636930663989 2.061836735215395, 97.34628546851464 2.061806357188861, 97.34618560273563 2.061784717958624, 97.34597167578609 2.061669642728125, 97.34595756999359 2.061511707848264, 97.34602195383556 2.061346675441785, 97.3460077285703 2.061303590419167, 97.34581514738935 2.06124596370006, 97.34577239732258 2.061188493507485, 97.34571560015308 2.060915662381336, 97.34545890213569 2.060764651485921, 97.34539484368564 2.060613841797811, 97.34540933633063 2.0603985102514, 97.34550236244527 2.060133013455955, 97.34555956816034 2.060011042923159, 97.34563816951801 2.059896273878473, 97.34572389846595 2.059788690325677, 97.34583822555416 2.059623710059721, 97.34593111948053 2.059487421140778, 97.34604547663545 2.059293728177332, 97.34608842564974 2.059157387090935, 97.34610278454994 2.059071263438767, 97.34611007513206 2.058920528493548, 97.34599617724417 2.058669171412958, 97.34583221610038 2.058532614162745, 97.34569683959185 2.058353017729351, 97.34563987948985 2.058238106862496, 97.3452765881037 2.057670648038065, 97.34491326688496 2.057131902214583, 97.34453567689249 2.056593141981833, 97.3443648192242 2.056226875011401, 97.34415121109393 2.055803137100834, 97.3440372467618 2.055616384272271, 97.34400886289188 2.05546561218302, 97.34396626898966 2.055257399866959, 97.34393802580719 2.054970242113615, 97.34400237239187 2.054841100999555, 97.34407383086985 2.054733502061318, 97.34414531232302 2.054604368703171, 97.34430248442482 2.054403542573982, 97.34439532582344 2.054317500775045, 97.34479517786542 2.054023610752335, 97.34505228195046 2.053779819261659, 97.34514516021848 2.053657885668863, 97.34521664076532 2.053528753334135, 97.3452723739903 2.053361114438378, 97.34527268781927 2.053056088694425, 97.34527369142276 2.05208026708316, 97.34528143513984 2.051860904796272, 97.34534939153775 2.051581087674965, 97.34537979372682 2.051263410102487, 97.34539589622037 2.050227088141456, 97.34532926087017 2.04922093813509, 97.3452545780318 2.048729168013196, 97.34517977902273 2.048350864284097, 97.34515754004066 2.048040695645212, 97.34516555598243 2.0475565747352, 97.3451205521982 2.047450624336557, 97.34508317676335 2.047238779681046, 97.34510612103493 2.046860578368877, 97.34510633719685 2.046648771911161, 97.3451440475488 2.046535343278197, 97.34526444853813 2.046437129888935, 97.34540742012705 2.046323810724582, 97.34555033803866 2.046263442432505, 97.34568572923096 2.046210631901756, 97.34591894094441 2.046082276648525, 97.34608460926236 2.045832819351819, 97.3463105430309 2.045469956717452, 97.3464988526126 2.045137313054212, 97.34663449842195 2.044834873425802, 97.3466647521443 2.0446609201466, 97.34665734196192 2.044555009296086, 97.34662735981935 2.044464203957523, 97.34658233235248 2.0443809470782, 97.34661247745152 2.044312897431132, 97.34668015388365 2.044305403387088, 97.34668770344638 2.044275152653114, 97.34664268371708 2.044184332711767, 97.34664282308427 2.044048171680548, 97.34662786278012 2.043972510287091, 97.34653769997134 2.043911900172255, 97.34650771072926 2.043828660285686, 97.34647782188732 2.043647080937678, 97.34644793221784 2.043465501590873, 97.34644806365249 2.043336904733301, 97.34640309052396 2.043200696968207, 97.34634307225546 2.043072037217364, 97.3464108422214 2.042973769142779, 97.34647111504638 2.042852798616964, 97.34647122316359 2.042746895814522, 97.34645628614048 2.042648542477202, 97.34641876317107 2.04258042161748, 97.34644138861574 2.042512364470763, 97.3465016393951 2.042414088719112, 97.34650177743526 2.042277927240647, 97.34650192548013 2.042134202045848, 97.34644191465651 2.041997977589278, 97.34639697270642 2.041831512167041, 97.34638205077114 2.041718028771706, 97.34641226440054 2.041581898595008, 97.34644997451615 2.041468469857155, 97.34634482921955 2.041354893474548, 97.34628476435098 2.041271621207835, 97.34627734536342 2.041173275365213, 97.34632258999758 2.041044724952932, 97.34622500060848 2.040893333226312, 97.34615751802251 2.040711715128125, 97.34605228795999 2.040681348606278, 97.34597721591659 2.040567803085227, 97.34590214432623 2.040454257566631, 97.34584969968623 2.040272654905618, 97.3458197949337 2.040106204939256, 97.34581991882345 2.039985172439496, 97.34581998031643 2.039924656930768, 97.3457448250508 2.039894320434312, 97.3456471355405 2.039841268183751, 97.3455834049473 2.039785878549159, 97.34541893960737 2.03964701826508, 97.34530153091652 2.03959128185857, 97.34520384889298 2.039530664338558, 97.34509117661943 2.039424644229753, 97.34492589736082 2.039295876148571, 97.34476812853018 2.039174681274007, 97.34468550774722 2.039091385684734, 97.34455030282386 2.038962650008568, 97.34450530687056 2.038849135822296, 97.34443769254737 2.038796113318061, 97.34437004001146 2.03878091518969, 97.34424985738418 2.038667322995156, 97.34417474721282 2.038591600790598, 97.34405455696256 2.038485571935401, 97.34391182585614 2.038364393501696, 97.34383683169665 2.038175202574214, 97.34380689624399 2.038039010340126, 97.34373929777516 2.037970859794909, 97.34365661509264 2.037948080805609, 97.34352886043236 2.037887432281805, 97.34346884943783 2.0377512092107, 97.34334115547374 2.037630044940335, 97.34303304391752 2.037478436038882, 97.34281518896316 2.037296662209887, 97.3424846142622 2.037054256012039, 97.34213909516559 2.036721059747524, 97.34178609759677 2.036350034322934, 97.34165866699097 2.035971677290625, 97.34156865943905 2.035759778388373, 97.34140337307277 2.035638574825802, 97.34120807189856 2.035456824421306, 97.34106534176779 2.035335645504136, 97.34094519059242 2.035191795752575, 97.34080989326384 2.035153833235267, 97.34032162925931 2.034714586226258, 97.34007356030278 2.034668943550068, 97.33993074499959 2.034630973083634, 97.33977295269847 2.034532470662246, 97.33968287583801 2.034388652238923, 97.33966797091333 2.034260040168238, 97.33958529633337 2.034229697019897, 97.3394199174185 2.034199267891053, 97.33919437370938 2.034183904896908, 97.33900648423558 2.034108065906398, 97.33891631467634 2.034055020519353, 97.338811124174 2.033986831222088, 97.33872094560962 2.033941350814988, 97.33861572390022 2.033903419958961, 97.33850295230395 2.033895738118321, 97.33823225026288 2.033925715249104, 97.3379615020726 2.034001080543487, 97.33778847220363 2.034099239163993, 97.33754773620518 2.034235150208684, 97.33683300801076 2.034680714106428, 97.33598388212836 2.03514555517904, 97.33526382776542 2.03558907088219, 97.33491797140547 2.035675681062497, 97.3345287294932 2.035921688128943, 97.33406745480843 2.03616762033252, 97.33376489404928 2.036181800837213, 97.33341908125803 2.036224924971143, 97.33304438197119 2.036340493195691, 97.33269831701179 2.03663002861133, 97.33238263555376 2.036748755703034, 97.332259549837 2.036748627781241, 97.33210918569189 2.03674090667074, 97.3318459712169 2.036801147811933, 97.33167291784628 2.036921999448068, 97.33131929288315 2.037163694318538, 97.33079261447027 2.037526239536325, 97.33031094709422 2.037987168809829, 97.3296787732071 2.038576536606511, 97.32940029592419 2.038856131576595, 97.32923470677804 2.039029940276745, 97.32904659307451 2.039173469049642, 97.32871534393732 2.039589168468486, 97.3284967877355 2.04008819336529, 97.32835366071237 2.040352799281247, 97.32824077172009 2.040458583838746, 97.32815035291458 2.040647599881059, 97.32818034140448 2.040730840356061, 97.32825546508967 2.040791435127509, 97.32841337179057 2.040776470868973, 97.32854118089324 2.040784169647488, 97.32862373802531 2.04092798013988, 97.32878127767647 2.041268545097797, 97.32895398790734 2.041480530194505, 97.3289988183103 2.041752897103358, 97.32905130793795 2.041889112022746, 97.32920898854917 2.042093517055392, 97.32934426125273 2.042154174493737, 97.32949447041571 2.042313185196822, 97.32960710153311 2.042457028020695, 97.32965959118165 2.042593242960133, 97.32971966269452 2.042668950243647, 97.329847433044 2.042714470437669, 97.32990758248089 2.042714533361346, 97.3300052688438 2.042767587503048, 97.33010287161545 2.042903848593682, 97.33023798050547 2.043123359459548, 97.33033556628456 2.04327475093733, 97.33043321545067 2.043365626496038, 97.33055339676037 2.043479218951171, 97.33066598908388 2.043660883670093, 97.33091382333252 2.043933463403214, 97.33105648992232 2.044115160427852, 97.33116916129596 2.044221179957647, 97.33127436036602 2.044281804954259, 97.33137210286021 2.044281908139975, 97.33146982945146 2.044297138495811, 97.3315224439012 2.044312322714695, 97.3315975376516 2.044403174808783, 97.33162754166962 2.044471286348346, 97.33168765980409 2.044501606547157, 97.3318229176974 2.044577392280016, 97.33198076290078 2.044622945210248, 97.33207816670149 2.044623046928534, 97.33219880471262 2.044623172926209, 97.3322739283073 2.044683767462432, 97.33231870534976 2.044731565748354, 97.33240160548026 2.04482006161662, 97.33249922303571 2.044941194485104, 97.33255173593273 2.045054716085011, 97.33271711623772 2.045085146871762, 97.33289753291055 2.045115593980644, 97.33298011259006 2.045236710905219, 97.33301759737161 2.04534265314906, 97.33310773550691 2.045425955792652, 97.33324307917034 2.045418532957564, 97.33336341783047 2.045380836044841, 97.33346874198432 2.045320429920503, 97.33350311830674 2.045306637818339, 97.3335439595139 2.045290251018455, 97.33362668758642 2.045267645231174, 97.33376202376063 2.045267785682638, 97.33385973627054 2.045298146391814, 97.33387546821513 2.045327613461722, 97.33391226495388 2.045396538899397, 97.33397239905335 2.045411730902269, 97.33415284715967 2.0454119195603, 97.33431832112795 2.04537695361167, 97.33441610304583 2.045313855397096, 97.3344838724485 2.045215588362644, 97.33449148452048 2.045124822594409, 97.3345066235042 2.045026500929748, 97.33449921337957 2.044920590100956, 97.33455944105204 2.044845008796377, 97.33467224467421 2.04482243312328, 97.33470983854342 2.04482247097342, 97.33474733857496 2.044913283672201, 97.33485356445797 2.04492942840571, 97.33489768774807 2.044936134268975, 97.33500684668887 2.044894871028921, 97.33509329867049 2.044815307281624, 97.33515354972162 2.044717032237963, 97.33516116158806 2.044626266451675, 97.33516124763709 2.044543057291687, 97.33515381491547 2.044459839437502, 97.33510874932378 2.044414405646667, 97.33510130828243 2.04433875366559, 97.33515394728119 2.044331243399923, 97.33520654663248 2.044361556866149, 97.33526662602962 2.044429699583026, 97.33533331937755 2.044526837045693, 97.33546953574252 2.044520685165124, 97.33555230418686 2.044460256289788, 97.33559563757821 2.04441674930838, 97.33562004348396 2.044392245499022, 97.33571032996902 2.044331824857577, 97.33574040424848 2.04433185627649, 97.33577639088452 2.044379120186775, 97.33576282786623 2.044460475785693, 97.3356424123849 2.04457381731306, 97.33547680560385 2.044762756385251, 97.33536383871225 2.044944185723078, 97.33528077396885 2.045292064697846, 97.33530319086672 2.045428249624631, 97.33534806012328 2.045662794639993, 97.33537047574241 2.045798978741691, 97.33540794444897 2.045920049042842, 97.3355432966047 2.045905061976486, 97.33562165511857 2.045869325413627, 97.33575392188096 2.045806943083331, 97.33603225306872 2.045671072523702, 97.33622036009103 2.045535108376392, 97.33634078439957 2.04541420296951, 97.33641601784828 2.04536889440565, 97.33655138544621 2.045338777975035, 97.33669428013695 2.045301104353628, 97.3367845199098 2.045286069029219, 97.33691986413612 2.045278644748611, 97.3371152556887 2.045369623619176, 97.33715172999727 2.045382771242907, 97.33732570189275 2.045445487288454, 97.3374083912151 2.045460702686654, 97.337551184495 2.045521366707849, 97.33768647406683 2.045566894736179, 97.3377691102592 2.045635062190175, 97.33781413666641 2.045718317467565, 97.33785915430943 2.045809138449734, 97.33791173135955 2.045862145367062, 97.33800942732088 2.045907634021505, 97.33809965919617 2.045900163096189, 97.33814100450806 2.045907771154954, 97.33815973942491 2.045968305831885, 97.33817473033493 2.046013708673366, 97.33819714607998 2.046149892854787, 97.33822721290355 2.046157488967598, 97.33829486543091 2.046172688054252, 97.3383925701273 2.046210612557686, 97.33842258998368 2.046263595032575, 97.33842253574593 2.046316546927369, 97.33842247311814 2.046377061870322, 97.33845998833078 2.046452746596462, 97.33855017348569 2.046490662310359, 97.33863288778213 2.046483184419607, 97.33868547262308 2.04652862618974, 97.33872302619812 2.046566488153583, 97.33879060907603 2.046649768169028, 97.3388580825847 2.046838950331, 97.33888793084385 2.047058351737503, 97.33889513863441 2.047360938387556, 97.33889493618935 2.047557615651231, 97.3388196003751 2.047701261524281, 97.3387593659582 2.047784408653205, 97.33861630851464 2.047980936505769, 97.33852595016529 2.048109438011178, 97.33855587753246 2.048253194711513, 97.33857085966679 2.048306161715093, 97.33851065610341 2.048359049661398, 97.33846543466811 2.048464906161488, 97.33848037797279 2.04855569547849, 97.33849531442867 2.048654048949127, 97.3384424890424 2.048843106427474, 97.33835963462836 2.04898674500397, 97.33835954107211 2.049077518830792, 97.33838198013231 2.049191009575469, 97.33841955087254 2.049213741984393, 97.33844962521808 2.049213773414975, 97.3384946675178 2.049281900708489, 97.33852467142191 2.049350012511723, 97.33856217976681 2.049433261418927, 97.3386448938703 2.049425783589768, 97.3386706147789 2.049412877339089, 97.33872763913472 2.049388047145569, 97.3388253269746 2.049441100196973, 97.33896056245595 2.049539580221131, 97.33899137828895 2.049570647930373, 97.33902816078627 2.049607730978721, 97.33913335198902 2.04967592113383, 97.33917841879423 2.049721355424083, 97.3392836342157 2.049766852118814, 97.33937377980969 2.049842590939186, 97.33946389617181 2.049948587930754, 97.33956148328456 2.050099978818147, 97.33963651437949 2.050251347253581, 97.33972659110482 2.050395167303611, 97.33991438707234 2.050561781796941, 97.34012474018802 2.05072841947781, 97.34023734958667 2.050894956467518, 97.34032740296156 2.051061469176711, 97.34047757504041 2.051258302922217, 97.34065029457793 2.051462724288249, 97.34074789053176 2.051606552343261, 97.34083795188019 2.051765500469065, 97.34116071916812 2.052287787881933, 97.3412957289157 2.052605637258507, 97.34149085758861 2.052953807593715, 97.34149829115096 2.053037025303974, 97.34143809411307 2.053082349388732, 97.34135534074656 2.05312765000823, 97.3413326677346 2.053241093462549, 97.3413852058987 2.053331922254856, 97.34147531278484 2.053445483926787, 97.34158794566693 2.053589326698221, 97.34159536377436 2.053687673554706, 97.34156523335679 2.053740593399119, 97.34146738879583 2.053838829172018, 97.34142218264775 2.053929556963074, 97.34145964271553 2.054058191781658, 97.34156473411879 2.05422472135016, 97.34159466943025 2.054360913188768, 97.34160200828245 2.054534905076758, 97.34157175400125 2.054708855996152, 97.34151144758907 2.054860083545979, 97.34140598287729 2.055056650366589, 97.34138331730004 2.055162528825122, 97.34132304203582 2.055283498726929, 97.34130791838528 2.055366691682879, 97.34130784772181 2.055434772101687, 97.3413454422257 2.055434812632401, 97.34140556785054 2.055457567452885, 97.34137543866271 2.055510488383627, 97.3413378055727 2.055548270917674, 97.3412926382197 2.055601175894801, 97.34127750660768 2.055691933833602, 97.34124739314242 2.055729725444439, 97.34119478560176 2.055706977039789, 97.34113464325232 2.055699348695633, 97.34105942442675 2.055729527910235, 97.34097659305772 2.055850473580482, 97.34096143884385 2.055963925430815, 97.34100646529731 2.056047182397415, 97.34102136507879 2.056122544520862, 97.34096119550742 2.056198425121901, 97.34093283866781 2.056211069361809, 97.34089349547655 2.056228611021524, 97.3407505770533 2.056288977942108, 97.34064528405752 2.056319126497667, 97.3405625776812 2.056319040081879, 97.34041220192259 2.056318882752109, 97.34034453326356 2.056318811839113, 97.34010376868262 2.056477414352563, 97.34001347324697 2.056545400334918, 97.33993814525611 2.056681482217865, 97.33981017780258 2.056825073277114, 97.33976498698408 2.056900670556818, 97.33979228570004 2.056937370311354, 97.33981003681048 2.056961234061309, 97.339922810558 2.056968917418036, 97.33998296837386 2.056961414938057, 97.34001288011468 2.057120300670165, 97.34002030477693 2.057211083340143, 97.33999748107401 2.057468251663662, 97.33993716759397 2.057627042957447, 97.33987686079008 2.057778268812613, 97.33981654701343 2.057937060094148, 97.33975626361682 2.05806559485546, 97.33980120379735 2.058232060259763, 97.3397709326669 2.058421140358666, 97.33964294997914 2.05857986065686, 97.3395301218033 2.058625129150145, 97.33921279415144 2.058728113535041, 97.33885587482763 2.058847086684885, 97.33873690242945 2.059061237938766, 97.33878449075337 2.059370567737158, 97.3389748484294 2.059632308654042, 97.33921279409876 2.059775076341144, 97.33940315147109 2.059941638537084, 97.33947453467505 2.060250968167037, 97.33942694578916 2.060631682197909, 97.33942694567875 2.060869628087811, 97.33956971368872 2.061131368682576, 97.33966489138702 2.061345520206586, 97.3397600701863 2.061559671463209, 97.33978936283546 2.061813133598025, 97.3398607468026 2.062122463556729, 97.33988454183893 2.062479383184356, 97.33990833572098 2.062741123785146, 97.33993213073626 2.063193220792332, 97.34031284442567 2.063645318869672, 97.3405745850317 2.06385947013018, 97.3408839149836 2.064263978257287, 97.3412170392998 2.064478129746321, 97.34155016424218 2.064739871046777, 97.34169293162896 2.065096789787002, 97.34190708321339 2.065429914398456, 97.34228779733435 2.065715449138761, 97.34288266245157 2.065739244023687, 97.34321578713183 2.065929600894665, 97.34352511664942 2.066096163889034, 97.34407239274937 2.066167546953155, 97.34454828484445 2.066119958204291, 97.34490520422604 2.066357904084787, 97.34511935560843 2.06654826091404, 97.34533350679328 2.066786207327974, 97.34588078276866 2.066881385688771, 97.3462852917128 2.066857591258245, 97.34659462070282 2.066714823309224, 97.3467611837258 2.066524466036005, 97.34718948640372 2.066405493662284, 97.34754640594062 2.066476877051159, 97.34776055743728 2.066714823442633, 97.34768917332617 2.067000359056287, 97.34735604878877 2.06716692120244, 97.34709430798638 2.067500045489754, 97.3472370754566 2.067809375249251, 97.34761778972288 2.06799973240109, 97.34811747631434 2.068094911064084, 97.34859336896109 2.067785580509593, 97.34875993031841 2.067404867083331, 97.34895028744008 2.067309688891144, 97.34928341261286 2.067024153146682, 97.34935479573323 2.066595850155796)), ((97.34935881575038 2.070187597269615, 97.34897810228138 2.070092418453019, 97.34857359325768 2.070163802530905, 97.34850220967822 2.070425543484187, 97.34847841528736 2.070734873038997, 97.34864497684295 2.070877640586396, 97.34893051295485 2.070853846231156, 97.34921604805193 2.070663489678207, 97.34940640470985 2.070425543277065, 97.34935881575038 2.070187597269615)), ((97.34785975541611 2.072828798945046, 97.34745524713823 2.072662236497523, 97.34716971178172 2.072781209778545, 97.3470745334266 2.072995361158202, 97.34709832759809 2.073376074431176, 97.347360068013 2.073614020791784, 97.34774078215479 2.0735664321132, 97.34800252289557 2.073495047806845, 97.34805011199215 2.073066745048827, 97.34785975541611 2.072828798945046)), ((97.35538073543336 2.063753065245199, 97.35466108219828 2.063565328977405, 97.35422303182257 2.063690486383623, 97.35394142883248 2.063909511223102, 97.3539727177427 2.064284982558011, 97.35403529664215 2.064754321398709, 97.3541917430209 2.065380106759961, 97.3537849822471 2.065661710077604, 97.35337822188244 2.06566171059231, 97.35287759336913 2.065786867484236, 97.35240825411016 2.066068471247392, 97.35206407206955 2.066600388874086, 97.35225180813339 2.067069727753243, 97.352439543668 2.067726801837875, 97.35228309759006 2.068164852229061, 97.35197020449752 2.068415166284474, 97.35165731218792 2.068665480269945, 97.35143828637209 2.069166109001614, 97.35109410535463 2.069572869652089, 97.35118797281682 2.070104787282964, 97.35128184055358 2.070730572078808, 97.3513757087088 2.071106043406669, 97.3511566834627 2.071418936004863, 97.35100023749489 2.071731828749483, 97.35106281601246 2.072076010934279, 97.35087508014567 2.072388903535153, 97.35071863398987 2.072858242246811, 97.35071863386129 2.073202424480894, 97.35115668382335 2.073484028541586, 97.35137570836372 2.073828210489036, 97.35153215490213 2.074203681285624, 97.35153215473082 2.074579152360904, 97.35165731156461 2.075173648634731, 97.3519076257524 2.075486540919415, 97.3520640725538 2.075893301683341, 97.35275243665745 2.076143616162019, 97.35340951038359 2.076081037343433, 97.35394142884675 2.075642987490134, 97.35444205727711 2.075048491976299, 97.35488010686908 2.074453995794131, 97.35547460262562 2.073953366736198, 97.35610038813927 2.073734342280536, 97.35685133092973 2.073515317019471, 97.35738324850816 2.072983399946136, 97.35769614</v>
      </c>
    </row>
    <row r="8" spans="1:23" x14ac:dyDescent="0.3">
      <c r="A8" s="4" t="s">
        <v>964</v>
      </c>
      <c r="B8" s="5">
        <v>78.812881965336004</v>
      </c>
      <c r="C8" s="5">
        <v>79.332562395498002</v>
      </c>
      <c r="D8" s="5">
        <v>81.412889836852003</v>
      </c>
      <c r="E8">
        <v>76.8</v>
      </c>
      <c r="F8">
        <v>81.8</v>
      </c>
      <c r="G8">
        <v>84.5</v>
      </c>
      <c r="H8">
        <v>95.1</v>
      </c>
      <c r="I8">
        <v>92.3</v>
      </c>
      <c r="J8">
        <v>91.1</v>
      </c>
      <c r="K8">
        <v>159.9</v>
      </c>
      <c r="L8">
        <v>101.2</v>
      </c>
      <c r="M8">
        <v>99.3</v>
      </c>
      <c r="N8" t="str">
        <f t="shared" si="0"/>
        <v>aceh tamiang</v>
      </c>
      <c r="O8">
        <f>VLOOKUP(N8,GeoJson!$E$1:$G$515,3,FALSE)</f>
        <v>4.25</v>
      </c>
      <c r="P8">
        <f>VLOOKUP(N8,GeoJson!$E$2:$H$515,4,FALSE)</f>
        <v>97.966669999999993</v>
      </c>
      <c r="Q8">
        <f>VLOOKUP(N8,GeoJson!$E$2:$I$515,5,FALSE)</f>
        <v>385</v>
      </c>
      <c r="R8" t="str">
        <f>VLOOKUP(N8,GeoJson!$E$2:$J$515,6,FALSE)</f>
        <v>MULTIPOLYGON (((98.251144 4.2903665, 98.2487264 4.2935281, 98.244988 4.2943717, 98.2433008 4.2936438, 98.239326 4.2896457, 98.2383677 4.2833511, 98.2306505 4.2845537, 98.2296849 4.2855209, 98.2306433 4.2916946, 98.2288343 4.292298, 98.2220871 4.2878129, 98.2195525 4.290594, 98.2182265 4.2903506, 98.2143718 4.2870788, 98.2111102 4.2932481, 98.2124311 4.2984538, 98.2094166 4.2988138, 98.2047161 4.2972355, 98.2024248 4.2978382, 98.200975 4.3007415, 98.1990458 4.3008605, 98.1989316 4.2948088, 98.1976054 4.2948074, 98.1932569 4.299408, 98.1909947 4.3005725, 98.1911955 4.2962404, 98.1884171 4.2939072, 98.1802081 4.2914369, 98.1787455 4.2902483, 98.1726891 4.2892188, 98.1710471 4.2895012, 98.1653011 4.2884791, 98.1621693 4.285813, 98.1540901 4.2872562, 98.1556624 4.282659, 98.1556666 4.2787861, 98.1568747 4.2766088, 98.1565176 4.2723723, 98.1554351 4.2700716, 98.1495318 4.2663131, 98.1482095 4.2628018, 98.1419444 4.259285, 98.1373626 4.2597639, 98.1307352 4.2569727, 98.1274874 4.2562557, 98.1222973 4.2561159, 98.1197629 4.2582916, 98.1181439 4.2553808, 98.1157004 4.2534876, 98.1085694 4.2517605, 98.1044927 4.2526196, 98.094021 4.2573301, 98.0887549 4.2585675, 98.0831608 4.2572768, 98.079255 4.2593334, 98.076606 4.2566676, 98.0769264 4.2531736, 98.0703941 4.250126, 98.0677209 4.2458975, 98.0705334 4.2402671, 98.0739842 4.231067, 98.0762741 4.2315538, 98.0773627 4.2285295, 98.0821863 4.2272038, 98.0854409 4.2273287, 98.0891791 4.2264859, 98.0904863 4.2193575, 98.0900402 4.2129024, 98.092698 4.2085009, 98.0928017 4.207067, 98.0894393 4.2032731, 98.0890264 4.1976159, 98.0854807 4.1932895, 98.083673 4.1928033, 98.0805356 4.1940817, 98.0781142 4.1938087, 98.0751589 4.1899149, 98.0710164 4.1888294, 98.061377 4.1889039, 98.0605329 4.1871373, 98.0634121 4.1796116, 98.067595 4.1766555, 98.0697291 4.1714981, 98.0687816 4.1654254, 98.0686263 4.1592468, 98.0697763 4.1557966, 98.0697331 4.1500939, 98.0719252 4.1500965, 98.0718961 4.1426826, 98.0642689 4.137738, 98.0599315 4.1374445, 98.0564958 4.1355637, 98.0498647 4.1266477, 98.0473913 4.1207126, 98.0463281 4.1126007, 98.0471665 4.1067347, 98.0455226 4.0970224, 98.0460538 4.0921755, 98.045888 4.0843697, 98.0448335 4.07896, 98.0448123 4.07356, 98.0397035 4.0683344, 98.0375432 4.060465, 98.033811 4.0571929, 98.0364697 4.0511446, 98.0383999 4.0495737, 98.0370794 4.0450941, 98.0393738 4.0413449, 98.0379299 4.0392858, 98.0399825 4.0379697, 98.0407069 4.0349623, 98.0437258 4.0300037, 98.045777 4.0279486, 98.0462036 4.0239763, 98.0444106 4.0220075, 98.0403317 4.0211013, 98.0365767 4.0222441, 98.0323334 4.022321, 98.0275223 4.0195291, 98.0258155 4.0137909, 98.0284316 4.0096149, 98.0309702 4.001997, 98.0293049 3.9931542, 98.0313533 3.9859454, 98.0295644 3.9806169, 98.0244286 3.9765955, 98.0234538 3.9728249, 98.0238668 3.9685642, 98.0226448 3.9669239, 98.0201966 3.9672488, 98.0182363 3.9689673, 98.0157886 3.9688824, 98.0159579 3.9637201, 98.0134299 3.9624879, 98.0108989 3.9638779, 98.0053498 3.9644449, 98.0038818 3.9638695, 98.0028269 3.9590335, 97.999569 3.9541948, 97.99835 3.9500961, 97.9952555 3.9450938, 97.9900088 3.9418001, 97.9879217 3.942158, 97.9800842 3.9412239, 97.9781447 3.9392251, 97.9740497 3.9385943, 97.9702983 3.9371146, 97.9668752 3.9341604, 97.9633678 3.9333366, 97.9601881 3.9315299, 97.9575805 3.9289044, 97.9553017 3.9243127, 97.956286 3.9200529, 97.9548266 3.9126762, 97.9569551 3.9068609, 97.9572874 3.9020266, 97.953949 3.8966142, 97.9519848 3.8897006, 97.9494785 3.8897499, 97.9476487 3.8915832, 97.9452566 3.8957126, 97.9358547 3.8948976, 97.9351329 3.8939286, 97.9364645 3.8889683, 97.9344205 3.885456, 97.9317714 3.8841214, 97.927071 3.8849626, 97.9245389 3.8862905, 97.9167068 3.8862805, 97.9157396 3.8851894, 97.91237 3.8855488, 97.9105538 3.8924448, 97.9123551 3.897167, 97.9121113 3.8993451, 97.9084929 3.9020634, 97.9081283 3.9044834, 97.9095719 3.9063006, 97.9067939 3.91138, 97.9084773 3.9141657, 97.9072657 3.9192471, 97.904972 3.9225117, 97.9047271 3.9255369, 97.9032757 3.9296497, 97.9007421 3.9320669, 97.8998936 3.9358175, 97.8965212 3.9346633, 97.8877228 3.9361038, 97.8866395 3.9351342, 97.8821791 3.9365805, 97.8755075 3.9332601, 97.8752605 3.9331054, 97.8727888 3.9301536, 97.8692977 3.9276075, 97.8682174 3.9245804, 97.8611108 3.9225134, 97.856647 3.926501, 97.8495276 3.9338734, 97.8434892 3.9436677, 97.8391385 3.9528894, 97.8329806 3.9617151, 97.8306846 3.9663106, 97.8240479 3.9727152, 97.8244053 3.9756202, 97.8234382 3.9777971, 97.823431 3.9828799, 97.819808 3.9883811, 97.8148633 3.9911574, 97.8109999 3.9962346, 97.8062949 3.9998583, 97.7988107 4.0086817, 97.7927706 4.0188382, 97.7916808 4.0223462, 97.7896307 4.0233112, 97.7901097 4.0253692, 97.7946224 4.0297023, 97.7926782 4.040591, 97.793396 4.0441016, 97.7929103 4.0466422, 97.7953153 4.0501554, 97.7941039 4.0543892, 97.7949448 4.0562057, 97.7925267 4.0615269, 97.7921602 4.0647938, 97.7934831 4.0666111, 97.7926333 4.0708454, 97.7907005 4.0738981, 97.7882753 4.0838179, 97.7825941 4.0950033, 97.7777529 4.1084288, 97.7756407 4.1105131, 97.7708169 4.112442, 97.7673176 4.1152199, 97.7645369 4.1207823, 97.7621271 4.1204156, 97.7587469 4.1240407, 97.7573012 4.1236754, 97.7528343 4.1285091, 97.7509058 4.1286271, 97.7381173 4.1369568, 97.7295468 4.1453838, 97.7278517 4.1502217, 97.7283252 4.1555471, 97.7256708 4.157358, 97.7251834 4.1606246, 97.7236133 4.1626793, 97.7230042 4.1666717, 97.7205896 4.1692092, 97.7217901 4.1721154, 97.7217852 4.1751407, 97.7186448 4.1792804, 97.7185132 4.1860569, 97.7166992 4.1898053, 97.7159668 4.1954918, 97.7170454 4.199245, 97.7168006 4.2015439, 97.7147474 4.2040818, 97.7163115 4.2057786, 97.7170276 4.2101665, 97.7166622 4.2124652, 97.7177362 4.2190016, 97.7180855 4.2265051, 97.7206091 4.2312288, 97.720845 4.2343755, 97.7242172 4.2361055, 97.7220403 4.2404584, 97.7204718 4.2414239, 97.7179332 4.2457762, 97.7178581 4.2471827, 97.7168427 4.2492838, 97.7180452 4.25098, 97.7191197 4.2572745, 97.7263242 4.2742284, 97.7295165 4.2755044, 97.731562 4.2777466, 97.7318497 4.286097, 97.7345602 4.2871453, 97.7369617 4.2928974, 97.7401782 4.2978946, 97.7433688 4.3002596, 97.7449895 4.3043163, 97.7492069 4.3054124, 97.7523366 4.3082614, 97.7559455 4.3129415, 97.7608824 4.316459, 97.7615984 4.3209378, 97.7611689 4.3256567, 97.7623703 4.3281395, 97.7601736 4.3303243, 97.761708 4.3359441, 97.763242 4.3388669, 97.7661465 4.3412456, 97.7715258 4.3403454, 97.7742274 4.3429414, 97.7742952 4.3430089, 97.776951 4.3453083, 97.776978 4.3453346, 97.7833574 4.3504642, 97.7885302 4.3498118, 97.7937088 4.3455726, 97.7959673 4.3444435, 97.8000047 4.3482256, 97.8037667 4.3477596, 97.8055567 4.3455915, 97.8089406 4.3464463, 97.8199979 4.3454484, 97.8301726 4.3455029, 97.8342768 4.3460748, 97.8554023 4.3460536, 97.8619297 4.344748, 97.8661689 4.3446908, 97.8723224 4.346234, 97.8833924 4.3465074, 97.8900496 4.3481717, 97.8972177 4.3485128, 97.9185459 4.3502405, 97.9225685 4.3510925, 97.92385 4.3561465, 97.9258583 4.3590582, 97.9383974 4.3719232, 97.941048 4.3760477, 97.9442573 4.3835667, 97.9464902 4.3875183, 97.9505767 4.3881758, 97.9538797 4.3915439, 97.9623511 4.3939645, 97.9636431 4.3954953, 97.9670041 4.3964305, 97.9763201 4.3934157, 97.9800106 4.3926286, 97.9828101 4.3940682, 97.9870587 4.3946485, 97.9971264 4.3998374, 98.0001532 4.3991525, 98.0021489 4.402456, 98.0047493 4.4039047, 98.0059461 4.4058854, 98.0130474 4.4108461, 98.0174364 4.4152856, 98.0241625 4.4157788, 98.0254661 4.4159527, 98.0259912 4.4118126, 98.0312924 4.4140743, 98.0286165 4.4191698, 98.0334937 4.4207606, 98.0377519 4.423174, 98.0404532 4.4259178, 98.0408293 4.4283541, 98.0392703 4.4303144, 98.0400495 4.4337902, 98.0395873 4.4360942, 98.0363128 4.4380201, 98.0363398 4.4393165, 98.0438315 4.4482512, 98.0438332 4.4482576, 98.0438335 4.4506985, 98.0454032 4.4519271, 98.045992 4.4556427, 98.0466746 4.4651828, 98.0485733 4.4674675, 98.0485733 4.4681959, 98.0456588 4.4703647, 98.0412698 4.4674992, 98.0395487 4.4671991, 98.0365152 4.4719017, 98.0356792 4.4767143, 98.036858 4.4795755, 98.0437975 4.4807961, 98.0478695 4.4824672, 98.0576799 4.4806627, 98.058739 4.4783924, 98.061606 4.4783961, 98.0637121 4.4833964, 98.0625007 4.4867265, 98.0656651 4.4902137, 98.0668676 4.4938498, 98.0664122 4.4959694, 98.0630854 4.5015684, 98.0614206 4.5053522, 98.0621693 4.5098964, 98.0671461 4.5121744, 98.0727288 4.5126359, 98.0786799 4.5124955, 98.0825102 4.5127027, 98.0830084 4.5188477, 98.0845209 4.5235738, 98.0881645 4.5241879, 98.0891834 4.5223393, 98.0932854 4.5210131, 98.0946093 4.5231933, 98.1010011 4.5230802, 98.1102289 4.5213972, 98.1122819 4.5191002, 98.1136136 4.5148659, 98.1159046 4.5151107, 98.1143329 4.5183766, 98.1145681 4.523339, 98.1208397 4.5229836, 98.1248209 4.5217781, 98.1262697 4.5204486, 98.1330266 4.5176125, 98.134355 4.5160407, 98.1370082 4.5160439, 98.1443698 4.5116956, 98.1441315 4.5092746, 98.146182 4.5089139, 98.1494357 4.5109753, 98.1536572 4.5104961, 98.1577595 4.5089275, 98.1604147 4.5071151, 98.1706708 4.5023462, 98.1786385 4.4950934, 98.1791269 4.4896476, 98.1869714 4.484452, 98.1870947 4.4820316, 98.1852877 4.4802141, 98.1861344 4.4779155, 98.1927656 4.4792541, 98.1945727 4.4809506, 98.1995166 4.4813796, 98.2057907 4.4783607, 98.2098918 4.4775179, 98.214598 4.4747392, 98.2241317 4.4683347, 98.2244955 4.4663985, 98.2269092 4.4645857, 98.2374053 4.4602395, 98.2366859 4.4562447, 98.2348803 4.453096, 98.2301813 4.449097, 98.2311472 4.4480087, 98.2303081 4.4431665, 98.2308047 4.4407042, 98.2344897 4.4427944, 98.2371308 4.4423288, 98.2403869 4.4397594, 98.2475319 4.4424879, 98.2488599 4.4453589, 98.2511521 4.4454354, 98.2551976 4.4422236, 98.2568413 4.4396838, 98.2649288 4.4315827, 98.2744605 4.4262666, 98.2849591 4.4185004, 98.2859253 4.4169279, 98.2855683 4.4119652, 98.2872616 4.399446, 98.2862019 4.396194, 98.2839239 4.3970046, 98.2840718 4.4010684, 98.2816946 4.3997454, 98.2806844 4.3976618, 98.2755753 4.395737, 98.273284 4.3960979, 98.2736485 4.3931934, 98.2763019 4.3925908, 98.2771491 4.3893237, 98.2790793 4.3884783, 98.2799257 4.385998, 98.2778781 4.3835753, 98.2781251 4.3775238, 98.2795764 4.373047, 98.2792181 4.3693853, 98.2819966 4.3639415, 98.2818797 4.3600683, 98.2829758 4.3485711, 98.2785159 4.3471145, 98.2790022 4.3428788, 98.2780394 4.3409413, 98.2792535 4.3321978, 98.2785342 4.3278398, 98.2741982 4.3229943, 98.2720273 4.3235974, 98.2678136 4.3170575, 98.2664918 4.3124569, 98.2616784 4.3026486, 98.2590319 4.2964733, 98.2575865 4.2950195, 98.254397 4.2894185, 98.251144 4.2903665)))</v>
      </c>
    </row>
    <row r="9" spans="1:23" x14ac:dyDescent="0.3">
      <c r="A9" s="4" t="s">
        <v>956</v>
      </c>
      <c r="B9" s="5">
        <v>66.305308553933997</v>
      </c>
      <c r="C9" s="5">
        <v>63.930706128776997</v>
      </c>
      <c r="D9" s="5">
        <v>65.569300840926999</v>
      </c>
      <c r="E9">
        <v>85.9</v>
      </c>
      <c r="F9">
        <v>89.1</v>
      </c>
      <c r="G9">
        <v>84.1</v>
      </c>
      <c r="H9">
        <v>111.9</v>
      </c>
      <c r="I9">
        <v>100.8</v>
      </c>
      <c r="J9">
        <v>98.2</v>
      </c>
      <c r="K9">
        <v>172.4</v>
      </c>
      <c r="L9">
        <v>117.4</v>
      </c>
      <c r="M9">
        <v>107.2</v>
      </c>
      <c r="N9" t="str">
        <f t="shared" si="0"/>
        <v>aceh tengah</v>
      </c>
      <c r="O9">
        <f>VLOOKUP(N9,GeoJson!$E$1:$G$515,3,FALSE)</f>
        <v>4.51</v>
      </c>
      <c r="P9">
        <f>VLOOKUP(N9,GeoJson!$E$2:$H$515,4,FALSE)</f>
        <v>96.855000000000004</v>
      </c>
      <c r="Q9">
        <f>VLOOKUP(N9,GeoJson!$E$2:$I$515,5,FALSE)</f>
        <v>871</v>
      </c>
      <c r="R9" t="str">
        <f>VLOOKUP(N9,GeoJson!$E$2:$J$515,6,FALSE)</f>
        <v>MULTIPOLYGON (((96.6574672 4.9553868, 96.6607314 4.95188, 96.6637111 4.9528011, 96.66631 4.9513795, 96.6695482 4.9525615, 96.675333 4.9501144, 96.672789 4.9446262, 96.6733217 4.9388064, 96.6750404 4.9359016, 96.6774288 4.9295361, 96.6825863 4.9259309, 96.6830088 4.9243995, 96.6838518 4.9218941, 96.684281 4.9184117, 96.6844292 4.9157645, 96.6871006 4.9072732, 96.6880807 4.9053256, 96.6903215 4.9007346, 96.691024 4.8986467, 96.6911771 4.894606, 96.6906461 4.8873577, 96.6883002 4.8820542, 96.6881752 4.8779089, 96.6892997 4.8742896, 96.6876482 4.8692671, 96.6873923 4.8627166, 96.6882346 4.8603505, 96.6899295 4.8525524, 96.6913313 4.8492127, 96.6920349 4.8467067, 96.6921455 4.8415369, 96.690481 4.8388191, 96.6933345 4.8326296, 96.6959118 4.8319281, 96.7009498 4.8269728, 96.7059788 4.8246651, 96.7075435 4.818794, 96.7051092 4.8152341, 96.7065284 4.8143348, 96.7058892 4.8101274, 96.7055474 4.8094365, 96.7029152 4.8066405, 96.7013988 4.8027334, 96.7014177 4.7970199, 96.7006044 4.7907461, 96.7015914 4.7865688, 96.7013389 4.7789033, 96.6942355 4.772216, 96.6911795 4.771509, 96.6874353 4.7687093, 96.6846832 4.7603387, 96.6837499 4.7558892, 96.6862598 4.7558182, 96.6880782 4.7539436, 96.6912678 4.7531393, 96.692024 4.751324, 96.6949599 4.7515844, 96.6979006 4.7469143, 96.698163 4.7467051, 96.7024867 4.7449228, 96.7032244 4.7467847, 96.7066567 4.7481753, 96.709017 4.7525089, 96.7114549 4.7522663, 96.7123442 4.7478808, 96.7155957 4.7472646, 96.7156076 4.7436285, 96.7216296 4.7362899, 96.7244596 4.7343336, 96.726489 4.7305246, 96.7299541 4.7281945, 96.7298747 4.7264287, 96.733994 4.7234267, 96.7383241 4.7231776, 96.741821 4.7171375, 96.743592 4.7168782, 96.7470122 4.7131518, 96.7487125 4.7131594, 96.751359 4.7144115, 96.7562289 4.7143745, 96.7587867 4.7159202, 96.7640159 4.7165732, 96.7645512 4.7144278, 96.7689643 4.7141239, 96.7712325 4.7165953, 96.7731973 4.7153886, 96.7788277 4.7160237, 96.7870334 4.7127496, 96.7919454 4.7098871, 96.7951006 4.7017335, 96.7949064 4.6971277, 96.7991022 4.6897509, 96.8016624 4.686816, 96.8049802 4.6865824, 96.8077097 4.6825504, 96.8045875 4.6773793, 96.8054656 4.6758182, 96.8105034 4.6747855, 96.8118345 4.6760054, 96.8112989 4.6788102, 96.8122425 4.6807701, 96.8180745 4.6849099, 96.8208156 4.6841815, 96.8204513 4.681226, 96.8235905 4.6792895, 96.820697 4.6748966, 96.8248305 4.6712889, 96.8308931 4.6703805, 96.8402358 4.6659788, 96.8439203 4.6653748, 96.8530011 4.6663872, 96.8576681 4.6657861, 96.8694649 4.6620068, 96.8792337 4.6611397, 96.8870963 4.6591942, 96.9037971 4.6573981, 96.9130061 4.656687, 96.9213529 4.6569583, 96.9289651 4.6567342, 96.9402103 4.6541806, 96.9495453 4.6526079, 96.9599896 4.6494381, 96.971791 4.6438105, 96.9832169 4.6406432, 96.9877677 4.6375791, 96.99522 4.6317713, 97.0039519 4.6263803, 97.0188312 4.6178062, 97.0217783 4.6175683, 97.0291371 4.6201736, 97.0329473 4.6185841, 97.0375047 4.6131809, 97.0410737 4.6099906, 97.0489445 4.6049657, 97.0613092 4.5995103, 97.0753139 4.5959788, 97.0907997 4.5896198, 97.0948545 4.5882767, 97.1093505 4.5846225, 97.1182626 4.5830089, 97.1447891 4.5792624, 97.1686122 4.5772312, 97.1804677 4.5757851, 97.1943416 4.5753278, 97.1980231 4.5759526, 97.2036651 4.5780595, 97.2113881 4.5826334, 97.2162936 4.5848615, 97.2256917 4.5873476, 97.231707 4.5877318, 97.2380923 4.5873783, 97.2570086 4.5837318, 97.260937 4.5838644, 97.2647403 4.5849816, 97.2792069 4.5937569, 97.2829445 4.5957712, 97.2930052 4.598996, 97.2987734 4.6001178, 97.3133159 4.6017783, 97.3130264 4.6028453, 97.3132488 4.6026683, 97.3215488 4.5541683, 97.3239488 4.5481683, 97.3223488 4.5432683, 97.3188488 4.5411683, 97.3104488 4.5397683, 97.3063488 4.5376683, 97.3001488 4.5309683, 97.2971488 4.5290683, 97.2934488 4.5282683, 97.2854488 4.5276683, 97.2806488 4.5252683, 97.2766488 4.5211683, 97.2746488 4.5177683, 97.2728488 4.5111683, 97.2732488 4.5080683, 97.2745194 4.5066162, 97.2746917 4.5064558, 97.2767123 4.5058665, 97.2794056 4.5059255, 97.2847488 4.5057683, 97.2941488 4.5037683, 97.2972488 4.5039683, 97.3027488 4.5067683, 97.3122852 4.5097439, 97.3133214 4.509704, 97.3184488 4.5104683, 97.3217314 4.5119834, 97.3251258 4.5130618, 97.3279488 4.5138683, 97.3323033 4.5133889, 97.332453 4.5133725, 97.3388488 4.5126683, 97.3423488 4.5098683, 97.3443488 4.5015683, 97.3445488 4.4970683, 97.3439488 4.4882683, 97.3450488 4.4740683, 97.3459488 4.4522683, 97.3463726 4.4490051, 97.3469488 4.4445683, 97.3486638 4.4385562, 97.3499922 4.4350047, 97.3529488 4.4306683, 97.3549965 4.4285099, 97.3593733 4.4245328, 97.3622488 4.4197683, 97.3624929 4.4157805, 97.3625567 4.4148548, 97.3630912 4.4139335, 97.3672488 4.4067683, 97.3687192 4.4020814, 97.36885 4.4016483, 97.369146 4.3965968, 97.3691456 4.3965873, 97.3691446 4.3965614, 97.3688518 4.3891458, 97.3691235 4.386211, 97.3693488 4.3838683, 97.3680488 4.3745683, 97.3694488 4.3664683, 97.3678488 4.3614683, 97.3625488 4.3581683, 97.3568488 4.3537683, 97.3522488 4.3472683, 97.3557488 4.3450683, 97.3580705 4.3395891, 97.3589698 4.336044, 97.3591488 4.3352683, 97.3573578 4.3071863, 97.3566488 4.2960683, 97.3573488 4.2882683, 97.3589802 4.2858642, 97.3597488 4.2820683, 97.3576488 4.2700683, 97.3568762 4.2677665, 97.3543047 4.2601059, 97.3527649 4.2555079, 97.352703 4.2552769, 97.3489414 4.2399981, 97.3484149 4.2374336, 97.3511488 4.2335683, 97.3515222 4.2318133, 97.3522905 4.2285789, 97.3550107 4.2209752, 97.356404 4.2140508, 97.3568968 4.2092322, 97.3568372 4.2091388, 97.356464 4.210032, 97.3358312 4.197345, 97.3287687 4.193782, 97.3173169 4.1889194, 97.3071887 4.1858272, 97.2935905 4.1826799, 97.2868472 4.1800849, 97.2794704 4.1737258, 97.2730508 4.1704864, 97.264915 4.1683183, 97.2582743 4.1680886, 97.2516288 4.1700089, 97.2465814 4.1756955, 97.2436661 4.1859021, 97.2421585 4.1894464, 97.2379703 4.1940597, 97.2305866 4.2060404, 97.2248615 4.2126091, 97.2229886 4.2172754, 97.2225441 4.2250274, 97.2172436 4.2354982, 97.2119549 4.2404679, 97.2077051 4.2437794, 97.2021498 4.2501604, 97.1959281 4.2559581, 97.1917831 4.2586469, 97.1810178 4.2605935, 97.1771845 4.2626601, 97.1703333 4.2719848, 97.1615094 4.2808413, 97.1552536 4.2756813, 97.1492706 4.2688943, 97.1395339 4.2639258, 97.1283073 4.255406, 97.1237063 4.2533523, 97.1156768 4.2516127, 97.1100037 4.2498788, 97.1033712 4.2463151, 97.0925252 4.2386221, 97.0724245 4.2230927, 97.0670767 4.2198545, 97.0644006 4.2192029, 97.0593661 4.2194053, 97.0523663 4.2179556, 97.0262534 4.2091826, 97.0184387 4.2074429, 97.0134096 4.2053877, 97.0058663 4.2002245, 97.003259 4.1978655, 96.997672 4.1987346, 96.9919608 4.1972447, 96.9918366 4.1927751, 96.9902226 4.1900436, 96.9861254 4.1902919, 96.9775586 4.1873122, 96.9631564 4.1860706, 96.9504925 4.1865672, 96.9421332 4.1907753, 96.9391403 4.1946716, 96.9361547 4.1957664, 96.9274531 4.1970416, 96.9221675 4.1991721, 96.9193949 4.2018139, 96.9172469 4.2059712, 96.9098104 4.2133941, 96.9028892 4.2160245, 96.8934547 4.2182697, 96.8870355 4.2211536, 96.8850163 4.2240495, 96.8842536 4.2272012, 96.8813521 4.2309776, 96.8799002 4.2357184, 96.8764776 4.2392414, 96.8764744 4.2392432, 96.864289 4.2434965, 96.8574844 4.249028, 96.8534481 4.2536842, 96.8495362 4.2589713, 96.8465022 4.2650178, 96.8430725 4.2693555, 96.8418176 4.2703728, 96.8341194 4.2770341, 96.8330995 4.2779619, 96.8289806 4.2818716, 96.826462 4.2833782, 96.8205587 4.2853827, 96.8193531 4.2875584, 96.8059379 4.2961616, 96.7974633 4.3008641, 96.7917282 4.3047368, 96.7884621 4.3095534, 96.7853619 4.3130157, 96.7840234 4.3178865, 96.7780712 4.3269584, 96.7649967 4.3329715, 96.7489827 4.3419787, 96.7171125 4.3529907, 96.7012215 4.3565872, 96.6882589 4.3609852, 96.6782106 4.3639346, 96.656256 4.373427, 96.6475275 4.3773682, 96.642213 4.3815005, 96.6407617 4.3858253, 96.6347586 4.3907573, 96.6352526 4.3946469, 96.631915 4.398695, 96.6288573 4.399497, 96.6285823 4.4012099, 96.6251657 4.4018303, 96.6237238 4.4036308, 96.6208494 4.4028086, 96.6179705 4.4038817, 96.6177124 4.4002732, 96.6138437 4.4017941, 96.6097912 4.404577, 96.6086976 4.4093537, 96.6040264 4.4088877, 96.6013171 4.413118, 96.5991637 4.4121189, 96.597453 4.4131957, 96.5966347 4.4161694, 96.5882791 4.4157814, 96.5878987 4.4180112, 96.583912 4.4197923, 96.5852797 4.4239555, 96.5878708 4.426655, 96.5898206 4.4266614, 96.5905415 4.429844, 96.5920781 4.4320508, 96.591014 4.4344937, 96.5945052 4.435239, 96.59718 4.4372048, 96.5947331 4.4401325, 96.5970435 4.4427562, 96.5988529 4.4474851, 96.5981076 4.4518047, 96.6044411 4.4772979, 96.6030892 4.4857123, 96.5998974 4.4941944, 96.5929548 4.5019994, 96.5905559 4.5154319, 96.5882617 4.5190827, 96.5891955 4.5262831, 96.5888673 4.5364731, 96.5899432 4.5448954, 96.5896998 4.5516887, 96.5815489 4.5730163, 96.5704381 4.5815809, 96.5593273 4.5922288, 96.5438185 4.6007933, 96.5269208 4.603571, 96.4914463 4.6225767, 96.4910865 4.6227694, 96.4899435 4.6251874, 96.4861161 4.6304888, 96.4769803 4.6305387, 96.4730651 4.6299634, 96.4677208 4.6265763, 96.4586113 4.6253408, 96.4522968 4.6249974, 96.4477387 4.6253017, 96.4443758 4.6267329, 96.441194 4.6311419, 96.4403001 4.635148, 96.437966 4.6394696, 96.4361215 4.6410667, 96.429391 4.6451316, 96.4240998 4.6491216, 96.4167133 4.6577546, 96.4129196 4.6638858, 96.4073333 4.6704197, 96.405827 4.6716686, 96.3947934 4.6796951, 96.3791263 4.6868006, 96.3693541 4.691655, 96.3636135 4.6874639, 96.3600991 4.6865686, 96.3542603 4.687188, 96.3468948 4.689806, 96.3341276 4.6898984, 96.3292524 4.689559, 96.3233425 4.688013, 96.3183883 4.6874327, 96.3107912 4.6880449, 96.3031082 4.6901801, 96.2970275 4.6914394, 96.2868356 4.6926737, 96.2824182 4.6923342, 96.2791127 4.6953025, 96.2748967 4.7051156, 96.2708561 4.7082186, 96.2654958 4.7093199, 96.2622933 4.7105901, 96.2602835 4.7134685, 96.2604268 4.7177184, 96.2631114 4.7263077, 96.2631005 4.7291138, 96.2647476 4.7372982, 96.2643884 4.7425449, 96.265468 4.7466318, 96.2679574 4.7505672, 96.2682562 4.7541798, 96.2683578 4.7679981, 96.2689691 4.7717691, 96.2705236 4.7746016, 96.2741395 4.7766927, 96.2803151 4.7788841, 96.2807336 4.7790326, 96.2834536 4.7799978, 96.292324 4.7785194, 96.2971288 4.7755626, 96.301564 4.7748234, 96.307108 4.7748234, 96.312652 4.7799978, 96.3170872 4.7792586, 96.3207832 4.7763018, 96.3333496 4.775193, 96.3374152 4.778889, 96.3429592 4.7792586, 96.3461376 4.7774928, 96.3464911 4.777326, 96.3504879 4.7756802, 96.3547034 4.789214, 96.3759991 4.8422218, 96.3972948 4.8672211, 96.4253033 4.8857391, 96.4361826 4.8998591, 96.441275 4.9088866, 96.4495878 4.9251361, 96.4593795 4.9164464, 96.4615599 4.9139239, 96.463116 4.9106492, 96.4667787 4.8948338, 96.4693246 4.8932836, 96.4755754 4.8920984, 96.4923019 4.8918832, 96.496634 4.8900675, 96.5025208 4.8925983, 96.505983 4.8953978, 96.5093356 4.9016558, 96.5127898 4.9029184, 96.5145955 4.9063669, 96.5165202 4.9081497, 96.5188394 4.9121078, 96.5214642 4.9182719, 96.5243742 4.9213396, 96.5361331 4.9350749, 96.5476277 4.9392658, 96.554628 4.94248, 96.5651157 4.9449249, 96.5806033 4.9495937, 96.5858417 4.9498154, 96.5888478 4.9523003, 96.5912262 4.9523298, 96.599865 4.9542059, 96.6113662 4.9535662, 96.6163535 4.9539236, 96.6169423 4.9564203, 96.619613 4.9539057, 96.6240208 4.9534969, 96.6303565 4.9550006, 96.6343797 4.9544015, 96.6384156 4.95611, 96.6439748 4.9558871, 96.6441517 4.9531939, 96.6464557 4.9537581, 96.6499237 4.9568157, 96.6547064 4.9548663, 96.6574672 4.9553868)))</v>
      </c>
    </row>
    <row r="10" spans="1:23" x14ac:dyDescent="0.3">
      <c r="A10" s="4" t="s">
        <v>954</v>
      </c>
      <c r="B10" s="5">
        <v>76.217422882259996</v>
      </c>
      <c r="C10" s="5">
        <v>77.385629729043998</v>
      </c>
      <c r="D10" s="5">
        <v>78.465979092579005</v>
      </c>
      <c r="E10">
        <v>75.3</v>
      </c>
      <c r="F10">
        <v>80.8</v>
      </c>
      <c r="G10">
        <v>82.7</v>
      </c>
      <c r="H10">
        <v>102.6</v>
      </c>
      <c r="I10">
        <v>98</v>
      </c>
      <c r="J10">
        <v>103.1</v>
      </c>
      <c r="K10">
        <v>180.9</v>
      </c>
      <c r="L10">
        <v>110.7</v>
      </c>
      <c r="M10">
        <v>111.1</v>
      </c>
      <c r="N10" t="str">
        <f t="shared" si="0"/>
        <v>aceh tenggara</v>
      </c>
      <c r="O10">
        <f>VLOOKUP(N10,GeoJson!$E$1:$G$515,3,FALSE)</f>
        <v>3.3666700000000001</v>
      </c>
      <c r="P10">
        <f>VLOOKUP(N10,GeoJson!$E$2:$H$515,4,FALSE)</f>
        <v>97.7</v>
      </c>
      <c r="Q10">
        <f>VLOOKUP(N10,GeoJson!$E$2:$I$515,5,FALSE)</f>
        <v>882</v>
      </c>
      <c r="R10" t="str">
        <f>VLOOKUP(N10,GeoJson!$E$2:$J$515,6,FALSE)</f>
        <v>MULTIPOLYGON (((97.8246091 3.749526, 97.8177382 3.742496, 97.8152105 3.736741, 97.8131965 3.734637, 97.8024054 3.72489, 97.8002732 3.722666, 97.803826 3.716766, 97.8046388 3.710372, 97.8086688 3.704593, 97.8176818 3.692863, 97.8191259 3.690598, 97.822521 3.681288, 97.8260111 3.675926, 97.8293133 3.672177, 97.8383963 3.668519, 97.8444025 3.661197, 97.8465978 3.653196, 97.8532829 3.641871, 97.8540158 3.638885, 97.8528165 3.630148, 97.8535514 3.626923, 97.8585871 3.622346, 97.8637898 3.619624, 97.8691201 3.615527, 97.8719433 3.612075, 97.8705432 3.606984, 97.8642621 3.60079, 97.8636433 3.594627, 97.8670419 3.584839, 97.8669128 3.576586, 97.8682586 3.571032, 97.8699996 3.569009, 97.8755948 3.5651627, 97.884773 3.561077, 97.892415 3.559086, 97.8978332 3.560312, 97.9017161 3.558958, 97.9044111 3.55694, 97.9096979 3.550152, 97.9123489 3.543658, 97.912527 3.533914, 97.9163411 3.526269, 97.9194672 3.521981, 97.9234544 3.513332, 97.9240096 3.510226, 97.9229074 3.505256, 97.9204953 3.5000037, 97.922998 3.496749, 97.9286516 3.493215, 97.9399693 3.490382, 97.9460456 3.489412, 97.9494356 3.485645, 97.9533647 3.483606, 97.9581909 3.483057, 97.9586028 3.48061, 97.9497665 3.472817, 97.9478464 3.466557, 97.9422263 3.458099, 97.9414473 3.455834, 97.9363103 3.450358, 97.9337357 3.444458, 97.9336689 3.441085, 97.9315482 3.4402984, 97.9299765 3.4376967, 97.9294383 3.4340456, 97.9252641 3.4304134, 97.9226456 3.4262511, 97.921066 3.4220833, 97.9111188 3.4170558, 97.9066428 3.4163171, 97.8976489 3.4158945, 97.8982867 3.4081787, 97.9058491 3.3992219, 97.9092935 3.3931279, 97.9099027 3.3895602, 97.9305396 3.3897189, 97.9378507 3.3914326, 97.9412537 3.3915819, 97.9469894 3.3935538, 97.948226 3.390666, 97.950547 3.389109, 97.962692 3.382755, 97.970668 3.378021, 97.976556 3.372458, 97.9787 3.371677, 97.987877 3.371057, 97.991868 3.370331, 97.994555 3.372949, 97.996998 3.372645, 98.001949 3.369756, 98.006545 3.365656, 98.010663 3.35924, 98.0143 3.349385, 98.015527 3.34758, 98.019273 3.344716, 98.0209417 3.3447039, 98.023306 3.34185, 98.024143 3.338724, 98.0288946 3.3310146, 98.0253398 3.325332, 98.0226 3.322097, 98.0201828 3.3159924, 98.0197064 3.3124455, 98.0205557 3.3100063, 98.0207509 3.302636, 98.0169773 3.3025402, 98.0129463 3.29661, 98.0098451 3.2934574, 98.002701 3.2913176, 97.9994712 3.2887433, 97.9956275 3.2831564, 97.9929952 3.281694, 97.9882181 3.2808166, 97.9813335 3.281233, 97.9782877 3.2821369, 97.9776851 3.2801372, 97.9737166 3.2796412, 97.9729229 3.2783514, 97.969748 3.2776569, 97.9672677 3.2790459, 97.9676645 3.2806333, 97.966112 3.2873397, 97.9545197 3.283507, 97.9520652 3.2837829, 97.9513299 3.2786448, 97.9499651 3.2759746, 97.9456334 3.2711681, 97.9410975 3.2715136, 97.9391654 3.2707527, 97.9359123 3.271573, 97.936822 3.2685841, 97.9365845 3.2653907, 97.9224083 3.2640341, 97.9129541 3.2642505, 97.908339 3.2622834, 97.9015666 3.2622963, 97.8986739 3.2603891, 97.8966906 3.2578165, 97.8906614 3.2563905, 97.8835607 3.256915, 97.8753176 3.2553673, 97.8705581 3.2511019, 97.870368 3.2496189, 97.8795325 3.239996, 97.8818186 3.2381089, 97.8853941 3.2380864, 97.8889143 3.240386, 97.892902 3.2404845, 97.8933712 3.2376691, 97.8985433 3.2340396, 97.904532 3.2320434, 97.9127873 3.231562, 97.9170753 3.23071, 97.9224342 3.228475, 97.9268953 3.223063, 97.930577 3.212915, 97.9324798 3.20979, 97.9363473 3.20636, 97.9378333 3.204136, 97.941273 3.2054738, 97.943537 3.2012692, 97.9415964 3.1986817, 97.9397524 3.1936338, 97.9415886 3.1806997, 97.9429646 3.1751295, 97.9413605 3.171799, 97.9384964 3.1635136, 97.9429386 3.1608191, 97.9538414 3.152539, 97.9624129 3.146396, 97.9638092 3.1449341, 97.9693145 3.142752, 97.9726521 3.136132, 97.9719778 3.1353469, 97.9765227 3.1288766, 97.9809111 3.1188606, 97.981749 3.1109038, 97.9793612 3.1001819, 97.9793641 3.0971797, 97.982836 3.0867547, 97.9824846 3.0817429, 97.980526 3.0795922, 97.9768327 3.0789978, 97.9757565 3.0747041, 97.9745258 3.0728064, 97.9689684 3.0693608, 97.9610804 3.0658731, 97.9494984 3.0656884, 97.9476825 3.067224, 97.9494659 3.0696084, 97.9496338 3.0730692, 97.9451482 3.0750629, 97.9420386 3.0732574, 97.9384019 3.074863, 97.9357791 3.073611, 97.9320211 3.069423, 97.9302868 3.063129, 97.9299226 3.057851, 97.9303028 3.054254, 97.9337808 3.052869, 97.9423628 3.0479707, 97.9443497 3.04423, 97.9391237 3.037001, 97.938404 3.0319162, 97.9387425 3.0258387, 97.9416372 3.018885, 97.9460982 3.0104484, 97.9469418 3.0057193, 97.9460644 3.0032047, 97.9431377 3.0000029, 97.941858 2.997059, 97.9351388 2.989519, 97.930157 2.9908608, 97.9268541 2.9934789, 97.9192085 2.9961602, 97.9160123 2.9985109, 97.9080301 3.0008097, 97.9039151 3.0040485, 97.9015975 3.0078459, 97.8968432 3.008507, 97.8934622 3.0081057, 97.8880288 3.009229, 97.8830656 3.0071316, 97.8802557 3.0072332, 97.8725313 3.0097966, 97.8696685 3.0091056, 97.8610476 3.0035053, 97.8561572 3.0033748, 97.8514853 3.0009837, 97.8479471 3.0012308, 97.8409731 3.0032094, 97.8370622 3.0029252, 97.828982 3.0000003, 97.8274301 2.998746, 97.8232617 2.993214, 97.8192334 2.98865, 97.8150009 2.9822119, 97.814116 2.9800228, 97.8155739 2.9766781, 97.8156084 2.9763885, 97.8142563 2.9686013, 97.8136275 2.9663553, 97.8103866 2.9635332, 97.8056275 2.9609553, 97.8033514 2.9631325, 97.8028108 2.9652219, 97.8017393 2.9694097, 97.7993913 2.9747659, 97.7992555 2.9748656, 97.7965695 2.9752493, 97.7962839 2.9751963, 97.7953044 2.9749588, 97.7929638 2.9743407, 97.7881275 2.9721553, 97.7774984 2.9661779, 97.7750943 2.9640454, 97.7718502 2.9606658, 97.7708002 2.9593687, 97.7694992 2.9570869, 97.7692883 2.9562945, 97.7686751 2.9533818, 97.7684275 2.9489553, 97.7663404 2.941925, 97.7660391 2.9411518, 97.7630821 2.9352586, 97.7630126 2.93514, 97.7602089 2.9322396, 97.7560777 2.9283655, 97.753778 2.9269856, 97.7536525 2.9269493, 97.7489537 2.9268432, 97.7465864 2.9272575, 97.7430487 2.9278518, 97.7429185 2.9278931, 97.7412229 2.92848, 97.7403946 2.9287696, 97.7372167 2.9300156, 97.7343163 2.930942, 97.7329389 2.9314143, 97.7283185 2.9326214, 97.7249443 2.9333654, 97.7242198 2.9335052, 97.7224178 2.9339377, 97.720319 2.9343666, 97.713141 2.9361244, 97.7109531 2.9367977, 97.7069033 2.9381628, 97.7043839 2.938938, 97.7014533 2.9397321, 97.699602 2.9402971, 97.6981672 2.9407625, 97.69514 2.9416624, 97.6919603 2.9422625, 97.6904317 2.9424263, 97.6880245 2.9427791, 97.6773407 2.9447002, 97.6747519 2.9449004, 97.671621 2.9451897, 97.6698794 2.9454684, 97.66799 2.9456351, 97.6643903 2.9460749, 97.6635139 2.9462001, 97.6612091 2.9464088, 97.6585152 2.9468074, 97.6564048 2.9471882, 97.6551527 2.9474386, 97.647681 2.9500034, 97.6460572 2.9508778, 97.6428275 2.9524553, 97.6399275 2.9551553, 97.6370509 2.9602751, 97.6363021 2.9623486, 97.6361643 2.962643, 97.6344275 2.9650553, 97.634228 2.9680466, 97.6335931 2.9715066, 97.6331275 2.9735553, 97.6337175 2.9789623, 97.6337275 2.9826321, 97.633743 2.985489, 97.6338354 2.9874755, 97.6339186 2.9892654, 97.6341193 2.9931965, 97.6337056 2.9959708, 97.6335602 2.9988096, 97.6336275 3.0070119, 97.6339275 3.0106553, 97.6345275 3.0140553, 97.6395091 3.0207823, 97.6412913 3.0230102, 97.6413296 3.0230602, 97.6426117 3.0259202, 97.642633 3.0260185, 97.6427742 3.0276178, 97.6429088 3.0294227, 97.6414237 3.0338789, 97.6373738 3.0417426, 97.6337593 3.0483154, 97.6290777 3.0601548, 97.6230275 3.0739553, 97.6208319 3.0805594, 97.6186961 3.0857548, 97.6166358 3.0899845, 97.6132506 3.0960618, 97.6110028 3.1001047, 97.6105464 3.1008726, 97.6024275 3.1100553, 97.5959238 3.1151334, 97.5930831 3.1163867, 97.5897727 3.1187497, 97.5867584 3.1209014, 97.5839984 3.1225513, 97.5811336 3.1241352, 97.5756275 3.1272553, 97.5726642 3.1306966, 97.569302 3.1338947, 97.5591651 3.1430073, 97.5551663 3.1462858, 97.547344 3.1520777, 97.5344275 3.1601553, 97.5320455 3.160904, 97.5300171 3.1617243, 97.5214305 3.1666099, 97.5198275 3.1675553, 97.514292 3.1735246, 97.5024126 3.1888404, 97.5022784 3.1890236, 97.5000275 3.1921553, 97.4965081 3.1956402, 97.4930524 3.1987321, 97.4887275 3.2031553, 97.4847848 3.2079068, 97.4814701 3.2119916, 97.4785885 3.2161137, 97.477416 3.2180245, 97.4755275 3.2215553, 97.4742041 3.2257737, 97.4735377 3.228431, 97.4721875 3.2344964, 97.4721831 3.2345136, 97.4708275 3.2397553, 97.4701275 3.2452553, 97.4703223 3.2491529, 97.4710024 3.2526925, 97.4715275 3.2557553, 97.4714002 3.263244, 97.4706719 3.2656108, 97.4673193 3.2710433, 97.4670684 3.2760572, 97.4678485 3.283702, 97.4674175 3.2870034, 97.4688697 3.2947922, 97.4686159 3.3012737, 97.472545 3.3219239, 97.4735674 3.3300584, 97.4730158 3.3325035, 97.4682583 3.3384276, 97.4626336 3.350377, 97.4564674 3.3618633, 97.4502213 3.3752281, 97.4399424 3.3990376, 97.4384162 3.4016646, 97.4324364 3.4098487, 97.4243816 3.4217593, 97.4215149 3.4251789, 97.4150881 3.4312676, 97.4088668 3.4383503, 97.3989821 3.4511746, 97.3983056 3.4551481, 97.4049308 3.4662032, 97.4098475 3.4750168, 97.4190221 3.4896719, 97.4437101 3.5255996, 97.4520888 3.5399835, 97.4558604 3.5421912, 97.4626193 3.5421413, 97.4713854 3.5433789, 97.4791158 3.5449816, 97.4815073 3.5465025, 97.4838735 3.5517041, 97.4843501 3.5582479, 97.4829431 3.5622815, 97.4809921 3.5638681, 97.4748369 3.56716, 97.4724588 3.5692351, 97.4690387 3.5755277, 97.4679926 3.5823135, 97.4680297 3.5899457, 97.4673552 3.5926352, 97.4636291 3.5994164, 97.462462 3.6053459, 97.4628761 3.612501, 97.4625659 3.6159248, 97.4604174 3.6224981, 97.4550451 3.6304994, 97.4523006 3.6329407, 97.4466325 3.6357437, 97.437372 3.6380513, 97.4316468 3.6384694, 97.4304912 3.6377336, 97.4273945 3.6325306, 97.4215003 3.6254271, 97.4170674 3.622303, 97.4100695 3.6196002, 97.4042862 3.6187951, 97.4005685 3.6206841, 97.3921275 3.6299553, 97.3882275 3.6327553, 97.382513 3.6383844, 97.3778194 3.6410664, 97.3720341 3.641117, 97.3690522 3.640011, 97.3647974 3.6354785, 97.3599729 3.6272617, 97.3555275 3.6244553, 97.344089 3.622769, 97.3406833 3.6205004, 97.3384957 3.6180506, 97.3304069 3.6128995, 97.312485 3.6055662, 97.3020204 3.6009609, 97.2953256 3.5992363, 97.2945309 3.6008857, 97.2948251 3.6063281, 97.2933427 3.6124741, 97.2874071 3.6279322, 97.2845846 3.6396053, 97.2815282 3.6461418, 97.2782036 3.6497198, 97.2730861 3.6512385, 97.2689457 3.6512306, 97.2635245 3.6523206, 97.2578536 3.6565284, 97.2390733 3.6693926, 97.2242229 3.6787625, 97.2142818 3.6864464, 97.2061579 3.6939, 97.2212946 3.6944121, 97.2325001 3.6950965, 97.2524953 3.6955775, 97.2554987 3.6953627, 97.2583584 3.6937504, 97.2627674 3.686331, 97.2664333 3.684426, 97.2807658 3.6829611, 97.2848686 3.6823071, 97.2968147 3.6787999, 97.3048026 3.6768294, 97.3085389 3.6764688, 97.315936 3.6769241, 97.3212808 3.678111, 97.3446245 3.6811827, 97.3664464 3.6842386, 97.3723788 3.6847644, 97.3908012 3.6874551, 97.416577 3.6919146, 97.4319558 3.6937071, 97.4383273 3.6947481, 97.4603331 3.6976615, 97.4700726 3.6995908, 97.4773211 3.7016627, 97.4858908 3.7021188, 97.4938006 3.7029414, 97.497942 3.7006576, 97.5028939 3.6999556, 97.5114991 3.7000764, 97.5208386 3.7028482, 97.5284238 3.7059523, 97.534871 3.7066933, 97.5397193 3.7102422, 97.5436915 3.7109013, 97.5495998 3.7141759, 97.5526578 3.7142535, 97.5561467 3.7106879, 97.5648428 3.712073, 97.5721725 3.713628, 97.5810597 3.7150048, 97.5889091 3.716234, 97.6016767 3.7180457, 97.6217008 3.721661, 97.6234888 3.722455, 97.625322 3.7247088, 97.6294907 3.729916, 97.6353173 3.73327, 97.642256 3.731654, 97.6505168 3.732417, 97.653487 3.731663, 97.6621774 3.731921, 97.6734787 3.732902, 97.6815608 3.733305, 97.6863129 3.7341354, 97.6970096 3.734577, 97.7089181 3.735558, 97.7305529 3.738997, 97.734772 3.7399, 97.7488602 3.744341, 97.7523612 3.744506, 97.7673671 3.747208, 97.7751959 3.748004, 97.7812326 3.749222, 97.7906421 3.7487, 97.8092734 3.7484725, 97.8246091 3.749526)))</v>
      </c>
    </row>
    <row r="11" spans="1:23" x14ac:dyDescent="0.3">
      <c r="A11" s="4" t="s">
        <v>955</v>
      </c>
      <c r="B11" s="5">
        <v>76.075140351407001</v>
      </c>
      <c r="C11" s="5">
        <v>76.549738018412995</v>
      </c>
      <c r="D11" s="5">
        <v>75.777506014034998</v>
      </c>
      <c r="E11">
        <v>69.3</v>
      </c>
      <c r="F11">
        <v>86.8</v>
      </c>
      <c r="G11">
        <v>79.2</v>
      </c>
      <c r="H11">
        <v>100.7</v>
      </c>
      <c r="I11">
        <v>101</v>
      </c>
      <c r="J11">
        <v>95.3</v>
      </c>
      <c r="K11">
        <v>167.1</v>
      </c>
      <c r="L11">
        <v>104</v>
      </c>
      <c r="M11">
        <v>111.8</v>
      </c>
      <c r="N11" t="str">
        <f t="shared" si="0"/>
        <v>aceh timur</v>
      </c>
      <c r="O11">
        <f>VLOOKUP(N11,GeoJson!$E$1:$G$515,3,FALSE)</f>
        <v>4.6333299999999999</v>
      </c>
      <c r="P11">
        <f>VLOOKUP(N11,GeoJson!$E$2:$H$515,4,FALSE)</f>
        <v>97.633330000000001</v>
      </c>
      <c r="Q11">
        <f>VLOOKUP(N11,GeoJson!$E$2:$I$515,5,FALSE)</f>
        <v>869</v>
      </c>
      <c r="R11" t="str">
        <f>VLOOKUP(N11,GeoJson!$E$2:$J$515,6,FALSE)</f>
        <v>MULTIPOLYGON (((97.9756757 4.5562549, 97.9760641 4.5538121, 97.9808732 4.5454591, 97.9811079 4.5434632, 97.9788233 4.5399641, 97.9750488 4.5365252, 97.970883 4.5339863, 97.9671262 4.5295001, 97.9625496 4.5283221, 97.9586654 4.5319316, 97.9569726 4.5343958, 97.9518781 4.5348642, 97.9516107 4.534815, 97.9504276 4.5328414, 97.9509357 4.5294525, 97.9450597 4.5291572, 97.9422567 4.5272042, 97.9400241 4.5284302, 97.9376578 4.5276003, 97.9356083 4.528383, 97.93678 4.532872, 97.9319481 4.5339701, 97.9280374 4.5340035, 97.9214888 4.5322979, 97.9166589 4.5294528, 97.9133071 4.5234276, 97.9129632 4.5213273, 97.9079651 4.5189911, 97.9086319 4.5175313, 97.9046163 4.5120411, 97.8995197 4.5086448, 97.8975609 4.5063107, 97.8968153 4.5024516, 97.8946931 4.5004052, 97.8908723 4.4931945, 97.8907948 4.4866961, 97.8887875 4.482922, 97.8886702 4.4771399, 97.8841889 4.4712478, 97.8821775 4.4678677, 97.8774062 4.4581845, 97.8807776 4.4566981, 97.8816842 4.4534316, 97.8868218 4.4483403, 97.9027666 4.4481031, 97.9058835 4.4523481, 97.908426 4.4482672, 97.90978 4.4508698, 97.9169233 4.4526715, 97.9186483 4.4513103, 97.9181844 4.4465969, 97.9213499 4.4394212, 97.925444 4.434979, 97.9357215 4.4324806, 97.9391535 4.4362954, 97.9422642 4.4379714, 97.9476225 4.4386424, 97.9496062 4.4403259, 97.9529349 4.4411895, 97.9616924 4.4421712, 97.9665372 4.4451422, 97.9665726 4.4450555, 97.9669206 4.4414088, 97.971092 4.4383441, 97.9710713 4.4345245, 97.969868 4.4309291, 97.969868 4.4309267, 97.9684678 4.427974, 97.9687707 4.4260708, 97.9734044 4.4226597, 97.9784799 4.4223879, 97.981664 4.4212608, 97.9818086 4.4143631, 97.985424 4.4126804, 97.9897298 4.4117009, 97.991641 4.4120974, 97.9935461 4.4094086, 97.9978475 4.4087896, 98.0005169 4.407652, 98.0037217 4.4118224, 98.0070213 4.4131014, 98.0094123 4.4127349, 98.0125774 4.4149844, 98.0150312 4.4144011, 98.0194556 4.4175639, 98.0237692 4.4181387, 98.0241625 4.4157788, 98.0174364 4.4152856, 98.0130474 4.4108461, 98.0059461 4.4058854, 98.0047493 4.4039047, 98.0021489 4.402456, 98.0001532 4.3991525, 97.9971264 4.3998374, 97.9870587 4.3946485, 97.9828101 4.3940682, 97.9800106 4.3926286, 97.9763201 4.3934157, 97.9670041 4.3964305, 97.9636431 4.3954953, 97.9623511 4.3939645, 97.9538797 4.3915439, 97.9505767 4.3881758, 97.9464902 4.3875183, 97.9442573 4.3835667, 97.941048 4.3760477, 97.9383974 4.3719232, 97.9258583 4.3590582, 97.92385 4.3561465, 97.9225685 4.3510925, 97.9185459 4.3502405, 97.8972177 4.3485128, 97.8900496 4.3481717, 97.8833924 4.3465074, 97.8723224 4.346234, 97.8661689 4.3446908, 97.8619297 4.344748, 97.8554023 4.3460536, 97.8342768 4.3460748, 97.8301726 4.3455029, 97.8199979 4.3454484, 97.8089406 4.3464463, 97.8055567 4.3455915, 97.8037667 4.3477596, 97.8000047 4.3482256, 97.7959673 4.3444435, 97.7937088 4.3455726, 97.7885302 4.3498118, 97.7833574 4.3504642, 97.776978 4.3453346, 97.776951 4.3453083, 97.7742952 4.3430089, 97.7742274 4.3429414, 97.7715258 4.3403454, 97.7661465 4.3412456, 97.763242 4.3388669, 97.761708 4.3359441, 97.7601736 4.3303243, 97.7623703 4.3281395, 97.7611689 4.3256567, 97.7615984 4.3209378, 97.7608824 4.316459, 97.7559455 4.3129415, 97.7523366 4.3082614, 97.7492069 4.3054124, 97.7449895 4.3043163, 97.7433688 4.3002596, 97.7401782 4.2978946, 97.7369617 4.2928974, 97.7345602 4.2871453, 97.7318497 4.286097, 97.731562 4.2777466, 97.7295165 4.2755044, 97.7263242 4.2742284, 97.7191197 4.2572745, 97.7180452 4.25098, 97.7168427 4.2492838, 97.7178581 4.2471827, 97.7141365 4.2469319, 97.71302 4.2468566, 97.7038267 4.2464087, 97.6967899 4.2467964, 97.6951883 4.2468707, 97.6910077 4.2470489, 97.6848689 4.2467329, 97.6837462 4.2440351, 97.6834956 4.2437198, 97.6810969 4.2411611, 97.6807565 4.2408521, 97.6777578 4.2409241, 97.6736656 4.2420083, 97.6710317 4.2424378, 97.6691784 4.2422533, 97.6689943 4.242235, 97.6653547 4.2391912, 97.6592917 4.2317447, 97.6570705 4.2285197, 97.6549765 4.226185, 97.6488829 4.2233398, 97.6485625 4.2231901, 97.6462532 4.2209439, 97.6459428 4.2200491, 97.6442669 4.2195659, 97.6418584 4.2223694, 97.6401734 4.223062, 97.638392 4.224301, 97.6349735 4.2266641, 97.6333192 4.227554, 97.6327343 4.2278462, 97.631514 4.2279739, 97.6314473 4.2279799, 97.6306497 4.2279847, 97.6294182 4.2283029, 97.6287646 4.2286948, 97.6284514 4.2295813, 97.627605 4.2328588, 97.6273904 4.2335651, 97.6247181 4.2386394, 97.622686 4.2437882, 97.6198657 4.2469335, 97.6155752 4.2494424, 97.6112209 4.2509999, 97.6063705 4.2539064, 97.6018472 4.2537191, 97.5983993 4.2513839, 97.5945331 4.249884, 97.592588 4.2396097, 97.5890884 4.2329153, 97.5857528 4.2293494, 97.5855806 4.2257066, 97.5828463 4.2236713, 97.5822592 4.2190723, 97.5783984 4.2145867, 97.5761449 4.2099846, 97.576925 4.2064629, 97.5754426 4.2026615, 97.5738973 4.2015241, 97.5757509 4.1967504, 97.5736181 4.191432, 97.5744546 4.1895824, 97.5773131 4.1886919, 97.5778529 4.1864237, 97.5766668 4.182874, 97.5733671 4.1860232, 97.5693184 4.1873397, 97.5659772 4.1866275, 97.5612313 4.1844123, 97.5581469 4.1874957, 97.5510162 4.1905716, 97.5474055 4.1927714, 97.540806 4.1939064, 97.5349028 4.1941979, 97.5307785 4.1935346, 97.5259447 4.1912307, 97.5215522 4.1881334, 97.5195517 4.1886529, 97.5151595 4.1863067, 97.5116613 4.1756208, 97.5054334 4.1664301, 97.5052277 4.160589, 97.5040307 4.157381, 97.5003727 4.1559649, 97.5003245 4.1559477, 97.5002411 4.155918, 97.500218 4.1559097, 97.4871507 4.1572133, 97.4747775 4.1579369, 97.4656525 4.1590903, 97.4549325 4.1621569, 97.4533529 4.1629354, 97.4453862 4.1669915, 97.4392166 4.1697915, 97.4258836 4.1740752, 97.4192295 4.1765768, 97.4084657 4.1822197, 97.4037488 4.1809778, 97.4037349 4.1810055, 97.4036369 4.181113, 97.4012273 4.1825497, 97.400466 4.182852, 97.398943 4.1838868, 97.3959844 4.1877351, 97.3940315 4.189065, 97.3871165 4.1926876, 97.3847626 4.1940229, 97.3802305 4.1972036, 97.3787184 4.1982649, 97.3756599 4.2001821, 97.3687559 4.2034225, 97.3675227 4.203523, 97.3669323 4.2034951, 97.361543 4.2038488, 97.3603315 4.2042258, 97.360282 4.2042593, 97.3577037 4.2075891, 97.3568968 4.2092322, 97.356404 4.2140508, 97.3550107 4.2209752, 97.3522905 4.2285789, 97.3515222 4.2318133, 97.3511488 4.2335683, 97.3484149 4.2374336, 97.3489414 4.2399981, 97.352703 4.2552769, 97.3527649 4.2555079, 97.3543047 4.2601059, 97.3568762 4.2677665, 97.3576488 4.2700683, 97.3597488 4.2820683, 97.3589802 4.2858642, 97.3573733 4.2882708, 97.3566592 4.2961026, 97.3573578 4.3071863, 97.3591488 4.3352683, 97.3589698 4.336044, 97.3580705 4.3395891, 97.3557488 4.3450683, 97.3522488 4.3472683, 97.3568488 4.3537683, 97.3625488 4.3581683, 97.3678488 4.3614683, 97.3694488 4.3664683, 97.3680488 4.3745683, 97.3693488 4.3838683, 97.3691235 4.386211, 97.3688518 4.3891458, 97.3691446 4.3965614, 97.3691456 4.3965873, 97.369146 4.3965968, 97.36885 4.4016483, 97.3687192 4.4020814, 97.3672894 4.4068162, 97.3630912 4.4139335, 97.3625567 4.4148548, 97.3624929 4.4157805, 97.3622488 4.4197683, 97.3593733 4.4245328, 97.3549965 4.4285099, 97.3529488 4.4306683, 97.3499922 4.4350047, 97.3486638 4.4385562, 97.3469639 4.4445968, 97.3463726 4.4490051, 97.3459488 4.4522683, 97.3450488 4.4740683, 97.3439488 4.4882683, 97.3445488 4.4970683, 97.3443488 4.5015683, 97.3423488 4.5098683, 97.3388488 4.5126683, 97.332453 4.5133725, 97.3323033 4.5133889, 97.3279488 4.5138683, 97.3251258 4.5130618, 97.3217314 4.5119834, 97.3184488 4.5104683, 97.3133214 4.509704, 97.3122852 4.5097439, 97.3027488 4.5067683, 97.2972488 4.5039683, 97.2941488 4.5037683, 97.2847488 4.5057683, 97.2794056 4.5059255, 97.2767123 4.5058665, 97.2746917 4.5064558, 97.2745194 4.5066162, 97.2732488 4.5080683, 97.2728488 4.5111683, 97.2746488 4.5177683, 97.2766488 4.5211683, 97.2806488 4.5252683, 97.2854488 4.5276683, 97.2934488 4.5282683, 97.2971488 4.5290683, 97.3001488 4.5309683, 97.3063488 4.5376683, 97.3104488 4.5397683, 97.3188488 4.5411683, 97.3223488 4.5432683, 97.3239488 4.5481683, 97.3215488 4.5541683, 97.3132488 4.6026683, 97.3130264 4.6028453, 97.311604 4.608087, 97.3095976 4.611506, 97.3064954 4.6205175, 97.3013149 4.6281878, 97.2990639 4.629435, 97.291154 4.6294994, 97.2885007 4.6301154, 97.2803822 4.6301915, 97.274839 4.6318059, 97.2699808 4.6276456, 97.2657523 4.6213475, 97.2615107 4.621431, 97.2593277 4.6246145, 97.2583849 4.6337591, 97.2565197 4.6438245, 97.2545491 4.6490878, 97.2543122 4.6569642, 97.2549697 4.661833, 97.2565559 4.6632635, 97.2613239 4.6636949, 97.2657609 4.662615, 97.2702006 4.6603601, 97.2748048 4.6592805, 97.2821681 4.6589629, 97.2940474 4.659831, 97.3056723 4.6622928, 97.3094324 4.6644838, 97.3112681 4.6666701, 97.3124317 4.6700296, 97.3126745 4.6734709, 97.3119547 4.6819815, 97.3132023 4.6850895, 97.3176221 4.6912263, 97.3236313 4.6976186, 97.3254639 4.7010637, 97.3272086 4.7062709, 97.3276042 4.7158387, 97.3253983 4.7289799, 97.32413 4.7345155, 97.3190652 4.7409774, 97.321691 4.7441283, 97.3236408 4.7440503, 97.3252014 4.748179, 97.326015 4.7536186, 97.3274703 4.7571045, 97.3269924 4.7588142, 97.3299985 4.7621551, 97.3345806 4.7646975, 97.3364356 4.7668286, 97.3352702 4.7717215, 97.3380351 4.7781418, 97.3408147 4.7793431, 97.3449631 4.7778407, 97.3481394 4.7787347, 97.3504989 4.7780626, 97.3530617 4.7719991, 97.3563837 4.7719304, 97.3557198 4.7765248, 97.3596446 4.7817089, 97.3622095 4.7834924, 97.3655593 4.781814, 97.3659927 4.7783068, 97.3640365 4.7736911, 97.3607611 4.7691313, 97.3613466 4.7671468, 97.3654353 4.7667303, 97.3691134 4.7689448, 97.3719277 4.7681555, 97.3790848 4.7681194, 97.3869957 4.7687068, 97.3878894 4.7674346, 97.3869798 4.7617172, 97.3879754 4.7600539, 97.3932837 4.7589153, 97.3992302 4.7596105, 97.4019715 4.7563267, 97.4052971 4.7553722, 97.4071135 4.7559129, 97.4111126 4.7593724, 97.417003 4.7587442, 97.4223516 4.7550247, 97.4247234 4.756333, 97.4223754 4.7646801, 97.420642 4.7667291, 97.4171138 4.7686468, 97.4147496 4.7685287, 97.4104695 4.762719, 97.4061015 4.7624423, 97.4032118 4.7632893, 97.3999308 4.7667766, 97.4005387 4.7728005, 97.4023676 4.7797402, 97.4035217 4.7894934, 97.4060607 4.7946382, 97.4076347 4.7958469, 97.4123437 4.7959593, 97.4160676 4.7934594, 97.4189975 4.7885364, 97.4179828 4.7872193, 97.4104175 4.7872111, 97.4070554 4.7839666, 97.4099954 4.7806052, 97.4124781 4.7799417, 97.4205026 4.7819943, 97.424185 4.7848653, 97.4267918 4.7857816, 97.4323537 4.7857169, 97.4364952 4.7885619, 97.435972 4.7953948, 97.4330544 4.7975005, 97.4283802 4.8057832, 97.4294332 4.8077683, 97.4352991 4.8082992, 97.4377808 4.8118874, 97.437418 4.8142611, 97.4353662 4.8186377, 97.4368042 4.8216636, 97.4470035 4.8196998, 97.4470399 4.8196703, 97.4514186 4.8186627, 97.4554943 4.8192168, 97.456439 4.822886, 97.4518605 4.826744, 97.44889 4.828287, 97.4420377 4.8284843, 97.4424958 4.8317759, 97.444739 4.8336751, 97.4522973 4.8354822, 97.4556259 4.8393357, 97.4578952 4.8452148, 97.459913 4.8460394, 97.4617842 4.8447796, 97.4618275 4.8412467, 97.465121 4.8397491, 97.4668377 4.8424324, 97.4696688 4.8427945, 97.4700134 4.8403452, 97.4676179 4.838371, 97.4705043 4.8370474, 97.4718321 4.8383241, 97.4726422 4.8431462, 97.4751675 4.8388733, 97.4769415 4.8387187, 97.4854375 4.8472475, 97.4885863 4.8528876, 97.4895547 4.8565404, 97.4892484 4.8599649, 97.4878864 4.8649247, 97.4894125 4.8674473, 97.4946461 4.8670894, 97.4970217 4.8704313, 97.5004786 4.8704336, 97.5015503 4.8716135, 97.5021056 4.8755201, 97.5061632 4.876856, 97.5071599 4.8793677, 97.5111956 4.8817154, 97.511598 4.8830615, 97.5088381 4.8853689, 97.5063832 4.885163, 97.5046312 4.8830941, 97.5032688 4.8793939, 97.5004032 4.8776624, 97.4979801 4.8747155, 97.4966216 4.8758654, 97.4953037 4.8798994, 97.4971401 4.8828287, 97.4990973 4.8834828, 97.5017233 4.8878921, 97.5058876 4.8869887, 97.5067029 4.8901688, 97.504357 4.8923658, 97.5021402 4.8924596, 97.4990351 4.8891657, 97.4939781 4.8859997, 97.4927718 4.8885334, 97.4987223 4.8948073, 97.4988439 4.8984119, 97.4960661 4.9003561, 97.4919354 4.9010649, 97.491288 4.9057744, 97.4880615 4.9059824, 97.4850097 4.902248, 97.483462 4.9050546, 97.4876273 4.9085419, 97.4851492 4.911195, 97.479653 4.9111788, 97.4771 4.9145515, 97.4747366 4.9130195, 97.473107 4.9170018, 97.4793563 4.9184244, 97.4768514 4.9210512, 97.4735817 4.9204873, 97.4706235 4.918856, 97.4684952 4.9142631, 97.4657145 4.915347, 97.4657478 4.9169226, 97.4657488 4.9169701, 97.4692571 4.9209958, 97.4733622 4.9233916, 97.4717123 4.9267115, 97.468536 4.9281276, 97.4676966 4.931151, 97.4700138 4.9335952, 97.4724606 4.9381779, 97.4735984 4.9432035, 97.4717598 4.9467505, 97.4731416 4.9482399, 97.475437 4.9477273, 97.4754488 4.9477122, 97.4769205 4.9413579, 97.4806391 4.9420821, 97.483927 4.9451022, 97.4861023 4.9418885, 97.4880531 4.9417746, 97.4911635 4.9465854, 97.4929117 4.9478374, 97.4971363 4.9475514, 97.4986767 4.9543524, 97.500578 4.9567889, 97.5033828 4.9572691, 97.504914 4.9595102, 97.5028096 4.9609087, 97.5007101 4.9600753, 97.4979835 4.957416, 97.4954268 4.9571637, 97.4901435 4.9599162, 97.486661 4.9591114, 97.4851183 4.9610678, 97.4883617 4.963454, 97.4913168 4.9629715, 97.4930183 4.9645975, 97.4941921 4.9677106, 97.4960726 4.9674088, 97.4983168 4.9640797, 97.5004485 4.9648078, 97.5017958 4.9676759, 97.4994088 4.9702594, 97.4998639 4.9748011, 97.4993192 4.9767062, 97.4970167 4.9775943, 97.4938605 4.9759382, 97.4910963 4.9778138, 97.4931943 4.9813003, 97.497812 4.9830135, 97.4980753 4.9856401, 97.4966337 4.988852, 97.4981123 4.9913014, 97.4982337 4.9913276, 97.5023781 4.9918859, 97.5032368 4.9924828, 97.5033283 4.9925464, 97.5063156 4.9938592, 97.5077989 4.9956298, 97.5073749 4.9982177, 97.5024485 5.0001569, 97.5023217 5.0026474, 97.5053528 5.0052568, 97.5054311 5.0055619, 97.50542 5.0058963, 97.5048836 5.0104339, 97.5030051 5.0125499, 97.5011133 5.012807, 97.4973105 5.0107085, 97.4935103 5.0123629, 97.4935348 5.0144769, 97.4935412 5.0144915, 97.4955073 5.0164255, 97.501113 5.0164108, 97.5011198 5.0164141, 97.5038456 5.0182318, 97.5060359 5.0211562, 97.50672 5.0235186, 97.5063642 5.028232, 97.5079575 5.0295759, 97.5135015 5.0291707, 97.5144108 5.0322993, 97.5103615 5.0380038, 97.5090418 5.0433653, 97.506318 5.0442087, 97.5047749 5.0398332, 97.5011753 5.0376815, 97.4992179 5.0399706, 97.5001945 5.0432948, 97.5053088 5.0456998, 97.5037181 5.048712, 97.4978483 5.04975, 97.4980023 5.0511257, 97.5056024 5.054866, 97.5087152 5.0538047, 97.5119504 5.0502047, 97.5138694 5.0523253, 97.5115597 5.0565492, 97.5073437 5.0591525, 97.5067498 5.0620825, 97.5099099 5.0653822, 97.5130065 5.0658666, 97.5146306 5.0627974, 97.5132233 5.0591775, 97.5148426 5.0568984, 97.5148489 5.0569014, 97.5153951 5.0657309, 97.5148004 5.069301, 97.5122204 5.0702105, 97.5106438 5.0681954, 97.5085007 5.0699394, 97.5096272 5.0730922, 97.5076154 5.0753215, 97.5057591 5.0747266, 97.5060248 5.0693556, 97.5026253 5.0696157, 97.4993154 5.0682205, 97.4988739 5.0704655, 97.4994772 5.0714137, 97.5008843 5.0753053, 97.5016207 5.0773061, 97.4992496 5.078149, 97.4963205 5.073408, 97.4917285 5.0715522, 97.4917127 5.071587, 97.4912461 5.074963, 97.4950703 5.0776716, 97.4973886 5.0817415, 97.4953656 5.0862469, 97.4922392 5.0870455, 97.4905823 5.0860777, 97.4878229 5.0815381, 97.4885109 5.0787642, 97.4863832 5.077901, 97.4834291 5.0792724, 97.4797783 5.0870311, 97.4758875 5.0893208, 97.4745397 5.0948897, 97.4740247 5.0951684, 97.4713629 5.0954757, 97.4694395 5.0928643, 97.4674737 5.0943371, 97.4674675 5.0943751, 97.469264 5.0986301, 97.4730884 5.1018097, 97.4730378 5.1029483, 97.471753 5.1046968, 97.4677042 5.1047247, 97.4662999 5.105853, 97.4680192 5.1097715, 97.4626478 5.1093791, 97.4598878 5.1125316, 97.463268 5.1178045, 97.4648115 5.1187363, 97.4677972 5.116996, 97.4684186 5.1168639, 97.4706212 5.1201323, 97.4698529 5.1239705, 97.472052 5.1249139, 97.4772256 5.1244404, 97.4783347 5.126497, 97.4776038 5.1294675, 97.4765704 5.1299332, 97.4734969 5.1316813, 97.4698272 5.1306707, 97.4682872 5.1334449, 97.468677 5.1353842, 97.4687622 5.1355612, 97.4700976 5.1398602, 97.4690912 5.1421806, 97.4677596 5.1445552, 97.4675001 5.145356, 97.4686124 5.1478304, 97.4697773 5.1489279, 97.4701478 5.1495108, 97.4702607 5.1500884, 97.4700996 5.1503987, 97.4695988 5.1508209, 97.4688807 5.1512223, 97.4671144 5.1520618, 97.4665355 5.1523512, 97.4663526 5.1524555, 97.466136 5.152618, 97.4662381 5.1537902, 97.4674891 5.1542215, 97.4682577 5.1541543, 97.4729941 5.1520286, 97.4734555 5.1517978, 97.47397 5.1515406, 97.4753317 5.152917, 97.4780154 5.1519775, 97.4798879 5.1500882, 97.4842461 5.152365, 97.4871543 5.150559, 97.4883896 5.153185, 97.4883952 5.1531844, 97.4885043 5.1555219, 97.4871533 5.1608569, 97.4893818 5.1610906, 97.490841 5.1571863, 97.4935293 5.1586082, 97.4982485 5.158807, 97.4981866 5.1602016, 97.4968791 5.1627895, 97.4989882 5.1647709, 97.5003105 5.169293, 97.5003095 5.1692949, 97.4993017 5.1721748, 97.4974381 5.1710667, 97.4955287 5.1729492, 97.4955243 5.1729842, 97.4943299 5.1744927, 97.4908922 5.1739036, 97.4892865 5.174828, 97.489305 5.1762695, 97.4893228 5.1763131, 97.4901735 5.1770497, 97.4863977 5.1801595, 97.4858663 5.1830618, 97.4875359 5.185013, 97.488362 5.1881796, 97.4883651 5.1881799, 97.4919109 5.1890901, 97.4916491 5.185789, 97.4948358 5.1858677, 97.4976089 5.1887597, 97.5007231 5.1877814, 97.5006034 5.1912808, 97.4981204 5.1936557, 97.5007651 5.1952063, 97.498743 5.1968934, 97.4968557 5.2027498, 97.4943601 5.2020844, 97.4935067 5.1981362, 97.4922834 5.197529, 97.4887673 5.1987555, 97.4876964 5.2001766, 97.4908817 5.2019915, 97.490513 5.2063288, 97.4921446 5.2077542, 97.4925917 5.2111434, 97.4897213 5.2118815, 97.4918405 5.2145647, 97.4955319 5.2115464, 97.4998638 5.2126933, 97.4990787 5.2146307, 97.495735 5.2169633, 97.4945448 5.2192753, 97.4927153 5.2194879, 97.4886105 5.2243857, 97.4883399 5.2310916, 97.4838257 5.2399829, 97.4837831 5.2437312, 97.4841079 5.2460464, 97.4950034 5.2499983, 97.497711 5.2500985, 97.5083838 5.245233, 97.5135776 5.2423623, 97.5253513 5.2344183, 97.5418252 5.2216018, 97.5547362 5.2133576, 97.5541531 5.2107, 97.5427407 5.2078, 97.5372269 5.2075043, 97.5407069 5.205216, 97.5469068 5.204539, 97.5486119 5.2028481, 97.5598454 5.1937716, 97.5653091 5.1888314, 97.5696291 5.1826743, 97.5683341 5.1806131, 97.5699033 5.1788702, 97.5704253 5.1751444, 97.573795 5.1701359, 97.5735018 5.1675165, 97.5770318 5.166104, 97.5822585 5.1613732, 97.5893525 5.1513547, 97.5930065 5.1468431, 97.5909189 5.1445325, 97.5981006 5.1409921, 97.603333 5.1370921, 97.6136499 5.1318263, 97.6274057 5.1292489, 97.6366686 5.128714, 97.6524172 5.1183739, 97.6516283 5.1152844, 97.6538026 5.1130827, 97.6537203 5.1068344, 97.6547385 5.0954328, 97.656904 5.083651, 97.6554016 5.0810582, 97.6508462 5.0845605, 97.648026 5.0853642, 97.6460914 5.0880067, 97.6443369 5.0882054, 97.6447017 5.082177, 97.6467223 5.0794471, 97.6452132 5.075912, 97.6486186 5.0764655, 97.6552393 5.0684592, 97.6568749 5.0678264, 97.6638643 5.061743, 97.6721336 5.0554313, 97.6741949 5.0515385, 97.6788178 5.0481095, 97.688409 5.0396125, 97.7160236 5.0158315, 97.7357276 4.9999351, 97.7362365 4.9983665, 97.7514374 4.9857418, 97.776203 4.9643454, 97.7792439 4.9623773, 97.779162 4.9594944, 97.7935031 4.9474876, 97.7933499 4.9472674, 97.8072618 4.934888, 97.8151882 4.928835, 97.822909 4.9233288, 97.8441445 4.9090923, 97.843763 4.9082131, 97.8492927 4.9039851, 97.8620286 4.8967676, 97.8724079 4.89221, 97.8802369 4.8899767, 97.8971246 4.8884972, 97.90227 4.8898067, 97.905941 4.8892082, 97.9068565 4.8819142, 97.908655 4.8765428, 97.9149244 4.8618702, 97.9192414 4.8500329, 97.9223806 4.8392236, 97.9306761 4.8155522, 97.9355367 4.8067167, 97.9361231 4.8033783, 97.9461914 4.7781478, 97.9461273 4.7692125, 97.9486797 4.7628647, 97.9534613 4.7568731, 97.9570977 4.746422, 97.9572032 4.7441831, 97.9544311 4.7435807, 97.9552202 4.7388641, 97.9607393 4.7327511, 97.961466 4.7199429, 97.962394 4.71231, 97.9665192 4.6976952, 97.9763942 4.6738908, 97.9766308 4.6699777, 97.9749701 4.6687299, 97.9701895 4.6747968, 97.9700133 4.677914, 97.9674792 4.6775408, 97.9654425 4.6790051, 97.9643392 4.6762341, 97.9624024 4.674798, 97.9644965 4.6643928, 97.9719325 4.6626236, 97.9749427 4.6566141, 97.9749854 4.6540292, 97.9797133 4.6529168, 97.986224 4.6427866, 97.9904448 4.6425725, 97.9967029 4.6395631, 97.9964947 4.636229, 97.993865 4.629947, 97.9984744 4.6250777, 98.0013527 4.6247241, 98.0065787 4.6217149, 98.0128905 4.6166598, 98.0177468 4.6092373, 98.0176949 4.6018496, 98.012001 4.6052346, 98.0072074 4.6027729, 98.0026777 4.5964357, 97.9993636 4.5945058, 97.9948258 4.5869795, 97.9894807 4.5816952, 97.9857811 4.5763424, 97.984508 4.5727052, 97.983529 4.5650896, 97.9818988 4.5676761, 97.9778563 4.5627137, 97.9742145 4.5620314, 97.9705576 4.5591518, 97.9731573 4.5554349, 97.9756757 4.5562549)))</v>
      </c>
    </row>
    <row r="12" spans="1:23" x14ac:dyDescent="0.3">
      <c r="A12" s="4" t="s">
        <v>961</v>
      </c>
      <c r="B12" s="5">
        <v>77.377735692160002</v>
      </c>
      <c r="C12" s="5">
        <v>75.851127896204005</v>
      </c>
      <c r="D12" s="5">
        <v>76.661120291195004</v>
      </c>
      <c r="E12">
        <v>65</v>
      </c>
      <c r="F12">
        <v>74.5</v>
      </c>
      <c r="G12">
        <v>80.8</v>
      </c>
      <c r="H12">
        <v>92.2</v>
      </c>
      <c r="I12">
        <v>92.1</v>
      </c>
      <c r="J12">
        <v>91.8</v>
      </c>
      <c r="K12">
        <v>161</v>
      </c>
      <c r="L12">
        <v>96.5</v>
      </c>
      <c r="M12">
        <v>97.7</v>
      </c>
      <c r="N12" t="str">
        <f t="shared" si="0"/>
        <v>aceh utara</v>
      </c>
      <c r="O12">
        <f>VLOOKUP(N12,GeoJson!$E$1:$G$515,3,FALSE)</f>
        <v>4.97</v>
      </c>
      <c r="P12">
        <f>VLOOKUP(N12,GeoJson!$E$2:$H$515,4,FALSE)</f>
        <v>97.14</v>
      </c>
      <c r="Q12">
        <f>VLOOKUP(N12,GeoJson!$E$2:$I$515,5,FALSE)</f>
        <v>500</v>
      </c>
      <c r="R12" t="str">
        <f>VLOOKUP(N12,GeoJson!$E$2:$J$515,6,FALSE)</f>
        <v>MULTIPOLYGON (((97.0456033 5.2408345, 97.0390876 5.2310266, 97.036631 5.2278983, 97.0372243 5.2227473, 97.0349639 5.2205102, 97.03616 5.2173126, 97.0384953 5.2166408, 97.0368228 5.2133093, 97.0347757 5.2122284, 97.030835 5.2118256, 97.0273157 5.2105163, 97.0262074 5.2078597, 97.0291889 5.2066515, 97.0310617 5.2047117, 97.0307746 5.2022405, 97.0280327 5.1992828, 97.0280332 5.1992742, 97.0297462 5.1973249, 97.0367377 5.1973801, 97.0453532 5.1984623, 97.0527292 5.1929918, 97.0539472 5.1905581, 97.0545534 5.185881, 97.0573852 5.1827331, 97.0608959 5.1772625, 97.0568671 5.1706204, 97.0568475 5.1705791, 97.060569 5.1649029, 97.0647538 5.161028, 97.0663413 5.1587462, 97.066351 5.1587432, 97.0713049 5.157237, 97.0778774 5.1570638, 97.0778826 5.1570637, 97.0805457 5.1569935, 97.0819479 5.1529278, 97.0855709 5.1477186, 97.0942624 5.1402416, 97.1018506 5.1322113, 97.101855 5.1322065, 97.1079092 5.1255785, 97.1012316 5.1144466, 97.1016467 5.1096158, 97.1056387 5.1063715, 97.1103531 5.1045531, 97.1174834 5.1040603, 97.1240512 5.0992794, 97.1248616 5.0993481, 97.1248638 5.0993483, 97.1287523 5.0954047, 97.1300594 5.0906577, 97.1355051 5.0916956, 97.1460143 5.0900188, 97.1492315 5.0878942, 97.1492844 5.0878911, 97.1510586 5.0868377, 97.1510637 5.0868347, 97.1510666 5.086833, 97.1510725 5.0868295, 97.156336 5.0837042, 97.1630555 5.0835159, 97.1665445 5.08279, 97.1751322 5.0826868, 97.1793842 5.0837052, 97.1768297 5.0920488, 97.1771814 5.0987313, 97.175043 5.1000733, 97.1742536 5.1050199, 97.1742624 5.1050376, 97.1761323 5.1126876, 97.1783357 5.1175469, 97.1783331 5.1175736, 97.1786496 5.1197912, 97.1766505 5.1211905, 97.1765954 5.1282283, 97.1773595 5.132251, 97.1767524 5.1387676, 97.1771112 5.1413351, 97.1776229 5.1420386, 97.189785 5.1413723, 97.2020739 5.1423831, 97.2100281 5.144331, 97.2251857 5.1513314, 97.2272386 5.1506985, 97.2319372 5.1525041, 97.2390573 5.1532178, 97.2423384 5.1540914, 97.2505781 5.1588165, 97.2631711 5.1677869, 97.2673218 5.1692595, 97.2694143 5.1688017, 97.2698584 5.1660854, 97.2763678 5.1690132, 97.2816005 5.1692226, 97.2852007 5.170422, 97.291402 5.1735183, 97.3149907 5.1869323, 97.323171 5.1898132, 97.3256868 5.1886447, 97.3262553 5.18696, 97.3317753 5.1893589, 97.3370659 5.1900097, 97.3574276 5.196241, 97.3661969 5.1995455, 97.3857867 5.2082038, 97.4035472 5.2152035, 97.4043409 5.2140775, 97.4035472 5.2152035, 97.4236358 5.2220885, 97.444261 5.2287831, 97.4538379 5.232296, 97.4655153 5.2375697, 97.4700806 5.2387617, 97.4769017 5.2419201, 97.4837831 5.2437312, 97.4838257 5.2399829, 97.4883399 5.2310916, 97.4886105 5.2243857, 97.4927153 5.2194879, 97.4945448 5.2192753, 97.495735 5.2169633, 97.4990787 5.2146307, 97.4998638 5.2126933, 97.4955319 5.2115464, 97.4918405 5.2145647, 97.4897213 5.2118815, 97.4925917 5.2111434, 97.4921446 5.2077542, 97.490513 5.2063288, 97.4908817 5.2019915, 97.4876964 5.2001766, 97.4887673 5.1987555, 97.4922834 5.197529, 97.4935067 5.1981362, 97.4943601 5.2020844, 97.4968557 5.2027498, 97.498743 5.1968934, 97.5007651 5.1952063, 97.4981204 5.1936557, 97.5006034 5.1912808, 97.5007231 5.1877814, 97.4976089 5.1887597, 97.4948358 5.1858677, 97.4916491 5.185789, 97.4919109 5.1890901, 97.4883651 5.1881799, 97.488362 5.1881796, 97.4875359 5.185013, 97.4858663 5.1830618, 97.4863977 5.1801595, 97.4901735 5.1770497, 97.4893228 5.1763131, 97.489305 5.1762695, 97.4892865 5.174828, 97.4908922 5.1739036, 97.4943299 5.1744927, 97.4955243 5.1729842, 97.4955287 5.1729492, 97.4974381 5.1710667, 97.4993017 5.1721748, 97.5003095 5.1692949, 97.5003105 5.169293, 97.4989882 5.1647709, 97.4968791 5.1627895, 97.4981866 5.1602016, 97.4982485 5.158807, 97.4935293 5.1586082, 97.490841 5.1571863, 97.4893818 5.1610906, 97.4871533 5.1608569, 97.4885043 5.1555219, 97.4883952 5.1531844, 97.4883896 5.153185, 97.4871543 5.150559, 97.4842461 5.152365, 97.4798879 5.1500882, 97.4780154 5.1519775, 97.4753317 5.152917, 97.47397 5.1515406, 97.4734555 5.1517978, 97.4729941 5.1520286, 97.4696872 5.1536519, 97.4683016 5.1541941, 97.4674583 5.1542543, 97.4662534 5.1538929, 97.4659221 5.1533507, 97.466136 5.152618, 97.4663526 5.1524555, 97.4665355 5.1523512, 97.4671144 5.1520618, 97.4688807 5.1512223, 97.4695988 5.1508209, 97.4701691 5.1502181, 97.4700486 5.1494049, 97.4686028 5.1478386, 97.4675001 5.145356, 97.4677596 5.1445552, 97.4690912 5.1421806, 97.4700976 5.1398602, 97.4687622 5.1355612, 97.468677 5.1353842, 97.4682872 5.1334449, 97.4698272 5.1306707, 97.4734969 5.1316813, 97.4765704 5.1299332, 97.4776038 5.1294675, 97.4783347 5.126497, 97.4772256 5.1244404, 97.472052 5.1249139, 97.4698529 5.1239705, 97.4706212 5.1201323, 97.4684186 5.1168639, 97.4677972 5.116996, 97.4648115 5.1187363, 97.463268 5.1178045, 97.4598878 5.1125316, 97.4626478 5.1093791, 97.4680192 5.1097715, 97.4662999 5.105853, 97.4677042 5.1047247, 97.471753 5.1046968, 97.4730378 5.1029483, 97.4730884 5.1018097, 97.469264 5.0986301, 97.4674675 5.0943751, 97.4674737 5.0943371, 97.4694395 5.0928643, 97.4713629 5.0954757, 97.4740247 5.0951684, 97.4745397 5.0948897, 97.4758875 5.0893208, 97.4797783 5.0870311, 97.4834291 5.0792724, 97.4863832 5.077901, 97.4885109 5.0787642, 97.4878229 5.0815381, 97.4905823 5.0860777, 97.4922392 5.0870455, 97.4953656 5.0862469, 97.4973886 5.0817415, 97.4950703 5.0776716, 97.4912461 5.074963, 97.4917127 5.071587, 97.4917285 5.0715522, 97.4963205 5.073408, 97.4992496 5.078149, 97.5016207 5.0773061, 97.5008843 5.0753053, 97.4994772 5.0714137, 97.4988739 5.0704655, 97.4993154 5.0682205, 97.5026253 5.0696157, 97.5060248 5.0693556, 97.5057591 5.0747266, 97.5076154 5.0753215, 97.5096272 5.0730922, 97.5085007 5.0699394, 97.5106438 5.0681954, 97.5122204 5.0702105, 97.5148004 5.069301, 97.5153951 5.0657309, 97.5148489 5.0569014, 97.5148426 5.0568984, 97.5132233 5.0591775, 97.5146306 5.0627974, 97.5130065 5.0658666, 97.5099099 5.0653822, 97.5067498 5.0620825, 97.5073437 5.0591525, 97.5115597 5.0565492, 97.5138694 5.0523253, 97.5119504 5.0502047, 97.5087152 5.0538047, 97.5056024 5.054866, 97.4980023 5.0511257, 97.4978483 5.04975, 97.5037181 5.048712, 97.5053088 5.0456998, 97.5001945 5.0432948, 97.4992179 5.0399706, 97.5011753 5.0376815, 97.5047749 5.0398332, 97.506318 5.0442087, 97.5090418 5.0433653, 97.5103615 5.0380038, 97.5144108 5.0322993, 97.5135015 5.0291707, 97.5079575 5.0295759, 97.5063642 5.028232, 97.50672 5.0235186, 97.5060359 5.0211562, 97.5038456 5.0182318, 97.5011198 5.0164141, 97.501113 5.0164108, 97.4955073 5.0164255, 97.4935412 5.0144915, 97.4935348 5.0144769, 97.4935103 5.0123629, 97.4973105 5.0107085, 97.5011133 5.012807, 97.5030051 5.0125499, 97.5048836 5.0104339, 97.50542 5.0058963, 97.5054311 5.0055619, 97.5053528 5.0052568, 97.5023217 5.0026474, 97.5024485 5.0001569, 97.5073749 4.9982177, 97.5077989 4.9956298, 97.5033283 4.9925464, 97.5032368 4.9924828, 97.5023781 4.9918859, 97.4982337 4.9913276, 97.4981123 4.9913014, 97.4966337 4.988852, 97.4980753 4.9856401, 97.497812 4.9830135, 97.4931943 4.9813003, 97.4910963 4.9778138, 97.4938605 4.9759382, 97.4970167 4.9775943, 97.4993192 4.9767062, 97.4998639 4.9748011, 97.4994088 4.9702594, 97.5017958 4.9676759, 97.5004485 4.9648078, 97.4983168 4.9640797, 97.4960726 4.9674088, 97.4941921 4.9677106, 97.4930183 4.9645975, 97.4913168 4.9629715, 97.4883617 4.963454, 97.4851183 4.9610678, 97.486661 4.9591114, 97.4901435 4.9599162, 97.4954268 4.9571637, 97.4979835 4.957416, 97.5007101 4.9600753, 97.5028096 4.9609087, 97.504914 4.9595102, 97.5033828 4.9572691, 97.500578 4.9567889, 97.4986767 4.9543524, 97.4971363 4.9475514, 97.4929117 4.9478374, 97.4911635 4.9465854, 97.4880531 4.9417746, 97.4861023 4.9418885, 97.483927 4.9451022, 97.4806391 4.9420821, 97.4769205 4.9413579, 97.4754488 4.9477122, 97.475437 4.9477273, 97.4731416 4.9482399, 97.4717598 4.9467505, 97.4735984 4.9432035, 97.4724606 4.9381779, 97.4700138 4.9335952, 97.4676966 4.931151, 97.468536 4.9281276, 97.4717123 4.9267115, 97.4733622 4.9233916, 97.4692571 4.9209958, 97.4657488 4.9169701, 97.4657478 4.9169226, 97.4657145 4.915347, 97.4684952 4.9142631, 97.4706235 4.918856, 97.4735817 4.9204873, 97.4768514 4.9210512, 97.4793563 4.9184244, 97.473107 4.9170018, 97.4747366 4.9130195, 97.4771 4.9145515, 97.479653 4.9111788, 97.4851492 4.911195, 97.4876273 4.9085419, 97.483462 4.9050546, 97.4850097 4.902248, 97.4880615 4.9059824, 97.491288 4.9057744, 97.4919354 4.9010649, 97.4960661 4.9003561, 97.4988439 4.8984119, 97.4987223 4.8948073, 97.4927718 4.8885334, 97.4939781 4.8859997, 97.4990351 4.8891657, 97.5021402 4.8924596, 97.504357 4.8923658, 97.5067029 4.8901688, 97.5058876 4.8869887, 97.5017233 4.8878921, 97.4990973 4.8834828, 97.4971401 4.8828287, 97.4953037 4.8798994, 97.4966216 4.8758654, 97.4979801 4.8747155, 97.5004032 4.8776624, 97.5032688 4.8793939, 97.5046312 4.8830941, 97.5063832 4.885163, 97.5088381 4.8853689, 97.511598 4.8830615, 97.5111956 4.8817154, 97.5071599 4.8793677, 97.5061632 4.876856, 97.5021056 4.8755201, 97.5015503 4.8716135, 97.5004786 4.8704336, 97.4970217 4.8704313, 97.4946461 4.8670894, 97.4894125 4.8674473, 97.4878864 4.8649247, 97.4892484 4.8599649, 97.4895547 4.8565404, 97.4885863 4.8528876, 97.4854375 4.8472475, 97.4769415 4.8387187, 97.4751675 4.8388733, 97.4726422 4.8431462, 97.4718321 4.8383241, 97.4705043 4.8370474, 97.4676179 4.838371, 97.4700134 4.8403452, 97.4696688 4.8427945, 97.4668377 4.8424324, 97.465121 4.8397491, 97.4618275 4.8412467, 97.4617842 4.8447796, 97.459913 4.8460394, 97.4578952 4.8452148, 97.4556259 4.8393357, 97.4522973 4.8354822, 97.444739 4.8336751, 97.4424958 4.8317759, 97.4420377 4.8284843, 97.44889 4.828287, 97.4518605 4.826744, 97.456439 4.822886, 97.4554943 4.8192168, 97.4514186 4.8186627, 97.4470399 4.8196703, 97.4470035 4.8196998, 97.4368042 4.8216636, 97.4353662 4.8186377, 97.437418 4.8142611, 97.4377808 4.8118874, 97.4352991 4.8082992, 97.4294332 4.8077683, 97.4283802 4.8057832, 97.4330544 4.7975005, 97.435972 4.7953948, 97.4364952 4.7885619, 97.4323537 4.7857169, 97.4267918 4.7857816, 97.424185 4.7848653, 97.4205026 4.7819943, 97.4124781 4.7799417, 97.4099954 4.7806052, 97.4070554 4.7839666, 97.4104175 4.7872111, 97.4179828 4.7872193, 97.4189975 4.7885364, 97.4160676 4.7934594, 97.4123437 4.7959593, 97.4076347 4.7958469, 97.4060607 4.7946382, 97.4035217 4.7894934, 97.4023676 4.7797402, 97.4005387 4.7728005, 97.3999308 4.7667766, 97.4032118 4.7632893, 97.4061015 4.7624423, 97.4104695 4.762719, 97.4147496 4.7685287, 97.4171138 4.7686468, 97.420642 4.7667291, 97.4223754 4.7646801, 97.4247234 4.756333, 97.4223516 4.7550247, 97.417003 4.7587442, 97.4111126 4.7593724, 97.4071135 4.7559129, 97.4052971 4.7553722, 97.4019715 4.7563267, 97.3992302 4.7596105, 97.3932837 4.7589153, 97.3879754 4.7600539, 97.3869798 4.7617172, 97.3878894 4.7674346, 97.3869957 4.7687068, 97.3790848 4.7681194, 97.3719277 4.7681555, 97.3691134 4.7689448, 97.3654353 4.7667303, 97.3613466 4.7671468, 97.3607611 4.7691313, 97.3640365 4.7736911, 97.3659927 4.7783068, 97.3655593 4.781814, 97.3622095 4.7834924, 97.3596446 4.7817089, 97.3557198 4.7765248, 97.3563837 4.7719304, 97.3530617 4.7719991, 97.3504989 4.7780626, 97.3481394 4.7787347, 97.3449631 4.7778407, 97.3408147 4.7793431, 97.3380351 4.7781418, 97.3352702 4.7717215, 97.3364356 4.7668286, 97.3345806 4.7646975, 97.3299985 4.7621551, 97.3269924 4.7588142, 97.3274703 4.7571045, 97.326015 4.7536186, 97.3252014 4.748179, 97.3236408 4.7440503, 97.321691 4.7441283, 97.3190652 4.7409774, 97.317253 4.7413327, 97.3170678 4.7365029, 97.3145485 4.7338804, 97.3080293 4.7335241, 97.2805003 4.7331605, 97.2729207 4.7370839, 97.2697756 4.7366818, 97.2701768 4.7334304, 97.2751965 4.7310776, 97.2746126 4.7286123, 97.2721455 4.7264613, 97.2690929 4.7274296, 97.2664873 4.7303355, 97.2637352 4.7312475, 97.2611717 4.7299546, 97.2589849 4.7246195, 97.2567831 4.7253491, 97.255675 4.7286543, 97.2531011 4.7315883, 97.2514425 4.7350759, 97.2518038 4.7372822, 97.2580308 4.7398708, 97.2583898 4.742996, 97.2560042 4.7439089, 97.2527051 4.743533, 97.2529202 4.7480526, 97.2479095 4.7547313, 97.247162 4.7602428, 97.2533654 4.7595721, 97.2542913 4.7675894, 97.2574187 4.7748532, 97.2662022 4.784813, 97.2689461 4.7882902, 97.2733325 4.7954784, 97.2760699 4.8042153, 97.2810759 4.8154275, 97.2818502 4.8202405, 97.2815255 4.8241832, 97.2802606 4.8267038, 97.2771871 4.8290621, 97.2716671 4.8346477, 97.2704786 4.8380361, 97.2698677 4.8455068, 97.2684793 4.8508638, 97.2625768 4.8594256, 97.2578211 4.8674541, 97.2552943 4.8699747, 97.2515465 4.8721092, 97.2478773 4.8733249, 97.2402781 4.8747924, 97.2364799 4.8774118, 97.2354043 4.8794012, 97.2320343 4.8816911, 97.2284263 4.8813366, 97.223229 4.8827013, 97.2146661 4.8858948, 97.2062928 4.888118, 97.1897819 4.8933574, 97.1809155 4.8958604, 97.1700902 4.8996041, 97.1547906 4.9082151, 97.1436503 4.9127857, 97.1312373 4.9132049, 97.1264972 4.9120946, 97.120843 4.9117131, 97.1161056 4.9096886, 97.1146581 4.9054794, 97.1122907 4.9040101, 97.1069976 4.9049093, 97.1031744 4.902156, 97.1006204 4.9021487, 97.0989707 4.9048865, 97.0922138 4.907244, 97.086928 4.9055834, 97.0840037 4.9074033, 97.0836336 4.9092305, 97.0812577 4.9106862, 97.0714076 4.9101094, 97.0556006 4.912382, 97.0483161 4.9081558, 97.0452144 4.9083295, 97.0318841 4.9128609, 97.0258586 4.9146712, 97.0214815 4.9142926, 97.0196599 4.9133731, 97.0121973 4.9076835, 97.0096619 4.9014602, 97.0090839 4.8889381, 97.0075705 4.8841098, 97.0055178 4.8808878, 97.0031464 4.8717977, 96.9994196 4.8665799, 96.9959888 4.864579, 96.9881287 4.862871, 96.9803421 4.8621586, 96.9640004 4.8622626, 96.9576865 4.8625623, 96.9443922 4.8648954, 96.933462 4.8682308, 96.9245931 4.8716489, 96.9114694 4.8757612, 96.9067336 4.8762824, 96.893219 4.8759339, 96.8793269 4.8741293, 96.8688597 4.8759337, 96.85449 4.8802519, 96.8496289 4.8828734, 96.8441029 4.8878736, 96.834453 4.9009601, 96.8264294 4.9103942, 96.8193315 4.9137266, 96.8127278 4.9193747, 96.8084616 4.9217789, 96.8068927 4.9240497, 96.8047402 4.931155, 96.8010385 4.9345567, 96.7966301 4.9369603, 96.7919402 4.9386517, 96.7859819 4.9420608, 96.7901829 4.9470817, 96.7943761 4.9503665, 96.7993931 4.9564152, 96.8028917 4.961831, 96.8083536 4.9690925, 96.8145917 4.9824942, 96.8165851 4.9895391, 96.8189417 5.0048915, 96.8177097 5.0093179, 96.8182955 5.0174176, 96.8178013 5.025051, 96.8186265 5.0384324, 96.8239036 5.0494933, 96.8274728 5.0540797, 96.8264183 5.0564494, 96.8258899 5.0614045, 96.8217971 5.0697352, 96.8226602 5.0720466, 96.8276845 5.0743521, 96.8368236 5.0803128, 96.8415614 5.0819122, 96.8448904 5.0839445, 96.8468143 5.0862079, 96.8520697 5.0890779, 96.8594546 5.0950992, 96.8674932 5.1057201, 96.8691938 5.1091988, 96.8755678 5.1249204, 96.878836 5.134336, 96.8839248 5.1403724, 96.8871087 5.1462125, 96.8906041 5.1506812, 96.891086 5.1524, 96.8894715 5.1582167, 96.8898386 5.1622989, 96.8849878 5.1669784, 96.8822567 5.1706763, 96.8818969 5.1749328, 96.8821755 5.1826084, 96.8814484 5.192407, 96.8887545 5.1919306, 96.8898713 5.1926056, 96.894926 5.1926538, 96.8989624 5.1934175, 96.899543 5.1816551, 96.9032515 5.1809126, 96.9037882 5.1849488, 96.907376 5.1900341, 96.9067862 5.1927531, 96.9039588 5.1934593, 96.906379 5.2005173, 96.9136098 5.1997101, 96.9157211 5.2019574, 96.9141561 5.203255, 96.9147947 5.2066982, 96.9186609 5.2071766, 96.919338 5.2096433, 96.9165344 5.2121469, 96.9145519 5.2123686, 96.9132642 5.2166902, 96.9102755 5.2141133, 96.9090877 5.216445, 96.9134504 5.2174204, 96.9149976 5.2212293, 96.9122952 5.2207906, 96.9095648 5.2223217, 96.9059661 5.221059, 96.9077475 5.2248843, 96.9102433 5.2228424, 96.9123935 5.2242601, 96.9111197 5.2305147, 96.9082662 5.2350754, 96.9059733 5.2369411, 96.9077859 5.2414852, 96.9041986 5.2423185, 96.9044532 5.2449881, 96.9092603 5.2456604, 96.9083511 5.2481835, 96.9060585 5.2505468, 96.9122805 5.2505676, 96.921309 5.2520833, 96.9319583 5.2552789, 96.9461533 5.2588054, 96.9592499 5.2614344, 96.9755334 5.2625562, 96.9828723 5.2622061, 96.9930601 5.2605617, 97.0015755 5.2585236, 97.0115369 5.2555117, 97.0259017 5.2518096, 97.0330958 5.250191, 97.032194 5.2471507, 97.0297974 5.2479032, 97.0288307 5.2444007, 97.0335312 5.2416886, 97.033419 5.2394785, 97.0383098 5.2379239, 97.0409211 5.2400687, 97.0404092 5.2442972, 97.045529 5.242041, 97.0456033 5.2408345)))</v>
      </c>
    </row>
    <row r="13" spans="1:23" x14ac:dyDescent="0.3">
      <c r="A13" s="4" t="s">
        <v>1000</v>
      </c>
      <c r="B13" s="5">
        <v>84.477702764350994</v>
      </c>
      <c r="C13" s="5">
        <v>85.343864225649</v>
      </c>
      <c r="D13" s="5">
        <v>86.400710362688997</v>
      </c>
      <c r="E13">
        <v>77.7</v>
      </c>
      <c r="F13">
        <v>85.6</v>
      </c>
      <c r="G13">
        <v>85.7</v>
      </c>
      <c r="H13">
        <v>100.1</v>
      </c>
      <c r="I13">
        <v>100.3</v>
      </c>
      <c r="J13">
        <v>98.8</v>
      </c>
      <c r="K13">
        <v>173.4</v>
      </c>
      <c r="L13">
        <v>100</v>
      </c>
      <c r="M13">
        <v>104.6</v>
      </c>
      <c r="N13" t="str">
        <f t="shared" si="0"/>
        <v>agam</v>
      </c>
      <c r="O13">
        <f>VLOOKUP(N13,GeoJson!$E$1:$G$515,3,FALSE)</f>
        <v>-0.25</v>
      </c>
      <c r="P13">
        <f>VLOOKUP(N13,GeoJson!$E$2:$H$515,4,FALSE)</f>
        <v>100.16667</v>
      </c>
      <c r="Q13">
        <f>VLOOKUP(N13,GeoJson!$E$2:$I$515,5,FALSE)</f>
        <v>793</v>
      </c>
      <c r="R13" t="str">
        <f>VLOOKUP(N13,GeoJson!$E$2:$J$515,6,FALSE)</f>
        <v>MULTIPOLYGON (((100.5355593 -0.2805468, 100.5320958 -0.2814329, 100.5271505 -0.287466, 100.5260054 -0.2896458, 100.5221933 -0.292658, 100.5184272 -0.2947205, 100.5120282 -0.300157, 100.5096008 -0.3034403, 100.5065898 -0.3088763, 100.5051355 -0.3127836, 100.5041506 -0.320209, 100.5028911 -0.3232208, 100.4977393 -0.3297516, 100.4951304 -0.3357483, 100.4954325 -0.3399899, 100.4927745 -0.3441326, 100.4875689 -0.3477512, 100.4851127 -0.3527801, 100.4819682 -0.3556567, 100.4805241 -0.3592657, 100.4805918 -0.3649002, 100.4793612 -0.3694496, 100.4787433 -0.3749216, 100.473094 -0.3808646, 100.4712462 -0.3880732, 100.4693274 -0.3902804, 100.4623653 -0.3901821, 100.4552132 -0.3918295, 100.4518628 -0.392029, 100.4445202 -0.3900044, 100.4430441 -0.3903935, 100.4377213 -0.3892096, 100.431426 -0.3909924, 100.4243172 -0.390442, 100.4178056 -0.3919896, 100.4149748 -0.3908687, 100.4039209 -0.3878315, 100.3974518 -0.3847574, 100.3939402 -0.385165, 100.3894041 -0.3844874, 100.3811176 -0.383937, 100.3796757 -0.3842177, 100.3744812 -0.3879087, 100.3691678 -0.3899447, 100.3661646 -0.3891131, 100.3633583 -0.3903888, 100.3586424 -0.3889876, 100.3559758 -0.389567, 100.3525036 -0.3915664, 100.3463779 -0.3909252, 100.3413236 -0.3911702, 100.336493 -0.3926182, 100.3337632 -0.3919855, 100.3319027 -0.3939847, 100.3322277 -0.4008587, 100.331876 -0.4029572, 100.3242683 -0.4095431, 100.3226341 -0.4121574, 100.3197889 -0.419846, 100.3156863 -0.4291811, 100.3122976 -0.4291135, 100.30868 -0.4309561, 100.3064345 -0.4320563, 100.2998385 -0.4408342, 100.2996553 -0.4419721, 100.2959076 -0.4463687, 100.2956894 -0.4467387, 100.2930576 -0.4512009, 100.2902891 -0.4535752, 100.2895395 -0.4543066, 100.2878356 -0.4564223, 100.2852895 -0.4618299, 100.2849861 -0.4618299, 100.2814906 -0.4631758, 100.2803431 -0.4634389, 100.276367 -0.4647816, 100.2761503 -0.4649028, 100.2739191 -0.4665506, 100.2738332 -0.4671967, 100.2727975 -0.4674769, 100.2721566 -0.4674528, 100.2721568 -0.4681126, 100.2717768 -0.4690635, 100.2715939 -0.4692109, 100.2695628 -0.4697639, 100.2685009 -0.470104, 100.2658848 -0.4712321, 100.2611264 -0.4716379, 100.2566524 -0.4697041, 100.2561534 -0.4694976, 100.2560264 -0.4694816, 100.2556373 -0.4694327, 100.2529515 -0.4682605, 100.2501586 -0.4685733, 100.248274 -0.4682763, 100.2475138 -0.4679862, 100.246141 -0.4668704, 100.2462494 -0.4598473, 100.2447141 -0.4569782, 100.2400505 -0.4511368, 100.2382245 -0.4485002, 100.2381866 -0.4484454, 100.2371078 -0.448242, 100.2362832 -0.4481105, 100.2340866 -0.4480103, 100.2339193 -0.4480027, 100.2324401 -0.4473333, 100.2283321 -0.4458359, 100.2257296 -0.4445576, 100.2249419 -0.4430855, 100.2239354 -0.4406715, 100.2238893 -0.4405553, 100.2236827 -0.4400358, 100.2230049 -0.4383307, 100.2194069 -0.4352236, 100.217768 -0.434183, 100.2177138 -0.4341387, 100.216396 -0.432948, 100.2155943 -0.4319945, 100.2154435 -0.4316027, 100.2154938 -0.4282337, 100.2177587 -0.4224432, 100.2183168 -0.4208864, 100.2184506 -0.4204878, 100.2182511 -0.4184828, 100.2179794 -0.4177721, 100.2172921 -0.4163393, 100.2170031 -0.4157369, 100.2136461 -0.4136672, 100.2128314 -0.414137, 100.212767 -0.4141741, 100.2126552 -0.4142386, 100.2106096 -0.4147042, 100.2064979 -0.4142873, 100.2041493 -0.4135024, 100.1992991 -0.4154765, 100.1953327 -0.414507, 100.1937644 -0.4151388, 100.1933129 -0.415298, 100.1917925 -0.4144827, 100.1883588 -0.4143872, 100.1813422 -0.4112981, 100.1791492 -0.4088704, 100.1761892 -0.408319, 100.1732286 -0.4043463, 100.1713649 -0.4043466, 100.1671983 -0.398829, 100.1624838 -0.3961809, 100.157769 -0.3902218, 100.1560142 -0.3847038, 100.1554934 -0.3781569, 100.1565626 -0.36781, 100.1584887 -0.3600497, 100.1557048 -0.3570323, 100.1520637 -0.3479793, 100.1507783 -0.3421594, 100.1462811 -0.3361243, 100.1364326 -0.3199631, 100.1310764 -0.3162946, 100.1289352 -0.3165104, 100.1240113 -0.3242711, 100.1214419 -0.3249181, 100.1199434 -0.3277205, 100.1158754 -0.3309544, 100.1049554 -0.3324645, 100.0996023 -0.3318185, 100.0974616 -0.3308759, 100.0934185 -0.32604, 100.093119 -0.3259356, 100.089348 -0.3250599, 100.0877091 -0.3247115, 100.0831615 -0.3249201, 100.0823838 -0.3250822, 100.0750262 -0.3267583, 100.066734 -0.3293431, 100.0646576 -0.3315144, 100.0614821 -0.3348349, 100.0601506 -0.3391391, 100.0574242 -0.3475667, 100.0515337 -0.3524102, 100.048108 -0.3558596, 100.0485232 -0.3571132, 100.0485167 -0.3572326, 100.049209 -0.3607237, 100.0489602 -0.3619781, 100.0482587 -0.3635088, 100.0458025 -0.3643334, 100.0455701 -0.3643835, 100.0394443 -0.3629827, 100.0348129 -0.3625594, 100.032267 -0.3640512, 100.0291397 -0.3652301, 100.0257998 -0.363915, 100.0230558 -0.3621139, 100.0177648 -0.3637246, 100.0100547 -0.3606534, 100.0088085 -0.3602005, 100.0015733 -0.3584601, 99.9997224 -0.3584196, 99.995849 -0.3592308, 99.9932916 -0.359746, 99.9880458 -0.363519, 99.9876488 -0.3649185, 99.9875539 -0.3650923, 99.9856743 -0.3674492, 99.9855047 -0.3679616, 99.9854563 -0.3690827, 99.9859053 -0.3708071, 99.9883097 -0.3743455, 99.9902826 -0.3760399, 99.9908464 -0.3787492, 99.9933303 -0.3797842, 99.9947199 -0.3830006, 99.9987154 -0.390599, 99.9995563 -0.3922915, 99.9996448 -0.3927809, 99.9999358 -0.3961454, 99.9995863 -0.3980317, 99.98894 -0.3948, 99.98592 -0.39544, 99.9844176 -0.3984352, 99.9837501 -0.3988531, 99.9825632 -0.3997067, 99.982082 -0.4005028, 99.9814786 -0.401501, 99.9807534 -0.4027007, 99.97975 -0.40324, 99.9803772 -0.408707, 99.9794867 -0.414628, 99.9778166 -0.4168143, 99.9771379 -0.4169608, 99.9750133 -0.4170516, 99.9716778 -0.4173884, 99.9700411 -0.4176794, 99.9673682 -0.4212681, 99.9626021 -0.4326498, 99.9555217 -0.4267655, 99.9540767 -0.4250874, 99.9467409 -0.4192704, 99.9320864 -0.4095615, 99.9184288 -0.4013714, 99.9146164 -0.4017155, 99.9137056 -0.3989659, 99.9178024 -0.3966741, 99.9184278 -0.3920053, 99.916151 -0.3853032, 99.9156384 -0.3810642, 99.9115975 -0.3735603, 99.9049959 -0.3645385, 99.8974839 -0.3565194, 99.893728 -0.3530826, 99.8875249 -0.346524, 99.8880937 -0.3438888, 99.8850779 -0.3441755, 99.8746069 -0.3352972, 99.86664 -0.3297699, 99.8645346 -0.3294836, 99.8584455 -0.3241566, 99.84843 -0.3183716, 99.8408616 -0.3148777, 99.8342605 -0.3112979, 99.8272041 -0.3067728, 99.8195785 -0.3005865, 99.816107 -0.2956028, 99.8162776 -0.2937696, 99.808936 -0.2797063, 99.8039843 -0.2638669, 99.802106 -0.255675, 99.8019351 -0.2526961, 99.8030729 -0.2481417, 99.8047229 -0.2456783, 99.805064 -0.239033, 99.8007386 -0.2260006, 99.7981775 -0.2192409, 99.7898118 -0.2027141, 99.7856576 -0.1961263, 99.7772907 -0.1818333, 99.7678839 -0.1709289, 99.7738817 -0.1725088, 99.7853703 -0.1729546, 99.7947298 -0.1751407, 99.8045269 -0.176157, 99.8067448 -0.1758894, 99.8096909 -0.1722661, 99.8148755 -0.1711796, 99.8179289 -0.1688391, 99.8241809 -0.1684, 99.8314508 -0.169131, 99.8330661 -0.1657396, 99.8378481 -0.1629873, 99.8409016 -0.1628409, 99.8426464 -0.1641572, 99.8439552 -0.1681067, 99.8471538 -0.1676677, 99.8475898 -0.164157, 99.84948 -0.1622554, 99.852824 -0.1618164, 99.8590765 -0.1629864, 99.8646013 -0.1606458, 99.8712248 -0.1594951, 99.8741328 -0.1596413, 99.8818387 -0.1619813, 99.8882362 -0.1615422, 99.8959421 -0.1577388, 99.8998678 -0.1580311, 99.9029213 -0.1609564, 99.9062652 -0.1583235, 99.9081555 -0.1583234, 99.9110635 -0.1613949, 99.9146986 -0.1627111, 99.9161522 -0.1590543, 99.9186239 -0.1559826, 99.9250212 -0.1524717, 99.9349791 -0.1487617, 99.9374506 -0.1505168, 99.9399224 -0.1505167, 99.9418124 -0.1458359, 99.9451564 -0.1456894, 99.9483554 -0.1487611, 99.9509723 -0.1486146, 99.9556248 -0.1452502, 99.9608589 -0.1434948, 99.9639121 -0.1399843, 99.96682 -0.1388139, 99.9733624 -0.1382285, 99.9809229 -0.138667, 99.984122 -0.1456877, 99.9868844 -0.1459803, 99.9881929 -0.1437861, 99.9874658 -0.1412997, 99.9892104 -0.1389593, 99.9919728 -0.1395441, 99.9945901 -0.1424694, 100.0012697 -0.1435186, 100.0012978 -0.1386016, 100.0043511 -0.135949, 100.0049392 -0.1331089, 100.0044685 -0.1284939, 100.0076442 -0.1248254, 100.008938 -0.1223403, 100.0134077 -0.1190268, 100.0144659 -0.1083766, 100.0162301 -0.1021048, 100.0151714 -0.0991465, 100.0163476 -0.0967797, 100.0194058 -0.0963063, 100.0225817 -0.0937029, 100.0277571 -0.0929927, 100.0317907 -0.0917637, 100.0337902 -0.0875036, 100.0374586 -0.0814995, 100.039542 -0.0811718, 100.0414738 -0.08258, 100.0459054 -0.0828883, 100.0506103 -0.0812307, 100.0581383 -0.0826513, 100.061423 -0.0842954, 100.0654311 -0.0847812, 100.0747233 -0.0841891, 100.0800163 -0.0808757, 100.0859401 -0.0808496, 100.0902921 -0.0778914, 100.0943365 -0.0796754, 100.0971143 -0.0797843, 100.1008781 -0.0786009, 100.1033481 -0.0758795, 100.1069944 -0.0757608, 100.1140176 -0.0794039, 100.1139343 -0.0823872, 100.1153435 -0.084771, 100.1215797 -0.086647, 100.1224608 -0.0937685, 100.126742 -0.0953274, 100.1322967 -0.0942584, 100.1346933 -0.0944783, 100.1391903 -0.101624, 100.1421293 -0.1024062, 100.1459852 -0.101341, 100.1521979 -0.1026344, 100.1568064 -0.1064284, 100.1608123 -0.1073594, 100.1621324 -0.1041327, 100.1660982 -0.1000387, 100.1702688 -0.0980159, 100.1735338 -0.0941408, 100.1759341 -0.0923206, 100.1793499 -0.0919642, 100.1875587 -0.0930455, 100.1884515 -0.0910932, 100.1927261 -0.0890913, 100.1991199 -0.0844652, 100.2055062 -0.0811486, 100.2115277 -0.0775219, 100.2149788 -0.0746329, 100.2174509 -0.0740844, 100.2234492 -0.0696174, 100.2285106 -0.0673829, 100.2357191 -0.0629689, 100.2392387 -0.0626313, 100.244022 -0.0652487, 100.249482 -0.065796, 100.2529818 -0.0625255, 100.2581773 -0.0595938, 100.2600627 -0.0572737, 100.2615534 -0.0511542, 100.2608167 -0.0437333, 100.261068 -0.0416031, 100.2643648 -0.0347981, 100.2709835 -0.0391446, 100.2788046 -0.042943, 100.2833981 -0.0445007, 100.290089 -0.0481526, 100.2960544 -0.0528595, 100.299279 -0.0546449, 100.3033096 -0.0556998, 100.3066147 -0.0547665, 100.3095973 -0.0510332, 100.3120962 -0.049897, 100.3167716 -0.0460826, 100.3182227 -0.0477057, 100.3195932 -0.05152, 100.3203188 -0.0559023, 100.3241076 -0.0588238, 100.3258811 -0.0617453, 100.326123 -0.0646669, 100.3299926 -0.0741619, 100.3320886 -0.0766776, 100.337006 -0.0795179, 100.3527253 -0.0845489, 100.3553855 -0.0858879, 100.3569173 -0.0910817, 100.35329 -0.0949772, 100.3578042 -0.0961943, 100.3617544 -0.1026053, 100.3650597 -0.1090163, 100.3673168 -0.1090973, 100.3718311 -0.1129113, 100.3741691 -0.1176587, 100.3744112 -0.1230148, 100.3727185 -0.1265045, 100.3739278 -0.1282086, 100.3742845 -0.1315709, 100.3766312 -0.1378222, 100.3784932 -0.1456933, 100.3877763 -0.149166, 100.3945275 -0.1493655, 100.3960169 -0.1518641, 100.396315 -0.1566617, 100.3996909 -0.1606595, 100.4058464 -0.1621583, 100.4155761 -0.1636569, 100.4255044 -0.1667546, 100.4340427 -0.1698024, 100.4398011 -0.1723007, 100.4424819 -0.1758986, 100.4422836 -0.1791969, 100.4430783 -0.1843942, 100.4422848 -0.1935895, 100.4460581 -0.2012852, 100.4491361 -0.2046332, 100.4573765 -0.2069312, 100.4622414 -0.2099292, 100.4677022 -0.214926, 100.4678018 -0.2176246, 100.4694966 -0.2192884, 100.4779577 -0.2211733, 100.4810786 -0.2228486, 100.4851122 -0.2270605, 100.4903849 -0.2291921, 100.4919182 -0.2311356, 100.4952046 -0.2321407, 100.5010204 -0.236081, 100.5080122 -0.240167, 100.5090633 -0.2415914, 100.5142647 -0.2439995, 100.5172815 -0.2443133, 100.5212348 -0.2483971, 100.525708 -0.2495486, 100.5270602 -0.2485012, 100.5354866 -0.2532127, 100.5394399 -0.2572964, 100.5394404 -0.260857, 100.5344484 -0.2703874, 100.5324722 -0.2771792, 100.5355593 -0.2805468), (100.3380162 -0.2757428, 100.3349341 -0.2761451, 100.3328881 -0.2799392, 100.3340065 -0.2830766, 100.336067 -0.2837999, 100.3370429 -0.2864636, 100.3387368 -0.2874969, 100.342634 -0.2942685, 100.3453521 -0.2960221, 100.3468952 -0.2991304, 100.352096 -0.3027747, 100.3553989 -0.3039223, 100.3587362 -0.3063921, 100.3596642 -0.3104521, 100.3636114 -0.3110438, 100.3650665 -0.3128951, 100.3646587 -0.3163152, 100.3669761 -0.3174963, 100.3709151 -0.322279, 100.3770232 -0.3220365, 100.3842985 -0.324397, 100.395208 -0.3257679, 100.3956681 -0.3249756, 100.4013314 -0.3227413, 100.4031602 -0.3196803, 100.4056357 -0.3180131, 100.4018503 -0.3114572, 100.3984596 -0.3070687, 100.3966477 -0.3065865, 100.3961092 -0.3034653, 100.3974292 -0.3023681, 100.3974771 -0.2965587, 100.3960099 -0.2904116, 100.3926462 -0.2907931, 100.3893294 -0.285024, 100.3846218 -0.2828608, 100.3815886 -0.285167, 100.3748254 -0.2864829, 100.3685089 -0.2811127, 100.3659886 -0.2831543, 100.363151 -0.2830755, 100.3594633 -0.2846971, 100.3557872 -0.2823399, 100.3545489 -0.2805663, 100.3488988 -0.2759315, 100.3441694 -0.2754764, 100.3418276 -0.2740924, 100.3367119 -0.2726903, 100.3380162 -0.2757428)))</v>
      </c>
    </row>
    <row r="14" spans="1:23" x14ac:dyDescent="0.3">
      <c r="A14" s="4" t="s">
        <v>1177</v>
      </c>
      <c r="B14" s="5">
        <v>60.817557564013001</v>
      </c>
      <c r="C14" s="5">
        <v>58.966365043449997</v>
      </c>
      <c r="D14" s="5">
        <v>65.429711439593007</v>
      </c>
      <c r="E14">
        <v>70.2</v>
      </c>
      <c r="F14">
        <v>76.900000000000006</v>
      </c>
      <c r="G14">
        <v>79.900000000000006</v>
      </c>
      <c r="H14">
        <v>88.8</v>
      </c>
      <c r="I14">
        <v>85.3</v>
      </c>
      <c r="J14">
        <v>85.3</v>
      </c>
      <c r="K14">
        <v>149.6</v>
      </c>
      <c r="L14">
        <v>98.6</v>
      </c>
      <c r="M14">
        <v>100.4</v>
      </c>
      <c r="N14" t="str">
        <f t="shared" si="0"/>
        <v>alor</v>
      </c>
      <c r="O14">
        <f>VLOOKUP(N14,GeoJson!$E$1:$G$515,3,FALSE)</f>
        <v>-8.3000000000000007</v>
      </c>
      <c r="P14">
        <f>VLOOKUP(N14,GeoJson!$E$2:$H$515,4,FALSE)</f>
        <v>124.56667</v>
      </c>
      <c r="Q14">
        <f>VLOOKUP(N14,GeoJson!$E$2:$I$515,5,FALSE)</f>
        <v>134</v>
      </c>
      <c r="R14" t="str">
        <f>VLOOKUP(N14,GeoJson!$E$2:$J$515,6,FALSE)</f>
        <v>MULTIPOLYGON (((124.2908679 -8.4702722, 124.2955428 -8.4761555, 124.2938712 -8.4824813, 124.2840768 -8.4828078, 124.2818159 -8.4843324, 124.2804132 -8.4887496, 124.2787732 -8.4905105, 124.2734012 -8.4878754, 124.2728121 -8.4844418, 124.2708737 -8.480677, 124.2699902 -8.4769242, 124.2717651 -8.4735474, 124.274605 -8.4732825, 124.2801166 -8.4704042, 124.2859969 -8.47102, 124.2908679 -8.4702722)), ((123.8930746 -8.4302534, 123.890821 -8.4322253, 123.8848489 -8.4354367, 123.8844545 -8.4385354, 123.8829334 -8.440958, 123.8800037 -8.4429863, 123.8761162 -8.4397185, 123.8762852 -8.4360001, 123.8731865 -8.4308168, 123.8766796 -8.4304788, 123.8807924 -8.4282815, 123.8852287 -8.4246634, 123.8915387 -8.4267908, 123.8930746 -8.4302534)), ((123.8355858 -8.3948556, 123.8375561 -8.4106861, 123.8332351 -8.4096313, 123.8278621 -8.411982, 123.8258472 -8.4139969, 123.8134222 -8.4086239, 123.8093924 -8.4029151, 123.8110715 -8.3978779, 123.8080492 -8.3878035, 123.8093924 -8.3844454, 123.8080492 -8.3726919, 123.8130864 -8.368998, 123.815437 -8.3659757, 123.8198026 -8.3656398, 123.8288696 -8.3676547, 123.83525 -8.3713487, 123.8365932 -8.381423, 123.8365932 -8.386796, 123.8355858 -8.3948556)), ((124.0952352 -8.3646415, 124.1006483 -8.3669323, 124.098867 -8.3685317, 124.0981574 -8.3746173, 124.0958902 -8.3742433, 124.0943237 -8.3734014, 124.0931045 -8.3734661, 124.0925107 -8.3681078, 124.0952352 -8.3646415)), ((123.955 -8.3492766, 123.9548818 -8.3566974, 123.9534763 -8.3579225, 123.9497982 -8.3587005, 123.9467601 -8.3611511, 123.9446769 -8.3639614, 123.9472697 -8.3652221, 123.9472262 -8.3679416, 123.9454606 -8.3686652, 123.9424701 -8.3720659, 123.9410259 -8.3760963, 123.9342674 -8.3808633, 123.9303116 -8.382475, 123.925545 -8.3813816, 123.9225834 -8.3792234, 123.9181469 -8.3794988, 123.9152205 -8.3803894, 123.9119328 -8.3785411, 123.9077515 -8.3740437, 123.9029405 -8.3715247, 123.9012145 -8.3717549, 123.899343 -8.3679584, 123.900149 -8.3628436, 123.9033688 -8.3602119, 123.9085906 -8.3588878, 123.9108118 -8.3567108, 123.9133089 -8.3559811, 123.9186704 -8.3561496, 123.9203941 -8.3549692, 123.9262528 -8.3540506, 123.9331583 -8.3539439, 123.9361963 -8.3514029, 123.9465897 -8.3470345, 123.9520859 -8.3466141, 123.955 -8.3492766)), ((124.3559933 -8.2758875, 124.3610624 -8.2793919, 124.3638651 -8.2793366, 124.3693887 -8.2822012, 124.3705502 -8.2859045, 124.3733149 -8.2881376, 124.3732774 -8.2905635, 124.3760055 -8.2954972, 124.3739036 -8.2988913, 124.3737458 -8.3063522, 124.3699416 -8.3091572, 124.3682094 -8.3131908, 124.3662394 -8.3148911, 124.3663907 -8.3187809, 124.3646938 -8.3197479, 124.3622764 -8.3249739, 124.3577211 -8.3261724, 124.3548314 -8.3248162, 124.3480738 -8.3245605, 124.3420984 -8.3255065, 124.3371173 -8.3238429, 124.3296326 -8.323991, 124.3275163 -8.3197905, 124.3251623 -8.3174249, 124.3215051 -8.3157014, 124.3198907 -8.3098437, 124.3201299 -8.3077208, 124.3175174 -8.30351, 124.3151904 -8.2981022, 124.3158419 -8.2958983, 124.3185444 -8.2938962, 124.3218448 -8.2883962, 124.3252596 -8.2857832, 124.3256145 -8.2833424, 124.3286608 -8.2810999, 124.3389056 -8.2758247, 124.3429799 -8.2753695, 124.3450853 -8.2771103, 124.3488847 -8.2754784, 124.3509024 -8.276784, 124.3546146 -8.2749742, 124.3559933 -8.2758875)), ((124.4016757 -8.2767338, 124.3963348 -8.2756465, 124.398616 -8.2688487, 124.4028158 -8.2684984, 124.4038325 -8.2702319, 124.4033282 -8.2732933, 124.4016757 -8.2767338)), ((124.0849003 -8.2378377, 124.0825011 -8.2402368, 124.0760235 -8.2392772, 124.0705055 -8.2361583, 124.0700257 -8.2320798, 124.0733845 -8.2251223, 124.0772231 -8.2227232, 124.0849003 -8.2227232, 124.0868196 -8.2208039, 124.0949766 -8.2263219, 124.093777 -8.2299206, 124.0901783 -8.2311202, 124.0884989 -8.2373579, 124.0849003 -8.2378377)), ((124.0431555 -8.2186447, 124.0388371 -8.2272816, 124.0347586 -8.2299206, 124.03092 -8.2332794, 124.025402 -8.2318399, 124.0251621 -8.2272816, 124.0273213 -8.2188846, 124.0304401 -8.2148061, 124.0328393 -8.2131267, 124.0345186 -8.2138465, 124.0359581 -8.2191245, 124.039077 -8.2212837, 124.0412362 -8.2176851, 124.0433954 -8.2112074, 124.0467542 -8.2116872, 124.0431555 -8.2186447)), ((124.3764386 -8.2066618, 124.3782857 -8.2095658, 124.3800575 -8.2169586, 124.3748708 -8.2264319, 124.3712364 -8.2267613, 124.3669534 -8.225353, 124.3615669 -8.2220728, 124.3605735 -8.2163265, 124.3640324 -8.2083597, 124.3675135 -8.2069121, 124.369361 -8.2042476, 124.3682887 -8.20202, 124.3695616 -8.2002823, 124.3735236 -8.2009156, 124.3764386 -8.2066618)), ((124.2903554 -8.1738987, 124.2914305 -8.1769282, 124.2970565 -8.1750637, 124.2989548 -8.1761506, 124.3025417 -8.1751454, 124.3061438 -8.175498, 124.314118 -8.1775921, 124.3195117 -8.180158, 124.3228155 -8.1840224, 124.3249258 -8.1888844, 124.3248399 -8.1930579, 124.3288608 -8.2025837, 124.3295581 -8.2079613, 124.3292 -8.2126811, 124.3273004 -8.2190105, 124.3259012 -8.2214749, 124.3263022 -8.2279987, 124.3231644 -8.2341114, 124.3188563 -8.2382163, 124.312768 -8.2457615, 124.3098775 -8.2485798, 124.3072182 -8.2524094, 124.3040841 -8.2541614, 124.3034375 -8.257874, 124.3007473 -8.2617037, 124.2987752 -8.2686527, 124.2996469 -8.2723228, 124.3034801 -8.2788919, 124.3047967 -8.2843211, 124.3031995 -8.2869476, 124.3050786 -8.2917492, 124.3055195 -8.2957078, 124.3092342 -8.3033398, 124.3084971 -8.3068503, 124.309761 -8.3106928, 124.3074478 -8.3142624, 124.3020004 -8.3264384, 124.3019175 -8.329672, 124.2997832 -8.3322843, 124.2981234 -8.3324026, 124.2937575 -8.3350222, 124.2922316 -8.3391476, 124.2848246 -8.3379896, 124.2827594 -8.339207, 124.2794734 -8.3388827, 124.276994 -8.3400242, 124.2744987 -8.3442313, 124.2725088 -8.3447786, 124.2661646 -8.3506209, 124.2613768 -8.351223, 124.2589181 -8.3524896, 124.2561399 -8.3573066, 124.2517198 -8.357634, 124.2494664 -8.358673, 124.2460869 -8.3625512, 124.2452577 -8.3648274, 124.242163 -8.3691852, 124.2401158 -8.3753883, 124.2374933 -8.376396, 124.2341246 -8.3798911, 124.2332098 -8.3822549, 124.2333779 -8.3857012, 124.2316984 -8.3881484, 124.2307077 -8.3922358, 124.2253419 -8.3964539, 124.2178885 -8.4061094, 124.2135158 -8.4085931, 124.2129238 -8.4105492, 124.2092586 -8.4160325, 124.2099809 -8.4259132, 124.2086526 -8.4276182, 124.2062287 -8.4343903, 124.208853 -8.4459312, 124.2114655 -8.4498927, 124.2123624 -8.4595549, 124.2083873 -8.4654608, 124.2029791 -8.4711854, 124.2005379 -8.4762893, 124.1937023 -8.4842647, 124.1868807 -8.4887945, 124.1824553 -8.4888817, 124.1799481 -8.4844735, 124.1733282 -8.486414, 124.1721129 -8.4883014, 124.1763332 -8.4957295, 124.1725794 -8.5022396, 124.1689806 -8.5038606, 124.1699951 -8.5099438, 124.1680107 -8.5103208, 124.1646085 -8.5149366, 124.1631649 -8.5146403, 124.1573326 -8.5164947, 124.1556642 -8.5195391, 124.1479969 -8.5249393, 124.1466636 -8.5278825, 124.1459788 -8.5345312, 124.1412593 -8.5383861, 124.1388518 -8.5370302, 124.1366607 -8.5377984, 124.1305651 -8.5415905, 124.1279139 -8.5414312, 124.1235587 -8.5445535, 124.120787 -8.54539, 124.1137152 -8.5462388, 124.1105237 -8.5458337, 124.1064963 -8.5441884, 124.1053228 -8.5451574, 124.1001079 -8.5440769, 124.091252 -8.5448521, 124.0849565 -8.5448521, 124.083245 -8.5468307, 124.0805403 -8.5480703, 124.0757247 -8.5476005, 124.0722012 -8.5504193, 124.0662346 -8.5506072, 124.0626405 -8.5499965, 124.0599626 -8.5480938, 124.0589995 -8.5451809, 124.0557343 -8.5441708, 124.0545363 -8.5402244, 124.0544188 -8.5367008, 124.055288 -8.5334122, 124.0537846 -8.5321437, 124.0540665 -8.5275395, 124.0554759 -8.523781, 124.0543953 -8.5211971, 124.0565565 -8.5173211, 124.059107 -8.5150693, 124.0579421 -8.5116641, 124.0616161 -8.5093343, 124.0640264 -8.5049886, 124.0654693 -8.4992981, 124.0651109 -8.489441, 124.0590174 -8.4815554, 124.0566876 -8.4807489, 124.0553335 -8.4778566, 124.0571646 -8.4739832, 124.0570941 -8.4691943, 124.054418 -8.4650393, 124.0530244 -8.4615891, 124.0528945 -8.4587488, 124.0546103 -8.4546684, 124.0528072 -8.4528295, 124.0431458 -8.4489965, 124.0407269 -8.4519371, 124.0377781 -8.4512546, 124.037424 -8.4484939, 124.038631 -8.4460744, 124.0412275 -8.4446867, 124.0406972 -8.4408909, 124.0386056 -8.4365815, 124.0335755 -8.4353866, 124.0347833 -8.4333123, 124.0377251 -8.4314059, 124.0378892 -8.4279535, 124.0362632 -8.4268219, 124.0342992 -8.4212574, 124.0295933 -8.4203837, 124.0273589 -8.4208366, 124.0248025 -8.4185984, 124.0201631 -8.4162858, 124.0172157 -8.4164563, 124.0147406 -8.4153451, 124.0105476 -8.4171878, 124.0088473 -8.4160075, 124.0048504 -8.416964, 124.0011714 -8.4166115, 123.9972273 -8.4188013, 123.993674 -8.4192901, 123.9889927 -8.4180323, 123.9829027 -8.4200978, 123.9809966 -8.4247126, 123.9779817 -8.4257806, 123.975074 -8.4341831, 123.9726757 -8.4333938, 123.9667376 -8.4367666, 123.9657609 -8.4365922, 123.9632864 -8.4408402, 123.9579618 -8.4411184, 123.9556602 -8.4435984, 123.9521148 -8.4455512, 123.9501754 -8.4509467, 123.9484002 -8.450951, 123.946202 -8.45944, 123.9440754 -8.4609475, 123.9425627 -8.4593605, 123.9373287 -8.4605219, 123.9372335 -8.4578709, 123.9355417 -8.4556657, 123.9358923 -8.453809, 123.9284303 -8.4511756, 123.9246966 -8.44871, 123.9218541 -8.4477446, 123.9191928 -8.4483694, 123.9204205 -8.442092, 123.9174906 -8.441657, 123.9136685 -8.4392799, 123.9136631 -8.4369822, 123.9221669 -8.4299808, 123.9265114 -8.4281147, 123.9302305 -8.424571, 123.9355524 -8.4232328, 123.9394438 -8.4175676, 123.9422695 -8.4116399, 123.9456202 -8.407945, 123.9469319 -8.4046993, 123.9458688 -8.3976259, 123.9440125 -8.3940283, 123.9441455 -8.3913102, 123.9468515 -8.3836083, 123.9515774 -8.3736895, 123.953837 -8.3703435, 123.953595 -8.3679602, 123.9564641 -8.3650619, 123.9615126 -8.3583769, 123.9634765 -8.3527387, 123.9637761 -8.3494604, 123.9652322 -8.3474508, 123.973487 -8.3415893, 123.9836539 -8.3363074, 123.9882366 -8.3364528, 124.0001932 -8.3321413, 124.0035099 -8.3292163, 124.0064217 -8.3293183, 124.0122413 -8.325669, 124.0171073 -8.3218074, 124.0201534 -8.3185672, 124.0250128 -8.3122388, 124.032347 -8.3092341, 124.0350775 -8.3096535, 124.0447745 -8.3023804, 124.0500971 -8.297065, 124.0585729 -8.2929775, 124.0609324 -8.2932467, 124.0613282 -8.2951944, 124.0641627 -8.2977122, 124.0704492 -8.3010217, 124.0757223 -8.3027002, 124.0804728 -8.3068965, 124.0850333 -8.3135789, 124.0856033 -8.3183927, 124.0865534 -8.3199604, 124.0851916 -8.3271178, 124.0857075 -8.3331711, 124.0881322 -8.3382433, 124.0879838 -8.3420041, 124.086524 -8.3452454, 124.0866229 -8.3477691, 124.0852621 -8.3492289, 124.0853561 -8.3553102, 124.0874902 -8.356238, 124.0912763 -8.355682, 124.0944547 -8.3564752, 124.097557 -8.3600078, 124.0968449 -8.3620634, 124.0946723 -8.3621305, 124.0897638 -8.3648594, 124.0893278 -8.3667759, 124.0913117 -8.3704441, 124.0904024 -8.3722678, 124.0913045 -8.3747413, 124.0944212 -8.3736971, 124.0966766 -8.3745538, 124.0980434 -8.3756238, 124.1023081 -8.3756396, 124.1051748 -8.3775448, 124.1060533 -8.380472, 124.1050264 -8.3881436, 124.1135188 -8.3863236, 124.1142047 -8.3837328, 124.1168064 -8.3844158, 124.1197523 -8.3818495, 124.1195361 -8.3800563, 124.1161481 -8.3767115, 124.1185779 -8.3747179, 124.1189086 -8.3725755, 124.1169883 -8.371523, 124.1134153 -8.3723846, 124.1117119 -8.3746857, 124.1097694 -8.3749234, 124.1077685 -8.3728391, 124.1078705 -8.3708725, 124.1057108 -8.3689745, 124.1031011 -8.3622733, 124.1054239 -8.359119, 124.1088114 -8.3564144, 124.1100564 -8.3573257, 124.1139364 -8.3532651, 124.1204774 -8.3503815, 124.1247226 -8.349131, 124.1280564 -8.3462575, 124.1328431 -8.3441281, 124.133658 -8.3392234, 124.1375085 -8.3359356, 124.138381 -8.3330691, 124.1417946 -8.3300771, 124.1466152 -8.3246132, 124.150768 -8.32253, 124.150815 -8.3188484, 124.1588907 -8.3140913, 124.1621523 -8.3157031, 124.1623519 -8.3130966, 124.1658978 -8.31208, 124.1636895 -8.3098933, 124.1640169 -8.3067188, 124.1664147 -8.3028931, 124.1661476 -8.300159, 124.1678036 -8.2961045, 124.1676023 -8.2911583, 124.1743532 -8.2852393, 124.1848945 -8.2738313, 124.1912357 -8.2725484, 124.1952542 -8.2773385, 124.1995553 -8.2770015, 124.2034397 -8.2730058, 124.2058593 -8.267043, 124.2118616 -8.2610589, 124.2135312 -8.2584717, 124.2144499 -8.2547228, 124.2140234 -8.2493141, 124.2159492 -8.2446156, 124.2198158 -8.2379453, 124.2249567 -8.232024, 124.2266162 -8.2278293, 124.2267126 -8.2248407, 124.2288562 -8.221671, 124.2288014 -8.2183099, 124.2315819 -8.2134349, 124.2368639 -8.2107085, 124.2414176 -8.2057981, 124.2459945 -8.1986439, 124.2519457 -8.191695, 124.2556738 -8.1906665, 124.2602851 -8.1885182, 124.2617691 -8.1868631, 124.2672749 -8.1856015, 124.269977 -8.1825311, 124.277981 -8.175603, 124.2829715 -8.1747016, 124.2869089 -8.1753533, 124.2879092 -8.1737542, 124.2903554 -8.1738987)), ((124.3794945 -8.1825831, 124.3772537 -8.1845391, 124.3729814 -8.1832763, 124.3709301 -8.1837441, 124.3680573 -8.1812315, 124.3674482 -8.1739333, 124.3700044 -8.1692599, 124.3731551 -8.1676485, 124.3748422 -8.169866, 124.3810005 -8.1722057, 124.3851338 -8.1778911, 124.3794945 -8.1825831)), ((124.5610502 -8.1236191, 124.5832018 -8.1246494, 124.5850696 -8.1250141, 124.5920259 -8.1221352, 124.5998625 -8.1216085, 124.6030615 -8.1241391, 124.6010309 -8.1338787, 124.5928518 -8.142218, 124.5948544 -8.1765548, 124.5913991 -8.1838837, 124.597158 -8.1925401, 124.5941048 -8.19554, 124.5998506 -8.1952668, 124.6052051 -8.1958274, 124.6079663 -8.1969873, 124.6138898 -8.1915749, 124.6192481 -8.1872907, 124.6212134 -8.1849874, 124.6254931 -8.1845171, 124.630946 -8.1803658, 124.6335879 -8.1805386, 124.6400624 -8.178853, 124.6475102 -8.1730376, 124.653846 -8.1705004, 124.6569502 -8.1701738, 124.6622766 -8.168236, 124.6647721 -8.1653376, 124.6687422 -8.1621095, 124.6720938 -8.1617724, 124.6752938 -8.164693, 124.6817918 -8.1619891, 124.6839197 -8.1602099, 124.6941752 -8.1569358, 124.6970183 -8.1582703, 124.7007965 -8.1570427, 124.7068762 -8.1568825, 124.71214 -8.155514, 124.7180665 -8.155098, 124.7248438 -8.1561333, 124.7328046 -8.1535413, 124.7375347 -8.1537903, 124.7425234 -8.1513455, 124.7488435 -8.1475574, 124.7518043 -8.1466424, 124.7572518 -8.1499277, 124.7585284 -8.1499307, 124.7676868 -8.1468587, 124.7728404 -8.1460805, 124.7822495 -8.1472484, 124.7860494 -8.1490453, 124.7939721 -8.1570206, 124.8039791 -8.1584853, 124.8100317 -8.1609866, 124.81319 -8.1647046, 124.8177742 -8.1631189, 124.8278163 -8.1660835, 124.8319144 -8.1638979, 124.8413375 -8.1636144, 124.8501686 -8.1659819, 124.8614096 -8.1668935, 124.8796273 -8.1647016, 124.8874021 -8.1650892, 124.8918635 -8.1642444, 124.8972637 -8.1621004, 124.9088221 -8.162408, 124.9111653 -8.163157, 124.9188283 -8.1634436, 124.9223139 -8.1618819, 124.9284208 -8.1552474, 124.9306554 -8.152171, 124.9340548 -8.1502343, 124.9387153 -8.1498862, 124.9451252 -8.1465775, 124.9460471 -8.1446181, 124.9492926 -8.1457183, 124.9520675 -8.1448015, 124.9549693 -8.1451749, 124.9575687 -8.142343, 124.9586079 -8.1396382, 124.9624093 -8.140355, 124.9658409 -8.1421222, 124.9655338 -8.1461131, 124.9674697 -8.148707, 124.9716981 -8.1484516, 124.9765007 -8.151515, 124.9822779 -8.1523286, 124.9894508 -8.1506098, 124.9973679 -8.157025, 125.0082101 -8.1569714, 125.0179089 -8.1535558, 125.025068 -8.1491707, 125.0408243 -8.1464259, 125.0478636 -8.1462501, 125.0529495 -8.1495917, 125.0574552 -8.1495688, 125.0687105 -8.147828, 125.0794169 -8.1488956, 125.0847498 -8.145501, 125.090661 -8.1450497, 125.0991343 -8.1499164, 125.0991489 -8.1527223, 125.1008861 -8.1618327, 125.1043065 -8.1696716, 125.1072589 -8.1688145, 125.1086413 -8.1707285, 125.1074263 -8.1738643, 125.107323 -8.18102, 125.1097322 -8.1839537, 125.1127373 -8.1930573, 125.1178737 -8.1993922, 125.1227823 -8.2037048, 125.1250323 -8.2088703, 125.1344871 -8.2187608, 125.1372489 -8.2238916, 125.1391341 -8.2325316, 125.141629 -8.2383669, 125.1411234 -8.240823, 125.142476 -8.2522616, 125.1396749 -8.2577088, 125.1391321 -8.2638289, 125.136227 -8.2707581, 125.1306431 -8.2791991, 125.1283188 -8.2821033, 125.1295974 -8.2968078, 125.1356542 -8.314978, 125.1409209 -8.3191914, 125.1293341 -8.3313049, 125.1259107 -8.3370983, 125.1093205 -8.3436817, 125.1021459 -8.3433591, 125.0953479 -8.3442789, 125.0909187 -8.345677, 125.0874801 -8.3479535, 125.0772246 -8.3476147, 125.0702437 -8.3512844, 125.065534 -8.3556295, 125.062189 -8.3570216, 125.0500444 -8.3537461, 125.0463004 -8.3542565, 125.0434514 -8.3562351, 125.0406835 -8.3548746, 125.0382212 -8.3553783, 125.0356465 -8.3532313, 125.0314181 -8.3554133, 125.0288445 -8.3534626, 125.0241281 -8.356629, 125.0223397 -8.3539868, 125.0187057 -8.3567549, 125.0142502 -8.3531443, 125.0104256 -8.3571898, 125.0096212 -8.3541498, 125.0058921 -8.3550221, 125.0013627 -8.354292, 124.9962503 -8.3555842, 124.9909871 -8.3558232, 124.9869209 -8.3575396, 124.9831472 -8.3569528, 124.9790803 -8.358548, 124.9731813 -8.3586381, 124.9691121 -8.3600227, 124.9643003 -8.3583794, 124.9597392 -8.3584626, 124.9572943 -8.3573517, 124.9498125 -8.3558465, 124.9468368 -8.3567697, 124.9446447 -8.3562354, 124.9357129 -8.3580357, 124.9333383 -8.3575022, 124.9238331 -8.3594801, 124.921123 -8.3595, 124.9108532 -8.3613669, 124.9025501 -8.3639601, 124.8968234 -8.3646389, 124.8908965 -8.3625584, 124.8866944 -8.3654562, 124.8813132 -8.3655064, 124.8758981 -8.3688323, 124.8665246 -8.3728217, 124.8634756 -8.3749194, 124.8568732 -8.3761542, 124.8522444 -8.3794942, 124.8464939 -8.3805267, 124.8427661 -8.3822535, 124.8389524 -8.3871984, 124.8316796 -8.3866289, 124.8281348 -8.3843326, 124.8263262 -8.3862515, 124.8240029 -8.3860612, 124.8209925 -8.3900972, 124.8166548 -8.3910222, 124.8129295 -8.3933521, 124.8085909 -8.3940759, 124.8065821 -8.3963979, 124.800624 -8.3963246, 124.7999251 -8.3980372, 124.7970945 -8.3973463, 124.7931666 -8.3995764, 124.788486 -8.400811, 124.7874286 -8.4034567, 124.7829962 -8.4002635, 124.7808039 -8.3996996, 124.7738377 -8.4052779, 124.7610316 -8.4022751, 124.7578917 -8.4037527, 124.7550438 -8.4034112, 124.7517442 -8.404344, 124.7478992 -8.403596, 124.7412588 -8.4048496, 124.7369137 -8.4033334, 124.7340597 -8.4014384, 124.7296818 -8.4018794, 124.724679 -8.3998347, 124.7231034 -8.4018171, 124.7174016 -8.4049066, 124.7104683 -8.4006235, 124.7010417 -8.3972979, 124.6943171 -8.3969061, 124.6932081 -8.394593, 124.6875275 -8.3936844, 124.6844369 -8.3952343, 124.6789327 -8.3943358, 124.6758552 -8.3923651, 124.671541 -8.3927976, 124.6691232 -8.3910818, 124.6618442 -8.3901624, 124.655285 -8.3923296, 124.6444002 -8.3983177, 124.642545 -8.4010215, 124.6389275 -8.401571, 124.6341379 -8.4070602, 124.6300217 -8.40817, 124.6265307 -8.4104826, 124.6180053 -8.4179403, 124.6159874 -8.41922, 124.6104808 -8.4188989, 124.604954 -8.4240873, 124.6038086 -8.4258857, 124.5905064 -8.4327559, 124.5686495 -8.4351501, 124.5607831 -8.4364044, 124.5548957 -8.4396886, 124.5502602 -8.4388257, 124.5471176 -8.442422, 124.5396793 -8.44157, 124.5358361 -8.4396169, 124.536443 -8.4364124, 124.5339441 -8.4311932, 124.5291693 -8.4248664, 124.5254025 -8.4225381, 124.5219635 -8.4238923, 124.51994 -8.4205258, 124.5148219 -8.4189441, 124.5098801 -8.4183912, 124.5016085 -8.4189343, 124.4943472 -8.4190337, 124.4905174 -8.4235267, 124.4858969 -8.4252672, 124.4826213 -8.423043, 124.4744118 -8.4298764, 124.4691257 -8.4362635, 124.4607332 -8.440452, 124.459231 -8.441901, 124.4563894 -8.4418539, 124.4532954 -8.4433706, 124.4504893 -8.445802, 124.4465337 -8.4470163, 124.4391867 -8.4536125, 124.4328204 -8.4536419, 124.4279099 -8.4553193, 124.4278434 -8.459883, 124.4230915 -8.4594025, 124.4163488 -8.4614183, 124.4144242 -8.459268, 124.416993 -8.455276, 124.417733 -8.4525353, 124.4196448 -8.4512008, 124.4191317 -8.4476349, 124.4205393 -8.4451406, 124.4199441 -8.4419069, 124.4173694 -8.4385585, 124.4129169 -8.4370418, 124.4066359 -8.4400228, 124.4006942 -8.4402181, 124.3977287 -8.4417948, 124.393885 -8.4421566, 124.3809356 -8.4376778, 124.373949 -8.4389205, 124.3732634 -8.4427515, 124.3624261 -8.4424412, 124.357346 -8.4391524, 124.3551602 -8.4388363, 124.3504448 -8.4338406, 124.3502095 -8.4305001, 124.3465021 -8.425835, 124.339499 -8.4223562, 124.3373099 -8.4199635, 124.3393148 -8.4175064, 124.3399706 -8.4130491, 124.3396209 -8.4089293, 124.3413886 -8.4025748, 124.3411477 -8.3975637, 124.3426929 -8.391544, 124.3441484 -8.3919846, 124.3466005 -8.3895259, 124.3496367 -8.3831427, 124.3571184 -8.3773085, 124.3590527 -8.3771935, 124.3603161 -8.3748148, 124.3649771 -8.3723004, 124.3662152 -8.3680265, 124.3705397 -8.363928, 124.3696054 -8.3563237, 124.3746975 -8.3536461, 124.3818386 -8.3450712, 124.388103 -8.3396774, 124.3899577 -8.3359288, 124.3913279 -8.3352405, 124.3954383 -8.3292598, 124.3964554 -8.3261934, 124.3988389 -8.326434, 124.4002898 -8.3210143, 124.4036659 -8.3180227, 124.4046488 -8.3132529, 124.4029935 -8.3097019, 124.406406 -8.2990114, 124.4069511 -8.295416, 124.4104407 -8.2935884, 124.4143722 -8.2905367, 124.4193942 -8.2908523, 124.4230073 -8.2923583, 124.4262715 -8.2899386, 124.430739 -8.288856, 124.4362908 -8.2834455, 124.4418888 -8.2806267, 124.4434919 -8.2776241, 124.4433055 -8.2723531, 124.4469279 -8.2690701, 124.4508001 -8.2700137, 124.4529994 -8.2687211, 124.4534145 -8.2668277, 124.4577721 -8.2658542, 124.4609862 -8.2629473, 124.4687807 -8.2588734, 124.4696965 -8.2572631, 124.4754482 -8.2547168, 124.481897 -8.2537747, 124.4877745 -8.2540973, 124.497946 -8.252121, 124.5005623 -8.2542424, 124.5037727 -8.2584344, 124.5058863 -8.2593607, 124.5082053 -8.2553084, 124.511553 -8.2527546, 124.512271 -8.2492018, 124.5160131 -8.246796, 124.5190532 -8.2460319, 124.5217251 -8.2473355, 124.5235384 -8.2463652, 124.524699 -8.2433246, 124.530681 -8.2395678, 124.533768 -8.239789, 124.5351633 -8.2378504, 124.5393753 -8.2387893, 124.5405877 -8.2378995, 124.5426498 -8.2330703, 124.5421449 -8.2280265, 124.5472789 -8.2255903, 124.5501583 -8.2231856, 124.5552163 -8.2235536, 124.559232 -8.2226338, 124.5615206 -8.2212116, 124.5613763 -8.2188764, 124.5596346 -8.2178953, 124.5587761 -8.2153622, 124.5566146 -8.2135831, 124.5542806 -8.2135437, 124.5486658 -8.2172689, 124.5473597 -8.2228293, 124.5396654 -8.2244461, 124.5366308 -8.2225001, 124.5330006 -8.2175935, 124.5300143 -8.2182635, 124.523906 -8.218428, 124.5212855 -8.2203277, 124.5180774 -8.2207451, 124.5133761 -8.2188324, 124.5110984 -8.2224061, 124.5083652 -8.2246733, 124.5059437 -8.2235639, 124.5047846 -8.2212759, 124.5023424 -8.2223051, 124.5024484 -8.2244212, 124.4999742 -8.2270353, 124.4999162 -8.2289892, 124.4962985 -8.2317379, 124.4895617 -8.230721, 124.4858084 -8.2322001, 124.4831053 -8.2350977, 124.4783182 -8.2375467, 124.4773799 -8.2391781, 124.4741259 -8.2401732, 124.4728997 -8.2417721, 124.4675247 -8.2428798, 124.4663113 -8.2456745, 124.4631645 -8.2477448, 124.4586092 -8.2476395, 124.454918 -8.2496034, 124.4532778 -8.2547023, 124.4471347 -8.2554831, 124.4452706 -8.258849, 124.4432604 -8.2579514, 124.4391472 -8.259035, 124.4311686 -8.2635076, 124.4292906 -8.2657398, 124.4273752 -8.2657944, 124.422729 -8.2685742, 124.4201292 -8.2687808, 124.4129967 -8.2707733, 124.4104836 -8.2724508, 124.4102603 -8.2748242, 124.4086507 -8.2773725, 124.4061954 -8.2788946, 124.4046017 -8.276163, 124.4055849 -8.2740378, 124.406948 -8.267661, 124.4065995 -8.2666719, 124.4059575 -8.251506, 124.4048412 -8.2458411, 124.4031186 -8.241949, 124.4025568 -8.2371154, 124.3964279 -8.2337321, 124.3957702 -8.229787, 124.4001847 -8.2147649, 124.4037002 -8.2120687, 124.4106166 -8.2052364, 124.4203992 -8.1916329, 124.4226641 -8.1870702, 124.4255089 -8.1857279, 124.4280658 -8.181984, 124.4330719 -8.1762673, 124.4366188 -8.1710244, 124.443135 -8.1666318, 124.4468796 -8.1600339, 124.4458478 -8.1557116, 124.45236 -8.1472937, 124.4552735 -8.1471087, 124.4578829 -8.1422807, 124.471644 -8.1315798, 124.476994 -8.1280506, 124.4828088 -8.1267664, 124.4890585 -8.1267242, 124.4934615 -8.1292758, 124.5016583 -8.13082, 124.5047549 -8.1324446, 124.5144285 -8.1237472, 124.530308 -8.1218111, 124.5354948 -8.1270847, 124.5407237 -8.1266141, 124.5490402 -8.1215562, 124.5567454 -8.1232727, 124.5610502 -8.1236191), (124.528846 -8.2132778, 124.528264 -8.2113387, 124.5187393 -8.213528, 124.5196408 -8.216532, 124.5276607 -8.2161968, 124.528846 -8.2132778)), ((124.6165341 -8.1167797, 124.6188134 -8.118723, 124.6170636 -8.1213614, 124.6102374 -8.1220109, 124.6070642 -8.1201702, 124.6082768 -8.1180857, 124.6101672 -8.11863, 124.6119067 -8.1169537, 124.6165341 -8.1167797)))</v>
      </c>
    </row>
    <row r="15" spans="1:23" x14ac:dyDescent="0.3">
      <c r="A15" s="4" t="s">
        <v>976</v>
      </c>
      <c r="B15" s="5">
        <v>74.104456301491993</v>
      </c>
      <c r="C15" s="5">
        <v>71.652531596344005</v>
      </c>
      <c r="D15" s="5">
        <v>73.989977094655003</v>
      </c>
      <c r="E15">
        <v>82.7</v>
      </c>
      <c r="F15">
        <v>93.1</v>
      </c>
      <c r="G15">
        <v>89</v>
      </c>
      <c r="H15">
        <v>98.7</v>
      </c>
      <c r="I15">
        <v>97.7</v>
      </c>
      <c r="J15">
        <v>95.6</v>
      </c>
      <c r="K15">
        <v>167.7</v>
      </c>
      <c r="L15">
        <v>108.6</v>
      </c>
      <c r="M15">
        <v>110.7</v>
      </c>
      <c r="N15" t="str">
        <f t="shared" si="0"/>
        <v>asahan</v>
      </c>
      <c r="O15">
        <f>VLOOKUP(N15,GeoJson!$E$1:$G$515,3,FALSE)</f>
        <v>2.7833299999999999</v>
      </c>
      <c r="P15">
        <f>VLOOKUP(N15,GeoJson!$E$2:$H$515,4,FALSE)</f>
        <v>99.55</v>
      </c>
      <c r="Q15">
        <f>VLOOKUP(N15,GeoJson!$E$2:$I$515,5,FALSE)</f>
        <v>191</v>
      </c>
      <c r="R15" t="str">
        <f>VLOOKUP(N15,GeoJson!$E$2:$J$515,6,FALSE)</f>
        <v>MULTIPOLYGON (((99.9846977 2.8526957, 99.9625883 2.8290424, 99.9433912 2.8115233, 99.9256479 2.7940025, 99.8890131 2.7546101, 99.8840519 2.7487353, 99.8770732 2.7440644, 99.8675967 2.738972, 99.8671815 2.7300434, 99.8271281 2.6965353, 99.8222434 2.6885356, 99.7599818 2.6345134, 99.7507089 2.6252741, 99.7467016 2.627068, 99.742469 2.6261746, 99.737789 2.6221452, 99.7331073 2.6152037, 99.725529 2.6064718, 99.7192911 2.6044594, 99.7121589 2.5966231, 99.7030231 2.590356, 99.6970485 2.5869649, 99.684075 2.5872664, 99.6795894 2.5861411, 99.6733406 2.5872388, 99.6676089 2.5872419, 99.6583477 2.5828126, 99.654379 2.5814844, 99.6492352 2.5814871, 99.6437967 2.5801596, 99.6433538 2.5761691, 99.6382097 2.5755805, 99.6216024 2.5751453, 99.6087957 2.5751721, 99.606793 2.5792053, 99.5987759 2.5827933, 99.5952131 2.5852592, 99.5916494 2.5857089, 99.5887547 2.5877264, 99.5867514 2.5908635, 99.5831877 2.5913132, 99.5807368 2.5897462, 99.5780623 2.5863872, 99.5695974 2.585047, 99.5675963 2.5888539, 99.5629192 2.5944586, 99.5595911 2.6047239, 99.5557617 2.6061596, 99.5461658 2.6043283, 99.5429669 2.602953, 99.5407939 2.596759, 99.5383933 2.5921711, 99.5340529 2.5926319, 99.5271148 2.59233, 99.5219034 2.5906452, 99.5178225 2.5921126, 99.5154817 2.5898838, 99.5119863 2.5880276, 99.5087268 2.5880513, 99.5035861 2.5867914, 99.5 2.5852276, 99.4896053 2.5774304, 99.4854682 2.5732089, 99.4793947 2.5638934, 99.4724548 2.555986, 99.4648491 2.5516315, 99.4612069 2.5508189, 99.4554315 2.5553395, 99.4428969 2.5624727, 99.4461242 2.5648102, 99.4505359 2.5695229, 99.4523619 2.5724989, 99.4557674 2.5762411, 99.4578405 2.5876419, 99.4573768 2.5959253, 99.4585634 2.6006737, 99.4541352 2.5979841, 99.4491177 2.5959387, 99.4458217 2.5936242, 99.4449557 2.5917334, 99.4449075 2.5856342, 99.4460596 2.5841427, 99.4458399 2.581288, 99.4427102 2.5771558, 99.437744 2.5734305, 99.432784 2.5680021, 99.4299617 2.5681749, 99.4266735 2.5703945, 99.4206873 2.5629136, 99.4143638 2.5603565, 99.4106219 2.5610549, 99.4099671 2.5648958, 99.4116024 2.5697588, 99.4136326 2.5731502, 99.414695 2.5778726, 99.4174845 2.5807147, 99.4181144 2.5845376, 99.4211681 2.5906721, 99.4244876 2.5927105, 99.4263607 2.5952498, 99.4237785 2.597343, 99.4202881 2.5952391, 99.413027 2.5922057, 99.4064384 2.5908664, 99.4032838 2.5874013, 99.3981583 2.5832379, 99.395032 2.5783462, 99.3942169 2.5750746, 99.3910568 2.5665692, 99.3868428 2.5641069, 99.3834463 2.565407, 99.3788371 2.5649753, 99.3781522 2.5664832, 99.3733205 2.5686339, 99.3707492 2.567534, 99.3679782 2.5682665, 99.3670686 2.5666629, 99.3631773 2.5661025, 99.3615338 2.5635048, 99.3567223 2.561554, 99.352359 2.5616972, 99.3500075 2.5605276, 99.3477002 2.5608212, 99.3447465 2.5635827, 99.3417805 2.5645052, 99.3384976 2.564154, 99.3351644 2.5651521, 99.3318973 2.5648337, 99.3265497 2.5661676, 99.3245522 2.5642004, 99.3198008 2.563946, 99.3168831 2.5626242, 99.3146278 2.5593311, 99.3136502 2.5617909, 99.3106305 2.5618129, 99.3087576 2.5541141, 99.3090081 2.5694529, 99.3085296 2.5741063, 99.3038946 2.5742714, 99.3012383 2.5728567, 99.2960075 2.5662296, 99.2923468 2.5631765, 99.2852264 2.5590046, 99.2820979 2.5548259, 99.2787603 2.5513599, 99.2748441 2.5493874, 99.2675487 2.5492883, 99.2649616 2.5476895, 99.2595348 2.5426256, 99.2512942 2.5393475, 99.2456485 2.5399457, 99.2419709 2.5419096, 99.2386576 2.5445197, 99.230352 2.5447847, 99.2266465 2.5416161, 99.2205098 2.5381151, 99.2190467 2.5366822, 99.2162888 2.5315841, 99.2142721 2.5244406, 99.2084053 2.5291116, 99.1977518 2.5315068, 99.1916725 2.5313663, 99.1846253 2.5325107, 99.1828545 2.5336772, 99.1816892 2.5388737, 99.1811129 2.5525889, 99.1771049 2.5571062, 99.169295 2.5597205, 99.1658214 2.5623296, 99.1622235 2.5676082, 99.1570598 2.5680929, 99.1514743 2.5709694, 99.145364 2.5731072, 99.1400223 2.5719569, 99.1354023 2.5679096, 99.1319645 2.5669516, 99.1252806 2.5690175, 99.1198682 2.5683963, 99.1166765 2.5691654, 99.114553 2.5727239, 99.1126912 2.5736367, 99.1064779 2.5725055, 99.1002851 2.571996, 99.0948826 2.575034, 99.0903259 2.5788584, 99.0833934 2.5860057, 99.0815895 2.5901911, 99.0764787 2.5950486, 99.0750005 2.5977122, 99.0741038 2.6046361, 99.0728819 2.6125716, 99.0732447 2.6200762, 99.0745202 2.6289889, 99.0743933 2.6323949, 99.0733236 2.6363491, 99.0740744 2.6443617, 99.075968 2.6473618, 99.0797418 2.6506463, 99.082116 2.6539938, 99.0854661 2.6603373, 99.0872832 2.6654087, 99.0908006 2.6699348, 99.1005378 2.6738198, 99.1056414 2.6775009, 99.1125857 2.67974, 99.1185716 2.6804788, 99.1206056 2.6827429, 99.1230845 2.6889447, 99.1245741 2.6958789, 99.1289762 2.7032164, 99.1348427 2.7117342, 99.1385949 2.7147419, 99.1466096 2.7193558, 99.1498353 2.7242929, 99.1561541 2.7322524, 99.1579704 2.7352402, 99.162098 2.73939, 99.1663909 2.7428754, 99.1687024 2.7458634, 99.1695282 2.7483532, 99.1732838 2.7499922, 99.1762195 2.7523276, 99.1810397 2.753132, 99.1841014 2.7544202, 99.1887186 2.7581474, 99.1910626 2.7615646, 99.1972914 2.7666389, 99.2009709 2.7682959, 99.2053228 2.7688827, 99.2079164 2.7699642, 99.210202 2.7745365, 99.2107831 2.7810177, 99.2122148 2.7856803, 99.2160565 2.7896999, 99.2167602 2.7939912, 99.2200304 2.7950206, 99.2244931 2.7985333, 99.2253972 2.8003505, 99.2312219 2.8036815, 99.2400158 2.8070022, 99.2410842 2.8091645, 99.2483193 2.8125183, 99.2483471 2.815931, 99.2502748 2.8188624, 99.2515025 2.824454, 99.2544961 2.8281457, 99.2571991 2.8299194, 99.2579368 2.8320314, 99.2566136 2.837113, 99.2577991 2.8398557, 99.2599652 2.841895, 99.2585933 2.845759, 99.2634507 2.8494225, 99.2645882 2.8514991, 99.2641639 2.8550617, 99.26562 2.8604921, 99.2706665 2.8623744, 99.2741049 2.8655131, 99.2801177 2.8652903, 99.2838476 2.8665557, 99.2877551 2.8698195, 99.2887929 2.8728155, 99.2910795 2.8729012, 99.293829 2.8709522, 99.2967218 2.8712433, 99.299004 2.8737416, 99.3022797 2.8797646, 99.3039183 2.8812193, 99.3065018 2.8812121, 99.309651 2.8790897, 99.3120793 2.8807837, 99.3164728 2.8858957, 99.3217091 2.886031, 99.3254921 2.8897316, 99.3282277 2.8908388, 99.3334965 2.8944319, 99.3382881 2.8949934, 99.3410856 2.8937334, 99.344132 2.8957013, 99.3467012 2.8947407, 99.348636 2.8956431, 99.3513031 2.8928094, 99.3531525 2.8920806, 99.3554901 2.886192, 99.361446 2.8821891, 99.3651161 2.8822824, 99.3712923 2.8833108, 99.3764202 2.8856636, 99.3800656 2.8927766, 99.3833461 2.8966507, 99.3898032 2.8998039, 99.3908356 2.9010418, 99.3915363 2.9058994, 99.3973564 2.9140749, 99.4033096 2.9170339, 99.4093918 2.917086, 99.414424 2.9216214, 99.4209323 2.9228327, 99.4244339 2.927763, 99.4309217 2.9295945, 99.4403865 2.9292691, 99.4438198 2.9303969, 99.4459632 2.932321, 99.4495552 2.9407435, 99.4543627 2.9425795, 99.4556933 2.9441039, 99.4542639 2.9514491, 99.4547592 2.9564797, 99.4591981 2.957639, 99.4615521 2.9571384, 99.4674621 2.960775, 99.4742578 2.9624675, 99.4772444 2.9670083, 99.4828035 2.9716847, 99.4872767 2.9764693, 99.4905723 2.9775156, 99.492411 2.9806232, 99.4966363 2.9829895, 99.4973732 2.9845978, 99.4964721 2.9892078, 99.4943023 2.9943349, 99.4959573 2.9999909, 99.5003123 3.0054494, 99.5028004 3.006619, 99.5092059 3.011648, 99.5139742 3.0131859, 99.5173315 3.0135606, 99.5197638 3.0154844, 99.5231414 3.0208964, 99.5221176 3.0238941, 99.5239483 3.0262802, 99.5276258 3.0282344, 99.5298951 3.0303975, 99.5334869 3.0294059, 99.5379725 3.0343983, 99.5448942 3.0387038, 99.5446082 3.040448, 99.5469538 3.0430729, 99.5564991 3.0610171, 99.5604239 3.0677955, 99.5612002 3.0701557, 99.5724113 3.0698316, 99.5718261 3.0491107, 99.5571797 3.0491077, 99.5569874 3.0361264, 99.5493878 3.0360639, 99.5496392 3.0181002, 99.5538074 3.0162088, 99.5562762 3.0179459, 99.5552999 3.0258178, 99.5557468 3.0276068, 99.560009 3.0311585, 99.5657119 3.0342269, 99.569849 3.0381671, 99.5770848 3.0417188, 99.5806035 3.041912, 99.5840229 3.0437016, 99.5855389 3.0406251, 99.5877293 3.0383921, 99.5911583 3.0392638, 99.5926429 3.0425483, 99.5944568 3.0432404, 99.5973661 3.0522639, 99.5981374 3.0578742, 99.5967003 3.0622845, 99.5950585 3.0651377, 99.5951879 3.0669304, 99.5977237 3.0682924, 99.6052296 3.0752946, 99.6057241 3.0777578, 99.6079336 3.0808035, 99.6068086 3.0913536, 99.6078021 3.095705, 99.6110375 3.0982921, 99.6101498 3.1037326, 99.6066412 3.1018733, 99.6020331 3.1020281, 99.5998862 3.0983397, 99.5889889 3.1106886, 99.5997767 3.1203314, 99.6075623 3.126934, 99.6159892 3.1269302, 99.6192184 3.1280102, 99.6218027 3.1303884, 99.6256201 3.1273101, 99.6298157 3.1248195, 99.6300291 3.1223313, 99.6326067 3.1173884, 99.6353406 3.1196673, 99.640153 3.1159086, 99.6458315 3.1093388, 99.6482522 3.1055332, 99.6935575 3.1054186, 99.6961983 3.1109568, 99.6979907 3.1116126, 99.700675 3.1163276, 99.705371 3.1223892, 99.7067137 3.1250835, 99.7127499 3.1297963, 99.7228091 3.1358541, 99.7254928 3.1385474, 99.7322789 3.1441692, 99.741591 3.1526867, 99.7476293 3.1600944, 99.7509859 3.1668306, 99.7522988 3.1707786, 99.7578116 3.1691525, 99.7575973 3.1676001, 99.7597122 3.1599524, 99.7620094 3.1492004, 99.7648636 3.1440547, 99.7678544 3.136731, 99.7720919 3.1312136, 99.7776655 3.1254171, 99.7796681 3.12425, 99.7816287 3.1249649, 99.7840322 3.1220972, 99.783571 3.1191094, 99.7858974 3.1145987, 99.7946854 3.1061868, 99.7975124 3.0996471, 99.8003171 3.0978849, 99.8034123 3.0928323, 99.8064553 3.0894806, 99.8105107 3.0869138, 99.8160515 3.0792701, 99.8168014 3.0773073, 99.823376 3.0706138, 99.8247756 3.067329, 99.8282415 3.0654925, 99.8346541 3.0590167, 99.8371631 3.0583976, 99.8383213 3.0564351, 99.8430247 3.053507, 99.8439402 3.0512182, 99.8490774 3.0486812, 99.8563074 3.0413162, 99.8599886 3.0352824, 99.8635956 3.0336054, 99.8691112 3.0290178, 99.8701691 3.030503, 99.8804231 3.035386, 99.8907908 3.0375624, 99.8926532 3.0330729, 99.8945015 3.0265642, 99.8942023 3.0238976, 99.8999047 3.0148427, 99.899923 3.0131697, 99.9047291 3.0056986, 99.9063426 3.0024088, 99.9083573 3.0014047, 99.9151052 2.991987, 99.9203206 2.9872528, 99.921067 2.9854546, 99.9283996 2.9787963, 99.934516 2.9737576, 99.9396402 2.9705451, 99.9428562 2.9677749, 99.9503673 2.9630756, 99.9563097 2.9612918, 99.9603106 2.9571041, 99.9724815 2.9522675, 99.9758716 2.9501835, 99.978698 2.9425217, 99.9794535 2.9461702, 99.981058 2.9489303, 99.9807325 2.9521901, 99.9821907 2.9529775, 99.9823736 2.9575749, 99.9858992 2.9586156, 99.9900419 2.9579106, 99.9928989 2.9539491, 99.9936785 2.9503723, 99.9935257 2.9454857, 99.9953331 2.9385825, 99.9949032 2.933151, 99.9917503 2.9197868, 99.991923 2.9179345, 99.9903174 2.9125353, 99.9905938 2.9096594, 99.9884986 2.90182, 99.9871663 2.9005374, 99.9885591 2.8971139, 99.9882128 2.8874022, 99.9874399 2.8832124, 99.9885424 2.8744812, 99.9873477 2.8694624, 99.9867924 2.8638808, 99.9868102 2.8554462, 99.9846977 2.8526957), (99.8050602 3.0170305, 99.7917817 3.0169127, 99.793586 3.0118091, 99.7952792 3.0089271, 99.7660164 3.0089765, 99.7758349 2.9849786, 99.7782316 2.9794361, 99.7817413 2.9699496, 99.7804399 2.9693399, 99.7652 2.9688372, 99.7625534 2.9690449, 99.7603433 2.9646183, 99.7569266 2.9627413, 99.7556394 2.959301, 99.7569403 2.9536464, 99.7556184 2.9525088, 99.7544548 2.9464451, 99.7530466 2.942136, 99.7577743 2.9384351, 99.7649256 2.9308638, 99.7724898 2.9237605, 99.7767458 2.9214002, 99.7900354 2.9236025, 99.7963983 2.9268274, 99.8037202 2.9287736, 99.8099959 2.9275956, 99.8138332 2.9262778, 99.8164048 2.9241319, 99.8258288 2.9287533, 99.8309642 2.9297554, 99.8350654 2.9329431, 99.8374485 2.936791, 99.8374677 2.9471611, 99.8355873 2.9543997, 99.8339214 2.9563894, 99.8286936 2.9586363, 99.8233218 2.9597384, 99.8205735 2.9611525, 99.8165806 2.9651803, 99.8104721 2.967642, 99.808615 2.9704298, 99.808343 2.9772824, 99.8065789 2.986525, 99.8070812 2.9899052, 99.8098481 2.9929391, 99.8129342 2.9940627, 99.8194312 2.994596, 99.8199755 3.0123126, 99.8199732 3.0235212, 99.8185582 3.0248954, 99.8164094 3.0240437, 99.8050602 3.0170305)))</v>
      </c>
    </row>
    <row r="16" spans="1:23" x14ac:dyDescent="0.3">
      <c r="A16" s="4" t="s">
        <v>1344</v>
      </c>
      <c r="B16" s="5">
        <v>21.163188230138001</v>
      </c>
      <c r="C16" s="5">
        <v>38.980689225010003</v>
      </c>
      <c r="D16" s="5">
        <v>36.692753490163</v>
      </c>
      <c r="E16">
        <v>68.8</v>
      </c>
      <c r="F16">
        <v>69.8</v>
      </c>
      <c r="G16">
        <v>69.5</v>
      </c>
      <c r="H16">
        <v>94</v>
      </c>
      <c r="I16">
        <v>85.4</v>
      </c>
      <c r="J16">
        <v>81.099999999999994</v>
      </c>
      <c r="K16">
        <v>142.30000000000001</v>
      </c>
      <c r="L16">
        <v>87.9</v>
      </c>
      <c r="M16">
        <v>76.400000000000006</v>
      </c>
      <c r="N16" t="str">
        <f t="shared" si="0"/>
        <v>asmat</v>
      </c>
      <c r="O16">
        <f>VLOOKUP(N16,GeoJson!$E$1:$G$515,3,FALSE)</f>
        <v>-5.3795000000000002</v>
      </c>
      <c r="P16">
        <f>VLOOKUP(N16,GeoJson!$E$2:$H$515,4,FALSE)</f>
        <v>138.46343999999999</v>
      </c>
      <c r="Q16">
        <f>VLOOKUP(N16,GeoJson!$E$2:$I$515,5,FALSE)</f>
        <v>739</v>
      </c>
      <c r="R16" t="str">
        <f>VLOOKUP(N16,GeoJson!$E$2:$J$515,6,FALSE)</f>
        <v>MULTIPOLYGON (((137.7323913 -5.2844152, 137.7362518 -5.2864251, 137.7367248 -5.2885551, 137.734848 -5.2901349, 137.7262267 -5.2932553, 137.7230377 -5.2928853, 137.7220764 -5.2893152, 137.7202148 -5.2864952, 137.7247466 -5.2862749, 137.7257842 -5.2839751, 137.7294006 -5.2814851, 137.7323913 -5.2844152)), ((138.8689849 -4.7276816, 138.9497507 -4.7264697, 139.0296435 -4.73744, 139.0709849 -4.7724902, 139.1342665 -4.8261421, 139.2089521 -4.8754484, 139.304221 -4.938344, 139.3539746 -4.9546632, 139.4431641 -4.9839174, 139.5114041 -5.0063001, 139.58509 -5.0255584, 139.6444336 -5.0410692, 139.5839018 -5.1205859, 139.5446715 -5.1721202, 139.4890558 -5.2451789, 139.4535695 -5.2917948, 139.398455 -5.364195, 139.3689419 -5.4029643, 139.2967014 -5.4978617, 139.2589701 -5.5474265, 139.2178716 -5.5702478, 139.1480904 -5.608996, 139.0881164 -5.6422985, 139.0305865 -5.6742438, 138.9430978 -5.7228247, 138.9407608 -5.8085496, 138.9381481 -5.9043868, 138.9355629 -5.9992139, 138.9327443 -6.102603, 138.9311131 -6.1624387, 138.9281946 -6.2695488, 138.9257184 -6.3603236, 138.9240874 -6.4201507, 138.9162596 -6.4186826, 138.9138487 -6.4229779, 138.9129485 -6.4270725, 138.9109191 -6.4296026, 138.9061888 -6.4323111, 138.9033202 -6.4329815, 138.8992156 -6.4361515, 138.8963011 -6.4393616, 138.8870391 -6.4463715, 138.8820037 -6.4534216, 138.8760832 -6.4567814, 138.8706053 -6.4656115, 138.8682555 -6.4660916, 138.866577 -6.4679613, 138.8621825 -6.4705515, 138.861328 -6.4725218, 138.8545378 -6.4786615, 138.8508147 -6.4811115, 138.840576 -6.4821815, 138.8356932 -6.4802613, 138.8277281 -6.4800816, 138.8189696 -6.4815416, 138.816635 -6.4839916, 138.8132018 -6.4862614, 138.8114012 -6.4858618, 138.8111876 -6.4829316, 138.8085631 -6.4802418, 138.8016356 -6.4798117, 138.7917844 -6.4782038, 138.7810145 -6.4807379, 138.7683439 -6.494042, 138.7607416 -6.504812, 138.7525057 -6.5124143, 138.7455369 -6.5149484, 138.7284317 -6.5130478, 138.7195623 -6.5111472, 138.6999229 -6.5079796, 138.6821842 -6.5143149, 138.6720477 -6.5206501, 138.6682465 -6.5339542, 138.6644454 -6.5459913, 138.6511413 -6.5529601, 138.6413723 -6.566803, 138.637329 -6.5637732, 138.6333922 -6.5584731, 138.6291503 -6.5550232, 138.6247558 -6.5482974, 138.6222533 -6.5453276, 138.6176757 -6.5383673, 138.6124114 -6.5324173, 138.6106872 -6.5292673, 138.6059264 -6.5237875, 138.5971526 -6.5122476, 138.5959014 -6.5117774, 138.5855712 -6.5002375, 138.5797423 -6.4943476, 138.5758818 -6.4883976, 138.5733794 -6.4879174, 138.5640105 -6.4803677, 138.5613402 -6.4772177, 138.5552062 -6.4724574, 138.5509948 -6.4679375, 138.5486907 -6.4662075, 138.5432891 -6.4607377, 138.5342711 -6.4536576, 138.5310668 -6.4494376, 138.5269011 -6.4468174, 138.5185393 -6.4402776, 138.5174712 -6.4384875, 138.5004272 -6.4254575, 138.4983367 -6.4221277, 138.4941405 -6.4208174, 138.489273 -6.4161773, 138.4885558 -6.4134474, 138.486679 -6.4123774, 138.4865111 -6.4101176, 138.4824523 -6.4092174, 138.4822844 -6.4075575, 138.4775847 -6.4055276, 138.4742431 -6.4033275, 138.4715728 -6.4000573, 138.4697875 -6.3993473, 138.4665832 -6.3958974, 138.4617919 -6.3920875, 138.4474792 -6.3769174, 138.4411162 -6.3707375, 138.43898 -6.3681173, 138.4365386 -6.3667474, 138.4311523 -6.3615074, 138.4282378 -6.3572273, 138.4217223 -6.3461675, 138.4204711 -6.3397975, 138.4218444 -6.3368273, 138.4270476 -6.3309374, 138.428482 -6.3273673, 138.4301757 -6.3261285, 138.4313506 -6.3226466, 138.4277953 -6.3174996, 138.4260253 -6.3162732, 138.423416 -6.3118582, 138.418579 -6.3051844, 138.416809 -6.3033962, 138.4107207 -6.2936973, 138.4105376 -6.2908974, 138.4079742 -6.2854276, 138.4050902 -6.2756176, 138.4040526 -6.2694273, 138.4023894 -6.2661576, 138.4017333 -6.2558074, 138.3977202 -6.2507477, 138.3951568 -6.2445574, 138.3906707 -6.2302275, 138.3874358 -6.2163677, 138.3850555 -6.2074976, 138.3829345 -6.1950674, 138.383026 -6.1874576, 138.3841552 -6.1822176, 138.3876037 -6.1760373, 138.3898009 -6.1739473, 138.3923186 -6.1734605, 138.39505 -6.1705909, 138.3938293 -6.1678276, 138.3930511 -6.1630077, 138.3881072 -6.1576476, 138.3836211 -6.1490273, 138.3844603 -6.1474776, 138.382553 -6.1456375, 138.3789214 -6.1399875, 138.3724059 -6.1280875, 138.3660125 -6.1204777, 138.3648833 -6.1177974, 138.3603667 -6.1098275, 138.3561095 -6.1036377, 138.3552245 -6.1010775, 138.352066 -6.0955477, 138.3494109 -6.0894775, 138.3479308 -6.0796676, 138.3492736 -6.0723944, 138.3480681 -6.0693722, 138.3426055 -6.0645575, 138.3380584 -6.0559273, 138.3362121 -6.0515275, 138.3330535 -6.0458774, 138.333023 -6.0433774, 138.3309478 -6.0421877, 138.3204497 -6.0202975, 138.3170318 -6.0113773, 138.3155975 -6.0098877, 138.3153075 -6.0067377, 138.3138732 -6.0026874, 138.3107452 -5.9974575, 138.3093261 -5.9926977, 138.3076019 -5.9904976, 138.3018645 -5.9802075, 138.2979888 -5.9739575, 138.2940673 -5.9684877, 138.2919768 -5.9674177, 138.2910003 -5.9641976, 138.2853545 -5.9539676, 138.283203 -5.9508777, 138.2811889 -5.9496274, 138.2795104 -5.9426551, 138.2780761 -5.9410181, 138.271347 -5.9383874, 138.2645263 -5.9328575, 138.2555999 -5.9242282, 138.2531737 -5.9199481, 138.25148 -5.9136982, 138.2505798 -5.907928, 138.2508239 -5.9013281, 138.2502593 -5.889668, 138.2509917 -5.8809781, 138.2521362 -5.8756075, 138.2540893 -5.8706274, 138.2562865 -5.8672976, 138.2605437 -5.8639674, 138.2712554 -5.8620677, 138.276596 -5.8619199, 138.2790832 -5.8589649, 138.2805633 -5.8513451, 138.2804412 -5.84832, 138.2781219 -5.8414707, 138.2724761 -5.8371377, 138.2596435 -5.832571, 138.2435149 -5.8274956, 138.2377471 -5.8262582, 138.2331542 -5.8259983, 138.2308044 -5.8241458, 138.2262115 -5.8241229, 138.2187194 -5.8250065, 138.1987609 -5.8251705, 138.1912841 -5.8246074, 138.1793517 -5.8215237, 138.1746368 -5.8192649, 138.1658782 -5.8097539, 138.1628875 -5.8035593, 138.162384 -5.798048, 138.159912 -5.7926378, 138.1575011 -5.7827082, 138.156372 -5.775568, 138.1560973 -5.7671781, 138.159439 -5.7535582, 138.1689605 -5.7471981, 138.1747894 -5.7439904, 138.1760711 -5.7391968, 138.175827 -5.7360396, 138.1740112 -5.7285533, 138.1705169 -5.7245779, 138.1653442 -5.721838, 138.1615447 -5.7208281, 138.1517486 -5.7192778, 138.1449737 -5.719398, 138.140808 -5.718688, 138.1358642 -5.7188578, 138.1303253 -5.719728, 138.1277465 -5.7230282, 138.1241759 -5.7230878, 138.1156158 -5.7258677, 138.0957641 -5.7331481, 138.0954284 -5.7347179, 138.0926208 -5.7366681, 138.0897674 -5.7413678, 138.088745 -5.7448778, 138.0806579 -5.740418, 138.0756377 -5.7370281, 138.0719451 -5.7332778, 138.0727233 -5.7312579, 138.0682067 -5.7280479, 138.0652313 -5.7226381, 138.0639495 -5.7174578, 138.0640716 -5.7090077, 138.0663909 -5.7050881, 138.0664977 -5.7033582, 138.0630492 -5.6996536, 138.0576171 -5.6961579, 138.0539245 -5.6878981, 138.0536498 -5.6847978, 138.0549621 -5.6823578, 138.0533599 -5.6810479, 138.0503845 -5.6759381, 138.0494689 -5.6664181, 138.0507049 -5.6633878, 138.0494079 -5.6620779, 138.050827 -5.6593981, 138.0503539 -5.655828, 138.0468139 -5.6485681, 138.0481262 -5.6445279, 138.0452117 -5.636498, 138.0465698 -5.6344781, 138.0453033 -5.6315579, 138.0431518 -5.6199579, 138.0434875 -5.6116281, 138.0449066 -5.6027679, 138.0466003 -5.5962281, 138.0477905 -5.594378, 138.0513915 -5.5767179, 138.0537109 -5.5769482, 138.0566253 -5.5712981, 138.0593108 -5.563148, 138.0649261 -5.5562482, 138.0736999 -5.5529075, 138.0783386 -5.5439896, 138.0802001 -5.5388713, 138.0841369 -5.5310278, 138.0842132 -5.5253491, 138.0797424 -5.5231781, 138.0758971 -5.5204978, 138.0679931 -5.5176382, 138.0629424 -5.517468, 138.0594787 -5.5150881, 138.0545196 -5.5081091, 138.0472106 -5.5029821, 138.0418395 -5.5019035, 138.0343627 -5.5023923, 138.0269317 -5.5043507, 138.0163726 -5.503181, 138.0122375 -5.5017409, 138.0069427 -5.4980907, 137.9952239 -5.4876909, 137.9876708 -5.480381, 137.981842 -5.475801, 137.981369 -5.474431, 137.9772338 -5.4704409, 137.9737853 -5.4662209, 137.9660491 -5.4587808, 137.9611511 -5.4524207, 137.9589996 -5.451591, 137.9548339 -5.4477811, 137.9373779 -5.4279709, 137.9344634 -5.424221, 137.9338073 -5.422081, 137.9258117 -5.4110808, 137.9192657 -5.4078607, 137.9103698 -5.3983507, 137.9067382 -5.395371, 137.8961334 -5.3834715, 137.894699 -5.3809814, 137.8939819 -5.3769312, 137.8920745 -5.3755011, 137.8927917 -5.3729834, 137.8916473 -5.3698983, 137.8888091 -5.3697314, 137.8867797 -5.3680115, 137.8837585 -5.3680711, 137.8785247 -5.3661609, 137.8757476 -5.3625908, 137.8753204 -5.3595514, 137.8738708 -5.3571057, 137.8690185 -5.3572125, 137.857727 -5.3592577, 137.8548583 -5.3606405, 137.8528137 -5.3658109, 137.8503265 -5.368361, 137.8441924 -5.3724709, 137.8392028 -5.3745508, 137.8353881 -5.3744306, 137.8346099 -5.3725309, 137.8308715 -5.3733907, 137.8256835 -5.375731, 137.8170318 -5.3762808, 137.8153076 -5.3780007, 137.8097534 -5.3795509, 137.8061218 -5.3793707, 137.8027343 -5.3783007, 137.8001098 -5.3733611, 137.7985076 -5.374311, 137.7961273 -5.3700309, 137.7829437 -5.3669009, 137.7810516 -5.3667507, 137.7749175 -5.364501, 137.7684173 -5.3594494, 137.7651367 -5.359695, 137.7619781 -5.3609929, 137.7567138 -5.3643823, 137.7481536 -5.3709087, 137.7444458 -5.3744335, 137.7413482 -5.3745303, 137.7360076 -5.3726907, 137.7306671 -5.3691506, 137.7285156 -5.3668008, 137.7248077 -5.3609309, 137.7211151 -5.3534908, 137.7210845 -5.3470707, 137.7238769 -5.3344307, 137.7273559 -5.3260708, 137.7328338 -5.3180409, 137.741928 -5.3087063, 137.7436523 -5.3047724, 137.7434387 -5.297411, 137.740982 -5.2905631, 137.738449 -5.2870545, 137.7323303 -5.2806125, 137.7247314 -5.2792578, 137.7186126 -5.2763982, 137.7136077 -5.272058, 137.705017 -5.261888, 137.6946258 -5.250288, 137.6892242 -5.2437978, 137.681427 -5.2382679, 137.6814117 -5.2351179, 137.684021 -5.2254181, 137.6839446 -5.2210379, 137.6829986 -5.2199411, 137.6729278 -5.2172594, 137.6701812 -5.2157993, 137.6628723 -5.2131209, 137.6601409 -5.2104907, 137.6530303 -5.2078109, 137.6505889 -5.2091808, 137.647644 -5.2123938, 137.6438751 -5.2147107, 137.6390533 -5.2143507, 137.6291503 -5.2090011, 137.6242675 -5.2054915, 137.6196289 -5.2029314, 137.6146392 -5.1980514, 137.6051483 -5.1974015, 137.602417 -5.1968112, 137.5942687 -5.1925812, 137.5838165 -5.1888313, 137.580841 -5.1851516, 137.5794219 -5.1869311, 137.5772857 -5.1868715, 137.5702514 -5.1841312, 137.5614624 -5.1792612, 137.5555877 -5.1746216, 137.5541687 -5.1714015, 137.5517272 -5.1703916, 137.5505981 -5.1680713, 137.5561065 -5.1568913, 137.5557403 -5.1507616, 137.5548484 -5.1468638, 137.5596791 -5.1438718, 137.5767487 -5.1358596, 137.5868512 -5.1355112, 137.5976504 -5.1369046, 137.606011 -5.1389948, 137.6140233 -5.1382981, 137.6202938 -5.1362079, 137.6296996 -5.1299374, 137.631093 -5.1222735, 137.6265643 -5.1163514, 137.6175069 -5.1128678, 137.6063594 -5.1069456, 137.6018307 -5.1013719, 137.601134 -5.0951014, 137.6021791 -5.0870891, 137.6067078 -5.0829088, 137.6119332 -5.0801219, 137.618552 -5.0780317, 137.6279577 -5.0783801, 137.6331832 -5.0745481, 137.6370151 -5.0700194, 137.6411954 -5.0620071, 137.6425889 -5.0543432, 137.6502528 -5.0487694, 137.6533881 -5.0407571, 137.6601186 -5.0372895, 137.679305 -5.0328618, 137.7058708 -5.0225307, 137.7309608 -5.0077719, 137.7410874 -5.0022478, 137.7634301 -4.9900614, 137.7914718 -4.9708749, 137.8150859 -4.9443091, 137.81361 -4.8941292, 137.776713 -4.8646117, 137.7368643 -4.8336182, 137.6881603 -4.8188594, 137.6512633 -4.7908177, 137.6143664 -4.7303067, 137.5774694 -4.6520852, 137.6673935 -4.6400086, 137.7509007 -4.6275714, 137.8699427 -4.6062504, 137.9125846 -4.6062504, 137.9662081 -4.5983789, 138.0137759 -4.6081531, 138.1115663 -4.628247, 138.1371898 -4.6306967, 138.1834565 -4.6414503, 138.3412336 -4.678122, 138.4577241 -4.7012605, 138.5832236 -4.7261885, 138.6429932 -4.7397144, 138.7180488 -4.7408516, 138.8249463 -4.7283423, 138.8689849 -4.7276816)))</v>
      </c>
    </row>
    <row r="17" spans="1:18" x14ac:dyDescent="0.3">
      <c r="A17" s="4" t="s">
        <v>1157</v>
      </c>
      <c r="B17" s="5">
        <v>89.375410179046</v>
      </c>
      <c r="C17" s="5">
        <v>91.286346647111003</v>
      </c>
      <c r="D17" s="5">
        <v>91.594055989777004</v>
      </c>
      <c r="E17">
        <v>84.6</v>
      </c>
      <c r="F17">
        <v>86.3</v>
      </c>
      <c r="G17">
        <v>91.9</v>
      </c>
      <c r="H17">
        <v>99.3</v>
      </c>
      <c r="I17">
        <v>96.3</v>
      </c>
      <c r="J17">
        <v>106.3</v>
      </c>
      <c r="K17">
        <v>186.5</v>
      </c>
      <c r="L17">
        <v>110.8</v>
      </c>
      <c r="M17">
        <v>107.5</v>
      </c>
      <c r="N17" t="str">
        <f t="shared" si="0"/>
        <v>badung</v>
      </c>
      <c r="O17">
        <f>VLOOKUP(N17,GeoJson!$E$1:$G$515,3,FALSE)</f>
        <v>-8.5166699999999995</v>
      </c>
      <c r="P17">
        <f>VLOOKUP(N17,GeoJson!$E$2:$H$515,4,FALSE)</f>
        <v>115.2</v>
      </c>
      <c r="Q17">
        <f>VLOOKUP(N17,GeoJson!$E$2:$I$515,5,FALSE)</f>
        <v>39</v>
      </c>
      <c r="R17" t="str">
        <f>VLOOKUP(N17,GeoJson!$E$2:$J$515,6,FALSE)</f>
        <v>MULTIPOLYGON (((115.2380999 -8.5996793, 115.2364943 -8.5981873, 115.2358944 -8.5927847, 115.2322105 -8.5924114, 115.2256505 -8.5927611, 115.2261604 -8.5956027, 115.2237666 -8.5976197, 115.2225498 -8.5963973, 115.2149137 -8.5963301, 115.2123977 -8.5984365, 115.2099315 -8.5979461, 115.2092226 -8.6000786, 115.2034954 -8.602817, 115.1999016 -8.6063603, 115.1964453 -8.6061034, 115.1976736 -8.6120007, 115.1889854 -8.6127257, 115.1881491 -8.6152196, 115.1803753 -8.6158199, 115.1795281 -8.6176455, 115.1807419 -8.6233191, 115.1822682 -8.6243573, 115.1822851 -8.6286754, 115.1805598 -8.6297999, 115.1815343 -8.6405878, 115.1807475 -8.6443073, 115.1817795 -8.6479557, 115.1820243 -8.6531306, 115.181385 -8.657342, 115.1798251 -8.6594012, 115.1775826 -8.6583652, 115.1747965 -8.6603128, 115.1747506 -8.6629834, 115.1759679 -8.6671747, 115.1796338 -8.6744381, 115.1794505 -8.6757919, 115.1763299 -8.6785673, 115.1751966 -8.6812751, 115.1754456 -8.6848803, 115.1768868 -8.6861723, 115.1777714 -8.6917297, 115.1797666 -8.6920469, 115.179599 -8.6948139, 115.1767808 -8.6955465, 115.1770586 -8.6977396, 115.1794657 -8.6982669, 115.1821277 -8.7018401, 115.1870357 -8.711408, 115.1868048 -8.7216718, 115.1872433 -8.7309337, 115.1870177 -8.7347096, 115.1903672 -8.7376757, 115.1894158 -8.7398703, 115.1869938 -8.7409165, 115.1844523 -8.7445682, 115.1845224 -8.7487505, 115.1807249 -8.7593047, 115.1828084 -8.7651085, 115.1887884 -8.7642476, 115.1915914 -8.7669699, 115.1942899 -8.7731169, 115.1936644 -8.7751068, 115.1946859 -8.777491, 115.1976816 -8.7803202, 115.2044721 -8.7821385, 115.20822 -8.7853056, 115.2119131 -8.78569, 115.2147353 -8.7870924, 115.2170841 -8.7850133, 115.2137972 -8.7759956, 115.2174015 -8.7732719, 115.2177298 -8.7717508, 115.2155532 -8.7660652, 115.2160472 -8.7606008, 115.2156218 -8.7571879, 115.216705 -8.7538815, 115.2183105 -8.7524295, 115.221497 -8.7535431, 115.2235846 -8.7601968, 115.2235207 -8.7656709, 115.224414 -8.7745331, 115.2261172 -8.776719, 115.2272075 -8.7857208, 115.231074 -8.7890023, 115.2336559 -8.7976632, 115.2355679 -8.7986394, 115.2359168 -8.8033676, 115.2319633 -8.8082917, 115.2314936 -8.8114209, 115.2244964 -8.8182318, 115.2209271 -8.8255825, 115.2204162 -8.8284204, 115.2178534 -8.8326081, 115.2043943 -8.8378564, 115.2023294 -8.8401201, 115.198339 -8.8417467, 115.1909265 -8.8431184, 115.1876416 -8.8451227, 115.1753145 -8.8479871, 115.1726128 -8.8478767, 115.1701878 -8.8490536, 115.1564414 -8.8482989, 115.1508119 -8.847481, 115.1458425 -8.8483426, 115.1420196 -8.847606, 115.1307366 -8.8474156, 115.1271512 -8.8467032, 115.1224663 -8.8470733, 115.120176 -8.8461636, 115.1125559 -8.8457728, 115.1089622 -8.8447898, 115.1016626 -8.8416996, 115.0958874 -8.840654, 115.0870352 -8.8357128, 115.0868208 -8.8330589, 115.0838822 -8.8297335, 115.0847783 -8.8283538, 115.0841362 -8.8246975, 115.0885451 -8.8147421, 115.0914082 -8.8135108, 115.0962207 -8.8135772, 115.1004302 -8.8104629, 115.1034622 -8.8111555, 115.1097357 -8.8070103, 115.1107804 -8.8072629, 115.1160012 -8.8035308, 115.1172673 -8.8006264, 115.1187525 -8.7938132, 115.1214932 -8.7941041, 115.1241366 -8.7910982, 115.1317331 -8.7893151, 115.1333563 -8.7869577, 115.1361303 -8.7859599, 115.1404335 -8.7826041, 115.1420565 -8.7803958, 115.1450724 -8.779467, 115.1493559 -8.7795717, 115.1535925 -8.7806667, 115.1560132 -8.7803297, 115.1604432 -8.7824688, 115.1627476 -8.7815151, 115.1657466 -8.7777013, 115.1674702 -8.7739513, 115.1694015 -8.7648224, 115.1691278 -8.7613202, 115.1678954 -8.7576109, 115.1619037 -8.7519924, 115.1595195 -8.7503209, 115.1524544 -8.7504777, 115.1523006 -8.7471016, 115.1586866 -8.7468405, 115.160998 -8.7387837, 115.1631028 -8.7350849, 115.1649158 -8.7291819, 115.1692636 -8.7243845, 115.1691107 -8.7206539, 115.166861 -8.7140381, 115.1660173 -8.7085693, 115.1633189 -8.7027005, 115.1615197 -8.6975667, 115.1592554 -8.6955216, 115.1523566 -8.6849106, 115.1503506 -8.6826367, 115.1496362 -8.6801636, 115.1466748 -8.6765108, 115.1437037 -8.6717755, 115.1416199 -8.6705367, 115.1381212 -8.6659581, 115.1337441 -8.6628788, 115.1244097 -8.6545591, 115.1166932 -8.6485662, 115.1112308 -8.6453307, 115.1078778 -8.6448883, 115.103058 -8.6424451, 115.0999583 -8.6388184, 115.0994347 -8.6361802, 115.1012329 -8.6346564, 115.1022321 -8.6308437, 115.1045809 -8.6290094, 115.1071599 -8.6232642, 115.1133627 -8.617778, 115.1164881 -8.6168628, 115.1195904 -8.6112014, 115.1235408 -8.6108498, 115.1289652 -8.6083187, 115.1369837 -8.6091507, 115.1379957 -8.6111943, 115.1338663 -8.6128178, 115.1358419 -8.6141659, 115.1397351 -8.6150116, 115.1434498 -8.6096914, 115.1459172 -8.6099766, 115.1466924 -8.6076549, 115.1501862 -8.6068708, 115.1494025 -8.6036895, 115.15013 -8.6016696, 115.1555052 -8.6011525, 115.1566847 -8.597375, 115.1549074 -8.5928416, 115.1515972 -8.5926421, 115.1493369 -8.590131, 115.1503887 -8.582816, 115.1503549 -8.5796509, 115.1533527 -8.5779816, 115.1525837 -8.5742973, 115.1539314 -8.5721894, 115.1557337 -8.5655417, 115.1589038 -8.5607407, 115.1599859 -8.5544278, 115.1619172 -8.5513076, 115.1627725 -8.5468342, 115.1627599 -8.5421513, 115.1642455 -8.5383895, 115.1650994 -8.5338312, 115.1678099 -8.5322565, 115.1675793 -8.530542, 115.1710367 -8.5256559, 115.1722956 -8.517226, 115.1734631 -8.5161724, 115.1772488 -8.5098592, 115.1781243 -8.503957, 115.1825108 -8.499379, 115.1828662 -8.4884259, 115.1810116 -8.4874184, 115.1766301 -8.4870517, 115.1775867 -8.4765874, 115.1797539 -8.4686772, 115.1798826 -8.4647472, 115.1739381 -8.464061, 115.1751605 -8.4606618, 115.174825 -8.4585918, 115.1780432 -8.4547809, 115.1787072 -8.4516625, 115.1839514 -8.4475653, 115.1839502 -8.4456561, 115.1872496 -8.4453876, 115.1878044 -8.4427238, 115.1927893 -8.4451761, 115.1931058 -8.4440065, 115.1982073 -8.4457459, 115.1979996 -8.450558, 115.1998334 -8.4511677, 115.1993917 -8.4576767, 115.1968293 -8.4626934, 115.1987725 -8.469187, 115.199069 -8.4723242, 115.1956274 -8.4827901, 115.1949233 -8.4882638, 115.202288 -8.4893566, 115.2036804 -8.4868117, 115.2029229 -8.4850783, 115.2044332 -8.4821118, 115.2030872 -8.4769469, 115.2041701 -8.4731078, 115.2031059 -8.4700542, 115.2043732 -8.4666401, 115.2075238 -8.463354, 115.2066762 -8.4609376, 115.2087431 -8.4602247, 115.2111564 -8.4573512, 115.2116986 -8.4513194, 115.2135272 -8.4498531, 115.2154511 -8.44097, 115.2174698 -8.4382724, 115.2161273 -8.4357657, 115.2168846 -8.4341275, 115.2143384 -8.4261438, 115.2140095 -8.423083, 115.2121293 -8.4186207, 115.2102549 -8.4098184, 115.2119727 -8.4060413, 115.2111902 -8.4036935, 115.211474 -8.3969386, 115.2093925 -8.393237, 115.2107371 -8.3913971, 115.2099605 -8.3883762, 115.2078607 -8.3866331, 115.2091402 -8.382572, 115.2089401 -8.3790102, 115.206329 -8.3779394, 115.2038272 -8.3735894, 115.2019114 -8.3727622, 115.1980599 -8.3578391, 115.2007982 -8.3548367, 115.2034898 -8.3497478, 115.2026614 -8.3445946, 115.2024042 -8.3346444, 115.2043947 -8.3325386, 115.2119276 -8.3318594, 115.210753 -8.3288431, 115.2076174 -8.3240573, 115.2083487 -8.3217611, 115.2081428 -8.3148526, 115.2088961 -8.3137471, 115.2074861 -8.30876, 115.2044885 -8.3037567, 115.2019147 -8.2945204, 115.2000739 -8.2913122, 115.1972344 -8.2896816, 115.1973258 -8.2876552, 115.1923511 -8.282993, 115.1911932 -8.2795362, 115.184534 -8.271045, 115.1865304 -8.2677989, 115.1870808 -8.2622079, 115.1864224 -8.2569774, 115.1860135 -8.2488467, 115.1832588 -8.2453422, 115.1937598 -8.2450135, 115.1979517 -8.2452795, 115.2039903 -8.2476547, 115.2083422 -8.2477675, 115.2127621 -8.2461639, 115.2175632 -8.2463545, 115.2268248 -8.2424306, 115.229761 -8.2438796, 115.2325463 -8.2419101, 115.2366398 -8.2442968, 115.2387681 -8.244032, 115.2405998 -8.2492115, 115.2424362 -8.2520865, 115.245203 -8.2529992, 115.2486612 -8.2571876, 115.2512396 -8.2628033, 115.2502683 -8.2703276, 115.2459766 -8.2803278, 115.2462038 -8.2870982, 115.2435309 -8.2952251, 115.2478519 -8.3018972, 115.2474192 -8.307514, 115.2486024 -8.308907, 115.2511176 -8.3145949, 115.2472034 -8.318518, 115.2490268 -8.3204848, 115.2449455 -8.3218838, 115.246594 -8.3249759, 115.2455283 -8.3277128, 115.2433806 -8.3292134, 115.2480781 -8.3320751, 115.2478722 -8.3357192, 115.249355 -8.3383918, 115.2477909 -8.3413603, 115.2418894 -8.3435484, 115.2388729 -8.3492444, 115.2375046 -8.3540743, 115.2343876 -8.3578161, 115.2370145 -8.364892, 115.2345303 -8.3682113, 115.235208 -8.3743892, 115.2340173 -8.3769304, 115.231874 -8.3785326, 115.2309821 -8.3842813, 115.2282832 -8.3839516, 115.2254319 -8.3904685, 115.2267364 -8.3941365, 115.2282482 -8.3946818, 115.2289962 -8.403593, 115.2273764 -8.4092983, 115.2291816 -8.4114124, 115.2283155 -8.4164742, 115.2298418 -8.417093, 115.231053 -8.4225846, 115.2307187 -8.4258959, 115.2331674 -8.4274067, 115.2318725 -8.4351159, 115.2303457 -8.4372088, 115.2298045 -8.4420005, 115.2311506 -8.4499702, 115.2342295 -8.4523498, 115.2352886 -8.4568352, 115.2383884 -8.4613415, 115.2422556 -8.4651433, 115.2411826 -8.4674179, 115.2423503 -8.4693129, 115.2414089 -8.4711559, 115.2417388 -8.4744472, 115.2449453 -8.4777487, 115.2435548 -8.4836913, 115.2416327 -8.4860249, 115.2435919 -8.4877479, 115.2402855 -8.4912623, 115.2432181 -8.4960133, 115.2425541 -8.4981909, 115.2379189 -8.5029239, 115.2384565 -8.5086522, 115.2370713 -8.5114567, 115.2338123 -8.5120946, 115.2310443 -8.5171422, 115.2305794 -8.521304, 115.2314469 -8.523701, 115.229849 -8.5252165, 115.2303088 -8.5275402, 115.2329977 -8.5293304, 115.2323938 -8.5342134, 115.2350958 -8.5453695, 115.2390819 -8.5479853, 115.2402965 -8.5504075, 115.2414925 -8.5560895, 115.2448764 -8.5583351, 115.2448543 -8.5638874, 115.2469328 -8.5704359, 115.2493371 -8.574432, 115.2497677 -8.5786554, 115.2493901 -8.5855166, 115.2477488 -8.5879125, 115.2461876 -8.5962994, 115.2439171 -8.6015006, 115.2422884 -8.6030728, 115.2374487 -8.6026224, 115.2380999 -8.5996793)))</v>
      </c>
    </row>
    <row r="18" spans="1:18" x14ac:dyDescent="0.3">
      <c r="A18" s="4" t="s">
        <v>1224</v>
      </c>
      <c r="B18" s="5">
        <v>79.114626731268004</v>
      </c>
      <c r="C18" s="5">
        <v>81.376972797912998</v>
      </c>
      <c r="D18" s="5">
        <v>81.938803243947007</v>
      </c>
      <c r="E18">
        <v>84.9</v>
      </c>
      <c r="F18">
        <v>89.1</v>
      </c>
      <c r="G18">
        <v>86.7</v>
      </c>
      <c r="H18">
        <v>116.7</v>
      </c>
      <c r="I18">
        <v>111.6</v>
      </c>
      <c r="J18">
        <v>103.9</v>
      </c>
      <c r="K18">
        <v>182.2</v>
      </c>
      <c r="L18">
        <v>126</v>
      </c>
      <c r="M18">
        <v>124</v>
      </c>
      <c r="N18" t="str">
        <f t="shared" si="0"/>
        <v>balangan</v>
      </c>
      <c r="O18">
        <f>VLOOKUP(N18,GeoJson!$E$1:$G$515,3,FALSE)</f>
        <v>-2.32314</v>
      </c>
      <c r="P18">
        <f>VLOOKUP(N18,GeoJson!$E$2:$H$515,4,FALSE)</f>
        <v>115.62922</v>
      </c>
      <c r="Q18">
        <f>VLOOKUP(N18,GeoJson!$E$2:$I$515,5,FALSE)</f>
        <v>970</v>
      </c>
      <c r="R18" t="str">
        <f>VLOOKUP(N18,GeoJson!$E$2:$J$515,6,FALSE)</f>
        <v>MULTIPOLYGON (((115.7302861 -1.9823211, 115.7355214 -1.9849097, 115.7439595 -1.9913151, 115.7476064 -1.9951181, 115.7479649 -2.0006076, 115.7469274 -2.0037619, 115.7440353 -2.0081451, 115.7430703 -2.0094152, 115.7357121 -2.0150763, 115.7275869 -2.0207343, 115.7247106 -2.0262009, 115.7248021 -2.0286607, 115.7266866 -2.032814, 115.728211 -2.034382, 115.7317055 -2.0358467, 115.7405861 -2.0362484, 115.7433171 -2.0373373, 115.7453252 -2.0390262, 115.7486592 -2.0458492, 115.7512074 -2.0490719, 115.753675 -2.0504677, 115.7613152 -2.0494718, 115.7671288 -2.0502488, 115.7731255 -2.0517675, 115.7767037 -2.0508685, 115.780114 -2.0465872, 115.7827614 -2.0447192, 115.7888497 -2.0449812, 115.7919548 -2.0433402, 115.7967168 -2.0441646, 115.7982826 -2.048782, 115.8004463 -2.0480816, 115.8042076 -2.0445425, 115.8070992 -2.0439951, 115.810343 -2.0449181, 115.8172323 -2.051066, 115.8214792 -2.0545203, 115.8215934 -2.0546038, 115.8263939 -2.0563752, 115.8320091 -2.055217, 115.8351943 -2.0562977, 115.8365956 -2.059188, 115.8362141 -2.064351, 115.8326893 -2.0728639, 115.8320103 -2.0813993, 115.8303547 -2.0850862, 115.8260289 -2.0888599, 115.816103 -2.0916215, 115.812151 -2.0938493, 115.8100987 -2.0973187, 115.8095189 -2.1008717, 115.8104802 -2.1118327, 115.8102208 -2.1222588, 115.8107091 -2.1282547, 115.8103886 -2.1340958, 115.8080998 -2.1497453, 115.8080159 -2.1599816, 115.8086491 -2.1644405, 115.8082906 -2.1709145, 115.8058492 -2.175577, 115.8005848 -2.1819988, 115.7993565 -2.1876214, 115.8004247 -2.1983023, 115.8019276 -2.2041734, 115.8036977 -2.2086249, 115.8067189 -2.2135575, 115.8107472 -2.216466, 115.8122731 -2.2188376, 115.8137074 -2.2248438, 115.815981 -2.2286542, 115.8184644 -2.2305664, 115.8240555 -2.2318622, 115.827323 -2.2378956, 115.8276081 -2.2459426, 115.8227253 -2.254752, 115.8220235 -2.2577982, 115.8240452 -2.263113, 115.8287373 -2.2694459, 115.8332768 -2.2811084, 115.8360844 -2.2866195, 115.8393879 -2.29035, 115.8416325 -2.2916399, 115.8443992 -2.2924784, 115.8501289 -2.2914196, 115.8528465 -2.2918991, 115.8548985 -2.2963767, 115.8538533 -2.2989071, 115.8513203 -2.3012908, 115.8418599 -2.3043335, 115.8388768 -2.3067706, 115.834879 -2.3138092, 115.8344746 -2.3174164, 115.8359471 -2.3210628, 115.8414708 -2.3256736, 115.8454838 -2.3314576, 115.846735 -2.3353298, 115.8468953 -2.3387029, 115.8453694 -2.3435385, 115.8432637 -2.347677, 115.8423405 -2.3511844, 115.84356 -2.3547812, 115.8464439 -2.3577243, 115.8499992 -2.362938, 115.8530128 -2.3711894, 115.8530205 -2.3758915, 115.8539284 -2.3795913, 115.8502585 -2.387835, 115.8466194 -2.3943384, 115.8446357 -2.3947063, 115.8423927 -2.3930212, 115.8347939 -2.3954063, 115.8331688 -2.3971403, 115.8324135 -2.4001956, 115.8301403 -2.4025362, 115.8253716 -2.4056561, 115.8194893 -2.4122036, 115.8173531 -2.4138372, 115.8145683 -2.4140955, 115.8120659 -2.4102395, 115.8100823 -2.4106708, 115.8091057 -2.4141145, 115.808564 -2.4204167, 115.8070686 -2.4233532, 115.8029411 -2.4292432, 115.8025902 -2.4329048, 115.8068016 -2.4407509, 115.8083275 -2.4485119, 115.8082588 -2.4599507, 115.8091591 -2.4667974, 115.8124855 -2.4776082, 115.8126305 -2.4835222, 115.8106163 -2.490012, 115.8059853 -2.4969953, 115.8036072 -2.504029, 115.7982033 -2.5103219, 115.7930153 -2.5137597, 115.7777184 -2.5230606, 115.7714165 -2.5285762, 115.7690438 -2.5336457, 115.7669838 -2.5409944, 115.7622613 -2.5537017, 115.7595376 -2.5667191, 115.7585686 -2.5688427, 115.7492352 -2.5758257, 115.7345863 -2.5814318, 115.729033 -2.585173, 115.7252639 -2.5889421, 115.7214949 -2.5912035, 115.7171228 -2.5906005, 115.7116972 -2.5854129, 115.7109834 -2.5823196, 115.7086039 -2.5782745, 115.7026552 -2.5735156, 115.6993249 -2.5719208, 115.6965891 -2.5632952, 115.6962875 -2.557717, 115.6949307 -2.5507819, 115.6929707 -2.5461083, 115.684528 -2.5411331, 115.6810605 -2.5387209, 115.6809097 -2.5363087, 115.6854326 -2.5271122, 115.6864836 -2.5203135, 115.6866387 -2.5162573, 115.6858845 -2.5135884, 115.6835054 -2.5125859, 115.6749119 -2.5128875, 115.657479 -2.510318, 115.6383099 -2.5091672, 115.6159877 -2.5050718, 115.6107053 -2.5032158, 115.604138 -2.4989328, 115.5995694 -2.4915089, 115.5975679 -2.4847397, 115.5924643 -2.4861286, 115.5869761 -2.484397, 115.5721219 -2.4821167, 115.5588672 -2.4862456, 115.5516672 -2.4836149, 115.545313 -2.480569, 115.527541 -2.469814, 115.5191149 -2.4667786, 115.5012785 -2.4620419, 115.4925867 -2.4618018, 115.4838751 -2.461025, 115.4832255 -2.461499, 115.4708174 -2.4616891, 115.457306 -2.4578989, 115.4456019 -2.4557264, 115.4240516 -2.4469037, 115.417614 -2.4435602, 115.4155134 -2.4430064, 115.4015237 -2.4409688, 115.3854389 -2.4349709, 115.3714284 -2.4258216, 115.3592053 -2.4207288, 115.3492114 -2.4103776, 115.3482078 -2.4071672, 115.3450037 -2.4011644, 115.3413293 -2.3971822, 115.3386888 -2.3955546, 115.3322019 -2.3953135, 115.3250019 -2.3994212, 115.3180474 -2.4021049, 115.3163166 -2.400947, 115.3155299 -2.3974749, 115.3158733 -2.3949252, 115.3180705 -2.3930837, 115.3197261 -2.3887094, 115.3195125 -2.3795036, 115.3216792 -2.3693248, 115.3213817 -2.3649024, 115.3187572 -2.3602418, 115.3196345 -2.3575753, 115.3261729 -2.3590587, 115.3347636 -2.3581308, 115.3430186 -2.3543268, 115.3482829 -2.3490444, 115.3509837 -2.3472761, 115.3558799 -2.3416436, 115.358491 -2.3379096, 115.3629008 -2.3363336, 115.3712321 -2.3303321, 115.3778239 -2.3247715, 115.3818904 -2.3204549, 115.3882609 -2.3126334, 115.394517 -2.3063215, 115.4006663 -2.3014925, 115.417657 -2.2914799, 115.4314051 -2.283922, 115.4465571 -2.2761581, 115.4529124 -2.2715738, 115.4612666 -2.2623172, 115.4636011 -2.2606838, 115.4690867 -2.2586933, 115.4740912 -2.2586716, 115.4818741 -2.2561754, 115.4918818 -2.2497839, 115.4994736 -2.2423667, 115.5014048 -2.2394886, 115.5051966 -2.2315636, 115.5086222 -2.2201748, 115.511117 -2.215657, 115.5142374 -2.2116015, 115.5182123 -2.2078905, 115.538949 -2.1970244, 115.5525827 -2.1916638, 115.5812082 -2.1797326, 115.5841989 -2.1775215, 115.586152 -2.1749201, 115.5881738 -2.1691177, 115.589837 -2.1573646, 115.5909509 -2.1518591, 115.5927362 -2.1492033, 115.5975274 -2.1462259, 115.602189 -2.1449669, 115.6078958 -2.1463134, 115.6230783 -2.1538408, 115.6269616 -2.154814, 115.6338815 -2.153748, 115.6372842 -2.1521614, 115.6412667 -2.1481071, 115.6437921 -2.1431191, 115.6467218 -2.135618, 115.6505136 -2.1297276, 115.6581201 -2.1246476, 115.6635598 -2.1196008, 115.669999 -2.1072757, 115.6741265 -2.1017296, 115.6849145 -2.0913463, 115.6929254 -2.0824237, 115.6970529 -2.0766513, 115.7016686 -2.0691526, 115.7048653 -2.0618417, 115.7063454 -2.0535245, 115.7059564 -2.0460909, 115.7050485 -2.0417581, 115.7048653 -2.0370104, 115.7056817 -2.0340908, 115.710061 -2.0260763, 115.7117547 -2.0170181, 115.7116479 -2.009856, 115.7128838 -2.0043509, 115.7177438 -1.9955306, 115.7200402 -1.991349, 115.720353 -1.9879675, 115.7193993 -1.9812926, 115.7222451 -1.9821105, 115.7302861 -1.9823211)))</v>
      </c>
    </row>
    <row r="19" spans="1:18" x14ac:dyDescent="0.3">
      <c r="A19" s="4" t="s">
        <v>1074</v>
      </c>
      <c r="B19" s="5">
        <v>79.409104713378994</v>
      </c>
      <c r="C19" s="5">
        <v>80.325375227246994</v>
      </c>
      <c r="D19" s="5">
        <v>82.481521101886003</v>
      </c>
      <c r="E19">
        <v>77.900000000000006</v>
      </c>
      <c r="F19">
        <v>81.099999999999994</v>
      </c>
      <c r="G19">
        <v>85.6</v>
      </c>
      <c r="H19">
        <v>103.1</v>
      </c>
      <c r="I19">
        <v>91.5</v>
      </c>
      <c r="J19">
        <v>93.2</v>
      </c>
      <c r="K19">
        <v>163.5</v>
      </c>
      <c r="L19">
        <v>108.1</v>
      </c>
      <c r="M19">
        <v>97.2</v>
      </c>
      <c r="N19" t="str">
        <f t="shared" si="0"/>
        <v>bandung</v>
      </c>
      <c r="O19">
        <f>VLOOKUP(N19,GeoJson!$E$1:$G$515,3,FALSE)</f>
        <v>-7.1</v>
      </c>
      <c r="P19">
        <f>VLOOKUP(N19,GeoJson!$E$2:$H$515,4,FALSE)</f>
        <v>107.6</v>
      </c>
      <c r="Q19">
        <f>VLOOKUP(N19,GeoJson!$E$2:$I$515,5,FALSE)</f>
        <v>391</v>
      </c>
      <c r="R19" t="str">
        <f>VLOOKUP(N19,GeoJson!$E$2:$J$515,6,FALSE)</f>
        <v>MULTIPOLYGON (((107.7500001 -6.812845, 107.7476274 -6.8176801, 107.7445832 -6.8280337, 107.7463075 -6.8337338, 107.743599 -6.8409331, 107.7419129 -6.8433917, 107.7439271 -6.8463724, 107.7415772 -6.8488152, 107.7407914 -6.8549559, 107.7431489 -6.861521, 107.7427674 -6.8651388, 107.7432405 -6.8707912, 107.7444688 -6.8764432, 107.748848 -6.8836863, 107.7518929 -6.8855654, 107.7539994 -6.8885841, 107.7585535 -6.8918059, 107.760374 -6.8971047, 107.7589669 -6.8982265, 107.7592741 -6.9028038, 107.7577241 -6.9056346, 107.7588807 -6.9071191, 107.7575904 -6.9099632, 107.75943 -6.9129861, 107.7584243 -6.9146037, 107.7598194 -6.917833, 107.7585325 -6.9221978, 107.7587744 -6.9253551, 107.7576222 -6.9294355, 107.7572742 -6.9394482, 107.7589762 -6.9439191, 107.7541122 -6.9508081, 107.7536616 -6.9526005, 107.7552242 -6.9560378, 107.7584721 -6.955431, 107.7599208 -6.9527651, 107.7619202 -6.9535543, 107.7622184 -6.9561616, 107.7648112 -6.9549515, 107.7640786 -6.9529058, 107.7706289 -6.9549575, 107.7689645 -6.9574306, 107.7716846 -6.9591262, 107.7741934 -6.959491, 107.7739863 -6.9560339, 107.7780915 -6.9571851, 107.7785098 -6.9550617, 107.7812882 -6.9551342, 107.7826443 -6.958882, 107.8008965 -6.964832, 107.8116579 -6.9664823, 107.826483 -6.9672366, 107.8273255 -6.9706754, 107.8294293 -6.9711373, 107.8318056 -6.9699862, 107.8292877 -6.9668295, 107.8308323 -6.964599, 107.8335038 -6.964732, 107.8347117 -6.9664664, 107.8423997 -6.9694803, 107.8477791 -6.9696793, 107.8519357 -6.9663668, 107.8540173 -6.9675655, 107.85952 -6.96711, 107.8620971 -6.9677698, 107.8634263 -6.9651308, 107.8668488 -6.9656918, 107.8699532 -6.96315, 107.8761521 -6.9622186, 107.8778458 -6.9632161, 107.8801564 -6.9610783, 107.8816071 -6.9627097, 107.8871613 -6.9630001, 107.8899232 -6.9638636, 107.892006 -6.9595282, 107.8958741 -6.9571379, 107.8963243 -6.9552987, 107.9003526 -6.9530657, 107.9029542 -6.9527285, 107.9086152 -6.9534123, 107.9105149 -6.9547413, 107.9146653 -6.9527767, 107.9183884 -6.9539545, 107.9176789 -6.9572514, 107.9170686 -6.9666918, 107.9160157 -6.9678276, 107.9083329 -6.9674628, 107.9013825 -6.9698389, 107.8975984 -6.9751542, 107.8958055 -6.9756348, 107.8918305 -6.9791844, 107.8898011 -6.9828804, 107.8968659 -6.9827593, 107.9006196 -6.9862864, 107.9048615 -6.9875052, 107.9080354 -6.9943226, 107.9073182 -6.9987806, 107.9085999 -7.0040667, 107.9076844 -7.0093668, 107.9057847 -7.0106986, 107.9059754 -7.0148423, 107.9079438 -7.021272, 107.9072801 -7.0251711, 107.9105073 -7.0326503, 107.9102174 -7.0362618, 107.9155917 -7.0355975, 107.9205415 -7.0340301, 107.9293137 -7.03314, 107.9306794 -7.0334905, 107.9318696 -7.0378526, 107.9315644 -7.0407174, 107.9273225 -7.0477708, 107.9262009 -7.0521176, 107.9244767 -7.0532315, 107.9177171 -7.0531991, 107.9126206 -7.0538919, 107.908516 -7.053232, 107.9016343 -7.0547474, 107.8986893 -7.0539291, 107.894333 -7.0543387, 107.8925858 -7.053138, 107.8919297 -7.0492947, 107.8868028 -7.0493606, 107.8778687 -7.0508335, 107.8763886 -7.0504077, 107.8755113 -7.0540478, 107.8709489 -7.0561893, 107.8656846 -7.0567272, 107.8615189 -7.0597179, 107.8498572 -7.0588226, 107.8498174 -7.0605723, 107.8459245 -7.0637162, 107.8404923 -7.0670398, 107.8381272 -7.0665786, 107.8357047 -7.0682658, 107.8348084 -7.0728681, 107.8353806 -7.0804336, 107.8332521 -7.0819395, 107.8300097 -7.081767, 107.8294907 -7.0849126, 107.8313523 -7.0886009, 107.8294755 -7.0915921, 107.8257447 -7.0925887, 107.8217317 -7.0952967, 107.8115006 -7.0991996, 107.809929 -7.1018088, 107.8109589 -7.1090615, 107.807808 -7.1154688, 107.8079377 -7.1171959, 107.8104249 -7.1206715, 107.8102571 -7.1236103, 107.8118897 -7.129267, 107.8108903 -7.1334579, 107.8112717 -7.1365302, 107.8095399 -7.1391332, 107.8077241 -7.1444824, 107.8048097 -7.1478908, 107.799904 -7.1554163, 107.7970963 -7.1582239, 107.7885438 -7.1615141, 107.7848511 -7.1613348, 107.7819749 -7.1586883, 107.7795945 -7.1582763, 107.7782736 -7.1557439, 107.7734856 -7.1556053, 107.7700218 -7.1574497, 107.7695793 -7.1632046, 107.7712196 -7.1656451, 107.7707771 -7.1680512, 107.7660064 -7.1716779, 107.757406 -7.172678, 107.7540725 -7.1726113, 107.750139 -7.1715446, 107.741768 -7.1672246, 107.7397996 -7.1672566, 107.7394563 -7.17046, 107.7363511 -7.1735203, 107.7337266 -7.1814206, 107.7282792 -7.1886971, 107.7249833 -7.1915381, 107.7215577 -7.1984022, 107.7241517 -7.2027896, 107.7251969 -7.2063253, 107.7278977 -7.2084901, 107.7310029 -7.2121937, 107.7290116 -7.2152989, 107.7271882 -7.2158907, 107.7244569 -7.2188404, 107.7219926 -7.2184851, 107.7188831 -7.2207219, 107.7186204 -7.2222683, 107.7074662 -7.2275384, 107.7086488 -7.2312758, 107.7061463 -7.237355, 107.7086869 -7.2458203, 107.7100831 -7.2483003, 107.7125932 -7.2500808, 107.720175 -7.253814, 107.7290803 -7.2589414, 107.7316285 -7.2595403, 107.7359391 -7.262512, 107.7380906 -7.2647235, 107.7391358 -7.2673662, 107.7391435 -7.272362, 107.7382661 -7.2737892, 107.7324525 -7.2791598, 107.7303468 -7.2817748, 107.7230302 -7.288204, 107.7226258 -7.2928941, 107.7237626 -7.2934034, 107.7306443 -7.2929361, 107.7310182 -7.2953613, 107.7247087 -7.2993009, 107.7235719 -7.3047349, 107.723549 -7.3132145, 107.721161 -7.3149345, 107.7173005 -7.313688, 107.7140504 -7.310437, 107.709427 -7.3087013, 107.6999436 -7.3093617, 107.6951905 -7.3102467, 107.6915666 -7.3089993, 107.6832124 -7.3106286, 107.6796342 -7.3107979, 107.6776963 -7.3118932, 107.6778565 -7.3148038, 107.6701814 -7.3125946, 107.671425 -7.308687, 107.6704179 -7.3038151, 107.6688157 -7.3004849, 107.6664964 -7.3009589, 107.6639863 -7.2979991, 107.6657182 -7.2954261, 107.6641465 -7.2936523, 107.6619874 -7.2934768, 107.6601029 -7.2904251, 107.6576692 -7.2897732, 107.655388 -7.2907689, 107.6524507 -7.2947605, 107.6481324 -7.2949245, 107.6475984 -7.2986395, 107.6424256 -7.3034494, 107.6373597 -7.3031018, 107.6353684 -7.3015406, 107.6301499 -7.3013975, 107.6278382 -7.2987664, 107.6250001 -7.3004706, 107.6207124 -7.3066594, 107.6133195 -7.3091647, 107.610222 -7.3092878, 107.6048814 -7.3076679, 107.6039124 -7.3033507, 107.6014711 -7.2994087, 107.6033708 -7.2966988, 107.6037751 -7.2935264, 107.6016694 -7.2863805, 107.599228 -7.282952, 107.5959245 -7.2829888, 107.5925904 -7.2805769, 107.5909272 -7.2816822, 107.5823671 -7.2768495, 107.5779801 -7.2713206, 107.578354 -7.2691414, 107.5739976 -7.2631595, 107.5693894 -7.2601821, 107.567093 -7.2595107, 107.5619813 -7.2544644, 107.5575257 -7.2515051, 107.554001 -7.2518098, 107.5482102 -7.2550933, 107.5449449 -7.2575638, 107.5357667 -7.25157, 107.5332185 -7.2516601, 107.5318376 -7.2542531, 107.5220186 -7.256304, 107.5108491 -7.2557575, 107.5047227 -7.2563426, 107.5007402 -7.2572391, 107.4879685 -7.2539756, 107.4818116 -7.2516109, 107.4800645 -7.2514555, 107.4769136 -7.2537629, 107.4766465 -7.2565262, 107.4737855 -7.2546818, 107.4717866 -7.2573359, 107.4692613 -7.2577807, 107.4685746 -7.2541391, 107.4647294 -7.2524845, 107.4608079 -7.2535674, 107.4559098 -7.2601096, 107.4480134 -7.2607834, 107.4412309 -7.2599251, 107.4326478 -7.2569734, 107.4264757 -7.2602441, 107.424347 -7.2602407, 107.4171373 -7.2585704, 107.4113008 -7.2555973, 107.4059678 -7.2546422, 107.4020158 -7.2500002, 107.3987657 -7.2480537, 107.3797919 -7.2416734, 107.3750001 -7.2403633, 107.367068 -7.2395674, 107.3646848 -7.2381808, 107.3618249 -7.2379208, 107.3567552 -7.2356243, 107.3523484 -7.2381107, 107.3461152 -7.238515, 107.3444825 -7.2342164, 107.3390199 -7.2272102, 107.3382341 -7.219248, 107.3374864 -7.2159707, 107.3304597 -7.2130229, 107.3283922 -7.2078892, 107.3254472 -7.2038671, 107.3197557 -7.2040579, 107.3129426 -7.2052266, 107.3015672 -7.2093889, 107.2904259 -7.2077238, 107.2886467 -7.2084861, 107.2853508 -7.2076807, 107.2618333 -7.207863, 107.2577287 -7.2087785, 107.2517396 -7.2078, 107.2504655 -7.2043229, 107.2510377 -7.1997677, 107.2535936 -7.1953813, 107.2561799 -7.1947624, 107.2591478 -7.1923162, 107.2762605 -7.1840154, 107.2766191 -7.1793858, 107.2831422 -7.1743247, 107.2875596 -7.1731693, 107.2928697 -7.1705462, 107.2965318 -7.1642949, 107.2985612 -7.1635763, 107.3055192 -7.1635181, 107.3122865 -7.1574909, 107.3157426 -7.1518008, 107.3161317 -7.1469661, 107.3169557 -7.1454135, 107.3154909 -7.1344358, 107.3131181 -7.1317031, 107.3153493 -7.1288391, 107.309165 -7.12412, 107.3084008 -7.1181238, 107.3091125 -7.1106196, 107.3117537 -7.1081235, 107.31475 -7.10697, 107.3221 -7.10792, 107.3253862 -7.1097261, 107.3280759 -7.1085359, 107.334114 -7.108399, 107.33972 -7.11058, 107.3426674 -7.1089156, 107.34626 -7.10818, 107.35354 -7.11085, 107.35914 -7.11427, 107.3623535 -7.118492, 107.36448 -7.11798, 107.36776 -7.11467, 107.37214 -7.11651, 107.37555 -7.11697, 107.38281 -7.11962, 107.38407 -7.12169, 107.3867943 -7.122013, 107.3922 -7.12088, 107.39497 -7.1193, 107.40237 -7.11131, 107.40731 -7.10915, 107.40783 -7.10341, 107.40859 -7.10183, 107.40881 -7.09592, 107.40707 -7.09142, 107.41052 -7.08735, 107.41155 -7.08432, 107.41354 -7.08392, 107.41839 -7.07987, 107.41867 -7.07727, 107.42214 -7.07516, 107.42175 -7.07091, 107.41992 -7.06751, 107.42072 -7.06534, 107.4194298 -7.0622988, 107.42341 -7.05987, 107.42551 -7.057, 107.42808 -7.0552, 107.43268 -7.0548697, 107.43987 -7.0521, 107.44297 -7.04976, 107.44796 -7.0484403, 107.45396 -7.05171, 107.46687 -7.05251, 107.4697 -7.05419, 107.47388 -7.05447, 107.47585 -7.05698, 107.47748 -7.05504, 107.4771 -7.05226, 107.47553 -7.05143, 107.47598 -7.04512, 107.4753136 -7.0404157, 107.47737 -7.03901, 107.48103 -7.02888, 107.48165 -7.02376, 107.47853 -7.02227, 107.4784 -7.02079, 107.47527 -7.01817, 107.47713 -7.01288, 107.47486 -7.00925, 107.47495 -7.00715, 107.47891 -7.00258, 107.48648 -6.99997, 107.4877 -6.99435, 107.48631 -6.99102, 107.48595 -6.98528, 107.48809 -6.97981, 107.49365 -6.9794, 107.49893 -6.97768, 107.50017 -6.98052, 107.50495 -6.98152, 107.50676 -6.97737, 107.50829 -6.97668, 107.50889 -6.97119, 107.51116 -6.9672, 107.5187698 -6.9636902, 107.5181 -6.96119, 107.5186 -6.95683, 107.52199 -6.95449, 107.52431 -6.95138, 107.52607 -6.94444, 107.53034 -6.94186, 107.5314757 -6.939346, 107.5273011 -6.9371226, 107.5226249 -6.9355279, 107.52305 -6.9272, 107.52481 -6.92485, 107.52358 -6.92289, 107.52505 -6.92075, 107.5295492 -6.9174083, 107.5357964 -6.91848, 107.536258 -6.9173922, 107.5437657 -6.919023, 107.5453895 -6.9270129, 107.5472901 -6.9267145, 107.5470053 -6.930006, 107.5604955 -6.9486269, 107.5639389 -6.9518247, 107.5799369 -6.9605279, 107.5850237 -6.9624194, 107.5893978 -6.9627163, 107.6157079 -6.9608593, 107.619417 -6.9615472, 107.6240566 -6.9635179, 107.6284867 -6.9645655, 107.6395417 -6.9659355, 107.646576 -6.964812, 107.6506024 -6.9647735, 107.6573989 -6.9658329, 107.6642762 -6.9674118, 107.6709487 -6.9675484, 107.6923829 -6.9697106, 107.6993867 -6.9692023, 107.705989 -6.9669332, 107.715985 -6.9616881, 107.7155622 -6.9560062, 107.7126192 -6.9539618, 107.7134345 -6.9468215, 107.7158887 -6.9457724, 107.7178235 -6.9392387, 107.7198999 -6.9382831, 107.7237882 -6.930431, 107.7255423 -6.9288279, 107.726265 -6.9214433, 107.7261964 -6.917639, 107.7305526 -6.9134434, 107.7343064 -6.9085353, 107.7365169 -6.9092588, 107.737602 -6.904985, 107.7393405 -6.902053, 107.7343532 -6.8981547, 107.7274071 -6.896004, 107.7261175 -6.8950376, 107.7235032 -6.898557, 107.7191358 -6.8992425, 107.7189966 -6.9016314, 107.7139938 -6.9009458, 107.714783 -6.895639, 107.7146406 -6.8903165, 107.7076186 -6.889726, 107.7041322 -6.8935845, 107.7050119 -6.895555, 107.7045006 -6.8983861, 107.7018239 -6.8977775, 107.7006335 -6.9016112, 107.704686 -6.9032393, 107.7037889 -6.9068105, 107.7001131 -6.9082594, 107.6941655 -6.905623, 107.6951219 -6.9032648, 107.6897338 -6.8991161, 107.6890395 -6.8970919, 107.6846067 -6.8955909, 107.6841515 -6.8928887, 107.6806947 -6.891072, 107.6780458 -6.8926449, 107.6680472 -6.8909497, 107.6699859 -6.8863192, 107.6665044 -6.8880059, 107.6658684 -6.8853069, 107.663653 -6.8837212, 107.6565009 -6.8942756, 107.6544488 -6.894755, 107.6491671 -6.8932641, 107.647315 -6.8895012, 107.64587 -6.8885037, 107.6434478 -6.8930416, 107.6399477 -6.8910232, 107.6378474 -6.8869755, 107.6325514 -6.889324, 107.6338497 -6.8844879, 107.6306001 -6.8826149, 107.6294818 -6.8805927, 107.630735 -6.8768451, 107.629881 -6.8750749, 107.6303339 -6.871435, 107.627386 -6.8712455, 107.6264039 -6.8638794, 107.6252202 -6.8610431, 107.6252225 -6.8583484, 107.6273519 -6.8580163, 107.6285757 -6.855709, 107.6313374 -6.8561603, 107.63522 -6.85467, 107.636999 -6.852812, 107.6396727 -6.8523774, 107.6426282 -6.8503961, 107.64395 -6.84643, 107.65191 -6.84202, 107.65569 -6.83627, 107.65999 -6.83423, 107.6605 -6.83224, 107.6663007 -6.8321057, 107.6688133 -6.8314895, 107.6723441 -6.8324181, 107.67595 -6.83068, 107.67752 -6.83169, 107.68469 -6.83011, 107.687446 -6.8308369, 107.6939047 -6.8296769, 107.69485 -6.83623, 107.70017 -6.8371, 107.7034 -6.84026, 107.70822 -6.83735, 107.71281 -6.83327, 107.71758 -6.83471, 107.71883 -6.83341, 107.71906 -6.83038, 107.7215 -6.82886, 107.72041 -6.82597, 107.71885 -6.82513, 107.72209 -6.82016, 107.72464 -6.81846, 107.7265295 -6.8108228, 107.7311555 -6.8120659, 107.7335359 -6.8142698, 107.7390977 -6.812742, 107.7406617 -6.8137434, 107.7475053 -6.8136742, 107.7500001 -6.812845)))</v>
      </c>
    </row>
    <row r="20" spans="1:18" x14ac:dyDescent="0.3">
      <c r="A20" s="4" t="s">
        <v>1087</v>
      </c>
      <c r="B20" s="5">
        <v>74.176341078896996</v>
      </c>
      <c r="C20" s="5">
        <v>71.594574100271998</v>
      </c>
      <c r="D20" s="5">
        <v>74.190943452618995</v>
      </c>
      <c r="E20">
        <v>78.599999999999994</v>
      </c>
      <c r="F20">
        <v>76.8</v>
      </c>
      <c r="G20">
        <v>92.1</v>
      </c>
      <c r="H20">
        <v>98.4</v>
      </c>
      <c r="I20">
        <v>102.6</v>
      </c>
      <c r="J20">
        <v>98.1</v>
      </c>
      <c r="K20">
        <v>172.2</v>
      </c>
      <c r="L20">
        <v>100.5</v>
      </c>
      <c r="M20">
        <v>108.4</v>
      </c>
      <c r="N20" t="str">
        <f t="shared" si="0"/>
        <v>bandung barat</v>
      </c>
      <c r="O20">
        <f>VLOOKUP(N20,GeoJson!$E$1:$G$515,3,FALSE)</f>
        <v>-6.8333300000000001</v>
      </c>
      <c r="P20">
        <f>VLOOKUP(N20,GeoJson!$E$2:$H$515,4,FALSE)</f>
        <v>107.48333</v>
      </c>
      <c r="Q20">
        <f>VLOOKUP(N20,GeoJson!$E$2:$I$515,5,FALSE)</f>
        <v>992</v>
      </c>
      <c r="R20" t="str">
        <f>VLOOKUP(N20,GeoJson!$E$2:$J$515,6,FALSE)</f>
        <v>MULTIPOLYGON (((107.5955092 -6.7292163, 107.6000367 -6.7313707, 107.6023561 -6.7361076, 107.6018067 -6.7394473, 107.6031495 -6.7431023, 107.6041642 -6.7491591, 107.6036149 -6.7520912, 107.6010438 -6.7538555, 107.5998002 -6.7579515, 107.6005937 -6.7610977, 107.6105958 -6.7591818, 107.6185304 -6.7601054, 107.6179963 -6.7639592, 107.6197053 -6.764117, 107.6223756 -6.7678897, 107.6266328 -6.7716053, 107.6274415 -6.7737191, 107.636406 -6.7745116, 107.6426164 -6.7743003, 107.6451799 -6.7728794, 107.6547013 -6.772702, 107.6625062 -6.7741125, 107.6693193 -6.7772214, 107.6722031 -6.7773979, 107.672043 -6.7806666, 107.6773835 -6.7860472, 107.6782914 -6.7888434, 107.6823579 -6.7917082, 107.6829072 -6.7938011, 107.6880189 -6.7983472, 107.6938935 -6.7957914, 107.699257 -6.7947529, 107.702324 -6.7928093, 107.7076493 -6.7929399, 107.7108384 -6.7971799, 107.7179795 -6.7999642, 107.7219697 -6.8005488, 107.725998 -6.8043902, 107.7256928 -6.8079856, 107.7265295 -6.8108228, 107.72464 -6.81846, 107.72209 -6.82016, 107.71885 -6.82513, 107.72041 -6.82597, 107.7215 -6.82886, 107.71906 -6.83038, 107.71883 -6.83341, 107.71758 -6.83471, 107.71281 -6.83327, 107.70822 -6.83735, 107.7034 -6.84026, 107.70017 -6.8371, 107.69485 -6.83623, 107.6939047 -6.8296769, 107.687446 -6.8308369, 107.68469 -6.83011, 107.67752 -6.83169, 107.67595 -6.83068, 107.6723441 -6.8324181, 107.6688133 -6.8314895, 107.6663007 -6.8321057, 107.6605 -6.83224, 107.65999 -6.83423, 107.65569 -6.83627, 107.65191 -6.84202, 107.64395 -6.84643, 107.6426282 -6.8503961, 107.6396727 -6.8523774, 107.636999 -6.852812, 107.63522 -6.85467, 107.6313374 -6.8561603, 107.6285757 -6.855709, 107.6279527 -6.8529971, 107.6248246 -6.8501127, 107.6213075 -6.8557455, 107.618538 -6.8516905, 107.6192018 -6.8504303, 107.6131135 -6.8491352, 107.6096192 -6.8523948, 107.6067124 -6.8578055, 107.6046144 -6.8591025, 107.6022171 -6.85364, 107.6031652 -6.8460214, 107.6008149 -6.8423345, 107.5944215 -6.8414399, 107.5946428 -6.8430269, 107.5920793 -6.8479297, 107.5895997 -6.8495996, 107.5903855 -6.8526432, 107.5891572 -6.8572347, 107.5863877 -6.8596737, 107.5841523 -6.8595893, 107.5792695 -6.8641421, 107.5768357 -6.8654478, 107.5750123 -6.8734886, 107.5725547 -6.8785049, 107.5714856 -6.8822306, 107.5697158 -6.8816332, 107.5706586 -6.8772264, 107.5677245 -6.8769509, 107.5646167 -6.8755608, 107.5618146 -6.8729485, 107.5633692 -6.8679283, 107.5654192 -6.8663083, 107.5665552 -6.8616095, 107.5630319 -6.8586797, 107.5626652 -6.8548975, 107.5587701 -6.8557554, 107.5553284 -6.8539599, 107.5552368 -6.8518623, 107.5508708 -6.8481639, 107.5519392 -6.8453783, 107.5545692 -6.8427583, 107.5549592 -6.8409583, 107.5491992 -6.8398783, 107.5502798 -6.8335386, 107.5453364 -6.8318284, 107.5428042 -6.833922, 107.5390422 -6.8344774, 107.5373625 -6.840326, 107.5371693 -6.843562, 107.5322843 -6.8501166, 107.5364804 -6.8511699, 107.5376946 -6.8534425, 107.5358883 -6.8585253, 107.533008 -6.8593427, 107.5307134 -6.8636642, 107.5272151 -6.865027, 107.5249833 -6.8645907, 107.5248864 -6.8674901, 107.526227 -6.8684913, 107.5247651 -6.8738672, 107.5189668 -6.8749096, 107.5201 -6.87773, 107.5194 -6.88131, 107.51776 -6.88365, 107.51686 -6.89235, 107.51449 -6.89208, 107.51282 -6.8957683, 107.5108854 -6.8958164, 107.5102051 -6.8983218, 107.5109792 -6.9011783, 107.51677 -6.90564, 107.51792 -6.90821, 107.52083 -6.91137, 107.5186 -6.91393, 107.52505 -6.92075, 107.52358 -6.92289, 107.52481 -6.92485, 107.52305 -6.9272, 107.5226249 -6.9355279, 107.5273011 -6.9371226, 107.5314757 -6.939346, 107.53034 -6.94186, 107.52607 -6.94444, 107.52431 -6.95138, 107.52199 -6.95449, 107.5186 -6.95683, 107.5181 -6.96119, 107.5187698 -6.9636902, 107.51116 -6.9672, 107.50889 -6.97119, 107.50829 -6.97668, 107.50676 -6.97737, 107.50495 -6.98152, 107.50017 -6.98052, 107.49893 -6.97768, 107.49365 -6.9794, 107.48809 -6.97981, 107.48595 -6.98528, 107.48631 -6.99102, 107.4877 -6.99435, 107.48648 -6.99997, 107.47891 -7.00258, 107.47495 -7.00715, 107.47486 -7.00925, 107.47713 -7.01288, 107.47527 -7.01817, 107.4784 -7.02079, 107.47853 -7.02227, 107.48165 -7.02376, 107.48103 -7.02888, 107.47737 -7.03901, 107.4753136 -7.0404157, 107.47598 -7.04512, 107.47553 -7.05143, 107.4771 -7.05226, 107.47748 -7.05504, 107.47585 -7.05698, 107.47388 -7.05447, 107.4697 -7.05419, 107.46687 -7.05251, 107.45396 -7.05171, 107.44796 -7.0484403, 107.44297 -7.04976, 107.43987 -7.0521, 107.43268 -7.0548697, 107.42808 -7.0552, 107.42551 -7.057, 107.42341 -7.05987, 107.4194298 -7.0622988, 107.42072 -7.06534, 107.41992 -7.06751, 107.42175 -7.07091, 107.42214 -7.07516, 107.41867 -7.07727, 107.41839 -7.07987, 107.41354 -7.08392, 107.41155 -7.08432, 107.41052 -7.08735, 107.40707 -7.09142, 107.40881 -7.09592, 107.40859 -7.10183, 107.40783 -7.10341, 107.40731 -7.10915, 107.40237 -7.11131, 107.39497 -7.1193, 107.3922 -7.12088, 107.3867943 -7.122013, 107.38407 -7.12169, 107.38281 -7.11962, 107.37555 -7.11697, 107.37214 -7.11651, 107.36776 -7.11467, 107.36448 -7.11798, 107.3623535 -7.118492, 107.35914 -7.11427, 107.35354 -7.11085, 107.34626 -7.10818, 107.3426674 -7.1089156, 107.33972 -7.11058, 107.334114 -7.108399, 107.3280759 -7.1085359, 107.3253862 -7.1097261, 107.3221 -7.10792, 107.31475 -7.10697, 107.3117537 -7.1081235, 107.3125144 -7.105686, 107.3107532 -7.1026817, 107.3115843 -7.1007747, 107.3109341 -7.0970839, 107.3089995 -7.0949373, 107.3074672 -7.0915285, 107.301374 -7.0874921, 107.2993315 -7.0838682, 107.2966081 -7.0848285, 107.2944947 -7.0902039, 107.2926637 -7.0876977, 107.2882919 -7.0849216, 107.2853395 -7.084789, 107.2838746 -7.0820424, 107.2839433 -7.0787069, 107.2750474 -7.0747954, 107.2703248 -7.0710064, 107.2661592 -7.0668503, 107.2651977 -7.0623732, 107.2633897 -7.0608345, 107.2594682 -7.0603506, 107.2577019 -7.0576654, 107.2577821 -7.0545064, 107.2545702 -7.0516592, 107.2526925 -7.0487272, 107.2490236 -7.0504638, 107.2444917 -7.0493823, 107.2403337 -7.0467645, 107.2375185 -7.0470072, 107.2344209 -7.0497104, 107.2244874 -7.0500079, 107.2226335 -7.0521294, 107.2244004 -7.0570283, 107.2239395 -7.0584319, 107.2168275 -7.0565301, 107.205963 -7.0556758, 107.2051774 -7.056882, 107.2003217 -7.0560822, 107.1980669 -7.0589, 107.1965944 -7.057777, 107.1875688 -7.0601922, 107.182747 -7.0586892, 107.1842424 -7.0552927, 107.1842882 -7.0526558, 107.187317 -7.0474249, 107.1873399 -7.0445057, 107.189377 -7.0362664, 107.1910783 -7.0318519, 107.1913759 -7.0281592, 107.1940309 -7.0266405, 107.19339 -7.0225192, 107.1951829 -7.0217954, 107.1944124 -7.0187103, 107.1911317 -7.01575, 107.1912386 -7.0136028, 107.1886827 -7.0128046, 107.1879198 -7.0103789, 107.1894609 -7.0087901, 107.1873933 -7.0069352, 107.1861116 -7.0033065, 107.186577 -7.0011197, 107.1856462 -6.9971715, 107.1860887 -6.9945861, 107.1896135 -6.9950038, 107.1899339 -6.9917179, 107.1882859 -6.989031, 107.1863405 -6.9893295, 107.1848985 -6.9827334, 107.1862336 -6.9797651, 107.1863328 -6.9735738, 107.1906816 -6.972273, 107.1903001 -6.9680659, 107.1923143 -6.9662415, 107.1952974 -6.9652034, 107.196457 -6.9630266, 107.2005845 -6.9632746, 107.2023927 -6.960271, 107.2097322 -6.9565736, 107.2122041 -6.9535891, 107.2136461 -6.953705, 107.2192689 -6.9493362, 107.2185975 -6.946325, 107.2151414 -6.942907, 107.2188035 -6.9400536, 107.22184 -6.9389774, 107.2274019 -6.9400197, 107.2327577 -6.9387113, 107.2378923 -6.9357988, 107.244919 -6.9324576, 107.2466432 -6.9322754, 107.2505495 -6.9287139, 107.2554475 -6.9270726, 107.2601854 -6.9279252, 107.2649766 -6.9279987, 107.2660829 -6.9264638, 107.2718584 -6.9260813, 107.2743226 -6.9243509, 107.2783891 -6.9254667, 107.2793428 -6.9237486, 107.2832566 -6.9232608, 107.2861635 -6.9207636, 107.2876207 -6.9182211, 107.2913972 -6.9162256, 107.2923204 -6.9133078, 107.2953264 -6.9100496, 107.2996217 -6.9087717, 107.3015443 -6.9096228, 107.30365 -6.9080926, 107.3066331 -6.9076735, 107.3083192 -6.9051572, 107.3116838 -6.9039718, 107.315056 -6.9000837, 107.314096 -6.8972248, 107.316147 -6.8945896, 107.3232423 -6.8878833, 107.3266603 -6.8871118, 107.3303758 -6.8885271, 107.333275 -6.8867566, 107.340698 -6.886623, 107.3418123 -6.8838813, 107.3415376 -6.8814003, 107.3431245 -6.8792612, 107.3412019 -6.8754303, 107.343773 -6.8735735, 107.344597 -6.8709771, 107.3470613 -6.8704216, 107.3475572 -6.8673703, 107.3491975 -6.8661577, 107.3469368 -6.8604971, 107.3501741 -6.8559815, 107.3483427 -6.8523742, 107.3425528 -6.8525002, 107.3380433 -6.8576295, 107.3360673 -6.8566357, 107.3357622 -6.8540031, 107.3340837 -6.8530914, 107.3312913 -6.8559062, 107.3294211 -6.8558259, 107.3278086 -6.8517594, 107.3252488 -6.8527996, 107.3238278 -6.8508776, 107.3274766 -6.8470604, 107.325287 -6.8442694, 107.3248597 -6.8415958, 107.3223725 -6.8389317, 107.3234178 -6.8302295, 107.3228532 -6.8253819, 107.3217138 -6.8240354, 107.3165313 -6.8229638, 107.3163361 -6.8191977, 107.3193133 -6.8157511, 107.3209789 -6.8159896, 107.321335 -6.8126547, 107.3172685 -6.808921, 107.3169862 -6.8054673, 107.3147813 -6.8022982, 107.3155671 -6.7998931, 107.3093111 -6.7952878, 107.3044282 -6.7945282, 107.3026964 -6.7904927, 107.2998048 -6.7895094, 107.2962648 -6.785947, 107.2921068 -6.7869503, 107.2936708 -6.7827713, 107.2930299 -6.7793161, 107.2897798 -6.7782332, 107.2889101 -6.7748982, 107.2946779 -6.7753631, 107.2980729 -6.7686917, 107.2937089 -6.765072, 107.2950517 -6.7596661, 107.2980119 -6.7573659, 107.2977296 -6.7529451, 107.3008119 -6.753853, 107.3011781 -6.7499277, 107.2991868 -6.7494871, 107.2977754 -6.746895, 107.2947465 -6.7453419, 107.2957231 -6.7428972, 107.3002778 -6.7440335, 107.3030549 -6.7467896, 107.3027421 -6.7491957, 107.3046266 -6.752844, 107.3098832 -6.7513649, 107.3141786 -6.7528674, 107.3116227 -6.7567846, 107.3068925 -6.7584511, 107.310959 -6.7608544, 107.3182985 -6.7588741, 107.3214494 -6.7591974, 107.3224183 -6.7567755, 107.3263627 -6.7601563, 107.3266832 -6.7624771, 107.324669 -6.7654974, 107.3214571 -6.7628667, 107.3174287 -6.7658359, 107.3209993 -6.7689835, 107.3227159 -6.7679555, 107.3272477 -6.7695829, 107.3287889 -6.7664, 107.3288118 -6.7612659, 107.33239 -6.7623817, 107.3322145 -6.7587816, 107.3377305 -6.7570559, 107.3359224 -6.7542326, 107.3316728 -6.75406, 107.3327485 -6.7514745, 107.3364564 -6.7519719, 107.3456193 -6.7574622, 107.3488237 -6.7575328, 107.3515459 -6.753178, 107.3484269 -6.7565447, 107.3431016 -6.7533352, 107.3431169 -6.7514927, 107.3361207 -6.7488481, 107.3309667 -6.7441599, 107.3281896 -6.7375447, 107.3305103 -6.7353846, 107.3354062 -6.7355425, 107.3349458 -6.7335984, 107.3324815 -6.7332346, 107.3322221 -6.7301947, 107.3269578 -6.7276227, 107.3286363 -6.7244121, 107.3334047 -6.722635, 107.3331682 -6.7205245, 107.3386613 -6.7180173, 107.3422471 -6.7189238, 107.3398973 -6.714843, 107.3415528 -6.7077734, 107.3430787 -6.7045934, 107.3425447 -6.6998698, 107.3453218 -6.7000195, 107.348816 -6.6972906, 107.3539888 -6.6975877, 107.3557969 -6.7000401, 107.3597032 -6.7023351, 107.3622667 -6.7030184, 107.3670961 -6.7020542, 107.3678438 -6.700699, 107.3712005 -6.7010673, 107.3712617 -6.696315, 107.3729936 -6.6944491, 107.3737378 -6.6910955, 107.3801348 -6.6903384, 107.3867646 -6.6938145, 107.3933641 -6.6955392, 107.3997651 -6.6948354, 107.401674 -6.6929944, 107.4050496 -6.6917184, 107.4074098 -6.6889603, 107.4102175 -6.6885354, 107.4119264 -6.6898562, 107.4167118 -6.6906669, 107.4211608 -6.6944255, 107.4251405 -6.7000153, 107.4300462 -6.7002251, 107.4352037 -6.7020647, 107.4380189 -6.700155, 107.4418505 -6.7012763, 107.4432298 -6.6997058, 107.4478379 -6.7015235, 107.4492875 -6.7003481, 107.4536821 -6.7010858, 107.4540788 -6.7031333, 107.4567491 -6.7055657, 107.4601823 -6.7074892, 107.4608842 -6.7093589, 107.4641496 -6.7108318, 107.4666444 -6.7163426, 107.4698564 -6.7170794, 107.4705125 -6.7192075, 107.4738357 -6.7204686, 107.4764221 -6.7252459, 107.4798679 -6.7288545, 107.4845686 -6.7317635, 107.4878923 -6.7354629, 107.4913095 -6.7357236, 107.4944866 -6.7349338, 107.4979062 -6.736515, 107.501587 -6.7365687, 107.5023067 -6.7382087, 107.5071039 -6.739195, 107.5093926 -6.7423895, 107.5143345 -6.7423305, 107.5176393 -6.7439181, 107.5224076 -6.7476976, 107.5264894 -6.7543828, 107.5286943 -6.7602704, 107.5316545 -6.763097, 107.5348054 -6.7639201, 107.538292 -6.7637875, 107.5423433 -6.765321, 107.5467073 -6.7692406, 107.5492647 -6.7729783, 107.5545503 -6.7747805, 107.558365 -6.7729122, 107.5630218 -6.7738862, 107.5687867 -6.7710397, 107.5720979 -6.7717898, 107.5744935 -6.776458, 107.5784068 -6.7757737, 107.5778352 -6.7697108, 107.5762712 -6.7685707, 107.5754472 -6.7654202, 107.5756532 -6.7618024, 107.5724946 -6.7621176, 107.5729829 -6.7586896, 107.5722352 -6.7558234, 107.5731736 -6.753835, 107.5726014 -6.7458379, 107.5686341 -6.744405, 107.5704423 -6.7398202, 107.5709764 -6.7366001, 107.5743104 -6.7346761, 107.5777436 -6.7296774, 107.5848112 -6.7267808, 107.5916444 -6.7278883, 107.5955092 -6.7292163)))</v>
      </c>
    </row>
    <row r="21" spans="1:18" x14ac:dyDescent="0.3">
      <c r="A21" s="4" t="s">
        <v>1248</v>
      </c>
      <c r="B21" s="5">
        <v>85.154779443877004</v>
      </c>
      <c r="C21" s="5">
        <v>85.728584098355995</v>
      </c>
      <c r="D21" s="5">
        <v>85.716809026277005</v>
      </c>
      <c r="E21">
        <v>77.900000000000006</v>
      </c>
      <c r="F21">
        <v>83.8</v>
      </c>
      <c r="G21">
        <v>82.8</v>
      </c>
      <c r="H21">
        <v>91.2</v>
      </c>
      <c r="I21">
        <v>98</v>
      </c>
      <c r="J21">
        <v>99.7</v>
      </c>
      <c r="K21">
        <v>174.8</v>
      </c>
      <c r="L21">
        <v>100.1</v>
      </c>
      <c r="M21">
        <v>103.2</v>
      </c>
      <c r="N21" t="str">
        <f t="shared" si="0"/>
        <v>banggai</v>
      </c>
      <c r="O21">
        <f>VLOOKUP(N21,GeoJson!$E$1:$G$515,3,FALSE)</f>
        <v>-1.2835000000000001</v>
      </c>
      <c r="P21">
        <f>VLOOKUP(N21,GeoJson!$E$2:$H$515,4,FALSE)</f>
        <v>122.8892</v>
      </c>
      <c r="Q21">
        <f>VLOOKUP(N21,GeoJson!$E$2:$I$515,5,FALSE)</f>
        <v>90</v>
      </c>
      <c r="R21" t="str">
        <f>VLOOKUP(N21,GeoJson!$E$2:$J$515,6,FALSE)</f>
        <v>MULTIPOLYGON (((121.8488984 -0.9686429, 121.8432195 -0.9684726, 121.842459 -0.9620462, 121.8445951 -0.9617516, 121.8475192 -0.9630309, 121.8503519 -0.9613861, 121.8521794 -0.9631222, 121.8492553 -0.9664118, 121.8488984 -0.9686429)), ((123.0710103 -0.8952917, 123.073772 -0.8971809, 123.0674799 -0.8996091, 123.0637831 -0.899377, 123.0616945 -0.8976524, 123.0619419 -0.8956931, 123.0710103 -0.8952917)), ((123.0853817 -0.8918323, 123.0850153 -0.893481, 123.0819011 -0.8958625, 123.0758558 -0.8965952, 123.0747566 -0.894397, 123.0804356 -0.8947633, 123.0830002 -0.8903668, 123.0853817 -0.8918323)), ((123.0714592 -0.8932978, 123.0696273 -0.8932978, 123.0676122 -0.8890844, 123.0731079 -0.892565, 123.0714592 -0.8932978)), ((123.4586917 -0.824499, 123.4543289 -0.8233546, 123.4524424 -0.8194996, 123.4525713 -0.8178865, 123.4573169 -0.8194996, 123.4586917 -0.824499)), ((122.7481081 -0.6467212, 122.7444405 -0.6450649, 122.7436833 -0.642817, 122.7460258 -0.6417995, 122.7553488 -0.6401195, 122.7540474 -0.6434558, 122.7505217 -0.6464136, 122.7481081 -0.6467212)), ((122.8377717 -0.6287714, 122.8368329 -0.6296379, 122.8314893 -0.6297823, 122.8319225 -0.6271827, 122.8340167 -0.6256663, 122.8373384 -0.6248719, 122.8377717 -0.6287714)), ((122.8975326 -0.6195545, 122.8955465 -0.6222854, 122.8928156 -0.6220371, 122.8933121 -0.6178166, 122.8948017 -0.6155822, 122.8977809 -0.6160788, 122.8990222 -0.6183131, 122.8975326 -0.6195545)), ((123.3614189 -0.6177344, 123.3563101 -0.6179777, 123.3568028 -0.6155658, 123.3606891 -0.6159099, 123.3614189 -0.6177344)), ((123.3542505 -0.6128757, 123.3515043 -0.6142277, 123.3463955 -0.6110651, 123.3468821 -0.6091189, 123.3500447 -0.6089973, 123.3535722 -0.610457, 123.3542505 -0.6128757)), ((122.0636591 -1.6160017, 122.0597813 -1.6119828, 122.0565813 -1.6076471, 122.0498942 -1.5998105, 122.0397325 -1.5873616, 122.0354762 -1.5809993, 122.0317695 -1.5744989, 122.0297119 -1.567308, 122.0301283 -1.5580442, 122.0319259 -1.5327419, 122.0324452 -1.5218353, 122.0324491 -1.5217531, 122.0396332 -1.5026029, 122.0404594 -1.4983169, 122.04266 -1.4929254, 122.0400516 -1.4883614, 122.0362602 -1.4841333, 122.0331855 -1.4804771, 122.0268684 -1.4741139, 122.0147815 -1.4666421, 122.0127266 -1.453091, 122.0190502 -1.4442446, 122.0235848 -1.4421726, 122.0403468 -1.4403822, 122.0433554 -1.4405923, 122.0423148 -1.4363083, 122.0420744 -1.4353184, 122.0362282 -1.4257456, 122.0463984 -1.4243456, 122.0532618 -1.4230694, 122.0532689 -1.4215831, 122.0541294 -1.4116453, 122.0537358 -1.4110308, 122.0498038 -1.4048915, 122.0423034 -1.3931808, 122.0416523 -1.392164, 122.0366637 -1.3760857, 122.0310378 -1.3592147, 122.0288418 -1.3538213, 122.0232109 -1.3493945, 122.0141453 -1.3456576, 122.0082485 -1.342624, 122.0074165 -1.3384649, 122.0093498 -1.3382733, 122.0118978 -1.3362038, 122.0122211 -1.336612, 122.0122893 -1.3366981, 122.0140972 -1.3381782, 122.0151647 -1.3389289, 122.0159072 -1.3391041, 122.0174403 -1.33936, 122.0208681 -1.3387602, 122.0217152 -1.3387245, 122.023096 -1.3386664, 122.0253058 -1.3401671, 122.0276483 -1.3415848, 122.0284906 -1.3435071, 122.0294284 -1.345064, 122.0300256 -1.3460212, 122.0338775 -1.3502969, 122.0346571 -1.3505573, 122.0370747 -1.3511939, 122.0375029 -1.3511359, 122.0390139 -1.3501572, 122.0391271 -1.350149, 122.0398809 -1.3491037, 122.0416049 -1.3466252, 122.0435621 -1.3420939, 122.0444435 -1.339226, 122.0453476 -1.3362842, 122.0480977 -1.3325669, 122.0617792 -1.3204913, 122.0847942 -1.3001776, 122.0890821 -1.282343, 122.0971684 -1.2667979, 122.1007928 -1.2490345, 122.0955674 -1.2391859, 122.0963211 -1.2368886, 122.0927304 -1.2259812, 122.0880562 -1.2235298, 122.0845157 -1.2200377, 122.0842521 -1.2179278, 122.081106 -1.218392, 122.0813041 -1.2149573, 122.078894 -1.2131409, 122.0799517 -1.2079962, 122.0545352 -1.1762172, 122.0431491 -1.1400305, 122.0309716 -1.1199584, 122.0259868 -1.1310355, 122.0190352 -1.1407678, 122.006215 -1.142276, 122.007312 -1.1393611, 122.0062917 -1.1383616, 122.007282 -1.1329737, 122.0060576 -1.1315123, 122.0030766 -1.1328996, 122.00315 -1.1283589, 122.0004736 -1.127899, 121.9968813 -1.1299794, 121.9955809 -1.1291338, 121.9942787 -1.1255945, 121.9904569 -1.1273672, 121.9883131 -1.1230589, 121.9864786 -1.1239067, 121.9818898 -1.1222167, 121.9781438 -1.1230658, 121.9727143 -1.122069, 121.9701154 -1.1231482, 121.9686987 -1.1206384, 121.9636136 -1.1193045, 121.9609361 -1.1173823, 121.9600929 -1.1141504, 121.9574006 -1.1150302, 121.9558851 -1.110536, 121.9528912 -1.1128501, 121.9492349 -1.113542, 121.9522198 -1.1179269, 121.9501565 -1.1196214, 121.9497779 -1.1253169, 121.9477149 -1.1274733, 121.9412916 -1.1268619, 121.9400402 -1.1290264, 121.93633 -1.1288153, 121.9353564 -1.1238628, 121.9316823 -1.1227491, 121.9312642 -1.1192612, 121.9273112 -1.1157059, 121.9252737 -1.111556, 121.9250868 -1.1056615, 121.9259171 -1.1033588, 121.9235575 -1.0985467, 121.9204385 -1.0984092, 121.9209219 -1.0956184, 121.9195348 -1.094224, 121.9142663 -1.0926228, 121.9088857 -1.0883441, 121.8980954 -1.0902238, 121.8906492 -1.0842355, 121.890275 -1.0808646, 121.8884135 -1.0793676, 121.8854319 -1.0718782, 121.8820826 -1.0715057, 121.8776175 -1.0722576, 121.875009 -1.0662661, 121.8712855 -1.0625227, 121.8721021 -1.0551473, 121.8686714 -1.0542557, 121.8667295 -1.0460111, 121.8683406 -1.0407295, 121.8674111 -1.0384554, 121.8635355 -1.0358174, 121.8625237 -1.0307405, 121.8586076 -1.0278588, 121.858726 -1.0233093, 121.8595714 -1.019653, 121.8555335 -1.0153903, 121.8544824 -1.0121006, 121.8547216 -1.0069418, 121.8539121 -1.0026365, 121.8559286 -1.0004419, 121.8548367 -0.9963399, 121.8550371 -0.9938619, 121.8526557 -0.9930102, 121.8518065 -0.9897205, 121.8523905 -0.986582, 121.8518838 -0.9835868, 121.8525272 -0.9794432, 121.8562676 -0.968786, 121.8636929 -0.9667773, 121.8662515 -0.96961, 121.8701807 -0.9691531, 121.873653 -0.9718944, 121.8817856 -0.974453, 121.884801 -0.9728996, 121.8870855 -0.974453, 121.8894613 -0.9740875, 121.894487 -0.9746357, 121.8968628 -0.9771943, 121.9005179 -0.9786563, 121.9040816 -0.9837735, 121.9102039 -0.988982, 121.9166917 -0.9868803, 121.9231794 -0.985601, 121.9287534 -0.9871544, 121.9379825 -0.9868803, 121.9390791 -0.9881596, 121.9423686 -0.9887078, 121.9484267 -0.9849739, 121.9502271 -0.9853269, 121.9565321 -0.9824028, 121.9595475 -0.9788391, 121.9611923 -0.9743616, 121.9629285 -0.9723513, 121.9701473 -0.9706152, 121.9716093 -0.9689704, 121.9780971 -0.9646756, 121.9782799 -0.9618429, 121.9798333 -0.959924, 121.9825746 -0.9595585, 121.9849504 -0.9552638, 121.9860469 -0.9511518, 121.9860469 -0.9478622, 121.9886055 -0.942471, 121.9919864 -0.9422882, 121.9946364 -0.943202, 121.9959849 -0.9407847, 121.9984742 -0.9403693, 121.9997535 -0.937628, 122.0041396 -0.9334247, 122.0061499 -0.9331505, 122.0128204 -0.9363487, 122.0158359 -0.9346126, 122.0191254 -0.9315971, 122.020953 -0.9322368, 122.0254305 -0.932054, 122.0274408 -0.9356177, 122.0331975 -0.9389987, 122.0389543 -0.9412831, 122.0424266 -0.93909, 122.048823 -0.9431106, 122.051473 -0.9433848, 122.0552194 -0.9411003, 122.0581435 -0.9404607, 122.0639916 -0.9456692, 122.0686519 -0.9454864, 122.0726724 -0.9434761, 122.0764189 -0.9438417, 122.0796171 -0.9467657, 122.0830894 -0.9486846, 122.0850997 -0.9488674, 122.0876583 -0.951426, 122.090491 -0.951426, 122.0928668 -0.9547155, 122.095334 -0.9548069, 122.1036493 -0.951426, 122.1073044 -0.9491415, 122.116899 -0.9399124, 122.1191834 -0.9393642, 122.1281384 -0.9284903, 122.1293263 -0.9248352, 122.135083 -0.9207232, 122.1446776 -0.9064684, 122.1478758 -0.8935842, 122.1477845 -0.8860913, 122.1466879 -0.8813397, 122.1444949 -0.8746692, 122.1472362 -0.8715623, 122.1474189 -0.8636125, 122.1465966 -0.8595919, 122.1491551 -0.8551144, 122.1522619 -0.8520076, 122.1592066 -0.8485353, 122.1615824 -0.8466164, 122.1618565 -0.8439664, 122.1643237 -0.8414993, 122.1657191 -0.8379872, 122.1631369 -0.8349712, 122.1570743 -0.8327887, 122.1548917 -0.8298786, 122.1551343 -0.8264836, 122.1585293 -0.8141158, 122.1624094 -0.8131458, 122.1645919 -0.8138733, 122.1721096 -0.8085382, 122.1752621 -0.8078107, 122.1814408 -0.809683, 122.1837498 -0.8114483, 122.1865154 -0.811978, 122.1926506 -0.8014761, 122.1949351 -0.7994658, 122.1949351 -0.7948055, 122.198316 -0.7928866, 122.1999608 -0.7906936, 122.1996867 -0.7875867, 122.2028849 -0.7879522, 122.2075451 -0.7907849, 122.2117485 -0.7921556, 122.214307 -0.7918815, 122.2166828 -0.7903281, 122.2202465 -0.7897798, 122.2220741 -0.787404, 122.2292015 -0.7850282, 122.233679 -0.7860333, 122.2349583 -0.7870385, 122.2415374 -0.7864902, 122.2471114 -0.7885005, 122.2505837 -0.7883178, 122.2541475 -0.7896884, 122.2639992 -0.7857006, 122.2674885 -0.7856678, 122.2728798 -0.7882264, 122.278271 -0.786673, 122.2833881 -0.7862161, 122.2868605 -0.7899625, 122.2915207 -0.7902367, 122.2921603 -0.7885005, 122.2967188 -0.7875375, 122.2987395 -0.7882264, 122.3019377 -0.7912418, 122.3026687 -0.7938918, 122.3047704 -0.792978, 122.3104358 -0.7926125, 122.3120806 -0.791516, 122.3162839 -0.7862161, 122.3222234 -0.7837489, 122.3231372 -0.7819214, 122.3270664 -0.7802766, 122.3306301 -0.7770784, 122.3352904 -0.776987, 122.3387627 -0.7812817, 122.3415954 -0.7833834, 122.3482659 -0.7831093, 122.3603277 -0.7759818, 122.3617897 -0.7760732, 122.3639828 -0.7786318, 122.3670896 -0.7780835, 122.3698309 -0.7787232, 122.374948 -0.7817386, 122.3787859 -0.7816472, 122.3808875 -0.7839317, 122.383172 -0.7844799, 122.388015 -0.7811903, 122.3938631 -0.7820127, 122.395051 -0.7828351, 122.400625 -0.7828351, 122.4030922 -0.7836575, 122.4062904 -0.7817386, 122.4140574 -0.783292, 122.4179867 -0.7812817, 122.4241089 -0.77918, 122.4319674 -0.773606, 122.4349828 -0.7689458, 122.4369017 -0.7683975, 122.4385465 -0.7654735, 122.4407291 -0.7653211, 122.4456739 -0.7632804, 122.447136 -0.7636459, 122.4543548 -0.7596253, 122.4589236 -0.7587116, 122.4657769 -0.761727, 122.4691579 -0.7598995, 122.4730871 -0.7614529, 122.4763767 -0.7643769, 122.4814938 -0.7663872, 122.4826817 -0.7674838, 122.4853316 -0.7666614, 122.4900832 -0.7694941, 122.4916366 -0.7691286, 122.4968451 -0.7704078, 122.5039726 -0.7700423, 122.5111914 -0.7677579, 122.5156688 -0.7726923, 122.521517 -0.7775353, 122.5225221 -0.781099, 122.5224307 -0.7842972, 122.5248065 -0.7860333, 122.5290099 -0.7817386, 122.5315685 -0.7809162, 122.5343098 -0.7824696, 122.5370511 -0.7819214, 122.5402493 -0.7800024, 122.5434475 -0.7804593, 122.5469198 -0.7821955, 122.5519456 -0.7798197, 122.5560575 -0.781099, 122.5599867 -0.7796369, 122.5627281 -0.7804593, 122.5649211 -0.7822869, 122.5703124 -0.7823782, 122.5746071 -0.7835661, 122.5804958 -0.7837388, 122.5843844 -0.7819214, 122.5865775 -0.7797283, 122.5895016 -0.7739715, 122.5906895 -0.7733319, 122.5948014 -0.7742457, 122.5992789 -0.7732405, 122.6027512 -0.7710475, 122.6051271 -0.768032, 122.6104269 -0.765839, 122.6116148 -0.7633718, 122.6149958 -0.7614529, 122.6197474 -0.7651993, 122.624499 -0.7653821, 122.6256869 -0.7641942, 122.6372918 -0.7660217, 122.6367435 -0.7679407, 122.62788 -0.7669355, 122.6264179 -0.7689458, 122.6330885 -0.7690372, 122.6402159 -0.7771697, 122.6450589 -0.7807335, 122.6466123 -0.7829265, 122.650176 -0.7841144, 122.652369 -0.7858506, 122.6541966 -0.789597, 122.6504501 -0.7889574, 122.6498105 -0.7899625, 122.6611412 -0.7976382, 122.6628774 -0.79709, 122.6665325 -0.8001054, 122.6700048 -0.8003795, 122.6754875 -0.8024812, 122.678777 -0.8023898, 122.6817011 -0.805588, 122.6848079 -0.8065018, 122.6856303 -0.8103396, 122.6880061 -0.8105224, 122.6961387 -0.808969, 122.7088401 -0.8094259, 122.7116728 -0.8101569, 122.720445 -0.8106138, 122.7237855 -0.8124211, 122.7280293 -0.8127155, 122.7341516 -0.8100655, 122.7390094 -0.805854, 122.742741 -0.8038519, 122.7457565 -0.8038519, 122.7495029 -0.8022985, 122.7627842 -0.7926012, 122.7681439 -0.7897798, 122.7705197 -0.7869471, 122.7736265 -0.7852109, 122.7757282 -0.7829265, 122.7788906 -0.7825235, 122.7845918 -0.7800024, 122.790714 -0.7759818, 122.7978414 -0.7768042, 122.8012224 -0.7807335, 122.8034155 -0.7810076, 122.8064309 -0.7788145, 122.8121877 -0.7788145, 122.8150203 -0.7804593, 122.8194065 -0.7788145, 122.8216909 -0.7809162, 122.8258051 -0.7790878, 122.8284258 -0.7797664, 122.8348728 -0.7761025, 122.8377733 -0.7768956, 122.8399663 -0.7735147, 122.8441697 -0.7697682, 122.8509316 -0.76657, 122.8569625 -0.7676665, 122.8605262 -0.7716871, 122.8631761 -0.7760732, 122.8676781 -0.7740834, 122.8705777 -0.7756163, 122.8771568 -0.7743371, 122.8787102 -0.7711389, 122.891503 -0.7689458, 122.9040217 -0.7686717, 122.906032 -0.7673924, 122.9125198 -0.7671183, 122.9176369 -0.7661131, 122.923485 -0.7633718, 122.9229321 -0.7612222, 122.9247643 -0.7589857, 122.92979 -0.7615443, 122.9298959 -0.7577682, 122.9327627 -0.7535999, 122.9364257 -0.7518364, 122.9420795 -0.751115, 122.945424 -0.7532794, 122.9560149 -0.7536803, 122.9612238 -0.7542341, 122.9615893 -0.7511273, 122.9640565 -0.7492083, 122.9635003 -0.7453437, 122.9622262 -0.7430992, 122.957528 -0.7408547, 122.9520335 -0.7407744, 122.9502817 -0.735564, 122.9474946 -0.7360449, 122.9446279 -0.7410148, 122.9423982 -0.7414958, 122.9400889 -0.7400528, 122.9387352 -0.7371671, 122.9361871 -0.7363654, 122.9323648 -0.7369265, 122.9251184 -0.7366859, 122.9184294 -0.7383691, 122.907956 -0.7387195, 122.9055294 -0.73396, 122.9020256 -0.7341203, 122.9013089 -0.7362846, 122.8981237 -0.7362044, 122.8974866 -0.7378877, 122.8946995 -0.7385289, 122.8924699 -0.7377273, 122.890718 -0.7356431, 122.8883048 -0.7273692, 122.8868428 -0.7244451, 122.887135 -0.7220157, 122.880048 -0.7172059, 122.8761462 -0.716324, 122.8716869 -0.7162438, 122.8693778 -0.7111134, 122.8654759 -0.7105522, 122.8643611 -0.7123157, 122.8592647 -0.7123957, 122.8563981 -0.7118345, 122.849948 -0.7129565, 122.8478778 -0.7090286, 122.8384374 -0.7102174, 122.832987 -0.7095892, 122.8302 -0.7079057, 122.8282093 -0.7054207, 122.8242494 -0.704068, 122.8153094 -0.7034963, 122.8121241 -0.7052597, 122.8099741 -0.7052597, 122.8083018 -0.7072636, 122.804161 -0.7083055, 122.8009759 -0.7080649, 122.7977908 -0.7057401, 122.7905445 -0.7046977, 122.7865631 -0.7035753, 122.7838558 -0.7014108, 122.781626 -0.7048576, 122.7782021 -0.7010098, 122.7741411 -0.7002881, 122.7725486 -0.6988452, 122.7666561 -0.6965202, 122.764347 -0.6927526, 122.7556678 -0.6869005, 122.7535974 -0.6863393, 122.7496957 -0.6836938, 122.7476256 -0.6788841, 122.7426091 -0.6766393, 122.7348852 -0.6754365, 122.7319389 -0.6760776, 122.7289929 -0.6714282, 122.7271617 -0.6662979, 122.7244753 -0.6645563, 122.7258083 -0.660847, 122.7326563 -0.6630116, 122.7393452 -0.6613286, 122.7431672 -0.6642948, 122.7523245 -0.6643754, 122.7574207 -0.6634939, 122.7626762 -0.6642957, 122.7661798 -0.6663801, 122.7689667 -0.6691056, 122.7725499 -0.6696669, 122.7813887 -0.669507, 122.7860074 -0.6644571, 122.7898297 -0.6618922, 122.7930149 -0.6607701, 122.7950854 -0.658686, 122.7965985 -0.6547582, 122.8005004 -0.6516321, 122.8020931 -0.6493075, 122.8027533 -0.6436062, 122.8018545 -0.6409709, 122.8073491 -0.6340773, 122.8109678 -0.6336805, 122.8141973 -0.6313521, 122.8208861 -0.6299095, 122.8229564 -0.6311921, 122.8198508 -0.6348794, 122.8180989 -0.6352801, 122.818497 -0.6385667, 122.8218892 -0.6376851, 122.8239915 -0.6350398, 122.8271766 -0.6342383, 122.8330691 -0.6362425, 122.834046 -0.6406986, 122.8419873 -0.6415334, 122.8473225 -0.6395296, 122.8520208 -0.6317541, 122.8520209 -0.6287882, 122.8567987 -0.6276661, 122.8605413 -0.6259828, 122.8613376 -0.6224558, 122.8651598 -0.6218146, 122.8645227 -0.6254218, 122.8675485 -0.6283077, 122.8736003 -0.6291896, 122.8745946 -0.6350713, 122.8761483 -0.6352017, 122.8790944 -0.6384883, 122.8853055 -0.6376067, 122.8868981 -0.6356829, 122.8927907 -0.6354425, 122.8939851 -0.6340798, 122.8967723 -0.6268654, 122.8954983 -0.6245408, 122.8973297 -0.6232582, 122.8995593 -0.6247813, 122.9049741 -0.625583, 122.9203424 -0.6263849, 122.9233683 -0.625904, 122.9243239 -0.6204531, 122.9280665 -0.6182888, 122.936109 -0.6199723, 122.93802 -0.6211747, 122.9448681 -0.6202128, 122.9525125 -0.6179684, 122.9531495 -0.619251, 122.9494069 -0.6210947, 122.9456644 -0.6216557, 122.9425589 -0.6230986, 122.94017 -0.6260645, 122.9459032 -0.6265455, 122.945505 -0.631756, 122.9477346 -0.6328783, 122.9465401 -0.6376077, 122.9517421 -0.6378274, 122.9513975 -0.6400126, 122.9527447 -0.6442063, 122.9577277 -0.6438143, 122.9568198 -0.6391045, 122.9564467 -0.6335981, 122.9619086 -0.6327982, 122.9622271 -0.6270267, 122.9634216 -0.6240607, 122.9678012 -0.620694, 122.9681197 -0.6188503, 122.9715437 -0.6194115, 122.9816566 -0.6181289, 122.9830103 -0.6200528, 122.9848417 -0.6169265, 122.9867528 -0.6192512, 122.9876407 -0.6225949, 122.9940787 -0.6175678, 122.9986175 -0.6170869, 123.001296 -0.6143711, 123.0063238 -0.611963, 123.0084118 -0.6081089, 123.0124729 -0.6049826, 123.0123932 -0.6011349, 123.0158969 -0.6008944, 123.0227449 -0.5984094, 123.0258504 -0.5958442, 123.0288763 -0.5988102, 123.0311059 -0.5985697, 123.0355651 -0.5950426, 123.0379539 -0.5964855, 123.0424927 -0.594802, 123.0453593 -0.5900725, 123.0470315 -0.5896717, 123.051411 -0.5832588, 123.0532424 -0.5782889, 123.0498184 -0.5742007, 123.0500572 -0.5685895, 123.0569848 -0.5643409, 123.0601699 -0.5642607, 123.0736271 -0.56899, 123.0778474 -0.5713948, 123.0797585 -0.5715551, 123.0832621 -0.5701121, 123.0891546 -0.5727573, 123.0871639 -0.5758836, 123.089712 -0.5769257, 123.0975952 -0.5766851, 123.0992674 -0.5743604, 123.1080264 -0.5721157, 123.1127244 -0.5698711, 123.1176613 -0.5707528, 123.120528 -0.572356, 123.1259427 -0.5728368, 123.1374092 -0.5759628, 123.1442571 -0.5748404, 123.1499108 -0.5768442, 123.1636069 -0.5837376, 123.1699772 -0.5837375, 123.1741974 -0.5829357, 123.1788954 -0.5806109, 123.1894857 -0.5741176, 123.1945817 -0.569388, 123.1980056 -0.5691474, 123.2028629 -0.5697083, 123.2124184 -0.5750787, 123.2201424 -0.5786055, 123.2345552 -0.5818914, 123.2447475 -0.5830132, 123.2527102 -0.5819708, 123.2574877 -0.5793253, 123.2597173 -0.5790847, 123.2684765 -0.5823709, 123.2877469 -0.5954359, 123.2946748 -0.6005658, 123.3086101 -0.6102643, 123.3117953 -0.6113864, 123.315458 -0.6099433, 123.3178474 -0.6101502, 123.3217505 -0.6118962, 123.3250031 -0.6148428, 123.3322672 -0.6178982, 123.3418081 -0.6223724, 123.3445185 -0.6225905, 123.3493973 -0.6248821, 123.3539512 -0.6311028, 123.3605647 -0.6330668, 123.363492 -0.633394, 123.3667446 -0.63514, 123.3725991 -0.636231, 123.3758518 -0.6393958, 123.3796462 -0.6373219, 123.3793213 -0.6421241, 123.3822487 -0.644634, 123.3848508 -0.6456161, 123.3885369 -0.6455067, 123.392006 -0.6424505, 123.3944995 -0.6417955, 123.3986196 -0.6458333, 123.4004629 -0.6485617, 123.4041491 -0.6489979, 123.4075101 -0.6505256, 123.4111965 -0.6541269, 123.4111966 -0.6552183, 123.4059049 -0.6553647, 123.4010056 -0.6566379, 123.3977345 -0.658706, 123.3910316 -0.660022, 123.3873456 -0.6616594, 123.3831173 -0.6614415, 123.3817081 -0.6640609, 123.3851775 -0.665152, 123.3835889 -0.668635, 123.3808827 -0.6675456, 123.3807476 -0.6702243, 123.3857236 -0.6714282, 123.3871072 -0.67431, 123.3903092 -0.6724483, 123.3907149 -0.6694517, 123.3923836 -0.6691338, 123.3934215 -0.676171, 123.3906254 -0.6777603, 123.3904038 -0.6811003, 123.3926207 -0.6820673, 123.392793 -0.6846528, 123.3945306 -0.6860738, 123.3952911 -0.6908835, 123.3982233 -0.6932882, 123.4016982 -0.6934518, 123.4020241 -0.6960207, 123.4042505 -0.6990266, 123.4107663 -0.7031253, 123.4132096 -0.703781, 123.4154903 -0.7073881, 123.4189654 -0.7090822, 123.4204859 -0.7122521, 123.4191945 -0.7149809, 123.4207876 -0.7179517, 123.42445 -0.7185373, 123.4260786 -0.7157496, 123.4286848 -0.7154761, 123.4309649 -0.7130164, 123.431779 -0.7095729, 123.4352537 -0.7076596, 123.4414978 -0.7088614, 123.4439412 -0.7105009, 123.4441586 -0.7124139, 123.4395438 -0.7157484, 123.4380782 -0.7189733, 123.4374272 -0.7256414, 123.4382037 -0.7280507, 123.4359074 -0.7294675, 123.4357991 -0.7331296, 123.4344961 -0.7336762, 123.4328585 -0.7370742, 123.43018 -0.7375846, 123.4273568 -0.7399169, 123.426561 -0.744581, 123.4275836 -0.7466395, 123.4327148 -0.747787, 123.4363343 -0.7462562, 123.4401712 -0.7461101, 123.4447319 -0.7450894, 123.4460354 -0.7496804, 123.4461081 -0.7527411, 123.4521899 -0.758862, 123.4519731 -0.7629431, 123.4529868 -0.7646191, 123.4563171 -0.7665135, 123.4571138 -0.7701572, 123.4534215 -0.7679713, 123.4516116 -0.7678258, 123.4465443 -0.7706685, 123.4440836 -0.7767174, 123.4439841 -0.7803059, 123.4424191 -0.782912, 123.4412617 -0.791147, 123.4388004 -0.7926777, 123.4368462 -0.7962488, 123.4346745 -0.7978523, 123.4337339 -0.8027217, 123.4335901 -0.8125004, 123.4315633 -0.8147598, 123.4313463 -0.8167274, 123.4343875 -0.8219741, 123.4359803 -0.8232857, 123.4398174 -0.8243055, 123.443872 -0.8289691, 123.4410489 -0.8315201, 123.4408319 -0.8331234, 123.4432215 -0.8383701, 123.4355395 -0.8377179, 123.43547 -0.8417313, 123.4320009 -0.8442743, 123.428743 -0.8441289, 123.4235311 -0.8490122, 123.418753 -0.8492313, 123.4125275 -0.8549163, 123.4105729 -0.8554266, 123.4077498 -0.8585606, 123.4072424 -0.8613999, 123.4046378 -0.8683263, 123.4049797 -0.8744867, 123.399064 -0.8758331, 123.3969648 -0.8783111, 123.394287 -0.8864735, 123.3916104 -0.8902058, 123.3916818 -0.897478, 123.3924061 -0.9004659, 123.3944118 -0.9031978, 123.3945583 -0.9056829, 123.3928261 -0.90723, 123.3889317 -0.9067336, 123.385084 -0.9148794, 123.3843657 -0.9209139, 123.3853678 -0.9254119, 123.3835775 -0.9313362, 123.3852698 -0.9364536, 123.394874 -0.9478872, 123.3974221 -0.9529507, 123.3958214 -0.9548781, 123.3924893 -0.9554661, 123.3883732 -0.9571648, 123.3852371 -0.9631103, 123.3814476 -0.9667691, 123.3811863 -0.9693498, 123.3773315 -0.9760467, 123.3794876 -0.9833643, 123.3795856 -0.9862381, 123.3772335 -0.9932625, 123.3761882 -1.0029321, 123.3738118 -1.009126, 123.3651974 -1.0193297, 123.3588992 -1.0247961, 123.3546282 -1.0305538, 123.3534701 -1.0329588, 123.3437691 -1.0393002, 123.3373983 -1.0430904, 123.3310274 -1.0462977, 123.321688 -1.0497238, 123.3140136 -1.0500161, 123.308294 -1.0509641, 123.2884558 -1.0480509, 123.2796949 -1.0433876, 123.2754956 -1.043388, 123.2717308 -1.0442628, 123.2651422 -1.0424415, 123.2574672 -1.0363933, 123.2494296 -1.0226203, 123.2508271 -1.0217865, 123.2457379 -1.0083528, 123.2433469 -1.0081182, 123.2408126 -1.004839, 123.2321965 -0.9989365, 123.2226396 -0.9971153, 123.2080143 -0.9904844, 123.2033804 -0.9855291, 123.2022942 -0.9815938, 123.1926644 -0.9719017, 123.1912163 -0.9694968, 123.1868722 -0.9682581, 123.1796318 -0.9605335, 123.1747085 -0.9571086, 123.1676856 -0.9542667, 123.1616039 -0.952518, 123.1606626 -0.9509876, 123.1561739 -0.9506963, 123.1528436 -0.9530285, 123.1474137 -0.9552879, 123.1430696 -0.9532475, 123.1404631 -0.9502597, 123.1409804 -0.9446741, 123.1432864 -0.943482, 123.1472682 -0.9393278, 123.1481369 -0.9370686, 123.146544 -0.9347365, 123.1452407 -0.9305826, 123.1394486 -0.9263559, 123.13882 -0.9225658, 123.1399879 -0.914997, 123.141047 -0.910922, 123.135925 -0.9058636, 123.1338253 -0.901187, 123.1357659 -0.8980375, 123.140188 -0.8976875, 123.1422877 -0.8957469, 123.1441647 -0.8958105, 123.1448328 -0.9007416, 123.1481732 -0.9019505, 123.1521181 -0.9009643, 123.1533588 -0.8997554, 123.1532952 -0.8953333, 123.1504956 -0.8953651, 123.1477733 -0.896986, 123.1469768 -0.8942167, 123.1483247 -0.8922241, 123.1468317 -0.8878035, 123.1510046 -0.8860119, 123.1499548 -0.882926, 123.1470597 -0.8812399, 123.143433 -0.877295, 123.1407607 -0.8754498, 123.1358614 -0.8703596, 123.1346843 -0.8662875, 123.1320755 -0.8625335, 123.1290851 -0.8560117, 123.1240267 -0.8524168, 123.1194137 -0.8480901, 123.1156597 -0.8460222, 123.1135918 -0.8458631, 123.1098696 -0.8410275, 123.1057339 -0.8379734, 123.1002301 -0.8354919, 123.0961262 -0.8381006, 123.0920865 -0.8440226, 123.0922131 -0.8469448, 123.0853202 -0.8515745, 123.0817222 -0.8526964, 123.079633 -0.8546695, 123.0771183 -0.8626779, 123.0748744 -0.8637999, 123.0684135 -0.8637999, 123.0705864 -0.8659809, 123.0685515 -0.8674556, 123.0633296 -0.8679442, 123.0599826 -0.8714818, 123.0600014 -0.8769213, 123.0645708 -0.8769212, 123.0657749 -0.8801167, 123.0680736 -0.8774721, 123.0708102 -0.8770313, 123.0736564 -0.8790146, 123.0742038 -0.8824305, 123.0736565 -0.885626, 123.0719051 -0.8866177, 123.0708104 -0.8835325, 123.0659939 -0.8823205, 123.0613936 -0.8850548, 123.0605208 -0.8894829, 123.0593167 -0.8919071, 123.059694 -0.8963215, 123.054361 -0.8993062, 123.0492603 -0.8992353, 123.0460723 -0.8998729, 123.0435928 -0.899377, 123.0404757 -0.8973934, 123.0372169 -0.8942763, 123.036721 -0.8905924, 123.0385629 -0.8869086, 123.038067 -0.8854917, 123.0378545 -0.8784782, 123.0389171 -0.8768489, 123.0430969 -0.874086, 123.0416092 -0.8725983, 123.0382087 -0.8738026, 123.0366502 -0.8755028, 123.0339581 -0.8820913, 123.0326829 -0.8835081, 123.0296367 -0.8806035, 123.0275822 -0.8815245, 123.0298492 -0.8850667, 123.0265196 -0.8871211, 123.028149 -0.890805, 123.0314786 -0.8930011, 123.0316203 -0.8946305, 123.0279364 -0.894418, 123.0287866 -0.896685, 123.0319745 -0.8993062, 123.0361543 -0.9000854, 123.0385629 -0.9019982, 123.0416092 -0.906178, 123.0413258 -0.9082324, 123.0377128 -0.9093659, 123.0313899 -0.9092298, 123.0289669 -0.9098186, 123.0247951 -0.909135, 123.0142201 -0.9039591, 123.0076229 -0.901127, 123.0064587 -0.8996621, 123.0074627 -0.8941346, 123.0056208 -0.8936387, 123.0036372 -0.8976059, 123.0011227 -0.8995644, 122.9935553 -0.9003457, 122.9820101 -0.9009316, 122.9739576 -0.9028848, 122.9581436 -0.9087442, 122.9489268 -0.9114785, 122.9430087 -0.9114784, 122.9364115 -0.9129432, 122.9286499 -0.9171424, 122.9168137 -0.9187047, 122.9126419 -0.9187046, 122.9056565 -0.920267, 122.8991561 -0.9266147, 122.8898422 -0.9296419, 122.8810135 -0.9299346, 122.8771329 -0.9252468, 122.871603 -0.9226098, 122.8649198 -0.9228511, 122.8572041 -0.9257307, 122.8520173 -0.9270274, 122.8456943 -0.927287, 122.8397058 -0.9291312, 122.8353844 -0.9277143, 122.8281584 -0.9296979, 122.822916 -0.9322483, 122.8195863 -0.9366406, 122.8126437 -0.9374199, 122.8094024 -0.936924, 122.8090896 -0.9391917, 122.8021168 -0.941817, 122.7964845 -0.9490115, 122.7923953 -0.9488827, 122.7908498 -0.9555477, 122.7949986 -0.9546014, 122.7974124 -0.9500849, 122.7995108 -0.9513501, 122.7988659 -0.9541257, 122.7947472 -0.9577596, 122.79278 -0.9602749, 122.7926032 -0.9655788, 122.7893172 -0.9678156, 122.7876978 -0.9712778, 122.7862621 -0.9770314, 122.7876387 -0.9821022, 122.7918033 -0.9857755, 122.7959182 -0.9910819, 122.7979072 -0.999197, 122.7984263 -1.0034729, 122.7963276 -1.0078158, 122.7919402 -1.0117673, 122.7868131 -1.019458, 122.7833655 -1.0238337, 122.7796528 -1.0294913, 122.7742162 -1.0389942, 122.7668349 -1.0490716, 122.7618404 -1.0534032, 122.7548709 -1.0579061, 122.7498623 -1.0620663, 122.7463264 -1.0668398, 122.743807 -1.0719228, 122.7399174 -1.0757239, 122.7356301 -1.0776687, 122.7324035 -1.0823981, 122.7283814 -1.0864202, 122.7258178 -1.0924313, 122.7241382 -1.0951275, 122.7219724 -1.1019784, 122.7167071 -1.1092192, 122.7138693 -1.1148457, 122.7150523 -1.1193762, 122.7147227 -1.1284817, 122.7150729 -1.1342762, 122.7080543 -1.1383921, 122.7027125 -1.1379581, 122.6979125 -1.13528, 122.6910622 -1.1344996, 122.6785024 -1.1355432, 122.6692371 -1.1377376, 122.6667131 -1.1392442, 122.6644169 -1.1454219, 122.6631807 -1.1514429, 122.6647154 -1.1594203, 122.661812 -1.1644656, 122.6585277 -1.1664647, 122.6457894 -1.1693653, 122.6432488 -1.1705582, 122.6351129 -1.1651491, 122.634827 -1.1687232, 122.636915 -1.1789402, 122.6370793 -1.1879291, 122.6367479 -1.1924234, 122.6337703 -1.1979162, 122.6293045 -1.2015777, 122.6289732 -1.2057391, 122.6304611 -1.2099008, 122.6337683 -1.213064, 122.6355865 -1.2207214, 122.6331037 -1.2353695, 122.6268187 -1.2385313, 122.6202029 -1.2413602, 122.6092103 -1.2447391, 122.6084601 -1.2455199, 122.5990328 -1.2476824, 122.5868451 -1.2538135, 122.5859658 -1.2547303, 122.576926 -1.2580593, 122.5685805 -1.2620137, 122.5644289 -1.2653776, 122.5598781 -1.2681248, 122.5593296 -1.2708097, 122.5612662 -1.2730033, 122.5672382 -1.2756037, 122.5682058 -1.2810464, 122.5698998 -1.2857581, 122.5683653 -1.2923376, 122.5648945 -1.2942053, 122.5639255 -1.2970482, 122.5630361 -1.3063897, 122.5599682 -1.3119941, 122.5555288 -1.3141866, 122.5516546 -1.3152419, 122.5479411 -1.3199526, 122.5426133 -1.3255566, 122.5342991 -1.3317286, 122.5316352 -1.3343275, 122.5299396 -1.3382262, 122.5257424 -1.3397688, 122.5080654 -1.3475635, 122.4990357 -1.3552086, 122.4933735 -1.3611259, 122.488448 -1.3717661, 122.4884472 -1.3753312, 122.4897373 -1.3810266, 122.4881221 -1.3856564, 122.4844083 -1.3908544, 122.4772233 -1.3987321, 122.4720567 -1.403686, 122.4689086 -1.4056348, 122.4573656 -1.4110745, 122.4468717 -1.4175704, 122.4298257 -1.4292157, 122.4182942 -1.4406326, 122.4152377 -1.4463735, 122.4159949 -1.4505858, 122.4145258 -1.4525182, 122.4088764 -1.4570643, 122.4079717 -1.4605884, 122.4106816 -1.4654778, 122.4036746 -1.477186, 122.3961033 -1.4866202, 122.3921477 -1.4929857, 122.3864982 -1.4970769, 122.3803971 -1.5000311, 122.3780242 -1.5024179, 122.371358 -1.5061677, 122.3689845 -1.5102598, 122.3589285 -1.5168508, 122.3515314 -1.5189059, 122.3487353 -1.5189059, 122.3457464 -1.5208343, 122.3411183 -1.5221841, 122.3347548 -1.5214128, 122.3235704 -1.5230519, 122.3164355 -1.5261372, 122.3062153 -1.5325972, 122.3039977 -1.5328864, 122.29667 -1.53925, 122.2918491 -1.5423353, 122.2884745 -1.5460956, 122.2829788 -1.5498559, 122.2787364 -1.5567015, 122.2746869 -1.5568943, 122.2716979 -1.5587262, 122.2684198 -1.559594, 122.2653344 -1.5628722, 122.2634061 -1.5637399, 122.2600315 -1.568368, 122.2554998 -1.5709712, 122.2535715 -1.5733817, 122.2439298 -1.5740566, 122.2378555 -1.5800345, 122.2335167 -1.5854338, 122.2246463 -1.5945935, 122.2220142 -1.6000721, 122.2126906 -1.6059707, 122.212429 -1.6048796, 122.1966637 -1.6087405, 122.1834333 -1.6083625, 122.1705809 -1.6076064, 122.1554605 -1.6079845, 122.1429861 -1.6091185, 122.1339138 -1.6102525, 122.1214394 -1.6132766, 122.1002708 -1.6159227, 122.0915765 -1.6166787, 122.0636591 -1.6160017)), ((122.6505253 -0.5084722, 122.6474024 -0.5084705, 122.6439869 -0.5038928, 122.6455506 -0.5027481, 122.6515205 -0.5056103, 122.6505253 -0.5084722)), ((122.6047896 -0.4822896, 122.6067328 -0.4848051, 122.612147 -0.4945896, 122.6168157 -0.4985206, 122.6164109 -0.5027464, 122.6072343 -0.5029427, 122.6031807 -0.5036798, 122.6006011 -0.5051538, 122.5917567 -0.5055223, 122.5884401 -0.5036798, 122.5847549 -0.5044168, 122.5807013 -0.5081019, 122.5803328 -0.5106815, 122.5773846 -0.5121556, 122.5703829 -0.5139982, 122.5681718 -0.5169463, 122.5641007 -0.5203439, 122.5578464 -0.5189125, 122.5550039 -0.5143332, 122.5501146 -0.509576, 122.5471664 -0.508839, 122.5406481 -0.5043155, 122.5379536 -0.5029427, 122.5331629 -0.5069964, 122.5283722 -0.5077334, 122.5243017 -0.5033127, 122.524 -0.4990533, 122.5268981 -0.4948354, 122.5304146 -0.4922948, 122.5365267 -0.4928676, 122.540649 -0.4917231, 122.5464294 -0.4915188, 122.5493775 -0.4922558, 122.5545367 -0.4922558, 122.5631076 -0.490723, 122.5670662 -0.4926243, 122.5696461 -0.4930129, 122.5714884 -0.4915188, 122.5751735 -0.4904132, 122.5792272 -0.4870966, 122.5847549 -0.4841485, 122.5884401 -0.484517, 122.5967384 -0.4822891, 122.5992371 -0.4808918, 122.6028463 -0.4806126, 122.6047896 -0.4822896)))</v>
      </c>
    </row>
    <row r="22" spans="1:18" x14ac:dyDescent="0.3">
      <c r="A22" s="4" t="s">
        <v>1247</v>
      </c>
      <c r="B22" s="5">
        <v>61.893079741800001</v>
      </c>
      <c r="C22" s="5">
        <v>60.870861406758998</v>
      </c>
      <c r="D22" s="5">
        <v>53.606569068824001</v>
      </c>
      <c r="E22">
        <v>73.3</v>
      </c>
      <c r="F22">
        <v>74.8</v>
      </c>
      <c r="G22">
        <v>77.5</v>
      </c>
      <c r="H22">
        <v>93.3</v>
      </c>
      <c r="I22">
        <v>96.6</v>
      </c>
      <c r="J22">
        <v>95.3</v>
      </c>
      <c r="K22">
        <v>167.2</v>
      </c>
      <c r="L22">
        <v>92.8</v>
      </c>
      <c r="M22">
        <v>94</v>
      </c>
      <c r="N22" t="str">
        <f t="shared" si="0"/>
        <v>banggai kepulauan</v>
      </c>
      <c r="O22">
        <f>VLOOKUP(N22,GeoJson!$E$1:$G$515,3,FALSE)</f>
        <v>-1.6424000000000001</v>
      </c>
      <c r="P22">
        <f>VLOOKUP(N22,GeoJson!$E$2:$H$515,4,FALSE)</f>
        <v>123.54881</v>
      </c>
      <c r="Q22">
        <f>VLOOKUP(N22,GeoJson!$E$2:$I$515,5,FALSE)</f>
        <v>104</v>
      </c>
      <c r="R22" t="str">
        <f>VLOOKUP(N22,GeoJson!$E$2:$J$515,6,FALSE)</f>
        <v>MULTIPOLYGON (((123.3216438 -1.2184063, 123.3204085 -1.2232142, 123.3159194 -1.2325774, 123.3149918 -1.2375723, 123.3158708 -1.2412263, 123.3153422 -1.244691, 123.3161068 -1.2491872, 123.3145871 -1.2536526, 123.3138406 -1.2637792, 123.3109659 -1.2732217, 123.3084839 -1.2769487, 123.3052687 -1.2803968, 123.300753 -1.2836845, 123.2991435 -1.283562, 123.2969485 -1.2810754, 123.2942366 -1.2749473, 123.294582 -1.2695142, 123.2922062 -1.2623611, 123.2917607 -1.2576794, 123.2906239 -1.2558394, 123.2884562 -1.247774, 123.2845871 -1.2353468, 123.2818611 -1.2309081, 123.2803995 -1.2219781, 123.2766809 -1.2199788, 123.2772035 -1.2171444, 123.2748534 -1.2158376, 123.2756896 -1.2124166, 123.27893 -1.2056437, 123.2790304 -1.1960837, 123.2819564 -1.1925197, 123.2885901 -1.1890585, 123.2942365 -1.1848718, 123.2971034 -1.1820795, 123.3040277 -1.1771258, 123.3120458 -1.174194, 123.3151372 -1.1744244, 123.3176164 -1.1759491, 123.3204319 -1.1795426, 123.3213766 -1.1825836, 123.3252441 -1.1884922, 123.3262253 -1.1966444, 123.3255755 -1.2033013, 123.3243968 -1.2069704, 123.3244301 -1.2103134, 123.3216438 -1.2184063)), ((123.1711883 -1.1490378, 123.1783264 -1.1498856, 123.1882111 -1.1502592, 123.1904518 -1.1510719, 123.1936389 -1.1537188, 123.1953061 -1.1588454, 123.1961372 -1.1641392, 123.1982558 -1.1690408, 123.2010572 -1.1736115, 123.2034086 -1.1763145, 123.2058739 -1.1805365, 123.2082104 -1.1818869, 123.2152228 -1.1890815, 123.2172891 -1.192931, 123.2184325 -1.1966124, 123.2184819 -1.2025628, 123.2198956 -1.2064991, 123.2225824 -1.2099917, 123.2282963 -1.2145177, 123.2331292 -1.2176397, 123.2460227 -1.2244616, 123.2486794 -1.2296166, 123.2424689 -1.2322918, 123.2400022 -1.2345694, 123.2378047 -1.2336414, 123.2342963 -1.2358696, 123.232708 -1.2334085, 123.2302734 -1.2346988, 123.2326558 -1.2367457, 123.2329865 -1.2391989, 123.2306324 -1.2446829, 123.2300511 -1.2477665, 123.2283725 -1.2474974, 123.2259615 -1.2509694, 123.2248205 -1.2598531, 123.2237664 -1.262806, 123.2202531 -1.2683898, 123.217426 -1.2705882, 123.2131264 -1.2723101, 123.2053797 -1.2671229, 123.1979742 -1.2640625, 123.1918944 -1.259982, 123.1886252 -1.2660058, 123.1923549 -1.2687508, 123.1961294 -1.2702781, 123.194995 -1.2743465, 123.1965134 -1.2746823, 123.196864 -1.2827828, 123.1979479 -1.2843948, 123.1976686 -1.2884518, 123.1955187 -1.2965657, 123.1937975 -1.2974453, 123.1923913 -1.3012087, 123.1897534 -1.3025318, 123.1860199 -1.3067028, 123.1851329 -1.311333, 123.1839679 -1.3217263, 123.1869758 -1.3221277, 123.1891777 -1.3190066, 123.1947855 -1.3257532, 123.1946816 -1.3300633, 123.1979787 -1.3317852, 123.2007244 -1.3321182, 123.2039199 -1.3373358, 123.2063307 -1.3393777, 123.20946 -1.3486531, 123.2112777 -1.3492115, 123.2117988 -1.351983, 123.2134708 -1.3547593, 123.2158744 -1.3551014, 123.2152711 -1.3580678, 123.216294 -1.3610738, 123.219222 -1.365187, 123.2197761 -1.3517791, 123.2214928 -1.3526931, 123.2243713 -1.3586857, 123.2273502 -1.3593456, 123.227704 -1.3627483, 123.2292184 -1.3664257, 123.2271485 -1.3681019, 123.2303298 -1.3726217, 123.2303301 -1.3757197, 123.2324507 -1.3762274, 123.2359375 -1.3807156, 123.2387651 -1.3827468, 123.2366447 -1.3847785, 123.2313939 -1.3853377, 123.230132 -1.3900103, 123.2335657 -1.3932603, 123.2365193 -1.3928053, 123.2385393 -1.3975283, 123.2441438 -1.3983402, 123.2463144 -1.3936168, 123.2466171 -1.390925, 123.2492929 -1.3897566, 123.2547459 -1.3901114, 123.2577515 -1.3891254, 123.259069 -1.3899269, 123.2639318 -1.3869408, 123.2664602 -1.3840113, 123.2698571 -1.3820338, 123.268682 -1.3791867, 123.2722316 -1.3708498, 123.2763368 -1.3664291, 123.2772936 -1.3644327, 123.2809152 -1.3620442, 123.2838417 -1.3584328, 123.2840506 -1.3550501, 123.2864858 -1.3492957, 123.2824228 -1.3441931, 123.2830121 -1.3410245, 123.2810601 -1.337457, 123.2822438 -1.3330181, 123.2793328 -1.3314796, 123.2791805 -1.329219, 123.2816542 -1.3251441, 123.2818131 -1.3223601, 123.2857454 -1.3209415, 123.2875776 -1.3162698, 123.2909702 -1.3135747, 123.2886288 -1.3112019, 123.289839 -1.308747, 123.2922415 -1.30799, 123.2967832 -1.3050497, 123.2990206 -1.3046988, 123.3017806 -1.3078979, 123.3053872 -1.307503, 123.3138947 -1.3041287, 123.3175792 -1.2993676, 123.3212161 -1.2958294, 123.3236721 -1.2904109, 123.3233059 -1.2870442, 123.3239852 -1.2819592, 123.3270713 -1.2732969, 123.3297367 -1.2700614, 123.3305875 -1.2672377, 123.3378355 -1.2591997, 123.3390926 -1.259012, 123.3450983 -1.2529664, 123.3556391 -1.23776, 123.3590876 -1.2354276, 123.3609693 -1.2321024, 123.3652139 -1.2269441, 123.3687713 -1.2259065, 123.3726036 -1.2229663, 123.3781419 -1.2209141, 123.3811456 -1.2206062, 123.383641 -1.2220998, 123.3862443 -1.2217106, 123.3903101 -1.2237361, 123.3916811 -1.2292265, 123.3944019 -1.2322955, 123.3982693 -1.2351329, 123.40071 -1.2346921, 123.4029853 -1.2322625, 123.4056177 -1.2265332, 123.4059374 -1.2237264, 123.4117355 -1.2261591, 123.4131629 -1.2299278, 123.4110264 -1.2337493, 123.411586 -1.2355493, 123.4074891 -1.2396625, 123.4041988 -1.2439179, 123.4028538 -1.2474351, 123.4043441 -1.2504141, 123.403795 -1.252409, 123.4074067 -1.254253, 123.4073522 -1.2571522, 123.4100204 -1.2586913, 123.4137222 -1.2569534, 123.4148535 -1.2550678, 123.418717 -1.255689, 123.4219148 -1.2580175, 123.4200652 -1.2602951, 123.4213396 -1.2637961, 123.4262335 -1.2660426, 123.4267029 -1.2688296, 123.4313295 -1.2699306, 123.4389197 -1.2690425, 123.4416872 -1.2674462, 123.4454834 -1.2670781, 123.4460062 -1.2641333, 123.4446234 -1.261192, 123.4413017 -1.2584988, 123.4400479 -1.2558532, 123.4394604 -1.247666, 123.4410218 -1.2447123, 123.4413118 -1.2405079, 123.4433781 -1.2392979, 123.4440859 -1.236509, 123.4508415 -1.2397672, 123.4543205 -1.2396669, 123.458499 -1.2409745, 123.4679212 -1.248247, 123.4730294 -1.24977, 123.4781505 -1.2581078, 123.4781106 -1.2600588, 123.4804178 -1.2637026, 123.4870466 -1.2695767, 123.4922882 -1.2688438, 123.4962617 -1.2702279, 123.5026145 -1.2688258, 123.5092985 -1.2666375, 123.5133516 -1.2663333, 123.5159603 -1.2647079, 123.5160227 -1.2632227, 123.5195068 -1.2632556, 123.5221662 -1.2644728, 123.5229817 -1.2674004, 123.5255688 -1.2700235, 123.5302871 -1.2735706, 123.5345758 -1.2750452, 123.5405435 -1.274667, 123.5444613 -1.2771503, 123.5499036 -1.2784753, 123.5533306 -1.2769313, 123.5561901 -1.2779583, 123.5568113 -1.2801126, 123.5593425 -1.2813539, 123.5581036 -1.2889646, 123.5556475 -1.2929985, 123.5575027 -1.3001753, 123.5567789 -1.3037881, 123.5574436 -1.307197, 123.559589 -1.3091298, 123.5574522 -1.3154207, 123.5585807 -1.3191515, 123.5574029 -1.324852, 123.5570281 -1.3317419, 123.5527341 -1.336069, 123.5530231 -1.3404235, 123.5510136 -1.3441259, 123.548481 -1.3459147, 123.5451311 -1.3499457, 123.5404698 -1.3529285, 123.5385216 -1.357387, 123.5350935 -1.3602767, 123.5368512 -1.3622081, 123.5344437 -1.363417, 123.5372987 -1.3723158, 123.5372698 -1.3754365, 123.5395961 -1.3775107, 123.5395931 -1.3838968, 123.5367798 -1.3878319, 123.5379472 -1.3941383, 123.5394703 -1.3952873, 123.5378528 -1.3976583, 123.5363275 -1.4038018, 123.5340679 -1.4077773, 123.5299962 -1.412984, 123.5280131 -1.4185924, 123.524237 -1.4339438, 123.5215144 -1.4376335, 123.5191047 -1.4428807, 123.5188455 -1.4452564, 123.5132663 -1.4546436, 123.5092167 -1.4592924, 123.506451 -1.4588354, 123.5022963 -1.4607581, 123.497305 -1.4666769, 123.4959588 -1.4663568, 123.4916037 -1.4681861, 123.489787 -1.4698341, 123.486394 -1.4700381, 123.4830469 -1.4661073, 123.4815731 -1.4676616, 123.478724 -1.4635301, 123.4743179 -1.4609834, 123.4726188 -1.4624678, 123.472431 -1.4658769, 123.4708402 -1.4731522, 123.4719909 -1.4768037, 123.4712951 -1.4788674, 123.4721917 -1.4816797, 123.4710141 -1.4872344, 123.4691396 -1.4906084, 123.4700301 -1.4945046, 123.4679699 -1.5016553, 123.4652414 -1.5034553, 123.4628311 -1.5038235, 123.4610191 -1.5101644, 123.4562168 -1.5177376, 123.4502101 -1.5158976, 123.4443453 -1.5103001, 123.4432739 -1.5064242, 123.4396155 -1.5050328, 123.437654 -1.5068126, 123.4374357 -1.5112169, 123.438422 -1.5167659, 123.4366524 -1.5199304, 123.4329835 -1.5188734, 123.425464 -1.5153541, 123.4197743 -1.5181008, 123.4164723 -1.5187207, 123.4125713 -1.5209696, 123.4127141 -1.5260507, 123.4150775 -1.5299751, 123.4123087 -1.5305733, 123.4077271 -1.5271405, 123.4056616 -1.527195, 123.4042965 -1.5215436, 123.4003876 -1.5179462, 123.3985748 -1.5138994, 123.3961102 -1.5117183, 123.393128 -1.5111843, 123.3910607 -1.5081998, 123.3907606 -1.5047578, 123.3854109 -1.5005565, 123.3830621 -1.5025681, 123.3804968 -1.5028714, 123.3751748 -1.4988804, 123.3711055 -1.4980223, 123.3679342 -1.5006232, 123.365178 -1.5005415, 123.3636221 -1.5045427, 123.3633411 -1.5074726, 123.3616445 -1.512675, 123.3612235 -1.5177176, 123.3597603 -1.5195588, 123.358961 -1.5242223, 123.3576867 -1.5259173, 123.3543317 -1.5255754, 123.3537627 -1.5232317, 123.3539952 -1.5187192, 123.3555032 -1.5140469, 123.3552607 -1.506566, 123.3538397 -1.5006954, 123.3544467 -1.4921004, 123.3529341 -1.4913517, 123.3531662 -1.4863595, 123.3525847 -1.4832681, 123.3553642 -1.4734466, 123.3539913 -1.4702015, 123.3480406 -1.473394, 123.3470946 -1.4722064, 123.3435033 -1.4716755, 123.3412339 -1.4698808, 123.3410363 -1.4657336, 123.3377272 -1.463664, 123.3374049 -1.4616993, 123.3342998 -1.4608513, 123.3319366 -1.4560898, 123.3288611 -1.4544585, 123.3269988 -1.4501263, 123.3267817 -1.4470076, 123.3250649 -1.4457223, 123.3254193 -1.4430069, 123.323845 -1.4412117, 123.3211976 -1.4362162, 123.3220503 -1.4325369, 123.3214739 -1.4253514, 123.3232805 -1.4231883, 123.3255072 -1.4241207, 123.3235314 -1.4170657, 123.3219802 -1.4199253, 123.3182097 -1.4222202, 123.3172376 -1.4207202, 123.3133779 -1.4183355, 123.3117956 -1.4151801, 123.3072648 -1.4126356, 123.3050477 -1.4139497, 123.3025101 -1.4137518, 123.2996475 -1.4104034, 123.2945679 -1.4137458, 123.2909106 -1.4151537, 123.289342 -1.4146167, 123.2872244 -1.4181195, 123.2834069 -1.4207547, 123.2838214 -1.4268999, 123.2835686 -1.4309758, 123.2825889 -1.4327522, 123.2823595 -1.4367937, 123.2799237 -1.4395249, 123.2770521 -1.4411826, 123.275764 -1.4430476, 123.2713126 -1.4432691, 123.266757 -1.4403404, 123.2637366 -1.4432192, 123.260428 -1.4431484, 123.2564298 -1.4466917, 123.2573322 -1.4504175, 123.2569623 -1.4614823, 123.2588429 -1.4669993, 123.2562854 -1.4678139, 123.2538181 -1.4704605, 123.2535037 -1.472374, 123.2553379 -1.47521, 123.2563316 -1.4784669, 123.2561611 -1.4814615, 123.2583637 -1.4826193, 123.2578653 -1.4868173, 123.2495413 -1.489944, 123.2519284 -1.4934133, 123.2490296 -1.4967023, 123.2486166 -1.5015743, 123.2470484 -1.5058221, 123.2483296 -1.5072921, 123.2489059 -1.515525, 123.2504299 -1.5174925, 123.2460667 -1.5293539, 123.2459684 -1.534167, 123.2471416 -1.5348635, 123.2456319 -1.539532, 123.244014 -1.5420428, 123.2410474 -1.5428212, 123.2426125 -1.5499547, 123.2380053 -1.5515385, 123.2405947 -1.5543835, 123.2394847 -1.5563061, 123.2393188 -1.5597758, 123.2409779 -1.5636025, 123.2423804 -1.5643759, 123.2402818 -1.5690083, 123.2421971 -1.573129, 123.2444086 -1.5732012, 123.2455597 -1.5766073, 123.2436635 -1.5822439, 123.244145 -1.5868172, 123.2420416 -1.5885816, 123.2417365 -1.5936978, 123.2385898 -1.5921737, 123.2357808 -1.5955849, 123.2388291 -1.6011892, 123.2438677 -1.5984021, 123.2444428 -1.5965835, 123.2470948 -1.5958685, 123.2489109 -1.5969539, 123.2498733 -1.6002199, 123.254553 -1.6030601, 123.2547016 -1.6055209, 123.2582396 -1.6091438, 123.2565951 -1.614518, 123.2583037 -1.6183267, 123.2587852 -1.6221219, 123.260579 -1.6238723, 123.260341 -1.62622, 123.2571811 -1.6271659, 123.2564443 -1.6303958, 123.2577256 -1.6323724, 123.2572225 -1.6350414, 123.2552586 -1.6383484, 123.251056 -1.6413797, 123.2490382 -1.6449943, 123.2461658 -1.6452525, 123.2433342 -1.6482656, 123.2403359 -1.6475557, 123.2410144 -1.645502, 123.2374452 -1.6449867, 123.2363886 -1.6432498, 123.235525 -1.6384232, 123.2336634 -1.6327599, 123.2335678 -1.6224914, 123.2329696 -1.6189857, 123.2316119 -1.6175157, 123.2315034 -1.6124945, 123.2326896 -1.6082648, 123.2315516 -1.6015791, 123.2288676 -1.5972729, 123.2256897 -1.5978206, 123.22511 -1.5995713, 123.222049 -1.6007116, 123.220202 -1.6044754, 123.2177118 -1.605869, 123.2159676 -1.6043357, 123.2125112 -1.6076473, 123.2094142 -1.6080909, 123.2058994 -1.6112985, 123.2086642 -1.6145462, 123.2079768 -1.6177716, 123.2055088 -1.6160393, 123.2006139 -1.6183966, 123.1965858 -1.613896, 123.1933628 -1.6133218, 123.190684 -1.6165474, 123.1889849 -1.6167104, 123.1883559 -1.6204062, 123.1854524 -1.623668, 123.1839061 -1.6238265, 123.1819466 -1.6277034, 123.1820367 -1.6299787, 123.1765036 -1.6343943, 123.1716082 -1.6328748, 123.1699718 -1.6307533, 123.1647249 -1.6369901, 123.1630707 -1.6400389, 123.1594787 -1.6386888, 123.1547301 -1.63957, 123.1532978 -1.6366763, 123.1552605 -1.6313111, 123.1532697 -1.6270009, 123.1532428 -1.6218761, 123.1513325 -1.6188067, 123.1509025 -1.6143116, 123.1476661 -1.6152461, 123.1414169 -1.6100409, 123.1388437 -1.6111888, 123.1353417 -1.6074789, 123.1324766 -1.6075325, 123.129877 -1.6119635, 123.1227224 -1.6133547, 123.1149003 -1.6122481, 123.1094308 -1.6067954, 123.1085745 -1.6028732, 123.1092878 -1.6018686, 123.1092871 -1.5930002, 123.1044366 -1.6009887, 123.1009174 -1.6038111, 123.0986345 -1.6004629, 123.0992527 -1.5987887, 123.0978256 -1.5925704, 123.0984436 -1.5869739, 123.0995381 -1.5850882, 123.100061 -1.5797308, 123.1016778 -1.5759997, 123.1064373 -1.5721962, 123.1074357 -1.5665996, 123.1119061 -1.5657383, 123.1169471 -1.565738, 123.1184213 -1.5646377, 123.1282183 -1.568081, 123.1306436 -1.5654979, 123.1302629 -1.5621496, 123.1332871 -1.558452, 123.1377098 -1.5562035, 123.1405154 -1.5527592, 123.143226 -1.5511327, 123.1438532 -1.5474232, 123.1472296 -1.5459401, 123.1532215 -1.5420651, 123.1551713 -1.5424955, 123.160878 -1.5411078, 123.1702462 -1.5359888, 123.1708896 -1.5324183, 123.1736001 -1.5290697, 123.1750267 -1.5286869, 123.1778038 -1.5224885, 123.1824677 -1.519748, 123.1848397 -1.5143696, 123.1848967 -1.5125145, 123.1816208 -1.5027129, 123.1805181 -1.5006494, 123.1761303 -1.4987516, 123.1762441 -1.4944712, 123.1773015 -1.4921271, 123.1765438 -1.4891073, 123.178273 -1.4876404, 123.1780001 -1.4814477, 123.1747524 -1.4766952, 123.1750665 -1.4726111, 123.1764958 -1.4702007, 123.175924 -1.4680294, 123.1728653 -1.4642188, 123.1739629 -1.458702, 123.1722192 -1.4564156, 123.172315 -1.4533596, 123.1707857 -1.4519361, 123.1667269 -1.4504264, 123.1660412 -1.4552727, 123.1640547 -1.4554166, 123.1631685 -1.4531446, 123.1637685 -1.4504123, 123.1640126 -1.4433259, 123.1653328 -1.4385332, 123.1667898 -1.4395799, 123.1693058 -1.4379126, 123.1694427 -1.4357755, 123.1720829 -1.4329581, 123.1726408 -1.4282677, 123.1700114 -1.4240536, 123.1671975 -1.4220315, 123.1675614 -1.418195, 123.1672189 -1.4094889, 123.1646694 -1.407611, 123.1648058 -1.4051373, 123.1637582 -1.3998527, 123.1650559 -1.3978089, 123.1687319 -1.3982438, 123.1688683 -1.3946479, 123.166669 -1.3921571, 123.165905 -1.3865278, 123.1627638 -1.3864135, 123.1600208 -1.3830926, 123.1593466 -1.3776069, 123.1583336 -1.375454, 123.157001 -1.3659211, 123.1572181 -1.3603827, 123.1580719 -1.3577643, 123.158322 -1.3532751, 123.1576497 -1.3491456, 123.1560099 -1.34393, 123.1556446 -1.3363777, 123.156794 -1.3297827, 123.1591837 -1.3261118, 123.1606533 -1.3195561, 123.1593331 -1.3189149, 123.1597536 -1.3105718, 123.1584792 -1.3090316, 123.1618591 -1.3071876, 123.162098 -1.3058706, 123.1657085 -1.3043428, 123.1623572 -1.3001145, 123.1605328 -1.3021304, 123.158507 -1.300573, 123.1537043 -1.2990617, 123.1499868 -1.2968385, 123.1430383 -1.2970123, 123.1393586 -1.2994669, 123.1372646 -1.2993754, 123.1352731 -1.3012422, 123.1334378 -1.3045327, 123.1326738 -1.3095774, 123.1299312 -1.3114785, 123.1299313 -1.3132307, 123.1257252 -1.3151219, 123.1218673 -1.3186036, 123.1195324 -1.3121612, 123.1196794 -1.3024896, 123.1165239 -1.3029827, 123.1134827 -1.3132564, 123.1101895 -1.3139819, 123.1100531 -1.3169479, 123.1085395 -1.3173145, 123.1083907 -1.3212932, 123.104236 -1.3287893, 123.1037104 -1.3316927, 123.1014343 -1.3332045, 123.1006605 -1.3352086, 123.0966958 -1.3413475, 123.0961839 -1.3459512, 123.0930487 -1.3460566, 123.0916262 -1.3485761, 123.0885512 -1.34842, 123.0878457 -1.3518213, 123.0838479 -1.3582296, 123.0793487 -1.3613174, 123.0764228 -1.3672317, 123.0751084 -1.3674295, 123.0716146 -1.3713233, 123.0682201 -1.3798997, 123.0659553 -1.3812741, 123.0639123 -1.3840483, 123.0612264 -1.3854799, 123.05741 -1.3893839, 123.0569776 -1.3920637, 123.0547777 -1.3949661, 123.0537188 -1.3997668, 123.0511126 -1.4023206, 123.0476625 -1.4076757, 123.044857 -1.413584, 123.0433547 -1.4143627, 123.0430674 -1.4179858, 123.0385833 -1.4190051, 123.0372403 -1.4212383, 123.0374219 -1.4244859, 123.0368299 -1.433367, 123.0348605 -1.4362942, 123.0353727 -1.4381609, 123.0326168 -1.4415336, 123.0297556 -1.4373237, 123.028663 -1.4405819, 123.0295508 -1.4425975, 123.0278997 -1.4485118, 123.0285484 -1.4498975, 123.0286961 -1.4567865, 123.0282386 -1.4587631, 123.02586 -1.4610306, 123.0240262 -1.4678507, 123.0226485 -1.4755985, 123.0200741 -1.480302, 123.0192763 -1.4850496, 123.0171821 -1.4877866, 123.0175688 -1.4897849, 123.0153322 -1.4934299, 123.0117925 -1.4954226, 123.0090717 -1.5012464, 123.0089297 -1.50316, 123.003182 -1.5003542, 122.9996966 -1.5086418, 122.99956 -1.5133991, 122.9987519 -1.5160445, 122.9958088 -1.5141779, 122.9909374 -1.514407, 122.9878014 -1.5187057, 122.9862763 -1.5187859, 122.9836901 -1.5238075, 122.9787793 -1.5253443, 122.9765004 -1.5289796, 122.9742582 -1.5302507, 122.9748604 -1.5325571, 122.9709679 -1.5349735, 122.9673432 -1.5388747, 122.9653856 -1.5383593, 122.9635623 -1.5433458, 122.9638354 -1.5462661, 122.9581839 -1.546391, 122.9582181 -1.5440777, 122.9560289 -1.5423141, 122.9514976 -1.5439062, 122.9480442 -1.5440448, 122.9456768 -1.5459114, 122.9448888 -1.5481946, 122.9423051 -1.5494313, 122.9381832 -1.5569084, 122.9384347 -1.5604562, 122.9350682 -1.5621868, 122.930148 -1.5677172, 122.9296196 -1.5715266, 122.9275241 -1.5742918, 122.9273335 -1.5787773, 122.9264538 -1.5807525, 122.9236681 -1.5797366, 122.9191468 -1.5808517, 122.9226805 -1.584746, 122.920563 -1.5889862, 122.9167486 -1.5918455, 122.9171599 -1.592993, 122.9114945 -1.5972256, 122.9067512 -1.5995988, 122.9029744 -1.5994294, 122.8944359 -1.6008399, 122.8899672 -1.5998803, 122.8844889 -1.6010087, 122.878997 -1.6005907, 122.8731449 -1.597223, 122.8686577 -1.5956613, 122.8682603 -1.5936223, 122.8651498 -1.5909686, 122.8627833 -1.5867093, 122.8575186 -1.5826592, 122.849115 -1.5782028, 122.8484363 -1.576142, 122.8495459 -1.5675012, 122.8521704 -1.5625427, 122.8542947 -1.5603195, 122.8526046 -1.5546809, 122.853024 -1.5524492, 122.8509953 -1.5474478, 122.847193 -1.5423234, 122.8441885 -1.5342957, 122.8429985 -1.5328396, 122.8385167 -1.5305358, 122.8397611 -1.5273789, 122.840289 -1.5203097, 122.8343518 -1.5192609, 122.8280969 -1.5139162, 122.8266908 -1.5099291, 122.8295309 -1.5087999, 122.8268263 -1.5061734, 122.8240462 -1.504918, 122.8188161 -1.5000135, 122.8199487 -1.4982122, 122.8225299 -1.4993402, 122.8259943 -1.4977685, 122.8252477 -1.4924658, 122.8225307 -1.4917479, 122.8211714 -1.4854791, 122.8196053 -1.4827603, 122.8159087 -1.4841406, 122.8176683 -1.486171, 122.8159094 -1.4882805, 122.8135468 -1.4855779, 122.8084006 -1.4846944, 122.8047983 -1.4823485, 122.8016332 -1.4852879, 122.8045255 -1.4874688, 122.7989551 -1.4919387, 122.7977476 -1.4882325, 122.7950043 -1.4882683, 122.790305 -1.481348, 122.7895882 -1.4779017, 122.7902699 -1.4740766, 122.7935171 -1.4715456, 122.793876 -1.4678287, 122.7906076 -1.4677476, 122.7904288 -1.4627677, 122.7882951 -1.4624246, 122.7891203 -1.4587885, 122.7858931 -1.4567854, 122.7866498 -1.454809, 122.7889628 -1.4552422, 122.7913657 -1.4518143, 122.7879415 -1.4461579, 122.7935748 -1.4389147, 122.79284 -1.4360097, 122.7943702 -1.432501, 122.7941189 -1.4267405, 122.7915323 -1.4242219, 122.7903315 -1.4181232, 122.7913727 -1.4128848, 122.7910321 -1.4081836, 122.7925599 -1.4025915, 122.792743 -1.396505, 122.7939454 -1.3876687, 122.7935434 -1.3853535, 122.7944945 -1.3815275, 122.7972967 -1.3775218, 122.7961707 -1.3748503, 122.7960761 -1.3711362, 122.7981213 -1.3680047, 122.8004579 -1.3624123, 122.8039024 -1.3571912, 122.802939 -1.3515352, 122.8042585 -1.3474716, 122.8080761 -1.3445198, 122.8116348 -1.3404504, 122.8129399 -1.3367385, 122.8162114 -1.3343528, 122.8168552 -1.3300786, 122.8134909 -1.3252947, 122.8133143 -1.3180443, 122.8156838 -1.3077705, 122.8204506 -1.3041721, 122.8233192 -1.2959034, 122.8249137 -1.2938411, 122.8247381 -1.2879409, 122.8260414 -1.2855449, 122.8305164 -1.2803407, 122.8305487 -1.2785275, 122.8362656 -1.2732293, 122.8405208 -1.2723364, 122.849009 -1.266563, 122.8498296 -1.2648307, 122.8531803 -1.2639223, 122.8572897 -1.2597584, 122.8625572 -1.2587176, 122.8658911 -1.2541799, 122.8688351 -1.2524638, 122.8710899 -1.249477, 122.8724912 -1.2451801, 122.8716226 -1.242282, 122.8748287 -1.2405128, 122.8757621 -1.2359396, 122.8776444 -1.2329607, 122.8809973 -1.2299602, 122.8823977 -1.2268279, 122.8817544 -1.2227155, 122.8826723 -1.220217, 122.8821421 -1.215095, 122.8848481 -1.2115132, 122.8894379 -1.2096801, 122.8924463 -1.2067336, 122.8950103 -1.2026788, 122.8987932 -1.1988186, 122.8993576 -1.1900533, 122.9018152 -1.1856647, 122.9045204 -1.1846958, 122.9051623 -1.182504, 122.911868 -1.1803074, 122.9200646 -1.1813232, 122.9264947 -1.1840269, 122.9291998 -1.1841424, 122.9373721 -1.1824353, 122.9401231 -1.1841427, 122.9436395 -1.1843537, 122.9476054 -1.1867532, 122.9510767 -1.1912421, 122.95463 -1.1947029, 122.9616724 -1.206327, 122.9631166 -1.2099263, 122.9649378 -1.2097889, 122.9670927 -1.2151877, 122.9704168 -1.2142879, 122.9732149 -1.2147896, 122.9740221 -1.2112761, 122.9768433 -1.211456, 122.9753529 -1.2070707, 122.9768041 -1.2040893, 122.9793311 -1.2025806, 122.9847862 -1.2039365, 122.9921175 -1.1998538, 122.995556 -1.1968534, 123.0009677 -1.1953663, 123.0012911 -1.1974877, 123.0091927 -1.1910956, 123.012094 -1.1913414, 123.0174688 -1.1900731, 123.0204072 -1.1881268, 123.0239222 -1.184733, 123.0329326 -1.1778207, 123.0403152 -1.1774287, 123.0440198 -1.1786284, 123.0489661 -1.178355, 123.0547605 -1.1757174, 123.0569112 -1.1762858, 123.058303 -1.1793912, 123.0606967 -1.1769609, 123.0602695 -1.1755339, 123.0693045 -1.1729602, 123.0735366 -1.1705147, 123.0815975 -1.1710739, 123.0852451 -1.1703327, 123.0921266 -1.1653944, 123.0980969 -1.1624543, 123.1028175 -1.1610166, 123.1073684 -1.161383, 123.1106984 -1.1647524, 123.1136913 -1.169367, 123.1180885 -1.1748549, 123.12049 -1.1791589, 123.1230028 -1.1812705, 123.1263364 -1.1853566, 123.1317035 -1.1904333, 123.1329898 -1.1935548, 123.1369692 -1.1998291, 123.1369324 -1.2028073, 123.1385246 -1.2035155, 123.1391174 -1.2080847, 123.1426934 -1.2086004, 123.1431867 -1.210586, 123.1481521 -1.2097584, 123.1487791 -1.2066061, 123.1473815 -1.205663, 123.1509516 -1.1980267, 123.1588543 -1.1904924, 123.1606834 -1.1868425, 123.1617185 -1.1826887, 123.162176 -1.1743979, 123.163632 -1.1606284, 123.1633207 -1.1533232, 123.1644283 -1.1510565, 123.1711883 -1.1490378)))</v>
      </c>
    </row>
    <row r="23" spans="1:18" x14ac:dyDescent="0.3">
      <c r="A23" s="4" t="s">
        <v>922</v>
      </c>
      <c r="B23" s="5">
        <v>49.408950134238999</v>
      </c>
      <c r="C23" s="5">
        <v>50.352144679289999</v>
      </c>
      <c r="D23" s="5">
        <v>50.773872679318998</v>
      </c>
      <c r="E23">
        <v>70</v>
      </c>
      <c r="F23">
        <v>78.599999999999994</v>
      </c>
      <c r="G23">
        <v>74.7</v>
      </c>
      <c r="H23">
        <v>99.1</v>
      </c>
      <c r="I23">
        <v>110.5</v>
      </c>
      <c r="J23">
        <v>101.8</v>
      </c>
      <c r="K23">
        <v>178.6</v>
      </c>
      <c r="L23">
        <v>99.7</v>
      </c>
      <c r="M23">
        <v>115.8</v>
      </c>
      <c r="N23" t="str">
        <f t="shared" si="0"/>
        <v>banggai laut</v>
      </c>
      <c r="O23">
        <f>VLOOKUP(N23,GeoJson!$E$1:$G$515,3,FALSE)</f>
        <v>-1.6184099999999999</v>
      </c>
      <c r="P23">
        <f>VLOOKUP(N23,GeoJson!$E$2:$H$515,4,FALSE)</f>
        <v>123.49388</v>
      </c>
      <c r="Q23">
        <f>VLOOKUP(N23,GeoJson!$E$2:$I$515,5,FALSE)</f>
        <v>781</v>
      </c>
      <c r="R23" t="str">
        <f>VLOOKUP(N23,GeoJson!$E$2:$J$515,6,FALSE)</f>
        <v>MULTIPOLYGON (((123.4667265 -2.20842, 123.4696364 -2.2059285, 123.4714618 -2.2080253, 123.4715908 -2.2132813, 123.4695934 -2.2166464, 123.4670743 -2.2188756, 123.4607127 -2.2219494, 123.4584104 -2.2225618, 123.4515906 -2.2260594, 123.4363162 -2.2305293, 123.4212271 -2.2382335, 123.411762 -2.2415155, 123.4078086 -2.2419099, 123.4042893 -2.2412991, 123.4012466 -2.2357508, 123.4006369 -2.2302018, 123.3969412 -2.2239834, 123.3963771 -2.2180265, 123.3983296 -2.2087191, 123.4001979 -2.2094614, 123.4001556 -2.2137435, 123.4018552 -2.2186527, 123.4036371 -2.2210117, 123.4051587 -2.224769, 123.4080755 -2.2284538, 123.4091197 -2.2340464, 123.4147403 -2.2324667, 123.4176939 -2.2300626, 123.4218515 -2.2289338, 123.4271727 -2.2261966, 123.4279959 -2.224404, 123.4309277 -2.2232912, 123.4350201 -2.2229009, 123.4383612 -2.224616, 123.4427754 -2.2232078, 123.4433518 -2.221709, 123.4478056 -2.2229133, 123.4482859 -2.2218979, 123.45536 -2.2196441, 123.4584837 -2.2175643, 123.4630589 -2.2164428, 123.4650291 -2.214436, 123.4645953 -2.2106654, 123.4667265 -2.20842)), ((123.4019541 -2.207717, 123.3986949 -2.2083922, 123.4010396 -2.2022559, 123.4044288 -2.2002506, 123.4040226 -2.2045839, 123.4019541 -2.207717)), ((123.1470984 -2.2234616, 123.1446372 -2.2234117, 123.1431584 -2.2218552, 123.1436542 -2.2159097, 123.144825 -2.2126396, 123.1447498 -2.2099546, 123.1478592 -2.2048761, 123.1483877 -2.2019625, 123.150375 -2.2009575, 123.153326 -2.1978808, 123.1558124 -2.1963532, 123.1608324 -2.1989674, 123.1603143 -2.2071089, 123.1564023 -2.2102762, 123.1519152 -2.2182261, 123.1470984 -2.2234616)), ((123.6681372 -2.1629429, 123.6692515 -2.1646023, 123.6724376 -2.1617513, 123.6729505 -2.1585799, 123.6748317 -2.1585071, 123.6779155 -2.1603298, 123.681179 -2.1635616, 123.677644 -2.1654915, 123.6807867 -2.1667924, 123.6799361 -2.1685469, 123.6804241 -2.1715959, 123.6796716 -2.1753493, 123.6779257 -2.176987, 123.6735997 -2.1789053, 123.6705828 -2.1789067, 123.6680168 -2.1744154, 123.6671453 -2.1701, 123.6645719 -2.1630003, 123.6642009 -2.1607051, 123.6619785 -2.1560159, 123.6637375 -2.152926, 123.6671794 -2.1571519, 123.6691955 -2.1620727, 123.6681372 -2.1629429)), ((123.6698593 -2.1498796, 123.6722217 -2.1530382, 123.6704677 -2.1538726, 123.6664982 -2.1509276, 123.6698593 -2.1498796)), ((123.6573045 -2.1458973, 123.654739 -2.1442077, 123.6547026 -2.1401118, 123.6585854 -2.1425503, 123.6592795 -2.1447461, 123.6573045 -2.1458973)), ((123.6365579 -2.1255998, 123.6383701 -2.1263306, 123.6397989 -2.1288985, 123.6398949 -2.1329332, 123.6423676 -2.1322455, 123.6439007 -2.1339082, 123.6418377 -2.1367804, 123.6354138 -2.1332845, 123.6315368 -2.1278909, 123.6319459 -2.1264715, 123.6365579 -2.1255998)), ((123.6417003 -2.1251667, 123.645406 -2.1262089, 123.6453627 -2.1302889, 123.6421808 -2.1313515, 123.6385027 -2.1255509, 123.6417003 -2.1251667)), ((123.6024017 -2.1217096, 123.6027971 -2.1248708, 123.6044937 -2.128788, 123.6018572 -2.1284445, 123.5995004 -2.1217491, 123.6024017 -2.1217096)), ((123.442247 -2.1197846, 123.4442257 -2.1199634, 123.4489631 -2.1247754, 123.4475218 -2.1262259, 123.4448735 -2.1261303, 123.4418059 -2.1283132, 123.4400103 -2.1264828, 123.4404903 -2.121438, 123.442247 -2.1197846)), ((123.7510406 -2.102957, 123.753191 -2.1063276, 123.7555684 -2.1071701, 123.7592857 -2.1071467, 123.7610898 -2.1052871, 123.759413 -2.1037318, 123.7572435 -2.1053106, 123.7559101 -2.1028474, 123.759434 -2.102716, 123.7623571 -2.1042707, 123.7627235 -2.1067127, 123.7578797 -2.1083158, 123.7546994 -2.1080148, 123.7509535 -2.1059315, 123.7510406 -2.102957)), ((123.9229925 -2.0998207, 123.9253236 -2.1013818, 123.9251641 -2.1033754, 123.9290735 -2.1018376, 123.9326893 -2.1018084, 123.933634 -2.1050208, 123.9316805 -2.1097409, 123.9297795 -2.1106849, 123.9256542 -2.1096906, 123.9229148 -2.1043196, 123.9229925 -2.0998207)), ((123.8651761 -2.0950617, 123.8679052 -2.0953578, 123.8658683 -2.0982857, 123.8628884 -2.0992982, 123.8610022 -2.1024298, 123.8583861 -2.1036393, 123.8578917 -2.1013743, 123.8599291 -2.0975651, 123.8651761 -2.0950617)), ((123.5514303 -2.0942428, 123.5599538 -2.0950272, 123.5623464 -2.0978847, 123.5629913 -2.1016002, 123.5613999 -2.1056379, 123.5572481 -2.105069, 123.5538543 -2.1059322, 123.550509 -2.1026437, 123.5460281 -2.1023336, 123.5430414 -2.0998842, 123.5442092 -2.0958515, 123.5514303 -2.0942428)), ((123.7455063 -2.0911591, 123.7467955 -2.0912233, 123.75002 -2.0941179, 123.7501556 -2.0978153, 123.7471911 -2.0994901, 123.7450573 -2.0958709, 123.7443247 -2.0917, 123.7455063 -2.0911591)), ((123.911586 -2.0802159, 123.9067547 -2.0841675, 123.9061416 -2.0828976, 123.911586 -2.0802159)), ((123.9218972 -2.0731362, 123.9179041 -2.0737391, 123.9155106 -2.0767952, 123.9138014 -2.0755544, 123.9164807 -2.072946, 123.9218972 -2.0731362)), ((123.5948002 -2.0579733, 123.5966474 -2.0601411, 123.5964316 -2.0641331, 123.5942784 -2.0651157, 123.5902621 -2.0614812, 123.5918256 -2.057912, 123.5948002 -2.0579733)), ((123.7884528 -2.0257844, 123.7858758 -2.0264969, 123.7863069 -2.0218623, 123.7891815 -2.0233063, 123.7884528 -2.0257844)), ((123.7513204 -2.0182575, 123.7533695 -2.0235207, 123.7494638 -2.0223683, 123.7489502 -2.0191047, 123.7513204 -2.0182575)), ((123.7991763 -2.0107268, 123.7942248 -2.0166144, 123.7927081 -2.0169713, 123.7891395 -2.0132692, 123.7895856 -2.0103255, 123.7930651 -2.0105039, 123.7957414 -2.0089428, 123.7991763 -2.0107268)), ((123.8631217 -2.0087927, 123.8660338 -2.01473, 123.8675824 -2.0160572, 123.8684672 -2.0197439, 123.8727874 -2.0240803, 123.8767325 -2.0259236, 123.8798664 -2.0290203, 123.879977 -2.0330018, 123.8809357 -2.0347714, 123.8786498 -2.037094, 123.8808128 -2.0431101, 123.8808142 -2.045649, 123.8820522 -2.0495645, 123.8844398 -2.054436, 123.8895866 -2.0621546, 123.891682 -2.0680398, 123.8950408 -2.072936, 123.8970322 -2.074386, 123.8965807 -2.0765264, 123.8973158 -2.0823029, 123.8905162 -2.0860675, 123.8892366 -2.0877395, 123.8846323 -2.085986, 123.8847148 -2.0827355, 123.8817994 -2.0818296, 123.8794484 -2.0835264, 123.8760879 -2.081837, 123.8741455 -2.0786146, 123.8739638 -2.0740955, 123.8697574 -2.075096, 123.8657591 -2.0716143, 123.8644616 -2.0679417, 123.8620671 -2.065858, 123.860733 -2.0678268, 123.8583318 -2.0679741, 123.8562844 -2.0705743, 123.8531547 -2.069193, 123.8477332 -2.0687965, 123.8448424 -2.0644517, 123.8459326 -2.0619536, 123.8452492 -2.058146, 123.848349 -2.0540245, 123.851643 -2.0483498, 123.8514229 -2.0431752, 123.8495383 -2.0420101, 123.8509497 -2.0396783, 123.8515577 -2.036413, 123.8529026 -2.0361958, 123.8557167 -2.0267937, 123.8559316 -2.0210822, 123.8568445 -2.0164114, 123.8597457 -2.010287, 123.8631217 -2.0087927)), ((123.7673597 -2.007503, 123.7708053 -2.0108725, 123.7767183 -2.0129039, 123.7804141 -2.0163205, 123.783463 -2.0205682, 123.7840057 -2.0232131, 123.7832528 -2.02659, 123.7847585 -2.027094, 123.7840533 -2.0303649, 123.7807479 -2.0343585, 123.779152 -2.0381047, 123.7805209 -2.0427027, 123.7748385 -2.0464527, 123.7735565 -2.048686, 123.7681907 -2.0527576, 123.7639196 -2.0570553, 123.7610101 -2.0524585, 123.7643182 -2.0461816, 123.7625708 -2.0452087, 123.7602607 -2.0471133, 123.757253 -2.0429167, 123.7563762 -2.0375475, 123.7574079 -2.0341496, 123.7573151 -2.0301961, 123.7585144 -2.0269279, 123.7583471 -2.0246206, 123.7614449 -2.0229058, 123.7634388 -2.0238832, 123.7639864 -2.0180392, 123.7668184 -2.016259, 123.7679975 -2.0138375, 123.764711 -2.013001, 123.7658922 -2.005069, 123.7673597 -2.007503)), ((123.9009964 -2.0037947, 123.9003651 -2.0067494, 123.9026317 -2.0067782, 123.9038941 -2.0049708, 123.9060459 -2.0069502, 123.9035832 -2.0119204, 123.9011745 -2.0186909, 123.8995679 -2.0208425, 123.8947765 -2.02374, 123.8894051 -2.0189417, 123.8891182 -2.0154992, 123.893221 -2.011569, 123.893508 -2.0098477, 123.8895773 -2.0079257, 123.8893191 -2.0049422, 123.8916144 -2.0041676, 123.8935366 -2.0061183, 123.8972091 -2.0043971, 123.8995618 -2.0023603, 123.9009964 -2.0037947)), ((123.7861873 -2.0013016, 123.7865887 -2.004959, 123.7845369 -2.0045576, 123.7781579 -2.0055834, 123.7769088 -2.0036209, 123.7784255 -2.002149, 123.7814142 -2.0025059, 123.7827525 -2.0014354, 123.7861873 -2.0013016)), ((123.4844789 -1.9992388, 123.4885465 -1.9991752, 123.4886087 -2.0025211, 123.4863776 -2.0021627, 123.4844789 -1.9992388)), ((123.4941227 -1.9830427, 123.496711 -1.9847298, 123.4954069 -1.988644, 123.4919307 -1.9851402, 123.4941227 -1.9830427)), ((123.4884739 -1.981908, 123.4889304 -1.987081, 123.4878243 -1.988848, 123.4834857 -1.9873448, 123.4828649 -1.9887545, 123.4831467 -1.9934714, 123.4826917 -1.9968848, 123.4777453 -2.000512, 123.4768428 -1.9962307, 123.4819187 -1.9819753, 123.4862134 -1.9796401, 123.4884739 -1.981908)), ((123.6331685 -1.9434598, 123.6348679 -1.9431508, 123.6353806 -1.946412, 123.6330999 -1.946004, 123.6331685 -1.9434598)), ((123.4827065 -1.9366776, 123.4864669 -1.9366548, 123.4878912 -1.9379061, 123.4894217 -1.9421531, 123.4884092 -1.9472661, 123.4831236 -1.9479466, 123.4781301 -1.9500289, 123.4798486 -1.9518245, 123.475829 -1.953088, 123.4693456 -1.9529961, 123.4657649 -1.9498993, 123.4654165 -1.9462609, 123.4669995 -1.9434333, 123.4716541 -1.93911, 123.4764439 -1.9381222, 123.4789191 -1.9389805, 123.479784 -1.936636, 123.4827065 -1.9366776)), ((123.5665085 -1.934631, 123.5649781 -1.931296, 123.5654374 -1.9298901, 123.5686159 -1.9284419, 123.5698345 -1.9302791, 123.5665085 -1.934631)), ((123.5371606 -1.9125551, 123.5400892 -1.9129898, 123.5423373 -1.9152287, 123.5412666 -1.9222649, 123.5347699 -1.9187001, 123.5322295 -1.9275825, 123.5331372 -1.9309001, 123.5348697 -1.9319571, 123.5338414 -1.935281, 123.531531 -1.9289778, 123.5284761 -1.9237849, 123.5306003 -1.9204664, 123.5307033 -1.9165679, 123.5317159 -1.9151279, 123.5371606 -1.9125551)), ((123.6418399 -1.9091698, 123.6385547 -1.9100772, 123.6375752 -1.9136219, 123.6355881 -1.9116966, 123.634792 -1.9080845, 123.6361226 -1.9062664, 123.6394255 -1.9046775, 123.6417032 -1.9061445, 123.6418399 -1.9091698)), ((123.7710571 -1.9035129, 123.7745071 -1.9068456, 123.7731847 -1.9104154, 123.7745557 -1.9135478, 123.7767158 -1.9217817, 123.7756409 -1.9255759, 123.77201 -1.9274307, 123.7729162 -1.9338805, 123.7696746 -1.9337678, 123.7688433 -1.9275005, 123.7675061 -1.9230891, 123.7688131 -1.9212012, 123.7691372 -1.9140866, 123.7701968 -1.9111479, 123.7692828 -1.903638, 123.7710571 -1.9035129)), ((123.7385999 -1.9459953, 123.7392223 -1.9547088, 123.7365253 -1.9545013, 123.7327909 -1.9520117, 123.7325835 -1.9555386, 123.7303014 -1.9582357, 123.7251147 -1.9605178, 123.7120445 -1.9634223, 123.7025011 -1.9617626, 123.6989742 -1.9582357, 123.6977294 -1.9518043, 123.6979369 -1.9451654, 123.7037459 -1.9416385, 123.7045758 -1.9345847, 123.7076877 -1.9320951, 123.7081026 -1.9208921, 123.7126669 -1.9171577, 123.7161938 -1.9117636, 123.7211729 -1.9071994, 123.723455 -1.9032576, 123.7244923 -1.8997307, 123.7284342 -1.897656, 123.7315461 -1.8982784, 123.7319611 -1.909274, 123.7367328 -1.9105188, 123.7385999 -1.9157054, 123.7385999 -1.9258712, 123.7363178 -1.9275309, 123.7363178 -1.9358295, 123.7385999 -1.9397713, 123.7385999 -1.9459953)), ((123.652676 -1.9030746, 123.6508524 -1.9082372, 123.6510667 -1.9118692, 123.6524478 -1.9157003, 123.6550065 -1.9205566, 123.6554836 -1.9317905, 123.6591893 -1.9415653, 123.6605701 -1.9466649, 123.6607465 -1.9499112, 123.6637505 -1.9577996, 123.663565 -1.9632938, 123.6610246 -1.965589, 123.658603 -1.966282, 123.6550659 -1.9653791, 123.6523656 -1.9633636, 123.6478819 -1.9613074, 123.6456929 -1.9566006, 123.6483135 -1.9557905, 123.6477466 -1.9539548, 123.6484316 -1.9487413, 123.6474769 -1.9463761, 123.6473655 -1.9400725, 123.6467547 -1.9363149, 123.6480768 -1.9299312, 123.6470855 -1.923786, 123.6443599 -1.9201415, 123.6441759 -1.9132458, 123.6470279 -1.9094555, 123.6475288 -1.9068492, 123.6461018 -1.9025221, 123.6477468 -1.8978001, 123.6500876 -1.8956581, 123.6538382 -1.8978005, 123.6524623 -1.8994427, 123.652676 -1.9030746)), ((123.6780079 -1.8830995, 123.6782807 -1.886814, 123.6827536 -1.8917556, 123.6835999 -1.8950656, 123.6806888 -1.8962036, 123.6778028 -1.8874922, 123.675063 -1.8886706, 123.676495 -1.8942569, 123.6786424 -1.8966003, 123.68302 -1.905475, 123.6827278 -1.9072677, 123.6841493 -1.9105065, 123.6875741 -1.91099, 123.6886821 -1.9142129, 123.6864053 -1.9201777, 123.6874025 -1.9217286, 123.6862219 -1.9262055, 123.6817057 -1.9250453, 123.6826516 -1.9283338, 123.6797066 -1.9295486, 123.6763725 -1.9262653, 123.6758588 -1.9214959, 123.6761715 -1.9176198, 123.6783372 -1.9139278, 123.6755316 -1.9129054, 123.6742624 -1.9156651, 123.6708377 -1.9136709, 123.6707027 -1.9103761, 123.6674565 -1.9093739, 123.6664265 -1.907321, 123.6634796 -1.8956802, 123.6631696 -1.8909919, 123.6724967 -1.8830995, 123.6752554 -1.8820642, 123.6780079 -1.8830995)), ((123.7893165 -1.886064, 123.7904554 -1.8880046, 123.7954541 -1.8911877, 123.7994608 -1.891401, 123.8032417 -1.892877, 123.805414 -1.8952681, 123.8076013 -1.9049762, 123.8096452 -1.9070688, 123.8106667 -1.9099527, 123.8093992 -1.9115065, 123.81048 -1.9140421, 123.8144213 -1.9113778, 123.8165448 -1.9124861, 123.8167264 -1.9146525, 123.8195116 -1.9157883, 123.8232635 -1.92064, 123.8261412 -1.927503, 123.8311982 -1.9306775, 123.8331016 -1.9327289, 123.8363833 -1.9342526, 123.8383261 -1.936734, 123.837308 -1.9409224, 123.837613 -1.9445277, 123.8402614 -1.9476603, 123.842164 -1.9479367, 123.8449904 -1.9453123, 123.8449335 -1.9417901, 123.8464796 -1.9418418, 123.846895 -1.9455857, 123.8485778 -1.9476094, 123.8436726 -1.9488647, 123.8444213 -1.9543725, 123.8465715 -1.9535117, 123.8482827 -1.9570885, 123.8511514 -1.9597218, 123.8524809 -1.9656142, 123.8546948 -1.9712267, 123.858088 -1.9749413, 123.8621277 -1.9765381, 123.8635076 -1.9790889, 123.8628514 -1.9893647, 123.8621073 -1.9899197, 123.8606469 -1.99562, 123.8599356 -2.0056157, 123.8554559 -2.0129199, 123.8535603 -2.0097602, 123.8490535 -2.0049073, 123.8488791 -2.0028927, 123.8457737 -2.0007172, 123.8422266 -1.9965656, 123.8414315 -1.9932472, 123.8365554 -1.9949182, 123.8374807 -1.9976362, 123.8376368 -2.0018204, 123.8388143 -2.00947, 123.8375058 -2.013199, 123.8341466 -2.0140745, 123.8275383 -2.0180334, 123.8282902 -2.022941, 123.8272686 -2.0255687, 123.8246305 -2.0262868, 123.8251867 -2.0232958, 123.8229449 -2.0215696, 123.8185461 -2.0213987, 123.8144755 -2.0171516, 123.8121833 -2.0164359, 123.8115807 -2.0135059, 123.8024156 -2.0070093, 123.7975506 -2.0017474, 123.7960617 -1.9968757, 123.7926675 -1.9921419, 123.792185 -1.9899531, 123.7866452 -1.9857766, 123.7848528 -1.9829104, 123.7854448 -1.9784096, 123.7851132 -1.9724844, 123.7839542 -1.966665, 123.7842391 -1.9584155, 123.7836605 -1.9565173, 123.7857012 -1.9534292, 123.7827103 -1.9501857, 123.7822063 -1.9443102, 123.7791181 -1.9321818, 123.7785449 -1.9422902, 123.7788557 -1.9467326, 123.7762682 -1.9492603, 123.7729697 -1.9479798, 123.7718057 -1.9440757, 123.7719005 -1.9407437, 123.773864 -1.9389133, 123.7755571 -1.9354256, 123.7761543 -1.9322206, 123.7742272 -1.9291348, 123.7763649 -1.9255451, 123.7780598 -1.9259317, 123.7773446 -1.9182106, 123.7750645 -1.9103318, 123.7781644 -1.9117542, 123.7771408 -1.9069581, 123.7790436 -1.9054597, 123.7787737 -1.901055, 123.7777957 -1.8968577, 123.7759627 -1.8922323, 123.7781814 -1.886621, 123.7830701 -1.8823147, 123.783313 -1.8798352, 123.7886221 -1.8822816, 123.7893165 -1.886064)), ((123.7651276 -1.8661892, 123.7678577 -1.872277, 123.7699148 -1.8781634, 123.770885 -1.8844114, 123.7673397 -1.8858728, 123.7650109 -1.8841087, 123.7603664 -1.8841338, 123.7592164 -1.88485, 123.7567159 -1.8821687, 123.7554523 -1.8760112, 123.7599581 -1.8714569, 123.7605765 -1.8690401, 123.7640171 -1.8660023, 123.7651276 -1.8661892)), ((123.6958498 -1.8617603, 123.6973953 -1.8673226, 123.700821 -1.8710111, 123.7017575 -1.8737268, 123.700784 -1.876178, 123.7011108 -1.8811119, 123.7031282 -1.8830036, 123.7022908 -1.8872729, 123.7042413 -1.8912615, 123.7034311 -1.8960756, 123.6995448 -1.9023186, 123.694404 -1.9080529, 123.6954703 -1.8984767, 123.6937914 -1.8956656, 123.6963896 -1.8945617, 123.7004889 -1.8902847, 123.6988494 -1.8867114, 123.6978046 -1.8809608, 123.6988029 -1.8771141, 123.7006827 -1.8756448, 123.698503 -1.8738893, 123.6949308 -1.8762462, 123.6941717 -1.8732102, 123.6921007 -1.8727073, 123.6922085 -1.8704138, 123.6953887 -1.8695683, 123.6952119 -1.8672946, 123.6929443 -1.8663418, 123.6914166 -1.8706313, 123.6889661 -1.8687533, 123.6870439 -1.8688522, 123.6868956 -1.8725069, 123.6815642 -1.8753274, 123.6817666 -1.8729396, 123.684974 -1.8667923, 123.6863021 -1.8625676, 123.690714 -1.8617489, 123.6958498 -1.8617603)), ((124.0091474 -1.8167651, 124.0043334 -1.8193757, 124.0020003 -1.82197, 124.0028234 -1.8253567, 124.0053572 -1.8297463, 124.0077707 -1.8275945, 124.0115318 -1.8282179, 124.0140277 -1.8301159, 124.0179189 -1.8362443, 124.021334 -1.8396907, 124.0238956 -1.8449692, 124.0232413 -1.8479396, 124.0250138 -1.8500506, 124.0277034 -1.8594859, 124.0275851 -1.862563, 124.0293899 -1.8663901, 124.0313602 -1.8724204, 124.0312444 -1.8772155, 124.0338174 -1.887817, 124.0335625 -1.8920329, 124.0325664 -1.8941409, 124.0301801 -1.8953455, 124.026844 -1.8953223, 124.0232763 -1.8938398, 124.0181671 -1.8904806, 124.0153871 -1.8835081, 124.0099795 -1.8757073, 124.009493 -1.8726264, 124.0062264 -1.8674144, 124.0030273 -1.8596847, 124.0019779 -1.8544608, 124.0022559 -1.8524918, 124.0008659 -1.8480905, 123.9989198 -1.8444768, 123.9977346 -1.8395046, 123.9958812 -1.8367249, 123.9919351 -1.8286228, 123.9880198 -1.8225537, 123.988599 -1.8204457, 123.9944609 -1.8128344, 123.9974263 -1.8108191, 123.9997198 -1.8109117, 124.0063393 -1.81389, 124.0091474 -1.8167651)), ((123.1055461 -1.7746172, 123.1078734 -1.7752414, 123.1131483 -1.7740549, 123.1133656 -1.7752411, 123.1219298 -1.7769887, 123.1262009 -1.7753928, 123.1272871 -1.777734, 123.1301109 -1.7798254, 123.1301739 -1.7848955, 123.1282504 -1.7889851, 123.1271957 -1.7939487, 123.1279407 -1.7976947, 123.1305783 -1.7992554, 123.1322847 -1.7956028, 123.1374979 -1.7983184, 123.1446038 -1.7990982, 123.1441744 -1.8026111, 123.1419092 -1.8027049, 123.1419406 -1.8070753, 123.1447643 -1.8075434, 123.1470611 -1.8138178, 123.1490904 -1.8172426, 123.1493079 -1.8209575, 123.1471669 -1.8207703, 123.1451818 -1.8319775, 123.1400617 -1.8305107, 123.137293 -1.8340162, 123.1410477 -1.8340784, 123.1464867 -1.8391467, 123.1440666 -1.8429866, 123.1443765 -1.8493994, 123.1420182 -1.8509916, 123.1415222 -1.8567668, 123.1402501 -1.8587024, 123.1375193 -1.8574852, 123.1363092 -1.8587027, 123.1389998 -1.861242, 123.1359232 -1.8649307, 123.1355542 -1.8664762, 123.1323036 -1.8700723, 123.1299159 -1.864104, 123.1281438 -1.865584, 123.1299709 -1.8688308, 123.1274877 -1.8696089, 123.1247453 -1.8689998, 123.1214262 -1.8697819, 123.1204514 -1.8719091, 123.1164953 -1.8724482, 123.1147212 -1.8737552, 123.1121915 -1.8730158, 123.1115119 -1.8748184, 123.1088245 -1.8758448, 123.1054881 -1.8754223, 123.1055289 -1.8820103, 123.1036312 -1.885322, 123.0993895 -1.886624, 123.0961111 -1.885063, 123.0948395 -1.887322, 123.0955002 -1.8899186, 123.0973456 -1.8905729, 123.0982701 -1.8929932, 123.09564 -1.8951584, 123.0961608 -1.8965528, 123.0910787 -1.9001854, 123.091035 -1.9020204, 123.0891935 -1.9057245, 123.089637 -1.9089574, 123.0857178 -1.914959, 123.0802792 -1.9177617, 123.0767518 -1.9209147, 123.0724026 -1.9213478, 123.0677835 -1.9241967, 123.061843 -1.9262313, 123.0520472 -1.9215271, 123.050404 -1.9160597, 123.0486344 -1.9136439, 123.0481287 -1.9090666, 123.0496454 -1.9079858, 123.0503407 -1.9019154, 123.0526789 -1.8991816, 123.0545747 -1.894477, 123.0550801 -1.8904083, 123.0601357 -1.888628, 123.0613997 -1.8909802, 123.0657604 -1.892633, 123.0675298 -1.8914886, 123.0693623 -1.8867204, 123.065128 -1.8827154, 123.0630426 -1.8858306, 123.0612745 -1.8834452, 123.0590612 -1.8829699, 123.0593771 -1.880109, 123.0571019 -1.8716784, 123.0579086 -1.8675577, 123.0592428 -1.8651852, 123.0597085 -1.8573704, 123.0587774 -1.8538742, 123.0618497 -1.8443636, 123.0614773 -1.839962, 123.0587463 -1.8308466, 123.0630639 -1.8282714, 123.0661667 -1.8228395, 123.0681834 -1.8164087, 123.071975 -1.8119289, 123.0749535 -1.8022203, 123.077098 -1.7996464, 123.0778115 -1.7954945, 123.0793319 -1.7936213, 123.080728 -1.7891572, 123.0802936 -1.7875027, 123.0825586 -1.7836724, 123.0850717 -1.777304, 123.0873986 -1.7687504, 123.0901699 -1.7654528, 123.0966548 -1.7612069, 123.0974307 -1.7654524, 123.1004719 -1.7708529, 123.1055461 -1.7746172)), ((124.1737014 -1.7444121, 124.1769784 -1.7516942, 124.1815298 -1.7678971, 124.1795272 -1.7740869, 124.1751579 -1.7769998, 124.168968 -1.7835537, 124.1653269 -1.7859204, 124.1638705 -1.7884692, 124.1596833 -1.7862845, 124.1542216 -1.7786382, 124.1502164 -1.7753613, 124.1500344 -1.7706279, 124.1542216 -1.7702638, 124.1551319 -1.7755433, 124.1600474 -1.77791, 124.1640526 -1.774451, 124.1675116 -1.7684432, 124.1678757 -1.7584302, 124.1691501 -1.7551533, 124.1686039 -1.7515122, 124.1651449 -1.7493275, 124.1649628 -1.7515122, 124.1664193 -1.7544251, 124.1638705 -1.7556994, 124.1533114 -1.7562456, 124.1514908 -1.7569738, 124.1527652 -1.7611611, 124.1569525 -1.7629816, 124.1569525 -1.7660765, 124.155314 -1.7684432, 124.14876 -1.7666227, 124.1451189 -1.7589764, 124.1451189 -1.7536968, 124.1440266 -1.750966, 124.1403855 -1.7504199, 124.1403855 -1.7458685, 124.1432984 -1.7414992, 124.1483959 -1.7382222, 124.1511267 -1.7354914, 124.1585909 -1.7353094, 124.1680578 -1.7371299, 124.1737014 -1.7444121)), ((123.3768433 -1.6723504, 123.3797475 -1.6725754, 123.3812202 -1.674136, 123.3811506 -1.6766169, 123.38276 -1.6788004, 123.3833106 -1.682887, 123.3851599 -1.6865813, 123.3858716 -1.6897842, 123.385709 -1.6943762, 123.3865302 -1.6998856, 123.3862958 -1.7061903, 123.3875805 -1.710289, 123.3856464 -1.7118233, 123.3859201 -1.7184909, 123.3846236 -1.7223699, 123.3831716 -1.7213415, 123.3761381 -1.723974, 123.3735214 -1.7205035, 123.3654292 -1.7259257, 123.3654087 -1.7289984, 123.3641293 -1.7336312, 123.3623807 -1.7327752, 123.3592825 -1.7336403, 123.3591252 -1.7360902, 123.3554483 -1.7364139, 123.354179 -1.7386092, 123.3504221 -1.7393305, 123.343392 -1.7363193, 123.342029 -1.7334308, 123.3386856 -1.7331099, 123.338543 -1.7355601, 123.3359811 -1.7377637, 123.3315443 -1.7432754, 123.3309334 -1.7514617, 123.32837 -1.7569324, 123.3258839 -1.7593344, 123.3245696 -1.7635443, 123.3218741 -1.7642108, 123.3203337 -1.765804, 123.3183697 -1.7756968, 123.3162131 -1.7795718, 123.315767 -1.7822378, 123.3122993 -1.7838623, 123.3110804 -1.7833458, 123.3043708 -1.7886932, 123.2984902 -1.7916638, 123.294685 -1.7923732, 123.290739 -1.7947838, 123.2829028 -1.7943328, 123.2748394 -1.796812, 123.2767346 -1.7933025, 123.271725 -1.7931579, 123.2720765 -1.7906422, 123.2749491 -1.7887988, 123.27441 -1.7873474, 123.2710633 -1.7865657, 123.2714391 -1.7823374, 123.273859 -1.7815397, 123.2780419 -1.7682898, 123.2807496 -1.7616558, 123.2835622 -1.7571441, 123.2894522 -1.7459517, 123.293081 -1.7431748, 123.2942532 -1.7433418, 123.2975445 -1.7396433, 123.2988803 -1.7369764, 123.3060489 -1.7269445, 123.3091933 -1.7214412, 123.3121566 -1.7180327, 123.3171405 -1.7159133, 123.3182475 -1.7128585, 123.3258539 -1.7075172, 123.330947 -1.701381, 123.3340172 -1.6986244, 123.3350775 -1.6948301, 123.3387238 -1.6936785, 123.3435022 -1.6906397, 123.3452567 -1.6875069, 123.3484005 -1.6856379, 123.3534548 -1.679176, 123.3611639 -1.6747227, 123.3660687 -1.6729417, 123.3692257 -1.67388, 123.3768433 -1.6723504)), ((123.5319094 -1.4777554, 123.5341602 -1.4829534, 123.5376764 -1.4857755, 123.5441108 -1.4882789, 123.5470886 -1.4911809, 123.5478148 -1.4955381, 123.5455993 -1.5037039, 123.5469538 -1.5097079, 123.5499778 -1.5124738, 123.5504085 -1.5202131, 123.5531055 -1.5282151, 123.5577402 -1.5335475, 123.5587881 -1.5359955, 123.5585524 -1.5412776, 123.5616024 -1.5433532, 123.5614308 -1.54726, 123.5624529 -1.5493615, 123.559019 -1.5535789, 123.5592027 -1.5577407, 123.5556918 -1.5601835, 123.5544867 -1.5651629, 123.5553563 -1.5736507, 123.5572945 -1.5779194, 123.5568097 -1.5823939, 123.5575524 -1.5863602, 123.5562571 -1.5890027, 123.5576866 -1.5950865, 123.5596886 -1.5988028, 123.5624899 -1.6018931, 123.567258 -1.6055691, 123.5731552 -1.6091155, 123.5779522 -1.6102554, 123.5802655 -1.606174, 123.5855573 -1.6037581, 123.5874134 -1.606809, 123.5890991 -1.6069316, 123.5931553 -1.6022252, 123.5938336 -1.6004885, 123.588054 -1.5981684, 123.5876635 -1.594958, 123.5916387 -1.5939813, 123.5938307 -1.5965561, 123.596967 -1.596981, 123.5992388 -1.6022516, 123.6025571 -1.6029534, 123.6031866 -1.6056942, 123.6120887 -1.6053519, 123.6138366 -1.6103414, 123.6136607 -1.6162235, 123.6164564 -1.6208963, 123.6192857 -1.6214226, 123.621494 -1.6241838, 123.6229261 -1.6243943, 123.6230323 -1.6289626, 123.6204786 -1.6307369, 123.6195021 -1.6354461, 123.6203636 -1.6398235, 123.6173097 -1.6380498, 123.6122052 -1.6366672, 123.6104485 -1.6338606, 123.6069118 -1.6304863, 123.6038402 -1.6317741, 123.6064842 -1.6376246, 123.6073237 -1.6378813, 123.6096528 -1.6431636, 123.6114697 -1.6451273, 123.6149048 -1.646254, 123.6143824 -1.6484938, 123.6157978 -1.6499933, 123.6184497 -1.649968, 123.6174482 -1.6538634, 123.6177398 -1.6558887, 123.616084 -1.6583171, 123.6120523 -1.6621409, 123.6102358 -1.6655812, 123.6089834 -1.6709254, 123.6082419 -1.6770532, 123.6098504 -1.6832549, 123.6113992 -1.693487, 123.6132244 -1.6948694, 123.6126917 -1.6986439, 123.6086846 -1.7002908, 123.6090502 -1.7024079, 123.6064333 -1.7048009, 123.6043408 -1.7041039, 123.601246 -1.7082348, 123.6005267 -1.711783, 123.5979697 -1.7145909, 123.595419 -1.7153164, 123.5892078 -1.715686, 123.584968 -1.7131618, 123.5854737 -1.7113121, 123.5835195 -1.7086793, 123.5799455 -1.7112745, 123.5786753 -1.7150148, 123.5779154 -1.7213303, 123.5757036 -1.7239534, 123.5762316 -1.72584, 123.5685447 -1.7282626, 123.5643978 -1.7271616, 123.5585269 -1.7190946, 123.5548065 -1.7175412, 123.551027 -1.7205572, 123.5473751 -1.7243316, 123.5465153 -1.7236047, 123.5366112 -1.7255416, 123.5364345 -1.7224561, 123.5326605 -1.7167652, 123.5284926 -1.7136528, 123.5230461 -1.7110126, 123.5204033 -1.7069202, 123.5203632 -1.7035113, 123.5145732 -1.7051675, 123.5138118 -1.7068579, 123.5153946 -1.7108768, 123.5132267 -1.7127051, 123.5108421 -1.7176127, 123.5122098 -1.7229848, 123.5031267 -1.7188927, 123.5004504 -1.7187951, 123.4960663 -1.7159394, 123.4883369 -1.7129869, 123.4880433 -1.7107859, 123.4889604 -1.7067879, 123.4855026 -1.7062385, 123.4858679 -1.7008843, 123.4845174 -1.6947435, 123.4803283 -1.6900968, 123.4801128 -1.687483, 123.4825741 -1.6873645, 123.4823601 -1.685015, 123.4839809 -1.6828332, 123.4823181 -1.6742867, 123.4825716 -1.6726161, 123.4798915 -1.6688109, 123.4799105 -1.6664329, 123.4761757 -1.6646364, 123.4763105 -1.6591804, 123.4733942 -1.6544329, 123.4748185 -1.6472789, 123.4753443 -1.6415294, 123.4785906 -1.6405766, 123.4787278 -1.6426008, 123.4814042 -1.6431898, 123.4842427 -1.6360875, 123.4864724 -1.6340381, 123.4856437 -1.6305827, 123.4805116 -1.6261293, 123.4785059 -1.6227956, 123.4796163 -1.6188602, 123.4796153 -1.6152117, 123.4848625 -1.6142861, 123.4857826 -1.6115777, 123.4845171 -1.6062629, 123.4904789 -1.6030938, 123.4936474 -1.6063005, 123.4969185 -1.6057138, 123.4968892 -1.6004917, 123.4980891 -1.5989112, 123.4983899 -1.5931624, 123.4995516 -1.5916695, 123.4989123 -1.5870591, 123.4937314 -1.5808526, 123.4902607 -1.5785802, 123.4835191 -1.5768799, 123.4824767 -1.5833473, 123.4798911 -1.5835758, 123.4787252 -1.5745351, 123.4778253 -1.5714806, 123.4784113 -1.5619084, 123.4789625 -1.5596264, 123.4793573 -1.5513253, 123.4788541 -1.5481203, 123.4838583 -1.5358255, 123.4856854 -1.5342491, 123.4906083 -1.5327335, 123.4948412 -1.5331117, 123.4968824 -1.5295353, 123.4996763 -1.5275501, 123.5003292 -1.5187495, 123.498578 -1.5123597, 123.4994435 -1.5075895, 123.5030657 -1.5020507, 123.5041027 -1.498916, 123.5067838 -1.4967457, 123.5133353 -1.498566, 123.515474 -1.5018241, 123.5162195 -1.5063135, 123.5179126 -1.5092009, 123.5216464 -1.5111555, 123.5239194 -1.5113547, 123.5263904 -1.5086897, 123.528339 -1.5084217, 123.5269034 -1.5034262, 123.5241433 -1.5009767, 123.5269015 -1.4999546, 123.5297469 -1.4971203, 123.5288603 -1.4944241, 123.5295459 -1.4923871, 123.5263911 -1.4894731, 123.5219575 -1.4902534, 123.5220021 -1.4857691, 123.5232138 -1.482762, 123.5261652 -1.4811164, 123.5293058 -1.4779083, 123.5319094 -1.4777554)))</v>
      </c>
    </row>
    <row r="24" spans="1:18" x14ac:dyDescent="0.3">
      <c r="A24" s="4" t="s">
        <v>1060</v>
      </c>
      <c r="B24" s="5">
        <v>81.147704964629</v>
      </c>
      <c r="C24" s="5">
        <v>80.256284634056001</v>
      </c>
      <c r="D24" s="5">
        <v>81.305612959696006</v>
      </c>
      <c r="E24">
        <v>83.3</v>
      </c>
      <c r="F24">
        <v>90.4</v>
      </c>
      <c r="G24">
        <v>91.8</v>
      </c>
      <c r="H24">
        <v>99.8</v>
      </c>
      <c r="I24">
        <v>97.1</v>
      </c>
      <c r="J24">
        <v>96.6</v>
      </c>
      <c r="K24">
        <v>169.4</v>
      </c>
      <c r="L24">
        <v>116.7</v>
      </c>
      <c r="M24">
        <v>121.2</v>
      </c>
      <c r="N24" t="str">
        <f t="shared" si="0"/>
        <v>bangka</v>
      </c>
      <c r="O24">
        <f>VLOOKUP(N24,GeoJson!$E$1:$G$515,3,FALSE)</f>
        <v>-1.9166700000000001</v>
      </c>
      <c r="P24">
        <f>VLOOKUP(N24,GeoJson!$E$2:$H$515,4,FALSE)</f>
        <v>105.93333</v>
      </c>
      <c r="Q24">
        <f>VLOOKUP(N24,GeoJson!$E$2:$I$515,5,FALSE)</f>
        <v>243</v>
      </c>
      <c r="R24" t="str">
        <f>VLOOKUP(N24,GeoJson!$E$2:$J$515,6,FALSE)</f>
        <v>MULTIPOLYGON (((105.8169424 -1.8049198, 105.8093175 -1.8065459, 105.8058367 -1.8053933, 105.8052533 -1.8003236, 105.806741 -1.7966336, 105.8083458 -1.7948994, 105.8131707 -1.7958179, 105.815905 -1.7998396, 105.8169424 -1.8049198)), ((105.7678978 -1.7366897, 105.7692532 -1.738917, 105.7695671 -1.7421146, 105.7636864 -1.7390474, 105.7624971 -1.7375779, 105.7660355 -1.7362844, 105.7678978 -1.7366897)), ((105.791568 -2.176635, 105.7898877 -2.1729887, 105.7851935 -2.165545, 105.7809118 -2.1604526, 105.774673 -2.157643, 105.7712319 -2.1580775, 105.7624111 -2.1533217, 105.7611196 -2.1511585, 105.7589686 -2.1509432, 105.7581065 -2.1472653, 105.7598263 -2.1455334, 105.7591802 -2.1438027, 105.7617577 -2.1368774, 105.7651003 -2.134887, 105.7652989 -2.1308507, 105.7664857 -2.129257, 105.7664825 -2.1228106, 105.7647839 -2.121087, 105.7620851 -2.1223762, 105.7606747 -2.1212988, 105.7604578 -2.1176205, 105.7658349 -2.1178342, 105.7688735 -2.1138192, 105.7686548 -2.1103429, 105.7668932 -2.1094579, 105.7650643 -2.1053619, 105.7598083 -2.1087494, 105.7557205 -2.1059385, 105.7563971 -2.103893, 105.7544407 -2.1015334, 105.752589 -2.0944946, 105.7537761 -2.0921032, 105.7524549 -2.0901115, 105.7488895 -2.0885193, 105.7523193 -2.0826734, 105.7509079 -2.0790536, 105.7582584 -2.0785529, 105.761162 -2.0765592, 105.7595762 -2.073505, 105.7569223 -2.0740657, 105.756273 -2.067928, 105.7528404 -2.0677968, 105.750123 -2.0655943, 105.7503282 -2.0596957, 105.7518884 -2.0566917, 105.754153 -2.0556224, 105.7526149 -2.0523408, 105.7538886 -2.0507948, 105.7573649 -2.049132, 105.7597412 -2.0454485, 105.7613676 -2.0442958, 105.7641456 -2.0355735, 105.7687178 -2.0307059, 105.7708067 -2.0258394, 105.7698869 -2.01532, 105.7706699 -2.0126897, 105.7702754 -2.0078244, 105.7739937 -2.0013251, 105.7769675 -1.9992503, 105.7858184 -1.9959149, 105.7778621 -1.9938751, 105.7746439 -1.988938, 105.762623 -1.9816208, 105.7569899 -1.9792749, 105.7511647 -1.9737652, 105.7507233 -1.959711, 105.749965 -1.9551458, 105.7455741 -1.9447993, 105.7407312 -1.9385619, 105.7318941 -1.9404581, 105.7170259 -1.9448482, 105.7128679 -1.936972, 105.7029384 -1.9251805, 105.7020638 -1.9215547, 105.7063884 -1.913157, 105.7057677 -1.9112633, 105.7007486 -1.9089812, 105.6972894 -1.9063795, 105.7007731 -1.902025, 105.7017227 -1.8996103, 105.7044478 -1.8974388, 105.7044468 -1.8950345, 105.7126909 -1.8954161, 105.7168714 -1.8920239, 105.7216494 -1.889257, 105.7261356 -1.8790346, 105.7301263 -1.8748274, 105.7326347 -1.8735039, 105.7346019 -1.8707635, 105.7407745 -1.8677832, 105.7434861 -1.8646822, 105.747807 -1.8614879, 105.7474364 -1.8550108, 105.7504228 -1.8494113, 105.7512948 -1.8453857, 105.7536838 -1.8406193, 105.7558444 -1.8394154, 105.7513774 -1.8375513, 105.7524517 -1.8352667, 105.749584 -1.8344264, 105.7486845 -1.8324068, 105.7462074 -1.8320801, 105.7448447 -1.8292261, 105.7407954 -1.8288659, 105.7410153 -1.8255506, 105.7463207 -1.8255627, 105.7473545 -1.8238966, 105.7457214 -1.8217922, 105.7466403 -1.82008, 105.7525948 -1.8203551, 105.7558603 -1.8225513, 105.7569398 -1.8200756, 105.755468 -1.818989, 105.7562487 -1.8165828, 105.7594676 -1.817368, 105.7604787 -1.8161184, 105.7606147 -1.8116074, 105.7593946 -1.8078372, 105.7553078 -1.8083371, 105.753371 -1.8071688, 105.7506102 -1.8022426, 105.7511384 -1.8008081, 105.755161 -1.7993953, 105.7565155 -1.7946988, 105.7559166 -1.7919461, 105.7543987 -1.7905819, 105.7480568 -1.7876456, 105.744156 -1.7822866, 105.745682 -1.7777548, 105.756585 -1.7748826, 105.7590624 -1.7730113, 105.7707075 -1.7670216, 105.7739291 -1.7667709, 105.7758495 -1.7681836, 105.7790494 -1.773545, 105.7807855 -1.7830631, 105.7825189 -1.786146, 105.7797232 -1.791644, 105.7798594 -1.7984815, 105.7846594 -1.8063895, 105.7881243 -1.8082649, 105.7926545 -1.8085311, 105.8013484 -1.8081585, 105.8026486 -1.8108392, 105.8061138 -1.8130498, 105.8094452 -1.8141879, 105.813109 -1.813583, 105.8172383 -1.8113689, 105.8119743 -1.808824, 105.8129062 -1.8070137, 105.8249641 -1.8069412, 105.8261488 -1.8032922, 105.8214492 -1.7980806, 105.8202423 -1.7959959, 105.815177 -1.7899614, 105.8124157 -1.7883339, 105.8073646 -1.7874437, 105.7996389 -1.7840606, 105.7952406 -1.7803085, 105.7928381 -1.7706566, 105.7940364 -1.768511, 105.7921687 -1.7623445, 105.7899027 -1.7599322, 105.7869692 -1.7545708, 105.7839043 -1.7533655, 105.7821839 -1.7497346, 105.7780695 -1.7481332, 105.7790062 -1.7439824, 105.7741607 -1.7422824, 105.7707107 -1.7376064, 105.7674364 -1.7355654, 105.764262 -1.7363707, 105.7614215 -1.7332397, 105.7542301 -1.7275811, 105.7543584 -1.7237126, 105.7527865 -1.7157725, 105.7503481 -1.7102484, 105.747397 -1.7061054, 105.7465644 -1.7032298, 105.7484858 -1.6997604, 105.7431487 -1.6944984, 105.7399932 -1.6864991, 105.7422132 -1.6834309, 105.7459679 -1.683185, 105.7534604 -1.681603, 105.7552263 -1.6801539, 105.7573836 -1.6761373, 105.7573815 -1.6708378, 105.7595723 -1.6686644, 105.7598645 -1.6631014, 105.7614991 -1.6606321, 105.7605818 -1.6570446, 105.7538067 -1.6527096, 105.7565238 -1.6518783, 105.7593234 -1.6531258, 105.763112 -1.6531786, 105.766164 -1.6521114, 105.7664326 -1.650187, 105.7594649 -1.6477489, 105.7556109 -1.6397388, 105.7532083 -1.637339, 105.7446223 -1.6340545, 105.7422537 -1.6338587, 105.7383546 -1.6354841, 105.7350762 -1.6346757, 105.7351475 -1.6324693, 105.7331104 -1.6316248, 105.7358898 -1.6246727, 105.7388974 -1.6241692, 105.7417495 -1.620567, 105.7416039 -1.6161701, 105.7395599 -1.6140616, 105.7407834 -1.6124792, 105.7396409 -1.6086695, 105.7372388 -1.6071031, 105.735621 -1.6046152, 105.7335521 -1.6036229, 105.7318265 -1.5985987, 105.7290668 -1.5941371, 105.7273781 -1.5929772, 105.723738 -1.5866405, 105.7196948 -1.5834207, 105.7195269 -1.5791196, 105.7213791 -1.572132, 105.7227076 -1.5635114, 105.7204364 -1.56161, 105.7219801 -1.5566323, 105.722163 -1.5500981, 105.721323 -1.5459885, 105.7195026 -1.5425995, 105.713807 -1.5391318, 105.7129267 -1.5376246, 105.7076592 -1.5346891, 105.7045272 -1.5339394, 105.7025777 -1.5307677, 105.704483 -1.5284331, 105.7093573 -1.5287066, 105.7160501 -1.5279626, 105.7228146 -1.5283671, 105.7297222 -1.5296808, 105.7381037 -1.5307666, 105.7493621 -1.531636, 105.7539347 -1.5330569, 105.7569558 -1.5322876, 105.7682937 -1.5322516, 105.793323 -1.5325305, 105.8010351 -1.5323996, 105.8146673 -1.5314515, 105.8193153 -1.530708, 105.826031 -1.5288694, 105.8321043 -1.5261465, 105.8415485 -1.5230543, 105.8454917 -1.5223646, 105.8534428 -1.5233536, 105.8625063 -1.522934, 105.8718558 -1.5217939, 105.8798531 -1.5195505, 105.8839703 -1.5163002, 105.8878323 -1.5117058, 105.8867812 -1.5075455, 105.8831854 -1.5022182, 105.8884485 -1.501912, 105.8998033 -1.5055879, 105.9050828 -1.5064659, 105.9110615 -1.5063673, 105.913939 -1.5051819, 105.914065 -1.5021734, 105.9163229 -1.5019964, 105.9181694 -1.5070364, 105.9210007 -1.5091475, 105.9205089 -1.5119002, 105.9212896 -1.5156123, 105.9202887 -1.5175171, 105.9203223 -1.5218537, 105.9175242 -1.5231191, 105.9125631 -1.5229132, 105.9094575 -1.5334655, 105.9113306 -1.5385983, 105.9134956 -1.5407108, 105.9173732 -1.5417141, 105.9216682 -1.5458408, 105.9264401 -1.5492312, 105.9317046 -1.5520453, 105.9401337 -1.555546, 105.9502004 -1.5584699, 105.9521409 -1.5597172, 105.9571643 -1.5566585, 105.9624757 -1.5576002, 105.9658943 -1.5573426, 105.9701661 -1.5543102, 105.968658 -1.5506684, 105.9721077 -1.5488585, 105.9736351 -1.5507941, 105.9799805 -1.5529515, 105.9826533 -1.5560546, 105.9861839 -1.5572051, 105.987999 -1.5622609, 105.9912264 -1.5612032, 105.992452 -1.563795, 105.9984956 -1.5666565, 105.999228 -1.5685763, 106.001648 -1.5697363, 106.0053804 -1.5688555, 106.0105638 -1.5779842, 106.0131233 -1.5801408, 106.0179923 -1.5815768, 106.0186566 -1.584391, 106.0222417 -1.587016, 106.0259814 -1.587921, 106.028343 -1.5876488, 106.0290587 -1.5898896, 106.0319606 -1.593109, 106.035721 -1.5940348, 106.0381567 -1.5970773, 106.0434094 -1.5994096, 106.0479987 -1.6006581, 106.0480311 -1.6032953, 106.0515648 -1.6062747, 106.0507685 -1.6088706, 106.0527182 -1.6135707, 106.0530425 -1.6197205, 106.0480489 -1.6177843, 106.0466701 -1.6154605, 106.0440795 -1.6134605, 106.0391089 -1.6161107, 106.0328724 -1.6143627, 106.0277895 -1.6201192, 106.0255959 -1.6248007, 106.0223283 -1.6358411, 106.0211826 -1.6439827, 106.020959 -1.6525199, 106.0221228 -1.6595762, 106.0239599 -1.6666427, 106.0301766 -1.6827238, 106.0343108 -1.6910097, 106.0366642 -1.6946022, 106.0413381 -1.7002082, 106.0465824 -1.7048129, 106.0580435 -1.7130726, 106.0617023 -1.7170002, 106.062981 -1.7254219, 106.0640605 -1.729424, 106.0691206 -1.7383124, 106.0733006 -1.7479832, 106.0760617 -1.7510377, 106.0817372 -1.7559214, 106.0938945 -1.7574188, 106.0923365 -1.7610829, 106.0905172 -1.7626866, 106.0903894 -1.7665461, 106.0861305 -1.7707184, 106.0896508 -1.7710844, 106.089112 -1.7736273, 106.0873359 -1.7759255, 106.0893058 -1.7771693, 106.0920929 -1.7753264, 106.0929252 -1.7783328, 106.0971339 -1.7818638, 106.102534 -1.7894485, 106.1061115 -1.7928806, 106.1141433 -1.7983377, 106.1184673 -1.799905, 106.1256515 -1.8012416, 106.1282213 -1.8043143, 106.1210108 -1.8132478, 106.1190614 -1.81459, 106.1189033 -1.8217201, 106.1218029 -1.8326096, 106.1244392 -1.8380701, 106.1281881 -1.8424424, 106.1296243 -1.8459804, 106.1337372 -1.8520478, 106.1348055 -1.8551035, 106.1378033 -1.8566895, 106.1411531 -1.8595, 106.1464874 -1.8649585, 106.1504875 -1.8681284, 106.1523729 -1.8681926, 106.1579655 -1.8707727, 106.1606621 -1.8687431, 106.1624184 -1.87041, 106.1661901 -1.8720428, 106.1722371 -1.8738376, 106.1714581 -1.8754734, 106.1738657 -1.8789059, 106.1764342 -1.8797545, 106.1749409 -1.8826337, 106.1758867 -1.8873427, 106.17992 -1.8913629, 106.1840166 -1.8927664, 106.1858063 -1.8956432, 106.1854852 -1.9013998, 106.1860062 -1.9028058, 106.1839278 -1.9056853, 106.1840591 -1.907484, 106.1811344 -1.9086962, 106.1739541 -1.9136071, 106.1729178 -1.9192659, 106.1709671 -1.9187766, 106.1689203 -1.920348, 106.1668724 -1.9201532, 106.1655981 -1.9225123, 106.1657362 -1.9301048, 106.1641569 -1.9322415, 106.1634137 -1.9371652, 106.1635995 -1.9405096, 106.162206 -1.9534227, 106.1602551 -1.9537943, 106.159419 -1.9563026, 106.1556197 -1.9596386, 106.1558843 -1.9664074, 106.1541968 -1.9704968, 106.1529986 -1.9770717, 106.1512123 -1.979395, 106.1522557 -1.9840059, 106.1506005 -1.987801, 106.1500849 -1.9942117, 106.1554274 -2.0205908, 106.1556501 -2.0236589, 106.1547682 -2.0260461, 106.1558012 -2.0295734, 106.1582667 -2.0347839, 106.1589347 -2.044025, 106.1623258 -2.0590678, 106.1635448 -2.0679018, 106.1623381 -2.0759614, 106.1579596 -2.0880159, 106.154148 -2.084196, 106.1512925 -2.0826192, 106.1477348 -2.0833019, 106.1388708 -2.0943089, 106.1358009 -2.0971424, 106.131956 -2.0976206, 106.1295924 -2.0968011, 106.1276788 -2.0945332, 106.1275895 -2.0897354, 106.1285554 -2.0886973, 106.135749 -2.0847587, 106.1386473 -2.0823144, 106.141201 -2.078552, 106.1409812 -2.0716363, 106.1346149 -2.0607268, 106.1309822 -2.057466, 106.1258925 -2.0594795, 106.123381 -2.062118, 106.1203104 -2.0638924, 106.1177972 -2.0641103, 106.1159094 -2.0678289, 106.110455 -2.0706856, 106.1096789 -2.0667527, 106.1061125 -2.0660636, 106.1057915 -2.0679657, 106.1031741 -2.0728087, 106.1081148 -2.0726756, 106.1077316 -2.0775819, 106.1057346 -2.0788368, 106.1032856 -2.0787088, 106.1020199 -2.0812384, 106.0991414 -2.0812836, 106.0997409 -2.0784736, 106.0973542 -2.0752982, 106.0944985 -2.0773534, 106.0916619 -2.0758857, 106.0892025 -2.077883, 106.086502 -2.0771303, 106.0744762 -2.0763019, 106.0695694 -2.0747944, 106.0659632 -2.0717952, 106.0655688 -2.0693595, 106.059722 -2.067039, 106.0573141 -2.0710309, 106.0572696 -2.0735413, 106.0510876 -2.0768849, 106.0451949 -2.0750835, 106.0407311 -2.0795649, 106.0406101 -2.0830051, 106.0423289 -2.0851579, 106.0412625 -2.0913107, 106.0430132 -2.0950751, 106.0487529 -2.0982944, 106.0489309 -2.0995262, 106.0458148 -2.1040842, 106.0453542 -2.1063082, 106.0412743 -2.1091933, 106.040137 -2.1129984, 106.0417551 -2.1141285, 106.0470236 -2.1151554, 106.0557056 -2.1186207, 106.0637477 -2.1237133, 106.0651759 -2.1252204, 106.0821532 -2.1274178, 106.0891144 -2.1358978, 106.0889269 -2.1445459, 106.0780889 -2.1509508, 106.0791039 -2.1538997, 106.0739973 -2.1557075, 106.0735735 -2.1628637, 106.0703699 -2.1651468, 106.0680863 -2.16807, 106.0618783 -2.1682876, 106.0596955 -2.1692819, 106.0555854 -2.1694571, 106.0531356 -2.1727032, 106.051255 -2.1785382, 106.0446415 -2.18451, 106.0394428 -2.1860502, 106.0397264 -2.1916777, 106.0381431 -2.1942113, 106.0305935 -2.1978745, 106.0209967 -2.2076358, 106.0197881 -2.2127016, 106.0208475 -2.2144238, 106.0142379 -2.2171923, 105.9959588 -2.2209035, 105.9919892 -2.221457, 105.9861928 -2.2255446, 105.9814331 -2.2269284, 105.9781044 -2.2302217, 105.9754001 -2.2308886, 105.9770403 -2.237284, 105.9775599 -2.2414747, 105.9720092 -2.2418133, 105.9679966 -2.2441715, 105.9645094 -2.2453879, 105.9588579 -2.2454645, 105.9526236 -2.240658, 105.9493512 -2.235244, 105.9467109 -2.2289269, 105.9448871 -2.2263161, 105.9398961 -2.2226629, 105.9334466 -2.2211364, 105.9298224 -2.2188792, 105.9277198 -2.2166209, 105.9271365 -2.2107174, 105.9263381 -2.2083854, 105.924148 -2.2083504, 105.9230794 -2.2113759, 105.9237369 -2.2199763, 105.9221435 -2.2210706, 105.9226532 -2.2250792, 105.91867 -2.228143, 105.9179469 -2.230403, 105.9192537 -2.2346297, 105.9188215 -2.2387117, 105.9192953 -2.2432305, 105.917268 -2.2456371, 105.9129931 -2.2457127, 105.9114725 -2.2473172, 105.911764 -2.2500868, 105.9173976 -2.2609254, 105.9204025 -2.2649058, 105.9212059 -2.2707017, 105.9230501 -2.2736332, 105.9288966 -2.2752547, 105.9257922 -2.2783813, 105.9243563 -2.2814892, 105.9197913 -2.2829661, 105.9216812 -2.286316, 105.922236 -2.2929697, 105.9204107 -2.2982951, 105.9215004 -2.303403, 105.9200099 -2.3070842, 105.9135174 -2.3112965, 105.9103358 -2.3158492, 105.9068219 -2.3198765, 105.9035522 -2.3265872, 105.9019767 -2.3279299, 105.9000434 -2.3386648, 105.902269 -2.3425196, 105.8965857 -2.3417508, 105.8941263 -2.3388169, 105.8882545 -2.3384944, 105.8841403 -2.3347199, 105.876652 -2.3338345, 105.8752015 -2.3329603, 105.8701267 -2.3329635, 105.8655753 -2.3335903, 105.8579546 -2.3390482, 105.8536158 -2.3399343, 105.8516749 -2.3387882, 105.8456841 -2.3393326, 105.8431969 -2.345532, 105.8396052 -2.3460485, 105.8369317 -2.3481522, 105.8322099 -2.3487385, 105.8303375 -2.3476629, 105.827655 -2.3535543, 105.8225829 -2.3583704, 105.8219513 -2.3607352, 105.8130912 -2.3663463, 105.8075189 -2.3679706, 105.8059647 -2.3700935, 105.8038259 -2.3681078, 105.8024132 -2.3634483, 105.8055802 -2.3614209, 105.8109321 -2.3484492, 105.8133464 -2.3432471, 105.8163539 -2.3400679, 105.8206147 -2.3379158, 105.8224644 -2.3345421, 105.8232622 -2.3296336, 105.8245631 -2.3291042, 105.8257579 -2.3185325, 105.8271338 -2.3180282, 105.8263543 -2.3113337, 105.8255519 -2.3083894, 105.8229471 -2.3038353, 105.8190298 -2.3016386, 105.8119584 -2.2961397, 105.8101739 -2.2818949, 105.8071937 -2.2771396, 105.8036883 -2.2726866, 105.7987578 -2.2700466, 105.7960518 -2.2632523, 105.7883653 -2.2537928, 105.786203 -2.242779, 105.7859501 -2.2364494, 105.7868612 -2.2341965, 105.7905129 -2.2292116, 105.7928676 -2.2280572, 105.7903399 -2.2218108, 105.7875157 -2.2173447, 105.7864357 -2.2137164, 105.7863926 -2.2106715, 105.7903279 -2.2035367, 105.7922323 -2.198155, 105.7940968 -2.1950821, 105.7941931 -2.1894665, 105.7930472 -2.1806867, 105.791568 -2.176635)))</v>
      </c>
    </row>
    <row r="25" spans="1:18" x14ac:dyDescent="0.3">
      <c r="A25" s="4" t="s">
        <v>1062</v>
      </c>
      <c r="B25" s="5">
        <v>78.583340004180002</v>
      </c>
      <c r="C25" s="5">
        <v>75.053898812086999</v>
      </c>
      <c r="D25" s="5">
        <v>63.763188300769002</v>
      </c>
      <c r="E25">
        <v>84.3</v>
      </c>
      <c r="F25">
        <v>83.8</v>
      </c>
      <c r="G25">
        <v>86.6</v>
      </c>
      <c r="H25">
        <v>106</v>
      </c>
      <c r="I25">
        <v>94.2</v>
      </c>
      <c r="J25">
        <v>92.5</v>
      </c>
      <c r="K25">
        <v>162.30000000000001</v>
      </c>
      <c r="L25">
        <v>114</v>
      </c>
      <c r="M25">
        <v>111.1</v>
      </c>
      <c r="N25" t="str">
        <f t="shared" si="0"/>
        <v>bangka barat</v>
      </c>
      <c r="O25">
        <f>VLOOKUP(N25,GeoJson!$E$1:$G$515,3,FALSE)</f>
        <v>-1.9583900000000001</v>
      </c>
      <c r="P25">
        <f>VLOOKUP(N25,GeoJson!$E$2:$H$515,4,FALSE)</f>
        <v>105.53740999999999</v>
      </c>
      <c r="Q25">
        <f>VLOOKUP(N25,GeoJson!$E$2:$I$515,5,FALSE)</f>
        <v>876</v>
      </c>
      <c r="R25" t="str">
        <f>VLOOKUP(N25,GeoJson!$E$2:$J$515,6,FALSE)</f>
        <v>MULTIPOLYGON (((105.744156 -1.7822866, 105.7480568 -1.7876456, 105.7543987 -1.7905819, 105.7559166 -1.7919461, 105.7565155 -1.7946988, 105.755161 -1.7993953, 105.7511384 -1.8008081, 105.7506102 -1.8022426, 105.753371 -1.8071688, 105.7553078 -1.8083371, 105.7593946 -1.8078372, 105.7606147 -1.8116074, 105.7604787 -1.8161184, 105.7594676 -1.817368, 105.7562487 -1.8165828, 105.755468 -1.818989, 105.7569398 -1.8200756, 105.7558603 -1.8225513, 105.7525948 -1.8203551, 105.7466403 -1.82008, 105.7457214 -1.8217922, 105.7473545 -1.8238966, 105.7463207 -1.8255627, 105.7410153 -1.8255506, 105.7407954 -1.8288659, 105.7448447 -1.8292261, 105.7462074 -1.8320801, 105.7486845 -1.8324068, 105.749584 -1.8344264, 105.7524517 -1.8352667, 105.7513774 -1.8375513, 105.7558444 -1.8394154, 105.7536838 -1.8406193, 105.7512948 -1.8453857, 105.7504228 -1.8494113, 105.7474364 -1.8550108, 105.747807 -1.8614879, 105.7434861 -1.8646822, 105.7407745 -1.8677832, 105.7346019 -1.8707635, 105.7326347 -1.8735039, 105.7301263 -1.8748274, 105.7261356 -1.8790346, 105.7216494 -1.889257, 105.7168714 -1.8920239, 105.7126909 -1.8954161, 105.7044468 -1.8950345, 105.7044478 -1.8974388, 105.7017227 -1.8996103, 105.7007731 -1.902025, 105.6972894 -1.9063795, 105.7007486 -1.9089812, 105.7057677 -1.9112633, 105.7063884 -1.913157, 105.7020638 -1.9215547, 105.7029384 -1.9251805, 105.7128679 -1.936972, 105.7170259 -1.9448482, 105.7318941 -1.9404581, 105.7407312 -1.9385619, 105.7455741 -1.9447993, 105.749965 -1.9551458, 105.7507233 -1.959711, 105.7511647 -1.9737652, 105.7569899 -1.9792749, 105.762623 -1.9816208, 105.7746439 -1.988938, 105.7778621 -1.9938751, 105.7858184 -1.9959149, 105.7769675 -1.9992503, 105.7739937 -2.0013251, 105.7702754 -2.0078244, 105.7706699 -2.0126897, 105.7698869 -2.01532, 105.7708067 -2.0258394, 105.7687178 -2.0307059, 105.7641456 -2.0355735, 105.7613676 -2.0442958, 105.7597412 -2.0454485, 105.7573649 -2.049132, 105.7538886 -2.0507948, 105.7526149 -2.0523408, 105.754153 -2.0556224, 105.7518884 -2.0566917, 105.7503282 -2.0596957, 105.750123 -2.0655943, 105.7528404 -2.0677968, 105.756273 -2.067928, 105.7569223 -2.0740657, 105.7595762 -2.073505, 105.761162 -2.0765592, 105.7582584 -2.0785529, 105.7509079 -2.0790536, 105.7523193 -2.0826734, 105.7488895 -2.0885193, 105.7524549 -2.0901115, 105.7537761 -2.0921032, 105.752589 -2.0944946, 105.7544407 -2.1015334, 105.7563971 -2.103893, 105.7557205 -2.1059385, 105.7598083 -2.1087494, 105.7650643 -2.1053619, 105.7668932 -2.1094579, 105.7686548 -2.1103429, 105.7688735 -2.1138192, 105.7658349 -2.1178342, 105.7604578 -2.1176205, 105.7606747 -2.1212988, 105.7620851 -2.1223762, 105.7647839 -2.121087, 105.7664825 -2.1228106, 105.7664857 -2.129257, 105.7652989 -2.1308507, 105.7651003 -2.134887, 105.7617577 -2.1368774, 105.7591802 -2.1438027, 105.7582846 -2.1445773, 105.7542717 -2.1429648, 105.7512617 -2.1409482, 105.7478496 -2.1371155, 105.7432341 -2.1336869, 105.7362116 -2.1306631, 105.7323989 -2.1280414, 105.7245744 -2.1258251, 105.7189572 -2.1250205, 105.70993 -2.1248229, 105.7035881 -2.1254917, 105.7001806 -2.1276755, 105.6913798 -2.1262455, 105.685245 -2.1274328, 105.6840072 -2.1312989, 105.6802881 -2.1296795, 105.6768157 -2.125192, 105.6734191 -2.1235239, 105.665723 -2.1242509, 105.6658685 -2.1280137, 105.6632065 -2.1265676, 105.6596819 -2.1263521, 105.6616224 -2.1225883, 105.6603267 -2.1203456, 105.6555066 -2.1181044, 105.6492491 -2.1188307, 105.6491764 -2.117094, 105.6460114 -2.1166612, 105.6337846 -2.1195608, 105.6231529 -2.1184263, 105.6106412 -2.119749, 105.5900528 -2.122726, 105.590268 -2.1211339, 105.5873896 -2.117951, 105.5887549 -2.114477, 105.5881785 -2.1117274, 105.5838608 -2.1066635, 105.5797581 -2.0992839, 105.5720231 -2.0939832, 105.5473908 -2.0849382, 105.5470558 -2.0866132, 105.537141 -2.0833044, 105.5342584 -2.0813827, 105.5301795 -2.0850875, 105.525141 -2.0870864, 105.5213234 -2.086934, 105.5165891 -2.0855529, 105.5127708 -2.0834034, 105.5057473 -2.0860174, 105.5007085 -2.0874016, 105.496739 -2.0897074, 105.4852877 -2.0947039, 105.4840664 -2.0957797, 105.4738367 -2.1010063, 105.4700199 -2.1036192, 105.4657455 -2.1082294, 105.4582645 -2.1137623, 105.4518527 -2.1203703, 105.4466619 -2.1249807, 105.444067 -2.1289759, 105.4364328 -2.1334333, 105.4352109 -2.1326655, 105.4333768 -2.1269817, 105.4303796 -2.1238904, 105.4188671 -2.1182288, 105.4115374 -2.1193062, 105.4088085 -2.1206798, 105.4066214 -2.1205397, 105.4010815 -2.1227991, 105.3963675 -2.1261177, 105.3927507 -2.1263739, 105.3837368 -2.1299489, 105.3793657 -2.1285759, 105.3724672 -2.1251423, 105.36987 -2.1230127, 105.3620049 -2.1203773, 105.3558244 -2.1194166, 105.351287 -2.1204959, 105.3457366 -2.1231775, 105.345683 -2.1251128, 105.3418148 -2.1280792, 105.337577 -2.1262266, 105.333524 -2.1269689, 105.3292635 -2.1254361, 105.3254182 -2.1288241, 105.3139974 -2.1369817, 105.3092088 -2.1443964, 105.3069985 -2.1469917, 105.3069988 -2.1486598, 105.3029466 -2.1534796, 105.2955769 -2.152369, 105.2929973 -2.1507014, 105.2887146 -2.1402358, 105.2835976 -2.1308712, 105.2791752 -2.1264237, 105.2762672 -2.1187483, 105.2695923 -2.1103004, 105.2635107 -2.0986246, 105.263326 -2.0958445, 105.2601937 -2.0936208, 105.2587194 -2.0910262, 105.2576132 -2.0858367, 105.2513484 -2.0789799, 105.2476633 -2.0756443, 105.2430159 -2.0730299, 105.2343268 -2.0695136, 105.2286864 -2.0661945, 105.2220542 -2.0658247, 105.2167117 -2.0667522, 105.2067018 -2.0701889, 105.1953763 -2.073164, 105.1927352 -2.0724811, 105.1817484 -2.0739945, 105.1784735 -2.0751399, 105.1747004 -2.0737738, 105.17293 -2.0713977, 105.1693109 -2.0700874, 105.1647847 -2.0701297, 105.1620221 -2.0720456, 105.1558658 -2.0702734, 105.1509283 -2.0713955, 105.1412777 -2.0772307, 105.1315668 -2.0855609, 105.1299322 -2.0834562, 105.1278415 -2.0763978, 105.1253665 -2.0758488, 105.1246656 -2.0708472, 105.1254941 -2.0601924, 105.1233476 -2.0498257, 105.1211191 -2.0443844, 105.1208305 -2.0358457, 105.1161414 -2.0330177, 105.1156925 -2.0303245, 105.112326 -2.0278558, 105.1080618 -2.023816, 105.1166363 -2.0093012, 105.1209024 -2.0034447, 105.1250042 -1.9995138, 105.1265667 -1.9972536, 105.1265664 -1.9931265, 105.1276405 -1.9902767, 105.127152 -1.9881149, 105.1295462 -1.9853201, 105.1318393 -1.9796637, 105.1329133 -1.9754382, 105.1303146 -1.9715952, 105.1294055 -1.9685299, 105.1250148 -1.9656061, 105.1249035 -1.9589303, 105.127345 -1.9575544, 105.1353533 -1.9549006, 105.1491236 -1.9496914, 105.1521725 -1.9476221, 105.156314 -1.9414258, 105.1544943 -1.9398644, 105.1585959 -1.9364247, 105.1584003 -1.933367, 105.1619946 -1.929281, 105.1671761 -1.9273847, 105.170238 -1.9273844, 105.1801301 -1.9243025, 105.1814141 -1.9243024, 105.1859091 -1.9211293, 105.190591 -1.9171284, 105.1947323 -1.9181394, 105.2086451 -1.9168064, 105.2098375 -1.9158898, 105.2220532 -1.9129224, 105.2300606 -1.9084187, 105.2411292 -1.8996488, 105.2513507 -1.8991822, 105.2642227 -1.8959067, 105.2850147 -1.8825242, 105.2861132 -1.8808331, 105.2918486 -1.8771065, 105.2933592 -1.8745523, 105.2960465 -1.8727016, 105.304109 -1.8704229, 105.313519 -1.8657482, 105.3211675 -1.862297, 105.3252665 -1.8582251, 105.3346598 -1.8529107, 105.3428628 -1.8467889, 105.3437159 -1.8457156, 105.3616158 -1.8312513, 105.3687434 -1.8246662, 105.3737226 -1.8185728, 105.3770417 -1.8128729, 105.3819232 -1.806976, 105.3855354 -1.8018656, 105.3884639 -1.7967552, 105.3946128 -1.7813266, 105.3972475 -1.7722858, 105.3974415 -1.7659969, 105.3981244 -1.7629506, 105.3952382 -1.757876, 105.3922473 -1.7548676, 105.3924338 -1.753363, 105.3900039 -1.7516709, 105.3896294 -1.748662, 105.3871833 -1.7443305, 105.3880237 -1.7388998, 105.3902986 -1.7338163, 105.3871503 -1.7347222, 105.3827105 -1.7295513, 105.3801398 -1.7246151, 105.3757001 -1.7199143, 105.3726628 -1.7180343, 105.3621496 -1.7152153, 105.3593459 -1.7135703, 105.3537389 -1.7121608, 105.3502339 -1.7076949, 105.3427572 -1.7015841, 105.3399536 -1.7006443, 105.3362166 -1.7048764, 105.3334126 -1.7013507, 105.3278055 -1.6990008, 105.3221986 -1.6982965, 105.3449849 -1.6933291, 105.3504637 -1.6863024, 105.3567711 -1.6860661, 105.3595736 -1.681364, 105.3677497 -1.6799519, 105.3605073 -1.6776025, 105.3598059 -1.6740764, 105.354666 -1.6717265, 105.3488259 -1.6724328, 105.3467232 -1.6710227, 105.3436862 -1.6707881, 105.3394803 -1.6651469, 105.3408807 -1.6578591, 105.3467206 -1.6564476, 105.343683 -1.6524517, 105.3448502 -1.6475147, 105.3502232 -1.6477489, 105.3544286 -1.650334, 105.3544289 -1.6519796, 105.3579275 -1.6521643, 105.3609697 -1.650803, 105.3675099 -1.6468054, 105.3717145 -1.6451591, 105.3826934 -1.6421009, 105.3892331 -1.6355174, 105.3925017 -1.6261135, 105.3878295 -1.624939, 105.3901649 -1.6221175, 105.3929662 -1.6120085, 105.391097 -1.609658, 105.3882939 -1.6103638, 105.388994 -1.6066024, 105.3931986 -1.6056612, 105.394367 -1.6077767, 105.3978713 -1.6091865, 105.4065145 -1.6087147, 105.4195957 -1.6070664, 105.4245034 -1.6047032, 105.4299033 -1.5978333, 105.4353704 -1.5955386, 105.4485965 -1.5825289, 105.4494322 -1.5796213, 105.4536131 -1.5767895, 105.4574896 -1.5724275, 105.4557405 -1.5702856, 105.4594645 -1.5642405, 105.4609848 -1.5632455, 105.4654708 -1.5650042, 105.4674472 -1.5638561, 105.4685109 -1.5607955, 105.473453 -1.5620951, 105.4837171 -1.564082, 105.4928403 -1.5642329, 105.4961852 -1.5628549, 105.4988455 -1.5601764, 105.5034078 -1.5635417, 105.5061586 -1.5638496, 105.5218627 -1.5670017, 105.5258517 -1.5670007, 105.5355844 -1.5647501, 105.5394132 -1.5623405, 105.5462874 -1.5595716, 105.5492406 -1.5588655, 105.5547834 -1.5557772, 105.5632035 -1.5447702, 105.5636447 -1.5369627, 105.5626093 -1.5329478, 105.5612625 -1.5322141, 105.5628297 -1.5281889, 105.5654164 -1.5310881, 105.5710324 -1.5335404, 105.5758352 -1.5346544, 105.5814637 -1.5346461, 105.5844793 -1.5330906, 105.5885429 -1.5326433, 105.5940829 -1.527883, 105.599033 -1.5272124, 105.6005854 -1.5300375, 105.6038361 -1.5293674, 105.6039605 -1.5341668, 105.6020647 -1.5359856, 105.6025825 -1.537993, 105.5999244 -1.5441653, 105.5976344 -1.5459505, 105.6012561 -1.5504851, 105.6023658 -1.5556154, 105.6043608 -1.5559866, 105.6057653 -1.5583656, 105.6097688 -1.5622212, 105.6094733 -1.5646061, 105.6120945 -1.5666874, 105.6107157 -1.5683534, 105.6112684 -1.5715457, 105.6147173 -1.5741819, 105.6125094 -1.5798377, 105.6174787 -1.5841748, 105.6201008 -1.5890321, 105.6185842 -1.5911146, 105.6188608 -1.5937517, 105.6220346 -1.5986088, 105.6216223 -1.603467, 105.6223135 -1.6087413, 105.6217625 -1.6109623, 105.6257639 -1.6158191, 105.6260403 -1.6176235, 105.6288408 -1.6221904, 105.6285755 -1.6275146, 105.6319711 -1.6306281, 105.6364644 -1.6322342, 105.6380624 -1.6342432, 105.6380634 -1.6371568, 105.6396621 -1.6413761, 105.6426503 -1.6439581, 105.6491485 -1.6462961, 105.6521452 -1.6506154, 105.6578366 -1.6523215, 105.6606492 -1.6519274, 105.666623 -1.6537252, 105.6722143 -1.6544266, 105.6826975 -1.6541215, 105.6975732 -1.6530112, 105.703785 -1.651202, 105.7121954 -1.647672, 105.7189701 -1.6441426, 105.7224751 -1.6446116, 105.7179392 -1.6494874, 105.7144475 -1.6569234, 105.7122523 -1.6604407, 105.7053646 -1.6641606, 105.7014661 -1.6685884, 105.7002873 -1.6716598, 105.6967843 -1.676834, 105.6909935 -1.6807433, 105.6879993 -1.6837584, 105.6827089 -1.6872768, 105.6809131 -1.6910953, 105.6757225 -1.6946136, 105.6722733 -1.6983904, 105.6691015 -1.7003347, 105.6620702 -1.7099144, 105.6598648 -1.7143568, 105.6533815 -1.7132486, 105.6510377 -1.7164418, 105.6531091 -1.72352, 105.6528341 -1.7258797, 105.6553177 -1.7282384, 105.656974 -1.7312915, 105.6553198 -1.7343457, 105.6579413 -1.7364268, 105.6546321 -1.7401755, 105.6544959 -1.7451724, 105.6571184 -1.7501683, 105.6583597 -1.7497515, 105.6573926 -1.7451714, 105.658771 -1.7425337, 105.660979 -1.7454477, 105.6629121 -1.7511379, 105.666224 -1.7551619, 105.6683696 -1.7611669, 105.6723628 -1.7642262, 105.6835509 -1.7690419, 105.6863509 -1.7716339, 105.6943764 -1.7813993, 105.7003162 -1.7821259, 105.7028962 -1.7830149, 105.718176 -1.7841248, 105.7243715 -1.783873, 105.7326733 -1.7828722, 105.7378131 -1.7837361, 105.7415944 -1.7816217, 105.744156 -1.7822866)))</v>
      </c>
    </row>
    <row r="26" spans="1:18" x14ac:dyDescent="0.3">
      <c r="A26" s="4" t="s">
        <v>1064</v>
      </c>
      <c r="B26" s="5">
        <v>81.934348259890996</v>
      </c>
      <c r="C26" s="5">
        <v>83.377544174760004</v>
      </c>
      <c r="D26" s="5">
        <v>82.939131761108996</v>
      </c>
      <c r="E26">
        <v>76.900000000000006</v>
      </c>
      <c r="F26">
        <v>83.1</v>
      </c>
      <c r="G26">
        <v>87.4</v>
      </c>
      <c r="H26">
        <v>100</v>
      </c>
      <c r="I26">
        <v>104</v>
      </c>
      <c r="J26">
        <v>102.8</v>
      </c>
      <c r="K26">
        <v>180.3</v>
      </c>
      <c r="L26">
        <v>108.8</v>
      </c>
      <c r="M26">
        <v>121.2</v>
      </c>
      <c r="N26" t="str">
        <f t="shared" si="0"/>
        <v>bangka selatan</v>
      </c>
      <c r="O26">
        <f>VLOOKUP(N26,GeoJson!$E$1:$G$515,3,FALSE)</f>
        <v>-2.6680299999999999</v>
      </c>
      <c r="P26">
        <f>VLOOKUP(N26,GeoJson!$E$2:$H$515,4,FALSE)</f>
        <v>106.01257</v>
      </c>
      <c r="Q26">
        <f>VLOOKUP(N26,GeoJson!$E$2:$I$515,5,FALSE)</f>
        <v>72</v>
      </c>
      <c r="R26" t="str">
        <f>VLOOKUP(N26,GeoJson!$E$2:$J$515,6,FALSE)</f>
        <v>MULTIPOLYGON (((106.6989358 -2.9783526, 106.7023172 -2.9776497, 106.7052163 -2.9789989, 106.7089867 -2.9792414, 106.710239 -2.9808879, 106.7133518 -2.9820053, 106.7127329 -2.9850964, 106.7101905 -2.9887678, 106.7091656 -2.9930737, 106.7060739 -2.9933461, 106.7026577 -2.9954286, 106.6976399 -2.9938855, 106.6952771 -2.9907206, 106.6942553 -2.9877624, 106.6958224 -2.9825465, 106.695183 -2.9776685, 106.6964714 -2.9764431, 106.6989358 -2.9783526)), ((106.6954849 -2.9606075, 106.6969345 -2.9614553, 106.6959102 -2.964482, 106.6937835 -2.9645183, 106.6915218 -2.9663437, 106.6895433 -2.963069, 106.6912736 -2.9619313, 106.6917233 -2.9596104, 106.694518 -2.9591433, 106.6954849 -2.9606075)), ((106.673702 -2.9586121, 106.6767105 -2.9593236, 106.6789921 -2.9623255, 106.6779714 -2.9680914, 106.676729 -2.9689229, 106.6714183 -2.9677718, 106.667519 -2.9631926, 106.6665191 -2.9598527, 106.6694813 -2.9598824, 106.673702 -2.9586121)), ((106.769781 -2.9044255, 106.7664393 -2.9033479, 106.7678737 -2.9005781, 106.7711924 -2.9009606, 106.7714671 -2.9035272, 106.769781 -2.9044255)), ((106.8215334 -2.8966403, 106.8240359 -2.8969546, 106.8293841 -2.9003179, 106.8321077 -2.900218, 106.8339464 -2.9035552, 106.8327791 -2.9061408, 106.8350908 -2.9092825, 106.8405687 -2.9147411, 106.8444292 -2.9166613, 106.8473208 -2.9190028, 106.8590014 -2.9245263, 106.8662798 -2.9265898, 106.8678286 -2.926199, 106.8739244 -2.9285183, 106.8769762 -2.9303685, 106.8881456 -2.9306858, 106.8904497 -2.9291807, 106.8939058 -2.9304335, 106.9001162 -2.9348989, 106.9061892 -2.9416171, 106.9104082 -2.9442895, 106.9103014 -2.9506865, 106.9093325 -2.9538258, 106.9072872 -2.9644026, 106.9057992 -2.9678281, 106.9016473 -2.9738269, 106.8958191 -2.9830923, 106.8948457 -2.9865914, 106.8886114 -2.9928873, 106.8838694 -2.9996856, 106.8803356 -3.0067984, 106.8799695 -3.010972, 106.8807935 -3.0144188, 106.8799368 -3.0166634, 106.8807524 -3.0214736, 106.8839994 -3.0233003, 106.8859704 -3.0260092, 106.8877134 -3.0258097, 106.8917231 -3.0287892, 106.8955919 -3.0290227, 106.8950775 -3.0316511, 106.8927419 -3.0319444, 106.89036 -3.0302927, 106.8874965 -3.0314545, 106.885103 -3.0297468, 106.8785509 -3.0315998, 106.8753053 -3.0313856, 106.8718262 -3.0329994, 106.8685208 -3.0314898, 106.8614765 -3.0349536, 106.856389 -3.0389699, 106.852463 -3.0357638, 106.8520586 -3.0335703, 106.8485872 -3.0301426, 106.844742 -3.0289347, 106.8415758 -3.0288565, 106.837578 -3.0299521, 106.8352892 -3.0287836, 106.829941 -3.0286176, 106.8274767 -3.0310695, 106.8233797 -3.0316794, 106.8215792 -3.0292347, 106.8164522 -3.0241347, 106.8113024 -3.0231853, 106.8076021 -3.0250254, 106.8050158 -3.0224152, 106.8011629 -3.0202575, 106.797745 -3.01927, 106.7956774 -3.0196669, 106.7910082 -3.0178843, 106.7891161 -3.0155864, 106.7887423 -3.013253, 106.7869494 -3.0116553, 106.7860491 -3.008689, 106.7813723 -3.0056622, 106.775017 -2.9983018, 106.771538 -2.9962053, 106.7676928 -2.9953771, 106.7643587 -2.9927249, 106.7572176 -2.9888733, 106.7530672 -2.9880159, 106.7463381 -2.9852984, 106.7386782 -2.9816046, 106.7333758 -2.9785557, 106.7308886 -2.9782815, 106.7280733 -2.9757845, 106.7247088 -2.9751411, 106.71785 -2.969774, 106.7136233 -2.9698818, 106.7095416 -2.9671059, 106.7114947 -2.9621959, 106.7145083 -2.959662, 106.7177279 -2.959404, 106.7204974 -2.9576798, 106.7240755 -2.9542968, 106.7254565 -2.9507742, 106.7243426 -2.9476724, 106.7270128 -2.9469733, 106.7295916 -2.9447923, 106.7315829 -2.9395833, 106.7318804 -2.9370525, 106.729851 -2.9322248, 106.7299273 -2.928544, 106.7324755 -2.9253578, 106.7365725 -2.9239521, 106.7391283 -2.9251752, 106.7470934 -2.924511, 106.751961 -2.9211989, 106.7554247 -2.9206326, 106.7653429 -2.9157918, 106.7691195 -2.9115453, 106.7697985 -2.9082632, 106.7754214 -2.9077108, 106.7779009 -2.9093132, 106.7829745 -2.9073954, 106.7854006 -2.9058359, 106.788399 -2.9054158, 106.7888872 -2.902489, 106.791321 -2.8969791, 106.7981341 -2.8888417, 106.8038561 -2.8862794, 106.8099139 -2.8878792, 106.8215334 -2.8966403)), ((106.7688299 -2.8834548, 106.7754446 -2.8837628, 106.7770239 -2.8846094, 106.7765432 -2.8889258, 106.7728888 -2.8915493, 106.7694097 -2.8960473, 106.7648397 -2.8975403, 106.7625891 -2.8972962, 106.7609335 -2.8954594, 106.7596899 -2.8884215, 106.7602468 -2.8862273, 106.7642904 -2.8846648, 106.7677008 -2.8847301, 106.7688299 -2.8834548)), ((107.015889 -2.8721718, 107.0178795 -2.8741808, 107.0149683 -2.8752974, 107.0127823 -2.8725678, 107.015889 -2.8721718)), ((106.7364783 -2.8674229, 106.739881 -2.8707178, 106.7392783 -2.8734108, 106.7401176 -2.8761307, 106.7451835 -2.8763545, 106.7474341 -2.8777405, 106.7487922 -2.8815886, 106.747869 -2.8824583, 106.7475028 -2.8865984, 106.7459769 -2.888193, 106.7440925 -2.8926042, 106.7404456 -2.8965073, 106.7347541 -2.9042216, 106.7337317 -2.9048503, 106.7274451 -2.9046358, 106.7213416 -2.9023155, 106.7197776 -2.8988233, 106.7182288 -2.8933009, 106.7187171 -2.8903473, 106.7208991 -2.8881153, 106.7259955 -2.885531, 106.7310309 -2.8842498, 106.7351432 -2.8794673, 106.7352805 -2.8766011, 106.7334342 -2.8718563, 106.734838 -2.8671067, 106.7364783 -2.8674229)), ((107.0902867 -2.8506496, 107.0948138 -2.8537225, 107.0928181 -2.8565779, 107.0894539 -2.8537046, 107.0902867 -2.8506496)), ((106.8439257 -2.8439911, 106.8526156 -2.8432041, 106.8546908 -2.8459652, 106.8535158 -2.8508718, 106.8548815 -2.8537531, 106.8543245 -2.8580344, 106.8511049 -2.8592882, 106.842972 -2.8578151, 106.8406908 -2.8552325, 106.835396 -2.8531306, 106.8324129 -2.8533435, 106.8289492 -2.8501981, 106.8316652 -2.8459132, 106.8365023 -2.8429625, 106.8423006 -2.8425074, 106.8439257 -2.8439911)), ((106.7966311 -2.8377517, 106.8010561 -2.8385713, 106.8030627 -2.839978, 106.7989809 -2.8424154, 106.7934954 -2.8428858, 106.7921374 -2.8416725, 106.7887041 -2.8416779, 106.7858355 -2.8437486, 106.7813799 -2.8431964, 106.7850725 -2.8355575, 106.7876742 -2.8330496, 106.7966311 -2.8377517)), ((107.0609973 -2.838859, 107.062483 -2.8414374, 107.0661358 -2.8410933, 107.0695341 -2.8419806, 107.0716244 -2.8403091, 107.0737669 -2.8408638, 107.0807181 -2.8474496, 107.0835031 -2.8477423, 107.083902 -2.8499057, 107.086717 -2.8532004, 107.0854794 -2.856816, 107.0886845 -2.8554823, 107.090424 -2.8563924, 107.0934025 -2.8613613, 107.0916083 -2.8629926, 107.094584 -2.8703036, 107.0945906 -2.8749383, 107.0934279 -2.8763104, 107.0932977 -2.8816576, 107.0902994 -2.8835691, 107.0882552 -2.890748, 107.0870349 -2.8932237, 107.0856479 -2.901967, 107.0865913 -2.9103344, 107.0842465 -2.9118097, 107.0819521 -2.9110952, 107.0795545 -2.9083898, 107.076355 -2.9076899, 107.0738797 -2.9082292, 107.0667054 -2.9079402, 107.0651017 -2.9085482, 107.0574476 -2.9092838, 107.0527538 -2.9080153, 107.0500063 -2.9047264, 107.0431829 -2.9014187, 107.0417517 -2.8976409, 107.0378159 -2.895185, 107.032672 -2.8862014, 107.0229806 -2.8831257, 107.0194952 -2.8775758, 107.0207767 -2.8743749, 107.0229762 -2.8733249, 107.0249391 -2.8743273, 107.025889 -2.8683303, 107.0293676 -2.8663928, 107.029396 -2.859794, 107.0310919 -2.854795, 107.0340948 -2.855425, 107.0357116 -2.8630539, 107.0379253 -2.8640824, 107.0362568 -2.8586651, 107.0365468 -2.8551503, 107.0351794 -2.8523609, 107.0360652 -2.8506717, 107.0385733 -2.850687, 107.0381681 -2.8448505, 107.0415291 -2.8428852, 107.040911 -2.8395309, 107.0433991 -2.8394073, 107.0462402 -2.8378934, 107.0478156 -2.8353293, 107.0487021 -2.8278642, 107.0510689 -2.8261724, 107.0554865 -2.819511, 107.0612763 -2.8215854, 107.0631499 -2.8279585, 107.0648909 -2.8297025, 107.0621391 -2.8349167, 107.0609973 -2.838859)), ((106.6615271 -2.7158037, 106.6618778 -2.7185192, 106.6587006 -2.7229964, 106.6580779 -2.7271671, 106.6566388 -2.7315916, 106.6531869 -2.7391669, 106.6524063 -2.742706, 106.6458792 -2.7546771, 106.6465757 -2.7584985, 106.6413726 -2.7676036, 106.6372042 -2.7795688, 106.6345045 -2.7864786, 106.6315277 -2.7924216, 106.6303866 -2.7983563, 106.6286471 -2.8011761, 106.6258242 -2.8096328, 106.6231997 -2.8158901, 106.6224902 -2.8194645, 106.6177905 -2.8340056, 106.6127093 -2.8421562, 106.6107714 -2.8467631, 106.6067126 -2.8536754, 106.6023486 -2.8623404, 106.6002047 -2.8693531, 106.6006625 -2.87625, 106.5980837 -2.8818884, 106.5951464 -2.8905539, 106.5929415 -2.9001417, 106.5907061 -2.9170437, 106.5913622 -2.9227562, 106.5910723 -2.9270744, 106.5915225 -2.9339411, 106.5928729 -2.9412532, 106.5948031 -2.9475782, 106.5993044 -2.9548016, 106.6039126 -2.9594965, 106.6084521 -2.9625192, 106.6144488 -2.9649997, 106.6181719 -2.9650509, 106.6211016 -2.9608583, 106.6244509 -2.9611528, 106.6285861 -2.9633531, 106.6279452 -2.9682081, 106.6293185 -2.9704163, 106.6361468 -2.9739017, 106.6414492 -2.974602, 106.6425707 -2.9740357, 106.6473958 -2.9751754, 106.6535113 -2.9755447, 106.6613161 -2.9779325, 106.6635897 -2.9771671, 106.6682131 -2.9781504, 106.673897 -2.9756656, 106.6759798 -2.9755862, 106.6775744 -2.979012, 106.6775439 -2.9838877, 106.6801226 -2.9870834, 106.6810381 -2.9895198, 106.683655 -2.9919918, 106.6905367 -2.9999998, 106.6947787 -3.0030279, 106.6972048 -3.0030789, 106.7008593 -3.0044673, 106.7071841 -3.0053065, 106.7137606 -3.004564, 106.7196352 -3.0054688, 106.7349779 -3.0058289, 106.7388766 -3.0050011, 106.74247 -3.0081911, 106.7444646 -3.0130923, 106.7337701 -3.0245134, 106.7293411 -3.0320847, 106.7306812 -3.0376047, 106.7350632 -3.0469722, 106.7355116 -3.0497908, 106.7396603 -3.0520905, 106.7399096 -3.0536773, 106.7432806 -3.0564583, 106.7401279 -3.0598363, 106.7393687 -3.0633344, 106.7369493 -3.0665497, 106.7342875 -3.0683149, 106.7329141 -3.0734756, 106.736622 -3.07776, 106.7390081 -3.0859046, 106.7292223 -3.0832935, 106.7283314 -3.0816085, 106.7201037 -3.0829599, 106.7142871 -3.0869374, 106.7114222 -3.0900788, 106.7099954 -3.0927596, 106.7067398 -3.0935833, 106.7052317 -3.0978153, 106.7034544 -3.0973718, 106.7004146 -3.0943262, 106.6916684 -3.092547, 106.6860782 -3.0895245, 106.6804642 -3.0909483, 106.675952 -3.0930139, 106.6698636 -3.0969917, 106.6670183 -3.0998574, 106.6640346 -3.1010526, 106.6578785 -3.1013933, 106.6582169 -3.0968541, 106.656758 -3.0949322, 106.6568021 -3.0915591, 106.6540606 -3.0898273, 106.6522535 -3.0860603, 106.6456028 -3.083327, 106.6368994 -3.0814793, 106.6287324 -3.0817151, 106.6231431 -3.0832655, 106.6165353 -3.0866486, 106.611559 -3.086015, 106.6088241 -3.0886482, 106.6062289 -3.0858247, 106.6058316 -3.0841388, 106.6016826 -3.0817641, 106.6022965 -3.079779, 106.5981128 -3.0777166, 106.587953 -3.0772847, 106.5785043 -3.0786381, 106.5721529 -3.0807362, 106.566136 -3.0834734, 106.5606218 -3.0870601, 106.553942 -3.0920801, 106.5503588 -3.0963399, 106.5512795 -3.1015967, 106.5543952 -3.1060565, 106.5532641 -3.109146, 106.550786 -3.1095852, 106.5456631 -3.1066603, 106.5459176 -3.1028792, 106.5435753 -3.1013668, 106.5397175 -3.1010887, 106.5355936 -3.1021749, 106.524765 -3.1092405, 106.5193832 -3.1122018, 106.5163245 -3.1122535, 106.5143125 -3.1134781, 106.5114271 -3.1124201, 106.5095568 -3.1073018, 106.5021358 -3.1046985, 106.5018539 -3.1019852, 106.5001584 -3.0995444, 106.4959317 -3.0974516, 106.4967388 -3.0951988, 106.4954611 -3.0933504, 106.4920927 -3.0927053, 106.491206 -3.0878487, 106.4935881 -3.0871028, 106.4962158 -3.0830629, 106.4950437 -3.0786258, 106.4978835 -3.0767109, 106.4991838 -3.0689539, 106.4974993 -3.0614753, 106.4935931 -3.0561536, 106.4934974 -3.0530002, 106.4862231 -3.0422728, 106.4827342 -3.0379165, 106.4780996 -3.0343408, 106.4751708 -3.0308239, 106.4719995 -3.0282619, 106.4630709 -3.0221334, 106.4602505 -3.0211502, 106.4543535 -3.0171244, 106.4484795 -3.015192, 106.4449665 -3.0116548, 106.4419907 -3.0117343, 106.442525 -3.006597, 106.443801 -3.0054169, 106.4427867 -3.0003929, 106.439092 -2.9937704, 106.4394946 -2.9913526, 106.4377425 -2.9863928, 106.4337987 -2.9816843, 106.4279997 -2.973839, 106.4259338 -2.9723691, 106.4169587 -2.9683606, 106.4108225 -2.9670284, 106.4055383 -2.9664452, 106.3908123 -2.9663298, 106.3864337 -2.9667653, 106.3851357 -2.9724296, 106.3813784 -2.9708948, 106.3777207 -2.9709293, 106.3763203 -2.9692042, 106.3737091 -2.9683507, 106.3661967 -2.9687345, 106.3523607 -2.9707345, 106.3499099 -2.9704296, 106.3465346 -2.967597, 106.337513 -2.9673001, 106.3320979 -2.9652876, 106.3299855 -2.9638186, 106.3293 -2.9589698, 106.3307939 -2.958073, 106.3311752 -2.9538341, 106.3297379 -2.9486924, 106.3276469 -2.9435843, 106.3207081 -2.9328421, 106.3185218 -2.9306157, 106.3098495 -2.9243801, 106.3011 -2.9205729, 106.2952727 -2.9164343, 106.2926649 -2.912773, 106.2877325 -2.9073845, 106.2796551 -2.9031762, 106.2696751 -2.9004783, 106.2628515 -2.8995061, 106.2511653 -2.8989342, 106.2433656 -2.8988281, 106.2380037 -2.9012819, 106.2318757 -2.8990702, 106.2303131 -2.8965474, 106.2243467 -2.8906529, 106.21795 -2.8861464, 106.2100708 -2.8828654, 106.1983977 -2.8802674, 106.1966844 -2.8791217, 106.195197 -2.8757191, 106.1924946 -2.8746892, 106.1867107 -2.873892, 106.1813181 -2.8714817, 106.1753828 -2.8714878, 106.1742804 -2.8724452, 106.1694098 -2.8719147, 106.1626 -2.8724955, 106.153938 -2.8743397, 106.1450733 -2.8746164, 106.1424868 -2.8754223, 106.140926 -2.8745441, 106.1403134 -2.8706432, 106.1366069 -2.8637822, 106.1325314 -2.8592345, 106.1287099 -2.8558593, 106.1203334 -2.8494797, 106.1126563 -2.8456109, 106.0983447 -2.8392368, 106.0915113 -2.8370178, 106.0818074 -2.8349614, 106.0715426 -2.8343168, 106.0597445 -2.8305408, 106.0550264 -2.8302391, 106.0473144 -2.8310108, 106.0368534 -2.8332388, 106.0317923 -2.8324018, 106.024915 -2.8285805, 106.0200054 -2.8268635, 106.0096173 -2.8256103, 105.99997 -2.8236206, 105.9941093 -2.8220191, 105.9845738 -2.8179704, 105.9776851 -2.8154898, 105.9691382 -2.8148044, 105.9637364 -2.816033, 105.9582595 -2.8183709, 105.9537653 -2.8212108, 105.9501507 -2.8211373, 105.9493119 -2.8190723, 105.9505275 -2.8165849, 105.9496059 -2.8086858, 105.951051 -2.8078048, 105.9516181 -2.8034053, 105.9548839 -2.7955608, 105.9556441 -2.7920203, 105.9534297 -2.7825355, 105.9489327 -2.7755586, 105.9428624 -2.7704275, 105.933041 -2.7635881, 105.9302487 -2.7589852, 105.9285328 -2.7540136, 105.9265534 -2.7527911, 105.9224293 -2.7469211, 105.9198026 -2.7448957, 105.9183159 -2.7411863, 105.9168949 -2.7328015, 105.9169302 -2.7290909, 105.9194754 -2.7240396, 105.9185213 -2.719157, 105.9157371 -2.7099402, 105.9116538 -2.702615, 105.9071994 -2.6983722, 105.9065133 -2.6965366, 105.9054794 -2.6874101, 105.9029652 -2.6830128, 105.9032239 -2.672646, 105.9028307 -2.6670707, 105.9004674 -2.6607989, 105.8980324 -2.6605329, 105.8964315 -2.6562115, 105.8917746 -2.6469017, 105.8869321 -2.6446353, 105.8874223 -2.6383997, 105.890385 -2.6319327, 105.8927767 -2.6249306, 105.8957116 -2.6184375, 105.897154 -2.6139608, 105.8964672 -2.6110158, 105.8980639 -2.6095228, 105.8986692 -2.6047789, 105.8955482 -2.6025624, 105.8959305 -2.5992469, 105.891354 -2.5936503, 105.8912739 -2.5878741, 105.89797 -2.5889787, 105.900213 -2.5870261, 105.9037853 -2.5819742, 105.9081158 -2.5732493, 105.9121173 -2.563954, 105.9133926 -2.5560352, 105.9168921 -2.5453038, 105.9188572 -2.5451833, 105.9259572 -2.5409639, 105.9301038 -2.5353525, 105.9332991 -2.5339216, 105.9382168 -2.5307473, 105.9352073 -2.5272257, 105.9346318 -2.5233513, 105.9365604 -2.5120293, 105.9358303 -2.506613, 105.9364924 -2.5015, 105.9386669 -2.4954121, 105.9363102 -2.4898759, 105.935462 -2.4806899, 105.9328557 -2.474411, 105.9328526 -2.4699622, 105.9578297 -2.4686359, 105.9781246 -2.4691444, 105.9843689 -2.4688781, 105.9877495 -2.4665203, 105.9908679 -2.4612842, 106.0042559 -2.4530727, 106.0054261 -2.4453101, 106.0088073 -2.4437374, 106.0171312 -2.4413759, 106.0258506 -2.438159, 106.028235 -2.4368739, 106.0345604 -2.4379606, 106.0410708 -2.4458062, 106.0448202 -2.4515748, 106.0460208 -2.454438, 106.0447262 -2.4625513, 106.0414793 -2.4653208, 106.0283385 -2.4754441, 106.0256455 -2.4828491, 106.025772 -2.4904861, 106.0284308 -2.4996853, 106.0314541 -2.5034471, 106.0299118 -2.5094124, 106.0306877 -2.5125235, 106.0448716 -2.5169204, 106.0505437 -2.5169159, 106.0551812 -2.5127632, 106.0567248 -2.508613, 106.0525971 -2.5055047, 106.0513055 -2.502394, 106.0531078 -2.4992809, 106.0585239 -2.5016103, 106.060327 -2.4995343, 106.0610946 -2.4922731, 106.0647045 -2.4927888, 106.0659973 -2.4974553, 106.0685782 -2.5008241, 106.0814676 -2.4989984, 106.0873953 -2.4964004, 106.086508 -2.4945138, 106.0884514 -2.4912851, 106.0947279 -2.4919644, 106.0999318 -2.4898576, 106.1066374 -2.4884309, 106.1118812 -2.4886008, 106.116788 -2.4984501, 106.1191071 -2.5003378, 106.1229034 -2.5017094, 106.1374164 -2.5023218, 106.1420568 -2.5020584, 106.1417956 -2.4981692, 106.1373262 -2.4956977, 106.1396321 -2.490351, 106.1443681 -2.4916844, 106.1505547 -2.4906418, 106.1541626 -2.4890829, 106.1605167 -2.48742, 106.1727223 -2.4862141, 106.1771034 -2.4843951, 106.1801982 -2.4856888, 106.1858628 -2.4776456, 106.189674 -2.4765466, 106.1917809 -2.4750016, 106.1959085 -2.4680426, 106.205446 -2.4667375, 106.2093141 -2.4680304, 106.2111164 -2.4654358, 106.2162724 -2.4654311, 106.2188556 -2.4711331, 106.2218464 -2.4708797, 106.2219446 -2.4662037, 106.224779 -2.4646454, 106.2301968 -2.4690483, 106.2338062 -2.4693042, 106.2350971 -2.4713774, 106.2340705 -2.4763048, 106.2276267 -2.4776073, 106.2258233 -2.4789055, 106.2255731 -2.487203, 106.2240313 -2.4926496, 106.2235246 -2.5022439, 106.2214658 -2.5061352, 106.2127047 -2.5108106, 106.2103887 -2.5154801, 106.2026594 -2.5209324, 106.2005991 -2.523268, 106.1991856 -2.5269335, 106.199455 -2.5306919, 106.2009366 -2.5356044, 106.1998797 -2.5598893, 106.2010805 -2.5681303, 106.2030524 -2.5699995, 106.2068939 -2.5711046, 106.2147811 -2.5706189, 106.2187596 -2.5721693, 106.225309 -2.5755252, 106.2275022 -2.5781107, 106.2280724 -2.5812601, 106.2305275 -2.5813405, 106.2352712 -2.5841944, 106.2375561 -2.5849057, 106.2426193 -2.5841554, 106.2475294 -2.584724, 106.2494523 -2.5826201, 106.2535322 -2.5798341, 106.2629271 -2.5754937, 106.2673556 -2.5751598, 106.2716788 -2.5768472, 106.2813308 -2.5728482, 106.2812385 -2.5694363, 106.2848114 -2.5677938, 106.2893869 -2.5701153, 106.2956907 -2.5659853, 106.2974744 -2.5624415, 106.2971026 -2.5586355, 106.3020165 -2.5496099, 106.3056844 -2.5473374, 106.3134967 -2.5487553, 106.3157282 -2.5465125, 106.3192919 -2.5459792, 106.3247266 -2.5475449, 106.3247297 -2.5506075, 106.3284518 -2.5521614, 106.3318461 -2.5516946, 106.334156 -2.5456787, 106.3399512 -2.5463805, 106.3464239 -2.5480327, 106.3480403 -2.5496154, 106.3508077 -2.5484191, 106.3578477 -2.5480139, 106.3603001 -2.5469317, 106.3681214 -2.5487753, 106.3723085 -2.5488985, 106.3775762 -2.5509345, 106.3732794 -2.5538848, 106.3728982 -2.556283, 106.374427 -2.5604577, 106.3791824 -2.5658764, 106.3896474 -2.5672551, 106.3933565 -2.5666222, 106.3965112 -2.5674646, 106.4005042 -2.5657686, 106.4018204 -2.5677231, 106.4098111 -2.5686658, 106.4143308 -2.5679735, 106.4224326 -2.5657915, 106.4285461 -2.5632597, 106.4349563 -2.5644227, 106.4391166 -2.563169, 106.4432758 -2.5627023, 106.447968 -2.5606752, 106.452027 -2.5572989, 106.4555412 -2.5552562, 106.4572808 -2.5588743, 106.457863 -2.5622569, 106.4564571 -2.5694765, 106.4577458 -2.5722546, 106.4549735 -2.5783416, 106.4491926 -2.5804645, 106.4475679 -2.5833721, 106.4467847 -2.5880249, 106.4437937 -2.5925745, 106.4430918 -2.59565, 106.4430538 -2.6057822, 106.4437062 -2.6143739, 106.4446356 -2.6157016, 106.4499032 -2.6171773, 106.4618911 -2.6169851, 106.4657052 -2.6187393, 106.4714239 -2.6170519, 106.4761172 -2.6179514, 106.4792659 -2.6171719, 106.4828612 -2.6136123, 106.4860473 -2.6142078, 106.488901 -2.6117953, 106.4952627 -2.6104302, 106.4912549 -2.6184667, 106.4922077 -2.6247406, 106.4961839 -2.6292996, 106.4950621 -2.6399495, 106.492614 -2.6483193, 106.4933809 -2.6571444, 106.4964062 -2.6570618, 106.4967896 -2.6614348, 106.4992825 -2.6595299, 106.5037722 -2.6581151, 106.5091467 -2.6604771, 106.5114111 -2.6591035, 106.5100335 -2.6550714, 106.5104694 -2.6527175, 106.5123353 -2.6513066, 106.5139835 -2.6466423, 106.5153248 -2.646472, 106.5223753 -2.6527028, 106.5297876 -2.6534708, 106.5322168 -2.655542, 106.5402253 -2.6561421, 106.5403492 -2.6582162, 106.5431422 -2.6601649, 106.5499384 -2.6616205, 106.5570926 -2.6605933, 106.5599445 -2.6619117, 106.5693869 -2.6688174, 106.5728555 -2.669609, 106.5765383 -2.6727432, 106.5786565 -2.6728525, 106.5804751 -2.6748734, 106.5831183 -2.6749768, 106.586242 -2.6767664, 106.5875143 -2.6812965, 106.5915676 -2.6850569, 106.5963404 -2.685057, 106.5995963 -2.6860796, 106.5999473 -2.6889457, 106.6022085 -2.6909091, 106.6070109 -2.6910159, 106.6184458 -2.6931923, 106.6220156 -2.6947598, 106.6282079 -2.6953215, 106.6321946 -2.6945771, 106.6336554 -2.6955768, 106.6367653 -2.7013862, 106.638209 -2.7088549, 106.6379541 -2.7131803, 106.6438266 -2.718677, 106.6465642 -2.7190664, 106.6491275 -2.7179855, 106.6555601 -2.7211511, 106.6564966 -2.7194762, 106.6615271 -2.7158037)))</v>
      </c>
    </row>
    <row r="27" spans="1:18" x14ac:dyDescent="0.3">
      <c r="A27" s="4" t="s">
        <v>1063</v>
      </c>
      <c r="B27" s="5">
        <v>58.865483275289002</v>
      </c>
      <c r="C27" s="5">
        <v>57.974504801732998</v>
      </c>
      <c r="D27" s="5">
        <v>58.618510171779</v>
      </c>
      <c r="E27">
        <v>82.1</v>
      </c>
      <c r="F27">
        <v>86.2</v>
      </c>
      <c r="G27">
        <v>91.1</v>
      </c>
      <c r="H27">
        <v>100.3</v>
      </c>
      <c r="I27">
        <v>99.7</v>
      </c>
      <c r="J27">
        <v>101.9</v>
      </c>
      <c r="K27">
        <v>178.8</v>
      </c>
      <c r="L27">
        <v>111.8</v>
      </c>
      <c r="M27">
        <v>117.7</v>
      </c>
      <c r="N27" t="str">
        <f t="shared" si="0"/>
        <v>bangka tengah</v>
      </c>
      <c r="O27">
        <f>VLOOKUP(N27,GeoJson!$E$1:$G$515,3,FALSE)</f>
        <v>-2.33989</v>
      </c>
      <c r="P27">
        <f>VLOOKUP(N27,GeoJson!$E$2:$H$515,4,FALSE)</f>
        <v>106.1142</v>
      </c>
      <c r="Q27">
        <f>VLOOKUP(N27,GeoJson!$E$2:$I$515,5,FALSE)</f>
        <v>576</v>
      </c>
      <c r="R27" t="str">
        <f>VLOOKUP(N27,GeoJson!$E$2:$J$515,6,FALSE)</f>
        <v>MULTIPOLYGON (((105.7897066 -2.4003025, 105.7957781 -2.4014055, 105.802553 -2.4060088, 105.8023305 -2.4098167, 105.8009988 -2.4128486, 105.8010382 -2.4165403, 105.7974232 -2.4161864, 105.7906767 -2.4182489, 105.7881598 -2.4170602, 105.7870392 -2.4130374, 105.7876806 -2.4109247, 105.7857318 -2.4091214, 105.7869048 -2.4074997, 105.7859599 -2.4045252, 105.7823773 -2.4014693, 105.7853593 -2.3984661, 105.7897066 -2.4003025)), ((106.4446867 -2.2876816, 106.4439202 -2.286862, 106.4460206 -2.2814146, 106.4482169 -2.280458, 106.4480311 -2.2841188, 106.4446867 -2.2876816)), ((106.326912 -2.2693163, 106.3247811 -2.2671052, 106.3261202 -2.2625585, 106.3284845 -2.2624015, 106.3296916 -2.2666784, 106.326912 -2.2693163)), ((106.2982226 -2.1537143, 106.2994814 -2.1547917, 106.2961739 -2.1570819, 106.2930299 -2.1564816, 106.2954117 -2.1540224, 106.2982226 -2.1537143)), ((106.2750684 -2.1493599, 106.277475 -2.1499025, 106.278891 -2.1526242, 106.2747666 -2.157882, 106.2718574 -2.1592965, 106.2692404 -2.158849, 106.2665624 -2.1566887, 106.2662587 -2.1531189, 106.2676721 -2.1527849, 106.2696548 -2.1498485, 106.2727518 -2.148666, 106.2750684 -2.1493599)), ((106.174308 -2.1550078, 106.1807351 -2.1539175, 106.1846549 -2.1613324, 106.1856172 -2.1621503, 106.190292 -2.1622749, 106.1927148 -2.1633352, 106.1897123 -2.1661183, 106.1885068 -2.1697946, 106.1899419 -2.1721118, 106.1901688 -2.1747692, 106.1919837 -2.1790732, 106.1984259 -2.1852429, 106.1993622 -2.1899365, 106.2030644 -2.1940267, 106.2038202 -2.1963498, 106.2028858 -2.2019901, 106.2055708 -2.2028028, 106.2052194 -2.2059326, 106.2059127 -2.2134037, 106.2047387 -2.2157335, 106.2061772 -2.2224231, 106.2081664 -2.2268518, 106.2118124 -2.2330193, 106.212631 -2.2394384, 106.2143517 -2.2428932, 106.2183996 -2.2459001, 106.22123 -2.2510263, 106.2237803 -2.2523621, 106.2257223 -2.2552592, 106.2263897 -2.2581574, 106.2281954 -2.2601835, 106.2245199 -2.2634124, 106.2225441 -2.2692014, 106.2240584 -2.2754619, 106.2255696 -2.2780222, 106.2253292 -2.2914655, 106.2261559 -2.2998684, 106.2280507 -2.3037038, 106.2314591 -2.3080136, 106.2309571 -2.3107413, 106.2325038 -2.3130232, 106.2321589 -2.3152432, 106.2351242 -2.3174287, 106.2360746 -2.3228188, 106.2382894 -2.3289809, 106.2396115 -2.3296971, 106.2459241 -2.3382535, 106.2514807 -2.3440085, 106.2590936 -2.3542963, 106.2593675 -2.3556031, 106.263769 -2.3624084, 106.2693039 -2.3734045, 106.2795074 -2.3916574, 106.2914146 -2.4100701, 106.2994906 -2.4208258, 106.3016455 -2.4226661, 106.3067222 -2.4220471, 106.3126413 -2.4294126, 106.3192996 -2.434996, 106.3273427 -2.4445555, 106.3316529 -2.4485914, 106.341173 -2.4567594, 106.3459969 -2.4602453, 106.3558679 -2.465633, 106.3658667 -2.4702123, 106.376829 -2.4742089, 106.3936076 -2.4780052, 106.4010957 -2.4786759, 106.4050148 -2.4773466, 106.4134371 -2.4799233, 106.422114 -2.4803988, 106.4278334 -2.4796815, 106.436475 -2.4775066, 106.4400727 -2.4760806, 106.4453393 -2.4728428, 106.4470745 -2.4729701, 106.4510634 -2.4767795, 106.4626714 -2.4835217, 106.4740256 -2.4931404, 106.4792356 -2.4968837, 106.4899957 -2.5014077, 106.498425 -2.5041616, 106.5056596 -2.5055152, 106.5163316 -2.5080884, 106.5180344 -2.5079248, 106.5261345 -2.5101127, 106.5369023 -2.5124916, 106.5424945 -2.513293, 106.5654462 -2.5202462, 106.5834458 -2.5240056, 106.6036947 -2.5277619, 106.61668 -2.5304604, 106.6278002 -2.5324824, 106.6395907 -2.5341223, 106.6436133 -2.5353709, 106.6569827 -2.5369696, 106.6660453 -2.5377335, 106.6895061 -2.5408377, 106.6983441 -2.542345, 106.7041953 -2.5444377, 106.7143849 -2.547171, 106.728977 -2.5504477, 106.7471053 -2.5550441, 106.749917 -2.5551059, 106.7550599 -2.5567762, 106.766833 -2.5582776, 106.7762718 -2.5604532, 106.815184 -2.5669212, 106.8359224 -2.5712593, 106.8423969 -2.5718268, 106.8457595 -2.5737999, 106.8438109 -2.5759834, 106.8431482 -2.5813857, 106.8413501 -2.5846849, 106.8375845 -2.58741, 106.8351253 -2.5868367, 106.833243 -2.5885701, 106.8292268 -2.587999, 106.8243102 -2.588171, 106.8232386 -2.5838046, 106.8211037 -2.5807583, 106.8181504 -2.5785374, 106.8122495 -2.577969, 106.8035661 -2.5801241, 106.7975054 -2.5825229, 106.7883336 -2.5871512, 106.7855501 -2.5891331, 106.7835053 -2.5919381, 106.7847371 -2.5937495, 106.7765539 -2.6021675, 106.7731197 -2.6076943, 106.7710824 -2.6076736, 106.7706059 -2.6037461, 106.7688952 -2.6015771, 106.7648278 -2.5984837, 106.7611555 -2.5989277, 106.7565581 -2.6014705, 106.749749 -2.6066555, 106.7468123 -2.6083718, 106.742434 -2.6122007, 106.7335257 -2.6212153, 106.7319371 -2.6251945, 106.7274677 -2.6297635, 106.7232079 -2.6307251, 106.7207293 -2.634089, 106.7137451 -2.6379524, 106.7077438 -2.6433558, 106.7085757 -2.646376, 106.7044413 -2.6494648, 106.703097 -2.6528579, 106.699362 -2.6565935, 106.6985416 -2.6619591, 106.6923845 -2.6655747, 106.6896597 -2.6682915, 106.6840644 -2.6792439, 106.6795981 -2.6864027, 106.6740895 -2.6936246, 106.6713391 -2.7000411, 106.6706687 -2.7030942, 106.6682509 -2.7061189, 106.6671205 -2.7090494, 106.6631427 -2.7147893, 106.6615271 -2.7158037, 106.6564966 -2.7194762, 106.6555601 -2.7211511, 106.6491275 -2.7179855, 106.6465642 -2.7190664, 106.6438266 -2.718677, 106.6379541 -2.7131803, 106.638209 -2.7088549, 106.6367653 -2.7013862, 106.6336554 -2.6955768, 106.6321946 -2.6945771, 106.6282079 -2.6953215, 106.6220156 -2.6947598, 106.6184458 -2.6931923, 106.6070109 -2.6910159, 106.6022085 -2.6909091, 106.5999473 -2.6889457, 106.5995963 -2.6860796, 106.5963404 -2.685057, 106.5915676 -2.6850569, 106.5875143 -2.6812965, 106.586242 -2.6767664, 106.5831183 -2.6749768, 106.5804751 -2.6748734, 106.5786565 -2.6728525, 106.5765383 -2.6727432, 106.5728555 -2.669609, 106.5693869 -2.6688174, 106.5599445 -2.6619117, 106.5570926 -2.6605933, 106.5499384 -2.6616205, 106.5431422 -2.6601649, 106.5403492 -2.6582162, 106.5402253 -2.6561421, 106.5322168 -2.655542, 106.5297876 -2.6534708, 106.5223753 -2.6527028, 106.5153248 -2.646472, 106.5139835 -2.6466423, 106.5123353 -2.6513066, 106.5104694 -2.6527175, 106.5100335 -2.6550714, 106.5114111 -2.6591035, 106.5091467 -2.6604771, 106.5037722 -2.6581151, 106.4992825 -2.6595299, 106.4967896 -2.6614348, 106.4964062 -2.6570618, 106.4933809 -2.6571444, 106.492614 -2.6483193, 106.4950621 -2.6399495, 106.4961839 -2.6292996, 106.4922077 -2.6247406, 106.4912549 -2.6184667, 106.4952627 -2.6104302, 106.488901 -2.6117953, 106.4860473 -2.6142078, 106.4828612 -2.6136123, 106.4792659 -2.6171719, 106.4761172 -2.6179514, 106.4714239 -2.6170519, 106.4657052 -2.6187393, 106.4618911 -2.6169851, 106.4499032 -2.6171773, 106.4446356 -2.6157016, 106.4437062 -2.6143739, 106.4430538 -2.6057822, 106.4430918 -2.59565, 106.4437937 -2.5925745, 106.4467847 -2.5880249, 106.4475679 -2.5833721, 106.4491926 -2.5804645, 106.4549735 -2.5783416, 106.4577458 -2.5722546, 106.4564571 -2.5694765, 106.457863 -2.5622569, 106.4572808 -2.5588743, 106.4555412 -2.5552562, 106.452027 -2.5572989, 106.447968 -2.5606752, 106.4432758 -2.5627023, 106.4391166 -2.563169, 106.4349563 -2.5644227, 106.4285461 -2.5632597, 106.4224326 -2.5657915, 106.4143308 -2.5679735, 106.4098111 -2.5686658, 106.4018204 -2.5677231, 106.4005042 -2.5657686, 106.3965112 -2.5674646, 106.3933565 -2.5666222, 106.3896474 -2.5672551, 106.3791824 -2.5658764, 106.374427 -2.5604577, 106.3728982 -2.556283, 106.3732794 -2.5538848, 106.3775762 -2.5509345, 106.3723085 -2.5488985, 106.3681214 -2.5487753, 106.3603001 -2.5469317, 106.3578477 -2.5480139, 106.3508077 -2.5484191, 106.3480403 -2.5496154, 106.3464239 -2.5480327, 106.3399512 -2.5463805, 106.334156 -2.5456787, 106.3318461 -2.5516946, 106.3284518 -2.5521614, 106.3247297 -2.5506075, 106.3247266 -2.5475449, 106.3192919 -2.5459792, 106.3157282 -2.5465125, 106.3134967 -2.5487553, 106.3056844 -2.5473374, 106.3020165 -2.5496099, 106.2971026 -2.5586355, 106.2974744 -2.5624415, 106.2956907 -2.5659853, 106.2893869 -2.5701153, 106.2848114 -2.5677938, 106.2812385 -2.5694363, 106.2813308 -2.5728482, 106.2716788 -2.5768472, 106.2673556 -2.5751598, 106.2629271 -2.5754937, 106.2535322 -2.5798341, 106.2494523 -2.5826201, 106.2475294 -2.584724, 106.2426193 -2.5841554, 106.2375561 -2.5849057, 106.2352712 -2.5841944, 106.2305275 -2.5813405, 106.2280724 -2.5812601, 106.2275022 -2.5781107, 106.225309 -2.5755252, 106.2187596 -2.5721693, 106.2147811 -2.5706189, 106.2068939 -2.5711046, 106.2030524 -2.5699995, 106.2010805 -2.5681303, 106.1998797 -2.5598893, 106.2009366 -2.5356044, 106.199455 -2.5306919, 106.1991856 -2.5269335, 106.2005991 -2.523268, 106.2026594 -2.5209324, 106.2103887 -2.5154801, 106.2127047 -2.5108106, 106.2214658 -2.5061352, 106.2235246 -2.5022439, 106.2240313 -2.4926496, 106.2255731 -2.487203, 106.2258233 -2.4789055, 106.2276267 -2.4776073, 106.2340705 -2.4763048, 106.2350971 -2.4713774, 106.2338062 -2.4693042, 106.2301968 -2.4690483, 106.224779 -2.4646454, 106.2219446 -2.4662037, 106.2218464 -2.4708797, 106.2188556 -2.4711331, 106.2162724 -2.4654311, 106.2111164 -2.4654358, 106.2093141 -2.4680304, 106.205446 -2.4667375, 106.1959085 -2.4680426, 106.1917809 -2.4750016, 106.189674 -2.4765466, 106.1858628 -2.4776456, 106.1801982 -2.4856888, 106.1771034 -2.4843951, 106.1727223 -2.4862141, 106.1605167 -2.48742, 106.1541626 -2.4890829, 106.1505547 -2.4906418, 106.1443681 -2.4916844, 106.1396321 -2.490351, 106.1373262 -2.4956977, 106.1417956 -2.4981692, 106.1420568 -2.5020584, 106.1374164 -2.5023218, 106.1229034 -2.5017094, 106.1191071 -2.5003378, 106.116788 -2.4984501, 106.1118812 -2.4886008, 106.1066374 -2.4884309, 106.0999318 -2.4898576, 106.0947279 -2.4919644, 106.0884514 -2.4912851, 106.086508 -2.4945138, 106.0873953 -2.4964004, 106.0814676 -2.4989984, 106.0685782 -2.5008241, 106.0659973 -2.4974553, 106.0647045 -2.4927888, 106.0610946 -2.4922731, 106.060327 -2.4995343, 106.0585239 -2.5016103, 106.0531078 -2.4992809, 106.0513055 -2.502394, 106.0525971 -2.5055047, 106.0567248 -2.508613, 106.0551812 -2.5127632, 106.0505437 -2.5169159, 106.0448716 -2.5169204, 106.0306877 -2.5125235, 106.0299118 -2.5094124, 106.0314541 -2.5034471, 106.0284308 -2.4996853, 106.025772 -2.4904861, 106.0256455 -2.4828491, 106.0283385 -2.4754441, 106.0414793 -2.4653208, 106.0447262 -2.4625513, 106.0460208 -2.454438, 106.0448202 -2.4515748, 106.0410708 -2.4458062, 106.0345604 -2.4379606, 106.028235 -2.4368739, 106.0258506 -2.438159, 106.0171312 -2.4413759, 106.0088073 -2.4437374, 106.0054261 -2.4453101, 106.0042559 -2.4530727, 105.9908679 -2.4612842, 105.9877495 -2.4665203, 105.9843689 -2.4688781, 105.9781246 -2.4691444, 105.9578297 -2.4686359, 105.9328526 -2.4699622, 105.928165 -2.4638471, 105.9269962 -2.4593258, 105.920665 -2.4543056, 105.9196638 -2.4512915, 105.9144989 -2.4471079, 105.9128319 -2.4444293, 105.9078349 -2.4422554, 105.8978395 -2.4358976, 105.8808493 -2.427702, 105.878591 -2.4244179, 105.8742932 -2.4290556, 105.8684559 -2.4284414, 105.8664586 -2.4276702, 105.8616947 -2.4242743, 105.8541664 -2.4213437, 105.8507091 -2.4193374, 105.843335 -2.417488, 105.8382647 -2.4151737, 105.8331933 -2.4110054, 105.8296543 -2.4008107, 105.8267314 -2.3933965, 105.8202749 -2.3844395, 105.8184297 -2.3810416, 105.8059647 -2.3700935, 105.8075189 -2.3679706, 105.8130912 -2.3663463, 105.8219513 -2.3607352, 105.8225829 -2.3583704, 105.827655 -2.3535543, 105.8303375 -2.3476629, 105.8322099 -2.3487385, 105.8369317 -2.3481522, 105.8396052 -2.3460485, 105.8431969 -2.345532, 105.8456841 -2.3393326, 105.8516749 -2.3387882, 105.8536158 -2.3399343, 105.8579546 -2.3390482, 105.8655753 -2.3335903, 105.8701267 -2.3329635, 105.8752015 -2.3329603, 105.876652 -2.3338345, 105.8841403 -2.3347199, 105.8882545 -2.3384944, 105.8941263 -2.3388169, 105.8965857 -2.3417508, 105.902269 -2.3425196, 105.9000434 -2.3386648, 105.9019767 -2.3279299, 105.9035522 -2.3265872, 105.9068219 -2.3198765, 105.9103358 -2.3158492, 105.9135174 -2.3112965, 105.9200099 -2.3070842, 105.9215004 -2.303403, 105.9204107 -2.2982951, 105.922236 -2.2929697, 105.9216812 -2.286316, 105.9197913 -2.2829661, 105.9243563 -2.2814892, 105.9257922 -2.2783813, 105.9288966 -2.2752547, 105.9230501 -2.2736332, 105.9212059 -2.2707017, 105.9204025 -2.2649058, 105.9173976 -2.2609254, 105.911764 -2.2500868, 105.9114725 -2.2473172, 105.9129931 -2.2457127, 105.917268 -2.2456371, 105.9192953 -2.2432305, 105.9188215 -2.2387117, 105.9192537 -2.2346297, 105.9179469 -2.230403, 105.91867 -2.228143, 105.9226532 -2.2250792, 105.9221435 -2.2210706, 105.9237369 -2.2199763, 105.9230794 -2.2113759, 105.924148 -2.2083504, 105.9263381 -2.2083854, 105.9271365 -2.2107174, 105.9277198 -2.2166209, 105.9298224 -2.2188792, 105.9334466 -2.2211364, 105.9398961 -2.2226629, 105.9448871 -2.2263161, 105.9467109 -2.2289269, 105.9493512 -2.235244, 105.9526236 -2.240658, 105.9588579 -2.2454645, 105.9645094 -2.2453879, 105.9679966 -2.2441715, 105.9720092 -2.2418133, 105.9775599 -2.2414747, 105.9770403 -2.237284, 105.9754001 -2.2308886, 105.9781044 -2.2302217, 105.9814331 -2.2269284, 105.9861928 -2.2255446, 105.9919892 -2.221457, 105.9959588 -2.2209035, 106.0142379 -2.2171923, 106.0208475 -2.2144238, 106.0197881 -2.2127016, 106.0209967 -2.2076358, 106.0305935 -2.1978745, 106.0381431 -2.1942113, 106.0397264 -2.1916777, 106.0394428 -2.1860502, 106.0446415 -2.18451, 106.051255 -2.1785382, 106.0531356 -2.1727032, 106.0555854 -2.1694571, 106.0596955 -2.1692819, 106.0618783 -2.1682876, 106.0680863 -2.16807, 106.0703699 -2.1651468, 106.0735735 -2.1628637, 106.0739973 -2.1557075, 106.0791039 -2.1538997, 106.0780889 -2.1509508, 106.0889269 -2.1445459, 106.0948713 -2.1451715, 106.0986698 -2.1467266, 106.1032678 -2.1499817, 106.1036916 -2.1546134, 106.1089701 -2.1525594, 106.1123855 -2.1547424, 106.1178437 -2.1544629, 106.1256548 -2.1513717, 106.133026 -2.1459852, 106.1468521 -2.1550656, 106.1541215 -2.1601472, 106.1563306 -2.1602925, 106.1591386 -2.1559378, 106.174308 -2.1550078)))</v>
      </c>
    </row>
    <row r="28" spans="1:18" x14ac:dyDescent="0.3">
      <c r="A28" s="4" t="s">
        <v>1147</v>
      </c>
      <c r="B28" s="5">
        <v>74.038069347575004</v>
      </c>
      <c r="C28" s="5">
        <v>70.593252830999006</v>
      </c>
      <c r="D28" s="5">
        <v>73.231581548814006</v>
      </c>
      <c r="E28">
        <v>70.5</v>
      </c>
      <c r="F28">
        <v>80.099999999999994</v>
      </c>
      <c r="G28">
        <v>78.8</v>
      </c>
      <c r="H28">
        <v>91.8</v>
      </c>
      <c r="I28">
        <v>94.1</v>
      </c>
      <c r="J28">
        <v>93.5</v>
      </c>
      <c r="K28">
        <v>164.1</v>
      </c>
      <c r="L28">
        <v>95.1</v>
      </c>
      <c r="M28">
        <v>100.9</v>
      </c>
      <c r="N28" t="str">
        <f t="shared" si="0"/>
        <v>bangkalan</v>
      </c>
      <c r="O28">
        <f>VLOOKUP(N28,GeoJson!$E$1:$G$515,3,FALSE)</f>
        <v>-7.05</v>
      </c>
      <c r="P28">
        <f>VLOOKUP(N28,GeoJson!$E$2:$H$515,4,FALSE)</f>
        <v>112.93333</v>
      </c>
      <c r="Q28">
        <f>VLOOKUP(N28,GeoJson!$E$2:$I$515,5,FALSE)</f>
        <v>236</v>
      </c>
      <c r="R28" t="str">
        <f>VLOOKUP(N28,GeoJson!$E$2:$J$515,6,FALSE)</f>
        <v>MULTIPOLYGON (((113.1245362 -6.894018, 113.1273421 -6.8986318, 113.1276854 -6.9008196, 113.1266383 -6.9061842, 113.1211995 -6.9048161, 113.1188972 -6.9048161, 113.1184856 -6.9096099, 113.1162611 -6.9153602, 113.1165236 -6.9225524, 113.1174849 -6.9251111, 113.1169738 -6.9323085, 113.1154213 -6.9367867, 113.1112142 -6.9373594, 113.1064178 -6.9332783, 113.1016463 -6.9318102, 113.1004104 -6.933418, 113.1007955 -6.9361132, 113.0986099 -6.9377829, 113.0975722 -6.9400838, 113.0977629 -6.9428379, 113.0952452 -6.945339, 113.0969249 -6.9491611, 113.10008 -6.9515003, 113.1029977 -6.9511631, 113.1039122 -6.953275, 113.1081679 -6.9534707, 113.1075744 -6.956289, 113.1030491 -6.9583912, 113.1027068 -6.9645617, 113.1055045 -6.9691691, 113.1061553 -6.9721406, 113.1093974 -6.9741397, 113.1080416 -6.9755148, 113.1078185 -6.9803956, 113.1063079 -6.9826477, 113.1050093 -6.9870763, 113.1109176 -6.9889592, 113.1158303 -6.9869032, 113.1172973 -6.983924, 113.1220486 -6.9855078, 113.1228405 -6.9831651, 113.1257441 -6.9829672, 113.1302625 -6.9787757, 113.1338443 -6.9761453, 113.1359709 -6.976593, 113.1415674 -6.9816298, 113.1443656 -6.9819656, 113.1478118 -6.9846456, 113.1448974 -6.9885094, 113.1448287 -6.9905369, 113.1464995 -6.9934747, 113.1464843 -6.9962423, 113.1449431 -6.9985511, 113.1414107 -6.9996741, 113.1388396 -7.0060136, 113.1405715 -7.0072773, 113.139984 -7.0101306, 113.142105 -7.010565, 113.1422805 -7.0140789, 113.1389922 -7.0194743, 113.1341628 -7.0229976, 113.1328048 -7.0265296, 113.1343383 -7.0289133, 113.1332167 -7.0359108, 113.1299056 -7.0352342, 113.1281509 -7.0365641, 113.1246032 -7.034435, 113.1152266 -7.0317356, 113.1161956 -7.0374439, 113.1142424 -7.0410221, 113.1157531 -7.0426977, 113.1163711 -7.0475123, 113.1154713 -7.0495077, 113.1129226 -7.0473192, 113.1112194 -7.0493228, 113.1134554 -7.0530553, 113.1119689 -7.0596902, 113.1166457 -7.0614088, 113.1194533 -7.0658729, 113.1203765 -7.0763214, 113.1201323 -7.0801074, 113.1177291 -7.0808723, 113.1147384 -7.0787489, 113.1125106 -7.0799143, 113.1086001 -7.0774198, 113.107629 -7.0796885, 113.1096724 -7.0827711, 113.1101833 -7.087965, 113.1119482 -7.095185, 113.1148376 -7.0993988, 113.1160277 -7.1041772, 113.1126937 -7.1055243, 113.1139983 -7.1108363, 113.1140365 -7.1139119, 113.1122512 -7.1142089, 113.1105041 -7.1089065, 113.1072768 -7.107961, 113.1057815 -7.1119802, 113.1075667 -7.1172035, 113.1058883 -7.1215832, 113.1032943 -7.1261146, 113.0962447 -7.1273906, 113.0927962 -7.1333597, 113.0942382 -7.1361454, 113.0928191 -7.1387141, 113.094612 -7.1406395, 113.0952605 -7.1480477, 113.0935515 -7.1504948, 113.0972136 -7.1551273, 113.0971145 -7.1572144, 113.0926742 -7.1578486, 113.088262 -7.1563888, 113.0886067 -7.1527753, 113.0844172 -7.1534264, 113.0789107 -7.1510251, 113.0758284 -7.1515048, 113.0706557 -7.1621468, 113.066719 -7.1639354, 113.0619811 -7.164284, 113.0575942 -7.1636703, 113.0568008 -7.168598, 113.05484 -7.1696499, 113.0547637 -7.1721976, 113.056282 -7.1751979, 113.053543 -7.1781991, 113.0500945 -7.1784647, 113.0482253 -7.1838253, 113.0495147 -7.1853812, 113.0548324 -7.1876795, 113.0584334 -7.1878297, 113.0612868 -7.1901896, 113.0605342 -7.1923978, 113.0608977 -7.1962383, 113.055118 -7.1947076, 113.0503078 -7.1957679, 113.0493251 -7.1982505, 113.0449318 -7.2015303, 113.040367 -7.2128813, 113.0377501 -7.2117751, 113.0334395 -7.2111929, 113.0290984 -7.2114327, 113.0273513 -7.2103927, 113.0223693 -7.2096579, 113.0168075 -7.2079341, 113.013832 -7.2054599, 113.0078353 -7.2062571, 113.0039596 -7.2075026, 113.0012588 -7.2094071, 112.9976272 -7.208751, 112.9959487 -7.2044466, 112.9925765 -7.2024381, 112.987625 -7.2010572, 112.9848937 -7.2012084, 112.9787292 -7.2001722, 112.9762115 -7.19888, 112.9648208 -7.1997431, 112.9604568 -7.1974852, 112.9578475 -7.1952307, 112.9518966 -7.1925552, 112.9487151 -7.1920579, 112.9469298 -7.1932256, 112.9435042 -7.1914127, 112.9397201 -7.1909034, 112.9261397 -7.1862615, 112.9197082 -7.1845906, 112.9184264 -7.1830786, 112.9132232 -7.185119, 112.9112472 -7.182226, 112.9054564 -7.1797636, 112.9019393 -7.1806348, 112.8974151 -7.179941, 112.89505 -7.1781776, 112.891159 -7.1780341, 112.8856811 -7.1725753, 112.8796767 -7.1700967, 112.87825 -7.1684039, 112.8663711 -7.1638644, 112.8648147 -7.162689, 112.8587264 -7.1631196, 112.8526305 -7.1654485, 112.85009 -7.1644352, 112.8479842 -7.165675, 112.8397826 -7.1642931, 112.838005 -7.1630366, 112.8309075 -7.1616472, 112.823883 -7.1613277, 112.8204726 -7.1594637, 112.8176727 -7.1601794, 112.8128738 -7.1583832, 112.8081969 -7.158068, 112.805313 -7.1588653, 112.8022384 -7.1575339, 112.799385 -7.1576532, 112.7908477 -7.1605018, 112.7893905 -7.1599487, 112.7838516 -7.1600259, 112.7817077 -7.1594103, 112.7765655 -7.1594995, 112.7682917 -7.1626159, 112.7680251 -7.1591679, 112.7655616 -7.1581438, 112.7645411 -7.1556386, 112.765217 -7.1521516, 112.7599108 -7.1514164, 112.7528697 -7.1512379, 112.7515323 -7.1536051, 112.7424792 -7.1625802, 112.7403884 -7.1653072, 112.7459032 -7.1704206, 112.7400531 -7.1712957, 112.7287215 -7.1704715, 112.7269057 -7.1709798, 112.7242507 -7.1740664, 112.7212135 -7.1736936, 112.7197112 -7.1723579, 112.7114028 -7.1689842, 112.7069549 -7.1678465, 112.7033835 -7.1658917, 112.7006149 -7.1624168, 112.6949837 -7.1566954, 112.6930507 -7.1564792, 112.6914393 -7.1541948, 112.6917724 -7.1477369, 112.6928863 -7.1442278, 112.6958999 -7.1384753, 112.6990737 -7.1297363, 112.699463 -7.1270953, 112.702087 -7.120098, 112.7038363 -7.1132647, 112.7052001 -7.1024106, 112.7061547 -7.0982313, 112.7058181 -7.0961831, 112.7015392 -7.093803, 112.6954421 -7.0943354, 112.6925811 -7.0952714, 112.6924234 -7.0967818, 112.6893805 -7.0972865, 112.6857716 -7.0955282, 112.6865332 -7.0927991, 112.6826198 -7.0838212, 112.6777114 -7.0766247, 112.6734237 -7.0734661, 112.6736755 -7.0700563, 112.6753234 -7.0663951, 112.6736144 -7.059614, 112.6765136 -7.0568684, 112.6763726 -7.0550567, 112.6774269 -7.044062, 112.6793367 -7.0439305, 112.6792373 -7.0402702, 112.6805648 -7.0350793, 112.6827544 -7.0317767, 112.6857452 -7.0325225, 112.6892852 -7.0312713, 112.6975631 -7.0339158, 112.7005996 -7.0368985, 112.703247 -7.0383623, 112.7068786 -7.0380996, 112.7106094 -7.0403517, 112.7137756 -7.0403665, 112.7163238 -7.0383833, 112.719612 -7.039532, 112.7228698 -7.0386995, 112.7257995 -7.036351, 112.731842 -7.0304531, 112.7358557 -7.0259157, 112.7376262 -7.0222165, 112.7405547 -7.0181535, 112.742897 -7.0183481, 112.7463226 -7.016847, 112.7520065 -7.0129236, 112.7534942 -7.0106014, 112.7569885 -7.0077151, 112.7624892 -7.0055984, 112.7672042 -7.0028065, 112.7758483 -6.996538, 112.7777633 -6.9937323, 112.7816238 -6.9915236, 112.7885131 -6.9843701, 112.7887572 -6.9824227, 112.7928237 -6.9784334, 112.7905959 -6.9746988, 112.7945937 -6.9727786, 112.7986602 -6.9695247, 112.8040161 -6.9639004, 112.8090133 -6.9558976, 112.8120727 -6.9532941, 112.8174667 -6.9463423, 112.818756 -6.943321, 112.8230285 -6.9383839, 112.8246993 -6.9347489, 112.8283309 -6.9307197, 112.8265304 -6.9275401, 112.8292312 -6.9205788, 112.8279189 -6.9181512, 112.8223495 -6.9127362, 112.8235625 -6.9100226, 112.8263854 -6.9090665, 112.8271026 -6.9066366, 112.8290481 -6.9056867, 112.8325652 -6.9070881, 112.8350677 -6.9153174, 112.8371352 -6.9149445, 112.8406905 -6.9164761, 112.8424758 -6.914037, 112.8478622 -6.9098747, 112.8485335 -6.9081438, 112.8484496 -6.9023436, 112.8473586 -6.8989385, 112.849266 -6.8967336, 112.8634719 -6.8919428, 112.8676376 -6.8918508, 112.8752593 -6.8979524, 112.8789748 -6.896633, 112.8779678 -6.8913134, 112.8820419 -6.8904908, 112.8866424 -6.8917621, 112.8889846 -6.8907073, 112.8932876 -6.8908146, 112.9033279 -6.8935492, 112.9055785 -6.8926323, 112.912094 -6.8935807, 112.9167403 -6.8929422, 112.9215163 -6.8937457, 112.9254531 -6.8898604, 112.9297942 -6.8912824, 112.9328918 -6.891425, 112.938301 -6.8889273, 112.94001 -6.8897122, 112.9441756 -6.8895162, 112.9513167 -6.88707, 112.959648 -6.8891051, 112.9619598 -6.8889783, 112.9662398 -6.8869975, 112.9695205 -6.8887842, 112.9759826 -6.8874505, 112.978485 -6.8855904, 112.9820556 -6.8854788, 112.9868926 -6.8869427, 112.9913711 -6.8838795, 112.9942473 -6.8853939, 112.9998092 -6.8815887, 113 -6.8863271, 113.0021972 -6.8874705, 113.0038909 -6.8853181, 113.0044478 -6.8824694, 113.0100249 -6.8818157, 113.0108413 -6.8808372, 113.0171057 -6.8821139, 113.0213727 -6.8823832, 113.0265555 -6.8836221, 113.028941 -6.8833528, 113.0325774 -6.8799136, 113.0388335 -6.8796213, 113.0437316 -6.8803218, 113.0477599 -6.8833068, 113.0536116 -6.8850224, 113.0583495 -6.8832858, 113.0637359 -6.8820102, 113.0714186 -6.883363, 113.076332 -6.8846524, 113.0773391 -6.8835862, 113.0818404 -6.8868478, 113.0888213 -6.8889477, 113.0978469 -6.8888066, 113.1040496 -6.8893211, 113.1085357 -6.8886831, 113.1078566 -6.8906848, 113.1085891 -6.8934538, 113.1106185 -6.8944252, 113.115776 -6.8948286, 113.1190108 -6.8932049, 113.1186751 -6.8901608, 113.1213225 -6.8901193, 113.1245362 -6.894018)))</v>
      </c>
    </row>
    <row r="29" spans="1:18" x14ac:dyDescent="0.3">
      <c r="A29" s="4" t="s">
        <v>1160</v>
      </c>
      <c r="B29" s="5">
        <v>70.042963894639996</v>
      </c>
      <c r="C29" s="5">
        <v>75.099454919731997</v>
      </c>
      <c r="D29" s="5">
        <v>77.345636737307004</v>
      </c>
      <c r="E29">
        <v>91</v>
      </c>
      <c r="F29">
        <v>91.6</v>
      </c>
      <c r="G29">
        <v>91.7</v>
      </c>
      <c r="H29">
        <v>107.6</v>
      </c>
      <c r="I29">
        <v>109.8</v>
      </c>
      <c r="J29">
        <v>114.4</v>
      </c>
      <c r="K29">
        <v>200.7</v>
      </c>
      <c r="L29">
        <v>108.1</v>
      </c>
      <c r="M29">
        <v>109.6</v>
      </c>
      <c r="N29" t="str">
        <f t="shared" si="0"/>
        <v>bangli</v>
      </c>
      <c r="O29">
        <f>VLOOKUP(N29,GeoJson!$E$1:$G$515,3,FALSE)</f>
        <v>-8.2833299999999994</v>
      </c>
      <c r="P29">
        <f>VLOOKUP(N29,GeoJson!$E$2:$H$515,4,FALSE)</f>
        <v>115.35</v>
      </c>
      <c r="Q29">
        <f>VLOOKUP(N29,GeoJson!$E$2:$I$515,5,FALSE)</f>
        <v>582</v>
      </c>
      <c r="R29" t="str">
        <f>VLOOKUP(N29,GeoJson!$E$2:$J$515,6,FALSE)</f>
        <v>MULTIPOLYGON (((115.4363133 -8.1813803, 115.4384588 -8.1840097, 115.4420641 -8.1856762, 115.4415909 -8.1870749, 115.4443593 -8.1893915, 115.4479965 -8.1892988, 115.4493889 -8.1917229, 115.4520828 -8.1939862, 115.4538071 -8.19874, 115.4481495 -8.2036081, 115.4463573 -8.2044938, 115.4432105 -8.2120112, 115.441417 -8.2128629, 115.4384125 -8.2182018, 115.4446857 -8.2247656, 115.4452485 -8.234557, 115.4486877 -8.2396621, 115.4474738 -8.2424742, 115.4482906 -8.2459198, 115.4574607 -8.2420515, 115.4570131 -8.2464983, 115.4549071 -8.2507869, 115.4493943 -8.2526057, 115.4463405 -8.2561937, 115.4442012 -8.2575253, 115.4398326 -8.2625017, 115.4382011 -8.2623524, 115.4344152 -8.2650978, 115.4309299 -8.2666205, 115.4288227 -8.2711232, 115.4292433 -8.2731639, 115.4317344 -8.2754444, 115.4295182 -8.280334, 115.4263673 -8.2845059, 115.4260115 -8.2884506, 115.4228465 -8.2961199, 115.4225187 -8.3022621, 115.4215552 -8.3041444, 115.4187637 -8.3057173, 115.4186815 -8.3078777, 115.4215973 -8.3120186, 115.4165494 -8.3146171, 115.4182306 -8.3194672, 115.4147357 -8.3221725, 115.4092192 -8.3224069, 115.4096977 -8.3257181, 115.4087739 -8.3294627, 115.4091638 -8.3348178, 115.4100922 -8.3384161, 115.4075164 -8.3393962, 115.4034906 -8.3427697, 115.403362 -8.3448696, 115.398853 -8.344766, 115.3989649 -8.35627, 115.3965401 -8.3584276, 115.396085 -8.3610803, 115.3973129 -8.365747, 115.3984378 -8.3665183, 115.3994454 -8.3703693, 115.4011646 -8.3719373, 115.4025591 -8.3755606, 115.4040071 -8.3763631, 115.4034323 -8.3804463, 115.4081149 -8.3853428, 115.4069982 -8.3865658, 115.4070446 -8.3900354, 115.4083311 -8.3939408, 115.4111387 -8.3978384, 115.4152364 -8.4002126, 115.4164744 -8.4034925, 115.4155218 -8.4055314, 115.4160696 -8.4092624, 115.4142526 -8.4130934, 115.4132854 -8.4186339, 115.4150191 -8.4213535, 115.4141865 -8.4302682, 115.4146018 -8.4340844, 115.4111934 -8.4365708, 115.4132936 -8.4387554, 115.4107419 -8.4411565, 115.4107421 -8.4428945, 115.4086531 -8.4464145, 115.4083632 -8.4488139, 115.4057774 -8.4519625, 115.4034399 -8.4522083, 115.4024572 -8.4563679, 115.3958562 -8.45528, 115.395141 -8.4580811, 115.3903421 -8.4618501, 115.3870462 -8.4659575, 115.3851007 -8.4669074, 115.3839563 -8.4619369, 115.3776316 -8.4610814, 115.3752054 -8.4612903, 115.3728021 -8.4669465, 115.3694528 -8.470973, 115.3672861 -8.4763002, 115.3688425 -8.4790696, 115.363868 -8.4835609, 115.3635019 -8.4884118, 115.361091 -8.4911746, 115.3584513 -8.4921989, 115.3570703 -8.4968852, 115.3562769 -8.5063657, 115.3548654 -8.5068588, 115.3541025 -8.5118131, 115.3567957 -8.5154151, 115.3576303 -8.5209583, 115.3499063 -8.5229053, 115.3448176 -8.524888, 115.3422083 -8.5247831, 115.3404078 -8.5233612, 115.3362742 -8.5226813, 115.3345414 -8.5213557, 115.3351368 -8.5191632, 115.329162 -8.5119391, 115.3300313 -8.5101425, 115.3290419 -8.500187, 115.327459 -8.4983658, 115.3273442 -8.4941975, 115.3249879 -8.4902064, 115.3278013 -8.4841124, 115.3276977 -8.4772864, 115.3251692 -8.4694007, 115.3271572 -8.4659951, 115.3256532 -8.4615884, 115.3250342 -8.4573148, 115.3234956 -8.4563678, 115.3246454 -8.4521923, 115.3238672 -8.4494905, 115.3206934 -8.4448891, 115.3209267 -8.4406758, 115.3181681 -8.439168, 115.3175065 -8.4343216, 115.3229979 -8.4284718, 115.3231043 -8.4267044, 115.3257803 -8.4232836, 115.3272013 -8.4195604, 115.3287522 -8.4180699, 115.3294873 -8.4149262, 115.3308337 -8.4141531, 115.3313989 -8.40884, 115.3305506 -8.4033749, 115.3316652 -8.4007591, 115.3329298 -8.3949801, 115.3337696 -8.3939132, 115.3367127 -8.3849447, 115.3365952 -8.3803064, 115.3346819 -8.3800238, 115.333321 -8.3775136, 115.3361048 -8.3739643, 115.3366083 -8.3663187, 115.3334497 -8.3659181, 115.3320648 -8.3705063, 115.3300662 -8.3731484, 115.3285789 -8.3724176, 115.3285043 -8.3649427, 115.3256851 -8.3644079, 115.3256379 -8.3624315, 115.3302761 -8.3576583, 115.3296603 -8.3552778, 115.3301438 -8.3506163, 115.3310081 -8.3501489, 115.3309428 -8.3455892, 115.3273442 -8.3383217, 115.327342 -8.3337454, 115.3284871 -8.3306575, 115.3245952 -8.3288495, 115.3224122 -8.3294568, 115.3206582 -8.332107, 115.3176004 -8.3344906, 115.3146093 -8.3318001, 115.3152123 -8.3295671, 115.3116474 -8.3292378, 115.3081592 -8.3277925, 115.3059726 -8.3295837, 115.3039655 -8.3344587, 115.2999537 -8.3342253, 115.2940745 -8.3324424, 115.2931755 -8.3309584, 115.2943044 -8.3281894, 115.2914474 -8.3248684, 115.290687 -8.3203326, 115.2909829 -8.3161532, 115.2844875 -8.3136201, 115.2820451 -8.3166081, 115.2788872 -8.3181142, 115.2721936 -8.3225639, 115.2709466 -8.3226102, 115.2688133 -8.3263417, 115.2668425 -8.3279785, 115.2632677 -8.3328574, 115.2623498 -8.3317786, 115.2638924 -8.3275922, 115.2639649 -8.3217538, 115.2628348 -8.3191455, 115.2588608 -8.3150973, 115.2559922 -8.3140732, 115.2511176 -8.3145949, 115.2486024 -8.308907, 115.2474192 -8.307514, 115.2478519 -8.3018972, 115.2435309 -8.2952251, 115.2462038 -8.2870982, 115.2459766 -8.2803278, 115.2502683 -8.2703276, 115.2512396 -8.2628033, 115.2486612 -8.2571876, 115.245203 -8.2529992, 115.2424362 -8.2520865, 115.2405998 -8.2492115, 115.2387681 -8.244032, 115.2366398 -8.2442968, 115.2325463 -8.2419101, 115.2324099 -8.2394502, 115.2363293 -8.2346699, 115.2376257 -8.2313654, 115.2391902 -8.2246468, 115.2410465 -8.2198241, 115.2431918 -8.2112466, 115.2431373 -8.2059224, 115.245146 -8.1992943, 115.2451801 -8.194911, 115.2425103 -8.188527, 115.2425792 -8.1853396, 115.2446879 -8.1825107, 115.2450464 -8.1765775, 115.2446304 -8.1731354, 115.2464048 -8.1717649, 115.2510667 -8.1768701, 115.2532135 -8.1769009, 115.2548822 -8.1786123, 115.257314 -8.1745888, 115.2608415 -8.172309, 115.2651383 -8.1661263, 115.2673999 -8.1650839, 115.270834 -8.1660915, 115.276483 -8.1615585, 115.2798648 -8.1609153, 115.2816562 -8.1648685, 115.2806782 -8.166699, 115.2853265 -8.170855, 115.2890409 -8.1708946, 115.2923488 -8.1688245, 115.301 -8.1733873, 115.306097 -8.1740429, 115.3044232 -8.1696152, 115.3049678 -8.1683083, 115.3118926 -8.1640067, 115.3140685 -8.1593327, 115.3157922 -8.1580306, 115.3173219 -8.1547807, 115.3168073 -8.1489205, 115.3183659 -8.146812, 115.3222054 -8.1442327, 115.3234956 -8.1447016, 115.3314365 -8.1552083, 115.3333558 -8.1563209, 115.3343729 -8.1538296, 115.3372644 -8.1506443, 115.3379511 -8.1452103, 115.3403315 -8.1445923, 115.3476099 -8.1499739, 115.3520883 -8.1515903, 115.356048 -8.1482277, 115.3617243 -8.1454563, 115.3631433 -8.14744, 115.3605341 -8.1527233, 115.3623346 -8.1539888, 115.366691 -8.1521091, 115.3680692 -8.1546673, 115.3652643 -8.158268, 115.3646705 -8.1610921, 115.3675073 -8.1660824, 115.3700174 -8.1685438, 115.3720594 -8.1681299, 115.376304 -8.1638469, 115.3808335 -8.167618, 115.3796609 -8.1714267, 115.3851103 -8.1758337, 115.3909537 -8.1783347, 115.3895821 -8.1850816, 115.3899995 -8.1858822, 115.3994575 -8.1891586, 115.4028134 -8.1885997, 115.4285371 -8.188451, 115.4282604 -8.1864227, 115.4299992 -8.1825983, 115.4354166 -8.1804694, 115.4363133 -8.1813803)))</v>
      </c>
    </row>
    <row r="30" spans="1:18" x14ac:dyDescent="0.3">
      <c r="A30" s="4" t="s">
        <v>1219</v>
      </c>
      <c r="B30" s="5">
        <v>80.724685297996999</v>
      </c>
      <c r="C30" s="5">
        <v>80.172614993658001</v>
      </c>
      <c r="D30" s="5">
        <v>81.629596105011004</v>
      </c>
      <c r="E30">
        <v>81.5</v>
      </c>
      <c r="F30">
        <v>86.6</v>
      </c>
      <c r="G30">
        <v>85.6</v>
      </c>
      <c r="H30">
        <v>118.2</v>
      </c>
      <c r="I30">
        <v>105.8</v>
      </c>
      <c r="J30">
        <v>101.6</v>
      </c>
      <c r="K30">
        <v>178.2</v>
      </c>
      <c r="L30">
        <v>131.9</v>
      </c>
      <c r="M30">
        <v>119.3</v>
      </c>
      <c r="N30" t="str">
        <f t="shared" si="0"/>
        <v>banjar</v>
      </c>
      <c r="O30">
        <f>VLOOKUP(N30,GeoJson!$E$1:$G$515,3,FALSE)</f>
        <v>-7.3699599999999998</v>
      </c>
      <c r="P30">
        <f>VLOOKUP(N30,GeoJson!$E$2:$H$515,4,FALSE)</f>
        <v>108.53209</v>
      </c>
      <c r="Q30">
        <f>VLOOKUP(N30,GeoJson!$E$2:$I$515,5,FALSE)</f>
        <v>69</v>
      </c>
      <c r="R30" t="str">
        <f>VLOOKUP(N30,GeoJson!$E$2:$J$515,6,FALSE)</f>
        <v>MULTIPOLYGON (((108.5594324 -7.3264916, 108.5588685 -7.3351544, 108.5630494 -7.3335608, 108.565223 -7.3360004, 108.5661611 -7.3330876, 108.5679954 -7.3321873, 108.5747834 -7.3339337, 108.5758286 -7.3350538, 108.5753937 -7.3393458, 108.5798874 -7.3402117, 108.5830384 -7.3463787, 108.5833893 -7.34979, 108.5871735 -7.345991, 108.5892106 -7.3447722, 108.5920411 -7.3450245, 108.5920258 -7.3480672, 108.5945588 -7.3476061, 108.5976801 -7.3503738, 108.6002494 -7.3504822, 108.6032677 -7.3481706, 108.610611 -7.3443469, 108.6148224 -7.3444127, 108.6156846 -7.3458413, 108.6148606 -7.3497862, 108.6189499 -7.3492469, 108.61763 -7.3463267, 108.6201102 -7.3456236, 108.6265104 -7.3457836, 108.6294785 -7.3443502, 108.6329956 -7.3437375, 108.636879 -7.3421062, 108.6438981 -7.3454861, 108.6454239 -7.3456305, 108.6465378 -7.3425096, 108.6462327 -7.3382873, 108.6479721 -7.3371443, 108.6496811 -7.3401846, 108.6515198 -7.3415035, 108.6556778 -7.3390221, 108.6617585 -7.3420624, 108.6647299 -7.3471024, 108.6638108 -7.3484434, 108.6604996 -7.3484057, 108.6594086 -7.3497461, 108.661874 -7.352496, 108.6615903 -7.3586921, 108.6570011 -7.3704658, 108.653813 -7.3771732, 108.650504 -7.3873077, 108.6485935 -7.3872427, 108.6391204 -7.3851904, 108.636801 -7.3814389, 108.6309777 -7.3819092, 108.6311702 -7.3833265, 108.6283812 -7.3852442, 108.6265523 -7.3893823, 108.6239091 -7.3889046, 108.6226179 -7.3906901, 108.6214828 -7.395606, 108.6192231 -7.3931847, 108.617153 -7.3982093, 108.6162701 -7.4044173, 108.6154179 -7.4060127, 108.6070683 -7.4032132, 108.602094 -7.3970449, 108.5992436 -7.3951039, 108.5959702 -7.394019, 108.5923308 -7.3955915, 108.5901781 -7.3980189, 108.59133 -7.4034247, 108.5949897 -7.4058508, 108.5930693 -7.4098173, 108.5908598 -7.4110919, 108.5904148 -7.4134584, 108.5867688 -7.4135591, 108.5859328 -7.4163977, 108.5797266 -7.4174803, 108.5796068 -7.4204976, 108.5753601 -7.4229405, 108.57565 -7.42672, 108.5779445 -7.4294554, 108.5740738 -7.4326829, 108.5697404 -7.4372028, 108.5651645 -7.4375921, 108.5659688 -7.4340419, 108.5656744 -7.4299298, 108.5613466 -7.4309263, 108.5590293 -7.4254867, 108.5559159 -7.4252533, 108.5546655 -7.4235081, 108.5542369 -7.4195193, 108.5513823 -7.4221865, 108.5490553 -7.4219978, 108.548624 -7.4192766, 108.5466604 -7.4181513, 108.5469239 -7.4154428, 108.5444315 -7.4122306, 108.5404199 -7.4115112, 108.5377806 -7.4158108, 108.5341179 -7.4159498, 108.5266652 -7.412006, 108.5263093 -7.4089409, 108.5248125 -7.4067709, 108.518142 -7.4076342, 108.5171688 -7.4057211, 108.5123703 -7.4054925, 108.5043728 -7.4014329, 108.5020403 -7.3982946, 108.4936635 -7.3941407, 108.4942446 -7.3923042, 108.4860279 -7.3932038, 108.4835079 -7.3917276, 108.4830438 -7.3892833, 108.479814 -7.386636, 108.475378 -7.386292, 108.4746945 -7.3850435, 108.4694787 -7.3817628, 108.46996 -7.3790224, 108.4726224 -7.3748545, 108.4680976 -7.3716738, 108.4711492 -7.3688271, 108.4736934 -7.3679104, 108.4753037 -7.3642887, 108.4706955 -7.3647412, 108.4697752 -7.362484, 108.4771064 -7.3614205, 108.4791212 -7.3597287, 108.4795757 -7.3565774, 108.4849201 -7.3562556, 108.4868662 -7.3548134, 108.489286 -7.3500376, 108.4965662 -7.348955, 108.4974132 -7.3505631, 108.4959465 -7.3536432, 108.4970066 -7.3552023, 108.5001916 -7.3554114, 108.5024677 -7.3582056, 108.5054311 -7.3545371, 108.50775 -7.3545986, 108.508909 -7.356755, 108.5114347 -7.3579694, 108.5173439 -7.357527, 108.5226565 -7.3585052, 108.5254746 -7.3548621, 108.5313824 -7.3492077, 108.534049 -7.3487082, 108.5358939 -7.3431152, 108.5382855 -7.3429784, 108.5412818 -7.3442168, 108.5472935 -7.3431718, 108.5476507 -7.3401134, 108.5505753 -7.3415917, 108.551433 -7.3355748, 108.5555925 -7.3316568, 108.5544476 -7.3288267, 108.5520306 -7.3260067, 108.5538192 -7.3252425, 108.5594324 -7.3264916)))</v>
      </c>
    </row>
    <row r="31" spans="1:18" x14ac:dyDescent="0.3">
      <c r="A31" s="4" t="s">
        <v>1092</v>
      </c>
      <c r="B31" s="5">
        <v>78.987062202062006</v>
      </c>
      <c r="C31" s="5">
        <v>78.610526527570997</v>
      </c>
      <c r="D31" s="5">
        <v>80.284059487291003</v>
      </c>
      <c r="E31">
        <v>94.1</v>
      </c>
      <c r="F31">
        <v>95</v>
      </c>
      <c r="G31">
        <v>96.2</v>
      </c>
      <c r="H31">
        <v>100</v>
      </c>
      <c r="I31">
        <v>104.9</v>
      </c>
      <c r="J31">
        <v>98.7</v>
      </c>
      <c r="K31">
        <v>173.2</v>
      </c>
      <c r="L31">
        <v>111.6</v>
      </c>
      <c r="M31">
        <v>112.9</v>
      </c>
      <c r="N31" t="str">
        <f t="shared" si="0"/>
        <v>banjarnegara</v>
      </c>
      <c r="O31">
        <f>VLOOKUP(N31,GeoJson!$E$1:$G$515,3,FALSE)</f>
        <v>-7.3511100000000003</v>
      </c>
      <c r="P31">
        <f>VLOOKUP(N31,GeoJson!$E$2:$H$515,4,FALSE)</f>
        <v>109.58750000000001</v>
      </c>
      <c r="Q31">
        <f>VLOOKUP(N31,GeoJson!$E$2:$I$515,5,FALSE)</f>
        <v>231</v>
      </c>
      <c r="R31" t="str">
        <f>VLOOKUP(N31,GeoJson!$E$2:$J$515,6,FALSE)</f>
        <v>MULTIPOLYGON (((109.9149521 -7.1958402, 109.9137802 -7.1992373, 109.9104996 -7.2001996, 109.9111402 -7.2033854, 109.9093628 -7.2061119, 109.9122238 -7.2152819, 109.9074249 -7.2192516, 109.9069672 -7.2212524, 109.9025345 -7.2213521, 109.8996964 -7.2229681, 109.8933716 -7.2239866, 109.8891983 -7.2235031, 109.8867035 -7.2251377, 109.8835983 -7.2256431, 109.8806992 -7.2245016, 109.8776703 -7.2259826, 109.8751755 -7.22506, 109.871788 -7.2271585, 109.8697281 -7.2270121, 109.8678589 -7.230236, 109.8650589 -7.2307019, 109.8617249 -7.2328195, 109.8589554 -7.2376241, 109.8547821 -7.2410798, 109.8546295 -7.2445888, 109.8520508 -7.2495503, 109.8501816 -7.2509503, 109.8498535 -7.2555222, 109.8484039 -7.2606311, 109.8470383 -7.2631058, 109.8449936 -7.2696476, 109.8414841 -7.2728872, 109.8435745 -7.2748551, 109.8417359 -7.2763324, 109.8431702 -7.2802396, 109.841507 -7.2832756, 109.8377228 -7.2868604, 109.8361435 -7.2874999, 109.8354187 -7.2913608, 109.8332291 -7.2927785, 109.8299256 -7.2980814, 109.8284226 -7.2973399, 109.825676 -7.2989974, 109.8231583 -7.3036647, 109.820961 -7.3039302, 109.8159638 -7.3094678, 109.8150864 -7.3131938, 109.8118134 -7.3153929, 109.810051 -7.3155651, 109.8085327 -7.3189816, 109.8085709 -7.3213534, 109.8049469 -7.3246197, 109.7982407 -7.3251853, 109.794548 -7.3318534, 109.792778 -7.3332476, 109.7926888 -7.3376273, 109.7875468 -7.3415747, 109.7857019 -7.3497996, 109.7870142 -7.3550757, 109.7855107 -7.3593405, 109.7834939 -7.3600626, 109.783251 -7.3626726, 109.7798049 -7.3650043, 109.7755737 -7.3639206, 109.772522 -7.3670783, 109.7716675 -7.370243, 109.7685166 -7.3715891, 109.766396 -7.3780449, 109.7648989 -7.3790808, 109.7645131 -7.382444, 109.7619047 -7.3827895, 109.761245 -7.3858626, 109.7555644 -7.3857201, 109.7543504 -7.384098, 109.7512363 -7.3886292, 109.7514114 -7.3906588, 109.7549973 -7.3886928, 109.7580567 -7.3887343, 109.7611847 -7.391921, 109.7631989 -7.3929476, 109.7685582 -7.3931249, 109.7685242 -7.3954162, 109.7711105 -7.3963127, 109.7725449 -7.3988857, 109.7765198 -7.4001813, 109.779335 -7.4023132, 109.7815018 -7.4064202, 109.7850266 -7.4057378, 109.7906647 -7.4086518, 109.791893 -7.4113559, 109.7960739 -7.4104452, 109.7977753 -7.4113396, 109.8030993 -7.4119508, 109.8042019 -7.4109589, 109.8075553 -7.4135545, 109.8116875 -7.4138911, 109.8169826 -7.4154879, 109.8225479 -7.4213524, 109.8275223 -7.4196033, 109.8299332 -7.4218821, 109.8329621 -7.4228296, 109.8317337 -7.4326586, 109.8273508 -7.4383604, 109.8283126 -7.4432579, 109.827059 -7.4476568, 109.8244815 -7.4487172, 109.8192487 -7.448459, 109.8169708 -7.4495201, 109.8107396 -7.4487257, 109.8078409 -7.4490616, 109.802059 -7.4512436, 109.7975745 -7.45011, 109.7915959 -7.4498962, 109.7864453 -7.4506944, 109.7831919 -7.4500555, 109.7787614 -7.4480281, 109.7709808 -7.4474639, 109.763588 -7.4426865, 109.7614288 -7.4407839, 109.7550202 -7.4397311, 109.7533853 -7.4416856, 109.7526889 -7.4455363, 109.7562476 -7.4491005, 109.7555395 -7.4529058, 109.7542115 -7.4552083, 109.7538589 -7.458605, 109.7521646 -7.4618799, 109.7507095 -7.457782, 109.7471994 -7.4599955, 109.7470529 -7.4623113, 109.7440139 -7.4635861, 109.7418316 -7.4659019, 109.7410031 -7.4687621, 109.7327957 -7.4697232, 109.7325745 -7.4715814, 109.7346115 -7.4747023, 109.7330996 -7.4783607, 109.7269745 -7.4762177, 109.7237244 -7.4763894, 109.7195892 -7.4780202, 109.716835 -7.4798903, 109.7151184 -7.482253, 109.7112503 -7.4827914, 109.7078857 -7.4858894, 109.7064209 -7.4891433, 109.6985169 -7.4957909, 109.6932678 -7.4966273, 109.6897125 -7.4965911, 109.6882248 -7.498342, 109.687912 -7.5018701, 109.6846237 -7.5033946, 109.6815796 -7.5019669, 109.6783142 -7.5018281, 109.6725311 -7.5029974, 109.672287 -7.5008378, 109.6704178 -7.4996724, 109.6656723 -7.4933233, 109.6603394 -7.4935264, 109.6554489 -7.4957709, 109.6494827 -7.4957265, 109.646431 -7.4934454, 109.6438675 -7.487112, 109.6422424 -7.4847831, 109.6375656 -7.4811673, 109.6328125 -7.4816479, 109.626854 -7.4867763, 109.6215439 -7.4907608, 109.6191101 -7.4916402, 109.6151734 -7.4965634, 109.6151352 -7.5012354, 109.6132279 -7.5042066, 109.6025009 -7.5059766, 109.6005097 -7.5084085, 109.5975495 -7.5104346, 109.5945129 -7.5114493, 109.5929871 -7.5134115, 109.5849076 -7.5136471, 109.5715408 -7.512947, 109.5690994 -7.5099625, 109.5631333 -7.5092687, 109.5587463 -7.5098457, 109.5558548 -7.5115609, 109.5513916 -7.5115256, 109.5486527 -7.5151124, 109.5478134 -7.5190153, 109.5457077 -7.5224232, 109.5442047 -7.5223383, 109.5397415 -7.5187664, 109.5379181 -7.5157732, 109.526001 -7.5156684, 109.5190811 -7.5111479, 109.5081711 -7.5087284, 109.5024491 -7.50952, 109.5 -7.5104823, 109.4987869 -7.5087575, 109.4982834 -7.5035519, 109.4958649 -7.5065169, 109.4929962 -7.5078339, 109.491539 -7.5097293, 109.4841309 -7.5118465, 109.4827423 -7.5147795, 109.4831848 -7.5171814, 109.4731446 -7.5202522, 109.4687882 -7.5223355, 109.4656448 -7.5200791, 109.4627991 -7.5192603, 109.4592133 -7.5205502, 109.4564438 -7.5229182, 109.4485779 -7.5246529, 109.4455872 -7.524661, 109.4407272 -7.5264873, 109.4371185 -7.527172, 109.4343948 -7.5297966, 109.4338989 -7.534315, 109.4327393 -7.5361399, 109.431366 -7.5370421, 109.4255753 -7.5367865, 109.4204865 -7.534049, 109.4183502 -7.5341649, 109.4161072 -7.5387711, 109.4121018 -7.5382857, 109.4072571 -7.5405115, 109.404068 -7.54075, 109.4014893 -7.5372376, 109.3993836 -7.536096, 109.3957901 -7.5368571, 109.3942185 -7.5348024, 109.3893814 -7.5308432, 109.3875733 -7.5302038, 109.3869171 -7.526534, 109.385231 -7.5237865, 109.3825989 -7.5222211, 109.3781967 -7.5232872, 109.3743973 -7.5221528, 109.3723068 -7.5206785, 109.369545 -7.5169229, 109.364441 -7.5174636, 109.3620682 -7.5136332, 109.3645478 -7.5098371, 109.36409 -7.5061592, 109.3657684 -7.496695, 109.3639603 -7.4932398, 109.3630143 -7.4885916, 109.3616028 -7.4852962, 109.3640366 -7.48736, 109.3719101 -7.484683, 109.373024 -7.4819555, 109.3727646 -7.4783964, 109.3761978 -7.4789333, 109.3780136 -7.4812826, 109.3806992 -7.4828453, 109.3815308 -7.4810585, 109.3861237 -7.477631, 109.3921051 -7.4759206, 109.3943634 -7.4742879, 109.3983307 -7.4745454, 109.4024277 -7.4758849, 109.4037476 -7.4741401, 109.4030686 -7.4717006, 109.4006653 -7.4684424, 109.4031449 -7.4673891, 109.4073639 -7.4708413, 109.4092713 -7.4715065, 109.411705 -7.4704351, 109.4131394 -7.4718809, 109.4113465 -7.4770803, 109.4150238 -7.47896, 109.4187317 -7.478908, 109.4199829 -7.4752468, 109.4180985 -7.4726719, 109.4191437 -7.4710602, 109.4224854 -7.4695854, 109.424408 -7.4677181, 109.4236832 -7.4587769, 109.4305115 -7.4595289, 109.4354553 -7.4565095, 109.4377289 -7.4530506, 109.4358902 -7.451519, 109.4389954 -7.4486174, 109.4404907 -7.4497323, 109.4411011 -7.4542412, 109.4432602 -7.4541525, 109.4473725 -7.4556155, 109.4486542 -7.453206, 109.446724 -7.4509964, 109.4496155 -7.4469328, 109.4528198 -7.4470648, 109.453598 -7.4509601, 109.4565888 -7.452824, 109.4603348 -7.4522352, 109.4616165 -7.4477372, 109.4652329 -7.4460506, 109.4697342 -7.448862, 109.4732971 -7.4481754, 109.4719162 -7.4434909, 109.4749985 -7.4419822, 109.4765701 -7.4455428, 109.4804001 -7.4454064, 109.4833298 -7.4419579, 109.485405 -7.4454541, 109.4899598 -7.4432849, 109.4914093 -7.4468193, 109.4943619 -7.449377, 109.4969482 -7.4467587, 109.4996262 -7.4494748, 109.5024567 -7.4480962, 109.5053559 -7.4501142, 109.5077515 -7.4480281, 109.5084 -7.4394311, 109.5066834 -7.4342513, 109.5067063 -7.4270639, 109.5060349 -7.4226393, 109.5084686 -7.419765, 109.5073929 -7.4166774, 109.5032883 -7.4116206, 109.5070801 -7.4099664, 109.5081787 -7.4121117, 109.5107727 -7.4126982, 109.5146255 -7.4111337, 109.516037 -7.412601, 109.5248413 -7.4104614, 109.5261841 -7.4096746, 109.5319748 -7.4087872, 109.5325394 -7.4071664, 109.5370789 -7.4076385, 109.5373612 -7.405868, 109.5418701 -7.4071183, 109.5430069 -7.4032292, 109.5452728 -7.405116, 109.546608 -7.4027819, 109.5488434 -7.4019265, 109.548996 -7.3980698, 109.5481339 -7.3965401, 109.5414963 -7.3908963, 109.5399628 -7.3851137, 109.5360337 -7.3780441, 109.5346832 -7.3727984, 109.5338822 -7.3659811, 109.5341187 -7.3574681, 109.5330963 -7.3557553, 109.5236664 -7.3491644, 109.5211945 -7.3464355, 109.5194702 -7.3458805, 109.5183029 -7.3430547, 109.5236588 -7.3308005, 109.5257874 -7.3246665, 109.5282593 -7.3235979, 109.5339661 -7.3284292, 109.538887 -7.325828, 109.5412293 -7.3254356, 109.5465012 -7.3274173, 109.5475617 -7.3293509, 109.5501862 -7.3310632, 109.5625611 -7.3322925, 109.5652848 -7.3280215, 109.5659333 -7.3251848, 109.5645371 -7.3229603, 109.5656281 -7.319777, 109.5623474 -7.3182163, 109.5668259 -7.3164005, 109.5688935 -7.3134822, 109.5665665 -7.3050284, 109.5673447 -7.3007068, 109.5700302 -7.2993421, 109.5754624 -7.2992167, 109.5756531 -7.2963051, 109.5788727 -7.2947774, 109.581688 -7.2953868, 109.5845184 -7.2931985, 109.5840454 -7.2910833, 109.5806732 -7.2874879, 109.5792236 -7.2833146, 109.5757218 -7.2782802, 109.5754776 -7.2745013, 109.5731583 -7.269463, 109.5694656 -7.264739, 109.5615006 -7.2619919, 109.5540467 -7.2569098, 109.5498657 -7.2554612, 109.5482178 -7.253365, 109.543251 -7.2492828, 109.5385895 -7.2444296, 109.5432892 -7.2406125, 109.5464325 -7.2363943, 109.554039 -7.2305669, 109.5611878 -7.2304124, 109.5631638 -7.2257356, 109.567482 -7.2217931, 109.5711899 -7.2208294, 109.5736542 -7.2223181, 109.5787125 -7.2218151, 109.5848389 -7.2165594, 109.5874863 -7.2137637, 109.5894776 -7.2103357, 109.590477 -7.2069163, 109.5947952 -7.2079811, 109.5959473 -7.2059245, 109.6005326 -7.2076807, 109.6017532 -7.2089457, 109.6075134 -7.2116146, 109.6112747 -7.2108001, 109.6124573 -7.2076401, 109.6161652 -7.2013545, 109.6205368 -7.2001137, 109.6234284 -7.1975803, 109.625 -7.1891217, 109.6280365 -7.1889157, 109.6303635 -7.1842842, 109.6322327 -7.1829886, 109.6348038 -7.1775045, 109.6365204 -7.1761536, 109.6412964 -7.1761679, 109.6429598 -7.1734656, 109.6480298 -7.1720919, 109.6518936 -7.1750707, 109.6551132 -7.1752848, 109.6638184 -7.1784568, 109.66521 -7.1778282, 109.6707994 -7.1777152, 109.6727525 -7.1744818, 109.675049 -7.1727409, 109.6783067 -7.1723637, 109.6817017 -7.1740322, 109.6830673 -7.1774945, 109.68219 -7.1813354, 109.6830826 -7.185112, 109.6865921 -7.1881594, 109.687439 -7.1908479, 109.6902695 -7.1924796, 109.6916046 -7.1951656, 109.6954269 -7.1958727, 109.7040939 -7.1953082, 109.7060394 -7.1983771, 109.7080154 -7.1998582, 109.7124481 -7.1982636, 109.7177582 -7.1995806, 109.7214051 -7.1998639, 109.7249145 -7.2016015, 109.7270813 -7.201735, 109.7298432 -7.1999783, 109.7341538 -7.1956973, 109.7405853 -7.1927862, 109.743721 -7.1904301, 109.7454224 -7.1878624, 109.7440567 -7.1843562, 109.7453384 -7.1826886, 109.7535553 -7.1805844, 109.7615738 -7.1766166, 109.7662582 -7.1793556, 109.7702942 -7.1804356, 109.775177 -7.1800694, 109.7867126 -7.1771583, 109.7953263 -7.173563, 109.7987117 -7.1711648, 109.8027649 -7.1723537, 109.8123169 -7.1791396, 109.8159332 -7.1810803, 109.8196564 -7.1793666, 109.8268585 -7.1837153, 109.8285904 -7.1869526, 109.8333588 -7.1899061, 109.8389435 -7.1881365, 109.842041 -7.1863379, 109.8425904 -7.1840319, 109.84581 -7.1828203, 109.8456955 -7.1810174, 109.8476868 -7.177948, 109.8501053 -7.1783785, 109.8561096 -7.1825866, 109.8644791 -7.1865277, 109.869133 -7.1874294, 109.8727722 -7.1865167, 109.8745499 -7.1869964, 109.8769226 -7.191112, 109.8815003 -7.1889619, 109.881485 -7.1842818, 109.8833084 -7.1838879, 109.8873596 -7.1802683, 109.8923187 -7.1830506, 109.8941727 -7.1859946, 109.898964 -7.1900877, 109.9006271 -7.1941423, 109.9047089 -7.196187, 109.9097366 -7.1950635, 109.9115601 -7.1954016, 109.913559 -7.1932792, 109.9174423 -7.1913452, 109.9177094 -7.1932196, 109.9149521 -7.1958402)))</v>
      </c>
    </row>
    <row r="32" spans="1:18" x14ac:dyDescent="0.3">
      <c r="A32" s="4" t="s">
        <v>1260</v>
      </c>
      <c r="B32" s="5">
        <v>85.410605791286997</v>
      </c>
      <c r="C32" s="5">
        <v>82.767230812646005</v>
      </c>
      <c r="D32" s="5">
        <v>85.384208072706002</v>
      </c>
      <c r="E32">
        <v>73.2</v>
      </c>
      <c r="F32">
        <v>78.5</v>
      </c>
      <c r="G32">
        <v>84.7</v>
      </c>
      <c r="H32">
        <v>100.9</v>
      </c>
      <c r="I32">
        <v>99</v>
      </c>
      <c r="J32">
        <v>102.2</v>
      </c>
      <c r="K32">
        <v>179.4</v>
      </c>
      <c r="L32">
        <v>108.7</v>
      </c>
      <c r="M32">
        <v>110.5</v>
      </c>
      <c r="N32" t="str">
        <f t="shared" si="0"/>
        <v>bantaeng</v>
      </c>
      <c r="O32">
        <f>VLOOKUP(N32,GeoJson!$E$1:$G$515,3,FALSE)</f>
        <v>-5.4833299999999996</v>
      </c>
      <c r="P32">
        <f>VLOOKUP(N32,GeoJson!$E$2:$H$515,4,FALSE)</f>
        <v>119.98333</v>
      </c>
      <c r="Q32">
        <f>VLOOKUP(N32,GeoJson!$E$2:$I$515,5,FALSE)</f>
        <v>856</v>
      </c>
      <c r="R32" t="str">
        <f>VLOOKUP(N32,GeoJson!$E$2:$J$515,6,FALSE)</f>
        <v>MULTIPOLYGON (((119.9551178 -5.355242, 119.9597071 -5.3555999, 119.9635916 -5.3592243, 119.9634355 -5.362103, 119.9674859 -5.3659627, 119.9695945 -5.3669867, 119.9701809 -5.3699933, 119.972475 -5.3715182, 119.9741136 -5.3769016, 119.9769245 -5.3804441, 119.9803327 -5.386443, 119.9797995 -5.390163, 119.9841813 -5.3921655, 119.9892254 -5.3909792, 119.9909613 -5.3889579, 119.9932434 -5.3899325, 119.9994995 -5.3904206, 120.003932 -5.3875183, 120.0066083 -5.3886157, 120.0115544 -5.3869808, 120.0157848 -5.3899339, 120.0245859 -5.3910637, 120.0288274 -5.3951062, 120.0305486 -5.3997512, 120.0324596 -5.4009953, 120.0344291 -5.4068078, 120.0337354 -5.4084555, 120.029761 -5.4102254, 120.0309891 -5.4130482, 120.0355233 -5.4177452, 120.0389282 -5.4198088, 120.0394097 -5.4228698, 120.0432136 -5.4285578, 120.0466092 -5.4308551, 120.0470488 -5.4326863, 120.0504746 -5.4371174, 120.0562979 -5.439102, 120.0527394 -5.4442123, 120.0532424 -5.448399, 120.0561979 -5.4491052, 120.0565859 -5.4519642, 120.0591353 -5.4509029, 120.0607426 -5.4527776, 120.0677044 -5.4552807, 120.0670179 -5.4568396, 120.0700422 -5.4599876, 120.0702994 -5.4625666, 120.0726118 -5.4641495, 120.0759394 -5.4704607, 120.0834843 -5.4779631, 120.0840483 -5.4802956, 120.086698 -5.4842307, 120.0872083 -5.4870757, 120.0889562 -5.4873859, 120.0912275 -5.4907678, 120.0901859 -5.4961106, 120.090915 -5.4996486, 120.092409 -5.5018053, 120.0921705 -5.5038685, 120.0946881 -5.5074929, 120.0954992 -5.5143574, 120.0973461 -5.5224081, 120.0982096 -5.5288055, 120.0973901 -5.5315003, 120.0988919 -5.5331484, 120.0985256 -5.5373767, 120.0995284 -5.5393368, 120.0994246 -5.5448112, 120.097542 -5.5465502, 120.0985798 -5.5500754, 120.1009059 -5.5527248, 120.102047 -5.5557903, 120.1009055 -5.5589076, 120.0993459 -5.5590526, 120.0956097 -5.5626431, 120.0992863 -5.5651018, 120.0984313 -5.5698297, 120.1004453 -5.5718505, 120.1000767 -5.5747719, 120.0986041 -5.5772588, 120.101328 -5.585738, 120.0969047 -5.5841385, 120.090645 -5.5842307, 120.0836091 -5.5883077, 120.0816412 -5.5871914, 120.0762018 -5.5857161, 120.0712382 -5.5852324, 120.0628117 -5.5826651, 120.0593846 -5.5828371, 120.0530849 -5.5782585, 120.0494785 -5.5778122, 120.0475674 -5.5789471, 120.0447102 -5.5771122, 120.0359936 -5.5738087, 120.03018 -5.5733433, 120.0251026 -5.5712776, 120.0157697 -5.5689858, 120.0135114 -5.5669479, 120.003565 -5.5614299, 119.9950806 -5.5594074, 119.9923396 -5.5590518, 119.9880763 -5.5603756, 119.9854126 -5.5598461, 119.982267 -5.5607673, 119.9756057 -5.5587025, 119.9725966 -5.5590817, 119.9716388 -5.5575337, 119.964869 -5.5542288, 119.9572778 -5.553502, 119.9539452 -5.5537644, 119.9498273 -5.5522381, 119.9434748 -5.545859, 119.9379395 -5.5443023, 119.9350947 -5.5445285, 119.9301987 -5.5465427, 119.9267885 -5.5490681, 119.9244805 -5.5527182, 119.9201962 -5.5567947, 119.9187758 -5.5590421, 119.917397 -5.5645851, 119.9110917 -5.5732951, 119.9073364 -5.5767936, 119.9050961 -5.5717146, 119.9086875 -5.5700479, 119.9060973 -5.5641505, 119.9029489 -5.564047, 119.9014354 -5.5612555, 119.9020071 -5.5590357, 119.8984084 -5.5570514, 119.8960541 -5.5585985, 119.8941707 -5.5615245, 119.8899666 -5.5622981, 119.8831054 -5.5579595, 119.8800785 -5.5565805, 119.8743945 -5.5565805, 119.8683406 -5.5538226, 119.8642037 -5.5545962, 119.8562708 -5.5543295, 119.8575692 -5.5477822, 119.8591212 -5.5456287, 119.8589114 -5.5444277, 119.8614392 -5.5405346, 119.8616264 -5.5342831, 119.8625251 -5.5306827, 119.8592963 -5.5248176, 119.8547379 -5.5211227, 119.8533846 -5.5176637, 119.8555136 -5.5161087, 119.8570166 -5.51833, 119.869225 -5.5238275, 119.8692372 -5.5250447, 119.8740473 -5.528114, 119.8760089 -5.5273872, 119.8750201 -5.5218838, 119.8734824 -5.5189968, 119.8746972 -5.5163219, 119.8746173 -5.5114368, 119.8759416 -5.5093263, 119.8741414 -5.5042358, 119.8752807 -5.5021016, 119.8781278 -5.4999763, 119.8794513 -5.4970275, 119.8795115 -5.4909241, 119.8812327 -5.4885241, 119.8832273 -5.4877017, 119.8872948 -5.4834544, 119.8939365 -5.479155, 119.8967604 -5.4760297, 119.8979712 -5.4706821, 119.8983075 -5.4636528, 119.8991866 -5.4615679, 119.9033942 -5.458823, 119.9084036 -5.4526348, 119.9104536 -5.4450578, 119.9167419 -5.4388002, 119.9192664 -5.4384246, 119.9233196 -5.4352589, 119.9229764 -5.4330429, 119.9243062 -5.4279038, 119.926446 -5.4247705, 119.926255 -5.4202616, 119.930802 -5.4166507, 119.9329227 -5.4121801, 119.9366292 -5.4088366, 119.9372787 -5.4057034, 119.9370652 -5.3965817, 119.937871 -5.3946796, 119.9371017 -5.3917889, 119.9373814 -5.3866901, 119.938043 -5.3845919, 119.9365909 -5.3820318, 119.9342983 -5.3804461, 119.9320439 -5.3770835, 119.9302089 -5.370323, 119.9315813 -5.3646583, 119.9329339 -5.3619323, 119.9349085 -5.3604036, 119.9367571 -5.3562902, 119.9387574 -5.3549988, 119.9435099 -5.3554959, 119.9471632 -5.3549075, 119.9551178 -5.355242)))</v>
      </c>
    </row>
    <row r="33" spans="1:18" x14ac:dyDescent="0.3">
      <c r="A33" s="4" t="s">
        <v>1119</v>
      </c>
      <c r="B33" s="5">
        <v>80.057857311060005</v>
      </c>
      <c r="C33" s="5">
        <v>80.378862389695001</v>
      </c>
      <c r="D33" s="5">
        <v>82.073121954678001</v>
      </c>
      <c r="E33">
        <v>93.6</v>
      </c>
      <c r="F33">
        <v>95.7</v>
      </c>
      <c r="G33">
        <v>95.8</v>
      </c>
      <c r="H33">
        <v>99.6</v>
      </c>
      <c r="I33">
        <v>95.4</v>
      </c>
      <c r="J33">
        <v>97.3</v>
      </c>
      <c r="K33">
        <v>170.7</v>
      </c>
      <c r="L33">
        <v>110.8</v>
      </c>
      <c r="M33">
        <v>110.7</v>
      </c>
      <c r="N33" t="str">
        <f t="shared" si="0"/>
        <v>bantul</v>
      </c>
      <c r="O33">
        <f>VLOOKUP(N33,GeoJson!$E$1:$G$515,3,FALSE)</f>
        <v>-7.9</v>
      </c>
      <c r="P33">
        <f>VLOOKUP(N33,GeoJson!$E$2:$H$515,4,FALSE)</f>
        <v>110.36667</v>
      </c>
      <c r="Q33">
        <f>VLOOKUP(N33,GeoJson!$E$2:$I$515,5,FALSE)</f>
        <v>969</v>
      </c>
      <c r="R33" t="str">
        <f>VLOOKUP(N33,GeoJson!$E$2:$J$515,6,FALSE)</f>
        <v>MULTIPOLYGON (((110.3971152 -7.7883251, 110.3995033 -7.7877158, 110.4012474 -7.7907129, 110.4029132 -7.7862869, 110.4065573 -7.7871, 110.4128543 -7.7870171, 110.4128293 -7.7833014, 110.4162379 -7.7833403, 110.4165467 -7.7867089, 110.4209942 -7.786347, 110.4207814 -7.7939259, 110.4228464 -7.7955932, 110.4228592 -7.7999296, 110.4221435 -7.8049146, 110.4209013 -7.8070039, 110.4218674 -7.8117804, 110.4211121 -7.8164034, 110.4221707 -7.8188281, 110.4215717 -7.8213811, 110.4269997 -7.822936, 110.4284428 -7.8242928, 110.4279619 -7.8294138, 110.4307274 -7.8303709, 110.430567 -7.8371335, 110.4337949 -7.8349573, 110.4360571 -7.8321072, 110.4370028 -7.8282354, 110.4434118 -7.8268601, 110.4437933 -7.8239299, 110.452638 -7.8245981, 110.4537438 -7.8205559, 110.4560471 -7.8213637, 110.4601777 -7.8196449, 110.4618645 -7.8210754, 110.4653599 -7.8220269, 110.4676946 -7.8279421, 110.4706463 -7.8228154, 110.4760107 -7.8237243, 110.4793662 -7.8249007, 110.4813091 -7.8174853, 110.4855112 -7.8184532, 110.4844958 -7.8212426, 110.4869983 -7.8212412, 110.4921558 -7.8227651, 110.4997012 -7.8229354, 110.5016696 -7.8223226, 110.5050443 -7.8235421, 110.5095206 -7.8220944, 110.5110445 -7.8264334, 110.5110978 -7.8287637, 110.5145534 -7.8280847, 110.5149049 -7.8299782, 110.5195165 -7.8309753, 110.5213264 -7.8337346, 110.5193155 -7.8359423, 110.5163049 -7.8376577, 110.5128578 -7.8374388, 110.5075398 -7.8382767, 110.5037179 -7.8376938, 110.4978539 -7.8379223, 110.4938076 -7.8393242, 110.4900517 -7.837652, 110.4875789 -7.8398896, 110.4839315 -7.8403864, 110.4774129 -7.8497098, 110.4754639 -7.8515374, 110.4729843 -7.8568646, 110.4728164 -7.8608734, 110.4704765 -7.8617887, 110.4675446 -7.8667084, 110.4682284 -7.870654, 110.4720688 -7.8730547, 110.4737167 -7.8752085, 110.4706116 -7.8768908, 110.4726562 -7.8814136, 110.4768697 -7.8882819, 110.4765116 -7.8900348, 110.4835129 -7.8886299, 110.4927395 -7.8918018, 110.4963936 -7.8921551, 110.496017 -7.8969496, 110.4982972 -7.9008437, 110.4980131 -7.9057814, 110.4962712 -7.9117938, 110.4954936 -7.9168057, 110.4929999 -7.9205299, 110.4917066 -7.9278751, 110.4934772 -7.9313986, 110.4921678 -7.9359371, 110.4926481 -7.9380677, 110.4906086 -7.9397019, 110.4878159 -7.945178, 110.4856491 -7.943181, 110.4816437 -7.9421182, 110.4779663 -7.9423139, 110.4762573 -7.9436722, 110.4778671 -7.9506364, 110.4737778 -7.9520645, 110.4726334 -7.9546203, 110.4756166 -7.9628693, 110.4753725 -7.9664485, 110.473015 -7.9678656, 110.4771196 -7.9700343, 110.4750292 -7.971986, 110.4730684 -7.9701086, 110.4668581 -7.9699213, 110.4633943 -7.9684536, 110.4655687 -7.966365, 110.4677507 -7.9665581, 110.4704744 -7.9621016, 110.4648881 -7.9594215, 110.4646294 -7.9553181, 110.4616495 -7.9556856, 110.4571965 -7.9576443, 110.4563973 -7.9594715, 110.4579164 -7.9612109, 110.4572679 -7.9657785, 110.4549028 -7.9674198, 110.4534837 -7.9643051, 110.4507292 -7.9609215, 110.4513242 -7.9555021, 110.4537437 -7.9543068, 110.45488 -7.9516379, 110.4518025 -7.9473925, 110.4494707 -7.9469474, 110.4454946 -7.9490632, 110.443575 -7.9520544, 110.4447023 -7.9576222, 110.4440996 -7.9656106, 110.440999 -7.9674584, 110.4346848 -7.9663465, 110.4329819 -7.9643887, 110.4311543 -7.9673178, 110.4267902 -7.9713367, 110.4220447 -7.9735053, 110.4182147 -7.9729751, 110.4136425 -7.9714055, 110.408664 -7.9719699, 110.4046028 -7.9692305, 110.4027752 -7.9688681, 110.3974146 -7.9699001, 110.3965501 -7.9738578, 110.3986888 -7.9772442, 110.3968227 -7.9806776, 110.3916118 -7.9805948, 110.3845699 -7.9822616, 110.3808543 -7.9820447, 110.375323 -7.9793133, 110.371104 -7.9752159, 110.3675792 -7.9733688, 110.3664068 -7.9746333, 110.3662842 -7.9801219, 110.364444 -7.9829992, 110.3599324 -7.9823026, 110.3577634 -7.9812401, 110.3560383 -7.9788615, 110.3522344 -7.98432, 110.3501592 -7.9886716, 110.3508566 -7.9900081, 110.3549202 -7.9889436, 110.3553638 -7.9915433, 110.3517863 -7.995234, 110.3465916 -7.9946026, 110.3390768 -7.9949917, 110.3339499 -7.9969616, 110.3312185 -7.9989409, 110.3292502 -8.0057559, 110.329782 -8.0091233, 110.3335604 -8.0158648, 110.3330302 -8.0174887, 110.3368052 -8.0213496, 110.3368641 -8.0225796, 110.3400572 -8.0281083, 110.3296274 -8.0245075, 110.3246074 -8.0234075, 110.3196874 -8.0214775, 110.3096774 -8.0190775, 110.2972874 -8.0151475, 110.2957374 -8.0151475, 110.2888374 -8.0129975, 110.2795174 -8.0110775, 110.2709401 -8.0083155, 110.2667801 -8.0064655, 110.2550614 -8.0024753, 110.2498314 -7.9999753, 110.2452414 -7.9986253, 110.2366814 -7.9950853, 110.2114114 -7.9867453, 110.2053613 -7.9838971, 110.2095699 -7.9823098, 110.2147269 -7.9786411, 110.2200619 -7.9720503, 110.2245537 -7.968048, 110.226196 -7.9638732, 110.2316913 -7.959696, 110.2336027 -7.9550859, 110.2356179 -7.9530842, 110.2414514 -7.9407989, 110.2432574 -7.9385879, 110.2450763 -7.9321288, 110.246842 -7.9289986, 110.2519018 -7.9249608, 110.2570902 -7.9234004, 110.2626135 -7.9279223, 110.2657549 -7.9287634, 110.269528 -7.9278092, 110.270656 -7.9259572, 110.2739171 -7.9096226, 110.2743361 -7.9004902, 110.27265 -7.8909068, 110.268689 -7.885256, 110.263912 -7.8773814, 110.2598914 -7.8729826, 110.2571524 -7.8665172, 110.2546118 -7.8643938, 110.2501897 -7.8625644, 110.2375845 -7.8529232, 110.2354025 -7.8505, 110.2327473 -7.8455266, 110.2312292 -7.844271, 110.2265524 -7.8426641, 110.2231268 -7.8401521, 110.2211442 -7.8370151, 110.2220598 -7.8350515, 110.2260728 -7.8341946, 110.2312838 -7.8293579, 110.2338778 -7.8224471, 110.2343505 -7.8168247, 110.2334361 -7.8150045, 110.2373553 -7.8090578, 110.2445117 -7.804725, 110.2478119 -7.8058465, 110.2483092 -7.8037651, 110.2505302 -7.8036177, 110.2523935 -7.8018416, 110.2539222 -7.7960896, 110.2598021 -7.7975264, 110.2627395 -7.7959933, 110.263716 -7.794106, 110.2675841 -7.7957063, 110.2703534 -7.7930678, 110.2733765 -7.7933917, 110.2757446 -7.7918128, 110.2774842 -7.7875594, 110.279192 -7.7854285, 110.281563 -7.7846634, 110.2859965 -7.7852415, 110.2904367 -7.7892064, 110.2895278 -7.7967989, 110.2868415 -7.8001068, 110.2869985 -7.8029232, 110.2855339 -7.8046575, 110.282017 -7.8062519, 110.2838424 -7.8081283, 110.2830294 -7.8098709, 110.2837771 -7.8134848, 110.2820944 -7.8171111, 110.2847481 -7.8168635, 110.2870196 -7.8207466, 110.2876223 -7.8313991, 110.2888327 -7.8339122, 110.2928381 -7.8339594, 110.2951111 -7.8305663, 110.2984948 -7.8322556, 110.2975984 -7.8272021, 110.3000086 -7.8266722, 110.3064286 -7.8283335, 110.3073133 -7.8216991, 110.3102594 -7.8198845, 110.3124282 -7.8206606, 110.3164423 -7.8237133, 110.3169833 -7.8198878, 110.3142461 -7.818841, 110.3156002 -7.8154607, 110.3144461 -7.8122794, 110.3147788 -7.808914, 110.3166072 -7.805663, 110.3191008 -7.8072614, 110.3214991 -7.8042723, 110.3250741 -7.8057184, 110.3287996 -7.8049925, 110.3333833 -7.7978935, 110.3379869 -7.7976623, 110.3391679 -7.7923517, 110.3436404 -7.7918637, 110.3450082 -7.7863987, 110.3477035 -7.7805338, 110.3473175 -7.777082, 110.3487665 -7.7733345, 110.3490259 -7.7698698, 110.3510288 -7.7682215, 110.350741 -7.7745507, 110.3511087 -7.7794013, 110.3498169 -7.7893577, 110.3480558 -7.7962873, 110.3483822 -7.798628, 110.3446238 -7.8068779, 110.3458097 -7.8124525, 110.3515297 -7.8135011, 110.3524298 -7.8161894, 110.3510865 -7.8177899, 110.3508648 -7.8216712, 110.3521829 -7.8229215, 110.3518352 -7.8257326, 110.3591272 -7.8260562, 110.3672311 -7.8255728, 110.3698498 -7.8246787, 110.3751944 -7.8244384, 110.3758738 -7.8268437, 110.3749798 -7.8308433, 110.3779313 -7.8306943, 110.3813288 -7.8289556, 110.3843729 -7.828958, 110.385775 -7.8303636, 110.3862321 -7.8334273, 110.3880826 -7.835741, 110.387587 -7.8399337, 110.3898381 -7.8401504, 110.3907894 -7.8358791, 110.3943317 -7.837175, 110.3957544 -7.8324812, 110.3930797 -7.8292692, 110.3941299 -7.8271465, 110.3994823 -7.8277807, 110.3968943 -7.8322369, 110.3998957 -7.8334382, 110.4005866 -7.8315435, 110.4031094 -7.8326907, 110.4049064 -7.8309642, 110.404795 -7.8226167, 110.4035793 -7.8197175, 110.4014125 -7.8192753, 110.4020765 -7.8165709, 110.4022558 -7.8026336, 110.3975757 -7.8022339, 110.3986325 -7.8001166, 110.3958471 -7.7943618, 110.3958954 -7.7911858, 110.3971152 -7.7883251)))</v>
      </c>
    </row>
    <row r="34" spans="1:18" x14ac:dyDescent="0.3">
      <c r="A34" s="4" t="s">
        <v>5638</v>
      </c>
      <c r="B34" s="5">
        <v>78.298134299357997</v>
      </c>
      <c r="C34" s="5">
        <v>77.971406395063994</v>
      </c>
      <c r="D34" s="5">
        <v>78.912372722548994</v>
      </c>
      <c r="E34">
        <v>92.4</v>
      </c>
      <c r="F34">
        <v>94.7</v>
      </c>
      <c r="G34">
        <v>94.8</v>
      </c>
      <c r="H34">
        <v>117.1</v>
      </c>
      <c r="I34">
        <v>114.7</v>
      </c>
      <c r="J34">
        <v>113.2</v>
      </c>
      <c r="K34">
        <v>198.6</v>
      </c>
      <c r="L34">
        <v>128</v>
      </c>
      <c r="M34">
        <v>132.9</v>
      </c>
      <c r="N34" t="str">
        <f t="shared" si="0"/>
        <v>banyu asin</v>
      </c>
      <c r="O34">
        <f>VLOOKUP(N34,GeoJson!$E$1:$G$515,3,FALSE)</f>
        <v>-2.8833299999999999</v>
      </c>
      <c r="P34">
        <f>VLOOKUP(N34,GeoJson!$E$2:$H$515,4,FALSE)</f>
        <v>104.38306</v>
      </c>
      <c r="Q34">
        <f>VLOOKUP(N34,GeoJson!$E$2:$I$515,5,FALSE)</f>
        <v>270</v>
      </c>
      <c r="R34" t="str">
        <f>VLOOKUP(N34,GeoJson!$E$2:$J$515,6,FALSE)</f>
        <v>MULTIPOLYGON (((104.9281996 -2.3999222, 104.9260996 -2.4005482, 104.9244996 -2.3988732, 104.9210996 -2.3903362, 104.9173996 -2.3798962, 104.9129996 -2.3656532, 104.9132996 -2.3632342, 104.9161996 -2.3596142, 104.9233996 -2.3553162, 104.9261996 -2.3542302, 104.9281996 -2.3583852, 104.9285996 -2.3667972, 104.9281996 -2.3779142, 104.9282996 -2.3893792, 104.9291996 -2.3975052, 104.9281996 -2.3999222)), ((104.7659383 -2.3470539, 104.7566715 -2.3524741, 104.7550979 -2.3491521, 104.7550979 -2.343557, 104.7598187 -2.3321921, 104.7659383 -2.3182044, 104.7690855 -2.3127842, 104.7720579 -2.3122597, 104.7727573 -2.3166308, 104.7701346 -2.3313178, 104.7659383 -2.3470539)), ((104.6455996 -1.9180572, 104.6456996 -1.9215132, 104.6435996 -1.9252582, 104.6373996 -1.9287722, 104.6325996 -1.9303282, 104.6281996 -1.9327472, 104.6254996 -1.9362612, 104.6238996 -1.9410432, 104.6197996 -1.9461132, 104.6096996 -1.9534302, 104.6110996 -1.9578082, 104.6166996 -1.9642612, 104.6179996 -1.9667382, 104.6196996 -1.9734792, 104.6196996 -1.9767052, 104.6185996 -1.9788372, 104.6163996 -1.9800462, 104.6133996 -1.9800462, 104.6102996 -1.9876512, 104.6075996 -1.9897252, 104.5965996 -1.9926062, 104.5839996 -1.9941032, 104.5769996 -1.9942182, 104.5730996 -1.9933542, 104.5613996 -1.9878812, 104.5581996 -1.9857492, 104.5506996 -1.9832722, 104.5469996 -1.9814852, 104.5415996 -1.9750902, 104.5345996 -1.9724982, 104.5285996 -1.9717492, 104.5228996 -1.9702512, 104.5178996 -1.9676582, 104.5131996 -1.9637402, 104.5065996 -1.9545802, 104.5039996 -1.9479542, 104.5023996 -1.9397162, 104.5023996 -1.9352802, 104.5080996 -1.9231242, 104.5097996 -1.9212802, 104.5126996 -1.9215112, 104.5198996 -1.9201862, 104.5216996 -1.9191492, 104.5234996 -1.9158652, 104.5231996 -1.9135032, 104.5243996 -1.9076842, 104.5274996 -1.8992152, 104.5292996 -1.8965072, 104.5335996 -1.8830262, 104.5381996 -1.8738662, 104.5386996 -1.8684512, 104.5383996 -1.8585992, 104.5392996 -1.8537022, 104.5414996 -1.8510522, 104.5464996 -1.8487472, 104.5534996 -1.8492662, 104.5605996 -1.8521472, 104.5877996 -1.8641882, 104.5937996 -1.8676452, 104.6027996 -1.8743862, 104.6173996 -1.8869462, 104.6263996 -1.8978922, 104.6350996 -1.9066492, 104.6421996 -1.9118342, 104.6443996 -1.9141972, 104.6455996 -1.9180572)), ((104.6055601 -1.8058636, 104.6027996 -1.8096702, 104.5973996 -1.8114042, 104.5918996 -1.8106282, 104.5759996 -1.8070092, 104.5714996 -1.8076812, 104.5608996 -1.8079562, 104.5522996 -1.8069432, 104.5492996 -1.8054142, 104.5484996 -1.7984152, 104.5540996 -1.7833742, 104.5591996 -1.7722102, 104.5610996 -1.7666642, 104.5617996 -1.7616462, 104.5623996 -1.7518382, 104.5645996 -1.7401332, 104.5673996 -1.7317002, 104.5699996 -1.7282852, 104.5751996 -1.7263992, 104.5852996 -1.7261992, 104.5892996 -1.7288712, 104.5916996 -1.7318442, 104.5917996 -1.7376242, 104.5883996 -1.7500862, 104.5879996 -1.7587542, 104.5935996 -1.7722302, 104.5937996 -1.7805192, 104.5944996 -1.7842472, 104.5975996 -1.7871462, 104.6042996 -1.7968222, 104.6063996 -1.8021512, 104.6055601 -1.8058636)), ((104.4979561 -1.6729374, 104.5021996 -1.6725122, 104.5053996 -1.6707832, 104.5095996 -1.6713592, 104.5143996 -1.6735492, 104.5175996 -1.6770632, 104.5219996 -1.6840342, 104.5283996 -1.6953262, 104.5296996 -1.7008002, 104.5288996 -1.7039682, 104.5268996 -1.7058692, 104.5277996 -1.7082892, 104.5359996 -1.7134172, 104.5385996 -1.7179682, 104.5405996 -1.7267252, 104.5414996 -1.7358282, 104.5410996 -1.7393422, 104.5375996 -1.7485022, 104.5372996 -1.7554732, 104.5390996 -1.7648072, 104.5402996 -1.7773092, 104.5398996 -1.7826092, 104.5373996 -1.7878512, 104.5323996 -1.7939012, 104.5271996 -1.7977032, 104.5218996 -1.7996042, 104.5139996 -1.8005832, 104.5085996 -1.7988552, 104.5068996 -1.8045582, 104.5024996 -1.8084182, 104.4992996 -1.8085912, 104.4980996 -1.8110682, 104.4935996 -1.8161962, 104.4928996 -1.8194222, 104.4911996 -1.8218422, 104.4891996 -1.8218992, 104.4877996 -1.8242042, 104.4857996 -1.8244922, 104.4860996 -1.8325572, 104.4856996 -1.8399892, 104.4842996 -1.8424092, 104.4796996 -1.8456352, 104.4742996 -1.8471912, 104.4700996 -1.8534132, 104.4659996 -1.8562932, 104.4637996 -1.8613632, 104.4639996 -1.8652802, 104.4698996 -1.8692562, 104.4723996 -1.8716182, 104.4734996 -1.8755932, 104.4715996 -1.8806632, 104.4680996 -1.8835442, 104.4676996 -1.8901692, 104.4685996 -1.8960452, 104.4658996 -1.9003662, 104.4647996 -1.9064152, 104.4662996 -1.9148272, 104.4645996 -1.9299792, 104.4671996 -1.9435182, 104.4685996 -1.9483572, 104.4682996 -1.9540782, 104.4724996 -1.9615502, 104.4728996 -1.9640852, 104.4759996 -1.9633942, 104.4754996 -1.9580942, 104.4714996 -1.9544332, 104.4713996 -1.9510072, 104.4700996 -1.9457072, 104.4685996 -1.9316502, 104.4677996 -1.9206462, 104.4685996 -1.9145392, 104.4700996 -1.9105062, 104.4730996 -1.9076262, 104.4764996 -1.9064732, 104.4867996 -1.9073382, 104.4915996 -1.9112552, 104.4934996 -1.9148272, 104.4953996 -1.9201852, 104.4976996 -1.9317082, 104.4990996 -1.9356252, 104.4987996 -1.9405222, 104.4997996 -1.9460532, 104.5028996 -1.9538882, 104.5041996 -1.9584402, 104.5061996 -1.9621272, 104.5115996 -1.9671972, 104.5158996 -1.9695592, 104.5198996 -1.9734192, 104.5238996 -1.9752052, 104.5361996 -1.9756662, 104.5381996 -1.9767032, 104.5420996 -1.9838472, 104.5445996 -1.9854612, 104.5517996 -1.9866712, 104.5577996 -1.9893212, 104.5620996 -1.9929512, 104.5664996 -1.9936422, 104.5738996 -1.9987862, 104.5792996 -2.0004922, 104.5838996 -1.9999302, 104.5943996 -2.0028442, 104.5984996 -2.0025692, 104.6056996 -2.0004032, 104.6162996 -1.9960052, 104.6210996 -1.9898412, 104.6253996 -1.9862692, 104.6265996 -1.9845402, 104.6293996 -1.9725572, 104.6406996 -1.9648372, 104.6483996 -1.9610932, 104.6528996 -1.9595952, 104.6572996 -1.9592492, 104.6614996 -1.9602292, 104.6648996 -1.9644352, 104.6699996 -1.9717512, 104.6796996 -1.9788382, 104.6837996 -1.9811422, 104.6857996 -1.9830442, 104.6868996 -1.9870192, 104.6830996 -1.9960642, 104.6767996 -1.9997082, 104.6728996 -2.0043622, 104.6715996 -2.0105222, 104.6725996 -2.0195122, 104.6733996 -2.0219922, 104.6787996 -2.0346262, 104.6820996 -2.0429902, 104.6819996 -2.0497882, 104.6785996 -2.0501232, 104.6736996 -2.0470542, 104.6693996 -2.0454272, 104.6632996 -2.0458682, 104.6595996 -2.0466632, 104.6517996 -2.0454862, 104.6461996 -2.0462172, 104.6400996 -2.0492512, 104.6303996 -2.0550962, 104.6275996 -2.0581982, 104.6264996 -2.0621702, 104.6268996 -2.0668382, 104.6288996 -2.0710492, 104.6350996 -2.0808052, 104.6309996 -2.0864382, 104.6252996 -2.0919502, 104.6240996 -2.0957492, 104.6240996 -2.0986872, 104.6254996 -2.1068152, 104.6244996 -2.1087132, 104.6173996 -2.1094392, 104.6090996 -2.1083762, 104.6019996 -2.1029952, 104.5987996 -2.1014302, 104.5954996 -2.1053942, 104.6037996 -2.1126222, 104.6067996 -2.1140722, 104.6109996 -2.1144312, 104.6229996 -2.1144112, 104.6272996 -2.1126392, 104.6314996 -2.1060272, 104.6297996 -2.0983022, 104.6315996 -2.0935842, 104.6374996 -2.0920472, 104.6416996 -2.0867602, 104.6386996 -2.0795492, 104.6348996 -2.0727972, 104.6327996 -2.0667412, 104.6326996 -2.0633422, 104.6342996 -2.0597752, 104.6374996 -2.0567892, 104.6421996 -2.0543852, 104.6466996 -2.0530742, 104.6586996 -2.0514422, 104.6657996 -2.0514652, 104.6680996 -2.0526242, 104.6728996 -2.0573632, 104.6772996 -2.0583572, 104.6873996 -2.0549902, 104.6893996 -2.0520002, 104.6903996 -2.0430742, 104.6892996 -2.0290722, 104.6899996 -2.0158232, 104.6914996 -2.0055162, 104.6933996 -2.0016042, 104.6960996 -1.9995972, 104.7006996 -1.9975952, 104.7086996 -1.9961802, 104.7142996 -1.9896122, 104.7171996 -1.9882872, 104.7286996 -1.9889792, 104.7335996 -1.9887482, 104.7457996 -1.9903622, 104.7568996 -1.9911682, 104.7647996 -1.9911682, 104.7738996 -1.9922062, 104.7783996 -1.9931282, 104.7869996 -1.9941652, 104.7909996 -1.9954322, 104.8031996 -1.9975762, 104.8185996 -1.9981442, 104.8319996 -2.0000872, 104.8380996 -2.0015472, 104.8443996 -2.0050242, 104.8497996 -2.0098232, 104.8548996 -2.0156002, 104.8617996 -2.0250702, 104.8745996 -2.0420482, 104.8783996 -2.0483972, 104.8862996 -2.0669732, 104.8923996 -2.0850252, 104.8955996 -2.0963842, 104.9005996 -2.1165642, 104.9033996 -2.1325312, 104.9038996 -2.1370832, 104.9032996 -2.1429002, 104.9023869 -2.1447673, 104.9049746 -2.1695867, 104.9049746 -2.1893277, 104.8958091 -2.2002557, 104.8806509 -2.2122413, 104.8711329 -2.2182341, 104.8626725 -2.2273995, 104.8517445 -2.237975, 104.8411689 -2.2499606, 104.8341186 -2.2503132, 104.8309459 -2.246788, 104.8122625 -2.2619462, 104.7765793 -2.2921645, 104.7727996 -2.3012012, 104.7625996 -2.3236942, 104.7535996 -2.3404302, 104.7514996 -2.3438802, 104.7492996 -2.3513622, 104.7472996 -2.3552152, 104.7440996 -2.3568182, 104.7386996 -2.3572042, 104.7340996 -2.3554622, 104.7254996 -2.3512282, 104.7185996 -2.3464822, 104.7089996 -2.3413822, 104.7034996 -2.3409032, 104.6973996 -2.3419792, 104.6968635 -2.353007, 104.6995367 -2.3521844, 104.7072485 -2.3543534, 104.7096584 -2.3594142, 104.7106224 -2.3664031, 104.7122951 -2.3695095, 104.7232996 -2.3739202, 104.7273996 -2.3766412, 104.7299996 -2.3798752, 104.7297996 -2.3835622, 104.7300996 -2.4006152, 104.7336996 -2.4210202, 104.7376996 -2.4301932, 104.7401996 -2.4375182, 104.7418996 -2.4444372, 104.7429996 -2.4508352, 104.7436996 -2.4580962, 104.7430996 -2.4656992, 104.7394996 -2.4777282, 104.7314996 -2.4994792, 104.7233996 -2.5156992, 104.7214885 -2.521822, 104.7201632 -2.5318942, 104.7220186 -2.539846, 104.7234574 -2.5436228, 104.7269504 -2.5617226, 104.7254226 -2.5789097, 104.7223681 -2.5840006, 104.7268624 -2.5961775, 104.7292778 -2.593459, 104.7337894 -2.5859396, 104.7384876 -2.5712043, 104.7374416 -2.5672487, 104.7385158 -2.5556475, 104.7468945 -2.5096722, 104.7503089 -2.4989616, 104.7530996 -2.4858362, 104.7558996 -2.4708092, 104.7572996 -2.4546362, 104.7565996 -2.4394142, 104.7556001 -2.4327457, 104.7555475 -2.4272546, 104.7523022 -2.4118822, 104.7532309 -2.4061549, 104.7521314 -2.4004383, 104.753327 -2.394631, 104.7553766 -2.3910441, 104.7613548 -2.3901901, 104.7744672 -2.3899805, 104.7782996 -2.3882672, 104.7888996 -2.3825982, 104.8072247 -2.3704234, 104.8140292 -2.3661816, 104.8262672 -2.3549339, 104.8243367 -2.3547471, 104.8397231 -2.3358638, 104.8430451 -2.32887, 104.8428703 -2.3229253, 104.8416464 -2.3171554, 104.838674 -2.3115603, 104.8381494 -2.305091, 104.8391985 -2.2982721, 104.8435198 -2.2904012, 104.8443996 -2.2857012, 104.8481996 -2.2844462, 104.8528996 -2.2857282, 104.8587996 -2.2839042, 104.8718996 -2.2845792, 104.8825996 -2.2833462, 104.8915996 -2.2819922, 104.8990996 -2.2792962, 104.9088996 -2.2804342, 104.9130996 -2.2822912, 104.9170996 -2.2873162, 104.9182996 -2.2915252, 104.9187996 -2.2991892, 104.9187996 -2.3055842, 104.9180996 -2.3211942, 104.9168996 -2.3281032, 104.9143996 -2.3396172, 104.9099996 -2.3541782, 104.9084996 -2.3577462, 104.9057996 -2.3607902, 104.9015996 -2.3642332, 104.9011996 -2.3684382, 104.9023996 -2.3727052, 104.9061996 -2.3758282, 104.9135996 -2.3864522, 104.9184996 -2.3986232, 104.9197996 -2.4032362, 104.9183995 -2.4087352, 104.9250996 -2.4209972, 104.9276996 -2.4278032, 104.9311996 -2.4357652, 104.9337996 -2.4399792, 104.9413996 -2.4389662, 104.9408996 -2.4359692, 104.9369996 -2.4236852, 104.9344996 -2.4127312, 104.9333996 -2.4053542, 104.9342996 -2.3936622, 104.9328996 -2.3881272, 104.9320996 -2.3819022, 104.9320996 -2.3768902, 104.9327996 -2.3732622, 104.9328996 -2.3664072, 104.9300996 -2.3545882, 104.9264996 -2.3440342, 104.9262996 -2.3408072, 104.9475996 -2.3340772, 104.9540996 -2.3323122, 104.9631996 -2.3313042, 104.9700996 -2.3323052, 104.9826996 -2.3336132, 104.9906996 -2.3336392, 105.0007996 -2.3349942, 105.0040996 -2.3338492, 105.0083996 -2.3369572, 105.0139996 -2.3394952, 105.0213996 -2.3444562, 105.0288996 -2.3505882, 105.0333079 -2.3557165, 105.0372079 -2.3621175, 105.0420079 -2.3678855, 105.0459079 -2.3735945, 105.0507079 -2.3753835, 105.0544079 -2.3750965, 105.0573079 -2.3740025, 105.0601079 -2.3662775, 105.0669079 -2.3630505, 105.0705079 -2.3628215, 105.0790079 -2.3631705, 105.0810042 -2.361693, 105.0901159 -2.3629355, 105.1021531 -2.367136, 105.1082996 -2.3667422, 105.1102996 -2.3690492, 105.1208996 -2.3738382, 105.1322017 -2.3691891, 105.1594787 -2.3468969, 105.1741656 -2.3395535, 105.1847018 -2.3347643, 105.1965151 -2.3299751, 105.2048164 -2.3261438, 105.2108827 -2.3261438, 105.2214005 -2.3302882, 105.2258888 -2.3363607, 105.2325937 -2.3427463, 105.2520697 -2.3520054, 105.2577996 -2.3523874, 105.2626996 -2.3542842, 105.2668996 -2.3578602, 105.2723996 -2.3595342, 105.2760996 -2.3616112, 105.2761996 -2.3662242, 105.2782996 -2.3668012, 105.2812996 -2.3652452, 105.2855996 -2.3652062, 105.2920996 -2.3679012, 105.2971996 -2.3718242, 105.3037996 -2.3713652, 105.3062996 -2.3717112, 105.3147996 -2.3742512, 105.3199996 -2.3736192, 105.3226996 -2.3746582, 105.3321996 -2.3737382, 105.3377996 -2.3763932, 105.3459996 -2.3779522, 105.3603996 -2.3774382, 105.3726996 -2.3791722, 105.3785996 -2.3810772, 105.3899996 -2.3825802, 105.4000996 -2.3823532, 105.4033996 -2.3869662, 105.4306996 -2.3888212, 105.4344996 -2.3887652, 105.4436996 -2.3874992, 105.4483816 -2.3875966, 105.4713055 -2.3796614, 105.4902629 -2.3833604, 105.5110698 -2.3907584, 105.5531459 -2.3981564, 105.5679419 -2.4027801, 105.5684042 -2.4111029, 105.5636896 -2.4169643, 105.5576743 -2.4131837, 105.5551132 -2.4141903, 105.5498323 -2.4146617, 105.5327313 -2.4177772, 105.5264186 -2.4214748, 105.5206757 -2.4269403, 105.5171763 -2.428785, 105.5101788 -2.4315444, 105.5036824 -2.4360549, 105.49728 -2.438261, 105.4953355 -2.4396527, 105.4943487 -2.4434153, 105.4953272 -2.4479061, 105.4941591 -2.4500516, 105.4874857 -2.448814, 105.4841969 -2.4457819, 105.4802863 -2.4472581, 105.4771283 -2.450812, 105.4728288 -2.4528413, 105.4700377 -2.4550963, 105.4704451 -2.458674, 105.4729793 -2.461874, 105.4702583 -2.4628469, 105.4650708 -2.4612064, 105.4603646 -2.4584178, 105.4581476 -2.4583515, 105.4545341 -2.4599197, 105.4518596 -2.4596692, 105.4489159 -2.4544667, 105.4441198 -2.4504966, 105.439389 -2.4496016, 105.4323927 -2.450601, 105.4284874 -2.4473846, 105.4248516 -2.4483662, 105.4218762 -2.4518026, 105.4167825 -2.4480671, 105.4135125 -2.4492244, 105.4031734 -2.455512, 105.3990351 -2.4558485, 105.3949723 -2.4504702, 105.3915685 -2.4482758, 105.3857366 -2.4505483, 105.3839088 -2.4496187, 105.3799586 -2.4455308, 105.3736967 -2.4439991, 105.3674996 -2.4454762, 105.364524 -2.4495823, 105.3607725 -2.4520887, 105.359036 -2.4512848, 105.3563427 -2.4473388, 105.3510196 -2.444441, 105.345257 -2.4462608, 105.3429471 -2.4475602, 105.3364311 -2.4479212, 105.3346996 -2.4500772, 105.3349996 -2.4571692, 105.3346996 -2.4606282, 105.3334996 -2.4625882, 105.3297996 -2.4651241, 105.3231996 -2.4683502, 105.3196996 -2.4735382, 105.3122996 -2.4815502, 105.3107996 -2.4843742, 105.3112996 -2.4886412, 105.3144996 -2.4953882, 105.3131996 -2.4982702, 105.309443 -2.5006684, 105.3061996 -2.5013822, 105.3021838 -2.5041034, 105.3004737 -2.5072734, 105.2970206 -2.5086149, 105.289614 -2.5081306, 105.2855996 -2.5101382, 105.279909 -2.5187326, 105.2746996 -2.5225882, 105.2721996 -2.5262202, 105.2716996 -2.5337732, 105.2693934 -2.5380828, 105.2631464 -2.5427765, 105.2586352 -2.5492966, 105.2517483 -2.5540575, 105.2473368 -2.5547887, 105.2433493 -2.5613548, 105.2408821 -2.5664487, 105.2329916 -2.5765799, 105.2295039 -2.5819222, 105.2283618 -2.5870661, 105.2183727 -2.5867223, 105.2084966 -2.5835968, 105.2036658 -2.5832548, 105.2023996 -2.5852942, 105.2012996 -2.5904832, 105.2033996 -2.5949812, 105.2091996 -2.6006912, 105.2118996 -2.6046702, 105.2124996 -2.6084762, 105.2092996 -2.6187372, 105.2095375 -2.6254218, 105.2064705 -2.6276445, 105.2042996 -2.6344182, 105.1979996 -2.6360302, 105.1849996 -2.6336622, 105.1797996 -2.6360822, 105.1767996 -2.6394252, 105.1745995 -2.6454782, 105.1760997 -2.6494572, 105.1812996 -2.6529762, 105.1963996 -2.6550572, 105.2 -2.6604782, 105.2054996 -2.6698782, 105.2116996 -2.6773182, 105.2159038 -2.6854111, 105.2160366 -2.6911213, 105.2170996 -2.6990562, 105.2173996 -2.7109332, 105.2164732 -2.7153426, 105.2141996 -2.7189472, 105.2128089 -2.7232233, 105.2085827 -2.727477, 105.2079485 -2.7297719, 105.1929996 -2.7323302, 105.1850996 -2.7329262, 105.1768996 -2.7329902, 105.1684996 -2.7316082, 105.1540996 -2.7274782, 105.1437996 -2.7254852, 105.1389996 -2.72388, 105.1322996 -2.7207512, 105.1189996 -2.7180682, 105.1149996 -2.718823, 105.0965233 -2.7114665, 105.0927229 -2.7140358, 105.0898526 -2.7174724, 105.0878025 -2.7214589, 105.0875296 -2.727507, 105.0879505 -2.7352851, 105.0899996 -2.7368172, 105.0909996 -2.7416112, 105.0905996 -2.7457952, 105.0872996 -2.7556802, 105.0843996 -2.7600122, 105.0768996 -2.7674572, 105.0749996 -2.7715632, 105.0781996 -2.7727842, 105.0800996 -2.7776562, 105.0813996 -2.7877012, 105.0799996 -2.7998712, 105.0779996 -2.8054222, 105.0808996 -2.8083932, 105.0847996 -2.8214852, 105.0869996 -2.8310742, 105.0891996 -2.8349582, 105.0905996 -2.8417312, 105.0845996 -2.8538942, 105.0807996 -2.8583012, 105.0717996 -2.8742642, 105.0691996 -2.8809562, 105.0678996 -2.8885622, 105.0677996 -2.8964742, 105.0670996 -2.9033202, 105.0678614 -2.9075191, 105.0937549 -2.9150713, 105.0949778 -2.9261632, 105.0959747 -2.9317546, 105.0950402 -2.9359767, 105.0923657 -2.9419344, 105.084521 -2.9406689, 105.078301 -2.941027, 105.0721556 -2.9433507, 105.0692996 -2.9506232, 105.0646209 -2.9498595, 105.0616318 -2.9539879, 105.0472402 -2.9542562, 105.0424996 -2.9590392, 105.0391996 -2.9638412, 105.0192996 -2.9649852, 105.0097684 -2.9711374, 105.0354775 -2.9820722, 105.026952 -2.9963584, 105.023298 -2.9967667, 105.02614 -2.9992156, 105.0269522 -3.0045218, 105.0212682 -3.0049301, 105.0195763 -3.0073398, 105.0222943 -3.008264, 105.0414067 -3.0128344, 105.0406837 -3.0168877, 105.0365432 -3.0324773, 105.0334179 -3.0491028, 105.0337733 -3.0621011, 105.0332133 -3.074571, 105.0323686 -3.0818043, 105.0318882 -3.0998431, 105.0312569 -3.1047203, 105.0285746 -3.112585, 105.0246874 -3.115905, 105.0162932 -3.1245169, 105.0050689 -3.1271223, 105.0029655 -3.1279069, 104.9995457 -3.131632, 105.0013577 -3.1373432, 105.0016321 -3.1451315, 104.9995884 -3.1463379, 104.9932726 -3.1451591, 104.9889919 -3.1449156, 104.9839944 -3.1454658, 104.9799219 -3.1467967, 104.9807996 -3.1495432, 104.9810996 -3.1573242, 104.9790996 -3.1586082, 104.9756056 -3.1580779, 104.9671928 -3.1659947, 104.9602469 -3.1694053, 104.9429061 -3.1719399, 104.9301718 -3.1697622, 104.9233623 -3.1645943, 104.9199318 -3.1606588, 104.9151281 -3.1615251, 104.8984937 -3.1557223, 104.9032996 -3.1466102, 104.9046996 -3.1370472, 104.9078996 -3.1301392, 104.9053996 -3.1273682, 104.8943996 -3.1252122, 104.8886996 -3.1221452, 104.8842996 -3.1081322, 104.8833996 -3.1027142, 104.8792996 -3.0991322, 104.8724996 -3.0970432, 104.8685996 -3.0974382, 104.8591996 -3.1012212, 104.8545996 -3.1013842, 104.8502996 -3.0994732, 104.8442996 -3.0947352, 104.8379996 -3.0908842, 104.8330996 -3.0866432, 104.8332996 -3.0848902, 104.8283996 -3.0777582, 104.8286996 -3.0722842, 104.8281996 -3.0686532, 104.8213996 -3.0663332, 104.8055996 -3.0635341, 104.7941555 -3.0629666, 104.794172 -3.0612016, 104.7993853 -3.0547717, 104.7807361 -3.0525749, 104.7815716 -3.0406535, 104.7824707 -3.0349557, 104.7866752 -3.0298498, 104.7923043 -3.0302139, 104.7912635 -3.0319136, 104.7956147 -3.0380553, 104.7973575 -3.0347769, 104.8009638 -3.0371224, 104.8062204 -3.0366296, 104.8065181 -3.0385805, 104.8098967 -3.0389654, 104.8136144 -3.0340468, 104.8121551 -3.0278627, 104.8155562 -3.0270154, 104.8167996 -3.0241082, 104.8223406 -3.0131607, 104.8230996 -3.0116612, 104.8320418 -3.0044144, 104.8344138 -2.9892333, 104.8354414 -2.9877288, 104.8399409 -2.988408, 104.8464601 -2.9848407, 104.8533809 -2.9801689, 104.8554024 -2.9795461, 104.8579851 -2.9750814, 104.8608775 -2.9718627, 104.8631508 -2.9631406, 104.8657337 -2.9570144, 104.8646391 -2.9519815, 104.8601025 -2.9470392, 104.8473752 -2.9561177, 104.8481967 -2.9524032, 104.8449125 -2.9524027, 104.8412181 -2.9503386, 104.8504591 -2.9438715, 104.8514212 -2.924949, 104.8498424 -2.9247503, 104.8358839 -2.9321776, 104.8146823 -2.944263, 104.8142209 -2.9389672, 104.8083781 -2.9400152, 104.7952448 -2.9218528, 104.8038655 -2.9218543, 104.8063297 -2.9148383, 104.8110576 -2.9094075, 104.7903903 -2.9040297, 104.7894475 -2.9075687, 104.7833384 -2.9126602, 104.7831571 -2.914852, 104.7788838 -2.9149014, 104.7739175 -2.9185585, 104.771299 -2.917516, 104.7685326 -2.915082, 104.7628218 -2.9144816, 104.7537926 -2.9155801, 104.7412441 -2.9061134, 104.7337626 -2.9034423, 104.7357343 -2.8982546, 104.7380336 -2.8968362, 104.7371529 -2.8925007, 104.7344827 -2.8883227, 104.734636 -2.8851691, 104.7301776 -2.8827815, 104.730094 -2.8777528, 104.7192215 -2.8747238, 104.7099886 -2.8730799, 104.7052681 -2.8693629, 104.7042213 -2.8646931, 104.6954501 -2.864734, 104.6887751 -2.8655033, 104.6814739 -2.8649792, 104.6752525 -2.8657646, 104.6744505 -2.8711548, 104.6718142 -2.8721178, 104.6689885 -2.8768671, 104.666847 -2.883372, 104.6694076 -2.8887225, 104.6737144 -2.8904052, 104.6763544 -2.8942269, 104.6753264 -2.8962495, 104.6774636 -2.899096, 104.6746059 -2.9036447, 104.6790748 -2.906398, 104.6782821 -2.9079629, 104.6785252 -2.9146794, 104.6751184 -2.9169714, 104.6754616 -2.9231373, 104.6762923 -2.9264923, 104.6747719 -2.9270585, 104.6762693 -2.9303814, 104.676768 -2.9355397, 104.6621996 -2.9283382, 104.6561996 -2.9228542, 104.6518996 -2.9221772, 104.6476996 -2.9223002, 104.6440996 -2.9258962, 104.6429725 -2.9323926, 104.6377807 -2.930133, 104.6336669 -2.9363421, 104.6291856 -2.9541424, 104.6290703 -2.9616024, 104.6271996 -2.9622122, 104.6273996 -2.9652872, 104.6246996 -2.9705562, 104.6226996 -2.9800372, 104.6229996 -2.9913392, 104.6257996 -3.0005812, 104.6384996 -3.0160952, 104.6449439 -3.0254487, 104.6358714 -3.0189836, 104.6259115 -3.0142696, 104.6188314 -3.0130459, 104.6144927 -3.0132537, 104.6121322 -3.0142648, 104.6064726 -3.0199155, 104.6040778 -3.023267, 104.6020868 -3.027369, 104.6018811 -3.0320869, 104.6030838 -3.0415441, 104.6018315 -3.046139, 104.5999329 -3.0492163, 104.5969999 -3.0506025, 104.5925146 -3.0515979, 104.5865206 -3.0508586, 104.5829666 -3.0480376, 104.5852803 -3.041678, 104.5845563 -3.036607, 104.58267 -3.0349647, 104.5799124 -3.0342705, 104.5653239 -3.037402, 104.5619495 -3.0366345, 104.5548029 -3.0319258, 104.5483813 -3.0290412, 104.5420319 -3.027251, 104.5378587 -3.0278329, 104.5328133 -3.0316611, 104.5290373 -3.0365842, 104.5233742 -3.0420171, 104.5169198 -3.0458134, 104.5154976 -3.0471936, 104.5109945 -3.0551076, 104.5054397 -3.0613065, 104.4990523 -3.062945, 104.4916135 -3.0626862, 104.4857359 -3.0608229, 104.4826537 -3.0560792, 104.4815683 -3.0494759, 104.480349 -3.0368927, 104.4785925 -3.0316604, 104.4746886 -3.0301566, 104.4677932 -3.0314405, 104.4588288 -3.033763, 104.4509976 -3.0351453, 104.4434628 -3.0347453, 104.434846 -3.0314732, 104.4250773 -3.0267421, 104.4166022 -3.0210935, 104.4049689 -3.0191713, 104.3961786 -3.0201424, 104.3877608 -3.0220485, 104.3842676 -3.0238192, 104.3756842 -3.0208308, 104.3430763 -3.0172776, 104.3530331 -3.0346205, 104.3564163 -3.0475381, 104.3530907 -3.0463335, 104.3465174 -3.0394256, 104.3385206 -3.0324374, 104.3365304 -3.0321446, 104.3181967 -3.021801, 104.3064837 -3.0246742, 104.2842748 -3.0354426, 104.2806342 -3.035471, 104.2740928 -3.0345979, 104.2673411 -3.0277108, 104.264345 -3.0265428, 104.2601075 -3.0290855, 104.2566047 -3.0331905, 104.2556737 -3.0391453, 104.2555252 -3.0434873, 104.2571024 -3.0465279, 104.2570784 -3.056419, 104.2557651 -3.0636814, 104.2524077 -3.0746768, 104.2484031 -3.0843156, 104.2436996 -3.0860662, 104.2290996 -3.0885712, 104.2138996 -3.0907302, 104.2035996 -3.0931262, 104.1962996 -3.0941472, 104.1761996 -3.0979082, 104.1667996 -3.1006532, 104.1544996 -3.1024732, 104.1541996 -3.0938092, 104.1536361 -3.0906124, 104.1615705 -3.0819913, 104.1627732 -3.0776491, 104.1607815 -3.0690637, 104.1668461 -3.0577452, 104.1673988 -3.0547942, 104.1695993 -3.0547162, 104.1875886 -3.0524616, 104.1852342 -3.0489325, 104.1831909 -3.0441523, 104.1812271 -3.0364684, 104.1795019 -3.0259335, 104.1795101 -3.015004, 104.1804952 -3.0018591, 104.1806295 -2.9928289, 104.1800028 -2.9880765, 104.1759183 -2.9720751, 104.1754627 -2.9689859, 104.1754558 -2.958294, 104.1771979 -2.9460985, 104.1772008 -2.9421385, 104.1790177 -2.9351703, 104.1825687 -2.9266985, 104.183281 -2.9220263, 104.1827317 -2.9174241, 104.1800631 -2.9174222, 104.1832996 -2.9116312, 104.1843996 -2.9026552, 104.1817996 -2.8921502, 104.1770996 -2.8856742, 104.1709996 -2.8810982, 104.1650996 -2.8787282, 104.1605996 -2.8762092, 104.1576996 -2.8735242, 104.1539996 -2.8727722, 104.1487996 -2.8701762, 104.1416996 -2.8678042, 104.1324585 -2.8640308, 104.132944 -2.8620976, 104.1315881 -2.8554875, 104.1406996 -2.8458132, 104.1469996 -2.8398132, 104.1502996 -2.8357112, 104.1546996 -2.8290232, 104.1617996 -2.8219602, 104.1687996 -2.8137552, 104.1714996 -2.8089672, 104.1773996 -2.8013692, 104.1825996 -2.7914872, 104.1899996 -2.7881532, 104.1915996 -2.7867102, 104.1962996 -2.7776642, 104.1990996 -2.7738652, 104.2055996 -2.7680182, 104.2093996 -2.7623192, 104.2165996 -2.7561692, 104.2236996 -2.7484212, 104.2292996 -2.7404422, 104.2364996 -2.7349772, 104.2466781 -2.7250573, 104.2278788 -2.7087316, 104.2310822 -2.7038616, 104.236828 -2.6976875, 104.2421414 -2.6960312, 104.2663676 -2.674492, 104.278738 -2.6657773, 104.2828621 -2.6623707, 104.2788996 -2.6585872, 104.2695996 -2.6571242, 104.2612996 -2.6526192, 104.2422996 -2.6469542, 104.2388673 -2.6452764, 104.2436824 -2.629171, 104.2295996 -2.6311492, 104.2284996 -2.6174732, 104.2107224 -2.6204426, 104.2087372 -2.6153735, 104.2215803 -2.6006214, 104.21 -2.5966616, 104.2025709 -2.5934775, 104.1969759 -2.5905175, 104.1898575 -2.5861296, 104.1841679 -2.5813408, 104.179287 -2.5782579, 104.1764449 -2.5751788, 104.1736928 -2.57507, 104.1697262 -2.5727842, 104.1630247 -2.56613, 104.1588321 -2.5615041, 104.1529168 -2.566206, 104.1443115 -2.5564922, 104.1398251 -2.5531628, 104.1342656 -2.5500242, 104.1132234 -2.565039, 104.1082996 -2.5601942, 104.0976996 -2.5515772, 104.0901996 -2.5476062, 104.0840996 -2.5453132, 104.0775996 -2.5413442, 104.0730766 -2.5391089, 104.0759695 -2.533715, 104.0759749 -2.5259713, 104.1023425 -2.5070554, 104.0661524 -2.4541106, 104.0757996 -2.4450892, 104.0792996 -2.4428892, 104.0854996 -2.4371182, 104.0882996 -2.4336992, 104.0949996 -2.4291462, 104.0991996 -2.4274802, 104.1061996 -2.4259712, 104.1113996 -2.4262092, 104.1168996 -2.4276652, 104.1277996 -2.4315652, 104.1328996 -2.4344662, 104.1413996 -2.4400362, 104.1495996 -2.4448452, 104.1566996 -2.4507172, 104.1596996 -2.4537662, 104.1670996 -2.4596392, 104.1729996 -2.4669542, 104.1786996 -2.4724432, 104.1857996 -2.4811302, 104.1995996 -2.4928732, 104.2076996 -2.5006492, 104.2158996 -2.5056862, 104.2223996 -2.5110242, 104.2306996 -2.5151482, 104.2406996 -2.5176012, 104.2533996 -2.5199832, 104.2594996 -2.5200712, 104.2707996 -2.5194072, 104.2753996 -2.5185022, 104.2813996 -2.5161542, 104.2848996 -2.5142592, 104.2941996 -2.5102432, 104.2987996 -2.5069002, 104.3076996 -2.4978662, 104.3113996 -2.4920902, 104.3230996 -2.4793292, 104.3284996 -2.4750782, 104.3477996 -2.4617982, 104.359989 -2.455201, 104.3753241 -2.4511966, 104.3838614 -2.4499189, 104.3967475 -2.4500188, 104.4049872 -2.4487404, 104.4174918 -2.4459483, 104.4207724 -2.4454976, 104.4275626 -2.4431514, 104.4365576 -2.4411138, 104.44495 -2.4396836, 104.4496802 -2.439464, 104.455242 -2.4379526, 104.4593619 -2.4383406, 104.4698142 -2.4328054, 104.4774436 -2.4301564, 104.4904135 -2.4244737, 104.4956778 -2.4226574, 104.506214 -2.4175788, 104.5275153 -2.4004222, 104.5359076 -2.3961767, 104.5502996 -2.3915622, 104.5585996 -2.3892942, 104.5625996 -2.3873242, 104.5705996 -2.3852082, 104.5770996 -2.3830132, 104.5849996 -2.3774742, 104.5891996 -2.3751992, 104.5995444 -2.368446, 104.6110724 -2.3601736, 104.6145056 -2.3569843, 104.6180152 -2.3549365, 104.6328996 -2.3421812, 104.6361996 -2.3401332, 104.6424996 -2.3346662, 104.6533996 -2.3265442, 104.6568996 -2.3220502, 104.6550996 -2.3195482, 104.6519996 -2.3075202, 104.6497996 -2.3032552, 104.6484996 -2.2992962, 104.6457996 -2.2887152, 104.6428996 -2.2818622, 104.6398996 -2.2734102, 104.6359996 -2.2648052, 104.6341996 -2.2619862, 104.6301996 -2.2587072, 104.6278996 -2.2552792, 104.6241996 -2.2521532, 104.6164996 -2.2497802, 104.6051996 -2.2486942, 104.5985996 -2.2486052, 104.5935109 -2.2490973, 104.5816383 -2.2549487, 104.5690467 -2.2602794, 104.5627022 -2.2625028, 104.5557072 -2.2641043, 104.5519659 -2.2642667, 104.5449392 -2.2632828, 104.5223323 -2.253785, 104.5053861 -2.2447143, 104.4915305 -2.2362663, 104.4845375 -2.2323695, 104.471381 -2.2234837, 104.4657614 -2.2191883, 104.462357 -2.2159988, 104.4559548 -2.2074303, 104.4497244 -2.2015115, 104.4425854 -2.1964544, 104.4353653 -2.1920338, 104.429837 -2.1870901, 104.4223911 -2.1779569, 104.4147227 -2.1665959, 104.4105899 -2.1594953, 104.3982021 -2.1444369, 104.390107 -2.132489, 104.3872789 -2.1276446, 104.3759333 -2.110394, 104.3732166 -2.1054285, 104.3690571 -2.0951224, 104.3654807 -2.0845442, 104.3603846 -2.0709293, 104.3436996 -2.0537302, 104.3353996 -2.0463342, 104.3255996 -2.0345992, 104.3185996 -2.0284232, 104.3122996 -2.0196612, 104.3069996 -2.0143252, 104.3008996 -2.0066292, 104.2911996 -1.9951972, 104.2858996 -1.9881882, 104.2794996 -1.9811002, 104.2752996 -1.9756892, 104.2634996 -1.9630372, 104.2588996 -1.9577792, 104.2448996 -1.9402532, 104.2399996 -1.9330152, 104.2381996 -1.9295122, 104.2334996 -1.9223512, 104.2298996 -1.9175512, 104.2236996 -1.9074202, 104.2159996 -1.8940902, 104.2124996 -1.8888332, 104.2068996 -1.8768772, 104.2004596 -1.866338, 104.1804975 -1.8284704, 104.175777 -1.8192742, 104.1628221 -1.7932359, 104.1527208 -1.724883, 104.1536007 -1.7247049, 104.2187616 -1.7072231, 104.2786186 -1.6921391, 104.3027953 -1.6856288, 104.321015 -1.6809338, 104.3317704 -1.6783945, 104.3423203 -1.6755891, 104.3445249 -1.6731947, 104.3465834 -1.6683164, 104.3511996 -1.6662292, 104.3548863 -1.6622631, 104.3546081 -1.6593004, 104.3598102 -1.6559017, 104.3598413 -1.6504313, 104.3584707 -1.6428552, 104.3598424 -1.6404681, 104.3635822 -1.6377968, 104.3717996 -1.6342552, 104.37668 -1.6334295, 104.3853996 -1.6331602, 104.3964996 -1.6318352, 104.4053996 -1.6264202, 104.4098996 -1.6256712, 104.4131996 -1.6277452, 104.4158996 -1.6282642, 104.4189006 -1.6263106, 104.4220996 -1.6263632, 104.4267547 -1.6292962, 104.4285341 -1.625866, 104.4309047 -1.6284021, 104.431052 -1.6313865, 104.4341996 -1.6352932, 104.4368996 -1.6363302, 104.4419996 -1.6361572, 104.4502996 -1.6328162, 104.4526996 -1.6332192, 104.4603996 -1.6420342, 104.4636549 -1.6409392, 104.465285 -1.6415362, 104.4648288 -1.6442317, 104.4709996 -1.6452612, 104.4721996 -1.6480262, 104.4728082 -1.654546, 104.4769996 -1.6575322, 104.4807868 -1.6574086, 104.4840996 -1.6560342, 104.4859996 -1.6574172, 104.4870996 -1.6605282, 104.4939996 -1.6676722, 104.4954996 -1.6707832, 104.4979561 -1.6729374)))</v>
      </c>
    </row>
    <row r="35" spans="1:18" x14ac:dyDescent="0.3">
      <c r="A35" s="4" t="s">
        <v>1090</v>
      </c>
      <c r="B35" s="5">
        <v>79.968811376326002</v>
      </c>
      <c r="C35" s="5">
        <v>79.019028320765997</v>
      </c>
      <c r="D35" s="5">
        <v>79.808970559789998</v>
      </c>
      <c r="E35">
        <v>91.4</v>
      </c>
      <c r="F35">
        <v>92.2</v>
      </c>
      <c r="G35">
        <v>92.6</v>
      </c>
      <c r="H35">
        <v>105.2</v>
      </c>
      <c r="I35">
        <v>106.6</v>
      </c>
      <c r="J35">
        <v>97.5</v>
      </c>
      <c r="K35">
        <v>171.1</v>
      </c>
      <c r="L35">
        <v>110.8</v>
      </c>
      <c r="M35">
        <v>110.1</v>
      </c>
      <c r="N35" t="str">
        <f t="shared" si="0"/>
        <v>banyumas</v>
      </c>
      <c r="O35">
        <f>VLOOKUP(N35,GeoJson!$E$1:$G$515,3,FALSE)</f>
        <v>-7.45</v>
      </c>
      <c r="P35">
        <f>VLOOKUP(N35,GeoJson!$E$2:$H$515,4,FALSE)</f>
        <v>109.16667</v>
      </c>
      <c r="Q35">
        <f>VLOOKUP(N35,GeoJson!$E$2:$I$515,5,FALSE)</f>
        <v>235</v>
      </c>
      <c r="R35" t="str">
        <f>VLOOKUP(N35,GeoJson!$E$2:$J$515,6,FALSE)</f>
        <v>MULTIPOLYGON (((109.3616028 -7.4852962, 109.3630143 -7.4885916, 109.3639603 -7.4932398, 109.3657684 -7.496695, 109.36409 -7.5061592, 109.3645478 -7.5098371, 109.3620682 -7.5136332, 109.364441 -7.5174636, 109.369545 -7.5169229, 109.3723068 -7.5206785, 109.3743973 -7.5221528, 109.3781967 -7.5232872, 109.3825989 -7.5222211, 109.385231 -7.5237865, 109.3869171 -7.526534, 109.3875733 -7.5302038, 109.3893814 -7.5308432, 109.3942185 -7.5348024, 109.3957901 -7.5368571, 109.3993836 -7.536096, 109.4014893 -7.5372376, 109.404068 -7.54075, 109.4072571 -7.5405115, 109.4121018 -7.5382857, 109.4161072 -7.5387711, 109.4183502 -7.5341649, 109.4204865 -7.534049, 109.4255753 -7.5367865, 109.431366 -7.5370421, 109.4327393 -7.5361399, 109.4338684 -7.5384216, 109.4318695 -7.5416398, 109.432869 -7.5446319, 109.4319382 -7.5467543, 109.4330216 -7.549262, 109.4305954 -7.5536179, 109.4284058 -7.5562429, 109.420723 -7.5580286, 109.4160767 -7.5630397, 109.4151459 -7.5657234, 109.4153901 -7.5697269, 109.4173889 -7.5725293, 109.4194184 -7.5775003, 109.4210587 -7.5785427, 109.4216919 -7.5861196, 109.423111 -7.588839, 109.4264908 -7.5905608, 109.426384 -7.5924696, 109.4305573 -7.596414, 109.4350205 -7.5991034, 109.4378128 -7.6017384, 109.4375763 -7.6041817, 109.4397354 -7.6048941, 109.4413055 -7.607837, 109.4408777 -7.6104409, 109.4415844 -7.6135841, 109.4452205 -7.6176294, 109.4456669 -7.6210702, 109.4421005 -7.624072, 109.4400635 -7.6305508, 109.4348869 -7.635769, 109.4309154 -7.6350503, 109.4286957 -7.6333504, 109.4250155 -7.6338092, 109.4238281 -7.637196, 109.4191918 -7.6384115, 109.4174613 -7.6424534, 109.4156195 -7.6443942, 109.4144739 -7.6481251, 109.4078569 -7.6491597, 109.4059042 -7.6482196, 109.4027944 -7.6492631, 109.4017405 -7.6464115, 109.3993683 -7.6489939, 109.3920758 -7.6471702, 109.39206 -7.6443289, 109.3889966 -7.6458488, 109.3899765 -7.6497807, 109.386934 -7.6514097, 109.3847974 -7.6506022, 109.3835449 -7.6530628, 109.38668 -7.6569876, 109.3894624 -7.6581267, 109.3863037 -7.6607435, 109.3834075 -7.6637109, 109.3830719 -7.6602497, 109.3785331 -7.6564341, 109.3779711 -7.6578688, 109.3725434 -7.6564078, 109.369545 -7.6527037, 109.3670883 -7.6523709, 109.3625641 -7.650022, 109.3614103 -7.6479587, 109.3620019 -7.6448599, 109.3590484 -7.6401569, 109.3526856 -7.6416202, 109.3509851 -7.6408653, 109.3460429 -7.6424451, 109.3423173 -7.638278, 109.328995 -7.6323052, 109.3235453 -7.6318824, 109.3100205 -7.6289996, 109.2986908 -7.6273393, 109.2918426 -7.6243488, 109.2844162 -7.6240477, 109.2819138 -7.6230201, 109.2785263 -7.6233234, 109.2747956 -7.6218276, 109.2633353 -7.6202791, 109.2648926 -7.608282, 109.2673416 -7.6029677, 109.2687607 -7.5983013, 109.2682038 -7.5925583, 109.2583771 -7.5921859, 109.2539215 -7.5908555, 109.2441406 -7.5851325, 109.2265702 -7.5725269, 109.2148895 -7.5648588, 109.2094422 -7.562211, 109.2057953 -7.5610251, 109.2028122 -7.5581998, 109.1962662 -7.5564064, 109.1727677 -7.552627, 109.1690979 -7.5533284, 109.1704836 -7.561031, 109.170764 -7.5656385, 109.1693615 -7.5718612, 109.1674347 -7.5751666, 109.1597977 -7.5776958, 109.1502457 -7.5779752, 109.1388855 -7.5788726, 109.1373139 -7.5773, 109.1307297 -7.5761618, 109.1187058 -7.5781225, 109.1139832 -7.576611, 109.1100464 -7.5784783, 109.1073685 -7.5772604, 109.0978394 -7.5780424, 109.0935364 -7.5778894, 109.0827637 -7.5731806, 109.0783921 -7.5739836, 109.06707 -7.5733785, 109.0619583 -7.5708255, 109.059494 -7.5660962, 109.0589829 -7.5584964, 109.0580597 -7.5562796, 109.0559616 -7.5563335, 109.0501328 -7.5595455, 109.0463715 -7.5600113, 109.0412445 -7.5590538, 109.0364228 -7.5556516, 109.033226 -7.5548333, 109.0288239 -7.55269, 109.0254212 -7.5498103, 109.022995 -7.5500759, 109.0210266 -7.5481018, 109.017128 -7.5461702, 109.0138169 -7.5457477, 109.0127106 -7.5439367, 109.00486 -7.5432595, 109.0029145 -7.5437774, 109.0037079 -7.5345954, 109.0051117 -7.5299992, 109.0042191 -7.5288977, 109.0008774 -7.5293616, 109 -7.52676, 108.9960556 -7.5255083, 108.9933854 -7.5257854, 108.9893418 -7.5238666, 108.9835434 -7.5243444, 108.9816361 -7.5202049, 108.9784623 -7.5206656, 108.9751358 -7.5187673, 108.9730565 -7.5186621, 108.9734281 -7.5135736, 108.9703 -7.5102133, 108.9668286 -7.508244, 108.9639905 -7.5037288, 108.9638226 -7.5005173, 108.9605802 -7.4948511, 108.9575666 -7.4925417, 108.9611752 -7.4891696, 108.9640744 -7.4875655, 108.9648145 -7.485208, 108.9634259 -7.4777469, 108.9643643 -7.4735975, 108.9637769 -7.4721956, 108.958772 -7.4693598, 108.9563764 -7.4700689, 108.9520352 -7.4683842, 108.9482663 -7.4680256, 108.9461072 -7.4657836, 108.9418424 -7.4644289, 108.9358991 -7.4651928, 108.9337476 -7.463582, 108.9283994 -7.4645872, 108.9207471 -7.4642467, 108.9107743 -7.4658236, 108.9076386 -7.472486, 108.9048158 -7.4739389, 108.9041825 -7.4757452, 108.9012147 -7.4746036, 108.9015962 -7.4722838, 108.8995362 -7.4702463, 108.8999787 -7.4684834, 108.8975679 -7.4669122, 108.8979875 -7.4639277, 108.8954393 -7.4620985, 108.8953248 -7.4578781, 108.8931657 -7.4569616, 108.8917542 -7.4535246, 108.892006 -7.4500379, 108.894928 -7.4485683, 108.9006272 -7.447296, 108.9036865 -7.4459662, 108.9115906 -7.4449104, 108.9145355 -7.4450049, 108.9172363 -7.4407925, 108.922081 -7.4386114, 108.9238358 -7.436171, 108.9271164 -7.4352878, 108.9319535 -7.4304365, 108.930275 -7.4230456, 108.9336014 -7.4198174, 108.9344559 -7.4173664, 108.9388352 -7.4130677, 108.9388275 -7.4108009, 108.935669 -7.4067358, 108.935524 -7.4051222, 108.9386673 -7.3975743, 108.9386902 -7.3927988, 108.9355469 -7.3900241, 108.9398194 -7.3856892, 108.9440766 -7.3846874, 108.9471131 -7.3831872, 108.9493638 -7.3808855, 108.9516983 -7.3744444, 108.9518433 -7.3717078, 108.9544907 -7.3684611, 108.9495774 -7.3654155, 108.9503021 -7.3629765, 108.9528809 -7.3611559, 108.9543152 -7.3583993, 108.9564286 -7.3587078, 108.9594574 -7.3571633, 108.9625931 -7.353989, 108.9619217 -7.3500294, 108.9628754 -7.348412, 108.9619751 -7.3455581, 108.964859 -7.3425712, 108.9674149 -7.3347592, 108.9670944 -7.3322105, 108.9699021 -7.3335566, 108.9708634 -7.3323139, 108.973938 -7.333248, 108.9756317 -7.3348555, 108.9782639 -7.3349895, 108.9808426 -7.3334822, 108.983551 -7.3331632, 108.9851685 -7.3345927, 108.9943924 -7.3337721, 108.9972458 -7.3346004, 109.0004692 -7.3335154, 109.002945 -7.3351387, 109.0084992 -7.3336658, 109.012619 -7.3340086, 109.0143814 -7.3351473, 109.0189209 -7.3345155, 109.0238877 -7.3322272, 109.0257111 -7.3268809, 109.0285645 -7.3263635, 109.0297318 -7.3276052, 109.0311356 -7.3321504, 109.0351868 -7.3413419, 109.0364075 -7.3423113, 109.0349198 -7.3457703, 109.030983 -7.3482389, 109.0308151 -7.3497466, 109.034607 -7.351615, 109.0362272 -7.3514945, 109.0383942 -7.3481251, 109.0402832 -7.3468713, 109.046875 -7.3391318, 109.050911 -7.3388972, 109.0565949 -7.3401155, 109.0633011 -7.3394221, 109.0653153 -7.3376121, 109.0666657 -7.3340573, 109.0687867 -7.3322276, 109.0701828 -7.3290958, 109.0704193 -7.3257765, 109.0733643 -7.3207645, 109.0761948 -7.3137192, 109.0773087 -7.3135008, 109.0789185 -7.3094725, 109.0838909 -7.30466, 109.0943425 -7.3027923, 109.0995271 -7.3033719, 109.1045639 -7.3024651, 109.1056345 -7.2983383, 109.1077494 -7.296319, 109.1139244 -7.2948426, 109.1143112 -7.2922903, 109.1059717 -7.2897015, 109.1056809 -7.2872966, 109.1104258 -7.2859644, 109.1171241 -7.2852412, 109.1196895 -7.2833942, 109.1270271 -7.2820848, 109.1257541 -7.2785899, 109.1202338 -7.279118, 109.1163782 -7.277449, 109.1171238 -7.2750645, 109.1217313 -7.2728797, 109.1248581 -7.2728926, 109.1303615 -7.276405, 109.13528 -7.267876, 109.142805 -7.2682923, 109.1469651 -7.2665152, 109.1578751 -7.267631, 109.1631012 -7.2710604, 109.1656571 -7.2706813, 109.16711 -7.26839, 109.1736241 -7.2656278, 109.1799088 -7.2621045, 109.1810074 -7.2606482, 109.186615 -7.2566614, 109.1901398 -7.2551822, 109.1942521 -7.2513198, 109.2015914 -7.2479133, 109.2038345 -7.2476124, 109.2099075 -7.2478437, 109.2166672 -7.2488851, 109.2192994 -7.2485456, 109.223671 -7.2462921, 109.2287293 -7.2492222, 109.234993 -7.254055, 109.2378235 -7.2573785, 109.2403946 -7.2623691, 109.2445145 -7.2717532, 109.2495575 -7.2734899, 109.2549362 -7.2805514, 109.2567139 -7.2847161, 109.256424 -7.2893991, 109.257164 -7.2918906, 109.2593613 -7.2941164, 109.2596664 -7.2968993, 109.2619095 -7.2997345, 109.2643128 -7.3041648, 109.2675019 -7.3113326, 109.2686844 -7.3164253, 109.2734833 -7.3255057, 109.275856 -7.3290715, 109.2787171 -7.3313794, 109.2806626 -7.3353638, 109.2814026 -7.3407153, 109.2834778 -7.3425545, 109.2876663 -7.3483753, 109.2899017 -7.354114, 109.2905426 -7.3573274, 109.294632 -7.3618412, 109.2965012 -7.3657684, 109.2980194 -7.371952, 109.2999878 -7.3731288, 109.3016129 -7.3773646, 109.3014298 -7.3820171, 109.3057269 -7.3826149, 109.3060864 -7.385832, 109.3049088 -7.3896212, 109.3066693 -7.3902133, 109.3109284 -7.4001684, 109.3110275 -7.4048948, 109.3133081 -7.4102214, 109.3193589 -7.4093375, 109.3194199 -7.4115686, 109.3211441 -7.4142227, 109.3206406 -7.4190645, 109.3238755 -7.4259924, 109.3294907 -7.4273142, 109.3335343 -7.4301114, 109.3334351 -7.4338416, 109.3351898 -7.4353494, 109.3313217 -7.4430546, 109.3344426 -7.4463088, 109.3364524 -7.4454304, 109.3379158 -7.4481153, 109.3409752 -7.4497629, 109.3409576 -7.4583344, 109.3380263 -7.4573382, 109.3370514 -7.4600796, 109.3330383 -7.4672131, 109.3312836 -7.4689745, 109.3294754 -7.4672651, 109.3298569 -7.4644398, 109.3315888 -7.4610519, 109.3274002 -7.4616908, 109.32547 -7.465991, 109.3273087 -7.4713601, 109.3262711 -7.4727344, 109.3215714 -7.4730424, 109.3205414 -7.4810571, 109.3218842 -7.4830918, 109.3284912 -7.4835181, 109.3349152 -7.4856972, 109.3382874 -7.4915986, 109.3383255 -7.4869408, 109.3421097 -7.4845218, 109.3412171 -7.481461, 109.3422242 -7.4799366, 109.3461762 -7.4783224, 109.3456345 -7.4816784, 109.3474884 -7.4840908, 109.350441 -7.4813957, 109.3518448 -7.4816265, 109.3525848 -7.4848365, 109.3560105 -7.4827194, 109.3583374 -7.4855346, 109.3616028 -7.4852962)))</v>
      </c>
    </row>
    <row r="36" spans="1:18" x14ac:dyDescent="0.3">
      <c r="A36" s="4" t="s">
        <v>1131</v>
      </c>
      <c r="B36" s="5">
        <v>82.799169891592001</v>
      </c>
      <c r="C36" s="5">
        <v>83.815095486860997</v>
      </c>
      <c r="D36" s="5">
        <v>84.913715890822004</v>
      </c>
      <c r="E36">
        <v>88.9</v>
      </c>
      <c r="F36">
        <v>91.6</v>
      </c>
      <c r="G36">
        <v>91.4</v>
      </c>
      <c r="H36">
        <v>102.3</v>
      </c>
      <c r="I36">
        <v>99.1</v>
      </c>
      <c r="J36">
        <v>102.7</v>
      </c>
      <c r="K36">
        <v>180.1</v>
      </c>
      <c r="L36">
        <v>106.5</v>
      </c>
      <c r="M36">
        <v>104.9</v>
      </c>
      <c r="N36" t="str">
        <f t="shared" si="0"/>
        <v>banyuwangi</v>
      </c>
      <c r="O36">
        <f>VLOOKUP(N36,GeoJson!$E$1:$G$515,3,FALSE)</f>
        <v>-8.3333300000000001</v>
      </c>
      <c r="P36">
        <f>VLOOKUP(N36,GeoJson!$E$2:$H$515,4,FALSE)</f>
        <v>114.2</v>
      </c>
      <c r="Q36">
        <f>VLOOKUP(N36,GeoJson!$E$2:$I$515,5,FALSE)</f>
        <v>423</v>
      </c>
      <c r="R36" t="str">
        <f>VLOOKUP(N36,GeoJson!$E$2:$J$515,6,FALSE)</f>
        <v>MULTIPOLYGON (((114.0278623 -8.6471665, 114.0291441 -8.6492723, 114.0266264 -8.6508162, 114.0258711 -8.6476758, 114.0278623 -8.6471665)), ((114.4238002 -7.935504, 114.42345 -7.94051, 114.42435 -7.94426, 114.42313 -7.9498, 114.42276 -7.96128, 114.42528 -7.97019, 114.42506 -7.97777, 114.42533 -7.9826, 114.42622 -7.98592, 114.42921 -7.99143, 114.43023 -7.99725, 114.42857 -8.00057, 114.42816 -8.00659, 114.42565 -8.01433, 114.42573 -8.01954, 114.42907 -8.02303, 114.43105 -8.02803, 114.4346 -8.03171, 114.43385 -8.03659, 114.43154 -8.03826, 114.43 -8.0408, 114.42901 -8.04513, 114.43133 -8.05635, 114.42994 -8.06585, 114.42889 -8.06787, 114.42641 -8.06897, 114.41738 -8.08108, 114.41764 -8.08561, 114.4152 -8.09297, 114.41384 -8.09487, 114.41024 -8.10235, 114.40658 -8.11194, 114.40068 -8.11698, 114.3988 -8.11995, 114.39806 -8.12451, 114.40017 -8.12835, 114.40152 -8.13457, 114.40025 -8.13879, 114.40042 -8.1442, 114.40172 -8.14638, 114.40176 -8.15019, 114.39847 -8.15514, 114.39562 -8.16139, 114.39405 -8.1688, 114.39397 -8.17177, 114.3884 -8.18275, 114.38595 -8.18686, 114.38264 -8.19692, 114.3824 -8.20182, 114.3829698 -8.204589, 114.3847995 -8.2058893, 114.38596 -8.20915, 114.38544 -8.21232, 114.3858 -8.2173, 114.3898 -8.22629, 114.3905 -8.23077, 114.3901997 -8.2360607, 114.38639 -8.24105, 114.38232 -8.24812, 114.38039 -8.25226, 114.37586 -8.2598, 114.37156 -8.26864, 114.36874 -8.27364, 114.36607 -8.28022, 114.3651 -8.28568, 114.36543 -8.29017, 114.36336 -8.29873, 114.36497 -8.30895, 114.3642 -8.31244, 114.35844 -8.32463, 114.35783 -8.33014, 114.36058 -8.33425, 114.35964 -8.33906, 114.3569 -8.34389, 114.35313 -8.35334, 114.3513 -8.36139, 114.352 -8.36574, 114.35152 -8.37091, 114.35209 -8.37352, 114.34865 -8.38275, 114.34795 -8.39122, 114.34567 -8.40119, 114.34572 -8.40358, 114.34344 -8.4107, 114.34144 -8.41516, 114.34004 -8.42325, 114.34029 -8.43167, 114.34203 -8.43898, 114.34601 -8.44714, 114.34784 -8.44987, 114.34818 -8.45233, 114.35444 -8.45708, 114.35636 -8.46493, 114.35422 -8.46728, 114.35744 -8.47253, 114.36002 -8.47513, 114.36146 -8.48056, 114.36338 -8.48342, 114.36308 -8.48767, 114.36391 -8.49056, 114.36163 -8.49999, 114.35873 -8.50213, 114.35696 -8.5054, 114.35722 -8.51162, 114.3541 -8.51502, 114.35112 -8.51959, 114.35018 -8.52501, 114.3513 -8.52931, 114.35326 -8.53252, 114.35654 -8.53514, 114.3645 -8.53734, 114.37206 -8.53592, 114.37568 -8.53288, 114.37822 -8.5273, 114.37902 -8.52189, 114.38097 -8.51718, 114.38322 -8.51397, 114.38553 -8.50412, 114.38489 -8.49289, 114.38662 -8.48529, 114.38811 -8.48141, 114.38618 -8.47253, 114.38544 -8.46382, 114.38561 -8.46145, 114.38295 -8.45633, 114.38254 -8.45204, 114.38313 -8.4474, 114.3857 -8.44671, 114.389 -8.44777, 114.39535 -8.45333, 114.39896 -8.45902, 114.39941 -8.46352, 114.3979 -8.47087, 114.39738 -8.47584, 114.39764 -8.4808, 114.39641 -8.48797, 114.39749 -8.49507, 114.39912 -8.4959, 114.39966 -8.49844, 114.40263 -8.49905, 114.40453 -8.50065, 114.40794 -8.50889, 114.40936 -8.5098, 114.40959 -8.51557, 114.40855 -8.52063, 114.40545 -8.52344, 114.40337 -8.52808, 114.40181 -8.53389, 114.40144 -8.5418, 114.4035 -8.54821, 114.40698 -8.55292, 114.40814 -8.55616, 114.40785 -8.55876, 114.40852 -8.56598, 114.408 -8.5694, 114.41006 -8.57406, 114.41568 -8.58257, 114.41777 -8.58444, 114.41953 -8.59137, 114.42072 -8.59818, 114.4231 -8.6047, 114.42743 -8.60802, 114.43254 -8.61304, 114.43647 -8.61898, 114.43918 -8.62461, 114.43873 -8.62951, 114.4419 -8.63429, 114.44637 -8.63808, 114.4504 -8.63954, 114.45793 -8.63855, 114.45979 -8.63724, 114.46127 -8.63321, 114.46395 -8.62963, 114.46532 -8.62499, 114.47266 -8.61771, 114.48094 -8.61795, 114.48248 -8.62136, 114.4847 -8.62324, 114.48838 -8.62967, 114.49158 -8.63233, 114.49635 -8.63468, 114.50519 -8.63564, 114.50658 -8.63999, 114.50888 -8.64262, 114.51016 -8.64552, 114.51318 -8.64932, 114.51851 -8.65158, 114.52409 -8.65171, 114.53115 -8.65612, 114.53669 -8.6563, 114.54147 -8.6587, 114.54614 -8.65934, 114.55432 -8.65676, 114.56021 -8.65751, 114.56161 -8.65585, 114.56855 -8.65942, 114.5707 -8.6613, 114.57507 -8.67142, 114.57836 -8.67589, 114.58208 -8.6792, 114.58754 -8.68735, 114.58858 -8.68728, 114.59746 -8.70118, 114.5975 -8.70469, 114.60258 -8.71123, 114.60441 -8.71431, 114.60504 -8.71926, 114.60398 -8.7243, 114.60146 -8.72961, 114.59816 -8.73475, 114.59576 -8.74085, 114.59628 -8.74497, 114.5955 -8.7513, 114.59009 -8.75846, 114.58805 -8.76205, 114.5849 -8.76454, 114.57579 -8.76987, 114.56892 -8.77279, 114.56289 -8.77417, 114.55406 -8.77546, 114.54818 -8.77805, 114.54608 -8.77816, 114.53896 -8.78016, 114.53284 -8.78031, 114.52447 -8.77936, 114.50513 -8.7755, 114.49794 -8.77283, 114.4942 -8.77087, 114.49175 -8.76855, 114.48343 -8.76487, 114.47803 -8.76048, 114.47059 -8.75973, 114.46055 -8.75697, 114.45151 -8.75411, 114.44552 -8.75278, 114.43463 -8.7516, 114.43362 -8.75214, 114.4249 -8.75106, 114.4189 -8.74919, 114.41549 -8.74935, 114.41325 -8.7504, 114.40961 -8.75062, 114.40739 -8.75174, 114.39898 -8.75203, 114.39439 -8.75163, 114.39168 -8.75233, 114.38155 -8.74899, 114.37825 -8.74959, 114.37122 -8.74939, 114.36986 -8.75068, 114.36534 -8.74947, 114.36241 -8.74762, 114.35368 -8.74591, 114.34824 -8.74358, 114.34518 -8.74288, 114.34226 -8.73917, 114.34222 -8.7364, 114.34416 -8.73357, 114.34852 -8.73282, 114.35051 -8.73038, 114.35348 -8.73009, 114.36236 -8.72606, 114.36674 -8.723, 114.37111 -8.71884, 114.37322 -8.71232, 114.37642 -8.70549, 114.3775 -8.69912, 114.37456 -8.69099, 114.37504 -8.68622, 114.37338 -8.68385, 114.37315 -8.67796, 114.36996 -8.67068, 114.36373 -8.66128, 114.36009 -8.65677, 114.35065 -8.64633, 114.33309 -8.63263, 114.3258 -8.62789, 114.32026 -8.62479, 114.30835 -8.61948, 114.30066 -8.61731, 114.29404 -8.61484, 114.283 -8.61212, 114.27138 -8.60779, 114.26454 -8.60399, 114.25693 -8.60191, 114.24792 -8.60027, 114.2429 -8.60062, 114.23264 -8.60254, 114.23035 -8.60437, 114.22791 -8.60462, 114.22848 -8.6075, 114.22674 -8.60899, 114.22537 -8.61227, 114.22657 -8.61622, 114.22899 -8.61762, 114.22992 -8.62064, 114.22617 -8.62375, 114.22703 -8.62599, 114.22448 -8.63257, 114.22578 -8.6356, 114.22387 -8.63646, 114.22058 -8.64542, 114.21418 -8.64485, 114.20974 -8.64526, 114.2078 -8.64328, 114.20155 -8.64082, 114.19674 -8.64094, 114.18963 -8.63924, 114.18829 -8.64017, 114.18421 -8.64051, 114.18353 -8.63883, 114.17699 -8.63454, 114.16933 -8.63119, 114.16161 -8.62829, 114.14416 -8.62315, 114.13462 -8.62102, 114.11919 -8.61884, 114.11246 -8.61866, 114.09734 -8.61582, 114.09029 -8.61606, 114.08816 -8.61717, 114.0874 -8.61931, 114.08501 -8.62156, 114.08627 -8.62512, 114.08559 -8.62812, 114.08239 -8.62901, 114.07828 -8.62506, 114.07436 -8.62463, 114.06479 -8.62526, 114.06317 -8.62678, 114.05933 -8.62723, 114.05907 -8.6327, 114.05311 -8.63741, 114.05077 -8.63722, 114.04987 -8.63915, 114.05251 -8.64448, 114.05008 -8.64667, 114.0476 -8.64596, 114.04724 -8.64185, 114.04802 -8.63861, 114.04242 -8.63526, 114.03796 -8.63388, 114.03491 -8.63406, 114.03132 -8.6302, 114.03112 -8.62583, 114.0318 -8.62294, 114.03014 -8.62118, 114.03184 -8.61505, 114.03149 -8.61084, 114.02917 -8.60089, 114.02821 -8.59827, 114.02588 -8.59525, 114.02314 -8.59349, 114.01515 -8.59035, 114.01071 -8.58951, 114.00405 -8.59001, 113.99999 -8.59147, 113.99596 -8.59425, 113.99794 -8.59716, 113.99712 -8.60054, 113.99792 -8.60271, 113.99499 -8.60609, 113.99241 -8.60329, 113.99335 -8.60137, 113.98988 -8.59919, 113.98804 -8.60082, 113.98869 -8.60538, 113.98218 -8.6065, 113.98207 -8.60826, 113.97871 -8.60907, 113.97498 -8.60757, 113.97124 -8.60842, 113.96894 -8.6138, 113.96505 -8.61439, 113.96362 -8.61696, 113.96143 -8.6173, 113.95938 -8.6146, 113.95631 -8.61358, 113.95666 -8.60883, 113.95052 -8.60488, 113.9471 -8.59998, 113.94918 -8.59807, 113.95097 -8.59816, 113.95344 -8.59538, 113.95803 -8.59921, 113.96101 -8.59888, 113.96556 -8.59682, 113.96732 -8.59424, 113.96855 -8.58986, 113.96879 -8.58495, 113.9665 -8.5777, 113.96303 -8.57214, 113.95927 -8.56982, 113.95917 -8.56787, 113.95663 -8.56557, 113.94597 -8.55916, 113.94213 -8.5582, 113.93793 -8.5588, 113.93491 -8.56075, 113.93735 -8.56518, 113.93515 -8.56739, 113.93201 -8.56629, 113.92961 -8.56145, 113.92518 -8.56105, 113.92343 -8.56491, 113.92585 -8.56909, 113.92428 -8.57314, 113.92268 -8.57432, 113.91798 -8.57415, 113.91675 -8.5787, 113.91399 -8.57778, 113.90858 -8.57981, 113.9071 -8.57685, 113.9047 -8.57797, 113.89991 -8.57514, 113.89996 -8.57074, 113.89339 -8.56467, 113.88982 -8.56417, 113.88168 -8.56093, 113.87553 -8.55748, 113.87179 -8.55712, 113.86726 -8.56088, 113.86307 -8.56178, 113.85995 -8.5595, 113.85706 -8.55953, 113.85479 -8.55318, 113.85075 -8.55238, 113.84325 -8.5546, 113.83826 -8.55502, 113.8371492 -8.5540292, 113.8394469 -8.5506157, 113.8437727 -8.5457567, 113.8457564 -8.5394225, 113.8467787 -8.5339483, 113.8489378 -8.5297407, 113.8520811 -8.5273184, 113.853668 -8.5242667, 113.8550184 -8.5195021, 113.8554228 -8.5153698, 113.8535383 -8.514192, 113.8453138 -8.5067629, 113.8424605 -8.5021261, 113.8421324 -8.4943213, 113.8442915 -8.4814238, 113.8448256 -8.4750218, 113.8480147 -8.46353, 113.8482664 -8.4539007, 113.8504561 -8.4467987, 113.8522032 -8.4391264, 113.8532332 -8.4325842, 113.854637 -8.4298453, 113.8572462 -8.4273085, 113.866371 -8.422028, 113.8736647 -8.4167322, 113.8758314 -8.4157566, 113.8819502 -8.4171461, 113.8847426 -8.4152788, 113.8882749 -8.411179, 113.8903425 -8.4098543, 113.8921431 -8.4109043, 113.8969801 -8.4176325, 113.9003294 -8.4238714, 113.9010237 -8.426577, 113.899246 -8.4306368, 113.8992308 -8.4343361, 113.905403 -8.4399608, 113.91024 -8.441873, 113.9150923 -8.4387182, 113.9286955 -8.4284252, 113.9346846 -8.4223817, 113.936302 -8.4176592, 113.9374312 -8.4090647, 113.9457167 -8.4031957, 113.9444807 -8.3975881, 113.9386213 -8.3936866, 113.9359587 -8.3928808, 113.9330137 -8.3887991, 113.9303205 -8.3886932, 113.9253157 -8.3863358, 113.9242781 -8.3834242, 113.9248579 -8.381575, 113.9272612 -8.3798965, 113.9274672 -8.3756241, 113.9246824 -8.3752398, 113.9237974 -8.3719934, 113.9213865 -8.3690809, 113.9222563 -8.3676733, 113.9200514 -8.3584265, 113.9212492 -8.3574518, 113.9179914 -8.3530773, 113.9158247 -8.3481182, 113.9136046 -8.3493914, 113.9102247 -8.3465236, 113.9104384 -8.3445629, 113.9133528 -8.3416628, 113.9131468 -8.3404802, 113.9210585 -8.3349823, 113.9239347 -8.3342594, 113.9240644 -8.3314079, 113.9268873 -8.3279451, 113.9257887 -8.324221, 113.9283674 -8.3199619, 113.9263914 -8.3188394, 113.9238356 -8.3157114, 113.9235227 -8.3105396, 113.9210585 -8.3090118, 113.922096 -8.3032564, 113.9246214 -8.2997736, 113.9244917 -8.2970814, 113.9259108 -8.2939943, 113.9289244 -8.2928566, 113.9298475 -8.2903799, 113.9301069 -8.2860979, 113.9333189 -8.2834524, 113.9343946 -8.2800974, 113.9337919 -8.275267, 113.9353178 -8.2717117, 113.9350813 -8.2692693, 113.937332 -8.2663006, 113.9368971 -8.2641386, 113.9340437 -8.2613796, 113.9348829 -8.2575868, 113.9342344 -8.2555116, 113.9372328 -8.2513822, 113.9442366 -8.2444853, 113.9524458 -8.2428707, 113.9568327 -8.2436298, 113.9593733 -8.2432588, 113.962776 -8.2403587, 113.9666441 -8.2322134, 113.9667661 -8.2297453, 113.9652479 -8.225468, 113.9679258 -8.2219718, 113.9678419 -8.2199463, 113.9653166 -8.2183756, 113.9630812 -8.2150405, 113.9600142 -8.2081541, 113.9575804 -8.2069486, 113.959648 -8.2039493, 113.9640806 -8.2007383, 113.9663542 -8.1979393, 113.9675138 -8.1943639, 113.9707258 -8.1895336, 113.9728849 -8.1894649, 113.9808043 -8.1874393, 113.9908818 -8.1826151, 113.9913404 -8.1808437, 113.9964521 -8.1765035, 113.9991987 -8.1705354, 114.0035627 -8.1658786, 114.0042417 -8.1621851, 114.0119093 -8.1542848, 114.017906 -8.146107, 114.0239332 -8.1403478, 114.0285032 -8.1394056, 114.0354307 -8.1402686, 114.039314 -8.1387857, 114.0432966 -8.1338056, 114.0444792 -8.1329816, 114.0505064 -8.1330217, 114.0558088 -8.1286309, 114.0604246 -8.1224235, 114.0645521 -8.1219314, 114.068466 -8.1239389, 114.0758055 -8.1251214, 114.0776136 -8.1268886, 114.0813749 -8.1255515, 114.0838926 -8.1208852, 114.0882185 -8.1190484, 114.0917433 -8.1161512, 114.0974424 -8.1146129, 114.0997083 -8.1151746, 114.105705 -8.1135934, 114.11042 -8.1129277, 114.1135023 -8.1148952, 114.1165845 -8.1143764, 114.1233823 -8.1109412, 114.1287229 -8.1097624, 114.1319807 -8.1069949, 114.135393 -8.1028383, 114.1378324 -8.1033166, 114.1427686 -8.1015237, 114.1464918 -8.1010125, 114.1516721 -8.1034882, 114.152998 -8.105191, 114.1581953 -8.1059058, 114.1610486 -8.1054947, 114.1633575 -8.1068731, 114.1703336 -8.108146, 114.1718748 -8.1072543, 114.1743467 -8.1112712, 114.1740144 -8.1147433, 114.1761153 -8.1181999, 114.17646 -8.1203187, 114.1836774 -8.1209681, 114.1856458 -8.1189635, 114.1871521 -8.1139362, 114.192085 -8.1065056, 114.1956929 -8.1033395, 114.2054386 -8.1019006, 114.213727 -8.099801, 114.2174451 -8.0923035, 114.2165296 -8.0905125, 114.217913 -8.0865431, 114.217457 -8.0834108, 114.2197811 -8.0797065, 114.2197492 -8.0737354, 114.2219312 -8.0726196, 114.223335 -8.0739071, 114.2259157 -8.072021, 114.2311399 -8.0704252, 114.232147 -8.0680143, 114.2354659 -8.0661586, 114.2394102 -8.0621426, 114.2408826 -8.0589706, 114.2450025 -8.0564177, 114.2468946 -8.0542579, 114.246269 -8.0509855, 114.2468946 -8.0480654, 114.2486341 -8.0461208, 114.2480924 -8.0433647, 114.2447355 -8.0414068, 114.2433622 -8.039613, 114.2399671 -8.0379774, 114.2376707 -8.0352795, 114.2357862 -8.0309794, 114.2363355 -8.0249741, 114.2385404 -8.018408, 114.2388074 -8.0139086, 114.2376554 -8.0109055, 114.2384488 -8.006901, 114.2364118 -8.0046293, 114.2353055 -8.0009253, 114.2321698 -7.9964587, 114.2243879 -7.989763, 114.2243421 -7.9866621, 114.2250822 -7.9829519, 114.2283475 -7.9794986, 114.2288358 -7.9760587, 114.2310636 -7.9715831, 114.2328794 -7.9703967, 114.2370755 -7.962034, 114.2405545 -7.9602349, 114.2431104 -7.9544937, 114.2460019 -7.9504726, 114.2471998 -7.945606, 114.2485578 -7.9439094, 114.2496946 -7.939358, 114.2540433 -7.9340861, 114.259033 -7.9312345, 114.262428 -7.9280512, 114.2635495 -7.9257748, 114.2713239 -7.9195911, 114.2709729 -7.9165594, 114.2718046 -7.914282, 114.2761533 -7.9126584, 114.2784269 -7.9094455, 114.278259 -7.9066307, 114.2831189 -7.9000761, 114.2831342 -7.8972361, 114.2877042 -7.8945882, 114.2918851 -7.890978, 114.2991331 -7.8857462, 114.3035581 -7.88468, 114.3062818 -7.8851587, 114.3110959 -7.8898384, 114.3140485 -7.8911063, 114.3167646 -7.8944484, 114.3223111 -7.8970787, 114.3235929 -7.8990852, 114.3301694 -7.9019562, 114.3306272 -7.9040462, 114.3331525 -7.9069072, 114.3431775 -7.9075252, 114.3447186 -7.9114806, 114.3476941 -7.9108144, 114.3488538 -7.9123303, 114.3564069 -7.9135867, 114.3574292 -7.9128429, 114.3615338 -7.914375, 114.3654706 -7.9182493, 114.3726499 -7.9186584, 114.3742292 -7.9198872, 114.3784787 -7.9209691, 114.3794476 -7.9223281, 114.3835752 -7.9235889, 114.387428 -7.9260222, 114.3967282 -7.9269234, 114.3988263 -7.9285031, 114.400993 -7.9327537, 114.403793 -7.9343024, 114.4064786 -7.9373222, 114.4113004 -7.9384676, 114.4135434 -7.9401198, 114.4159619 -7.9362298, 114.4187772 -7.9358674, 114.4197461 -7.9344135, 114.4238002 -7.935504)))</v>
      </c>
    </row>
    <row r="37" spans="1:18" x14ac:dyDescent="0.3">
      <c r="A37" s="4" t="s">
        <v>1220</v>
      </c>
      <c r="B37" s="5">
        <v>79.187102792993997</v>
      </c>
      <c r="C37" s="5">
        <v>81.020386758331</v>
      </c>
      <c r="D37" s="5">
        <v>80.844098989800997</v>
      </c>
      <c r="E37">
        <v>79.900000000000006</v>
      </c>
      <c r="F37">
        <v>86.9</v>
      </c>
      <c r="G37">
        <v>87.8</v>
      </c>
      <c r="H37">
        <v>116.3</v>
      </c>
      <c r="I37">
        <v>105.5</v>
      </c>
      <c r="J37">
        <v>105.8</v>
      </c>
      <c r="K37">
        <v>185.6</v>
      </c>
      <c r="L37">
        <v>119.8</v>
      </c>
      <c r="M37">
        <v>111.1</v>
      </c>
      <c r="N37" t="str">
        <f t="shared" si="0"/>
        <v>barito kuala</v>
      </c>
      <c r="O37">
        <f>VLOOKUP(N37,GeoJson!$E$1:$G$515,3,FALSE)</f>
        <v>-3.0833300000000001</v>
      </c>
      <c r="P37">
        <f>VLOOKUP(N37,GeoJson!$E$2:$H$515,4,FALSE)</f>
        <v>114.61667</v>
      </c>
      <c r="Q37">
        <f>VLOOKUP(N37,GeoJson!$E$2:$I$515,5,FALSE)</f>
        <v>666</v>
      </c>
      <c r="R37" t="str">
        <f>VLOOKUP(N37,GeoJson!$E$2:$J$515,6,FALSE)</f>
        <v>MULTIPOLYGON (((114.8277305 -3.014846, 114.8276215 -3.0190087, 114.8286438 -3.0459154, 114.8286133 -3.0508877, 114.829507 -3.0739092, 114.8277878 -3.0924187, 114.8244953 -3.1111292, 114.8199864 -3.1339719, 114.8162535 -3.2000664, 114.8137434 -3.1995819, 114.8060605 -3.2044291, 114.8005825 -3.2097602, 114.7986982 -3.2104612, 114.7955929 -3.2081131, 114.7937237 -3.2013559, 114.7891308 -3.2017799, 114.7885737 -3.2086312, 114.7865673 -3.2146658, 114.7897183 -3.2179542, 114.7897182 -3.2200878, 114.7824702 -3.2250802, 114.7798075 -3.2294679, 114.775184 -3.2296657, 114.7742227 -3.2284793, 114.7683862 -3.2266404, 114.76699 -3.2274871, 114.763633 -3.2322528, 114.7601769 -3.2325254, 114.7536155 -3.2344725, 114.7500067 -3.2360194, 114.7140719 -3.2495978, 114.7046114 -3.2534091, 114.6881546 -3.2574572, 114.6681273 -3.2640188, 114.6550045 -3.26971, 114.6397076 -3.2745991, 114.6386089 -3.2756004, 114.6371517 -3.2789307, 114.6350803 -3.2805004, 114.6301022 -3.2823982, 114.6250896 -3.285078, 114.621664 -3.2845097, 114.6177946 -3.2810258, 114.6132904 -3.2794278, 114.6060973 -3.2804093, 114.6064742 -3.2855923, 114.6034945 -3.288588, 114.6015286 -3.288734, 114.5965674 -3.2858636, 114.5954207 -3.2801, 114.5882324 -3.2763761, 114.5854229 -3.2736727, 114.5829226 -3.2734736, 114.580197 -3.2759125, 114.5767933 -3.2755505, 114.5765029 -3.270184, 114.5749481 -3.2690557, 114.5691494 -3.2672273, 114.5669326 -3.2699327, 114.5665291 -3.2738035, 114.567064 -3.2775772, 114.5663433 -3.2835865, 114.5663137 -3.2946233, 114.5660152 -3.2991619, 114.563456 -3.3103991, 114.5600109 -3.3178806, 114.5580502 -3.319376, 114.5536976 -3.3287258, 114.5483303 -3.3360271, 114.5393963 -3.3455639, 114.5288102 -3.3551773, 114.5219482 -3.3632514, 114.5219471 -3.3632529, 114.5150493 -3.3728625, 114.5086712 -3.3830776, 114.5065731 -3.3885947, 114.506657 -3.3951206, 114.5102047 -3.4106669, 114.5112652 -3.413327, 114.5178113 -3.4261967, 114.5195431 -3.4338207, 114.5197035 -3.4391448, 114.5174451 -3.4477345, 114.5147595 -3.4524275, 114.5132412 -3.4574308, 114.5122646 -3.4640625, 114.5120969 -3.4690332, 114.5126004 -3.4738249, 114.5140423 -3.4790439, 114.5154767 -3.4908158, 114.5155301 -3.4962842, 114.5146527 -3.4995538, 114.51376 -3.5150253, 114.5126614 -3.5239433, 114.5118831 -3.5359895, 114.5104717 -3.5422493, 114.5092459 -3.5444333, 114.4813463 -3.5026912, 114.4453015 -3.5026258, 114.4441421 -3.5039775, 114.4396162 -3.5037232, 114.4308105 -3.5012796, 114.4288922 -3.4984194, 114.4205208 -3.4956866, 114.4080222 -3.4886306, 114.4063912 -3.4856315, 114.4015772 -3.4851343, 114.3975431 -3.4812522, 114.3944591 -3.4820662, 114.3899856 -3.4803603, 114.3881145 -3.4778874, 114.3846005 -3.4774905, 114.3816729 -3.4739986, 114.3790943 -3.4752287, 114.3679238 -3.4705255, 114.3636577 -3.4683039, 114.3650868 -3.4646139, 114.3637401 -3.4640779, 114.3598847 -3.4652768, 114.3491164 -3.4616193, 114.3508401 -3.4510248, 114.3532663 -3.4461604, 114.3538233 -3.4423301, 114.3494516 -3.4405737, 114.3470713 -3.4360846, 114.3464914 -3.4314468, 114.347796 -3.4257208, 114.3464228 -3.4198428, 114.3472508 -3.4175728, 114.3534303 -3.4145644, 114.3542487 -3.4120903, 114.355518 -3.410748, 114.3573837 -3.4035813, 114.3575844 -3.4027384, 114.3596141 -3.3942131, 114.3588967 -3.3865135, 114.3588705 -3.3863497, 114.358546 -3.3843143, 114.3557994 -3.3773118, 114.3507409 -3.3685227, 114.3460732 -3.3524364, 114.347102 -3.3499447, 114.3542083 -3.3420631, 114.3558296 -3.340187, 114.3668022 -3.3276762, 114.36852 -3.3259743, 114.3718594 -3.3202116, 114.3722561 -3.3165796, 114.3718534 -3.307452, 114.3797909 -3.3003119, 114.3800001 -3.3001247, 114.3837389 -3.2673734, 114.395678 -3.2579474, 114.4027972 -3.2519614, 114.4065826 -3.2572928, 114.4134479 -3.2524713, 114.4211238 -3.2476761, 114.4353272 -3.2214045, 114.4368104 -3.2181101, 114.4399528 -3.215806, 114.4502024 -3.2099143, 114.449368 -3.2080004, 114.439851 -3.194537, 114.4356216 -3.1880466, 114.4294393 -3.1742509, 114.4314154 -3.172351, 114.4454473 -3.1621368, 114.4492782 -3.1576634, 114.4537536 -3.150001, 114.4563172 -3.1429666, 114.4780068 -3.1250966, 114.478061 -3.12469, 114.4876275 -3.1164791, 114.5159284 -3.0935396, 114.5379186 -3.0747939, 114.5458203 -3.0677584, 114.5460556 -3.0675501, 114.5036523 -3.0225936, 114.4964145 -3.0147787, 114.5037326 -3.0025279, 114.5055942 -3.0013579, 114.5069011 -2.9973476, 114.5359099 -2.9604999, 114.5384591 -2.9572671, 114.5464447 -2.9471728, 114.5245048 -2.9266908, 114.541733 -2.9236634, 114.5418517 -2.9236439, 114.5617493 -2.8796591, 114.5679146 -2.8664717, 114.6072662 -2.8874446, 114.6176361 -2.8832746, 114.6178871 -2.8831773, 114.5991379 -2.815131, 114.6153612 -2.8108541, 114.6238242 -2.8079718, 114.6350299 -2.805299, 114.6440251 -2.8040427, 114.6498575 -2.8039804, 114.661466 -2.8022247, 114.6664119 -2.7991378, 114.6740247 -2.7900232, 114.6790832 -2.7814636, 114.6800139 -2.7733478, 114.6785948 -2.767632, 114.6733534 -2.7609142, 114.671507 -2.755975, 114.6713773 -2.7518798, 114.6734067 -2.746234, 114.6778288 -2.7394738, 114.6839578 -2.7364426, 114.6911066 -2.735435, 114.6988679 -2.7372688, 114.7037728 -2.7394797, 114.7098446 -2.7406328, 114.715376 -2.7406435, 114.7222425 -2.7390294, 114.7333968 -2.7342414, 114.7407439 -2.7304314, 114.7514328 -2.7241415, 114.7578645 -2.7225173, 114.7604596 -2.7211418, 114.7633024 -2.7163479, 114.7666924 -2.7058043, 114.7683657 -2.7020922, 114.7688108 -2.7013153, 114.7723883 -2.6958996, 114.7733315 -2.6946781, 114.7741782 -2.6936215, 114.7818057 -2.6880369, 114.7847394 -2.6852118, 114.7865748 -2.6832311, 114.7909542 -2.6697779, 114.7926784 -2.6591134, 114.7935786 -2.6489988, 114.7919307 -2.6302461, 114.7928767 -2.6143638, 114.7939449 -2.6036799, 114.7949977 -2.5980315, 114.7970043 -2.5920412, 114.8024842 -2.5829702, 114.8065956 -2.5790514, 114.8196633 -2.5714732, 114.8272623 -2.5663964, 114.8370875 -2.5586001, 114.842682 -2.5497104, 114.846695 -2.5394107, 114.8497545 -2.5331777, 114.8528218 -2.5279907, 114.8542027 -2.5266876, 114.8553949 -2.525068, 114.8604533 -2.5215296, 114.8613092 -2.5230088, 114.85195 -2.5561187, 114.8357271 -2.6184645, 114.8351125 -2.6210844, 114.8156947 -2.6976163, 114.8044125 -2.7420715, 114.8050129 -2.752474, 114.8098401 -2.7959185, 114.8118589 -2.8067157, 114.84021 -2.870668, 114.8398439 -2.8744011, 114.815315 -2.9299803, 114.8135969 -2.9320149, 114.8113248 -2.9324044, 114.8030163 -2.9401628, 114.8025128 -2.9429643, 114.8037487 -2.94906, 114.8042377 -2.955716, 114.8046246 -2.9680429, 114.8050991 -2.9695844, 114.8084001 -2.9732188, 114.8074186 -2.977617, 114.8148309 -2.9879651, 114.8158423 -2.9931756, 114.8161488 -2.9987538, 114.8155971 -2.9996733, 114.8150454 -3.0069679, 114.824271 -3.0108911, 114.8277305 -3.014846)))</v>
      </c>
    </row>
    <row r="38" spans="1:18" x14ac:dyDescent="0.3">
      <c r="A38" s="4" t="s">
        <v>1207</v>
      </c>
      <c r="B38" s="5">
        <v>75.716333210865997</v>
      </c>
      <c r="C38" s="5">
        <v>64.055668998154999</v>
      </c>
      <c r="D38" s="5">
        <v>66.346591704643004</v>
      </c>
      <c r="E38">
        <v>81.400000000000006</v>
      </c>
      <c r="F38">
        <v>89.5</v>
      </c>
      <c r="G38">
        <v>84.2</v>
      </c>
      <c r="H38">
        <v>110.4</v>
      </c>
      <c r="I38">
        <v>107.6</v>
      </c>
      <c r="J38">
        <v>105.4</v>
      </c>
      <c r="K38">
        <v>184.9</v>
      </c>
      <c r="L38">
        <v>113.1</v>
      </c>
      <c r="M38">
        <v>117</v>
      </c>
      <c r="N38" t="str">
        <f t="shared" si="0"/>
        <v>barito selatan</v>
      </c>
      <c r="O38">
        <f>VLOOKUP(N38,GeoJson!$E$1:$G$515,3,FALSE)</f>
        <v>-1.8666700000000001</v>
      </c>
      <c r="P38">
        <f>VLOOKUP(N38,GeoJson!$E$2:$H$515,4,FALSE)</f>
        <v>114.73333</v>
      </c>
      <c r="Q38">
        <f>VLOOKUP(N38,GeoJson!$E$2:$I$515,5,FALSE)</f>
        <v>144</v>
      </c>
      <c r="R38" t="str">
        <f>VLOOKUP(N38,GeoJson!$E$2:$J$515,6,FALSE)</f>
        <v>MULTIPOLYGON (((115.4757087 -1.4160846, 115.472465 -1.4177455, 115.4669105 -1.4196793, 115.4621713 -1.4204958, 115.4550059 -1.4234158, 115.4489319 -1.4271748, 115.4453769 -1.4288117, 115.4419524 -1.4288653, 115.4323654 -1.4268468, 115.4223983 -1.4253959, 115.4161506 -1.4238193, 115.4135977 -1.4245984, 115.4117124 -1.4325677, 115.4071158 -1.4480395, 115.4061202 -1.4501828, 115.4026324 -1.4619719, 115.3947326 -1.4867642, 115.38555 -1.5172725, 115.3766506 -1.5479236, 115.3674665 -1.5785741, 115.3609154 -1.601437, 115.3502532 -1.6368138, 115.2842237 -1.6299152, 115.2679326 -1.6295178, 115.2456814 -1.6303125, 115.2361452 -1.6330939, 115.2270063 -1.6422328, 115.2154833 -1.6454116, 115.2047551 -1.6470009, 115.1987949 -1.6470009, 115.1829012 -1.6458089, 115.16065 -1.6458089, 115.1463457 -1.6473983, 115.1312466 -1.6485903, 115.1248891 -1.6521664, 115.1090181 -1.663902, 115.1006512 -1.6696495, 115.0824372 -1.6791176, 115.0732346 -1.6799804, 115.0593276 -1.6827618, 115.049394 -1.6839538, 115.0335003 -1.6919007, 115.0211826 -1.7058077, 115.0116464 -1.720112, 115.0040969 -1.7348137, 114.9997261 -1.7459393, 114.9909846 -1.7630251, 114.9842298 -1.7749454, 114.9774749 -1.7836869, 114.9711174 -1.7964019, 114.9667467 -1.813885, 114.9635679 -1.8258052, 114.9607865 -1.842891, 114.9576672 -1.8696686, 114.9564157 -1.8901748, 114.9587998 -1.9132207, 114.9611839 -1.9247436, 114.9627732 -1.9509683, 114.9607865 -1.9652726, 114.9587998 -1.9775902, 114.9564157 -1.9859344, 114.953237 -1.9942786, 114.9496609 -2.0054042, 114.9456875 -2.0205033, 114.9440981 -2.0340129, 114.9429061 -2.0542774, 114.940247 -2.0699302, 114.9390848 -2.074933, 114.9342817 -2.0896094, 114.9314039 -2.0960844, 114.9306845 -2.1061566, 114.9321233 -2.1119121, 114.9342817 -2.126301, 114.9342817 -2.1349343, 114.9335622 -2.1529204, 114.9335622 -2.178101, 114.9256484 -2.2047204, 114.9177345 -2.2176704, 114.9177345 -2.2227065, 114.92349 -2.2241453, 114.9249289 -2.2313398, 114.9589275 -2.3051653, 115.0004705 -2.3953729, 115.0028869 -2.4001371, 114.9935226 -2.4092037, 114.9873079 -2.4142176, 114.9776673 -2.4212918, 114.9710362 -2.4252425, 114.9584671 -2.4332805, 114.9424371 -2.4423504, 114.9233341 -2.4534325, 114.9162069 -2.457876, 114.9129048 -2.4603744, 114.9021841 -2.4714672, 114.9001074 -2.4762989, 114.8947699 -2.4820564, 114.8939339 -2.4892372, 114.8924232 -2.492944, 114.8900971 -2.4953648, 114.886318 -2.5035337, 114.8669483 -2.5142445, 114.8631674 -2.5192374, 114.8604533 -2.5215296, 114.8553949 -2.525068, 114.8542027 -2.5266876, 114.8528218 -2.5279907, 114.8495403 -2.5334084, 114.8464808 -2.5396414, 114.8424678 -2.5499411, 114.8370875 -2.5586001, 114.8272623 -2.5663964, 114.8196633 -2.5714732, 114.8065956 -2.5790514, 114.8024842 -2.5829702, 114.7967901 -2.5922719, 114.7947835 -2.5982622, 114.7937307 -2.6039106, 114.7926625 -2.6145944, 114.7920402 -2.6244385, 114.7593139 -2.598518, 114.7323772 -2.5826903, 114.7136816 -2.5722459, 114.6979837 -2.5718779, 114.7013905 -2.5681471, 114.7037744 -2.56018, 114.7064719 -2.5541576, 114.7116787 -2.5467551, 114.7170738 -2.536906, 114.7193949 -2.5344594, 114.7208378 -2.5291898, 114.7225943 -2.5261786, 114.7281148 -2.5219128, 114.7347018 -2.5187134, 114.7380266 -2.5148239, 114.7385912 -2.5109345, 114.7413515 -2.5022146, 114.7447391 -2.4987015, 114.7518907 -2.4973214, 114.7557174 -2.4944357, 114.757223 -2.4907344, 114.7564702 -2.4869077, 114.7545882 -2.4852766, 114.7482521 -2.4817636, 114.7456801 -2.4825164, 114.7426689 -2.4859667, 114.7396577 -2.4871586, 114.737713 -2.4848375, 114.736772 -2.4733573, 114.7377631 -2.4706842, 114.7223869 -2.4644336, 114.7027099 -2.4798443, 114.6553293 -2.558544, 114.6545084 -2.5601235, 114.6505937 -2.5586756, 114.6295858 -2.5496679, 114.6175687 -2.5440279, 114.6016445 -2.5585681, 114.5988407 -2.56268, 114.5779055 -2.5543498, 114.5541204 -2.5463483, 114.5624226 -2.5276202, 114.5682625 -2.512528, 114.5721499 -2.5033058, 114.5945283 -2.4478993, 114.6045202 -2.4235101, 114.6253659 -2.3722902, 114.6455338 -2.322528, 114.6818112 -2.2332411, 114.6905653 -2.2098498, 114.7156733 -2.1444229, 114.7181294 -2.1150033, 114.7173661 -2.0975748, 114.7125631 -2.0715155, 114.7064419 -2.0420111, 114.7057301 -2.0398024, 114.6949573 -2.0257191, 114.6793495 -2.0035778, 114.639602 -1.9753304, 114.6208601 -1.9496862, 114.6201197 -1.9410081, 114.6164934 -1.915159, 114.6179202 -1.892324, 114.6317821 -1.8275532, 114.6359457 -1.8125656, 114.6373319 -1.7883604, 114.6264329 -1.7580434, 114.6215648 -1.7438403, 114.6194911 -1.7392292, 114.6100724 -1.7225024, 114.6010808 -1.7057743, 114.5993234 -1.6782982, 114.614621 -1.6439211, 114.6339705 -1.619427, 114.6537535 -1.5768724, 114.6690421 -1.5364881, 114.6745624 -1.5214517, 114.6668513 -1.4577188, 114.6653994 -1.4418626, 114.6620856 -1.4255864, 114.6632802 -1.4116571, 114.67009 -1.3917455, 114.6703599 -1.3917457, 114.6678089 -1.3169264, 114.738785 -1.3400709, 114.7940361 -1.3482734, 114.8342476 -1.34193, 114.8521742 -1.3599153, 114.876088 -1.3581959, 114.9560831 -1.3355509, 114.9897691 -1.3196415, 115.0524031 -1.3075306, 115.0854776 -1.3058913, 115.0968445 -1.3036165, 115.1193491 -1.3109875, 115.1272154 -1.3313255, 115.1622366 -1.3066565, 115.2362626 -1.3120833, 115.238067 -1.3145433, 115.2375808 -1.3260969, 115.2369862 -1.3330222, 115.2559259 -1.3330222, 115.3150623 -1.3359401, 115.4121316 -1.3293261, 115.4337241 -1.3400252, 115.4559003 -1.3553929, 115.459385 -1.359978, 115.4671274 -1.386553, 115.4722551 -1.4131843, 115.4757087 -1.4160846)))</v>
      </c>
    </row>
    <row r="39" spans="1:18" x14ac:dyDescent="0.3">
      <c r="A39" s="4" t="s">
        <v>1215</v>
      </c>
      <c r="B39" s="5">
        <v>76.158940440286997</v>
      </c>
      <c r="C39" s="5">
        <v>80.412413076038007</v>
      </c>
      <c r="D39" s="5">
        <v>80.288589236692999</v>
      </c>
      <c r="E39">
        <v>82.5</v>
      </c>
      <c r="F39">
        <v>85.5</v>
      </c>
      <c r="G39">
        <v>85.6</v>
      </c>
      <c r="H39">
        <v>106.9</v>
      </c>
      <c r="I39">
        <v>109.6</v>
      </c>
      <c r="J39">
        <v>105.3</v>
      </c>
      <c r="K39">
        <v>184.7</v>
      </c>
      <c r="L39">
        <v>113.9</v>
      </c>
      <c r="M39">
        <v>118.8</v>
      </c>
      <c r="N39" t="str">
        <f t="shared" si="0"/>
        <v>barito timur</v>
      </c>
      <c r="O39">
        <f>VLOOKUP(N39,GeoJson!$E$1:$G$515,3,FALSE)</f>
        <v>-1.93333</v>
      </c>
      <c r="P39">
        <f>VLOOKUP(N39,GeoJson!$E$2:$H$515,4,FALSE)</f>
        <v>115.1</v>
      </c>
      <c r="Q39">
        <f>VLOOKUP(N39,GeoJson!$E$2:$I$515,5,FALSE)</f>
        <v>421</v>
      </c>
      <c r="R39" t="str">
        <f>VLOOKUP(N39,GeoJson!$E$2:$J$515,6,FALSE)</f>
        <v>MULTIPOLYGON (((115.3449545 -1.6675981, 115.346798 -1.6710298, 115.3463697 -1.6736021, 115.3502692 -1.6811089, 115.3477099 -1.684394, 115.3433036 -1.6883921, 115.3413127 -1.6913918, 115.3421618 -1.6949657, 115.3438637 -1.6978256, 115.3440025 -1.7016847, 115.3427224 -1.7038274, 115.3400231 -1.7046826, 115.3376062 -1.7073961, 115.3383127 -1.710337, 115.3362161 -1.7139152, 115.3343068 -1.7147538, 115.3346607 -1.7193153, 115.33251 -1.7235146, 115.3358468 -1.7271185, 115.3363215 -1.7298797, 115.3323803 -1.7353978, 115.3333997 -1.7425519, 115.333736 -1.7491858, 115.3302497 -1.7536738, 115.3292667 -1.7560419, 115.3264114 -1.7577288, 115.3250614 -1.7625191, 115.3227827 -1.7640795, 115.3224692 -1.7673083, 115.3211204 -1.7707445, 115.3196652 -1.7773055, 115.3175914 -1.7811577, 115.3175894 -1.7833452, 115.3158269 -1.7863643, 115.3153062 -1.7896971, 115.3146834 -1.7915714, 115.3141617 -1.7924852, 115.3136996 -1.7932024, 115.3121964 -1.7943815, 115.3098612 -1.8009938, 115.3095442 -1.8079724, 115.3103702 -1.8102648, 115.3116026 -1.8208907, 115.3134623 -1.8247465, 115.3128397 -1.8264125, 115.3064217 -1.8261981, 115.300032 -1.824615, 115.3056895 -1.834218, 115.3070338 -1.8357817, 115.3062031 -1.8384892, 115.3079605 -1.841095, 115.3089923 -1.8446375, 115.3083695 -1.8464077, 115.3086773 -1.8493246, 115.311885 -1.8508901, 115.3141628 -1.8504756, 115.3157236 -1.8517363, 115.3162307 -1.8531858, 115.3159182 -1.8552688, 115.3189155 -1.8603757, 115.3188558 -1.8646216, 115.3195296 -1.867772, 115.3183874 -1.8714166, 115.3183849 -1.8740207, 115.3208678 -1.8757939, 115.3206539 -1.8828769, 115.3194109 -1.883709, 115.3180615 -1.8874576, 115.3195062 -1.8922505, 115.3242697 -1.8920362, 115.3354608 -1.8919364, 115.3720062 -1.8919455, 115.3769566 -1.8912534, 115.3791136 -1.8883137, 115.3829591 -1.8898656, 115.3852135 -1.8924998, 115.3929847 -1.8932565, 115.3963314 -1.8992724, 115.3976122 -1.8934075, 115.3973602 -1.8900709, 115.3983462 -1.8876153, 115.4002788 -1.8861873, 115.4047967 -1.8865947, 115.4056294 -1.8924983, 115.4053357 -1.8949545, 115.408448 -1.8993326, 115.4092167 -1.8954335, 115.4105605 -1.8932745, 115.4151204 -1.8960465, 115.4172038 -1.8921329, 115.4192172 -1.8915947, 115.4190444 -1.897164, 115.4197127 -1.9000675, 115.4178977 -1.9038464, 115.4182985 -1.905737, 115.4167849 -1.9101574, 115.4171851 -1.9127231, 115.4189946 -1.9149526, 115.424564 -1.9144177, 115.4282514 -1.917459, 115.4307282 -1.9238072, 115.430592 -1.9259673, 115.4286428 -1.9296785, 115.425756 -1.9314986, 115.422334 -1.9316304, 115.4217957 -1.9333176, 115.4260201 -1.936157, 115.4281008 -1.9354163, 115.4311186 -1.9371069, 115.4312553 -1.9343391, 115.4339385 -1.9350167, 115.4350762 -1.9382582, 115.4312351 -1.944025, 115.432452 -1.9463569, 115.4352034 -1.9458194, 115.4382251 -1.9433243, 115.4413793 -1.9425172, 115.4429198 -1.9455565, 115.4427834 -1.9479867, 115.4384212 -1.9489278, 115.438454 -1.9528811, 115.4383411 -1.9529538, 115.4372058 -1.9572304, 115.4317808 -1.9640564, 115.4311168 -1.9671734, 115.428367 -1.9700041, 115.4278179 -1.9728948, 115.4218339 -1.9752965, 115.4183574 -1.9748042, 115.4154389 -1.9772841, 115.4088579 -1.9784062, 115.4084877 -1.9744938, 115.4063974 -1.9710312, 115.4051311 -1.9659143, 115.3972793 -1.9668095, 115.3954837 -1.9679362, 115.3939101 -1.9714705, 115.3898302 -1.9764693, 115.3914712 -1.9806086, 115.3896737 -1.9836913, 115.3837657 -1.9847387, 115.3793867 -1.989662, 115.3793848 -1.9916932, 115.3753408 -1.9980837, 115.3739896 -2.0034989, 115.3710303 -2.0093262, 115.3724475 -2.0128634, 115.3707248 -2.0157956, 115.3717687 -2.0187306, 115.3737106 -2.0209142, 115.3777097 -2.0221596, 115.3792775 -2.0246437, 115.3798724 -2.0279544, 115.3821909 -2.0274302, 115.3849514 -2.0336018, 115.3883146 -2.0352602, 115.3897327 -2.0378947, 115.3942173 -2.03978, 115.3996754 -2.0402368, 115.4038584 -2.0446796, 115.4048261 -2.0491944, 115.4074411 -2.0513788, 115.4089333 -2.0546904, 115.4083314 -2.0584513, 115.4041874 -2.060704, 115.3925617 -2.0620778, 115.3869545 -2.0641456, 115.3789605 -2.0646606, 115.37261 -2.0685201, 115.3603286 -2.0708037, 115.3520144 -2.0736533, 115.3488229 -2.0773221, 115.3471949 -2.0813879, 115.3453758 -2.0822541, 115.3376653 -2.0799831, 115.3272296 -2.0740519, 115.3228941 -2.0721381, 115.3204523 -2.0740447, 115.3169157 -2.0857687, 115.3168994 -2.101042, 115.31771 -2.1034976, 115.3176607 -2.1240893, 115.31397 -2.1275763, 115.309409 -2.1334624, 115.3055023 -2.1360764, 115.3020305 -2.1375999, 115.3005075 -2.141962, 115.2976883 -2.1417406, 115.297035 -2.14414, 115.2972464 -2.1491585, 115.3020132 -2.1533095, 115.3013575 -2.1578907, 115.3033075 -2.1596384, 115.2991796 -2.1659613, 115.2959232 -2.168794, 115.295162 -2.1706478, 115.2949805 -2.1778042, 115.2922611 -2.2042455, 115.2918281 -2.2187676, 115.2911281 -2.2239335, 115.2818284 -2.223364, 115.2789143 -2.2225228, 115.2762376 -2.2217576, 115.2690942 -2.2199157, 115.267344 -2.2218669, 115.2641762 -2.2222904, 115.2597121 -2.2158856, 115.2572215 -2.212762, 115.2559086 -2.2102311, 115.2543292 -2.207816, 115.2519491 -2.2049359, 115.2498497 -2.2029062, 115.2411902 -2.1964091, 115.2391925 -2.2000512, 115.2433219 -2.2026788, 115.2462033 -2.205277, 115.2490752 -2.2099695, 115.2473339 -2.2122417, 115.2465679 -2.2127779, 115.2334718 -2.222136, 115.2023157 -2.244151, 115.2014366 -2.2459141, 115.1849833 -2.2553763, 115.1753212 -2.2617836, 115.1742253 -2.2628573, 115.1321053 -2.2914742, 115.1320223 -2.2918064, 115.1319847 -2.2919566, 115.0745622 -2.3299647, 115.0625454 -2.3378418, 115.0442627 -2.3494996, 115.0393881 -2.3532015, 115.0331167 -2.358859, 115.0254279 -2.3680635, 115.0100399 -2.3914491, 115.0028869 -2.4001371, 115.0004705 -2.3953729, 114.9589275 -2.3051653, 114.9249289 -2.2313398, 114.92349 -2.2241453, 114.9177345 -2.2227065, 114.9177345 -2.2176704, 114.9256484 -2.2047204, 114.9335622 -2.178101, 114.9335622 -2.1529204, 114.9342817 -2.1349343, 114.9342817 -2.126301, 114.9321233 -2.1119121, 114.9306845 -2.1061566, 114.9314039 -2.0960844, 114.9342817 -2.0896094, 114.9390848 -2.074933, 114.940247 -2.0699302, 114.9429061 -2.0542774, 114.9440981 -2.0340129, 114.9456875 -2.0205033, 114.9496609 -2.0054042, 114.953237 -1.9942786, 114.9564157 -1.9859344, 114.9587998 -1.9775902, 114.9607865 -1.9652726, 114.9627732 -1.9509683, 114.9611839 -1.9247436, 114.9587998 -1.9132207, 114.9564157 -1.8901748, 114.9576672 -1.8696686, 114.9607865 -1.842891, 114.9635679 -1.8258052, 114.9667467 -1.813885, 114.9711174 -1.7964019, 114.9774749 -1.7836869, 114.9842298 -1.7749454, 114.9909846 -1.7630251, 114.9997261 -1.7459393, 115.0040969 -1.7348137, 115.0116464 -1.720112, 115.0211826 -1.7058077, 115.0335003 -1.6919007, 115.049394 -1.6839538, 115.0593276 -1.6827618, 115.0732346 -1.6799804, 115.0824372 -1.6791176, 115.1006512 -1.6696495, 115.1090181 -1.663902, 115.1248891 -1.6521664, 115.1312466 -1.6485903, 115.1463457 -1.6473983, 115.16065 -1.6458089, 115.1829012 -1.6458089, 115.1987949 -1.6470009, 115.2047551 -1.6470009, 115.2154833 -1.6454116, 115.2270063 -1.6422328, 115.2361452 -1.6330939, 115.2456814 -1.6303125, 115.2679326 -1.6295178, 115.2842237 -1.6299152, 115.3502532 -1.6368138, 115.3493092 -1.6399458, 115.3510106 -1.6435204, 115.3541322 -1.6470961, 115.3553334 -1.6544577, 115.3512108 -1.6590279, 115.3468062 -1.661168, 115.3443899 -1.6633099, 115.3449545 -1.6675981)))</v>
      </c>
    </row>
    <row r="40" spans="1:18" x14ac:dyDescent="0.3">
      <c r="A40" s="4" t="s">
        <v>1208</v>
      </c>
      <c r="B40" s="5">
        <v>84.769378743928996</v>
      </c>
      <c r="C40" s="5">
        <v>83.202202019813996</v>
      </c>
      <c r="D40" s="5">
        <v>83.014125290747998</v>
      </c>
      <c r="E40">
        <v>80.7</v>
      </c>
      <c r="F40">
        <v>85.3</v>
      </c>
      <c r="G40">
        <v>79.8</v>
      </c>
      <c r="H40">
        <v>99.9</v>
      </c>
      <c r="I40">
        <v>88.1</v>
      </c>
      <c r="J40">
        <v>95.4</v>
      </c>
      <c r="K40">
        <v>167.4</v>
      </c>
      <c r="L40">
        <v>100.8</v>
      </c>
      <c r="M40">
        <v>95.8</v>
      </c>
      <c r="N40" t="str">
        <f t="shared" si="0"/>
        <v>barito utara</v>
      </c>
      <c r="O40">
        <f>VLOOKUP(N40,GeoJson!$E$1:$G$515,3,FALSE)</f>
        <v>-0.98333000000000004</v>
      </c>
      <c r="P40">
        <f>VLOOKUP(N40,GeoJson!$E$2:$H$515,4,FALSE)</f>
        <v>115.1</v>
      </c>
      <c r="Q40">
        <f>VLOOKUP(N40,GeoJson!$E$2:$I$515,5,FALSE)</f>
        <v>873</v>
      </c>
      <c r="R40" t="str">
        <f>VLOOKUP(N40,GeoJson!$E$2:$J$515,6,FALSE)</f>
        <v>MULTIPOLYGON (((115.8031535 -1.1162893, 115.803263 -1.1193967, 115.8070974 -1.1215868, 115.8235769 -1.1366247, 115.827817 -1.1416876, 115.8341857 -1.1441471, 115.8395299 -1.1478729, 115.8429708 -1.1511645, 115.8469609 -1.1572597, 115.8472204 -1.1608141, 115.845664 -1.1646673, 115.8412084 -1.1690728, 115.8372488 -1.1715699, 115.8296499 -1.1754243, 115.8186101 -1.1820016, 115.8122167 -1.1868237, 115.8062277 -1.1922062, 115.7966757 -1.1998053, 115.7836447 -1.213049, 115.7804937 -1.2174904, 115.7748632 -1.224302, 115.7704916 -1.2312307, 115.7685461 -1.2368658, 115.7632589 -1.2555979, 115.7614701 -1.2660724, 115.7563467 -1.2768085, 115.7546301 -1.282959, 115.7554103 -1.2861287, 115.7553167 -1.2906188, 115.7575827 -1.3074462, 115.7563543 -1.311179, 115.7539841 -1.3150418, 115.7492586 -1.3150395, 115.7446706 -1.3150371, 115.724834 -1.3281663, 115.7138598 -1.3366375, 115.6944521 -1.3362033, 115.6763116 -1.3332267, 115.6704051 -1.3327997, 115.6579715 -1.3380332, 115.5887565 -1.3786812, 115.5592145 -1.3939208, 115.5567611 -1.3955845, 115.5373949 -1.3974623, 115.527287 -1.3989464, 115.5200482 -1.4007116, 115.5153465 -1.4007086, 115.5089227 -1.4016546, 115.5000746 -1.4016862, 115.495539 -1.4024098, 115.4911694 -1.4041955, 115.4875397 -1.4066895, 115.4797793 -1.4136332, 115.4757087 -1.4160846, 115.4722551 -1.4131843, 115.4671274 -1.386553, 115.459385 -1.359978, 115.4559003 -1.3553929, 115.4337241 -1.3400252, 115.4121316 -1.3293261, 115.3150623 -1.3359401, 115.2559259 -1.3330222, 115.2369862 -1.3330222, 115.2375808 -1.3260969, 115.238067 -1.3145433, 115.2362626 -1.3120833, 115.1622366 -1.3066565, 115.1272154 -1.3313255, 115.1193491 -1.3109875, 115.0968445 -1.3036165, 115.0854776 -1.3058913, 115.0524031 -1.3075306, 114.9897691 -1.3196415, 114.9560831 -1.3355509, 114.876088 -1.3581959, 114.8521742 -1.3599153, 114.8342476 -1.34193, 114.7940361 -1.3482734, 114.738785 -1.3400709, 114.6678089 -1.3169264, 114.6850926 -1.2966265, 114.6839245 -1.2763303, 114.7005511 -1.2524682, 114.7011137 -1.2253143, 114.7011799 -1.2100874, 114.7118783 -1.1814437, 114.7107051 -1.1653258, 114.700203 -1.1563071, 114.694026 -1.147515, 114.6785928 -1.138761, 114.6592953 -1.1358317, 114.6274513 -1.135806, 114.5734091 -1.1425602, 114.5406062 -1.1376766, 114.4991381 -1.1114195, 114.4802863 -1.0862751, 114.4664372 -1.0553938, 114.4569609 -1.0348064, 114.4590235 -0.9890018, 114.4655612 -0.9803169, 114.5016308 -0.9164041, 114.5395988 -0.8860297, 114.5693845 -0.8576187, 114.5807308 -0.8467961, 114.624394 -0.8151561, 114.6446493 -0.7984235, 114.6709709 -0.776137, 114.672707 -0.7748878, 114.7233676 -0.7512562, 114.7878827 -0.7435466, 114.8339431 -0.7404779, 114.873864 -0.73586, 114.9076552 -0.7065091, 114.9460598 -0.6586107, 114.9844654 -0.604527, 115.0167251 -0.558167, 115.0428419 -0.5118032, 115.0351774 -0.465429, 115.0305859 -0.4051443, 115.0520906 -0.3665015, 115.0567046 -0.3232254, 115.0536454 -0.247483, 115.0613273 -0.2072943, 115.067089 -0.1658751, 115.0726541 -0.1634821, 115.0742563 -0.1618176, 115.0785364 -0.1549249, 115.0812372 -0.1531969, 115.0879968 -0.1531866, 115.0936044 -0.1518017, 115.0983652 -0.1492051, 115.1064905 -0.1439306, 115.11177 -0.1427719, 115.1173319 -0.1459274, 115.1195673 -0.145927, 115.1217416 -0.1441357, 115.1247705 -0.1381658, 115.126655 -0.1374148, 115.1306223 -0.1402812, 115.1327432 -0.140733, 115.1375574 -0.1402165, 115.1458734 -0.1383608, 115.1482767 -0.1370941, 115.149299 -0.1336028, 115.1471017 -0.1241246, 115.1472696 -0.1213117, 115.1489252 -0.1181458, 115.1515497 -0.1155586, 115.153602 -0.1113164, 115.1538232 -0.1070655, 115.1549676 -0.1039087, 115.1568521 -0.1017829, 115.1597131 -0.1002267, 115.1656183 -0.0993573, 115.1702035 -0.0973396, 115.1773523 -0.0910794, 115.1854852 -0.086818, 115.1878274 -0.0844026, 115.1920007 -0.0781974, 115.1959527 -0.0761254, 115.1999658 -0.0758352, 115.2051309 -0.0767477, 115.2095407 -0.0767921, 115.2151635 -0.0747199, 115.2274163 -0.0728725, 115.2315515 -0.070285, 115.2340081 -0.0676435, 115.2404092 -0.0590229, 115.2429192 -0.0565443, 115.2459558 -0.0549971, 115.2512887 -0.0537842, 115.2589028 -0.0492424, 115.2621682 -0.0486539, 115.2703698 -0.0485981, 115.2790292 -0.0469684, 115.2849267 -0.044263, 115.2904733 -0.0397759, 115.2926476 -0.0377134, 115.2968896 -0.0335702, 115.2993462 -0.0328733, 115.3015282 -0.0341391, 115.3025658 -0.0366624, 115.3021233 -0.0452185, 115.3023064 -0.0495869, 115.3027871 -0.0583148, 115.3041756 -0.061869, 115.3095466 -0.0690966, 115.3124053 -0.0719066, 115.3180459 -0.0859247, 115.3200142 -0.0935668, 115.3191064 -0.0980983, 115.3163674 -0.1057957, 115.3126595 -0.1132038, 115.3087151 -0.1174645, 115.302871 -0.1224129, 115.2960046 -0.126032, 115.2930901 -0.1296594, 115.2920602 -0.1323005, 115.2871545 -0.1397179, 115.2838814 -0.1412109, 115.2761452 -0.1427047, 115.2732308 -0.1442609, 115.2676156 -0.1497158, 115.2659066 -0.1530535, 115.2648232 -0.1581005, 115.2651208 -0.1625865, 115.2672723 -0.1733852, 115.2691872 -0.1854502, 115.2686837 -0.1896921, 115.2670281 -0.1938258, 115.2575372 -0.2057843, 115.2535928 -0.2125051, 115.2505029 -0.2161868, 115.2479394 -0.2217496, 115.2475427 -0.2254308, 115.2450326 -0.2300802, 115.2398294 -0.2356073, 115.2380059 -0.2409982, 115.2383569 -0.2443988, 115.2436898 -0.2469122, 115.2471459 -0.2509906, 115.2489035 -0.2586551, 115.2519982 -0.2688977, 115.2536233 -0.2779147, 115.2536996 -0.283251, 115.2522271 -0.2937067, 115.2495339 -0.2978405, 115.2447274 -0.298773, 115.2385858 -0.2958437, 115.23471 -0.2945601, 115.230552 -0.2944253, 115.2279199 -0.2972386, 115.2269052 -0.3033257, 115.2271341 -0.3060209, 115.2304528 -0.3244529, 115.2348474 -0.3456976, 115.2373193 -0.3542852, 115.2383264 -0.3629266, 115.2381127 -0.3694115, 115.2372049 -0.3749198, 115.2380746 -0.3792248, 115.2393945 -0.3815309, 115.2434686 -0.383131, 115.2543099 -0.3824868, 115.2565988 -0.3839244, 115.2593148 -0.3878311, 115.2601235 -0.3931672, 115.2593377 -0.4130464, 115.2596658 -0.4204454, 115.2589333 -0.4292277, 115.256881 -0.4341121, 115.2534478 -0.4370523, 115.2457116 -0.4419377, 115.2447045 -0.4481424, 115.2464822 -0.4515247, 115.2513574 -0.4526181, 115.2571023 -0.4559273, 115.2624428 -0.461154, 115.2700341 -0.4706312, 115.2916329 -0.4913299, 115.3016656 -0.5006133, 115.3053124 -0.5049302, 115.3109505 -0.5152669, 115.3162453 -0.5237678, 115.3186104 -0.531229, 115.3193734 -0.5403005, 115.3212273 -0.5503395, 115.3240578 -0.5574027, 115.3287117 -0.5629189, 115.3352044 -0.5689413, 115.3416283 -0.5733629, 115.3485253 -0.5774768, 115.3538461 -0.5823068, 115.3554833 -0.5898935, 115.3559029 -0.5966677, 115.3573525 -0.6052145, 115.3570244 -0.6116452, 115.3553765 -0.6210699, 115.3553231 -0.6234305, 115.3564293 -0.6326647, 115.3574135 -0.6367435, 115.3603737 -0.6529958, 115.362571 -0.6612712, 115.3663399 -0.6796398, 115.3668053 -0.6859527, 115.3684266 -0.6909278, 115.3681727 -0.6965329, 115.368499 -0.7031821, 115.3679421 -0.7113403, 115.3680107 -0.7179428, 115.366935 -0.7252328, 115.3665688 -0.7378138, 115.3670495 -0.749472, 115.368087 -0.7540664, 115.3709099 -0.7625677, 115.3734581 -0.7715212, 115.3747399 -0.7841561, 115.3766472 -0.7930012, 115.379699 -0.8016109, 115.3888542 -0.8177898, 115.3925316 -0.8222751, 115.3975289 -0.8252589, 115.4026863 -0.8274376, 115.4133064 -0.8301309, 115.4189369 -0.8311519, 115.4274818 -0.8334475, 115.4350655 -0.8359152, 115.4479134 -0.8387708, 115.4599068 -0.8401976, 115.4694816 -0.8408831, 115.482154 -0.8428163, 115.4883567 -0.844832, 115.497657 -0.8499947, 115.5051719 -0.8557274, 115.5132057 -0.8646347, 115.5223686 -0.8731981, 115.5311881 -0.880233, 115.533599 -0.8830726, 115.5410835 -0.8950099, 115.5436774 -0.9000833, 115.5519096 -0.91316, 115.5578529 -0.9236324, 115.5658256 -0.9331095, 115.5794059 -0.9449642, 115.5851279 -0.9496753, 115.5917121 -0.9539702, 115.5986243 -0.9571887, 115.6117774 -0.9661855, 115.6309882 -0.9767458, 115.6434436 -0.9847566, 115.6552649 -0.995617, 115.659339 -1.0003555, 115.6606131 -1.0066684, 115.6580115 -1.0114262, 115.6568976 -1.0162742, 115.6573859 -1.0225058, 115.6584387 -1.0257074, 115.6629096 -1.0339912, 115.6647864 -1.0402135, 115.6697989 -1.0523322, 115.6730948 -1.0579753, 115.6752692 -1.0597928, 115.6801062 -1.0589417, 115.6828757 -1.0568067, 115.6866293 -1.055395, 115.6926031 -1.0549417, 115.6960898 -1.0560535, 115.6995917 -1.0585491, 115.7105017 -1.0683061, 115.7165976 -1.0751425, 115.7213888 -1.081111, 115.7280951 -1.0864458, 115.7317495 -1.0873315, 115.7374029 -1.0877917, 115.7422028 -1.089809, 115.744277 -1.0930724, 115.7461015 -1.1023471, 115.745598 -1.105784, 115.7465685 -1.1130966, 115.7489014 -1.1226455, 115.7536009 -1.131367, 115.7566986 -1.1349141, 115.7586976 -1.1360727, 115.7633971 -1.135532, 115.7660982 -1.1340317, 115.7720629 -1.1279637, 115.7744207 -1.1246228, 115.7791977 -1.1201077, 115.7860031 -1.1157507, 115.7965231 -1.1121101, 115.7996053 -1.1123719, 115.8031535 -1.1162893)))</v>
      </c>
    </row>
    <row r="41" spans="1:18" x14ac:dyDescent="0.3">
      <c r="A41" s="4" t="s">
        <v>1267</v>
      </c>
      <c r="B41" s="5">
        <v>85.305108341535004</v>
      </c>
      <c r="C41" s="5">
        <v>84.947103773245004</v>
      </c>
      <c r="D41" s="5">
        <v>87.707463069190993</v>
      </c>
      <c r="E41">
        <v>75.5</v>
      </c>
      <c r="F41">
        <v>79.8</v>
      </c>
      <c r="G41">
        <v>82</v>
      </c>
      <c r="H41">
        <v>101.9</v>
      </c>
      <c r="I41">
        <v>98.4</v>
      </c>
      <c r="J41">
        <v>98.9</v>
      </c>
      <c r="K41">
        <v>173.5</v>
      </c>
      <c r="L41">
        <v>107.9</v>
      </c>
      <c r="M41">
        <v>107.9</v>
      </c>
      <c r="N41" t="str">
        <f t="shared" si="0"/>
        <v>barru</v>
      </c>
      <c r="O41">
        <f>VLOOKUP(N41,GeoJson!$E$1:$G$515,3,FALSE)</f>
        <v>-4.4333299999999998</v>
      </c>
      <c r="P41">
        <f>VLOOKUP(N41,GeoJson!$E$2:$H$515,4,FALSE)</f>
        <v>119.68333</v>
      </c>
      <c r="Q41">
        <f>VLOOKUP(N41,GeoJson!$E$2:$I$515,5,FALSE)</f>
        <v>141</v>
      </c>
      <c r="R41" t="str">
        <f>VLOOKUP(N41,GeoJson!$E$2:$J$515,6,FALSE)</f>
        <v>MULTIPOLYGON (((119.605892 -4.340445, 119.6036051 -4.3405308, 119.6020472 -4.3422888, 119.6031549 -4.3489992, 119.6007466 -4.3530369, 119.6001963 -4.3572461, 119.594615 -4.3630704, 119.5917636 -4.3618055, 119.5975307 -4.3568102, 119.5985813 -4.3532441, 119.5997747 -4.3462193, 119.5979524 -4.3435965, 119.5994031 -4.3381153, 119.6036909 -4.3375007, 119.605892 -4.340445)), ((119.6202617 -4.0671386, 119.6261667 -4.0702502, 119.6263826 -4.0719241, 119.6292925 -4.0741851, 119.6345729 -4.0740839, 119.6396963 -4.0754381, 119.6404743 -4.0769234, 119.6462845 -4.0768653, 119.6527255 -4.0761217, 119.6611233 -4.0738363, 119.6696312 -4.0723072, 119.6764897 -4.0734997, 119.6809083 -4.0759632, 119.6979306 -4.0763083, 119.7003671 -4.0765812, 119.7045886 -4.0793695, 119.7072181 -4.0793231, 119.712545 -4.081195, 119.715769 -4.083204, 119.7186698 -4.0862867, 119.7180939 -4.0909314, 119.7198944 -4.0960002, 119.7233047 -4.0997729, 119.7288742 -4.1046367, 119.734314 -4.1082964, 119.7378845 -4.1144247, 119.7409973 -4.1183696, 119.7442551 -4.1210237, 119.7454987 -4.1235566, 119.7494076 -4.1290267, 119.7495954 -4.1303082, 119.7470756 -4.1347358, 119.7469291 -4.1371129, 119.7433264 -4.1405412, 119.7399618 -4.140598, 119.7386809 -4.1386235, 119.7355491 -4.1411194, 119.730877 -4.1473166, 119.7308502 -4.1511482, 119.7323146 -4.155309, 119.7337395 -4.1621628, 119.7299886 -4.1709414, 119.7297456 -4.1738791, 119.7325489 -4.1768876, 119.7335913 -4.1801552, 119.7358965 -4.1836985, 119.7390215 -4.1847267, 119.7442633 -4.1888471, 119.7508268 -4.1902788, 119.7549956 -4.1925142, 119.7554694 -4.1940216, 119.7547819 -4.2002411, 119.7564072 -4.2065337, 119.7536624 -4.2088658, 119.7489965 -4.2092618, 119.7420881 -4.2077139, 119.7371679 -4.2100627, 119.7268939 -4.2106139, 119.7209956 -4.2135444, 119.7167264 -4.2209785, 119.7138366 -4.2247388, 119.7103898 -4.2277963, 119.7068841 -4.2296611, 119.7083722 -4.2317976, 119.7114734 -4.2326904, 119.7144119 -4.2354905, 119.7159189 -4.2393168, 119.7151785 -4.2470186, 119.7167153 -4.2493989, 119.7219328 -4.2512059, 119.7256202 -4.2512651, 119.7285185 -4.25252, 119.7298519 -4.2550997, 119.7329848 -4.2568326, 119.7369006 -4.2610478, 119.74025 -4.2616322, 119.7443982 -4.2640934, 119.7455425 -4.2702883, 119.7415232 -4.2754445, 119.7422436 -4.2785143, 119.7473529 -4.2788032, 119.7495839 -4.2797079, 119.7536487 -4.2828741, 119.7548129 -4.28465, 119.7551389 -4.2892755, 119.7535235 -4.2943959, 119.7533399 -4.3006136, 119.7541069 -4.3078761, 119.7537748 -4.3151516, 119.7549758 -4.3202528, 119.7538772 -4.3265552, 119.753796 -4.3316249, 119.7554495 -4.3382968, 119.75521 -4.343602, 119.7560092 -4.3475389, 119.7539072 -4.3541974, 119.7497619 -4.3641708, 119.7495518 -4.3682831, 119.7523894 -4.3784928, 119.7498246 -4.3867525, 119.753299 -4.4006648, 119.7557151 -4.4037282, 119.7559391 -4.4074142, 119.7546367 -4.4138801, 119.7546621 -4.4161752, 119.756453 -4.4207138, 119.7556335 -4.423229, 119.753915 -4.42371, 119.7539726 -4.4388149, 119.7523873 -4.4453543, 119.7518837 -4.449649, 119.7522742 -4.4540062, 119.7549671 -4.4622461, 119.754991 -4.472531, 119.756823 -4.478185, 119.762131 -4.486679, 119.7646784 -4.4889439, 119.7675286 -4.4881186, 119.772065 -4.4881107, 119.7775454 -4.4909506, 119.7798247 -4.4936206, 119.7839976 -4.4960806, 119.7874678 -4.5011908, 119.7885592 -4.5107107, 119.7955988 -4.517551, 119.798565 -4.522672, 119.8047968 -4.5269038, 119.8071247 -4.53022, 119.8062512 -4.5366021, 119.8031444 -4.5359691, 119.8048501 -4.5393148, 119.8067194 -4.5448013, 119.8076499 -4.5505265, 119.8062319 -4.5544898, 119.8025201 -4.5581458, 119.7991113 -4.5626229, 119.7980214 -4.5660156, 119.8001553 -4.5733897, 119.8004378 -4.5816294, 119.7989252 -4.5851503, 119.7983012 -4.5932671, 119.7976979 -4.5957182, 119.7949762 -4.5984668, 119.7893892 -4.5999174, 119.7885262 -4.6059198, 119.7854107 -4.6061218, 119.7796511 -4.6103914, 119.774822 -4.6115398, 119.7721477 -4.6145051, 119.7652919 -4.6159597, 119.7635906 -4.6187585, 119.764238 -4.6231386, 119.7634207 -4.6242894, 119.7590057 -4.6255717, 119.7575801 -4.6267791, 119.7576162 -4.6322911, 119.7557536 -4.6385063, 119.7541657 -4.6410969, 119.7545909 -4.6447821, 119.7573973 -4.6481145, 119.7578293 -4.6529562, 119.7562849 -4.6568931, 119.7572018 -4.6603685, 119.7608251 -4.6659838, 119.7610489 -4.6685221, 119.7593613 -4.6733903, 119.758256 -4.6797652, 119.7599965 -4.6848186, 119.7614017 -4.6857077, 119.7664325 -4.6857781, 119.7691057 -4.6878006, 119.7721621 -4.688936, 119.7770564 -4.6872087, 119.7829933 -4.6888206, 119.7886489 -4.6897558, 119.7908077 -4.6919248, 119.797392 -4.6962266, 119.8067011 -4.7000655, 119.8086092 -4.7027415, 119.8115156 -4.7036152, 119.8146512 -4.7064036, 119.8171692 -4.7144263, 119.8222607 -4.7201794, 119.8224625 -4.7245609, 119.820952 -4.7300609, 119.8224406 -4.7384671, 119.8207027 -4.7443565, 119.8152707 -4.7496466, 119.8115569 -4.7540351, 119.8078951 -4.7572217, 119.8052972 -4.7625274, 119.799845 -4.7652604, 119.7951815 -4.7647915, 119.793555 -4.7628193, 119.7902188 -4.7610618, 119.786679 -4.7531346, 119.7805721 -4.7537185, 119.7786453 -4.7546458, 119.774133 -4.7537707, 119.7697545 -4.7551085, 119.765971 -4.7613316, 119.7661291 -4.7641232, 119.7634693 -4.769908, 119.7585612 -4.7732195, 119.7556499 -4.7758883, 119.7543104 -4.7812375, 119.7560863 -4.7839361, 119.759689 -4.7829298, 119.7601419 -4.7848788, 119.7581182 -4.786093, 119.7592324 -4.7887088, 119.7535934 -4.790088, 119.7518127 -4.788864, 119.7493286 -4.7911222, 119.7504756 -4.7932155, 119.748841 -4.796616, 119.7447354 -4.7971123, 119.7387407 -4.7955766, 119.733748 -4.7972739, 119.732698 -4.8004384, 119.7296743 -4.7990054, 119.7240808 -4.7874611, 119.7213751 -4.7886105, 119.7191827 -4.7878782, 119.7163824 -4.7885942, 119.7137171 -4.7872765, 119.7120492 -4.7879156, 119.7063675 -4.7874954, 119.6989119 -4.7892781, 119.6968458 -4.7880084, 119.6919552 -4.7828526, 119.690564 -4.7799232, 119.6911719 -4.7782168, 119.6903869 -4.7744625, 119.6886393 -4.7732379, 119.6856905 -4.7730561, 119.6832653 -4.7715107, 119.6820879 -4.7684757, 119.6850634 -4.7635032, 119.688461 -4.760783, 119.6895603 -4.7587046, 119.6935684 -4.7586746, 119.6954139 -4.7568354, 119.695097 -4.754782, 119.6912582 -4.7499464, 119.691384 -4.747121, 119.690189 -4.739678, 119.69089 -4.731142, 119.6922402 -4.7215052, 119.6893529 -4.7191508, 119.6855913 -4.7197112, 119.6845243 -4.7175999, 119.6822575 -4.7193886, 119.6807628 -4.7182218, 119.6764499 -4.7193164, 119.674701 -4.720975, 119.6688447 -4.7204372, 119.6678814 -4.7191463, 119.663489 -4.7216156, 119.6632882 -4.7238522, 119.659444 -4.723382, 119.658152 -4.718556, 119.655792 -4.714798, 119.655784 -4.709229, 119.655212 -4.705823, 119.658551 -4.702908, 119.658826 -4.696664, 119.656819 -4.689994, 119.653355 -4.685271, 119.656067 -4.674563, 119.661953 -4.666623, 119.664308 -4.661332, 119.664346 -4.658841, 119.662472 -4.65588, 119.659487 -4.654642, 119.646995 -4.644562, 119.644739 -4.64131, 119.645568 -4.635279, 119.637713 -4.621333, 119.635713 -4.617166, 119.637286 -4.613026, 119.637026 -4.609452, 119.634918 -4.604698, 119.634806 -4.601716, 119.632147 -4.599626, 119.632131 -4.596847, 119.63081 -4.593652, 119.630647 -4.590733, 119.631857 -4.588174, 119.630827 -4.584695, 119.627496 -4.582569, 119.624632 -4.575498, 119.61966 -4.570036, 119.620109 -4.567836, 119.618304 -4.565852, 119.6151 -4.564658, 119.612078 -4.561593, 119.60586 -4.55877, 119.602412 -4.558927, 119.597966 -4.555825, 119.5944035 -4.5565459, 119.5920366 -4.5525887, 119.5906652 -4.5429232, 119.5858206 -4.5345268, 119.5837854 -4.5342071, 119.5812075 -4.5289755, 119.5845661 -4.5245754, 119.5845622 -4.5215397, 119.5885229 -4.5121351, 119.5915489 -4.4998937, 119.594871 -4.4907466, 119.5997254 -4.4743714, 119.6000123 -4.4629981, 119.5994235 -4.4587391, 119.5966276 -4.4510062, 119.5992313 -4.4439389, 119.5971014 -4.4410422, 119.5993618 -4.4331826, 119.6004873 -4.4327058, 119.6008503 -4.4258675, 119.5969853 -4.4217953, 119.5981764 -4.4183451, 119.5970151 -4.416307, 119.598511 -4.4131232, 119.601396 -4.4096968, 119.6019363 -4.4071013, 119.6048348 -4.4010974, 119.6058361 -4.3941995, 119.6068286 -4.3911365, 119.6086076 -4.3891579, 119.6092281 -4.3840948, 119.6105349 -4.3817335, 119.6149073 -4.377314, 119.6147024 -4.3750904, 119.6162469 -4.3710472, 119.6178123 -4.3706971, 119.6223075 -4.3660424, 119.6252102 -4.3650924, 119.6269068 -4.3623574, 119.6244326 -4.3588642, 119.6249831 -4.3556111, 119.6285888 -4.3533916, 119.6297114 -4.3514239, 119.629102 -4.3486206, 119.6265346 -4.3475339, 119.6223674 -4.3483909, 119.6214757 -4.3461629, 119.6214001 -4.3376162, 119.6251007 -4.3340278, 119.6273594 -4.3348056, 119.6302951 -4.3310791, 119.6330436 -4.3244878, 119.6364475 -4.3193115, 119.6357633 -4.3151437, 119.6339558 -4.312099, 119.6319365 -4.3116612, 119.6315941 -4.3076504, 119.634964 -4.305724, 119.6349871 -4.300898, 119.6329158 -4.2965389, 119.6313349 -4.2955822, 119.6283213 -4.2974004, 119.6267644 -4.2970159, 119.6251609 -4.2911478, 119.623389 -4.2886644, 119.6199069 -4.2807103, 119.6156032 -4.2767795, 119.611984 -4.2714031, 119.6094714 -4.270321, 119.6066992 -4.2653587, 119.6107205 -4.2626148, 119.6106375 -4.2582338, 119.6077945 -4.2552547, 119.5992875 -4.2515846, 119.596198 -4.2481334, 119.5952614 -4.2442165, 119.5953943 -4.2384475, 119.5969137 -4.2355184, 119.5984366 -4.2350631, 119.6037636 -4.2379824, 119.6071458 -4.2358879, 119.6126037 -4.2379319, 119.6146189 -4.2397796, 119.618491 -4.2380178, 119.6229677 -4.2381624, 119.6259156 -4.2346647, 119.6261709 -4.2291505, 119.6243444 -4.2276803, 119.6197228 -4.2262582, 119.6185735 -4.2248984, 119.6189842 -4.2203423, 119.6168423 -4.2178843, 119.6144947 -4.2174165, 119.613298 -4.2194603, 119.6098051 -4.2205126, 119.6087562 -4.2164298, 119.6122987 -4.2135971, 119.6185547 -4.2117555, 119.6185006 -4.2103941, 119.6129095 -4.2029666, 119.6163518 -4.2030664, 119.6194314 -4.2048423, 119.621421 -4.2037257, 119.6259872 -4.199128, 119.6285986 -4.1923873, 119.6253855 -4.1816024, 119.6300979 -4.1798622, 119.6334585 -4.181696, 119.6359188 -4.179864, 119.6381629 -4.1740694, 119.6383066 -4.1688763, 119.6372826 -4.1636018, 119.6358808 -4.1608083, 119.6219889 -4.1520099, 119.6186272 -4.1486818, 119.6148715 -4.1459585, 119.6139842 -4.1435238, 119.6177391 -4.1389677, 119.6204964 -4.131582, 119.6205836 -4.1260571, 119.6196242 -4.1239713, 119.6197056 -4.1137201, 119.6204371 -4.1123563, 119.6163418 -4.1074356, 119.6143339 -4.1063211, 119.611512 -4.1078318, 119.6076247 -4.1069653, 119.6064387 -4.1027685, 119.6082197 -4.0952707, 119.6130081 -4.0954502, 119.6163828 -4.0914418, 119.6167937 -4.0898414, 119.6154365 -4.0868257, 119.6136566 -4.0858801, 119.6084784 -4.0868591, 119.6060383 -4.084376, 119.6069955 -4.0812401, 119.6097363 -4.0772487, 119.6132268 -4.0743988, 119.6185267 -4.0714824, 119.6202617 -4.0671386)))</v>
      </c>
    </row>
    <row r="42" spans="1:18" x14ac:dyDescent="0.3">
      <c r="A42" s="4" t="s">
        <v>1113</v>
      </c>
      <c r="B42" s="5">
        <v>82.982102351056</v>
      </c>
      <c r="C42" s="5">
        <v>83.185587526676002</v>
      </c>
      <c r="D42" s="5">
        <v>83.145573596990005</v>
      </c>
      <c r="E42" t="e">
        <v>#N/A</v>
      </c>
      <c r="F42" t="e">
        <v>#N/A</v>
      </c>
      <c r="G42" t="e">
        <v>#N/A</v>
      </c>
      <c r="H42" t="e">
        <v>#N/A</v>
      </c>
      <c r="I42" t="e">
        <v>#N/A</v>
      </c>
      <c r="J42" t="e">
        <v>#N/A</v>
      </c>
      <c r="K42" t="e">
        <v>#N/A</v>
      </c>
      <c r="L42" t="e">
        <v>#N/A</v>
      </c>
      <c r="M42" t="e">
        <v>#N/A</v>
      </c>
      <c r="N42" t="str">
        <f t="shared" si="0"/>
        <v>batang</v>
      </c>
      <c r="O42">
        <f>VLOOKUP(N42,GeoJson!$E$1:$G$515,3,FALSE)</f>
        <v>-7.0333300000000003</v>
      </c>
      <c r="P42">
        <f>VLOOKUP(N42,GeoJson!$E$2:$H$515,4,FALSE)</f>
        <v>109.88333</v>
      </c>
      <c r="Q42">
        <f>VLOOKUP(N42,GeoJson!$E$2:$I$515,5,FALSE)</f>
        <v>258</v>
      </c>
      <c r="R42" t="str">
        <f>VLOOKUP(N42,GeoJson!$E$2:$J$515,6,FALSE)</f>
        <v>MULTIPOLYGON (((110.0300021 -6.9123987, 110.0309188 -6.9148546, 110.0332702 -6.9138531, 110.03363 -6.9181119, 110.0365073 -6.9174554, 110.0410996 -6.9180498, 110.0451889 -6.9214711, 110.0437241 -6.9245634, 110.0401764 -6.9237675, 110.0380707 -6.9259161, 110.0307388 -6.9292731, 110.0322418 -6.9309196, 110.0354462 -6.9320311, 110.0357819 -6.9337597, 110.0340805 -6.9369812, 110.0351944 -6.9388718, 110.0373764 -6.9383111, 110.0402985 -6.9392132, 110.0410175 -6.9429062, 110.043663 -6.9405303, 110.045929 -6.9418101, 110.0503616 -6.9408836, 110.050499 -6.9433775, 110.047226 -6.9455242, 110.0497742 -6.9486456, 110.0494141 -6.9509221, 110.0533295 -6.9540381, 110.0512619 -6.9590134, 110.0480271 -6.9585924, 110.0490112 -6.9660144, 110.0500717 -6.9690556, 110.050499 -6.9750337, 110.0495987 -6.9805727, 110.0449371 -6.979814, 110.0448609 -6.9838299, 110.0422974 -6.9894852, 110.0396729 -6.9897003, 110.0361418 -6.9937311, 110.0333252 -6.9916472, 110.0319684 -6.9921251, 110.0298931 -6.9970412, 110.0269039 -6.9965495, 110.024765 -6.9993829, 110.0263214 -7.0016494, 110.0244141 -7.0028925, 110.0235214 -7.0058808, 110.0168839 -7.010334, 110.015152 -7.0105562, 110.0150528 -7.0134048, 110.0119324 -7.0171175, 110.0071564 -7.019413, 110.0036621 -7.01932, 109.9981725 -7.0259529, 109.9951852 -7.0271635, 109.993971 -7.0253461, 109.9916831 -7.025939, 109.9884449 -7.0246108, 109.9856869 -7.0296225, 109.9830137 -7.032017, 109.9775976 -7.0312776, 109.9736176 -7.0348911, 109.9735959 -7.0377815, 109.9748469 -7.0417293, 109.9735716 -7.0482867, 109.9774543 -7.0494883, 109.978335 -7.0571567, 109.9799618 -7.0620524, 109.9777495 -7.0674892, 109.9796542 -7.0687637, 109.9797737 -7.072059, 109.978079 -7.0748939, 109.9781235 -7.0805776, 109.977536 -7.0826713, 109.9742239 -7.0837655, 109.9738499 -7.0880834, 109.969909 -7.0894807, 109.9632745 -7.0954249, 109.9633707 -7.1000191, 109.9612881 -7.1012966, 109.9617691 -7.1040544, 109.9596787 -7.1059479, 109.9593887 -7.1102471, 109.9554062 -7.1143312, 109.9535599 -7.1201844, 109.9510498 -7.1213736, 109.949295 -7.1238308, 109.9486294 -7.1267622, 109.9491141 -7.1320893, 109.9452896 -7.1342349, 109.9435577 -7.1380772, 109.9398804 -7.1417269, 109.9399338 -7.1454229, 109.9388123 -7.1477403, 109.939827 -7.1575517, 109.9380875 -7.1616153, 109.9322128 -7.1715073, 109.9302826 -7.1763682, 109.9300537 -7.1801538, 109.9226761 -7.1867904, 109.9247537 -7.1885969, 109.9227013 -7.1871893, 109.9213583 -7.1890493, 109.9178836 -7.1908952, 109.9186777 -7.1926879, 109.9149521 -7.1958402, 109.9177094 -7.1932196, 109.9174423 -7.1913452, 109.913559 -7.1932792, 109.9115601 -7.1954016, 109.9097366 -7.1950635, 109.9047089 -7.196187, 109.9006271 -7.1941423, 109.898964 -7.1900877, 109.8941727 -7.1859946, 109.8923187 -7.1830506, 109.8873596 -7.1802683, 109.8833084 -7.1838879, 109.881485 -7.1842818, 109.8815003 -7.1889619, 109.8769226 -7.191112, 109.8745499 -7.1869964, 109.8727722 -7.1865167, 109.869133 -7.1874294, 109.8644791 -7.1865277, 109.8561096 -7.1825866, 109.8501053 -7.1783785, 109.8476868 -7.177948, 109.8456955 -7.1810174, 109.84581 -7.1828203, 109.8425904 -7.1840319, 109.842041 -7.1863379, 109.8389435 -7.1881365, 109.8333588 -7.1899061, 109.8285904 -7.1869526, 109.8268585 -7.1837153, 109.8196564 -7.1793666, 109.8159332 -7.1810803, 109.8123169 -7.1791396, 109.8027649 -7.1723537, 109.7987117 -7.1711648, 109.7942123 -7.1679625, 109.78759 -7.1662325, 109.7840423 -7.1629791, 109.7834473 -7.160458, 109.7797318 -7.157073, 109.7773514 -7.1531443, 109.7767945 -7.1500472, 109.7747052 -7.1444549, 109.7715454 -7.1429696, 109.7706299 -7.1391305, 109.7737122 -7.1347141, 109.7729874 -7.1320324, 109.7745743 -7.1250004, 109.7725449 -7.1198311, 109.7719498 -7.1167526, 109.7663956 -7.1148071, 109.7630081 -7.1164898, 109.756134 -7.1145744, 109.7544174 -7.1129079, 109.7483902 -7.1118354, 109.7439041 -7.1116404, 109.7396088 -7.1029005, 109.7390289 -7.0994873, 109.746666 -7.0962844, 109.7478867 -7.0933027, 109.7513123 -7.091659, 109.752907 -7.0892295, 109.7510988 -7.0877017, 109.7511064 -7.0850958, 109.753212 -7.083827, 109.7548753 -7.078464, 109.7570192 -7.0750784, 109.7560198 -7.0723743, 109.7580721 -7.0712356, 109.7586061 -7.0687746, 109.7560239 -7.0649639, 109.7586896 -7.0638078, 109.7563114 -7.0609604, 109.7552007 -7.0569771, 109.7554082 -7.0471578, 109.7530721 -7.0464365, 109.7516196 -7.0436011, 109.7553007 -7.040951, 109.7531453 -7.0387, 109.756486 -7.0366353, 109.7589983 -7.0338915, 109.7589699 -7.0305835, 109.754217 -7.0218295, 109.7488711 -7.0143213, 109.7477267 -7.0116657, 109.7487109 -7.0072803, 109.7468417 -7.0048961, 109.7481616 -6.999587, 109.7441655 -6.9954341, 109.7421899 -6.9965284, 109.7397834 -7.0008649, 109.7360764 -7.0036988, 109.7306973 -7.0027925, 109.7299713 -7.0006389, 109.7267931 -6.9963096, 109.7251098 -6.9919324, 109.722949 -6.9900887, 109.7217165 -6.9866213, 109.7173811 -6.9861276, 109.7153797 -6.9879678, 109.7074167 -6.9864977, 109.7066607 -6.9852068, 109.7067689 -6.9796739, 109.7048035 -6.9782885, 109.7052689 -6.9748054, 109.7032518 -6.9738109, 109.7045108 -6.9712777, 109.7027348 -6.9681071, 109.7027855 -6.9647757, 109.6987152 -6.9655051, 109.6964359 -6.9635493, 109.6927639 -6.9572555, 109.6931431 -6.9549711, 109.6875407 -6.9507306, 109.6858176 -6.9521881, 109.6839298 -6.9515286, 109.6817982 -6.9469141, 109.682123 -6.9439283, 109.6811565 -6.9415501, 109.6788559 -6.9400362, 109.6770478 -6.9415927, 109.675293 -6.9402652, 109.6770249 -6.9375295, 109.6737518 -6.9368352, 109.6750606 -6.9345965, 109.6801633 -6.9352009, 109.6812881 -6.9342792, 109.6812016 -6.9310933, 109.6861327 -6.9311392, 109.6880579 -6.9332196, 109.6951298 -6.9285409, 109.6960588 -6.9266693, 109.6968057 -6.9203758, 109.6956253 -6.9187154, 109.6955948 -6.911849, 109.7008906 -6.9093794, 109.7010469 -6.9070265, 109.7052917 -6.904263, 109.7056821 -6.9017903, 109.7032668 -6.8994055, 109.7061539 -6.8938447, 109.707901 -6.8886542, 109.7095261 -6.8886661, 109.7111511 -6.8826256, 109.7067871 -6.8785524, 109.7099609 -6.8717508, 109.7121353 -6.8725314, 109.7143784 -6.8685784, 109.7140121 -6.8669609, 109.72487 -6.87189, 109.74038 -6.87762, 109.74856 -6.87941, 109.7504046 -6.8792379, 109.75864 -6.88335, 109.77112 -6.88682, 109.78096 -6.88884, 109.78595 -6.88913, 109.79339 -6.89081, 109.79461 -6.89011, 109.79969 -6.89216, 109.80194 -6.89488, 109.80597 -6.89812, 109.81038 -6.90052, 109.8207751 -6.9039527, 109.83279 -6.90597, 109.83876 -6.90615, 109.84774 -6.90789, 109.85741 -6.91101, 109.86285 -6.91339, 109.86767 -6.91468, 109.88139 -6.91694, 109.89175 -6.91798, 109.89758 -6.9181, 109.90932 -6.91777, 109.91125 -6.91669, 109.91922 -6.9152, 109.92667 -6.91209, 109.92936 -6.91254, 109.93369 -6.91553, 109.93952 -6.91545, 109.94375 -6.91715, 109.94792 -6.91691, 109.94997 -6.91949, 109.95591 -6.91929, 109.96278 -6.91967, 109.96613 -6.92229, 109.97534 -6.92369, 109.97912 -6.92262, 109.98056 -6.9238, 109.98763 -6.92366, 109.98902 -6.92289, 109.9967454 -6.922619, 110.0015969 -6.9218107, 110.0134174 -6.9176782, 110.0283409 -6.9108256, 110.0300021 -6.9123987)))</v>
      </c>
    </row>
    <row r="43" spans="1:18" x14ac:dyDescent="0.3">
      <c r="A43" s="4" t="s">
        <v>1019</v>
      </c>
      <c r="B43" s="5">
        <v>73.516712290013999</v>
      </c>
      <c r="C43" s="5">
        <v>70.523342045226997</v>
      </c>
      <c r="D43" s="5">
        <v>70.789978639317994</v>
      </c>
      <c r="E43">
        <v>84.4</v>
      </c>
      <c r="F43">
        <v>68.400000000000006</v>
      </c>
      <c r="G43">
        <v>93.3</v>
      </c>
      <c r="H43">
        <v>106.8</v>
      </c>
      <c r="I43">
        <v>84.8</v>
      </c>
      <c r="J43">
        <v>101.4</v>
      </c>
      <c r="K43">
        <v>177.9</v>
      </c>
      <c r="L43">
        <v>115.8</v>
      </c>
      <c r="M43">
        <v>90.4</v>
      </c>
      <c r="N43" t="str">
        <f t="shared" si="0"/>
        <v>batang hari</v>
      </c>
      <c r="O43">
        <f>VLOOKUP(N43,GeoJson!$E$1:$G$515,3,FALSE)</f>
        <v>-1.75</v>
      </c>
      <c r="P43">
        <f>VLOOKUP(N43,GeoJson!$E$2:$H$515,4,FALSE)</f>
        <v>103.11667</v>
      </c>
      <c r="Q43">
        <f>VLOOKUP(N43,GeoJson!$E$2:$I$515,5,FALSE)</f>
        <v>419</v>
      </c>
      <c r="R43" t="str">
        <f>VLOOKUP(N43,GeoJson!$E$2:$J$515,6,FALSE)</f>
        <v>MULTIPOLYGON (((103.3984633 -1.8641348, 103.3980642 -1.8653198, 103.3955166 -1.8686821, 103.3861486 -1.8686619, 103.3847234 -1.8686542, 103.3146487 -1.8684754, 103.314539 -1.886811, 103.3146128 -1.9057367, 103.3144707 -1.9235517, 103.3145556 -1.9519629, 103.3142619 -1.9654032, 103.3349071 -1.9654241, 103.3337289 -1.9777519, 103.3327324 -1.991592, 103.332845 -2.0017257, 103.3695236 -2.0019276, 103.3693762 -2.0508067, 103.3745977 -2.0522993, 103.3748897 -2.0558688, 103.3804083 -2.0559736, 103.3845455 -2.0577625, 103.3916401 -2.0585629, 103.4414078 -2.0585135, 103.4417949 -2.0657518, 103.4465288 -2.0622862, 103.4466059 -2.133413, 103.4469351 -2.1478668, 103.4467975 -2.1589281, 103.4470349 -2.1740582, 103.4478812 -2.1779001, 103.454324 -2.1792716, 103.458712 -2.1811072, 103.4588389 -2.1811603, 103.4579087 -2.1885756, 103.4534778 -2.1942486, 103.4529626 -2.2006183, 103.4528754 -2.2011235, 103.4524674 -2.2061519, 103.4514334 -2.2094234, 103.451807 -2.2113658, 103.4528396 -2.2156478, 103.4560804 -2.222661, 103.4586208 -2.2253487, 103.4601765 -2.2272344, 103.4611681 -2.2367371, 103.4614133 -2.2387235, 103.4604565 -2.2435373, 103.462602 -2.2453687, 103.4641896 -2.2482644, 103.4656133 -2.2511118, 103.4656995 -2.2513146, 103.4658631 -2.2556233, 103.465565 -2.2574098, 103.4639413 -2.2631577, 103.4633375 -2.2675752, 103.4605774 -2.2694504, 103.4589068 -2.2731174, 103.461149 -2.279374, 103.4593459 -2.2835787, 103.4604263 -2.2938102, 103.4598064 -2.2978025, 103.4532128 -2.301426, 103.4520343 -2.3036579, 103.450733 -2.3088373, 103.4470923 -2.3114281, 103.4468896 -2.3154199, 103.4511158 -2.3218118, 103.4522359 -2.3258051, 103.4505712 -2.3359164, 103.4486496 -2.3390414, 103.4505657 -2.3429865, 103.4471385 -2.3455836, 103.446656 -2.3474889, 103.4493767 -2.3516678, 103.4494881 -2.3541922, 103.4474398 -2.3564053, 103.4436057 -2.3543385, 103.4363883 -2.3435993, 103.4327505 -2.3365566, 103.4300479 -2.3350958, 103.4239811 -2.3361528, 103.421534 -2.336017, 103.4187718 -2.3340594, 103.411614 -2.3346751, 103.4096683 -2.3333974, 103.4095679 -2.3308804, 103.4120268 -2.3255212, 103.411298 -2.3215678, 103.407212 -2.3169738, 103.4028621 -2.3158522, 103.4002275 -2.3123592, 103.3995377 -2.3099778, 103.400599 -2.3072512, 103.3992136 -2.3041226, 103.3948609 -2.3038872, 103.3939245 -2.3021872, 103.3943249 -2.2989941, 103.392313 -2.2952426, 103.3879226 -2.2963035, 103.3850088 -2.2942993, 103.38219 -2.289874, 103.3810471 -2.2850686, 103.3770306 -2.2833344, 103.3739285 -2.2840752, 103.3668928 -2.2842068, 103.3654587 -2.2833676, 103.36313 -2.2784669, 103.3608414 -2.2765872, 103.3557724 -2.2746514, 103.3545631 -2.2711763, 103.3520929 -2.2684508, 103.347803 -2.2654885, 103.3444954 -2.2606027, 103.3424026 -2.25431, 103.3395575 -2.2529924, 103.3387208 -2.250128, 103.3371817 -2.2493751, 103.3363951 -2.2434595, 103.3353721 -2.2403132, 103.3315038 -2.236084, 103.3298749 -2.2322329, 103.3272447 -2.2235566, 103.3248476 -2.2212428, 103.3216296 -2.2200187, 103.3138845 -2.2188362, 103.3068412 -2.2157786, 103.3008772 -2.2087289, 103.2974736 -2.206284, 103.2947741 -2.2002724, 103.2937961 -2.1885345, 103.2950738 -2.1844408, 103.2932553 -2.181635, 103.2918567 -2.1776968, 103.2920762 -2.17473, 103.2871925 -2.1788586, 103.2859808 -2.1775898, 103.28207 -2.1698401, 103.2786692 -2.1650482, 103.2756841 -2.1640591, 103.2742426 -2.1596919, 103.2720987 -2.1574833, 103.2657087 -2.1554106, 103.2638869 -2.1571922, 103.2613689 -2.1557811, 103.2597876 -2.1512261, 103.2600349 -2.1388341, 103.2595717 -2.1358764, 103.2572888 -2.1328227, 103.2543509 -2.1314111, 103.25268 -2.1320252, 103.2499899 -2.137757, 103.246467 -2.1374579, 103.2414723 -2.1406502, 103.2380458 -2.141827, 103.2318799 -2.1422626, 103.2220609 -2.1417938, 103.2221676 -2.1314475, 103.2204238 -2.1277685, 103.2194769 -2.122012, 103.2202786 -2.115778, 103.2160028 -2.1028235, 103.2150547 -2.0980263, 103.2156947 -2.0941901, 103.2136376 -2.086514, 103.2112601 -2.0810757, 103.2011124 -2.0614001, 103.1989926 -2.0604405, 103.1937369 -2.0559136, 103.1796312 -2.042996, 103.1740172 -2.0383508, 103.1668244 -2.0283404, 103.1634804 -2.024815, 103.1604974 -2.0171713, 103.1596421 -2.0090527, 103.1595114 -1.9970209, 103.160684 -1.9814461, 103.1637127 -1.9761515, 103.1762609 -1.9636988, 103.1843368 -1.9566046, 103.1912864 -1.9491698, 103.1935091 -1.9474546, 103.1955718 -1.9437768, 103.1960337 -1.9396373, 103.1953498 -1.9375667, 103.1786426 -1.9449084, 103.164247 -1.9535133, 103.1565347 -1.9557569, 103.1483891 -1.9561858, 103.1328452 -1.9562308, 103.1233307 -1.9577217, 103.1120156 -1.9570833, 103.1012611 -1.9556323, 103.090442 -1.9563081, 103.0835419 -1.9552993, 103.0790048 -1.9539178, 103.0741588 -1.9507845, 103.0676487 -1.9434065, 103.0639512 -1.9406387, 103.0569062 -1.9382047, 103.0514359 -1.9374519, 103.0417915 -1.9376273, 103.0306606 -1.9403201, 103.025836 -1.9425537, 103.0194753 -1.941319, 103.0155282 -1.9430627, 103.0144913 -1.9462275, 103.0018658 -1.9497774, 102.9810354 -1.9433294, 102.9794339 -1.9434425, 102.9649466 -1.9552103, 102.9612143 -1.9644943, 102.9462972 -1.9825424, 102.9398614 -1.9857656, 102.9305986 -1.9854092, 102.9285438 -1.9821871, 102.919393 -1.9835552, 102.914363 -1.9821692, 102.9118434 -1.9848104, 102.9096559 -2.0013347, 102.9047531 -2.0049821, 102.9012387 -2.0057049, 102.8856357 -2.0049574, 102.877159 -2.0073359, 102.8709602 -2.0062889, 102.863932 -2.0073185, 102.8582459 -2.0093889, 102.8553533 -2.0087617, 102.8475056 -2.004388, 102.8428582 -2.0024079, 102.8380022 -2.001882, 102.8222962 -2.0014456, 102.8201212 -2.0000006, 102.8114004 -1.9925486, 102.8129177 -1.9888871, 102.813545 -1.9824593, 102.8158212 -1.9767248, 102.8195374 -1.9738956, 102.8205859 -1.9691114, 102.8180847 -1.9604128, 102.8176435 -1.9520029, 102.8166293 -1.9496153, 102.8145954 -1.9490446, 102.8017038 -1.9543685, 102.7966168 -1.9550436, 102.7772754 -1.9472896, 102.7742241 -1.947172, 102.7699266 -1.9492116, 102.7609904 -1.9501145, 102.7543174 -1.953628, 102.7504366 -1.9543118, 102.7445643 -1.950895, 102.7364295 -1.9488385, 102.7325865 -1.9491742, 102.7275445 -1.9516883, 102.720822 -1.9571123, 102.7153445 -1.9598085, 102.7117284 -1.9595761, 102.7064209 -1.9563874, 102.7052277 -1.9517696, 102.6977412 -1.9470671, 102.6967112 -1.9450847, 102.687003 -1.9410211, 102.6796352 -1.9394569, 102.6740881 -1.9343799, 102.6639228 -1.930048, 102.6522904 -1.9245781, 102.6460764 -1.9233197, 102.6403797 -1.924893, 102.6077371 -1.9129174, 102.5996036 -1.9108607, 102.5952467 -1.9101741, 102.5902745 -1.9101671, 102.5792059 -1.9130331, 102.5675517 -1.9166109, 102.5626814 -1.9173374, 102.5568573 -1.9162022, 102.5477835 -1.9115835, 102.5403296 -1.9087324, 102.5356968 -1.9086121, 102.532347 -1.9093788, 102.5228472 -1.914932, 102.5174222 -1.9156058, 102.512418 -1.9137888, 102.5097304 -1.9118711, 102.5084672 -1.905403, 102.5080999 -1.8979874, 102.5084977 -1.8921544, 102.5099051 -1.8902719, 102.508976 -1.8850882, 102.5089834 -1.8799059, 102.5080596 -1.8709532, 102.5099391 -1.8662446, 102.5206594 -1.8573136, 102.5255426 -1.8583861, 102.537699 -1.8637785, 102.5521479 -1.8743648, 102.5634391 -1.8806295, 102.5723642 -1.8820055, 102.5851339 -1.8815688, 102.5920304 -1.8790788, 102.5974921 -1.8760405, 102.6155119 -1.8603367, 102.627061 -1.8431957, 102.6346431 -1.8349115, 102.6380675 -1.8321452, 102.6464347 -1.8282932, 102.652089 -1.8251191, 102.658536 -1.8205827, 102.6638753 -1.8128042, 102.6656905 -1.8071254, 102.6670552 -1.8004234, 102.668755 -1.7966759, 102.6780426 -1.78765, 102.6848238 -1.7788574, 102.686992 -1.7739108, 102.688018 -1.7666401, 102.6879206 -1.7539139, 102.6870346 -1.7450142, 102.6919036 -1.7368391, 102.6958693 -1.7279812, 102.6957499 -1.7242291, 102.6985456 -1.7218796, 102.7074144 -1.7227033, 102.7092131 -1.7209981, 102.7097103 -1.7167878, 102.7128613 -1.7180823, 102.7140267 -1.7168857, 102.712488 -1.7131166, 102.7078828 -1.7092442, 102.7060578 -1.7061966, 102.7088119 -1.7036117, 102.712921 -1.7035092, 102.7160947 -1.7056628, 102.7185911 -1.7022977, 102.7212017 -1.7048305, 102.7230333 -1.7022619, 102.7274295 -1.7037143, 102.7273437 -1.7008579, 102.7297528 -1.6993871, 102.7319547 -1.6955789, 102.7305524 -1.6910037, 102.7315854 -1.6872482, 102.7338595 -1.687142, 102.7333689 -1.6899726, 102.7362908 -1.6915005, 102.7370451 -1.6947137, 102.7418796 -1.6919765, 102.7444814 -1.6893661, 102.7465978 -1.6851761, 102.7458457 -1.6800572, 102.7491512 -1.677611, 102.75 -1.6748351, 102.7538299 -1.6716002, 102.7584243 -1.6664238, 102.7710502 -1.6414928, 102.7789727 -1.6371258, 102.7818947 -1.6332983, 102.7833696 -1.6281044, 102.7831783 -1.6194489, 102.7982583 -1.5919584, 102.8046939 -1.5805811, 102.8053169 -1.5785102, 102.803939 -1.5605294, 102.802255 -1.556451, 102.8019439 -1.5472898, 102.8023381 -1.539495, 102.8048541 -1.5337465, 102.8125486 -1.5230278, 102.8145546 -1.5186016, 102.8165855 -1.5123076, 102.8231258 -1.4987672, 102.8236071 -1.4843707, 102.8228367 -1.4724142, 102.8228784 -1.4675779, 102.8247951 -1.4526279, 102.8230428 -1.4495849, 102.8194504 -1.4478152, 102.8174436 -1.4451056, 102.8150586 -1.4344775, 102.8128487 -1.4309715, 102.8120918 -1.4259065, 102.8135763 -1.4231733, 102.8163637 -1.4235371, 102.8205734 -1.421308, 102.8226396 -1.4181367, 102.8230099 -1.4116703, 102.8221425 -1.4065333, 102.8219412 -1.4015824, 102.8224172 -1.3965121, 102.8263167 -1.394833, 102.8323572 -1.3978403, 102.8359604 -1.3969667, 102.8386619 -1.3943923, 102.8447922 -1.3859813, 102.8474644 -1.385405, 102.8517273 -1.3866656, 102.8564709 -1.3890387, 102.8598066 -1.38784, 102.8606585 -1.3853985, 102.8575152 -1.3800996, 102.8589757 -1.3775031, 102.8638408 -1.3789284, 102.8677058 -1.3767809, 102.8675011 -1.3708775, 102.8715326 -1.3700663, 102.885531 -1.3692288, 102.8930193 -1.3696786, 102.8980235 -1.3751368, 102.9009812 -1.3776372, 102.907605 -1.3797971, 102.9139567 -1.3806277, 102.917782 -1.3805394, 102.9210599 -1.3813901, 102.925951 -1.3863213, 102.9323951 -1.390647, 102.9373486 -1.3960983, 102.9416619 -1.4019396, 102.9461674 -1.4059175, 102.9523307 -1.4086994, 102.9542766 -1.4104618, 102.9589069 -1.4180768, 102.9614175 -1.4202478, 102.9719876 -1.4235764, 102.9767835 -1.4217817, 102.981576 -1.4212764, 102.9883405 -1.423182, 102.9935403 -1.4283432, 102.9999714 -1.432454, 103.0082066 -1.4338081, 103.0102025 -1.4348146, 103.0104921 -1.4379847, 103.0118244 -1.4393423, 103.0174315 -1.4370769, 103.0212141 -1.4363146, 103.0283044 -1.4368806, 103.0306415 -1.4390956, 103.0309784 -1.4454619, 103.0317157 -1.4477376, 103.0352611 -1.4518699, 103.0391926 -1.4521317, 103.0435439 -1.4507862, 103.046516 -1.4388294, 103.0475334 -1.4360336, 103.0513035 -1.4332378, 103.051398 -1.4282976, 103.0536872 -1.4225794, 103.0519132 -1.4157379, 103.0542095 -1.4126432, 103.0579589 -1.4112388, 103.0659043 -1.4094437, 103.0691561 -1.4069128, 103.0710031 -1.4040315, 103.0711791 -1.4009765, 103.0699995 -1.3987052, 103.0636888 -1.3952693, 103.0598115 -1.3897444, 103.0598035 -1.3884941, 103.0654134 -1.3883715, 103.0708816 -1.3898497, 103.0789737 -1.3929902, 103.1075489 -1.3981749, 103.1124222 -1.3983861, 103.1160974 -1.3998108, 103.1194568 -1.3975425, 103.1191162 -1.3928597, 103.1217894 -1.3901908, 103.1279956 -1.3891549, 103.1325425 -1.3838401, 103.1369714 -1.3804989, 103.1409938 -1.374083, 103.1462399 -1.3684097, 103.1475557 -1.3677969, 103.1482554 -1.3719306, 103.1506516 -1.3749542, 103.1559754 -1.3764681, 103.1629182 -1.3839597, 103.1659877 -1.3863139, 103.1688643 -1.3861008, 103.1725101 -1.3809549, 103.175303 -1.3783636, 103.1806353 -1.3750085, 103.1901408 -1.370056, 103.1947699 -1.3672421, 103.2025223 -1.3579905, 103.2053675 -1.3554654, 103.2054968 -1.3565458, 103.2110447 -1.3614208, 103.2160241 -1.3650061, 103.2167316 -1.3707371, 103.2158058 -1.3758301, 103.2189099 -1.3793946, 103.2252371 -1.382944, 103.233016 -1.3889428, 103.2432977 -1.3946294, 103.2451665 -1.3961862, 103.2467104 -1.399877, 103.25 -1.4045708, 103.2538919 -1.4084126, 103.2583711 -1.4087015, 103.2653445 -1.4060417, 103.2668303 -1.4016963, 103.2655705 -1.3989669, 103.2597672 -1.3977252, 103.2548113 -1.3932599, 103.2511871 -1.3884982, 103.2501468 -1.3822937, 103.2537207 -1.3743443, 103.255082 -1.3676511, 103.2567576 -1.3624175, 103.2582192 -1.3558485, 103.2603938 -1.3539376, 103.268819 -1.3542788, 103.2764253 -1.3542159, 103.2901694 -1.3521523, 103.2935649 -1.3522914, 103.2951287 -1.3498335, 103.3005605 -1.3516816, 103.3043975 -1.3517184, 103.3090141 -1.3539075, 103.3125424 -1.3586231, 103.3142357 -1.3650451, 103.3200061 -1.3685328, 103.3236264 -1.3662421, 103.3295872 -1.3652431, 103.332931 -1.3659754, 103.3382928 -1.3710339, 103.3399209 -1.373699, 103.3399188 -1.3767045, 103.3374037 -1.3799814, 103.3373339 -1.3825772, 103.3418927 -1.3886284, 103.3427042 -1.3936154, 103.3425652 -1.3980554, 103.3473841 -1.4021569, 103.3477227 -1.4040701, 103.3458191 -1.4138132, 103.347582 -1.4179812, 103.3493435 -1.4240619, 103.3512437 -1.4262491, 103.3516486 -1.4298697, 103.3533563 -1.4319557, 103.3542364 -1.4359182, 103.3530799 -1.4386497, 103.3537559 -1.4430219, 103.3604761 -1.4482182, 103.3653145 -1.4503135, 103.3670777 -1.4540717, 103.3707412 -1.4598123, 103.3723004 -1.4638436, 103.3756955 -1.465144, 103.3808659 -1.47345, 103.3828984 -1.4804873, 103.3880976 -1.4828899, 103.3910504 -1.4818722, 103.3932127 -1.4773508, 103.3955497 -1.4747806, 103.4010589 -1.4725231, 103.4071837 -1.4720841, 103.4105759 -1.4727074, 103.4156848 -1.4758594, 103.4205422 -1.4760477, 103.4207469 -1.4746573, 103.4246943 -1.4749053, 103.4285511 -1.4712794, 103.4301506 -1.4676895, 103.4334687 -1.4684201, 103.4432216 -1.4733991, 103.4448417 -1.4759617, 103.4465908 -1.4725226, 103.4456945 -1.4695838, 103.4503992 -1.467892, 103.4531191 -1.4677935, 103.4595419 -1.4714518, 103.4625615 -1.4709768, 103.4680757 -1.4714326, 103.4686971 -1.4749488, 103.4625327 -1.4765015, 103.4584257 -1.4799264, 103.4520867 -1.4895493, 103.457051 -1.4898585, 103.459184 -1.4917751, 103.4595109 -1.4999463, 103.4567516 -1.5079902, 103.4566756 -1.5157253, 103.4612327 -1.5217072, 103.4647177 -1.5240951, 103.4663544 -1.5286348, 103.4663768 -1.5330597, 103.4626679 -1.5417711, 103.4570629 -1.5563411, 103.4566376 -1.5589664, 103.4532287 -1.5648958, 103.4505118 -1.5659261, 103.4477644 -1.5684175, 103.4492821 -1.5703227, 103.4493556 -1.5730875, 103.4520252 -1.5778336, 103.4515143 -1.5827807, 103.455346 -1.5860563, 103.4521048 -1.5922096, 103.4486223 -1.5942452, 103.4496058 -1.5987831, 103.4457978 -1.6006942, 103.4390319 -1.5988459, 103.4372678 -1.6012548, 103.4342355 -1.6027412, 103.4288524 -1.6030385, 103.4206031 -1.6055133, 103.417357 -1.6099059, 103.4187653 -1.611892, 103.4170607 -1.6160884, 103.4193862 -1.6169024, 103.4243061 -1.621539, 103.4143641 -1.6322293, 103.3881321 -1.6319913, 103.3863018 -1.6408558, 103.3863384 -1.6443426, 103.4147552 -1.6440449, 103.4165363 -1.6509741, 103.4163189 -1.6584888, 103.418786 -1.6614384, 103.419134 -1.6671808, 103.4177184 -1.6742687, 103.4186395 -1.6795324, 103.4184756 -1.6854579, 103.4161391 -1.6882853, 103.4132278 -1.6950213, 103.4137753 -1.6962882, 103.4118915 -1.7008691, 103.4074597 -1.7049434, 103.403285 -1.7079198, 103.3978697 -1.7129867, 103.3968558 -1.7201392, 103.400283 -1.7270483, 103.4008535 -1.7324214, 103.399538 -1.7338255, 103.3984662 -1.7386186, 103.3959858 -1.7576274, 103.401235 -1.7668067, 103.4050108 -1.7701162, 103.4171609 -1.7783924, 103.4223294 -1.7860839, 103.4238847 -1.7923672, 103.4300106 -1.8101405, 103.4276523 -1.8137357, 103.4150958 -1.8174781, 103.4042611 -1.8226864, 103.3998408 -1.8261955, 103.3987447 -1.8291569, 103.3982357 -1.8340232, 103.3987269 -1.8491318, 103.3977119 -1.8553519, 103.3986741 -1.861066, 103.3984633 -1.8641348)))</v>
      </c>
    </row>
    <row r="44" spans="1:18" x14ac:dyDescent="0.3">
      <c r="A44" s="4" t="s">
        <v>987</v>
      </c>
      <c r="B44" s="5">
        <v>76.150892018872995</v>
      </c>
      <c r="C44" s="5">
        <v>74.649066133513003</v>
      </c>
      <c r="D44" s="5">
        <v>76.815084562213002</v>
      </c>
      <c r="E44">
        <v>84.1</v>
      </c>
      <c r="F44">
        <v>84.8</v>
      </c>
      <c r="G44">
        <v>82.5</v>
      </c>
      <c r="H44">
        <v>102.2</v>
      </c>
      <c r="I44">
        <v>90.7</v>
      </c>
      <c r="J44">
        <v>91.8</v>
      </c>
      <c r="K44">
        <v>161</v>
      </c>
      <c r="L44">
        <v>109.1</v>
      </c>
      <c r="M44">
        <v>100.2</v>
      </c>
      <c r="N44" t="str">
        <f t="shared" si="0"/>
        <v>batu bara</v>
      </c>
      <c r="O44">
        <f>VLOOKUP(N44,GeoJson!$E$1:$G$515,3,FALSE)</f>
        <v>3.1616599999999999</v>
      </c>
      <c r="P44">
        <f>VLOOKUP(N44,GeoJson!$E$2:$H$515,4,FALSE)</f>
        <v>99.526520000000005</v>
      </c>
      <c r="Q44">
        <f>VLOOKUP(N44,GeoJson!$E$2:$I$515,5,FALSE)</f>
        <v>812</v>
      </c>
      <c r="R44" t="str">
        <f>VLOOKUP(N44,GeoJson!$E$2:$J$515,6,FALSE)</f>
        <v>MULTIPOLYGON (((99.7522988 3.1707786, 99.7509859 3.1668306, 99.7476293 3.1600944, 99.741591 3.1526867, 99.7322789 3.1441692, 99.7254928 3.1385474, 99.7228091 3.1358541, 99.7127499 3.1297963, 99.7067137 3.1250835, 99.705371 3.1223892, 99.700675 3.1163276, 99.6979907 3.1116126, 99.6961983 3.1109568, 99.6935575 3.1054186, 99.6482522 3.1055332, 99.6458315 3.1093388, 99.640153 3.1159086, 99.6353406 3.1196673, 99.6326067 3.1173884, 99.6300291 3.1223313, 99.6298157 3.1248195, 99.6256201 3.1273101, 99.6218027 3.1303884, 99.6192184 3.1280102, 99.6159892 3.1269302, 99.6075623 3.126934, 99.5997767 3.1203314, 99.5889889 3.1106886, 99.5998862 3.0983397, 99.6020331 3.1020281, 99.6066412 3.1018733, 99.6101498 3.1037326, 99.6110375 3.0982921, 99.6078021 3.095705, 99.6068086 3.0913536, 99.6079336 3.0808035, 99.6057241 3.0777578, 99.6052296 3.0752946, 99.5977237 3.0682924, 99.5951879 3.0669304, 99.5950585 3.0651377, 99.5967003 3.0622845, 99.5981374 3.0578742, 99.5973661 3.0522639, 99.5944568 3.0432404, 99.5926429 3.0425483, 99.5911583 3.0392638, 99.5877293 3.0383921, 99.5855389 3.0406251, 99.5840229 3.0437016, 99.5806035 3.041912, 99.5770848 3.0417188, 99.569849 3.0381671, 99.5657119 3.0342269, 99.560009 3.0311585, 99.5557468 3.0276068, 99.5552999 3.0258178, 99.5562762 3.0179459, 99.5538074 3.0162088, 99.5496392 3.0181002, 99.5493878 3.0360639, 99.5569874 3.0361264, 99.5571797 3.0491077, 99.5718261 3.0491107, 99.5724113 3.0698316, 99.5612002 3.0701557, 99.565879 3.0774884, 99.5636068 3.0795742, 99.5465285 3.0981918, 99.5368967 3.0989281, 99.5287952 3.1018792, 99.5170365 3.1094603, 99.5082485 3.101075, 99.4820609 3.1118806, 99.4927788 3.1214021, 99.4707482 3.1291631, 99.45674 3.1342782, 99.4218723 3.1467243, 99.3790445 3.1496601, 99.3631023 3.1510541, 99.369901 3.1655355, 99.371947 3.1704407, 99.385015 3.1953998, 99.3975268 3.2231201, 99.399018 3.2275905, 99.4011361 3.2318586, 99.4028068 3.2389488, 99.4046265 3.2419021, 99.4070215 3.2515821, 99.4019793 3.2532552, 99.3971333 3.2500393, 99.3963529 3.2467121, 99.394737 3.2446484, 99.3924991 3.2460173, 99.3902399 3.250431, 99.3876389 3.2511979, 99.3864747 3.2533815, 99.3801995 3.2493688, 99.3790411 3.247559, 99.3740296 3.2469759, 99.3718249 3.2451272, 99.3723495 3.2412923, 99.3705801 3.2407951, 99.3657343 3.2346809, 99.3646063 3.2299269, 99.3612913 3.2254121, 99.3625726 3.221537, 99.3594395 3.2176285, 99.3589955 3.2138154, 99.3555738 3.2161925, 99.3530288 3.221036, 99.3508819 3.2266588, 99.3479965 3.2297162, 99.3444227 3.2317061, 99.3440417 3.2363679, 99.3419783 3.2379936, 99.3442567 3.2433175, 99.3441729 3.2464822, 99.3452583 3.2488985, 99.3442597 3.2521919, 99.3473131 3.2597599, 99.3453277 3.264383, 99.3457942 3.2697609, 99.3484028 3.2743326, 99.3463029 3.2831574, 99.3443676 3.2848473, 99.3441723 3.2877328, 99.3354078 3.2909132, 99.3086427 3.2997502, 99.3083344 3.2979025, 99.3096084 3.2932978, 99.3093973 3.2874833, 99.3073413 3.2827863, 99.3052868 3.2809962, 99.2988963 3.2785071, 99.2958384 3.2757875, 99.2931989 3.2723092, 99.2873908 3.2719004, 99.2819549 3.2708482, 99.2775033 3.273332, 99.2723762 3.2745148, 99.2692535 3.2767538, 99.267546 3.2733238, 99.2623634 3.2675073, 99.2596429 3.2656893, 99.2600684 3.2640774, 99.2638538 3.2615659, 99.263932 3.2571143, 99.2621988 3.2554184, 99.2585114 3.2539167, 99.2542661 3.2534262, 99.2522665 3.2567113, 99.2464538 3.2537646, 99.240973 3.2525734, 99.2405056 3.2505173, 99.2434351 3.2488534, 99.2452579 3.2445754, 99.2438284 3.2421894, 99.2408049 3.240969, 99.2362343 3.2347093, 99.2338886 3.2256502, 99.2317009 3.2233053, 99.2302528 3.2203196, 99.2297743 3.2166254, 99.2309509 3.212781, 99.2305751 3.2076574, 99.2293543 3.2050194, 99.2310509 3.202286, 99.2304496 3.1997442, 99.2079652 3.2235748, 99.2108424 3.2236109, 99.2137194 3.2255444, 99.2139796 3.2282952, 99.2175703 3.2307119, 99.2187771 3.2352171, 99.2223205 3.2371481, 99.2239381 3.2405192, 99.2284974 3.2443201, 99.2321386 3.2481934, 99.2352084 3.2523817, 99.2358187 3.2571628, 99.2345037 3.263038, 99.2348471 3.2667607, 99.237309 3.2717611, 99.2447169 3.2828794, 99.2446349 3.2879322, 99.2460359 3.291001, 99.2510349 3.2948424, 99.2596946 3.3110305, 99.2610246 3.3176446, 99.258954 3.3211825, 99.2601923 3.3273569, 99.2627878 3.3326066, 99.2651783 3.3344798, 99.2693599 3.3396831, 99.2731272 3.3459731, 99.2778602 3.3528878, 99.2812599 3.3598021, 99.2828209 3.3647972, 99.2847344 3.3666623, 99.287519 3.3710147, 99.2877558 3.3745723, 99.2917715 3.3864305, 99.2979119 3.3985251, 99.2983851 3.4020826, 99.3016914 3.4101457, 99.3038173 3.4141772, 99.3045554 3.4175483, 99.304226 3.4203439, 99.3059702 3.4254313, 99.310174 3.4345195, 99.3152794 3.4439577, 99.317328 3.4370882, 99.3198718 3.4335113, 99.3217469 3.4328423, 99.3317382 3.4246809, 99.3367774 3.4248021, 99.3398199 3.4236965, 99.346475 3.4189377, 99.3559352 3.409026, 99.3573394 3.4086302, 99.3606814 3.4051844, 99.3653054 3.4027188, 99.3651693 3.4013078, 99.3679841 3.3996195, 99.3715804 3.3991946, 99.3730693 3.3980239, 99.3802045 3.3960857, 99.390177 3.3939359, 99.3932388 3.3923252, 99.3973563 3.3912546, 99.412573 3.3851979, 99.4150939 3.3858787, 99.4171861 3.3840348, 99.4217236 3.3849443, 99.4238583 3.383955, 99.4250649 3.3807075, 99.4296851 3.3791257, 99.4361303 3.3761365, 99.4445204 3.3705254, 99.4490833 3.3655185, 99.4523148 3.3627504, 99.4523091 3.3612998, 99.4547976 3.3579621, 99.4589465 3.3558749, 99.4640628 3.3520726, 99.468601 3.3500363, 99.4733296 3.3486389, 99.4731865 3.3471943, 99.484012 3.3479266, 99.4860298 3.3461923, 99.4878987 3.3415077, 99.4860997 3.339591, 99.4851969 3.3330753, 99.4859861 3.3259478, 99.4871027 3.3199471, 99.4864511 3.3174536, 99.4903649 3.3149237, 99.4940625 3.31429, 99.4984227 3.3100814, 99.4995911 3.3054362, 99.5011108 3.3024231, 99.50512 3.2974627, 99.5124018 3.2915735, 99.5115995 3.2870854, 99.513734 3.2817487, 99.517881 3.276927, 99.5281585 3.2684415, 99.5325825 3.264222, 99.5345174 3.2616724, 99.5352039 3.2587141, 99.5402835 3.2509081, 99.5475568 3.2449826, 99.5513751 3.2435681, 99.5586698 3.238732, 99.5709797 3.2336271, 99.5728216 3.2339399, 99.5820908 3.2325541, 99.5878775 3.2295439, 99.59169 3.2337164, 99.5961536 3.232743, 99.6054541 3.2273867, 99.6431356 3.2169488, 99.6580615 3.2135917, 99.6667397 3.2123654, 99.671675 3.2103143, 99.6730249 3.2075565, 99.6785882 3.2093999, 99.6848429 3.2080538, 99.6881553 3.2067593, 99.7046024 3.1978044, 99.710915 3.193166, 99.7122491 3.1905889, 99.7160761 3.1895018, 99.7244154 3.1827304, 99.7263962 3.1799023, 99.7284705 3.1796227, 99.740083 3.1733125, 99.7405894 3.1719682, 99.7469051 3.1722418, 99.7522988 3.1707786)))</v>
      </c>
    </row>
    <row r="45" spans="1:18" x14ac:dyDescent="0.3">
      <c r="A45" s="4" t="s">
        <v>1086</v>
      </c>
      <c r="B45" s="5">
        <v>86.286791724620997</v>
      </c>
      <c r="C45" s="5">
        <v>86.151603513528997</v>
      </c>
      <c r="D45" s="5">
        <v>88.053035357073995</v>
      </c>
      <c r="E45">
        <v>80.7</v>
      </c>
      <c r="F45">
        <v>84.7</v>
      </c>
      <c r="G45">
        <v>88.9</v>
      </c>
      <c r="H45">
        <v>104</v>
      </c>
      <c r="I45">
        <v>98.4</v>
      </c>
      <c r="J45">
        <v>96.8</v>
      </c>
      <c r="K45">
        <v>169.8</v>
      </c>
      <c r="L45">
        <v>113.2</v>
      </c>
      <c r="M45">
        <v>108.8</v>
      </c>
      <c r="N45" t="str">
        <f t="shared" si="0"/>
        <v>bekasi</v>
      </c>
      <c r="O45">
        <f>VLOOKUP(N45,GeoJson!$E$1:$G$515,3,FALSE)</f>
        <v>-6.2466699999999999</v>
      </c>
      <c r="P45">
        <f>VLOOKUP(N45,GeoJson!$E$2:$H$515,4,FALSE)</f>
        <v>107.10833</v>
      </c>
      <c r="Q45">
        <f>VLOOKUP(N45,GeoJson!$E$2:$I$515,5,FALSE)</f>
        <v>986</v>
      </c>
      <c r="R45" t="str">
        <f>VLOOKUP(N45,GeoJson!$E$2:$J$515,6,FALSE)</f>
        <v>MULTIPOLYGON (((107.1003631 -5.9362156, 107.0979387 -5.9407164, 107.0976106 -5.9444896, 107.0954439 -5.951697, 107.0952913 -5.955207, 107.0939028 -5.9558846, 107.0970003 -5.9608418, 107.0954363 -5.9638869, 107.0930101 -5.9645878, 107.0913927 -5.9677259, 107.0896608 -5.9683281, 107.0909883 -5.972685, 107.0884783 -5.9754135, 107.0898897 -5.9766475, 107.0872957 -5.9793569, 107.0876695 -5.9814593, 107.0897295 -5.983863, 107.085396 -5.9865791, 107.0853197 -5.9903265, 107.0875017 -5.992797, 107.0883486 -5.9954454, 107.0877382 -5.9974748, 107.0847475 -6.0004231, 107.0855333 -6.0029298, 107.0910951 -6.0049335, 107.0931017 -6.007835, 107.0930101 -6.0131117, 107.0944978 -6.0146462, 107.1002885 -6.0146524, 107.1012651 -6.0174152, 107.0966341 -6.0201288, 107.0941926 -6.0234033, 107.0937196 -6.0269701, 107.0960924 -6.0279309, 107.0983049 -6.0252129, 107.1005861 -6.025489, 107.1055833 -6.0288922, 107.1102067 -6.0285608, 107.1120912 -6.0298368, 107.1130907 -6.0384747, 107.1141817 -6.0395256, 107.1181719 -6.0392534, 107.1194307 -6.0404464, 107.1211092 -6.0465714, 107.1233903 -6.0471898, 107.1265337 -6.0461074, 107.127823 -6.0473911, 107.1244279 -6.0506198, 107.1252138 -6.0532156, 107.1285097 -6.0546109, 107.1322176 -6.0524985, 107.1350862 -6.0496103, 107.1367647 -6.050563, 107.1368486 -6.055627, 107.1322023 -6.0563647, 107.1303941 -6.0606877, 107.1306993 -6.0621549, 107.1335222 -6.0635821, 107.1357347 -6.062854, 107.1383516 -6.0579292, 107.1410829 -6.0582477, 107.1404115 -6.063615, 107.1431123 -6.0707966, 107.1488115 -6.0725123, 107.1535417 -6.0719539, 107.155327 -6.0691897, 107.1585924 -6.0674688, 107.1612322 -6.0683572, 107.1654665 -6.0721461, 107.171898 -6.0759265, 107.1750032 -6.0805589, 107.1788702 -6.0812031, 107.1821519 -6.0772936, 107.1856843 -6.0765602, 107.1880647 -6.0790078, 107.1884309 -6.0815236, 107.1869508 -6.0853359, 107.1874086 -6.0873114, 107.1903231 -6.0899369, 107.2025606 -6.0935432, 107.2117311 -6.0996791, 107.221634 -6.1038634, 107.2283403 -6.1027271, 107.2330171 -6.1031272, 107.2374879 -6.1043674, 107.2423936 -6.10138, 107.2467958 -6.101092, 107.2481538 -6.1036937, 107.248398 -6.1110641, 107.2479936 -6.1156508, 107.2514726 -6.1161682, 107.2624513 -6.1110189, 107.2653276 -6.1113359, 107.2688981 -6.1142342, 107.2692338 -6.1186978, 107.2702638 -6.1222016, 107.2699815 -6.1277778, 107.27063 -6.1296832, 107.2728196 -6.1305343, 107.2770921 -6.1273734, 107.2811891 -6.1275994, 107.281273 -6.1299002, 107.2796708 -6.1320021, 107.2800218 -6.134227, 107.2829591 -6.1350939, 107.283806 -6.1378252, 107.2822191 -6.1405079, 107.2810365 -6.1448304, 107.2831117 -6.1484506, 107.2857667 -6.1487014, 107.2874986 -6.1442725, 107.2896272 -6.1412389, 107.2926561 -6.141432, 107.289528 -6.1482364, 107.2888109 -6.1557228, 107.2869798 -6.1568343, 107.2812043 -6.1573269, 107.2785417 -6.1611173, 107.2799073 -6.1658256, 107.2790986 -6.16944, 107.2808534 -6.1726129, 107.2849809 -6.174391, 107.2868806 -6.1776382, 107.285988 -6.1833107, 107.2905504 -6.1870701, 107.2923662 -6.1915333, 107.2905961 -6.1973969, 107.2908327 -6.2006137, 107.2947847 -6.201214, 107.2966234 -6.2029459, 107.2935029 -6.2082912, 107.2930833 -6.2141673, 107.2922288 -6.2160603, 107.2890016 -6.2174961, 107.2839051 -6.2159655, 107.2774812 -6.2153756, 107.2732774 -6.2158057, 107.2720872 -6.2183925, 107.2749483 -6.2224771, 107.2807161 -6.2234437, 107.2836458 -6.2254893, 107.2820894 -6.2289197, 107.2744218 -6.2335736, 107.2702409 -6.231496, 107.2694627 -6.233277, 107.2714158 -6.2356817, 107.2745057 -6.2412064, 107.27549 -6.2471511, 107.2778245 -6.2541882, 107.2738267 -6.257456, 107.2741319 -6.2605364, 107.2762834 -6.2640521, 107.2761461 -6.26705, 107.2666526 -6.2738059, 107.265409 -6.2787522, 107.2678453 -6.2801091, 107.2671052 -6.284608, 107.2653047 -6.2837083, 107.2644426 -6.2803771, 107.2618944 -6.2819502, 107.2643587 -6.2854854, 107.2615358 -6.2860891, 107.2554552 -6.2901675, 107.2555314 -6.2940299, 107.2537233 -6.2949454, 107.2500001 -6.2927767, 107.2476427 -6.2944948, 107.2475206 -6.298773, 107.2457124 -6.2996303, 107.2420122 -6.296673, 107.2374727 -6.2962414, 107.2359392 -6.2975346, 107.2393266 -6.3049089, 107.2372133 -6.3071801, 107.2352602 -6.3066446, 107.2357408 -6.3040935, 107.2333528 -6.302128, 107.2312395 -6.3037979, 107.2294313 -6.3022019, 107.2277605 -6.3044902, 107.2249223 -6.3052579, 107.2238084 -6.307296, 107.2249605 -6.3137027, 107.2239381 -6.3163358, 107.2221452 -6.3167812, 107.2202836 -6.3132664, 107.2180711 -6.3138343, 107.2172853 -6.3161699, 107.219063 -6.3184463, 107.2220308 -6.3181664, 107.2243425 -6.3193952, 107.2237169 -6.3214633, 107.2191469 -6.3209726, 107.2180406 -6.3227264, 107.2191164 -6.3255073, 107.2159731 -6.3276903, 107.2147218 -6.3299586, 107.2179262 -6.3307845, 107.2207795 -6.3346402, 107.2238847 -6.3362676, 107.2233888 -6.3388135, 107.2253343 -6.3412644, 107.2266695 -6.3484723, 107.2264329 -6.3496558, 107.2223283 -6.3519122, 107.2159196 -6.3496424, 107.2130891 -6.354962, 107.2132265 -6.3583767, 107.2153322 -6.3610174, 107.2137453 -6.3636328, 107.2114259 -6.3617026, 107.2100069 -6.3665377, 107.2063753 -6.3683774, 107.2050706 -6.3702032, 107.2055589 -6.3767134, 107.2091524 -6.3794824, 107.2112962 -6.3794166, 107.2126009 -6.3766267, 107.2144395 -6.3796293, 107.2190706 -6.3806388, 107.2186281 -6.3831074, 107.2214433 -6.3847906, 107.2215806 -6.3877026, 107.2199174 -6.3966834, 107.2221223 -6.4003893, 107.2209321 -6.4049684, 107.2208406 -6.408446, 107.21727 -6.4076978, 107.2135622 -6.4087316, 107.2123643 -6.4102599, 107.2121812 -6.4172284, 107.2070695 -6.4148876, 107.2023164 -6.4137679, 107.2021181 -6.4153735, 107.2037431 -6.4199268, 107.2055818 -6.4210397, 107.2037584 -6.4234678, 107.2018434 -6.4223553, 107.1973268 -6.4219161, 107.1976701 -6.424946, 107.2037126 -6.4260794, 107.2066423 -6.4340989, 107.2061769 -6.4355074, 107.201996 -6.4360882, 107.207039 -6.4410593, 107.2105714 -6.4467231, 107.2117692 -6.4496089, 107.2108842 -6.4524528, 107.208069 -6.449382, 107.2059327 -6.4502532, 107.2062074 -6.4526388, 107.2126542 -6.4549648, 107.2155382 -6.4584014, 107.2168732 -6.4613592, 107.2153247 -6.4641734, 107.2131502 -6.4645006, 107.2097322 -6.4672238, 107.207257 -6.4680744, 107.2035282 -6.4643768, 107.2014623 -6.4613564, 107.1961937 -6.4609251, 107.1944802 -6.4641709, 107.1916658 -6.4631163, 107.1893159 -6.4644395, 107.1889574 -6.4700753, 107.1852266 -6.4717095, 107.1850705 -6.4670514, 107.1814007 -6.4684094, 107.1827165 -6.4702655, 107.1827089 -6.4735829, 107.1811983 -6.4752618, 107.1807634 -6.4781162, 107.1782991 -6.4797236, 107.1755907 -6.4789049, 107.1717988 -6.4801132, 107.1716757 -6.4820194, 107.1708463 -6.4806683, 107.1620561 -6.4792334, 107.1596834 -6.4782559, 107.1563112 -6.475424, 107.1505739 -6.4737335, 107.1465379 -6.4716059, 107.1408388 -6.471645, 107.1348115 -6.4660708, 107.128586 -6.465746, 107.1233446 -6.4670607, 107.1259576 -6.459173, 107.1203911 -6.4590109, 107.1169587 -6.4621186, 107.1073991 -6.4622766, 107.1060182 -6.4584728, 107.1006243 -6.4542304, 107.0921938 -6.451296, 107.0882951 -6.4513727, 107.0798943 -6.4487809, 107.0807954 -6.4440747, 107.0779878 -6.4420415, 107.0741503 -6.4406906, 107.0727541 -6.4393331, 107.0680773 -6.4378325, 107.0676881 -6.4363562, 107.0627214 -6.433775, 107.0612032 -6.4339391, 107.0576021 -6.4366766, 107.0551912 -6.4348332, 107.0594636 -6.4334165, 107.0592577 -6.4316698, 107.0557405 -6.4275828, 107.0588457 -6.4263912, 107.0571596 -6.4242016, 107.0565263 -6.4177609, 107.0535814 -6.4196383, 107.0512087 -6.4172322, 107.0522157 -6.4153529, 107.054764 -6.4153725, 107.0543062 -6.4123465, 107.0583345 -6.4105245, 107.0566637 -6.4069515, 107.0568086 -6.4040781, 107.058655 -6.4014803, 107.0614168 -6.4013058, 107.0621797 -6.399654, 107.0592424 -6.3977324, 107.0562212 -6.3973232, 107.0515265 -6.3942582, 107.0483019 -6.3964206, 107.0461046 -6.4028469, 107.0411226 -6.4069854, 107.0382921 -6.4052926, 107.0351335 -6.4059077, 107.0330431 -6.4095994, 107.0305497 -6.4114762, 107.0268287 -6.4090091, 107.0231565 -6.4095779, 107.023102 -6.4041778, 107.0209962 -6.4037109, 107.0208055 -6.401353, 107.0190431 -6.4001585, 107.0103226 -6.4025613, 107.0085026 -6.3992897, 107.0084841 -6.3958541, 107.0111009 -6.3919412, 107.0056307 -6.3893796, 107.0049211 -6.38683, 107.0064851 -6.3836866, 107.0053941 -6.3807679, 107.005356 -6.3775164, 107.0020372 -6.3791572, 106.9957506 -6.3785716, 106.9944994 -6.3736206, 106.9930269 -6.3705312, 106.9939729 -6.3671337, 106.9926522 -6.3648242, 106.9936203 -6.3610084, 106.9929445 -6.3590334, 106.9941009 -6.3554108, 106.9958309 -6.3548538, 106.9983995 -6.3562958, 107.0016066 -6.3538975, 107.0045595 -6.3554271, 107.00392 -6.35975, 107.0067969 -6.3625891, 107.0099184 -6.3591925, 107.0128709 -6.357503, 107.0153625 -6.3540669, 107.017235 -6.3535782, 107.016884 -6.3471523, 107.0159217 -6.3388649, 107.0171831 -6.3330129, 107.0163048 -6.3312646, 107.0215837 -6.3281633, 107.0288698 -6.3303991, 107.0303804 -6.3254377, 107.0370598 -6.3214707, 107.0365012 -6.3193729, 107.0370889 -6.3141336, 107.0394587 -6.3092132, 107.0383151 -6.3062868, 107.0400469 -6.300552, 107.0409624 -6.2955395, 107.0402834 -6.2946049, 107.0401232 -6.2879363, 107.0377885 -6.2839919, 107.0314312 -6.2820657, 107.02903 -6.2786303, 107.0249022 -6.2789731, 107.0225221 -6.2803947, 107.0212557 -6.2777339, 107.016617 -6.276188, 107.0178301 -6.27132, 107.0164186 -6.2654534, 107.0178339 -6.2628066, 107.0199888 -6.2635759, 107.0225935 -6.2574154, 107.0247426 -6.2547281, 107.0285435 -6.2526215, 107.030725 -6.2497754, 107.0328229 -6.2493432, 107.0351051 -6.2467709, 107.038849 -6.2471539, 107.0414812 -6.2461511, 107.0425264 -6.2328163, 107.0387346 -6.2323628, 107.0382768 -6.2305223, 107.0348818 -6.2265526, 107.0303652 -6.2267343, 107.0326845 -6.218731, 107.0309724 -6.2164959, 107.031067 -6.214543, 107.033806 -6.2123886, 107.032303 -6.2082077, 107.0340529 -6.2047376, 107.0324736 -6.1983996, 107.024725 -6.1968785, 107.0199451 -6.1963811, 107.01772 -6.19955, 107.0149295 -6.1950975, 107.0119192 -6.1963879, 107.0059435 -6.1958815, 107.0062605 -6.1896702, 107.007494 -6.1848658, 107.0069795 -6.1776946, 107.0082985 -6.1745777, 107.0108419 -6.1747527, 107.0107133 -6.1723818, 106.9982588 -6.1722329, 106.9950768 -6.1728096, 106.9922715 -6.1722383, 106.9851915 -6.1724339, 106.9716265 -6.1722366, 106.9709627 -6.1623803, 106.9718935 -6.1546145, 106.9717385 -6.1459802, 106.9721698 -6.1444686, 106.9707103 -6.1398538, 106.9703415 -6.1270519, 106.9708406 -6.124857, 106.9696581 -6.1205903, 106.9696047 -6.1174956, 106.9703918 -6.1045784, 106.9687654 -6.0997964, 106.9689867 -6.090691, 106.97328 -6.09066, 106.97661 -6.08931, 106.98135 -6.08944, 106.99001 -6.08734, 106.9971334 -6.08141, 106.995996 -6.077717, 106.9997863 -6.0770744, 107.0024118 -6.0787437, 107.0025179 -6.0804516, 107.00685 -6.0818, 107.00771 -6.08075, 107.01212 -6.08083, 107.01565 -6.07963, 107.01657 -6.07815, 107.01386 -6.07523, 107.00988 -6.07432, 107.00651 -6.07127, 107.00282 -6.06982, 106.99994 -6.06654, 106.99876 -6.0631, 106.99982 -6.06178, 106.99831 -6.05886, 106.99485 -6.05557, 106.99182 -6.05392, 106.992 -6.05259, 106.99672 -6.05007, 106.99867 -6.04799, 107.00481 -6.05011, 107.00713 -6.04693, 107.00695 -6.04429, 107.00825 -6.04179, 107.00467 -6.04167, 107.00542 -6.03829, 107.0119 -6.03331, 107.01548 -6.0338, 107.0152 -6.02956, 107.01331 -6.02769, 107.0126 -6.02497, 107.00999 -6.02378, 107.0067 -6.02455, 107.00141 -6.02468, 106.99292 -6.02799, 106.99208 -6.02578, 106.99379 -6.0201, 106.9928 -6.01446, 106.99018 -6.01138, 106.98616 -6.00996, 106.98811 -6.00448, 106.99495 -6.00206, 107.00095 -6.00252, 107.00426 -6.00121, 107.00777 -5.99823, 107.00825 -5.99503, 107.01219 -5.9806, 107.01435 -5.9808, 107.01352 -5.97705, 107.0151 -5.97554, 107.01671 -5.97092, 107.01578 -5.95802, 107.01449 -5.95301, 107.01121 -5.94591, 107.00837 -5.94153, 107.00657 -5.94039, 106.99567 -5.94039, 106.99128 -5.93815, 106.99136 -5.93617, 106.99615 -5.93377, 106.99981 -5.93294, 107.00602 -5.9272, 107.01086 -5.92339, 107.01188 -5.92172, 107.01638 -5.91766, 107.02423 -5.9145, 107.03123 -5.91377, 107.03862 -5.91624, 107.04178 -5.92038, 107.04788 -5.92312, 107.05211 -5.92447, 107.05843 -5.92829, 107.06364 -5.93062, 107.07676 -5.93436, 107.0853 -5.93592, 107.09528 -5.9363, 107.0994 -5.93478, 107.1003631 -5.9362156)))</v>
      </c>
    </row>
    <row r="46" spans="1:18" x14ac:dyDescent="0.3">
      <c r="A46" s="4" t="s">
        <v>1061</v>
      </c>
      <c r="B46" s="5">
        <v>60.930124000638997</v>
      </c>
      <c r="C46" s="5">
        <v>61.547563081119002</v>
      </c>
      <c r="D46" s="5">
        <v>61.829130916135</v>
      </c>
      <c r="E46">
        <v>80.5</v>
      </c>
      <c r="F46">
        <v>82.9</v>
      </c>
      <c r="G46">
        <v>81.900000000000006</v>
      </c>
      <c r="H46">
        <v>101.6</v>
      </c>
      <c r="I46">
        <v>97.3</v>
      </c>
      <c r="J46">
        <v>96.6</v>
      </c>
      <c r="K46">
        <v>169.4</v>
      </c>
      <c r="L46">
        <v>112.5</v>
      </c>
      <c r="M46">
        <v>113.6</v>
      </c>
      <c r="N46" t="str">
        <f t="shared" si="0"/>
        <v>belitung</v>
      </c>
      <c r="O46">
        <f>VLOOKUP(N46,GeoJson!$E$1:$G$515,3,FALSE)</f>
        <v>-2.8666700000000001</v>
      </c>
      <c r="P46">
        <f>VLOOKUP(N46,GeoJson!$E$2:$H$515,4,FALSE)</f>
        <v>107.7</v>
      </c>
      <c r="Q46">
        <f>VLOOKUP(N46,GeoJson!$E$2:$I$515,5,FALSE)</f>
        <v>339</v>
      </c>
      <c r="R46" t="str">
        <f>VLOOKUP(N46,GeoJson!$E$2:$J$515,6,FALSE)</f>
        <v>MULTIPOLYGON (((107.7300968 -3.3509873, 107.7294555 -3.3525905, 107.7264894 -3.3529913, 107.7245655 -3.3515484, 107.7288141 -3.3501856, 107.7300968 -3.3509873)), ((107.7048455 -3.3401653, 107.7014787 -3.3404058, 107.7029216 -3.3375199, 107.7048455 -3.3401653)), ((107.2118529 -3.3219867, 107.2107771 -3.3221565, 107.209305 -3.3175136, 107.2106073 -3.3154187, 107.2126456 -3.3154187, 107.213778 -3.3198917, 107.2118529 -3.3219867)), ((107.7621978 -3.2529665, 107.7588834 -3.2514367, 107.7616879 -3.2490572, 107.7640675 -3.249822, 107.7643224 -3.2516067, 107.7621978 -3.2529665)), ((107.5656963 -3.2370044, 107.567518 -3.237242, 107.5689436 -3.2405686, 107.5689436 -3.2434199, 107.567122 -3.2454, 107.5625281 -3.244212, 107.5633202 -3.2388261, 107.5656963 -3.2370044)), ((107.5234411 -3.1923533, 107.5268072 -3.1926503, 107.5327475 -3.1976005, 107.5370047 -3.2002737, 107.5406679 -3.2000757, 107.5514594 -3.2015607, 107.5495783 -3.2108672, 107.5510634 -3.2143323, 107.5482913 -3.2150254, 107.5442321 -3.2216587, 107.5452221 -3.2249259, 107.5449251 -3.227797, 107.542648 -3.2335393, 107.5399749 -3.2342323, 107.5394798 -3.2371034, 107.5362127 -3.2398756, 107.5305694 -3.2389845, 107.5303714 -3.2464099, 107.5256192 -3.2459149, 107.5247281 -3.2470039, 107.5245301 -3.2527462, 107.522649 -3.2546273, 107.5176988 -3.2531422, 107.5165107 -3.2500731, 107.5165107 -3.2455188, 107.5195799 -3.2377965, 107.5196789 -3.2330442, 107.5189858 -3.2236388, 107.5182928 -3.2217577, 107.5182928 -3.2096791, 107.5172038 -3.2034418, 107.5172038 -3.1977986, 107.5210649 -3.1937394, 107.5234411 -3.1923533)), ((107.8511633 -3.1035855, 107.8531661 -3.10473, 107.855312 -3.1037286, 107.8560274 -3.1010104, 107.8627513 -3.107162, 107.8613206 -3.1103094, 107.8564565 -3.11174, 107.855169 -3.1148874, 107.8571718 -3.1181778, 107.8578872 -3.1246156, 107.8561704 -3.1270476, 107.8538814 -3.1261893, 107.8511633 -3.123185, 107.8480159 -3.1161749, 107.843581 -3.1103094, 107.8397183 -3.1098802, 107.8398614 -3.1038716, 107.8457627 -3.0999374, 107.8477298 -3.0980061, 107.8497326 -3.0981492, 107.8511633 -3.1035855)), ((107.3937031 -3.0579372, 107.3911022 -3.0558092, 107.3905111 -3.0529719, 107.3919298 -3.0510804, 107.3940577 -3.0517897, 107.3953582 -3.0541541, 107.3937031 -3.0579372)), ((107.3863684 -3.0467904, 107.3870777 -3.0495094, 107.3863684 -3.0569573, 107.3848315 -3.0550658, 107.3847133 -3.0527014, 107.3827036 -3.047145, 107.3837675 -3.0435984, 107.3863684 -3.0467904)), ((107.5609992 -3.0547632, 107.557664 -3.0533079, 107.5570576 -3.0483355, 107.5549959 -3.0411801, 107.5579066 -3.0400279, 107.5616662 -3.0481536, 107.5609992 -3.0547632)), ((107.152276 -3.0373855, 107.1497924 -3.0392482, 107.146481 -3.0369716, 107.1477228 -3.0334532, 107.1512412 -3.0322114, 107.1535178 -3.0332462, 107.1539317 -3.0355229, 107.152276 -3.0373855)), ((107.4994505 -3.0257171, 107.5015122 -3.0312353, 107.5034527 -3.03263, 107.5043016 -3.0355406, 107.5035133 -3.0411801, 107.5019367 -3.0446365, 107.4998143 -3.0460918, 107.4987228 -3.048578, 107.4937504 -3.0523983, 107.4915674 -3.0520345, 107.4905972 -3.0489419, 107.4873833 -3.0458493, 107.4868376 -3.0393003, 107.4873227 -3.0311746, 107.4903546 -3.027415, 107.4921132 -3.0277182, 107.4942962 -3.0307502, 107.4976313 -3.0258384, 107.4994505 -3.0257171)), ((107.172787 -3.0311342, 107.1692686 -3.0325829, 107.1659571 -3.031962, 107.1649223 -3.0294785, 107.1661641 -3.0267879, 107.1709243 -3.0249252, 107.1752706 -3.0267879, 107.1750636 -3.0296854, 107.172787 -3.0311342)), ((107.5492958 -3.0335396, 107.5512969 -3.03548, 107.5498416 -3.0399673, 107.5473554 -3.0396641, 107.5419585 -3.0323268, 107.5409883 -3.0294767, 107.5417159 -3.0263841, 107.5446266 -3.024565, 107.5462032 -3.0272331, 107.5463245 -3.0300831, 107.5492958 -3.0335396)), ((107.5084814 -3.0220182, 107.5062956 -3.0214233, 107.5035277 -3.0173886, 107.5024814 -3.0128292, 107.4984234 -3.0059109, 107.4996538 -2.9993358, 107.5062503 -3.0026215, 107.5072804 -3.0059833, 107.5077701 -3.0113612, 107.510014 -3.0177018, 107.5084814 -3.0220182)), ((107.2741253 -2.9975415, 107.2746123 -3.0014118, 107.2718485 -3.0012982, 107.2702661 -2.9976865, 107.2717642 -2.9952376, 107.2741253 -2.9975415)), ((107.1063525 -2.9911269, 107.1043166 -2.9911801, 107.1033057 -2.9884693, 107.1053388 -2.9869611, 107.1063525 -2.9911269)), ((107.2346681 -2.9867173, 107.2419119 -2.9869243, 107.2425328 -2.98858, 107.2406701 -2.9904427, 107.2373587 -2.9916845, 107.235496 -2.9937541, 107.2342542 -2.9976865, 107.2290801 -2.9966516, 107.2272174 -2.994375, 107.2263895 -2.9908566, 107.2282522 -2.9875452, 107.2311497 -2.9865103, 107.2346681 -2.9867173)), ((107.5567692 -2.9857737, 107.5553196 -2.9846865, 107.5566484 -2.9821497, 107.5584604 -2.9834785, 107.5567692 -2.9857737)), ((107.1312177 -2.9881803, 107.1293622 -2.9881477, 107.1303019 -2.9806875, 107.1336916 -2.9794241, 107.1351238 -2.9835906, 107.1335614 -2.9875293, 107.1312177 -2.9881803)), ((107.5079301 -2.9861426, 107.5073255 -2.9910659, 107.5093984 -2.9971984, 107.5073255 -2.9987531, 107.5051661 -2.9969393, 107.5028341 -2.9975439, 107.5017976 -2.9938298, 107.5036978 -2.991325, 107.5017976 -2.9874382, 107.5008475 -2.9827741, 107.501193 -2.980442, 107.4996383 -2.9772462, 107.4994655 -2.9711137, 107.5017112 -2.9699045, 107.5036978 -2.9724093, 107.5059435 -2.9787146, 107.5052525 -2.9809603, 107.5079301 -2.9861426)), ((107.5321261 -2.9680162, 107.5335757 -2.9713985, 107.5318845 -2.9730897, 107.5314013 -2.9784049, 107.5321261 -2.9829953, 107.5335757 -2.9861361, 107.5297101 -2.9944712, 107.5297101 -2.9980952, 107.5258445 -3.0053432, 107.5216165 -2.9995448, 107.5200462 -2.9989408, 107.5188382 -2.9961624, 107.5193214 -2.9873441, 107.5176302 -2.9839617, 107.5173886 -2.9790089, 107.5160598 -2.9742977, 107.5199254 -2.9705529, 107.5248781 -2.9692241, 107.5283813 -2.9694657, 107.5300725 -2.967533, 107.5321261 -2.9680162)), ((107.5150934 -2.962097, 107.5179926 -2.961493, 107.5223413 -2.962097, 107.5276565 -2.963909, 107.5299517 -2.9665666, 107.5240325 -2.9688617, 107.516543 -2.9704321, 107.5138854 -2.9676538, 107.5132814 -2.9636674, 107.5150934 -2.962097)), ((107.5334247 -2.9592582, 107.5343307 -2.9607682, 107.5378037 -2.9624292, 107.5349347 -2.9645432, 107.5290457 -2.9616742, 107.5299517 -2.9592582, 107.5334247 -2.9592582)), ((107.2282522 -2.964986, 107.2226641 -2.9643651, 107.2224572 -2.9625024, 107.2245268 -2.9608467, 107.2278383 -2.9604328, 107.2319776 -2.9577422, 107.2363238 -2.9569144, 107.235082 -2.9608467, 107.2309427 -2.9620885, 107.2282522 -2.964986)), ((107.5165674 -2.9341461, 107.5193313 -2.9338006, 107.5253774 -2.93691, 107.527364 -2.9392421, 107.5303871 -2.9470157, 107.5293506 -2.9509025, 107.5258093 -2.9516798, 107.5217498 -2.9502115, 107.5199359 -2.9472748, 107.5175175 -2.9473612, 107.5132852 -2.9380329, 107.5155309 -2.9363918, 107.5165674 -2.9341461)), ((107.4690049 -2.9254269, 107.4676882 -2.9289899, 107.469857 -2.9310038, 107.4705154 -2.9380911, 107.4717547 -2.9409571, 107.4717547 -2.9452172, 107.4690437 -2.9457594, 107.4654032 -2.9495548, 107.4654032 -2.9514912, 107.4620725 -2.9535826, 107.4643188 -2.9566809, 107.4641638 -2.960089, 107.4661003 -2.9614832, 107.4641639 -2.9634197, 107.4645511 -2.9672151, 107.4603297 -2.9728307, 107.4576962 -2.9725984, 107.456147 -2.9788724, 107.4529713 -2.9819707, 107.4503377 -2.9817383, 107.4447608 -2.9847592, 107.4399584 -2.985069, 107.4364728 -2.9841395, 107.4359306 -2.9809638, 107.4322902 -2.9793372, 107.4336069 -2.9740701, 107.4299664 -2.9758516, 107.4320578 -2.9713591, 107.4279525 -2.9705845, 107.4274103 -2.9674862, 107.4317092 -2.960089, 107.4336457 -2.9587722, 107.4353497 -2.9559063, 107.4344202 -2.9542023, 107.4283786 -2.960089, 107.427604 -2.9579977, 107.4252803 -2.9569907, 107.4253577 -2.9549768, 107.4276814 -2.9523433, 107.426597 -2.9505618, 107.4286884 -2.9460692, 107.4310121 -2.946534, 107.4307797 -2.9423513, 107.4322514 -2.9389432, 107.4352723 -2.9363871, 107.4358145 -2.9345281, 107.4389128 -2.9326691, 107.4414688 -2.9329789, 107.4427856 -2.9313523, 107.4467359 -2.9311974, 107.4486724 -2.9287962, 107.4516932 -2.9283315, 107.4559534 -2.9260852, 107.4645511 -2.9231419, 107.4687726 -2.9236453, 107.4690049 -2.9254269)), ((107.4877109 -2.9302679, 107.4857744 -2.9388657, 107.4836831 -2.9442877, 107.482134 -2.9450623, 107.4807397 -2.9408796, 107.479268 -2.9329015, 107.4801201 -2.9302679, 107.48469 -2.9208956, 107.4872461 -2.9194239, 107.4887178 -2.9213603, 107.4877109 -2.9264725, 107.4877109 -2.9302679)), ((107.5063006 -2.8432833, 107.5066105 -2.8466915, 107.5038995 -2.849325, 107.5023503 -2.8569158, 107.4991746 -2.8591621, 107.4969283 -2.862028, 107.4963086 -2.8679922, 107.4947595 -2.8696963, 107.4951468 -2.87202, 107.4942948 -2.8758929, 107.4908092 -2.87659, 107.4874011 -2.8724848, 107.4874785 -2.8707032, 107.4855421 -2.8665205, 107.4830634 -2.8634222, 107.4868589 -2.8613309, 107.4914288 -2.8573806, 107.4935202 -2.8545147, 107.4946046 -2.8506418, 107.4985549 -2.8496348, 107.4985549 -2.845762, 107.5015757 -2.8429735, 107.5063006 -2.8432833)), ((107.5893634 -2.8266353, 107.5894662 -2.8287711, 107.5867886 -2.8290302, 107.5862704 -2.8266118, 107.5893634 -2.8266353)), ((107.4898458 -2.8204141, 107.4988018 -2.8219874, 107.5036429 -2.8218664, 107.5061845 -2.82465, 107.5044901 -2.8274336, 107.5007382 -2.8251341, 107.4975915 -2.8254972, 107.4934766 -2.8280388, 107.4917822 -2.8311855, 107.4933556 -2.833364, 107.490572 -2.8349373, 107.4887566 -2.8396574, 107.4891196 -2.8420779, 107.4866991 -2.8442564, 107.4847627 -2.8428041, 107.4811319 -2.837963, 107.4781062 -2.8248921, 107.4805267 -2.8224715, 107.4842786 -2.8208982, 107.4858519 -2.8215033, 107.4898458 -2.8204141)), ((107.4643445 -2.8215962, 107.4683374 -2.8217441, 107.4720837 -2.825589, 107.4736611 -2.8293683, 107.4722809 -2.8311428, 107.4744005 -2.8339526, 107.4756493 -2.8386191, 107.4790178 -2.8423819, 107.4743841 -2.8441894, 107.4710321 -2.843795, 107.4682059 -2.8448137, 107.464736 -2.8501487, 107.4590489 -2.8518313, 107.456525 -2.8536316, 107.4514231 -2.8542767, 107.451626 -2.8557781, 107.4568231 -2.8543323, 107.4597147 -2.8519487, 107.4644819 -2.8511672, 107.4697571 -2.847455, 107.4796237 -2.8468884, 107.4855241 -2.8476308, 107.4857977 -2.851851, 107.4833359 -2.8545863, 107.4808741 -2.8550161, 107.4772401 -2.8593926, 107.4771033 -2.8626554, 107.4780802 -2.8655861, 107.4766344 -2.8663676, 107.4753254 -2.874593, 107.4776699 -2.8774846, 107.4763804 -2.8793602, 107.4730981 -2.8797119, 107.475892 -2.8844987, 107.474368 -2.8857882, 107.4763218 -2.8901256, 107.4719844 -2.8962604, 107.4659863 -2.8972959, 107.4691905 -2.8997968, 107.4718086 -2.9006174, 107.4712225 -2.9041732, 107.4686435 -2.9081199, 107.466338 -2.9088623, 107.463505 -2.9120861, 107.4550256 -2.9158764, 107.4526029 -2.9150558, 107.4512353 -2.9166188, 107.4466634 -2.9171268, 107.4437718 -2.9184554, 107.4392977 -2.922148, 107.4356246 -2.9206632, 107.4304666 -2.9255085, 107.4317561 -2.9290253, 107.4293334 -2.9298068, 107.4234358 -2.9282324, 107.4215257 -2.9263802, 107.4192684 -2.9274221, 107.4171847 -2.9258014, 107.4181686 -2.921634, 107.4172425 -2.9185084, 107.4132487 -2.9178717, 107.4102968 -2.9194924, 107.4111071 -2.9242965, 107.4154482 -2.9253383, 107.4185159 -2.9282324, 107.4210627 -2.9288691, 107.4226834 -2.9311843, 107.4208312 -2.9365094, 107.4136539 -2.944497, 107.412149 -2.9428763, 107.4057821 -2.9416608, 107.4043351 -2.9407926, 107.4020198 -2.9369146, 107.3973604 -2.9328918, 107.3931929 -2.9315027, 107.3907041 -2.9282035, 107.3894886 -2.9243833, 107.3865366 -2.9204474, 107.3849159 -2.9195213, 107.3832374 -2.9163378, 107.3806906 -2.9165115, 107.3773335 -2.9139068, 107.3767837 -2.9123151, 107.373716 -2.9116784, 107.3713428 -2.9098262, 107.3672912 -2.9092474, 107.3650338 -2.9078004, 107.3606927 -2.9013177, 107.3573935 -2.8986552, 107.3550204 -2.8935037, 107.3573356 -2.8903203, 107.3550782 -2.8881208, 107.3466855 -2.8876578, 107.3403764 -2.8848795, 107.3386979 -2.880712, 107.3414762 -2.8790335, 107.348364 -2.8773549, 107.3499268 -2.8781074, 107.3563516 -2.8779916, 107.3589563 -2.8786862, 107.3627764 -2.8810014, 107.3647444 -2.880712, 107.3689118 -2.8847058, 107.3714586 -2.8854583, 107.3727899 -2.8838376, 107.3765462 -2.8823848, 107.3779873 -2.8795362, 107.3779873 -2.8760015, 107.3735148 -2.8692206, 107.3683566 -2.8694448, 107.3668461 -2.867035, 107.3670205 -2.864468, 107.3709529 -2.864282, 107.3728875 -2.8612616, 107.3779812 -2.8550505, 107.3789507 -2.8500718, 107.3806924 -2.8476071, 107.3851946 -2.8494145, 107.3881522 -2.8494803, 107.3948727 -2.8442386, 107.3952013 -2.842727, 107.3980604 -2.8408209, 107.3999335 -2.8376661, 107.4087901 -2.8358094, 107.4120106 -2.834462, 107.4147054 -2.8310114, 107.4163814 -2.8307156, 107.4204399 -2.8274129, 107.4281626 -2.8256712, 107.4359676 -2.8260162, 107.4378079 -2.8256548, 107.44185 -2.8280209, 107.4446762 -2.8273308, 107.4468451 -2.8284152, 107.4499507 -2.8272815, 107.4556031 -2.8268543, 107.4581006 -2.8200845, 107.4643445 -2.8215962)), ((107.3735708 -2.8037822, 107.3695592 -2.8063897, 107.3683558 -2.8039827, 107.3721667 -2.8016761, 107.3735708 -2.8037822)), ((107.416835 -2.7910849, 107.4196048 -2.791528, 107.4218207 -2.7954058, 107.4213221 -2.7995052, 107.4240366 -2.8015549, 107.4247013 -2.8046572, 107.4300195 -2.8051003, 107.4343436 -2.8127788, 107.4355065 -2.8160122, 107.4325283 -2.8199831, 107.4274654 -2.821926, 107.4265011 -2.8229754, 107.4225302 -2.8238547, 107.4201193 -2.8252445, 107.4128158 -2.8275561, 107.4118231 -2.8291445, 107.4006905 -2.8340088, 107.3996126 -2.8330444, 107.3942803 -2.8324488, 107.3909193 -2.8326899, 107.3876291 -2.8313852, 107.3860408 -2.8293146, 107.3812616 -2.8264358, 107.3812048 -2.823798, 107.3758442 -2.8245638, 107.3711926 -2.8231173, 107.3720435 -2.81943, 107.3794747 -2.8165937, 107.3864946 -2.8160973, 107.3874306 -2.8137715, 107.3917135 -2.8160406, 107.3934436 -2.8142821, 107.3954574 -2.8172602, 107.3984923 -2.8178275, 107.402137 -2.8095028, 107.3991447 -2.8052058, 107.3944363 -2.8039862, 107.3887637 -2.8050356, 107.385587 -2.8039862, 107.3850764 -2.8019157, 107.3822685 -2.8009229, 107.3872252 -2.7974832, 107.3897734 -2.797594, 107.3949808 -2.7963753, 107.3977783 -2.7963476, 107.3993295 -2.7935777, 107.4039274 -2.7971231, 107.4092455 -2.7959598, 107.4098549 -2.7937993, 107.4129572 -2.7925252, 107.416004 -2.7924144, 107.416835 -2.7910849)), ((107.535649 -2.7784918, 107.5390624 -2.7807367, 107.5385088 -2.7837001, 107.5343041 -2.7815181, 107.529406 -2.7823855, 107.5304056 -2.7801495, 107.533456 -2.7776887, 107.535649 -2.7784918)), ((107.5961125 -2.7648438, 107.5998921 -2.7654433, 107.6008783 -2.7671887, 107.597674 -2.7705389, 107.5960474 -2.7696307, 107.5949818 -2.7661379, 107.5961125 -2.7648438)), ((107.6244444 -2.5647436, 107.6274644 -2.5653684, 107.6278289 -2.5681281, 107.6248089 -2.5691174, 107.6231427 -2.5666181, 107.6244444 -2.5647436)), ((107.6528221 -2.5500081, 107.6493335 -2.5501643, 107.64975 -2.5452177, 107.6513642 -2.5455301, 107.6528221 -2.5500081)), ((107.9190374 -2.5426962, 107.9166294 -2.5419854, 107.9170593 -2.5397965, 107.9197885 -2.5411238, 107.9190374 -2.5426962)), ((107.8620898 -2.5398769, 107.8641681 -2.5391165, 107.8706057 -2.5393193, 107.8704029 -2.5442869, 107.867615 -2.5474804, 107.8643708 -2.548849, 107.8588456 -2.5487983, 107.8573756 -2.5479873, 107.8551959 -2.5429183, 107.859758 -2.5379507, 107.8620898 -2.5398769)), ((107.9379433 -2.5698185, 107.9373831 -2.5738345, 107.9397103 -2.5822842, 107.9400465 -2.5851018, 107.9384099 -2.590245, 107.935121 -2.5937342, 107.9270587 -2.6003845, 107.9099347 -2.6093771, 107.8991186 -2.6084081, 107.8999538 -2.6136737, 107.8983995 -2.6182162, 107.8994828 -2.6216172, 107.9024454 -2.6269596, 107.902443 -2.6303259, 107.9009248 -2.6323647, 107.9021073 -2.6369173, 107.8978349 -2.6385783, 107.8989106 -2.6427609, 107.8976594 -2.6465265, 107.8971787 -2.6523153, 107.8978162 -2.6540931, 107.8965322 -2.6577424, 107.8964646 -2.6632164, 107.8948427 -2.6644328, 107.8938066 -2.6693942, 107.887222 -2.6697058, 107.8854678 -2.6704709, 107.8813604 -2.6790099, 107.8789216 -2.68089, 107.8774559 -2.6850194, 107.8764406 -2.6903093, 107.8822022 -2.6939291, 107.8897187 -2.6973822, 107.8899791 -2.6991212, 107.8950443 -2.7006554, 107.9047939 -2.7052065, 107.9048637 -2.7075902, 107.9065371 -2.7107432, 107.9145182 -2.711264, 107.919449 -2.7107202, 107.9216593 -2.7114153, 107.9256272 -2.7095373, 107.9323566 -2.7104229, 107.9356854 -2.7092551, 107.9342205 -2.7128666, 107.9349343 -2.7166017, 107.9332139 -2.720536, 107.9380324 -2.7245447, 107.940765 -2.7285207, 107.9442363 -2.7308769, 107.9441052 -2.7319729, 107.9476395 -2.7349331, 107.9530717 -2.7384535, 107.9576239 -2.739307, 107.9582444 -2.7404854, 107.9625398 -2.7432596, 107.9588548 -2.7472219, 107.9552308 -2.7499861, 107.9575349 -2.7535493, 107.9582826 -2.7570476, 107.9665528 -2.7578663, 107.9690361 -2.7568837, 107.9708711 -2.7531771, 107.9756318 -2.7528049, 107.9792863 -2.7531771, 107.9819642 -2.7508697, 107.9868089 -2.7517628, 107.9899369 -2.751465, 107.9955903 -2.7552611, 107.9937773 -2.7582088, 107.9941963 -2.7609325, 107.9917869 -2.7665895, 107.9951392 -2.7714083, 107.9962915 -2.774132, 107.9944154 -2.7778424, 107.989168 -2.7776938, 107.9867326 -2.7795626, 107.9800111 -2.78009, 107.9789201 -2.7816626, 107.9799043 -2.783858, 107.9788132 -2.7859411, 107.974907 -2.7844204, 107.9732972 -2.7869987, 107.9683763 -2.7884242, 107.9644395 -2.7922806, 107.9614595 -2.7903171, 107.9584216 -2.7907361, 107.9550324 -2.7944631, 107.9489442 -2.7933423, 107.9468385 -2.7938971, 107.9416603 -2.7977549, 107.9368415 -2.799431, 107.9303465 -2.8000596, 107.9267847 -2.799431, 107.9230134 -2.8004786, 107.917147 -2.8005834, 107.9135329 -2.7984358, 107.909133 -2.7993786, 107.9037904 -2.7972835, 107.8976097 -2.7968645, 107.8958288 -2.7978073, 107.8931051 -2.797074, 107.8887053 -2.7978073, 107.8835721 -2.7997977, 107.8806537 -2.7983392, 107.8750418 -2.7987442, 107.8703468 -2.8004582, 107.867813 -2.8006073, 107.8625051 -2.8063785, 107.8621888 -2.8089082, 107.8593429 -2.8147056, 107.852017 -2.81841, 107.849013 -2.821557, 107.8486522 -2.8242631, 107.8508236 -2.8258469, 107.8527225 -2.8292284, 107.8523189 -2.8327448, 107.8489603 -2.8394234, 107.8459036 -2.8429018, 107.8474446 -2.8445667, 107.8472777 -2.8476116, 107.8515795 -2.8510159, 107.8551166 -2.8560972, 107.8555852 -2.8642145, 107.8549526 -2.8675022, 107.8520743 -2.8697001, 107.8495756 -2.8698997, 107.845608 -2.8721648, 107.8437555 -2.8745534, 107.8401693 -2.8755289, 107.8373004 -2.8773608, 107.832255 -2.8757978, 107.8293122 -2.8756444, 107.8249284 -2.877767, 107.8197101 -2.8758413, 107.8083262 -2.8742602, 107.8014138 -2.8713228, 107.7948342 -2.8659331, 107.7903672 -2.8653878, 107.7852098 -2.8663033, 107.781891 -2.867607, 107.7768624 -2.8751561, 107.7730561 -2.8760168, 107.7703272 -2.8781075, 107.766899 -2.8787645, 107.7596811 -2.8816913, 107.7556757 -2.8824292, 107.7540155 -2.8839917, 107.7506427 -2.8936252, 107.7536393 -2.8965987, 107.7595903 -2.8996855, 107.7613841 -2.9028153, 107.7657764 -2.9036067, 107.7711488 -2.9078051, 107.7787858 -2.9128109, 107.7832261 -2.9169857, 107.7839051 -2.9205955, 107.7894 -2.9208198, 107.793911 -2.924025, 107.7953751 -2.9275072, 107.7996091 -2.9301584, 107.8049907 -2.9308707, 107.8059777 -2.9332315, 107.8091695 -2.9366736, 107.8107341 -2.9420558, 107.8157703 -2.9442051, 107.8179312 -2.9426191, 107.8231187 -2.9471355, 107.8255235 -2.9536931, 107.8271623 -2.9595167, 107.8335343 -2.9598352, 107.8354493 -2.9613103, 107.8357697 -2.9640738, 107.8378373 -2.9663621, 107.841118 -2.9678337, 107.8437119 -2.9733025, 107.8466264 -2.9763657, 107.8501017 -2.9765459, 107.8487931 -2.9796261, 107.8481662 -2.9846585, 107.853641 -2.9874149, 107.8562012 -2.9911841, 107.8580161 -2.9956276, 107.8557005 -3.0002588, 107.8534475 -3.0085198, 107.8547256 -3.012183, 107.8590348 -3.0141939, 107.8618695 -3.0144774, 107.8637051 -3.018432, 107.8624192 -3.0201267, 107.8613307 -3.0241482, 107.8640138 -3.0288671, 107.8630067 -3.0363645, 107.858397 -3.0403443, 107.8547118 -3.0412656, 107.8548536 -3.044809, 107.8513101 -3.0467933, 107.8505306 -3.0503367, 107.8488266 -3.0528902, 107.8487589 -3.0573527, 107.8471289 -3.0601166, 107.8444359 -3.0610379, 107.8412823 -3.0645104, 107.8385184 -3.0689751, 107.8324946 -3.0740776, 107.8281008 -3.0768415, 107.8226439 -3.0816605, 107.8160886 -3.0845661, 107.8128286 -3.0839283, 107.8165185 -3.090405, 107.8225164 -3.0930333, 107.8253469 -3.095729, 107.8276045 -3.1004465, 107.8294241 -3.102266, 107.8333329 -3.1027378, 107.8340742 -3.1055009, 107.8327937 -3.1104879, 107.834209 -3.1133858, 107.837646 -3.1119032, 107.8427678 -3.1122401, 107.8456657 -3.1139923, 107.8466092 -3.1178337, 107.8484962 -3.1196533, 107.8489342 -3.122012, 107.8411167 -3.1237642, 107.8366688 -3.1293578, 107.836534 -3.13111, 107.8386906 -3.1336709, 107.8395667 -3.1372427, 107.8335688 -3.1382536, 107.8320187 -3.1400732, 107.8335351 -3.1433754, 107.8327937 -3.1496429, 107.8348155 -3.1520016, 107.8347481 -3.1549669, 107.8373764 -3.157056, 107.835422 -3.1582691, 107.8325242 -3.1632561, 107.8283459 -3.1674344, 107.8202588 -3.1656149, 107.8127445 -3.1658844, 107.8032422 -3.1727584, 107.8027031 -3.1766672, 107.8003443 -3.1749824, 107.796166 -3.1770042, 107.7935377 -3.1751846, 107.7876072 -3.174915, 107.7826461 -3.1787713, 107.7817196 -3.1816054, 107.779485 -3.1835129, 107.7754246 -3.1824229, 107.7747706 -3.1838399, 107.7715005 -3.1842214, 107.7680669 -3.1876005, 107.7664864 -3.1917972, 107.7623987 -3.1928327, 107.7593466 -3.1920152, 107.7568941 -3.1941407, 107.753624 -3.1936502, 107.7530244 -3.1917972, 107.7499178 -3.1922877, 107.7436229 -3.1950128, 107.7404073 -3.1916337, 107.7357474 -3.1909251, 107.7319323 -3.1913612, 107.7294252 -3.1905436, 107.7202962 -3.1905436, 107.716154 -3.1909796, 107.7122844 -3.1923967, 107.70866 -3.1925602, 107.7034279 -3.1954488, 107.6972692 -3.1973563, 107.6935631 -3.1999179, 107.692691 -3.201771, 107.6887124 -3.2040056, 107.6827172 -3.2037876, 107.6742695 -3.2071667, 107.6689427 -3.2105586, 107.6644875 -3.2159227, 107.6602855 -3.2202141, 107.6559495 -3.2262636, 107.6560389 -3.2284093, 107.6504661 -3.2305252, 107.647948 -3.2323132, 107.6451467 -3.2324026, 107.6404978 -3.2356807, 107.6405872 -3.2380946, 107.6361021 -3.2386906, 107.6319598 -3.2354721, 107.6236156 -3.2339523, 107.6203226 -3.2344589, 107.6157332 -3.2376774, 107.6078658 -3.2385416, 107.6069718 -3.2354721, 107.607985 -3.2321344, 107.605437 -3.2297503, 107.6017417 -3.2276941, 107.6006093 -3.2260252, 107.5956921 -3.2239392, 107.5941574 -3.2213465, 107.5959454 -3.2179194, 107.5926077 -3.2128532, 107.5923246 -3.210499, 107.5890167 -3.2074295, 107.5886293 -3.2053136, 107.5855598 -3.2036448, 107.5882866 -3.1984892, 107.5921309 -3.1969396, 107.5980166 -3.1890721, 107.6001623 -3.1874629, 107.6048261 -3.1809067, 107.6068198 -3.173087, 107.6129155 -3.1673904, 107.6270025 -3.1516622, 107.6297834 -3.1445959, 107.6296922 -3.1413135, 107.6269341 -3.1391252, 107.6264782 -3.1358884, 107.6278914 -3.1339281, 107.6267517 -3.1288677, 107.6301709 -3.1297795, 107.6319033 -3.1314207, 107.6333621 -3.1301898, 107.636143 -3.1324236, 107.6379666 -3.1297339, 107.6357854 -3.1252504, 107.6348308 -3.1283746, 107.6320104 -3.1309781, 107.6276278 -3.1278539, 107.6256318 -3.1285482, 107.6244168 -3.1308479, 107.6223557 -3.1278973, 107.6197088 -3.1223866, 107.6180166 -3.1221262, 107.6137208 -3.1177871, 107.6109004 -3.1170494, 107.6083186 -3.1104539, 107.6104447 -3.1080673, 107.6059754 -3.1060713, 107.6008118 -3.1063317, 107.5985989 -3.1073731, 107.5949106 -3.1063751, 107.5931749 -3.1033377, 107.5923288 -3.0950499, 107.5884235 -3.0911012, 107.586818 -3.091188, 107.5824789 -3.0856773, 107.5830213 -3.0769122, 107.5849739 -3.070794, 107.5823704 -3.0616384, 107.5818145 -3.0554557, 107.5801257 -3.0503244, 107.580418 -3.0457778, 107.5771704 -3.0444138, 107.5747672 -3.0392826, 107.5703505 -3.0338916, 107.5687916 -3.0305141, 107.5680447 -3.0185629, 107.5651218 -3.0147307, 107.5660312 -3.0097944, 107.5647971 -3.0043384, 107.562816 -3.0040786, 107.5608025 -3.0002464, 107.5607376 -2.9966091, 107.5644398 -2.988555, 107.5684669 -2.9836187, 107.5700907 -2.9830991, 107.5760013 -2.983164, 107.5807428 -2.9840084, 107.583828 -2.9793319, 107.5857116 -2.9784225, 107.5886345 -2.9706932, 107.5904531 -2.9688096, 107.5904531 -2.9637434, 107.5911676 -2.9621845, 107.5979551 -2.9556244, 107.5975004 -2.9526366, 107.5947724 -2.9499086, 107.595422 -2.9458815, 107.5972406 -2.9443876, 107.5986696 -2.9406204, 107.5981499 -2.937178, 107.6002284 -2.9320468, 107.6051648 -2.9280847, 107.6086509 -2.9284126, 107.6107788 -2.9264099, 107.6106849 -2.9242194, 107.6145025 -2.9150822, 107.6150032 -2.9128292, 107.6045229 -2.9121686, 107.5996942 -2.9122956, 107.5908627 -2.9114697, 107.5873683 -2.911978, 107.5787592 -2.9157583, 107.5745023 -2.9185539, 107.5666874 -2.9263052, 107.564972 -2.9310704, 107.5635106 -2.929482, 107.5637013 -2.9268135, 107.559635 -2.9248439, 107.556077 -2.9255428, 107.5506764 -2.9284019, 107.5484845 -2.9310386, 107.5472138 -2.9344696, 107.542385 -2.9345966, 107.5383188 -2.9324364, 107.5348878 -2.9350414, 107.5327276 -2.9343425, 107.5313934 -2.9312293, 107.5285978 -2.921, 107.5292967 -2.9193481, 107.5369845 -2.9138205, 107.5468643 -2.9022252, 107.5487068 -2.8980954, 107.5526461 -2.8956811, 107.5657026 -2.8902488, 107.5698324 -2.8873261, 107.5759319 -2.8838317, 107.5832714 -2.8752425, 107.5888204 -2.8704696, 107.5923128 -2.8664339, 107.5932441 -2.8641832, 107.5976678 -2.858285, 107.5976678 -2.8552582, 107.5961157 -2.8534732, 107.5961157 -2.8495151, 107.5980947 -2.8450526, 107.5966977 -2.8440437, 107.595844 -2.8386887, 107.5944471 -2.8355843, 107.5974738 -2.8348859, 107.5996469 -2.8259608, 107.5980947 -2.8228565, 107.5987932 -2.82177, 107.598832 -2.8146687, 107.5958052 -2.8097018, 107.5951844 -2.8058213, 107.5919248 -2.8039587, 107.5923128 -2.8016304, 107.5879667 -2.7993798, 107.5836206 -2.7991469, 107.5810595 -2.7965858, 107.5842415 -2.7929382, 107.5875011 -2.7916965, 107.5897129 -2.792977, 107.5914203 -2.7919681, 107.5966201 -2.7926666, 107.5985131 -2.7878353, 107.5960489 -2.7881245, 107.6018618 -2.7798436, 107.6090231 -2.7726714, 107.6112986 -2.7724605, 107.6144279 -2.7690025, 107.6117335 -2.7676039, 107.610222 -2.7647375, 107.6054864 -2.763307, 107.615295 -2.7607667, 107.6181508 -2.7588714, 107.6211532 -2.7579808, 107.6257277 -2.7545803, 107.6249665 -2.7534074, 107.6269175 -2.7507755, 107.6292875 -2.7497895, 107.6360923 -2.7483109, 107.6391043 -2.749061, 107.6415685 -2.7530854, 107.6372418 -2.7619304, 107.6371705 -2.763709, 107.6399948 -2.7689245, 107.6390424 -2.7729868, 107.6370032 -2.7772263, 107.6362326 -2.782132, 107.6370116 -2.7837189, 107.6378166 -2.7926483, 107.636828 -2.7964284, 107.6379377 -2.7983412, 107.638354 -2.7937369, 107.6378675 -2.7860573, 107.6382696 -2.7776435, 107.6409428 -2.7739885, 107.6417015 -2.7674477, 107.6391467 -2.7630875, 107.6393437 -2.76055, 107.6423693 -2.7587721, 107.6433307 -2.7534875, 107.6412687 -2.7468946, 107.6377782 -2.7465993, 107.6322824 -2.7441005, 107.6302539 -2.7460498, 107.6277459 -2.746543, 107.6257562 -2.7444497, 107.6221189 -2.7463993, 107.6259325 -2.7379087, 107.6282652 -2.7305422, 107.6292691 -2.7233122, 107.6286737 -2.7223827, 107.6288159 -2.7168215, 107.6244425 -2.7083822, 107.6221223 -2.7063744, 107.6193249 -2.7069852, 107.6131984 -2.7064862, 107.6122808 -2.7018148, 107.6149502 -2.7017314, 107.6159512 -2.6978108, 107.6178698 -2.6943907, 107.619705 -2.6943907, 107.6199552 -2.6914711, 107.6212899 -2.689469, 107.625294 -2.6889685, 107.6255442 -2.68388, 107.6283804 -2.6804599, 107.6277131 -2.6783745, 107.6296317 -2.6772066, 107.6291312 -2.6740367, 107.6307995 -2.6722016, 107.6289643 -2.668698, 107.6283804 -2.6651111, 107.6308395 -2.6574057, 107.6310346 -2.6488234, 107.6317172 -2.6460927, 107.6336678 -2.6456051, 107.6330826 -2.6494086, 107.6363985 -2.6479457, 107.6404946 -2.6447274, 107.6401044 -2.6427769, 107.6424451 -2.6398511, 107.6400069 -2.6344872, 107.6381539 -2.6322441, 107.642055 -2.6314639, 107.6454684 -2.6278554, 107.645956 -2.6247346, 107.6448832 -2.6230767, 107.6450783 -2.6182979, 107.6430198 -2.6149592, 107.6409426 -2.6151285, 107.6329632 -2.605809, 107.6277857 -2.605139, 107.6270547 -2.6020325, 107.6283948 -2.5947231, 107.6305267 -2.594784, 107.6363133 -2.5929566, 107.6409731 -2.5902461, 107.6410949 -2.5883578, 107.6437141 -2.5881142, 107.6457242 -2.5853731, 107.6460287 -2.5826321, 107.6440186 -2.5797693, 107.6481606 -2.5786119, 107.6512671 -2.5748354, 107.6505362 -2.5717289, 107.6520285 -2.5679829, 107.6550741 -2.5678001, 107.6584169 -2.5618744, 107.6580233 -2.5589825, 107.6641559 -2.5581782, 107.6673731 -2.5558659, 107.6691224 -2.5579772, 107.6762001 -2.5631246, 107.6785325 -2.5630442, 107.6878622 -2.5640897, 107.6928488 -2.560953, 107.6978354 -2.561516, 107.7014949 -2.5595455, 107.7045512 -2.5589021, 107.7123527 -2.5519852, 107.713157 -2.550055, 107.7162133 -2.549492, 107.7201543 -2.5477225, 107.723291 -2.5481247, 107.7286797 -2.5512614, 107.7273739 -2.5550358, 107.7329139 -2.5568115, 107.7403477 -2.5557978, 107.7468354 -2.5560681, 107.7497751 -2.557521, 107.7599122 -2.5575886, 107.7638994 -2.5571831, 107.7701843 -2.5554261, 107.776672 -2.5520471, 107.7788008 -2.5490397, 107.7839369 -2.548837, 107.7933305 -2.5460662, 107.7961013 -2.5456607, 107.7967771 -2.5435657, 107.8044137 -2.5405922, 107.8125909 -2.5351182, 107.8153617 -2.5288333, 107.8155644 -2.5263328, 107.8182 -2.5272114, 107.8184028 -2.5291712, 107.8231334 -2.53032, 107.8276612 -2.53032, 107.8308375 -2.5291712, 107.8310402 -2.531131, 107.8334056 -2.5317392, 107.832527 -2.5370781, 107.8302293 -2.5374835, 107.8267827 -2.5397137, 107.8258366 -2.5434306, 107.8280667 -2.5462014, 107.8281343 -2.5499859, 107.8358047 -2.5537048, 107.838488 -2.5560815, 107.8422063 -2.5553532, 107.8517896 -2.5579598, 107.8587662 -2.5578065, 107.8687329 -2.5597998, 107.8742528 -2.5631731, 107.8836828 -2.5675431, 107.8964477 -2.5670448, 107.8990544 -2.5691148, 107.9028877 -2.5747114, 107.9080244 -2.5754781, 107.9112444 -2.5734847, 107.9126243 -2.5713381, 107.914771 -2.5710314, 107.918221 -2.5723348, 107.9203676 -2.5712614, 107.9203676 -2.5644381, 107.9233576 -2.5608348, 107.9286476 -2.5608348, 107.9297209 -2.5621381, 107.9294143 -2.5650514, 107.9380009 -2.5661248, 107.9379433 -2.5698185)))</v>
      </c>
    </row>
    <row r="47" spans="1:18" x14ac:dyDescent="0.3">
      <c r="A47" s="4" t="s">
        <v>1065</v>
      </c>
      <c r="B47" s="5">
        <v>66.523523825200002</v>
      </c>
      <c r="C47" s="5">
        <v>60.498339182366003</v>
      </c>
      <c r="D47" s="5">
        <v>62.091591078897999</v>
      </c>
      <c r="E47">
        <v>79.5</v>
      </c>
      <c r="F47">
        <v>85.4</v>
      </c>
      <c r="G47">
        <v>80.7</v>
      </c>
      <c r="H47">
        <v>102</v>
      </c>
      <c r="I47">
        <v>103.4</v>
      </c>
      <c r="J47">
        <v>102.6</v>
      </c>
      <c r="K47">
        <v>180</v>
      </c>
      <c r="L47">
        <v>118.2</v>
      </c>
      <c r="M47">
        <v>121.8</v>
      </c>
      <c r="N47" t="str">
        <f t="shared" si="0"/>
        <v>belitung timur</v>
      </c>
      <c r="O47">
        <f>VLOOKUP(N47,GeoJson!$E$1:$G$515,3,FALSE)</f>
        <v>-2.9626999999999999</v>
      </c>
      <c r="P47">
        <f>VLOOKUP(N47,GeoJson!$E$2:$H$515,4,FALSE)</f>
        <v>108.15215999999999</v>
      </c>
      <c r="Q47">
        <f>VLOOKUP(N47,GeoJson!$E$2:$I$515,5,FALSE)</f>
        <v>548</v>
      </c>
      <c r="R47" t="str">
        <f>VLOOKUP(N47,GeoJson!$E$2:$J$515,6,FALSE)</f>
        <v>MULTIPOLYGON (((107.9620972 -3.4113721, 107.9627186 -3.4128014, 107.9602018 -3.4152561, 107.9589901 -3.4120557, 107.9620972 -3.4113721)), ((108.4440851 -3.3278087, 108.4469699 -3.332224, 108.4459821 -3.3359824, 108.4460287 -3.3397707, 108.4426587 -3.3397826, 108.439395 -3.3319489, 108.4380219 -3.3304786, 108.4385401 -3.3259842, 108.4407354 -3.3239985, 108.4434748 -3.3249946, 108.4440851 -3.3278087)), ((108.4603687 -3.3172979, 108.4585772 -3.3136745, 108.4606801 -3.3117709, 108.4632022 -3.3139188, 108.4603687 -3.3172979)), ((108.4138883 -3.312036, 108.411012 -3.313257, 108.4103929 -3.3161129, 108.4067885 -3.3180007, 108.404546 -3.3147878, 108.4061455 -3.3138853, 108.4067648 -3.3110906, 108.4088005 -3.3072431, 108.4134664 -3.3013768, 108.4150521 -3.3023701, 108.4155711 -3.3058335, 108.4138883 -3.312036)), ((108.3953332 -3.2918061, 108.3957564 -3.2938404, 108.3928361 -3.3009439, 108.3890654 -3.3020166, 108.3867153 -3.304646, 108.3838844 -3.3046, 108.3813813 -3.3030468, 108.3801216 -3.2998441, 108.383882 -3.2957039, 108.386917 -3.2904507, 108.389327 -3.2891318, 108.3915086 -3.2851263, 108.3953598 -3.2832447, 108.3970054 -3.2856931, 108.3953332 -3.2918061)), ((108.3668758 -3.2697853, 108.3643947 -3.2687419, 108.3647311 -3.2663309, 108.3677941 -3.2670529, 108.3668758 -3.2697853)), ((108.3876248 -3.2426156, 108.3878013 -3.2461132, 108.3890445 -3.2483239, 108.3918969 -3.2494206, 108.3927537 -3.2531022, 108.3889975 -3.2587911, 108.3854629 -3.261287, 108.3820254 -3.2620438, 108.3778326 -3.2586839, 108.3756574 -3.2550067, 108.3753729 -3.2517298, 108.3734299 -3.2497284, 108.3741578 -3.2456274, 108.3781626 -3.2420123, 108.3806364 -3.2426042, 108.3836579 -3.2390065, 108.3873297 -3.2406088, 108.3876248 -3.2426156)), ((108.3952714 -3.2419078, 108.3934896 -3.2449773, 108.3935168 -3.2469644, 108.3909444 -3.2476975, 108.3892514 -3.2465027, 108.3908911 -3.2378655, 108.3928075 -3.2381074, 108.3952714 -3.2419078)), ((108.3066583 -3.2299339, 108.3043323 -3.2294449, 108.3046069 -3.2260061, 108.30694 -3.2262934, 108.3066583 -3.2299339)), ((108.2016832 -3.2195651, 108.2018968 -3.2208798, 108.1989748 -3.2252433, 108.1979753 -3.2279761, 108.1926348 -3.2294898, 108.1873552 -3.2286975, 108.1874162 -3.225667, 108.1938097 -3.2195969, 108.2002489 -3.2187028, 108.2016832 -3.2195651)), ((108.286785 -3.2079919, 108.2893436 -3.2102103, 108.288855 -3.2140063, 108.2869124 -3.2188991, 108.2848509 -3.2216385, 108.2812324 -3.2246577, 108.2768854 -3.2251805, 108.2735811 -3.2210004, 108.2739266 -3.2170744, 108.2757702 -3.2125406, 108.2793644 -3.2096725, 108.2826783 -3.2080726, 108.286785 -3.2079919)), ((108.2061759 -3.1988799, 108.2067297 -3.202114, 108.2002141 -3.2078997, 108.1957545 -3.2092312, 108.1925239 -3.2123925, 108.1893217 -3.213901, 108.1871475 -3.2132292, 108.1861425 -3.2111826, 108.1891128 -3.2074698, 108.1926691 -3.206766, 108.1972047 -3.2024329, 108.2061759 -3.1988799)), ((108.1835329 -3.1884848, 108.1870964 -3.1897359, 108.1878709 -3.1917789, 108.1838727 -3.1937311, 108.1811165 -3.1928573, 108.1773118 -3.1899079, 108.1803796 -3.188284, 108.1835329 -3.1884848)), ((108.1291884 -3.1806929, 108.1316375 -3.1814562, 108.1330679 -3.1834522, 108.1277587 -3.184955, 108.1254174 -3.1836408, 108.1268875 -3.1806632, 108.1291884 -3.1806929)), ((108.1632892 -3.1761978, 108.1594316 -3.1755201, 108.1596823 -3.1719891, 108.1626076 -3.1723249, 108.1632892 -3.1761978)), ((108.2063553 -3.1698542, 108.2088565 -3.1715987, 108.2088095 -3.1752942, 108.2044812 -3.1773066, 108.1978118 -3.1764532, 108.196868 -3.1735782, 108.2014062 -3.1706816, 108.2063553 -3.1698542)), ((108.1909439 -3.1663202, 108.1943008 -3.1668915, 108.1953155 -3.1697985, 108.1871902 -3.1751162, 108.1846267 -3.1750623, 108.1833679 -3.1793796, 108.1786148 -3.178681, 108.1768677 -3.1775619, 108.1785385 -3.1750594, 108.1810562 -3.175002, 108.180957 -3.1722418, 108.1854889 -3.16668, 108.1886627 -3.1658455, 108.1909439 -3.1663202)), ((108.2163422 -3.1425833, 108.2187299 -3.1455126, 108.2168861 -3.1489444, 108.2131445 -3.1503868, 108.2106692 -3.1494344, 108.2125433 -3.143668, 108.2163422 -3.1425833)), ((107.8920681 -3.1279569, 107.8904623 -3.1279614, 107.8873959 -3.1224007, 107.8925589 -3.1185552, 107.8925333 -3.1219022, 107.8937452 -3.1246431, 107.8920681 -3.1279569)), ((108.2984007 -3.058884, 108.3009515 -3.0590958, 108.3012655 -3.0664546, 108.2973183 -3.0682794, 108.2975877 -3.0610834, 108.2984007 -3.058884)), ((108.2545438 -3.0453062, 108.2580839 -3.0459695, 108.2603346 -3.0454664, 108.263516 -3.0463466, 108.2655378 -3.0483875, 108.268498 -3.0491218, 108.2728315 -3.0542943, 108.272389 -3.0561833, 108.2682615 -3.0570452, 108.2663084 -3.0584213, 108.2594267 -3.0589125, 108.2553755 -3.0586841, 108.2542768 -3.0642061, 108.2550703 -3.06588, 108.2534758 -3.0679114, 108.2506452 -3.0692127, 108.2492414 -3.0739736, 108.247357 -3.0766883, 108.2452055 -3.0775194, 108.2414671 -3.0764637, 108.238423 -3.0740154, 108.2348219 -3.0644178, 108.2376218 -3.0619504, 108.239224 -3.0576317, 108.2413069 -3.0556149, 108.2431989 -3.0494141, 108.24577 -3.0478866, 108.2515302 -3.0467777, 108.2520872 -3.0449364, 108.2545438 -3.0453062)), ((108.2830564 -2.9794983, 108.2798415 -2.9798028, 108.2782002 -2.9781954, 108.2816689 -2.9756912, 108.2830564 -2.9794983)), ((108.4142223 -2.7859342, 108.4187254 -2.7896883, 108.419997 -2.7922718, 108.4153963 -2.793783, 108.411947 -2.7875521, 108.4142223 -2.7859342)), ((108.4170462 -2.6825352, 108.4186082 -2.6831423, 108.4213424 -2.6868836, 108.4211495 -2.6919785, 108.4184947 -2.693023, 108.4150767 -2.6906663, 108.4121256 -2.6866437, 108.412799 -2.6815368, 108.4147417 -2.6811724, 108.4170462 -2.6825352)), ((108.422137 -2.6694448, 108.4256758 -2.6715748, 108.4242499 -2.6748156, 108.4215453 -2.6735614, 108.4199905 -2.6695917, 108.422137 -2.6694448)), ((108.0266733 -2.6514291, 108.0294296 -2.6523837, 108.0289278 -2.6547955, 108.0249269 -2.6608318, 108.0192407 -2.6656451, 108.0173808 -2.6633481, 108.0201788 -2.6600495, 108.0198467 -2.6560106, 108.0213058 -2.6534782, 108.0261188 -2.6499048, 108.0266733 -2.6514291)), ((108.4929332 -2.6279432, 108.4966943 -2.630092, 108.4969503 -2.6325794, 108.4991071 -2.6344042, 108.4989749 -2.6376558, 108.4957841 -2.6384045, 108.4936311 -2.6339368, 108.4923679 -2.6328793, 108.4929332 -2.6279432)), ((108.7297093 -2.5818805, 108.73236 -2.5820334, 108.736213 -2.5846106, 108.7359405 -2.5859429, 108.7391886 -2.5901496, 108.7403787 -2.5903862, 108.742262 -2.594516, 108.7408206 -2.5974999, 108.7366444 -2.5990994, 108.7331604 -2.5982654, 108.7299746 -2.5961243, 108.727528 -2.5930907, 108.7259588 -2.5885015, 108.7271435 -2.5822165, 108.7297093 -2.5818805)), ((107.8488266 -3.0528902, 107.8505306 -3.0503367, 107.8513101 -3.0467933, 107.8548536 -3.044809, 107.8547118 -3.0412656, 107.858397 -3.0403443, 107.8630067 -3.0363645, 107.8640138 -3.0288671, 107.8613307 -3.0241482, 107.8624192 -3.0201267, 107.8637051 -3.018432, 107.8618695 -3.0144774, 107.8590348 -3.0141939, 107.8547256 -3.012183, 107.8534475 -3.0085198, 107.8557005 -3.0002588, 107.8580161 -2.9956276, 107.8562012 -2.9911841, 107.853641 -2.9874149, 107.8481662 -2.9846585, 107.8487931 -2.9796261, 107.8501017 -2.9765459, 107.8466264 -2.9763657, 107.8437119 -2.9733025, 107.841118 -2.9678337, 107.8378373 -2.9663621, 107.8357697 -2.9640738, 107.8354493 -2.9613103, 107.8335343 -2.9598352, 107.8271623 -2.9595167, 107.8255235 -2.9536931, 107.8231187 -2.9471355, 107.8179312 -2.9426191, 107.8157703 -2.9442051, 107.8107341 -2.9420558, 107.8091695 -2.9366736, 107.8059777 -2.9332315, 107.8049907 -2.9308707, 107.7996091 -2.9301584, 107.7953751 -2.9275072, 107.793911 -2.924025, 107.7894 -2.9208198, 107.7839051 -2.9205955, 107.7832261 -2.9169857, 107.7787858 -2.9128109, 107.7711488 -2.9078051, 107.7657764 -2.9036067, 107.7613841 -2.9028153, 107.7595903 -2.8996855, 107.7536393 -2.8965987, 107.7506427 -2.8936252, 107.7540155 -2.8839917, 107.7556757 -2.8824292, 107.7596811 -2.8816913, 107.766899 -2.8787645, 107.7703272 -2.8781075, 107.7730561 -2.8760168, 107.7768624 -2.8751561, 107.781891 -2.867607, 107.7852098 -2.8663033, 107.7903672 -2.8653878, 107.7948342 -2.8659331, 107.8014138 -2.8713228, 107.8083262 -2.8742602, 107.8197101 -2.8758413, 107.8249284 -2.877767, 107.8293122 -2.8756444, 107.832255 -2.8757978, 107.8373004 -2.8773608, 107.8401693 -2.8755289, 107.8437555 -2.8745534, 107.845608 -2.8721648, 107.8495756 -2.8698997, 107.8520743 -2.8697001, 107.8549526 -2.8675022, 107.8555852 -2.8642145, 107.8551166 -2.8560972, 107.8515795 -2.8510159, 107.8472777 -2.8476116, 107.8474446 -2.8445667, 107.8459036 -2.8429018, 107.8489603 -2.8394234, 107.8523189 -2.8327448, 107.8527225 -2.8292284, 107.8508236 -2.8258469, 107.8486522 -2.8242631, 107.849013 -2.821557, 107.852017 -2.81841, 107.8593429 -2.8147056, 107.8621888 -2.8089082, 107.8625051 -2.8063785, 107.867813 -2.8006073, 107.8703468 -2.8004582, 107.8750418 -2.7987442, 107.8806537 -2.7983392, 107.8835721 -2.7997977, 107.8887053 -2.7978073, 107.8931051 -2.797074, 107.8958288 -2.7978073, 107.8976097 -2.7968645, 107.9037904 -2.7972835, 107.909133 -2.7993786, 107.9135329 -2.7984358, 107.917147 -2.8005834, 107.9230134 -2.8004786, 107.9267847 -2.799431, 107.9303465 -2.8000596, 107.9368415 -2.799431, 107.9416603 -2.7977549, 107.9468385 -2.7938971, 107.9489442 -2.7933423, 107.9550324 -2.7944631, 107.9584216 -2.7907361, 107.9614595 -2.7903171, 107.9644395 -2.7922806, 107.9683763 -2.7884242, 107.9732972 -2.7869987, 107.974907 -2.7844204, 107.9788132 -2.7859411, 107.9799043 -2.783858, 107.9789201 -2.7816626, 107.9800111 -2.78009, 107.9867326 -2.7795626, 107.989168 -2.7776938, 107.9944154 -2.7778424, 107.9962915 -2.774132, 107.9951392 -2.7714083, 107.9917869 -2.7665895, 107.9941963 -2.7609325, 107.9937773 -2.7582088, 107.9955903 -2.7552611, 107.9899369 -2.751465, 107.9868089 -2.7517628, 107.9819642 -2.7508697, 107.9792863 -2.7531771, 107.9756318 -2.7528049, 107.9708711 -2.7531771, 107.9690361 -2.7568837, 107.9665528 -2.7578663, 107.9582826 -2.7570476, 107.9575349 -2.7535493, 107.9552308 -2.7499861, 107.9588548 -2.7472219, 107.9625398 -2.7432596, 107.9582444 -2.7404854, 107.9576239 -2.739307, 107.9530717 -2.7384535, 107.9476395 -2.7349331, 107.9441052 -2.7319729, 107.9442363 -2.7308769, 107.940765 -2.7285207, 107.9380324 -2.7245447, 107.9332139 -2.720536, 107.9349343 -2.7166017, 107.9342205 -2.7128666, 107.9356854 -2.7092551, 107.9323566 -2.7104229, 107.9256272 -2.7095373, 107.9216593 -2.7114153, 107.919449 -2.7107202, 107.9145182 -2.711264, 107.9065371 -2.7107432, 107.9048637 -2.7075902, 107.9047939 -2.7052065, 107.8950443 -2.7006554, 107.8899791 -2.6991212, 107.8897187 -2.6973822, 107.8822022 -2.6939291, 107.8764406 -2.6903093, 107.8774559 -2.6850194, 107.8789216 -2.68089, 107.8813604 -2.6790099, 107.8854678 -2.6704709, 107.887222 -2.6697058, 107.8938066 -2.6693942, 107.8948427 -2.6644328, 107.8964646 -2.6632164, 107.8965322 -2.6577424, 107.8978162 -2.6540931, 107.8971787 -2.6523153, 107.8976594 -2.6465265, 107.8989106 -2.6427609, 107.8978349 -2.6385783, 107.9021073 -2.6369173, 107.9009248 -2.6323647, 107.902443 -2.6303259, 107.9024454 -2.6269596, 107.8994828 -2.6216172, 107.8983995 -2.6182162, 107.8999538 -2.6136737, 107.8991186 -2.6084081, 107.9099347 -2.6093771, 107.9270587 -2.6003845, 107.935121 -2.5937342, 107.9384099 -2.590245, 107.9400465 -2.5851018, 107.9397103 -2.5822842, 107.9373831 -2.5738345, 107.9379433 -2.5698185, 107.9433376 -2.5718925, 107.9484062 -2.5697794, 107.9519566 -2.5699008, 107.9544161 -2.573806, 107.9565901 -2.574993, 107.9579144 -2.5778573, 107.9626199 -2.5760805, 107.9666839 -2.5760069, 107.9712452 -2.5746922, 107.9736272 -2.5728556, 107.9778187 -2.5723415, 107.9821951 -2.5740992, 107.9852918 -2.5740963, 107.9864949 -2.575322, 107.9887961 -2.5726844, 107.99039 -2.5728834, 107.9974182 -2.5763863, 107.99858 -2.5792712, 108.0035959 -2.5802696, 108.0082833 -2.585146, 108.0093505 -2.5876766, 108.0093012 -2.5916797, 108.0110949 -2.5946379, 108.013167 -2.5957938, 108.0125667 -2.5991894, 108.0103851 -2.6053973, 108.0085183 -2.607967, 108.0064503 -2.6128897, 108.0062278 -2.6162086, 108.0040213 -2.6156997, 108.0028972 -2.618897, 108.0073389 -2.6207369, 108.0124384 -2.6195365, 108.0141165 -2.623564, 108.0182668 -2.6288108, 108.0211062 -2.6308065, 108.0221919 -2.6341799, 108.0216122 -2.6374835, 108.0237781 -2.6421545, 108.0260697 -2.6413276, 108.0275348 -2.6371149, 108.0297825 -2.6374902, 108.0290585 -2.6419644, 108.0271907 -2.64478, 108.0255034 -2.6494591, 108.0214179 -2.652755, 108.0195201 -2.6552851, 108.0185412 -2.6600538, 108.0170521 -2.6626753, 108.0170475 -2.6646198, 108.0188611 -2.6669654, 108.026489 -2.661194, 108.0295616 -2.6568909, 108.0321007 -2.6483759, 108.0312595 -2.6430046, 108.0334335 -2.6437715, 108.0349097 -2.6467805, 108.037836 -2.6433274, 108.0387607 -2.6408016, 108.038364 -2.6381431, 108.040048 -2.6365036, 108.0388171 -2.6322063, 108.0386077 -2.6254185, 108.0399038 -2.6225371, 108.0394742 -2.6201702, 108.0374487 -2.6179453, 108.0378869 -2.6099249, 108.0395179 -2.6085513, 108.0442362 -2.6101992, 108.0447295 -2.6059871, 108.0411447 -2.602057, 108.0417324 -2.5988285, 108.0431514 -2.5985077, 108.0505148 -2.6023003, 108.0521071 -2.6037301, 108.0562229 -2.6047302, 108.0578312 -2.6062086, 108.0655063 -2.602141, 108.0680864 -2.6015313, 108.0695809 -2.603447, 108.0688186 -2.6055195, 108.0736671 -2.6066976, 108.0778166 -2.6068532, 108.0798011 -2.6059503, 108.0836126 -2.602556, 108.0830545 -2.5999294, 108.084315 -2.5984576, 108.0866903 -2.5988966, 108.0892001 -2.6008471, 108.0872413 -2.604586, 108.093624 -2.6077344, 108.0970945 -2.6136183, 108.1047796 -2.6149164, 108.1054775 -2.6198446, 108.107502 -2.6188949, 108.1108495 -2.6210581, 108.110782 -2.6233487, 108.1086811 -2.6257747, 108.111145 -2.6267042, 108.1134416 -2.6317405, 108.1156525 -2.6305302, 108.1212169 -2.6289388, 108.1225786 -2.6298657, 108.1261117 -2.6284639, 108.1281556 -2.6297976, 108.1282611 -2.6341472, 108.1301756 -2.6357074, 108.1347507 -2.6368038, 108.1387838 -2.6389578, 108.1400182 -2.6426792, 108.1378157 -2.6472281, 108.1420316 -2.6503333, 108.144618 -2.647098, 108.1470205 -2.6502032, 108.1501482 -2.6499187, 108.1531421 -2.6517408, 108.1550224 -2.6541761, 108.1535511 -2.6568051, 108.152896 -2.6613415, 108.1515326 -2.665674, 108.1513159 -2.6687689, 108.1495496 -2.6724027, 108.1547202 -2.6739868, 108.1559748 -2.6751404, 108.1605787 -2.6745194, 108.1624763 -2.6764686, 108.16102 -2.6797296, 108.1612221 -2.6829228, 108.1643095 -2.6862038, 108.1666946 -2.6864524, 108.1681601 -2.6800542, 108.1702485 -2.6761046, 108.1701507 -2.6706339, 108.1709283 -2.6689502, 108.175464 -2.6702895, 108.1791132 -2.6745928, 108.1782222 -2.6773536, 108.181168 -2.679127, 108.1841984 -2.6791826, 108.1856225 -2.6767387, 108.1918145 -2.6795747, 108.1932287 -2.6814742, 108.1960158 -2.6822262, 108.1965647 -2.6839671, 108.1915692 -2.6832425, 108.1933032 -2.6862934, 108.1921159 -2.6908773, 108.1972088 -2.6913266, 108.1994339 -2.6945596, 108.2017769 -2.6897314, 108.2050431 -2.6925715, 108.2047236 -2.6944531, 108.2083092 -2.7014823, 108.2116108 -2.7015533, 108.2187589 -2.7030159, 108.2184981 -2.706346, 108.223401 -2.714041, 108.2257404 -2.7138723, 108.2312431 -2.7199076, 108.2369581 -2.7226394, 108.2398283 -2.7256951, 108.2403314 -2.7291379, 108.241787 -2.7315165, 108.2453726 -2.7337531, 108.2480707 -2.7401788, 108.2508753 -2.7422734, 108.2549225 -2.7425929, 108.2565556 -2.7412439, 108.2590762 -2.743942, 108.2614547 -2.743374, 108.2666024 -2.7483797, 108.2707916 -2.7518233, 108.2710756 -2.756758, 108.2673125 -2.7589236, 108.267987 -2.7614087, 108.2663539 -2.7658818, 108.266242 -2.770567, 108.268981 -2.7762127, 108.2721407 -2.7798339, 108.2749503 -2.7874997, 108.2769333 -2.7903068, 108.2784244 -2.7963065, 108.282294 -2.8045073, 108.2843886 -2.8128856, 108.2865542 -2.8176428, 108.2901754 -2.822258, 108.2909919 -2.8258436, 108.293548 -2.8315949, 108.2954651 -2.8398312, 108.2965301 -2.8467895, 108.2980922 -2.8489905, 108.2972046 -2.8544222, 108.2966624 -2.8627103, 108.2934678 -2.8755457, 108.294362 -2.876966, 108.2901812 -2.8813929, 108.2859798 -2.8840994, 108.2838919 -2.8837901, 108.2786981 -2.88736, 108.2730009 -2.8901817, 108.2637881 -2.8981107, 108.253454 -2.9122587, 108.2494927 -2.9195944, 108.2474387 -2.9251696, 108.245238 -2.9326521, 108.2440643 -2.9398411, 108.246316 -2.9483476, 108.2479474 -2.9498123, 108.2481641 -2.9530077, 108.2471806 -2.955867, 108.2415215 -2.9630119, 108.2418857 -2.9652234, 108.2394441 -2.9676395, 108.2363794 -2.968937, 108.2312405 -2.9751623, 108.2296844 -2.9784965, 108.2252273 -2.9807536, 108.2211421 -2.9855417, 108.216978 -2.9945604, 108.2152453 -2.9966483, 108.2138076 -3.0006606, 108.2100523 -3.0079502, 108.2085873 -3.0120123, 108.2079425 -3.016934, 108.2109425 -3.027861, 108.212523 -3.0298561, 108.2124504 -3.0336528, 108.2159353 -3.0357158, 108.2156559 -3.0402401, 108.2172953 -3.0541215, 108.2164986 -3.0570929, 108.213874 -3.0570272, 108.2136997 -3.0604242, 108.210524 -3.0638444, 108.2104944 -3.0661878, 108.2130307 -3.06937, 108.2090816 -3.0696064, 108.2069394 -3.0716863, 108.2032091 -3.0784309, 108.2000172 -3.0822262, 108.1963104 -3.0889573, 108.1930236 -3.0968647, 108.1927187 -3.1010248, 108.1901716 -3.1024435, 108.1886298 -3.1060638, 108.1870187 -3.1061423, 108.1842428 -3.1086168, 108.182846 -3.1114377, 108.1798918 -3.1201406, 108.1800245 -3.1236614, 108.1819815 -3.1276502, 108.1856418 -3.1310253, 108.19072 -3.1285173, 108.1984835 -3.1295857, 108.2006835 -3.1304623, 108.2053245 -3.1347628, 108.206106 -3.1388336, 108.208557 -3.1419521, 108.208738 -3.1452641, 108.2041531 -3.1469591, 108.2024577 -3.1457969, 108.1990402 -3.1460283, 108.1970534 -3.1444841, 108.1915186 -3.1429552, 108.1854067 -3.142778, 108.1857322 -3.1457915, 108.1832447 -3.1467561, 108.1768251 -3.1524706, 108.1730316 -3.1568677, 108.1708996 -3.160446, 108.1686868 -3.1603828, 108.1665153 -3.1624555, 108.1617238 -3.1651046, 108.1575106 -3.1660805, 108.1524764 -3.1721366, 108.1480521 -3.1708034, 108.1409661 -3.1724884, 108.1386786 -3.1740397, 108.1311716 -3.174798, 108.1177776 -3.1742596, 108.1163187 -3.1758048, 108.1127469 -3.1735712, 108.1081159 -3.1689625, 108.1060096 -3.1695993, 108.0997438 -3.16648, 108.0962395 -3.1658259, 108.0943237 -3.1667137, 108.0860534 -3.1674613, 108.0821752 -3.1686761, 108.0794652 -3.1705918, 108.0770611 -3.178399, 108.0751233 -3.1792124, 108.0723872 -3.1820251, 108.0692123 -3.1879927, 108.0702608 -3.1928334, 108.0724362 -3.1973507, 108.0742882 -3.1980072, 108.0788349 -3.2031713, 108.0836462 -3.2045725, 108.0867329 -3.207865, 108.0875168 -3.2155572, 108.0871346 -3.2200353, 108.0840774 -3.2232101, 108.0837497 -3.228792, 108.0820618 -3.2306684, 108.08076 -3.2346907, 108.0806253 -3.2389733, 108.0833996 -3.2430314, 108.0827711 -3.244872, 108.0803739 -3.246506, 108.0766121 -3.246497, 108.0739545 -3.2456261, 108.0715035 -3.2428878, 108.069645 -3.2451054, 108.0604782 -3.2393504, 108.0569049 -3.2404457, 108.0534932 -3.2392606, 108.0475496 -3.2404816, 108.0472982 -3.2420349, 108.0434825 -3.2427082, 108.0416329 -3.245689, 108.0388766 -3.2433726, 108.0363897 -3.2431841, 108.0300241 -3.2447014, 108.028658 -3.2437609, 108.022754 -3.2431361, 108.0168283 -3.2440554, 108.0143916 -3.2435343, 108.0114597 -3.2475902, 108.0075259 -3.2468816, 108.0043008 -3.2486896, 107.9963578 -3.2550216, 107.9944505 -3.2573887, 107.9954082 -3.2588547, 107.9903848 -3.2609852, 107.9914208 -3.2632526, 107.9913349 -3.2682017, 107.9872461 -3.2699463, 107.9859401 -3.2716626, 107.983219 -3.2719324, 107.9794539 -3.2677584, 107.9775798 -3.2646748, 107.9756376 -3.2635504, 107.9745984 -3.2609097, 107.9756206 -3.2549979, 107.966983 -3.2468203, 107.965603 -3.2422885, 107.9668078 -3.236675, 107.9671608 -3.2282569, 107.9666466 -3.2257823, 107.9678036 -3.2192262, 107.967052 -3.215267, 107.9696765 -3.2099754, 107.9686386 -3.2059956, 107.9692435 -3.2025119, 107.9720594 -3.1999886, 107.9720594 -3.1976847, 107.9734857 -3.1941374, 107.9734125 -3.1914312, 107.9717303 -3.1890176, 107.9714378 -3.1840075, 107.9704716 -3.1809129, 107.9681077 -3.1775426, 107.9664693 -3.1770746, 107.9632629 -3.1727915, 107.9637391 -3.1690344, 107.9593575 -3.1619388, 107.9574938 -3.1600499, 107.9540346 -3.1586432, 107.9512183 -3.1589343, 107.9486954 -3.1556632, 107.9468143 -3.1554904, 107.9403558 -3.1510931, 107.9322793 -3.1499465, 107.9323463 -3.1474016, 107.9302474 -3.1416404, 107.9329851 -3.1376513, 107.9337445 -3.1323758, 107.9309758 -3.1316939, 107.9302414 -3.1273762, 107.9286204 -3.1264433, 107.9261329 -3.131526, 107.9235037 -3.1317144, 107.9216813 -3.1274202, 107.9235614 -3.1248094, 107.9219235 -3.1226473, 107.9181999 -3.1231412, 107.9151443 -3.1216404, 107.9135063 -3.1195242, 107.9079989 -3.1174299, 107.903969 -3.1152474, 107.899312 -3.115625, 107.8942132 -3.1181724, 107.8895913 -3.1186924, 107.8866371 -3.1179364, 107.8826898 -3.1100884, 107.8864492 -3.1078934, 107.8889367 -3.1047516, 107.8953114 -3.1053207, 107.8989399 -3.0998795, 107.8990472 -3.0971245, 107.8965579 -3.0957333, 107.8927331 -3.0916387, 107.8891041 -3.0897454, 107.8882695 -3.0864091, 107.8893117 -3.0819569, 107.8874798 -3.0805801, 107.8834683 -3.080014, 107.8789449 -3.081734, 107.8757603 -3.0797778, 107.8749507 -3.0766337, 107.8724749 -3.0739286, 107.8668242 -3.0742983, 107.8634082 -3.0717449, 107.8650927 -3.068179, 107.8621408 -3.0630552, 107.8641329 -3.0605178, 107.8598937 -3.0585436, 107.8571611 -3.0598446, 107.848865 -3.0607158, 107.8496923 -3.0551012, 107.8488266 -3.0528902)), ((108.7692072 -2.5746283, 108.7671723 -2.573896, 108.7655724 -2.5693259, 108.7668275 -2.5683971, 108.7690029 -2.5706209, 108.7692072 -2.5746283)), ((108.5650318 -2.5649413, 108.5664622 -2.5652656, 108.5707567 -2.5704524, 108.5702475 -2.5740602, 108.5716221 -2.5757083, 108.5702046 -2.5805923, 108.5666183 -2.581213, 108.5652006 -2.5801315, 108.5650208 -2.5745257, 108.5656014 -2.5733864, 108.5625085 -2.5701165, 108.5612428 -2.5669188, 108.5621367 -2.5651526, 108.5650318 -2.5649413)), ((108.5648219 -2.5562096, 108.5618888 -2.5552914, 108.5636494 -2.5528811, 108.5648219 -2.5562096)), ((108.5458634 -2.4935466, 108.5479299 -2.4973574, 108.5471094 -2.4988184, 108.5468134 -2.5032877, 108.5487737 -2.5070561, 108.5483653 -2.5084761, 108.5423906 -2.5128203, 108.5368855 -2.5133083, 108.5367251 -2.510662, 108.5350804 -2.5054015, 108.5357225 -2.5018058, 108.5392384 -2.4979718, 108.5391787 -2.4958754, 108.5427043 -2.4935556, 108.5458634 -2.4935466)), ((108.8479535 -2.4977004, 108.8456804 -2.4952568, 108.8478919 -2.4940485, 108.8479535 -2.4977004)))</v>
      </c>
    </row>
    <row r="48" spans="1:18" x14ac:dyDescent="0.3">
      <c r="A48" s="4" t="s">
        <v>1176</v>
      </c>
      <c r="B48" s="5">
        <v>71.894138463241006</v>
      </c>
      <c r="C48" s="5">
        <v>70.481170088488994</v>
      </c>
      <c r="D48" s="5">
        <v>75.691004260598007</v>
      </c>
      <c r="E48">
        <v>67.400000000000006</v>
      </c>
      <c r="F48">
        <v>76.900000000000006</v>
      </c>
      <c r="G48">
        <v>68.099999999999994</v>
      </c>
      <c r="H48">
        <v>98.2</v>
      </c>
      <c r="I48">
        <v>95.7</v>
      </c>
      <c r="J48">
        <v>91</v>
      </c>
      <c r="K48">
        <v>159.6</v>
      </c>
      <c r="L48">
        <v>99.6</v>
      </c>
      <c r="M48">
        <v>96.7</v>
      </c>
      <c r="N48" t="str">
        <f t="shared" si="0"/>
        <v>belu</v>
      </c>
      <c r="O48">
        <f>VLOOKUP(N48,GeoJson!$E$1:$G$515,3,FALSE)</f>
        <v>-9.4125800000000002</v>
      </c>
      <c r="P48">
        <f>VLOOKUP(N48,GeoJson!$E$2:$H$515,4,FALSE)</f>
        <v>124.95066</v>
      </c>
      <c r="Q48">
        <f>VLOOKUP(N48,GeoJson!$E$2:$I$515,5,FALSE)</f>
        <v>732</v>
      </c>
      <c r="R48" t="str">
        <f>VLOOKUP(N48,GeoJson!$E$2:$J$515,6,FALSE)</f>
        <v>MULTIPOLYGON (((125.0140962 -9.3025473, 125.0087476 -9.3019718, 125.0068281 -9.3064934, 125.00662 -9.3111771, 125.0042316 -9.3130708, 125.0029339 -9.3190172, 124.9999987 -9.3207783, 124.9954316 -9.3253509, 124.9922439 -9.3278457, 124.9885392 -9.3297647, 124.9879571 -9.3342517, 124.9905285 -9.3379074, 124.993781 -9.3406915, 124.9953203 -9.3452841, 124.9947532 -9.3508738, 124.9957684 -9.3557405, 124.9957724 -9.3564275, 124.9938136 -9.359286, 124.9915808 -9.3601031, 124.9875034 -9.3636514, 124.9863753 -9.3707539, 124.9824985 -9.3700886, 124.9796249 -9.3722652, 124.976966 -9.3730936, 124.9755392 -9.3763198, 124.9759545 -9.3785232, 124.9703596 -9.3818087, 124.9675108 -9.3840845, 124.9682527 -9.3857979, 124.9657889 -9.3902773, 124.9634561 -9.3908598, 124.9613389 -9.3931496, 124.9570338 -9.3927486, 124.9569114 -9.3927312, 124.9518821 -9.3920358, 124.9515734 -9.3919742, 124.9464879 -9.3895886, 124.9462027 -9.3894455, 124.9452524 -9.3896135, 124.9326768 -9.3779485, 124.9325376 -9.377877, 124.9283464 -9.3771766, 124.9250299 -9.379292, 124.9220302 -9.379236, 124.9200946 -9.381389, 124.9150893 -9.3757118, 124.9151503 -9.3749973, 124.9154096 -9.3726997, 124.9120439 -9.3717687, 124.9059481 -9.3712772, 124.9010613 -9.3690073, 124.8981453 -9.3608868, 124.8963179 -9.3687525, 124.8963318 -9.3693129, 124.8933344 -9.3754491, 124.8894904 -9.3794926, 124.8882305 -9.3850138, 124.8881052 -9.3889741, 124.8865508 -9.3915046, 124.8840732 -9.3921597, 124.8816551 -9.3944778, 124.8806308 -9.3886523, 124.880383 -9.3870083, 124.8800654 -9.3855184, 124.8743616 -9.3864527, 124.8739628 -9.383815, 124.872169 -9.3810763, 124.8707283 -9.3817981, 124.8701783 -9.3821445, 124.8657689 -9.3837227, 124.8626559 -9.3833504, 124.861374 -9.3866478, 124.8581915 -9.3864928, 124.8567618 -9.3849002, 124.8508181 -9.3875169, 124.8449933 -9.3876558, 124.8427766 -9.3838975, 124.8465358 -9.375624, 124.8469388 -9.3730815, 124.8471025 -9.3725202, 124.8483802 -9.3622798, 124.8483746 -9.3617464, 124.8482075 -9.3596318, 124.8453742 -9.3547557, 124.8447431 -9.3538549, 124.8384262 -9.3496839, 124.8339962 -9.348179, 124.8279169 -9.3474238, 124.8252136 -9.3459099, 124.8246894 -9.3456504, 124.8218141 -9.3440017, 124.8178475 -9.3428467, 124.8153209 -9.3410696, 124.8200053 -9.339129, 124.8239365 -9.3400764, 124.8266866 -9.3387331, 124.8303986 -9.3353996, 124.8382645 -9.3337688, 124.8403515 -9.3317286, 124.840465 -9.329504, 124.8424662 -9.3287252, 124.8447495 -9.3222971, 124.844111 -9.3199352, 124.8458056 -9.3182572, 124.8445358 -9.3138437, 124.8449332 -9.3121323, 124.8427416 -9.305886, 124.8466797 -9.298214, 124.8462775 -9.2952287, 124.8471727 -9.2935024, 124.8502993 -9.2916007, 124.8507496 -9.2895338, 124.854042 -9.2861309, 124.8545685 -9.284585, 124.8539637 -9.2843855, 124.8533838 -9.2798864, 124.8521925 -9.2781116, 124.8526913 -9.2720267, 124.8516239 -9.2663168, 124.8504634 -9.2650933, 124.8509425 -9.2581658, 124.8504942 -9.254353, 124.848938 -9.250001, 124.8458633 -9.2452383, 124.8422165 -9.2416115, 124.8380814 -9.2350988, 124.8370256 -9.2311791, 124.8371808 -9.2241357, 124.8369141 -9.2232886, 124.8362808 -9.2173977, 124.8349209 -9.2139224, 124.8289002 -9.2079591, 124.8272018 -9.2052326, 124.8234098 -9.2031141, 124.8234482 -9.2018461, 124.8199223 -9.1992533, 124.8204466 -9.1969038, 124.8188858 -9.1948671, 124.8186111 -9.1888914, 124.8173844 -9.1880105, 124.8209487 -9.1779936, 124.8208658 -9.1738895, 124.8181686 -9.1737394, 124.8179665 -9.1736584, 124.8127226 -9.1725743, 124.811298 -9.1698422, 124.8092277 -9.1682885, 124.8125864 -9.1651074, 124.8143481 -9.1661383, 124.8172653 -9.1594697, 124.820076 -9.1561489, 124.8243915 -9.1526624, 124.826527 -9.1479895, 124.8269208 -9.1454534, 124.8213797 -9.1426063, 124.8203777 -9.139429, 124.8189392 -9.130703, 124.8189291 -9.1249983, 124.8172051 -9.1131637, 124.8165818 -9.1057894, 124.8135741 -9.1015916, 124.8154373 -9.0982284, 124.8142471 -9.0958128, 124.8155918 -9.0908864, 124.8140945 -9.0893583, 124.8180754 -9.0843286, 124.8201815 -9.0791106, 124.8201972 -9.0762627, 124.8179703 -9.0732565, 124.8153691 -9.0648141, 124.8119959 -9.0635757, 124.8044586 -9.0545368, 124.8038769 -9.0497277, 124.802475 -9.0472317, 124.8056486 -9.0413016, 124.8020325 -9.0373669, 124.8018191 -9.0336444, 124.8005042 -9.0295471, 124.7972488 -9.0271196, 124.7972496 -9.0223485, 124.7951126 -9.0218267, 124.7924355 -9.0182313, 124.7943222 -9.0141356, 124.7965231 -9.0118647, 124.7981826 -9.0118204, 124.8010075 -9.0086242, 124.8042181 -9.0088345, 124.8071706 -9.0113153, 124.8069059 -9.0139836, 124.8087686 -9.0146887, 124.8105434 -9.0109823, 124.8095894 -9.0070542, 124.8163836 -9.0023648, 124.8184141 -9.0028972, 124.82704 -9.002086, 124.8300481 -9.0023875, 124.8330945 -9.0039816, 124.8404121 -9.0045599, 124.8468064 -9.0057483, 124.8474048 -9.0070652, 124.8510997 -9.0068478, 124.854391 -8.9993728, 124.8612298 -8.9991574, 124.8641592 -9.0029668, 124.8632044 -8.9967427, 124.8652924 -8.9913982, 124.8666054 -8.9898818, 124.8749997 -8.9846229, 124.8767964 -8.9812597, 124.8783828 -8.9800854, 124.8848007 -8.9779011, 124.890317 -8.9751337, 124.8952101 -8.9735084, 124.8967886 -8.9742416, 124.8991606 -8.9724847, 124.9068126 -8.9718486, 124.9090219 -8.9695228, 124.9119003 -8.9708459, 124.9154551 -8.968929, 124.9186872 -8.9707384, 124.9197288 -8.9674785, 124.9210761 -8.9664861, 124.9258119 -8.9661451, 124.9321556 -8.9619716, 124.9344169 -8.9594466, 124.9386094 -8.9574991, 124.9434222 -8.9569224, 124.9472474 -8.9582583, 124.9494889 -8.9582103, 124.9524928 -8.9601562, 124.9518256 -8.9672833, 124.9453774 -8.975146, 124.9455102 -8.9763928, 124.9412793 -8.9786119, 124.9404839 -8.9852696, 124.9391135 -8.9860723, 124.9364763 -8.9925408, 124.9340982 -8.9950575, 124.9346694 -9.0000989, 124.937022 -9.0010086, 124.9382387 -9.00366, 124.9365972 -9.0068327, 124.9375299 -9.0096212, 124.9366828 -9.0168125, 124.9328861 -9.0184959, 124.9343552 -9.0227461, 124.931742 -9.0278946, 124.9363822 -9.0327067, 124.9374297 -9.0348256, 124.940259 -9.0369441, 124.9413945 -9.0396772, 124.9401643 -9.0426037, 124.9408716 -9.0453029, 124.9436738 -9.0490307, 124.9465202 -9.0490156, 124.9475525 -9.0523007, 124.9497937 -9.0524063, 124.9503555 -9.0489681, 124.9533147 -9.0496393, 124.9540377 -9.0560539, 124.9553294 -9.0578008, 124.9593817 -9.0589814, 124.9646628 -9.0582661, 124.9670463 -9.0563187, 124.9697086 -9.0568287, 124.9728161 -9.0595511, 124.9759123 -9.0636475, 124.9815829 -9.0649276, 124.9837406 -9.0661725, 124.9866493 -9.0641408, 124.9877316 -9.0611608, 124.9898761 -9.0610497, 124.9912813 -9.0639619, 124.9959614 -9.0645511, 125.0030952 -9.0636172, 125.0068709 -9.0606134, 125.0083579 -9.0575679, 125.0090939 -9.0515162, 125.0113135 -9.0499944, 125.0183307 -9.0507332, 125.0214137 -9.0493512, 125.0203986 -9.0436347, 125.0235927 -9.0423063, 125.0250796 -9.0439433, 125.0303007 -9.0433811, 125.031592 -9.0417559, 125.0315758 -9.0378599, 125.0367555 -9.0359057, 125.0381344 -9.033593, 125.040926 -9.0340927, 125.0426637 -9.0319226, 125.0523828 -9.0317328, 125.0548214 -9.0286186, 125.0579531 -9.0269468, 125.0607757 -9.0281242, 125.0660606 -9.0283385, 125.0707151 -9.0260434, 125.0722743 -9.0235126, 125.0768089 -9.0217334, 125.080576 -9.017337, 125.0823987 -9.0140996, 125.0873132 -9.0127068, 125.0916526 -9.00875, 125.092939 -9.0050728, 125.0989973 -8.9998497, 125.099483 -8.9953816, 125.0987969 -8.9927731, 125.1021206 -8.988352, 125.1022438 -8.9757144, 125.1083425 -8.9687195, 125.1120479 -8.967469, 125.1166609 -8.9695758, 125.1189865 -8.9727895, 125.1242677 -8.9769443, 125.1292343 -8.9840204, 125.130151 -8.9868624, 125.1333774 -8.9882267, 125.1343624 -8.9934095, 125.13588 -8.9955158, 125.1382999 -8.9966226, 125.14515 -8.9961399, 125.1484461 -8.9965817, 125.1503279 -8.9990383, 125.1537409 -9.0002206, 125.1558936 -9.0028383, 125.1591954 -9.0047171, 125.1647714 -9.0126025, 125.1695289 -9.014328, 125.1716553 -9.0182112, 125.1776138 -9.0211135, 125.1846813 -9.0259254, 125.1867408 -9.0288507, 125.1853122 -9.0302783, 125.1842709 -9.0361869, 125.18526 -9.0395344, 125.1879066 -9.0419952, 125.1892666 -9.0465065, 125.1881692 -9.0484925, 125.1889572 -9.0517327, 125.188307 -9.0577383, 125.1857777 -9.0587206, 125.1838662 -9.0628266, 125.1860658 -9.0705506, 125.1874735 -9.0727024, 125.1850609 -9.0743077, 125.1848399 -9.080139, 125.1806734 -9.0833546, 125.1792096 -9.0866896, 125.1790202 -9.0934337, 125.1775177 -9.0951781, 125.1783665 -9.0990597, 125.1763193 -9.1045314, 125.1734088 -9.1057058, 125.1758431 -9.1097135, 125.1789193 -9.1131841, 125.1793294 -9.1185777, 125.1753318 -9.1173724, 125.1722117 -9.1188734, 125.1715841 -9.1229989, 125.1728906 -9.1273478, 125.172383 -9.1296015, 125.1732481 -9.1335372, 125.1764657 -9.1374046, 125.1759265 -9.1410957, 125.1770293 -9.1432584, 125.1799814 -9.1454099, 125.1826108 -9.1447976, 125.1851112 -9.1455056, 125.1854328 -9.1487486, 125.1929544 -9.1540721, 125.1930507 -9.1581932, 125.1897367 -9.158403, 125.1865087 -9.1595885, 125.182026 -9.1650479, 125.1799799 -9.1662533, 125.1759623 -9.1722069, 125.1738182 -9.1739463, 125.1719297 -9.1724572, 125.1686309 -9.1731549, 125.1612842 -9.1723492, 125.1591239 -9.1731033, 125.155106 -9.1729736, 125.1481775 -9.1708003, 125.1445219 -9.1715451, 125.1421009 -9.1735029, 125.1384571 -9.1734702, 125.1334522 -9.1751449, 125.1332396 -9.1776319, 125.1234871 -9.1836641, 125.122604 -9.1852512, 125.1170544 -9.1862148, 125.1154646 -9.1883844, 125.1087936 -9.1919216, 125.1063882 -9.1962745, 125.1023119 -9.1959548, 125.1022321 -9.1974648, 125.0970076 -9.2018159, 125.0933773 -9.1972903, 125.088434 -9.193405, 125.0841951 -9.1913324, 125.0811034 -9.18853, 125.0770684 -9.182994, 125.0748661 -9.1757029, 125.0694519 -9.1754266, 125.0654417 -9.1733253, 125.0564381 -9.171641, 125.0561407 -9.1696631, 125.0526502 -9.1688332, 125.0483146 -9.171425, 125.0451942 -9.1722833, 125.0413881 -9.174628, 125.0401397 -9.1732701, 125.0355298 -9.173956, 125.0337037 -9.1707843, 125.0273712 -9.1701961, 125.0251007 -9.1712574, 125.0185561 -9.1705528, 125.0144136 -9.1690572, 125.0131909 -9.1732313, 125.0114414 -9.175953, 125.0055556 -9.182431, 124.9990008 -9.1863544, 124.9924516 -9.1868336, 124.9844933 -9.1919849, 124.9827433 -9.1914069, 124.981992 -9.201391, 124.9815348 -9.2120967, 124.9837983 -9.2307876, 124.9822399 -9.2353161, 124.9831728 -9.2412591, 124.9854899 -9.2486137, 124.9849749 -9.251202, 124.9894597 -9.2569716, 124.99093 -9.2572979, 124.9937549 -9.2613681, 124.9968372 -9.2633578, 124.9966914 -9.2685474, 124.9943636 -9.2723842, 124.9954637 -9.2758222, 124.9977003 -9.2778979, 124.998295 -9.2807782, 124.995812 -9.2855199, 124.9952706 -9.2911637, 124.9969412 -9.293586, 125.0039235 -9.2941345, 125.0067569 -9.294896, 125.0096522 -9.2981339, 125.0107379 -9.3005233, 125.0140962 -9.3025473)))</v>
      </c>
    </row>
    <row r="49" spans="1:18" x14ac:dyDescent="0.3">
      <c r="A49" s="4" t="s">
        <v>967</v>
      </c>
      <c r="B49" s="5">
        <v>49.972125380785002</v>
      </c>
      <c r="C49" s="5">
        <v>48.144016961346999</v>
      </c>
      <c r="D49" s="5">
        <v>45.674330834347003</v>
      </c>
      <c r="E49">
        <v>82.2</v>
      </c>
      <c r="F49">
        <v>92.2</v>
      </c>
      <c r="G49">
        <v>93.6</v>
      </c>
      <c r="H49">
        <v>109.8</v>
      </c>
      <c r="I49">
        <v>115.5</v>
      </c>
      <c r="J49">
        <v>112</v>
      </c>
      <c r="K49">
        <v>196.5</v>
      </c>
      <c r="L49">
        <v>115.4</v>
      </c>
      <c r="M49">
        <v>121.6</v>
      </c>
      <c r="N49" t="str">
        <f t="shared" si="0"/>
        <v>bener meriah</v>
      </c>
      <c r="O49">
        <f>VLOOKUP(N49,GeoJson!$E$1:$G$515,3,FALSE)</f>
        <v>4.7301500000000001</v>
      </c>
      <c r="P49">
        <f>VLOOKUP(N49,GeoJson!$E$2:$H$515,4,FALSE)</f>
        <v>96.861559999999997</v>
      </c>
      <c r="Q49">
        <f>VLOOKUP(N49,GeoJson!$E$2:$I$515,5,FALSE)</f>
        <v>946</v>
      </c>
      <c r="R49" t="str">
        <f>VLOOKUP(N49,GeoJson!$E$2:$J$515,6,FALSE)</f>
        <v>MULTIPOLYGON (((96.7859819 4.9420608, 96.7919402 4.9386517, 96.7966301 4.9369603, 96.8010385 4.9345567, 96.8047402 4.931155, 96.8068927 4.9240497, 96.8084616 4.9217789, 96.8127278 4.9193747, 96.8193315 4.9137266, 96.8264294 4.9103942, 96.834453 4.9009601, 96.8441029 4.8878736, 96.8496289 4.8828734, 96.85449 4.8802519, 96.8688597 4.8759337, 96.8793269 4.8741293, 96.893219 4.8759339, 96.9067336 4.8762824, 96.9114694 4.8757612, 96.9245931 4.8716489, 96.933462 4.8682308, 96.9443922 4.8648954, 96.9576865 4.8625623, 96.9640004 4.8622626, 96.9803421 4.8621586, 96.9881287 4.862871, 96.9959888 4.864579, 96.9994196 4.8665799, 97.0031464 4.8717977, 97.0055178 4.8808878, 97.0075705 4.8841098, 97.0090839 4.8889381, 97.0096619 4.9014602, 97.0121973 4.9076835, 97.0196599 4.9133731, 97.0214815 4.9142926, 97.0258586 4.9146712, 97.0318841 4.9128609, 97.0452144 4.9083295, 97.0483161 4.9081558, 97.0556006 4.912382, 97.0714076 4.9101094, 97.0812577 4.9106862, 97.0836336 4.9092305, 97.0840037 4.9074033, 97.086928 4.9055834, 97.0922138 4.907244, 97.0989707 4.9048865, 97.1006204 4.9021487, 97.1031744 4.902156, 97.1069976 4.9049093, 97.1122907 4.9040101, 97.1146581 4.9054794, 97.1161056 4.9096886, 97.120843 4.9117131, 97.1264972 4.9120946, 97.1312373 4.9132049, 97.1436503 4.9127857, 97.1547906 4.9082151, 97.1700902 4.8996041, 97.1809155 4.8958604, 97.1897819 4.8933574, 97.2062928 4.888118, 97.2146661 4.8858948, 97.223229 4.8827013, 97.2284263 4.8813366, 97.2320343 4.8816911, 97.2354043 4.8794012, 97.2364799 4.8774118, 97.2402781 4.8747924, 97.2478773 4.8733249, 97.2515465 4.8721092, 97.2552943 4.8699747, 97.2578211 4.8674541, 97.2625768 4.8594256, 97.2684793 4.8508638, 97.2698677 4.8455068, 97.2704786 4.8380361, 97.2716671 4.8346477, 97.2771871 4.8290621, 97.2802606 4.8267038, 97.2815255 4.8241832, 97.2818502 4.8202405, 97.2810759 4.8154275, 97.2760699 4.8042153, 97.2733325 4.7954784, 97.2689461 4.7882902, 97.2662022 4.784813, 97.2574187 4.7748532, 97.2542913 4.7675894, 97.2533654 4.7595721, 97.247162 4.7602428, 97.2479095 4.7547313, 97.2529202 4.7480526, 97.2527051 4.743533, 97.2560042 4.7439089, 97.2583898 4.742996, 97.2580308 4.7398708, 97.2518038 4.7372822, 97.2514425 4.7350759, 97.2531011 4.7315883, 97.255675 4.7286543, 97.2567831 4.7253491, 97.2589849 4.7246195, 97.2611717 4.7299546, 97.2637352 4.7312475, 97.2664873 4.7303355, 97.2690929 4.7274296, 97.2721455 4.7264613, 97.2746126 4.7286123, 97.2751965 4.7310776, 97.2701768 4.7334304, 97.2697756 4.7366818, 97.2729207 4.7370839, 97.2805003 4.7331605, 97.3080293 4.7335241, 97.3145485 4.7338804, 97.3170678 4.7365029, 97.317253 4.7413327, 97.3190652 4.7409774, 97.32413 4.7345155, 97.3253983 4.7289799, 97.3276042 4.7158387, 97.3272086 4.7062709, 97.3254639 4.7010637, 97.3236313 4.6976186, 97.3176221 4.6912263, 97.3132023 4.6850895, 97.3119547 4.6819815, 97.3126745 4.6734709, 97.3124317 4.6700296, 97.3112681 4.6666701, 97.3094324 4.6644838, 97.3056723 4.6622928, 97.2940474 4.659831, 97.2821681 4.6589629, 97.2748048 4.6592805, 97.2702006 4.6603601, 97.2657609 4.662615, 97.2613239 4.6636949, 97.2565559 4.6632635, 97.2549697 4.661833, 97.2543122 4.6569642, 97.2545491 4.6490878, 97.2565197 4.6438245, 97.2583849 4.6337591, 97.2593277 4.6246145, 97.2615107 4.621431, 97.2657523 4.6213475, 97.2699808 4.6276456, 97.274839 4.6318059, 97.2803822 4.6301915, 97.2885007 4.6301154, 97.291154 4.6294994, 97.2990639 4.629435, 97.3013149 4.6281878, 97.3064954 4.6205175, 97.3095976 4.611506, 97.311604 4.608087, 97.3130264 4.6028453, 97.3133159 4.6017783, 97.2987734 4.6001178, 97.2930052 4.598996, 97.2829445 4.5957712, 97.2792069 4.5937569, 97.2647403 4.5849816, 97.260937 4.5838644, 97.2570086 4.5837318, 97.2380923 4.5873783, 97.231707 4.5877318, 97.2256917 4.5873476, 97.2162936 4.5848615, 97.2113881 4.5826334, 97.2036651 4.5780595, 97.1980231 4.5759526, 97.1943416 4.5753278, 97.1804677 4.5757851, 97.1686122 4.5772312, 97.1447891 4.5792624, 97.1182626 4.5830089, 97.1093505 4.5846225, 97.0948545 4.5882767, 97.0907997 4.5896198, 97.0753139 4.5959788, 97.0613092 4.5995103, 97.0489445 4.6049657, 97.0410737 4.6099906, 97.0375047 4.6131809, 97.0329473 4.6185841, 97.0291371 4.6201736, 97.0217783 4.6175683, 97.0188312 4.6178062, 97.0039519 4.6263803, 96.99522 4.6317713, 96.9877677 4.6375791, 96.9832169 4.6406432, 96.971791 4.6438105, 96.9599896 4.6494381, 96.9495453 4.6526079, 96.9402103 4.6541806, 96.9289651 4.6567342, 96.9213529 4.6569583, 96.9130061 4.656687, 96.9037971 4.6573981, 96.8870963 4.6591942, 96.8792337 4.6611397, 96.8694649 4.6620068, 96.8576681 4.6657861, 96.8530011 4.6663872, 96.8439203 4.6653748, 96.8402358 4.6659788, 96.8308931 4.6703805, 96.8248305 4.6712889, 96.820697 4.6748966, 96.8235905 4.6792895, 96.8204513 4.681226, 96.8208156 4.6841815, 96.8180745 4.6849099, 96.8122425 4.6807701, 96.8112989 4.6788102, 96.8118345 4.6760054, 96.8105034 4.6747855, 96.8054656 4.6758182, 96.8045875 4.6773793, 96.8077097 4.6825504, 96.8049802 4.6865824, 96.8016624 4.686816, 96.7991022 4.6897509, 96.7949064 4.6971277, 96.7951006 4.7017335, 96.7919454 4.7098871, 96.7870334 4.7127496, 96.7788277 4.7160237, 96.7731973 4.7153886, 96.7712325 4.7165953, 96.7689643 4.7141239, 96.7645512 4.7144278, 96.7640159 4.7165732, 96.7587867 4.7159202, 96.7562289 4.7143745, 96.751359 4.7144115, 96.7487125 4.7131594, 96.7470122 4.7131518, 96.743592 4.7168782, 96.741821 4.7171375, 96.7383241 4.7231776, 96.733994 4.7234267, 96.7298747 4.7264287, 96.7299541 4.7281945, 96.726489 4.7305246, 96.7244596 4.7343336, 96.7216296 4.7362899, 96.7156076 4.7436285, 96.7155957 4.7472646, 96.7123442 4.7478808, 96.7114549 4.7522663, 96.709017 4.7525089, 96.7066567 4.7481753, 96.7032244 4.7467847, 96.7024867 4.7449228, 96.698163 4.7467051, 96.6979006 4.7469143, 96.6949599 4.7515844, 96.692024 4.751324, 96.6912678 4.7531393, 96.6880782 4.7539436, 96.6862598 4.7558182, 96.6837499 4.7558892, 96.6846832 4.7603387, 96.6874353 4.7687093, 96.6911795 4.771509, 96.6942355 4.772216, 96.7013389 4.7789033, 96.7015914 4.7865688, 96.7006044 4.7907461, 96.7014177 4.7970199, 96.7013988 4.8027334, 96.7029152 4.8066405, 96.7055474 4.8094365, 96.7058892 4.8101274, 96.7065284 4.8143348, 96.7051092 4.8152341, 96.7075435 4.818794, 96.7059788 4.8246651, 96.7009498 4.8269728, 96.6959118 4.8319281, 96.6933345 4.8326296, 96.690481 4.8388191, 96.6921455 4.8415369, 96.6920349 4.8467067, 96.6913313 4.8492127, 96.6899295 4.8525524, 96.6882346 4.8603505, 96.6873923 4.8627166, 96.6876482 4.8692671, 96.6892997 4.8742896, 96.6881752 4.8779089, 96.6883002 4.8820542, 96.6906461 4.8873577, 96.6911771 4.894606, 96.691024 4.8986467, 96.6903215 4.9007346, 96.6880807 4.9053256, 96.6871006 4.9072732, 96.6844292 4.9157645, 96.684281 4.9184117, 96.6838518 4.9218941, 96.6830088 4.9243995, 96.6825863 4.9259309, 96.6774288 4.9295361, 96.6750404 4.9359016, 96.6733217 4.9388064, 96.672789 4.9446262, 96.675333 4.9501144, 96.6695482 4.9525615, 96.66631 4.9513795, 96.6637111 4.9528011, 96.6607314 4.95188, 96.6574672 4.9553868, 96.6583534 4.9642287, 96.6614317 4.9739951, 96.6627277 4.9742599, 96.6745366 4.9724806, 96.6846644 4.9712311, 96.6913846 4.9713607, 96.696434 4.9702655, 96.7078107 4.9697128, 96.7197154 4.970867, 96.7353668 4.9682906, 96.7429416 4.9665966, 96.7446804 4.9666583, 96.7486618 4.9646805, 96.7499591 4.9630887, 96.7558012 4.9613591, 96.7640882 4.957745, 96.7698536 4.9537176, 96.7762958 4.948385, 96.778571 4.9471124, 96.7812589 4.943455, 96.7859819 4.9420608)))</v>
      </c>
    </row>
    <row r="50" spans="1:18" x14ac:dyDescent="0.3">
      <c r="A50" s="4" t="s">
        <v>1013</v>
      </c>
      <c r="B50" s="5">
        <v>61.152680793384</v>
      </c>
      <c r="C50" s="5">
        <v>62.613741083980997</v>
      </c>
      <c r="D50" s="5">
        <v>61.676490698179997</v>
      </c>
      <c r="E50">
        <v>83</v>
      </c>
      <c r="F50">
        <v>88.3</v>
      </c>
      <c r="G50">
        <v>89.7</v>
      </c>
      <c r="H50">
        <v>96.3</v>
      </c>
      <c r="I50">
        <v>94.5</v>
      </c>
      <c r="J50">
        <v>101</v>
      </c>
      <c r="K50">
        <v>177.1</v>
      </c>
      <c r="L50">
        <v>100.9</v>
      </c>
      <c r="M50">
        <v>104.6</v>
      </c>
      <c r="N50" t="str">
        <f t="shared" si="0"/>
        <v>bengkalis</v>
      </c>
      <c r="O50">
        <f>VLOOKUP(N50,GeoJson!$E$1:$G$515,3,FALSE)</f>
        <v>0.98380000000000001</v>
      </c>
      <c r="P50">
        <f>VLOOKUP(N50,GeoJson!$E$2:$H$515,4,FALSE)</f>
        <v>102.50960000000001</v>
      </c>
      <c r="Q50">
        <f>VLOOKUP(N50,GeoJson!$E$2:$I$515,5,FALSE)</f>
        <v>777</v>
      </c>
      <c r="R50" t="str">
        <f>VLOOKUP(N50,GeoJson!$E$2:$J$515,6,FALSE)</f>
        <v>MULTIPOLYGON (((102.0308057 1.6077988, 102.0459207 1.6074258, 102.059375 1.6054809, 102.0713463 1.603243, 102.0920118 1.5973728, 102.1084767 1.5917247, 102.1156257 1.5888206, 102.1273572 1.5850286, 102.1477385 1.5792827, 102.1598163 1.5752331, 102.1778265 1.5706151, 102.1846558 1.5691675, 102.1985275 1.567569, 102.2141044 1.5666632, 102.221502 1.5665477, 102.2284912 1.567569, 102.2345567 1.5633684, 102.2406933 1.5625425, 102.2558616 1.5628977, 102.2583305 1.5626136, 102.2618917 1.5635638, 102.2642184 1.56042, 102.2666251 1.5608019, 102.2677974 1.5587238, 102.2750707 1.5563882, 102.2814027 1.553271, 102.3001677 1.5543101, 102.3058958 1.5527737, 102.3087021 1.5510153, 102.3117571 1.5511752, 102.3176273 1.5502604, 102.3211529 1.548653, 102.3272451 1.548653, 102.3300425 1.5511663, 102.3357884 1.5517435, 102.3400867 1.5491148, 102.3511521 1.5477649, 102.3550774 1.5470012, 102.3611962 1.5448077, 102.368434 1.5443015, 102.3750147 1.541806, 102.3817551 1.5404827, 102.3914973 1.5393726, 102.4048895 1.5360512, 102.4077047 1.5357404, 102.4254662 1.5288667, 102.4415759 1.5242132, 102.4466645 1.523405, 102.4520374 1.5208207, 102.4584049 1.5194975, 102.4635735 1.5161939, 102.4675609 1.5113183, 102.4732624 1.5012476, 102.4817435 1.488255, 102.4863082 1.479765, 102.4909706 1.4743034, 102.4960415 1.4696232, 102.4965388 1.4654315, 102.4914502 1.4534514, 102.4890168 1.4433806, 102.4804203 1.4422439, 102.4804913 1.4406276, 102.4865569 1.4405477, 102.4909084 1.4376703, 102.4952156 1.4326349, 102.4958106 1.4281501, 102.4951712 1.4182037, 102.4934572 1.4063301, 102.4935016 1.3973872, 102.4940522 1.3876894, 102.4934927 1.3866681, 102.4941144 1.376775, 102.4958817 1.3691997, 102.4966099 1.3618642, 102.4963523 1.3541468, 102.4972404 1.3529568, 102.4979686 1.3433301, 102.4976578 1.3395913, 102.4985104 1.3378151, 102.4986169 1.3322203, 102.5041674 1.3069901, 102.5054551 1.2995391, 102.5052153 1.2969548, 102.506956 1.2886069, 102.506654 1.2854454, 102.5075421 1.2770086, 102.5080749 1.2662807, 102.5085811 1.2623643, 102.5081549 1.2553663, 102.5049223 1.2525422, 102.5046914 1.2511213, 102.5011035 1.2504996, 102.4992031 1.2523823, 102.496157 1.2526043, 102.4927823 1.2551442, 102.4893277 1.258812, 102.4787063 1.2671777, 102.4630051 1.2784029, 102.4511404 1.2856851, 102.4447552 1.290756, 102.4320379 1.3000631, 102.4228286 1.3075673, 102.4140011 1.3133398, 102.403886 1.3189435, 102.3975007 1.3236237, 102.3823768 1.3384812, 102.3746061 1.3494134, 102.3667378 1.3584007, 102.3540738 1.3692352, 102.345797 1.3792527, 102.3433193 1.3834888, 102.3381507 1.3892258, 102.3310372 1.3951315, 102.3244921 1.3994742, 102.3200783 1.402911, 102.3093149 1.4139232, 102.3059846 1.4166496, 102.3045104 1.4190829, 102.2981873 1.4261342, 102.289795 1.4310808, 102.2810652 1.4341979, 102.2729393 1.4353968, 102.2601333 1.4348284, 102.2401427 1.4321553, 102.2335266 1.4318623, 102.221653 1.4322086, 102.210481 1.4332566, 102.1960764 1.4354945, 102.1941404 1.4354235, 102.1790432 1.4387449, 102.1726224 1.4407963, 102.161184 1.4434428, 102.1594433 1.444171, 102.1454118 1.4479187, 102.1383338 1.4504852, 102.1256965 1.4558225, 102.1178193 1.4600764, 102.1140361 1.4625986, 102.1095424 1.4644457, 102.1051376 1.4676961, 102.1046313 1.468966, 102.1002087 1.4714704, 102.0839392 1.4828555, 102.0736509 1.491935, 102.0689885 1.494849, 102.0637016 1.5001081, 102.0591503 1.5039101, 102.04781 1.5171376, 102.0402214 1.5249863, 102.0338254 1.5301682, 102.0258249 1.5399032, 102.0242205 1.5434156, 102.0201877 1.5499634, 102.0182147 1.5520665, 102.0168271 1.5567931, 102.0116452 1.5707343, 102.0083713 1.5763065, 102.0040783 1.5790383, 102.0012164 1.5791251, 101.998181 1.5838083, 101.998181 1.5864968, 102.0010429 1.5925242, 102.0014548 1.5978968, 102.010229 1.6051435, 102.0214809 1.6069107, 102.0308057 1.6077988)), ((102.162007 1.1907908, 102.1585344 1.1901155, 102.1509978 1.1868869, 102.1462819 1.1866712, 102.1426109 1.180601, 102.1318502 1.1769105, 102.1098001 1.1474117, 102.108299 1.1433242, 102.107215 1.1374677, 102.0946131 1.1253231, 102.0832593 1.1086384, 102.061908 1.076994, 102.0588783 1.0736613, 102.0553489 1.0686705, 102.0536533 1.0662929, 102.032624 1.0375693, 102.0261286 1.0301252, 102.0255448 1.0288115, 102.0188305 1.0207836, 102.0113135 1.0125367, 102.0016809 1.0034066, 101.9977171 1.0006023, 101.9960967 0.9979643, 101.9930815 0.9952152, 101.9898404 0.989546, 101.9877186 0.9876385, 101.9689943 0.9604848, 101.9548914 0.9599424, 101.9445852 0.9588575, 101.9377371 0.9588575, 101.9233627 0.9618409, 101.9146839 0.9625189, 101.912243 0.9621121, 101.9093274 0.9595356, 101.9019368 0.9470597, 101.8856425 0.9470059, 101.860812 0.9469239, 101.8405747 0.9468569, 101.8476804 0.9598605, 101.8784148 1.0142842, 101.8841554 1.0430884, 101.8834808 1.0683186, 101.8738936 1.0999856, 101.8636825 1.1196456, 101.8506991 1.1378922, 101.8138567 1.1689175, 101.7404881 1.1927742, 101.7118501 1.1971271, 101.6684594 1.1247338, 101.6514554 1.0962663, 101.6120136 1.0306122, 101.6097217 1.0270435, 101.5799862 0.984045, 101.5394087 0.9254167, 101.5303268 0.928409, 101.5249522 0.9306523, 101.5224151 0.9354366, 101.5211749 0.9454825, 101.5202833 0.9487247, 101.5182625 0.9514192, 101.5135472 0.9543061, 101.5082855 0.9564173, 101.5003174 0.9583716, 101.4923466 0.9633339, 101.4891046 0.9663349, 101.4824647 0.9700879, 101.4789042 0.9704728, 101.4767871 0.972205, 101.4760654 0.9747551, 101.4720237 0.9767759, 101.4551833 0.9864952, 101.457974 0.9981391, 101.4576853 1.0008336, 101.4537399 1.0051639, 101.4499869 1.0064149, 101.4418073 1.0065112, 101.438343 1.008532, 101.4348305 1.0151238, 101.4314625 1.0163748, 101.4258811 1.0138728, 101.4225076 1.0139581, 101.4201659 1.0169886, 101.4170279 1.0226298, 101.4087521 1.0218599, 101.4042292 1.0232072, 101.401234 1.0233996, 101.3943175 1.0205127, 101.391623 1.0208014, 101.3813263 1.0233996, 101.3763705 1.0238327, 101.3754285 1.0250382, 101.374495 1.0256606, 101.3744687 1.0256779, 101.3675576 1.0276834, 101.366616 1.0301672, 101.3663787 1.030715, 101.3654964 1.0322047, 101.3628019 1.0315311, 101.3587603 1.0290291, 101.3536237 1.0326832, 101.3511987 1.0327525, 101.3436087 1.0303441, 101.3398136 1.0281547, 101.3319119 1.0349954, 101.3265311 1.0355988, 101.3250796 1.0368238, 101.3232469 1.0408534, 101.3215931 1.0416357, 101.3163137 1.0420211, 101.3101157 1.0465912, 101.3054004 1.0449553, 101.3012625 1.0468799, 101.2977982 1.0474573, 101.2961709 1.0511438, 101.2909162 1.0499031, 101.2884349 1.0528953, 101.2878192 1.0573787, 101.2841787 1.0582716, 101.2823908 1.0603979, 101.2780431 1.0538848, 101.2777067 1.0516546, 101.2744955 1.0442106, 101.2686552 1.0392793, 101.2665353 1.0368245, 101.2604727 1.0338673, 101.2536728 1.0240303, 101.2499384 1.020579, 101.2430712 1.017995, 101.2366882 1.013642, 101.2345227 1.0099066, 101.2304383 1.0069362, 101.188576 1.0408894, 101.1840036 1.0445979, 101.1439916 1.0770505, 101.1060793 1.1077434, 101.048423 1.1544662, 101.0368026 1.1641065, 101.0070556 1.1880662, 100.9325891 1.2484831, 100.9327333 1.2485646, 100.9352406 1.2802478, 100.9406335 1.307167, 100.9475406 1.35122, 100.9541733 1.3489907, 100.9712618 1.3484345, 100.9748489 1.3499787, 100.9950942 1.3514005, 101.002458 1.3508188, 101.0113957 1.350696, 101.0172951 1.3527237, 101.0280064 1.3605675, 101.044239 1.3674719, 101.0569089 1.3736018, 101.0748409 1.384328, 101.07924 1.3904711, 101.0858445 1.3931773, 101.0956871 1.4008302, 101.1022919 1.4038753, 101.1051245 1.4073984, 101.1109209 1.4104103, 101.1135928 1.4138814, 101.1204859 1.413467, 101.1237332 1.4171369, 101.1314396 1.4191703, 101.1369138 1.4191652, 101.1400426 1.4232738, 101.1512182 1.4321436, 101.1684815 1.4416123, 101.1788678 1.4453174, 101.219848 1.4582917, 101.2410218 1.4656189, 101.2705538 1.4684192, 101.2955547 1.4735215, 101.3084027 1.4738464, 101.3174172 1.4747301, 101.3216183 1.47339, 101.3408104 1.4672768, 101.3664314 1.4515481, 101.4221715 1.4310619, 101.4222086 1.458307, 101.4420482 1.4581828, 101.4524711 1.4578619, 101.4755127 1.4563922, 101.4812327 1.4820766, 101.5148831 1.481691, 101.5150298 1.4822645, 101.5760889 1.5362063, 101.578758 1.5400053, 101.5836596 1.5369594, 101.5910959 1.5302194, 101.6001261 1.5245144, 101.6117079 1.5207512, 101.6262094 1.5173518, 101.6617269 1.5167428, 101.6899848 1.5158002, 101.7095802 1.5903058, 101.7281693 1.6609436, 101.7259525 1.6719987, 101.7270842 1.671417, 101.7352366 1.6700775, 101.7422026 1.6682628, 101.7569891 1.6618354, 101.7618595 1.6593534, 101.7837759 1.6423073, 101.7854969 1.639837, 101.7883301 1.6384322, 101.7929545 1.6338779, 101.7975907 1.6305296, 101.8067811 1.6221822, 101.809907 1.617745, 101.8193081 1.6092571, 101.821392 1.605979, 101.8318468 1.5957584, 101.8502978 1.5795084, 101.8613262 1.5708683, 101.8688893 1.5660448, 101.8732561 1.5614906, 101.8785011 1.5588447, 101.8837343 1.5554144, 101.8857246 1.5547354, 101.886591 1.5526046, 101.8915784 1.5492328, 101.895313 1.5480036, 101.898357 1.5453108, 101.9047259 1.5420796, 101.9079688 1.5392112, 101.9160728 1.5337532, 101.9187186 1.5330742, 101.9247597 1.5290468, 101.9307656 1.522994, 101.9371111 1.5180769, 101.9390194 1.5151149, 101.9426019 1.5129841, 101.9465005 1.5080085, 101.9490527 1.5070484, 101.9503171 1.505105, 101.9535718 1.5038172, 101.9579153 1.4985839, 101.96309 1.4957976, 101.9690959 1.4909624, 101.9715779 1.4876609, 101.9740489 1.4868377, 101.9820978 1.4809473, 101.9833052 1.4791912, 101.9880613 1.4768131, 101.9957261 1.4709777, 102.0019091 1.4651239, 102.0052567 1.458447, 102.0103787 1.4557031, 102.0170008 1.4532884, 102.0209337 1.4499042, 102.0324217 1.4430992, 102.0361901 1.4417456, 102.0383486 1.4398797, 102.0429402 1.4339711, 102.0492329 1.4291783, 102.0536415 1.4264893, 102.0584343 1.4227209, 102.0657515 1.4195014, 102.075465 1.4112512, 102.0802578 1.4091658, 102.0898615 1.401684, 102.0926055 1.4010621, 102.1003617 1.3978425, 102.1039837 1.3948059, 102.1081911 1.3923546, 102.1169534 1.3898119, 102.123173 1.3896656, 102.1255145 1.3889338, 102.1331426 1.3843423, 102.1347524 1.382696, 102.1383744 1.381013, 102.1485087 1.37783, 102.1532832 1.3727629, 102.1563198 1.3655555, 102.1591918 1.3605615, 102.1592284 1.3543053, 102.1585515 1.3431283, 102.1577832 1.3389209, 102.1572527 1.3316952, 102.1550759 1.3256403, 102.154271 1.3208475, 102.1529356 1.3069266, 102.1506856 1.2946154, 102.1506673 1.2885239, 102.1516704 1.2765199, 102.1496826 1.2684658, 102.1518337 1.2691278, 102.1532178 1.2615323, 102.1550945 1.2581125, 102.1569295 1.2514815, 102.1595152 1.2460182, 102.1625339 1.2373548, 102.1640973 1.2317694, 102.1643008 1.2268177, 102.1642827 1.2113313, 102.1630242 1.2092258, 102.1600822 1.1994317, 102.1596548 1.1951165, 102.162007 1.1907908)), ((101.4312802 1.7473094, 101.4295127 1.7469884, 101.4308058 1.7531294, 101.4322493 1.7513494, 101.4312802 1.7473094)), ((101.418587 1.7455477, 101.4163388 1.7461972, 101.4163448 1.7508851, 101.4174762 1.7562182, 101.4150775 1.7647889, 101.4162044 1.7665656, 101.4184505 1.7642995, 101.4190823 1.7558928, 101.4198822 1.7533053, 101.418587 1.7455477)), ((101.3808593 1.7648333, 101.3786087 1.7637046, 101.3758842 1.7688811, 101.3723635 1.7795551, 101.3715685 1.7860224, 101.371895 1.7900634, 101.3719075 1.7997628, 101.3727137 1.802025, 101.3770551 1.8049291, 101.3801072 1.8046018, 101.3817101 1.8018515, 101.3818655 1.7978099, 101.3800806 1.7840714, 101.381513 1.7735619, 101.3808593 1.7648333)), ((101.4070393 1.7602731, 101.4057498 1.75688, 101.4041446 1.757852, 101.404469 1.7602764, 101.4036711 1.7644805, 101.3980603 1.773702, 101.3967792 1.7769368, 101.3947012 1.7850223, 101.3932679 1.7947234, 101.394079 1.8007036, 101.3936085 1.8094336, 101.3937846 1.8212342, 101.3944305 1.8236581, 101.3981309 1.8276945, 101.4018266 1.8281745, 101.4045562 1.8270392, 101.4069574 1.8205699, 101.4096744 1.8098971, 101.4120671 1.7969617, 101.4117188 1.7762706, 101.4112235 1.7659255, 101.4091286 1.760917, 101.4070393 1.7602731)), ((101.4069887 1.8359846, 101.4048682 1.8378032, 101.403071 1.8432528, 101.4054062 1.8432496, 101.4067806 1.8390823, 101.4069887 1.8359846)), ((101.3614682 1.8887565, 101.3648609 1.8856544, 101.3686724 1.8782793, 101.3697282 1.8740055, 101.3695126 1.8715492, 101.3659026 1.8709132, 101.3610246 1.8746582, 101.356572 1.8790435, 101.3533943 1.8841747, 101.3538247 1.8884465, 101.3614682 1.8887565)), ((101.5762717 2.0727736, 101.5718083 2.0695771, 101.5735134 2.0737392, 101.5762717 2.0727736)), ((101.5743645 2.0749125, 101.5722435 2.0760907, 101.5774485 2.0784316, 101.5772335 2.0767233, 101.5743645 2.0749125)), ((101.5560318 2.0941654, 101.5548591 2.0910703, 101.5509284 2.0891544, 101.5466886 2.093006, 101.5433989 2.0936521, 101.5453134 2.0959985, 101.5496707 2.0990884, 101.5530686 2.0997236, 101.5557215 2.0991853, 101.5565676 2.0972616, 101.5560318 2.0941654)), ((101.6349663 2.1149391, 101.6366351 2.1207627, 101.6391476 2.1223407, 101.6413215 2.1223033, 101.6427452 2.1202369, 101.6417858 2.1177824, 101.6378537 2.1150127, 101.6349663 2.1149391)), ((101.6552345 2.1248768, 101.6613641 2.1219321, 101.6715114 2.1160463, 101.6890443 2.1067585, 101.6980839 2.1002677, 101.7040113 2.0968175, 101.7108375 2.0898248, 101.7137458 2.0851658, 101.7155959 2.0791429, 101.7153741 2.0670028, 101.7162722 2.0629544, 101.7190756 2.0556652, 101.721225 2.0482255, 101.7234291 2.0433655, 101.7275504 2.0424479, 101.7297634 2.0428488, 101.7324818 2.0448676, 101.7349942 2.0439528, 101.739714 2.0402014, 101.7536058 2.0193875, 101.7670498 2.0014579, 101.7702116 1.9981646, 101.7765304 1.9886443, 101.7783342 1.9849992, 101.779533 1.9803436, 101.7839631 1.9535778, 101.7852549 1.9442684, 101.784992 1.9372378, 101.7815693 1.9347143, 101.7679902 1.9314993, 101.768843 1.9303345, 101.7729664 1.9309348, 101.7768872 1.9306248, 101.7777854 1.9264755, 101.7760715 1.9236457, 101.7742521 1.9176798, 101.7725408 1.9164686, 101.7702218 1.9124257, 101.7598955 1.8997459, 101.7548597 1.8943921, 101.7532439 1.8899433, 101.7532404 1.8877176, 101.7513221 1.8826622, 101.7480286 1.8661264, 101.7466996 1.8519648, 101.7466428 1.8477664, 101.745013 1.8340099, 101.7440908 1.8225792, 101.741087 1.7974432, 101.7396209 1.7919317, 101.7375919 1.7796932, 101.7350678 1.7725139, 101.7351657 1.7706927, 101.7316851 1.7625537, 101.726052 1.7606397, 101.7185061 1.7570087, 101.7149795 1.7517529, 101.7129656 1.7496312, 101.7106474 1.7455877, 101.7082303 1.7427584, 101.7018917 1.7396312, 101.6970659 1.7398405, 101.6913796 1.7358523, 101.6876591 1.7355541, 101.6840355 1.7327264, 101.6800161 1.734351, 101.6767971 1.7332426, 101.6723695 1.7306184, 101.6701521 1.7267768, 101.6658231 1.7227359, 101.6605901 1.7194045, 101.656767 1.7176898, 101.653847 1.7146586, 101.6494727 1.7142094, 101.6470568 1.7121892, 101.6440405 1.7121934, 101.6411224 1.7105786, 101.6368904 1.7039067, 101.6250147 1.6956264, 101.6239061 1.6937055, 101.6210891 1.692394, 101.6172634 1.6887567, 101.6092187 1.6880593, 101.6008264 1.6906508, 101.5934888 1.6924819, 101.5850438 1.6933027, 101.5776035 1.6936163, 101.5751919 1.6948337, 101.5658401 1.6943403, 101.5597577 1.6951072, 101.5470927 1.6985644, 101.5431715 1.6988731, 101.5397548 1.7004966, 101.5323153 1.7016195, 101.5243743 1.7037549, 101.5132687 1.7081712, 101.5112591 1.7093881, 101.5028146 1.7111194, 101.4876374 1.7165024, 101.485727 1.7167072, 101.479345 1.7193971, 101.4746199 1.720314, 101.4669801 1.722449, 101.4580321 1.7238773, 101.4533088 1.7263121, 101.4534135 1.7295501, 101.4512045 1.732184, 101.4474925 1.7389688, 101.4464878 1.7396784, 101.4437352 1.7496496, 101.4398274 1.7605836, 101.4360158 1.7681782, 101.4285383 1.77937, 101.4263376 1.7883793, 101.4248449 1.8003222, 101.4186982 1.8291205, 101.4172961 1.8334738, 101.4150463 1.843141, 101.4118391 1.8513422, 101.4069263 1.8625817, 101.4035658 1.8690123, 101.397744 1.8774196, 101.393429 1.8845094, 101.3901189 1.8909906, 101.3869609 1.898433, 101.3861606 1.9015712, 101.3837534 1.9063308, 101.3830553 1.9106833, 101.3866793 1.9130058, 101.3909146 1.9209944, 101.3938961 1.9313629, 101.3941021 1.9348033, 101.3929983 1.9366264, 101.395321 1.9433021, 101.396732 1.9454252, 101.3978446 1.9497751, 101.398411 1.959135, 101.398022 1.9684456, 101.3982304 1.9735052, 101.3999063 1.9848873, 101.3997098 1.9881259, 101.3968036 1.9954163, 101.3976116 1.9977426, 101.3978235 2.0051297, 101.4037192 2.0131661, 101.4056404 2.0200445, 101.4094709 2.0257058, 101.4141045 2.0303538, 101.4250325 2.040305, 101.4324865 2.0475797, 101.4411204 2.0535622, 101.4509339 2.0581007, 101.4620044 2.0623842, 101.470557 2.0645212, 101.4774714 2.0642574, 101.4851362 2.0614626, 101.4876471 2.0591819, 101.5022206 2.0525817, 101.5081245 2.0494102, 101.5127696 2.0452289, 101.516283 2.0409229, 101.5189784 2.036049, 101.519351 2.0331393, 101.5173347 2.0299804, 101.5183384 2.0287139, 101.5213584 2.03048, 101.5231229 2.0333863, 101.5282825 2.0366668, 101.5315513 2.0367881, 101.5396013 2.0394315, 101.5465164 2.0399264, 101.5525569 2.0438377, 101.5562076 2.0469938, 101.5565792 2.0434518, 101.5593473 2.0449651, 101.5638708 2.0435666, 101.5668803 2.0387555, 101.568516 2.0396383, 101.5645036 2.0462216, 101.5641289 2.04774, 101.567152 2.0515295, 101.5664 2.052922, 101.5692993 2.05785, 101.5704362 2.0612631, 101.5724622 2.0624866, 101.5733776 2.0688597, 101.575191 2.0707792, 101.5807275 2.0739068, 101.5832431 2.0747121, 101.584459 2.0802751, 101.5862747 2.0836111, 101.5858752 2.0853319, 101.5887976 2.0888684, 101.5944348 2.0919957, 101.595745 2.0937136, 101.5998228 2.0964893, 101.6006299 2.0980056, 101.6116014 2.1035521, 101.6168337 2.1051622, 101.6208574 2.1056613, 101.627197 2.1088873, 101.6346707 2.1115346, 101.6433542 2.1172078, 101.6463723 2.1178097, 101.6520137 2.1233647, 101.6552345 2.1248768)), ((101.6354255 2.1178358, 101.6345779 2.1149292, 101.6310587 2.1140632, 101.6255409 2.1151405, 101.6255444 2.1171695, 101.6312862 2.123033, 101.6365969 2.1250529, 101.6396743 2.1245136, 101.6391815 2.1225763, 101.6365685 2.1209312, 101.6354255 2.1178358)))</v>
      </c>
    </row>
    <row r="51" spans="1:18" x14ac:dyDescent="0.3">
      <c r="A51" s="4" t="s">
        <v>1193</v>
      </c>
      <c r="B51" s="5">
        <v>79.550863937472002</v>
      </c>
      <c r="C51" s="5">
        <v>81.001745678079999</v>
      </c>
      <c r="D51" s="5">
        <v>81.356487778653005</v>
      </c>
      <c r="E51">
        <v>77.2</v>
      </c>
      <c r="F51">
        <v>86.3</v>
      </c>
      <c r="G51">
        <v>84.7</v>
      </c>
      <c r="H51">
        <v>93.4</v>
      </c>
      <c r="I51">
        <v>97.7</v>
      </c>
      <c r="J51">
        <v>98.5</v>
      </c>
      <c r="K51">
        <v>172.9</v>
      </c>
      <c r="L51">
        <v>98.9</v>
      </c>
      <c r="M51">
        <v>105.5</v>
      </c>
      <c r="N51" t="str">
        <f t="shared" si="0"/>
        <v>bengkayang</v>
      </c>
      <c r="O51">
        <f>VLOOKUP(N51,GeoJson!$E$1:$G$515,3,FALSE)</f>
        <v>1.06911</v>
      </c>
      <c r="P51">
        <f>VLOOKUP(N51,GeoJson!$E$2:$H$515,4,FALSE)</f>
        <v>109.66392999999999</v>
      </c>
      <c r="Q51">
        <f>VLOOKUP(N51,GeoJson!$E$2:$I$515,5,FALSE)</f>
        <v>242</v>
      </c>
      <c r="R51" t="str">
        <f>VLOOKUP(N51,GeoJson!$E$2:$J$515,6,FALSE)</f>
        <v>MULTIPOLYGON (((108.8640337 0.7109061, 108.8657084 0.7104223, 108.8672342 0.7056588, 108.8660433 0.703091, 108.8612798 0.7059937, 108.8600145 0.7088593, 108.8615403 0.7106084, 108.8602377 0.7129902, 108.8626195 0.7144788, 108.8640337 0.7109061)), ((108.7902414 0.7538945, 108.7925876 0.7537658, 108.7957398 0.7520938, 108.79619 0.7499395, 108.7933604 0.7489427, 108.7900164 0.7463382, 108.7889874 0.7441517, 108.7859657 0.7444919, 108.7859328 0.7492642, 108.7867045 0.7540874, 108.7883122 0.7561774, 108.7902414 0.7538945)), ((108.7700238 0.7295195, 108.7683353 0.729164, 108.7631863 0.7341825, 108.761315 0.7409831, 108.7590956 0.7442555, 108.7598043 0.7508471, 108.7584713 0.7586673, 108.7588267 0.7609778, 108.7623814 0.7643547, 108.7654028 0.7637326, 108.7673578 0.7585784, 108.7670023 0.7523578, 108.7672689 0.7481812, 108.7689574 0.7447154, 108.7702015 0.7391169, 108.7714456 0.7381394, 108.7719788 0.7328075, 108.7700238 0.7295195)), ((108.7005226 0.8043258, 108.70461 0.80413, 108.7096001 0.8019122, 108.7109863 0.7999716, 108.7104318 0.7883281, 108.7066892 0.7800113, 108.7065506 0.7780707, 108.7093229 0.7757142, 108.710016 0.7719717, 108.7154219 0.7653182, 108.7163922 0.7604668, 108.7193031 0.758942, 108.7231842 0.7547836, 108.727204 0.7524272, 108.7285902 0.7459124, 108.7283129 0.7328827, 108.7260951 0.7319124, 108.7229198 0.7326324, 108.7206802 0.7310169, 108.714504 0.7318044, 108.7114021 0.7366253, 108.7090457 0.7391203, 108.7065506 0.7463282, 108.7065506 0.7551995, 108.7061348 0.758249, 108.7043328 0.760744, 108.7023922 0.7661499, 108.6979566 0.7704469, 108.6949071 0.7756449, 108.694214 0.7841697, 108.6910259 0.7947043, 108.6913963 0.7987303, 108.6975408 0.8014963, 108.7005226 0.8043258)), ((108.791219 0.8402577, 108.7941182 0.8372182, 108.7935103 0.8337579, 108.7914528 0.8315134, 108.7865897 0.8230964, 108.7827085 0.8213195, 108.7790611 0.8213195, 108.7761152 0.823377, 108.7763958 0.8311393, 108.776162 0.8361427, 108.7779856 0.8388081, 108.7820071 0.8400707, 108.791219 0.8402577)), ((110.1321031 1.1965973, 110.1283049 1.1945563, 110.1280039 1.1913977, 110.1222496 1.1752769, 110.1189952 1.1725054, 110.1061961 1.15872, 110.1037674 1.1535785, 110.0989151 1.1486311, 110.0926361 1.1467317, 110.0846939 1.1460354, 110.0821381 1.1448416, 110.0745926 1.1380038, 110.0716095 1.1312926, 110.071228 1.1250788, 110.07341 1.1165767, 110.0770645 1.1111859, 110.0812378 1.1079117, 110.0887222 1.1051077, 110.1047211 1.1037507, 110.1081543 1.1017427, 110.1174061 1.0936238, 110.1265319 1.0904018, 110.1295929 1.0871803, 110.1298828 1.0846025, 110.1282883 1.0813825, 110.1261139 1.079031, 110.1186905 1.0765527, 110.1152115 1.073966, 110.1128693 1.0694256, 110.1123047 1.0639715, 110.1135101 1.0586351, 110.1153946 1.0554785, 110.1198578 1.0504314, 110.1280823 1.0435481, 110.1328354 1.0381031, 110.1378632 1.0315636, 110.1376648 1.0286603, 110.1357803 1.0249791, 110.1320114 1.0214155, 110.1280746 1.0193986, 110.1220098 1.0194838, 110.1183548 1.0204208, 110.1133804 1.0207645, 110.1062927 1.0202401, 110.0993277 1.0220369, 110.0954935 1.0201719, 110.091939 1.020713, 110.0926926 1.0244984, 110.0914025 1.0280922, 110.0881716 1.0290957, 110.0808784 1.0300617, 110.0747838 1.0320238, 110.0663682 1.0334241, 110.0591983 1.0360743, 110.054085 1.0369558, 110.0513916 1.0353085, 110.0437636 1.0289153, 110.0418454 1.0262559, 110.0396139 1.0205507, 110.0364633 1.0192248, 110.0351143 1.020281, 110.0341227 1.0238988, 110.0312857 1.0256417, 110.024361 1.0222264, 110.0222719 1.0220576, 110.0160138 1.0234885, 110.0104395 1.0239761, 110.0046925 1.0265851, 109.9961158 1.0262399, 109.9911483 1.027505, 109.9880652 1.0293025, 109.9834554 1.0291741, 109.9806819 1.0305367, 109.9793396 1.0353919, 109.9723587 1.0342886, 109.9638977 1.0310055, 109.9582443 1.0316386, 109.9529343 1.0343341, 109.9429855 1.0420766, 109.9377213 1.0472412, 109.9312134 1.0526954, 109.9275513 1.0534914, 109.9256134 1.0526865, 109.9170456 1.0444196, 109.9129944 1.0387305, 109.9109879 1.0332675, 109.9116669 1.0289983, 109.9132233 1.0272436, 109.9268799 1.0159373, 109.929451 1.0120209, 109.9299393 1.0079778, 109.9289551 1.0046766, 109.9221802 1.0012578, 109.9198151 0.9977664, 109.919426 0.9911637, 109.9207993 0.9864604, 109.9238968 0.979514, 109.925148 0.975281, 109.9261398 0.9650151, 109.9246063 0.9593621, 109.91259 0.9401783, 109.9087143 0.9351766, 109.9040451 0.9317939, 109.8991394 0.9290353, 109.8833542 0.9223243, 109.8715744 0.9158574, 109.8598785 0.907464, 109.8568039 0.903213, 109.8555527 0.8976324, 109.8557434 0.8854129, 109.8544617 0.881587, 109.8501968 0.8716829, 109.8399048 0.8627016, 109.8354263 0.8603681, 109.8280716 0.8557825, 109.820961 0.8531415, 109.8094711 0.8465752, 109.8053513 0.847344, 109.8018036 0.8497319, 109.7933197 0.8488909, 109.7860718 0.8460057, 109.7845459 0.8411306, 109.7831573 0.8406241, 109.7727051 0.8405157, 109.7708893 0.8434644, 109.7584915 0.8437811, 109.7454758 0.8452556, 109.7417297 0.841493, 109.732338 0.842271, 109.7187399 0.8454417, 109.7149019 0.8471801, 109.7105574 0.8483108, 109.7014976 0.849837, 109.6953099 0.8476709, 109.6914013 0.8451011, 109.688119 0.8420132, 109.6860862 0.8381995, 109.6845613 0.83137, 109.6796616 0.8139554, 109.6770694 0.8075838, 109.6758396 0.8032801, 109.675595 0.7988509, 109.677232 0.7830249, 109.6773936 0.7715618, 109.6771631 0.7670146, 109.6759692 0.7605226, 109.6734433 0.7567087, 109.6700074 0.753642, 109.6662002 0.7512366, 109.6620193 0.749404, 109.6538029 0.7474041, 109.6401615 0.7457218, 109.6329117 0.7433495, 109.6275482 0.7411065, 109.6120377 0.7316006, 109.6063309 0.7298189, 109.6033707 0.7298189, 109.5946884 0.7254052, 109.581131 0.7179163, 109.5690384 0.7193365, 109.5626755 0.7188391, 109.555481 0.7196894, 109.5507507 0.7181338, 109.5438385 0.7140456, 109.5385971 0.7117393, 109.5328903 0.7115585, 109.5299149 0.7144257, 109.5249176 0.7281287, 109.5225754 0.7307698, 109.5198288 0.7320271, 109.5116043 0.7310413, 109.5073242 0.7318373, 109.5048141 0.7333298, 109.499794 0.7391095, 109.4947586 0.7441113, 109.4853058 0.7574887, 109.4856338 0.759569, 109.4799194 0.7682069, 109.4767838 0.7770618, 109.4714355 0.7770166, 109.4638824 0.7697086, 109.4587784 0.7664616, 109.4415283 0.7518002, 109.4318008 0.7408742, 109.4230194 0.7375368, 109.414444 0.7327703, 109.4070816 0.730871, 109.4004974 0.7317394, 109.3976288 0.7327434, 109.3939438 0.7358187, 109.3905792 0.7418878, 109.3848038 0.7510955, 109.3827322 0.7529164, 109.3773543 0.7558701, 109.3770314 0.7581728, 109.3735468 0.7596728, 109.369494 0.7564966, 109.3670651 0.7561347, 109.3651957 0.7581113, 109.3634146 0.763444, 109.3622075 0.764915, 109.3581772 0.7667977, 109.3505707 0.7659566, 109.3438797 0.7634604, 109.3358994 0.7587301, 109.329361 0.751431, 109.3212509 0.738678, 109.3153534 0.7319035, 109.3105499 0.7249245, 109.3043348 0.7178808, 109.2937646 0.7120725, 109.2913098 0.7113477, 109.2880404 0.7120889, 109.2824122 0.7161061, 109.2798377 0.7220218, 109.2761726 0.7270966, 109.274378 0.7361385, 109.275146 0.7428944, 109.2709458 0.7469205, 109.2658775 0.7505311, 109.262781 0.7491438, 109.2603261 0.7470082, 109.2554898 0.7387086, 109.2532218 0.7330588, 109.2495413 0.7297269, 109.2427476 0.7265044, 109.2352351 0.7222726, 109.230902 0.7219357, 109.2232413 0.7256242, 109.2152446 0.7271295, 109.2117488 0.7249451, 109.2101716 0.7208487, 109.2067495 0.7178068, 109.200164 0.7064652, 109.200164 0.705896, 109.1926588 0.7007925, 109.1779656 0.6984226, 109.1571108 0.6960527, 109.1490532 0.6936829, 109.1447875 0.6889431, 109.1434961 0.6846188, 109.1399366 0.6801959, 109.1384917 0.6755002, 109.1365653 0.6670719, 109.1333445 0.6597574, 109.1294916 0.6559647, 109.1240133 0.6523526, 109.1175416 0.648891, 109.1079695 0.6445565, 109.1067053 0.6430515, 109.1044778 0.6355263, 109.0968623 0.6254425, 109.0901799 0.6184591, 109.0782901 0.6043418, 109.0715475 0.5986227, 109.0639019 0.5971778, 109.0487612 0.5969069, 109.0432226 0.5959437, 109.0392493 0.5938968, 109.0333035 0.5870045, 109.0337402 0.5791454, 109.0305437 0.5750663, 109.0313824 0.572858, 109.0307711 0.5692777, 109.0264486 0.5677932, 109.0241782 0.5693214, 109.0213401 0.5668763, 109.0131316 0.5657411, 109.0111668 0.5646932, 109.0118654 0.5617242, 109.0075866 0.5598904, 109.0088528 0.5576636, 109.0069753 0.5558298, 109.0026435 0.5535547, 109.0014739 0.5501974, 109.003133 0.5460058, 108.9988105 0.544041, 108.9986795 0.5416833, 108.9960161 0.5416833, 108.9931344 0.5446087, 108.993702 0.5475777, 108.9914316 0.5507213, 108.9886809 0.5510706, 108.9860175 0.5501974, 108.9817386 0.5471411, 108.9832231 0.5452636, 108.9814766 0.5403298, 108.9784639 0.5413777, 108.978202 0.5385833, 108.9747527 0.5380157, 108.9705185 0.532928, 108.9718079 0.5305518, 108.9675344 0.5287098, 108.9652688 0.5292072, 108.9621005 0.5283967, 108.9591902 0.5303861, 108.9564456 0.5278994, 108.9542168 0.5278994, 108.9515275 0.529594, 108.9508459 0.5329464, 108.9493908 0.5342174, 108.9497989 0.5370788, 108.9472708 0.5386848, 108.946232 0.5407051, 108.9398752 0.5420418, 108.9386116 0.54354, 108.9343156 0.546049, 108.9313734 0.5461934, 108.9305074 0.5505831, 108.92904 0.5520838, 108.9305741 0.5549518, 108.9305074 0.5585202, 108.9260719 0.5585536, 108.9264346 0.5611617, 108.9267283 0.5656917, 108.927805 0.5686282, 108.9290774 0.5750885, 108.9305457 0.5873238, 108.9304478 0.5959375, 108.9290774 0.6101305, 108.927805 0.6167866, 108.9277071 0.6235405, 108.9264346 0.6270643, 108.9242812 0.6361674, 108.9225193 0.64067, 108.9215405 0.6459557, 108.9201701 0.6483049, 108.9203659 0.6549609, 108.9155696 0.6637703, 108.9119479 0.6694476, 108.9057813 0.6761036, 108.9047046 0.6787464, 108.9052919 0.6812914, 108.904411 0.6842279, 108.8980486 0.6928416, 108.8957973 0.696659, 108.8909726 0.6984351, 108.8893866 0.701717, 108.8856237 0.7045621, 108.8841093 0.7080496, 108.8819526 0.7064435, 108.8790616 0.7079579, 108.8739679 0.7086003, 108.8734325 0.7126388, 108.8749323 0.7238037, 108.8788483 0.7248036, 108.878515 0.7313026, 108.8815146 0.7334689, 108.8830143 0.7363851, 108.883181 0.7402178, 108.8843474 0.7428841, 108.8830976 0.7458003, 108.8853473 0.7484665, 108.8838475 0.7634642, 108.8811813 0.7710463, 108.8778485 0.7769621, 108.8716401 0.7852177, 108.8669173 0.7887217, 108.8640226 0.7916164, 108.8621944 0.7919211, 108.8567099 0.7882647, 108.8529011 0.7867412, 108.8507682 0.7925305, 108.8486354 0.7928352, 108.8471579 0.7953826, 108.848026 0.7989291, 108.8478736 0.8042614, 108.8446743 0.8070037, 108.842389 0.8120312, 108.8425414 0.8166017, 108.8452837 0.8196486, 108.8542723 0.8274185, 108.8588428 0.8300084, 108.8623468 0.8332077, 108.8643273 0.8341218, 108.8667649 0.8376259, 108.8705737 0.8371688, 108.8728589 0.8386923, 108.8739792 0.840973, 108.8971618 0.8336116, 108.9067329 0.8346775, 108.9094566 0.832027, 108.9149522 0.8181074, 108.935067 0.8079521, 108.9378772 0.8078651, 108.9384911 0.8093682, 108.9422411 0.8126353, 108.9483576 0.8126353, 108.9511399 0.8100849, 108.9613416 0.8084619, 108.9648194 0.8031292, 108.9661343 0.8000612, 108.9662961 0.7866194, 108.9696361 0.7805214, 108.9705161 0.776809, 108.98028 0.7749913, 108.985641 0.7725968, 108.9906432 0.769262, 108.9953675 0.7668999, 109.0037044 0.7642598, 109.0082898 0.763704, 109.013153 0.7641209, 109.0180162 0.7655104, 109.0223236 0.7660662, 109.0313553 0.7716241, 109.0355238 0.7787106, 109.0373301 0.7898265, 109.0378859 0.7958013, 109.0378859 0.8070562, 109.0392754 0.8151152, 109.040526 0.8190058, 109.0409428 0.8315112, 109.0460839 0.8392924, 109.0521977 0.8461009, 109.0585141 0.8509356, 109.0667734 0.8530157, 109.0811109 0.8578751, 109.0926881 0.8620483, 109.0967267 0.8644715, 109.1027846 0.8672985, 109.1097848 0.8716063, 109.1166504 0.8751064, 109.1220352 0.8806258, 109.1270161 0.8834528, 109.1324009 0.8839913, 109.1367087 0.8893761, 109.1377857 0.8927416, 109.1416896 0.8986648, 109.1470744 0.9022995, 109.1535362 0.9024342, 109.1574401 0.9031073, 109.1583825 0.9063381, 109.1587863 0.9125306, 109.1604018 0.9156269, 109.1602671 0.9230309, 109.1609402 0.9285503, 109.1598633 0.9316466, 109.1602671 0.934339, 109.1626903 0.9379737, 109.1605679 0.941988, 109.1653854 0.9468462, 109.1626116 0.9491064, 109.1653854 0.9504419, 109.166721 0.9540377, 109.1689812 0.955476, 109.1700085 0.9599963, 109.1724742 0.9622565, 109.1763781 0.962462, 109.1762118 0.9648209, 109.1794473 0.9657913, 109.1864871 0.964027, 109.1905507 0.9656498, 109.1953349 0.9664478, 109.2035304 0.9720325, 109.2037284 0.9762937, 109.2063884 0.9800299, 109.2106697 0.9812016, 109.2131506 0.9877142, 109.2180356 0.989111, 109.222598 0.9878856, 109.2273053 0.987748, 109.2301586 0.9890899, 109.2335967 0.9948004, 109.2309456 1.0011982, 109.2339455 1.0125059, 109.2346759 1.0170104, 109.2360993 1.0190653, 109.2416009 1.0233805, 109.244752 1.0268926, 109.2469952 1.0312209, 109.250997 1.0354641, 109.2556226 1.0370878, 109.2630512 1.0383747, 109.2717547 1.041903, 109.2794581 1.0427776, 109.2856079 1.0412107, 109.2932667 1.0409621, 109.2962126 1.0414216, 109.3028069 1.0438576, 109.3119169 1.0461625, 109.3149802 1.0454206, 109.3211418 1.0456691, 109.325444 1.046485, 109.3327188 1.0448143, 109.3386505 1.0466573, 109.3407154 1.046576, 109.3432135 1.0447489, 109.3457543 1.0459651, 109.3524451 1.041956, 109.356867 1.0433337, 109.3605868 1.0460204, 109.3693296 1.0470992, 109.3725131 1.0460947, 109.3774519 1.0462868, 109.3801284 1.0442337, 109.3837634 1.0447389, 109.3894445 1.0442971, 109.3997339 1.0466326, 109.4039502 1.0507837, 109.4076009 1.0525424, 109.4126467 1.0512099, 109.4177926 1.0519377, 109.4222273 1.0512688, 109.4246534 1.0450361, 109.4265858 1.0437778, 109.4354 1.0424905, 109.4385479 1.0359437, 109.4470239 1.0305016, 109.4605321 1.0254918, 109.4642488 1.023829, 109.4692121 1.0203336, 109.4716949 1.0243106, 109.4762115 1.0350648, 109.4789581 1.0440191, 109.4802704 1.0529463, 109.4831238 1.0634744, 109.4859238 1.0682048, 109.490593 1.0723473, 109.494545 1.0782534, 109.4992981 1.0880489, 109.5041046 1.0990654, 109.5074081 1.1080468, 109.5108795 1.1135641, 109.5154953 1.1181135, 109.5180817 1.1250961, 109.5197601 1.1328113, 109.5182648 1.1427968, 109.5197372 1.1566896, 109.5207825 1.1626682, 109.5263977 1.1766785, 109.5358124 1.1908606, 109.5373541 1.1937253, 109.5402193 1.1937268, 109.5429064 1.1956973, 109.551855 1.2003373, 109.561135 1.2013316, 109.5717407 1.2013316, 109.588975 1.2019944, 109.593615 1.2066344, 109.598255 1.2126002, 109.5999121 1.2169087, 109.6015693 1.2238687, 109.6012378 1.2384516, 109.6061321 1.2551314, 109.6100235 1.2603869, 109.6107864 1.2749671, 109.6072083 1.286038, 109.6140594 1.3014503, 109.6191635 1.3094096, 109.6214905 1.3117875, 109.6261567 1.3262046, 109.6264303 1.3319009, 109.6187832 1.3553306, 109.61462 1.3639976, 109.609845 1.3687582, 109.6049518 1.371085, 109.5983661 1.373344, 109.5978769 1.3710283, 109.5920506 1.3698379, 109.5777783 1.3749453, 109.5754352 1.3771612, 109.5762048 1.3814295, 109.5796405 1.3837372, 109.5867857 1.3857599, 109.5914755 1.3851403, 109.5938722 1.3855845, 109.6021207 1.3892555, 109.6047003 1.3908354, 109.6079678 1.388524, 109.6094046 1.3888101, 109.6095193 1.3924044, 109.6084842 1.3945607, 109.6037219 1.3991367, 109.6013808 1.4047337, 109.6027085 1.4078337, 109.6061143 1.4086419, 109.6061131 1.4105803, 109.6038336 1.4134208, 109.6035854 1.4183897, 109.6065727 1.4217333, 109.6089783 1.4271766, 109.6087306 1.4311182, 109.6097452 1.4326006, 109.6154457 1.4329594, 109.6181169 1.4337015, 109.6216966 1.4333158, 109.6275192 1.4367832, 109.6293326 1.4398138, 109.6393113 1.4435447, 109.6428979 1.4429351, 109.6460676 1.4393314, 109.6493638 1.4383602, 109.6525019 1.4358621, 109.6544834 1.4371513, 109.6583662 1.4379878, 109.6608945 1.4403221, 109.664571 1.4411241, 109.66927 1.4450141, 109.6794161 1.4498209, 109.6787185 1.455118, 109.680022 1.4569125, 109.6833786 1.4584208, 109.6844387 1.4621919, 109.6878867 1.4634208, 109.6936823 1.4639547, 109.6957575 1.463295, 109.699039 1.4666949, 109.7010347 1.4671677, 109.7016656 1.4718739, 109.7041852 1.4759376, 109.7123367 1.4738091, 109.7177975 1.475277, 109.7207596 1.4785033, 109.7239029 1.4855335, 109.726445 1.4863968, 109.7281979 1.488297, 109.7336485 1.4968818, 109.7369447 1.4976909, 109.7417043 1.5019277, 109.7440717 1.505705, 109.7444442 1.5083234, 109.7472173 1.5133537, 109.750072 1.5204328, 109.7503121 1.5265939, 109.7499182 1.531968, 109.7490771 1.5335589, 109.7561307 1.5303787, 109.7640762 1.5245471, 109.7708206 1.5183513, 109.7744293 1.5132409, 109.779747 1.504576, 109.7833481 1.5015368, 109.790947 1.5004513, 109.7952347 1.4985609, 109.7974625 1.4947078, 109.7987823 1.4897693, 109.7983856 1.4877071, 109.794838 1.4835104, 109.7943878 1.4806974, 109.7962799 1.4747821, 109.8005676 1.4694456, 109.8054276 1.4660085, 109.8079987 1.4649774, 109.8120499 1.4663521, 109.8177109 1.4706664, 109.8225021 1.4771062, 109.8289032 1.4827954, 109.8342743 1.4839982, 109.8362732 1.4823972, 109.8350754 1.4768257, 109.8303986 1.4672925, 109.8276596 1.4575242, 109.8278351 1.4512652, 109.8297806 1.4464443, 109.8312073 1.4408727, 109.8313904 1.4345593, 109.8302994 1.428816, 109.8303604 1.4243931, 109.8336792 1.422159, 109.8438492 1.4237688, 109.8490524 1.4227465, 109.8542557 1.419418, 109.8635101 1.4176993, 109.8749924 1.4189745, 109.8779068 1.4189745, 109.8832245 1.417889, 109.8903656 1.4157724, 109.8933945 1.4156005, 109.8968811 1.4167491, 109.9061966 1.4212896, 109.9125366 1.422619, 109.9202499 1.4226279, 109.9273376 1.420846, 109.9342575 1.4179244, 109.9401932 1.4133929, 109.9487228 1.404158, 109.9591827 1.3943443, 109.9627304 1.3896319, 109.9640961 1.3864752, 109.9639282 1.3831468, 109.9608994 1.3748708, 109.9596481 1.3685032, 109.959877 1.3622985, 109.9642868 1.3449596, 109.9676666 1.3323872, 109.9706955 1.3221033, 109.9742508 1.3080386, 109.9768219 1.3013816, 109.9809341 1.2960993, 109.9836807 1.2943175, 109.9915695 1.2943264, 109.9980774 1.295475, 110.0039062 1.2947332, 110.0099106 1.2910067, 110.0207672 1.2815366, 110.0264893 1.2783799, 110.035347 1.2747166, 110.0393524 1.2716775, 110.0428925 1.2663952, 110.0464325 1.2643873, 110.0537567 1.2665759, 110.0569 1.2653639, 110.0601501 1.2615198, 110.0638733 1.2527373, 110.0651932 1.241766, 110.0651321 1.2346476, 110.0637665 1.2262632, 110.0569687 1.2231609, 110.0557098 1.2213157, 110.0556641 1.2159793, 110.0572586 1.2132206, 110.0617142 1.2095484, 110.0683441 1.2098377, 110.0788574 1.2151921, 110.0816574 1.2157077, 110.0848007 1.2133017, 110.087944 1.2060025, 110.0912094 1.2008379, 110.0935516 1.1985404, 110.102005 1.1960801, 110.1072006 1.1951665, 110.1150894 1.1950488, 110.1321031 1.1965973)))</v>
      </c>
    </row>
    <row r="52" spans="1:18" x14ac:dyDescent="0.3">
      <c r="A52" s="4" t="s">
        <v>1038</v>
      </c>
      <c r="B52" s="5">
        <v>72.298654017415998</v>
      </c>
      <c r="C52" s="5">
        <v>73.666576822267004</v>
      </c>
      <c r="D52" s="5">
        <v>74.627759322673995</v>
      </c>
      <c r="E52">
        <v>82.5</v>
      </c>
      <c r="F52">
        <v>88.8</v>
      </c>
      <c r="G52">
        <v>90.9</v>
      </c>
      <c r="H52">
        <v>100.7</v>
      </c>
      <c r="I52">
        <v>110.8</v>
      </c>
      <c r="J52">
        <v>143.6</v>
      </c>
      <c r="K52">
        <v>251.9</v>
      </c>
      <c r="L52">
        <v>104.6</v>
      </c>
      <c r="M52">
        <v>114.3</v>
      </c>
      <c r="N52" t="str">
        <f t="shared" si="0"/>
        <v>bengkulu selatan</v>
      </c>
      <c r="O52">
        <f>VLOOKUP(N52,GeoJson!$E$1:$G$515,3,FALSE)</f>
        <v>-4.3499999999999996</v>
      </c>
      <c r="P52">
        <f>VLOOKUP(N52,GeoJson!$E$2:$H$515,4,FALSE)</f>
        <v>103.03333000000001</v>
      </c>
      <c r="Q52">
        <f>VLOOKUP(N52,GeoJson!$E$2:$I$515,5,FALSE)</f>
        <v>867</v>
      </c>
      <c r="R52" t="str">
        <f>VLOOKUP(N52,GeoJson!$E$2:$J$515,6,FALSE)</f>
        <v>MULTIPOLYGON (((103.1808962 -4.2360307, 103.1843105 -4.2381715, 103.1871369 -4.2384321, 103.2007992 -4.2475778, 103.204082 -4.2475154, 103.21413 -4.2407976, 103.2172615 -4.240383, 103.2234595 -4.2419665, 103.2345606 -4.2457794, 103.2389735 -4.2450369, 103.2474067 -4.2445299, 103.2506035 -4.2449579, 103.2598768 -4.2489669, 103.2611488 -4.2487057, 103.268467 -4.255665, 103.2710204 -4.2565258, 103.2850065 -4.2571802, 103.2883338 -4.2630515, 103.2881336 -4.2659748, 103.285646 -4.2678463, 103.2829854 -4.2778327, 103.2799751 -4.2833048, 103.2823173 -4.2862048, 103.282526 -4.2880858, 103.2801434 -4.2907513, 103.2682288 -4.294393, 103.2632732 -4.2925944, 103.2596968 -4.2920731, 103.2566287 -4.2927502, 103.2532179 -4.2988281, 103.2510666 -4.2995519, 103.2460624 -4.2944362, 103.2427466 -4.2924026, 103.2384045 -4.2911104, 103.2289444 -4.2930284, 103.2246733 -4.2974038, 103.2211141 -4.3043721, 103.2192866 -4.3070295, 103.2151963 -4.307704, 103.2078419 -4.3081511, 103.2024773 -4.3069418, 103.200686 -4.3078778, 103.200382 -4.3103559, 103.202842 -4.3140578, 103.2019329 -4.3178605, 103.1988119 -4.3203206, 103.1991417 -4.3249389, 103.1976299 -4.3383517, 103.1974007 -4.3451891, 103.197771 -4.3504365, 103.1990733 -4.3538407, 103.2021289 -4.3584655, 103.2031433 -4.3612105, 103.2017497 -4.3679643, 103.2040605 -4.3736803, 103.2034983 -4.3772262, 103.1994001 -4.3807208, 103.1990959 -4.3831989, 103.201926 -4.3877579, 103.200679 -4.3925842, 103.1938092 -4.3970123, 103.1893785 -4.3970016, 103.1757862 -4.3977804, 103.1701855 -4.3990228, 103.1679671 -4.4002568, 103.1641859 -4.4079677, 103.1622608 -4.4166109, 103.1538452 -4.4223466, 103.1518759 -4.4252095, 103.1520395 -4.4279461, 103.154457 -4.4324695, 103.1516214 -4.44036, 103.1494373 -4.4448845, 103.1458032 -4.4495801, 103.1394878 -4.4563845, 103.1356234 -4.4596651, 103.1329314 -4.462778, 103.128535 -4.4659293, 103.1257515 -4.4714778, 103.119049 -4.4804319, 103.1170301 -4.4837284, 103.1118871 -4.4862146, 103.107625 -4.4935637, 103.1044803 -4.4937659, 103.1011125 -4.4992266, 103.0973204 -4.5065793, 103.0983592 -4.5101582, 103.0951997 -4.51604, 103.0851063 -4.5282143, 103.0834923 -4.5361921, 103.0864659 -4.5500485, 103.0851297 -4.5563731, 103.082798 -4.5568254, 103.0802314 -4.5597075, 103.0775392 -4.5582787, 103.0725591 -4.5580361, 103.0702033 -4.5591316, 103.0654812 -4.5562287, 103.0621994 -4.5531476, 103.0573348 -4.5470634, 103.0484619 -4.5414766, 103.0466134 -4.5397587, 103.0365808 -4.534182, 103.026072 -4.5302596, 103.0190179 -4.5285669, 103.0159876 -4.5252798, 103.0115599 -4.5237086, 103.0098733 -4.5222366, 103.0042445 -4.5200716, 102.9923568 -4.5162491, 102.9868824 -4.5136967, 102.9831744 -4.51291, 102.9771123 -4.5107437, 102.9541932 -4.5054853, 102.9470801 -4.5036397, 102.9430482 -4.5021403, 102.9274617 -4.4984822, 102.9135355 -4.4938173, 102.9045284 -4.4920003, 102.8998961 -4.4893004, 102.8982956 -4.4873257, 102.8974919 -4.4835002, 102.897923 -4.4801052, 102.9014508 -4.4738279, 102.901236 -4.4701717, 102.8999989 -4.4660853, 102.8965853 -4.4598302, 102.8888894 -4.4486576, 102.8865714 -4.4442187, 102.8813996 -4.4380765, 102.8711452 -4.427789, 102.852758 -4.4114973, 102.8491026 -4.4073131, 102.8403287 -4.4016899, 102.839076 -4.3999956, 102.8352634 -4.3979363, 102.8336273 -4.3960814, 102.826155 -4.3912289, 102.8235476 -4.3878032, 102.8211021 -4.3867508, 102.815701 -4.3827305, 102.8149292 -4.3803202, 102.8123432 -4.3785711, 102.8099335 -4.375588, 102.8054866 -4.371667, 102.8034037 -4.3678507, 102.8028938 -4.363562, 102.8001126 -4.3599123, 102.8091863 -4.3559711, 102.8205681 -4.3518895, 102.8314319 -4.347405, 102.8368744 -4.344304, 102.8418955 -4.3448373, 102.8435144 -4.3441753, 102.8460999 -4.3401651, 102.848086 -4.3354198, 102.8502209 -4.3254342, 102.855342 -4.3178768, 102.8576766 -4.3104941, 102.8586652 -4.3058937, 102.8589789 -4.2972955, 102.8605086 -4.2909388, 102.8613757 -4.284232, 102.8631686 -4.2814863, 102.8689041 -4.2782266, 102.8759836 -4.2724457, 102.8783096 -4.2697874, 102.8850746 -4.2636222, 102.8854467 -4.2612009, 102.8825814 -4.2561623, 102.8823546 -4.2454229, 102.8808176 -4.2422465, 102.8807378 -4.2371027, 102.8831623 -4.2298327, 102.8878919 -4.2214273, 102.8892332 -4.2141412, 102.8895246 -4.2088437, 102.8912466 -4.2034285, 102.8937103 -4.201424, 102.8972822 -4.2009484, 102.8997224 -4.1994994, 102.9007247 -4.1973687, 102.8996688 -4.1910119, 102.8999266 -4.1813868, 102.9035738 -4.177132, 102.9072251 -4.1752569, 102.909439 -4.1752629, 102.9124604 -4.1772687, 102.9152143 -4.1809209, 102.9170854 -4.1817808, 102.9223648 -4.1817949, 102.9269603 -4.182833, 102.9322339 -4.1850699, 102.9349579 -4.185419, 102.942118 -4.182702, 102.9465522 -4.1803198, 102.9492855 -4.1770781, 102.9509622 -4.172901, 102.9552717 -4.1690169, 102.9606645 -4.1670252, 102.9683346 -4.1669552, 102.9771306 -4.1681903, 102.9849551 -4.1697297, 102.9878649 -4.1696977, 102.9939456 -4.1638278, 102.9964972 -4.1620007, 102.999669 -4.1581752, 103.0056645 -4.1620844, 103.0095571 -4.1632398, 103.0130078 -4.1666404, 103.0160733 -4.1666481, 103.0223634 -4.1682013, 103.0262899 -4.1675289, 103.0375886 -4.1768413, 103.040197 -4.1797563, 103.0434707 -4.180662, 103.0453285 -4.1822828, 103.045319 -4.1860714, 103.0465061 -4.1890057, 103.0488611 -4.1917778, 103.0515269 -4.191825, 103.0565922 -4.1935801, 103.0613609 -4.1960361, 103.0623224 -4.1982575, 103.0617066 -4.2027446, 103.0629108 -4.2057018, 103.0642231 -4.2117149, 103.0610874 -4.2149839, 103.0543677 -4.2175151, 103.0515386 -4.2192351, 103.0523846 -4.2214603, 103.0552742 -4.2238616, 103.0566938 -4.2262754, 103.0586021 -4.234168, 103.061906 -4.2365552, 103.0647123 -4.2372346, 103.0677428 -4.2407094, 103.0684269 -4.2431326, 103.0674587 -4.2504226, 103.0696532 -4.2567553, 103.0728976 -4.2605008, 103.0757935 -4.2624917, 103.0835066 -4.2642502, 103.0877136 -4.260745, 103.0936254 -4.2528265, 103.0962557 -4.2516667, 103.0997614 -4.2532711, 103.1047327 -4.2541155, 103.1070839 -4.2530117, 103.1123436 -4.2488639, 103.117489 -4.2479489, 103.1260322 -4.2539448, 103.1312883 -4.255514, 103.1347747 -4.2554037, 103.1413615 -4.2507113, 103.1454201 -4.2501008, 103.1518623 -4.2454924, 103.1551884 -4.2410622, 103.1616102 -4.2405233, 103.1646817 -4.2413513, 103.1675155 -4.2406243, 103.1710759 -4.2409613, 103.1766104 -4.2373683, 103.1808962 -4.2360307)))</v>
      </c>
    </row>
    <row r="53" spans="1:18" x14ac:dyDescent="0.3">
      <c r="A53" s="4" t="s">
        <v>1046</v>
      </c>
      <c r="B53" s="5">
        <v>68.627882637837999</v>
      </c>
      <c r="C53" s="5">
        <v>62.115228915774999</v>
      </c>
      <c r="D53" s="5">
        <v>61.537792923886002</v>
      </c>
      <c r="E53">
        <v>85.1</v>
      </c>
      <c r="F53">
        <v>86.7</v>
      </c>
      <c r="G53">
        <v>90.9</v>
      </c>
      <c r="H53">
        <v>111.5</v>
      </c>
      <c r="I53">
        <v>97.6</v>
      </c>
      <c r="J53">
        <v>100</v>
      </c>
      <c r="K53">
        <v>175.5</v>
      </c>
      <c r="L53">
        <v>117.4</v>
      </c>
      <c r="M53">
        <v>109.4</v>
      </c>
      <c r="N53" t="str">
        <f t="shared" si="0"/>
        <v>bengkulu tengah</v>
      </c>
      <c r="O53">
        <f>VLOOKUP(N53,GeoJson!$E$1:$G$515,3,FALSE)</f>
        <v>-3.2067899999999998</v>
      </c>
      <c r="P53">
        <f>VLOOKUP(N53,GeoJson!$E$2:$H$515,4,FALSE)</f>
        <v>102.12616</v>
      </c>
      <c r="Q53">
        <f>VLOOKUP(N53,GeoJson!$E$2:$I$515,5,FALSE)</f>
        <v>485</v>
      </c>
      <c r="R53" t="str">
        <f>VLOOKUP(N53,GeoJson!$E$2:$J$515,6,FALSE)</f>
        <v>MULTIPOLYGON (((102.6142848 -3.800461, 102.6112655 -3.8010432, 102.6093962 -3.8034129, 102.6067982 -3.8101707, 102.6007093 -3.8085946, 102.5855756 -3.8049293, 102.5767086 -3.8059066, 102.573538 -3.8028908, 102.5634794 -3.8067782, 102.5612684 -3.8091261, 102.5592257 -3.8175814, 102.5560365 -3.8211851, 102.5546266 -3.8273812, 102.5541678 -3.8336732, 102.5521902 -3.8354856, 102.5454225 -3.8326225, 102.5329006 -3.8295563, 102.5286241 -3.8319214, 102.5171659 -3.8367888, 102.5107 -3.838497, 102.5056 -3.838845, 102.5023 -3.83804, 102.4979646 -3.83886, 102.4954206 -3.8369072, 102.4916433 -3.8373904, 102.4791475 -3.8438614, 102.4725193 -3.8463954, 102.4599559 -3.8479231, 102.438009 -3.8469631, 102.4345 -3.848479, 102.4273 -3.854982, 102.4194 -3.857747, 102.4139 -3.860452, 102.4103 -3.861432, 102.4059766 -3.8610348, 102.3982 -3.858215, 102.39 -3.857643, 102.3838 -3.856782, 102.3784 -3.853908, 102.3637 -3.844738, 102.3595 -3.841563, 102.358 -3.838345, 102.3601 -3.831239, 102.3628 -3.828454, 102.3606 -3.82604, 102.3586 -3.821898, 102.3562 -3.814644, 102.3553 -3.806689, 102.3498 -3.796104, 102.346 -3.792366, 102.34 -3.783138, 102.3353 -3.772336, 102.3337 -3.764903, 102.3331 -3.758135, 102.3333 -3.750932, 102.3329 -3.742887, 102.3317 -3.731861, 102.3279 -3.730794, 102.3141 -3.731455, 102.3041 -3.735125, 102.2973 -3.740237, 102.2926 -3.741529, 102.2886 -3.741483, 102.2847 -3.737451, 102.2817 -3.736697, 102.279 -3.733293, 102.2754 -3.727211, 102.2622 -3.731254, 102.2548916 -3.7368425, 102.2500808 -3.7384279, 102.24552 -3.7307999, 102.2375079 -3.7223536, 102.2330115 -3.7154512, 102.236 -3.711352, 102.2401 -3.708762, 102.2423 -3.708243, 102.2450862 -3.7058604, 102.2436227 -3.6962901, 102.2411219 -3.69179, 102.2348702 -3.6822902, 102.2288677 -3.6760392, 102.2226181 -3.6672914, 102.2138666 -3.6592912, 102.2054739 -3.6537037, 102.2096 -3.6466, 102.2099 -3.643535, 102.2123 -3.632173, 102.2142 -3.62515, 102.2167 -3.617822, 102.2204 -3.604572, 102.2229 -3.599241, 102.226 -3.596636, 102.2313 -3.595743, 102.236 -3.593383, 102.2452 -3.592129, 102.2598 -3.592708, 102.2675 -3.591786, 102.2699 -3.58992, 102.2717 -3.587205, 102.2722 -3.584181, 102.2751 -3.581119, 102.2813 -3.573286, 102.2915 -3.56299, 102.3017 -3.558044, 102.3115 -3.552545, 102.3186 -3.544959, 102.3266 -3.537251, 102.3357 -3.530286, 102.3442 -3.526683, 102.3546 -3.525282, 102.3733 -3.521185, 102.3833 -3.520033, 102.3884 -3.517376, 102.4037 -3.508145, 102.4144 -3.500166, 102.4216747 -3.4940458, 102.4273845 -3.4999341, 102.4292027 -3.5108297, 102.4429466 -3.5275336, 102.4430918 -3.5349631, 102.4466166 -3.540074, 102.4564339 -3.5490266, 102.45752 -3.5489894, 102.4786362 -3.5526732, 102.4999928 -3.5738841, 102.5029591 -3.5758995, 102.5073373 -3.5834434, 102.5118276 -3.5864194, 102.5132249 -3.589126, 102.5140724 -3.594335, 102.5127282 -3.6019217, 102.5173803 -3.608609, 102.5192019 -3.612465, 102.5185094 -3.6142312, 102.514155 -3.6182862, 102.5132186 -3.6211872, 102.5145257 -3.6241438, 102.5174337 -3.6269622, 102.5224542 -3.6293491, 102.5239872 -3.6312288, 102.5286243 -3.6438212, 102.528671 -3.64677, 102.5275039 -3.6546441, 102.5283364 -3.6569394, 102.5337985 -3.6584099, 102.5428933 -3.6592894, 102.5465899 -3.6614288, 102.5511883 -3.661211, 102.5527911 -3.6625959, 102.5529251 -3.6702258, 102.5544732 -3.6720708, 102.5593317 -3.6751308, 102.5634614 -3.6786045, 102.5684268 -3.6803885, 102.5759433 -3.6820648, 102.577239 -3.6835003, 102.5753334 -3.6905703, 102.575363 -3.6951188, 102.5764002 -3.6990804, 102.5787322 -3.7048144, 102.5782883 -3.7138679, 102.5804448 -3.7224652, 102.5821622 -3.7380051, 102.5826603 -3.7401596, 102.5921763 -3.7557264, 102.6064584 -3.7812331, 102.6106354 -3.7976278, 102.6142848 -3.800461)))</v>
      </c>
    </row>
    <row r="54" spans="1:18" x14ac:dyDescent="0.3">
      <c r="A54" s="4" t="s">
        <v>1040</v>
      </c>
      <c r="B54" s="5">
        <v>68.206559689111003</v>
      </c>
      <c r="C54" s="5">
        <v>58.311033208519</v>
      </c>
      <c r="D54" s="5">
        <v>70.740651975830005</v>
      </c>
      <c r="E54">
        <v>88.3</v>
      </c>
      <c r="F54">
        <v>89.1</v>
      </c>
      <c r="G54">
        <v>88</v>
      </c>
      <c r="H54">
        <v>106.3</v>
      </c>
      <c r="I54">
        <v>97.3</v>
      </c>
      <c r="J54">
        <v>96.8</v>
      </c>
      <c r="K54">
        <v>169.8</v>
      </c>
      <c r="L54">
        <v>106.3</v>
      </c>
      <c r="M54">
        <v>104.9</v>
      </c>
      <c r="N54" t="str">
        <f t="shared" si="0"/>
        <v>bengkulu utara</v>
      </c>
      <c r="O54">
        <f>VLOOKUP(N54,GeoJson!$E$1:$G$515,3,FALSE)</f>
        <v>-3.3333300000000001</v>
      </c>
      <c r="P54">
        <f>VLOOKUP(N54,GeoJson!$E$2:$H$515,4,FALSE)</f>
        <v>102.05</v>
      </c>
      <c r="Q54">
        <f>VLOOKUP(N54,GeoJson!$E$2:$I$515,5,FALSE)</f>
        <v>944</v>
      </c>
      <c r="R54" t="str">
        <f>VLOOKUP(N54,GeoJson!$E$2:$J$515,6,FALSE)</f>
        <v>MULTIPOLYGON (((102.1618668 -5.2760622, 102.1865668 -5.2884622, 102.2015668 -5.2984622, 102.2086668 -5.3036622, 102.2141668 -5.3054622, 102.2379668 -5.3123622, 102.2551668 -5.3160622, 102.2634668 -5.3218622, 102.29077 -5.3384725, 102.3053686 -5.3451719, 102.3114686 -5.3469719, 102.3305992 -5.350705, 102.3544992 -5.357005, 102.3758992 -5.369705, 102.3806668 -5.3882622, 102.3756668 -5.4079622, 102.3679668 -5.4102622, 102.3670668 -5.4171622, 102.3740668 -5.4205622, 102.3811668 -5.4255622, 102.3787668 -5.4404622, 102.3526668 -5.4424622, 102.3271668 -5.4199622, 102.3276414 -5.4196595, 102.3184992 -5.411305, 102.2945992 -5.402405, 102.2940686 -5.4025719, 102.2553686 -5.3835719, 102.2547668 -5.3841622, 102.2353668 -5.3740622, 102.2054668 -5.3618622, 102.1825668 -5.3523622, 102.1661668 -5.3457622, 102.1665791 -5.3452047, 102.1479668 -5.3362622, 102.1262668 -5.3147622, 102.1263668 -5.2929622, 102.1445668 -5.2827622, 102.1551668 -5.2851622, 102.1618668 -5.2760622)), ((101.9219 -2.736835, 101.9253099 -2.7424036, 101.9261989 -2.7478866, 101.9287502 -2.757603, 101.9326307 -2.7650435, 101.9371519 -2.7686747, 101.9422071 -2.7714159, 101.946586 -2.7757236, 101.9489 -2.7813128, 101.950324 -2.7910317, 101.9538484 -2.7953393, 101.9555216 -2.7997182, 101.9577288 -2.8033494, 101.9627687 -2.8095891, 101.9641013 -2.8154891, 101.9788398 -2.8326484, 101.9862447 -2.8390209, 101.9905879 -2.8414773, 101.9996304 -2.8435777, 102.0044008 -2.8479565, 102.0073912 -2.8522286, 102.0098832 -2.8574974, 102.0110936 -2.8631934, 102.0105596 -2.8711679, 102.008566 -2.8782168, 102.0081905 -2.8845567, 102.0106308 -2.8930977, 102.0151521 -2.9000041, 102.0177027 -2.902835, 102.0293 -2.912888, 102.0318 -2.916916, 102.0337 -2.922615, 102.0366 -2.940115, 102.0369929 -2.9441685, 102.038163 -2.9480363, 102.0391 -2.954046, 102.0389241 -2.9595514, 102.0398646 -2.9657315, 102.0417287 -2.9737924, 102.0489667 -2.9830289, 102.0594963 -2.9890914, 102.0665999 -2.9919798, 102.0768776 -2.9939279, 102.0835783 -2.9986469, 102.0845264 -3.0039665, 102.0927 -3.010205, 102.0953636 -3.0166619, 102.1017 -3.023605, 102.1035 -3.026308, 102.1043 -3.029644, 102.104 -3.037181, 102.1071 -3.041782, 102.1079 -3.044025, 102.1106999 -3.0473651, 102.1163929 -3.0517986, 102.1206249 -3.0540657, 102.1278965 -3.0589023, 102.1345 -3.064437, 102.1377 -3.068635, 102.1393 -3.071914, 102.1426896 -3.0815581, 102.1426 -3.089861, 102.141342 -3.0915057, 102.1387 -3.098722, 102.1380894 -3.1039239, 102.1398103 -3.1068448, 102.142052 -3.1088148, 102.1421878 -3.1119849, 102.1403311 -3.1198421, 102.1378 -3.123977, 102.1346 -3.127545, 102.1325 -3.1319717, 102.1325759 -3.1335745, 102.1360515 -3.1391796, 102.13621 -3.1445234, 102.1322606 -3.1506244, 102.1303731 -3.1565361, 102.1289 -3.163617, 102.1262922 -3.1705406, 102.1272 -3.176273, 102.1329 -3.185744, 102.1375912 -3.1924141, 102.1433 -3.19922, 102.1456 -3.203247, 102.1497507 -3.212612, 102.1535607 -3.2193661, 102.1602 -3.226655, 102.1647206 -3.2286512, 102.1679545 -3.2288874, 102.1720768 -3.22787, 102.1817695 -3.2228753, 102.1857257 -3.2218368, 102.1917926 -3.2185644, 102.1987089 -3.2216802, 102.2027907 -3.2205483, 102.2060149 -3.2214058, 102.2093897 -3.2247539, 102.211846 -3.225419, 102.2163051 -3.2278886, 102.222172 -3.2375627, 102.2272162 -3.2419639, 102.236167 -3.2463652, 102.2426453 -3.2555633, 102.2493214 -3.2620416, 102.2539913 -3.2649708, 102.2622284 -3.2684704, 102.2707693 -3.2767359, 102.2864171 -3.2790201, 102.2890219 -3.2802356, 102.2913942 -3.2841216, 102.2916074 -3.2953847, 102.2923151 -3.3006152, 102.2948009 -3.3057767, 102.2982534 -3.3215372, 102.2971831 -3.3245754, 102.2934027 -3.327769, 102.2859626 -3.3321191, 102.2837412 -3.3350279, 102.2801969 -3.3372633, 102.275941 -3.3469686, 102.2736862 -3.3541395, 102.2734275 -3.3578543, 102.2750908 -3.3610146, 102.2922233 -3.3642489, 102.2974351 -3.3663189, 102.3007064 -3.3683888, 102.3150481 -3.3726765, 102.3213133 -3.3718449, 102.3424933 -3.37373, 102.3529169 -3.3726765, 102.3593229 -3.3732234, 102.3675813 -3.3771586, 102.3760589 -3.3820152, 102.3743991 -3.3847816, 102.3741372 -3.3905087, 102.3758203 -3.3950149, 102.3684865 -3.4003305, 102.3668947 -3.4053334, 102.369851 -3.4098815, 102.3730346 -3.4114734, 102.3787198 -3.4119282, 102.3898626 -3.414657, 102.3937285 -3.41966, 102.3964574 -3.4223888, 102.398504 -3.4373976, 102.4080551 -3.4476308, 102.4082825 -3.4510419, 102.4060084 -3.45559, 102.4180609 -3.478558, 102.4201076 -3.4924297, 102.4216747 -3.4940458, 102.4144 -3.500166, 102.4037 -3.508145, 102.3884 -3.517376, 102.3833 -3.520033, 102.3733 -3.521185, 102.3546 -3.525282, 102.3442 -3.526683, 102.3357 -3.530286, 102.3266 -3.537251, 102.3186 -3.544959, 102.3115 -3.552545, 102.3017 -3.558044, 102.2915 -3.56299, 102.2813 -3.573286, 102.2751 -3.581119, 102.2722 -3.584181, 102.2717 -3.587205, 102.2699 -3.58992, 102.2675 -3.591786, 102.2598 -3.592708, 102.2452 -3.592129, 102.236 -3.593383, 102.2313 -3.595743, 102.226 -3.596636, 102.2229 -3.599241, 102.2204 -3.604572, 102.2167 -3.617822, 102.2142 -3.62515, 102.2123 -3.632173, 102.2099 -3.643535, 102.2096 -3.6466, 102.2054739 -3.6537037, 102.190115 -3.6400403, 102.1743631 -3.6295369, 102.1693643 -3.6242878, 102.1631133 -3.6200359, 102.1568628 -3.6147847, 102.1416488 -3.6040838, 102.1376056 -3.600775, 102.1306047 -3.5912728, 102.1228465 -3.5877641, 102.1187813 -3.5865035, 102.1119238 -3.5826842, 102.1111528 -3.578307, 102.0964542 -3.5664479, 102.0787647 -3.554284, 102.0755384 -3.5522507, 102.0477462 -3.5386014, 102.0315202 -3.5299894, 102.0150728 -3.5219706, 101.9948939 -3.5106096, 101.9760582 -3.5015043, 101.9640159 -3.4950111, 101.9538233 -3.4916032, 101.93582 -3.4829034, 101.9259172 -3.4786728, 101.922205 -3.4730978, 101.9238046 -3.4690037, 101.9259347 -3.4611724, 101.9230179 -3.4574565, 101.914794 -3.4516126, 101.9118769 -3.4489578, 101.910031 -3.4386194, 101.9020505 -3.4327199, 101.8962403 -3.4293258, 101.8826619 -3.4225253, 101.8604093 -3.4100105, 101.8505298 -3.4047339, 101.8405435 -3.3998424, 101.8216415 -3.388069, 101.8145828 -3.3824808, 101.8041699 -3.3769342, 101.7918119 -3.3678141, 101.7836857 -3.3609793, 101.7749097 -3.3564173, 101.7622387 -3.3482795, 101.7521716 -3.3404737, 101.7427961 -3.3343538, 101.7336684 -3.3258437, 101.7254841 -3.320378, 101.7187825 -3.3164985, 101.7122488 -3.3108899, 101.7054344 -3.3063391, 101.6986259 -3.2982215, 101.690513 -3.2936692, 101.6832208 -3.2888369, 101.669098 -3.280017, 101.6622872 -3.273521, 101.6476056 -3.2647366, 101.6348967 -3.2552491, 101.6257027 -3.2486363, 101.6200472 -3.2429716, 101.6141542 -3.238013, 101.6082646 -3.2304616, 101.6049637 -3.2278633, 101.602609 -3.2238524, 101.5969501 -3.2188923, 101.5931623 -3.2134787, 101.5894128 -3.2056764, 101.5868195 -3.2023704, 101.5821051 -3.1941375, 101.5757871 -3.1845605, 101.5823499 -3.1808954, 101.5854 -3.176793, 101.5885 -3.170835, 101.5928 -3.165517, 101.5955 -3.15948, 101.5992 -3.155622, 101.6067 -3.151829, 101.6212 -3.149064, 101.6221 -3.138038, 101.6393 -3.136267, 101.653 -3.128449, 101.6687 -3.125826, 101.6745 -3.116703, 101.6921 -3.097138, 101.7102316 -3.0790085, 101.7134119 -3.0760772, 101.7128461 -3.0725654, 101.706368 -3.0595087, 101.7020383 -3.0539052, 101.7178582 -3.0445894, 101.7243512 -3.0382812, 101.7319586 -3.0343072, 101.737955 -3.0296901, 101.7471231 -3.0206789, 101.7493673 -3.0171858, 101.7526407 -3.0105984, 101.7549147 -3.0047325, 101.7603139 -3.0045031, 101.765568 -3.0034112, 101.7747855 -3.0000084, 101.7750876 -2.9983904, 101.7783331 -2.9949668, 101.7814067 -2.9943118, 101.7838217 -2.9876908, 101.7887141 -2.9850899, 101.7907828 -2.9829995, 101.7919904 -2.9797609, 101.7916607 -2.976634, 101.7897126 -2.9698084, 101.7840118 -2.9637472, 101.7834885 -2.954653, 101.7853743 -2.9508735, 101.785363 -2.9463437, 101.7845289 -2.9416363, 101.7845545 -2.9375379, 101.7859058 -2.9345147, 101.7919766 -2.9313358, 101.7957679 -2.9317577, 101.7982686 -2.9308527, 101.8005936 -2.9273687, 101.8025704 -2.9222442, 101.8032853 -2.9176363, 101.8026466 -2.9133115, 101.8041978 -2.8989501, 101.8027398 -2.8886899, 101.8059418 -2.8798588, 101.8093255 -2.8721076, 101.8204085 -2.8637972, 101.8250524 -2.8587439, 101.8287994 -2.8531527, 101.8332712 -2.8509809, 101.8363071 -2.8475522, 101.8407612 -2.838178, 101.8452266 -2.8334854, 101.8498725 -2.8293326, 101.8516518 -2.8246466, 101.8529129 -2.8192991, 101.8535913 -2.8122178, 101.8555536 -2.809152, 101.8582353 -2.8073448, 101.8660697 -2.7889597, 101.8660588 -2.7844583, 101.862823 -2.7792445, 101.8635119 -2.7678993, 101.859362 -2.7547651, 101.8579691 -2.7448315, 101.8603782 -2.7302748, 101.8576859 -2.7275803, 101.8574941 -2.722179, 101.8555798 -2.7168805, 101.8632274 -2.7252359, 101.8772355 -2.7319891, 101.8820136 -2.7337984, 101.8862955 -2.7346157, 101.8933705 -2.7332744, 101.8965001 -2.7340944, 101.9006209 -2.7364018, 101.9072108 -2.7387031, 101.9124791 -2.7390213, 101.9219 -2.736835)))</v>
      </c>
    </row>
    <row r="55" spans="1:18" x14ac:dyDescent="0.3">
      <c r="A55" s="4" t="s">
        <v>1229</v>
      </c>
      <c r="B55" s="5">
        <v>86.770800846382002</v>
      </c>
      <c r="C55" s="5">
        <v>86.158288323503996</v>
      </c>
      <c r="D55" s="5">
        <v>85.333703469485002</v>
      </c>
      <c r="E55">
        <v>84</v>
      </c>
      <c r="F55">
        <v>89.5</v>
      </c>
      <c r="G55">
        <v>86.9</v>
      </c>
      <c r="H55">
        <v>99.8</v>
      </c>
      <c r="I55">
        <v>95.9</v>
      </c>
      <c r="J55">
        <v>95.1</v>
      </c>
      <c r="K55">
        <v>166.9</v>
      </c>
      <c r="L55">
        <v>113</v>
      </c>
      <c r="M55">
        <v>120</v>
      </c>
      <c r="N55" t="str">
        <f t="shared" si="0"/>
        <v>berau</v>
      </c>
      <c r="O55">
        <f>VLOOKUP(N55,GeoJson!$E$1:$G$515,3,FALSE)</f>
        <v>2</v>
      </c>
      <c r="P55">
        <f>VLOOKUP(N55,GeoJson!$E$2:$H$515,4,FALSE)</f>
        <v>117.3</v>
      </c>
      <c r="Q55">
        <f>VLOOKUP(N55,GeoJson!$E$2:$I$515,5,FALSE)</f>
        <v>681</v>
      </c>
      <c r="R55" t="str">
        <f>VLOOKUP(N55,GeoJson!$E$2:$J$515,6,FALSE)</f>
        <v>MULTIPOLYGON (((118.845955 1.1133401, 118.8443755 1.1132597, 118.8362503 1.1159324, 118.8378068 1.1205432, 118.8398897 1.1211296, 118.8446273 1.1198697, 118.8465425 1.1171105, 118.845955 1.1133401)), ((118.5533293 1.3629867, 118.5504992 1.3628167, 118.5495835 1.3641558, 118.5515825 1.3670847, 118.5539934 1.3642434, 118.5533293 1.3629867)), ((118.5554886 1.3628135, 118.5540771 1.3634022, 118.5545805 1.3671732, 118.5573272 1.3659957, 118.5554886 1.3628135)), ((118.524536 1.3685311, 118.5271148 1.3655088, 118.5210417 1.3634235, 118.5183793 1.3611641, 118.5172959 1.3629646, 118.5211259 1.3677826, 118.524536 1.3685311)), ((118.5574951 1.3738728, 118.5608292 1.3725231, 118.558159 1.3703543, 118.554436 1.3712159, 118.5540011 1.3744539, 118.5554963 1.3755473, 118.5574951 1.3738728)), ((118.5337064 1.3932334, 118.5416944 1.3922243, 118.5392838 1.3894584, 118.5323718 1.3876994, 118.5297168 1.3918071, 118.529213 1.396248, 118.5324632 1.3962459, 118.5337064 1.3932334)), ((118.450157 1.3947157, 118.4520721 1.3907712, 118.4520647 1.3859958, 118.4484865 1.3824797, 118.4445726 1.380221, 118.4412458 1.3827374, 118.4398348 1.3862565, 118.4396741 1.3908602, 118.438591 1.3932034, 118.4402314 1.3947128, 118.4423444 1.3939608, 118.4463275 1.3953783, 118.4489291 1.3973031, 118.450157 1.3947157)), ((118.4765776 1.4536495, 118.4793246 1.4544074, 118.4813157 1.4518918, 118.478241 1.449886, 118.4802324 1.4486276, 118.4837339 1.4504703, 118.4838103 1.4479559, 118.480896 1.4456063, 118.4809799 1.4432638, 118.4838941 1.4402502, 118.4864733 1.4447706, 118.4889681 1.4454382, 118.4945447 1.4435895, 118.4964522 1.4437601, 118.4969561 1.4412455, 118.4923783 1.4390689, 118.490135 1.438989, 118.4940417 1.4343829, 118.4942095 1.4324564, 118.4973604 1.4265033, 118.4938662 1.4201385, 118.4966128 1.4194674, 118.4970247 1.4162836, 118.4988557 1.4154504, 118.5016862 1.4160364, 118.4999315 1.4115064, 118.5050124 1.4117563, 118.507675 1.4106693, 118.5105822 1.4108302, 118.510834 1.4068145, 118.5133287 1.406641, 118.5159071 1.4048034, 118.5153196 1.4002817, 118.5161517 1.3964284, 118.5202255 1.3924825, 118.5231399 1.3943256, 118.5257187 1.3938265, 118.528465 1.3920612, 118.5294573 1.3875385, 118.5242994 1.385109, 118.5200579 1.3859528, 118.5142286 1.3848713, 118.5114822 1.3831095, 118.504738 1.3803553, 118.499664 1.3811092, 118.4960098 1.3852176, 118.4880984 1.3868958, 118.4871901 1.3885695, 118.4842757 1.3885714, 118.4818649 1.3908339, 118.4788663 1.3963619, 118.4750442 1.4007236, 118.4734649 1.4016471, 118.4695587 1.4099432, 118.4673996 1.4187356, 118.466072 1.4216668, 118.4663241 1.425013, 118.4689865 1.4279507, 118.4723127 1.4280299, 118.4747313 1.4308773, 118.47789 1.4290302, 118.4806368 1.430367, 118.4787294 1.4354782, 118.478401 1.4384088, 118.4741514 1.4400847, 118.4724883 1.4383312, 118.4701612 1.4398341, 118.4659957 1.4404247, 118.4693298 1.4440312, 118.472496 1.4458651, 118.4670866 1.4475418, 118.4667509 1.4504814, 118.4687574 1.4534104, 118.4720841 1.4534083, 118.4732513 1.4552435, 118.4723356 1.4584277, 118.4739152 1.4604435, 118.4761658 1.4586784, 118.4773256 1.4560005, 118.4765776 1.4536495)), ((118.4685135 1.4662263, 118.4700087 1.463711, 118.4693377 1.4596054, 118.4717482 1.4560042, 118.4717484 1.4536527, 118.4685061 1.4539985, 118.4659193 1.4508166, 118.4622576 1.4504843, 118.4603501 1.4529908, 118.4604341 1.456093, 118.4580233 1.4620457, 118.4588549 1.4633837, 118.4618532 1.4627125, 118.4646836 1.4638773, 118.4639361 1.4657229, 118.4685135 1.4662263)), ((118.899788 1.5227032, 118.8975981 1.5241881, 118.9021379 1.5295009, 118.9048386 1.5284315, 118.899788 1.5227032)), ((118.6278686 1.5313377, 118.6279375 1.5296194, 118.6215897 1.5294614, 118.6211012 1.5311801, 118.6278686 1.5313377)), ((118.9418869 1.5665555, 118.9402467 1.5648933, 118.9382478 1.5651483, 118.9389726 1.5680411, 118.9431913 1.5706955, 118.9442977 1.5678914, 118.9418869 1.5665555)), ((118.9603117 1.758046, 118.9545672 1.7608731, 118.954567 1.7623741, 118.9599609 1.7598367, 118.9603117 1.758046)), ((118.9447938 1.7708839, 118.9428863 1.7706146, 118.9334715 1.7740062, 118.9311675 1.7759437, 118.9294205 1.7798878, 118.9315341 1.7811696, 118.9390104 1.7758269, 118.9429168 1.7734899, 118.9447938 1.7708839)), ((118.9222715 1.7874184, 118.9202726 1.7861908, 118.9181368 1.7878929, 118.9180602 1.7915099, 118.92012 1.7917609, 118.9222715 1.7874184)), ((118.8951265 1.8039941, 118.8927231 1.8038158, 118.8901216 1.807128, 118.8921206 1.8083375, 118.8955768 1.8054404, 118.8951265 1.8039941)), ((118.8048095 1.9552263, 118.8020479 1.9572006, 118.804268 1.9594046, 118.8048095 1.9552263)), ((117.8761141 1.9723912, 117.8768308 1.9717938, 117.8757554 1.9656882, 117.874565 1.9619799, 117.8742067 1.958027, 117.8726576 1.95611, 117.8709871 1.9476165, 117.8719327 1.9409128, 117.8711011 1.9387603, 117.8713378 1.9312247, 117.8706205 1.9285926, 117.8713305 1.9168594, 117.8707275 1.9078859, 117.8696592 1.9042951, 117.8640672 1.8968801, 117.8599015 1.8928114, 117.8570407 1.8937717, 117.8530047 1.8965238, 117.8494338 1.8979639, 117.8467028 1.9000006, 117.8425448 1.9084971, 117.8412325 1.9081449, 117.8359983 1.9117298, 117.834816 1.9197544, 117.8357698 1.9226216, 117.8310088 1.9240623, 117.8298261 1.9256188, 117.829704 1.9288484, 117.8264999 1.9357975, 117.8275683 1.9396235, 117.8273394 1.949674, 117.8219835 1.9506356, 117.818535 1.9484843, 117.8168718 1.950041, 117.8193664 1.9525547, 117.8175887 1.9555408, 117.8196105 1.9600901, 117.8219909 1.9600889, 117.8234175 1.9573382, 117.8275758 1.956133, 117.8292389 1.9533821, 117.8328097 1.9526656, 117.8367388 1.9539754, 117.8384015 1.9505098, 117.843155 1.949431, 117.8450623 1.9507417, 117.8448259 1.9544508, 117.8489913 1.9574429, 117.8564834 1.9582804, 117.8614809 1.9618601, 117.864334 1.96545, 117.8731384 1.9719134, 117.8761141 1.9723912)), ((118.8173906 1.9576542, 118.8159028 1.9583973, 118.8174592 1.9634595, 118.8188169 1.9655921, 118.8249132 1.9713003, 118.8289034 1.9731044, 118.8303525 1.9715113, 118.8259432 1.9628172, 118.8224107 1.9598189, 118.8187637 1.958991, 118.8173906 1.9576542)), ((117.8491214 1.9856851, 117.8506623 1.9824548, 117.8583909 1.9741917, 117.8604126 1.9694052, 117.8625488 1.9667716, 117.8586271 1.9613912, 117.8573151 1.9605506, 117.8479158 1.9586376, 117.8443453 1.9554099, 117.8432769 1.9505074, 117.8391111 1.9513417, 117.8368532 1.9545814, 117.8335266 1.9536242, 117.8301927 1.9538611, 117.8286513 1.9560148, 117.824364 1.9576905, 117.821396 1.9616452, 117.8209226 1.9657163, 117.8161622 1.9700246, 117.8159332 1.973978, 117.8136751 1.9815146, 117.8097459 1.9825931, 117.807373 1.9842678, 117.8082045 1.9872617, 117.8118894 1.9877394, 117.8156969 1.9860639, 117.81974 1.9858177, 117.8216476 1.9874993, 117.8205798 1.9964738, 117.8241503 2.000778, 117.825821 2.0074804, 117.8279574 2.0093881, 117.8305814 2.0098662, 117.836525 2.0083072, 117.840683 2.0030401, 117.8447267 1.9951407, 117.8457947 1.989034, 117.8491214 1.9856851)), ((117.8829345 2.0531604, 117.883766 2.0508894, 117.8835298 2.046466, 117.8844832 2.0449095, 117.8829344 2.0417985, 117.8838808 2.0398802, 117.8877181 2.0391635, 117.8889926 2.0360509, 117.8796006 2.0360561, 117.8765029 2.034737, 117.8757934 2.0330639, 117.8698425 2.0313936, 117.8666304 2.0282834, 117.8592932 2.0240885, 117.8535384 2.0239754, 117.8459321 2.0245855, 117.844147 2.0272189, 117.8436737 2.032484, 117.8443909 2.0381013, 117.8523633 2.0378619, 117.8587802 2.0342672, 117.8619916 2.0340302, 117.8641359 2.0368967, 117.8631898 2.0426415, 117.8640214 2.0444413, 117.8664019 2.0445576, 117.8686601 2.0407298, 117.8706816 2.0410815, 117.8709182 2.0432344, 117.8703234 2.0469436, 117.8727035 2.0493396, 117.874016 2.0530478, 117.8762741 2.0531641, 117.878418 2.0562748, 117.881035 2.0561558, 117.8829345 2.0531604)), ((118.3969894 2.0866688, 118.4016361 2.0838258, 118.3992245 2.0819828, 118.3974403 2.0827671, 118.3969894 2.0866688)), ((117.8564224 2.0778348, 117.8645097 2.0745919, 117.8692706 2.0732776, 117.8771211 2.0699171, 117.8837813 2.0663311, 117.8893659 2.0628543, 117.892937 2.0594962, 117.89888 2.0559106, 117.9028015 2.0551846, 117.9056624 2.0561419, 117.9105303 2.0524302, 117.9111251 2.048911, 117.9106521 2.0452476, 117.9062423 2.0399853, 117.901848 2.0414261, 117.8968508 2.0387965, 117.891968 2.037958, 117.8884047 2.0401129, 117.884239 2.0411917, 117.8853149 2.0458589, 117.8840024 2.0474156, 117.8843613 2.0511243, 117.8824614 2.0563992, 117.8783037 2.0568719, 117.8758012 2.0536438, 117.8724673 2.0541251, 117.8722307 2.0499369, 117.8693771 2.0469442, 117.870682 2.0427551, 117.8691331 2.0414442, 117.8678282 2.0425214, 117.8661649 2.0458694, 117.8624725 2.0441979, 117.8636624 2.0373764, 117.8627089 2.0354592, 117.8604434 2.03499, 117.8554536 2.0378603, 117.8457033 2.0396566, 117.8466569 2.0438445, 117.8466571 2.0473182, 117.8451081 2.0523488, 117.8398822 2.0541427, 117.8348845 2.0539101, 117.8344115 2.0564252, 117.8315505 2.0543913, 117.8341676 2.0522369, 117.841423 2.0518713, 117.8433306 2.0512732, 117.8439177 2.0467226, 117.8427278 2.0419378, 117.8358233 2.0383501, 117.8326113 2.0353575, 117.8259505 2.0324932, 117.8211898 2.0318986, 117.8180999 2.0303442, 117.8119127 2.0292709, 117.8082278 2.0267579, 117.8053664 2.025918, 117.8016818 2.0262817, 117.8009721 2.0286703, 117.8033524 2.0362137, 117.8029939 2.0409994, 117.8063276 2.0467421, 117.8065718 2.049492, 117.8053818 2.0557165, 117.8076478 2.0571537, 117.8131181 2.0582274, 117.8159715 2.0598995, 117.8213271 2.0663648, 117.8240663 2.0721078, 117.8244246 2.0748576, 117.8233566 2.0786848, 117.8191986 2.0810842, 117.8126528 2.0814404, 117.8101578 2.0862362, 117.8107529 2.088389, 117.8132551 2.0899436, 117.8180085 2.0912528, 117.8215788 2.093404, 117.8293152 2.0957971, 117.8329999 2.0953157, 117.8419189 2.0853782, 117.8478624 2.0811866, 117.8564224 2.0778348)), ((117.7776185 2.0836203, 117.7793654 2.0794309, 117.7787856 2.0729721, 117.7743685 2.0730648, 117.7734525 2.0697995, 117.7689515 2.0660293, 117.7664566 2.0667, 117.7641298 2.070971, 117.7611315 2.0731526, 117.7562182 2.0722323, 117.7545469 2.0664524, 117.7510531 2.062935, 117.7522126 2.0561497, 117.7572859 2.0530443, 117.760872 2.0532959, 117.7639468 2.0490246, 117.7675323 2.0504431, 117.7687834 2.0542963, 117.7705307 2.0520338, 117.7721101 2.0479351, 117.7761077 2.0472637, 117.7798539 2.0508623, 117.7832644 2.0505259, 117.7858505 2.0470056, 117.7858429 2.038294, 117.7870942 2.0354438, 117.7890854 2.0345201, 117.793419 2.0362729, 117.7982481 2.0399614, 117.800995 2.0397882, 117.8012469 2.0377798, 117.7979967 2.0280656, 117.7949984 2.0263936, 117.7880861 2.0238821, 117.7846678 2.0219569, 117.7768399 2.0213726, 117.7695999 2.0220455, 117.7634355 2.0242286, 117.7606888 2.0258221, 117.7557828 2.0307638, 117.7545318 2.0331164, 117.7516248 2.042915, 117.7468794 2.0489512, 117.7414701 2.0521381, 117.7368088 2.0527192, 117.7328111 2.0521421, 117.7240602 2.0466097, 117.7220611 2.04377, 117.7210616 2.0392472, 117.7193145 2.0358103, 117.7164762 2.0325458, 117.7144014 2.0326282, 117.7111513 2.0398306, 117.7054978 2.050309, 117.7076185 2.0523526, 117.7149886 2.0539867, 117.717903 2.0552428, 117.7210691 2.058679, 117.721985 2.0621163, 117.7201613 2.0682325, 117.714752 2.0728397, 117.7124177 2.0758532, 117.7120895 2.0783683, 117.7141722 2.0795434, 117.7241594 2.0796202, 117.7269132 2.0808764, 117.7292402 2.0840597, 117.7355726 2.083722, 117.7424011 2.0867312, 117.7502291 2.0925082, 117.7552259 2.0951835, 117.7599794 2.0966105, 117.7654724 2.0990322, 117.7713014 2.0990294, 117.7749635 2.0969378, 117.7780458 2.091997, 117.7776185 2.0836203)), ((117.8275069 2.0961599, 117.8246763 2.0953201, 117.8163451 2.0913894, 117.8113481 2.089628, 117.8097689 2.0883714, 117.8090971 2.0846085, 117.8135071 2.079495, 117.8189239 2.0803245, 117.8219985 2.0791559, 117.823662 2.0758893, 117.823082 2.0716107, 117.819916 2.0654157, 117.8149949 2.0601443, 117.8120803 2.0585536, 117.8063353 2.0577153, 117.805084 2.056965, 117.8047486 2.0537809, 117.8055799 2.050759, 117.8052523 2.0473306, 117.8014984 2.0418867, 117.7973327 2.0411379, 117.789009 2.035859, 117.7870942 2.0377054, 117.7873458 2.0431511, 117.7864301 2.048507, 117.7842639 2.0511949, 117.7804414 2.0524542, 117.7757723 2.0486027, 117.7741091 2.0480155, 117.7719422 2.0505314, 117.7707824 2.0553899, 117.7677001 2.0546315, 117.7659912 2.0500911, 117.7638624 2.0500287, 117.7610399 2.0543, 117.7567903 2.0543925, 117.7528766 2.056656, 117.7521287 2.0580766, 117.7519682 2.0635226, 117.754547 2.0654483, 117.75663 2.0719788, 117.7602157 2.0724837, 117.7635423 2.0705552, 117.7664567 2.0657773, 117.7687836 2.0651067, 117.773781 2.0692113, 117.7749556 2.0727298, 117.7797853 2.0727274, 117.7793657 2.0766628, 117.7799532 2.0805976, 117.778206 2.0839547, 117.7784578 2.0919968, 117.7762144 2.0966839, 117.7813721 2.0960933, 117.7870408 2.0970946, 117.790451 2.0994449, 117.7932055 2.1063097, 117.7956238 2.109746, 117.7996218 2.1108295, 117.8122709 2.1103254, 117.8190996 2.1090644, 117.8258441 2.106962, 117.8286742 2.1036948, 117.8307494 2.0968276, 117.8275069 2.0961599)), ((117.7831651 2.0989963, 117.7805402 2.0992961, 117.7766492 2.1009717, 117.7715072 2.1049184, 117.7696077 2.1085108, 117.767708 2.1139034, 117.7669908 2.1183274, 117.7743686 2.1201149, 117.7777021 2.1195162, 117.7801969 2.1174795, 117.7840043 2.1128096, 117.7892303 2.1093422, 117.7887575 2.1022773, 117.7868499 2.0996458, 117.7831651 2.0989963)), ((118.3315432 2.1292217, 118.3299257 2.1288161, 118.3260879 2.1308545, 118.3232648 2.1347191, 118.3242798 2.1381733, 118.3291318 2.1393901, 118.3315507 2.137968, 118.3325576 2.1326759, 118.3315432 2.1292217)), ((117.8974608 2.0794854, 117.8941343 2.0792431, 117.8879473 2.0797261, 117.8722458 2.0828467, 117.8641585 2.0860807, 117.8514402 2.0941116, 117.8419266 2.1017699, 117.832062 2.1124317, 117.8292083 2.1145862, 117.8332748 2.1166647, 117.8387529 2.1225327, 117.8505323 2.1286233, 117.8526765 2.1300605, 117.8564836 2.1343644, 117.8599394 2.1416627, 117.8617251 2.1440589, 117.864456 2.145369, 117.8704071 2.1435745, 117.8801576 2.1393806, 117.8849105 2.1365011, 117.8883593 2.1333873, 117.8924026 2.1311144, 117.8962095 2.1271681, 117.8982314 2.1259637, 117.9000169 2.1232127, 117.8976287 2.1099345, 117.8973615 2.1055744, 117.8979566 2.1035387, 117.9018783 2.0979098, 117.904495 2.0952758, 117.9110335 2.0913189, 117.9143601 2.0888112, 117.9143603 2.0872553, 117.9105528 2.084019, 117.9062653 2.0816334, 117.901863 2.0799624, 117.8974608 2.0794854)), ((117.8825532 2.1586022, 117.8811262 2.1545684, 117.8796079 2.1539361, 117.8746108 2.1543913, 117.8722077 2.1553787, 117.8753282 2.1578012, 117.8825532 2.1586022)), ((118.522873 2.1604623, 118.5317763 2.1604533, 118.5371401 2.159028, 118.5380402 2.1534289, 118.5409696 2.1482347, 118.5445101 2.1444689, 118.5460204 2.1412025, 118.5505679 2.1365222, 118.5561293 2.1288835, 118.5586546 2.1264391, 118.5619888 2.1205301, 118.5621796 2.1152393, 118.5576326 2.1174777, 118.5546038 2.1209446, 118.5495454 2.1248205, 118.5428774 2.1321527, 118.5396424 2.1345978, 118.5327684 2.1360337, 118.526291 2.1380751, 118.5164796 2.1383833, 118.5101014 2.1367617, 118.507271 2.1347296, 118.5043334 2.1345335, 118.5073776 2.1420552, 118.5107268 2.1534564, 118.5128557 2.1568096, 118.5185241 2.1599602, 118.522873 2.1604623)), ((117.8038408 2.165078, 117.8041919 2.1571804, 117.8037111 2.1470126, 117.8029935 2.1386361, 117.8022764 2.1353979, 117.8015594 2.1269038, 117.8023683 2.1207157, 117.7909014 2.1132856, 117.7879256 2.1131695, 117.7836456 2.1179572, 117.7796018 2.1209536, 117.7733001 2.1222775, 117.7647326 2.1192875, 117.7622297 2.1162943, 117.7615203 2.1136622, 117.7589034 2.1133016, 117.7562869 2.1182151, 117.7540283 2.1208487, 117.7535551 2.1232372, 117.7492677 2.1258718, 117.7472458 2.126117, 117.7446364 2.1298273, 117.7423706 2.127793, 117.7459414 2.1251587, 117.7503431 2.1240801, 117.754738 2.1182159, 117.7564011 2.1127058, 117.7605665 2.1112744, 117.7627106 2.1124675, 117.7636565 2.1160584, 117.7661593 2.1177308, 117.7688903 2.1079141, 117.7711487 2.1038421, 117.7644884 2.1036102, 117.7598496 2.1024183, 117.7568742 2.1008638, 117.7496187 2.0983524, 117.7416459 2.0929646, 117.7361677 2.0872227, 117.7339096 2.0860296, 117.7301025 2.089261, 117.7285539 2.0934502, 117.726303 2.1030315, 117.7260666 2.1084142, 117.7273789 2.1157141, 117.7290496 2.1225343, 117.7295306 2.1306759, 117.7286378 2.1336436, 117.727928 2.1396236, 117.7259141 2.146328, 117.7236556 2.1505176, 117.7192538 2.1539935, 117.7135468 2.1618938, 117.7156904 2.1632136, 117.7210388 2.1635638, 117.7311552 2.1681093, 117.7393646 2.1691819, 117.7514953 2.1690582, 117.7608948 2.1649826, 117.7679064 2.1646896, 117.7719572 2.1676095, 117.7757646 2.1714342, 117.7795794 2.1808856, 117.7805326 2.1819707, 117.7844544 2.1820862, 117.7964707 2.1804063, 117.799324 2.1792016, 117.8018264 2.1765678, 117.8038408 2.165078)), ((117.7744825 2.1722852, 117.7716521 2.1689395, 117.7680667 2.1660103, 117.7633208 2.165678, 117.7537461 2.1699527, 117.7489165 2.1709593, 117.7369232 2.1714628, 117.7335126 2.1711297, 117.729599 2.1695394, 117.7248461 2.166276, 117.7211001 2.164776, 117.7146912 2.1646072, 117.7103578 2.1666176, 117.7075269 2.1691338, 117.7084427 2.1709789, 117.713112 2.1732383, 117.7203597 2.1775048, 117.7304384 2.1817789, 117.7410966 2.1838633, 117.7525865 2.1844456, 117.7634127 2.1831013, 117.7684096 2.1817508, 117.7768174 2.1804981, 117.7744825 2.1722852)), ((117.8849332 2.1894027, 117.8899306 2.1884409, 117.8917159 2.1860426, 117.8923036 2.1801804, 117.8953935 2.1743167, 117.8968202 2.1702451, 117.8971786 2.1670154, 117.8956299 2.1664193, 117.8920594 2.1682126, 117.8889695 2.171091, 117.8852845 2.1769551, 117.8781508 2.1824593, 117.8708954 2.1857021, 117.8703 2.1883349, 117.8766098 2.189281, 117.8849332 2.1894027)), ((117.839134 2.1903881, 117.8415146 2.1901425, 117.8541258 2.1872677, 117.8599548 2.1848671, 117.8651885 2.1833082, 117.8714903 2.1793514, 117.8761291 2.1783988, 117.8818357 2.1754012, 117.8826676 2.1737272, 117.8844455 2.1624728, 117.883385 2.1605737, 117.8796844 2.1599607, 117.8718341 2.1574595, 117.8663635 2.157336, 117.8537522 2.1656023, 117.8454285 2.1689632, 117.8430479 2.1712351, 117.8406754 2.1767365, 117.8385389 2.1793702, 117.8297349 2.1834459, 117.8290252 2.1846494, 117.8286665 2.1906292, 117.839134 2.1903881)), ((117.8744582 2.1527902, 117.8814698 2.1529037, 117.8902742 2.1542103, 117.9050219 2.1461867, 117.919159 2.1407416, 117.9292144 2.1385826, 117.9386291 2.1371475, 117.9466248 2.1349897, 117.9561236 2.128932, 117.9561159 2.1246262, 117.9573822 2.1222373, 117.9553222 2.1180231, 117.9484327 2.1138843, 117.9330673 2.106485, 117.9284822 2.1047329, 117.9234923 2.1035418, 117.9177019 2.1000535, 117.9130552 2.0985003, 117.90818 2.0993444, 117.903305 2.1036532, 117.9014284 2.1072998, 117.9047698 2.1166244, 117.9040606 2.1216544, 117.9004899 2.1276359, 117.8934783 2.134108, 117.8802797 2.1426099, 117.8719559 2.1464412, 117.8666003 2.147765, 117.8620837 2.1471706, 117.8589858 2.1448927, 117.8557739 2.1396296, 117.8527911 2.1330547, 117.850174 2.131256, 117.8439868 2.1287536, 117.8408964 2.1268375, 117.8343509 2.1215762, 117.8297042 2.1172727, 117.8233794 2.119013, 117.8128204 2.1207464, 117.8105622 2.1229006, 117.8093719 2.1324813, 117.8091431 2.1452819, 117.808075 2.149109, 117.80867 2.1540208, 117.8085557 2.161077, 117.8076093 2.1696895, 117.8057098 2.1750822, 117.8016663 2.1819052, 117.8021467 2.1838228, 117.8111878 2.190874, 117.8146436 2.191831, 117.8254623 2.1913456, 117.8271333 2.19063, 117.8278429 2.1850029, 117.8292694 2.1821344, 117.835098 2.1799782, 117.8381883 2.1774616, 117.8398516 2.1749458, 117.8419876 2.1695621, 117.8460312 2.1663213, 117.8530501 2.1632145, 117.85804 2.1600998, 117.861969 2.1569857, 117.867203 2.1542237, 117.8744582 2.1527902)), ((117.919174 2.1574315, 117.9161986 2.1562302, 117.9096601 2.1604224, 117.9053803 2.1648576, 117.8980176 2.1783858, 117.8951645 2.1825759, 117.8926697 2.1890363, 117.8963545 2.1914313, 117.8996888 2.1958528, 117.9017184 2.2036312, 117.9030303 2.2057833, 117.905525 2.2056642, 117.9142001 2.1952469, 117.9182432 2.1897354, 117.9229967 2.1824323, 117.9258499 2.176813, 117.9270402 2.1722621, 117.9254834 2.1656776, 117.92334 2.16197, 117.919174 2.1574315)), ((118.5976102 2.2555424, 118.5998078 2.2555762, 118.6020124 2.2533128, 118.6000139 2.2518499, 118.5952071 2.2530128, 118.5940094 2.2568125, 118.5976102 2.2555424)), ((118.2447664 2.2809799, 118.2433469 2.2797601, 118.2409285 2.2807843, 118.2391129 2.283626, 118.2421415 2.2850525, 118.2447738 2.2850502, 118.2475968 2.2838266, 118.2447664 2.2809799)), ((118.5708467 2.3102322, 118.5724334 2.3095974, 118.5759127 2.3054424, 118.5828779 2.2990679, 118.5876237 2.2914116, 118.5892029 2.2901347, 118.5917359 2.2859899, 118.5974275 2.2789656, 118.6031266 2.2748173, 118.6056596 2.2722642, 118.6075592 2.2690787, 118.6170503 2.2626923, 118.6199036 2.2617305, 118.6224363 2.259503, 118.6294024 2.2569449, 118.6338348 2.2547061, 118.6366804 2.249928, 118.63636 2.2457774, 118.6322404 2.2483323, 118.627495 2.2489797, 118.6214751 2.2515367, 118.6192626 2.2537639, 118.6183167 2.2575904, 118.6160967 2.2601431, 118.6129304 2.2620639, 118.6103971 2.2617412, 118.6078645 2.2646199, 118.6037521 2.2662161, 118.599632 2.2700462, 118.5970994 2.2703655, 118.5917208 2.27483, 118.5895082 2.2805752, 118.5857088 2.2837628, 118.5831832 2.2885497, 118.5822374 2.2920507, 118.5809708 2.2930107, 118.5771713 2.2997073, 118.5724259 2.3032215, 118.5689392 2.3032254, 118.5667189 2.2994023, 118.5670242 2.2923931, 118.5648039 2.28857, 118.5654294 2.2809183, 118.5638429 2.2780531, 118.5638349 2.273269, 118.567314 2.2646645, 118.5669938 2.2595642, 118.569206 2.2554197, 118.5695193 2.2525435, 118.5726777 2.2468063, 118.5733109 2.2436222, 118.5764696 2.2375595, 118.5790022 2.2356485, 118.5799558 2.2330972, 118.5850142 2.2228904, 118.587227 2.2209798, 118.5894396 2.2161933, 118.5910262 2.2155585, 118.5954516 2.2114027, 118.5998843 2.2088566, 118.6055909 2.2075753, 118.6081164 2.2043802, 118.6106492 2.1996024, 118.6134949 2.1973655, 118.6160278 2.1932208, 118.6239398 2.1858779, 118.628685 2.183648, 118.630905 2.1817284, 118.6366045 2.1791719, 118.6391375 2.1763024, 118.6467361 2.1718356, 118.6505277 2.1680061, 118.6524275 2.1619449, 118.6492538 2.1625905, 118.6486282 2.1654579, 118.6460955 2.168644, 118.6419831 2.1715153, 118.6318511 2.1753517, 118.6302642 2.1772706, 118.6251983 2.1801429, 118.6188659 2.1798333, 118.6163328 2.1827028, 118.6141126 2.1839804, 118.6112672 2.189084, 118.6087419 2.1919536, 118.6027223 2.1941848, 118.6071551 2.1897215, 118.6052475 2.1874898, 118.5998691 2.1919631, 118.5970154 2.1935579, 118.594803 2.1964271, 118.5903775 2.2047159, 118.5862658 2.2079127, 118.5834124 2.2114157, 118.5821535 2.2142929, 118.578041 2.2200311, 118.5770952 2.223541, 118.5745622 2.2267272, 118.5707627 2.2292816, 118.5701295 2.230874, 118.5660173 2.235346, 118.5647509 2.2375721, 118.5638046 2.2417152, 118.5622252 2.2439507, 118.5612791 2.2477773, 118.5616152 2.2646707, 118.5628813 2.2668941, 118.562248 2.2710369, 118.5606687 2.2723138, 118.5587691 2.2761414, 118.5587769 2.2786917, 118.5616381 2.2885735, 118.5616529 2.3006831, 118.5629196 2.3038651, 118.5686341 2.3099181, 118.5708467 2.3102322)), ((118.133026 2.3286515, 118.1293867 2.3290615, 118.1279756 2.3313059, 118.1310043 2.3327236, 118.1330264 2.3304877, 118.133026 2.3286515)), ((118.2163008 2.3515201, 118.2132874 2.3470274, 118.2102129 2.3493999, 118.2079619 2.3531375, 118.2044676 2.357446, 118.2027814 2.3585872, 118.2023317 2.361075, 118.1988449 2.3682237, 118.1941149 2.3735554, 118.1934432 2.3760434, 118.1948011 2.3793347, 118.1995164 2.3817818, 118.2021253 2.3791836, 118.2050477 2.3724966, 118.2143937 2.3622855, 118.2178805 2.3565026, 118.2163008 2.3515201)), ((117.9879947 2.4341193, 117.9960938 2.4332162, 117.9993438 2.4317936, 117.9990081 2.4284379, 118.0005036 2.4250899, 118.0002518 2.421318, 117.9960022 2.4186436, 117.9961625 2.414202, 117.9999086 2.4100924, 118.0056531 2.4064065, 118.0080643 2.40389, 118.0149691 2.3950924, 118.0197982 2.3894715, 118.0187915 2.3856187, 118.0129622 2.3808469, 118.0154574 2.3803475, 118.0159609 2.3779139, 118.0138781 2.3767485, 118.0139543 2.3740619, 118.0176999 2.3717977, 118.0150835 2.3663088, 118.0131759 2.3640307, 118.0079423 2.364514, 118.0085375 2.3628401, 118.0128175 2.3628369, 118.0155563 2.3641556, 118.0205534 2.3678607, 118.0230482 2.3652265, 118.0213774 2.3609129, 118.0220946 2.3586419, 118.0304185 2.3561211, 118.0349426 2.3579178, 118.0382766 2.3623386, 118.04113 2.3628159, 118.0406572 2.3658104, 118.0385209 2.3689237, 118.0388794 2.3732291, 118.0413817 2.3754977, 118.0457838 2.3763356, 118.0489881 2.3726245, 118.0529096 2.3660363, 118.0585025 2.3606498, 118.0662309 2.3544205, 118.0665816 2.3498703, 118.0649183 2.3489218, 118.0649108 2.3464072, 118.0678866 2.3416198, 118.0699006 2.333839, 118.0718079 2.3371844, 118.0744249 2.3365854, 118.0776288 2.3289213, 118.0778655 2.3253301, 118.0825045 2.3253265, 118.0852357 2.324248, 118.0888063 2.3183837, 118.0909426 2.3132352, 118.0940323 2.3077331, 118.0927124 2.2978021, 118.0889052 2.2969638, 118.0859297 2.292181, 118.0867537 2.2878747, 118.090088 2.2839193, 118.0905683 2.2896628, 118.0932996 2.2902577, 118.0961531 2.2889439, 118.0977019 2.2851075, 118.0960318 2.2786501, 118.0939997 2.2768637, 118.0932899 2.2741055, 118.0890047 2.2696817, 118.0857927 2.2653792, 118.0824586 2.263464, 118.0798415 2.2607162, 118.0769808 2.2597595, 118.0751951 2.2549757, 118.0775756 2.2540151, 118.0787582 2.2518614, 118.078163 2.2494647, 118.0734022 2.2455153, 118.0700686 2.2450474, 118.0648344 2.2431336, 118.0634082 2.2378701, 118.0603106 2.2365517, 118.0592424 2.233685, 118.0547178 2.2281795, 118.0519792 2.2257934, 118.0488817 2.2245925, 118.0480498 2.2228021, 118.0417403 2.2180214, 118.0374528 2.2132393, 118.0359038 2.2106081, 118.0313876 2.2072553, 118.021263 2.1978095, 118.0188829 2.1960201, 118.0154341 2.1954164, 118.0009231 2.1957881, 117.9909284 2.1948359, 117.9859315 2.1928039, 117.9795076 2.1888642, 117.9728469 2.1891037, 117.9666596 2.1877961, 117.9629211 2.1876085, 117.9584275 2.1860193, 117.9516756 2.1825048, 117.9437635 2.1802483, 117.9338609 2.1800013, 117.9320295 2.1810879, 117.9272844 2.1872964, 117.9261171 2.1900562, 117.9201278 2.1975138, 117.90831 2.2088377, 117.9062272 2.2097526, 117.9025649 2.2094201, 117.8983992 2.2066636, 117.8959806 2.2006314, 117.8955613 2.1957739, 117.8921508 2.1945185, 117.8839877 2.196613, 117.8689197 2.1988925, 117.8608398 2.1993133, 117.8444369 2.1988162, 117.8330309 2.1992478, 117.8293608 2.2001635, 117.818619 2.2014269, 117.8142928 2.2010132, 117.8051301 2.1989285, 117.8022997 2.1978354, 117.8006284 2.1959909, 117.7928851 2.190133, 117.7903823 2.1889674, 117.7717362 2.1893933, 117.7643206 2.1902293, 117.7575758 2.1914902, 117.7475814 2.1920019, 117.7413405 2.1918331, 117.7278739 2.1896622, 117.7201321 2.187954, 117.7104416 2.1835616, 117.702362 2.1816385, 117.6967772 2.1807184, 117.6873552 2.1802809, 117.6829337 2.1781068, 117.6815415 2.1718171, 117.6885221 2.1697216, 117.7009277 2.1669477, 117.7037585 2.165526, 117.7091675 2.1595709, 117.7121659 2.1572265, 117.7186583 2.1496877, 117.7216491 2.1444031, 117.7233964 2.1370294, 117.7228624 2.1200223, 117.7214281 2.1126049, 117.7193983 2.1044731, 117.7200069 2.1011175, 117.7217791 2.099804, 117.7227323 2.0938148, 117.7242736 2.0884314, 117.7262953 2.0838801, 117.7246248 2.0820897, 117.7129668 2.0822126, 117.7099912 2.0788577, 117.7110595 2.0735922, 117.7177199 2.0666505, 117.7192686 2.0638997, 117.719383 2.0609052, 117.717598 2.0592325, 117.7087936 2.0599511, 117.7054671 2.0597174, 117.7026064 2.058045, 117.698803 2.0577754, 117.696002 2.0544717, 117.6956222 2.0504135, 117.700577 2.0423683, 117.7012941 2.0360173, 117.7053301 2.030271, 117.7084276 2.0274019, 117.7113953 2.0260798, 117.7162783 2.0259601, 117.7213896 2.0273962, 117.7311475 2.0357688, 117.7336501 2.0385178, 117.7368625 2.0435461, 117.7397157 2.0449832, 117.7416228 2.0431821, 117.7420886 2.0355286, 117.7439957 2.030136, 117.7486265 2.0254659, 117.7537462 2.0233105, 117.7619477 2.0175622, 117.7669448 2.0130095, 117.7716981 2.0122925, 117.7793119 2.012886, 117.7840695 2.0116262, 117.7852633 2.0132449, 117.7896654 2.0137223, 117.7982257 2.0123973, 117.8119052 2.0117935, 117.8160632 2.0108325, 117.8213044 2.0105946, 117.8241577 2.0098695, 117.8234408 2.0023343, 117.8202209 1.9980299, 117.8190307 1.9945567, 117.8208162 1.9894085, 117.8195038 1.9865415, 117.8171234 1.9865427, 117.8115385 1.9884542, 117.8079683 1.9881032, 117.8064192 1.9861861, 117.8076096 1.9831912, 117.8135531 1.9803206, 117.815689 1.9744575, 117.8155748 1.9695455, 117.820328 1.9655989, 117.8208007 1.961166, 117.8178256 1.9596115, 117.8166349 1.9539853, 117.8182984 1.9531523, 117.8156814 1.9495622, 117.8166273 1.9474087, 117.8235322 1.9494407, 117.8261487 1.9485981, 117.8268583 1.9402209, 117.8250171 1.93967, 117.8245928 1.9371101, 117.827446 1.9295732, 117.8284024 1.9238012, 117.8320773 1.9211941, 117.8329087 1.916164, 117.8331401 1.9100034, 117.838974 1.9055136, 117.8426516 1.8982115, 117.8455048 1.895451, 117.8448835 1.8936601, 117.8504021 1.8911154, 117.8514559 1.8916215, 117.8558499 1.8868339, 117.8593448 1.8821653, 117.864232 1.8806697, 117.8709259 1.8809825, 117.8758013 1.8793065, 117.8821029 1.8755944, 117.8898316 1.8728314, 117.8907774 1.8697191, 117.8893508 1.8608636, 117.8876802 1.8584763, 117.8875948 1.8562058, 117.8904189 1.8540423, 117.8932646 1.8455466, 117.895645 1.8426778, 117.8979035 1.8375294, 117.8991404 1.8367327, 117.9019393 1.8359714, 117.9044416 1.8317818, 117.9061048 1.827466, 117.9090728 1.824235, 117.9112093 1.8202898, 117.9158479 1.8163343, 117.9177474 1.8125069, 117.9210816 1.8126228, 117.9273836 1.8069929, 117.9291608 1.8048391, 117.9318998 1.8046024, 117.9354629 1.8028004, 117.9376069 1.8005288, 117.9397433 1.8007629, 117.9466399 1.7978917, 117.9556806 1.795137, 117.9599611 1.7942935, 117.9666215 1.7911781, 117.9674532 1.7893866, 117.9717334 1.7923695, 117.9805298 1.7911707, 117.9859999 1.7887706, 117.9883804 1.7896106, 117.9932555 1.7882872, 117.9995577 1.7858957, 118.0070494 1.7836211, 118.0131152 1.7825413, 118.0233384 1.7820562, 118.0241941 1.7808721, 118.0272673 1.7819273, 118.0310747 1.7844399, 118.0380937 1.7871858, 118.042137 1.7865865, 118.0480807 1.7833538, 118.0511704 1.7796433, 118.0546188 1.7772442, 118.0619811 1.7692255, 118.0645982 1.7643212, 118.065903 1.7586941, 118.0647123 1.7494772, 118.06221 1.7437347, 118.0573272 1.7377582, 118.0529942 1.7370465, 118.0521469 1.7354631, 118.0528566 1.7295654, 118.0560684 1.7260991, 118.0579682 1.7214304, 118.0620042 1.7171134, 118.0671157 1.7141255, 118.0693739 1.7114919, 118.072708 1.7089753, 118.0779344 1.7014283, 118.0798339 1.6974834, 118.0813074 1.6910692, 118.0835192 1.6910137, 118.087204 1.6886236, 118.0915985 1.6835918, 118.0999144 1.6716198, 118.1072844 1.6600102, 118.1135785 1.6534215, 118.1180952 1.6481545, 118.1234438 1.6426518, 118.1318819 1.6355825, 118.1369937 1.6327122, 118.1423493 1.6329443, 118.1469801 1.6319828, 118.15435 1.6287494, 118.163269 1.626112, 118.1714705 1.6194046, 118.1745604 1.6147354, 118.1753922 1.610547, 118.1799086 1.6061212, 118.1843032 1.6038483, 118.1893004 1.6004896, 118.199875 1.5945044, 118.2033234 1.5930642, 118.2055816 1.5910277, 118.2103346 1.5889897, 118.2179411 1.5826446, 118.2193678 1.580491, 118.2224577 1.5789334, 118.2262651 1.5758196, 118.2287597 1.5727066, 118.2364808 1.5686317, 118.2417144 1.5643231, 118.2463455 1.5615706, 118.2467042 1.5583323, 118.2505111 1.55833, 118.2581177 1.5564169, 118.2615662 1.5536561, 118.2739256 1.5498226, 118.2752302 1.5483837, 118.274872 1.5450372, 118.2792741 1.5435964, 118.2808226 1.5452688, 118.2858125 1.5452658, 118.2875979 1.5427592, 118.2923509 1.5421503, 118.2965166 1.5402393, 118.298889 1.5378409, 118.3019788 1.5364009, 118.3031694 1.5341299, 118.2992401 1.5294651, 118.3028104 1.529463, 118.3055419 1.531017, 118.3116076 1.5304163, 118.3188554 1.527418, 118.3234941 1.5238243, 118.3271791 1.5221488, 118.3314592 1.5191523, 118.3419191 1.5131672, 118.3529665 1.5089726, 118.3571321 1.5052616, 118.3597414 1.5046631, 118.3637848 1.505972, 118.3672331 1.5059698, 118.3674698 1.5027407, 118.3702011 1.5014275, 118.3755568 1.5012975, 118.3787614 1.4942407, 118.3841092 1.4967517, 118.3871995 1.4955468, 118.3879167 1.4927968, 118.3818514 1.4907656, 118.3785174 1.4902883, 118.3735276 1.4862214, 118.3761369 1.4829908, 118.3823164 1.4807168, 118.3825609 1.4837104, 118.3854139 1.4866933, 118.3874357 1.4862126, 118.3858874 1.4821526, 118.3931429 1.4850151, 118.3946912 1.4872934, 118.3976594 1.4857358, 118.3993226 1.481303, 118.4013441 1.4804605, 118.4022981 1.4834537, 118.4059831 1.4830895, 118.4074099 1.4869235, 118.4107363 1.4852481, 118.4109724 1.48201, 118.4142993 1.4739945, 118</v>
      </c>
    </row>
    <row r="56" spans="1:18" x14ac:dyDescent="0.3">
      <c r="A56" s="4" t="s">
        <v>5628</v>
      </c>
      <c r="B56" s="5">
        <v>49.067578296904003</v>
      </c>
      <c r="C56" s="5">
        <v>48.161497862013</v>
      </c>
      <c r="D56" s="5">
        <v>49.811975570634999</v>
      </c>
      <c r="E56">
        <v>69.400000000000006</v>
      </c>
      <c r="F56">
        <v>57.8</v>
      </c>
      <c r="G56">
        <v>59.9</v>
      </c>
      <c r="H56">
        <v>87.3</v>
      </c>
      <c r="I56">
        <v>67.400000000000006</v>
      </c>
      <c r="J56">
        <v>72.8</v>
      </c>
      <c r="K56">
        <v>127.7</v>
      </c>
      <c r="L56">
        <v>95.8</v>
      </c>
      <c r="M56">
        <v>76.099999999999994</v>
      </c>
      <c r="N56" t="str">
        <f>TRIM(SUBSTITUTE(SUBSTITUTE(LOWER(A56),"kota ",""),"kabupaten ",""))</f>
        <v>biak numfor</v>
      </c>
      <c r="O56">
        <f>VLOOKUP(N56,GeoJson!$E$1:$G$515,3,FALSE)</f>
        <v>-1.0333300000000001</v>
      </c>
      <c r="P56">
        <f>VLOOKUP(N56,GeoJson!$E$2:$H$515,4,FALSE)</f>
        <v>136</v>
      </c>
      <c r="Q56">
        <f>VLOOKUP(N56,GeoJson!$E$2:$I$515,5,FALSE)</f>
        <v>963</v>
      </c>
      <c r="R56" t="str">
        <f>VLOOKUP(N56,GeoJson!$E$2:$J$515,6,FALSE)</f>
        <v>MULTIPOLYGON (((136.622335 -1.3318339, 136.6241429 -1.3331374, 136.6244991 -1.3372094, 136.6221049 -1.3402553, 136.6203349 -1.3367773, 136.6202147 -1.3332586, 136.622335 -1.3318339)), ((136.6161595 -1.3191863, 136.6135275 -1.3191089, 136.6128978 -1.3172906, 136.6149396 -1.3158265, 136.6167469 -1.3163393, 136.6161595 -1.3191863)), ((136.2104681 -1.312837, 136.2084043 -1.3123785, 136.2048235 -1.3091639, 136.2044027 -1.3073629, 136.2072873 -1.3060014, 136.2096071 -1.3071765, 136.2112338 -1.3103187, 136.2104681 -1.312837)), ((136.6056551 -1.321998, 136.6045184 -1.3232867, 136.600891 -1.3208204, 136.6005873 -1.3184235, 136.6025389 -1.3128768, 136.6037088 -1.3079387, 136.6032789 -1.3026797, 136.6055899 -1.3033938, 136.6074412 -1.307829, 136.6066812 -1.3145914, 136.6067549 -1.3185626, 136.6056551 -1.321998)), ((136.6785873 -1.2927618, 136.6783645 -1.295444, 136.6720639 -1.2986275, 136.670671 -1.2977545, 136.6701596 -1.2940783, 136.6772834 -1.2906683, 136.6785873 -1.2927618)), ((136.315301 -1.2864343, 136.3171754 -1.2800115, 136.3199446 -1.2767623, 136.3239747 -1.2792374, 136.3233742 -1.2813477, 136.3157564 -1.2857185, 136.315301 -1.2864343)), ((136.6705654 -1.2860746, 136.6691282 -1.2854559, 136.6704388 -1.2808277, 136.6727771 -1.2785539, 136.6736823 -1.2818585, 136.6705654 -1.2860746)), ((136.5933409 -1.2698781, 136.5959714 -1.2700196, 136.600167 -1.2717343, 136.6032003 -1.2716919, 136.6070107 -1.2732684, 136.6107093 -1.276021, 136.6084733 -1.2816752, 136.6060923 -1.2826427, 136.6063965 -1.285934, 136.6047626 -1.2879385, 136.6024203 -1.2939148, 136.6039856 -1.2959532, 136.6040233 -1.2993162, 136.6008404 -1.2971, 136.6000552 -1.2920559, 136.5963923 -1.2896254, 136.5955373 -1.2864775, 136.5918562 -1.2833672, 136.5893639 -1.276893, 136.5909252 -1.2723125, 136.5933409 -1.2698781)), ((136.4222601 -1.2680305, 136.4205425 -1.2706369, 136.4152965 -1.2743036, 136.412791 -1.278376, 136.412097 -1.2852563, 136.4108142 -1.2876792, 136.411018 -1.2905491, 136.4141874 -1.2985264, 136.4144622 -1.3016202, 136.4121973 -1.3019471, 136.4099238 -1.2866416, 136.4115268 -1.2779899, 136.4146073 -1.2713119, 136.418003 -1.2679718, 136.4222601 -1.2680305)), ((136.6752284 -1.2605803, 136.6780624 -1.2631813, 136.6716628 -1.2692174, 136.6712544 -1.2725229, 136.6646864 -1.2721553, 136.6640684 -1.2686027, 136.6657083 -1.265379, 136.6678824 -1.2631879, 136.6719861 -1.2612848, 136.6752284 -1.2605803)), ((136.3746202 -1.2492939, 136.3778131 -1.2491714, 136.3790142 -1.2505481, 136.3772633 -1.2537628, 136.3769305 -1.259973, 136.3742401 -1.2569781, 136.3709001 -1.2514706, 136.367609 -1.2474853, 136.3746202 -1.2492939)), ((136.2254135 -1.2300909, 136.2307258 -1.2316478, 136.2309035 -1.2330733, 136.2268563 -1.2394461, 136.2213251 -1.2432801, 136.2198211 -1.2455084, 136.2153962 -1.2486291, 136.2114804 -1.252195, 136.2049315 -1.2570543, 136.2009926 -1.2585708, 136.1988234 -1.2579481, 136.1947496 -1.2547868, 136.1891476 -1.2491758, 136.18804 -1.2469932, 136.1897652 -1.2444084, 136.1930836 -1.2413328, 136.1991446 -1.2340685, 136.2083504 -1.231569, 136.2105189 -1.2305433, 136.2163611 -1.2292597, 136.2208975 -1.2290903, 136.2254135 -1.2300909)), ((136.6035693 -1.2290092, 136.6103451 -1.2295435, 136.6141981 -1.2324484, 136.6167328 -1.2371846, 136.6172542 -1.2442191, 136.6154747 -1.249927, 136.6138356 -1.2521534, 136.6093972 -1.2542378, 136.6045477 -1.254851, 136.5983411 -1.2521629, 136.5957885 -1.2473908, 136.5946797 -1.2419358, 136.5949083 -1.23648, 136.5963697 -1.2354383, 136.6000042 -1.2305547, 136.6035693 -1.2290092)), ((136.5205409 -1.2277995, 136.5278053 -1.2289844, 136.5315257 -1.230744, 136.5376979 -1.2350565, 136.5394498 -1.237786, 136.5398016 -1.2408247, 136.5382714 -1.2429837, 136.5321898 -1.2443085, 136.5282075 -1.2436502, 136.5237448 -1.2446217, 136.5139851 -1.2415444, 136.5084276 -1.2411072, 136.5030447 -1.2399211, 136.5015552 -1.2369711, 136.5017729 -1.2350331, 136.5001514 -1.2306298, 136.5012449 -1.2297483, 136.50479 -1.2310235, 136.510171 -1.2288624, 136.5164278 -1.2278899, 136.5205409 -1.2277995)), ((136.323745 -1.2176679, 136.327917 -1.2178611, 136.33701 -1.219698, 136.3375378 -1.221874, 136.3413916 -1.2234066, 136.3399799 -1.2275644, 136.3403419 -1.230717, 136.3429366 -1.236491, 136.3381672 -1.2333965, 136.334145 -1.2277069, 136.3233491 -1.2298885, 136.3166561 -1.2329888, 136.3125814 -1.2332977, 136.3090344 -1.235671, 136.3055031 -1.2420062, 136.300071 -1.2442689, 136.2966047 -1.2417874, 136.2920137 -1.2349819, 136.2932323 -1.2327213, 136.2979014 -1.2289804, 136.3035826 -1.2258806, 136.3053282 -1.2242615, 136.3105661 -1.2219153, 136.3122147 -1.2202125, 136.3177022 -1.2181173, 136.323745 -1.2176679)), ((136.7013731 -1.2247247, 136.6970027 -1.2243198, 136.6940369 -1.2201163, 136.6936091 -1.2178207, 136.6948437 -1.2147946, 136.6982531 -1.2125824, 136.7026324 -1.2125153, 136.7062051 -1.2135858, 136.7084447 -1.215494, 136.7087664 -1.2186693, 136.7051883 -1.2237138, 136.7013731 -1.2247247)), ((136.4441408 -1.2016516, 136.4485743 -1.2126683, 136.4506334 -1.2203016, 136.4493472 -1.2256049, 136.449386 -1.2283879, 136.4458204 -1.2333917, 136.441968 -1.2263235, 136.4351451 -1.2191441, 136.4305844 -1.2148592, 136.4300599 -1.2123021, 136.4368552 -1.2026333, 136.4433549 -1.1992828, 136.4441408 -1.2016516)), ((136.6001593 -1.1910371, 136.6061166 -1.1947305, 136.6099176 -1.2001121, 136.6138462 -1.2104467, 136.6147947 -1.2162607, 136.6143335 -1.2203526, 136.612873 -1.2229737, 136.6013031 -1.2261033, 136.5997348 -1.2272887, 136.595456 -1.2281168, 136.5905345 -1.2274736, 136.5894277 -1.2246388, 136.5869114 -1.2215176, 136.5869812 -1.2187898, 136.5845181 -1.2144841, 136.5852461 -1.2092792, 136.5847094 -1.2062287, 136.581283 -1.2009545, 136.5761474 -1.2001678, 136.5776071 -1.1959675, 136.5799953 -1.1940997, 136.5866619 -1.1909373, 136.5904776 -1.1910428, 136.5972317 -1.1894637, 136.6001593 -1.1910371)), ((136.6232356 -1.1569738, 136.6214099 -1.1599142, 136.6195279 -1.1584726, 136.6240041 -1.1536913, 136.6251696 -1.1553677, 136.6232356 -1.1569738)), ((136.6097689 -1.1370139, 136.6156191 -1.1408152, 136.6178136 -1.1435059, 136.6189924 -1.1470944, 136.6200221 -1.1535135, 136.6184844 -1.155323, 136.6161209 -1.1533054, 136.6130715 -1.1602612, 136.6143656 -1.1629075, 136.6093325 -1.1694607, 136.6078635 -1.1730059, 136.6051453 -1.1743535, 136.5999069 -1.1728311, 136.5959818 -1.1683468, 136.5930818 -1.1637273, 136.5933926 -1.1615287, 136.5972256 -1.1607638, 136.6003921 -1.163768, 136.6023082 -1.162735, 136.6003893 -1.1588328, 136.597318 -1.158664, 136.5981723 -1.1557922, 136.5978495 -1.1524902, 136.5993642 -1.1510896, 136.6021762 -1.1418278, 136.6026024 -1.1388485, 136.6007473 -1.137342, 136.6011738 -1.1347934, 136.6046686 -1.1351504, 136.6097689 -1.1370139)), ((134.7866671 -1.0993973, 134.7838665 -1.0940593, 134.7837094 -1.0900045, 134.7854754 -1.0899809, 134.7872971 -1.0924915, 134.7880049 -1.09737, 134.7866671 -1.0993973)), ((134.9462928 -1.0285553, 134.9476189 -1.0269239, 134.9499272 -1.0284071, 134.9491904 -1.0322137, 134.9460962 -1.0372067, 134.9428056 -1.037701, 134.9399571 -1.0332517, 134.9392696 -1.0285552, 134.944181 -1.0241554, 134.9460964 -1.0258363, 134.9462928 -1.0285553)), ((134.9392205 -1.0269238, 134.9377962 -1.0254901, 134.93981 -1.0194589, 134.9440798 -1.015158, 134.9456545 -1.0155535, 134.9436408 -1.0195578, 134.9419709 -1.0247486, 134.9392205 -1.0269238)), ((134.9535125 -1.024205, 134.95199 -1.0262319, 134.9500255 -1.0262813, 134.945065 -1.0229196, 134.9459983 -1.0189647, 134.9486996 -1.0140211, 134.9524813 -1.0142189, 134.9549369 -1.0183221, 134.9548877 -1.0225242, 134.9535125 -1.024205)), ((134.9486997 -1.0097695, 134.9510571 -1.0099179, 134.9508606 -1.0121919, 134.9476682 -1.0122413, 134.9486997 -1.0097695)), ((134.7927262 -0.9922395, 134.7920384 -0.996182, 134.7890917 -0.9954031, 134.7895462 -0.9925977, 134.7927262 -0.9922395)), ((134.8570087 -0.9310641, 134.8586785 -0.9310642, 134.8626073 -0.9332397, 134.8689428 -0.9330421, 134.8844376 -0.9350695, 134.8909203 -0.9374426, 134.8945545 -0.9397168, 134.9011846 -0.941299, 134.9041067 -0.9432271, 134.9101475 -0.9458474, 134.9109332 -0.9475777, 134.9172686 -0.9516316, 134.9215905 -0.95178, 134.925765 -0.9532138, 134.9283925 -0.9551913, 134.9330582 -0.9610249, 134.940474 -0.965326, 134.9442065 -0.9700225, 134.9451887 -0.9721978, 134.9448694 -0.9776358, 134.9472758 -0.9836176, 134.947816 -0.9882646, 134.9465144 -0.9935543, 134.9482332 -1.0017114, 134.9463669 -1.0043315, 134.9431745 -1.0061111, 134.939319 -1.0110547, 134.9401539 -1.0151085, 134.9373286 -1.0202602, 134.9368876 -1.0269238, 134.9380663 -1.0291978, 134.9387783 -1.0339932, 134.9411848 -1.0367617, 134.9415286 -1.0397773, 134.9403252 -1.0440288, 134.9366416 -1.0472421, 134.9345298 -1.0440287, 134.9311409 -1.0459567, 134.9302569 -1.0443252, 134.9274574 -1.0443252, 134.9246332 -1.0519383, 134.9227177 -1.0552011, 134.9239454 -1.0596504, 134.9231595 -1.0635558, 134.9203108 -1.0657804, 134.921293 -1.0675601, 134.9207527 -1.0701802, 134.9243871 -1.0728499, 134.9238959 -1.0749757, 134.9274321 -1.0751241, 134.9395634 -1.0721578, 134.9387531 -1.0687964, 134.9390479 -1.0624191, 134.9424368 -1.0584643, 134.9491164 -1.056487, 134.960339 -1.0489728, 134.9612231 -1.0439797, 134.9600444 -1.0389372, 134.9571468 -1.0353777, 134.9529476 -1.0334496, 134.9540282 -1.0266769, 134.9591361 -1.0200524, 134.961911 -1.0199536, 134.9651034 -1.0167897, 134.9726178 -1.0110552, 134.9781676 -1.0105608, 134.9809179 -1.0120934, 134.9816546 -1.0142192, 134.9832753 -1.0237604, 134.9847732 -1.0277153, 134.9847732 -1.0304343, 134.986001 -1.0358229, 134.9805494 -1.0372071, 134.9820719 -1.0394812, 134.9811388 -1.0417058, 134.9820965 -1.0462045, 134.9798372 -1.0474899, 134.9797881 -1.0508516, 134.9785111 -1.052829, 134.9796898 -1.0592558, 134.9789285 -1.0626669, 134.9807457 -1.0635567, 134.9817771 -1.0666218, 134.9811877 -1.0692419, 134.9828085 -1.0705273, 134.9822682 -1.0729002, 134.9788302 -1.0754215, 134.9783636 -1.0778438, 134.9745326 -1.0844683, 134.9748273 -1.0877311, 134.9722733 -1.0895602, 134.9732064 -1.0945039, 134.9685651 -1.0969757, 134.9686633 -1.0995464, 134.9649797 -1.1018698, 134.9642429 -1.1052315, 134.9614433 -1.1080988, 134.9625721 -1.1099279, 134.9593559 -1.113339, 134.9544935 -1.1155141, 134.9565071 -1.1182332, 134.9538549 -1.121051, 134.9529217 -1.1233251, 134.9530198 -1.1270328, 134.9514973 -1.1279721, 134.9435897 -1.1284168, 134.9399551 -1.1304931, 134.9352646 -1.1311851, 134.9263748 -1.1314321, 134.9207265 -1.1324207, 134.9107806 -1.1359798, 134.9082757 -1.1359303, 134.9018907 -1.1386491, 134.899484 -1.1385007, 134.8965862 -1.1399837, 134.8930744 -1.1396375, 134.8903239 -1.1406755, 134.8861 -1.1404282, 134.8827111 -1.1390438, 134.8810414 -1.1355832, 134.8747302 -1.1331111, 134.8713412 -1.1337537, 134.8687381 -1.1331603, 134.867461 -1.1315783, 134.8653492 -1.1321714, 134.864367 -1.1300951, 134.8585714 -1.1324677, 134.8605358 -1.1363733, 134.8596025 -1.1378563, 134.856803 -1.136818, 134.8542001 -1.1320226, 134.8551582 -1.1255959, 134.8569756 -1.1228276, 134.8549621 -1.118922, 134.8515242 -1.1154613, 134.8506648 -1.1127918, 134.8448203 -1.1108139, 134.8419718 -1.1077487, 134.8368148 -1.1065125, 134.8356854 -1.1035957, 134.8380922 -1.0997893, 134.8392467 -1.0939064, 134.8411622 -1.0921763, 134.8442076 -1.0870358, 134.8420957 -1.0868372, 134.839149 -1.0837226, 134.8350235 -1.0823381, 134.8324694 -1.0844637, 134.8286875 -1.0863421, 134.8268213 -1.0849578, 134.8254462 -1.0818432, 134.8251764 -1.076949, 134.823654 -1.0742299, 134.823114 -1.0701267, 134.8240474 -1.0665179, 134.8197009 -1.064293, 134.8188171 -1.0607336, 134.817 -1.0583111, 134.8142006 -1.0564818, 134.8128257 -1.0521808, 134.8081848 -1.047138, 134.8053856 -1.0421942, 134.7991484 -1.0389804, 134.7977733 -1.0375961, 134.7949742 -1.0322569, 134.7949498 -1.0292907, 134.7967179 -1.0284994, 134.7949502 -1.0237538, 134.7971604 -1.0215788, 134.7986837 -1.0150533, 134.7961052 -1.0097141, 134.7958598 -1.0071434, 134.798954 -1.0059571, 134.8009187 -1.002645, 134.8001333 -0.9959711, 134.7975551 -0.9932025, 134.7971132 -0.9902363, 134.8074027 -0.9845023, 134.8064205 -0.9828708, 134.7976784 -0.9833647, 134.7955174 -0.984205, 134.793111 -0.9831172, 134.7925709 -0.9811397, 134.7959599 -0.9769379, 134.7989558 -0.9759988, 134.8046778 -0.969523, 134.8063478 -0.9653704, 134.8061518 -0.958746, 134.8093196 -0.9562249, 134.8109405 -0.9533082, 134.8184058 -0.9488594, 134.820223 -0.947327, 134.8292598 -0.9442129, 134.8361112 -0.9377371, 134.8401876 -0.9349689, 134.8435274 -0.9316074, 134.8457865 -0.9328928, 134.8503048 -0.9326458, 134.8555599 -0.9309158, 134.8570087 -0.9310641)), ((135.7086791 -0.803157, 135.7388029 -0.7944676, 135.8035368 -0.7407796, 135.8035731 -0.6868426, 135.8064154 -0.6857294, 135.8111846 -0.6853315, 135.8217458 -0.6897698, 135.8268379 -0.6904186, 135.8332213 -0.693919, 135.8396225 -0.6961198, 135.8407341 -0.6957948, 135.8467589 -0.6989342, 135.8540385 -0.7001602, 135.8588621 -0.7036969, 135.8613006 -0.7042379, 135.8656399 -0.7066556, 135.8719349 -0.7152456, 135.8728313 -0.7158591, 135.8777455 -0.7237996, 135.8793951 -0.7245212, 135.8814218 -0.7276974, 135.8831071 -0.7274805, 135.888451 -0.732533, 135.889061 -0.7345544, 135.8935985 -0.7413758, 135.8941009 -0.7432528, 135.9024038 -0.751409, 135.9062058 -0.7561731, 135.9083574 -0.7566058, 135.9111022 -0.7645105, 135.9112823 -0.7679758, 135.9126096 -0.7705384, 135.9177384 -0.7754825, 135.9189403 -0.7784422, 135.9198379 -0.7836039, 135.9251107 -0.790389, 135.9305073 -0.7900631, 135.9351326 -0.7878599, 135.9367458 -0.7859833, 135.9428064 -0.7881831, 135.9450129 -0.7932722, 135.9474876 -0.7955818, 135.9545882 -0.7981069, 135.9583893 -0.7986836, 135.9609357 -0.8004878, 135.9629267 -0.8040609, 135.9666209 -0.8074531, 135.9732917 -0.8122884, 135.9779897 -0.8143087, 135.9836374 -0.8145961, 135.9933566 -0.8208383, 135.998718 -0.8233998, 136.0002239 -0.822858, 136.0063214 -0.8291371, 136.009872 -0.8314825, 136.0125614 -0.8318788, 136.0175642 -0.8339711, 136.0267085 -0.835954, 136.036661 -0.8430261, 136.0388854 -0.8475736, 136.0359296 -0.8569592, 136.0356074 -0.859161, 136.0386554 -0.8593769, 136.0420609 -0.8553694, 136.0449294 -0.8549715, 136.0484439 -0.8563783, 136.0509539 -0.8563054, 136.0516002 -0.8591568, 136.0500948 -0.8615756, 136.049325 -0.8659795, 136.0467805 -0.8708892, 136.0467102 -0.8761231, 136.0451158 -0.8807798, 136.0462283 -0.8838116, 136.0441498 -0.888649, 136.0397049 -0.8940646, 136.0407455 -0.8965549, 136.0439377 -0.899225, 136.0475238 -0.9001986, 136.0499246 -0.8943504, 136.0497807 -0.8927262, 136.0532222 -0.8894766, 136.0600525 -0.8870201, 136.0646793 -0.890881, 136.0672262 -0.8942371, 136.0703106 -0.8963658, 136.0708686 -0.9039818, 136.0727343 -0.9076629, 136.0773078 -0.9129315, 136.0851256 -0.9152392, 136.0877072 -0.9145887, 136.0915448 -0.9171864, 136.094397 -0.9222388, 136.0954384 -0.9271835, 136.0981114 -0.9320555, 136.0981123 -0.9350514, 136.0967861 -0.9369287, 136.0953532 -0.941441, 136.0944408 -0.9481189, 136.0956615 -0.9525582, 136.0982633 -0.9591627, 136.1009898 -0.9630601, 136.107697 -0.9680751, 136.1084146 -0.9694465, 136.1125215 -0.9728741, 136.1191562 -0.9756151, 136.1254153 -0.9812077, 136.1325528 -0.9861141, 136.1355662 -0.9901557, 136.1372519 -0.9911298, 136.1442982 -0.9915242, 136.1494626 -0.9939768, 136.1522424 -0.9962859, 136.1564769 -1.0053441, 136.1587002 -1.0073285, 136.1580054 -1.0183013, 136.1592794 -1.0211523, 136.1588157 -1.0279021, 136.1613816 -1.0334597, 136.1610235 -1.0348314, 136.1686276 -1.0406758, 136.1725375 -1.0442477, 136.1745639 -1.0452575, 136.1802656 -1.0458329, 136.1853568 -1.0440984, 136.1891939 -1.0449271, 136.1951633 -1.0421095, 136.197672 -1.0386436, 136.200719 -1.0361881, 136.2069931 -1.0332621, 136.2080861 -1.0314931, 136.216763 -1.0296851, 136.2240955 -1.0288882, 136.2282552 -1.0293919, 136.2323787 -1.0289933, 136.2370044 -1.0294607, 136.2423284 -1.0271125, 136.2481726 -1.0258831, 136.2506092 -1.0213705, 136.2545162 -1.0178319, 136.2571337 -1.0175421, 136.263105 -1.0205716, 136.2690937 -1.022049, 136.2758525 -1.0215049, 136.2808016 -1.0235963, 136.283241 -1.0266632, 136.2878315 -1.0286103, 136.291562 -1.0321458, 136.2925156 -1.0405189, 136.2919068 -1.0424681, 136.2933978 -1.0495777, 136.2963044 -1.0549903, 136.3005551 -1.0589587, 136.3027787 -1.0600044, 136.3096996 -1.0612286, 136.3140748 -1.0629231, 136.3162998 -1.0675058, 136.3208557 -1.072268, 136.3236533 -1.0741075, 136.3298932 -1.0761259, 136.3322417 -1.0758722, 136.340827 -1.0704547, 136.3451279 -1.0661579, 136.3531779 -1.0667318, 136.3564762 -1.0657559, 136.3604193 -1.0633721, 136.3623556 -1.0635517, 136.3704423 -1.0662188, 136.3775793 -1.069933, 136.3825636 -1.0707247, 136.3862938 -1.0732855, 136.3875682 -1.0766775, 136.3872108 -1.0793484, 136.3842017 -1.0854852, 136.3802775 -1.0899262, 136.3721741 -1.0900743, 136.3715284 -1.0893889, 136.3665451 -1.0910153, 136.3595735 -1.0963961, 136.3580687 -1.0990314, 136.3553663 -1.1094992, 136.3546495 -1.1110514, 136.3473016 -1.1164325, 136.3438065 -1.1184552, 136.3348457 -1.1259664, 136.3263689 -1.1335496, 136.3225333 -1.1360417, 136.3205971 -1.1363674, 136.3147183 -1.1404485, 136.3086053 -1.1419666, 136.3055573 -1.1418603, 136.2990322 -1.1441371, 136.2938522 -1.1473517, 136.2898006 -1.1481476, 136.2889763 -1.1491946, 136.2823072 -1.1503165, 136.2798344 -1.1533494, 136.2744037 -1.1575747, 136.268596 -1.160573, 136.2654042 -1.1598165, 136.2600799 -1.1613348, 136.2551687 -1.1646214, 136.2432481 -1.1702934, 136.2371168 -1.1715593, 136.2331362 -1.1709836, 136.2240459 -1.1709876, 136.2127328 -1.1724002, 136.207426 -1.173341, 136.2079648 -1.175362, 136.2033741 -1.173848, 136.203124 -1.1757972, 136.1918114 -1.1785091, 136.1904125 -1.1777156, 136.1868272 -1.1792692, 136.1789926 -1.1812938, 136.1737571 -1.1813682, 136.1638436 -1.1856676, 136.1625884 -1.1854154, 136.1573553 -1.1915898, 136.1553484 -1.1946948, 136.1501858 -1.197765, 136.144951 -1.1998246, 136.1423333 -1.2001505, 136.1357348 -1.1997923, 136.1268761 -1.1971611, 136.1066669 -1.1934516, 136.096033 -1.1905322, 136.0930917 -1.1890174, 136.0914423 -1.1894512, 136.087712 -1.1875757, 136.0849508 -1.1879378, 136.0833724 -1.1864946, 136.0792084 -1.1851282, 136.0769352 -1.1862806, 136.0733482 -1.1840802, 136.068363 -1.1827466, 136.0595218 -1.1791404, 136.0559349 -1.1772649, 136.0512352 -1.1722855, 136.0492429 -1.1669802, 136.0494364 -1.1569095, 136.0438773 -1.1551789, 136.0434465 -1.154024, 136.0387832 -1.150344, 136.0384958 -1.1487559, 136.0351422 -1.1472411, 136.0326681 -1.1483249, 136.0283282 -1.1463042, 136.0218376 -1.1472098, 136.0181968 -1.1447566, 136.0053222 -1.1438949, 136.0002472 -1.1422723, 135.9968049 -1.1433925, 135.9932904 -1.1432494, 135.9889874 -1.1446586, 135.9827653 -1.1442998, 135.9783194 -1.1472973, 135.9722227 -1.1466136, 135.9684394 -1.1471561, 135.9654992 -1.1485651, 135.9549201 -1.1491462, 135.9527498 -1.147306, 135.9491632 -1.1462965, 135.9451108 -1.146334, 135.9433161 -1.1416059, 135.940555 -1.142437, 135.9430308 -1.1462985, 135.9422065 -1.1479954, 135.9354468 -1.1492249, 135.9329021 -1.1537017, 135.9259996 -1.1571693, 135.9224138 -1.1583256, 135.9166399 -1.1585795, 135.91309 -1.1601696, 135.9125171 -1.1630214, 135.9077308 -1.1671019, 135.9065128 -1.1713979, 135.907016 -1.1748991, 135.905977 -1.1780399, 135.8965268 -1.1772127, 135.8904649 -1.1741464, 135.8879188 -1.1746887, 135.8787914 -1.1739697, 135.8731605 -1.1729246, 135.8642111 -1.1680904, 135.857827 -1.1665762, 135.8542749 -1.1612349, 135.8488041 -1.1555692, 135.847297 -1.1528623, 135.8449295 -1.1511665, 135.8420952 -1.147377, 135.8327145 -1.1387524, 135.8270293 -1.1359385, 135.8232984 -1.1318244, 135.8227239 -1.1279982, 135.818723 -1.1218627, 135.8178968 -1.1170258, 135.8151346 -1.1141026, 135.8116202 -1.1149338, 135.8094491 -1.1098446, 135.8060408 -1.1051167, 135.80204 -1.0973206, 135.8036537 -1.0948655, 135.8023257 -1.0928444, 135.8181403 -1.0891942, 135.8204703 -1.0853311, 135.8202736 -1.0813943, 135.8211343 -1.0752824, 135.822906 -1.074402, 135.8222074 -1.0682192, 135.8223956 -1.0652466, 135.8201856 -1.0612045, 135.8209045 -1.0547597, 135.8229692 -1.0453182, 135.8226249 -1.0386835, 135.8238403 -1.0336417, 135.82547 -1.0318339, 135.8235429 -1.0254374, 135.8209669 -1.0222277, 135.8206001 -1.0198497, 135.8173029 -1.0137867, 135.8132619 -1.0094594, 135.8101076 -1.0081522, 135.8008322 -0.9979763, 135.8007723 -0.9946946, 135.7994488 -0.9925071, 135.7986327 -0.9880603, 135.7960571 -0.9862773, 135.7927003 -0.9777884, 135.7937989 -0.9739118, 135.7918711 -0.9679908, 135.7875943 -0.9650668, 135.7882669 -0.9594068, 135.7895178 -0.9564101, 135.7876963 -0.9461847, 135.7886754 -0.9400014, 135.7880842 -0.9377186, 135.7848476 -0.937434, 135.7827919 -0.9361265, 135.7817277 -0.9312041, 135.7822472 -0.9297058, 135.7762566 -0.9225966, 135.7763375 -0.9140354, 135.7771162 -0.9097309, 135.7748592 -0.9059026, 135.7749296 -0.9035483, 135.7704523 -0.9019321, 135.7697434 -0.9008621, 135.7694942 -0.8954639, 135.7670604 -0.8935381, 135.7674018 -0.8877117, 135.7659839 -0.885762, 135.768522 -0.8784369, 135.772798 -0.8781031, 135.7726794 -0.8758439, 135.7677888 -0.8740851, 135.7661107 -0.8706372, 135.765921 -0.8668323, 135.7668063 -0.8640259, 135.7656482 -0.861434, 135.7618557 -0.8577487, 135.7600947 -0.8526361, 135.7605196 -0.8505909, 135.7587002 -0.8493546, 135.7563014 -0.8447178, 135.7542702 -0.8434102, 135.7553905 -0.8373696, 135.7526735 -0.8363238, 135.7501091 -0.8305217, 135.7436694 -0.8197976, 135.7419796 -0.8161594, 135.7416361 -0.8105946, 135.7368871 -0.8078844, 135.7351975 -0.8057207, 135.732788 -0.8063394, 135.7297873 -0.8043423, 135.7296924 -0.8020831, 135.7248493 -0.8014657, 135.7215776 -0.8028694, 135.7203494 -0.8045818, 135.7141837 -0.8063665, 135.7105926 -0.805511, 135.7086791 -0.803157)))</v>
      </c>
    </row>
    <row r="57" spans="1:18" x14ac:dyDescent="0.3">
      <c r="A57" s="4" t="s">
        <v>1168</v>
      </c>
      <c r="B57" s="5">
        <v>77.494529322253001</v>
      </c>
      <c r="C57" s="5">
        <v>80.390612570339002</v>
      </c>
      <c r="D57" s="5">
        <v>77.681894862632006</v>
      </c>
      <c r="E57">
        <v>74.7</v>
      </c>
      <c r="F57">
        <v>78.599999999999994</v>
      </c>
      <c r="G57">
        <v>80.3</v>
      </c>
      <c r="H57">
        <v>104.1</v>
      </c>
      <c r="I57">
        <v>93.3</v>
      </c>
      <c r="J57">
        <v>101.5</v>
      </c>
      <c r="K57">
        <v>178</v>
      </c>
      <c r="L57">
        <v>115.4</v>
      </c>
      <c r="M57">
        <v>103.5</v>
      </c>
      <c r="N57" t="str">
        <f t="shared" si="0"/>
        <v>bima</v>
      </c>
      <c r="O57">
        <f>VLOOKUP(N57,GeoJson!$E$1:$G$515,3,FALSE)</f>
        <v>-8.6</v>
      </c>
      <c r="P57">
        <f>VLOOKUP(N57,GeoJson!$E$2:$H$515,4,FALSE)</f>
        <v>118.61667</v>
      </c>
      <c r="Q57">
        <f>VLOOKUP(N57,GeoJson!$E$2:$I$515,5,FALSE)</f>
        <v>774</v>
      </c>
      <c r="R57" t="str">
        <f>VLOOKUP(N57,GeoJson!$E$2:$J$515,6,FALSE)</f>
        <v xml:space="preserve">MULTIPOLYGON (((118.7438965 -8.7308579, 118.7473755 -8.7315617, 118.7463837 -8.734827, 118.7427597 -8.7369041, 118.7411499 -8.734931, 118.7409821 -8.7310162, 118.7438965 -8.7308579)), ((119.227539 -8.6538439, 119.2303848 -8.6586189, 119.2351303 -8.6634998, 119.238884 -8.6633701, 119.2384567 -8.6691771, 119.2342758 -8.6689167, 119.2324524 -8.671236, 119.2329559 -8.6733827, 119.2312164 -8.6785994, 119.2297516 -8.6751404, 119.2249908 -8.6763058, 119.2221527 -8.6788053, 119.2214203 -8.6833744, 119.2184143 -8.684309, 119.21698 -8.6827154, 119.2141953 -8.6824179, 119.2153778 -8.6796322, 119.2151718 -8.6770735, 119.2100906 -8.6750507, 119.2084274 -8.6737452, 119.21418 -8.6706171, 119.2162094 -8.6705542, 119.2172241 -8.6643782, 119.2138443 -8.662879, 119.2143326 -8.6598444, 119.2185364 -8.6589356, 119.2199631 -8.6596241, 119.2227097 -8.654975, 119.2266083 -8.652565, 119.227539 -8.6538439)), ((119.0474746 -8.5898667, 119.0448898 -8.5876988, 119.0478082 -8.5851973, 119.0489755 -8.587532, 119.0474746 -8.5898667)), ((119.0381921 -8.5722067, 119.0383385 -8.5755326, 119.0341166 -8.5753344, 119.0321263 -8.5732321, 119.0372443 -8.57119, 119.0381921 -8.5722067)), ((119.1866172 -8.5659756, 119.1875839 -8.568038, 119.1906076 -8.5693422, 119.1958878 -8.5701431, 119.1977768 -8.5711899, 119.1969833 -8.5775709, 119.1977844 -8.5811539, 119.1974793 -8.5841923, 119.1899909 -8.5834962, 119.1880844 -8.5822133, 119.1896153 -8.5802075, 119.190643 -8.573857, 119.1873969 -8.5710503, 119.1860077 -8.5684137, 119.1866172 -8.5659756)), ((119.0449762 -8.5567561, 119.0502892 -8.5595349, 119.0535841 -8.5620997, 119.055973 -8.5667706, 119.0556328 -8.5724658, 119.0528769 -8.5762041, 119.0481258 -8.5774157, 119.0460044 -8.580745, 119.0438104 -8.5818993, 119.0426752 -8.579755, 119.0458057 -8.5742853, 119.0430803 -8.5749006, 119.0425758 -8.5710325, 119.0441294 -8.5687652, 119.0395448 -8.5636681, 119.0429771 -8.5611594, 119.0449762 -8.5567561)), ((118.6975632 -8.4516659, 118.6948776 -8.4515972, 118.6922684 -8.4494514, 118.6936798 -8.4477615, 118.6972351 -8.4475908, 118.6987915 -8.4504576, 118.6975632 -8.4516659)), ((119.2749405 -8.3966961, 119.274765 -8.3993845, 119.2763138 -8.4021683, 119.2745819 -8.4056168, 119.2750626 -8.4098759, 119.2768478 -8.4151678, 119.2791901 -8.4177027, 119.2827606 -8.4192123, 119.2870636 -8.4191713, 119.2891388 -8.4179726, 119.2963791 -8.4166613, 119.3058853 -8.4116402, 119.3074264 -8.409461, 119.3135681 -8.4073086, 119.3160934 -8.4021378, 119.3160172 -8.3984718, 119.3207703 -8.4009819, 119.3179855 -8.4061851, 119.3178024 -8.4090386, 119.3211288 -8.4120321, 119.3244476 -8.4129143, 119.3279495 -8.4147902, 119.3280563 -8.4202766, 119.3309479 -8.4254293, 119.3346634 -8.4279108, 119.3347626 -8.429203, 119.3278351 -8.4280243, 119.3257751 -8.4251089, 119.3231735 -8.425273, 119.3257675 -8.431118, 119.3210678 -8.4282064, 119.3191681 -8.4285746, 119.3209839 -8.4318552, 119.317131 -8.4340038, 119.3199768 -8.4367809, 119.3204498 -8.4386043, 119.3182373 -8.4414311, 119.3197937 -8.44555, 119.3183136 -8.4467897, 119.3182221 -8.4497175, 119.3202667 -8.4540911, 119.3161316 -8.453989, 119.3167954 -8.4510212, 119.3162994 -8.4473152, 119.3134384 -8.4446974, 119.3113938 -8.4455967, 119.3114929 -8.4488239, 119.3089142 -8.4484558, 119.3091431 -8.4446716, 119.3070602 -8.4365034, 119.3070297 -8.432991, 119.3024445 -8.4294386, 119.2998199 -8.43085, 119.2995834 -8.4328356, 119.301384 -8.4342079, 119.3016281 -8.4375753, 119.3006516 -8.4413061, 119.2967835 -8.4421654, 119.2953644 -8.4437542, 119.2946625 -8.4496088, 119.2953873 -8.4530935, 119.2934341 -8.4551601, 119.2933197 -8.4588346, 119.2910843 -8.4603176, 119.289856 -8.4626989, 119.2863464 -8.4632568, 119.283905 -8.4624138, 119.2813187 -8.4637642, 119.281311 -8.4659548, 119.279686 -8.4678402, 119.2775803 -8.4631138, 119.2797089 -8.4591837, 119.2809601 -8.4487839, 119.2787476 -8.44802, 119.2742767 -8.4543085, 119.2722931 -8.4524441, 119.2716675 -8.4497147, 119.2677383 -8.4459715, 119.2678223 -8.4446974, 119.2720795 -8.4396677, 119.2741242 -8.4384699, 119.2738571 -8.4362764, 119.2655334 -8.4374123, 119.2700653 -8.4324646, 119.2706756 -8.4293394, 119.2691422 -8.4269123, 119.266098 -8.4271583, 119.2660141 -8.4236822, 119.2698517 -8.4177332, 119.2704697 -8.4127178, 119.268692 -8.4112454, 119.2692947 -8.4042006, 119.2674713 -8.4009008, 119.2649231 -8.401248, 119.2636642 -8.3998594, 119.2695084 -8.3978443, 119.2756119 -8.3929033, 119.2749405 -8.3966961)), ((118.713615 -8.4965853, 118.7174506 -8.4971249, 118.7250824 -8.5004358, 118.7276764 -8.5088644, 118.7320328 -8.5141201, 118.7406006 -8.5171871, 118.7534585 -8.5195315, 118.7606829 -8.5154925, 118.7675835 -8.5191995, 118.7749251 -8.5151402, 118.7823346 -8.5066637, 118.7853208 -8.5096001, 118.7898532 -8.5111537, 118.7956558 -8.518491, 118.7966393 -8.524812, 118.801454 -8.5325934, 118.8026962 -8.5315189, 118.8092728 -8.5292139, 118.8172531 -8.5240936, 118.8204346 -8.5208015, 118.8239822 -8.5115557, 118.8262177 -8.5080004, 118.8329926 -8.502985, 118.8381348 -8.5011635, 118.8400803 -8.4977865, 118.8443298 -8.4961863, 118.8488159 -8.4968824, 118.8540726 -8.4966087, 118.8632126 -8.4910431, 118.8680038 -8.4903116, 118.870285 -8.4926491, 118.8754196 -8.4911785, 118.8828354 -8.490139, 118.8912201 -8.4902906, 118.8960113 -8.4898491, 118.8910675 -8.4839277, 118.8830185 -8.4716406, 118.8817444 -8.4686947, 118.8820191 -8.4631987, 118.8858643 -8.4561987, 118.8865813 -8.4529024, 118.8851547 -8.4502573, 118.8809967 -8.4464502, 118.8757248 -8.4431019, 118.8707198 -8.4419974, 118.8671188 -8.4386063, 118.8653793 -8.4335775, 118.8652191 -8.4253225, 118.8637466 -8.4239244, 118.8579254 -8.4234724, 118.8504333 -8.4243813, 118.8414154 -8.4242372, 118.8371201 -8.4222946, 118.8309631 -8.4213724, 118.8223722 -8.4174212, 118.8181915 -8.4149237, 118.8149033 -8.4119234, 118.8087616 -8.4093895, 118.8072739 -8.4109468, 118.8063889 -8.4210815, 118.8052063 -8.4255237, 118.8022513 -8.4276624, 118.7991867 -8.4275818, 118.793663 -8.4236155, 118.7872543 -8.4131947, 118.7830207 -8.4125145, 118.7785636 -8.4132721, 118.7746582 -8.411808, 118.768959 -8.4041071, 118.7651291 -8.4009466, 118.7548218 -8.3990593, 118.7531357 -8.3990793, 118.7506714 -8.401968, 118.7421799 -8.4020634, 118.7422638 -8.3986883, 118.7415467 -8.3901215, 118.7428055 -8.3867397, 118.7452164 -8.3832092, 118.7467041 -8.377842, 118.7444458 -8.3733673, 118.7433548 -8.3675661, 118.7396164 -8.3586283, 118.7331619 -8.3504114, 118.7290341 -8.3490694, 118.7273887 -8.3462412, 118.729207 -8.3432247, 118.7326808 -8.3403425, 118.7369205 -8.3405948, 118.7391144 -8.3372546, 118.7437029 -8.3369135, 118.7455589 -8.3389011, 118.747415 -8.3364308, 118.7476388 -8.3332891, 118.7502188 -8.3311479, 118.7535272 -8.3306696, 118.7556202 -8.3279404, 118.7554534 -8.3234736, 118.7601659 -8.3197045, 118.7646559 -8.3140973, 118.7649455 -8.3101666, 118.7669854 -8.3086756, 118.7706836 -8.3085513, 118.7761583 -8.3045734, 118.7799326 -8.3042453, 118.7820729 -8.3027714, 118.78523 -8.3026861, 118.7872033 -8.3015235, 118.7887726 -8.2977047, 118.7915649 -8.2945118, 118.7957382 -8.2936478, 118.7979736 -8.2890186, 118.8001709 -8.287158, 118.803978 -8.2859478, 118.8068085 -8.2861681, 118.8160629 -8.2808228, 118.826828 -8.280776, 118.8345337 -8.2814703, 118.843884 -8.2845266, 118.8477446 -8.2864325, 118.8553975 -8.2868528, 118.858801 -8.2894519, 118.8616104 -8.2897616, 118.8665848 -8.2890415, 118.8692169 -8.2896309, 118.8769226 -8.2864084, 118.8798447 -8.2865458, 118.8831558 -8.2854147, 118.8896027 -8.2844648, 118.897728 -8.2877131, 118.9026794 -8.2882461, 118.9092007 -8.2899121, 118.9201508 -8.2899513, 118.9233201 -8.2919953, 118.9246712 -8.2942346, 118.9297204 -8.2954619, 118.9386292 -8.2939277, 118.9440552 -8.293987, 118.9541051 -8.2991169, 118.9558061 -8.3006564, 118.9608876 -8.3018676, 118.9670995 -8.304699, 118.9716644 -8.3052797, 118.9823279 -8.3029466, 118.9880522 -8.3056916, 119.0005484 -8.3103366, 119.0037522 -8.3134028, 119.0037956 -8.3151893, 119.0003674 -8.3187383, 118.9978348 -8.3222945, 118.9943148 -8.329675, 118.9895538 -8.3419226, 118.9890324 -8.3449815, 118.9900777 -8.3485522, 118.9926658 -8.3515749, 118.9931201 -8.3574914, 118.9911842 -8.3676455, 118.9909914 -8.3705868, 118.9921004 -8.3765175, 118.9937134 -8.3774156, 118.9952698 -8.3830538, 118.99646 -8.3841209, 118.9994181 -8.3895674, 119.0018535 -8.3909524, 119.0042905 -8.3949176, 119.0081742 -8.3963176, 119.0123027 -8.4009834, 119.0121639 -8.4041129, 119.0184259 -8.4125126, 119.0193724 -8.4159087, 119.0219717 -8.4174617, 119.0214353 -8.4202637, 119.024426 -8.4246094, 119.0281745 -8.4270527, 119.0294172 -8.4322124, 119.0270128 -8.4365175, 119.0265578 -8.4393635, 119.0291911 -8.4416786, 119.0314439 -8.4414459, 119.0336995 -8.4384377, 119.0368288 -8.440876, 119.0418017 -8.4409259, 119.0433177 -8.4381884, 119.0456255 -8.4401037, 119.0436498 -8.443812, 119.0413572 -8.4451961, 119.0388533 -8.4492953, 119.0406388 -8.4511548, 119.040657 -8.4541683, 119.0444739 -8.4552646, 119.0492071 -8.4513872, 119.0520174 -8.453944, 119.0478653 -8.4578425, 119.0466715 -8.4597231, 119.0480872 -8.4625651, 119.0435547 -8.4629666, 119.0363705 -8.4647204, 119.0351343 -8.4678688, 119.0393982 -8.4702434, 119.0367719 -8.4714293, 119.0370783 -8.4731831, 119.0395294 -8.4749897, 119.0433751 -8.4743347, 119.0473862 -8.477273, 119.0480766 -8.4794587, 119.046925 -8.4826705, 119.0487739 -8.4849843, 119.046756 -8.489971, 119.0443577 -8.4922742, 119.046027 -8.4936371, 119.0468299 -8.4983069, 119.044812 -8.5002826, 119.0413513 -8.5, 119.0396351 -8.5012652, 119.0396034 -8.5040015, 119.0415157 -8.5048996, 119.0501896 -8.5060828, 119.0497036 -8.507562, 119.0529366 -8.51089, 119.0516529 -8.5144785, 119.0484452 -8.5148842, 119.0440038 -8.5186097, 119.0408721 -8.5177295, 119.0395036 -8.5196228, 119.0418242 -8.5223166, 119.0401365 -8.5244208, 119.0368422 -8.5265467, 119.0356143 -8.5255893, 119.0324173 -8.5276773, 119.0268446 -8.5257694, 119.0236975 -8.5231875, 119.0210848 -8.5257786, 119.0210036 -8.5299817, 119.0176444 -8.528797, 119.0151399 -8.5308201, 119.0130032 -8.5377603, 119.0133873 -8.5402269, 119.0160541 -8.5405894, 119.018207 -8.5427477, 119.0178446 -8.5447005, 119.0147324 -8.546979, 119.0151926 -8.548771, 119.0192429 -8.5481409, 119.020233 -8.5506111, 119.0227032 -8.549451, 119.0254935 -8.5507411, 119.0238976 -8.5536512, 119.0238213 -8.5573119, 119.0208588 -8.5575733, 119.0175982 -8.5551307, 119.0144103 -8.5572814, 119.0133884 -8.559249, 119.0175066 -8.5622385, 119.017781 -8.5652898, 119.0151233 -8.5662443, 119.014069 -8.5709795, 119.0150609 -8.5753528, 119.0206222 -8.5774631, 119.0247809 -8.5783724, 119.0248429 -8.5826955, 119.0282158 -8.586684, 119.0299235 -8.5876017, 119.0290659 -8.5938531, 119.0310669 -8.5961099, 119.0367465 -8.5955532, 119.0363177 -8.6006988, 119.0344001 -8.6024542, 119.0331755 -8.6052994, 119.037024 -8.6110722, 119.0370625 -8.6141198, 119.033519 -8.6161371, 119.0319013 -8.6194591, 119.0320602 -8.6229641, 119.033105 -8.6240522, 119.0317087 -8.6292182, 119.0319984 -8.6342386, 119.0357819 -8.6417847, 119.0395508 -8.6444731, 119.0444031 -8.6465559, 119.047821 -8.649374, 119.0545496 -8.652533, 119.0598045 -8.6511046, 119.0638886 -8.6514616, 119.0665288 -8.6504936, 119.0743549 -8.6514797, 119.0799068 -8.650754, 119.0842121 -8.6473305, 119.0860628 -8.6444626, 119.0905904 -8.6441154, 119.0908647 -8.6422995, 119.0950694 -8.6405044, 119.1015552 -8.6339318, 119.102142 -8.63589, 119.1075411 -8.6366608, 119.1110618 -8.6356331, 119.1205826 -8.6313343, 119.124648 -8.6290222, 119.1289777 -8.6301715, 119.1304321 -8.6262913, 119.1276236 -8.6220295, 119.1225787 -8.619106, 119.1198739 -8.6164811, 119.116874 -8.6176373, 119.1161727 -8.6150054, 119.1134872 -8.613492, 119.1136627 -8.6109486, 119.110968 -8.6094189, 119.1110229 -8.6069488, 119.1082001 -8.6037245, 119.1077957 -8.6007834, 119.1087952 -8.5971241, 119.112175 -8.5942869, 119.1157226 -8.5944977, 119.1158028 -8.5967777, 119.11782 -8.5991247, 119.1211329 -8.5994932, 119.1223755 -8.5980034, 119.1262806 -8.5986902, 119.126653 -8.600944, 119.1308387 -8.6034306, 119.1340778 -8.6016229, 119.1334594 -8.5997875, 119.1344968 -8.5954433, 119.1366459 -8.5952221, 119.1406708 -8.5914402, 119.1462586 -8.5894266, 119.147171 -8.5928288, 119.1504746 -8.5928831, 119.1525269 -8.5885267, 119.151096 -8.5859547, 119.1471819 -8.5850741, 119.1468017 -8.581672, 119.147522 -8.5789347, 119.1477288 -8.5730679, 119.1467629 -8.5692934, 119.1485784 -8.5665508, 119.1509719 -8.5656663, 119.153602 -8.5677495, 119.1565541 -8.5667991, 119.161232 -8.5631781, 119.1639867 -8.55816, 119.1660427 -8.5592617, 119.168184 -8.5621246, 119.1721912 -8.5643202, 119.1749261 -8.5637073, 119.1719856 -8.569433, 119.1656547 -8.5686262, 119.1664771 -8.5709072, 119.1693206 -8.5733433, 119.1681103 -8.5760355, 119.1664888 -8.576117, 119.1622759 -8.5798992, 119.1647082 -8.5820755, 119.1699829 -8.5843582, 119.177114 -8.5866917, 119.1828514 -8.5852913, 119.1845 -8.5881503, 119.1809235 -8.5922585, 119.1797713 -8.5946131, 119.1797562 -8.5989342, 119.1846513 -8.604284, 119.189415 -8.6046487, 119.1913147 -8.6055164, 119.1920335 -8.6105529, 119.1895065 -8.6102543, 119.187712 -8.6071197, 119.1836117 -8.6087529, 119.1806014 -8.6080197, 119.1754149 -8.6097421, 119.1724124 -8.6114684, 119.1732774 -8.6148355, 119.1763304 -8.6151459, 119.1781575 -8.6165113, 119.1772459 -8.6197272, 119.1805659 -8.6208741, 119.1812515 -8.6222086, 119.178009 -8.6250954, 119.1819655 -8.6274551, 119.1831813 -8.6307633, 119.1825098 -8.6326789, 119.1781908 -8.6307562, 119.1745148 -8.6310101, 119.1745453 -8.6283073, 119.1717794 -8.6252567, 119.1719137 -8.6342765, 119.1692428 -8.635807, 119.1653044 -8.6359447, 119.165016 -8.6333569, 119.1620407 -8.6300297, 119.1609573 -8.6343908, 119.1612701 -8.6377792, 119.1587982 -8.6382885, 119.1546326 -8.6368675, 119.1523285 -8.6344376, 119.1502914 -8.6381674, 119.153328 -8.6401815, 119.1557541 -8.6388731, 119.1585236 -8.6406937, 119.1585846 -8.6422653, 119.155838 -8.6446533, 119.1576309 -8.6476869, 119.1600647 -8.6464853, 119.1619797 -8.6471863, 119.1676331 -8.6464663, 119.1702805 -8.6485195, 119.1682892 -8.6500015, 119.160698 -8.6526413, 119.1564789 -8.6578856, 119.1571808 -8.6635857, 119.1587677 -8.6640797, 119.1578827 -8.6679173, 119.1591034 -8.6698284, 119.1574631 -8.6722851, 119.1606064 -8.6783676, 119.1614609 -8.6838293, 119.1662064 -8.6864386, 119.16819 -8.6851034, 119.1691742 -8.6914177, 119.1724853 -8.6938143, 119.1735764 -8.6965027, 119.1755829 -8.6975699, 119.1749725 -8.7006521, 119.1711044 -8.6955423, 119.1684723 -8.6955757, 119.1674194 -8.697835, 119.1680679 -8.7002888, 119.1704101 -8.7039137, 119.1683273 -8.7065783, 119.1651688 -8.706459, 119.1643067 -8.7042341, 119.1576691 -8.7038088, 119.153656 -8.7065592, 119.151062 -8.7067213, 119.1479874 -8.7095537, 119.1484757 -8.7120037, 119.1543045 -8.7128945, 119.159935 -8.7174225, 119.1635132 -8.7186623, 119.1691971 -8.7192621, 119.1693573 -8.7217312, 119.1679535 -8.7243643, 119.1658173 -8.7237864, 119.1619415 -8.7264271, 119.1595993 -8.7252321, 119.1552887 -8.7266636, 119.1517639 -8.7286367, 119.1473999 -8.7289467, 119.1413269 -8.7323837, 119.1389863 -8.7360679, 119.1374658 -8.7356166, 119.1337498 -8.7376805, 119.1339777 -8.7396612, 119.1377944 -8.7408925, 119.1394026 -8.7441703, 119.1363831 -8.7463865, 119.1362457 -8.749692, 119.1346613 -8.7519965, 119.1314186 -8.7528291, 119.1280138 -8.7519659, 119.1276169 -8.7499313, 119.1251392 -8.7494462, 119.1249989 -8.7470799, 119.1211033 -8.7432544, 119.1172485 -8.7450342, 119.1165592 -8.7373738, 119.1146469 -8.7324505, 119.1127906 -8.7301172, 119.109581 -8.7299633, 119.1051922 -8.7262478, 119.1001485 -8.7287237, 119.0982818 -8.731721, 119.1029092 -8.7379697, 119.1023017 -8.7414896, 119.1031289 -8.7446391, 119.1031453 -8.7487254, 119.0989988 -8.7517435, 119.0955151 -8.7491362, 119.092612 -8.7511848, 119.0912372 -8.748572, 119.0861212 -8.7456634, 119.086888 -8.7442229, 119.0829771 -8.7427549, 119.0804793 -8.7443653, 119.0783157 -8.743812, 119.0764369 -8.7417251, 119.0735886 -8.7438942, 119.0674812 -8.7427384, 119.0655518 -8.7433004, 119.0618286 -8.7416706, 119.0595856 -8.7382536, 119.0549469 -8.7374601, 119.054127 -8.7362859, 119.0467104 -8.7351028, 119.0442565 -8.7363352, 119.04206 -8.7348673, 119.036347 -8.7328789, 119.0322115 -8.735656, 119.0296151 -8.7364338, 119.0254796 -8.7360285, 119.022089 -8.7392821, 119.0191585 -8.739682, 119.017833 -8.7427658, 119.0144806 -8.7416401, 119.0086823 -8.7408571, 119.0074768 -8.7396069, 119.0039444 -8.7414398, 118.9985962 -8.7400999, 118.9962158 -8.7416353, 118.9911728 -8.7422952, 118.9902115 -8.7444868, 118.9883041 -8.745039, 118.9861755 -8.7427587, 118.9757309 -8.7456532, 118.9720612 -8.7487068, 118.9655991 -8.7435265, 118.9651794 -8.7405319, 118.9623337 -8.7339334, 118.9574661 -8.7289324, 118.9567337 -8.7263088, 118.9541245 -8.7215548, 118.9506455 -8.7202072, 118.9461975 -8.7172604, 118.9442978 -8.7146139, 118.9428787 -8.71068, 118.9402771 -8.7087879, 118.937912 -8.7048035, 118.9335709 -8.7013569, 118.9300842 -8.6994858, 118.9287872 -8.6948462, 118.9245224 -8.692028, 118.9208527 -8.6888456, 118.9121628 -8.6828775, 118.907547 -8.6802797, 118.9033127 -8.6804381, 118.8924026 -8.6839447, 118.8887558 -8.6867389, 118.8810348 -8.6893272, 118.8767166 -8.6942816, 118.8753509 -8.6969814, 118.8751908 -8.7004585, 118.8807068 -8.7042723, 118.8817902 -8.706521, 118.8878937 -8.7075901, 118.8874741 -8.7088451, 118.8824234 -8.7079906, 118.8805924 -8.7091036, 118.8784409 -8.7125607, 118.8698883 -8.721735, 118.8648071 -8.7228737, 118.8587494 -8.7208939, 118.8557816 -8.7238607, 118.851593 -8.7247867, 118.8500366 -8.7284298, 118.8461609 -8.7301016, 118.8441544 -8.7274189, 118.8464661 -8.7246294, 118.8445129 -8.7212763, 118.8419724 -8.7196407, 118.8382187 -8.7151823, 118.8341751 -8.7122431, 118.8316269 -8.7132358, 118.8273773 -8.7118807, 118.8261413 -8.7130661, 118.8212204 -8.7128801, 118.8195954 -8.7119064, 118.814827 -8.7032204, 118.8113709 -8.7028303, 118.8085938 -8.7040625, 118.803215 -8.7049637, 118.7989578 -8.7083139, 118.7964325 -8.7087459, 118.7932968 -8.7073574, 118.7898941 -8.7073574, 118.7880096 -8.7048941, 118.7825775 -8.7035408, 118.7803879 -8.7044821, 118.7777557 -8.7081261, 118.775177 -8.7098331, 118.7728195 -8.7091036, 118.77034 -8.7014961, 118.7653961 -8.6989593, 118.7658234 -8.6967116, 118.7644272 -8.6931181, 118.7612457 -8.6927071, 118.7569656 -8.6945028, 118.752327 -8.6990089, 118.7483063 -8.701415, 118.743721 -8.712182, 118.7400207 -8.7163143, 118.7378082 -8.7160616, 118.733696 -8.7199536, 118.7313614 -8.7233429, 118.7326813 -8.7263555, 118.7313461 -8.7288818, 118.72686 -8.7274208, 118.7245789 -8.7280569, 118.7213974 -8.7309065, 118.7197113 -8.7342892, 118.7190552 -8.7380095, 118.7161942 -8.7399311, 118.711952 -8.741229, 118.7082214 -8.7412052, 118.7038727 -8.7392721, 118.7006169 -8.7395262, 118.6984983 -8.7386649, 118.6969223 -8.7402239, 118.6960502 -8.7437249, 118.6943506 -8.7440711, 118.6924622 -8.7465261, 118.696302 -8.7522648, 118.7014236 -8.7533608, 118.7029534 -8.7529153, 118.7076569 -8.7541704, 118.7189636 -8.7546349, 118.7211151 -8.7574616, 118.725975 -8.7589264, 118.726677 -8.7620649, 118.7247009 -8.7654848, 118.7261353 -8.7770233, 118.7286377 -8.7775078, 118.7323303 -8.7720785, 118.7356186 -8.7681379, 118.7393646 -8.7647352, 118.7444229 -8.765254, 118.7464905 -8.7639942, 118.7489243 -8.7664509, 118.7527923 -8.7664728, 118.7569427 -8.767869, 118.7604141 -8.7682056, 118.7633972 -8.7673454, 118.7659226 -8.7643423, 118.7702026 -8.7642183, 118.7740555 -8.7630234, 118.7819519 -8.7631998, 118.7843857 -8.7638369, 118.78965 -8.763442, 118.7980575 -8.7652416, 118.8023224 -8.7645464, 118.8038635 -8.7651625, 118.8087464 -8.7629471, 118.8107681 -8.7629757, 118.8146286 -8.7650242, 118.8180008 -8.7659693, 118.8277969 -8.7664928, 118.831253 -8.7700271, 118.8348846 -8.7714367, 118.8386383 -8.7686806, 118.846199 -8.7704296, 118.8506241 -8.7688093, 118.8546448 -8.7691031, 118.8586655 -8.7675219, 118.8610077 -8.7638445, 118.8693466 -8.7628736, 118.8715973 -8.7640018, 118.8740921 -8.7634335, 118.8768692 -8.7642298, 118.8804855 -8.7636652, 118.8884888 -8.7615376, 118.8981705 -8.7628422, 118.9023437 -8.7651358, 118.9062729 -8.766016, 118.9094238 -8.7653236, 118.9112015 -8.7679005, 118.9115448 -8.7719231, 118.9145203 -8.7753277, 118.9154053 -8.7778492, 118.9178467 -8.7805901, 118.9203873 -8.7862129, 118.9241409 -8.7884264, 118.92836 -8.7887259, 118.9298096 -8.7875939, 118.9345398 -8.7867489, 118.9357529 -8.7848663, 118.9378204 -8.7864351, 118.9360352 -8.7884388, 118.9377747 -8.7911777, 118.93573 -8.7932777, 118.9381104 -8.7949572, 118.9402924 -8.7923651, 118.9426651 -8.7910366, 118.9438553 -8.7885428, 118.9494095 -8.7894936, 118.9510498 -8.7912474, 118.9480209 -8.7940187, 118.9459686 -8.8015938, 118.9461517 -8.8055134, 118.9484482 -8.8061457, 118.9503708 -8.8114567, 118.9570618 -8.8175192, 118.9525452 -8.8197803, 118.9520187 -8.8229027, 118.9493866 -8.8230705, 118.9454193 -8.8267479, 118.9451447 -8.829627, 118.9374542 -8.8317737, 118.9317932 -8.8350839, 118.9283371 -8.8357477, 118.9179077 -8.8405953, 118.909935 -8.8407011, 118.9071961 -8.8424273, 118.9039841 -8.8431511, 118.898407 -8.8406076, 118.8982086 -8.8378153, 118.8957519 -8.8375387, 118.8903732 -8.8394918, 118.8815384 -8.840847, 118.8764038 -8.840354, 118.8725357 -8.8421059, 118.8648605 -8.842721, 118.8630676 -8.8382549, 118.8576584 -8.8351154, 118.8536987 -8.8335171, 118.8484039 -8.8339834, 118.8448181 -8.8349056, 118.8425598 -8.8372526, 118.8422851 -8.8402214, 118.8440475 -8.8429356, 118.8381195 -8.8444672, 118.8347015 -8.8439455, 118.8328323 -8.8396826, 118.8247223 -8.8373299, 118.8200302 -8.8378153, 118.8160477 -8.8350277, 118.8172531 -8.8317471, 118.8130493 -8.827549, 118.8083267 -8.8248834, 118.8091965 -8.8228483, 118.8016739 -8.8192749, 118.7990723 -8.8206215, 118.796875 -8.8201103, 118.7959747 -8.8222732, 118.7908325 -8.8225336, 118.7896195 -8.8213053, 118.7837982 -8.8203211, 118.7802963 -8.8161249, 118.7785492 -8.8125534, 118.7726135 -8.8081417, 118.7675247 -8.8057156, 118.7620544 -8.8041477, 118.7600937 -8.8011704, 118.7600098 -8.798687, 118.7581329 -8.7970467, 118.753334 -8.7954102, 118.7497101 -8.7955103, 118.7466736 -8.7974453, 118.7471924 -8.8018961, 118.7451858 -8.8029051, 118.741188 -8.8013964, 118.7381745 -8.8019629, 118.735733 -8.7998705, 118.7353516 -8.797924, 118.7328415 -8.7960558, 118.7297134 -8.7979956, 118.7314377 -8.801755, 118.7286377 -8.8012514, 118.7280426 -8.7970686, 118.725174 -8.797102, 118.7229233 -8.7932634, 118.719635 -8.792963, 118.7180347 -8.7979326, 118.7142876 -8.7971634, 118.7074509 -8.7979135, 118.7020624 -8.8059188, 118.6927073 -8.8062883, 118.6884617 -8.8055105, 118.6844739 -8.8071349, 118.6822737 -8.8095156, 118.6755958 -8.8073669, 118.6732667 -8.8059102, 118.6652438 -8.8061122, 118.6621885 -8.8067567, 118.6560211 -8.8096647, 118.6550809 -8.8121369, 118.6504098 -8.8121412, 118.6489788 -8.8143542, 118.6419614 -8.8131295, 118.6370994 -8.8139017, 118.6280199 -8.8182441, 118.625282 -8.8204344, 118.6270776 -8.8228284, 118.6268356 -8.8248786, 118.616037 -8.8272854, 118.6100774 -8.8301124, 118.610243 -8.833245, 118.6058497 -8.8366068, 118.6050856 -8.8381477, 118.6003612 -8.8397904, 118.5969612 -8.8395357, 118.5864937 -8.8415222, 118.5820112 -8.8446676, 118.5755805 -8.8456608, 118.5723714 -8.8494302, 118.5658643 -8.8466923, 118.5614837 -8.8468324, 118.5580455 -8.8477492, 118.5560589 -8.8506399, 118.5526716 -8.8534542, 118.5487113 -8.8555553, 118.5447764 -8.8567396, 118.5413895 -8.8596029, 118.5348819 -8.8619861, 118.5286804 -8.8663539, 118.5278654 -8.8682131, 118.5227972 -8.8711165, 118.5190024 -8.8772799, 118.5126226 -8.8758409, 118.5079109 -8.8769615, 118.5065994 -8.8821058, 118.5034539 -8.8812911, 118.4986913 -8.8784641, 118.4943872 -8.879623, 118.4937632 -8.8831631, 118.4844818 -8.8854113, 118.478302 -8.8848381, 118.4770965 -8.8833408, 118.4769669 -8.8801728, 118.4756699 -8.8726845, 118.476654 -8.87146, 118.4764633 -8.8679161, 118.4774933 -8.8616314, 118.4756699 -8.8573227, 118.4782181 -8.8513079, 118.4774017 -8.8489552, 118.4783783 -8.838583, 118.4806442 -8.8344574, 118.4810791 -8.8303318, 118.4828567 -8.8263741, 118.4837036 -8.8201504, 118.487503 -8.8186283, 118.4919129 -8.8152838, 118.4938812 -8.80618, 118.5006943 -8.7958221, 118.5016098 -8.79072, 118.5 -8.7837048, 118.4978638 -8.7793798, 118.4948425 -8.7764921, 118.4950104 -8.7739143, 118.4976425 -8.7692986, 118.5015945 -8.7653456, 118.5088485 -8.7612334, 118.5066376 -8.7578659, 118.5038376 -8.7567634, 118.5035706 -8.7546711, 118.505043 -8.7513418, 118.5051117 -8.7473135, 118.5083695 -8.7396784, 118.509552 -8.733716, 118.5101166 -8.7267656, 118.5122986 -8.7207146, 118.5134125 -8.715004, 118.5152664 -8.7107439, 118.5209198 -8.7007627, 118.5323334 -8.6851149, 118.5362015 -8.6820679, 118.5363388 -8.6806145, 118.534195 -8.674202, 118.5339279 -8.6660757, 118.5344009 -8.6566839, 118.536026 -8.6503611, 118.5358276 -8.6486778, 118.530098 -8.6474562, 118.5234833 -8.6437798, 118.521492 -8.6403885, 118.5196152 -8.6392889, 118.5186539 -8.6321974, 118.5181732 -8.6246624, 118.520752 -8.6165161, 118.5181045 -8.6109924, 118.5105438 -8.6040201, 118.5092697 -8.5994129, 118.5065613 -8.5952673, 118.5066605 -8.5931997, 118.5084305 -8.5912104, 118.5097885 -8.5854549, 118.5086441 -8.580533, 118.5061417 -8.5757103, 118.505455 -8.5729275, 118.5075302 -8.5656681, 118.5045242 -8.5640564, 118.504631 -8.5584526, 118.5021744 -8.5552187, 118.5021362 -8.5512753, 118.5001755 -8.5479031, 118.4984665 -8.5466747, 118.4934921 -8.5396824, 118.4922714 -8.5373116, 118.4918289 -8.533289, 118.4937897 -8.5287056, 118.5005188 -8.5223446, 118.5040817 -8.5195332, 118.5077133 -8.5187168, 118.5086899 -8.5162573, 118.5117722 -8.51441, 118.5140152 -8.5105944, 118.5133285 -8.5081129, 118.5135345 -8.5025024, 118.5129547 -8.5001335, 118.5151291 -8.4931412, 118.514389 -8.485672, 118.5111089 -8.4789114, 118.5089073 -8.47684, 118.509407 -8.4754057, 118.5062466 -8.4709854, 118.5055398 -8.4659756, 118.5022346 -8.4617972, 118.5013846 -8.4564574, 118.5030037 -8.451237, 118.501798 -8.4462479, 118.5025672 -8.4430882, 118.5081799 -8.4384733, 118.5103834 -8.4359787, 118.5136471 -8.4346899, 118.5157471 -8.4349261, 118.522171 -8.4304648, 118.5245895 -8.4282808, 118.5289535 -8.4205122, 118.531517 -8.4186068, 118.5318756 -8.4164763, 118.5365982 -8.4104786, 118.5389481 -8.4067926, 118.5411606 -8.4018278, 118.5426331 -8.3948708, 118.5406647 -8.3890371, 118.5334545 -8.3790441, 118.5323257 -8.375, 118.5284119 -8.367465, 118.5265732 -8.3653259, 118.5183411 -8.3603916, 118.513092 -8.3588629, 118.508194 -8.3562546, 118.5035248 -8.3522281, 118.5016327 -8.3498716, 118.4982834 -8.3479681, 118.4869842 -8.337101, 118.4812698 -8.3289366, 118.4775009 -8.3183098, 118.4759827 -8.3072185, 118.4727554 -8.2997551, 118.4655457 -8.2946138, 118.4604492 -8.2902107, 118.4560242 -8.2846775, 118.4507751 -8.2746534, 118.4460297 -8.2678299, 118.4439066 -8.2686833, 118.4469528 -8.2671061, 118.4472046 -8.2630787, 118.4508286 -8.2613239, 118.4534454 -8.25634, 118.458786 -8.2556257, 118.4609756 -8.2524891, 118.4615097 -8.2488403, 118.4633331 -8.2464228, 118.4659882 -8.2454443, 118.4696884 -8.2457781, 118.4744568 -8.2483969, 118.4757156 -8.2499027, 118.4803543 -8.2511387, 118.4833221 -8.2497139, 118.4864884 -8.2497501, 118.4909439 -8.2466402, 118.493927 -8.2432261, 118.496582 -8.2440243, 118.5026779 -8.25, 118.5065994 -8.2558432, 118.5105209 -8.2579613, 118.5130081 -8.2606258, 118.5207443 -8.2603578, 118.5235367 -8.2621098, 118.5289154 -8.2627363, 118.5319443 -8.2648773, 118.5359421 -8.2631989, 118.5415421 -8.2648821, 118.5450093 -8.2639012, 118.5478407 -8.2643731, 118.5564294 -8.2632405, 118.5634308 -8.2644377, 118.5651093 -8.2651806, 118.5694733 -8.2700167, 118.5740814 -8.2714348, 118.5770111 -8.2708692, 118.5828781 -8.2667084, 118.5852585 -8.2667694, 118.5893936 -8.2733412, 118.5918655 -8.2750597, 118.5968323 -8.2737894, 118.6020584 -8.2761612, 118.605545 -8.2745514, 118.6080094 -8.2777557, 118.6100617 -8.2781391, 118.6124649 -8.2809296, 118.6142425 -8.2813072, 118.6199493 -8.2866764, 118.6223984 -8.2883616, 118.6264038 -8.2887507, 118.6279221 -8.2913942, 118.6324463 -8.2920942, 118.6386185 -8.2881107, 118.645752 -8.2895164, 118.6497498 -8.2931414, 118.6489792 -8.2963963, 118.6527329 -8.2997885, 118.6557007 -8.2992134, 118.6575089 -8.3000526, 118.6587906 -8.3025808, 118.6601486 -8.3083763, 118.6596451 -8.3111906, 118.6624298 -8.3146668, 118.6672745 -8.3160601, 118.6693573 -8.3180637, 118.6683121 -8.3245897, 118.671402 -8.3279142, 118.6758881 -8.3301878, 118.6780853 -8.3325434, 118.6796341 -8.3385859, 118.6827927 -8.3399944, 118.6857986 -8.3448896, 118.6863632 -8.3492146, 118.6878738 -8.354619, 118.6905518 -8.3579722, 118.6910477 -8.36514, 118.6876984 -8.3666306, 118.6916656 -8.3681507, 118.6916199 -8.3723736, 118.6944885 -8.3746366, 118.6956787 -8.3770113, 118.6934204 -8.3827381, 118.691658 -8.3831825, 118.6890564 -8.3911057, 118.6862869 -8.394433, 118.6909942 -8.3933477, 118.6932757 -8.3935985, 118.6928253 -8.3968973, 118.6968536 -8.3959513, 118.6976624 -8.3974714, 118.6914062 -8.3977003, 118.6900024 -8.4014072, 118.6940155 -8.4019222, 118.6917038 -8.4041891, 118.6882706 -8.4133062, 118.6917953 -8.4145765, 118.6903152 -8.4169827, 118.6859055 -8.4179821, 118.6868134 -8.4197779, 118.6903076 -8.4203234, 118.6885986 -8.4225006, 118.6905441 -8.4238749, 118.6890564 -8.4273834, 118.6920242 -8.4304943, 118.6900177 -8.4334593, 118.6901932 -8.4377632, 118.6870727 -8.4406862, 118.6868062 -8.4432092, 118.6893387 -8.4451351, 118.6868744 -8.4480715, 118.6853485 -8.4560537, 118.6858444 -8.4598665, 118.6821823 -8.4660206, 118.6797791 -8.4684896, 118.6800079 -8.4721108, 118.6781158 -8.4756708, 118.6711426 -8.4798174, 118.6649246 -8.4864407, 118.6642914 -8.4890432, 118.6668778 -8.4950094, 118.6640472 -8.497117, 118.664772 -8.4991054, 118.6638031 -8.502182, 118.6650314 -8.503499, 118.6613006 -8.5062685, 118.6618118 -8.5081091, 118.6603241 -8.5109606, 118.6659927 -8.5161152, 118.6709824 -8.5187731, 118.6676788 -8.5267983, 118.6653213 -8.5279598, 118.6641693 -8.5306597, 118.6606064 -8.5315418, 118.6581116 -8.5382404, 118.6558685 -8.5404577, 118.6553726 -8.5424614, 118.6508865 -8.5460596, 118.6503525 -8.5508309, 118.6528918 -8.550896, 118.6572817 -8.5448726, 118.6603558 -8.5446161, 118.6608886 -8.5420001, 118.6631782 -8.5405165, 118.6658957 -8.5409806, 118.6729517 -8.539557, 118.6732971 -8.536259, 118.6746368 -8.5329227, 118.6746445 -8.5292797, 118.67659 -8.5287151, 118.6773224 -8.5254059, 118.6798576 -8.5245333, 118.6789681 -8.5217348, 118.6751449 -8.5189675, 118.6758679 -8.5168453, 118.6781515 -8.5158621, 118.6839149 -8.5180364, 118.6876979 -8.5185592, 118.6886927 -8.5173498, 118.6926264 -8.5174539, 118.6952923 -8.5164525, 118.6947128 -8.5121362, 118.7017166 -8.5088432, 118.706969 -8.5071305, 118.7069825 -8.5045681, 118.7131653 -8.4986512, 118.713615 -8.4965853)), ((119.0679016 -8.1309366, 119.0718765 -8.1317558, 119.0797119 -8.1299105, 119.0877457 -8.1321192, 119.0909882 -8.1339455, 119.0949554 -8.1379929, 119.0999832 -8.1442642, 119.103508 -8.1466732, 119.1059418 -8.1497622, 119.1081619 -8.1541119, 119.1105881 -8.1563044, 119.1128006 -8.1565104, 119.1144028 -8.1595602, 119.1156158 -8.1639232, 119.1164551 -8.1702128, 119.1178436 -8.1746607, 119.1208344 -8.1798659, 119.1217575 -8.1838875, 119.123146 -8.1861858, 119.1236267 -8.1894836, 119.1225906 -8.1926222, 119.1225769 -8.2011127, 119.1201866 -8.2046913, 119.1197465 -8.2096174, 119.1184532 -8.2154745, 119.1161645 -8.2195169, 119.1150269 -8.2232682, 119.1099891 -8.227656, 119.102771 -8.2308283, 119.0985233 -8.2357052, 119.0957424 -8.2374777, 119.0934808 -8.2422818, 119.0906606 -8.2448888, 119.0883719 -8.2492393, 119.0831885 -8.2543211, 119.0789971 -8.2542771, 119.0762277 -8.2550558, 119.0660742 -8.2563559, 119.0595704 -8.2597686, 119.0505524 -8.2618065, 119.0481643 -8.2608181, 119.0393244 -8.2602426, 119.0361826 -8.259237, 119.0294724 -8.2555229, 119.0257379 -8.2519343, 119.019593 -8.2482304, 119.0168337 -8.247147, 119.0125712 -8.2472769, 119.0032578 -8.2351019, 118.9999222 -8.2287033, 118.9986191 -8.2211218, 118.9988025 -8.2161017, 119.0015337 -8.2094602, 119.0012434 -8.2070134, 118.9990869 -8.204768, 118.9984944 -8.2026114, 118.9999578 -8.1939378, 119.0016785 -8.1909742, 119.0021134 -8.1878757, 118.999588 -8.1835403, 119.0009232 -8.1773749, 119.0050354 -8.1721592, 119.0104904 -8.161479, 119.0108185 -8.1584625, 119.0124588 -8.153924, 119.014885 -8.1521807, 119.0206985 -8.1505928, 119.0241623 -8.1484938, 119.0309677 -8.1427479, 119.0345307 -8.1379891, 119.0405273 -8.1350002, 119.0476074 -8.129323, 119.0541 -8.1272078, 119.0604019 -8.1276922, 119.0632172 -8.1295939, 119.0679016 -8.1309366)), ((118.3174286 -8.3703251, 118.316391 -8.3738213, 118.3168869 -8.3771257, 118.3218002 -8.3802166, 118.3223877 -8.3825789, 118.3197327 -8.3859558, 118.3209991 </v>
      </c>
    </row>
    <row r="58" spans="1:18" x14ac:dyDescent="0.3">
      <c r="A58" s="4" t="s">
        <v>1067</v>
      </c>
      <c r="B58" s="5">
        <v>58.820238375251002</v>
      </c>
      <c r="C58" s="5">
        <v>57.681801846733002</v>
      </c>
      <c r="D58" s="5">
        <v>59.575789586286</v>
      </c>
      <c r="E58">
        <v>84.7</v>
      </c>
      <c r="F58">
        <v>91.7</v>
      </c>
      <c r="G58">
        <v>87.7</v>
      </c>
      <c r="H58">
        <v>96.5</v>
      </c>
      <c r="I58">
        <v>95.2</v>
      </c>
      <c r="J58">
        <v>97.6</v>
      </c>
      <c r="K58">
        <v>171.2</v>
      </c>
      <c r="L58">
        <v>108.9</v>
      </c>
      <c r="M58">
        <v>111.2</v>
      </c>
      <c r="N58" t="str">
        <f t="shared" si="0"/>
        <v>bintan</v>
      </c>
      <c r="O58">
        <f>VLOOKUP(N58,GeoJson!$E$1:$G$515,3,FALSE)</f>
        <v>0.95</v>
      </c>
      <c r="P58">
        <f>VLOOKUP(N58,GeoJson!$E$2:$H$515,4,FALSE)</f>
        <v>104.61944</v>
      </c>
      <c r="Q58">
        <f>VLOOKUP(N58,GeoJson!$E$2:$I$515,5,FALSE)</f>
        <v>580</v>
      </c>
      <c r="R58" t="str">
        <f>VLOOKUP(N58,GeoJson!$E$2:$J$515,6,FALSE)</f>
        <v>MULTIPOLYGON (((107.3990791 0.5067567, 107.3956696 0.5059, 107.3888537 0.5127666, 107.3948237 0.5230605, 107.4041977 0.5196249, 107.4144252 0.519621, 107.4144236 0.515331, 107.4033421 0.5110452, 107.3990791 0.5067567)), ((107.3871549 0.5282116, 107.384595 0.5204904, 107.3769255 0.5239254, 107.3760748 0.5282158, 107.3871549 0.5282116)), ((106.9769496 0.5575745, 106.9790323 0.556256, 106.9787929 0.5525122, 106.9770672 0.5531717, 106.9746878 0.5572458, 106.9769496 0.5575745)), ((107.1834211 0.568372, 107.1829072 0.5651694, 107.1803791 0.5650814, 107.1793721 0.5667721, 107.1805043 0.5688001, 107.1834211 0.568372)), ((107.0325672 0.5772572, 107.0274515 0.5755426, 107.0291587 0.5815496, 107.0325672 0.5772572)), ((107.1731349 0.582817, 107.1746424 0.5799586, 107.1720378 0.5752942, 107.170685 0.5790411, 107.1731349 0.582817)), ((107.1358891 0.5858828, 107.1353081 0.5799029, 107.1318379 0.5791347, 107.1296418 0.5814203, 107.1237242 0.5815049, 107.1247016 0.584256, 107.128706 0.5875711, 107.1304628 0.5857033, 107.1321718 0.5864397, 107.1328391 0.5889549, 107.1353531 0.5883152, 107.1358891 0.5858828)), ((107.0942711 0.606606, 107.0970991 0.6050609, 107.09458 0.599344, 107.0882708 0.5955009, 107.0844596 0.5962985, 107.0833336 0.598036, 107.0799681 0.5992251, 107.0800409 0.6014206, 107.0824383 0.6022882, 107.0837319 0.5998027, 107.0879748 0.5996563, 107.0915858 0.6051595, 107.0942711 0.606606)), ((106.9757108 0.6092745, 106.9810914 0.6091411, 106.9854128 0.6056399, 106.9879714 0.6025895, 106.9868167 0.6010141, 106.9828994 0.6028294, 106.9803918 0.6025411, 106.9786671 0.6000444, 106.9741677 0.603518, 106.9745356 0.609643, 106.9757108 0.6092745)), ((107.0197976 0.6363934, 107.0220445 0.636929, 107.0236127 0.6326985, 107.0226969 0.62787, 107.0204372 0.6217277, 107.0150302 0.6223813, 107.0107288 0.626177, 107.0108389 0.6300995, 107.0153745 0.6375819, 107.0160239 0.642832, 107.0128628 0.646717, 107.0155292 0.6490154, 107.016938 0.6485933, 107.0200971 0.6450662, 107.0204391 0.6432265, 107.0181999 0.6404564, 107.0180847 0.6380037, 107.0197976 0.6363934)), ((107.2346501 0.6904512, 107.2346481 0.6861607, 107.2286819 0.6878797, 107.2303904 0.6956019, 107.2346501 0.6904512)), ((104.6203356 0.7200861, 104.6190094 0.7174099, 104.6207001 0.7150135, 104.6231756 0.7139855, 104.6258463 0.7106448, 104.6216637 0.7060961, 104.6213321 0.7028158, 104.619936 0.7001306, 104.6200505 0.6979009, 104.6180011 0.69699, 104.6167861 0.6988312, 104.6105727 0.698387, 104.609713 0.7013258, 104.607365 0.698836, 104.6031858 0.6992956, 104.6030142 0.7010793, 104.5966997 0.7055923, 104.5977437 0.7079992, 104.6026513 0.7090671, 104.6092053 0.7129707, 104.6119943 0.7154336, 104.6120101 0.7176234, 104.6137702 0.720059, 104.6163537 0.7199244, 104.6190074 0.7218455, 104.6203356 0.7200861)), ((104.5863334 0.7497745, 104.5883088 0.7466415, 104.5862467 0.7454614, 104.5840437 0.7497743, 104.5863334 0.7497745)), ((104.6589507 0.7531061, 104.6611165 0.7515118, 104.6563054 0.7483047, 104.6536492 0.7475046, 104.6534699 0.7458994, 104.6469443 0.7389519, 104.6467391 0.7360112, 104.6443245 0.7327533, 104.6412655 0.7323727, 104.6410961 0.7290549, 104.6377429 0.7280852, 104.6361307 0.7264961, 104.6357104 0.7238551, 104.6335346 0.7219151, 104.6309235 0.7211262, 104.6307539 0.7175208, 104.6273868 0.7161224, 104.6246252 0.7132577, 104.6198645 0.7169807, 104.6209938 0.7205874, 104.6189183 0.7225867, 104.6153093 0.7209789, 104.6132061 0.721115, 104.6124503 0.7275757, 104.6110282 0.7314194, 104.6142295 0.7331632, 104.6166057 0.7357015, 104.6170729 0.7381809, 104.6188546 0.7389275, 104.6229759 0.7424246, 104.6290057 0.7458694, 104.6328383 0.7441313, 104.6397396 0.7441492, 104.6469254 0.7500097, 104.649758 0.7501356, 104.6559556 0.7528717, 104.6589507 0.7531061)), ((104.718731 0.7583175, 104.7225068 0.7570033, 104.7266445 0.7534674, 104.7358015 0.7491816, 104.7419516 0.7487779, 104.7488778 0.7456902, 104.7522367 0.7469889, 104.7555837 0.7466994, 104.7569 0.7482754, 104.7590223 0.7465969, 104.7581623 0.7415854, 104.7603927 0.7400176, 104.7592969 0.7376854, 104.7593909 0.7314432, 104.7559691 0.7299214, 104.7536217 0.7265175, 104.7450446 0.7212182, 104.7434134 0.7187354, 104.7380634 0.7193363, 104.7346417 0.717414, 104.7319359 0.7190557, 104.7312593 0.7226596, 104.7274791 0.7264636, 104.7258133 0.7311161, 104.7209483 0.7363303, 104.7157501 0.7387425, 104.7140588 0.7418708, 104.7163706 0.7443388, 104.7161764 0.7471559, 104.7138323 0.7523863, 104.7164807 0.7585547, 104.718731 0.7583175)), ((104.6930321 0.7627273, 104.6952702 0.7632781, 104.7040423 0.7612984, 104.7087175 0.7616741, 104.7118758 0.7609986, 104.7152018 0.7590434, 104.7129878 0.7531736, 104.7154513 0.7445489, 104.7122629 0.7413722, 104.708284 0.7418975, 104.702753 0.7389662, 104.7012361 0.7375645, 104.6972703 0.7377079, 104.6943355 0.742463, 104.6891506 0.7601123, 104.6930321 0.7627273)), ((104.5157929 0.782853, 104.5168385 0.7811549, 104.512822 0.7794931, 104.5119781 0.7813204, 104.5134268 0.7832219, 104.5157929 0.782853)), ((104.8153174 0.7915949, 104.8158715 0.7878942, 104.8131955 0.786218, 104.8107173 0.7863013, 104.8094797 0.7881042, 104.8108939 0.7901088, 104.8153174 0.7915949)), ((104.5940404 0.7936726, 104.5972097 0.7936075, 104.60229 0.7907943, 104.6060605 0.7912036, 104.6075071 0.7895353, 104.6116935 0.7888922, 104.6129451 0.7873221, 104.6200475 0.7865539, 104.6236356 0.7854597, 104.6257503 0.7866406, 104.6277818 0.789686, 104.6310697 0.7919783, 104.6334118 0.7918509, 104.6342022 0.7880117, 104.6354403 0.7867321, 104.6341892 0.7840525, 104.6314998 0.7833214, 104.6272505 0.7792883, 104.6207458 0.7769857, 104.6164096 0.7733909, 104.6131457 0.771728, 104.6083411 0.7678169, 104.6075194 0.7652306, 104.6052261 0.7632103, 104.6025527 0.7630012, 104.5979293 0.7573985, 104.5943495 0.7550889, 104.5917958 0.7548316, 104.5901041 0.7528315, 104.5861427 0.7522797, 104.5824859 0.7526882, 104.5788773 0.7591489, 104.5789729 0.7691864, 104.5856201 0.7728098, 104.5898454 0.7766541, 104.5893255 0.7816838, 104.5867238 0.7900329, 104.5873412 0.7923721, 104.5898603 0.7929448, 104.5926232 0.7923072, 104.5940404 0.7936726)), ((104.6997196 0.7925378, 104.7021598 0.7907662, 104.7074445 0.7916807, 104.7119242 0.7906381, 104.7131102 0.7892416, 104.7171222 0.7878198, 104.7192669 0.788277, 104.7203393 0.7905373, 104.7248812 0.7884554, 104.7264792 0.7902607, 104.7301126 0.7896007, 104.7306172 0.7908451, 104.7376434 0.7914561, 104.7397232 0.7907839, 104.741595 0.7885797, 104.7444919 0.7889205, 104.7465628 0.7876181, 104.7470244 0.7830608, 104.7488961 0.7823796, 104.7490563 0.7772208, 104.7525222 0.7721339, 104.7536169 0.7669347, 104.7530397 0.7638687, 104.7536944 0.7580222, 104.7521613 0.7573007, 104.7510663 0.7543549, 104.7484303 0.7520461, 104.7458419 0.7513045, 104.7432026 0.7524486, 104.7364017 0.7530763, 104.7275068 0.758432, 104.7220408 0.7611443, 104.7098788 0.7645578, 104.7033789 0.7643709, 104.6984801 0.7662251, 104.6948044 0.7692702, 104.6919173 0.7693952, 104.68697 0.7745648, 104.6853982 0.7790937, 104.6862695 0.7812658, 104.6883404 0.7814814, 104.6910959 0.7883101, 104.6945553 0.7907025, 104.6997196 0.7925378)), ((104.5477221 0.7971454, 104.5482121 0.7952519, 104.5511649 0.7911214, 104.5538057 0.792855, 104.5631142 0.7939116, 104.5670849 0.7957237, 104.5698876 0.7931349, 104.5724951 0.7937079, 104.5767112 0.79067, 104.5849616 0.7866143, 104.586354 0.7843038, 104.5879979 0.7780879, 104.5845703 0.7741619, 104.5791737 0.7713262, 104.5739003 0.7724493, 104.5665467 0.7746712, 104.5625085 0.7752924, 104.5546694 0.7740695, 104.5525553 0.7750255, 104.5422567 0.7720357, 104.5360707 0.768108, 104.5346459 0.7646415, 104.5306238 0.7649972, 104.5291037 0.7631085, 104.5272747 0.7635147, 104.5249342 0.7619764, 104.5213869 0.7616143, 104.5160193 0.7553025, 104.5166341 0.7528993, 104.5144489 0.7513452, 104.5144721 0.7463608, 104.515755 0.7441377, 104.5122158 0.7440417, 104.5104723 0.7454011, 104.5108757 0.7490826, 104.509828 0.7538066, 104.506951 0.7619945, 104.5096338 0.7734845, 104.511132 0.7758165, 104.5154313 0.7769167, 104.5224525 0.7829752, 104.5256356 0.7820194, 104.5284039 0.7843655, 104.533528 0.7840557, 104.5353629 0.7849934, 104.5365551 0.7890268, 104.5406121 0.794006, 104.543322 0.7941417, 104.5444823 0.7968529, 104.5477221 0.7971454)), ((104.5032407 0.7973741, 104.5073617 0.795301, 104.5050072 0.7938031, 104.5027994 0.7954485, 104.5032407 0.7973741)), ((104.5774675 0.797976, 104.5838389 0.7954653, 104.5841578 0.7918586, 104.5832023 0.7906295, 104.5801493 0.7911902, 104.5767777 0.7931936, 104.5750784 0.7968002, 104.5774675 0.797976)), ((104.6219689 0.7982624, 104.6256057 0.7961981, 104.6252859 0.7915241, 104.6231544 0.7899062, 104.6170289 0.790529, 104.6158487 0.7917281, 104.6195389 0.7975345, 104.6219689 0.7982624)), ((104.6115963 0.8008529, 104.6155903 0.8001371, 104.6163282 0.7990795, 104.6142988 0.7947009, 104.6112394 0.7937795, 104.6064539 0.7959897, 104.606349 0.7989371, 104.6115963 0.8008529)), ((104.557224 0.8032235, 104.5618197 0.8027102, 104.5648615 0.8016641, 104.5664101 0.7995921, 104.5594077 0.7956576, 104.5551661 0.7955058, 104.5528104 0.797528, 104.554424 0.8017645, 104.557224 0.8032235)), ((104.6760086 0.8028052, 104.6738011 0.7993554, 104.6701461 0.7993914, 104.6719517 0.8027171, 104.6760086 0.8028052)), ((104.7475176 0.8017575, 104.7487823 0.796888, 104.7468083 0.796845, 104.7449139 0.7948553, 104.7408524 0.7940261, 104.7380502 0.7955425, 104.7414887 0.7998087, 104.7465234 0.8035011, 104.7475176 0.8017575)), ((104.6450274 0.8093091, 104.6458382 0.8012478, 104.642683 0.8017809, 104.6406978 0.7991487, 104.6385618 0.7989193, 104.6352655 0.8015, 104.6380549 0.8050338, 104.6413997 0.8075388, 104.6450274 0.8093091)), ((104.6758457 0.8262647, 104.6786576 0.8244089, 104.6779923 0.8224383, 104.6731821 0.8231785, 104.6717444 0.8256025, 104.6758457 0.8262647)), ((104.6704245 0.8323119, 104.6722114 0.8314223, 104.668303 0.8280877, 104.666693 0.828022, 104.664357 0.8304569, 104.6648592 0.8336883, 104.6687213 0.8342412, 104.6704245 0.8323119)), ((104.6316692 0.8272513, 104.6298916 0.8290355, 104.6303341 0.8340913, 104.6322567 0.8317123, 104.6316692 0.8272513)), ((104.6208506 0.8165998, 104.6181955 0.813923, 104.6147928 0.8148148, 104.6127253 0.8142198, 104.6093225 0.814963, 104.6121836 0.8224709, 104.6137247 0.8250939, 104.6177454 0.8359302, 104.6211481 0.8371201, 104.6239557 0.8369717, 104.6260233 0.8354849, 104.6273584 0.8314702, 104.6267633 0.8256709, 104.6245508 0.8207637, 104.6208506 0.8165998)), ((104.6652014 0.8418713, 104.6665116 0.839015, 104.664132 0.837301, 104.6639133 0.8418053, 104.6652014 0.8418713)), ((104.622966 0.8446091, 104.6253689 0.8411715, 104.6170072 0.8379521, 104.6144858 0.838021, 104.6124414 0.8422224, 104.616424 0.8432261, 104.6219503 0.8457314, 104.622966 0.8446091)), ((104.7060985 0.8470694, 104.7075735 0.8449453, 104.7062292 0.8432687, 104.7023364 0.8424094, 104.7017075 0.8441647, 104.7034766 0.8472009, 104.7060985 0.8470694)), ((104.3620868 0.8483717, 104.3639603 0.8473963, 104.3651453 0.8442801, 104.3636173 0.8428575, 104.3644901 0.8388142, 104.363966 0.8346206, 104.3658625 0.8291157, 104.3641807 0.8232675, 104.3655499 0.8198093, 104.3591485 0.8141586, 104.3566168 0.8141446, 104.3552711 0.8156535, 104.3519371 0.8158329, 104.3572219 0.8212525, 104.3570735 0.8243451, 104.360543 0.8349635, 104.3600339 0.8382954, 104.3584537 0.840803, 104.3534667 0.8446928, 104.3607557 0.8484376, 104.3620868 0.8483717)), ((104.3886803 0.8595415, 104.3907938 0.8579571, 104.3878493 0.8564035, 104.3859478 0.8570974, 104.3855613 0.8593877, 104.3886803 0.8595415)), ((104.6238101 0.8494064, 104.6195419 0.8481028, 104.6171172 0.8449322, 104.6137233 0.845676, 104.6149402 0.8510379, 104.6193676 0.8573448, 104.6199119 0.8601239, 104.6225775 0.860402, 104.624794 0.8555828, 104.6248549 0.8526714, 104.6238101 0.8494064)), ((104.6141451 0.8543189, 104.6132848 0.8575013, 104.6139327 0.8604233, 104.6155277 0.8621167, 104.6171229 0.8601512, 104.6154424 0.8548346, 104.6141451 0.8543189)), ((104.6504838 0.866725, 104.6528283 0.8659594, 104.6519242 0.8632126, 104.6550341 0.8580644, 104.6582013 0.8568331, 104.6614938 0.8521903, 104.6646301 0.8510419, 104.6626955 0.8478492, 104.6611539 0.8387974, 104.6622859 0.8340707, 104.6617515 0.8293826, 104.6648795 0.8265195, 104.664993 0.8216866, 104.6577977 0.8188108, 104.6566771 0.8160475, 104.652388 0.8136415, 104.6512983 0.8106403, 104.6468501 0.8119143, 104.636459 0.8085674, 104.6345709 0.8038543, 104.6313112 0.8048372, 104.6290902 0.8039263, 104.6247653 0.8044555, 104.6216701 0.806349, 104.6208061 0.8084394, 104.6233187 0.8127816, 104.6275345 0.8133512, 104.6306143 0.8146069, 104.6320125 0.8165215, 104.6324448 0.8218258, 104.6355419 0.8241811, 104.6367959 0.8289313, 104.6372059 0.8368706, 104.6353427 0.8406951, 104.6328644 0.843251, 104.6324323 0.845031, 104.6349233 0.8501188, 104.6395838 0.8558079, 104.6410859 0.8617133, 104.6480522 0.8682175, 104.6504838 0.866725)), ((104.6587703 0.8646718, 104.6557245 0.8662393, 104.6558381 0.8693835, 104.6583031 0.8702527, 104.6587703 0.8646718)), ((104.652973 0.8683025, 104.6493635 0.8706549, 104.6508175 0.8732164, 104.6533784 0.8749511, 104.6548608 0.8730653, 104.652973 0.8683025)), ((107.5197367 0.874664, 107.5184073 0.8763241, 107.5189309 0.8807192, 107.5206121 0.884827, 107.522289 0.8836906, 107.5225178 0.8799063, 107.5197367 0.874664)), ((104.6661845 0.8855657, 104.6646937 0.8859689, 104.6626242 0.8911688, 104.665237 0.8955764, 104.6679943 0.8945925, 104.6677867 0.8910561, 104.6661845 0.8855657)), ((107.5465153 0.8873325, 107.5480681 0.8873314, 107.5494335 0.8802085, 107.5477751 0.8771883, 107.5469896 0.8685765, 107.5451768 0.8669628, 107.5434173 0.8675631, 107.5398464 0.8721867, 107.5391779 0.880507, 107.5400624 0.887445, 107.5398347 0.8920635, 107.5411109 0.8955032, 107.544062 0.8963867, 107.5461048 0.8930974, 107.5453525 0.8900161, 107.5465153 0.8873325)), ((104.6875479 0.8965077, 104.689808 0.8964569, 104.6927653 0.89369, 104.6988339 0.8859826, 104.6947346 0.8850165, 104.6940685 0.8777343, 104.6951786 0.8738984, 104.6940184 0.865345, 104.6953852 0.861905, 104.692789 0.8595439, 104.6901264 0.859097, 104.6908766 0.8551416, 104.693574 0.8541916, 104.6957604 0.8495492, 104.6916982 0.8473844, 104.6875441 0.8492197, 104.6840584 0.8458136, 104.6822271 0.8486991, 104.6789783 0.8474955, 104.6768278 0.8450217, 104.6732542 0.8483243, 104.6726395 0.8510556, 104.6673407 0.8521573, 104.6625165 0.8579929, 104.6607734 0.8620516, 104.6614899 0.8659737, 104.663592 0.8669385, 104.6656424 0.8695547, 104.671914 0.8848339, 104.6721885 0.8880033, 104.6736925 0.8922238, 104.6770421 0.8951659, 104.6810533 0.8943589, 104.6814372 0.8959059, 104.6875479 0.8965077)), ((104.6312807 0.894718, 104.6382746 0.8929433, 104.6414796 0.8932144, 104.6469673 0.8926148, 104.6507926 0.8950272, 104.6542737 0.8941432, 104.6559991 0.8949685, 104.6582325 0.8937352, 104.6596401 0.8903117, 104.6583676 0.888701, 104.659103 0.8853934, 104.6614415 0.881359, 104.6610624 0.8791176, 104.6553882 0.8784997, 104.6525912 0.8773388, 104.6512646 0.8755972, 104.6445021 0.8730569, 104.6414726 0.87002, 104.6381026 0.8656143, 104.6329681 0.8624923, 104.6322832 0.8587274, 104.6284459 0.8541171, 104.6229571 0.8627149, 104.6198309 0.8627453, 104.6184112 0.8649003, 104.617064 0.8716083, 104.6189257 0.8795659, 104.6207766 0.8896996, 104.6233999 0.8935635, 104.6244764 0.8969996, 104.6312807 0.894718)), ((104.6356287 0.8956432, 104.6294184 0.8971296, 104.6289759 0.8996574, 104.631196 0.9002524, 104.6347437 0.899658, 104.6365137 0.8974277, 104.6356287 0.8956432)), ((104.659913 0.9084615, 104.6567468 0.9077985, 104.657937 0.9127022, 104.661889 0.9140279, 104.6633386 0.9127027, 104.6625452 0.9105822, 104.659913 0.9084615)), ((104.6697603 0.9103624, 104.6680991 0.9109433, 104.668869 0.9161109, 104.6719985 0.9166311, 104.672223 0.9123888, 104.6697603 0.9103624)), ((104.7188792 0.9187446, 104.7168158 0.9186489, 104.7157235 0.9220695, 104.7183812 0.9222056, 104.7188792 0.9187446)), ((106.7428817 0.9194521, 106.7412721 0.9195693, 106.7387167 0.9218879, 106.734625 0.9273671, 106.7363194 0.9285619, 106.7396213 0.9254599, 106.7428817 0.9194521)), ((107.5004339 0.9232778, 107.4983367 0.9265895, 107.5011363 0.9269397, 107.5004339 0.9232778)), ((104.9222836 0.9369828, 104.9270321 0.9361318, 104.9253969 0.9319926, 104.9268723 0.9270794, 104.922806 0.9288506, 104.9202204 0.9333478, 104.9195439 0.936416, 104.9222836 0.9369828)), ((104.7405874 0.9432123, 104.7459996 0.9399746, 104.7520301 0.9327719, 104.7544645 0.9279318, 104.7551865 0.9251188, 104.7553901 0.9196951, 104.7492369 0.9214419, 104.7460954 0.9246391, 104.7378018 0.9280981, 104.7323464 0.9316484, 104.7334273 0.9334638, 104.7307458 0.9370148, 104.7301754 0.9399758, 104.7316994 0.9431744, 104.7387704 0.9426765, 104.7405874 0.9432123)), ((107.5198803 0.9441743, 107.5185429 0.9468711, 107.5219736 0.9469159, 107.5198803 0.9441743)), ((107.5045199 0.9516223, 107.5059484 0.952069, 107.5089256 0.9473932, 107.5093907 0.9413796, 107.5058089 0.941877, 107.5042582 0.9397322, 107.5027669 0.933094, 107.501057 0.9320585, 107.4985537 0.934817, 107.498695 0.9376779, 107.4963791 0.9406248, 107.4954676 0.9435801, 107.5004824 0.9471663, 107.5045199 0.9516223)), ((107.4821047 0.9661419, 107.4825185 0.963059, 107.4816099 0.9616135, 107.4841802 0.9599371, 107.4851274 0.9563063, 107.4868656 0.9544783, 107.4859539 0.9487324, 107.4840118 0.946641, 107.4803057 0.9466437, 107.4793997 0.9488135, 107.4769421 0.9495004, 107.4763032 0.9550571, 107.4773262 0.9577965, 107.4803617 0.9612719, 107.4805539 0.9656102, 107.4821047 0.9661419)), ((107.4175971 0.9678744, 107.4235168 0.9635147, 107.4226482 0.9501994, 107.4211122 0.9477839, 107.4181501 0.9503682, 107.4184417 0.9532843, 107.4152796 0.954, 107.4121024 0.9557947, 107.4111054 0.9598807, 107.4147403 0.9687766, 107.4175971 0.9678744)), ((107.49306 0.9658553, 107.4921229 0.9642736, 107.494334 0.9625662, 107.4906765 0.9556841, 107.4885977 0.9543481, 107.4874559 0.9599875, 107.4883373 0.962191, 107.4883628 0.9691912, 107.4902368 0.9704538, 107.49306 0.9658553)), ((104.8106193 0.9746731, 104.8132899 0.9730431, 104.8133978 0.970998, 104.8089266 0.9732779, 104.8106193 0.9746731)), ((107.3990377 0.9681333, 107.3953148 0.9696403, 107.3943478 0.9743387, 107.3972595 0.9754187, 107.3992257 0.9744407, 107.3990377 0.9681333)), ((107.4320392 0.9756038, 107.4345923 0.9775529, 107.4360199 0.9723644, 107.4392421 0.9731615, 107.4398702 0.97106, 107.4450431 0.9671772, 107.4462347 0.9650921, 107.4482321 0.9659665, 107.4490482 0.9704082, 107.4521634 0.9705561, 107.4541414 0.969435, 107.4562034 0.9712726, 107.4567704 0.9739759, 107.4588409 0.9731239, 107.4622115 0.9758241, 107.4643813 0.9747887, 107.4686131 0.970517, 107.4704022 0.9700655, 107.473342 0.966303, 107.4722595 0.9599578, 107.4749783 0.9574924, 107.4738652 0.9531842, 107.4737464 0.9492491, 107.4778857 0.9433647, 107.4680539 0.9449396, 107.4677008 0.9413278, 107.4655939 0.9375443, 107.4653901 0.9319131, 107.469365 0.9285311, 107.4692151 0.924892, 107.4668807 0.9227594, 107.4636725 0.9220146, 107.4611465 0.9234298, 107.4590774 0.921377, 107.4561199 0.920442, 107.4541058 0.9212972, 107.4528558 0.9255787, 107.4481666 0.9301974, 107.4456752 0.9310262, 107.4432767 0.9303634, 107.4400966 0.9320998, 107.4394875 0.9347013, 107.4430149 0.9368865, 107.4429915 0.9417282, 107.4419605 0.9458642, 107.4399729 0.9468527, 107.4368299 0.9465361, 107.4368821 0.9501378, 107.4354078 0.9505724, 107.4317608 0.9480404, 107.4281145 0.9562931, 107.4268564 0.9611058, 107.4268924 0.9656126, 107.4287907 0.9753817, 107.4305163 0.9777059, 107.4320392 0.9756038)), ((104.2282482 0.9812451, 104.2248718 0.9812453, 104.2273582 0.9843176, 104.2282482 0.9812451)), ((107.4154973 0.9917528, 107.4180396 0.989307, 107.4168245 0.9839662, 107.4150875 0.9806391, 107.4134242 0.983317, 107.411366 0.9835978, 107.4099877 0.9808253, 107.4099394 0.9779626, 107.40832 0.9772655, 107.4042275 0.9788744, 107.4019406 0.9828328, 107.4006494 0.9880791, 107.4031239 0.9877282, 107.4062801 0.9887783, 107.4094275 0.9915457, 107.4154973 0.9917528)), ((107.5273838 0.9955956, 107.5285363 0.9918523, 107.5215543 0.9910157, 107.521463 0.9932924, 107.5273838 0.9955956)), ((104.2438432 0.9963301, 104.2458214 0.9970132, 104.2506575 0.9961971, 104.252512 0.9946027, 104.2569214 0.9926697, 104.2587932 0.9882076, 104.2622674 0.9869317, 104.2615138 0.9824467, 104.2627201 0.9805318, 104.2599139 0.9759559, 104.2582315 0.9744894, 104.2537662 0.9735024, 104.2517215 0.9749809, 104.2474256 0.9750368, 104.2429647 0.9760413, 104.2410217 0.9774874, 104.2401932 0.9802011, 104.23568 0.9822126, 104.2337142 0.9800337, 104.2310381 0.9826687, 104.2352688 0.9912884, 104.2372023 0.9940467, 104.2399531 0.9944835, 104.2424298 0.9972968, 104.2438432 0.9963301)), ((107.4109432 1.0042305, 107.411103 1.0018619, 107.4092782 0.9995248, 107.4053977 0.9990857, 107.4076728 1.0040524, 107.4109432 1.0042305)), ((107.3927829 1.0114564, 107.3947519 1.0091411, 107.3938056 1.0063735, 107.3952372 0.9989766, 107.3936325 0.9907, 107.3928104 0.9894197, 107.3884176 0.9898774, 107.3873538 0.994919, 107.3890396 0.9983472, 107.3881792 1.0043117, 107.3881823 1.0085675, 107.3913856 1.0097634, 107.3927829 1.0114564)), ((107.3834847 1.0110767, 107.3867835 1.0095519, 107.3862695 1.0080181, 107.3827996 1.0055069, 107.377181 1.005396, 107.3790795 1.0093431, 107.3797102 1.0124989, 107.3834847 1.0110767)), ((104.4422551 1.00791, 104.4383496 1.0085012, 104.4369141 1.0110105, 104.4383726 1.0120999, 104.4381603 1.0149882, 104.4404189 1.0148229, 104.4422551 1.00791)), ((104.3930394 1.0155736, 104.3942142 1.0142842, 104.3920666 1.0062096, 104.3924188 1.0024749, 104.3969047 0.9969652, 104.390986 0.9948094, 104.3871845 0.9928299, 104.3737472 0.9898484, 104.3668489 0.9893609, 104.3646871 0.991811, 104.3691257 0.9961688, 104.3710918 0.9957891, 104.373507 0.999698, 104.378875 1.0036389, 104.3795123 1.0083898, 104.3833468 1.012784, 104.3839452 1.0157588, 104.3930394 1.0155736)), ((107.3683869 1.0230458, 107.3725447 1.0220605, 107.3736197 1.0202757, 107.3733366 1.0151485, 107.3689449 1.0096644, 107.3669521 1.0061888, 107.363331 1.0098811, 107.359191 1.0096278, 107.3567097 1.0118297, 107.3580327 1.0139278, 107.3610172 1.0162875, 107.362918 1.0232792, 107.3650514 1.0228931, 107.3664456 1.0248002, 107.3683869 1.0230458)), ((107.5116518 1.026606, 107.5126547 1.0237544, 107.5096683 1.0220709, 107.5086038 1.0241868, 107.5116518 1.026606)), ((107.5379364 1.0266242, 107.5408912 1.0230556, 107.5453817 1.0219783, 107.5482332 1.0225927, 107.5535515 1.0226398, 107.5601648 1.0171293, 107.5675321 1.0158614, 107.5700374 1.0168515, 107.5721143 1.0151338, 107.5748857 1.0156678, 107.5833559 1.0114955, 107.587299 1.0113583, 107.5903608 1.0085137, 107.5937511 1.0017978, 107.6013262 0.9997125, 107.6029346 0.9974763, 107.6022562 0.994866, 107.6033402 0.9902243, 107.6005582 0.9878018, 107.5981545 0.9899744, 107.5942117 0.9902861, 107.5889045 0.9862516, 107.5865134 0.9838006, 107.5876166 0.9824364, 107.5876146 0.9791489, 107.5856874 0.9748389, 107.5826029 0.9755411, 107.5817783 0.9774693, 107.5781233 0.9758742, 107.5762725 0.9721206, 107.5711432 0.9686137, 107.5693503 0.9642661, 107.5698495 0.9624183, 107.5668435 0.9595655, 107.5652598 0.9563196, 107.5611713 0.9518492, 107.5578061 0.9508693, 107.5534287 0.9475811, 107.5506699 0.9504044, 107.5477388 0.9501074, 107.5477403 0.9521165, 107.5501575 0.957304, 107.5505416 0.9597402, 107.5524994 0.9622326, 107.5572165 0.965264, 107.5560726 0.9691975, 107.5537371 0.9700969, 107.5559477 0.9725745, 107.5571786 0.9712912, 107.5601114 0.9738965, 107.5605487 0.9767431, 107.5634377 0.9776385, 107.564716 0.9828952, 107.5673093 0.9858426, 107.5689229 0.9852002, 107.5737174 0.988704, 107.577629 0.9897801, 107.5787919 0.9919634, 107.5738304 0.9926867, 107.5696144 0.9888789, 107.5680617 0.9933947, 107.5658357 0.9970852, 107.5693281 0.9997697, 107.5724651 1.0031398, 107.5746553 1.0066989, 107.5727637 1.0076526, 107.5716258 1.0044373, 107.5683235 1.002726, 107.5674391 1.0010763, 107.5639795 0.9996307, 107.5643776 0.9979589, 107.5626483 0.9916226, 107.5606085 0.991328, 107.5504027 0.9833186, 107.5487169 0.9795651, 107.5481042 0.9755876, 107.5460624 0.9725845, 107.5416021 0.9738476, 107.5424777 0.9758523, 107.5467541 0.9773526, 107.5465204 0.9809009, 107.5426722 0.9782688, 107.5426291 0.9818645, 107.5409732 0.9852653, 107.5377415 0.9855364, 107.5361713 0.9883637, 107.5319187 0.9937797, 107.5298615 0.9955033, 107.5321008 0.9970031, 107.5309036 0.9993636, 107.5295197 1.0093593, 107.529843 1.0124839, 107.5327224 1.0146268, 107.5348525 1.0128286, 107.5369748 1.0136131, 107.5376965 1.0165888, 107.5372192 1.0194851, 107.5349266 1.0180389, 107.5326886 1.0182016, 107.529939 1.0215896, 107.5306601 1.0237609, 107.5330069 1.02636, 107.5352978 1.0256342, 107.5379364 1.0266242)), ((104.7884008 1.0275653, 104.7908021 1.0278647, 104.7917428 1.0255481, 104.7956112 1.0254744, 104.7952437 1.0234909, 104.799604 1.022832, 104.8002073 1.0199161, 104.8031197 1.0180742, 104.8056791 1.0175415, 104.8155303 1.0190036, 104.8183014 1.0175112, 104.8244464 1.0158544, 104.8255587 1.0165299, 104.8292357 1.0146189, 104.8358835 1.0160205, 104.8411934 1.0127939, 104.8431203 1.0136825, 104.8476014 1.0138003, 104.8502715 1.0111499, 104.8498753 1.0099729, 104.8436438 1.0004639, 104.843592 0.9970567, 104.845864 0.9910042, 104.8485605 0.9872279, 104.8516192 0.9866486, 104.8542368 0.9839219, 104.8526638 0.9817958, 104.8476643 0.9782621, 104.8462933 0.9703626, 104.8430956 0.964855, 104.8381868 0.9607857, 104.8356483 0.9614067, 104.8315769 0.9581202, 104.8257339 0.9565025, 104.8223557 0.9572183, 104.8140002 0.9629948, 104.812413 0.9663461, 104.8153035 0.9668558, 104.8170007 0.9659354, 104.8218293 0.9678471, 104.8236907 0.9709419, 104.8262266 0.9725246, 104.8260709 0.9763594, 104.8244894 0.9808201, 104.8212907 0.9805884, 104.8145695 0.9846806, 104.8132532 0.9870969, 104.8108479 0.9878849, 104.8080066 0.9864363, 104.8049099 0.9892844, 104.8034404 0.9956618, 104.8058525 0.9998242, 104.8105447 1.0007942, 104.8081063 1.0025744, 104.8044595 1.0013801, 104.8026125 1.003696, 104.800222 1.0019241, 104.7968622 1.0009332, 104.792745 1.0017278, 104.7885008 1.0037296, 104.7882016 1.0065186, 104.7858567 1.0067645, 104.7834494 1.0107564, 104.7834668 1.0128216, 104.7864605 1.0144465, 104.7868375 1.0160792, 104.7824408 1.019697, 104.7845322 1.0208094, 104.78267 1.0230449, 104.7833505 1.0255133, 104.7859907 1.0284593, 104.7884008 1.0275653)), ((107.3830348 1.0276542, 107.3776901 1.0332314, 107.3788936 1.0360939, 107.3828471 1.030295, 107.3830348 1.0276542)), ((104.2195122 1.0487404, 104.2216484 1.0482673, 104.2250435 1.0411732, 104.2249138 1.037145, 104.2224419 1.0370037, 104.2212288 1.0389457, 104.217643 1.0486822, 104.2195122 1.0487404)), ((107.5018441 1.0500492, 107.5039717 1.0487545, 107.5097945 1.0476864, 107.5127851 1.0464875, 107.516483 1.0482437, 107.519609 1.048743, 107.5199721 1.0471409, 107.5165548 1.0414242, 107.5136114 1.0393146, 107.5085172 1.0379849, 107.5064831 1.0362111, 107.5041371 1.0361167, 107.5010331 1.0393419, 107.4976585 1.0446404, 107.4981992 1.0482188, 107.5018441 1.0500492)), ((104.7104532 1.0492362, 104.7066156 1.0509077, 104.7080729 1.0542224, 104.7116587 1.054338, 104.7140085 1.051773, 104.7104532 1.0492362)), ((107.4886469 1.0552599, 107.4934753 1.0544007, 107.4954723 1.0505473, 107.494774 1.046189, 107.4910839 1.04522, 107.4871187 1.0480041, 107.4841252 1.0531059, 107.4863302 1.0568363, 107.4886469 1.0552599)), ((104.6710691 1.0721084, 104.6741462 1.0717162, 104.6769636 1.0692742, 104.6779172 1.0670936, 104.6772951 1.0622833, 104.6784895 1.0520461, 104.6777979 1.0491755, 104.6754143 1.0485647, 104.6750416 1.0543769, 104.6729393 1.0575386, 104.6719836 1.0619333, 104.6723044 1.0706257, 104.6710691 1.0721084)), ((107.4439655 1.0894732, 107.4454331 1.0874194, 107.4428217 1.0858213, 107.4404896 1.0875627, 107.4424967 1.0900832, 107.4439655 1.0894732)), ((107.4356769 1.0848686, 107.4311788 1.0860607, 107.4310608 1.0902856, 107.4346718 1.0937984, 107.4385096 1.0908939, 107.4387498 1.087472, 107.4356769 1.0848686)), ((107.4132913 1.1019662, 107.4179306 1.1007823, 107.4172874 1.0976265, 107.4156824 1.097171, 107.4142045 1.0940499, 107.412254 1.0925766, 107.4065532 1.0919842, 107.4056217 1.0908711, 107.3909294 1.0892373, 107.3892 1.0913766, 107.3898683 1.0941781, 107.3930772 1.097323, 107.3930971 1.1016333, 107.3961041 1.1017407, 107.39928 1.1034163, 107.4032829 1.1120355, 107.4061171 1.1103556, 107.4098123 1.1052525, 107.4132913 1.1019662)), ((106.8938581 1.1875551, 106.8918439 1.1874109, 106.8866482 1.1889974, 106.8853436 1.1921708, 106.8862134 1.1939016, 106.8889523 1.194767, 106.8929959 1.192892, 106.8948727 1.1907284, 106.8938581 1.1875551)), ((104.6172103 0.8947896, 104.614806 0.8907393, 104.6120097 0.8776135, 104.6124529 0.8720695, 104.6137966 0.8654482, 104.6109713 0.8594967, 104.6105253 0.8564238, 104.6112838 0.8523514, 104.609983 0.8398884, 104.6090501 0.8384179, 104.611185 0.8333488, 104.6079507 0.8264327, 104.6048827 0.8240823, 104.6049185 0.8226251, 104.5987912 0.8169397, 104.5931113 0.8102832, 104.5876419 0.8103498, 104.5826389 0.8140757, 104.5806381 0.8126319, 104.5759024 0.812195, 104.5676981 0.8129327, 104.5618283 0.8140399, 104.5553917 0.8144756, 104.5544244 0.8155834, 104.5535567 0.8212233, 104.551789 0.8218274, 104.5494213 0.8205514, 104.543277 0.8205018, 104.5412787 0.8236761, 104.5367243 0.823528, 104.5316448 0.8258149, 104.5288907 0.8262851, 104.5257268 0.8253865, 104.5219836 0.8255763, 104.5196387 0.8284372, 104.516173 0.8344547, 104.5147885 0.8388233, 104.5151922 0.8431606, 104.5136941 0.8436455, 104.5129063 0.8488845, 104.5157276 0.8514387, 104.5173446 0.8542991, 104.5209996 0.8582502, 104.5240772 0.8577665, 104.5306165 0.8607684, 104.5317029 0.8618764, 104.5320809 0.8677138, 104.5339806 0.8766457, 104.5397242 0.8820817, 104.5370254 0.8863701, 104.538114 0.8937815, 104.5380656 0.8965677, 104.540527 0.8984741, 104.5419939 0.9029773, 104.5435087 0.9035732, 104.5501826 0.910007, 104.5527381 0.9170836, 104.5530377 0.9222036, 104.5478933 0.9261101, 104.5452247 0.9328218, 104.5388821 0.9357018, 104.5342445 0.9394968, 104.5270691 0.946965, 104.5217766 0.9550929, 104.5200355 0.9570763, 104.51899 0.9625904, 104.5194206 0.9687658, 104.5212671 0.973462, 104.5199281 0.9747099, 104.5207745 0.9775019, 104.5147003 0.9768401, 104.5130851 0.9724041, 104.5100179 0.9715252, 104.5084848 0.9749259, 104.5052626 0.9726589, 104.5024222 0.9780371, 104.5019958 0.9827155, 104.4991355 0.9893501, 104.4937785 0.9907115, 104.4887263 0.9890345, 104.4852955 0.9891799, 104.4843118 0.9877959, 104.4799538 0.9887157, 104.4766302 0.9884009, 104.4752217 0.9855115, 104.473411 0.9848637, 104.4738416 0.9786677, 104.4715563 0.9803997, 104.4704674 0.9832251, 104.4675453 0.9856466, 104.4629623 0.9855882, 104.4588464 0.984788, 104.452923 0.9845719, 104.4516112 0.9869639, 104.4516168 0.989742, 104.4472905 0.9928382, 104.4414163 0.9957958, 104.4406611 0.9979679, 104.4413419 1.0013959, 104.4445958 1.0056185, 104.4424685 1.0090543, 104.4449128 1.0161474, 104.4468728 1.0175265, 104.4490834 1.0122315, 104.4515688 1.0151708, 104.4532232 1.0155594, 104.4633942 1.0228261, 104.4648144 1.0232566, 104.4679514 1.0217769, 104.472081 1.0182369, 104.4788077 1.0147418, 104.4814704 1.0144054, 104.4863695 1.0180475, 104.4860248 1.024766, 104.4871446 1.0266203, 104.4888124 1.0333387, 104.486477 1.0340496, 104.4799565 1.0270346, 104.4762707 1.0268736, 104.4724951 1.0303399, 104.4629847 1.0427096, 104.4606929 1.044481, 104.4546289 1.0510665, 104.4535988 1.0543602, 104.450392 1.0533357, 104.4464406 1.0544218, 104.442186 1.0533098, 104.4384835 1.0512488, 104.4344123 1.0531232, 104.4283213 1.0529017, 104.426056 1.0515832, 104.4244166 1.0473498, 104.4239298 1.0425988, 104.4201792 1.0404148, 104.416287 1.040034, 104.4145504 1.0449043, 104.4152546 1.051874, 104.4163896 1.0555549, 104.4116349 1.0540439, 104.4057791 1.0533293, 104.4042062 1.0541398, 104.4024903 1.0504087, 104.4020032 1.046292, 104.4055309 1.0435109, 104.4034672 1.0398328, 104.4038995 1.0343319, 104.3994296 1.0337908, 104.3970116 1.0309715, 104.3961749 1.0279452, 104.3921871 1.0248546, 104.3877449 1.022499, 104.3850488 1.0222225, 104.3815226 1.0205695, 104.3799114 1.0176263, 104.3815311 1.0143596, 104.3810966 1.0121983, 104.3737746 1.0103347, 104.368382 1.0135544, 104.3633641 1.017283, 104.3621405 1.0190091, 104.3552981 1.0203811, 104.3504201 1.01993, 104.3455374 1.0201249, 104.3428168 1.0211492, 104.3405455 1.0259341, 104.3391368 1.0250376, 104.336776 1.0201771, 104.3357723 1.0125005, 104.3376801 1.0084608, 104.3363435 1.0057457, 104.3363797 1.0026455, 104.3333031 0.9922516, 104.319896 0.9913434, 104.3169358 0.9923929, 104.3110554 0.9981675, 104.3036147 1.0008075, 104.2918249 1.0004269, 104.2844934 1.00125</v>
      </c>
    </row>
    <row r="59" spans="1:18" x14ac:dyDescent="0.3">
      <c r="A59" s="4" t="s">
        <v>960</v>
      </c>
      <c r="B59" s="5">
        <v>80.288037846299005</v>
      </c>
      <c r="C59" s="5">
        <v>78.794789329929003</v>
      </c>
      <c r="D59" s="5">
        <v>81.341086887651997</v>
      </c>
      <c r="E59">
        <v>80.599999999999994</v>
      </c>
      <c r="F59">
        <v>89.1</v>
      </c>
      <c r="G59">
        <v>83.1</v>
      </c>
      <c r="H59">
        <v>105.5</v>
      </c>
      <c r="I59">
        <v>101.8</v>
      </c>
      <c r="J59">
        <v>99.8</v>
      </c>
      <c r="K59">
        <v>175</v>
      </c>
      <c r="L59">
        <v>116.3</v>
      </c>
      <c r="M59">
        <v>113.3</v>
      </c>
      <c r="N59" t="str">
        <f t="shared" si="0"/>
        <v>bireuen</v>
      </c>
      <c r="O59">
        <f>VLOOKUP(N59,GeoJson!$E$1:$G$515,3,FALSE)</f>
        <v>5.0833300000000001</v>
      </c>
      <c r="P59">
        <f>VLOOKUP(N59,GeoJson!$E$2:$H$515,4,FALSE)</f>
        <v>96.583330000000004</v>
      </c>
      <c r="Q59">
        <f>VLOOKUP(N59,GeoJson!$E$2:$I$515,5,FALSE)</f>
        <v>149</v>
      </c>
      <c r="R59" t="str">
        <f>VLOOKUP(N59,GeoJson!$E$2:$J$515,6,FALSE)</f>
        <v>MULTIPOLYGON (((96.9060585 5.2505468, 96.9083511 5.2481835, 96.9092603 5.2456604, 96.9044532 5.2449881, 96.9041986 5.2423185, 96.9077859 5.2414852, 96.9059733 5.2369411, 96.9082662 5.2350754, 96.9111197 5.2305147, 96.9123935 5.2242601, 96.9102433 5.2228424, 96.9077475 5.2248843, 96.9059661 5.221059, 96.9095648 5.2223217, 96.9122952 5.2207906, 96.9149976 5.2212293, 96.9134504 5.2174204, 96.9090877 5.216445, 96.9102755 5.2141133, 96.9132642 5.2166902, 96.9145519 5.2123686, 96.9165344 5.2121469, 96.919338 5.2096433, 96.9186609 5.2071766, 96.9147947 5.2066982, 96.9141561 5.203255, 96.9157211 5.2019574, 96.9136098 5.1997101, 96.906379 5.2005173, 96.9039588 5.1934593, 96.9067862 5.1927531, 96.907376 5.1900341, 96.9037882 5.1849488, 96.9032515 5.1809126, 96.899543 5.1816551, 96.8989624 5.1934175, 96.894926 5.1926538, 96.8898713 5.1926056, 96.8887545 5.1919306, 96.8814484 5.192407, 96.8821755 5.1826084, 96.8818969 5.1749328, 96.8822567 5.1706763, 96.8849878 5.1669784, 96.8898386 5.1622989, 96.8894715 5.1582167, 96.891086 5.1524, 96.8906041 5.1506812, 96.8871087 5.1462125, 96.8839248 5.1403724, 96.878836 5.134336, 96.8755678 5.1249204, 96.8691938 5.1091988, 96.8674932 5.1057201, 96.8594546 5.0950992, 96.8520697 5.0890779, 96.8468143 5.0862079, 96.8448904 5.0839445, 96.8415614 5.0819122, 96.8368236 5.0803128, 96.8276845 5.0743521, 96.8226602 5.0720466, 96.8217971 5.0697352, 96.8258899 5.0614045, 96.8264183 5.0564494, 96.8274728 5.0540797, 96.8239036 5.0494933, 96.8186265 5.0384324, 96.8178013 5.025051, 96.8182955 5.0174176, 96.8177097 5.0093179, 96.8189417 5.0048915, 96.8165851 4.9895391, 96.8145917 4.9824942, 96.8083536 4.9690925, 96.8028917 4.961831, 96.7993931 4.9564152, 96.7943761 4.9503665, 96.7901829 4.9470817, 96.7859819 4.9420608, 96.7812589 4.943455, 96.778571 4.9471124, 96.7762958 4.948385, 96.7698536 4.9537176, 96.7640882 4.957745, 96.7558012 4.9613591, 96.7499591 4.9630887, 96.7486618 4.9646805, 96.7446804 4.9666583, 96.7429416 4.9665966, 96.7353668 4.9682906, 96.7197154 4.970867, 96.7078107 4.9697128, 96.696434 4.9702655, 96.6913846 4.9713607, 96.6846644 4.9712311, 96.6745366 4.9724806, 96.6627277 4.9742599, 96.6614317 4.9739951, 96.6583534 4.9642287, 96.6574672 4.9553868, 96.6547064 4.9548663, 96.6499237 4.9568157, 96.6464557 4.9537581, 96.6441517 4.9531939, 96.6439748 4.9558871, 96.6384156 4.95611, 96.6343797 4.9544015, 96.6303565 4.9550006, 96.6240208 4.9534969, 96.619613 4.9539057, 96.6169423 4.9564203, 96.6163535 4.9539236, 96.6113662 4.9535662, 96.599865 4.9542059, 96.5912262 4.9523298, 96.5888478 4.9523003, 96.5858417 4.9498154, 96.5806033 4.9495937, 96.5651157 4.9449249, 96.554628 4.94248, 96.5476277 4.9392658, 96.5361331 4.9350749, 96.5243742 4.9213396, 96.5214642 4.9182719, 96.5188394 4.9121078, 96.5165202 4.9081497, 96.5145955 4.9063669, 96.5127898 4.9029184, 96.5093356 4.9016558, 96.505983 4.8953978, 96.5025208 4.8925983, 96.496634 4.8900675, 96.4923019 4.8918832, 96.4755754 4.8920984, 96.4693246 4.8932836, 96.4667787 4.8948338, 96.463116 4.9106492, 96.4615599 4.9139239, 96.4593795 4.9164464, 96.4495878 4.9251361, 96.4430589 4.9310201, 96.4352156 4.9353719, 96.4317522 4.9383455, 96.4206893 4.941425, 96.4148143 4.9408108, 96.4055131 4.9418143, 96.3974699 4.9418556, 96.3925166 4.9395032, 96.3819885 4.9335434, 96.3759371 4.9312294, 96.371166 4.9316445, 96.3697112 4.932922, 96.3683711 4.9376185, 96.3633268 4.9418454, 96.3584147 4.9438371, 96.3505186 4.9449337, 96.341692 4.9440872, 96.336939 4.9457193, 96.3327052 4.9493258, 96.3269571 4.9578972, 96.3254406 4.9624216, 96.3383623 4.9705572, 96.3480608 4.9862936, 96.352946 5.0011773, 96.3530042 5.0125776, 96.3569684 5.0182576, 96.3622422 5.0234922, 96.368003 5.0383708, 96.3693487 5.0449411, 96.3667569 5.0510933, 96.3663627 5.0594264, 96.3633314 5.0651425, 96.3563895 5.0757022, 96.3577172 5.0787647, 96.3586418 5.0884065, 96.3587536 5.1098917, 96.3557679 5.1243773, 96.3540439 5.1292097, 96.350147 5.1366845, 96.3475597 5.1437139, 96.347608 5.1529219, 96.3457424 5.1613565, 96.3443777 5.1632534, 96.3447975 5.1704144, 96.3441132 5.1715644, 96.3445785 5.178018, 96.346942 5.1883712, 96.3482896 5.1916683, 96.3486302 5.1960107, 96.3481797 5.200712, 96.3481824 5.2007354, 96.3485182 5.2063741, 96.3472744 5.2167751, 96.3488211 5.2216008, 96.3512368 5.2257048, 96.3560722 5.2243987, 96.3634922 5.2210643, 96.3955125 5.2098955, 96.4039007 5.2088819, 96.4077094 5.2095549, 96.4207104 5.2132393, 96.4451425 5.223222, 96.4654443 5.2352471, 96.4699544 5.2376495, 96.4722056 5.2381572, 96.4797742 5.2306596, 96.4823511 5.2275244, 96.4850572 5.2184179, 96.4853269 5.2145231, 96.4866503 5.2124231, 96.4929667 5.2079422, 96.5002141 5.2052323, 96.5065001 5.2017734, 96.5128224 5.1996094, 96.5191312 5.1990249, 96.5270211 5.1989363, 96.5346206 5.1992609, 96.540398 5.1999705, 96.5562551 5.2028826, 96.5689057 5.2063395, 96.5819627 5.2107388, 96.5906479 5.2118056, 96.5960219 5.2110329, 96.6053449 5.2105343, 96.6174864 5.2111076, 96.6289001 5.2120626, 96.636491 5.2134789, 96.6530707 5.2178717, 96.6596467 5.2199904, 96.670796 5.2245625, 96.6825813 5.2301076, 96.6909576 5.2331925, 96.7016375 5.2380607, 96.7179488 5.2446758, 96.7228393 5.2469709, 96.7381743 5.2511669, 96.7437407 5.2512023, 96.7502354 5.2523007, 96.7555249 5.2538692, 96.7642906 5.2556349, 96.7796375 5.2594438, 96.7903004 5.2641704, 96.7979941 5.2686096, 96.8102396 5.2727317, 96.8295736 5.2759268, 96.8363584 5.2757105, 96.8415868 5.2770735, 96.8447176 5.2768797, 96.8526319 5.2741995, 96.8548633 5.2727737, 96.858471 5.2725397, 96.8639278 5.2672737, 96.8660581 5.2625246, 96.864683 5.2584288, 96.8664129 5.2544038, 96.8742938 5.2496553, 96.8821192 5.2481436, 96.8875346 5.2481869, 96.8936688 5.249423, 96.8996366 5.25184, 96.9060585 5.2505468)))</v>
      </c>
    </row>
    <row r="60" spans="1:18" x14ac:dyDescent="0.3">
      <c r="A60" s="4" t="s">
        <v>1126</v>
      </c>
      <c r="B60" s="5">
        <v>83.829560831581006</v>
      </c>
      <c r="C60" s="5">
        <v>84.343692654191003</v>
      </c>
      <c r="D60" s="5">
        <v>86.267768843281999</v>
      </c>
      <c r="E60">
        <v>88.4</v>
      </c>
      <c r="F60">
        <v>86.7</v>
      </c>
      <c r="G60">
        <v>87.5</v>
      </c>
      <c r="H60">
        <v>98.2</v>
      </c>
      <c r="I60">
        <v>90.7</v>
      </c>
      <c r="J60">
        <v>92.5</v>
      </c>
      <c r="K60">
        <v>162.19999999999999</v>
      </c>
      <c r="L60">
        <v>96.5</v>
      </c>
      <c r="M60">
        <v>91.8</v>
      </c>
      <c r="N60" t="str">
        <f t="shared" si="0"/>
        <v>blitar</v>
      </c>
      <c r="O60">
        <f>VLOOKUP(N60,GeoJson!$E$1:$G$515,3,FALSE)</f>
        <v>-8.1333300000000008</v>
      </c>
      <c r="P60">
        <f>VLOOKUP(N60,GeoJson!$E$2:$H$515,4,FALSE)</f>
        <v>112.25</v>
      </c>
      <c r="Q60">
        <f>VLOOKUP(N60,GeoJson!$E$2:$I$515,5,FALSE)</f>
        <v>434</v>
      </c>
      <c r="R60" t="str">
        <f>VLOOKUP(N60,GeoJson!$E$2:$J$515,6,FALSE)</f>
        <v>MULTIPOLYGON (((112.4461242 -7.9110751, 112.4524222 -7.9186957, 112.4520492 -7.9230784, 112.4508895 -7.9255246, 112.4514846 -7.9275383, 112.4550705 -7.9299291, 112.4581985 -7.9334067, 112.4602737 -7.937857, 112.465866 -7.9462484, 112.4644088 -7.9517964, 112.4653549 -7.9553593, 112.4678115 -7.9568623, 112.4726409 -7.9572328, 112.4745101 -7.9581178, 112.4769973 -7.9674114, 112.4788818 -7.9720562, 112.4749679 -7.9770702, 112.4720306 -7.9821199, 112.4693527 -7.9852303, 112.4683532 -7.9885672, 112.4710617 -7.9934028, 112.4713363 -7.9953011, 112.4680557 -7.9999999, 112.4676208 -8.0070876, 112.4649658 -8.014654, 112.4638366 -8.0201224, 112.4648818 -8.0248622, 112.464447 -8.0299662, 112.4597473 -8.0367154, 112.4592819 -8.0433224, 112.4559249 -8.0502566, 112.4551162 -8.0592965, 112.4540481 -8.0617951, 112.457755 -8.0674359, 112.4581444 -8.0708222, 112.456831 -8.0723329, 112.456192 -8.0759743, 112.4567871 -8.0810088, 112.4540968 -8.08789, 112.454823 -8.0899623, 112.4541158 -8.0953369, 112.4538421 -8.1033171, 112.4542694 -8.1067065, 112.4578399 -8.1109074, 112.4573669 -8.1119984, 112.4584401 -8.1180179, 112.4567336 -8.1228817, 112.4578148 -8.1252965, 112.4554672 -8.1277779, 112.4551086 -8.1319245, 112.4528579 -8.1334427, 112.453247 -8.1373499, 112.4521713 -8.1421107, 112.4525375 -8.1441716, 112.4491882 -8.1473321, 112.4449081 -8.1485566, 112.4403381 -8.1487864, 112.4363555 -8.1546773, 112.4321636 -8.1568309, 112.4311905 -8.1586016, 112.4254684 -8.159706, 112.4227371 -8.1580542, 112.4172668 -8.1601227, 112.4160842 -8.1654461, 112.4150314 -8.1662844, 112.4126129 -8.1608189, 112.4105072 -8.1603869, 112.4035263 -8.1631488, 112.3991165 -8.1631039, 112.3952636 -8.1646489, 112.3931485 -8.1620602, 112.3894982 -8.1625116, 112.3857726 -8.1657197, 112.3829879 -8.1691931, 112.3786716 -8.1708483, 112.3755698 -8.1698036, 112.3720341 -8.1703827, 112.3660208 -8.1755227, 112.3670537 -8.1802929, 112.3668409 -8.1832624, 112.3744139 -8.1869218, 112.3771594 -8.187291, 112.382181 -8.1919422, 112.3853607 -8.1926039, 112.3852615 -8.1964177, 112.386589 -8.2009591, 112.3857956 -8.2040423, 112.3830261 -8.2074269, 112.3861999 -8.2123574, 112.3861236 -8.2156914, 112.3873901 -8.217286, 112.3899841 -8.2177638, 112.3934326 -8.227907, 112.3931656 -8.2315692, 112.3896102 -8.2353867, 112.3848648 -8.2376231, 112.3822103 -8.2378002, 112.3806915 -8.2523907, 112.3814849 -8.2583912, 112.3816223 -8.2682484, 112.3826827 -8.2752532, 112.3846435 -8.281308, 112.3850631 -8.285056, 112.3844833 -8.2891015, 112.3828582 -8.290758, 112.3826904 -8.2959088, 112.3816146 -8.2990464, 112.3794403 -8.3020524, 112.3806686 -8.3046187, 112.3787994 -8.3066844, 112.3773651 -8.3052777, 112.3754654 -8.3079709, 112.3713607 -8.310913, 112.3699569 -8.3174075, 112.3700942 -8.3236836, 112.3664474 -8.3259219, 112.3642959 -8.3284873, 112.3621521 -8.338004, 112.3630371 -8.3394383, 112.360794 -8.3466671, 112.3589574 -8.3484526, 112.35273 -8.34857, 112.34898 -8.35187, 112.3463 -8.34996, 112.34751 -8.34713, 112.34966 -8.34624, 112.34989 -8.34416, 112.34708 -8.34137, 112.34224 -8.34371, 112.33913 -8.34306, 112.3382 -8.33997, 112.33527 -8.33629, 112.33424 -8.33297, 112.32845 -8.33103, 112.32592 -8.33132, 112.3194 -8.33382, 112.31789 -8.33642, 112.31885 -8.33825, 112.31823 -8.34204, 112.31468 -8.34221, 112.31199 -8.3393, 112.30951 -8.33933, 112.3077 -8.3359, 112.30466 -8.33488, 112.30233 -8.3367, 112.30019 -8.33628, 112.2964 -8.33154, 112.29424 -8.333, 112.29214 -8.33189, 112.28664 -8.33205, 112.28401 -8.33326, 112.28226 -8.33641, 112.27648 -8.33864, 112.27357 -8.33851, 112.27219 -8.33976, 112.27257 -8.34258, 112.27155 -8.34449, 112.26595 -8.34926, 112.26344 -8.35054, 112.26106 -8.34802, 112.25475 -8.34318, 112.25291 -8.34285, 112.24888 -8.34422, 112.24436 -8.34454, 112.24125 -8.34722, 112.23592 -8.34386, 112.23421 -8.34591, 112.23022 -8.34532, 112.22497 -8.34267, 112.22076 -8.34279, 112.21832 -8.34117, 112.22128 -8.33332, 112.22266 -8.33201, 112.21918 -8.32703, 112.21602 -8.32624, 112.21235 -8.32892, 112.20645 -8.32623, 112.2042 -8.32654, 112.2028 -8.32479, 112.19899 -8.32704, 112.1961 -8.32602, 112.19402 -8.32694, 112.18901 -8.32502, 112.18737 -8.32333, 112.1813 -8.32423, 112.18094 -8.32598, 112.17792 -8.32551, 112.17367 -8.32132, 112.16957 -8.32055, 112.1675 -8.32241, 112.16656 -8.32794, 112.16496 -8.32628, 112.15803 -8.3273, 112.15656 -8.32866, 112.15421 -8.32817, 112.15104 -8.32509, 112.15108 -8.32276, 112.14507 -8.31887, 112.14354 -8.31585, 112.1395 -8.31609, 112.13514 -8.31875, 112.13203 -8.32465, 112.12997 -8.32571, 112.12579 -8.32369, 112.12369 -8.32049, 112.1232 -8.3161, 112.11989 -8.31518, 112.11875 -8.31641, 112.11517 -8.31672, 112.11236 -8.31583, 112.10979 -8.31268, 112.10771 -8.31736, 112.10635 -8.31813, 112.10172 -8.31758, 112.09778 -8.31821, 112.09656 -8.31664, 112.09263 -8.31523, 112.08936 -8.31517, 112.08274 -8.31834, 112.07531 -8.31712, 112.07052 -8.31788, 112.06767 -8.31937, 112.06825 -8.32156, 112.06536 -8.32259, 112.06133 -8.31983, 112.05798 -8.31926, 112.0537 -8.31755, 112.04843 -8.3176, 112.04346 -8.3188, 112.0341681 -8.3196668, 112.0325952 -8.3181437, 112.0298022 -8.3179132, 112.0281319 -8.3126018, 112.0297088 -8.3093833, 112.0311977 -8.3088462, 112.0319519 -8.305065, 112.0315271 -8.3028253, 112.0322418 -8.2948855, 112.0277601 -8.2910619, 112.0243544 -8.286929, 112.0237968 -8.2811039, 112.0297164 -8.2709464, 112.0294426 -8.2657768, 112.030632 -8.2626819, 112.0291671 -8.2618493, 112.0282593 -8.2589291, 112.0262612 -8.2571434, 112.0251007 -8.2525586, 112.0251312 -8.2480115, 112.0226516 -8.2442588, 112.0254669 -8.2291287, 112.0226669 -8.2287854, 112.021965 -8.2268542, 112.0239181 -8.2252673, 112.023262 -8.2216281, 112.0256576 -8.2145099, 112.0257415 -8.2105721, 112.0249023 -8.2092151, 112.0262832 -8.2031516, 112.0278473 -8.2019805, 112.0263748 -8.1990193, 112.0261001 -8.1956595, 112.0229721 -8.1932773, 112.0243148 -8.1889009, 112.0241928 -8.1857156, 112.0270996 -8.184596, 112.0290985 -8.1814384, 112.0294952 -8.1784486, 112.0286255 -8.1690177, 112.0302276 -8.1681498, 112.0323715 -8.1698951, 112.035759 -8.1695317, 112.0364608 -8.1718244, 112.0399627 -8.1743345, 112.0594635 -8.1842002, 112.0636596 -8.1847486, 112.0661087 -8.1864614, 112.0714416 -8.1874331, 112.075908 -8.1868591, 112.0785827 -8.1875171, 112.0800247 -8.1864089, 112.0816726 -8.1828288, 112.0844803 -8.1810359, 112.0845489 -8.1780862, 112.0890502 -8.1733359, 112.0939709 -8.1736154, 112.0969467 -8.1699237, 112.0970764 -8.1672524, 112.099945 -8.1640271, 112.1025085 -8.1596803, 112.1048965 -8.1580886, 112.1110611 -8.1579932, 112.114685 -8.1588267, 112.116539 -8.1576146, 112.117157 -8.1539325, 112.1168518 -8.1498355, 112.1173248 -8.1436166, 112.1191101 -8.137906, 112.119873 -8.1273459, 112.121049 -8.1249775, 112.1167207 -8.1238378, 112.1109389 -8.1187982, 112.1023025 -8.1151246, 112.094788 -8.1105548, 112.0911712 -8.1106814, 112.0859222 -8.1136521, 112.0820939 -8.1188846, 112.0804519 -8.1192006, 112.0748486 -8.1180692, 112.0703125 -8.1160439, 112.0681686 -8.1121825, 112.0627594 -8.1105289, 112.059021 -8.1110696, 112.0561129 -8.1099477, 112.0496703 -8.1096105, 112.0451507 -8.1085271, 112.0397353 -8.1049034, 112.0370102 -8.1020354, 112.0326385 -8.1001443, 112.0250168 -8.0983438, 112.0153427 -8.0975341, 112.0112228 -8.0963306, 112.0030746 -8.0954408, 112.0013198 -8.0947627, 111.996231 -8.0908488, 111.9942092 -8.0866565, 111.9911849 -8.0781564, 111.9933607 -8.0735143, 111.9931183 -8.0655326, 111.9946285 -8.0593285, 111.9891156 -8.0546442, 111.9879226 -8.0497369, 111.979721 -8.0477342, 111.9774093 -8.0440282, 111.9748687 -8.0443534, 111.9715652 -8.0358352, 111.9703216 -8.02812, 111.9682617 -8.0252265, 111.9681579 -8.0227602, 111.9650726 -8.019864, 111.9640197 -8.0158538, 111.96212 -8.0139712, 111.9621353 -8.0115842, 111.9567871 -8.0090178, 111.9580536 -8.0059556, 111.9565124 -8.0015191, 111.9570549 -7.997469, 111.9614924 -7.9986689, 111.9615933 -8.0005749, 111.9635617 -8.0054548, 111.9711987 -8.0081041, 111.9746856 -8.0115184, 111.9770736 -8.0114669, 111.977539 -8.0074395, 111.9789657 -8.0045756, 111.9764557 -8.0026483, 111.9775464 -7.9963434, 111.9861447 -7.9977506, 111.9863281 -7.996355, 112.013374 -7.9993222, 112.019035 -7.9994844, 112.0365673 -7.9946778, 112.0367989 -7.9931527, 112.0482466 -7.9935602, 112.0508996 -7.9930029, 112.0535769 -7.9906201, 112.0586937 -7.9908268, 112.0681901 -7.9902385, 112.0717922 -7.9907363, 112.0738827 -7.9901002, 112.078796 -7.9912446, 112.0908047 -7.991576, 112.0959657 -7.9901801, 112.098251 -7.9774163, 112.0960757 -7.9699339, 112.1078517 -7.9692814, 112.1135265 -7.9706754, 112.1132046 -7.9746941, 112.1141201 -7.9774206, 112.1174236 -7.9768632, 112.1266018 -7.9776447, 112.1304775 -7.9772218, 112.1357189 -7.9775665, 112.1543346 -7.9769037, 112.1601787 -7.9751814, 112.168304 -7.9750693, 112.1749111 -7.9738367, 112.1799923 -7.973399, 112.1932296 -7.9695758, 112.1975707 -7.9674806, 112.198738 -7.96534, 112.201332 -7.9640402, 112.2086563 -7.9626965, 112.2113495 -7.963735, 112.2161865 -7.9627136, 112.2199249 -7.9605202, 112.2255249 -7.9590105, 112.2296142 -7.9548968, 112.2324752 -7.9555396, 112.2349548 -7.9541596, 112.2384643 -7.953802, 112.2414779 -7.9549755, 112.2429275 -7.9518903, 112.2494583 -7.9532346, 112.2548675 -7.9516386, 112.2560043 -7.9482788, 112.2583389 -7.9481009, 112.2631225 -7.9444364, 112.2749328 -7.9452661, 112.2768935 -7.9443501, 112.278778 -7.9405369, 112.2819137 -7.9391421, 112.2867965 -7.9396104, 112.2938461 -7.9371775, 112.2970809 -7.9378365, 112.2989349 -7.9370622, 112.3028793 -7.9323715, 112.3044813 -7.9296718, 112.3065795 -7.9292973, 112.308937 -7.9302291, 112.317337 -7.9315246, 112.3222045 -7.9344348, 112.3257064 -7.9356998, 112.3302917 -7.9362978, 112.3334732 -7.9383205, 112.3425903 -7.9404624, 112.3432769 -7.9436415, 112.3455963 -7.9452928, 112.3490371 -7.9463686, 112.3565597 -7.9465297, 112.360176 -7.9479197, 112.3608932 -7.9504856, 112.363182 -7.9502286, 112.3648452 -7.9554423, 112.370491 -7.9572672, 112.3740234 -7.9553865, 112.3776168 -7.9503382, 112.3828659 -7.9479297, 112.3847732 -7.9482654, 112.3888397 -7.9449576, 112.3923416 -7.9432453, 112.3951721 -7.9396695, 112.4000701 -7.9375213, 112.4041442 -7.9344066, 112.4103012 -7.9346288, 112.4118041 -7.9330624, 112.4159656 -7.9318042, 112.4198871 -7.9298144, 112.4241977 -7.9251674, 112.4316177 -7.921521, 112.437973 -7.9136695, 112.44271 -7.91094, 112.4461242 -7.9110751), (112.1848861 -8.056107, 112.1822328 -8.0569559, 112.1811625 -8.0606512, 112.1731731 -8.0576484, 112.1694329 -8.0676462, 112.1694383 -8.0708651, 112.1682891 -8.073698, 112.1667669 -8.074023, 112.1623464 -8.0840931, 112.1583149 -8.0862034, 112.1575118 -8.0837027, 112.1474874 -8.0801074, 112.1474507 -8.0756806, 112.1445278 -8.0765839, 112.1386663 -8.0801785, 112.1354365 -8.0828999, 112.1325036 -8.0908318, 112.1339291 -8.0931064, 112.1403787 -8.0963094, 112.1366244 -8.1093945, 112.1372119 -8.1107094, 112.141054 -8.1114091, 112.1428644 -8.1102861, 112.1462249 -8.1113981, 112.1457768 -8.1139877, 112.1435582 -8.1137943, 112.1424845 -8.1176041, 112.1441032 -8.1200417, 112.1508257 -8.1214848, 112.1510203 -8.1229097, 112.1492105 -8.1278516, 112.15228 -8.1285212, 112.1567944 -8.1282978, 112.1598026 -8.1268945, 112.1559175 -8.1356726, 112.1596553 -8.1367189, 112.1601944 -8.1350841, 112.1631698 -8.1349038, 112.1638932 -8.1330516, 112.1678077 -8.1316321, 112.1703333 -8.125516, 112.1701461 -8.121057, 112.1714777 -8.1186379, 112.1763062 -8.1204299, 112.1776141 -8.1155622, 112.1825739 -8.1106328, 112.184261 -8.1049569, 112.1875864 -8.1046689, 112.1941363 -8.1004433, 112.1978204 -8.0937654, 112.1968895 -8.0912592, 112.1972608 -8.0884447, 112.191142 -8.0852676, 112.1930991 -8.0796098, 112.1912362 -8.0763828, 112.1926504 -8.0724751, 112.1950407 -8.0721483, 112.1967281 -8.0700196, 112.1978214 -8.0661983, 112.1899229 -8.0634992, 112.1880289 -8.0638011, 112.1888275 -8.057019, 112.1848861 -8.056107)))</v>
      </c>
    </row>
    <row r="61" spans="1:18" x14ac:dyDescent="0.3">
      <c r="A61" s="4" t="s">
        <v>1104</v>
      </c>
      <c r="B61" s="5">
        <v>85.868125506186004</v>
      </c>
      <c r="C61" s="5">
        <v>87.026337490089006</v>
      </c>
      <c r="D61" s="5">
        <v>86.936604980995995</v>
      </c>
      <c r="E61">
        <v>88.5</v>
      </c>
      <c r="F61">
        <v>89.1</v>
      </c>
      <c r="G61">
        <v>89.9</v>
      </c>
      <c r="H61">
        <v>102.5</v>
      </c>
      <c r="I61">
        <v>103</v>
      </c>
      <c r="J61">
        <v>99.6</v>
      </c>
      <c r="K61">
        <v>174.7</v>
      </c>
      <c r="L61">
        <v>105.4</v>
      </c>
      <c r="M61">
        <v>106.9</v>
      </c>
      <c r="N61" t="str">
        <f t="shared" si="0"/>
        <v>blora</v>
      </c>
      <c r="O61">
        <f>VLOOKUP(N61,GeoJson!$E$1:$G$515,3,FALSE)</f>
        <v>-7.0666700000000002</v>
      </c>
      <c r="P61">
        <f>VLOOKUP(N61,GeoJson!$E$2:$H$515,4,FALSE)</f>
        <v>111.38333</v>
      </c>
      <c r="Q61">
        <f>VLOOKUP(N61,GeoJson!$E$2:$I$515,5,FALSE)</f>
        <v>392</v>
      </c>
      <c r="R61" t="str">
        <f>VLOOKUP(N61,GeoJson!$E$2:$J$515,6,FALSE)</f>
        <v>MULTIPOLYGON (((111.2634554 -6.8553692, 111.2648714 -6.8569228, 111.2726248 -6.8582666, 111.2833938 -6.8646397, 111.2904358 -6.8655986, 111.3136088 -6.8648009, 111.3201349 -6.866454, 111.3263901 -6.8685331, 111.3301098 -6.8687045, 111.3323675 -6.8710831, 111.3367011 -6.873081, 111.338702 -6.8755955, 111.3423134 -6.8775378, 111.3411817 -6.8807484, 111.346108 -6.8834363, 111.3477616 -6.8859299, 111.3518562 -6.8860892, 111.3565096 -6.8847178, 111.3600616 -6.8863373, 111.3623657 -6.8844914, 111.3776855 -6.8915481, 111.3811645 -6.8900742, 111.3843307 -6.8908753, 111.3850784 -6.8922252, 111.3913116 -6.8926286, 111.3979721 -6.8905797, 111.3997421 -6.8911833, 111.4023132 -6.8880181, 111.4044326 -6.8878377, 111.4052353 -6.8847837, 111.4096679 -6.8844866, 111.4131317 -6.8824782, 111.4142074 -6.8843731, 111.4129028 -6.8887438, 111.4136658 -6.8901014, 111.416954 -6.8902788, 111.4199753 -6.8916273, 111.4216385 -6.8938102, 111.4255295 -6.8941445, 111.4306793 -6.8915529, 111.434906 -6.8902211, 111.4361037 -6.8873368, 111.4386139 -6.8867516, 111.4399719 -6.8835737, 111.4430451 -6.8812521, 111.4543569 -6.876269, 111.4584427 -6.8777518, 111.4601638 -6.8795071, 111.46035 -6.88244, 111.4659195 -6.8810849, 111.4702299 -6.8822003, 111.4767165 -6.8865239, 111.4792844 -6.886436, 111.4830475 -6.8827433, 111.4885559 -6.8816251, 111.4947967 -6.8889412, 111.4979081 -6.8940508, 111.5027008 -6.8930235, 111.5051651 -6.8908324, 111.5097732 -6.8918933, 111.513443 -6.889358, 111.51661 -6.89253, 111.51672 -6.89642, 111.51856 -6.89775, 111.5229091 -6.897973, 111.5260254 -6.8992459, 111.5287042 -6.8992118, 111.533378 -6.900514, 111.5386222 -6.9004133, 111.541214 -6.9040341, 111.5428085 -6.9029951, 111.5452652 -6.9041418, 111.5419769 -6.9076624, 111.5438842 -6.9091181, 111.5481338 -6.9106898, 111.5532989 -6.9097533, 111.5556564 -6.911766, 111.5560648 -6.9141303, 111.5600353 -6.9136551, 111.5609833 -6.9122737, 111.5639725 -6.9132504, 111.5657446 -6.9168795, 111.5693648 -6.9187339, 111.5695878 -6.9149613, 111.5733032 -6.9180712, 111.5749769 -6.9181276, 111.5768661 -6.919641, 111.5763244 -6.9237489, 111.5732956 -6.9241189, 111.5735702 -6.9286637, 111.5763244 -6.9313144, 111.5750351 -6.9378571, 111.5768356 -6.9411807, 111.5764007 -6.943222, 111.573616 -6.9457836, 111.5700607 -6.9467148, 111.5717163 -6.9516225, 111.5739212 -6.9544386, 111.5798263 -6.9586119, 111.5866775 -6.9616484, 111.58741 -6.9635543, 111.59375 -6.9642605, 111.5942993 -6.9658527, 111.6008224 -6.9656119, 111.604721 -6.9669566, 111.6094589 -6.9715752, 111.6107788 -6.9750018, 111.6152267 -6.9780817, 111.6190567 -6.9797582, 111.6219101 -6.9822306, 111.6233621 -6.9875449, 111.6178054 -6.9930071, 111.6171188 -6.9980335, 111.6153946 -7.0007724, 111.6156006 -7.0055818, 111.6145782 -7.0094685, 111.6129989 -7.010746, 111.6148453 -7.0137009, 111.6152267 -7.0169377, 111.6134109 -7.0244302, 111.6159439 -7.0319161, 111.6134262 -7.0351538, 111.6144714 -7.0376224, 111.6168213 -7.0386295, 111.6181717 -7.040925, 111.6173782 -7.0434975, 111.6190414 -7.044969, 111.6172943 -7.0472693, 111.6189804 -7.0505151, 111.6222076 -7.0506234, 111.6216964 -7.0533704, 111.6256408 -7.0532689, 111.6276245 -7.0552444, 111.6257095 -7.0573663, 111.6289825 -7.0597395, 111.6290359 -7.0638546, 111.6268768 -7.0684962, 111.6258163 -7.072834, 111.6224594 -7.0750603, 111.6186599 -7.0736064, 111.6154938 -7.0762786, 111.6143646 -7.0785846, 111.6163253 -7.0822048, 111.6125336 -7.0822191, 111.6142959 -7.0864667, 111.6133499 -7.0896291, 111.6159897 -7.0985565, 111.6163177 -7.104474, 111.6197433 -7.1081976, 111.6202545 -7.1103243, 111.6131668 -7.1108884, 111.612442 -7.1139559, 111.6137161 -7.1163773, 111.6128006 -7.1203284, 111.6108398 -7.1222949, 111.611679 -7.1239461, 111.6079254 -7.1282324, 111.6070556 -7.1310696, 111.6092376 -7.1326451, 111.6077499 -7.1366577, 111.6120605 -7.1383828, 111.6106262 -7.1419649, 111.6076507 -7.142148, 111.6056823 -7.1439414, 111.6066818 -7.1467618, 111.6012726 -7.1446404, 111.5985489 -7.1453771, 111.5981063 -7.1489253, 111.5991363 -7.1526789, 111.5979766 -7.1560244, 111.5934982 -7.1588773, 111.589592 -7.1622261, 111.5869598 -7.1654138, 111.5843735 -7.1707835, 111.5836715 -7.1738896, 111.5840835 -7.1769938, 111.5874023 -7.1842012, 111.5873031 -7.1855034, 111.5821838 -7.1861109, 111.5758285 -7.1882915, 111.568985 -7.1861057, 111.566658 -7.1865549, 111.5638962 -7.1905751, 111.5650558 -7.1931324, 111.5682449 -7.1958441, 111.5691528 -7.1989479, 111.5683517 -7.2027549, 111.5658951 -7.2075023, 111.5618744 -7.2074074, 111.5588684 -7.2062091, 111.555748 -7.201806, 111.5523376 -7.2030119, 111.5490265 -7.2053194, 111.546524 -7.21003, 111.5423126 -7.2140417, 111.5366897 -7.2157511, 111.5367966 -7.218255, 111.5432281 -7.2241568, 111.5415268 -7.2275643, 111.5393143 -7.2278675, 111.5310821 -7.2264747, 111.5280761 -7.2272796, 111.5254669 -7.2302875, 111.5230179 -7.2364315, 111.5203094 -7.2380375, 111.5133819 -7.2389469, 111.5087967 -7.2436108, 111.5039596 -7.247571, 111.5017089 -7.2485384, 111.4983978 -7.2481475, 111.4916687 -7.2437953, 111.4877777 -7.2431068, 111.4858551 -7.2463913, 111.4854507 -7.2500004, 111.4867553 -7.2539396, 111.4909897 -7.2581577, 111.4903564 -7.2603902, 111.4875488 -7.2611169, 111.4850921 -7.2592196, 111.4785843 -7.2521991, 111.4753799 -7.2525944, 111.4728317 -7.2560343, 111.4707641 -7.2604408, 111.4691162 -7.2622647, 111.4655075 -7.2632813, 111.4600677 -7.2617788, 111.4575271 -7.2604546, 111.4555588 -7.2581038, 111.4553757 -7.2555408, 111.4565201 -7.2503518, 111.4560013 -7.2494282, 111.4515075 -7.2484378, 111.4509048 -7.2571434, 111.4515991 -7.2627525, 111.4518509 -7.2702016, 111.4513702 -7.2741832, 111.4481354 -7.2759657, 111.4469909 -7.2751526, 111.445198 -7.2705402, 111.4433822 -7.2678275, 111.439064 -7.2682538, 111.4380645 -7.269793, 111.4398804 -7.2746772, 111.4442138 -7.2779002, 111.442131 -7.2850198, 111.4415283 -7.2902679, 111.4380264 -7.2925033, 111.4354019 -7.297995, 111.4301147 -7.3044242, 111.4246445 -7.3071436, 111.4235916 -7.3091955, 111.4260406 -7.3126616, 111.4321823 -7.3147368, 111.4412536 -7.3154215, 111.4474487 -7.313455, 111.4558639 -7.3193278, 111.4578628 -7.3227639, 111.4574356 -7.3245134, 111.449974 -7.3299198, 111.4461441 -7.3367095, 111.4464493 -7.3382473, 111.4508362 -7.3405351, 111.4570007 -7.3402877, 111.4602356 -7.3409476, 111.4628143 -7.3439912, 111.4619675 -7.3463144, 111.45858 -7.3462877, 111.4536209 -7.3432769, 111.4497757 -7.3431601, 111.4456711 -7.3451848, 111.4421615 -7.3488369, 111.4418945 -7.3517933, 111.4436569 -7.3600855, 111.4468918 -7.3607459, 111.4500656 -7.3552236, 111.4555054 -7.3521418, 111.4590378 -7.3526511, 111.4622497 -7.3570809, 111.4618187 -7.3622913, 111.4567871 -7.3681554, 111.4570617 -7.3697233, 111.4631118 -7.3710441, 111.4642944 -7.3730635, 111.4625778 -7.3747425, 111.4525452 -7.3747925, 111.4504929 -7.3711595, 111.4472504 -7.3720283, 111.4398651 -7.369904, 111.4360885 -7.3662285, 111.431282 -7.3641629, 111.4294815 -7.3608169, 111.427269 -7.3588481, 111.4263916 -7.3560681, 111.4209671 -7.3536319, 111.4125976 -7.3476505, 111.4098816 -7.349329, 111.4030151 -7.3479061, 111.3991852 -7.349133, 111.3952636 -7.3464455, 111.3919067 -7.3467583, 111.3861008 -7.3446722, 111.3823776 -7.3466315, 111.3806534 -7.3454613, 111.3739166 -7.3442277, 111.3696289 -7.3417577, 111.3685989 -7.3403057, 111.3675308 -7.3348484, 111.361824 -7.3309268, 111.3595428 -7.3307323, 111.3515091 -7.3330946, 111.3470764 -7.3349261, 111.344902 -7.3346772, 111.347763 -7.3298606, 111.3453598 -7.3281188, 111.3470382 -7.3228178, 111.3411026 -7.3182883, 111.335701 -7.3203106, 111.3329162 -7.3205995, 111.3331222 -7.3175883, 111.3293304 -7.3159589, 111.3260574 -7.3163447, 111.3251343 -7.3137364, 111.3216858 -7.3117223, 111.3218079 -7.3093657, 111.3191604 -7.3091793, 111.3157043 -7.3054747, 111.3088074 -7.3050255, 111.3089599 -7.3023958, 111.3058166 -7.3023696, 111.3023224 -7.3009986, 111.2958298 -7.3004503, 111.2936935 -7.2985396, 111.2936325 -7.2964696, 111.2898178 -7.2933821, 111.2883606 -7.2912893, 111.2845383 -7.2888183, 111.2820129 -7.2892193, 111.277565 -7.288248, 111.2754898 -7.2897515, 111.2678451 -7.2894735, 111.2669143 -7.2876577, 111.2620926 -7.2870102, 111.2586288 -7.2882132, 111.2551041 -7.2875561, 111.2547912 -7.2860326, 111.2516479 -7.2841172, 111.2475357 -7.2861585, 111.2441559 -7.2855096, 111.2413177 -7.2821049, 111.2415237 -7.2787909, 111.2393875 -7.2769618, 111.2353439 -7.2703194, 111.2300415 -7.2687163, 111.2275848 -7.2666306, 111.2262878 -7.2637396, 111.2236786 -7.2617511, 111.2230759 -7.2563238, 111.2216568 -7.2525277, 111.2167816 -7.2481684, 111.2123705 -7.2469078, 111.2193156 -7.246673, 111.2248783 -7.2443553, 111.2320645 -7.2436572, 111.2343513 -7.2440251, 111.2378618 -7.2410205, 111.2366894 -7.2335904, 111.2368161 -7.2307244, 111.2394198 -7.2267741, 111.2398682 -7.2222013, 111.2411957 -7.2205772, 111.241394 -7.2172146, 111.242691 -7.2133403, 111.2424774 -7.2098646, 111.2442856 -7.2075166, 111.24337 -7.204575, 111.2434921 -7.2010297, 111.2460251 -7.1910486, 111.2451095 -7.1869225, 111.2466812 -7.1815438, 111.2451782 -7.1771145, 111.246849 -7.1718149, 111.2459412 -7.1701631, 111.2429428 -7.1692819, 111.2414398 -7.165915, 111.2416382 -7.1613836, 111.2406158 -7.1535549, 111.2410278 -7.1490917, 111.2404099 -7.1403041, 111.2379455 -7.1378932, 111.2367096 -7.1335644, 111.2346954 -7.1313629, 111.2335739 -7.1282024, 111.2324524 -7.1212887, 111.2300339 -7.1155848, 111.2236786 -7.1042199, 111.222435 -7.0993757, 111.2229538 -7.0939937, 111.2213669 -7.0902462, 111.2218933 -7.0881591, 111.2207718 -7.0847396, 111.2182388 -7.0834899, 111.214859 -7.0778556, 111.2158973 -7.0729824, 111.2172546 -7.0710172, 111.2166061 -7.0661945, 111.2153244 -7.0642781, 111.2156677 -7.0577254, 111.2177047 -7.0553608, 111.21875 -7.0496382, 111.2166519 -7.0461864, 111.2173767 -7.0425124, 111.2180252 -7.030528, 111.21315 -7.0208964, 111.2109222 -7.0196228, 111.207756 -7.0212583, 111.2026062 -7.0187001, 111.2010803 -7.0171432, 111.1968841 -7.0068454, 111.1918182 -7.0042901, 111.189331 -7.0014343, 111.1896209 -7.000194, 111.1871338 -6.9972605, 111.182724 -6.9964061, 111.1798706 -6.9931502, 111.1736603 -6.9911403, 111.1713715 -6.9854993, 111.1680603 -6.9829354, 111.1610637 -6.9807731, 111.1545868 -6.9835901, 111.1472168 -6.9806532, 111.1430817 -6.9815011, 111.1400757 -6.9811401, 111.1340942 -6.9775848, 111.1300354 -6.9776411, 111.1211568 -6.9765629, 111.1135755 -6.9790007, 111.1112918 -6.9780384, 111.1098633 -6.9699731, 111.1068191 -6.9637184, 111.1067276 -6.9609961, 111.1081924 -6.9589481, 111.1086655 -6.9548306, 111.1098556 -6.9536376, 111.1093521 -6.949388, 111.1132126 -6.939259, 111.1124191 -6.9342641, 111.1130295 -6.9235315, 111.1146927 -6.9197063, 111.1152569 -6.9162575, 111.1164322 -6.9148679, 111.1203296 -6.913023, 111.125 -6.9134755, 111.1274261 -6.9168958, 111.1324092 -6.9203035, 111.13809 -6.92077, 111.1420288 -6.9164448, 111.1423874 -6.9129018, 111.1438064 -6.9108176, 111.1427688 -6.9068756, 111.1403427 -6.9033842, 111.1416626 -6.9011817, 111.144043 -6.9032831, 111.1499405 -6.9058837, 111.1524734 -6.9101376, 111.1585464 -6.9082503, 111.1627655 -6.9077172, 111.1685791 -6.9060449, 111.175827 -6.9056358, 111.1833343 -6.8985843, 111.1886749 -6.8982119, 111.194313 -6.8988094, 111.1983185 -6.8983311, 111.2011566 -6.8943524, 111.2008438 -6.8891844, 111.202156 -6.8863997, 111.2033233 -6.8799824, 111.2043533 -6.8778329, 111.2086639 -6.875, 111.2082214 -6.8721475, 111.2128982 -6.8702979, 111.2150802 -6.8704924, 111.2165069 -6.8729505, 111.2218017 -6.8716921, 111.2220764 -6.8680663, 111.2233963 -6.8669181, 111.2237701 -6.8632235, 111.223291 -6.8522116, 111.2242291 -6.8504619, 111.2227672 -6.8480505, 111.2248622 -6.8461452, 111.2272016 -6.8483704, 111.2299623 -6.8496374, 111.2355776 -6.8495078, 111.2388141 -6.8505526, 111.2391844 -6.8539146, 111.2417813 -6.8593017, 111.2421926 -6.8616599, 111.2447825 -6.8626825, 111.2491531 -6.8612914, 111.2513504 -6.8589969, 111.2543182 -6.858252, 111.2574081 -6.8551321, 111.2607803 -6.8537907, 111.2634554 -6.8553692)))</v>
      </c>
    </row>
    <row r="62" spans="1:18" x14ac:dyDescent="0.3">
      <c r="A62" s="4" t="s">
        <v>1294</v>
      </c>
      <c r="B62" s="5">
        <v>80.210596953899994</v>
      </c>
      <c r="C62" s="5">
        <v>81.710523425811004</v>
      </c>
      <c r="D62" s="5">
        <v>81.412188756896001</v>
      </c>
      <c r="E62">
        <v>74.599999999999994</v>
      </c>
      <c r="F62">
        <v>82.8</v>
      </c>
      <c r="G62">
        <v>81.8</v>
      </c>
      <c r="H62">
        <v>99.2</v>
      </c>
      <c r="I62">
        <v>100.9</v>
      </c>
      <c r="J62">
        <v>110</v>
      </c>
      <c r="K62">
        <v>193.1</v>
      </c>
      <c r="L62">
        <v>101.2</v>
      </c>
      <c r="M62">
        <v>106.8</v>
      </c>
      <c r="N62" t="str">
        <f t="shared" si="0"/>
        <v>boalemo</v>
      </c>
      <c r="O62">
        <f>VLOOKUP(N62,GeoJson!$E$1:$G$515,3,FALSE)</f>
        <v>0.62688999999999995</v>
      </c>
      <c r="P62">
        <f>VLOOKUP(N62,GeoJson!$E$2:$H$515,4,FALSE)</f>
        <v>122.35680000000001</v>
      </c>
      <c r="Q62">
        <f>VLOOKUP(N62,GeoJson!$E$2:$I$515,5,FALSE)</f>
        <v>464</v>
      </c>
      <c r="R62" t="str">
        <f>VLOOKUP(N62,GeoJson!$E$2:$J$515,6,FALSE)</f>
        <v>MULTIPOLYGON (((122.1215359 0.405345, 122.1171436 0.40516, 122.1191316 0.4085495, 122.1215359 0.405345)), ((122.2328579 0.4319869, 122.2288168 0.430129, 122.2255154 0.4313186, 122.2259177 0.4345726, 122.2309973 0.4345726, 122.2328579 0.4319869)), ((122.3320733 0.4605428, 122.3322186 0.4550763, 122.3299057 0.4553306, 122.32817 0.4587523, 122.3300047 0.4621754, 122.3320733 0.4605428)), ((122.3498705 0.4673909, 122.3500107 0.4637036, 122.3477289 0.4636876, 122.3464456 0.4660917, 122.3498705 0.4673909)), ((122.3632163 0.4747941, 122.3655826 0.4727279, 122.3637358 0.4705255, 122.3574592 0.4670474, 122.3562924 0.469853, 122.3589733 0.4703533, 122.3615103 0.4743034, 122.3632163 0.4747941)), ((122.5294736 0.5010347, 122.5334441 0.5002002, 122.5356208 0.4971296, 122.5352653 0.4941691, 122.5333468 0.4903321, 122.5290458 0.4885754, 122.5234067 0.4917919, 122.5242005 0.4958374, 122.5255295 0.4980923, 122.5294736 0.5010347)), ((122.4452568 0.501768, 122.4497207 0.5017041, 122.4512189 0.4972922, 122.4496087 0.4944287, 122.4448877 0.4938624, 122.4428784 0.4944507, 122.4399696 0.5002233, 122.4409531 0.5013831, 122.4452568 0.501768)), ((122.2482302 0.9139199, 122.2517024 0.8684299, 122.2526666 0.8646799, 122.2553173 0.8633827, 122.253992 0.8606757, 122.2515951 0.8589556, 122.2511157 0.8563613, 122.248324 0.8554589, 122.2480985 0.8527237, 122.2522493 0.8511379, 122.252723 0.849086, 122.2568118 0.8479581, 122.2612437 0.8457078, 122.2587293 0.840711, 122.2563043 0.8404009, 122.2535408 0.8362557, 122.2526666 0.8331256, 122.2506645 0.8315183, 122.2510895 0.828725, 122.2537664 0.8246942, 122.2511593 0.8219733, 122.2479293 0.8207746, 122.2466603 0.8159245, 122.246903 0.8126043, 122.2487188 0.8080852, 122.2505799 0.8075495, 122.2492546 0.8041092, 122.2530332 0.8014868, 122.2524122 0.7996198, 122.2501146 0.7984064, 122.253506 0.7919008, 122.2546348 0.794482, 122.2578481 0.7942337, 122.2585705 0.7916976, 122.2611518 0.7920889, 122.2647113 0.7893196, 122.2683235 0.7842776, 122.2703704 0.7850978, 122.2750436 0.7849022, 122.2762128 0.7833265, 122.2819612 0.7860607, 122.2910344 0.7858275, 122.2927203 0.7840068, 122.2949331 0.7869433, 122.2974038 0.7858538, 122.3030078 0.7870433, 122.305375 0.7916395, 122.3117567 0.794208, 122.3159375 0.7945277, 122.3162686 0.7963686, 122.3200432 0.796546, 122.3227572 0.7955306, 122.3333504 0.7936501, 122.3346792 0.794816, 122.3373634 0.7941133, 122.3403682 0.7950681, 122.3427777 0.7926305, 122.3502643 0.7917319, 122.3520223 0.7887833, 122.3564873 0.7869692, 122.3582902 0.7840655, 122.3601675 0.7828096, 122.362407 0.7834926, 122.3671697 0.7824705, 122.3692647 0.7801453, 122.3710081 0.7813461, 122.3748817 0.7807489, 122.3769868 0.7781918, 122.3807871 0.7803714, 122.3808125 0.7767689, 122.3847474 0.7747512, 122.3857731 0.7728543, 122.3898609 0.7716645, 122.3912115 0.768949, 122.3933765 0.7690641, 122.3954215 0.7649769, 122.3986851 0.7644981, 122.4059912 0.7609041, 122.4080852 0.7576631, 122.4094167 0.7583205, 122.4090349 0.7639504, 122.4106839 0.7644585, 122.4127035 0.7626369, 122.4155547 0.7620033, 122.4193413 0.7571569, 122.4222191 0.7569786, 122.4238543 0.7588723, 122.4279178 0.75998, 122.4291708 0.7586823, 122.4293303 0.7551782, 122.4314591 0.7556562, 122.4332644 0.759052, 122.4351255 0.7582572, 122.4397899 0.7629141, 122.4419949 0.7629402, 122.4429975 0.7659237, 122.4463239 0.7641813, 122.4481928 0.7611985, 122.4472494 0.7567133, 122.4499791 0.7539836, 122.4522613 0.7539388, 122.457028 0.7571875, 122.4619105 0.7565493, 122.4652747 0.7586502, 122.4670733 0.7577873, 122.4676582 0.7552265, 122.4718803 0.7558284, 122.4720921 0.7537629, 122.4694898 0.7520594, 122.4741312 0.7462686, 122.4776268 0.7451563, 122.4789473 0.7429477, 122.4819433 0.7427995, 122.4822081 0.740575, 122.4806103 0.7375899, 122.483488 0.7350067, 122.4851447 0.7369684, 122.4849887 0.7415019, 122.4872661 0.7415548, 122.4890857 0.7350599, 122.4929332 0.7363644, 122.4923166 0.7398394, 122.4948833 0.7401269, 122.498119 0.7363802, 122.5016274 0.7357424, 122.5028278 0.734195, 122.5000737 0.7325531, 122.4975314 0.7294018, 122.4940471 0.7289077, 122.4981935 0.7248205, 122.4967694 0.7194096, 122.5007092 0.7199744, 122.5055554 0.7179618, 122.5040459 0.7158432, 122.5058875 0.7100167, 122.5086802 0.7085608, 122.513288 0.7114738, 122.5142149 0.7085873, 122.5165982 0.7078458, 122.5187962 0.7096995, 122.5211796 0.7087991, 122.521312 0.704615, 122.5254961 0.7041648, 122.5343972 0.7001992, 122.5370189 0.7019867, 122.5406535 0.7002786, 122.5451913 0.6999284, 122.5453411 0.6954582, 122.544682 0.692304, 122.5503617 0.6925854, 122.5529319 0.6875828, 122.5558306 0.6837516, 122.5620324 0.6795105, 122.5633631 0.6776412, 122.5663488 0.6760844, 122.5639088 0.6742766, 122.564379 0.6712781, 122.5693677 0.6691813, 122.5695293 0.6669128, 122.5723637 0.6647238, 122.5714392 0.6631224, 122.5688521 0.6646478, 122.5671303 0.663955, 122.5684933 0.660555, 122.5720229 0.6587278, 122.5782014 0.6620652, 122.5784442 0.6572889, 122.5804435 0.6590856, 122.5860773 0.6610232, 122.5841461 0.6563554, 122.5889569 0.6563975, 122.5880717 0.6534077, 122.5919405 0.6524049, 122.5926929 0.6559315, 122.5945915 0.6557187, 122.5952151 0.6526893, 122.5947351 0.6479398, 122.5963865 0.6471401, 122.5987347 0.6497147, 122.6005424 0.6470345, 122.5991162 0.6420311, 122.5990733 0.6392103, 122.6027077 0.6413271, 122.6036644 0.6403565, 122.6024083 0.6363789, 122.6029901 0.6306546, 122.6048411 0.6288703, 122.6054946 0.6253322, 122.6076041 0.6242056, 122.6098365 0.6187736, 122.6098914 0.6114474, 122.6118095 0.6064681, 122.6142554 0.6028262, 122.6167656 0.6010379, 122.6172215 0.5963107, 122.6195149 0.5959295, 122.6215514 0.5971794, 122.622158 0.5927185, 122.6285286 0.5904323, 122.6305979 0.5891412, 122.6303907 0.587245, 122.6275688 0.5845086, 122.629998 0.5839149, 122.6318509 0.5813125, 122.6310447 0.577105, 122.63296 0.5766449, 122.6362658 0.5684321, 122.6382871 0.5667656, 122.6386261 0.5635076, 122.6329853 0.561288, 122.6315197 0.5542407, 122.6335313 0.5505452, 122.6335957 0.547899, 122.6311816 0.5430543, 122.6284455 0.5395712, 122.6296997 0.533229, 122.6325626 0.5331549, 122.6359284 0.5348258, 122.6376932 0.5306353, 122.643849 0.5277459, 122.6465019 0.5246949, 122.6494516 0.517853, 122.6473338 0.5150459, 122.6481815 0.5111465, 122.6516288 0.5078123, 122.6506116 0.5018784, 122.6523635 0.499957, 122.6528597 0.4963154, 122.6554028 0.4947896, 122.6532412 0.4890994, 122.6534319 0.4854437, 122.6476464 0.4806437, 122.6435664 0.4758213, 122.6422402 0.4762448, 122.6389418 0.4822359, 122.6337838 0.4862119, 122.6306164 0.4871318, 122.6247807 0.4862027, 122.6179185 0.4892748, 122.6169663 0.4938294, 122.6146525 0.4920151, 122.6145718 0.4894265, 122.6091735 0.4871466, 122.6061031 0.4906767, 122.601043 0.4936648, 122.5937166 0.4941361, 122.5924683 0.4950283, 122.5931034 0.4978883, 122.5969441 0.499808, 122.5998621 0.5034604, 122.6042656 0.5046661, 122.6030055 0.506487, 122.5989025 0.5079356, 122.5931314 0.5083681, 122.5853903 0.5106767, 122.588172 0.5071499, 122.5935181 0.5057334, 122.5944657 0.5026655, 122.59072 0.5000161, 122.5902632 0.4973667, 122.5867916 0.4973667, 122.5848731 0.4956309, 122.5794829 0.4938037, 122.5734478 0.4926988, 122.5683391 0.4946608, 122.5651162 0.4949646, 122.5602264 0.4992879, 122.5597102 0.5018603, 122.5652944 0.5076874, 122.5687601 0.5091092, 122.5675956 0.5131141, 122.5658766 0.5136808, 122.5606539 0.5124841, 122.5581411 0.5112959, 122.5561517 0.5130174, 122.5520397 0.5112673, 122.5500227 0.5090333, 122.5511322 0.5071117, 122.5547542 0.5071421, 122.5568708 0.5039966, 122.5576935 0.5003616, 122.5565157 0.4960995, 122.5519501 0.4906, 122.5457095 0.4898008, 122.5434872 0.4904944, 122.539978 0.4941719, 122.542056 0.4993091, 122.5435726 0.501193, 122.5446017 0.5046474, 122.544068 0.5077655, 122.5388392 0.5044518, 122.538563 0.5029272, 122.5349758 0.5032385, 122.5332947 0.500652, 122.5287226 0.5062989, 122.5238337 0.5053206, 122.5202764 0.5017346, 122.5179815 0.5041334, 122.5148478 0.5110945, 122.5129275 0.5093039, 122.5137948 0.5049393, 122.5150811 0.5025558, 122.5176776 0.501907, 122.5175172 0.4973412, 122.5123952 0.4981728, 122.5109645 0.5027252, 122.508225 0.5037904, 122.5063047 0.5065939, 122.5071269 0.5086951, 122.5120475 0.5110102, 122.5124711 0.5127746, 122.508996 0.5129046, 122.5025939 0.508, 122.5017846 0.505726, 122.4961574 0.5078843, 122.4956179 0.5017947, 122.4918408 0.5010624, 122.4815111 0.5011627, 122.4793435 0.5031559, 122.4763501 0.5037487, 122.4753993 0.5020059, 122.4724306 0.5025367, 122.4679792 0.5011557, 122.4618897 0.5017172, 122.4624551 0.5035907, 122.4689091 0.504109, 122.4686383 0.5063448, 122.4636839 0.5071032, 122.462504 0.5062066, 122.4578937 0.5062275, 122.4499655 0.507347, 122.4484787 0.5090675, 122.44898 0.5147116, 122.4478255 0.5172085, 122.4423955 0.5132973, 122.4424289 0.511275, 122.4441889 0.5074043, 122.4468052 0.5075162, 122.4468589 0.5055026, 122.4416572 0.5041441, 122.4384462 0.5040861, 122.4383455 0.5015186, 122.4358955 0.4999007, 122.4319188 0.501737, 122.4283872 0.5048582, 122.4258525 0.5045461, 122.4227221 0.5057173, 122.4190164 0.5023516, 122.4129809 0.5022216, 122.4126271 0.5056905, 122.4146907 0.5062247, 122.4168131 0.5086126, 122.4173524 0.5112481, 122.4145602 0.5139061, 122.4137547 0.5114629, 122.4109524 0.5098575, 122.4058344 0.5093419, 122.4048189 0.5127274, 122.4061835 0.51694, 122.4004415 0.5157995, 122.4017143 0.5181523, 122.3963032 0.5193832, 122.3942896 0.5187926, 122.3899401 0.5198665, 122.3899938 0.5160003, 122.3882487 0.5133423, 122.3855264 0.5141504, 122.3822729 0.5139351, 122.3813218 0.5170206, 122.3743898 0.5131461, 122.3713602 0.5100071, 122.3701259 0.5062006, 122.3663278 0.5030886, 122.3634337 0.5031897, 122.3594072 0.5059459, 122.3584769 0.508613, 122.3561735 0.5103916, 122.3528758 0.5071813, 122.3505341 0.5062704, 122.3477318 0.5019986, 122.3523963 0.4965512, 122.3530346 0.4939013, 122.345971 0.4955803, 122.342298 0.4950431, 122.3422315 0.493634, 122.3383564 0.4940445, 122.3350952 0.4976797, 122.3379818 0.5017909, 122.3374174 0.5037685, 122.3342652 0.5011652, 122.3347165 0.5052436, 122.3321807 0.5035324, 122.3294386 0.5040652, 122.3271729 0.4979357, 122.3269112 0.4927269, 122.3229364 0.4935101, 122.3229263 0.4970028, 122.3217993 0.4990793, 122.3172324 0.5016962, 122.3174489 0.494789, 122.3126182 0.4945671, 122.3122027 0.492096, 122.3160953 0.4911119, 122.3126182 0.4890344, 122.309338 0.4918992, 122.3042269 0.4902026, 122.2996066 0.4839829, 122.2940302 0.4845733, 122.291581 0.486279, 122.2898315 0.4855136, 122.2935188 0.4807808, 122.2905714 0.4781732, 122.2859062 0.4781343, 122.2830838 0.4790755, 122.2810932 0.4750561, 122.2779364 0.4759183, 122.2759537 0.4777844, 122.2749373 0.4741101, 122.2686059 0.4742855, 122.267323 0.4763071, 122.2668953 0.4805836, 122.2641899 0.4779691, 122.2611416 0.4793395, 122.2606617 0.4820016, 122.2584179 0.4825878, 122.2569014 0.4851372, 122.2503726 0.4839658, 122.2480012 0.4823719, 122.242581 0.482297, 122.2402894 0.4832399, 122.2361909 0.4795828, 122.2339754 0.4794986, 122.2332581 0.4814276, 122.2361405 0.4832059, 122.2357904 0.4848329, 122.2331243 0.4860068, 122.2273186 0.4819831, 122.2248694 0.4821775, 122.2223774 0.4843953, 122.2181256 0.4836616, 122.2045485 0.4749853, 122.2012145 0.4740209, 122.1978663 0.4743218, 122.1961096 0.4763417, 122.1935319 0.4773461, 122.1914736 0.4797239, 122.1882662 0.4779745, 122.1851878 0.4785012, 122.1803855 0.4772367, 122.1778569 0.4748838, 122.174358 0.4730468, 122.1707181 0.472419, 122.1686408 0.4699765, 122.1631454 0.4709375, 122.1586601 0.4696385, 122.1536331 0.4705821, 122.1523183 0.4679862, 122.1537956 0.4659258, 122.1519684 0.4631655, 122.1505299 0.4651094, 122.1515407 0.4688804, 122.1475753 0.4712331, 122.1476142 0.4803491, 122.1448928 0.4831871, 122.1360677 0.487347, 122.1330384 0.4882136, 122.1323355 0.489874, 122.1280591 0.4924787, 122.1247156 0.4923621, 122.1194527 0.4961752, 122.1195911 0.4992699, 122.1218099 0.5076316, 122.1211288 0.5232799, 122.1195591 0.5374623, 122.11868 0.5428101, 122.1247708 0.5468587, 122.1270063 0.5527412, 122.1300122 0.5573542, 122.1292112 0.5676483, 122.1308746 0.5848119, 122.1324539 0.5919403, 122.134539 0.5955251, 122.1331532 0.6015368, 122.1323656 0.6202304, 122.1326248 0.6347114, 122.1295718 0.6597954, 122.1247923 0.6828697, 122.1227394 0.7141237, 122.1206896 0.728205, 122.1159013 0.7859044, 122.1149633 0.8187007, 122.11245 0.8198001, 122.1025104 0.8221675, 122.0898681 0.822899, 122.0857687 0.8372452, 122.0816828 0.8436286, 122.0824506 0.8458001, 122.0818707 0.8551708, 122.0821607 0.8598562, 122.0836255 0.8630773, 122.0862576 0.8730337, 122.08802 0.8762548, 122.08831 0.8797689, 122.0874326 0.8832829, 122.08802 0.8920679, 122.0874631 0.8938222, 122.0806959 0.8976317, 122.0789811 0.9003043, 122.0801095 0.9017859, 122.0800555 0.9086874, 122.0825664 0.9134295, 122.0829843 0.9165906, 122.0828779 0.9235447, 122.0857035 0.9259689, 122.0880065 0.9251266, 122.0895773 0.9228089, 122.0936601 0.9204919, 122.1014038 0.9298715, 122.1055375 0.9335077, 122.1078409 0.931401, 122.108993 0.9289778, 122.1094127 0.9248686, 122.1105649 0.9218133, 122.114752 0.9214982, 122.1164273 0.919602, 122.1153823 0.912226, 122.1175813 0.9090656, 122.1245953 0.9056955, 122.1296201 0.904327, 122.135795 0.9081217, 122.1369458 0.9110723, 122.1400853 0.9142341, 122.1433305 0.9132865, 122.1453205 0.9084401, 122.1501359 0.9067553, 122.1534854 0.9077044, 122.1555794 0.9053868, 122.1595569 0.9062307, 122.1626961 0.910973, 122.1685051 0.9136613, 122.1758326 0.9130308, 122.1833697 0.9112412, 122.188186 0.9065007, 122.1912218 0.9055531, 122.1967705 0.9019717, 122.2014814 0.8999708, 122.2107981 0.8978654, 122.2151937 0.9018704, 122.2194172 0.902565, 122.2219199 0.9039399, 122.2266539 0.9050157, 122.229444 0.9096039, 122.2353112 0.9115972, 122.2411516 0.9112566, 122.2482302 0.9139199)))</v>
      </c>
    </row>
    <row r="63" spans="1:18" x14ac:dyDescent="0.3">
      <c r="A63" s="4" t="s">
        <v>1071</v>
      </c>
      <c r="B63" s="5">
        <v>68.902452355847998</v>
      </c>
      <c r="C63" s="5">
        <v>68.614860961401007</v>
      </c>
      <c r="D63" s="5">
        <v>70.571940019419003</v>
      </c>
      <c r="E63">
        <v>77.900000000000006</v>
      </c>
      <c r="F63">
        <v>80.599999999999994</v>
      </c>
      <c r="G63">
        <v>84.9</v>
      </c>
      <c r="H63">
        <v>101.3</v>
      </c>
      <c r="I63">
        <v>102.2</v>
      </c>
      <c r="J63">
        <v>93.4</v>
      </c>
      <c r="K63">
        <v>163.9</v>
      </c>
      <c r="L63">
        <v>104.4</v>
      </c>
      <c r="M63">
        <v>112.5</v>
      </c>
      <c r="N63" t="str">
        <f t="shared" si="0"/>
        <v>bogor</v>
      </c>
      <c r="O63">
        <f>VLOOKUP(N63,GeoJson!$E$1:$G$515,3,FALSE)</f>
        <v>-6.5833300000000001</v>
      </c>
      <c r="P63">
        <f>VLOOKUP(N63,GeoJson!$E$2:$H$515,4,FALSE)</f>
        <v>106.71666999999999</v>
      </c>
      <c r="Q63">
        <f>VLOOKUP(N63,GeoJson!$E$2:$I$515,5,FALSE)</f>
        <v>911</v>
      </c>
      <c r="R63" t="str">
        <f>VLOOKUP(N63,GeoJson!$E$2:$J$515,6,FALSE)</f>
        <v>MULTIPOLYGON (((106.9939729 -6.3671337, 106.9930269 -6.3705312, 106.9944994 -6.3736206, 106.9957506 -6.3785716, 107.0020372 -6.3791572, 107.005356 -6.3775164, 107.0053941 -6.3807679, 107.0064851 -6.3836866, 107.0049211 -6.38683, 107.0056307 -6.3893796, 107.0111009 -6.3919412, 107.0084841 -6.3958541, 107.0085026 -6.3992897, 107.0103226 -6.4025613, 107.0190431 -6.4001585, 107.0208055 -6.401353, 107.0209962 -6.4037109, 107.023102 -6.4041778, 107.0231565 -6.4095779, 107.0268287 -6.4090091, 107.0305497 -6.4114762, 107.0330431 -6.4095994, 107.0351335 -6.4059077, 107.0382921 -6.4052926, 107.0411226 -6.4069854, 107.0461046 -6.4028469, 107.0483019 -6.3964206, 107.0515265 -6.3942582, 107.0562212 -6.3973232, 107.0592424 -6.3977324, 107.0621797 -6.399654, 107.0614168 -6.4013058, 107.058655 -6.4014803, 107.0568086 -6.4040781, 107.0566637 -6.4069515, 107.0583345 -6.4105245, 107.0543062 -6.4123465, 107.054764 -6.4153725, 107.0522157 -6.4153529, 107.0512087 -6.4172322, 107.0535814 -6.4196383, 107.0565263 -6.4177609, 107.0571596 -6.4242016, 107.0588457 -6.4263912, 107.0557405 -6.4275828, 107.0592577 -6.4316698, 107.0594636 -6.4334165, 107.0551912 -6.4348332, 107.0576021 -6.4366766, 107.0612032 -6.4339391, 107.0627214 -6.433775, 107.0676881 -6.4363562, 107.0680773 -6.4378325, 107.0727541 -6.4393331, 107.0741503 -6.4406906, 107.0779878 -6.4420415, 107.0807954 -6.4440747, 107.0798943 -6.4487809, 107.0882951 -6.4513727, 107.0921938 -6.451296, 107.1006243 -6.4542304, 107.1060182 -6.4584728, 107.1073991 -6.4622766, 107.1169587 -6.4621186, 107.1203911 -6.4590109, 107.1259576 -6.459173, 107.1233446 -6.4670607, 107.128586 -6.465746, 107.1348115 -6.4660708, 107.1408388 -6.471645, 107.1465379 -6.4716059, 107.1505739 -6.4737335, 107.1563112 -6.475424, 107.1596834 -6.4782559, 107.1620561 -6.4792334, 107.1708463 -6.4806683, 107.1716757 -6.4820194, 107.1717691 -6.4820743, 107.1718561 -6.4821201, 107.1739351 -6.4851891, 107.1742631 -6.4908134, 107.1699754 -6.4921085, 107.1702425 -6.4953419, 107.1673051 -6.4967066, 107.1651384 -6.5033218, 107.1647493 -6.5108639, 107.1676256 -6.5114719, 107.1677324 -6.5147063, 107.1692888 -6.522824, 107.1712877 -6.523225, 107.1751634 -6.5294572, 107.1764528 -6.5328919, 107.1761629 -6.5382167, 107.178116 -6.5403511, 107.1773607 -6.5428149, 107.1788637 -6.5477959, 107.1785814 -6.5517112, 107.1812669 -6.5542304, 107.1838533 -6.5551278, 107.1852953 -6.5573622, 107.1851732 -6.5596487, 107.1876451 -6.5617358, 107.1896898 -6.5617982, 107.1910631 -6.5688392, 107.1908494 -6.5719415, 107.1923753 -6.5744435, 107.1931077 -6.5782858, 107.1964418 -6.5804121, 107.205124 -6.5870253, 107.2135164 -6.5904977, 107.2205125 -6.5907489, 107.223755 -6.5953213, 107.2271118 -6.6020955, 107.2252428 -6.6046945, 107.22184 -6.6126939, 107.2188264 -6.6143881, 107.2147752 -6.6196701, 107.2132799 -6.6249997, 107.2130052 -6.630593, 107.2149049 -6.6351344, 107.2145006 -6.6375863, 107.2079164 -6.6388246, 107.2026674 -6.6405026, 107.1995546 -6.6428071, 107.192177 -6.6454808, 107.1882783 -6.6461183, 107.1861726 -6.64559, 107.1795274 -6.6464764, 107.1742326 -6.6412612, 107.1682817 -6.640721, 107.1690294 -6.6433445, 107.1656496 -6.6465741, 107.1636125 -6.6472832, 107.160248 -6.6455094, 107.1577379 -6.6474968, 107.1581499 -6.6499216, 107.1528627 -6.6495944, 107.1503297 -6.6543461, 107.1515733 -6.6602074, 107.1504442 -6.6629516, 107.1441957 -6.6650802, 107.1403355 -6.6672729, 107.1376779 -6.6667927, 107.134926 -6.6703616, 107.130211 -6.6698066, 107.1242067 -6.6659666, 107.1230928 -6.6639672, 107.1192476 -6.6632305, 107.1172945 -6.6642958, 107.1131669 -6.6635481, 107.109665 -6.6657978, 107.1035893 -6.6640414, 107.1030053 -6.6663864, 107.0992586 -6.6640082, 107.0951006 -6.6643416, 107.0937044 -6.6661936, 107.0886842 -6.6674539, 107.0861055 -6.66704, 107.0849306 -6.6649314, 107.0793459 -6.6650034, 107.0761873 -6.6630364, 107.0730287 -6.6626974, 107.07148 -6.6647316, 107.0685198 -6.6652213, 107.0659181 -6.6620198, 107.0627061 -6.6615788, 107.0551988 -6.6592237, 107.0513231 -6.6565877, 107.0484544 -6.6569982, 107.0426637 -6.6567384, 107.0404054 -6.6598116, 107.0382845 -6.6609221, 107.0347673 -6.6608349, 107.0331422 -6.662932, 107.0253069 -6.6625386, 107.0209657 -6.6644026, 107.0203401 -6.6657353, 107.0158922 -6.6679669, 107.0116502 -6.6647645, 107.0094072 -6.6647273, 107.0065614 -6.6678472, 107.0046846 -6.6682301, 107.0006181 -6.6665397, 106.998253 -6.667512, 106.9964754 -6.6667147, 106.9909512 -6.6684712, 106.9950563 -6.6784845, 107.000992 -6.6827284, 107.003647 -6.6856657, 107.0064699 -6.6916743, 107.0063554 -6.6935173, 107.0031435 -6.6975237, 107.000435 -6.6986709, 106.998047 -6.7026206, 106.9940418 -6.7061984, 106.9950809 -6.7072913, 106.9944511 -6.7114981, 106.9931716 -6.7150608, 106.9948135 -6.7210371, 106.9961114 -6.7220021, 106.9966118 -6.7257192, 106.9992176 -6.7300745, 106.9964996 -6.7378473, 106.9924532 -6.7372171, 106.9908285 -6.735445, 106.9893576 -6.7317318, 106.9874188 -6.7316134, 106.9880965 -6.7398221, 106.9857617 -6.7429039, 106.9800214 -6.7429273, 106.9771164 -6.7445561, 106.9739992 -6.751803, 106.9757921 -6.7598363, 106.9743425 -6.765287, 106.9696733 -6.7686001, 106.9651567 -6.7703377, 106.9615785 -6.7636991, 106.9566576 -6.7606965, 106.9532015 -6.7601481, 106.9469988 -6.7607933, 106.9399187 -6.7655302, 106.9356386 -6.7675324, 106.9317934 -6.7724424, 106.9298418 -6.7785771, 106.9279148 -6.7814491, 106.9209982 -6.7866109, 106.9127546 -6.7881537, 106.9034578 -6.7885008, 106.8997687 -6.7881384, 106.8978884 -6.7865606, 106.892914 -6.7863639, 106.887288 -6.7854491, 106.8844723 -6.7827889, 106.8787596 -6.7813042, 106.8735792 -6.7820437, 106.8711988 -6.7816206, 106.8649142 -6.7781141, 106.8586379 -6.7767692, 106.8531267 -6.7773137, 106.8489077 -6.7770225, 106.8445785 -6.7758861, 106.8387033 -6.7714539, 106.8373414 -6.7688614, 106.8350527 -6.768898, 106.8311505 -6.7669731, 106.8262776 -6.7679087, 106.8215176 -6.7697043, 106.8144449 -6.768708, 106.8076869 -6.7649828, 106.8003349 -6.7620268, 106.7978008 -6.7564744, 106.7978941 -6.7551883, 106.7926409 -6.7524529, 106.7878649 -6.7542296, 106.7867891 -6.7559109, 106.7818758 -6.7544889, 106.7775652 -6.7547593, 106.7714681 -6.7501722, 106.7705407 -6.7479946, 106.7664905 -6.7443365, 106.7660417 -6.7407371, 106.7641263 -6.7366579, 106.7577841 -6.7275464, 106.7526535 -6.7238885, 106.7460232 -6.718091, 106.7394716 -6.715373, 106.7326348 -6.7157145, 106.7292025 -6.7173891, 106.7252428 -6.7183513, 106.7163463 -6.7273178, 106.7108538 -6.7309551, 106.7072374 -6.7315268, 106.7027209 -6.7333603, 106.6993868 -6.7417812, 106.6942827 -6.7446809, 106.6878588 -6.7447872, 106.6829149 -6.7458534, 106.6773226 -6.7399454, 106.6754534 -6.7371506, 106.6742098 -6.7329792, 106.6726 -6.7319855, 106.6699297 -6.7354102, 106.6677248 -6.7366094, 106.6644213 -6.7349529, 106.6602022 -6.7316737, 106.6588595 -6.731923, 106.6567843 -6.7363757, 106.6559527 -6.7398333, 106.6576921 -6.7450227, 106.6560518 -6.7477493, 106.6540987 -6.7487392, 106.6433565 -6.7488422, 106.6404726 -6.7510218, 106.6380229 -6.7512201, 106.6331026 -6.7548761, 106.6309054 -6.754744, 106.6299822 -6.7522287, 106.6258852 -6.751162, 106.6229555 -6.7489862, 106.6140139 -6.7493052, 106.6040423 -6.7492956, 106.5963518 -6.7481035, 106.5872576 -6.7423109, 106.5847475 -6.7372383, 106.5847857 -6.7322716, 106.5838549 -6.7296533, 106.5836184 -6.7250838, 106.5823748 -6.7211136, 106.5783159 -6.7177476, 106.5755415 -6.7175398, 106.5733645 -6.7206787, 106.5695498 -6.7219047, 106.5674136 -6.7250218, 106.566971 -6.7272042, 106.5626528 -6.7311253, 106.5604861 -6.7343258, 106.5599367 -6.7382835, 106.5479357 -6.7507862, 106.5383987 -6.750691, 106.5332842 -6.7514847, 106.5283052 -6.7563701, 106.5245882 -6.7590008, 106.5247733 -6.7623312, 106.5202105 -6.7616209, 106.5115054 -6.7581481, 106.5070116 -6.7554621, 106.5000002 -6.7525486, 106.4746249 -6.7521685, 106.4703143 -6.7517837, 106.4660113 -6.750111, 106.4659731 -6.7449397, 106.4650423 -6.7410592, 106.463196 -6.7368816, 106.4602816 -6.7345303, 106.4538348 -6.7307814, 106.4516909 -6.7289308, 106.4504626 -6.726231, 106.4513933 -6.7135322, 106.449753 -6.7084011, 106.4459079 -6.7029608, 106.4399035 -6.6989864, 106.4368289 -6.6959232, 106.4328463 -6.6904305, 106.4293902 -6.6821054, 106.4287951 -6.6755846, 106.4297259 -6.6650609, 106.4312212 -6.6564783, 106.4314959 -6.6527365, 106.4307482 -6.643895, 106.4317477 -6.6365236, 106.4303134 -6.6249999, 106.4314654 -6.6228474, 106.4285281 -6.6177577, 106.4275592 -6.6129435, 106.4275286 -6.6092213, 106.4293444 -6.6017212, 106.4303744 -6.5899452, 106.4263995 -6.5742935, 106.4243624 -6.5689601, 106.420418 -6.5638007, 106.4163287 -6.5597533, 106.4228976 -6.5519365, 106.42289 -6.5498479, 106.4200137 -6.5479716, 106.4140551 -6.5420917, 106.4116976 -6.5375508, 106.4079593 -6.5328792, 106.4072802 -6.5263494, 106.4075167 -6.5239352, 106.4048007 -6.5220379, 106.4053576 -6.52049, 106.4033434 -6.5152539, 106.4047015 -6.5128816, 106.4045031 -6.5079111, 106.4050066 -6.5006231, 106.4059832 -6.4963988, 106.4097445 -6.4921878, 106.4111559 -6.4890946, 106.4125903 -6.4833067, 106.4113325 -6.4784496, 106.4117968 -6.4676269, 106.4099124 -6.465237, 106.4074862 -6.4604057, 106.4045794 -6.4588574, 106.4044802 -6.4567455, 106.4011691 -6.4555968, 106.4020541 -6.4527968, 106.406975 -6.4538916, 106.4120028 -6.4528769, 106.4227832 -6.4494647, 106.4323275 -6.449385, 106.4392855 -6.4501981, 106.4405291 -6.4441656, 106.4417676 -6.4409543, 106.4486773 -6.4353975, 106.4503405 -6.4329065, 106.4503481 -6.4278301, 106.451401 -6.4243149, 106.4488986 -6.4212798, 106.4463122 -6.4231299, 106.4446032 -6.4212569, 106.4463046 -6.4192876, 106.4541094 -6.4184831, 106.4539416 -6.4138139, 106.4499896 -6.4127749, 106.4515994 -6.4092935, 106.4510043 -6.4070128, 106.4473574 -6.4107136, 106.4444277 -6.4082006, 106.4439852 -6.4048118, 106.4419024 -6.4054783, 106.4393084 -6.4044427, 106.4380724 -6.4002212, 106.4412234 -6.3986129, 106.4368594 -6.3950957, 106.4345477 -6.3944243, 106.4341586 -6.3924259, 106.4384234 -6.3935441, 106.435631 -6.3895706, 106.4378894 -6.3881215, 106.4340365 -6.3852285, 106.4322283 -6.3806785, 106.431557 -6.3768901, 106.4274218 -6.3765019, 106.4291155 -6.3726777, 106.4284518 -6.3694323, 106.4292681 -6.3677658, 106.431885 -6.3669948, 106.4298861 -6.3627714, 106.4309695 -6.361513, 106.4306033 -6.357067, 106.4284442 -6.3567728, 106.428406 -6.3525709, 106.4293597 -6.3505491, 106.4259722 -6.3502039, 106.4267047 -6.3480738, 106.4306567 -6.3477706, 106.4362261 -6.3353924, 106.4426882 -6.3251799, 106.4447024 -6.3248185, 106.4473345 -6.3216018, 106.4557345 -6.3154215, 106.459595 -6.3119186, 106.4650195 -6.3082637, 106.4661791 -6.3051461, 106.4692538 -6.3034901, 106.4718231 -6.3061707, 106.471277 -6.3083174, 106.4762499 -6.3090586, 106.4785159 -6.3143996, 106.4780963 -6.3157577, 106.4804308 -6.318684, 106.4803317 -6.3207477, 106.4824908 -6.3215183, 106.4840396 -6.3246073, 106.4842837 -6.3284243, 106.4826739 -6.3323402, 106.4824832 -6.3358177, 106.4836352 -6.3394798, 106.482033 -6.3439969, 106.4764483 -6.344098, 106.4770358 -6.3458194, 106.4762728 -6.3507475, 106.4812472 -6.3524455, 106.4840319 -6.3520817, 106.4882815 -6.3543228, 106.4973223 -6.3560003, 106.4996951 -6.3557252, 106.5022509 -6.3499364, 106.5024493 -6.346178, 106.5070727 -6.3508891, 106.5084917 -6.353445, 106.5123065 -6.3552684, 106.5165713 -6.3538827, 106.5191042 -6.355163, 106.5219271 -6.3527588, 106.5221026 -6.3501486, 106.5261767 -6.3494839, 106.5294344 -6.3458208, 106.530411 -6.3412832, 106.5316317 -6.339909, 106.5292895 -6.3378824, 106.5246737 -6.3390054, 106.5241091 -6.3335914, 106.5164034 -6.3324942, 106.5142748 -6.3293466, 106.5135195 -6.3253688, 106.5206072 -6.3265113, 106.523575 -6.3250565, 106.5284731 -6.3267278, 106.5284808 -6.3281197, 106.5339892 -6.3306479, 106.5346377 -6.3323425, 106.5385363 -6.331026, 106.54229 -6.3340053, 106.5485995 -6.3331274, 106.5519106 -6.3339876, 106.5586321 -6.3379368, 106.5703738 -6.3390321, 106.5732577 -6.3385233, 106.5774005 -6.3400111, 106.5827944 -6.3445076, 106.5829623 -6.3460731, 106.58725 -6.3473539, 106.5886385 -6.3496117, 106.5889819 -6.3529052, 106.5880053 -6.3559532, 106.5908739 -6.3588261, 106.5925906 -6.3584837, 106.5935748 -6.3625211, 106.5978625 -6.3624234, 106.5967257 -6.3599324, 106.5980913 -6.3587064, 106.6033938 -6.3618993, 106.6175539 -6.3617754, 106.6287005 -6.3608708, 106.6444323 -6.3619995, 106.6511603 -6.362204, 106.6532671 -6.3622632, 106.6572115 -6.3605475, 106.6585848 -6.3588214, 106.6662447 -6.3579278, 106.6698305 -6.358408, 106.6974261 -6.3593788, 106.7009661 -6.3603558, 106.7113802 -6.3601861, 106.719536 -6.3617854, 106.7205137 -6.3604781, 106.7211176 -6.3628953, 106.7178293 -6.3640129, 106.7183077 -6.3672785, 106.7168945 -6.3699904, 106.72058 -6.3736, 106.72083 -6.37639, 106.72272 -6.37779, 106.72325 -6.38107, 106.72177 -6.38582, 106.72323 -6.38688, 106.72537 -6.38556, 106.72737 -6.38944, 106.72689 -6.39443, 106.72864 -6.39592, 106.72956 -6.40103, 106.73121 -6.40228, 106.7325 -6.40665, 106.73072 -6.41046, 106.73031 -6.41434, 106.73261 -6.4145, 106.73723 -6.41911, 106.73533 -6.42273, 106.7366789 -6.4237513, 106.735 -6.42627, 106.73272 -6.42727, 106.73621 -6.43201, 106.73746 -6.4378, 106.73841 -6.43892, 106.74505 -6.43891, 106.74818 -6.43807, 106.7555 -6.43909, 106.76384 -6.4379, 106.77116 -6.43872, 106.77712 -6.43836, 106.78114 -6.43931, 106.7884351 -6.4386432, 106.7889386 -6.4405546, 106.794061 -6.4416657, 106.7942303 -6.4479648, 106.7935222 -6.4514457, 106.801589 -6.4520402, 106.8025238 -6.4482305, 106.8050381 -6.4428273, 106.8072236 -6.4435377, 106.8129973 -6.4439818, 106.8168088 -6.4450311, 106.8194979 -6.4439379, 106.8225192 -6.4442845, 106.8234314 -6.4478408, 106.820676 -6.4514154, 106.8211778 -6.4541367, 106.8253779 -6.4556125, 106.8240239 -6.460964, 106.8271941 -6.459208, 106.8280697 -6.4560838, 106.8341325 -6.4524588, 106.8339292 -6.4503619, 106.8381147 -6.4501817, 106.8433314 -6.4475011, 106.8451496 -6.4443002, 106.8428336 -6.4409785, 106.8447537 -6.43665, 106.8470637 -6.4370102, 106.8502208 -6.4359593, 106.8522305 -6.4378896, 106.8535592 -6.4434456, 106.8532917 -6.4486902, 106.8557188 -6.4562693, 106.8627122 -6.4559582, 106.869018 -6.4567841, 106.8715067 -6.4560755, 106.8781494 -6.4573496, 106.8809684 -6.4567606, 106.8822296 -6.4504911, 106.8838261 -6.448491, 106.8821534 -6.4467016, 106.8824694 -6.4436811, 106.8845662 -6.4443221, 106.8858757 -6.4408699, 106.8860693 -6.4372147, 106.8882109 -6.4346974, 106.8913149 -6.4345225, 106.8905799 -6.431089, 106.8946263 -6.427986, 106.8956397 -6.4252415, 106.8991217 -6.4260386, 106.9003272 -6.4192552, 106.903337 -6.4180474, 106.9075682 -6.4150987, 106.9084794 -6.4127322, 106.9115165 -6.4135187, 106.9129119 -6.411936, 106.9155233 -6.4129617, 106.9172253 -6.408833, 106.9172147 -6.4056035, 106.9160526 -6.4022242, 106.9163029 -6.3994088, 106.9188478 -6.3956033, 106.9214512 -6.3959657, 106.9207646 -6.3927138, 106.9221727 -6.3900739, 106.9263994 -6.3856378, 106.9297335 -6.3860293, 106.9316444 -6.3824714, 106.9297304 -6.3799988, 106.9330726 -6.3758334, 106.9379898 -6.3772619, 106.9385454 -6.3707062, 106.9454729 -6.3682047, 106.9445268 -6.3641621, 106.9461214 -6.3631888, 106.9469835 -6.3583747, 106.9495088 -6.3540855, 106.9501039 -6.3513156, 106.9522097 -6.3487297, 106.9509203 -6.3439346, 106.9531023 -6.3427669, 106.9527869 -6.3402995, 106.9569704 -6.3395286, 106.9570161 -6.3374167, 106.9611284 -6.3351527, 106.962227 -6.3330007, 106.9602282 -6.3314796, 106.9633943 -6.3290545, 106.9641649 -6.3247014, 106.9616853 -6.3250257, 106.9619753 -6.320109, 106.9636614 -6.3169127, 106.960974 -6.3152216, 106.9602358 -6.3125249, 106.9632112 -6.3115226, 106.9662477 -6.3064175, 106.9660696 -6.304068, 106.9695207 -6.3055798, 106.9721147 -6.3039885, 106.9728624 -6.3108669, 106.9739305 -6.3122512, 106.9805299 -6.3143674, 106.9803087 -6.3157268, 106.9769975 -6.3181315, 106.9766618 -6.3239508, 106.9769617 -6.3313866, 106.9747698 -6.3334533, 106.9753343 -6.3354298, 106.973015 -6.3381997, 106.9731523 -6.340252, 106.9707262 -6.3428455, 106.9680483 -6.3430181, 106.9687425 -6.3454667, 106.9723665 -6.3475791, 106.9695975 -6.3491112, 106.9729997 -6.3515707, 106.9770738 -6.3532511, 106.9769823 -6.3553053, 106.9820106 -6.3583709, 106.979294 -6.3617779, 106.9806139 -6.3642813, 106.9859087 -6.3634554, 106.9901506 -6.3643142, 106.9939729 -6.3671337), (106.7789046 -6.5117349, 106.7723994 -6.5124539, 106.77313 -6.51513, 106.7690126 -6.5150547, 106.7666933 -6.5169549, 106.7643895 -6.5230278, 106.7663237 -6.5272677, 106.7644907 -6.5310019, 106.763936 -6.5390729, 106.7651522 -6.5436525, 106.7645411 -6.5459371, 106.7604464 -6.5471149, 106.7599018 -6.5489256, 106.756168 -6.5516567, 106.7554219 -6.548716, 106.752083 -6.551043, 106.7500002 -6.5475216, 106.7465822 -6.5436048, 106.741028 -6.5427399, 106.7380034 -6.5513844, 106.7357025 -6.5545698, 106.7349964 -6.5598148, 106.7364321 -6.566344, 106.7398789 -6.5661163, 106.7415932 -6.5700837, 106.7384597 -6.5710424, 106.7406388 -6.5731851, 106.7410506 -6.5753639, 106.7441891 -6.5763381, 106.746994 -6.572772, 106.7492067 -6.5722609, 106.7516047 -6.5735393, 106.7532441 -6.5759681, 106.7563923 -6.5772736, 106.759077 -6.5808855, 106.7627463 -6.5835166, 106.7664007 -6.5918681, 106.7666044 -6.5947715, 106.769374 -6.5953476, 106.7714412 -6.5986542, 106.773748 -6.5994097, 106.7754189 -6.6036043, 106.7754289 -6.6066995, 106.7786842 -6.6071659, 106.7800829 -6.611608, 106.7836988 -6.6160253, 106.7843267 -6.6211003, 106.7856247 -6.6215469, 106.786371 -6.6247541, 106.7887892 -6.6252182, 106.7900817 -6.6279518, 106.7884109 -6.6317039, 106.7870493 -6.632585, 106.785388 -6.6362221, 106.7854547 -6.6389626, 106.7829598 -6.6449926, 106.7816088 -6.6455717, 106.7780776 -6.6494876, 106.775078 -6.6508598, 106.7716448 -6.6536879, 106.7749483 -6.6559076, 106.7795946 -6.6565881, 106.7825701 -6.6587448, 106.7868349 -6.6591959, 106.7892916 -6.6570344, 106.7905809 -6.6531367, 106.7922212 -6.6537433, 106.7948983 -6.6493474, 106.799392 -6.6456774, 106.8013519 -6.6483654, 106.8052382 -6.6489791, 106.8061251 -6.6518165, 106.8103368 -6.6464728, 106.8105318 -6.6492524, 106.8083956 -6.6524048, 106.8088838 -6.6564145, 106.8156282 -6.661324, 106.8163225 -6.6655521, 106.818413 -6.6662565, 106.8190386 -6.6718631, 106.8219454 -6.6732831, 106.8263475 -6.6769853, 106.8304445 -6.6791911, 106.8342183 -6.6776606, 106.8355288 -6.6785786, 106.8433672 -6.6788007, 106.8481142 -6.676239, 106.8453168 -6.660534, 106.848517 -6.6515841, 106.8486271 -6.64667, 106.8474413 -6.6430775, 106.8394319 -6.6319766, 106.8374865 -6.6279707, 106.8324816 -6.6152129, 106.831711 -6.6108065, 106.8313753 -6.6026874, 106.8321764 -6.5971017, 106.8391467 -6.5763352, 106.8359072 -6.5749398, 106.8348294 -6.5680597, 106.8327429 -6.5636852, 106.8299271 -6.5605608, 106.8300358 -6.5543282, 106.8291933 -6.5505471, 106.8241914 -6.5454693, 106.8236968 -6.5426039, 106.8184574 -6.542779, 106.8182567 -6.5385444, 106.8113697 -6.5393406, 106.8104074 -6.5432549, 106.8088971 -6.5460618, 106.8054409 -6.545434, 106.8055586 -6.540291, 106.7991581 -6.5437915, 106.7992167 -6.5463583, 106.7952412 -6.5470928, 106.7932368 -6.5460222, 106.7918831 -6.5434902, 106.7932375 -6.5325929, 106.7922911 -6.5290616, 106.789451 -6.5276662, 106.7898669 -6.5225034, 106.7887665 -6.5181532, 106.7864388 -6.5147919, 106.7834694 -6.5150828, 106.781747 -6.5109634, 106.7789046 -6.5117349)))</v>
      </c>
    </row>
    <row r="64" spans="1:18" x14ac:dyDescent="0.3">
      <c r="A64" s="4" t="s">
        <v>1143</v>
      </c>
      <c r="B64" s="5">
        <v>84.400440006637993</v>
      </c>
      <c r="C64" s="5">
        <v>83.553247715748</v>
      </c>
      <c r="D64" s="5">
        <v>85.402300243618996</v>
      </c>
      <c r="E64">
        <v>81.8</v>
      </c>
      <c r="F64">
        <v>94.5</v>
      </c>
      <c r="G64">
        <v>89.7</v>
      </c>
      <c r="H64">
        <v>101.5</v>
      </c>
      <c r="I64">
        <v>108.9</v>
      </c>
      <c r="J64">
        <v>102.8</v>
      </c>
      <c r="K64">
        <v>180.4</v>
      </c>
      <c r="L64">
        <v>100.2</v>
      </c>
      <c r="M64">
        <v>156.69999999999999</v>
      </c>
      <c r="N64" t="str">
        <f t="shared" si="0"/>
        <v>bojonegoro</v>
      </c>
      <c r="O64">
        <f>VLOOKUP(N64,GeoJson!$E$1:$G$515,3,FALSE)</f>
        <v>-7.25</v>
      </c>
      <c r="P64">
        <f>VLOOKUP(N64,GeoJson!$E$2:$H$515,4,FALSE)</f>
        <v>111.8</v>
      </c>
      <c r="Q64">
        <f>VLOOKUP(N64,GeoJson!$E$2:$I$515,5,FALSE)</f>
        <v>431</v>
      </c>
      <c r="R64" t="str">
        <f>VLOOKUP(N64,GeoJson!$E$2:$J$515,6,FALSE)</f>
        <v>MULTIPOLYGON (((112.154541 -7.1101183, 112.1533375 -7.1166414, 112.1545412 -7.1196544, 112.1568997 -7.1176929, 112.1640854 -7.1152424, 112.1656417 -7.1185264, 112.162239 -7.1192655, 112.161705 -7.1211499, 112.1618281 -7.1289445, 112.1614456 -7.1358012, 112.1600723 -7.1417021, 112.1575698 -7.1420712, 112.1554721 -7.1467595, 112.1545479 -7.1508605, 112.1518368 -7.1510245, 112.150906 -7.1538498, 112.1517605 -7.1569512, 112.1503795 -7.1586587, 112.1430194 -7.1575052, 112.1426688 -7.1617191, 112.1366348 -7.1648573, 112.1341476 -7.1741008, 112.1307678 -7.18087, 112.1295928 -7.1841821, 112.1262885 -7.1834004, 112.1241683 -7.1857909, 112.1221567 -7.1897492, 112.1219024 -7.1974448, 112.12093 -7.2007441, 112.1204452 -7.2061571, 112.117073 -7.2070712, 112.1186564 -7.211256, 112.1177215 -7.2125601, 112.1139831 -7.2129697, 112.1129531 -7.2171568, 112.1096115 -7.2189283, 112.1092149 -7.2206475, 112.1061303 -7.220827, 112.106948 -7.2236353, 112.1011047 -7.2256445, 112.0983276 -7.2278227, 112.0956192 -7.2281631, 112.093342 -7.2248425, 112.0895883 -7.2279472, 112.0882173 -7.2342122, 112.088772 -7.2397361, 112.0871316 -7.2404304, 112.0857925 -7.2448129, 112.0865249 -7.2507104, 112.0880929 -7.2530003, 112.085087 -7.2552444, 112.0843478 -7.2596021, 112.0852279 -7.262341, 112.0869064 -7.2622418, 112.0874634 -7.2668939, 112.0920486 -7.266662, 112.0944254 -7.2693402, 112.0919263 -7.2721832, 112.0913008 -7.2816235, 112.0874481 -7.2827934, 112.0861051 -7.2842868, 112.0874597 -7.2873437, 112.086567 -7.2889192, 112.0871569 -7.2927081, 112.0895614 -7.2956242, 112.0877304 -7.3035788, 112.0883371 -7.3066623, 112.0858117 -7.3078497, 112.0828134 -7.3069361, 112.080719 -7.3102283, 112.0795669 -7.3135489, 112.0765038 -7.3147677, 112.0781137 -7.3164423, 112.0785104 -7.319824, 112.0774087 -7.3229345, 112.0749664 -7.3250999, 112.0725671 -7.3332785, 112.0744363 -7.3339962, 112.0770263 -7.3380243, 112.0766946 -7.3409904, 112.0798379 -7.3468107, 112.0825769 -7.3478946, 112.085003 -7.3503183, 112.0856094 -7.3536104, 112.0844587 -7.3566268, 112.08609 -7.3580021, 112.0885009 -7.3578748, 112.0893365 -7.3685145, 112.0864068 -7.3703203, 112.0865097 -7.3738212, 112.0848123 -7.3785548, 112.0815277 -7.3825549, 112.0801544 -7.3839754, 112.0756073 -7.383953, 112.0752639 -7.3880848, 112.071167 -7.3924259, 112.0692901 -7.3970155, 112.0647583 -7.3955068, 112.0560608 -7.3958215, 112.0519256 -7.3940152, 112.0487518 -7.3944348, 112.0474853 -7.3968305, 112.0477142 -7.3996591, 112.0455703 -7.3995298, 112.040863 -7.4013576, 112.0372924 -7.4006948, 112.0353622 -7.4018368, 112.0314712 -7.3997292, 112.0297851 -7.4001765, 112.0281677 -7.3970708, 112.0241851 -7.395594, 112.0217437 -7.3992714, 112.0202408 -7.3999113, 112.0203552 -7.4075865, 112.0176544 -7.4078073, 112.0124969 -7.4057135, 112.0050811 -7.403963, 111.9986725 -7.4033827, 111.9907989 -7.4049534, 111.9837189 -7.4074182, 111.981987 -7.4063734, 111.9784317 -7.4068083, 111.9771881 -7.4046859, 111.9742889 -7.4054689, 111.97126 -7.4049796, 111.9674377 -7.4086513, 111.9628753 -7.4100713, 111.958023 -7.413319, 111.9536743 -7.4090108, 111.9459838 -7.4058603, 111.9436569 -7.4061236, 111.9417419 -7.4089603, 111.9424286 -7.410962, 111.9467086 -7.4113831, 111.9520263 -7.4148773, 111.9561309 -7.4164576, 111.9584613 -7.4201002, 111.9572291 -7.4242183, 111.9589143 -7.4276102, 111.9532934 -7.4323714, 111.9480667 -7.4339012, 111.9427948 -7.4387879, 111.940361 -7.4401211, 111.9346389 -7.4403652, 111.932579 -7.4390168, 111.9262313 -7.4370946, 111.9229583 -7.435491, 111.9191284 -7.4355754, 111.9160766 -7.4343771, 111.9121551 -7.4346217, 111.9053573 -7.4333224, 111.9006118 -7.434226, 111.8985519 -7.4358401, 111.8939209 -7.4377307, 111.8913269 -7.4378766, 111.8878097 -7.4367747, 111.8812862 -7.4377579, 111.8794555 -7.4406251, 111.87397 -7.4409756, 111.8667297 -7.4389123, 111.8634414 -7.4362564, 111.8609771 -7.4359383, 111.8494949 -7.4391245, 111.8446045 -7.4398283, 111.8342819 -7.4398073, 111.8282089 -7.4406189, 111.8209991 -7.4395546, 111.8186493 -7.4426946, 111.8148727 -7.4506807, 111.8113785 -7.4525122, 111.8066177 -7.4534935, 111.8049087 -7.4546484, 111.801239 -7.4590153, 111.800415 -7.4610981, 111.7970352 -7.4613308, 111.7830658 -7.4662117, 111.7780762 -7.4674906, 111.7746658 -7.4690208, 111.770462 -7.4696397, 111.7590866 -7.4640664, 111.7574615 -7.4619498, 111.7511215 -7.4592904, 111.7462921 -7.4549851, 111.7426834 -7.4541101, 111.7373123 -7.4509038, 111.733612 -7.4498448, 111.7283478 -7.4492382, 111.7236099 -7.4464144, 111.7167053 -7.4432139, 111.7108612 -7.4366459, 111.705513 -7.4330792, 111.6979522 -7.4271979, 111.6914825 -7.4226059, 111.6845398 -7.4166159, 111.676445 -7.4119348, 111.6712189 -7.4095425, 111.6663284 -7.4067511, 111.6639022 -7.4046654, 111.6547089 -7.3991279, 111.6502533 -7.39783, 111.6409607 -7.3940877, 111.6371841 -7.3919577, 111.630722 -7.3897395, 111.6274719 -7.3875498, 111.6235199 -7.3822288, 111.6208648 -7.3816843, 111.6162796 -7.3793997, 111.6143875 -7.3758015, 111.6149597 -7.3713645, 111.6137848 -7.3698053, 111.6111145 -7.3705091, 111.6100921 -7.3678426, 111.6069717 -7.3665094, 111.6059723 -7.3643402, 111.6029739 -7.3634271, 111.5969925 -7.3592395, 111.5924453 -7.3587045, 111.5916671 -7.3570661, 111.5834885 -7.3529343, 111.5808639 -7.354916, 111.574913 -7.3485622, 111.5726471 -7.350141, 111.5694885 -7.3543352, 111.5671387 -7.355308, 111.5664749 -7.3599505, 111.5624084 -7.3576207, 111.5574987 -7.3643056, 111.5538358 -7.3638272, 111.5489322 -7.3656958, 111.5429907 -7.3665308, 111.5404024 -7.3694254, 111.5384292 -7.3691668, 111.5307388 -7.3707704, 111.5281601 -7.3721494, 111.5235443 -7.3715129, 111.5192184 -7.3659725, 111.5135422 -7.3628964, 111.5051651 -7.3617763, 111.5013816 -7.3632983, 111.4970501 -7.3612243, 111.488266 -7.3601894, 111.4848155 -7.3581781, 111.4830493 -7.3592283, 111.4789081 -7.3584387, 111.4757156 -7.3596353, 111.4739151 -7.3574356, 111.4687195 -7.3590879, 111.4669418 -7.3618474, 111.4618187 -7.3622913, 111.4622497 -7.3570809, 111.4590378 -7.3526511, 111.4555054 -7.3521418, 111.4500656 -7.3552236, 111.4468918 -7.3607459, 111.4436569 -7.3600855, 111.4418945 -7.3517933, 111.4421615 -7.3488369, 111.4456711 -7.3451848, 111.4497757 -7.3431601, 111.4536209 -7.3432769, 111.45858 -7.3462877, 111.4619675 -7.3463144, 111.4628143 -7.3439912, 111.4602356 -7.3409476, 111.4570007 -7.3402877, 111.4508362 -7.3405351, 111.4464493 -7.3382473, 111.4461441 -7.3367095, 111.449974 -7.3299198, 111.4574356 -7.3245134, 111.4578628 -7.3227639, 111.4558639 -7.3193278, 111.4474487 -7.313455, 111.4412536 -7.3154215, 111.4321823 -7.3147368, 111.4260406 -7.3126616, 111.4235916 -7.3091955, 111.4246445 -7.3071436, 111.4301147 -7.3044242, 111.4354019 -7.297995, 111.4380264 -7.2925033, 111.4415283 -7.2902679, 111.442131 -7.2850198, 111.4442138 -7.2779002, 111.4398804 -7.2746772, 111.4380645 -7.269793, 111.439064 -7.2682538, 111.4433822 -7.2678275, 111.445198 -7.2705402, 111.4469909 -7.2751526, 111.4481354 -7.2759657, 111.4513702 -7.2741832, 111.4518509 -7.2702016, 111.4515991 -7.2627525, 111.4509048 -7.2571434, 111.4515075 -7.2484378, 111.4560013 -7.2494282, 111.4565201 -7.2503518, 111.4553757 -7.2555408, 111.4555588 -7.2581038, 111.4575271 -7.2604546, 111.4600677 -7.2617788, 111.4655075 -7.2632813, 111.4691162 -7.2622647, 111.4707641 -7.2604408, 111.4728317 -7.2560343, 111.4753799 -7.2525944, 111.4785843 -7.2521991, 111.4850921 -7.2592196, 111.4875488 -7.2611169, 111.4903564 -7.2603902, 111.4909897 -7.2581577, 111.4867553 -7.2539396, 111.4854507 -7.2500004, 111.4858551 -7.2463913, 111.4877777 -7.2431068, 111.4916687 -7.2437953, 111.4983978 -7.2481475, 111.5017089 -7.2485384, 111.5039596 -7.247571, 111.5087967 -7.2436108, 111.5133819 -7.2389469, 111.5203094 -7.2380375, 111.5230179 -7.2364315, 111.5254669 -7.2302875, 111.5280761 -7.2272796, 111.5310821 -7.2264747, 111.5393143 -7.2278675, 111.5415268 -7.2275643, 111.5432281 -7.2241568, 111.5367966 -7.218255, 111.5366897 -7.2157511, 111.5423126 -7.2140417, 111.546524 -7.21003, 111.5490265 -7.2053194, 111.5523376 -7.2030119, 111.555748 -7.201806, 111.5588684 -7.2062091, 111.5618744 -7.2074074, 111.5658951 -7.2075023, 111.5683517 -7.2027549, 111.5691528 -7.1989479, 111.5682449 -7.1958441, 111.5650558 -7.1931324, 111.5638962 -7.1905751, 111.566658 -7.1865549, 111.568985 -7.1861057, 111.5758285 -7.1882915, 111.5821838 -7.1861109, 111.5873031 -7.1855034, 111.5874023 -7.1842012, 111.5840835 -7.1769938, 111.5836715 -7.1738896, 111.5843735 -7.1707835, 111.5869598 -7.1654138, 111.589592 -7.1622261, 111.5934982 -7.1588773, 111.5979766 -7.1560244, 111.5991363 -7.1526789, 111.5981063 -7.1489253, 111.5985489 -7.1453771, 111.6012726 -7.1446404, 111.6066818 -7.1467618, 111.6056823 -7.1439414, 111.6076507 -7.142148, 111.6106262 -7.1419649, 111.6120605 -7.1383828, 111.6077499 -7.1366577, 111.6092376 -7.1326451, 111.6070556 -7.1310696, 111.6079254 -7.1282324, 111.611679 -7.1239461, 111.6108398 -7.1222949, 111.6128006 -7.1203284, 111.6137161 -7.1163773, 111.612442 -7.1139559, 111.6131668 -7.1108884, 111.6202545 -7.1103243, 111.6197433 -7.1081976, 111.6163177 -7.104474, 111.6159897 -7.0985565, 111.6133499 -7.0896291, 111.6142959 -7.0864667, 111.6125336 -7.0822191, 111.6163253 -7.0822048, 111.6143646 -7.0785846, 111.6154938 -7.0762786, 111.6186599 -7.0736064, 111.6224594 -7.0750603, 111.6258163 -7.072834, 111.6268768 -7.0684962, 111.6290359 -7.0638546, 111.6289825 -7.0597395, 111.6257095 -7.0573663, 111.6276245 -7.0552444, 111.6256408 -7.0532689, 111.6216964 -7.0533704, 111.6222076 -7.0506234, 111.6189804 -7.0505151, 111.6172943 -7.0472693, 111.6190414 -7.044969, 111.6173782 -7.0434975, 111.6181717 -7.040925, 111.6168213 -7.0386295, 111.6144714 -7.0376224, 111.6134262 -7.0351538, 111.6159439 -7.0319161, 111.6134109 -7.0244302, 111.6152267 -7.0169377, 111.6148453 -7.0137009, 111.6129989 -7.010746, 111.6145782 -7.0094685, 111.6156006 -7.0055818, 111.6153946 -7.0007724, 111.6171188 -6.9980335, 111.6178054 -6.9930071, 111.6233621 -6.9875449, 111.6242639 -6.9896581, 111.628519 -6.9919338, 111.6357092 -6.9948379, 111.6404189 -6.9961805, 111.6460533 -6.9964902, 111.6525955 -7.0001535, 111.6525345 -7.0028843, 111.6547241 -7.0117301, 111.657547 -7.0145411, 111.656372 -7.019494, 111.6557996 -7.0262348, 111.6565094 -7.0306448, 111.658165 -7.0325159, 111.6587295 -7.0372843, 111.6602859 -7.0393614, 111.6718063 -7.0405769, 111.6730194 -7.0447821, 111.674675 -7.0453586, 111.674685 -7.048901, 111.6767938 -7.0485549, 111.6804314 -7.0514665, 111.6871828 -7.053855, 111.6902307 -7.0528134, 111.6921158 -7.0547833, 111.6945953 -7.0540828, 111.6939316 -7.059566, 111.6923065 -7.0635423, 111.6968689 -7.065402, 111.6998367 -7.0695185, 111.7031097 -7.0729088, 111.7040252 -7.0754661, 111.7062683 -7.0752119, 111.7102508 -7.0766982, 111.7145059 -7.0819687, 111.7263274 -7.0836324, 111.7319043 -7.0835017, 111.7367478 -7.0849427, 111.7434677 -7.0839262, 111.7542921 -7.0842411, 111.7595261 -7.0832291, 111.7646858 -7.0835562, 111.7754371 -7.0819435, 111.7775999 -7.0824051, 111.77918 -7.0807844, 111.783675 -7.0804917, 111.7858138 -7.0793476, 111.7917801 -7.0804512, 111.7960948 -7.0828905, 111.7975649 -7.085402, 111.8016423 -7.0851644, 111.8086488 -7.0859222, 111.8144883 -7.085556, 111.8155632 -7.0868636, 111.8134535 -7.0911853, 111.8162177 -7.0909903, 111.8182983 -7.087011, 111.8197914 -7.0866026, 111.8230441 -7.0880499, 111.8255166 -7.0874703, 111.826098 -7.0907212, 111.8286965 -7.0914299, 111.8306045 -7.0959048, 111.8337784 -7.0980791, 111.8333053 -7.0993637, 111.8386612 -7.1041259, 111.8477325 -7.1107711, 111.8542862 -7.1143789, 111.8563079 -7.1148204, 111.8563766 -7.117207, 111.854866 -7.1209902, 111.8561859 -7.1254362, 111.8596277 -7.1236563, 111.8592758 -7.1276917, 111.8613308 -7.1292319, 111.8635367 -7.1282297, 111.8711776 -7.1299037, 111.8754425 -7.132121, 111.8792953 -7.1324457, 111.8820897 -7.1313309, 111.8843841 -7.1281466, 111.8937225 -7.1284813, 111.8970642 -7.1301984, 111.8990402 -7.1347775, 111.8990402 -7.1366186, 111.9071884 -7.1380047, 111.9129791 -7.137649, 111.9177551 -7.1330566, 111.9232864 -7.131792, 111.9290618 -7.1323289, 111.9312973 -7.13346, 111.9324874 -7.1389026, 111.9320678 -7.1452097, 111.9302063 -7.1543407, 111.931549 -7.1595473, 111.9358673 -7.1599306, 111.9386139 -7.1583189, 111.9426498 -7.1547069, 111.9445648 -7.1517262, 111.9471817 -7.1451792, 111.9490509 -7.1383204, 111.9512786 -7.1332235, 111.9548873 -7.1321587, 111.9588546 -7.1336779, 111.9632187 -7.137155, 111.9697418 -7.1378464, 111.9717788 -7.1390175, 111.9777984 -7.1451935, 111.9797363 -7.1505951, 111.9792327 -7.1552572, 111.9772033 -7.1602754, 111.9787826 -7.1645807, 111.9828644 -7.1646504, 111.9845886 -7.160377, 111.9829635 -7.1563462, 111.9828415 -7.153252, 111.985878 -7.1396927, 111.9875564 -7.1366338, 111.9911575 -7.132709, 111.9936599 -7.1276116, 111.9944229 -7.1228499, 111.994012 -7.1164716, 111.9950332 -7.114562, 111.9977646 -7.1145562, 111.9990234 -7.117391, 111.9976425 -7.122229, 112 -7.125668, 112.0048901 -7.13056, 112.0078888 -7.1316504, 112.0104065 -7.13033, 112.0112838 -7.1270413, 112.0095748 -7.1221141, 112.0056305 -7.1165165, 112.0034408 -7.1114749, 112.0034179 -7.1081704, 112.0062484 -7.1050514, 112.0125198 -7.1038775, 112.014244 -7.1024231, 112.0124664 -7.0992908, 112.0074005 -7.0971846, 112.0056228 -7.0940131, 112.0080704 -7.0932586, 112.0100632 -7.0942387, 112.0153579 -7.0926589, 112.0188522 -7.0902595, 112.020729 -7.086884, 112.0204086 -7.0828857, 112.0166626 -7.0777582, 112.0153579 -7.0719194, 112.0169983 -7.0683874, 112.0199432 -7.0674009, 112.0232391 -7.0676684, 112.0260315 -7.0691909, 112.0285696 -7.0719633, 112.0300201 -7.078238, 112.0316162 -7.078906, 112.0348053 -7.0771693, 112.03833 -7.071555, 112.0411911 -7.0702943, 112.0446167 -7.071659, 112.0465851 -7.0738892, 112.0465316 -7.0756749, 112.0411529 -7.0774526, 112.0393219 -7.079668, 112.041481 -7.0821389, 112.0444782 -7.0809868, 112.047409 -7.0775413, 112.0518191 -7.0765773, 112.0530005 -7.0741598, 112.057069 -7.0720614, 112.0634319 -7.0725959, 112.066621 -7.0719221, 112.0740203 -7.0691222, 112.0791626 -7.0660133, 112.0824203 -7.0654177, 112.0839391 -7.0667785, 112.0848167 -7.0758236, 112.0840377 -7.0807528, 112.0856475 -7.0855607, 112.0914993 -7.0862917, 112.0986175 -7.0881571, 112.1019897 -7.0884628, 112.1076812 -7.0864496, 112.115509 -7.089724, 112.1234741 -7.0877227, 112.1249694 -7.0900382, 112.1217651 -7.0939039, 112.1186218 -7.0950874, 112.1175308 -7.0995201, 112.1197891 -7.1050033, 112.1225433 -7.1081719, 112.1261978 -7.1075234, 112.1273422 -7.1052441, 112.1276092 -7.0979365, 112.1301651 -7.0967783, 112.1336898 -7.0983433, 112.1373291 -7.1019596, 112.1418685 -7.1047029, 112.1475219 -7.101232, 112.1505584 -7.1006907, 112.1518325 -7.1031603, 112.1469116 -7.1051401, 112.1461258 -7.1070246, 112.1501007 -7.1090101, 112.154541 -7.1101183)))</v>
      </c>
    </row>
    <row r="65" spans="1:18" x14ac:dyDescent="0.3">
      <c r="A65" s="4" t="s">
        <v>1236</v>
      </c>
      <c r="B65" s="5">
        <v>84.844174367232995</v>
      </c>
      <c r="C65" s="5">
        <v>83.263891947882996</v>
      </c>
      <c r="D65" s="5">
        <v>84.873556681213998</v>
      </c>
      <c r="E65">
        <v>81.7</v>
      </c>
      <c r="F65">
        <v>90.9</v>
      </c>
      <c r="G65">
        <v>82.9</v>
      </c>
      <c r="H65">
        <v>101.5</v>
      </c>
      <c r="I65">
        <v>102.4</v>
      </c>
      <c r="J65">
        <v>100.6</v>
      </c>
      <c r="K65">
        <v>176.4</v>
      </c>
      <c r="L65">
        <v>107.7</v>
      </c>
      <c r="M65">
        <v>113.4</v>
      </c>
      <c r="N65" t="str">
        <f t="shared" si="0"/>
        <v>bolaang mongondow</v>
      </c>
      <c r="O65">
        <f>VLOOKUP(N65,GeoJson!$E$1:$G$515,3,FALSE)</f>
        <v>0.75</v>
      </c>
      <c r="P65">
        <f>VLOOKUP(N65,GeoJson!$E$2:$H$515,4,FALSE)</f>
        <v>124.08333</v>
      </c>
      <c r="Q65">
        <f>VLOOKUP(N65,GeoJson!$E$2:$I$515,5,FALSE)</f>
        <v>260</v>
      </c>
      <c r="R65" t="str">
        <f>VLOOKUP(N65,GeoJson!$E$2:$J$515,6,FALSE)</f>
        <v>MULTIPOLYGON (((123.7894363 0.875623, 123.7876347 0.876615, 123.7876341 0.8800381, 123.7908926 0.8788744, 123.7894363 0.875623)), ((124.2982335 1.0072357, 124.2975104 1.0029673, 124.3043067 1.0011908, 124.3055874 1.0021307, 124.3055358 1.0055598, 124.3090372 1.0051364, 124.3115574 1.006603, 124.3140053 1.006603, 124.3168147 1.008111, 124.3186015 1.0064998, 124.3174964 1.0048368, 124.3201509 1.0007396, 124.3237555 1.0020894, 124.324995 1.0011392, 124.3241893 0.9982988, 124.3264926 0.9943429, 124.3284757 0.9937955, 124.3315434 0.9896537, 124.3365113 0.9884462, 124.3392385 0.9909295, 124.34211 0.9908796, 124.3475455 0.9885716, 124.3515936 0.9861342, 124.3557559 0.986782, 124.35798 0.9818448, 124.3573326 0.9763241, 124.3601221 0.9733514, 124.3629131 0.9738374, 124.3621367 0.9685928, 124.3639426 0.9664974, 124.361393 0.964355, 124.3622474 0.962942, 124.3654902 0.9639474, 124.3683606 0.9612995, 124.3704909 0.9637018, 124.3730221 0.960096, 124.3718596 0.9573522, 124.3757819 0.9574935, 124.3753213 0.9525459, 124.372454 0.9518436, 124.3731073 0.9499044, 124.3711133 0.9485885, 124.3725449 0.9437179, 124.370043 0.9379381, 124.3693696 0.9343219, 124.3702021 0.9324097, 124.3694483 0.9292896, 124.3678798 0.9276128, 124.3678331 0.9226075, 124.3703941 0.918936, 124.3723923 0.919792, 124.373941 0.9164726, 124.3776309 0.9130622, 124.378937 0.9078761, 124.3786046 0.9014944, 124.3800265 0.8985506, 124.3801591 0.8938248, 124.3813669 0.8891979, 124.3787392 0.8825113, 124.3805131 0.878849, 124.3790023 0.8739376, 124.3790454 0.8702313, 124.3824168 0.8662112, 124.3844584 0.8662998, 124.3898368 0.8639998, 124.3915716 0.8619377, 124.3962171 0.8605351, 124.3992793 0.8604447, 124.401324 0.8592787, 124.4069892 0.8591188, 124.4056499 0.8547933, 124.4068052 0.8517068, 124.4086661 0.8504161, 124.415206 0.8478514, 124.4167855 0.8446529, 124.4201745 0.8431818, 124.4241941 0.8368805, 124.4279663 0.8367005, 124.4301917 0.8338548, 124.4340212 0.8331371, 124.4358442 0.8293724, 124.4364511 0.8259859, 124.4351426 0.8213107, 124.4332148 0.8212723, 124.432605 0.8166228, 124.4287354 0.8136677, 124.4221886 0.8137221, 124.4201439 0.8125637, 124.4186947 0.8082333, 124.4190544 0.8049318, 124.4222111 0.8042013, 124.4241253 0.802234, 124.42758 0.8025844, 124.4296105 0.8002654, 124.4292343 0.7973481, 124.4322101 0.797308, 124.4336922 0.7925499, 124.4318758 0.7925433, 124.4289469 0.7880163, 124.4230915 0.7857184, 124.4199483 0.7806165, 124.4188755 0.7751546, 124.4169618 0.7691946, 124.4133817 0.7685189, 124.4092105 0.7699939, 124.4044167 0.7674502, 124.3986614 0.768899, 124.3908944 0.7671155, 124.3872548 0.7655538, 124.3831273 0.764796, 124.3801085 0.7618051, 124.3694567 0.7599777, 124.3643966 0.7573001, 124.3534741 0.7546578, 124.3483554 0.7542734, 124.3448486 0.7552067, 124.3463055 0.7588875, 124.3459468 0.7605601, 124.3474144 0.7635621, 124.3471568 0.7663057, 124.3445569 0.7677029, 124.3413948 0.767962, 124.3394303 0.7668917, 124.3358002 0.7666611, 124.3287345 0.7698091, 124.3258539 0.7684784, 124.3218571 0.7697265, 124.3188079 0.7668534, 124.3153329 0.7646228, 124.3075466 0.7614398, 124.3092776 0.7558752, 124.3056713 0.7552792, 124.3048072 0.7539902, 124.2995646 0.7524027, 124.2939348 0.7525192, 124.2876921 0.7499606, 124.2861989 0.7476014, 124.282942 0.7462267, 124.2788386 0.7455072, 124.2744734 0.7405952, 124.27372 0.7363827, 124.2772373 0.7371678, 124.2769759 0.7342199, 124.2781346 0.7313946, 124.2736905 0.7314674, 124.2746497 0.7285682, 124.2724175 0.7237985, 124.2735968 0.7234146, 124.2716797 0.7159836, 124.2742739 0.7142343, 124.2714976 0.7118082, 124.2733285 0.7092575, 124.2774146 0.7093691, 124.2786457 0.7078473, 124.2829083 0.7052072, 124.2870502 0.7042482, 124.2887845 0.7010359, 124.2912845 0.7002651, 124.2950614 0.6978534, 124.2937046 0.6943154, 124.3034239 0.6950448, 124.3063154 0.6979123, 124.3096766 0.6987049, 124.3146012 0.700813, 124.3184325 0.700979, 124.324771 0.7040128, 124.3253224 0.7065407, 124.3285066 0.7101599, 124.3284192 0.7126159, 124.3325774 0.7135829, 124.338502 0.7100054, 124.3440061 0.7088909, 124.3490188 0.7086412, 124.3494649 0.7035246, 124.3511783 0.6976383, 124.3547599 0.6961305, 124.3574939 0.6916751, 124.3585995 0.6859755, 124.3605216 0.6826374, 124.3601292 0.6767417, 124.3556346 0.673926, 124.3478379 0.6675859, 124.3422147 0.6603693, 124.342018 0.6555872, 124.3435802 0.6522458, 124.3404497 0.6480611, 124.3390152 0.641445, 124.3390793 0.6375799, 124.3365384 0.6338466, 124.3368634 0.6312261, 124.3352989 0.6256582, 124.3370569 0.623889, 124.3376004 0.6169154, 124.333405 0.6107956, 124.3303786 0.6052918, 124.3261441 0.6002485, 124.3243845 0.5952702, 124.3222346 0.5926503, 124.3201437 0.5830373, 124.3168869 0.5814004, 124.3129142 0.5813358, 124.3105036 0.5777333, 124.3071817 0.5759653, 124.3052274 0.5738694, 124.3015801 0.5728876, 124.3002109 0.5660748, 124.2979957 0.5621446, 124.294804 0.560311, 124.2906726 0.5566011, 124.2861139 0.5574537, 124.2828571 0.5557511, 124.2824659 0.5535894, 124.2803816 0.5527382, 124.2764075 0.5466465, 124.2739973 0.5443541, 124.2695687 0.5445516, 124.2664421 0.5424559, 124.2641627 0.5427839, 124.2587961 0.5452492, 124.2527654 0.5433759, 124.25 0.5433767, 124.2457604 0.5420623, 124.2438642 0.5426078, 124.2340869 0.5413956, 124.2302692 0.5395627, 124.2252012 0.5389157, 124.2219013 0.5397589, 124.2164829 0.5377776, 124.2126164 0.5379519, 124.2054738 0.5349549, 124.201806 0.5319693, 124.1979885 0.5307558, 124.1945892 0.5276342, 124.1880135 0.5270656, 124.1837038 0.5279833, 124.1777435 0.5258533, 124.1763654 0.5317017, 124.1779577 0.5361327, 124.1808891 0.5392296, 124.1779098 0.5429472, 124.1709653 0.5459221, 124.1671634 0.5506287, 124.1666718 0.5554361, 124.1639878 0.5576916, 124.1605899 0.5617067, 124.1584863 0.5628014, 124.1569073 0.5604541, 124.1508807 0.557346, 124.1495783 0.5572796, 124.1443288 0.5595117, 124.1386998 0.5582468, 124.1377718 0.5533165, 124.132695 0.5536284, 124.1321201 0.5484537, 124.1306309 0.5447261, 124.1243614 0.5409516, 124.1219773 0.5405745, 124.1158402 0.536378, 124.1148108 0.5298966, 124.1130886 0.5273206, 124.1105721 0.5267658, 124.1069296 0.5247232, 124.1025593 0.5261676, 124.0979453 0.5223261, 124.0956312 0.5196681, 124.0910397 0.5188471, 124.0871104 0.5174708, 124.083667 0.5178934, 124.0817242 0.5164056, 124.0800027 0.5176275, 124.0765411 0.5147154, 124.0742011 0.5138718, 124.069632 0.5149609, 124.0656814 0.5180932, 124.0628781 0.5185156, 124.0557538 0.5143146, 124.0493078 0.5117393, 124.0463052 0.5084971, 124.0475404 0.5024557, 124.0465035 0.497769, 124.0453565 0.4966634, 124.0376632 0.4963762, 124.0328622 0.4925452, 124.0325747 0.4873049, 124.0314755 0.4864878, 124.0261714 0.4860078, 124.023495 0.4829794, 124.0237813 0.4802871, 124.0258836 0.479133, 124.0242108 0.4768736, 124.0190497 0.4743263, 124.0138889 0.4733656, 124.0118816 0.4714909, 124.0017449 0.4669423, 123.9922572 0.4679881, 123.9902893 0.463446, 123.987229 0.4632999, 123.9824199 0.4619818, 123.9744779 0.4630819, 123.9665356 0.4612514, 123.962018 0.4607391, 123.9567178 0.4589429, 123.9510341 0.4558665, 123.9496493 0.4532292, 123.9498671 0.4474412, 123.9476077 0.4424595, 123.9409042 0.4418742, 123.9393011 0.4410685, 123.9334286 0.4328182, 123.9294209 0.4315732, 123.924612 0.4329658, 123.9218434 0.4344315, 123.9168156 0.4331866, 123.9104765 0.4340665, 123.9078537 0.4366311, 123.9043963 0.437609, 123.9045426 0.4416386, 123.90549 0.4434701, 123.8967469 0.4488929, 123.8947798 0.450798, 123.8912823 0.4508717, 123.8871287 0.4483812, 123.8822233 0.4487898, 123.8812035 0.4510612, 123.8779246 0.451428, 123.8761032 0.4533331, 123.8689623 0.4528944, 123.8670681 0.4556787, 123.8641535 0.4557523, 123.8600735 0.4591231, 123.8575231 0.4589036, 123.8528808 0.4568535, 123.8455211 0.4545831, 123.8394004 0.4546571, 123.8337894 0.4518736, 123.8285892 0.444879, 123.8266217 0.4432673, 123.8234884 0.4435607, 123.8213026 0.4448065, 123.8173679 0.4451733, 123.8151817 0.4436349, 123.8124127 0.4431956, 123.8045726 0.4439217, 123.8019491 0.4412843, 123.79867 0.4408451, 123.7963384 0.4420176, 123.7917477 0.440626, 123.7903634 0.4426776, 123.7848987 0.4449495, 123.7800667 0.4461581, 123.7784643 0.4521663, 123.7764243 0.4548041, 123.7713965 0.4550245, 123.7670244 0.4545121, 123.7644742 0.4559777, 123.7606447 0.4601083, 123.7586773 0.4601085, 123.7551794 0.4582771, 123.7499935 0.4570552, 123.7465921 0.4608305, 123.7411685 0.4615087, 123.738177 0.4652058, 123.7320068 0.4622952, 123.7274495 0.4614246, 123.7246256 0.4645546, 123.721082 0.465202, 123.7182576 0.4636858, 123.713477 0.4666538, 123.7094305 0.4613621, 123.7073729 0.4563479, 123.7030396 0.4551102, 123.6985923 0.455959, 123.6977357 0.4573877, 123.6980099 0.4618532, 123.695661 0.4640087, 123.691163 0.4744977, 123.6921669 0.478235, 123.6910939 0.4833182, 123.6917555 0.4865918, 123.6958836 0.4877608, 123.6987693 0.4917859, 123.7008451 0.4957753, 123.7039091 0.4971686, 123.707064 0.5008147, 123.7106615 0.5036283, 123.7161336 0.5121068, 123.7172332 0.5161267, 123.721233 0.5259004, 123.7203736 0.5313664, 123.7173765 0.5365928, 123.7162278 0.5408139, 123.7135723 0.5474803, 123.7144028 0.5624378, 123.7111556 0.5660562, 123.7110561 0.5694732, 123.7095574 0.5706291, 123.70541 0.5670619, 123.7023122 0.5661578, 123.6905346 0.5644966, 123.6853382 0.5628389, 123.6825403 0.5626885, 123.6769656 0.5651109, 123.6702706 0.5662172, 123.6637254 0.5658662, 123.6600781 0.5665701, 123.653446 0.5696086, 123.6491994 0.5726241, 123.6436535 0.573479, 123.6422188 0.5807581, 123.6403254 0.5831129, 123.6350459 0.5867388, 123.634323 0.5879508, 123.6340454 0.5979893, 123.6346655 0.6012095, 123.6427429 0.6080167, 123.6498013 0.6109938, 123.6537118 0.6135381, 123.6664399 0.6171012, 123.6708466 0.6155078, 123.6780636 0.6107812, 123.6810935 0.6117157, 123.6845708 0.6109881, 123.6920965 0.6111999, 123.6983973 0.6126187, 123.7005665 0.6139689, 123.7037193 0.6177254, 123.7063016 0.6186253, 123.7088589 0.6250917, 123.7161063 0.6325232, 123.7170708 0.6358473, 123.7214091 0.6372663, 123.7241633 0.6368158, 123.725729 0.6378739, 123.725661 0.6442105, 123.7286908 0.6488735, 123.7313771 0.6542402, 123.7295869 0.6554524, 123.7283137 0.6596024, 123.7292094 0.6629611, 123.7309483 0.6643629, 123.7314078 0.66741, 123.7336116 0.6694411, 123.7375139 0.6713334, 123.740081 0.6775931, 123.7406974 0.6832866, 123.7401877 0.6853116, 123.735088 0.6917113, 123.7291923 0.6950825, 123.7286502 0.6988533, 123.7262887 0.7042805, 123.726426 0.7076746, 123.7285202 0.7086732, 123.7273126 0.7115624, 123.7243058 0.7114818, 123.7221719 0.7129556, 123.7214475 0.7157367, 123.7197028 0.7175999, 123.7198357 0.7206421, 123.7183331 0.7251783, 123.7138229 0.724963, 123.7103735 0.7287037, 123.7073671 0.7309721, 123.7003143 0.7317968, 123.7033601 0.7387539, 123.7061257 0.7412644, 123.7027429 0.7426077, 123.7029582 0.7460096, 123.7044083 0.7483853, 123.7084139 0.751379, 123.7102013 0.7593877, 123.7068489 0.7627621, 123.7024305 0.7624475, 123.7023686 0.7674295, 123.7013663 0.7701413, 123.6972915 0.7739764, 123.6961951 0.7765306, 123.6939392 0.7784229, 123.6943158 0.7816391, 123.6922762 0.7848145, 123.6933107 0.7876522, 123.6907419 0.7923824, 123.6886113 0.79418, 123.6888002 0.7992566, 123.686262 0.7996669, 123.6865447 0.8034506, 123.6856326 0.8061204, 123.6834079 0.8076343, 123.6837218 0.8105667, 123.6800878 0.8171574, 123.6760379 0.8187582, 123.6805496 0.8203738, 123.6851014 0.826339, 123.6862668 0.8334766, 123.6881724 0.8366723, 123.6880674 0.8413599, 123.6865867 0.847113, 123.6893398 0.8549961, 123.689552 0.857979, 123.6908223 0.8597899, 123.6937859 0.8611743, 123.6967086 0.8614065, 123.6990663 0.8604913, 123.7002868 0.8585839, 123.7070343 0.8584301, 123.7080658 0.8697481, 123.7073032 0.8719498, 123.7131972 0.8739839, 123.7152954 0.8733819, 123.7170413 0.8710068, 123.7182105 0.8669618, 123.7211436 0.8658562, 123.7224028 0.8672639, 123.7260339 0.8640748, 123.7307391 0.8628963, 123.7340778 0.8655856, 123.7367228 0.8644587, 123.7355391 0.8599586, 123.7354882 0.85665, 123.7370909 0.8491546, 123.7405787 0.8509828, 123.7432039 0.850091, 123.740013 0.8445804, 123.7409767 0.8422365, 123.7451678 0.8423263, 123.7469693 0.8403215, 123.7466772 0.8350665, 123.7503224 0.8315845, 123.7525234 0.8306502, 123.7555252 0.8316018, 123.7588459 0.834519, 123.7610833 0.8334749, 123.7628846 0.8347562, 123.7632853 0.8373745, 123.7624433 0.8404061, 123.7581509 0.844893, 123.7584612 0.8487275, 123.7548055 0.8530677, 123.7566614 0.8548984, 123.7611601 0.8523645, 123.7624509 0.8479149, 123.7645449 0.8436767, 123.769426 0.8375158, 123.7750024 0.8403701, 123.7760393 0.8400769, 123.7779122 0.8361033, 123.7791922 0.8361336, 123.7827205 0.8316104, 123.7880922 0.8299241, 123.7900985 0.833024, 123.7958172 0.8328414, 123.7994781 0.8348195, 123.8023343 0.8353865, 123.8040629 0.8374552, 123.8037527 0.8417326, 123.7978551 0.8478938, 123.7954124 0.8491253, 123.7943215 0.8517988, 123.7915632 0.8555163, 123.7997672 0.8533723, 123.8067993 0.8500499, 123.8117553 0.8449316, 123.8157471 0.8443444, 123.8186937 0.8419635, 123.8253229 0.8446184, 123.8253615 0.8413338, 123.8271259 0.8404729, 123.8300367 0.8411131, 123.8338989 0.8398675, 123.8413676 0.8403081, 123.8469967 0.8427668, 123.8473064 0.8448174, 123.8498714 0.8447985, 123.8561006 0.8417171, 123.8579998 0.8400851, 123.8713426 0.8384372, 123.8800979 0.8388847, 123.8965931 0.8432833, 123.8999581 0.8451545, 123.9085383 0.8462033, 123.9109199 0.8468924, 123.9118992 0.8496178, 123.9143788 0.850471, 123.9169228 0.8481717, 123.9166615 0.8466611, 123.9203475 0.8449855, 123.9209018 0.8437374, 123.9290928 0.8398784, 123.9310671 0.8427419, 123.9339272 0.8413017, 123.9349116 0.8356438, 123.9382549 0.8354934, 123.9422075 0.8367927, 123.9448758 0.8390522, 123.946844 0.8379992, 123.9512941 0.8373467, 123.9592649 0.8371146, 123.9595732 0.8393315, 123.9628935 0.8446513, 123.9607008 0.8457846, 123.9530424 0.8457766, 123.9526871 0.8508085, 123.9490949 0.8501053, 123.9434745 0.8458892, 123.943267 0.848388, 123.939116 0.8522122, 123.9412527 0.8549543, 123.937597 0.8557269, 123.9357009 0.8544455, 123.9294755 0.8579538, 123.9319407 0.8601445, 123.9504919 0.8626781, 123.956486 0.8647796, 123.9622442 0.8679655, 123.9703332 0.8742922, 123.9741768 0.8767568, 123.98558 0.8801971, 124.001076 0.8854785, 124.0132545 0.8914256, 124.0162237 0.8934471, 124.0212861 0.8946292, 124.0319754 0.8984103, 124.0381205 0.9016797, 124.0462931 0.9073503, 124.0463245 0.9092789, 124.0587134 0.9145989, 124.063931 0.9178064, 124.0716041 0.9214638, 124.0745246 0.9212452, 124.0780108 0.92305, 124.0881628 0.9234361, 124.0891356 0.9211961, 124.0916273 0.9231865, 124.0944996 0.9228538, 124.0984147 0.9198096, 124.1019934 0.9197403, 124.1118753 0.9206553, 124.1161955 0.9213725, 124.1236377 0.9242669, 124.1288682 0.9253562, 124.1366352 0.9278788, 124.14223 0.9307854, 124.1477115 0.93426, 124.1515657 0.9376308, 124.1585078 0.9455485, 124.1624021 0.9462504, 124.1621431 0.9479121, 124.16873 0.9522798, 124.1756961 0.9577461, 124.1783596 0.9612049, 124.1769515 0.9633138, 124.1818585 0.9685463, 124.1811504 0.9727699, 124.1841767 0.9739772, 124.1841196 0.9756971, 124.1865456 0.9768799, 124.1869628 0.9787415, 124.1896774 0.9808406, 124.190989 0.9831458, 124.193782 0.9827379, 124.194414 0.9850854, 124.1972441 0.9857009, 124.2031555 0.9897351, 124.2100482 0.9876477, 124.2125187 0.9917805, 124.2155818 0.992852, 124.2189677 0.9898883, 124.2282873 0.9898487, 124.2354254 0.9927106, 124.2385816 0.9947728, 124.2433532 0.9995457, 124.2468116 1.0001255, 124.2517936 0.9999067, 124.2551057 1.0018258, 124.2583135 1.0022945, 124.2624734 1.0000504, 124.2723843 0.9987036, 124.2763141 0.9990819, 124.2819528 1.0008121, 124.2900173 1.0045208, 124.2974309 1.0096668, 124.2982335 1.0072357)))</v>
      </c>
    </row>
    <row r="66" spans="1:18" x14ac:dyDescent="0.3">
      <c r="A66" s="4" t="s">
        <v>1245</v>
      </c>
      <c r="B66" s="5">
        <v>76.723119645799002</v>
      </c>
      <c r="C66" s="5">
        <v>67.752356834246001</v>
      </c>
      <c r="D66" s="5">
        <v>72.877913749447004</v>
      </c>
      <c r="E66">
        <v>73.099999999999994</v>
      </c>
      <c r="F66">
        <v>82.5</v>
      </c>
      <c r="G66">
        <v>79.599999999999994</v>
      </c>
      <c r="H66">
        <v>97.9</v>
      </c>
      <c r="I66">
        <v>100.1</v>
      </c>
      <c r="J66">
        <v>96.3</v>
      </c>
      <c r="K66">
        <v>169</v>
      </c>
      <c r="L66">
        <v>95.9</v>
      </c>
      <c r="M66">
        <v>107.9</v>
      </c>
      <c r="N66" t="str">
        <f t="shared" si="0"/>
        <v>bolaang mongondow selatan</v>
      </c>
      <c r="O66">
        <f>VLOOKUP(N66,GeoJson!$E$1:$G$515,3,FALSE)</f>
        <v>0.40911999999999998</v>
      </c>
      <c r="P66">
        <f>VLOOKUP(N66,GeoJson!$E$2:$H$515,4,FALSE)</f>
        <v>123.75961</v>
      </c>
      <c r="Q66">
        <f>VLOOKUP(N66,GeoJson!$E$2:$I$515,5,FALSE)</f>
        <v>800</v>
      </c>
      <c r="R66" t="str">
        <f>VLOOKUP(N66,GeoJson!$E$2:$J$515,6,FALSE)</f>
        <v>MULTIPOLYGON (((124.3619953 0.419552, 124.3608643 0.4250541, 124.3589746 0.4295175, 124.3608182 0.4299998, 124.3634198 0.4255247, 124.3658838 0.4226874, 124.3619953 0.419552)), ((124.4798172 0.4495423, 124.4793055 0.446244, 124.4764248 0.4454997, 124.4772375 0.4485549, 124.4798172 0.4495423)), ((124.4758748 0.4660499, 124.473117 0.4642697, 124.4712516 0.465519, 124.4668897 0.4635005, 124.4654029 0.4656266, 124.4611373 0.463313, 124.4595649 0.4643409, 124.4573734 0.4631367, 124.4560626 0.4648022, 124.4529134 0.4643797, 124.4500186 0.4659747, 124.4465326 0.461112, 124.4488026 0.4562798, 124.4520975 0.4537984, 124.4569071 0.4529028, 124.4573866 0.4508748, 124.4542185 0.4499986, 124.4532486 0.4453607, 124.4506108 0.4483965, 124.4474163 0.4474848, 124.4451239 0.4481058, 124.4430469 0.4467067, 124.4414192 0.448266, 124.4390184 0.4463488, 124.4350787 0.4460101, 124.432667 0.4433709, 124.4311693 0.4449005, 124.4313021 0.4492497, 124.4290291 0.4513635, 124.4251166 0.4531737, 124.4185193 0.4546277, 124.4122749 0.4544603, 124.4078573 0.4525434, 124.4085963 0.4512145, 124.4031631 0.4504944, 124.3993353 0.4492371, 124.3921164 0.4487882, 124.3876102 0.4471938, 124.3848924 0.4450976, 124.3855023 0.4417402, 124.3797347 0.4445717, 124.3766676 0.4448531, 124.374509 0.4430031, 124.3698023 0.4407773, 124.3669883 0.4424567, 124.3656737 0.4449032, 124.3609532 0.4441817, 124.3603873 0.4400128, 124.3621958 0.4373395, 124.3622019 0.4339925, 124.3608186 0.4313771, 124.3585777 0.4345843, 124.3596167 0.437873, 124.3556538 0.4375086, 124.3574767 0.4422842, 124.3576946 0.4500842, 124.3554782 0.4531187, 124.3548006 0.4495332, 124.35293 0.4463973, 124.3483525 0.4473671, 124.346649 0.4432978, 124.3453999 0.4466171, 124.3465867 0.4489877, 124.3453621 0.4503007, 124.3416015 0.4494095, 124.340379 0.4461406, 124.3430513 0.4416393, 124.3402225 0.4398813, 124.3385367 0.4334799, 124.3370718 0.4348987, 124.3381487 0.4400018, 124.3354933 0.4399253, 124.3343618 0.442015, 124.3313302 0.4440113, 124.3279694 0.4431573, 124.3247816 0.4462057, 124.3232936 0.4457051, 124.3218268 0.4418601, 124.3227261 0.4375443, 124.3248557 0.436262, 124.3222755 0.4340077, 124.3216181 0.4264116, 124.3202503 0.4244135, 124.3178263 0.417533, 124.3152882 0.4155501, 124.3133604 0.4123434, 124.3108064 0.4146359, 124.3141919 0.4166348, 124.314291 0.4189339, 124.3099271 0.4234471, 124.3079618 0.4236031, 124.3038716 0.4272603, 124.2988181 0.4277953, 124.2893203 0.4266996, 124.2869167 0.4245954, 124.2823924 0.4228, 124.2816891 0.4246026, 124.2790198 0.4248646, 124.2777186 0.4284054, 124.272186 0.4288555, 124.2707055 0.4275083, 124.2734958 0.4240292, 124.2746223 0.4202362, 124.2787273 0.4158553, 124.2822978 0.4091031, 124.285045 0.4105733, 124.2820532 0.412801, 124.28381 0.4159207, 124.2866723 0.4133766, 124.2866476 0.4090835, 124.2877574 0.4063726, 124.2816325 0.4053504, 124.2783481 0.4020475, 124.2612134 0.400828, 124.2553175 0.3997019, 124.2436749 0.398085, 124.2394717 0.3966802, 124.2321703 0.3887135, 124.2310207 0.3915482, 124.2250528 0.3950653, 124.2234778 0.3943997, 124.2206769 0.3881198, 124.2188701 0.3909124, 124.2169093 0.3898823, 124.2197834 0.3827234, 124.2161178 0.3835191, 124.2119353 0.3907392, 124.2127472 0.3944463, 124.2122513 0.3973914, 124.2060044 0.393632, 124.2015745 0.394156, 124.1964588 0.3965284, 124.1919181 0.3975132, 124.1899809 0.3969904, 124.1881558 0.3931621, 124.1851241 0.3924888, 124.1821258 0.3931976, 124.1773482 0.3932389, 124.1750962 0.3939446, 124.1703419 0.3939611, 124.1670218 0.3919685, 124.1648515 0.3936255, 124.1577665 0.3909531, 124.1556111 0.3913288, 124.1522727 0.3936834, 124.1434888 0.3948203, 124.1403882 0.3944944, 124.1349411 0.3929007, 124.1222428 0.3918887, 124.1198677 0.3909093, 124.1173209 0.3882584, 124.1128025 0.3862455, 124.1018599 0.3850416, 124.1006946 0.3858027, 124.0972474 0.3847173, 124.0933768 0.385225, 124.0867809 0.3873366, 124.0800057 0.3873455, 124.0758448 0.3848762, 124.0759461 0.3815582, 124.073489 0.3796641, 124.0705628 0.3809431, 124.0675111 0.3796475, 124.0658377 0.3749099, 124.063554 0.3746803, 124.0649723 0.37018, 124.0613672 0.3686827, 124.0590049 0.3700146, 124.055889 0.369222, 124.0525939 0.3656272, 124.0533495 0.3605562, 124.0502183 0.3604146, 124.0487775 0.3639635, 124.049329 0.3663494, 124.0456256 0.3693743, 124.0480002 0.3735643, 124.0454685 0.3756819, 124.0401774 0.3741165, 124.0401764 0.3705443, 124.0357703 0.3685482, 124.0339802 0.370044, 124.0333581 0.3740246, 124.0308396 0.3739574, 124.0290576 0.3718268, 124.0245698 0.371625, 124.0230227 0.3725692, 124.0196334 0.3725292, 124.0092419 0.3744717, 124.002358 0.3749877, 123.9972714 0.3748849, 123.9900781 0.3737995, 123.9836738 0.3718895, 123.9783302 0.3684596, 123.9792134 0.3652843, 123.9781355 0.3613706, 123.9768346 0.3595577, 123.9721893 0.3581416, 123.9704668 0.3569119, 123.964889 0.3572351, 123.960563 0.3588082, 123.9500781 0.3572568, 123.9487568 0.3625598, 123.9456724 0.3630037, 123.9435092 0.3616732, 123.945712 0.3585679, 123.9460722 0.3550998, 123.9400834 0.3522776, 123.9379003 0.3524593, 123.9381209 0.3548587, 123.9398235 0.3568345, 123.9351771 0.3580447, 123.9327262 0.3554004, 123.9288808 0.3557436, 123.9278463 0.3541137, 123.9255231 0.355727, 123.9222382 0.3527835, 123.9210216 0.3499044, 123.9236865 0.3493274, 123.9217682 0.3437362, 123.9182315 0.3437366, 123.9135494 0.3458182, 123.9162893 0.3487264, 123.916165 0.3512588, 123.9126034 0.3507577, 123.9104115 0.3491532, 123.9059038 0.3517864, 123.9029523 0.350956, 123.898671 0.3483215, 123.8923613 0.3502217, 123.8881811 0.3479363, 123.8828212 0.3479955, 123.8807819 0.3468813, 123.8771538 0.3391743, 123.8761478 0.3359921, 123.8719087 0.3315806, 123.8680847 0.3300136, 123.8613509 0.3306807, 123.8597415 0.3279808, 123.8579311 0.3277785, 123.8569257 0.3306811, 123.8472703 0.3279819, 123.8436497 0.3285898, 123.8381516 0.3281852, 123.8350675 0.3304805, 123.8330563 0.3333832, 123.8298378 0.331696, 123.8236692 0.3314265, 123.8207194 0.3361518, 123.8184314 0.3360771, 123.8082202 0.3339222, 123.8022437 0.330514, 123.8005754 0.3269234, 123.8013239 0.3237342, 123.7974931 0.317298, 123.7933748 0.3166315, 123.7903221 0.3169797, 123.7881817 0.3142646, 123.7807515 0.3136564, 123.777641 0.3124099, 123.7709598 0.3149328, 123.7650019 0.3148837, 123.7580902 0.3171167, 123.756132 0.3191174, 123.7523881 0.3199005, 123.7449001 0.3175816, 123.7420274 0.318945, 123.7407873 0.3217819, 123.7387137 0.321927, 123.7356611 0.3236959, 123.732061 0.3213477, 123.7283746 0.320971, 123.7248897 0.3195506, 123.7189567 0.3161878, 123.716048 0.3173477, 123.7087329 0.31845, 123.7012261 0.3150477, 123.6980039 0.3117757, 123.6959518 0.3117635, 123.6928709 0.3077826, 123.6873604 0.3066375, 123.6868244 0.3045951, 123.6844128 0.3045953, 123.679781 0.3032468, 123.6790727 0.3002218, 123.6797929 0.2976003, 123.676397 0.2954912, 123.6736753 0.2977365, 123.6732926 0.2997982, 123.6694458 0.3030163, 123.6657711 0.3043652, 123.6611777 0.3041343, 123.6586704 0.3030362, 123.6509955 0.304212, 123.646785 0.3056574, 123.6433308 0.303253, 123.6376362 0.3043092, 123.6345738 0.302556, 123.6330233 0.2991649, 123.6338269 0.2945597, 123.629463 0.2922093, 123.6269175 0.2931343, 123.6222475 0.2935392, 123.617214 0.2971619, 123.6146876 0.2980676, 123.6125361 0.3003174, 123.6118645 0.3056156, 123.6129844 0.3082083, 123.6110249 0.3092793, 123.6086174 0.3079267, 123.6038663 0.3080774, 123.5965057 0.3098801, 123.5898068 0.3088786, 123.5855961 0.3102661, 123.5807541 0.3148523, 123.5755347 0.317005, 123.5744574 0.3199395, 123.5709932 0.3209417, 123.5669929 0.3199014, 123.5619223 0.3204792, 123.5569132 0.3221592, 123.5531108 0.3213031, 123.5449916 0.3218622, 123.5445574 0.3200929, 123.5401985 0.3199289, 123.5363722 0.3177645, 123.53223 0.3170546, 123.5299902 0.3185077, 123.5254718 0.3179511, 123.5226024 0.3143294, 123.5193056 0.313478, 123.5169292 0.3151164, 123.514753 0.3128846, 123.5099287 0.3137047, 123.5064248 0.3096726, 123.4957015 0.3066297, 123.4907436 0.3070687, 123.4864733 0.3086421, 123.4885773 0.3100594, 123.4858753 0.3145706, 123.481702 0.3133209, 123.4766436 0.3165918, 123.478966 0.3189326, 123.4822907 0.3218544, 123.482876 0.3253859, 123.481901 0.3280345, 123.4819987 0.3319583, 123.4810238 0.3368632, 123.4836567 0.3397078, 123.4800492 0.346869, 123.4800495 0.3527548, 123.4820974 0.3550109, 123.4847293 0.3560894, 123.4885331 0.3562858, 123.4907758 0.3556971, 123.4937011 0.356776, 123.4937988 0.3595226, 123.4923362 0.3612885, 123.4915647 0.3656509, 123.4959529 0.3695744, 123.4971232 0.3724191, 123.4964408 0.3758525, 123.4979038 0.3821306, 123.5013279 0.3856681, 123.5042397 0.3890697, 123.5110248 0.3963436, 123.5174575 0.4005222, 123.5222169 0.4031246, 123.5234862 0.403792, 123.5280754 0.4069132, 123.5289737 0.4075218, 123.5317161 0.4107369, 123.5348234 0.418431, 123.5376389 0.4231171, 123.541707 0.4280195, 123.5456594 0.4308169, 123.549897 0.4329958, 123.5499036 0.4351501, 123.5474028 0.4429051, 123.5445518 0.4429053, 123.5394067 0.4450707, 123.5309159 0.4502703, 123.5285726 0.450938, 123.5259171 0.4536082, 123.5247596 0.4570539, 123.5248748 0.4620354, 123.5236056 0.4630367, 123.5245406 0.4672143, 123.5239353 0.4711564, 123.5229985 0.4904451, 123.5280953 0.4917797, 123.5332079 0.4937746, 123.536801 0.4942258, 123.5428336 0.4959656, 123.5462706 0.4977323, 123.548188 0.5024902, 123.5522946 0.5107141, 123.5497467 0.5141816, 123.5473226 0.5230159, 123.5442251 0.5260815, 123.5354318 0.5315597, 123.5316347 0.5335199, 123.5292256 0.5372675, 123.5279269 0.540936, 123.5275775 0.5448557, 123.5288202 0.5503109, 123.5312191 0.5563409, 123.5335323 0.5653249, 123.5335326 0.5692445, 123.532373 0.5730554, 123.5333727 0.5768745, 123.5373944 0.5793336, 123.5438896 0.5779761, 123.5468873 0.5755638, 123.5561706 0.5767191, 123.5588189 0.5791811, 123.5610174 0.5797337, 123.5660137 0.5778739, 123.5669133 0.5800346, 123.5698614 0.5822956, 123.5832906 0.5831611, 123.5854893 0.5857236, 123.5877878 0.5868289, 123.5905853 0.5824568, 123.598853 0.5752454, 123.6010509 0.570019, 123.6073107 0.5630031, 123.6091093 0.5618974, 123.6213504 0.5614941, 123.6257386 0.5631556, 123.6315345 0.5640595, 123.6333336 0.5675266, 123.6350825 0.568833, 123.6380303 0.5688326, 123.6416549 0.5725244, 123.6436535 0.573479, 123.6491994 0.5726241, 123.653446 0.5696086, 123.6600781 0.5665701, 123.6637254 0.5658662, 123.6702706 0.5662172, 123.6769656 0.5651109, 123.6825403 0.5626885, 123.6853382 0.5628389, 123.6905346 0.5644966, 123.7023122 0.5661578, 123.70541 0.5670619, 123.7095574 0.5706291, 123.7110561 0.5694732, 123.7111556 0.5660562, 123.7144028 0.5624378, 123.7135723 0.5474803, 123.7162278 0.5408139, 123.7173765 0.5365928, 123.7203736 0.5313664, 123.721233 0.5259004, 123.7172332 0.5161267, 123.7161336 0.5121068, 123.7106615 0.5036283, 123.707064 0.5008147, 123.7039091 0.4971686, 123.7008451 0.4957753, 123.6987693 0.4917859, 123.6958836 0.4877608, 123.6917555 0.4865918, 123.6910939 0.4833182, 123.6921669 0.478235, 123.691163 0.4744977, 123.695661 0.4640087, 123.6980099 0.4618532, 123.6977357 0.4573877, 123.6985923 0.455959, 123.7030396 0.4551102, 123.7073729 0.4563479, 123.7094305 0.4613621, 123.713477 0.4666538, 123.7182576 0.4636858, 123.721082 0.465202, 123.7246256 0.4645546, 123.7274495 0.4614246, 123.7320068 0.4622952, 123.738177 0.4652058, 123.7411685 0.4615087, 123.7465921 0.4608305, 123.7499935 0.4570552, 123.7551794 0.4582771, 123.7586773 0.4601085, 123.7606447 0.4601083, 123.7644742 0.4559777, 123.7670244 0.4545121, 123.7713965 0.4550245, 123.7764243 0.4548041, 123.7784643 0.4521663, 123.7800667 0.4461581, 123.7848987 0.4449495, 123.7903634 0.4426776, 123.7917477 0.440626, 123.7963384 0.4420176, 123.79867 0.4408451, 123.8019491 0.4412843, 123.8045726 0.4439217, 123.8124127 0.4431956, 123.8151817 0.4436349, 123.8173679 0.4451733, 123.8213026 0.4448065, 123.8234884 0.4435607, 123.8266217 0.4432673, 123.8285892 0.444879, 123.8337894 0.4518736, 123.8394004 0.4546571, 123.8455211 0.4545831, 123.8528808 0.4568535, 123.8575231 0.4589036, 123.8600735 0.4591231, 123.8641535 0.4557523, 123.8670681 0.4556787, 123.8689623 0.4528944, 123.8761032 0.4533331, 123.8779246 0.451428, 123.8812035 0.4510612, 123.8822233 0.4487898, 123.8871287 0.4483812, 123.8912823 0.4508717, 123.8947798 0.450798, 123.8967469 0.4488929, 123.90549 0.4434701, 123.9045426 0.4416386, 123.9043963 0.437609, 123.9078537 0.4366311, 123.9104765 0.4340665, 123.9168156 0.4331866, 123.9218434 0.4344315, 123.924612 0.4329658, 123.9294209 0.4315732, 123.9334286 0.4328182, 123.9393011 0.4410685, 123.9409042 0.4418742, 123.9476077 0.4424595, 123.9498671 0.4474412, 123.9496493 0.4532292, 123.9510341 0.4558665, 123.9567178 0.4589429, 123.962018 0.4607391, 123.9665356 0.4612514, 123.9744779 0.4630819, 123.9824199 0.4619818, 123.987229 0.4632999, 123.9902893 0.463446, 123.9922572 0.4679881, 124.0017449 0.4669423, 124.0118816 0.4714909, 124.0138889 0.4733656, 124.0190497 0.4743263, 124.0242108 0.4768736, 124.0258836 0.479133, 124.0237813 0.4802871, 124.023495 0.4829794, 124.0261714 0.4860078, 124.0314755 0.4864878, 124.0325747 0.4873049, 124.0328622 0.4925452, 124.0376632 0.4963762, 124.0453565 0.4966634, 124.0465035 0.497769, 124.0475404 0.5024557, 124.0463052 0.5084971, 124.0493078 0.5117393, 124.0557538 0.5143146, 124.0628781 0.5185156, 124.0656814 0.5180932, 124.069632 0.5149609, 124.0742011 0.5138718, 124.0765411 0.5147154, 124.0800027 0.5176275, 124.0817242 0.5164056, 124.083667 0.5178934, 124.0871104 0.5174708, 124.0910397 0.5188471, 124.0956312 0.5196681, 124.0979453 0.5223261, 124.1025593 0.5261676, 124.1069296 0.5247232, 124.1105721 0.5267658, 124.1130886 0.5273206, 124.1148108 0.5298966, 124.1158402 0.536378, 124.1219773 0.5405745, 124.1243614 0.5409516, 124.1306309 0.5447261, 124.1321201 0.5484537, 124.132695 0.5536284, 124.1377718 0.5533165, 124.1386998 0.5582468, 124.1443288 0.5595117, 124.1495783 0.5572796, 124.1508807 0.557346, 124.1569073 0.5604541, 124.1584863 0.5628014, 124.1605899 0.5617067, 124.1639878 0.5576916, 124.1666718 0.5554361, 124.1671634 0.5506287, 124.1709653 0.5459221, 124.1779098 0.5429472, 124.1808891 0.5392296, 124.1779577 0.5361327, 124.1763654 0.5317017, 124.1777435 0.5258533, 124.1837038 0.5279833, 124.1880135 0.5270656, 124.1945892 0.5276342, 124.1979885 0.5307558, 124.201806 0.5319693, 124.2054738 0.5349549, 124.2126164 0.5379519, 124.2164829 0.5377776, 124.2219013 0.5397589, 124.2252012 0.5389157, 124.2302692 0.5395627, 124.2340869 0.5413956, 124.2438642 0.5426078, 124.2457604 0.5420623, 124.25 0.5433767, 124.2527654 0.5433759, 124.2587961 0.5452492, 124.2641627 0.5427839, 124.2664421 0.5424559, 124.2695687 0.5445516, 124.2739973 0.5443541, 124.2764075 0.5466465, 124.2803816 0.5527382, 124.2824659 0.5535894, 124.2828571 0.5557511, 124.2861139 0.5574537, 124.2906726 0.5566011, 124.294804 0.560311, 124.2979957 0.5621446, 124.3002109 0.5660748, 124.3015801 0.5728876, 124.3052274 0.5738694, 124.3071817 0.5759653, 124.3105036 0.5777333, 124.3129142 0.5813358, 124.3168869 0.5814004, 124.3201437 0.5830373, 124.3222346 0.5926503, 124.3243845 0.5952702, 124.3261441 0.6002485, 124.3303786 0.6052918, 124.333405 0.6107956, 124.3376004 0.6169154, 124.34045 0.6111595, 124.3450183 0.6086998, 124.3497075 0.6089606, 124.3530935 0.6064704, 124.3557635 0.6057492, 124.3579121 0.6036523, 124.3606475 0.6038482, 124.3670942 0.6007676, 124.3746483 0.5986694, 124.3770572 0.5956554, 124.3771863 0.5913318, 124.3802967 0.5869608, 124.3812724 0.5820474, 124.3872632 0.5793601, 124.3939709 0.5785068, 124.397292 0.5771958, 124.401525 0.5768673, 124.4025009 0.572871, 124.406864 0.5719529, 124.4113571 0.5699865, 124.4179987 0.5652028, 124.4232084 0.56435, 124.4288096 0.5667068, 124.431919 0.5669186, 124.4342638 0.5682281, 124.4377804 0.5682273, 124.4395384 0.5669167, 124.4414906 0.5606931, 124.4409013 0.5472643, 124.4390769 0.5433999, 124.4373192 0.5374531, 124.4380178 0.5350754, 124.4413661 0.5332232, 124.4473518 0.5284921, 124.4475702 0.523232, 124.4483989 0.5211796, 124.450702 0.5208348, 124.4540514 0.5183868, 124.4596032 0.5180007, 124.4640785 0.5108512, 124.466563 0.5025017, 124.4691076 0.4984032, 124.4661625 0.4937533, 124.466004 0.4904768, 124.4670546 0.4865659, 124.4664174 0.4772823, 124.4695717 0.4766475, 124.4711482 0.4737405, 124.4742048 0.4718055, 124.4758748 0.4660499)))</v>
      </c>
    </row>
    <row r="67" spans="1:18" x14ac:dyDescent="0.3">
      <c r="A67" s="4" t="s">
        <v>1246</v>
      </c>
      <c r="B67" s="5">
        <v>81.854124777885005</v>
      </c>
      <c r="C67" s="5">
        <v>77.761395920284997</v>
      </c>
      <c r="D67" s="5">
        <v>79.362508105637005</v>
      </c>
      <c r="E67">
        <v>81.3</v>
      </c>
      <c r="F67">
        <v>93.2</v>
      </c>
      <c r="G67">
        <v>87</v>
      </c>
      <c r="H67">
        <v>102.3</v>
      </c>
      <c r="I67">
        <v>110.8</v>
      </c>
      <c r="J67">
        <v>105.7</v>
      </c>
      <c r="K67">
        <v>185.4</v>
      </c>
      <c r="L67">
        <v>109.4</v>
      </c>
      <c r="M67">
        <v>123</v>
      </c>
      <c r="N67" t="str">
        <f t="shared" ref="N67:N130" si="1">TRIM(SUBSTITUTE(SUBSTITUTE(LOWER(A67),"kota ",""),"kabupaten ",""))</f>
        <v>bolaang mongondow timur</v>
      </c>
      <c r="O67">
        <f>VLOOKUP(N67,GeoJson!$E$1:$G$515,3,FALSE)</f>
        <v>0.72072999999999998</v>
      </c>
      <c r="P67">
        <f>VLOOKUP(N67,GeoJson!$E$2:$H$515,4,FALSE)</f>
        <v>124.50256</v>
      </c>
      <c r="Q67">
        <f>VLOOKUP(N67,GeoJson!$E$2:$I$515,5,FALSE)</f>
        <v>738</v>
      </c>
      <c r="R67" t="str">
        <f>VLOOKUP(N67,GeoJson!$E$2:$J$515,6,FALSE)</f>
        <v>MULTIPOLYGON (((124.6576316 0.7811351, 124.6623063 0.7730129, 124.6615303 0.7708623, 124.6591774 0.7694926, 124.6555718 0.776861, 124.6514557 0.7770777, 124.6496124 0.7796865, 124.655467 0.7821846, 124.6576316 0.7811351)), ((124.6849833 0.8120564, 124.6869245 0.8081472, 124.6821346 0.8073462, 124.6785684 0.806063, 124.6740772 0.8065409, 124.6686752 0.8059275, 124.6636985 0.8038418, 124.6603726 0.8056104, 124.6640723 0.8079911, 124.6689421 0.8087117, 124.6729122 0.8085586, 124.6825461 0.8120609, 124.6849833 0.8120564)), ((124.6994045 0.8439633, 124.6972701 0.8396107, 124.6937196 0.8390189, 124.6906048 0.8372324, 124.6903656 0.8350537, 124.6874621 0.8341339, 124.6874964 0.8323992, 124.6895555 0.829256, 124.6836592 0.8303098, 124.6806397 0.828076, 124.6783985 0.8295578, 124.6740071 0.8284091, 124.6707934 0.8287205, 124.6690197 0.8265735, 124.6696141 0.8239148, 124.6634786 0.8168194, 124.6595062 0.8086535, 124.6565458 0.8071825, 124.6530088 0.8042048, 124.6470659 0.7983058, 124.6427169 0.7946844, 124.6391799 0.7907536, 124.6331792 0.7805456, 124.6282323 0.7730422, 124.6247313 0.7654579, 124.6237465 0.7601878, 124.6232679 0.7504258, 124.6237458 0.7330623, 124.6244061 0.7302689, 124.6263303 0.7271384, 124.6302032 0.7244903, 124.6275171 0.7110144, 124.6256632 0.710562, 124.6225533 0.7118165, 124.6223069 0.7039087, 124.6177177 0.7044066, 124.6133075 0.6998009, 124.6119456 0.6999446, 124.6092878 0.7039935, 124.6047623 0.7026187, 124.6044546 0.7049929, 124.598692 0.7066732, 124.5965902 0.7033764, 124.5979573 0.6967111, 124.5974869 0.6932695, 124.5954178 0.6897949, 124.5948402 0.6848666, 124.5910198 0.6827307, 124.5876947 0.6829666, 124.5869494 0.6871649, 124.5838869 0.6913361, 124.5818596 0.6923611, 124.5824271 0.6877029, 124.5785931 0.6880053, 124.5764306 0.6857251, 124.5769187 0.6829795, 124.5798122 0.6789705, 124.577802 0.6751758, 124.5768991 0.6713928, 124.5722624 0.6687306, 124.5713887 0.6696788, 124.5667759 0.6668738, 124.5647195 0.6647913, 124.5631044 0.6612818, 124.560722 0.6537795, 124.5569506 0.6530097, 124.5548262 0.6496748, 124.552292 0.6350507, 124.5510021 0.6324701, 124.5482326 0.6319638, 124.5476019 0.6301976, 124.543861 0.6247545, 124.5443266 0.6232297, 124.5473939 0.6214306, 124.5526359 0.6212233, 124.5555995 0.6230588, 124.5573567 0.6217813, 124.5580688 0.6180159, 124.5601213 0.6162421, 124.5622587 0.6165427, 124.5637932 0.6184609, 124.5654824 0.6172435, 124.5653734 0.6138238, 124.5675731 0.6086863, 124.5665156 0.6069543, 124.5682815 0.6001988, 124.5686525 0.5932511, 124.5705137 0.5906749, 124.5685367 0.5868258, 124.569294 0.5816665, 124.5689567 0.5791442, 124.5643548 0.5768448, 124.562884 0.5783734, 124.5617142 0.5848314, 124.5575466 0.5907882, 124.5521195 0.5908105, 124.5438532 0.5890201, 124.5398981 0.5876441, 124.5356442 0.5850913, 124.5277735 0.5783986, 124.5279859 0.573332, 124.5262519 0.5717116, 124.5243388 0.5663696, 124.525394 0.5633489, 124.5206889 0.5597233, 124.518501 0.5624, 124.5159403 0.5624273, 124.5148387 0.5595795, 124.5106351 0.5571331, 124.5072708 0.5529486, 124.5051695 0.551682, 124.5001036 0.5519146, 124.4972251 0.5508953, 124.4970127 0.5483801, 124.4942457 0.5475139, 124.4937649 0.5441318, 124.4947948 0.5417725, 124.4975335 0.5423403, 124.4978183 0.5402073, 124.4943822 0.5401633, 124.4923924 0.5383958, 124.4927085 0.535641, 124.490726 0.5354836, 124.4896955 0.5308605, 124.4903809 0.5272466, 124.4921227 0.5262631, 124.4992752 0.5245874, 124.4989315 0.5222758, 124.5002767 0.5182898, 124.503232 0.5148614, 124.501859 0.5127626, 124.5003006 0.5077676, 124.5020422 0.5058807, 124.5006165 0.5039945, 124.503018 0.5024262, 124.5046274 0.4994499, 124.5049698 0.4964473, 124.5069222 0.4930989, 124.5067697 0.491247, 124.5020039 0.4917221, 124.5018037 0.4900544, 124.5038418 0.4872584, 124.5085167 0.4867974, 124.5090624 0.4841079, 124.5081289 0.4816665, 124.5092884 0.4796846, 124.5129084 0.4774192, 124.5118746 0.4734724, 124.5069934 0.4735175, 124.5039869 0.4726322, 124.500819 0.4730721, 124.5017641 0.4697783, 124.501658 0.4666289, 124.4962355 0.4661609, 124.4924251 0.4703313, 124.4958611 0.4752075, 124.4990678 0.4759264, 124.4990771 0.4779902, 124.4949088 0.4782835, 124.4923163 0.4799282, 124.4911376 0.4821428, 124.4912961 0.4851063, 124.4897867 0.4868146, 124.4851964 0.4839257, 124.4805245 0.4786859, 124.4845136 0.4765788, 124.4844478 0.4719175, 124.4830199 0.4684484, 124.4809651 0.4671481, 124.4758748 0.4660499, 124.4742048 0.4718055, 124.4711482 0.4737405, 124.4695717 0.4766475, 124.4664174 0.4772823, 124.4670546 0.4865659, 124.466004 0.4904768, 124.4661625 0.4937533, 124.4691076 0.4984032, 124.466563 0.5025017, 124.4640785 0.5108512, 124.4596032 0.5180007, 124.4540514 0.5183868, 124.450702 0.5208348, 124.4483989 0.5211796, 124.4475702 0.523232, 124.4473518 0.5284921, 124.4413661 0.5332232, 124.4380178 0.5350754, 124.4373192 0.5374531, 124.4390769 0.5433999, 124.4409013 0.5472643, 124.4414906 0.5606931, 124.4395384 0.5669167, 124.4377804 0.5682273, 124.4342638 0.5682281, 124.431919 0.5669186, 124.4288096 0.5667068, 124.4232084 0.56435, 124.4179987 0.5652028, 124.4113571 0.5699865, 124.406864 0.5719529, 124.4025009 0.572871, 124.401525 0.5768673, 124.397292 0.5771958, 124.3939709 0.5785068, 124.3872632 0.5793601, 124.3812724 0.5820474, 124.3802967 0.5869608, 124.3771863 0.5913318, 124.3770572 0.5956554, 124.3746483 0.5986694, 124.3670942 0.6007676, 124.3606475 0.6038482, 124.3579121 0.6036523, 124.3557635 0.6057492, 124.3530935 0.6064704, 124.3497075 0.6089606, 124.3450183 0.6086998, 124.34045 0.6111595, 124.3376004 0.6169154, 124.3370569 0.623889, 124.3352989 0.6256582, 124.3368634 0.6312261, 124.3365384 0.6338466, 124.3390793 0.6375799, 124.3390152 0.641445, 124.3404497 0.6480611, 124.3435802 0.6522458, 124.342018 0.6555872, 124.3422147 0.6603693, 124.3478379 0.6675859, 124.3556346 0.673926, 124.3601292 0.6767417, 124.3605216 0.6826374, 124.3585995 0.6859755, 124.3574939 0.6916751, 124.3547599 0.6961305, 124.3511783 0.6976383, 124.3494649 0.7035246, 124.3490188 0.7086412, 124.3470314 0.7145525, 124.3474159 0.7186943, 124.3448853 0.7252967, 124.3499168 0.733488, 124.3500758 0.7402799, 124.3515672 0.7429647, 124.3526674 0.7488876, 124.3543943 0.7518882, 124.3534741 0.7546578, 124.3643966 0.7573001, 124.3694567 0.7599777, 124.3801085 0.7618051, 124.3831273 0.764796, 124.3872548 0.7655538, 124.3908944 0.7671155, 124.3986614 0.768899, 124.4044167 0.7674502, 124.4092105 0.7699939, 124.4133817 0.7685189, 124.4169618 0.7691946, 124.4188755 0.7751546, 124.4199483 0.7806165, 124.4230915 0.7857184, 124.4289469 0.7880163, 124.4318758 0.7925433, 124.4336922 0.7925499, 124.4336956 0.7902223, 124.4359069 0.786718, 124.4385721 0.7864956, 124.4415598 0.7835251, 124.4421283 0.7813368, 124.4458535 0.7783139, 124.4457361 0.7753314, 124.446835 0.7728694, 124.4530126 0.7700755, 124.4537578 0.7616963, 124.4519325 0.7578107, 124.4525602 0.7536118, 124.45454 0.7502988, 124.4550157 0.7456573, 124.4563636 0.744019, 124.4568084 0.7391536, 124.4558482 0.7366043, 124.4579609 0.7347057, 124.4589096 0.7318222, 124.4636945 0.7302611, 124.4655229 0.7325953, 124.4652161 0.7348344, 124.466341 0.7398953, 124.4639323 0.7438161, 124.4641743 0.7456636, 124.4665217 0.7480684, 124.4657861 0.7523737, 124.4694393 0.7527417, 124.4720476 0.7587489, 124.4694694 0.7633392, 124.4717006 0.7631166, 124.4787142 0.768651, 124.479911 0.7646766, 124.4812419 0.7632919, 124.4864789 0.764585, 124.4892753 0.7664594, 124.488922 0.7715945, 124.4902099 0.7740945, 124.4898219 0.7805623, 124.4923974 0.7852052, 124.4922721 0.7892188, 124.4908079 0.7901123, 124.4905426 0.7927915, 124.4883244 0.7946231, 124.4878832 0.8019908, 124.4883721 0.8039999, 124.4906802 0.8052493, 124.4921924 0.8086677, 124.4959651 0.8103631, 124.4972085 0.8124166, 124.4971227 0.8206325, 124.4999149 0.8225959, 124.5023807 0.82236, 124.5089505 0.8244535, 124.5146012 0.8242027, 124.516968 0.8256938, 124.5197599 0.8307016, 124.5223735 0.8311269, 124.523658 0.8339231, 124.5256739 0.8412048, 124.532808 0.8413441, 124.5341858 0.8423737, 124.5346115 0.8471693, 124.5376365 0.8488665, 124.5391208 0.8514592, 124.5412051 0.8528438, 124.5485513 0.8536578, 124.5542047 0.8604761, 124.5555548 0.8654362, 124.5601115 0.8674947, 124.5584908 0.8775798, 124.5608224 0.8792485, 124.5612117 0.88106, 124.5582111 0.884436, 124.5584241 0.8869937, 124.5653986 0.8936587, 124.5684026 0.8985952, 124.5700651 0.9047046, 124.5716195 0.9058406, 124.5737179 0.9126208, 124.5778157 0.9148214, 124.5794789 0.9225293, 124.5790953 0.9255052, 124.5804047 0.931366, 124.5806384 0.9347874, 124.5844785 0.932565, 124.587127 0.932102, 124.5886815 0.9333446, 124.5910004 0.9388699, 124.5945332 0.9413904, 124.5983123 0.9417439, 124.6052359 0.9450798, 124.6083792 0.9453625, 124.6129628 0.9478915, 124.6155757 0.9468246, 124.6190367 0.9467164, 124.6221456 0.9489174, 124.6291727 0.9471024, 124.6328347 0.9477465, 124.6375687 0.9512609, 124.6409245 0.9528578, 124.6454468 0.9566565, 124.6510972 0.9563696, 124.6524007 0.9514748, 124.649787 0.9490172, 124.6497862 0.94717, 124.6469926 0.9393299, 124.6478021 0.9333618, 124.6487544 0.9306261, 124.6480487 0.9280392, 124.6522493 0.923739, 124.6526361 0.9200445, 124.6539063 0.9174864, 124.6538051 0.9132021, 124.6555698 0.9107503, 124.6586411 0.9083334, 124.6567746 0.9019234, 124.6595993 0.9008565, 124.6608689 0.8969485, 124.6598789 0.8943914, 124.6607638 0.8901741, 124.6645772 0.8886094, 124.6670846 0.8811992, 124.6709326 0.8781781, 124.6699422 0.8746263, 124.6711091 0.8713729, 124.6734332 0.8695764, 124.6799533 0.8709232, 124.6828571 0.8725687, 124.6851807 0.8696331, 124.6859052 0.8669705, 124.6881063 0.8652112, 124.6863833 0.8631442, 124.6866897 0.8607295, 124.6946482 0.8602678, 124.6950898 0.8574196, 124.6972532 0.8550997, 124.6970073 0.8501927, 124.6999679 0.8461902, 124.6994045 0.8439633)))</v>
      </c>
    </row>
    <row r="68" spans="1:18" x14ac:dyDescent="0.3">
      <c r="A68" s="4" t="s">
        <v>1242</v>
      </c>
      <c r="B68" s="5">
        <v>82.952927688947995</v>
      </c>
      <c r="C68" s="5">
        <v>80.092318127141994</v>
      </c>
      <c r="D68" s="5">
        <v>81.604844017977001</v>
      </c>
      <c r="E68">
        <v>79.8</v>
      </c>
      <c r="F68">
        <v>84.6</v>
      </c>
      <c r="G68">
        <v>77.099999999999994</v>
      </c>
      <c r="H68">
        <v>99.3</v>
      </c>
      <c r="I68">
        <v>100.6</v>
      </c>
      <c r="J68">
        <v>97.9</v>
      </c>
      <c r="K68">
        <v>171.7</v>
      </c>
      <c r="L68">
        <v>105.7</v>
      </c>
      <c r="M68">
        <v>109.5</v>
      </c>
      <c r="N68" t="str">
        <f t="shared" si="1"/>
        <v>bolaang mongondow utara</v>
      </c>
      <c r="O68">
        <f>VLOOKUP(N68,GeoJson!$E$1:$G$515,3,FALSE)</f>
        <v>0.78527000000000002</v>
      </c>
      <c r="P68">
        <f>VLOOKUP(N68,GeoJson!$E$2:$H$515,4,FALSE)</f>
        <v>123.41766</v>
      </c>
      <c r="Q68">
        <f>VLOOKUP(N68,GeoJson!$E$2:$I$515,5,FALSE)</f>
        <v>830</v>
      </c>
      <c r="R68" t="str">
        <f>VLOOKUP(N68,GeoJson!$E$2:$J$515,6,FALSE)</f>
        <v>MULTIPOLYGON (((123.2598809 0.9263053, 123.2630015 0.9233318, 123.2627587 0.9208211, 123.259862 0.9206191, 123.2587178 0.9241242, 123.2598809 0.9263053)), ((123.6967086 0.8614065, 123.6937859 0.8611743, 123.6908223 0.8597899, 123.689552 0.857979, 123.6893398 0.8549961, 123.6865867 0.847113, 123.6880674 0.8413599, 123.6881724 0.8366723, 123.6862668 0.8334766, 123.6851014 0.826339, 123.6805496 0.8203738, 123.6760379 0.8187582, 123.6800878 0.8171574, 123.6837218 0.8105667, 123.6834079 0.8076343, 123.6856326 0.8061204, 123.6865447 0.8034506, 123.686262 0.7996669, 123.6888002 0.7992566, 123.6886113 0.79418, 123.6907419 0.7923824, 123.6933107 0.7876522, 123.6922762 0.7848145, 123.6943158 0.7816391, 123.6939392 0.7784229, 123.6961951 0.7765306, 123.6972915 0.7739764, 123.7013663 0.7701413, 123.7023686 0.7674295, 123.7024305 0.7624475, 123.7068489 0.7627621, 123.7102013 0.7593877, 123.7084139 0.751379, 123.7044083 0.7483853, 123.7029582 0.7460096, 123.7027429 0.7426077, 123.7061257 0.7412644, 123.7033601 0.7387539, 123.7003143 0.7317968, 123.7073671 0.7309721, 123.7103735 0.7287037, 123.7138229 0.724963, 123.7183331 0.7251783, 123.7198357 0.7206421, 123.7197028 0.7175999, 123.7214475 0.7157367, 123.7221719 0.7129556, 123.7243058 0.7114818, 123.7273126 0.7115624, 123.7285202 0.7086732, 123.726426 0.7076746, 123.7262887 0.7042805, 123.7286502 0.6988533, 123.7291923 0.6950825, 123.735088 0.6917113, 123.7401877 0.6853116, 123.7406974 0.6832866, 123.740081 0.6775931, 123.7375139 0.6713334, 123.7336116 0.6694411, 123.7314078 0.66741, 123.7309483 0.6643629, 123.7292094 0.6629611, 123.7283137 0.6596024, 123.7295869 0.6554524, 123.7313771 0.6542402, 123.7286908 0.6488735, 123.725661 0.6442105, 123.725729 0.6378739, 123.7241633 0.6368158, 123.7214091 0.6372663, 123.7170708 0.6358473, 123.7161063 0.6325232, 123.7088589 0.6250917, 123.7063016 0.6186253, 123.7037193 0.6177254, 123.7005665 0.6139689, 123.6983973 0.6126187, 123.6920965 0.6111999, 123.6845708 0.6109881, 123.6810935 0.6117157, 123.6780636 0.6107812, 123.6708466 0.6155078, 123.6664399 0.6171012, 123.6537118 0.6135381, 123.6498013 0.6109938, 123.6427429 0.6080167, 123.6346655 0.6012095, 123.6340454 0.5979893, 123.634323 0.5879508, 123.6350459 0.5867388, 123.6403254 0.5831129, 123.6422188 0.5807581, 123.6436535 0.573479, 123.6416549 0.5725244, 123.6380303 0.5688326, 123.6350825 0.568833, 123.6333336 0.5675266, 123.6315345 0.5640595, 123.6257386 0.5631556, 123.6213504 0.5614941, 123.6091093 0.5618974, 123.6073107 0.5630031, 123.6010509 0.570019, 123.598853 0.5752454, 123.5905853 0.5824568, 123.5877878 0.5868289, 123.5854893 0.5857236, 123.5832906 0.5831611, 123.5698614 0.5822956, 123.5669133 0.5800346, 123.5660137 0.5778739, 123.5610174 0.5797337, 123.5588189 0.5791811, 123.5561706 0.5767191, 123.5468873 0.5755638, 123.5438896 0.5779761, 123.5373944 0.5793336, 123.5333727 0.5768745, 123.5314742 0.5786335, 123.5288261 0.5790357, 123.5249791 0.5824532, 123.520704 0.584323, 123.5091122 0.5844246, 123.5073997 0.58596, 123.503403 0.5914379, 123.5 0.5928895, 123.4984041 0.5946962, 123.4942548 0.596417, 123.4924584 0.599299, 123.4877874 0.6014241, 123.4890712 0.6069296, 123.4891983 0.6119048, 123.4915086 0.6155176, 123.4921934 0.6191306, 123.491001 0.6230328, 123.486165 0.6265119, 123.4806467 0.6273727, 123.4768825 0.6296957, 123.472144 0.6301058, 123.4703046 0.6309662, 123.4625191 0.6321713, 123.45914 0.6360857, 123.4569155 0.6356558, 123.4549905 0.6354839, 123.4500238 0.6370206, 123.448202 0.6373427, 123.4413096 0.6393288, 123.4322407 0.6401898, 123.4281912 0.641352, 123.4233571 0.6390728, 123.4168548 0.6394174, 123.4109087 0.6404502, 123.4025801 0.6400226, 123.3991152 0.6408832, 123.3925272 0.6396793, 123.3890622 0.6402818, 123.3854311 0.6395585, 123.3831211 0.6400748, 123.3767047 0.6451938, 123.3734108 0.6460113, 123.3713575 0.64799, 123.3635135 0.6518847, 123.3594483 0.6513652, 123.3545303 0.6572619, 123.3542651 0.6630961, 123.3490036 0.6674838, 123.3484382 0.6704394, 123.342535 0.6756013, 123.3422358 0.6796446, 123.3389696 0.6835428, 123.3302429 0.6872425, 123.3285098 0.6886867, 123.3238045 0.6951389, 123.322393 0.6985371, 123.3170883 0.6978492, 123.3055548 0.6976847, 123.3024319 0.698029, 123.2975977 0.6958787, 123.2935337 0.6966962, 123.2893907 0.6956225, 123.2875512 0.6959237, 123.282204 0.699107, 123.273648 0.6981612, 123.2713381 0.700527, 123.2680649 0.7021028, 123.2664822 0.7045116, 123.2635733 0.7063614, 123.25921 0.7103188, 123.2573103 0.7128396, 123.2520486 0.7175714, 123.247145 0.7169739, 123.2473655 0.7226789, 123.2492514 0.7267849, 123.249138 0.7283377, 123.2462191 0.7331576, 123.2474439 0.7384138, 123.2476535 0.7443791, 123.250722 0.75, 123.2514058 0.7536397, 123.2533048 0.7569936, 123.2591306 0.7615844, 123.2649192 0.7644208, 123.2685557 0.7681159, 123.2695642 0.7726317, 123.2698243 0.7772229, 123.2721994 0.7832323, 123.2741291 0.7867035, 123.2741664 0.7894283, 123.2683813 0.7934586, 123.267491 0.7960342, 123.2693837 0.8008118, 123.269562 0.8036556, 123.2628691 0.8088665, 123.2604944 0.8096878, 123.252851 0.8161084, 123.25 0.8193924, 123.2479261 0.8232948, 123.2427437 0.8311373, 123.2329613 0.8331199, 123.2289218 0.8365565, 123.2269622 0.8394473, 123.226157 0.8428243, 123.2240093 0.843689, 123.2198604 0.8472132, 123.215404 0.8490235, 123.2108937 0.8495911, 123.2060739 0.8568443, 123.2031073 0.8568904, 123.2001863 0.8555587, 123.1985662 0.8563395, 123.1952347 0.860542, 123.1919128 0.8622453, 123.1886267 0.8619929, 123.184907 0.8606841, 123.1807652 0.861058, 123.177502 0.862413, 123.1760645 0.8647784, 123.1757223 0.8683607, 123.17109 0.8697617, 123.1669703 0.8697244, 123.1656925 0.8730772, 123.1612655 0.8743404, 123.1612426 0.8721129, 123.1517364 0.8710362, 123.1504815 0.8767313, 123.1488614 0.8779714, 123.1463641 0.8762789, 123.1425989 0.8765087, 123.1421882 0.8784377, 123.1372135 0.8793564, 123.1354108 0.8823188, 123.1307446 0.8838887, 123.1290331 0.8860244, 123.1267285 0.8908239, 123.1209917 0.8898957, 123.120969 0.8932484, 123.1196455 0.8950167, 123.11985 0.9036915, 123.1178191 0.9054598, 123.1153774 0.9058503, 123.1155828 0.9091341, 123.1133467 0.9149899, 123.1153238 0.9196248, 123.1134906 0.9215891, 123.115439 0.9241455, 123.1177137 0.9260725, 123.1252792 0.9242089, 123.1350854 0.9226681, 123.1412735 0.9230138, 123.1433798 0.9208737, 123.1488187 0.9182345, 123.1480798 0.9152385, 123.1510409 0.9106663, 123.1537091 0.9087602, 123.1581184 0.9073653, 123.1654217 0.9020683, 123.1708793 0.9026944, 123.1724005 0.901488, 123.1782633 0.9015585, 123.1845999 0.9050428, 123.1875732 0.9072464, 123.1942096 0.9153199, 123.1970331 0.916874, 123.1976795 0.9204066, 123.1920059 0.927246, 123.1887492 0.9259242, 123.1839029 0.9305247, 123.183396 0.9324269, 123.1798318 0.9319771, 123.1756582 0.9368663, 123.1767877 0.9393948, 123.1715742 0.9465372, 123.1669412 0.9486541, 123.1677135 0.951229, 123.1725823 0.9518906, 123.1766648 0.9512173, 123.1843403 0.9537933, 123.1891145 0.9496332, 123.1924174 0.9444873, 123.1936873 0.9420099, 123.1962852 0.9400702, 123.1984772 0.9411199, 123.2019886 0.9405594, 123.2095331 0.9413341, 123.2095043 0.9384033, 123.2129227 0.9398581, 123.2153781 0.9433922, 123.2149539 0.9465157, 123.225989 0.9455791, 123.2293435 0.9455789, 123.2373355 0.9417954, 123.2412468 0.9438208, 123.2417043 0.9493313, 123.2392068 0.9536062, 123.2399778 0.9564364, 123.2481632 0.95855, 123.2510085 0.9582976, 123.2545947 0.9529527, 123.2511993 0.9499316, 123.252507 0.9438963, 123.2551882 0.943791, 123.2568782 0.9394199, 123.2593677 0.9369314, 123.261404 0.9336277, 123.2580089 0.9326116, 123.2556584 0.9309471, 123.2550314 0.927863, 123.2555541 0.9252783, 123.2542482 0.9229478, 123.2581306 0.9213178, 123.258374 0.9163587, 123.2616709 0.9138136, 123.2631858 0.9167924, 123.265693 0.9187724, 123.2685025 0.9242449, 123.2701041 0.9223348, 123.2695818 0.9195227, 123.2709396 0.9164035, 123.2737539 0.9146244, 123.2822771 0.9119772, 123.2882836 0.9110655, 123.2968433 0.9107508, 123.3101806 0.9091878, 123.3159434 0.9093976, 123.3184415 0.9072951, 123.3228638 0.9092748, 123.3275759 0.9086084, 123.3322592 0.908643, 123.3347342 0.9095962, 123.3382053 0.9145559, 123.3394336 0.9134444, 123.3397806 0.9102149, 123.3433276 0.9073806, 123.3469742 0.9107234, 123.3480098 0.9150299, 123.3506209 0.9200091, 123.3519872 0.9182308, 123.3500429 0.9161132, 123.3509812 0.9139042, 123.3486116 0.9087561, 123.3508748 0.9048105, 123.3542289 0.9049213, 123.3563886 0.9023921, 123.3623173 0.9083101, 123.3665823 0.9090181, 123.3702238 0.9126203, 123.3729153 0.9128979, 123.3768706 0.9091656, 123.3825983 0.9066367, 123.3829532 0.9053106, 123.3863024 0.9040159, 123.3884856 0.8999012, 123.394468 0.8982507, 123.3972017 0.8989289, 123.3977715 0.9034608, 123.396894 0.9053365, 123.3989002 0.9083952, 123.3995461 0.9116211, 123.3986567 0.9144034, 123.4012305 0.9150907, 123.4036833 0.9131325, 123.4101199 0.9053534, 123.4084991 0.9019957, 123.4089546 0.8988969, 123.4140427 0.8943438, 123.4152636 0.8915666, 123.4184978 0.8920897, 123.425611 0.8945993, 123.4261991 0.8955781, 123.4231464 0.8996757, 123.424594 0.901451, 123.4278959 0.9007678, 123.4326367 0.9028855, 123.4378837 0.9037726, 123.4402689 0.9029295, 123.4431187 0.9042494, 123.4499803 0.9035869, 123.4517893 0.9020843, 123.4544445 0.8976143, 123.4625229 0.8939013, 123.4737048 0.8912548, 123.4821264 0.8905702, 123.4947464 0.8901776, 123.5063371 0.8880125, 123.5165719 0.8867581, 123.5270378 0.8859863, 123.5321891 0.8864392, 123.5412009 0.8864981, 123.5427701 0.8861293, 123.553101 0.8869439, 123.5587766 0.8886806, 123.567748 0.8925756, 123.5730777 0.8960262, 123.5754566 0.9001358, 123.5782579 0.9019514, 123.580185 0.9018004, 123.5805058 0.8980271, 123.5828717 0.8952229, 123.5865898 0.8978506, 123.5853937 0.8999956, 123.5805917 0.9030126, 123.581099 0.9044189, 123.5888505 0.904554, 123.5993509 0.9034725, 123.6039346 0.9025229, 123.614935 0.8991867, 123.629397 0.8927485, 123.630147 0.8909947, 123.6341478 0.890428, 123.6460177 0.8850032, 123.6580823 0.8804773, 123.6634184 0.8787735, 123.6692123 0.8782472, 123.6758954 0.8770656, 123.6784005 0.8757084, 123.6817908 0.8751278, 123.6846007 0.8719657, 123.6859107 0.8721831, 123.6943548 0.8653207, 123.6967086 0.8614065)))</v>
      </c>
    </row>
    <row r="69" spans="1:18" x14ac:dyDescent="0.3">
      <c r="A69" s="4" t="s">
        <v>1284</v>
      </c>
      <c r="B69" s="5">
        <v>83.114636506289997</v>
      </c>
      <c r="C69" s="5">
        <v>84.968099538754998</v>
      </c>
      <c r="D69" s="5">
        <v>85.626067160681004</v>
      </c>
      <c r="E69">
        <v>73.7</v>
      </c>
      <c r="F69">
        <v>80.8</v>
      </c>
      <c r="G69">
        <v>75.5</v>
      </c>
      <c r="H69">
        <v>95.1</v>
      </c>
      <c r="I69">
        <v>93.5</v>
      </c>
      <c r="J69">
        <v>97.3</v>
      </c>
      <c r="K69">
        <v>170.7</v>
      </c>
      <c r="L69">
        <v>101.4</v>
      </c>
      <c r="M69">
        <v>106.5</v>
      </c>
      <c r="N69" t="str">
        <f t="shared" si="1"/>
        <v>bombana</v>
      </c>
      <c r="O69">
        <f>VLOOKUP(N69,GeoJson!$E$1:$G$515,3,FALSE)</f>
        <v>-4.6257000000000001</v>
      </c>
      <c r="P69">
        <f>VLOOKUP(N69,GeoJson!$E$2:$H$515,4,FALSE)</f>
        <v>121.81641</v>
      </c>
      <c r="Q69">
        <f>VLOOKUP(N69,GeoJson!$E$2:$I$515,5,FALSE)</f>
        <v>94</v>
      </c>
      <c r="R69" t="str">
        <f>VLOOKUP(N69,GeoJson!$E$2:$J$515,6,FALSE)</f>
        <v>MULTIPOLYGON (((122.0586304 -5.3850017, 122.0571878 -5.3843966, 122.0545878 -5.3802935, 122.0545922 -5.3773999, 122.0566836 -5.373304, 122.0576147 -5.3675586, 122.0594243 -5.3641052, 122.0629922 -5.3646331, 122.0638709 -5.3668448, 122.0618516 -5.3762859, 122.0618866 -5.3796215, 122.0607997 -5.3823928, 122.0586304 -5.3850017)), ((121.843096 -5.3563733, 121.8402073 -5.3557886, 121.8349652 -5.3494593, 121.8349199 -5.3456677, 121.8370752 -5.3450398, 121.8418506 -5.3480505, 121.8439955 -5.3530047, 121.843096 -5.3563733)), ((122.0667147 -5.3041105, 122.0660508 -5.3059649, 122.0631396 -5.3076171, 122.0616887 -5.3052957, 122.0586492 -5.3043634, 122.0581261 -5.3005192, 122.0601154 -5.2965464, 122.064352 -5.2927095, 122.0656778 -5.2902597, 122.0711045 -5.2862257, 122.0752694 -5.2860994, 122.0724178 -5.2921252, 122.0689762 -5.2948369, 122.0685744 -5.2982821, 122.0695627 -5.3005365, 122.0667147 -5.3041105)), ((121.7758234 -5.2836913, 121.7750651 -5.2820267, 121.7773711 -5.2781051, 121.7795172 -5.2794726, 121.7758234 -5.2836913)), ((121.7866862 -5.25374, 121.7848581 -5.2612681, 121.7830092 -5.2603926, 121.7847194 -5.2564446, 121.7866862 -5.25374)), ((121.812654 -5.1658121, 121.8108008 -5.170293, 121.8093456 -5.1667132, 121.8116173 -5.1617794, 121.8131971 -5.1638762, 121.812654 -5.1658121)), ((121.819473 -5.158182, 121.8147849 -5.1616806, 121.8124601 -5.1577851, 121.8141724 -5.1541414, 121.819129 -5.1560177, 121.819473 -5.158182)), ((121.819702 -5.1404824, 121.8218039 -5.1407515, 121.8222658 -5.1469643, 121.8172549 -5.146257, 121.8161735 -5.1437982, 121.8175853 -5.1407298, 121.819702 -5.1404824)), ((121.8366448 -5.1477145, 121.835974 -5.1515258, 121.8309047 -5.1511534, 121.8274005 -5.1530229, 121.8238408 -5.1522901, 121.8237331 -5.1452097, 121.8254905 -5.1414005, 121.8254979 -5.137346, 121.8277362 -5.134506, 121.8278004 -5.132388, 121.8305812 -5.1299725, 121.8318564 -5.1256783, 121.8344001 -5.1208418, 121.8359709 -5.1199369, 121.8385041 -5.1208492, 121.8389191 -5.1250255, 121.8403017 -5.1281143, 121.842533 -5.1290866, 121.8423469 -5.1319305, 121.8437282 -5.1357454, 121.8395516 -5.1423945, 121.8390623 -5.145964, 121.8366448 -5.1477145)), ((121.9089639 -5.0819571, 121.9056985 -5.0842694, 121.9048806 -5.0810929, 121.9089639 -5.0819571)), ((122.0446271 -5.4013083, 122.0266211 -5.4012797, 122.0090326 -5.4020906, 122.0089641 -5.4030691, 121.9790437 -5.4047493, 121.9549295 -5.4047083, 121.9527873 -5.4174541, 121.9527201 -5.4563581, 121.9517317 -5.4619141, 121.9500908 -5.467469, 121.9462481 -5.4736323, 121.945207 -5.4678502, 121.9451264 -5.4677696, 121.9425885 -5.4668019, 121.9432501 -5.4615723, 121.9445585 -5.4596131, 121.9445648 -5.4560169, 121.9461983 -5.4547121, 121.940353 -5.4393364, 121.9364464 -5.4347526, 121.9325427 -5.4285341, 121.9302626 -5.4265685, 121.9270022 -5.425582, 121.9253763 -5.4226368, 121.9227678 -5.4219783, 121.9217926 -5.420015, 121.9221281 -5.4147849, 121.9208267 -5.412821, 121.9227886 -5.4102091, 121.9211593 -5.4092255, 121.9221443 -5.4056311, 121.9211732 -5.4013794, 121.9159546 -5.4010431, 121.9126943 -5.4000566, 121.9126897 -5.4026719, 121.910729 -5.4046299, 121.9074687 -5.4036433, 121.9032246 -5.4055972, 121.9025757 -5.4036345, 121.897038 -5.3993745, 121.8944296 -5.3987159, 121.8908409 -5.3990363, 121.890848 -5.3951133, 121.8875884 -5.3937996, 121.8804206 -5.3892096, 121.8752046 -5.3875654, 121.8729255 -5.3852728, 121.8700025 -5.3784021, 121.8634958 -5.3692363, 121.8595847 -5.3675945, 121.8576319 -5.3653024, 121.8595974 -5.3607293, 121.8579745 -5.3564763, 121.8547237 -5.3505858, 121.8452766 -5.3443567, 121.8426734 -5.3410826, 121.8417041 -5.3361771, 121.8394247 -5.3342113, 121.8377927 -5.334862, 121.8342173 -5.328317, 121.8303122 -5.3237328, 121.8286833 -5.322749, 121.8290144 -5.3201343, 121.8309743 -5.3185034, 121.8270643 -5.3165345, 121.8251068 -5.3168577, 121.8247862 -5.3139149, 121.8228337 -5.3116228, 121.8215422 -5.3047552, 121.8225243 -5.3027956, 121.8235126 -5.2975668, 121.8222099 -5.2965836, 121.8222161 -5.2933145, 121.8183044 -5.2923263, 121.814717 -5.2923195, 121.8121135 -5.2893723, 121.8071816 -5.2863185, 121.8027477 -5.2849972, 121.7986686 -5.2808925, 121.7943926 -5.2774836, 121.7932661 -5.2738454, 121.7948183 -5.2668796, 121.7948273 -5.2621846, 121.797882 -5.2605069, 121.8029551 -5.2547544, 121.807377 -5.2447843, 121.8080735 -5.23615, 121.8123977 -5.2270681, 121.812405 -5.2232048, 121.8115034 -5.220476, 121.812192 -5.2159323, 121.80971 -5.2097917, 121.8079022 -5.206834, 121.8124404 -5.2043428, 121.8133497 -5.202981, 121.8206034 -5.2029946, 121.8240049 -5.2023192, 121.8317119 -5.2023335, 121.8333062 -5.1982459, 121.8308157 -5.1966505, 121.8317254 -5.1950614, 121.8346742 -5.1939306, 121.838079 -5.191437, 121.8333263 -5.1873377, 121.83151 -5.1889251, 121.8285653 -5.1877834, 121.8276548 -5.189827, 121.8238085 -5.1859565, 121.8222298 -5.1816357, 121.8233678 -5.179138, 121.8204249 -5.1770873, 121.8227025 -5.1711829, 121.8227067 -5.1689104, 121.8256567 -5.1670978, 121.8283859 -5.1621032, 121.8313358 -5.1602906, 121.8367853 -5.1550737, 121.8379244 -5.1518942, 121.8413272 -5.1503096, 121.8408809 -5.1464455, 121.8438279 -5.1462236, 121.8463179 -5.1480461, 121.8510774 -5.148282, 121.8526579 -5.1516937, 121.8544687 -5.1530605, 121.859494 -5.1592119, 121.8625531 -5.1567672, 121.8656079 -5.1567726, 121.8686605 -5.1580032, 121.8711091 -5.155251, 121.8726435 -5.1512722, 121.8753923 -5.1515833, 121.8808844 -5.1552683, 121.8827215 -5.1528213, 121.8802826 -5.1500606, 121.8796834 -5.1433214, 121.8827402 -5.1421017, 121.8812161 -5.1402614, 121.8775494 -5.1408675, 121.8723623 -5.1374893, 121.8677782 -5.1387063, 121.8668645 -5.1371733, 121.8631989 -5.1371668, 121.8635087 -5.1347171, 121.865954 -5.1338026, 121.8659594 -5.1307399, 121.8635206 -5.1279791, 121.8601605 -5.1279731, 121.8595523 -5.1264407, 121.85589 -5.1245965, 121.8534431 -5.1264297, 121.8516131 -5.1248951, 121.8482536 -5.1245828, 121.8447372 -5.1218023, 121.8426583 -5.1184975, 121.8398496 -5.1156329, 121.839707 -5.1103329, 121.8416907 -5.1067525, 121.8446553 -5.1075204, 121.8483456 -5.1064976, 121.8478169 -5.1044378, 121.8451584 -5.102641, 121.8473689 -5.0997854, 121.8515181 -5.0972383, 121.8525397 -5.1000997, 121.8523047 -5.1039502, 121.8532116 -5.1071545, 121.8554073 -5.1098945, 121.8595827 -5.1092894, 121.8644527 -5.1190988, 121.8684209 -5.1206372, 121.86813 -5.1123672, 121.8727177 -5.1090063, 121.8733254 -5.110845, 121.8763816 -5.1099316, 121.875164 -5.1074792, 121.8733313 -5.107476, 121.8711974 -5.105022, 121.8644759 -5.105929, 121.8638682 -5.1040903, 121.8598963 -5.1046958, 121.8568385 -5.106528, 121.8544014 -5.1028484, 121.8547134 -5.0991737, 121.8522731 -5.0973317, 121.8495262 -5.0961017, 121.8498355 -5.0939583, 121.8519768 -5.0921245, 121.8556568 -5.0838616, 121.8623899 -5.0762167, 121.8654454 -5.0756095, 121.8669774 -5.0728557, 121.871561 -5.0716386, 121.8758483 -5.0652143, 121.8776809 -5.0652175, 121.8825773 -5.059713, 121.8883868 -5.0560476, 121.8926633 -5.0557487, 121.8984619 -5.0585151, 121.9002826 -5.0655626, 121.8999725 -5.0683185, 121.8950787 -5.0722918, 121.8944647 -5.0741284, 121.8950693 -5.0778048, 121.893846 -5.0787216, 121.8941431 -5.0836225, 121.895664 -5.0873005, 121.8953549 -5.0894439, 121.9032955 -5.09007, 121.9093988 -5.0934494, 121.9127505 -5.0983556, 121.9158071 -5.0971356, 121.9185511 -5.1002031, 121.9203853 -5.0992873, 121.925573 -5.1023588, 121.9270921 -5.1072618, 121.9295358 -5.1072659, 121.9301426 -5.1097172, 121.936968 -5.1106105, 121.9375525 -5.1048454, 121.9352628 -5.098499, 121.932398 -5.0921516, 121.9341317 -5.0869651, 121.9324066 -5.0869622, 121.9329892 -5.0823503, 121.9364432 -5.0800496, 121.938748 -5.0771704, 121.9370277 -5.0742845, 121.9404816 -5.0719838, 121.9433623 -5.0685289, 121.9456699 -5.0639198, 121.953147 -5.0627787, 121.9566017 -5.0599013, 121.9669484 -5.0622243, 121.9721145 -5.0679986, 121.974986 -5.0703096, 121.9755565 -5.0731936, 121.9744019 -5.0760748, 121.9743973 -5.0789579, 121.9778439 -5.0812698, 121.9789913 -5.0830014, 121.9778375 -5.085306, 121.9789822 -5.0887675, 121.9841549 -5.0905055, 121.9835762 -5.0928111, 121.985295 -5.0968501, 121.9829948 -5.0968464, 121.9801141 -5.1003015, 121.9772352 -5.1026034, 121.9766528 -5.1072154, 121.9789521 -5.1077957, 121.9806737 -5.1101048, 121.9777965 -5.1112535, 121.9754852 -5.1181691, 121.9754779 -5.122782, 121.9812259 -5.124521, 121.9840977 -5.126832, 121.9852442 -5.1291403, 121.9823651 -5.1314422, 121.982932 -5.1366326, 121.9852305 -5.1377894, 121.9881005 -5.1412537, 121.986944 -5.1452881, 121.9898131 -5.149329, 121.9892298 -5.1545176, 121.9915266 -5.1568277, 121.9915229 -5.1591341, 121.9938216 -5.160291, 121.9978474 -5.1602973, 121.9989949 -5.162029, 122.0087629 -5.1678105, 122.0150902 -5.1672437, 122.01682 -5.1643633, 122.0128004 -5.1603207, 122.0099239 -5.1608929, 122.0093649 -5.1505129, 122.015108 -5.1557114, 122.0207265 -5.1549236, 122.0219886 -5.1507288, 122.0278493 -5.1503181, 122.029107 -5.149061, 122.0337106 -5.1494877, 122.0357972 -5.1536876, 122.0362088 -5.1583046, 122.0349499 -5.1604011, 122.0366211 -5.162502, 122.0391326 -5.1625058, 122.0428954 -5.1654492, 122.0420519 -5.1696447, 122.0453931 -5.1746858, 122.0495747 -5.1776298, 122.049569 -5.1814069, 122.0541699 -5.1839319, 122.057941 -5.1814194, 122.0575149 -5.1864549, 122.0596061 -5.1877171, 122.0554157 -5.1906485, 122.0541499 -5.1973615, 122.058326 -5.2040825, 122.0629301 -5.2045091, 122.0662827 -5.201996, 122.0692137 -5.2015806, 122.0666964 -5.205354, 122.0629245 -5.2082861, 122.0629146 -5.215001, 122.0654182 -5.2204605, 122.0654139 -5.2233982, 122.0670816 -5.2280171, 122.0695903 -5.2301192, 122.0725194 -5.2309629, 122.0725151 -5.2339007, 122.0662337 -5.2351504, 122.0612095 -5.2355625, 122.0553454 -5.2376521, 122.050318 -5.2401625, 122.0486371 -5.2443567, 122.0448725 -5.2422526, 122.0402694 -5.2409866, 122.0327333 -5.2413946, 122.03733 -5.2468575, 122.0436 -5.2531622, 122.0423383 -5.2569373, 122.0427537 -5.2590363, 122.0506985 -5.2653436, 122.0511032 -5.2745771, 122.0485771 -5.283806, 122.0510796 -5.290105, 122.0519035 -5.2989194, 122.0518977 -5.3026964, 122.0506359 -5.3064716, 122.0514662 -5.3110893, 122.0509497 -5.3158568, 122.0463391 -5.3200927, 122.0429046 -5.3219886, 122.0402622 -5.3243732, 122.035614 -5.3323163, 122.035614 -5.3341047, 122.0377407 -5.3371015, 122.0405442 -5.3387932, 122.0409309 -5.341355, 122.035904 -5.3390349, 122.0331005 -5.3448835, 122.0331972 -5.3471553, 122.0347439 -5.3496687, 122.0377407 -5.3506354, 122.0381274 -5.3531005, 122.0400125 -5.356484, 122.0377407 -5.3565807, 122.0396258 -5.3621876, 122.0383208 -5.3671661, 122.0370157 -5.3696312, 122.0388041 -5.371033, 122.0410759 -5.3706463, 122.0434443 -5.3677462, 122.0467311 -5.3651361, 122.0442177 -5.3747065, 122.0433476 -5.3837452, 122.0439926 -5.3854603, 122.0451243 -5.3989623, 122.0446271 -5.4013083)), ((122.0508939 -4.8803913, 122.0533448 -4.8809622, 122.0550394 -4.8828563, 122.0523949 -4.8858791, 122.0512588 -4.8890933, 122.0480515 -4.8900345, 122.0384312 -4.8915341, 122.0405092 -4.889078, 122.0467348 -4.8875736, 122.0482451 -4.8864407, 122.0482545 -4.8798201, 122.0508939 -4.8803913)), ((122.1185676 -4.8390086, 122.1185057 -4.8424308, 122.1158363 -4.8464263, 122.1138828 -4.8453278, 122.116497 -4.839525, 122.1185676 -4.8390086)), ((122.1403343 -4.8171023, 122.1358739 -4.8206168, 122.1351177 -4.8239683, 122.1359213 -4.8271262, 122.1300169 -4.8272863, 122.1242781 -4.8285361, 122.1205972 -4.8321353, 122.1201576 -4.8274692, 122.1207241 -4.8200945, 122.1235913 -4.8211877, 122.1281315 -4.8206628, 122.1321741 -4.8172037, 122.13546 -4.8175711, 122.1403343 -4.8171023)), ((122.1510116 -4.8084831, 122.1518736 -4.8095458, 122.1523126 -4.8148824, 122.1458763 -4.8172211, 122.1432324 -4.815737, 122.1466047 -4.8137857, 122.1471654 -4.810825, 122.1493133 -4.808006, 122.1510116 -4.8084831)), ((121.9076985 -4.3779486, 121.9104962 -4.3790296, 121.9172646 -4.3829429, 121.9577037 -4.4048187, 122.0000065 -4.4282533, 122.0115778 -4.4385547, 122.0194616 -4.443625, 122.0319137 -4.4551116, 122.0337702 -4.4582512, 122.0463279 -4.4692748, 122.0481786 -4.4726285, 122.0500337 -4.4726309, 122.0511401 -4.4778455, 122.0503947 -4.4804511, 122.0481661 -4.48231, 122.0481637 -4.4841718, 122.0514986 -4.4875275, 122.0544654 -4.4886484, 122.0574336 -4.4886523, 122.059655 -4.4923788, 122.0618812 -4.4923817, 122.0655933 -4.490897, 122.0674457 -4.4931335, 122.071899 -4.4923945, 122.0730102 -4.4938854, 122.0782051 -4.4935196, 122.0796841 -4.4976175, 122.0827277 -4.4961271, 122.0828866 -4.4939556, 122.0880241 -4.4964979, 122.0931087 -4.4952797, 122.0948036 -4.4966568, 122.0938238 -4.5001524, 122.0956599 -4.502836, 122.099897 -4.505802, 122.1005326 -4.5026947, 122.1027218 -4.5007174, 122.104346 -4.5032597, 122.1027924 -4.5046721, 122.1032868 -4.5070731, 122.1066765 -4.507285, 122.1071708 -4.5097567, 122.1057584 -4.5154768, 122.1072414 -4.5200671, 122.1067471 -4.5240924, 122.1037811 -4.5281883, 122.1036399 -4.5297419, 122.1055466 -4.5328492, 122.1081418 -4.5340962, 122.1083569 -4.5370773, 122.1064879 -4.5402997, 122.0966275 -4.5431998, 122.0922441 -4.5419453, 122.0895383 -4.5425553, 122.0876049 -4.5477756, 122.084447 -4.5505468, 122.085115 -4.5525274, 122.0837478 -4.5559447, 122.0769711 -4.5667875, 122.0725342 -4.5761781, 122.0694308 -4.5783236, 122.0710334 -4.5822042, 122.0696503 -4.586639, 122.0665951 -4.5872817, 122.0663373 -4.5899885, 122.0680129 -4.5925664, 122.0676262 -4.5948865, 122.064283 -4.5985761, 122.0651047 -4.6013312, 122.0640897 -4.6036997, 122.0613655 -4.604091, 122.0630685 -4.6066234, 122.0607545 -4.6130284, 122.056501 -4.6166536, 122.0550993 -4.6190704, 122.0496374 -4.6213421, 122.0514741 -4.6264657, 122.0455772 -4.6384529, 122.0420511 -4.6448373, 122.0382302 -4.6508751, 122.0325943 -4.6545608, 122.0272691 -4.6493542, 122.0251716 -4.6502467, 122.0304563 -4.6548869, 122.0326475 -4.657916, 122.0330164 -4.665763, 122.0340694 -4.6691498, 122.0339656 -4.6750117, 122.032643 -4.6808944, 122.0332489 -4.6815039, 122.0315212 -4.6877918, 122.0312137 -4.6922535, 122.0325689 -4.6950474, 122.032458 -4.7023806, 122.0328155 -4.707205, 122.0326607 -4.713856, 122.0317078 -4.7180208, 122.0341842 -4.7284019, 122.0376068 -4.7354577, 122.0403713 -4.7456282, 122.0406837 -4.7561232, 122.0443884 -4.7638697, 122.0496819 -4.770791, 122.0583896 -4.7752284, 122.0642902 -4.7762178, 122.0677409 -4.7811624, 122.0685076 -4.7859798, 122.0719207 -4.789261, 122.0759917 -4.7921461, 122.0855315 -4.7964265, 122.0913939 -4.7971195, 122.0949333 -4.7950706, 122.0943906 -4.8007966, 122.0927096 -4.8038367, 122.0938977 -4.8082093, 122.102797 -4.813161, 122.1071061 -4.8117927, 122.1089655 -4.8145958, 122.1128882 -4.8162474, 122.1148514 -4.8156415, 122.1203748 -4.8190069, 122.1143404 -4.8189991, 122.1083074 -4.8178562, 122.1017031 -4.8210633, 122.102077 -4.8235229, 122.0966081 -4.8237049, 122.0915146 -4.8252114, 122.0886794 -4.8301259, 122.0830172 -4.8337124, 122.0822594 -4.8363596, 122.0792411 -4.8371122, 122.073762 -4.8446713, 122.0741297 -4.8516708, 122.0748801 -4.8545093, 122.0775164 -4.8573504, 122.0744986 -4.8577246, 122.0729928 -4.8556417, 122.0733738 -4.8528048, 122.0699837 -4.8495844, 122.0675319 -4.8497701, 122.0660188 -4.8529838, 122.0626212 -4.8552491, 122.0584701 -4.8569458, 122.0584664 -4.859594, 122.0543189 -4.8586424, 122.0486561 -4.8624177, 122.044312 -4.8671406, 122.0431704 -4.8743271, 122.0388337 -4.8737535, 122.0360041 -4.8743169, 122.0359992 -4.8777218, 122.0344873 -4.8799896, 122.0331761 -4.8737454, 122.029787 -4.8699573, 122.0252596 -4.8708965, 122.0243131 -4.8733542, 122.0243082 -4.8767591, 122.0227992 -4.8769461, 122.0199644 -4.8811035, 122.01996 -4.8841301, 122.0229709 -4.8886743, 122.0229662 -4.89189, 122.0201357 -4.8930209, 122.0112708 -4.8937645, 122.0095691 -4.8967885, 122.0071155 -4.898109, 122.0027776 -4.8982917, 122.0035403 -4.8926181, 122.0054268 -4.8922426, 122.0063789 -4.8860017, 122.0016643 -4.8859947, 122.0010937 -4.8892096, 121.9973177 -4.8920413, 121.9918467 -4.8933572, 121.992031 -4.8961949, 121.9867494 -4.8969435, 121.9869354 -4.8986462, 121.9837251 -4.9014787, 121.9816535 -4.899584, 121.9782611 -4.8980656, 121.9750551 -4.8980607, 121.9773237 -4.8944701, 121.9722361 -4.891625, 121.97148 -4.8927588, 121.9675182 -4.8936985, 121.9660127 -4.8916154, 121.9596034 -4.8899031, 121.9563966 -4.8904655, 121.95508 -4.8881936, 121.949045 -4.8883733, 121.9415031 -4.8874157, 121.9367947 -4.883436, 121.9340642 -4.8825087, 121.9268586 -4.8826167, 121.9205771 -4.8808006, 121.9158113 -4.8805096, 121.9084385 -4.882238, 121.9045485 -4.8824611, 121.8956279 -4.88084, 121.8919689 -4.8796865, 121.8896836 -4.8780763, 121.8878528 -4.8783027, 121.8796194 -4.8762236, 121.8736745 -4.8739187, 121.8693342 -4.8697805, 121.8654482 -4.8677085, 121.8617867 -4.8681613, 121.8576723 -4.8658594, 121.8505902 -4.859651, 121.8478451 -4.8594168, 121.8432732 -4.857114, 121.8427327 -4.855843, 121.8374961 -4.853484, 121.8349522 -4.8532974, 121.831687 -4.8498282, 121.8315097 -4.8472758, 121.8222566 -4.8385097, 121.8156443 -4.8359001, 121.8089078 -4.8347259, 121.8015472 -4.8342807, 121.7951852 -4.8351809, 121.7902748 -4.8373596, 121.7884579 -4.8371741, 121.7853562 -4.8440955, 121.783537 -4.845186, 121.7804503 -4.8437221, 121.7810013 -4.8404419, 121.7790069 -4.8378863, 121.7726456 -4.8384216, 121.7679212 -4.8382308, 121.7591875 -4.8442303, 121.7535547 -4.8438554, 121.7499223 -4.8427549, 121.7479284 -4.8400169, 121.7438544 -4.8388545, 121.7409848 -4.8372283, 121.7345217 -4.8370361, 121.7327219 -4.839374, 121.7300262 -4.8408098, 121.7249882 -4.8465634, 121.7208557 -4.8481765, 121.7197748 -4.8501555, 121.716 -4.8524896, 121.7129471 -4.852844, 121.7095317 -4.8549986, 121.7027094 -4.8548054, 121.6991168 -4.855699, 121.693377 -4.8528064, 121.6915858 -4.8506418, 121.6887142 -4.8500959, 121.6836843 -4.8515269, 121.6824324 -4.8490031, 121.6774148 -4.8441308, 121.6783174 -4.8416112, 121.6781476 -4.8365683, 121.6767124 -4.8360252, 121.6731298 -4.831876, 121.6709831 -4.8279098, 121.667579 -4.8243012, 121.6641777 -4.819252, 121.6652655 -4.8138513, 121.6636546 -4.8113268, 121.6575542 -4.8095139, 121.6484023 -4.8075148, 121.6430115 -4.8100254, 121.6401345 -4.8123608, 121.6385187 -4.8123576, 121.6352941 -4.8089294, 121.6304609 -4.8018962, 121.6353138 -4.7990244, 121.6342406 -4.7970413, 121.6295759 -4.7955912, 121.6294021 -4.7927094, 121.6270763 -4.7887428, 121.62744 -4.7864023, 121.630318 -4.7835267, 121.6293008 -4.7780074, 121.6282689 -4.7769681, 121.6239561 -4.7767122, 121.622475 -4.7778219, 121.6200061 -4.784177, 121.6193965 -4.787801, 121.6199849 -4.7947506, 121.6163693 -4.7956496, 121.6013266 -4.7883685, 121.5980116 -4.7895701, 121.5956037 -4.788961, 121.5868687 -4.7898493, 121.577845 -4.7846949, 121.5766461 -4.7819735, 121.5721353 -4.7789431, 121.5670147 -4.7795366, 121.5652098 -4.7786266, 121.5585956 -4.773477, 121.5489594 -4.7734567, 121.5480592 -4.7719443, 121.5417444 -4.7677016, 121.5408391 -4.768606, 121.5378381 -4.7637661, 121.5348281 -4.7631555, 121.533029 -4.7595266, 121.5369424 -4.7601391, 121.5360454 -4.7571162, 121.5330412 -4.7537868, 121.526719 -4.7531691, 121.521912 -4.7480233, 121.5198119 -4.7443937, 121.5198222 -4.7395602, 121.514618 -4.7365744, 121.5103175 -4.7352368, 121.5073368 -4.7358946, 121.5053521 -4.7352261, 121.5050268 -4.7325685, 121.5096654 -4.7305859, 121.5106648 -4.7275991, 121.5073553 -4.7272599, 121.5080309 -4.7209513, 121.5063822 -4.7179589, 121.5080493 -4.7123167, 121.5067274 -4.7113175, 121.5017565 -4.7139637, 121.495468 -4.713618, 121.4944885 -4.7073059, 121.4928442 -4.7023208, 121.4935126 -4.6993333, 121.4951691 -4.6986727, 121.4958232 -4.7023272, 121.4978093 -4.7023315, 121.4948416 -4.6970115, 121.4935197 -4.6960123, 121.4885547 -4.6960016, 121.480951 -4.6916677, 121.4713506 -4.692311, 121.469366 -4.6916424, 121.4650826 -4.6826664, 121.467078 -4.6783535, 121.4664182 -4.6773557, 121.4684128 -4.6733749, 121.4694417 -4.6567722, 121.4691222 -4.6514579, 121.466824 -4.6428183, 121.4668312 -4.6394974, 121.468817 -4.6395017, 121.4695218 -4.6195772, 121.4648883 -4.6195672, 121.4629139 -4.6142494, 121.4629182 -4.6122568, 121.4675616 -4.6076174, 121.4715353 -4.6066297, 121.4705714 -4.5930115, 121.4707436 -4.5912343, 121.4735543 -4.5919509, 121.4757807 -4.5905486, 121.4764431 -4.5908652, 121.4773261 -4.5889683, 121.4778915 -4.588927, 121.4785793 -4.5910314, 121.4820458 -4.5936357, 121.4841723 -4.5916112, 121.4861859 -4.5922836, 121.487865 -4.5908575, 121.4921379 -4.591966, 121.49397 -4.5897036, 121.4939701 -4.5895665, 121.4940122 -4.5891416, 121.4953613 -4.5883131, 121.497791 -4.58383, 121.4998905 -4.586034, 121.5001656 -4.5846673, 121.5035444 -4.5837272, 121.5096073 -4.586648, 121.5097445 -4.5867036, 121.5098265 -4.5868557, 121.5113169 -4.5860617, 121.5112793 -4.5856356, 121.5112836 -4.5853469, 121.5124871 -4.5846913, 121.5134652 -4.584021, 121.5133033 -4.582572, 121.5188228 -4.5825334, 121.5202328 -4.5816473, 121.5256134 -4.5808855, 121.5263993 -4.5816698, 121.5292233 -4.5809153, 121.5272578 -4.5782207, 121.5276173 -4.5765601, 121.5305944 -4.5758103, 121.5309274 -4.5755941, 121.533165 -4.5755305, 121.5350123 -4.574774, 121.5355698 -4.573234, 121.5402416 -4.5724143, 121.5435337 -4.5745837, 121.54485 -4.5746837, 121.5460675 -4.5724573, 121.5463317 -4.57265, 121.5500161 -4.5736034, 121.5536125 -4.5716022, 121.5581205 -4.5713393, 121.5603591 -4.5736095, 121.5622279 -4.5713182, 121.5623991 -4.57125, 121.565914 -4.5777074, 121.5703357 -4.5780038, 121.5731068 -4.5792854, 121.5739169 -4.5786633, 121.5725036 -4.5769275, 121.5740749 -4.5734266, 121.5761022 -4.5712045, 121.5782547 -4.5706152, 121.5803217 -4.5730078, 121.5803872 -4.5733352, 121.5794348 -4.5751963, 121.5812054 -4.5777831, 121.5824455 -4.5776749, 121.5852715 -4.5770003, 121.5856005 -4.5769674, 121.587799 -4.5757583, 121.5920019 -4.5774283, 121.5946583 -4.5769396, 121.5965955 -4.5750484, 121.5969544 -4.5744926, 121.5990515 -4.5735477, 121.599938 -4.5734231, 121.6000346 -4.5720802, 121.6041621 -4.5708803, 121.6120484 -4.5727088, 121.6123414 -4.5733271, 121.6135203 -4.5729053, 121.6134874 -4.572612, 121.6157753 -4.5702347, 121.6162315 -4.5697142, 121.617979 -4.5670453, 121.6181751 -4.5663618, 121.6199708 -4.563142, 121.6202919 -4.5627923, 121.621415 -4.5622468, 121.6219291 -4.5621992, 121.626902 -4.5610399, 121.6278902 -4.5624969, 121.6342877 -4.5629871, 121.6361118 -4.5649045, 121.6364697 -4.5650344, 121.6367464 -4.5651194, 121.6369902 -4.5654563, 121.6410869 -4.5662029, 121.6416625 -4.5657492, 121.6426356 -4.5656199, 121.6426131 -4.5661749, 121.6451733 -4.5663012, 121.6456275 -4.5652965, 121.6473625 -4.5638097, 121.6470278 -4.5658018, 121.6496749 -4.566139, 121.6529877 -4.5644846, 121.655967 -4.564158, 121.65762 -4.5651575, 121.6609296 -4.5651637, 121.6609352 -4.5621745, 121.6629247 -4.5601855, 121.6629283 -4.5581927, 121.6678977 -4.5555449, 121.6698878 -4.5532237, 121.6741927 -4.5519031, 121.6765698 -4.5521726, 121.6771708 -4.5522408, 121.6811502 -4.5479304, 121.6837949 -4.5495959, 121.686448 -4.5466115, 121.6904201 -4.5462866, 121.6904225 -4.5449581, 121.6957179 -4.5449677, 121.698702 -4.5419839, 121.6990371 -4.5396596, 121.7011957 -4.5385813, 121.7023497 -4.5380049, 121.7050009 -4.5360169, 121.7117636 -4.5355895, 121.7118099 -4.5353114, 121.7099559 -4.5328547, 121.710095 -4.5320668, 121.7108902 -4.5305475, 121.7106034 -4.5302086, 121.7103399 -4.526918, 121.7105699 -4.5267827, 121.7129097 -4.5266874, 121.7128653 -4.5263165, 121.7135384 -4.5248525, 121.7136754 -4.5248256, 121.7154082 -4.526936, 121.7172329 -4.5266227, 121.7172694 -4.5263605, 121.7184625 -4.5239206, 121.7185888 -4.5238394, 121.7199348 -4.5230278, 121.7235454 -4.5235045, 121.7234774 -4.5232511, 121.7231821 -4.5204558, 121.7235741 -4.5199862, 121.7246257 -4.5185409, 121.7243618 -4.5183867, 121.7236484 -4.516658, 121.7237642 -4.516432, 121.7242492 -4.5157907, 121.7244686 -4.5156193, 121.7251732 -4.5146889, 121.7252197 -4.5143634, 121.7236422 -4.513411, 121.7190853 -4.5140994, 121.7197047 -4.510356, 121.7197817 -4.51013, 121.7197744 -4.5100934, 121.7197256 -4.5098496, 121.7190383 -4.5074877, 121.7201871 -4.5045865, 121.7202219 -4.5002024, 121.7203979 -4.4998895, 121.7238003 -4.5000655, 121.7237026 -4.4997331, 121.7234679 -4.4985403, 121.7239959 -4.4983252, 121.7255016 -4.4970541, 121.7255602 -4.4967608, 121.7259318 -4.4963697, 121.7262642 -4.4960178, 121.7266553 -4.4947663, 121.7265184 -4.4944534, 121.7238101 -4.4941464, 121.7243539 -4.4914069, 121.7245944 -4.4913983, 121.7267889 -4.4925327, 121.7286124 -4.4912425, 121.7309888 -4.4928656, 121.7333642 -4.4919472, 121.7334789 -4.4917394, 121.7339155 -4.491505, 121.7342257 -4.4914693, 121.7370805 -4.4914743, 121.7381571 -4.4895225, 121.7380432 -4.4892962, 121.7369115 -4.4880823, 121.7369137 -4.4879104, 121.7372479 -4.4870373, 121.7397039 -4.4865269, 121.7413822 -4.4857118, 121.7417783 -4.4851505, 121.7427934 -4.484933, 121.7433009 -4.4850418, 121.7469482 -4.4843176, 121.7469623 -4.484063, 121.7488112 -4.4824679, 121.7498262 -4.479459, 121.7530888 -4.4760514, 121.7526538 -4.4732238, 121.750225 -4.4714112, 121.7522913 -4.4684023, 121.7541401 -4.4682936, 121.7566415 -4.4661185, 121.7595416 -4.4675323, 121.7617167 -4.4649222, 121.7642181 -4.4641971, 121.7675895 -4.4655022, 121.7714684 -4.4614058, 121.7721934 -4.4588319, 121.7746948 -4.4582881, 121.77861 -4.4541554, 121.7807126 -4.4543004, 121.7827876 -4.449824, 121.7871862 -4.448809, 121.7872828 -4.4466822, 121.7889746 -4.4443621, 121.7885879 -4.4391902, 121.79366 -4.4381983, 121.7943205 -4.4368078, 121.7940424 -4.4364254, 121.7929995 -4.4351739, 121.7927931 -4.4313599, 121.7976266 -4.4308282, 121.7979166 -4.4245446, 121.8019768 -4.4213061, 121.8055227 -4.4206603, 121.8038 -4.4156121, 121.8051903 -4.4131974, 121.8053622 -4.4091587, 121.8030421 -4.4076979, 121.8064793 -4.4048622, 121.8292745 -4.4005304, 121.8291424 -4.4009921, 121.8479363 -4.3968788, 121.8760692 -4.3811255, 121.8820053 -4.3759795, 121.8821647 -4.3774993, 121.8907704 -4.3773131, 121.9076985 -4.3779486)))</v>
      </c>
    </row>
    <row r="70" spans="1:18" x14ac:dyDescent="0.3">
      <c r="A70" s="4" t="s">
        <v>1132</v>
      </c>
      <c r="B70" s="5">
        <v>74.891165294218993</v>
      </c>
      <c r="C70" s="5">
        <v>73.775917845894</v>
      </c>
      <c r="D70" s="5">
        <v>75.500725944698004</v>
      </c>
      <c r="E70">
        <v>81.8</v>
      </c>
      <c r="F70">
        <v>79.599999999999994</v>
      </c>
      <c r="G70">
        <v>86.4</v>
      </c>
      <c r="H70">
        <v>101.7</v>
      </c>
      <c r="I70">
        <v>91.7</v>
      </c>
      <c r="J70">
        <v>97.4</v>
      </c>
      <c r="K70">
        <v>171</v>
      </c>
      <c r="L70">
        <v>107</v>
      </c>
      <c r="M70">
        <v>99.5</v>
      </c>
      <c r="N70" t="str">
        <f t="shared" si="1"/>
        <v>bondowoso</v>
      </c>
      <c r="O70">
        <f>VLOOKUP(N70,GeoJson!$E$1:$G$515,3,FALSE)</f>
        <v>-7.9404000000000003</v>
      </c>
      <c r="P70">
        <f>VLOOKUP(N70,GeoJson!$E$2:$H$515,4,FALSE)</f>
        <v>113.9834</v>
      </c>
      <c r="Q70">
        <f>VLOOKUP(N70,GeoJson!$E$2:$I$515,5,FALSE)</f>
        <v>359</v>
      </c>
      <c r="R70" t="str">
        <f>VLOOKUP(N70,GeoJson!$E$2:$J$515,6,FALSE)</f>
        <v>MULTIPOLYGON (((114.2243421 -7.9866621, 114.2243879 -7.989763, 114.2321698 -7.9964587, 114.2353055 -8.0009253, 114.2364118 -8.0046293, 114.2384488 -8.006901, 114.2376554 -8.0109055, 114.2388074 -8.0139086, 114.2385404 -8.018408, 114.2363355 -8.0249741, 114.2357862 -8.0309794, 114.2376707 -8.0352795, 114.2399671 -8.0379774, 114.2433622 -8.039613, 114.2447355 -8.0414068, 114.2480924 -8.0433647, 114.2486341 -8.0461208, 114.2468946 -8.0480654, 114.246269 -8.0509855, 114.2468946 -8.0542579, 114.2450025 -8.0564177, 114.2408826 -8.0589706, 114.2394102 -8.0621426, 114.2354659 -8.0661586, 114.232147 -8.0680143, 114.2311399 -8.0704252, 114.2259157 -8.072021, 114.223335 -8.0739071, 114.2219312 -8.0726196, 114.2197492 -8.0737354, 114.2197811 -8.0797065, 114.217457 -8.0834108, 114.217913 -8.0865431, 114.2165296 -8.0905125, 114.2174451 -8.0923035, 114.213727 -8.099801, 114.2054386 -8.1019006, 114.1956929 -8.1033395, 114.192085 -8.1065056, 114.1871521 -8.1139362, 114.1856458 -8.1189635, 114.1836774 -8.1209681, 114.17646 -8.1203187, 114.1761153 -8.1181999, 114.1740144 -8.1147433, 114.1743467 -8.1112712, 114.1718748 -8.1072543, 114.1703336 -8.108146, 114.1633575 -8.1068731, 114.1610486 -8.1054947, 114.1581953 -8.1059058, 114.152998 -8.105191, 114.1516721 -8.1034882, 114.1464918 -8.1010125, 114.1427686 -8.1015237, 114.1378324 -8.1033166, 114.135393 -8.1028383, 114.1319807 -8.1069949, 114.1287229 -8.1097624, 114.1233823 -8.1109412, 114.1165845 -8.1143764, 114.1135023 -8.1148952, 114.11042 -8.1129277, 114.105705 -8.1135934, 114.0997083 -8.1151746, 114.0974424 -8.1146129, 114.0917433 -8.1161512, 114.0882185 -8.1190484, 114.0838926 -8.1208852, 114.0813749 -8.1255515, 114.0776136 -8.1268886, 114.0758055 -8.1251214, 114.068466 -8.1239389, 114.0645521 -8.1219314, 114.0604246 -8.1224235, 114.0558088 -8.1286309, 114.0505064 -8.1330217, 114.0444792 -8.1329816, 114.0432966 -8.1338056, 114.0434187 -8.1319221, 114.0393751 -8.130669, 114.0376356 -8.1287635, 114.0347059 -8.1284355, 114.0368116 -8.1248487, 114.035568 -8.1231817, 114.0384214 -8.1213916, 114.0377496 -8.119922, 114.0340421 -8.1201986, 114.0295179 -8.114612, 114.0297086 -8.1137096, 114.0280912 -8.1019901, 114.0282362 -8.0951122, 114.022125 -8.0927471, 114.0191114 -8.0872806, 114.0136717 -8.0842603, 114.0111006 -8.0799163, 114.0096739 -8.0753339, 114.006378 -8.0723508, 114.000778 -8.069239, 113.9961164 -8.0696434, 113.9910581 -8.0675701, 113.9871671 -8.066954, 113.9816893 -8.063435, 113.9781034 -8.0617689, 113.9701994 -8.0549539, 113.9673841 -8.0559314, 113.960861 -8.0559172, 113.9586485 -8.0550674, 113.9550474 -8.0520347, 113.9533995 -8.0518478, 113.9505079 -8.0468582, 113.9468687 -8.0445341, 113.9386442 -8.0423607, 113.9376371 -8.0391153, 113.9288328 -8.0345425, 113.9285963 -8.0322832, 113.9251249 -8.0312208, 113.9233778 -8.028644, 113.9188383 -8.0252089, 113.9144133 -8.0250324, 113.9119947 -8.0231232, 113.9083479 -8.0226482, 113.9059141 -8.0201477, 113.903694 -8.0202374, 113.9027556 -8.0183052, 113.8999022 -8.0190758, 113.8961638 -8.0183138, 113.895088 -8.0160145, 113.8915098 -8.0157198, 113.8899763 -8.0144114, 113.8868843 -8.0163957, 113.884989 -8.018725, 113.8836306 -8.0251971, 113.8862913 -8.0264321, 113.8849087 -8.0300376, 113.8813102 -8.0307117, 113.8724887 -8.0298944, 113.8698622 -8.0312689, 113.8690641 -8.0351834, 113.8677443 -8.0358223, 113.8606184 -8.0298952, 113.8543928 -8.0221209, 113.8513029 -8.0270791, 113.8453596 -8.0240435, 113.8476027 -8.0306696, 113.8525618 -8.031238, 113.8547285 -8.0392517, 113.854591 -8.0453997, 113.8521283 -8.0448952, 113.8500681 -8.0470826, 113.8414952 -8.0488009, 113.8356093 -8.0460057, 113.829994 -8.0478758, 113.8241194 -8.0453801, 113.8215254 -8.0461764, 113.8167952 -8.0454535, 113.8148421 -8.0466904, 113.8124112 -8.0461856, 113.8077329 -8.0507621, 113.8058012 -8.0563178, 113.8022078 -8.0576634, 113.7992655 -8.055884, 113.7953902 -8.0554371, 113.7910784 -8.0498935, 113.7859443 -8.0493757, 113.7818082 -8.0503183, 113.7814048 -8.0471399, 113.7792838 -8.0441384, 113.7758024 -8.0418382, 113.7719801 -8.0383401, 113.7704619 -8.038732, 113.76779 -8.04423, 113.7629516 -8.0469316, 113.7609404 -8.0533099, 113.7580641 -8.0577531, 113.7559431 -8.0560565, 113.753784 -8.0519023, 113.7502287 -8.0525756, 113.7519682 -8.0600676, 113.7489693 -8.065363, 113.7472609 -8.064775, 113.7474211 -8.0612845, 113.7461623 -8.059401, 113.7451475 -8.0547127, 113.7461165 -8.0513358, 113.7397154 -8.0468831, 113.7391814 -8.0426354, 113.7355116 -8.0396447, 113.7342757 -8.0358901, 113.7306441 -8.0298925, 113.7279509 -8.028008, 113.7261885 -8.0235725, 113.7228926 -8.0221772, 113.7193937 -8.0220019, 113.7133847 -8.0162588, 113.7113543 -8.013235, 113.7091447 -8.0116214, 113.7046965 -8.0117927, 113.6976469 -8.0112977, 113.695587 -8.0103889, 113.6908339 -8.0118337, 113.6872404 -8.0115133, 113.6863554 -8.0067287, 113.6852415 -8.0057979, 113.6769637 -7.9929657, 113.6721342 -7.9870434, 113.6711043 -7.9836636, 113.6708372 -7.9787641, 113.6692427 -7.974154, 113.6711729 -7.9696808, 113.6708525 -7.9682727, 113.6657866 -7.9693566, 113.6634367 -7.9685769, 113.6551665 -7.970553, 113.652046 -7.9735465, 113.6485213 -7.973928, 113.6435622 -7.9731207, 113.6400832 -7.9708543, 113.6361387 -7.9655982, 113.6336211 -7.9668703, 113.6307677 -7.9717598, 113.6287611 -7.9712854, 113.6293791 -7.9676667, 113.6264113 -7.966301, 113.6261137 -7.9639697, 113.6237786 -7.9614558, 113.626602 -7.9598885, 113.6295393 -7.9563194, 113.6320488 -7.9552666, 113.6331031 -7.9530178, 113.6371226 -7.9495887, 113.6408144 -7.9481071, 113.6442488 -7.9476748, 113.6486509 -7.9452503, 113.6515031 -7.9417236, 113.6550421 -7.9406799, 113.6577372 -7.9387954, 113.6607668 -7.9378659, 113.6616977 -7.9316097, 113.660858 -7.9264288, 113.6629328 -7.9216124, 113.6662297 -7.9203468, 113.6709364 -7.9202686, 113.6741179 -7.9172354, 113.6772917 -7.915886, 113.6791609 -7.9127922, 113.6848448 -7.9103303, 113.6876524 -7.9065471, 113.6887892 -7.9034081, 113.6986869 -7.9003234, 113.7022996 -7.8956101, 113.7031935 -7.8924537, 113.7072406 -7.8883779, 113.7067974 -7.886614, 113.7085264 -7.8848214, 113.7116753 -7.8853013, 113.7160719 -7.881125, 113.7209547 -7.8802753, 113.7224577 -7.8790278, 113.7218886 -7.8717856, 113.7237852 -7.8698321, 113.724182 -7.8660426, 113.7285499 -7.8581615, 113.7279457 -7.8535222, 113.7296519 -7.8482288, 113.7314857 -7.8452051, 113.7316082 -7.8409071, 113.7330133 -7.8370792, 113.7346911 -7.8361019, 113.7313612 -7.8199291, 113.7336043 -7.8159323, 113.733528 -7.8096385, 113.7368849 -7.8078775, 113.7393797 -7.8044524, 113.7398909 -7.7996864, 113.7386549 -7.7945633, 113.73851 -7.7910142, 113.7394484 -7.7890558, 113.7432097 -7.7892924, 113.7462462 -7.7930932, 113.7473601 -7.7962508, 113.7521666 -7.7956571, 113.7532881 -7.7964282, 113.7581633 -7.7956962, 113.7620467 -7.7975793, 113.7666319 -7.7983661, 113.7683104 -7.7949367, 113.7704085 -7.7963438, 113.7758482 -7.7972903, 113.7811888 -7.8001537, 113.783531 -7.7990022, 113.7857435 -7.7998581, 113.7877043 -7.8029265, 113.793434 -7.8028102, 113.7957991 -7.8053045, 113.7985228 -7.8063412, 113.8004988 -7.80902, 113.8015822 -7.8165345, 113.805023 -7.8162532, 113.8090819 -7.8131113, 113.8157423 -7.8133645, 113.8198011 -7.811192, 113.8243406 -7.8109607, 113.8280562 -7.8129572, 113.834297 -7.8131261, 113.8368834 -7.8123073, 113.8410567 -7.8080277, 113.8430555 -7.8034005, 113.8473967 -7.7997055, 113.84951 -7.795577, 113.8532484 -7.794363, 113.8644941 -7.7933077, 113.8695677 -7.7969279, 113.8734968 -7.7969966, 113.8758086 -7.7945354, 113.8756867 -7.7918307, 113.8782577 -7.7914848, 113.8814477 -7.7963131, 113.8864515 -7.7979054, 113.8898237 -7.7968168, 113.8924788 -7.7984862, 113.8967207 -7.7982783, 113.8993681 -7.8017616, 113.9040744 -7.8020992, 113.9059599 -7.8000921, 113.9048155 -7.7987003, 113.9054564 -7.7956986, 113.9074095 -7.7943248, 113.9155195 -7.7931165, 113.9169004 -7.7924971, 113.9181364 -7.7888931, 113.9222639 -7.78902, 113.9250181 -7.7901935, 113.9286879 -7.7906136, 113.9296949 -7.7925786, 113.932556 -7.7933239, 113.9368199 -7.7917294, 113.9361265 -7.7897243, 113.9377973 -7.7861385, 113.9357069 -7.7764353, 113.9409025 -7.775495, 113.9437788 -7.7724427, 113.9461439 -7.7713565, 113.9508436 -7.7652306, 113.9573362 -7.769731, 113.964958 -7.7727245, 113.9692742 -7.7725625, 113.9752964 -7.7713523, 113.9780189 -7.7725122, 113.9807262 -7.7715107, 113.9904667 -7.7756029, 113.9928358 -7.7776069, 113.9969099 -7.7751049, 113.9999082 -7.7720965, 114.0030973 -7.7668236, 114.0051039 -7.7625336, 114.0057218 -7.7590574, 114.0094221 -7.7618679, 114.0119398 -7.7626103, 114.0147703 -7.7610234, 114.0238722 -7.7598847, 114.032461 -7.7602155, 114.0404585 -7.7594503, 114.0442352 -7.7583946, 114.0534142 -7.7590201, 114.0620455 -7.7587641, 114.0675831 -7.75962, 114.071262 -7.7611957, 114.0732877 -7.7672351, 114.0747221 -7.7697395, 114.0793531 -7.7707103, 114.0792921 -7.7733768, 114.0778272 -7.7772506, 114.075546 -7.7806671, 114.0758512 -7.7840584, 114.077667 -7.7884677, 114.0792234 -7.7890347, 114.0806119 -7.7955421, 114.0868681 -7.7993024, 114.088661 -7.8056725, 114.0889967 -7.8162721, 114.0899961 -7.8210982, 114.0891645 -7.8242658, 114.0952909 -7.839722, 114.0948408 -7.8443325, 114.0932081 -7.8451947, 114.0928419 -7.8516195, 114.0939329 -7.8551105, 114.0919111 -7.8622855, 114.0931394 -7.8640969, 114.0922849 -7.8672913, 114.0938337 -7.8721274, 114.0925901 -7.8742073, 114.0942304 -7.8808363, 114.0986021 -7.8873275, 114.0992582 -7.8895414, 114.1020963 -7.8921369, 114.1029127 -7.8995636, 114.1047361 -7.9013947, 114.1075285 -7.9060028, 114.1109236 -7.9089382, 114.111511 -7.9154795, 114.1121671 -7.9167541, 114.1119535 -7.9217003, 114.1138151 -7.9248264, 114.1137464 -7.9326146, 114.1156309 -7.9359968, 114.1136472 -7.9386528, 114.1137845 -7.9428642, 114.115341 -7.9450062, 114.1165845 -7.9491327, 114.1172102 -7.9542077, 114.1208112 -7.9602278, 114.1233518 -7.9634951, 114.1240156 -7.9717706, 114.127876 -7.9759591, 114.126518 -7.9776686, 114.1259153 -7.983506, 114.1278684 -7.9868448, 114.1276395 -7.9930208, 114.1320035 -7.9883335, 114.1367795 -7.9853595, 114.1384809 -7.9830969, 114.1453016 -7.9793604, 114.1500395 -7.9772222, 114.1534574 -7.9766018, 114.1589811 -7.9741919, 114.1629789 -7.9731209, 114.1662366 -7.9704449, 114.1735963 -7.97036, 114.1750697 -7.9695585, 114.1812652 -7.9712493, 114.1859732 -7.9718979, 114.1892991 -7.9715036, 114.1941156 -7.97252, 114.1990888 -7.9758236, 114.2036436 -7.9754417, 114.2070768 -7.9772489, 114.2116926 -7.9777634, 114.2193296 -7.9821889, 114.2205655 -7.984401, 114.2243421 -7.9866621)))</v>
      </c>
    </row>
    <row r="71" spans="1:18" x14ac:dyDescent="0.3">
      <c r="A71" s="4" t="s">
        <v>1268</v>
      </c>
      <c r="B71" s="5">
        <v>81.462710260891996</v>
      </c>
      <c r="C71" s="5">
        <v>81.677605159981994</v>
      </c>
      <c r="D71" s="5">
        <v>83.85674097415</v>
      </c>
      <c r="E71">
        <v>75.400000000000006</v>
      </c>
      <c r="F71">
        <v>75</v>
      </c>
      <c r="G71">
        <v>72.2</v>
      </c>
      <c r="H71">
        <v>99.9</v>
      </c>
      <c r="I71">
        <v>94.3</v>
      </c>
      <c r="J71">
        <v>90.5</v>
      </c>
      <c r="K71">
        <v>158.69999999999999</v>
      </c>
      <c r="L71">
        <v>102.6</v>
      </c>
      <c r="M71">
        <v>99.1</v>
      </c>
      <c r="N71" t="str">
        <f t="shared" si="1"/>
        <v>bone</v>
      </c>
      <c r="O71">
        <f>VLOOKUP(N71,GeoJson!$E$1:$G$515,3,FALSE)</f>
        <v>-4.7</v>
      </c>
      <c r="P71">
        <f>VLOOKUP(N71,GeoJson!$E$2:$H$515,4,FALSE)</f>
        <v>120.13333</v>
      </c>
      <c r="Q71">
        <f>VLOOKUP(N71,GeoJson!$E$2:$I$515,5,FALSE)</f>
        <v>80</v>
      </c>
      <c r="R71" t="str">
        <f>VLOOKUP(N71,GeoJson!$E$2:$J$515,6,FALSE)</f>
        <v>MULTIPOLYGON (((120.4071173 -4.5953474, 120.4050776 -4.5953442, 120.4029341 -4.5930788, 120.4037985 -4.5894175, 120.4061602 -4.5894212, 120.4071173 -4.5953474)), ((120.4218363 -4.5873983, 120.4196877 -4.5884723, 120.417327 -4.5878224, 120.4157226 -4.5839419, 120.4183016 -4.5822222, 120.418413 -4.5795293, 120.4223842 -4.5799662, 120.4225936 -4.5835214, 120.4218363 -4.5873983)), ((120.4202432 -4.5759773, 120.4157351 -4.5756473, 120.4149874 -4.5731685, 120.4198214 -4.5709137, 120.4232527 -4.5735042, 120.4224979 -4.5757652, 120.4202432 -4.5759773)), ((120.4378722 -4.5598451, 120.4345454 -4.5591939, 120.4353009 -4.5563942, 120.4385214 -4.5562912, 120.4378722 -4.5598451)), ((120.4815959 -4.5361012, 120.4793324 -4.5426693, 120.4753772 -4.5309216, 120.4814929 -4.5329771, 120.4815959 -4.5361012)), ((120.4580784 -4.5424234, 120.4559302 -4.5433898, 120.4487399 -4.5420867, 120.4471329 -4.5399298, 120.4470296 -4.5371289, 120.4489662 -4.5341154, 120.4555215 -4.5289542, 120.4609957 -4.5291775, 120.4619608 -4.5298252, 120.46292 -4.5346742, 120.4617312 -4.5402742, 120.4580784 -4.5424234)), ((120.4286201 -4.5006913, 120.4328053 -4.5013438, 120.4416076 -4.5009258, 120.4483626 -4.5059986, 120.4519031 -4.5071887, 120.4483577 -4.5094457, 120.4439608 -4.5066385, 120.4395577 -4.5081403, 120.437086 -4.5101834, 120.4347195 -4.5136271, 120.4300966 -4.5185756, 120.4273074 -4.5174942, 120.4233347 -4.5182424, 120.421953 -4.5089761, 120.4228231 -4.5012214, 120.4167104 -4.497442, 120.4167142 -4.4948566, 120.4225042 -4.4990664, 120.4261513 -4.5006877, 120.4286201 -4.5006913)), ((120.3666897 -4.2227873, 120.3681845 -4.2235424, 120.3697956 -4.2272351, 120.3708752 -4.2318659, 120.3727276 -4.2333994, 120.3719399 -4.2410695, 120.3720428 -4.2467272, 120.3711798 -4.2499957, 120.367768 -4.2557762, 120.3659011 -4.262893, 120.3652288 -4.277216, 120.3655942 -4.2837402, 120.3646155 -4.290441, 120.3649989 -4.2939917, 120.3672453 -4.2962954, 120.3649308 -4.2983418, 120.3670172 -4.2996956, 120.3727172 -4.2995424, 120.3779922 -4.3037022, 120.3844601 -4.3113212, 120.3877281 -4.3133139, 120.3911141 -4.3209983, 120.3921898 -4.3246712, 120.3933214 -4.3324925, 120.3930923 -4.3379232, 120.3918442 -4.3435853, 120.3905433 -4.3441864, 120.3900583 -4.3477065, 120.3870092 -4.3510787, 120.3830195 -4.3577254, 120.3814404 -4.3590213, 120.3773822 -4.3663455, 120.3748751 -4.369002, 120.3692842 -4.3735741, 120.3650992 -4.3702599, 120.3630318 -4.3693703, 120.3605167 -4.3715052, 120.3605494 -4.3745796, 120.3636283 -4.3817845, 120.3622431 -4.3867248, 120.3583938 -4.394814, 120.3550464 -4.3999084, 120.352786 -4.4023331, 120.3474567 -4.4039202, 120.3482871 -4.4058118, 120.3480793 -4.4110571, 120.3468574 -4.4182947, 120.3476565 -4.4195985, 120.3479217 -4.4242705, 120.3496312 -4.4286043, 120.3560762 -4.434546, 120.358018 -4.4370827, 120.3634002 -4.4393225, 120.3628033 -4.4414759, 120.3677787 -4.4457633, 120.371576 -4.4460631, 120.3721472 -4.4519689, 120.3733297 -4.4543339, 120.3755781 -4.4560827, 120.3740368 -4.457558, 120.3736295 -4.460826, 120.3778765 -4.4603263, 120.3834559 -4.4622916, 120.38585 -4.4674529, 120.3888101 -4.468478, 120.3968619 -4.4690021, 120.398834 -4.4725196, 120.3997205 -4.4768395, 120.4018412 -4.4818026, 120.3986735 -4.4913242, 120.3964331 -4.4917282, 120.3928522 -4.4875732, 120.3902617 -4.4906366, 120.3879346 -4.4901657, 120.3828757 -4.4991182, 120.3822024 -4.5039923, 120.3811873 -4.5063641, 120.377627 -4.5115347, 120.3781824 -4.515007, 120.3804624 -4.522802, 120.3848455 -4.5277402, 120.3845086 -4.5331253, 120.3855097 -4.5344679, 120.3851379 -4.5383361, 120.3860594 -4.5452249, 120.3851255 -4.5489289, 120.3866674 -4.5501786, 120.3856163 -4.5552349, 120.3838891 -4.554788, 120.3838274 -4.5612614, 120.3846844 -4.5616161, 120.3875009 -4.5675542, 120.3881056 -4.5709644, 120.3909413 -4.5783246, 120.3925502 -4.5852695, 120.3970828 -4.5972146, 120.3968829 -4.6004304, 120.3985053 -4.6025372, 120.3995537 -4.606094, 120.4027813 -4.6075523, 120.4051955 -4.6103184, 120.4083824 -4.6125435, 120.4153378 -4.6153037, 120.4189864 -4.6179427, 120.421985 -4.6177148, 120.4255341 -4.6192829, 120.4295244 -4.6229427, 120.4325797 -4.623151, 120.4362462 -4.6267698, 120.4405345 -4.6350594, 120.4387535 -4.6383038, 120.4388234 -4.6406449, 120.4410862 -4.641349, 120.4406901 -4.6463797, 120.4422151 -4.6486439, 120.4463157 -4.6493664, 120.4497717 -4.651491, 120.4503063 -4.6555478, 120.4514383 -4.657025, 120.448252 -4.6590374, 120.4457775 -4.6617062, 120.4442715 -4.6646004, 120.4404671 -4.6688844, 120.4302475 -4.6791841, 120.4281782 -4.6803693, 120.4251966 -4.6838964, 120.4145445 -4.6902594, 120.4092349 -4.6952163, 120.4045009 -4.7027032, 120.4020179 -4.7058546, 120.3987472 -4.7140748, 120.3983203 -4.7185428, 120.4011695 -4.7279532, 120.4003747 -4.7332956, 120.39847 -4.7402841, 120.3948931 -4.7459695, 120.3937859 -4.7490974, 120.3942141 -4.7514849, 120.3981267 -4.7556297, 120.3938565 -4.7560859, 120.3915285 -4.7574074, 120.3908308 -4.7598872, 120.3856311 -4.7678901, 120.38462 -4.7714832, 120.3838967 -4.7776929, 120.3843519 -4.7834708, 120.3838602 -4.7846717, 120.3863457 -4.7879805, 120.3868541 -4.7921269, 120.386168 -4.796386, 120.3843309 -4.8023833, 120.3821326 -4.8061319, 120.3794896 -4.8067081, 120.3813473 -4.8121229, 120.3813854 -4.8187087, 120.3820564 -4.8213724, 120.3800586 -4.8231087, 120.3809774 -4.826946, 120.3826133 -4.8293999, 120.3821803 -4.8345003, 120.383287 -4.8379165, 120.3817701 -4.8396234, 120.3794665 -4.8397534, 120.3740967 -4.843065, 120.3658206 -4.8451822, 120.3608165 -4.8440755, 120.3554756 -4.8401299, 120.3513857 -4.8404667, 120.3440238 -4.8389751, 120.3433021 -4.8397931, 120.3377687 -4.840178, 120.3370422 -4.8416905, 120.3280775 -4.846593, 120.3242945 -4.8497443, 120.3203605 -4.8517299, 120.3181144 -4.8557919, 120.3146251 -4.8569346, 120.3138752 -4.8599917, 120.3087125 -4.8660965, 120.3083461 -4.8681338, 120.3053129 -4.8749372, 120.3036218 -4.8799894, 120.3031062 -4.8843092, 120.3042868 -4.8881226, 120.3074026 -4.8944009, 120.306934 -4.8999507, 120.3119217 -4.9003747, 120.3130508 -4.9024524, 120.3118022 -4.9063831, 120.313583 -4.9095107, 120.3115736 -4.9124787, 120.3082156 -4.9142862, 120.3018582 -4.9123083, 120.2980861 -4.9142243, 120.2951759 -4.9213856, 120.2961732 -4.924053, 120.2990192 -4.9283624, 120.3023695 -4.930903, 120.3069887 -4.9304524, 120.3093102 -4.9357441, 120.3108561 -4.9362276, 120.3104804 -4.9392203, 120.3061093 -4.9446533, 120.2994308 -4.943992, 120.2981352 -4.9445145, 120.2969289 -4.9490016, 120.2980171 -4.9565593, 120.3004607 -4.9609425, 120.3028112 -4.963516, 120.3072313 -4.9640765, 120.3052416 -4.9676643, 120.3054933 -4.9719658, 120.300925 -4.9730487, 120.2999637 -4.9768752, 120.3004738 -4.9808743, 120.3039744 -4.9835892, 120.3050034 -4.9861368, 120.3034076 -4.9902422, 120.3067101 -4.9964449, 120.3085033 -5.0008995, 120.3043119 -5.0028964, 120.3022617 -5.0059948, 120.3009006 -5.0105503, 120.2973056 -5.0146901, 120.2968615 -5.01645, 120.2977961 -5.0207429, 120.2963337 -5.0224704, 120.2961376 -5.0257475, 120.2945084 -5.027246, 120.293965 -5.0312227, 120.2916026 -5.0335829, 120.292755 -5.0390138, 120.2905663 -5.0408555, 120.2892697 -5.0439026, 120.2983147 -5.0443676, 120.3005596 -5.0451823, 120.29855 -5.047572, 120.3003061 -5.0492194, 120.2975848 -5.05768, 120.2943511 -5.0620424, 120.2906128 -5.064511, 120.2897335 -5.0676852, 120.2898534 -5.071029, 120.2916163 -5.0792355, 120.290693 -5.0833812, 120.2878748 -5.0918344, 120.2889234 -5.0978772, 120.2884833 -5.103253, 120.2873178 -5.1079421, 120.2901055 -5.1100348, 120.2895938 -5.1118831, 120.2868086 -5.1125794, 120.281542 -5.1102673, 120.2745579 -5.1083611, 120.2724758 -5.1073491, 120.2672874 -5.102447, 120.2650829 -5.1013365, 120.263436 -5.1035459, 120.2634075 -5.1056109, 120.2656032 -5.1113185, 120.2656969 -5.1135804, 120.2623567 -5.1165732, 120.2581286 -5.1147019, 120.2570513 -5.1087945, 120.2548726 -5.1069956, 120.2497511 -5.0968673, 120.250186 -5.095072, 120.2480099 -5.0931908, 120.2420525 -5.0930563, 120.2373519 -5.0896054, 120.2316681 -5.0874801, 120.2319779 -5.0920778, 120.2284395 -5.0961271, 120.2268219 -5.0958289, 120.2253082 -5.0925809, 120.2206965 -5.0938992, 120.221082 -5.0973171, 120.2152904 -5.100108, 120.2136758 -5.0983348, 120.2115155 -5.0997072, 120.2096262 -5.0978545, 120.2081669 -5.1000284, 120.2060663 -5.0994684, 120.2043616 -5.0972881, 120.2017073 -5.0964028, 120.1984133 -5.0920887, 120.1974578 -5.0898289, 120.1952327 -5.0888749, 120.1955179 -5.0848691, 120.1938145 -5.0820635, 120.1949967 -5.0798891, 120.1921123 -5.0786559, 120.189406 -5.0807346, 120.1880245 -5.0786939, 120.1907783 -5.0759437, 120.1879185 -5.0739694, 120.1885972 -5.0695245, 120.1858963 -5.0689632, 120.1832596 -5.0709031, 120.1809305 -5.0692194, 120.1790338 -5.0706861, 120.1745653 -5.0761769, 120.167085 -5.0750615, 120.1650456 -5.0785078, 120.162307 -5.0751523, 120.1599053 -5.073773, 120.1616188 -5.0715534, 120.1616529 -5.0662387, 120.1589576 -5.0629448, 120.1560936 -5.0631241, 120.1526016 -5.0654673, 120.1502239 -5.0649645, 120.1518748 -5.059549, 120.1500997 -5.0580401, 120.1467921 -5.0605574, 120.1421165 -5.0594962, 120.1385975 -5.0544372, 120.1337181 -5.0496103, 120.1331015 -5.0457642, 120.131702 -5.0443698, 120.1257583 -5.0449496, 120.12455 -5.045919, 120.1211899 -5.0561068, 120.1189221 -5.0589747, 120.1146571 -5.0590412, 120.1091988 -5.063101, 120.1092549 -5.0671078, 120.1063814 -5.0711514, 120.100151 -5.0736003, 120.0970229 -5.0758074, 120.089419 -5.0759421, 120.0844229 -5.0753695, 120.081423 -5.078052, 120.0799051 -5.0826601, 120.0771669 -5.0838204, 120.0765275 -5.0905147, 120.0727318 -5.0926014, 120.07283 -5.096889, 120.0719644 -5.0986906, 120.0690538 -5.0998721, 120.0656517 -5.0992597, 120.063952 -5.1008299, 120.0650791 -5.104939, 120.0609947 -5.1108371, 120.0601157 -5.1186107, 120.0608734 -5.1226235, 120.0555697 -5.1258672, 120.05228 -5.1268757, 120.0498874 -5.1256762, 120.0454453 -5.1268057, 120.0432205 -5.1261256, 120.03916 -5.1263284, 120.0351311 -5.1287406, 120.0303696 -5.1291521, 120.0280463 -5.1276597, 120.0179731 -5.1315788, 120.0166473 -5.1266218, 120.0135923 -5.1230479, 120.0110974 -5.1226207, 120.0018235 -5.131729, 120.0000144 -5.1326796, 119.9946051 -5.1301919, 119.9877488 -5.1303324, 119.9841022 -5.1236369, 119.9823439 -5.1230217, 119.9786617 -5.1259661, 119.9756606 -5.1292505, 119.970592 -5.1318942, 119.9692769 -5.1336891, 119.9690728 -5.1365721, 119.9704912 -5.1395461, 119.9695514 -5.1404784, 119.9635485 -5.139007, 119.9582746 -5.1345262, 119.9536189 -5.1347647, 119.947557 -5.1323533, 119.9429343 -5.1314892, 119.9375718 -5.1293004, 119.9316885 -5.1337726, 119.9254974 -5.133792, 119.9220116 -5.1323895, 119.9149335 -5.1248415, 119.9114209 -5.1222464, 119.9101054 -5.1181308, 119.8990184 -5.1116591, 119.8967038 -5.1031909, 119.8940845 -5.0992895, 119.8934224 -5.0966836, 119.8878791 -5.0934475, 119.884433 -5.0937892, 119.8802419 -5.0907189, 119.8755684 -5.0921855, 119.870109 -5.0930863, 119.8640562 -5.0919042, 119.8609773 -5.0895941, 119.8594764 -5.0849927, 119.8557686 -5.0795698, 119.8542134 -5.0706768, 119.8514049 -5.0639939, 119.8467657 -5.0591261, 119.8458558 -5.055046, 119.8460633 -5.0497051, 119.8473515 -5.0457509, 119.8539296 -5.0400748, 119.8561597 -5.0336498, 119.8585204 -5.0320944, 119.8629113 -5.0326443, 119.8678138 -5.0276081, 119.8701895 -5.023595, 119.8706186 -5.0186959, 119.8732365 -5.0157298, 119.8780098 -5.0122122, 119.8807267 -5.0071946, 119.882915 -5.004628, 119.8850103 -5.0000108, 119.8838257 -4.9930769, 119.8851585 -4.9869181, 119.887237 -4.982825, 119.8884079 -4.978492, 119.8872299 -4.9693173, 119.8841698 -4.9636656, 119.8863309 -4.9606836, 119.8853336 -4.9587182, 119.8896013 -4.9524291, 119.8889391 -4.9508599, 119.8919263 -4.947549, 119.891523 -4.94531, 119.893154 -4.9439928, 119.8963812 -4.9447105, 119.8998719 -4.9395, 119.8959614 -4.9394539, 119.89469 -4.9380138, 119.8955617 -4.9358416, 119.8979747 -4.9337258, 119.8968288 -4.9299361, 119.89446 -4.9302807, 119.8946138 -4.927461, 119.8962563 -4.9229453, 119.8961068 -4.9205155, 119.8983882 -4.9197647, 119.8978524 -4.915891, 119.9001809 -4.9166488, 119.9057002 -4.9132908, 119.9084304 -4.9093215, 119.9118295 -4.9087013, 119.9121032 -4.9069112, 119.9166068 -4.9073433, 119.9212918 -4.9007995, 119.9235785 -4.9001119, 119.9249488 -4.8941428, 119.9286891 -4.8935844, 119.931581 -4.8885121, 119.9335584 -4.8869043, 119.9345253 -4.8824368, 119.93268 -4.8743045, 119.9177047 -4.8673133, 119.9209885 -4.8573787, 119.9229386 -4.8566113, 119.9302822 -4.8488907, 119.9310682 -4.8460232, 119.9362774 -4.8433895, 119.9391144 -4.8392934, 119.9413494 -4.8337272, 119.941713 -4.8308436, 119.9432028 -4.8280453, 119.9433656 -4.8239067, 119.9460025 -4.8200193, 119.9464662 -4.8178941, 119.9443372 -4.8135576, 119.944441 -4.8083802, 119.946515 -4.8024263, 119.9504398 -4.7952899, 119.9530753 -4.792812, 119.9570553 -4.7922527, 119.9612797 -4.790554, 119.9669518 -4.7897434, 119.969442 -4.7886032, 119.9718774 -4.7854305, 119.9727446 -4.7799511, 119.9678613 -4.7749678, 119.9627379 -4.7725687, 119.9554227 -4.7663301, 119.9480071 -4.7628023, 119.9445516 -4.7602783, 119.9410332 -4.7597693, 119.9392452 -4.758232, 119.937234 -4.758602, 119.9280516 -4.7517384, 119.9243255 -4.7476162, 119.923095 -4.7437183, 119.9158547 -4.7373793, 119.9126192 -4.7351883, 119.9111685 -4.7324297, 119.9054287 -4.7311528, 119.9015972 -4.7323254, 119.8998035 -4.7315559, 119.896463 -4.7273866, 119.8928141 -4.7268778, 119.889835 -4.7251464, 119.8846347 -4.7188204, 119.8813171 -4.7243237, 119.8789902 -4.7295012, 119.8743955 -4.731942, 119.8721173 -4.7340658, 119.8665312 -4.7435942, 119.8655007 -4.7437792, 119.8601646 -4.7410636, 119.8560855 -4.7412341, 119.8524509 -4.7428936, 119.8475185 -4.742408, 119.8441977 -4.742756, 119.8415612 -4.7444475, 119.8378646 -4.748845, 119.8259964 -4.756845, 119.817131 -4.7619152, 119.8126984 -4.7662396, 119.8116253 -4.7683863, 119.8132895 -4.7796156, 119.8112564 -4.7835741, 119.8112335 -4.7887435, 119.8126492 -4.7909274, 119.8128281 -4.7942877, 119.8105204 -4.8007385, 119.8082191 -4.804026, 119.8066123 -4.8087957, 119.8033676 -4.8095733, 119.799598 -4.8094417, 119.7926716 -4.8083482, 119.7890124 -4.808833, 119.7847986 -4.8060703, 119.7816875 -4.8123959, 119.7787266 -4.8149112, 119.777294 -4.8181184, 119.7744957 -4.8189228, 119.7733099 -4.8219012, 119.7677465 -4.8242687, 119.7664833 -4.8230658, 119.7645465 -4.8170274, 119.765184 -4.8152825, 119.7629207 -4.8131597, 119.7637425 -4.8081163, 119.759565 -4.8049478, 119.7532861 -4.8030912, 119.7469036 -4.8047213, 119.7427479 -4.8068099, 119.7282831 -4.817128, 119.7268083 -4.8229458, 119.7238168 -4.8207335, 119.7207397 -4.8214272, 119.7196619 -4.8197032, 119.7159053 -4.8178133, 119.7131239 -4.8114376, 119.7056442 -4.8049569, 119.701769 -4.8030534, 119.698506 -4.7991656, 119.6964427 -4.7918458, 119.6968458 -4.7880084, 119.6989119 -4.7892781, 119.7063675 -4.7874954, 119.7120492 -4.7879156, 119.7137171 -4.7872765, 119.7163824 -4.7885942, 119.7191827 -4.7878782, 119.7213751 -4.7886105, 119.7240808 -4.7874611, 119.7296743 -4.7990054, 119.732698 -4.8004384, 119.733748 -4.7972739, 119.7387407 -4.7955766, 119.7447354 -4.7971123, 119.748841 -4.796616, 119.7504756 -4.7932155, 119.7493286 -4.7911222, 119.7518127 -4.788864, 119.7535934 -4.790088, 119.7592324 -4.7887088, 119.7581182 -4.786093, 119.7601419 -4.7848788, 119.759689 -4.7829298, 119.7560863 -4.7839361, 119.7543104 -4.7812375, 119.7556499 -4.7758883, 119.7585612 -4.7732195, 119.7634693 -4.769908, 119.7661291 -4.7641232, 119.765971 -4.7613316, 119.7697545 -4.7551085, 119.774133 -4.7537707, 119.7786453 -4.7546458, 119.7805721 -4.7537185, 119.786679 -4.7531346, 119.7902188 -4.7610618, 119.793555 -4.7628193, 119.7951815 -4.7647915, 119.799845 -4.7652604, 119.8052972 -4.7625274, 119.8078951 -4.7572217, 119.8115569 -4.7540351, 119.8152707 -4.7496466, 119.8207027 -4.7443565, 119.8224406 -4.7384671, 119.820952 -4.7300609, 119.8224625 -4.7245609, 119.8222607 -4.7201794, 119.8171692 -4.7144263, 119.8146512 -4.7064036, 119.8115156 -4.7036152, 119.8086092 -4.7027415, 119.8067011 -4.7000655, 119.797392 -4.6962266, 119.7908077 -4.6919248, 119.7886489 -4.6897558, 119.7829933 -4.6888206, 119.7770564 -4.6872087, 119.7721621 -4.688936, 119.7691057 -4.6878006, 119.7664325 -4.6857781, 119.7614017 -4.6857077, 119.7599965 -4.6848186, 119.758256 -4.6797652, 119.7593613 -4.6733903, 119.7610489 -4.6685221, 119.7608251 -4.6659838, 119.7572018 -4.6603685, 119.7562849 -4.6568931, 119.7578293 -4.6529562, 119.7573973 -4.6481145, 119.7545909 -4.6447821, 119.7541657 -4.6410969, 119.7557536 -4.6385063, 119.7576162 -4.6322911, 119.7575801 -4.6267791, 119.7590057 -4.6255717, 119.7634207 -4.6242894, 119.764238 -4.6231386, 119.7635906 -4.6187585, 119.7652919 -4.6159597, 119.7721477 -4.6145051, 119.774822 -4.6115398, 119.7796511 -4.6103914, 119.7854107 -4.6061218, 119.7885262 -4.6059198, 119.7893892 -4.5999174, 119.7949762 -4.5984668, 119.7976979 -4.5957182, 119.7983012 -4.5932671, 119.7989252 -4.5851503, 119.8004378 -4.5816294, 119.8001553 -4.5733897, 119.7980214 -4.5660156, 119.7991113 -4.5626229, 119.8025201 -4.5581458, 119.8062319 -4.5544898, 119.8076499 -4.5505265, 119.8067194 -4.5448013, 119.8048501 -4.5393148, 119.8031444 -4.5359691, 119.8062512 -4.5366021, 119.8083252 -4.5366579, 119.8114378 -4.5343326, 119.8127297 -4.5303518, 119.8186462 -4.5274192, 119.8214078 -4.5273271, 119.826024 -4.5289445, 119.8363192 -4.5296451, 119.8436223 -4.5319566, 119.8502221 -4.5319667, 119.8532107 -4.5333735, 119.8535406 -4.5365708, 119.8562908 -4.5366232, 119.8582756 -4.5299019, 119.8592105 -4.5292386, 119.8659652 -4.5283354, 119.8695925 -4.5291884, 119.8723276 -4.5322496, 119.8752744 -4.5325179, 119.8808829 -4.5280773, 119.8886357 -4.5239081, 119.8906303 -4.5239996, 119.893779 -4.5219811, 119.8970192 -4.5180649, 119.8995264 -4.5160401, 119.9037219 -4.5162039, 119.9105153 -4.51961, 119.9128707 -4.5222569, 119.9190714 -4.5261622, 119.9213933 -4.5255294, 119.9284391 -4.5305153, 119.9310135 -4.5299808, 119.9387613 -4.5337892, 119.9440722 -4.5330447, 119.9516617 -4.5337275, 119.9533846 -4.5326092, 119.955135 -4.5339662, 119.9602886 -4.5353636, 119.9617974 -4.5330897, 119.9679291 -4.5332723, 119.9707716 -4.5317608, 119.9720036 -4.5325327, 119.9733224 -4.5361954, 119.9773335 -4.5381032, 119.9800155 -4.5348577, 119.9844743 -4.5334028, 119.9857223 -4.5315004, 119.9863618 -4.526086, 119.987371 -4.5246725, 119.9909896 -4.5243052, 119.9932616 -4.5213144, 119.9949535 -4.5207653, 120.0000211 -4.5230733, 120.0065623 -4.5241234, 120.013612 -4.5264202, 120.0184846 -4.5241636, 120.022718 -4.523648, 120.0309334 -4.5233837, 120.037626 -4.5209446, 120.0419027 -4.5160201, 120.0468527 -4.5061291, 120.0494937 -4.5033119, 120.0542183 -4.5010814, 120.0581585 -4.5000042, 120.0592898 -4.4973163, 120.0582738 -4.4938428, 120.0597091 -4.491093, 120.0605299 -4.4857296, 120.0587319 -4.4817379, 120.0588604 -4.4748358, 120.0597165 -4.4705476, 120.0579489 -4.4679746, 120.0571103 -4.4640049, 120.0579717 -4.4624453, 120.0599679 -4.4532139, 120.061755 -4.451456, 120.0625487 -4.4488029, 120.0618171 -4.4432705, 120.0619648 -4.4400818, 120.064184 -4.4366032, 120.064553 -4.4329816, 120.0638784 -4.4307834, 120.0581809 -4.4224396, 120.0553659 -4.4195191, 120.0527235 -4.414169, 120.0515208 -4.408924, 120.0493293 -4.4019946, 120.0489619 -4.3974345, 120.0539839 -4.3994924, 120.0585154 -4.4001156, 120.0611469 -4.3997827, 120.0678842 -4.4026011, 120.0747654 -4.4024476, 120.0799309 -4.4014559, 120.0911138 -4.3953468, 120.0915436 -4.3936047, 120.0946594 -4.3921261, 120.0946205 -4.3889184, 120.0961814 -4.38494, 120.092873 -4.3787561, 120.0941593 -4.3714877, 120.0944776 -4.3671611, 120.0958176 -4.3646545, 120.095707 -4.362061, 120.093223 -4.3579945, 120.0914003 -4.356334, 120.090122 -4.351685, 120.0874457 -4.3496778, 120.0777155 -4.3478602, 120.0769424 -4.3452641, 120.0785545 -4.3429484, 120.0784748 -4.3407164, 120.0767437 -4.3367884, 120.0784292 -4.3317534, 120.0850009 -4.3239092, 120.0851043 -4.3215966, 120.0825507 -4.3187768, 120.0844832 -4.3175735, 120.0847165 -4.312578, 120.0814114 -4.308373, 120.0771684 -4.3042186, 120.0794167 -4.2978214, 120.0828397 -4.2949252, 120.0826717 -4.2901088, 120.073203 -4.2851111, 120.0725705 -4.283348, 120.0710379 -4.2712171, 120.0739369 -4.2647952, 120.0728758 -4.2623969, 120.0733179 -4.2571492, 120.0763141 -4.2473702, 120.0781908 -4.24705, 120.0835061 -4.2490839, 120.0894169 -4.2483751, 120.094199 -4.2498021, 120.0998948 -4.2522148, 120.1028112 -4.2515941, 120.1059866 -4.249374, 120.1106824 -4.2482134, 120.1174903 -4.2443802, 120.120816 -4.241855, 120.1231392 -4.2351477, 120.1242874 -4.2284452, 120.1262506 -4.2264584, 120.1306102 -4.2258045, 120.1329577 -4.2227727, 120.1349911 -4.2230111, 120.1381476 -4.2198333, 120.1393829 -4.2229397, 120.1420185 -4.2248622, 120.1485211 -4.2227778, 120.1507235 -4.2246995, 120.1556979 -4.2254765, 120.1623967 -4.227824, 120.1650574 -4.2260391, 120.1733659 -4.2265163, 120.1777504 -4.2299647, 120.1810626 -4.2302484, 120.1844281 -4.2315987, 120.1865712 -4.2337377, 120.1923214 -4.2369395, 120.2058246 -4.2368258, 120.2106727 -4.2373741, 120.2184279 -4.2375376, 120.2241968 -4.2351819, 120.2268106 -4.2363891, 120.2318153 -4.2422468, 120.2317012 -4.2472098, 120.2341955 -4.2551195, 120.2334795 -4.2610741, 120.2374483 -4.2674971, 120.2396738 -4.2694562, 120.2443747 -4.269558, 120.2499884 -4.2726695, 120.251784 -4.2725933, 120.2601282 -4.2701882, 120.2651544 -4.2672512, 120.2685003 -4.2637679, 120.2713591 -4.259439, 120.2746346 -4.2564414, 120.278512 -4.2500133, 120.2834344 -4.2465807, 120.2883589 -4.2459403, 120.292178 -4.2444322, 120.2982948 -4.2479608, 120.3003187 -4.2480791, 120.3033785 -4.2466036, 120.3123293 -4.2410335, 120.3193708 -4.2388347, 120.325757 -4.2396841, 120.3356908 -4.2396991, 120.3407259 -4.2344297, 120.3466478 -4.2309784, 120.3488543 -4.2316855, 120.3509313 -4.2298607, 120.3503453 -4.2267156, 120.3571742 -4.2224152, 120.3609721 -4.2217823, 120.3661102 -4.2242126, 120.3666897 -4.2227873)))</v>
      </c>
    </row>
    <row r="72" spans="1:18" x14ac:dyDescent="0.3">
      <c r="A72" s="4" t="s">
        <v>1296</v>
      </c>
      <c r="B72" s="5">
        <v>81.619705941747</v>
      </c>
      <c r="C72" s="5">
        <v>78.844922766630006</v>
      </c>
      <c r="D72" s="5">
        <v>78.267278493879004</v>
      </c>
      <c r="E72">
        <v>72.099999999999994</v>
      </c>
      <c r="F72">
        <v>75</v>
      </c>
      <c r="G72">
        <v>91</v>
      </c>
      <c r="H72">
        <v>89.3</v>
      </c>
      <c r="I72">
        <v>88.6</v>
      </c>
      <c r="J72">
        <v>86.4</v>
      </c>
      <c r="K72">
        <v>151.5</v>
      </c>
      <c r="L72">
        <v>93.9</v>
      </c>
      <c r="M72">
        <v>96.1</v>
      </c>
      <c r="N72" t="str">
        <f t="shared" si="1"/>
        <v>bone bolango</v>
      </c>
      <c r="O72">
        <f>VLOOKUP(N72,GeoJson!$E$1:$G$515,3,FALSE)</f>
        <v>0.50295999999999996</v>
      </c>
      <c r="P72">
        <f>VLOOKUP(N72,GeoJson!$E$2:$H$515,4,FALSE)</f>
        <v>123.27500999999999</v>
      </c>
      <c r="Q72">
        <f>VLOOKUP(N72,GeoJson!$E$2:$I$515,5,FALSE)</f>
        <v>752</v>
      </c>
      <c r="R72" t="str">
        <f>VLOOKUP(N72,GeoJson!$E$2:$J$515,6,FALSE)</f>
        <v>MULTIPOLYGON (((123.2514058 0.7536397, 123.250722 0.75, 123.2476535 0.7443791, 123.2474439 0.7384138, 123.2462191 0.7331576, 123.249138 0.7283377, 123.2492514 0.7267849, 123.2473655 0.7226789, 123.247145 0.7169739, 123.2520486 0.7175714, 123.2573103 0.7128396, 123.25921 0.7103188, 123.2635733 0.7063614, 123.2664822 0.7045116, 123.2680649 0.7021028, 123.2713381 0.700527, 123.273648 0.6981612, 123.282204 0.699107, 123.2875512 0.6959237, 123.2893907 0.6956225, 123.2935337 0.6966962, 123.2975977 0.6958787, 123.3024319 0.698029, 123.3055548 0.6976847, 123.3170883 0.6978492, 123.322393 0.6985371, 123.3238045 0.6951389, 123.3285098 0.6886867, 123.3302429 0.6872425, 123.3389696 0.6835428, 123.3422358 0.6796446, 123.342535 0.6756013, 123.3484382 0.6704394, 123.3490036 0.6674838, 123.3542651 0.6630961, 123.3545303 0.6572619, 123.3594483 0.6513652, 123.3635135 0.6518847, 123.3713575 0.64799, 123.3734108 0.6460113, 123.3767047 0.6451938, 123.3831211 0.6400748, 123.3854311 0.6395585, 123.3890622 0.6402818, 123.3925272 0.6396793, 123.3991152 0.6408832, 123.4025801 0.6400226, 123.4109087 0.6404502, 123.4168548 0.6394174, 123.4233571 0.6390728, 123.4281912 0.641352, 123.4322407 0.6401898, 123.4413096 0.6393288, 123.448202 0.6373427, 123.4500238 0.6370206, 123.4549905 0.6354839, 123.4569155 0.6356558, 123.45914 0.6360857, 123.4625191 0.6321713, 123.4703046 0.6309662, 123.472144 0.6301058, 123.4768825 0.6296957, 123.4806467 0.6273727, 123.486165 0.6265119, 123.491001 0.6230328, 123.4921934 0.6191306, 123.4915086 0.6155176, 123.4891983 0.6119048, 123.4890712 0.6069296, 123.4877874 0.6014241, 123.4924584 0.599299, 123.4942548 0.596417, 123.4984041 0.5946962, 123.5 0.5928895, 123.503403 0.5914379, 123.5073997 0.58596, 123.5091122 0.5844246, 123.520704 0.584323, 123.5249791 0.5824532, 123.5288261 0.5790357, 123.5314742 0.5786335, 123.5333727 0.5768745, 123.532373 0.5730554, 123.5335326 0.5692445, 123.5335323 0.5653249, 123.5312191 0.5563409, 123.5288202 0.5503109, 123.5275775 0.5448557, 123.5279269 0.540936, 123.5292256 0.5372675, 123.5316347 0.5335199, 123.5354318 0.5315597, 123.5442251 0.5260815, 123.5473226 0.5230159, 123.5497467 0.5141816, 123.5522946 0.5107141, 123.548188 0.5024902, 123.5462706 0.4977323, 123.5428336 0.4959656, 123.536801 0.4942258, 123.5332079 0.4937746, 123.5280953 0.4917797, 123.5229985 0.4904451, 123.5239353 0.4711564, 123.5245406 0.4672143, 123.5236056 0.4630367, 123.5248748 0.4620354, 123.5247596 0.4570539, 123.5259171 0.4536082, 123.5285726 0.450938, 123.5309159 0.4502703, 123.5394067 0.4450707, 123.5445518 0.4429053, 123.5474028 0.4429051, 123.5499036 0.4351501, 123.549897 0.4329958, 123.5456594 0.4308169, 123.541707 0.4280195, 123.5376389 0.4231171, 123.5348234 0.418431, 123.5317161 0.4107369, 123.5289737 0.4075218, 123.5280754 0.4069132, 123.5234862 0.403792, 123.5222169 0.4031246, 123.5174575 0.4005222, 123.5110248 0.3963436, 123.5042397 0.3890697, 123.5013279 0.3856681, 123.4979038 0.3821306, 123.4964408 0.3758525, 123.4971232 0.3724191, 123.4959529 0.3695744, 123.4915647 0.3656509, 123.4923362 0.3612885, 123.4937988 0.3595226, 123.4937011 0.356776, 123.4907758 0.3556971, 123.4885331 0.3562858, 123.4847293 0.3560894, 123.4820974 0.3550109, 123.4800495 0.3527548, 123.4800492 0.346869, 123.4836567 0.3397078, 123.4810238 0.3368632, 123.4819987 0.3319583, 123.481901 0.3280345, 123.482876 0.3253859, 123.4822907 0.3218544, 123.478966 0.3189326, 123.476396 0.3165978, 123.4727331 0.320798, 123.4689546 0.3228502, 123.4632106 0.3296299, 123.4637068 0.3331142, 123.4605366 0.337145, 123.4571718 0.337008, 123.4564801 0.3347647, 123.4529532 0.3333315, 123.443768 0.3274604, 123.4419365 0.323657, 123.4379511 0.3185941, 123.433742 0.3161244, 123.4292161 0.3162487, 123.4240369 0.3136894, 123.4180538 0.3125067, 123.4153879 0.311295, 123.4095313 0.3135502, 123.3985391 0.3152895, 123.3813899 0.3122632, 123.3804855 0.3112544, 123.3772156 0.3125415, 123.3710028 0.3117566, 123.3683453 0.313272, 123.3662716 0.3119664, 123.3610404 0.3126806, 123.3583967 0.3143851, 123.3572488 0.3120893, 123.3542572 0.309376, 123.3481419 0.3082366, 123.3452261 0.3060146, 123.3433283 0.3072223, 123.338785 0.3075096, 123.3341512 0.3106283, 123.32949 0.31115, 123.3276116 0.312785, 123.3139409 0.313272, 123.3042009 0.3157765, 123.3008154 0.3158495, 123.2961361 0.3204478, 123.2927949 0.318823, 123.2925421 0.315879, 123.2895946 0.3160401, 123.2846337 0.3173759, 123.2825912 0.3172924, 123.2795286 0.3204911, 123.2792001 0.3229533, 123.276475 0.3240857, 123.2675946 0.3224109, 123.2674398 0.3247625, 123.2613983 0.330885, 123.2581316 0.3316562, 123.2568051 0.3329648, 123.2536861 0.3333914, 123.2520443 0.3364281, 123.2486791 0.3380364, 123.2461979 0.3416716, 123.2449175 0.3417864, 123.2405671 0.344987, 123.2366068 0.3456625, 123.2351011 0.3486964, 123.2328986 0.347096, 123.2282549 0.3486022, 123.2249454 0.3537944, 123.2228555 0.3608908, 123.221258 0.3636103, 123.2195135 0.3636267, 123.217009 0.366595, 123.2164524 0.3728564, 123.2117941 0.3747014, 123.2111186 0.3760567, 123.2076401 0.3777264, 123.2050891 0.38255, 123.2029215 0.3831511, 123.1945607 0.3939596, 123.1915924 0.3935422, 123.1886704 0.3958148, 123.1789768 0.3984121, 123.1767042 0.3993861, 123.1745707 0.3983194, 123.1692369 0.3997572, 123.1645525 0.4003601, 123.162187 0.3997572, 123.1575443 0.4033475, 123.1550374 0.40604, 123.1534057 0.4062954, 123.1519153 0.408986, 123.1527799 0.4125639, 123.1509122 0.4144705, 123.1443504 0.4155388, 123.1444878 0.4186251, 123.146473 0.422262, 123.14543 0.4230359, 123.1401257 0.4231752, 123.1369569 0.426822, 123.1355794 0.4301198, 123.1321442 0.4347191, 123.1320014 0.4404882, 123.1303804 0.4421101, 123.1270174 0.4417172, 123.1251716 0.4436313, 123.1261717 0.447067, 123.1242834 0.450094, 123.1224269 0.4503213, 123.1210468 0.4524293, 123.1217307 0.4560067, 123.1167083 0.4585788, 123.1165325 0.461582, 123.1141069 0.4621013, 123.1063585 0.4676008, 123.1039619 0.4718323, 123.1008351 0.4724782, 123.0998244 0.4754393, 123.0962576 0.4757394, 123.090995 0.4778226, 123.0883678 0.4774921, 123.0874307 0.4802821, 123.0916777 0.4826184, 123.0945317 0.4858845, 123.0989893 0.5044606, 123.0957745 0.50738, 123.0870415 0.5089232, 123.0846611 0.5141876, 123.0813754 0.5169517, 123.0792379 0.5230472, 123.0794774 0.5294508, 123.0801133 0.5319991, 123.0826676 0.5367824, 123.0838356 0.5422099, 123.0867212 0.5484283, 123.0888059 0.5508877, 123.089246 0.5529493, 123.0875938 0.5548318, 123.0882405 0.5614794, 123.0899701 0.5658314, 123.0909528 0.5803169, 123.0853811 0.5811472, 123.0727547 0.5849104, 123.0645334 0.5883609, 123.0618564 0.5897574, 123.0640706 0.5944549, 123.0639638 0.5975157, 123.0586789 0.6010108, 123.0542955 0.6023766, 123.0564736 0.6052144, 123.0606325 0.6055558, 123.0619084 0.6093118, 123.0643467 0.6101326, 123.0634453 0.6125724, 123.0457488 0.6203315, 123.0365803 0.6282193, 123.0429962 0.6342723, 123.044448 0.637176, 123.0469888 0.6400797, 123.0509815 0.6466131, 123.0560632 0.6531466, 123.0578782 0.6567763, 123.0596932 0.6640359, 123.0618713 0.6665769, 123.0646762 0.6714714, 123.0709992 0.6750194, 123.0735594 0.6827385, 123.0738714 0.6860143, 123.0756655 0.6929559, 123.0806623 0.6954581, 123.0795689 0.699273, 123.0777786 0.7023319, 123.0754626 0.7041246, 123.0781519 0.7080153, 123.0767635 0.7117844, 123.0765181 0.7154603, 123.0791614 0.7190813, 123.0762588 0.7218319, 123.0781131 0.723499, 123.0769093 0.7254764, 123.0793202 0.7285024, 123.0771895 0.7303567, 123.0791147 0.7332413, 123.0765516 0.7352503, 123.0737747 0.7422634, 123.0765874 0.7456907, 123.0757965 0.7502492, 123.0769727 0.7553762, 123.0739779 0.7588989, 123.074381 0.7622965, 123.0730914 0.7635827, 123.0751364 0.7658747, 123.0757374 0.771856, 123.0779814 0.7735497, 123.0734957 0.7751967, 123.0662561 0.7769253, 123.0645735 0.7787633, 123.0642398 0.7837983, 123.0677663 0.787489, 123.0677684 0.7931954, 123.0701202 0.7980617, 123.0691141 0.8010834, 123.0699689 0.8031119, 123.0741515 0.8057807, 123.0813694 0.8061129, 123.0847263 0.8057756, 123.0897609 0.8035913, 123.0942905 0.7983862, 123.0991568 0.7956988, 123.1026812 0.7951939, 123.1041912 0.7938506, 123.1106778 0.7927543, 123.112408 0.7913339, 123.1176131 0.7891485, 123.1214749 0.7883069, 123.1231541 0.7888095, 123.1285253 0.7844424, 123.1270132 0.7810862, 123.1268439 0.7772259, 123.1258353 0.7738695, 123.127178 0.772694, 123.1307034 0.7723567, 123.1318772 0.7691672, 123.1345623 0.767152, 123.137417 0.7693325, 123.1424531 0.7701694, 123.1437965 0.7713435, 123.1491671 0.7699985, 123.1518536 0.7723468, 123.1536999 0.772346, 123.1599116 0.7760353, 123.1607502 0.7745245, 123.1615853 0.7654621, 123.1630944 0.7619368, 123.1640991 0.7567339, 123.1666154 0.7540476, 123.1701401 0.7543817, 123.1753439 0.7563932, 123.1768541 0.7555534, 123.1879314 0.7550449, 123.1909518 0.7530295, 123.1938061 0.7550421, 123.197499 0.7550404, 123.2023679 0.7572199, 123.2080754 0.7567136, 123.2104269 0.7593979, 123.2147934 0.7622491, 123.2205017 0.7612391, 123.2241954 0.761405, 123.2287292 0.7640881, 123.2320852 0.7602261, 123.234938 0.7580428, 123.2428255 0.754011, 123.2480288 0.7541764, 123.2514058 0.7536397)))</v>
      </c>
    </row>
    <row r="73" spans="1:18" x14ac:dyDescent="0.3">
      <c r="A73" s="4" t="s">
        <v>1342</v>
      </c>
      <c r="B73" s="5">
        <v>41.180578972406003</v>
      </c>
      <c r="C73" s="5">
        <v>38.871839987264003</v>
      </c>
      <c r="D73" s="5">
        <v>40.546028266957002</v>
      </c>
      <c r="E73">
        <v>73.2</v>
      </c>
      <c r="F73">
        <v>70.599999999999994</v>
      </c>
      <c r="G73">
        <v>74.7</v>
      </c>
      <c r="H73">
        <v>84.6</v>
      </c>
      <c r="I73">
        <v>77.900000000000006</v>
      </c>
      <c r="J73">
        <v>78.900000000000006</v>
      </c>
      <c r="K73">
        <v>138.4</v>
      </c>
      <c r="L73">
        <v>84.6</v>
      </c>
      <c r="M73">
        <v>72.599999999999994</v>
      </c>
      <c r="N73" t="str">
        <f t="shared" si="1"/>
        <v>boven digoel</v>
      </c>
      <c r="O73">
        <f>VLOOKUP(N73,GeoJson!$E$1:$G$515,3,FALSE)</f>
        <v>-5.70519</v>
      </c>
      <c r="P73">
        <f>VLOOKUP(N73,GeoJson!$E$2:$H$515,4,FALSE)</f>
        <v>140.36349000000001</v>
      </c>
      <c r="Q73">
        <f>VLOOKUP(N73,GeoJson!$E$2:$I$515,5,FALSE)</f>
        <v>981</v>
      </c>
      <c r="R73" t="str">
        <f>VLOOKUP(N73,GeoJson!$E$2:$J$515,6,FALSE)</f>
        <v>MULTIPOLYGON (((140.8483331 -6.6181791, 140.7816203 -6.6728257, 140.6943698 -6.7443416, 140.6081402 -6.8150205, 140.5347256 -6.8751949, 140.42627 -6.9640916, 140.3775632 -7.0040146, 140.3007532 -7.0669727, 140.0902067 -7.2395492, 140.0578151 -7.2660993, 140.0584706 -7.2286551, 140.0598964 -7.1472084, 140.0628222 -6.9801324, 140.0647858 -6.8680142, 140.0663354 -6.779536, 140.0673873 -6.71948, 140.0684491 -6.658867, 140.0702116 -6.5583152, 140.0712327 -6.4999997, 140.0724035 -6.4331348, 140.0670406 -6.4328422, 139.7880651 -6.4176228, 139.8005107 -6.3892745, 139.8150306 -6.375446, 139.8233277 -6.3657661, 139.8364647 -6.3540119, 139.8426875 -6.3457149, 139.8482189 -6.3401835, 139.8509846 -6.3339607, 139.8544417 -6.3242808, 139.8544417 -6.3201322, 139.8544417 -6.3125266, 139.8537503 -6.3063038, 139.8558245 -6.295241, 139.8585902 -6.286944, 139.8565159 -6.2814126, 139.8433789 -6.2751898, 139.8330076 -6.2696584, 139.8247105 -6.2579042, 139.8226363 -6.2385444, 139.8226363 -6.2219503, 139.8254019 -6.206739, 139.8350819 -6.1949848, 139.8496017 -6.1929106, 139.8696523 -6.1915278, 139.8430251 -6.1026135, 139.8221179 -6.0328012, 139.7919004 -5.9318991, 139.7449454 -5.7751067, 139.7274044 -5.7165318, 139.727285 -5.6759659, 139.7270435 -5.5930643, 139.7268835 -5.5380496, 139.7265945 -5.4383799, 139.7049706 -5.2354478, 139.6936347 -5.1990492, 139.6444336 -5.0410692, 139.793137 -5.0799343, 139.8423966 -5.0929161, 139.9056806 -5.1096276, 139.9914432 -5.1322715, 140.0981468 -5.1604444, 140.1470776 -5.1690073, 140.230737 -5.1836477, 140.2942723 -5.192498, 140.3908838 -5.2059551, 140.4624474 -5.215923, 140.5561188 -5.22897, 140.6371274 -5.240248, 140.6948185 -5.2482675, 140.7644479 -5.2582348, 140.853856 -5.2718413, 140.9169347 -5.2814394, 140.9997404 -5.2946577, 140.9999974 -5.2946987, 140.9999986 -5.4997199, 140.999999 -5.586031, 140.999999 -5.6471562, 141 -5.7073407, 141 -5.7839266, 141 -5.8773031, 141 -5.9438945, 141 -6.0032899, 141 -6.0666831, 141 -6.1373294, 141 -6.2148255, 141 -6.3202858, 140.9947636 -6.31885, 140.9865723 -6.3191195, 140.9812012 -6.3215127, 140.9784393 -6.3239059, 140.9736023 -6.3258204, 140.9678701 -6.3235491, 140.9628296 -6.3223495, 140.9606781 -6.3224688, 140.9581757 -6.3258195, 140.9581757 -6.3308458, 140.960556 -6.3356333, 140.9671173 -6.3408194, 140.9677129 -6.3430661, 140.9660034 -6.3476543, 140.9592743 -6.348947, 140.9583588 -6.3516812, 140.9611008 -6.3566394, 140.9656372 -6.3593287, 140.9740143 -6.3614836, 140.977005 -6.3633986, 140.977005 -6.3650737, 140.9617004 -6.3714156, 140.9523621 -6.3717737, 140.9481812 -6.3711753, 140.9454346 -6.3694992, 140.9421994 -6.373209, 140.9405212 -6.3781152, 140.9407624 -6.3839615, 140.9443512 -6.3892455, 140.9467468 -6.3904424, 140.9511719 -6.3906822, 140.9548877 -6.389026, 140.9619293 -6.3837419, 140.9707794 -6.3832641, 140.9764172 -6.3842237, 140.9805908 -6.3861365, 140.9811859 -6.3897266, 140.9773102 -6.3936758, 140.9666595 -6.3949919, 140.9617462 -6.3967867, 140.9572144 -6.3997779, 140.952301 -6.4064794, 140.9487152 -6.4089923, 140.9412994 -6.4112649, 140.9409332 -6.4152141, 140.9418945 -6.417129, 140.9475372 -6.4191546, 140.9535777 -6.4185707, 140.9560089 -6.420362, 140.9553212 -6.4266751, 140.9542622 -6.4295856, 140.9514008 -6.4344831, 140.9467316 -6.4365168, 140.9443359 -6.4336443, 140.9405212 -6.4313703, 140.9366913 -6.4281387, 140.9335785 -6.4229922, 140.9282177 -6.4169138, 140.9247284 -6.4159303, 140.9176636 -6.4192801, 140.91539 -6.4264598, 140.9151459 -6.430768, 140.9169542 -6.4358039, 140.9193331 -6.438492, 140.9242401 -6.4415402, 140.927752 -6.442501, 140.9348907 -6.443337, 140.9382477 -6.4451323, 140.9383545 -6.4472866, 140.9363251 -6.4511156, 140.9344177 -6.4529104, 140.9304657 -6.4547052, 140.9247131 -6.4553027, 140.9217834 -6.4588923, 140.9219055 -6.4635596, 140.9238281 -6.4672699, 140.9258575 -6.4691849, 140.9301605 -6.4709806, 140.9373807 -6.4710517, 140.9422455 -6.4687085, 140.9465485 -6.4688287, 140.9451752 -6.4743333, 140.9467107 -6.4792666, 140.9491113 -6.4813645, 140.9529386 -6.4832832, 140.9585114 -6.4848661, 140.9591217 -6.4882169, 140.9573212 -6.4894133, 140.9510788 -6.4903379, 140.9477539 -6.4915667, 140.9422567 -6.4918775, 140.9315948 -6.491086, 140.9287262 -6.4913249, 140.9251862 -6.4933591, 140.9214648 -6.4989646, 140.9190826 -6.5048466, 140.9190826 -6.5154977, 140.9262895 -6.527169, 140.9281158 -6.5328517, 140.9289409 -6.5379714, 140.9276428 -6.5424252, 140.9216614 -6.548408, 140.9208221 -6.5502028, 140.9220123 -6.5530753, 140.9241638 -6.55511, 140.9351899 -6.5569221, 140.9364929 -6.5595398, 140.9335632 -6.5631294, 140.9305725 -6.5630093, 140.9251788 -6.5612398, 140.9179091 -6.5569595, 140.9123236 -6.5552375, 140.9072266 -6.558219, 140.8961566 -6.5584216, 140.8894043 -6.5606084, 140.8865967 -6.5653949, 140.8858643 -6.5714979, 140.8869763 -6.5736741, 140.8896056 -6.5755677, 140.8926325 -6.5755682, 140.8991547 -6.570663, 140.9056091 -6.5683908, 140.9095612 -6.5703063, 140.9101562 -6.5723405, 140.9102514 -6.5780355, 140.9083311 -6.5837917, 140.9052537 -6.5896151, 140.9007638 -6.5939842, 140.8946291 -6.5972693, 140.8918959 -6.6004963, 140.8901672 -6.6042891, 140.8872823 -6.6039775, 140.8887786 -6.5984477, 140.8888961 -6.5958556, 140.8862179 -6.59236, 140.8826451 -6.591947, 140.8790768 -6.5933675, 140.8755252 -6.5974172, 140.8739139 -6.6004536, 140.8705823 -6.6035529, 140.8613343 -6.6070187, 140.8507475 -6.6094287, 140.844206 -6.608568, 140.8403328 -6.6107198, 140.8407632 -6.6125273, 140.8438618 -6.6160562, 140.8483331 -6.6181791)))</v>
      </c>
    </row>
    <row r="74" spans="1:18" x14ac:dyDescent="0.3">
      <c r="A74" s="4" t="s">
        <v>1097</v>
      </c>
      <c r="B74" s="5">
        <v>85.139900635469999</v>
      </c>
      <c r="C74" s="5">
        <v>85.259607964018997</v>
      </c>
      <c r="D74" s="5">
        <v>87.313164241143994</v>
      </c>
      <c r="E74">
        <v>82.6</v>
      </c>
      <c r="F74">
        <v>86.8</v>
      </c>
      <c r="G74">
        <v>91.1</v>
      </c>
      <c r="H74">
        <v>91.4</v>
      </c>
      <c r="I74">
        <v>95.1</v>
      </c>
      <c r="J74">
        <v>89.8</v>
      </c>
      <c r="K74">
        <v>157.6</v>
      </c>
      <c r="L74">
        <v>95</v>
      </c>
      <c r="M74">
        <v>96.2</v>
      </c>
      <c r="N74" t="str">
        <f t="shared" si="1"/>
        <v>boyolali</v>
      </c>
      <c r="O74">
        <f>VLOOKUP(N74,GeoJson!$E$1:$G$515,3,FALSE)</f>
        <v>-7.5</v>
      </c>
      <c r="P74">
        <f>VLOOKUP(N74,GeoJson!$E$2:$H$515,4,FALSE)</f>
        <v>110.7</v>
      </c>
      <c r="Q74">
        <f>VLOOKUP(N74,GeoJson!$E$2:$I$515,5,FALSE)</f>
        <v>334</v>
      </c>
      <c r="R74" t="str">
        <f>VLOOKUP(N74,GeoJson!$E$2:$J$515,6,FALSE)</f>
        <v>MULTIPOLYGON (((110.8279419 -7.2474899, 110.8262024 -7.2497, 110.8238602 -7.2478828, 110.8207016 -7.2504825, 110.8239746 -7.2531662, 110.8222275 -7.2542577, 110.8225937 -7.2569814, 110.827713 -7.2591815, 110.8267822 -7.2608041, 110.8240128 -7.2603464, 110.8213653 -7.2610702, 110.8197937 -7.2574153, 110.8196945 -7.2544923, 110.8172455 -7.2518463, 110.8165512 -7.2569747, 110.8108673 -7.2568517, 110.8081512 -7.2561497, 110.8018417 -7.2561197, 110.798439 -7.2577233, 110.7994995 -7.2591161, 110.7966156 -7.2625904, 110.7938995 -7.2645225, 110.7923355 -7.2624111, 110.787384 -7.2617683, 110.7893219 -7.2651353, 110.7880402 -7.2662091, 110.7837753 -7.263535, 110.7808609 -7.2635803, 110.7799072 -7.2620101, 110.7759476 -7.2618279, 110.7753143 -7.2643595, 110.7709885 -7.2640328, 110.7697296 -7.2662992, 110.7668381 -7.2677769, 110.7678528 -7.2699747, 110.7725754 -7.2694373, 110.774231 -7.2674222, 110.7758484 -7.2682356, 110.7755356 -7.2756462, 110.7718201 -7.2767515, 110.7700195 -7.2811456, 110.7679367 -7.2839451, 110.7717514 -7.2859149, 110.7701187 -7.2871141, 110.7717285 -7.2893586, 110.7704239 -7.2926116, 110.7681122 -7.2959637, 110.7685311 -7.2984805, 110.7717819 -7.2963237, 110.7736664 -7.3011913, 110.7747574 -7.2976999, 110.7784653 -7.294331, 110.779541 -7.2913108, 110.7786865 -7.2889943, 110.7760925 -7.2873149, 110.7760086 -7.2839999, 110.7778027 -7.2798791, 110.7818833 -7.278531, 110.7844849 -7.2789817, 110.7850494 -7.2758307, 110.7865524 -7.2755489, 110.7865906 -7.271966, 110.7887726 -7.2724933, 110.7925568 -7.2703123, 110.7942352 -7.2750025, 110.7929992 -7.2780456, 110.7933197 -7.2825184, 110.7943878 -7.2840323, 110.7926788 -7.2894301, 110.7945099 -7.2923426, 110.7936401 -7.2952852, 110.7960116 -7.3006171, 110.796875 -7.3059196, 110.7971191 -7.3078279, 110.7976608 -7.3116798, 110.7996216 -7.3156886, 110.8014679 -7.3173132, 110.801445 -7.3209815, 110.8032303 -7.3275122, 110.8005901 -7.33626, 110.7979965 -7.3410268, 110.7966717 -7.3509837, 110.7906342 -7.3542661, 110.79013 -7.35839, 110.7886348 -7.3619515, 110.7925568 -7.3627419, 110.7948487 -7.3643626, 110.7951981 -7.3667352, 110.8023491 -7.3680469, 110.8009456 -7.3695764, 110.793808 -7.373671, 110.7887005 -7.3772956, 110.7880156 -7.3799834, 110.7836779 -7.3829869, 110.781517 -7.386292, 110.7783647 -7.3863787, 110.7725754 -7.3928551, 110.7721405 -7.3985982, 110.7735672 -7.4042206, 110.7726746 -7.4096875, 110.7736075 -7.4164237, 110.7734178 -7.4188824, 110.7690964 -7.4180445, 110.7698593 -7.4206643, 110.7726135 -7.4239464, 110.774489 -7.4290911, 110.782533 -7.4323406, 110.7810565 -7.43656, 110.7774887 -7.4354129, 110.774498 -7.4357571, 110.7723007 -7.4371934, 110.7707825 -7.4401755, 110.7735153 -7.4423132, 110.7742844 -7.4447131, 110.7770533 -7.4448145, 110.779356 -7.4471152, 110.7807693 -7.4528951, 110.7849197 -7.4541287, 110.7869568 -7.4568062, 110.7899857 -7.4586916, 110.7923355 -7.4576382, 110.7929306 -7.4602222, 110.7961273 -7.4615545, 110.7977981 -7.4597702, 110.8000598 -7.4607563, 110.8015671 -7.4591632, 110.8047837 -7.4592514, 110.8062834 -7.4899698, 110.8069647 -7.4936594, 110.8157452 -7.5232079, 110.8143463 -7.5262246, 110.8102493 -7.5270204, 110.810112 -7.5292887, 110.8070221 -7.5329127, 110.8022995 -7.5320053, 110.8006679 -7.5338548, 110.7962414 -7.5338254, 110.7949228 -7.5307855, 110.79142 -7.5289178, 110.7912292 -7.5267453, 110.7880859 -7.5264663, 110.7810106 -7.523849, 110.7782024 -7.524297, 110.773433 -7.5263205, 110.7690201 -7.5257086, 110.7641077 -7.5267363, 110.761579 -7.525456, 110.7529964 -7.5246267, 110.7487183 -7.5233173, 110.7423375 -7.527515, 110.7401733 -7.5271549, 110.7358952 -7.5286891, 110.7325227 -7.5286029, 110.7266846 -7.5261273, 110.7245025 -7.5274329, 110.7239303 -7.5301967, 110.7205582 -7.5316739, 110.7092514 -7.5322623, 110.7092743 -7.5356888, 110.7083587 -7.5401883, 110.7134126 -7.5416251, 110.7115787 -7.5478888, 110.7217789 -7.5501938, 110.7226257 -7.5515928, 110.7264206 -7.5538472, 110.7231885 -7.5564743, 110.7217379 -7.5595988, 110.7200012 -7.5589137, 110.7187653 -7.5614714, 110.7215013 -7.5658676, 110.7166639 -7.5736686, 110.7148421 -7.5739425, 110.7135773 -7.5769266, 110.7153841 -7.5786031, 110.7134117 -7.5837947, 110.7103184 -7.587174, 110.7030595 -7.5921639, 110.7030312 -7.5934875, 110.6991536 -7.5933166, 110.6971806 -7.5914983, 110.692983 -7.5913806, 110.6902249 -7.588682, 110.6890435 -7.5855204, 110.678374 -7.5884318, 110.67368 -7.58609, 110.665958 -7.5849874, 110.661203 -7.5855688, 110.661127 -7.5876511, 110.6590424 -7.5888468, 110.6572244 -7.5863248, 110.6520103 -7.5862416, 110.6504041 -7.5854439, 110.6468124 -7.5869474, 110.6393051 -7.5855842, 110.6320572 -7.5821304, 110.6251907 -7.5808453, 110.6242523 -7.5797691, 110.6108556 -7.5757807, 110.606041 -7.5733413, 110.6006699 -7.5694432, 110.5986735 -7.5705931, 110.5978969 -7.5741803, 110.6004694 -7.5750052, 110.5990711 -7.5820463, 110.5971065 -7.588394, 110.5935898 -7.5858221, 110.5895233 -7.58432, 110.5877609 -7.5866718, 110.58587 -7.5862036, 110.5814497 -7.5877769, 110.5791492 -7.585499, 110.5734721 -7.5841255, 110.5707671 -7.5884232, 110.5667767 -7.5879099, 110.5619683 -7.5947272, 110.5595843 -7.5949667, 110.5573938 -7.5976581, 110.5539071 -7.6003941, 110.5518273 -7.5999172, 110.550111 -7.6025541, 110.547656 -7.6007844, 110.5458663 -7.6063508, 110.5488434 -7.6074948, 110.5503782 -7.609216, 110.542401 -7.6166274, 110.544198 -7.6205051, 110.5451726 -7.6255724, 110.5407638 -7.6283951, 110.5357273 -7.6267074, 110.5326156 -7.6295509, 110.531138 -7.6263824, 110.5224838 -7.621489, 110.5209274 -7.6178269, 110.5154842 -7.6135119, 110.5129845 -7.6107622, 110.5129482 -7.6059759, 110.5166321 -7.6049542, 110.5231171 -7.6059766, 110.522582 -7.6034149, 110.5167368 -7.6007533, 110.5146902 -7.6021797, 110.5127511 -7.6001738, 110.506687 -7.5956595, 110.5082164 -7.592457, 110.5042204 -7.5889654, 110.4990922 -7.5877493, 110.4970184 -7.5843116, 110.495422 -7.5848784, 110.4914495 -7.5803396, 110.4893129 -7.5767142, 110.4880601 -7.5721116, 110.484325 -7.5674545, 110.480981 -7.5616703, 110.4768694 -7.5570515, 110.477602 -7.5545355, 110.4735507 -7.5523116, 110.468071 -7.5480809, 110.4675844 -7.5467487, 110.4635027 -7.5450046, 110.4599169 -7.5420716, 110.4570863 -7.5409596, 110.4516847 -7.5425222, 110.4493654 -7.5441053, 110.4460754 -7.5418973, 110.4424744 -7.5386119, 110.4378052 -7.5356526, 110.4328003 -7.5332379, 110.4294281 -7.5322861, 110.4267349 -7.5292592, 110.4158859 -7.5231151, 110.4110489 -7.5198478, 110.4052353 -7.5170932, 110.4007693 -7.5170856, 110.3946804 -7.5150937, 110.3888855 -7.514574, 110.3873901 -7.5135932, 110.3803455 -7.5141608, 110.3800567 -7.5117463, 110.3838735 -7.5105851, 110.3854514 -7.5083676, 110.3894653 -7.5067377, 110.3932724 -7.5010185, 110.3997192 -7.4981332, 110.4015427 -7.4989061, 110.4048996 -7.4976301, 110.4082031 -7.4991255, 110.4110565 -7.4967623, 110.4157562 -7.4959793, 110.4208832 -7.4903941, 110.423111 -7.4890466, 110.429718 -7.4826774, 110.4331207 -7.4778495, 110.433548 -7.4746423, 110.4353028 -7.4694252, 110.4342117 -7.4660406, 110.4367371 -7.4584899, 110.4392921 -7.4536083, 110.4387207 -7.4534221, 110.4392921 -7.4536083, 110.4429 -7.44911, 110.4424896 -7.446464, 110.4435043 -7.4427905, 110.4449463 -7.4412136, 110.447547 -7.4359603, 110.4473572 -7.4333792, 110.450325 -7.4284539, 110.4537583 -7.4260382, 110.4564743 -7.4225807, 110.4587175 -7.4140441, 110.4600971 -7.4122326, 110.4655361 -7.4080539, 110.4734115 -7.4051795, 110.4785335 -7.404738, 110.4835221 -7.4024097, 110.4835976 -7.4073869, 110.4901581 -7.4091854, 110.4946787 -7.4091923, 110.497515 -7.410697, 110.5042 -7.4114879, 110.5062977 -7.4082733, 110.5097459 -7.4074456, 110.5086262 -7.4123003, 110.5112915 -7.4148969, 110.5158778 -7.4154089, 110.5155686 -7.4195621, 110.5123512 -7.4214585, 110.5145902 -7.4274033, 110.5134595 -7.4284364, 110.5163461 -7.4336027, 110.5175503 -7.4386885, 110.5199466 -7.438668, 110.5257302 -7.4352506, 110.5307541 -7.4332995, 110.5376968 -7.4347567, 110.5411336 -7.4334267, 110.544545 -7.4330676, 110.5459605 -7.4349792, 110.5478302 -7.4347247, 110.547482 -7.4388618, 110.5537065 -7.4412521, 110.5540411 -7.4446269, 110.551008 -7.4445541, 110.5509984 -7.4482368, 110.5524342 -7.4501486, 110.5553498 -7.4517102, 110.559562 -7.4500868, 110.5591563 -7.443436, 110.5581546 -7.4417394, 110.5583087 -7.4380776, 110.5595808 -7.4364219, 110.5588472 -7.4314304, 110.5623293 -7.4308093, 110.5646213 -7.4258618, 110.5672004 -7.4249096, 110.5699131 -7.4261663, 110.567567 -7.4338104, 110.5684362 -7.4351377, 110.5674578 -7.4403488, 110.5714363 -7.4404214, 110.5741969 -7.4361734, 110.5727294 -7.4314083, 110.5757629 -7.4316924, 110.5755217 -7.4294063, 110.5736042 -7.4242954, 110.5768598 -7.4230112, 110.5797513 -7.4252814, 110.5825864 -7.4296737, 110.5838681 -7.4357151, 110.5855895 -7.4370067, 110.5859658 -7.4419137, 110.5894568 -7.4424237, 110.5898036 -7.44486, 110.5931912 -7.4449611, 110.5939846 -7.4461167, 110.599778 -7.4478461, 110.5971357 -7.4533061, 110.5937938 -7.4506052, 110.5845162 -7.4482645, 110.5809937 -7.4466638, 110.5798634 -7.4507288, 110.5827789 -7.4503555, 110.5856673 -7.4551546, 110.587524 -7.4563583, 110.5863549 -7.4600851, 110.5892409 -7.4609591, 110.5887765 -7.4633671, 110.5847658 -7.4641972, 110.5833304 -7.4630299, 110.5778404 -7.4619457, 110.5788095 -7.4655284, 110.5821418 -7.466337, 110.584402 -7.468289, 110.5864035 -7.4720238, 110.5939622 -7.4761974, 110.5989324 -7.4801709, 110.5961066 -7.4805654, 110.5959822 -7.482807, 110.6019884 -7.4838086, 110.6012981 -7.4889389, 110.6046565 -7.4897754, 110.6057564 -7.4878658, 110.6118183 -7.4891207, 110.6183862 -7.4881867, 110.6217962 -7.4914605, 110.6289874 -7.4916831, 110.6333898 -7.4901048, 110.6374288 -7.4944307, 110.6391511 -7.4953114, 110.6449323 -7.4918198, 110.6482557 -7.4913868, 110.6487895 -7.4929471, 110.6567012 -7.4951175, 110.6591263 -7.4969473, 110.6604843 -7.4950123, 110.6583252 -7.4919138, 110.658165 -7.4878487, 110.6547241 -7.4867682, 110.6541519 -7.4844761, 110.6549149 -7.4813437, 110.6579437 -7.4778914, 110.6612778 -7.4760937, 110.6614835 -7.4746623, 110.6505508 -7.4706559, 110.6401215 -7.4703665, 110.6392288 -7.4724269, 110.6351929 -7.4704542, 110.6339424 -7.4672483, 110.6300506 -7.4658193, 110.6292267 -7.4643588, 110.6314545 -7.4608473, 110.6326981 -7.4573216, 110.6367188 -7.4560056, 110.639061 -7.4534707, 110.6419144 -7.4531936, 110.6452484 -7.4517503, 110.6477966 -7.4496212, 110.6485301 -7.4477176, 110.6442718 -7.4465895, 110.6400299 -7.4489789, 110.637886 -7.4520578, 110.6333237 -7.4512486, 110.624237 -7.4539966, 110.6212997 -7.4542794, 110.6218414 -7.4488601, 110.6187856 -7.4464549, 110.619699 -7.4448845, 110.6227684 -7.4458974, 110.6243851 -7.4447939, 110.625944 -7.4414437, 110.6314168 -7.4390912, 110.632262 -7.433632, 110.6356645 -7.4299886, 110.6337198 -7.4255835, 110.6347996 -7.4224907, 110.6325786 -7.4210533, 110.6318404 -7.4183523, 110.6330233 -7.4170735, 110.6363783 -7.416296, 110.6366597 -7.4132183, 110.6352779 -7.4124867, 110.6355362 -7.4088578, 110.6375669 -7.4066223, 110.6381328 -7.4029907, 110.6348034 -7.4009105, 110.6342857 -7.3958545, 110.6349487 -7.3902673, 110.633873 -7.3885526, 110.6288376 -7.3867841, 110.6288868 -7.3841749, 110.6255417 -7.3826828, 110.6286152 -7.3787651, 110.6288048 -7.3762013, 110.6320048 -7.3727699, 110.6289981 -7.3696326, 110.6308888 -7.3661821, 110.6359825 -7.3615172, 110.6365356 -7.3563409, 110.6361272 -7.3523909, 110.6394239 -7.3497673, 110.6409864 -7.3437297, 110.6397174 -7.3437606, 110.6399543 -7.3389057, 110.6428975 -7.3350824, 110.6465797 -7.3325775, 110.6432629 -7.3307426, 110.6426796 -7.3260091, 110.6384606 -7.3263749, 110.6358108 -7.3281526, 110.6310763 -7.3270652, 110.621976 -7.3323323, 110.6141995 -7.3339305, 110.60786 -7.33101, 110.6100598 -7.3245619, 110.6084056 -7.3234001, 110.6043201 -7.3236251, 110.6030708 -7.3225867, 110.5994493 -7.316061, 110.5992959 -7.3070964, 110.6024704 -7.3028483, 110.603096 -7.298686, 110.6017837 -7.2970051, 110.6014939 -7.2912354, 110.604454 -7.2902584, 110.6151364 -7.2901656, 110.621675 -7.2892788, 110.6180191 -7.2857728, 110.6214676 -7.2850718, 110.6239243 -7.2855863, 110.6246482 -7.2787879, 110.6220657 -7.2769277, 110.6224389 -7.2736145, 110.6211177 -7.2701031, 110.6250284 -7.2708039, 110.6260652 -7.2692411, 110.6317749 -7.2653622, 110.6355743 -7.2652702, 110.6363673 -7.263338, 110.6340697 -7.2581478, 110.6336899 -7.2533622, 110.6315204 -7.2516432, 110.6283342 -7.247451, 110.6261596 -7.2414717, 110.6263428 -7.2384949, 110.6239787 -7.2340262, 110.624095 -7.2294944, 110.6268005 -7.2246322, 110.6275991 -7.2194349, 110.6440735 -7.2190485, 110.6476364 -7.2224245, 110.652626 -7.2250247, 110.6556396 -7.2259159, 110.6615372 -7.2240705, 110.6649323 -7.2249298, 110.6679688 -7.2275395, 110.6672363 -7.2312464, 110.6692276 -7.2318902, 110.6737976 -7.2375679, 110.6756287 -7.2376275, 110.6792221 -7.2400975, 110.6829681 -7.2415557, 110.6901155 -7.241152, 110.6924878 -7.2404382, 110.6919861 -7.2383394, 110.6930389 -7.2339563, 110.6946063 -7.2306807, 110.6934738 -7.2283315, 110.6942749 -7.2260699, 110.6977539 -7.2208605, 110.6998139 -7.2199592, 110.7058029 -7.2155804, 110.7049789 -7.2096872, 110.7031632 -7.2080383, 110.6969223 -7.2078228, 110.6928024 -7.2050304, 110.693016 -7.1989598, 110.6912842 -7.1981554, 110.6916733 -7.1957035, 110.6892624 -7.1919841, 110.6901779 -7.1893544, 110.6921768 -7.187181, 110.6953735 -7.1866794, 110.6983185 -7.1852183, 110.7021255 -7.1857915, 110.7040863 -7.1851182, 110.707077 -7.180171, 110.7091751 -7.1780281, 110.7131271 -7.1757383, 110.7157593 -7.1720786, 110.7236862 -7.16502, 110.727829 -7.1572299, 110.7279053 -7.1527896, 110.7332077 -7.1467514, 110.73452 -7.143651, 110.7389603 -7.141313, 110.7416153 -7.1409941, 110.7421112 -7.1391806, 110.7453384 -7.1401758, 110.7480469 -7.1439461, 110.7499619 -7.1487751, 110.7477646 -7.1500668, 110.7475433 -7.1528354, 110.7439346 -7.1545591, 110.7429275 -7.1573948, 110.7443085 -7.1603899, 110.7438355 -7.1642804, 110.747818 -7.1668453, 110.75 -7.1668486, 110.7578278 -7.1703605, 110.7599563 -7.1751475, 110.7628781 -7.1762561, 110.7640812 -7.1743432, 110.7694351 -7.1774228, 110.7673034 -7.1800518, 110.7609024 -7.1798191, 110.759552 -7.1823401, 110.7602386 -7.1863522, 110.7624786 -7.1874202, 110.7641912 -7.1850454, 110.7684391 -7.1834482, 110.7704385 -7.1864407, 110.7776516 -7.1861821, 110.7763062 -7.1909828, 110.7785873 -7.1912675, 110.7794494 -7.1890559, 110.7816315 -7.1892004, 110.7852173 -7.1932425, 110.7854767 -7.1951914, 110.7816772 -7.2020564, 110.781517 -7.2064376, 110.7801971 -7.2135148, 110.7780609 -7.2159223, 110.7767029 -7.2195406, 110.7771301 -7.2227678, 110.7727661 -7.223978, 110.7703781 -7.2301149, 110.7718735 -7.2355327, 110.7683487 -7.2402668, 110.7665939 -7.2440581, 110.7719574 -7.2447476, 110.7759476 -7.2441129, 110.7779541 -7.245007, 110.7821426 -7.2449746, 110.7887802 -7.2434778, 110.7935791 -7.2404265, 110.8080292 -7.2286596, 110.8080826 -7.2258782, 110.8093796 -7.2224393, 110.8116379 -7.2191181, 110.8211441 -7.2147178, 110.8241958 -7.2123113, 110.8263321 -7.2088003, 110.8271561 -7.2028346, 110.8295288 -7.201673, 110.8320999 -7.1985378, 110.8344116 -7.1979045, 110.8385238 -7.1985402, 110.8425293 -7.2003264, 110.845314 -7.2007451, 110.8458328 -7.2027707, 110.8495407 -7.2016563, 110.8529205 -7.2067661, 110.8557708 -7.2084349, 110.8586286 -7.2123252, 110.8583494 -7.2157978, 110.8547859 -7.2155203, 110.853096 -7.2172308, 110.8459106 -7.2144388, 110.8430374 -7.2164009, 110.8432981 -7.2191126, 110.8404388 -7.2195072, 110.838089 -7.2213359, 110.8373566 -7.2237587, 110.8319778 -7.2318163, 110.8297195 -7.2332859, 110.8278427 -7.2366786, 110.8285294 -7.2396808, 110.8276215 -7.2420697, 110.8279419 -7.2474899)))</v>
      </c>
    </row>
    <row r="75" spans="1:18" x14ac:dyDescent="0.3">
      <c r="A75" s="4" t="s">
        <v>1117</v>
      </c>
      <c r="B75" s="5">
        <v>76.912646913567002</v>
      </c>
      <c r="C75" s="5">
        <v>76.737956884490998</v>
      </c>
      <c r="D75" s="5">
        <v>77.214847867095997</v>
      </c>
      <c r="E75">
        <v>84.9</v>
      </c>
      <c r="F75">
        <v>88.2</v>
      </c>
      <c r="G75">
        <v>95.7</v>
      </c>
      <c r="H75">
        <v>101.3</v>
      </c>
      <c r="I75">
        <v>109.6</v>
      </c>
      <c r="J75">
        <v>105.5</v>
      </c>
      <c r="K75">
        <v>185</v>
      </c>
      <c r="L75">
        <v>110.3</v>
      </c>
      <c r="M75">
        <v>115.8</v>
      </c>
      <c r="N75" t="str">
        <f t="shared" si="1"/>
        <v>brebes</v>
      </c>
      <c r="O75">
        <f>VLOOKUP(N75,GeoJson!$E$1:$G$515,3,FALSE)</f>
        <v>-7.05</v>
      </c>
      <c r="P75">
        <f>VLOOKUP(N75,GeoJson!$E$2:$H$515,4,FALSE)</f>
        <v>108.9</v>
      </c>
      <c r="Q75">
        <f>VLOOKUP(N75,GeoJson!$E$2:$I$515,5,FALSE)</f>
        <v>83</v>
      </c>
      <c r="R75" t="str">
        <f>VLOOKUP(N75,GeoJson!$E$2:$J$515,6,FALSE)</f>
        <v>MULTIPOLYGON (((109.1021776 -6.8399249, 109.0991757 -6.8424597, 109.0819779 -6.8587613, 109.0807495 -6.8676924, 109.0810471 -6.8718628, 109.0761719 -6.8743142, 109.0750809 -6.8813514, 109.0765762 -6.8839034, 109.0773926 -6.8878483, 109.0732498 -6.8924489, 109.0732727 -6.9000215, 109.0750504 -6.9030547, 109.0758667 -6.9073991, 109.0745661 -6.9121853, 109.0755736 -6.9127996, 109.0766549 -6.9190168, 109.0792148 -6.9190429, 109.0820792 -6.9277074, 109.0811844 -6.9321288, 109.0788782 -6.9333631, 109.0773163 -6.9384674, 109.0778122 -6.94492, 109.0772705 -6.947843, 109.0756455 -6.9493436, 109.0754242 -6.9544009, 109.0769042 -6.957655, 109.0770646 -6.9613966, 109.0729828 -6.968027, 109.0727692 -6.9698381, 109.0702658 -6.9726716, 109.071692 -6.9750616, 109.0709058 -6.9790413, 109.0732804 -6.9846944, 109.0744248 -6.991187, 109.0741577 -6.9932942, 109.0721207 -6.9940028, 109.0665169 -6.9937804, 109.0691452 -6.9910459, 109.0698064 -6.9829273, 109.0696482 -6.97803, 109.0687737 -6.9739057, 109.0633808 -6.9741192, 109.0641486 -6.976674, 109.0614014 -6.9771718, 109.0544663 -6.9771356, 109.0532685 -6.9754772, 109.0481034 -6.9784545, 109.0483856 -6.9809212, 109.0454936 -6.985635, 109.044219 -6.9865486, 109.0373186 -6.9863244, 109.0326554 -6.9843651, 109.0286192 -6.9844826, 109.0261112 -6.9873824, 109.0270909 -6.9918889, 109.0293245 -6.9956117, 109.0323027 -6.9969441, 109.0335649 -7.0009787, 109.0274462 -6.99931, 109.0272174 -7.0034849, 109.0253373 -7.0085949, 109.0211029 -7.0183443, 109.0187073 -7.0247416, 109.0211258 -7.0295419, 109.0261917 -7.0375671, 109.024971 -7.0439772, 109.0215073 -7.0451402, 109.0179444 -7.048305, 109.0158768 -7.0483708, 109.0145264 -7.0459522, 109.0082093 -7.0442857, 109.0062256 -7.0418586, 109.0041123 -7.0411348, 109.0020371 -7.0424966, 109.0005798 -7.0489969, 108.9965897 -7.049982, 108.9941025 -7.0519919, 108.9934235 -7.054933, 108.9912491 -7.0564861, 108.9890671 -7.0595001, 108.9842224 -7.0615429, 108.9734269 -7.0597977, 108.9692765 -7.0603704, 108.9678574 -7.0629486, 108.9669002 -7.0669294, 108.9723664 -7.0715875, 108.9762497 -7.0742082, 108.978592 -7.0788702, 108.9778366 -7.0839075, 108.9837723 -7.0869536, 108.9833146 -7.0895695, 108.9839478 -7.0935268, 108.9857559 -7.0958032, 108.9849091 -7.0989842, 108.9814454 -7.1002445, 108.9803238 -7.1036443, 108.9846268 -7.1053423, 108.9844666 -7.111257, 108.9835739 -7.1124362, 108.9799881 -7.1113033, 108.9790879 -7.1137966, 108.9801092 -7.1187592, 108.976265 -7.1215801, 108.9710389 -7.1207189, 108.9672089 -7.1221675, 108.9681168 -7.1248497, 108.9667435 -7.1262793, 108.9641877 -7.1242613, 108.9578095 -7.1224283, 108.9525681 -7.1234717, 108.9514618 -7.1265292, 108.9534378 -7.1289396, 108.9543991 -7.1318368, 108.9567185 -7.1346974, 108.9574433 -7.1380414, 108.9605637 -7.1410231, 108.9626312 -7.1477999, 108.9648209 -7.1504783, 108.9681168 -7.1506633, 108.9718933 -7.1484064, 108.975174 -7.1390699, 108.9791565 -7.1347322, 108.9837494 -7.1321396, 108.985672 -7.1327109, 108.9904862 -7.1321234, 108.9926834 -7.1357197, 109 -7.1416988, 109.0016556 -7.1419319, 109.0057297 -7.1399221, 109.0112992 -7.1397809, 109.0192032 -7.1425003, 109.0256043 -7.1431145, 109.0364533 -7.1403641, 109.0393372 -7.1413335, 109.0422898 -7.1435527, 109.0457383 -7.1492991, 109.0488968 -7.1506852, 109.0529328 -7.1507472, 109.0578766 -7.149352, 109.059578 -7.1462421, 109.060463 -7.1414356, 109.0577164 -7.138544, 109.0572968 -7.13595, 109.0595856 -7.1301669, 109.0613556 -7.1282486, 109.067482 -7.1277303, 109.06974 -7.12618, 109.07042 -7.12141, 109.07413 -7.11413, 109.0732682 -7.1248307, 109.0742507 -7.127238, 109.082428 -7.135199, 109.0842896 -7.1461338, 109.0841904 -7.1477989, 109.0817109 -7.1547436, 109.0751877 -7.1610021, 109.069252 -7.1674065, 109.064415 -7.1721048, 109.0555878 -7.1861562, 109.0571366 -7.1886329, 109.0575638 -7.1915688, 109.0593824 -7.1935152, 109.0654804 -7.1969783, 109.0729165 -7.1984269, 109.0744739 -7.2002296, 109.0774945 -7.2009214, 109.0774784 -7.2048752, 109.0786128 -7.212334, 109.0802724 -7.2149948, 109.082893 -7.2156429, 109.094149 -7.2149804, 109.1076495 -7.2125985, 109.1087594 -7.2136785, 109.1128709 -7.2129733, 109.116346 -7.2152643, 109.11892 -7.2208065, 109.1204253 -7.222411, 109.125254 -7.224719, 109.1281587 -7.2269382, 109.1299608 -7.2297944, 109.1333425 -7.2321385, 109.1352483 -7.2323854, 109.1374599 -7.2345482, 109.1373866 -7.2370931, 109.1434257 -7.241609, 109.1462785 -7.2427106, 109.1495596 -7.2461655, 109.153466 -7.24687, 109.1573637 -7.2459171, 109.1574428 -7.2443667, 109.1684178 -7.2397369, 109.1754919 -7.2398103, 109.1746948 -7.250301, 109.170952 -7.2502682, 109.1652997 -7.2487196, 109.1658005 -7.2542281, 109.1652958 -7.2566635, 109.162366 -7.2620582, 109.16531 -7.26518, 109.16711 -7.26839, 109.1656571 -7.2706813, 109.1631012 -7.2710604, 109.1578751 -7.267631, 109.1469651 -7.2665152, 109.142805 -7.2682923, 109.13528 -7.267876, 109.1303615 -7.276405, 109.1248581 -7.2728926, 109.1217313 -7.2728797, 109.1171238 -7.2750645, 109.1163782 -7.277449, 109.1202338 -7.279118, 109.1257541 -7.2785899, 109.1270271 -7.2820848, 109.1196895 -7.2833942, 109.1171241 -7.2852412, 109.1104258 -7.2859644, 109.1056809 -7.2872966, 109.1059717 -7.2897015, 109.1143112 -7.2922903, 109.1139244 -7.2948426, 109.1077494 -7.296319, 109.1056345 -7.2983383, 109.1045639 -7.3024651, 109.0995271 -7.3033719, 109.0943425 -7.3027923, 109.0838909 -7.30466, 109.0789185 -7.3094725, 109.0773087 -7.3135008, 109.0761948 -7.3137192, 109.0733643 -7.3207645, 109.0704193 -7.3257765, 109.0701828 -7.3290958, 109.0687867 -7.3322276, 109.0666657 -7.3340573, 109.0653153 -7.3376121, 109.0633011 -7.3394221, 109.0565949 -7.3401155, 109.050911 -7.3388972, 109.046875 -7.3391318, 109.0402832 -7.3468713, 109.0383942 -7.3481251, 109.0362272 -7.3514945, 109.034607 -7.351615, 109.0308151 -7.3497466, 109.030983 -7.3482389, 109.0349198 -7.3457703, 109.0364075 -7.3423113, 109.0351868 -7.3413419, 109.0311356 -7.3321504, 109.0297318 -7.3276052, 109.0285645 -7.3263635, 109.0257111 -7.3268809, 109.0238877 -7.3322272, 109.0189209 -7.3345155, 109.0143814 -7.3351473, 109.012619 -7.3340086, 109.0084992 -7.3336658, 109.002945 -7.3351387, 109.0004692 -7.3335154, 108.9972458 -7.3346004, 108.9943924 -7.3337721, 108.9851685 -7.3345927, 108.983551 -7.3331632, 108.9808426 -7.3334822, 108.9782639 -7.3349895, 108.9756317 -7.3348555, 108.973938 -7.333248, 108.9708634 -7.3323139, 108.9699021 -7.3335566, 108.9670944 -7.3322105, 108.9670629 -7.3322118, 108.9658663 -7.3322834, 108.9623337 -7.3338465, 108.9592591 -7.3317193, 108.9551087 -7.3309006, 108.9530869 -7.3319529, 108.9516678 -7.324613, 108.9492264 -7.3245758, 108.9516144 -7.3186511, 108.9494248 -7.3153133, 108.9428711 -7.3175854, 108.9391175 -7.315647, 108.9338227 -7.3190068, 108.9285126 -7.3179487, 108.9251633 -7.3143062, 108.9213562 -7.3122467, 108.9204788 -7.3077835, 108.918541 -7.3046998, 108.9140031 -7.3028959, 108.9123612 -7.2957353, 108.913826 -7.2930979, 108.9127503 -7.2909783, 108.909523 -7.2883434, 108.9048386 -7.2876476, 108.8961182 -7.2854628, 108.8922043 -7.2825789, 108.8933945 -7.2763804, 108.8876419 -7.2748036, 108.8845444 -7.2752294, 108.8826065 -7.2725415, 108.8774567 -7.2732677, 108.8716202 -7.2716788, 108.8675842 -7.2726478, 108.8625413 -7.2686805, 108.8617325 -7.2634725, 108.8558731 -7.2602944, 108.8529969 -7.2523093, 108.8571472 -7.250379, 108.857071 -7.2471594, 108.8596573 -7.2462544, 108.8630295 -7.2464317, 108.8626252 -7.2434162, 108.8598862 -7.2411007, 108.8549805 -7.2411527, 108.8508148 -7.2381763, 108.8481064 -7.2382158, 108.8439865 -7.2367167, 108.8396531 -7.2368206, 108.8370133 -7.2346038, 108.8341523 -7.2346954, 108.8295365 -7.2323541, 108.8279725 -7.2343897, 108.824379 -7.2346748, 108.8240204 -7.2330827, 108.8188095 -7.2316197, 108.8183213 -7.2298402, 108.8207779 -7.224286, 108.821312 -7.2205376, 108.8200913 -7.2164215, 108.818451 -7.2137593, 108.8141098 -7.2103008, 108.8106987 -7.203938, 108.8085603 -7.2055232, 108.8026142 -7.2059313, 108.7993088 -7.2104968, 108.793573 -7.2128844, 108.7904129 -7.2134213, 108.789444 -7.2101196, 108.7852479 -7.2094788, 108.7823029 -7.2082347, 108.7805558 -7.2058047, 108.7765427 -7.2035498, 108.7739716 -7.1984057, 108.7669288 -7.1994038, 108.761229 -7.1990576, 108.7608033 -7.1972307, 108.7583313 -7.1968707, 108.7554856 -7.1947731, 108.7527188 -7.1953232, 108.7498474 -7.18931, 108.7488124 -7.1940625, 108.7450257 -7.1972355, 108.7424012 -7.19776, 108.7349244 -7.1947445, 108.7297135 -7.1940273, 108.726204 -7.1941785, 108.7230606 -7.1931604, 108.7212906 -7.1897706, 108.7221375 -7.1846131, 108.7214909 -7.1810535, 108.7179548 -7.1776511, 108.7157665 -7.1725357, 108.7104789 -7.1696159, 108.7082575 -7.1656741, 108.7060257 -7.1638068, 108.7035016 -7.1657596, 108.7001067 -7.1669436, 108.6967837 -7.1646887, 108.6940281 -7.1598105, 108.6945864 -7.1559974, 108.6931022 -7.1519232, 108.6981979 -7.1503651, 108.7014389 -7.1465205, 108.7047348 -7.1446899, 108.7091294 -7.1388678, 108.7115021 -7.1373819, 108.7145081 -7.133983, 108.7163468 -7.1280188, 108.722168 -7.1255559, 108.724022 -7.1223511, 108.723418 -7.1186773, 108.7265702 -7.1150378, 108.7327805 -7.113913, 108.7372361 -7.1150097, 108.7421608 -7.114432, 108.7449646 -7.1123132, 108.7488251 -7.1121153, 108.7513123 -7.114366, 108.7556124 -7.115112, 108.7599832 -7.1134989, 108.7659073 -7.1137833, 108.7709122 -7.1118487, 108.773758 -7.1049403, 108.7761765 -7.0971593, 108.7784348 -7.0939921, 108.774376 -7.0893363, 108.7746048 -7.0829162, 108.7763138 -7.0816402, 108.7779312 -7.0761842, 108.7818528 -7.0732431, 108.7836789 -7.069834, 108.7830429 -7.0644664, 108.7847595 -7.0614308, 108.7854691 -7.0572755, 108.7802887 -7.0485538, 108.7799607 -7.0462526, 108.7764206 -7.0437483, 108.7747345 -7.0347647, 108.7777634 -7.0324224, 108.7790757 -7.0268167, 108.7814865 -7.0258564, 108.7835694 -7.026792, 108.7893601 -7.0260953, 108.7909851 -7.0240683, 108.789988 -7.0218649, 108.7901039 -7.0176133, 108.788971 -7.014614, 108.7906342 -7.0122961, 108.7867356 -7.0080236, 108.7814026 -7.0040015, 108.7834244 -7.0007972, 108.7806855 -6.998794, 108.7805405 -6.9959268, 108.7776719 -6.99304, 108.7745286 -6.9922179, 108.7698975 -6.9938711, 108.7661515 -6.9902629, 108.7615738 -6.9886211, 108.7586823 -6.9836477, 108.7611924 -6.9782771, 108.7605439 -6.9728941, 108.7629319 -6.9706915, 108.7597809 -6.9689902, 108.7627793 -6.9621052, 108.7596894 -6.9635581, 108.7573166 -6.9587845, 108.759636 -6.9582547, 108.7593003 -6.952937, 108.760727 -6.9510774, 108.761055 -6.947102, 108.7641092 -6.9391863, 108.7613203 -6.9335702, 108.759436 -6.9340097, 108.7578161 -6.9320919, 108.7574387 -6.9293865, 108.7550583 -6.928101, 108.7550736 -6.9255909, 108.7528458 -6.9223756, 108.7543488 -6.9170922, 108.756485 -6.9150304, 108.758667 -6.9144997, 108.7610703 -6.9116024, 108.7606888 -6.9095282, 108.7583008 -6.9073156, 108.7591172 -6.9048227, 108.7609787 -6.9035057, 108.7651062 -6.9030618, 108.7669983 -6.9003414, 108.7650151 -6.8977913, 108.7611618 -6.8963756, 108.7643204 -6.8945884, 108.7691876 -6.8961109, 108.7717133 -6.8935417, 108.7705689 -6.8898038, 108.7722845 -6.8862183, 108.7718506 -6.8836459, 108.7746659 -6.8831443, 108.778244 -6.8843836, 108.7804642 -6.8829397, 108.7778094 -6.8771033, 108.7797338 -6.8745697, 108.7826804 -6.8788146, 108.7851629 -6.8798882, 108.7874375 -6.8777332, 108.7890473 -6.8778819, 108.7910843 -6.8804015, 108.7934037 -6.8791121, 108.7940674 -6.874937, 108.797966 -6.8727168, 108.7977982 -6.8685269, 108.8016892 -6.8689675, 108.8029023 -6.8644013, 108.8086472 -6.8562502, 108.8097382 -6.8517436, 108.8120499 -6.8491563, 108.8130112 -6.8452934, 108.8171235 -6.8376993, 108.8192902 -6.8346676, 108.8243481 -6.8327365, 108.8250084 -6.8313247, 108.8254548 -6.8150381, 108.8254777 -6.8032077, 108.8270798 -6.8015846, 108.8314438 -6.8022441, 108.8326798 -6.8006017, 108.8306657 -6.7954743, 108.8276139 -6.7945493, 108.8281022 -6.7881844, 108.831543 -6.7848429, 108.8299866 -6.7819216, 108.8296281 -6.7786553, 108.8277436 -6.7747939, 108.8272171 -6.7677993, 108.828888 -6.765074, 108.8298645 -6.7613315, 108.8338195 -6.7580095, 108.83383 -6.76032, 108.83216 -6.76439, 108.83309 -6.76916, 108.83775 -6.77095, 108.83833 -6.76862, 108.84075 -6.76895, 108.84444 -6.7646, 108.84747 -6.76941, 108.84821 -6.77284, 108.8461 -6.7748, 108.84519 -6.77785, 108.84708 -6.78259, 108.84589 -6.78542, 108.84755 -6.78841, 108.8539 -6.79501, 108.85719 -6.79482, 108.86402 -6.80012, 108.8668 -6.80467, 108.86731 -6.80723, 108.87036 -6.80921, 108.87388 -6.80634, 108.8835 -6.80981, 108.88724 -6.81172, 108.8914 -6.81239, 108.89503 -6.8121, 108.90338 -6.81298, 108.90565 -6.81473, 108.90816 -6.81373, 108.91144 -6.81408, 108.91911 -6.81699, 108.93639 -6.82882, 108.93877 -6.82852, 108.94946 -6.83088, 108.95528 -6.83026, 108.95964 -6.8282, 108.97278 -6.81987, 108.97385 -6.81964, 108.97482 -6.8148, 108.97307 -6.81326, 108.97344 -6.81062, 108.97076 -6.80707, 108.97271 -6.8062, 108.97964 -6.80643, 108.98305 -6.80826, 108.98974 -6.80887, 108.99036 -6.80662, 108.99413 -6.80583, 108.9929 -6.80348, 108.99445 -6.80076, 108.995 -6.79774, 109.00075 -6.79933, 109.00226 -6.79698, 109.00542 -6.79768, 109.00761 -6.79637, 109.00826 -6.79341, 109.01271 -6.79198, 109.01515 -6.78412, 109.01936 -6.78517, 109.02061 -6.78234, 109.02318 -6.78277, 109.0254 -6.7848, 109.0284 -6.7838, 109.03027 -6.78124, 109.02836 -6.77963, 109.03156 -6.77509, 109.03373 -6.77613, 109.03555 -6.77274, 109.03495 -6.77033, 109.03588 -6.76821, 109.0424 -6.7694, 109.04554 -6.76918, 109.04617 -6.77089, 109.04129 -6.7704, 109.03764 -6.76938, 109.03564 -6.77157, 109.03815 -6.77681, 109.03646 -6.77974, 109.03952 -6.78168, 109.0413 -6.77823, 109.04391 -6.77902, 109.04518 -6.78252, 109.05299 -6.78014, 109.05682 -6.77523, 109.05936 -6.77297, 109.0612 -6.76861, 109.06377 -6.76842, 109.06071 -6.77874, 109.06161 -6.78229, 109.06322 -6.78317, 109.06277 -6.78802, 109.06667 -6.7912, 109.07025 -6.78945, 109.07282 -6.78932, 109.07495 -6.79173, 109.07539 -6.79809, 109.07684 -6.80339, 109.07639 -6.80828, 109.07899 -6.81413, 109.08063 -6.8166, 109.08192 -6.82143, 109.08381 -6.82439, 109.0852181 -6.8243292, 109.0911023 -6.8312637, 109.0972 -6.83659, 109.1021776 -6.8399249)))</v>
      </c>
    </row>
    <row r="76" spans="1:18" x14ac:dyDescent="0.3">
      <c r="A76" s="4" t="s">
        <v>1162</v>
      </c>
      <c r="B76" s="5">
        <v>75.789979482302996</v>
      </c>
      <c r="C76" s="5">
        <v>79.906689501591003</v>
      </c>
      <c r="D76" s="5">
        <v>82.015453614058003</v>
      </c>
      <c r="E76">
        <v>84.1</v>
      </c>
      <c r="F76">
        <v>88.4</v>
      </c>
      <c r="G76">
        <v>86.4</v>
      </c>
      <c r="H76">
        <v>106</v>
      </c>
      <c r="I76">
        <v>104.2</v>
      </c>
      <c r="J76">
        <v>109.2</v>
      </c>
      <c r="K76">
        <v>191.6</v>
      </c>
      <c r="L76">
        <v>108.6</v>
      </c>
      <c r="M76">
        <v>107.8</v>
      </c>
      <c r="N76" t="str">
        <f t="shared" si="1"/>
        <v>buleleng</v>
      </c>
      <c r="O76">
        <f>VLOOKUP(N76,GeoJson!$E$1:$G$515,3,FALSE)</f>
        <v>-8.25</v>
      </c>
      <c r="P76">
        <f>VLOOKUP(N76,GeoJson!$E$2:$H$515,4,FALSE)</f>
        <v>114.96666999999999</v>
      </c>
      <c r="Q76">
        <f>VLOOKUP(N76,GeoJson!$E$2:$I$515,5,FALSE)</f>
        <v>683</v>
      </c>
      <c r="R76" t="str">
        <f>VLOOKUP(N76,GeoJson!$E$2:$J$515,6,FALSE)</f>
        <v>MULTIPOLYGON (((114.5171353 -8.0925465, 114.5248181 -8.0929346, 114.5266949 -8.0924139, 114.5283658 -8.0954208, 114.5249249 -8.0980749, 114.5198361 -8.0999794, 114.517616 -8.1001759, 114.5133816 -8.0983343, 114.5100628 -8.0979738, 114.5069348 -8.0961208, 114.5028073 -8.0959873, 114.5025632 -8.094121, 114.5145489 -8.0918665, 114.5171353 -8.0925465)), ((115.4570634 -8.166456, 115.4526284 -8.1680134, 115.4482208 -8.1712164, 115.4461682 -8.1711852, 115.4420007 -8.1741608, 115.4418784 -8.1777182, 115.4363133 -8.1813803, 115.4354166 -8.1804694, 115.4299992 -8.1825983, 115.4282604 -8.1864227, 115.4285371 -8.188451, 115.4028134 -8.1885997, 115.3994575 -8.1891586, 115.3899995 -8.1858822, 115.3895821 -8.1850816, 115.3909537 -8.1783347, 115.3851103 -8.1758337, 115.3796609 -8.1714267, 115.3808335 -8.167618, 115.376304 -8.1638469, 115.3720594 -8.1681299, 115.3700174 -8.1685438, 115.3675073 -8.1660824, 115.3646705 -8.1610921, 115.3652643 -8.158268, 115.3680692 -8.1546673, 115.366691 -8.1521091, 115.3623346 -8.1539888, 115.3605341 -8.1527233, 115.3631433 -8.14744, 115.3617243 -8.1454563, 115.356048 -8.1482277, 115.3520883 -8.1515903, 115.3476099 -8.1499739, 115.3403315 -8.1445923, 115.3379511 -8.1452103, 115.3372644 -8.1506443, 115.3343729 -8.1538296, 115.3333558 -8.1563209, 115.3314365 -8.1552083, 115.3234956 -8.1447016, 115.3222054 -8.1442327, 115.3183659 -8.146812, 115.3168073 -8.1489205, 115.3173219 -8.1547807, 115.3157922 -8.1580306, 115.3140685 -8.1593327, 115.3118926 -8.1640067, 115.3049678 -8.1683083, 115.3044232 -8.1696152, 115.306097 -8.1740429, 115.301 -8.1733873, 115.2923488 -8.1688245, 115.2890409 -8.1708946, 115.2853265 -8.170855, 115.2806782 -8.166699, 115.2816562 -8.1648685, 115.2798648 -8.1609153, 115.276483 -8.1615585, 115.270834 -8.1660915, 115.2673999 -8.1650839, 115.2651383 -8.1661263, 115.2608415 -8.172309, 115.257314 -8.1745888, 115.2548822 -8.1786123, 115.2532135 -8.1769009, 115.2510667 -8.1768701, 115.2464048 -8.1717649, 115.2446304 -8.1731354, 115.2450464 -8.1765775, 115.2446879 -8.1825107, 115.2425792 -8.1853396, 115.2425103 -8.188527, 115.2451801 -8.194911, 115.245146 -8.1992943, 115.2431373 -8.2059224, 115.2431918 -8.2112466, 115.2410465 -8.2198241, 115.2391902 -8.2246468, 115.2376257 -8.2313654, 115.2363293 -8.2346699, 115.2324099 -8.2394502, 115.2325463 -8.2419101, 115.229761 -8.2438796, 115.2268248 -8.2424306, 115.2175632 -8.2463545, 115.2127621 -8.2461639, 115.2083422 -8.2477675, 115.2039903 -8.2476547, 115.1979517 -8.2452795, 115.1937598 -8.2450135, 115.1832588 -8.2453422, 115.1790662 -8.2418625, 115.1742381 -8.2419451, 115.1667414 -8.2517909, 115.1638945 -8.254653, 115.1585592 -8.2565888, 115.1533525 -8.259074, 115.1472579 -8.2606664, 115.1444025 -8.2653056, 115.1404026 -8.2677962, 115.135224 -8.2698369, 115.1297751 -8.2846834, 115.1258023 -8.2924536, 115.1265521 -8.295586, 115.1240272 -8.3078154, 115.1184459 -8.3066524, 115.1129603 -8.3015864, 115.1096492 -8.2993034, 115.1059884 -8.2978659, 115.1023532 -8.298931, 115.1010113 -8.3036207, 115.1012092 -8.3071422, 115.0937434 -8.3065305, 115.0875316 -8.3108647, 115.0821679 -8.3117034, 115.0708207 -8.3117525, 115.063844 -8.3097026, 115.0591791 -8.310398, 115.0491983 -8.3063951, 115.0470199 -8.3072417, 115.0432562 -8.3065623, 115.0413432 -8.3048538, 115.0329664 -8.300892, 115.0277591 -8.2998737, 115.0245174 -8.3006947, 115.0227455 -8.3051275, 115.0197347 -8.3084426, 115.0143316 -8.3061788, 115.0130411 -8.3089169, 115.0104238 -8.3115771, 115.009359 -8.3089812, 115.0053621 -8.3057048, 114.9993731 -8.3035164, 114.9963996 -8.300275, 114.9915547 -8.2989682, 114.9889012 -8.2935043, 114.9857402 -8.2901711, 114.9800077 -8.2885488, 114.9795425 -8.2904258, 114.9810723 -8.2975023, 114.9790051 -8.2996468, 114.9736888 -8.3031046, 114.9672511 -8.3044076, 114.9643896 -8.3065034, 114.9626682 -8.3100832, 114.9643059 -8.3115045, 114.9616771 -8.3149295, 114.9604946 -8.3208842, 114.9583354 -8.3236175, 114.9604335 -8.3283553, 114.9602428 -8.3308034, 114.9585414 -8.3343339, 114.9553295 -8.338222, 114.9563365 -8.3409925, 114.9549709 -8.3437104, 114.9556194 -8.345243, 114.9520107 -8.3508048, 114.9521938 -8.3553681, 114.9490276 -8.3616395, 114.9472118 -8.3616872, 114.941857 -8.3585699, 114.9354115 -8.356764, 114.9354702 -8.3587184, 114.9315944 -8.3638139, 114.930244 -8.3743272, 114.9287639 -8.3772035, 114.9313655 -8.3781944, 114.9330898 -8.3802333, 114.9316707 -8.3831907, 114.9290544 -8.3826805, 114.9234304 -8.3832585, 114.9200723 -8.381082, 114.9147965 -8.3797574, 114.9077814 -8.3766446, 114.9024891 -8.3752701, 114.9019155 -8.3714663, 114.8994899 -8.3679577, 114.897674 -8.3637333, 114.8967022 -8.357601, 114.8909957 -8.3530303, 114.8874054 -8.3517969, 114.8843694 -8.3466956, 114.8781638 -8.3443249, 114.8720249 -8.3381141, 114.8652123 -8.3353149, 114.8626019 -8.3361053, 114.8607786 -8.3406795, 114.8587354 -8.3408506, 114.8552502 -8.339523, 114.8520942 -8.337031, 114.8462991 -8.3372395, 114.8448122 -8.3355646, 114.8418977 -8.3352963, 114.8389172 -8.3378054, 114.833561 -8.3358784, 114.8308602 -8.3340676, 114.8267453 -8.3340953, 114.824086 -8.3329265, 114.8221811 -8.325013, 114.8226002 -8.3225311, 114.8247939 -8.3176523, 114.8208667 -8.3174444, 114.8187581 -8.3153834, 114.8189283 -8.3099656, 114.8203796 -8.3068682, 114.8205806 -8.3015127, 114.8189165 -8.2979946, 114.8186722 -8.2942514, 114.8164357 -8.2927797, 114.8158927 -8.2894851, 114.817491 -8.2851309, 114.8171351 -8.2818374, 114.813082 -8.2790981, 114.8136384 -8.2714776, 114.8107991 -8.2662763, 114.8118087 -8.2636893, 114.815985 -8.2642551, 114.8170164 -8.2609226, 114.8120841 -8.2565482, 114.8102285 -8.2538675, 114.8053012 -8.251434, 114.8019329 -8.2514274, 114.7986523 -8.2526929, 114.7959515 -8.256395, 114.7895657 -8.25547, 114.7850514 -8.2542913, 114.7830196 -8.2564676, 114.7827374 -8.2598855, 114.7790905 -8.2600782, 114.7761305 -8.2631376, 114.7709431 -8.2600704, 114.7708183 -8.2552762, 114.766196 -8.2534375, 114.7629253 -8.2490652, 114.7602426 -8.2431305, 114.7584611 -8.2411977, 114.7583948 -8.2382855, 114.7559078 -8.2318849, 114.7515955 -8.2289215, 114.7492056 -8.2248838, 114.7460479 -8.2225587, 114.7441174 -8.2226303, 114.7381852 -8.2209075, 114.7359326 -8.219439, 114.7276333 -8.2170161, 114.7249141 -8.2151877, 114.7234928 -8.2130096, 114.7194718 -8.2098142, 114.7161979 -8.2085595, 114.7120251 -8.2054044, 114.706844 -8.2026143, 114.7033923 -8.198749, 114.7009655 -8.1988476, 114.6984555 -8.2025154, 114.6912712 -8.2095415, 114.6906849 -8.219535, 114.6850319 -8.2307818, 114.6829626 -8.2308585, 114.6792158 -8.2265344, 114.6756447 -8.2240808, 114.6720662 -8.2228777, 114.6674755 -8.2224351, 114.6628966 -8.224237, 114.6524992 -8.2259646, 114.65173 -8.2240985, 114.6454792 -8.219555, 114.6399576 -8.218421, 114.635152 -8.2148552, 114.6331151 -8.214123, 114.6281472 -8.205002, 114.6267395 -8.1989996, 114.6210244 -8.1911862, 114.6192878 -8.186415, 114.6171596 -8.1837105, 114.6137257 -8.1843507, 114.6087338 -8.1806706, 114.6032595 -8.1774755, 114.6016454 -8.17847, 114.5957834 -8.1762988, 114.5911881 -8.177425, 114.5884625 -8.1761808, 114.5852699 -8.1774752, 114.5824811 -8.1818017, 114.5761847 -8.1871411, 114.5726536 -8.1895553, 114.5624117 -8.1918649, 114.5592639 -8.1947085, 114.5532413 -8.1977911, 114.5506651 -8.1975675, 114.5398299 -8.193209, 114.5319537 -8.1912263, 114.5266064 -8.1973299, 114.5233133 -8.1999698, 114.5193992 -8.2049032, 114.5136904 -8.205654, 114.5096272 -8.2052661, 114.507347 -8.201141, 114.5058983 -8.1999229, 114.5001415 -8.1986781, 114.4943479 -8.1936243, 114.4894471 -8.1944338, 114.4864222 -8.1961335, 114.4844173 -8.1957321, 114.4808397 -8.1971542, 114.4759985 -8.1955684, 114.4727039 -8.1963255, 114.4669976 -8.1948731, 114.4635943 -8.195185, 114.4602538 -8.1943862, 114.4570319 -8.1924771, 114.4559485 -8.1874703, 114.4564658 -8.1850292, 114.456269 -8.1765003, 114.4590328 -8.1718456, 114.4661548 -8.1685958, 114.4676883 -8.165297, 114.463019 -8.1623502, 114.4574954 -8.1601586, 114.4550158 -8.1611772, 114.4514453 -8.1609683, 114.4457766 -8.1577382, 114.4448992 -8.1565891, 114.4448153 -8.1483331, 114.4465701 -8.145575, 114.446509 -8.1437011, 114.4436709 -8.1325622, 114.4407031 -8.1281362, 114.4364459 -8.1243425, 114.4327456 -8.1192718, 114.4338442 -8.1180845, 114.4344088 -8.1093812, 114.435042 -8.108007, 114.434363 -8.1029334, 114.4363161 -8.0972924, 114.4392534 -8.0950437, 114.4451815 -8.0932622, 114.4487063 -8.0935016, 114.4520098 -8.0926318, 114.4559313 -8.0936427, 114.4771563 -8.0961766, 114.4837099 -8.0961813, 114.4870745 -8.0938114, 114.4905993 -8.0942492, 114.4944598 -8.0962462, 114.4973818 -8.1008171, 114.5023638 -8.1050114, 114.5052783 -8.1108851, 114.5069567 -8.1128792, 114.5109164 -8.1155399, 114.5156771 -8.1238941, 114.5231768 -8.1338657, 114.5230471 -8.1390518, 114.5177142 -8.1440786, 114.5197284 -8.1455377, 114.517882 -8.1496729, 114.5192706 -8.1526884, 114.5242068 -8.1548027, 114.524924 -8.1536659, 114.5287311 -8.1529783, 114.5350329 -8.1479476, 114.5399005 -8.1430753, 114.5404116 -8.1409114, 114.5433413 -8.13919, 114.5454471 -8.1392349, 114.5506808 -8.133508, 114.5560977 -8.1313079, 114.5589587 -8.1339181, 114.5585315 -8.137955, 114.5618579 -8.1403878, 114.5630023 -8.1436408, 114.5682361 -8.1410249, 114.5700366 -8.1383126, 114.56626 -8.1364062, 114.5624911 -8.1365664, 114.5615222 -8.1351703, 114.5629336 -8.1314843, 114.5694708 -8.1291467, 114.5688724 -8.1268323, 114.5740423 -8.1238069, 114.57923 -8.1214984, 114.5866687 -8.1197484, 114.5888812 -8.1209023, 114.5918567 -8.1205389, 114.5953052 -8.1237786, 114.5945117 -8.1288779, 114.5929629 -8.1304877, 114.5937106 -8.1374524, 114.5967014 -8.1390574, 114.599364 -8.136182, 114.6033618 -8.1385042, 114.6053073 -8.1354115, 114.60768 -8.1336004, 114.6135623 -8.1317312, 114.6124255 -8.1281731, 114.6164233 -8.125827, 114.618674 -8.1233846, 114.6200015 -8.1266357, 114.6259372 -8.1279575, 114.6300341 -8.1280328, 114.6348178 -8.1314479, 114.6358402 -8.1347868, 114.6389453 -8.1379301, 114.6404865 -8.1382543, 114.644675 -8.1353065, 114.645972 -8.1323377, 114.6488864 -8.1361171, 114.6516788 -8.138219, 114.6558597 -8.1436626, 114.6594379 -8.1445457, 114.6632297 -8.1427156, 114.6654727 -8.1453506, 114.6728351 -8.1474429, 114.6792285 -8.1465483, 114.6813877 -8.1444226, 114.690253 -8.1438675, 114.6937091 -8.1442919, 114.6978977 -8.1467362, 114.7011173 -8.1501684, 114.7045505 -8.1517439, 114.7079304 -8.1542797, 114.7124164 -8.1554747, 114.7139576 -8.1527452, 114.7172916 -8.1563387, 114.7213123 -8.1576042, 114.7264011 -8.157423, 114.7360142 -8.1608963, 114.739867 -8.1642818, 114.7453449 -8.1672782, 114.7512577 -8.1697368, 114.753783 -8.1689452, 114.7571629 -8.1693753, 114.7641056 -8.1715716, 114.7670353 -8.1731204, 114.7724903 -8.1729668, 114.7923496 -8.1784056, 114.8043736 -8.1822871, 114.808173 -8.1854313, 114.8135136 -8.1866205, 114.8176182 -8.1855915, 114.8183659 -8.1881597, 114.8234623 -8.1923473, 114.8259419 -8.1925076, 114.8322056 -8.1896932, 114.8337086 -8.1927974, 114.836562 -8.1940439, 114.8397435 -8.1935346, 114.8402089 -8.1913793, 114.8429097 -8.1909063, 114.8465107 -8.193485, 114.8513249 -8.1948955, 114.8621281 -8.1966235, 114.8693226 -8.1962878, 114.876006 -8.1954495, 114.8834981 -8.1925818, 114.8857564 -8.1909825, 114.8908528 -8.1898886, 114.8937214 -8.1883341, 114.8979863 -8.189016, 114.9035023 -8.1878391, 114.9069508 -8.1825901, 114.9096669 -8.184055, 114.915511 -8.1842466, 114.9264439 -8.1820265, 114.929099 -8.1810671, 114.9359959 -8.1834627, 114.9395512 -8.1836276, 114.954482 -8.1820626, 114.9578007 -8.1826396, 114.9669331 -8.1826539, 114.9756383 -8.1810059, 114.9814824 -8.1811909, 114.9870976 -8.1802306, 114.9940251 -8.1765255, 114.9991597 -8.1765112, 115.0034703 -8.1748013, 115.0055989 -8.1730407, 115.0084523 -8.1670879, 115.010291 -8.1658405, 115.0176228 -8.1652654, 115.02188 -8.1637386, 115.025832 -8.159531, 115.0271977 -8.1560253, 115.0295552 -8.153849, 115.0368336 -8.1505082, 115.0404042 -8.1476081, 115.0457905 -8.1457055, 115.0486973 -8.1439937, 115.0506733 -8.1415294, 115.0513142 -8.1382373, 115.058463 -8.1318791, 115.0628498 -8.1258862, 115.0655201 -8.1213429, 115.0707691 -8.1184418, 115.0756214 -8.114074, 115.0777576 -8.1098091, 115.080489 -8.1084587, 115.0830067 -8.1058294, 115.0898884 -8.1033918, 115.0942905 -8.1011812, 115.1051777 -8.0918323, 115.1106861 -8.0879327, 115.1153248 -8.0840122, 115.1161182 -8.0818406, 115.1235416 -8.0814076, 115.1319034 -8.078456, 115.1377018 -8.0744124, 115.1468647 -8.0694647, 115.1564625 -8.0649386, 115.1623981 -8.0638313, 115.1689976 -8.0635939, 115.1839664 -8.0617943, 115.1886432 -8.0629997, 115.2022541 -8.0723571, 115.2077244 -8.0744151, 115.2122333 -8.0753116, 115.2143238 -8.0764779, 115.2234257 -8.0796183, 115.2304981 -8.0809821, 115.236449 -8.0835513, 115.2443302 -8.0831507, 115.2499683 -8.0851448, 115.256667 -8.0868004, 115.2616413 -8.0868585, 115.2684925 -8.0899694, 115.271201 -8.092653, 115.2766712 -8.0964601, 115.2800205 -8.0980899, 115.283553 -8.0987117, 115.2908772 -8.1031825, 115.2955235 -8.1048734, 115.3012455 -8.1057517, 115.3093251 -8.1062209, 115.3146733 -8.1093317, 115.3194874 -8.1103531, 115.3244771 -8.1130644, 115.3319691 -8.1123358, 115.3364094 -8.111095, 115.3391255 -8.1115423, 115.3427342 -8.1145302, 115.3449315 -8.1184087, 115.3506077 -8.1222931, 115.3538274 -8.1257787, 115.3580235 -8.1283021, 115.3611745 -8.1290937, 115.3666295 -8.1292472, 115.3716954 -8.1314445, 115.3767613 -8.1323447, 115.3797749 -8.1346955, 115.3821629 -8.1345114, 115.3897008 -8.1358046, 115.3984517 -8.1397204, 115.404746 -8.1430315, 115.4119862 -8.1482252, 115.4130467 -8.1501345, 115.4168385 -8.1522611, 115.4208592 -8.1519512, 115.4275884 -8.1531547, 115.4370946 -8.1558002, 115.4421987 -8.1576083, 115.4451589 -8.159303, 115.4532766 -8.1622231, 115.4566182 -8.164985, 115.4570634 -8.166456)))</v>
      </c>
    </row>
    <row r="77" spans="1:18" x14ac:dyDescent="0.3">
      <c r="A77" s="4" t="s">
        <v>1259</v>
      </c>
      <c r="B77" s="5">
        <v>82.102998214173994</v>
      </c>
      <c r="C77" s="5">
        <v>82.503296419232001</v>
      </c>
      <c r="D77" s="5">
        <v>83.027642677683005</v>
      </c>
      <c r="E77">
        <v>81.2</v>
      </c>
      <c r="F77">
        <v>89</v>
      </c>
      <c r="G77">
        <v>85.7</v>
      </c>
      <c r="H77">
        <v>103.9</v>
      </c>
      <c r="I77">
        <v>113</v>
      </c>
      <c r="J77">
        <v>103.6</v>
      </c>
      <c r="K77">
        <v>181.7</v>
      </c>
      <c r="L77">
        <v>105.4</v>
      </c>
      <c r="M77">
        <v>123.2</v>
      </c>
      <c r="N77" t="str">
        <f t="shared" si="1"/>
        <v>bulukumba</v>
      </c>
      <c r="O77">
        <f>VLOOKUP(N77,GeoJson!$E$1:$G$515,3,FALSE)</f>
        <v>-5.4166699999999999</v>
      </c>
      <c r="P77">
        <f>VLOOKUP(N77,GeoJson!$E$2:$H$515,4,FALSE)</f>
        <v>120.23333</v>
      </c>
      <c r="Q77">
        <f>VLOOKUP(N77,GeoJson!$E$2:$I$515,5,FALSE)</f>
        <v>337</v>
      </c>
      <c r="R77" t="str">
        <f>VLOOKUP(N77,GeoJson!$E$2:$J$515,6,FALSE)</f>
        <v>MULTIPOLYGON (((120.4783629 -5.6757473, 120.4794603 -5.6764318, 120.479731 -5.6802808, 120.4775453 -5.6815357, 120.4736985 -5.680495, 120.4783629 -5.6757473)), ((120.4290132 -5.6392844, 120.4317375 -5.6397171, 120.4352553 -5.6421783, 120.4427399 -5.6416094, 120.4446691 -5.6426061, 120.4455397 -5.6467011, 120.4419763 -5.6517053, 120.4312783 -5.6606395, 120.4249672 -5.6595442, 120.4211435 -5.6545388, 120.4204576 -5.6510699, 120.4207677 -5.6477805, 120.4224932 -5.6459738, 120.4250364 -5.6403035, 120.4290132 -5.6392844)), ((120.33424 -5.2876674, 120.3361749 -5.287124, 120.3416507 -5.2926693, 120.3414316 -5.2977387, 120.342613 -5.301396, 120.3457122 -5.3044374, 120.3489948 -5.3061172, 120.3503607 -5.3096812, 120.3532891 -5.3137667, 120.3589247 -5.3160951, 120.3610916 -5.319558, 120.3610925 -5.3234489, 120.363242 -5.3246853, 120.3641282 -5.3217752, 120.3673841 -5.3216141, 120.3701795 -5.322481, 120.3744966 -5.3273639, 120.3759257 -5.3328284, 120.3813965 -5.334087, 120.3833791 -5.3336378, 120.3865674 -5.337733, 120.3897472 -5.3391735, 120.3936598 -5.3386643, 120.397434 -5.3404792, 120.400261 -5.3393356, 120.4033942 -5.3395961, 120.4054624 -5.3459014, 120.4070921 -5.3542406, 120.4070312 -5.3580444, 120.4038429 -5.3591892, 120.4012294 -5.3613805, 120.4004615 -5.3658465, 120.4033166 -5.3702688, 120.4042538 -5.3752461, 120.4027263 -5.3784394, 120.4041859 -5.3800468, 120.404841 -5.3834229, 120.4083601 -5.3893385, 120.4098397 -5.3935061, 120.4115558 -5.3938919, 120.4123209 -5.3965327, 120.4118531 -5.400102, 120.4128482 -5.402505, 120.4130345 -5.4073782, 120.4153085 -5.4101069, 120.4168173 -5.414144, 120.4189086 -5.4162599, 120.4223816 -5.4233717, 120.4224361 -5.4256355, 120.4255003 -5.4296676, 120.4283516 -5.4299311, 120.4284601 -5.4332908, 120.430346 -5.4396797, 120.4333893 -5.4445415, 120.432562 -5.44842, 120.434028 -5.4519356, 120.4295908 -5.4513691, 120.4249239 -5.4529723, 120.4230656 -5.456438, 120.4226009 -5.4590827, 120.4241334 -5.4648857, 120.427954 -5.4686309, 120.4312236 -5.4683477, 120.4368558 -5.4726677, 120.4419247 -5.4728291, 120.4430888 -5.4743543, 120.4492751 -5.4744291, 120.4512577 -5.4785, 120.4460044 -5.4816699, 120.4434889 -5.4897746, 120.4436479 -5.4949809, 120.4467992 -5.5022451, 120.4473244 -5.5088314, 120.4484062 -5.5111644, 120.4480675 -5.5174877, 120.4466974 -5.5259351, 120.4475275 -5.5294536, 120.4489096 -5.5307695, 120.449449 -5.5369698, 120.4491436 -5.5412523, 120.4501442 -5.5419292, 120.4498381 -5.5460117, 120.4508844 -5.548449, 120.4459811 -5.5511061, 120.4450733 -5.5543902, 120.4462189 -5.5623302, 120.4480336 -5.5680652, 120.4495162 -5.5695408, 120.4555144 -5.5718817, 120.4591504 -5.5723898, 120.4596828 -5.5763894, 120.4607652 -5.5776262, 120.4629539 -5.5837634, 120.4616499 -5.5918908, 120.4622872 -5.6015675, 120.4638913 -5.6079928, 120.4672663 -5.6098355, 120.4683011 -5.6146815, 120.4732385 -5.619474, 120.472641 -5.6217189, 120.4673696 -5.6195746, 120.4616854 -5.6206242, 120.4598483 -5.6201253, 120.4558865 -5.6144576, 120.4484797 -5.608529, 120.4424861 -5.6079661, 120.4388009 -5.6093351, 120.4354246 -5.6118057, 120.4331441 -5.6117271, 120.425209 -5.6080232, 120.4104156 -5.5979857, 120.4083724 -5.5971746, 120.3989623 -5.5899814, 120.3955512 -5.5868576, 120.3936449 -5.5863186, 120.3877752 -5.5800677, 120.3824497 -5.5738151, 120.3788959 -5.5685108, 120.3708831 -5.5512262, 120.3648489 -5.535707, 120.361023 -5.530267, 120.3554764 -5.5232353, 120.3520679 -5.5195255, 120.3447819 -5.5136378, 120.3406715 -5.5118865, 120.3329489 -5.5104817, 120.3192525 -5.5093627, 120.3149044 -5.5072103, 120.3113198 -5.5081685, 120.3028509 -5.5122914, 120.2984452 -5.5159503, 120.2937328 -5.5237575, 120.2940576 -5.5254648, 120.2916116 -5.5270648, 120.2880724 -5.5306519, 120.2891494 -5.5321259, 120.2763034 -5.5376875, 120.2584105 -5.535951, 120.2474904 -5.5367261, 120.2451653 -5.537251, 120.2414144 -5.536485, 120.2356666 -5.5387895, 120.2311568 -5.5382294, 120.2203728 -5.5402328, 120.2173345 -5.542076, 120.2148514 -5.5447041, 120.212434 -5.549328, 120.2038786 -5.5536058, 120.2001204 -5.5563191, 120.1967342 -5.5611233, 120.1902844 -5.5659779, 120.1858467 -5.5667014, 120.1826874 -5.5663206, 120.1744123 -5.5641583, 120.1705761 -5.5646583, 120.1628885 -5.5691878, 120.1593865 -5.5704139, 120.1552809 -5.5729895, 120.1484404 -5.5800984, 120.142728 -5.5825993, 120.1398966 -5.5825761, 120.1333981 -5.5850792, 120.1295376 -5.5883217, 120.1267223 -5.5874596, 120.1214537 -5.5872222, 120.1184227 -5.5887157, 120.1153807 -5.588573, 120.1123761 -5.5894823, 120.1109396 -5.5886916, 120.105868 -5.5891465, 120.101328 -5.585738, 120.0986041 -5.5772588, 120.1000767 -5.5747719, 120.1004453 -5.5718505, 120.0984313 -5.5698297, 120.0992863 -5.5651018, 120.0956097 -5.5626431, 120.0993459 -5.5590526, 120.1009055 -5.5589076, 120.102047 -5.5557903, 120.1009059 -5.5527248, 120.0985798 -5.5500754, 120.097542 -5.5465502, 120.0994246 -5.5448112, 120.0995284 -5.5393368, 120.0985256 -5.5373767, 120.0988919 -5.5331484, 120.0973901 -5.5315003, 120.0982096 -5.5288055, 120.0973461 -5.5224081, 120.0954992 -5.5143574, 120.0946881 -5.5074929, 120.0921705 -5.5038685, 120.092409 -5.5018053, 120.090915 -5.4996486, 120.0901859 -5.4961106, 120.0912275 -5.4907678, 120.0889562 -5.4873859, 120.0872083 -5.4870757, 120.086698 -5.4842307, 120.0840483 -5.4802956, 120.0834843 -5.4779631, 120.0759394 -5.4704607, 120.0726118 -5.4641495, 120.0702994 -5.4625666, 120.0700422 -5.4599876, 120.0670179 -5.4568396, 120.0677044 -5.4552807, 120.0607426 -5.4527776, 120.0591353 -5.4509029, 120.0565859 -5.4519642, 120.0561979 -5.4491052, 120.0532424 -5.448399, 120.0527394 -5.4442123, 120.0562979 -5.439102, 120.0504746 -5.4371174, 120.0470488 -5.4326863, 120.0466092 -5.4308551, 120.0432136 -5.4285578, 120.0394097 -5.4228698, 120.0389282 -5.4198088, 120.0355233 -5.4177452, 120.0309891 -5.4130482, 120.029761 -5.4102254, 120.0337354 -5.4084555, 120.0344291 -5.4068078, 120.0324596 -5.4009953, 120.0305486 -5.3997512, 120.0288274 -5.3951062, 120.0245859 -5.3910637, 120.0157848 -5.3899339, 120.0115544 -5.3869808, 120.0066083 -5.3886157, 120.003932 -5.3875183, 119.9994995 -5.3904206, 119.9932434 -5.3899325, 119.9909613 -5.3889579, 119.9892254 -5.3909792, 119.9841813 -5.3921655, 119.9797995 -5.390163, 119.9803327 -5.386443, 119.9769245 -5.3804441, 119.9741136 -5.3769016, 119.972475 -5.3715182, 119.9701809 -5.3699933, 119.9695945 -5.3669867, 119.9674859 -5.3659627, 119.9634355 -5.362103, 119.9635916 -5.3592243, 119.9597071 -5.3555999, 119.9551178 -5.355242, 119.9551313 -5.3512458, 119.9567362 -5.3465311, 119.9588225 -5.3430607, 119.9623189 -5.3415622, 119.9670783 -5.3422891, 119.969142 -5.3415111, 119.9798262 -5.3337259, 119.9860058 -5.3301905, 119.9883345 -5.3300437, 119.9921985 -5.3270436, 119.9951578 -5.3228824, 119.9978979 -5.3220741, 120.0057823 -5.3226792, 120.0079518 -5.3247406, 120.0125374 -5.3256934, 120.0127089 -5.3287879, 120.0166762 -5.3349605, 120.0200243 -5.3381014, 120.0247145 -5.3389931, 120.026582 -5.3385243, 120.0293217 -5.3397192, 120.0329094 -5.3394451, 120.0371588 -5.3425753, 120.0373903 -5.3458813, 120.0397411 -5.3469528, 120.0440417 -5.345372, 120.0508699 -5.3411047, 120.0547057 -5.339458, 120.0569009 -5.3357455, 120.0614933 -5.3330848, 120.0635787 -5.3338897, 120.0686676 -5.3335436, 120.0710781 -5.3355641, 120.0735573 -5.3354168, 120.0742841 -5.3332959, 120.0767162 -5.3328423, 120.0792196 -5.3268074, 120.0816395 -5.3239954, 120.0894597 -5.3211437, 120.0932266 -5.3212815, 120.0965253 -5.3225031, 120.0982847 -5.3211737, 120.0979976 -5.3168106, 120.1014579 -5.317155, 120.1038344 -5.3161265, 120.1061049 -5.3136637, 120.1076624 -5.3161748, 120.1108926 -5.3142917, 120.1142827 -5.3135143, 120.1158882 -5.31443, 120.1175669 -5.3122365, 120.1191476 -5.3125468, 120.1223017 -5.3106969, 120.1240711 -5.3118235, 120.1256835 -5.3065096, 120.1293644 -5.3080606, 120.130955 -5.3060877, 120.1315936 -5.3021838, 120.1349206 -5.3003646, 120.1348265 -5.2979215, 120.1361151 -5.2944554, 120.1412296 -5.2884886, 120.1456241 -5.2932916, 120.1487486 -5.2983207, 120.151652 -5.3004755, 120.1600809 -5.3032249, 120.1691491 -5.3113446, 120.174702 -5.3111693, 120.1776464 -5.3126089, 120.1791303 -5.3109928, 120.1829709 -5.3097541, 120.1897074 -5.3065139, 120.1930894 -5.3067823, 120.1964463 -5.3056138, 120.1984259 -5.3030115, 120.2035147 -5.3003531, 120.2079544 -5.3011625, 120.2116816 -5.3026541, 120.2177033 -5.303019, 120.2227393 -5.302537, 120.2227851 -5.3001265, 120.2259689 -5.2996099, 120.2268521 -5.2980832, 120.2300274 -5.2966639, 120.2316942 -5.2973238, 120.2375083 -5.2968711, 120.2394484 -5.2982804, 120.2419226 -5.2971077, 120.2462477 -5.2991872, 120.2463717 -5.301221, 120.2494324 -5.3008067, 120.2520601 -5.3020122, 120.2541703 -5.3016579, 120.2565386 -5.2990036, 120.2606245 -5.2968835, 120.266377 -5.298247, 120.2704686 -5.2982301, 120.2726742 -5.2995466, 120.2753186 -5.2987455, 120.2776721 -5.3010738, 120.2784706 -5.2963781, 120.2809691 -5.2935837, 120.2832192 -5.2925565, 120.2820786 -5.2898217, 120.285339 -5.2899172, 120.2859199 -5.2872533, 120.2918493 -5.2866832, 120.2944745 -5.2897694, 120.2982858 -5.2879961, 120.2979829 -5.2907837, 120.3014796 -5.2912858, 120.3013502 -5.2975136, 120.302059 -5.300791, 120.3045299 -5.3015279, 120.3082008 -5.297085, 120.3081008 -5.2939807, 120.3117095 -5.2966994, 120.3139686 -5.2971783, 120.316172 -5.2950081, 120.3186872 -5.2948385, 120.3196613 -5.2914375, 120.3212316 -5.2902036, 120.3255748 -5.2907607, 120.3285751 -5.2886453, 120.3328094 -5.2897597, 120.33424 -5.2876674)), ((120.1509057 -5.4815704, 120.1528139 -5.4826542, 120.1529302 -5.4827701, 120.153453 -5.4831752, 120.154062 -5.4833188, 120.1543818 -5.4836954, 120.1545854 -5.4839562, 120.1548181 -5.484246, 120.1550505 -5.4844487, 120.1551666 -5.4845064, 120.1552828 -5.4845932, 120.1554567 -5.4846218, 120.155776 -5.4847952, 120.1558314 -5.4848202, 120.1568351 -5.4842638, 120.15802 -5.4840747, 120.1592981 -5.4842508, 120.1606688 -5.4847006, 120.1607737 -5.4847611, 120.1617669 -5.4853347, 120.1633966 -5.4858695, 120.163686 -5.4859644, 120.1647835 -5.4865071, 120.1682717 -5.4906022, 120.1695585 -5.4924237, 120.1706576 -5.4932406, 120.1746403 -5.4959618, 120.1756254 -5.4964488, 120.1776291 -5.4977533, 120.177785 -5.4978178, 120.177902 -5.4979085, 120.1779633 -5.4980102, 120.177902 -5.4979085, 120.177785 -5.4978178, 120.1776291 -5.4977533, 120.1756254 -5.4964488, 120.1746403 -5.4959618, 120.1706576 -5.4932406, 120.1695585 -5.4924237, 120.1682717 -5.4906022, 120.1647835 -5.4865071, 120.163686 -5.4859644, 120.1633966 -5.4858695, 120.1617669 -5.4853347, 120.1607737 -5.4847611, 120.1606688 -5.4847006, 120.1592981 -5.4842508, 120.15802 -5.4840747, 120.1568351 -5.4842638, 120.1558314 -5.4848202, 120.155776 -5.4847952, 120.1554567 -5.4846218, 120.1552828 -5.4845932, 120.1551666 -5.4845064, 120.1550505 -5.4844487, 120.1548181 -5.484246, 120.1545854 -5.4839562, 120.1543818 -5.4836954, 120.154062 -5.4833188, 120.153453 -5.4831752, 120.1529302 -5.4827701, 120.1528139 -5.4826542, 120.1509057 -5.4815704)))</v>
      </c>
    </row>
    <row r="78" spans="1:18" x14ac:dyDescent="0.3">
      <c r="A78" s="4" t="s">
        <v>1233</v>
      </c>
      <c r="B78" s="5">
        <v>77.188765278152999</v>
      </c>
      <c r="C78" s="5">
        <v>76.995644911086004</v>
      </c>
      <c r="D78" s="5">
        <v>77.107053925531005</v>
      </c>
      <c r="E78">
        <v>85.9</v>
      </c>
      <c r="F78">
        <v>83.1</v>
      </c>
      <c r="G78">
        <v>92</v>
      </c>
      <c r="H78">
        <v>98.1</v>
      </c>
      <c r="I78">
        <v>87</v>
      </c>
      <c r="J78">
        <v>98.1</v>
      </c>
      <c r="K78">
        <v>172.1</v>
      </c>
      <c r="L78">
        <v>113.7</v>
      </c>
      <c r="M78">
        <v>102.2</v>
      </c>
      <c r="N78" t="str">
        <f t="shared" si="1"/>
        <v>bulungan</v>
      </c>
      <c r="O78">
        <f>VLOOKUP(N78,GeoJson!$E$1:$G$515,3,FALSE)</f>
        <v>3</v>
      </c>
      <c r="P78">
        <f>VLOOKUP(N78,GeoJson!$E$2:$H$515,4,FALSE)</f>
        <v>117.16667</v>
      </c>
      <c r="Q78">
        <f>VLOOKUP(N78,GeoJson!$E$2:$I$515,5,FALSE)</f>
        <v>184</v>
      </c>
      <c r="R78" t="str">
        <f>VLOOKUP(N78,GeoJson!$E$2:$J$515,6,FALSE)</f>
        <v>MULTIPOLYGON (((116.8217449 2.7298029, 116.8186625 2.7292777, 116.8197842 2.733729, 116.8215541 2.7350683, 116.8241101 2.7350686, 116.824583 2.7328431, 116.8217449 2.7298029)), ((117.1195372 2.7483567, 117.1222078 2.7438782, 117.1182632 2.7448195, 117.1164474 2.7461948, 117.1195372 2.7483567)), ((117.1886074 2.767401, 117.1882783 2.7685137, 117.1939163 2.774701, 117.1961669 2.775922, 117.1986614 2.7757769, 117.1947631 2.7711182, 117.1900331 2.7688753, 117.1886074 2.767401)), ((117.6291654 2.7978075, 117.6238632 2.7984346, 117.6164782 2.801071, 117.6127931 2.8037055, 117.6100616 2.8095782, 117.6118468 2.8114861, 117.6192244 2.8083702, 117.6230315 2.805618, 117.6246948 2.8035816, 117.629814 2.7992727, 117.6291654 2.7978075)), ((117.6491928 2.8005286, 117.644333 2.8009384, 117.6343384 2.8046529, 117.6288679 2.8092063, 117.6289828 2.8106446, 117.6323168 2.8117194, 117.6366044 2.8118346, 117.6399305 2.8108739, 117.6429063 2.8088368, 117.6487353 2.8018949, 117.6491928 2.8005286)), ((117.3716661 2.8267232, 117.3773879 2.8284131, 117.3777009 2.8275988, 117.3736573 2.8229772, 117.3699189 2.8160303, 117.3679274 2.8150901, 117.3641967 2.8164121, 117.3639525 2.8195334, 117.3653791 2.8283537, 117.3684308 2.8333556, 117.3695525 2.8364222, 117.3688736 2.8393626, 117.3706133 2.8404296, 117.3697358 2.8309216, 117.3699874 2.8281713, 117.3716661 2.8267232)), ((117.6920777 2.8357398, 117.6957704 2.8357375, 117.6974409 2.8372925, 117.7008898 2.8376432, 117.706482 2.8368075, 117.7090986 2.8351324, 117.7194521 2.8309375, 117.7220228 2.8261141, 117.7276609 2.8267438, 117.7304002 2.8227889, 117.7327807 2.8205167, 117.7344436 2.8172771, 117.7363434 2.8159642, 117.7364654 2.813214, 117.7351535 2.8095058, 117.7316969 2.8056723, 117.7100372 2.8056858, 117.7056275 2.8053356, 117.70063 2.8039003, 117.6907503 2.7988763, 117.6846771 2.7982829, 117.6803892 2.7966118, 117.6775361 2.7964958, 117.6659928 2.7976966, 117.6637344 2.7984126, 117.6558763 2.7985346, 117.6475527 2.8069254, 117.6413651 2.8151792, 117.6468427 2.8205679, 117.6493304 2.8236514, 117.6531599 2.8299004, 117.6575624 2.8351629, 117.6626818 2.838272, 117.6742322 2.8466423, 117.6757812 2.8481974, 117.6804276 2.8499858, 117.6869738 2.8503438, 117.6906586 2.8511738, 117.6979144 2.8448279, 117.7000578 2.8437501, 117.7008897 2.8394435, 117.6920777 2.8357398)), ((117.5706709 2.8484626, 117.5667498 2.8509433, 117.5632859 2.8579923, 117.5608368 2.8612775, 117.5570527 2.8634234, 117.5578993 2.866137, 117.5615233 2.8666599, 117.5632097 2.8643522, 117.5682068 2.8611472, 117.5713807 2.8601776, 117.5721895 2.8581055, 117.5687638 2.85495, 117.5688021 2.8527697, 117.5706709 2.8484626)), ((117.4494705 2.8645836, 117.445389 2.8647571, 117.4466098 2.8673169, 117.4490968 2.8665922, 117.4494705 2.8645836)), ((117.4590147 2.8897118, 117.4636533 2.8861998, 117.4663698 2.8855111, 117.4682237 2.8835019, 117.471504 2.8768241, 117.4725726 2.8730149, 117.4744339 2.8715033, 117.478859 2.8714291, 117.482788 2.8762403, 117.4903639 2.8826331, 117.4982909 2.8838872, 117.5090789 2.8884057, 117.5137942 2.8880417, 117.5168607 2.8855254, 117.5187152 2.8826567, 117.5216448 2.8759698, 117.5217132 2.8706232, 117.5189287 2.8585381, 117.5153657 2.8585578, 117.5142824 2.8567941, 117.5151063 2.8508139, 117.5144808 2.8465079, 117.5128787 2.8439122, 117.5081786 2.8425121, 117.508232 2.8449004, 117.5115889 2.8495761, 117.5113299 2.8537829, 117.5076674 2.8564352, 117.5038453 2.8569797, 117.5012056 2.8554248, 117.5014112 2.8497072, 117.5005799 2.8441529, 117.4982604 2.8471122, 117.4957811 2.8486693, 117.4876712 2.8515858, 117.4850311 2.8506008, 117.4801252 2.8518242, 117.4753724 2.8549383, 117.473358 2.8601953, 117.4692155 2.8624225, 117.4652863 2.8607776, 117.464142 2.8569694, 117.4672854 2.8524447, 117.4652787 2.8489987, 117.4615631 2.8484936, 117.4584274 2.8497885, 117.4562837 2.8525215, 117.4544983 2.8584117, 117.4485013 2.8682118, 117.4453661 2.869362, 117.4397202 2.869726, 117.435654 2.8746852, 117.4361497 2.8769829, 117.4351501 2.8792088, 117.4359357 2.8821488, 117.4404371 2.88563, 117.4426572 2.8883613, 117.4462965 2.8904407, 117.4523697 2.8922295, 117.4563675 2.8921555, 117.4590147 2.8897118)), ((117.5808791 2.90328, 117.5873643 2.9044074, 117.6054305 2.9042169, 117.6098098 2.9035632, 117.6153413 2.9018504, 117.6185531 2.90212, 117.6351011 2.8964477, 117.6449813 2.8939271, 117.6534271 2.8926105, 117.6659314 2.8936798, 117.6715242 2.8949882, 117.6824721 2.8952259, 117.6906892 2.8944972, 117.6961591 2.8946114, 117.7125852 2.8955601, 117.7186582 2.8898118, 117.7190094 2.8876585, 117.7178193 2.883715, 117.7160261 2.8685183, 117.7119752 2.865047, 117.7114106 2.86322, 117.7086412 2.8604987, 117.7043534 2.8594249, 117.6991194 2.8596723, 117.6950686 2.8608689, 117.6887591 2.8606285, 117.6839827 2.8615089, 117.678642 2.8592052, 117.674835 2.8563307, 117.6715014 2.8559708, 117.6680448 2.8532227, 117.6651916 2.8532244, 117.6569827 2.8570648, 117.6503142 2.8583804, 117.6473389 2.8583821, 117.6412659 2.8567119, 117.6391294 2.8664019, 117.6377028 2.8696414, 117.6348493 2.8713166, 117.6316374 2.870477, 117.6287763 2.8716728, 117.6288984 2.8739524, 117.6327133 2.8778946, 117.6375885 2.8804068, 117.6367643 2.8837635, 117.6314088 2.8843636, 117.6310504 2.8829254, 117.6364059 2.8825605, 117.6367567 2.8812486, 117.6321185 2.8792157, 117.6269911 2.8731121, 117.6283037 2.8692847, 117.6305618 2.868804, 117.6335371 2.8697613, 117.6365127 2.8691626, 117.6373446 2.8674794, 117.6388932 2.8603047, 117.6384126 2.8565959, 117.6366269 2.8540819, 117.634598 2.848818, 117.6292421 2.849418, 117.6229782 2.852262, 117.619095 2.8548877, 117.6087111 2.8582585, 117.6039731 2.85884, 117.6034772 2.8600616, 117.5993881 2.8603894, 117.5977399 2.8583005, 117.5941542 2.8600303, 117.5930787 2.8626996, 117.5922243 2.8709144, 117.5885694 2.8803609, 117.5875704 2.8854094, 117.5853502 2.8886583, 117.5827711 2.8893743, 117.5792543 2.8885891, 117.5752409 2.8844116, 117.570938 2.8835815, 117.5684967 2.8845236, 117.5661315 2.8868316, 117.5619965 2.8867342, 117.5593949 2.8853875, 117.5558777 2.8871172, 117.5520785 2.8872638, 117.550865 2.8921677, 117.5457686 2.8915278, 117.543556 2.8992005, 117.5442736 2.9049719, 117.5463563 2.9079925, 117.5629193 2.9084909, 117.5699462 2.9065423, 117.5738143 2.9045953, 117.5808791 2.90328)), ((117.5311049 2.9043359, 117.5219652 2.9051272, 117.5187529 2.90635, 117.5173948 2.9100146, 117.5248185 2.9109429, 117.5271836 2.9117379, 117.5383987 2.9100771, 117.5434644 2.9087086, 117.5380403 2.9072094, 117.5311049 2.9043359)), ((117.5709611 2.912974, 117.5692979 2.9123958, 117.5610505 2.9127347, 117.5565492 2.9137411, 117.556381 2.9147454, 117.5610505 2.9173395, 117.5666349 2.9185941, 117.5743715 2.9176584, 117.5745469 2.9154057, 117.5709611 2.912974)), ((117.6055452 2.9188271, 117.6017151 2.9181597, 117.5929639 2.9188338, 117.5980455 2.9220969, 117.6022108 2.9228455, 117.6114653 2.9221711, 117.6097948 2.9205798, 117.6055452 2.9188271)), ((117.4963301 2.9202921, 117.492691 2.9217322, 117.4936216 2.9240296, 117.4963301 2.9202921)), ((117.6918057 2.9317684, 117.7011873 2.9313186, 117.7035219 2.9299782, 117.7075117 2.9216802, 117.712425 2.9137162, 117.7132567 2.9101153, 117.7112504 2.9067694, 117.7065051 2.9045108, 117.6965026 2.9026715, 117.6846693 2.9039363, 117.6760943 2.9042762, 117.664589 2.9021028, 117.6587599 2.9015182, 117.6427612 2.9018622, 117.6308439 2.9040492, 117.6151807 2.9074955, 117.6100156 2.9077516, 117.6031037 2.9067422, 117.5948565 2.9064118, 117.5891037 2.9078442, 117.5810239 2.9092687, 117.5806885 2.9109425, 117.5890275 2.914792, 117.5971069 2.9156291, 117.6056062 2.9173886, 117.6178587 2.9219866, 117.6264422 2.9241621, 117.6341094 2.9250714, 117.6394427 2.9266606, 117.6473539 2.9274159, 117.6561887 2.9266509, 117.6625215 2.9276603, 117.6704409 2.9299172, 117.6775205 2.9326721, 117.6838606 2.9345137, 117.6881103 2.9344297, 117.6918057 2.9317684)), ((117.52742 2.903641, 117.5319368 2.9034218, 117.5390398 2.9065938, 117.5416945 2.9071715, 117.5439835 2.9063743, 117.5424805 2.9009651, 117.5431901 2.8959167, 117.5455554 2.8900805, 117.5477752 2.8893918, 117.550865 2.8909102, 117.5520096 2.8866577, 117.5552368 2.8863666, 117.5575257 2.8844205, 117.5603258 2.8846272, 117.5648422 2.8860724, 117.5686416 2.8828951, 117.5733718 2.8824585, 117.5761717 2.8835065, 117.5803302 2.8876115, 117.5845644 2.8881883, 117.5858537 2.8866769, 117.5869901 2.8800361, 117.5898592 2.8722545, 117.591858 2.8618318, 117.5950853 2.8575058, 117.5991668 2.8566262, 117.602333 2.8548695, 117.6045 2.8556192, 117.6131742 2.853751, 117.6230089 2.8486344, 117.6308367 2.8459433, 117.6341707 2.8459414, 117.637169 2.846953, 117.6410906 2.8518902, 117.6430895 2.8535627, 117.6475065 2.8544829, 117.6507569 2.8537302, 117.6551667 2.849702, 117.6600798 2.8468495, 117.6607436 2.8443433, 117.659332 2.8420734, 117.6514971 2.8359625, 117.6474915 2.8305278, 117.645653 2.8259965, 117.6434934 2.827427, 117.6411591 2.8261709, 117.6359098 2.8270151, 117.6374131 2.828516, 117.6369936 2.8316192, 117.6342466 2.8303632, 117.6328278 2.8343807, 117.6302491 2.8335498, 117.6308288 2.8302837, 117.6367419 2.8288511, 117.6354902 2.826762, 117.635742 2.8256673, 117.6435701 2.8258348, 117.6424866 2.8218097, 117.6387408 2.8193873, 117.6260757 2.8180553, 117.616409 2.819318, 117.6099931 2.8216645, 117.6028516 2.8280913, 117.5943071 2.8346455, 117.587654 2.8408367, 117.5803452 2.84483, 117.5741652 2.846163, 117.571953 2.8484619, 117.5694352 2.8537012, 117.5700074 2.8554107, 117.5734482 2.8585391, 117.5729368 2.8603759, 117.5685271 2.8617622, 117.5644609 2.864243, 117.5624009 2.8675551, 117.5581057 2.8674939, 117.556732 2.8641021, 117.5512926 2.8622049, 117.549057 2.8590939, 117.5478516 2.8537389, 117.5475617 2.8483291, 117.5465848 2.8446204, 117.543495 2.8427221, 117.541954 2.844505, 117.5409243 2.8492279, 117.5388643 2.8524495, 117.5362853 2.853491, 117.5295332 2.8533766, 117.5230639 2.855596, 117.5211718 2.8571529, 117.5207137 2.8601476, 117.5225527 2.866588, 117.5231855 2.8745036, 117.5216215 2.880267, 117.5187838 2.8851626, 117.5146634 2.8889913, 117.5118559 2.8897977, 117.5041274 2.8884803, 117.4967954 2.8847382, 117.4888384 2.882869, 117.4825898 2.877118, 117.4798968 2.8732018, 117.4780124 2.8719904, 117.4740598 2.872571, 117.468857 2.8837098, 117.4665072 2.8858458, 117.4636991 2.886824, 117.4585494 2.8906257, 117.457237 2.8922909, 117.4534531 2.8929257, 117.4461287 2.8911192, 117.4422913 2.8887595, 117.4414291 2.8871495, 117.4367906 2.8839307, 117.4350741 2.8819682, 117.4345551 2.8790372, 117.4351271 2.8747488, 117.4366151 2.8719799, 117.4416505 2.867545, 117.4378664 2.8646696, 117.4318008 2.8585381, 117.4269867 2.857391, 117.4204027 2.8576286, 117.418518 2.8598096, 117.4179993 2.8654008, 117.4154281 2.8682786, 117.4121096 2.8697725, 117.408554 2.8688239, 117.4087294 2.866924, 117.4111864 2.8624902, 117.4120481 2.8566818, 117.4096377 2.8546652, 117.4019697 2.8567939, 117.3976746 2.8573201, 117.3952102 2.8566877, 117.3909757 2.8519396, 117.3894884 2.8539485, 117.3911515 2.8612578, 117.3914337 2.865754, 117.3924102 2.8681692, 117.3909226 2.8710194, 117.3967058 2.8739577, 117.3999709 2.8771772, 117.4008866 2.8809132, 117.4004898 2.8865586, 117.4014055 2.888431, 117.4051286 2.8845757, 117.4087904 2.8834164, 117.413025 2.8850342, 117.4165805 2.8933198, 117.417038 2.897237, 117.4156114 2.9008562, 117.4094312 2.9046944, 117.4113161 2.9088371, 117.4142383 2.9089446, 117.4219132 2.9034232, 117.4266053 2.9026162, 117.4292986 2.9041079, 117.4315873 2.9067578, 117.4345091 2.9073899, 117.4402313 2.9033257, 117.4458466 2.9018308, 117.4489362 2.9030961, 117.4506988 2.9049409, 117.450989 2.9077544, 117.4483339 2.913084, 117.4483416 2.9153909, 117.4545058 2.9196404, 117.4561537 2.9228152, 117.4564438 2.9280079, 117.4585264 2.9309654, 117.4638369 2.9335506, 117.4699171 2.9354388, 117.4730832 2.9353198, 117.4775317 2.931274, 117.4803923 2.9267313, 117.484482 2.9231289, 117.4911497 2.919444, 117.4996795 2.9162377, 117.5049136 2.9138561, 117.5097887 2.9124154, 117.5140916 2.910387, 117.519539 2.9049474, 117.52742 2.903641)), ((117.3681414 2.9354681, 117.3646848 2.9368353, 117.3641589 2.9398662, 117.368454 2.9367436, 117.3681414 2.9354681)), ((117.3704222 2.9378828, 117.366524 2.9389878, 117.3639373 2.9416756, 117.3641128 2.9435302, 117.3662642 2.9458636, 117.3669205 2.9493012, 117.3729708 2.9460784, 117.3738406 2.9418985, 117.3704222 2.9378828)), ((117.4466323 2.9503304, 117.4487762 2.9503295, 117.4531401 2.9537745, 117.4553527 2.9499649, 117.4531325 2.9477403, 117.4494935 2.9481761, 117.4474183 2.9468832, 117.4469912 2.9435089, 117.4484179 2.940351, 117.4531324 2.9363233, 117.4539106 2.9344955, 117.4564132 2.9344945, 117.4546281 2.9287505, 117.4544068 2.9238653, 117.4535523 2.9216402, 117.4483337 2.9183402, 117.44648 2.915256, 117.4464796 2.912741, 117.4481199 2.909583, 117.4479065 2.9073575, 117.445923 2.904581, 117.4423295 2.9047, 117.4374772 2.9087187, 117.4324035 2.908793, 117.430191 2.9069302, 117.424545 2.9047068, 117.4201813 2.9085262, 117.4257659 2.9136446, 117.4278413 2.9170907, 117.4276276 2.9201757, 117.4242704 2.9222668, 117.4183424 2.929986, 117.4174194 2.9342927, 117.4187775 2.9369519, 117.4222794 2.9411845, 117.4280625 2.9428017, 117.4285659 2.9460312, 117.4248507 2.947254, 117.426277 2.9503384, 117.4299927 2.9503369, 117.4346389 2.9524883, 117.4359208 2.9513388, 117.433632 2.9475401, 117.4365614 2.9458833, 117.4394911 2.9462441, 117.4407045 2.9484691, 117.4409255 2.9526305, 117.4427111 2.9541406, 117.4466323 2.9503304)), ((117.4626238 2.9531573, 117.4675295 2.9537505, 117.4802781 2.9544144, 117.4847792 2.9536526, 117.4877775 2.9513896, 117.4879377 2.9474541, 117.4901045 2.945861, 117.4939423 2.9472796, 117.4976883 2.945939, 117.5018539 2.9409162, 117.5050199 2.9389878, 117.5120162 2.9382247, 117.5201872 2.9386461, 117.5248489 2.9375492, 117.531517 2.9423227, 117.5346832 2.9422398, 117.541847 2.9437471, 117.5511855 2.9463389, 117.5555193 2.9464182, 117.5561828 2.9496022, 117.559021 2.9503517, 117.5626832 2.9480882, 117.5732652 2.9451516, 117.5733492 2.9422205, 117.5707624 2.9392003, 117.5712588 2.935518, 117.5772628 2.9345922, 117.5808411 2.9332514, 117.5824282 2.9312422, 117.5819243 2.9291437, 117.5798418 2.9279778, 117.5730898 2.9265519, 117.5681686 2.9232886, 117.5659182 2.92044, 117.5565034 2.9165909, 117.5507505 2.9134093, 117.5476683 2.9126599, 117.5405047 2.9123287, 117.5328367 2.9143407, 117.5236742 2.9160187, 117.5188371 2.9158581, 117.515503 2.9150183, 117.5070036 2.9156102, 117.4997637 2.9182913, 117.4937667 2.9251694, 117.4910965 2.9265095, 117.4838488 2.9283582, 117.480934 2.9297798, 117.4739378 2.9373188, 117.4667739 2.9394207, 117.4632036 2.9389789, 117.4558411 2.9354627, 117.4486313 2.9412104, 117.4479217 2.9427939, 117.448349 2.9466657, 117.4528504 2.9467363, 117.4558485 2.9480287, 117.4564211 2.9497564, 117.4539263 2.9538828, 117.4552766 2.9551759, 117.4590682 2.9536273, 117.4626238 2.9531573)), ((117.5118639 2.9484023, 117.5141066 2.9470533, 117.5153582 2.9403582, 117.5113524 2.9391839, 117.5046921 2.9404445, 117.5026091 2.9417843, 117.4971085 2.947233, 117.4950258 2.9479848, 117.4901964 2.9464851, 117.488945 2.9474899, 117.4876935 2.953606, 117.4930346 2.955024, 117.4961166 2.9551945, 117.5012816 2.9538442, 117.5072784 2.9514984, 117.5118639 2.9484023)), ((117.5083618 2.9556865, 117.5047836 2.9563576, 117.4997024 2.9587935, 117.5000231 2.9603856, 117.5038681 2.9602119, 117.5075303 2.9575324, 117.5083618 2.9556865)), ((117.4790117 2.9586127, 117.4793703 2.9605576, 117.481453 2.9622394, 117.4931185 2.9602168, 117.499199 2.9599608, 117.4969485 2.9579534, 117.4871979 2.9557775, 117.4799498 2.95721, 117.4790117 2.9586127)), ((117.4535064 2.9556109, 117.4481737 2.951352, 117.445793 2.9525019, 117.4436952 2.9552801, 117.4407427 2.9540329, 117.4386445 2.94714, 117.435219 2.9473314, 117.4352186 2.9492493, 117.4370269 2.9525054, 117.435127 2.9537456, 117.4295044 2.9514499, 117.4247435 2.9509722, 117.4240721 2.9466662, 117.4277875 2.9458053, 117.4272158 2.9435077, 117.4215009 2.9423609, 117.420265 2.939964, 117.4159774 2.9356593, 117.4166413 2.9303938, 117.4219744 2.9227834, 117.4254914 2.9208641, 117.4263535 2.9194253, 117.4259646 2.9154992, 117.4192048 2.909567, 117.4120633 2.9114876, 117.4094924 2.9106291, 117.4066317 2.9063148, 117.4074862 2.9038266, 117.4139635 2.8987942, 117.4145356 2.8962156, 117.4132003 2.8892229, 117.4081496 2.8860674, 117.4012907 2.8899961, 117.3985291 2.8872197, 117.3971936 2.8812855, 117.3942412 2.8764012, 117.3921509 2.8747735, 117.3882445 2.8740601, 117.3781512 2.873774, 117.3721465 2.8743459, 117.3667223 2.8719593, 117.362053 2.8666955, 117.3601456 2.8598928, 117.3597638 2.8528092, 117.3576662 2.8452467, 117.3555679 2.8447678, 117.3517607 2.8502243, 117.346626 2.8544417, 117.3404389 2.8634905, 117.3388214 2.8687563, 117.3397751 2.8781467, 117.3396761 2.8818289, 117.3381574 2.8865247, 117.3342514 2.8911217, 117.3274917 2.8951405, 117.3253021 2.898208, 117.3328248 2.8991648, 117.3364489 2.9017421, 117.3410189 2.9077298, 117.3435897 2.9120354, 117.3454974 2.9177796, 117.3480761 2.9345789, 117.3480761 2.9419521, 117.3514096 2.9498038, 117.3559875 2.9546876, 117.3580781 2.9551664, 117.3621748 2.9540161, 117.3644636 2.951808, 117.36541 2.9477908, 117.362076 2.9425266, 117.3624574 2.9375417, 117.3642653 2.9352432, 117.3680725 2.934482, 117.3708342 2.9357205, 117.3748399 2.9398355, 117.3755036 2.9435716, 117.3737946 2.9474081, 117.369507 2.9493184, 117.3689345 2.951137, 117.3692245 2.9557327, 117.3720857 2.9598481, 117.3764651 2.9596566, 117.3811264 2.9549145, 117.3865583 2.9539627, 117.3904647 2.9555807, 117.3954163 2.9561579, 117.3982694 2.954628, 117.4037935 2.9552954, 117.4066545 2.9568233, 117.4090345 2.9629471, 117.4208449 2.9656748, 117.4257048 2.9660529, 117.4308472 2.965481, 117.4419858 2.9617402, 117.4492186 2.9597289, 117.4535064 2.9556109)), ((117.6660766 2.9876543, 117.6689913 2.9827041, 117.6713258 2.9762526, 117.6703184 2.969387, 117.6670683 2.9673806, 117.6596525 2.9661276, 117.6549837 2.9624395, 117.6519775 2.9581713, 117.6506422 2.9548249, 117.6488951 2.9543193, 117.6423109 2.9545764, 117.6363985 2.9562535, 117.6324847 2.9599377, 117.6274797 2.9603657, 117.6235656 2.9564327, 117.6190641 2.9580184, 117.6174851 2.9563456, 117.62323 2.9545874, 117.6258163 2.9554182, 117.6299819 2.9585188, 117.6342317 2.9544092, 117.6448057 2.9517254, 117.6508105 2.9513057, 117.6523133 2.9533945, 117.6593936 2.9580855, 117.6624833 2.9628602, 117.6660611 2.9637717, 117.6713945 2.9623482, 117.6828153 2.9614998, 117.6918947 2.9557135, 117.6953047 2.9517762, 117.6951368 2.9476692, 117.6913833 2.9445777, 117.680214 2.9415631, 117.6658858 2.936551, 117.6563795 2.9346297, 117.6434784 2.9339045, 117.6383821 2.9327133, 117.6230468 2.9276107, 117.6169662 2.9260219, 117.6099627 2.9253563, 117.5982131 2.9252812, 117.5870512 2.9221027, 117.5801317 2.9208489, 117.5720521 2.9205997, 117.5714643 2.923703, 117.574722 2.9257911, 117.5796354 2.9267113, 117.582718 2.9283019, 117.5829697 2.9321557, 117.5809706 2.9346717, 117.5789718 2.935505, 117.5728073 2.9360962, 117.5718919 2.9386116, 117.5753934 2.9432146, 117.5745619 2.9459018, 117.5637281 2.9490918, 117.5613177 2.9512642, 117.5636518 2.9539499, 117.5768201 2.9617322, 117.5790711 2.9590533, 117.5809021 2.9598032, 117.5791548 2.9641646, 117.5829087 2.9672565, 117.5863264 2.971778, 117.589157 2.9739567, 117.5918272 2.9739553, 117.596405 2.9726953, 117.597992 2.9736172, 117.6047439 2.9721932, 117.6024933 2.9754603, 117.6031645 2.9779748, 117.6123273 2.9816517, 117.616745 2.9818121, 117.6233291 2.9800533, 117.631912 2.9784562, 117.6359938 2.9783724, 117.6454088 2.9831435, 117.6554106 2.9873261, 117.6602476 2.9869884, 117.663582 2.9879906, 117.6660766 2.9876543)), ((117.5468443 2.9574956, 117.5300901 2.946693, 117.5275042 2.9454367, 117.5240023 2.9408336, 117.5210035 2.9405003, 117.5180055 2.947929, 117.514923 2.9526438, 117.5102615 2.9554143, 117.5082628 2.958093, 117.5034255 2.9613701, 117.5000991 2.9618692, 117.502266 2.9642113, 117.5046846 2.9699097, 117.5089343 2.9703238, 117.5136034 2.9716515, 117.5149305 2.9737588, 117.5133512 2.9772787, 117.5163496 2.9776935, 117.5205157 2.9724987, 117.5230177 2.9710772, 117.5282668 2.9703147, 117.5301818 2.9693096, 117.5312652 2.9662151, 117.5300902 2.9600097, 117.5313415 2.9563271, 117.5365905 2.9580796, 117.538513 2.9608469, 117.5424269 2.9693941, 117.5468521 2.9732458, 117.5494463 2.9776412, 117.5495226 2.9817845, 117.5454408 2.9876488, 117.5464401 2.9909141, 117.5494384 2.9900803, 117.5559388 2.9868112, 117.5581895 2.9844579, 117.5601882 2.9799336, 117.5635985 2.9753271, 117.5639269 2.9686234, 117.559929 2.9645183, 117.5491714 2.9584986, 117.5468443 2.9574956)), ((117.6357192 2.9828958, 117.6314774 2.9825093, 117.6233366 2.9853003, 117.6214372 2.986975, 117.6209796 2.9892821, 117.6228638 2.9915246, 117.627388 2.9929604, 117.6304856 2.9929586, 117.6359632 2.9905581, 117.6388169 2.986965, 117.6357192 2.9828958)), ((117.4562835 2.9830577, 117.4526369 2.9833306, 117.4507215 2.985186, 117.4513473 2.9887682, 117.4526063 2.9908937, 117.4574277 2.995976, 117.4598924 2.9950703, 117.4625548 2.9920747, 117.461418 2.986439, 117.4586336 2.9852641, 117.4562835 2.9830577)), ((117.498497 2.9960575, 117.4990386 2.9984004, 117.5059126 3.0048204, 117.5120317 3.0097027, 117.5125735 3.006518, 117.5100402 3.0025568, 117.5077897 3.0006761, 117.498497 2.9960575)), ((117.5159609 3.0039833, 117.5148694 3.0068517, 117.5200347 3.0103684, 117.5247038 3.0101942, 117.5245361 3.0089368, 117.5159609 3.0039833)), ((117.4790117 2.9586127, 117.4790117 2.9572738, 117.4695128 2.9556856, 117.4627759 2.9559961, 117.458496 2.9570744, 117.454712 2.9566508, 117.4501421 2.961176, 117.4502871 2.9624697, 117.4556426 2.9660138, 117.4636381 2.9683084, 117.4690017 2.968098, 117.4716798 2.9667398, 117.4763487 2.9663217, 117.4788514 2.9702559, 117.4791871 2.9765433, 117.4808581 2.9819887, 117.4861067 2.9849989, 117.4881895 2.9868436, 117.4975283 2.9917789, 117.4996111 2.9933701, 117.5111158 2.999399, 117.5146102 3.0008176, 117.5238646 3.0065126, 117.5357819 3.010614, 117.5423662 3.0117778, 117.5497816 3.0116926, 117.5556184 3.0106855, 117.558861 3.0056539, 117.5591127 3.0017184, 117.5571139 2.9983722, 117.5572738 2.9899045, 117.5526884 2.9920056, 117.5480272 2.9930936, 117.5441894 2.9921727, 117.5429383 2.9903369, 117.5425189 2.986058, 117.5438536 2.984049, 117.5473556 2.9815323, 117.5475161 2.9786011, 117.5437621 2.9729036, 117.5401839 2.9713222, 117.5378492 2.9721556, 117.5367658 2.9740017, 117.5381012 2.9757561, 117.5421828 2.9786037, 117.5416031 2.9799429, 117.5377657 2.9773484, 117.5363463 2.9752593, 117.5364305 2.9725724, 117.5397642 2.969893, 117.5393449 2.9669621, 117.5359267 2.9599254, 117.5340883 2.9577461, 117.5315019 2.9590953, 117.5323487 2.9669655, 117.5300977 2.9710738, 117.5224307 2.9725792, 117.5182724 2.9775297, 117.5154345 2.9787885, 117.5118483 2.9768633, 117.5138474 2.9740126, 117.512764 2.9721676, 117.5085984 2.9711653, 117.5047684 2.9711671, 117.5023499 2.9657221, 117.4990156 2.9610284, 117.4965134 2.9609481, 117.4850998 2.9627987, 117.4796831 2.962213, 117.4790954 2.9607929, 117.4790117 2.9586127)), ((117.4932784 2.9998233, 117.4907761 2.9970562, 117.4906083 2.9927862, 117.4863584 2.9883461, 117.4816053 2.9865932, 117.4786913 2.9824872, 117.4776838 2.9792218, 117.4773486 2.9687458, 117.4731825 2.9679153, 117.4649277 2.970859, 117.4635007 2.9731575, 117.4560014 2.9769331, 117.4554293 2.9779014, 117.4570084 2.9829307, 117.463577 2.9861577, 117.4645081 2.9883104, 117.462654 2.9939111, 117.4590151 2.9966448, 117.4601593 3.0024614, 117.4620131 3.0039624, 117.464943 3.0033188, 117.4710844 3.0000141, 117.4731522 2.9995066, 117.476944 3.0008529, 117.4801179 3.0039364, 117.4833681 3.0088745, 117.4837875 3.0160846, 117.4858702 3.0175854, 117.488373 3.0161639, 117.4947813 3.003758, 117.4949491 3.0017495, 117.4932784 2.9998233)), ((117.5106581 3.014281, 117.5120165 3.0121091, 117.5051119 3.0054088, 117.4986799 3.0000018, 117.4956358 2.9967011, 117.4927672 2.9948569, 117.4921572 2.9967389, 117.4956514 3.0002565, 117.495941 3.0049878, 117.4925158 3.0100193, 117.4892351 3.0173487, 117.4875946 3.0188512, 117.4874956 3.0262424, 117.488098 3.0288747, 117.4915239 3.0303749, 117.4945984 3.0285823, 117.4973829 3.0246999, 117.5003203 3.019352, 117.5032347 3.0165823, 117.5106581 3.014281)), ((117.4106829 3.0187022, 117.4073793 3.0189929, 117.4035948 3.0269013, 117.4003909 3.0309102, 117.3996198 3.0340316, 117.3971939 3.0384745, 117.400879 3.0398845, 117.4038313 3.039802, 117.4120485 3.0322719, 117.417969 3.0300169, 117.4183579 3.0277732, 117.4162138 3.0230877, 117.413109 3.0195788, 117.4106829 3.0187022)), ((117.6219787 3.058985, 117.6251447 3.0561335, 117.6275561 3.0506861, 117.6263045 3.0474211, 117.6238862 3.046753, 117.615883 3.0470924, 117.6167218 3.0454997, 117.6201322 3.0441588, 117.6237182 3.0411443, 117.6207964 3.0401418, 117.623131 3.0352734, 117.6187899 3.0257318, 117.6197053 3.019444, 117.6177826 3.0166859, 117.613701 3.0154307, 117.6116178 3.0164361, 117.6074527 3.0166013, 117.5937042 3.0161927, 117.5882032 3.0171999, 117.5862048 3.0169477, 117.5819476 3.0121824, 117.5827868 3.0103365, 117.58712 3.0151107, 117.5927812 3.014013, 117.5987855 3.0138469, 117.6025317 3.0127502, 117.603035 3.0097374, 117.5898589 2.9971789, 117.5881502 2.9949725, 117.5793531 2.9864643, 117.5767672 2.9821052, 117.5741654 2.9807677, 117.5714339 2.9831122, 117.569687 2.9862975, 117.5667722 2.9941787, 117.5651933 3.0025566, 117.5650329 3.0056507, 117.5588682 3.0130269, 117.5536196 3.0162954, 117.5498733 3.0173105, 117.5411223 3.0178939, 117.5353697 3.0174806, 117.5276182 3.0158922, 117.5197909 3.0158146, 117.5140381 3.0174096, 117.5132066 3.0205944, 117.5182037 3.0204201, 117.5210416 3.0238565, 117.5220416 3.0272847, 117.5236285 3.029048, 117.520798 3.0318177, 117.5208816 3.0384308, 117.5228805 3.0408634, 117.5247955 3.040772, 117.5282974 3.0388433, 117.5342179 3.0394284, 117.5373839 3.0406843, 117.5422973 3.0395148, 117.5455476 3.0360755, 117.5482104 3.0344005, 117.5528792 3.0346424, 117.5542986 3.0364871, 117.5552138 3.0411819, 117.5534743 3.0555941, 117.5552216 3.0562626, 117.5636368 3.0487133, 117.5662997 3.0472011, 117.5700529 3.0462854, 117.5743025 3.0461113, 117.5795519 3.0484515, 117.58239 3.0508021, 117.5942228 3.0564045, 117.6019742 3.058327, 117.6219787 3.058985)), ((117.4415358 3.0552752, 117.4412309 3.0563157, 117.446167 3.0618774, 117.4481962 3.0629532, 117.4491423 3.0590084, 117.4479525 3.0571543, 117.4415358 3.0552752)), ((117.5165558 3.0582089, 117.5242234 3.0589561, 117.5274735 3.0584479, 117.5287244 3.0551814, 117.5278852 3.0527573, 117.5251388 3.0493209, 117.5233842 3.0451332, 117.5233 3.0418673, 117.5199663 3.0392726, 117.5197985 3.0329852, 117.5214617 3.0284611, 117.5198745 3.0236037, 117.5178758 3.0215963, 117.5126192 3.0213455, 117.511452 3.0184964, 117.5081177 3.0179099, 117.5054551 3.0190872, 117.5016248 3.0222735, 117.4980395 3.0287254, 117.4947966 3.0315766, 117.4924544 3.0322924, 117.4882124 3.0319144, 117.4857103 3.0374431, 117.4876326 3.0397039, 117.4879682 3.0418026, 117.4951323 3.0412927, 117.4991989 3.0403137, 117.5005491 3.0411364, 117.5012207 3.0461479, 117.5033872 3.0496661, 117.5027239 3.0529322, 117.4967194 3.0582183, 117.4968873 3.0599733, 117.4994888 3.0616638, 117.5071411 3.0644104, 117.5095061 3.0630252, 117.511307 3.0592971, 117.5165558 3.0582089)), ((117.5300063 3.0679094, 117.5431445 3.0678304, 117.5461352 3.0670237, 117.5492249 3.0642177, 117.5513914 3.0596933, 117.5505522 3.0540848, 117.5520553 3.0479685, 117.5531311 3.0399255, 117.5522154 3.0364882, 117.5496293 3.0364081, 117.5424653 3.0414326, 117.5379641 3.0424481, 117.5297163 3.04086, 117.5268857 3.0411057, 117.5251311 3.0450509, 117.5288849 3.0519969, 117.5298081 3.0560222, 117.5281374 3.0590356, 117.5262223 3.0602126, 117.5231401 3.0601327, 117.5182265 3.0588776, 117.5128098 3.0603819, 117.5089796 3.0652419, 117.5064775 3.0658311, 117.50264 3.0649101, 117.4965589 3.0613938, 117.4955596 3.0593045, 117.4982221 3.0553679, 117.5025557 3.0517653, 117.5026319 3.0498383, 117.5000535 3.0457323, 117.5006334 3.0422943, 117.4987184 3.0412096, 117.4961322 3.0421335, 117.4915467 3.0422985, 117.4884645 3.0435574, 117.4870452 3.0403736, 117.4847262 3.0377149, 117.4872131 3.0335885, 117.4874573 3.0313267, 117.4850386 3.0268858, 117.4848708 3.0226158, 117.4811171 3.0160858, 117.4810336 3.0116439, 117.4781951 3.0052852, 117.4742888 3.0021296, 117.4651413 3.0053452, 117.4595259 3.0049586, 117.4575272 3.0025711, 117.4561922 2.9975959, 117.4459991 3.0007574, 117.4457171 2.9988396, 117.4539948 2.9962488, 117.4553301 2.9951989, 117.4510422 2.9895554, 117.4501878 2.9865794, 117.4506605 2.9844804, 117.4518966 2.9829419, 117.4556124 2.9814114, 117.4544679 2.9771961, 117.4555128 2.9757663, 117.4631805 2.9714659, 117.458275 2.9693962, 117.4510347 2.9656629, 117.4478912 2.9648952, 117.4400789 2.9651878, 117.4303663 2.968349, 117.4203718 2.9683529, 117.4089431 2.9650551, 117.4055098 2.962668, 117.4036026 2.9575934, 117.4016035 2.9568251, 117.3981783 2.9577854, 117.392746 2.9576878, 117.3881761 2.95664, 117.3818895 2.9563979, 117.3775098 2.9606152, 117.3737943 2.9615755, 117.3690336 2.9600481, 117.3676985 2.9584202, 117.367035 2.9519066, 117.3634188 2.9556442, 117.3592221 2.9573645, 117.3603667 2.9629189, 117.3677064 2.9722528, 117.3693236 2.9779971, 117.3722839 2.9823024, 117.3770446 2.9868966, 117.3792343 2.9908221, 117.3797148 2.9961415, 117.3781892 3.0002584, 117.3788605 3.004275, 117.3850553 3.0098276, 117.395813 3.0163374, 117.3978193 3.0183451, 117.3992463 3.0215471, 117.3996279 3.0269118, 117.4013445 3.0286391, 117.4044878 3.0236531, 117.4064865 3.0185771, 117.4091492 3.0174271, 117.4140092 3.0189632, 117.4184873 3.0248962, 117.4197233 3.030161, 117.4267732 3.035324, 117.4321138 3.0385787, 117.4370654 3.0424578, 117.4450684 3.0534644, 117.450592 3.0543215, 117.4546892 3.0537499, 117.4601211 3.0547065, 117.4626924 3.0541264, 117.4678342 3.0552731, 117.4720228 3.0579491, 117.4778825 3.059403, 117.4779283 3.0562728, 117.475067 3.04948, 117.4717329 3.0509108, 117.4689713 3.0496727, 117.4655456 3.0447889, 117.4662096 3.0401929, 117.4613496 3.0428728, 117.4609678 3.0417783, 117.4654464 3.0390895, 117.4683001 3.0400472, 117.4668734 3.0443541, 117.4680178 3.046751, 117.4707792 3.0488576, 117.4754488 3.0479961, 117.4775468 3.0519215, 117.4808808 3.0603878, 117.4831695 3.0620151, 117.4884112 3.0637407, 117.49498 3.0649137, 117.5063096 3.0663378, 117.513809 3.0669222, 117.521393 3.0680856, 117.5300063 3.0679094)), ((117.4422986 3.0582332, 117.4403383 3.0579355, 117.4405745 3.0633182, 117.4414671 3.064693, 117.447426 3.0679202, 117.4470673 3.0643378, 117.4422986 3.0582332)), ((117.4888532 3.0697565, 117.4882582 3.0722718, 117.4952928 3.0722685, 117.4938583 3.0705413, 117.4888532 3.0697565)), ((117.4418867 3.0660136, 117.4403993 3.0667289, 117.4426039 3.0703196, 117.44516 3.0722364, 117.4466479 3.0700194, 117.4418867 3.0660136)), ((117.5447006 3.0730676, 117.5414201 3.072436, 117.5332258 3.0725035, 117.5308228 3.0744678, 117.5327225 3.0761767, 117.5370711 3.077821, 117.5406649 3.0773126, 117.5468445 3.0749663, 117.5447006 3.0730676)), ((117.5061796 3.0769044, 117.5074921 3.0763609, 117.5133817 3.07672, 117.5161211 3.0736699, 117.5117722 3.071338, 117.5045091 3.0698397, 117.4978793 3.0717517, 117.4989164 3.0752342, 117.5018309 3.0786434, 117.5061796 3.0769044)), ((117.4602892 3.0806978, 117.4543918 3.0739967, 117.4505234 3.0732203, 117.447502 3.070788, 117.4456406 3.0728876, 117.4480209 3.0783328, 117.4568941 3.0805726, 117.4602892 3.0806978)), ((117.6382982 3.070184, 117.6358565 3.0690366, 117.6324843 3.0692557, 117.6298371 3.0706233, 117.624817 3.0767507, 117.6229554 3.0817998, 117.6251833 3.0828117, 117.6293411 3.0831711, 117.6324995 3.0825902, 117.6314925 3.0803563, 117.6347886 3.0786989, 117.6389464 3.0744355, 117.6382982 3.070184)), ((117.5699385 3.0511254, 117.567322 3.0521039, 117.5626602 3.0580047, 117.5551605 3.0655445, 117.5514067 3.0719243, 117.5537799 3.07347, 117.5597002 3.0746068, 117.5644301 3.0761332, 117.5701753 3.0788532, 117.5781785 3.0801787, 117.5842286 3.0807453, 117.5938185 3.0811199, 117.6022035 3.0831145, 117.6045991 3.0832398, 117.6127244 3.0787299, 117.6230624 3.0742549, 117.6236346 3.0726081, 117.6218641 3.0689363, 117.6188966 3.0668483, 117.5958254 3.0628628, 117.5886992 3.0606866, 117.5769041 3.0551112, 117.5699385 3.0511254)), ((117.4933244 3.0837317, 117.4963608 3.076909, 117.4953459 3.0740688, 117.4879606 3.0735023, 117.4815295 3.0684752, 117.4820097 3.0669823, 117.4774782 3.0633928, 117.4708712 3.0598313, 117.4671786 3.0594801, 117.4658129 3.0607925, 117.4593198 3.0576832, 117.4568864 3.0570329, 117.4508742 3.058112, 117.4509354 3.0617578, 117.4493253 3.0677113, 117.4529037</v>
      </c>
    </row>
    <row r="79" spans="1:18" x14ac:dyDescent="0.3">
      <c r="A79" s="4" t="s">
        <v>1024</v>
      </c>
      <c r="B79" s="5">
        <v>70.691589970538999</v>
      </c>
      <c r="C79" s="5">
        <v>62.931691034163997</v>
      </c>
      <c r="D79" s="5">
        <v>65.597411442802994</v>
      </c>
      <c r="E79">
        <v>68.900000000000006</v>
      </c>
      <c r="F79">
        <v>72.099999999999994</v>
      </c>
      <c r="G79">
        <v>92.5</v>
      </c>
      <c r="H79">
        <v>100.9</v>
      </c>
      <c r="I79">
        <v>98.1</v>
      </c>
      <c r="J79">
        <v>98</v>
      </c>
      <c r="K79">
        <v>171.9</v>
      </c>
      <c r="L79">
        <v>102.1</v>
      </c>
      <c r="M79">
        <v>105.3</v>
      </c>
      <c r="N79" t="str">
        <f t="shared" si="1"/>
        <v>bungo</v>
      </c>
      <c r="O79">
        <f>VLOOKUP(N79,GeoJson!$E$1:$G$515,3,FALSE)</f>
        <v>-1.5022200000000001</v>
      </c>
      <c r="P79">
        <f>VLOOKUP(N79,GeoJson!$E$2:$H$515,4,FALSE)</f>
        <v>101.96</v>
      </c>
      <c r="Q79">
        <f>VLOOKUP(N79,GeoJson!$E$2:$I$515,5,FALSE)</f>
        <v>215</v>
      </c>
      <c r="R79" t="str">
        <f>VLOOKUP(N79,GeoJson!$E$2:$J$515,6,FALSE)</f>
        <v>MULTIPOLYGON (((102.5186137 -1.6462143, 102.512064 -1.6483205, 102.4976546 -1.6512146, 102.4965893 -1.652645, 102.4870292 -1.6575612, 102.4780666 -1.6690553, 102.467156 -1.681081, 102.4559155 -1.6888157, 102.4439912 -1.6982657, 102.4378917 -1.7002989, 102.4220329 -1.7076184, 102.407394 -1.7149378, 102.3992612 -1.7145312, 102.3949286 -1.7058468, 102.3904461 -1.6987374, 102.38147 -1.6929135, 102.3718566 -1.68386, 102.3625616 -1.6767443, 102.3554956 -1.6822234, 102.3514467 -1.6797498, 102.3451923 -1.6787204, 102.333869 -1.6862267, 102.3320659 -1.6883257, 102.3328982 -1.6976558, 102.3243589 -1.704162, 102.317446 -1.704162, 102.3085 -1.7066018, 102.3045473 -1.7105546, 102.3000375 -1.7137709, 102.2878955 -1.7240304, 102.281014 -1.7305248, 102.2647998 -1.7376264, 102.2568992 -1.7396702, 102.2483162 -1.742809, 102.2431367 -1.7463639, 102.2356338 -1.755807, 102.2321505 -1.7585658, 102.2251396 -1.7619043, 102.2243264 -1.7728835, 102.2198534 -1.7802029, 102.2174519 -1.7828557, 102.2076725 -1.7876896, 102.1963678 -1.7897274, 102.1858831 -1.7898483, 102.181315 -1.7909899, 102.1791084 -1.7875224, 102.1774819 -1.7875224, 102.1726022 -1.7895556, 102.1656894 -1.7871157, 102.159175 -1.7871157, 102.1564638 -1.7890204, 102.1541962 -1.7880828, 102.152528 -1.7891765, 102.1476436 -1.7885773, 102.1444896 -1.7904689, 102.1376812 -1.7908692, 102.1343203 -1.7929321, 102.1361315 -1.7987892, 102.1378611 -1.8079415, 102.1384651 -1.8129542, 102.1405617 -1.8155517, 102.1402264 -1.8175894, 102.1429178 -1.8214765, 102.1437311 -1.8251362, 102.1430687 -1.8347404, 102.1355705 -1.8450614, 102.1282789 -1.8450614, 102.1215048 -1.8566173, 102.1205528 -1.8670198, 102.1152665 -1.8690529, 102.1140466 -1.8775923, 102.109167 -1.881252, 102.107275 -1.8836993, 102.10421 -1.8843548, 102.1013659 -1.8837995, 102.0979769 -1.8819221, 102.0868319 -1.8722147, 102.0822374 -1.8715464, 102.0775296 -1.87319, 102.0711618 -1.8724703, 102.0615492 -1.8762458, 102.0579334 -1.8792123, 102.0545252 -1.8888949, 102.0462081 -1.8896514, 102.0437964 -1.8922895, 102.0429168 -1.8948202, 102.042249 -1.9014247, 102.0388556 -1.9022996, 102.0337523 -1.906869, 102.0228944 -1.9075411, 102.0194651 -1.9050345, 102.0170083 -1.9074979, 102.0136165 -1.9022605, 102.0101855 -1.900741, 102.0061957 -1.9009973, 102.0033449 -1.9043812, 102.0020435 -1.9076164, 101.9986604 -1.9092096, 101.9949778 -1.90991, 101.9914458 -1.9060568, 101.9852272 -1.9007406, 101.9816865 -1.8877582, 101.9788401 -1.8820653, 101.98006 -1.8771857, 101.9759648 -1.8725833, 101.9727295 -1.8714919, 101.9696214 -1.8725064, 101.9673337 -1.8717786, 101.9647246 -1.8678259, 101.963 -1.8629207, 101.9592156 -1.8579132, 101.9563388 -1.8583195, 101.9524592 -1.8621704, 101.9502314 -1.8609069, 101.9470985 -1.8627909, 101.9445975 -1.861212, 101.9415299 -1.855711, 101.9379258 -1.8508084, 101.9360895 -1.8493882, 101.9319092 -1.8491304, 101.9292485 -1.8464634, 101.9250215 -1.8476763, 101.9226392 -1.8453104, 101.9217347 -1.839044, 101.9189599 -1.8362423, 101.9140862 -1.8370687, 101.9135335 -1.8400199, 101.9116493 -1.8437954, 101.9095778 -1.842729, 101.9049992 -1.8437051, 101.9033874 -1.8403172, 101.9007448 -1.8381476, 101.8935677 -1.8395542, 101.890971 -1.8410413, 101.8871137 -1.8484364, 101.885197 -1.8483543, 101.8788304 -1.8427931, 101.8756678 -1.8393631, 101.8726546 -1.840027, 101.8694127 -1.8372266, 101.8659607 -1.8382005, 101.8632707 -1.8375307, 101.8602564 -1.8388242, 101.8554526 -1.8344861, 101.8524035 -1.8333392, 101.8493989 -1.8291224, 101.846269 -1.8294318, 101.8421201 -1.8308807, 101.8389224 -1.829949, 101.8359469 -1.8267764, 101.8271648 -1.8214765, 101.8214719 -1.8239163, 101.8104927 -1.8328623, 101.8019533 -1.8336756, 101.7905675 -1.8316424, 101.7812149 -1.8357088, 101.7722689 -1.8491278, 101.7580366 -1.8609202, 101.7389247 -1.8670198, 101.7358444 -1.8683454, 101.7323776 -1.8750423, 101.7310881 -1.8764641, 101.7243942 -1.8771376, 101.7164486 -1.8795196, 101.7114462 -1.8792705, 101.7067636 -1.8778233, 101.694378 -1.8766013, 101.6854795 -1.8790612, 101.6805264 -1.8816281, 101.6786909 -1.8802079, 101.6768609 -1.8758755, 101.6707962 -1.8740086, 101.666719 -1.8747464, 101.6607498 -1.874546, 101.6524454 -1.8791927, 101.6508866 -1.8784229, 101.6454063 -1.8788063, 101.6412196 -1.8820245, 101.6413755 -1.8836629, 101.6384863 -1.890314, 101.6344833 -1.8916217, 101.6312921 -1.8914615, 101.6161713 -1.8789417, 101.5894812 -1.8482477, 101.5774434 -1.8378026, 101.573561 -1.8354477, 101.5705399 -1.832687, 101.568381 -1.8319681, 101.5647493 -1.8290278, 101.5573869 -1.821881, 101.5507266 -1.8161528, 101.5445389 -1.8100678, 101.5421738 -1.8083533, 101.5243746 -1.7906555, 101.5206436 -1.7873717, 101.5069567 -1.7743557, 101.5044083 -1.7702291, 101.5030961 -1.7668018, 101.5001894 -1.7631377, 101.4804155 -1.7499327, 101.4730606 -1.741821, 101.4695968 -1.7347933, 101.4672395 -1.7311061, 101.4557573 -1.7165546, 101.4507677 -1.7093844, 101.4456406 -1.7034108, 101.4436339 -1.7022384, 101.438887 -1.701156, 101.4363866 -1.6948303, 101.4398705 -1.6951843, 101.4459268 -1.6868097, 101.4516444 -1.684827, 101.4551664 -1.6829052, 101.4586334 -1.6831332, 101.464121 -1.6821385, 101.4716737 -1.6780531, 101.4758327 -1.6772925, 101.4807389 -1.6735096, 101.4841469 -1.6728662, 101.4884251 -1.6750686, 101.4931648 -1.6766893, 101.4968074 -1.6787763, 101.5016033 -1.6791768, 101.5063906 -1.6728377, 101.5077337 -1.6645012, 101.5099772 -1.6559492, 101.5127452 -1.6518206, 101.5163798 -1.6476908, 101.5189431 -1.6438639, 101.5215346 -1.6371791, 101.527592 -1.6301995, 101.5300704 -1.6254903, 101.5322142 -1.618472, 101.5382123 -1.6102144, 101.5426549 -1.6055609, 101.5451913 -1.601026, 101.5490561 -1.5962571, 101.551969 -1.5939959, 101.5564152 -1.5922474, 101.5615554 -1.591079, 101.5643959 -1.5859921, 101.5704776 -1.5772251, 101.5757878 -1.5764707, 101.5816639 -1.5774345, 101.5911867 -1.571712, 101.6019737 -1.5639202, 101.6046304 -1.5625888, 101.611963 -1.5530585, 101.6168328 -1.5510043, 101.6226298 -1.5471421, 101.6275718 -1.5451909, 101.6307721 -1.5427017, 101.632788 -1.5378192, 101.634994 -1.5364843, 101.6366298 -1.5334708, 101.6399848 -1.5312276, 101.6498839 -1.5226399, 101.6526986 -1.5183019, 101.6617896 -1.5155474, 101.6647886 -1.5116514, 101.6709648 -1.508042, 101.6718459 -1.5009212, 101.6806674 -1.4876071, 101.6844383 -1.4829613, 101.6883014 -1.4771473, 101.6952748 -1.4640682, 101.6994278 -1.4592415, 101.7055703 -1.4532045, 101.7191634 -1.4418072, 101.7236138 -1.4386627, 101.7239165 -1.4352904, 101.7218924 -1.4286788, 101.7178375 -1.4186339, 101.7124046 -1.4156196, 101.7067431 -1.4146387, 101.7029849 -1.4112738, 101.6978017 -1.3982211, 101.6967574 -1.3940978, 101.7003807 -1.3887486, 101.7041715 -1.3854681, 101.7081905 -1.38078, 101.7165832 -1.3733281, 101.722664 -1.3666114, 101.7241529 -1.3637954, 101.7245335 -1.3589697, 101.7237614 -1.3543274, 101.7217998 -1.3482426, 101.7141684 -1.3362893, 101.7085301 -1.3205673, 101.7033226 -1.3118593, 101.7010092 -1.3090153, 101.6971293 -1.2994343, 101.6952544 -1.2913041, 101.6961332 -1.2884034, 101.7117208 -1.2681891, 101.7149059 -1.2635384, 101.714937 -1.2599255, 101.7160404 -1.2541679, 101.721794 -1.2501653, 101.7207833 -1.2458583, 101.7216983 -1.2410692, 101.7262449 -1.240106, 101.7308218 -1.2362634, 101.7335771 -1.2351903, 101.7408358 -1.2365752, 101.7437364 -1.2360314, 101.7500337 -1.23644, 101.7540172 -1.2359439, 101.7599955 -1.236999, 101.7715047 -1.2381693, 101.7779143 -1.2364081, 101.7809063 -1.2340558, 101.7826932 -1.2308591, 101.7852995 -1.2243646, 101.7919091 -1.2222849, 101.7943477 -1.2200426, 101.7982745 -1.2198642, 101.8137829 -1.2209877, 101.8277864 -1.2026429, 101.8327302 -1.196924, 101.8419359 -1.1848709, 101.8527258 -1.171305, 101.8561467 -1.1681709, 101.8574259 -1.1653349, 101.8624754 -1.1594056, 101.8638982 -1.1586439, 101.866262 -1.1512528, 101.8714565 -1.1486338, 101.8741063 -1.1421839, 101.8759747 -1.1402828, 101.8821508 -1.137779, 101.8846067 -1.1348668, 101.886717 -1.1376343, 101.8890542 -1.1382786, 101.891943 -1.1371912, 101.8930988 -1.1322931, 101.8884267 -1.1288653, 101.8875799 -1.1256555, 101.888433 -1.1228754, 101.8905597 -1.1215941, 101.9045798 -1.1284548, 101.9071268 -1.1316664, 101.9111573 -1.1389443, 101.9145566 -1.1402316, 101.9188087 -1.1389526, 101.9215803 -1.1308262, 101.9235331 -1.1292657, 101.9346849 -1.1283951, 101.9364756 -1.129558, 101.9411302 -1.1296251, 101.9451045 -1.1303756, 101.9489108 -1.1342149, 101.9473622 -1.1379656, 101.9416705 -1.1407252, 101.9385702 -1.1436803, 101.9402051 -1.145684, 101.9464058 -1.1464643, 101.94993 -1.1443328, 101.9565278 -1.137768, 101.965837 -1.1382755, 101.9677908 -1.1410141, 101.9670057 -1.1433559, 101.9625272 -1.1518303, 101.9644819 -1.1537811, 101.9675541 -1.1506747, 101.9698408 -1.1502003, 101.9716299 -1.1529388, 101.9720992 -1.1570649, 101.9699711 -1.1633443, 101.9656867 -1.1674922, 101.9582017 -1.1660039, 101.9574847 -1.1755174, 101.9512597 -1.1897511, 101.945343 -1.1969661, 101.9473801 -1.2083997, 101.9518356 -1.2125821, 101.9525681 -1.2145297, 101.9628229 -1.214068, 101.9718911 -1.2145506, 101.9698746 -1.2193678, 101.9691562 -1.2246258, 101.9666542 -1.2320332, 101.9623962 -1.2350615, 101.9633574 -1.2378358, 101.962628 -1.2463659, 101.9628634 -1.2502293, 101.9607407 -1.2534863, 101.9553402 -1.2561761, 101.9440891 -1.2562381, 101.9335599 -1.2554686, 101.9184389 -1.2559313, 101.9053256 -1.259017, 101.9037172 -1.2622463, 101.9037087 -1.2710032, 101.8984653 -1.2749949, 101.8952463 -1.2782738, 101.8912381 -1.2792827, 101.8893038 -1.2814476, 101.8886971 -1.2872814, 101.8863747 -1.2941191, 101.8804117 -1.2999705, 101.8741122 -1.3029645, 101.8714184 -1.3080896, 101.8717982 -1.3151157, 101.8737467 -1.3194111, 101.879317 -1.328479, 101.8829114 -1.3337389, 101.8889163 -1.3413881, 101.8941843 -1.3451796, 101.8973505 -1.346787, 101.9006733 -1.3531277, 101.905457 -1.3520643, 101.9105909 -1.3555244, 101.9168961 -1.35681, 101.9371558 -1.3657593, 101.9484376 -1.3697928, 101.9585061 -1.3716575, 101.9674455 -1.3739115, 101.978509 -1.3774067, 101.9834896 -1.3780729, 101.9885523 -1.3800262, 102.0002416 -1.3830566, 102.0087324 -1.3845598, 102.0158228 -1.3868268, 102.0286055 -1.3889728, 102.0331489 -1.3883176, 102.0383478 -1.3887097, 102.0378621 -1.3906399, 102.0351697 -1.392027, 102.0389069 -1.3953716, 102.0521121 -1.3952423, 102.0608209 -1.3935007, 102.0683662 -1.3939483, 102.0771368 -1.3949292, 102.0779567 -1.3976606, 102.0826406 -1.4044128, 102.0827723 -1.4063019, 102.091378 -1.4106503, 102.0945588 -1.4162265, 102.0980793 -1.418426, 102.1021051 -1.4191065, 102.1093155 -1.4223239, 102.1128391 -1.4221595, 102.114559 -1.4233477, 102.1210621 -1.4206501, 102.1240803 -1.4221736, 102.1293208 -1.4297758, 102.1325679 -1.4337347, 102.1356782 -1.4387845, 102.1427122 -1.4486124, 102.1494803 -1.4543487, 102.1528611 -1.4598081, 102.1597746 -1.4577712, 102.1685879 -1.4535547, 102.1783458 -1.4526123, 102.1815994 -1.4515254, 102.1848515 -1.4516658, 102.1872253 -1.4502988, 102.1905289 -1.4527766, 102.1935386 -1.457669, 102.1957283 -1.4597082, 102.2011682 -1.4676249, 102.2040726 -1.471223, 102.2119355 -1.4746123, 102.2197274 -1.4762121, 102.2282573 -1.4771768, 102.2432118 -1.4784675, 102.2553243 -1.4783766, 102.2585951 -1.4737167, 102.2700787 -1.4712929, 102.2764019 -1.4683326, 102.2780902 -1.4657906, 102.2824088 -1.4656899, 102.2879944 -1.4630466, 102.2962164 -1.4576504, 102.3001079 -1.4624253, 102.3051633 -1.4627494, 102.3048447 -1.4649751, 102.3074763 -1.4663564, 102.3043081 -1.4732428, 102.3059882 -1.4775911, 102.3055645 -1.4794986, 102.3088289 -1.4802447, 102.3077725 -1.4827875, 102.3148193 -1.4913825, 102.3136552 -1.4958333, 102.3181825 -1.497535, 102.3218234 -1.4982215, 102.3233261 -1.5051734, 102.3218231 -1.5116976, 102.3197021 -1.5182331, 102.3183136 -1.5257703, 102.3168716 -1.5302631, 102.3116837 -1.5414225, 102.3100281 -1.5498163, 102.3094635 -1.5589231, 102.3107758 -1.5639747, 102.3136139 -1.5685928, 102.3194656 -1.571633, 102.323761 -1.5728744, 102.3378296 -1.5744454, 102.3447418 -1.5742179, 102.3518448 -1.5734793, 102.3594742 -1.5734417, 102.3651428 -1.5718157, 102.3703156 -1.5711125, 102.3769989 -1.5691636, 102.3923035 -1.5665498, 102.4008331 -1.5656837, 102.4083862 -1.5669674, 102.4193497 -1.5645084, 102.4246368 -1.5656561, 102.435112 -1.5653638, 102.4411926 -1.5642377, 102.4517593 -1.5636392, 102.4595947 -1.5636995, 102.4684753 -1.5654664, 102.4799576 -1.5698375, 102.4812152 -1.595579, 102.488995 -1.5953999, 102.4884041 -1.618792, 102.48971 -1.6238872, 102.4881096 -1.6295447, 102.4873503 -1.6370898, 102.4874389 -1.6412403, 102.4890263 -1.6460529, 102.4953119 -1.6417218, 102.5030927 -1.640977, 102.5185843 -1.6385797, 102.5202904 -1.64224, 102.5199663 -1.6457794, 102.5186137 -1.6462143)))</v>
      </c>
    </row>
    <row r="80" spans="1:18" x14ac:dyDescent="0.3">
      <c r="A80" s="4" t="s">
        <v>1253</v>
      </c>
      <c r="B80" s="5">
        <v>80.708849166749999</v>
      </c>
      <c r="C80" s="5">
        <v>82.785614929760996</v>
      </c>
      <c r="D80" s="5">
        <v>83.111920841916998</v>
      </c>
      <c r="E80">
        <v>75.7</v>
      </c>
      <c r="F80">
        <v>73.400000000000006</v>
      </c>
      <c r="G80">
        <v>73.5</v>
      </c>
      <c r="H80">
        <v>87.3</v>
      </c>
      <c r="I80">
        <v>80.3</v>
      </c>
      <c r="J80">
        <v>85.4</v>
      </c>
      <c r="K80">
        <v>149.9</v>
      </c>
      <c r="L80">
        <v>82.9</v>
      </c>
      <c r="M80">
        <v>79.2</v>
      </c>
      <c r="N80" t="str">
        <f t="shared" si="1"/>
        <v>buol</v>
      </c>
      <c r="O80">
        <f>VLOOKUP(N80,GeoJson!$E$1:$G$515,3,FALSE)</f>
        <v>0.75</v>
      </c>
      <c r="P80">
        <f>VLOOKUP(N80,GeoJson!$E$2:$H$515,4,FALSE)</f>
        <v>120.75</v>
      </c>
      <c r="Q80">
        <f>VLOOKUP(N80,GeoJson!$E$2:$I$515,5,FALSE)</f>
        <v>518</v>
      </c>
      <c r="R80" t="str">
        <f>VLOOKUP(N80,GeoJson!$E$2:$J$515,6,FALSE)</f>
        <v>MULTIPOLYGON (((121.964137 1.0522694, 121.9635534 1.0568397, 121.9666958 1.0602393, 121.9671604 1.0636966, 121.9700123 1.0654555, 121.969486 1.0726626, 121.9730954 1.0720779, 121.976415 1.0679772, 121.9764159 1.065399, 121.9726918 1.0604757, 121.9721105 1.0580144, 121.9676877 1.0535011, 121.964137 1.0522694)), ((121.8149303 1.0960547, 121.8134048 1.093094, 121.809989 1.0920912, 121.8104113 1.0955286, 121.8139325 1.0969015, 121.8149303 1.0960547)), ((121.8441061 1.1206814, 121.8425277 1.1172448, 121.838797 1.1168241, 121.8356451 1.117778, 121.8349636 1.1203169, 121.8425327 1.1251776, 121.8463149 1.1238531, 121.8441061 1.1206814)), ((121.3650071 1.2712779, 121.3641098 1.2679695, 121.3610937 1.2688606, 121.3640532 1.2723695, 121.3650071 1.2712779)), ((121.435569 1.1622034, 121.4482984 1.1532114, 121.450444 1.1491414, 121.4526664 1.1426962, 121.4577204 1.1368965, 121.4637684 1.1314329, 121.4699639 1.1251955, 121.4833128 1.1129816, 121.4844308 1.1096, 121.4892825 1.107694, 121.4909748 1.1054432, 121.5007231 1.0945526, 121.5062299 1.0901864, 121.5121068 1.0866026, 121.5163881 1.086477, 121.5209927 1.084043, 121.5230925 1.084201, 121.5273815 1.0826535, 121.5429503 1.071313, 121.5471751 1.0691218, 121.5511243 1.0653701, 121.5557062 1.0629589, 121.5603339 1.0617521, 121.566158 1.0616609, 121.5678558 1.0631929, 121.5708883 1.0624769, 121.5737021 1.0633232, 121.5793091 1.059767, 121.5839133 1.05751, 121.5878342 1.0578484, 121.5925432 1.0560726, 121.5982116 1.0549955, 121.6055405 1.0548113, 121.6089573 1.0561903, 121.6083887 1.058875, 121.6113692 1.0617819, 121.6155132 1.0621179, 121.6267457 1.0610952, 121.6281081 1.0621406, 121.6323723 1.0610561, 121.6369909 1.0573638, 121.6382611 1.055472, 121.6415923 1.0544557, 121.6433007 1.0553002, 121.6464081 1.0545376, 121.6480871 1.0529586, 121.6488127 1.0484209, 121.6479711 1.0453213, 121.6502658 1.0430655, 121.6505281 1.0410444, 121.6548216 1.0407008, 121.656459 1.0503057, 121.6561362 1.0542507, 121.6529992 1.0529404, 121.6511259 1.0535974, 121.6498336 1.0590879, 121.654943 1.0651131, 121.6693403 1.0690502, 121.6739904 1.0684156, 121.6762968 1.0657736, 121.6786178 1.0654282, 121.6834798 1.0678362, 121.6837987 1.0717788, 121.6884456 1.0709842, 121.6913461 1.0693243, 121.6941795 1.0657017, 121.6966973 1.0637855, 121.695984 1.0614217, 121.697671 1.0563394, 121.7057045 1.0541205, 121.7083429 1.0502586, 121.7049779 1.0476194, 121.7065028 1.0461294, 121.7072265 1.0397796, 121.7131895 1.0405227, 121.7147619 1.0431234, 121.7112156 1.0451657, 121.7108115 1.0476144, 121.7079264 1.0540943, 121.7080703 1.0597189, 121.704902 1.0660222, 121.702844 1.068096, 121.7001373 1.0682312, 121.7011394 1.0725302, 121.7025243 1.0742135, 121.7064481 1.0727767, 121.7062238 1.0779747, 121.709572 1.0815282, 121.7112867 1.0818598, 121.7163054 1.0806927, 121.7210339 1.0777168, 121.7218176 1.0755541, 121.7261985 1.0745537, 121.7284125 1.0767628, 121.7300993 1.0767113, 121.7338979 1.0726382, 121.7353855 1.0721924, 121.7355535 1.0685038, 121.7403127 1.0649581, 121.7437061 1.0668902, 121.7421341 1.0684487, 121.7441769 1.0724184, 121.7510974 1.0721234, 121.7522845 1.0734648, 121.7566194 1.0712096, 121.7605354 1.0703626, 121.7668304 1.0712037, 121.7753668 1.0780976, 121.7791419 1.0754203, 121.780122 1.0771093, 121.7831763 1.0763181, 121.783761 1.0809085, 121.7868394 1.0828778, 121.7953306 1.0815986, 121.7977493 1.0823081, 121.8001266 1.081462, 121.8026451 1.0827276, 121.8047423 1.0811776, 121.8089383 1.0807528, 121.8099157 1.0779364, 121.8126201 1.0822102, 121.8155308 1.0822084, 121.8189819 1.0810621, 121.8190113 1.0844072, 121.8208311 1.0867996, 121.820553 1.0896155, 121.8236318 1.0921479, 121.8267089 1.0920052, 121.8281947 1.0905847, 121.8293632 1.0866536, 121.831882 1.0884823, 121.8357974 1.0867904, 121.8423726 1.0880473, 121.8440855 1.0872578, 121.846294 1.0901122, 121.8461025 1.0928659, 121.848278 1.0935347, 121.8505414 1.0926397, 121.8531142 1.0894657, 121.8552002 1.0889282, 121.8573732 1.0855311, 121.8601701 1.0860208, 121.8583763 1.0894532, 121.8601418 1.0923572, 121.8631895 1.094292, 121.8636672 1.0888044, 121.8686363 1.0865418, 121.874085 1.0818581, 121.8792149 1.080241, 121.8841858 1.0808834, 121.8877141 1.0823337, 121.8888377 1.0842697, 121.8878776 1.0874981, 121.8924249 1.0909295, 121.8992026 1.0911368, 121.9042468 1.091821, 121.9109206 1.0937735, 121.9136534 1.0950409, 121.9164404 1.0988467, 121.9215374 1.099954, 121.9229568 1.1012751, 121.9264773 1.1019074, 121.9321325 1.1019928, 121.9344838 1.1004019, 121.9358996 1.0972224, 121.9357205 1.0921288, 121.9335503 1.0891739, 121.9358188 1.0857192, 121.9348196 1.0841863, 121.9354239 1.0788951, 121.9363958 1.0778382, 121.9442434 1.0760491, 121.9468841 1.0712625, 121.9503677 1.0676899, 121.9513549 1.0627732, 121.9499046 1.0574124, 121.9526802 1.0563431, 121.9562704 1.0609564, 121.9584256 1.059743, 121.9561343 1.0551053, 121.9554416 1.0505952, 121.9542225 1.0493704, 121.9526947 1.0415975, 121.9559193 1.0379484, 121.9603698 1.0361894, 121.9678176 1.0319531, 121.9723894 1.0281294, 121.9744948 1.0285953, 121.9817888 1.0234284, 121.9867702 1.0233266, 121.9940098 1.0279812, 121.9985803 1.0281895, 122.0009934 1.0301029, 122.0018133 1.035841, 122.0044833 1.0370825, 122.0080788 1.035171, 122.0108007 1.0350168, 122.0124433 1.0374468, 122.0154212 1.0398773, 122.019067 1.0410157, 122.0225295 1.0406546, 122.026513 1.0430858, 122.0282584 1.0453608, 122.0310322 1.0432423, 122.0347287 1.0469136, 122.0380664 1.048207, 122.0416615 1.0476395, 122.0464798 1.0531372, 122.0505953 1.0547242, 122.0512606 1.062375, 122.0533137 1.0663044, 122.0586554 1.06429, 122.0598354 1.0683224, 122.0563425 1.0704408, 122.0568038 1.0734392, 122.0671775 1.0745279, 122.0691294 1.073443, 122.0701061 1.0703416, 122.0672816 1.0697204, 122.0634315 1.0642914, 122.0690295 1.0640347, 122.0716485 1.0645524, 122.073806 1.0628989, 122.0747314 1.059539, 122.0765802 1.0598498, 122.0791986 1.0624869, 122.0789925 1.0647614, 122.0842819 1.0659002, 122.0879799 1.0648158, 122.092242 1.066678, 122.0930117 1.0689011, 122.0984038 1.07004, 122.0992772 1.0690063, 122.1026666 1.069576, 122.1040023 1.0680772, 122.1089838 1.0688024, 122.1096521 1.0663213, 122.1066742 1.0637357, 122.1084734 1.0576363, 122.1103733 1.0586707, 122.1124282 1.0565519, 122.1178803 1.0568817, 122.1186429 1.0548477, 122.1172055 1.0528829, 122.1188133 1.0511393, 122.1191585 1.0476107, 122.1219186 1.0465678, 122.1245174 1.0476246, 122.1253034 1.0511051, 122.124325 1.053625, 122.1301057 1.0569438, 122.135113 1.054777, 122.1371512 1.052375, 122.1401785 1.0524345, 122.1401635 1.0480818, 122.1412938 1.0464279, 122.1485785 1.0462228, 122.1522731 1.0496004, 122.1553016 1.0492652, 122.1552073 1.0450408, 122.1577292 1.042762, 122.1595732 1.0369292, 122.1632783 1.0332516, 122.1681058 1.0337181, 122.169338 1.0350108, 122.169183 1.0385778, 122.1704652 1.0454536, 122.172519 1.0472634, 122.1761141 1.0469542, 122.1820724 1.0441125, 122.1816079 1.0527455, 122.1843287 1.0570887, 122.1867943 1.0555901, 122.1860249 1.052023, 122.1847925 1.0512472, 122.1859745 1.0482492, 122.1896731 1.0449933, 122.1907524 1.0418402, 122.1926015 1.0412203, 122.1955431 1.0384838, 122.1931355 1.038097, 122.1891659 1.0393145, 122.1873444 1.037361, 122.1811843 1.0366858, 122.1792016 1.0372131, 122.1755282 1.0362738, 122.1747128 1.0325788, 122.1752966 1.0301744, 122.1703129 1.0278339, 122.1664004 1.0295205, 122.1606275 1.0298709, 122.1563196 1.0256017, 122.1513575 1.0241797, 122.1488873 1.0215111, 122.1461106 1.020073, 122.1404719 1.0184655, 122.1362903 1.0199441, 122.1326468 1.0187799, 122.1307574 1.0193401, 122.1255098 1.0182187, 122.1237302 1.0134288, 122.1215625 1.0120653, 122.1131224 1.0130754, 122.1080354 1.0101424, 122.1013236 1.0046691, 122.0926956 0.9998133, 122.0892634 0.9996892, 122.0843606 0.998579, 122.0803873 1.0021835, 122.0767509 1.0063816, 122.0709789 1.0040928, 122.0656837 1.0000021, 122.0595283 0.9968342, 122.0566133 0.9969735, 122.0520005 0.9944699, 122.0505302 0.9923751, 122.0448925 0.9891086, 122.0423183 0.9894775, 122.040726 0.9851649, 122.0383365 0.982577, 122.0351256 0.9761921, 122.0303467 0.9705234, 122.0251279 0.9602605, 122.023106 0.9581039, 122.0178969 0.9568704, 122.0169646 0.9546097, 122.0100398 0.9520204, 122.0076506 0.9483853, 121.9991032 0.9425069, 121.9944843 0.9425056, 121.9885182 0.9354092, 121.9871126 0.9319834, 121.9836887 0.9275482, 121.9835946 0.9217236, 121.9865016 0.9190639, 121.9851017 0.9144207, 121.9851547 0.9104561, 121.9825299 0.9073624, 121.9808696 0.90611, 121.9757843 0.9042305, 121.9673766 0.906054, 121.9649371 0.9073052, 121.9583464 0.907199, 121.9546616 0.9077196, 121.9486687 0.9141052, 121.9475777 0.9181738, 121.9441522 0.9195813, 121.9422828 0.9232323, 121.9381639 0.9277965, 121.9320397 0.9295683, 121.9281808 0.9278925, 121.922232 0.9274265, 121.9182599 0.9330342, 121.9159738 0.9417973, 121.9115535 0.947881, 121.9070882 0.9548697, 121.9064558 0.9581398, 121.9020947 0.9638765, 121.8996555 0.9641365, 121.8939974 0.9688295, 121.8914277 0.9734624, 121.8875737 0.9767601, 121.8832263 0.9793543, 121.878763 0.9799788, 121.8760634 0.9831077, 121.8728975 0.9838369, 121.8676225 0.9861529, 121.8628984 0.9907939, 121.8590582 0.9906883, 121.8570339 0.9918873, 121.8507024 0.9924068, 121.8486275 0.9897457, 121.8466901 0.9857675, 121.8467946 0.9838896, 121.8488716 0.9802389, 121.8465676 0.9773926, 121.8444398 0.977444, 121.8373834 0.9738423, 121.8361391 0.9703991, 121.8331821 0.9675812, 121.8317088 0.9618562, 121.8293741 0.9601861, 121.8255338 0.9604456, 121.8211743 0.9616439, 121.8186329 0.9574178, 121.8155201 0.954965, 121.813473 0.95123, 121.8119065 0.9502365, 121.806377 0.951026, 121.8005522 0.9489303, 121.7957262 0.9487721, 121.7934951 0.9477281, 121.7913685 0.9448062, 121.7855657 0.9397306, 121.780806 0.9395753, 121.7772777 0.9384265, 121.7738923 0.936078, 121.772089 0.9366511, 121.766563 0.934992, 121.7616861 0.9322257, 121.7590393 0.9328507, 121.7567554 0.9319108, 121.7448851 0.9314467, 121.7353708 0.9296632, 121.7287313 0.9248264, 121.7233986 0.9231057, 121.7205932 0.9209616, 121.7165404 0.919183, 121.7105015 0.9179729, 121.7052136 0.9138473, 121.7015265 0.9070508, 121.6978181 0.9069901, 121.6945637 0.9053234, 121.691278 0.9026025, 121.6885885 0.9028123, 121.6846488 0.9005423, 121.6733608 0.9034592, 121.665942 0.8986538, 121.6645916 0.8965625, 121.6618379 0.895307, 121.659033 0.8920653, 121.6545635 0.8912277, 121.6494185 0.8947275, 121.6457888 0.8951721, 121.6351895 0.8909866, 121.6315887 0.8876888, 121.6291475 0.887065, 121.6277497 0.8846992, 121.6232866 0.8821472, 121.6198305 0.8817083, 121.6138378 0.8827238, 121.6103817 0.8822409, 121.6080179 0.8786751, 121.6055235 0.8766065, 121.6039035 0.8733486, 121.5969038 0.8724268, 121.592617 0.8733094, 121.5902107 0.8725618, 121.5879015 0.8732445, 121.5839109 0.8716397, 121.5788363 0.8716418, 121.5727552 0.8707637, 121.566851 0.8745973, 121.5632198 0.8739383, 121.558103 0.8778156, 121.5477552 0.8784725, 121.5425076 0.8768502, 121.5369481 0.8759072, 121.5367933 0.8729803, 121.5346128 0.8680141, 121.5357071 0.8601223, 121.5330257 0.8537051, 121.530688 0.8521362, 121.5263752 0.8522391, 121.519569 0.8501458, 121.5159311 0.8495163, 121.5146854 0.8483146, 121.5102169 0.8478425, 121.505853 0.8458547, 121.5013842 0.846062, 121.5000033 0.8434749, 121.4936878 0.8395082, 121.4876557 0.8400153, 121.4825541 0.8396614, 121.4807938 0.8376009, 121.4765892 0.8376214, 121.4748925 0.8416739, 121.4719937 0.8422082, 121.4685138 0.8464815, 121.4660883 0.8474083, 121.4623065 0.8450393, 121.4587477 0.8465485, 121.4537575 0.8475821, 121.4509769 0.8464568, 121.4464717 0.8474289, 121.4371602 0.8470265, 121.4331866 0.8444066, 121.4249319 0.8434952, 121.4200983 0.8442041, 121.4165306 0.8479457, 121.4122607 0.8462385, 121.4112116 0.8449301, 121.4070309 0.8447749, 121.4013081 0.8434436, 121.3998214 0.8474178, 121.3973549 0.8498309, 121.3944267 0.8510478, 121.3898701 0.8507579, 121.3873814 0.8537247, 121.3842993 0.8545428, 121.3806936 0.8527261, 121.37497 0.8532109, 121.3704361 0.8515922, 121.3694462 0.8498421, 121.3662602 0.849282, 121.363133 0.8525807, 121.3589614 0.853415, 121.3547913 0.850163, 121.3499334 0.8507754, 121.3470288 0.8482715, 121.3483957 0.8433111, 121.3519042 0.8406861, 121.3531871 0.8330548, 121.3504871 0.8213456, 121.3556612 0.8184243, 121.35848 0.8155684, 121.3614299 0.8149495, 121.3620564 0.8120331, 121.3645018 0.8068073, 121.3644714 0.8027598, 121.3633935 0.8010098, 121.3580215 0.8012065, 121.3541271 0.7990128, 121.3533409 0.7953108, 121.347107 0.7944476, 121.3454587 0.7931978, 121.3371154 0.7949884, 121.3323829 0.7945657, 121.3253028 0.7915196, 121.3242253 0.7888615, 121.3200664 0.7855378, 121.317512 0.7845179, 121.3149158 0.785137, 121.3092371 0.7906813, 121.3059129 0.7918537, 121.303248 0.795529, 121.2927087 0.7949334, 121.2891855 0.7981875, 121.284321 0.7980526, 121.2829566 0.7971883, 121.274905 0.7968513, 121.2701526 0.7957942, 121.2630672 0.7968293, 121.2561329 0.7987973, 121.252083 0.7984856, 121.245851 0.8011924, 121.2375489 0.8011855, 121.2336216 0.7969847, 121.2152683 0.7914717, 121.2169046 0.78794, 121.2169673 0.7829458, 121.2141833 0.7799604, 121.2135691 0.7733527, 121.2092116 0.7683568, 121.2009141 0.7660997, 121.1947415 0.7660972, 121.1926126 0.7668833, 121.1904249 0.7619406, 121.1864307 0.7572494, 121.1856466 0.7500014, 121.1820665 0.7432116, 121.1837703 0.7374121, 121.1826847 0.7340836, 121.1848127 0.7314383, 121.187131 0.7253537, 121.1874158 0.7221209, 121.1842037 0.7177456, 121.1826916 0.717127, 121.1805661 0.7137506, 121.1788085 0.705482, 121.1786213 0.7006801, 121.1768735 0.6983973, 121.1742762 0.6929764, 121.1738959 0.6880931, 121.1715346 0.6835281, 121.1612452 0.6786533, 121.1625186 0.6765955, 121.1584364 0.6758047, 121.1564326 0.6769097, 121.1543233 0.6793635, 121.1498271 0.6813532, 121.1407037 0.6810937, 121.1371689 0.6815132, 121.1328279 0.68052, 121.1260961 0.6815159, 121.1236015 0.684447, 121.1204569 0.686698, 121.1126075 0.6882698, 121.108345 0.689867, 121.10663 0.6920391, 121.1069685 0.694551, 121.1020039 0.6947092, 121.0966243 0.6983998, 121.090334 0.6986891, 121.0848523 0.6976755, 121.0827838 0.6972263, 121.077727 0.6969651, 121.0726619 0.6982142, 121.0687551 0.7004229, 121.062642 0.7010637, 121.0617936 0.6976901, 121.0572159 0.6928948, 121.0549819 0.6940038, 121.0515074 0.6905608, 121.0454526 0.6932583, 121.0396637 0.6950348, 121.0358875 0.6952366, 121.0306146 0.6984363, 121.0290514 0.7011999, 121.0256119 0.7031521, 121.0232958 0.7027083, 121.0182299 0.7037818, 121.0152671 0.7059543, 121.0105886 0.7079701, 121.0070039 0.7047097, 121.0048178 0.7038166, 121.0023992 0.7012209, 120.9912982 0.6975442, 120.9856843 0.6968022, 120.9779377 0.6949198, 120.9731545 0.6930891, 120.9705974 0.6899581, 120.9620248 0.6907393, 120.9578889 0.6927045, 120.9539584 0.6926799, 120.940851 0.6882829, 120.9332634 0.6864499, 120.9286602 0.6885233, 120.9182892 0.691292, 120.9093829 0.6922257, 120.9062925 0.6935509, 120.9047822 0.6942604, 120.8964766 0.6964282, 120.8859785 0.7007002, 120.8832058 0.7029173, 120.8808884 0.7030306, 120.8738013 0.7003973, 120.8718923 0.7017915, 120.870438 0.7046213, 120.8683468 0.704946, 120.861893 0.7086479, 120.8592122 0.7087153, 120.8499981 0.7006305, 120.8454719 0.6991951, 120.845902 0.7025342, 120.8491943 0.7065837, 120.8555814 0.7163144, 120.8678793 0.7331445, 120.8737141 0.741472, 120.8798733 0.7508385, 120.8849492 0.7638674, 120.891143 0.7812291, 120.8910949 0.7866722, 120.894819 0.7903334, 120.9002024 0.792646, 120.9053137 0.7931006, 120.9125689 0.7945596, 120.9157175 0.797594, 120.916283 0.8025115, 120.9171455 0.8040671, 120.9209609 0.8071567, 120.9247304 0.8110924, 120.9300885 0.8186654, 120.9328373 0.8192844, 120.9330853 0.8231954, 120.9316525 0.8259392, 120.9332651 0.8269692, 120.9372824 0.8261986, 120.9408988 0.8275679, 120.9452379 0.8265802, 120.9504643 0.8272755, 120.9554835 0.8312349, 120.9586863 0.8326774, 120.9635239 0.8363851, 120.9711806 0.836938, 120.9747696 0.8386782, 120.9779946 0.8412415, 120.9820843 0.8411823, 120.9844012 0.8427315, 120.9906953 0.8420257, 120.99301 0.8476762, 120.9959386 0.8523665, 120.9985505 0.8544035, 120.9990489 0.8572856, 121.001328 0.8604123, 121.0042961 0.8600101, 121.006408 0.8622756, 121.0061689 0.8666449, 121.0079498 0.8686119, 121.0072413 0.8764566, 121.0062179 0.8782401, 121.002513 0.8806397, 121.0022392 0.8827895, 121.0060086 0.8871143, 121.0052789 0.8919857, 121.0091052 0.9171013, 121.0124788 0.9384428, 121.0156278 0.9549812, 121.017258 0.965023, 121.0182327 0.9690948, 121.0203667 0.9723439, 121.0190457 0.9777181, 121.0214287 0.9826142, 121.0194258 0.9881709, 121.0213304 0.9950566, 121.0238713 0.9984444, 121.0264633 0.999131, 121.0268704 1.0022418, 121.0255723 1.0071128, 121.0256841 1.0100863, 121.0238797 1.0147516, 121.0187891 1.0147485, 121.0147964 1.0160264, 121.0120668 1.0207135, 121.0119965 1.0241671, 121.0068339 1.0315058, 121.0072421 1.0328784, 121.0144205 1.0360164, 121.0188058 1.0363165, 121.0218946 1.0387429, 121.0264388 1.0392947, 121.0324346 1.0442846, 121.0350232 1.0472596, 121.0397717 1.0484744, 121.0406794 1.0501909, 121.0397463 1.0525004, 121.0411307 1.0552917, 121.041445 1.0613531, 121.0446021 1.0637796, 121.0480582 1.069755, 121.0503928 1.0697531, 121.0561138 1.0781739, 121.0652546 1.0830561, 121.0677448 1.0837623, 121.0731076 1.0836971, 121.0793043 1.0894447, 121.0825885 1.0896255, 121.0889788 1.0909251, 121.0937264 1.0932065, 121.0912524 1.0951009, 121.0895291 1.0984396, 121.0926441 1.1075529, 121.0905539 1.1127224, 121.0903802 1.1170752, 121.0892874 1.1224757, 121.0839677 1.127213, 121.0824052 1.1315105, 121.080351 1.1333713, 121.0852451 1.1346862, 121.0810175 1.1426738, 121.0801686 1.1515818, 121.092802 1.1672865, 121.0927966 1.1752643, 121.0953876 1.1764348, 121.0986966 1.1761992, 121.09827 1.1838349, 121.114596 1.1917062, 121.1214425 1.1965777, 121.1257997 1.2033123, 121.1293498 1.2062151, 121.133781 1.204863, 121.1370311 1.2059215, 121.137872 1.2088917, 121.143767 1.2173804, 121.1488191 1.2258686, 121.1481447 1.2310911, 121.1509606 1.2346278, 121.1514379 1.2387807, 121.1497731 1.2399276, 121.1515582 1.2422329, 121.161261 1.2434547, 121.1651879 1.2399606, 121.1675845 1.2425209, 121.1704233 1.2422075, 121.1728527 1.2448213, 121.1753488 1.2450082, 121.1757235 1.247469, 121.177473 1.2487671, 121.1775765 1.2522707, 121.1763816 1.2567658, 121.1767436 1.2605279, 121.1781417 1.2630716, 121.1815726 1.2651038, 121.1842803 1.2656312, 121.1854474 1.2641761, 121.1914565 1.2594206, 121.2029595 1.251651, 121.2115292 1.2473091, 121.2126952 1.2471165, 121.2266669 1.2393764, 121.2290277 1.2383071, 121.2413786 1.2341542, 121.2510451 1.2312738, 121.2549713 1.2306845, 121.2609409 1.2310555, 121.2614986 1.232337, 121.2669207 1.231989, 121.2712186 1.2327814, 121.2730611 1.2341046, 121.2750814 1.240636, 121.2761342 1.24143, 121.2792031 1.2397512, 121.283376 1.238523, 121.2861531 1.2385545, 121.292079 1.2401864, 121.2950669 1.2418972, 121.2971801 1.2468803, 121.2998369 1.2491127, 121.3012086 1.2519909, 121.3062648 1.2529897, 121.3083791 1.2555338, 121.3108723 1.2561993, 121.3165703 1.2557809, 121.3182792 1.2539547, 121.3246526 1.2540558, 121.325845 1.2554112, 121.3300901 1.2530742, 121.3351992 1.2552717, 121.3369726 1.2594726, 121.3372271 1.2624009, 121.3408584 1.2618666, 121.343756 1.2602502, 121.3465986 1.2523305, 121.3486682 1.2505061, 121.3538065 1.2483833, 121.3575332 1.2484647, 121.3610054 1.2496572, 121.3697635 1.2555616, 121.3763022 1.2562256, 121.3796142 1.2572587, 121.382932 1.2604958, 121.3850869 1.2615699, 121.3887366 1.2618949, 121.3942007 1.261507, 121.3988458 1.2603275, 121.4044535 1.2620517, 121.4111088 1.26822, 121.4108294 1.2735136, 121.4098963 1.2764234, 121.4127223 1.2773515, 121.4242657 1.2837321, 121.4259203 1.2884122, 121.4277566 1.2883018, 121.4287474 1.2917245, 121.4314434 1.294315, 121.4288708 1.2987896, 121.4293608 1.3004189, 121.4325569 1.3033263, 121.4344066 1.307164, 121.437081 1.3093827, 121.4520235 1.3118567, 121.461345 1.3084061, 121.4626273 1.3087445, 121.4664289 1.305669, 121.4690022 1.3021678, 121.4709034 1.301576, 121.470498 1.2956486, 121.4677991 1.2887491, 121.4648525 1.2854152, 121.4643953 1.2836219, 121.4687722 1.2802289, 121.4699558 1.2784456, 121.4722408 1.2649156, 121.472131 1.2625534, 121.4685878 1.2615164, 121.4652179 1.2587732, 121.4632714 1.2561385, 121.4627106 1.2511052, 121.4597615 1.2497058, 121.4552307 1.2494894, 121.4493309 1.2455353, 121.4467505 1.2454131, 121.4413427 1.242448, 121.4399902 1.2407174, 121.4321258 1.2393614, 121.431759 1.2427006, 121.4296706 1.2433201, 121.4243869 1.2428283, 121.4232818 1.2441892, 121.4198756 1.243167, 121.4192335 1.2413945, 121.4162875 1.2395186, 121.4129558 1.2323289, 121.416017 1.2323763, 121.4197859 1.2312759, 121.4213779 1.232438, 121.4265624 1.2328355, 121.4314234 1.2356696, 121.4342211 1.2350875, 121.4287644 1.2307435, 121.4328644 1.2284326, 121.4355223 1.2226778, 121.4344325 1.217336, 121.4353411 1.2129549, 121.4343859 1.2075572, 121.4316685 1.2037785, 121.4317345 1.2008822, 121.4299725 1.1957128, 121.4286979 1.1941019, 121.4258452 1.1948891, 121.4219195 1.1929265, 121.4216018 1.1886862, 121.4232918 1.1835159, 121.4305546 1.1693664, 121.4342043 1.1634359, 121.435569 1.1622034)))</v>
      </c>
    </row>
    <row r="81" spans="1:18" x14ac:dyDescent="0.3">
      <c r="A81" s="4" t="s">
        <v>1307</v>
      </c>
      <c r="B81" s="5">
        <v>77.233158410553997</v>
      </c>
      <c r="C81" s="5">
        <v>79.021757856471993</v>
      </c>
      <c r="D81" s="5">
        <v>80.846193526978993</v>
      </c>
      <c r="E81">
        <v>69.400000000000006</v>
      </c>
      <c r="F81">
        <v>68.8</v>
      </c>
      <c r="G81">
        <v>73.7</v>
      </c>
      <c r="H81">
        <v>89.3</v>
      </c>
      <c r="I81">
        <v>82.2</v>
      </c>
      <c r="J81">
        <v>87</v>
      </c>
      <c r="K81">
        <v>152.6</v>
      </c>
      <c r="L81">
        <v>92.6</v>
      </c>
      <c r="M81">
        <v>84.4</v>
      </c>
      <c r="N81" t="str">
        <f t="shared" si="1"/>
        <v>buru</v>
      </c>
      <c r="O81">
        <f>VLOOKUP(N81,GeoJson!$E$1:$G$515,3,FALSE)</f>
        <v>-3.3276699999999999</v>
      </c>
      <c r="P81">
        <f>VLOOKUP(N81,GeoJson!$E$2:$H$515,4,FALSE)</f>
        <v>126.68413</v>
      </c>
      <c r="Q81">
        <f>VLOOKUP(N81,GeoJson!$E$2:$I$515,5,FALSE)</f>
        <v>390</v>
      </c>
      <c r="R81" t="str">
        <f>VLOOKUP(N81,GeoJson!$E$2:$J$515,6,FALSE)</f>
        <v>MULTIPOLYGON (((127.2387235 -3.6336014, 127.1958542 -3.609348, 127.1455841 -3.5930507, 127.0386276 -3.5603726, 127.0260217 -3.5565885, 127.0054398 -3.5504101, 126.9791794 -3.5425274, 126.901947 -3.5187719, 126.8161889 -3.4999364, 126.7724843 -3.4902363, 126.7266159 -3.4801261, 126.6802989 -3.4705971, 126.5841766 -3.4508234, 126.509758 -3.4355123, 126.4622421 -3.411757, 126.3838719 -3.3856145, 126.3809852 -3.3845622, 126.3255615 -3.3611755, 126.2330718 -3.3380647, 126.2285913 -3.3367489, 126.1799622 -3.3195748, 126.1331272 -3.3020115, 126.1242013 -3.295265, 126.1284288 -3.2820146, 126.1326126 -3.2646958, 126.1326265 -3.2598137, 126.1300371 -3.2261453, 126.1272481 -3.2179149, 126.1229443 -3.202871, 126.1178897 -3.1820437, 126.1125903 -3.1572331, 126.1215396 -3.1563587, 126.1256201 -3.1521596, 126.1280491 -3.1527908, 126.1304115 -3.1575872, 126.1367829 -3.1630995, 126.1399328 -3.1640302, 126.1442281 -3.1671085, 126.1500267 -3.1693277, 126.1541073 -3.1698289, 126.1588321 -3.1714754, 126.1630558 -3.1759139, 126.1775882 -3.1810682, 126.1827426 -3.1822136, 126.1892572 -3.1852919, 126.1943399 -3.1850772, 126.1972751 -3.1857931, 126.2034317 -3.1859362, 126.2093019 -3.183717, 126.2153153 -3.1826432, 126.222331 -3.1835022, 126.2256956 -3.1820705, 126.2280581 -3.1780615, 126.225982 -3.1721913, 126.2224026 -3.1674664, 126.2210424 -3.1586611, 126.2216151 -3.1530772, 126.2274853 -3.1377573, 126.2307068 -3.1360391, 126.2340715 -3.1325313, 126.2401565 -3.1317438, 126.2492482 -3.1311711, 126.2539015 -3.1315291, 126.259199 -3.1327461, 126.2631364 -3.1304552, 126.2680044 -3.1230101, 126.2692214 -3.1196454, 126.2728008 -3.1150637, 126.2758791 -3.1137036, 126.2818209 -3.1091935, 126.2844697 -3.1078333, 126.2897036 -3.100925, 126.2925035 -3.0979979, 126.2953034 -3.097107, 126.2969579 -3.0948162, 126.2996305 -3.0934162, 126.3054849 -3.0939253, 126.3199616 -3.0988092, 126.3255932 -3.1001455, 126.3297931 -3.100241, 126.3392428 -3.1012909, 126.3459243 -3.1009091, 126.3481197 -3.099191, 126.3571876 -3.097282, 126.3640601 -3.0940366, 126.3689281 -3.0942276, 126.3719825 -3.0949912, 126.3790459 -3.0951821, 126.3863002 -3.0933685, 126.3890683 -3.093273, 126.3926954 -3.0881187, 126.399377 -3.0843006, 126.4040541 -3.0809598, 126.4100675 -3.080578, 126.4149355 -3.0815325, 126.4183718 -3.0812462, 126.4234307 -3.0792417, 126.4271533 -3.081628, 126.4370802 -3.0838234, 126.4408028 -3.0839188, 126.4486298 -3.082678, 126.4543569 -3.0827734, 126.4583658 -3.0843006, 126.4638065 -3.084587, 126.4710608 -3.0838234, 126.473638 -3.0830598, 126.4792696 -3.0796235, 126.4881466 -3.077619, 126.5020825 -3.0772372, 126.5064732 -3.0760918, 126.5161138 -3.0711284, 126.5268998 -3.0713193, 126.5386403 -3.071892, 126.5520034 -3.0722738, 126.558685 -3.0721783, 126.5622167 -3.0716056, 126.5683256 -3.0719874, 126.5892294 -3.0680739, 126.5980109 -3.0638741, 126.6027198 -3.0649541, 126.6104125 -3.0678954, 126.6253453 -3.0692529, 126.6395993 -3.0701579, 126.6496308 -3.0716175, 126.65247 -3.0715575, 126.6588283 -3.069598, 126.6666661 -3.069578, 126.6702651 -3.0701779, 126.6783429 -3.0691181, 126.6805223 -3.066139, 126.6807023 -3.0616002, 126.6853906 -3.0619644, 126.6859009 -3.0634654, 126.6920994 -3.0668363, 126.6950722 -3.0673296, 126.6974445 -3.0665714, 126.6987652 -3.0620714, 126.700037 -3.0602371, 126.7025805 -3.0597235, 126.7050688 -3.0573788, 126.711013 -3.0561452, 126.7189494 -3.0565704, 126.7254951 -3.0581361, 126.7302027 -3.0577119, 126.7401403 -3.0597051, 126.7432566 -3.0595042, 126.7543528 -3.0607253, 126.757535 -3.059696, 126.7696474 -3.0608309, 126.7746398 -3.0572122, 126.7798901 -3.0572894, 126.7849416 -3.0586179, 126.78958 -3.0592145, 126.8002686 -3.0625661, 126.8018812 -3.0645039, 126.8059749 -3.0661622, 126.8115049 -3.0670675, 126.8144983 -3.0695382, 126.8198619 -3.0712765, 126.8251732 -3.0756376, 126.8301787 -3.0784162, 126.8346288 -3.0816105, 126.8356966 -3.083781, 126.8422097 -3.08706, 126.8442555 -3.0870402, 126.8499754 -3.0894892, 126.8555579 -3.0894875, 126.8593608 -3.0907683, 126.8679731 -3.0963141, 126.87188 -3.1010985, 126.8758681 -3.1043229, 126.8815137 -3.1073453, 126.8836981 -3.1122713, 126.8843487 -3.1179871, 126.8857175 -3.1232771, 126.8875561 -3.1256078, 126.8911284 -3.1274249, 126.895402 -3.1279541, 126.9004573 -3.1269545, 126.9049484 -3.1233455, 126.9073038 -3.1223473, 126.9118145 -3.1244355, 126.9238018 -3.1397071, 126.927439 -3.1417651, 126.9356872 -3.1434027, 126.9466556 -3.1410286, 126.950231 -3.1409159, 126.9576257 -3.1378158, 126.9656104 -3.1377117, 126.978264 -3.1390664, 126.9837244 -3.1378667, 126.9878918 -3.1397915, 126.9906273 -3.1426719, 126.9978297 -3.1466989, 127.0183671 -3.15758, 127.0227694 -3.1614219, 127.0269305 -3.1668208, 127.0265688 -3.1689764, 127.0295563 -3.1726174, 127.0340195 -3.1720335, 127.03753 -3.1707943, 127.0403884 -3.171878, 127.0439579 -3.1749995, 127.0487236 -3.1758472, 127.0596743 -3.1834153, 127.0640754 -3.1880958, 127.067051 -3.1902578, 127.0726427 -3.1956594, 127.0782328 -3.2018996, 127.0795401 -3.2039387, 127.0834709 -3.2052639, 127.0906115 -3.2110278, 127.0907282 -3.2123459, 127.0965553 -3.2168712, 127.1019119 -3.2232689, 127.1063189 -3.2249544, 127.109172 -3.229033, 127.111309 -3.2335895, 127.1117778 -3.2379033, 127.1110495 -3.2449704, 127.1112739 -3.2525184, 127.1120996 -3.2571923, 127.1135235 -3.2606693, 127.1197143 -3.2646345, 127.1195818 -3.2718225, 127.12208 -3.2744629, 127.1205257 -3.2769758, 127.1168289 -3.2803764, 127.1150381 -3.2793615, 127.1118193 -3.279595, 127.108757 -3.2811971, 127.1037216 -3.2818971, 127.0990553 -3.2847223, 127.094871 -3.2831257, 127.0954355 -3.2773119, 127.0934693 -3.2760858, 127.0885945 -3.2696072, 127.0865286 -3.2690333, 127.0822871 -3.2643238, 127.0788958 -3.2647393, 127.0781231 -3.2625177, 127.0760574 -3.2609971, 127.0721641 -3.2598718, 127.0686569 -3.2625177, 127.0642136 -3.2626143, 127.0644068 -3.2655121, 127.061992 -3.2662848, 127.0591202 -3.2634459, 127.0561371 -3.2617822, 127.0438919 -3.2652581, 127.0402298 -3.2650924, 127.0348492 -3.2637734, 127.0306956 -3.2650291, 127.0349616 -3.267227, 127.0330454 -3.2718953, 127.0306444 -3.2745093, 127.0336348 -3.2752508, 127.0357735 -3.2787292, 127.0399219 -3.2907172, 127.0405676 -3.300372, 127.0437323 -3.3128991, 127.0416336 -3.3157998, 127.0442164 -3.3201121, 127.0429036 -3.328824, 127.0480777 -3.3331415, 127.0492692 -3.3354477, 127.0527554 -3.3365565, 127.0548557 -3.3328544, 127.0552521 -3.3290203, 127.0701254 -3.3223669, 127.073216 -3.3218722, 127.0716091 -3.3281796, 127.073203 -3.3285834, 127.0719982 -3.3330886, 127.0686569 -3.337764, 127.0722309 -3.341338, 127.0687535 -3.344429, 127.0686569 -3.3459745, 127.0717479 -3.3496451, 127.0694297 -3.3519633, 127.0706854 -3.3584351, 127.0725207 -3.3581453, 127.0719715 -3.3643289, 127.0748728 -3.370196, 127.0757754 -3.3738064, 127.0855752 -3.3721302, 127.0923449 -3.3720657, 127.0974383 -3.3763209, 127.1071737 -3.3805761, 127.1161999 -3.3818011, 127.1203261 -3.3832195, 127.1246458 -3.3827037, 127.1314154 -3.3787709, 127.1348325 -3.3789643, 127.1387654 -3.3753538, 127.139668 -3.373613, 127.139041 -3.3695408, 127.1397254 -3.3648024, 127.1410219 -3.3620724, 127.1392167 -3.3571725, 127.1398614 -3.3533686, 127.1420535 -3.350016, 127.14431 -3.3492423, 127.149081 -3.345245, 127.1509507 -3.342795, 127.1555283 -3.3390556, 127.1638453 -3.3353806, 127.1664242 -3.3371214, 127.1688097 -3.3412477, 127.1733873 -3.3417634, 127.1769978 -3.34402, 127.1795122 -3.3469857, 127.1784162 -3.3514988, 127.1790609 -3.3531107, 127.1822201 -3.3559475, 127.194212 -3.3577527, 127.2040119 -3.3583974, 127.2199367 -3.357108, 127.2211783 -3.3598104, 127.2238695 -3.3618145, 127.2327668 -3.3631684, 127.239343 -3.3648447, 127.2435982 -3.3668434, 127.2459837 -3.3705828, 127.2482403 -3.3721302, 127.2515928 -3.3730328, 127.2585559 -3.3730972, 127.266615 -3.3848313, 127.2688716 -3.3894089, 127.2683558 -3.3964364, 127.2616506 -3.4037219, 127.2574599 -3.4099112, 127.2552678 -3.4117165, 127.2530112 -3.4178414, 127.2538494 -3.4226124, 127.2526244 -3.42719, 127.2544296 -3.4298978, 127.2504323 -3.4368609, 127.249981 -3.4418253, 127.2507547 -3.4467252, 127.2484981 -3.4500778, 127.2490139 -3.4576212, 127.2504323 -3.4671631, 127.2504968 -3.4811537, 127.2492073 -3.4839906, 127.2500455 -3.4868918, 127.2499165 -3.4902444, 127.248885 -3.4919852, 127.2502389 -3.4947575, 127.2494652 -3.499593, 127.249981 -3.5049442, 127.249981 -3.5117139, 127.2505613 -3.5145507, 127.2505613 -3.5212559, 127.2494652 -3.5254466, 127.2516895 -3.5293794, 127.2508192 -3.5444016, 127.2463705 -3.5500752, 127.2463705 -3.5525897, 127.2486916 -3.5561357, 127.2452745 -3.5650974, 127.2447587 -3.5690947, 127.2459192 -3.575542, 127.2486271 -3.5784433, 127.249981 -3.582763, 127.2515284 -3.5923049, 127.2475955 -3.5997193, 127.2474021 -3.6019114, 127.244114 -3.6053929, 127.2437916 -3.6111955, 127.2429535 -3.6137744, 127.2397943 -3.615902, 127.2406969 -3.6188678, 127.2403746 -3.6267334, 127.2387235 -3.6336014)))</v>
      </c>
    </row>
    <row r="82" spans="1:18" x14ac:dyDescent="0.3">
      <c r="A82" s="4" t="s">
        <v>1312</v>
      </c>
      <c r="B82" s="5">
        <v>55.674530287595999</v>
      </c>
      <c r="C82" s="5">
        <v>57.788166285597001</v>
      </c>
      <c r="D82" s="5">
        <v>59.082592222335997</v>
      </c>
      <c r="E82">
        <v>67.099999999999994</v>
      </c>
      <c r="F82">
        <v>67.8</v>
      </c>
      <c r="G82">
        <v>64.8</v>
      </c>
      <c r="H82">
        <v>86.7</v>
      </c>
      <c r="I82">
        <v>81.900000000000006</v>
      </c>
      <c r="J82">
        <v>78.7</v>
      </c>
      <c r="K82">
        <v>138</v>
      </c>
      <c r="L82">
        <v>78.8</v>
      </c>
      <c r="M82">
        <v>80.2</v>
      </c>
      <c r="N82" t="str">
        <f t="shared" si="1"/>
        <v>buru selatan</v>
      </c>
      <c r="O82">
        <f>VLOOKUP(N82,GeoJson!$E$1:$G$515,3,FALSE)</f>
        <v>-3.5218699999999998</v>
      </c>
      <c r="P82">
        <f>VLOOKUP(N82,GeoJson!$E$2:$H$515,4,FALSE)</f>
        <v>126.59271</v>
      </c>
      <c r="Q82">
        <f>VLOOKUP(N82,GeoJson!$E$2:$I$515,5,FALSE)</f>
        <v>328</v>
      </c>
      <c r="R82" t="str">
        <f>VLOOKUP(N82,GeoJson!$E$2:$J$515,6,FALSE)</f>
        <v>MULTIPOLYGON (((127.1849747 -4.0263023, 127.1765747 -4.028872, 127.1677322 -4.0245962, 127.1667252 -4.0145965, 127.1676102 -4.0019369, 127.1736374 -3.992547, 127.1976624 -3.9620166, 127.2005463 -3.9544251, 127.2025299 -3.9447374, 127.2121735 -3.9298544, 127.2234879 -3.9205252, 127.2330017 -3.9099061, 127.2600784 -3.8979566, 127.2996063 -3.8837357, 127.3136749 -3.8840783, 127.3370819 -3.8865819, 127.3588867 -3.9014032, 127.3763504 -3.9196193, 127.3803482 -3.9294043, 127.3798065 -3.9415326, 127.3691101 -3.9569561, 127.3505859 -3.9649286, 127.3395538 -3.9678841, 127.3047791 -3.9823942, 127.2946243 -3.9855137, 127.2798691 -3.9860585, 127.2646103 -3.9880157, 127.2534027 -3.9913249, 127.2309113 -4.0047951, 127.2146835 -4.0137916, 127.1958237 -4.0228224, 127.1849747 -4.0263023)), ((125.9982781 -3.2512876, 125.9954618 -3.2516631, 125.9952114 -3.2496604, 125.9967075 -3.2355874, 125.998372 -3.2260343, 126.0016846 -3.2235547, 126.0043802 -3.2188683, 126.006821 -3.2164901, 126.0082303 -3.2202164, 126.0080102 -3.2230302, 126.0058197 -3.2246262, 126.005319 -3.22835, 126.0057571 -3.2314167, 126.004568 -3.2326684, 126.0052564 -3.2379569, 126.0065775 -3.2390439, 126.0058427 -3.2419614, 126.0007502 -3.2475325, 125.9982781 -3.2512876)), ((127.0054398 -3.5504101, 127.0260217 -3.5565885, 127.0386276 -3.5603726, 127.1455841 -3.5930507, 127.1958542 -3.609348, 127.2387235 -3.6336014, 127.2343141 -3.6368557, 127.2346365 -3.6387254, 127.233347 -3.6434964, 127.2302523 -3.6458819, 127.226593 -3.6468716, 127.2185287 -3.6600094, 127.2151031 -3.6631813, 127.2098389 -3.6644573, 127.2059479 -3.6683784, 127.2033691 -3.668786, 127.1996277 -3.6734763, 127.1969843 -3.6729605, 127.1951791 -3.6746368, 127.1898923 -3.6763131, 127.1870555 -3.6742499, 127.1848907 -3.6752665, 127.1826019 -3.6744072, 127.1748734 -3.6741338, 127.1723557 -3.6735628, 127.1662827 -3.6700056, 127.164566 -3.6678214, 127.1620483 -3.6665599, 127.1560364 -3.6664557, 127.1504211 -3.6650271, 127.1477356 -3.6653199, 127.1447613 -3.6619356, 127.1408615 -3.6611309, 127.1363154 -3.6612264, 127.1307062 -3.6641277, 127.1236787 -3.6636764, 127.1165867 -3.6655461, 127.1141367 -3.6672869, 127.1044013 -3.6777315, 127.1002106 -3.6814709, 127.0965356 -3.6812775, 127.0950528 -3.6832761, 127.0901528 -3.6825669, 127.0751306 -3.6825669, 127.0710689 -3.6829538, 127.0658208 -3.6855739, 127.0565779 -3.6876783, 127.0503473 -3.6894939, 127.0416821 -3.6951469, 127.0329757 -3.7012537, 127.0252183 -3.7059577, 127.0225775 -3.7082271, 127.0155216 -3.7130961, 127.0092084 -3.7165209, 126.9993467 -3.7229166, 126.9952204 -3.7265477, 126.9936112 -3.7307978, 126.985565 -3.7411547, 126.9839145 -3.7443319, 126.9793343 -3.7454048, 126.9755381 -3.7441256, 126.9731036 -3.7449921, 126.9619627 -3.7538636, 126.9581909 -3.7575881, 126.9594045 -3.7626525, 126.9551957 -3.7704512, 126.9523073 -3.7718128, 126.9476859 -3.7721017, 126.9441373 -3.769956, 126.9407538 -3.7710288, 126.9364147 -3.7735817, 126.9276636 -3.7753555, 126.9235439 -3.7766019, 126.9209665 -3.7744682, 126.9168557 -3.7756514, 126.9030791 -3.7805024, 126.8981523 -3.7835533, 126.8925785 -3.7882041, 126.8920729 -3.7897005, 126.8845924 -3.7903333, 126.881564 -3.7878925, 126.8766599 -3.7865591, 126.8735637 -3.7841183, 126.8652244 -3.7849545, 126.8595744 -3.7877117, 126.8533368 -3.7899943, 126.8508961 -3.7892485, 126.8479724 -3.7899404, 126.8377204 -3.7950567, 126.8260363 -3.7998704, 126.8173353 -3.8037576, 126.8118436 -3.8043, 126.8018318 -3.8101081, 126.8003403 -3.8102211, 126.7869386 -3.8182893, 126.7754579 -3.8260862, 126.7439423 -3.8493638, 126.7402925 -3.853658, 126.7416937 -3.8559632, 126.7381681 -3.8571158, 126.7355692 -3.8558728, 126.7357048 -3.8501776, 126.734394 -3.8499968, 126.728405 -3.8460645, 126.7232523 -3.8462679, 126.7216703 -3.8456577, 126.715969 -3.8477024, 126.7149129 -3.8493188, 126.7113874 -3.8490476, 126.706325 -3.8511042, 126.7050394 -3.8550887, 126.7035 -3.8563248, 126.6968765 -3.8596003, 126.6944375 -3.8616583, 126.6872959 -3.8613871, 126.681533 -3.8592628, 126.6741202 -3.8556016, 126.6724345 -3.848565, 126.6695777 -3.8434429, 126.6649899 -3.8407761, 126.658549 -3.8396913, 126.6526504 -3.8352391, 126.6499836 -3.8319848, 126.6443789 -3.8305836, 126.6425871 -3.8273894, 126.6390453 -3.823329, 126.6339039 -3.8212611, 126.630593 -3.8215436, 126.6240842 -3.8231482, 126.6212819 -3.8281202, 126.6200163 -3.8278264, 126.6146375 -3.8236906, 126.6186603 -3.8221086, 126.6128842 -3.8170378, 126.609726 -3.8209672, 126.605137 -3.8193884, 126.6047397 -3.8131973, 126.5998398 -3.8104162, 126.5974229 -3.8083636, 126.5932182 -3.8118399, 126.5883514 -3.8086615, 126.5869931 -3.8044247, 126.5831839 -3.8037696, 126.5770286 -3.8006164, 126.5662024 -3.7967097, 126.5636531 -3.79373, 126.5611038 -3.7923394, 126.5584883 -3.7936969, 126.5527606 -3.7905516, 126.5433044 -3.7911599, 126.5363392 -3.792505, 126.5315717 -3.795286, 126.5240563 -3.795882, 126.5219705 -3.7947232, 126.5148192 -3.7949881, 126.5152165 -3.7915118, 126.5224009 -3.7888631, 126.5213083 -3.7862145, 126.5217056 -3.7820099, 126.5182955 -3.7830693, 126.5132963 -3.7791957, 126.5098038 -3.7795949, 126.5059133 -3.7816788, 126.503662 -3.786049, 126.5005498 -3.7839963, 126.5024261 -3.7812779, 126.4977026 -3.7791295, 126.4957666 -3.7740761, 126.4931337 -3.7715147, 126.489856 -3.7704884, 126.4869095 -3.7722431, 126.4862804 -3.7688992, 126.484294 -3.766383, 126.4816453 -3.7671114, 126.4761495 -3.7649925, 126.4705212 -3.7649925, 126.4666145 -3.7613507, 126.4617807 -3.7590331, 126.4554241 -3.7575433, 126.4545633 -3.7558879, 126.4553909 -3.7476772, 126.4519809 -3.7469819, 126.4498951 -3.7511204, 126.4465843 -3.7512528, 126.4432073 -3.7500609, 126.4377109 -3.7437672, 126.4339041 -3.7431414, 126.4318183 -3.7395989, 126.4259582 -3.7383739, 126.4222502 -3.736255, 126.4141267 -3.7330851, 126.413907 -3.7305605, 126.4108942 -3.7267862, 126.4075503 -3.7256937, 126.4029153 -3.7229788, 126.3999025 -3.7203633, 126.3958114 -3.7192598, 126.3949032 -3.7162911, 126.3974525 -3.7145695, 126.4016903 -3.7140067, 126.398843 -3.709802, 126.3974856 -3.7120864, 126.392685 -3.7144371, 126.3931035 -3.7176071, 126.3919946 -3.7192091, 126.3854079 -3.7179256, 126.3801386 -3.7145141, 126.3790741 -3.7121484, 126.3734696 -3.708324, 126.372032 -3.704703, 126.3684759 -3.7049516, 126.3598828 -3.7032979, 126.3531597 -3.7034059, 126.3491713 -3.7017954, 126.3461509 -3.6915078, 126.3424308 -3.6856867, 126.3358188 -3.6799893, 126.3300596 -3.6773939, 126.3267227 -3.676467, 126.3102112 -3.6745761, 126.3059905 -3.672781, 126.3017989 -3.6700688, 126.2980556 -3.6698446, 126.2954779 -3.6680963, 126.2923846 -3.6675583, 126.2886189 -3.6654737, 126.2804598 -3.664196, 126.2802132 -3.6602286, 126.2763803 -3.6550059, 126.2692075 -3.6512178, 126.2664056 -3.6466003, 126.2648814 -3.6416017, 126.2613623 -3.6385085, 126.2546832 -3.6350385, 126.2549067 -3.6338462, 126.2521945 -3.6310443, 126.2489219 -3.6290718, 126.2418836 -3.6267182, 126.2387231 -3.6236473, 126.2359212 -3.6222128, 126.2353833 -3.6206886, 126.2320435 -3.6187833, 126.2288605 -3.6181108, 126.2221809 -3.6182229, 126.2171375 -3.6192316, 126.209494 -3.6216076, 126.1967174 -3.6240508, 126.1934897 -3.6196351, 126.1902171 -3.618604, 126.1849272 -3.6148383, 126.1829771 -3.6141658, 126.1778889 -3.6074637, 126.1777768 -3.6061188, 126.1737197 -3.6008961, 126.171792 -3.597108, 126.1689453 -3.5957183, 126.1669006 -3.5917268, 126.1676452 -3.5897335, 126.1669055 -3.5856764, 126.1639692 -3.583659, 126.1630726 -3.5807899, 126.1643278 -3.5767328, 126.1637226 -3.5720256, 126.1658296 -3.5653011, 126.165684 -3.5596604, 126.1638563 -3.5564275, 126.1640216 -3.5519081, 126.1617126 -3.5475898, 126.1609352 -3.5409954, 126.1585102 -3.5378539, 126.1533651 -3.5346749, 126.1526453 -3.5314831, 126.1509868 -3.5293239, 126.1512372 -3.5258504, 126.1475446 -3.5229714, 126.1366234 -3.5177768, 126.1367486 -3.5132394, 126.1331499 -3.5093278, 126.1277676 -3.5081386, 126.1254206 -3.5054788, 126.1251703 -3.5018488, 126.12129 -3.5000651, 126.1173471 -3.4991889, 126.1155008 -3.4972488, 126.1067076 -3.4957154, 126.1045171 -3.4913657, 126.096819 -3.4874854, 126.0947537 -3.4847942, 126.0929972 -3.484921, 126.0890897 -3.4827915, 126.0833319 -3.4830419, 126.0735998 -3.4777847, 126.0689998 -3.469805, 126.0689998 -3.4671764, 126.0675916 -3.4660812, 126.0645249 -3.4602294, 126.0599249 -3.4586022, 126.0545425 -3.4539083, 126.054386 -3.4510919, 126.0525085 -3.4496525, 126.0483853 -3.4442157, 126.0452499 -3.441381, 126.0450479 -3.4371211, 126.0383167 -3.4258794, 126.037432 -3.4212648, 126.0387843 -3.4122829, 126.0385284 -3.4100246, 126.0397797 -3.4067416, 126.0382953 -3.4020116, 126.0403842 -3.3996408, 126.0400108 -3.3979756, 126.0359476 -3.3961563, 126.030146 -3.3903855, 126.0219815 -3.3837991, 126.0209933 -3.3820369, 126.0203931 -3.3771856, 126.0180436 -3.3719484, 126.0149741 -3.3701323, 126.0111456 -3.3689794, 126.0096863 -3.3665977, 126.0081917 -3.3602698, 126.0068242 -3.3588392, 126.0102741 -3.344444, 126.0163944 -3.3386148, 126.01844 -3.3348174, 126.0177403 -3.3315347, 126.0108496 -3.3261888, 126.0078738 -3.3247059, 126.0059115 -3.3165699, 126.0060191 -3.3122437, 126.0072555 -3.310108, 126.0103835 -3.3081682, 126.0123791 -3.3052265, 126.0092631 -3.3031726, 126.00596 -3.2992532, 126.0057603 -3.2979567, 126.0083461 -3.2955775, 126.0101226 -3.2914906, 126.0090428 -3.2855219, 126.0101381 -3.280296, 126.0100129 -3.2773232, 126.0078224 -3.2739436, 126.0061013 -3.2741, 126.0061639 -3.2659326, 126.0050373 -3.2628346, 126.0053816 -3.2608632, 126.0076346 -3.2581407, 126.0071027 -3.2504427, 126.0077598 -3.2456236, 126.0101694 -3.2425882, 126.0171799 -3.2392213, 126.0182013 -3.2376184, 126.0151449 -3.2331378, 126.0158959 -3.2258466, 126.0144878 -3.2221227, 126.0145816 -3.2172724, 126.0156739 -3.2139544, 126.0152075 -3.2116397, 126.0171789 -3.209856, 126.0167721 -3.2045049, 126.0151762 -3.1999049, 126.0117653 -3.1948355, 126.0127667 -3.1906422, 126.0174919 -3.1885769, 126.0159898 -3.1841959, 126.0171789 -3.1743074, 126.0178048 -3.1729931, 126.0224361 -3.1727428, 126.0280688 -3.1672352, 126.0351723 -3.1593807, 126.0422444 -3.1558134, 126.0465003 -3.1493671, 126.0530092 -3.1487412, 126.0576718 -3.1465194, 126.0614269 -3.1438595, 126.0648378 -3.1427956, 126.0700637 -3.13782, 126.0719726 -3.1345969, 126.074257 -3.1325316, 126.0803847 -3.1287407, 126.082174 -3.1283383, 126.085434 -3.1234186, 126.087087 -3.1199206, 126.0886516 -3.1138811, 126.0927197 -3.111847, 126.1012313 -3.1128797, 126.1072864 -3.1169896, 126.1093674 -3.1201083, 126.1103375 -3.1246458, 126.1108382 -3.1301533, 126.1102436 -3.1336268, 126.1118709 -3.1363493, 126.1181294 -3.1409493, 126.120277 -3.1466638, 126.1256201 -3.1521596, 126.1215396 -3.1563587, 126.1125903 -3.1572331, 126.1178897 -3.1820437, 126.1229443 -3.202871, 126.1272481 -3.2179149, 126.1300371 -3.2261453, 126.1326265 -3.2598137, 126.1326126 -3.2646958, 126.1284288 -3.2820146, 126.1242013 -3.295265, 126.1331272 -3.3020115, 126.1799622 -3.3195748, 126.2285913 -3.3367489, 126.2330718 -3.3380647, 126.3255615 -3.3611755, 126.3809852 -3.3845622, 126.3838719 -3.3856145, 126.4622421 -3.411757, 126.509758 -3.4355123, 126.5841766 -3.4508234, 126.6802989 -3.4705971, 126.7266159 -3.4801261, 126.7724843 -3.4902363, 126.8161889 -3.4999364, 126.901947 -3.5187719, 126.9791794 -3.5425274, 127.0054398 -3.5504101)))</v>
      </c>
    </row>
    <row r="83" spans="1:18" x14ac:dyDescent="0.3">
      <c r="A83" s="4" t="s">
        <v>1279</v>
      </c>
      <c r="B83" s="5">
        <v>72.833283796857003</v>
      </c>
      <c r="C83" s="5">
        <v>73.505239129299994</v>
      </c>
      <c r="D83" s="5">
        <v>69.460361690260001</v>
      </c>
      <c r="E83">
        <v>69.400000000000006</v>
      </c>
      <c r="F83">
        <v>86.7</v>
      </c>
      <c r="G83">
        <v>78.3</v>
      </c>
      <c r="H83">
        <v>94</v>
      </c>
      <c r="I83">
        <v>97.8</v>
      </c>
      <c r="J83">
        <v>95.9</v>
      </c>
      <c r="K83">
        <v>168.2</v>
      </c>
      <c r="L83">
        <v>100.5</v>
      </c>
      <c r="M83">
        <v>111.2</v>
      </c>
      <c r="N83" t="str">
        <f t="shared" si="1"/>
        <v>buton</v>
      </c>
      <c r="O83">
        <f>VLOOKUP(N83,GeoJson!$E$1:$G$515,3,FALSE)</f>
        <v>-5.3166700000000002</v>
      </c>
      <c r="P83">
        <f>VLOOKUP(N83,GeoJson!$E$2:$H$515,4,FALSE)</f>
        <v>122.58333</v>
      </c>
      <c r="Q83">
        <f>VLOOKUP(N83,GeoJson!$E$2:$I$515,5,FALSE)</f>
        <v>201</v>
      </c>
      <c r="R83" t="str">
        <f>VLOOKUP(N83,GeoJson!$E$2:$J$515,6,FALSE)</f>
        <v>MULTIPOLYGON (((122.6801366 -6.1741087, 122.6847961 -6.1771042, 122.6944703 -6.17755, 122.6972843 -6.1782558, 122.6998337 -6.1803697, 122.7036128 -6.1853011, 122.7080966 -6.1884723, 122.7099421 -6.191114, 122.7132831 -6.1934044, 122.7171521 -6.1950789, 122.7216354 -6.1993943, 122.7277031 -6.20151, 122.7372894 -6.2030112, 122.7380798 -6.2054762, 122.736935 -6.2081163, 122.7332396 -6.2108431, 122.730161 -6.2110176, 122.7203987 -6.2095161, 122.7164397 -6.2115385, 122.7129228 -6.208984, 122.7116035 -6.2089833, 122.7076471 -6.2060764, 122.7036888 -6.2067784, 122.6984115 -6.2067754, 122.6964784 -6.2034295, 122.6924337 -6.2014026, 122.6917319 -6.1983215, 122.6882137 -6.1983194, 122.6848731 -6.1955888, 122.6827626 -6.1950594, 122.6790704 -6.1919764, 122.6760827 -6.1876616, 122.6765264 -6.1812363, 122.6730108 -6.1771852, 122.6738042 -6.1741929, 122.6801366 -6.1741087)), ((122.5106808 -5.6240177, 122.5169008 -5.6247153, 122.5216116 -5.6282745, 122.5260606 -5.6287456, 122.5327604 -5.6305252, 122.5360775 -5.6304205, 122.5435362 -5.6270445, 122.5449887 -5.6276726, 122.5465197 -5.6329722, 122.5508772 -5.6388999, 122.5552346 -5.6470652, 122.5568834 -5.6529537, 122.554371 -5.6711293, 122.5526829 -5.6732099, 122.5506024 -5.6776851, 122.546559 -5.6822389, 122.5423585 -5.6880488, 122.5381974 -5.6899331, 122.5362738 -5.6926025, 122.5298482 -5.6949276, 122.5266784 -5.6950832, 122.5204535 -5.6937802, 122.5128378 -5.6964889, 122.5047207 -5.698457, 122.4973708 -5.6993939, 122.4918749 -5.6995117, 122.4872819 -5.6976274, 122.4820216 -5.6928773, 122.478096 -5.6907182, 122.472443 -5.6900901, 122.4659658 -5.6925633, 122.4601558 -5.6932699, 122.4572116 -5.692367, 122.456348 -5.6866356, 122.4570153 -5.6851438, 122.4637674 -5.6797265, 122.4662406 -5.6791376, 122.4696951 -5.6803938, 122.4726393 -5.6778422, 122.4746414 -5.6746232, 122.4766827 -5.6730922, 122.4810402 -5.6728959, 122.4837881 -5.6713256, 122.4848873 -5.6688132, 122.4891662 -5.6650054, 122.4911683 -5.6616686, 122.4914038 -5.6591954, 122.4946229 -5.6550735, 122.4946621 -5.6513834, 122.4976456 -5.6500094, 122.5022386 -5.6494991, 122.5025134 -5.6481644, 122.5058502 -5.6462801, 122.5060072 -5.6368978, 122.5032593 -5.6306168, 122.5080878 -5.6241003, 122.5106808 -5.6240177)), ((122.5131543 -5.5884796, 122.5141994 -5.5900531, 122.5141951 -5.5952953, 122.5114017 -5.598613, 122.5098293 -5.6019318, 122.5040737 -5.6017522, 122.5011115 -5.5984296, 122.5007646 -5.5961577, 122.5039072 -5.5924908, 122.5084427 -5.5914462, 122.508619 -5.5891748, 122.5131543 -5.5884796)), ((122.5246416 -5.5006248, 122.5246085 -5.5021369, 122.5204805 -5.5069843, 122.5200879 -5.5100463, 122.5185962 -5.5124017, 122.5181251 -5.5167199, 122.5161623 -5.5201352, 122.5131395 -5.5220195, 122.5106664 -5.525317, 122.5104308 -5.5288893, 122.5116085 -5.5326187, 122.509685 -5.5363873, 122.511687 -5.5403522, 122.5105486 -5.5432179, 122.5096457 -5.5483605, 122.5083503 -5.551501, 122.5088606 -5.5571931, 122.5059556 -5.5615899, 122.5012841 -5.5632779, 122.4891539 -5.562532, 122.4866808 -5.5616291, 122.4821663 -5.5548378, 122.4756839 -5.548305, 122.4735299 -5.5478109, 122.470782 -5.5414906, 122.4700361 -5.5378398, 122.4716063 -5.5306559, 122.4754927 -5.5292427, 122.4776518 -5.5223728, 122.4825981 -5.5143645, 122.4867593 -5.5121662, 122.4969267 -5.5089079, 122.5000672 -5.5083976, 122.5017945 -5.5070628, 122.5100775 -5.5032942, 122.5173007 -5.501724, 122.5204412 -5.4998004, 122.5246416 -5.5006248)), ((122.0528886 -5.4912651, 122.0573611 -5.4926449, 122.0611163 -5.4909121, 122.0631691 -5.4911584, 122.0579718 -5.4987468, 122.0518835 -5.5036576, 122.0422402 -5.5093262, 122.0395441 -5.5101482, 122.036328 -5.5135141, 122.033064 -5.5144994, 122.0312164 -5.5172708, 122.0270526 -5.5193665, 122.0170393 -5.5189007, 122.0108931 -5.5201653, 122.0093409 -5.521752, 122.0012785 -5.5231305, 121.9934643 -5.5232446, 121.9935259 -5.5220745, 121.9996845 -5.5194879, 122.0044882 -5.5165318, 122.0127407 -5.5132061, 122.0174212 -5.5070476, 122.0204389 -5.5058158, 122.0255466 -5.5052324, 122.0307237 -5.5013817, 122.0357737 -5.5003347, 122.0385035 -5.498681, 122.0403413 -5.495182, 122.0452682 -5.4930471, 122.0467019 -5.4906171, 122.050279 -5.490297, 122.0528886 -5.4912651)), ((121.9399806 -5.4853827, 121.9405776 -5.4885761, 121.9375664 -5.4872765, 121.9399806 -5.4853827)), ((122.0759994 -5.4733617, 122.0815284 -5.4731006, 122.0870443 -5.4740638, 122.0876738 -5.4767913, 122.0899255 -5.479043, 122.0919714 -5.4855471, 122.0892977 -5.4888661, 122.0884201 -5.4911755, 122.0855318 -5.494074, 122.0818128 -5.4932786, 122.0802908 -5.489328, 122.0765957 -5.4870647, 122.0706373 -5.4873418, 122.0749791 -5.4823534, 122.0753286 -5.4812136, 122.0732281 -5.4770684, 122.0737131 -5.4732924, 122.0759994 -5.4733617)), ((122.0446271 -5.4013083, 122.045468 -5.4058921, 122.0468314 -5.408514, 122.0484477 -5.4143811, 122.0469356 -5.415604, 122.0448887 -5.4143904, 122.0437801 -5.4169154, 122.0459972 -5.4219654, 122.0431643 -5.423813, 122.0459972 -5.4272002, 122.0459972 -5.4298484, 122.0436569 -5.4335435, 122.0434106 -5.4379161, 122.0451966 -5.4485705, 122.0467362 -5.450726, 122.0466472 -5.4546541, 122.0489907 -5.4579222, 122.0499192 -5.4607282, 122.0455148 -5.4610724, 122.0416554 -5.4637, 122.036249 -5.4706853, 122.0308449 -5.4750733, 122.0279349 -5.4743804, 122.0236393 -5.4751195, 122.0190204 -5.4741495, 122.0147248 -5.4763204, 122.0117225 -5.4735952, 122.0111006 -5.4686773, 122.0093013 -5.4676303, 122.0054436 -5.4674179, 122.004286 -5.4689301, 121.9985585 -5.4665744, 121.9960181 -5.4687915, 121.9950481 -5.4734567, 121.9915378 -5.4747961, 121.9893224 -5.4728112, 121.9834391 -5.4749501, 121.980868 -5.4747961, 121.9785899 -5.4766331, 121.9741181 -5.4769145, 121.9711683 -5.4758123, 121.9690436 -5.4773688, 121.9654879 -5.4778925, 121.9605646 -5.4774416, 121.9546655 -5.4805727, 121.9530642 -5.486177, 121.9534953 -5.4909191, 121.9553429 -5.4928282, 121.9556508 -5.4956612, 121.948199 -5.4934441, 121.9473368 -5.4915965, 121.9505392 -5.4893178, 121.9515862 -5.4853148, 121.9506624 -5.4840215, 121.9457355 -5.4831593, 121.9451197 -5.4787251, 121.9462481 -5.4736323, 121.9500908 -5.467469, 121.9517317 -5.4619141, 121.9527201 -5.4563581, 121.9527873 -5.4174541, 121.9549295 -5.4047083, 121.9790437 -5.4047493, 122.0089641 -5.4030691, 122.0090326 -5.4020906, 122.0266211 -5.4012797, 122.0446271 -5.4013083)), ((122.6847669 -5.294157, 122.6818349 -5.2948337, 122.6804661 -5.2938529, 122.6802183 -5.2895928, 122.6854241 -5.2801459, 122.6899875 -5.275576, 122.6920777 -5.2711736, 122.6947432 -5.2681892, 122.6985024 -5.259395, 122.7001931 -5.2525194, 122.7043072 -5.2488562, 122.7088721 -5.2421497, 122.7117058 -5.2395998, 122.7123662 -5.2423752, 122.7081928 -5.2498531, 122.7059978 -5.2549075, 122.7030673 -5.2577606, 122.7018838 -5.2666086, 122.7021239 -5.2737336, 122.6986151 -5.2839102, 122.6956335 -5.2858808, 122.6916979 -5.2897801, 122.6906124 -5.2916875, 122.6847669 -5.294157)), ((122.3104818 -5.2284139, 122.3064247 -5.2286706, 122.3063687 -5.2245453, 122.3104198 -5.2243711, 122.3104818 -5.2284139)), ((122.7260874 -5.211085, 122.7225115 -5.2123869, 122.716986 -5.2123844, 122.7215404 -5.2032626, 122.7244233 -5.2009526, 122.7260549 -5.1985439, 122.7303381 -5.1956885, 122.7328929 -5.1919314, 122.7358986 -5.1892262, 122.7381931 -5.1888399, 122.7384444 -5.1967529, 122.7325914 -5.2029416, 122.7260874 -5.211085)), ((122.316453 -5.1419804, 122.3167275 -5.1454258, 122.3221194 -5.1467486, 122.3239364 -5.1457727, 122.3284117 -5.1465467, 122.3313392 -5.1462775, 122.335579 -5.1474215, 122.3428471 -5.1457391, 122.3460777 -5.146631, 122.3458082 -5.1505845, 122.3492404 -5.1495078, 122.3542205 -5.1514258, 122.3553645 -5.1533774, 122.3578882 -5.1627991, 122.358292 -5.1687886, 122.3605128 -5.1714469, 122.3638104 -5.1739032, 122.3601763 -5.1749127, 122.3591669 -5.1766288, 122.361455 -5.1788833, 122.3678483 -5.1792198, 122.3661995 -5.1849401, 122.3688241 -5.1856131, 122.3691269 -5.1829212, 122.3709776 -5.1824164, 122.374107 -5.1836951, 122.376597 -5.1869927, 122.3772363 -5.1909632, 122.376388 -5.1923025, 122.3805299 -5.1950008, 122.3845271 -5.1968249, 122.4042925 -5.2099507, 122.441142 -5.2272349, 122.4506149 -5.2278642, 122.458686 -5.2267285, 122.468158 -5.2273575, 122.4869968 -5.2250079, 122.5045494 -5.2249513, 122.5084669 -5.2203261, 122.5132967 -5.2161258, 122.5101643 -5.2098862, 122.515623 -5.2010765, 122.5161364 -5.1938662, 122.5207908 -5.1919752, 122.5211533 -5.1937235, 122.5241345 -5.1933611, 122.5385245 -5.203275, 122.55105 -5.2102186, 122.5550603 -5.2131126, 122.5619208 -5.2169733, 122.5726969 -5.2162096, 122.5982403 -5.2127621, 122.6076919 -5.2129385, 122.6111571 -5.2083284, 122.6143552 -5.2100392, 122.6170387 -5.2095103, 122.6263133 -5.2038327, 122.6230719 -5.2107065, 122.6172843 -5.2176718, 122.6120687 -5.2207675, 122.6082327 -5.2220461, 122.6032526 -5.22494, 122.5988783 -5.226084, 122.5912456 -5.2312211, 122.5899542 -5.2339698, 122.5850133 -5.2406715, 122.5809933 -5.2448811, 122.5773147 -5.2474979, 122.5776181 -5.2510248, 122.5802348 -5.2550828, 122.5845876 -5.2560558, 122.5875896 -5.25382, 122.5957307 -5.2515951, 122.5993714 -5.2514434, 122.6013435 -5.249977, 122.6088778 -5.2501287, 122.6131506 -5.2494713, 122.6151059 -5.25055, 122.6167914 -5.2492016, 122.6215109 -5.2494039, 122.6236684 -5.2504152, 122.6285227 -5.2547301, 122.6322308 -5.2570899, 122.6379026 -5.2623656, 122.6413411 -5.267675, 122.6445268 -5.2777882, 122.6453864 -5.281884, 122.6465499 -5.2953733, 122.6452668 -5.2977985, 122.6448711 -5.3025937, 122.6420452 -5.30812, 122.6430691 -5.3197427, 122.6438276 -5.324142, 122.6435748 -5.3338506, 122.6415521 -5.3403231, 122.6412165 -5.3438705, 122.6412924 -5.3532379, 122.6400788 -5.3562339, 122.6352695 -5.3582636, 122.6308987 -5.3609389, 122.623219 -5.3688461, 122.621015 -5.3716001, 122.6193972 -5.371827, 122.6165401 -5.368758, 122.6172085 -5.3619499, 122.6182075 -5.3596131, 122.6187195 -5.3545218, 122.6220707 -5.3492274, 122.6220707 -5.3471468, 122.6159467 -5.3466364, 122.609548 -5.3524856, 122.6056616 -5.3528782, 122.6026781 -5.3545662, 122.5987132 -5.3582956, 122.5972977 -5.3607534, 122.5953879 -5.3617128, 122.5930996 -5.3710146, 122.5935314 -5.3817316, 122.5931781 -5.3907605, 122.5964756 -5.3974734, 122.6006368 -5.4007709, 122.6031492 -5.4035188, 122.6033455 -5.4064631, 122.6011864 -5.4082296, 122.5995769 -5.4129796, 122.5975748 -5.415649, 122.5941202 -5.4165127, 122.5941861 -5.4204212, 122.5958475 -5.424835, 122.6003227 -5.4274259, 122.595769 -5.4337854, 122.5909405 -5.435552, 122.5886244 -5.4335499, 122.5874967 -5.4295711, 122.5758093 -5.4165606, 122.5716482 -5.4131846, 122.5665056 -5.4113788, 122.5585366 -5.4198582, 122.5559064 -5.4217817, 122.5563382 -5.4248437, 122.555082 -5.4264925, 122.5516667 -5.4349326, 122.548801 -5.436071, 122.5474663 -5.4398789, 122.5446006 -5.4412136, 122.537613 -5.4410958, 122.5318815 -5.4395648, 122.5274063 -5.4399574, 122.523834 -5.4382694, 122.520772 -5.4381516, 122.5197121 -5.4367776, 122.5191983 -5.430637, 122.5182254 -5.4265766, 122.5204383 -5.4212714, 122.5186064 -5.4171364, 122.516565 -5.4149904, 122.5132665 -5.409702, 122.5124039 -5.406197, 122.5138694 -5.4034752, 122.5177078 -5.4005441, 122.5230118 -5.3994275, 122.5249392 -5.3950201, 122.5246449 -5.3835935, 122.526587 -5.380642, 122.5272516 -5.3707381, 122.5314563 -5.3635559, 122.5316656 -5.3595081, 122.5330614 -5.3519011, 122.5343874 -5.3494585, 122.5354342 -5.3417817, 122.5380862 -5.3380131, 122.5390414 -5.332944, 122.5388453 -5.3252508, 122.5376301 -5.3237188, 122.5327765 -5.3205539, 122.5232041 -5.316589, 122.5205746 -5.3109256, 122.524148 -5.3034419, 122.5245525 -5.3010821, 122.5240805 -5.2948794, 122.5268448 -5.2906993, 122.5270471 -5.2877658, 122.5305494 -5.2847009, 122.5309575 -5.2817997, 122.5300136 -5.2784961, 122.5345982 -5.2736417, 122.5379019 -5.2727653, 122.5383064 -5.2699336, 122.540801 -5.2676412, 122.5404639 -5.2631915, 122.537767 -5.260562, 122.5348005 -5.2622476, 122.5332498 -5.2646747, 122.5280584 -5.2675064, 122.5240805 -5.2732372, 122.5256986 -5.2756644, 122.5230692 -5.2787657, 122.5194959 -5.2793051, 122.5127538 -5.2842943, 122.5120122 -5.2874631, 122.5106637 -5.2884744, 122.5058768 -5.2887441, 122.5016293 -5.289688, 122.494985 -5.2928244, 122.4928174 -5.2954375, 122.4864562 -5.2963739, 122.4819016 -5.2996776, 122.4807585 -5.3016068, 122.4799196 -5.31236, 122.4827318 -5.3186826, 122.4858776 -5.3232809, 122.4886082 -5.3244471, 122.4932729 -5.3292256, 122.4948088 -5.3299651, 122.4960603 -5.3333783, 122.4978779 -5.3350149, 122.4986468 -5.3391811, 122.4960229 -5.342701, 122.4960709 -5.3446529, 122.4982628 -5.3457569, 122.4972388 -5.3484448, 122.4930807 -5.3506921, 122.4888217 -5.3578176, 122.4866724 -5.3624655, 122.4876478 -5.3655135, 122.4873537 -5.3681627, 122.4858381 -5.3701263, 122.4818181 -5.3719466, 122.4788221 -5.3662959, 122.4733989 -5.3664476, 122.4704029 -5.3610244, 122.468317 -5.3617829, 122.4674827 -5.3661442, 122.4718061 -5.3725913, 122.471844 -5.3754736, 122.4740878 -5.3864211, 122.4717102 -5.3911329, 122.46908 -5.3944697, 122.4700222 -5.3982383, 122.4670779 -5.3995337, 122.465356 -5.4023844, 122.4605806 -5.4039917, 122.4574074 -5.4025362, 122.4515717 -5.4027528, 122.4496874 -5.4050296, 122.4458795 -5.406011, 122.4417576 -5.4035379, 122.4330034 -5.4017714, 122.4316295 -5.4034986, 122.4215455 -5.4010778, 122.4157186 -5.4023847, 122.4126834 -5.4014017, 122.4068833 -5.3982219, 122.4034974 -5.3926868, 122.3978151 -5.384443, 122.397079 -5.382647, 122.3978151 -5.3763758, 122.3937815 -5.3683086, 122.3940759 -5.3645989, 122.3925744 -5.3595937, 122.3911022 -5.3570911, 122.3910434 -5.3532931, 122.3891002 -5.3476107, 122.3838006 -5.3396613, 122.3824465 -5.3326668, 122.3845661 -5.3297982, 122.3848899 -5.3269423, 122.3896301 -5.3270895, 122.3974029 -5.3255585, 122.4024604 -5.3237102, 122.4072955 -5.322997, 122.4142438 -5.3231442, 122.4186602 -5.3224082, 122.4257558 -5.3194051, 122.429966 -5.3195817, 122.4347945 -5.3183157, 122.4355011 -5.316137, 122.4391457 -5.3166318, 122.4412242 -5.3147621, 122.4375621 -5.3129867, 122.4329714 -5.31355, 122.4314874 -5.3154807, 122.4293304 -5.3154911, 122.4273162 -5.3138994, 122.4123301 -5.3151065, 122.4102986 -5.3160192, 122.4029086 -5.316873, 122.4007593 -5.316137, 122.3986689 -5.3127806, 122.3969907 -5.31334, 122.3922505 -5.3204061, 122.3898657 -5.3213188, 122.3845661 -5.3206416, 122.3801497 -5.3223493, 122.3772644 -5.3246458, 122.3757708 -5.328115, 122.3735251 -5.3304669, 122.3711404 -5.336246, 122.3706988 -5.3402796, 122.3732602 -5.3488768, 122.3756156 -5.3535581, 122.3785599 -5.3552657, 122.3824246 -5.3601152, 122.382034 -5.3678375, 122.3790015 -5.37246, 122.3786129 -5.375218, 122.3760425 -5.3798696, 122.3715281 -5.3821465, 122.3650508 -5.3889771, 122.3613999 -5.3903118, 122.3531561 -5.3914895, 122.3483276 -5.3930597, 122.3415362 -5.3934915, 122.3354908 -5.3953366, 122.3315055 -5.3953767, 122.3262263 -5.3967106, 122.3144036 -5.396017, 122.3058719 -5.3965928, 122.2970785 -5.3961741, 122.2922107 -5.3943421, 122.2882027 -5.3949055, 122.2789001 -5.3946087, 122.2723435 -5.3881895, 122.2694101 -5.3840165, 122.266797 -5.3753833, 122.2668889 -5.3699592, 122.2696044 -5.3634014, 122.2663457 -5.3548787, 122.2668173 -5.3445136, 122.2656893 -5.3394658, 122.2663379 -5.3347846, 122.2659149 -5.3266912, 122.2678607 -5.3204026, 122.2681709 -5.314255, 122.2705679 -5.3079099, 122.2734863 -5.302605, 122.2749389 -5.2964325, 122.2852387 -5.2863889, 122.2873365 -5.2815972, 122.2886172 -5.2822376, 122.2919074 -5.2795215, 122.2934531 -5.2764301, 122.2983773 -5.2691652, 122.3034561 -5.2606196, 122.3063267 -5.2570424, 122.3085349 -5.2489163, 122.312068 -5.2439259, 122.3153581 -5.2371026, 122.3151901 -5.2290281, 122.3137492 -5.225045, 122.311216 -5.2223649, 122.3091758 -5.2216955, 122.3056757 -5.2174122, 122.3046694 -5.2146603, 122.3059381 -5.2126747, 122.3056966 -5.2047531, 122.3031318 -5.2012462, 122.3037076 -5.1971636, 122.3056442 -5.1949129, 122.3086801 -5.1947035, 122.3123779 -5.1911001, 122.3139016 -5.1873904, 122.3155962 -5.1865975, 122.3151602 -5.1820246, 122.3155577 -5.1759079, 122.315094 -5.1714695, 122.3128196 -5.1695263, 122.3101734 -5.1649701, 122.3119955 -5.1592458, 122.3110533 -5.154176, 122.3099317 -5.1522468, 122.3069257 -5.1509009, 122.3067462 -5.1492409, 122.3105149 -5.1441262, 122.316453 -5.1419804)), ((122.9240245 -5.1737621, 122.9209669 -5.1745337, 122.9197667 -5.1766197, 122.9207383 -5.1825349, 122.9238816 -5.1816777, 122.9311114 -5.1885931, 122.9336355 -5.197079, 122.934169 -5.2049671, 122.9366016 -5.2089606, 122.943942 -5.2128827, 122.9440849 -5.2161117, 122.9469139 -5.2169976, 122.9523148 -5.2172262, 122.955799 -5.2160872, 122.955268 -5.2083606, 122.9589111 -5.2077485, 122.9624164 -5.2103775, 122.963125 -5.2067701, 122.9606256 -5.2052719, 122.9605875 -5.2017666, 122.9631784 -5.1994424, 122.9692365 -5.1989852, 122.9696556 -5.1978803, 122.9674458 -5.1947178, 122.9699985 -5.1924699, 122.9700366 -5.1896123, 122.9764278 -5.1822619, 122.978753 -5.1806001, 122.983514 -5.1730195, 122.9935895 -5.1599855, 123.0046397 -5.1476031, 123.0083637 -5.1447535, 123.012488 -5.1435429, 123.0197132 -5.1406036, 123.0218831 -5.1387107, 123.0282461 -5.1357545, 123.0332392 -5.1355456, 123.039573 -5.1381251, 123.0498608 -5.1470671, 123.0531849 -5.1510375, 123.0569707 -5.1510837, 123.0598961 -5.1524489, 123.0679006 -5.1605649, 123.0690652 -5.1670801, 123.0668719 -5.1686043, 123.0657887 -5.1736597, 123.0684537 -5.1760625, 123.0676941 -5.1781858, 123.0634945 -5.1789873, 123.0584599 -5.1838716, 123.0591362 -5.1859756, 123.0583848 -5.1907847, 123.0594368 -5.191987, 123.0661996 -5.1916864, 123.0686042 -5.1898078, 123.0692053 -5.1861259, 123.0745284 -5.1808887, 123.0765693 -5.177259, 123.0826221 -5.1730485, 123.0889394 -5.1765021, 123.0916675 -5.1793804, 123.0914524 -5.1806758, 123.0947548 -5.183554, 123.0981466 -5.1836435, 123.1024204 -5.1883027, 123.1043255 -5.1888742, 123.106764 -5.1945513, 123.1067933 -5.1977655, 123.105709 -5.2019838, 123.1043231 -5.2030737, 123.1033188 -5.207032, 123.1007351 -5.2109187, 123.0969307 -5.2127185, 123.0916759 -5.213983, 123.0933974 -5.2158343, 123.0975054 -5.2156595, 123.1024204 -5.2133353, 123.1072245 -5.2088082, 123.1064211 -5.2081535, 123.1093842 -5.2041883, 123.1123268 -5.2056388, 123.1175086 -5.2070105, 123.1226141 -5.2121541, 123.1285961 -5.2168787, 123.130082 -5.220003, 123.132358 -5.2210721, 123.1324824 -5.2233178, 123.1354924 -5.2262897, 123.1370546 -5.2264421, 123.1377023 -5.2296046, 123.1403478 -5.2321234, 123.1418934 -5.2393585, 123.1439442 -5.2391366, 123.1473267 -5.2406695, 123.1478436 -5.2429146, 123.1506885 -5.2473852, 123.153635 -5.2481472, 123.1571911 -5.24769, 123.1582071 -5.2489092, 123.1619157 -5.2491632, 123.1675547 -5.248452, 123.1755814 -5.2461659, 123.1814236 -5.2470296, 123.1847765 -5.2493664, 123.1880278 -5.2555135, 123.1892726 -5.2567354, 123.1941487 -5.2573856, 123.1980504 -5.2606429, 123.1996777 -5.2671594, 123.1979146 -5.2699843, 123.1991072 -5.2716918, 123.2022799 -5.2723722, 123.2084553 -5.2700892, 123.215367 -5.2703103, 123.2214179 -5.2733148, 123.2237849 -5.2765271, 123.2243485 -5.2796268, 123.2229395 -5.2822755, 123.2216433 -5.2905037, 123.218431 -5.300986, 123.2146439 -5.3059307, 123.2112921 -5.3083048, 123.208005 -5.3083688, 123.203271 -5.3112994, 123.1984806 -5.3191893, 123.1957191 -5.325614, 123.1962656 -5.3290312, 123.1938594 -5.3332786, 123.1892381 -5.338238, 123.1860258 -5.3400977, 123.1855843 -5.3421923, 123.1783909 -5.3492758, 123.1769652 -5.3494083, 123.1727233 -5.3590575, 123.1693111 -5.3597719, 123.1677532 -5.3588913, 123.1656853 -5.3604757, 123.1642987 -5.3647166, 123.1623343 -5.3647166, 123.1619279 -5.3618717, 123.1586766 -5.363836, 123.1575251 -5.3685098, 123.1541383 -5.3702032, 123.1532204 -5.373726, 123.1476944 -5.3779634, 123.1461456 -5.3804039, 123.1418628 -5.3831544, 123.1403598 -5.3894206, 123.1356689 -5.395888, 123.1311177 -5.3988217, 123.1238002 -5.4011798, 123.1179675 -5.4013013, 123.1137407 -5.4006251, 123.1015761 -5.4082161, 123.0953684 -5.410882, 123.0919306 -5.4111075, 123.088211 -5.4134181, 123.0838715 -5.4139253, 123.082688 -5.4160105, 123.0781231 -5.4160105, 123.0724311 -5.4181521, 123.0695569 -5.4198428, 123.0600689 -5.4223855, 123.0495678 -5.4279465, 123.047763 -5.4292809, 123.0382472 -5.434596, 123.0351895 -5.4370536, 123.0304002 -5.4387023, 123.0247563 -5.4414663, 123.0175666 -5.4436129, 123.0151863 -5.4437118, 123.013847 -5.4382026, 123.0101275 -5.4342013, 123.007528 -5.4293095, 123.0074685 -5.427626, 123.0041274 -5.4216511, 123.0044132 -5.4188792, 123.0012412 -5.4115638, 123.0018699 -5.4081061, 122.9978978 -5.403934, 122.9958113 -5.3997301, 122.9897703 -5.3988568, 122.9873804 -5.3944433, 122.9851371 -5.3953412, 122.9774083 -5.3939387, 122.9717693 -5.3952342, 122.965635 -5.403045, 122.964111 -5.4057883, 122.9612152 -5.4084172, 122.956224 -5.4101318, 122.9529854 -5.4102461, 122.9466224 -5.4140943, 122.9428911 -5.4223203, 122.9392689 -5.4257534, 122.9299341 -5.4314305, 122.9231182 -5.4369865, 122.9175536 -5.4379509, 122.9142557 -5.43974, 122.9126311 -5.4384864, 122.9095277 -5.4396655, 122.9015127 -5.4397433, 122.8993678 -5.4385944, 122.8951951 -5.4391532, 122.8889061 -5.4426564, 122.8825579 -5.4480147, 122.8760641 -5.4517545, 122.8722457 -5.455033, 122.8641435 -5.4641547, 122.8619888 -5.4687376, 122.8582472 -5.4710058, 122.8552269 -5.4759708, 122.8542745 -5.4787659, 122.8484639 -5.4861308, 122.8471502 -5.4900767, 122.846394 -5.4957329, 122.8464581 -5.5016852, 122.8442943 -5.5087755, 122.8439652 -5.5122695, 122.8446746 -5.5199197, 122.8434165 -5.52149, 122.8465857 -5.526361, 122.8523415 -5.5266521, 122.85392 -5.5254626, 122.8622814 -5.5227773, 122.8661518 -5.5177735, 122.8725269 -5.5086015, 122.8777244 -5.5060938, 122.8809866 -5.5069307, 122.883793 -5.5103903, 122.888155 -5.5127478, 122.8927449 -5.513965, 122.8972964 -5.5177669, 122.8981297 -5.5252173, 122.8974069 -5.5366965, 122.8980387 -5.5430499, 122.8964095 -5.5437581, 122.8968609 -5.5483642, 122.8982921 -5.5519889, 122.8955033 -5.5545557, 122.8928649 -5.5588592, 122.8926816 -5.5616345, 122.8937422 -5.5646792, 122.8968299 -5.5594606, 122.8985179 -5.5604757, 122.896588 -5.5636648, 122.8893036 -5.570864, 122.889062 -5.5732319, 122.886968 -5.5769042, 122.8783234 -5.5828175, 122.8727515 -5.5871511, 122.8673957 -5.5951719, 122.8634574 -5.5999854, 122.8627323 -5.6071132, 122.8608623 -5.6106164, 122.8582689 -5.6133945, 122.8542285 -5.6161722, 122.8491625 -5.6205806, 122.8426003 -5.6282142, 122.8393096 -5.6314608, 122.8361822 -5.6373749, 122.8339835 -5.6398564, 122.8215169 -5.6516683, 122.8143568 -5.6650258, 122.8101251 -5.674474, 122.806218 -5.6855515, 122.8045893 -5.6923937, 122.8029616 -5.6959775, 122.8000334 -5.6976057, 122.7928765 -5.6989065, 122.7863693 -5.7024885, 122.7779111 -5.7037887, 122.7554685 -5.6969368, 122.7535183 -5.6933517, 122.758075 -5.6871625, 122.7642569 -5.6835808, 122.7720663 -5.677067, 122.7730472 -5.6640335, 122.7672301 -5.661538, 122.7662813 -5.6600246, 122.762966 -5.6584901, 122.7597143 -5.655882, 122.7616681 -5.6506693, 122.7600451 -5.6425224, 122.7567936 -5.6399143, 122.753227 -5.6397026, 122.750451 -5.6405238, 122.7470362 -5.6389326, 122.7434579 -5.6399086, 122.7419859 -5.6495607, 122.7402106 -5.6519556, 122.7395461 -5.6594576, 122.7348047 -5.6644728, 122.7337223 -5.6696502, 122.7321784 -5.6716588, 122.7301728 -5.6713488, 122.7269313 -5.6741294, 122.7262336 -5.6813163, 122.7284687 -5.685877, 122.7288533 -5.6882729, 122.7254571 -5.6919035, 122.7232977 -5.6902023, 122.715585 -5.6856389, 122.7124233 -5.6827779, 122.7101109 -5.6786036, 122.7099592 -5.6735029, 122.7122234 -5.6594447, 122.7158066 -5.6486936, 122.7197731 -5.6398129, 122.7227318 -5.6287882, 122.720219 -5.6214259, 122.7154796 -5.620783, 122.7119917 -5.6194067, 122.7089823 -5.6212599, 122.7072841 -5.6235003, 122.7057381 -5.6298366, 122.7014942 -5.6320756, 122.697711 -5.6384108, 122.6960903 -5.6396464, 122.6914561 -5.6503861, 122.6870546 -5.6582665, 122.6724602 -5.6831431, 122.6708389 -5.685306, 122.6627335 -5.6934932, 122.655325 -5.697121, 122.6491517 -5.6992811, 122.6435676 -5.6985077, 122.6371187 -5.6953324, 122.6345739 -5.6935533, 122.6281757 -5.685512, 122.6248618 -5.6801001, 122.6260201 -5.6784007, 122.6253279 -5.6750772, 122.6175438 -5.6633254, 122.613072 -5.6594584, 122.6100922 -5.6548232, 122.6106076 -5.6531197, 122.6139256 -5.6518854, 122.6148545 -5.6470946, 122.6127021 -5.6430947, 122.6137032 -5.6382838, 122.6127809 -5.6331053, 122.6086195 -5.6268428, 122.6037629 -5.6219708, 122.6024531 -5.6197288, 122.5998354 -5.612308, 122.5948406 -5.603004, 122.5928361 -5.5926976, 122.5894311 -5.5856965, 122.5880271 -5.5795387, 122.5847531 -5.57825, 122.5818572 -5.5751313, 122.579375 -5.5687031, 122.5792477 -5.5616385, 122.5781052 -5.5566518, 122.5788394 -5.5550723, 122.5783016 -5.5485496, 122.5768873 -5.5445894, 122.5754164 -5.5434579, 122.5750769 -5.5406292, 122.5735962 -5.5381792, 122.5815648 -5.5352876, 122.5878876 -5.531375, 122.6011748 -5.5271143, 122.6062584 -5.5242862, 122.6103231 -5.5202633, 122.6144863 -5.51283, 122.6183911 -5.5098744, 122.6215603 -5.5053135, 122.6219246 -5.5085653, 122.623996 -5.5097125, 122.6286511 -5.5091271, 122.6317399 -5.5094097, 122.6336562 -5.5132714, 122.6376977 -5.5121395, 122.6424092 -5.5133882, 122.643313 -5.5100089, 122.6451042 -5.5112904, 122.6505428 -5.5094903, 122.6566871 -5.5082442, 122.6645559 -5.504242, 122.6694118 -5.4964711, 122.6817171 -5.4946594, 122.6931246 -5.494186, 122.7189352 -5.4951474, 122.7258718 -5.4951785, 122.7340672 -5.4936176, 122.7404297 -5.4900626, 122.7413359 -5.4881322, 122.7403491 -5.483363, 122.7426712 -5.4817635, 122.7430139 -5.4779761, 122.7422273 -5.4758171, 122.7431662 -5.4739026, 122.7461955 -5.4722733, 122.7461859 -5.467573, 122.7497553 -5.4618181, 122.7515273 -5.4616796, 122.7532654 -5.459452, 122.7508927 -5.4558997, 122.7519356 -5.4544843, 122.7492385 -5.4512568, 122.7507336 -5.4485997, 122.7545548 -5.4498547, 122.7563256 -5.446441, 122.7574031 -5.4404165, 122.7589429 -5.4371243, 122.7621849 -5.4280882, 122.7599664 -5.422768, 122.7628739 -5.4183183, 122.7653287 -5.4173694, 122.7685992 -5.414512, 122.7697945 -5.4125041, 122.7688383 -5.4094189, 122.7633348 -5.4047669, 122.7627992 -5.4009401, 122.7624916 -5.3911427, 122.761454 -5.384068, 122.75856 -5.3747128, 122.7557949 -5.3725767, 122.7552923 -5.3705592, 122.7502201 -5.3646408, 122.7485697 -5.3611663, 122.7463669 -5.3610025, 122.7429901 -5.3582962, 122.7393827 -5.3598056, 122.7367168 -5.3566381, 122.7342741 -5.3573336, 122.7293805 -5.3573133, 122.7270733 -5.3551774, 122.7260727 -5.3524449, 122.7277229 -5.3391836, 122.7274297 -5.3345426, 122.7260147 -5.329874, 122.7235449 -5.3286426, 122.7201171 -5.3288853, 122.7112832 -5.3319299, 122.7069557 -5.3314755, 122.7044586 -5.3294298, 122.7005542 -5.3279805, 122.6952353 -5.328195, 122.6903872 -5.3239786, 122.6861016 -5.3210195, 122.6877328 -5.3195171, 122.6882768 -5.3158718, 122.6921464 -5.3108581, 122.6933241 -5.3063492, 122.6970255 -5.3014028, 122.6976312 -5.2976004, 122.7006596 -5.2915436, 122.7055723 -5.2856887, 122.7046974 -5.2840063, 122.7084274 -5.2778002, 122.7076922 -5.271859, 122.7089035 -5.2715898, 122.7122684 -5.2662733, 122.7132443 -5.2629757, 122.7155324 -5.2605866, 122.7187963 -5.2600482, 122.7209162 -5.2572217, 122.7221949 -5.2539578, 122.7257617 -5.2484394, 122.7276796 -5.2474972, 122.7325587 -5.2419788, 122.7374042 -5.2407674, 122.7424212 -5.2434525, 122.7461529 -5.2416086, 122.7488112 -5.2382101, 122.7526808 -5.2383783, 122.7545651 -5.2392868, 122.7524453 -5.2417096, 122.7480036 -5.2436612, 122.7474952 -5.2458328, 122.7530483 -5.2534568, 122.7575983 -5.2554136, 122.7640995 -5.2550903, 122.7709259 -5.2541153, 122.7771797 -5.2481129, 122.7821391 -5.244431, 122.7884511 -5.2426275, 122.7922185 -5.2429281, 122.7972604 -5.2381577, 122.8066918 -5.2215422, 122.8086453 -5.2107897, 122.8066976 -5.2026428, 122.7998754 -5.1918876, 122.793702 -5.1856944, 122.7888275 -5.1834118, 122.7842765 -5.1856913, 122.779399 -5.1922066, 122.7735452 -5.2016542, 122.7712696 -5.2029568, 122.7686678 -5.2071919, 122.7637886 -5.2172915, 122.7608603 -5.2251108, 122.7550081 -5.2290187, 122.7472108 -5.2198918, 122.748516 -5.2071842, 122.7582743 -5.187637, 122.7540524 -5.1791632, 122.7524296 -5.1732972, 122.7495045 -5.1732961, 122.7446273 -5.1781819, 122.7404016 -5.1794836, 122.7381281 -5.1755725, 122.7374803 -5.1703586, 122.7443094 -5.1605858, 122.7618697 -5.133547, 122.7665597 -5.1220968, 122.7689133 -5.1202701, 122.7710507 -5.1121213, 122.7719858 -5.1105183, 122.7750583 -5.1095832, 122.7820049 -5.109984, 122.7865468 -5.1087817, 122.7890849 -5.1066443, 122.7892185 -5.103839, 122.7861824 -5.1011474, 122.7856493 -5.0990152, 122.7880925 -5.0896424, 122.787246 -5.0835621, 122.7888054 -5.0788838, 122.7931565 -5.0766271, 122.7994198 -5.0779597, 122.8010189 -5.0789814, 122.8079413 -5.0792969, 122.8149696 -5.0787442, 122.8189971 -5.0812712, 122.8214312 -5.0835903, 122.8232476 -5.0908555, 122.8275863 -5.0958319, 122.8389914 -5.108813, 122.842465 -5.1153721, 122.8513118 -5.1184673, 122.860892 -5.1176223, 122.8686398 -5.1214348, 122.8789242 -5.1217188, 122.8883632 -5.1228494, 122.9006206 -5.1197457, 122.9132986 -5.1301925, 122.9193559 -5.1361215, 122.928317 -5.1422135, 122.9319801 -5.142355, 122.936911 -5.1446138, 122.9417011 -5.1451787, 122.9489067 -5.1482631, 122.948878 -5.149464, 122.9451638 -5.1554213, 122.9427569 -5.1610508, 122.9376267 -5.1664467, 122.9284252 -5.1721047, 122.9240245 -5.1737621)))</v>
      </c>
    </row>
    <row r="84" spans="1:18" x14ac:dyDescent="0.3">
      <c r="A84" s="4" t="s">
        <v>1293</v>
      </c>
      <c r="B84" s="5">
        <v>70.337673040962997</v>
      </c>
      <c r="C84" s="5">
        <v>68.046346268682996</v>
      </c>
      <c r="D84" s="5">
        <v>64.537951990398994</v>
      </c>
      <c r="E84">
        <v>63.2</v>
      </c>
      <c r="F84">
        <v>67.099999999999994</v>
      </c>
      <c r="G84">
        <v>73</v>
      </c>
      <c r="H84">
        <v>93.5</v>
      </c>
      <c r="I84">
        <v>89</v>
      </c>
      <c r="J84">
        <v>95.4</v>
      </c>
      <c r="K84">
        <v>167.4</v>
      </c>
      <c r="L84">
        <v>97.6</v>
      </c>
      <c r="M84">
        <v>97.9</v>
      </c>
      <c r="N84" t="str">
        <f t="shared" si="1"/>
        <v>buton selatan</v>
      </c>
      <c r="O84">
        <f>VLOOKUP(N84,GeoJson!$E$1:$G$515,3,FALSE)</f>
        <v>-5.5666700000000002</v>
      </c>
      <c r="P84">
        <f>VLOOKUP(N84,GeoJson!$E$2:$H$515,4,FALSE)</f>
        <v>122.7</v>
      </c>
      <c r="Q84">
        <f>VLOOKUP(N84,GeoJson!$E$2:$I$515,5,FALSE)</f>
        <v>259</v>
      </c>
      <c r="R84" t="str">
        <f>VLOOKUP(N84,GeoJson!$E$2:$J$515,6,FALSE)</f>
        <v>MULTIPOLYGON (((122.6897205 -6.1795255, 122.6901231 -6.1806319, 122.690134 -6.1832408, 122.6898211 -6.184175, 122.6900895 -6.1873654, 122.6915628 -6.1918901, 122.6926687 -6.1941031, 122.693984 -6.1952179, 122.696432 -6.197984, 122.7020087 -6.2003456, 122.7028177 -6.2001612, 122.7089677 -6.2023791, 122.715988 -6.205272, 122.7199 -6.205338, 122.722852 -6.204845, 122.726303 -6.203351, 122.727257 -6.203352, 122.727098 -6.204513, 122.7261866 -6.2058351, 122.7239234 -6.2067901, 122.722063 -6.207233, 122.7201051 -6.2081886, 122.7194627 -6.208981, 122.7200766 -6.209652, 122.7203407 -6.2114437, 122.7188047 -6.2112689, 122.717906 -6.2123993, 122.71509 -6.212771, 122.712438 -6.212437, 122.711723 -6.2129626, 122.71072 -6.212516, 122.708447 -6.21218, 122.706316 -6.21237, 122.705287 -6.211682, 122.701408 -6.210057, 122.699961 -6.210072, 122.6978297 -6.2115155, 122.6967412 -6.2111653, 122.6961009 -6.2120076, 122.6950708 -6.2111653, 122.6933066 -6.2086609, 122.692465 -6.2083206, 122.6907 -6.208611, 122.688777 -6.206956, 122.6880367 -6.2069657, 122.685849 -6.2053908, 122.6854233 -6.2046015, 122.6840152 -6.2036893, 122.6830349 -6.2035137, 122.681917 -6.202634, 122.679925 -6.200079, 122.679879 -6.197645, 122.6788446 -6.1959116, 122.6785234 -6.1941912, 122.6776882 -6.1933417, 122.6764247 -6.1905506, 122.675975 -6.1914001, 122.6732266 -6.1891749, 122.6731386 -6.1886267, 122.670792 -6.186979, 122.670792 -6.18452, 122.6713437 -6.1834174, 122.6728638 -6.1829156, 122.6739086 -6.1820595, 122.6757455 -6.1812362, 122.6764594 -6.1812886, 122.679429 -6.1803796, 122.6813516 -6.1801084, 122.6851157 -6.1790435, 122.6863554 -6.1784769, 122.689105 -6.178782, 122.6897205 -6.1795255)), ((122.510467 -5.624877, 122.512908 -5.624743, 122.514793 -5.625352, 122.51656 -5.625228, 122.518803 -5.6265, 122.521368 -5.629028, 122.524869 -5.628884, 122.526099 -5.629591, 122.528958 -5.630306, 122.531205 -5.631082, 122.534285 -5.631033, 122.537825 -5.630154, 122.54298 -5.627903, 122.544068 -5.627914, 122.5453943 -5.6304433, 122.545624 -5.632425, 122.546672 -5.634265, 122.549818 -5.638617, 122.55119 -5.640207, 122.551764 -5.642228, 122.55375 -5.645114, 122.555036 -5.64793, 122.555892 -5.650297, 122.556453 -5.653509, 122.555749 -5.657728, 122.555694 -5.6613827, 122.554551 -5.665093, 122.5547452 -5.6671789, 122.5536313 -5.6708875, 122.550613 -5.676689, 122.5506852 -5.6773223, 122.5488026 -5.6794716, 122.547101 -5.682206, 122.546129 -5.682634, 122.5458926 -5.6834463, 122.544648 -5.684481, 122.5434869 -5.6868154, 122.5419173 -5.688206, 122.539932 -5.688956, 122.537986 -5.690253, 122.5363293 -5.6918386, 122.5355778 -5.6932731, 122.5331407 -5.694405, 122.5304605 -5.6944315, 122.5297813 -5.6948006, 122.5266053 -5.6952282, 122.5233851 -5.6944991, 122.5187683 -5.6943472, 122.5153346 -5.6953257, 122.5125909 -5.6968302, 122.5072324 -5.6979783, 122.504719 -5.6977122, 122.5035244 -5.6978515, 122.5019447 -5.6984994, 122.499163 -5.6990665, 122.4978012 -5.6990961, 122.4951157 -5.6995935, 122.4914697 -5.6993565, 122.4895791 -5.6985152, 122.4883725 -5.6983496, 122.4849097 -5.6958583, 122.484409 -5.694982, 122.4829297 -5.6937497, 122.4796258 -5.6921197, 122.4788971 -5.6915454, 122.4749558 -5.6903377, 122.4734824 -5.6902159, 122.4706329 -5.6908074, 122.4686375 -5.691502, 122.4670415 -5.6917319, 122.4645159 -5.6928937, 122.4628453 -5.6932175, 122.4602108 -5.6932628, 122.4588604 -5.6937222, 122.4572265 -5.6933495, 122.456813 -5.691212, 122.45701 -5.689328, 122.4561964 -5.6870908, 122.456494 -5.686008, 122.457498 -5.684316, 122.458074 -5.684205, 122.460161 -5.682427, 122.462211 -5.68129, 122.46327 -5.680194, 122.464845 -5.67972, 122.466043 -5.679842, 122.4686032 -5.681003, 122.469717 -5.680608, 122.4714 -5.679251, 122.473997 -5.675524, 122.476043 -5.675654, 122.476698 -5.674645, 122.476716 -5.673569, 122.4801852 -5.6732184, 122.480789 -5.673452, 122.482687 -5.672411, 122.483779 -5.671336, 122.484861 -5.668857, 122.486859 -5.668152, 122.487867 -5.667413, 122.489666 -5.666683, 122.489719 -5.663925, 122.4906561 -5.6620084, 122.4909479 -5.6603028, 122.492368 -5.658588, 122.493123 -5.658555, 122.493393 -5.657361, 122.494912 -5.653601, 122.494478 -5.651684, 122.495938 -5.651887, 122.49698 -5.650996, 122.499254 -5.650473, 122.500445 -5.650911, 122.502275 -5.650795, 122.503048 -5.649972, 122.5023392 -5.6490303, 122.504529 -5.647792, 122.505222 -5.647919, 122.505865 -5.643845, 122.50566 -5.642186, 122.506451 -5.641583, 122.506579 -5.638059, 122.505701 -5.637346, 122.504185 -5.633383, 122.503079 -5.63133, 122.50524 -5.628176, 122.506274 -5.629444, 122.507268 -5.628272, 122.507463 -5.624854, 122.50846 -5.624415, 122.510467 -5.624877)), ((122.512558 -5.589588, 122.513594 -5.5895767, 122.5143117 -5.5902865, 122.514614 -5.5923997, 122.5139831 -5.594355, 122.5120239 -5.5971024, 122.5101567 -5.5979894, 122.5089612 -5.5982426, 122.5059965 -5.5996892, 122.500602 -5.599674, 122.499924 -5.598767, 122.50103 -5.596487, 122.502196 -5.595477, 122.506286 -5.59279, 122.507464 -5.592997, 122.5113614 -5.5897471, 122.512558 -5.589588)), ((122.5245622 -5.501315, 122.5246415 -5.5016681, 122.5207721 -5.506784, 122.5200411 -5.5080861, 122.5198069 -5.5099032, 122.5187168 -5.5127533, 122.5184164 -5.5153114, 122.5179307 -5.5169371, 122.5165832 -5.5201854, 122.5146422 -5.5215194, 122.5135969 -5.5217079, 122.5124707 -5.5235321, 122.5108334 -5.5253987, 122.5104472 -5.5274017, 122.5104246 -5.5303343, 122.5110241 -5.5324618, 122.5097355 -5.5342656, 122.5091 -5.5363346, 122.5094242 -5.5378541, 122.5110871 -5.5408674, 122.5093753 -5.5462736, 122.5093219 -5.5486113, 122.5081857 -5.5504053, 122.5079043 -5.5535097, 122.5084619 -5.5555991, 122.507809 -5.5588487, 122.5063678 -5.5610804, 122.504123 -5.562799, 122.5 -5.5633888, 122.4969885 -5.562908, 122.4883847 -5.5622901, 122.4874284 -5.5618959, 122.4852758 -5.5602889, 122.4827006 -5.5560684, 122.4813411 -5.5541824, 122.4796276 -5.5525065, 122.4784362 -5.551863, 122.4760259 -5.5490093, 122.4737377 -5.547643, 122.4730792 -5.5481989, 122.471681 -5.544093, 122.470797 -5.542507, 122.470124 -5.539598, 122.469971 -5.537342, 122.470194 -5.53527, 122.470716 -5.53398, 122.471239 -5.531538, 122.4720686 -5.5306074, 122.47386 -5.5312774, 122.474867 -5.530787, 122.4759 -5.529089, 122.477166 -5.525174, 122.477775 -5.524255, 122.478365 -5.521534, 122.479331 -5.520333, 122.479907 -5.51855, 122.480908 -5.517779, 122.482004 -5.516395, 122.482569 -5.515066, 122.483768 -5.514232, 122.485228 -5.514144, 122.485792 -5.513591, 122.488777 -5.511942, 122.491614 -5.511199, 122.492919 -5.510591, 122.494884 -5.510469, 122.498617 -5.509172, 122.499458 -5.509162, 122.501779 -5.508143, 122.502808 -5.507246, 122.510167 -5.504019, 122.511461 -5.503865, 122.515163 -5.502947, 122.515793 -5.503147, 122.51732 -5.502561, 122.518493 -5.501532, 122.5209266 -5.5002485, 122.522388 -5.501389, 122.523672 -5.500925, 122.5245622 -5.501315)), ((122.777188 -5.4915849, 122.7782626 -5.4946929, 122.7803312 -5.4961307, 122.77998 -5.4979181, 122.7777023 -5.5023502, 122.7772967 -5.5044596, 122.7773113 -5.5066557, 122.7776053 -5.5076978, 122.7770764 -5.5096248, 122.77713 -5.511281, 122.7764069 -5.5144083, 122.7779769 -5.5150715, 122.7783669 -5.5161775, 122.7797778 -5.5177217, 122.7799846 -5.5188582, 122.7829326 -5.5207735, 122.7871357 -5.5210396, 122.7883709 -5.5215235, 122.789765 -5.5237058, 122.7899723 -5.5288629, 122.7896392 -5.5370482, 122.7892109 -5.5428541, 122.7890681 -5.559082, 122.7884495 -5.5697896, 122.7882591 -5.5804972, 122.789544 -5.5921089, 122.7913524 -5.6040538, 122.794065 -5.6160463, 122.7984432 -5.6253738, 122.7995378 -5.627896, 122.8084369 -5.6365573, 122.817812 -5.6455516, 122.8210436 -5.6533006, 122.819416 -5.655172, 122.818327 -5.657786, 122.816173 -5.661074, 122.815582 -5.662412, 122.815395 -5.663875, 122.814835 -5.664808, 122.813374 -5.666271, 122.810202 -5.671623, 122.808391 -5.677587, 122.806742 -5.681072, 122.806151 -5.683313, 122.806056 -5.688448, 122.802714 -5.694687, 122.800879 -5.696492, 122.799512 -5.697145, 122.795688 -5.697922, 122.784888 -5.7015, 122.778359 -5.702307, 122.775313 -5.702399, 122.771739 -5.701869, 122.768506 -5.701214, 122.766144 -5.700373, 122.760349 -5.697367, 122.758547 -5.696059, 122.755563 -5.695497, 122.754134 -5.694376, 122.7537411 -5.6924089, 122.7537211 -5.6906232, 122.7544798 -5.6887034, 122.7555404 -5.6867237, 122.7569967 -5.6848767, 122.7584637 -5.6841737, 122.7596253 -5.6822154, 122.7596674 -5.6782754, 122.760712 -5.6766624, 122.7611667 -5.6754182, 122.761402 -5.6724529, 122.764398 -5.6694053, 122.7657732 -5.6668191, 122.7656073 -5.6656689, 122.764761 -5.6643564, 122.764234 -5.6623624, 122.764757 -5.6609088, 122.76338 -5.659045, 122.76136 -5.657612, 122.758687 -5.65674, 122.7571628 -5.6555171, 122.7578785 -5.6528369, 122.7577247 -5.6502183, 122.7582011 -5.6481597, 122.7580903 -5.6463916, 122.7589067 -5.6438269, 122.756599 -5.64097, 122.754424 -5.639786, 122.752218 -5.638976, 122.749017 -5.638695, 122.74681 -5.638756, 122.745286 -5.639627, 122.7433092 -5.6443298, 122.742513 -5.647801, 122.7402135 -5.6522667, 122.7397082 -5.6546333, 122.739494 -5.658756, 122.737147 -5.661231, 122.7344876 -5.6648351, 122.734005 -5.666023, 122.732823 -5.670878, 122.732356 -5.671189, 122.730708 -5.670939, 122.729465 -5.671188, 122.728221 -5.672214, 122.727102 -5.673614, 122.726883 -5.675939, 122.7261206 -5.680353, 122.7264294 -5.6821669, 122.7278738 -5.6848446, 122.7288151 -5.6875522, 122.728679 -5.688389, 122.727435 -5.689913, 122.725912 -5.690971, 122.724669 -5.69097, 122.723798 -5.69013, 122.722525 -5.688137, 122.721252 -5.685678, 122.717491 -5.684058, 122.713477 -5.680889, 122.711862 -5.678212, 122.710681 -5.677558, 122.7101992 -5.6758501, 122.71003 -5.673947, 122.7104216 -5.6705617, 122.7109661 -5.6681264, 122.71174 -5.661567, 122.7123482 -5.6589163, 122.7138155 -5.6552117, 122.7147111 -5.6511983, 122.7154102 -5.6494184, 122.7161512 -5.648368, 122.717141 -5.6451192, 122.718102 -5.6437348, 122.7197531 -5.639248, 122.7209366 -5.6368976, 122.7220197 -5.6325011, 122.7220399 -5.6315719, 122.7227097 -5.6281161, 122.72146 -5.62589, 122.721119 -5.622746, 122.719908 -5.620847, 122.718324 -5.620971, 122.717422 -5.620317, 122.717174 -5.619321, 122.715713 -5.619787, 122.714532 -5.61932, 122.712481 -5.619194, 122.710026 -5.620189, 122.708626 -5.621247, 122.7071665 -5.6236601, 122.70707 -5.625292, 122.706334 -5.627125, 122.706084 -5.628494, 122.705183 -5.629396, 122.703069 -5.629395, 122.702028 -5.6302271, 122.7010131 -5.6319954, 122.7000442 -5.6327885, 122.6998362 -5.6340757, 122.6980853 -5.636242, 122.6976518 -5.6380713, 122.696258 -5.639165, 122.6957975 -5.6400684, 122.695882 -5.6412758, 122.6922125 -5.6469352, 122.691757 -5.6484415, 122.691958 -5.649298, 122.6910619 -5.650141, 122.6886644 -5.6533157, 122.6884158 -5.6547456, 122.686566 -5.658558, 122.683735 -5.661762, 122.6828137 -5.6636068, 122.6828308 -5.6643513, 122.681674 -5.667502, 122.681083 -5.668529, 122.677102 -5.673756, 122.676292 -5.676619, 122.67539 -5.677583, 122.6729044 -5.6820815, 122.6696132 -5.6865032, 122.6679034 -5.6881239, 122.666478 -5.690079, 122.661067 -5.694403, 122.658549 -5.694775, 122.65258 -5.69751, 122.650512 -5.698031, 122.648864 -5.698715, 122.644357 -5.698588, 122.643207 -5.698276, 122.6393919 -5.6961135, 122.636496 -5.694817, 122.6354178 -5.6928181, 122.6347293 -5.6924125, 122.631774 -5.689648, 122.629041 -5.68644, 122.6277049 -5.6846737, 122.625804 -5.681654, 122.624966 -5.679475, 122.625877 -5.6786165, 122.6259027 -5.6774497, 122.6252977 -5.675183, 122.623478 -5.672035, 122.621177 -5.6687487, 122.6197697 -5.666427, 122.6169147 -5.6628681, 122.613874 -5.659932, 122.611327 -5.657253, 122.610551 -5.655448, 122.6106285 -5.6531581, 122.6117424 -5.6530034, 122.6133928 -5.6521496, 122.6141992 -5.6511052, 122.6147007 -5.6473746, 122.6150826 -5.6471923, 122.6143452 -5.6446518, 122.6129075 -5.6433707, 122.6125561 -5.6423615, 122.612536 -5.6405822, 122.6138354 -5.6375678, 122.6137768 -5.6360239, 122.6124357 -5.6329623, 122.6122046 -5.6319693, 122.6103449 -5.6289963, 122.6072814 -5.6255614, 122.606679 -5.625077, 122.604039 -5.621963, 122.602269 -5.618725, 122.6009497 -5.6146352, 122.5988938 -5.6104542, 122.596584 -5.6062353, 122.5964034 -5.6062719, 122.594565 -5.602173, 122.5932927 -5.5979518, 122.5927971 -5.594971, 122.5919414 -5.5910861, 122.5913567 -5.5904428, 122.590526 -5.587516, 122.587019 -5.580635, 122.5876926 -5.5800011, 122.5873746 -5.5788205, 122.5861569 -5.578844, 122.584784 -5.577926, 122.583013 -5.576306, 122.582113 -5.575092, 122.579405 -5.569214, 122.579314 -5.566537, 122.579036 -5.564203, 122.578975 -5.561588, 122.578419 -5.557573, 122.578577 -5.55362, 122.578361 -5.549793, 122.577803 -5.546961, 122.575972 -5.543878, 122.574855 -5.541668, 122.5741519 -5.5380958, 122.575916 -5.5378096, 122.5789141 -5.5368103, 122.5811508 -5.5358585, 122.5851959 -5.5331935, 122.5890031 -5.5311947, 122.6030895 -5.526531, 122.6053262 -5.5251033, 122.6083719 -5.5227714, 122.6093959 -5.5212957, 122.6125597 -5.5175366, 122.6136543 -5.5156331, 122.6141435 -5.5134536, 122.6158734 -5.5111392, 122.6183911 -5.5098744, 122.6200438 -5.5076592, 122.621221 -5.5064483, 122.6212685 -5.5092085, 122.6216968 -5.5103982, 122.6230168 -5.5107231, 122.6241021 -5.5091958, 122.627226 -5.5089826, 122.6293111 -5.509494, 122.6308816 -5.5093037, 122.630834 -5.51135, 122.6322141 -5.5114452, 122.6328803 -5.5127777, 122.6344032 -5.5129681, 122.635355 -5.5135867, 122.6370206 -5.5120163, 122.6375007 -5.5132359, 122.6416367 -5.5125398, 122.6433975 -5.5110645, 122.6460149 -5.5096368, 122.6464432 -5.5104934, 122.6473862 -5.5105469, 122.6529604 -5.5088118, 122.6565872 -5.5073981, 122.6575502 -5.5067138, 122.658864 -5.5066387, 122.6601965 -5.5088754, 122.6615766 -5.5087802, 122.6622905 -5.5072574, 122.6622429 -5.5055441, 122.6627663 -5.5041641, 122.6646223 -5.5044972, 122.6653838 -5.5036882, 122.6656217 -5.5026888, 122.6670494 -5.5010232, 122.6672397 -5.4992148, 122.6694118 -5.4964711, 122.6719348 -5.4959754, 122.689797 -5.495598, 122.6991721 -5.4950269, 122.7059774 -5.4951697, 122.7232522 -5.4968353, 122.7274877 -5.4960739, 122.7310569 -5.4944083, 122.7350068 -5.4934565, 122.7359926 -5.4924911, 122.7373387 -5.4922667, 122.7376979 -5.4914457, 122.7392649 -5.4909895, 122.7394153 -5.4900882, 122.7442391 -5.4901728, 122.7501402 -5.4905059, 122.7561364 -5.4907439, 122.7614664 -5.4911246, 122.7701752 -5.4915053, 122.7728878 -5.4912198, 122.7749817 -5.4915529, 122.777188 -5.4915849)))</v>
      </c>
    </row>
    <row r="85" spans="1:18" x14ac:dyDescent="0.3">
      <c r="A85" s="4" t="s">
        <v>1292</v>
      </c>
      <c r="B85" s="5">
        <v>73.827069150447997</v>
      </c>
      <c r="C85" s="5">
        <v>63.685352473725999</v>
      </c>
      <c r="D85" s="5">
        <v>66.968846169222005</v>
      </c>
      <c r="E85">
        <v>70.7</v>
      </c>
      <c r="F85">
        <v>70.7</v>
      </c>
      <c r="G85">
        <v>72.3</v>
      </c>
      <c r="H85">
        <v>92.1</v>
      </c>
      <c r="I85">
        <v>89.2</v>
      </c>
      <c r="J85">
        <v>84.7</v>
      </c>
      <c r="K85">
        <v>148.6</v>
      </c>
      <c r="L85">
        <v>106.6</v>
      </c>
      <c r="M85">
        <v>100.4</v>
      </c>
      <c r="N85" t="str">
        <f t="shared" si="1"/>
        <v>buton tengah</v>
      </c>
      <c r="O85">
        <f>VLOOKUP(N85,GeoJson!$E$1:$G$515,3,FALSE)</f>
        <v>-5.3166700000000002</v>
      </c>
      <c r="P85">
        <f>VLOOKUP(N85,GeoJson!$E$2:$H$515,4,FALSE)</f>
        <v>122.33333</v>
      </c>
      <c r="Q85">
        <f>VLOOKUP(N85,GeoJson!$E$2:$I$515,5,FALSE)</f>
        <v>875</v>
      </c>
      <c r="R85" t="str">
        <f>VLOOKUP(N85,GeoJson!$E$2:$J$515,6,FALSE)</f>
        <v>MULTIPOLYGON (((122.049316 -5.489856, 122.049716 -5.489857, 122.054294 -5.492025, 122.058076 -5.492564, 122.059349 -5.491693, 122.060721 -5.49138, 122.061364 -5.491953, 122.0613602 -5.4933384, 122.0566453 -5.4993322, 122.0550153 -5.5003282, 122.0535238 -5.5017736, 122.0525951 -5.5022512, 122.0473014 -5.5060229, 122.0459336 -5.5063731, 122.0411388 -5.5090667, 122.038452 -5.510746, 122.0370422 -5.5127248, 122.0343887 -5.5142865, 122.032875 -5.514733, 122.031775 -5.515757, 122.031591 -5.5166, 122.029942 -5.517916, 122.0291606 -5.5188925, 122.0244531 -5.5193109, 122.021952 -5.519194, 122.019451 -5.519347, 122.017412 -5.519203, 122.0157206 -5.5193478, 122.011572 -5.520068, 122.0102557 -5.5208579, 122.0033921 -5.5226988, 122.0004126 -5.5231503, 121.9980793 -5.5232288, 121.997361 -5.522753, 121.995094 -5.522994, 121.994438 -5.522277, 121.998864 -5.52026, 122.000022 -5.520004, 122.001253 -5.518518, 122.005294 -5.516601, 122.006466 -5.516517, 122.007839 -5.51569, 122.009964 -5.515259, 122.01198 -5.514375, 122.014144 -5.511239, 122.015332 -5.510382, 122.016271 -5.50836, 122.018521 -5.50674, 122.021037 -5.505857, 122.023035 -5.505672, 122.028143 -5.504618, 122.029602 -5.503833, 122.030833 -5.502619, 122.032908 -5.50163, 122.035477 -5.501045, 122.037265 -5.500003, 122.038725 -5.498645, 122.039418 -5.497009, 122.041021 -5.495365, 122.043085 -5.493945, 122.0451966 -5.4932556, 122.045774 -5.492675, 122.0463877 -5.4908087, 122.047858 -5.489897, 122.049316 -5.489856)), ((121.940121 -5.486711, 121.9410945 -5.4896399, 121.9402248 -5.4908495, 121.9398347 -5.4893181, 121.9386178 -5.4879654, 121.93813 -5.486616, 121.938918 -5.485515, 121.939953 -5.485543, 121.940121 -5.486711)), ((122.083849 -5.473269, 122.085705 -5.474051, 122.087427 -5.47449, 122.087653 -5.476984, 122.090486 -5.480515, 122.091778 -5.483469, 122.0919648 -5.4864672, 122.0911309 -5.4874824, 122.0898075 -5.4883608, 122.088033 -5.491086, 122.0876919 -5.4921758, 122.086706 -5.493348, 122.0844079 -5.4941297, 122.082539 -5.493579, 122.081577 -5.492351, 122.080369 -5.488951, 122.0775551 -5.4870297, 122.0746242 -5.4866253, 122.0723912 -5.4868084, 122.072875 -5.485244, 122.073639 -5.48399, 122.075303 -5.482255, 122.075175 -5.480813, 122.0739027 -5.4778545, 122.0734487 -5.4759126, 122.073904 -5.473745, 122.074394 -5.473184, 122.075919 -5.473518, 122.078424 -5.473594, 122.081085 -5.473323, 122.083849 -5.473269)), ((121.9530756 -5.4124676, 121.9585226 -5.4125151, 121.9748605 -5.412765, 121.9931916 -5.4131191, 122.0021644 -5.4131861, 122.0090433 -5.4133787, 122.0192177 -5.4134452, 122.0262865 -5.4136439, 122.0355857 -5.4137098, 122.0425299 -5.4138997, 122.048653 -5.4139196, 122.0479634 -5.4151178, 122.047197 -5.4153353, 122.045769 -5.414401, 122.0439846 -5.4147043, 122.0432136 -5.416276, 122.043313 -5.417272, 122.044851 -5.41825, 122.044714 -5.41902, 122.045179 -5.420955, 122.045752 -5.4221, 122.04454 -5.4233664, 122.043154 -5.4237539, 122.043274 -5.424787, 122.045444 -5.426377, 122.04502 -5.427639, 122.0458001 -5.42883, 122.0448091 -5.4312321, 122.0436828 -5.432518, 122.0430375 -5.4346061, 122.0430959 -5.4383019, 122.0432728 -5.4398245, 122.043862 -5.4404655, 122.0440371 -5.4436573, 122.0445437 -5.4446092, 122.044608 -5.447625, 122.044907 -5.4489031, 122.046581 -5.4513596, 122.046471 -5.454362, 122.047704 -5.457276, 122.0496005 -5.459877, 122.048982 -5.461193, 122.0483128 -5.4600201, 122.0472353 -5.4600258, 122.0454678 -5.4608845, 122.0429939 -5.4626852, 122.0392087 -5.4663226, 122.0355707 -5.4712528, 122.0338814 -5.4728689, 122.0313264 -5.4744408, 122.0304902 -5.4745675, 122.0281543 -5.4739991, 122.0264168 -5.4738192, 122.0231372 -5.4749731, 122.0212014 -5.473688, 122.0174911 -5.4747724, 122.016102 -5.475529, 122.015121 -5.475602, 122.0123388 -5.4733819, 122.011121 -5.472179, 122.011923 -5.470753, 122.011743 -5.470012, 122.010508 -5.468665, 122.0100848 -5.4673372, 122.008864 -5.4668758, 122.0076316 -5.4677731, 122.005504 -5.467849, 122.0044765 -5.4686357, 122.002365 -5.468811, 121.9999566 -5.467577, 121.9993628 -5.4663485, 121.9967898 -5.4665643, 121.995543 -5.468638, 121.9955283 -5.4720108, 121.9950799 -5.472996, 121.9934745 -5.4740794, 121.9910175 -5.4751859, 121.9906112 -5.4735201, 121.9892961 -5.4729506, 121.9846314 -5.4743318, 121.9841117 -5.475147, 121.9832647 -5.4752277, 121.98103 -5.47461, 121.9784161 -5.4760343, 121.9773736 -5.4763534, 121.975444 -5.4761357, 121.9738225 -5.4764513, 121.972451 -5.4758401, 121.9701463 -5.4763627, 121.965917 -5.4780264, 121.9650538 -5.4780381, 121.963603 -5.4767589, 121.9628136 -5.4769115, 121.9615722 -5.478011, 121.9590627 -5.478471, 121.957957 -5.4795152, 121.9559733 -5.4803807, 121.9549895 -5.4801589, 121.9536058 -5.4820961, 121.9529133 -5.483702, 121.9526083 -5.485641, 121.9528085 -5.4902164, 121.9543368 -5.4928497, 121.956561 -5.493535, 121.9567165 -5.4958456, 121.9540604 -5.494881, 121.9506147 -5.4943335, 121.9492808 -5.4935869, 121.9476434 -5.4921509, 121.950282 -5.490091, 121.951332 -5.488205, 121.9517055 -5.4868863, 121.951709 -5.484989, 121.950788 -5.4840697, 121.9474779 -5.4841137, 121.9466296 -5.483917, 121.9452699 -5.482493, 121.945307 -5.480745, 121.945014 -5.478459, 121.945833 -5.477306, 121.945793 -5.476052, 121.946379 -5.47457, 121.9472321 -5.4736543, 121.9466707 -5.4697581, 121.9462139 -5.4680689, 121.9441682 -5.4670824, 121.944738 -5.46616, 121.944995 -5.464662, 121.944756 -5.462114, 121.944196 -5.460646, 121.945751 -5.459985, 121.946061 -5.458571, 121.945913 -5.457162, 121.946806 -5.456302, 121.946639 -5.454951, 121.9445498 -5.4495274, 121.9447648 -5.4483746, 121.9441652 -5.4464982, 121.9424099 -5.4429691, 121.9418799 -5.440683, 121.9404395 -5.437732, 121.937965 -5.437335, 121.93785 -5.43608, 121.9353991 -5.4319582, 121.9327461 -5.4288793, 121.9350067 -5.4281867, 121.9371221 -5.4267826, 121.937983 -5.4269279, 121.9400681 -5.4254541, 121.9400734 -5.4224602, 121.9393325 -5.4190492, 121.9413274 -5.41714, 121.9418267 -5.4163092, 121.941358 -5.4148108, 121.9413739 -5.4136031, 121.9423204 -5.4123158, 121.9530756 -5.4124676)), ((122.3191445 -5.1428305, 122.3200636 -5.1450912, 122.3210748 -5.1468223, 122.3221624 -5.147468, 122.323454 -5.1467335, 122.3243463 -5.146601, 122.3245869 -5.1460125, 122.3250871 -5.1461029, 122.3265306 -5.1460369, 122.3287724 -5.1468939, 122.3295157 -5.146666, 122.3302213 -5.1466494, 122.3303531 -5.1466167, 122.3316629 -5.1465635, 122.3322382 -5.1468694, 122.3323131 -5.1469037, 122.3326488 -5.1469709, 122.3327462 -5.1469782, 122.3348981 -5.1469717, 122.3352669 -5.1471078, 122.3374726 -5.1481916, 122.338535 -5.1472128, 122.3403474 -5.1467608, 122.3420399 -5.1456438, 122.3432974 -5.1465335, 122.3444987 -5.1472509, 122.3453469 -5.1464733, 122.3456628 -5.1478866, 122.3442827 -5.1491716, 122.3446634 -5.1504565, 122.3454932 -5.1507054, 122.3466046 -5.1513034, 122.3476918 -5.151204, 122.3484241 -5.1492901, 122.3496784 -5.1502907, 122.3504431 -5.1507209, 122.3511524 -5.1515034, 122.3513976 -5.1521967, 122.3525036 -5.1524026, 122.353311 -5.1512919, 122.3538957 -5.151789, 122.3549427 -5.154216, 122.3549427 -5.1553106, 122.3538481 -5.1560244, 122.3545376 -5.1571281, 122.3553731 -5.1575974, 122.3563228 -5.159546, 122.3552282 -5.161402, 122.3559538 -5.1619159, 122.3568102 -5.1625743, 122.3574649 -5.1631152, 122.3578932 -5.1657326, 122.3576077 -5.1673031, 122.3579408 -5.1688259, 122.3585394 -5.1692944, 122.3592045 -5.1698149, 122.3610976 -5.1718145, 122.3620179 -5.1725614, 122.3634245 -5.1729133, 122.3632708 -5.1734896, 122.3594161 -5.174489, 122.3591781 -5.1756788, 122.3601299 -5.1768685, 122.3616528 -5.178201, 122.3626522 -5.1785341, 122.364413 -5.1782962, 122.3660786 -5.1787245, 122.3676966 -5.1795335, 122.3675538 -5.1813419, 122.3664117 -5.1844828, 122.3667448 -5.1857201, 122.367649 -5.1865291, 122.3688388 -5.1864339, 122.3692671 -5.185387, 122.3692671 -5.1836262, 122.3696954 -5.1825316, 122.3723604 -5.1828647, 122.3747874 -5.1845303, 122.3761199 -5.1860056, 122.3768813 -5.1875761, 122.3771193 -5.1895748, 122.3767862 -5.1911928, 122.3773096 -5.191526, 122.4000097 -5.191526, 122.4075288 -5.1915736, 122.407386 -5.2097526, 122.4111456 -5.21237, 122.4131493 -5.2135216, 122.4129822 -5.214027, 122.4186771 -5.2166985, 122.4235664 -5.2195084, 122.4454098 -5.2324051, 122.4495025 -5.2346894, 122.455118 -5.2344039, 122.4581637 -5.2338804, 122.4633034 -5.2325479, 122.4739158 -5.2281221, 122.4770536 -5.2262481, 122.4869968 -5.2250079, 122.4985929 -5.2250448, 122.5045494 -5.2249513, 122.5084669 -5.2203261, 122.5132967 -5.2161258, 122.5101643 -5.2098862, 122.5119109 -5.2072653, 122.515623 -5.2010765, 122.5159268 -5.1968125, 122.5206008 -5.1973318, 122.523123 -5.197427, 122.5272816 -5.1954789, 122.5305933 -5.1977265, 122.5356866 -5.2041847, 122.5377329 -5.2063738, 122.5400714 -5.2040771, 122.5468342 -5.2079584, 122.5502852 -5.2098086, 122.5509151 -5.2102285, 122.5555313 -5.2177952, 122.5614323 -5.2278365, 122.5682376 -5.2278841, 122.5747573 -5.2269799, 122.5902714 -5.225124, 122.5974574 -5.2244101, 122.602597 -5.2237439, 122.6064184 -5.2234431, 122.6032472 -5.2249705, 122.6014637 -5.2252411, 122.5992936 -5.2259414, 122.5973058 -5.2270487, 122.5966385 -5.227066, 122.5955536 -5.2283003, 122.5936967 -5.2292596, 122.5924669 -5.2302589, 122.5905649 -5.2325669, 122.5890364 -5.2353781, 122.5881741 -5.236204, 122.5873784 -5.2379238, 122.5858362 -5.2399633, 122.5833731 -5.2423671, 122.5810867 -5.2449365, 122.5799526 -5.2452923, 122.5783955 -5.2471661, 122.5770426 -5.2477325, 122.5770841 -5.2498452, 122.577962 -5.251755, 122.5791941 -5.2516466, 122.578917 -5.253496, 122.580997 -5.2557347, 122.582478 -5.255413, 122.5842248 -5.2556454, 122.587373 -5.254459, 122.59109 -5.253268, 122.594102 -5.252748, 122.596536 -5.251851, 122.598708 -5.251881, 122.601054 -5.250693, 122.603082 -5.249998, 122.606963 -5.250494, 122.609627 -5.250176, 122.611481 -5.249684, 122.6131181 -5.2495923, 122.6144926 -5.2503872, 122.6159567 -5.2507907, 122.617245 -5.249775, 122.618287 -5.249544, 122.62211 -5.249981, 122.625324 -5.251636, 122.6271312 -5.253658, 122.6299682 -5.2559825, 122.630291 -5.256015, 122.6338562 -5.2584572, 122.6372256 -5.2623357, 122.638553 -5.263577, 122.6391746 -5.2636862, 122.6408078 -5.2671495, 122.640616 -5.268152, 122.6413937 -5.2685861, 122.6423207 -5.2712205, 122.6434689 -5.2751781, 122.6446678 -5.2777161, 122.6453458 -5.2813715, 122.6458054 -5.2850778, 122.6460993 -5.290357, 122.6461123 -5.2951879, 122.6458233 -5.2975842, 122.6445904 -5.3020131, 122.6434 -5.304745, 122.6428742 -5.3074832, 122.6419321 -5.3089088, 122.6423859 -5.3160724, 122.643075 -5.3225282, 122.6434747 -5.3227571, 122.6437436 -5.3247455, 122.6431214 -5.3291675, 122.6429525 -5.3324932, 122.6429707 -5.3359129, 122.6420806 -5.338447, 122.641257 -5.339545, 122.6415784 -5.3408792, 122.6411556 -5.342326, 122.6407306 -5.3471996, 122.6410142 -5.3507325, 122.641031 -5.3534562, 122.6399374 -5.3560583, 122.6386867 -5.3570591, 122.635261 -5.358322, 122.634091 -5.359133, 122.63229 -5.359582, 122.631029 -5.360573, 122.6283956 -5.363091, 122.6239836 -5.3679004, 122.6224935 -5.36897, 122.6211805 -5.3693386, 122.6212691 -5.3705251, 122.6204554 -5.3713611, 122.618579 -5.3715074, 122.6171755 -5.3705061, 122.616595 -5.368394, 122.6166725 -5.3663848, 122.6171201 -5.364939, 122.616854 -5.363898, 122.6172485 -5.3617319, 122.617718 -5.360816, 122.618163 -5.357453, 122.619052 -5.353567, 122.62071 -5.350602, 122.6227161 -5.3479349, 122.623579 -5.347335, 122.6247115 -5.345616, 122.6235156 -5.3454148, 122.6219463 -5.3467296, 122.6194188 -5.3476123, 122.6179407 -5.3457706, 122.6167007 -5.345638, 122.6149647 -5.3469863, 122.6145319 -5.3478176, 122.6133263 -5.348203, 122.6129766 -5.3489523, 122.6109212 -5.350841, 122.6103992 -5.3517434, 122.6061491 -5.3528317, 122.6024126 -5.3548255, 122.599526 -5.3570347, 122.5970161 -5.3602377, 122.5946617 -5.3642708, 122.5938775 -5.3665115, 122.5926773 -5.3713552, 122.5925732 -5.3740091, 122.592878 -5.375, 122.5930212 -5.3810331, 122.592905 -5.388923, 122.593174 -5.390906, 122.5936744 -5.3921851, 122.5963918 -5.3976291, 122.597635 -5.399121, 122.6005771 -5.4009233, 122.6022065 -5.4024082, 122.6030519 -5.404967, 122.6031441 -5.4069927, 122.6012898 -5.4082904, 122.5996962 -5.4103129, 122.5995927 -5.4126737, 122.5981412 -5.4135061, 122.5969679 -5.4158762, 122.5960659 -5.4161288, 122.5943847 -5.4151469, 122.5936879 -5.4155873, 122.5940435 -5.4181209, 122.5942992 -5.4220103, 122.5947712 -5.422501, 122.595129 -5.4241952, 122.596091 -5.4256995, 122.597403 -5.4264691, 122.59864 -5.426755, 122.6000542 -5.4263132, 122.6000676 -5.4277074, 122.5995529 -5.4281165, 122.597426 -5.431149, 122.5962879 -5.4321976, 122.5952621 -5.4341147, 122.5936864 -5.4349143, 122.592101 -5.435057, 122.58996 -5.43378, 122.5879118 -5.4311735, 122.5872833 -5.4294362, 122.583597 -5.4248253, 122.5801975 -5.4213686, 122.5794414 -5.4203232, 122.577606 -5.418872, 122.5760648 -5.4172569, 122.5746319 -5.4152777, 122.5720988 -5.4134416, 122.57084 -5.4134146, 122.5707434 -5.4121875, 122.5673133 -5.4113276, 122.5659116 -5.4112458, 122.5639669 -5.4134883, 122.5625428 -5.415414, 122.5613753 -5.4161923, 122.5599103 -5.419021, 122.5592059 -5.4199082, 122.5573394 -5.4201938, 122.5559704 -5.4218116, 122.55564 -5.4231116, 122.5560439 -5.4250914, 122.5549256 -5.4261676, 122.5549571 -5.4270836, 122.5533826 -5.4297419, 122.5530929 -5.4312091, 122.55204 -5.4330197, 122.5518682 -5.4346212, 122.5496683 -5.4354174, 122.5483481 -5.4365669, 122.5486744 -5.4373411, 122.5476401 -5.4383816, 122.5479152 -5.4391819, 122.5463971 -5.4403306, 122.5443456 -5.4411365, 122.542512 -5.441218, 122.5368122 -5.4408138, 122.5332809 -5.4393472, 122.5321086 -5.4391872, 122.5309385 -5.4398926, 122.5274506 -5.4401208, 122.525526 -5.4389846, 122.5229079 -5.4382147, 122.5211008 -5.4381999, 122.520069 -5.435934, 122.519476 -5.431943, 122.5193251 -5.4293496, 122.5186605 -5.4277387, 122.5186722 -5.4264275, 122.519282 -5.4253851, 122.5197055 -5.4231384, 122.5204637 -5.4208953, 122.5189284 -5.4178092, 122.5153008 -5.4124286, 122.5138098 -5.4094443, 122.5125636 -5.4065479, 122.513613 -5.405243, 122.5145548 -5.4026549, 122.5163333 -5.4020497, 122.5168613 -5.4012746, 122.5179737 -5.4007139, 122.522105 -5.400764, 122.523244 -5.39976, 122.524819 -5.396178, 122.5250321 -5.3937785, 122.5245436 -5.3896565, 122.5244938 -5.3850141, 122.5249437 -5.3821961, 122.525782 -5.380322, 122.5257668 -5.3796354, 122.526706 -5.377011, 122.526601 -5.373645, 122.5276635 -5.3703543, 122.529316 -5.367171, 122.530347 -5.365923, 122.53089 -5.364647, 122.533448 -5.352309, 122.5342144 -5.3477711, 122.534834 -5.346556, 122.53584 -5.342662, 122.535281 -5.3418952, 122.5360376 -5.3408964, 122.537305 -5.340546, 122.538936 -5.335676, 122.538828 -5.334074, 122.539751 -5.332338, 122.539347 -5.329188, 122.538749 -5.327191, 122.5386635 -5.3249957, 122.5370906 -5.3234529, 122.5342323 -5.3218169, 122.5321268 -5.3201967, 122.5281364 -5.3181441, 122.5251143 -5.3169648, 122.5242256 -5.3161863, 122.52095 -5.315722, 122.5217478 -5.3148759, 122.5218953 -5.3129775, 122.52155 -5.311606, 122.521551 -5.309869, 122.5231937 -5.3057601, 122.5236097 -5.304041, 122.5249181 -5.3009337, 122.5241986 -5.2994924, 122.5245105 -5.2958882, 122.5241064 -5.2945354, 122.5249198 -5.2936159, 122.5254946 -5.2921185, 122.526795 -5.2905426, 122.527232 -5.288899, 122.528753 -5.285519, 122.5294061 -5.2846487, 122.530706 -5.283837, 122.5311162 -5.2822793, 122.5302158 -5.2805761, 122.5299755 -5.2790455, 122.5306555 -5.2776446, 122.5315652 -5.276558, 122.5343776 -5.2746012, 122.535104 -5.273878, 122.5362309 -5.2735349, 122.5371508 -5.2738946, 122.53844 -5.269928, 122.5394474 -5.2687534, 122.541428 -5.2674263, 122.5409764 -5.2661952, 122.5412955 -5.2644895, 122.5422923 -5.2631155, 122.541209 -5.263062, 122.5395673 -5.2613412, 122.538121 -5.260536, 122.536007 -5.260968, 122.531668 -5.264576, 122.530366 -5.265823, 122.5274537 -5.2680102, 122.524516 -5.271343, 122.5233097 -5.2737345, 122.5233628 -5.2750419, 122.5242631 -5.2765295, 122.5232915 -5.2785186, 122.5222813 -5.2791491, 122.5197455 -5.2793005, 122.5184357 -5.2797148, 122.5178221 -5.2803727, 122.5161873 -5.2811102, 122.5115466 -5.2841001, 122.5116024 -5.2859971, 122.5110702 -5.2877111, 122.5104557 -5.2880956, 122.5083466 -5.2883934, 122.5046854 -5.2886211, 122.5004386 -5.2896694, 122.4998114 -5.2905252, 122.4902825 -5.2942373, 122.4848303 -5.2970808, 122.4825661 -5.2979342, 122.4796983 -5.2997974, 122.478619 -5.301438, 122.478878 -5.302151, 122.4802793 -5.3035964, 122.4804389 -5.3047621, 122.4796776 -5.3065039, 122.4786589 -5.3076221, 122.4792509 -5.3092423, 122.4797183 -5.3118504, 122.4803876 -5.3134253, 122.4802925 -5.3163142, 122.4808246 -5.3169559, 122.4817132 -5.319258, 122.482492 -5.319237, 122.4841812 -5.3219039, 122.484537 -5.322844, 122.488505 -5.324828, 122.4908713 -5.3268664, 122.4940042 -5.330836, 122.4947602 -5.3311584, 122.4941037 -5.3328633, 122.4949623 -5.3341726, 122.496353 -5.3346161, 122.4962293 -5.3362593, 122.4964607 -5.3382537, 122.498131 -5.339423, 122.4968688 -5.3410417, 122.4960208 -5.3413694, 122.4954385 -5.3437617, 122.4968751 -5.3453972, 122.497751 -5.3455104, 122.497736 -5.346862, 122.496852 -5.347876, 122.4930702 -5.3502463, 122.4911326 -5.3526294, 122.4911015 -5.3533121, 122.4890317 -5.3566682, 122.4879171 -5.35952, 122.4866153 -5.3613164, 122.4859536 -5.362814, 122.4865851 -5.3642862, 122.486438 -5.366438, 122.4853141 -5.369626, 122.4832053 -5.3713596, 122.4838569 -5.3734262, 122.482696 -5.373665, 122.4810721 -5.3713875, 122.479165 -5.367767, 122.4780199 -5.3662421, 122.476881 -5.366125, 122.4744701 -5.3666345, 122.473151 -5.365992, 122.470648 -5.3619747, 122.4702308 -5.3608552, 122.4688559 -5.3607017, 122.4680589 -5.3615382, 122.467844 -5.3643447, 122.4669909 -5.3657632, 122.469088 -5.3691679, 122.4698397 -5.3699706, 122.471076 -5.372632, 122.4715204 -5.3748229, 122.4713687 -5.3758504, 122.4722571 -5.3782411, 122.472332 -5.3793186, 122.4730083 -5.3817816, 122.4731091 -5.3834991, 122.473738 -5.385752, 122.4733034 -5.3882569, 122.472223 -5.3903011, 122.4702459 -5.3917772, 122.4684889 -5.3941777, 122.4688563 -5.3961353, 122.4699143 -5.398158, 122.4691862 -5.3986884, 122.4659878 -5.3997443, 122.4656321 -5.402309, 122.4648079 -5.4028931, 122.4629682 -5.4031906, 122.4595427 -5.4031869, 122.455745 -5.4024524, 122.4525501 -5.4028246, 122.4506647 -5.403218, 122.4494029 -5.4047659, 122.4493107 -5.4054059, 122.4467223 -5.4064979, 122.445687 -5.4063575, 122.4426545 -5.4044198, 122.4404137 -5.4033026, 122.438809 -5.4029675, 122.4379645 -5.402206, 122.4357635 -5.4010739, 122.4351604 -5.4016559, 122.4354262 -5.4026746, 122.4328953 -5.4017812, 122.431279 -5.4021416, 122.4306758 -5.4030152, 122.4295312 -5.4021971, 122.426994 -5.4009784, 122.425153 -5.4006459, 122.4244621 -5.4014363, 122.423537 -5.4012694, 122.4207133 -5.4014003, 122.4186621 -5.4021186, 122.4157335 -5.402534, 122.4139118 -5.4018816, 122.4130284 -5.4019455, 122.4086501 -5.3997331, 122.4065125 -5.3978452, 122.4045096 -5.3953005, 122.4026779 -5.3915517, 122.3998677 -5.38778, 122.3979636 -5.3845903, 122.397563 -5.382026, 122.3980597 -5.379044, 122.3979229 -5.3770169, 122.3963151 -5.3738606, 122.3948541 -5.3722721, 122.394596 -5.370739, 122.3947279 -5.3688433, 122.3942135 -5.3668687, 122.393976 -5.364593, 122.393031 -5.361116, 122.391395 -5.35835, 122.39116 -5.355595, 122.391227 -5.353609, 122.389743 -5.349656, 122.388279 -5.347258, 122.385833 -5.342815, 122.3836689 -5.3400481, 122.383068 -5.3370314, 122.382797 -5.333447, 122.3843712 -5.330667, 122.3844473 -5.3296804, 122.38543 -5.327598, 122.386985 -5.3270594, 122.3900639 -5.3273177, 122.3935298 -5.3264096, 122.3961491 -5.3261406, 122.400194 -5.324909, 122.402895 -5.324371, 122.409229 -5.323347, 122.4120664 -5.323552, 122.4162619 -5.3230493, 122.4197723 -5.3222163, 122.4237133 -5.3203401, 122.4263065 -5.3195853, 122.4282538 -5.3196952, 122.4312257 -5.3192433, 122.4331008 -5.3187266, 122.4350966 -5.3184594, 122.4342654 -5.3176797, 122.436328 -5.316522, 122.4381969 -5.3168887, 122.4400241 -5.3164354, 122.442989 -5.316438, 122.44605 -5.3159, 122.447615 -5.3154219, 122.447312 -5.314008, 122.445872 -5.314007, 122.444072 -5.313465, 122.442001 -5.314274, 122.4400723 -5.3133975, 122.4384228 -5.3131884, 122.4350676 -5.3133173, 122.4342474 -5.3122831, 122.4329191 -5.313362, 122.4297585 -5.3135285, 122.4299106 -5.3126931, 122.4268023 -5.3132457, 122.4261841 -5.3139065, 122.423425 -5.314359, 122.417394 -5.314624, 122.4118428 -5.3152948, 122.407761 -5.316057, 122.404431 -5.316505, 122.402181 -5.316413, 122.400561 -5.31578, 122.399887 -5.3149348, 122.3993367 -5.3131757, 122.3975338 -5.3128922, 122.3967943 -5.313323, 122.39417 -5.316585, 122.392097 -5.319648, 122.390835 -5.320908, 122.389035 -5.321177, 122.3870456 -5.3205813, 122.3849928 -5.3206628, 122.3838615 -5.3211743, 122.381834 -5.32153, 122.379943 -5.32234, 122.377872 -5.32378, 122.375872 -5.326543, 122.3749985 -5.3289178, 122.3729498 -5.3317248, 122.371967 -5.3337679, 122.370741 -5.337307, 122.370338 -5.3408282, 122.370638 -5.342501, 122.371512 -5.344062, 122.373336 -5.350329, 122.37384 -5.35146, 122.375939 -5.354659, 122.377943 -5.355323, 122.379945 -5.358178, 122.381268 -5.358842, 122.382297 -5.360811, 122.382333 -5.364016, 122.381706 -5.367835, 122.380419 -5.371147, 122.378937 -5.372347, 122.3781235 -5.3752257, 122.3780129 -5.3764031, 122.376168 -5.378251, 122.3758681 -5.3798929, 122.3740311 -5.3809852, 122.3714075 -5.382198, 122.3705039 -5.3840392, 122.3679303 -5.3857946, 122.3666707 -5.3877094, 122.365079 -5.3888652, 122.3630737 -5.3896174, 122.3610233 -5.3907103, 122.3574657 -5.3909082, 122.355169 -5.391418, 122.351651 -5.3918376, 122.3488205 -5.3931797, 122.3459585 -5.3935286, 122.3428397 -5.3935223, 122.340706 -5.393983, 122.3392249 -5.3948217, 122.3357664 -5.3955753, 122.3332542 -5.3953245, 122.3318564 -5.3957211, 122.3275527 -5.3964298, 122.3247088 -5.3967227, 122.3203596 -5.3962371, 122.3171313 -5.3960334, 122.3124281 -5.3961087, 122.3092429 -5.3965307, 122.3060909 -5.3964241, 122.3028521 -5.396552, 122.2974996 -5.396157, 122.2954137 -5.3954482, 122.2910432 -5.3942755, 122.2889519 -5.3947423, 122.2845129 -5.3950314, 122.2832807 -5.3948845, 122.2794189 -5.3936993, 122.273295 -5.3888795, 122.2696414 -5.3841937, 122.2683272 -5.3826747, 122.2685396 -5.3806055, 122.2675922 -5.3780633, 122.2666945 -5.3736069, 122.2666904 -5.3714138, 122.26756 -5.368501, 122.2685797 -5.3668246, 122.2696788 -5.3637481, 122.2694815 -5.3629817, 122.2669142 -5.3568967, 122.2661302 -5.3553986, 122.2668473 -5.3539391, 122.2664723 -5.3510418, 122.2664659 -5.3477488, 122.2666394 -5.3465849, 122.266527 -5.3427599, 122.2659102 -5.339803, 122.2663382 -5.3372555, 122.2665577 -5.3304291, 122.2660484 -5.3282859, 122.2662372 -5.3267105, 122.267399 -5.3229337, 122.2679276 -5.3206827, 122.2679596 -5.3179469, 122.2697447 -5.3100334, 122.271892 -5.306249, 122.272943 -5.303934, 122.274061 -5.30079, 122.2750533 -5.2971093, 122.276024 -5.295397, 122.278096 -5.293786, 122.282462 -5.289894, 122.285392 -5.286546, 122.2858012 -5.2853707, 122.287254 -5.283538, 122.287343 -5.282327, 122.2884999 -5.2822867, 122.288737 -5.283099, 122.291393 -5.2806, 122.292088 -5.279255, 122.295673 -5.273699, 122.29899 -5.2687627, 122.3012111 -5.266153, 122.3013949 -5.2646339, 122.3022745 -5.2635928, 122.303569 -5.261155, 122.304979 -5.259968, 122.306458 -5.257328, 122.307066 -5.254858, 122.310228 -5.248556, 122.310631 -5.247346, 122.311729 -5.245531, 122.313124 -5.244042, 122.314314 -5.241107, 122.3158031 -5.2383454, 122.3154588 -5.2342163, 122.315489 -5.229146, 122.3152977 -5.2277051, 122.3146199 -5.2267675, 122.3142082 -5.2253461, 122.311598 -5.222428, 122.3094385 -5.2205828, 122.307999 -5.219756, 122.306079 -5.216301, 122.305522 -5.214149, 122.305866 -5.2128289, 122.3067604 -5.2125356, 122.3081672 -5.2127215, 122.3084849 -5.2118849, 122.3068718 -5.2110427, 122.3061409 -5.2103232, 122.30563 -5.2081951, 122.3063584 -5.2072131, 122.305688 -5.2040897, 122.304284 -5.201915, 122.303751 -5.198766, 122.30391 -5.196928, 122.305499 -5.195584, 122.308161 -5.195386, 122.309011 -5.195028, 122.312715 -5.191052, 122.3138199 -5.1883629, 122.3147523 -5.1874273, 122.315577 -5.1873809, 122.316054 -5.185742, 122.3153828 -5.1848636, 122.31514 -5.18324, 122.315432 -5.18176, 122.3156091 -5.1761803, 122.3159038 -5.1758431, 122.3152951 -5.1712379, 122.314434 -5.1696572, 122.3134643 -5.1696839, 122.3126431 -5.1681864, 122.3116287 -5.1678483, 122.3109282 -5.1658677, 122.3103485 -5.1655537, 122.3114992 -5.1624831, 122.3113531 -5.1616775, 122.3124255 -5.1597599, 122.312362 -5.1579846, 122.3111247 -5.155567, 122.3113912 -5.1543487, 122.3106107 -5.1525975, 122.3097731 -5.1520264, 122.3071828 -5.1510333, 122.3072268 -5.1496082, 122.3084216 -5.147534, 122.3099064 -5.1456875, 122.3105536 -5.1455923, 122.3116386 -5.1440124, 122.3138468 -5.1434223, 122.3166745 -5.1422892, 122.3191445 -5.1428305)))</v>
      </c>
    </row>
    <row r="86" spans="1:18" x14ac:dyDescent="0.3">
      <c r="A86" s="4" t="s">
        <v>1287</v>
      </c>
      <c r="B86" s="5">
        <v>75.350930306180004</v>
      </c>
      <c r="C86" s="5">
        <v>74.027113092072</v>
      </c>
      <c r="D86" s="5">
        <v>79.865940837620002</v>
      </c>
      <c r="E86">
        <v>68.900000000000006</v>
      </c>
      <c r="F86">
        <v>72.099999999999994</v>
      </c>
      <c r="G86">
        <v>71.8</v>
      </c>
      <c r="H86">
        <v>100.9</v>
      </c>
      <c r="I86">
        <v>98.2</v>
      </c>
      <c r="J86">
        <v>97.9</v>
      </c>
      <c r="K86">
        <v>171.7</v>
      </c>
      <c r="L86">
        <v>102.2</v>
      </c>
      <c r="M86">
        <v>105.3</v>
      </c>
      <c r="N86" t="str">
        <f t="shared" si="1"/>
        <v>buton utara</v>
      </c>
      <c r="O86">
        <f>VLOOKUP(N86,GeoJson!$E$1:$G$515,3,FALSE)</f>
        <v>-5.01457</v>
      </c>
      <c r="P86">
        <f>VLOOKUP(N86,GeoJson!$E$2:$H$515,4,FALSE)</f>
        <v>122.93015</v>
      </c>
      <c r="Q86">
        <f>VLOOKUP(N86,GeoJson!$E$2:$I$515,5,FALSE)</f>
        <v>792</v>
      </c>
      <c r="R86" t="str">
        <f>VLOOKUP(N86,GeoJson!$E$2:$J$515,6,FALSE)</f>
        <v>MULTIPOLYGON (((123.0515544 -4.8116733, 123.048672 -4.8092111, 123.0489418 -4.804087, 123.0509253 -4.8024002, 123.0556242 -4.8040021, 123.0560992 -4.8067363, 123.0515544 -4.8116733)), ((123.1675072 -4.7994058, 123.1651258 -4.7995523, 123.1653456 -4.7966947, 123.1676537 -4.7967313, 123.1675072 -4.7994058)), ((123.084719 -4.7967448, 123.0880588 -4.7969181, 123.0909713 -4.7949457, 123.0938975 -4.7953471, 123.0963673 -4.7969579, 123.101713 -4.7982329, 123.104231 -4.795763, 123.1061795 -4.7984505, 123.1110333 -4.7987603, 123.115907 -4.7970251, 123.1180803 -4.799902, 123.1174612 -4.8065684, 123.1172576 -4.8143827, 123.1186023 -4.8208247, 123.1180559 -4.827951, 123.1162172 -4.836485, 123.113556 -4.8428359, 123.1129792 -4.8470896, 123.1080172 -4.8475436, 123.1063484 -4.8492664, 123.0991727 -4.8494861, 123.0975139 -4.8479899, 123.0990225 -4.845822, 123.0983232 -4.8440235, 123.1006669 -4.8426502, 123.1016321 -4.8397351, 123.0991297 -4.8382365, 123.0985396 -4.8334617, 123.0961905 -4.8358267, 123.0929101 -4.8359291, 123.0907618 -4.8387436, 123.0919247 -4.8414501, 123.095408 -4.8450702, 123.0948524 -4.8477146, 123.0967914 -4.8494923, 123.0935451 -4.8526747, 123.0888654 -4.8538105, 123.0844507 -4.8534837, 123.0830167 -4.8473118, 123.0795363 -4.846821, 123.0788575 -4.8497562, 123.0770123 -4.8507625, 123.0749922 -4.8460929, 123.071461 -4.8439799, 123.0666187 -4.8429524, 123.0652151 -4.8417765, 123.0616981 -4.8421028, 123.0604875 -4.8461323, 123.0585247 -4.8480987, 123.0540348 -4.8471789, 123.0532384 -4.8427946, 123.0521281 -4.8408921, 123.0401874 -4.8334197, 123.0341807 -4.8329586, 123.034598 -4.8257306, 123.0397996 -4.8232248, 123.0473083 -4.8256752, 123.0504479 -4.8282548, 123.0562 -4.8267316, 123.0594199 -4.8178318, 123.0605262 -4.8128845, 123.057415 -4.8153949, 123.0554256 -4.8192959, 123.0526483 -4.8194426, 123.0497459 -4.8209907, 123.0461826 -4.8198053, 123.047331 -4.8179645, 123.0445954 -4.8170026, 123.0447212 -4.8144783, 123.0480412 -4.8125746, 123.0516329 -4.8132435, 123.0593744 -4.8055789, 123.0665469 -4.8009041, 123.0686559 -4.8009038, 123.0690528 -4.8031836, 123.0716917 -4.8054946, 123.0741558 -4.8056616, 123.0762302 -4.7967958, 123.0785062 -4.7965654, 123.0799092 -4.7940007, 123.0848859 -4.7956781, 123.084719 -4.7967448)), ((123.1155572 -4.7883541, 123.1183191 -4.7909678, 123.1174138 -4.7930635, 123.1122819 -4.7963298, 123.110106 -4.7965967, 123.1015654 -4.793258, 123.1071147 -4.7894768, 123.1089004 -4.7875485, 123.1107038 -4.7885556, 123.1155572 -4.7883541)), ((123.0507059 -4.7835083, 123.0494085 -4.7828811, 123.0483569 -4.7786913, 123.0502581 -4.777526, 123.0521595 -4.7804162, 123.0507059 -4.7835083)), ((123.0718648 -4.7706181, 123.074473 -4.7724987, 123.0742855 -4.7756755, 123.069904 -4.7739414, 123.0718648 -4.7706181)), ((123.0399621 -4.7705341, 123.0422657 -4.7734819, 123.0448399 -4.7737424, 123.0455233 -4.7778942, 123.0396517 -4.7777065, 123.0369518 -4.7720464, 123.0399621 -4.7705341)), ((123.1197538 -4.7726993, 123.121412 -4.7724823, 123.1248878 -4.7755027, 123.1194753 -4.7813692, 123.1173606 -4.7825974, 123.1129746 -4.7812011, 123.1113637 -4.7766996, 123.112975 -4.7735741, 123.1136231 -4.7686972, 123.1152573 -4.7683599, 123.1197538 -4.7726993)), ((123.1397675 -4.7701874, 123.1477304 -4.7727719, 123.1564598 -4.7723557, 123.1549745 -4.7752672, 123.1496424 -4.7767267, 123.1449742 -4.7760828, 123.1395571 -4.7734228, 123.1353659 -4.7724835, 123.135779 -4.7666396, 123.1366987 -4.7616596, 123.1398883 -4.7621243, 123.1397362 -4.7652355, 123.1384954 -4.7669548, 123.1397675 -4.7701874)), ((123.0470902 -4.7741852, 123.0420275 -4.7721901, 123.0398686 -4.7687772, 123.0377962 -4.7678474, 123.0379579 -4.7596021, 123.0432019 -4.7650559, 123.0459371 -4.7691101, 123.0470902 -4.7741852)), ((123.03749 -4.7669248, 123.0317748 -4.7695502, 123.0296082 -4.7657887, 123.0306563 -4.7595539, 123.0327609 -4.7542272, 123.0337719 -4.7545372, 123.0368885 -4.7590448, 123.03749 -4.7669248)), ((123.1144812 -4.742589, 123.1170236 -4.7459165, 123.1210525 -4.7491268, 123.1217258 -4.7508657, 123.1204222 -4.7548279, 123.1240424 -4.7583609, 123.12623 -4.7594873, 123.1266302 -4.7621215, 123.1226124 -4.7652203, 123.1196037 -4.7647783, 123.1169912 -4.7597046, 123.1179165 -4.7571544, 123.1141293 -4.7556799, 123.1130326 -4.7507141, 123.1101924 -4.7500402, 123.1096507 -4.7433085, 123.1130969 -4.7415808, 123.1144812 -4.742589)), ((123.1278374 -4.7281497, 123.1307074 -4.7286796, 123.1302173 -4.7313256, 123.1348668 -4.7357356, 123.1336914 -4.7413367, 123.134819 -4.745299, 123.1308045 -4.7453855, 123.1295747 -4.7465495, 123.1255344 -4.7429167, 123.1218892 -4.7408595, 123.1236495 -4.7387613, 123.1263487 -4.7392912, 123.1247099 -4.7347959, 123.1264698 -4.7290872, 123.1249318 -4.7268714, 123.1267606 -4.7248812, 123.1278374 -4.7281497)), ((123.1876456 -4.6683967, 123.1861227 -4.6723371, 123.1831706 -4.6753449, 123.1789669 -4.6741776, 123.1777459 -4.6714879, 123.179058 -4.6687093, 123.1816752 -4.6678092, 123.1838156 -4.6683889, 123.1866875 -4.6631613, 123.1876456 -4.6683967)), ((123.197854 -4.6484798, 123.1960392 -4.6470131, 123.1969932 -4.6434724, 123.1961015 -4.6419417, 123.1963568 -4.6376487, 123.1978204 -4.6355112, 123.2003991 -4.6374241, 123.2013262 -4.6425969, 123.197854 -4.6484798)), ((122.9489067 -5.1482631, 122.9417011 -5.1451787, 122.936911 -5.1446138, 122.9319801 -5.142355, 122.928317 -5.1422135, 122.9193559 -5.1361215, 122.9132986 -5.1301925, 122.9006206 -5.1197457, 122.8883632 -5.1228494, 122.8789242 -5.1217188, 122.8686398 -5.1214348, 122.860892 -5.1176223, 122.8513118 -5.1184673, 122.842465 -5.1153721, 122.8389914 -5.108813, 122.8275863 -5.0958319, 122.8429574 -5.0799119, 122.8482878 -5.0772467, 122.8491762 -5.0728047, 122.8553949 -5.0550367, 122.8607253 -5.0497064, 122.8687209 -5.048818, 122.8784933 -5.026608, 122.8900424 -4.9724158, 122.8918192 -4.9475407, 122.8989264 -4.927996, 122.9078104 -4.9040092, 122.9131407 -4.8915717, 122.9220247 -4.8729153, 122.9246899 -4.8578126, 122.9238015 -4.8373795, 122.9158059 -4.8045088, 122.9175827 -4.7654193, 122.9184711 -4.7476514, 122.9184711 -4.7343254, 122.9193595 -4.7227762, 122.9220247 -4.7032315, 122.9246899 -4.673026, 122.9264667 -4.6588116, 122.9282435 -4.6490393, 122.9266105 -4.6457734, 122.9270278 -4.6418461, 122.9260015 -4.6369224, 122.9280071 -4.6278682, 122.9279404 -4.6175164, 122.9287148 -4.6122868, 122.9246899 -4.612615, 122.8491314 -4.6092568, 122.8489573 -4.6093009, 122.8497149 -4.6053446, 122.8479987 -4.6043968, 122.8486568 -4.5959423, 122.8486581 -4.5896327, 122.8505999 -4.5825382, 122.8543342 -4.5718273, 122.8569963 -4.5688103, 122.863694 -4.5549445, 122.8656591 -4.553274, 122.8669032 -4.5504811, 122.8680757 -4.5447322, 122.8675789 -4.5412406, 122.8683767 -4.5373609, 122.8686014 -4.5322485, 122.867384 -4.5260479, 122.8741995 -4.5209616, 122.8758908 -4.5207873, 122.8804994 -4.5162913, 122.881072 -4.5128997, 122.8799536 -4.5081211, 122.8797553 -4.5037816, 122.8852521 -4.5010642, 122.8895827 -4.4971624, 122.8899816 -4.4906783, 122.8908524 -4.4884588, 122.8929938 -4.4881962, 122.8944615 -4.4856776, 122.8987147 -4.4820122, 122.9004336 -4.477036, 122.9053336 -4.4710514, 122.9062292 -4.4688319, 122.9054099 -4.4650275, 122.9079719 -4.4603393, 122.9161595 -4.455891, 122.9225577 -4.4539668, 122.9243485 -4.4507, 122.926761 -4.4481814, 122.9285018 -4.4482813, 122.9322597 -4.4449249, 122.9361143 -4.4440524, 122.9399693 -4.4405613, 122.9463925 -4.4356197, 122.9450251 -4.4319287, 122.9468409 -4.4289997, 122.9504719 -4.4250845, 122.9552401 -4.4217178, 122.960695 -4.4201512, 122.9669311 -4.4148095, 122.968086 -4.4150145, 122.975583 -4.4135166, 122.9826858 -4.4064594, 122.9873635 -4.4029753, 122.9892 -4.4003225, 122.9893777 -4.3975662, 122.9932837 -4.3944461, 122.9982038 -4.3981848, 123.0036088 -4.39483, 123.0070762 -4.3936753, 123.0113571 -4.3936456, 123.0134402 -4.3922436, 123.015982 -4.38892, 123.0176264 -4.3848652, 123.0207375 -4.3832707, 123.0232076 -4.3805422, 123.0267023 -4.3787278, 123.031969 -4.3779264, 123.0351897 -4.3760432, 123.0358748 -4.3742151, 123.0384948 -4.3738797, 123.0390839 -4.371818, 123.0420738 -4.3694898, 123.0497394 -4.3690474, 123.0522746 -4.367329, 123.0530011 -4.3697756, 123.0565507 -4.3696791, 123.0573493 -4.372115, 123.0598301 -4.3739291, 123.0628038 -4.3713311, 123.0690605 -4.370591, 123.0728178 -4.3668113, 123.075459 -4.366566, 123.0775667 -4.3676545, 123.0798123 -4.3671041, 123.0805465 -4.3735327, 123.0779778 -4.3763272, 123.0787551 -4.3803161, 123.0811159 -4.3802523, 123.0825385 -4.382781, 123.0826656 -4.3861649, 123.0842043 -4.3885124, 123.0821058 -4.3894742, 123.0815437 -4.3928458, 123.0785312 -4.4018222, 123.0732105 -4.4072886, 123.0693819 -4.4083081, 123.0678806 -4.4117194, 123.0618898 -4.4083803, 123.0604063 -4.4087887, 123.0586853 -4.4121926, 123.0569212 -4.4109862, 123.0514731 -4.4136396, 123.0514642 -4.4154903, 123.0475454 -4.4188099, 123.0450125 -4.4193998, 123.0442596 -4.4221784, 123.0451192 -4.4247053, 123.0479688 -4.4257121, 123.0489753 -4.4283921, 123.052223 -4.4301155, 123.0570023 -4.4301741, 123.0606843 -4.4327412, 123.0632716 -4.4331493, 123.0649721 -4.4314798, 123.0683554 -4.4312527, 123.0734378 -4.4363811, 123.0734847 -4.4397531, 123.0759816 -4.4410593, 123.0782724 -4.4435519, 123.0776573 -4.4501454, 123.0763819 -4.4516787, 123.0765541 -4.4565567, 123.0787991 -4.4583405, 123.0837295 -4.4588026, 123.0861539 -4.4582762, 123.0903698 -4.4599812, 123.0935634 -4.4603891, 123.098309 -4.4564574, 123.0999012 -4.4566205, 123.1005348 -4.4597049, 123.1030067 -4.4593277, 123.1069596 -4.4627281, 123.108974 -4.4709804, 123.1078896 -4.474034, 123.1141699 -4.4820047, 123.1153149 -4.4817714, 123.1136782 -4.4762758, 123.1165471 -4.4766126, 123.1182773 -4.4751015, 123.1218334 -4.4771125, 123.124998 -4.4766815, 123.1265075 -4.4798681, 123.1307886 -4.4841983, 123.1344564 -4.4841717, 123.1348004 -4.4824621, 123.1388211 -4.4822197, 123.1414737 -4.4862424, 123.1407388 -4.4896309, 123.1404558 -4.4981845, 123.1419804 -4.5010506, 123.1463067 -4.505851, 123.1472198 -4.5083114, 123.1459464 -4.5132595, 123.1487975 -4.517443, 123.15064 -4.5170713, 123.1516413 -4.520044, 123.1534409 -4.5205099, 123.15613 -4.5232239, 123.157949 -4.5304251, 123.1609472 -4.5358868, 123.161792 -4.5398813, 123.1683394 -4.5431389, 123.1703541 -4.5430521, 123.174638 -4.5497684, 123.1750692 -4.5521426, 123.1774207 -4.5530622, 123.1796021 -4.556079, 123.1790776 -4.5594981, 123.1810679 -4.5645732, 123.1822132 -4.5653067, 123.1842913 -4.5706966, 123.1857467 -4.5711107, 123.1864365 -4.5744344, 123.191607 -4.5819033, 123.1902212 -4.5840074, 123.1904804 -4.586865, 123.1919187 -4.5878403, 123.1938739 -4.5915142, 123.1965927 -4.5927985, 123.1963994 -4.5959915, 123.1987498 -4.5987944, 123.1988681 -4.601397, 123.2006563 -4.6072567, 123.1994724 -4.6096907, 123.2039776 -4.6095921, 123.2082166 -4.6119364, 123.2087615 -4.615538, 123.2070926 -4.6208289, 123.2051902 -4.62301, 123.2020443 -4.6229525, 123.2002379 -4.6213565, 123.1988545 -4.616674, 123.196855 -4.6191471, 123.1915107 -4.6208287, 123.1916669 -4.6238659, 123.1930686 -4.6290186, 123.1917678 -4.6304597, 123.1893203 -4.6279293, 123.1858024 -4.6307385, 123.1844828 -4.6345159, 123.1872026 -4.6384285, 123.1875738 -4.6408568, 123.190875 -4.6402134, 123.192002 -4.6426857, 123.1900026 -4.6458792, 123.1879441 -4.645724, 123.1859627 -4.6433882, 123.1826998 -4.641559, 123.1800569 -4.6455097, 123.183669 -4.6459176, 123.1835937 -4.6502093, 123.1863326 -4.6533042, 123.186334 -4.6580885, 123.1815439 -4.6601399, 123.1773352 -4.6607492, 123.1762723 -4.6629166, 123.1783208 -4.6667365, 123.1770888 -4.6678012, 123.1777412 -4.6731012, 123.1792188 -4.6745652, 123.1831945 -4.6756133, 123.1881807 -4.6718197, 123.1883566 -4.6780455, 123.1892498 -4.6857999, 123.1906151 -4.686978, 123.1931742 -4.6853807, 123.1947484 -4.687471, 123.1983744 -4.6855734, 123.1992282 -4.687911, 123.1951905 -4.690459, 123.1988503 -4.6921406, 123.2005943 -4.6912659, 123.2013518 -4.6879775, 123.2002141 -4.6825119, 123.1969522 -4.6794908, 123.1938405 -4.6789026, 123.1942192 -4.6770341, 123.1979729 -4.67671, 123.198939 -4.6737827, 123.1984826 -4.6686024, 123.1960739 -4.6649918, 123.1953709 -4.6596422, 123.1977218 -4.6595655, 123.1996933 -4.6566306, 123.2021016 -4.6587206, 123.2007392 -4.661181, 123.2026356 -4.662891, 123.2054811 -4.6688013, 123.2067562 -4.6752372, 123.2072323 -4.682302, 123.2094358 -4.6959048, 123.2110875 -4.7018667, 123.2111076 -4.7050788, 123.2122479 -4.7132644, 123.2113591 -4.7208293, 123.2104301 -4.7212857, 123.2091038 -4.7259181, 123.2107348 -4.726849, 123.2098447 -4.7304415, 123.2070204 -4.7353052, 123.2077443 -4.7466851, 123.2076512 -4.7523871, 123.2057764 -4.7611266, 123.2051147 -4.7676651, 123.2025359 -4.7731016, 123.2021766 -4.7765609, 123.2035632 -4.7842354, 123.2051954 -4.7893476, 123.2058435 -4.7978398, 123.2067553 -4.8031423, 123.2073088 -4.8149774, 123.2084482 -4.8200084, 123.2133231 -4.8244924, 123.2139716 -4.8272447, 123.2130058 -4.8319777, 123.2138243 -4.8403719, 123.213334 -4.8490078, 123.2131471 -4.8585812, 123.210398 -4.8648478, 123.2051234 -4.8669444, 123.2020491 -4.8644297, 123.2008155 -4.861313, 123.1973255 -4.8591473, 123.1908923 -4.8568039, 123.1832434 -4.8505254, 123.1736401 -4.8368054, 123.1727101 -4.8334986, 123.1722531 -4.8276336, 123.1722293 -4.8092517, 123.1712045 -4.8056217, 123.1715063 -4.8015978, 123.171069 -4.7968652, 123.169495 -4.7964284, 123.1689051 -4.7923325, 123.1703077 -4.7900324, 123.1688275 -4.7863182, 123.1686747 -4.7814335, 123.1698498 -4.7786326, 123.1742293 -4.7761417, 123.1762794 -4.7723319, 123.1740777 -4.7695322, 123.1708543 -4.769609, 123.1701533 -4.771985, 123.1634378 -4.77243, 123.160516 -4.769761, 123.1625625 -4.7636146, 123.1548966 -4.7600955, 123.1491479 -4.7584992, 123.1444836 -4.7591274, 123.1439711 -4.7571699, 123.1367616 -4.7557414, 123.133535 -4.7573231, 123.1324349 -4.7551946, 123.1353556 -4.7524681, 123.140418 -4.7508705, 123.1394314 -4.7480957, 123.1420288 -4.7466887, 123.1441919 -4.7433153, 123.1494477 -4.7390298, 123.1459587 -4.7379472, 123.1448186 -4.7355258, 123.1484591 -4.7354109, 123.1491031 -4.7324648, 123.1466186 -4.7297474, 123.1429208 -4.728981, 123.1418205 -4.7264723, 123.1378923 -4.7254244, 123.1393518 -4.7229723, 123.1350641 -4.7194864, 123.1336614 -4.7216915, 123.1303622 -4.721217, 123.1279699 -4.7198877, 123.1269835 -4.7169039, 123.1242899 -4.7145585, 123.1212944 -4.7159275, 123.1166639 -4.7077551, 123.1179334 -4.7056526, 123.1201137 -4.7052151, 123.1191841 -4.7014709, 123.1144418 -4.6959669, 123.1118042 -4.6970534, 123.1130663 -4.7003607, 123.1124362 -4.7047384, 123.1083226 -4.7062543, 123.1061014 -4.7137808, 123.1143606 -4.7230891, 123.1153421 -4.7261691, 123.1142138 -4.7304926, 123.1117889 -4.7315249, 123.1100485 -4.7280925, 123.1065475 -4.7280265, 123.1076775 -4.7321761, 123.1033427 -4.7352219, 123.1019192 -4.748576, 123.1019917 -4.7616168, 123.104253 -4.7615388, 123.107469 -4.7632097, 123.1095303 -4.7699849, 123.1094596 -4.7727115, 123.1080172 -4.7752714, 123.1072499 -4.7789232, 123.1079655 -4.7817568, 123.1048664 -4.7841899, 123.1041194 -4.7872894, 123.1055454 -4.7888322, 123.103558 -4.7912075, 123.0994904 -4.7923052, 123.1002197 -4.7945805, 123.0970734 -4.7949641, 123.0929256 -4.7943021, 123.0905714 -4.7912628, 123.0870917 -4.7910351, 123.0831631 -4.7921327, 123.0810505 -4.7901442, 123.0773306 -4.7913114, 123.0744545 -4.7866892, 123.0746279 -4.7833716, 123.0771135 -4.7808639, 123.0792218 -4.7759732, 123.0761465 -4.7731062, 123.0812546 -4.7665355, 123.0820727 -4.7617164, 123.0837517 -4.7599465, 123.082267 -4.7582592, 123.0818656 -4.7540626, 123.077899 -4.7510861, 123.0758246 -4.7562422, 123.0721908 -4.755158, 123.0688875 -4.7558019, 123.065117 -4.7529305, 123.0622144 -4.7527222, 123.0615241 -4.7550318, 123.058088 -4.7590852, 123.0596721 -4.7604445, 123.057357 -4.7651569, 123.057524 -4.7694682, 123.0546723 -4.7694929, 123.0531852 -4.7651716, 123.0504959 -4.763861, 123.0466448 -4.7603944, 123.0466459 -4.7590805, 123.0426126 -4.7577511, 123.0390297 -4.7551146, 123.0364599 -4.7504833, 123.0359366 -4.7453946, 123.0327175 -4.7460278, 123.030648 -4.7499249, 123.0292685 -4.756251, 123.0282663 -4.7632754, 123.0241802 -4.7636083, 123.0252531 -4.7677726, 123.0324117 -4.7738537, 123.0334334 -4.7763863, 123.033194 -4.7791363, 123.0368396 -4.7886843, 123.0375804 -4.7925472, 123.0366339 -4.7955286, 123.0393189 -4.797969, 123.0400086 -4.8011298, 123.0366631 -4.8038419, 123.0356416 -4.8057863, 123.0260017 -4.8087427, 123.0221301 -4.810438, 123.019857 -4.809466, 123.0164228 -4.8125481, 123.01014 -4.8143904, 123.0061949 -4.8175025, 123.0054798 -4.8202655, 123.0091626 -4.8242508, 123.0073237 -4.8254277, 123.0056636 -4.8238672, 123.0022922 -4.827014, 122.9999612 -4.8247465, 122.9952948 -4.8257159, 122.9937803 -4.8269733, 122.9947519 -4.8370035, 122.9967522 -4.8406326, 123.0006796 -4.8441386, 123.000222 -4.844998, 123.0035627 -4.8536813, 123.0038123 -4.8582599, 123.0025335 -4.8625857, 123.0047101 -4.8667433, 123.0053185 -4.8729623, 123.0067529 -4.8781321, 123.0069818 -4.8827563, 123.0059903 -4.8852965, 123.00765 -4.8882892, 123.007287 -4.8921021, 123.0079765 -4.9003411, 123.0092553 -4.9041347, 123.0084148 -4.9090372, 123.0064475 -4.9147612, 123.0045207 -4.9182849, 123.0039161 -4.9240169, 123.002007 -4.9255795, 123.0024591 -4.9313706, 123.0006925 -4.9323521, 123.0013294 -4.9358009, 123.0002086 -4.9376291, 122.9936692 -4.940734, 122.9876047 -4.9405248, 122.9894076 -4.942684, 122.9874333 -4.9442397, 122.9836612 -4.9437539, 122.9817466 -4.9453256, 122.9799749 -4.9486975, 122.9774602 -4.9515266, 122.9730595 -4.9520981, 122.9689892 -4.9518441, 122.9677319 -4.954435, 122.9636169 -4.9679228, 122.9616398 -4.97895, 122.9589686 -4.98865, 122.9579779 -4.9947843, 122.9548943 -5.0018076, 122.9547422 -5.0064649, 122.9559869 -5.0112744, 122.9551972 -5.0138922, 122.9557132 -5.0172406, 122.9515832 -5.0188233, 122.9520947 -5.0250855, 122.9553741 -5.0290732, 122.9611743 -5.0263947, 122.9648038 -5.025846, 122.9684781 -5.0268506, 122.9693283 -5.0291336, 122.9688119 -5.0329081, 122.9716082 -5.0389567, 122.9718509 -5.0446184, 122.9726404 -5.0478146, 122.9783309 -5.054353, 122.9792114 -5.0605322, 122.9751925 -5.0710507, 122.9732788 -5.0818263, 122.9719993 -5.0867794, 122.9686281 -5.0896407, 122.9702072 -5.0931108, 122.9714521 -5.0990466, 122.9722994 -5.106224, 122.9720258 -5.1136208, 122.9733316 -5.1154168, 122.9702049 -5.1200975, 122.9672892 -5.1224109, 122.965497 -5.1263985, 122.9651627 -5.1318471, 122.962581 -5.1335517, 122.9609563 -5.1358562, 122.9560966 -5.1388391, 122.9509633 -5.1437092, 122.9489067 -5.1482631)))</v>
      </c>
    </row>
    <row r="87" spans="1:18" x14ac:dyDescent="0.3">
      <c r="A87" s="4" t="s">
        <v>1077</v>
      </c>
      <c r="B87" s="5">
        <v>80.014701764587002</v>
      </c>
      <c r="C87" s="5">
        <v>82.542648006101004</v>
      </c>
      <c r="D87" s="5">
        <v>82.364870194082002</v>
      </c>
      <c r="E87">
        <v>92.1</v>
      </c>
      <c r="F87">
        <v>93.3</v>
      </c>
      <c r="G87">
        <v>95.5</v>
      </c>
      <c r="H87">
        <v>109.9</v>
      </c>
      <c r="I87">
        <v>108.1</v>
      </c>
      <c r="J87">
        <v>107.5</v>
      </c>
      <c r="K87">
        <v>188.6</v>
      </c>
      <c r="L87">
        <v>118.4</v>
      </c>
      <c r="M87">
        <v>117.4</v>
      </c>
      <c r="N87" t="str">
        <f t="shared" si="1"/>
        <v>ciamis</v>
      </c>
      <c r="O87">
        <f>VLOOKUP(N87,GeoJson!$E$1:$G$515,3,FALSE)</f>
        <v>-7.2833300000000003</v>
      </c>
      <c r="P87">
        <f>VLOOKUP(N87,GeoJson!$E$2:$H$515,4,FALSE)</f>
        <v>108.41667</v>
      </c>
      <c r="Q87">
        <f>VLOOKUP(N87,GeoJson!$E$2:$I$515,5,FALSE)</f>
        <v>336</v>
      </c>
      <c r="R87" t="str">
        <f>VLOOKUP(N87,GeoJson!$E$2:$J$515,6,FALSE)</f>
        <v>MULTIPOLYGON (((108.3857414 -7.0730009, 108.3927765 -7.0762824, 108.3936005 -7.0791815, 108.3990098 -7.0796725, 108.4018283 -7.0821227, 108.4009989 -7.0843486, 108.4051405 -7.0845477, 108.4062623 -7.0871212, 108.4128594 -7.0893504, 108.4169856 -7.0901391, 108.4212128 -7.0942636, 108.4270526 -7.0959898, 108.4278907 -7.0998131, 108.4261854 -7.1027163, 108.4305802 -7.1027792, 108.4312761 -7.1048257, 108.4357465 -7.1067484, 108.4363996 -7.1099405, 108.438974 -7.1160044, 108.4424331 -7.1188485, 108.4467818 -7.1191595, 108.451435 -7.1175811, 108.4539193 -7.1192443, 108.4571336 -7.1179321, 108.461149 -7.1207468, 108.4638291 -7.1193379, 108.4698868 -7.1231793, 108.4734304 -7.1231788, 108.4747354 -7.1198611, 108.4765314 -7.1218123, 108.4788486 -7.1190518, 108.4814187 -7.1216421, 108.4811795 -7.12378, 108.4842679 -7.1241264, 108.4889244 -7.1264636, 108.4935134 -7.1247979, 108.4949809 -7.1274557, 108.4940071 -7.1299277, 108.4952867 -7.1311185, 108.4982509 -7.1292552, 108.50075 -7.1323228, 108.5036434 -7.1309435, 108.5054988 -7.1325842, 108.5072476 -7.1300051, 108.5088615 -7.131722, 108.5087306 -7.1340843, 108.5108454 -7.13645, 108.5117396 -7.1411072, 108.5150833 -7.144389, 108.5134532 -7.1548172, 108.5103433 -7.1562072, 108.5088663 -7.1589409, 108.5101368 -7.1613103, 108.5123486 -7.1615387, 108.5135366 -7.159543, 108.5186171 -7.1601956, 108.5188318 -7.1615627, 108.5160537 -7.1643214, 108.5174901 -7.1654065, 108.5212708 -7.1638359, 108.5224686 -7.1673187, 108.5262321 -7.1742417, 108.521164 -7.1726001, 108.5212949 -7.1754494, 108.5257999 -7.1778329, 108.5278063 -7.1819893, 108.5330868 -7.1845756, 108.5362546 -7.1842576, 108.5423272 -7.1864037, 108.5412613 -7.1895836, 108.5453888 -7.1892659, 108.5558169 -7.1908834, 108.5577306 -7.1927791, 108.5629654 -7.1943072, 108.5639725 -7.197442, 108.5660935 -7.200827, 108.5677414 -7.2016014, 108.572815 -7.206056, 108.5743027 -7.2038668, 108.5779877 -7.2058281, 108.5811631 -7.2065452, 108.5820084 -7.2112206, 108.5804062 -7.2130545, 108.5816727 -7.2171782, 108.5852204 -7.218995, 108.5826264 -7.2241305, 108.5839463 -7.2252029, 108.5842362 -7.2308196, 108.5801239 -7.2370013, 108.5808411 -7.2395462, 108.5853348 -7.2411794, 108.5835953 -7.2431897, 108.5827637 -7.245993, 108.5801316 -7.2508315, 108.5817872 -7.2533435, 108.5784607 -7.255915, 108.5765076 -7.2534446, 108.5741883 -7.2535619, 108.5724259 -7.2573451, 108.5688935 -7.2616257, 108.5710907 -7.266601, 108.5689622 -7.2689198, 108.5699692 -7.2708892, 108.5685502 -7.27291, 108.5670472 -7.2786635, 108.5627976 -7.2811006, 108.5558548 -7.2885941, 108.5600052 -7.2927812, 108.5598069 -7.2980889, 108.5603791 -7.300444, 108.5639344 -7.3027719, 108.5629349 -7.3069314, 108.5594102 -7.3067182, 108.5606614 -7.3112782, 108.5628586 -7.3142246, 108.5627976 -7.3214535, 108.5601884 -7.3230795, 108.5594324 -7.3264916, 108.5538192 -7.3252425, 108.5520306 -7.3260067, 108.5544476 -7.3288267, 108.5555925 -7.3316568, 108.551433 -7.3355748, 108.5505753 -7.3415917, 108.5476507 -7.3401134, 108.5472935 -7.3431718, 108.5412818 -7.3442168, 108.5382855 -7.3429784, 108.5358939 -7.3431152, 108.534049 -7.3487082, 108.5313824 -7.3492077, 108.5254746 -7.3548621, 108.5226565 -7.3585052, 108.5173439 -7.357527, 108.5114347 -7.3579694, 108.508909 -7.356755, 108.50775 -7.3545986, 108.5054311 -7.3545371, 108.5024677 -7.3582056, 108.5001916 -7.3554114, 108.4970066 -7.3552023, 108.4959465 -7.3536432, 108.4974132 -7.3505631, 108.4965662 -7.348955, 108.489286 -7.3500376, 108.4868662 -7.3548134, 108.4849201 -7.3562556, 108.4795757 -7.3565774, 108.4791212 -7.3597287, 108.4771064 -7.3614205, 108.4697752 -7.362484, 108.4706955 -7.3647412, 108.4753037 -7.3642887, 108.4736934 -7.3679104, 108.4711492 -7.3688271, 108.4680976 -7.3716738, 108.4726224 -7.3748545, 108.46996 -7.3790224, 108.4694787 -7.3817628, 108.4746945 -7.3850435, 108.475378 -7.386292, 108.479814 -7.386636, 108.4830438 -7.3892833, 108.4835079 -7.3917276, 108.4860279 -7.3932038, 108.4942446 -7.3923042, 108.4936635 -7.3941407, 108.5020403 -7.3982946, 108.5043728 -7.4014329, 108.5123703 -7.4054925, 108.5171688 -7.4057211, 108.518142 -7.4076342, 108.5248125 -7.4067709, 108.5263093 -7.4089409, 108.5266652 -7.412006, 108.5341179 -7.4159498, 108.5377806 -7.4158108, 108.5404199 -7.4115112, 108.5444315 -7.4122306, 108.5469239 -7.4154428, 108.5466604 -7.4181513, 108.548624 -7.4192766, 108.5490553 -7.4219978, 108.5513823 -7.4221865, 108.5542369 -7.4195193, 108.5546655 -7.4235081, 108.5559159 -7.4252533, 108.5590293 -7.4254867, 108.5613466 -7.4309263, 108.5656744 -7.4299298, 108.5659688 -7.4340419, 108.5651645 -7.4375921, 108.5697404 -7.4372028, 108.5740738 -7.4326829, 108.5779445 -7.4294554, 108.57565 -7.42672, 108.5753601 -7.4229405, 108.5796068 -7.4204976, 108.5797266 -7.4174803, 108.5859328 -7.4163977, 108.5867688 -7.4135591, 108.5904148 -7.4134584, 108.5908598 -7.4110919, 108.5930693 -7.4098173, 108.5949897 -7.4058508, 108.59133 -7.4034247, 108.5901781 -7.3980189, 108.5923308 -7.3955915, 108.5959702 -7.394019, 108.5992436 -7.3951039, 108.602094 -7.3970449, 108.6070683 -7.4032132, 108.6154179 -7.4060127, 108.6162701 -7.4044173, 108.617153 -7.3982093, 108.6192231 -7.3931847, 108.6214828 -7.395606, 108.6226179 -7.3906901, 108.6239091 -7.3889046, 108.6265523 -7.3893823, 108.6283812 -7.3852442, 108.6311702 -7.3833265, 108.6309777 -7.3819092, 108.636801 -7.3814389, 108.6391204 -7.3851904, 108.6485935 -7.3872427, 108.650504 -7.3873077, 108.653813 -7.3771732, 108.6570011 -7.3704658, 108.6615903 -7.3586921, 108.661874 -7.352496, 108.667244 -7.353484, 108.6687775 -7.3561496, 108.6719437 -7.3576321, 108.6759949 -7.3573402, 108.6772309 -7.3610791, 108.6765824 -7.3650221, 108.6779938 -7.3674573, 108.6824494 -7.3687991, 108.6831437 -7.3719109, 108.6784897 -7.3754448, 108.680687 -7.3773636, 108.6852417 -7.379774, 108.6841355 -7.3858227, 108.6856842 -7.3892006, 108.6891251 -7.3926534, 108.6867524 -7.3948683, 108.687088 -7.3995465, 108.6897507 -7.4005322, 108.6953049 -7.3991703, 108.6972504 -7.4002265, 108.6992112 -7.4044575, 108.7011414 -7.4105095, 108.6992722 -7.414265, 108.700264 -7.4154886, 108.7048493 -7.4172229, 108.7065049 -7.4186467, 108.7083588 -7.4226183, 108.7126694 -7.4266156, 108.717598 -7.4264192, 108.7196961 -7.4301218, 108.7228775 -7.4304952, 108.722992 -7.4327968, 108.7210694 -7.4351496, 108.7217102 -7.4393491, 108.7205277 -7.4449414, 108.7158203 -7.4525475, 108.7131729 -7.4559301, 108.7124405 -7.4592609, 108.7160169 -7.4662762, 108.7118593 -7.4686121, 108.7077817 -7.4697654, 108.7046902 -7.4727198, 108.7069094 -7.4751365, 108.7041682 -7.4766657, 108.7022767 -7.4762106, 108.698941 -7.4705678, 108.6961714 -7.4675971, 108.695479 -7.4646518, 108.6966506 -7.4610626, 108.6874959 -7.4612509, 108.6832919 -7.4633383, 108.6803419 -7.463294, 108.6776741 -7.4615067, 108.6753486 -7.4617164, 108.6720541 -7.4601065, 108.6680848 -7.45993, 108.6645508 -7.4632584, 108.6593325 -7.4634454, 108.6567965 -7.4658378, 108.6569594 -7.4681001, 108.648999 -7.4675552, 108.6474897 -7.4694001, 108.6476824 -7.4764909, 108.6465446 -7.4783086, 108.6479964 -7.4817941, 108.6509546 -7.4821414, 108.6513162 -7.4862064, 108.6500337 -7.488064, 108.6570988 -7.4942339, 108.6579304 -7.4982108, 108.6562508 -7.5032138, 108.6565823 -7.5114544, 108.655684 -7.5127179, 108.655253 -7.519699, 108.6538208 -7.5240021, 108.6539692 -7.5291991, 108.6510566 -7.5313651, 108.648444 -7.5348838, 108.6481968 -7.537883, 108.6439926 -7.5393071, 108.6432669 -7.5406756, 108.6351834 -7.54279, 108.6291508 -7.5485398, 108.6263799 -7.5480369, 108.6223203 -7.5501417, 108.62261 -7.55501, 108.61611 -7.55361, 108.6069239 -7.5539084, 108.6033493 -7.5566522, 108.5978584 -7.5618997, 108.59521 -7.56323, 108.5912057 -7.5630127, 108.5838604 -7.5607529, 108.5773431 -7.566601, 108.5711833 -7.5663242, 108.5690824 -7.5638506, 108.565505 -7.5634977, 108.563643 -7.5621754, 108.5582099 -7.5612643, 108.5569858 -7.559873, 108.553084 -7.5588857, 108.5494894 -7.5568629, 108.5484368 -7.5588058, 108.5491263 -7.5628209, 108.546159 -7.5685932, 108.5447388 -7.5698281, 108.5325893 -7.5699247, 108.528778 -7.5710576, 108.5269349 -7.5683026, 108.5277422 -7.5648114, 108.5242814 -7.5613249, 108.521102 -7.5590825, 108.521828 -7.5555029, 108.5250704 -7.552883, 108.5221363 -7.550769, 108.522357 -7.5485334, 108.5206962 -7.5461641, 108.5208904 -7.5443457, 108.5252341 -7.5389496, 108.5296969 -7.5372159, 108.5359761 -7.5386544, 108.5406341 -7.5389145, 108.5415291 -7.5375731, 108.536677 -7.5363416, 108.5321917 -7.5324038, 108.5273435 -7.5292754, 108.5273854 -7.5268069, 108.5219021 -7.5266865, 108.5131625 -7.5285799, 108.5102697 -7.5278175, 108.5070191 -7.5315099, 108.5053177 -7.5320474, 108.5027114 -7.5342943, 108.5000873 -7.5343153, 108.4957291 -7.5308146, 108.4929885 -7.5326698, 108.4851432 -7.5361369, 108.4842101 -7.5343111, 108.4804696 -7.5333882, 108.4761574 -7.5314892, 108.4747237 -7.52924, 108.4746506 -7.5240766, 108.4704002 -7.5196669, 108.4724081 -7.5181953, 108.4607411 -7.5174808, 108.4577422 -7.5151498, 108.4556854 -7.5102397, 108.4502193 -7.5099729, 108.448102 -7.509184, 108.4449039 -7.5100969, 108.4388363 -7.5085929, 108.4361246 -7.5073053, 108.4314231 -7.5031277, 108.4295021 -7.5005431, 108.433446 -7.496142, 108.441248 -7.490338, 108.4385912 -7.490294, 108.4362275 -7.4887313, 108.4328521 -7.4878755, 108.431581 -7.4895332, 108.4258093 -7.4900078, 108.4216055 -7.4889222, 108.4235 -7.4845904, 108.4238761 -7.4793602, 108.4263809 -7.4741123, 108.42565 -7.468994, 108.425144 -7.459892, 108.42537 -7.452981, 108.4214119 -7.4531256, 108.4213557 -7.4489981, 108.4234141 -7.4463167, 108.4204 -7.44033, 108.422251 -7.434185, 108.421046 -7.429997, 108.421099 -7.425374, 108.4201367 -7.4219818, 108.4179656 -7.4201793, 108.4130442 -7.4202419, 108.409824 -7.4222715, 108.4054108 -7.4191235, 108.3991547 -7.4170007, 108.3955689 -7.4122127, 108.39549 -7.408527, 108.396483 -7.404603, 108.399871 -7.396912, 108.400114 -7.391205, 108.401436 -7.388676, 108.406462 -7.384099, 108.410513 -7.379586, 108.411708 -7.375514, 108.407151 -7.370585, 108.40768 -7.365456, 108.40499 -7.360561, 108.402087 -7.36317, 108.3993323 -7.3618079, 108.395218 -7.362278, 108.393288 -7.359787, 108.38986 -7.361627, 108.388184 -7.358643, 108.385255 -7.357184, 108.382053 -7.357751, 108.378888 -7.356567, 108.3778981 -7.3596168, 108.3726447 -7.3598675, 108.370786 -7.357025, 108.367589 -7.357114, 108.362717 -7.352691, 108.3586867 -7.3522984, 108.3540625 -7.3537908, 108.3472815 -7.3541517, 108.3420803 -7.356348, 108.3392181 -7.3539165, 108.3389925 -7.3516289, 108.3367276 -7.351408, 108.337401 -7.346123, 108.335126 -7.3473, 108.331698 -7.346466, 108.3295069 -7.3481916, 108.3264644 -7.3479452, 108.3254038 -7.3458337, 108.3267503 -7.3440189, 108.324068 -7.342888, 108.324118 -7.340267, 108.321312 -7.339375, 108.319982 -7.340655, 108.3168287 -7.3403663, 108.3149516 -7.3389059, 108.3129669 -7.3396216, 108.3112455 -7.3373801, 108.3061448 -7.3343333, 108.3006898 -7.3354868, 108.300232 -7.3322152, 108.2966538 -7.3341445, 108.2958756 -7.3322948, 108.2916184 -7.3331388, 108.288353 -7.3358081, 108.2867737 -7.3335842, 108.2849961 -7.3357085, 108.2813329 -7.3333786, 108.2801098 -7.3341985, 108.2757775 -7.3294234, 108.2730507 -7.3241867, 108.2707792 -7.3209694, 108.2666876 -7.3182031, 108.2658217 -7.3202467, 108.2595527 -7.322243, 108.2545891 -7.3210843, 108.2525936 -7.3212887, 108.2533722 -7.3176444, 108.2495423 -7.3130597, 108.2467805 -7.31405, 108.240818 -7.3115632, 108.2378703 -7.3092987, 108.2344433 -7.3055091, 108.2313996 -7.3058842, 108.22967 -7.3042845, 108.2288643 -7.3011196, 108.2252744 -7.2978561, 108.2202073 -7.2948044, 108.2175677 -7.2925759, 108.2151774 -7.2925643, 108.2112207 -7.2908702, 108.2090972 -7.2890949, 108.205976 -7.2887932, 108.204746 -7.2871339, 108.2018104 -7.2861825, 108.1985643 -7.2825987, 108.1956627 -7.2753661, 108.1938279 -7.2729695, 108.1952335 -7.2701712, 108.1931452 -7.2692895, 108.193077 -7.2663505, 108.1903458 -7.2655421, 108.1916821 -7.2629305, 108.1881244 -7.262224, 108.1891697 -7.2597042, 108.1884604 -7.2552059, 108.1902113 -7.251975, 108.1927949 -7.2505587, 108.1923359 -7.2435646, 108.194968 -7.241735, 108.1931055 -7.2391675, 108.1944023 -7.236288, 108.195017 -7.231779, 108.1988989 -7.2315594, 108.197618 -7.229161, 108.198965 -7.226112, 108.198137 -7.222435, 108.196568 -7.220347, 108.196669 -7.21642, 108.198216 -7.214567, 108.195754 -7.212022, 108.1973313 -7.208485, 108.195367 -7.206048, 108.195552 -7.202032, 108.198056 -7.197056, 108.1975767 -7.1937128, 108.199278 -7.1886501, 108.193751 -7.188741, 108.192117 -7.187443, 108.194773 -7.182655, 108.194594 -7.180124, 108.192096 -7.173315, 108.192273 -7.169882, 108.1907083 -7.1675377, 108.1945542 -7.1650471, 108.1945775 -7.1616998, 108.1973554 -7.1595885, 108.201777 -7.154684, 108.203112 -7.15217, 108.202792 -7.1500226, 108.2008879 -7.1489713, 108.199789 -7.146204, 108.2031543 -7.1418027, 108.201064 -7.138362, 108.2044319 -7.1364972, 108.2062481 -7.13791, 108.2081363 -7.1353979, 108.2136809 -7.1347469, 108.21717 -7.129471, 108.216188 -7.125282, 108.219747 -7.123601, 108.21769 -7.120938, 108.21737 -7.118004, 108.2136768 -7.1135389, 108.2139554 -7.1063863, 108.2146612 -7.1043314, 108.217782 -7.104744, 108.218921 -7.103496, 108.216236 -7.099318, 108.2184206 -7.0975344, 108.2184389 -7.0937473, 108.2195504 -7.0932496, 108.220055 -7.087445, 108.219427 -7.084306, 108.2171265 -7.082636, 108.212092 -7.082065, 108.209989 -7.087503, 108.20848 -7.083325, 108.205112 -7.080753, 108.204075 -7.07737, 108.201807 -7.077157, 108.196952 -7.075292, 108.19331 -7.071874, 108.188079 -7.070936, 108.183973 -7.071339, 108.17618 -7.0676772, 108.1747931 -7.0645396, 108.1697917 -7.0595443, 108.1756352 -7.0600745, 108.1774219 -7.0612358, 108.1846309 -7.0612299, 108.188145 -7.0586418, 108.1905245 -7.0599727, 108.1930755 -7.0589185, 108.1963587 -7.0613116, 108.1987704 -7.0654598, 108.2040002 -7.0624956, 108.2051107 -7.0588918, 108.2082821 -7.0599992, 108.2144408 -7.0555626, 108.2179416 -7.0586469, 108.2225754 -7.0578279, 108.2238432 -7.0554318, 108.2271917 -7.0546872, 108.2305383 -7.0565202, 108.232126 -7.0602673, 108.2344602 -7.0586811, 108.2379239 -7.0593205, 108.2369725 -7.0617876, 108.2380587 -7.0643302, 108.2454854 -7.0667176, 108.247783 -7.0649508, 108.2524689 -7.0663441, 108.2568407 -7.0646182, 108.2618908 -7.0645233, 108.2688523 -7.0651249, 108.2734223 -7.0649036, 108.2816681 -7.0621307, 108.2798526 -7.0597965, 108.2806223 -7.0581759, 108.2851664 -7.0585613, 108.2887768 -7.0579188, 108.2918887 -7.0592438, 108.2958413 -7.0585035, 108.3018831 -7.061746, 108.304247 -7.0620922, 108.3076783 -7.0606679, 108.3130188 -7.0570239, 108.3162003 -7.0568575, 108.32035 -7.05879, 108.3223489 -7.0558563, 108.3248017 -7.0621219, 108.3266316 -7.0642805, 108.3309861 -7.0655972, 108.3316117 -7.0668062, 108.3386384 -7.0707324, 108.3439723 -7.0652287, 108.3452307 -7.0646479, 108.348074 -7.0553798, 108.3523638 -7.0543111, 108.3567179 -7.0521524, 108.359976 -7.0515507, 108.3647481 -7.0565091, 108.3653269 -7.0582761, 108.3682461 -7.0597502, 108.3741853 -7.0594773, 108.3778484 -7.0598851, 108.3812173 -7.0636719, 108.3801709 -7.067738, 108.3824006 -7.070444, 108.3824158 -7.0720246, 108.3857414 -7.0730009)))</v>
      </c>
    </row>
    <row r="88" spans="1:18" x14ac:dyDescent="0.3">
      <c r="A88" s="4" t="s">
        <v>1073</v>
      </c>
      <c r="B88" s="5">
        <v>77.209994482409002</v>
      </c>
      <c r="C88" s="5">
        <v>75.82275863465</v>
      </c>
      <c r="D88" s="5">
        <v>78.988818400959005</v>
      </c>
      <c r="E88">
        <v>75.900000000000006</v>
      </c>
      <c r="F88">
        <v>81.5</v>
      </c>
      <c r="G88">
        <v>90</v>
      </c>
      <c r="H88">
        <v>110</v>
      </c>
      <c r="I88">
        <v>99.3</v>
      </c>
      <c r="J88">
        <v>106.1</v>
      </c>
      <c r="K88">
        <v>186.1</v>
      </c>
      <c r="L88">
        <v>113.2</v>
      </c>
      <c r="M88">
        <v>103</v>
      </c>
      <c r="N88" t="str">
        <f t="shared" si="1"/>
        <v>cianjur</v>
      </c>
      <c r="O88">
        <f>VLOOKUP(N88,GeoJson!$E$1:$G$515,3,FALSE)</f>
        <v>-6.7725</v>
      </c>
      <c r="P88">
        <f>VLOOKUP(N88,GeoJson!$E$2:$H$515,4,FALSE)</f>
        <v>107.08306</v>
      </c>
      <c r="Q88">
        <f>VLOOKUP(N88,GeoJson!$E$2:$I$515,5,FALSE)</f>
        <v>819</v>
      </c>
      <c r="R88" t="str">
        <f>VLOOKUP(N88,GeoJson!$E$2:$J$515,6,FALSE)</f>
        <v>MULTIPOLYGON (((107.28434 -6.7070103, 107.28434 -6.71109, 107.2813188 -6.7150723, 107.2792589 -6.710724, 107.2767106 -6.709623, 107.2750474 -6.711549, 107.2728654 -6.7104103, 107.2650453 -6.7101118, 107.2611925 -6.7147309, 107.2592775 -6.7152363, 107.2571794 -6.7100817, 107.2540895 -6.7125279, 107.251793 -6.7128536, 107.2500001 -6.7159707, 107.2500228 -6.7242092, 107.2509538 -6.726689, 107.2553484 -6.727741, 107.2567522 -6.7322108, 107.2616578 -6.7319728, 107.2607881 -6.7354204, 107.2649461 -6.7345468, 107.2661058 -6.7353265, 107.2703324 -6.735285, 107.2740022 -6.7381222, 107.2754747 -6.7408759, 107.2717973 -6.7440816, 107.2677156 -6.7422258, 107.263672 -6.7383558, 107.2579042 -6.7418563, 107.2591936 -6.7448651, 107.2632066 -6.7428328, 107.2682573 -6.7434937, 107.270302 -6.7461888, 107.2685472 -6.7490269, 107.2718431 -6.7521245, 107.2753908 -6.7516171, 107.2775804 -6.7527348, 107.2779466 -6.7548448, 107.272903 -6.7554091, 107.2706758 -6.7544366, 107.2667848 -6.7573844, 107.26222 -6.75594, 107.2604767 -6.7619713, 107.2608256 -6.7661863, 107.2582085 -6.7682085, 107.2587739 -6.7699653, 107.2615815 -6.7705566, 107.2550279 -6.7795402, 107.2559282 -6.7827484, 107.2540863 -6.7861236, 107.2510072 -6.7896716, 107.2547685 -6.7931248, 107.256096 -6.7888152, 107.2573625 -6.787109, 107.2575761 -6.7825638, 107.261078 -6.778988, 107.2614518 -6.776868, 107.2638551 -6.774665, 107.2636186 -6.7723948, 107.2655336 -6.7710296, 107.2675325 -6.7715665, 107.2736284 -6.7678119, 107.2750093 -6.7722866, 107.2766115 -6.7741801, 107.2818681 -6.777527, 107.2848359 -6.7808424, 107.288109 -6.7814309, 107.2861711 -6.7838098, 107.2905122 -6.7857491, 107.2899552 -6.7895981, 107.2947084 -6.7891003, 107.2957231 -6.7879888, 107.2997362 -6.7911831, 107.3015672 -6.7944895, 107.3040849 -6.7966978, 107.3091508 -6.7984411, 107.3098756 -6.7998125, 107.3134004 -6.8007867, 107.3126604 -6.8028681, 107.3144609 -6.8056347, 107.3125841 -6.8096959, 107.3159944 -6.8095252, 107.3186952 -6.8123085, 107.3191835 -6.8146192, 107.3173295 -6.8179547, 107.3150178 -6.8192922, 107.3165313 -6.8229638, 107.3217138 -6.8240354, 107.3228532 -6.8253819, 107.3234178 -6.8302295, 107.3223725 -6.8389317, 107.3248597 -6.8415958, 107.325287 -6.8442694, 107.3274766 -6.8470604, 107.3238278 -6.8508776, 107.3252488 -6.8527996, 107.3278086 -6.8517594, 107.3294211 -6.8558259, 107.3312913 -6.8559062, 107.3340837 -6.8530914, 107.3357622 -6.8540031, 107.3360673 -6.8566357, 107.3380433 -6.8576295, 107.3425528 -6.8525002, 107.3483427 -6.8523742, 107.3501741 -6.8559815, 107.3469368 -6.8604971, 107.3491975 -6.8661577, 107.3475572 -6.8673703, 107.3470613 -6.8704216, 107.344597 -6.8709771, 107.343773 -6.8735735, 107.3412019 -6.8754303, 107.3431245 -6.8792612, 107.3415376 -6.8814003, 107.3418123 -6.8838813, 107.340698 -6.886623, 107.333275 -6.8867566, 107.3303758 -6.8885271, 107.3266603 -6.8871118, 107.3232423 -6.8878833, 107.316147 -6.8945896, 107.314096 -6.8972248, 107.315056 -6.9000837, 107.3116838 -6.9039718, 107.3083192 -6.9051572, 107.3066331 -6.9076735, 107.30365 -6.9080926, 107.3015443 -6.9096228, 107.2996217 -6.9087717, 107.2953264 -6.9100496, 107.2923204 -6.9133078, 107.2913972 -6.9162256, 107.2876207 -6.9182211, 107.2861635 -6.9207636, 107.2832566 -6.9232608, 107.2793428 -6.9237486, 107.2783891 -6.9254667, 107.2743226 -6.9243509, 107.2718584 -6.9260813, 107.2660829 -6.9264638, 107.2649766 -6.9279987, 107.2601854 -6.9279252, 107.2554475 -6.9270726, 107.2505495 -6.9287139, 107.2466432 -6.9322754, 107.244919 -6.9324576, 107.2378923 -6.9357988, 107.2327577 -6.9387113, 107.2274019 -6.9400197, 107.22184 -6.9389774, 107.2188035 -6.9400536, 107.2151414 -6.942907, 107.2185975 -6.946325, 107.2192689 -6.9493362, 107.2136461 -6.953705, 107.2122041 -6.9535891, 107.2097322 -6.9565736, 107.2023927 -6.960271, 107.2005845 -6.9632746, 107.196457 -6.9630266, 107.1952974 -6.9652034, 107.1923143 -6.9662415, 107.1903001 -6.9680659, 107.1906816 -6.972273, 107.1863328 -6.9735738, 107.1862336 -6.9797651, 107.1848985 -6.9827334, 107.1863405 -6.9893295, 107.1882859 -6.989031, 107.1899339 -6.9917179, 107.1896135 -6.9950038, 107.1860887 -6.9945861, 107.1856462 -6.9971715, 107.186577 -7.0011197, 107.1861116 -7.0033065, 107.1873933 -7.0069352, 107.1894609 -7.0087901, 107.1879198 -7.0103789, 107.1886827 -7.0128046, 107.1912386 -7.0136028, 107.1911317 -7.01575, 107.1944124 -7.0187103, 107.1951829 -7.0217954, 107.19339 -7.0225192, 107.1940309 -7.0266405, 107.1913759 -7.0281592, 107.1910783 -7.0318519, 107.189377 -7.0362664, 107.1873399 -7.0445057, 107.187317 -7.0474249, 107.1842882 -7.0526558, 107.1842424 -7.0552927, 107.182747 -7.0586892, 107.1875688 -7.0601922, 107.1965944 -7.057777, 107.1980669 -7.0589, 107.2003217 -7.0560822, 107.2051774 -7.056882, 107.205963 -7.0556758, 107.2168275 -7.0565301, 107.2239395 -7.0584319, 107.2244004 -7.0570283, 107.2226335 -7.0521294, 107.2244874 -7.0500079, 107.2344209 -7.0497104, 107.2375185 -7.0470072, 107.2403337 -7.0467645, 107.2444917 -7.0493823, 107.2490236 -7.0504638, 107.2526925 -7.0487272, 107.2545702 -7.0516592, 107.2577821 -7.0545064, 107.2577019 -7.0576654, 107.2594682 -7.0603506, 107.2633897 -7.0608345, 107.2651977 -7.0623732, 107.2661592 -7.0668503, 107.2703248 -7.0710064, 107.2750474 -7.0747954, 107.2839433 -7.0787069, 107.2838746 -7.0820424, 107.2853395 -7.084789, 107.2882919 -7.0849216, 107.2926637 -7.0876977, 107.2944947 -7.0902039, 107.2966081 -7.0848285, 107.2993315 -7.0838682, 107.301374 -7.0874921, 107.3074672 -7.0915285, 107.3089995 -7.0949373, 107.3109341 -7.0970839, 107.3115843 -7.1007747, 107.3107532 -7.1026817, 107.3125144 -7.105686, 107.3117537 -7.1081235, 107.3091125 -7.1106196, 107.3084008 -7.1181238, 107.309165 -7.12412, 107.3153493 -7.1288391, 107.3131181 -7.1317031, 107.3154909 -7.1344358, 107.3169557 -7.1454135, 107.3161317 -7.1469661, 107.3157426 -7.1518008, 107.3122865 -7.1574909, 107.3055192 -7.1635181, 107.2985612 -7.1635763, 107.2965318 -7.1642949, 107.2928697 -7.1705462, 107.2875596 -7.1731693, 107.2831422 -7.1743247, 107.2766191 -7.1793858, 107.2762605 -7.1840154, 107.2591478 -7.1923162, 107.2561799 -7.1947624, 107.2535936 -7.1953813, 107.2510377 -7.1997677, 107.2504655 -7.2043229, 107.2517396 -7.2078, 107.2577287 -7.2087785, 107.2618333 -7.207863, 107.2853508 -7.2076807, 107.2886467 -7.2084861, 107.2904259 -7.2077238, 107.3015672 -7.2093889, 107.3129426 -7.2052266, 107.3197557 -7.2040579, 107.3254472 -7.2038671, 107.3283922 -7.2078892, 107.3304597 -7.2130229, 107.3374864 -7.2159707, 107.3382341 -7.219248, 107.3390199 -7.2272102, 107.3444825 -7.2342164, 107.3461152 -7.238515, 107.3523484 -7.2381107, 107.3567552 -7.2356243, 107.3618249 -7.2379208, 107.3646848 -7.2381808, 107.367068 -7.2395674, 107.3750001 -7.2403633, 107.3797919 -7.2416734, 107.3987657 -7.2480537, 107.4020158 -7.2500002, 107.4059678 -7.2546422, 107.4113008 -7.2555973, 107.4171373 -7.2585704, 107.424347 -7.2602407, 107.4264757 -7.2602441, 107.4326478 -7.2569734, 107.4412309 -7.2599251, 107.4480134 -7.2607834, 107.4559098 -7.2601096, 107.4608079 -7.2535674, 107.4647294 -7.2524845, 107.4685746 -7.2541391, 107.4692613 -7.2577807, 107.4717866 -7.2573359, 107.4737855 -7.2546818, 107.4766465 -7.2565262, 107.4761277 -7.2605683, 107.4742967 -7.2617929, 107.4740678 -7.2655136, 107.4712526 -7.268316, 107.4686357 -7.2745015, 107.4644472 -7.2761738, 107.4637071 -7.2818133, 107.4585191 -7.2858622, 107.4549409 -7.2921197, 107.4580613 -7.2964532, 107.4578401 -7.3001515, 107.4586488 -7.3068215, 107.4616319 -7.314428, 107.463112 -7.3164656, 107.4658815 -7.3269741, 107.4727479 -7.3329751, 107.4727403 -7.3365075, 107.4743425 -7.3382308, 107.474579 -7.3421318, 107.4787828 -7.346843, 107.4830552 -7.3483807, 107.4848024 -7.3525235, 107.4845658 -7.3569071, 107.4818193 -7.3630611, 107.479889 -7.3642666, 107.4801255 -7.3670232, 107.476883 -7.3707887, 107.4762269 -7.3725497, 107.4767 -7.3771517, 107.4754869 -7.3777539, 107.4735948 -7.3828894, 107.4732362 -7.388005, 107.4739686 -7.3908226, 107.4744645 -7.3997886, 107.4714738 -7.4027845, 107.4617616 -7.4064781, 107.4596788 -7.4077393, 107.4547883 -7.4085714, 107.4504243 -7.4139368, 107.4438783 -7.4150354, 107.4408952 -7.4172446, 107.4391862 -7.4173233, 107.433838 -7.420406, 107.4313585 -7.4250042, 107.4311525 -7.428342, 107.4298631 -7.4317977, 107.4306871 -7.4344127, 107.4266893 -7.440457, 107.4292527 -7.4408108, 107.429268 -7.4436819, 107.4264375 -7.4440591, 107.4282228 -7.4482204, 107.4262315 -7.4510094, 107.4259111 -7.4535538, 107.4232789 -7.4564654, 107.4235612 -7.4586465, 107.4205705 -7.4611742, 107.4203111 -7.4630586, 107.42305 -7.4692322, 107.4219438 -7.4726569, 107.4236299 -7.4775673, 107.4216615 -7.4822194, 107.4215013 -7.4882738, 107.4224931 -7.4904339, 107.4262925 -7.4949333, 107.4260637 -7.5028454, 107.4230564 -7.5055691, 107.42183 -7.50492, 107.40675 -7.50281, 107.40317 -7.49931, 107.40169 -7.4993, 107.39973 -7.49581, 107.39284 -7.49509, 107.38911 -7.49853, 107.38435 -7.49992, 107.38317 -7.49934, 107.37296 -7.49864, 107.35742 -7.5, 107.34541 -7.49926, 107.33007 -7.49562, 107.31158 -7.49424, 107.29083 -7.49439, 107.28503 -7.49382, 107.27731 -7.49216, 107.26191 -7.49017, 107.24804 -7.48916, 107.23882 -7.48766, 107.22002 -7.48313, 107.21952 -7.48272, 107.20878 -7.48072, 107.20363 -7.47913, 107.18537 -7.47523, 107.17433 -7.4725, 107.16489 -7.46933, 107.15485 -7.46746, 107.13316 -7.46246, 107.12764 -7.46134, 107.11375 -7.45942, 107.10895 -7.45792, 107.09976 -7.45643, 107.09773 -7.45552, 107.08595 -7.45334, 107.07262 -7.45216, 107.06219 -7.45206, 107.05451 -7.45123, 107.05097 -7.45023, 107.04158 -7.44914, 107.02913 -7.44871, 107.01741 -7.44866, 107.00581 -7.4479, 107.00085 -7.44687, 106.99702 -7.44671, 106.99084 -7.4454, 106.98242 -7.44453, 106.97547 -7.44423, 106.96788 -7.44305, 106.95683 -7.44258, 106.94044 -7.44024, 106.92226 -7.43847, 106.90341 -7.43692, 106.88033 -7.43483, 106.87679 -7.4328, 106.87405 -7.43328, 106.86784 -7.43138, 106.86587 -7.43285, 106.87547 -7.4348, 106.86191 -7.43449, 106.84093 -7.43369, 106.83147 -7.43377, 106.81907 -7.43452, 106.8000622 -7.4367905, 106.7952595 -7.4369297, 106.7934628 -7.4361191, 106.7945805 -7.4322681, 106.7942829 -7.4269753, 106.7931772 -7.4210834, 106.7933625 -7.4172822, 106.7928297 -7.4151439, 106.7920542 -7.4172836, 106.7913515 -7.4149417, 106.7908785 -7.4126801, 106.7885223 -7.40893, 106.7882245 -7.4090779, 106.7879717 -7.4092214, 106.7864475 -7.4106255, 106.7828981 -7.416357, 106.7812854 -7.4158181, 106.7803042 -7.4150967, 106.7800066 -7.4146804, 106.7778322 -7.4110832, 106.7760487 -7.4062557, 106.7766497 -7.403223, 106.7771456 -7.4019551, 106.7798235 -7.3984532, 106.7813969 -7.3974094, 106.7869282 -7.3963146, 106.7939777 -7.3974361, 106.795891 -7.395895, 106.7958147 -7.3913993, 106.7969147 -7.3907299, 106.804207 -7.3884954, 106.8058931 -7.3875298, 106.8083422 -7.3840284, 106.8137056 -7.3790579, 106.8196718 -7.3724269, 106.822571 -7.3630628, 106.8261873 -7.3654442, 106.8284838 -7.3643365, 106.8308641 -7.3585653, 106.8356478 -7.3572378, 106.8425142 -7.3584714, 106.8445436 -7.3565368, 106.8475115 -7.3577647, 106.8497469 -7.3606849, 106.8513567 -7.3603616, 106.8533022 -7.3568702, 106.8578722 -7.3542218, 106.8604662 -7.3570762, 106.8556215 -7.3607888, 106.8556597 -7.3620295, 106.8601686 -7.3637833, 106.8632051 -7.3616733, 106.8651201 -7.3583569, 106.8678209 -7.3558879, 106.8698961 -7.356142, 106.8710786 -7.3631754, 106.8737871 -7.3644466, 106.8765337 -7.3632879, 106.8766634 -7.3584066, 106.875931 -7.355833, 106.8768389 -7.3535252, 106.8808519 -7.3515015, 106.8847124 -7.3533683, 106.8904802 -7.3484631, 106.8949205 -7.3475771, 106.8930361 -7.3428593, 106.8952791 -7.3414235, 106.8990862 -7.3411389, 106.9023287 -7.3419299, 106.9036256 -7.3433366, 106.9033586 -7.3511615, 106.9087526 -7.3497262, 106.9097597 -7.3483944, 106.9096605 -7.3446102, 106.9079897 -7.3415108, 106.9108202 -7.3341269, 106.9102175 -7.3329578, 106.9114153 -7.3282924, 106.9139711 -7.3257256, 106.9147646 -7.3232789, 106.9190065 -7.321764, 106.9216921 -7.3247323, 106.9262239 -7.3269582, 106.9274522 -7.3326722, 106.9329454 -7.3340469, 106.93528 -7.3323984, 106.9335939 -7.3287344, 106.9335634 -7.3256417, 106.9356004 -7.3214955, 106.9399492 -7.3192034, 106.9409181 -7.3176599, 106.9477312 -7.3189297, 106.9514543 -7.3215118, 106.9548036 -7.320777, 106.9571687 -7.3180838, 106.9610826 -7.3184338, 106.9624559 -7.3158436, 106.9653169 -7.312922, 106.9671709 -7.3121658, 106.9676515 -7.3089438, 106.9693224 -7.3055196, 106.9699709 -7.3016048, 106.9718248 -7.29914, 106.9732363 -7.294262, 106.973015 -7.2901678, 106.9759981 -7.2850147, 106.9756166 -7.2829547, 106.9724733 -7.2798758, 106.9728319 -7.2739292, 106.9703295 -7.271822, 106.9698564 -7.2660909, 106.96476 -7.2657176, 106.9604494 -7.2609773, 106.9622652 -7.2559142, 106.9643938 -7.2542386, 106.9634935 -7.2513619, 106.9671098 -7.2505413, 106.9683763 -7.2486887, 106.9670336 -7.2466903, 106.9691164 -7.2455344, 106.9720766 -7.2465763, 106.9734728 -7.2450805, 106.9742662 -7.2412796, 106.9787981 -7.2416554, 106.9801103 -7.2403446, 106.9793321 -7.2373414, 106.9805834 -7.2329193, 106.9807131 -7.2299252, 106.982628 -7.2283483, 106.9817583 -7.2242251, 106.9826357 -7.2222434, 106.9818269 -7.2190033, 106.9801408 -7.216703, 106.9752046 -7.2150765, 106.9759904 -7.2124491, 106.9752046 -7.2059918, 106.9740297 -7.2050605, 106.9731828 -7.1995921, 106.9696505 -7.1960869, 106.9678804 -7.1962266, 106.9680406 -7.1888419, 106.9745714 -7.1871658, 106.9724733 -7.1842079, 106.9725114 -7.1812544, 106.970688 -7.1779661, 106.9676439 -7.1780582, 106.963936 -7.1748701, 106.9647676 -7.1727038, 106.9605943 -7.1699925, 106.9599077 -7.1665674, 106.9580156 -7.1650591, 106.9577333 -7.1613947, 106.9605333 -7.1588512, 106.9600679 -7.1568752, 106.9658281 -7.1547013, 106.967293 -7.1529885, 106.9653856 -7.1473589, 106.9657976 -7.1447072, 106.9644472 -7.1422973, 106.9580232 -7.1379943, 106.9563753 -7.1360526, 106.9529268 -7.134449, 106.9502718 -7.1321254, 106.9479677 -7.1346393, 106.9455263 -7.1333242, 106.9444124 -7.1291285, 106.9420397 -7.1284118, 106.9398729 -7.1263757, 106.9376604 -7.1222635, 106.9364015 -7.1170764, 106.9371797 -7.1140018, 106.936928 -7.1097627, 106.9394914 -7.1063962, 106.9384233 -7.104002, 106.9405596 -7.1024366, 106.9428026 -7.0983277, 106.9418795 -7.095429, 106.9449617 -7.0912152, 106.9439547 -7.087327, 106.9482958 -7.0856395, 106.9463884 -7.0817285, 106.9467317 -7.0795594, 106.9447252 -7.0778551, 106.944504 -7.0732966, 106.9476625 -7.0706559, 106.9511263 -7.0710574, 106.9539797 -7.0682965, 106.9530336 -7.0644226, 106.9548647 -7.0634575, 106.9533159 -7.0587707, 106.9558488 -7.0468703, 106.9559099 -7.0448008, 106.9575732 -7.0420571, 106.9578687 -7.0385563, 106.9594502 -7.0329727, 106.9652452 -7.0259728, 106.9702861 -7.0227053, 106.975304 -7.016362, 106.9755809 -7.0138187, 106.978182 -7.0145448, 106.9806153 -7.0132843, 106.9846727 -7.0144191, 106.9871217 -7.016625, 106.989052 -7.0170236, 106.9909975 -7.0194803, 106.9935915 -7.0244504, 106.994713 -7.0284162, 106.9993517 -7.0293823, 107.0032808 -7.0318108, 107.0071184 -7.0364566, 107.0101625 -7.0366917, 107.0120622 -7.0356374, 107.0166627 -7.0367628, 107.0225145 -7.0373231, 107.027115 -7.0435472, 107.0287706 -7.0445724, 107.0376741 -7.043901, 107.0393373 -7.0419622, 107.0392229 -7.0383826, 107.0401003 -7.0367637, 107.0468523 -7.0325046, 107.0474626 -7.0311366, 107.0439378 -7.0256906, 107.0429231 -7.0232139, 107.0458075 -7.0222201, 107.0490038 -7.0177646, 107.0492326 -7.0144182, 107.0470888 -7.0114456, 107.0476457 -7.0077291, 107.049492 -7.004613, 107.0455324 -7.0021988, 107.0428011 -6.9966322, 107.0380861 -6.9892855, 107.0357286 -6.989236, 107.033394 -6.9875384, 107.0323564 -6.9812918, 107.0336992 -6.9759708, 107.036667 -6.9749179, 107.0373918 -6.9691759, 107.0412218 -6.9648667, 107.0415727 -6.962926, 107.0447923 -6.9628931, 107.0461046 -6.961259, 107.0490866 -6.9606026, 107.0521063 -6.9641232, 107.0557019 -6.9655909, 107.0578404 -6.9676225, 107.0641389 -6.9668681, 107.0650179 -6.964244, 107.0625772 -6.9563524, 107.05645 -6.95255, 107.0555421 -6.9506322, 107.0511095 -6.9468981, 107.0485155 -6.9414602, 107.0489122 -6.939582, 107.0485841 -6.932457, 107.0500032 -6.9297391, 107.0488893 -6.9252129, 107.0495378 -6.9213124, 107.0487596 -6.913859, 107.0472871 -6.9098297, 107.042122 -6.9093772, 107.0400087 -6.9043465, 107.0405885 -6.9008799, 107.0387041 -6.8988701, 107.0320665 -6.8976107, 107.0309035 -6.8930315, 107.0290579 -6.8923388, 107.0288087 -6.8891292, 107.0345715 -6.8859755, 107.0338432 -6.8824879, 107.0312096 -6.877904, 107.0328242 -6.8743066, 107.0299495 -6.8700147, 107.0271761 -6.8679948, 107.0252916 -6.8646336, 107.0249254 -6.8619657, 107.0186769 -6.8577996, 107.0159761 -6.8546186, 107.0110857 -6.8518639, 107.008217 -6.8487693, 107.0063249 -6.8488365, 107.0037386 -6.8458839, 107.0030214 -6.8436847, 107.0005342 -6.840541, 106.9990541 -6.8328939, 106.9955751 -6.8251844, 106.996277 -6.8193641, 106.9932329 -6.8053466, 106.9847583 -6.7909096, 106.9829408 -6.7886863, 106.977997 -6.784637, 106.974251 -6.7833544, 106.9707033 -6.7797452, 106.9685823 -6.773747, 106.9651567 -6.7703377, 106.9696733 -6.7686001, 106.9743425 -6.765287, 106.9757921 -6.7598363, 106.9739992 -6.751803, 106.9771164 -6.7445561, 106.9800214 -6.7429273, 106.9857617 -6.7429039, 106.9880965 -6.7398221, 106.9874188 -6.7316134, 106.9893576 -6.7317318, 106.9908285 -6.735445, 106.9924532 -6.7372171, 106.9964996 -6.7378473, 106.9992176 -6.7300745, 106.9966118 -6.7257192, 106.9961114 -6.7220021, 106.9948135 -6.7210371, 106.9931716 -6.7150608, 106.9944511 -6.7114981, 106.9950809 -6.7072913, 106.9940418 -6.7061984, 106.998047 -6.7026206, 107.000435 -6.6986709, 107.0031435 -6.6975237, 107.0063554 -6.6935173, 107.0064699 -6.6916743, 107.003647 -6.6856657, 107.000992 -6.6827284, 106.9950563 -6.6784845, 106.9909512 -6.6684712, 106.9964754 -6.6667147, 106.998253 -6.667512, 107.0006181 -6.6665397, 107.0046846 -6.6682301, 107.0065614 -6.6678472, 107.0094072 -6.6647273, 107.0116502 -6.6647645, 107.0158922 -6.6679669, 107.0203401 -6.6657353, 107.0209657 -6.6644026, 107.0253069 -6.6625386, 107.0331422 -6.662932, 107.0347673 -6.6608349, 107.0382845 -6.6609221, 107.0404054 -6.6598116, 107.0426637 -6.6567384, 107.0484544 -6.6569982, 107.0513231 -6.6565877, 107.0551988 -6.6592237, 107.0627061 -6.6615788, 107.0659181 -6.6620198, 107.0685198 -6.6652213, 107.07148 -6.6647316, 107.0730287 -6.6626974, 107.0761873 -6.6630364, 107.0793459 -6.6650034, 107.0849306 -6.6649314, 107.0861055 -6.66704, 107.0886842 -6.6674539, 107.0937044 -6.6661936, 107.0951006 -6.6643416, 107.0992586 -6.6640082, 107.1030053 -6.6663864, 107.1035893 -6.6640414, 107.109665 -6.6657978, 107.1131669 -6.6635481, 107.1172945 -6.6642958, 107.1192476 -6.6632305, 107.1230928 -6.6639672, 107.1242067 -6.6659666, 107.130211 -6.6698066, 107.134926 -6.6703616, 107.1376779 -6.6667927, 107.1403355 -6.6672729, 107.1441957 -6.6650802, 107.1504442 -6.6629516, 107.1515733 -6.6602074, 107.1503297 -6.6543461, 107.1528627 -6.6495944, 107.1581499 -6.6499216, 107.1577379 -6.6474968, 107.160248 -6.6455094, 107.1636125 -6.6472832, 107.1656496 -6.6465741, 107.1690294 -6.6433445, 107.1682817 -6.640721, 107.1742326 -6.6412612, 107.1795274 -6.6464764, 107.1861726 -6.64559, 107.1882783 -6.6461183, 107.192177 -6.6454808, 107.1995546 -6.6428071, 107.2026674 -6.6405026, 107.2079164 -6.6388246, 107.2145006 -6.6375863, 107.2149049 -6.6351344, 107.2130052 -6.630593, 107.2132799 -6.6249997, 107.2147752 -6.6196701, 107.2188264 -6.6143881, 107.22184 -6.6126939, 107.2252428 -6.6046945, 107.2271118 -6.6020955, 107.228798 -6.6045433, 107.2316057 -6.6049801, 107.2350351 -6.6072675, 107.2386018 -6.6161882, 107.2424623 -6.6187588, 107.2488939 -6.6245877, 107.2539064 -6.6279694, 107.2560045 -6.6301085, 107.2587587 -6.6294762, 107.2598421 -6.6323969, 107.2627488 -6.6341616, 107.2646181 -6.6395094, 107.2636415 -6.6433183, 107.2643437 -6.6467677, 107.2646943 -6.6530391, 107.2621003 -6.6549822, 107.2611696 -6.6574899, 107.2587663 -6.6584178, 107.2600328 -6.6621276, 107.2591098 -6.6648601, 107.2596351 -6.6682051, 107.2583925 -6.6695415, 107.2592605 -6.6720089, 107.2582685 -6.6740156, 107.259604 -6.675603, 107.2593586 -6.680017, 107.2561378 -6.6861607, 107.2531859 -6.6885645, 107.2473664 -6.6910713, 107.2493974 -6.6933404, 107.2499162 -6.6959693, 107.2546464 -6.6974875, 107.2597658 -6.6974837, 107.2641298 -6.6991116, 107.2676851 -6.7027809, 107.2713777 -6.7040211, 107.2747346 -6.7066542, 107.2802202 -6.7077915, 107.28434 -6.7070103)))</v>
      </c>
    </row>
    <row r="89" spans="1:18" x14ac:dyDescent="0.3">
      <c r="A89" s="4" t="s">
        <v>1089</v>
      </c>
      <c r="B89" s="5">
        <v>84.22794610183</v>
      </c>
      <c r="C89" s="5">
        <v>83.225772368826</v>
      </c>
      <c r="D89" s="5">
        <v>84.132400710393</v>
      </c>
      <c r="E89">
        <v>80.5</v>
      </c>
      <c r="F89">
        <v>80.5</v>
      </c>
      <c r="G89">
        <v>89.3</v>
      </c>
      <c r="H89">
        <v>91</v>
      </c>
      <c r="I89">
        <v>95.7</v>
      </c>
      <c r="J89">
        <v>98.2</v>
      </c>
      <c r="K89">
        <v>172.3</v>
      </c>
      <c r="L89">
        <v>92.7</v>
      </c>
      <c r="M89">
        <v>93.9</v>
      </c>
      <c r="N89" t="str">
        <f t="shared" si="1"/>
        <v>cilacap</v>
      </c>
      <c r="O89">
        <f>VLOOKUP(N89,GeoJson!$E$1:$G$515,3,FALSE)</f>
        <v>-7.5741699999999996</v>
      </c>
      <c r="P89">
        <f>VLOOKUP(N89,GeoJson!$E$2:$H$515,4,FALSE)</f>
        <v>108.98860999999999</v>
      </c>
      <c r="Q89">
        <f>VLOOKUP(N89,GeoJson!$E$2:$I$515,5,FALSE)</f>
        <v>615</v>
      </c>
      <c r="R89" t="str">
        <f>VLOOKUP(N89,GeoJson!$E$2:$J$515,6,FALSE)</f>
        <v>MULTIPOLYGON (((108.6931022 -7.1519232, 108.6945864 -7.1559974, 108.6940281 -7.1598105, 108.6967837 -7.1646887, 108.7001067 -7.1669436, 108.7035016 -7.1657596, 108.7060257 -7.1638068, 108.7082575 -7.1656741, 108.7104789 -7.1696159, 108.7157665 -7.1725357, 108.7179548 -7.1776511, 108.7214909 -7.1810535, 108.7221375 -7.1846131, 108.7212906 -7.1897706, 108.7230606 -7.1931604, 108.726204 -7.1941785, 108.7297135 -7.1940273, 108.7349244 -7.1947445, 108.7424012 -7.19776, 108.7450257 -7.1972355, 108.7488124 -7.1940625, 108.7498474 -7.18931, 108.7527188 -7.1953232, 108.7554856 -7.1947731, 108.7583313 -7.1968707, 108.7608033 -7.1972307, 108.761229 -7.1990576, 108.7669288 -7.1994038, 108.7739716 -7.1984057, 108.7765427 -7.2035498, 108.7805558 -7.2058047, 108.7823029 -7.2082347, 108.7852479 -7.2094788, 108.789444 -7.2101196, 108.7904129 -7.2134213, 108.793573 -7.2128844, 108.7993088 -7.2104968, 108.8026142 -7.2059313, 108.8085603 -7.2055232, 108.8106987 -7.203938, 108.8141098 -7.2103008, 108.818451 -7.2137593, 108.8200913 -7.2164215, 108.821312 -7.2205376, 108.8207779 -7.224286, 108.8183213 -7.2298402, 108.8188095 -7.2316197, 108.8240204 -7.2330827, 108.824379 -7.2346748, 108.8279725 -7.2343897, 108.8295365 -7.2323541, 108.8341523 -7.2346954, 108.8370133 -7.2346038, 108.8396531 -7.2368206, 108.8439865 -7.2367167, 108.8481064 -7.2382158, 108.8508148 -7.2381763, 108.8549805 -7.2411527, 108.8598862 -7.2411007, 108.8626252 -7.2434162, 108.8630295 -7.2464317, 108.8596573 -7.2462544, 108.857071 -7.2471594, 108.8571472 -7.250379, 108.8529969 -7.2523093, 108.8558731 -7.2602944, 108.8617325 -7.2634725, 108.8625413 -7.2686805, 108.8675842 -7.2726478, 108.8716202 -7.2716788, 108.8774567 -7.2732677, 108.8826065 -7.2725415, 108.8845444 -7.2752294, 108.8876419 -7.2748036, 108.8933945 -7.2763804, 108.8922043 -7.2825789, 108.8961182 -7.2854628, 108.9048386 -7.2876476, 108.909523 -7.2883434, 108.9127503 -7.2909783, 108.913826 -7.2930979, 108.9123612 -7.2957353, 108.9140031 -7.3028959, 108.918541 -7.3046998, 108.9204788 -7.3077835, 108.9213562 -7.3122467, 108.9251633 -7.3143062, 108.9285126 -7.3179487, 108.9338227 -7.3190068, 108.9391175 -7.315647, 108.9428711 -7.3175854, 108.9494248 -7.3153133, 108.9516144 -7.3186511, 108.9492264 -7.3245758, 108.9516678 -7.324613, 108.9530869 -7.3319529, 108.9551087 -7.3309006, 108.9592591 -7.3317193, 108.9623337 -7.3338465, 108.9658663 -7.3322834, 108.9670629 -7.3322118, 108.9670944 -7.3322105, 108.9674149 -7.3347592, 108.964859 -7.3425712, 108.9619751 -7.3455581, 108.9628754 -7.348412, 108.9619217 -7.3500294, 108.9625931 -7.353989, 108.9594574 -7.3571633, 108.9564286 -7.3587078, 108.9543152 -7.3583993, 108.9528809 -7.3611559, 108.9503021 -7.3629765, 108.9495774 -7.3654155, 108.9544907 -7.3684611, 108.9518433 -7.3717078, 108.9516983 -7.3744444, 108.9493638 -7.3808855, 108.9471131 -7.3831872, 108.9440766 -7.3846874, 108.9398194 -7.3856892, 108.9355469 -7.3900241, 108.9386902 -7.3927988, 108.9386673 -7.3975743, 108.935524 -7.4051222, 108.935669 -7.4067358, 108.9388275 -7.4108009, 108.9388352 -7.4130677, 108.9344559 -7.4173664, 108.9336014 -7.4198174, 108.930275 -7.4230456, 108.9319535 -7.4304365, 108.9271164 -7.4352878, 108.9238358 -7.436171, 108.922081 -7.4386114, 108.9172363 -7.4407925, 108.9145355 -7.4450049, 108.9115906 -7.4449104, 108.9036865 -7.4459662, 108.9006272 -7.447296, 108.894928 -7.4485683, 108.892006 -7.4500379, 108.8917542 -7.4535246, 108.8931657 -7.4569616, 108.8953248 -7.4578781, 108.8954393 -7.4620985, 108.8979875 -7.4639277, 108.8975679 -7.4669122, 108.8999787 -7.4684834, 108.8995362 -7.4702463, 108.9015962 -7.4722838, 108.9012147 -7.4746036, 108.9041825 -7.4757452, 108.9048158 -7.4739389, 108.9076386 -7.472486, 108.9107743 -7.4658236, 108.9207471 -7.4642467, 108.9283994 -7.4645872, 108.9337476 -7.463582, 108.9358991 -7.4651928, 108.9418424 -7.4644289, 108.9461072 -7.4657836, 108.9482663 -7.4680256, 108.9520352 -7.4683842, 108.9563764 -7.4700689, 108.958772 -7.4693598, 108.9637769 -7.4721956, 108.9643643 -7.4735975, 108.9634259 -7.4777469, 108.9648145 -7.485208, 108.9640744 -7.4875655, 108.9611752 -7.4891696, 108.9575666 -7.4925417, 108.9605802 -7.4948511, 108.9638226 -7.5005173, 108.9639905 -7.5037288, 108.9668286 -7.508244, 108.9703 -7.5102133, 108.9734281 -7.5135736, 108.9730565 -7.5186621, 108.9751358 -7.5187673, 108.9784623 -7.5206656, 108.9816361 -7.5202049, 108.9835434 -7.5243444, 108.9893418 -7.5238666, 108.9933854 -7.5257854, 108.9960556 -7.5255083, 109 -7.52676, 109.0008774 -7.5293616, 109.0042191 -7.5288977, 109.0051117 -7.5299992, 109.0037079 -7.5345954, 109.0029145 -7.5437774, 109.00486 -7.5432595, 109.0127106 -7.5439367, 109.0138169 -7.5457477, 109.017128 -7.5461702, 109.0210266 -7.5481018, 109.022995 -7.5500759, 109.0254212 -7.5498103, 109.0288239 -7.55269, 109.033226 -7.5548333, 109.0364228 -7.5556516, 109.0412445 -7.5590538, 109.0463715 -7.5600113, 109.0501328 -7.5595455, 109.0559616 -7.5563335, 109.0580597 -7.5562796, 109.0589829 -7.5584964, 109.059494 -7.5660962, 109.0619583 -7.5708255, 109.06707 -7.5733785, 109.0783921 -7.5739836, 109.0827637 -7.5731806, 109.0935364 -7.5778894, 109.0978394 -7.5780424, 109.1073685 -7.5772604, 109.1100464 -7.5784783, 109.1139832 -7.576611, 109.1187058 -7.5781225, 109.1307297 -7.5761618, 109.1373139 -7.5773, 109.1388855 -7.5788726, 109.1502457 -7.5779752, 109.1597977 -7.5776958, 109.1674347 -7.5751666, 109.1693615 -7.5718612, 109.170764 -7.5656385, 109.1704836 -7.561031, 109.1690979 -7.5533284, 109.1727677 -7.552627, 109.1962662 -7.5564064, 109.2028122 -7.5581998, 109.2057953 -7.5610251, 109.2094422 -7.562211, 109.2148895 -7.5648588, 109.2265702 -7.5725269, 109.2441406 -7.5851325, 109.2539215 -7.5908555, 109.2583771 -7.5921859, 109.2682038 -7.5925583, 109.2687607 -7.5983013, 109.2673416 -7.6029677, 109.2648926 -7.608282, 109.2633353 -7.6202791, 109.2747956 -7.6218276, 109.2785263 -7.6233234, 109.2819138 -7.6230201, 109.2844162 -7.6240477, 109.2918426 -7.6243488, 109.2986908 -7.6273393, 109.3100205 -7.6289996, 109.3235453 -7.6318824, 109.328995 -7.6323052, 109.3423173 -7.638278, 109.3460429 -7.6424451, 109.3509851 -7.6408653, 109.3526856 -7.6416202, 109.3590484 -7.6401569, 109.3620019 -7.6448599, 109.3614103 -7.6479587, 109.3625641 -7.650022, 109.3670883 -7.6523709, 109.369545 -7.6527037, 109.3725434 -7.6564078, 109.3779711 -7.6578688, 109.3785331 -7.6564341, 109.3830719 -7.6602497, 109.3834075 -7.6637109, 109.3863037 -7.6607435, 109.3834305 -7.6639413, 109.3833084 -7.666182, 109.3854294 -7.6707143, 109.3893356 -7.6686158, 109.3916702 -7.6693496, 109.3909302 -7.6728854, 109.3866043 -7.6730704, 109.3875351 -7.680725, 109.3849411 -7.6821446, 109.3798523 -7.6861925, 109.3843689 -7.6908526, 109.3871918 -7.6873946, 109.39534 -7.6957793, 109.3952484 -7.6986494, 109.3917008 -7.7002606, 109.3890152 -7.7065162, 109.3890457 -7.7098784, 109.3875809 -7.7141199, 109.3873902 -7.7176241, 109.3892441 -7.7202329, 109.3935089 -7.7202243, 109.3937073 -7.7230219, 109.3919498 -7.7256998, 109.38799 -7.72261, 109.38245 -7.71954, 109.36791 -7.71505, 109.33813 -7.70835, 109.32621 -7.70598, 109.30145 -7.70224, 109.28764 -7.70053, 109.26176 -7.69825, 109.25188 -7.6977, 109.24302 -7.69616, 109.2408 -7.69659, 109.2271 -7.6957, 109.2243 -7.69524, 109.19133 -7.6935, 109.18929 -7.69296, 109.17646 -7.69242, 109.17385 -7.69093, 109.17127 -7.69191, 109.14703 -7.69072, 109.12981 -7.6896, 109.12582 -7.68895, 109.11233 -7.68804, 109.10911 -7.68684, 109.10577 -7.68763, 109.09984 -7.68696, 109.08855 -7.68771, 109.07864 -7.68986, 109.06261 -7.69476, 109.05286 -7.69924, 109.04543 -7.70382, 109.04175 -7.70664, 109.03228 -7.71514, 109.02749 -7.72118, 109.02237 -7.73145, 109.02109 -7.73651, 109.01997 -7.74362, 109.0206 -7.7521, 109.01768 -7.75238, 109.01743 -7.75436, 109.01939 -7.7607, 109.02331 -7.76383, 109.03123 -7.76644, 109.03484 -7.76566, 109.03679 -7.76164, 109.04128 -7.76, 109.04393 -7.76081, 109.0479 -7.76789, 109.04822 -7.77038, 109.05023 -7.77512, 109.04458 -7.77939, 109.0459 -7.78122, 109.04422 -7.78426, 109.0386 -7.78458, 109.03603 -7.78003, 109.0341 -7.77886, 109.03037 -7.77879, 109.02966 -7.77764, 109.02378 -7.77729, 109.02334 -7.77448, 109.02138 -7.77327, 109.01974 -7.77561, 109.02037 -7.77819, 109.01687 -7.77881, 109.01289 -7.77769, 109.00625 -7.77767, 109.00261 -7.77615, 108.98898 -7.77357, 108.98285 -7.77184, 108.97611 -7.76809, 108.97612 -7.76453, 108.97396 -7.76386, 108.97205 -7.76669, 108.96698 -7.76329, 108.965 -7.76427, 108.96147 -7.76433, 108.9574 -7.76126, 108.95633 -7.763, 108.94981 -7.76082, 108.94839 -7.76225, 108.9446 -7.7607, 108.94129 -7.76018, 108.9391 -7.75866, 108.93743 -7.75955, 108.93328 -7.75889, 108.9296 -7.7568, 108.92363 -7.75525, 108.92151 -7.75385, 108.91872 -7.75438, 108.91709 -7.75297, 108.91396 -7.75277, 108.90982 -7.7515, 108.90771 -7.75371, 108.90516 -7.75449, 108.90431 -7.75221, 108.89925 -7.75148, 108.89542 -7.75006, 108.88532 -7.74847, 108.88278 -7.74559, 108.87408 -7.74379, 108.86978 -7.74399, 108.86485 -7.74151, 108.85864 -7.74099, 108.85859 -7.74316, 108.85574 -7.74395, 108.85033 -7.74089, 108.8437 -7.73922, 108.83836 -7.73706, 108.83636 -7.73898, 108.83282 -7.73771, 108.82915 -7.73883, 108.8242 -7.73764, 108.82187 -7.73621, 108.81941 -7.73643, 108.81364 -7.73462, 108.80977 -7.73597, 108.80501 -7.74184, 108.79943 -7.74263, 108.79783 -7.74171, 108.79832 -7.73894, 108.79655 -7.73523, 108.79466 -7.73473, 108.78983 -7.73836, 108.78848 -7.7366, 108.78546 -7.73574, 108.78996 -7.73081, 108.78981 -7.72762, 108.78854 -7.72522, 108.79277 -7.72258, 108.79395 -7.71914, 108.7997 -7.71786, 108.80056 -7.7167, 108.8 -7.71172, 108.79777 -7.70786, 108.7956 -7.70579, 108.79248 -7.70476, 108.78935 -7.70585, 108.78859 -7.70722, 108.78474 -7.70644, 108.78346 -7.70271, 108.78461 -7.70146, 108.78801 -7.70197, 108.78915 -7.69858, 108.79211 -7.69472, 108.79636 -7.69488, 108.79933 -7.69165, 108.80171 -7.69168, 108.80293 -7.68872, 108.80094 -7.68787, 108.7968627 -7.6878106, 108.7943802 -7.6836366, 108.7942887 -7.6808137, 108.8000625 -7.6763723, 108.8013815 -7.6744325, 108.7995072 -7.6678647, 108.7978363 -7.6668543, 108.7958145 -7.6690382, 108.7912217 -7.6703028, 108.7880402 -7.6692266, 108.785225 -7.6664452, 108.7857209 -7.6614489, 108.7853012 -7.6589187, 108.7792206 -7.6580976, 108.7781449 -7.6527347, 108.7722321 -7.655446, 108.767952 -7.652984, 108.7648469 -7.6501259, 108.7641602 -7.6460117, 108.7603836 -7.6443934, 108.7584152 -7.6410555, 108.7549362 -7.6396474, 108.7557907 -7.6359042, 108.7537308 -7.6345605, 108.7500153 -7.6344851, 108.7482834 -7.6316632, 108.7476807 -7.6222719, 108.7455292 -7.6192221, 108.7407208 -7.6183583, 108.7418143 -7.6144482, 108.7400999 -7.6134274, 108.7360157 -7.6158405, 108.7330246 -7.6154703, 108.7319336 -7.6123618, 108.7363892 -7.6116895, 108.7371674 -7.6105017, 108.7379838 -7.6026052, 108.7411118 -7.6007985, 108.7414475 -7.5980252, 108.7404404 -7.5941175, 108.7420807 -7.5917109, 108.744278 -7.5913543, 108.7470322 -7.5940718, 108.7506333 -7.5919031, 108.7485886 -7.5865506, 108.7520981 -7.5852674, 108.7512207 -7.581582, 108.7511368 -7.5765952, 108.7479554 -7.5754866, 108.749527 -7.5704945, 108.748497 -7.5677394, 108.7546082 -7.5586227, 108.7513733 -7.5534171, 108.7505722 -7.5481099, 108.7512742 -7.5454048, 108.7448044 -7.5411057, 108.7440033 -7.539286, 108.7441788 -7.5345129, 108.7415772 -7.5293254, 108.7372186 -7.5175056, 108.7372742 -7.5129337, 108.7354508 -7.5050315, 108.7333832 -7.5010547, 108.7306659 -7.4982658, 108.7233749 -7.4893404, 108.7200325 -7.4804796, 108.7197507 -7.4748921, 108.7201844 -7.4719514, 108.7160169 -7.4662762, 108.7124405 -7.4592609, 108.7131729 -7.4559301, 108.7158203 -7.4525475, 108.7205277 -7.4449414, 108.7217102 -7.4393491, 108.7210694 -7.4351496, 108.722992 -7.4327968, 108.7228775 -7.4304952, 108.7196961 -7.4301218, 108.717598 -7.4264192, 108.7126694 -7.4266156, 108.7083588 -7.4226183, 108.7065049 -7.4186467, 108.7048493 -7.4172229, 108.700264 -7.4154886, 108.6992722 -7.414265, 108.7011414 -7.4105095, 108.6992112 -7.4044575, 108.6972504 -7.4002265, 108.6953049 -7.3991703, 108.6897507 -7.4005322, 108.687088 -7.3995465, 108.6867524 -7.3948683, 108.6891251 -7.3926534, 108.6856842 -7.3892006, 108.6841355 -7.3858227, 108.6852417 -7.379774, 108.680687 -7.3773636, 108.6784897 -7.3754448, 108.6831437 -7.3719109, 108.6824494 -7.3687991, 108.6779938 -7.3674573, 108.6765824 -7.3650221, 108.6772309 -7.3610791, 108.6759949 -7.3573402, 108.6719437 -7.3576321, 108.6687775 -7.3561496, 108.667244 -7.353484, 108.661874 -7.352496, 108.6594086 -7.3497461, 108.6604996 -7.3484057, 108.6638108 -7.3484434, 108.6647299 -7.3471024, 108.6617585 -7.3420624, 108.6556778 -7.3390221, 108.6515198 -7.3415035, 108.6496811 -7.3401846, 108.6479721 -7.3371443, 108.6462327 -7.3382873, 108.6465378 -7.3425096, 108.6454239 -7.3456305, 108.6438981 -7.3454861, 108.636879 -7.3421062, 108.6329956 -7.3437375, 108.6294785 -7.3443502, 108.6265104 -7.3457836, 108.6201102 -7.3456236, 108.61763 -7.3463267, 108.6189499 -7.3492469, 108.6148606 -7.3497862, 108.6156846 -7.3458413, 108.6148224 -7.3444127, 108.610611 -7.3443469, 108.6032677 -7.3481706, 108.6002494 -7.3504822, 108.5976801 -7.3503738, 108.5945588 -7.3476061, 108.5920258 -7.3480672, 108.5920411 -7.3450245, 108.5892106 -7.3447722, 108.5871735 -7.345991, 108.5833893 -7.34979, 108.5830384 -7.3463787, 108.5798874 -7.3402117, 108.5753937 -7.3393458, 108.5758286 -7.3350538, 108.5747834 -7.3339337, 108.5679954 -7.3321873, 108.5661611 -7.3330876, 108.565223 -7.3360004, 108.5630494 -7.3335608, 108.5588685 -7.3351544, 108.5594324 -7.3264916, 108.5601884 -7.3230795, 108.5627976 -7.3214535, 108.5628586 -7.3142246, 108.5606614 -7.3112782, 108.5594102 -7.3067182, 108.5629349 -7.3069314, 108.5639344 -7.3027719, 108.5603791 -7.300444, 108.5598069 -7.2980889, 108.5600052 -7.2927812, 108.5558548 -7.2885941, 108.5627976 -7.2811006, 108.5670472 -7.2786635, 108.5685502 -7.27291, 108.5699692 -7.2708892, 108.5689622 -7.2689198, 108.5710907 -7.266601, 108.5688935 -7.2616257, 108.5724259 -7.2573451, 108.5741883 -7.2535619, 108.5765076 -7.2534446, 108.5784607 -7.255915, 108.5817872 -7.2533435, 108.5801316 -7.2508315, 108.5827637 -7.245993, 108.5835953 -7.2431897, 108.5853348 -7.2411794, 108.5808411 -7.2395462, 108.5801239 -7.2370013, 108.5842362 -7.2308196, 108.5839463 -7.2252029, 108.5826264 -7.2241305, 108.5852204 -7.218995, 108.5816727 -7.2171782, 108.5804062 -7.2130545, 108.5820084 -7.2112206, 108.5811631 -7.2065452, 108.5779877 -7.2058281, 108.5743027 -7.2038668, 108.572815 -7.206056, 108.5677414 -7.2016014, 108.5660935 -7.200827, 108.5639725 -7.197442, 108.5629654 -7.1943072, 108.5577306 -7.1927791, 108.5607596 -7.191357, 108.5597025 -7.1887706, 108.5601807 -7.1858822, 108.565857 -7.180313, 108.5622025 -7.1714009, 108.5651093 -7.1690654, 108.5681992 -7.1651381, 108.5714569 -7.1641449, 108.5736771 -7.165069, 108.5785577 -7.1648829, 108.582005 -7.1624623, 108.5833613 -7.1573497, 108.5887921 -7.1550625, 108.5913668 -7.1506257, 108.5947113 -7.1498951, 108.5978547 -7.1509403, 108.6000672 -7.1499227, 108.6039887 -7.1509966, 108.610756 -7.1493796, 108.6146088 -7.1470345, 108.6187668 -7.1412996, 108.625 -7.139707, 108.6283493 -7.1418012, 108.6349408 -7.1387253, 108.6392136 -7.1422442, 108.6440583 -7.1418761, 108.6480179 -7.144113, 108.6510087 -7.1495913, 108.6545716 -7.1519932, 108.6586487 -7.1556127, 108.6626112 -7.1546543, 108.6656723 -7.1563119, 108.6687012 -7.15668, 108.6724396 -7.1558198, 108.6749039 -7.1567391, 108.6778031 -7.1556968, 108.6790924 -7.1534561, 108.6860962 -7.1519736, 108.6886368 -7.1524686, 108.6931022 -7.1519232)))</v>
      </c>
    </row>
    <row r="90" spans="1:18" x14ac:dyDescent="0.3">
      <c r="A90" s="4" t="s">
        <v>1079</v>
      </c>
      <c r="B90" s="5">
        <v>78.844560766219004</v>
      </c>
      <c r="C90" s="5">
        <v>79.203612964867006</v>
      </c>
      <c r="D90" s="5">
        <v>82.026696202596995</v>
      </c>
      <c r="E90">
        <v>93</v>
      </c>
      <c r="F90">
        <v>94.8</v>
      </c>
      <c r="G90">
        <v>92.8</v>
      </c>
      <c r="H90">
        <v>114.7</v>
      </c>
      <c r="I90">
        <v>108.2</v>
      </c>
      <c r="J90">
        <v>94.3</v>
      </c>
      <c r="K90">
        <v>165.4</v>
      </c>
      <c r="L90">
        <v>131.9</v>
      </c>
      <c r="M90">
        <v>123.5</v>
      </c>
      <c r="N90" t="str">
        <f t="shared" si="1"/>
        <v>cirebon</v>
      </c>
      <c r="O90">
        <f>VLOOKUP(N90,GeoJson!$E$1:$G$515,3,FALSE)</f>
        <v>-6.8</v>
      </c>
      <c r="P90">
        <f>VLOOKUP(N90,GeoJson!$E$2:$H$515,4,FALSE)</f>
        <v>108.56667</v>
      </c>
      <c r="Q90">
        <f>VLOOKUP(N90,GeoJson!$E$2:$I$515,5,FALSE)</f>
        <v>366</v>
      </c>
      <c r="R90" t="str">
        <f>VLOOKUP(N90,GeoJson!$E$2:$J$515,6,FALSE)</f>
        <v>MULTIPOLYGON (((108.5606919 -6.6924447, 108.5550843 -6.6957373, 108.5520835 -6.6969275, 108.5507148 -6.7000895, 108.5478784 -6.7010254, 108.5469763 -6.697988, 108.542906 -6.696438, 108.5443442 -6.7028732, 108.5427833 -6.7058189, 108.5474008 -6.7063779, 108.549092 -6.7073878, 108.549326 -6.7153778, 108.5466485 -6.7213126, 108.5478319 -6.7228979, 108.5472458 -6.7266108, 108.5447948 -6.7280817, 108.5410016 -6.7244403, 108.5384207 -6.7260474, 108.5355687 -6.7262432, 108.5349198 -6.7297625, 108.5287547 -6.7315215, 108.5261822 -6.7329888, 108.5195192 -6.7354841, 108.5187302 -6.7369431, 108.5192453 -6.7414012, 108.5207207 -6.7423184, 108.5225069 -6.7461188, 108.5270285 -6.7490468, 108.5267979 -6.7513334, 108.5300107 -6.7526261, 108.528946 -6.7568039, 108.5313929 -6.7586493, 108.5354044 -6.760316, 108.5358062 -6.7623672, 108.5335923 -6.7692551, 108.5310838 -6.7743631, 108.529625 -6.779138, 108.5316163 -6.7833351, 108.5343709 -6.786303, 108.537833 -6.7859503, 108.5414582 -6.788968, 108.5429306 -6.795184, 108.5454624 -6.7955411, 108.5499281 -6.792889, 108.5511064 -6.7876063, 108.5526936 -6.7868868, 108.5553554 -6.7805077, 108.5545179 -6.7783254, 108.5557852 -6.7655782, 108.5584687 -6.7651669, 108.5605378 -6.7598367, 108.5606514 -6.7575233, 108.5664855 -6.7547156, 108.5669632 -6.7530025, 108.570096 -6.7503168, 108.571692 -6.7510245, 108.5754346 -6.7501685, 108.5763421 -6.7515734, 108.5803018 -6.7480008, 108.5836188 -6.7470354, 108.587185 -6.7499645, 108.5915699 -6.7482119, 108.5949192 -6.7454069, 108.59464 -6.74937, 108.59518 -6.75345, 108.59678 -6.757, 108.6014 -6.76206, 108.61171 -6.76848, 108.61382 -6.76815, 108.61769 -6.76574, 108.62012 -6.76816, 108.62617 -6.77138, 108.62938 -6.77186, 108.63472 -6.77086, 108.63715 -6.76953, 108.6467 -6.76207, 108.65052 -6.75992, 108.65034 -6.75494, 108.65319 -6.75329, 108.65599 -6.75603, 108.65997 -6.7588, 108.66287 -6.75999, 108.66747 -6.76041, 108.66943 -6.75852, 108.6728 -6.76024, 108.67493 -6.76034, 108.6782 -6.7636, 108.67775 -6.76511, 108.68023 -6.76754, 108.68061 -6.77069, 108.67793 -6.77285, 108.67628 -6.77593, 108.67666 -6.78311, 108.67934 -6.79101, 108.68124 -6.7947, 108.68535 -6.80003, 108.68983 -6.80358, 108.69635 -6.80661, 108.70464 -6.80969, 108.70927 -6.81053, 108.71664 -6.81082, 108.72581 -6.80786, 108.73104 -6.8074, 108.74037 -6.81329, 108.74588 -6.81536, 108.74988 -6.81576, 108.75488 -6.81292, 108.75894 -6.8131, 108.76272 -6.81181, 108.7687062 -6.8083049, 108.77256 -6.80752, 108.77451 -6.80582, 108.78493 -6.80004, 108.79145 -6.79504, 108.79691 -6.7934, 108.80029 -6.79123, 108.80614 -6.78556, 108.8076 -6.78096, 108.80533 -6.7769, 108.80296 -6.7753599, 108.80534 -6.7722799, 108.80719 -6.7728899, 108.8087 -6.7640799, 108.80542 -6.7624399, 108.80444 -6.7595299, 108.80796 -6.7595299, 108.81012 -6.7577899, 108.80908 -6.7536199, 108.80762 -6.7520999, 108.80751 -6.7493199, 108.8035 -6.7497299, 108.79991 -6.7466099, 108.79643 -6.7475799, 108.79447 -6.7450699, 108.79579 -6.7426199, 108.79975 -6.7413399, 108.80456 -6.7383499, 108.80762 -6.7383599, 108.81118 -6.7365199, 108.81261 -6.7370999, 108.81187 -6.7426099, 108.81335 -6.7462599, 108.81534 -6.7485499, 108.81834 -6.7500299, 108.82003 -6.7496099, 108.82302 -6.7512999, 108.82538 -6.7505099, 108.82896 -6.7528599, 108.83111 -6.7523499, 108.83156 -6.7548499, 108.8338195 -6.7580095, 108.8298645 -6.7613315, 108.828888 -6.765074, 108.8272171 -6.7677993, 108.8277436 -6.7747939, 108.8296281 -6.7786553, 108.8299866 -6.7819216, 108.831543 -6.7848429, 108.8281022 -6.7881844, 108.8276139 -6.7945493, 108.8306657 -6.7954743, 108.8326798 -6.8006017, 108.8314438 -6.8022441, 108.8270798 -6.8015846, 108.8254777 -6.8032077, 108.8254548 -6.8150381, 108.8250084 -6.8313247, 108.8243481 -6.8327365, 108.8192902 -6.8346676, 108.8171235 -6.8376993, 108.8130112 -6.8452934, 108.8120499 -6.8491563, 108.8097382 -6.8517436, 108.8086472 -6.8562502, 108.8029023 -6.8644013, 108.8016892 -6.8689675, 108.7977982 -6.8685269, 108.797966 -6.8727168, 108.7940674 -6.874937, 108.7934037 -6.8791121, 108.7910843 -6.8804015, 108.7890473 -6.8778819, 108.7874375 -6.8777332, 108.7851629 -6.8798882, 108.7826804 -6.8788146, 108.7797338 -6.8745697, 108.7778094 -6.8771033, 108.7804642 -6.8829397, 108.778244 -6.8843836, 108.7746659 -6.8831443, 108.7718506 -6.8836459, 108.7722845 -6.8862183, 108.7705689 -6.8898038, 108.7717133 -6.8935417, 108.7691876 -6.8961109, 108.7643204 -6.8945884, 108.7611618 -6.8963756, 108.7650151 -6.8977913, 108.7669983 -6.9003414, 108.7651062 -6.9030618, 108.7609787 -6.9035057, 108.7591172 -6.9048227, 108.7583008 -6.9073156, 108.7606888 -6.9095282, 108.7610703 -6.9116024, 108.758667 -6.9144997, 108.756485 -6.9150304, 108.7543488 -6.9170922, 108.7528458 -6.9223756, 108.7550736 -6.9255909, 108.7550583 -6.928101, 108.7574387 -6.9293865, 108.7578161 -6.9320919, 108.759436 -6.9340097, 108.7613203 -6.9335702, 108.7641092 -6.9391863, 108.761055 -6.947102, 108.760727 -6.9510774, 108.7593003 -6.952937, 108.759636 -6.9582547, 108.7573166 -6.9587845, 108.7596894 -6.9635581, 108.7627793 -6.9621052, 108.7597809 -6.9689902, 108.7629319 -6.9706915, 108.7605439 -6.9728941, 108.7611924 -6.9782771, 108.7586823 -6.9836477, 108.7513428 -6.9866461, 108.7472001 -6.9858846, 108.7441636 -6.9869694, 108.7418824 -6.9902266, 108.7420044 -6.9948315, 108.7430954 -6.9987229, 108.7386628 -7.0053, 108.7355042 -7.0060581, 108.734314 -7.0039882, 108.7306443 -7.002077, 108.7266159 -6.9982289, 108.7184983 -6.9949788, 108.7179261 -6.9927124, 108.7217636 -6.9900035, 108.7229157 -6.9854964, 108.722717 -6.9808894, 108.7242814 -6.9749884, 108.7241364 -6.9699859, 108.7256013 -6.9627151, 108.7194977 -6.9572195, 108.7182389 -6.9549211, 108.7154084 -6.9529108, 108.7154541 -6.9438395, 108.7124234 -6.9425528, 108.706968 -6.9369824, 108.702159 -6.9352703, 108.7008655 -6.9361496, 108.6946294 -6.9337338, 108.6933257 -6.9339178, 108.6895372 -6.9316286, 108.6842487 -6.9307109, 108.6822436 -6.9292792, 108.6840882 -6.9259817, 108.6796799 -6.9251017, 108.6750412 -6.9277834, 108.6769333 -6.9302324, 108.6741562 -6.9325599, 108.6723938 -6.9316563, 108.6706925 -6.9356426, 108.6652349 -6.9379943, 108.6660557 -6.9406062, 108.6629868 -6.94039, 108.6553498 -6.9362101, 108.6524506 -6.9330901, 108.6524201 -6.9315862, 108.6585846 -6.9276871, 108.6623078 -6.9243263, 108.6632691 -6.9214319, 108.6657792 -6.9171828, 108.6651383 -6.9158315, 108.6610947 -6.9132694, 108.658928 -6.9092831, 108.653122 -6.903705, 108.6472168 -6.9053654, 108.6468125 -6.9076304, 108.6426545 -6.9102496, 108.6374207 -6.9111923, 108.6308178 -6.9083073, 108.613789 -6.9018592, 108.611394 -6.9004883, 108.611416 -6.8974195, 108.6091155 -6.8970162, 108.607227 -6.9017376, 108.6006318 -6.9037155, 108.5990067 -6.9015488, 108.593361 -6.8981875, 108.5912247 -6.8996357, 108.5890808 -6.8981542, 108.5867997 -6.8993405, 108.5791932 -6.8955663, 108.5766755 -6.8957194, 108.576828 -6.8933128, 108.5713425 -6.8912548, 108.5689164 -6.8917011, 108.5639725 -6.8891653, 108.5630875 -6.8863467, 108.5553742 -6.8857902, 108.5545807 -6.8824228, 108.5511597 -6.8824254, 108.5487519 -6.8811459, 108.5466964 -6.8816909, 108.5440756 -6.8807247, 108.5395386 -6.880709, 108.5336402 -6.8799887, 108.5368074 -6.8733745, 108.5364838 -6.8683933, 108.5344163 -6.8681859, 108.5334931 -6.8702749, 108.5304032 -6.8695525, 108.527855 -6.8703684, 108.5260773 -6.8692664, 108.5229798 -6.870108, 108.5230179 -6.8655018, 108.5243454 -6.8575229, 108.5186463 -6.8589929, 108.5145112 -6.8578023, 108.5112381 -6.8576716, 108.5098801 -6.8565434, 108.5092774 -6.8531407, 108.508072 -6.8519586, 108.5102616 -6.8479713, 108.5102311 -6.844365, 108.508667 -6.8405992, 108.5094834 -6.8364557, 108.5118256 -6.8292602, 108.5073319 -6.8240899, 108.5050278 -6.8229016, 108.5075721 -6.8152091, 108.5101053 -6.8155211, 108.5121537 -6.8124417, 108.5124817 -6.805283, 108.5118561 -6.7999104, 108.5130768 -6.7968749, 108.5126115 -6.7913622, 108.5096741 -6.7923883, 108.5077591 -6.7943438, 108.5022541 -6.7935556, 108.4979905 -6.7935564, 108.4976778 -6.7919205, 108.4892443 -6.7920779, 108.4860029 -6.7891523, 108.48194 -6.79298, 108.48252 -6.7944, 108.4795913 -6.798655, 108.4777756 -6.7990941, 108.4747724 -6.7966303, 108.4743062 -6.7922085, 108.4748893 -6.7893063, 108.4710026 -6.7874266, 108.4707224 -6.7905207, 108.4684523 -6.7959945, 108.4621789 -6.7986744, 108.4559403 -6.7991241, 108.4572602 -6.7961382, 108.4549637 -6.7929663, 108.453813 -6.7881942, 108.4537841 -6.7841348, 108.449437 -6.7840486, 108.4348498 -6.7857371, 108.4314576 -6.7864217, 108.4255281 -6.7847485, 108.4210576 -6.7841323, 108.419777 -6.782708, 108.4167495 -6.7860648, 108.4114969 -6.7874983, 108.4102118 -6.7859729, 108.4075514 -6.7855204, 108.4076516 -6.7880874, 108.4043421 -6.7877832, 108.4022703 -6.7844911, 108.398145 -6.7840742, 108.4008179 -6.7788752, 108.3990021 -6.7736157, 108.3961106 -6.772561, 108.3890152 -6.7675003, 108.3870621 -6.7651743, 108.3827057 -6.7646636, 108.3788682 -6.7620133, 108.37706 -6.7619504, 108.372757 -6.7593626, 108.3699494 -6.7596158, 108.3641663 -6.7585038, 108.3588219 -6.750568, 108.3589601 -6.7438691, 108.3604127 -6.7417387, 108.3686287 -6.7365689, 108.3703356 -6.7314696, 108.3689533 -6.7302007, 108.3690361 -6.7250388, 108.366765 -6.7219529, 108.3630989 -6.7216022, 108.3608247 -6.714898, 108.3583146 -6.7137962, 108.3600236 -6.7105945, 108.3636094 -6.7098044, 108.3653946 -6.706921, 108.3652955 -6.7036165, 108.3682404 -6.7036456, 108.3688584 -6.7022294, 108.3671628 -6.6994257, 108.3681644 -6.6977116, 108.3668628 -6.6939931, 108.3644031 -6.6934388, 108.3638718 -6.6908246, 108.3616896 -6.6892594, 108.3588592 -6.6841069, 108.35853 -6.6812458, 108.3522874 -6.6789888, 108.3422013 -6.6747707, 108.3395403 -6.6741273, 108.3401626 -6.6657236, 108.3398553 -6.6599938, 108.3434186 -6.6548646, 108.3443131 -6.6503361, 108.3439913 -6.6483511, 108.3473234 -6.6387169, 108.3453389 -6.637444, 108.3446803 -6.6340936, 108.3462752 -6.6267152, 108.3444749 -6.6231564, 108.3418732 -6.6226295, 108.3346176 -6.6226546, 108.3234902 -6.6208035, 108.3252716 -6.6171483, 108.324936 -6.6150302, 108.3272248 -6.6104616, 108.3303983 -6.6074309, 108.3303834 -6.6028402, 108.3282815 -6.5993011, 108.3311764 -6.5941092, 108.3406144 -6.5848979, 108.3447953 -6.5814694, 108.3480786 -6.5778331, 108.3536157 -6.5755989, 108.3549898 -6.5702329, 108.3547961 -6.5677041, 108.3605487 -6.5554262, 108.3639299 -6.5548267, 108.3668641 -6.5557252, 108.3717473 -6.5543755, 108.373183 -6.548629, 108.3767395 -6.5463833, 108.3803957 -6.5456517, 108.3827956 -6.5472755, 108.3857041 -6.5458111, 108.3875123 -6.5437864, 108.3887023 -6.5396936, 108.3907813 -6.5361328, 108.3937488 -6.5344787, 108.4014357 -6.5359296, 108.4041092 -6.5357344, 108.4080952 -6.5304549, 108.4144974 -6.5268019, 108.4174958 -6.5245165, 108.4310608 -6.5203861, 108.4354325 -6.5213026, 108.4384842 -6.5228328, 108.4427033 -6.5263795, 108.4468384 -6.5320691, 108.44693 -6.5359172, 108.4488719 -6.537065, 108.4482009 -6.5433301, 108.4488843 -6.5471272, 108.448453 -6.5708181, 108.4516373 -6.5714697, 108.4540711 -6.5730628, 108.4577866 -6.5723666, 108.460167 -6.5683616, 108.4625931 -6.56961, 108.4669419 -6.5699276, 108.4700013 -6.5680565, 108.4700165 -6.5649346, 108.473816 -6.5640229, 108.4733506 -6.5613841, 108.4750367 -6.5584415, 108.477211 -6.559419, 108.4818039 -6.5591487, 108.4846573 -6.5567573, 108.4857178 -6.558956, 108.4882813 -6.5583776, 108.4910187 -6.5548122, 108.4912769 -6.5499561, 108.4906922 -6.5454539, 108.4941483 -6.5425657, 108.500885 -6.5420436, 108.5010071 -6.5369972, 108.5027695 -6.5340151, 108.5065842 -6.533871, 108.5098801 -6.5286673, 108.5137787 -6.5271453, 108.5189972 -6.5276059, 108.5190812 -6.5219768, 108.5210419 -6.5211304, 108.5255204 -6.5175346, 108.5295487 -6.5176329, 108.538149 -6.5164058, 108.53944 -6.52005, 108.54601 -6.53562, 108.5435 -6.53823, 108.54456 -6.54027, 108.54749 -6.5592, 108.54586 -6.56104, 108.5437 -6.56725, 108.54308 -6.57242, 108.54328 -6.59085, 108.54594 -6.60305, 108.5499548 -6.615512, 108.5527087 -6.6230867, 108.5500453 -6.624727, 108.55279 -6.62695, 108.55531 -6.63696, 108.55791 -6.64432, 108.5572073 -6.6473638, 108.5587701 -6.6514411, 108.55761 -6.65546, 108.5575 -6.66264, 108.55817 -6.67292, 108.55949 -6.67952, 108.5626984 -6.6908826, 108.5606919 -6.6924447)))</v>
      </c>
    </row>
    <row r="91" spans="1:18" x14ac:dyDescent="0.3">
      <c r="A91" s="4" t="s">
        <v>978</v>
      </c>
      <c r="B91" s="5">
        <v>80.705025062686005</v>
      </c>
      <c r="C91" s="5">
        <v>80.167500380429004</v>
      </c>
      <c r="D91" s="5">
        <v>82.919431403306007</v>
      </c>
      <c r="E91">
        <v>81.099999999999994</v>
      </c>
      <c r="F91">
        <v>84.9</v>
      </c>
      <c r="G91">
        <v>85.6</v>
      </c>
      <c r="H91">
        <v>105.8</v>
      </c>
      <c r="I91">
        <v>99.3</v>
      </c>
      <c r="J91">
        <v>99.2</v>
      </c>
      <c r="K91">
        <v>174</v>
      </c>
      <c r="L91">
        <v>114.2</v>
      </c>
      <c r="M91">
        <v>108.6</v>
      </c>
      <c r="N91" t="str">
        <f t="shared" si="1"/>
        <v>dairi</v>
      </c>
      <c r="O91">
        <f>VLOOKUP(N91,GeoJson!$E$1:$G$515,3,FALSE)</f>
        <v>2.8666700000000001</v>
      </c>
      <c r="P91">
        <f>VLOOKUP(N91,GeoJson!$E$2:$H$515,4,FALSE)</f>
        <v>98.233329999999995</v>
      </c>
      <c r="Q91">
        <f>VLOOKUP(N91,GeoJson!$E$2:$I$515,5,FALSE)</f>
        <v>340</v>
      </c>
      <c r="R91" t="str">
        <f>VLOOKUP(N91,GeoJson!$E$2:$J$515,6,FALSE)</f>
        <v>MULTIPOLYGON (((98.5213791 2.8748827, 98.523887 2.8746231, 98.5213617 2.8678913, 98.52436 2.8628987, 98.5248941 2.8586651, 98.5240472 2.855055, 98.5260003 2.8524325, 98.5263131 2.8501074, 98.5288918 2.8469422, 98.5262674 2.8436933, 98.5252374 2.8387896, 98.5257714 2.835307, 98.5274194 2.8325936, 98.5259545 2.8306298, 98.5264886 2.8267128, 98.5279534 2.8238185, 98.5265801 2.8208778, 98.5256875 2.8164626, 98.5284875 2.8127185, 98.5280068 2.808032, 98.5284646 2.800035, 98.5276101 2.7984605, 98.5278008 2.7944711, 98.5351097 2.7899596, 98.5384437 2.7872198, 98.5446921 2.7858382, 98.5477591 2.782266, 98.5510855 2.781254, 98.5519858 2.7774367, 98.5547018 2.7730325, 98.5584401 2.7699396, 98.5612019 2.7695605, 98.5628117 2.7681136, 98.5678166 2.7613848, 98.5696171 2.7563554, 98.5687016 2.7554051, 98.5703571 2.7476907, 98.5702045 2.7428701, 98.5724399 2.7404152, 98.5730121 2.7372016, 98.5776584 2.7363543, 98.5788714 2.7353544, 98.5783362 2.7351833, 98.5748069 2.7350723, 98.573477 2.7322882, 98.5730903 2.7310371, 98.5729546 2.7282576, 98.572876 2.7263471, 98.5727523 2.7178686, 98.5728435 2.7125547, 98.572604 2.7100798, 98.5723521 2.7081377, 98.5712469 2.7029824, 98.5703088 2.6995173, 98.568368 2.693769, 98.5678949 2.6918812, 98.5664968 2.686343, 98.565675 2.6802151, 98.5646572 2.6664301, 98.5635534 2.6623821, 98.5628429 2.6576975, 98.5617351 2.6495744, 98.5601779 2.6323307, 98.5600687 2.6310469, 98.5575059 2.61415, 98.5573576 2.6130163, 98.5572729 2.6123723, 98.5572672 2.6123284, 98.5560721 2.6033586, 98.555181 2.594058, 98.5549714 2.592201, 98.5549438 2.591957, 98.5547214 2.5870988, 98.5540772 2.5853271, 98.5446767 2.5783076, 98.5379075 2.5750755, 98.5328979 2.5734863, 98.5179384 2.5665596, 98.5151029 2.5633111, 98.5116329 2.560534, 98.5048958 2.5575065, 98.4968539 2.551064, 98.4875128 2.5482765, 98.4848961 2.5487353, 98.477722 2.5531004, 98.4669189 2.5540771, 98.4669365 2.5528136, 98.4668521 2.5528212, 98.4645787 2.5625735, 98.4606624 2.5663363, 98.4556686 2.5688438, 98.449936 2.5743738, 98.444238 2.5817089, 98.4408313 2.5877532, 98.437878 2.5944251, 98.4329361 2.6075412, 98.4307203 2.6144416, 98.4284864 2.6236131, 98.4250215 2.6321098, 98.4225235 2.6355879, 98.4199124 2.6379822, 98.4153727 2.6394059, 98.4015272 2.6424793, 98.3965556 2.644725, 98.3938874 2.6478037, 98.3862267 2.6499672, 98.3785097 2.6512752, 98.37397 2.6525847, 98.3664215 2.6570866, 98.3607469 2.6586237, 98.3536721 2.6628726, 98.3447025 2.6723357, 98.340387 2.6784931, 98.3392505 2.6817435, 98.3384531 2.6873896, 98.3351028 2.6924639, 98.328632 2.696909, 98.323241 2.6982749, 98.3101568 2.6999553, 98.3012474 2.7020605, 98.2942668 2.7049082, 98.2875114 2.7107217, 98.2797914 2.7164206, 98.2741977 2.719516, 98.2715871 2.7203129, 98.2656861 2.7204234, 98.2604099 2.7193365, 98.2563275 2.7147713, 98.2528675 2.71283, 98.251301 2.7083409, 98.2458256 2.7104674, 98.2417474 2.7130818, 98.2368767 2.7154301, 98.2282424 2.7216288, 98.2254482 2.7231061, 98.2120077 2.7276106, 98.2001725 2.7332465, 98.194357 2.737149, 98.1907454 2.7410943, 98.1879412 2.7458986, 98.1864979 2.7499939, 98.1797198 2.7560278, 98.1673823 2.7645546, 98.1609561 2.7683884, 98.1571181 2.7695062, 98.1483285 2.7695657, 98.144589 2.7704528, 98.1349491 2.7753445, 98.1306824 2.7795596, 98.1214582 2.7828302, 98.1168816 2.7850071, 98.1050556 2.790332, 98.1017499 2.805857, 98.0996497 2.813858, 98.0979736 2.818634, 98.0985606 2.822817, 98.0947933 2.8220069, 98.0898729 2.8208624, 98.0837349 2.820334, 98.0785967 2.8192749, 98.0783187 2.8192351, 98.0677195 2.817369, 98.0626587 2.81694, 98.0557459 2.818716, 98.0490079 2.823002, 98.046201 2.826938, 98.0418943 2.837025, 98.0395527 2.847295, 98.0349066 2.847464, 98.0319256 2.84919, 98.0277598 2.85589, 98.0214213 2.860397, 98.0136406 2.866955, 98.0025615 2.874749, 97.9996926 2.873704, 97.9974237 2.87428, 97.9924017 2.882203, 97.9902558 2.882792, 97.9850139 2.882594, 97.9833409 2.884678, 97.974755 2.888468, 97.970522 2.889885, 97.9615828 2.891405, 97.9516286 2.894055, 97.9486929 2.8953305, 97.948839 2.8974139, 97.9515676 2.9082685, 97.9576873 2.9348755, 97.9630864 2.9588894, 97.9637616 2.9618925, 97.9645566 2.9732312, 97.9593936 2.9813249, 97.9564487 2.9833318, 97.9520946 2.9864951, 97.9495913 2.9876697, 97.9425101 2.9881979, 97.9351388 2.989519, 97.941858 2.997059, 97.9431377 3.0000029, 97.9460644 3.0032047, 97.9469418 3.0057193, 97.9460982 3.0104484, 97.9416372 3.018885, 97.9387425 3.0258387, 97.938404 3.0319162, 97.9391237 3.037001, 97.9443497 3.04423, 97.9423628 3.0479707, 97.9337808 3.052869, 97.9303028 3.054254, 97.9299226 3.057851, 97.9302868 3.063129, 97.9320211 3.069423, 97.9357791 3.073611, 97.9384019 3.074863, 97.9420386 3.0732574, 97.9451482 3.0750629, 97.9496338 3.0730692, 97.9494659 3.0696084, 97.9476825 3.067224, 97.9494984 3.0656884, 97.9610804 3.0658731, 97.9689684 3.0693608, 97.9745258 3.0728064, 97.9757565 3.0747041, 97.9768327 3.0789978, 97.980526 3.0795922, 97.9824846 3.0817429, 97.982836 3.0867547, 97.9873456 3.0912271, 97.9912977 3.0918755, 97.9968173 3.0883399, 98.0000422 3.0870714, 98.0034251 3.087183, 98.0042696 3.0853483, 98.0109036 3.0838798, 98.0135268 3.0825016, 98.0159606 3.0833354, 98.0209102 3.080767, 98.0251242 3.0805042, 98.0277606 3.081699, 98.0316967 3.0780628, 98.0373776 3.0779895, 98.0385469 3.0793084, 98.0378696 3.0861795, 98.0356166 3.0925156, 98.0293512 3.1003071, 98.0280991 3.1042282, 98.0283765 3.1080094, 98.0314315 3.1123579, 98.031445 3.1147113, 98.0283347 3.1195875, 98.0291901 3.1228986, 98.0358534 3.1238932, 98.0428163 3.1215463, 98.0504175 3.1209884, 98.0534002 3.1190614, 98.0596978 3.1101715, 98.0670855 3.1038241, 98.0712444 3.0952931, 98.0717624 3.0918106, 98.0732639 3.088078, 98.0755766 3.0847697, 98.0757362 3.080628, 98.0773333 3.0745578, 98.0807061 3.0724741, 98.0854051 3.0708935, 98.0913972 3.0718243, 98.095689 3.0718907, 98.098874 3.0704187, 98.1011861 3.0676751, 98.1045305 3.0621554, 98.1057195 3.0586577, 98.1078127 3.0562277, 98.1140571 3.0540521, 98.1233588 3.0538087, 98.1335626 3.0484162, 98.1390544 3.0484091, 98.1415398 3.0516146, 98.1506574 3.0608433, 98.1557432 3.0671841, 98.1645507 3.073914, 98.1715222 3.0796406, 98.1738395 3.079582, 98.1797289 3.0716446, 98.1816766 3.0682182, 98.1853181 3.0635861, 98.1915095 3.0529812, 98.1962303 3.0499794, 98.1980345 3.045551, 98.1982525 3.0429923, 98.1973602 3.0319837, 98.1925463 3.0235101, 98.1920476 3.0212017, 98.1926688 3.0170891, 98.1942619 3.0120896, 98.1959174 3.0021781, 98.1963943 2.9939228, 98.2008164 2.9841021, 98.2044099 2.9803172, 98.2063875 2.9723293, 98.2087439 2.9699046, 98.2143969 2.967068, 98.2166063 2.9641401, 98.2211595 2.953297, 98.2264136 2.94825, 98.2350092 2.9412442, 98.2396073 2.9381714, 98.2450347 2.9334871, 98.2488306 2.9312196, 98.2605482 2.9438417, 98.261353 2.945856, 98.2694977 2.9538135, 98.2719016 2.9553598, 98.2758023 2.9563699, 98.2871826 2.9610652, 98.2966255 2.9662026, 98.302338 2.9652553, 98.3063949 2.9669454, 98.3099155 2.9707307, 98.3144715 2.9706964, 98.3188453 2.9670645, 98.3262519 2.9666756, 98.3391536 2.9667483, 98.3442633 2.9661898, 98.3484524 2.9627245, 98.3509631 2.9589233, 98.3593641 2.9442421, 98.363721 2.937309, 98.368501 2.932453, 98.3832967 2.927102, 98.3864702 2.9251936, 98.3943548 2.9237369, 98.4000867 2.92444, 98.4119891 2.9224621, 98.4174114 2.9209809, 98.4219163 2.9189474, 98.427253 2.9182177, 98.4299598 2.9168492, 98.4321909 2.9016581, 98.4355632 2.8935452, 98.4399644 2.890313, 98.4485742 2.8906597, 98.4511676 2.8886918, 98.4530805 2.8851729, 98.455901 2.8832146, 98.4624873 2.8808394, 98.4727655 2.8741566, 98.4823798 2.8707934, 98.4923342 2.8686384, 98.4974152 2.8681745, 98.5063277 2.868578, 98.5143124 2.8702082, 98.5213791 2.8748827)))</v>
      </c>
    </row>
    <row r="92" spans="1:18" x14ac:dyDescent="0.3">
      <c r="A92" s="4" t="s">
        <v>1360</v>
      </c>
      <c r="B92" s="5">
        <v>18.652722400481</v>
      </c>
      <c r="C92" s="5">
        <v>24.700160897619</v>
      </c>
      <c r="D92" s="5">
        <v>21.933035031909998</v>
      </c>
      <c r="E92">
        <v>64.5</v>
      </c>
      <c r="F92">
        <v>67.400000000000006</v>
      </c>
      <c r="G92">
        <v>77.900000000000006</v>
      </c>
      <c r="H92">
        <v>76.7</v>
      </c>
      <c r="I92">
        <v>81.099999999999994</v>
      </c>
      <c r="J92">
        <v>85</v>
      </c>
      <c r="K92">
        <v>149.1</v>
      </c>
      <c r="L92">
        <v>67.2</v>
      </c>
      <c r="M92">
        <v>67.8</v>
      </c>
      <c r="N92" t="str">
        <f t="shared" si="1"/>
        <v>deiyai</v>
      </c>
      <c r="O92">
        <f>VLOOKUP(N92,GeoJson!$E$1:$G$515,3,FALSE)</f>
        <v>-3.9473699999999998</v>
      </c>
      <c r="P92">
        <f>VLOOKUP(N92,GeoJson!$E$2:$H$515,4,FALSE)</f>
        <v>135.95032</v>
      </c>
      <c r="Q92">
        <f>VLOOKUP(N92,GeoJson!$E$2:$I$515,5,FALSE)</f>
        <v>521</v>
      </c>
      <c r="R92" t="str">
        <f>VLOOKUP(N92,GeoJson!$E$2:$J$515,6,FALSE)</f>
        <v>MULTIPOLYGON (((136.730657 -4.1265251, 136.7263256 -4.1463778, 136.7146858 -4.1673294, 136.703046 -4.189445, 136.6705982 -4.2176156, 136.6217851 -4.2176156, 136.5822297 -4.212566, 136.5451991 -4.2134076, 136.5081685 -4.2117244, 136.5014357 -4.2117244, 136.4890404 -4.2128205, 136.4897091 -4.2172286, 136.4923567 -4.2179838, 136.4940155 -4.2211913, 136.5 -4.2246338, 136.5036889 -4.2309272, 136.5062326 -4.2335746, 136.5069713 -4.2456158, 136.5081976 -4.2479547, 136.5078529 -4.2543289, 136.51088 -4.2588033, 136.5135302 -4.2611225, 136.5144503 -4.2636624, 136.5170539 -4.2650969, 136.5182144 -4.2680403, 136.5216101 -4.2694432, 136.5241869 -4.271741, 136.5239758 -4.2775323, 136.5263333 -4.2832389, 136.5253178 -4.2863332, 136.5258259 -4.2881334, 136.5282024 -4.2893494, 136.5302257 -4.2919802, 136.5334764 -4.2925543, 136.5358843 -4.2917847, 136.536666 -4.2948172, 136.5348637 -4.2966887, 136.5315353 -4.2973949, 136.5301912 -4.2992587, 136.53076 -4.3039414, 136.5277928 -4.3050479, 136.522127 -4.3098519, 136.5177987 -4.306486, 136.5165337 -4.3096757, 136.5150704 -4.3105983, 136.5117695 -4.3095514, 136.5086624 -4.3101539, 136.5057853 -4.3131346, 136.5015381 -4.313145, 136.4985017 -4.3140065, 136.4907121 -4.3125719, 136.488645 -4.3131068, 136.4859143 -4.316903, 136.4817802 -4.3156631, 136.4776995 -4.315967, 136.4749273 -4.3151889, 136.4703337 -4.3162422, 136.4649505 -4.3138382, 136.4644446 -4.3103328, 136.4613047 -4.3104723, 136.4595429 -4.3150416, 136.4576415 -4.3150242, 136.4545484 -4.3122621, 136.4497585 -4.3096099, 136.4462348 -4.3089472, 136.4441869 -4.3109101, 136.4436985 -4.313683, 136.4308677 -4.3175048, 136.4276406 -4.319179, 136.4253525 -4.315862, 136.4263932 -4.3082513, 136.4254746 -4.3018545, 136.4274701 -4.2990044, 136.425538 -4.296091, 136.4250383 -4.2936985, 136.4183486 -4.2946151, 136.4156018 -4.295827, 136.4097622 -4.2968722, 136.4062279 -4.2961194, 136.4043356 -4.2976185, 136.4006878 -4.2977941, 136.3968813 -4.2995681, 136.3922426 -4.2996628, 136.3849521 -4.2956785, 136.3818348 -4.2923549, 136.3799394 -4.2893413, 136.365731 -4.2961634, 136.3519867 -4.2966189, 136.3421928 -4.2963776, 136.3401287 -4.2950021, 136.3378889 -4.2914718, 136.3338304 -4.2794107, 136.3312432 -4.2736397, 136.3285775 -4.2720927, 136.3235073 -4.2710671, 136.3180964 -4.2716798, 136.310881 -4.2721232, 136.3079597 -4.2717834, 136.2996381 -4.2670485, 136.2939637 -4.2642996, 136.2896672 -4.263531, 136.2813351 -4.263976, 136.2782416 -4.263464, 136.2710189 -4.2594244, 136.2665523 -4.2597766, 136.2654392 -4.2620197, 136.2655455 -4.2744328, 136.2636719 -4.2844355, 136.2615294 -4.2876286, 136.2538081 -4.2941066, 136.251405 -4.295576, 136.246507 -4.2948944, 136.2417756 -4.2909368, 136.2361803 -4.2840495, 136.2324764 -4.277935, 136.2293946 -4.2740193, 136.2169212 -4.263436, 136.2114196 -4.2612034, 136.2062608 -4.2584529, 136.1956822 -4.250711, 136.1910367 -4.2464941, 136.1861345 -4.242881, 136.174359 -4.2387611, 136.1639638 -4.238432, 136.1561452 -4.2376679, 136.149373 -4.2387177, 136.1397569 -4.2424389, 136.1358955 -4.2450308, 136.1322933 -4.2496051, 136.1230252 -4.2566015, 136.1189028 -4.2574696, 136.105327 -4.2561099, 136.0945578 -4.2542837, 136.0900588 -4.2434079, 136.0856607 -4.2248383, 136.0871267 -4.2096893, 136.0885927 -4.1916084, 136.0905474 -4.1759707, 136.0890814 -4.1593558, 136.0876154 -4.1383427, 136.0895701 -4.1065789, 136.0906245 -4.087881, 136.0935917 -4.0713912, 136.0940734 -4.06537, 136.0957593 -4.0627206, 136.0986495 -4.0615163, 136.1008172 -4.058867, 136.1029376 -4.0513315, 136.1122983 -4.0421685, 136.1219638 -4.031666, 136.1344091 -4.0262893, 136.1514077 -4.0183966, 136.1608176 -4.0174865, 136.1696204 -4.01779, 136.179941 -4.019611, 136.1926405 -4.0277644, 136.1958869 -4.0238705, 136.2061387 -4.0141312, 136.2131861 -4.0052046, 136.222142 -3.9981132, 136.2272811 -3.9922404, 136.2767272 -3.9937487, 136.307025 -3.9979567, 136.35163 -4.0021648, 136.4012847 -4.008056, 136.4803955 -4.012264, 136.4938612 -4.0156304, 136.532575 -4.0156304, 136.5855961 -4.0206801, 136.6226268 -4.0232049, 136.6470333 -4.0257297, 136.6606712 -4.0350617, 136.6785257 -4.0414383, 136.6861777 -4.0554669, 136.6887283 -4.0860746, 136.6938296 -4.1077551, 136.730657 -4.1265251)))</v>
      </c>
    </row>
    <row r="93" spans="1:18" x14ac:dyDescent="0.3">
      <c r="A93" s="4" t="s">
        <v>980</v>
      </c>
      <c r="B93" s="5">
        <v>85.663310898698001</v>
      </c>
      <c r="C93" s="5">
        <v>87.150099839038006</v>
      </c>
      <c r="D93" s="5">
        <v>86.806580016249001</v>
      </c>
      <c r="E93">
        <v>88.1</v>
      </c>
      <c r="F93">
        <v>94</v>
      </c>
      <c r="G93">
        <v>91.4</v>
      </c>
      <c r="H93">
        <v>100.4</v>
      </c>
      <c r="I93">
        <v>105</v>
      </c>
      <c r="J93">
        <v>96.3</v>
      </c>
      <c r="K93">
        <v>169</v>
      </c>
      <c r="L93">
        <v>108.6</v>
      </c>
      <c r="M93">
        <v>121.4</v>
      </c>
      <c r="N93" t="str">
        <f t="shared" si="1"/>
        <v>deli serdang</v>
      </c>
      <c r="O93">
        <f>VLOOKUP(N93,GeoJson!$E$1:$G$515,3,FALSE)</f>
        <v>3.4166699999999999</v>
      </c>
      <c r="P93">
        <f>VLOOKUP(N93,GeoJson!$E$2:$H$515,4,FALSE)</f>
        <v>98.666669999999996</v>
      </c>
      <c r="Q93">
        <f>VLOOKUP(N93,GeoJson!$E$2:$I$515,5,FALSE)</f>
        <v>379</v>
      </c>
      <c r="R93" t="str">
        <f>VLOOKUP(N93,GeoJson!$E$2:$J$515,6,FALSE)</f>
        <v>MULTIPOLYGON (((98.7047171 3.7904805, 98.693985 3.7895067, 98.6846319 3.7895305, 98.6814425 3.7884975, 98.6800719 3.7869755, 98.680175 3.7770656, 98.6786458 3.7745656, 98.6743169 3.7734518, 98.6759076 3.769765, 98.6744658 3.7673985, 98.6725601 3.774602, 98.6675024 3.7762317, 98.6633957 3.7809427, 98.6612452 3.781615, 98.6512343 3.7817289, 98.6484632 3.780122, 98.6445381 3.7745411, 98.6413573 3.7746232, 98.6369313 3.7757553, 98.6334463 3.7756757, 98.6318473 3.7742618, 98.6329055 3.7723358, 98.6355645 3.7716307, 98.6364052 3.7694545, 98.6341965 3.7674518, 98.6286421 3.76872, 98.6252992 3.7595961, 98.6305228 3.7556641, 98.6307614 3.7519818, 98.6344526 3.7503589, 98.6339451 3.7468634, 98.6358874 3.7452749, 98.6361261 3.7432301, 98.6399266 3.7426037, 98.6410398 3.7393145, 98.6471475 3.7374554, 98.6532957 3.7375328, 98.6524399 3.7349652, 98.6527439 3.7320642, 98.6480999 3.7302967, 98.6452952 3.7311187, 98.6443957 3.7297039, 98.6449512 3.7256117, 98.6433463 3.7193576, 98.6344212 3.7203096, 98.6298105 3.713697, 98.6259305 3.712693, 98.6256137 3.7029707, 98.6247681 3.6996813, 98.6318393 3.6996037, 98.63235 3.6942992, 98.6338793 3.6845943, 98.6333114 3.6836707, 98.6486116 3.6834166, 98.6516423 3.6746436, 98.6577588 3.6749701, 98.6574938 3.6703391, 98.6560004 3.6692113, 98.657622 3.6441103, 98.6592694 3.6434844, 98.6593477 3.6394873, 98.6630032 3.6372521, 98.6631841 3.6354782, 98.666268 3.6357275, 98.6644446 3.6320812, 98.6650141 3.6281632, 98.6640443 3.6241115, 98.6593562 3.6217128, 98.6525881 3.6151621, 98.6311076 3.6157396, 98.6285297 3.6145959, 98.6276345 3.6126718, 98.6221741 3.6128276, 98.6219022 3.61166, 98.612964 3.6120763, 98.6130881 3.6181947, 98.6103272 3.6184366, 98.6099916 3.6132015, 98.605434 3.6130722, 98.6055967 3.6186313, 98.599372 3.6190375, 98.6022342 3.616211, 98.6013296 3.6125342, 98.6038876 3.6107414, 98.6067752 3.6103685, 98.6060892 3.6073476, 98.6066969 3.6049406, 98.6051665 3.5989324, 98.6074081 3.5967943, 98.6075924 3.5924975, 98.6042576 3.5920622, 98.6047835 3.5852576, 98.6077767 3.581349, 98.6095429 3.5834671, 98.6113128 3.5810269, 98.6084979 3.5767962, 98.6095139 3.5748641, 98.6088143 3.569684, 98.6073986 3.5659863, 98.611446 3.5639709, 98.6108297 3.559557, 98.611929 3.556892, 98.6115793 3.553744, 98.6069157 3.553528, 98.6057496 3.5499963, 98.6025516 3.5478477, 98.5988373 3.5465318, 98.59764 3.5441058, 98.593496 3.5413965, 98.5974963 3.5379482, 98.6002546 3.5386218, 98.6026137 3.5342391, 98.6022866 3.5317666, 98.5974296 3.528056, 98.6001848 3.5192559, 98.6020622 3.5167492, 98.6017643 3.5127097, 98.5966348 3.5057068, 98.5967248 3.5008408, 98.593707 3.4998089, 98.5925275 3.498192, 98.5972082 3.4928774, 98.6001132 3.4909054, 98.6027781 3.4934192, 98.6096188 3.4965561, 98.6172387 3.4983195, 98.6165605 3.5033491, 98.6213894 3.5071054, 98.6247104 3.5070191, 98.6247628 3.5095811, 98.6235837 3.5160587, 98.6256916 3.5188363, 98.6275167 3.5179303, 98.6275573 3.5148516, 98.6297383 3.511616, 98.6299929 3.5088947, 98.631839 3.5058063, 98.6309773 3.5025198, 98.6334448 3.499402, 98.6341754 3.496537, 98.6367384 3.4972128, 98.63509 3.4920154, 98.6370671 3.4905332, 98.636455 3.4886874, 98.6445658 3.4881173, 98.6466278 3.4928088, 98.6469758 3.497364, 98.6536615 3.4969722, 98.6549673 3.4961578, 98.6562447 3.5010146, 98.659105 3.5052078, 98.6595832 3.5083884, 98.658691 3.5098417, 98.655457 3.5108559, 98.6560302 3.5123592, 98.654337 3.5174768, 98.6576353 3.5224919, 98.6623044 3.5224394, 98.6616565 3.5195786, 98.6616862 3.5148983, 98.6753639 3.5152913, 98.6784207 3.5192853, 98.6805422 3.5186959, 98.698235 3.5183966, 98.6983144 3.5314901, 98.7229013 3.5301611, 98.7424017 3.5293904, 98.7447288 3.5280362, 98.7454874 3.5318829, 98.7443989 3.5367561, 98.7395792 3.5368173, 98.735123 3.5384264, 98.7349461 3.5410674, 98.7290201 3.540744, 98.7288995 3.537987, 98.726437 3.538305, 98.7266565 3.5404875, 98.7227557 3.5407542, 98.7213083 3.5434261, 98.7219063 3.5488271, 98.720783 3.5508657, 98.7268467 3.551081, 98.7270939 3.5680772, 98.7285916 3.5710866, 98.731754 3.5709686, 98.7340228 3.5748434, 98.7369006 3.5746571, 98.7367689 3.5772646, 98.7383127 3.5813905, 98.7334211 3.5814206, 98.730712 3.5836696, 98.7324937 3.5860595, 98.7362143 3.5859752, 98.7407908 3.588237, 98.7413995 3.5913884, 98.7399507 3.5936667, 98.7415021 3.5990023, 98.7237577 3.5993762, 98.7236857 3.5997893, 98.7117651 3.6002779, 98.7118363 3.6021665, 98.7066373 3.6023526, 98.7072594 3.6173789, 98.7096753 3.6172977, 98.709918 3.6264888, 98.707828 3.6286881, 98.7037549 3.628823, 98.7040634 3.6262523, 98.693375 3.62676, 98.6928573 3.6413116, 98.6948378 3.6421608, 98.694833 3.6453555, 98.7016838 3.6451061, 98.7024908 3.6532872, 98.7029735 3.6626226, 98.7000279 3.6625209, 98.6990569 3.6607387, 98.6960497 3.6603968, 98.6918716 3.6564599, 98.6896662 3.6565134, 98.6922312 3.6645402, 98.6850283 3.6664822, 98.6813833 3.6680513, 98.6804142 3.67252, 98.6774691 3.6720643, 98.6698935 3.6722999, 98.6693769 3.675609, 98.6737291 3.6763882, 98.6802151 3.6754243, 98.6802867 3.678714, 98.6965968 3.6779424, 98.6947143 3.6723653, 98.7033371 3.6719785, 98.7023848 3.6669969, 98.7105413 3.6739029, 98.7121748 3.6784304, 98.7106558 3.6820795, 98.7103748 3.687314, 98.7113735 3.6931099, 98.7097868 3.6943885, 98.7061563 3.7029927, 98.7076162 3.7044602, 98.7049467 3.7063017, 98.7054454 3.7111946, 98.7064941 3.713599, 98.7110618 3.718859, 98.7155449 3.7222176, 98.7146575 3.7247181, 98.7195677 3.7255761, 98.7223135 3.7234359, 98.7249744 3.7199597, 98.7310097 3.7213832, 98.7266942 3.7274625, 98.7271699 3.7328581, 98.7217985 3.7344665, 98.7181144 3.7383706, 98.7113106 3.7402182, 98.7098097 3.7414338, 98.7072014 3.7401312, 98.7045375 3.7408504, 98.7053405 3.7440446, 98.7033894 3.7466858, 98.705174 3.7491843, 98.7021045 3.7507547, 98.7037296 3.7586711, 98.7041377 3.7666665, 98.7070418 3.7725736, 98.7159587 3.7677346, 98.7188586 3.7716636, 98.725307 3.7732179, 98.7264428 3.7714761, 98.7308898 3.7693551, 98.7351472 3.7685645, 98.7392938 3.7691361, 98.7455069 3.7666988, 98.7485027 3.7664463, 98.7498907 3.7649262, 98.7595573 3.759924, 98.7605037 3.7585938, 98.763331 3.750646, 98.7686719 3.741095, 98.7722348 3.73396, 98.7768889 3.729534, 98.7822821 3.722922, 98.7882491 3.718269, 98.788424 3.71631, 98.7849911 3.714516, 98.787226 3.712909, 98.7894061 3.713481, 98.7911831 3.716251, 98.7931148 3.717254, 98.7981131 3.717024, 98.807521 3.71359, 98.814173 3.710552, 98.82387 3.706771, 98.8289741 3.702693, 98.830813 3.701948, 98.838725 3.701391, 98.845497 3.698057, 98.847216 3.698933, 98.8570811 3.693656, 98.8665491 3.689011, 98.8738351 3.686032, 98.878649 3.685352, 98.8902922 3.681692, 98.897288 3.680614, 98.900042 3.681081, 98.9075621 3.678728, 98.9119091 3.6808076, 98.9233189 3.682172, 98.9299194 3.678091, 98.9345525 3.6775975, 98.9394318 3.676406, 98.9425002 3.6748919, 98.9442703 3.6741288, 98.9449164 3.6706882, 98.9444111 3.6684013, 98.9490204 3.6646507, 98.9477848 3.6629774, 98.9461188 3.6581484, 98.9464647 3.6567167, 98.9460313 3.6477325, 98.9441 3.6430198, 98.9385155 3.6245396, 98.9342142 3.6190396, 98.9302576 3.6151336, 98.9255405 3.6130513, 98.9229413 3.6096313, 98.9227352 3.6076449, 98.9188032 3.5999513, 98.9211131 3.5933633, 98.9213158 3.5913852, 98.9190396 3.5866718, 98.9191109 3.5822145, 98.9210909 3.5801146, 98.9234664 3.57537, 98.9259993 3.5728552, 98.929634 3.5714501, 98.9328562 3.5690743, 98.9339406 3.5660044, 98.9315563 3.5604386, 98.9316303 3.5566064, 98.9307614 3.5532352, 98.9262206 3.546675, 98.9265922 3.5444136, 98.9307345 3.5405859, 98.9329674 3.53768, 98.9310221 3.5326698, 98.9330502 3.5280781, 98.9359246 3.5248019, 98.9354662 3.5214508, 98.9365906 3.5196245, 98.9368265 3.5145195, 98.9343754 3.5080289, 98.9332757 3.5031152, 98.9361271 3.5003168, 98.9349677 3.4922434, 98.9321664 3.4857721, 98.927633 3.4777963, 98.9196361 3.4650092, 98.919842 3.4589947, 98.919435 3.4548517, 98.9142903 3.4489696, 98.9148476 3.4429494, 98.9163763 3.4373235, 98.9155106 3.4347147, 98.9155621 3.4284237, 98.9167378 3.4245964, 98.9166363 3.4214254, 98.9187254 3.4154924, 98.9178598 3.4112985, 98.9207653 3.4052345, 98.9212243 3.3965907, 98.9190854 3.393573, 98.9185763 3.388384, 98.9167938 3.3856729, 98.9204104 3.3828089, 98.92092 3.3811723, 98.916838 3.3755111, 98.9161759 3.3733118, 98.9184174 3.3710615, 98.9190797 3.367021, 98.9160749 3.3640544, 98.9143916 3.3592139, 98.9123542 3.357935, 98.9065189 3.3575024, 98.9054378 3.35807, 98.8983013 3.3583365, 98.8914087 3.3567556, 98.8871122 3.3539432, 98.8845975 3.3543489, 98.8799543 3.3504129, 98.8786 3.3470611, 98.8755265 3.3478877, 98.8719931 3.3449642, 98.8689877 3.3437289, 98.8635284 3.3428073, 98.8605916 3.3406218, 98.85868 3.3411982, 98.8579701 3.3438464, 98.8547339 3.341909, 98.8518254 3.3385747, 98.8476475 3.3362722, 98.8450337 3.3375112, 98.8420143 3.3346969, 98.8401922 3.3297566, 98.8359746 3.3293254, 98.8325449 3.3212173, 98.8324675 3.3181769, 98.8295374 3.3148692, 98.8273922 3.3151117, 98.8193555 3.3127131, 98.8143224 3.3085027, 98.8122685 3.3046187, 98.8091264 3.3049517, 98.7998656 3.3014495, 98.7960591 3.2983541, 98.79494 3.2894455, 98.7956173 3.2855155, 98.7938304 3.2821672, 98.7908701 3.2789756, 98.789083 3.2756276, 98.7812086 3.2714046, 98.7798078 3.269803, 98.7743486 3.2672305, 98.7706637 3.2625436, 98.7708645 3.2589003, 98.7691265 3.2538053, 98.7652623 3.2498257, 98.7639098 3.2474967, 98.7613012 3.2462346, 98.7528618 3.2397617, 98.7523654 3.2372638, 98.7495554 3.2326882, 98.7505473 3.2287044, 98.7485666 3.2242222, 98.7480726 3.2188351, 98.7480727 3.2183924, 98.7447758 3.216928, 98.7342239 3.221811, 98.7301541 3.220272, 98.7235261 3.207333, 98.7277471 3.203444, 98.7294071 3.196931, 98.726697 3.185259, 98.730468 3.175218, 98.7238429 3.149071, 98.717216 3.132966, 98.708783 3.103018, 98.7057799 3.063753, 98.704274 3.059772, 98.6944799 3.051808, 98.6907128 3.05045, 98.6873969 3.052711, 98.682269 3.067365, 98.6733749 3.071343, 98.65921 3.066635, 98.6460991 3.066902, 98.6272621 3.062462, 98.6246989 3.063547, 98.6221339 3.071779, 98.6204711 3.089058, 98.6171519 3.097199, 98.613383 3.101268, 98.6070521 3.104342, 98.6052896 3.1040564, 98.6063641 3.1095713, 98.6106063 3.1107666, 98.615939 3.1068393, 98.6220131 3.1048396, 98.6264516 3.1108842, 98.6287877 3.1158215, 98.6288355 3.12082, 98.6274606 3.126129, 98.623859 3.1317356, 98.6196158 3.1326915, 98.6163015 3.1306137, 98.6152993 3.1313345, 98.6151491 3.1360471, 98.6111989 3.1474354, 98.6047266 3.15508, 98.6014588 3.1606866, 98.6012349 3.1639069, 98.6034839 3.1701249, 98.6018248 3.1739416, 98.6012297 3.1773235, 98.6027497 3.1814895, 98.6058175 3.181528, 98.6110882 3.1791426, 98.6127702 3.1800634, 98.6151811 3.1835583, 98.6124691 3.1913784, 98.6121461 3.1948102, 98.6143467 3.1986532, 98.6209004 3.2058053, 98.6219507 3.2090138, 98.6204394 3.2146708, 98.6214771 3.2186128, 98.6267457 3.2222207, 98.6227491 3.2317487, 98.6207744 3.2316686, 98.6178761 3.2296508, 98.6025461 3.2241031, 98.5981393 3.2218783, 98.5942467 3.2177164, 98.5907075 3.218771, 98.587935 3.2186428, 98.5829048 3.21506, 98.5741076 3.2094908, 98.5680573 3.2085847, 98.5654327 3.2066044, 98.5629265 3.2017496, 98.5590129 3.1993446, 98.5559551 3.2003079, 98.5554315 3.2078605, 98.5542984 3.2124076, 98.5534783 3.2201221, 98.5473441 3.2292818, 98.5437199 3.2333213, 98.5414108 3.2338937, 98.5379989 3.2379332, 98.5314567 3.2391439, 98.527316 3.240729, 98.5237598 3.2409674, 98.5212524 3.240006, 98.5191556 3.2405384, 98.5150011 3.2434039, 98.5126657 3.2434961, 98.5068819 3.2402925, 98.5032332 3.2398105, 98.4998089 3.241596, 98.4924996 3.2378314, 98.4892476 3.2322217, 98.4886058 3.2282675, 98.4858717 3.2249036, 98.4809335 3.2225494, 98.4755809 3.2225402, 98.4729502 3.2236112, 98.4691032 3.2276331, 98.4656053 3.230413, 98.4716277 3.2358526, 98.4722049 3.2407089, 98.4715595 3.2431042, 98.4684641 3.2495125, 98.4685898 3.255534, 98.4732918 3.2566372, 98.4739977 3.2616878, 98.473867 3.2653135, 98.4748948 3.2708822, 98.4703196 3.2735992, 98.4707039 3.2778079, 98.4762412 3.2833143, 98.4796541 3.285906, 98.4853216 3.2888225, 98.4866087 3.2915425, 98.4941441 3.2951075, 98.4998765 3.2993144, 98.5094702 3.3084506, 98.5068907 3.3130488, 98.5030871 3.3184209, 98.5048859 3.3284575, 98.5044979 3.3314357, 98.5008224 3.3381027, 98.5042968 3.3469101, 98.5042235 3.3646507, 98.501836 3.3719011, 98.4994508 3.3748135, 98.498676 3.3779856, 98.4987368 3.3851726, 98.4955769 3.3908039, 98.4995047 3.3953382, 98.499955 3.3966981, 98.5034329 3.398966, 98.5047057 3.4031675, 98.5022414 3.4053928, 98.501042 3.4127558, 98.5022594 3.4257706, 98.5045762 3.431081, 98.5047027 3.4355486, 98.5036059 3.4384616, 98.5054083 3.4417646, 98.5048272 3.4440305, 98.5068861 3.4496645, 98.5041775 3.4543896, 98.5084256 3.4630031, 98.5095823 3.4690252, 98.5078403 3.473427, 98.5076457 3.4760168, 98.510285 3.4806799, 98.5100266 3.4821042, 98.5112978 3.4884151, 98.5109463 3.489908, 98.5129864 3.4926427, 98.5139713 3.5019253, 98.5155778 3.5053654, 98.5190806 3.5103812, 98.5190366 3.5158096, 98.5210146 3.5185455, 98.5207661 3.520783, 98.5243543 3.520039, 98.5246006 3.5221939, 98.5218785 3.5226897, 98.5189492 3.5252574, 98.5134629 3.5281137, 98.5105745 3.5311786, 98.5104494 3.5338306, 98.5122618 3.5379753, 98.5091076 3.5404684, 98.5078182 3.5427071, 98.5113505 3.5455579, 98.509122 3.5485403, 98.5105632 3.5526848, 98.5081282 3.5561229, 98.5050758 3.55724, 98.5017751 3.5598488, 98.5008651 3.5649038, 98.5008087 3.5694876, 98.5213415 3.5695922, 98.5334182 3.567786, 98.5366049 3.5723976, 98.5361055 3.5778685, 98.5369421 3.5788059, 98.5362514 3.5868796, 98.5331514 3.5925604, 98.5340134 3.5997062, 98.5354862 3.6026209, 98.5362503 3.606754, 98.5356311 3.6113537, 98.5331301 3.6128205, 98.5328337 3.6208131, 98.5255927 3.6207441, 98.5255793 3.6293422, 98.5161309 3.6295519, 98.5161268 3.6317492, 98.5118757 3.6318209, 98.5115892 3.6416676, 98.5165767 3.6417106, 98.517773 3.6457065, 98.5114397 3.6458713, 98.5114244 3.652334, 98.5179271 3.652157, 98.5169315 3.6553963, 98.5112007 3.6554676, 98.5110798 3.6639444, 98.5184282 3.6641608, 98.5183313 3.6674326, 98.5110992 3.6671206, 98.5108846 3.6727823, 98.5014609 3.6725089, 98.5014136 3.6755671, 98.5026 3.6817004, 98.5049444 3.6983496, 98.5073009 3.702576, 98.5086022 3.7079369, 98.5068214 3.7119858, 98.5081228 3.7172276, 98.5068281 3.7221399, 98.5087123 3.7233028, 98.5095868 3.7293805, 98.5065864 3.7363381, 98.5116645 3.7480165, 98.5124137 3.7515981, 98.5156817 3.7590564, 98.5224015 3.767566, 98.5250616 3.7754641, 98.527865 3.7803254, 98.530669 3.7840204, 98.531732 3.786548, 98.5387624 3.7928774, 98.5406304 3.7929678, 98.5472078 3.7974422, 98.5526251 3.799875, 98.5617176 3.8059058, 98.5652001 3.8077543, 98.5695523 3.8120331, 98.5754531 3.815438, 98.5767103 3.8169937, 98.5743852 3.8225328, 98.5767071 3.8236031, 98.5802882 3.8218553, 98.5830937 3.8232174, 98.5840586 3.8287581, 98.5821217 3.8320618, 98.5830883 3.8342978, 98.5887312 3.8353034, 98.5924748 3.8337192, 98.5954756 3.8314851, 98.6007963 3.8343063, 98.6017616 3.8394582, 98.6010824 3.8435401, 98.5985651 3.8464548, 98.5995314 3.8493712, 98.6060128 3.853748, 98.6061078 3.8575387, 98.600589 3.8640483, 98.6003939 3.8673529, 98.6039735 3.8691041, 98.6059102 3.8662863, 98.6090067 3.8664822, 98.6096832 3.8685236, 98.6121985 3.8700799, 98.6133579 3.8741627, 98.6164518 3.8801903, 98.6199339 3.8838854, 98.6236117 3.8827207, 98.6269769 3.88374, 98.6355217 3.8842145, 98.6373515 3.886809, 98.6388012 3.8910862, 98.641122 3.8953639, 98.6456697 3.8967266, 98.6486673 3.9023653, 98.6507953 3.9049905, 98.6572791 3.9050904, 98.6607619 3.9078133, 98.660975 3.904578, 98.664993 3.904234, 98.6675108 3.908503, 98.6689958 3.9095972, 98.672549 3.908349, 98.6769742 3.903577, 98.680415 3.900878, 98.6823068 3.898347, 98.6839171 3.893627, 98.6860451 3.89006, 98.690692 3.885404, 98.697703 3.874416, 98.696047 3.871532, 98.6985731 3.867447, 98.6968559 3.862085, 98.6974358 3.858342, 98.697047 3.848432, 98.697924 3.836969, 98.699702 3.8315, 98.7010352 3.8253037, 98.7009247 3.8198884, 98.7025824 3.8123733, 98.7041296 3.8083948, 98.7076662 3.8034215, 98.7087713 3.799885, 98.7073346 3.7961275, 98.7052348 3.7953539, 98.7047171 3.7904805)))</v>
      </c>
    </row>
    <row r="94" spans="1:18" x14ac:dyDescent="0.3">
      <c r="A94" s="4" t="s">
        <v>1109</v>
      </c>
      <c r="B94" s="5">
        <v>85.822912346440006</v>
      </c>
      <c r="C94" s="5">
        <v>87.377480072832</v>
      </c>
      <c r="D94" s="5">
        <v>89.033041208604999</v>
      </c>
      <c r="E94">
        <v>92.1</v>
      </c>
      <c r="F94">
        <v>87.8</v>
      </c>
      <c r="G94">
        <v>95.8</v>
      </c>
      <c r="H94">
        <v>104.8</v>
      </c>
      <c r="I94">
        <v>98.1</v>
      </c>
      <c r="J94">
        <v>96.9</v>
      </c>
      <c r="K94">
        <v>169.9</v>
      </c>
      <c r="L94">
        <v>115</v>
      </c>
      <c r="M94">
        <v>104.9</v>
      </c>
      <c r="N94" t="str">
        <f t="shared" si="1"/>
        <v>demak</v>
      </c>
      <c r="O94">
        <f>VLOOKUP(N94,GeoJson!$E$1:$G$515,3,FALSE)</f>
        <v>-6.8993000000000002</v>
      </c>
      <c r="P94">
        <f>VLOOKUP(N94,GeoJson!$E$2:$H$515,4,FALSE)</f>
        <v>110.6122</v>
      </c>
      <c r="Q94">
        <f>VLOOKUP(N94,GeoJson!$E$2:$I$515,5,FALSE)</f>
        <v>987</v>
      </c>
      <c r="R94" t="str">
        <f>VLOOKUP(N94,GeoJson!$E$2:$J$515,6,FALSE)</f>
        <v>MULTIPOLYGON (((110.759152 -6.7915492, 110.7621176 -6.7937743, 110.7638001 -6.7950403, 110.7643944 -6.7973934, 110.7683218 -6.7992651, 110.7717707 -6.802299, 110.7757635 -6.8017765, 110.7791873 -6.802862, 110.7834088 -6.8069143, 110.7838215 -6.8099848, 110.7865797 -6.815462, 110.7902354 -6.816979, 110.7927308 -6.8205455, 110.7929969 -6.8240219, 110.7992361 -6.8320468, 110.7993229 -6.8376624, 110.8013738 -6.8385546, 110.8069932 -6.8362394, 110.8100251 -6.8369537, 110.8117201 -6.835439, 110.8137707 -6.8369551, 110.8151065 -6.8421255, 110.8172463 -6.8435525, 110.8190282 -6.8483666, 110.8208114 -6.8497043, 110.8263186 -6.8485482, 110.8300224 -6.8447258, 110.8326965 -6.8442744, 110.8342999 -6.8470709, 110.838126 -6.8463321, 110.8389481 -6.8482237, 110.8373841 -6.8506079, 110.8373826 -6.8550484, 110.8327332 -6.8570204, 110.8326911 -6.8597752, 110.828783 -6.8595682, 110.8257382 -6.8609651, 110.8251189 -6.8670089, 110.8221565 -6.8677479, 110.8184942 -6.8700901, 110.8146255 -6.8739947, 110.8138425 -6.877407, 110.8093338 -6.879879, 110.8082428 -6.8814955, 110.8077673 -6.886621, 110.808803 -6.8906495, 110.807511 -6.8940138, 110.8038985 -6.8957406, 110.8011551 -6.8989873, 110.7957535 -6.8990392, 110.7947006 -6.9003467, 110.7921829 -6.9074855, 110.7904587 -6.9092102, 110.7862167 -6.911025, 110.7867432 -6.9152221, 110.7848816 -6.9174194, 110.7828827 -6.9225411, 110.7824783 -6.9269376, 110.7814178 -6.9294257, 110.7771606 -6.9333477, 110.7788614 -6.9349397, 110.7828439 -6.9345239, 110.7857234 -6.937751, 110.7830212 -6.9381784, 110.7848209 -6.9419079, 110.7825048 -6.9419925, 110.7808757 -6.940406, 110.7798021 -6.9458279, 110.7774096 -6.9463665, 110.7745661 -6.9442183, 110.7719327 -6.945608, 110.7774688 -6.949088, 110.7739152 -6.9511814, 110.7740472 -6.9587358, 110.776626 -6.9629882, 110.7734398 -6.9654089, 110.7699069 -6.9626723, 110.7649799 -6.9655245, 110.7633039 -6.9681322, 110.764431 -6.9693349, 110.7703477 -6.9677912, 110.7711844 -6.9692681, 110.7690159 -6.9715803, 110.7705362 -6.9733861, 110.7739944 -6.9742079, 110.7739029 -6.9758863, 110.7685471 -6.980073, 110.7630386 -6.9796328, 110.761612 -6.9807181, 110.7622452 -6.9852462, 110.7674179 -6.9839792, 110.7725143 -6.9889183, 110.7720184 -6.9911608, 110.7667618 -6.9909181, 110.7679443 -6.9968147, 110.763977 -6.9974332, 110.7646179 -7.0005636, 110.7677765 -6.9992828, 110.7750244 -6.9992017, 110.7748184 -7.0034022, 110.7714538 -7.004642, 110.7649384 -7.0032363, 110.7639694 -7.0047307, 110.7686691 -7.0097913, 110.7674637 -7.0149889, 110.7653961 -7.0145144, 110.7649994 -7.0172782, 110.7633285 -7.0181274, 110.7602158 -7.016746, 110.7577734 -7.0192104, 110.7626495 -7.0217333, 110.7489243 -7.0271539, 110.7408829 -7.0299286, 110.7303772 -7.0328531, 110.7286072 -7.0328083, 110.6948089 -7.0185671, 110.6932006 -7.020055, 110.6985453 -7.0219314, 110.698204 -7.0255459, 110.6921457 -7.0248946, 110.6909184 -7.0299946, 110.6946182 -7.0307936, 110.6926422 -7.0336923, 110.6899414 -7.0321569, 110.6843414 -7.0388045, 110.6771316 -7.046371, 110.6787567 -7.0475845, 110.6770404 -7.0507754, 110.6742067 -7.0495065, 110.6694641 -7.0543389, 110.6685257 -7.0497598, 110.6703568 -7.0431156, 110.6741714 -7.0417542, 110.6744461 -7.0386743, 110.6789398 -7.0357733, 110.6896515 -7.025197, 110.6907883 -7.022252, 110.6908417 -7.0172915, 110.6873779 -7.0138578, 110.6856842 -7.0147457, 110.6802902 -7.0137291, 110.6797638 -7.011672, 110.6765579 -7.0114969, 110.673233 -7.0081949, 110.6730804 -7.0060243, 110.6752319 -7.0049405, 110.6769791 -7.0011902, 110.6797104 -6.9990334, 110.6803207 -6.9963841, 110.6783447 -6.9925265, 110.6767578 -6.9912114, 110.6781006 -6.9886379, 110.6728821 -6.9852414, 110.6696854 -6.9843988, 110.6681442 -6.9828792, 110.6710739 -6.9802637, 110.6715469 -6.9758797, 110.6684876 -6.9766602, 110.6635971 -6.9759178, 110.6587753 -6.9735136, 110.6509171 -6.9741506, 110.6445541 -6.9789657, 110.6398086 -6.9769139, 110.6369934 -6.9767289, 110.6333771 -6.9795522, 110.6309354 -6.9791076, 110.6308994 -6.9842322, 110.6295391 -6.9843547, 110.6220703 -6.9813633, 110.6194305 -6.9825978, 110.6190837 -6.9846072, 110.621645 -6.9857128, 110.620676 -6.9877783, 110.6227425 -6.9897797, 110.6219731 -6.992412, 110.6242393 -6.9950468, 110.6222839 -6.9981807, 110.6220398 -7.0027599, 110.623901 -7.0043614, 110.6223939 -7.0109528, 110.6141367 -7.020131, 110.6195252 -7.0211468, 110.6133347 -7.0300808, 110.6123886 -7.0324921, 110.6092453 -7.0364089, 110.6038742 -7.0471201, 110.5993652 -7.0486917, 110.5950622 -7.0558352, 110.5939636 -7.0678425, 110.5921478 -7.0671944, 110.5911179 -7.0708632, 110.5884094 -7.0729975, 110.5875244 -7.071269, 110.5836716 -7.0694971, 110.579628 -7.0693693, 110.5755157 -7.0715461, 110.5739975 -7.0736379, 110.5709663 -7.075687, 110.5684229 -7.0755381, 110.5671971 -7.0787131, 110.5682235 -7.0795936, 110.5656271 -7.0837447, 110.5652328 -7.0869205, 110.5632265 -7.0877493, 110.563321 -7.0912676, 110.5624542 -7.0944218, 110.570076 -7.0978045, 110.573761 -7.1012487, 110.5757446 -7.1042371, 110.5768738 -7.1086368, 110.5789795 -7.1116056, 110.5849533 -7.1144838, 110.5877533 -7.1139516, 110.5926819 -7.1153082, 110.5944214 -7.1199259, 110.5926819 -7.1247682, 110.5844574 -7.1300163, 110.5821533 -7.1301417, 110.5800857 -7.1323781, 110.5751495 -7.1341982, 110.5678024 -7.1361336, 110.5612869 -7.1391411, 110.5582737 -7.139654, 110.556572 -7.1396336, 110.5514476 -7.1372858, 110.5488502 -7.1381414, 110.5463104 -7.1349514, 110.5475457 -7.1329972, 110.5466092 -7.1310505, 110.5443802 -7.1307978, 110.5423858 -7.1283553, 110.537117 -7.1281371, 110.534935 -7.1307449, 110.5316391 -7.1318722, 110.5271606 -7.1291837, 110.5206986 -7.1332483, 110.5163421 -7.1307006, 110.5133972 -7.1282558, 110.5133515 -7.1234922, 110.5102081 -7.1219344, 110.5059891 -7.1232647, 110.4997864 -7.1185579, 110.4996643 -7.1125669, 110.5025253 -7.1109915, 110.4986496 -7.1088123, 110.4994354 -7.1067862, 110.502594 -7.102767, 110.5002899 -7.102056, 110.4995117 -7.0965428, 110.4969177 -7.0942216, 110.4876404 -7.0909514, 110.4824066 -7.090713, 110.4778748 -7.0873904, 110.4775848 -7.0854339, 110.4846802 -7.0812816, 110.4892349 -7.0773167, 110.4912338 -7.0741605, 110.4974823 -7.0693474, 110.4999313 -7.0659642, 110.498848 -7.0631184, 110.4961929 -7.0635414, 110.4921341 -7.0609589, 110.4909363 -7.0593891, 110.4909973 -7.0552563, 110.4866791 -7.0501442, 110.4855194 -7.055109, 110.4812622 -7.0567145, 110.4811706 -7.0530162, 110.4859619 -7.0522008, 110.4853058 -7.0495872, 110.4829155 -7.0483196, 110.4825222 -7.0453547, 110.4839085 -7.0398797, 110.4851729 -7.0379976, 110.4874354 -7.0310586, 110.4874131 -7.0290052, 110.4940414 -7.0302357, 110.4958403 -7.0274461, 110.4979926 -7.0271221, 110.4986358 -7.022737, 110.4978302 -7.0207875, 110.4994863 -7.0163984, 110.5007908 -7.0169853, 110.5037495 -7.0148595, 110.5028996 -7.0125701, 110.503883 -7.0107245, 110.4985392 -7.0076489, 110.4903852 -7.0043479, 110.4933639 -6.9996937, 110.4954945 -6.9989332, 110.4969854 -6.9951205, 110.4995602 -6.9922325, 110.5012078 -6.9922342, 110.5029831 -6.9858131, 110.5013411 -6.9849819, 110.5021958 -6.9792243, 110.5037348 -6.9790292, 110.5053578 -6.975974, 110.5048979 -6.9703826, 110.5028512 -6.9690027, 110.5011673 -6.9627976, 110.5028076 -6.9588666, 110.5010042 -6.9526219, 110.4909768 -6.9552195, 110.4901123 -6.9534726, 110.4922016 -6.9474909, 110.4863622 -6.9467563, 110.4809418 -6.945363, 110.4734039 -6.9420852, 110.4693375 -6.9388618, 110.466568 -6.934329, 110.4632125 -6.9315276, 110.46416 -6.93021, 110.46814 -6.9292, 110.47052 -6.92539, 110.47334 -6.92552, 110.47588 -6.92434, 110.47588 -6.92087, 110.47915 -6.91731, 110.49198 -6.90085, 110.49617 -6.89589, 110.50009 -6.89039, 110.50877 -6.88002, 110.51514 -6.86735, 110.51829 -6.86371, 110.51526 -6.85911, 110.51914 -6.85402, 110.52139 -6.8493, 110.52489 -6.84768, 110.52818 -6.84736, 110.52782 -6.83998, 110.52271 -6.83931, 110.52075 -6.83662, 110.5223 -6.83398, 110.52733 -6.83345, 110.53085 -6.83176, 110.53423 -6.82846, 110.53778 -6.82668, 110.53997 -6.8234, 110.54337 -6.82002, 110.54593 -6.82142, 110.54907 -6.81819, 110.54958 -6.81497, 110.54893 -6.81223, 110.55108 -6.80842, 110.55415 -6.80924, 110.55606 -6.80649, 110.5602 -6.80341, 110.55956 -6.79852, 110.562 -6.79479, 110.56564 -6.78769, 110.56702 -6.77896, 110.56821 -6.7761, 110.57278 -6.7748, 110.57567 -6.77303, 110.57548 -6.76561, 110.57195 -6.76383, 110.57002 -6.76442, 110.56478 -6.76287, 110.56376 -6.7608, 110.5562 -6.76248, 110.55104 -6.76293, 110.54166 -6.75737, 110.53616 -6.75296, 110.53519 -6.74632, 110.537 -6.745, 110.543 -6.74924, 110.54673 -6.75483, 110.55081 -6.75594, 110.55555 -6.75588, 110.55657 -6.75409, 110.56009 -6.75147, 110.56001 -6.74597, 110.55677 -6.74208, 110.55743 -6.74035, 110.55466 -6.73758, 110.55322 -6.73735, 110.55119 -6.73331, 110.55017 -6.72906, 110.54591 -6.72562, 110.5488 -6.72021, 110.55149 -6.71689, 110.5554 -6.72262, 110.55741 -6.72672, 110.5596 -6.72796, 110.56152 -6.72082, 110.56079 -6.7181, 110.56516 -6.71847, 110.56611 -6.72463, 110.57056 -6.72977, 110.57366 -6.73039, 110.57403 -6.73422, 110.57507 -6.73575, 110.57979 -6.73296, 110.5819 -6.72714, 110.58348 -6.72584, 110.5898704 -6.7237847, 110.5942688 -6.7249326, 110.5981445 -6.7267999, 110.6006546 -6.7244134, 110.6047134 -6.7245912, 110.6056976 -6.7209678, 110.6089401 -6.7203836, 110.6109314 -6.7169428, 110.616066 -6.7156992, 110.6185608 -6.7123918, 110.621298 -6.7104403, 110.6212082 -6.7085771, 110.6316452 -6.70965, 110.6351471 -6.7103214, 110.6384964 -6.7131505, 110.645195 -6.7130065, 110.6485443 -6.7159839, 110.6508636 -6.7164473, 110.6542587 -6.7151456, 110.6644058 -6.7168012, 110.6676788 -6.7186007, 110.6710281 -6.722322, 110.6716212 -6.7255905, 110.6697948 -6.7312963, 110.6693878 -6.736793, 110.6661148 -6.7399397, 110.6660385 -6.7411513, 110.6701126 -6.7478609, 110.6693192 -6.7527733, 110.6657181 -6.7543349, 110.6654968 -6.7574472, 110.6690903 -6.7579474, 110.66996 -6.7614512, 110.6674957 -6.7627406, 110.667366 -6.7650556, 110.6745073 -6.7682366, 110.6749047 -6.76504, 110.6774521 -6.7628474, 110.6786804 -6.7642474, 110.6791382 -6.7674689, 110.6842575 -6.7702603, 110.6864471 -6.7664051, 110.6888504 -6.7669863, 110.6914215 -6.7692084, 110.6942749 -6.7680917, 110.6955719 -6.7692785, 110.6939697 -6.7744331, 110.6954422 -6.7760629, 110.6996384 -6.7767286, 110.6987228 -6.7828274, 110.7012024 -6.7846427, 110.7011871 -6.7879176, 110.703453 -6.7935891, 110.705513 -6.794641, 110.709404 -6.7924504, 110.7112808 -6.7892275, 110.7134247 -6.7912774, 110.7161968 -6.7916953, 110.7173669 -6.7893722, 110.7207623 -6.7884328, 110.7238922 -6.790616, 110.7276611 -6.7916307, 110.7294464 -6.7933287, 110.7318573 -6.7918176, 110.7353897 -6.7935667, 110.7413177 -6.7941775, 110.7425995 -6.7962422, 110.7475205 -6.7947755, 110.7510757 -6.7962556, 110.7548141 -6.7932262, 110.7576783 -6.7939987, 110.759152 -6.7915492)))</v>
      </c>
    </row>
    <row r="95" spans="1:18" x14ac:dyDescent="0.3">
      <c r="A95" s="4" t="s">
        <v>5629</v>
      </c>
      <c r="B95" s="5">
        <v>80.624537593512002</v>
      </c>
      <c r="C95" s="5">
        <v>81.149625664653001</v>
      </c>
      <c r="D95" s="5">
        <v>84.384391961687001</v>
      </c>
      <c r="E95">
        <v>87.8</v>
      </c>
      <c r="F95">
        <v>88.5</v>
      </c>
      <c r="G95">
        <v>91.2</v>
      </c>
      <c r="H95">
        <v>102.3</v>
      </c>
      <c r="I95">
        <v>91.6</v>
      </c>
      <c r="J95">
        <v>95.7</v>
      </c>
      <c r="K95">
        <v>167.8</v>
      </c>
      <c r="L95">
        <v>101.9</v>
      </c>
      <c r="M95">
        <v>94.6</v>
      </c>
      <c r="N95" t="str">
        <f t="shared" si="1"/>
        <v>dharmasraya</v>
      </c>
      <c r="O95">
        <f>VLOOKUP(N95,GeoJson!$E$1:$G$515,3,FALSE)</f>
        <v>-1.05</v>
      </c>
      <c r="P95">
        <f>VLOOKUP(N95,GeoJson!$E$2:$H$515,4,FALSE)</f>
        <v>101.367</v>
      </c>
      <c r="Q95">
        <f>VLOOKUP(N95,GeoJson!$E$2:$I$515,5,FALSE)</f>
        <v>435</v>
      </c>
      <c r="R95" t="str">
        <f>VLOOKUP(N95,GeoJson!$E$2:$J$515,6,FALSE)</f>
        <v>MULTIPOLYGON (((101.8334056 -0.9815257, 101.8322695 -0.9824139, 101.8234114 -0.992187, 101.8219906 -0.9957689, 101.8220117 -1, 101.8264626 -1.005176, 101.8273903 -1.0095316, 101.8258953 -1.0169097, 101.8222611 -1.0290961, 101.8224388 -1.0341494, 101.8247504 -1.0361803, 101.8252159 -1.0401878, 101.8215857 -1.0552239, 101.8215316 -1.0591737, 101.8266761 -1.0648614, 101.8282956 -1.0677061, 101.8287614 -1.0710555, 101.8247344 -1.0874975, 101.8249085 -1.0884848, 101.830818 -1.102578, 101.836986 -1.1103074, 101.8409147 -1.1123366, 101.8454761 -1.1118674, 101.846915 -1.1069289, 101.8455242 -1.1017026, 101.8492178 -1.0994918, 101.8536022 -1.1001627, 101.8601813 -1.1089403, 101.8650662 -1.1119404, 101.86783 -1.1110877, 101.8725124 -1.1046751, 101.8744307 -1.0993291, 101.8748604 -1.0948372, 101.8763499 -1.0931274, 101.8788996 -1.0937718, 101.8814426 -1.1008339, 101.8839916 -1.1021201, 101.8912984 -1.1005521, 101.8929175 -1.1025574, 101.8929135 -1.106408, 101.891424 -1.1081178, 101.8868044 -1.1108952, 101.8851319 -1.1129878, 101.8847879 -1.1156018, 101.8854589 -1.1215887, 101.884449 -1.1266432, 101.8846067 -1.1348668, 101.8821508 -1.137779, 101.8759747 -1.1402828, 101.8741063 -1.1421839, 101.8714565 -1.1486338, 101.866262 -1.1512528, 101.8638982 -1.1586439, 101.8624754 -1.1594056, 101.8574259 -1.1653349, 101.8561467 -1.1681709, 101.8527258 -1.171305, 101.8419359 -1.1848709, 101.8327302 -1.196924, 101.8277864 -1.2026429, 101.8137829 -1.2209877, 101.7982745 -1.2198642, 101.7943477 -1.2200426, 101.7919091 -1.2222849, 101.7852995 -1.2243646, 101.7826932 -1.2308591, 101.7809063 -1.2340558, 101.7779143 -1.2364081, 101.7715047 -1.2381693, 101.7599955 -1.236999, 101.7540172 -1.2359439, 101.7500337 -1.23644, 101.7437364 -1.2360314, 101.7408358 -1.2365752, 101.7335771 -1.2351903, 101.7308218 -1.2362634, 101.7262449 -1.240106, 101.7216983 -1.2410692, 101.7207833 -1.2458583, 101.721794 -1.2501653, 101.7160404 -1.2541679, 101.714937 -1.2599255, 101.7149059 -1.2635384, 101.7117208 -1.2681891, 101.6961332 -1.2884034, 101.6952544 -1.2913041, 101.6971293 -1.2994343, 101.7010092 -1.3090153, 101.7033226 -1.3118593, 101.7085301 -1.3205673, 101.7141684 -1.3362893, 101.7217998 -1.3482426, 101.7237614 -1.3543274, 101.7245335 -1.3589697, 101.7241529 -1.3637954, 101.722664 -1.3666114, 101.7165832 -1.3733281, 101.7081905 -1.38078, 101.7041715 -1.3854681, 101.7003807 -1.3887486, 101.6967574 -1.3940978, 101.6978017 -1.3982211, 101.7029849 -1.4112738, 101.7067431 -1.4146387, 101.7124046 -1.4156196, 101.7178375 -1.4186339, 101.7218924 -1.4286788, 101.7239165 -1.4352904, 101.7236138 -1.4386627, 101.7191634 -1.4418072, 101.7055703 -1.4532045, 101.6994278 -1.4592415, 101.6952748 -1.4640682, 101.6883014 -1.4771473, 101.6844383 -1.4829613, 101.6806674 -1.4876071, 101.6718459 -1.5009212, 101.6709648 -1.508042, 101.6647886 -1.5116514, 101.6617896 -1.5155474, 101.6526986 -1.5183019, 101.6498839 -1.5226399, 101.6399848 -1.5312276, 101.6366298 -1.5334708, 101.634994 -1.5364843, 101.632788 -1.5378192, 101.6307721 -1.5427017, 101.6275718 -1.5451909, 101.6226298 -1.5471421, 101.6168328 -1.5510043, 101.611963 -1.5530585, 101.6046304 -1.5625888, 101.6019737 -1.5639202, 101.5911867 -1.571712, 101.5816639 -1.5774345, 101.5757878 -1.5764707, 101.5704776 -1.5772251, 101.5643959 -1.5859921, 101.5615554 -1.591079, 101.5564152 -1.5922474, 101.551969 -1.5939959, 101.5490561 -1.5962571, 101.5451913 -1.601026, 101.5426549 -1.6055609, 101.5382123 -1.6102144, 101.5322142 -1.618472, 101.5300704 -1.6254903, 101.527592 -1.6301995, 101.5215346 -1.6371791, 101.5189431 -1.6438639, 101.5163798 -1.6476908, 101.5127452 -1.6518206, 101.5099772 -1.6559492, 101.5077337 -1.6645012, 101.5063906 -1.6728377, 101.5016033 -1.6791768, 101.4968074 -1.6787763, 101.4931648 -1.6766893, 101.4884251 -1.6750686, 101.4841469 -1.6728662, 101.4807389 -1.6735096, 101.4758327 -1.6772925, 101.4716737 -1.6780531, 101.464121 -1.6821385, 101.4586334 -1.6831332, 101.4551664 -1.6829052, 101.4516444 -1.684827, 101.4459268 -1.6868097, 101.4398705 -1.6951843, 101.4363866 -1.6948303, 101.4337404 -1.6907181, 101.431363 -1.6889581, 101.4302105 -1.6861203, 101.4309004 -1.6835749, 101.4299711 -1.6796831, 101.4283714 -1.6785954, 101.4266492 -1.6770364, 101.4287517 -1.6701687, 101.4291788 -1.6640514, 101.4288317 -1.6612131, 101.4293433 -1.6531733, 101.4308726 -1.6444039, 101.4321649 -1.6399653, 101.4339143 -1.6380057, 101.4400665 -1.6283413, 101.4489107 -1.6207655, 101.4529298 -1.6178245, 101.4550009 -1.6135808, 101.4606082 -1.6070858, 101.4646246 -1.6013242, 101.4705219 -1.5956406, 101.4745386 -1.5908074, 101.4793364 -1.5880612, 101.48504 -1.5832261, 101.4863995 -1.5807451, 101.4887977 -1.57885, 101.4922024 -1.5778291, 101.4974272 -1.5775012, 101.5 -1.5757906, 101.5045112 -1.5751769, 101.5084374 -1.5724366, 101.5084334 -1.5690931, 101.5094376 -1.5662551, 101.5123543 -1.561895, 101.5136598 -1.558246, 101.5156721 -1.5559133, 101.5168742 -1.5500356, 101.5154562 -1.5437557, 101.5166609 -1.5400056, 101.5180941 -1.5400469, 101.5216172 -1.5373072, 101.5237224 -1.5282876, 101.5274452 -1.5239267, 101.5321781 -1.5218948, 101.5392205 -1.5131735, 101.5387297 -1.5083779, 101.5340551 -1.5051864, 101.531944 -1.5023429, 101.5314427 -1.5000015, 101.52843 -1.4968362, 101.5260086 -1.4901639, 101.5257018 -1.4857142, 101.5281143 -1.484599, 101.534249 -1.4843896, 101.538971 -1.4800353, 101.5425852 -1.4744686, 101.5468059 -1.4715309, 101.5517278 -1.466165, 101.556084 -1.4620556, 101.5548699 -1.4556855, 101.5578818 -1.4510299, 101.5588811 -1.4453652, 101.5606901 -1.4442507, 101.5633068 -1.445967, 101.5663243 -1.4463681, 101.567831 -1.4447482, 101.5729625 -1.4469673, 101.5793997 -1.447769, 101.5826151 -1.4453381, 101.5911601 -1.4424966, 101.5937727 -1.4406733, 101.5973939 -1.441377, 101.6017153 -1.4388438, 101.6073455 -1.4375226, 101.6118642 -1.4316518, 101.6123121 -1.4283429, 101.6163284 -1.4227762, 101.6213545 -1.4209501, 101.6236648 -1.4186215, 101.6246641 -1.4130582, 101.6283815 -1.4100201, 101.6351171 -1.4081921, 101.6374249 -1.4036387, 101.6486435 -1.4016588, 101.652965 -1.3993279, 101.6567859 -1.3990202, 101.6629651 -1.3940247, 101.6647139 -1.3917394, 101.6709396 -1.3906885, 101.6708724 -1.388601, 101.6689885 -1.3860589, 101.6647681 -1.3822146, 101.6586659 -1.3777201, 101.65003 -1.369575, 101.6444489 -1.3670369, 101.6347279 -1.3655047, 101.6222671 -1.3593206, 101.617527 -1.3546937, 101.6127249 -1.352807, 101.6067539 -1.3496167, 101.6005218 -1.3449261, 101.595404 -1.3388226, 101.5905966 -1.3319121, 101.5882572 -1.3278043, 101.585985 -1.3260452, 101.5830007 -1.3255917, 101.571066 -1.3263218, 101.5549132 -1.3254905, 101.5493347 -1.3256268, 101.5474729 -1.3268887, 101.5422258 -1.3339405, 101.5354147 -1.3340128, 101.5290606 -1.3369554, 101.5234817 -1.3368307, 101.5182286 -1.338141, 101.5144662 -1.3382754, 101.5132976 -1.3372979, 101.5169741 -1.3225023, 101.5187851 -1.3171503, 101.5228673 -1.3126443, 101.524677 -1.3059875, 101.5237669 -1.304031, 101.5214953 -1.3028589, 101.5144472 -1.3015267, 101.5117207 -1.2995721, 101.5025728 -1.2982111, 101.4990686 -1.2969096, 101.4953686 -1.2944339, 101.4879716 -1.2925491, 101.4821299 -1.2890968, 101.4731303 -1.2858289, 101.467613 -1.2823762, 101.4671579 -1.2812674, 101.4683839 -1.2679028, 101.4676659 -1.2631405, 101.4650663 -1.2580536, 101.4547478 -1.253757, 101.4519322 -1.2510347, 101.4473173 -1.2411865, 101.4473074 -1.2303552, 101.4447035 -1.2218891, 101.4447665 -1.2198011, 101.45008 -1.2132714, 101.4494933 -1.21014, 101.4478061 -1.209489, 101.441708 -1.209103, 101.4348307 -1.2079348, 101.4281433 -1.2015463, 101.4193335 -1.1941526, 101.4104371 -1.1837857, 101.4088124 -1.180394, 101.4081521 -1.1718542, 101.4056815 -1.1654617, 101.4035377 -1.1618748, 101.4028815 -1.1530012, 101.4039159 -1.148759, 101.4065829 -1.1431521, 101.4115062 -1.1349264, 101.4123439 -1.1280744, 101.414285 -1.1220045, 101.4168397 -1.1180402, 101.4210525 -1.1135345, 101.4264334 -1.1095498, 101.4355707 -1.0982541, 101.4404917 -1.0870925, 101.4419789 -1.0795282, 101.4412632 -1.0767883, 101.4394374 -1.0648492, 101.4405345 -1.0575404, 101.4473025 -1.050825, 101.4488564 -1.0471046, 101.455016 -1.0436416, 101.4565023 -1.0363326, 101.4592234 -1.0321546, 101.4592933 -1.0303488, 101.4566307 -1.0262402, 101.455201 -1.0227179, 101.4559761 -1.018411, 101.4557789 -1.0150182, 101.4538307 -1.0120835, 101.4491583 -1.0092814, 101.4410046 -1.0082359, 101.436074 -1.0071304, 101.4317264 -1.0051109, 101.429391 -1.0047864, 101.424981 -1.0060947, 101.4224527 -1.0081194, 101.4208992 -1.0125576, 101.421226 -1.0158198, 101.4177783 -1.0262389, 101.416482 -1.0276754, 101.409285 -1.0319874, 101.407601 -1.0354469, 101.4049431 -1.0377328, 101.3962376 -1.0407155, 101.3896884 -1.0441136, 101.3857962 -1.0440513, 101.3816455 -1.0452942, 101.3772362 -1.0477119, 101.3708312 -1.0476491, 101.3647311 -1.0445868, 101.3600581 -1.0415235, 101.3561021 -1.0430273, 101.351821 -1.0434873, 101.3477986 -1.0430335, 101.3435183 -1.0446681, 101.3426781 -1.048845, 101.3464474 -1.0579124, 101.3479411 -1.0599993, 101.3474893 -1.0631319, 101.3437293 -1.0664627, 101.3419666 -1.0725202, 101.3397635 -1.0757846, 101.3395066 -1.079178, 101.34042 -1.0858985, 101.3431515 -1.0914845, 101.3438044 -1.0968348, 101.3417975 -1.1021219, 101.341995 -1.1058412, 101.3446696 -1.1175033, 101.3481128 -1.1237649, 101.3507139 -1.1314626, 101.3485101 -1.1338136, 101.3443594 -1.1351873, 101.3402724 -1.1352559, 101.3347571 -1.1340205, 101.3319037 -1.1352627, 101.3238222 -1.1408333, 101.3137695 -1.1443652, 101.3081264 -1.1456749, 101.3003399 -1.1437888, 101.2948248 -1.1430101, 101.2872499 -1.1413846, 101.2837476 -1.142562, 101.2801169 -1.1455667, 101.2768735 -1.1461566, 101.2733049 -1.1457027, 101.2666848 -1.1422493, 101.2612339 -1.1406875, 101.2541009 -1.1452611, 101.2498206 -1.1472875, 101.2454309 -1.1482664, 101.2412138 -1.148335, 101.2366746 -1.1512752, 101.2323276 -1.1510829, 101.2279783 -1.1478886, 101.222265 -1.1428681, 101.2146682 -1.1350429, 101.2062688 -1.1213604, 101.1986052 -1.1108593, 101.1955537 -1.1079248, 101.1887547 -1.1043656, 101.1761661 -1.1016992, 101.1720784 -1.1013758, 101.1682659 -1.1021269, 101.169346 -1.0923971, 101.167225 -1.0828375, 101.1616096 -1.0714388, 101.1601432 -1.065163, 101.162053 -1.0609946, 101.1615311 -1.056753, 101.1583974 -1.0515696, 101.1527682 -1.0454173, 101.1464344 -1.0370105, 101.1457319 -1.0348851, 101.1501005 -1.0341287, 101.1549002 -1.0321023, 101.1624904 -1.0309877, 101.1679418 -1.0333334, 101.1751434 -1.0333284, 101.1778677 -1.0325434, 101.181628 -1.0286251, 101.1872968 -1.0174877, 101.1886562 -1.0129838, 101.1883948 -1.0101125, 101.1905319 -1.0044334, 101.1896209 -1, 101.1866173 -0.9943879, 101.1865055 -0.9922093, 101.188241 -0.9874998, 101.1913149 -0.9845382, 101.1998715 -0.9810349, 101.2026064 -0.9780402, 101.1998629 -0.9677171, 101.1965151 -0.9607241, 101.1954399 -0.9522498, 101.1937006 -0.9510402, 101.1872052 -0.9506762, 101.187902 -0.9503278, 101.1881944 -0.9406799, 101.1914103 -0.9377563, 101.1931645 -0.9327862, 101.1928722 -0.9278161, 101.1917027 -0.9219689, 101.1884867 -0.9161216, 101.1914103 -0.9137828, 101.1925798 -0.9082279, 101.194334 -0.905889, 101.1998104 -0.9060923, 101.2054437 -0.9073508, 101.208952 -0.9088126, 101.2095367 -0.912321, 101.2140878 -0.9183395, 101.2166391 -0.9209026, 101.224403 -0.9274768, 101.2326085 -0.9310399, 101.2350415 -0.9292969, 101.2393575 -0.9298626, 101.2414455 -0.932493, 101.2491693 -0.9335583, 101.2524985 -0.9351564, 101.2611544 -0.9412821, 101.2627525 -0.9410158, 101.2662149 -0.9436792, 101.2672303 -0.9455768, 101.2719277 -0.9475647, 101.2733893 -0.9495719, 101.2795484 -0.9507371, 101.2951957 -0.9504042, 101.3026865 -0.9507371, 101.3066815 -0.9522353, 101.3122874 -0.9513544, 101.3156981 -0.9524913, 101.32233 -0.9511649, 101.3257407 -0.9509754, 101.3280145 -0.9496491, 101.3321831 -0.9490806, 101.3344569 -0.9505965, 101.3378675 -0.9583652, 101.3435799 -0.9555179, 101.3440761 -0.9511091, 101.3494259 -0.950028, 101.3531074 -0.9478179, 101.3535452 -0.9394551, 101.3519906 -0.9353306, 101.3499942 -0.933548, 101.3487715 -0.9284198, 101.3494345 -0.9251858, 101.3535319 -0.9234831, 101.3577632 -0.929185, 101.3587106 -0.933922, 101.3607949 -0.9377117, 101.3630687 -0.9379012, 101.369619 -0.9361738, 101.3740963 -0.9395076, 101.3772685 -0.9395076, 101.382291 -0.9359389, 101.3838771 -0.9360711, 101.385331 -0.9387145, 101.3918766 -0.9410662, 101.3966425 -0.9406169, 101.3993016 -0.9389427, 101.4058365 -0.9320254, 101.4076094 -0.9312437, 101.4138162 -0.9307935, 101.4270919 -0.931756, 101.4288161 -0.9280085, 101.4274944 -0.9249685, 101.4244183 -0.9227388, 101.4178457 -0.9217963, 101.411237 -0.9224572, 101.4087257 -0.9182277, 101.4143204 -0.9147498, 101.4148057 -0.9128085, 101.4133518 -0.9061999, 101.4144092 -0.9010451, 101.4140127 -0.8961547, 101.4125588 -0.8940399, 101.4085621 -0.8927175, 101.4056857 -0.8896782, 101.4058179 -0.8879599, 101.4083292 -0.8867704, 101.4088051 -0.8849857, 101.4157304 -0.8847665, 101.4216474 -0.8808219, 101.4251538 -0.8667964, 101.4264687 -0.8654815, 101.4297559 -0.8654815, 101.432824 -0.8665772, 101.432824 -0.8637283, 101.429975 -0.8571538, 101.4321665 -0.8523325, 101.4358035 -0.8515321, 101.4368513 -0.8503066, 101.4371371 -0.8467821, 101.4398996 -0.8422097, 101.4397107 -0.8402667, 101.4463772 -0.837161, 101.4494793 -0.8339241, 101.4536431 -0.8334858, 101.4569303 -0.8354581, 101.4612375 -0.8400187, 101.464 -0.8397329, 101.4671435 -0.8366847, 101.4694297 -0.8329696, 101.4694218 -0.830856, 101.472478 -0.8273493, 101.4820991 -0.8243963, 101.4831469 -0.8224912, 101.4860347 -0.8204414, 101.489926 -0.8140207, 101.4930391 -0.8077945, 101.4949848 -0.8054597, 101.500011 -0.8092873, 101.5085496 -0.8108436, 101.5235555 -0.8116149, 101.5370112 -0.8160307, 101.5486577 -0.8233103, 101.5512478 -0.8279931, 101.558237 -0.8344948, 101.5628939 -0.8347519, 101.5706539 -0.8329251, 101.5791159 -0.8332966, 101.5930873 -0.8356296, 101.5964499 -0.8348466, 101.6042052 -0.8262536, 101.6083435 -0.8249497, 101.6166214 -0.8244237, 101.6362857 -0.8301357, 101.6481839 -0.8277857, 101.6536165 -0.8280422, 101.6694011 -0.8353178, 101.6712132 -0.8371382, 101.6732881 -0.8452037, 101.6787291 -0.8576906, 101.6839087 -0.8662742, 101.6885678 -0.8701742, 101.6937425 -0.8717318, 101.6994337 -0.8719879, 101.7095181 -0.8662558, 101.7118456 -0.8654735, 101.7126238 -0.8685955, 101.7126289 -0.8756213, 101.7134197 -0.8959175, 101.7139403 -0.9003408, 101.7127366 -0.9031551, 101.6964584 -0.9281483, 101.689483 -0.9401237, 101.6902605 -0.9419447, 101.6931074 -0.943764, 101.7037161 -0.9471385, 101.7182034 -0.9484282, 101.7326951 -0.9557026, 101.7376137 -0.9603824, 101.7477084 -0.9681804, 101.7557328 -0.9749392, 101.7627177 -0.9757141, 101.7735772 -0.9699806, 101.7836649 -0.9694519, 101.7927197 -0.9712658, 101.7986667 -0.9683986, 101.8149685 -0.9756704, 101.8183337 -0.9787899, 101.8206614 -0.9795682, 101.8215332 -0.9771891, 101.824852 -0.9797765, 101.8334056 -0.9815257)))</v>
      </c>
    </row>
    <row r="96" spans="1:18" x14ac:dyDescent="0.3">
      <c r="A96" s="4" t="s">
        <v>1358</v>
      </c>
      <c r="B96" s="5">
        <v>17.556098543428998</v>
      </c>
      <c r="C96" s="5">
        <v>22.931686316983001</v>
      </c>
      <c r="D96" s="5">
        <v>31.233738394743</v>
      </c>
      <c r="E96">
        <v>50.2</v>
      </c>
      <c r="F96">
        <v>52.9</v>
      </c>
      <c r="G96">
        <v>79.7</v>
      </c>
      <c r="H96">
        <v>59.6</v>
      </c>
      <c r="I96">
        <v>61.9</v>
      </c>
      <c r="J96">
        <v>80.3</v>
      </c>
      <c r="K96">
        <v>140.9</v>
      </c>
      <c r="L96">
        <v>51.8</v>
      </c>
      <c r="M96">
        <v>49.3</v>
      </c>
      <c r="N96" t="str">
        <f t="shared" si="1"/>
        <v>dogiyai</v>
      </c>
      <c r="O96">
        <f>VLOOKUP(N96,GeoJson!$E$1:$G$515,3,FALSE)</f>
        <v>-4.03186</v>
      </c>
      <c r="P96">
        <f>VLOOKUP(N96,GeoJson!$E$2:$H$515,4,FALSE)</f>
        <v>135.43944999999999</v>
      </c>
      <c r="Q96">
        <f>VLOOKUP(N96,GeoJson!$E$2:$I$515,5,FALSE)</f>
        <v>312</v>
      </c>
      <c r="R96" t="str">
        <f>VLOOKUP(N96,GeoJson!$E$2:$J$515,6,FALSE)</f>
        <v>MULTIPOLYGON (((136.2054569 -3.9356733, 136.2191138 -3.945806, 136.2272807 -3.9518654, 136.2272811 -3.9922404, 136.222142 -3.9981132, 136.2131861 -4.0052046, 136.2061387 -4.0141312, 136.1958869 -4.0238705, 136.1926405 -4.0277644, 136.179941 -4.019611, 136.1696204 -4.01779, 136.1608176 -4.0174865, 136.1514077 -4.0183966, 136.1344091 -4.0262893, 136.1219638 -4.031666, 136.1122983 -4.0421685, 136.1029376 -4.0513315, 136.1008172 -4.058867, 136.0986495 -4.0615163, 136.0957593 -4.0627206, 136.0940734 -4.06537, 136.0935917 -4.0713912, 136.0906245 -4.087881, 136.0895701 -4.1065789, 136.0876154 -4.1383427, 136.0890814 -4.1593558, 136.0905474 -4.1759707, 136.0885927 -4.1916084, 136.0871267 -4.2096893, 136.0856607 -4.2248383, 136.0900588 -4.2434079, 136.0945578 -4.2542837, 136.0909691 -4.2574819, 136.0869491 -4.259419, 136.0862644 -4.2596063, 136.0817277 -4.262789, 136.0746693 -4.2624206, 136.0715773 -4.265777, 136.0709104 -4.2695612, 136.0692179 -4.2716951, 136.0695556 -4.2749686, 136.0634713 -4.2725583, 136.0526557 -4.2650971, 136.053304 -4.2603795, 136.048271 -4.2587485, 136.045792 -4.2602855, 136.0363414 -4.259008, 136.0348117 -4.2623303, 136.0320677 -4.2629539, 136.0289395 -4.2621088, 136.0272619 -4.2612362, 136.0228319 -4.2602307, 136.0187606 -4.2604395, 136.0139493 -4.259427, 136.0126439 -4.2619649, 136.0097286 -4.2614339, 136.0065171 -4.2570191, 135.9994851 -4.2541351, 135.9939791 -4.2544854, 135.9898456 -4.2523834, 135.9866681 -4.255955, 135.9844556 -4.2560312, 135.9820739 -4.2544644, 135.9688648 -4.2391561, 135.9681478 -4.2367952, 135.9632439 -4.2311975, 135.957226 -4.2279285, 135.9493205 -4.2265592, 135.9401279 -4.2264842, 135.9320525 -4.2267526, 135.9173751 -4.2277941, 135.912909 -4.2289201, 135.9067259 -4.2311689, 135.9020003 -4.2308296, 135.8956399 -4.228423, 135.888937 -4.2268789, 135.8774264 -4.2284439, 135.8732168 -4.2286211, 135.86557 -4.2281986, 135.8605018 -4.2288077, 135.8532845 -4.2282984, 135.8441763 -4.2271014, 135.8380761 -4.2268494, 135.833024 -4.227695, 135.825377 -4.2270997, 135.8135191 -4.2255603, 135.7993405 -4.2229024, 135.7957301 -4.2209231, 135.7926339 -4.2176501, 135.7860956 -4.2089489, 135.7824859 -4.2075731, 135.7750979 -4.2080978, 135.770975 -4.2090502, 135.7663374 -4.2108654, 135.755858 -4.2129449, 135.7520958 -4.214223, 135.7459952 -4.213453, 135.7392048 -4.2101832, 135.724769 -4.2077827, 135.717722 -4.2055476, 135.7105042 -4.2044334, 135.706551 -4.2031437, 135.7019092 -4.2004751, 135.6985562 -4.1978054, 135.6917634 -4.1914313, 135.6868655 -4.1904872, 135.6823124 -4.1907499, 135.6771591 -4.1924787, 135.675442 -4.1939459, 135.67124 -4.2030025, 135.6569948 -4.2121734, 135.648836 -4.2160601, 135.6405892 -4.2175327, 135.6178223 -4.2189306, 135.6146429 -4.2183296, 135.6112047 -4.2164355, 135.60192 -4.2092003, 135.5963334 -4.2064456, 135.592725 -4.2066208, 135.5864541 -4.2079188, 135.5675644 -4.2081795, 135.5597456 -4.207754, 135.5522699 -4.2064661, 135.5435918 -4.2057824, 135.5344834 -4.2040643, 135.524946 -4.2030361, 135.5081914 -4.2018402, 135.5026931 -4.2024473, 135.495905 -4.2015032, 135.4813913 -4.198042, 135.4729705 -4.1964952, 135.4681582 -4.1950323, 135.4557846 -4.1922805, 135.4513166 -4.1916796, 135.4412648 -4.1924613, 135.4378268 -4.1901353, 135.4348603 -4.1870756, 135.4277264 -4.18182, 135.4223967 -4.1764771, 135.4061531 -4.1656216, 135.3982466 -4.1607972, 135.3881944 -4.1602849, 135.376166 -4.1593423, 135.3665428 -4.1576224, 135.3628491 -4.1588312, 135.359005 -4.1665014, 135.3564287 -4.1691755, 135.3511035 -4.1726268, 135.3455202 -4.1754746, 135.338648 -4.1779781, 135.3354691 -4.1778932, 135.3284215 -4.1719468, 135.3256715 -4.1702235, 135.3195709 -4.1687602, 135.3138132 -4.1654861, 135.3086579 -4.1643672, 135.2985183 -4.1602324, 135.2984756 -4.1559762, 135.2905921 -4.1562722, 135.2654918 -4.1553425, 135.2407014 -4.1547228, 135.2149814 -4.1534833, 135.1892613 -4.1525536, 135.1644709 -4.1525546, 135.1387508 -4.1513141, 135.1139604 -4.1503845, 135.065929 -4.1491449, 135.0631401 -4.1444967, 135.060661 -4.1259039, 135.0560128 -4.0970851, 135.0507449 -4.068886, 135.0472994 -4.0452846, 135.049927 -4.041526, 135.066772 -4.015964, 135.086609 -3.984202, 135.11412 -3.941729, 135.138825 -3.905458, 135.1771357 -3.8515349, 135.1905263 -3.8346927, 135.2029273 -3.8198732, 135.2454625 -3.8305073, 135.2820142 -3.8398244, 135.3264496 -3.852725, 135.356551 -3.8606087, 135.3773353 -3.8663423, 135.3988363 -3.867059, 135.40672 -3.8620421, 135.4275043 -3.8649089, 135.4389715 -3.8677746, 135.4475719 -3.8656256, 135.4619059 -3.867059, 135.487707 -3.8821097, 135.5034744 -3.8928602, 135.5113581 -3.9000272, 135.5242587 -3.9079109, 135.5393094 -3.9222449, 135.5479098 -3.9322787, 135.559377 -3.9351455, 135.5708442 -3.9351455, 135.5794446 -3.9344288, 135.5901951 -3.9258284, 135.5987955 -3.9165113, 135.6002297 -3.9071949, 135.6109794 -3.9050441, 135.6224466 -3.9036107, 135.631047 -3.8978771, 135.6475311 -3.8907101, 135.6625818 -3.8849765, 135.674049 -3.8770928, 135.6833661 -3.8699258, 135.6919665 -3.8656251, 135.6991335 -3.8684924, 135.7078772 -3.866844, 135.7164776 -3.8685644, 135.7233579 -3.8645505, 135.7359718 -3.8651239, 135.7468657 -3.8599632, 135.7543193 -3.8628305, 135.7629197 -3.860537, 135.7806939 -3.8599637, 135.790441 -3.8588169, 135.7938812 -3.8530833, 135.7996148 -3.8507899, 135.8019082 -3.8473497, 135.8076418 -3.8433362, 135.8133754 -3.8421895, 135.8179623 -3.8393227, 135.8277094 -3.8398961, 135.8386032 -3.838176, 135.847777 -3.8387493, 135.8609643 -3.8410428, 135.866124 -3.8404694, 135.8666979 -3.838176, 135.8649778 -3.8358825, 135.8644044 -3.831869, 135.8718581 -3.8301489, 135.8758716 -3.8249887, 135.8816052 -3.8163883, 135.8850454 -3.7940273, 135.8850463 -3.7831334, 135.8953658 -3.7854269, 135.9039662 -3.7837068, 135.9091265 -3.7796933, 135.9200203 -3.7779732, 135.9412346 -3.7768265, 135.9486883 -3.7751064, 135.9538485 -3.7693728, 135.9590088 -3.7676527, 135.9664625 -3.766506, 135.9767829 -3.7687995, 135.98481 -3.7699462, 135.9922636 -3.7676527, 136.000864 -3.7624925, 136.007171 -3.7533187, 136.0140513 -3.7447183, 136.0209316 -3.7349712, 136.0283853 -3.7303843, 136.0444394 -3.7246507, 136.0564539 -3.7226889, 136.0694502 -3.727232, 136.0819298 -3.7353071, 136.0922071 -3.7514572, 136.103953 -3.7749482, 136.1090913 -3.7881619, 136.1193687 -3.8079825, 136.1325824 -3.8263349, 136.1494666 -3.8549646, 136.1619462 -3.8791897, 136.1751599 -3.9019467, 136.1905759 -3.9291082, 136.2045237 -3.934981, 136.2054569 -3.9356733)))</v>
      </c>
    </row>
    <row r="97" spans="1:18" x14ac:dyDescent="0.3">
      <c r="A97" s="4" t="s">
        <v>1167</v>
      </c>
      <c r="B97" s="5">
        <v>79.762215049603</v>
      </c>
      <c r="C97" s="5">
        <v>81.296856836117001</v>
      </c>
      <c r="D97" s="5">
        <v>78.846342644917002</v>
      </c>
      <c r="E97">
        <v>82.6</v>
      </c>
      <c r="F97">
        <v>86.7</v>
      </c>
      <c r="G97">
        <v>90.2</v>
      </c>
      <c r="H97">
        <v>104.3</v>
      </c>
      <c r="I97">
        <v>109.1</v>
      </c>
      <c r="J97">
        <v>104</v>
      </c>
      <c r="K97">
        <v>182.4</v>
      </c>
      <c r="L97">
        <v>125.6</v>
      </c>
      <c r="M97">
        <v>123.3</v>
      </c>
      <c r="N97" t="str">
        <f t="shared" si="1"/>
        <v>dompu</v>
      </c>
      <c r="O97">
        <f>VLOOKUP(N97,GeoJson!$E$1:$G$515,3,FALSE)</f>
        <v>-8.5093999999999994</v>
      </c>
      <c r="P97">
        <f>VLOOKUP(N97,GeoJson!$E$2:$H$515,4,FALSE)</f>
        <v>118.4816</v>
      </c>
      <c r="Q97">
        <f>VLOOKUP(N97,GeoJson!$E$2:$I$515,5,FALSE)</f>
        <v>613</v>
      </c>
      <c r="R97" t="str">
        <f>VLOOKUP(N97,GeoJson!$E$2:$J$515,6,FALSE)</f>
        <v>MULTIPOLYGON (((118.2198792 -8.6467905, 118.2220841 -8.6482945, 118.2257385 -8.6489067, 118.2271576 -8.6552601, 118.2252655 -8.6557054, 118.2239914 -8.6586332, 118.2221909 -8.657093, 118.2252045 -8.6543684, 118.2247467 -8.6530314, 118.2196579 -8.6523418, 118.2178726 -8.6502676, 118.2144852 -8.65026, 118.2154541 -8.6468906, 118.2198792 -8.6467905)), ((118.2064819 -8.6425238, 118.2086716 -8.640378, 118.2107696 -8.6425486, 118.21138 -8.6455622, 118.2098236 -8.6473608, 118.2124863 -8.6517849, 118.2093277 -8.6541328, 118.2053223 -8.6516972, 118.2035904 -8.6498127, 118.196434 -8.6496363, 118.1948166 -8.6465988, 118.1972504 -8.6463451, 118.1990128 -8.6420202, 118.2011337 -8.6404133, 118.2028809 -8.6375151, 118.2056198 -8.6395712, 118.2064819 -8.6425238)), ((118.3936386 -8.6206655, 118.3916778 -8.618475, 118.392746 -8.6141882, 118.3950119 -8.612525, 118.3961182 -8.6151848, 118.3958359 -8.6180201, 118.3936386 -8.6206655)), ((117.7654648 -8.1435213, 117.7774353 -8.1603708, 117.7798691 -8.1628771, 117.7832565 -8.1641512, 117.7869644 -8.1667604, 117.7900238 -8.1704311, 117.7979202 -8.1713657, 117.8023071 -8.1729269, 117.8060532 -8.1772003, 117.8078308 -8.1806669, 117.8122787 -8.1840038, 117.8151856 -8.1880913, 117.8242416 -8.1933861, 117.8300018 -8.1971016, 117.8395233 -8.2053528, 117.844101 -8.2080469, 117.8511887 -8.2133541, 117.8603973 -8.217349, 117.8707275 -8.218936, 117.8741455 -8.2210932, 117.8771744 -8.2202053, 117.8818588 -8.2210445, 117.8853989 -8.2194223, 117.8876343 -8.2163982, 117.8914337 -8.2163925, 117.9026489 -8.2194758, 117.9061966 -8.2181397, 117.9082031 -8.216178, 117.9124451 -8.2175474, 117.9163742 -8.2174835, 117.9182129 -8.2164889, 117.9198303 -8.2133408, 117.9212799 -8.2170734, 117.9247437 -8.2194624, 117.9287872 -8.2199946, 117.9309845 -8.2223005, 117.9326553 -8.225523, 117.9362335 -8.2292232, 117.938858 -8.2358418, 117.9421844 -8.2383308, 117.9469681 -8.2441139, 117.9538193 -8.25, 117.9558792 -8.2537174, 117.9627838 -8.2629299, 117.9733124 -8.2729998, 117.9812241 -8.2779617, 117.9973068 -8.2867765, 118.0048599 -8.2902012, 118.0116043 -8.292017, 118.0205918 -8.2962093, 118.0245438 -8.29916, 118.0275269 -8.302393, 118.0328827 -8.3110209, 118.0421524 -8.3303356, 118.0452423 -8.3355722, 118.0493851 -8.3395424, 118.0584412 -8.3463907, 118.0694733 -8.353117, 118.0768662 -8.355093, 118.0796433 -8.3562689, 118.0872498 -8.3609457, 118.094368 -8.3674698, 118.0996628 -8.3746691, 118.1018677 -8.3768024, 118.1152725 -8.3838577, 118.125 -8.3853836, 118.1385193 -8.3897705, 118.1395264 -8.3958321, 118.1414032 -8.397645, 118.1414642 -8.3997488, 118.1454621 -8.4057474, 118.149437 -8.4066324, 118.1542892 -8.4057179, 118.1623383 -8.4089355, 118.1671448 -8.4142294, 118.1719971 -8.4148226, 118.1742325 -8.4139652, 118.1851578 -8.4177408, 118.1893082 -8.4211588, 118.20047 -8.4330006, 118.2060928 -8.4370193, 118.2140341 -8.4383714, 118.217186 -8.4381771, 118.2218018 -8.4392881, 118.2252579 -8.4375057, 118.2290344 -8.438551, 118.2351151 -8.4381676, 118.2395859 -8.4394665, 118.2408905 -8.4407711, 118.2511139 -8.4377737, 118.2549057 -8.4363079, 118.2561111 -8.4346714, 118.2596207 -8.4341478, 118.259964 -8.4357586, 118.2631073 -8.4372692, 118.2672348 -8.4364738, 118.269455 -8.4387398, 118.2743607 -8.4386473, 118.2768326 -8.4363909, 118.2810822 -8.4361525, 118.2854309 -8.433444, 118.2912598 -8.4319067, 118.2930374 -8.4292908, 118.295929 -8.4294052, 118.302474 -8.4241967, 118.30248 -8.4241872, 118.3029862 -8.4208918, 118.3067703 -8.4203281, 118.308464 -8.4171639, 118.3074951 -8.4150686, 118.3082352 -8.4116106, 118.3106766 -8.4113541, 118.3127747 -8.4076901, 118.3156433 -8.4059019, 118.3184509 -8.4067106, 118.3208237 -8.4050379, 118.3209076 -8.4013262, 118.3199997 -8.4002218, 118.3205261 -8.3931599, 118.3227768 -8.3894482, 118.3209991 -8.388588, 118.3197327 -8.3859558, 118.3223877 -8.3825789, 118.3218002 -8.3802166, 118.3168869 -8.3771257, 118.316391 -8.3738213, 118.3174286 -8.3703251, 118.3227158 -8.3681011, 118.325119 -8.3652277, 118.3248749 -8.3614941, 118.3287964 -8.3657856, 118.3333816 -8.3664112, 118.3352432 -8.3654404, 118.336113 -8.3628588, 118.3345871 -8.3600912, 118.3365555 -8.3556538, 118.3353653 -8.3543892, 118.3356705 -8.3477421, 118.3378906 -8.3453846, 118.3453064 -8.3438043, 118.3493576 -8.3454847, 118.3531952 -8.3498268, 118.3529587 -8.3515453, 118.3560409 -8.3523111, 118.3582382 -8.349082, 118.360733 -8.3403196, 118.3658752 -8.3367891, 118.3691788 -8.3362913, 118.3729706 -8.3347378, 118.3802643 -8.3344698, 118.3860703 -8.3315506, 118.3892135 -8.3271875, 118.3881149 -8.323246, 118.3895874 -8.317771, 118.3879547 -8.315938, 118.3871612 -8.3127766, 118.3880692 -8.3046398, 118.3929444 -8.3017549, 118.3995972 -8.3003521, 118.4069366 -8.2979603, 118.4118271 -8.2947159, 118.4116898 -8.2923775, 118.4136124 -8.2895069, 118.419632 -8.2868433, 118.4233322 -8.2866182, 118.4257813 -8.2836838, 118.4295197 -8.2810612, 118.4324417 -8.279994, 118.4341583 -8.2769222, 118.4358215 -8.2766685, 118.439476 -8.2783241, 118.4428177 -8.2743235, 118.4426575 -8.2695446, 118.4439066 -8.2686833, 118.4460297 -8.2678299, 118.4507751 -8.2746534, 118.4560242 -8.2846775, 118.4604492 -8.2902107, 118.4655457 -8.2946138, 118.4727554 -8.2997551, 118.4759827 -8.3072185, 118.4775009 -8.3183098, 118.4812698 -8.3289366, 118.4869842 -8.337101, 118.4982834 -8.3479681, 118.5016327 -8.3498716, 118.5035248 -8.3522281, 118.508194 -8.3562546, 118.513092 -8.3588629, 118.5183411 -8.3603916, 118.5265732 -8.3653259, 118.5284119 -8.367465, 118.5323257 -8.375, 118.5334545 -8.3790441, 118.5406647 -8.3890371, 118.5426331 -8.3948708, 118.5411606 -8.4018278, 118.5389481 -8.4067926, 118.5365982 -8.4104786, 118.5318756 -8.4164763, 118.531517 -8.4186068, 118.5289535 -8.4205122, 118.5245895 -8.4282808, 118.522171 -8.4304648, 118.5157471 -8.4349261, 118.5136471 -8.4346899, 118.5103834 -8.4359787, 118.5081799 -8.4384733, 118.5025672 -8.4430882, 118.501798 -8.4462479, 118.5030037 -8.451237, 118.5013846 -8.4564574, 118.5022346 -8.4617972, 118.5055398 -8.4659756, 118.5062466 -8.4709854, 118.509407 -8.4754057, 118.5089073 -8.47684, 118.5111089 -8.4789114, 118.514389 -8.485672, 118.5151291 -8.4931412, 118.5129547 -8.5001335, 118.5135345 -8.5025024, 118.5133285 -8.5081129, 118.5140152 -8.5105944, 118.5117722 -8.51441, 118.5086899 -8.5162573, 118.5077133 -8.5187168, 118.5040817 -8.5195332, 118.5005188 -8.5223446, 118.4937897 -8.5287056, 118.4918289 -8.533289, 118.4922714 -8.5373116, 118.4934921 -8.5396824, 118.4984665 -8.5466747, 118.5001755 -8.5479031, 118.5021362 -8.5512753, 118.5021744 -8.5552187, 118.504631 -8.5584526, 118.5045242 -8.5640564, 118.5075302 -8.5656681, 118.505455 -8.5729275, 118.5061417 -8.5757103, 118.5086441 -8.580533, 118.5097885 -8.5854549, 118.5084305 -8.5912104, 118.5066605 -8.5931997, 118.5065613 -8.5952673, 118.5092697 -8.5994129, 118.5105438 -8.6040201, 118.5181045 -8.6109924, 118.520752 -8.6165161, 118.5181732 -8.6246624, 118.5186539 -8.6321974, 118.5196152 -8.6392889, 118.521492 -8.6403885, 118.5234833 -8.6437798, 118.530098 -8.6474562, 118.5358276 -8.6486778, 118.536026 -8.6503611, 118.5344009 -8.6566839, 118.5339279 -8.6660757, 118.534195 -8.674202, 118.5363388 -8.6806145, 118.5362015 -8.6820679, 118.5323334 -8.6851149, 118.5209198 -8.7007627, 118.5152664 -8.7107439, 118.5134125 -8.715004, 118.5122986 -8.7207146, 118.5101166 -8.7267656, 118.509552 -8.733716, 118.5083695 -8.7396784, 118.5051117 -8.7473135, 118.505043 -8.7513418, 118.5035706 -8.7546711, 118.5038376 -8.7567634, 118.5066376 -8.7578659, 118.5088485 -8.7612334, 118.5015945 -8.7653456, 118.4976425 -8.7692986, 118.4950104 -8.7739143, 118.4948425 -8.7764921, 118.4978638 -8.7793798, 118.5 -8.7837048, 118.5016098 -8.79072, 118.5006943 -8.7958221, 118.4938812 -8.80618, 118.4919129 -8.8152838, 118.487503 -8.8186283, 118.4837036 -8.8201504, 118.4828567 -8.8263741, 118.4810791 -8.8303318, 118.4806442 -8.8344574, 118.4783783 -8.838583, 118.4774017 -8.8489552, 118.4782181 -8.8513079, 118.4756699 -8.8573227, 118.4774933 -8.8616314, 118.4764633 -8.8679161, 118.476654 -8.87146, 118.4756699 -8.8726845, 118.4769669 -8.8801728, 118.4770965 -8.8833408, 118.478302 -8.8848381, 118.4720383 -8.8851919, 118.4680328 -8.886075, 118.4683762 -8.8817797, 118.4638367 -8.8796196, 118.4614639 -8.8803206, 118.4606247 -8.8825464, 118.453598 -8.8848028, 118.4505615 -8.88484, 118.4390106 -8.8800936, 118.4362564 -8.8801231, 118.432991 -8.8778133, 118.4308319 -8.8773766, 118.4264603 -8.8734207, 118.4235764 -8.8721189, 118.4179993 -8.8716536, 118.4151077 -8.8692227, 118.4123154 -8.8680076, 118.4006424 -8.8583593, 118.3973465 -8.8550672, 118.3875046 -8.8422575, 118.3848953 -8.8374004, 118.3824615 -8.8343983, 118.3800812 -8.8299503, 118.3794785 -8.8270178, 118.3810882 -8.8247175, 118.3796997 -8.8212071, 118.3797989 -8.8097792, 118.3812103 -8.8083019, 118.3820572 -8.802536, 118.3790665 -8.7967481, 118.3801499 -8.7945042, 118.3798828 -8.7872467, 118.3775101 -8.7831478, 118.3732681 -8.7816706, 118.3717422 -8.7796707, 118.3751602 -8.7752791, 118.3757935 -8.7728004, 118.3820267 -8.7687035, 118.3865509 -8.7637787, 118.3888321 -8.7636357, 118.3929291 -8.7668791, 118.3976059 -8.7646093, 118.4020691 -8.7609644, 118.4049988 -8.7607975, 118.4070053 -8.7592754, 118.4081268 -8.756568, 118.408287 -8.7529717, 118.409668 -8.7494001, 118.4112778 -8.7429705, 118.4151611 -8.7356253, 118.4168243 -8.7342167, 118.4192886 -8.7285128, 118.4285202 -8.7214022, 118.4293594 -8.7159805, 118.4273376 -8.7101307, 118.4182663 -8.6923017, 118.4206314 -8.6853438, 118.4238739 -8.6826105, 118.4309845 -8.6798487, 118.4327545 -8.677146, 118.4324112 -8.6722336, 118.4288178 -8.6673679, 118.4265976 -8.6657696, 118.4274902 -8.6639214, 118.4256516 -8.6615477, 118.4235077 -8.6623325, 118.422287 -8.6596823, 118.4191513 -8.6573248, 118.426384 -8.649662, 118.4245453 -8.6469307, 118.423996 -8.6432324, 118.4217911 -8.6358337, 118.4209595 -8.6305122, 118.4223175 -8.6258802, 118.4201584 -8.623352, 118.4174576 -8.6232748, 118.4137573 -8.6250992, 118.410965 -8.6252508, 118.4087524 -8.623723, 118.4087448 -8.6187582, 118.4037781 -8.6209908, 118.3984299 -8.6208734, 118.3969879 -8.6192045, 118.397171 -8.6164875, 118.3957748 -8.6143398, 118.3956146 -8.6080847, 118.392273 -8.6084089, 118.3902359 -8.6072521, 118.3870544 -8.6090326, 118.3816147 -8.6168966, 118.3800583 -8.623064, 118.3805924 -8.626029, 118.3850174 -8.632411, 118.3883667 -8.6384239, 118.3888168 -8.6426268, 118.3909989 -8.6457663, 118.3896713 -8.6481218, 118.3855286 -8.6513271, 118.385582 -8.6541128, 118.3892517 -8.660428, 118.393219 -8.6633444, 118.3972549 -8.6637516, 118.3990555 -8.6628552, 118.4052048 -8.6643276, 118.4069672 -8.6684876, 118.4060135 -8.6722727, 118.403595 -8.6756744, 118.4007187 -8.6783571, 118.3956146 -8.6783447, 118.3940277 -8.6803475, 118.393898 -8.6826477, 118.3901672 -8.6821632, 118.3851471 -8.6832066, 118.3836975 -8.6856441, 118.3807297 -8.6884003, 118.3800507 -8.6920853, 118.3767319 -8.6946344, 118.3713532 -8.6912374, 118.3710098 -8.6885586, 118.3648987 -8.6852283, 118.3586807 -8.6832266, 118.3537903 -8.6845331, 118.3498001 -8.6896496, 118.3484116 -8.6952467, 118.3466263 -8.6964808, 118.3459625 -8.6989183, 118.3386536 -8.7000218, 118.336525 -8.7017679, 118.3369598 -8.7047749, 118.3359604 -8.7062712, 118.3361893 -8.7103405, 118.3330307 -8.7128582, 118.3322601 -8.71029, 118.3274536 -8.706295, 118.3256683 -8.705883, 118.3196182 -8.7014513, 118.3197937 -8.6967764, 118.313652 -8.6935539, 118.3058166 -8.6941519, 118.2948303 -8.6956406, 118.2858658 -8.6953592, 118.2789764 -8.6929455, 118.2759705 -8.6925793, 118.268692 -8.6934223, 118.259697 -8.6960974, 118.2528686 -8.6991558, 118.2484055 -8.6994581, 118.2427521 -8.702527, 118.2401352 -8.7029428, 118.2329941 -8.7015295, 118.2289505 -8.7025423, 118.2262802 -8.7042236, 118.2235031 -8.7021046, 118.2165299 -8.7013197, 118.2058945 -8.7021704, 118.1903839 -8.7062378, 118.1882477 -8.7055092, 118.1862183 -8.700469, 118.1829987 -8.6961946, 118.1776428 -8.6915903, 118.1769257 -8.6824417, 118.179306 -8.6774931, 118.1766892 -8.6702624, 118.1764832 -8.6678057, 118.1775513 -8.6638327, 118.175827 -8.6548453, 118.1783905 -8.6590481, 118.1816406 -8.6667719, 118.1916733 -8.669735, 118.1946793 -8.6720066, 118.1978607 -8.6707773, 118.2042618 -8.6727915, 118.2077942 -8.6698408, 118.2112122 -8.6714296, 118.2131271 -8.6700783, 118.2155228 -8.6662197, 118.2202072 -8.6650362, 118.2271881 -8.6660433, 118.2285614 -8.6654635, 118.2301636 -8.6605434, 118.2266312 -8.6586332, 118.227066 -8.6558037, 118.2360687 -8.6578798, 118.2375259 -8.6538439, 118.2404556 -8.6529369, 118.2403946 -8.6501121, 118.2445679 -8.6516237, 118.2479401 -8.6592913, 118.2453689 -8.6630621, 118.2484665 -8.6665077, 118.2509003 -8.6638193, 118.2554321 -8.6605854, 118.2539139 -8.6547222, 118.2544937 -8.6531954, 118.2591019 -8.6528034, 118.2618027 -8.6567345, 118.2647019 -8.6593971, 118.2666397 -8.6595335, 118.2703629 -8.6574545, 118.2740631 -8.6526995, 118.2720795 -8.6492281, 118.2697601 -8.6476164, 118.2699661 -8.6448002, 118.2674713 -8.6427784, 118.268631 -8.6365271, 118.2716675 -8.6381683, 118.2737579 -8.6430664, 118.2754135 -8.6444549, 118.2795792 -8.6431751, 118.2835846 -8.6379957, 118.2855988 -8.6333895, 118.2880936 -8.623457, 118.2879562 -8.6191177, 118.2858963 -8.6163673, 118.2840652 -8.6092262, 118.2805176 -8.6042376, 118.2806015 -8.6016836, 118.2778625 -8.5970011, 118.2792816 -8.594388, 118.2782364 -8.5912685, 118.2758179 -8.5908003, 118.2734909 -8.5872583, 118.2713394 -8.5865231, 118.2687225 -8.5879106, 118.2666016 -8.587759, 118.2633514 -8.5853567, 118.2579422 -8.5865908, 118.2552796 -8.5858765, 118.2508392 -8.5872307, 118.2500381 -8.5824842, 118.2509155 -8.5799046, 118.2507782 -8.5765524, 118.2495041 -8.5735264, 118.2501297 -8.569644, 118.2486038 -8.566452, 118.2460098 -8.5636177, 118.2364044 -8.5570936, 118.2341156 -8.5559921, 118.2308426 -8.5517569, 118.2276383 -8.5511599, 118.2227173 -8.5527811, 118.2204361 -8.5556173, 118.2171326 -8.5542889, 118.2160034 -8.5523605, 118.2110138 -8.5515804, 118.2067185 -8.5543976, 118.2062073 -8.5596514, 118.2030945 -8.5623484, 118.2038498 -8.5688448, 118.2024994 -8.5707435, 118.1992569 -8.5702848, 118.1956558 -8.5713654, 118.1932602 -8.5701418, 118.1894226 -8.5644636, 118.1873474 -8.5634623, 118.1877518 -8.559515, 118.1865158 -8.5570507, 118.1881256 -8.5558872, 118.1866226 -8.5498686, 118.1844025 -8.5468664, 118.1846081 -8.5404412, 118.183342 -8.5371561, 118.1800918 -8.5324621, 118.1754761 -8.5300293, 118.1716232 -8.5268583, 118.1657944 -8.5254679, 118.1576157 -8.5201015, 118.154953 -8.5190115, 118.1502609 -8.5153961, 118.1468124 -8.5162916, 118.1425324 -8.5137243, 118.1387177 -8.5085506, 118.1390915 -8.5052614, 118.1351242 -8.4996634, 118.1334457 -8.4942732, 118.1303635 -8.4922924, 118.1287994 -8.4895468, 118.1313477 -8.4873209, 118.1319504 -8.4832697, 118.130455 -8.4821281, 118.1261215 -8.4851379, 118.1225586 -8.4823713, 118.1198654 -8.4839182, 118.1193237 -8.4884958, 118.1171799 -8.4938097, 118.1132126 -8.4961996, 118.1056366 -8.4953671, 118.1031723 -8.4923248, 118.101471 -8.4888668, 118.101738 -8.4834995, 118.1008148 -8.4799757, 118.0976028 -8.4764671, 118.0961227 -8.4738674, 118.0951157 -8.4655971, 118.0924835 -8.4620838, 118.0897903 -8.4598274, 118.0885925 -8.4571724, 118.0821152 -8.4507227, 118.0768738 -8.451169, 118.0709457 -8.449398, 118.0657577 -8.4502554, 118.0612564 -8.4501829, 118.0558014 -8.4515734, 118.0496063 -8.4515066, 118.0466995 -8.4528589, 118.042839 -8.453187, 118.0393753 -8.4519758, 118.0340424 -8.4548731, 118.0254517 -8.4541474, 118.0209503 -8.455328, 118.0189896 -8.454977, 118.0120926 -8.4589272, 117.9896088 -8.4645014, 117.9858704 -8.4656992, 117.9803696 -8.4647846, 117.9772568 -8.4592686, 117.9747391 -8.4576187, 117.9725265 -8.4539919, 117.9695435 -8.4540615, 117.9683762 -8.4524155, 117.9689942 -8.4481792, 117.9683075 -8.4470644, 117.9612808 -8.4443922, 117.9483566 -8.4366016, 117.9403305 -8.4337998, 117.9319687 -8.4326544, 117.9213409 -8.4263382, 117.9172592 -8.4251194, 117.9131241 -8.4198046, 117.906723 -8.4186182, 117.9041214 -8.4173403, 117.8976288 -8.4118757, 117.8958359 -8.4084854, 117.893692 -8.4062395, 117.8920288 -8.4030209, 117.8858108 -8.4017334, 117.8802948 -8.3986025, 117.8766098 -8.3975658, 117.8745499 -8.3952704, 117.8669128 -8.3913679, 117.8621521 -8.3878059, 117.8576202 -8.3830338, 117.8556061 -8.3780851, 117.8508835 -8.3759985, 117.8463669 -8.3718462, 117.8419571 -8.3709116, 117.8368835 -8.3712988, 117.8302307 -8.3726082, 117.8291702 -8.3699083, 117.8298874 -8.3667364, 117.8294144 -8.3641052, 117.8260651 -8.3625393, 117.8207245 -8.3629274, 117.8167495 -8.3663607, 117.8167343 -8.3627234, 117.8182449 -8.3572721, 117.8170014 -8.3513556, 117.8128586 -8.3468151, 117.8100662 -8.3453693, 117.8097153 -8.3437748, 117.8061142 -8.3402386, 117.7976303 -8.3330898, 117.7967224 -8.3304377, 117.7942429 -8.3294382, 117.7921143 -8.3268595, 117.7882919 -8.3249817, 117.7867584 -8.3216381, 117.7837372 -8.3176107, 117.7786865 -8.3147878, 117.7762451 -8.3119631, 117.7732315 -8.3066816, 117.7739868 -8.3008099, 117.768219 -8.2963648, 117.7628021 -8.2891007, 117.7578888 -8.2855778, 117.7521438 -8.2846546, 117.7466049 -8.2809477, 117.7422714 -8.2795486, 117.7392883 -8.2762384, 117.7360687 -8.2710409, 117.7356566 -8.2660804, 117.7336731 -8.2608366, 117.732048 -8.2589273, 117.7287674 -8.2573967, 117.7270279 -8.2539654, 117.7235565 -8.2513266, 117.720726 -8.2505446, 117.7172546 -8.247674, 117.7129898 -8.2480307, 117.7117767 -8.2428884, 117.7085419 -8.2419977, 117.699501 -8.2430678, 117.6955719 -8.2415724, 117.6916809 -8.2382612, 117.6918335 -8.2347975, 117.6944809 -8.2347879, 117.6973953 -8.2323828, 117.6987839 -8.2299547, 117.6991043 -8.226717, 117.7012177 -8.2250786, 117.7055664 -8.2236347, 117.709198 -8.2208233, 117.7105561 -8.2182703, 117.7095413 -8.2139711, 117.706543 -8.2107506, 117.7101746 -8.2029724, 117.7097015 -8.1981306, 117.7104492 -8.1951923, 117.7129974 -8.1908627, 117.7125931 -8.1823845, 117.7153931 -8.1778421, 117.7203674 -8.173542, 117.7210999 -8.170929, 117.7205811 -8.1670275, 117.718956 -8.164525, 117.7204895 -8.1616669, 117.7256851 -8.159914, 117.7271042 -8.1582708, 117.7264862 -8.1547756, 117.7247315 -8.1533833, 117.7242889 -8.1504288, 117.7283249 -8.1498785, 117.7315369 -8.1471615, 117.734703 -8.1534672, 117.7388763 -8.1555319, 117.7421036 -8.155056, 117.7457123 -8.1509361, 117.7482071 -8.1502342, 117.750885 -8.1481104, 117.7561493 -8.1458721, 117.7588501 -8.1455593, 117.7654648 -8.1435213)), ((117.7477417 -8.0983934, 117.7496643 -8.0986233, 117.7525558 -8.1007977, 117.7534256 -8.102623, 117.7600174 -8.1088181, 117.7601547 -8.1110058, 117.7582168 -8.1131458, 117.7584457 -8.115757, 117.7518005 -8.1213102, 117.748085 -8.1196909, 117.7467117 -8.1181078, 117.7418518 -8.1172457, 117.7375946 -8.1139021, 117.7350464 -8.1077156, 117.7361984 -8.1057901, 117.737297 -8.0997753, 117.7420349 -8.0982504, 117.7477417 -8.0983934)))</v>
      </c>
    </row>
    <row r="98" spans="1:18" x14ac:dyDescent="0.3">
      <c r="A98" s="4" t="s">
        <v>1251</v>
      </c>
      <c r="B98" s="5">
        <v>73.553759359018002</v>
      </c>
      <c r="C98" s="5">
        <v>75.296602346688999</v>
      </c>
      <c r="D98" s="5">
        <v>72.268005914669004</v>
      </c>
      <c r="E98">
        <v>71.3</v>
      </c>
      <c r="F98">
        <v>76</v>
      </c>
      <c r="G98">
        <v>84.9</v>
      </c>
      <c r="H98">
        <v>98.1</v>
      </c>
      <c r="I98">
        <v>102.3</v>
      </c>
      <c r="J98">
        <v>122.9</v>
      </c>
      <c r="K98">
        <v>215.6</v>
      </c>
      <c r="L98">
        <v>95</v>
      </c>
      <c r="M98">
        <v>107.9</v>
      </c>
      <c r="N98" t="str">
        <f t="shared" si="1"/>
        <v>donggala</v>
      </c>
      <c r="O98">
        <f>VLOOKUP(N98,GeoJson!$E$1:$G$515,3,FALSE)</f>
        <v>-0.58333000000000002</v>
      </c>
      <c r="P98">
        <f>VLOOKUP(N98,GeoJson!$E$2:$H$515,4,FALSE)</f>
        <v>119.85</v>
      </c>
      <c r="Q98">
        <f>VLOOKUP(N98,GeoJson!$E$2:$I$515,5,FALSE)</f>
        <v>229</v>
      </c>
      <c r="R98" t="str">
        <f>VLOOKUP(N98,GeoJson!$E$2:$J$515,6,FALSE)</f>
        <v>MULTIPOLYGON (((119.6560742 -0.7907864, 119.6554078 -0.7947181, 119.6520492 -0.7953529, 119.6545867 -0.7911488, 119.6560742 -0.7907864)), ((119.8053992 -0.8026512, 119.8016107 -0.8114027, 119.7988558 -0.8156266, 119.7966163 -0.8173054, 119.7892376 -0.8202659, 119.7860557 -0.8196807, 119.7781871 -0.8215387, 119.7653114 -0.8297484, 119.761991 -0.8326967, 119.7597072 -0.8361648, 119.7605172 -0.8380628, 119.7666262 -0.8444738, 119.7652481 -0.8533654, 119.7674078 -0.8573125, 119.7696511 -0.8590554, 119.7704601 -0.8612234, 119.7698542 -0.8645067, 119.7730311 -0.864271, 119.7701147 -0.868544, 119.7671023 -0.871456, 119.7665328 -0.8823186, 119.7686318 -0.8869709, 119.7684269 -0.8932334, 119.7740926 -0.8943406, 119.7770077 -0.8966066, 119.7814009 -0.8975772, 119.7810299 -0.8991667, 119.7824476 -0.9032503, 119.7845531 -0.9041264, 119.7748348 -0.9060515, 119.7733383 -0.9073088, 119.7691771 -0.9068782, 119.7652577 -0.9089416, 119.760169 -0.9077165, 119.7571656 -0.9078454, 119.7516285 -0.909919, 119.7489272 -0.9132286, 119.745601 -0.9190418, 119.7422429 -0.9172461, 119.7386447 -0.9132817, 119.737476 -0.9101016, 119.7337626 -0.9062547, 119.7310467 -0.9005092, 119.7279157 -0.9033221, 119.7237769 -0.9082323, 119.7178468 -0.9169034, 119.7118385 -0.9268307, 119.705404 -0.9353938, 119.6950212 -0.9391975, 119.689356 -0.9383162, 119.6817947 -0.9399488, 119.6724596 -0.9408688, 119.6655912 -0.9481492, 119.662615 -0.9491547, 119.6609293 -0.9510538, 119.6542806 -0.9511584, 119.6529944 -0.9562566, 119.6508169 -0.9566206, 119.6502212 -0.9632448, 119.6479436 -0.9695457, 119.6487423 -0.9757358, 119.6506311 -0.9799278, 119.6505385 -0.9883237, 119.6519237 -0.9910067, 119.6572049 -0.9877851, 119.6605251 -0.9883789, 119.6626255 -0.9900775, 119.6651995 -0.9947288, 119.6690026 -0.9958099, 119.6715032 -0.9985462, 119.6735793 -1.0059924, 119.6747052 -1.0081602, 119.6828625 -1.0144696, 119.6856993 -1.0143407, 119.6874774 -1.0154779, 119.6937083 -1.0176145, 119.6965441 -1.0177296, 119.7039913 -1.0197206, 119.7124033 -1.018141, 119.7117267 -1.0158461, 119.7121452 -1.0120231, 119.7161907 -1.0091369, 119.7168636 -1.0071843, 119.7194704 -1.0050403, 119.7215002 -1.0053097, 119.7235259 -1.0074317, 119.7247939 -1.0111629, 119.7290994 -1.0167622, 119.7311144 -1.0163538, 119.7370071 -1.009535, 119.7399553 -1.0083125, 119.7463744 -1.0086595, 119.7503632 -1.0072554, 119.753487 -1.0086534, 119.7553976 -1.0114442, 119.7577837 -1.0131772, 119.7603455 -1.0192115, 119.7603225 -1.0246878, 119.7611754 -1.0268649, 119.7672936 -1.0299501, 119.7740863 -1.0359009, 119.7795309 -1.0423944, 119.7818683 -1.049233, 119.7821953 -1.0536878, 119.7840354 -1.0572736, 119.7833543 -1.0620726, 119.7846869 -1.0675385, 119.7877014 -1.0716384, 119.7906949 -1.0771, 119.7958965 -1.0789658, 119.7964831 -1.0840377, 119.8004885 -1.0877566, 119.804153 -1.0885664, 119.801673 -1.0970991, 119.7989774 -1.1017283, 119.7985641 -1.1075777, 119.7959096 -1.120734, 119.7959042 -1.1308864, 119.8009159 -1.1333204, 119.8034364 -1.1324595, 119.8061192 -1.1344991, 119.8051802 -1.1427231, 119.7987928 -1.1461723, 119.7960989 -1.1499431, 119.7935779 -1.1511565, 119.793569 -1.1559458, 119.7893551 -1.164354, 119.7911907 -1.170506, 119.7906841 -1.1720517, 119.7868213 -1.172408, 119.7866498 -1.1742878, 119.7878103 -1.1823291, 119.786965 -1.1854204, 119.7797367 -1.1895484, 119.777378 -1.1936715, 119.7726701 -1.1969385, 119.7699815 -1.1979805, 119.772343 -1.2046652, 119.7747146 -1.2097323, 119.7732831 -1.2102669, 119.7702307 -1.2164782, 119.7664955 -1.2194485, 119.7693878 -1.2267696, 119.7691377 -1.2295708, 119.7676235 -1.2331371, 119.7645895 -1.2349227, 119.755738 -1.2377329, 119.7511877 -1.2410478, 119.7448778 -1.2553138, 119.7431131 -1.2609164, 119.7428627 -1.2637188, 119.744132 -1.2677916, 119.7481879 -1.2754262, 119.7507284 -1.285354, 119.7504811 -1.2907016, 119.7456656 -1.3060611, 119.7438489 -1.3105446, 119.7428424 -1.3156383, 119.743457 -1.32236, 119.7416386 -1.3252139, 119.7375944 -1.3286814, 119.7343612 -1.3333702, 119.7325439 -1.3372427, 119.7310326 -1.3432538, 119.7280013 -1.3475351, 119.7286142 -1.3526271, 119.7286215 -1.3591457, 119.7292317 -1.3617932, 119.7328832 -1.3691225, 119.7363287 -1.3731927, 119.7381545 -1.3768573, 119.7413964 -1.3799092, 119.7473677 -1.3838762, 119.7500045 -1.388762, 119.7524449 -1.3987357, 119.7544751 -1.4040289, 119.763642 -1.4235353, 119.7547537 -1.4255089, 119.7510624 -1.4283961, 119.7463304 -1.4289621, 119.7404988 -1.42896, 119.7278785 -1.4202997, 119.7250241 -1.4229238, 119.7215365 -1.4287568, 119.7173646 -1.4325664, 119.7115331 -1.4328625, 119.7099664 -1.434003, 119.7024033 -1.4452, 119.6970065 -1.4525247, 119.6925076 -1.4497957, 119.6885903 -1.4504059, 119.6850177 -1.4490094, 119.6840714 -1.442323, 119.6807584 -1.4407996, 119.6796027 -1.4430693, 119.6753711 -1.4426857, 119.6732039 -1.4433932, 119.6708659 -1.4425646, 119.6694475 -1.4404515, 119.6716491 -1.4369515, 119.6661672 -1.4337135, 119.6715488 -1.4333095, 119.6718297 -1.4311131, 119.6696039 -1.4306458, 119.6652794 -1.4270178, 119.6642142 -1.423142, 119.6631166 -1.4222757, 119.6591719 -1.4239432, 119.6551803 -1.4228904, 119.6547466 -1.4210292, 119.6519444 -1.4190894, 119.6517363 -1.4168212, 119.6467987 -1.4134831, 119.6436014 -1.408507, 119.6436841 -1.4062024, 119.6413728 -1.4041083, 119.6391859 -1.4043458, 119.6326652 -1.4006026, 119.6326952 -1.4033952, 119.6310509 -1.4064608, 119.6283306 -1.4059487, 119.6232779 -1.3971065, 119.6207612 -1.3975161, 119.6191523 -1.4002383, 119.6144476 -1.4019155, 119.6151037 -1.4045177, 119.6114121 -1.4063113, 119.6099094 -1.4060871, 119.6074669 -1.4026012, 119.6044594 -1.4038518, 119.6015581 -1.4026892, 119.6016195 -1.399788, 119.5999946 -1.397693, 119.5957232 -1.3989812, 119.5921861 -1.3964726, 119.5890341 -1.4025586, 119.5902132 -1.4055579, 119.5894 -1.4092381, 119.5880311 -1.4101968, 119.584345 -1.4089085, 119.5820196 -1.4104024, 119.5835389 -1.4143864, 119.5845188 -1.4213446, 119.582929 -1.4256213, 119.5812103 -1.4255419, 119.5775931 -1.4232052, 119.5734054 -1.4216282, 119.5686927 -1.4213443, 119.5677217 -1.4229903, 119.5692786 -1.4249318, 119.5689208 -1.4280363, 119.5619306 -1.4276244, 119.55688 -1.4315255, 119.549113 -1.4330978, 119.5478085 -1.437049, 119.5450789 -1.4350275, 119.546453 -1.4305068, 119.5486793 -1.4265817, 119.5452588 -1.4224912, 119.542117 -1.4217897, 119.5396886 -1.4240249, 119.5409545 -1.429817, 119.5385035 -1.431519, 119.5354566 -1.4287837, 119.5320166 -1.4294383, 119.5306886 -1.4340042, 119.5291929 -1.4366812, 119.5259194 -1.4402189, 119.5193739 -1.4461373, 119.5156181 -1.4455902, 119.5143982 -1.4464412, 119.5117378 -1.451117, 119.5083224 -1.4507864, 119.5075632 -1.4485005, 119.5081075 -1.4457903, 119.5104984 -1.4429566, 119.5106879 -1.4381751, 119.5171993 -1.4389271, 119.5201003 -1.4335279, 119.5207042 -1.4262422, 119.5216192 -1.4237466, 119.5210552 -1.4202584, 119.5186547 -1.4120089, 119.5165288 -1.4101946, 119.513054 -1.4114366, 119.5121238 -1.4160201, 119.5094131 -1.4169179, 119.5081439 -1.413087, 119.5098141 -1.4082405, 119.5089674 -1.4037764, 119.5033585 -1.4012698, 119.5026795 -1.3987758, 119.5047006 -1.3948961, 119.5021654 -1.3929465, 119.4953982 -1.3927639, 119.4905297 -1.3908891, 119.4853639 -1.3944378, 119.4813037 -1.3985005, 119.4784482 -1.3983318, 119.4733702 -1.3920462, 119.4663608 -1.384705, 119.4614 -1.3781571, 119.4519977 -1.3669044, 119.4485391 -1.3609242, 119.4470237 -1.3550414, 119.4474275 -1.3427751, 119.4487865 -1.3395739, 119.4558494 -1.3350022, 119.4560826 -1.3290363, 119.4576815 -1.3259705, 119.4643004 -1.3186334, 119.4674111 -1.3185941, 119.4712986 -1.3169361, 119.476177 -1.3188746, 119.4781057 -1.3187755, 119.4819698 -1.3220051, 119.4863118 -1.3223443, 119.489383 -1.3206419, 119.4919465 -1.3218143, 119.4943417 -1.3208538, 119.5002031 -1.3202423, 119.5044537 -1.3181229, 119.5105654 -1.3129738, 119.5128323 -1.314554, 119.5194993 -1.31536, 119.5237227 -1.3085316, 119.5265943 -1.3007467, 119.5252196 -1.2988771, 119.5257133 -1.2964814, 119.5236335 -1.2944137, 119.5214921 -1.2948316, 119.5186232 -1.2996306, 119.5183066 -1.3016247, 119.5159465 -1.3025741, 119.5096899 -1.2989379, 119.5071346 -1.3019232, 119.5054188 -1.2997466, 119.5012184 -1.2992989, 119.4988098 -1.3024919, 119.494985 -1.3029296, 119.4942416 -1.3049369, 119.4880254 -1.3065158, 119.4869174 -1.3081801, 119.4843859 -1.3081374, 119.4817497 -1.3094235, 119.4780443 -1.3085685, 119.4745176 -1.3037273, 119.4733 -1.29779, 119.4755526 -1.2944886, 119.4791074 -1.2912583, 119.4857273 -1.2867776, 119.4934674 -1.2833715, 119.5037771 -1.2764779, 119.5072426 -1.2730764, 119.5113973 -1.2664408, 119.5134674 -1.2647011, 119.5159663 -1.260007, 119.5186389 -1.2565291, 119.523986 -1.2514847, 119.5248356 -1.2485981, 119.5289427 -1.2431222, 119.530618 -1.2388502, 119.5400179 -1.2242061, 119.5421976 -1.2229743, 119.5421048 -1.2005163, 119.5464771 -1.202012, 119.5517429 -1.202807, 119.5541289 -1.2048044, 119.5569524 -1.2048843, 119.5608241 -1.2016075, 119.5642148 -1.2019525, 119.5646966 -1.199236, 119.5669079 -1.1962394, 119.5661413 -1.1903206, 119.5681454 -1.1876723, 119.5704917 -1.1810542, 119.5708209 -1.1627034, 119.5721619 -1.1489903, 119.575492 -1.1499159, 119.5876772 -1.1521344, 119.5952482 -1.1551002, 119.6000491 -1.1590733, 119.6031461 -1.1591327, 119.6065093 -1.1562046, 119.6072582 -1.1541053, 119.6075351 -1.1463474, 119.6068744 -1.1429527, 119.6076616 -1.1398722, 119.6098325 -1.138347, 119.6105868 -1.1354321, 119.610421 -1.1298798, 119.6096282 -1.1266352, 119.609129 -1.1204431, 119.6071527 -1.1186897, 119.6037291 -1.1178649, 119.5994188 -1.1193921, 119.5948171 -1.1244636, 119.593038 -1.1242658, 119.5916329 -1.1170699, 119.590512 -1.1148521, 119.590935 -1.1093214, 119.5906662 -1.1029965, 119.5899073 -1.1005298, 119.5878653 -1.0989089, 119.5876644 -1.0949683, 119.5892071 -1.0899996, 119.5880497 -1.0867705, 119.5836392 -1.0866088, 119.5824533 -1.0854176, 119.5821873 -1.0822718, 119.5800423 -1.0754848, 119.5808617 -1.0725561, 119.5781262 -1.0680215, 119.5777295 -1.0660017, 119.5794063 -1.063914, 119.5777201 -1.0611438, 119.5803828 -1.0572339, 119.5802498 -1.0555451, 119.5738625 -1.0529011, 119.572477 -1.0489945, 119.5750089 -1.0460782, 119.5773124 -1.0456457, 119.5767822 -1.04202, 119.5740146 -1.0384458, 119.5754592 -1.0340401, 119.5778264 -1.0309252, 119.5754469 -1.0186246, 119.5733723 -1.0172023, 119.5709048 -1.0184627, 119.5658694 -1.0186985, 119.5589356 -1.0129236, 119.5568595 -1.0095473, 119.5590563 -0.9985361, 119.5583358 -0.9903096, 119.5600443 -0.9847365, 119.5596106 -0.9776535, 119.5579511 -0.972485, 119.5562077 -0.969643, 119.5550323 -0.9641633, 119.5548548 -0.9557769, 119.5543662 -0.951182, 119.5555297 -0.9447203, 119.5531558 -0.9381737, 119.5540358 -0.9313949, 119.5559165 -0.9268843, 119.5586849 -0.9263653, 119.5620286 -0.9182405, 119.5633094 -0.9130124, 119.5622115 -0.908022, 119.5594322 -0.9061976, 119.5625356 -0.9041232, 119.5628003 -0.9016152, 119.5604398 -0.9007681, 119.5617538 -0.8984459, 119.5619467 -0.8952656, 119.5645701 -0.8955322, 119.5648607 -0.8934202, 119.5670504 -0.8885607, 119.5687891 -0.8897505, 119.5710925 -0.8851461, 119.5701428 -0.8818445, 119.5727842 -0.8796673, 119.5708469 -0.8783935, 119.5704771 -0.8750373, 119.5718509 -0.8679208, 119.5706033 -0.8652885, 119.5680736 -0.8654853, 119.5679721 -0.8631716, 119.5638702 -0.8641475, 119.5620084 -0.8616029, 119.5647864 -0.8605543, 119.5659892 -0.8588462, 119.5645606 -0.855855, 119.5620346 -0.8548105, 119.5614725 -0.8514338, 119.5627529 -0.8487231, 119.5715567 -0.8493136, 119.5843867 -0.8472469, 119.5968218 -0.8432261, 119.6073562 -0.8349765, 119.6116325 -0.8352538, 119.6140846 -0.83424, 119.617635 -0.8297209, 119.6187068 -0.8258498, 119.6212271 -0.8199465, 119.6210968 -0.8141353, 119.6220766 -0.8027922, 119.622945 -0.8008124, 119.627307 -0.7970408, 119.6313754 -0.7947155, 119.6391289 -0.7913576, 119.6411709 -0.7899555, 119.6449266 -0.7896458, 119.6532706 -0.7838474, 119.6546289 -0.7839188, 119.6572547 -0.7878303, 119.6571145 -0.7901712, 119.6548989 -0.7904799, 119.6517366 -0.7941331, 119.6525343 -0.7977385, 119.6536482 -0.7999158, 119.6503815 -0.8010748, 119.6487521 -0.8045383, 119.6523347 -0.804705, 119.6546286 -0.8027877, 119.6568658 -0.8046567, 119.6583567 -0.8034029, 119.6616387 -0.8028527, 119.6633892 -0.8010645, 119.6635365 -0.7975656, 119.6612719 -0.7968381, 119.6600143 -0.7984205, 119.6575939 -0.7977533, 119.6567071 -0.7949884, 119.6590354 -0.7893114, 119.6560709 -0.7842342, 119.6573699 -0.7806003, 119.6621033 -0.7782927, 119.6641346 -0.7753181, 119.665348 -0.7758324, 119.6675186 -0.7729481, 119.66522 -0.7677259, 119.6675775 -0.7676341, 119.6694177 -0.7645692, 119.6720688 -0.7667817, 119.6762964 -0.7664809, 119.6796527 -0.7690815, 119.6820196 -0.7686824, 119.6841158 -0.76287, 119.6822186 -0.7614614, 119.6814988 -0.7582807, 119.6822467 -0.7546563, 119.68404 -0.7534713, 119.6859882 -0.7490281, 119.6855977 -0.7420245, 119.6833081 -0.7366216, 119.6809637 -0.7345315, 119.6796003 -0.7293126, 119.6746877 -0.7208923, 119.665563 -0.7212532, 119.6616617 -0.718867, 119.6610637 -0.7167637, 119.6644982 -0.7137953, 119.6657163 -0.7104417, 119.6679611 -0.7083075, 119.6714186 -0.7023578, 119.6791957 -0.7049306, 119.6854831 -0.702631, 119.6896296 -0.7003495, 119.6883442 -0.6982054, 119.6889255 -0.6938862, 119.6925317 -0.6909779, 119.7022703 -0.6874839, 119.7061997 -0.6870663, 119.709949 -0.6843684, 119.7137553 -0.6778126, 119.7166946 -0.6752416, 119.7195579 -0.669096, 119.7222186 -0.6644958, 119.7239732 -0.6600451, 119.7260774 -0.6524105, 119.7265178 -0.6473414, 119.7273685 -0.6457073, 119.7321104 -0.644243, 119.7399381 -0.6452491, 119.7391255 -0.6532263, 119.7408155 -0.6563777, 119.7411288 -0.6627811, 119.7452573 -0.6653795, 119.7474109 -0.6690573, 119.7505216 -0.6708937, 119.7563342 -0.6761475, 119.7608683 -0.6820423, 119.7621323 -0.6852181, 119.7597964 -0.6924798, 119.7581721 -0.6944039, 119.7585847 -0.7006333, 119.7605853 -0.7040254, 119.7652717 -0.7055115, 119.7657323 -0.7023831, 119.7689729 -0.7033714, 119.7704474 -0.707487, 119.770477 -0.7113838, 119.7721971 -0.7158286, 119.774706 -0.7172541, 119.7763442 -0.7213969, 119.7757956 -0.7259525, 119.7772933 -0.7302771, 119.7769553 -0.7323136, 119.7788942 -0.7387626, 119.7797001 -0.745485, 119.783117 -0.751508, 119.7864483 -0.7536282, 119.7878906 -0.7555396, 119.7868118 -0.7586727, 119.7902851 -0.7609455, 119.7918922 -0.7642746, 119.7882716 -0.7679208, 119.7880308 -0.7697504, 119.7902597 -0.7722878, 119.7915718 -0.7751884, 119.7931774 -0.7761435, 119.7953103 -0.7821429, 119.7951806 -0.7840224, 119.7974751 -0.7866256, 119.8013743 -0.788931, 119.8034786 -0.7909782, 119.8049332 -0.7970572, 119.8053992 -0.8026512)), ((119.788077 -0.0166573, 119.7839548 -0.0198925, 119.7827554 -0.0189527, 119.7856897 -0.0157357, 119.788077 -0.0166573)), ((119.6223358 0.0929867, 119.6234407 0.0905554, 119.622361 0.0883322, 119.6180636 0.0906462, 119.6162168 0.0929961, 119.6181816 0.0984187, 119.6217113 0.0955715, 119.6223358 0.0929867)), ((119.9082544 0.4843966, 119.9058513 0.4837471, 119.904341 0.4813262, 119.8988331 0.4825393, 119.8960881 0.4855223, 119.8913969 0.4918312, 119.8930675 0.4932943, 119.8996089 0.494457, 119.9035638 0.493642, 119.9070538 0.4902341, 119.9066405 0.4887886, 119.9082544 0.4843966)), ((119.8591674 0.5323625, 119.8615606 0.5310331, 119.8697321 0.5290323, 119.8729529 0.5256153, 119.8746302 0.5249458, 119.8784251 0.5212394, 119.8762569 0.5185297, 119.86833 0.5154249, 119.8652271 0.515092, 119.8598808 0.5158173, 119.8579521 0.5147971, 119.8553812 0.5116537, 119.8534306 0.5076878, 119.8515929 0.5057007, 119.8497485 0.5077346, 119.8496909 0.5113491, 119.8504184 0.5208004, 119.8535016 0.5245309, 119.8550095 0.5310361, 119.8566979 0.5324992, 119.8591674 0.5323625)), ((119.7952491 0.580963, 119.7983754 0.5765878, 119.7981862 0.5737505, 119.7941372 0.5740145, 119.7912612 0.5761124, 119.7909598 0.5798808, 119.7917228 0.5818956, 119.7952491 0.580963)), ((120.13724 0.745031, 120.1396738 0.7411299, 120.1396253 0.7382422, 120.1414914 0.7370072, 120.1445931 0.7306652, 120.1465504 0.7285006, 120.1487312 0.727999, 120.1527387 0.7239761, 120.1563331 0.7232646, 120.1600018 0.7210519, 120.1653326 0.7195539, 120.1725942 0.7147949, 120.1782938 0.7132734, 120.180628 0.7114741, 120.1838534 0.7075966, 120.1888488 0.7064974, 120.1925729 0.7026133, 120.1962965 0.7009662, 120.1969106 0.6961918, 120.1977917 0.6945187, 120.1994118 0.6835671, 120.1990729 0.6776599, 120.1999066 0.6734025, 120.1993696 0.6718516, 120.1988852 0.663803, 120.1961741 0.658879, 120.1965188 0.6545966, 120.1956408 0.6506336, 120.1961809 0.646622, 120.1934471 0.6384492, 120.1934987 0.633453, 120.1926446 0.6304252, 120.1925247 0.6259211, 120.193137 0.6157453, 120.1932727 0.6112917, 120.192606 0.6060803, 120.1938919 0.6028726, 120.192685 0.5998521, 120.1934921 0.5908451, 120.1944916 0.5861471, 120.1958828 0.5838517, 120.2021319 0.5793415, 120.203106 0.5749334, 120.2000898 0.5736738, 120.1923873 0.5727748, 120.1876388 0.5696731, 120.1831248 0.5623418, 120.1811752 0.554755, 120.1799071 0.5525344, 120.1802562 0.5463011, 120.1767151 0.5430938, 120.1745311 0.5390724, 120.1680825 0.5356498, 120.1606061 0.5330092, 120.1586257 0.5309162, 120.1605214 0.5274804, 120.1610933 0.5238375, 120.1602691 0.5174739, 120.1610987 0.5054773, 120.1610477 0.5049449, 120.1608243 0.4999218, 120.160821 0.4999147, 120.1607873 0.4998716, 120.1605226 0.4992929, 120.158155 0.4927302, 120.1591907 0.4846447, 120.1593382 0.4799382, 120.1571893 0.4724414, 120.1566666 0.468397, 120.1550523 0.4679282, 120.14363 0.4676, 120.14108 0.46369, 120.13668 0.46002, 120.13312 0.45857, 120.1301259 0.4583501, 120.1273623 0.4539463, 120.12403 0.4441, 120.11891 0.43903, 120.1167463 0.4357373, 120.1138573 0.4294148, 120.1138569 0.4267679, 120.1174116 0.4220688, 120.1194854 0.4203154, 120.1242253 0.4184164, 120.1286689 0.4154877, 120.1277199 0.4100299, 120.12661 0.40796, 120.1224287 0.407773, 120.122595 0.4054717, 120.1211133 0.4013528, 120.11871 0.39848, 120.11381 0.39515, 120.10295 0.39169, 120.09852 0.39162, 120.09654 0.39307, 120.09126 0.39153, 120.08385 0.38682, 120.0818171 0.3846386, 120.0791171 0.3797863, 120.0792651 0.3764074, 120.0782281 0.3733181, 120.079413 0.3711134, 120.0781122 0.3663169, 120.0736356 0.3615482, 120.0736354 0.3534625, 120.0748205 0.351845, 120.075487 0.3478788, 120.0728207 0.3440492, 120.06519 0.34104, 120.0623031 0.3404931, 120.05877 0.33739, 120.05665 0.3345, 120.05661 0.33058, 120.05924 0.32645, 120.05932 0.32005, 120.06159 0.3169, 120.0618 0.3126, 120.06141 0.30441, 120.05698 0.30155, 120.05507 0.29945, 120.05528 0.29742, 120.05831 0.29478, 120.05871 0.29304, 120.05637 0.28999, 120.05493 0.28539, 120.05966 0.28228, 120.06283 0.27873, 120.06524 0.27468, 120.06773 0.27431, 120.0740069 0.2751005, 120.07807 0.27497, 120.07976 0.27359, 120.08266 0.26843, 120.08276 0.26441, 120.08471 0.26093, 120.08821 0.25638, 120.09017 0.24999, 120.09254 0.24953, 120.0942 0.24642, 120.09647 0.24437, 120.09558 0.24049, 120.09282 0.23654, 120.09542 0.22817, 120.0974179 0.2259034, 120.1005819 0.2246659, 120.0969076 0.2207279, 120.0959036 0.2136725, 120.0958172 0.2069964, 120.0931737 0.2023715, 120.0921755 0.1991827, 120.0885808 0.1972862, 120.080251 0.1976582, 120.0736724 0.1936301, 120.0694643 0.1904418, 120.070141 0.182862, 120.0669661 0.1806581, 120.0607007 0.1817162, 120.0524459 0.1811846, 120.0519841 0.1789893, 120.0450202 0.172838, 120.0435615 0.1682849, 120.0449627 0.1594851, 120.043507 0.1569828, 120.04008 0.15732, 120.04241 0.15212, 120.04539 0.14962, 120.04595 0.14712, 120.04175 0.14378, 120.03909 0.14029, 120.03644 0.13829, 120.03411 0.13324, 120.03782 0.12968, 120.0335597 0.12723, 120.02739 0.12671, 120.01883 0.1251, 120.00943 0.12455, 120.00313 0.1236, 120.001537 0.1227469, 120.001216 0.1118239, 119.9998374 0.1097731, 119.9916566 0.1078766, 119.9898968 0.1065035, 119.9857523 0.0951649, 119.977387 0.0969456, 119.97298 0.09665, 119.9698934 0.0946702, 119.967164 0.0883324, 119.9613576 0.0844273, 119.9593984 0.0773902, 119.957589 0.0737788, 119.9601802 0.071935, 119.9575956 0.0622946, 119.9546297 0.0579488, 119.9537646 0.0542173, 119.9548768 0.0514796, 119.9553093 0.0457603, 119.9574104 0.043393, 119.9580283 0.0354239, 119.9574106 0.0320719, 119.9543211 0.0253588, 119.9523439 0.023868, 119.9513552 0.0213743, 119.9512317 0.0176428, 119.9454236 0.0147968, 119.9440642 0.0103153, 119.9422731 -0.0053519, 119.9407903 -0.0115773, 119.9411614 -0.0134385, 119.9440039 -0.01792, 119.9441277 -0.0200343, 119.9400498 -0.0256272, 119.9399265 -0.0274975, 119.9418425 -0.0348341, 119.9399891 -0.0383218, 119.942832 -0.0428032, 119.9435737 -0.0461643, 119.9427089 -0.0495165, 119.9435747 -0.0566091, 119.9449346 -0.0609731, 119.9441835 -0.0658341, 119.9473454 -0.0689331, 119.9475929 -0.0716707, 119.943268 -0.0770109, 119.9414153 -0.085965, 119.9396857 -0.0896967, 119.9357944 -0.1008918, 119.9343114 -0.1022563, 119.9236839 -0.1075973, 119.9207182 -0.1105792, 119.9182159 -0.1175853, 119.9151387 -0.1159679, 119.9132037 -0.1237979, 119.9086691 -0.1301512, 119.9011489 -0.134137, 119.9001159 -0.1363318, 119.8999441 -0.140259, 119.9077501 -0.151854, 119.9097026 -0.156243, 119.9108514 -0.1612672, 119.9140668 -0.1643276, 119.9136757 -0.1687084, 119.9169623 -0.1700269, 119.9202118 -0.1702414, 119.9238464 -0.1723054, 119.9241465 -0.1774238, 119.9257288 -0.179273, 119.9274614 -0.186005, 119.9290867 -0.1892306, 119.9288323 -0.1948506, 119.9308425 -0.1985493, 119.9329819 -0.2074093, 119.9367875 -0.2089569, 119.9376497 -0.2101926, 119.9307666 -0.2135488, 119.9278598 -0.2164312, 119.9259371 -0.2232704, 119.9227167 -0.2285797, 119.9169459 -0.2350757, 119.9131406 -0.2356357, 119.9124931 -0.2369162, 119.9147295 -0.2445572, 119.9145432 -0.2467004, 119.9162205 -0.24903, 119.9165653 -0.2490438, 119.9210918 -0.25405, 119.9224164 -0.2587593, 119.920788 -0.2611145, 119.9169199 -0.2637774, 119.908776 -0.2672604, 119.9049965 -0.2700614, 119.9065251 -0.275897, 119.9094786 -0.2802988, 119.9095813 -0.2837798, 119.9119232 -0.2848031, 119.922239 -0.2863155, 119.9244685 -0.287496, 119.9221275 -0.2896467, 119.922654 -0.2914336, 119.9193863 -0.2971588, 119.9254086 -0.3018918, 119.9285134 -0.3030294, 119.92842 -0.3055864, 119.9208022 -0.3143981, 119.9204858 -0.3163228, 119.9240324 -0.3195655, 119.9297947 -0.3225275, 119.9269411 -0.3288983, 119.9269416 -0.3302716, 119.9296021 -0.3338127, 119.9291106 -0.3361621, 119.9236965 -0.3426241, 119.9206458 -0.3481999, 119.9154763 -0.3506411, 119.914295 -0.3518161, 119.913823 -0.3557278, 119.9166049 -0.3630048, 119.9134555 -0.3679031, 119.9139501 -0.3732971, 119.9183344 -0.3773345, 119.9195177 -0.3809664, 119.9231638 -0.3861786, 119.9229687 -0.3904976, 119.9252345 -0.392069, 119.9256314 -0.398737, 119.9217931 -0.4047109, 119.9202685 -0.4087322, 119.9213525 -0.4127706, 119.9183618 -0.4132258, 119.9204329 -0.4185145, 119.9205358 -0.4215859, 119.9191125 -0.4270128, 119.9224748 -0.4337106, 119.9222966 -0.4407798, 119.9238928 -0.4460858, 119.9270619 -0.4483496, 119.9323562 -0.4486546, 119.9370427 -0.4476408, 119.9392009 -0.4564805, 119.9411368 -0.4602678, 119.9393064 -0.4655925, 119.9379837 -0.4675383, 119.9373744 -0.4712243, 119.937781 -0.4758746, 119.9373753 -0.4794581, 119.9352507 -0.4833638, 119.9346282 -0.4861594, 119.9352004 -0.4906416, 119.9353382 -0.4971733, 119.9313294 -0.5049979, 119.9375826 -0.5145163, 119.9393687 -0.5161323, 119.9429254 -0.5163176, 119.9436238 -0.5166986, 119.9470499 -0.5232348, 119.9493712 -0.5254691, 119.9515155 -0.5294203, 119.9540118 -0.5400896, 119.9534852 -0.5466672, 119.9575725 -0.5469038, 119.9687234 -0.5531034, 119.9720465 -0.557336, 119.9720568 -0.5573542, 119.972152 -0.5575225, 119.975992 -0.5649396, 119.9764679 -0.5678032, 119.9786042 -0.5710239, 119.9812836 -0.5736162, 119.9848841 -0.5743468, 119.9857134 -0.5748373, 119.9869028 -0.575664, 119.9872587 -0.5762181, 119.9875086 -0.5766071, 119.9879218 -0.5775026, 119.9879654 -0.5779781, 119.9880693 -0.5791138, 119.9880702 -0.5791238, 119.9880711 -0.5793257, 119.9880887 -0.5833184, 119.9880897 -0.5835294, 119.9880898 -0.5835504, 119.9896395 -0.5864219, 119.9912998 -0.5873843, 119.9946132 -0.5881934, 119.9955925 -0.588387, 119.9959706 -0.5884617, 119.9961896 -0.588505, 119.9995809 -0.5894934, 120.0011319 -0.5908482, 120.0014664 -0.5911405, 120.0015155 -0.5912412, 120.0018773 -0.5919994, 120.002258 -0.5936752, 120.0022599 -0.5941152, 120.0027264 -0.597886, 120.0028916 -0.5993148, 120.0034047 -0.6060921, 120.0039399 -0.6078142, 120.0041025 -0.6079195, 120.0046621 -0.6082819, 120.0052812 -0.6087426, 120.0062309 -0.6095112, 120.007736 -0.6126955, 120.0079215 -0.6166054, 120.0079102 -0.6166661, 120.00751 -0.6188876, 120.00707 -0.6207735, 120.0069161 -0.6211187, 120.0067263 -0.6215445, 120.0046772 -0.6250329, 120.0047495 -0.6255, 120.0054672 -0.6283022, 120.0054383 -0.6286928, 120.0037039 -0.631537, 120.0024375 -0.6321511, 120.0023856 -0.6328135, 120.0034572 -0.6341602, 120.0042168 -0.6348205, 120.0053147 -0.635657, 120.0070341 -0.6368384, 120.0108051 -0.6394271, 120.0120327 -0.6389693, 120.0133173 -0.6380774, 120.0145938 -0.6377349, 120.0153448 -0.6378513, 120.0160878 -0.6383585, 120.0176912 -0.6394637, 120.0179177 -0.6397899, 120.0183249 -0.6403836, 120.0184679 -0.6405921, 120.0185653 -0.6407342, 120.0196867 -0.643747, 120.0171545 -0.6491725, 120.0175974 -0.6524679, 120.0189148 -0.6549308, 120.0196221 -0.6605948, 120.0174342 -0.662848, 120.0175418 -0.6657073, 120.0224049 -0.6691195, 120.0253 -0.6726954, 120.0328912 -0.6846594, 120.0309217 -0.6868381, 120.0297717 -0.6904423, 120.0309858 -0.691402, 120.0318859 -0.6915524, 120.0311491 -0.6966549, 120.0320991 -0.7012745, 120.0298711 -0.7062125, 120.0270271 -0.7084101, 120.0204817 -0.7083295, 120.0193464 -0.7214753, 120.0208101 -0.7253954, 120.0227055 -0.7264783, 120.0246144 -0.7305064, 120.0241445 -0.7373052, 120.0241446 -0.7373279, 120.0271768 -0.7436681, 120.0264551 -0.7470104, 120.024104 -0.7477786, 120.0192938 -0.7471705, 120.0181001 -0.7529439, 120.0229759 -0.7612704, 120.0248311 -0.7698657, 120.0259276 -0.7743775, 120.0234629 -0.7806291, 120.0233404 -0.7809133, 120.0249726 -0.7843434, 120.0297777 -0.789327, 120.0323947 -0.7901201, 120.0332955 -0.7925226, 120.0344472 -0.8025447, 120.0340543 -0.8075596, 120.0391911 -0.8168662, 120.0422134 -0.8211101, 120.0426822 -0.8262504, 120.0444777 -0.8297272, 120.0419482 -0.8396126, 120.0416781 -0.8429778, 120.0367548 -0.8480033, 120.0365128 -0.8460501, 120.033967 -0.8413177, 120.0341521 -0.833331, 120.0331345 -0.829727, 120.0285338 -0.8209128, 120.0274629 -0.8178057, 120.0271014 -0.8117889, 120.0257521 -0.8086279, 120.0196014 -0.8012421, 120.0166857 -0.7960222, 120.0131171 -0.7938656, 120.0060014 -0.7942593, 120.0002161 -0.7937666, 119.9966348 -0.7948963, 119.9924701 -0.7951703, 119.9903051 -0.7987323, 119.9871021 -0.8014813, 119.9838991 -0.8030283, 119.9786921 -0.8040353, 119.9774261 -0.8067283, 119.9740608 -0.8082644, 119.9714134 -0.8061385, 119.9674047 -0.8050843, 119.9570312 -0.7985053, 119.9544688 -0.7975404, 119.9469678 -0.798874, 119.9449635 -0.7983423, 119.9397488 -0.7985665, 119.9340724 -0.7968052, 119.9317294 -0.7941723, 119.9272854 -0.7920703, 119.9210646 -0.7928323, 119.9165134 -0.7890598, 119.9139705 -0.7829165, 119.9123578 -0.7745741, 119.9035709 -0.7779968, 119.8910494 -0.7778086, 119.8872018 -0.7780082, 119.8872945 -0.773923, 119.8854931 -0.7715459, 119.8741406 -0.7691383, 119.8728462 -0.7661353, 119.8771514 -0.7675111, 119.8773456 -0.7652789, 119.8952951 -0.7512417, 119.887784 -0.747015, 119.8781449 -0.7392257, 119.8788249 -0.7380944, 119.8784452 -0.732925, 119.8827845 -0.7316779, 119.8828473 -0.7285854, 119.88519 -0.7268489, 119.8890091 -0.7290229, 119.8934151 -0.72902, 119.8991538 -0.7255219, 119.9008542 -0.7228722, 119.9064397 -0.7191607, 119.9102136 -0.7189005, 119.9340006 -0.7159125, 119.9419297 -0.7147415, 119.9497407 -0.7056015, 119.9542827 -0.7040995, 119.9577847 -0.7015495, 119.9605077 -0.6980865, 119.9615437 -0.6931985, 119.9599817 -0.6873084, 119.9536058 -0.6883144, 119.9547846 -0.683778, 119.9547708 -0.6807151, 119.946783 -0.685066, 119.9386824 -0.6890736, 119.9259266 -0.6966442, 119.918985 -0.6987267, 119.9124258 -0.6993362, 119.8976073 -0.6982357, 119.8881676 -0.6966135, 119.8718781 -0.6950953, 119.8717488 -0.6889334, 119.8728974 -0.6848378, 119.8747448 -0.6818338, 119.8818865 -0.6773596, 119.8863477 -0.675236, 119.8913366 -0.671682, 119.8961066 -0.6689052, 119.9017685 -0.6648355, 119.9039177 -0.6622142, 119.909567 -0.6571238, 119.9198804 -0.6504586, 119.9238669 -0.6465891, 119.9261842 -0.6425218, 119.9282656 -0.6353826, 119.9235777 -0.6367473, 119.9178811 -0.6363862, 119.9138629 -0.6350652, 119.908587 -0.6365161, 119.9044486 -0.6347637, 119.8985728 -0.635793, 119.8919786 -0.6388173, 119.8884436 -0.643892, 119.8820882 -0.645286, 119.8795097 -0.6451628, 119.8753173 -0.648136, 119.8697146 -0.65735, 119.8698295 -0.6579665, 119.8599308 -0.6586165, 119.8550451 -0.6627071, 119.8597657 -0.6690422, 119.8547287 -0.6718829, 119.8501077 -0.6910177, 119.8436623 -0.6968021, 119.8414733 -0.6953929, 119.8385543 -0.6950793, 119.8353594 -0.6926797, 119.8254934 -0.6899699, 119.8223436 -0.6872842, 119.8197604 -0.6786017, 119.8180944 -0.6766078, 119.8170742 -0.6719486, 119.8181236 -0.6679485, 119.8180666 -0.6651033, 119.8167024 -0.662393, 119.8124944 -0.6603925, 119.8091948 -0.6563498, 119.8102496 -0.6553648, 119.8070331 -0.649511, 119.8060855 -0.6427975, 119.8081625 -0.6368595, 119.8108106 -0.6332074, 119.8111089 -0.6280027, 119.8064376 -0.6253189, 119.8049996 -0.62315, 119.8022193 -0.6164366, 119.7996485 -0.6130029, 119.795316 -0.6100053, 119.7922943 -0.6058054, 119.7887801 -0.5960458, 119.7899381 -0.5928707, 119.789422 -0.5852532, 119.7902085 -0.5797388, 119.7898022 -0.5738608, 119.7886724 -0.568566, 119.7876314 -0.5665694, 119.7858706 -0.5581947, 119.7829153 -0.5477679, 119.7802204 -0.5429346, 119.7786384 -0.5363567, 119.776598 -0.5313332, 119.7708366 -0.5286881, 119.7709903 -0.5259048, 119.7690169 -0.524076, 119.7673743 -0.5175256, 119.7689735 -0.514687, 119.7672756 -0.5121936, 119.7685574 -0.5107924, 119.7673923 -0.506401, 119.7657502 -0.5035461, 119.7597267 -0.4972277, 119.7585755 -0.4899842, 119.7590326 -0.4847437, 119.7637752 -0.4760337, 119.7638504 -0.4726429, 119.7619335 -0.4646291, 119.76124 -0.4527617, 119.7595539 -0.4472909, 119.7572644 -0.4446696, 119.7543602 -0.4374898, 119.7566635 -0.4348292, 119.7571568 -0.4325906, 119.7561061 -0.4265027, 119.7585531 -0.4203388, 119.7582928 -0.4160645, 119.760694 -0.4143195, 119.7622003 -0.4099091, 119.7620235 -0.4071258, 119.7643289 -0.4012789, 119.7633739 -0.3930295, 119.7612069 -0.3895768, 119.7607952 -0.3847061, 119.7578902 -0.3801616, 119.7528587 -0.3738736, 119.7515429 -0.3674036, 119.7519851 -0.3647286, 119.756313 -0.3557718, 119.758266 -0.3540723, 119.7623714 -0.352378, 119.7639326 -0.3487695, 119.7633187 -0.3379041, 119.7672507 -0.3330051, 119.7699332 -0.3274378, 119.771618 -0.3168734, 119.7738163 -0.3123274, 119.7742807 -0.3074294, 119.773819 -0.3026221, 119.7761716 -0.2969555, 119.7771042 -0.2922833, 119.7763571 -0.2863465, 119.7789346 -0.2768539, 119.7808938 -0.2751275, 119.7813628 -0.2715579, 119.7857365 -0.2653578, 119.7868141 -0.2615442, 119.7934651 -0.2579552, 119.7952158 -0.2553613, 119.7964583 -0.2492573, 119.7964575 -0.2455827, 119.7996677 -0.2340524, 119.8029253 -0.2303122, 119.8043208 -0.2255764, 119.8051269 -0.2129977, 119.8080282 -0.2092852, 119.8098065 -0.2083625, 119.8120155 -0.2039672, 119.8161351 -0.2012907, 119.818056 -0.1959586, 119.8183957 -0.1924885, 119.8149405 -0.180607, 119.811343 -0.1734613, 119.8081097 -0.1718443, 119.8068375 -0.1692237, 119.8014122 -0.1648035, 119.8010673 -0.1610761, 119.7996889 -0.1563086, 119.7987416 -0.1554418, 119.8005495 -0.1523209, 119.8039936 -0.1515403, 119.8064901 -0.1469456, 119.8106716 -0.1415847, 119.8102761 -0.1366595, 119.8056524 -0.1287965, 119.8015605 -0.124143, 119.7938081 -0.1217607, 119.7879174 -0.1258458, 119.7804009 -0.1242381, 119.7748876 -0.12629, 119.7717393 -0.1290826, 119.766154 -0.1291284, 119.754029 -0.1379587, 119.7496882 -0.1377333, 119.7482312 -0.1387637, 119.7414168 -0.1404815, 119.7376787 -0.1429671, 119.7319722 -0.1423984, 119.7253232 -0.1426342, 119.7213363 -0.1444511, 119.7141476 -0.1404937, 119.7089049 -0.1394008, 119.7020498 -0.1358229, 119.699272 -0.132362, 119.6961284 -0.1308531, 119.692629 -0.1259011, 119.6876945 -0.1233711, 119.6862283 -0.1205968, 119.6822594 -0.1177414, 119.6804587 -0.1184003, 119.671791 -0.1150402, 119.6701342 -0.1125913, 119.6674874 -0.1115793, 119.6681437 -0.1090939, 119.665679 -0.1087417, 119.6627058 -0.105127, 119.6630193 -0.1025332, 119.6597861 -0.0962072, 119.6573242 -0.0978794, 119.6544815 -0.094852, 119.6541622 -0.0893662, 119.653012 -0.0864743, 119.6514688 -0.0865467, 119.6496422 -0.0807176, 119.6516744 -0.0775363, 119.6460858 -0.0723129, 119.6432558 -0.</v>
      </c>
    </row>
    <row r="99" spans="1:18" x14ac:dyDescent="0.3">
      <c r="A99" s="4" t="s">
        <v>1035</v>
      </c>
      <c r="B99" s="5">
        <v>66.074853829909003</v>
      </c>
      <c r="C99" s="5">
        <v>65.245675528419994</v>
      </c>
      <c r="D99" s="5">
        <v>69.273735512770998</v>
      </c>
      <c r="E99">
        <v>74.3</v>
      </c>
      <c r="F99">
        <v>89.4</v>
      </c>
      <c r="G99">
        <v>90.8</v>
      </c>
      <c r="H99">
        <v>102.4</v>
      </c>
      <c r="I99">
        <v>106.3</v>
      </c>
      <c r="J99">
        <v>113.2</v>
      </c>
      <c r="K99">
        <v>198.6</v>
      </c>
      <c r="L99">
        <v>97.1</v>
      </c>
      <c r="M99">
        <v>111.7</v>
      </c>
      <c r="N99" t="str">
        <f t="shared" si="1"/>
        <v>empat lawang</v>
      </c>
      <c r="O99">
        <f>VLOOKUP(N99,GeoJson!$E$1:$G$515,3,FALSE)</f>
        <v>3.2266699999999999</v>
      </c>
      <c r="P99">
        <f>VLOOKUP(N99,GeoJson!$E$2:$H$515,4,FALSE)</f>
        <v>99.092560000000006</v>
      </c>
      <c r="Q99">
        <f>VLOOKUP(N99,GeoJson!$E$2:$I$515,5,FALSE)</f>
        <v>288</v>
      </c>
      <c r="R99" t="str">
        <f>VLOOKUP(N99,GeoJson!$E$2:$J$515,6,FALSE)</f>
        <v>MULTIPOLYGON (((102.9916023 -3.4120852, 103.0101093 -3.4156368, 103.0263942 -3.4185873, 103.0362084 -3.4221005, 103.0419972 -3.4234551, 103.0475772 -3.4265144, 103.0576002 -3.4336956, 103.0753785 -3.4523658, 103.0837653 -3.4605952, 103.0996864 -3.4766586, 103.1064243 -3.4838376, 103.1118261 -3.4875896, 103.1166667 -3.4870891, 103.1360005 -3.482898, 103.1605048 -3.473029, 103.1674804 -3.4658942, 103.1720403 -3.4643258, 103.1760411 -3.4638756, 103.1790741 -3.4664254, 103.1854123 -3.4748581, 103.1876761 -3.4763513, 103.1946809 -3.4897786, 103.1886453 -3.4926963, 103.1836735 -3.4957687, 103.1797232 -3.4992833, 103.1754833 -3.5014765, 103.1691937 -3.5061606, 103.1661131 -3.5130523, 103.1694561 -3.5214244, 103.1709021 -3.5289122, 103.168258 -3.5365386, 103.1670863 -3.5381506, 103.1636723 -3.5490753, 103.1601983 -3.5511777, 103.1577394 -3.5565602, 103.1550084 -3.5609455, 103.149777 -3.5618707, 103.1458341 -3.569496, 103.1465001 -3.570931, 103.1453109 -3.5740982, 103.1459726 -3.5769759, 103.1419997 -3.5819373, 103.1412792 -3.5839512, 103.139058 -3.5841626, 103.1386945 -3.5867531, 103.1361933 -3.5891935, 103.1323548 -3.5888589, 103.1307079 -3.5934351, 103.1285014 -3.5967373, 103.1297128 -3.5999069, 103.1257662 -3.6030658, 103.1291262 -3.6065277, 103.127905 -3.6081087, 103.1288261 -3.6131492, 103.1267341 -3.6201268, 103.126763 -3.6408567, 103.128617 -3.6451073, 103.1277491 -3.6490643, 103.1279571 -3.6523758, 103.1312486 -3.6543981, 103.1342493 -3.6584352, 103.1369973 -3.6593398, 103.1380394 -3.6618981, 103.1410421 -3.6649994, 103.1432548 -3.6690349, 103.1449715 -3.6704061, 103.1501972 -3.6725763, 103.1529187 -3.6730858, 103.156139 -3.6718276, 103.1572504 -3.673624, 103.1567116 -3.6769326, 103.1543381 -3.6818104, 103.1519358 -3.6817345, 103.1491512 -3.6878915, 103.1492336 -3.6927231, 103.1532299 -3.7047093, 103.1475057 -3.7291024, 103.1450211 -3.7346211, 103.1447035 -3.7396717, 103.1457369 -3.7502134, 103.1522795 -3.7695928, 103.1548388 -3.7701243, 103.1544851 -3.7722864, 103.1566342 -3.7741616, 103.1593453 -3.7745505, 103.158751 -3.77689, 103.1601302 -3.7781856, 103.1648892 -3.7799645, 103.1635732 -3.7823284, 103.1641148 -3.7866285, 103.1668523 -3.7854652, 103.1687169 -3.7865029, 103.1682643 -3.791986, 103.1692684 -3.7958749, 103.1713524 -3.7979068, 103.1714425 -3.8026318, 103.1694495 -3.8094668, 103.1590004 -3.8257231, 103.1572202 -3.8290438, 103.1444197 -3.8459614, 103.1421219 -3.8530509, 103.1158954 -3.8600335, 103.1135969 -3.8681865, 103.1075293 -3.8818555, 103.1077875 -3.9048678, 103.1083855 -3.9143537, 103.1081767 -3.9199489, 103.1229009 -3.9232421, 103.1241089 -3.9249172, 103.1231222 -3.9352041, 103.1243476 -3.9400492, 103.1280589 -3.9389401, 103.1296613 -3.9410545, 103.127798 -3.9450235, 103.1335735 -3.9433626, 103.137985 -3.9401733, 103.1388529 -3.9435139, 103.1429382 -3.9435231, 103.142636 -3.9482115, 103.140876 -3.9523105, 103.1414654 -3.9551539, 103.1395674 -3.9608371, 103.140257 -3.9681346, 103.1387895 -3.9719412, 103.1417004 -3.9751715, 103.1419843 -3.9786889, 103.1396458 -3.980442, 103.1364227 -3.986296, 103.1325466 -3.987029, 103.1305169 -3.9942139, 103.1253057 -3.9985794, 103.1246201 -4.0056968, 103.1213791 -4.015725, 103.1165096 -4.0194096, 103.1141216 -4.0220356, 103.1094245 -4.0215753, 103.104054 -4.0166749, 103.0997025 -4.0109773, 103.0933148 -4.0083611, 103.0857962 -4.0076173, 103.0812105 -4.0094717, 103.078917 -4.0126423, 103.0767801 -4.0134108, 103.0659681 -4.0136481, 103.0585374 -4.0175238, 103.0542895 -4.0163904, 103.0508981 -4.0140376, 103.0474838 -4.0127651, 103.0399405 -4.015007, 103.0359626 -4.0188727, 103.0320604 -4.0214755, 103.0300259 -4.0202429, 103.023797 -4.0185209, 103.0194228 -4.019425, 103.0125771 -4.0164888, 103.0091013 -4.0156072, 103.0022407 -4.0173275, 102.997449 -4.0190945, 102.9883251 -4.0186555, 102.983369 -4.018015, 102.9745838 -4.0189315, 102.9627815 -4.0206596, 102.9572856 -4.0169223, 102.9558306 -4.0150416, 102.9528815 -4.0086707, 102.9498432 -4.0060249, 102.9435853 -4.0037626, 102.9409015 -4.0020938, 102.9351124 -3.9927336, 102.9342965 -3.9856438, 102.9291018 -3.9827196, 102.9239062 -3.9819479, 102.9209738 -3.9801709, 102.9165301 -3.9737011, 102.9141103 -3.9718684, 102.9089615 -3.9709787, 102.8987741 -3.9732374, 102.8961661 -3.9753832, 102.8935989 -3.9808311, 102.8868028 -3.9892386, 102.8848363 -3.989768, 102.8787811 -3.9881657, 102.8746293 -3.9880477, 102.8685816 -3.9863818, 102.8638166 -3.9919347, 102.8600323 -3.9926553, 102.8537451 -3.9850393, 102.8521395 -3.9823139, 102.8480877 -3.9786411, 102.8450304 -3.976942, 102.8384477 -3.9769247, 102.8347642 -3.9781449, 102.8262523 -3.9781635, 102.8213903 -3.9809367, 102.8164191 -3.9815465, 102.815291 -3.9791223, 102.8177198 -3.9722926, 102.8174699 -3.9678251, 102.8143373 -3.9643081, 102.8064294 -3.9592554, 102.7954998 -3.9555705, 102.791748 -3.9532818, 102.7858051 -3.9483667, 102.7843436 -3.9448353, 102.781787 -3.9412067, 102.7803719 -3.9342932, 102.7747973 -3.9285202, 102.7753834 -3.9236993, 102.7769673 -3.9209685, 102.7774064 -3.9175148, 102.775691 -3.9157828, 102.764082 -3.9156078, 102.7607163 -3.9146631, 102.7549206 -3.9112647, 102.7527047 -3.9091715, 102.7486641 -3.9017828, 102.7446081 -3.8914042, 102.7407077 -3.8904762, 102.7342667 -3.8901925, 102.7319095 -3.8873791, 102.7311049 -3.8822037, 102.7275699 -3.87894, 102.7162384 -3.874694, 102.7121685 -3.8696701, 102.7068778 -3.869246, 102.7035195 -3.8624542, 102.6999408 -3.8613202, 102.6899586 -3.8616348, 102.6872716 -3.8590445, 102.685663 -3.8562686, 102.68653 -3.8502329, 102.6854 -3.8448383, 102.6817325 -3.8406046, 102.6790206 -3.8365668, 102.6749415 -3.8346844, 102.6720695 -3.827663, 102.6692882 -3.8244623, 102.6516444 -3.8117449, 102.6397326 -3.8129653, 102.6324797 -3.8108947, 102.6291573 -3.8082896, 102.6244084 -3.8032889, 102.6186149 -3.8010974, 102.6236884 -3.7949958, 102.6291234 -3.7948458, 102.6417964 -3.7933024, 102.6488153 -3.7876794, 102.6525476 -3.7788819, 102.6559332 -3.7718198, 102.661562 -3.7717938, 102.6711729 -3.7682397, 102.690685 -3.7622689, 102.7082919 -3.7571363, 102.713623 -3.7551171, 102.7387872 -3.7475966, 102.7393469 -3.7399852, 102.7376291 -3.7217666, 102.7420278 -3.7095031, 102.747364 -3.6845883, 102.7506456 -3.6708808, 102.7536754 -3.6639496, 102.7600189 -3.6540739, 102.7642754 -3.6456352, 102.7663517 -3.6425129, 102.772165 -3.6377527, 102.7767424 -3.6359562, 102.7797174 -3.6315537, 102.7849114 -3.6305137, 102.7980002 -3.6262643, 102.7999421 -3.6217722, 102.8080048 -3.6103185, 102.8087771 -3.6083024, 102.8055306 -3.6006963, 102.8057327 -3.5988328, 102.8019685 -3.5922096, 102.7994201 -3.5892122, 102.7954489 -3.5873549, 102.7944977 -3.5857286, 102.7946417 -3.5813432, 102.7961235 -3.5731934, 102.8021914 -3.563601, 102.8063205 -3.5611061, 102.8100712 -3.5557949, 102.811424 -3.5516276, 102.812593 -3.5456885, 102.8125074 -3.5376607, 102.8120746 -3.5344677, 102.8101904 -3.5300746, 102.8188601 -3.5276324, 102.8244488 -3.5290913, 102.8273695 -3.5351283, 102.8325735 -3.5368067, 102.8406042 -3.5376267, 102.8454821 -3.5365011, 102.847578 -3.5371089, 102.8514434 -3.5453153, 102.8548773 -3.5471643, 102.8600897 -3.5481083, 102.8628842 -3.5528723, 102.869075 -3.5574123, 102.8858002 -3.5788078, 102.8877649 -3.5885895, 102.8900386 -3.596639, 102.8897113 -3.6050821, 102.8919813 -3.6094157, 102.9000295 -3.6154002, 102.9027826 -3.6162645, 102.9038602 -3.6148787, 102.9036472 -3.6083864, 102.9135553 -3.5933179, 102.9234391 -3.5884869, 102.9275917 -3.5852676, 102.9310002 -3.5812802, 102.9354451 -3.5782579, 102.9416281 -3.56669, 102.9412282 -3.5520961, 102.9438565 -3.5477756, 102.9435184 -3.540105, 102.9466047 -3.5357588, 102.9517047 -3.5308479, 102.9608309 -3.5286573, 102.969018 -3.5284334, 102.9742421 -3.526645, 102.978164 -3.5270578, 102.9830054 -3.5248965, 102.9869989 -3.5197886, 102.9890097 -3.5188894, 102.9921277 -3.5135448, 102.990534 -3.5065179, 102.9880436 -3.5037254, 102.9886102 -3.4981524, 102.9863972 -3.4953605, 102.9877864 -3.4942486, 102.9880703 -3.4911834, 102.9928074 -3.4808812, 102.9966498 -3.4747936, 102.9983255 -3.4687984, 102.997002 -3.4661244, 102.9911845 -3.4613679, 102.9900968 -3.4510533, 102.992444 -3.4482248, 102.9929323 -3.446221, 102.9931739 -3.4385178, 102.9945642 -3.4368484, 102.9992306 -3.4353344, 102.9981539 -3.4259546, 102.9949747 -3.422838, 102.9911937 -3.4175647, 102.9916023 -3.4120852)))</v>
      </c>
    </row>
    <row r="100" spans="1:18" x14ac:dyDescent="0.3">
      <c r="A100" s="4" t="s">
        <v>1181</v>
      </c>
      <c r="B100" s="5">
        <v>69.498403154027002</v>
      </c>
      <c r="C100" s="5">
        <v>70.132317289686995</v>
      </c>
      <c r="D100" s="5">
        <v>73.415726810276993</v>
      </c>
      <c r="E100">
        <v>78.599999999999994</v>
      </c>
      <c r="F100">
        <v>81</v>
      </c>
      <c r="G100">
        <v>77.900000000000006</v>
      </c>
      <c r="H100">
        <v>103.6</v>
      </c>
      <c r="I100">
        <v>102.3</v>
      </c>
      <c r="J100">
        <v>105.4</v>
      </c>
      <c r="K100">
        <v>184.8</v>
      </c>
      <c r="L100">
        <v>109.8</v>
      </c>
      <c r="M100">
        <v>106.7</v>
      </c>
      <c r="N100" t="str">
        <f t="shared" si="1"/>
        <v>ende</v>
      </c>
      <c r="O100">
        <f>VLOOKUP(N100,GeoJson!$E$1:$G$515,3,FALSE)</f>
        <v>-8.84056</v>
      </c>
      <c r="P100">
        <f>VLOOKUP(N100,GeoJson!$E$2:$H$515,4,FALSE)</f>
        <v>121.66388999999999</v>
      </c>
      <c r="Q100">
        <f>VLOOKUP(N100,GeoJson!$E$2:$I$515,5,FALSE)</f>
        <v>477</v>
      </c>
      <c r="R100" t="str">
        <f>VLOOKUP(N100,GeoJson!$E$2:$J$515,6,FALSE)</f>
        <v>MULTIPOLYGON (((121.5285111 -8.8558092, 121.530899 -8.8572559, 121.5312424 -8.8595486, 121.5334168 -8.8622732, 121.5331726 -8.8647871, 121.5294113 -8.8682394, 121.5284042 -8.8719501, 121.5297088 -8.8786392, 121.5327683 -8.8816481, 121.5349884 -8.8852911, 121.5346527 -8.8878622, 121.5325546 -8.8936281, 121.5297012 -8.8970213, 121.5290146 -8.9001551, 121.5241318 -8.9031277, 121.5220032 -8.9063873, 121.5161057 -8.9070063, 121.5152972 -8.9040975, 121.5123667 -8.9029812, 121.5098462 -8.8995455, 121.5069885 -8.891881, 121.5088705 -8.8901598, 121.5082321 -8.8842878, 121.5091493 -8.8813944, 121.5132475 -8.8777558, 121.5155649 -8.8798485, 121.5179469 -8.8791164, 121.5205314 -8.876584, 121.5226672 -8.8730346, 121.5227754 -8.870413, 121.5212937 -8.8683081, 121.5203635 -8.8630846, 121.5179443 -8.8616762, 121.5189972 -8.8599558, 121.5183411 -8.8560228, 121.5191422 -8.853569, 121.524231 -8.8500786, 121.5260239 -8.8508244, 121.5285111 -8.8558092)), ((122.006607 -8.5139084, 121.9995502 -8.5160454, 122.0001249 -8.5195438, 121.998452 -8.5199977, 121.9978943 -8.5251331, 121.9934294 -8.5330691, 121.990843 -8.5346, 121.990348 -8.5390058, 121.9873268 -8.5425955, 121.9808884 -8.5450086, 121.9767914 -8.5508118, 121.9772034 -8.5544844, 121.9793015 -8.5571356, 121.9810638 -8.5629625, 121.9880555 -8.5667299, 121.9881515 -8.5685778, 121.9848328 -8.5760412, 121.9797135 -8.577075, 121.9807358 -8.5791702, 121.9803696 -8.5846796, 121.9832764 -8.589612, 121.9854813 -8.5913715, 121.9856338 -8.5957575, 121.9847183 -8.5989294, 121.9830857 -8.6005898, 121.9821014 -8.6050758, 121.9844131 -8.6098642, 121.9681931 -8.6110058, 121.9626389 -8.6161719, 121.9687882 -8.6212873, 121.971878 -8.6254063, 121.9705887 -8.6267719, 121.9679565 -8.6260262, 121.9655457 -8.6275463, 121.965622 -8.6296005, 121.9625168 -8.6321211, 121.9619827 -8.6353006, 121.9606628 -8.6362772, 121.9610148 -8.6411725, 121.961967 -8.641898, 121.9616042 -8.6480195, 121.9601532 -8.6540503, 121.9585342 -8.6575146, 121.9590378 -8.6607819, 121.9579926 -8.663825, 121.9584656 -8.6709118, 121.9525528 -8.675169, 121.9495392 -8.6759014, 121.947141 -8.6787101, 121.9421539 -8.6934271, 121.9390411 -8.6970787, 121.9373474 -8.7012129, 121.9364014 -8.7057371, 121.9344482 -8.7071838, 121.927037 -8.7089651, 121.9263395 -8.7135618, 121.9289087 -8.7175723, 121.9298487 -8.7205802, 121.9327312 -8.7227734, 121.9361778 -8.7233374, 121.9401256 -8.7269719, 121.9406582 -8.7310451, 121.9424601 -8.7326977, 121.944311 -8.7370279, 121.9438091 -8.7414826, 121.9469975 -8.7453484, 121.9475736 -8.7479525, 121.9506946 -8.7490471, 121.9517775 -8.7521207, 121.9549394 -8.7520545, 121.9595211 -8.7557743, 121.9641493 -8.7563487, 121.9669495 -8.7606697, 121.968826 -8.7597879, 121.9690297 -8.7541559, 121.9708454 -8.7508811, 121.9756983 -8.7518305, 121.9838506 -8.7512011, 121.9908436 -8.7556861, 121.9922229 -8.7609227, 121.99469 -8.7640028, 121.9954605 -8.7689228, 121.9948044 -8.7710114, 121.99543 -8.7740727, 121.9926987 -8.7749576, 121.9912949 -8.7771082, 121.9921951 -8.7812557, 121.9909744 -8.7887783, 121.9918747 -8.792161, 121.9903412 -8.7951403, 121.9958115 -8.8051052, 121.9971858 -8.8058752, 121.9821071 -8.8102829, 121.9796908 -8.8128227, 121.9747953 -8.813371, 121.9735184 -8.8122816, 121.9684739 -8.8126137, 121.9657347 -8.8157996, 121.9631498 -8.8174339, 121.9613381 -8.8169823, 121.9561511 -8.8202199, 121.9528215 -8.8199121, 121.9481048 -8.8220776, 121.9436224 -8.8254267, 121.9357609 -8.8263702, 121.9306507 -8.8296385, 121.9267194 -8.8298959, 121.9240138 -8.8316788, 121.9194283 -8.8301947, 121.9136378 -8.8314472, 121.9120586 -8.8307029, 121.9092531 -8.8319856, 121.905777 -8.8296563, 121.9020825 -8.8310184, 121.8989362 -8.8296098, 121.8946418 -8.8308771, 121.8883026 -8.8279924, 121.8840587 -8.8281002, 121.8809648 -8.8292549, 121.8742318 -8.8332636, 121.8718344 -8.8323014, 121.8699672 -8.8345639, 121.8669395 -8.8336595, 121.8610238 -8.8352531, 121.8581374 -8.837214, 121.8573183 -8.8401063, 121.8546011 -8.8455593, 121.850872 -8.8490679, 121.8496049 -8.8512252, 121.8455358 -8.8507228, 121.8408413 -8.8510109, 121.8357075 -8.852796, 121.8321457 -8.8565435, 121.8293686 -8.8565865, 121.8276444 -8.8582745, 121.8252411 -8.858037, 121.8224411 -8.8595305, 121.8207016 -8.8616714, 121.8197022 -8.8663273, 121.8163757 -8.8690806, 121.8100052 -8.8725576, 121.8073425 -8.871109, 121.8012107 -8.8719176, 121.8009796 -8.8735812, 121.7963011 -8.8740009, 121.7927114 -8.8756412, 121.7916127 -8.8774635, 121.7867153 -8.8779693, 121.7848741 -8.8795718, 121.7773881 -8.8829816, 121.7719538 -8.8833231, 121.7689852 -8.8813581, 121.7638432 -8.881045, 121.7573007 -8.8796935, 121.7546798 -8.8775756, 121.7522763 -8.8793558, 121.7473145 -8.8779221, 121.7455011 -8.8786911, 121.7431084 -8.8772617, 121.7351311 -8.8776015, 121.7331544 -8.8758983, 121.7287674 -8.8684216, 121.725502 -8.866499, 121.7224579 -8.8630466, 121.7129745 -8.8581438, 121.7107773 -8.8562307, 121.7011068 -8.8519481, 121.6941143 -8.8502481, 121.68924 -8.8481686, 121.6824085 -8.8462263, 121.6768899 -8.8466454, 121.668786 -8.849022, 121.6657333 -8.8506918, 121.6625366 -8.8535252, 121.6612625 -8.8560906, 121.6616821 -8.8653879, 121.6629562 -8.8676014, 121.6634369 -8.8720179, 121.6644821 -8.8734026, 121.6633758 -8.8793039, 121.6637268 -8.8816786, 121.6618805 -8.8862152, 121.6624756 -8.8891001, 121.6579819 -8.8894081, 121.6544495 -8.8928051, 121.6523132 -8.8997841, 121.6495209 -8.9016638, 121.6463165 -8.9049978, 121.6439743 -8.9059238, 121.6393127 -8.905508, 121.6360397 -8.9016933, 121.6335602 -8.9026299, 121.6322937 -8.899848, 121.6279602 -8.8994379, 121.626503 -8.8982172, 121.625 -8.8931093, 121.625 -8.890666, 121.6265717 -8.8881941, 121.6284561 -8.8814344, 121.6290054 -8.8773193, 121.6323471 -8.8702001, 121.6339035 -8.8651151, 121.6376572 -8.8579855, 121.6394958 -8.8555012, 121.6424713 -8.8492803, 121.6427765 -8.8436585, 121.640068 -8.8384075, 121.635135 -8.8344209, 121.6308767 -8.8324101, 121.6217102 -8.829388, 121.6187022 -8.8294518, 121.6091668 -8.825677, 121.6028099 -8.8213703, 121.6009094 -8.8168362, 121.5977993 -8.8148318, 121.595125 -8.8118847, 121.5948521 -8.8086647, 121.592942 -8.8067545, 121.5869018 -8.802892, 121.5772476 -8.7991695, 121.5694592 -8.7978224, 121.5667991 -8.7980459, 121.5641836 -8.7998566, 121.5572461 -8.8013178, 121.5544371 -8.8027767, 121.5526102 -8.8049554, 121.5486679 -8.8055431, 121.5461224 -8.8074175, 121.5456215 -8.8095635, 121.5414006 -8.808737, 121.533334 -8.808065, 121.5124523 -8.8052509, 121.5071147 -8.80425, 121.5046124 -8.8047677, 121.5026085 -8.8037799, 121.4950955 -8.8021107, 121.4921868 -8.8000642, 121.4855627 -8.7987564, 121.4697103 -8.7984474, 121.4623965 -8.7990582, 121.4410274 -8.795447, 121.4343058 -8.7949104, 121.4294187 -8.7950031, 121.4276441 -8.7936391, 121.4179466 -8.7936362, 121.4152543 -8.7943032, 121.4140207 -8.7904168, 121.4157354 -8.78805, 121.417305 -8.7831755, 121.4165975 -8.7768057, 121.4175797 -8.7737904, 121.4148025 -8.7719126, 121.416481 -8.768755, 121.4156113 -8.7663069, 121.4161759 -8.76369, 121.4187164 -8.7608833, 121.4164734 -8.7592907, 121.4172058 -8.7567816, 121.4156265 -8.7548294, 121.4176702 -8.7515822, 121.4161224 -8.7468319, 121.4161453 -8.7439146, 121.4128647 -8.7423105, 121.4101639 -8.7386303, 121.4100647 -8.735961, 121.4044647 -8.7354918, 121.4028625 -8.7321062, 121.4008102 -8.7330732, 121.399292 -8.7294464, 121.395668 -8.7255497, 121.3971024 -8.7235947, 121.3950043 -8.7193756, 121.399858 -8.714033, 121.3995249 -8.7122229, 121.4015012 -8.7105732, 121.4028775 -8.7075268, 121.4071965 -8.7026652, 121.4085998 -8.7021812, 121.4121031 -8.6976363, 121.4161142 -8.6939037, 121.41911 -8.6929364, 121.4220367 -8.6903861, 121.4248548 -8.6866296, 121.4259913 -8.6865212, 121.4300865 -8.6807162, 121.4282428 -8.6778448, 121.4304581 -8.6749153, 121.4319763 -8.6710739, 121.4336471 -8.6705818, 121.4368189 -8.6716575, 121.4390259 -8.6693306, 121.4417572 -8.6692038, 121.4463886 -8.6716827, 121.4483313 -8.6689021, 121.4510972 -8.6685365, 121.4548771 -8.6702475, 121.4558404 -8.6690777, 121.4622092 -8.6681224, 121.4645019 -8.6639191, 121.4716348 -8.6629638, 121.4726538 -8.6580599, 121.4761566 -8.6560856, 121.4794047 -8.6551939, 121.4824072 -8.6533273, 121.4912512 -8.6426804, 121.4947205 -8.6394501, 121.5004254 -8.6386428, 121.5042114 -8.6362791, 121.5080109 -8.6356354, 121.5190597 -8.6353286, 121.5233908 -8.6273022, 121.5232315 -8.6212254, 121.5203247 -8.614254, 121.5234299 -8.6138544, 121.526535 -8.6119604, 121.5285111 -8.6090784, 121.5282059 -8.6069021, 121.5263595 -8.6058312, 121.5253372 -8.6025171, 121.5258637 -8.5956144, 121.5299454 -8.5947342, 121.5312424 -8.5964622, 121.5292664 -8.598834, 121.531868 -8.6010389, 121.5369415 -8.6012259, 121.5405807 -8.600277, 121.5414963 -8.5953951, 121.540062 -8.5931826, 121.5421524 -8.5893097, 121.5409317 -8.5860815, 121.5425186 -8.5837326, 121.5493164 -8.5798845, 121.5531769 -8.5759592, 121.5574188 -8.5758791, 121.5590897 -8.5768194, 121.5656349 -8.5742386, 121.5700769 -8.5745954, 121.5745189 -8.5761831, 121.5779178 -8.5746219, 121.5789637 -8.5722056, 121.5815963 -8.5694287, 121.5816685 -8.5648486, 121.5799735 -8.5617831, 121.5775933 -8.5599799, 121.5755737 -8.5606652, 121.5731574 -8.5595111, 121.571228 -8.5568965, 121.5663233 -8.5539753, 121.5653135 -8.5497919, 121.5659807 -8.5424529, 121.5641054 -8.5401809, 121.5654037 -8.5370433, 121.5675675 -8.5355287, 121.5703264 -8.5308945, 121.5725632 -8.5307035, 121.5771408 -8.5347662, 121.5781098 -8.5371695, 121.5768814 -8.5386458, 121.5795441 -8.5417719, 121.5808792 -8.5403223, 121.5848312 -8.5430908, 121.587738 -8.5437183, 121.5918808 -8.5424089, 121.5912247 -8.5460444, 121.5939712 -8.5484266, 121.5937119 -8.549962, 121.6002274 -8.5553713, 121.6020737 -8.5561571, 121.6056213 -8.5595684, 121.6112671 -8.5589886, 121.6121826 -8.5537396, 121.6057816 -8.544692, 121.6026154 -8.5438194, 121.6015167 -8.5411024, 121.6020432 -8.5378857, 121.6012497 -8.535429, 121.6026993 -8.5303154, 121.6020508 -8.5243359, 121.6036911 -8.5215912, 121.603775 -8.5194054, 121.6072159 -8.5156431, 121.6069107 -8.5125875, 121.6044464 -8.5112667, 121.6026382 -8.5068579, 121.6033478 -8.5038223, 121.6047287 -8.5028963, 121.6065216 -8.4985208, 121.6064072 -8.4947872, 121.6049957 -8.4913683, 121.6066818 -8.48804, 121.6076279 -8.4822302, 121.61129 -8.4846973, 121.6137161 -8.4834089, 121.6128998 -8.4816761, 121.6155014 -8.4781809, 121.6148224 -8.475915, 121.6188736 -8.4717846, 121.6206665 -8.4723864, 121.6224747 -8.4779663, 121.6249695 -8.4776316, 121.6252289 -8.474803, 121.6285248 -8.4740934, 121.6308517 -8.4716654, 121.6359482 -8.4747295, 121.638855 -8.4749498, 121.6410751 -8.4785328, 121.6431351 -8.4783354, 121.6441408 -8.4812947, 121.6428602 -8.4833801, 121.6371568 -8.4857412, 121.6367733 -8.4871445, 121.6395798 -8.4930286, 121.6387482 -8.4955788, 121.6418915 -8.498848, 121.6472244 -8.501132, 121.6507111 -8.5014153, 121.6562881 -8.4997148, 121.6592865 -8.4969578, 121.6603241 -8.4940176, 121.6632144 -8.4934027, 121.6650315 -8.4953618, 121.6671906 -8.5026379, 121.6710331 -8.5060074, 121.6733261 -8.5088737, 121.6776105 -8.5114383, 121.6801751 -8.5120115, 121.6863301 -8.5117098, 121.6932695 -8.5102013, 121.6993642 -8.5080289, 121.7065735 -8.5041943, 121.7095642 -8.5015764, 121.7135391 -8.5010014, 121.7162018 -8.4989681, 121.7207565 -8.4980955, 121.7255173 -8.4945269, 121.7326736 -8.4951744, 121.7349472 -8.4945164, 121.7406311 -8.4962502, 121.7433014 -8.4978571, 121.745163 -8.4972792, 121.7501984 -8.497983, 121.7541657 -8.4975319, 121.7606278 -8.5010977, 121.7639847 -8.5006657, 121.771843 -8.5029869, 121.7745361 -8.5008383, 121.7767334 -8.5015592, 121.7815704 -8.500102, 121.7854538 -8.5031338, 121.7862473 -8.507452, 121.788826 -8.5092773, 121.7974396 -8.5097971, 121.8003387 -8.5105724, 121.8041611 -8.5094509, 121.8052902 -8.5080576, 121.8098602 -8.5077543, 121.813179 -8.5055895, 121.8148422 -8.5016317, 121.8200684 -8.5038204, 121.8273544 -8.4996271, 121.8300934 -8.5005121, 121.8318711 -8.499196, 121.8311997 -8.4951649, 121.833313 -8.4906015, 121.8330917 -8.4894142, 121.8373871 -8.4874229, 121.8388062 -8.4855356, 121.8436432 -8.4820271, 121.8455277 -8.4868879, 121.848587 -8.4883671, 121.850029 -8.4905767, 121.8551483 -8.4942141, 121.8594131 -8.4934044, 121.8686371 -8.4968014, 121.8706741 -8.4986, 121.8744354 -8.4988432, 121.8816071 -8.4961014, 121.8845749 -8.4987707, 121.8885116 -8.4978666, 121.892662 -8.4952774, 121.8949814 -8.4947462, 121.8979721 -8.4968758, 121.9052887 -8.4938068, 121.9091568 -8.4952364, 121.9133835 -8.4956159, 121.919899 -8.4917479, 121.9232178 -8.4903011, 121.9271622 -8.4852171, 121.9315643 -8.4825268, 121.9323044 -8.4784956, 121.9367828 -8.4746332, 121.9420013 -8.4694214, 121.9423752 -8.465208, 121.9457169 -8.4628792, 121.9456177 -8.4589481, 121.9439087 -8.4563265, 121.9457398 -8.4534569, 121.947403 -8.4539042, 121.9509888 -8.4506378, 121.9550095 -8.4485874, 121.9573865 -8.4448631, 121.9606857 -8.4466152, 121.958106 -8.4498621, 121.9562836 -8.4508715, 121.9519425 -8.455925, 121.949028 -8.4579086, 121.9505539 -8.4595404, 121.9547119 -8.4585085, 121.9552078 -8.4604006, 121.9579697 -8.4619055, 121.9571381 -8.4646254, 121.9527359 -8.4684134, 121.9549713 -8.4728203, 121.9594345 -8.4724359, 121.9622803 -8.4691086, 121.9650497 -8.4643459, 121.965065 -8.4611454, 121.968895 -8.457242, 121.9756088 -8.4560003, 121.9780045 -8.4528026, 121.9795609 -8.4537153, 121.9826584 -8.4514332, 121.984993 -8.4471693, 121.9861908 -8.4494924, 121.9886322 -8.4504099, 121.9917145 -8.4528875, 121.9942398 -8.451931, 121.9953003 -8.4488239, 121.9990921 -8.4503756, 122.0015945 -8.4502554, 122.0069199 -8.4471702, 122.007905 -8.4421831, 122.0145111 -8.4404945, 122.0161438 -8.4424019, 122.0213089 -8.4429216, 122.0240326 -8.4402065, 122.0258789 -8.4452286, 122.0235672 -8.4473753, 122.0220997 -8.452187, 122.0200195 -8.4521713, 122.0225601 -8.4574814, 122.0175951 -8.4592457, 122.0152435 -8.4583845, 122.0145416 -8.4608727, 122.0177307 -8.462224, 122.0177411 -8.4674606, 122.0136285 -8.4661212, 122.0114838 -8.4637345, 122.0102234 -8.4651728, 122.0118713 -8.4672317, 122.0179291 -8.4709549, 122.0191269 -8.4724407, 122.0158005 -8.4775114, 122.0139236 -8.4790955, 122.0140533 -8.4817352, 122.0093384 -8.4867754, 122.0100555 -8.4879961, 122.0135574 -8.4874945, 122.0140686 -8.4893293, 122.0096524 -8.4911054, 122.0090561 -8.4950847, 122.0110397 -8.5013123, 122.0124893 -8.5035734, 122.0109456 -8.5074454, 122.0079968 -8.5076225, 122.0062485 -8.5089836, 122.006607 -8.5139084)))</v>
      </c>
    </row>
    <row r="101" spans="1:18" x14ac:dyDescent="0.3">
      <c r="A101" s="4" t="s">
        <v>1273</v>
      </c>
      <c r="B101" s="5">
        <v>79.070249692733995</v>
      </c>
      <c r="C101" s="5">
        <v>78.545571928469002</v>
      </c>
      <c r="D101" s="5">
        <v>82.116710020335006</v>
      </c>
      <c r="E101">
        <v>74.2</v>
      </c>
      <c r="F101">
        <v>74.5</v>
      </c>
      <c r="G101">
        <v>85.1</v>
      </c>
      <c r="H101">
        <v>98.6</v>
      </c>
      <c r="I101">
        <v>88.2</v>
      </c>
      <c r="J101">
        <v>100.2</v>
      </c>
      <c r="K101">
        <v>175.7</v>
      </c>
      <c r="L101">
        <v>106.1</v>
      </c>
      <c r="M101">
        <v>98.1</v>
      </c>
      <c r="N101" t="str">
        <f t="shared" si="1"/>
        <v>enrekang</v>
      </c>
      <c r="O101">
        <f>VLOOKUP(N101,GeoJson!$E$1:$G$515,3,FALSE)</f>
        <v>-3.5</v>
      </c>
      <c r="P101">
        <f>VLOOKUP(N101,GeoJson!$E$2:$H$515,4,FALSE)</f>
        <v>119.86667</v>
      </c>
      <c r="Q101">
        <f>VLOOKUP(N101,GeoJson!$E$2:$I$515,5,FALSE)</f>
        <v>121</v>
      </c>
      <c r="R101" t="str">
        <f>VLOOKUP(N101,GeoJson!$E$2:$J$515,6,FALSE)</f>
        <v>MULTIPOLYGON (((120.0339437 -3.3736614, 120.0281383 -3.3774877, 120.0277173 -3.3794199, 120.0212558 -3.3785193, 120.0189252 -3.3835639, 120.0180621 -3.3869073, 120.0238442 -3.3892301, 120.0260326 -3.390735, 120.0288106 -3.3945303, 120.0317987 -3.4034455, 120.0380126 -3.4041817, 120.0431117 -3.405336, 120.0509195 -3.4036531, 120.0530453 -3.4045059, 120.0558958 -3.4082153, 120.0597491 -3.4143964, 120.0626521 -3.4269447, 120.0660359 -3.4380039, 120.072448 -3.4472755, 120.0755602 -3.4479889, 120.0781411 -3.4506475, 120.0823987 -3.4565231, 120.0851062 -3.4612588, 120.0893387 -3.4665441, 120.091498 -3.4707964, 120.0983157 -3.4753488, 120.0989512 -3.4776604, 120.0961431 -3.4830858, 120.0961286 -3.4857781, 120.0973405 -3.4978973, 120.0949167 -3.502745, 120.0888571 -3.5075927, 120.0767378 -3.5088046, 120.0752918 -3.5141067, 120.0734024 -3.5150127, 120.072052 -3.5199142, 120.0679703 -3.5303011, 120.0645065 -3.5342476, 120.0608597 -3.5365005, 120.0584412 -3.5369675, 120.0521545 -3.5367696, 120.0475464 -3.5382607, 120.043808 -3.5386009, 120.0413132 -3.5414512, 120.040657 -3.5527232, 120.038826 -3.5587521, 120.0349274 -3.5650833, 120.0310038 -3.5705116, 120.0271606 -3.57827, 120.0197754 -3.596276, 120.0185318 -3.6015818, 120.0168915 -3.6059818, 120.0129166 -3.6130018, 120.0090942 -3.6171575, 120.0054855 -3.6234005, 119.9993134 -3.6274307, 119.9967422 -3.6268771, 119.9914949 -3.6292693, 119.9937894 -3.6359658, 119.9926079 -3.6373526, 119.9943771 -3.63977, 119.9957413 -3.6452759, 119.9950093 -3.6491155, 119.9928556 -3.651952, 119.9926605 -3.6578033, 119.9917755 -3.6609397, 119.9878235 -3.6619086, 119.9807602 -3.6608205, 119.9801861 -3.6672833, 119.9786682 -3.6690559, 119.972496 -3.6656458, 119.9703293 -3.6672435, 119.9673615 -3.6645641, 119.9640121 -3.6638975, 119.9600906 -3.662118, 119.9509659 -3.6601038, 119.9498291 -3.6657922, 119.9451828 -3.6704972, 119.9405746 -3.671737, 119.9369583 -3.6760342, 119.9307404 -3.6785362, 119.9270745 -3.6791768, 119.9260812 -3.6818153, 119.9230262 -3.6852332, 119.9236496 -3.6905319, 119.9217016 -3.6934929, 119.9249353 -3.7006617, 119.9303898 -3.702337, 119.9324117 -3.7046788, 119.9326885 -3.7091941, 119.9353477 -3.708893, 119.9364598 -3.7125469, 119.9349093 -3.7172979, 119.9317474 -3.7197905, 119.9362318 -3.720409, 119.9379803 -3.7195424, 119.9386885 -3.7229083, 119.936615 -3.7249887, 119.9384308 -3.7265131, 119.9380035 -3.7292476, 119.9394139 -3.7318976, 119.9380996 -3.7356519, 119.9406748 -3.738526, 119.9413692 -3.7451518, 119.9407125 -3.7518597, 119.9414368 -3.754456, 119.9440414 -3.7558942, 119.9438853 -3.757619, 119.9401361 -3.7589985, 119.9405542 -3.761936, 119.9439163 -3.7657402, 119.9477953 -3.766954, 119.9455102 -3.769385, 119.9455132 -3.7711735, 119.9502479 -3.7792935, 119.9538753 -3.7810759, 119.9577817 -3.7786102, 119.9635089 -3.7812832, 119.9654836 -3.7834196, 119.9660761 -3.7859895, 119.96926 -3.7886987, 119.9669744 -3.7908104, 119.9681257 -3.7948005, 119.9633091 -3.7948246, 119.95928 -3.7999733, 119.9602212 -3.8019996, 119.953064 -3.801631, 119.950325 -3.8024056, 119.9465942 -3.8056214, 119.9451065 -3.8095839, 119.9437531 -3.8095907, 119.9377975 -3.8024673, 119.9363403 -3.8023739, 119.9317474 -3.8086147, 119.9280853 -3.8152175, 119.9266052 -3.8159878, 119.9238815 -3.8148384, 119.9194641 -3.8103056, 119.9172287 -3.8106194, 119.9102173 -3.816011, 119.9071732 -3.8170707, 119.9028168 -3.8228686, 119.8994446 -3.8238859, 119.8974075 -3.8205256, 119.8942413 -3.8175628, 119.8898849 -3.8167794, 119.8861847 -3.8169668, 119.882515 -3.8184004, 119.8775101 -3.8193028, 119.8687057 -3.816304, 119.8647079 -3.8129938, 119.8606567 -3.8107553, 119.8599091 -3.8058422, 119.85566 -3.8058438, 119.8547461 -3.8029222, 119.8498276 -3.7978146, 119.8498227 -3.7947089, 119.845137 -3.7892688, 119.8444519 -3.7814546, 119.8437881 -3.7788546, 119.8418503 -3.7779427, 119.8374329 -3.7733107, 119.8320923 -3.7710323, 119.8263245 -3.7694876, 119.8225479 -3.7679312, 119.8213043 -3.764492, 119.8213501 -3.7595592, 119.8199768 -3.7519186, 119.81604 -3.7453589, 119.8055954 -3.7402868, 119.8022232 -3.7349839, 119.8031387 -3.7313564, 119.7973328 -3.7263017, 119.7965088 -3.7232828, 119.7949142 -3.72227, 119.7888794 -3.721535, 119.7863922 -3.7197278, 119.7823625 -3.7189539, 119.778859 -3.7177859, 119.775223 -3.7125058, 119.7706675 -3.709091, 119.7626412 -3.7012115, 119.7592717 -3.6990153, 119.7595257 -3.6896745, 119.7595067 -3.6762007, 119.7616119 -3.6739481, 119.7607748 -3.6714966, 119.757615 -3.6687492, 119.7530281 -3.6674395, 119.7476689 -3.6676732, 119.7396864 -3.6619313, 119.7356408 -3.6580132, 119.7324026 -3.6535528, 119.7284983 -3.6512023, 119.7225617 -3.64626, 119.7222287 -3.6399788, 119.7227464 -3.6361261, 119.7206501 -3.6324521, 119.7230824 -3.626846, 119.7232415 -3.6198114, 119.7222785 -3.5930406, 119.7206755 -3.5885788, 119.7211242 -3.5862117, 119.7197885 -3.5750891, 119.7202491 -3.5655974, 119.7189466 -3.5636854, 119.7193267 -3.5611536, 119.7188036 -3.5560498, 119.7159799 -3.5461027, 119.7076852 -3.5387408, 119.7060415 -3.5356659, 119.7067933 -3.5320899, 119.7024443 -3.5216365, 119.6996218 -3.5119444, 119.701884 -3.5035139, 119.7016183 -3.4994304, 119.7000816 -3.4950952, 119.7003051 -3.486475, 119.7016854 -3.483147, 119.7001128 -3.4806147, 119.702318 -3.4780082, 119.7021603 -3.4760811, 119.7059325 -3.473467, 119.7041569 -3.4714408, 119.7016213 -3.4706844, 119.6967949 -3.4661159, 119.6893309 -3.4602701, 119.6882831 -3.4520675, 119.6856887 -3.4457037, 119.6897671 -3.4465326, 119.6924646 -3.4483685, 119.6943234 -3.4470167, 119.6952079 -3.4431644, 119.6932932 -3.4306084, 119.6950723 -3.4270699, 119.6972696 -3.4273619, 119.7011352 -3.4245044, 119.6984395 -3.4232233, 119.6987809 -3.4169065, 119.6969803 -3.4130488, 119.696573 -3.406382, 119.6973178 -3.4036239, 119.6949124 -3.3946537, 119.6966991 -3.3872824, 119.6986314 -3.384564, 119.6939822 -3.3799032, 119.693302 -3.3774735, 119.6939742 -3.3733894, 119.693005 -3.3719323, 119.6931907 -3.3655156, 119.6902169 -3.3601471, 119.6928886 -3.3565797, 119.6950254 -3.3503887, 119.7036583 -3.3491911, 119.7126841 -3.3504591, 119.7169429 -3.3532191, 119.7212636 -3.3524766, 119.7213411 -3.3502754, 119.7196183 -3.3479498, 119.7190755 -3.3448505, 119.7171896 -3.3404508, 119.7233479 -3.3318463, 119.7236209 -3.3300943, 119.7223301 -3.3247028, 119.7176581 -3.3204563, 119.7156475 -3.3171975, 119.715898 -3.3157221, 119.7133727 -3.3135127, 119.7148173 -3.3077613, 119.7150583 -3.3042144, 119.7166584 -3.3010262, 119.7165515 -3.2984565, 119.72277 -3.2912988, 119.7249387 -3.2902531, 119.737125 -3.2823574, 119.745698 -3.2801014, 119.7481797 -3.2801014, 119.7549479 -3.2780709, 119.7589544 -3.2760582, 119.7635331 -3.2764612, 119.7662543 -3.2749807, 119.7700353 -3.2743196, 119.7738944 -3.2701611, 119.7756345 -3.2650637, 119.775446 -3.2604449, 119.7739378 -3.2551662, 119.7747862 -3.2466825, 119.7767657 -3.2431006, 119.7800649 -3.2404612, 119.7838354 -3.2402727, 119.7873231 -3.2436661, 119.7944768 -3.2468831, 119.8002798 -3.2473598, 119.8061901 -3.2460757, 119.8157358 -3.2454031, 119.8204234 -3.2468274, 119.8242548 -3.2465583, 119.8270166 -3.2487774, 119.8310015 -3.2486841, 119.833548 -3.2536984, 119.8391388 -3.2550688, 119.8404529 -3.2559597, 119.8406893 -3.2594914, 119.8426229 -3.2615459, 119.8420963 -3.264904, 119.8423263 -3.2708809, 119.8471319 -3.2765238, 119.8504197 -3.2795253, 119.8534344 -3.2808973, 119.8550809 -3.2775032, 119.856965 -3.2773447, 119.8567652 -3.2739958, 119.8600954 -3.2744436, 119.8610026 -3.2701832, 119.8709969 -3.2744501, 119.8723904 -3.2719831, 119.8713263 -3.2693542, 119.8763321 -3.2690271, 119.8773351 -3.2642307, 119.8800265 -3.2611012, 119.8810995 -3.2584366, 119.8859279 -3.2579359, 119.8893102 -3.2601329, 119.8936205 -3.2596261, 119.8959156 -3.2610565, 119.899367 -3.2615483, 119.9031404 -3.2598673, 119.9065556 -3.2596548, 119.9114198 -3.2630842, 119.9185505 -3.2637847, 119.9224692 -3.2653653, 119.9226873 -3.2676069, 119.9256437 -3.2728355, 119.9261357 -3.2775394, 119.9285676 -3.2808669, 119.9327408 -3.2844961, 119.9369348 -3.2848111, 119.9427108 -3.2901335, 119.9443394 -3.2936474, 119.9503588 -3.29711, 119.9529338 -3.2964375, 119.9553121 -3.2923699, 119.9581331 -3.2936984, 119.9616595 -3.2929276, 119.9641689 -3.2938624, 119.9671932 -3.2924046, 119.9714022 -3.2973867, 119.9748166 -3.2981598, 119.9780807 -3.2976658, 119.9803977 -3.2994839, 119.9809797 -3.3023902, 119.9832346 -3.3030774, 119.9890541 -3.3091546, 119.9957615 -3.302217, 119.9991201 -3.3048479, 120.0021807 -3.3109691, 120.0038501 -3.3155135, 120.0057977 -3.3182031, 120.0047747 -3.3236867, 120.0031574 -3.3254604, 120.0020499 -3.3339139, 120.0043671 -3.3352616, 120.0083352 -3.3389117, 120.0119886 -3.3395431, 120.0147217 -3.3453876, 120.0166479 -3.3475194, 120.0165276 -3.3515546, 120.0193363 -3.3547116, 120.0200199 -3.3586217, 120.0251922 -3.3625496, 120.0326724 -3.3635125, 120.0276515 -3.3710995, 120.0292765 -3.3726805, 120.0339437 -3.3736614)))</v>
      </c>
    </row>
    <row r="102" spans="1:18" x14ac:dyDescent="0.3">
      <c r="A102" s="4" t="s">
        <v>1321</v>
      </c>
      <c r="B102" s="5">
        <v>45.056316084716002</v>
      </c>
      <c r="C102" s="5">
        <v>46.628660230973999</v>
      </c>
      <c r="D102" s="5">
        <v>47.31593053812</v>
      </c>
      <c r="E102">
        <v>77.2</v>
      </c>
      <c r="F102">
        <v>88.6</v>
      </c>
      <c r="G102">
        <v>76.2</v>
      </c>
      <c r="H102">
        <v>93.9</v>
      </c>
      <c r="I102">
        <v>101.9</v>
      </c>
      <c r="J102">
        <v>82.3</v>
      </c>
      <c r="K102">
        <v>144.30000000000001</v>
      </c>
      <c r="L102">
        <v>111.6</v>
      </c>
      <c r="M102">
        <v>118.7</v>
      </c>
      <c r="N102" t="str">
        <f t="shared" si="1"/>
        <v>fak-fak</v>
      </c>
      <c r="O102">
        <f>VLOOKUP(N102,GeoJson!$E$1:$G$515,3,FALSE)</f>
        <v>-2.9264100000000002</v>
      </c>
      <c r="P102">
        <f>VLOOKUP(N102,GeoJson!$E$2:$H$515,4,FALSE)</f>
        <v>132.29607999999999</v>
      </c>
      <c r="Q102">
        <f>VLOOKUP(N102,GeoJson!$E$2:$I$515,5,FALSE)</f>
        <v>605</v>
      </c>
      <c r="R102" t="str">
        <f>VLOOKUP(N102,GeoJson!$E$2:$J$515,6,FALSE)</f>
        <v>MULTIPOLYGON (((132.766159 -3.539457, 132.764328 -3.541239, 132.761185 -3.540552, 132.758103 -3.538535, 132.752762 -3.531354, 132.752304 -3.528649, 132.754303 -3.524741, 132.752746 -3.519459, 132.753265 -3.511127, 132.754395 -3.505664, 132.755478 -3.503945, 132.758743 -3.503827, 132.762344 -3.501013, 132.764343 -3.501131, 132.765671 -3.505952, 132.764526 -3.508078, 132.765213 -3.509977, 132.769394 -3.512971, 132.768829 -3.517051, 132.769638 -3.521646, 132.768723 -3.527625, 132.766327 -3.532564, 132.767136 -3.536933, 132.766159 -3.539457)), ((132.766785 -3.484287, 132.762451 -3.488829, 132.759415 -3.489634, 132.757187 -3.485953, 132.752319 -3.486243, 132.752716 -3.481702, 132.749527 -3.477209, 132.750183 -3.474059, 132.753677 -3.467446, 132.754974 -3.460499, 132.757324 -3.458309, 132.759445 -3.457965, 132.761841 -3.459177, 132.76094 -3.466242, 132.761337 -3.468368, 132.7677 -3.477168, 132.768555 -3.47952, 132.766785 -3.484287)), ((132.651123 -3.404073, 132.652908 -3.405511, 132.655472 -3.405456, 132.666061 -3.41034, 132.670761 -3.413795, 132.680267 -3.422586, 132.68187 -3.426439, 132.684616 -3.426204, 132.686066 -3.43069, 132.690018 -3.43609, 132.687103 -3.439772, 132.6868738 -3.442639, 132.688477 -3.448618, 132.6866 -3.449885, 132.692032 -3.455981, 132.694321 -3.454597, 132.700394 -3.457183, 132.707489 -3.459145, 132.710129 -3.461099, 132.709213 -3.463279, 132.711731 -3.464663, 132.711044 -3.466789, 132.715164 -3.468398, 132.719345 -3.475408, 132.716782 -3.476729, 132.717865 -3.478511, 132.722565 -3.480347, 132.72525 -3.485177, 132.725037 -3.492305, 132.7258 -3.497452, 132.727387 -3.500807, 132.725449 -3.50771, 132.72316 -3.507592, 132.722885 -3.512305, 132.720078 -3.513047, 132.714813 -3.516096, 132.712128 -3.515925, 132.707153 -3.517355, 132.70372 -3.517699, 132.699478 -3.516722, 132.69725 -3.51523, 132.69725 -3.51011, 132.695923 -3.507695, 132.693298 -3.506257, 132.692368 -3.504077, 132.689056 -3.50017, 132.683502 -3.498388, 132.680069 -3.495566, 132.681381 -3.49373, 132.680054 -3.491025, 132.680847 -3.48511, 132.679474 -3.480569, 132.677521 -3.479475, 132.678558 -3.474535, 132.677338 -3.467236, 132.681122 -3.465227, 132.680542 -3.462694, 132.68277 -3.461545, 132.683288 -3.456832, 132.680817 -3.456091, 132.678986 -3.45373, 132.67395 -3.452754, 132.67218 -3.450285, 132.667908 -3.4472192, 132.665482 -3.447409, 132.656662 -3.443439, 132.651169 -3.440165, 132.646408 -3.438212, 132.64241 -3.437461, 132.638794 -3.435273, 132.634735 -3.42924, 132.632385 -3.427802, 132.631119 -3.422745, 132.629577 -3.420041, 132.633972 -3.40924, 132.636368 -3.408036, 132.637634 -3.40999, 132.640717 -3.406941, 132.645462 -3.40752, 132.651123 -3.404073)), ((132.812729 -3.31642, 132.805756 -3.316185, 132.804321 -3.314177, 132.805908 -3.309636, 132.804886 -3.307167, 132.809113 -3.303259, 132.814148 -3.30912, 132.813706 -3.314583, 132.812729 -3.31642)), ((132.449509 -3.102947, 132.455521 -3.103299, 132.459763 -3.10594, 132.461823 -3.10537, 132.468109 -3.105423, 132.471954 -3.106744, 132.474869 -3.110886, 132.477737 -3.112378, 132.489181 -3.115426, 132.49588 -3.11509, 132.496338 -3.117388, 132.500061 -3.119739, 132.50412 -3.117559, 132.507385 -3.121357, 132.509613 -3.122099, 132.516708 -3.125952, 132.518768 -3.125779, 132.522095 -3.128312, 132.525696 -3.131993, 132.53331 -3.135782, 132.534119 -3.137971, 132.539322 -3.139237, 132.541962 -3.140901, 132.546219 -3.141949, 132.54689 -3.144872, 132.544373 -3.150327, 132.546326 -3.153945, 132.544205 -3.154922, 132.540481 -3.154289, 132.535843 -3.151938, 132.533279 -3.15211, 132.530289 -3.148021, 132.527893 -3.147217, 132.52417 -3.143716, 132.519012 -3.141302, 132.512604 -3.140316, 132.50769 -3.140489, 132.502075 -3.138997, 132.499329 -3.140029, 132.493729 -3.139514, 132.490463 -3.138184, 132.489258 -3.13595, 132.484848 -3.137787, 132.478668 -3.136802, 132.477356 -3.134848, 132.478668 -3.13227, 132.476669 -3.130832, 132.473068 -3.133184, 132.465271 -3.127152, 132.45961 -3.126682, 132.458405 -3.122087, 132.454162 -3.121056, 132.451523 -3.114616, 132.44873 -3.113585, 132.446594 -3.109044, 132.444138 -3.108239, 132.441162 -3.104323, 132.440643 -3.102181, 132.44693 -3.102034, 132.449509 -3.102947)), ((132.137802 -2.971522, 132.140884 -2.972498, 132.135589 -2.976244, 132.132507 -2.974526, 132.1268 -2.973839, 132.125336 -2.975567, 132.122162 -2.974043, 132.11911 -2.975748, 132.113876 -2.97564, 132.113464 -2.972818, 132.11557 -2.971434, 132.117737 -2.971777, 132.131409 -2.969514, 132.137802 -2.971522)), ((132.184281 -2.976229, 132.186508 -2.97698, 132.190781 -2.975414, 132.193802 -2.976735, 132.196304 -2.976563, 132.198029 -2.978344, 132.207931 -2.975973, 132.209885 -2.977176, 132.214661 -2.974751, 132.222412 -2.973538, 132.228104 -2.974442, 132.23523 -2.973519, 132.240189 -2.973392, 132.245712 -2.971953, 132.248169 -2.974015, 132.249252 -2.971889, 132.25148 -2.972233, 132.251831 -2.974412, 132.253708 -2.975217, 132.254684 -2.977515, 132.256683 -2.978491, 132.258682 -2.977107, 132.26471 -2.974854, 132.26767 -2.975252, 132.267059 -2.979512, 132.267822 -2.981638, 132.272491 -2.980543, 132.278244 -2.980479, 132.280457 -2.978398, 132.283096 -2.982369, 132.290893 -2.980052, 132.293075 -2.981147, 132.296783 -2.984991, 132.298843 -2.986139, 132.301468 -2.984819, 132.302536 -2.982566, 132.304703 -2.982276, 132.306702 -2.983768, 132.312347 -2.985432, 132.315109 -2.991927, 132.319962 -2.994052, 132.319748 -2.997272, 132.313461 -2.994062, 132.301483 -2.989703, 132.297607 -2.989649, 132.292587 -2.991151, 132.287048 -2.98823, 132.276321 -2.986748, 132.273758 -2.98531, 132.271591 -2.986179, 132.26828 -2.984515, 132.26503 -2.984461, 132.259338 -2.985502, 132.252197 -2.983449, 132.249969 -2.981604, 132.246262 -2.981206, 132.241775 -2.983514, 132.237717 -2.982429, 132.235901 -2.983406, 132.22409 -2.981471, 132.221527 -2.982856, 132.221604 -2.985388, 132.219544 -2.986248, 132.214752 -2.984765, 132.210404 -2.981319, 132.204025 -2.980922, 132.199005 -2.983111, 132.194611 -2.98019, 132.189545 -2.981005, 132.188126 -2.982615, 132.185165 -2.983538, 132.180771 -2.982218, 132.177841 -2.979116, 132.178116 -2.976764, 132.172928 -2.973951, 132.171783 -2.972052, 132.176391 -2.969573, 132.178436 -2.969283, 132.182724 -2.970829, 132.180847 -2.973308, 132.184281 -2.976229)), ((132.002853 -2.944009, 132.005493 -2.945371, 132.008621 -2.94358, 132.010742 -2.943525, 132.014862 -2.948699, 132.013733 -2.950942, 132.008545 -2.950373, 132.006027 -2.948881, 132.000275 -2.949789, 131.999634 -2.94722, 132.000916 -2.943367, 132.002853 -2.944009)), ((132.075806 -2.702403, 132.065918 -2.705333, 132.056015 -2.702365, 132.054047 -2.694461, 132.059967 -2.68754, 132.073807 -2.682586, 132.082718 -2.682586, 132.0856657 -2.6874945, 132.084686 -2.694461, 132.079758 -2.698413, 132.075806 -2.702403)), ((132.495987 -2.673046, 132.493713 -2.674258, 132.48761 -2.673237, 132.487946 -2.671048, 132.494782 -2.670404, 132.495987 -2.673046)), ((132.447433 -2.649389, 132.446243 -2.651226, 132.443893 -2.648874, 132.444733 -2.645247, 132.447433 -2.649389)), ((132.561035 -2.642934, 132.563202 -2.644255, 132.565658 -2.643956, 132.568466 -2.647863, 132.573776 -2.64855, 132.575372 -2.6504253, 132.573212 -2.651716, 132.565231 -2.65178, 132.565308 -2.656267, 132.561768 -2.655698, 132.559372 -2.65634, 132.557205 -2.655535, 132.558334 -2.651275, 132.556 -2.652026, 132.552063 -2.65123, 132.551102 -2.65341, 132.552246 -2.655138, 132.5496636 -2.6580249, 132.547958 -2.653302, 132.544998 -2.653827, 132.544205 -2.651873, 132.539566 -2.649802, 132.540421 -2.647966, 132.545471 -2.643696, 132.553009 -2.643577, 132.558807 -2.642528, 132.561035 -2.642934)), ((132.447235 -2.6459826, 132.445618 -2.643633, 132.445999 -2.641301, 132.450623 -2.642567, 132.447235 -2.6459826)), ((132.482666 -2.633545, 132.48735 -2.632848, 132.490601 -2.633363, 132.492249 -2.634855, 132.49556 -2.634683, 132.500061 -2.631915, 132.501938 -2.632656, 132.503662 -2.636735, 132.508346 -2.637477, 132.510223 -2.639376, 132.511154 -2.643401, 132.511521 -2.650186, 132.508743 -2.654392, 132.506424 -2.656636, 132.50328 -2.657504, 132.49913 -2.660047, 132.495193 -2.65936, 132.486542 -2.66041, 132.481415 -2.66231, 132.479431 -2.664101, 132.478348 -2.666806, 132.47374 -2.669457, 132.469986 -2.669865, 132.46376 -2.668545, 132.461761 -2.664411, 132.459641 -2.662747, 132.457565 -2.658776, 132.456513 -2.655118, 132.453491 -2.648483, 132.453598 -2.646239, 132.455688 -2.64509, 132.45781 -2.646465, 132.464417 -2.645994, 132.462448 -2.650888, 132.468155 -2.654849, 132.469406 -2.652379, 132.467972 -2.648463, 132.469437 -2.646852, 132.467895 -2.644844, 132.465897 -2.644555, 132.463776 -2.639499, 132.458527 -2.639681, 132.458511 -2.635194, 132.460159 -2.633575, 132.464081 -2.631846, 132.465973 -2.632769, 132.466782 -2.635356, 132.468826 -2.636043, 132.470139 -2.634315, 132.467438 -2.630978, 132.467316 -2.626898, 132.470169 -2.626888, 132.472626 -2.628155, 132.47554 -2.632116, 132.482666 -2.633545)), ((132.44899 -2.619329, 132.447449 -2.620993, 132.445343 -2.619565, 132.447037 -2.617312, 132.44899 -2.619329)), ((132.412582 -2.609537, 132.410583 -2.610921, 132.405335 -2.609149, 132.406692 -2.60449, 132.41095 -2.603268, 132.413529 -2.605285, 132.41188 -2.60695, 132.412582 -2.609537)), ((133.678314 -3.004281, 133.674469 -3.007107, 133.666855 -3.014697, 133.654846 -3.022848, 133.649353 -3.027556, 133.6409 -3.03555, 133.627838 -3.044935, 133.620468 -3.050656, 133.609024 -3.063185, 133.6023636 -3.0674154, 133.592148 -3.076469, 133.586258 -3.080755, 133.581177 -3.085884, 133.576111 -3.090389, 133.56369 -3.098743, 133.555634 -3.107368, 133.549515 -3.113314, 133.539612 -3.120456, 133.534317 -3.125582, 133.521881 -3.134768, 133.514496 -3.141321, 133.503921 -3.151574, 133.497772 -3.158769, 133.488037 -3.169242, 133.481918 -3.174149, 133.475342 -3.181546, 133.466889 -3.189956, 133.46138 -3.19612, 133.457397 -3.197727, 133.449829 -3.202197, 133.441361 -3.211023, 133.432053 -3.219838, 133.423141 -3.230947, 133.415909 -3.241248, 133.405319 -3.252542, 133.395553 -3.264471, 133.384796 -3.272848, 133.381119 -3.274786, 133.373642 -3.280388, 133.364319 -3.291283, 133.354828 -3.298846, 133.349106 -3.305007, 133.337219 -3.320027, 133.329605 -3.326785, 133.318161 -3.339939, 133.294052 -3.36394, 133.286835 -3.372993, 133.280685 -3.380188, 133.276215 -3.386575, 133.26857 -3.396245, 133.253967 -3.411435, 133.24884 -3.419269, 133.233765 -3.439238, 133.220444 -3.451324, 133.211502 -3.464514, 133.197907 -3.482631, 133.188309 -3.497268, 133.177902 -3.510645, 133.167892 -3.525276, 133.155777 -3.541542, 133.14537 -3.55471, 133.137253 -3.567912, 133.128967 -3.578614, 133.124496 -3.585417, 133.123413 -3.588315, 133.107758 -3.604738, 133.092911 -3.621381, 133.08107 -3.633488, 133.071319 -3.644169, 133.060959 -3.654425, 133.05397 -3.66244, 133.0345 -3.682554, 133.022659 -3.693829, 132.992676 -3.720035, 132.969604 -3.743844, 132.961746 -3.753719, 132.946716 -3.769943, 132.936584 -3.778745, 132.928543 -3.786954, 132.918198 -3.795961, 132.905517 -3.807849, 132.894302 -3.819133, 132.881836 -3.831232, 132.865906 -3.851189, 132.852325 -3.867434, 132.845139 -3.874821, 132.825851 -3.891632, 132.824906 -3.889661, 132.818603 -3.886731, 132.812073 -3.87661, 132.811264 -3.873968, 132.811432 -3.86874, 132.807312 -3.864661, 132.805695 -3.859713, 132.803757 -3.857995, 132.800766 -3.853734, 132.801453 -3.851844, 132.80397 -3.852015, 132.799042 -3.837932, 132.79303 -3.834604, 132.791595 -3.832587, 132.791367 -3.829945, 132.788452 -3.829484, 132.786331 -3.83351, 132.783875 -3.833854, 132.783524 -3.827703, 132.788208 -3.825975, 132.790375 -3.820637, 132.790146 -3.812533, 132.789459 -3.808046, 132.787445 -3.801615, 132.78772 -3.796441, 132.787033 -3.794541, 132.784515 -3.793103, 132.782562 -3.788626, 132.782333 -3.782818, 132.778946 -3.778794, 132.779511 -3.77115, 132.775788 -3.765235, 132.773666 -3.766212, 132.772537 -3.768564, 132.768234 -3.764195, 132.769028 -3.761843, 132.768234 -3.759256, 132.764572 -3.75638, 132.763016 -3.753847, 132.764496 -3.750455, 132.762039 -3.749306, 132.761124 -3.745001, 132.759567 -3.743273, 132.760834 -3.74103, 132.760025 -3.735575, 132.75853 -3.732355, 132.75853 -3.729253, 132.755951 -3.725861, 132.753937 -3.719312, 132.751816 -3.717639, 132.74913 -3.713849, 132.747132 -3.712411, 132.747467 -3.709887, 132.744949 -3.70569, 132.742477 -3.699422, 132.739502 -3.695514, 132.736282 -3.692584, 132.737717 -3.691091, 132.738052 -3.688043, 132.73703 -3.684886, 132.736557 -3.679884, 132.735641 -3.677641, 132.735123 -3.671607, 132.733856 -3.668794, 132.733734 -3.663448, 132.731842 -3.650404, 132.731949 -3.647645, 132.730957 -3.64249, 132.733887 -3.644081, 132.735947 -3.64011, 132.735138 -3.638274, 132.743729 -3.636039, 132.747391 -3.633741, 132.753845 -3.632709, 132.756302 -3.632998, 132.757965 -3.634716, 132.762604 -3.636389, 132.764786 -3.638515, 132.767136 -3.638632, 132.768906 -3.642938, 132.771362 -3.642422, 132.780472 -3.643859, 132.793625 -3.643803, 132.798141 -3.64203, 132.798721 -3.643983, 132.805527 -3.641974, 132.811081 -3.642146, 132.816116 -3.643638, 132.821487 -3.64399, 132.823044 -3.645826, 132.82515 -3.64588, 132.827667 -3.644215, 132.832031 -3.643569, 132.837799 -3.645082, 132.838608 -3.646982, 132.842835 -3.647615, 132.845871 -3.646176, 132.85022 -3.647496, 132.853943 -3.65049, 132.858856 -3.648934, 132.865158 -3.65124, 132.870941 -3.650949, 132.871902 -3.649167, 132.87677 -3.649981, 132.878143 -3.651473, 132.880997 -3.647909, 132.885925 -3.649175, 132.886612 -3.651183, 132.889252 -3.651816, 132.890106 -3.649979, 132.892731 -3.650956, 132.896057 -3.650675, 132.902176 -3.644867, 132.9048 -3.644234, 132.905594 -3.640905, 132.903366 -3.636653, 132.901352 -3.628775, 132.898422 -3.621014, 132.899628 -3.616536, 132.899338 -3.614121, 132.901047 -3.610964, 132.899552 -3.606477, 132.903717 -3.600905, 132.906815 -3.59441, 132.908463 -3.587924, 132.909882 -3.584821, 132.912689 -3.583319, 132.921905 -3.583788, 132.924927 -3.581943, 132.92778 -3.576198, 132.932694 -3.568735, 132.937622 -3.564827, 132.945572 -3.561434, 132.945328 -3.558503, 132.942993 -3.556839, 132.940872 -3.557183, 132.931656 -3.555339, 132.928161 -3.553041, 132.925247 -3.553385, 132.922562 -3.557348, 132.920151 -3.558208, 132.915802 -3.557692, 132.912598 -3.553495, 132.912765 -3.546775, 132.91568 -3.547, 132.917282 -3.545625, 132.919739 -3.545969, 132.922196 -3.544304, 132.925003 -3.544711, 132.927185 -3.54235, 132.919968 -3.540912, 132.91745 -3.541889, 132.915283 -3.541085, 132.909546 -3.53677, 132.905197 -3.537576, 132.906677 -3.531714, 132.904785 -3.529073, 132.901184 -3.526251, 132.899979 -3.51735, 132.894989 -3.513669, 132.893387 -3.510223, 132.893387 -3.505791, 132.895325 -3.50419, 132.896073 -3.501313, 132.895828 -3.495397, 132.888275 -3.491545, 132.889297 -3.486198, 132.891525 -3.481313, 132.890488 -3.478781, 132.893982 -3.477577, 132.894486 -3.475054, 132.896668 -3.473325, 132.900665 -3.471778, 132.900101 -3.468956, 132.896835 -3.469128, 132.891739 -3.470857, 132.881729 -3.469528, 132.87561 -3.470795, 132.870911 -3.474296, 132.863937 -3.475102, 132.862854 -3.477056, 132.870529 -3.478258, 132.875504 -3.478375, 132.872528 -3.48137, 132.869034 -3.482682, 132.861542 -3.483316, 132.858505 -3.483144, 132.852097 -3.479292, 132.850037 -3.479808, 132.845688 -3.478252, 132.841675 -3.473485, 132.839096 -3.468429, 132.833084 -3.466241, 132.825302 -3.460208, 132.824677 -3.458255, 132.820084 -3.45394, 132.819748 -3.451353, 132.822769 -3.445663, 132.824646 -3.439973, 132.821152 -3.437386, 132.823212 -3.433479, 132.822006 -3.428938, 132.821823 -3.423881, 132.819931 -3.417848, 132.822098 -3.414284, 132.820557 -3.412909, 132.817749 -3.407735, 132.815735 -3.394176, 132.814179 -3.390956, 132.808578 -3.387049, 132.804581 -3.381636, 132.806732 -3.378428, 132.804947 -3.372793, 132.803802 -3.365267, 132.806305 -3.360093, 132.807968 -3.358709, 132.810089 -3.354403, 132.814316 -3.349807, 132.815521 -3.35205, 132.820038 -3.350096, 132.821396 -3.343312, 132.820877 -3.339811, 132.823502 -3.33337, 132.825729 -3.33119, 132.827789 -3.331018, 132.828827 -3.338544, 132.831116 -3.337919, 132.834259 -3.331994, 132.833404 -3.327109, 132.835678 -3.322975, 132.833954 -3.316309, 132.834702 -3.314129, 132.838867 -3.312228, 132.843628 -3.313901, 132.845963 -3.309188, 132.845901 -3.304412, 132.840302 -3.308954, 132.831253 -3.307399, 132.828461 -3.307571, 132.82663 -3.306133, 132.824966 -3.301882, 132.820602 -3.299811, 132.818085 -3.300616, 132.813339 -3.298835, 132.810593 -3.295732, 132.807724 -3.289925, 132.803665 -3.28648, 132.805542 -3.285439, 132.809952 -3.286994, 132.811951 -3.282969, 132.808578 -3.279125, 132.808624 -3.276592, 132.810516 -3.272223, 132.814285 -3.273724, 132.81514 -3.269581, 132.813202 -3.268378, 132.804382 -3.270324, 132.801575 -3.270387, 132.797516 -3.268832, 132.79242 -3.269692, 132.790131 -3.26848, 132.789566 -3.273546, 132.793228 -3.27578, 132.798676 -3.276186, 132.800049 -3.277796, 132.798096 -3.279696, 132.793747 -3.280266, 132.789352 -3.282221, 132.789352 -3.27986, 132.785278 -3.274749, 132.779785 -3.275953, 132.776916 -3.2721, 132.777206 -3.266926, 132.776062 -3.263479, 132.773026 -3.268654, 132.76947 -3.270612, 132.767425 -3.270373, 132.765427 -3.274109, 132.761826 -3.274508, 132.758911 -3.279112, 132.754395 -3.28388, 132.747345 -3.282379, 132.743744 -3.285428, 132.741058 -3.286405, 132.734772 -3.285537, 132.732193 -3.285827, 132.7314 -3.28789, 132.735581 -3.300427, 132.736221 -3.308007, 132.735367 -3.309907, 132.735657 -3.313181, 132.737885 -3.317206, 132.736527 -3.319441, 132.736984 -3.324678, 132.735321 -3.327202, 132.73465 -3.333525, 132.73323 -3.34163, 132.730484 -3.342951, 132.724991 -3.342083, 132.720123 -3.34553, 132.714233 -3.344608, 132.709717 -3.342537, 132.707642 -3.34024, 132.701401 -3.335582, 132.692932 -3.332191, 132.688477 -3.331441, 132.68457 -3.329949, 132.679138 -3.3288, 132.67218 -3.321647, 132.668427 -3.322415, 132.666367 -3.321041, 132.666534 -3.318508, 132.661728 -3.315686, 132.661209 -3.309716, 132.658798 -3.307762, 132.656631 -3.30874, 132.653244 -3.303674, 132.651245 -3.294946, 132.649628 -3.292639, 132.6474 -3.287013, 132.642365 -3.282581, 132.641663 -3.280175, 132.638855 -3.27672, 132.643661 -3.274078, 132.642059 -3.271147, 132.637543 -3.267638, 132.626663 -3.261778, 132.625397 -3.257237, 132.62207 -3.25494, 132.621033 -3.25172, 132.610962 -3.24557, 132.599915 -3.236715, 132.597717 -3.225047, 132.604126 -3.224702, 132.611679 -3.224819, 132.617004 -3.223787, 132.62027 -3.225279, 132.626846 -3.226319, 132.630798 -3.224193, 132.635834 -3.223966, 132.639725 -3.224997, 132.641556 -3.223848, 132.642227 -3.218619, 132.646911 -3.213797, 132.649491 -3.212531, 132.648682 -3.206787, 132.648849 -3.203051, 132.647354 -3.19851, 132.643524 -3.194549, 132.643402 -3.192188, 132.640655 -3.188335, 132.638291 -3.187011, 132.63562 -3.187874, 132.636124 -3.183161, 132.631149 -3.183397, 132.625885 -3.181841, 132.623993 -3.182647, 132.621658 -3.185632, 132.618393 -3.185804, 132.614166 -3.185, 132.610672 -3.182983, 132.607773 -3.180389, 132.603104 -3.179764, 132.600418 -3.180171, 132.599793 -3.17563, 132.600983 -3.172871, 132.605103 -3.173268, 132.607788 -3.171604, 132.609909 -3.171947, 132.610931 -3.169885, 132.606811 -3.169189, 132.606125 -3.166955, 132.604065 -3.166719, 132.602463 -3.1689, 132.598404 -3.170745, 132.593719 -3.170855, 132.584457 -3.167062, 132.579849 -3.157695, 132.577622 -3.155176, 132.57608 -3.158726, 132.579514 -3.162806, 132.580215 -3.165221, 132.577515 -3.166252, 132.572021 -3.163268, 132.566757 -3.161197, 132.563782 -3.158203, 132.558914 -3.157001, 132.557083 -3.155155, 132.558166 -3.153147, 132.557541 -3.150099, 132.552551 -3.147458, 132.554214 -3.145793, 132.555573 -3.137001, 132.55809 -3.13596, 132.559982 -3.137055, 132.565476 -3.136195, 132.569702 -3.139469, 132.577149 -3.137351, 132.576736 -3.134936, 132.572571 -3.132919, 132.569 -3.124127, 132.56752 -3.121423, 132.565277 -3.119587, 132.564026 -3.116023, 132.560303 -3.111483, 132.555252 -3.10924, 132.552918 -3.106332, 132.544357 -3.100967, 132.542603 -3.097916, 132.536758 -3.096243, 132.534698 -3.094751, 132.534241 -3.09211, 132.53154 -3.090526, 132.526169 -3.084006, 132.52417 -3.084639, 132.51712 -3.080895, 132.517166 -3.076535, 132.513336 -3.072564, 132.511215 -3.071986, 132.509155 -3.068196, 132.509201 -3.065039, 132.501648 -3.063022, 132.498901 -3.058997, 132.498321 -3.055551, 132.494141 -3.051698, 132.489227 -3.050894, 132.48114 -3.042554, 132.482239 -3.040429, 132.478683 -3.038421, 132.473022 -3.039281, 132.47049 -3.034568, 132.461685 -3.028762, 132.456467 -3.024045, 132.452179 -3.023354, 132.443695 -3.016399, 132.440842 -3.015485, 132.437912 -3.010945, 132.436081 -3.009335, 132.433853 -3.010023, 132.431671 -3.007779, 132.427383 -3.005075, 132.421249 -3.005127, 132.418961 -3.002489, 132.419464 -3.000472, 132.422455 -2.996901, 132.420242 -2.995352, 132.414261 -2.995244, 132.406891 -2.99169, 132.404511 -2.992902, 132.400558 -2.990262, 132.398346 -2.990777, 132.393021 -2.989051, 132.392502 -2.984998, 132.38617 -2.985098, 132.381668 -2.983036, 132.380402 -2.980504, 132.37738 -2.979645, 132.372299 -2.976949, 132.368927 -2.977936, 132.366409 -2.971894, 132.362335 -2.968801, 132.359543 -2.967942, 132.351852 -2.968865, 132.351166 -2.966911, 132.348816 -2.965247, 132.346985 -2.961222, 132.346848 -2.956681, 132.349182 -2.955469, 132.360291 -2.954364, 132.359543 -2.95137, 132.357086 -2.952067, 132.354981 -2.951036, 132.355011 -2.946431, 132.35347 -2.943845, 132.353516 -2.941022, 132.352081 -2.939304, 132.348892 -2.938101, 132.347061 -2.939539, 132.348099 -2.94143, 132.351242 -2.943094, 132.349655 -2.945347, 132.346863 -2.947192, 132.345978 -2.952538, 132.343918 -2.952367, 132.34024 -2.949816, 132.341385 -2.945239, 132.342758 -2.942467, 132.335678 -2.94306, 132.333298 -2.947149, 132.330902 -2.947556, 132.32811 -2.94572, 132.323379 -2.944924, 132.32045 -2.940384, 132.314911 -2.938205, 132.313477 -2.936133, 132.313355 -2.93199, 132.315063 -2.927501, 132.3144301 -2.9232303, 132.3119953 -2.9259442, 132.3112386 -2.9347229, 132.3091987 -2.9358042, 132.3026812 -2.9346117, 132.3011748 -2.9363482, 132.293201 -2.934707, 132.2863485 -2.9299768, 132.2858298 -2.931293, 132.2780834 -2.9323321, 132.2777717 -2.9342062, 132.2709134 -2.9339673, 132.2677581 -2.9326016, 132.2662221 -2.9291959, 132.261734 -2.927635, 132.249481 -2.927366, 132.243851 -2.926826, 132.237274 -2.925423, 132.236694 -2.923297, 132.23204 -2.926292, 132.229477 -2.926753, 132.220169 -2.926483, 132.217071 -2.920872, 132.21376 -2.919989, 132.211426 -2.917981, 132.210785 -2.914815, 132.20726 -2.911422, 132.206131 -2.921211, 132.208084 -2.924947, 132.208206 -2.927877, 132.205765 -2.928457, 132.205307 -2.930528, 132.202362 -2.933523, 132.200363 -2.933242, 132.196533 -2.928928, 132.193725 -2.928359, 132.194519 -2.926233, 132.190124 -2.926125, 132.187195 -2.922557, 132.184357 -2.922272, 132.182327 -2.925845, 132.184952 -2.926704, 132.186569 -2.931761, 132.183655 -2.932114, 132.178696 -2.934077, 132.174683 -2.933207, 132.169906 -2.931382, 132.165771 -2.931575, 132.167191 -2.933744, 132.162918 -2.935707, 132.159149 -2.933645, 132.155487 -2.930715, 132.154938 -2.935428, 132.151032 -2.934743, 132.15065 -2.932209, 132.146958 -2.935899, 132.149185 -2.937219, 132.151993 -2.940901, 132.154327 -2.941877, 132.153885 -2.944293, 132.15097 -2.943949, 132.145798 -2.945967, 132.139923 -2.943558, 132.13736 -2.945579, 132.132507 -2.944955, 132.128616 -2.940876, 132.124909 -2.939438, 132.119873 -2.936399, 132.115722 -2.938363, 132.109268 -2.934058, 132.107605 -2.932394, 132.105148 -2.93205, 132.103348 -2.935506, 132.106933 -2.936356, 132.108307 -2.938029, 132.112945 -2.940607, 132.113983 -2.9455, 132.115707 -2.946649, 132.117767 -2.950384, 132.118805 -2.954003, 132.11441 -2.953668, 132.112594 -2.955568, 132.110992 -2.953669, 132.106049 -2.955515, 132.103989 -2.955235, 132.101105 -2.959604, 132.097916 -2.960708, 132.0905 -2.961812, 132.086578 -2.963079, 132.083862 -2.955544, 132.079407 -2.952044, 132.078079 -2.94773, 132.078003 -2.944392, 132.075241 -2.937264, 132.075409 -2.934794, 132.077622 -2.930706, 132.079926 -2.922709, 132.080322 -2.919462, 132.073181 -2.916902, 132.068436 -2.914207, 132.064591 -2.910418, 132.062286 -2.903398, 132.060547 -2.895927, 132.060547 -2.892535, 132.05928 -2.890464, 132.056366 -2.890808, 132.056274 -2.893575, 132.053543 -2.898469, 132.054382 -2.906692, 132.053375 -2.911812, 132.052017 -2.914119, 132.044846 -2.918208, 132.045135 -2.92028, 132.048737 -2.923554, 132.048752 -2.925915, 132.044311 -2.927353, 132.038712 -2.924487, 132.037216 -2.920461, 132.033661 -2.916961, 132.032745 -2.912701, 132.03276 -2.903158, 132.031555 -2.901376, 132.028366 -2.902416, 132.024444 -2.905529, 132.02034 -2.906796, 132.019028 -2.905185, 132.016663 -2.896791, 132.01442 -2.893861, 132.010712 -2.892604, 132.005249 -2.892378, 132.00325 -2.893591, 132.004349 -2.89549, 132.004303 -2.900031, 132.002197 -2.899058, 131.999634 -2.888783, 131.999634 -2.884288, 132.001556 -2.878508, 132.004196 -2.877836, 132.016296 -2.881218, 132.021027 -2.881435, 132.022903 -2.880231, 132.0233 -2.878042, 132.025757 -2.877345, 132.027359 -2.879073, 132.029694 -2.878267, 132.031677 -2.875789, 132.031372 -2.871239, 132.028809 -2.871474, 132.028519 -2.869466, 132.030243 -2.865535, 132.027222 -2.865776, 132.024948 -2.863144, 132.025284 -2.858476, 132.023453 -2.856812, 132.022751 -2.854116, 132.024063 -2.852099, 132.031677 -2.845124, 132.036224 -2.843857, 132.03923 -2.839822, 132.037293 -2.838909, 132.033371 -2.840927, 132.028686 -2.839263, 132.02356 -2.839788, 132.021316 -2.837029, 132.015839 -2.835655, 132.012253 -2.837039, 132.010544 -2.835203, 132.005631 -2.832391, 132.003494 -2.832914, 132.002197 -2.829061, 132.003555 -2.824987, 132.00589 -2.82463, 132.006622 -2.822549, 132.005814 -2.820197, 132.007523 -2.819157, 132.012253 -2.821508, 132.017105 -2.822539, 132.018585 -2.820178, 132.017426 -2.815347, 132.019684 -2.812814, 132.024887 -2.81493, 132.028076 -2.812225, 132.032852 -2.812396, 132.034638 -2.813943, 132.037201 -2.813771, 132.044708 -2.810134, 132.047897 -2.810124, 132.048523 -2.808053, 132.044693 -2.80467, 132.045761 -2.80202, 132.049194 -2.80524, 132.051529 -2.805809, 132.05249 -2.803964, 132.050949 -2.80144, 132.051102 -2.795913, 132.053207 -2.795913, 132.055267 -2.797577, 132.058166 -2.798147, 132.058457 -2.796075, 132.055984 -2.792231, 132.061615 -2.790666, 132.068634 -2.791343, 132.068314 -2.788992, 132.062973 -2.788078, 132.057556 -2.786469, 132.056412 -2.784117, 132.053787 -2.785158, 132.051956 -2.783837, 132.051147 -2.778826, 132.047272 -2.779125, 132.046295 -2.776999, 132.039856 -2.772163, 132.037323 -2.772867, 132.033905 -2.771407, 132.027924 -2.773338, 132.026748 -2.77806, 132.025436 -2.779842, 132.016205 -2.780603, 132.012161 -2.779916, 132.003845 -2.781428, 132.001556 -2.780256, 132.000259 -2.775774, 131.998978 -2.761646, 131.999619 -2.758435, 132.002853 -2.755854, 132.008637 -2.753639, 132.011841 -2.75599, 132.013122 -2.749604, 132.016128 -2.744882, 132.018341 -2.744302, 132.025116 -2.739227, 132.027741 -2.739914, 132.029632 -2.743306, 132.031403 -2.744798, 132.03653 -2.742093, 132.038803 -2.74174, 132.040512 -2.739614, 132.039932 -2.736964, 132.04158 -2.735064, 132.045746 -2.737135, 132.051361 -2.731716, 132.056213 -2.734067, 132.058609 -2.734067, 132.058182 -2.738898, 132.056091 -2.743963, 132.057877 -2.749716, 132.059708 -2.75138, 132.064713 -2.750448, 132.06723 -2.751479, 132.069794 -2.750158, 132.072098 -2.743138, 132.07164 -2.740949, 132.069641 -2.739059, 132.067856 -2.734745, 132.068588 -2.732673, 132.071426 -2.728982, 132.073532 -2.727661, 132.076264 -2.727941, 132.082642 -2.7269, 132.085892 -2.727126, 132.087616 -2.728672, 132.087219 -2.730807, 132.083649 -2.735412, 132.083145 -2.738234, 132.084534 -2.742947, 132.087677 -2.74321, 132.091034 -2.746329, 132.093323 -2.746673, 132.09584 -2.748455, 132.098236 -2.74868, 132.09816 -2.743904, 132.100769 -2.739761, 132.10321 -2.740041, 132.107453 -2.743379, 132.108398 -2.737336, 132.10936 -2.735436, 132.108719 -2.732216, 132.103699 -2.730037, 132.100677 -2.730498, 132.097763 -2.729757, 132.089462 -2.721771, 132.09111 -2.716113, 132.09053 -2.712893, 132.09584 -2.71779, 132.096924 -2.720322, 132.099319 -2.718992, 132.09964 -2.714569, 132.097076 -2.714569, 132.095642 -2.712733, 132.096207 -2.710426, 132.098419 -2.709042, 132.10202 -2.709042, 132.106247 -2.711339, 132.11026 -2.718919, 132.11232 -2.720302, 132.116592 -2.719198, 132.118424 -2.720057, 132.118088 -2.722826, 132.122833 -2.727185, 132.125732 -2.725973, 132.126572 -2.71965, 132.124909 -2.717814, 132.125305 -2.715851, 132.127411 -2.715045, 132.127853 -2.712974, 132.132523 -2.712277, 132.137421 -2.710367, 132.138519 -2.712782, 132.134201 -2.71613, 132.133407 -2.719007, 132.137177 -2.717499, 132.140991 -2.717784, 132.141586 -2.723237, 132.14621 -2.723751, 132.149795 -2.72167, 132.15007 -2.717536, 132.152283 -2.716152, 132.155655 -2.717237, 132.156265 -2.715283, 132.165833 -2.711121, 132.16954 -2.713762, 132.172439 -2.710025, 132.172089 -2.707836, 132.177628 -2.708351, 132.189758 -2.707183, 132.194717 -2.707581, 132.197174 -2.706649, 132.1997513 -2.7071986, 132.207928 -2.7026794, 132.2047469 -2.700897, 132.199341 -2.70033, 132.195328 -2.701303, 132.184082 -2.6988449, 132.179474 -2.699197, 132.164292 -2.69634, 132.161789 -2.696404, 132.15271 -2.693022, 132.148422 -2.690616, 132.146027 -2.691195, 132.143921 -2.689983, 132.135193 -2.688329, 132.131775 -2.689713, 132.129395 -2.691613, 132.124847 -2.697204, 132.121887 -2.699737, 132.119507 -2.700262, 132.116073 -2.697269, 132.113388 -2.697106, 132.113709 -2.693517, 132.112564 -2.691751, 132.116669 -2.689444, 132.117798 -2.687092, 132.132004 -2.676082, 132.133713 -2.674354, 132.138321 -2.671811, 132.142074 -2.668247, 132.143036 -2.666401, 132.15039 -2.667604, 132.154541 -2.665179, 132.156998 -2.665694, 132.161774 -2.663903, 132.164566 -2.664536, 132.169357 -2.661704, 132.174149 -2.663594, 132.176498 -2.665782, 132.179291 -2.66704, 132.178848 -2.669229, 132.185623 -2.669734, 132.187042 -2.667835, 132.182983 -2.664506, 132.185135 -2.6603, 132.191849 -2.657594, 132.197952 -2.655857, 132.204514 -2.658724, 132.210327 -2.657448, 132.215896 -2.655601, 132.218979 -2.656054, 132.222412 -2.658242, 132.223892 -2.656053, 132.226914 -2.656107, 132.229141 -2.65731, 132.230209 -2.65541, 132.237915 -2.657761, 132.240372 -2.657643, 132.242828 -2.661198, 132.248367 -2.660908, 132.255615 -2.662969, 132.267227 -2.660245, 132.269455 -2.660019, 132.275619 -2.661963, 132.279541 -2.660578, 132.290833 -2.661825, 132.297165 -2.661879, 132.304642 -2.663533, 132.309128 -2.660765, 132.309601 -2.663063, 132.313126 -2.662718, 132.31842 -2.661099, 132.322983 -2.661261, 132.329773 -2.662807, 132.332642 -2.666714, 132.335663 -2.665909, 132.343063 -2.665492, 132.343414 -2.667907, 132.347473 -2.667617, 132.349014 -2.670087, 132.353744 -2.668123, 132.356644 -2.668177, 132.360535 -2.671795, 132.362991 -2.672889, 132.364838 -2.676969, 132.373459 -2.680577, 132.374832 -2.682304, 132.376877 -2.68196, 132.378479 -2.683624, 132.389145 -2.685107, 132.390183 -2.686997, 132.395096 -2.689584, 132.399704 -2.68762, 132.405182 -2.687611, 132.407394 -2.686688, 132.411056 -2.682569, 132.412918 -2.684607, 132.415131 -2.683512, 132.41925 -2.685058, 132.421845 -2.680164, 132.426346 -2.67792, 132.435471 -2.680606, 132.440155 -2.679565, 132.439712 -2.683482, 132.441437 -2.687616, 132.440643 -2.690212, 132.436035 -2.691714, 132.432266 -2.690566, 132.429184 -2.690683, 132.426071 -2.695867, 132.420318 -2.697776, 132.420563 -2.7002998, 132.423752 -2.70094, 132.42981 -2.704433, 132.434143 -2.702587, 132.438644 -2.704821, 132.442474 -2.705046, 132.445373 -2.70378, 132.444473 -2.708728, 132.44841 -2.707226, 132.453308 -2.70889, 132.457382 -2.712507, 132.45842 -2.715728, 132.454132 -2.714869, 132.453629 -2.71723, 132.449936 -2.719247, 132.447449 -2.727416, 132.442993 -2.729171, 132.436005 -2.735226, 132.432617 -2.737042, 132.433426 -2.739349, 132.435593 -2.740036, 132.441101 -2.739778, 132.447662 -2.735819, 132.452438 -2.734887, 132.455627 -2.733331, 132.458405 -2.728328, 132.455994 -2.725569, 132.459076 -2.724637, 132.460373 -2.722457, 132.463333 -2.720205, 132.464691 -2.716179, 132.466675 -2.712895, 132.469177 -2.711565, 132.471451 -2.712777, 132.475677 -2.712768, 132.477448 -2.714957, 132.479508 -2.714432, 132.479553 -2.711727, 132.485809 -2.712105, 132.48497 -2.714883, 132.487549 -2.716665, 132.489487 -2.715163, 132.487473 -2.712281, 132.494034 -2.712974, 132.496475 -2.711128, 132.494018 -2.70969, 132.491958 -2.706877, 132.489044 -2.706081, 132.484024 -2.702916, 132.48053 -2.701713, 132.474991 -2.696549, 132.472931 -2.696205, 132.471268 -2.693501, 132.477478 -2.690388, 132.479141 -2.695101, 132.481583 -2.693201, 132.481674 -2.6859</v>
      </c>
    </row>
    <row r="103" spans="1:18" x14ac:dyDescent="0.3">
      <c r="A103" s="4" t="s">
        <v>1179</v>
      </c>
      <c r="B103" s="5">
        <v>72.357572061983007</v>
      </c>
      <c r="C103" s="5">
        <v>72.996786997024003</v>
      </c>
      <c r="D103" s="5">
        <v>73.541145590529993</v>
      </c>
      <c r="E103">
        <v>66.900000000000006</v>
      </c>
      <c r="F103">
        <v>73.099999999999994</v>
      </c>
      <c r="G103">
        <v>74.599999999999994</v>
      </c>
      <c r="H103">
        <v>91</v>
      </c>
      <c r="I103">
        <v>97.4</v>
      </c>
      <c r="J103">
        <v>100.7</v>
      </c>
      <c r="K103">
        <v>176.7</v>
      </c>
      <c r="L103">
        <v>94.4</v>
      </c>
      <c r="M103">
        <v>100.5</v>
      </c>
      <c r="N103" t="str">
        <f t="shared" si="1"/>
        <v>flores timur</v>
      </c>
      <c r="O103">
        <f>VLOOKUP(N103,GeoJson!$E$1:$G$515,3,FALSE)</f>
        <v>-8.2422400000000007</v>
      </c>
      <c r="P103">
        <f>VLOOKUP(N103,GeoJson!$E$2:$H$515,4,FALSE)</f>
        <v>122.96817</v>
      </c>
      <c r="Q103">
        <f>VLOOKUP(N103,GeoJson!$E$2:$I$515,5,FALSE)</f>
        <v>611</v>
      </c>
      <c r="R103" t="str">
        <f>VLOOKUP(N103,GeoJson!$E$2:$J$515,6,FALSE)</f>
        <v>MULTIPOLYGON (((122.8021794 -8.4465436, 122.8043026 -8.4487208, 122.8043466 -8.4527974, 122.8020904 -8.456536, 122.8001129 -8.4575926, 122.7956279 -8.4572631, 122.7938389 -8.4548962, 122.793583 -8.4502089, 122.7953927 -8.447405, 122.8002775 -8.4462388, 122.8021794 -8.4465436)), ((123.1462021 -8.4241409, 123.1514892 -8.4236851, 123.156456 -8.4278288, 123.1585693 -8.4273357, 123.1604614 -8.4303637, 123.1635437 -8.4309721, 123.1655502 -8.4354401, 123.1674423 -8.4353914, 123.1666794 -8.438879, 123.167572 -8.4411373, 123.1652832 -8.4459124, 123.157486 -8.4507322, 123.151825 -8.4532747, 123.1492004 -8.4578199, 123.148613 -8.4612179, 123.1429138 -8.4620066, 123.1412887 -8.4638882, 123.1320877 -8.4665575, 123.1295242 -8.4657364, 123.1164856 -8.4674187, 123.1149063 -8.4685793, 123.1042023 -8.4719534, 123.1024628 -8.4742203, 123.0986938 -8.4754, 123.0974808 -8.4778223, 123.0868835 -8.4822473, 123.0842438 -8.4837322, 123.0770416 -8.4891501, 123.073822 -8.4880915, 123.0683518 -8.4891787, 123.0662842 -8.4913187, 123.0602417 -8.4906464, 123.0578384 -8.4913254, 123.0541153 -8.4904633, 123.050621 -8.4920168, 123.0471573 -8.489912, 123.040123 -8.4879322, 123.0345764 -8.4810858, 123.0296021 -8.4788532, 123.0284424 -8.4771795, 123.0218964 -8.4765081, 123.0178604 -8.4812021, 123.0155563 -8.4814778, 123.0066071 -8.4879513, 123.0037308 -8.4933996, 122.9976959 -8.495369, 122.9949112 -8.4979668, 122.9914398 -8.5027027, 122.984024 -8.5061131, 122.9759598 -8.5150862, 122.9737167 -8.5207024, 122.9723816 -8.5281134, 122.9698639 -8.5343561, 122.9631653 -8.5410824, 122.9619217 -8.5441561, 122.9573898 -8.5484199, 122.9534912 -8.5541992, 122.9510727 -8.5598288, 122.9510651 -8.5623274, 122.9536285 -8.5668917, 122.9506683 -8.5681724, 122.9488678 -8.5717764, 122.9485092 -8.5757961, 122.9451752 -8.5790129, 122.9443283 -8.5840292, 122.9421387 -8.5885801, 122.9359207 -8.5959921, 122.9333801 -8.5964632, 122.9292679 -8.6011381, 122.9251328 -8.6046476, 122.9218216 -8.6065359, 122.9085464 -8.6114254, 122.9072189 -8.6094904, 122.9035645 -8.6090794, 122.896698 -8.6104221, 122.8907013 -8.6109829, 122.886322 -8.6093597, 122.8836594 -8.605071, 122.8838883 -8.6018705, 122.8825455 -8.5966158, 122.8813553 -8.5945234, 122.8764801 -8.591032, 122.8745575 -8.587822, 122.8715057 -8.586875, 122.8703461 -8.5844326, 122.8715439 -8.5770683, 122.8718109 -8.5695658, 122.8750153 -8.5643635, 122.8756866 -8.5606279, 122.8771057 -8.5598783, 122.8809662 -8.5555878, 122.8799286 -8.5492926, 122.8806381 -8.5377035, 122.8816681 -8.5306778, 122.8847504 -8.5244665, 122.8925095 -8.5179453, 122.9006271 -8.511734, 122.9066086 -8.5092211, 122.9136582 -8.5056667, 122.9210129 -8.5009794, 122.9277496 -8.4986534, 122.938083 -8.4964676, 122.945449 -8.4932196, 122.9465704 -8.4913442, 122.949103 -8.4837655, 122.9489484 -8.4802469, 122.9505144 -8.4775015, 122.949799 -8.4745435, 122.9519644 -8.4713341, 122.9521384 -8.4655534, 122.9529697 -8.4635428, 122.9526217 -8.4602174, 122.9557924 -8.4571047, 122.9570104 -8.454804, 122.9608384 -8.4510147, 122.9657491 -8.4446927, 122.9702152 -8.443494, 122.9730185 -8.4410773, 122.9772235 -8.4357713, 122.9867554 -8.4358425, 122.9886322 -8.4377241, 122.9929886 -8.4355354, 122.9974136 -8.4356165, 123.0041504 -8.4423428, 123.007637 -8.4420109, 123.0098419 -8.4432573, 123.0112534 -8.4462929, 123.0152734 -8.4483409, 123.0222855 -8.4485579, 123.0249176 -8.4456167, 123.0262375 -8.4456634, 123.0318527 -8.4431067, 123.0336533 -8.4414501, 123.0367737 -8.4357357, 123.0408402 -8.4356127, 123.0464706 -8.4337864, 123.0511856 -8.4335718, 123.0548859 -8.4351034, 123.0639572 -8.4346914, 123.0676346 -8.4330625, 123.0714111 -8.4342661, 123.0797348 -8.4341602, 123.0812073 -8.4333, 123.0871048 -8.4336405, 123.0897903 -8.4345217, 123.0953445 -8.433466, 123.0992508 -8.4336042, 123.1089172 -8.4330559, 123.1141205 -8.4359446, 123.1166229 -8.4358482, 123.1224823 -8.4322195, 123.1288452 -8.4303656, 123.1306 -8.4276676, 123.1344681 -8.4268389, 123.139122 -8.4237776, 123.1429748 -8.4229717, 123.1462021 -8.4241409)), ((123.3323833 -8.2562332, 123.328597 -8.2537445, 123.3285455 -8.2497352, 123.3321233 -8.2521921, 123.3323833 -8.2562332)), ((123.3378228 -8.2563944, 123.3350913 -8.2557478, 123.3320808 -8.2511081, 123.3335558 -8.2463916, 123.3372266 -8.2473025, 123.3393463 -8.2508024, 123.3394249 -8.2547458, 123.3378228 -8.2563944)), ((123.2113571 -8.2254372, 123.2117386 -8.2280321, 123.2136536 -8.2313728, 123.2119217 -8.234415, 123.2121658 -8.238966, 123.2146149 -8.242219, 123.2181091 -8.2439766, 123.2205811 -8.2440491, 123.2267962 -8.2412303, 123.2279214 -8.2397645, 123.2269735 -8.235837, 123.2273163 -8.2327137, 123.231121 -8.2304498, 123.2314538 -8.2287866, 123.2376154 -8.2277409, 123.2450078 -8.2277805, 123.2501506 -8.2299059, 123.2534907 -8.2322985, 123.2558459 -8.2352799, 123.255833 -8.2404124, 123.2605054 -8.2378151, 123.264647 -8.240207, 123.2654163 -8.2446217, 123.2692566 -8.2459822, 123.2732239 -8.2491741, 123.2760162 -8.2505064, 123.2796478 -8.243804, 123.2805328 -8.24792, 123.2827911 -8.2476206, 123.2861252 -8.2503204, 123.2884903 -8.250474, 123.2932586 -8.2492285, 123.3002701 -8.2463255, 123.304451 -8.2495146, 123.3088913 -8.2540703, 123.3125229 -8.2540646, 123.3144379 -8.2564602, 123.3168945 -8.2563658, 123.3216247 -8.2576589, 123.3247147 -8.2563324, 123.3263855 -8.2590256, 123.3319092 -8.2635527, 123.3338242 -8.2643271, 123.333725 -8.2700462, 123.3318024 -8.2747059, 123.3299332 -8.2766666, 123.3238373 -8.2792845, 123.3229065 -8.2810249, 123.3234634 -8.2846231, 123.3185196 -8.2890139, 123.3160782 -8.2919531, 123.3126984 -8.2940397, 123.3106461 -8.2932224, 123.3077927 -8.2938519, 123.3050995 -8.2963066, 123.3047409 -8.3045139, 123.3036881 -8.312932, 123.3039093 -8.3178015, 123.3032761 -8.327261, 123.3042831 -8.3322449, 123.3042603 -8.3360195, 123.306572 -8.3446798, 123.3077316 -8.350935, 123.3072281 -8.3535452, 123.3076935 -8.3603668, 123.3062515 -8.3634891, 123.3030396 -8.3671999, 123.3022079 -8.3692217, 123.2975235 -8.3746948, 123.2970505 -8.3771839, 123.2981567 -8.3807459, 123.2952804 -8.3852196, 123.2946091 -8.388175, 123.2923508 -8.3885231, 123.2891083 -8.3909645, 123.2806396 -8.3917417, 123.2761917 -8.3954, 123.2689362 -8.3937025, 123.265625 -8.3940668, 123.2605515 -8.3957586, 123.2520599 -8.3955727, 123.2461167 -8.3945818, 123.2426529 -8.3933229, 123.2387619 -8.3959665, 123.235405 -8.3949127, 123.2303167 -8.3963801, 123.2259048 -8.3938963, 123.224412 -8.3919533, 123.220459 -8.3917751, 123.2191391 -8.3892708, 123.2167129 -8.3871555, 123.2108612 -8.3867369, 123.2021772 -8.3871735, 123.1916006 -8.3859086, 123.1790238 -8.3851509, 123.1743469 -8.3862925, 123.1705093 -8.3883304, 123.1688309 -8.3912831, 123.1659546 -8.3915033, 123.16082 -8.3895531, 123.1549683 -8.3894396, 123.1499405 -8.391612, 123.1435013 -8.3910646, 123.1408463 -8.392024, 123.1376267 -8.3909731, 123.130043 -8.3905783, 123.1282577 -8.3910847, 123.1233673 -8.3946247, 123.1192246 -8.3950768, 123.1164856 -8.3980579, 123.1101074 -8.4023781, 123.105896 -8.4030571, 123.1023102 -8.401948, 123.0948639 -8.4030113, 123.0891342 -8.4045715, 123.0808803 -8.4034153, 123.0789437 -8.4019752, 123.0763016 -8.4053021, 123.0724945 -8.4080381, 123.0722122 -8.4099598, 123.069725 -8.4117003, 123.0641327 -8.4117222, 123.0632629 -8.4090309, 123.0589447 -8.4041977, 123.0564041 -8.4033318, 123.0552444 -8.3992081, 123.0529785 -8.3982897, 123.0496979 -8.4010773, 123.0470886 -8.4016915, 123.0453033 -8.3993549, 123.0422668 -8.4014607, 123.040062 -8.3998232, 123.0385666 -8.4010029, 123.0364151 -8.3999386, 123.0281143 -8.3998556, 123.0230179 -8.4040298, 123.0189209 -8.4024649, 123.0166016 -8.4041758, 123.0131836 -8.4084196, 123.0095139 -8.4112339, 123.0059814 -8.4126787, 123.0012054 -8.4105072, 122.997879 -8.4055691, 122.9967956 -8.4009237, 122.9972992 -8.3979683, 123.0018005 -8.3911314, 123.0018768 -8.3881903, 122.9998245 -8.3839178, 123.0017242 -8.3797874, 123.0004501 -8.3771219, 122.9999008 -8.3723774, 122.9987869 -8.3688364, 123.0011673 -8.3657513, 123.0032425 -8.3575916, 123.0058289 -8.3566723, 123.0098724 -8.3475122, 123.0110931 -8.3430319, 123.0102386 -8.3389883, 123.0121155 -8.3370724, 123.0170975 -8.3350449, 123.0181656 -8.3310938, 123.0210876 -8.3274088, 123.0199814 -8.3250475, 123.0262604 -8.3209009, 123.0276489 -8.3189354, 123.0273819 -8.314539, 123.0287552 -8.3117237, 123.0320892 -8.3083315, 123.0346375 -8.3066988, 123.0406189 -8.3051701, 123.0453873 -8.2985143, 123.0488739 -8.2978945, 123.0510788 -8.2963514, 123.0539322 -8.295908, 123.0581131 -8.2934103, 123.0606155 -8.2893467, 123.0662766 -8.2847624, 123.0769577 -8.2789431, 123.0798569 -8.2755604, 123.0895081 -8.2757988, 123.0999374 -8.2704296, 123.102272 -8.2675457, 123.1050186 -8.2661238, 123.1086349 -8.2654514, 123.1124878 -8.2608795, 123.1157227 -8.259078, 123.1212158 -8.2536974, 123.1231613 -8.2495298, 123.1251755 -8.2487116, 123.1268158 -8.245904, 123.1313171 -8.2451162, 123.1329117 -8.2417374, 123.1394196 -8.239995, 123.1428452 -8.2385225, 123.1414032 -8.2357998, 123.141861 -8.2338772, 123.1488724 -8.2321625, 123.1520386 -8.2343731, 123.1538391 -8.2386093, 123.1555023 -8.2396975, 123.1590347 -8.2391768, 123.1598587 -8.2412453, 123.1621933 -8.2415037, 123.1689224 -8.2405233, 123.1709061 -8.2394152, 123.183136 -8.2400294, 123.1841125 -8.2364025, 123.1866226 -8.2369833, 123.1911545 -8.2350569, 123.1933212 -8.2323713, 123.1937027 -8.2290144, 123.1961212 -8.2247639, 123.2006073 -8.2263794, 123.2075424 -8.225709, 123.2095566 -8.224206, 123.2113571 -8.2254372)), ((122.6541901 -8.6371212, 122.6500626 -8.6317711, 122.6484299 -8.6276474, 122.6499481 -8.6201849, 122.648735 -8.6166611, 122.6496429 -8.6121063, 122.6508942 -8.6107016, 122.6513672 -8.607213, 122.6492233 -8.6045742, 122.6515045 -8.5988502, 122.6519928 -8.5927134, 122.6510696 -8.5882015, 122.6519241 -8.5859165, 122.6520004 -8.5812798, 122.6535263 -8.5779724, 122.6554642 -8.5676565, 122.6562958 -8.5651789, 122.655777 -8.5621882, 122.6584701 -8.560545, 122.6583176 -8.5566654, 122.6592102 -8.5527315, 122.6633682 -8.547658, 122.6640701 -8.5404234, 122.6639633 -8.5321903, 122.6655808 -8.5305424, 122.6665039 -8.5255318, 122.6654968 -8.5202818, 122.6670914 -8.5156145, 122.6709976 -8.5126038, 122.6722336 -8.5099974, 122.6733017 -8.5051651, 122.6745606 -8.5024281, 122.6802902 -8.5005617, 122.679863 -8.4970856, 122.6828079 -8.4931374, 122.683342 -8.4908991, 122.6865234 -8.4863129, 122.6863403 -8.4820499, 122.6833496 -8.4780941, 122.6821289 -8.473609, 122.6789322 -8.4713573, 122.6764984 -8.467042, 122.6781082 -8.4634018, 122.6736298 -8.4591846, 122.6791077 -8.4553413, 122.6799545 -8.4517918, 122.6842499 -8.4407253, 122.6848526 -8.4372368, 122.684021 -8.4301462, 122.6837769 -8.4217749, 122.6791763 -8.4205046, 122.6767426 -8.4150419, 122.6767426 -8.4125405, 122.6821823 -8.4074717, 122.6829834 -8.4013405, 122.6841126 -8.3998394, 122.6824112 -8.3955831, 122.6834793 -8.3865623, 122.6822128 -8.3832808, 122.6855698 -8.3829231, 122.6874542 -8.3813219, 122.6886521 -8.3780594, 122.6926651 -8.3771305, 122.6963501 -8.3773441, 122.7016983 -8.3744517, 122.7058868 -8.374011, 122.7088242 -8.3698502, 122.7114716 -8.3692913, 122.7139435 -8.365963, 122.7177582 -8.3657875, 122.7225952 -8.3624201, 122.7239075 -8.3603487, 122.727684 -8.3606014, 122.735611 -8.3578196, 122.7452164 -8.3582954, 122.7514725 -8.3594322, 122.7537689 -8.3617821, 122.7575302 -8.3620119, 122.7604141 -8.363678, 122.7656708 -8.3633318, 122.7677841 -8.3611002, 122.7680511 -8.3577557, 122.7693405 -8.354166, 122.7716217 -8.3524866, 122.7744446 -8.3447638, 122.7741241 -8.3430805, 122.7767944 -8.339407, 122.7778931 -8.3365965, 122.7815018 -8.3324528, 122.7823257 -8.3296881, 122.7889862 -8.3165941, 122.7929611 -8.3131027, 122.7963409 -8.3128424, 122.7993851 -8.3109274, 122.8025589 -8.3063774, 122.8051376 -8.3058739, 122.8073959 -8.3036718, 122.8083496 -8.3001595, 122.8117218 -8.2977581, 122.8164673 -8.2993136, 122.8181305 -8.2988291, 122.8212662 -8.2957087, 122.8270416 -8.2928286, 122.8283005 -8.2937145, 122.8362808 -8.2950211, 122.8418808 -8.2920885, 122.8463669 -8.29251, 122.8489532 -8.2906599, 122.8539886 -8.2900438, 122.8579865 -8.2911768, 122.8649216 -8.2915259, 122.8683701 -8.2933311, 122.8720856 -8.2937383, 122.8785867 -8.2894704, 122.8804512 -8.2896257, 122.8844916 -8.2868411, 122.8867493 -8.2818546, 122.8899155 -8.2802877, 122.8931274 -8.2774697, 122.8947525 -8.2640695, 122.8938141 -8.2606745, 122.8954468 -8.2554531, 122.9002762 -8.2509165, 122.9009552 -8.246666, 122.902565 -8.2447634, 122.9042892 -8.2404594, 122.9073639 -8.2378511, 122.9084167 -8.2248755, 122.9101715 -8.2226934, 122.9120712 -8.2178297, 122.9159851 -8.2133627, 122.9191055 -8.2079592, 122.9231567 -8.2060499, 122.9264221 -8.2033357, 122.929039 -8.2037869, 122.9378509 -8.2018118, 122.9396973 -8.1996708, 122.9376984 -8.1925506, 122.9317093 -8.1952457, 122.9305649 -8.1938334, 122.9252014 -8.1942577, 122.9219589 -8.1951666, 122.9183731 -8.1938992, 122.9164276 -8.1916981, 122.9011612 -8.1793213, 122.897171 -8.1790428, 122.8947678 -8.1773148, 122.8924026 -8.1772118, 122.8909226 -8.17525, 122.8866577 -8.1752997, 122.883194 -8.1775675, 122.8820648 -8.1807232, 122.8759689 -8.1786995, 122.8733292 -8.1801834, 122.8702011 -8.179615, 122.869072 -8.1775112, 122.8661118 -8.1761675, 122.862999 -8.17906, 122.8626327 -8.1820421, 122.8589249 -8.1861773, 122.8499069 -8.1887064, 122.847641 -8.1866131, 122.8481521 -8.1825276, 122.8396759 -8.188468, 122.8379135 -8.188201, 122.8333359 -8.1929722, 122.8287506 -8.1931562, 122.8233872 -8.1946974, 122.8196411 -8.1945906, 122.8129425 -8.1963072, 122.8087921 -8.1984978, 122.7994537 -8.2082653, 122.7977676 -8.2118225, 122.7970352 -8.2155476, 122.79776 -8.2193766, 122.7972259 -8.2235603, 122.7930527 -8.2253523, 122.7892609 -8.2308111, 122.7877884 -8.2355175, 122.783989 -8.2343483, 122.7812958 -8.2354221, 122.7795715 -8.2333336, 122.7752075 -8.2312107, 122.7707214 -8.2321253, 122.768486 -8.2310028, 122.7683411 -8.2283764, 122.7667847 -8.226366, 122.7623673 -8.2249546, 122.7598343 -8.2257748, 122.7561951 -8.2298803, 122.7551956 -8.2298937, 122.7492752 -8.2260399, 122.7449722 -8.2271624, 122.741684 -8.2289457, 122.7396698 -8.2280741, 122.7340317 -8.2279606, 122.7306671 -8.2244577, 122.7301407 -8.2195845, 122.731308 -8.216589, 122.7383346 -8.210351, 122.7404098 -8.2076788, 122.742424 -8.2076101, 122.7488709 -8.2014675, 122.7503738 -8.1981821, 122.7594604 -8.194231, 122.7604904 -8.192544, 122.7598114 -8.1898498, 122.7619019 -8.1834764, 122.7613754 -8.17943, 122.7620468 -8.1778345, 122.7658691 -8.1736355, 122.7702255 -8.1705208, 122.7762146 -8.1640987, 122.7815781 -8.1569424, 122.7824326 -8.1517954, 122.7853165 -8.1491261, 122.7841873 -8.1447668, 122.7806854 -8.1375952, 122.7782745 -8.1362028, 122.7800446 -8.1285419, 122.7810745 -8.1211329, 122.7807388 -8.1119804, 122.7826614 -8.1078625, 122.7853317 -8.1074553, 122.7881317 -8.1053934, 122.7903671 -8.1055231, 122.7948227 -8.1077967, 122.795311 -8.1092052, 122.8029785 -8.1048803, 122.805397 -8.099966, 122.80793 -8.1005888, 122.8176575 -8.0955486, 122.8224411 -8.0968056, 122.831253 -8.0959797, 122.8323975 -8.0930023, 122.8342743 -8.0915604, 122.8368912 -8.0847664, 122.8390198 -8.0818462, 122.8447876 -8.0801992, 122.8461685 -8.0766392, 122.8428573 -8.0749436, 122.8420487 -8.0732298, 122.8442612 -8.0702085, 122.8475647 -8.071537, 122.848587 -8.0743885, 122.8503341 -8.0750628, 122.855011 -8.072134, 122.8572311 -8.0699348, 122.8658295 -8.0634508, 122.8672638 -8.0636959, 122.8699493 -8.0683146, 122.8792343 -8.0727243, 122.8821411 -8.0737572, 122.8851013 -8.076232, 122.8878098 -8.0830307, 122.8893967 -8.0836248, 122.8905411 -8.0863829, 122.8928299 -8.0877667, 122.8963318 -8.0880174, 122.8992767 -8.0916738, 122.9030686 -8.0938139, 122.9081039 -8.0956564, 122.909111 -8.0969801, 122.9166412 -8.1020613, 122.9225922 -8.1048012, 122.9242172 -8.1045637, 122.9284363 -8.1067963, 122.9318924 -8.107214, 122.9353485 -8.108655, 122.9403534 -8.1120863, 122.9410858 -8.1151037, 122.94413 -8.1167793, 122.9464035 -8.1165705, 122.947876 -8.1183882, 122.9550095 -8.1206265, 122.957367 -8.1223669, 122.9621963 -8.1281672, 122.9671707 -8.1281319, 122.9715347 -8.1322813, 122.9729614 -8.1354942, 122.9736481 -8.142231, 122.9722748 -8.1459112, 122.973259 -8.1482468, 122.9720459 -8.1501455, 122.9731369 -8.1548653, 122.9721298 -8.1578245, 122.9731445 -8.1607103, 122.9719544 -8.1624861, 122.9714661 -8.1742115, 122.9685364 -8.1841249, 122.9687958 -8.1862097, 122.966217 -8.1918354, 122.962265 -8.1950369, 122.9622498 -8.1966829, 122.9644547 -8.1989575, 122.9657211 -8.2020893, 122.9696274 -8.2074852, 122.975235 -8.2114887, 122.9777984 -8.2121715, 122.980011 -8.2162018, 122.9780655 -8.2194061, 122.9780121 -8.2218075, 122.9801941 -8.2288704, 122.9819336 -8.2305079, 122.9841003 -8.2349596, 122.9844818 -8.238409, 122.9830551 -8.2398882, 122.9811935 -8.2445803, 122.9829559 -8.2510834, 122.9897385 -8.2539368, 122.9920731 -8.2616644, 122.9958344 -8.2659073, 122.9977264 -8.2696428, 123.001358 -8.2704754, 123.0040207 -8.2728157, 123.007637 -8.2734118, 123.0087433 -8.2756681, 123.0110245 -8.2761984, 123.01828 -8.2811499, 123.0195923 -8.289154, 123.0190353 -8.2901125, 123.018425 -8.2984428, 123.0211029 -8.3066339, 123.0200653 -8.3101931, 123.0206985 -8.3153763, 123.0197678 -8.3174543, 123.0150528 -8.3214884, 123.0096207 -8.3245297, 123.0046387 -8.3292932, 123.0019379 -8.3326101, 122.9986725 -8.3344746, 122.9919967 -8.3368635, 122.9896011 -8.3424606, 122.9850997 -8.3442241, 122.9828949 -8.3472366, 122.9757996 -8.3479261, 122.973053 -8.3472071, 122.968071 -8.3509188, 122.9644852 -8.3519192, 122.9613724 -8.3502855, 122.955246 -8.3483162, 122.9519348 -8.3452234, 122.9493332 -8.3440094, 122.9470367 -8.3414316, 122.9394073 -8.3365469, 122.932724 -8.3348761, 122.9314194 -8.3334446, 122.9295959 -8.3285952, 122.9279862 -8.3276205, 122.9229279 -8.3274965, 122.9213867 -8.3284407, 122.917038 -8.3277159, 122.9139175 -8.3283834, 122.9139023 -8.3361712, 122.9127045 -8.3381433, 122.9102478 -8.3376732, 122.9081497 -8.3394146, 122.9099045 -8.3436499, 122.9063568 -8.3443937, 122.903389 -8.3461847, 122.9019318 -8.3495493, 122.8995132 -8.3508577, 122.8987885 -8.3537016, 122.8969498 -8.3548632, 122.895813 -8.3591575, 122.894043 -8.3607836, 122.8933029 -8.3636188, 122.8910675 -8.364151, 122.8926239 -8.3671169, 122.8879242 -8.3683405, 122.884697 -8.3704758, 122.8843155 -8.37426, 122.8823318 -8.378684, 122.8797455 -8.3812838, 122.8784256 -8.3843956, 122.8798447 -8.3871345, 122.882843 -8.3893595, 122.8836365 -8.391244, 122.8812408 -8.3945284, 122.8821792 -8.3980141, 122.8841629 -8.3985348, 122.8895645 -8.4020519, 122.8905258 -8.4042597, 122.8903503 -8.4107313, 122.8914795 -8.4160137, 122.8930054 -8.419652, 122.8929062 -8.4277353, 122.8915863 -8.4356546, 122.8892059 -8.4404869, 122.8901673 -8.4441814, 122.8897858 -8.4465237, 122.8876114 -8.4486046, 122.8830643 -8.4495811, 122.8780441 -8.4528046, 122.8720856 -8.4549189, 122.8678284 -8.452857, 122.8602295 -8.4527168, 122.8563385 -8.4505615, 122.853157 -8.4496622, 122.8481598 -8.4457417, 122.8441696 -8.4449491, 122.8408203 -8.4421616, 122.8364182 -8.4411831, 122.8286896 -8.4381256, 122.8282242 -8.4363909, 122.83107 -8.4348087, 122.8287811 -8.4315662, 122.8251343 -8.4291306, 122.8241806 -8.4300938, 122.8164444 -8.42912, 122.8171234 -8.4320211, 122.8139801 -8.4335041, 122.8090134 -8.4318762, 122.8087997 -8.4298601, 122.8115005 -8.4257278, 122.8048172 -8.423378, 122.8018265 -8.4248161, 122.7983704 -8.4222212, 122.7880783 -8.4225979, 122.7853851 -8.421627, 122.7843475 -8.4244547, 122.7879715 -8.4262113, 122.7839737 -8.4308805, 122.7836685 -8.4352922, 122.7865829 -8.4385223, 122.7869568 -8.4419575, 122.7864609 -8.4469776, 122.7799988 -8.4506655, 122.7790222 -8.4523697, 122.7789154 -8.4576979, 122.7804031 -8.4594431, 122.7846451 -8.4619055, 122.7849426 -8.4651337, 122.7867203 -8.4713411, 122.7876663 -8.4721756, 122.7882691 -8.4788466, 122.790863 -8.4812012, 122.7902146 -8.4840546, 122.7958298 -8.486227, 122.7978439 -8.4892931, 122.7983017 -8.4938088, 122.801918 -8.4967709, 122.8078384 -8.4997282, 122.8123474 -8.5011797, 122.8170624 -8.5048075, 122.8197174 -8.5080213, 122.821701 -8.5091419, 122.8266067 -8.5157633, 122.8315735 -8.5174732, 122.8323975 -8.5209971, 122.8366013 -8.5267801, 122.8391113 -8.5326147, 122.8397903 -8.5363426, 122.8422394 -8.542696, 122.8434982 -8.5473623, 122.8417282 -8.5532446, 122.8430252 -8.555584, 122.8422317 -8.5599537, 122.8445663 -8.5621748, 122.8429031 -8.5646448, 122.8411941 -8.5695353, 122.8419647 -8.5713138, 122.8367615 -8.5764036, 122.8339081 -8.5817709, 122.8312759 -8.5843773, 122.8323822 -8.5870657, 122.8311157 -8.5897036, 122.8232956 -8.593092, 122.8194122 -8.5965271, 122.8126831 -8.5969152, 122.8105621 -8.5961914, 122.8081589 -8.5982695, 122.8046188 -8.5992174, 122.8020248 -8.6025934, 122.7965622 -8.6011086, 122.793457 -8.6019525, 122.7916565 -8.6038589, 122.7872543 -8.6050816, 122.7833023 -8.6071186, 122.7813187 -8.6090708, 122.7799835 -8.6127434, 122.777626 -8.610466, 122.7747193 -8.6116314, 122.772522 -8.6108093, 122.7718582 -8.6088819, 122.7663269 -8.6080055, 122.7613068 -8.6061783, 122.7591782 -8.6069002, 122.7516251 -8.6047735, 122.7472916 -8.6077499, 122.7434464 -8.6076136, 122.7372284 -8.6083765, 122.7324982 -8.6104574, 122.731636 -8.6127005, 122.7280579 -8.6170082, 122.7258225 -8.6252699, 122.728157 -8.6267033, 122.7276153 -8.6326828, 122.7207413 -8.633975, 122.7193451 -8.6330071, 122.7184448 -8.6292362, 122.7118988 -8.6258936, 122.701683 -8.6231556, 122.6975708 -8.623271, 122.6971664 -8.6265554, 122.6928482 -8.6253557, 122.6905747 -8.6256504, 122.6843491 -8.6232424, 122.6774063 -8.6221056, 122.6723022 -8.6228838, 122.6714707 -8.624321, 122.6645966 -8.6260319, 122.6607285 -8.6288061, 122.6541901 -8.6371212)))</v>
      </c>
    </row>
    <row r="104" spans="1:18" x14ac:dyDescent="0.3">
      <c r="A104" s="4" t="s">
        <v>1075</v>
      </c>
      <c r="B104" s="5">
        <v>76.521435780689998</v>
      </c>
      <c r="C104" s="5">
        <v>74.492792899928006</v>
      </c>
      <c r="D104" s="5">
        <v>78.043655060727005</v>
      </c>
      <c r="E104">
        <v>73.900000000000006</v>
      </c>
      <c r="F104">
        <v>71.099999999999994</v>
      </c>
      <c r="G104">
        <v>91.7</v>
      </c>
      <c r="H104">
        <v>95</v>
      </c>
      <c r="I104">
        <v>96.8</v>
      </c>
      <c r="J104">
        <v>101.4</v>
      </c>
      <c r="K104">
        <v>177.9</v>
      </c>
      <c r="L104">
        <v>92.8</v>
      </c>
      <c r="M104">
        <v>96.7</v>
      </c>
      <c r="N104" t="str">
        <f t="shared" si="1"/>
        <v>garut</v>
      </c>
      <c r="O104">
        <f>VLOOKUP(N104,GeoJson!$E$1:$G$515,3,FALSE)</f>
        <v>-7.3833299999999999</v>
      </c>
      <c r="P104">
        <f>VLOOKUP(N104,GeoJson!$E$2:$H$515,4,FALSE)</f>
        <v>107.76667</v>
      </c>
      <c r="Q104">
        <f>VLOOKUP(N104,GeoJson!$E$2:$I$515,5,FALSE)</f>
        <v>507</v>
      </c>
      <c r="R104" t="str">
        <f>VLOOKUP(N104,GeoJson!$E$2:$J$515,6,FALSE)</f>
        <v>MULTIPOLYGON (((108.1290589 -7.0407623, 108.127788 -7.0433161, 108.129659 -7.046085, 108.131493 -7.046412, 108.132492 -7.049307, 108.135708 -7.051019, 108.133818 -7.054819, 108.135969 -7.060872, 108.134656 -7.062842, 108.130114 -7.064451, 108.1280366 -7.0707429, 108.1236207 -7.0694547, 108.1217042 -7.0735505, 108.1191025 -7.0763019, 108.1178208 -7.0792411, 108.1224442 -7.0834859, 108.1239396 -7.0889629, 108.1232529 -7.0926946, 108.1211777 -7.0934427, 108.1227494 -7.0989865, 108.1258851 -7.1013363, 108.1256104 -7.1049574, 108.1242829 -7.1070298, 108.1234437 -7.1114939, 108.118889 -7.1098496, 108.115818 -7.1066753, 108.1135884 -7.1030434, 108.110179 -7.102053, 108.1045 -7.103327, 108.099677 -7.103782, 108.0928136 -7.1065595, 108.0916092 -7.105895, 108.0858079 -7.1090196, 108.0841218 -7.1122344, 108.0817313 -7.1138994, 108.0770031 -7.1188026, 108.0757237 -7.1216613, 108.0719453 -7.1242455, 108.0685426 -7.128908, 108.070986 -7.135285, 108.0735285 -7.1352305, 108.0773316 -7.1385306, 108.0806731 -7.1428599, 108.0817948 -7.1469973, 108.0817185 -7.1520322, 108.083242 -7.157239, 108.084448 -7.159247, 108.0836914 -7.1621347, 108.0808532 -7.1671518, 108.0763166 -7.1693995, 108.0746788 -7.1745148, 108.0724352 -7.17421, 108.0700025 -7.1768665, 108.0713288 -7.179622, 108.0670396 -7.1868213, 108.072293 -7.192201, 108.074085 -7.194663, 108.0751038 -7.1981581, 108.0736542 -7.199858, 108.068793 -7.200749, 108.0664063 -7.2078846, 108.0685654 -7.2089685, 108.0686494 -7.2114738, 108.0648804 -7.218489, 108.0603639 -7.2248924, 108.0581208 -7.2245558, 108.0485078 -7.2263401, 108.0427476 -7.2262261, 108.0396119 -7.2270869, 108.0357438 -7.2265385, 108.0272599 -7.2285135, 108.0254594 -7.2296923, 108.0185776 -7.2309158, 108.0148087 -7.2357467, 108.014569 -7.239633, 108.0135423 -7.2411192, 108.0079041 -7.2441252, 108.0049897 -7.2449177, 108.0001374 -7.2499998, 107.9947587 -7.252785, 107.9954377 -7.2566817, 107.9933473 -7.2595237, 107.988884 -7.259568, 107.9850312 -7.2603906, 107.980993 -7.264033, 107.981316 -7.267204, 107.9804154 -7.2719267, 107.976756 -7.274047, 107.972395 -7.27289, 107.967465 -7.273161, 107.9630814 -7.2755831, 107.9566727 -7.2778996, 107.9520188 -7.2784889, 107.9457704 -7.2819398, 107.9357606 -7.2831362, 107.9319687 -7.2824061, 107.929112 -7.284875, 107.926299 -7.284686, 107.9225445 -7.2889904, 107.922668 -7.29317, 107.9259186 -7.2969096, 107.9279757 -7.3013442, 107.9302502 -7.3010602, 107.9317161 -7.3041745, 107.9308258 -7.3082735, 107.9282596 -7.3118018, 107.9312897 -7.31582, 107.9349042 -7.31643, 107.939026 -7.315851, 107.940203 -7.317395, 107.9406006 -7.3224078, 107.9462536 -7.330504, 107.941125 -7.329978, 107.9380265 -7.3307403, 107.9341682 -7.3343491, 107.934641 -7.337123, 107.9293129 -7.3385622, 107.931183 -7.340482, 107.930398 -7.3419864, 107.930161 -7.348584, 107.9283253 -7.3506418, 107.924245 -7.352237, 107.920652 -7.351288, 107.915708 -7.355087, 107.911556 -7.356988, 107.909175 -7.35732, 107.904979 -7.359524, 107.9046403 -7.3631904, 107.9069749 -7.3667443, 107.9099351 -7.3683494, 107.9139176 -7.3688209, 107.915474 -7.3718612, 107.9171754 -7.3727358, 107.9198304 -7.3763602, 107.9277726 -7.383724, 107.9337541 -7.3884085, 107.9340211 -7.3912905, 107.9328233 -7.3942025, 107.936226 -7.3999288, 107.9489594 -7.4015453, 107.9480051 -7.4047723, 107.942326 -7.4089492, 107.943676 -7.414084, 107.9471742 -7.4180797, 107.9514237 -7.4216803, 107.9516907 -7.4282611, 107.9505311 -7.4399403, 107.9490128 -7.4455827, 107.9505768 -7.450917, 107.9497224 -7.4541295, 107.9533158 -7.4602297, 107.9499436 -7.462776, 107.9482194 -7.4653719, 107.946785 -7.4734157, 107.9486085 -7.4753931, 107.9513017 -7.4806107, 107.9500886 -7.4847095, 107.9502335 -7.4872806, 107.9478989 -7.4912827, 107.9448395 -7.4949968, 107.9441147 -7.4982555, 107.9419785 -7.5018471, 107.9417649 -7.5095475, 107.9412766 -7.5112188, 107.941358 -7.518858, 107.942895 -7.521403, 107.94223 -7.527675, 107.943715 -7.53003, 107.946996 -7.537585, 107.945711 -7.544064, 107.941509 -7.548416, 107.939549 -7.549449, 107.935295 -7.554329, 107.932904 -7.555769, 107.931359 -7.560453, 107.9331666 -7.5639646, 107.9405289 -7.5697582, 107.9417878 -7.5737761, 107.9404755 -7.5771058, 107.940603 -7.581403, 107.939253 -7.583066, 107.935337 -7.584593, 107.933354 -7.586491, 107.9260411 -7.5882282, 107.9244843 -7.5908902, 107.9188996 -7.5944536, 107.9169846 -7.5970114, 107.9168626 -7.6035631, 107.9190141 -7.6053222, 107.918213 -7.6080187, 107.920064 -7.611096, 107.9191285 -7.6135414, 107.9213284 -7.6141541, 107.9228516 -7.6164577, 107.9250565 -7.6174443, 107.9243622 -7.6202028, 107.9255677 -7.6218637, 107.9248101 -7.6309496, 107.925828 -7.634165, 107.921174 -7.636933, 107.9230805 -7.6399534, 107.9249421 -7.6399639, 107.9258424 -7.6426633, 107.924939 -7.647731, 107.9228363 -7.6497895, 107.9237748 -7.6532906, 107.9257813 -7.6547802, 107.9289628 -7.6548279, 107.9302751 -7.6573394, 107.929866 -7.659404, 107.9263 -7.661933, 107.9287721 -7.6646564, 107.926569 -7.66631, 107.925592 -7.664181, 107.9233314 -7.6653396, 107.9271165 -7.6706102, 107.927395 -7.672414, 107.9255143 -7.6763556, 107.9311753 -7.6832073, 107.9312592 -7.6860049, 107.927765 -7.6932199, 107.9240495 -7.6962278, 107.9271165 -7.7003458, 107.9234315 -7.7009952, 107.9214936 -7.7032054, 107.9214555 -7.7068589, 107.9178086 -7.7100518, 107.9185944 -7.7129829, 107.9176865 -7.7159722, 107.9158326 -7.7162855, 107.9133338 -7.7200437, 107.9133225 -7.725436, 107.9097489 -7.7317027, 107.90754 -7.73398, 107.90723 -7.73651, 107.90335 -7.73588, 107.90298 -7.73829, 107.90008 -7.73952, 107.89629 -7.73823, 107.89345 -7.73537, 107.89114 -7.73837, 107.88922 -7.7394, 107.88644 -7.73893, 107.88131 -7.73942, 107.87643 -7.73905, 107.87544 -7.74004, 107.86902 -7.73945, 107.8666 -7.73851, 107.86438 -7.73938, 107.85578 -7.73726, 107.85044 -7.73442, 107.84685 -7.73685, 107.84328 -7.73521, 107.84254 -7.73376, 107.83637 -7.72765, 107.83438 -7.72202, 107.83759 -7.71368, 107.8349395 -7.7062103, 107.8267395 -7.698685, 107.8133202 -7.6908588, 107.8101 -7.68759, 107.80726 -7.68846, 107.80117 -7.68621, 107.79076 -7.68182, 107.78557 -7.67998, 107.7758281 -7.6785704, 107.7668532 -7.6764696, 107.76138 -7.67484, 107.75372 -7.67382, 107.74229 -7.67168, 107.739 -7.6706998, 107.72086 -7.66682, 107.70874 -7.66651, 107.70686 -7.66783, 107.69395 -7.6692, 107.69014 -7.66823, 107.68913 -7.66405, 107.68598 -7.6616, 107.68885 -7.65754, 107.68873 -7.65291, 107.68723 -7.64898, 107.68318 -7.64414, 107.68369 -7.6404, 107.68295 -7.63825, 107.67947 -7.63344, 107.66922 -7.62171, 107.66435 -7.61915, 107.65484 -7.61126, 107.64819 -7.60722, 107.64162 -7.60423, 107.63914 -7.60124, 107.63559 -7.5993, 107.63317 -7.60112, 107.62659 -7.59903, 107.62293 -7.59508, 107.62408 -7.59004, 107.62045 -7.58712, 107.61768 -7.58338, 107.6124 -7.58275, 107.60668 -7.57615, 107.60606 -7.57411, 107.60149 -7.57136, 107.59597 -7.56911, 107.58718 -7.56767, 107.57631 -7.56542, 107.56529 -7.56093, 107.55772 -7.5572, 107.54929 -7.55426, 107.54023 -7.55201, 107.53719 -7.55315, 107.53352 -7.55096, 107.529 -7.54698, 107.52596 -7.54682, 107.52099 -7.54211, 107.51925 -7.54399, 107.51638 -7.54169, 107.5072159 -7.5403578, 107.4987609 -7.535561, 107.49205 -7.53518, 107.48824 -7.537, 107.48528 -7.53731, 107.48428 -7.53902, 107.48066 -7.53778, 107.47943 -7.53452, 107.48079 -7.53057, 107.47719 -7.5275, 107.47736 -7.52219, 107.47589 -7.52031, 107.47131 -7.51753, 107.46564 -7.51582, 107.45753 -7.51398, 107.45306 -7.5106, 107.44598 -7.5082, 107.44161 -7.50716, 107.42746 -7.50675, 107.4230564 -7.5055691, 107.4260637 -7.5028454, 107.4262925 -7.4949333, 107.4224931 -7.4904339, 107.4215013 -7.4882738, 107.4216615 -7.4822194, 107.4236299 -7.4775673, 107.4219438 -7.4726569, 107.42305 -7.4692322, 107.4203111 -7.4630586, 107.4205705 -7.4611742, 107.4235612 -7.4586465, 107.4232789 -7.4564654, 107.4259111 -7.4535538, 107.4262315 -7.4510094, 107.4282228 -7.4482204, 107.4264375 -7.4440591, 107.429268 -7.4436819, 107.4292527 -7.4408108, 107.4266893 -7.440457, 107.4306871 -7.4344127, 107.4298631 -7.4317977, 107.4311525 -7.428342, 107.4313585 -7.4250042, 107.433838 -7.420406, 107.4391862 -7.4173233, 107.4408952 -7.4172446, 107.4438783 -7.4150354, 107.4504243 -7.4139368, 107.4547883 -7.4085714, 107.4596788 -7.4077393, 107.4617616 -7.4064781, 107.4714738 -7.4027845, 107.4744645 -7.3997886, 107.4739686 -7.3908226, 107.4732362 -7.388005, 107.4735948 -7.3828894, 107.4754869 -7.3777539, 107.4767 -7.3771517, 107.4762269 -7.3725497, 107.476883 -7.3707887, 107.4801255 -7.3670232, 107.479889 -7.3642666, 107.4818193 -7.3630611, 107.4845658 -7.3569071, 107.4848024 -7.3525235, 107.4830552 -7.3483807, 107.4787828 -7.346843, 107.474579 -7.3421318, 107.4743425 -7.3382308, 107.4727403 -7.3365075, 107.4727479 -7.3329751, 107.4658815 -7.3269741, 107.463112 -7.3164656, 107.4616319 -7.314428, 107.4586488 -7.3068215, 107.4578401 -7.3001515, 107.4580613 -7.2964532, 107.4549409 -7.2921197, 107.4585191 -7.2858622, 107.4637071 -7.2818133, 107.4644472 -7.2761738, 107.4686357 -7.2745015, 107.4712526 -7.268316, 107.4740678 -7.2655136, 107.4742967 -7.2617929, 107.4761277 -7.2605683, 107.4766465 -7.2565262, 107.4769136 -7.2537629, 107.4800645 -7.2514555, 107.4818116 -7.2516109, 107.4879685 -7.2539756, 107.5007402 -7.2572391, 107.5047227 -7.2563426, 107.5108491 -7.2557575, 107.5220186 -7.256304, 107.5318376 -7.2542531, 107.5332185 -7.2516601, 107.5357667 -7.25157, 107.5449449 -7.2575638, 107.5482102 -7.2550933, 107.554001 -7.2518098, 107.5575257 -7.2515051, 107.5619813 -7.2544644, 107.567093 -7.2595107, 107.5693894 -7.2601821, 107.5739976 -7.2631595, 107.578354 -7.2691414, 107.5779801 -7.2713206, 107.5823671 -7.2768495, 107.5909272 -7.2816822, 107.5925904 -7.2805769, 107.5959245 -7.2829888, 107.599228 -7.282952, 107.6016694 -7.2863805, 107.6037751 -7.2935264, 107.6033708 -7.2966988, 107.6014711 -7.2994087, 107.6039124 -7.3033507, 107.6048814 -7.3076679, 107.610222 -7.3092878, 107.6133195 -7.3091647, 107.6207124 -7.3066594, 107.6250001 -7.3004706, 107.6278382 -7.2987664, 107.6301499 -7.3013975, 107.6353684 -7.3015406, 107.6373597 -7.3031018, 107.6424256 -7.3034494, 107.6475984 -7.2986395, 107.6481324 -7.2949245, 107.6524507 -7.2947605, 107.655388 -7.2907689, 107.6576692 -7.2897732, 107.6601029 -7.2904251, 107.6619874 -7.2934768, 107.6641465 -7.2936523, 107.6657182 -7.2954261, 107.6639863 -7.2979991, 107.6664964 -7.3009589, 107.6688157 -7.3004849, 107.6704179 -7.3038151, 107.671425 -7.308687, 107.6701814 -7.3125946, 107.6778565 -7.3148038, 107.6776963 -7.3118932, 107.6796342 -7.3107979, 107.6832124 -7.3106286, 107.6915666 -7.3089993, 107.6951905 -7.3102467, 107.6999436 -7.3093617, 107.709427 -7.3087013, 107.7140504 -7.310437, 107.7173005 -7.313688, 107.721161 -7.3149345, 107.723549 -7.3132145, 107.7235719 -7.3047349, 107.7247087 -7.2993009, 107.7310182 -7.2953613, 107.7306443 -7.2929361, 107.7237626 -7.2934034, 107.7226258 -7.2928941, 107.7230302 -7.288204, 107.7303468 -7.2817748, 107.7324525 -7.2791598, 107.7382661 -7.2737892, 107.7391435 -7.272362, 107.7391358 -7.2673662, 107.7380906 -7.2647235, 107.7359391 -7.262512, 107.7316285 -7.2595403, 107.7290803 -7.2589414, 107.720175 -7.253814, 107.7125932 -7.2500808, 107.7100831 -7.2483003, 107.7086869 -7.2458203, 107.7061463 -7.237355, 107.7086488 -7.2312758, 107.7074662 -7.2275384, 107.7186204 -7.2222683, 107.7188831 -7.2207219, 107.7219926 -7.2184851, 107.7244569 -7.2188404, 107.7271882 -7.2158907, 107.7290116 -7.2152989, 107.7310029 -7.2121937, 107.7278977 -7.2084901, 107.7251969 -7.2063253, 107.7241517 -7.2027896, 107.7215577 -7.1984022, 107.7249833 -7.1915381, 107.7282792 -7.1886971, 107.7337266 -7.1814206, 107.7363511 -7.1735203, 107.7394563 -7.17046, 107.7397996 -7.1672566, 107.741768 -7.1672246, 107.750139 -7.1715446, 107.7540725 -7.1726113, 107.757406 -7.172678, 107.7660064 -7.1716779, 107.7707771 -7.1680512, 107.7712196 -7.1656451, 107.7695793 -7.1632046, 107.7700218 -7.1574497, 107.7734856 -7.1556053, 107.7782736 -7.1557439, 107.7795945 -7.1582763, 107.7819749 -7.1586883, 107.7848511 -7.1613348, 107.7885438 -7.1615141, 107.7970963 -7.1582239, 107.799904 -7.1554163, 107.8048097 -7.1478908, 107.8077241 -7.1444824, 107.8095399 -7.1391332, 107.8112717 -7.1365302, 107.8108903 -7.1334579, 107.8118897 -7.129267, 107.8102571 -7.1236103, 107.8104249 -7.1206715, 107.8079377 -7.1171959, 107.807808 -7.1154688, 107.8109589 -7.1090615, 107.809929 -7.1018088, 107.8115006 -7.0991996, 107.8217317 -7.0952967, 107.8257447 -7.0925887, 107.8294755 -7.0915921, 107.8313523 -7.0886009, 107.8294907 -7.0849126, 107.8300097 -7.081767, 107.8332521 -7.0819395, 107.8353806 -7.0804336, 107.8348084 -7.0728681, 107.8357047 -7.0682658, 107.8381272 -7.0665786, 107.8404923 -7.0670398, 107.8459245 -7.0637162, 107.8498174 -7.0605723, 107.8498572 -7.0588226, 107.8615189 -7.0597179, 107.8656846 -7.0567272, 107.8709489 -7.0561893, 107.8755113 -7.0540478, 107.8763886 -7.0504077, 107.8778687 -7.0508335, 107.8868028 -7.0493606, 107.8919297 -7.0492947, 107.8925858 -7.053138, 107.894333 -7.0543387, 107.8986893 -7.0539291, 107.9016343 -7.0547474, 107.908516 -7.053232, 107.9126206 -7.0538919, 107.9177171 -7.0531991, 107.9244767 -7.0532315, 107.9262009 -7.0521176, 107.9273225 -7.0477708, 107.9315644 -7.0407174, 107.9318696 -7.0378526, 107.9306794 -7.0334905, 107.9293137 -7.03314, 107.9205415 -7.0340301, 107.9155917 -7.0355975, 107.9102174 -7.0362618, 107.9105073 -7.0326503, 107.9072801 -7.0251711, 107.9079438 -7.021272, 107.9059754 -7.0148423, 107.9057847 -7.0106986, 107.9076844 -7.0093668, 107.9085999 -7.0040667, 107.9073182 -6.9987806, 107.9080354 -6.9943226, 107.9048615 -6.9875052, 107.9006196 -6.9862864, 107.8968659 -6.9827593, 107.8898011 -6.9828804, 107.8918305 -6.9791844, 107.8958055 -6.9756348, 107.8975984 -6.9751542, 107.9013825 -6.9698389, 107.9083329 -6.9674628, 107.9160157 -6.9678276, 107.9170686 -6.9666918, 107.9176789 -6.9572514, 107.9183884 -6.9539545, 107.9146653 -6.9527767, 107.9149628 -6.947037, 107.9192964 -6.9473064, 107.9218217 -6.9496096, 107.9261094 -6.9487083, 107.9268494 -6.9519861, 107.9314194 -6.9559153, 107.9341431 -6.9550603, 107.9387818 -6.9562562, 107.942936 -6.9530807, 107.9457246 -6.9573172, 107.9533921 -6.9583009, 107.9577223 -6.9603216, 107.9622575 -6.9588941, 107.9672166 -6.959226, 107.9685822 -6.9626444, 107.9765626 -6.9694388, 107.978386 -6.9727953, 107.9837724 -6.9765008, 107.9862061 -6.979019, 107.9930115 -6.9812429, 107.9974412 -6.9812735, 108.0000001 -6.9835785, 108.0043655 -6.9809119, 108.0075913 -6.9823747, 108.0158768 -6.9801167, 108.0180857 -6.9804738, 108.0211111 -6.9827378, 108.0225913 -6.9819234, 108.0248766 -6.9848444, 108.0254176 -6.9874441, 108.0321416 -6.9921452, 108.0348558 -6.9913755, 108.0393169 -6.9945928, 108.0430493 -6.9965449, 108.0463531 -6.995579, 108.0479857 -6.9927559, 108.0532532 -6.9947766, 108.0552595 -6.9961872, 108.0585331 -6.9944988, 108.0641137 -6.9951115, 108.0654204 -6.9923131, 108.0690125 -6.9893062, 108.0723862 -6.9833222, 108.0751718 -6.9814669, 108.0832332 -6.9828131, 108.0901515 -6.9817815, 108.0914247 -6.9848654, 108.0914757 -6.9913564, 108.09331 -6.9939724, 108.0922031 -6.999841, 108.0940381 -7.004785, 108.0941315 -7.007139, 108.0972519 -7.0107744, 108.099495 -7.0146039, 108.1000596 -7.0195316, 108.1093064 -7.0260642, 108.1118241 -7.0301259, 108.1150208 -7.0329069, 108.1231003 -7.0372742, 108.1250001 -7.0369528, 108.1290589 -7.0407623)))</v>
      </c>
    </row>
    <row r="105" spans="1:18" x14ac:dyDescent="0.3">
      <c r="A105" s="4" t="s">
        <v>963</v>
      </c>
      <c r="B105" s="5">
        <v>73.789394377373</v>
      </c>
      <c r="C105" s="5">
        <v>72.311198787143994</v>
      </c>
      <c r="D105" s="5">
        <v>75.486384212952998</v>
      </c>
      <c r="E105">
        <v>90.6</v>
      </c>
      <c r="F105">
        <v>93.9</v>
      </c>
      <c r="G105">
        <v>90</v>
      </c>
      <c r="H105">
        <v>130.19999999999999</v>
      </c>
      <c r="I105">
        <v>117.1</v>
      </c>
      <c r="J105">
        <v>115.2</v>
      </c>
      <c r="K105">
        <v>202</v>
      </c>
      <c r="L105">
        <v>139.6</v>
      </c>
      <c r="M105">
        <v>123.5</v>
      </c>
      <c r="N105" t="str">
        <f t="shared" si="1"/>
        <v>gayo lues</v>
      </c>
      <c r="O105">
        <f>VLOOKUP(N105,GeoJson!$E$1:$G$515,3,FALSE)</f>
        <v>3.95</v>
      </c>
      <c r="P105">
        <f>VLOOKUP(N105,GeoJson!$E$2:$H$515,4,FALSE)</f>
        <v>97.39</v>
      </c>
      <c r="Q105">
        <f>VLOOKUP(N105,GeoJson!$E$2:$I$515,5,FALSE)</f>
        <v>527</v>
      </c>
      <c r="R105" t="str">
        <f>VLOOKUP(N105,GeoJson!$E$2:$J$515,6,FALSE)</f>
        <v>MULTIPOLYGON (((96.8330995 4.2779619, 96.8341194 4.2770341, 96.8418176 4.2703728, 96.8430725 4.2693555, 96.8465022 4.2650178, 96.8495362 4.2589713, 96.8534481 4.2536842, 96.8574844 4.249028, 96.864289 4.2434965, 96.8764744 4.2392432, 96.8764776 4.2392414, 96.8799002 4.2357184, 96.8813521 4.2309776, 96.8842536 4.2272012, 96.8850163 4.2240495, 96.8870355 4.2211536, 96.8934547 4.2182697, 96.9028892 4.2160245, 96.9098104 4.2133941, 96.9172469 4.2059712, 96.9193949 4.2018139, 96.9221675 4.1991721, 96.9274531 4.1970416, 96.9361547 4.1957664, 96.9391403 4.1946716, 96.9421332 4.1907753, 96.9504925 4.1865672, 96.9631564 4.1860706, 96.9775586 4.1873122, 96.9861254 4.1902919, 96.9902226 4.1900436, 96.9918366 4.1927751, 96.9919608 4.1972447, 96.997672 4.1987346, 97.003259 4.1978655, 97.0058663 4.2002245, 97.0134096 4.2053877, 97.0184387 4.2074429, 97.0262534 4.2091826, 97.0523663 4.2179556, 97.0593661 4.2194053, 97.0644006 4.2192029, 97.0670767 4.2198545, 97.0724245 4.2230927, 97.0925252 4.2386221, 97.1033712 4.2463151, 97.1100037 4.2498788, 97.1156768 4.2516127, 97.1237063 4.2533523, 97.1283073 4.255406, 97.1395339 4.2639258, 97.1492706 4.2688943, 97.1552536 4.2756813, 97.1615094 4.2808413, 97.1703333 4.2719848, 97.1771845 4.2626601, 97.1810178 4.2605935, 97.1917831 4.2586469, 97.1959281 4.2559581, 97.2021498 4.2501604, 97.2077051 4.2437794, 97.2119549 4.2404679, 97.2172436 4.2354982, 97.2225441 4.2250274, 97.2229886 4.2172754, 97.2248615 4.2126091, 97.2305866 4.2060404, 97.2379703 4.1940597, 97.2421585 4.1894464, 97.2436661 4.1859021, 97.2465814 4.1756955, 97.2516288 4.1700089, 97.2582743 4.1680886, 97.264915 4.1683183, 97.2730508 4.1704864, 97.2794704 4.1737258, 97.2868472 4.1800849, 97.2935905 4.1826799, 97.3071887 4.1858272, 97.3173169 4.1889194, 97.3287687 4.193782, 97.3358312 4.197345, 97.356464 4.210032, 97.3568372 4.2091388, 97.3577037 4.2075891, 97.360282 4.2042593, 97.3603315 4.2042258, 97.361543 4.2038488, 97.3669323 4.2034951, 97.3675227 4.203523, 97.3687559 4.2034225, 97.3756599 4.2001821, 97.3787184 4.1982649, 97.3802305 4.1972036, 97.3847626 4.1940229, 97.3871165 4.1926876, 97.3940315 4.189065, 97.3959844 4.1877351, 97.398943 4.1838868, 97.400466 4.182852, 97.4012273 4.1825497, 97.4036369 4.181113, 97.4037349 4.1810055, 97.4037488 4.1809778, 97.4084657 4.1822197, 97.4192295 4.1765768, 97.4258836 4.1740752, 97.4392166 4.1697915, 97.4453862 4.1669915, 97.4533529 4.1629354, 97.4549325 4.1621569, 97.4656525 4.1590903, 97.4747775 4.1579369, 97.4871507 4.1572133, 97.500218 4.1559097, 97.5002411 4.155918, 97.5003245 4.1559477, 97.5003727 4.1559649, 97.5040307 4.157381, 97.5052277 4.160589, 97.5054334 4.1664301, 97.5116613 4.1756208, 97.5151595 4.1863067, 97.5195517 4.1886529, 97.5215522 4.1881334, 97.5259447 4.1912307, 97.5307785 4.1935346, 97.5349028 4.1941979, 97.540806 4.1939064, 97.5474055 4.1927714, 97.5510162 4.1905716, 97.5581469 4.1874957, 97.5612313 4.1844123, 97.5659772 4.1866275, 97.5693184 4.1873397, 97.5733671 4.1860232, 97.5766668 4.182874, 97.5778529 4.1864237, 97.5773131 4.1886919, 97.5744546 4.1895824, 97.5736181 4.191432, 97.5757509 4.1967504, 97.5738973 4.2015241, 97.5754426 4.2026615, 97.576925 4.2064629, 97.5761449 4.2099846, 97.5783984 4.2145867, 97.5822592 4.2190723, 97.5828463 4.2236713, 97.5855806 4.2257066, 97.5857528 4.2293494, 97.5890884 4.2329153, 97.592588 4.2396097, 97.5945331 4.249884, 97.5983993 4.2513839, 97.6018472 4.2537191, 97.6063705 4.2539064, 97.6112209 4.2509999, 97.6155752 4.2494424, 97.6198657 4.2469335, 97.622686 4.2437882, 97.6247181 4.2386394, 97.6273904 4.2335651, 97.627605 4.2328588, 97.6284514 4.2295813, 97.6287646 4.2286948, 97.6294182 4.2283029, 97.6306497 4.2279847, 97.6314473 4.2279799, 97.631514 4.2279739, 97.6327343 4.2278462, 97.6333192 4.227554, 97.6349735 4.2266641, 97.638392 4.224301, 97.6401734 4.223062, 97.6418584 4.2223694, 97.6442669 4.2195659, 97.6459428 4.2200491, 97.6462532 4.2209439, 97.6485625 4.2231901, 97.6488829 4.2233398, 97.6549182 4.2260898, 97.6570705 4.2285197, 97.6592917 4.2317447, 97.6653127 4.2391259, 97.6689943 4.242235, 97.6691784 4.2422533, 97.6710806 4.2424202, 97.6735813 4.2420065, 97.6768567 4.2410567, 97.6790001 4.240702, 97.6807565 4.2408521, 97.6810969 4.2411611, 97.6834956 4.2437198, 97.6837462 4.2440351, 97.6848689 4.2467329, 97.6910077 4.2470489, 97.6951883 4.2468707, 97.6967899 4.2467964, 97.7038267 4.2464087, 97.71302 4.2468566, 97.7141365 4.2469319, 97.7178581 4.2471827, 97.7179332 4.2457762, 97.7204718 4.2414239, 97.7220403 4.2404584, 97.7242172 4.2361055, 97.720845 4.2343755, 97.7206091 4.2312288, 97.7180855 4.2265051, 97.7177362 4.2190016, 97.7166622 4.2124652, 97.7170276 4.2101665, 97.7163115 4.2057786, 97.7147474 4.2040818, 97.7168006 4.2015439, 97.7170454 4.199245, 97.7159668 4.1954918, 97.7166992 4.1898053, 97.7185132 4.1860569, 97.7186448 4.1792804, 97.7217852 4.1751407, 97.7217901 4.1721154, 97.7205896 4.1692092, 97.7230042 4.1666717, 97.7236133 4.1626793, 97.7251834 4.1606246, 97.7256708 4.157358, 97.7283252 4.1555471, 97.7278517 4.1502217, 97.7295468 4.1453838, 97.7381173 4.1369568, 97.7509058 4.1286271, 97.7528343 4.1285091, 97.7573012 4.1236754, 97.7587469 4.1240407, 97.7621271 4.1204156, 97.7645369 4.1207823, 97.7673176 4.1152199, 97.7708169 4.112442, 97.7756407 4.1105131, 97.7777529 4.1084288, 97.7825941 4.0950033, 97.7882753 4.0838179, 97.7907005 4.0738981, 97.7926333 4.0708454, 97.7934831 4.0666111, 97.7921602 4.0647938, 97.7925267 4.0615269, 97.7949448 4.0562057, 97.7941039 4.0543892, 97.7953153 4.0501554, 97.7929103 4.0466422, 97.793396 4.0441016, 97.7926782 4.040591, 97.7946224 4.0297023, 97.7901097 4.0253692, 97.7896307 4.0233112, 97.7916808 4.0223462, 97.7927706 4.0188382, 97.7988107 4.0086817, 97.8062949 3.9998583, 97.8109999 3.9962346, 97.8148633 3.9911574, 97.819808 3.9883811, 97.823431 3.9828799, 97.8234382 3.9777971, 97.8244053 3.9756202, 97.8240479 3.9727152, 97.8306846 3.9663106, 97.8329806 3.9617151, 97.8391385 3.9528894, 97.8434892 3.9436677, 97.8495276 3.9338734, 97.856647 3.926501, 97.8611108 3.9225134, 97.8682174 3.9245804, 97.8692977 3.9276075, 97.8727888 3.9301536, 97.8752605 3.9331054, 97.8755075 3.9332601, 97.8821791 3.9365805, 97.8866395 3.9351342, 97.8877228 3.9361038, 97.8965212 3.9346633, 97.8998936 3.9358175, 97.9007421 3.9320669, 97.9032757 3.9296497, 97.9047271 3.9255369, 97.904972 3.9225117, 97.9072657 3.9192471, 97.9084773 3.9141657, 97.9067939 3.91138, 97.9095719 3.9063006, 97.9081283 3.9044834, 97.9084929 3.9020634, 97.9121113 3.8993451, 97.9123551 3.897167, 97.9105538 3.8924448, 97.91237 3.8855488, 97.9157396 3.8851894, 97.9093968 3.878642, 97.909041 3.874637, 97.909758 3.871291, 97.9088659 3.868541, 97.9116097 3.865972, 97.9151883 3.860594, 97.9146561 3.853242, 97.9151939 3.85121, 97.9180578 3.847266, 97.9203227 3.847207, 97.9222316 3.845235, 97.9215166 3.843502, 97.9155598 3.836387, 97.9156218 3.832502, 97.9127029 3.829273, 97.909665 3.824431, 97.9092512 3.818812, 97.9061523 3.817496, 97.9020982 3.818153, 97.9001914 3.816598, 97.8995964 3.813848, 97.8963217 3.80793, 97.8915549 3.803983, 97.8851779 3.800694, 97.8824376 3.79627, 97.8797354 3.7941192, 97.8751661 3.792681, 97.8728429 3.789393, 97.8676574 3.786403, 97.8609824 3.784309, 97.8561583 3.775282, 97.8520455 3.774264, 97.8489457 3.774263, 97.8398889 3.767805, 97.8369699 3.763022, 97.829642 3.755549, 97.8246091 3.749526, 97.8092734 3.7484725, 97.7906421 3.7487, 97.7812326 3.749222, 97.7751959 3.748004, 97.7673671 3.747208, 97.7523612 3.744506, 97.7488602 3.744341, 97.734772 3.7399, 97.7305529 3.738997, 97.7089181 3.735558, 97.6970096 3.734577, 97.6863129 3.7341354, 97.6815608 3.733305, 97.6734787 3.732902, 97.6621774 3.731921, 97.653487 3.731663, 97.6505168 3.732417, 97.642256 3.731654, 97.6353173 3.73327, 97.6294907 3.729916, 97.625322 3.7247088, 97.6234888 3.722455, 97.6217008 3.721661, 97.6016767 3.7180457, 97.5889091 3.716234, 97.5810597 3.7150048, 97.5721725 3.713628, 97.5648428 3.712073, 97.5561467 3.7106879, 97.5526578 3.7142535, 97.5495998 3.7141759, 97.5436915 3.7109013, 97.5397193 3.7102422, 97.534871 3.7066933, 97.5284238 3.7059523, 97.5208386 3.7028482, 97.5114991 3.7000764, 97.5028939 3.6999556, 97.497942 3.7006576, 97.4938006 3.7029414, 97.4858908 3.7021188, 97.4773211 3.7016627, 97.4700726 3.6995908, 97.4603331 3.6976615, 97.4383273 3.6947481, 97.4319558 3.6937071, 97.416577 3.6919146, 97.3908012 3.6874551, 97.3723788 3.6847644, 97.3664464 3.6842386, 97.3446245 3.6811827, 97.3212808 3.678111, 97.315936 3.6769241, 97.3085389 3.6764688, 97.3048026 3.6768294, 97.2968147 3.6787999, 97.2848686 3.6823071, 97.2807658 3.6829611, 97.2664333 3.684426, 97.2627674 3.686331, 97.2583584 3.6937504, 97.2554987 3.6953627, 97.2524953 3.6955775, 97.2325001 3.6950965, 97.2212946 3.6944121, 97.2061579 3.6939, 97.2031182 3.6969401, 97.1918016 3.7113196, 97.1839903 3.7199243, 97.1766684 3.7272459, 97.1733741 3.7301126, 97.1612686 3.7388773, 97.1535814 3.7455863, 97.151871 3.7480894, 97.144958 3.7629926, 97.1396146 3.7767814, 97.1312352 3.7944934, 97.119308 3.8144369, 97.1139871 3.8248186, 97.1089586 3.8356693, 97.1066933 3.8411666, 97.1052795 3.8471549, 97.1067803 3.8571236, 97.1078118 3.8587015, 97.111157 3.8606654, 97.1135246 3.8641555, 97.1127844 3.8684946, 97.1092374 3.8751506, 97.1076855 3.8880471, 97.1078588 3.8922048, 97.1098551 3.8978697, 97.1142184 3.9075393, 97.1157318 3.9116389, 97.1175424 3.9190406, 97.1177159 3.9251997, 97.1169776 3.9285606, 97.1139813 3.9339951, 97.1081797 3.9410738, 97.1023814 3.9465017, 97.098356 3.9488769, 97.0911657 3.9502664, 97.0832118 3.9507601, 97.0746169 3.9536135, 97.0705887 3.9570889, 97.0668083 3.9589753, 97.0550527 3.959559, 97.042831 3.9609996, 97.0362537 3.9608617, 97.0222476 3.9599724, 97.014333 3.9586696, 97.006486 3.9546159, 97.0017401 3.9526482, 96.999919 3.9501373, 96.993923 3.9467474, 96.9886305 3.9444115, 96.9827888 3.9425022, 96.9777337 3.9426733, 96.9682292 3.9443618, 96.9578126 3.9453754, 96.9384063 3.9461808, 96.9278067 3.9471324, 96.9089871 3.9480632, 96.8905448 3.9504057, 96.8825658 3.9508743, 96.8652014 3.9539473, 96.8594141 3.9546047, 96.8509152 3.9566784, 96.8359889 3.9593902, 96.8258595 3.9672489, 96.8201003 3.9732627, 96.8118584 3.9811261, 96.8091126 3.9831359, 96.8047094 3.9901536, 96.8029673 3.9976154, 96.8032777 4.002648, 96.8029945 4.0164814, 96.8019582 4.0267749, 96.8005771 4.032042, 96.796523 4.0415617, 96.7916057 4.0510791, 96.7885016 4.0551139, 96.7828392 4.0605601, 96.7667652 4.073151, 96.7628026 4.0755226, 96.7615661 4.0785321, 96.7559624 4.0833026, 96.7472935 4.0886311, 96.7470761 4.0942863, 96.7449622 4.0944824, 96.7403412 4.0916414, 96.7373201 4.0923398, 96.7339888 4.0959662, 96.731874 4.0964652, 96.7267416 4.0964506, 96.7254327 4.0966489, 96.7248297 4.096889, 96.7252602 4.0994365, 96.7255946 4.1014146, 96.7303365 4.1151706, 96.7316558 4.1207258, 96.7326823 4.1278064, 96.7346288 4.1343787, 96.7434115 4.1537901, 96.7460005 4.1606688, 96.7507467 4.1696183, 96.7514654 4.1707181, 96.7538937 4.1744341, 96.7583364 4.1789187, 96.7626729 4.1825304, 96.7700149 4.1873609, 96.770082 4.1874124, 96.7773143 4.1928248, 96.7860108 4.2008868, 96.7908802 4.2085356, 96.7959696 4.2153125, 96.8005202 4.2204518, 96.8021423 4.2234014, 96.8028938 4.2267848, 96.8022287 4.231473, 96.8008063 4.2348502, 96.7969915 4.2385478, 96.7952446 4.2412696, 96.7949097 4.2443226, 96.7970606 4.2522911, 96.797582 4.2622832, 96.7974584 4.2675183, 96.7965733 4.2729693, 96.7945993 4.2790716, 96.7932767 4.2855031, 96.8000196 4.2842136, 96.8071468 4.2842942, 96.8159685 4.2851346, 96.8205587 4.2853827, 96.826462 4.2833782, 96.8289806 4.2818716, 96.8330995 4.2779619)))</v>
      </c>
    </row>
    <row r="106" spans="1:18" x14ac:dyDescent="0.3">
      <c r="A106" s="4" t="s">
        <v>1158</v>
      </c>
      <c r="B106" s="5">
        <v>89.460372610121993</v>
      </c>
      <c r="C106" s="5">
        <v>91.068489965495004</v>
      </c>
      <c r="D106" s="5">
        <v>92.155374673647003</v>
      </c>
      <c r="E106">
        <v>91.8</v>
      </c>
      <c r="F106">
        <v>89.8</v>
      </c>
      <c r="G106">
        <v>91.9</v>
      </c>
      <c r="H106">
        <v>110.6</v>
      </c>
      <c r="I106">
        <v>107</v>
      </c>
      <c r="J106">
        <v>111</v>
      </c>
      <c r="K106">
        <v>194.7</v>
      </c>
      <c r="L106">
        <v>113.3</v>
      </c>
      <c r="M106">
        <v>108.1</v>
      </c>
      <c r="N106" t="str">
        <f t="shared" si="1"/>
        <v>gianyar</v>
      </c>
      <c r="O106">
        <f>VLOOKUP(N106,GeoJson!$E$1:$G$515,3,FALSE)</f>
        <v>-8.4666700000000006</v>
      </c>
      <c r="P106">
        <f>VLOOKUP(N106,GeoJson!$E$2:$H$515,4,FALSE)</f>
        <v>115.28333000000001</v>
      </c>
      <c r="Q106">
        <f>VLOOKUP(N106,GeoJson!$E$2:$I$515,5,FALSE)</f>
        <v>664</v>
      </c>
      <c r="R106" t="str">
        <f>VLOOKUP(N106,GeoJson!$E$2:$J$515,6,FALSE)</f>
        <v>MULTIPOLYGON (((115.3000952 -8.4121185, 115.3000789 -8.412126, 115.3001216 -8.4121063, 115.3000952 -8.4121185)), ((115.3001273 -8.4121064, 115.300127 -8.4121038, 115.300129 -8.4121048, 115.3001273 -8.4121064)), ((115.3001216 -8.4121063, 115.300127 -8.4121038, 115.300129 -8.4121048, 115.3001216 -8.4121063)), ((115.3576303 -8.5209583, 115.3579248 -8.5235766, 115.3601936 -8.5241933, 115.3607019 -8.5321788, 115.3636545 -8.5361394, 115.3625025 -8.5397596, 115.3634714 -8.5452613, 115.3612207 -8.5477008, 115.3646616 -8.5535363, 115.3649134 -8.5575694, 115.3661875 -8.5592507, 115.3650898 -8.5614101, 115.3683339 -8.5618005, 115.3694375 -8.5637503, 115.3707727 -8.5693368, 115.3710612 -8.5748896, 115.3618648 -8.5775362, 115.3572955 -8.5800096, 115.3524344 -8.5843781, 115.3505541 -8.5871732, 115.3498989 -8.5909224, 115.3466002 -8.5943719, 115.3399019 -8.5972812, 115.3390399 -8.598495, 115.3295833 -8.6037015, 115.3257802 -8.6067831, 115.3224946 -8.6112252, 115.3226021 -8.613194, 115.3201297 -8.6148754, 115.3104225 -8.6190064, 115.3062109 -8.6215545, 115.3022384 -8.6249546, 115.3015759 -8.6278113, 115.2984367 -8.6309744, 115.2881732 -8.640063, 115.2854891 -8.6428541, 115.2824076 -8.6443518, 115.2749913 -8.6501589, 115.2715392 -8.6470953, 115.2700056 -8.6423299, 115.2655674 -8.6411064, 115.2641577 -8.6372391, 115.2602851 -8.636287, 115.2587538 -8.6315152, 115.2562065 -8.6284169, 115.2556827 -8.6229581, 115.2509728 -8.6193496, 115.2505295 -8.617757, 115.2447441 -8.6123169, 115.2430533 -8.6080772, 115.2422884 -8.6030728, 115.2439171 -8.6015006, 115.2461876 -8.5962994, 115.2477488 -8.5879125, 115.2493901 -8.5855166, 115.2497677 -8.5786554, 115.2493371 -8.574432, 115.2469328 -8.5704359, 115.2448543 -8.5638874, 115.2448764 -8.5583351, 115.2414925 -8.5560895, 115.2402965 -8.5504075, 115.2390819 -8.5479853, 115.2350958 -8.5453695, 115.2323938 -8.5342134, 115.2329977 -8.5293304, 115.2303088 -8.5275402, 115.229849 -8.5252165, 115.2314469 -8.523701, 115.2305794 -8.521304, 115.2310443 -8.5171422, 115.2338123 -8.5120946, 115.2370713 -8.5114567, 115.2384565 -8.5086522, 115.2379189 -8.5029239, 115.2425541 -8.4981909, 115.2432181 -8.4960133, 115.2402855 -8.4912623, 115.2435919 -8.4877479, 115.2416327 -8.4860249, 115.2435548 -8.4836913, 115.2449453 -8.4777487, 115.2417388 -8.4744472, 115.2414089 -8.4711559, 115.2423503 -8.4693129, 115.2411826 -8.4674179, 115.2422556 -8.4651433, 115.2383884 -8.4613415, 115.2352886 -8.4568352, 115.2342295 -8.4523498, 115.2311506 -8.4499702, 115.2298045 -8.4420005, 115.2303457 -8.4372088, 115.2318725 -8.4351159, 115.2331674 -8.4274067, 115.2307187 -8.4258959, 115.231053 -8.4225846, 115.2298418 -8.417093, 115.2283155 -8.4164742, 115.2291816 -8.4114124, 115.2273764 -8.4092983, 115.2289962 -8.403593, 115.2282482 -8.3946818, 115.2267364 -8.3941365, 115.2254319 -8.3904685, 115.2282832 -8.3839516, 115.2309821 -8.3842813, 115.231874 -8.3785326, 115.2340173 -8.3769304, 115.235208 -8.3743892, 115.2345303 -8.3682113, 115.2370145 -8.364892, 115.2343876 -8.3578161, 115.2375046 -8.3540743, 115.2388729 -8.3492444, 115.2418894 -8.3435484, 115.2477909 -8.3413603, 115.249355 -8.3383918, 115.2478722 -8.3357192, 115.2480781 -8.3320751, 115.2433806 -8.3292134, 115.2455283 -8.3277128, 115.246594 -8.3249759, 115.2449455 -8.3218838, 115.2490268 -8.3204848, 115.2472034 -8.318518, 115.2511176 -8.3145949, 115.2559922 -8.3140732, 115.2588608 -8.3150973, 115.2628348 -8.3191455, 115.2639649 -8.3217538, 115.2638924 -8.3275922, 115.2623498 -8.3317786, 115.2632677 -8.3328574, 115.2668425 -8.3279785, 115.2688133 -8.3263417, 115.2709466 -8.3226102, 115.2721936 -8.3225639, 115.2788872 -8.3181142, 115.2820451 -8.3166081, 115.2844875 -8.3136201, 115.2909829 -8.3161532, 115.290687 -8.3203326, 115.2914474 -8.3248684, 115.2943044 -8.3281894, 115.2931755 -8.3309584, 115.2940745 -8.3324424, 115.2999537 -8.3342253, 115.3039655 -8.3344587, 115.3059726 -8.3295837, 115.3081592 -8.3277925, 115.3116474 -8.3292378, 115.3152123 -8.3295671, 115.3146093 -8.3318001, 115.3176004 -8.3344906, 115.3206582 -8.332107, 115.3224122 -8.3294568, 115.3245952 -8.3288495, 115.3284871 -8.3306575, 115.327342 -8.3337454, 115.3273442 -8.3383217, 115.3309428 -8.3455892, 115.3310081 -8.3501489, 115.3301438 -8.3506163, 115.3296603 -8.3552778, 115.3302761 -8.3576583, 115.3256379 -8.3624315, 115.3256851 -8.3644079, 115.3285043 -8.3649427, 115.3285789 -8.3724176, 115.3300662 -8.3731484, 115.3320648 -8.3705063, 115.3334497 -8.3659181, 115.3366083 -8.3663187, 115.3361048 -8.3739643, 115.333321 -8.3775136, 115.3346819 -8.3800238, 115.3365952 -8.3803064, 115.3367127 -8.3849447, 115.3337696 -8.3939132, 115.3329298 -8.3949801, 115.3316652 -8.4007591, 115.3305506 -8.4033749, 115.3313989 -8.40884, 115.3308337 -8.4141531, 115.3294873 -8.4149262, 115.3287522 -8.4180699, 115.3272013 -8.4195604, 115.3257803 -8.4232836, 115.3231043 -8.4267044, 115.3229979 -8.4284718, 115.3175065 -8.4343216, 115.3181681 -8.439168, 115.3209267 -8.4406758, 115.3206934 -8.4448891, 115.3238672 -8.4494905, 115.3246454 -8.4521923, 115.3234956 -8.4563678, 115.3250342 -8.4573148, 115.3256532 -8.4615884, 115.3271572 -8.4659951, 115.3251692 -8.4694007, 115.3276977 -8.4772864, 115.3278013 -8.4841124, 115.3249879 -8.4902064, 115.3273442 -8.4941975, 115.327459 -8.4983658, 115.3290419 -8.500187, 115.3300313 -8.5101425, 115.329162 -8.5119391, 115.3351368 -8.5191632, 115.3345414 -8.5213557, 115.3362742 -8.5226813, 115.3404078 -8.5233612, 115.3422083 -8.5247831, 115.3448176 -8.524888, 115.3499063 -8.5229053, 115.3576303 -8.5209583)), ((115.3000789 -8.412126, 115.3000952 -8.4121185, 115.3001273 -8.4121064, 115.3000789 -8.412126)))</v>
      </c>
    </row>
    <row r="107" spans="1:18" x14ac:dyDescent="0.3">
      <c r="A107" s="4" t="s">
        <v>697</v>
      </c>
      <c r="B107" s="5">
        <v>79.2487005272</v>
      </c>
      <c r="C107" s="5">
        <v>79.787025470261</v>
      </c>
      <c r="D107" s="5">
        <v>80.125099925361994</v>
      </c>
      <c r="E107">
        <v>78.5</v>
      </c>
      <c r="F107">
        <v>76.099999999999994</v>
      </c>
      <c r="G107">
        <v>79.599999999999994</v>
      </c>
      <c r="H107">
        <v>99.4</v>
      </c>
      <c r="I107">
        <v>93.9</v>
      </c>
      <c r="J107">
        <v>95.4</v>
      </c>
      <c r="K107">
        <v>167.3</v>
      </c>
      <c r="L107">
        <v>107.9</v>
      </c>
      <c r="M107">
        <v>101.2</v>
      </c>
      <c r="N107" t="str">
        <f t="shared" si="1"/>
        <v>gorontalo</v>
      </c>
      <c r="O107">
        <f>VLOOKUP(N107,GeoJson!$E$1:$G$515,3,FALSE)</f>
        <v>0.57279999999999998</v>
      </c>
      <c r="P107">
        <f>VLOOKUP(N107,GeoJson!$E$2:$H$515,4,FALSE)</f>
        <v>122.2337</v>
      </c>
      <c r="Q107">
        <f>VLOOKUP(N107,GeoJson!$E$2:$I$515,5,FALSE)</f>
        <v>625</v>
      </c>
      <c r="R107" t="str">
        <f>VLOOKUP(N107,GeoJson!$E$2:$J$515,6,FALSE)</f>
        <v>MULTIPOLYGON (((123.0177667 0.5295251, 123.0389295 0.5133162, 123.0403114 0.5103315, 123.0413007 0.5055336, 123.0436782 0.501175, 123.0427113 0.4963087, 123.035402 0.4982198, 123.0292798 0.4954369, 123.0273555 0.4913144, 123.02349 0.495004, 123.0193466 0.4970448, 123.0168111 0.4963645, 123.0136565 0.4936462, 123.0126812 0.4910457, 123.0105794 0.4895016, 123.0079468 0.4913644, 123.0024972 0.4899885, 123.0022244 0.4942001, 122.9996735 0.4956379, 122.9955456 0.4922057, 122.9946636 0.4896271, 122.9922544 0.4870545, 122.989006 0.4851559, 122.9856791 0.4866796, 122.9783635 0.4869052, 122.9755556 0.4877996, 122.9739786 0.4904897, 122.9699435 0.4908143, 122.9663722 0.4929478, 122.9584875 0.4928087, 122.9579749 0.4911256, 122.9536175 0.4912781, 122.9467068 0.489562, 122.9453618 0.4903041, 122.9416049 0.4884953, 122.9395609 0.4897132, 122.9376739 0.4877837, 122.9333492 0.4866401, 122.9273661 0.4865009, 122.9218169 0.4896268, 122.9199916 0.4924376, 122.9163739 0.4921594, 122.9164429 0.4874644, 122.9123851 0.4873822, 122.907376 0.4925768, 122.9051961 0.4931797, 122.9005117 0.4927623, 122.8990275 0.4913709, 122.895549 0.4911854, 122.8881745 0.4859444, 122.8812174 0.48882, 122.8660045 0.4914636, 122.8649489 0.4927984, 122.857473 0.4920288, 122.8548345 0.4930183, 122.8468089 0.4927984, 122.8419716 0.4938978, 122.8355416 0.4923456, 122.8315305 0.494232, 122.8234099 0.4949817, 122.8190965 0.4924771, 122.8160466 0.4891157, 122.812093 0.4899262, 122.8096812 0.4943788, 122.807455 0.4939613, 122.8042083 0.4948889, 122.7939582 0.4939149, 122.788732 0.4946265, 122.7816673 0.4937294, 122.7790236 0.4908538, 122.7767046 0.4897871, 122.7701815 0.483628, 122.7622802 0.4851026, 122.7590336 0.4830155, 122.7569928 0.484175, 122.7519837 0.4845924, 122.7491081 0.484175, 122.7459079 0.4816241, 122.7417336 0.4824126, 122.7374202 0.486123, 122.7350084 0.4861694, 122.7327358 0.4836648, 122.7296283 0.4844533, 122.726057 0.4825053, 122.7239698 0.4852882, 122.7220682 0.4851954, 122.7193781 0.4828764, 122.7165489 0.4832938, 122.7139516 0.4814386, 122.7086642 0.4810675, 122.7070873 0.4791659, 122.70449 0.4787021, 122.7010114 0.4819024, 122.6971382 0.4785116, 122.697037 0.4759269, 122.6941295 0.4736963, 122.6918337 0.4736702, 122.6909536 0.4810359, 122.6902918 0.4915524, 122.6879165 0.4927401, 122.6850718 0.4926635, 122.6838751 0.4955064, 122.6875511 0.4987698, 122.6856326 0.5004142, 122.6853585 0.5037945, 122.6803338 0.5064439, 122.6772276 0.5071748, 122.6769535 0.51156, 122.6748522 0.512839, 122.6690053 0.5132958, 122.6666393 0.5125831, 122.6637623 0.5132755, 122.6606764 0.5155493, 122.655804 0.5152245, 122.6518908 0.5156813, 122.6494516 0.517853, 122.6465019 0.5246949, 122.643849 0.5277459, 122.6376932 0.5306353, 122.6359284 0.5348258, 122.6325626 0.5331549, 122.6296997 0.533229, 122.6284455 0.5395712, 122.6311816 0.5430543, 122.6335957 0.547899, 122.6335313 0.5505452, 122.6315197 0.5542407, 122.6329853 0.561288, 122.6386261 0.5635076, 122.6382871 0.5667656, 122.6362658 0.5684321, 122.63296 0.5766449, 122.6310447 0.577105, 122.6318509 0.5813125, 122.629998 0.5839149, 122.6275688 0.5845086, 122.6303907 0.587245, 122.6305979 0.5891412, 122.6285286 0.5904323, 122.622158 0.5927185, 122.6215514 0.5971794, 122.6195149 0.5959295, 122.6172215 0.5963107, 122.6167656 0.6010379, 122.6142554 0.6028262, 122.6118095 0.6064681, 122.6098914 0.6114474, 122.6098365 0.6187736, 122.6076041 0.6242056, 122.6054946 0.6253322, 122.6048411 0.6288703, 122.6029901 0.6306546, 122.6024083 0.6363789, 122.6036644 0.6403565, 122.6027077 0.6413271, 122.5990733 0.6392103, 122.5991162 0.6420311, 122.6005424 0.6470345, 122.5987347 0.6497147, 122.5963865 0.6471401, 122.5947351 0.6479398, 122.5952151 0.6526893, 122.5945915 0.6557187, 122.5926929 0.6559315, 122.5919405 0.6524049, 122.5880717 0.6534077, 122.5889569 0.6563975, 122.5841461 0.6563554, 122.5860773 0.6610232, 122.5804435 0.6590856, 122.5784442 0.6572889, 122.5782014 0.6620652, 122.5720229 0.6587278, 122.5684933 0.660555, 122.5671303 0.663955, 122.5688521 0.6646478, 122.5714392 0.6631224, 122.5723637 0.6647238, 122.5695293 0.6669128, 122.5693677 0.6691813, 122.564379 0.6712781, 122.5639088 0.6742766, 122.5663488 0.6760844, 122.5633631 0.6776412, 122.5620324 0.6795105, 122.5558306 0.6837516, 122.5529319 0.6875828, 122.5503617 0.6925854, 122.544682 0.692304, 122.5453411 0.6954582, 122.5451913 0.6999284, 122.5406535 0.7002786, 122.5370189 0.7019867, 122.5343972 0.7001992, 122.5254961 0.7041648, 122.521312 0.704615, 122.5211796 0.7087991, 122.5187962 0.7096995, 122.5165982 0.7078458, 122.5142149 0.7085873, 122.513288 0.7114738, 122.5086802 0.7085608, 122.5058875 0.7100167, 122.5040459 0.7158432, 122.5055554 0.7179618, 122.5007092 0.7199744, 122.4967694 0.7194096, 122.4981935 0.7248205, 122.4940471 0.7289077, 122.4975314 0.7294018, 122.5000737 0.7325531, 122.5028278 0.734195, 122.5016274 0.7357424, 122.498119 0.7363802, 122.4948833 0.7401269, 122.4923166 0.7398394, 122.4929332 0.7363644, 122.4890857 0.7350599, 122.4872661 0.7415548, 122.4849887 0.7415019, 122.4851447 0.7369684, 122.483488 0.7350067, 122.4806103 0.7375899, 122.4822081 0.740575, 122.4819433 0.7427995, 122.4789473 0.7429477, 122.4776268 0.7451563, 122.4741312 0.7462686, 122.4694898 0.7520594, 122.4720921 0.7537629, 122.4718803 0.7558284, 122.4676582 0.7552265, 122.4670733 0.7577873, 122.4652747 0.7586502, 122.4619105 0.7565493, 122.457028 0.7571875, 122.4522613 0.7539388, 122.4499791 0.7539836, 122.4472494 0.7567133, 122.4481928 0.7611985, 122.4463239 0.7641813, 122.4429975 0.7659237, 122.4419949 0.7629402, 122.4397899 0.7629141, 122.4351255 0.7582572, 122.4332644 0.759052, 122.4314591 0.7556562, 122.4293303 0.7551782, 122.4291708 0.7586823, 122.4279178 0.75998, 122.4238543 0.7588723, 122.4222191 0.7569786, 122.4193413 0.7571569, 122.4155547 0.7620033, 122.4127035 0.7626369, 122.4106839 0.7644585, 122.4090349 0.7639504, 122.4094167 0.7583205, 122.4080852 0.7576631, 122.4059912 0.7609041, 122.3986851 0.7644981, 122.3954215 0.7649769, 122.3933765 0.7690641, 122.3912115 0.768949, 122.3898609 0.7716645, 122.3857731 0.7728543, 122.3847474 0.7747512, 122.3808125 0.7767689, 122.3807871 0.7803714, 122.3769868 0.7781918, 122.3748817 0.7807489, 122.3710081 0.7813461, 122.3692647 0.7801453, 122.3671697 0.7824705, 122.362407 0.7834926, 122.3601675 0.7828096, 122.3582902 0.7840655, 122.3564873 0.7869692, 122.3520223 0.7887833, 122.3502643 0.7917319, 122.3427777 0.7926305, 122.3403682 0.7950681, 122.3373634 0.7941133, 122.3346792 0.794816, 122.3333504 0.7936501, 122.3227572 0.7955306, 122.3200432 0.796546, 122.3162686 0.7963686, 122.3159375 0.7945277, 122.3117567 0.794208, 122.305375 0.7916395, 122.3030078 0.7870433, 122.2974038 0.7858538, 122.2949331 0.7869433, 122.2927203 0.7840068, 122.2910344 0.7858275, 122.2819612 0.7860607, 122.2762128 0.7833265, 122.2750436 0.7849022, 122.2703704 0.7850978, 122.2683235 0.7842776, 122.2647113 0.7893196, 122.2611518 0.7920889, 122.2585705 0.7916976, 122.2578481 0.7942337, 122.2546348 0.794482, 122.253506 0.7919008, 122.2501146 0.7984064, 122.2524122 0.7996198, 122.2530332 0.8014868, 122.2492546 0.8041092, 122.2505799 0.8075495, 122.2487188 0.8080852, 122.246903 0.8126043, 122.2466603 0.8159245, 122.2479293 0.8207746, 122.2511593 0.8219733, 122.2537664 0.8246942, 122.2510895 0.828725, 122.2506645 0.8315183, 122.2526666 0.8331256, 122.2535408 0.8362557, 122.2563043 0.8404009, 122.2587293 0.840711, 122.2612437 0.8457078, 122.2568118 0.8479581, 122.252723 0.849086, 122.2522493 0.8511379, 122.2480985 0.8527237, 122.248324 0.8554589, 122.2511157 0.8563613, 122.2515951 0.8589556, 122.253992 0.8606757, 122.2553173 0.8633827, 122.2526666 0.8646799, 122.2517024 0.8684299, 122.2482302 0.9139199, 122.2493759 0.917164, 122.253653 0.9213295, 122.2535444 0.9249786, 122.2568002 0.9274205, 122.2594438 0.9272036, 122.2978594 0.9154812, 122.2998003 0.9166297, 122.3006046 0.9195254, 122.305008 0.9269377, 122.3075484 0.9284032, 122.3180573 0.928987, 122.3248443 0.9207404, 122.329515 0.9197187, 122.3343376 0.9210401, 122.3471103 0.9211063, 122.3508451 0.921665, 122.353884 0.9162181, 122.3541431 0.910613, 122.3570106 0.907032, 122.3600188 0.9067816, 122.3694718 0.9042278, 122.3697272 0.9026951, 122.3766257 0.8993748, 122.3814808 0.8993753, 122.3883805 0.898354, 122.3922142 0.8996317, 122.3978371 0.8980995, 122.4069164 0.8891656, 122.4132123 0.88526, 122.4153855 0.8844321, 122.4237677 0.8852598, 122.4302872 0.8846389, 122.4335988 0.886812, 122.4348408 0.8889852, 122.43867 0.8896063, 122.4472328 0.8890885, 122.4568573 0.8850531, 122.4600083 0.8822425, 122.4667961 0.8788114, 122.4794755 0.8771276, 122.4817685 0.8810558, 122.4856532 0.882463, 122.5026508 0.8823507, 122.5096632 0.882755, 122.5158206 0.8826699, 122.5200756 0.8803751, 122.52401 0.876158, 122.5323854 0.87589, 122.5438792 0.8762502, 122.5938522 0.8757012, 122.6020746 0.8549035, 122.6010082 0.8444766, 122.6032865 0.8484714, 122.6057247 0.8511173, 122.6096121 0.8520114, 122.6208859 0.8524595, 122.6262606 0.8510168, 122.6330941 0.8473322, 122.6449211 0.848449, 122.6487065 0.8440138, 122.6479127 0.8403054, 122.6484235 0.8373388, 122.6499549 0.8367684, 122.6541521 0.8376816, 122.655854 0.8345439, 122.6595171 0.8342231, 122.6617862 0.8304009, 122.6638849 0.8290889, 122.6659266 0.831257, 122.6677693 0.8308466, 122.6721002 0.8268051, 122.6750588 0.8257238, 122.676074 0.8233643, 122.6796357 0.8217432, 122.6841906 0.8208739, 122.6954215 0.8109141, 122.6989555 0.8095705, 122.7008448 0.8050676, 122.7014618 0.7988783, 122.7078273 0.7973626, 122.706523 0.7941676, 122.7103802 0.7906877, 122.7193419 0.7886345, 122.7178689 0.7847006, 122.7220618 0.7811674, 122.7330986 0.7790248, 122.7348867 0.7779243, 122.7411463 0.7764026, 122.7444758 0.7747808, 122.7474972 0.7722322, 122.7526147 0.7737965, 122.7591507 0.7674828, 122.7624186 0.7667299, 122.7651312 0.7635067, 122.766934 0.7653626, 122.7711144 0.7666063, 122.7740791 0.7653951, 122.7739418 0.762251, 122.7759825 0.7560994, 122.7804976 0.7583206, 122.7860851 0.7580816, 122.7883587 0.7563279, 122.7905742 0.7563872, 122.792319 0.7600935, 122.7969933 0.7612074, 122.8004398 0.759891, 122.8004828 0.7567315, 122.8031969 0.7504732, 122.8081943 0.7525593, 122.8145703 0.7521339, 122.8179614 0.7498659, 122.818914 0.750964, 122.8265608 0.7548129, 122.8305121 0.7549978, 122.8381878 0.7600928, 122.8433753 0.7623431, 122.8482415 0.7606783, 122.860829 0.7633393, 122.8643618 0.7629194, 122.8677138 0.7643616, 122.8697723 0.7640256, 122.8766432 0.7649219, 122.8819147 0.7619398, 122.894013 0.761678, 122.9018169 0.7583705, 122.9012009 0.7554763, 122.9055137 0.7472072, 122.9051031 0.7387313, 122.9069515 0.7354237, 122.9063359 0.7273661, 122.9057544 0.72474, 122.9037493 0.722662, 122.8993246 0.7125063, 122.9033809 0.7111645, 122.9039634 0.7097402, 122.9021325 0.7063889, 122.9025487 0.7017809, 122.9004681 0.6995187, 122.9063773 0.6958323, 122.9117038 0.694827, 122.9131187 0.6924811, 122.9173633 0.6892974, 122.9202762 0.6899677, 122.9218575 0.6918109, 122.9259356 0.693738, 122.9288485 0.7022839, 122.9276833 0.7084836, 122.9320943 0.7112484, 122.9323024 0.7136781, 122.9352153 0.7136781, 122.9382948 0.7113323, 122.9433716 0.7102431, 122.946784 0.711835, 122.9525267 0.7113323, 122.9554396 0.7127566, 122.9615984 0.7136782, 122.9691721 0.7156052, 122.9701709 0.7191241, 122.9759968 0.7208835, 122.9792843 0.7260779, 122.9830296 0.7285078, 122.9836122 0.730351, 122.9796172 0.7320266, 122.9790346 0.7342888, 122.9806992 0.7378914, 122.9774534 0.7420804, 122.9814483 0.7450964, 122.9825719 0.7526368, 122.9833209 0.7548989, 122.9878985 0.7601771, 122.9928922 0.7613501, 122.9966375 0.7665445, 122.9993841 0.7652878, 123.0012151 0.7661256, 123.0053349 0.7703146, 123.0060841 0.7760956, 123.0096693 0.7895674, 123.0113101 0.7890825, 123.0161303 0.7910077, 123.0175744 0.7881159, 123.0204653 0.7871508, 123.0223906 0.7829737, 123.0257633 0.7820083, 123.032442 0.7827619, 123.0377095 0.7824521, 123.0399818 0.7837948, 123.0445597 0.7879415, 123.0464887 0.7908315, 123.0495414 0.7922754, 123.0558067 0.7935569, 123.0598239 0.7959639, 123.0646456 0.8006191, 123.0662521 0.8006182, 123.0699689 0.8031119, 123.0691141 0.8010834, 123.0701202 0.7980617, 123.0677684 0.7931954, 123.0677663 0.787489, 123.0642398 0.7837983, 123.0645735 0.7787633, 123.0662561 0.7769253, 123.0734957 0.7751967, 123.0779814 0.7735497, 123.0757374 0.771856, 123.0751364 0.7658747, 123.0730914 0.7635827, 123.074381 0.7622965, 123.0739779 0.7588989, 123.0769727 0.7553762, 123.0757965 0.7502492, 123.0765874 0.7456907, 123.0737747 0.7422634, 123.0765516 0.7352503, 123.0791147 0.7332413, 123.0771895 0.7303567, 123.0793202 0.7285024, 123.0769093 0.7254764, 123.0781131 0.723499, 123.0762588 0.7218319, 123.0791614 0.7190813, 123.0765181 0.7154603, 123.0767635 0.7117844, 123.0781519 0.7080153, 123.0754626 0.7041246, 123.0777786 0.7023319, 123.0795689 0.699273, 123.0806623 0.6954581, 123.0756655 0.6929559, 123.0738714 0.6860143, 123.0735594 0.6827385, 123.0709992 0.6750194, 123.0646762 0.6714714, 123.0618713 0.6665769, 123.0596932 0.6640359, 123.0578782 0.6567763, 123.0560632 0.6531466, 123.0509815 0.6466131, 123.0469888 0.6400797, 123.044448 0.637176, 123.0429962 0.6342723, 123.0365803 0.6282193, 123.0457488 0.6203315, 123.0634453 0.6125724, 123.0643467 0.6101326, 123.0619084 0.6093118, 123.0606325 0.6055558, 123.0564736 0.6052144, 123.0542955 0.6023766, 123.0586789 0.6010108, 123.0639638 0.5975157, 123.0640706 0.5944549, 123.0618564 0.5897574, 123.0645334 0.5883609, 123.0611465 0.5889499, 123.0595633 0.587279, 123.0529026 0.5858174, 123.0485498 0.579604, 123.0437598 0.574097, 123.0408797 0.5738387, 123.0376483 0.5716288, 123.0345312 0.5724253, 123.0357209 0.5692924, 123.0344667 0.5668563, 123.0307676 0.5651762, 123.0245463 0.5587592, 123.0252411 0.5549572, 123.0275455 0.5528312, 123.0295896 0.5524721, 123.0307582 0.5479299, 123.0239448 0.5478629, 123.0173133 0.5496202, 123.0136814 0.5494755, 123.0112451 0.5515475, 123.0082321 0.5503182, 123.004342 0.5541415, 123.0025689 0.5539495, 123.0002588 0.5509034, 122.998449 0.5501412, 122.9966235 0.5516604, 122.9958354 0.5480172, 122.9974577 0.544255, 122.9999555 0.541234, 123.0031299 0.5411777, 123.0177667 0.5295251)))</v>
      </c>
    </row>
    <row r="108" spans="1:18" x14ac:dyDescent="0.3">
      <c r="A108" s="4" t="s">
        <v>1297</v>
      </c>
      <c r="B108" s="5">
        <v>79.758043303413999</v>
      </c>
      <c r="C108" s="5">
        <v>80.336261432485003</v>
      </c>
      <c r="D108" s="5">
        <v>79.068592597860999</v>
      </c>
      <c r="E108">
        <v>70.900000000000006</v>
      </c>
      <c r="F108">
        <v>77</v>
      </c>
      <c r="G108">
        <v>77.5</v>
      </c>
      <c r="H108">
        <v>100</v>
      </c>
      <c r="I108">
        <v>95.1</v>
      </c>
      <c r="J108">
        <v>102.4</v>
      </c>
      <c r="K108">
        <v>179.7</v>
      </c>
      <c r="L108">
        <v>98.1</v>
      </c>
      <c r="M108">
        <v>102.3</v>
      </c>
      <c r="N108" t="str">
        <f t="shared" si="1"/>
        <v>gorontalo utara</v>
      </c>
      <c r="O108">
        <f>VLOOKUP(N108,GeoJson!$E$1:$G$515,3,FALSE)</f>
        <v>0.77</v>
      </c>
      <c r="P108">
        <f>VLOOKUP(N108,GeoJson!$E$2:$H$515,4,FALSE)</f>
        <v>122.31667</v>
      </c>
      <c r="Q108">
        <f>VLOOKUP(N108,GeoJson!$E$2:$I$515,5,FALSE)</f>
        <v>188</v>
      </c>
      <c r="R108" t="str">
        <f>VLOOKUP(N108,GeoJson!$E$2:$J$515,6,FALSE)</f>
        <v>MULTIPOLYGON (((122.8587831 0.8991412, 122.859983 0.8982772, 122.8652184 0.8984583, 122.8689485 0.8939575, 122.8723549 0.8943014, 122.8734244 0.8959073, 122.8770464 0.8972555, 122.8834278 0.8963464, 122.8847311 0.8953151, 122.8845289 0.8924516, 122.8857064 0.8903844, 122.8879399 0.8894752, 122.8912114 0.8895612, 122.8929372 0.8861414, 122.8905602 0.8782566, 122.8897424 0.8740677, 122.8937016 0.8714215, 122.8944386 0.8692185, 122.8977012 0.8678706, 122.8982856 0.861058, 122.8952119 0.8590177, 122.8950233 0.8537839, 122.8911451 0.8537295, 122.8865387 0.8581354, 122.8847682 0.8579725, 122.8810472 0.8603834, 122.8801034 0.8628714, 122.8782788 0.8640973, 122.8785213 0.8701228, 122.8819051 0.8742665, 122.8830374 0.8781795, 122.88279 0.8858606, 122.8790375 0.8897101, 122.8778465 0.8923157, 122.874521 0.8929444, 122.8711011 0.8925416, 122.8688811 0.8933106, 122.8677218 0.8916323, 122.8631155 0.8915869, 122.8603067 0.8939164, 122.8562083 0.8939389, 122.8542038 0.8984489, 122.8587831 0.8991412)), ((122.7706074 0.9133091, 122.7753261 0.9110521, 122.7764857 0.9092292, 122.7746883 0.9069944, 122.7758748 0.9037918, 122.7760413 0.900381, 122.7782839 0.8989155, 122.7813665 0.9011503, 122.7814069 0.9032629, 122.7846784 0.9035209, 122.7894465 0.902535, 122.7925878 0.9008931, 122.7911049 0.8994726, 122.7921702 0.8960393, 122.793779 0.8953834, 122.7954146 0.8979168, 122.7984391 0.8962522, 122.7976079 0.8928866, 122.8003403 0.8911859, 122.8031535 0.8912177, 122.8061732 0.8942216, 122.8090988 0.8938327, 122.8092876 0.8920323, 122.8124334 0.8904899, 122.8114808 0.8877485, 122.8074589 0.886916, 122.8087218 0.8837676, 122.8057334 0.883401, 122.806911 0.8788639, 122.8070865 0.8751048, 122.8032578 0.8734037, 122.7988538 0.8739825, 122.797065 0.8770358, 122.7921175 0.87405, 122.7901986 0.8737604, 122.7856057 0.876524, 122.7841045 0.8818256, 122.7786128 0.8850597, 122.7749094 0.8914558, 122.7719256 0.8893341, 122.7706177 0.8926181, 122.7659437 0.897734, 122.75967 0.902203, 122.7561241 0.9057221, 122.7568923 0.9092505, 122.7587212 0.9105128, 122.7668237 0.9106897, 122.7706074 0.9133091)), ((122.8760927 0.9261162, 122.8778725 0.9200049, 122.8740616 0.9207918, 122.8735403 0.9225877, 122.8760927 0.9261162)), ((122.9320502 0.9874628, 122.9343781 0.9862641, 122.9351556 0.9843597, 122.9327873 0.9816862, 122.9306122 0.9830477, 122.9291021 0.985884, 122.9320502 0.9874628)), ((122.526891 0.9876379, 122.5221173 0.9868356, 122.5209214 0.9906657, 122.5224252 0.9925164, 122.526891 0.9876379)), ((122.6624173 1.0030255, 122.6661071 1.0005605, 122.6668446 0.9964667, 122.6653572 0.9948607, 122.6652277 0.9871706, 122.6587603 0.9925756, 122.6548461 0.9926521, 122.6534078 0.9946785, 122.6534883 0.9982883, 122.6558789 0.9998945, 122.6582922 0.9999671, 122.6624173 1.0030255)), ((122.4408792 1.0036074, 122.4365356 1.0035859, 122.4364683 1.0080275, 122.4400519 1.0061012, 122.4408792 1.0036074)), ((123.115439 0.9241455, 123.1134906 0.9215891, 123.1153238 0.9196248, 123.1133467 0.9149899, 123.1155828 0.9091341, 123.1153774 0.9058503, 123.1178191 0.9054598, 123.11985 0.9036915, 123.1196455 0.8950167, 123.120969 0.8932484, 123.1209917 0.8898957, 123.1267285 0.8908239, 123.1290331 0.8860244, 123.1307446 0.8838887, 123.1354108 0.8823188, 123.1372135 0.8793564, 123.1421882 0.8784377, 123.1425989 0.8765087, 123.1463641 0.8762789, 123.1488614 0.8779714, 123.1504815 0.8767313, 123.1517364 0.8710362, 123.1612426 0.8721129, 123.1612655 0.8743404, 123.1656925 0.8730772, 123.1669703 0.8697244, 123.17109 0.8697617, 123.1757223 0.8683607, 123.1760645 0.8647784, 123.177502 0.862413, 123.1807652 0.861058, 123.184907 0.8606841, 123.1886267 0.8619929, 123.1919128 0.8622453, 123.1952347 0.860542, 123.1985662 0.8563395, 123.2001863 0.8555587, 123.2031073 0.8568904, 123.2060739 0.8568443, 123.2108937 0.8495911, 123.215404 0.8490235, 123.2198604 0.8472132, 123.2240093 0.843689, 123.226157 0.8428243, 123.2269622 0.8394473, 123.2289218 0.8365565, 123.2329613 0.8331199, 123.2427437 0.8311373, 123.2479261 0.8232948, 123.25 0.8193924, 123.252851 0.8161084, 123.2604944 0.8096878, 123.2628691 0.8088665, 123.269562 0.8036556, 123.2693837 0.8008118, 123.267491 0.7960342, 123.2683813 0.7934586, 123.2741664 0.7894283, 123.2741291 0.7867035, 123.2721994 0.7832323, 123.2698243 0.7772229, 123.2695642 0.7726317, 123.2685557 0.7681159, 123.2649192 0.7644208, 123.2591306 0.7615844, 123.2533048 0.7569936, 123.2514058 0.7536397, 123.2480288 0.7541764, 123.2428255 0.754011, 123.234938 0.7580428, 123.2320852 0.7602261, 123.2287292 0.7640881, 123.2241954 0.761405, 123.2205017 0.7612391, 123.2147934 0.7622491, 123.2104269 0.7593979, 123.2080754 0.7567136, 123.2023679 0.7572199, 123.197499 0.7550404, 123.1938061 0.7550421, 123.1909518 0.7530295, 123.1879314 0.7550449, 123.1768541 0.7555534, 123.1753439 0.7563932, 123.1701401 0.7543817, 123.1666154 0.7540476, 123.1640991 0.7567339, 123.1630944 0.7619368, 123.1615853 0.7654621, 123.1607502 0.7745245, 123.1599116 0.7760353, 123.1536999 0.772346, 123.1518536 0.7723468, 123.1491671 0.7699985, 123.1437965 0.7713435, 123.1424531 0.7701694, 123.137417 0.7693325, 123.1345623 0.767152, 123.1318772 0.7691672, 123.1307034 0.7723567, 123.127178 0.772694, 123.1258353 0.7738695, 123.1268439 0.7772259, 123.1270132 0.7810862, 123.1285253 0.7844424, 123.1231541 0.7888095, 123.1214749 0.7883069, 123.1176131 0.7891485, 123.112408 0.7913339, 123.1106778 0.7927543, 123.1041912 0.7938506, 123.1026812 0.7951939, 123.0991568 0.7956988, 123.0942905 0.7983862, 123.0897609 0.8035913, 123.0847263 0.8057756, 123.0813694 0.8061129, 123.0741515 0.8057807, 123.0699689 0.8031119, 123.0662521 0.8006182, 123.0646456 0.8006191, 123.0598239 0.7959639, 123.0558067 0.7935569, 123.0495414 0.7922754, 123.0464887 0.7908315, 123.0445597 0.7879415, 123.0399818 0.7837948, 123.0377095 0.7824521, 123.032442 0.7827619, 123.0257633 0.7820083, 123.0223906 0.7829737, 123.0204653 0.7871508, 123.0175744 0.7881159, 123.0161303 0.7910077, 123.0113101 0.7890825, 123.0096693 0.7895674, 123.0060841 0.7760956, 123.0053349 0.7703146, 123.0012151 0.7661256, 122.9993841 0.7652878, 122.9966375 0.7665445, 122.9928922 0.7613501, 122.9878985 0.7601771, 122.9833209 0.7548989, 122.9825719 0.7526368, 122.9814483 0.7450964, 122.9774534 0.7420804, 122.9806992 0.7378914, 122.9790346 0.7342888, 122.9796172 0.7320266, 122.9836122 0.730351, 122.9830296 0.7285078, 122.9792843 0.7260779, 122.9759968 0.7208835, 122.9701709 0.7191241, 122.9691721 0.7156052, 122.9615984 0.7136782, 122.9554396 0.7127566, 122.9525267 0.7113323, 122.946784 0.711835, 122.9433716 0.7102431, 122.9382948 0.7113323, 122.9352153 0.7136781, 122.9323024 0.7136781, 122.9320943 0.7112484, 122.9276833 0.7084836, 122.9288485 0.7022839, 122.9259356 0.693738, 122.9218575 0.6918109, 122.9202762 0.6899677, 122.9173633 0.6892974, 122.9131187 0.6924811, 122.9117038 0.694827, 122.9063773 0.6958323, 122.9004681 0.6995187, 122.9025487 0.7017809, 122.9021325 0.7063889, 122.9039634 0.7097402, 122.9033809 0.7111645, 122.8993246 0.7125063, 122.9037493 0.722662, 122.9057544 0.72474, 122.9063359 0.7273661, 122.9069515 0.7354237, 122.9051031 0.7387313, 122.9055137 0.7472072, 122.9012009 0.7554763, 122.9018169 0.7583705, 122.894013 0.761678, 122.8819147 0.7619398, 122.8766432 0.7649219, 122.8697723 0.7640256, 122.8677138 0.7643616, 122.8643618 0.7629194, 122.860829 0.7633393, 122.8482415 0.7606783, 122.8433753 0.7623431, 122.8381878 0.7600928, 122.8305121 0.7549978, 122.8265608 0.7548129, 122.818914 0.750964, 122.8179614 0.7498659, 122.8145703 0.7521339, 122.8081943 0.7525593, 122.8031969 0.7504732, 122.8004828 0.7567315, 122.8004398 0.759891, 122.7969933 0.7612074, 122.792319 0.7600935, 122.7905742 0.7563872, 122.7883587 0.7563279, 122.7860851 0.7580816, 122.7804976 0.7583206, 122.7759825 0.7560994, 122.7739418 0.762251, 122.7740791 0.7653951, 122.7711144 0.7666063, 122.766934 0.7653626, 122.7651312 0.7635067, 122.7624186 0.7667299, 122.7591507 0.7674828, 122.7526147 0.7737965, 122.7474972 0.7722322, 122.7444758 0.7747808, 122.7411463 0.7764026, 122.7348867 0.7779243, 122.7330986 0.7790248, 122.7220618 0.7811674, 122.7178689 0.7847006, 122.7193419 0.7886345, 122.7103802 0.7906877, 122.706523 0.7941676, 122.7078273 0.7973626, 122.7014618 0.7988783, 122.7008448 0.8050676, 122.6989555 0.8095705, 122.6954215 0.8109141, 122.6841906 0.8208739, 122.6796357 0.8217432, 122.676074 0.8233643, 122.6750588 0.8257238, 122.6721002 0.8268051, 122.6677693 0.8308466, 122.6659266 0.831257, 122.6638849 0.8290889, 122.6617862 0.8304009, 122.6595171 0.8342231, 122.655854 0.8345439, 122.6541521 0.8376816, 122.6499549 0.8367684, 122.6484235 0.8373388, 122.6479127 0.8403054, 122.6487065 0.8440138, 122.6449211 0.848449, 122.6330941 0.8473322, 122.6262606 0.8510168, 122.6208859 0.8524595, 122.6096121 0.8520114, 122.6057247 0.8511173, 122.6032865 0.8484714, 122.6010082 0.8444766, 122.6020746 0.8549035, 122.5938522 0.8757012, 122.5438792 0.8762502, 122.5323854 0.87589, 122.52401 0.876158, 122.5200756 0.8803751, 122.5158206 0.8826699, 122.5096632 0.882755, 122.5026508 0.8823507, 122.4856532 0.882463, 122.4817685 0.8810558, 122.4794755 0.8771276, 122.4667961 0.8788114, 122.4600083 0.8822425, 122.4568573 0.8850531, 122.4472328 0.8890885, 122.43867 0.8896063, 122.4348408 0.8889852, 122.4335988 0.886812, 122.4302872 0.8846389, 122.4237677 0.8852598, 122.4153855 0.8844321, 122.4132123 0.88526, 122.4069164 0.8891656, 122.3978371 0.8980995, 122.3922142 0.8996317, 122.3883805 0.898354, 122.3814808 0.8993753, 122.3766257 0.8993748, 122.3697272 0.9026951, 122.3694718 0.9042278, 122.3600188 0.9067816, 122.3570106 0.907032, 122.3541431 0.910613, 122.353884 0.9162181, 122.3508451 0.921665, 122.3471103 0.9211063, 122.3343376 0.9210401, 122.329515 0.9197187, 122.3248443 0.9207404, 122.3180573 0.928987, 122.3075484 0.9284032, 122.305008 0.9269377, 122.3006046 0.9195254, 122.2998003 0.9166297, 122.2978594 0.9154812, 122.2594438 0.9272036, 122.2568002 0.9274205, 122.2535444 0.9249786, 122.253653 0.9213295, 122.2493759 0.917164, 122.2482302 0.9139199, 122.2411516 0.9112566, 122.2353112 0.9115972, 122.229444 0.9096039, 122.2266539 0.9050157, 122.2219199 0.9039399, 122.2194172 0.902565, 122.2151937 0.9018704, 122.2107981 0.8978654, 122.2014814 0.8999708, 122.1967705 0.9019717, 122.1912218 0.9055531, 122.188186 0.9065007, 122.1833697 0.9112412, 122.1758326 0.9130308, 122.1685051 0.9136613, 122.1626961 0.910973, 122.1595569 0.9062307, 122.1555794 0.9053868, 122.1534854 0.9077044, 122.1501359 0.9067553, 122.1453205 0.9084401, 122.1433305 0.9132865, 122.1400853 0.9142341, 122.1369458 0.9110723, 122.135795 0.9081217, 122.1296201 0.904327, 122.1245953 0.9056955, 122.1175813 0.9090656, 122.1153823 0.912226, 122.1164273 0.919602, 122.114752 0.9214982, 122.1105649 0.9218133, 122.1094127 0.9248686, 122.108993 0.9289778, 122.1078409 0.931401, 122.1055375 0.9335077, 122.1014038 0.9298715, 122.0936601 0.9204919, 122.0895773 0.9228089, 122.0880065 0.9251266, 122.0857035 0.9259689, 122.0828779 0.9235447, 122.0829843 0.9165906, 122.0825664 0.9134295, 122.0800555 0.9086874, 122.0801095 0.9017859, 122.0789811 0.9003043, 122.0784354 0.899362, 122.0714218 0.9009407, 122.0665021 0.9012556, 122.0538369 0.9000933, 122.049441 0.8987224, 122.0437894 0.8946119, 122.0407548 0.8912394, 122.0381391 0.8868134, 122.0314405 0.8852311, 122.0274627 0.8862837, 122.0211295 0.886686, 122.0173187 0.8882409, 122.0134354 0.8911516, 122.0030594 0.8900128, 121.9979942 0.8911469, 121.9968425 0.8924705, 121.9902802 0.8966117, 121.9878693 0.9009745, 121.9860306 0.9019893, 121.9825299 0.9073624, 121.9851547 0.9104561, 121.9851017 0.9144207, 121.9865016 0.9190639, 121.9835946 0.9217236, 121.9836887 0.9275482, 121.9871126 0.9319834, 121.9885182 0.9354092, 121.9944843 0.9425056, 121.9991032 0.9425069, 122.0076506 0.9483853, 122.0100398 0.9520204, 122.0169646 0.9546097, 122.0178969 0.9568704, 122.023106 0.9581039, 122.0251279 0.9602605, 122.0303467 0.9705234, 122.0351256 0.9761921, 122.0383365 0.982577, 122.040726 0.9851649, 122.0423183 0.9894775, 122.0448925 0.9891086, 122.0505302 0.9923751, 122.0520005 0.9944699, 122.0566133 0.9969735, 122.0595283 0.9968342, 122.0656837 1.0000021, 122.0709789 1.0040928, 122.0767509 1.0063816, 122.0803873 1.0021835, 122.0843606 0.998579, 122.0892634 0.9996892, 122.0926956 0.9998133, 122.1013236 1.0046691, 122.1080354 1.0101424, 122.1131224 1.0130754, 122.1215625 1.0120653, 122.1237302 1.0134288, 122.1255098 1.0182187, 122.1307574 1.0193401, 122.1326468 1.0187799, 122.1362903 1.0199441, 122.1404719 1.0184655, 122.1461106 1.020073, 122.1488873 1.0215111, 122.1513575 1.0241797, 122.1563196 1.0256017, 122.1606275 1.0298709, 122.1664004 1.0295205, 122.1703129 1.0278339, 122.1752966 1.0301744, 122.1747128 1.0325788, 122.1755282 1.0362738, 122.1792016 1.0372131, 122.1811843 1.0366858, 122.1873444 1.037361, 122.1891659 1.0393145, 122.1931355 1.038097, 122.1955431 1.0384838, 122.1936886 1.0357887, 122.1997285 1.0271943, 122.2092173 1.0206329, 122.2129522 1.0192197, 122.216132 1.0210367, 122.2177471 1.0208853, 122.2223401 1.0252763, 122.2257217 1.0186645, 122.2281948 1.0166961, 122.2283967 1.0130116, 122.2264788 1.0113965, 122.2235009 1.0113965, 122.2212802 1.0080653, 122.2216839 1.0028162, 122.2199679 1.0016049, 122.2221382 0.9982737, 122.2272359 0.9929741, 122.2324345 0.9926208, 122.2359676 0.9938826, 122.2384912 0.9970624, 122.2382388 1.0052894, 122.2368761 1.0064502, 122.2419233 1.0101347, 122.2481314 1.0065007, 122.2485351 1.00322, 122.2517149 1.0018068, 122.255046 1.0027657, 122.2562574 1.0066016, 122.259639 1.0081663, 122.2600933 1.010488, 122.2621122 1.0125573, 122.2682193 1.0127592, 122.271364 1.0095801, 122.2783901 1.006279, 122.2845778 1.0045316, 122.2907235 1.0050597, 122.2933958 1.007732, 122.2970146 1.0080661, 122.299891 1.0057278, 122.3001694 1.0036679, 122.3025819 1.0033338, 122.3103205 1.0068969, 122.3131837 1.0053903, 122.3153195 1.0056836, 122.316212 1.010387, 122.3175369 1.0135289, 122.316212 1.0170494, 122.3194296 1.0203427, 122.3240275 1.0206118, 122.3256756 1.0194342, 122.3292339 1.0206455, 122.3308237 1.0221597, 122.3280982 1.0260965, 122.3296502 1.0303362, 122.3282496 1.0330995, 122.328931 1.0371499, 122.3341549 1.041011, 122.3364395 1.0408824, 122.3358962 1.0314718, 122.3376753 1.0282921, 122.3460789 1.0216676, 122.3502308 1.0212577, 122.3500536 1.0143239, 122.3557318 1.0111441, 122.3578056 1.0115056, 122.3594036 1.0098571, 122.3601289 1.0065459, 122.3589115 1.005201, 122.362274 1.0017573, 122.361902 0.9962296, 122.370192 0.9934284, 122.3744696 0.994829, 122.3771572 0.9992579, 122.3807533 1.0007342, 122.3833274 1.0043682, 122.3862422 1.0031569, 122.3893988 1.00322, 122.3910497 1.0107656, 122.3930938 1.0138318, 122.3958193 1.0128097, 122.3982271 1.0097092, 122.4012997 1.008208, 122.4011337 1.004727, 122.4032288 1.0034301, 122.4060487 1.0039225, 122.4064213 1.0007031, 122.4102458 0.9993396, 122.4110106 0.9938191, 122.414702 0.9920898, 122.4204067 0.991348, 122.4290235 0.9943356, 122.4329928 0.99342, 122.4361779 0.9942939, 122.4404421 0.9983752, 122.4440005 0.9980759, 122.4450979 0.9992066, 122.4445207 1.0024238, 122.4430028 1.0053256, 122.4424374 1.0101477, 122.4407414 1.0134068, 122.4448604 1.0171807, 122.4445326 1.0189273, 122.4396985 1.0202081, 122.4408744 1.0237827, 122.4451644 1.0267424, 122.4470267 1.0301345, 122.4500189 1.0300651, 122.4522829 1.0318503, 122.4578685 1.0286201, 122.4643062 1.0220052, 122.4617989 1.0202783, 122.4617989 1.0177211, 122.4669331 1.0148894, 122.4703445 1.0147283, 122.4700529 1.0102646, 122.4721594 1.0074189, 122.47288 1.0044624, 122.4765387 0.9995472, 122.4804931 0.9983831, 122.4837822 0.9996765, 122.4879029 0.9936526, 122.4874769 0.9908747, 122.4940141 0.9873926, 122.5051175 0.9852573, 122.5085996 0.9834505, 122.5120198 0.9799728, 122.5176067 0.9791394, 122.5214033 0.9770405, 122.5268359 0.9756206, 122.5302621 0.9730586, 122.5388431 0.9696324, 122.5420325 0.9695598, 122.5432435 0.9714089, 122.5504707 0.9704453, 122.5507833 0.9670726, 122.5536611 0.9637129, 122.5564218 0.963726, 122.5597551 0.9607182, 122.5639274 0.9592377, 122.5680418 0.9591462, 122.5719349 0.9598327, 122.5750705 0.9591971, 122.5775213 0.957488, 122.586682 0.9530003, 122.5915073 0.952434, 122.5944577 0.9544098, 122.6023081 0.9524796, 122.6019928 0.9500424, 122.6032297 0.9484725, 122.606841 0.9484447, 122.6096996 0.9447142, 122.6132903 0.9443754, 122.6145996 0.9458084, 122.6162646 0.9518977, 122.614885 0.9544666, 122.6188336 0.9612696, 122.6229724 0.962554, 122.6243996 0.9610793, 122.6219734 0.9577967, 122.6225443 0.9541336, 122.6252559 0.9533249, 122.6278248 0.9538958, 122.6339617 0.9506132, 122.6395278 0.9421453, 122.6424297 0.942288, 122.6440782 0.944614, 122.6506122 0.9479492, 122.6518695 0.9447022, 122.6548899 0.9445072, 122.6577006 0.9403375, 122.6574152 0.9351996, 122.6584618 0.9337249, 122.6619346 0.9338676, 122.6638414 0.9350273, 122.6672127 0.9295937, 122.6688674 0.9256329, 122.671384 0.9231567, 122.6743328 0.9149578, 122.6756601 0.9133487, 122.6790412 0.912554, 122.6811255 0.9082216, 122.6812036 0.904578, 122.6827495 0.8997153, 122.6847413 0.8987858, 122.6892563 0.8940052, 122.6909112 0.8976291, 122.6945125 0.8958293, 122.694155 0.8941404, 122.6959083 0.8916376, 122.6993249 0.8891913, 122.7039582 0.8890769, 122.7064465 0.8881331, 122.7095067 0.8916224, 122.7122597 0.8920084, 122.7136577 0.8898526, 122.7161446 0.8896721, 122.7200956 0.8864431, 122.7202962 0.8841167, 122.7156633 0.8815295, 122.7136777 0.8753122, 122.7146003 0.874189, 122.7131162 0.87094, 122.7131764 0.8674102, 122.7186115 0.8674703, 122.7210583 0.8667884, 122.7225224 0.8706392, 122.7274302 0.8738115, 122.7290004 0.8692152, 122.7321687 0.8705135, 122.7317882 0.8743094, 122.7325503 0.8763952, 122.7350974 0.8759339, 122.7377848 0.8802258, 122.7419364 0.8801857, 122.7481537 0.8747506, 122.7525328 0.8747624, 122.7516167 0.8697337, 122.7563274 0.8646192, 122.7598192 0.8661318, 122.7632589 0.8621292, 122.7667135 0.8623502, 122.7692187 0.8664041, 122.767169 0.8706858, 122.7668046 0.8737377, 122.7704941 0.8764707, 122.7721795 0.8795681, 122.7751402 0.8775639, 122.7864366 0.867634, 122.7893063 0.8647643, 122.7880764 0.8609381, 122.793793 0.8600954, 122.7950228 0.8572713, 122.7996689 0.8517598, 122.8017642 0.851031, 122.8012404 0.84577, 122.8004205 0.8454056, 122.7944079 0.8474098, 122.7912194 0.8474553, 122.7945445 0.8419893, 122.7960995 0.8348069, 122.8002046 0.8347396, 122.8053996 0.8362577, 122.8072779 0.8351717, 122.8098279 0.8362201, 122.8076812 0.8386899, 122.8082801 0.8421422, 122.8113757 0.8409982, 122.8129908 0.8360183, 122.8125871 0.8337975, 122.8150097 0.8332591, 122.8171632 0.8312402, 122.8191148 0.8331918, 122.8216721 0.8332591, 122.820528 0.8363547, 122.8222696 0.8395475, 122.8236909 0.8392485, 122.8261809 0.832317, 122.8253733 0.8274043, 122.8234218 0.8257219, 122.8256785 0.82377, 122.8275268 0.8237703, 122.8299495 0.8197999, 122.8318338 0.8189923, 122.8360062 0.8193961, 122.8370156 0.8235684, 122.8397075 0.8217514, 122.8397747 0.8199345, 122.8421974 0.8171753, 122.8427358 0.814618, 122.8407169 0.8118589, 122.8414572 0.8089652, 122.8432978 0.8063057, 122.8447447 0.8024014, 122.8486149 0.8015637, 122.8496187 0.8026767, 122.8517358 0.8092717, 122.8541494 0.8096069, 122.8586741 0.8085458, 122.8573392 0.813192, 122.8604956 0.8140869, 122.8579776 0.820284, 122.8596526 0.8267445, 122.8635593 0.8281964, 122.8710145 0.8263855, 122.8751196 0.828539, 122.87712 0.8306898, 122.8800666 0.8311827, 122.885214 0.8378259, 122.8877713 0.8385662, 122.8885116 0.8415945, 122.8901267 0.8427385, 122.8936261 0.8429404, 122.896116 0.8454977, 122.896789 0.8491317, 122.8981349 0.8495355, 122.8983368 0.8541789, 122.9008048 0.8525043, 122.9050433 0.8524859, 122.9098993 0.856139, 122.9137694 0.8559244, 122.9147089 0.8585068, 122.9210651 0.8606314, 122.9220594 0.8637602, 122.9214369 0.8673731, 122.9262253 0.8682556, 122.9268669 0.8724288, 122.9240196 0.8754608, 122.927432 0.8794824, 122.9277649 0.8808229, 122.931427 0.885012, 122.9340072 0.8838391, 122.935157 0.8890089, 122.9391092 0.8888397, 122.9402294 0.8923022, 122.942247 0.8922173, 122.9448316 0.8904372, 122.9453208 0.8941753, 122.9468462 0.8951623, 122.9509862 0.8928876, 122.951985 0.8941444, 122.950362 0.8971605, 122.9511111 0.8982497, 122.9485309 0.9014334, 122.9506116 0.9055387, 122.9463668 0.9103142, 122.9458674 0.9128277, 122.9516936 0.9179384, 122.9498625 0.9199492, 122.9507343 0.9229006, 122.9545534 0.9203147, 122.9561685 0.9203039, 122.9572452 0.9234668, 122.9619559 0.9271008, 122.9663975 0.9328882, 122.9695604 0.9331574, 122.9719158 0.9358493, 122.975146 0.9363877, 122.9764246 0.9383392, 122.9759536 0.9407619, 122.9731271 0.9406273, 122.9688202 0.9382719, 122.9614176 0.9375317, 122.9567068 0.9363204, 122.9544861 0.9381374, 122.9463011 0.9397693, 122.9445851 0.9419396, 122.9424653 0.9416368, 122.9397902 0.9444127, 122.9410132 0.9494407, 122.9427176 0.9523873, 122.9399416 0.9546586, 122.9389588 0.959159, 122.9424148 0.9612704, 122.9430372 0.9636832, 122.9449515 0.9647724, 122.9547218 0.9638181, 122.9623263 0.9647603, 122.969998 0.967183, 122.9762726 0.9657872, 122.9806309 0.9673176, 122.9862164 0.9678559, 122.9896485 0.9645584, 122.994292 0.9619338, 122.9969165 0.9576942, 123.0002141 0.9577615, 123.0002141 0.9539256, 122.9971184 0.9485419, 122.9946958 0.9474652, 122.9975222 0.944033, 123.0037552 0.9430728, 123.0077242 0.9445488, 123.0117796 0.9441868, 123.0125631 0.941353, 123.0149882 0.9380786, 123.0203625 0.9338636, 123.0240073 0.9328219, 123.0299999 0.9326411, 123.0331219 0.933804, 123.0358724 0.9323391, 123.0399024 0.9333673, 123.0419206 0.9390004, 123.0470389 0.9395009, 123.0487949 0.938428, 123.0483716 0.9354198, 123.0512437 0.9328012, 123.0528616 0.9331886, 123.0539644 0.9285494, 123.0573134 0.9254295, 123.0568009 0.9227297, 123.0584558 0.919703, 123.0600508 0.9190993, 123.0643477 0.9217833, 123.0668186 0.9186082, 123.0674225 0.9165577, 123.0723926 0.9164497, 123.0754125 0.9171709, 123.0765859 0.9198024, 123.0759555 0.9224664, 123.0783098 0.9235982, 123.0809415 0.9266968, 123.0803674 0.9285228, 123.0850613 0.9298558, 123.0852765 0.9227062, 123.0816368 0.9207912, 123.0802933 0.91761, 123.0806466 0.9151608, 123.0840076 0.9143635, 123.0855131 0.9100861, 123.0892973 0.9064837, 123.0902146 0.9113466, 123.0964894 0.9133147, 123.0981121 0.9167022, 123.0983939 0.9208432, 123.0936777 0.9230193, 123.0931782 0.9255346, 123.0952714 0.9303109, 123.0989742 0.9288529, 123.0997034 0.9276227, 123.1064214 0.926632, 123.1140734 0.9260819, 123.115439 0.9241455)))</v>
      </c>
    </row>
    <row r="109" spans="1:18" x14ac:dyDescent="0.3">
      <c r="A109" s="4" t="s">
        <v>1263</v>
      </c>
      <c r="B109" s="5">
        <v>82.911808189518993</v>
      </c>
      <c r="C109" s="5">
        <v>82.131457878804994</v>
      </c>
      <c r="D109" s="5">
        <v>85.244889803884007</v>
      </c>
      <c r="E109">
        <v>78.5</v>
      </c>
      <c r="F109">
        <v>78.900000000000006</v>
      </c>
      <c r="G109">
        <v>85.2</v>
      </c>
      <c r="H109">
        <v>100.5</v>
      </c>
      <c r="I109">
        <v>97.2</v>
      </c>
      <c r="J109">
        <v>104.6</v>
      </c>
      <c r="K109">
        <v>183.5</v>
      </c>
      <c r="L109">
        <v>109.2</v>
      </c>
      <c r="M109">
        <v>105.1</v>
      </c>
      <c r="N109" t="str">
        <f t="shared" si="1"/>
        <v>gowa</v>
      </c>
      <c r="O109">
        <f>VLOOKUP(N109,GeoJson!$E$1:$G$515,3,FALSE)</f>
        <v>-5.3166700000000002</v>
      </c>
      <c r="P109">
        <f>VLOOKUP(N109,GeoJson!$E$2:$H$515,4,FALSE)</f>
        <v>119.75</v>
      </c>
      <c r="Q109">
        <f>VLOOKUP(N109,GeoJson!$E$2:$I$515,5,FALSE)</f>
        <v>74</v>
      </c>
      <c r="R109" t="str">
        <f>VLOOKUP(N109,GeoJson!$E$2:$J$515,6,FALSE)</f>
        <v>MULTIPOLYGON (((119.426138 -5.452267, 119.4293715 -5.4523123, 119.4298696 -5.4559296, 119.4312901 -5.4585951, 119.4296669 -5.4605116, 119.4280184 -5.4594836, 119.4254001 -5.4600863, 119.424993 -5.4643233, 119.4233839 -5.4637732, 119.4191463 -5.456336, 119.4201114 -5.4528602, 119.4246039 -5.452978, 119.426138 -5.452267)), ((119.9704912 -5.1395461, 119.972719 -5.1419629, 119.9732006 -5.1464856, 119.9749122 -5.1505058, 119.9744956 -5.1536508, 119.9721904 -5.1577169, 119.9733292 -5.1599785, 119.9767753 -5.163554, 119.9804637 -5.1646138, 119.985039 -5.1671898, 119.9899978 -5.1674149, 119.9941403 -5.1666515, 119.9973093 -5.1652215, 120.0035204 -5.1654043, 120.0092619 -5.1707544, 120.01584 -5.173907, 120.0202677 -5.17662, 120.0214677 -5.1826245, 120.0270083 -5.1837564, 120.0282364 -5.1853623, 120.0311657 -5.185565, 120.031206 -5.1888293, 120.0291194 -5.1925614, 120.0250472 -5.1934646, 120.0268376 -5.1973346, 120.0261463 -5.2003217, 120.0234037 -5.1978103, 120.0197647 -5.1980053, 120.0178097 -5.199261, 120.0141389 -5.1996986, 120.0111451 -5.197805, 120.0060346 -5.1984024, 120.0031807 -5.2004359, 120.001361 -5.1986363, 119.9998305 -5.1999859, 119.9964921 -5.1997643, 119.9954926 -5.2018629, 119.9962694 -5.2038233, 119.9918236 -5.2062697, 119.9930075 -5.2088009, 119.9920079 -5.2108995, 119.9934592 -5.2130039, 119.9930964 -5.216208, 119.9972042 -5.218878, 119.9974217 -5.2211407, 119.9963331 -5.2249263, 119.9979703 -5.2299672, 119.9967551 -5.2322169, 119.9916011 -5.2371428, 119.987346 -5.239645, 119.9862121 -5.2439453, 119.9807154 -5.2475996, 119.9796986 -5.2510915, 119.97604 -5.2570027, 119.9769324 -5.2632139, 119.9764644 -5.2661295, 119.9730544 -5.270453, 119.9743276 -5.2737385, 119.9741049 -5.2769671, 119.9694292 -5.278893, 119.9660385 -5.2822484, 119.9636238 -5.2817042, 119.9612541 -5.2847122, 119.9560995 -5.288287, 119.9537293 -5.2914289, 119.9524248 -5.29466, 119.9483175 -5.3012051, 119.9452766 -5.3071179, 119.9444621 -5.313849, 119.94069 -5.3175261, 119.937583 -5.325076, 119.9336067 -5.3309993, 119.9327648 -5.3335385, 119.9288694 -5.3391667, 119.9319891 -5.3482675, 119.9332322 -5.3529704, 119.9367571 -5.3562902, 119.9349085 -5.3604036, 119.9329339 -5.3619323, 119.9315813 -5.3646583, 119.9302089 -5.370323, 119.9320439 -5.3770835, 119.9342983 -5.3804461, 119.9365909 -5.3820318, 119.938043 -5.3845919, 119.9373814 -5.3866901, 119.9348841 -5.3882051, 119.9313072 -5.3944745, 119.9277403 -5.3969853, 119.9192896 -5.400658, 119.9188999 -5.4027017, 119.914795 -5.4086574, 119.9122157 -5.4142263, 119.9082244 -5.4202809, 119.9022963 -5.4212309, 119.8993719 -5.4223924, 119.8964827 -5.4214034, 119.8952896 -5.4225204, 119.8918954 -5.4223108, 119.8889487 -5.4248637, 119.8830293 -5.4270966, 119.88107 -5.429437, 119.8772163 -5.4318046, 119.8738336 -5.4320195, 119.8728469 -5.4344004, 119.8649203 -5.44285, 119.8623785 -5.4473978, 119.86066 -5.4473428, 119.8568698 -5.4518604, 119.8540104 -5.4568344, 119.8522733 -5.4611616, 119.8486655 -5.4625792, 119.8472938 -5.4660192, 119.8444674 -5.468942, 119.8403222 -5.4766238, 119.8369564 -5.4813292, 119.8353895 -5.4898662, 119.8329516 -5.4960787, 119.8326684 -5.5019397, 119.8317101 -5.5048931, 119.8265937 -5.5105528, 119.8220053 -5.5129258, 119.8214226 -5.516085, 119.818365 -5.5171817, 119.8192648 -5.5195227, 119.8185987 -5.5217041, 119.8162736 -5.5230845, 119.8142882 -5.526369, 119.8160864 -5.5349932, 119.8136078 -5.5359359, 119.8099443 -5.5343345, 119.809127 -5.5371173, 119.8136457 -5.5392669, 119.8123684 -5.5409404, 119.8084618 -5.5397674, 119.8065435 -5.5412079, 119.8075041 -5.5434876, 119.8049848 -5.54441, 119.803971 -5.5503715, 119.8043979 -5.5549037, 119.80153 -5.5545637, 119.7938498 -5.5573106, 119.7906385 -5.5626861, 119.7865071 -5.5657207, 119.786393 -5.5693882, 119.7819547 -5.5669123, 119.7804135 -5.5688511, 119.7778575 -5.5664841, 119.7795262 -5.5626266, 119.7748956 -5.5655014, 119.7731349 -5.5694374, 119.7691566 -5.5696429, 119.7664129 -5.5663184, 119.7550264 -5.5675646, 119.7510794 -5.5663089, 119.7476837 -5.5660356, 119.7395261 -5.5611489, 119.7302717 -5.5613273, 119.7291607 -5.5576005, 119.7269224 -5.5563909, 119.7242559 -5.5569273, 119.7207117 -5.553546, 119.721294 -5.5496215, 119.7148126 -5.5489375, 119.7068505 -5.5453142, 119.7048324 -5.5429197, 119.7009951 -5.5313072, 119.7017159 -5.5273098, 119.704685 -5.5230401, 119.705072 -5.5168935, 119.7030745 -5.5112909, 119.705711 -5.5075197, 119.7052517 -5.5054253, 119.7030133 -5.5045047, 119.6999383 -5.5015366, 119.6963243 -5.5004415, 119.687847 -5.5001183, 119.6830999 -5.5027423, 119.6773349 -5.5080185, 119.6731035 -5.5135499, 119.6696176 -5.5142524, 119.6649365 -5.5075048, 119.6634316 -5.5025232, 119.6640117 -5.5000098, 119.6626524 -5.4932098, 119.6604837 -5.4905987, 119.660614 -5.488854, 119.6586417 -5.4870464, 119.6623048 -5.4841293, 119.6643271 -5.4787795, 119.6629943 -5.4775474, 119.6544801 -5.4730849, 119.6539111 -5.4701956, 119.6515094 -5.469176, 119.641914 -5.4706733, 119.6317285 -5.4755439, 119.6311509 -5.4740282, 119.6376138 -5.4632729, 119.6392567 -5.457988, 119.6480977 -5.4536385, 119.6480364 -5.4518404, 119.6453113 -5.4495299, 119.6446443 -5.443948, 119.6409234 -5.4374938, 119.6411132 -5.4346102, 119.6390751 -5.4308236, 119.6361711 -5.4311977, 119.6361044 -5.4289224, 119.637632 -5.4254252, 119.6337487 -5.4242498, 119.6314445 -5.4272319, 119.629888 -5.4246216, 119.6306539 -5.4207411, 119.6273201 -5.419175, 119.6287713 -5.417074, 119.6339868 -5.4177397, 119.6374067 -5.4138061, 119.641493 -5.4143185, 119.6440273 -5.40868, 119.6453641 -5.4070956, 119.6458151 -5.3993408, 119.6469588 -5.3968416, 119.6436898 -5.3926763, 119.6432868 -5.3888494, 119.6420461 -5.3871047, 119.6375399 -5.3849017, 119.6371995 -5.3812157, 119.6326284 -5.376025, 119.6302917 -5.3764753, 119.623454 -5.373725, 119.6221994 -5.3714261, 119.6177216 -5.3677759, 119.618124 -5.365551, 119.6170763 -5.3623991, 119.6191509 -5.3561731, 119.6159108 -5.350548, 119.6154758 -5.3479323, 119.6128617 -5.3452248, 119.6094904 -5.3433634, 119.6067028 -5.3403122, 119.6045563 -5.3401008, 119.6031355 -5.3367939, 119.5997518 -5.3344797, 119.6016632 -5.3319655, 119.5989963 -5.3268364, 119.5933441 -5.3215433, 119.594769 -5.3166622, 119.5855217 -5.3018927, 119.5855934 -5.2950793, 119.5901655 -5.2961952, 119.5933153 -5.2934005, 119.5847315 -5.2894011, 119.58229 -5.2921761, 119.5773004 -5.2899019, 119.5699988 -5.2907467, 119.5660258 -5.2924038, 119.5609937 -5.2909434, 119.5555982 -5.2937852, 119.5532457 -5.2957331, 119.5487516 -5.2954356, 119.5433141 -5.3012618, 119.5435029 -5.3042545, 119.5418322 -5.3063246, 119.5377819 -5.3056761, 119.5311267 -5.3015957, 119.5285828 -5.2982101, 119.5208363 -5.3014657, 119.5133407 -5.3077945, 119.5117007 -5.3098563, 119.5034474 -5.3118094, 119.5022009 -5.31254, 119.5054883 -5.3169669, 119.5045422 -5.3208812, 119.5026596 -5.3230131, 119.5003956 -5.323163, 119.4963169 -5.3198217, 119.4930206 -5.3200461, 119.4921538 -5.3156068, 119.4900556 -5.3146412, 119.4871585 -5.3165461, 119.4851989 -5.3159074, 119.4825431 -5.3116582, 119.4789159 -5.3123309, 119.4784665 -5.3139927, 119.4726417 -5.3142383, 119.4704197 -5.3150778, 119.4689818 -5.3133287, 119.4661749 -5.3122839, 119.4639315 -5.3129552, 119.4674232 -5.3175925, 119.4672829 -5.31974, 119.4631948 -5.3228221, 119.4609043 -5.3225136, 119.4591989 -5.3206285, 119.4571602 -5.3208129, 119.4558373 -5.3226976, 119.456773 -5.3269698, 119.4563326 -5.3298057, 119.4592564 -5.3310445, 119.4690727 -5.3258779, 119.4736878 -5.3261476, 119.4754774 -5.3301901, 119.4700874 -5.3332188, 119.4676852 -5.335825, 119.4658314 -5.3420789, 119.4621228 -5.3458474, 119.4617123 -5.3505273, 119.4588736 -5.3528521, 119.4577148 -5.3553299, 119.4552062 -5.3551476, 119.4498032 -5.3560623, 119.4481606 -5.3610456, 119.4474877 -5.3653602, 119.4490135 -5.3678922, 119.4540519 -5.3681791, 119.4574085 -5.3710992, 119.4570211 -5.3756049, 119.4551994 -5.3762682, 119.4517025 -5.3798289, 119.4473658 -5.3831329, 119.4423549 -5.384666, 119.4397302 -5.3879113, 119.440139 -5.3918136, 119.4414723 -5.3938831, 119.4400181 -5.3955684, 119.4353964 -5.3957168, 119.4331147 -5.3940762, 119.4291323 -5.3952832, 119.4264819 -5.3979749, 119.4269029 -5.4006717, 119.4300449 -5.4043488, 119.4292427 -5.4088553, 119.4277051 -5.4131954, 119.4254234 -5.4138408, 119.4236152 -5.4169839, 119.4239149 -5.4227257, 119.4282002 -5.4264973, 119.431107 -5.4267184, 119.4332719 -5.4282245, 119.4353734 -5.431613, 119.4345414 -5.4359222, 119.4327168 -5.4384333, 119.4285852 -5.4395899, 119.4231151 -5.4382168, 119.4193632 -5.4388123, 119.4187916 -5.4375492, 119.419786 -5.4333061, 119.4181932 -5.4258557, 119.4185635 -5.4237392, 119.417136 -5.4197047, 119.4213616 -5.4103058, 119.4097727 -5.4109337, 119.4074754 -5.4083225, 119.4007876 -5.4081898, 119.3989673 -5.4138477, 119.3940074 -5.4166755, 119.3906387 -5.4135685, 119.3845719 -5.4141081, 119.3831112 -5.41583, 119.3808514 -5.4156427, 119.3806995 -5.4207111, 119.3789233 -5.4238694, 119.3756393 -5.423444, 119.3733131 -5.4250484, 119.370548 -5.4254389, 119.366078 -5.4208877, 119.3661565 -5.4181618, 119.3639236 -5.4169924, 119.3632248 -5.4089176, 119.3654586 -5.4074553, 119.3695595 -5.4009204, 119.3724551 -5.3919335, 119.3773682 -5.3894738, 119.3830224 -5.3893613, 119.3872449 -5.3885042, 119.3920081 -5.3865886, 119.3937263 -5.3815551, 119.3895939 -5.3766, 119.388376 -5.3718684, 119.3913289 -5.3680697, 119.3954142 -5.3676559, 119.3986548 -5.3616352, 119.4007431 -5.3610302, 119.405444 -5.3533005, 119.4062126 -5.3513268, 119.4017299 -5.3485617, 119.4002066 -5.3427537, 119.4031906 -5.3357643, 119.4047117 -5.3340358, 119.4060449 -5.3304439, 119.3982786 -5.3266859, 119.3941065 -5.32282, 119.3926265 -5.3170623, 119.3925869 -5.3112474, 119.3904877 -5.3057255, 119.3883173 -5.303129, 119.3867341 -5.3041113, 119.3825727 -5.3028257, 119.377779 -5.2971316, 119.3763181 -5.2937025, 119.3767039 -5.2896516, 119.3801267 -5.2839319, 119.3802157 -5.2818121, 119.3832746 -5.2805364, 119.3851195 -5.2781129, 119.3856725 -5.2706176, 119.3867528 -5.2688148, 119.398065 -5.2601574, 119.3994926 -5.2565364, 119.4072848 -5.2531801, 119.4092044 -5.2484114, 119.4035212 -5.244156, 119.4039726 -5.2350071, 119.4012638 -5.2333226, 119.4051562 -5.2251357, 119.4056886 -5.2213846, 119.4046686 -5.2177665, 119.4073775 -5.2136811, 119.4075557 -5.2103946, 119.4104674 -5.21003, 119.4110784 -5.207717, 119.409614 -5.2031402, 119.4073581 -5.2030893, 119.4050741 -5.2005428, 119.400304 -5.1991903, 119.3971277 -5.1999955, 119.3931067 -5.1987601, 119.390654 -5.1968238, 119.390742 -5.1931768, 119.3938347 -5.1929662, 119.396192 -5.1909477, 119.3954594 -5.1873522, 119.3965439 -5.1865303, 119.4019209 -5.1868889, 119.408034 -5.1826813, 119.4105308 -5.1863573, 119.4128094 -5.1909893, 119.4163703 -5.1935959, 119.4217546 -5.1946234, 119.4251573 -5.1935622, 119.4325778 -5.1897388, 119.4367167 -5.1903192, 119.4391485 -5.1924145, 119.4413503 -5.1885711, 119.4456465 -5.1887, 119.4548542 -5.1915298, 119.4611099 -5.194583, 119.4627003 -5.1802178, 119.4631684 -5.1783781, 119.4668466 -5.1775828, 119.4704191 -5.1790919, 119.4753228 -5.1832444, 119.4833619 -5.1872493, 119.4865812 -5.1909477, 119.489357 -5.1914003, 119.4925215 -5.189931, 119.5003258 -5.1926151, 119.5089821 -5.1936402, 119.5107043 -5.1948914, 119.5134117 -5.1947482, 119.5153851 -5.1913921, 119.5152987 -5.1860448, 119.5163293 -5.182382, 119.5124723 -5.1763853, 119.5151743 -5.172126, 119.5150734 -5.1703217, 119.5187999 -5.169085, 119.519153 -5.1655765, 119.5234726 -5.1646232, 119.5280335 -5.1654828, 119.5376225 -5.1644426, 119.5411607 -5.1648309, 119.5410588 -5.1675498, 119.5455399 -5.1640563, 119.5566559 -5.1660309, 119.560997 -5.1684036, 119.5629425 -5.1718192, 119.5658646 -5.1713133, 119.5716782 -5.1749063, 119.5743866 -5.1728659, 119.5789566 -5.1710043, 119.5812759 -5.1722059, 119.5862503 -5.1696301, 119.5905457 -5.1664596, 119.5920868 -5.1624799, 119.5909195 -5.1565013, 119.5933228 -5.1558647, 119.5991592 -5.152813, 119.6036758 -5.1535449, 119.6084061 -5.1593328, 119.627449 -5.1609688, 119.6278839 -5.1638417, 119.625885 -5.1691599, 119.6260529 -5.1705875, 119.6290588 -5.1734195, 119.6324387 -5.1745734, 119.6354828 -5.1723037, 119.6416016 -5.1721787, 119.6426697 -5.1730833, 119.6433792 -5.1775861, 119.6481323 -5.1788888, 119.6506882 -5.1773663, 119.654007 -5.1711912, 119.6560593 -5.1690679, 119.6607971 -5.1668429, 119.6647873 -5.1659327, 119.6688614 -5.1662598, 119.6745071 -5.1684313, 119.677948 -5.1684909, 119.6838913 -5.1672001, 119.6879501 -5.1677532, 119.6997604 -5.1723275, 119.7014236 -5.1739755, 119.7058029 -5.1763725, 119.707634 -5.1781931, 119.7134399 -5.1790557, 119.7204971 -5.1822381, 119.7287369 -5.1822438, 119.7320175 -5.1829162, 119.7379303 -5.1822681, 119.7491837 -5.1825418, 119.7521896 -5.18507, 119.757225 -5.1874495, 119.7604294 -5.1877651, 119.7635117 -5.1890974, 119.7666321 -5.1921372, 119.7677689 -5.1967711, 119.7732849 -5.1996918, 119.7742462 -5.2053671, 119.7752686 -5.2069373, 119.7803345 -5.208704, 119.7856827 -5.208056, 119.7890854 -5.2106791, 119.7920303 -5.2102389, 119.7974472 -5.2114701, 119.79953 -5.2110419, 119.8025055 -5.2083235, 119.8059921 -5.2034636, 119.8083496 -5.2041001, 119.8153534 -5.2037373, 119.8222961 -5.1980085, 119.8242493 -5.1978064, 119.8273926 -5.1949806, 119.829834 -5.1948142, 119.8352356 -5.1915364, 119.8380051 -5.1878304, 119.8428497 -5.1838326, 119.8445282 -5.1801744, 119.8449173 -5.1766114, 119.8480606 -5.1756358, 119.8495865 -5.173274, 119.8578491 -5.1681881, 119.860527 -5.1639047, 119.8631592 -5.161335, 119.8639908 -5.1583071, 119.8625488 -5.1542234, 119.8579788 -5.1501484, 119.8571167 -5.1474061, 119.8579941 -5.1420703, 119.8609848 -5.140244, 119.8608704 -5.1382751, 119.8645706 -5.1346879, 119.8659744 -5.1293879, 119.8682785 -5.1266813, 119.8705978 -5.1211014, 119.8690262 -5.1176453, 119.8627243 -5.1139274, 119.8589759 -5.1091207, 119.8586963 -5.1067353, 119.8611412 -5.1026843, 119.8640562 -5.0919042, 119.870109 -5.0930863, 119.8755684 -5.0921855, 119.8802419 -5.0907189, 119.884433 -5.0937892, 119.8878791 -5.0934475, 119.8934224 -5.0966836, 119.8940845 -5.0992895, 119.8967038 -5.1031909, 119.8990184 -5.1116591, 119.9101054 -5.1181308, 119.9114209 -5.1222464, 119.9149335 -5.1248415, 119.9220116 -5.1323895, 119.9254974 -5.133792, 119.9316885 -5.1337726, 119.9375718 -5.1293004, 119.9429343 -5.1314892, 119.947557 -5.1323533, 119.9536189 -5.1347647, 119.9582746 -5.1345262, 119.9635485 -5.139007, 119.9695514 -5.1404784, 119.9704912 -5.1395461)))</v>
      </c>
    </row>
    <row r="110" spans="1:18" x14ac:dyDescent="0.3">
      <c r="A110" s="4" t="s">
        <v>1146</v>
      </c>
      <c r="B110" s="5">
        <v>88.251293109870005</v>
      </c>
      <c r="C110" s="5">
        <v>86.805694885262</v>
      </c>
      <c r="D110" s="5">
        <v>90.393146716239997</v>
      </c>
      <c r="E110">
        <v>87.1</v>
      </c>
      <c r="F110">
        <v>92.2</v>
      </c>
      <c r="G110">
        <v>94</v>
      </c>
      <c r="H110">
        <v>100</v>
      </c>
      <c r="I110">
        <v>94.4</v>
      </c>
      <c r="J110">
        <v>94</v>
      </c>
      <c r="K110">
        <v>164.9</v>
      </c>
      <c r="L110">
        <v>113</v>
      </c>
      <c r="M110">
        <v>107.4</v>
      </c>
      <c r="N110" t="str">
        <f t="shared" si="1"/>
        <v>gresik</v>
      </c>
      <c r="O110">
        <f>VLOOKUP(N110,GeoJson!$E$1:$G$515,3,FALSE)</f>
        <v>-7.1932999999999998</v>
      </c>
      <c r="P110">
        <f>VLOOKUP(N110,GeoJson!$E$2:$H$515,4,FALSE)</f>
        <v>112.553</v>
      </c>
      <c r="Q110">
        <f>VLOOKUP(N110,GeoJson!$E$2:$I$515,5,FALSE)</f>
        <v>545</v>
      </c>
      <c r="R110" t="str">
        <f>VLOOKUP(N110,GeoJson!$E$2:$J$515,6,FALSE)</f>
        <v>MULTIPOLYGON (((112.6614666 -7.1930185, 112.6591721 -7.1963544, 112.6544571 -7.1960516, 112.6485748 -7.197607, 112.6436539 -7.1980839, 112.634819 -7.1996355, 112.62883 -7.2015424, 112.620903 -7.206069, 112.6134415 -7.209043, 112.6103287 -7.2086592, 112.6015015 -7.2041736, 112.5962296 -7.2025285, 112.5926895 -7.2023039, 112.5923386 -7.207057, 112.5944794 -7.2080033, 112.5981121 -7.2119876, 112.5946578 -7.2147296, 112.6003951 -7.2177781, 112.5953826 -7.2196149, 112.5940093 -7.2151249, 112.5920278 -7.2177628, 112.5921935 -7.2237347, 112.596611 -7.2233733, 112.600273 -7.2296852, 112.6046066 -7.232767, 112.6038665 -7.237008, 112.6065139 -7.2394136, 112.6060485 -7.2421974, 112.6039428 -7.2431973, 112.6034927 -7.2476352, 112.6067352 -7.2486113, 112.6145553 -7.2482074, 112.6142425 -7.2524007, 112.6179046 -7.252652, 112.6172027 -7.2575616, 112.6204681 -7.2583965, 112.6262283 -7.2613333, 112.6293029 -7.2597226, 112.6318817 -7.2609323, 112.6327972 -7.2640341, 112.6317062 -7.266198, 112.6319503 -7.272157, 112.6311035 -7.2750038, 112.6268844 -7.276482, 112.6281661 -7.2787293, 112.6267089 -7.2812193, 112.6280135 -7.285127, 112.6286528 -7.2896401, 112.6273498 -7.2982553, 112.6283569 -7.3007802, 112.6294189 -7.3116404, 112.6365944 -7.3115031, 112.6380691 -7.3128155, 112.6493466 -7.3146153, 112.6483367 -7.3189875, 112.650884 -7.3214735, 112.6501388 -7.3276237, 112.6490362 -7.3291558, 112.6485091 -7.3353003, 112.6538315 -7.3389978, 112.6557541 -7.342586, 112.6559753 -7.3455586, 112.6551514 -7.3532104, 112.6543808 -7.3562112, 112.6563434 -7.3568201, 112.6543506 -7.3585204, 112.6535328 -7.3620983, 112.6506161 -7.3611397, 112.6460767 -7.3619212, 112.6420599 -7.3610742, 112.6401677 -7.3629123, 112.6358334 -7.3637468, 112.632019 -7.3667673, 112.6289367 -7.36808, 112.6253585 -7.3668297, 112.6215896 -7.3680085, 112.6182403 -7.366362, 112.6131286 -7.3687352, 112.6097182 -7.3691939, 112.6049346 -7.3708299, 112.6004867 -7.3708461, 112.5968246 -7.3721708, 112.5927123 -7.3722971, 112.5895995 -7.3701032, 112.5881194 -7.371169, 112.5877837 -7.3765782, 112.5845641 -7.3789433, 112.5839614 -7.3829745, 112.5788192 -7.3843287, 112.5781326 -7.3872789, 112.5756073 -7.3879875, 112.5734863 -7.3909214, 112.5703363 -7.3913198, 112.5701675 -7.3883728, 112.5683504 -7.3877496, 112.5672844 -7.3916742, 112.5677642 -7.396582, 112.5662868 -7.3979307, 112.5586339 -7.3997518, 112.5562707 -7.399459, 112.5516263 -7.4007295, 112.5480692 -7.4039527, 112.5444782 -7.4046425, 112.5424836 -7.4059519, 112.5381546 -7.4050732, 112.5306854 -7.4061856, 112.5237503 -7.4036126, 112.5167465 -7.4055824, 112.5066528 -7.406496, 112.4953307 -7.4081, 112.4937266 -7.4092146, 112.4935036 -7.4032467, 112.4920824 -7.3990907, 112.4840012 -7.3989573, 112.482872 -7.3977861, 112.4771347 -7.3845334, 112.4763794 -7.3818359, 112.4758377 -7.3713274, 112.4788132 -7.3656921, 112.477192 -7.354065, 112.478821 -7.351797, 112.478989 -7.349411, 112.482101 -7.348994, 112.481907 -7.3451648, 112.4846802 -7.3408689, 112.4844971 -7.3367915, 112.4813156 -7.3324347, 112.4797905 -7.3292601, 112.4795274 -7.3213234, 112.4787369 -7.317049, 112.4786606 -7.309124, 112.4773865 -7.3057389, 112.4716797 -7.3049483, 112.4678268 -7.3064504, 112.4623489 -7.3124151, 112.4598999 -7.312901, 112.452148 -7.309846, 112.447555 -7.306414, 112.44429 -7.305019, 112.443837 -7.3072, 112.441498 -7.309281, 112.4432303 -7.310784, 112.4403458 -7.3140965, 112.4360123 -7.3147898, 112.43 -7.313031, 112.429443 -7.311003, 112.426003 -7.312413, 112.424473 -7.315373, 112.420976 -7.31519, 112.422928 -7.312364, 112.4170324 -7.3127533, 112.4190292 -7.3167982, 112.4163742 -7.3176556, 112.4097519 -7.3176136, 112.4045792 -7.3215885, 112.4019904 -7.3223322, 112.401378 -7.325681, 112.394012 -7.327545, 112.395111 -7.33035, 112.391327 -7.333438, 112.389473 -7.331942, 112.38459 -7.331075, 112.376434 -7.327813, 112.375 -7.324045, 112.372452 -7.325311, 112.3682539 -7.3247302, 112.3715667 -7.3208054, 112.3749999 -7.3204636, 112.3834991 -7.3208255, 112.3880844 -7.3193344, 112.3903503 -7.3144873, 112.393341 -7.3124374, 112.3950347 -7.3141483, 112.3983383 -7.3136206, 112.4042053 -7.3103905, 112.4086685 -7.3059425, 112.4101105 -7.3012452, 112.4080811 -7.2952199, 112.4076538 -7.2876978, 112.4122161 -7.2790726, 112.4119873 -7.2735456, 112.4077682 -7.2696465, 112.3992538 -7.2662891, 112.3970125 -7.2645685, 112.3984833 -7.2611289, 112.4030435 -7.2571147, 112.4056091 -7.2500004, 112.4073537 -7.2470212, 112.4127172 -7.2490564, 112.4137319 -7.2453342, 112.4128189 -7.2389274, 112.4165497 -7.2357841, 112.4195761 -7.23179, 112.4224617 -7.2327165, 112.427536 -7.2301631, 112.433754 -7.2290573, 112.4358215 -7.2266979, 112.4364319 -7.2226763, 112.4412537 -7.218852, 112.4413886 -7.2171735, 112.4470115 -7.216164, 112.4506965 -7.2126287, 112.4527335 -7.2082051, 112.4575553 -7.2065428, 112.4618148 -7.2081694, 112.4650726 -7.2072458, 112.4684677 -7.2031899, 112.4704819 -7.2026682, 112.4730148 -7.2046146, 112.4777298 -7.2002964, 112.4841156 -7.1971803, 112.491188 -7.195096, 112.5004272 -7.1931238, 112.5023117 -7.1922832, 112.5042801 -7.1867208, 112.5046082 -7.1719971, 112.5029602 -7.1667619, 112.5004654 -7.1645808, 112.4977798 -7.1635513, 112.4894409 -7.1654086, 112.4788361 -7.1644001, 112.4741669 -7.1613674, 112.473125 -7.159983, 112.4701591 -7.1593263, 112.4715858 -7.1571366, 112.4734703 -7.1454293, 112.4715172 -7.1446931, 112.4730202 -7.1389681, 112.4734398 -7.1340963, 112.4744392 -7.1338216, 112.4760948 -7.1256553, 112.4782082 -7.1252609, 112.4805504 -7.1265922, 112.4851433 -7.1273533, 112.4877439 -7.1263727, 112.4885964 -7.128307, 112.4912338 -7.1273284, 112.4964752 -7.1273737, 112.4974442 -7.1246719, 112.4964523 -7.1186442, 112.4975967 -7.1153679, 112.5005341 -7.1108251, 112.5014517 -7.1068313, 112.5140839 -7.1082726, 112.5167236 -7.1077275, 112.5179443 -7.1034026, 112.5209961 -7.1033134, 112.5249329 -7.1005125, 112.5320337 -7.0986628, 112.5359095 -7.0957131, 112.5350044 -7.0925979, 112.5322931 -7.0917339, 112.5309525 -7.0876851, 112.5329819 -7.083869, 112.539032 -7.0791488, 112.5409088 -7.0765419, 112.5422134 -7.0703492, 112.5448914 -7.0675302, 112.5478668 -7.0656018, 112.5481949 -7.0585833, 112.5512466 -7.0538368, 112.5504918 -7.0521676, 112.5523814 -7.0503886, 112.5471781 -7.0474809, 112.5445841 -7.0483249, 112.5440959 -7.0533407, 112.5405939 -7.0528238, 112.5359553 -7.0480903, 112.5304392 -7.0443328, 112.5247247 -7.0392535, 112.5226432 -7.0410014, 112.5231931 -7.0436878, 112.5221249 -7.0462261, 112.5190561 -7.047128, 112.5140075 -7.0411871, 112.5098114 -7.0379413, 112.4983978 -7.0309962, 112.4962387 -7.0262006, 112.4979247 -7.0234264, 112.5026092 -7.0217584, 112.5069198 -7.021107, 112.5094147 -7.0194273, 112.5099487 -7.015799, 112.5088882 -7.013855, 112.5059357 -7.0120454, 112.5007324 -7.0114908, 112.4952927 -7.0096478, 112.4901047 -7.0087986, 112.4858035 -7.0092044, 112.4846877 -7.0113348, 112.4806442 -7.011628, 112.4793777 -7.0093321, 112.4823227 -7.0049114, 112.4808731 -7.002388, 112.4727316 -7.0049238, 112.4615415 -7.0074858, 112.459114 -7.0093449, 112.4575328 -7.0146746, 112.4535293 -7.0159334, 112.4498519 -7.0163082, 112.448471 -7.0144185, 112.4505514 -7.0108459, 112.4498444 -7.0075727, 112.4504089 -7.0014262, 112.4443054 -7.0021868, 112.4287924 -7.0025717, 112.426969 -7.0020052, 112.4216665 -6.9959976, 112.4166235 -6.9936572, 112.4043325 -6.9909269, 112.4010213 -6.9933483, 112.3985112 -6.9933339, 112.395345 -6.9902812, 112.3944677 -6.987598, 112.3898671 -6.9858457, 112.3837254 -6.9886757, 112.3818944 -6.9887372, 112.3756638 -6.9871159, 112.3730553 -6.9848009, 112.3696643 -6.9865834, 112.367757 -6.9918667, 112.3663227 -6.9917189, 112.3671696 -6.9842855, 112.3666382 -6.9771261, 112.368187 -6.9721775, 112.3724289 -6.9648108, 112.3749014 -6.9581773, 112.3818715 -6.9579964, 112.3909734 -6.9601235, 112.3927765 -6.9573751, 112.3952484 -6.955935, 112.4015808 -6.9584045, 112.4038773 -6.9584026, 112.413063 -6.9544506, 112.4132004 -6.9538336, 112.4232483 -6.9504499, 112.4249725 -6.9488382, 112.4264069 -6.9453278, 112.4258161 -6.9383204, 112.4248556 -6.9361572, 112.4274216 -6.9341087, 112.4258041 -6.9288173, 112.4236145 -6.9250216, 112.4232635 -6.9224911, 112.4241791 -6.9166799, 112.4247437 -6.9090858, 112.4253159 -6.9071293, 112.428009 -6.9039631, 112.4368057 -6.9016557, 112.4406586 -6.8987188, 112.4433517 -6.8927917, 112.4456406 -6.8864617, 112.4456406 -6.8839879, 112.4402961 -6.8755887, 112.4405637 -6.8749057, 112.4440155 -6.8754749, 112.4488558 -6.87884, 112.4539166 -6.8833481, 112.4612885 -6.88973, 112.4633026 -6.8910518, 112.4690552 -6.8926005, 112.4753342 -6.8998451, 112.481781 -6.9026017, 112.4869614 -6.9040937, 112.4921951 -6.9033422, 112.4992218 -6.9051204, 112.4996109 -6.9038897, 112.505722 -6.9071918, 112.5084229 -6.9075794, 112.5150833 -6.9068532, 112.5256577 -6.9069676, 112.5291138 -6.9081564, 112.5360107 -6.908464, 112.5429153 -6.9092889, 112.5454407 -6.9090452, 112.5487595 -6.9064965, 112.5513687 -6.9015365, 112.5498657 -6.8996468, 112.551918 -6.8964725, 112.5548401 -6.8949614, 112.554184 -6.8909392, 112.5551376 -6.8874836, 112.5536194 -6.8834662, 112.5514908 -6.8825002, 112.5476608 -6.8764825, 112.5399551 -6.8749719, 112.5361633 -6.8760281, 112.5344925 -6.8751745, 112.5344772 -6.8714938, 112.5368652 -6.8683753, 112.5434647 -6.8660965, 112.5447769 -6.8640766, 112.5453873 -6.8602777, 112.5478516 -6.8594012, 112.5465012 -6.8543482, 112.5451202 -6.8541255, 112.545845 -6.8503261, 112.5502396 -6.8451262, 112.5528641 -6.8527031, 112.5555344 -6.8567138, 112.5590057 -6.8604331, 112.5601273 -6.8665228, 112.5630341 -6.8715677, 112.5636902 -6.8750725, 112.5720062 -6.8926249, 112.5732269 -6.8947458, 112.5778275 -6.8952961, 112.583252 -6.8991771, 112.5832062 -6.90165, 112.585228 -6.9027319, 112.5873718 -6.9059982, 112.5891495 -6.9058733, 112.5899887 -6.9012103, 112.591301 -6.8999381, 112.5941772 -6.9004974, 112.5959702 -6.9022131, 112.5981293 -6.9074922, 112.5990219 -6.922842, 112.5984039 -6.9253182, 112.5953827 -6.9296479, 112.5955734 -6.9334426, 112.5936584 -6.9392042, 112.5954666 -6.9443698, 112.596077 -6.9498301, 112.5980682 -6.9560876, 112.60186 -6.9562392, 112.6076889 -6.9609809, 112.6119843 -6.9677434, 112.6146622 -6.9736524, 112.6205521 -6.9792562, 112.6221313 -6.9829855, 112.6260986 -6.9841714, 112.630661 -6.9878273, 112.6361923 -6.9899249, 112.6409149 -6.9925447, 112.6429672 -6.9973416, 112.6438141 -7.0010128, 112.6464081 -7.0061612, 112.6462784 -7.0099001, 112.6484985 -7.0129247, 112.6488876 -7.0172329, 112.652504 -7.0213933, 112.6521988 -7.0246739, 112.6492004 -7.0296502, 112.6503601 -7.0356755, 112.6540833 -7.0443196, 112.6529922 -7.0493913, 112.6542664 -7.0553579, 112.6535339 -7.0572634, 112.6496048 -7.0610991, 112.6440277 -7.0618467, 112.6375732 -7.0659962, 112.6349564 -7.069128, 112.6326981 -7.0732341, 112.6315308 -7.0767536, 112.631279 -7.0804939, 112.6326218 -7.0924401, 112.634079 -7.0989804, 112.6334152 -7.101747, 112.6313553 -7.1028609, 112.6162033 -7.1015806, 112.617897 -7.104208, 112.6244049 -7.1038527, 112.6273499 -7.1050873, 112.6286469 -7.1078343, 112.6248474 -7.1125884, 112.623558 -7.1157646, 112.6232071 -7.1204257, 112.6254272 -7.1287403, 112.6271744 -7.1308498, 112.6281509 -7.135325, 112.6309891 -7.1371355, 112.6346817 -7.1377296, 112.6485825 -7.1450033, 112.65168 -7.1492839, 112.6579132 -7.1510019, 112.6596298 -7.155067, 112.6622543 -7.1580873, 112.6624222 -7.1628003, 112.6644211 -7.166575, 112.6651916 -7.1738696, 112.6671982 -7.177989, 112.66745 -7.1801138, 112.6657028 -7.1891022, 112.6614666 -7.1930185)), ((112.7766221 -5.8035676, 112.7749665 -5.8054168, 112.7706483 -5.8038876, 112.770633 -5.8010122, 112.7681458 -5.7983229, 112.7704346 -5.7968151, 112.7727998 -5.7980673, 112.7728226 -5.8022082, 112.7766221 -5.8035676)), ((112.5629456 -5.8019654, 112.5600922 -5.798362, 112.5622208 -5.796499, 112.5639451 -5.7986653, 112.5629456 -5.8019654)), ((112.5857728 -5.7752645, 112.5836671 -5.7752344, 112.5817979 -5.771219, 112.5830491 -5.7690842, 112.5879319 -5.7685401, 112.5865357 -5.774471, 112.5857728 -5.7752645)), ((112.6047318 -5.7584173, 112.6023591 -5.757353, 112.601619 -5.7555477, 112.6024659 -5.7460453, 112.6042969 -5.7460792, 112.6060364 -5.7509806, 112.6049073 -5.7538941, 112.6047318 -5.7584173)), ((112.6165116 -5.7369492, 112.6151078 -5.7365687, 112.6136582 -5.7334101, 112.6149552 -5.7302158, 112.6179536 -5.7314713, 112.6182359 -5.7336018, 112.6165116 -5.7369492)), ((112.7034104 -5.7347262, 112.7051957 -5.735234, 112.7118562 -5.7346804, 112.7137406 -5.7324268, 112.7162125 -5.7328159, 112.7174943 -5.7356846, 112.7224534 -5.7387631, 112.7255509 -5.7374808, 112.7278092 -5.7403438, 112.7259858 -5.7431719, 112.7267564 -5.7470209, 112.725528 -5.7532961, 112.7252229 -5.7603137, 112.7258103 -5.7623808, 112.7285111 -5.7620213, 112.7311967 -5.7594187, 112.732776 -5.7635505, 112.7367585 -5.767152, 112.7328828 -5.7718889, 112.7320283 -5.774194, 112.7325089 -5.7768943, 112.7360184 -5.7776224, 112.7396577 -5.7815134, 112.7424653 -5.7900092, 112.73891 -5.7915241, 112.737201 -5.7939489, 112.7353394 -5.7989046, 112.7322495 -5.802027, 112.7329514 -5.8041513, 112.730861 -5.8095686, 112.729564 -5.8146937, 112.7280228 -5.8156798, 112.7276337 -5.8186724, 112.7299531 -5.8221104, 112.7326081 -5.8242814, 112.7328294 -5.831526, 112.7272675 -5.8340871, 112.7221482 -5.8330223, 112.7196305 -5.834934, 112.7193635 -5.8385584, 112.7136491 -5.8445704, 112.7115357 -5.8455598, 112.7057297 -5.8458216, 112.7034409 -5.8473293, 112.7023041 -5.849981, 112.6990998 -5.8517239, 112.6939729 -5.8504288, 112.6924317 -5.8511851, 112.6906693 -5.8543574, 112.6882508 -5.8538534, 112.6858475 -5.8553617, 112.6859696 -5.8572013, 112.6887925 -5.8583934, 112.6896088 -5.8606321, 112.6892884 -5.864947, 112.6903336 -5.8667814, 112.6843674 -5.8676192, 112.6829179 -5.8652694, 112.6847871 -5.8604281, 112.68452 -5.8547938, 112.6838181 -5.8527271, 112.6788666 -5.8514893, 112.6748536 -5.8523738, 112.669864 -5.8542988, 112.6667969 -5.8505199, 112.6638062 -5.8500187, 112.65784 -5.8524668, 112.6558793 -5.8512699, 112.6517442 -5.8514073, 112.6489136 -5.8488347, 112.6447099 -5.8468449, 112.6416047 -5.8465168, 112.6390031 -5.8443458, 112.6350892 -5.8435046, 112.6311829 -5.8435261, 112.6279862 -5.8468787, 112.6290925 -5.8495185, 112.6274369 -5.8514249, 112.6283295 -5.8558485, 112.6259949 -5.8600595, 112.6241563 -5.8602421, 112.6250947 -5.8639748, 112.6222565 -5.8693387, 112.6196702 -5.8697555, 112.6199372 -5.8663036, 112.6224396 -5.8618614, 112.623401 -5.8588659, 112.6219361 -5.8544457, 112.619304 -5.8555529, 112.6137879 -5.8552954, 112.6100037 -5.8579037, 112.6072343 -5.8560788, 112.6024049 -5.8554723, 112.5998719 -5.8537037, 112.5969956 -5.8534319, 112.5930436 -5.8556964, 112.5914338 -5.8555324, 112.5903733 -5.8516276, 112.5875886 -5.8470423, 112.5807908 -5.844434, 112.5780976 -5.8457138, 112.5773804 -5.8403694, 112.5791428 -5.8376567, 112.5814545 -5.8390243, 112.5835679 -5.8376324, 112.5847962 -5.8315875, 112.5827821 -5.830333, 112.5752442 -5.8292815, 112.5766022 -5.8258812, 112.576587 -5.8233506, 112.5780061 -5.8204677, 112.5798066 -5.8132116, 112.5773804 -5.8116719, 112.5730241 -5.8131334, 112.5697434 -5.8117139, 112.5690415 -5.8099348, 112.5705674 -5.8059008, 112.5732072 -5.8053114, 112.5770142 -5.8077061, 112.5793717 -5.8077504, 112.5820573 -5.8056657, 112.5842622 -5.7996151, 112.584018 -5.7959358, 112.5803788 -5.7930228, 112.5805314 -5.7900316, 112.5863374 -5.7902295, 112.5883363 -5.7877462, 112.5886033 -5.7848689, 112.5873292 -5.783323, 112.5898927 -5.7787659, 112.5882142 -5.7772801, 112.5898087 -5.7745106, 112.5949128 -5.7727, 112.5992081 -5.7703764, 112.602504 -5.7743265, 112.60831 -5.7738921, 112.6120255 -5.7705938, 112.6113694 -5.7571976, 112.6120942 -5.7535131, 112.615535 -5.751424, 112.623111 -5.7505772, 112.6266663 -5.749408, 112.6325028 -5.7449476, 112.6368897 -5.7378504, 112.6405442 -5.73507, 112.6481126 -5.7313478, 112.6580537 -5.7320988, 112.6606477 -5.7327745, 112.6649125 -5.7351668, 112.6657899 -5.7375772, 112.6703904 -5.7385871, 112.6755402 -5.7349937, 112.6763947 -5.7328612, 112.6754258 -5.7248151, 112.6787522 -5.7231867, 112.680507 -5.7197263, 112.6864198 -5.7177965, 112.6886094 -5.7191646, 112.6886399 -5.7238805, 112.690265 -5.7266895, 112.6946442 -5.7284481, 112.6959718 -5.7301662, 112.6994889 -5.7315271, 112.7034104 -5.7347262)), ((112.7116502 -5.7214677, 112.709903 -5.7215845, 112.70766 -5.718775, 112.7100022 -5.7182457, 112.7116502 -5.7214677)))</v>
      </c>
    </row>
    <row r="111" spans="1:18" x14ac:dyDescent="0.3">
      <c r="A111" s="4" t="s">
        <v>1103</v>
      </c>
      <c r="B111" s="5">
        <v>85.390318064764003</v>
      </c>
      <c r="C111" s="5">
        <v>87.273846110055004</v>
      </c>
      <c r="D111" s="5">
        <v>87.176132623718999</v>
      </c>
      <c r="E111">
        <v>85.7</v>
      </c>
      <c r="F111">
        <v>82.2</v>
      </c>
      <c r="G111">
        <v>92.5</v>
      </c>
      <c r="H111">
        <v>100.3</v>
      </c>
      <c r="I111">
        <v>94.8</v>
      </c>
      <c r="J111">
        <v>102.9</v>
      </c>
      <c r="K111">
        <v>180.6</v>
      </c>
      <c r="L111">
        <v>102</v>
      </c>
      <c r="M111">
        <v>92.2</v>
      </c>
      <c r="N111" t="str">
        <f t="shared" si="1"/>
        <v>grobogan</v>
      </c>
      <c r="O111">
        <f>VLOOKUP(N111,GeoJson!$E$1:$G$515,3,FALSE)</f>
        <v>-7.1166700000000001</v>
      </c>
      <c r="P111">
        <f>VLOOKUP(N111,GeoJson!$E$2:$H$515,4,FALSE)</f>
        <v>110.91667</v>
      </c>
      <c r="Q111">
        <f>VLOOKUP(N111,GeoJson!$E$2:$I$515,5,FALSE)</f>
        <v>937</v>
      </c>
      <c r="R111" t="str">
        <f>VLOOKUP(N111,GeoJson!$E$2:$J$515,6,FALSE)</f>
        <v>MULTIPOLYGON (((111.1152569 -6.9162575, 111.1146927 -6.9197063, 111.1130295 -6.9235315, 111.1124191 -6.9342641, 111.1132126 -6.939259, 111.1093521 -6.949388, 111.1098556 -6.9536376, 111.1086655 -6.9548306, 111.1081924 -6.9589481, 111.1067276 -6.9609961, 111.1068191 -6.9637184, 111.1098633 -6.9699731, 111.1112918 -6.9780384, 111.1135755 -6.9790007, 111.1211568 -6.9765629, 111.1300354 -6.9776411, 111.1340942 -6.9775848, 111.1400757 -6.9811401, 111.1430817 -6.9815011, 111.1472168 -6.9806532, 111.1545868 -6.9835901, 111.1610637 -6.9807731, 111.1680603 -6.9829354, 111.1713715 -6.9854993, 111.1736603 -6.9911403, 111.1798706 -6.9931502, 111.182724 -6.9964061, 111.1871338 -6.9972605, 111.1896209 -7.000194, 111.189331 -7.0014343, 111.1918182 -7.0042901, 111.1968841 -7.0068454, 111.2010803 -7.0171432, 111.2026062 -7.0187001, 111.207756 -7.0212583, 111.2109222 -7.0196228, 111.21315 -7.0208964, 111.2180252 -7.030528, 111.2173767 -7.0425124, 111.2166519 -7.0461864, 111.21875 -7.0496382, 111.2177047 -7.0553608, 111.2156677 -7.0577254, 111.2153244 -7.0642781, 111.2166061 -7.0661945, 111.2172546 -7.0710172, 111.2158973 -7.0729824, 111.214859 -7.0778556, 111.2182388 -7.0834899, 111.2207718 -7.0847396, 111.2218933 -7.0881591, 111.2213669 -7.0902462, 111.2229538 -7.0939937, 111.222435 -7.0993757, 111.2236786 -7.1042199, 111.2300339 -7.1155848, 111.2324524 -7.1212887, 111.2335739 -7.1282024, 111.2346954 -7.1313629, 111.2367096 -7.1335644, 111.2379455 -7.1378932, 111.2404099 -7.1403041, 111.2410278 -7.1490917, 111.2406158 -7.1535549, 111.2416382 -7.1613836, 111.2414398 -7.165915, 111.2429428 -7.1692819, 111.2459412 -7.1701631, 111.246849 -7.1718149, 111.2451782 -7.1771145, 111.2466812 -7.1815438, 111.2451095 -7.1869225, 111.2460251 -7.1910486, 111.2434921 -7.2010297, 111.24337 -7.204575, 111.2442856 -7.2075166, 111.2424774 -7.2098646, 111.242691 -7.2133403, 111.241394 -7.2172146, 111.2411957 -7.2205772, 111.2398682 -7.2222013, 111.2394198 -7.2267741, 111.2368161 -7.2307244, 111.2366894 -7.2335904, 111.2378618 -7.2410205, 111.2343513 -7.2440251, 111.2320645 -7.2436572, 111.2248783 -7.2443553, 111.2193156 -7.246673, 111.2123705 -7.2469078, 111.208313 -7.2449317, 111.2006454 -7.244852, 111.1971435 -7.2466569, 111.199295 -7.2499838, 111.199974 -7.2532835, 111.1991653 -7.2554759, 111.1956177 -7.2566661, 111.1937713 -7.2562532, 111.1912842 -7.2584672, 111.1857223 -7.2600679, 111.1822281 -7.2597833, 111.1803512 -7.2626361, 111.1776657 -7.2643866, 111.1740036 -7.2626571, 111.1683578 -7.2633986, 111.1670914 -7.2606182, 111.162323 -7.2601533, 111.1618271 -7.2586145, 111.1557007 -7.257914, 111.151802 -7.2604327, 111.1503753 -7.2600708, 111.148674 -7.2643585, 111.1463013 -7.2645082, 111.1434631 -7.2616572, 111.1379623 -7.26122, 111.1365662 -7.261775, 111.1340637 -7.2596497, 111.1308899 -7.2595977, 111.1267776 -7.2573309, 111.1258697 -7.251235, 111.1215057 -7.248106, 111.1165237 -7.2491035, 111.1118545 -7.2492485, 111.1070785 -7.2472357, 111.1021881 -7.2476096, 111.1010895 -7.2493629, 111.0980377 -7.2491212, 111.0956039 -7.2523379, 111.0914688 -7.2528724, 111.0889664 -7.2510562, 111.0851517 -7.2548051, 111.0802002 -7.2542686, 111.0787201 -7.2573933, 111.0798645 -7.2613282, 111.0786972 -7.2623043, 111.0748673 -7.262598, 111.0722427 -7.2671251, 111.0654678 -7.2671489, 111.0607834 -7.2699308, 111.0578461 -7.2706117, 111.0541534 -7.2681908, 111.0475311 -7.2674188, 111.0457077 -7.26616, 111.0426178 -7.266788, 111.0380401 -7.2662568, 111.0337829 -7.2643971, 111.0319137 -7.2617125, 111.0331192 -7.2578892, 111.0298691 -7.2567339, 111.0233841 -7.2581606, 111.0227356 -7.2592215, 111.0143509 -7.2606077, 111.013031 -7.2621612, 111.0095825 -7.2619905, 111.0072556 -7.2608528, 111.0055847 -7.2660765, 111.0041199 -7.2667794, 110.9987564 -7.2670164, 110.9962158 -7.2680363, 110.9952164 -7.2734379, 110.9915695 -7.2736697, 110.9891799 -7.2750179, 110.9863662 -7.2744937, 110.985405 -7.2764468, 110.978157 -7.2774176, 110.9745407 -7.2763748, 110.970993 -7.2775507, 110.9697113 -7.2758831, 110.9632187 -7.2762236, 110.9577697 -7.2818615, 110.955368 -7.2827124, 110.9479218 -7.2813453, 110.9454269 -7.2778663, 110.9437332 -7.2770028, 110.9412994 -7.2778816, 110.9363251 -7.2776155, 110.9319458 -7.2761082, 110.9268723 -7.276401, 110.925209 -7.2750759, 110.9245453 -7.2719087, 110.9221802 -7.2697558, 110.9208298 -7.2717428, 110.9211349 -7.2770662, 110.9204025 -7.2797627, 110.9176559 -7.2819524, 110.9127655 -7.2817316, 110.9116211 -7.2809787, 110.9060822 -7.2818546, 110.9044723 -7.2832074, 110.9010315 -7.2821059, 110.8998718 -7.2792892, 110.9006119 -7.2758183, 110.8969955 -7.2755213, 110.8955994 -7.274178, 110.8891907 -7.2726669, 110.8825683 -7.2743811, 110.8799362 -7.2739429, 110.8736877 -7.2758379, 110.8697281 -7.2731175, 110.8710937 -7.2689409, 110.8693161 -7.266118, 110.8659134 -7.2655177, 110.8601456 -7.2698736, 110.8577957 -7.2711091, 110.8553543 -7.2695026, 110.8519745 -7.2698693, 110.8443985 -7.2662782, 110.8434067 -7.2633757, 110.8367844 -7.2583146, 110.8357544 -7.2544408, 110.828186 -7.2485513, 110.8279419 -7.2474899, 110.8276215 -7.2420697, 110.8285294 -7.2396808, 110.8278427 -7.2366786, 110.8297195 -7.2332859, 110.8319778 -7.2318163, 110.8373566 -7.2237587, 110.838089 -7.2213359, 110.8404388 -7.2195072, 110.8432981 -7.2191126, 110.8430374 -7.2164009, 110.8459106 -7.2144388, 110.853096 -7.2172308, 110.8547859 -7.2155203, 110.8583494 -7.2157978, 110.8586286 -7.2123252, 110.8557708 -7.2084349, 110.8529205 -7.2067661, 110.8495407 -7.2016563, 110.8458328 -7.2027707, 110.845314 -7.2007451, 110.8425293 -7.2003264, 110.8385238 -7.1985402, 110.8344116 -7.1979045, 110.8320999 -7.1985378, 110.8295288 -7.201673, 110.8271561 -7.2028346, 110.8263321 -7.2088003, 110.8241958 -7.2123113, 110.8211441 -7.2147178, 110.8116379 -7.2191181, 110.8093796 -7.2224393, 110.8080826 -7.2258782, 110.8080292 -7.2286596, 110.7935791 -7.2404265, 110.7887802 -7.2434778, 110.7821426 -7.2449746, 110.7779541 -7.245007, 110.7759476 -7.2441129, 110.7719574 -7.2447476, 110.7665939 -7.2440581, 110.7683487 -7.2402668, 110.7718735 -7.2355327, 110.7703781 -7.2301149, 110.7727661 -7.223978, 110.7771301 -7.2227678, 110.7767029 -7.2195406, 110.7780609 -7.2159223, 110.7801971 -7.2135148, 110.781517 -7.2064376, 110.7816772 -7.2020564, 110.7854767 -7.1951914, 110.7852173 -7.1932425, 110.7816315 -7.1892004, 110.7794494 -7.1890559, 110.7785873 -7.1912675, 110.7763062 -7.1909828, 110.7776516 -7.1861821, 110.7704385 -7.1864407, 110.7684391 -7.1834482, 110.7641912 -7.1850454, 110.7624786 -7.1874202, 110.7602386 -7.1863522, 110.759552 -7.1823401, 110.7609024 -7.1798191, 110.7673034 -7.1800518, 110.7694351 -7.1774228, 110.7640812 -7.1743432, 110.7628781 -7.1762561, 110.7599563 -7.1751475, 110.7578278 -7.1703605, 110.75 -7.1668486, 110.747818 -7.1668453, 110.7438355 -7.1642804, 110.7443085 -7.1603899, 110.7429275 -7.1573948, 110.7439346 -7.1545591, 110.7475433 -7.1528354, 110.7477646 -7.1500668, 110.7499619 -7.1487751, 110.7480469 -7.1439461, 110.7453384 -7.1401758, 110.7421112 -7.1391806, 110.7416153 -7.1409941, 110.7389603 -7.141313, 110.73452 -7.143651, 110.7332077 -7.1467514, 110.7279053 -7.1527896, 110.727829 -7.1572299, 110.7236862 -7.16502, 110.7157593 -7.1720786, 110.7131271 -7.1757383, 110.7091751 -7.1780281, 110.707077 -7.180171, 110.7040863 -7.1851182, 110.7021255 -7.1857915, 110.6983185 -7.1852183, 110.6953735 -7.1866794, 110.6921768 -7.187181, 110.6901779 -7.1893544, 110.6892624 -7.1919841, 110.6916733 -7.1957035, 110.6912842 -7.1981554, 110.693016 -7.1989598, 110.6928024 -7.2050304, 110.6969223 -7.2078228, 110.7031632 -7.2080383, 110.7049789 -7.2096872, 110.7058029 -7.2155804, 110.6998139 -7.2199592, 110.6977539 -7.2208605, 110.6942749 -7.2260699, 110.6934738 -7.2283315, 110.6946063 -7.2306807, 110.6930389 -7.2339563, 110.6919861 -7.2383394, 110.6924878 -7.2404382, 110.6901155 -7.241152, 110.6829681 -7.2415557, 110.6792221 -7.2400975, 110.6756287 -7.2376275, 110.6737976 -7.2375679, 110.6692276 -7.2318902, 110.6672363 -7.2312464, 110.6679688 -7.2275395, 110.6649323 -7.2249298, 110.6615372 -7.2240705, 110.6556396 -7.2259159, 110.652626 -7.2250247, 110.6476364 -7.2224245, 110.6440735 -7.2190485, 110.6275991 -7.2194349, 110.6253052 -7.2172875, 110.6187134 -7.2169514, 110.6163635 -7.2177234, 110.61317 -7.21479, 110.61213 -7.21253, 110.61254 -7.20752, 110.61159 -7.20506, 110.61337 -7.20194, 110.6124 -7.19849, 110.61096 -7.19854, 110.60706 -7.19515, 110.60342 -7.1946, 110.60084 -7.19515, 110.60082 -7.19993, 110.59563 -7.19896, 110.59339 -7.19944, 110.5897132 -7.1975273, 110.5890008 -7.2007963, 110.5840621 -7.202777, 110.5799484 -7.2002177, 110.5793107 -7.197394, 110.5767242 -7.1992676, 110.5761865 -7.194632, 110.5709 -7.1893163, 110.5701218 -7.1922278, 110.5677109 -7.1935115, 110.5654811 -7.190386, 110.5619464 -7.1880465, 110.5616684 -7.1918416, 110.5588608 -7.1918387, 110.5560608 -7.1871838, 110.5530548 -7.193819, 110.5492096 -7.1940045, 110.5463104 -7.1927724, 110.5441513 -7.188931, 110.5459247 -7.1857457, 110.5423555 -7.1792894, 110.5419662 -7.1772123, 110.5447111 -7.1745061, 110.5472625 -7.168322, 110.5516107 -7.1670628, 110.5536988 -7.1683663, 110.5535872 -7.1617379, 110.5578424 -7.1525333, 110.5574451 -7.1467036, 110.5608765 -7.143381, 110.5606197 -7.1415747, 110.5582737 -7.139654, 110.5612869 -7.1391411, 110.5678024 -7.1361336, 110.5751495 -7.1341982, 110.5800857 -7.1323781, 110.5821533 -7.1301417, 110.5844574 -7.1300163, 110.5926819 -7.1247682, 110.5944214 -7.1199259, 110.5926819 -7.1153082, 110.5877533 -7.1139516, 110.5849533 -7.1144838, 110.5789795 -7.1116056, 110.5768738 -7.1086368, 110.5757446 -7.1042371, 110.573761 -7.1012487, 110.570076 -7.0978045, 110.5624542 -7.0944218, 110.563321 -7.0912676, 110.5632265 -7.0877493, 110.5652328 -7.0869205, 110.5656271 -7.0837447, 110.5682235 -7.0795936, 110.5671971 -7.0787131, 110.5684229 -7.0755381, 110.5709663 -7.075687, 110.5739975 -7.0736379, 110.5755157 -7.0715461, 110.579628 -7.0693693, 110.5836716 -7.0694971, 110.5875244 -7.071269, 110.5884094 -7.0729975, 110.5911179 -7.0708632, 110.5921478 -7.0671944, 110.5939636 -7.0678425, 110.5950622 -7.0558352, 110.5993652 -7.0486917, 110.6038742 -7.0471201, 110.6092453 -7.0364089, 110.6123886 -7.0324921, 110.6133347 -7.0300808, 110.6195252 -7.0211468, 110.6141367 -7.020131, 110.6223939 -7.0109528, 110.623901 -7.0043614, 110.6220398 -7.0027599, 110.6222839 -6.9981807, 110.6242393 -6.9950468, 110.6219731 -6.992412, 110.6227425 -6.9897797, 110.620676 -6.9877783, 110.621645 -6.9857128, 110.6190837 -6.9846072, 110.6194305 -6.9825978, 110.6220703 -6.9813633, 110.6295391 -6.9843547, 110.6308994 -6.9842322, 110.6309354 -6.9791076, 110.6333771 -6.9795522, 110.6369934 -6.9767289, 110.6398086 -6.9769139, 110.6445541 -6.9789657, 110.6509171 -6.9741506, 110.6587753 -6.9735136, 110.6635971 -6.9759178, 110.6684876 -6.9766602, 110.6715469 -6.9758797, 110.6710739 -6.9802637, 110.6681442 -6.9828792, 110.6696854 -6.9843988, 110.6728821 -6.9852414, 110.6781006 -6.9886379, 110.6767578 -6.9912114, 110.6783447 -6.9925265, 110.6803207 -6.9963841, 110.6797104 -6.9990334, 110.6769791 -7.0011902, 110.6752319 -7.0049405, 110.6730804 -7.0060243, 110.673233 -7.0081949, 110.6765579 -7.0114969, 110.6797638 -7.011672, 110.6802902 -7.0137291, 110.6856842 -7.0147457, 110.6873779 -7.0138578, 110.6908417 -7.0172915, 110.6907883 -7.022252, 110.6896515 -7.025197, 110.6789398 -7.0357733, 110.6744461 -7.0386743, 110.6741714 -7.0417542, 110.6703568 -7.0431156, 110.6685257 -7.0497598, 110.6694641 -7.0543389, 110.6742067 -7.0495065, 110.6770404 -7.0507754, 110.6787567 -7.0475845, 110.6771316 -7.046371, 110.6843414 -7.0388045, 110.6899414 -7.0321569, 110.6926422 -7.0336923, 110.6946182 -7.0307936, 110.6909184 -7.0299946, 110.6921457 -7.0248946, 110.698204 -7.0255459, 110.6985453 -7.0219314, 110.6932006 -7.020055, 110.6948089 -7.0185671, 110.7286072 -7.0328083, 110.7303772 -7.0328531, 110.7408829 -7.0299286, 110.7489243 -7.0271539, 110.7626495 -7.0217333, 110.7577734 -7.0192104, 110.7602158 -7.016746, 110.7633285 -7.0181274, 110.7649994 -7.0172782, 110.7653961 -7.0145144, 110.7674637 -7.0149889, 110.7686691 -7.0097913, 110.7639694 -7.0047307, 110.7649384 -7.0032363, 110.7714538 -7.004642, 110.7748184 -7.0034022, 110.7750244 -6.9992017, 110.7677765 -6.9992828, 110.7646179 -7.0005636, 110.763977 -6.9974332, 110.7679443 -6.9968147, 110.7667618 -6.9909181, 110.7720184 -6.9911608, 110.7725143 -6.9889183, 110.7674179 -6.9839792, 110.7622452 -6.9852462, 110.761612 -6.9807181, 110.7630386 -6.9796328, 110.7685471 -6.980073, 110.7739029 -6.9758863, 110.7739944 -6.9742079, 110.7705362 -6.9733861, 110.7690159 -6.9715803, 110.7711844 -6.9692681, 110.7703477 -6.9677912, 110.764431 -6.9693349, 110.7633039 -6.9681322, 110.7649799 -6.9655245, 110.7699069 -6.9626723, 110.7734398 -6.9654089, 110.776626 -6.9629882, 110.7740472 -6.9587358, 110.7739152 -6.9511814, 110.7758407 -6.9509143, 110.7786102 -6.9486551, 110.7845152 -6.9508949, 110.7871824 -6.9544998, 110.7873217 -6.9563897, 110.7906036 -6.9571109, 110.7934418 -6.9588923, 110.7985534 -6.9643993, 110.8004441 -6.9687639, 110.8034659 -6.9723352, 110.8033272 -6.9786624, 110.8039093 -6.9795709, 110.8032913 -6.9817867, 110.8037796 -6.9889989, 110.8051071 -6.9909901, 110.8081894 -6.99229, 110.8090668 -6.9963517, 110.8108978 -7.0000004, 110.8150559 -7.0036692, 110.8166046 -7.0010309, 110.8175354 -6.9969797, 110.8198319 -6.9959998, 110.8222885 -6.9982533, 110.8236542 -7.0010767, 110.8272095 -7.0012226, 110.8312149 -6.9952774, 110.8331909 -6.9949817, 110.8348312 -6.991548, 110.8405685 -6.9933729, 110.842041 -6.9913273, 110.8460846 -6.9909587, 110.8475189 -6.99759, 110.8515091 -6.9988084, 110.8545837 -6.9900532, 110.8568954 -6.9858208, 110.8615265 -6.9813351, 110.8657837 -6.979011, 110.866951 -6.9760499, 110.8732834 -6.9752707, 110.875 -6.9729061, 110.882058 -6.9700596, 110.8857624 -6.9691318, 110.8846166 -6.9801405, 110.8869828 -6.9848145, 110.8921573 -6.9856694, 110.898106 -6.9880249, 110.9003773 -6.9883326, 110.905632 -6.9832706, 110.9062347 -6.9764552, 110.9095342 -6.9714587, 110.9117502 -6.9657963, 110.9135372 -6.9660769, 110.9141312 -6.9623804, 110.9160538 -6.9634003, 110.9175491 -6.9659629, 110.9205093 -6.9674301, 110.9206161 -6.9696455, 110.9234924 -6.969192, 110.9256592 -6.9721713, 110.9293887 -6.9712985, 110.932482 -6.9740197, 110.9343781 -6.9741624, 110.9360392 -6.9721684, 110.9389188 -6.9739066, 110.9412142 -6.9735081, 110.9466091 -6.974885, 110.9471782 -6.9715327, 110.9510844 -6.9699579, 110.9534325 -6.9705379, 110.9589152 -6.9696076, 110.9621939 -6.9703758, 110.9637821 -6.9693009, 110.9637824 -6.9663319, 110.9651656 -6.9657177, 110.9697068 -6.9681143, 110.9693666 -6.9650525, 110.9778366 -6.9670238, 110.9803696 -6.9701104, 110.9848556 -6.9707937, 110.9877014 -6.9702782, 110.9954116 -6.9702008, 111 -6.9689765, 111.0084076 -6.9698057, 111.0156692 -6.9685681, 111.0216446 -6.9687929, 111.0255661 -6.9694676, 111.0289459 -6.9719872, 111.0327838 -6.9723472, 111.0414734 -6.9705915, 111.0482407 -6.9679584, 111.0515518 -6.967463, 111.0583572 -6.9687447, 111.0646064 -6.9691972, 111.069721 -6.9690564, 111.0754852 -6.9612722, 111.0820465 -6.9592909, 111.0911997 -6.9538727, 111.0926187 -6.950799, 111.0886523 -6.9488477, 111.085412 -6.9504078, 111.0844197 -6.9489277, 111.0784472 -6.9452677, 111.0779375 -6.9423601, 111.0813521 -6.9390748, 111.085992 -6.937073, 111.0903939 -6.9371429, 111.0922102 -6.9344645, 111.0966841 -6.9332154, 111.0985565 -6.9289121, 111.1007252 -6.9265423, 111.1052657 -6.9187798, 111.1100798 -6.9167361, 111.1124775 -6.9139276, 111.1146441 -6.913927, 111.1152569 -6.9162575)))</v>
      </c>
    </row>
    <row r="112" spans="1:18" x14ac:dyDescent="0.3">
      <c r="A112" s="4" t="s">
        <v>1120</v>
      </c>
      <c r="B112" s="5">
        <v>80.356367842024</v>
      </c>
      <c r="C112" s="5">
        <v>78.742041985426994</v>
      </c>
      <c r="D112" s="5">
        <v>81.975786267545999</v>
      </c>
      <c r="E112">
        <v>90.2</v>
      </c>
      <c r="F112">
        <v>91.3</v>
      </c>
      <c r="G112">
        <v>93.1</v>
      </c>
      <c r="H112">
        <v>104</v>
      </c>
      <c r="I112">
        <v>92.5</v>
      </c>
      <c r="J112">
        <v>99.6</v>
      </c>
      <c r="K112">
        <v>174.8</v>
      </c>
      <c r="L112">
        <v>107.6</v>
      </c>
      <c r="M112">
        <v>97.7</v>
      </c>
      <c r="N112" t="str">
        <f t="shared" si="1"/>
        <v>gunung kidul</v>
      </c>
      <c r="O112">
        <f>VLOOKUP(N112,GeoJson!$E$1:$G$515,3,FALSE)</f>
        <v>-7.9833299999999996</v>
      </c>
      <c r="P112">
        <f>VLOOKUP(N112,GeoJson!$E$2:$H$515,4,FALSE)</f>
        <v>110.61667</v>
      </c>
      <c r="Q112">
        <f>VLOOKUP(N112,GeoJson!$E$2:$I$515,5,FALSE)</f>
        <v>517</v>
      </c>
      <c r="R112" t="str">
        <f>VLOOKUP(N112,GeoJson!$E$2:$J$515,6,FALSE)</f>
        <v>MULTIPOLYGON (((110.7125479 -7.7929384, 110.7154808 -7.7920845, 110.7239189 -7.7944286, 110.7285856 -7.7977636, 110.7282688 -7.8001246, 110.7328148 -7.8011978, 110.7365799 -7.8043784, 110.741024 -7.8058064, 110.7430231 -7.8083261, 110.7426397 -7.8128649, 110.7453742 -7.8183961, 110.7488255 -7.8187115, 110.7516433 -7.8200685, 110.7512923 -7.8230477, 110.756366 -7.827334, 110.7632399 -7.8243881, 110.764122 -7.819117, 110.7625914 -7.8180023, 110.7629623 -7.8147788, 110.7653267 -7.8127628, 110.7643516 -7.8099334, 110.7674984 -7.8099145, 110.7701692 -7.8081131, 110.7724868 -7.8086496, 110.7750532 -7.810979, 110.775363 -7.8138486, 110.7783996 -7.8153721, 110.7798339 -7.81388, 110.7856786 -7.8166865, 110.7847214 -7.8267135, 110.78302 -7.8297577, 110.783699 -7.8330269, 110.7825012 -7.8463507, 110.783905 -7.8517422, 110.7876968 -7.8509292, 110.7882843 -7.8550248, 110.7862015 -7.857655, 110.7840576 -7.8577652, 110.7842941 -7.8607392, 110.7829916 -7.8618992, 110.7827454 -7.8649268, 110.7837626 -7.8664845, 110.7838745 -7.8724222, 110.7824122 -7.8751892, 110.7783127 -7.8773894, 110.7754593 -7.886712, 110.777832 -7.8919172, 110.7770386 -7.8940983, 110.7743073 -7.8955102, 110.7710495 -7.9020409, 110.7698974 -7.9084206, 110.7694778 -7.9147405, 110.7709808 -7.9228587, 110.7721252 -7.9268093, 110.7705154 -7.9316768, 110.7709351 -7.9374861, 110.7700958 -7.9422593, 110.7717209 -7.9440116, 110.7713012 -7.9474349, 110.7687683 -7.9529843, 110.7682877 -7.9556422, 110.7691803 -7.9615888, 110.767868 -7.9700465, 110.7683334 -7.980164, 110.7674942 -7.981761, 110.7668457 -7.9880023, 110.7649078 -7.9909882, 110.7621841 -7.9917946, 110.7605286 -7.9982096, 110.7617493 -8.0034818, 110.7594223 -8.0066566, 110.7568817 -8.0122556, 110.7552872 -8.0184889, 110.7541733 -8.0257911, 110.7559738 -8.0300817, 110.7587891 -8.0341816, 110.7604218 -8.0351381, 110.768074 -8.0467405, 110.7686157 -8.0504465, 110.7719116 -8.0581665, 110.7739258 -8.0602979, 110.7785187 -8.067645, 110.7796478 -8.0761051, 110.7793197 -8.0830145, 110.7801361 -8.0863847, 110.7826004 -8.0899687, 110.7838669 -8.0944252, 110.7876129 -8.1032324, 110.7891693 -8.1147232, 110.7892914 -8.1212663, 110.7898941 -8.1255188, 110.7879639 -8.1278543, 110.7864761 -8.136507, 110.7854996 -8.1397075, 110.7856445 -8.1488771, 110.7870254 -8.1532106, 110.7901916 -8.1583042, 110.796196 -8.1622886, 110.8003159 -8.1620579, 110.8098526 -8.1553697, 110.8122559 -8.1467132, 110.8171234 -8.14363, 110.8189087 -8.144928, 110.817688 -8.148055, 110.8164139 -8.1541376, 110.8184052 -8.1585789, 110.8230896 -8.1612663, 110.823967 -8.1653661, 110.8276215 -8.1709614, 110.8331833 -8.1736383, 110.8342133 -8.1757526, 110.8325882 -8.1797142, 110.8331375 -8.1847372, 110.8343353 -8.1877203, 110.8341904 -8.190649, 110.8315964 -8.1922598, 110.8289108 -8.1955862, 110.8289032 -8.1998338, 110.8298233 -8.2014248, 110.8289467 -8.2039644, 110.8236771 -8.2022963, 110.8212702 -8.2033237, 110.8186424 -8.200022, 110.8081571 -8.199818, 110.8054902 -8.1993737, 110.8029798 -8.1972482, 110.7994502 -8.1979337, 110.7974021 -8.1953082, 110.7982554 -8.1939543, 110.7972808 -8.1911531, 110.7929696 -8.1935413, 110.7897902 -8.1941157, 110.7866496 -8.1927312, 110.7821534 -8.1959207, 110.7748288 -8.1967511, 110.7731484 -8.1952701, 110.768373 -8.1965099, 110.763813 -8.1952282, 110.7570025 -8.1961678, 110.7553409 -8.1973425, 110.7537599 -8.19526, 110.7500357 -8.1957455, 110.7484868 -8.1969018, 110.7430976 -8.1940449, 110.7378646 -8.1924085, 110.7345532 -8.1931684, 110.7315268 -8.192633, 110.7288983 -8.1941595, 110.727291 -8.1967372, 110.7244549 -8.1979862, 110.7181297 -8.1995096, 110.7174825 -8.197966, 110.7128929 -8.1974229, 110.7099824 -8.2006726, 110.7061798 -8.1995728, 110.706088 -8.1953736, 110.7080768 -8.1926005, 110.7099223 -8.1928168, 110.7102753 -8.186725, 110.7086998 -8.1838674, 110.7059785 -8.1835194, 110.7044385 -8.1858994, 110.7022585 -8.1844994, 110.7001985 -8.1865294, 110.6966885 -8.1871994, 110.6932685 -8.1862294, 110.6908585 -8.1872694, 110.6883734 -8.1846407, 110.6838877 -8.1840858, 110.6838977 -8.1826658, 110.6790677 -8.1829958, 110.6754777 -8.1808858, 110.6714077 -8.1794658, 110.6677222 -8.1764463, 110.6637369 -8.1767358, 110.6597577 -8.1733658, 110.6540377 -8.1732358, 110.6495734 -8.1691004, 110.6480134 -8.1697704, 110.6443134 -8.1685904, 110.6429134 -8.1665104, 110.6396834 -8.1649704, 110.6366734 -8.1620704, 110.6319134 -8.1603004, 110.6251234 -8.1585104, 110.6211134 -8.1552504, 110.6161434 -8.1534704, 110.6099034 -8.1495104, 110.6070262 -8.146957, 110.6036562 -8.145557, 110.599999 -8.1452472, 110.5947778 -8.1472111, 110.5907745 -8.1474266, 110.5849746 -8.1446761, 110.5833751 -8.1409059, 110.579393 -8.1382443, 110.5721114 -8.1372754, 110.5676814 -8.1374754, 110.5617514 -8.1362754, 110.5568715 -8.1340954, 110.5534915 -8.1334254, 110.5509292 -8.1347184, 110.547731 -8.1284654, 110.5470139 -8.1324811, 110.5445625 -8.1349496, 110.5356204 -8.1313221, 110.5329773 -8.1317277, 110.531173 -8.1306166, 110.5261541 -8.1304071, 110.5228275 -8.1268842, 110.5205811 -8.1254842, 110.5171904 -8.1252021, 110.5103391 -8.1213887, 110.5069127 -8.1210324, 110.5002096 -8.118256, 110.4938176 -8.1176355, 110.4899168 -8.1157318, 110.4894886 -8.1140314, 110.4859391 -8.1123061, 110.4812884 -8.1119743, 110.476962 -8.1098739, 110.472537 -8.1106992, 110.4716553 -8.1090784, 110.4674851 -8.1103522, 110.4638177 -8.108636, 110.4626324 -8.107016, 110.4568296 -8.1042743, 110.4553104 -8.1021562, 110.4521165 -8.1017587, 110.4502777 -8.100496, 110.4474977 -8.101226, 110.4455977 -8.099966, 110.4436616 -8.1010544, 110.4407978 -8.0997677, 110.438908 -8.1007015, 110.4341286 -8.0986912, 110.4351076 -8.0973068, 110.4347185 -8.0934806, 110.4316043 -8.0916798, 110.4302923 -8.0893185, 110.4279625 -8.0891935, 110.4245185 -8.0870106, 110.4219485 -8.0876006, 110.4186885 -8.0866806, 110.4183185 -8.0849306, 110.4149485 -8.0828206, 110.4096485 -8.0812706, 110.4088785 -8.0793206, 110.4050901 -8.0796106, 110.4023837 -8.0779508, 110.3969156 -8.0781488, 110.3918079 -8.0761375, 110.3904584 -8.0739071, 110.3871633 -8.0723292, 110.3780036 -8.0722592, 110.3751675 -8.0715808, 110.3714429 -8.065842, 110.3694473 -8.0648119, 110.3680329 -8.061012, 110.3644237 -8.0598632, 110.3595434 -8.0568969, 110.3566085 -8.0533906, 110.3497264 -8.0424541, 110.3478578 -8.0387706, 110.3443795 -8.0301585, 110.3400572 -8.0281083, 110.3368641 -8.0225796, 110.3368052 -8.0213496, 110.3330302 -8.0174887, 110.3335604 -8.0158648, 110.329782 -8.0091233, 110.3292502 -8.0057559, 110.3312185 -7.9989409, 110.3339499 -7.9969616, 110.3390768 -7.9949917, 110.3465916 -7.9946026, 110.3517863 -7.995234, 110.3553638 -7.9915433, 110.3549202 -7.9889436, 110.3508566 -7.9900081, 110.3501592 -7.9886716, 110.3522344 -7.98432, 110.3560383 -7.9788615, 110.3577634 -7.9812401, 110.3599324 -7.9823026, 110.364444 -7.9829992, 110.3662842 -7.9801219, 110.3664068 -7.9746333, 110.3675792 -7.9733688, 110.371104 -7.9752159, 110.375323 -7.9793133, 110.3808543 -7.9820447, 110.3845699 -7.9822616, 110.3916118 -7.9805948, 110.3968227 -7.9806776, 110.3986888 -7.9772442, 110.3965501 -7.9738578, 110.3974146 -7.9699001, 110.4027752 -7.9688681, 110.4046028 -7.9692305, 110.408664 -7.9719699, 110.4136425 -7.9714055, 110.4182147 -7.9729751, 110.4220447 -7.9735053, 110.4267902 -7.9713367, 110.4311543 -7.9673178, 110.4329819 -7.9643887, 110.4346848 -7.9663465, 110.440999 -7.9674584, 110.4440996 -7.9656106, 110.4447023 -7.9576222, 110.443575 -7.9520544, 110.4454946 -7.9490632, 110.4494707 -7.9469474, 110.4518025 -7.9473925, 110.45488 -7.9516379, 110.4537437 -7.9543068, 110.4513242 -7.9555021, 110.4507292 -7.9609215, 110.4534837 -7.9643051, 110.4549028 -7.9674198, 110.4572679 -7.9657785, 110.4579164 -7.9612109, 110.4563973 -7.9594715, 110.4571965 -7.9576443, 110.4616495 -7.9556856, 110.4646294 -7.9553181, 110.4648881 -7.9594215, 110.4704744 -7.9621016, 110.4677507 -7.9665581, 110.4655687 -7.966365, 110.4633943 -7.9684536, 110.4668581 -7.9699213, 110.4730684 -7.9701086, 110.4750292 -7.971986, 110.4771196 -7.9700343, 110.473015 -7.9678656, 110.4753725 -7.9664485, 110.4756166 -7.9628693, 110.4726334 -7.9546203, 110.4737778 -7.9520645, 110.4778671 -7.9506364, 110.4762573 -7.9436722, 110.4779663 -7.9423139, 110.4816437 -7.9421182, 110.4856491 -7.943181, 110.4878159 -7.945178, 110.4906086 -7.9397019, 110.4926481 -7.9380677, 110.4921678 -7.9359371, 110.4934772 -7.9313986, 110.4917066 -7.9278751, 110.4929999 -7.9205299, 110.4954936 -7.9168057, 110.4962712 -7.9117938, 110.4980131 -7.9057814, 110.4982972 -7.9008437, 110.496017 -7.8969496, 110.4963936 -7.8921551, 110.4927395 -7.8918018, 110.4835129 -7.8886299, 110.4765116 -7.8900348, 110.4768697 -7.8882819, 110.4726562 -7.8814136, 110.4706116 -7.8768908, 110.4737167 -7.8752085, 110.4720688 -7.8730547, 110.4682284 -7.870654, 110.4675446 -7.8667084, 110.4704765 -7.8617887, 110.4728164 -7.8608734, 110.4729843 -7.8568646, 110.4754639 -7.8515374, 110.4774129 -7.8497098, 110.4839315 -7.8403864, 110.4875789 -7.8398896, 110.4900517 -7.837652, 110.4938076 -7.8393242, 110.4978539 -7.8379223, 110.5037179 -7.8376938, 110.5075398 -7.8382767, 110.5128578 -7.8374388, 110.5163049 -7.8376577, 110.5193155 -7.8359423, 110.5213264 -7.8337346, 110.5195165 -7.8309753, 110.5218574 -7.8286188, 110.5299064 -7.8255036, 110.5314094 -7.8236058, 110.5348986 -7.8226072, 110.5358522 -7.8234664, 110.542365 -7.8235366, 110.5420773 -7.819781, 110.5455411 -7.8157135, 110.5456708 -7.8092829, 110.5445798 -7.8074952, 110.544931 -7.8034908, 110.5465086 -7.8005808, 110.5465295 -7.7980264, 110.5439933 -7.7964993, 110.5439565 -7.7937736, 110.5458832 -7.7916269, 110.5483871 -7.79118, 110.5505917 -7.7924425, 110.5520068 -7.7951977, 110.5558013 -7.7947476, 110.5534897 -7.7870879, 110.5555727 -7.7863326, 110.5558695 -7.7840574, 110.563613 -7.7824487, 110.5692832 -7.7856643, 110.5778831 -7.7895575, 110.5816062 -7.7892213, 110.5848236 -7.7909132, 110.5838597 -7.7980322, 110.5761866 -7.8018913, 110.5761671 -7.805956, 110.5816634 -7.805489, 110.5860747 -7.8028067, 110.5890761 -7.8072361, 110.5946503 -7.8061485, 110.6001053 -7.806694, 110.6007613 -7.8047584, 110.5986708 -7.8000515, 110.6041718 -7.7982893, 110.6087646 -7.7980408, 110.6120834 -7.7987547, 110.6160889 -7.8021191, 110.6191872 -7.7989756, 110.6233375 -7.8006836, 110.6266785 -7.8028526, 110.6287479 -7.8004224, 110.6300801 -7.8011767, 110.6381774 -7.8003937, 110.642868 -7.7980499, 110.6470083 -7.7952495, 110.6506355 -7.7994566, 110.6545796 -7.8014779, 110.6556736 -7.8040181, 110.6580015 -7.8047749, 110.6604858 -7.80214, 110.6622329 -7.7963916, 110.6635618 -7.7938329, 110.6672306 -7.791909, 110.6705484 -7.7890141, 110.6704398 -7.7861718, 110.6729379 -7.7865371, 110.6765737 -7.7913015, 110.673973 -7.7936485, 110.6718826 -7.7967921, 110.6727673 -7.8001215, 110.6707303 -7.8032667, 110.6748883 -7.8031818, 110.6796414 -7.8065082, 110.6846081 -7.8063313, 110.6908032 -7.8081757, 110.6944348 -7.8074748, 110.6995236 -7.8075196, 110.7031705 -7.8055851, 110.7087018 -7.8052927, 110.7119977 -7.8024198, 110.7142059 -7.7990047, 110.7125479 -7.7929384)))</v>
      </c>
    </row>
    <row r="113" spans="1:18" x14ac:dyDescent="0.3">
      <c r="A113" s="4" t="s">
        <v>1214</v>
      </c>
      <c r="B113" s="5">
        <v>53.152736137033003</v>
      </c>
      <c r="C113" s="5">
        <v>53.744033088750001</v>
      </c>
      <c r="D113" s="5">
        <v>55.485065077401998</v>
      </c>
      <c r="E113">
        <v>75.8</v>
      </c>
      <c r="F113">
        <v>79.3</v>
      </c>
      <c r="G113">
        <v>80.599999999999994</v>
      </c>
      <c r="H113">
        <v>99.5</v>
      </c>
      <c r="I113">
        <v>90.3</v>
      </c>
      <c r="J113">
        <v>92.3</v>
      </c>
      <c r="K113">
        <v>162</v>
      </c>
      <c r="L113">
        <v>106.6</v>
      </c>
      <c r="M113">
        <v>102.3</v>
      </c>
      <c r="N113" t="str">
        <f t="shared" si="1"/>
        <v>gunung mas</v>
      </c>
      <c r="O113">
        <f>VLOOKUP(N113,GeoJson!$E$1:$G$515,3,FALSE)</f>
        <v>-0.95</v>
      </c>
      <c r="P113">
        <f>VLOOKUP(N113,GeoJson!$E$2:$H$515,4,FALSE)</f>
        <v>113.5</v>
      </c>
      <c r="Q113">
        <f>VLOOKUP(N113,GeoJson!$E$2:$I$515,5,FALSE)</f>
        <v>461</v>
      </c>
      <c r="R113" t="str">
        <f>VLOOKUP(N113,GeoJson!$E$2:$J$515,6,FALSE)</f>
        <v>MULTIPOLYGON (((113.969332 -1.5415815, 113.9586171 -1.5491351, 113.9344584 -1.5611623, 113.9285046 -1.5647687, 113.9143872 -1.5745547, 113.9073833 -1.5852741, 113.8976476 -1.6010831, 113.8941549 -1.6060634, 113.8875395 -1.6169979, 113.846201 -1.6265276, 113.827274 -1.6307731, 113.8271902 -1.6310745, 113.8201908 -1.6315951, 113.8095531 -1.6311111, 113.7991113 -1.6301087, 113.7577414 -1.6235076, 113.7370659 -1.6242835, 113.7044213 -1.6306356, 113.6761934 -1.6405116, 113.6669586 -1.644532, 113.6490661 -1.6474418, 113.6120586 -1.6532628, 113.6001652 -1.6552559, 113.5884791 -1.6534542, 113.583271 -1.6507354, 113.5768355 -1.6434754, 113.5670554 -1.6370748, 113.5628596 -1.6369733, 113.552091 -1.6418648, 113.5448153 -1.6470441, 113.5333021 -1.6562516, 113.51914 -1.6708606, 113.5146421 -1.6711291, 113.5073484 -1.6702345, 113.5018741 -1.6672484, 113.4920572 -1.6575011, 113.4829076 -1.6025338, 113.4588485 -1.5894712, 113.4503498 -1.5858171, 113.4353565 -1.5781442, 113.4304575 -1.560964, 113.3611658 -1.525864, 113.3393564 -1.4847339, 113.3089711 -1.4402923, 113.2981742 -1.4255017, 113.2488544 -1.3547828, 113.1991629 -1.2835287, 113.1857395 -1.2517021, 113.1871103 -1.2136036, 113.1983017 -1.1839634, 113.220708 -1.1543148, 113.2333048 -1.1289074, 113.2346884 -1.1049199, 113.2332731 -1.0865783, 113.2290574 -1.0724717, 113.2164303 -1.0569601, 113.1953877 -1.034399, 113.1855684 -1.0245287, 113.1448918 -0.987869, 113.1339403 -0.9809485, 113.1335166 -0.9811421, 113.091503 -0.9350639, 113.0833603 -0.9313535, 113.0762188 -0.9286641, 113.063847 -0.9275404, 113.0493661 -0.9250163, 113.031386 -0.9090559, 113.0200766 -0.884925, 113.0184706 -0.8582559, 113.0179391 -0.843585, 113.0324597 -0.8135002, 113.0504848 -0.7937107, 113.0757736 -0.7663312, 113.1309171 -0.691522, 113.1519484 -0.6559981, 113.1693755 -0.6213304, 113.1860511 -0.5931458, 113.2059554 -0.5622512, 113.2137516 -0.5386769, 113.2183186 -0.515375, 113.219929 -0.5026406, 113.2227549 -0.4995746, 113.2262416 -0.4915872, 113.2267375 -0.4848899, 113.2265544 -0.4801448, 113.2289424 -0.474342, 113.2328799 -0.4701323, 113.2404399 -0.4636397, 113.2434382 -0.4589746, 113.2458415 -0.4530015, 113.2518416 -0.4466486, 113.2585444 -0.4421715, 113.2635417 -0.4376571, 113.2663219 -0.4310278, 113.2669444 -0.4245231, 113.2669444 -0.4180028, 113.2715726 -0.4124051, 113.3065489 -0.3817814, 113.3417915 -0.3414062, 113.3646597 -0.3194572, 113.3837639 -0.3126802, 113.4071729 -0.3045479, 113.431039 -0.3027116, 113.4420613 -0.3027091, 113.4519864 -0.3075526, 113.482746 -0.3206937, 113.4902355 -0.3258318, 113.5358493 -0.341925, 113.5787435 -0.3741217, 113.5964448 -0.3837104, 113.6236754 -0.392953, 113.6526059 -0.3980831, 113.6811948 -0.4014999, 113.6975316 -0.4049206, 113.7135289 -0.4114247, 113.7220406 -0.422385, 113.7267657 -0.4322068, 113.7356596 -0.4401952, 113.7472357 -0.4549225, 113.7609985 -0.4835793, 113.7558986 -0.5461603, 113.7417341 -0.58714, 113.7394312 -0.593325, 113.7372155 -0.6013066, 113.7194674 -0.620469, 113.7017195 -0.6402704, 113.6842895 -0.6616683, 113.67098 -0.6792336, 113.6684462 -0.6849813, 113.6655754 -0.6933774, 113.6599535 -0.7087205, 113.6503785 -0.7379643, 113.66094 -0.7554315, 113.6789899 -0.7735788, 113.6825992 -0.7833294, 113.6856339 -0.7903187, 113.6961175 -0.8184041, 113.7056478 -0.842659, 113.7140356 -0.8650126, 113.7228048 -0.8879767, 113.7364544 -0.9058429, 113.7495008 -0.9214524, 113.7563442 -0.9298987, 113.763117 -0.9377437, 113.779484 -0.945767, 113.8189505 -0.9639454, 113.8505533 -0.9774581, 113.8646104 -0.9821199, 113.889356 -0.9896636, 113.9344047 -1.0030321, 113.9728089 -1.0448063, 113.9770982 -1.0638418, 113.9767222 -1.0698626, 113.9748785 -1.0867597, 113.9689839 -1.1118381, 113.970948 -1.1219781, 113.9760602 -1.1419337, 113.979553 -1.1570621, 113.9847048 -1.1763954, 113.9881755 -1.1920594, 113.9893336 -1.1945778, 113.9915116 -1.2056712, 113.9926019 -1.208264, 113.995441 -1.2213833, 113.9962255 -1.2231971, 113.9973216 -1.229907, 113.9963591 -1.2513085, 113.9962343 -1.259023, 113.9948492 -1.2829106, 113.9951213 -1.2882621, 113.9953204 -1.3067415, 113.9962602 -1.3225598, 113.9971008 -1.3624642, 114.0023335 -1.4111605, 114.0037476 -1.4274232, 114.0082606 -1.4749598, 114.000374 -1.4933444, 113.9936997 -1.5080527, 113.9827654 -1.5227672, 113.9809129 -1.5258528, 113.969332 -1.5415815)))</v>
      </c>
    </row>
    <row r="114" spans="1:18" x14ac:dyDescent="0.3">
      <c r="A114" s="4" t="s">
        <v>1313</v>
      </c>
      <c r="B114" s="5">
        <v>52.056155674869999</v>
      </c>
      <c r="C114" s="5">
        <v>52.053962952131997</v>
      </c>
      <c r="D114" s="5">
        <v>52.835218233250998</v>
      </c>
      <c r="E114">
        <v>74.3</v>
      </c>
      <c r="F114">
        <v>80.400000000000006</v>
      </c>
      <c r="G114">
        <v>80.5</v>
      </c>
      <c r="H114">
        <v>87</v>
      </c>
      <c r="I114">
        <v>89.7</v>
      </c>
      <c r="J114">
        <v>93.2</v>
      </c>
      <c r="K114">
        <v>163.5</v>
      </c>
      <c r="L114">
        <v>84.2</v>
      </c>
      <c r="M114">
        <v>95.4</v>
      </c>
      <c r="N114" t="str">
        <f t="shared" si="1"/>
        <v>halmahera barat</v>
      </c>
      <c r="O114">
        <f>VLOOKUP(N114,GeoJson!$E$1:$G$515,3,FALSE)</f>
        <v>1.41709</v>
      </c>
      <c r="P114">
        <f>VLOOKUP(N114,GeoJson!$E$2:$H$515,4,FALSE)</f>
        <v>127.55264</v>
      </c>
      <c r="Q114">
        <f>VLOOKUP(N114,GeoJson!$E$2:$I$515,5,FALSE)</f>
        <v>874</v>
      </c>
      <c r="R114" t="str">
        <f>VLOOKUP(N114,GeoJson!$E$2:$J$515,6,FALSE)</f>
        <v>MULTIPOLYGON (((127.5110211 0.858842, 127.5092171 0.8603366, 127.5109912 0.8624192, 127.5141007 0.8601872, 127.5110211 0.858842)), ((127.5474523 0.8731836, 127.5485784 0.8736299, 127.5509656 0.8679291, 127.5541725 0.8667746, 127.5536049 0.8649217, 127.5491402 0.8647909, 127.5468776 0.8663705, 127.5469475 0.8683067, 127.5452154 0.8707392, 127.5449505 0.8740169, 127.5474523 0.8731836)), ((127.5242686 0.8786237, 127.5219313 0.8770487, 127.5180359 0.8783814, 127.5172331 0.8802586, 127.5209865 0.8816509, 127.5223834 0.8831429, 127.5244436 0.8804948, 127.5242686 0.8786237)), ((127.5028159 0.883091, 127.505634 0.8822985, 127.5067935 0.8796131, 127.5055747 0.8768595, 127.5037848 0.8755138, 127.5044013 0.8701138, 127.5020468 0.8669811, 127.5002017 0.8659594, 127.4978136 0.8688796, 127.4978136 0.8748316, 127.5008598 0.8808756, 127.5028159 0.883091)), ((127.4892869 1.6733051, 127.4941067 1.6712066, 127.4922849 1.6686006, 127.4878802 1.6684162, 127.4879263 1.6629967, 127.4870269 1.6588457, 127.4877648 1.6564935, 127.4859199 1.6535877, 127.4825069 1.65594, 127.4832448 1.6580847, 127.4816075 1.6607829, 127.4796934 1.6614747, 127.4819073 1.6646572, 127.482553 1.6670786, 127.4810079 1.6715986, 127.4855279 1.6745274, 127.4878802 1.6726825, 127.4892869 1.6733051)), ((127.5413588 1.6839272, 127.5418938 1.681923, 127.5452795 1.6794032, 127.5478091 1.6808431, 127.5482371 1.6783136, 127.5441607 1.676825, 127.5469529 1.6741301, 127.5455617 1.6698688, 127.541709 1.6706763, 127.5400843 1.6720286, 127.5337993 1.6736534, 127.5305462 1.6728992, 127.5288765 1.6765915, 127.5308709 1.6779049, 127.5318146 1.6753559, 127.534422 1.6767958, 127.5379633 1.6812517, 127.5413588 1.6839272)), ((127.5253735 1.7204063, 127.5273323 1.7170409, 127.5326005 1.7163039, 127.5335783 1.713553, 127.5321943 1.7091239, 127.5344417 1.7069446, 127.5366113 1.7004359, 127.5355411 1.6965638, 127.5352298 1.6893157, 127.532817 1.6860857, 127.5274271 1.6837896, 127.5223291 1.6875839, 127.5196629 1.6843472, 127.520586 1.682291, 127.5172215 1.6798687, 127.5114803 1.6793079, 127.5092564 1.676405, 127.5058637 1.6765206, 127.5057483 1.6740761, 127.5040188 1.670248, 127.5010669 1.6707784, 127.4958089 1.6681263, 127.4955783 1.6724619, 127.4989683 1.6729231, 127.5027734 1.6761517, 127.5033269 1.6789421, 127.5065786 1.6818478, 127.5082159 1.6818939, 127.5116863 1.6860752, 127.5119267 1.6950207, 127.5151251 1.6959613, 127.5176067 1.7013645, 127.5182133 1.7049656, 127.520978 1.7083244, 127.5208645 1.7131443, 127.5237131 1.7132112, 127.5251786 1.7160248, 127.5229982 1.7196683, 127.5253735 1.7204063)), ((127.7093665 0.8212014, 127.7120453 0.8158978, 127.7146371 0.8095482, 127.7211495 0.8043242, 127.7218427 0.8007383, 127.71989 0.7967237, 127.7192901 0.7883678, 127.7198557 0.7862135, 127.72254 0.7818008, 127.728283 0.77734, 127.7349178 0.7749734, 127.7345771 0.7717615, 127.732724 0.7685186, 127.7307867 0.7606502, 127.7314115 0.759244, 127.7279635 0.7589115, 127.7224061 0.7620739, 127.7198342 0.7622536, 127.7167807 0.7650355, 127.7135457 0.7614479, 127.7080069 0.7617156, 127.7047325 0.7630949, 127.7026308 0.7627376, 127.7001319 0.759865, 127.7002843 0.7562554, 127.6966742 0.7568767, 127.692283 0.7562993, 127.6868643 0.7587587, 127.6821463 0.7586689, 127.6788467 0.7614615, 127.6781904 0.7637474, 127.6719872 0.7712748, 127.667718 0.7676372, 127.6671819 0.7704982, 127.6630725 0.7721136, 127.6629661 0.7755117, 127.6609254 0.7761183, 127.6574187 0.7754687, 127.6571658 0.7732053, 127.6527795 0.7758778, 127.6506552 0.7742788, 127.6482251 0.7743121, 127.6480301 0.7695008, 127.6412179 0.7684574, 127.636112 0.7695617, 127.6307906 0.7743478, 127.6289388 0.7773297, 127.6260533 0.7782816, 127.6216058 0.7783999, 127.6210244 0.7820284, 127.6242881 0.7849606, 127.6233175 0.787504, 127.6204107 0.7872588, 127.6182567 0.7902206, 127.6201052 0.794558, 127.6205168 0.7994148, 127.6217663 0.802271, 127.6251864 0.8043017, 127.6297923 0.8050927, 127.6333091 0.806653, 127.6361031 0.8100734, 127.6382363 0.8173003, 127.6382689 0.8235071, 127.6358065 0.8266537, 127.6359811 0.8290767, 127.6389709 0.8333556, 127.6394094 0.8353555, 127.6355914 0.8361587, 127.6338142 0.8386074, 127.63699 0.8470012, 127.6402097 0.8499301, 127.6390061 0.8519544, 127.6335639 0.8510394, 127.6272766 0.8475939, 127.6284159 0.8457201, 127.6271379 0.8441293, 127.6245282 0.8440768, 127.6240199 0.8462444, 127.6264095 0.849753, 127.6259586 0.8526087, 127.6268754 0.8542619, 127.624666 0.8559903, 127.627761 0.8610684, 127.6239819 0.861507, 127.6203715 0.8631948, 127.6181332 0.8623531, 127.6178039 0.8594531, 127.6185275 0.8538968, 127.6134937 0.8539377, 127.6117694 0.8555411, 127.6095548 0.8615163, 127.6101355 0.8644827, 127.6050679 0.8619938, 127.6035473 0.8653494, 127.6009879 0.864587, 127.5958335 0.8647986, 127.5925837 0.8615003, 127.5882036 0.8609532, 127.5821665 0.8635037, 127.5796824 0.8668396, 127.5740963 0.8661993, 127.5704386 0.8650813, 127.5660518 0.8665088, 127.5610957 0.863315, 127.5572318 0.8633781, 127.5564532 0.8663028, 127.5593389 0.8662227, 127.5618449 0.8674364, 127.5623613 0.8715412, 127.5592325 0.8755649, 127.5545561 0.8734369, 127.5513525 0.8731497, 127.5462805 0.876152, 127.5434082 0.8745603, 127.5430713 0.8728167, 127.5454216 0.868247, 127.5453899 0.8652667, 127.5433174 0.8615465, 127.538865 0.8598096, 127.5329757 0.8594218, 127.5276613 0.8581183, 127.524571 0.8600921, 127.5258535 0.862577, 127.5310104 0.8621495, 127.5341633 0.8640198, 127.5359842 0.8639831, 127.5382246 0.8670391, 127.5356595 0.8702187, 127.5321609 0.8678486, 127.5305294 0.8698714, 127.533522 0.8711806, 127.53419 0.8728372, 127.5401599 0.8737917, 127.537049 0.87762, 127.5413508 0.8802118, 127.5462939 0.8807996, 127.5395275 0.8830613, 127.5364535 0.8830604, 127.5303591 0.8794169, 127.5288231 0.8795698, 127.5266718 0.8773127, 127.5249395 0.8775883, 127.5253932 0.8833748, 127.5261628 0.885222, 127.5217945 0.8860023, 127.5184456 0.8886568, 127.5136687 0.8874027, 127.5068957 0.8884803, 127.5047439 0.8847875, 127.5020042 0.8844129, 127.499456 0.8863728, 127.4965771 0.8867355, 127.497592 0.8899538, 127.4943522 0.889649, 127.4916537 0.8936101, 127.4934576 0.8990219, 127.4910571 0.903628, 127.4927197 0.9076314, 127.4919228 0.9120707, 127.4926197 0.9151519, 127.4906826 0.9172967, 127.4899677 0.9202716, 127.490844 0.925714, 127.4918587 0.9280893, 127.4941648 0.9287581, 127.4971628 0.9318022, 127.4965171 0.9347541, 127.4985926 0.9386975, 127.5021484 0.9427722, 127.5041691 0.9436932, 127.507627 0.9507185, 127.509799 0.9529292, 127.5124931 0.9532746, 127.5115518 0.9576235, 127.5124639 0.9617607, 127.5107783 0.9683351, 127.5117926 0.9724431, 127.5097147 0.9766552, 127.506248 0.9782322, 127.5058384 0.9817853, 127.5030108 0.9834888, 127.5027501 0.9863356, 127.5007604 0.9897077, 127.4958265 0.9903495, 127.4956514 0.9952724, 127.4914387 0.9948151, 127.4901448 0.9959437, 127.4852313 0.9942752, 127.4830329 0.9946497, 127.4807466 0.9934336, 127.4801045 1.0017227, 127.4781587 1.0020827, 127.4736347 1.0052543, 127.4765923 1.0090973, 127.4792264 1.0159416, 127.4808317 1.013541, 127.4825319 1.0134169, 127.484969 1.0157519, 127.491609 1.0146793, 127.4944766 1.0146866, 127.4949947 1.0189114, 127.4966219 1.0212026, 127.4964686 1.0273829, 127.4992487 1.0371897, 127.498986 1.040911, 127.500781 1.0428666, 127.5006351 1.0462085, 127.4991538 1.0493023, 127.4967824 1.0515351, 127.4946635 1.0554083, 127.4863188 1.0604591, 127.4822197 1.0587857, 127.4813246 1.0631183, 127.479301 1.0644285, 127.4755391 1.0629108, 127.4720367 1.0627811, 127.4682099 1.0611336, 127.4676003 1.0567815, 127.4655377 1.0575793, 127.4588539 1.0554389, 127.4559449 1.0519754, 127.4514891 1.0524911, 127.4502413 1.0513674, 127.446177 1.0512944, 127.4392305 1.0477555, 127.4387854 1.0464348, 127.4346701 1.0458583, 127.4310874 1.0468872, 127.4299345 1.0492513, 127.4275777 1.0507471, 127.4248998 1.0505282, 127.4236301 1.0485654, 127.4242722 1.0465004, 127.4286211 1.0413052, 127.4262788 1.0379997, 127.4262059 1.0352416, 127.4242285 1.0323375, 127.4197993 1.0321915, 127.4174644 1.0334247, 127.415341 1.0366279, 127.4148376 1.0389848, 127.4097736 1.0405536, 127.4064317 1.039335, 127.4032066 1.0401377, 127.4001419 1.0426113, 127.3988431 1.0458072, 127.4006235 1.0479671, 127.4021193 1.0449754, 127.4041332 1.0440268, 127.411284 1.0460407, 127.4126923 1.047449, 127.4107076 1.0493753, 127.405184 1.0514476, 127.4020683 1.0548771, 127.3999376 1.0548041, 127.3991715 1.0585182, 127.3973473 1.0606123, 127.3974056 1.0711488, 127.3984053 1.0719515, 127.3986826 1.0791241, 127.3996822 1.0804157, 127.4000398 1.0842173, 127.404841 1.0889091, 127.4059793 1.0930901, 127.4090293 1.095228, 127.4101166 1.0971836, 127.4143487 1.0994456, 127.4178073 1.1024153, 127.4197045 1.1074647, 127.4213389 1.1084643, 127.4244036 1.1129883, 127.4268845 1.1193219, 127.4281468 1.1317409, 127.4312848 1.1407177, 127.4314127 1.1480617, 127.4305835 1.153379, 127.429018 1.1581607, 127.426044 1.1586858, 127.4247591 1.1609883, 127.4220508 1.1634036, 127.421253 1.1662348, 127.419385 1.1657289, 127.417303 1.1674801, 127.4181592 1.1715079, 127.4174587 1.174125, 127.4153763 1.1760425, 127.4118159 1.1765086, 127.4098604 1.1782111, 127.4112095 1.1817622, 127.4094495 1.1829775, 127.4082753 1.1859273, 127.4052562 1.1900978, 127.4048419 1.1924753, 127.401295 1.1925912, 127.3991535 1.1953634, 127.4019896 1.1981361, 127.4033906 1.2015899, 127.4074476 1.2080889, 127.4087804 1.2164461, 127.4089848 1.2205906, 127.4073503 1.2220013, 127.4056672 1.2286851, 127.4076811 1.2337345, 127.4135477 1.2394065, 127.4172555 1.2435175, 127.4175745 1.2509951, 127.4204648 1.2545312, 127.4207108 1.2574215, 127.4228017 1.2589897, 127.4240624 1.2615726, 127.4233859 1.2642169, 127.4247081 1.2664308, 127.4311345 1.2715965, 127.4320877 1.2767008, 127.4335022 1.2778385, 127.4348551 1.2824507, 127.4380837 1.2876472, 127.4382682 1.2898303, 127.4402668 1.2907528, 127.4419272 1.2936739, 127.4430649 1.2980402, 127.446478 1.2999773, 127.4455902 1.3011822, 127.4479847 1.3035441, 127.451121 1.3046818, 127.4545956 1.3078489, 127.455149 1.3108007, 127.4576704 1.3141831, 127.4616677 1.315536, 127.4642506 1.3173501, 127.4679711 1.3231001, 127.4682171 1.3279583, 127.4695393 1.328973, 127.4720606 1.338751, 127.479225 1.3460691, 127.4826256 1.3503043, 127.4849865 1.3565697, 127.4858248 1.3619409, 127.4848896 1.363867, 127.4863338 1.3714486, 127.4855895 1.3736704, 127.4864049 1.3815838, 127.4865089 1.3873518, 127.4850641 1.3886379, 127.4858932 1.3922238, 127.495406 1.4045897, 127.5008462 1.4100505, 127.5065867 1.4143777, 127.515239 1.4238343, 127.5199089 1.4314878, 127.5220104 1.4379738, 127.5228049 1.4422675, 127.525422 1.4513835, 127.5274943 1.4554989, 127.5314929 1.4696059, 127.5320377 1.4740715, 127.5337013 1.4796949, 127.5355888 1.4892196, 127.53596 1.4939462, 127.535497 1.5060738, 127.5345673 1.5086296, 127.5298 1.5134447, 127.531454 1.5158089, 127.529119 1.5193405, 127.5302086 1.5207415, 127.5288693 1.5255768, 127.5270305 1.5284955, 127.5249777 1.5343815, 127.5270042 1.5428972, 127.5267707 1.5450506, 127.5291138 1.5502434, 127.5263921 1.5521479, 127.5237653 1.5506375, 127.5203388 1.5503786, 127.5202523 1.5540453, 127.5188167 1.5554982, 127.5107741 1.5549447, 127.5123653 1.5604621, 127.5143084 1.5628692, 127.5167261 1.563808, 127.5162604 1.5690416, 127.5181076 1.56975, 127.5230984 1.5740414, 127.5231292 1.5763475, 127.5264677 1.5775535, 127.5280797 1.5808983, 127.5269727 1.5826817, 127.5275877 1.5852645, 127.5314536 1.5846929, 127.5341064 1.58631, 127.5377347 1.5867712, 127.5393951 1.5842498, 127.5381344 1.5820667, 127.5441303 1.5803448, 127.5468977 1.5835426, 127.5467747 1.586064, 127.5487733 1.5878782, 127.5493576 1.5905225, 127.5521864 1.5922444, 127.5512385 1.5958502, 127.5534956 1.5967971, 127.5517314 1.599158, 127.5525616 1.60842, 127.551656 1.617352, 127.5504472 1.6193951, 127.5476777 1.6199399, 127.5454249 1.6220587, 127.5496019 1.6242899, 127.550324 1.6280344, 127.548136 1.6340837, 127.5444293 1.6342588, 127.5427267 1.6374207, 127.5432715 1.6411859, 127.5416371 1.6430246, 127.5410923 1.6486869, 127.5423278 1.6495917, 127.5450811 1.6481421, 127.5493619 1.6503214, 127.549177 1.6552345, 127.5497619 1.6586007, 127.5489825 1.6646522, 127.554888 1.6631831, 127.5563862 1.6647397, 127.5595871 1.6640782, 127.5576121 1.6557793, 127.5557538 1.6514402, 127.5526308 1.6490566, 127.5541096 1.6402713, 127.5555884 1.6393471, 127.561134 1.6456612, 127.5607351 1.6493096, 127.5630311 1.6502435, 127.5648562 1.6603507, 127.5667768 1.6597682, 127.5689561 1.6555167, 127.5714856 1.6549037, 127.5715537 1.6592623, 127.5727796 1.6603811, 127.5777738 1.6579716, 127.5806043 1.6616352, 127.5810297 1.663809, 127.5797714 1.6672855, 127.5799531 1.6703209, 127.5816135 1.673538, 127.5807703 1.6766253, 127.5808222 1.6833967, 127.5802774 1.6848106, 127.5837798 1.6873531, 127.5800698 1.6913744, 127.5796158 1.6938521, 127.5734943 1.6953016, 127.5727744 1.6970917, 127.5692135 1.6994558, 127.566898 1.7058283, 127.562413 1.7115101, 127.5561242 1.709879, 127.5533067 1.7066456, 127.5505242 1.7111598, 127.55534 1.715139, 127.5586479 1.7153725, 127.5665089 1.721492, 127.5693108 1.7202272, 127.569233 1.7235351, 127.5747591 1.7236907, 127.5764422 1.7252377, 127.5777556 1.7285455, 127.5732413 1.7276018, 127.5716847 1.7310459, 127.5756541 1.7335462, 127.5746419 1.7365055, 127.5705659 1.7397825, 127.5695638 1.7437033, 127.5727549 1.7451723, 127.5730565 1.7493461, 127.5723463 1.7510292, 127.5742045 1.7568666, 127.5759071 1.7598534, 127.5789717 1.7595323, 127.5817347 1.7620229, 127.5837 1.761663, 127.5850329 1.7640174, 127.5859863 1.7680452, 127.5853539 1.7699618, 127.5897569 1.7706966, 127.5961434 1.7693489, 127.6009884 1.7731237, 127.6018737 1.7755851, 127.6068355 1.7789319, 127.6086646 1.7809555, 127.6140252 1.783764, 127.6126243 1.7861162, 127.611967 1.7913742, 127.6139734 1.7956982, 127.6175363 1.7969781, 127.6206857 1.7963343, 127.6228462 1.7979986, 127.6228981 1.8018902, 127.62676 1.8017217, 127.6265821 1.8054877, 127.6330508 1.8137033, 127.6343307 1.8163323, 127.6384472 1.8207255, 127.6424425 1.8208292, 127.6443105 1.8217286, 127.646559 1.8247208, 127.6459363 1.8292178, 127.64668 1.8308609, 127.6459709 1.8341817, 127.6421139 1.8365513, 127.644397 1.8380906, 127.6461266 1.8412731, 127.645919 1.843954, 127.6499663 1.8455452, 127.6496549 1.8487795, 127.6512289 1.8506994, 127.6531141 1.8490563, 127.6556739 1.8519966, 127.6559853 1.8550407, 127.6576976 1.8580848, 127.6570247 1.8624499, 127.6596174 1.8643286, 127.6599633 1.8662658, 127.6627307 1.867563, 127.6650311 1.8707108, 127.6654289 1.8726999, 127.6642009 1.8756056, 127.6619005 1.877439, 127.6662764 1.8791513, 127.6653943 1.8836136, 127.6691475 1.8873323, 127.6753222 1.886208, 127.6781068 1.8889235, 127.6790581 1.8934896, 127.6755297 1.8958765, 127.6757546 1.8991973, 127.6740423 1.9035732, 127.6837107 1.9085544, 127.688346 1.9137086, 127.6895395 1.9176694, 127.6936213 1.9197276, 127.6956622 1.9235154, 127.6961638 1.9267152, 127.695593 1.9293961, 127.7008337 1.9345157, 127.7053307 1.9407941, 127.7052961 1.9432674, 127.7068527 1.9454467, 127.7089801 1.9443052, 127.7120415 1.9467266, 127.7147224 1.9452738, 127.7178011 1.9469515, 127.7207414 1.9500993, 127.7249962 1.9509987, 127.7272793 1.9523997, 127.731119 1.9572426, 127.7332637 1.9573636, 127.7373628 1.961065, 127.7438929 1.9589439, 127.7429198 1.9547904, 127.7485334 1.9465454, 127.7504046 1.9458437, 127.7542054 1.9461361, 127.7535037 1.9588836, 127.7571292 1.9615735, 127.7636199 1.9615259, 127.7680932 1.9593222, 127.7712508 1.9495203, 127.7735533 1.9485994, 127.7750334 1.9441918, 127.7749676 1.9415934, 127.7793094 1.9346202, 127.7817763 1.92768, 127.7828288 1.9190952, 127.7827302 1.9143587, 127.7835196 1.9114971, 127.78796 1.9126813, 127.7890783 1.9111024, 127.7863812 1.9073856, 127.7834867 1.9059713, 127.7796712 1.9062673, 127.7747045 1.9037017, 127.7717113 1.9012677, 127.7715469 1.8958734, 127.7612516 1.8869926, 127.7598373 1.884723, 127.7595413 1.8817298, 127.7604951 1.8775854, 127.7597057 1.8744936, 127.7650013 1.8654555, 127.7600281 1.8620392, 127.7581686 1.8588391, 127.7560497 1.8599634, 127.7553578 1.8644176, 127.7529793 1.8644608, 127.7503414 1.8612608, 127.7483954 1.8620392, 127.7474873 1.8593148, 127.7452386 1.8578012, 127.7437754 1.8553126, 127.7468588 1.8522672, 127.7486651 1.8491296, 127.7488219 1.8461182, 127.7460517 1.8404086, 127.7423675 1.8355314, 127.7405199 1.8304113, 127.7403385 1.8273971, 127.7411909 1.8219006, 127.7384123 1.8159174, 127.7359356 1.8149202, 127.7321408 1.8064423, 127.7320613 1.799357, 127.7225812 1.7914945, 127.7202519 1.7903207, 127.7191644 1.7881047, 127.7218012 1.782573, 127.7211749 1.7787133, 127.7180392 1.7778837, 127.7183208 1.7719892, 127.717676 1.7650262, 127.7142175 1.7626849, 127.7143257 1.7600795, 127.7125203 1.7576762, 127.7118682 1.7532352, 127.7108571 1.7519936, 127.713425 1.7440645, 127.7122191 1.7422316, 127.7092594 1.7328459, 127.7107096 1.7280594, 127.7094754 1.7236709, 127.7078212 1.7227829, 127.7073836 1.7191288, 127.7031398 1.7146868, 127.7050293 1.7111875, 127.7035409 1.7030476, 127.703719 1.7013073, 127.7066198 1.6961449, 127.7071493 1.6925685, 127.7100608 1.6893863, 127.7116934 1.6856186, 127.7142303 1.682711, 127.7127183 1.6774278, 127.7134898 1.6724469, 127.7126299 1.6703971, 127.7133193 1.6673024, 127.7131137 1.6616487, 127.7144301 1.6598111, 127.7175397 1.6584114, 127.7195058 1.6553889, 127.7193207 1.6501408, 127.718278 1.648662, 127.7177798 1.6439577, 127.7182826 1.6423194, 127.7235939 1.634934, 127.7305095 1.6309542, 127.731695 1.6258417, 127.7294252 1.6231334, 127.728807 1.6186215, 127.7311035 1.6135015, 127.7311699 1.6094321, 127.7303815 1.6061265, 127.7348307 1.6055565, 127.7349488 1.6023401, 127.7316341 1.5991807, 127.7314322 1.5954813, 127.7287763 1.5955306, 127.7268811 1.5925008, 127.7267209 1.5810976, 127.7284895 1.5731102, 127.7259147 1.5592485, 127.7261113 1.5504686, 127.7296697 1.5395799, 127.7283102 1.5349539, 127.7254592 1.5317985, 127.7251073 1.5257975, 127.7231614 1.523172, 127.7197146 1.5219746, 127.7185686 1.5182733, 127.7209827 1.5145085, 127.716467 1.5123741, 127.7121014 1.5095471, 127.7133414 1.506692, 127.7133174 1.5, 127.7141309 1.4964127, 127.7113285 1.4940917, 127.711251 1.4885965, 127.7094395 1.4891324, 127.7083588 1.4866359, 127.7058357 1.4838864, 127.7056653 1.477836, 127.7021836 1.4724169, 127.6972931 1.4722619, 127.6939169 1.4685065, 127.6878952 1.4673414, 127.6806684 1.4688858, 127.6765541 1.4655479, 127.6705015 1.4639064, 127.6700345 1.4600433, 127.6711056 1.4574401, 127.6731273 1.456656, 127.6746405 1.4530115, 127.6750995 1.4489346, 127.6799244 1.4450545, 127.6802394 1.4430161, 127.6763293 1.4386098, 127.6738761 1.4318219, 127.6695693 1.4285175, 127.6669158 1.4280565, 127.661235 1.4243135, 127.6596666 1.4226185, 127.6575273 1.416834, 127.6570565 1.411128, 127.6602763 1.4015495, 127.6612559 1.396631, 127.6634133 1.3949536, 127.6667564 1.3938822, 127.6686825 1.3915796, 127.6695681 1.387821, 127.6716456 1.3836051, 127.6758006 1.3783557, 127.6753547 1.3752848, 127.6735836 1.3743086, 127.6717675 1.3714287, 127.6667607 1.366287, 127.6623263 1.3648132, 127.6619032 1.3638169, 127.6632078 1.3588976, 127.661022 1.3544924, 127.6597494 1.3458075, 127.6559084 1.3415429, 127.6575197 1.336603, 127.6565976 1.3322652, 127.6538789 1.3276318, 127.6520133 1.3269613, 127.6486197 1.3304939, 127.6458119 1.3310165, 127.6434629 1.3338003, 127.6403757 1.3277698, 127.640424 1.3199575, 127.6366197 1.3216415, 127.6359797 1.318737, 127.6371474 1.3159144, 127.6374566 1.3043623, 127.6400542 1.2972778, 127.6391183 1.2902622, 127.6358938 1.285998, 127.6359305 1.2787655, 127.6345357 1.2745958, 127.6380573 1.2716784, 127.6406608 1.2714137, 127.6454825 1.2728092, 127.6494487 1.2709874, 127.6493544 1.2652508, 127.6472824 1.2636874, 127.6477021 1.2590015, 127.6472985 1.2523608, 127.6427238 1.2504212, 127.6377982 1.2523089, 127.6355407 1.251941, 127.6319385 1.2496277, 127.627419 1.2481182, 127.6290786 1.245143, 127.6241162 1.2386909, 127.6245048 1.2368173, 127.6269238 1.2356018, 127.6285653 1.2300122, 127.6320525 1.2243661, 127.6339034 1.2235974, 127.6359039 1.2197999, 127.6371722 1.2147109, 127.6358685 1.2120923, 127.6361554 1.208037, 127.6393306 1.201526, 127.6383244 1.1987511, 127.6398364 1.1957537, 127.6385969 1.1912711, 127.6377098 1.182554, 127.6407591 1.178039, 127.643697 1.1770956, 127.6439152 1.1711064, 127.6397742 1.1680261, 127.6358738 1.1677819, 127.6330094 1.1663269, 127.6318404 1.1633517, 127.6274468 1.1592165, 127.6273321 1.1532347, 127.6262323 1.1508059, 127.62287 1.1464517, 127.6220623 1.1421212, 127.6199447 1.1403646, 127.622314 1.1369488, 127.6232513 1.1314542, 127.625902 1.1255233, 127.6252182 1.1222941, 127.6253695 1.1164206, 127.6136807 1.1169729, 127.612787 1.1141157, 127.6103768 1.1100573, 127.6086849 1.1088128, 127.6043011 1.1089374, 127.6037475 1.1076189, 127.6052146 1.1020731, 127.6066561 1.1002819, 127.6088057 1.0933435, 127.6131825 1.0914636, 127.6106838 1.086755, 127.6115132 1.0844334, 127.6145021 1.0824105, 127.6139373 1.0795053, 127.6102112 1.0756975, 127.603721 1.0730442, 127.6019795 1.0703526, 127.6018137 1.0645428, 127.6023317 1.062004, 127.6045825 1.0592213, 127.6035807 1.05607, 127.604525 1.0524527, 127.6045574 1.0487437, 127.6081841 1.0405587, 127.6095888 1.034582, 127.6149498 1.0277527, 127.6183943 1.0277823, 127.606247 1.0067423, 127.5982299 0.9866996, 127.5949138 0.9669557, 127.6022416 0.9311546, 127.6055718 0.9157634, 127.6212032 0.8960268, 127.6325121 0.8782961, 127.6396783 0.8716906, 127.6443826 0.8645184, 127.6584516 0.8485238, 127.6654356 0.8394913, 127.675838 0.8307644, 127.6945186 0.8183942, 127.7093665 0.8212014)))</v>
      </c>
    </row>
    <row r="115" spans="1:18" x14ac:dyDescent="0.3">
      <c r="A115" s="4" t="s">
        <v>1316</v>
      </c>
      <c r="B115" s="5">
        <v>50.882763532582999</v>
      </c>
      <c r="C115" s="5">
        <v>53.423722973210999</v>
      </c>
      <c r="D115" s="5">
        <v>52.402164435263003</v>
      </c>
      <c r="E115">
        <v>78.099999999999994</v>
      </c>
      <c r="F115">
        <v>79.900000000000006</v>
      </c>
      <c r="G115">
        <v>80.7</v>
      </c>
      <c r="H115">
        <v>85.2</v>
      </c>
      <c r="I115">
        <v>93.4</v>
      </c>
      <c r="J115">
        <v>90.4</v>
      </c>
      <c r="K115">
        <v>158.6</v>
      </c>
      <c r="L115">
        <v>87.4</v>
      </c>
      <c r="M115">
        <v>103.9</v>
      </c>
      <c r="N115" t="str">
        <f t="shared" si="1"/>
        <v>halmahera selatan</v>
      </c>
      <c r="O115">
        <f>VLOOKUP(N115,GeoJson!$E$1:$G$515,3,FALSE)</f>
        <v>-0.39550000000000002</v>
      </c>
      <c r="P115">
        <f>VLOOKUP(N115,GeoJson!$E$2:$H$515,4,FALSE)</f>
        <v>127.90833000000001</v>
      </c>
      <c r="Q115">
        <f>VLOOKUP(N115,GeoJson!$E$2:$I$515,5,FALSE)</f>
        <v>968</v>
      </c>
      <c r="R115" t="str">
        <f>VLOOKUP(N115,GeoJson!$E$2:$J$515,6,FALSE)</f>
        <v>MULTIPOLYGON (((127.6455728 -1.8421015, 127.6395801 -1.847981, 127.6386347 -1.8444743, 127.6429978 -1.8422118, 127.6455728 -1.8421015)), ((127.6345874 -1.8208832, 127.6411523 -1.8219614, 127.6432369 -1.8236564, 127.6452121 -1.8289289, 127.6426609 -1.8331961, 127.6450298 -1.8350583, 127.640974 -1.8384419, 127.6388048 -1.8388696, 127.6396082 -1.8422092, 127.6347454 -1.8470471, 127.6305015 -1.8483556, 127.6288904 -1.8499808, 127.619643 -1.8515431, 127.6177723 -1.8491804, 127.612807 -1.848628, 127.6078069 -1.8470738, 127.6026748 -1.8476421, 127.6010168 -1.8460906, 127.5970583 -1.8462067, 127.5933598 -1.8473009, 127.5915802 -1.8497083, 127.5947419 -1.8530975, 127.5937198 -1.8567219, 127.586843 -1.8605323, 127.5826345 -1.8619838, 127.577582 -1.8667735, 127.5767294 -1.8658665, 127.57206 -1.865815, 127.5720618 -1.8635492, 127.5751194 -1.8636233, 127.5747894 -1.8613334, 127.5726449 -1.8606401, 127.5727129 -1.8496931, 127.5717429 -1.847522, 127.5719002 -1.8433961, 127.5738949 -1.8387232, 127.5789579 -1.8355314, 127.5805022 -1.8310012, 127.583752 -1.8276409, 127.5841893 -1.831689, 127.5858585 -1.8315063, 127.5954981 -1.8256468, 127.6018172 -1.8225751, 127.6059887 -1.8227692, 127.6129221 -1.8223453, 127.6174956 -1.8237559, 127.6262309 -1.8225702, 127.6287446 -1.8210218, 127.6345874 -1.8208832)), ((128.102993 -1.561329, 128.0977157 -1.5642991, 128.0985957 -1.5667149, 128.0988358 -1.5736859, 128.0950364 -1.5778423, 128.0923629 -1.5777188, 128.0888575 -1.5761246, 128.084395 -1.5722195, 128.0841949 -1.5672283, 128.0870513 -1.5658843, 128.0884725 -1.5623741, 128.0967888 -1.5614631, 128.1006829 -1.560229, 128.102993 -1.561329)), ((128.0680144 -1.538818, 128.0688031 -1.5416312, 128.0666453 -1.5435869, 128.0616017 -1.5445936, 128.0586247 -1.5440114, 128.0573198 -1.5407089, 128.0593569 -1.5369492, 128.0633977 -1.5363395, 128.0665875 -1.5367384, 128.0680144 -1.538818)), ((128.0816569 -1.5348188, 128.0866693 -1.5358299, 128.0928963 -1.5381256, 128.0925308 -1.5403574, 128.0823534 -1.5400778, 128.0788313 -1.5355208, 128.0816569 -1.5348188)), ((128.0387335 -1.5263309, 128.0444747 -1.5278316, 128.046843 -1.5307677, 128.0462948 -1.5337637, 128.0466577 -1.537555, 128.0421002 -1.5387453, 128.0374533 -1.5360222, 128.0315929 -1.5294156, 128.0354828 -1.5265435, 128.0387335 -1.5263309)), ((127.9922483 -1.4879194, 127.9957742 -1.4932616, 127.9986784 -1.5003649, 127.99856 -1.503779, 127.9938776 -1.50505, 127.9886859 -1.5003887, 127.9893078 -1.4984005, 127.985584 -1.4936262, 127.9849654 -1.4883989, 127.9863211 -1.4866099, 127.9922483 -1.4879194)), ((127.3973908 -1.4905865, 127.4016255 -1.4905233, 127.4019209 -1.4915834, 127.4072953 -1.4931551, 127.409925 -1.4975733, 127.4102841 -1.5016807, 127.408288 -1.5009505, 127.4040081 -1.5029347, 127.4006076 -1.5024023, 127.4048406 -1.5075635, 127.4036448 -1.510601, 127.397592 -1.5066043, 127.3959233 -1.5082635, 127.3965392 -1.5115367, 127.3991714 -1.5161136, 127.3984231 -1.5192707, 127.3957537 -1.5240603, 127.3900054 -1.5236143, 127.3879765 -1.5227296, 127.3779061 -1.5220154, 127.3771641 -1.5167816, 127.3793284 -1.5125658, 127.3781371 -1.5065368, 127.381453 -1.5026972, 127.3812837 -1.494218, 127.385147 -1.4917257, 127.3871797 -1.4874214, 127.38955 -1.4864295, 127.391494 -1.4833616, 127.3962766 -1.4839613, 127.3959891 -1.487207, 127.3973908 -1.4905865)), ((127.9638049 -1.4695519, 127.96882 -1.4723004, 127.9648783 -1.4728533, 127.9585678 -1.4698545, 127.9588173 -1.4668311, 127.9638049 -1.4695519)), ((127.8463754 -1.4330077, 127.8433036 -1.433137, 127.8422689 -1.4292892, 127.84547 -1.4275754, 127.8471515 -1.4306796, 127.8463754 -1.4330077)), ((127.8686054 -1.4312985, 127.8659287 -1.4296484, 127.8646521 -1.4272173, 127.867212 -1.4219114, 127.8694488 -1.4191613, 127.8720522 -1.417658, 127.874179 -1.4177313, 127.8781024 -1.4199314, 127.8785921 -1.4233853, 127.8770247 -1.4249145, 127.8718689 -1.4255049, 127.8704388 -1.4268983, 127.8686054 -1.4312985)), ((127.395244 -1.3799231, 127.3906547 -1.379582, 127.3906286 -1.37685, 127.3931491 -1.3739225, 127.396925 -1.3769669, 127.395244 -1.3799231)), ((127.3608458 -1.3643915, 127.3627214 -1.3661001, 127.3641124 -1.3704073, 127.3641124 -1.375097, 127.3675084 -1.377555, 127.3691255 -1.3755174, 127.3724892 -1.3732534, 127.3770495 -1.3681756, 127.3812996 -1.368716, 127.3842296 -1.3730594, 127.3837712 -1.378507, 127.3827907 -1.3800554, 127.3732331 -1.3792045, 127.3712278 -1.3801748, 127.3722628 -1.3834414, 127.3769525 -1.3859318, 127.3784079 -1.3883575, 127.3809953 -1.3890691, 127.3862025 -1.3884222, 127.3873992 -1.3874843, 127.39238 -1.3875813, 127.3937384 -1.3890367, 127.3925631 -1.3926116, 127.3945146 -1.394438, 127.3973284 -1.3990306, 127.3996248 -1.4007125, 127.3994557 -1.404745, 127.3985814 -1.4063892, 127.3958611 -1.4066577, 127.3935183 -1.4089409, 127.3944242 -1.4125826, 127.391725 -1.4147213, 127.3881195 -1.4161608, 127.3825192 -1.4209111, 127.3773798 -1.4228677, 127.3754076 -1.4259081, 127.3631801 -1.4258121, 127.3552505 -1.4280097, 127.3509166 -1.4336374, 127.3438012 -1.4330229, 127.3406639 -1.4348664, 127.3377854 -1.4411086, 127.3362006 -1.4413673, 127.3341307 -1.4444075, 127.3308964 -1.4463158, 127.329538 -1.4507144, 127.3317697 -1.452849, 127.3275327 -1.4543368, 127.3244909 -1.4509711, 127.3239104 -1.4451191, 127.3216787 -1.4443752, 127.3196457 -1.4420898, 127.3175646 -1.4374151, 127.3120406 -1.4349311, 127.305475 -1.4346077, 127.303211 -1.4350605, 127.2994592 -1.4332816, 127.2963867 -1.4339608, 127.2932494 -1.4320203, 127.2941389 -1.4305763, 127.2927466 -1.426997, 127.2904823 -1.4237847, 127.2879372 -1.421755, 127.2854912 -1.4183454, 127.2830849 -1.4179212, 127.2809592 -1.413973, 127.2845492 -1.4114179, 127.2837083 -1.4085717, 127.2845169 -1.4062431, 127.2887214 -1.406146, 127.2918587 -1.4043995, 127.2957398 -1.4039791, 127.2990711 -1.4044319, 127.2998797 -1.4011329, 127.3054426 -1.3964432, 127.3119112 -1.3968313, 127.3149514 -1.3965079, 127.3194147 -1.3920769, 127.3208277 -1.3890659, 127.3176682 -1.3855437, 127.3154462 -1.3814447, 127.3153918 -1.3792197, 127.3170839 -1.377898, 127.3195812 -1.3708017, 127.3207084 -1.3658793, 127.3231018 -1.3641004, 127.3266271 -1.3647796, 127.327177 -1.3665908, 127.3254952 -1.3711835, 127.3273063 -1.3749029, 127.3254952 -1.3760026, 127.327177 -1.3789781, 127.3273063 -1.3813715, 127.3304113 -1.3801748, 127.3339043 -1.3839912, 127.3342924 -1.387743, 127.3378177 -1.38784, 127.3410844 -1.3849292, 127.3394672 -1.3814038, 127.3370415 -1.3789134, 127.3381412 -1.3748706, 127.341769 -1.3734866, 127.3403081 -1.3681433, 127.342644 -1.3646217, 127.3459459 -1.3648212, 127.3480999 -1.3660056, 127.3484909 -1.3683373, 127.3506902 -1.3701809, 127.3483938 -1.3768112, 127.3483291 -1.379625, 127.3467443 -1.3810804, 127.3475206 -1.3834091, 127.3501176 -1.3822015, 127.3523598 -1.3771616, 127.3543126 -1.3766818, 127.3585495 -1.3793662, 127.3602177 -1.3779861, 127.3592873 -1.3750823, 127.3576439 -1.373868, 127.3591826 -1.370669, 127.3591943 -1.3678721, 127.3608458 -1.3643915)), ((127.3782313 -1.3349887, 127.3763845 -1.3348184, 127.3740913 -1.3325074, 127.3739525 -1.3308456, 127.3807807 -1.3305966, 127.3825425 -1.3324285, 127.3813939 -1.3343148, 127.3782313 -1.3349887)), ((127.6419567 -1.330205, 127.6456231 -1.3302945, 127.6475309 -1.3315763, 127.6513464 -1.3310099, 127.6540889 -1.3338119, 127.6565349 -1.3431186, 127.6582323 -1.3435892, 127.6605872 -1.3461826, 127.6639854 -1.3453479, 127.6670461 -1.347538, 127.6699938 -1.34821, 127.6692064 -1.3452426, 127.6658145 -1.3401459, 127.6657143 -1.3363159, 127.6684865 -1.3325003, 127.6738819 -1.3313378, 127.6800822 -1.3376573, 127.6817813 -1.340966, 127.6802993 -1.3433306, 127.6829438 -1.3464807, 127.685598 -1.3464203, 127.6892931 -1.3479115, 127.6904855 -1.3471365, 127.6930192 -1.3506241, 127.6976824 -1.3511642, 127.7008888 -1.3529492, 127.7024042 -1.3523334, 127.7025282 -1.3485971, 127.7016494 -1.3437617, 127.6998921 -1.3446299, 127.6979875 -1.3423811, 127.6999945 -1.3388198, 127.7026475 -1.3389987, 127.7066717 -1.3354216, 127.7136768 -1.3375678, 127.7166278 -1.3400122, 127.7235733 -1.3430527, 127.7282831 -1.3436488, 127.7320688 -1.3433508, 127.7376133 -1.3502664, 127.7409956 -1.3520408, 127.7452315 -1.3529138, 127.750114 -1.356891, 127.7547379 -1.3545306, 127.7578098 -1.3519115, 127.7602672 -1.3524935, 127.762175 -1.355727, 127.7623009 -1.3587107, 127.7672839 -1.3634874, 127.7691917 -1.3622587, 127.7742683 -1.3661389, 127.7765964 -1.3705041, 127.780278 -1.3730238, 127.779949 -1.3758709, 127.7821672 -1.3765913, 127.7849084 -1.3733559, 127.7852946 -1.3708921, 127.7887544 -1.3705688, 127.793055 -1.3730909, 127.794316 -1.3759687, 127.794025 -1.3807866, 127.7926346 -1.3824681, 127.7893364 -1.3886764, 127.7916801 -1.389757, 127.7943484 -1.3938176, 127.794607 -1.3962428, 127.7982609 -1.406105, 127.7987459 -1.4100498, 127.8012034 -1.4134127, 127.8044369 -1.4152558, 127.8095628 -1.4167106, 127.8169829 -1.414027, 127.8197637 -1.4156438, 127.8208307 -1.4174546, 127.8244199 -1.4170989, 127.8316953 -1.4235659, 127.8354785 -1.4248269, 127.8396821 -1.4253766, 127.839719 -1.4290999, 127.8357874 -1.4304166, 127.8368275 -1.434733, 127.8425922 -1.4350448, 127.8459227 -1.4381166, 127.8484772 -1.4389573, 127.8500147 -1.4374587, 127.8577897 -1.4376639, 127.8599561 -1.4350771, 127.8695596 -1.4354005, 127.8763473 -1.4392227, 127.8781752 -1.4393394, 127.8834497 -1.4325385, 127.8843747 -1.4287924, 127.8875628 -1.4254971, 127.8918346 -1.4254927, 127.8941325 -1.4266661, 127.8987586 -1.4320276, 127.915103 -1.4398969, 127.9163532 -1.4412463, 127.9209539 -1.4421476, 127.9304672 -1.4460185, 127.9349927 -1.4485983, 127.9412143 -1.4543559, 127.9465273 -1.4607425, 127.9492069 -1.4623323, 127.9514094 -1.4652107, 127.9552329 -1.4726457, 127.9577932 -1.474715, 127.9673073 -1.4772671, 127.9783235 -1.4839561, 127.9823554 -1.4917808, 127.9812823 -1.4938485, 127.9869824 -1.5008048, 127.9870414 -1.5021236, 127.9903014 -1.5046728, 127.9895551 -1.508509, 127.991519 -1.5122265, 127.9968501 -1.512169, 127.9986085 -1.5094723, 128.0033883 -1.5101639, 128.0075565 -1.5131631, 128.0108662 -1.514533, 128.0145513 -1.5184106, 128.0168064 -1.5222883, 128.0172189 -1.5247909, 128.0152789 -1.5270741, 128.0174737 -1.5281275, 128.020244 -1.5263034, 128.0288794 -1.5334812, 128.0300045 -1.5353048, 128.0327329 -1.5360388, 128.0381369 -1.5400608, 128.041107 -1.5440416, 128.0457272 -1.545836, 128.0455053 -1.5503782, 128.0485941 -1.5510543, 128.0510073 -1.5527456, 128.0532762 -1.5596965, 128.0559782 -1.5598203, 128.0599363 -1.5665691, 128.0621409 -1.5654311, 128.0683143 -1.5652617, 128.0706793 -1.5643266, 128.0764271 -1.5651517, 128.0798647 -1.5681218, 128.0815274 -1.571944, 128.0812881 -1.5743118, 128.0774453 -1.5758388, 128.0745863 -1.575238, 128.0724997 -1.5790737, 128.0744653 -1.5793743, 128.0778598 -1.5815339, 128.0805572 -1.577099, 128.083773 -1.5792586, 128.0838018 -1.5815066, 128.0896682 -1.583997, 128.09597 -1.5785146, 128.0993652 -1.5791155, 128.1005279 -1.5765083, 128.1041629 -1.5733627, 128.1055786 -1.5710853, 128.106146 -1.5677884, 128.1108612 -1.5605494, 128.1131728 -1.5610386, 128.1173558 -1.5643706, 128.1211727 -1.5656589, 128.1260129 -1.5703524, 128.1330531 -1.5793972, 128.1405334 -1.5880508, 128.1451433 -1.5922454, 128.1494718 -1.5940639, 128.1524333 -1.5992506, 128.1584774 -1.6048283, 128.1637017 -1.6122341, 128.1663348 -1.6194889, 128.1683099 -1.6332479, 128.1680538 -1.6403517, 128.1665627 -1.6446374, 128.1660983 -1.6510816, 128.1646078 -1.6540784, 128.1643378 -1.6585444, 128.1613695 -1.6693938, 128.1602374 -1.6700528, 128.159475 -1.6765568, 128.1575664 -1.6819813, 128.1559569 -1.6843785, 128.1472277 -1.6884212, 128.1419851 -1.6887486, 128.1310608 -1.6924725, 128.1252565 -1.696858, 128.1229922 -1.69796, 128.1108495 -1.7018151, 128.107774 -1.7051947, 128.1061296 -1.7055536, 128.1052346 -1.7087184, 128.101753 -1.7142079, 128.098499 -1.716892, 128.0935887 -1.719983, 128.0869512 -1.7223537, 128.0843068 -1.7209856, 128.0809252 -1.7165959, 128.0755521 -1.715706, 128.071787 -1.7160159, 128.0686645 -1.7179327, 128.0645653 -1.7191056, 128.0612891 -1.7185285, 128.0568804 -1.7192457, 128.0514123 -1.7179481, 128.0442871 -1.7186639, 128.0392477 -1.7178941, 128.0342425 -1.7200736, 128.031954 -1.7220386, 128.0290824 -1.7223489, 128.0244333 -1.72731, 128.0136303 -1.7218161, 128.0122918 -1.7201509, 128.0086616 -1.7205176, 128.0070116 -1.7185376, 128.0039286 -1.7128241, 127.9998634 -1.7091457, 127.9927767 -1.704706, 127.9857075 -1.7010469, 127.9765038 -1.6979668, 127.973497 -1.6975268, 127.9672247 -1.6977148, 127.9614356 -1.6955297, 127.9556331 -1.6963418, 127.9504865 -1.6958594, 127.9453291 -1.6933629, 127.9416364 -1.6922819, 127.9196221 -1.6878338, 127.915584 -1.6866327, 127.9132007 -1.6875664, 127.9097707 -1.6855504, 127.9057087 -1.6844451, 127.9026344 -1.6854744, 127.8972975 -1.6846562, 127.8937838 -1.6832635, 127.8872075 -1.6831878, 127.882286 -1.6851271, 127.8775897 -1.6892245, 127.875302 -1.6898466, 127.873192 -1.6920033, 127.8707611 -1.6928651, 127.8650184 -1.6935091, 127.8605494 -1.6959041, 127.853662 -1.6981779, 127.8491229 -1.6981752, 127.8469553 -1.6971428, 127.8437881 -1.6941438, 127.839583 -1.6934699, 127.835675 -1.694067, 127.8302522 -1.6978041, 127.8221025 -1.6992377, 127.8169906 -1.700865, 127.8131317 -1.6992082, 127.8075333 -1.6977182, 127.7978371 -1.6957221, 127.7918801 -1.6961739, 127.7836258 -1.6936992, 127.7809108 -1.6917074, 127.7743244 -1.6891617, 127.7692258 -1.688679, 127.763757 -1.6898024, 127.7567896 -1.6869687, 127.7527392 -1.6868702, 127.7473064 -1.6877058, 127.7453874 -1.689263, 127.7425968 -1.6938406, 127.7395459 -1.6955409, 127.734364 -1.6951539, 127.7317687 -1.6925388, 127.7294605 -1.6879339, 127.7243983 -1.6866839, 127.7162974 -1.6868703, 127.7113529 -1.687826, 127.7063245 -1.6897168, 127.6977787 -1.6960166, 127.6961329 -1.6987727, 127.6918768 -1.7035889, 127.6884449 -1.7049771, 127.6842514 -1.7052859, 127.6809526 -1.7036533, 127.6779265 -1.7040588, 127.6730163 -1.7071722, 127.6703571 -1.7109585, 127.6706397 -1.7157778, 127.6692416 -1.7220344, 127.6660464 -1.7256044, 127.6615775 -1.7278789, 127.6569789 -1.7282353, 127.6531294 -1.7306301, 127.64784 -1.7306503, 127.6435763 -1.7292087, 127.6394923 -1.7261609, 127.6355622 -1.7246716, 127.6314788 -1.7208567, 127.6293584 -1.7208791, 127.6270487 -1.7190074, 127.6214007 -1.7209213, 127.6207227 -1.7194343, 127.6175076 -1.7176339, 127.6125742 -1.7199079, 127.6090087 -1.7248201, 127.6088629 -1.7288238, 127.606632 -1.7332575, 127.6044385 -1.7352937, 127.5967647 -1.738141, 127.5913217 -1.7367703, 127.5900125 -1.7351631, 127.583188 -1.733216, 127.5726331 -1.7338074, 127.5664133 -1.7357446, 127.5596243 -1.7343009, 127.5545738 -1.7339135, 127.549739 -1.7317521, 127.5394012 -1.729011, 127.5304457 -1.7257197, 127.5263127 -1.7249972, 127.5223816 -1.7250901, 127.5181995 -1.7263814, 127.5158894 -1.7252288, 127.5051799 -1.7259396, 127.4994391 -1.7249521, 127.4965107 -1.7223846, 127.4961693 -1.7171821, 127.4930749 -1.7137994, 127.4913024 -1.7107293, 127.4826959 -1.7032907, 127.4740755 -1.698657, 127.4587856 -1.6926276, 127.4542616 -1.6896273, 127.4508674 -1.6888095, 127.4498203 -1.6874182, 127.4441044 -1.6853999, 127.4336391 -1.6792784, 127.4316529 -1.675537, 127.4261059 -1.6708818, 127.4244404 -1.6682435, 127.4233119 -1.6644548, 127.4242197 -1.6612192, 127.4228399 -1.6588688, 127.4207313 -1.6584633, 127.4178471 -1.661358, 127.4170592 -1.6636347, 127.4123181 -1.6641823, 127.4084132 -1.661662, 127.4079286 -1.6570109, 127.4035967 -1.6523088, 127.4033067 -1.6425997, 127.401796 -1.6400813, 127.4010612 -1.6354061, 127.3956162 -1.6224806, 127.3915871 -1.6164032, 127.3959591 -1.6129453, 127.4000599 -1.6060629, 127.4017439 -1.6001431, 127.407361 -1.5862929, 127.4074206 -1.5846534, 127.4097006 -1.5787724, 127.4101034 -1.5741309, 127.4119515 -1.5679605, 127.41219 -1.5625651, 127.4098947 -1.5572889, 127.4110999 -1.55073, 127.4110157 -1.5460201, 127.4091126 -1.5426145, 127.4068742 -1.541582, 127.4036258 -1.5373604, 127.405334 -1.531534, 127.4080168 -1.5299244, 127.4086215 -1.5266498, 127.4064102 -1.5248008, 127.40751 -1.522502, 127.4101332 -1.521876, 127.4130545 -1.515318, 127.4175531 -1.5100421, 127.4178835 -1.5067331, 127.4215798 -1.5054811, 127.4247097 -1.5025002, 127.4286743 -1.5019637, 127.4314763 -1.4988337, 127.4307609 -1.4950778, 127.4284358 -1.4984164, 127.4244163 -1.495016, 127.4204173 -1.4960317, 127.4188076 -1.494899, 127.4189864 -1.4914709, 127.4165421 -1.4887285, 127.4188218 -1.4815405, 127.4163424 -1.4816499, 127.4160055 -1.4796666, 127.4195826 -1.4718269, 127.4296878 -1.4690249, 127.4322514 -1.4668786, 127.427915 -1.4646284, 127.4285242 -1.4627515, 127.4280781 -1.4578168, 127.4324004 -1.4574292, 127.433861 -1.4564157, 127.4326687 -1.4532262, 127.4349342 -1.4509607, 127.4384516 -1.4520636, 127.4392878 -1.4500293, 127.4366577 -1.4471747, 127.4396126 -1.4453788, 127.4389472 -1.4430769, 127.441271 -1.4410648, 127.4413679 -1.4387155, 127.4442294 -1.4342585, 127.442014 -1.4344248, 127.4367119 -1.4375376, 127.4329724 -1.4371275, 127.429962 -1.43305, 127.4317969 -1.4318527, 127.4314671 -1.4264825, 127.4295507 -1.424875, 127.4260258 -1.4242493, 127.4230003 -1.4247746, 127.4232789 -1.4274415, 127.4196124 -1.4274415, 127.4158434 -1.4234512, 127.4143362 -1.4195124, 127.4149026 -1.4168296, 127.4182193 -1.4189463, 127.4236773 -1.4178314, 127.4274139 -1.4145173, 127.4326206 -1.4113804, 127.4351726 -1.4113447, 127.4358812 -1.415458, 127.4379066 -1.4144525, 127.4405542 -1.4089884, 127.4438768 -1.4118515, 127.4442669 -1.4137616, 127.4473346 -1.41364, 127.4478621 -1.4162572, 127.4444323 -1.4158473, 127.4407033 -1.4175469, 127.435772 -1.4184066, 127.4347851 -1.4221952, 127.4365737 -1.4231192, 127.4371729 -1.4261597, 127.4456952 -1.4266367, 127.4483183 -1.4289022, 127.4474529 -1.4316038, 127.4487953 -1.4326283, 127.4555321 -1.4330158, 127.454277 -1.4347749, 127.4565391 -1.4370348, 127.4596755 -1.4382621, 127.4634563 -1.4371184, 127.4654329 -1.4392678, 127.468022 -1.4379641, 127.4703173 -1.4385006, 127.4718075 -1.4408349, 127.4737128 -1.4389281, 127.4821216 -1.4406469, 127.4864711 -1.4462103, 127.4889098 -1.4443276, 127.4880485 -1.4409407, 127.4927549 -1.4382768, 127.4942417 -1.4411846, 127.4918393 -1.4446114, 127.4932999 -1.4463403, 127.4936862 -1.4497411, 127.4971751 -1.4505732, 127.4993422 -1.4530333, 127.5055215 -1.4526002, 127.5084428 -1.448427, 127.50576 -1.4452374, 127.5049552 -1.4396035, 127.5067358 -1.4377213, 127.5078466 -1.4337312, 127.5121689 -1.4339697, 127.5164134 -1.4359549, 127.5172441 -1.4344707, 127.5164476 -1.4291823, 127.5150187 -1.4285821, 127.5133016 -1.4252953, 127.513995 -1.4229775, 127.5131644 -1.4180923, 127.5154282 -1.4167752, 127.519841 -1.4173632, 127.521309 -1.416809, 127.5214304 -1.4130631, 127.5254637 -1.409586, 127.5293686 -1.4069927, 127.5342275 -1.408662, 127.5385497 -1.4053532, 127.5397123 -1.4032665, 127.5423057 -1.4020742, 127.5479097 -1.3975432, 127.5485655 -1.3952182, 127.5513675 -1.3922075, 127.5539311 -1.3925056, 127.5590696 -1.3890066, 127.5589809 -1.3843177, 127.5610256 -1.3792704, 127.5634401 -1.3785848, 127.5694615 -1.3751866, 127.5739627 -1.375902, 127.576857 -1.3746959, 127.5787925 -1.3709964, 127.5786725 -1.3674065, 127.5812658 -1.3635015, 127.5882709 -1.3619813, 127.5899104 -1.359835, 127.5937557 -1.3592985, 127.596051 -1.3579273, 127.602609 -1.3567349, 127.6081832 -1.3538435, 127.6118497 -1.3546185, 127.6146517 -1.3522338, 127.6175432 -1.3527107, 127.6223424 -1.3502068, 127.6229088 -1.3487163, 127.626158 -1.3468086, 127.629109 -1.3401016, 127.6344448 -1.3350639, 127.6370981 -1.3348743, 127.6419567 -1.330205)), ((127.3981564 -1.3124698, 127.4057823 -1.3121085, 127.4105954 -1.3123369, 127.4137571 -1.3131276, 127.4173096 -1.3155239, 127.4215773 -1.3153013, 127.4266135 -1.3169663, 127.4339736 -1.3165766, 127.4345601 -1.3185486, 127.4218466 -1.3320035, 127.4180961 -1.3329869, 127.4129474 -1.3323076, 127.4125291 -1.3299133, 127.4151076 -1.3238031, 127.4107986 -1.3228427, 127.4071027 -1.3259948, 127.4086535 -1.3295728, 127.3994899 -1.3277643, 127.399771 -1.3258211, 127.4017868 -1.3243015, 127.4016769 -1.3211751, 127.3933356 -1.3243241, 127.3931235 -1.3277883, 127.389262 -1.3273069, 127.3872464 -1.3284322, 127.3847284 -1.3276138, 127.3815963 -1.3244009, 127.3769388 -1.3215814, 127.3748425 -1.3177214, 127.3760748 -1.3162295, 127.3824705 -1.3139805, 127.3892157 -1.312295, 127.3926439 -1.3119311, 127.3981564 -1.3124698)), ((127.7014692 -1.2709229, 127.7025003 -1.278899, 127.7018921 -1.2816291, 127.699537 -1.2801908, 127.6992178 -1.2760232, 127.6972559 -1.2735793, 127.6990776 -1.2709576, 127.7014692 -1.2709229)), ((127.5582627 -1.1790607, 127.5625566 -1.1821724, 127.5650748 -1.1885842, 127.5690713 -1.1903824, 127.5743339 -1.1941213, 127.5773662 -1.1968891, 127.581827 -1.1982924, 127.5859294 -1.2023181, 127.5931573 -1.2018189, 127.5964379 -1.2078559, 127.5988636 -1.2104078, 127.6037537 -1.2099074, 127.6091267 -1.2074314, 127.6111967 -1.2077199, 127.6204036 -1.2111375, 127.625061 -1.212002, 127.6315552 -1.2156697, 127.6345164 -1.2182578, 127.6415107 -1.221351, 127.6447235 -1.2205622, 127.6492204 -1.2212471, 127.6538592 -1.2239798, 127.6576783 -1.2241254, 127.6607117 -1.2250969, 127.6603536 -1.2274678, 127.6636019 -1.2270024, 127.6661197 -1.2242733, 127.6705463 -1.2230181, 127.6799684 -1.2249988, 127.6826276 -1.2249641, 127.6883022 -1.2263681, 127.6942989 -1.2259758, 127.6963676 -1.2292461, 127.6952954 -1.23194, 127.6955784 -1.2372213, 127.6942745 -1.2394481, 127.6964137 -1.2443351, 127.6972851 -1.2506225, 127.697425 -1.2564786, 127.6945459 -1.2680094, 127.6911148 -1.2768813, 127.6886479 -1.2846041, 127.6805637 -1.2835222, 127.6758531 -1.281436, 127.671925 -1.2848469, 127.6690686 -1.2864621, 127.676064 -1.2878309, 127.6785962 -1.2918919, 127.6759186 -1.2929323, 127.6708862 -1.2918519, 127.6643031 -1.2871062, 127.6587364 -1.2840137, 127.6516511 -1.2842255, 127.6440484 -1.2838622, 127.6378205 -1.2827452, 127.6292923 -1.277747, 127.625904 -1.2728953, 127.6173228 -1.2672864, 127.6138267 -1.2636921, 127.6111503 -1.2626129, 127.6053864 -1.2616039, 127.6001408 -1.2593737, 127.5956798 -1.2581499, 127.5927706 -1.2586153, 127.5844554 -1.2564553, 127.5787111 -1.2524646, 127.5758018 -1.2530019, 127.572233 -1.2522814, 127.5650249 -1.2490802, 127.5599568 -1.2487182, 127.5529789 -1.2490017, 127.5464109 -1.2501477, 127.5337228 -1.2495299, 127.5305814 -1.2505339, 127.5276535 -1.2527595, 127.5261696 -1.2575365, 127.5213479 -1.2634252, 127.5162238 -1.2676253, 127.5106906 -1.2694182, 127.4996261 -1.2696633, 127.4958954 -1.2712058, 127.4926116 -1.2716349, 127.4883651 -1.2702674, 127.4869031 -1.2680034, 127.4848731 -1.2604584, 127.4786822 -1.2577965, 127.469868 -1.2553126, 127.4654271 -1.2509634, 127.4652364 -1.2413002, 127.467809 -1.2362366, 127.4703084 -1.2343701, 127.4770068 -1.2229146, 127.4795975 -1.217384, 127.4848818 -1.2135792, 127.494537 -1.2119681, 127.4975716 -1.2103533, 127.5013909 -1.2094932, 127.5057466 -1.206981, 127.5096214 -1.2024928, 127.5104441 -1.1991524, 127.509395 -1.1921827, 127.5097054 -1.1791068, 127.5122048 -1.1770606, 127.5190566 -1.1784293, 127.5220554 -1.1769221, 127.5280695 -1.1765302, 127.5304244 -1.1778247, 127.5349214 -1.1779348, 127.5390608 -1.1792662, 127.5407922 -1.1785127, 127.5432566 -1.1751731, 127.5476487 -1.1710442, 127.5537857 -1.1746757, 127.5582627 -1.1790607)), ((128.4422445 -1.1549564, 128.4370941 -1.1555363, 128.4364507 -1.1539945, 128.4381827 -1.1514029, 128.4422445 -1.1549564)), ((128.4349636 -1.1527876, 128.4347186 -1.1565637, 128.4259058 -1.1553777, 128.4212215 -1.1569855, 128.4171917 -1.1600235, 128.4095559 -1.156849, 128.4102226 -1.1534305, 128.4121762 -1.1527606, 128.4159943 -1.1535434, 128.4219994 -1.1523828, 128.4239533 -1.1504392, 128.4269511 -1.1457476, 128.4331439 -1.1493909, 128.4349636 -1.1527876)), ((127.4259609 -1.1484322, 127.4284553 -1.1519764, 127.4318835 -1.1597424, 127.4313827 -1.1625311, 127.4321655 -1.1688132, 127.4340862 -1.1715279, 127.435144 -1.1772071, 127.4369911 -1.1776604, 127.4401593 -1.1815317, 127.4401334 -1.1831146, 127.4439138 -1.1860817, 127.4444368 -1.1883685, 127.4440224 -1.1927403, 127.4440925 -1.2012331, 127.4435037 -1.2050017, 127.4416658 -1.210428, 127.4396165 -1.2143214, 127.4364944 -1.2171338, 127.4320616 -1.2201212, 127.4276421 -1.2216011, 127.4241979 -1.2202673, 127.4192704 -1.2153146, 127.4172506 -1.2114439, 127.4134213 -1.2069692, 127.4122506 -1.2024458, 127.408732 -1.2002578, 127.407972 -1.197795, 127.4088599 -1.1949563, 127.4078876 -1.1927446, 127.4086643 -1.1878455, 127.4075314 -1.1826939, 127.4086949 -1.1778202, 127.407373 -1.1758596, 127.4090102 -1.1721167, 127.4096249 -1.1666144, 127.4091777 -1.1627699, 127.4059092 -1.1598283, 127.4057997 -1.1548281, 127.4028442 -1.1500525, 127.4010224 -1.1490967, 127.3970031 -1.1497226, 127.3955694 -1.1467318, 127.3969444 -1.1429134, 127.4039481 -1.1401032, 127.4077442 -1.1368892, 127.4134108 -1.1368421, 127.4197493 -1.1407653, 127.4251134 -1.1460699, 127.4259609 -1.1484322)), ((128.3798858 -1.1337833, 128.3820124 -1.1335596, 128.3846954 -1.1350843, 128.3836485 -1.1365858, 128.3846277 -1.1392083, 128.3888357 -1.141854, 128.3932445 -1.1429083, 128.3988998 -1.1462267, 128.3998791 -1.1486923, 128.4055125 -1.1500159, 128.4062913 -1.1531091, 128.4030619 -1.1555515, 128.3902154 -1.1460231, 128.3876663 -1.1433778, 128.3818103 -1.1416956, 128.37503 -1.1410665, 128.363775 -1.135147, 128.3637088 -1.1322557, 128.3675392 -1.1307997, 128.3798858 -1.1337833)), ((128.4014544 -1.1219537, 128.4032796 -1.1254953, 128.4020652 -1.1296191, 128.402421 -1.1322191, 128.4015965 -1.1352448, 128.3997922 -1.1379564, 128.3924219 -1.1364531, 128.3906522 -1.1337408, 128.3871347 -1.1255226, 128.390688 -1.1221756, 128.4014544 -1.1219537)), ((128.3087535 -1.1165095, 128.3105312 -1.1189116, 128.3082574 -1.1199533, 128.3068174 -1.1172568, 128.3087535 -1.1165095)), ((128.3403741 -1.108655, 128.3468891 -1.1122947, 128.3478159 -1.1152391, 128.3478863 -1.1192364, 128.3461974 -1.1216296, 128.3411561 -1.1209822, 128.340229 -1.1192347, 128.335901 -1.119114, 128.3353543 -1.117965, 128.3296952 -1.1154983, 128.329149 -1.1119796, 128.3328119 -1.1086772, 128.3367359 -1.1076967, 128.3403741 -1.108655)), ((128.344214 -1.1031184, 128.3425698 -1.1076467, 128.3355928 -1.1051254, 128.3361426 -1.1032011, 128.3384849 -1.103283, 128.3419435 -1.1011072, 128.344214 -1.1031184)), ((128.3417797 -1.0965676, 128.3410421 -1.098602, 128.338045 -1.1022875, 128.3352629 -1.101473, 128.3341696 -1.098792, 128.3368099 -1.0954654, 128.3403296 -1.0943891, 128.3417797 -1.0965676)), ((128.316098 -1.0920522, 128.3126928 -1.0881229, 128.3151778 -1.0863726, 128.3177926 -1.0883173, 128.316098 -1.0920522)), ((128.376512 -1.077487, 128.3811018 -1.0767459, 128.3950121 -1.0826131, 128.4009332 -1.0835717, 128.4090039 -1.0876199, 128.4111805 -1.0876652, 128.4129529 -1.08977, 128.4137984 -1.0926131, 128.4175776 -1.0934607, 128.4207163 -1.0951848, 128.4276705 -1.1035639, 128.4332698 -1.1093336, 128.4348146 -1.1140494, 128.4372277 -1.1176403, 128.44127 -1.1200826, 128.4475004 -1.1209934, 128.4544082 -1.1242022, 128.4536341 -1.1304016, 128.4509469 -1.1303293, 128.449307 -1.1251587, 128.4480706 -1.1236744, 128.443909 -1.1236497, 128.4400447 -1.122883, 128.4372628 -1.1207521, 128.4343141 -1.120177, 128.4331492 -1.1181901, 128.4271923 -1.1172075, 128.4249101 -1.1135209, 128.428977 -1.1113913, 128.4305828 -1.1081602, 128.4271115 -1.1046648, 128.4234497 -1.1023183, 128.4195851 -1.1038016, 128.4172075 -1.101216, 128.4125231 -1.0992763, 128.4098002 -1.0995151, 128.4075169 -1.1012859, 128.405591 -1.0995621, 128.4022618 -1.09937, 128.3978739 -1.1009728, 128.3978499 -1.1020499, 128.3945318 -1.1060227, 128.3879442 -1.1075772, 128.3850426 -1.1093957, 128.3821527 -1.1125068, 128.3789767 -1.1186817, 128.3767171 -1.120644, 128.3689643 -1.1220785, 128.3601187 -1.1187734, 128.3607978 -1.1124065, 128.362011 -1.1103004, 128.3612508 -1.1067337, 128.3573631 -1.105201, 128.3561982 -1.1034295, 128.3575904 -1.0986425, 128.3567109 -1.0967993, 128.3583524 -1.0939512, 128.3558556 -1.0931369, 128.3497081 -1.0946435, 128.3434062 -1.0950969, 128.3444054 -1.0931583, 128.3437286 -1.0889693, 128.3478197 -1.0846857, 128.3493421 -1.0822685, 128.354135 -1.0768839, 128.3600212 -1.0737016, 128.3646585 -1.0728169, 128.3707818 -1.0732969, 128.376512 -1.077487)), ((128.2331583 -1.0477397, 128.2347567 -1.0465981, 128.2352704 -1.043516, 128.2387525 -1.0401485, 128.2412642 -1.0399202, 128.2442896 -1.0426028, 128.2504546 -1.0443151, 128.2516534 -1.0457421, 128.2518817 -1.0488242, 128.2507972 -1.0513925, 128.2484576 -1.0533141, 128.2458889 -1.0514877, 128.2458318 -1.0478347, 128.2402948 -1.0460655, 128.2353855 -1.0507456, 128.2337302 -1.0545698, 128.2350991 -1.0590409, 128.2351563 -1.0622942, 128.2381246 -1.0635499, 128.2399512 -1.0629792, 128.2434904 -1.0594404, 128.2448033 -1.0624084, 128.2436046 -1.0652622, 128.2407504 -1.0674881, 128.2381817 -1.0683443, 128.2348137 -1.0677736, 128.2309892 -1.0646343, 128.2287058 -1.0603536, 128.2284775 -1.0560158, 128.2269362 -1.0504222, 128.226765 -1.0426598, 128.2260228 -1.039749, 128.2276783 -1.0376371, 128.2316171 -1.0380366, 128.2331583 -1.0418037, 128.2331583 -1.0477397)), ((128.3451739 -1.035804, 128.3466453 -1.0353251, 128.3521703 -1.0386088, 128.3583381 -1.0417145, 128.3604781 -1.0442634, 128.3517069 -1.0537372, 128.3450317 -1.0555197, 128.3447327 -1.0542686, 128.340279 -1.0542677, 128.3371035 -1.0507223, 128.3371041 -1.0478032, 128.3351142 -1.0427986, 128.3347467 -1.0393233, 128.3403398 -1.0385832, 128.3394888 -1.035965, 128.3411463 -1.0344131, 128.3451739 -1.035804)), ((128.1792927 -1.0379629, 128.1785536 -1.0398489, 128.176037 -1.0395591, 128.1741922 -1.0329915, 128.1747065 -1.0311113, 128.1782407 -1.0333918, 128.1792927 -1.0379629)), ((128.1726969 -0.9981438, 128.1746561 -1.000923, 128.1733547 -1.002375, 128.1698861 -0.9990582, 128.1726969 -0.9981438)), ((128.360454 -0.9746928, 128.3616386 -0.9776904, 128.3600237 -0.9786593, 128.3584538 -0.9760196, 128.360454 -0.9746928)), ((128.3455274 -0.9563019, 128.3438242 -0.9538925, 128.3447249 -0.951628, 128.3476237 -0.9528461, 128.3473552 -0.9562188, 128.3455274 -0.9563019)), ((128.3590656 -0.9548402, 128.3547805 -0.9531389, 128.3535831 -0.9506396, 128.3564609 -0.9480982, 128.3583094 -0.9480772, 128.3603469 -0.9514377, 128.3590656 -0.9548402)), ((128.3201456 -0.9382314, 128.3230951 -0.9383561, 128.3348261 -0.9449216, 128.3380707 -0.9485263, 128.3355239 -0.9511936, 128.3311737 -0.9519573, 128.3350555 -0.9540644, 128.337874 -0.9527209, 128.3390866 -0.950132, 128.3411186 -0.950853, 128.3395278 -0.9555962, 128.3336692 -0.961109, 128.3347276 -0.9629626, 128.3376739 -0.9613183, 128.3375813 -0.9643764, 128.3397675 -0.9655352, 128.3455101 -0.9652583, 128.347811 -0.969012, 128.350826 -0.9693137, 128.3529432 -0.970959, 128.352839 -0.9740867, 128.3569125 -0.9760336, 128.3552085 -0.9801571, 128.3596271 -0.9828454, 128.3616058 -0.9863905, 128.3647936 -0.9860204, 128.3679806 -0.98989, 128.3740103 -0.9930884, 128.3736761 -0.9955441, 128.3794527 -0.9980705, 128.3855174 -0.9986508, 128.3865425 -0.9936699, 128.3956002 -0.9898952, 128.4050599 -0.9900591, 128.4090062 -0.9956665, 128.413747 -0.9988645, 128.4170262 -1.0026183, 128.4201887 -1.0151065, 128.4197619 -1.0206668, 128.4175862 -1.0245354, 128.4139948 -1.0288209, 128.4048212 -1.0363487, 128.3990896 -1.038873, 128.3930477 -1.0391267, 128.3885941 -1.0384539, 128.3873741 -1.0390792, 128.3770514 -1.0374554, 128.3677061 -1.0405812, 128.3632868 -1.0412754, 128.3601803 -1.0374984, 128.35621 -1.037011, 128.3551287 -1.0349257, 128.3519988 -1.032979, 128.3479942 -1.0316576, 128.3440592 -1.0277878, 128.3432312 -1.0247295, 128.3398368 -1.0225973, 128.334543 -1.0226426, 128.3323115 -1.0175684, 128.3288476 -1.0172665, 128.3295157 -1.0143475, 128.3344416 -1.0119622, 128.3354548 -1.0099237, 128.3342358 -1.0053826, 128.3319577 -1.0031348, 128.3348811 -1.0013052, 128.3361704 -0.9992667, 128.3337662 -0.9944242, 128.3347914 -0.9893738, 128.3365408 -0.9883085, 128.3372322 -0.9839531, 128.3395688 -0.9816599, 128.3388792 -0.9772579, 128.3391444 -0.9742462, 128.3371423 -0.9728789, 128.3326771 -0.9733414, 128.3299383 -0.9728775, 128.3289376 -0.9702825, 128.3266362 -0.9695638, 128.322263 -0.9705823, 128.3179939 -0.9685659, 128.3146336 -0.968542, 128.3082127 -0.9660849, 128.3074885 -0.9620768, 128.3095601 -0.9611969, 128.3088011 -0.9585788, 128.3057982 -0.9555432, 128.3065705 -0.9488943, 128.3079062 -0.9449561, 128.3130504 -0.9441926, 128.3130277 -0.9423391, 128.3157007 -0.9377329, 128.3201456 -0.9382314)), ((128.4627337 -0.9188828, 128.4591756 -0.9182996, 128.4603039 -0.9142137, 128.4622573 -0.9136897, 128.4634007 -0.9180252, 128.4627337 -0.9188828)), ((128.1211015 -0.8475715, 128.1204114 -0.8499648, 128.1221703 -0.8527656, 128.1151316 -0.8556361, 128.1129448 -0.8522847, 128.1132546 -0.8495802, 128.116347 -0.843286, 128.1198031 -0</v>
      </c>
    </row>
    <row r="116" spans="1:18" x14ac:dyDescent="0.3">
      <c r="A116" s="4" t="s">
        <v>1314</v>
      </c>
      <c r="B116" s="5">
        <v>49.392060481374997</v>
      </c>
      <c r="C116" s="5">
        <v>50.674408084424002</v>
      </c>
      <c r="D116" s="5">
        <v>50.673721293158998</v>
      </c>
      <c r="E116">
        <v>70.3</v>
      </c>
      <c r="F116">
        <v>65.3</v>
      </c>
      <c r="G116">
        <v>70.900000000000006</v>
      </c>
      <c r="H116">
        <v>81</v>
      </c>
      <c r="I116">
        <v>77.3</v>
      </c>
      <c r="J116">
        <v>81</v>
      </c>
      <c r="K116">
        <v>142.1</v>
      </c>
      <c r="L116">
        <v>88.4</v>
      </c>
      <c r="M116">
        <v>85.1</v>
      </c>
      <c r="N116" t="str">
        <f t="shared" si="1"/>
        <v>halmahera tengah</v>
      </c>
      <c r="O116">
        <f>VLOOKUP(N116,GeoJson!$E$1:$G$515,3,FALSE)</f>
        <v>0.48055999999999999</v>
      </c>
      <c r="P116">
        <f>VLOOKUP(N116,GeoJson!$E$2:$H$515,4,FALSE)</f>
        <v>128.25</v>
      </c>
      <c r="Q116">
        <f>VLOOKUP(N116,GeoJson!$E$2:$I$515,5,FALSE)</f>
        <v>326</v>
      </c>
      <c r="R116" t="str">
        <f>VLOOKUP(N116,GeoJson!$E$2:$J$515,6,FALSE)</f>
        <v>MULTIPOLYGON (((129.4224697 -0.0788359, 129.4215202 -0.0809682, 129.4267302 -0.0879778, 129.426012 -0.0895954, 129.4255008 -0.0953306, 129.4236506 -0.0969482, 129.4223969 -0.1021196, 129.4258539 -0.1020216, 129.4302603 -0.0932472, 129.4267545 -0.0893748, 129.4279474 -0.0877082, 129.4320131 -0.0906983, 129.4354824 -0.0998646, 129.4339 -0.10359, 129.4345209 -0.1099624, 129.4345697 -0.1160897, 129.4319161 -0.118173, 129.4292137 -0.1159672, 129.426061 -0.1109919, 129.4221657 -0.1073401, 129.4173575 -0.1039089, 129.414996 -0.1009188, 129.4129874 -0.0958699, 129.410772 -0.0926592, 129.4122448 -0.0855025, 129.4144602 -0.0831741, 129.4183554 -0.0819486, 129.4207898 -0.0783948, 129.4224697 -0.0788359)), ((129.6304422 -0.0312297, 129.6331668 -0.0339057, 129.6417946 -0.0391685, 129.6502674 -0.0455909, 129.6532357 -0.0489805, 129.6569017 -0.0555591, 129.6574666 -0.0591271, 129.6564035 -0.0667761, 129.65369 -0.0707678, 129.6503674 -0.0719721, 129.6470448 -0.0705672, 129.6427253 -0.0706119, 129.6407981 -0.0681812, 129.6462362 -0.0656166, 129.6474323 -0.0631635, 129.6465241 -0.0586143, 129.6448516 -0.0562059, 129.6402885 -0.0530616, 129.6341859 -0.0504971, 129.6310847 -0.0479772, 129.6296449 -0.0448998, 129.6267541 -0.0429374, 129.6283933 -0.0388341, 129.625713 -0.034664, 129.6244836 -0.0369609, 129.6221799 -0.0372732, 129.6193002 -0.0356899, 129.6161991 -0.036961, 129.6153574 -0.0409528, 129.6194443 -0.0452344, 129.6232875 -0.0473306, 129.6268095 -0.0479996, 129.6270754 -0.0517014, 129.630531 -0.0524819, 129.6326686 -0.0565851, 129.6320705 -0.0585253, 129.6266435 -0.0582354, 129.6228335 -0.0587707, 129.6236532 -0.062361, 129.6264332 -0.0643903, 129.6227782 -0.0657061, 129.624794 -0.068895, 129.6287369 -0.0673562, 129.6299109 -0.0696978, 129.6260124 -0.0714818, 129.6230552 -0.0707906, 129.6197768 -0.0684714, 129.6148371 -0.0683822, 129.6130318 -0.0664644, 129.6078041 -0.0648143, 129.597249 -0.0560503, 129.5961968 -0.0533074, 129.5883441 -0.0461713, 129.5875023 -0.0447218, 129.5846891 -0.032345, 129.5847887 -0.0254095, 129.5837476 -0.0164894, 129.5836368 -0.0104013, 129.5855307 -0.00719, 129.5903597 -0.0029083, 129.5930843 -0.0015926, 129.5962297 -0.0017933, 129.5989765 -0.0034881, 129.6031852 -0.0043579, 129.6068844 -0.0072569, 129.6137181 -0.0140808, 129.626599 -0.028353, 129.6304422 -0.0312297)), ((129.6289372 0.0064369, 129.6266407 0.0067477, 129.6244562 0.0164085, 129.6249775 0.022261, 129.6273127 0.0236012, 129.6295707 0.023407, 129.6360232 0.0179436, 129.6383969 0.0116695, 129.6379691 0.0099139, 129.6319671 0.0071362, 129.6289372 0.0064369)), ((129.3139343 0.0354742, 129.3269958 0.0305344, 129.3379364 0.0255946, 129.3474579 0.0188907, 129.3552246 0.0121868, 129.3674438 0.0059301, 129.3830487 -0.0033192, 129.3959783 -0.0099189, 129.4013968 -0.0131822, 129.4064162 -0.0175413, 129.4128387 -0.0248959, 129.4241596 -0.0415776, 129.4297475 -0.0474222, 129.4344283 -0.0540462, 129.4404999 -0.057139, 129.4479383 -0.0602317, 129.4581102 -0.0655162, 129.4619806 -0.0688281, 129.4634683 -0.0720914, 129.4660808 -0.0743318, 129.4676532 -0.0770593, 129.4695521 -0.0826847, 129.4729387 -0.0867029, 129.4837637 -0.0912811, 129.4905489 -0.0937406, 129.5054136 -0.1010462, 129.5119932 -0.1079135, 129.5161418 -0.1096181, 129.5209556 -0.1135388, 129.532482 -0.1189205, 129.5361468 -0.123523, 129.5406945 -0.1249841, 129.543186 -0.1279794, 129.5470806 -0.130171, 129.5502495 -0.1358938, 129.5503101 -0.1375741, 129.5546764 -0.1430776, 129.5576639 -0.148289, 129.5600588 -0.153549, 129.563264 -0.1585655, 129.5642317 -0.1611712, 129.5672313 -0.1655545, 129.5723598 -0.1784855, 129.5732791 -0.1794108, 129.5734122 -0.1838186, 129.575263 -0.1919279, 129.57536 -0.1989657, 129.5728927 -0.200159, 129.5693247 -0.1985763, 129.5643416 -0.197237, 129.5616566 -0.1981138, 129.559782 -0.2007683, 129.5605805 -0.2060284, 129.5636769 -0.2096811, 129.5624191 -0.2124086, 129.5533357 -0.2044214, 129.5472398 -0.2016454, 129.550808 -0.2100712, 129.5460428 -0.2145766, 129.5418701 -0.2143089, 129.5364516 -0.2130184, 129.5310934 -0.20676, 129.5274649 -0.2051041, 129.5246346 -0.2013539, 129.5210424 -0.1996007, 129.5199538 -0.1975307, 129.5201834 -0.1915156, 129.5196752 -0.1862799, 129.5141116 -0.1851111, 129.5107854 -0.1816531, 129.509213 -0.1775376, 129.5090677 -0.1720096, 129.5129138 -0.1688436, 129.5120187 -0.165897, 129.5162034 -0.1629746, 129.5151874 -0.1620492, 129.5096842 -0.1614162, 129.5062493 -0.1603204, 129.4989076 -0.1548899, 129.4989317 -0.1516023, 129.4969723 -0.1500682, 129.4912756 -0.1492159, 129.4880583 -0.1471217, 129.4855909 -0.1418616, 129.4810795 -0.1404248, 129.4762899 -0.1432255, 129.470436 -0.140352, 129.4692506 -0.1384282, 129.4737981 -0.1281269, 129.4765073 -0.1252532, 129.4792891 -0.1237189, 129.479023 -0.1208453, 129.4765193 -0.1174847, 129.475733 -0.1138805, 129.4710038 -0.1066965, 129.4681736 -0.1037742, 129.4633235 -0.100511, 129.4606263 -0.0960545, 129.4605053 -0.0916954, 129.4562841 -0.0901856, 129.4549537 -0.0920364, 129.4490272 -0.0912328, 129.4476846 -0.0898691, 129.4384683 -0.0873365, 129.4342713 -0.0848526, 129.4314895 -0.0821007, 129.4296026 -0.079081, 129.4264216 -0.075769, 129.423035 -0.0742348, 129.4200839 -0.0742836, 129.4144597 -0.0713369, 129.4094766 -0.0717266, 129.4022075 -0.0706795, 129.4000546 -0.0723355, 129.3979742 -0.0718972, 129.3924469 -0.0745517, 129.3893505 -0.073602, 129.3831095 -0.0729201, 129.3818153 -0.0714833, 129.3817427 -0.0675625, 129.3830248 -0.0649567, 129.3873669 -0.0624239, 129.3878506 -0.0599643, 129.3846334 -0.0566523, 129.3819845 -0.0524149, 129.3817426 -0.0500527, 129.3828674 -0.0459126, 129.384851 -0.0421866, 129.3810894 -0.0362932, 129.3801823 -0.0292795, 129.3747758 -0.0209265, 129.3727438 -0.0195627, 129.3710505 -0.0152035, 129.3623905 -0.0030757, 129.3603827 -0.0039768, 129.3556777 4.15e-5, 129.3541296 0.0024525, 129.3474773 0.0054966, 129.3414612 0.0143038, 129.3358154 0.0188907, 129.3298187 0.022772, 129.3111114 0.0259475, 129.2969818 0.0312401, 129.293808 0.0308873, 129.2902832 0.0284174, 129.2878113 0.0298288, 129.2853394 0.0351213, 129.2814484 0.0382969, 129.2793427 0.0428838, 129.2800446 0.0481764, 129.2825165 0.0502935, 129.2867432 0.0509991, 129.3139343 0.0354742)), ((128.9399549 0.1924895, 128.9452117 0.1914236, 128.9484274 0.1884002, 128.9566364 0.183627, 128.961508 0.1821928, 128.967837 0.1756497, 128.9721117 0.1731496, 128.977507 0.1691705, 128.9794133 0.1668836, 128.9781842 0.1647271, 128.9740635 0.1672272, 128.9709441 0.1677117, 128.9678004 0.1708372, 128.9672612 0.1724846, 128.9642696 0.1744675, 128.9607459 0.1740605, 128.9577757 0.1767932, 128.9569093 0.1753009, 128.9514599 0.1778591, 128.945138 0.1834862, 128.9403215 0.1897922, 128.9399549 0.1924895)), ((128.296443 0.3932209, 128.2925989 0.3947585, 128.293952 0.3972495, 128.2968274 0.3952506, 128.296443 0.3932209)), ((128.1717815 0.4430737, 128.1729678 0.4407153, 128.1701949 0.4400293, 128.1659785 0.4422161, 128.1672792 0.4451176, 128.1707381 0.4447174, 128.1717815 0.4430737)), ((128.8672423 0.4790436, 128.8689835 0.4786672, 128.8714423 0.4749768, 128.8733272 0.4696076, 128.8742216 0.4650024, 128.8744381 0.4564882, 128.8734771 0.4548014, 128.8691545 0.4580705, 128.8665191 0.4614391, 128.8645688 0.4653957, 128.8615829 0.4746356, 128.8621571 0.4760784, 128.8654513 0.4786943, 128.8672423 0.4790436)), ((128.8106197 0.5657276, 128.8146945 0.5642501, 128.8224358 0.5589197, 128.8291712 0.5521608, 128.8326748 0.5464824, 128.8375507 0.5397456, 128.8419168 0.5345649, 128.8461651 0.5283738, 128.850857 0.5198381, 128.8537062 0.5161291, 128.855908 0.5067084, 128.8590945 0.5017089, 128.8626922 0.4970381, 128.8624622 0.492696, 128.861497 0.4904869, 128.8573801 0.4899055, 128.8557576 0.4928627, 128.8516175 0.4960485, 128.844809 0.4992261, 128.8418152 0.5019864, 128.8312975 0.5086415, 128.8295702 0.5101918, 128.8265914 0.5162645, 128.8238327 0.518572, 128.8215185 0.5227924, 128.8158735 0.5314184, 128.8105547 0.5430447, 128.8089494 0.5480959, 128.8059799 0.5540315, 128.8054097 0.5580466, 128.8059207 0.5616084, 128.8083054 0.5654369, 128.8106197 0.5657276)), ((128.6791235 0.5060741, 128.6770512 0.5008181, 128.675002 0.5004112, 128.6709515 0.4954282, 128.6684757 0.4943121, 128.670159 0.4922014, 128.6683658 0.4907109, 128.6714842 0.4882349, 128.6778836 0.4806986, 128.6805214 0.4767071, 128.6845426 0.4679928, 128.6867305 0.4623344, 128.6879389 0.4562981, 128.6879421 0.4499863, 128.6885414 0.4441509, 128.6875671 0.4400008, 128.6853063 0.4396613, 128.6842268 0.4352951, 128.6822899 0.4325068, 128.6825887 0.4262632, 128.685705 0.418516, 128.6851326 0.4172513, 128.6864589 0.4128288, 128.6848808 0.411293, 128.686918 0.4045114, 128.6860806 0.4015664, 128.6836775 0.3973529, 128.6807201 0.3944587, 128.6795447 0.3915912, 128.6795353 0.3867661, 128.6776607 0.3838855, 128.6776538 0.3795173, 128.6698268 0.3648815, 128.6677827 0.3634826, 128.6660809 0.3607475, 128.6689375 0.3473689, 128.6731594 0.3410457, 128.6783407 0.3362748, 128.6795749 0.3364614, 128.6834849 0.3342352, 128.6846378 0.33181, 128.6883159 0.3323614, 128.693985 0.3295338, 128.6995216 0.3297556, 128.7045809 0.3289286, 128.7062695 0.3276924, 128.7089454 0.330503, 128.7126726 0.331615, 128.7157821 0.3315871, 128.7223381 0.3293967, 128.7292333 0.3259365, 128.7332617 0.3247184, 128.7369634 0.3246619, 128.7413652 0.3237273, 128.745809 0.3193123, 128.7516744 0.3189309, 128.7574659 0.316729, 128.7603378 0.317687, 128.7629268 0.3160117, 128.7656291 0.3180292, 128.7706813 0.3188303, 128.7760093 0.317868, 128.7792752 0.3183703, 128.78479 0.3163695, 128.7895827 0.3140498, 128.7919177 0.3146761, 128.7978286 0.3128582, 128.8020765 0.3106983, 128.8057746 0.3066865, 128.811258 0.3049103, 128.811801 0.3025874, 128.8162402 0.3012558, 128.818165 0.2988736, 128.8234087 0.2967909, 128.8276811 0.2960678, 128.8308095 0.293714, 128.8346899 0.2930503, 128.8374043 0.2916651, 128.8418873 0.2880308, 128.8485266 0.283754, 128.8587099 0.2749514, 128.8654677 0.2649232, 128.8677985 0.2559743, 128.86854 0.2500785, 128.8687222 0.244296, 128.8682602 0.2414681, 128.8757243 0.2278417, 128.8772966 0.226319, 128.8880043 0.2205789, 128.8940908 0.2165983, 128.9003307 0.2103606, 128.896207 0.2096602, 128.893127 0.2113556, 128.8881824 0.2103392, 128.8824418 0.2144842, 128.8799729 0.2181826, 128.8768545 0.2200177, 128.8658073 0.223126, 128.8614012 0.2283837, 128.8562535 0.2336662, 128.8546197 0.237516, 128.8530676 0.2385044, 128.8528685 0.2416633, 128.8502895 0.2442956, 128.8493098 0.2481896, 128.8511161 0.2502985, 128.8457511 0.259955, 128.8429358 0.2614102, 128.8415971 0.2596085, 128.8386357 0.2589922, 128.8293565 0.2589435, 128.8269833 0.2595996, 128.8245109 0.2618831, 128.821419 0.2631492, 128.8151003 0.2639669, 128.8064261 0.2681604, 128.80153 0.2678583, 128.7965678 0.269351, 128.7915787 0.272036, 128.7875702 0.2729787, 128.7852528 0.2724509, 128.7789598 0.2746241, 128.7744688 0.2771255, 128.7705128 0.2765815, 128.7578166 0.2803614, 128.7548333 0.2820468, 128.7451996 0.2811875, 128.7425115 0.2820534, 128.7369809 0.2818799, 128.7359491 0.2831135, 128.7310666 0.2826656, 128.7275988 0.2844878, 128.7207885 0.2859964, 128.7136445 0.2916841, 128.706627 0.2938448, 128.7003455 0.2951219, 128.6966888 0.2970974, 128.6863553 0.2967022, 128.6858995 0.2955168, 128.6813207 0.2959578, 128.6800137 0.2950808, 128.6752446 0.2951692, 128.6692312 0.2985651, 128.6633333 0.3013654, 128.6567211 0.3008456, 128.6539963 0.3028146, 128.6513597 0.3027468, 128.6482922 0.3069666, 128.6448978 0.3089457, 128.6414798 0.3092958, 128.6365486 0.3117011, 128.6309914 0.3124922, 128.6292174 0.3134864, 128.624013 0.3129845, 128.6190852 0.315651, 128.6150863 0.3157723, 128.6113368 0.3171255, 128.6056605 0.3170574, 128.5981266 0.3196113, 128.593677 0.3184339, 128.5749648 0.318751, 128.5682568 0.3197045, 128.560355 0.3177619, 128.5583678 0.3183304, 128.5571223 0.321848, 128.5545155 0.3235352, 128.5521387 0.327479, 128.544283 0.3295545, 128.5422755 0.3322816, 128.5347228 0.3398785, 128.52923 0.3397374, 128.5274785 0.3419414, 128.5177334 0.3428415, 128.5139337 0.3451378, 128.5126329 0.3478855, 128.5075002 0.3503205, 128.5059985 0.3543477, 128.5027761 0.3537084, 128.5011041 0.354411, 128.4998597 0.3571688, 128.5005916 0.359132, 128.4982866 0.3632136, 128.4981182 0.3692067, 128.496438 0.3684412, 128.4927575 0.3733254, 128.4916402 0.3759085, 128.4868286 0.3788616, 128.4852257 0.3834247, 128.4867014 0.3863914, 128.4843998 0.3907965, 128.4821086 0.3906209, 128.4791073 0.3928525, 128.4752289 0.3928749, 128.4731999 0.3913388, 128.470757 0.3931116, 128.4682092 0.3919875, 128.465848 0.3953002, 128.4628986 0.3955251, 128.4630456 0.3982064, 128.4541282 0.4015623, 128.4508587 0.4014758, 128.4498491 0.4032738, 128.4415934 0.4032815, 128.440457 0.4016288, 128.4366396 0.4006962, 128.4334486 0.3974607, 128.4284736 0.3963646, 128.428037 0.3952318, 128.4236567 0.3948072, 128.4216387 0.3928882, 128.4051973 0.3936305, 128.3990581 0.3960441, 128.3942923 0.4001784, 128.3926336 0.4032661, 128.3887308 0.4052902, 128.3838357 0.4062988, 128.3775937 0.4060263, 128.3731581 0.4036058, 128.3689586 0.4026089, 128.3657958 0.4029008, 128.3594267 0.3996973, 128.3557335 0.399187, 128.3473609 0.4034424, 128.3406577 0.4049301, 128.3345403 0.4041808, 128.322758 0.3997636, 128.3175108 0.3971918, 128.3146623 0.3966844, 128.3112443 0.3981505, 128.3028524 0.3984083, 128.2979802 0.4002046, 128.2940012 0.3990433, 128.2901934 0.398944, 128.2867046 0.3963065, 128.2812987 0.3966505, 128.278608 0.3996115, 128.2755241 0.4004347, 128.2735746 0.402866, 128.2682178 0.4032704, 128.2685059 0.4079563, 128.2663549 0.4079145, 128.2647614 0.4046345, 128.2609342 0.4041622, 128.2552383 0.4065088, 128.2529547 0.4081717, 128.2492001 0.4081239, 128.2434199 0.4119357, 128.2425975 0.4159566, 128.2410759 0.4187227, 128.2417668 0.4221543, 128.2404834 0.4245088, 128.2384494 0.4219076, 128.2363094 0.4223697, 128.2363767 0.4141162, 128.2317926 0.411068, 128.2266902 0.4128276, 128.224347 0.4124938, 128.2219221 0.4135816, 128.217899 0.4206367, 128.2157361 0.4216647, 128.2136542 0.4209381, 128.2099838 0.4227015, 128.2066489 0.4228497, 128.2029393 0.426049, 128.2018789 0.4294592, 128.1982379 0.4314634, 128.1939384 0.4314841, 128.1889564 0.4296792, 128.1872659 0.4300915, 128.181707 0.4282821, 128.179189 0.4287725, 128.1777271 0.4310046, 128.1822323 0.4328351, 128.1802105 0.4344665, 128.1843069 0.438459, 128.181635 0.4414779, 128.1755054 0.4405412, 128.1745124 0.4435324, 128.1726477 0.4455844, 128.1756246 0.4469558, 128.1723852 0.4486055, 128.1721576 0.4513402, 128.173925 0.4544962, 128.1716251 0.4559522, 128.1673293 0.457147, 128.1650721 0.4563964, 128.1623665 0.4570217, 128.1622219 0.4548244, 128.1579488 0.4518353, 128.1563164 0.4545546, 128.1568951 0.4565814, 128.1516174 0.4587179, 128.1481838 0.4612208, 128.1405355 0.4638612, 128.1258857 0.4578679, 128.1216137 0.4539854, 128.1116872 0.4549786, 128.1096755 0.4557173, 128.1075741 0.4587831, 128.1058007 0.4590172, 128.1003516 0.4618178, 128.0970852 0.4616596, 128.0942059 0.4604964, 128.0899083 0.4606486, 128.0883104 0.461786, 128.0856863 0.4688817, 128.0824016 0.4728693, 128.0803319 0.4765102, 128.0773375 0.4771996, 128.0725638 0.4757382, 128.0689912 0.4706751, 128.065109 0.4690968, 128.0610719 0.4703283, 128.0512836 0.4720879, 128.0503549 0.4733432, 128.0422889 0.4781447, 128.0388265 0.4785072, 128.0361329 0.4778488, 128.0284813 0.4736934, 128.0251293 0.4730632, 128.0234649 0.4758459, 128.0192085 0.4746754, 128.0182597 0.4727486, 128.0132041 0.4716356, 128.0111425 0.4745182, 128.0088486 0.4738078, 128.0071542 0.4754082, 128.0010978 0.4746009, 127.9979491 0.4736345, 127.995284 0.474927, 127.9905955 0.4754766, 127.9857359 0.4791795, 127.981718 0.4763338, 127.9796219 0.473211, 127.977539 0.4753049, 127.9765323 0.4782343, 127.9772496 0.4832132, 127.9745024 0.4809023, 127.9715959 0.4799307, 127.9690128 0.4819682, 127.9673416 0.4794151, 127.9637276 0.4765971, 127.9566463 0.468182, 127.9518885 0.4667172, 127.947692 0.4678111, 127.9446213 0.4670735, 127.9385444 0.4682206, 127.9340481 0.4647433, 127.9316005 0.4655967, 127.9284309 0.4640624, 127.927838 0.4607122, 127.9263674 0.4593042, 127.921455 0.4589877, 127.9172341 0.4551627, 127.9155631 0.4519972, 127.9119515 0.4481407, 127.9095568 0.4427372, 127.9031314 0.4359493, 127.9006497 0.4302352, 127.9007191 0.4275158, 127.9035963 0.4250118, 127.9038456 0.4232721, 127.9084369 0.4160341, 127.9065042 0.4122163, 127.9075694 0.4078066, 127.9107859 0.4037558, 127.908842 0.4005729, 127.9101346 0.3967712, 127.9096073 0.394647, 127.9066527 0.3947995, 127.9041786 0.390461, 127.9030936 0.3872465, 127.8987819 0.3859001, 127.9016238 0.3829767, 127.897096 0.3829005, 127.898552 0.3801971, 127.8975345 0.3770008, 127.9012474 0.3773126, 127.9043072 0.3749326, 127.9052404 0.3713994, 127.9036556 0.3629929, 127.9011937 0.3646187, 127.8967184 0.3643606, 127.8919894 0.3683334, 127.8929182 0.361671, 127.8897758 0.3630144, 127.8870121 0.3631217, 127.8903019 0.3591507, 127.8930044 0.358532, 127.8923284 0.3562938, 127.8897398 0.3581069, 127.8869002 0.3585001, 127.8841235 0.3575237, 127.8823754 0.3553098, 127.8836225 0.3519373, 127.8809326 0.3511713, 127.8813692 0.3493021, 127.8796507 0.3469306, 127.8825449 0.3441148, 127.880443 0.3410624, 127.8809951 0.3324693, 127.8757846 0.325327, 127.8743398 0.3191711, 127.8726802 0.3167314, 127.8742593 0.3152576, 127.8740282 0.3124844, 127.8718701 0.3098737, 127.8692764 0.3093106, 127.872001 0.3057801, 127.87269 0.3024893, 127.8744696 0.3000338, 127.8742927 0.2981174, 127.8674959 0.2968386, 127.8636658 0.2978386, 127.8640069 0.2951635, 127.8730497 0.2950007, 127.8747654 0.2907825, 127.8776204 0.2918408, 127.8757759 0.2954407, 127.8790608 0.301902, 127.8808733 0.2981344, 127.8802858 0.2950476, 127.8884586 0.2853584, 127.8963017 0.285188, 127.904226 0.2820939, 127.9071372 0.2813972, 127.9180571 0.2746642, 127.9154011 0.2706224, 127.916531 0.2683053, 127.9171038 0.260245, 127.9158291 0.2554605, 127.9146636 0.2540872, 127.9135454 0.2499463, 127.9145705 0.2473798, 127.9193158 0.243529, 127.9180656 0.2420099, 127.9185353 0.2357316, 127.9207452 0.2298911, 127.9221788 0.2192821, 127.924018 0.2152247, 127.9221525 0.2104714, 127.9221868 0.2076093, 127.9207028 0.2042721, 127.9212535 0.2008195, 127.9208538 0.1963542, 127.9199176 0.1943375, 127.9217004 0.1896073, 127.9218869 0.1869626, 127.918742 0.1847604, 127.9218944 0.179205, 127.9215861 0.1767347, 127.9096606 0.1753741, 127.89764 0.1762621, 127.8964562 0.1754017, 127.8964698 0.1717903, 127.8946443 0.1667331, 127.8945452 0.1614985, 127.8951782 0.1570554, 127.8946267 0.1477273, 127.8904911 0.145194, 127.8880336 0.1445304, 127.8837782 0.1397053, 127.8824036 0.1372359, 127.8775981 0.1318242, 127.8723891 0.1305042, 127.8696415 0.1323769, 127.8632666 0.1321851, 127.8587605 0.1340872, 127.8539641 0.133367, 127.8516955 0.1362783, 127.8478162 0.1340963, 127.8443682 0.1344921, 127.8418198 0.1313431, 127.8380969 0.1282863, 127.8350841 0.1283321, 127.8354202 0.1240519, 127.8342486 0.121077, 127.8307747 0.1246846, 127.8282191 0.1251452, 127.8263882 0.1267714, 127.8242918 0.1254143, 127.8211651 0.1296198, 127.8207551 0.1316217, 127.8173199 0.136109, 127.8179224 0.1376344, 127.8158132 0.1410525, 127.8147998 0.1447709, 127.8083044 0.1502241, 127.80546 0.1499619, 127.8001504 0.1506609, 127.7986391 0.1475255, 127.7967132 0.1492875, 127.7914354 0.1499094, 127.7885921 0.1522494, 127.7877139 0.1546475, 127.7905775 0.1588826, 127.7903852 0.1617005, 127.7920084 0.1654855, 127.7939853 0.1674354, 127.7953845 0.1709623, 127.795417 0.1735255, 127.7981748 0.174672, 127.7985442 0.178601, 127.8025339 0.1831955, 127.8027696 0.1860683, 127.8048117 0.1903631, 127.8095363 0.1959197, 127.8177578 0.1991818, 127.8221716 0.2017233, 127.8228917 0.2050101, 127.8216561 0.2077582, 127.823544 0.2096301, 127.8206561 0.2134928, 127.8171081 0.2156806, 127.8127907 0.2214166, 127.8118571 0.2239118, 127.8139897 0.2300183, 127.8112936 0.2322829, 127.8055608 0.2338121, 127.8009536 0.2371641, 127.7990636 0.2405628, 127.7987802 0.2465441, 127.7973162 0.25, 127.80253 0.2534526, 127.8047539 0.2564015, 127.8076436 0.2572492, 127.8094863 0.2618093, 127.8115977 0.269584, 127.8153812 0.2722548, 127.8195211 0.2725918, 127.81754 0.2766991, 127.8173215 0.2795779, 127.8121457 0.2842794, 127.8094642 0.2880463, 127.8071494 0.2927357, 127.8035772 0.2969323, 127.8020358 0.3009531, 127.8022204 0.3077691, 127.7995065 0.3109013, 127.7996919 0.3149585, 127.7985558 0.3174347, 127.7994764 0.3214809, 127.8013689 0.3253752, 127.8015367 0.329227, 127.8038887 0.3352766, 127.8067404 0.3381863, 127.8070961 0.3429867, 127.8039805 0.3538282, 127.800735 0.3619318, 127.800961 0.3669836, 127.8021592 0.369037, 127.806546 0.3736544, 127.8034381 0.3806927, 127.7996957 0.3816471, 127.798546 0.385671, 127.7922423 0.3885509, 127.7893681 0.3890561, 127.7890864 0.3914221, 127.7910683 0.394776, 127.7898651 0.3977494, 127.7859806 0.401884, 127.7841489 0.4028052, 127.7786196 0.4083686, 127.7751042 0.412851, 127.7749777 0.4188943, 127.772352 0.4275757, 127.7722536 0.4325134, 127.7747314 0.4372739, 127.7743432 0.443951, 127.7722163 0.4465882, 127.7735747 0.4481906, 127.7691734 0.4509628, 127.7687058 0.4546155, 127.7729957 0.4591111, 127.7733591 0.4612327, 127.7761646 0.4667992, 127.7795648 0.4679128, 127.7765696 0.4707844, 127.7771589 0.4732449, 127.7755917 0.4767241, 127.7773174 0.4787451, 127.7777095 0.4835446, 127.7794569 0.4855072, 127.7844796 0.4883492, 127.7867396 0.4865713, 127.7926488 0.4868274, 127.7943946 0.4856896, 127.7947147 0.4832154, 127.7963473 0.4817197, 127.8007653 0.4811041, 127.8013965 0.484919, 127.8060449 0.4900691, 127.805028 0.4965253, 127.8061074 0.503573, 127.8035755 0.5081172, 127.8055161 0.5122102, 127.8086152 0.5148641, 127.8115881 0.5154098, 127.8127685 0.5182345, 127.8122841 0.5216642, 127.8076826 0.5244927, 127.8065551 0.5261475, 127.8105324 0.5290182, 127.8135067 0.5325235, 127.8159431 0.5372264, 127.8196597 0.5376171, 127.826 0.5427084, 127.8257721 0.5475305, 127.824737 0.5521772, 127.8214376 0.5565172, 127.8211782 0.5605466, 127.8231493 0.5624968, 127.822765 0.5672533, 127.8290668 0.5693343, 127.8314717 0.5720865, 127.8308829 0.5765284, 127.8289619 0.5772416, 127.8284101 0.5807456, 127.8252347 0.5824715, 127.8216256 0.5884268, 127.8211033 0.5915676, 127.8159512 0.5951172, 127.8119659 0.5966148, 127.8098271 0.5990901, 127.8110555 0.6042195, 127.8089454 0.6088612, 127.8099487 0.6145416, 127.806834 0.6186286, 127.8007102 0.6210704, 127.7977939 0.6231545, 127.7966268 0.6265095, 127.7936098 0.6287437, 127.7918597 0.6312841, 127.7909139 0.6382734, 127.7920591 0.6426398, 127.7989301 0.6408416, 127.8031317 0.641416, 127.808441 0.6459608, 127.8141953 0.643903, 127.8166922 0.6438477, 127.8189146 0.6406834, 127.8212564 0.6408033, 127.8267245 0.638204, 127.8269453 0.63373, 127.8254828 0.6304341, 127.8262157 0.6271355, 127.8290204 0.6227236, 127.8335963 0.6217816, 127.8346506 0.6208565, 127.8402341 0.6197346, 127.8433099 0.6181786, 127.8465113 0.6198995, 127.8494527 0.6185132, 127.8537416 0.6177074, 127.853907 0.6191542, 127.8569933 0.622868, 127.8641501 0.6266664, 127.8634265 0.6306028, 127.8664932 0.6321122, 127.8691815 0.6312895, 127.8713541 0.6322006, 127.8749533 0.632154, 127.8803796 0.6298232, 127.8887862 0.6305601, 127.8917153 0.6291188, 127.8973444 0.6290632, 127.903293 0.6275561, 127.9103145 0.6275299, 127.9138595 0.6285582, 127.917339 0.6278478, 127.9241155 0.627394, 127.9257945 0.6256685, 127.928636 0.6255786, 127.9321598 0.629221, 127.9348572 0.6346583, 127.9393227 0.6344146, 127.9394387 0.6312757, 127.9413465 0.6303117, 127.9518424 0.6300515, 127.9536639 0.6349069, 127.9561857 0.6324828, 127.9600037 0.636178, 127.9630869 0.6338346, 127.9680485 0.6357562, 127.9730455 0.6389423, 127.9782375 0.6379527, 127.9848118 0.6445729, 127.986049 0.6474169, 127.983555 0.6500804, 127.9834707 0.6516403, 127.9879477 0.6504331, 127.9920193 0.6537404, 127.9945783 0.6529007, 127.9953295 0.6566576, 127.9994232 0.655788, 128.0017443 0.6565802, 128.0045165 0.6552533, 128.005848 0.6529446, 128.0088513 0.6501089, 128.0112598 0.6496118, 128.0143036 0.650378, 128.0186501 0.6501277, 128.0242813 0.6435748, 128.0268085 0.6451427, 128.0290316 0.6434312, 128.0340033 0.6438643, 128.0352957 0.641998, 128.0385522 0.6449392, 128.0436293 0.6399669, 128.0448641 0.6379841, 128.0495697 0.6381193, 128.0569615 0.6428435, 128.0645753 0.6393025, 128.065921 0.6357456, 128.0648466 0.6287597, 128.065279 0.6226644, 128.0636548 0.6203948, 128.0659649 0.6160193, 128.0715608 0.6163106, 128.0754513 0.6146836, 128.0787298 0.6157682, 128.0811181 0.6147222, 128.0843385 0.6147079, 128.0899178 0.6102512, 128.0933277 0.606098, 128.0949474 0.60284, 128.098759 0.6040718, 128.0997483 0.6064345, 128.1052403 0.6051077, 128.107243 0.599721, 128.1104305 0.5982657, 128.1169675 0.5911377, 128.1201392 0.5943283, 128.1234291 0.593472, 128.1278934 0.5909587, 128.135403 0.5891449, 128.137944 0.5907894, 128.1415375 0.5911854, 128.1447679 0.5946561, 128.14722 0.594306, 128.1525087 0.5952735, 128.1540554 0.5935074, 128.1581432 0.5908538, 128.1607313 0.5900276, 128.1689775 0.589666, 128.1719459 0.5925698, 128.1761281 0.5917022, 128.1782638 0.5899924, 128.1809244 0.592246, 128.1828596 0.59648, 128.1844677 0.5940559, 128.1890548 0.5966338, 128.194871 0.5966968, 128.1969932 0.5979819, 128.2010939 0.5976988, 128.205623 0.6013804, 128.211065 0.6007544, 128.2142187 0.5993993, 128.2176448 0.5964131, 128.2180589 0.5950917, 128.2249133 0.5942509, 128.2279379 0.5929738, 128.2300771 0.5906286, 128.2340744 0.5887687, 128.237048 0.5866016, 128.2411594 0.5817531, 128.2422519 0.5771173, 128.2471162 0.5724143, 128.2485199 0.5724338, 128.251075 0.5698442, 128.2569427 0.5695328, 128.2629415 0.5708825, 128.2667573 0.5665643, 128.2686767 0.5602971, 128.2712125 0.5497482, 128.2751642 0.5481898, 128.2784287 0.5481184, 128.2832855 0.5508305, 128.284484 0.5533276, 128.2873275 0.5540293, 128.2932271 0.5535597, 128.2971021 0.5545702, 128.2996939 0.5535348, 128.3029214 0.5545677, 128.3048742 0.5539784, 128.3082259 0.5548549, 128.3163877 0.5546222, 128.3162915 0.5519989, 128.3180901 0.5477943, 128.3224522 0.5442175, 128.3262883 0.5424988, 128.3288007 0.5391283, 128.3375983 0.5363378, 128.3381685 0.5297344, 128.3416542 0.5232372, 128.3444206 0.5202524, 128.3468594 0.5197588, 128.3516451 0.5159808, 128.3527858 0.5133508, 128.354829 0.5130163, 128.3584873 0.5105938, 128.3606812 0.5108026, 128.3650336 0.5129772, 128.3705427 0.5129436, 128.3720569 0.5118157, 128.3749999 0.5123008, 128.3778991 0.5103457, 128.3814944 0.5090443, 128.3823084 0.5074429, 128.3872851 0.5084216, 128.390383 0.5081621, 128.3927381 0.5068245, 128.3994499 0.5090035, 128.4027373 0.5023412, 128.4072514 0.5052847, 128.4097785 0.5030276, 128.4139404 0.5041696, 128.4182277 0.5029413, 128.4221457 0.5040846, 128.4279575 0.5020688, 128.434712 0.5046419, 128.4384441 0.5046324, 128.4418991 0.5012182, 128.4470002 0.5019068, 128.452337 0.4986915, 128.455405 0.4984531, 128.4583161 0.4956274, 128.457 0.4924735, 128.4603639 0.4909935, 128.4644777 0.4944104, 128.4670885 0.4953911, 128.4709573 0.4931505, 128.4735176 0.4937878, 128.4801661 0.4903677, 128.4836656 0.4898039, 128.4849175 0.4865787, 128.4880844 0.4858537, 128.4892793 0.4841552, 128.4877254 0.4789998, 128.4887527 0.4762218, 128.4886246 0.4724962, 128.4905076 0.4729486, 128.4961795 0.4784654, 128.4965936 0.4814592, 128.5022109 0.4794353, 128.5045864 0.4765268, 128.5015177 0.4683936, 128.5026019 0.4663218, 128.5030469 0.4623181, 128.5022735 0.4551658, 128.5040973 0.4522643, 128.5085449 0.4502615, 128.5085228 0.4464658, 128.509674 0.4429106, 128.5127049 0.4429301, 128.5198462 0.4395758, 128.5239904 0.440116, 128.5240075 0.4378279, 128.529623 0.4352524, 128.5336042 0.4317979, 128.5391031 0.4315855, 128.5422127 0.4268414, 128.5434862 0.4225168, 128.5455324 0.4214426, 128.5474891 0.4229523, 128.5513077 0.4224911, 128.5530658 0.4209574, 128.5589057 0.4222344, 128.5601239 0.4177433, 128.5619199 0.4159968, 128.565608 0.4181825, 128.5694055 0.4181375, 128.5739294 0.4193738, 128.5770474 0.4215203, 128.5789293 0.4240253, 128.5788589 0.4276659, 128.5806996 0.4299777, 128.5798559 0.4329449, 128.5815454 0.4345598, 128.5840265 0.4337704, 128.5920011 0.4379095, 128.596193 0.438788, 128.5970258 0.4367961, 128.599888 0.4380019, 128.6054683 0.4384756, 128.612062 0.4400208, 128.616034 0.441671, 128.6183891 0.4415739, 128.6210675 0.4433668, 128.6233259 0.4468863, 128.6234419 0.4496374, 128.6212411 0.450979, 128.620979 0.4532835, 128.6189755 0.457044, 128.6193363 0.4613565, 128.618327 0.4675976, 128.6193521 0.4707327, 128.6231114 0.4734754, 128.6244434 0.4765944, 128.6283033 0.4785287, 128.6287024 0.4806065, 128.6262207 0.4855605, 128.6292483 0.4867169, 128.6343503 0.4869787, 128.6336299 0.4890813, 128.6387691 0.4924978, 128.6394894 0.4937713, 128.6389344 0.497541, 128.6396036 0.5037229, 128.6420334 0.5096802, 128.6444499 0.5123601, 128.6477049 0.5141468, 128.6506853 0.5141593, 128.6570887 0.5099805, 128.6605313 0.5096642, 128.6671161 0.5061544, 128.6705611 0.5061985, 128.6755901 0.5111679, 128.677779 0.509503, 128.6791235 0.5060741)))</v>
      </c>
    </row>
    <row r="117" spans="1:18" x14ac:dyDescent="0.3">
      <c r="A117" s="4" t="s">
        <v>1318</v>
      </c>
      <c r="B117" s="5">
        <v>73.389386308824001</v>
      </c>
      <c r="C117" s="5">
        <v>72.384566669258007</v>
      </c>
      <c r="D117" s="5">
        <v>76.117390571106</v>
      </c>
      <c r="E117">
        <v>76.3</v>
      </c>
      <c r="F117">
        <v>72.099999999999994</v>
      </c>
      <c r="G117">
        <v>68.3</v>
      </c>
      <c r="H117">
        <v>88.3</v>
      </c>
      <c r="I117">
        <v>89</v>
      </c>
      <c r="J117">
        <v>76.599999999999994</v>
      </c>
      <c r="K117">
        <v>134.4</v>
      </c>
      <c r="L117">
        <v>87.4</v>
      </c>
      <c r="M117">
        <v>91.2</v>
      </c>
      <c r="N117" t="str">
        <f t="shared" si="1"/>
        <v>halmahera timur</v>
      </c>
      <c r="O117">
        <f>VLOOKUP(N117,GeoJson!$E$1:$G$515,3,FALSE)</f>
        <v>1.33517</v>
      </c>
      <c r="P117">
        <f>VLOOKUP(N117,GeoJson!$E$2:$H$515,4,FALSE)</f>
        <v>128.48626999999999</v>
      </c>
      <c r="Q117">
        <f>VLOOKUP(N117,GeoJson!$E$2:$I$515,5,FALSE)</f>
        <v>362</v>
      </c>
      <c r="R117" t="str">
        <f>VLOOKUP(N117,GeoJson!$E$2:$J$515,6,FALSE)</f>
        <v>MULTIPOLYGON (((128.6563477 0.5593397, 128.6581397 0.5567922, 128.6553031 0.5538179, 128.6507945 0.5540389, 128.6497917 0.5567694, 128.6537041 0.5591801, 128.6563477 0.5593397)), ((128.6289486 0.5670688, 128.630876 0.5649793, 128.6320469 0.5611251, 128.630909 0.5600341, 128.6259397 0.5603126, 128.6208676 0.5613113, 128.6192653 0.5637954, 128.6198458 0.5666277, 128.6229111 0.5662794, 128.6289486 0.5670688)), ((128.6479639 0.5750496, 128.6473098 0.5724343, 128.6505526 0.5730608, 128.6568767 0.5753636, 128.6631046 0.5745705, 128.6672817 0.5688243, 128.6702392 0.5675577, 128.6650831 0.5637619, 128.6623974 0.562835, 128.6560091 0.5635167, 128.6528209 0.5631354, 128.6481866 0.5615532, 128.6388066 0.5635672, 128.6355842 0.5673906, 128.6358295 0.5701421, 128.6413647 0.5752964, 128.6435174 0.5749967, 128.6446346 0.5773669, 128.6467873 0.577939, 128.6479639 0.5750496)), ((128.6397745 0.6337637, 128.6417556 0.6323231, 128.648262 0.6229824, 128.6443897 0.6216995, 128.6388966 0.6235677, 128.6368253 0.6250082, 128.6326378 0.6311078, 128.6352268 0.6336962, 128.6397745 0.6337637)), ((128.5220117 0.6243396, 128.5205241 0.6254447, 128.5198686 0.6292707, 128.5225024 0.6319313, 128.5273651 0.6345837, 128.5327694 0.6387589, 128.5365303 0.6392387, 128.5403242 0.6377514, 128.5411021 0.6360732, 128.5402969 0.6333444, 128.5292106 0.6287288, 128.523472 0.6246125, 128.5220117 0.6243396)), ((128.3801029 0.6374262, 128.3782759 0.6383397, 128.3793663 0.6416696, 128.3824898 0.6396658, 128.3801029 0.6374262)), ((128.4766787 0.6672509, 128.4772289 0.6657937, 128.4742567 0.6642652, 128.474021 0.6665723, 128.4766787 0.6672509)), ((128.3026452 0.708523, 128.3042523 0.7046733, 128.2985954 0.7047009, 128.3010819 0.7085068, 128.3026452 0.708523)), ((128.5186942 0.7071802, 128.5176079 0.7089023, 128.5191688 0.7109376, 128.5247711 0.7131252, 128.5247091 0.7115815, 128.5186942 0.7071802)), ((128.5526036 0.7296663, 128.5483265 0.7320878, 128.5497866 0.7337708, 128.5537202 0.7312978, 128.5526036 0.7296663)), ((128.3207964 0.8431548, 128.3226875 0.8426207, 128.3250292 0.8382788, 128.3300506 0.8360709, 128.3325023 0.8312965, 128.3300573 0.8267991, 128.326793 0.8245339, 128.3237392 0.8244465, 128.3219709 0.8262021, 128.3212398 0.8297678, 128.3213316 0.8337542, 128.3194948 0.8366975, 128.3192245 0.8395183, 128.3207964 0.8431548)), ((127.9298335 0.9954392, 127.9303822 0.9938779, 127.9333366 0.9924854, 127.9311419 0.9892994, 127.9266257 0.9912827, 127.924874 0.9945741, 127.928124 0.9941944, 127.9298335 0.9954392)), ((128.6791235 0.5060741, 128.677779 0.509503, 128.6755901 0.5111679, 128.6705611 0.5061985, 128.6671161 0.5061544, 128.6605313 0.5096642, 128.6570887 0.5099805, 128.6506853 0.5141593, 128.6477049 0.5141468, 128.6444499 0.5123601, 128.6420334 0.5096802, 128.6396036 0.5037229, 128.6389344 0.497541, 128.6394894 0.4937713, 128.6387691 0.4924978, 128.6336299 0.4890813, 128.6343503 0.4869787, 128.6292483 0.4867169, 128.6262207 0.4855605, 128.6287024 0.4806065, 128.6283033 0.4785287, 128.6244434 0.4765944, 128.6231114 0.4734754, 128.6193521 0.4707327, 128.618327 0.4675976, 128.6193363 0.4613565, 128.6189755 0.457044, 128.620979 0.4532835, 128.6212411 0.450979, 128.6234419 0.4496374, 128.6233259 0.4468863, 128.6210675 0.4433668, 128.6183891 0.4415739, 128.616034 0.441671, 128.612062 0.4400208, 128.6054683 0.4384756, 128.599888 0.4380019, 128.5970258 0.4367961, 128.596193 0.438788, 128.5920011 0.4379095, 128.5840265 0.4337704, 128.5815454 0.4345598, 128.5798559 0.4329449, 128.5806996 0.4299777, 128.5788589 0.4276659, 128.5789293 0.4240253, 128.5770474 0.4215203, 128.5739294 0.4193738, 128.5694055 0.4181375, 128.565608 0.4181825, 128.5619199 0.4159968, 128.5601239 0.4177433, 128.5589057 0.4222344, 128.5530658 0.4209574, 128.5513077 0.4224911, 128.5474891 0.4229523, 128.5455324 0.4214426, 128.5434862 0.4225168, 128.5422127 0.4268414, 128.5391031 0.4315855, 128.5336042 0.4317979, 128.529623 0.4352524, 128.5240075 0.4378279, 128.5239904 0.440116, 128.5198462 0.4395758, 128.5127049 0.4429301, 128.509674 0.4429106, 128.5085228 0.4464658, 128.5085449 0.4502615, 128.5040973 0.4522643, 128.5022735 0.4551658, 128.5030469 0.4623181, 128.5026019 0.4663218, 128.5015177 0.4683936, 128.5045864 0.4765268, 128.5022109 0.4794353, 128.4965936 0.4814592, 128.4961795 0.4784654, 128.4905076 0.4729486, 128.4886246 0.4724962, 128.4887527 0.4762218, 128.4877254 0.4789998, 128.4892793 0.4841552, 128.4880844 0.4858537, 128.4849175 0.4865787, 128.4836656 0.4898039, 128.4801661 0.4903677, 128.4735176 0.4937878, 128.4709573 0.4931505, 128.4670885 0.4953911, 128.4644777 0.4944104, 128.4603639 0.4909935, 128.457 0.4924735, 128.4583161 0.4956274, 128.455405 0.4984531, 128.452337 0.4986915, 128.4470002 0.5019068, 128.4418991 0.5012182, 128.4384441 0.5046324, 128.434712 0.5046419, 128.4279575 0.5020688, 128.4221457 0.5040846, 128.4182277 0.5029413, 128.4139404 0.5041696, 128.4097785 0.5030276, 128.4072514 0.5052847, 128.4027373 0.5023412, 128.3994499 0.5090035, 128.3927381 0.5068245, 128.390383 0.5081621, 128.3872851 0.5084216, 128.3823084 0.5074429, 128.3814944 0.5090443, 128.3778991 0.5103457, 128.3749999 0.5123008, 128.3720569 0.5118157, 128.3705427 0.5129436, 128.3650336 0.5129772, 128.3606812 0.5108026, 128.3584873 0.5105938, 128.354829 0.5130163, 128.3527858 0.5133508, 128.3516451 0.5159808, 128.3468594 0.5197588, 128.3444206 0.5202524, 128.3416542 0.5232372, 128.3381685 0.5297344, 128.3375983 0.5363378, 128.3288007 0.5391283, 128.3262883 0.5424988, 128.3224522 0.5442175, 128.3180901 0.5477943, 128.3162915 0.5519989, 128.3163877 0.5546222, 128.3082259 0.5548549, 128.3048742 0.5539784, 128.3029214 0.5545677, 128.2996939 0.5535348, 128.2971021 0.5545702, 128.2932271 0.5535597, 128.2873275 0.5540293, 128.284484 0.5533276, 128.2832855 0.5508305, 128.2784287 0.5481184, 128.2751642 0.5481898, 128.2712125 0.5497482, 128.2686767 0.5602971, 128.2667573 0.5665643, 128.2629415 0.5708825, 128.2569427 0.5695328, 128.251075 0.5698442, 128.2485199 0.5724338, 128.2471162 0.5724143, 128.2422519 0.5771173, 128.2411594 0.5817531, 128.237048 0.5866016, 128.2340744 0.5887687, 128.2300771 0.5906286, 128.2279379 0.5929738, 128.2249133 0.5942509, 128.2180589 0.5950917, 128.2176448 0.5964131, 128.2142187 0.5993993, 128.211065 0.6007544, 128.205623 0.6013804, 128.2010939 0.5976988, 128.1969932 0.5979819, 128.194871 0.5966968, 128.1890548 0.5966338, 128.1844677 0.5940559, 128.1828596 0.59648, 128.1809244 0.592246, 128.1782638 0.5899924, 128.1761281 0.5917022, 128.1719459 0.5925698, 128.1689775 0.589666, 128.1607313 0.5900276, 128.1581432 0.5908538, 128.1540554 0.5935074, 128.1525087 0.5952735, 128.14722 0.594306, 128.1447679 0.5946561, 128.1415375 0.5911854, 128.137944 0.5907894, 128.135403 0.5891449, 128.1278934 0.5909587, 128.1234291 0.593472, 128.1201392 0.5943283, 128.1169675 0.5911377, 128.1104305 0.5982657, 128.107243 0.599721, 128.1052403 0.6051077, 128.0997483 0.6064345, 128.098759 0.6040718, 128.0949474 0.60284, 128.0933277 0.606098, 128.0899178 0.6102512, 128.0843385 0.6147079, 128.0811181 0.6147222, 128.0787298 0.6157682, 128.0754513 0.6146836, 128.0715608 0.6163106, 128.0659649 0.6160193, 128.0636548 0.6203948, 128.065279 0.6226644, 128.0648466 0.6287597, 128.065921 0.6357456, 128.0645753 0.6393025, 128.0569615 0.6428435, 128.0495697 0.6381193, 128.0448641 0.6379841, 128.0436293 0.6399669, 128.0385522 0.6449392, 128.0352957 0.641998, 128.0340033 0.6438643, 128.0290316 0.6434312, 128.0268085 0.6451427, 128.0242813 0.6435748, 128.0186501 0.6501277, 128.0143036 0.650378, 128.0112598 0.6496118, 128.0088513 0.6501089, 128.005848 0.6529446, 128.0045165 0.6552533, 128.0017443 0.6565802, 127.9994232 0.655788, 127.9953295 0.6566576, 127.9945783 0.6529007, 127.9920193 0.6537404, 127.9879477 0.6504331, 127.9834707 0.6516403, 127.983555 0.6500804, 127.986049 0.6474169, 127.9848118 0.6445729, 127.9782375 0.6379527, 127.9730455 0.6389423, 127.9680485 0.6357562, 127.9630869 0.6338346, 127.9600037 0.636178, 127.9561857 0.6324828, 127.9536639 0.6349069, 127.9518424 0.6300515, 127.9413465 0.6303117, 127.9394387 0.6312757, 127.9393227 0.6344146, 127.9348572 0.6346583, 127.9321598 0.629221, 127.928636 0.6255786, 127.9257945 0.6256685, 127.9241155 0.627394, 127.917339 0.6278478, 127.9138595 0.6285582, 127.9103145 0.6275299, 127.903293 0.6275561, 127.8973444 0.6290632, 127.8917153 0.6291188, 127.8887862 0.6305601, 127.8803796 0.6298232, 127.8749533 0.632154, 127.8713541 0.6322006, 127.8691815 0.6312895, 127.8664932 0.6321122, 127.8634265 0.6306028, 127.8641501 0.6266664, 127.8569933 0.622868, 127.853907 0.6191542, 127.8537416 0.6177074, 127.8494527 0.6185132, 127.8465113 0.6198995, 127.8433099 0.6181786, 127.8402341 0.6197346, 127.8346506 0.6208565, 127.8335963 0.6217816, 127.8290204 0.6227236, 127.8262157 0.6271355, 127.8254828 0.6304341, 127.8269453 0.63373, 127.8267245 0.638204, 127.8212564 0.6408033, 127.8189146 0.6406834, 127.8166922 0.6438477, 127.8141953 0.643903, 127.808441 0.6459608, 127.8031317 0.641416, 127.7989301 0.6408416, 127.7920591 0.6426398, 127.7924963 0.6468592, 127.7904159 0.6496469, 127.7877295 0.6574341, 127.7886059 0.6624219, 127.785364 0.6656463, 127.7821549 0.6722752, 127.7821701 0.6774655, 127.7809062 0.6842363, 127.7827352 0.6931187, 127.7805772 0.6939983, 127.7752564 0.6988509, 127.7713626 0.7037809, 127.7680162 0.7071301, 127.7668984 0.7109519, 127.7666929 0.7156865, 127.7672764 0.7194629, 127.765959 0.721595, 127.7669808 0.7253985, 127.7673197 0.7303287, 127.7652074 0.7339744, 127.7625427 0.7350735, 127.7603158 0.7401602, 127.7573104 0.7424993, 127.7571311 0.7448497, 127.7585778 0.7472399, 127.7578827 0.7506124, 127.75 0.7577246, 127.7455772 0.7565188, 127.7399574 0.7567266, 127.735885 0.7558098, 127.7314115 0.759244, 127.7307867 0.7606502, 127.732724 0.7685186, 127.7345771 0.7717615, 127.7349178 0.7749734, 127.728283 0.77734, 127.72254 0.7818008, 127.7198557 0.7862135, 127.7192901 0.7883678, 127.71989 0.7967237, 127.7218427 0.8007383, 127.7211495 0.8043242, 127.7146371 0.8095482, 127.7120453 0.8158978, 127.7093665 0.8212014, 127.7088288 0.8256037, 127.7067674 0.8290741, 127.7021935 0.8319227, 127.6994127 0.8322505, 127.6967616 0.8341442, 127.6974001 0.8395843, 127.6984525 0.8421913, 127.6981819 0.8448783, 127.6962272 0.8491624, 127.6952824 0.8530882, 127.6964163 0.8546634, 127.6951932 0.8603919, 127.691323 0.8648171, 127.6918539 0.8696723, 127.6916501 0.8745509, 127.6938972 0.8788971, 127.6986115 0.8782014, 127.7028169 0.8768103, 127.7005988 0.8749101, 127.7009295 0.8712883, 127.702585 0.8690302, 127.7031359 0.8617776, 127.7045715 0.8581673, 127.7088041 0.8516022, 127.7129717 0.8514017, 127.7159565 0.848758, 127.718515 0.8505347, 127.7202917 0.8501083, 127.7206634 0.8459614, 127.7220968 0.8455173, 127.7245842 0.8420349, 127.7268441 0.8443518, 127.7287061 0.844167, 127.7287487 0.8412674, 127.7313782 0.8371225, 127.7354575 0.8375293, 127.7366622 0.8347556, 127.7361096 0.8317957, 127.7383842 0.8293075, 127.7354611 0.8277536, 127.7342678 0.8243372, 127.7367519 0.8208187, 127.74081 0.8195286, 127.7465965 0.8141969, 127.7494266 0.8128071, 127.7520798 0.8144496, 127.7543462 0.8100541, 127.7539749 0.8075007, 127.7586749 0.8066669, 127.7614291 0.8053276, 127.771426 0.8047212, 127.7750836 0.8056498, 127.777282 0.8072038, 127.7796888 0.8073365, 127.7810098 0.8056071, 127.786644 0.8025418, 127.7886764 0.8022856, 127.795886 0.7978353, 127.7976789 0.7958598, 127.8000023 0.7973762, 127.8063952 0.7981848, 127.8193475 0.7988938, 127.8206214 0.8005601, 127.8286315 0.8016719, 127.8302993 0.8024552, 127.8315374 0.8051842, 127.8397525 0.8044869, 127.843919 0.804881, 127.8521121 0.8101245, 127.8538931 0.8130628, 127.8596178 0.8164576, 127.8619408 0.8184183, 127.8644592 0.818898, 127.8683848 0.8210327, 127.871439 0.8265654, 127.8757244 0.8262136, 127.8814729 0.8276687, 127.8832878 0.8292837, 127.8872693 0.838678, 127.8882048 0.8425236, 127.887765 0.8503908, 127.8890842 0.8525335, 127.89277 0.8544204, 127.8955363 0.8536289, 127.902532 0.8539327, 127.9066335 0.8557236, 127.9103912 0.8584499, 127.9111828 0.8610803, 127.9146207 0.8647101, 127.9149405 0.8661173, 127.9220481 0.8713141, 127.9244707 0.8740244, 127.9275599 0.873803, 127.9309428 0.8767879, 127.9330179 0.8823169, 127.9340271 0.8875333, 127.9327194 0.8949528, 127.9302321 0.8975539, 127.9308575 0.8998991, 127.9305732 0.9058262, 127.9325129 0.9144698, 127.93065 0.9222011, 127.9304662 0.9298844, 127.9295627 0.9333383, 127.9292749 0.9433242, 127.9282835 0.9455149, 127.9271562 0.9532062, 127.9255971 0.9587388, 127.9253184 0.9655361, 127.929035 0.966686, 127.9304582 0.969892, 127.934 0.9727223, 127.9363666 0.9777432, 127.937077 0.9810354, 127.9369822 0.9852826, 127.9342958 0.9916707, 127.9347356 0.9930299, 127.9386532 0.9929659, 127.9393248 0.9942132, 127.9436501 0.9931898, 127.9417952 0.9964038, 127.9403721 0.9968356, 127.9403641 1.0000576, 127.9381095 0.9995299, 127.9378137 0.9963958, 127.9353112 0.9970754, 127.93392 1.0001695, 127.9331285 1.0045749, 127.9351353 1.0065816, 127.9401001 1.0054564, 127.9422037 1.007579, 127.9420332 1.0104027, 127.9432461 1.0122031, 127.9461646 1.0126011, 127.9476997 1.0171305, 127.9523617 1.0189498, 127.9538589 1.0215461, 127.9553371 1.0272695, 127.9559056 1.0328033, 127.9605298 1.0346984, 127.9636378 1.0386403, 127.9632209 1.0453112, 127.9650781 1.0468273, 127.9661015 1.0498596, 127.9699865 1.0540668, 127.9738336 1.0572317, 127.9770175 1.0612873, 127.9768469 1.0649638, 127.9757098 1.0684509, 127.9763542 1.0714831, 127.9777187 1.0726771, 127.9810541 1.0783814, 127.981888 1.0819443, 127.981172 1.0871417, 127.9831761 1.0890286, 127.9878666 1.0908088, 127.9953713 1.0925038, 127.9999552 1.0952008, 128.0038249 1.0962988, 128.0071402 1.0982816, 128.010658 1.1022472, 128.018205 1.1041442, 128.0196854 1.1068275, 128.0225092 1.1084005, 128.0215237 1.1111105, 128.0277398 1.1132141, 128.0297676 1.1153746, 128.0329135 1.1162464, 128.0347211 1.1142539, 128.044313 1.1138574, 128.0511068 1.1148439, 128.0524713 1.1160568, 128.0625725 1.1164927, 128.0644297 1.1192407, 128.0679736 1.1211548, 128.0702099 1.1233342, 128.0803489 1.12341, 128.0831347 1.1240733, 128.0859395 1.1212685, 128.0886117 1.1209463, 128.0901426 1.1229125, 128.0879235 1.1248669, 128.0890322 1.1266009, 128.0920191 1.1255633, 128.0995218 1.1259471, 128.1039848 1.1242983, 128.1068171 1.1209645, 128.1091017 1.1207307, 128.1135932 1.121882, 128.119435 1.1251796, 128.1228889 1.1265725, 128.1287591 1.1278659, 128.1346008 1.1252933, 128.1372161 1.1222374, 128.139803 1.1211287, 128.1431006 1.1210861, 128.1444793 1.1197926, 128.1472367 1.1209724, 128.1501931 1.124341, 128.1539029 1.1247958, 128.1589913 1.1241562, 128.1660723 1.1248243, 128.1705353 1.1292305, 128.1727953 1.1356408, 128.1749531 1.1359961, 128.1780375 1.1456471, 128.1787766 1.1526828, 128.1815767 1.1565063, 128.1831117 1.1564068, 128.1863098 1.1584251, 128.1899627 1.1586809, 128.1924642 1.1632861, 128.1946389 1.1646933, 128.1946105 1.1678629, 128.1955783 1.1719954, 128.1968878 1.1720565, 128.1983399 1.1824446, 128.1950653 1.1862837, 128.19498 1.1894817, 128.1988327 1.1946479, 128.2005968 1.1958896, 128.2009429 1.1999675, 128.1978013 1.2105184, 128.1935729 1.2152225, 128.1916389 1.2192513, 128.1894652 1.2206521, 128.1894203 1.2232958, 128.1874184 1.2259253, 128.186548 1.2292692, 128.1801904 1.242296, 128.1749035 1.2451225, 128.1713824 1.2477115, 128.1622431 1.2485092, 128.1569414 1.251805, 128.1540987 1.2516913, 128.1461107 1.2535675, 128.1395298 1.2523451, 128.1358201 1.2510659, 128.1317408 1.2519045, 128.1285143 1.2510659, 128.1249893 1.2488486, 128.1189059 1.2474699, 128.1107473 1.2485359, 128.1070234 1.2444566, 128.1049766 1.2406047, 128.102802 1.2385864, 128.0997192 1.2388066, 128.0926167 1.2425179, 128.0885031 1.2467308, 128.0865135 1.2532637, 128.0865843 1.2615982, 128.0878209 1.2641566, 128.0906778 1.2753853, 128.0934636 1.280488, 128.0939043 1.2849937, 128.0984384 1.2872394, 128.1007843 1.2872966, 128.1046497 1.2895136, 128.1075209 1.2877227, 128.1106905 1.2870404, 128.1169018 1.2883339, 128.1198724 1.290338, 128.122573 1.2961797, 128.1274483 1.3024764, 128.132025 1.306911, 128.1361328 1.3101375, 128.1415339 1.3212098, 128.1447462 1.329809, 128.14567 1.3337178, 128.1470346 1.3353523, 128.1483422 1.3395737, 128.1564866 1.3538868, 128.1592724 1.3576107, 128.163906 1.3624291, 128.1659386 1.3627987, 128.1667061 1.3664374, 128.1743388 1.3730893, 128.1865625 1.3849292, 128.1885239 1.3860094, 128.1922929 1.3898013, 128.2005398 1.3933645, 128.2049546 1.3937354, 128.2151957 1.3931293, 128.2189231 1.3937535, 128.2206148 1.3957619, 128.2236998 1.4021943, 128.2292999 1.4059125, 128.2316866 1.4086516, 128.2368666 1.4130736, 128.2399746 1.4150951, 128.2412381 1.4175714, 128.2443714 1.4200225, 128.24801 1.4216144, 128.2504106 1.4217155, 128.2550094 1.4198709, 128.256753 1.4199214, 128.2668604 1.4251773, 128.2702211 1.4252531, 128.2748452 1.4274262, 128.2769931 1.4275778, 128.2793178 1.4293718, 128.2835124 1.4305595, 128.2905623 1.4318229, 128.2934429 1.4331621, 128.2975364 1.4327831, 128.300038 1.4337938, 128.3030955 1.4371546, 128.3106002 1.4397825, 128.3137841 1.4442045, 128.3167405 1.446883, 128.3209856 1.4482222, 128.321491 1.4493845, 128.3261909 1.4515324, 128.3297538 1.4541603, 128.3355403 1.4558533, 128.3398612 1.4577737, 128.3409983 1.4590119, 128.3451171 1.4599721, 128.3472144 1.4623473, 128.3460015 1.4648994, 128.3495391 1.4661629, 128.3523439 1.4683612, 128.3541885 1.472101, 128.3594191 1.4758912, 128.3601686 1.4812746, 128.3592838 1.4840356, 128.36237 1.4883328, 128.3672215 1.4984908, 128.3710497 1.5014662, 128.3775311 1.5028686, 128.3825683 1.5046903, 128.3872757 1.5074971, 128.3888891 1.5095525, 128.3936186 1.5132433, 128.3970442 1.515144, 128.3989891 1.5144809, 128.402039 1.5178182, 128.4051994 1.518658, 128.4084703 1.5213764, 128.4113876 1.5206028, 128.4137082 1.5229897, 128.4132883 1.5247799, 128.4151668 1.5268353, 128.4205373 1.5292, 128.4241176 1.5293768, 128.4327369 1.53446, 128.4379306 1.5368027, 128.4479201 1.5402725, 128.4498208 1.5416869, 128.456893 1.5427699, 128.4583517 1.5445379, 128.4625729 1.546969, 128.4647609 1.5494222, 128.4693137 1.5513671, 128.472673 1.5515881, 128.4727835 1.5496874, 128.4761428 1.5494664, 128.4823089 1.5481183, 128.486287 1.5492675, 128.4937129 1.5494664, 128.4976247 1.544759, 128.4973153 1.5432782, 128.4999232 1.5415985, 128.499879 1.5396537, 128.5032383 1.5405377, 128.5052716 1.5379298, 128.506465 1.53183, 128.5099127 1.5332666, 128.513714 1.5329572, 128.5199465 1.5356313, 128.5256926 1.5366922, 128.5305327 1.5387697, 128.53871 1.5434771, 128.5432185 1.5492454, 128.5433953 1.5552568, 128.5419809 1.5587266, 128.5427986 1.5603179, 128.5463347 1.5620417, 128.5517494 1.566042, 128.5612085 1.5698433, 128.563728 1.5704179, 128.5663801 1.5690698, 128.5719716 1.569777, 128.575795 1.5693571, 128.5854972 1.571103, 128.5900721 1.570661, 128.5935419 1.5687383, 128.6022496 1.5694455, 128.6061614 1.5709704, 128.6077527 1.5729374, 128.6117087 1.5711914, 128.6145376 1.5710588, 128.6131232 1.5741971, 128.6198639 1.579435, 128.6232895 1.58054, 128.626693 1.5825512, 128.6325939 1.5833247, 128.636771 1.5824628, 128.6400861 1.5789046, 128.6438432 1.5801643, 128.6486391 1.5809379, 128.6525951 1.5836342, 128.658717 1.5848939, 128.6621205 1.5872587, 128.6649052 1.5873692, 128.6671374 1.5893803, 128.6721764 1.5898445, 128.6766628 1.5886068, 128.6830278 1.5824849, 128.6849506 1.5817998, 128.6908294 1.5825291, 128.6983215 1.5823744, 128.6989182 1.578993, 128.7009515 1.5778659, 128.7060568 1.5772912, 128.717947 1.5747718, 128.7230302 1.572407, 128.7255921 1.5672601, 128.7262641 1.5637796, 128.723627 1.5575347, 128.7243508 1.5555877, 128.7240405 1.5510298, 128.7254436 1.5454138, 128.7275829 1.5407808, 128.7296604 1.5418638, 128.7311411 1.5403388, 128.7315389 1.53446, 128.7288426 1.5333108, 128.7249971 1.5285149, 128.7220356 1.5272773, 128.7176376 1.5292442, 128.7149634 1.5318963, 128.7122008 1.5365375, 128.7090625 1.5385486, 128.7022113 1.5355871, 128.6968408 1.536206, 128.6962441 1.5321173, 128.6977027 1.5258186, 128.6966419 1.5250893, 128.6980121 1.5207354, 128.6974154 1.514061, 128.6958787 1.507957, 128.6966195 1.5042876, 128.6872933 1.5085579, 128.6827842 1.5039415, 128.6813538 1.4999376, 128.6809762 1.494689, 128.6817509 1.4866097, 128.6846468 1.4778449, 128.686133 1.4700977, 128.6858383 1.463939, 128.683974 1.4632185, 128.6868107 1.4601671, 128.6922345 1.447559, 128.6949569 1.4430263, 128.6994229 1.4375949, 128.7032219 1.4312926, 128.7077088 1.4252526, 128.7123151 1.4182332, 128.7228417 1.4074776, 128.7303934 1.4026463, 128.7330455 1.4000531, 128.7363164 1.3987566, 128.7427698 1.3971948, 128.7474257 1.3982556, 128.750343 1.400171, 128.7526709 1.4001121, 128.7568259 1.3985208, 128.7582403 1.3957803, 128.7583877 1.3911244, 128.7562761 1.3859674, 128.752612 1.3811938, 128.7484865 1.3802214, 128.7448031 1.3765969, 128.7440203 1.3728157, 128.742092 1.3709686, 128.7422551 1.363888, 128.7441543 1.3580404, 128.7460112 1.3554686, 128.7466348 1.3487936, 128.747719 1.346214, 128.7466766 1.3426819, 128.7447838 1.3394354, 128.7442453 1.3353307, 128.7467767 1.3324496, 128.7459376 1.329142, 128.742602 1.3226527, 128.7424761 1.3186318, 128.7390567 1.3171074, 128.7381965 1.3151284, 128.7391965 1.3120935, 128.7415111 1.3109187, 128.7410216 1.3090517, 128.738742 1.3085971, 128.7353085 1.3037092, 128.7327631 1.3017372, 128.7284695 1.2998561, 128.7246305 1.3018211, 128.7225676 1.301905, 128.7183789 1.2993247, 128.7124993 1.2932975, 128.7096029 1.2866327, 128.7096589 1.2798846, 128.7115152 1.2723341, 128.7110279 1.2682302, 128.7120535 1.2653212, 128.7170475 1.2583716, 128.7203975 1.2565318, 128.719403 1.2477357, 128.7162868 1.2473599, 128.7106366 1.244304, 128.708329 1.2407848, 128.7049882 1.2384405, 128.7021246 1.2339616, 128.7017575 1.2283341, 128.7006089 1.224107, 128.6989988 1.2213483, 128.6966493 1.2125374, 128.6944203 1.2070672, 128.6944046 1.2012352, 128.6911109 1.1988647, 128.6906547 1.196127, 128.6911372 1.1888737, 128.6930305 1.1848825, 128.6905917 1.1793495, 128.6905917 1.1753845, 128.691534 1.1684316, 128.6924011 1.1662278, 128.6918037 1.16252, 128.6938667 1.1602162, 128.6922044 1.1557787, 128.6931335 1.1509012, 128.695603 1.1484921, 128.6956166 1.1445974, 128.6965937 1.1409606, 128.6947277 1.1376087, 128.6952502 1.129765, 128.6953452 1.1211275, 128.6948861 1.1174646, 128.692172 1.1097114, 128.6890508 1.1052875, 128.6895407 1.1020335, 128.6882637 1.0966929, 128.6889422 1.0907672, 128.6921087 1.082634, 128.6932938 1.0782191, 128.6956189 1.0754417, 128.6980706 1.0755251, 128.7008652 1.0678166, 128.6992949 1.0646038, 128.6966596 1.0632059, 128.6885672 1.0668929, 128.6833908 1.0678841, 128.676151 1.0618108, 128.6710607 1.0621517, 128.6648301 1.0582025, 128.6625539 1.0584805, 128.6596432 1.0561047, 128.6561922 1.0563931, 128.6510315 1.0546834, 128.6482047 1.055318, 128.6451051 1.0515209, 128.6445766 1.0488279, 128.6418209 1.0468356, 128.6334739 1.0445952, 128.6301877 1.0422059, 128.6283366 1.0431677, 128.626852 1.0464921, 128.6225277 1.0461486, 128.6191919 1.0470493, 128.6157417 1.0447135, 128.6139211 1.0414541, 128.6125929 1.0430571, 128.6102647 1.0424273, 128.6049596 1.0354581, 128.5915064 1.025409, 128.5757044 1.0105234, 128.5710328 1.0069166, 128.5590752 0.9992413, 128.555055 0.9979621, 128.5522113 0.996015, 128.5480013 0.991252, 128.5437246 0.9840143, 128.5420686 0.9799665, 128.5394481 0.9759991, 128.5380668 0.9754171, 128.5346854 0.9716821, 128.5328511 0.9706212, 128.5277458 0.9704444, 128.5226856 0.9685765, 128.5195947 0.9705167, 128.5163242 0.9704013, 128.5139536 0.9722057, 128.5096318 0.9727524, 128.5045621 0.9715495, 128.5009155 0.9693836, 128.4917658 0.9608748, 128.4841631 0.9592394, 128.4799636 0.9565747, 128.4755303 0.9556057, 128.4685316 0.9527574, 128.4559184 0.9443435, 128.4514302 0.9393438, 128.4469825 0.9324789, 128.4416646 0.9296087, 128.4354663 0.9287436, 128.430352 0.9289217, 128.426515 0.9298123, 128.4244336 0.9293848, 128.4194262 0.9315171, 128.4161694 0.9314272, 128.4127777 0.9297791, 128.4091753 0.9259777, 128.4057472 0.9206319, 128.3990808 0.9203978, 128.3975032 0.9215988, 128.3938546 0.9214543, 128.3896604 0.9181983, 128.3861177 0.9117374, 128.3837768 0.9108825, 128.3727712 0.9139358, 128.3696365 0.9130673, 128.3632041 0.9123413, 128.3559035 0.9131875, 128.3530791 0.9120068, 128.3486111 0.9090044, 128.3468554 0.908811, 128.3439548 0.9105616, 128.3395936 0.9108008, 128.3346574 0.9118745, 128.3303369 0.9068874, 128.3242201 0.9038991, 128.317691 0.8978037, 128.3120373 0.8949031, 128.3035795 0.8930609, 128.2991268 0.8886132, 128.2954119 0.8799825, 128.2923942 0.8791784, 128.288415 0.8760081, 128.2801428 0.8668212, 128.2797756 0.8649909, 128.2820619 0.8622781, 128.2809543 0.8575278, 128.2813215 0.8532986, 128.2843423 0.8504318, 128.2876948 0.8501475, 128.2911065 0.8476539, 128.2927413 0.8440882, 128.2983624 0.8441, 128.3012233 0.8413753, 128.3018452 0.8393733, 128.2990258 0.8367494, 128.2960761 0.83531, 128.294773 0.8334324, 128.2985519 0.8286583, 128.2999676 0.8281549, 128.302633 0.8308203, 128.3042145 0.8295231, 128.3080704 0.8298371, 128.3102146 0.8309743, 128.3136086 0.8266149, 128.3131584 0.8183343, 128.3116362 0.8156689, 128.3032964 0.8174577, 128.2981077 0.8173866, 128.2953949 0.8181744, 128.2939141 0.8217638, 128.2913612 0.8234282, 128.2880561 0.8224627, 128.2864628 0.8199809, 128.28221 0.8201764, 128.2766126 0.8251518, 128.2732364 0.827219, 128.2684564 0.8337523, 128.2639688 0.8345332, 128.2607761 0.8378827, 128.2574117 0.8375273, 128.2558658 0.838783, 128.250124 0.840435, 128.2480391 0.8398367, 128.2458357 0.8341268, 128.2472039 0.8281978, 128.2441831 0.8253774, 128.2408662 0.8201492, 128.2416401 0.8190593, 128.2398158 0.8161135, 128.2345383 0.815057, 128.2326014 0.8154124, 128.2286477 0.8138043, 128.2225331 0.8134826, 128.2197642 0.8124166, 128.2162755 0.8077604, 128.2135483 0.8085818, 128.2093073 0.8075989, 128.2073784 0.8083511, 128.2053156 0.8072666, 128.2040835 0.8029611, 128.2023115 0.8011937, 128.2038389 0.7991817, 128.2032564 0.7956785, 128.1984549 0.7898345, 128.1990102 0.7882256, 128.2094337 0.7784379, 128.211536 0.7723495, 128.2113268 0.7682578, 128.2132527 0.7640676, 128.2155477 0.7610281, 128.2184458 0.7600723, 128.2183865 0.7560176, 128.2195943 0.7544609, 128.2225149 0.7544116, 128.2243124 0.7521123, 128.228508 0.7493804, 128.2285826 0.7479725, 128.234062 0.7442157, 128.2355848 0.7415391, 128.2361628 0.7383877, 128.2386692 0.7350543, 128.2418482 0.7340489, 128.248912 0.728577, 128.2503044 0.7296876, 128.2478843 0.7346271, 128.2496901 0.7388276, 128.2541665 0.741506, 128.2584596 0.738224, 128.2611213 0.7375969, 128.2666053 0.7293718, 128.2738753 0.7206593, 128.2774993 0.7177366, 128.279783 0.7149896, 128.2797772 0.7124126, 128.2830521 0.7103274, 128.2898813 0.7023214, 128.2954328 0.7011995, 128.2956154 0.6946296, 128.3025111 0.6823102, 128.3104301 0.6658078, 128.3124146 0.6601617, 128.3165252 0.6569148, 128.3196819 0.6553688, 128.3213832 0.6566261, 128.3239214 0.6541254, 128.3284232 0.6533875, 128.3292484 0.6551788, 128.3316876 0.6549889, 128.3320531 0.6571513, 128.3351701 0.6587426, 128.3377653 0.6587532, 128.3417262 0.6561055, 128.3434005 0.6562868, 128.346034 0.6544171, 128.3480987 0.6559848, 128.3518817 0.6552696, 128.3555398 0.6556812, 128.3571801 0.6531519, 128.3596503 0.6533871, 128.3618412 0.6520329, 128.3590888 0.6501631, 128.3520987 0.6475744, 128.3499544 0.6474428, 128.3486354 0.6447696, 128.3519289 0.6425117, 128.3654077 0.6400626, 128.3668898 0.6437551, 128.3731572 0.6423312, 128.3754981 0.6398264, 128.3777258 0.6401296, 128.3789021 0.6359196, 128.380043 0.6352375, 128.383807 0.639965, 128.3821955 0.6410351, 128.3818777 0.6437224, 128.3878916 0.6446509, 128.3943794 0.6424265, 128.3969233 0.6407076, 128.4019031 0.6400955, 128.4045291 0.6376474, 128.4068457 0.6375649, 128.4098147 0.6353861, 128.4114498 0.6360555, 128.4165136 0.6340319, 128.4224559 0.6334301, 128.4249349 0.6322276, 128.4267595 0.6335038, 128.4301771 0.6333496, 128.4356655 0.6317014, 128.4381944 0.6295619, 128.4402705 0.6292403, 128.4442849 0.6260495, 128.4466255 0.6251316, 128.4484749 0.6227297, 128.4534306 0.6185972, 128.4639632 0.6121598, 128.4710262 0.6070272, 128.4752064 0.6031177, 128.4772888 0.6004018, 128.4832637 0.5968659, 128.4873922 0.5958854, 128.4900845 0.5965568, 128.4957075 0.5943727, 128.500521 0.595009, 128.509074 0.5924287, 128.5134775 0.5922638, 128.5186222 0.5888947, 128.5232916 0.5916859, 128.5271691 0.5897007, 128.5337673 0.5839727, 128.5431598 0.5791179, 128.5476424 0.5771854, 128.5560211 0.571017, 128.5577743 0.5689287, 128.5658677 0.5641159, 128.5719601 0.5616162, 128.5806209 0.5621372, 128.5846618 0.5619987, 128.6006585 0.5596529, 128.6086931 0.5589852, 128.6130985 0.5556339, 128.6189201 0.5551461, 128.6235365 0.5581702, 128.6303221 0.5566828, 128.6372558 0.553285, 128.6412242 0.554665, 128.6444538 0.5539558, 128.6479034 0.5508883, 128.6471176 0.5476272, 128.6509377 0.5462068, 128.6534433 0.5440518, 128.6586702 0.5442507, 128.6623389 0.5460188, 128.6637312 0.5483614, 128.6672232 0.5462398, 128.6676431 0.5491792, 128.6725257 0.5494885, 128.6755815 0.5489829, 128.6788776 0.5499095, 128.6839851 0.5437077, 128.6866404 0.5380401, 128.6886221 0.5307009, 128.6897179 0.529205, 128.6893804 0.5253645, 128.6878451 0.5197469, 128.6838048 0.5133097, 128.6812903 0.5078483, 128.6791235 0.5060741)))</v>
      </c>
    </row>
    <row r="118" spans="1:18" x14ac:dyDescent="0.3">
      <c r="A118" s="4" t="s">
        <v>1317</v>
      </c>
      <c r="B118" s="5">
        <v>60.985759998047001</v>
      </c>
      <c r="C118" s="5">
        <v>63.429487882596</v>
      </c>
      <c r="D118" s="5">
        <v>81.196491854138998</v>
      </c>
      <c r="E118">
        <v>71.400000000000006</v>
      </c>
      <c r="F118">
        <v>81.2</v>
      </c>
      <c r="G118">
        <v>77.3</v>
      </c>
      <c r="H118">
        <v>91.2</v>
      </c>
      <c r="I118">
        <v>87.4</v>
      </c>
      <c r="J118">
        <v>82.1</v>
      </c>
      <c r="K118">
        <v>144.1</v>
      </c>
      <c r="L118">
        <v>90.4</v>
      </c>
      <c r="M118">
        <v>93.2</v>
      </c>
      <c r="N118" t="str">
        <f t="shared" si="1"/>
        <v>halmahera utara</v>
      </c>
      <c r="O118">
        <f>VLOOKUP(N118,GeoJson!$E$1:$G$515,3,FALSE)</f>
        <v>1.73194</v>
      </c>
      <c r="P118">
        <f>VLOOKUP(N118,GeoJson!$E$2:$H$515,4,FALSE)</f>
        <v>128.00778</v>
      </c>
      <c r="Q118">
        <f>VLOOKUP(N118,GeoJson!$E$2:$I$515,5,FALSE)</f>
        <v>641</v>
      </c>
      <c r="R118" t="str">
        <f>VLOOKUP(N118,GeoJson!$E$2:$J$515,6,FALSE)</f>
        <v>MULTIPOLYGON (((127.8843033 1.1506457, 127.8893103 1.1491821, 127.8877943 1.1469815, 127.8845038 1.1473279, 127.8843033 1.1506457)), ((127.8822889 1.1521132, 127.8827461 1.1494418, 127.881025 1.1482232, 127.8764371 1.150983, 127.8804568 1.1529701, 127.8822889 1.1521132)), ((128.0241883 1.2997567, 128.0275196 1.2981628, 128.0280217 1.2954924, 128.0235215 1.2908969, 128.0215286 1.2881516, 128.0202379 1.2841746, 128.0178 1.2821514, 128.0067816 1.2810654, 128.0063159 1.2835503, 128.0076225 1.2848567, 128.0083474 1.2883848, 128.0139025 1.2911754, 128.0172586 1.295025, 128.0194997 1.2964398, 128.0220198 1.2995631, 128.0241883 1.2997567)), ((128.0534612 1.5503358, 128.0518674 1.5509312, 128.0519932 1.5541868, 128.0545769 1.5523165, 128.0534612 1.5503358)), ((128.0471687 1.5573982, 128.0410696 1.5580818, 128.0397537 1.5595657, 128.0407329 1.5626417, 128.0425646 1.5623365, 128.0471687 1.5573982)), ((128.0587192 1.5719593, 128.0666394 1.5668835, 128.0673728 1.5647136, 128.0644973 1.5613405, 128.062701 1.5611759, 128.0567074 1.5547214, 128.0530551 1.5551255, 128.0508998 1.557026, 128.0517978 1.5586572, 128.0521123 1.5631808, 128.0495358 1.5664469, 128.049446 1.568093, 128.0468564 1.5753293, 128.0470661 1.5783989, 128.0494627 1.5820546, 128.0519506 1.5810485, 128.0535822 1.5774868, 128.0567884 1.572902, 128.0587192 1.5719593)), ((128.0237933 1.5929167, 128.0246906 1.5892862, 128.0223656 1.5892618, 128.0222131 1.5928547, 128.0237933 1.5929167)), ((128.0200567 1.5939654, 128.0187269 1.5947211, 128.0173864 1.5982358, 128.0192168 1.5999409, 128.0210224 1.594847, 128.0200567 1.5939654)), ((128.0503574 1.662334, 128.0502308 1.6570499, 128.0456545 1.656535, 128.0445552 1.6587336, 128.0469608 1.659426, 128.0468781 1.6617269, 128.0503574 1.662334)), ((128.0518006 1.6779287, 128.0541148 1.6773094, 128.0562693 1.6695054, 128.0543348 1.6661218, 128.051251 1.6656435, 128.0517864 1.6700408, 128.048103 1.6728319, 128.0518006 1.6779287)), ((128.0353966 1.6865733, 128.0352491 1.6824978, 128.0314705 1.6846316, 128.0325627 1.6869659, 128.0353966 1.6865733)), ((128.0261992 1.7324241, 128.028163 1.7320221, 128.0292735 1.7286986, 128.0272958 1.7261173, 128.0228142 1.7262157, 128.0208115 1.7275862, 128.0227105 1.7332514, 128.0261992 1.7324241)), ((128.0515414 1.7352345, 128.051007 1.733133, 128.0540194 1.7284431, 128.0543406 1.7250381, 128.0522848 1.7255663, 128.0515424 1.7283431, 128.0495436 1.7299136, 128.0482016 1.7329973, 128.04855 1.7352059, 128.0515414 1.7352345)), ((128.0726687 1.7290262, 128.074439 1.7226493, 128.0748848 1.717529, 128.0701646 1.7147618, 128.067559 1.7161746, 128.0664297 1.7251153, 128.0642549 1.7293784, 128.0641598 1.7312534, 128.0620563 1.7346608, 128.0638361 1.7397338, 128.063741 1.7415517, 128.0691186 1.7428556, 128.0709745 1.7446355, 128.0727449 1.7432103, 128.0731549 1.7404144, 128.0715456 1.7347845, 128.0726687 1.7290262)), ((128.0401249 1.7544268, 128.0499759 1.752685, 128.0528669 1.7461534, 128.0563433 1.7418275, 128.0513679 1.7408067, 128.0487195 1.7420631, 128.0460426 1.7449327, 128.0456143 1.747217, 128.040953 1.7490444, 128.0385973 1.7463747, 128.0429803 1.7448542, 128.040489 1.7430411, 128.0358205 1.743969, 128.0358919 1.7455038, 128.0382404 1.7488517, 128.0388043 1.7547551, 128.0401249 1.7544268)), ((128.0266885 1.7518214, 128.0243906 1.7528851, 128.0226631 1.7551337, 128.0236125 1.7594095, 128.0257898 1.7610656, 128.0264608 1.7580033, 128.0260253 1.7546482, 128.0266885 1.7518214)), ((127.9813891 1.774475, 127.9835641 1.7726462, 127.980042 1.7714626, 127.9793411 1.7739279, 127.9813891 1.774475)), ((127.9747491 1.7754332, 127.9717739 1.7727181, 127.9706484 1.7752065, 127.9747491 1.7754332)), ((128.0087366 1.7872976, 128.0113949 1.7823828, 128.019471 1.7717442, 128.0189967 1.7681375, 128.0168416 1.7675562, 128.0107392 1.7693144, 128.0085496 1.7712118, 128.0067848 1.7748657, 128.0037295 1.7779971, 128.0039283 1.7824641, 128.0015113 1.7860924, 127.9992393 1.786465, 127.9958387 1.7910313, 127.9944577 1.7977997, 127.9933725 1.7987346, 127.9933141 1.8025052, 127.9982479 1.7966819, 128.0022225 1.7931403, 128.0061522 1.7906522, 128.0087366 1.7872976)), ((127.7208003 1.9556982, 127.7205308 1.9553815, 127.7202084 1.9553356, 127.720198 1.9553363, 127.7198872 1.9554182, 127.7196348 1.9555502, 127.7195965 1.9555791, 127.7191252 1.9559098, 127.7189543 1.9558656, 127.7187905 1.9558656, 127.7195842 1.9569226, 127.7207021 1.9571112, 127.7220399 1.9578058, 127.721812 1.9573036, 127.7216939 1.9569855, 127.7210017 1.9561941, 127.7208003 1.9556982)), ((127.7897019 2.1232977, 127.7903441 2.1197672, 127.7869284 2.1198482, 127.7868907 2.1226372, 127.7897019 2.1232977)), ((127.7742756 2.1286774, 127.7779099 2.1276254, 127.7780484 2.1262184, 127.7859832 2.1218008, 127.7836143 2.1173442, 127.7856905 2.1141654, 127.7853087 2.1103811, 127.7880835 2.1070209, 127.7837292 2.1039082, 127.7843791 2.108729, 127.7812349 2.1086479, 127.7790176 2.1106886, 127.7770352 2.1094848, 127.7752721 2.1105127, 127.774595 2.1146866, 127.7700684 2.1139967, 127.768086 2.1147895, 127.7666292 2.1217403, 127.7684368 2.1241512, 127.7717702 2.1258395, 127.7742756 2.1286774)), ((127.7226269 2.1931863, 127.7247847 2.1936799, 127.7292361 2.1910509, 127.7331332 2.1897492, 127.7385124 2.1888005, 127.7399781 2.1876477, 127.7407229 2.1839988, 127.7419688 2.1838634, 127.7432961 2.1875733, 127.7436889 2.1912466, 127.7510096 2.1904819, 127.7553486 2.1850459, 127.7576712 2.1836851, 127.7591068 2.1848225, 127.759114 2.1903461, 127.7644144 2.1843429, 127.763399 2.1820042, 127.7644895 2.1790085, 127.7672349 2.1762427, 127.7693836 2.1700008, 127.7739581 2.168706, 127.7755087 2.1671827, 127.775463 2.1623906, 127.7781579 2.1610366, 127.7771297 2.1586844, 127.7731726 2.1584457, 127.7720536 2.1524838, 127.76628 2.1553768, 127.7636914 2.1589956, 127.7619555 2.1596268, 127.7612904 2.1632731, 127.7595366 2.1650604, 127.7564737 2.1655825, 127.7493749 2.1682938, 127.7448286 2.1705429, 127.7419711 2.1705564, 127.7357896 2.1746086, 127.7353969 2.1760416, 127.7321908 2.1761768, 127.7313511 2.1782823, 127.7256726 2.1815824, 127.7229753 2.1861791, 127.7229746 2.1894529, 127.7202771 2.1925025, 127.7226269 2.1931863)), ((127.766306 2.2105815, 127.7695949 2.2107511, 127.7728175 2.2093393, 127.7737511 2.2078997, 127.7744753 2.2031453, 127.7722288 2.1994625, 127.7686045 2.1978168, 127.7644162 2.1991321, 127.761733 2.2021754, 127.7561881 2.2036261, 127.7641695 2.2095196, 127.766306 2.2105815)), ((127.6938972 0.8788971, 127.6916501 0.8745509, 127.6918539 0.8696723, 127.691323 0.8648171, 127.6951932 0.8603919, 127.6964163 0.8546634, 127.6952824 0.8530882, 127.6962272 0.8491624, 127.6981819 0.8448783, 127.6984525 0.8421913, 127.6974001 0.8395843, 127.6967616 0.8341442, 127.6994127 0.8322505, 127.7021935 0.8319227, 127.7067674 0.8290741, 127.7088288 0.8256037, 127.7093665 0.8212014, 127.6945186 0.8183942, 127.675838 0.8307644, 127.6654356 0.8394913, 127.6584516 0.8485238, 127.6443826 0.8645184, 127.6396783 0.8716906, 127.6325121 0.8782961, 127.6212032 0.8960268, 127.6055718 0.9157634, 127.6022416 0.9311546, 127.5949138 0.9669557, 127.5982299 0.9866996, 127.606247 1.0067423, 127.6183943 1.0277823, 127.6149498 1.0277527, 127.6095888 1.034582, 127.6081841 1.0405587, 127.6045574 1.0487437, 127.604525 1.0524527, 127.6035807 1.05607, 127.6045825 1.0592213, 127.6023317 1.062004, 127.6018137 1.0645428, 127.6019795 1.0703526, 127.603721 1.0730442, 127.6102112 1.0756975, 127.6139373 1.0795053, 127.6145021 1.0824105, 127.6115132 1.0844334, 127.6106838 1.086755, 127.6131825 1.0914636, 127.6088057 1.0933435, 127.6066561 1.1002819, 127.6052146 1.1020731, 127.6037475 1.1076189, 127.6043011 1.1089374, 127.6086849 1.1088128, 127.6103768 1.1100573, 127.612787 1.1141157, 127.6136807 1.1169729, 127.6253695 1.1164206, 127.6252182 1.1222941, 127.625902 1.1255233, 127.6232513 1.1314542, 127.622314 1.1369488, 127.6199447 1.1403646, 127.6220623 1.1421212, 127.62287 1.1464517, 127.6262323 1.1508059, 127.6273321 1.1532347, 127.6274468 1.1592165, 127.6318404 1.1633517, 127.6330094 1.1663269, 127.6358738 1.1677819, 127.6397742 1.1680261, 127.6439152 1.1711064, 127.643697 1.1770956, 127.6407591 1.178039, 127.6377098 1.182554, 127.6385969 1.1912711, 127.6398364 1.1957537, 127.6383244 1.1987511, 127.6393306 1.201526, 127.6361554 1.208037, 127.6358685 1.2120923, 127.6371722 1.2147109, 127.6359039 1.2197999, 127.6339034 1.2235974, 127.6320525 1.2243661, 127.6285653 1.2300122, 127.6269238 1.2356018, 127.6245048 1.2368173, 127.6241162 1.2386909, 127.6290786 1.245143, 127.627419 1.2481182, 127.6319385 1.2496277, 127.6355407 1.251941, 127.6377982 1.2523089, 127.6427238 1.2504212, 127.6472985 1.2523608, 127.6477021 1.2590015, 127.6472824 1.2636874, 127.6493544 1.2652508, 127.6494487 1.2709874, 127.6454825 1.2728092, 127.6406608 1.2714137, 127.6380573 1.2716784, 127.6345357 1.2745958, 127.6359305 1.2787655, 127.6358938 1.285998, 127.6391183 1.2902622, 127.6400542 1.2972778, 127.6374566 1.3043623, 127.6371474 1.3159144, 127.6359797 1.318737, 127.6366197 1.3216415, 127.640424 1.3199575, 127.6403757 1.3277698, 127.6434629 1.3338003, 127.6458119 1.3310165, 127.6486197 1.3304939, 127.6520133 1.3269613, 127.6538789 1.3276318, 127.6565976 1.3322652, 127.6575197 1.336603, 127.6559084 1.3415429, 127.6597494 1.3458075, 127.661022 1.3544924, 127.6632078 1.3588976, 127.6619032 1.3638169, 127.6623263 1.3648132, 127.6667607 1.366287, 127.6717675 1.3714287, 127.6735836 1.3743086, 127.6753547 1.3752848, 127.6758006 1.3783557, 127.6716456 1.3836051, 127.6695681 1.387821, 127.6686825 1.3915796, 127.6667564 1.3938822, 127.6634133 1.3949536, 127.6612559 1.396631, 127.6602763 1.4015495, 127.6570565 1.411128, 127.6575273 1.416834, 127.6596666 1.4226185, 127.661235 1.4243135, 127.6669158 1.4280565, 127.6695693 1.4285175, 127.6738761 1.4318219, 127.6763293 1.4386098, 127.6802394 1.4430161, 127.6799244 1.4450545, 127.6750995 1.4489346, 127.6746405 1.4530115, 127.6731273 1.456656, 127.6711056 1.4574401, 127.6700345 1.4600433, 127.6705015 1.4639064, 127.6765541 1.4655479, 127.6806684 1.4688858, 127.6878952 1.4673414, 127.6939169 1.4685065, 127.6972931 1.4722619, 127.7021836 1.4724169, 127.7056653 1.477836, 127.7058357 1.4838864, 127.7083588 1.4866359, 127.7094395 1.4891324, 127.711251 1.4885965, 127.7113285 1.4940917, 127.7141309 1.4964127, 127.7133174 1.5, 127.7133414 1.506692, 127.7121014 1.5095471, 127.716467 1.5123741, 127.7209827 1.5145085, 127.7185686 1.5182733, 127.7197146 1.5219746, 127.7231614 1.523172, 127.7251073 1.5257975, 127.7254592 1.5317985, 127.7283102 1.5349539, 127.7296697 1.5395799, 127.7261113 1.5504686, 127.7259147 1.5592485, 127.7284895 1.5731102, 127.7267209 1.5810976, 127.7268811 1.5925008, 127.7287763 1.5955306, 127.7314322 1.5954813, 127.7316341 1.5991807, 127.7349488 1.6023401, 127.7348307 1.6055565, 127.7303815 1.6061265, 127.7311699 1.6094321, 127.7311035 1.6135015, 127.728807 1.6186215, 127.7294252 1.6231334, 127.731695 1.6258417, 127.7305095 1.6309542, 127.7235939 1.634934, 127.7182826 1.6423194, 127.7177798 1.6439577, 127.718278 1.648662, 127.7193207 1.6501408, 127.7195058 1.6553889, 127.7175397 1.6584114, 127.7144301 1.6598111, 127.7131137 1.6616487, 127.7133193 1.6673024, 127.7126299 1.6703971, 127.7134898 1.6724469, 127.7127183 1.6774278, 127.7142303 1.682711, 127.7116934 1.6856186, 127.7100608 1.6893863, 127.7071493 1.6925685, 127.7066198 1.6961449, 127.703719 1.7013073, 127.7035409 1.7030476, 127.7050293 1.7111875, 127.7031398 1.7146868, 127.7073836 1.7191288, 127.7078212 1.7227829, 127.7094754 1.7236709, 127.7107096 1.7280594, 127.7092594 1.7328459, 127.7122191 1.7422316, 127.713425 1.7440645, 127.7108571 1.7519936, 127.7118682 1.7532352, 127.7125203 1.7576762, 127.7143257 1.7600795, 127.7142175 1.7626849, 127.717676 1.7650262, 127.7183208 1.7719892, 127.7180392 1.7778837, 127.7211749 1.7787133, 127.7218012 1.782573, 127.7191644 1.7881047, 127.7202519 1.7903207, 127.7225812 1.7914945, 127.7320613 1.799357, 127.7321408 1.8064423, 127.7359356 1.8149202, 127.7384123 1.8159174, 127.7411909 1.8219006, 127.7403385 1.8273971, 127.7405199 1.8304113, 127.7423675 1.8355314, 127.7460517 1.8404086, 127.7488219 1.8461182, 127.7486651 1.8491296, 127.7468588 1.8522672, 127.7437754 1.8553126, 127.7452386 1.8578012, 127.7474873 1.8593148, 127.7483954 1.8620392, 127.7503414 1.8612608, 127.7529793 1.8644608, 127.7553578 1.8644176, 127.7560497 1.8599634, 127.7581686 1.8588391, 127.7600281 1.8620392, 127.7650013 1.8654555, 127.7597057 1.8744936, 127.7604951 1.8775854, 127.7595413 1.8817298, 127.7598373 1.884723, 127.7612516 1.8869926, 127.7715469 1.8958734, 127.7717113 1.9012677, 127.7747045 1.9037017, 127.7796712 1.9062673, 127.7834867 1.9059713, 127.7863812 1.9073856, 127.7890783 1.9111024, 127.78796 1.9126813, 127.7835196 1.9114971, 127.7827302 1.9143587, 127.7828288 1.9190952, 127.7817763 1.92768, 127.7793094 1.9346202, 127.7749676 1.9415934, 127.7750334 1.9441918, 127.7735533 1.9485994, 127.7712508 1.9495203, 127.7680932 1.9593222, 127.7636199 1.9615259, 127.7571292 1.9615735, 127.7535037 1.9588836, 127.7542054 1.9461361, 127.7504046 1.9458437, 127.7485334 1.9465454, 127.7429198 1.9547904, 127.7438929 1.9589439, 127.743563 1.9630938, 127.7448665 1.9678001, 127.7497698 1.9687095, 127.7526892 1.9727692, 127.7528469 1.9756895, 127.7540784 1.9774828, 127.7579242 1.9784335, 127.7629584 1.9856282, 127.7626775 1.988545, 127.765918 1.9927009, 127.768751 1.9943657, 127.7711254 1.9982028, 127.7745449 1.99904, 127.7774992 2.0025024, 127.7823226 2.0057998, 127.78558 2.0093031, 127.7877619 2.0138239, 127.7884101 2.0169567, 127.7873514 2.0191389, 127.788583 2.0231144, 127.788086 2.0244324, 127.7921566 2.0277554, 127.7925152 2.0297042, 127.7967068 2.0346458, 127.7979167 2.0389083, 127.8030603 2.0420429, 127.8066239 2.051094, 127.811658 2.0536867, 127.8138618 2.056085, 127.8145964 2.0609463, 127.816649 2.0653539, 127.8204732 2.0664774, 127.8249024 2.068638, 127.8276896 2.0718356, 127.829094 2.0753574, 127.8324861 2.0787711, 127.8339121 2.0790736, 127.8371675 2.0830209, 127.837261 2.0906759, 127.8387518 2.0922316, 127.8421223 2.0928365, 127.8441316 2.0943273, 127.8502245 2.0960126, 127.851434 2.0977468, 127.8505486 2.1003986, 127.8537246 2.1029049, 127.8627559 2.1039419, 127.8667098 2.1070748, 127.8686975 2.1078526, 127.8707933 2.1130812, 127.8750064 2.1168622, 127.8808402 2.1206763, 127.8851828 2.122026, 127.8867348 2.1259401, 127.8864575 2.1282485, 127.8902818 2.132937, 127.8936955 2.1325049, 127.8989889 2.1339525, 127.9029852 2.138015, 127.9025971 2.1406719, 127.9047577 2.1444961, 127.9101159 2.1481043, 127.9113475 2.1516909, 127.9100727 2.1557312, 127.9119308 2.1581943, 127.9147396 2.1583023, 127.9183046 2.1569843, 127.9207779 2.1573723, 127.9279342 2.1611179, 127.9303419 2.1644847, 127.9289995 2.1677441, 127.9304687 2.1751333, 127.9320675 2.1761487, 127.9320891 2.1794328, 127.9334071 2.1813774, 127.9361942 2.181615, 127.9370585 2.1854176, 127.9388733 2.1864763, 127.9424815 2.1858282, 127.9449014 2.1886369, 127.9468891 2.1884209, 127.94873 2.1909484, 127.9544782 2.1928641, 127.9581349 2.1950715, 127.9601444 2.1978982, 127.9608273 2.2033191, 127.9599363 2.2099416, 127.9577164 2.2116237, 127.9564542 2.2144149, 127.9561037 2.2184097, 127.954468 2.220302, 127.9566082 2.2216291, 127.962629 2.2191804, 127.9699926 2.2146704, 127.9773375 2.2085883, 127.9785993 2.2055513, 127.9785769 2.2004261, 127.9805398 2.1976227, 127.9805416 2.1938997, 127.9816165 2.1879893, 127.980121 2.1865642, 127.9799444 2.1839898, 127.9823623 2.1811541, 127.9852719 2.1804627, 127.987058 2.1822488, 127.9906014 2.1833435, 127.9971696 2.1877799, 128.0084046 2.1912944, 128.0137053 2.1940312, 128.0171613 2.1947895, 128.0191138 2.1963957, 128.026035 2.1977186, 128.0345748 2.1983018, 128.042407 2.1998914, 128.0536272 2.2009894, 128.0664512 2.1981727, 128.0684684 2.1959574, 128.0690076 2.1918108, 128.068327 2.1869495, 128.0672089 2.1852642, 128.0670362 2.1801785, 128.0653153 2.1737713, 128.0637611 2.1707471, 128.0591395 2.1670122, 128.0551312 2.1615752, 128.0529809 2.1559123, 128.0451229 2.146748, 128.0384518 2.1371623, 128.0380338 2.1354754, 128.0347117 2.1323328, 128.0347385 2.1286702, 128.032462 2.1244655, 128.0270463 2.1182974, 128.0243467 2.1136576, 128.0205506 2.1098861, 128.0169576 2.1050624, 128.0138408 2.1018323, 128.0084854 2.0981053, 128.0072996 2.0951944, 128.0044438 2.094963, 128.0030761 2.0924436, 128.0012681 2.0919624, 127.9989828 2.0891102, 127.999908 2.0880774, 127.99728 2.0855128, 127.9932341 2.0836294, 127.990915 2.0800317, 127.9878151 2.0766401, 127.9832775 2.0727103, 127.9818207 2.0700018, 127.979439 2.0678095, 127.9733183 2.0660487, 127.9701769 2.0633185, 127.9675309 2.0570337, 127.9658923 2.0494888, 127.9624422 2.0478538, 127.9576095 2.0438438, 127.9546818 2.0403876, 127.9535754 2.0359433, 127.9517904 2.0324906, 127.9508068 2.0287491, 127.9481196 2.0247002, 127.948479 2.0209943, 127.9514973 2.0186159, 127.9514545 2.017024, 127.9534124 2.0104176, 127.9514224 2.0037585, 127.9511273 1.9988283, 127.9515874 1.9909145, 127.9479688 1.9880692, 127.9387747 1.9849538, 127.93527 1.9815501, 127.9293989 1.9789298, 127.9283185 1.9768681, 127.9279094 1.9730555, 127.925566 1.967317, 127.9196813 1.9608766, 127.9129506 1.9583236, 127.9067416 1.9567676, 127.9035795 1.9569797, 127.8990296 1.9546562, 127.8920658 1.9541792, 127.8884651 1.9529847, 127.8839428 1.9498391, 127.8809606 1.9461519, 127.8745736 1.9404199, 127.8733607 1.9373551, 127.8699985 1.9351441, 127.8669379 1.9346859, 127.8616151 1.9305425, 127.8533628 1.9268566, 127.8516435 1.9240873, 127.8483963 1.9095121, 127.8482811 1.9062799, 127.8497215 1.9021236, 127.8499015 1.896716, 127.8494763 1.8896222, 127.8509841 1.8790586, 127.850935 1.8749678, 127.8532595 1.8684021, 127.8532595 1.866729, 127.8495688 1.8603204, 127.8450551 1.8514078, 127.8416671 1.8482006, 127.8415673 1.8450689, 127.8430715 1.8403173, 127.8432075 1.8345232, 127.8457899 1.8235685, 127.846866 1.8207093, 127.8484824 1.8195975, 127.8526946 1.819811, 127.8534431 1.8228873, 127.8556017 1.8209646, 127.8571877 1.8214215, 127.858477 1.8178809, 127.8551252 1.8140017, 127.8571351 1.8103973, 127.8591962 1.8097821, 127.8607651 1.8055624, 127.8627288 1.8052343, 127.8701479 1.8098436, 127.8722705 1.8100538, 127.8745503 1.8055994, 127.8781967 1.8030945, 127.8799126 1.8040243, 127.8810063 1.8083106, 127.8836246 1.8070254, 127.883693 1.7995534, 127.8856276 1.7976734, 127.8883348 1.7969556, 127.891999 1.7981998, 127.8984114 1.7975298, 127.899677 1.8013058, 127.9034311 1.8012381, 127.9090702 1.8039726, 127.9163987 1.805273, 127.9200082 1.8075821, 127.925819 1.808287, 127.9287084 1.8096725, 127.9305223 1.8070565, 127.9339541 1.8079646, 127.9346374 1.8054314, 127.9370495 1.8033343, 127.9390406 1.8053561, 127.9395828 1.7996677, 127.9414015 1.798893, 127.9439881 1.7945548, 127.9486334 1.7923369, 127.9524539 1.7935723, 127.9543421 1.7920936, 127.9546333 1.789493, 127.9564749 1.7874268, 127.957052 1.7834273, 127.9562574 1.7778934, 127.9570966 1.7755531, 127.9594957 1.7726801, 127.9607078 1.7686575, 127.9668806 1.7711596, 127.9708207 1.7699511, 127.9742847 1.7673432, 127.9799753 1.7674764, 127.9842101 1.7651873, 127.9891319 1.7614547, 127.9916893 1.7623888, 127.9973032 1.7511375, 128.0051595 1.7418351, 128.0118924 1.737478, 128.0091049 1.7356863, 128.0098381 1.732569, 128.0132078 1.7243506, 128.0147881 1.7217424, 128.0168206 1.7135761, 128.020061 1.7080729, 128.021982 1.7035747, 128.0224605 1.6993294, 128.0218657 1.6913993, 128.0204917 1.6875984, 128.0138673 1.6837428, 128.0108594 1.6833394, 128.0073729 1.6790531, 128.0073114 1.67718, 128.0025017 1.672052, 128.0010768 1.6693457, 127.9966612 1.6705952, 127.9935029 1.6681788, 127.9913283 1.6624752, 127.9937278 1.6570678, 127.9955375 1.6550784, 127.9968428 1.6501531, 127.9959031 1.643832, 127.9961102 1.6416004, 127.9986077 1.6390574, 127.9986442 1.6358033, 127.9971038 1.6345546, 127.9997642 1.6239516, 127.9994976 1.6221195, 127.9970707 1.6217571, 127.9954688 1.62313, 127.9925998 1.6232269, 127.9907472 1.6247309, 127.9885049 1.6218733, 127.9876709 1.6147432, 127.9886211 1.6116258, 127.9916359 1.6077155, 127.9942952 1.6067379, 127.9991968 1.6092058, 128.0003384 1.6066286, 127.9984974 1.6006427, 127.999983 1.5979602, 128.0034079 1.5962375, 128.0071337 1.598138, 128.0097383 1.594713, 128.0142297 1.5943849, 128.0171624 1.5933458, 128.0190697 1.590707, 128.021271 1.5897909, 128.0231646 1.5862156, 128.026405 1.5858669, 128.0261315 1.5894696, 128.0268357 1.5926485, 128.0287772 1.5930791, 128.0317714 1.5916982, 128.0343965 1.5893602, 128.0355382 1.5857917, 128.0373908 1.582982, 128.0362081 1.5794614, 128.0327695 1.5788666, 128.0331318 1.5758997, 128.0359689 1.5707178, 128.0364816 1.567245, 128.0355245 1.5655086, 128.0313613 1.5646883, 128.0345196 1.5593013, 128.0327285 1.5550971, 128.0305477 1.5526565, 128.0263435 1.5521438, 128.0246481 1.5510295, 128.0245729 1.5481788, 128.027157 1.5461279, 128.0300008 1.5452597, 128.0324209 1.5408503, 128.032332 1.5387106, 128.0350597 1.5327699, 128.0352647 1.5303704, 128.0335918 1.5258048, 128.0312314 1.5225087, 128.0311698 1.5206151, 128.0284217 1.5142848, 128.0265144 1.5127603, 128.026904 1.5048576, 128.0247233 1.4949724, 128.0230211 1.4890112, 128.023732 1.4834055, 128.0234859 1.4792081, 128.0243951 1.4764804, 128.0242379 1.4685572, 128.0218657 1.4658022, 128.0215376 1.4607639, 128.0189056 1.4471735, 128.0172103 1.4425522, 128.0144416 1.4385462, 128.0125411 1.4303153, 128.0096289 1.4257351, 128.0114883 1.4214419, 128.0156111 1.4171353, 128.01935 1.4146467, 128.0217017 1.4151457, 128.0241354 1.4114473, 128.0230142 1.4079472, 128.0238619 1.4040232, 128.022481 1.4015827, 128.0204028 1.4008854, 128.0182904 1.4018424, 128.0147014 1.3999078, 128.0132042 1.3980073, 128.0121241 1.3945208, 128.0101826 1.3938919, 128.0085389 1.3954026, 128.005076 1.3946371, 128.0007008 1.3957172, 127.9975629 1.3930989, 127.9949241 1.3920119, 127.9887579 1.3785719, 127.9893458 1.3719203, 127.9889424 1.3675109, 127.9876231 1.3669913, 127.9878897 1.3632519, 127.9899542 1.3571882, 127.9908292 1.3496205, 127.9928801 1.3432218, 127.9920246 1.3392578, 127.9923811 1.3360332, 127.9940663 1.3318524, 128.0008884 1.325322, 128.0054418 1.3226483, 128.0102221 1.315405, 128.0095901 1.3122127, 128.0033286 1.3086611, 128.0013745 1.3092473, 127.9994193 1.3075975, 127.9922923 1.3069864, 127.9889209 1.3072476, 127.98805 1.3092278, 127.9847974 1.3096848, 127.9786883 1.3071569, 127.9763387 1.3045966, 127.9727671 1.2980693, 127.9717736 1.2930652, 127.9709533 1.2924089, 127.970853 1.2876782, 127.9719286 1.2849346, 127.9742164 1.2820816, 127.9742802 1.2792195, 127.9724779 1.2758186, 127.9684922 1.272675, 127.9659766 1.2683552, 127.962923 1.2653374, 127.9617836 1.2625482, 127.9595778 1.2622839, 127.9580282 1.2602968, 127.9521968 1.2603132, 127.9504172 1.2558761, 127.9470082 1.2521025, 127.9469809 1.2476908, 127.9449756 1.2420213, 127.9422361 1.2398478, 127.9350312 1.2370081, 127.9318227 1.2342462, 127.9270647 1.2348934, 127.9245672 1.2326785, 127.9237742 1.2306367, 127.919399 1.2275559, 127.9171187 1.2219258, 127.915077 1.2190577, 127.9142505 1.2151929, 127.9144936 1.2096996, 127.9139832 1.2064425, 127.9145665 1.1972425, 127.9134241 1.1935479, 127.9080717 1.1850396, 127.9024254 1.1722067, 127.9022051 1.1688736, 127.9030695 1.1600899, 127.9033855 1.1502092, 127.8989374 1.1506954, 127.8960938 1.152117, 127.8881696 1.1501242, 127.8830652 1.1515096, 127.8803939 1.1536502, 127.8758036 1.1511713, 127.8750108 1.1497447, 127.8704473 1.1501386, 127.8667812 1.1516266, 127.8632602 1.1513597, 127.862289 1.1530137, 127.8599373 1.1521242, 127.8562598 1.153157, 127.8561709 1.1546185, 127.8476659 1.1531582, 127.8481268 1.150796, 127.8462607 1.1483366, 127.8376613 1.147902, 127.830906 1.1483595, 127.8252147 1.1469469, 127.8235622 1.1446594, 127.8241219 1.1422897, 127.8202932 1.1390321, 127.8174548 1.1352034, 127.8155164 1.1342891, 127.8154011 1.1297951, 127.8127601 1.1278362, 127.8114889 1.1240237, 127.8085746 1.1215274, 127.8077734 1.1171134, 127.8050383 1.1149745, 127.8047575 1.10938, 127.8007026 1.1055039, 127.7976217 1.1089605, 127.796376 1.1073084, 127.7938465 1.1086683, 127.790866 1.1047123, 127.7883352 1.0993186, 127.7858818 1.0987975, 127.7832727 1.0959982, 127.7797659 1.0935836, 127.7781215 1.0910232, 127.7757769 1.0902082, 127.7747446 1.0880889, 127.7709915 1.0870772, 127.7654601 1.0817835, 127.7625282 1.0776842, 127.7608602 1.0727621, 127.7584812 1.0687766, 127.7572917 1.0688791, 127.7536343 1.0659327, 127.7454513 1.0627675, 127.7410883 1.0618487, 127.7353064 1.0618583, 127.7334196 1.0599852, 127.7289692 1.0572575, 127.7256946 1.0542291, 127.7236643 1.0533199, 127.721921 1.0504555, 127.7137722 1.0457385, 127.7095406 1.0421973, 127.7065942 1.0420196, 127.7039144 1.0403584, 127.6991427 1.0386562, 127.6921975 1.0381393, 127.686378 1.0389632, 127.6839785 1.0372046, 127.6788308 1.0362356, 127.6741651 1.0359741, 127.6700583 1.0332157, 127.6672998 1.0305239, 127.6643158 1.0292882, 127.6597834 1.0285089, 127.6551023 1.0268733, 127.6532565 1.0243456, 127.6519183 1.0208182, 127.6520311 1.0180085, 127.6504971 1.0137961, 127.6490932 1.0129582, 127.6470014 1.0083899, 127.6467305 1.0040899, 127.6486677 1.0022116, 127.6445044 0.9966076, 127.6405591 0.992321, 127.6349679 0.990614, 127.6331119 0.9868865, 127.6295322 0.984078, 127.6294502 0.9819866, 127.6316646 0.9792528, 127.6313775 0.9762592, 127.6268393 0.9737987, 127.6261559 0.9722677, 127.6298192 0.9654331, 127.628425 0.9643122, 127.6300379 0.961428, 127.6319517 0.9516817, 127.6300516 0.9501098, 127.630861 0.9462639, 127.6296972 0.9449206, 127.631426 0.9421611, 127.6344089 0.9416951, 127.6347667 0.943525, 127.6381914 0.9412862, 127.6361345 0.937101, 127.6333357 0.9345073, 127.6357552 0.9337384, 127.6389333 0.9344868, 127.6394971 0.9328977, 127.6383592 0.929453, 127.6341251 0.925383, 127.6320286 0.9258546, 127.6312699 0.9228098, 127.6336074 0.917899, 127.6342122 0.9151208, 127.6371238 0.915008, 127.6387205 0.9127006, 127.6406095 0.9147312, 127.6439926 0.9157871, 127.6460943 0.9191395, 127.6498158 0.9170686, 127.6482267 0.912363, 127.6513228 0.9097692, 127.6517534 0.9064783, 127.65365 0.9057402, 127.6528504 0.9007167, 127.6533732 0.8975181, 127.6572587 0.8955292, 127.6559157 0.8928227, 127.6585607 0.891695, 127.6588785 0.8885989, 127.6560406 0.8881013, 127.6556081 0.8848261, 127.6607034 0.8860359, 127.6636765 0.8846723, 127.6646196 0.8810021, 127.6593882 0.8783396, 127.6567637 0.8793512, 127.6528406 0.8761799, 127.6541392 0.8745943, 127.6591285 0.871464, 127.6614967 0.872013, 127.6687816 0.8672593, 127.6699819 0.8651488, 127.6756957 0.8658732, 127.6802749 0.868197, 127.676885 0.8702337, 127.6755973 0.8729471, 127.6673142 0.873895, 127.6693412 0.8805497, 127.6738521 0.8810418, 127.6752874 0.8835741, 127.6784142 0.8787249, 127.6806389 0.8768898, 127.6825868 0.8791042, 127.6870975 0.8776108, 127.6892916 0.8798321, 127.6938972 0.8788971)), ((127.778305 2.2944744, 127.7789496 2.2919402, 127.7808355 2.2911057, 127.780372 2.2880817, 127.7812481 2.2852985, 127.779546 2.2803283, 127.7778206 2.2775095, 127.7791757 2.2754793, 127.784307 2.2747026, 127.7855961 2.2752239, 127.7896553 2.2742901, 127.7917006 2.2729648, 127.7964333 2.2750214, 127.8021355 2.2721668, 127.8081611 2.2720724, 127.8132476 2.2714058, 127.8151233 2.2722819, 127.8198518 2.2715277, 127.8251857 2.2698903, 127.8238821 2.2661788, 127.8250689 2.2633155, 127.8242648 2.2603589, 127.8193158 2.2541092, 127.8192857 2.2487117, 127.8211339 2.2451464, 127.8233808 2.2435797, 127.8228604 2.2406515, 127.820112 2.2378521, 127.8183811 2.2377001, 127.8166195 2.2343675, 127.8170394 2.2302444, 127.8153302 2.2295203, 127.8136294 2.2268706, 127.8085443 2.2243136, 127.8076416 2.2226291, 127.8036397 2.2286455, 127.8031884 2.2265699, 127.8040008 2.2229298, 127.7991264 2.2244941, 127.7960873 2.2241933, 127.7946731 2.2190192, 127.7925254 2.21687, 127.7872898 2.2171107, 127.7858455 2.2184343, 127.7814525 2.2196076, 127.7796604 2.2182868, 127.7729805 2.2197307, 127.7726196 2.2241528, 127.7716548 2.2266612, 127.7738212 2.2301507, 127.771715 2.2318354, 127.7728019 2.2346372, 127.7736653 2.2406655, 127.7712627 2.2460454, 127.7731805 2.2480681, 127.771937 2.2506598, 127.7698506 2.2522821, 127.7696814 2.2564033, 127.7730478 2.2596128, 127.7718167 2.2622314, 127.7696041 2.2604121, 127.7668635 2.2602259, 127.7668115 2.2575558, 127.7651645 2.2556301, 127.7606527 2.2574002, 127.7568776 2.2633791, 127.7579417 2.266868, 127.7629973 2.2724625, 127.7641351 2.2768118, 127.7677967 2.2795226, 127.7677749 2.2812459, 127.7704121 2.2832902, 127.7695722 2.2861313, 127.7739922 2.2887855, 127.7751596 2.2938582, 127.778305 2.2944744)))</v>
      </c>
    </row>
    <row r="119" spans="1:18" x14ac:dyDescent="0.3">
      <c r="A119" s="4" t="s">
        <v>569</v>
      </c>
      <c r="B119" s="5">
        <v>80.259689933754998</v>
      </c>
      <c r="C119" s="5">
        <v>79.587630861315006</v>
      </c>
      <c r="D119" s="5">
        <v>81.305572470559994</v>
      </c>
      <c r="E119" t="e">
        <v>#N/A</v>
      </c>
      <c r="F119" t="e">
        <v>#N/A</v>
      </c>
      <c r="G119" t="e">
        <v>#N/A</v>
      </c>
      <c r="H119" t="e">
        <v>#N/A</v>
      </c>
      <c r="I119" t="e">
        <v>#N/A</v>
      </c>
      <c r="J119" t="e">
        <v>#N/A</v>
      </c>
      <c r="K119" t="e">
        <v>#N/A</v>
      </c>
      <c r="L119" t="e">
        <v>#N/A</v>
      </c>
      <c r="M119" t="e">
        <v>#N/A</v>
      </c>
      <c r="N119" t="str">
        <f t="shared" si="1"/>
        <v>hulu sungai selatan</v>
      </c>
      <c r="O119">
        <f>VLOOKUP(N119,GeoJson!$E$1:$G$515,3,FALSE)</f>
        <v>-2.75</v>
      </c>
      <c r="P119">
        <f>VLOOKUP(N119,GeoJson!$E$2:$H$515,4,FALSE)</f>
        <v>115.2</v>
      </c>
      <c r="Q119">
        <f>VLOOKUP(N119,GeoJson!$E$2:$I$515,5,FALSE)</f>
        <v>92</v>
      </c>
      <c r="R119" t="str">
        <f>VLOOKUP(N119,GeoJson!$E$2:$J$515,6,FALSE)</f>
        <v>MULTIPOLYGON (((115.1784954 -2.5546951, 115.175151 -2.557611, 115.1693363 -2.5650082, 115.1643193 -2.5698572, 115.1597508 -2.5702379, 115.1560388 -2.5715704, 115.1578472 -2.5746161, 115.1582165 -2.5812511, 115.1600559 -2.585737, 115.1618197 -2.5871166, 115.1623185 -2.5940733, 115.1619647 -2.60127, 115.1579155 -2.6112467, 115.1643505 -2.6161976, 115.1659894 -2.621536, 115.1664091 -2.6264432, 115.1684195 -2.6279795, 115.1714244 -2.6356248, 115.175121 -2.637773, 115.1791091 -2.6374713, 115.1832007 -2.633736, 115.1891799 -2.63215, 115.1929578 -2.6345476, 115.1958167 -2.6397652, 115.20116 -2.641745, 115.210346 -2.650629, 115.211574 -2.653009, 115.21175 -2.657784, 115.210827 -2.662847, 115.211971 -2.667749, 115.218265 -2.677534, 115.226795 -2.688208, 115.23212 -2.689906, 115.234707 -2.686827, 115.238796 -2.678875, 115.240383 -2.677521, 115.250454 -2.678629, 115.260815 -2.683328, 115.263691 -2.685819, 115.271374 -2.686454, 115.278637 -2.688599, 115.280537 -2.690283, 115.2847818 -2.6912009, 115.291253 -2.693576, 115.3034863 -2.698887, 115.3170943 -2.7005416, 115.324872 -2.700754, 115.328893 -2.702116, 115.341979 -2.7110004, 115.3474931 -2.7155777, 115.3563986 -2.7157126, 115.3584719 -2.7162061, 115.3671788 -2.7279339, 115.3696763 -2.7305136, 115.3733596 -2.7358858, 115.3776188 -2.7438658, 115.3794473 -2.7449724, 115.3882902 -2.7466406, 115.4002448 -2.7478223, 115.4034696 -2.7539607, 115.4028846 -2.7581004, 115.406906 -2.7616636, 115.4094009 -2.7662675, 115.411985 -2.767198, 115.4168435 -2.7660322, 115.4192212 -2.7671395, 115.4241571 -2.7711333, 115.42298 -2.77612, 115.4284966 -2.7776082, 115.4342235 -2.7753512, 115.4359859 -2.7795756, 115.4384872 -2.7820233, 115.4408444 -2.7820264, 115.4451931 -2.7801063, 115.4475171 -2.7774058, 115.45084 -2.7711881, 115.4505523 -2.7672293, 115.452246 -2.765189, 115.457831 -2.762257, 115.46044 -2.759041, 115.4624178 -2.7520898, 115.4667286 -2.7502049, 115.4704944 -2.7457199, 115.4737088 -2.7435972, 115.4763761 -2.7404498, 115.4806164 -2.7323418, 115.4831269 -2.7293123, 115.486654 -2.7275838, 115.488539 -2.7236476, 115.4955816 -2.7179468, 115.504394 -2.719738, 115.510833 -2.722351, 115.5195605 -2.7225835, 115.523712 -2.721616, 115.527587 -2.724831, 115.5429 -2.728857, 115.5477657 -2.729159, 115.5547643 -2.7242083, 115.5653028 -2.720369, 115.5695823 -2.714448, 115.575295 -2.7112325, 115.5836183 -2.711909, 115.5884044 -2.7136184, 115.5918678 -2.7159239, 115.5992969 -2.722224, 115.5975606 -2.7266296, 115.5967049 -2.7349244, 115.5953006 -2.748985, 115.5930322 -2.7564772, 115.588746 -2.7733436, 115.5869141 -2.7783638, 115.5788427 -2.7944613, 115.5726715 -2.8108616, 115.5665782 -2.8175903, 115.5577097 -2.8252366, 115.5565926 -2.8281738, 115.547563 -2.8302752, 115.5450557 -2.832272, 115.5427679 -2.8354544, 115.5408444 -2.8418964, 115.5401378 -2.847266, 115.5327616 -2.8544418, 115.5274517 -2.8600553, 115.5261271 -2.8625435, 115.525414 -2.8679509, 115.5229043 -2.8717254, 115.5182591 -2.8747564, 115.5156762 -2.8781605, 115.512795 -2.8843048, 115.50793 -2.8862984, 115.5066675 -2.8848843, 115.5052817 -2.883332, 115.499539 -2.8804355, 115.4878648 -2.878383, 115.4824161 -2.8760794, 115.4785158 -2.8728891, 115.4743597 -2.8747625, 115.4662548 -2.873007, 115.4579978 -2.873491, 115.4545129 -2.8776155, 115.4526828 -2.8814836, 115.4498784 -2.8851093, 115.4457478 -2.8888072, 115.4431688 -2.889248, 115.4410347 -2.8875415, 115.4382173 -2.883626, 115.4313466 -2.8878614, 115.4242712 -2.8900737, 115.4194094 -2.8897706, 115.4169572 -2.8914164, 115.4104658 -2.8926674, 115.3981819 -2.8912397, 115.3948209 -2.889128, 115.3915491 -2.8855885, 115.3863014 -2.8853907, 115.3826969 -2.8816821, 115.3755284 -2.8940414, 115.3763297 -2.8972779, 115.379154 -2.8999263, 115.3840001 -2.9028456, 115.3848348 -2.9066095, 115.3840928 -2.9103119, 115.3811882 -2.9164215, 115.3786659 -2.918785, 115.3718059 -2.9236521, 115.3661319 -2.9258033, 115.354184 -2.9349702, 115.3482139 -2.9368871, 115.3421354 -2.9373595, 115.3379368 -2.9369829, 115.3350684 -2.9337937, 115.3316071 -2.9329738, 115.3275522 -2.9350416, 115.3220997 -2.9356999, 115.3205926 -2.9336608, 115.3179534 -2.924991, 115.3150818 -2.9240238, 115.3089671 -2.9242368, 115.3060955 -2.9232696, 115.3014536 -2.923781, 115.2996088 -2.925852, 115.2979053 -2.9319228, 115.2965775 -2.9331059, 115.2871533 -2.9296103, 115.2827701 -2.9296406, 115.281816 -2.9272691, 115.2810942 -2.9174913, 115.2700288 -2.903513, 115.2684121 -2.9009182, 115.2672406 -2.8962503, 115.2631208 -2.8926889, 115.2590702 -2.8920901, 115.2544209 -2.8930369, 115.2450625 -2.8883969, 115.2327315 -2.8718426, 115.230709 -2.8707719, 115.2198194 -2.8725492, 115.2177028 -2.8738796, 115.2144071 -2.8736075, 115.2079971 -2.8713096, 115.1980798 -2.8690117, 115.1970517 -2.868286, 115.186953 -2.8647786, 115.1859747 -2.8620546, 115.1737963 -2.8551382, 115.1460057 -2.84491, 115.1274871 -2.8389642, 115.1101477 -2.8351218, 115.1069037 -2.8371161, 115.1046233 -2.8353349, 115.099909 -2.8356234, 115.0999885 -2.8319947, 115.0977053 -2.8319909, 115.0947636 -2.8292459, 115.0899012 -2.8300525, 115.0880188 -2.8320787, 115.088384 -2.8359941, 115.0860722 -2.8407541, 115.0844852 -2.8411268, 115.0806152 -2.8395722, 115.0742167 -2.8435022, 115.0686907 -2.8453136, 115.0665537 -2.8428879, 115.0638533 -2.8414038, 115.0628034 -2.8396243, 115.0639862 -2.8370345, 115.0634598 -2.8349094, 115.0683888 -2.8269087, 115.0683392 -2.818661, 115.0729335 -2.8108076, 115.0738227 -2.7994033, 115.0748983 -2.7979039, 115.0758909 -2.7899772, 115.0742635 -2.7865968, 115.06993 -2.7833057, 115.0666649 -2.7828312, 115.0599434 -2.7848374, 115.055116 -2.7840553, 115.0482555 -2.7854513, 115.0437304 -2.7852561, 115.0261273 -2.7799959, 115.0210004 -2.7770788, 115.0141996 -2.7707343, 115.0045266 -2.7630256, 114.997476 -2.7560698, 114.9911734 -2.7476143, 114.9857239 -2.7390928, 114.9830584 -2.7372524, 114.9822721 -2.7336771, 114.9772796 -2.7250533, 114.9667255 -2.7050262, 114.9197557 -2.62328, 114.8824455 -2.5588864, 114.8664533 -2.5319098, 114.8731309 -2.5276544, 114.8780479 -2.5252884, 114.8803361 -2.5235096, 114.8870937 -2.5168147, 114.8906578 -2.5145671, 114.8941545 -2.5153702, 114.9044567 -2.5186236, 114.9154308 -2.5193449, 114.9331511 -2.5143629, 114.940958 -2.5128202, 114.9548791 -2.5092877, 114.9699416 -2.5057197, 114.997788 -2.4988932, 115.0106983 -2.5037461, 115.0176901 -2.5058303, 115.0403935 -2.5136776, 115.0501813 -2.517247, 115.0639686 -2.5219311, 115.1012125 -2.5335835, 115.1111507 -2.5357208, 115.1213309 -2.5402146, 115.127634 -2.5437908, 115.1420208 -2.5491654, 115.1453536 -2.5472899, 115.1484062 -2.5466942, 115.1572689 -2.5485696, 115.1678392 -2.5514292, 115.1784954 -2.5546951)))</v>
      </c>
    </row>
    <row r="120" spans="1:18" x14ac:dyDescent="0.3">
      <c r="A120" s="4" t="s">
        <v>570</v>
      </c>
      <c r="B120" s="5">
        <v>79.862136231939999</v>
      </c>
      <c r="C120" s="5">
        <v>79.602925328447</v>
      </c>
      <c r="D120" s="5">
        <v>79.057467322966005</v>
      </c>
      <c r="E120" t="e">
        <v>#N/A</v>
      </c>
      <c r="F120" t="e">
        <v>#N/A</v>
      </c>
      <c r="G120" t="e">
        <v>#N/A</v>
      </c>
      <c r="H120" t="e">
        <v>#N/A</v>
      </c>
      <c r="I120" t="e">
        <v>#N/A</v>
      </c>
      <c r="J120" t="e">
        <v>#N/A</v>
      </c>
      <c r="K120" t="e">
        <v>#N/A</v>
      </c>
      <c r="L120" t="e">
        <v>#N/A</v>
      </c>
      <c r="M120" t="e">
        <v>#N/A</v>
      </c>
      <c r="N120" t="str">
        <f t="shared" si="1"/>
        <v>hulu sungai tengah</v>
      </c>
      <c r="O120">
        <f>VLOOKUP(N120,GeoJson!$E$1:$G$515,3,FALSE)</f>
        <v>-2.6166700000000001</v>
      </c>
      <c r="P120">
        <f>VLOOKUP(N120,GeoJson!$E$2:$H$515,4,FALSE)</f>
        <v>115.41667</v>
      </c>
      <c r="Q120">
        <f>VLOOKUP(N120,GeoJson!$E$2:$I$515,5,FALSE)</f>
        <v>301</v>
      </c>
      <c r="R120" t="str">
        <f>VLOOKUP(N120,GeoJson!$E$2:$J$515,6,FALSE)</f>
        <v>MULTIPOLYGON (((115.8036072 -2.504029, 115.8235076 -2.5040472, 115.8380373 -2.5090361, 115.8404659 -2.5089272, 115.8407201 -2.5127392, 115.8455382 -2.515149, 115.8544051 -2.516156, 115.8680496 -2.5240507, 115.8778967 -2.527203, 115.8807285 -2.5424176, 115.8876346 -2.5560426, 115.8890966 -2.5749335, 115.8905566 -2.5756935, 115.8880566 -2.5824341, 115.8872166 -2.5953353, 115.8923666 -2.6001857, 115.8882788 -2.6146726, 115.8871066 -2.6126568, 115.8624862 -2.6141369, 115.8572661 -2.6160471, 115.8319657 -2.6085165, 115.8293657 -2.6058862, 115.8236316 -2.6111967, 115.8143571 -2.6250098, 115.8117806 -2.6329077, 115.8039621 -2.634769, 115.7910784 -2.6389263, 115.7848765 -2.6439402, 115.7774796 -2.6476866, 115.7761283 -2.6499013, 115.7644697 -2.6587313, 115.7440646 -2.6591073, 115.73591 -2.6581368, 115.725412 -2.659139, 115.7227256 -2.6664973, 115.721869 -2.674635, 115.7204414 -2.6819162, 115.7141204 -2.691571, 115.7091611 -2.6958349, 115.7079482 -2.7002113, 115.7062391 -2.7021722, 115.6927197 -2.7103974, 115.6840374 -2.7092664, 115.6797191 -2.7101752, 115.6748513 -2.7151987, 115.6726354 -2.7185674, 115.6666049 -2.7217334, 115.6634306 -2.72263, 115.6565971 -2.723429, 115.6522063 -2.72296, 115.6437592 -2.7209374, 115.6266985 -2.7225317, 115.6105953 -2.7289237, 115.5967049 -2.7349244, 115.5975606 -2.7266296, 115.5992969 -2.722224, 115.5918678 -2.7159239, 115.5884044 -2.7136184, 115.5836183 -2.711909, 115.575295 -2.7112325, 115.5695823 -2.714448, 115.5653028 -2.720369, 115.5547643 -2.7242083, 115.5477657 -2.729159, 115.5429 -2.728857, 115.527587 -2.724831, 115.523712 -2.721616, 115.5195605 -2.7225835, 115.510833 -2.722351, 115.504394 -2.719738, 115.4955816 -2.7179468, 115.488539 -2.7236476, 115.486654 -2.7275838, 115.4831269 -2.7293123, 115.4806164 -2.7323418, 115.4763761 -2.7404498, 115.4737088 -2.7435972, 115.4704944 -2.7457199, 115.4667286 -2.7502049, 115.4624178 -2.7520898, 115.46044 -2.759041, 115.457831 -2.762257, 115.452246 -2.765189, 115.4505523 -2.7672293, 115.45084 -2.7711881, 115.4475171 -2.7774058, 115.4451931 -2.7801063, 115.4408444 -2.7820264, 115.4384872 -2.7820233, 115.4359859 -2.7795756, 115.4342235 -2.7753512, 115.4284966 -2.7776082, 115.42298 -2.77612, 115.4241571 -2.7711333, 115.4192212 -2.7671395, 115.4168435 -2.7660322, 115.411985 -2.767198, 115.4094009 -2.7662675, 115.406906 -2.7616636, 115.4028846 -2.7581004, 115.4034696 -2.7539607, 115.4002448 -2.7478223, 115.3882902 -2.7466406, 115.3794473 -2.7449724, 115.3776188 -2.7438658, 115.3733596 -2.7358858, 115.3696763 -2.7305136, 115.3671788 -2.7279339, 115.3584719 -2.7162061, 115.3563986 -2.7157126, 115.3474931 -2.7155777, 115.341979 -2.7110004, 115.328893 -2.702116, 115.324872 -2.700754, 115.3170943 -2.7005416, 115.3034863 -2.698887, 115.291253 -2.693576, 115.2847818 -2.6912009, 115.280537 -2.690283, 115.278637 -2.688599, 115.271374 -2.686454, 115.263691 -2.685819, 115.260815 -2.683328, 115.250454 -2.678629, 115.240383 -2.677521, 115.238796 -2.678875, 115.234707 -2.686827, 115.23212 -2.689906, 115.226795 -2.688208, 115.218265 -2.677534, 115.211971 -2.667749, 115.210827 -2.662847, 115.21175 -2.657784, 115.211574 -2.653009, 115.210346 -2.650629, 115.20116 -2.641745, 115.1958167 -2.6397652, 115.1929578 -2.6345476, 115.1891799 -2.63215, 115.1832007 -2.633736, 115.1791091 -2.6374713, 115.175121 -2.637773, 115.1714244 -2.6356248, 115.1684195 -2.6279795, 115.1664091 -2.6264432, 115.1659894 -2.621536, 115.1643505 -2.6161976, 115.1579155 -2.6112467, 115.1619647 -2.60127, 115.1623185 -2.5940733, 115.1618197 -2.5871166, 115.1600559 -2.585737, 115.1582165 -2.5812511, 115.1578472 -2.5746161, 115.1560388 -2.5715704, 115.1597508 -2.5702379, 115.1643193 -2.5698572, 115.1693363 -2.5650082, 115.175151 -2.557611, 115.1784954 -2.5546951, 115.1945649 -2.549653, 115.2281651 -2.5372145, 115.2431548 -2.5314792, 115.2497222 -2.5291949, 115.2553377 -2.5290046, 115.2598111 -2.5265299, 115.2655354 -2.5262814, 115.2705822 -2.5269108, 115.2853417 -2.5243933, 115.2859087 -2.5197189, 115.2881909 -2.5125402, 115.3000882 -2.5106367, 115.3050175 -2.5081731, 115.3115097 -2.5056874, 115.3164589 -2.5043549, 115.3220745 -2.5011188, 115.3281002 -2.4964848, 115.329715 -2.495847, 115.341879 -2.4878493, 115.3457456 -2.4856483, 115.349134 -2.482788, 115.3544322 -2.4870119, 115.3599402 -2.4920093, 115.3639011 -2.4939823, 115.3670772 -2.4938724, 115.3688361 -2.4959351, 115.3738908 -2.4952588, 115.379072 -2.492276, 115.383955 -2.484731, 115.387663 -2.475909, 115.3970013 -2.4514484, 115.4023075 -2.4412613, 115.4015237 -2.4409688, 115.4155134 -2.4430064, 115.417614 -2.4435602, 115.4240516 -2.4469037, 115.4456019 -2.4557264, 115.457306 -2.4578989, 115.4708174 -2.4616891, 115.4832255 -2.461499, 115.4838751 -2.461025, 115.4925867 -2.4618018, 115.5012785 -2.4620419, 115.5191149 -2.4667786, 115.527541 -2.469814, 115.545313 -2.480569, 115.5516672 -2.4836149, 115.5588672 -2.4862456, 115.5721219 -2.4821167, 115.5869761 -2.484397, 115.5924643 -2.4861286, 115.5975679 -2.4847397, 115.5995694 -2.4915089, 115.604138 -2.4989328, 115.6107053 -2.5032158, 115.6159877 -2.5050718, 115.6383099 -2.5091672, 115.657479 -2.510318, 115.6749119 -2.5128875, 115.6835054 -2.5125859, 115.6858845 -2.5135884, 115.6866387 -2.5162573, 115.6864836 -2.5203135, 115.6854326 -2.5271122, 115.6809097 -2.5363087, 115.6810605 -2.5387209, 115.684528 -2.5411331, 115.6929707 -2.5461083, 115.6949307 -2.5507819, 115.6962875 -2.557717, 115.6965891 -2.5632952, 115.6993249 -2.5719208, 115.7026552 -2.5735156, 115.7086039 -2.5782745, 115.7109834 -2.5823196, 115.7116972 -2.5854129, 115.7171228 -2.5906005, 115.7214949 -2.5912035, 115.7252639 -2.5889421, 115.729033 -2.585173, 115.7345863 -2.5814318, 115.7492352 -2.5758257, 115.7585686 -2.5688427, 115.7595376 -2.5667191, 115.7622613 -2.5537017, 115.7669838 -2.5409944, 115.7690438 -2.5336457, 115.7714165 -2.5285762, 115.7777184 -2.5230606, 115.7930153 -2.5137597, 115.7982033 -2.5103219, 115.8036072 -2.504029)))</v>
      </c>
    </row>
    <row r="121" spans="1:18" x14ac:dyDescent="0.3">
      <c r="A121" s="4" t="s">
        <v>571</v>
      </c>
      <c r="B121" s="5">
        <v>81.046373628525004</v>
      </c>
      <c r="C121" s="5">
        <v>82.048336103641006</v>
      </c>
      <c r="D121" s="5">
        <v>74.234191193694002</v>
      </c>
      <c r="E121" t="e">
        <v>#N/A</v>
      </c>
      <c r="F121" t="e">
        <v>#N/A</v>
      </c>
      <c r="G121" t="e">
        <v>#N/A</v>
      </c>
      <c r="H121" t="e">
        <v>#N/A</v>
      </c>
      <c r="I121" t="e">
        <v>#N/A</v>
      </c>
      <c r="J121" t="e">
        <v>#N/A</v>
      </c>
      <c r="K121" t="e">
        <v>#N/A</v>
      </c>
      <c r="L121" t="e">
        <v>#N/A</v>
      </c>
      <c r="M121" t="e">
        <v>#N/A</v>
      </c>
      <c r="N121" t="str">
        <f t="shared" si="1"/>
        <v>hulu sungai utara</v>
      </c>
      <c r="O121">
        <f>VLOOKUP(N121,GeoJson!$E$1:$G$515,3,FALSE)</f>
        <v>-2.4500000000000002</v>
      </c>
      <c r="P121">
        <f>VLOOKUP(N121,GeoJson!$E$2:$H$515,4,FALSE)</f>
        <v>115.13333</v>
      </c>
      <c r="Q121">
        <f>VLOOKUP(N121,GeoJson!$E$2:$I$515,5,FALSE)</f>
        <v>921</v>
      </c>
      <c r="R121" t="str">
        <f>VLOOKUP(N121,GeoJson!$E$2:$J$515,6,FALSE)</f>
        <v>MULTIPOLYGON (((115.3558799 -2.3416436, 115.3509837 -2.3472761, 115.3482829 -2.3490444, 115.3430186 -2.3543268, 115.3347636 -2.3581308, 115.3261729 -2.3590587, 115.3196345 -2.3575753, 115.3187572 -2.3602418, 115.3213817 -2.3649024, 115.3216792 -2.3693248, 115.3195125 -2.3795036, 115.3197261 -2.3887094, 115.3180705 -2.3930837, 115.3158733 -2.3949252, 115.3155299 -2.3974749, 115.3163166 -2.400947, 115.3180474 -2.4021049, 115.3250019 -2.3994212, 115.3322019 -2.3953135, 115.3386888 -2.3955546, 115.3413293 -2.3971822, 115.3450037 -2.4011644, 115.3482078 -2.4071672, 115.3492114 -2.4103776, 115.3592053 -2.4207288, 115.3714284 -2.4258216, 115.3854389 -2.4349709, 115.4015237 -2.4409688, 115.4023075 -2.4412613, 115.3970013 -2.4514484, 115.387663 -2.475909, 115.383955 -2.484731, 115.379072 -2.492276, 115.3738908 -2.4952588, 115.3688361 -2.4959351, 115.3670772 -2.4938724, 115.3639011 -2.4939823, 115.3599402 -2.4920093, 115.3544322 -2.4870119, 115.349134 -2.482788, 115.3457456 -2.4856483, 115.341879 -2.4878493, 115.329715 -2.495847, 115.3281002 -2.4964848, 115.3220745 -2.5011188, 115.3164589 -2.5043549, 115.3115097 -2.5056874, 115.3050175 -2.5081731, 115.3000882 -2.5106367, 115.2881909 -2.5125402, 115.2859087 -2.5197189, 115.2853417 -2.5243933, 115.2705822 -2.5269108, 115.2655354 -2.5262814, 115.2598111 -2.5265299, 115.2553377 -2.5290046, 115.2497222 -2.5291949, 115.2431548 -2.5314792, 115.2281651 -2.5372145, 115.1945649 -2.549653, 115.1784954 -2.5546951, 115.1678392 -2.5514292, 115.1572689 -2.5485696, 115.1484062 -2.5466942, 115.1453536 -2.5472899, 115.1420208 -2.5491654, 115.127634 -2.5437908, 115.1213309 -2.5402146, 115.1111507 -2.5357208, 115.1012125 -2.5335835, 115.0639686 -2.5219311, 115.0501813 -2.517247, 115.0403935 -2.5136776, 115.0176901 -2.5058303, 115.0106983 -2.5037461, 114.997788 -2.4988932, 114.9699416 -2.5057197, 114.9548791 -2.5092877, 114.940958 -2.5128202, 114.9331511 -2.5143629, 114.9154308 -2.5193449, 114.9044567 -2.5186236, 114.8941545 -2.5153702, 114.8906578 -2.5145671, 114.8870937 -2.5168147, 114.8803361 -2.5235096, 114.8780479 -2.5252884, 114.8731309 -2.5276544, 114.8664533 -2.5319098, 114.8613092 -2.5230088, 114.8604533 -2.5215296, 114.8631674 -2.5192374, 114.8669483 -2.5142445, 114.886318 -2.5035337, 114.8900971 -2.4953648, 114.8924232 -2.492944, 114.8939339 -2.4892372, 114.8947699 -2.4820564, 114.9001074 -2.4762989, 114.9021841 -2.4714672, 114.9129048 -2.4603744, 114.9162069 -2.457876, 114.9233341 -2.4534325, 114.9424371 -2.4423504, 114.9584671 -2.4332805, 114.9710362 -2.4252425, 114.9776673 -2.4212918, 114.9873079 -2.4142176, 114.9935226 -2.4092037, 115.0028869 -2.4001371, 115.0100399 -2.3914491, 115.0254279 -2.3680635, 115.0331167 -2.358859, 115.0393881 -2.3532015, 115.0442627 -2.3494996, 115.0625454 -2.3378418, 115.0745622 -2.3299647, 115.1319847 -2.2919566, 115.1320223 -2.2918064, 115.1705836 -2.3148346, 115.1797516 -2.3195175, 115.1896886 -2.3252768, 115.2013512 -2.3327697, 115.2127493 -2.3397557, 115.2428458 -2.3503636, 115.2505547 -2.3540061, 115.2825056 -2.3589232, 115.288205 -2.356743, 115.2949009 -2.3518372, 115.3044824 -2.3459841, 115.3106575 -2.3438179, 115.3155041 -2.3438053, 115.320219 -2.3454456, 115.3288937 -2.3448181, 115.3310108 -2.3437557, 115.3390522 -2.3422756, 115.3558799 -2.3416436)))</v>
      </c>
    </row>
    <row r="122" spans="1:18" x14ac:dyDescent="0.3">
      <c r="A122" s="4" t="s">
        <v>983</v>
      </c>
      <c r="B122" s="5">
        <v>75.511848919296</v>
      </c>
      <c r="C122" s="5">
        <v>77.905602706937998</v>
      </c>
      <c r="D122" s="5">
        <v>78.895588613182994</v>
      </c>
      <c r="E122">
        <v>85.8</v>
      </c>
      <c r="F122">
        <v>86.4</v>
      </c>
      <c r="G122">
        <v>87.2</v>
      </c>
      <c r="H122">
        <v>109.5</v>
      </c>
      <c r="I122">
        <v>105.3</v>
      </c>
      <c r="J122">
        <v>108.8</v>
      </c>
      <c r="K122">
        <v>190.9</v>
      </c>
      <c r="L122">
        <v>118.9</v>
      </c>
      <c r="M122">
        <v>118.4</v>
      </c>
      <c r="N122" t="str">
        <f t="shared" si="1"/>
        <v>humbang hasundutan</v>
      </c>
      <c r="O122">
        <f>VLOOKUP(N122,GeoJson!$E$1:$G$515,3,FALSE)</f>
        <v>2.2655099999999999</v>
      </c>
      <c r="P122">
        <f>VLOOKUP(N122,GeoJson!$E$2:$H$515,4,FALSE)</f>
        <v>98.50376</v>
      </c>
      <c r="Q122">
        <f>VLOOKUP(N122,GeoJson!$E$2:$I$515,5,FALSE)</f>
        <v>775</v>
      </c>
      <c r="R122" t="str">
        <f>VLOOKUP(N122,GeoJson!$E$2:$J$515,6,FALSE)</f>
        <v>MULTIPOLYGON (((98.4368881 2.4871191, 98.4372656 2.4871175, 98.4458125 2.487083, 98.4559542 2.47988, 98.4592802 2.4773422, 98.4683711 2.4684529, 98.4697445 2.4667681, 98.4737129 2.4645951, 98.4760752 2.4648462, 98.48341 2.4673502, 98.5016762 2.4786663, 98.5097433 2.4853652, 98.5105973 2.4870791, 98.5818379 2.4865749, 98.594055 2.4763501, 98.6039226 2.4654631, 98.6061163 2.4621938, 98.6086696 2.4581923, 98.610874 2.4533637, 98.6130768 2.4434931, 98.6137602 2.4348429, 98.6139034 2.427599, 98.6141032 2.4204688, 98.6148959 2.4137081, 98.6154631 2.4052429, 98.6160773 2.3990473, 98.6194067 2.4011637, 98.6294882 2.4093186, 98.649936 2.4193719, 98.651882 2.4206775, 98.6595471 2.4258202, 98.6673688 2.4280024, 98.6808454 2.4286692, 98.6924327 2.4315214, 98.6937051 2.431145, 98.6960248 2.431761, 98.7034809 2.4337351, 98.7154068 2.4354495, 98.7315269 2.4367993, 98.7369721 2.4373609, 98.744675 2.4386214, 98.7492349 2.4393459, 98.7560756 2.4354022, 98.7569069 2.4348853, 98.757693 2.4343965, 98.7617784 2.431476, 98.7644883 2.429508, 98.7651115 2.4290644, 98.777579 2.4201585, 98.7778404 2.4199519, 98.7889516 2.4094329, 98.7897636 2.4055052, 98.7890031 2.4041788, 98.7908295 2.3996391, 98.7987929 2.3906114, 98.8019379 2.3854088, 98.8031557 2.38092, 98.8071122 2.3745443, 98.8092763 2.3731894, 98.8153179 2.3713506, 98.8241155 2.3658921, 98.8271484 2.3631144, 98.8320757 2.3621891, 98.8339721 2.3606096, 98.8342433 2.3571779, 98.8353713 2.3555007, 98.8326234 2.3553676, 98.8303411 2.3571527, 98.8257287 2.3578745, 98.8233849 2.3570458, 98.8219739 2.3539889, 98.8174073 2.3495175, 98.8163143 2.346172, 98.8186845 2.3371444, 98.8202792 2.3359073, 98.8210087 2.331508, 98.8251549 2.3281631, 98.8293309 2.3237915, 98.8343516 2.3212926, 98.8422035 2.3225746, 98.847181 2.3268542, 98.846724 2.3321083, 98.848803 2.334455, 98.850223 2.333996, 98.8542795 2.3380773, 98.8576166 2.3354514, 98.8590468 2.33415, 98.8583584 2.3317018, 98.8639283 2.3328158, 98.8662542 2.3347665, 98.8692552 2.3331159, 98.8739819 2.3322156, 98.8804818 2.3334548, 98.8860143 2.3357651, 98.8867357 2.3329155, 98.8897154 2.3284523, 98.8945559 2.3253727, 98.9000091 2.3269533, 98.9114744 2.3248222, 98.9188688 2.3251882, 98.9241095 2.3239653, 98.9273523 2.3248392, 98.928369 2.3263855, 98.9327462 2.322446, 98.9378048 2.3238786, 98.9401957 2.3200165, 98.9436069 2.320256, 98.9522529 2.3218986, 98.9538744 2.3212871, 98.9586851 2.3122926, 98.9583458 2.310131, 98.9616258 2.3068318, 98.9643404 2.3010296, 98.968412 2.2986406, 98.9710133 2.297958, 98.9693735 2.2914732, 98.9682993 2.2831111, 98.9693738 2.2795274, 98.9726537 2.2750336, 98.9724276 2.2725306, 98.9688084 2.2742371, 98.9646238 2.2743508, 98.964737 2.2706533, 98.9580895 2.2672933, 98.9563679 2.2671262, 98.9465851 2.2638266, 98.9406795 2.2624686, 98.936675 2.2523788, 98.9316977 2.2430664, 98.9284613 2.233573, 98.9250639 2.2333428, 98.9216374 2.2293291, 98.9148653 2.2276474, 98.9110019 2.2261304, 98.8951714 2.2219585, 98.8880101 2.2185454, 98.8742531 2.2106764, 98.869542 2.2064103, 98.8638886 2.2023337, 98.8577639 2.200058, 98.8464566 2.1980663, 98.8308149 2.1950312, 98.8261037 2.192566, 98.8199791 2.1910486, 98.8110529 2.1881312, 98.8135293 2.1786899, 98.816676 2.169508, 98.8165223 2.1611039, 98.8108428 2.1593865, 98.7993474 2.1582475, 98.7951743 2.156121, 98.7926578 2.1540757, 98.7811631 2.1480073, 98.7739079 2.1469635, 98.7658992 2.1436446, 98.7566268 2.136084, 98.7494118 2.1314136, 98.7390643 2.1316314, 98.7369956 2.1277372, 98.7324425 2.1260937, 98.7301405 2.1273158, 98.7250283 2.1261744, 98.7264819 2.1162934, 98.7253695 2.1147532, 98.7099389 2.0774625, 98.698999 2.047378, 98.6993573 2.0473297, 98.6870521 2.0183169, 98.6757489 2.0156398, 98.6706122 2.0121794, 98.6692514 2.0143299, 98.6648232 2.0146134, 98.6610542 2.0161292, 98.6550243 2.0158436, 98.6504071 2.0186864, 98.6459785 2.0205813, 98.6437176 2.0190641, 98.6412697 2.0112906, 98.6388207 2.0085411, 98.6372185 2.0107209, 98.6334496 2.0119524, 98.6319414 2.0152698, 98.6277017 2.0152688, 98.6230857 2.0126135, 98.6199763 2.0137503, 98.6128149 2.0178247, 98.6063706 2.0225791, 98.6042337 2.0286925, 98.6047422 2.0341909, 98.6080735 2.0390164, 98.6053899 2.0449036, 98.6023003 2.0483374, 98.6022183 2.0513631, 98.6048999 2.0542259, 98.6065256 2.0616169, 98.6001929 2.0663473, 98.5978583 2.0704536, 98.5960207 2.0712094, 98.5919878 2.0830286, 98.5832445 2.0819343, 98.5799286 2.0797494, 98.5758882 2.080719, 98.5725119 2.078716, 98.5689542 2.0784117, 98.5622016 2.0745879, 98.5576188 2.0747079, 98.5539406 2.0740396, 98.5490023 2.0785486, 98.5444718 2.0799822, 98.5427224 2.0824083, 98.5394057 2.083196, 98.5364511 2.0825278, 98.5312652 2.0828296, 98.5283108 2.0819794, 98.5255365 2.0834952, 98.5197477 2.0833114, 98.5179391 2.0820369, 98.5107752 2.0800942, 98.5060607 2.0797279, 98.4981608 2.081788, 98.474484 2.0865084, 98.4602473 2.0902688, 98.4497024 2.0926612, 98.4448954 2.0976833, 98.4382044 2.1020412, 98.4304769 2.1062091, 98.4291572 2.10782, 98.4235975 2.1099981, 98.4174721 2.1130291, 98.4087092 2.1143528, 98.4055052 2.115963, 98.4018305 2.1161511, 98.3966498 2.1172945, 98.3862694 2.1185319, 98.3728048 2.1316849, 98.3597051 2.1393573, 98.3553339 2.1412284, 98.3515703 2.1445626, 98.3418949 2.1457004, 98.3354748 2.1484034, 98.3296435 2.1521406, 98.3233797 2.1584708, 98.3194649 2.1584868, 98.3069274 2.1598105, 98.3038231 2.1613233, 98.299204 2.1662501, 98.2918496 2.1775262, 98.2861947 2.1811254, 98.2802618 2.1841106, 98.2754334 2.1880003, 98.270753 2.1998866, 98.2691577 2.2020028, 98.2671774 2.2092506, 98.2677612 2.213065, 98.2666882 2.2160826, 98.2664707 2.221251, 98.2654469 2.2270832, 98.2655917 2.2320675, 98.2647401 2.2378598, 98.2685005 2.2417748, 98.2698152 2.2418118, 98.2677321 2.2481251, 98.2663901 2.2537696, 98.2676003 2.2567852, 98.2576049 2.2630064, 98.2542913 2.2675765, 98.2527476 2.2761065, 98.2513807 2.2994999, 98.2514409 2.306428, 98.2508164 2.3174067, 98.2507301 2.3241967, 98.2512195 2.3290701, 98.249579 2.3359299, 98.2483012 2.3481201, 98.2450382 2.3543435, 98.2416047 2.3572564, 98.2417193 2.3592811, 98.2450989 2.360181, 98.2471402 2.3590916, 98.2532426 2.3502922, 98.2565217 2.3464594, 98.2609874 2.3433826, 98.2683231 2.3399866, 98.2798041 2.3364644, 98.2875208 2.3363401, 98.2932596 2.3378826, 98.2953628 2.3405779, 98.2964864 2.3478582, 98.2961252 2.351832, 98.2904432 2.3663521, 98.2910884 2.3688814, 98.2942459 2.3750969, 98.2976155 2.3878876, 98.2976134 2.3920061, 98.2964605 2.3990864, 98.2950939 2.4024816, 98.2885521 2.4118712, 98.2874014 2.4143995, 98.2877446 2.4193422, 98.2886909 2.4212643, 98.2922814 2.4236506, 98.3027686 2.4251734, 98.3067202 2.4239471, 98.3098809 2.4240933, 98.3145947 2.4214945, 98.3186743 2.4227105, 98.3230406 2.4253716, 98.3261439 2.4254888, 98.3291331 2.423814, 98.3349942 2.4252042, 98.3381551 2.4251479, 98.3404529 2.4271722, 98.3400482 2.4320853, 98.3463693 2.4331867, 98.3466562 2.4341695, 98.3447031 2.4396425, 98.3448694 2.4448624, 98.3460646 2.4498454, 98.3508935 2.4568918, 98.3556629 2.4621146, 98.3628578 2.4658076, 98.3688892 2.4660948, 98.3774652 2.4659093, 98.3873611 2.4647765, 98.3935808 2.4655377, 98.3959374 2.4642117, 98.4035702 2.4661109, 98.408469 2.470189, 98.4108225 2.4759722, 98.4150615 2.4803343, 98.4173843 2.4803354, 98.4175796 2.4803354, 98.422789 2.4812856, 98.4286306 2.4847953, 98.4309089 2.48703, 98.4362623 2.4871216, 98.4368881 2.4871191)))</v>
      </c>
    </row>
    <row r="123" spans="1:18" x14ac:dyDescent="0.3">
      <c r="A123" s="4" t="s">
        <v>1008</v>
      </c>
      <c r="B123" s="5">
        <v>69.153723469924998</v>
      </c>
      <c r="C123" s="5">
        <v>68.384942203923998</v>
      </c>
      <c r="D123" s="5">
        <v>69.285669457302006</v>
      </c>
      <c r="E123">
        <v>81</v>
      </c>
      <c r="F123">
        <v>81.900000000000006</v>
      </c>
      <c r="G123">
        <v>85.3</v>
      </c>
      <c r="H123">
        <v>99.1</v>
      </c>
      <c r="I123">
        <v>91.9</v>
      </c>
      <c r="J123">
        <v>97.5</v>
      </c>
      <c r="K123">
        <v>171.1</v>
      </c>
      <c r="L123">
        <v>98.9</v>
      </c>
      <c r="M123">
        <v>93.2</v>
      </c>
      <c r="N123" t="str">
        <f t="shared" si="1"/>
        <v>indragiri hilir</v>
      </c>
      <c r="O123">
        <f>VLOOKUP(N123,GeoJson!$E$1:$G$515,3,FALSE)</f>
        <v>-0.33333000000000002</v>
      </c>
      <c r="P123">
        <f>VLOOKUP(N123,GeoJson!$E$2:$H$515,4,FALSE)</f>
        <v>103.16667</v>
      </c>
      <c r="Q123">
        <f>VLOOKUP(N123,GeoJson!$E$2:$I$515,5,FALSE)</f>
        <v>928</v>
      </c>
      <c r="R123" t="str">
        <f>VLOOKUP(N123,GeoJson!$E$2:$J$515,6,FALSE)</f>
        <v>MULTIPOLYGON (((103.3418613 -0.6420389, 103.346121 -0.642585, 103.3530021 -0.6449879, 103.3546405 -0.6450972, 103.3589002 -0.6473908, 103.3718977 -0.6516505, 103.3762667 -0.6514321, 103.3836939 -0.649903, 103.3869706 -0.6487015, 103.394507 -0.6476093, 103.3969099 -0.6468447, 103.4006235 -0.6473908, 103.4051016 -0.6494661, 103.4064123 -0.6513229, 103.4113273 -0.6529612, 103.4125288 -0.6552549, 103.4147133 -0.6551457, 103.4186453 -0.6579855, 103.4202837 -0.6603884, 103.4208881 -0.6664353, 103.4198468 -0.6698908, 103.4161332 -0.6749151, 103.4144734 -0.6795776, 103.4105628 -0.6815777, 103.4097982 -0.6849636, 103.4037909 -0.6893326, 103.3971283 -0.6929369, 103.3929778 -0.6923908, 103.3910118 -0.6912986, 103.385223 -0.6902064, 103.3808541 -0.688568, 103.3721162 -0.688568, 103.3601016 -0.691517, 103.3480871 -0.6927185, 103.3379293 -0.6927185, 103.3285361 -0.6919539, 103.3237303 -0.6921724, 103.3166162 -0.6952982, 103.3021041 -0.7001457, 103.298172 -0.7002549, 103.2916186 -0.701784, 103.2873589 -0.7018933, 103.2777473 -0.6987258, 103.273706 -0.6969782, 103.2666065 -0.6967598, 103.2540458 -0.6975243, 103.250223 -0.6965413, 103.2441065 -0.6937015, 103.2408298 -0.6914078, 103.2376623 -0.6882403, 103.2354779 -0.6849636, 103.2407287 -0.6812204, 103.2541057 -0.681064, 103.2627837 -0.6791748, 103.2695555 -0.6761166, 103.2786211 -0.6738229, 103.2874681 -0.6721845, 103.2919463 -0.6707646, 103.2954414 -0.6705462, 103.3057084 -0.6683617, 103.3097497 -0.6681433, 103.3161939 -0.6663957, 103.3214366 -0.6627913, 103.3248225 -0.6596238, 103.331922 -0.650886, 103.3337788 -0.6460802, 103.336291 -0.6434588, 103.33924 -0.6418205, 103.3418613 -0.6420389)), ((103.4293164 -0.606312, 103.4301902 -0.6130401, 103.4280057 -0.6221275, 103.4249475 -0.6250984, 103.4214523 -0.630778, 103.4175203 -0.6343605, 103.4153358 -0.6344479, 103.4134135 -0.6364576, 103.4071223 -0.6374188, 103.4042388 -0.6373314, 103.3941902 -0.640477, 103.386763 -0.6422246, 103.3849281 -0.6433605, 103.3754038 -0.6465061, 103.3682388 -0.6459819, 103.3632582 -0.6441469, 103.3582776 -0.6415255, 103.3477048 -0.6394285, 103.344297 -0.6383799, 103.3389669 -0.6382052, 103.3359087 -0.6389916, 103.3355592 -0.636545, 103.3370446 -0.6332246, 103.3401028 -0.6299042, 103.3455203 -0.6266712, 103.3483164 -0.6280692, 103.3546951 -0.6281566, 103.3596757 -0.6243993, 103.3626465 -0.6200304, 103.3710349 -0.6137391, 103.3761028 -0.6108557, 103.3868504 -0.6116421, 103.3920931 -0.6112052, 103.4006562 -0.6074479, 103.4038019 -0.6057003, 103.409132 -0.6043896, 103.4127145 -0.6043896, 103.4196174 -0.6031663, 103.4267824 -0.603778, 103.4293164 -0.606312)), ((103.3677035 -0.3744428, 103.3926883 -0.3786752, 103.4027915 -0.3785387, 103.4138503 -0.3773099, 103.426411 -0.3762177, 103.4369238 -0.3736237, 103.4463443 -0.3704835, 103.4482557 -0.3711661, 103.4548091 -0.3771734, 103.4630008 -0.3805866, 103.4702369 -0.3812693, 103.4747423 -0.3804501, 103.5113321 -0.3688451, 103.5157011 -0.3700739, 103.5178855 -0.3725314, 103.5238928 -0.38714, 103.5274426 -0.3916455, 103.5341325 -0.3969701, 103.5401398 -0.3991546, 103.5494237 -0.3986085, 103.5618479 -0.3953318, 103.5690839 -0.3949222, 103.5759104 -0.3957414, 103.580962 -0.3972432, 103.585604 -0.3995642, 103.5882567 -0.4027546, 103.5931131 -0.4058445, 103.5967993 -0.4100769, 103.6014413 -0.4138997, 103.604445 -0.4220915, 103.6051276 -0.4260508, 103.604445 -0.4326042, 103.6009639 -0.4380448, 103.6002126 -0.4405229, 103.5956811 -0.4455829, 103.5838291 -0.4607292, 103.5782314 -0.4672826, 103.5716643 -0.4728394, 103.5712274 -0.4748054, 103.5665308 -0.4797204, 103.5650017 -0.482451, 103.5630357 -0.4837617, 103.55681 -0.4903151, 103.5521134 -0.4928272, 103.551458 -0.4970869, 103.5487274 -0.4978515, 103.538143 -0.5062105, 103.5363852 -0.5063709, 103.5297806 -0.5103064, 103.5261967 -0.510989, 103.518517 -0.5133783, 103.5165443 -0.5123127, 103.5123732 -0.5144022, 103.5081066 -0.5155969, 103.5064 -0.5145729, 103.5019628 -0.5142316, 103.4949657 -0.5123543, 103.4903578 -0.510477, 103.484214 -0.509453, 103.4826781 -0.5072344, 103.4777289 -0.5063811, 103.4749983 -0.5041625, 103.4722444 -0.5057618, 103.4678305 -0.5039919, 103.4618574 -0.5056985, 103.4558842 -0.5055278, 103.4541776 -0.5075758, 103.4442793 -0.5132076, 103.4296024 -0.5169621, 103.4241412 -0.5203754, 103.4200454 -0.521058, 103.4125363 -0.5196927, 103.3988833 -0.5154262, 103.3951288 -0.5106477, 103.3922275 -0.5002373, 103.3920569 -0.4949468, 103.387449 -0.4800993, 103.3852304 -0.4741261, 103.3818172 -0.4608146, 103.3787453 -0.4422125, 103.376356 -0.4370926, 103.3717482 -0.4319728, 103.3666283 -0.4297542, 103.3601944 -0.4301467, 103.3524634 -0.4323141, 103.3458077 -0.4331674, 103.3348 -0.4357444, 103.3297655 -0.4350447, 103.3289122 -0.4333381, 103.3354826 -0.4119883, 103.3363018 -0.4076194, 103.3360288 -0.4032505, 103.3332982 -0.3994277, 103.3256525 -0.3975162, 103.3214031 -0.3957926, 103.3183312 -0.3927207, 103.3103101 -0.3867475, 103.3079038 -0.382498, 103.3083133 -0.3796309, 103.3124092 -0.3753985, 103.3150033 -0.3673433, 103.3192357 -0.3616091, 103.3259256 -0.3592881, 103.3308406 -0.356694, 103.3432648 -0.3632474, 103.3524122 -0.3685721, 103.3600579 -0.3718488, 103.3677035 -0.3744428)), ((103.3073272 -0.2519897, 103.3177375 -0.2525017, 103.3337797 -0.2521604, 103.3431661 -0.2509657, 103.3476032 -0.2574509, 103.3503338 -0.2605228, 103.3523818 -0.2651306, 103.3498218 -0.2721277, 103.3443607 -0.2796368, 103.3445313 -0.2847567, 103.3470913 -0.286634, 103.3494805 -0.285098, 103.3564776 -0.284074, 103.3615975 -0.2847567, 103.3634748 -0.2857806, 103.3682533 -0.2900472, 103.3725198 -0.2919245, 103.3808822 -0.296703, 103.3877087 -0.2948257, 103.3909 -0.2932454, 103.3941767 -0.2929177, 103.4037884 -0.2932454, 103.4083758 -0.2947745, 103.4153661 -0.299908, 103.4213733 -0.3030755, 103.4273806 -0.3034031, 103.4379753 -0.301874, 103.4438733 -0.3044954, 103.4538126 -0.3107211, 103.4592738 -0.3132332, 103.4588369 -0.3219711, 103.4567617 -0.3298352, 103.4521743 -0.3405391, 103.4470408 -0.3472017, 103.4372107 -0.3552842, 103.4263976 -0.3582332, 103.4078296 -0.3574687, 103.3760457 -0.359107, 103.3643588 -0.3574687, 103.352235 -0.3535366, 103.3414219 -0.3486216, 103.3361792 -0.3450172, 103.330718 -0.3386823, 103.3219801 -0.3302721, 103.3081088 -0.3221895, 103.2928209 -0.3175237, 103.2853118 -0.3113799, 103.2704643 -0.2960203, 103.2632965 -0.2922658, 103.2569821 -0.2902178, 103.2513502 -0.2897059, 103.2498143 -0.2868046, 103.2467424 -0.2833914, 103.2419639 -0.2818554, 103.2371853 -0.2811728, 103.2342841 -0.2799782, 103.2330895 -0.2775889, 103.2464011 -0.2712744, 103.2518622 -0.2683732, 103.258518 -0.2620587, 103.268587 -0.2472112, 103.2730242 -0.2444806, 103.2767788 -0.2436273, 103.2805333 -0.2441393, 103.2935036 -0.2485765, 103.3073272 -0.2519897)), ((103.5698996 -0.2209074, 103.5792301 -0.2202517, 103.5830631 -0.2221683, 103.5858875 -0.2222187, 103.5917883 -0.2244883, 103.6009675 -0.2247909, 103.6042457 -0.2244883, 103.6084822 -0.2257996, 103.6140805 -0.2265561, 103.6171066 -0.2261526, 103.6247222 -0.2267074, 103.6370283 -0.2265561, 103.6420718 -0.2283717, 103.6438874 -0.2306413, 103.64303 -0.23281, 103.6440387 -0.2351804, 103.6481239 -0.2373996, 103.6483257 -0.2404761, 103.6535205 -0.2434517, 103.6545796 -0.2464274, 103.656597 -0.2467804, 103.6626996 -0.25021, 103.6638596 -0.2503108, 103.6659274 -0.25369, 103.6679448 -0.2528326, 103.672837 -0.2547995, 103.6816126 -0.256363, 103.6842352 -0.2580778, 103.6881187 -0.2580274, 103.6914474 -0.2588343, 103.6915987 -0.2605995, 103.6956839 -0.2585821, 103.6990126 -0.2578761, 103.7029465 -0.25601, 103.7080449 -0.2557786, 103.7169674 -0.2623648, 103.721463 -0.2667369, 103.7260456 -0.2729056, 103.7326526 -0.27805, 103.7361326 -0.2816813, 103.7420334 -0.2857665, 103.7499517 -0.2920708, 103.7503047 -0.2929786, 103.7553987 -0.2964586, 103.7592317 -0.2999386, 103.7641743 -0.3063439, 103.7675534 -0.3093195, 103.7708821 -0.3148673, 103.7737569 -0.3183978, 103.7777412 -0.3254082, 103.7791534 -0.3265682, 103.7820786 -0.3325195, 103.7843986 -0.3354447, 103.7862143 -0.3404882, 103.7856595 -0.3435143, 103.7834404 -0.3457838, 103.7766821 -0.347196, 103.7667465 -0.3457334, 103.7637204 -0.344876, 103.751616 -0.3459856, 103.7394108 -0.3460864, 103.7378474 -0.3470951, 103.7298787 -0.3478517, 103.7270039 -0.3489612, 103.7156056 -0.3503734, 103.7074352 -0.352996, 103.7034509 -0.3533995, 103.6988613 -0.3552151, 103.6939691 -0.3546603, 103.6937262 -0.3559567, 103.6899848 -0.3580899, 103.6835621 -0.3592868, 103.6819657 -0.3607125, 103.6724839 -0.3641925, 103.6647674 -0.3660082, 103.6593709 -0.3708499, 103.65347 -0.3746829, 103.6488805 -0.3769021, 103.6389953 -0.3827021, 103.6374972 -0.3828203, 103.6267396 -0.3886029, 103.622957 -0.3892081, 103.6170057 -0.3917803, 103.6139796 -0.3919316, 103.6084318 -0.3944029, 103.6040944 -0.3955629, 103.6009675 -0.3935455, 103.5963275 -0.3948568, 103.5834666 -0.3853247, 103.5793814 -0.3838621, 103.5627379 -0.3832568, 103.5570388 -0.384316, 103.5427153 -0.387796, 103.537924 -0.3876951, 103.5353014 -0.3853247, 103.5318718 -0.3793229, 103.5294005 -0.3739769, 103.5233988 -0.3652012, 103.5208771 -0.3630829, 103.5124545 -0.3602082, 103.5062006 -0.3606116, 103.4958614 -0.3637386, 103.4940962 -0.3650499, 103.4760406 -0.3713542, 103.4684754 -0.3731699, 103.4631293 -0.3728169, 103.4593971 -0.3699421, 103.4557658 -0.3660082, 103.4538493 -0.3649995, 103.4511762 -0.3602586, 103.4510754 -0.3586447, 103.456018 -0.3458847, 103.4623728 -0.3339821, 103.4689797 -0.3106812, 103.470291 -0.3068482, 103.4747797 -0.2980221, 103.4919275 -0.2742674, 103.5117988 -0.247083, 103.5171449 -0.2400222, 103.5266771 -0.2282709, 103.5323258 -0.2224204, 103.5386805 -0.2183352, 103.5495744 -0.2163683, 103.5546179 -0.2160657, 103.5573918 -0.2174778, 103.5698996 -0.2209074)), ((103.4715068 -0.2833061, 103.4677932 -0.2893133, 103.4641889 -0.2973959, 103.4623321 -0.3049323, 103.4605845 -0.3097381, 103.4588369 -0.310175, 103.4520651 -0.3053692, 103.4446379 -0.3010002, 103.439286 -0.2995803, 103.4338248 -0.2995803, 103.4229025 -0.3011094, 103.4188612 -0.2995803, 103.4118709 -0.2945561, 103.4053175 -0.2917162, 103.3927568 -0.2909517, 103.3825991 -0.2947745, 103.3792131 -0.2945561, 103.3715675 -0.2895318, 103.3686185 -0.288658, 103.3616282 -0.2835245, 103.3526719 -0.2834153, 103.3469923 -0.2849444, 103.3451355 -0.2824323, 103.3457908 -0.2795925, 103.3520166 -0.2704177, 103.3529996 -0.2664857, 103.3528903 -0.2635366, 103.3489685 -0.2567682, 103.3474326 -0.2555736, 103.3445313 -0.2507951, 103.356307 -0.2475525, 103.3723491 -0.2453339, 103.3817355 -0.2446513, 103.3909512 -0.2424327, 103.4023856 -0.2405554, 103.4071641 -0.2393607, 103.4141376 -0.2365564, 103.4239947 -0.2310973, 103.4325926 -0.2241719, 103.4428903 -0.217226, 103.4482423 -0.2142769, 103.4629874 -0.2114371, 103.4792617 -0.2063036, 103.4897471 -0.2057575, 103.4993588 -0.2043376, 103.5094073 -0.2007333, 103.5124656 -0.2002964, 103.5177083 -0.2028085, 103.5221864 -0.2082697, 103.520002 -0.2125294, 103.5162884 -0.2179905, 103.5109364 -0.2248716, 103.5049291 -0.2339371, 103.499468 -0.2411459, 103.4943345 -0.2487915, 103.4897471 -0.256874, 103.4813369 -0.2698716, 103.4715068 -0.2833061)), ((103.5559364 -0.1748473, 103.5620529 -0.1756119, 103.5675141 -0.1796532, 103.5682786 -0.1855512, 103.5691524 -0.1875172, 103.5688248 -0.1911216, 103.5674049 -0.1939614, 103.5613976 -0.1953813, 103.550366 -0.1992041, 103.5402083 -0.2018255, 103.5325626 -0.2045561, 103.5291767 -0.2045561, 103.5234971 -0.2021532, 103.520002 -0.1992041, 103.5135578 -0.1968012, 103.5029631 -0.1983303, 103.4967374 -0.2001871, 103.4855966 -0.2013886, 103.4791524 -0.2010609, 103.4792617 -0.1998595, 103.4920408 -0.1917769, 103.4978296 -0.1887187, 103.4988126 -0.1876265, 103.5060214 -0.1846774, 103.5110456 -0.1816192, 103.5233879 -0.1789978, 103.5320165 -0.1764857, 103.538133 -0.1763765, 103.5430878 -0.1750389, 103.5559364 -0.1748473)), ((103.5958402 -0.1196848, 103.5940825 -0.1179271, 103.6000318 -0.1152228, 103.5985445 -0.1188735, 103.5958402 -0.1196848)), ((103.5170125 -0.1041356, 103.5114689 -0.1048116, 103.5053844 -0.1045412, 103.5038971 -0.1075158, 103.5053844 -0.109544, 103.5053844 -0.1163045, 103.5038971 -0.1190087, 103.4978126 -0.1194144, 103.4925394 -0.1176566, 103.4863197 -0.1142764, 103.4802352 -0.1099496, 103.4761789 -0.1087327, 103.474962 -0.1054877, 103.4801 -0.1045412, 103.4836155 -0.1026483, 103.4872662 -0.0995384, 103.4898352 -0.0964286, 103.4910521 -0.0911554, 103.4925394 -0.0887216, 103.4991647 -0.0860174, 103.5044379 -0.086423, 103.5086294 -0.091561, 103.5144435 -0.0946708, 103.5191759 -0.1022426, 103.5170125 -0.1041356)), ((103.5817783 -0.0773639, 103.5867811 -0.0854765, 103.5936769 -0.0903441, 103.5932712 -0.0933187, 103.5909727 -0.0972398, 103.5853811 -0.1019868, 103.5601447 -0.1149524, 103.5478405 -0.1195496, 103.5316152 -0.1229298, 103.5190406 -0.1199552, 103.5066013 -0.1190087, 103.5064794 -0.1104731, 103.5059252 -0.1072454, 103.5067365 -0.1057581, 103.512821 -0.1065694, 103.5155252 -0.1062989, 103.5203927 -0.1041356, 103.5213392 -0.1026483, 103.517543 -0.0972478, 103.5167421 -0.09413, 103.5272885 -0.0879103, 103.5382405 -0.0839892, 103.5409448 -0.0834484, 103.5482461 -0.0780399, 103.5544658 -0.0781752, 103.5596038 -0.0773639, 103.5652827 -0.0779047, 103.5717728 -0.0762822, 103.5781277 -0.0731724, 103.5805614 -0.0739836, 103.5817783 -0.0773639)), ((103.4769902 -0.0497809, 103.4809113 -0.0532964, 103.4869957 -0.0619499, 103.5001112 -0.0701977, 103.5002464 -0.0774991, 103.5028154 -0.0808794, 103.5064661 -0.0830427, 103.5114689 -0.0829075, 103.5193111 -0.0784456, 103.523773 -0.0776343, 103.5270181 -0.0788512, 103.5286406 -0.0815554, 103.5240434 -0.0849357, 103.5217449 -0.0858822, 103.5164716 -0.0906145, 103.5141731 -0.0904793, 103.510928 -0.0868286, 103.50579 -0.083854, 103.5005168 -0.0825019, 103.4979478 -0.0826371, 103.4914577 -0.0848005, 103.4891591 -0.0806089, 103.482669 -0.0762822, 103.482669 -0.0737132, 103.4846972 -0.0697921, 103.4845619 -0.0657358, 103.4823986 -0.058164, 103.4805056 -0.0550541, 103.477531 -0.0531612, 103.4736099 -0.0534316, 103.4694184 -0.0576231, 103.4665789 -0.0577584, 103.4652268 -0.056271, 103.4675254 -0.0523499, 103.4677958 -0.0489697, 103.4645508 -0.0450486, 103.4677958 -0.0436965, 103.4769902 -0.0497809)), ((103.6698915 -0.0496297, 103.6670024 -0.0525188, 103.6594906 -0.0513631, 103.6567459 -0.050063, 103.6540013 -0.0460182, 103.6490897 -0.0441403, 103.6437448 -0.0320059, 103.6421558 -0.0240607, 103.6401334 -0.0200159, 103.6369553 -0.0174157, 103.6383999 -0.0145266, 103.6436003 -0.0159712, 103.6537123 -0.018138, 103.6639688 -0.0211716, 103.6698915 -0.0268054, 103.6737919 -0.0314281, 103.6800035 -0.0361951, 103.6824593 -0.0389398, 103.681737 -0.0409622, 103.6787034 -0.0442847, 103.6711916 -0.0493407, 103.6698915 -0.0496297)), ((103.6418669 -0.0304169, 103.6457672 -0.0415401, 103.6486563 -0.0460182, 103.6480785 -0.0487629, 103.6407112 -0.0504964, 103.6386888 -0.0504964, 103.6282879 -0.0463071, 103.6249654 -0.0439958, 103.6188982 -0.0385065, 103.6181759 -0.0347506, 103.616298 -0.0312836, 103.6110975 -0.0273833, 103.607775 -0.0240607, 103.6030079 -0.0229051, 103.6001188 -0.0198715, 103.6009855 -0.0177046, 103.6090751 -0.0127931, 103.6147089 -0.008026, 103.6165869 -0.0084594, 103.6220762 -0.0125042, 103.6249654 -0.0135154, 103.6300214 -0.0166934, 103.6347885 -0.0172713, 103.6401334 -0.0218939, 103.6414335 -0.0246386, 103.6418669 -0.0304169)), ((103.5879431 0.4080463, 103.5856192 0.407835, 103.5797037 0.4118491, 103.5674502 0.4188208, 103.5589996 0.4251588, 103.5463236 0.436356, 103.5408307 0.4429052, 103.5391405 0.4475531, 103.541887 0.4492432, 103.5454785 0.4502996, 103.5490701 0.4500883, 103.5560419 0.4479756, 103.5651263 0.4437503, 103.5803375 0.4323419, 103.5822389 0.4291729, 103.5911121 0.4164969, 103.5913234 0.4124829, 103.5898445 0.4093139, 103.5879431 0.4080463)), ((103.4424089 -0.7396057, 103.4421418 -0.7439341, 103.4455266 -0.7509225, 103.4441209 -0.760015, 103.4422761 -0.7672408, 103.4397242 -0.7712431, 103.4370085 -0.7724651, 103.4248574 -0.7760149, 103.4105218 -0.7828414, 103.3956402 -0.7889852, 103.3732709 -0.7975795, 103.3661989 -0.7986176, 103.3614898 -0.8052317, 103.3571988 -0.8066896, 103.3531701 -0.8058026, 103.3504613 -0.8034207, 103.3479686 -0.7954757, 103.3480881 -0.7939564, 103.345248 -0.7929024, 103.3393535 -0.7919908, 103.321195 -0.7882388, 103.3056158 -0.7844519, 103.2945163 -0.7825572, 103.2647617 -0.7764307, 103.2552941 -0.7741685, 103.2528057 -0.7728779, 103.24696 -0.7726017, 103.2334436 -0.7700076, 103.2306368 -0.7697211, 103.2194271 -0.7672481, 103.1638644 -0.7554684, 103.1468903 -0.7519325, 103.1419001 -0.7497771, 103.1239334 -0.7474367, 103.1215464 -0.7469228, 103.115892 -0.7495283, 103.1064639 -0.7525837, 103.0978092 -0.7575663, 103.092604 -0.758497, 103.082623 -0.7565547, 103.072855 -0.756981, 103.0603784 -0.7557553, 103.0539618 -0.7554653, 103.0486861 -0.7547452, 103.0396786 -0.7554828, 103.0187653 -0.7551144, 103.0122305 -0.7553443, 103.0085806 -0.7581542, 103.0036102 -0.7629293, 102.99647 -0.7727344, 102.9766065 -0.8017563, 102.9723454 -0.8082257, 102.967472 -0.8135516, 102.9616463 -0.8209077, 102.9488198 -0.8400036, 102.9444188 -0.8459123, 102.9341003 -0.8587695, 102.9280515 -0.8674945, 102.9184867 -0.8775332, 102.9007267 -0.8939718, 102.8830381 -0.9125606, 102.8733456 -0.9210082, 102.8615962 -0.931586, 102.8517307 -0.9392614, 102.824717 -0.9598978, 102.8115297 -0.9719202, 102.8041805 -0.9797553, 102.7900213 -0.9941076, 102.7834243 -0.9984745, 102.7753628 -1.0088659, 102.7737052 -1.0138386, 102.7769937 -1.0158623, 102.7810944 -1.0197699, 102.7819598 -1.022679, 102.7810187 -1.0246056, 102.7828692 -1.0267229, 102.7831518 -1.0304426, 102.7804051 -1.033323, 102.7774007 -1.0309887, 102.7736578 -1.0312013, 102.7733715 -1.0328277, 102.7705666 -1.0339977, 102.7605194 -1.0274726, 102.7581073 -1.0277221, 102.7559057 -1.0327794, 102.7599292 -1.0388817, 102.7588813 -1.0421818, 102.7565976 -1.0456006, 102.7546488 -1.045946, 102.7509786 -1.0442212, 102.7471624 -1.0475073, 102.7402113 -1.0480046, 102.7376796 -1.0494259, 102.733197 -1.0540629, 102.7329077 -1.0596716, 102.7349321 -1.069743, 102.734847 -1.072374, 102.7332287 -1.0757214, 102.7290324 -1.0786363, 102.7267396 -1.0781323, 102.7187939 -1.0741917, 102.716976 -1.074286, 102.7116006 -1.0809672, 102.709746 -1.0824607, 102.7053861 -1.0818714, 102.6948689 -1.0849368, 102.6935607 -1.0865742, 102.690982 -1.0872419, 102.6869565 -1.0843567, 102.6849949 -1.0858979, 102.6853204 -1.0953099, 102.683621 -1.0958108, 102.6796775 -1.0944684, 102.6764813 -1.0947768, 102.6746503 -1.0964138, 102.6723644 -1.1025469, 102.6715625 -1.1100205, 102.669815 -1.1113585, 102.6632902 -1.1139963, 102.6540691 -1.1158186, 102.6495727 -1.1185197, 102.6468048 -1.1222728, 102.641659 -1.121008, 102.6377886 -1.1158862, 102.6342008 -1.1138058, 102.6303482 -1.1099733, 102.626358 -1.1016707, 102.6231613 -1.0978649, 102.6168137 -1.0946342, 102.6121216 -1.0944018, 102.6068039 -1.0950338, 102.6027985 -1.0947441, 102.5938187 -1.09255, 102.5867767 -1.0922015, 102.5827713 -1.0928917, 102.5773571 -1.0955295, 102.5713991 -1.0966127, 102.5668519 -1.0953596, 102.5586058 -1.0973197, 102.5562376 -1.0958011, 102.5550093 -1.0928124, 102.5550278 -1.0900316, 102.5566891 -1.0825945, 102.559379 -1.0603874, 102.5606228 -1.0435548, 102.5626676 -1.0204555, 102.5645829 -0.9884773, 102.5674732 -0.9370499, 102.5705622 -0.9139932, 102.5733152 -0.899943, 102.5779678 -0.881715, 102.5833331 -0.8691112, 102.5910094 -0.8581491, 102.6091517 -0.8430643, 102.6258852 -0.8271586, 102.6340145 -0.8170782, 102.6386242 -0.8059053, 102.6386731 -0.7918739, 102.638374 -0.76938, 102.6383801 -0.7582044, 102.6387859 -0.7440151, 102.6386645 -0.7325824, 102.6392141 -0.7170458, 102.642201 -0.7004202, 102.6454557 -0.6895187, 102.6565625 -0.6791662, 102.6671261 -0.6720842, 102.6676748 -0.6566836, 102.6660199 -0.637241, 102.6639306 -0.6197481, 102.6633379 -0.6049702, 102.6660794 -0.5908539, 102.6798188 -0.558004, 102.6873261 -0.5393227, 102.6903929 -0.4846143, 102.6911873 -0.4690615, 102.694423 -0.4698979, 102.6994778 -0.4755854, 102.7022108 -0.4772203, 102.7053548 -0.4777138, 102.7091312 -0.4760731, 102.7127959 -0.4717067, 102.7193188 -0.4648671, 102.7196878 -0.4597821, 102.7168147 -0.4543362, 102.7168065 -0.3705974, 102.7169166 -0.3466035, 102.7168581 -0.2971294, 102.7168496 -0.2446407, 102.7168425 -0.1157138, 102.7168429 -0.0812486, 102.7168433 0.0740141, 102.7169694 0.1053646, 102.7234267 0.1064534, 102.7306698 0.1083238, 102.7343875 0.1101947, 102.7420036 0.1129955, 102.7483169 0.1142658, 102.7818511 0.1171479, 102.7859552 0.1183694, 102.794994 0.1197618, 102.8141221 0.126431, 102.8351068 0.1378639, 102.8440054 0.1453974, 102.8522722 0.1492745, 102.8590061 0.1530862, 102.8703698 0.162122, 102.8758415 0.1674872, 102.8841193 0.1766645, 102.8893107 0.1833004, 102.894362 0.1907836, 102.8971681 0.1938896, 102.9029209 0.2020785, 102.9127422 0.2128081, 102.9175127 0.2185964, 102.932244 0.2321484, 102.9409422 0.2393474, 102.9479572 0.2459819, 102.9600227 0.2568508, 102.9640909 0.2593912, 102.9706847 0.2647547, 102.9748937 0.2689893, 102.98766 0.2785865, 102.9934118 0.282538, 103.0039335 0.2908648, 103.0092639 0.2934044, 103.015296 0.2970732, 103.0276393 0.3013043, 103.0405427 0.3035585, 103.0474154 0.3053914, 103.0590572 0.3099048, 103.065649 0.3111729, 103.0715401 0.3138531, 103.0850041 0.3169538, 103.0945415 0.3201971, 103.1002913 0.3207595, 103.1064622 0.3221687, 103.1159992 0.3251295, 103.1220306 0.3287975, 103.1325498 0.333593, 103.1450167 0.3404693, 103.1563036 0.3531059, 103.1641949 0.3602539, 103.1742467 0.3723366, 103.1972394 0.395461, 103.2080941 0.4083882, 103.2206674 0.4190511, 103.2324094 0.4282347, 103.2416416 0.4339858, 103.2559935 0.4463989, 103.2636205 0.4521506, 103.2858962 0.4634473, 103.2955289 0.4685915, 103.3112814 0.4755492, 103.3295407 0.4816972, 103.3368906 0.4853416, 103.3388778 0.4876248, 103.3399786 0.491788, 103.3418422 0.495534, 103.3424895 0.496835, 103.3466112 0.5108676, 103.3508296 0.5193465, 103.3560532 0.5308537, 103.3572724 0.5373749, 103.3608316 0.5367076, 103.3747752 0.53544, 103.3798456 0.5339611, 103.3836484 0.5339611, 103.3925216 0.5318484, 103.407099 0.5269893, 103.4151271 0.5231865, 103.4273806 0.5143133, 103.4318172 0.5086091, 103.4360425 0.5079753, 103.4381551 0.506919, 103.4394227 0.5029049, 103.4529438 0.4931867, 103.458648 0.491074, 103.4607607 0.4893839, 103.4670058 0.4829227, 103.4721691 0.4790318, 103.4749155 0.4745952, 103.4782958 0.4731163, 103.4799859 0.4703699, 103.4831549 0.4686797, 103.4850563 0.4655107, 103.4884366 0.4646657, 103.4888591 0.4619192, 103.4956196 0.4606516, 103.496676 0.4566376, 103.5108308 0.4492432, 103.5241406 0.4437503, 103.5344927 0.4397362, 103.5463236 0.4274828, 103.5551968 0.4177645, 103.5666052 0.4082575, 103.5778023 0.4012857, 103.5879431 0.39199, 103.5919572 0.3852295, 103.5995628 0.3685394, 103.602943 0.3583986, 103.6139289 0.3465677, 103.618788 0.3457226, 103.6204781 0.3446663, 103.6261823 0.3448776, 103.6373795 0.3429762, 103.6509005 0.3387508, 103.6732948 0.3271312, 103.6785764 0.3260749, 103.6927313 0.3144552, 103.6973791 0.3121313, 103.6999143 0.3095961, 103.7064636 0.3057933, 103.7151255 0.2967088, 103.7212523 0.2874131, 103.72421 0.2817089, 103.733717 0.266709, 103.7373085 0.2597372, 103.7426729 0.2508379, 103.743224 0.2481175, 103.7482944 0.2386105, 103.7569563 0.2189627, 103.763083 0.1982586, 103.7664633 0.1853714, 103.766252 0.1813573, 103.7673084 0.1731179, 103.7673084 0.1650898, 103.7683647 0.1610757, 103.7679422 0.1519913, 103.7692321 0.1507037, 103.7704774 0.1388927, 103.771745 0.1342449, 103.7713224 0.1285407, 103.7734351 0.1219914, 103.7738576 0.1162872, 103.7753999 0.1105788, 103.7755351 0.1013845, 103.7797737 0.0853041, 103.7822956 0.0724494, 103.7882449 0.0556833, 103.7956814 0.0401341, 103.8000082 0.0331031, 103.8010899 0.0302637, 103.8043349 0.0249905, 103.8120419 0.0071427, 103.8125828 0.003492, 103.8146109 -0.0001587, 103.8140701 -0.0058375, 103.810149 -0.0109755, 103.8067687 -0.0120572, 103.799873 -0.0117868, 103.7906787 -0.0101642, 103.7845942 -0.0101642, 103.7798618 -0.0092178, 103.7618788 -0.0097586, 103.7582281 -0.0104347, 103.7541718 -0.0123276, 103.7479521 -0.0115163, 103.7402451 -0.015167, 103.7336198 -0.0153022, 103.7294283 -0.0169248, 103.725372 -0.0161135, 103.7245607 -0.0180064, 103.7188819 -0.0193586, 103.7141495 -0.0197642, 103.70482 -0.022198, 103.6923806 -0.0215219, 103.6904876 -0.0231445, 103.6841327 -0.0227388, 103.6792652 -0.0219276, 103.670206 -0.0173304, 103.6633103 -0.0161135, 103.6646624 -0.0186825, 103.6397837 -0.0128684, 103.636809 -0.0127332, 103.6338344 -0.014491, 103.6240992 -0.0107051, 103.6157162 -0.0059727, 103.6117951 -0.0081361, 103.6042233 -0.0140853, 103.5992205 -0.0171952, 103.5965163 -0.017736, 103.5886741 -0.0212515, 103.5775627 -0.0288099, 103.5758291 -0.0319331, 103.5738009 -0.0320683, 103.5704207 -0.0355838, 103.5747474 -0.0368007, 103.5779924 -0.0365303, 103.5856994 -0.0316627, 103.5889445 -0.0312571, 103.5925952 -0.0323388, 103.5955698 -0.035719, 103.5966515 -0.0393697, 103.5966515 -0.04275, 103.593136 -0.0501866, 103.5863755 -0.056271, 103.5832657 -0.0610034, 103.5792093 -0.0628964, 103.5754234 -0.0623555, 103.5670404 -0.0688456, 103.5636601 -0.0707386, 103.5481109 -0.0726315, 103.5428377 -0.0743893, 103.535942 -0.0802033, 103.5290462 -0.0753357, 103.523097 -0.0737132, 103.517959 -0.0743893, 103.5098463 -0.0789864, 103.5070069 -0.0795273, 103.5041675 -0.0784456, 103.5041675 -0.0700625, 103.5014633 -0.0669527, 103.487807 -0.0574879, 103.4811817 -0.0493753, 103.4687423 -0.0409922, 103.4617114 -0.0457246, 103.4656325 -0.048564, 103.4657677 -0.0508626, 103.4630635 -0.055595, 103.465362 -0.0597865, 103.4706353 -0.0593809, 103.4753676 -0.0554598, 103.4779366 -0.0557302, 103.4813169 -0.0616795, 103.482669 -0.0697921, 103.4802352 -0.0730371, 103.4796944 -0.0762822, 103.4810465 -0.078716, 103.4875366 -0.0825019, 103.4888887 -0.0866934, 103.4882126 -0.0934539, 103.4853732 -0.0976455, 103.479931 -0.1017361, 103.4720806 -0.103784, 103.470886 -0.1073679, 103.4731046 -0.1111225, 103.4710566 -0.1199969, 103.4830029 -0.1273353, 103.4939253 -0.1316018, 103.4975092 -0.1339911, 103.5009224 -0.1418415, 103.5019464 -0.1457667, 103.4947786 -0.1578837, 103.4835149 -0.1641982, 103.4742992 -0.170342, 103.4712273 -0.1720486, 103.4620116 -0.1756325, 103.4555265 -0.1841655, 103.449212 -0.1886027, 103.4434095 -0.191504, 103.4335111 -0.1981598, 103.4195169 -0.2099354, 103.4046694 -0.222735, 103.3968189 -0.2275135, 103.3850433 -0.2312681, 103.3562015 -0.2363879, 103.3381114 -0.2409958, 103.3189974 -0.2437264, 103.3094403 -0.2437264, 103.2992006 -0.2415078, 103.287937 -0.2380945, 103.277356 -0.2362173, 103.2695056 -0.2384359, 103.2619965 -0.243897, 103.2573886 -0.2500408, 103.2531221 -0.2566966, 103.2466369 -0.2638644, 103.2268402 -0.2713735, 103.2278642 -0.2799066, 103.2317894 -0.2840024, 103.2433944 -0.2863917, 103.2448249 -0.2879653, 103.2460479 -0.3050451, 103.2502337 -0.3044324, 103.2617825 -0.3053948, 103.2646697 -0.3073197, 103.2757374 -0.3201517, 103.2826346 -0.3257657, 103.292419 -0.3313797, 103.3012411 -0.3360313, 103.3089403 -0.3393998, 103.3188851 -0.3448534, 103.3262635 -0.352713, 103.3241783 -0.3564022, 103.3158375 -0.3612142, 103.313894 -0.3645615, 103.3126993 -0.3695107, 103.3067262 -0.3785558, 103.3057022 -0.381969, 103.3065555 -0.3848702, 103.3091155 -0.3889661, 103.3215737 -0.3988645, 103.3265229 -0.4009124, 103.3313014 -0.4012537, 103.334032 -0.404667, 103.3342027 -0.4097868, 103.3277175 -0.4290715, 103.3241337 -0.4386286, 103.3284002 -0.4403352, 103.3336907 -0.4413592, 103.3410291 -0.4413592, 103.3516101 -0.4393112, 103.3565593 -0.4365806, 103.3642391 -0.434362, 103.3703829 -0.4352153, 103.3726015 -0.4391406, 103.3739668 -0.4490389, 103.3734548 -0.4526228, 103.3748201 -0.467641, 103.37738 -0.48027, 103.3871077 -0.5019439, 103.3871077 -0.5074051, 103.3886437 -0.512525, 103.3903503 -0.5159382, 103.3947661 -0.5198847, 103.4043658 -0.5252179, 103.4124723 -0.5279911, 103.420792 -0.5288444, 103.4288984 -0.531191, 103.4327843 -0.537403, 103.4341823 -0.5385389, 103.4361046 -0.5433447, 103.4370057 -0.5528362, 103.4360446 -0.5575547, 103.4344718 -0.5685644, 103.431763 -0.5773896, 103.4315883 -0.5812343, 103.4266077 -0.5911955, 103.4211028 -0.5977489, 103.4159475 -0.601244, 103.4059863 -0.603079, 103.3964621 -0.6073605, 103.3899087 -0.609545, 103.3812582 -0.6093702, 103.3740058 -0.6097197, 103.3693747 -0.6125158, 103.3608116 -0.6204673, 103.3587145 -0.6237877, 103.3537339 -0.6271955, 103.3443735 -0.6260923, 103.3405507 -0.6282768, 103.3374924 -0.6310073, 103.3354172 -0.6346117, 103.3348711 -0.6391991, 103.3317036 -0.6418205, 103.3288236 -0.645528, 103.3218735 -0.6564564, 103.3173953 -0.6608253, 103.3134059 -0.6637093, 103.3100605 -0.6648729, 103.2995919 -0.6657404, 103.2921647 -0.6678156, 103.2863759 -0.6702185, 103.2805871 -0.6707646, 103.2725046 -0.6725122, 103.2592885 -0.6777549, 103.254155 -0.6787379, 103.2418128 -0.6790656, 103.2355871 -0.6805947, 103.2305628 -0.6827792, 103.2265844 -0.6851957, 103.2297983 -0.6888957, 103.2374439 -0.6921724, 103.2444342 -0.6974151, 103.2534997 -0.7011287, 103.2587424 -0.7016748, 103.2643128 -0.7011287, 103.268791 -0.6999272, 103.2733783 -0.7006918, 103.2814609 -0.7040777, 103.2877958 -0.7056068, 103.2951138 -0.7054976, 103.3139002 -0.7020025, 103.3201259 -0.6989442, 103.3288638 -0.6976335, 103.3426177 -0.6977003, 103.3595555 -0.6973059, 103.3673104 -0.6953399, 103.3758298 -0.6951214, 103.3815094 -0.6977428, 103.3830385 -0.697852, 103.3936332 -0.7032039, 103.4024803 -0.7053884, 103.4167885 -0.7052792, 103.4230142 -0.7056068, 103.4285993 -0.7074886, 103.4324074 -0.7096481, 103.4368856 -0.7136894, 103.4366671 -0.7169661, 103.4347011 -0.7201335, 103.4285846 -0.7247209, 103.4195 -0.7301138, 103.4281477 -0.7333496, 103.4354657 -0.7340049, 103.4373225 -0.7375, 103.441473 -0.7369539, 103.4424089 -0.7396057)))</v>
      </c>
    </row>
    <row r="124" spans="1:18" x14ac:dyDescent="0.3">
      <c r="A124" s="4" t="s">
        <v>1007</v>
      </c>
      <c r="B124" s="5">
        <v>64.663106002890999</v>
      </c>
      <c r="C124" s="5">
        <v>57.964651957785001</v>
      </c>
      <c r="D124" s="5">
        <v>59.345469090022</v>
      </c>
      <c r="E124">
        <v>84.2</v>
      </c>
      <c r="F124">
        <v>82.7</v>
      </c>
      <c r="G124">
        <v>92.7</v>
      </c>
      <c r="H124">
        <v>94.4</v>
      </c>
      <c r="I124">
        <v>88.3</v>
      </c>
      <c r="J124">
        <v>98.7</v>
      </c>
      <c r="K124">
        <v>173.2</v>
      </c>
      <c r="L124">
        <v>94.6</v>
      </c>
      <c r="M124">
        <v>93.7</v>
      </c>
      <c r="N124" t="str">
        <f t="shared" si="1"/>
        <v>indragiri hulu</v>
      </c>
      <c r="O124">
        <f>VLOOKUP(N124,GeoJson!$E$1:$G$515,3,FALSE)</f>
        <v>-0.55000000000000004</v>
      </c>
      <c r="P124">
        <f>VLOOKUP(N124,GeoJson!$E$2:$H$515,4,FALSE)</f>
        <v>102.31667</v>
      </c>
      <c r="Q124">
        <f>VLOOKUP(N124,GeoJson!$E$2:$I$515,5,FALSE)</f>
        <v>428</v>
      </c>
      <c r="R124" t="str">
        <f>VLOOKUP(N124,GeoJson!$E$2:$J$515,6,FALSE)</f>
        <v>MULTIPOLYGON (((102.5550278 -1.0900316, 102.5503605 -1.0903587, 102.5493698 -1.0856153, 102.5477753 -1.0839429, 102.5433655 -1.082846, 102.5408478 -1.0839403, 102.5380345 -1.087009, 102.5344904 -1.0857363, 102.5278002 -1.0854181, 102.5247192 -1.0824929, 102.5171661 -1.0795501, 102.5127029 -1.0799519, 102.4995731 -1.0835008, 102.4970254 -1.0833014, 102.4925313 -1.0814876, 102.4819378 -1.0799213, 102.4764938 -1.0768826, 102.468895 -1.0678293, 102.4713669 -1.062469, 102.4717102 -1.0601633, 102.4702301 -1.0575109, 102.4642868 -1.0526663, 102.4621124 -1.0502443, 102.4586868 -1.0447088, 102.4499435 -1.0372115, 102.4425201 -1.0254487, 102.4387436 -1.0253897, 102.4341049 -1.029942, 102.4309006 -1.0316124, 102.4234695 -1.0289, 102.4199753 -1.0286106, 102.4108653 -1.0288902, 102.4053641 -1.0277198, 102.3900809 -1.0271039, 102.3845483 -1.02736, 102.3824463 -1.0266937, 102.3749008 -1.0207534, 102.3742218 -1.0182166, 102.3768616 -1.0111847, 102.3753815 -1.0057653, 102.3788223 -1.0015584, 102.3853149 -0.9999479, 102.3865738 -0.9956859, 102.3862305 -0.9933816, 102.3828049 -0.9909604, 102.3758926 -0.9873276, 102.3731003 -0.9851372, 102.3657303 -0.9763198, 102.3623047 -0.9732074, 102.3576813 -0.97044, 102.3552246 -0.9704962, 102.3504257 -0.9690536, 102.3462601 -0.9648463, 102.3414078 -0.963634, 102.3339844 -0.9653005, 102.3299255 -0.9655864, 102.3263321 -0.9633378, 102.3243866 -0.9608023, 102.3235931 -0.9516429, 102.3226776 -0.9478405, 102.3206787 -0.9447864, 102.3178864 -0.9421352, 102.3145142 -0.9374098, 102.312233 -0.9330884, 102.3112106 -0.929574, 102.3098984 -0.9205295, 102.3086395 -0.9182823, 102.3042984 -0.9169551, 102.2902527 -0.9163715, 102.2808838 -0.9179217, 102.2752304 -0.9178611, 102.2724838 -0.9188964, 102.2671738 -0.9222922, 102.2630081 -0.9233844, 102.2543259 -0.9215365, 102.2522659 -0.9223418, 102.2497559 -0.925451, 102.2478943 -0.9298716, 102.2481332 -0.9312494, 102.2430349 -0.9335399, 102.2395248 -0.9314364, 102.2356415 -0.9311463, 102.2298126 -0.9386892, 102.2248459 -0.9411635, 102.2166624 -0.9464208, 102.2094803 -0.947146, 102.2035904 -0.9485253, 102.1904297 -0.9441923, 102.1878891 -0.9424685, 102.1878891 -0.9384938, 102.1869202 -0.9316385, 102.1880646 -0.9282981, 102.1887512 -0.9234021, 102.1876678 -0.9180444, 102.1843033 -0.9156809, 102.1772232 -0.9155619, 102.1739655 -0.9137744, 102.1704254 -0.9081273, 102.1667709 -0.905706, 102.1663642 -0.9013222, 102.1650009 -0.8987349, 102.1627197 -0.8989066, 102.158432 -0.9021877, 102.1552353 -0.9037988, 102.1510696 -0.902875, 102.1458664 -0.902469, 102.1425018 -0.8999901, 102.1393051 -0.8994125, 102.1370697 -0.9024066, 102.1358109 -0.9079935, 102.1334686 -0.9132342, 102.1289597 -0.9159967, 102.1261597 -0.9165713, 102.1223984 -0.9193784, 102.1170832 -0.9209662, 102.1130322 -0.9197133, 102.1058463 -0.9141585, 102.099144 -0.9115452, 102.0912628 -0.905435, 102.0839539 -0.9024932, 102.0772781 -0.8991486, 102.0706482 -0.8963801, 102.0678558 -0.8945929, 102.0623703 -0.8895209, 102.0579758 -0.8899217, 102.0479438 -0.897096, 102.039355 -0.8932361, 102.0304897 -0.8905752, 102.0181122 -0.8843703, 102.0077744 -0.8786044, 102.0040588 -0.8787176, 101.9996872 -0.8813604, 101.9942551 -0.8820032, 101.9900742 -0.8806272, 101.983551 -0.8804075, 101.9777222 -0.8828372, 101.9734344 -0.8861862, 101.9683533 -0.8931091, 101.9674479 -0.8971311, 101.964577 -0.900894, 101.9588852 -0.9096041, 101.9559631 -0.9054603, 101.9540176 -0.9037925, 101.9469681 -0.9003469, 101.944458 -0.9005816, 101.9417725 -0.9023146, 101.9392624 -0.9068131, 101.936058 -0.9087199, 101.9278737 -0.9051835, 101.9255949 -0.9023037, 101.9222482 -0.8961951, 101.918556 -0.8932205, 101.917959 -0.8890376, 101.9162993 -0.8835054, 101.9146899 -0.8830527, 101.9118427 -0.8857726, 101.9080503 -0.8879497, 101.9020161 -0.8895908, 101.8978418 -0.8899429, 101.8960312 -0.8911499, 101.8948493 -0.894218, 101.8918841 -0.8957394, 101.8901715 -0.8987789, 101.8856206 -0.903019, 101.8816409 -0.909458, 101.8780487 -0.9109037, 101.8702982 -0.9092617, 101.8681034 -0.9095466, 101.8647951 -0.9122834, 101.8630853 -0.9121385, 101.8577998 -0.9144879, 101.8552747 -0.9170899, 101.8530445 -0.9223998, 101.8503376 -0.9218523, 101.8472471 -0.915039, 101.8437769 -0.9115688, 101.8476997 -0.9017114, 101.8472073 -0.8969685, 101.8444175 -0.8908294, 101.8416995 -0.8871897, 101.8397057 -0.8801745, 101.8341638 -0.8782078, 101.8266246 -0.8747368, 101.8236094 -0.8714854, 101.8226255 -0.8684375, 101.8203771 -0.8663909, 101.8170211 -0.8617788, 101.8124627 -0.8592058, 101.805504 -0.8566993, 101.798463 -0.8575542, 101.7963083 -0.8501899, 101.7878566 -0.844032, 101.7833088 -0.8430743, 101.7816182 -0.8377187, 101.7784652 -0.8335533, 101.7805442 -0.8286568, 101.7842308 -0.823335, 101.7855824 -0.8142897, 101.784972 -0.8100676, 101.7826207 -0.8037911, 101.7821447 -0.8004895, 101.777733 -0.7988974, 101.776837 -0.7975045, 101.7775411 -0.792777, 101.7806593 -0.7899103, 101.7839283 -0.7838751, 101.7851706 -0.7800751, 101.786755 -0.7665051, 101.7884562 -0.7635, 101.7891045 -0.7562046, 101.7872645 -0.7547028, 101.7873092 -0.7510181, 101.7883613 -0.7485367, 101.7883541 -0.7404723, 101.7903155 -0.7379577, 101.7951796 -0.7347744, 101.7954454 -0.7317716, 101.7925787 -0.7259928, 101.7920053 -0.7196207, 101.7931822 -0.7155773, 101.7929739 -0.7086298, 101.7961998 -0.7019479, 101.7996197 -0.6970695, 101.7994427 -0.6913456, 101.8024864 -0.6841945, 101.8030024 -0.6796231, 101.8065601 -0.6747395, 101.8057052 -0.6601545, 101.8256212 -0.6385286, 101.8393681 -0.6230619, 101.8444851 -0.6162135, 101.8457199 -0.6094839, 101.8483789 -0.6045859, 101.8537659 -0.6015888, 101.8573925 -0.600612, 101.8612281 -0.5986441, 101.8672183 -0.5925316, 101.8698711 -0.5885872, 101.8845234 -0.572502, 101.8895905 -0.5652229, 101.8945418 -0.5574774, 101.9063161 -0.5380798, 101.9066393 -0.534594, 101.9068363 -0.5203331, 101.9078731 -0.5168119, 101.908125 -0.5107705, 101.9111436 -0.5065019, 101.9120928 -0.5040097, 101.9113516 -0.487018, 101.9098758 -0.473699, 101.9081968 -0.4679825, 101.9049299 -0.4613895, 101.8970361 -0.4478667, 101.8923063 -0.4359116, 101.8897867 -0.4249296, 101.8894669 -0.4134566, 101.890524 -0.4026404, 101.8925743 -0.3957238, 101.9068877 -0.3994947, 101.9117968 -0.4000214, 101.9238624 -0.399786, 101.9297394 -0.400903, 101.9392147 -0.4049442, 101.9467039 -0.4068321, 101.9536321 -0.4078445, 101.9608102 -0.4064604, 101.9639317 -0.4047022, 101.9696234 -0.4003493, 101.9841219 -0.3847392, 101.9927414 -0.3767044, 102.0077486 -0.3619358, 102.0187719 -0.3500691, 102.0249296 -0.3413961, 102.0293365 -0.3344063, 102.0316354 -0.3298143, 102.0381602 -0.3226144, 102.0421733 -0.3173342, 102.0474265 -0.312029, 102.0653264 -0.2980323, 102.090834 -0.2805386, 102.0971687 -0.2755602, 102.1020252 -0.2731171, 102.109925 -0.2714838, 102.1259405 -0.2696576, 102.1327605 -0.2696454, 102.1430708 -0.2701487, 102.1502154 -0.2695998, 102.1583887 -0.2671887, 102.165246 -0.263565, 102.1691453 -0.2591486, 102.171646 -0.2537039, 102.1741137 -0.2467348, 102.1759205 -0.2400522, 102.1772904 -0.2304639, 102.1781351 -0.2177475, 102.1793446 -0.2123845, 102.1814515 -0.2069272, 102.1845417 -0.2018262, 102.1867153 -0.1971276, 102.190576 -0.1862682, 102.194754 -0.1796365, 102.2009678 -0.175004, 102.2137187 -0.169233, 102.2174347 -0.1680368, 102.2250979 -0.1664686, 102.2330877 -0.1658985, 102.2526433 -0.165841, 102.2600101 -0.1668477, 102.2709978 -0.1697405, 102.2795528 -0.1707831, 102.300557 -0.1740929, 102.3390914 -0.1777013, 102.3630456 -0.1785269, 102.3680762 -0.1788315, 102.3837158 -0.1765558, 102.4071552 -0.1664377, 102.4328847 -0.1473874, 102.4463653 -0.1331259, 102.4704252 -0.1050682, 102.475463 -0.0977969, 102.4796613 -0.0889393, 102.4854107 -0.0691936, 102.4870219 -0.0576957, 102.4877492 -0.0457997, 102.4905912 -0.0261327, 102.4925233 -0.0139597, 102.4952138 -0.0002322, 102.4963016 0.0121689, 102.5000775 0.0233321, 102.5034298 0.029883, 102.5097401 0.0399078, 102.5151631 0.0491383, 102.520093 0.0554904, 102.5295584 0.0662093, 102.5381364 0.074943, 102.5511509 0.0846687, 102.565644 0.0932029, 102.5806788 0.0983127, 102.591129 0.100892, 102.6024097 0.1025911, 102.6178824 0.1029727, 102.6267719 0.1035644, 102.6420771 0.1035022, 102.6535247 0.1037347, 102.6743234 0.1044539, 102.7169694 0.1053646, 102.7168433 0.0740141, 102.7168429 -0.0812486, 102.7168425 -0.1157138, 102.7168496 -0.2446407, 102.7168581 -0.2971294, 102.7169166 -0.3466035, 102.7168065 -0.3705974, 102.7168147 -0.4543362, 102.7196878 -0.4597821, 102.7193188 -0.4648671, 102.7127959 -0.4717067, 102.7091312 -0.4760731, 102.7053548 -0.4777138, 102.7022108 -0.4772203, 102.6994778 -0.4755854, 102.694423 -0.4698979, 102.6911873 -0.4690615, 102.6903929 -0.4846143, 102.6873261 -0.5393227, 102.6798188 -0.558004, 102.6660794 -0.5908539, 102.6633379 -0.6049702, 102.6639306 -0.6197481, 102.6660199 -0.637241, 102.6676748 -0.6566836, 102.6671261 -0.6720842, 102.6565625 -0.6791662, 102.6454557 -0.6895187, 102.642201 -0.7004202, 102.6392141 -0.7170458, 102.6386645 -0.7325824, 102.6387859 -0.7440151, 102.6383801 -0.7582044, 102.638374 -0.76938, 102.6386731 -0.7918739, 102.6386242 -0.8059053, 102.6340145 -0.8170782, 102.6258852 -0.8271586, 102.6091517 -0.8430643, 102.5910094 -0.8581491, 102.5833331 -0.8691112, 102.5779678 -0.881715, 102.5733152 -0.899943, 102.5705622 -0.9139932, 102.5674732 -0.9370499, 102.5645829 -0.9884773, 102.5626676 -1.0204555, 102.5606228 -1.0435548, 102.559379 -1.0603874, 102.5566891 -1.0825945, 102.5550278 -1.0900316)))</v>
      </c>
    </row>
    <row r="125" spans="1:18" x14ac:dyDescent="0.3">
      <c r="A125" s="4" t="s">
        <v>1082</v>
      </c>
      <c r="B125" s="5">
        <v>83.065805079430007</v>
      </c>
      <c r="C125" s="5">
        <v>84.640038116740996</v>
      </c>
      <c r="D125" s="5">
        <v>84.521396122287001</v>
      </c>
      <c r="E125">
        <v>95.4</v>
      </c>
      <c r="F125">
        <v>94.9</v>
      </c>
      <c r="G125">
        <v>96.6</v>
      </c>
      <c r="H125">
        <v>121</v>
      </c>
      <c r="I125">
        <v>116.5</v>
      </c>
      <c r="J125">
        <v>115.7</v>
      </c>
      <c r="K125">
        <v>203</v>
      </c>
      <c r="L125">
        <v>139.6</v>
      </c>
      <c r="M125">
        <v>135.4</v>
      </c>
      <c r="N125" t="str">
        <f t="shared" si="1"/>
        <v>indramayu</v>
      </c>
      <c r="O125">
        <f>VLOOKUP(N125,GeoJson!$E$1:$G$515,3,FALSE)</f>
        <v>-6.45</v>
      </c>
      <c r="P125">
        <f>VLOOKUP(N125,GeoJson!$E$2:$H$515,4,FALSE)</f>
        <v>108.16667</v>
      </c>
      <c r="Q125">
        <f>VLOOKUP(N125,GeoJson!$E$2:$I$515,5,FALSE)</f>
        <v>59</v>
      </c>
      <c r="R125" t="str">
        <f>VLOOKUP(N125,GeoJson!$E$2:$J$515,6,FALSE)</f>
        <v>MULTIPOLYGON (((108.538149 -6.5164058, 108.5295487 -6.5176329, 108.5255204 -6.5175346, 108.5210419 -6.5211304, 108.5190812 -6.5219768, 108.5189972 -6.5276059, 108.5137787 -6.5271453, 108.5098801 -6.5286673, 108.5065842 -6.533871, 108.5027695 -6.5340151, 108.5010071 -6.5369972, 108.500885 -6.5420436, 108.4941483 -6.5425657, 108.4906922 -6.5454539, 108.4912769 -6.5499561, 108.4910187 -6.5548122, 108.4882813 -6.5583776, 108.4857178 -6.558956, 108.4846573 -6.5567573, 108.4818039 -6.5591487, 108.477211 -6.559419, 108.4750367 -6.5584415, 108.4733506 -6.5613841, 108.473816 -6.5640229, 108.4700165 -6.5649346, 108.4700013 -6.5680565, 108.4669419 -6.5699276, 108.4625931 -6.56961, 108.460167 -6.5683616, 108.4577866 -6.5723666, 108.4540711 -6.5730628, 108.4516373 -6.5714697, 108.448453 -6.5708181, 108.4488843 -6.5471272, 108.4482009 -6.5433301, 108.4488719 -6.537065, 108.44693 -6.5359172, 108.4468384 -6.5320691, 108.4427033 -6.5263795, 108.4384842 -6.5228328, 108.4354325 -6.5213026, 108.4310608 -6.5203861, 108.4174958 -6.5245165, 108.4144974 -6.5268019, 108.4080952 -6.5304549, 108.4041092 -6.5357344, 108.4014357 -6.5359296, 108.3937488 -6.5344787, 108.3907813 -6.5361328, 108.3887023 -6.5396936, 108.3875123 -6.5437864, 108.3857041 -6.5458111, 108.3827956 -6.5472755, 108.3803957 -6.5456517, 108.3767395 -6.5463833, 108.373183 -6.548629, 108.3717473 -6.5543755, 108.3668641 -6.5557252, 108.3639299 -6.5548267, 108.3605487 -6.5554262, 108.3547961 -6.5677041, 108.3549898 -6.5702329, 108.3536157 -6.5755989, 108.3480786 -6.5778331, 108.3447953 -6.5814694, 108.3406144 -6.5848979, 108.3311764 -6.5941092, 108.3282815 -6.5993011, 108.3303834 -6.6028402, 108.3303983 -6.6074309, 108.3272248 -6.6104616, 108.324936 -6.6150302, 108.3252716 -6.6171483, 108.3234902 -6.6208035, 108.3213349 -6.6191667, 108.3196259 -6.6130384, 108.3154374 -6.6078495, 108.3142396 -6.6088136, 108.3125993 -6.6169761, 108.3110734 -6.6215481, 108.3092957 -6.6236085, 108.3053361 -6.6239027, 108.3040924 -6.6192993, 108.3015748 -6.6183537, 108.2998124 -6.6163758, 108.2941895 -6.6127676, 108.2930146 -6.6091899, 108.2894059 -6.6086939, 108.2863923 -6.6096667, 108.2859803 -6.6143545, 108.2876282 -6.6152795, 108.2910615 -6.6146206, 108.2939148 -6.6153506, 108.2941437 -6.6171287, 108.292511 -6.6208938, 108.2907258 -6.6221846, 108.2871857 -6.6220373, 108.2808457 -6.6206287, 108.2751694 -6.6165489, 108.273697 -6.6138476, 108.2723923 -6.6069521, 108.2745515 -6.599398, 108.2744675 -6.5947813, 108.2762986 -6.5917548, 108.2730637 -6.589815, 108.2706376 -6.5897096, 108.2636872 -6.5873965, 108.2518693 -6.58719, 108.25 -6.5856103, 108.2306443 -6.5794681, 108.2101289 -6.5731548, 108.2073975 -6.5733722, 108.2062073 -6.576238, 108.2032471 -6.5794576, 108.2015534 -6.5834859, 108.1999818 -6.5850867, 108.1976395 -6.5935262, 108.1907197 -6.6011537, 108.1906968 -6.6049841, 108.1897126 -6.6079744, 108.1877366 -6.6098245, 108.1847687 -6.6106404, 108.1804353 -6.6093462, 108.1775055 -6.6071342, 108.1734696 -6.6057209, 108.1658631 -6.609206, 108.1645661 -6.6134828, 108.1582642 -6.6121925, 108.1486359 -6.6060012, 108.1482621 -6.6030921, 108.1466447 -6.6021536, 108.1459122 -6.5992163, 108.1467896 -6.5966295, 108.1453171 -6.5885423, 108.147667 -6.5780023, 108.1435471 -6.5768064, 108.1420823 -6.5745137, 108.1431275 -6.5718544, 108.1420975 -6.5653299, 108.1384507 -6.5650347, 108.1278687 -6.5657724, 108.1272584 -6.5643075, 108.1289216 -6.5595101, 108.1318207 -6.557598, 108.1322327 -6.5549649, 108.1281129 -6.5492428, 108.1280747 -6.5451749, 108.1244813 -6.5442861, 108.1223679 -6.5408333, 108.1197587 -6.5411504, 108.1170121 -6.5460423, 108.1181794 -6.547715, 108.117508 -6.5507477, 108.1156998 -6.5534175, 108.1131974 -6.5539406, 108.1119767 -6.5525935, 108.1066132 -6.5559791, 108.1074753 -6.5587309, 108.1055069 -6.5614842, 108.0935059 -6.5630811, 108.0917588 -6.5661071, 108.0883866 -6.5691121, 108.0884781 -6.5706518, 108.085846 -6.57284, 108.0820695 -6.5742544, 108.0751038 -6.5750468, 108.0733186 -6.5780366, 108.0749589 -6.579634, 108.0747071 -6.5855664, 108.0727158 -6.5876249, 108.0733567 -6.5920776, 108.0723191 -6.5950416, 108.0740968 -6.596187, 108.0718308 -6.5999463, 108.071724 -6.6031211, 108.0698548 -6.6038526, 108.0688935 -6.6088513, 108.0716248 -6.6108654, 108.0706178 -6.6143301, 108.0689393 -6.6138013, 108.067093 -6.6163619, 108.0652619 -6.6148418, 108.0606767 -6.6177424, 108.0587235 -6.6221135, 108.0555344 -6.6211408, 108.0503083 -6.625234, 108.0493089 -6.6283305, 108.047577 -6.6280878, 108.0469361 -6.6329654, 108.042183 -6.637121, 108.0431214 -6.6391047, 108.0429993 -6.6403125, 108.0378113 -6.6415003, 108.0348435 -6.6406024, 108.0329133 -6.6370943, 108.0313721 -6.6396721, 108.0344544 -6.6434401, 108.0328675 -6.6452702, 108.0349427 -6.647344, 108.0325242 -6.6513622, 108.0346681 -6.6542857, 108.0330964 -6.6555494, 108.0307542 -6.6545551, 108.029091 -6.6559699, 108.0283433 -6.6603616, 108.0296555 -6.6623405, 108.0275193 -6.6646016, 108.0270921 -6.6683181, 108.0251237 -6.6693977, 108.0274659 -6.6743639, 108.0244447 -6.677822, 108.0192719 -6.6736978, 108.016655 -6.6761578, 108.014679 -6.6746806, 108.0086884 -6.6743037, 108.0088044 -6.6716331, 108.0058442 -6.6702107, 108.0044175 -6.6725062, 107.9984971 -6.66797, 107.994217 -6.667497, 107.9887092 -6.669515, 107.9869691 -6.6663287, 107.9862977 -6.6630863, 107.983162 -6.6590803, 107.9797593 -6.6570523, 107.9766465 -6.6537765, 107.9730225 -6.6457046, 107.9710465 -6.6401985, 107.9694825 -6.6382602, 107.9624406 -6.6331609, 107.9584809 -6.6324075, 107.9557572 -6.6308611, 107.9518357 -6.6301091, 107.9498368 -6.6271337, 107.9465562 -6.6272557, 107.9403077 -6.6256159, 107.936554 -6.6219581, 107.9368821 -6.6203831, 107.9339295 -6.6147612, 107.9298707 -6.615763, 107.9270936 -6.6140774, 107.9251328 -6.6101802, 107.9212037 -6.607796, 107.9187547 -6.6036561, 107.9161759 -6.6025303, 107.9142304 -6.5996178, 107.905304 -6.5934723, 107.9030076 -6.592655, 107.8822861 -6.5876768, 107.8787767 -6.587415, 107.8749508 -6.5843622, 107.8677445 -6.5830553, 107.8597043 -6.5797314, 107.8555836 -6.578923, 107.8509141 -6.5740245, 107.8516313 -6.5714868, 107.8574143 -6.5701402, 107.8614198 -6.5679358, 107.8637048 -6.5676526, 107.8671611 -6.568627, 107.8701997 -6.5669799, 107.8737282 -6.5665673, 107.8779269 -6.5679569, 107.8812104 -6.5662444, 107.8804322 -6.5621093, 107.8832703 -6.5603054, 107.88443 -6.5567701, 107.8871232 -6.5553201, 107.8928834 -6.5574272, 107.8935548 -6.5554712, 107.8969041 -6.5525821, 107.8975775 -6.5492497, 107.8948393 -6.5496639, 107.8934654 -6.5483774, 107.8946959 -6.5460659, 107.8967014 -6.5472983, 107.9013208 -6.545681, 107.9062991 -6.5426544, 107.9094271 -6.5391182, 107.9094751 -6.5371026, 107.9114287 -6.53421, 107.9089861 -6.5325522, 107.9085618 -6.5282877, 107.9119264 -6.5280569, 107.9162369 -6.5246447, 107.9176026 -6.5167573, 107.9201514 -6.5144948, 107.9183484 -6.5124938, 107.91848 -6.5092962, 107.9197577 -6.5086319, 107.9167918 -6.5039936, 107.9159557 -6.5013561, 107.9132697 -6.5014761, 107.912324 -6.5057212, 107.9110323 -6.506908, 107.9068244 -6.5071264, 107.9057097 -6.5053712, 107.9064107 -6.50268, 107.9083392 -6.5006088, 107.9092787 -6.4978714, 107.9080586 -6.4959377, 107.9127002 -6.4958961, 107.9184718 -6.4950866, 107.9202485 -6.4925982, 107.9146051 -6.4923322, 107.9153108 -6.490462, 107.9193217 -6.4871696, 107.918016 -6.4859231, 107.9134197 -6.4886367, 107.9121604 -6.4876736, 107.9134111 -6.4845463, 107.9124888 -6.4831432, 107.9097138 -6.4852842, 107.9087489 -6.4835878, 107.9063051 -6.4842736, 107.9028615 -6.4823974, 107.8986835 -6.485213, 107.8966603 -6.4814594, 107.8967216 -6.4798611, 107.8992008 -6.4778965, 107.8977724 -6.4746148, 107.8985051 -6.4712737, 107.8951734 -6.4720447, 107.8943711 -6.4680198, 107.8959069 -6.4655175, 107.8950967 -6.4626924, 107.8917125 -6.4625002, 107.8907336 -6.4597328, 107.8879851 -6.4597719, 107.8901806 -6.4546922, 107.8927764 -6.4528261, 107.8908903 -6.4499464, 107.8946362 -6.4477526, 107.8900452 -6.4432943, 107.892563 -6.4391206, 107.8911515 -6.4352081, 107.8937989 -6.429395, 107.8963853 -6.4265636, 107.8956299 -6.4228932, 107.8931428 -6.416518, 107.8890305 -6.4171622, 107.8880387 -6.415593, 107.8918153 -6.4135135, 107.8913728 -6.4103616, 107.8930772 -6.4072423, 107.890564 -6.4040187, 107.8966218 -6.4042137, 107.8992124 -6.405755, 107.8986957 -6.401365, 107.8959123 -6.3993733, 107.8949281 -6.3967183, 107.899048 -6.3886641, 107.9030076 -6.3834041, 107.909658 -6.3765899, 107.9140132 -6.3769102, 107.9188838 -6.371031, 107.9146408 -6.3704744, 107.9233323 -6.3601731, 107.9213716 -6.3532074, 107.9203111 -6.3510931, 107.9175721 -6.3505905, 107.9169465 -6.3478978, 107.9196749 -6.3403634, 107.9225336 -6.3411536, 107.9242676 -6.3400195, 107.9239394 -6.3369305, 107.9256273 -6.3347811, 107.9259374 -6.3314141, 107.9277774 -6.3303063, 107.9282916 -6.3274685, 107.9264146 -6.3252661, 107.9215787 -6.3234827, 107.9215889 -6.3220377, 107.927162 -6.3248961, 107.9288749 -6.3239354, 107.9284763 -6.3213222, 107.9300513 -6.3186065, 107.9283971 -6.3169881, 107.928054 -6.3112471, 107.9216614 -6.3102039, 107.9218827 -6.3067458, 107.9235307 -6.303211, 107.9234849 -6.2996624, 107.9218446 -6.2955712, 107.9240724 -6.293567, 107.9231721 -6.2873429, 107.9218674 -6.2827485, 107.9252854 -6.2800325, 107.9207314 -6.2768413, 107.9205804 -6.2735675, 107.9166032 -6.2722486, 107.9155961 -6.2708004, 107.9126206 -6.270345, 107.9148408 -6.2677496, 107.9180426 -6.2692449, 107.9214986 -6.2658758, 107.9233799 -6.2657262, 107.92592 -6.2617171, 107.9253059 -6.2598557, 107.9263628 -6.2563827, 107.9236872 -6.251985, 107.9198486 -6.250183, 107.9212 -6.24885, 107.93068 -6.25235, 107.93632 -6.25282, 107.9424 -6.25527, 107.9484 -6.25676, 107.95093 -6.25858, 107.956 -6.26016, 107.9614 -6.26383, 107.96856 -6.26689, 107.97493 -6.2712, 107.98244 -6.27416, 107.98893 -6.27827, 107.99194 -6.27911, 107.9994 -6.2843, 108.00688 -6.28801, 108.01397 -6.29356, 108.01694 -6.2946, 108.02871 -6.30266, 108.0331 -6.30345, 108.03456 -6.30499, 108.03986 -6.30799, 108.04585 -6.3106, 108.0508 -6.31178, 108.05434 -6.31336, 108.06305 -6.31558, 108.06593 -6.31689, 108.07718 -6.31944, 108.08746 -6.3204, 108.0899646 -6.3222995, 108.0913636 -6.3254559, 108.09805 -6.32543, 108.10285 -6.3273, 108.10419 -6.32857, 108.10323 -6.331, 108.10743 -6.33397, 108.11858 -6.33348, 108.12989 -6.33438, 108.133 -6.3298, 108.13454 -6.32444, 108.13439 -6.32132, 108.13682 -6.31868, 108.14162 -6.31726, 108.15012 -6.31543, 108.15801 -6.31184, 108.16408 -6.3073, 108.16828 -6.30672, 108.17088 -6.3036, 108.17532 -6.3003, 108.18109 -6.29439, 108.18382 -6.29361, 108.19001 -6.29558, 108.1935 -6.29127, 108.1921 -6.28976, 108.19257 -6.28643, 108.19175 -6.28179, 108.19384 -6.28101, 108.19437 -6.279, 108.20158 -6.27706, 108.2057 -6.27307, 108.20704 -6.27472, 108.21011 -6.27392, 108.20625 -6.26851, 108.2093 -6.26818, 108.21268 -6.26511, 108.2112 -6.26293, 108.20709 -6.26156, 108.2058 -6.25754, 108.20547 -6.25212, 108.20347 -6.24879, 108.20292 -6.24183, 108.20166 -6.24021, 108.19719 -6.23702, 108.18853 -6.23384, 108.18929 -6.22936, 108.19632 -6.23064, 108.19968 -6.22961, 108.20228 -6.23033, 108.20473 -6.23246, 108.20428 -6.23465, 108.20723 -6.23845, 108.21194 -6.23962, 108.2157 -6.23746, 108.21669 -6.24267, 108.21982 -6.2496, 108.22469 -6.24892, 108.22658 -6.24482, 108.22973 -6.24478, 108.22978 -6.2419, 108.23386 -6.2424, 108.23523 -6.2448, 108.24004 -6.24358, 108.23791 -6.23925, 108.23819 -6.23818, 108.24818 -6.24345, 108.25311 -6.2455, 108.26246 -6.24821, 108.26725 -6.24891, 108.27771 -6.24907, 108.28417 -6.2464, 108.2882 -6.24555, 108.2900283 -6.2466719, 108.2998271 -6.2488032, 108.3101723 -6.2533724, 108.31339 -6.25589, 108.32268 -6.26119, 108.32854 -6.26417, 108.32685 -6.26807, 108.33472 -6.27474, 108.33676 -6.27493, 108.33887 -6.27271, 108.33839 -6.27044, 108.33897 -6.26439, 108.34134 -6.25922, 108.3419 -6.25583, 108.34122 -6.25238, 108.34188 -6.25019, 108.3407212 -6.246319, 108.3440888 -6.2459837, 108.3450734 -6.2447754, 108.3563961 -6.2448201, 108.3600212 -6.2455362, 108.3624379 -6.2594994, 108.363943 -6.266297, 108.3712206 -6.2886446, 108.37241 -6.28941, 108.37489 -6.296, 108.37119 -6.29597, 108.36926 -6.29792, 108.36731 -6.30202, 108.36662 -6.30576, 108.36727 -6.31106, 108.37032 -6.3224, 108.37346 -6.33188, 108.3779 -6.34289, 108.38314 -6.35288, 108.38537 -6.3562, 108.38748 -6.35669, 108.3896 -6.35921, 108.39275 -6.36135, 108.39619 -6.36727, 108.4071 -6.38427, 108.41215 -6.39013, 108.41927 -6.39914, 108.42051 -6.40173, 108.42243 -6.40281, 108.43202 -6.41371, 108.43963 -6.42115, 108.44923 -6.43108, 108.45394 -6.43519, 108.45519 -6.43503, 108.46181 -6.44102, 108.47269 -6.44964, 108.48179 -6.45553, 108.50146 -6.46659, 108.51295 -6.47219, 108.52744 -6.47853, 108.53414 -6.48088, 108.53953 -6.48358, 108.54025 -6.48518, 108.5377 -6.48782, 108.5356 -6.49847, 108.53653 -6.50575, 108.53631 -6.5075, 108.538149 -6.5164058)))</v>
      </c>
    </row>
    <row r="126" spans="1:18" x14ac:dyDescent="0.3">
      <c r="A126" s="4" t="s">
        <v>1359</v>
      </c>
      <c r="B126" s="5">
        <v>19.381313114642001</v>
      </c>
      <c r="C126" s="5">
        <v>17.211811805019</v>
      </c>
      <c r="D126" s="5">
        <v>14.541320635996</v>
      </c>
      <c r="E126">
        <v>64.5</v>
      </c>
      <c r="F126">
        <v>62.1</v>
      </c>
      <c r="G126">
        <v>81.599999999999994</v>
      </c>
      <c r="H126">
        <v>75.099999999999994</v>
      </c>
      <c r="I126">
        <v>68.900000000000006</v>
      </c>
      <c r="J126">
        <v>83.1</v>
      </c>
      <c r="K126">
        <v>145.80000000000001</v>
      </c>
      <c r="L126">
        <v>63.2</v>
      </c>
      <c r="M126">
        <v>55.7</v>
      </c>
      <c r="N126" t="str">
        <f t="shared" si="1"/>
        <v>intan jaya</v>
      </c>
      <c r="O126">
        <f>VLOOKUP(N126,GeoJson!$E$1:$G$515,3,FALSE)</f>
        <v>-3.4101599999999999</v>
      </c>
      <c r="P126">
        <f>VLOOKUP(N126,GeoJson!$E$2:$H$515,4,FALSE)</f>
        <v>136.70837</v>
      </c>
      <c r="Q126">
        <f>VLOOKUP(N126,GeoJson!$E$2:$I$515,5,FALSE)</f>
        <v>53</v>
      </c>
      <c r="R126" t="str">
        <f>VLOOKUP(N126,GeoJson!$E$2:$J$515,6,FALSE)</f>
        <v>MULTIPOLYGON (((136.8815908 -3.2413758, 136.888038 -3.2551498, 136.9026429 -3.2827368, 136.9156251 -3.3087011, 136.9286072 -3.3184377, 136.9497032 -3.3362881, 136.951326 -3.3638752, 136.9529487 -3.3995761, 136.9561943 -3.4125582, 136.978913 -3.4174265, 136.978913 -3.4498819, 136.9837813 -3.4855828, 137.0032545 -3.4920738, 137.0243505 -3.5018104, 137.0259733 -3.5164153, 137.0243505 -3.552116, 137.0503148 -3.5699667, 137.0795246 -3.5910626, 137.1054889 -3.5861943, 137.1444352 -3.5975537, 137.1347235 -3.6417104, 137.1272458 -3.673283, 137.108967 -3.7206418, 137.1056443 -3.7513835, 137.114783 -3.7887721, 137.126415 -3.8178521, 137.143863 -3.8436087, 137.1721122 -3.8768429, 137.1889609 -3.9090121, 137.1680381 -3.9081786, 137.0997692 -3.9065909, 137.0285372 -3.9065901, 136.9675141 -3.9065902, 136.8997253 -3.9065909, 136.7988107 -3.9056651, 136.7266721 -3.9050026, 136.7266713 -3.8430849, 136.706032 -3.8240331, 136.6298248 -3.7446506, 136.5377412 -3.6605051, 136.5139264 -3.6319275, 136.4737983 -3.5721815, 136.4424822 -3.525555, 136.3900897 -3.4414095, 136.3444369 -3.377364, 136.3751615 -3.3611171, 136.3872643 -3.3540572, 136.3920261 -3.3521628, 136.391645 -3.3444229, 136.3931173 -3.3392051, 136.3936832 -3.3299159, 136.3934936 -3.3248087, 136.3942142 -3.3205777, 136.3943593 -3.3132327, 136.3924705 -3.3112467, 136.3911398 -3.3077883, 136.3939259 -3.3002896, 136.3937779 -3.2923331, 136.3930969 -3.2870002, 136.3914312 -3.2820177, 136.391178 -3.2791806, 136.384908 -3.2717487, 136.3840386 -3.2674108, 136.3809266 -3.2656565, 136.3800825 -3.2571099, 136.377956 -3.2526174, 136.3771208 -3.2446452, 136.3785553 -3.241637, 136.3791351 -3.2355866, 136.3771702 -3.2301234, 136.3746033 -3.2246904, 136.3642578 -3.2071476, 136.3561859 -3.2007773, 136.3576277 -3.1941068, 136.3572648 -3.1896373, 136.3560375 -3.1865339, 136.3520092 -3.1834786, 136.3508839 -3.1806925, 136.3479043 -3.1804914, 136.3446529 -3.1773894, 136.3383436 -3.1761286, 136.3353255 -3.1747897, 136.3305969 -3.1735992, 136.3239118 -3.16886, 136.3208314 -3.1641762, 136.3202896 -3.1577837, 136.3212902 -3.1535936, 136.323482 -3.150887, 136.322418 -3.1471927, 136.3201925 -3.1432024, 136.3158659 -3.1385167, 136.3144073 -3.132707, 136.3190193 -3.1325175, 136.320816 -3.1296507, 136.3197281 -3.125884, 136.3202765 -3.1237553, 136.3225567 -3.1209095, 136.3251831 -3.1150039, 136.328668 -3.1101842, 136.3308921 -3.1057943, 136.3354474 -3.1000432, 136.3353235 -3.0947713, 136.3368225 -3.0933435, 136.3364544 -3.0879729, 136.3325753 -3.0841088, 136.330344 -3.0796913, 136.3331015 -3.0756632, 136.3314851 -3.0731909, 136.3293641 -3.0667504, 136.3319397 -3.0585743, 136.3351363 -3.0549543, 136.3355036 -3.0527393, 136.3338068 -3.0514606, 136.3292003 -3.0526514, 136.3270429 -3.0548324, 136.3250556 -3.0531985, 136.3312221 -3.0482331, 136.3288031 -3.0472029, 136.3266296 -3.0412109, 136.3278966 -3.0387762, 136.3259271 -3.0353287, 136.3290699 -3.0344105, 136.3296356 -3.0323346, 136.3275518 -3.0306747, 136.3256796 -3.03252, 136.3238113 -3.0318588, 136.3237419 -3.0279638, 136.3222564 -3.0227704, 136.3225708 -3.0189303, 136.3181858 -3.0127917, 136.3127758 -3.0113609, 136.310253 -3.0071066, 136.3065338 -3.0037463, 136.311003 -3.0011432, 136.3069475 -2.9989612, 136.3059914 -2.9964069, 136.3060229 -2.9884325, 136.30316 -2.9906353, 136.3011979 -2.9878194, 136.297938 -2.9866742, 136.2974603 -2.9850998, 136.2993786 -2.9814588, 136.2974288 -2.9774451, 136.2975362 -2.9724295, 136.3002888 -2.9695618, 136.3039837 -2.9589551, 136.3048401 -2.9540807, 136.3063568 -2.9521741, 136.3092499 -2.9530549, 136.3080003 -2.9492434, 136.3132744 -2.9479679, 136.3141479 -2.9453151, 136.3173477 -2.9412688, 136.3203819 -2.9398915, 136.3197638 -2.9361967, 136.3141363 -2.9338214, 136.3118613 -2.9337879, 136.309911 -2.9360998, 136.3082176 -2.9350224, 136.3096146 -2.9318406, 136.3059099 -2.9298237, 136.3047493 -2.9314459, 136.306076 -2.9341812, 136.303646 -2.9350895, 136.3028298 -2.9319014, 136.3038809 -2.9295098, 136.3062886 -2.9270505, 136.3046197 -2.9230919, 136.3088687 -2.9230726, 136.3094827 -2.9195635, 136.3034057 -2.9188542, 136.3036221 -2.9221444, 136.3005066 -2.9217749, 136.2999106 -2.9185492, 136.2971568 -2.9205145, 136.2966694 -2.9162297, 136.299919 -2.9141833, 136.3002444 -2.9122218, 136.3038713 -2.9115446, 136.3080703 -2.9093881, 136.3128191 -2.9142073, 136.31743 -2.9105932, 136.3194041 -2.912911, 136.3225674 -2.9145067, 136.3253533 -2.9131413, 136.3255768 -2.9170075, 136.3278991 -2.9180922, 136.3258159 -2.9204265, 136.3282504 -2.9239836, 136.3313904 -2.9223447, 136.3316057 -2.9256591, 136.3343656 -2.9302196, 136.3351573 -2.934128, 136.334156 -2.9365954, 136.3361441 -2.9395892, 136.3381107 -2.9397203, 136.3414614 -2.9418803, 136.3450391 -2.9398021, 136.3507054 -2.9410699, 136.351503 -2.9426969, 136.3503621 -2.9451724, 136.3531537 -2.9463348, 136.3532881 -2.9534157, 136.3513887 -2.956688, 136.3476634 -2.9578085, 136.3444831 -2.9633926, 136.3452911 -2.9667912, 136.3431016 -2.9800862, 136.3458725 -2.9807985, 136.3465729 -2.9824732, 136.3414154 -2.9875801, 136.3445297 -2.9877402, 136.3459605 -2.9844611, 136.3479464 -2.9844359, 136.3480289 -2.9902634, 136.3457031 -2.9930196, 136.3421106 -2.9933581, 136.3410089 -2.9952288, 136.3406577 -3.0027603, 136.3394698 -3.0057064, 136.341199 -3.0070352, 136.3456397 -3.0073227, 136.3485107 -3.0087261, 136.3482628 -3.0113879, 136.3458599 -3.0124743, 136.3463237 -3.0184318, 136.3489075 -3.018482, 136.3513031 -3.0206435, 136.3521278 -3.0239699, 136.3544555 -3.0258024, 136.3540898 -3.0302944, 136.3575182 -3.0344044, 136.3600006 -3.0337899, 136.3627019 -3.0392267, 136.3649826 -3.0420669, 136.3675818 -3.0421482, 136.3713323 -3.0468247, 136.3765896 -3.046951, 136.3799281 -3.0491458, 136.3848218 -3.0496374, 136.3916206 -3.056256, 136.3943555 -3.0571968, 136.398072 -3.0603161, 136.4002913 -3.0637157, 136.4011084 -3.0670948, 136.4082002 -3.0724855, 136.4102684 -3.0721557, 136.4169427 -3.0735077, 136.4221227 -3.0758273, 136.424587 -3.0758821, 136.4287395 -3.0786922, 136.4320695 -3.0817302, 136.4348693 -3.0852711, 136.4341125 -3.0915925, 136.4317627 -3.0968886, 136.4338484 -3.1038163, 136.4372402 -3.106339, 136.4378561 -3.1094444, 136.4416247 -3.1125117, 136.4438782 -3.1196487, 136.4423744 -3.1208903, 136.4405889 -3.1263121, 136.4413773 -3.1287853, 136.4400603 -3.1357398, 136.4416199 -3.1380329, 136.4418239 -3.1414172, 136.4412116 -3.1495465, 136.4412203 -3.1571373, 136.4406738 -3.158454, 136.4435413 -3.1610496, 136.4435425 -3.1634162, 136.4474936 -3.1674197, 136.4491303 -3.1717166, 136.4456229 -3.1739896, 136.4453886 -3.1776466, 136.4466033 -3.1786409, 136.4489576 -3.1768292, 136.4507315 -3.1775511, 136.453538 -3.1830102, 136.4558918 -3.1893083, 136.4576731 -3.1906443, 136.465498 -3.1938887, 136.468488 -3.197006, 136.4689969 -3.2043219, 136.4717324 -3.2067394, 136.4820384 -3.2181269, 136.4833744 -3.2240432, 136.4869369 -3.2268424, 136.4920263 -3.2281147, 136.498388 -3.2280511, 136.5046861 -3.2302777, 136.5093938 -3.2325679, 136.5147376 -3.2325679, 136.5237076 -3.2304686, 136.5314778 -3.2305327, 136.5343356 -3.2274264, 136.5371934 -3.2269294, 136.5462638 -3.2304084, 136.5516067 -3.2342602, 136.5545887 -3.2381121, 136.5619196 -3.2405971, 136.5649017 -3.249419, 136.5687535 -3.2506615, 136.5750903 -3.2500403, 136.5810544 -3.2483007, 136.5845335 -3.2459399, 136.5885096 -3.2471825, 136.5974557 -3.246437, 136.6011833 -3.2433307, 136.6049109 -3.2389818, 136.6090112 -3.2367453, 136.6129872 -3.236124, 136.6190756 -3.2362483, 136.6255367 -3.2372423, 136.6322463 -3.2405971, 136.6344829 -3.2429579, 136.6430563 -3.2486735, 136.6442988 -3.2511585, 136.6436775 -3.2537678, 136.644423 -3.2561286, 136.6465353 -3.2578682, 136.6520024 -3.2577439, 136.6643034 -3.2588622, 136.6701432 -3.2581167, 136.6763558 -3.2599804, 136.6815744 -3.2620927, 136.6849292 -3.2660688, 136.6907691 -3.2683053, 136.6931299 -3.2673113, 136.6958634 -3.2638323, 136.6974787 -3.2635838, 136.7066733 -3.2684296, 136.7104009 -3.2679326, 136.7137557 -3.2692993, 136.7200926 -3.2745179, 136.7204653 -3.2776242, 136.7233231 -3.279985, 136.7315238 -3.2823458, 136.7376121 -3.280979, 136.7461855 -3.2823458, 136.7512799 -3.2813518, 136.7579895 -3.2782455, 136.7686112 -3.2753564, 136.7714123 -3.2732399, 136.7755705 -3.2778933, 136.7818927 -3.2765313, 136.7817157 -3.2730907, 136.7840608 -3.2713243, 136.7868286 -3.2666365, 136.7937471 -3.2662562, 136.7949141 -3.2675974, 136.8010752 -3.2657152, 136.8018983 -3.2684216, 136.8053283 -3.2699933, 136.8121292 -3.2772321, 136.816486 -3.2794243, 136.8196599 -3.2791224, 136.8205821 -3.2814293, 136.8274886 -3.2817628, 136.8296755 -3.2810629, 136.832647 -3.2751385, 136.8343946 -3.274805, 136.833786 -3.2700369, 136.8349254 -3.269024, 136.8390936 -3.2687875, 136.8418911 -3.2652112, 136.8447437 -3.2634022, 136.8499947 -3.2615963, 136.8518079 -3.2599104, 136.8523882 -3.2564295, 136.8543532 -3.2552503, 136.8599371 -3.2546456, 136.8624536 -3.2534301, 136.8643982 -3.2510383, 136.8669509 -3.2525412, 136.8689985 -3.2524322, 136.8710251 -3.2495245, 136.8721222 -3.2458879, 136.8741226 -3.242214, 136.8797857 -3.2425814, 136.8815908 -3.2413758)))</v>
      </c>
    </row>
    <row r="127" spans="1:18" x14ac:dyDescent="0.3">
      <c r="A127" s="4" t="s">
        <v>1335</v>
      </c>
      <c r="B127" s="5">
        <v>54.910902641077001</v>
      </c>
      <c r="C127" s="5">
        <v>70.618515833363006</v>
      </c>
      <c r="D127" s="5">
        <v>72.136338078386004</v>
      </c>
      <c r="E127">
        <v>75.599999999999994</v>
      </c>
      <c r="F127">
        <v>79</v>
      </c>
      <c r="G127">
        <v>90.3</v>
      </c>
      <c r="H127">
        <v>89.6</v>
      </c>
      <c r="I127">
        <v>90.5</v>
      </c>
      <c r="J127">
        <v>108.3</v>
      </c>
      <c r="K127">
        <v>189.9</v>
      </c>
      <c r="L127">
        <v>87.2</v>
      </c>
      <c r="M127">
        <v>90.2</v>
      </c>
      <c r="N127" t="str">
        <f t="shared" si="1"/>
        <v>jayapura</v>
      </c>
      <c r="O127">
        <f>VLOOKUP(N127,GeoJson!$E$1:$G$515,3,FALSE)</f>
        <v>-3</v>
      </c>
      <c r="P127">
        <f>VLOOKUP(N127,GeoJson!$E$2:$H$515,4,FALSE)</f>
        <v>139.94999999999999</v>
      </c>
      <c r="Q127">
        <f>VLOOKUP(N127,GeoJson!$E$2:$I$515,5,FALSE)</f>
        <v>699</v>
      </c>
      <c r="R127" t="str">
        <f>VLOOKUP(N127,GeoJson!$E$2:$J$515,6,FALSE)</f>
        <v>MULTIPOLYGON (((140.6528107 -2.4761791, 140.6425572 -2.4946851, 140.6404807 -2.5006549, 140.6378852 -2.5066246, 140.6352896 -2.5102584, 140.6306232 -2.5200023, 140.6295345 -2.5223158, 140.6249074 -2.53157, 140.6239547 -2.5427295, 140.6234711 -2.5492293, 140.623268 -2.5564774, 140.6221793 -2.5585188, 140.6220432 -2.5668203, 140.6255003 -2.5668025, 140.6255003 -2.5730455, 140.6264508 -2.5746283, 140.6255999 -2.5801764, 140.626313 -2.5832526, 140.6237636 -2.5850634, 140.6228337 -2.5935047, 140.61728 -2.5997544, 140.6164638 -2.6023402, 140.6140882 -2.6125371, 140.6211211 -2.6148814, 140.6235011 -2.6620589, 140.6266068 -2.7042359, 140.6281893 -2.7074008, 140.631261 -2.7114034, 140.6321805 -2.7161295, 140.6269221 -2.7151976, 140.6246027 -2.7162957, 140.6237635 -2.7199576, 140.6295771 -2.7244763, 140.6287379 -2.7302136, 140.6269068 -2.7288701, 140.6246638 -2.7292359, 140.6226038 -2.732043, 140.623321 -2.7354612, 140.6227259 -2.7376585, 140.6205897 -2.7382681, 140.6202235 -2.7432732, 140.6227717 -2.7444949, 140.6216883 -2.7482788, 140.6239924 -2.7504771, 140.627746 -2.7514548, 140.6305384 -2.7545075, 140.6304163 -2.7558503, 140.6326899 -2.7591538, 140.6255183 -2.7588231, 140.6212763 -2.7611117, 140.6195216 -2.7646832, 140.6212305 -2.7684417, 140.6232752 -2.7709627, 140.6133418 -2.7759695, 140.6097712 -2.7739034, 140.6034998 -2.7716243, 140.6017603 -2.7701027, 140.5967249 -2.7712972, 140.5932612 -2.7636845, 140.5878138 -2.7646413, 140.5863795 -2.7601685, 140.5834345 -2.7585051, 140.5818629 -2.7609339, 140.579391 -2.7621262, 140.5743556 -2.7631302, 140.571136 -2.7604201, 140.568542 -2.7619097, 140.5672297 -2.7606616, 140.5615229 -2.7659023, 140.563415 -2.7698274, 140.5609278 -2.7700083, 140.5586848 -2.7659643, 140.5561366 -2.7658474, 140.5550837 -2.7679906, 140.5506739 -2.7672806, 140.5509791 -2.7713854, 140.5493617 -2.7725768, 140.5453181 -2.7711525, 140.5435939 -2.7732961, 140.5375514 -2.7730038, 140.5348353 -2.7750888, 140.5363307 -2.7773483, 140.5318599 -2.7790775, 140.5293727 -2.7783658, 140.5266261 -2.7739062, 140.5241236 -2.7737894, 140.5199733 -2.7717106, 140.516891 -2.7718918, 140.5136103 -2.7756431, 140.5130153 -2.7727282, 140.5109401 -2.7734442, 140.510757 -2.7758837, 140.5064082 -2.7751548, 140.5057216 -2.771491, 140.5014644 -2.7728536, 140.4982905 -2.7678115, 140.5014338 -2.7667687, 140.5011287 -2.7651048, 140.4976954 -2.7645357, 140.4982142 -2.7623508, 140.4944148 -2.7613141, 140.4973292 -2.7572551, 140.492187 -2.7573635, 140.4885707 -2.7521654, 140.481338 -2.7514963, 140.4797206 -2.7521217, 140.4770808 -2.7508759, 140.474441 -2.7528548, 140.4694972 -2.7526512, 140.4693446 -2.7584243, 140.4633327 -2.7571816, 140.4626307 -2.7619147, 140.4606929 -2.7613444, 140.4541011 -2.7680073, 140.4512019 -2.7698302, 140.4484401 -2.7692606, 140.4458919 -2.7710309, 140.4457698 -2.7747238, 140.4481654 -2.7748256, 140.4466548 -2.7796116, 140.441711 -2.7770677, 140.4377742 -2.7758748, 140.3886008 -2.7700892, 140.3868071 -2.7717618, 140.3748722 -2.7871212, 140.367089 -2.7958515, 140.3602863 -2.8048574, 140.361529 -2.8743356, 140.3637778 -3, 140.3637471 -3.0010891, 140.3627906 -3.0181509, 140.3567939 -3.1256993, 140.3597807 -3.1311019, 140.3599523 -3.1315814, 140.360096 -3.1367018, 140.3612907 -3.1421485, 140.3643318 -3.145769, 140.365024 -3.1483839, 140.3675113 -3.151235, 140.3664623 -3.1539212, 140.3678933 -3.1557223, 140.3674984 -3.1577394, 140.3640851 -3.1620344, 140.3571534 -3.1664719, 140.3552169 -3.1661903, 140.3527146 -3.1686132, 140.3481968 -3.1705825, 140.3420247 -3.1766668, 140.3392399 -3.1778591, 140.3369293 -3.1754965, 140.3346814 -3.1748528, 140.3312274 -3.1771122, 140.325349 -3.1772802, 140.3243604 -3.1825084, 140.3212501 -3.1871562, 140.3189084 -3.194048, 140.3219232 -3.1951808, 140.323832 -3.1982849, 140.3252101 -3.2026462, 140.3289686 -3.2041142, 140.3333462 -3.2020997, 140.3374741 -3.2078469, 140.3351052 -3.2128933, 140.3352005 -3.2177603, 140.3331637 -3.2199211, 140.333481 -3.2254034, 140.3331212 -3.2293926, 140.3338441 -3.233654, 140.3314162 -3.2444809, 140.3283767 -3.2492916, 140.323291 -3.2529881, 140.3219194 -3.2548327, 140.3204236 -3.2599157, 140.3202644 -3.2628828, 140.3229214 -3.2684663, 140.3241618 -3.2723842, 140.3233257 -3.2767802, 140.3214298 -3.2802979, 140.3201479 -3.2862405, 140.3166021 -3.2925886, 140.3170284 -3.2988762, 140.313041 -3.3033785, 140.3083744 -3.3040537, 140.3061058 -3.3070103, 140.3064909 -3.3102491, 140.3089709 -3.3141575, 140.3139905 -3.3162288, 140.3143959 -3.3173506, 140.3101269 -3.3226497, 140.3196075 -3.3232855, 140.3228593 -3.3202288, 140.3248904 -3.3202302, 140.3233643 -3.3243077, 140.3251885 -3.3299169, 140.3280421 -3.3307018, 140.3284519 -3.3327664, 140.3315337 -3.3361745, 140.3377016 -3.3364884, 140.3401697 -3.3353547, 140.3426392 -3.3318471, 140.3453118 -3.3323649, 140.3461317 -3.3361844, 140.3426193 -3.337796, 140.3418228 -3.3421114, 140.3462535 -3.342712, 140.3488357 -3.3382649, 140.3510183 -3.3379344, 140.3520067 -3.343579, 140.3500773 -3.348709, 140.3446064 -3.34971, 140.3425372 -3.3515839, 140.3458045 -3.3537963, 140.3466702 -3.356074, 140.3438003 -3.3581483, 140.3443996 -3.3598231, 140.3518721 -3.3582877, 140.3554077 -3.358357, 140.3585419 -3.3602344, 140.3588118 -3.3555463, 140.3634167 -3.3526693, 140.3646832 -3.3542106, 140.3642142 -3.3573582, 140.3649463 -3.3599037, 140.3676801 -3.3620487, 140.3643467 -3.3629746, 140.3620762 -3.362313, 140.3613399 -3.3661971, 140.3631398 -3.3702493, 140.3653413 -3.3701838, 140.3663433 -3.3681752, 140.3697462 -3.3671728, 140.3706794 -3.368312, 140.3700746 -3.3751431, 140.3654684 -3.3800293, 140.363129 -3.385009, 140.3615948 -3.3846061, 140.3608632 -3.3813239, 140.3586625 -3.3800499, 140.3533266 -3.3784389, 140.349922 -3.3818524, 140.3535202 -3.3882844, 140.3552549 -3.3880847, 140.3569245 -3.3854068, 140.3596593 -3.3859444, 140.3600555 -3.3921064, 140.3561188 -3.3931084, 140.3527813 -3.3958522, 140.3531772 -3.3978386, 140.355779 -3.3978403, 140.357112 -3.3996495, 140.3543758 -3.4011212, 140.3493727 -3.400515, 140.349971 -3.4037302, 140.353173 -3.4041343, 140.3567731 -3.4077533, 140.3569707 -3.4120612, 140.3561672 -3.416481, 140.354966 -3.4168821, 140.3509647 -3.4145352, 140.3490284 -3.417012, 140.3498275 -3.4190888, 140.3544297 -3.4207663, 140.3577678 -3.4172858, 140.3599697 -3.4167515, 140.3619031 -3.418762, 140.3622968 -3.4323372, 140.3648964 -3.4357547, 140.3652283 -3.438367, 140.367564 -3.4432261, 140.3678953 -3.4465751, 140.3666256 -3.4498561, 140.3660891 -3.4539412, 140.3634861 -3.4555469, 140.3618151 -3.4601001, 140.3618776 -3.4642911, 140.3592071 -3.4669013, 140.3547362 -3.4680369, 140.3552005 -3.4720557, 140.3535308 -3.4745996, 140.3509953 -3.4749997, 140.3467234 -3.4776758, 140.3447152 -3.4823255, 140.3409127 -3.4816531, 140.3385105 -3.4821202, 140.337506 -3.4874775, 140.3435764 -3.4890222, 140.345503 -3.4916134, 140.3443716 -3.4944848, 140.3470821 -3.4947135, 140.3510001 -3.4910881, 140.3534096 -3.4910897, 140.3520519 -3.4944902, 140.3504663 -3.5008383, 140.352424 -3.5009153, 140.3545346 -3.4975909, 140.3580748 -3.4959305, 140.3662083 -3.4938952, 140.3669591 -3.4971459, 140.3702182 -3.5011772, 140.3709693 -3.5038988, 140.3702151 -3.5057124, 140.3711922 -3.5085098, 140.3697598 -3.5109276, 140.3656961 -3.5073723, 140.3626837 -3.5080505, 140.3641093 -3.5154589, 140.3666693 -3.5158386, 140.3693057 -3.5144042, 140.3718653 -3.5152374, 140.3729966 -3.5202597, 140.3753303 -3.5210927, 140.3757849 -3.5169358, 140.3744319 -3.5133067, 140.3763153 -3.5119474, 140.3784982 -3.5131583, 140.3790982 -3.5167868, 140.3754041 -3.523436, 140.3711128 -3.5222237, 140.3687018 -3.5241873, 140.3713343 -3.5287243, 140.3730654 -3.5299348, 140.3744939 -3.5333372, 140.3732132 -3.5340922, 140.3689973 -3.5326532, 140.3653128 -3.5250164, 140.3635056 -3.5250152, 140.3622228 -3.5289448, 140.3650065 -3.5324237, 140.3656788 -3.535571, 140.3680847 -3.5411661, 140.3721521 -3.5394304, 140.3738811 -3.5438911, 140.3720728 -3.5454772, 140.3725985 -3.5475184, 140.3755355 -3.5472181, 140.3774948 -3.5450274, 140.3804306 -3.5465411, 140.3787712 -3.5506216, 140.3808778 -3.5534198, 140.3856216 -3.553952, 140.385548 -3.558, 140.3780895 -3.5632105, 140.3776359 -3.5657801, 140.3797437 -3.5668398, 140.3785372 -3.5692577, 140.3740944 -3.5691035, 140.3749208 -3.5719008, 140.378083 -3.57281, 140.3799667 -3.5712239, 140.3823755 -3.5725861, 140.3810166 -3.5818453, 140.3784565 -3.5814656, 140.3780064 -3.5788198, 140.3759729 -3.5792719, 140.3758958 -3.5819174, 140.3775498 -3.5859246, 140.3841736 -3.5905399, 140.3887668 -3.5963266, 140.3889902 -3.6000305, 140.3848479 -3.6007079, 140.3813058 -3.604636, 140.3867259 -3.6139826, 140.3882282 -3.6197282, 140.3898084 -3.6216945, 140.3937987 -3.6232845, 140.3950026 -3.624797, 140.3955291 -3.6259312, 140.3969566 -3.6309965, 140.3931162 -3.6303892, 140.3901788 -3.6309163, 140.389044 -3.6379813, 140.386029 -3.6418342, 140.3781937 -3.6459863, 140.3751791 -3.6494609, 140.3742688 -3.655398, 140.3771289 -3.6579699, 140.3723803 -3.6636355, 140.3690673 -3.662575, 140.3674877 -3.6597772, 140.3643996 -3.6603041, 140.3636453 -3.6620421, 140.3660344 -3.666933, 140.3604604 -3.668214, 140.3562405 -3.6716123, 140.3530777 -3.6710809, 140.3486357 -3.6691125, 140.3464502 -3.6711517, 140.3480292 -3.6746298, 140.3510386 -3.6789404, 140.3517126 -3.6842319, 140.3496777 -3.6861956, 140.3428233 -3.6874, 140.3480146 -3.6934846, 140.3547957 -3.6895591, 140.3549489 -3.6859311, 140.3562306 -3.6840424, 140.3587157 -3.6843465, 140.364516 -3.6826878, 140.3657952 -3.684276, 140.3663942 -3.6893407, 140.3650354 -3.6936482, 140.360365 -3.6949298, 140.3588567 -3.6977254, 140.3601348 -3.7009009, 140.3632972 -3.7021126, 140.3635971 -3.7040024, 140.3611859 -3.7055124, 140.3613334 -3.7089477, 140.3703696 -3.7106198, 140.3724124 -3.7086863, 140.3759253 -3.7127863, 140.3742218 -3.715972, 140.3849933 -3.7198494, 140.3865795 -3.7221269, 140.3877094 -3.7282738, 140.3871407 -3.7305498, 140.3848712 -3.7323693, 140.3836857 -3.7362195, 140.3818665 -3.7373258, 140.3751185 -3.7436675, 140.3724185 -3.7442675, 140.3697185 -3.7428675, 140.3635185 -3.7440675, 140.3521185 -3.7382675, 140.3477185 -3.7413675, 140.3458185 -3.7449675, 140.3412185 -3.7450675, 140.3334185 -3.7472675, 140.3312185 -3.7459675, 140.3292185 -3.7467675, 140.3284185 -3.7505675, 140.3243185 -3.7532675, 140.3203185 -3.7530675, 140.3191185 -3.7507675, 140.3223185 -3.7496675, 140.3241185 -3.7475675, 140.3232185 -3.7448675, 140.3210185 -3.7426675, 140.3152185 -3.7394675, 140.2979185 -3.7348675, 140.2819185 -3.7311675, 140.2649185 -3.7267675, 140.2468959 -3.7213063, 140.2356774 -3.719266, 140.2196996 -3.7151871, 140.2071213 -3.7124675, 140.194543 -3.7100878, 140.1768655 -3.7080481, 140.1633575 -3.7069977, 140.1606559 -3.7057042, 140.159322 -3.7033644, 140.158965 -3.6993691, 140.1542861 -3.6959161, 140.1418301 -3.6949067, 140.1342998 -3.69579, 140.1271722 -3.6953613, 140.122297 -3.6921759, 140.1181702 -3.6873459, 140.1175163 -3.6831107, 140.1159034 -3.6833443, 140.1099307 -3.6820732, 140.1049608 -3.6803336, 140.1024709 -3.6805863, 140.0991534 -3.6770727, 140.0962469 -3.6762667, 140.0960232 -3.6783769, 140.0919306 -3.6823508, 140.089999 -3.6831269, 140.0855607 -3.6800513, 140.0826171 -3.6746662, 140.0761809 -3.6704509, 140.0749101 -3.6644943, 140.0756832 -3.6576669, 140.0718324 -3.6566657, 140.0674524 -3.649749, 140.0655427 -3.6482646, 140.0612332 -3.6507468, 140.0566991 -3.655176, 140.0545879 -3.6580927, 140.0518261 -3.6636136, 140.0496382 -3.6659274, 140.0444464 -3.6680269, 140.0434134 -3.6716869, 140.0410916 -3.6707868, 140.0378 -3.6650297, 140.0363308 -3.6646669, 140.0329039 -3.6596315, 140.0315085 -3.6547155, 140.0319032 -3.652404, 140.034399 -3.6486927, 140.0315214 -3.6451395, 140.0268651 -3.6420136, 140.0255579 -3.6394874, 140.0211636 -3.6369469, 140.0164299 -3.638427, 140.011089 -3.6387763, 140.0090485 -3.6399037, 140.0089099 -3.6423535, 140.0061184 -3.6480831, 140.0037934 -3.6517005, 139.999399 -3.6525746, 139.9919314 -3.6569581, 139.9855656 -3.6570032, 139.9798813 -3.6539366, 139.9763516 -3.6493999, 139.9709139 -3.6411808, 139.9675643 -3.6401865, 139.9621425 -3.6416803, 139.9593319 -3.6407953, 139.9580756 -3.6390196, 139.9591704 -3.6315504, 139.9625075 -3.6278185, 139.9641154 -3.6246683, 139.9665636 -3.6222291, 139.9696137 -3.6221194, 139.971302 -3.6206433, 139.9711822 -3.6151652, 139.9697218 -3.6124273, 139.9651523 -3.6100391, 139.9611072 -3.6092065, 139.9568306 -3.6113731, 139.9541463 -3.611187, 139.9451947 -3.6129499, 139.9399599 -3.61495, 139.9380514 -3.6179603, 139.9385569 -3.6198681, 139.9341339 -3.6222124, 139.9250154 -3.6244004, 139.9173237 -3.6239917, 139.9100863 -3.6193694, 139.906959 -3.6162515, 139.9023117 -3.6159899, 139.8938543 -3.6205405, 139.8906981 -3.6213498, 139.8891809 -3.6200675, 139.8872525 -3.61427, 139.8823224 -3.6060598, 139.8801203 -3.6049391, 139.872756 -3.5953922, 139.8696992 -3.5893204, 139.867181 -3.5865455, 139.8623149 -3.5830773, 139.8553311 -3.5830493, 139.8448235 -3.5888194, 139.8358579 -3.5848272, 139.8304134 -3.5783398, 139.8224545 -3.5758248, 139.8149102 -3.5785155, 139.8090393 -3.5845261, 139.8014608 -3.5843796, 139.8002862 -3.5803272, 139.8057487 -3.5753869, 139.8073141 -3.5674097, 139.8040302 -3.5644956, 139.7968264 -3.5649018, 139.7846785 -3.5666412, 139.7718408 -3.5619733, 139.7656595 -3.5581901, 139.7602384 -3.56055, 139.7561415 -3.5650941, 139.7523471 -3.5672795, 139.7525937 -3.5627398, 139.7536703 -3.5565979, 139.7504364 -3.5537131, 139.738854 -3.5504551, 139.7455289 -3.5456937, 139.7420155 -3.540084, 139.7316373 -3.5452998, 139.7259095 -3.5393026, 139.7248895 -3.5311458, 139.7231448 -3.5250057, 139.7177242 -3.5206075, 139.7130492 -3.5223113, 139.7089398 -3.5283449, 139.7071266 -3.5357822, 139.7031774 -3.5411286, 139.6979423 -3.5404499, 139.6875683 -3.5289094, 139.6825253 -3.5267393, 139.6760598 -3.5291322, 139.6746604 -3.5352926, 139.678724 -3.542192, 139.6819446 -3.5494281, 139.6738283 -3.554167, 139.6665183 -3.5470651, 139.6656514 -3.5353134, 139.6605287 -3.5275851, 139.6526841 -3.5286927, 139.6447751 -3.5369499, 139.6390557 -3.5479373, 139.6317483 -3.553825, 139.6252188 -3.554874, 139.6166802 -3.5514438, 139.6106751 -3.5450301, 139.5957865 -3.5500649, 139.5905642 -3.5457386, 139.5865874 -3.5385625, 139.5854864 -3.5325261, 139.5882958 -3.5271254, 139.5940378 -3.5234606, 139.6018537 -3.5214562, 139.6088635 -3.5180176, 139.613207 -3.5140408, 139.615051 -3.5083901, 139.6120053 -3.5019361, 139.6084635 -3.4980188, 139.6019831 -3.4964469, 139.5967559 -3.497443, 139.5836232 -3.5042817, 139.5775286 -3.5100012, 139.5647966 -3.5265849, 139.5611932 -3.5325811, 139.5583924 -3.534311, 139.5511089 -3.5368872, 139.5448135 -3.5370475, 139.5364524 -3.5332938, 139.530102 -3.5275528, 139.5164242 -3.5235898, 139.5058807 -3.5188827, 139.5030707 -3.5156004, 139.502616 -3.5117144, 139.5055811 -3.5008069, 139.5057828 -3.4972254, 139.5029962 -3.4911971, 139.4992883 -3.4886155, 139.4953661 -3.4875425, 139.4899293 -3.4890319, 139.4869031 -3.4911172, 139.4826057 -3.4970228, 139.4812657 -3.5016328, 139.4822551 -3.5060423, 139.484099 -3.510174, 139.4841458 -3.5148881, 139.4814971 -3.5177374, 139.4770101 -3.519612, 139.4742987 -3.5188792, 139.4725555 -3.5169954, 139.4704629 -3.5075995, 139.4669491 -3.4984098, 139.4670062 -3.4948764, 139.4690501 -3.4912877, 139.473963 -3.4878201, 139.4815722 -3.4857054, 139.4848724 -3.4825805, 139.4871052 -3.4795274, 139.4871346 -3.4755079, 139.485749 -3.4716716, 139.4804937 -3.4644634, 139.4782036 -3.4596798, 139.4732052 -3.4567485, 139.4664155 -3.4568732, 139.4613469 -3.4584255, 139.4598845 -3.4549126, 139.4626005 -3.4530109, 139.4593683 -3.4485092, 139.4560799 -3.4543566, 139.4538373 -3.4548632, 139.4531253 -3.4518749, 139.4556504 -3.4502039, 139.4542734 -3.4463601, 139.4501738 -3.4479973, 139.4480424 -3.4458583, 139.4507068 -3.4429841, 139.4463626 -3.4417033, 139.4457818 -3.4388232, 139.4415708 -3.4380861, 139.4409985 -3.4360447, 139.4439763 -3.4343628, 139.4446422 -3.4314924, 139.4434049 -3.4289044, 139.4470066 -3.4268062, 139.4482657 -3.4249165, 139.4483729 -3.4221201, 139.449906 -3.4213678, 139.4524508 -3.4233605, 139.4560146 -3.4228351, 139.4546656 -3.4190976, 139.4589628 -3.4190335, 139.4627607 -3.4209228, 139.4679511 -3.4197959, 139.4664558 -3.4177229, 139.4626962 -3.4196921, 139.4627848 -3.4158902, 139.4665579 -3.413622, 139.4744182 -3.4142612, 139.4757982 -3.4100291, 139.4721012 -3.4089319, 139.4716289 -3.4062239, 139.4760762 -3.4070222, 139.4750652 -3.4047926, 139.4718696 -3.4046418, 139.4696877 -3.3988186, 139.4721875 -3.396677, 139.4750817 -3.3992378, 139.4772676 -3.3984072, 139.4756756 -3.3959947, 139.4752921 -3.3924995, 139.4775797 -3.3906258, 139.4781785 -3.3871465, 139.4804662 -3.3865164, 139.4824389 -3.3876158, 139.4827879 -3.3831772, 139.4822942 -3.3796588, 139.4847164 -3.3786484, 139.4888729 -3.3744016, 139.4857119 -3.3718633, 139.4870041 -3.3697585, 139.490205 -3.3688393, 139.4937138 -3.3696233, 139.4947118 -3.3666433, 139.4911229 -3.367785, 139.4906566 -3.3661854, 139.4921645 -3.3621866, 139.4959046 -3.3571057, 139.4939219 -3.35406, 139.4950791 -3.350101, 139.4941222 -3.3471939, 139.4971487 -3.3461342, 139.4954618 -3.3370467, 139.498723 -3.3340485, 139.496063 -3.3306627, 139.4998624 -3.3310928, 139.5022733 -3.3261338, 139.5052901 -3.3225849, 139.5040891 -3.3205829, 139.5058591 -3.3149829, 139.5105563 -3.3117335, 139.5079191 -3.3099627, 139.5070222 -3.3072196, 139.5097519 -3.3065209, 139.5126951 -3.3071039, 139.5122221 -3.3024528, 139.5101645 -3.3004325, 139.5049436 -3.3027928, 139.5038329 -3.3002629, 139.5081214 -3.2978696, 139.5094425 -3.2931691, 139.5079954 -3.2919393, 139.5065309 -3.296009, 139.5050977 -3.2956804, 139.5045242 -3.2912233, 139.5003576 -3.2910433, 139.4993891 -3.2879391, 139.4965118 -3.2834093, 139.4992446 -3.2796497, 139.4960935 -3.2786514, 139.4966329 -3.2727056, 139.5000832 -3.2707754, 139.4996196 -3.2689004, 139.4966894 -3.2692819, 139.4952543 -3.2676584, 139.496277 -3.2652372, 139.4991479 -3.263622, 139.4915894 -3.2549498, 139.4931905 -3.2534139, 139.4918781 -3.2513008, 139.4901841 -3.2460777, 139.4874588 -3.2444413, 139.4918984 -3.2384221, 139.492161 -3.2365947, 139.4867641 -3.2348302, 139.4864165 -3.2288539, 139.4845853 -3.2257448, 139.4871401 -3.2249457, 139.489072 -3.2274018, 139.4908946 -3.2250826, 139.4891268 -3.2233619, 139.4871985 -3.2240468, 139.485663 -3.2181968, 139.4885909 -3.2200215, 139.4905329 -3.2176418, 139.4877775 -3.2134204, 139.4914243 -3.2057002, 139.4865181 -3.2024273, 139.4854352 -3.20022, 139.4823707 -3.200008, 139.4827672 -3.1971642, 139.4845731 -3.1945412, 139.4829256 -3.1937235, 139.4822121 -3.191125, 139.4798021 -3.1886391, 139.4765857 -3.1885518, 139.4759506 -3.1864403, 139.4809935 -3.186556, 139.4824073 -3.1824896, 139.4812504 -3.1810088, 139.4828184 -3.1780403, 139.4813423 -3.1769314, 139.4758351 -3.1755549, 139.4786062 -3.1730156, 139.4770803 -3.1683129, 139.4806102 -3.16896, 139.4840212 -3.1677007, 139.4856718 -3.1695104, 139.4877767 -3.1680437, 139.486534 -3.1651813, 139.4905241 -3.1657603, 139.4900026 -3.1629997, 139.4914127 -3.1612397, 139.4941604 -3.1638277, 139.4961209 -3.1612419, 139.4996604 -3.1589804, 139.499114 -3.1551588, 139.5005335 -3.1515058, 139.5043846 -3.148983, 139.5048986 -3.1471295, 139.5022892 -3.1457353, 139.5031487 -3.141289, 139.5057573 -3.1418525, 139.5082578 -3.1397375, 139.5069388 -3.1364741, 139.5098417 -3.1362402, 139.5106431 -3.1343011, 139.5148249 -3.1348094, 139.5157786 -3.1327909, 139.5105925 -3.131457, 139.5057474 -3.1309187, 139.5028941 -3.1297343, 139.5011176 -3.1276347, 139.4969723 -3.1200979, 139.4949266 -3.1113767, 139.4935808 -3.1008789, 139.4926117 -3.0960338, 139.4898859 -3.0704305, 139.4876173 -3.0511475, 139.4860293 -3.0300497, 139.4819458 -3.0021461, 139.4799041 -2.9869465, 139.4787698 -2.970159, 139.4771818 -2.9599504, 139.4771818 -2.9483806, 139.4735533 -2.9313662, 139.4706029 -2.8968837, 139.4672 -2.8721561, 139.4644777 -2.8440256, 139.4606217 -2.8168026, 139.4569914 -2.788899, 139.4524542 -2.7498793, 139.4501856 -2.7358141, 139.4497319 -2.7294621, 139.4476902 -2.7144894, 139.4458753 -2.6979287, 139.4442873 -2.6859052, 139.4440605 -2.6811412, 139.443153 -2.6793263, 139.4426993 -2.6709326, 139.4426993 -2.6636731, 139.441112 -2.6616314, 139.4411113 -2.6552793, 139.4395233 -2.6464318, 139.4392964 -2.6357695, 139.4372547 -2.630098, 139.4358935 -2.6121762, 139.4354398 -2.6037824, 139.4345324 -2.6003795, 139.4347593 -2.5931201, 139.4331712 -2.5913052, 139.4329444 -2.5801891, 139.4322638 -2.5751982, 139.4322638 -2.5631747, 139.4306758 -2.5568227, 139.4313564 -2.5445723, 139.4313564 -2.5361786, 139.4290878 -2.5223402, 139.4268192 -2.5112241, 139.4256849 -2.4955709, 139.4243238 -2.4851354, 139.4227357 -2.4706164, 139.4295415 -2.4685747, 139.4408844 -2.4656255, 139.4482556 -2.4653374, 139.4549497 -2.4629032, 139.4626629 -2.4622227, 139.4681075 -2.4601809, 139.4765012 -2.4592735, 139.4812653 -2.4579124, 139.489659 -2.4565512, 139.5019094 -2.4540558, 139.5084883 -2.452014, 139.5202849 -2.450426, 139.5309473 -2.4479306, 139.5372993 -2.4454351, 139.5452394 -2.445662, 139.5495497 -2.4438471, 139.5552212 -2.4429397, 139.560212 -2.4420323, 139.5656566 -2.4399905, 139.5711013 -2.4399905, 139.5774533 -2.4381757, 139.5856202 -2.4365877, 139.592426 -2.4340922, 139.5983243 -2.4345459, 139.6083061 -2.4315968, 139.6160192 -2.431143, 139.6207833 -2.4293282, 139.6341679 -2.4266059, 139.6495943 -2.4236567, 139.6638864 -2.4202538, 139.6786322 -2.4175315, 139.6915632 -2.4143555, 139.7051747 -2.4116332, 139.7183325 -2.4091378, 139.7260457 -2.4084572, 139.7283142 -2.4068692, 139.7432869 -2.4048275, 139.7466898 -2.402332, 139.757579 -2.4036932, 139.7723248 -2.4061886, 139.7893392 -2.4082303, 139.8031776 -2.4093646, 139.8120251 -2.4102721, 139.8272246 -2.4123138, 139.8480956 -2.4143555, 139.8612534 -2.4159435, 139.8828049 -2.4188927, 139.9011805 -2.4207076, 139.9202366 -2.4234299, 139.932487 -2.4243373, 139.9454179 -2.4259253, 139.9576683 -2.4270596, 139.96765 -2.4288745, 139.9794467 -2.4293282, 139.9835602 -2.4299158, 139.9858895 -2.4275306, 139.985954 -2.4249527, 139.9887252 -2.4211504, 139.9873718 -2.4165747, 139.9851806 -2.4134169, 139.9865984 -2.4107101, 139.9847295 -2.4098079, 139.9831828 -2.4027832, 139.9848584 -2.3957586, 139.9841495 -2.3918274, 139.9865984 -2.3915051, 139.9869207 -2.3893784, 139.9891763 -2.3848027, 139.9940098 -2.3802271, 139.9956854 -2.3799693, 139.9962654 -2.3757803, 139.9952342 -2.3724291, 139.998521 -2.3734602, 140.0007766 -2.3713979, 140.0016789 -2.3680467, 139.9998192 -2.3622036, 140.0010018 -2.3604718, 140.0137539 -2.3603963, 140.024695 -2.3590381, 140.0326934 -2.3589626, 140.0369259 -2.3596721, 140.0542294 -2.3599222, 140.0583492 -2.3596821, 140.0698239 -2.356302, 140.0779263 -2.351552, 140.0799557 -2.3490522, 140.0802609 -2.3453722, 140.0794827 -2.3426921, 140.0797268 -2.3385322, 140.0823055 -2.330862, 140.0881954 -2.3270621, 140.092239 -2.3264122, 140.0993801 -2.323802, 140.1045529 -2.3209422, 140.1112362 -2.3192122, 140.1150814 -2.3201721, 140.1154781 -2.322602, 140.1140591 -2.3250022, 140.1111904 -2.3260708, 140.1110226 -2.3286047, 140.1138912 -2.3332705, 140.1165157 -2.3354621, 140.1205593 -2.3360021, 140.1223904 -2.339272, 140.1275784 -2.3420122, 140.1327969 -2.3464122, 140.1376797 -2.3479627, 140.1404263 -2.3471322, 140.1437522 -2.3482621, 140.1442867 -2.3455222, 140.1429287 -2.3445122, 140.1467892 -2.3405921, 140.1479336 -2.3379221, 140.1472164 -2.3348222, 140.1454922 -2.3338721, 140.1426998 -2.3300621, 140.1405636 -2.3295321, 140.1393429 -2.326792, 140.1397701 -2.3237021, 140.1429745 -2.3225121, 140.1432796 -2.325252, 140.1513668 -2.3234122, 140.1545254 -2.3265622, 140.1540371 -2.330492, 140.1551052 -2.3331022, 140.155212 -2.3389921, 140.1530147 -2.344222, 140.1508022 -2.345412, 140.1508633 -2.3480821, 140.1496731 -2.3516521, 140.1461483 -2.3545023, 140.1478164 -2.3579974, 140.1506455 -2.35729, 140.1549679 -2.3550422, 140.1574551 -2.3578422, 140.1553646 -2.360692, 140.1553646 -2.3641422, 140.1519772 -2.365622, 140.1524502 -2.3699622, 140.1563717 -2.3718722, 140.1592251 -2.3716321, 140.1598202 -2.3677721, 140.1617886 -2.367352, 140.1618496 -2.371222, 140.1671291 -2.3753221, 140.171722 -2.3758621, 140.178619 -2.374912, 140.1830288 -2.3783121, 140.1892696 -2.3803322, 140.19104 -2.3869321, 140.1962734 -2.3905022, 140.1991573 -2.393892, 140.2004085 -2.3977022, 140.2026058 -2.3986521, 140.2028957 -2.4018621, 140.2079464 -2.4078121, 140.2099911 -2.4089222, 140.2240139 -2.4132471, 140.2247615 -2.4162371, 140.2265468 -2.4179571, 140.2296902 -2.4181371, 140.2312923 -2.419807, 140.2327877 -2.4173071, 140.2314754 -2.415827, 140.2286831 -2.415997, 140.227676 -2.4146271, 140.2295833 -2.4123771, 140.2270809 -2.408807, 140.2290493 -2.405247, 140.233398 -2.4032872, 140.2444301 -2.4044671, 140.2458645 -2.4032171, 140.2451473 -2.400007, 140.2487179 -2.3995371, 140.2530056 -2.4013769, 140.2532344 -2.404597, 140.2562099 -2.4095271, 140.2579342 -2.4107771, 140.2588192 -2.4151771, 140.2607265 -2.4164271, 140.2613826 -2.4196372, 140.2660671 -2.4235671, 140.2692867 -2.4199672, 140.2720485 -2.4234471, 140.2755123 -2.421967, 140.2779384 -2.4238071, 140.2799678 -2.4233971, 140.2801513 -2.4262471, 140.2828212 -2.426847, 140.2853237 -2.426197, 140.2860866 -2.428097, 140.2896724 -2.4255972, 140.2924038 -2.4286971, 140.2947231 -2.427567, 140.2948909 -2.4305971, 140.2961421 -2.432447, 140.2938836 -2.435601, 140.2943416 -2.4397008, 140.2979579 -2.4406509, 140.3005825 -2.4436908, 140.3059383 -2.4448209, 140.3065944 -2.4418509, 140.3124843 -2.440181, 140.3161769 -2.4409008, 140.3146816 -2.445061, 140.3161006 -2.4470208, 140.3193813 -2.4482708, 140.3218227 -2.4466109, 140.3230739 -2.4482808, 140.3267055 -2.4434009, 140.3269344 -2.4479208, 140.3278205 -2.4509008, 140.3351741 -2.4482608, 140.3388668 -2.4514208, 140.3393398 -2.4556408, 140.3341518 -2.458611, 140.3339076 -2.4634209, 140.3356319 -2.464911, 140.3397518 -2.4624714, 140.3427882 -2.4618809, 140.3450466 -2.4630108, 140.3472438 -2.4624209, 140.3530731 -2.4550309, 140.3524165 -2.4520709, 140.3528438 -2.449121, 140.3542781 -2.4475908, 140.3589626 -2.4495509, 140.3580013 -2.4520309, 140.3596645 -2.4561808, 140.362289 -2.4575608, 140.3647762 -2.4569909, 140.3663936 -2.4607608, 140.3695216 -2.4602878, 140.3710933 -2.4561379, 140.3709102 -2.4536579, 140.373199 -2.4497077, 140.3717799 -2.4467982, 140.3684383 -2.445838, 140.3681941 -2.4430778, 140.3703914 -2.4407379, 140.37355 -2.4343078, 140.37532 -2.4331079, 140.3757625 -2.4301078, 140.3726344 -2.4282379, 140.3691707 -2.4229579, 140.3655086 -2.419328, 140.3623653 -2.4173279, 140.3630367 -2.4146982, 140.3602138 -2.4145079, 140.3599849 -2.4085979, 140.3574977 -2.4094078, 140.3584133 -2.4056377, 140.3563686 -2.4029679, 140.3533168 -2.4029679, 140.348907 -2.410548, 140.3456264 -2.4081077, 140.3457179 -2.4049678, 140.343246 -2.4032478, 140.3440242 -2.3974178, 140.3468166 -2.3968878, 140.3482509 -2.3953478, 140.355331 -2.4012978, 140.3662715 -2.4026678, 140.368774 -2.4037979, 140.3702083 -2.4000578, 140.3727565 -2.3989878, 140.3829341 -2.3999479, 140.3860317 -2.3997078, 140.3922115 -2.4030378, 140.3945613 -2.4068778, 140.4037013 -2.4075079, 140.4052425 -2.4069078, 140.4085078 -2.4095979, 140.4123073 -2.4110877, 140.4128413 -2.4137678, 140.4154048 -2.414478, 140.4188533 -2.4138279, 140.4230189 -2.4144277, 140.4277794 -2.4162078, 140.4311671 -2.413358, 140.4340816 -2.4134178, 140.4359889 -2.4178779, 140.4408565 -2.4188979, 140.4448543 -2.420558, 140.4471583 -2.4230578, 140.4505 -2.4250278, 140.4526975 -2.4274077, 140.4562068 -2.4296679, 140.4612575 -2.4318678, 140.4660182 -2.4321678, 140.4673915 -2.4296679, 140.4723964 -2.4288378, 140.4738765 -2.4299679, 140.4792933 -2.4288478, 140.4815516 -2.4305079, 140.4857783 -2.4306979, 140.4854731 -2.4332478, 140.4869075 -2.4359879, 140.4862513 -2.4384179, 140.4876857 -2.4396493, 140.4912562 -2.4394793, 140.4949489 -2.4411993, 140.4959559 -2.4433494, 140.5007777 -2.4439394, 140.5021968 -2.4428694, 140.50209 -2.4401994, 140.5068507 -2.4362793, 140.5079341 -2.4330695, 140.5110164 -2.4319994, 140.5131068 -2.4296794, 140.5188136 -2.4315293, 140.5223384 -2.4283195, 140.5270533 -2.4282093, 140.5298915 -2.4342194, 140.5297698 -2.4381394, 140.5335841 -2.4395094, 140.5383448 -2.4386794, 140.5377345 -2.4448592, 140.5412593 -2.4481494, 140.5447077 -2.4485693, 140.546905 -2.4445693, 140.5514826 -2.4454093, 140.5553584 -2.4395194, 140.5592341 -2.4397592, 140.5601802 -2.4422593, 140.5606532 -2.4475493, 140.559875 -2.4501092, 140.5638575 -2.4509993, 140.5703425 -2.4510093, 140.573318 -2.4498193, 140.57904 -2.4460802, 140.5823054 -2.4491694, 140.5834956 -2.4526193, 140.5855708 -2.4535694, 140.5905757 -2.4536393, 140.59378 -2.4550593, 140.5982508 -2.4548893, 140.6008143 -2.4525692, 140.6009364 -2.4491794, 140.6048731 -2.4466894, 140.6045069 -2.4448993, 140.6090388 -2.4403493, 140.6117243 -2.4395394, 140.6117243 -2.4422092, 140.6155085 -2.4448194, 140.6169886 -2.4491293, 140.6227259 -2.4516594, 140.6265864 -2.4557493, 140.6297907 -2.4528494, 140.6329798 -2.4548592, 140.631042 -2.4646692, 140.6347498 -2.4685392, 140.639358 -2.4664593, 140.6412196 -2.4667594, 140.6437525 -2.4637794, 140.6498865 -2.4668894, 140.6482233 -2.4698093, 140.6486353 -2.4712293, 140.6528107 -2.4761791)))</v>
      </c>
    </row>
    <row r="128" spans="1:18" x14ac:dyDescent="0.3">
      <c r="A128" s="4" t="s">
        <v>1334</v>
      </c>
      <c r="B128" s="5">
        <v>24.578920738164999</v>
      </c>
      <c r="C128" s="5">
        <v>24.997622284647001</v>
      </c>
      <c r="D128" s="5">
        <v>27.675913453191999</v>
      </c>
      <c r="E128">
        <v>60.2</v>
      </c>
      <c r="F128">
        <v>71.400000000000006</v>
      </c>
      <c r="G128">
        <v>73</v>
      </c>
      <c r="H128">
        <v>84.5</v>
      </c>
      <c r="I128">
        <v>92.4</v>
      </c>
      <c r="J128">
        <v>85.4</v>
      </c>
      <c r="K128">
        <v>149.80000000000001</v>
      </c>
      <c r="L128">
        <v>65.400000000000006</v>
      </c>
      <c r="M128">
        <v>73.7</v>
      </c>
      <c r="N128" t="str">
        <f t="shared" si="1"/>
        <v>jayawijaya</v>
      </c>
      <c r="O128">
        <f>VLOOKUP(N128,GeoJson!$E$1:$G$515,3,FALSE)</f>
        <v>-4.0833300000000001</v>
      </c>
      <c r="P128">
        <f>VLOOKUP(N128,GeoJson!$E$2:$H$515,4,FALSE)</f>
        <v>139.08332999999999</v>
      </c>
      <c r="Q128">
        <f>VLOOKUP(N128,GeoJson!$E$2:$I$515,5,FALSE)</f>
        <v>425</v>
      </c>
      <c r="R128" t="str">
        <f>VLOOKUP(N128,GeoJson!$E$2:$J$515,6,FALSE)</f>
        <v>MULTIPOLYGON (((138.9777754 -3.9225037, 138.9800906 -3.9405624, 138.9916669 -3.9669563, 139.0048638 -3.9943631, 139.0215047 -4.033433, 139.0251512 -4.043424, 139.0861591 -4.0309141, 139.1471248 -4.0184143, 139.2052238 -4.0098424, 139.2472926 -4.0123829, 139.2908195 -4.0479958, 139.3053285 -4.0585478, 139.3277515 -4.0730568, 139.3488554 -4.0888848, 139.3623842 -4.1138981, 139.3510966 -4.1187361, 139.3261027 -4.1243799, 139.282565 -4.1324425, 139.2293521 -4.1461488, 139.1833956 -4.1574364, 139.1616267 -4.1622739, 139.1116389 -4.175174, 139.0479448 -4.1929116, 139.0142009 -4.2047508, 138.978245 -4.2195806, 138.8985325 -4.2524558, 138.8390902 -4.2665521, 138.8034009 -4.2835812, 138.7091707 -4.328543, 138.7118412 -4.3832723, 138.7147213 -4.4421923, 138.7166188 -4.4574138, 138.7202487 -4.471603, 138.6233701 -4.4855176, 138.6165647 -4.4673697, 138.6006848 -4.4367451, 138.5927455 -4.4015835, 138.5938798 -4.3788986, 138.6086249 -4.3516767, 138.6100189 -4.3287052, 138.628644 -4.2878272, 138.6603118 -4.244397, 138.7046467 -4.1928237, 138.7262639 -4.1732667, 138.6804147 -4.1489928, 138.6399588 -4.1382045, 138.5994993 -4.1409033, 138.6042333 -4.1194577, 138.6147445 -4.0963332, 138.6336638 -4.0774132, 138.6479672 -4.0273671, 138.6592907 -4.0081947, 138.6609836 -4.0057988, 138.6772746 -3.9686968, 138.6898059 -3.9598229, 138.7042722 -3.9458732, 138.7166719 -3.928307, 138.7280383 -3.911774, 138.7259717 -3.8988576, 138.7084237 -3.887642, 138.7178375 -3.8547074, 138.7178375 -3.8489201, 138.7067258 -3.8492746, 138.6957359 -3.8482111, 138.6803732 -3.8432081, 138.6581691 -3.842608, 138.6443666 -3.8444083, 138.6095601 -3.848009, 138.6017587 -3.8456079, 138.6027425 -3.8389607, 138.6033955 -3.8281872, 138.6060072 -3.8131695, 138.6073131 -3.8030489, 138.6076396 -3.7952136, 138.6092719 -3.7926018, 138.6113253 -3.7843049, 138.624059 -3.7811989, 138.642247 -3.780992, 138.6796845 -3.7855576, 138.7136489 -3.7877466, 138.7376772 -3.7971489, 138.7570515 -3.8105797, 138.7701636 -3.8170121, 138.7842653 -3.8231966, 138.804887 -3.7596375, 138.8236223 -3.7661531, 138.8333973 -3.770226, 138.8456159 -3.7759281, 138.8602783 -3.7840739, 138.8712924 -3.786479, 138.8905493 -3.7948651, 138.9020413 -3.7973499, 138.9068358 -3.7975791, 138.9017314 -3.803468, 138.8999194 -3.810716, 138.8981074 -3.822796, 138.8999194 -3.842728, 138.8944831 -3.85964, 138.9060026 -3.8766615, 138.918968 -3.899814, 138.9425836 -3.9035184, 138.9638839 -3.9118533, 138.9777754 -3.9225037)))</v>
      </c>
    </row>
    <row r="129" spans="1:18" x14ac:dyDescent="0.3">
      <c r="A129" s="4" t="s">
        <v>1130</v>
      </c>
      <c r="B129" s="5">
        <v>76.696015808390996</v>
      </c>
      <c r="C129" s="5">
        <v>78.341009326595994</v>
      </c>
      <c r="D129" s="5">
        <v>77.433642304341006</v>
      </c>
      <c r="E129">
        <v>92.5</v>
      </c>
      <c r="F129">
        <v>92.7</v>
      </c>
      <c r="G129">
        <v>92.7</v>
      </c>
      <c r="H129">
        <v>107</v>
      </c>
      <c r="I129">
        <v>103.9</v>
      </c>
      <c r="J129">
        <v>101.7</v>
      </c>
      <c r="K129">
        <v>178.5</v>
      </c>
      <c r="L129">
        <v>111.4</v>
      </c>
      <c r="M129">
        <v>109.3</v>
      </c>
      <c r="N129" t="str">
        <f t="shared" si="1"/>
        <v>jember</v>
      </c>
      <c r="O129">
        <f>VLOOKUP(N129,GeoJson!$E$1:$G$515,3,FALSE)</f>
        <v>-8.25</v>
      </c>
      <c r="P129">
        <f>VLOOKUP(N129,GeoJson!$E$2:$H$515,4,FALSE)</f>
        <v>113.65</v>
      </c>
      <c r="Q129">
        <f>VLOOKUP(N129,GeoJson!$E$2:$I$515,5,FALSE)</f>
        <v>496</v>
      </c>
      <c r="R129" t="str">
        <f>VLOOKUP(N129,GeoJson!$E$2:$J$515,6,FALSE)</f>
        <v>MULTIPOLYGON (((113.30101 -8.4471642, 113.302719 -8.449391, 113.3074645 -8.4506299, 113.3093108 -8.4495789, 113.3137435 -8.4520689, 113.3174971 -8.4527461, 113.3255233 -8.4525982, 113.3277587 -8.449308, 113.3318251 -8.4484898, 113.3355483 -8.4530026, 113.3400344 -8.4539515, 113.3401488 -8.4561488, 113.3435439 -8.4579588, 113.34523 -8.4552819, 113.3477324 -8.4555813, 113.3501738 -8.4512535, 113.352806 -8.4492804, 113.358795 -8.4528567, 113.3631896 -8.4528319, 113.3671569 -8.4505526, 113.3674926 -8.454744, 113.3708266 -8.4585301, 113.3782958 -8.4566704, 113.3820342 -8.4586979, 113.3847884 -8.4571558, 113.3882827 -8.457091, 113.3894042 -8.4540135, 113.3926238 -8.4557921, 113.3966292 -8.4551598, 113.4003447 -8.4578777, 113.4029463 -8.4629017, 113.4024047 -8.4662682, 113.4057997 -8.4658009, 113.4049147 -8.4699818, 113.406082 -8.4713007, 113.4104994 -8.4672218, 113.4135207 -8.4706665, 113.4162062 -8.4682203, 113.4193267 -8.4690119, 113.4195021 -8.4704939, 113.4150694 -8.4752184, 113.4130934 -8.4726006, 113.4118727 -8.4754406, 113.4103163 -8.475927, 113.4096755 -8.4795233, 113.4100341 -8.4840933, 113.40847 -8.4883238, 113.4098662 -8.4901797, 113.4077147 -8.4927851, 113.4025344 -8.4907194, 113.4027937 -8.4930988, 113.4009703 -8.4954487, 113.3986052 -8.4965616, 113.394493 -8.4937807, 113.3928145 -8.4951435, 113.3902205 -8.4942728, 113.3895339 -8.4960657, 113.3829955 -8.4959484, 113.368225 -8.5007492, 113.366989 -8.4983984, 113.363571 -8.5017067, 113.3604964 -8.4994608, 113.3583144 -8.5009009, 113.3510741 -8.5029484, 113.3472747 -8.5035006, 113.340866 -8.5005957, 113.3373336 -8.5022179, 113.3336562 -8.5019652, 113.3311232 -8.5035197, 113.3233947 -8.5030638, 113.320999 -8.5050045, 113.3155669 -8.5065934, 113.3116759 -8.5046507, 113.3114318 -8.5011355, 113.3087004 -8.5018174, 113.309204 -8.5040394, 113.3056792 -8.5087716, 113.3020705 -8.5046069, 113.2984847 -8.5024974, 113.2954711 -8.5073372, 113.2885436 -8.5037276, 113.2894286 -8.5020796, 113.2862395 -8.5008246, 113.2843398 -8.498388, 113.2786711 -8.4989659, 113.2734832 -8.4974438, 113.2679824 -8.4969517, 113.269554 -8.4900176, 113.2637252 -8.4889113, 113.262947 -8.4852969, 113.2668074 -8.4762398, 113.2669143 -8.4737364, 113.2689055 -8.4702365, 113.2678756 -8.4678303, 113.2743453 -8.4634263, 113.2824248 -8.4633929, 113.286621 -8.4616925, 113.2903518 -8.4577977, 113.2905806 -8.4554059, 113.2933425 -8.4496237, 113.2926787 -8.4473492, 113.2904052 -8.4457203, 113.2959059 -8.444142, 113.3004607 -8.4458729, 113.30101 -8.4471642)), ((114.0432966 -8.1338056, 114.039314 -8.1387857, 114.0354307 -8.1402686, 114.0285032 -8.1394056, 114.0239332 -8.1403478, 114.017906 -8.146107, 114.0119093 -8.1542848, 114.0042417 -8.1621851, 114.0035627 -8.1658786, 113.9991987 -8.1705354, 113.9964521 -8.1765035, 113.9913404 -8.1808437, 113.9908818 -8.1826151, 113.9808043 -8.1874393, 113.9728849 -8.1894649, 113.9707258 -8.1895336, 113.9675138 -8.1943639, 113.9663542 -8.1979393, 113.9640806 -8.2007383, 113.959648 -8.2039493, 113.9575804 -8.2069486, 113.9600142 -8.2081541, 113.9630812 -8.2150405, 113.9653166 -8.2183756, 113.9678419 -8.2199463, 113.9679258 -8.2219718, 113.9652479 -8.225468, 113.9667661 -8.2297453, 113.9666441 -8.2322134, 113.962776 -8.2403587, 113.9593733 -8.2432588, 113.9568327 -8.2436298, 113.9524458 -8.2428707, 113.9442366 -8.2444853, 113.9372328 -8.2513822, 113.9342344 -8.2555116, 113.9348829 -8.2575868, 113.9340437 -8.2613796, 113.9368971 -8.2641386, 113.937332 -8.2663006, 113.9350813 -8.2692693, 113.9353178 -8.2717117, 113.9337919 -8.275267, 113.9343946 -8.2800974, 113.9333189 -8.2834524, 113.9301069 -8.2860979, 113.9298475 -8.2903799, 113.9289244 -8.2928566, 113.9259108 -8.2939943, 113.9244917 -8.2970814, 113.9246214 -8.2997736, 113.922096 -8.3032564, 113.9210585 -8.3090118, 113.9235227 -8.3105396, 113.9238356 -8.3157114, 113.9263914 -8.3188394, 113.9283674 -8.3199619, 113.9257887 -8.324221, 113.9268873 -8.3279451, 113.9240644 -8.3314079, 113.9239347 -8.3342594, 113.9210585 -8.3349823, 113.9131468 -8.3404802, 113.9133528 -8.3416628, 113.9104384 -8.3445629, 113.9102247 -8.3465236, 113.9136046 -8.3493914, 113.9158247 -8.3481182, 113.9179914 -8.3530773, 113.9212492 -8.3574518, 113.9200514 -8.3584265, 113.9222563 -8.3676733, 113.9213865 -8.3690809, 113.9237974 -8.3719934, 113.9246824 -8.3752398, 113.9274672 -8.3756241, 113.9272612 -8.3798965, 113.9248579 -8.381575, 113.9242781 -8.3834242, 113.9253157 -8.3863358, 113.9303205 -8.3886932, 113.9330137 -8.3887991, 113.9359587 -8.3928808, 113.9386213 -8.3936866, 113.9444807 -8.3975881, 113.9457167 -8.4031957, 113.9374312 -8.4090647, 113.936302 -8.4176592, 113.9346846 -8.4223817, 113.9286955 -8.4284252, 113.9150923 -8.4387182, 113.91024 -8.441873, 113.905403 -8.4399608, 113.8992308 -8.4343361, 113.899246 -8.4306368, 113.9010237 -8.426577, 113.9003294 -8.4238714, 113.8969801 -8.4176325, 113.8921431 -8.4109043, 113.8903425 -8.4098543, 113.8882749 -8.411179, 113.8847426 -8.4152788, 113.8819502 -8.4171461, 113.8758314 -8.4157566, 113.8736647 -8.4167322, 113.866371 -8.422028, 113.8572462 -8.4273085, 113.854637 -8.4298453, 113.8532332 -8.4325842, 113.8522032 -8.4391264, 113.8504561 -8.4467987, 113.8482664 -8.4539007, 113.8480147 -8.46353, 113.8448256 -8.4750218, 113.8442915 -8.4814238, 113.8421324 -8.4943213, 113.8424605 -8.5021261, 113.8453138 -8.5067629, 113.8535383 -8.514192, 113.8554228 -8.5153698, 113.8550184 -8.5195021, 113.853668 -8.5242667, 113.8520811 -8.5273184, 113.8489378 -8.5297407, 113.8467787 -8.5339483, 113.8457564 -8.5394225, 113.8437727 -8.5457567, 113.8394469 -8.5506157, 113.8371492 -8.5540292, 113.83564 -8.5516, 113.83683 -8.54744, 113.83385 -8.54322, 113.83401 -8.54109, 113.83828 -8.53545, 113.83592 -8.53208, 113.83705 -8.53044, 113.83476 -8.52823, 113.82877 -8.5277, 113.82725 -8.52867, 113.8273 -8.53215, 113.82515 -8.53806, 113.82561 -8.54113, 113.82233 -8.54227, 113.82032 -8.54493, 113.81616 -8.54568, 113.81515 -8.54907, 113.81586 -8.55555, 113.81459 -8.55881, 113.81248 -8.5584, 113.81096 -8.55567, 113.80908 -8.55687, 113.80676 -8.55538, 113.80698 -8.54756, 113.80968 -8.54798, 113.81192 -8.54272, 113.81457 -8.54057, 113.81284 -8.53784, 113.81569 -8.53731, 113.81429 -8.53373, 113.80965 -8.53431, 113.80778 -8.53232, 113.8087 -8.5289, 113.80746 -8.5251, 113.80799 -8.5232, 113.80664 -8.51751, 113.80989 -8.51728, 113.81038 -8.51416, 113.80564 -8.50994, 113.80656 -8.50608, 113.81074 -8.50502, 113.81206 -8.50268, 113.81152 -8.4989, 113.80676 -8.49514, 113.7996 -8.4923, 113.79607 -8.48983, 113.7929 -8.48919, 113.78947 -8.48962, 113.78645 -8.49292, 113.78753 -8.49544, 113.78327 -8.49691, 113.78109 -8.49601, 113.7767 -8.49816, 113.77523 -8.50034, 113.77245 -8.50118, 113.77097 -8.50403, 113.76714 -8.50479, 113.76467 -8.50119, 113.76111 -8.50326, 113.75782 -8.50342, 113.75559 -8.50662, 113.75471 -8.51037, 113.75739 -8.51253, 113.75959 -8.51224, 113.76167 -8.51382, 113.76124 -8.51558, 113.75378 -8.51985, 113.74985 -8.51862, 113.74879 -8.52098, 113.74443 -8.52168, 113.74306 -8.52322, 113.73756 -8.52609, 113.73426 -8.52601, 113.73286 -8.52344, 113.73405 -8.52029, 113.73383 -8.51742, 113.73162 -8.5154, 113.72717 -8.51737, 113.72523 -8.52011, 113.72345 -8.5175, 113.72003 -8.51912, 113.71644 -8.52378, 113.71613 -8.52726, 113.71197 -8.5285, 113.71179 -8.52498, 113.71041 -8.52333, 113.71257 -8.52117, 113.71315 -8.51478, 113.71661 -8.51311, 113.71897 -8.51082, 113.71641 -8.50946, 113.7174 -8.50579, 113.71968 -8.50351, 113.71983 -8.49989, 113.72177 -8.49723, 113.71816 -8.4902, 113.71908 -8.48781, 113.71714 -8.48527, 113.71109 -8.48227, 113.7046 -8.48194, 113.70078 -8.48472, 113.7004 -8.48629, 113.70306 -8.49076, 113.69956 -8.49223, 113.69739 -8.49485, 113.69477 -8.49591, 113.69509 -8.50019, 113.6916 -8.50218, 113.6905 -8.50526, 113.68865 -8.50545, 113.68631 -8.50328, 113.68503 -8.4921, 113.68238 -8.49182, 113.68098 -8.49365, 113.67593 -8.49166, 113.67324 -8.49246, 113.67008 -8.49496, 113.66908 -8.49823, 113.66469 -8.49748, 113.66073 -8.49837, 113.65979 -8.49568, 113.65633 -8.49409, 113.64615 -8.49501, 113.64503 -8.48941, 113.64734 -8.489, 113.6489 -8.48672, 113.64796 -8.48399, 113.64835 -8.48129, 113.64481 -8.47804, 113.63806 -8.47603, 113.63621 -8.47245, 113.63611 -8.47034, 113.63771 -8.46824, 113.63995 -8.46814, 113.64201 -8.46526, 113.64204 -8.46261, 113.64039 -8.45762, 113.63824 -8.45502, 113.63525 -8.45644, 113.63249 -8.4555, 113.62794 -8.45623, 113.62466 -8.45351, 113.62729 -8.45089, 113.62647 -8.44909, 113.62138 -8.44476, 113.6097 -8.43916, 113.60614 -8.43845, 113.60192 -8.43629, 113.59526 -8.43578, 113.59208 -8.43673, 113.58954 -8.43983, 113.58723 -8.44034, 113.58699 -8.44255, 113.58279 -8.44439, 113.58185 -8.4426, 113.5833 -8.44085, 113.58063 -8.43845, 113.58162 -8.43351, 113.57882 -8.43022, 113.57405 -8.42708, 113.56999 -8.42554, 113.5657 -8.42485, 113.56168 -8.42521, 113.55784 -8.42666, 113.55335 -8.43157, 113.55363 -8.43481, 113.55241 -8.43617, 113.54955 -8.43316, 113.54913 -8.43034, 113.54539 -8.42943, 113.54341 -8.42988, 113.53299 -8.42927, 113.52946 -8.42732, 113.52724 -8.43061, 113.52116 -8.4269, 113.51701 -8.42492, 113.51438 -8.42519, 113.51176 -8.42149, 113.50734 -8.42201, 113.50496 -8.42341, 113.50494 -8.41985, 113.50307 -8.41852, 113.49822 -8.41767, 113.49793 -8.41543, 113.49417 -8.41337, 113.48478 -8.41631, 113.48138 -8.4138, 113.47945 -8.41046, 113.47945 -8.40811, 113.47784 -8.4042, 113.47953 -8.40284, 113.47572 -8.39758, 113.47477 -8.39008, 113.4754 -8.38595, 113.4736 -8.38409, 113.46927 -8.38245, 113.45916 -8.37943, 113.44943 -8.37816, 113.44251 -8.37815, 113.43559 -8.37874, 113.42663 -8.38061, 113.42209 -8.38215, 113.40995 -8.38866, 113.40636 -8.38882, 113.40289 -8.39286, 113.3957 -8.39814, 113.39233 -8.40005, 113.38805 -8.40033, 113.38625 -8.39828, 113.37727 -8.37892, 113.3723 -8.36931, 113.36465 -8.35774, 113.35841 -8.35026, 113.35638 -8.34849, 113.34852 -8.33988, 113.34489 -8.33657, 113.33778 -8.32922, 113.33022 -8.32344, 113.32085 -8.31709, 113.3109 -8.31095, 113.30341 -8.30748, 113.3052367 -8.3040692, 113.3079146 -8.3017222, 113.3094557 -8.2988926, 113.3152999 -8.2836243, 113.3170317 -8.278176, 113.319702 -8.2655684, 113.3199767 -8.2607199, 113.3190841 -8.2572123, 113.3167724 -8.2527739, 113.3153304 -8.2485091, 113.3150328 -8.2435595, 113.3156203 -8.2384793, 113.3140029 -8.23513, 113.3116912 -8.233483, 113.3131713 -8.2287079, 113.3174895 -8.2261788, 113.3200988 -8.2266785, 113.3225249 -8.2235772, 113.3271712 -8.2208811, 113.328987 -8.2173268, 113.3314132 -8.2153622, 113.3305434 -8.2129599, 113.3333892 -8.2082831, 113.3369063 -8.2063214, 113.3416594 -8.2061383, 113.3443373 -8.2078215, 113.3487548 -8.207029, 113.3493117 -8.2057158, 113.3528288 -8.2039381, 113.3527297 -8.2007834, 113.3555907 -8.1972824, 113.3610686 -8.1891152, 113.3638076 -8.1890017, 113.3678893 -8.1850859, 113.3685988 -8.1797816, 113.3662032 -8.1738059, 113.3667296 -8.1679102, 113.3683928 -8.1664063, 113.3727492 -8.1664969, 113.3749617 -8.16495, 113.3758696 -8.1618468, 113.3792571 -8.1586214, 113.3795851 -8.1572253, 113.3790206 -8.1485268, 113.3763732 -8.1491677, 113.3730391 -8.147411, 113.3722762 -8.1436297, 113.3765639 -8.1353489, 113.3760146 -8.1311918, 113.3701552 -8.1277901, 113.3674926 -8.1220891, 113.3675917 -8.1202466, 113.3623503 -8.1172511, 113.3639144 -8.1148268, 113.3674315 -8.1131684, 113.3684005 -8.1106726, 113.3659667 -8.1074578, 113.3636778 -8.1020848, 113.3622359 -8.1010376, 113.3645629 -8.0963694, 113.3632125 -8.0945078, 113.3631896 -8.0913616, 113.3652419 -8.0906092, 113.3663253 -8.0850598, 113.3626403 -8.0823418, 113.3621212 -8.0807788, 113.357025 -8.0780455, 113.356903 -8.0732743, 113.3540343 -8.0706984, 113.3537368 -8.0670048, 113.3499678 -8.0631167, 113.3512801 -8.0606419, 113.3486632 -8.054896, 113.3511733 -8.0490729, 113.3524474 -8.0476061, 113.3527449 -8.0442835, 113.3544158 -8.0433909, 113.3556899 -8.0390097, 113.3556899 -8.0362641, 113.3584517 -8.0319687, 113.3630446 -8.027681, 113.366249 -8.0278231, 113.3665847 -8.0258948, 113.3700408 -8.0227267, 113.3712462 -8.0234276, 113.3742064 -8.0216729, 113.3789595 -8.0202757, 113.3799208 -8.016318, 113.3832396 -8.0137907, 113.3871688 -8.0136563, 113.3879622 -8.0118166, 113.3879393 -8.0071779, 113.3886336 -8.0040928, 113.391632 -7.9974414, 113.3956679 -8.0001131, 113.3957747 -8.0020281, 113.3999099 -8.0039498, 113.4026107 -8.0068222, 113.4062575 -8.0090872, 113.4084776 -8.0130879, 113.4122237 -8.0115334, 113.4192122 -8.0107924, 113.4221114 -8.011562, 113.4253691 -8.0111853, 113.4288939 -8.0131193, 113.4329299 -8.0162293, 113.4324111 -8.020517, 113.4348296 -8.0214773, 113.4393767 -8.0201946, 113.4414977 -8.0166193, 113.4445723 -8.0203854, 113.4439391 -8.0240656, 113.4486388 -8.0246731, 113.4524382 -8.023646, 113.4582595 -8.024674, 113.46183 -8.0214888, 113.4662245 -8.0229107, 113.4723967 -8.0219904, 113.4777449 -8.01922, 113.4798812 -8.0164677, 113.4797286 -8.0119835, 113.4815062 -8.01043, 113.4819258 -8.0079523, 113.4791945 -8.0008961, 113.476364 -7.9965402, 113.4804228 -7.9924031, 113.4829863 -7.9964911, 113.4892348 -7.9967118, 113.4903944 -7.99886, 113.4940795 -8.0020786, 113.4948424 -8.0051762, 113.4969176 -8.0049654, 113.5009764 -8.0073963, 113.504196 -8.0072275, 113.5077361 -8.0104595, 113.5141524 -8.0137516, 113.5232924 -8.0150476, 113.5259551 -8.0166174, 113.5287246 -8.0160003, 113.5279082 -8.0126358, 113.5303801 -8.0080076, 113.5325926 -8.0091692, 113.5363768 -8.0064693, 113.5391463 -8.0064274, 113.5420989 -8.0032411, 113.5428237 -8.000651, 113.5452269 -7.9995175, 113.5525359 -7.9982105, 113.5548018 -7.9946776, 113.5574797 -7.993506, 113.5596922 -7.9873262, 113.5631941 -7.9863349, 113.5705183 -7.9878498, 113.5744322 -7.9854389, 113.5763853 -7.9851213, 113.5824583 -7.9859853, 113.5893629 -7.9853764, 113.5912856 -7.9830389, 113.5917128 -7.9800687, 113.5937804 -7.979138, 113.5995558 -7.98031, 113.6025999 -7.9795871, 113.6039885 -7.9806185, 113.6042555 -7.9867659, 113.6068877 -7.9899617, 113.6096419 -7.9889045, 113.6159743 -7.989338, 113.6195754 -7.987587, 113.6188201 -7.9834924, 113.6271284 -7.9814787, 113.6269148 -7.9771505, 113.6276854 -7.9759059, 113.6337202 -7.9753313, 113.6380309 -7.9756737, 113.64196 -7.9744463, 113.6435622 -7.9731207, 113.6485213 -7.973928, 113.652046 -7.9735465, 113.6551665 -7.970553, 113.6634367 -7.9685769, 113.6657866 -7.9693566, 113.6708525 -7.9682727, 113.6711729 -7.9696808, 113.6692427 -7.974154, 113.6708372 -7.9787641, 113.6711043 -7.9836636, 113.6721342 -7.9870434, 113.6769637 -7.9929657, 113.6852415 -8.0057979, 113.6863554 -8.0067287, 113.6872404 -8.0115133, 113.6908339 -8.0118337, 113.695587 -8.0103889, 113.6976469 -8.0112977, 113.7046965 -8.0117927, 113.7091447 -8.0116214, 113.7113543 -8.013235, 113.7133847 -8.0162588, 113.7193937 -8.0220019, 113.7228926 -8.0221772, 113.7261885 -8.0235725, 113.7279509 -8.028008, 113.7306441 -8.0298925, 113.7342757 -8.0358901, 113.7355116 -8.0396447, 113.7391814 -8.0426354, 113.7397154 -8.0468831, 113.7461165 -8.0513358, 113.7451475 -8.0547127, 113.7461623 -8.059401, 113.7474211 -8.0612845, 113.7472609 -8.064775, 113.7489693 -8.065363, 113.7519682 -8.0600676, 113.7502287 -8.0525756, 113.753784 -8.0519023, 113.7559431 -8.0560565, 113.7580641 -8.0577531, 113.7609404 -8.0533099, 113.7629516 -8.0469316, 113.76779 -8.04423, 113.7704619 -8.038732, 113.7719801 -8.0383401, 113.7758024 -8.0418382, 113.7792838 -8.0441384, 113.7814048 -8.0471399, 113.7818082 -8.0503183, 113.7859443 -8.0493757, 113.7910784 -8.0498935, 113.7953902 -8.0554371, 113.7992655 -8.055884, 113.8022078 -8.0576634, 113.8058012 -8.0563178, 113.8077329 -8.0507621, 113.8124112 -8.0461856, 113.8148421 -8.0466904, 113.8167952 -8.0454535, 113.8215254 -8.0461764, 113.8241194 -8.0453801, 113.829994 -8.0478758, 113.8356093 -8.0460057, 113.8414952 -8.0488009, 113.8500681 -8.0470826, 113.8521283 -8.0448952, 113.854591 -8.0453997, 113.8547285 -8.0392517, 113.8525618 -8.031238, 113.8476027 -8.0306696, 113.8453596 -8.0240435, 113.8513029 -8.0270791, 113.8543928 -8.0221209, 113.8606184 -8.0298952, 113.8677443 -8.0358223, 113.8690641 -8.0351834, 113.8698622 -8.0312689, 113.8724887 -8.0298944, 113.8813102 -8.0307117, 113.8849087 -8.0300376, 113.8862913 -8.0264321, 113.8836306 -8.0251971, 113.884989 -8.018725, 113.8868843 -8.0163957, 113.8899763 -8.0144114, 113.8915098 -8.0157198, 113.895088 -8.0160145, 113.8961638 -8.0183138, 113.8999022 -8.0190758, 113.9027556 -8.0183052, 113.903694 -8.0202374, 113.9059141 -8.0201477, 113.9083479 -8.0226482, 113.9119947 -8.0231232, 113.9144133 -8.0250324, 113.9188383 -8.0252089, 113.9233778 -8.028644, 113.9251249 -8.0312208, 113.9285963 -8.0322832, 113.9288328 -8.0345425, 113.9376371 -8.0391153, 113.9386442 -8.0423607, 113.9468687 -8.0445341, 113.9505079 -8.0468582, 113.9533995 -8.0518478, 113.9550474 -8.0520347, 113.9586485 -8.0550674, 113.960861 -8.0559172, 113.9673841 -8.0559314, 113.9701994 -8.0549539, 113.9781034 -8.0617689, 113.9816893 -8.063435, 113.9871671 -8.066954, 113.9910581 -8.0675701, 113.9961164 -8.0696434, 114.000778 -8.069239, 114.006378 -8.0723508, 114.0096739 -8.0753339, 114.0111006 -8.0799163, 114.0136717 -8.0842603, 114.0191114 -8.0872806, 114.022125 -8.0927471, 114.0282362 -8.0951122, 114.0280912 -8.1019901, 114.0297086 -8.1137096, 114.0295179 -8.114612, 114.0340421 -8.1201986, 114.0377496 -8.119922, 114.0384214 -8.1213916, 114.035568 -8.1231817, 114.0368116 -8.1248487, 114.0347059 -8.1284355, 114.0376356 -8.1287635, 114.0393751 -8.130669, 114.0434187 -8.1319221, 114.0432966 -8.1338056)))</v>
      </c>
    </row>
    <row r="130" spans="1:18" x14ac:dyDescent="0.3">
      <c r="A130" s="4" t="s">
        <v>1155</v>
      </c>
      <c r="B130" s="5">
        <v>82.505975517042003</v>
      </c>
      <c r="C130" s="5">
        <v>83.287486581528995</v>
      </c>
      <c r="D130" s="5">
        <v>86.592339292879004</v>
      </c>
      <c r="E130">
        <v>93.4</v>
      </c>
      <c r="F130">
        <v>91.2</v>
      </c>
      <c r="G130">
        <v>92.6</v>
      </c>
      <c r="H130">
        <v>111.9</v>
      </c>
      <c r="I130">
        <v>106.1</v>
      </c>
      <c r="J130">
        <v>113.5</v>
      </c>
      <c r="K130">
        <v>199.1</v>
      </c>
      <c r="L130">
        <v>121</v>
      </c>
      <c r="M130">
        <v>117.5</v>
      </c>
      <c r="N130" t="str">
        <f t="shared" si="1"/>
        <v>jembrana</v>
      </c>
      <c r="O130">
        <f>VLOOKUP(N130,GeoJson!$E$1:$G$515,3,FALSE)</f>
        <v>-8.3000000000000007</v>
      </c>
      <c r="P130">
        <f>VLOOKUP(N130,GeoJson!$E$2:$H$515,4,FALSE)</f>
        <v>114.66667</v>
      </c>
      <c r="Q130">
        <f>VLOOKUP(N130,GeoJson!$E$2:$I$515,5,FALSE)</f>
        <v>799</v>
      </c>
      <c r="R130" t="str">
        <f>VLOOKUP(N130,GeoJson!$E$2:$J$515,6,FALSE)</f>
        <v>MULTIPOLYGON (((114.4590328 -8.1718456, 114.456269 -8.1765003, 114.4564658 -8.1850292, 114.4559485 -8.1874703, 114.4570319 -8.1924771, 114.4602538 -8.1943862, 114.4635943 -8.195185, 114.4669976 -8.1948731, 114.4727039 -8.1963255, 114.4759985 -8.1955684, 114.4808397 -8.1971542, 114.4844173 -8.1957321, 114.4864222 -8.1961335, 114.4894471 -8.1944338, 114.4943479 -8.1936243, 114.5001415 -8.1986781, 114.5058983 -8.1999229, 114.507347 -8.201141, 114.5096272 -8.2052661, 114.5136904 -8.205654, 114.5193992 -8.2049032, 114.5233133 -8.1999698, 114.5266064 -8.1973299, 114.5319537 -8.1912263, 114.5398299 -8.193209, 114.5506651 -8.1975675, 114.5532413 -8.1977911, 114.5592639 -8.1947085, 114.5624117 -8.1918649, 114.5726536 -8.1895553, 114.5761847 -8.1871411, 114.5824811 -8.1818017, 114.5852699 -8.1774752, 114.5884625 -8.1761808, 114.5911881 -8.177425, 114.5957834 -8.1762988, 114.6016454 -8.17847, 114.6032595 -8.1774755, 114.6087338 -8.1806706, 114.6137257 -8.1843507, 114.6171596 -8.1837105, 114.6192878 -8.186415, 114.6210244 -8.1911862, 114.6267395 -8.1989996, 114.6281472 -8.205002, 114.6331151 -8.214123, 114.635152 -8.2148552, 114.6399576 -8.218421, 114.6454792 -8.219555, 114.65173 -8.2240985, 114.6524992 -8.2259646, 114.6628966 -8.224237, 114.6674755 -8.2224351, 114.6720662 -8.2228777, 114.6756447 -8.2240808, 114.6792158 -8.2265344, 114.6829626 -8.2308585, 114.6850319 -8.2307818, 114.6906849 -8.219535, 114.6912712 -8.2095415, 114.6984555 -8.2025154, 114.7009655 -8.1988476, 114.7033923 -8.198749, 114.706844 -8.2026143, 114.7120251 -8.2054044, 114.7161979 -8.2085595, 114.7194718 -8.2098142, 114.7234928 -8.2130096, 114.7249141 -8.2151877, 114.7276333 -8.2170161, 114.7359326 -8.219439, 114.7381852 -8.2209075, 114.7441174 -8.2226303, 114.7460479 -8.2225587, 114.7492056 -8.2248838, 114.7515955 -8.2289215, 114.7559078 -8.2318849, 114.7583948 -8.2382855, 114.7584611 -8.2411977, 114.7602426 -8.2431305, 114.7629253 -8.2490652, 114.766196 -8.2534375, 114.7708183 -8.2552762, 114.7709431 -8.2600704, 114.7761305 -8.2631376, 114.7790905 -8.2600782, 114.7827374 -8.2598855, 114.7830196 -8.2564676, 114.7850514 -8.2542913, 114.7895657 -8.25547, 114.7959515 -8.256395, 114.7986523 -8.2526929, 114.8019329 -8.2514274, 114.8053012 -8.251434, 114.8102285 -8.2538675, 114.8120841 -8.2565482, 114.8170164 -8.2609226, 114.815985 -8.2642551, 114.8118087 -8.2636893, 114.8107991 -8.2662763, 114.8136384 -8.2714776, 114.813082 -8.2790981, 114.8171351 -8.2818374, 114.817491 -8.2851309, 114.8158927 -8.2894851, 114.8164357 -8.2927797, 114.8186722 -8.2942514, 114.8189165 -8.2979946, 114.8205806 -8.3015127, 114.8203796 -8.3068682, 114.8189283 -8.3099656, 114.8187581 -8.3153834, 114.8208667 -8.3174444, 114.8247939 -8.3176523, 114.8226002 -8.3225311, 114.8221811 -8.325013, 114.824086 -8.3329265, 114.8267453 -8.3340953, 114.8308602 -8.3340676, 114.833561 -8.3358784, 114.8389172 -8.3378054, 114.8418977 -8.3352963, 114.8448122 -8.3355646, 114.8462991 -8.3372395, 114.8520942 -8.337031, 114.8552502 -8.339523, 114.8587354 -8.3408506, 114.8607786 -8.3406795, 114.8626019 -8.3361053, 114.8652123 -8.3353149, 114.8720249 -8.3381141, 114.8781638 -8.3443249, 114.8843694 -8.3466956, 114.8874054 -8.3517969, 114.8909957 -8.3530303, 114.8967022 -8.357601, 114.897674 -8.3637333, 114.8994899 -8.3679577, 114.9019155 -8.3714663, 114.9024891 -8.3752701, 114.9077814 -8.3766446, 114.9147965 -8.3797574, 114.9200723 -8.381082, 114.9234304 -8.3832585, 114.9290544 -8.3826805, 114.9290628 -8.3852269, 114.9314277 -8.3891918, 114.9337378 -8.3905107, 114.9330069 -8.3962724, 114.9334467 -8.3995389, 114.9307272 -8.4014676, 114.9270021 -8.4100857, 114.9252556 -8.4114199, 114.9237773 -8.4147539, 114.9223945 -8.4210639, 114.9246342 -8.4229056, 114.9254394 -8.4250658, 114.9247678 -8.4276491, 114.9252303 -8.4319244, 114.923871 -8.4329012, 114.926791 -8.4362584, 114.9257582 -8.4406797, 114.9239922 -8.4413455, 114.9236975 -8.4469722, 114.9215542 -8.4528108, 114.9186783 -8.4569159, 114.9164096 -8.4579232, 114.9173344 -8.4609095, 114.9159836 -8.4636882, 114.913057 -8.4661097, 114.9025652 -8.4596556, 114.8908797 -8.4548558, 114.8846591 -8.4513558, 114.8834583 -8.4500314, 114.8796832 -8.4504995, 114.8639509 -8.445027, 114.8540634 -8.4410826, 114.8512468 -8.4377562, 114.8494757 -8.4390125, 114.838545 -8.4361474, 114.8334247 -8.4351855, 114.8249836 -8.4347946, 114.8198826 -8.4311384, 114.8156951 -8.4250931, 114.8142052 -8.4250149, 114.8060688 -8.4213657, 114.8043277 -8.4160873, 114.8005464 -8.413235, 114.7921614 -8.4103067, 114.7742382 -8.4059791, 114.7719668 -8.4050968, 114.756153 -8.4005207, 114.7443543 -8.3982985, 114.7378772 -8.3973549, 114.7335387 -8.395824, 114.7290217 -8.3964824, 114.7155206 -8.3964554, 114.6931816 -8.3978758, 114.6842091 -8.3989136, 114.6797671 -8.3989909, 114.6603698 -8.4019475, 114.6433157 -8.4057604, 114.6323841 -8.4076374, 114.6254382 -8.4072757, 114.6227721 -8.4076177, 114.6150112 -8.4052239, 114.6119216 -8.4051669, 114.605612 -8.403564, 114.6046721 -8.4002899, 114.5975405 -8.4033427, 114.5879577 -8.4012963, 114.5815232 -8.398273, 114.5805772 -8.3940439, 114.5749103 -8.3884529, 114.5737002 -8.385787, 114.5756802 -8.3843297, 114.5710847 -8.3794156, 114.5639017 -8.3710481, 114.5562316 -8.366127, 114.5560853 -8.3635609, 114.5526957 -8.3599517, 114.5466718 -8.3553507, 114.5451633 -8.3520041, 114.5452729 -8.3482412, 114.5432877 -8.3458261, 114.5341972 -8.3407393, 114.5275722 -8.3380418, 114.5217941 -8.3326262, 114.5200881 -8.3298645, 114.5188981 -8.3238846, 114.520642 -8.3125381, 114.5175606 -8.3062112, 114.5121143 -8.3019421, 114.5088465 -8.300097, 114.5021834 -8.2928059, 114.4948644 -8.2855724, 114.4889289 -8.2819159, 114.4883646 -8.2792342, 114.4845282 -8.2768938, 114.4825981 -8.2718873, 114.4791902 -8.2650257, 114.4779104 -8.2606023, 114.4752391 -8.2579073, 114.4720003 -8.2530373, 114.4696811 -8.2463997, 114.4651375 -8.2410872, 114.460818 -8.2348351, 114.4575639 -8.2315352, 114.4546745 -8.2299058, 114.4541947 -8.2264584, 114.4508746 -8.2224375, 114.4477044 -8.2167786, 114.4461854 -8.210158, 114.4434124 -8.2034462, 114.4415784 -8.1937682, 114.4398063 -8.1875071, 114.4376613 -8.1828825, 114.4335597 -8.1790788, 114.4340771 -8.1766378, 114.4317838 -8.1734289, 114.4334283 -8.1691061, 114.433281 -8.1659942, 114.4350288 -8.1629498, 114.4374403 -8.160743, 114.4387066 -8.1632509, 114.4416765 -8.1652974, 114.4449242 -8.1630958, 114.4457082 -8.1713227, 114.4452861 -8.1763199, 114.4422719 -8.1768564, 114.4423639 -8.1799124, 114.445207 -8.179986, 114.4501639 -8.1720731, 114.4540621 -8.1728198, 114.4565823 -8.171058, 114.4590328 -8.1718456)))</v>
      </c>
    </row>
    <row r="131" spans="1:18" x14ac:dyDescent="0.3">
      <c r="A131" s="4" t="s">
        <v>1261</v>
      </c>
      <c r="B131" s="5">
        <v>78.551738560592</v>
      </c>
      <c r="C131" s="5">
        <v>79.507543728385002</v>
      </c>
      <c r="D131" s="5">
        <v>79.691643889044002</v>
      </c>
      <c r="E131">
        <v>79</v>
      </c>
      <c r="F131">
        <v>84.1</v>
      </c>
      <c r="G131">
        <v>87.5</v>
      </c>
      <c r="H131">
        <v>108.6</v>
      </c>
      <c r="I131">
        <v>106.8</v>
      </c>
      <c r="J131">
        <v>107.6</v>
      </c>
      <c r="K131">
        <v>188.8</v>
      </c>
      <c r="L131">
        <v>115</v>
      </c>
      <c r="M131">
        <v>119.1</v>
      </c>
      <c r="N131" t="str">
        <f t="shared" ref="N131:N194" si="2">TRIM(SUBSTITUTE(SUBSTITUTE(LOWER(A131),"kota ",""),"kabupaten ",""))</f>
        <v>jeneponto</v>
      </c>
      <c r="O131">
        <f>VLOOKUP(N131,GeoJson!$E$1:$G$515,3,FALSE)</f>
        <v>-5.6333299999999999</v>
      </c>
      <c r="P131">
        <f>VLOOKUP(N131,GeoJson!$E$2:$H$515,4,FALSE)</f>
        <v>119.73333</v>
      </c>
      <c r="Q131">
        <f>VLOOKUP(N131,GeoJson!$E$2:$I$515,5,FALSE)</f>
        <v>394</v>
      </c>
      <c r="R131" t="str">
        <f>VLOOKUP(N131,GeoJson!$E$2:$J$515,6,FALSE)</f>
        <v>MULTIPOLYGON (((119.5270679 -5.5949723, 119.5245223 -5.593276, 119.5266751 -5.5900712, 119.5280387 -5.5927464, 119.5270679 -5.5949723)), ((119.5177251 -5.5877394, 119.5202417 -5.5895845, 119.5199478 -5.5920747, 119.5182605 -5.5935003, 119.5158039 -5.5935473, 119.5143789 -5.5906332, 119.5177251 -5.5877394)), ((119.8591212 -5.5456287, 119.8575692 -5.5477822, 119.8562708 -5.5543295, 119.8642037 -5.5545962, 119.8683406 -5.5538226, 119.8743945 -5.5565805, 119.8800785 -5.5565805, 119.8831054 -5.5579595, 119.8899666 -5.5622981, 119.8941707 -5.5615245, 119.8960541 -5.5585985, 119.8984084 -5.5570514, 119.9020071 -5.5590357, 119.9014354 -5.5612555, 119.9029489 -5.564047, 119.9060973 -5.5641505, 119.9086875 -5.5700479, 119.9050961 -5.5717146, 119.9073364 -5.5767936, 119.905777 -5.5829871, 119.9032651 -5.5856975, 119.8986956 -5.5891885, 119.8978158 -5.5921686, 119.8953891 -5.5940276, 119.8921536 -5.5940276, 119.8880666 -5.5957873, 119.8797649 -5.6037769, 119.876955 -5.6076652, 119.8749115 -5.6137957, 119.872641 -5.6145336, 119.8706117 -5.6108582, 119.8667744 -5.6088765, 119.8650127 -5.6104483, 119.8651031 -5.6131404, 119.8666524 -5.6139944, 119.8661983 -5.6175421, 119.8647792 -5.6193018, 119.8607029 -5.6268233, 119.8624701 -5.6302932, 119.8625564 -5.6335184, 119.8595556 -5.6358823, 119.8579448 -5.6360348, 119.8535345 -5.6334995, 119.8545358 -5.6298353, 119.8494813 -5.6290368, 119.8506166 -5.633209, 119.8473242 -5.634174, 119.8457866 -5.6358226, 119.8437776 -5.6339252, 119.8400386 -5.6345391, 119.8411937 -5.6384596, 119.8376389 -5.6412358, 119.8438892 -5.6415707, 119.843663 -5.6452429, 119.8474006 -5.6525852, 119.8491294 -5.6511762, 119.851617 -5.6543896, 119.8545333 -5.6567377, 119.8541927 -5.6592636, 119.8500347 -5.6651529, 119.844188 -5.6696373, 119.8399591 -5.67222, 119.8345949 -5.6732418, 119.8287766 -5.6721633, 119.8223197 -5.6731992, 119.8206736 -5.674817, 119.8127386 -5.6854727, 119.8081628 -5.6903833, 119.8032804 -5.6937232, 119.7943046 -5.7007064, 119.7892387 -5.7019238, 119.7714807 -5.7018688, 119.7643335 -5.7029623, 119.762536 -5.7019372, 119.7561585 -5.7017048, 119.75064 -5.7005281, 119.7458761 -5.7008518, 119.7439807 -5.6985003, 119.7394498 -5.6981702, 119.735336 -5.7011723, 119.7293476 -5.7022839, 119.7211902 -5.7016945, 119.7105717 -5.7020878, 119.704607 -5.7029399, 119.7006742 -5.7022845, 119.6962312 -5.7004226, 119.6920056 -5.7000106, 119.6866644 -5.6970361, 119.6835491 -5.6962164, 119.6796994 -5.6964508, 119.6761656 -5.6943108, 119.6715626 -5.6940289, 119.6700594 -5.6917924, 119.6658457 -5.6880281, 119.6642896 -5.6875042, 119.6588656 -5.6836037, 119.6513834 -5.6828172, 119.6490615 -5.681773, 119.6408282 -5.6720977, 119.6396584 -5.6640588, 119.6405263 -5.6602474, 119.6476584 -5.657455, 119.6517453 -5.653542, 119.6567528 -5.6544738, 119.6599166 -5.6481902, 119.6583172 -5.646607, 119.658611 -5.6442304, 119.6553134 -5.6402358, 119.6531231 -5.6363251, 119.6532664 -5.6342122, 119.6505138 -5.6284787, 119.644017 -5.6281558, 119.6378663 -5.6294218, 119.6342113 -5.6271882, 119.6279719 -5.624677, 119.6191503 -5.6246465, 119.6176554 -5.6253172, 119.6147836 -5.6217734, 119.6162594 -5.6202274, 119.6156659 -5.6159384, 119.6094675 -5.6127095, 119.6068853 -5.6156465, 119.6039922 -5.6171335, 119.5990317 -5.6168342, 119.5966931 -5.61832, 119.5937349 -5.6179243, 119.5928656 -5.6142094, 119.5892807 -5.612549, 119.5850542 -5.6147, 119.5831674 -5.6200585, 119.584224 -5.6218321, 119.5881863 -5.6199075, 119.5893561 -5.621983, 119.5878844 -5.6271151, 119.5881863 -5.6316057, 119.5870165 -5.6357944, 119.5889115 -5.641637, 119.5881777 -5.644663, 119.5843665 -5.6495775, 119.5825494 -5.6498896, 119.5820015 -5.6534708, 119.5798728 -5.6570855, 119.5762084 -5.65865, 119.5732608 -5.6560356, 119.5698637 -5.6555148, 119.5681532 -5.6539895, 119.5649684 -5.6532092, 119.5573476 -5.6489952, 119.5471763 -5.638056, 119.5458194 -5.6341281, 119.5467018 -5.6287886, 119.5467148 -5.6228021, 119.5448781 -5.6197845, 119.5500568 -5.6132686, 119.5510559 -5.6078461, 119.550498 -5.6035682, 119.5525387 -5.6019108, 119.5537893 -5.5979447, 119.5530519 -5.5958198, 119.555696 -5.5945813, 119.5574677 -5.6051442, 119.5599405 -5.6083812, 119.560431 -5.6112571, 119.5629389 -5.6114956, 119.5674641 -5.6090158, 119.5700968 -5.6044114, 119.567375 -5.6036642, 119.5634529 -5.599958, 119.5576867 -5.5983203, 119.5573086 -5.595517, 119.5552511 -5.5935741, 119.5521247 -5.5937264, 119.5498483 -5.5915583, 119.5468907 -5.5866095, 119.5435587 -5.5841115, 119.5412262 -5.583829, 119.5346431 -5.5863434, 119.5323825 -5.5845677, 119.5308403 -5.5809367, 119.5249519 -5.5785554, 119.5236312 -5.5745532, 119.5188453 -5.5718897, 119.5168586 -5.57206, 119.5127789 -5.5692883, 119.5104055 -5.5664002, 119.5119365 -5.5635982, 119.5156354 -5.5625536, 119.5176459 -5.5588052, 119.5129195 -5.5553135, 119.5143375 -5.5525419, 119.5184183 -5.548358, 119.5146802 -5.5448131, 119.5140208 -5.5419147, 119.5110309 -5.5367986, 119.5077058 -5.5269506, 119.5053169 -5.5232642, 119.4901808 -5.513377, 119.4871143 -5.5107146, 119.4885957 -5.5047433, 119.4862894 -5.4999718, 119.4861455 -5.4968181, 119.4873939 -5.4917603, 119.4907035 -5.4923535, 119.4942391 -5.4906899, 119.4963492 -5.4884761, 119.4987862 -5.489393, 119.501502 -5.4921513, 119.5093126 -5.4913093, 119.5119546 -5.4920171, 119.514261 -5.4890271, 119.5213813 -5.4855717, 119.5216443 -5.4845855, 119.5175196 -5.4752758, 119.5138987 -5.4730406, 119.5102319 -5.4696758, 119.5085977 -5.4661217, 119.5080518 -5.4620027, 119.5055008 -5.4603142, 119.5062411 -5.4564067, 119.5231805 -5.4464033, 119.5236358 -5.4435183, 119.521784 -5.4410406, 119.524813 -5.44007, 119.527551 -5.4363711, 119.5286529 -5.4367822, 119.5304242 -5.4317226, 119.5372709 -5.4351011, 119.5420089 -5.4335176, 119.5429297 -5.4348061, 119.5473277 -5.435845, 119.5508578 -5.4400055, 119.5561727 -5.4403354, 119.5620309 -5.4424253, 119.5646172 -5.4451527, 119.5666017 -5.4437976, 119.5730018 -5.4467166, 119.5753523 -5.4451521, 119.583518 -5.4411497, 119.5913916 -5.4413418, 119.5988266 -5.439683, 119.6040507 -5.4409619, 119.6093182 -5.4404149, 119.6118723 -5.4375029, 119.6322174 -5.4350106, 119.6361711 -5.4311977, 119.6390751 -5.4308236, 119.6411132 -5.4346102, 119.6409234 -5.4374938, 119.6446443 -5.443948, 119.6453113 -5.4495299, 119.6480364 -5.4518404, 119.6480977 -5.4536385, 119.6392567 -5.457988, 119.6376138 -5.4632729, 119.6311509 -5.4740282, 119.6317285 -5.4755439, 119.641914 -5.4706733, 119.6515094 -5.469176, 119.6539111 -5.4701956, 119.6544801 -5.4730849, 119.6629943 -5.4775474, 119.6643271 -5.4787795, 119.6623048 -5.4841293, 119.6586417 -5.4870464, 119.660614 -5.488854, 119.6604837 -5.4905987, 119.6626524 -5.4932098, 119.6640117 -5.5000098, 119.6634316 -5.5025232, 119.6649365 -5.5075048, 119.6696176 -5.5142524, 119.6731035 -5.5135499, 119.6773349 -5.5080185, 119.6830999 -5.5027423, 119.687847 -5.5001183, 119.6963243 -5.5004415, 119.6999383 -5.5015366, 119.7030133 -5.5045047, 119.7052517 -5.5054253, 119.705711 -5.5075197, 119.7030745 -5.5112909, 119.705072 -5.5168935, 119.704685 -5.5230401, 119.7017159 -5.5273098, 119.7009951 -5.5313072, 119.7048324 -5.5429197, 119.7068505 -5.5453142, 119.7148126 -5.5489375, 119.721294 -5.5496215, 119.7207117 -5.553546, 119.7242559 -5.5569273, 119.7269224 -5.5563909, 119.7291607 -5.5576005, 119.7302717 -5.5613273, 119.7395261 -5.5611489, 119.7476837 -5.5660356, 119.7510794 -5.5663089, 119.7550264 -5.5675646, 119.7664129 -5.5663184, 119.7691566 -5.5696429, 119.7731349 -5.5694374, 119.7748956 -5.5655014, 119.7795262 -5.5626266, 119.7778575 -5.5664841, 119.7804135 -5.5688511, 119.7819547 -5.5669123, 119.786393 -5.5693882, 119.7865071 -5.5657207, 119.7906385 -5.5626861, 119.7938498 -5.5573106, 119.80153 -5.5545637, 119.8043979 -5.5549037, 119.803971 -5.5503715, 119.8049848 -5.54441, 119.8075041 -5.5434876, 119.8065435 -5.5412079, 119.8084618 -5.5397674, 119.8123684 -5.5409404, 119.8136457 -5.5392669, 119.809127 -5.5371173, 119.8099443 -5.5343345, 119.8136078 -5.5359359, 119.8160864 -5.5349932, 119.8142882 -5.526369, 119.8162736 -5.5230845, 119.8185987 -5.5217041, 119.8192648 -5.5195227, 119.818365 -5.5171817, 119.8214226 -5.516085, 119.8220053 -5.5129258, 119.8265937 -5.5105528, 119.8317101 -5.5048931, 119.8326684 -5.5019397, 119.8329516 -5.4960787, 119.8353895 -5.4898662, 119.8369564 -5.4813292, 119.8403222 -5.4766238, 119.8444674 -5.468942, 119.8472938 -5.4660192, 119.8486655 -5.4625792, 119.8522733 -5.4611616, 119.8540104 -5.4568344, 119.8568698 -5.4518604, 119.86066 -5.4473428, 119.8623785 -5.4473978, 119.8649203 -5.44285, 119.8728469 -5.4344004, 119.8738336 -5.4320195, 119.8772163 -5.4318046, 119.88107 -5.429437, 119.8830293 -5.4270966, 119.8889487 -5.4248637, 119.8918954 -5.4223108, 119.8952896 -5.4225204, 119.8964827 -5.4214034, 119.8993719 -5.4223924, 119.9022963 -5.4212309, 119.9082244 -5.4202809, 119.9122157 -5.4142263, 119.914795 -5.4086574, 119.9188999 -5.4027017, 119.9192896 -5.400658, 119.9277403 -5.3969853, 119.9313072 -5.3944745, 119.9348841 -5.3882051, 119.9373814 -5.3866901, 119.9371017 -5.3917889, 119.937871 -5.3946796, 119.9370652 -5.3965817, 119.9372787 -5.4057034, 119.9366292 -5.4088366, 119.9329227 -5.4121801, 119.930802 -5.4166507, 119.926255 -5.4202616, 119.926446 -5.4247705, 119.9243062 -5.4279038, 119.9229764 -5.4330429, 119.9233196 -5.4352589, 119.9192664 -5.4384246, 119.9167419 -5.4388002, 119.9104536 -5.4450578, 119.9084036 -5.4526348, 119.9033942 -5.458823, 119.8991866 -5.4615679, 119.8983075 -5.4636528, 119.8979712 -5.4706821, 119.8967604 -5.4760297, 119.8939365 -5.479155, 119.8872948 -5.4834544, 119.8832273 -5.4877017, 119.8812327 -5.4885241, 119.8795115 -5.4909241, 119.8794513 -5.4970275, 119.8781278 -5.4999763, 119.8752807 -5.5021016, 119.8741414 -5.5042358, 119.8759416 -5.5093263, 119.8746173 -5.5114368, 119.8746972 -5.5163219, 119.8734824 -5.5189968, 119.8750201 -5.5218838, 119.8760089 -5.5273872, 119.8740473 -5.528114, 119.8692372 -5.5250447, 119.869225 -5.5238275, 119.8570166 -5.51833, 119.8555136 -5.5161087, 119.8533846 -5.5176637, 119.8547379 -5.5211227, 119.8592963 -5.5248176, 119.8625251 -5.5306827, 119.8616264 -5.5342831, 119.8614392 -5.5405346, 119.8589114 -5.5444277, 119.8591212 -5.5456287)))</v>
      </c>
    </row>
    <row r="132" spans="1:18" x14ac:dyDescent="0.3">
      <c r="A132" s="4" t="s">
        <v>1108</v>
      </c>
      <c r="B132" s="5">
        <v>84.981622171222</v>
      </c>
      <c r="C132" s="5">
        <v>85.058109257705993</v>
      </c>
      <c r="D132" s="5">
        <v>86.913638043410998</v>
      </c>
      <c r="E132">
        <v>79.7</v>
      </c>
      <c r="F132">
        <v>89.5</v>
      </c>
      <c r="G132">
        <v>93</v>
      </c>
      <c r="H132">
        <v>91.4</v>
      </c>
      <c r="I132">
        <v>98.4</v>
      </c>
      <c r="J132">
        <v>93.1</v>
      </c>
      <c r="K132">
        <v>163.30000000000001</v>
      </c>
      <c r="L132">
        <v>101.8</v>
      </c>
      <c r="M132">
        <v>111.6</v>
      </c>
      <c r="N132" t="str">
        <f t="shared" si="2"/>
        <v>jepara</v>
      </c>
      <c r="O132">
        <f>VLOOKUP(N132,GeoJson!$E$1:$G$515,3,FALSE)</f>
        <v>-6.5833300000000001</v>
      </c>
      <c r="P132">
        <f>VLOOKUP(N132,GeoJson!$E$2:$H$515,4,FALSE)</f>
        <v>110.76667</v>
      </c>
      <c r="Q132">
        <f>VLOOKUP(N132,GeoJson!$E$2:$I$515,5,FALSE)</f>
        <v>515</v>
      </c>
      <c r="R132" t="str">
        <f>VLOOKUP(N132,GeoJson!$E$2:$J$515,6,FALSE)</f>
        <v>MULTIPOLYGON (((110.6282524 -6.5736873, 110.6300294 -6.5739332, 110.6314071 -6.5776992, 110.6297951 -6.577902, 110.6257061 -6.5759223, 110.6260333 -6.5737459, 110.6282524 -6.5736873)), ((110.9751439 -6.41179, 110.9748993 -6.4181547, 110.976181 -6.4234733, 110.9740982 -6.4278245, 110.9721527 -6.4283633, 110.9718857 -6.4327144, 110.9733887 -6.4348712, 110.976738 -6.43541, 110.9768906 -6.4373741, 110.9729614 -6.4399438, 110.9720535 -6.4432773, 110.9725647 -6.4494657, 110.9712295 -6.4531922, 110.9738159 -6.4549637, 110.9734573 -6.4566626, 110.9704361 -6.4575662, 110.9704208 -6.4602957, 110.96875 -6.4609098, 110.96875 -6.4640188, 110.9658966 -6.4634223, 110.9620557 -6.466997, 110.9570007 -6.4672479, 110.958107 -6.4704198, 110.9537201 -6.4734363, 110.954956 -6.4750914, 110.9535915 -6.4772989, 110.9516627 -6.4778422, 110.9480515 -6.4825115, 110.9462509 -6.4829845, 110.9452316 -6.4853203, 110.9427671 -6.4864295, 110.9409233 -6.4846917, 110.9372052 -6.4835125, 110.9354523 -6.4861746, 110.9345323 -6.4910724, 110.9294205 -6.4958339, 110.9196367 -6.4969362, 110.9147439 -6.4958632, 110.9122925 -6.5011777, 110.9133191 -6.5058706, 110.91147 -6.51298, 110.9102478 -6.5158014, 110.911026 -6.5180464, 110.9089432 -6.521594, 110.9083862 -6.5251245, 110.9113464 -6.527883, 110.9139023 -6.5285511, 110.9147797 -6.5326099, 110.9173431 -6.5356908, 110.9178085 -6.5402884, 110.9133682 -6.5420913, 110.9111869 -6.5481437, 110.9108615 -6.5512404, 110.909218 -6.5527586, 110.9083325 -6.560996, 110.9095993 -6.5626783, 110.9105377 -6.5698356, 110.9095077 -6.5718455, 110.9121475 -6.5769062, 110.9102707 -6.5853319, 110.9097748 -6.5911331, 110.9120255 -6.5991649, 110.911766 -6.6019473, 110.9091415 -6.6040582, 110.9076919 -6.6076688, 110.9082489 -6.6111226, 110.9076919 -6.6145954, 110.9032898 -6.6191134, 110.9021954 -6.6237769, 110.8991791 -6.6246733, 110.8958186 -6.6245622, 110.8947732 -6.6219192, 110.8919348 -6.6234809, 110.8856997 -6.6214365, 110.8841363 -6.626183, 110.8823337 -6.6255817, 110.8801718 -6.6201133, 110.8800525 -6.6162678, 110.8736231 -6.6157855, 110.8741032 -6.6183693, 110.8714592 -6.6183086, 110.8715186 -6.6210726, 110.8695356 -6.6212523, 110.8663503 -6.6232944, 110.8629242 -6.6268986, 110.8621629 -6.6239399, 110.8594397 -6.6240135, 110.8593139 -6.63203, 110.859977 -6.6366317, 110.8592549 -6.6401165, 110.8591928 -6.6470263, 110.8560674 -6.6491284, 110.8511047 -6.6489615, 110.8470307 -6.6521616, 110.8473129 -6.656002, 110.8491287 -6.6577873, 110.8506927 -6.6620564, 110.8501739 -6.6651597, 110.8437195 -6.6676373, 110.8418808 -6.6705646, 110.8409729 -6.6754932, 110.8400497 -6.676116, 110.8340302 -6.6898723, 110.8358612 -6.6940112, 110.8359451 -6.6962609, 110.8390122 -6.6994347, 110.8391266 -6.7028265, 110.8312378 -6.7042765, 110.8290601 -6.7031258, 110.8246689 -6.7042613, 110.8204346 -6.708663, 110.8225632 -6.7129783, 110.8231583 -6.7159667, 110.8261413 -6.7185864, 110.827095 -6.7208018, 110.8245202 -6.7311185, 110.8248291 -6.7352338, 110.8294373 -6.7386045, 110.8313065 -6.7364788, 110.8369064 -6.737947, 110.8333206 -6.7452411, 110.8304901 -6.75, 110.8302078 -6.7546801, 110.8282776 -6.755569, 110.8239441 -6.7535849, 110.8197473 -6.7505169, 110.8148308 -6.7489397, 110.8113646 -6.7498753, 110.8086624 -6.7515244, 110.806692 -6.7514992, 110.8045071 -6.7536914, 110.8020248 -6.754271, 110.8005421 -6.7571322, 110.7980347 -6.7585654, 110.7965393 -6.7555179, 110.7928914 -6.7528057, 110.7901178 -6.7552698, 110.787225 -6.7566136, 110.7831861 -6.7615375, 110.7815427 -6.7598321, 110.7798247 -6.7617596, 110.7750827 -6.7641522, 110.7747181 -6.7655546, 110.7675284 -6.7697636, 110.7652126 -6.7757939, 110.7655334 -6.7781701, 110.7636054 -6.7847655, 110.762046 -6.7843396, 110.759152 -6.7915492, 110.7576783 -6.7939987, 110.7548141 -6.7932262, 110.7510757 -6.7962556, 110.7475205 -6.7947755, 110.7425995 -6.7962422, 110.7413177 -6.7941775, 110.7353897 -6.7935667, 110.7318573 -6.7918176, 110.7294464 -6.7933287, 110.7276611 -6.7916307, 110.7238922 -6.790616, 110.7207623 -6.7884328, 110.7173669 -6.7893722, 110.7161968 -6.7916953, 110.7134247 -6.7912774, 110.7112808 -6.7892275, 110.709404 -6.7924504, 110.705513 -6.794641, 110.703453 -6.7935891, 110.7011871 -6.7879176, 110.7012024 -6.7846427, 110.6987228 -6.7828274, 110.6996384 -6.7767286, 110.6954422 -6.7760629, 110.6939697 -6.7744331, 110.6955719 -6.7692785, 110.6942749 -6.7680917, 110.6914215 -6.7692084, 110.6888504 -6.7669863, 110.6864471 -6.7664051, 110.6842575 -6.7702603, 110.6791382 -6.7674689, 110.6786804 -6.7642474, 110.6774521 -6.7628474, 110.6749047 -6.76504, 110.6745073 -6.7682366, 110.667366 -6.7650556, 110.6674957 -6.7627406, 110.66996 -6.7614512, 110.6690903 -6.7579474, 110.6654968 -6.7574472, 110.6657181 -6.7543349, 110.6693192 -6.7527733, 110.6701126 -6.7478609, 110.6660385 -6.7411513, 110.6661148 -6.7399397, 110.6693878 -6.736793, 110.6697948 -6.7312963, 110.6716212 -6.7255905, 110.6710281 -6.722322, 110.6676788 -6.7186007, 110.6644058 -6.7168012, 110.6542587 -6.7151456, 110.6508636 -6.7164473, 110.6485443 -6.7159839, 110.645195 -6.7130065, 110.6384964 -6.7131505, 110.6351471 -6.7103214, 110.6316452 -6.70965, 110.6212082 -6.7085771, 110.621298 -6.7104403, 110.6185608 -6.7123918, 110.616066 -6.7156992, 110.6109314 -6.7169428, 110.6089401 -6.7203836, 110.6056976 -6.7209678, 110.6047134 -6.7245912, 110.6006546 -6.7244134, 110.5981445 -6.7267999, 110.5942688 -6.7249326, 110.5898704 -6.7237847, 110.59032 -6.72247, 110.59842 -6.71716, 110.60616 -6.71047, 110.61023 -6.70653, 110.61199 -6.70581, 110.61476 -6.70683, 110.61476 -6.70245, 110.61697 -6.69839, 110.6204 -6.69366, 110.6248415 -6.6906978, 110.6284971 -6.6867542, 110.6322007 -6.6809735, 110.6332964 -6.6774656, 110.6367534 -6.6716916, 110.6405564 -6.6621131, 110.6430354 -6.6581753, 110.6463517 -6.6508492, 110.6462268 -6.6457272, 110.6448323 -6.6443735, 110.6437354 -6.6406747, 110.6406051 -6.6384552, 110.6403048 -6.6339908, 110.6376976 -6.6309952, 110.6386906 -6.623972, 110.6384205 -6.618342, 110.6394699 -6.6174362, 110.6455387 -6.6184766, 110.6529547 -6.6099632, 110.6545155 -6.6060352, 110.6543195 -6.6009301, 110.6554503 -6.5965728, 110.6554423 -6.5938275, 110.6534789 -6.5917456, 110.6483122 -6.5910916, 110.6439546 -6.5872105, 110.6439245 -6.5847489, 110.6465415 -6.583787, 110.6485092 -6.5860755, 110.6535533 -6.5852903, 110.6559894 -6.5840686, 110.660017 -6.5789085, 110.6617552 -6.5742084, 110.6604197 -6.5695732, 110.6565544 -6.5667668, 110.6548339 -6.5637097, 110.648457 -6.5607496, 110.6448893 -6.5575107, 110.6463769 -6.5538709, 110.6509246 -6.5546777, 110.6542767 -6.5527842, 110.6557389 -6.5479362, 110.6556862 -6.545182, 110.661566 -6.5451755, 110.6658875 -6.5411954, 110.66594 -6.53232, 110.6687713 -6.533339, 110.670166 -6.535779, 110.6736658 -6.5360792, 110.6778 -6.53332, 110.6797159 -6.5307074, 110.68209 -6.52524, 110.68362 -6.51811, 110.6823013 -6.5137028, 110.678959 -6.5119125, 110.6735228 -6.5130356, 110.66609 -6.50933, 110.665 -6.50394, 110.66758 -6.50109, 110.66875 -6.50243, 110.6727172 -6.5030246, 110.67313 -6.50007, 110.672 -6.49855, 110.6746418 -6.4969064, 110.6797199 -6.4961228, 110.68348 -6.49652, 110.68732 -6.49971, 110.69139 -6.49734, 110.69149 -6.49444, 110.689592 -6.4914616, 110.6895219 -6.489119, 110.6918 -6.48637, 110.69427 -6.48591, 110.696946 -6.4818632, 110.7037443 -6.4742314, 110.7083885 -6.4753039, 110.7111 -6.47237, 110.71376 -6.46776, 110.71262 -6.46531, 110.71344 -6.45776, 110.71755 -6.45248, 110.72275 -6.44807, 110.7266 -6.44615, 110.73773 -6.44324, 110.74149 -6.44173, 110.74619 -6.44347, 110.74955 -6.44189, 110.75484 -6.44222, 110.75873 -6.44135, 110.76588 -6.43763, 110.77176 -6.43322, 110.77377 -6.43325, 110.77849 -6.43052, 110.78145 -6.42786, 110.78603 -6.4254, 110.79394 -6.42704, 110.79682 -6.42624, 110.79967 -6.42735, 110.80821 -6.42554, 110.81176 -6.42662, 110.81847 -6.42362, 110.83235 -6.41176, 110.83627 -6.40748, 110.83968 -6.4072, 110.84544 -6.40814, 110.84748 -6.40717, 110.85255 -6.40751, 110.85779 -6.40618, 110.86266 -6.40641, 110.86571 -6.40814, 110.87165 -6.40879, 110.87326 -6.40821, 110.88369 -6.40905, 110.88721 -6.40881, 110.89128 -6.40743, 110.89844 -6.40608, 110.90121 -6.4042, 110.91085 -6.40517, 110.91904 -6.40464, 110.9245 -6.4068, 110.93091 -6.4075, 110.93346 -6.40835, 110.94947 -6.41115, 110.95171 -6.411, 110.9589 -6.41219, 110.96246 -6.41144, 110.96744 -6.41187, 110.9751439 -6.41179)), ((110.9201965 -6.3851895, 110.9192276 -6.3826437, 110.9212036 -6.3807754, 110.9234314 -6.3819585, 110.9201965 -6.3851895)), ((110.4065293 -5.8965409, 110.4053115 -5.8958026, 110.4059458 -5.8914796, 110.4108267 -5.8849172, 110.4119763 -5.8882677, 110.4106378 -5.8934745, 110.4065293 -5.8965409)), ((110.4303182 -5.8870743, 110.4333209 -5.8898074, 110.4339714 -5.8940322, 110.4323816 -5.8952452, 110.4303127 -5.8925022, 110.4277475 -5.8922739, 110.4259173 -5.8871988, 110.4253211 -5.8823614, 110.4290128 -5.8830745, 110.4303182 -5.8870743)), ((110.3553389 -5.8800236, 110.3528811 -5.8787733, 110.3545585 -5.8742205, 110.3580355 -5.8731083, 110.3567185 -5.8778914, 110.3553389 -5.8800236)), ((110.5806642 -5.8594468, 110.5844681 -5.8619744, 110.5855396 -5.8650759, 110.584732 -5.8670185, 110.5799557 -5.862657, 110.5787924 -5.860402, 110.5806642 -5.8594468)), ((110.4860064 -5.8600568, 110.4845199 -5.8590102, 110.4858539 -5.8555881, 110.4876029 -5.8549102, 110.4890881 -5.8574464, 110.4860064 -5.8600568)), ((110.6044657 -5.8420184, 110.6066238 -5.8436701, 110.6075318 -5.8475554, 110.6063557 -5.8527596, 110.6045676 -5.8563552, 110.6042696 -5.8602877, 110.602178 -5.8652104, 110.600168 -5.8667991, 110.5981385 -5.8648399, 110.5979263 -5.8615986, 110.6000215 -5.8582635, 110.5991033 -5.8565257, 110.6002343 -5.8527686, 110.6001375 -5.8496192, 110.6009448 -5.8426033, 110.6030567 -5.8400072, 110.6044657 -5.8420184)), ((110.1906213 -5.8094679, 110.1919584 -5.8101336, 110.1954921 -5.8153777, 110.1885961 -5.8195756, 110.1848529 -5.8189188, 110.182736 -5.8195176, 110.180629 -5.8164539, 110.1831968 -5.8149089, 110.1845025 -5.8118502, 110.1882766 -5.8094891, 110.1906213 -5.8094679)), ((110.5601598 -5.7986987, 110.5554925 -5.8041248, 110.5544641 -5.802375, 110.5601598 -5.7986987)), ((110.3454706 -5.7942844, 110.3470052 -5.795212, 110.3459444 -5.7986829, 110.3423931 -5.7997865, 110.3421992 -5.7961158, 110.3454706 -5.7942844)), ((110.5137179 -5.7855459, 110.5115797 -5.7849263, 110.5096449 -5.7824073, 110.5096293 -5.780427, 110.5122408 -5.7803426, 110.5143601 -5.7828156, 110.5137179 -5.7855459)), ((110.484013 -5.7703238, 110.4851382 -5.7723738, 110.483261 -5.7755866, 110.4824605 -5.7802851, 110.4809149 -5.7825289, 110.4760596 -5.7870519, 110.4747792 -5.7938356, 110.4777011 -5.798821, 110.4801953 -5.7983934, 110.4840548 -5.8027371, 110.4866923 -5.8022481, 110.4888962 -5.8064163, 110.4869712 -5.8102839, 110.4903921 -5.8137673, 110.493048 -5.8154485, 110.494896 -5.8178147, 110.4901901 -5.8223861, 110.4871546 -5.8221991, 110.4828705 -5.8237306, 110.4836745 -5.8275188, 110.4818837 -5.8297896, 110.4822703 -5.8317963, 110.485099 -5.8346446, 110.484504 -5.8369677, 110.4816747 -5.834795, 110.4682782 -5.8307698, 110.4699103 -5.8343336, 110.4719221 -5.8362599, 110.4728492 -5.8395671, 110.4749407 -5.8436738, 110.4734638 -5.8490772, 110.4772429 -5.8522437, 110.4749703 -5.8558243, 110.4703518 -5.8539979, 110.4672635 -5.8553871, 110.4653294 -5.8576782, 110.4645481 -5.8623554, 110.4621355 -5.8626192, 110.4590161 -5.8644076, 110.4529938 -5.8659781, 110.4492238 -5.8640295, 110.4465761 -5.8643442, 110.4489936 -5.8694852, 110.4477858 -5.8733931, 110.4461255 -5.8754705, 110.4473273 -5.8799757, 110.4495207 -5.8844408, 110.4483708 -5.8894759, 110.4456961 -5.8859008, 110.4348785 -5.8801358, 110.4313735 -5.8809175, 110.4329618 -5.8732263, 110.431495 -5.8698262, 110.4291506 -5.861947, 110.4315671 -5.8591644, 110.4293393 -5.8570641, 110.4261951 -5.8526562, 110.4232567 -5.8506656, 110.4165871 -5.8433831, 110.4108677 -5.841414, 110.4104039 -5.8397204, 110.4154289 -5.8379098, 110.4201817 -5.8386263, 110.4267637 -5.8356639, 110.4316402 -5.8353008, 110.4352557 -5.8339671, 110.4387221 -5.8346454, 110.4440642 -5.8342213, 110.4466999 -5.8325062, 110.4540408 -5.8301085, 110.4593993 -5.8252796, 110.4640925 -5.8242657, 110.4701473 -5.8213268, 110.4741176 -5.8203735, 110.4774413 -5.8164136, 110.4793082 -5.8113113, 110.4794087 -5.8086244, 110.4766826 -5.8022664, 110.4743671 -5.8023747, 110.4766909 -5.8064993, 110.4774333 -5.8118494, 110.4765491 -5.8141675, 110.4741224 -5.815245, 110.4692836 -5.8147988, 110.46675 -5.8123425, 110.470356 -5.8078308, 110.4661652 -5.8088452, 110.4661265 -5.8109187, 110.4640172 -5.8131497, 110.4608454 -5.811932, 110.4599651 -5.8100417, 110.4612781 -5.8078222, 110.4600555 -5.8051341, 110.4564942 -5.8141118, 110.4523391 -5.816169, 110.4495239 -5.8136143, 110.4508614 -5.8113212, 110.4499569 -5.8092223, 110.4505842 -5.8066095, 110.4538596 -5.8020976, 110.45821 -5.8005927, 110.4598293 -5.7983244, 110.463568 -5.7958864, 110.4671375 -5.7910679, 110.4697767 -5.7853283, 110.4730874 -5.7820064, 110.4758249 -5.7757516, 110.4799936 -5.7717801, 110.484013 -5.7703238)), ((110.4104459 -5.7342002, 110.4125594 -5.7381046, 110.4121407 -5.7416107, 110.4100446 -5.7451846, 110.4070117 -5.7459844, 110.4043016 -5.7371934, 110.4027146 -5.7334364, 110.4067482 -5.734231, 110.4086428 -5.7316232, 110.4104459 -5.7342002)), ((110.2511387 -5.7313522, 110.2514909 -5.7356516, 110.2481613 -5.7372575, 110.247342 -5.7402469, 110.2479409 -5.7433898, 110.2501591 -5.7469211, 110.2505787 -5.7508735, 110.2526852 -5.7538842, 110.2545821 -5.7549713, 110.2532172 -5.7572903, 110.2512963 -5.757422, 110.2468298 -5.7622941, 110.2446747 -5.7622466, 110.2447469 -5.7582882, 110.2417564 -5.7544103, 110.239482 -5.7501514, 110.2342743 -5.7430284, 110.2350134 -5.7414192, 110.2311862 -5.7381328, 110.2361697 -5.7355229, 110.2404622 -5.7350986, 110.2408782 -5.7329969, 110.2397652 -5.7300611, 110.2459047 -5.7314222, 110.2478879 -5.730206, 110.2489883 -5.725698, 110.2509838 -5.7281383, 110.2511387 -5.7313522)))</v>
      </c>
    </row>
    <row r="133" spans="1:18" x14ac:dyDescent="0.3">
      <c r="A133" s="4" t="s">
        <v>1138</v>
      </c>
      <c r="B133" s="5">
        <v>83.708799526966004</v>
      </c>
      <c r="C133" s="5">
        <v>83.891622779551994</v>
      </c>
      <c r="D133" s="5">
        <v>83.990227491482997</v>
      </c>
      <c r="E133">
        <v>95.9</v>
      </c>
      <c r="F133">
        <v>97.3</v>
      </c>
      <c r="G133">
        <v>95.2</v>
      </c>
      <c r="H133">
        <v>104.2</v>
      </c>
      <c r="I133">
        <v>116</v>
      </c>
      <c r="J133">
        <v>95.7</v>
      </c>
      <c r="K133">
        <v>167.9</v>
      </c>
      <c r="L133">
        <v>110.9</v>
      </c>
      <c r="M133">
        <v>179.5</v>
      </c>
      <c r="N133" t="str">
        <f t="shared" si="2"/>
        <v>jombang</v>
      </c>
      <c r="O133">
        <f>VLOOKUP(N133,GeoJson!$E$1:$G$515,3,FALSE)</f>
        <v>-7.55</v>
      </c>
      <c r="P133">
        <f>VLOOKUP(N133,GeoJson!$E$2:$H$515,4,FALSE)</f>
        <v>112.25</v>
      </c>
      <c r="Q133">
        <f>VLOOKUP(N133,GeoJson!$E$2:$I$515,5,FALSE)</f>
        <v>57</v>
      </c>
      <c r="R133" t="str">
        <f>VLOOKUP(N133,GeoJson!$E$2:$J$515,6,FALSE)</f>
        <v>MULTIPOLYGON (((112.3457336 -7.3450469, 112.3425293 -7.3476366, 112.344459 -7.354057, 112.3370056 -7.361339, 112.335716 -7.365431, 112.3352355 -7.3701652, 112.33641 -7.378397, 112.339887 -7.385842, 112.343667 -7.390653, 112.344078 -7.3934749, 112.348331 -7.398716, 112.347543 -7.405775, 112.346297 -7.405619, 112.3455437 -7.4096501, 112.347066 -7.4100747, 112.346677 -7.415905, 112.349238 -7.4208848, 112.346363 -7.420139, 112.344696 -7.421627, 112.3420248 -7.4291912, 112.342074 -7.432495, 112.341181 -7.436054, 112.347554 -7.4369797, 112.3459516 -7.441489, 112.3407592 -7.4406723, 112.3379472 -7.4473842, 112.3343374 -7.4469542, 112.3328323 -7.4524077, 112.33487 -7.4546098, 112.341179 -7.459577, 112.345276 -7.458336, 112.3496856 -7.4548539, 112.3516769 -7.4547838, 112.3582 -7.457599, 112.368813 -7.456493, 112.377472 -7.458456, 112.3868331 -7.4587377, 112.3918838 -7.457754, 112.398743 -7.457762, 112.402023 -7.459431, 112.4034131 -7.4651447, 112.399742 -7.46483, 112.3958587 -7.4668659, 112.3926925 -7.4672593, 112.3905105 -7.4699663, 112.3900999 -7.4787891, 112.388786 -7.4803484, 112.384407 -7.4786114, 112.3785324 -7.4825472, 112.3765106 -7.4829606, 112.3757324 -7.4870075, 112.3741 -7.4871935, 112.374622 -7.493467, 112.376708 -7.497687, 112.376126 -7.503232, 112.374982 -7.503939, 112.375665 -7.508606, 112.3744477 -7.51695, 112.371796 -7.516519, 112.374179 -7.523456, 112.3737127 -7.5254365, 112.3670715 -7.5242806, 112.3673651 -7.5292861, 112.3698638 -7.5298588, 112.368869 -7.539142, 112.370801 -7.539841, 112.368433 -7.543733, 112.365384 -7.543261, 112.363716 -7.552638, 112.3669184 -7.5539038, 112.3688354 -7.556331, 112.369552 -7.559528, 112.367624 -7.561278, 112.374901 -7.563066, 112.3726487 -7.5652727, 112.3715837 -7.5707903, 112.3734566 -7.5718808, 112.3729629 -7.5757326, 112.3767013 -7.5763258, 112.375629 -7.583847, 112.3707656 -7.5839943, 112.376316 -7.591468, 112.376439 -7.594425, 112.381621 -7.594919, 112.383385 -7.597856, 112.385773 -7.60415, 112.3899383 -7.6097106, 112.39611 -7.61484, 112.4038925 -7.6228513, 112.40345 -7.6243666, 112.4048461 -7.6286243, 112.4037551 -7.6338533, 112.4049682 -7.6377643, 112.410538 -7.645973, 112.4103774 -7.6529483, 112.4120559 -7.6576699, 112.410881 -7.6635178, 112.4120559 -7.6657751, 112.411301 -7.667795, 112.4116744 -7.6735357, 112.415573 -7.680299, 112.4194488 -7.6840557, 112.4217681 -7.6852878, 112.42392 -7.691625, 112.4268264 -7.6962937, 112.430283 -7.699743, 112.4328002 -7.7068433, 112.4331665 -7.7147878, 112.4342651 -7.716451, 112.4356384 -7.7237261, 112.438309 -7.7294, 112.438591 -7.732868, 112.4420928 -7.7351416, 112.4447784 -7.7390116, 112.447464 -7.74117, 112.4477538 -7.7443093, 112.4463043 -7.7463111, 112.4479064 -7.7489814, 112.448471 -7.753267, 112.446785 -7.759148, 112.447693 -7.76075, 112.447853 -7.764769, 112.4508972 -7.7672676, 112.4500274 -7.7705171, 112.4558332 -7.7791308, 112.452156 -7.7790149, 112.4465103 -7.7765869, 112.4441375 -7.7770747, 112.4409866 -7.775112, 112.4371795 -7.7681016, 112.430397 -7.7714728, 112.4276733 -7.7711066, 112.4222017 -7.7669412, 112.417488 -7.7677368, 112.4128952 -7.7714089, 112.4066543 -7.774414, 112.4017181 -7.7756513, 112.3963928 -7.7757462, 112.392456 -7.7730073, 112.3882904 -7.7724856, 112.3846206 -7.7687601, 112.3802719 -7.7673043, 112.3752822 -7.7639707, 112.3693542 -7.7628645, 112.365364 -7.7608088, 112.3611984 -7.7611569, 112.3571014 -7.7557544, 112.3561093 -7.7556272, 112.3483886 -7.7487124, 112.3430938 -7.748649, 112.3371887 -7.7452868, 112.3336105 -7.7412923, 112.3285522 -7.7413777, 112.3261795 -7.7402261, 112.3248825 -7.7380189, 112.3203277 -7.7380289, 112.3179626 -7.7373447, 112.3164825 -7.7351102, 112.313301 -7.7339181, 112.3104095 -7.7307905, 112.3050613 -7.7292079, 112.3016815 -7.7267903, 112.3003387 -7.7280744, 112.297263 -7.7267884, 112.2956245 -7.7277105, 112.2912565 -7.7255215, 112.286735 -7.7261862, 112.2801814 -7.7256821, 112.2666263 -7.7228737, 112.2677116 -7.7272096, 112.2636489 -7.7281832, 112.2572174 -7.7279629, 112.2537002 -7.7264341, 112.2498797 -7.723578, 112.2406917 -7.7140711, 112.2403026 -7.7110075, 112.233406 -7.7071265, 112.2350841 -7.702144, 112.2315517 -7.7013835, 112.2274471 -7.6989797, 112.2248149 -7.6960367, 112.2218853 -7.6915711, 112.2155594 -7.6894381, 112.2148815 -7.6877483, 112.2180862 -7.6767467, 112.2156524 -7.6753792, 112.2144698 -7.6732534, 112.209996 -7.6695526, 112.2080688 -7.6655377, 112.2047072 -7.6633662, 112.2034496 -7.6600182, 112.2010115 -7.6578671, 112.1945937 -7.654636, 112.1947246 -7.651245, 112.1905208 -7.6463784, 112.1882854 -7.646242, 112.1851497 -7.6441325, 112.1831051 -7.6414489, 112.1836005 -7.6382203, 112.1822429 -7.635794, 112.1834401 -7.6339872, 112.1802822 -7.6307486, 112.1766632 -7.6251382, 112.1712543 -7.6220227, 112.1712624 -7.6187452, 112.1681393 -7.6163688, 112.165586 -7.6132295, 112.1603343 -7.6120374, 112.1555525 -7.6101673, 112.1494963 -7.6101498, 112.1483875 -7.611137, 112.142654 -7.6098093, 112.1396023 -7.6097816, 112.1367718 -7.6111721, 112.1304641 -7.608602, 112.1229931 -7.6062802, 112.120837 -7.6063161, 112.1184144 -7.6044983, 112.1146856 -7.5992416, 112.1131712 -7.5950973, 112.1116081 -7.5949542, 112.1119463 -7.5910706, 112.1133976 -7.589314, 112.1137306 -7.5852762, 112.1151125 -7.5819365, 112.1150512 -7.5784945, 112.1138153 -7.5726833, 112.1113433 -7.5666942, 112.1143264 -7.5637383, 112.115776 -7.559245, 112.1193084 -7.553018, 112.121582 -7.5505923, 112.1261138 -7.5478367, 112.1317291 -7.5411481, 112.1337585 -7.5359968, 112.1362991 -7.534203, 112.1402893 -7.5353636, 112.1442108 -7.5353541, 112.1507873 -7.5292477, 112.15168 -7.5263223, 112.1514576 -7.5190594, 112.1527938 -7.5135569, 112.1519494 -7.5044427, 112.1566754 -7.5006483, 112.1621392 -7.4983499, 112.1662872 -7.4955415, 112.1690979 -7.4896449, 112.1684112 -7.4885024, 112.1645267 -7.4899904, 112.1659774 -7.4856514, 112.1640701 -7.4840654, 112.1650237 -7.4818934, 112.1643447 -7.478702, 112.1603164 -7.4796671, 112.1607361 -7.4772472, 112.1579132 -7.4766974, 112.1597824 -7.4742307, 112.1571274 -7.4719237, 112.1578903 -7.4685644, 112.1568679 -7.4655832, 112.1546478 -7.4644016, 112.1524582 -7.4659895, 112.1511535 -7.4621347, 112.1438064 -7.4615683, 112.1405105 -7.4593686, 112.1346817 -7.4608535, 112.1339721 -7.4589056, 112.1303329 -7.4585236, 112.125 -7.4520682, 112.1239318 -7.4531712, 112.1226959 -7.4598102, 112.1230545 -7.4624776, 112.1200103 -7.4620117, 112.1171417 -7.4593763, 112.1132583 -7.4626454, 112.1102676 -7.4620609, 112.1000213 -7.4628557, 112.0943298 -7.4665607, 112.0935592 -7.4692568, 112.0834121 -7.4746889, 112.0794754 -7.4735855, 112.0787506 -7.4712361, 112.0795593 -7.4672441, 112.0787964 -7.4628042, 112.0765609 -7.458702, 112.0808944 -7.4522103, 112.077629 -7.4484338, 112.0775222 -7.4439172, 112.0738678 -7.4411682, 112.0726547 -7.437734, 112.0693588 -7.4349345, 112.0671157 -7.4270772, 112.0652923 -7.4255785, 112.0632782 -7.4213447, 112.0626449 -7.4172916, 112.0666961 -7.411179, 112.0685653 -7.4111122, 112.0715789 -7.4061593, 112.0707779 -7.403789, 112.0687332 -7.4032206, 112.070198 -7.4005579, 112.072174 -7.3993935, 112.0692901 -7.3970155, 112.071167 -7.3924259, 112.0752639 -7.3880848, 112.0756073 -7.383953, 112.0801544 -7.3839754, 112.0815277 -7.3825549, 112.0861282 -7.384417, 112.086441 -7.3826718, 112.0894089 -7.3816265, 112.0919952 -7.3837709, 112.0969848 -7.3847632, 112.1015549 -7.3846373, 112.1025009 -7.3831677, 112.1058578 -7.3835315, 112.1075592 -7.3813023, 112.1106262 -7.381997, 112.1111984 -7.3805212, 112.1182632 -7.3774456, 112.1224517 -7.3737458, 112.1299591 -7.3722138, 112.1349411 -7.3703956, 112.1377639 -7.3679275, 112.1425628 -7.3670687, 112.1503753 -7.3672742, 112.1531346 -7.366508, 112.1638107 -7.3616098, 112.1696853 -7.3571805, 112.1724548 -7.3576025, 112.1790847 -7.3563561, 112.1836929 -7.3546566, 112.1871185 -7.3521752, 112.1904297 -7.3534879, 112.1929473 -7.3529324, 112.2000427 -7.3531832, 112.2032089 -7.351654, 112.2084274 -7.3505348, 112.2112503 -7.3486322, 112.2156219 -7.3489593, 112.2204818 -7.3500508, 112.2218322 -7.3511318, 112.2272567 -7.3504294, 112.2295379 -7.3516783, 112.2345962 -7.3529796, 112.2399902 -7.355419, 112.2416763 -7.358034, 112.2459716 -7.3595428, 112.25 -7.3631591, 112.2532501 -7.3634018, 112.2592849 -7.3621773, 112.2637939 -7.3620581, 112.2719726 -7.3578152, 112.2754592 -7.3568977, 112.2801513 -7.3572763, 112.2843322 -7.3587908, 112.2895507 -7.358869, 112.2913208 -7.3578409, 112.3033142 -7.3545188, 112.3084945 -7.351468, 112.3178482 -7.3491358, 112.3249435 -7.3449444, 112.3289031 -7.3439835, 112.3331375 -7.3438052, 112.33495 -7.34572, 112.32891 -7.34591, 112.32883 -7.35088, 112.3383 -7.349, 112.33793 -7.34707, 112.3429641 -7.3444895, 112.3457336 -7.3450469)))</v>
      </c>
    </row>
    <row r="134" spans="1:18" x14ac:dyDescent="0.3">
      <c r="A134" s="4" t="s">
        <v>1322</v>
      </c>
      <c r="B134" s="5">
        <v>45.732935434592001</v>
      </c>
      <c r="C134" s="5">
        <v>45.434640363222002</v>
      </c>
      <c r="D134" s="5">
        <v>47.124832082841003</v>
      </c>
      <c r="E134">
        <v>79.900000000000006</v>
      </c>
      <c r="F134">
        <v>80.2</v>
      </c>
      <c r="G134">
        <v>84.7</v>
      </c>
      <c r="H134">
        <v>82.9</v>
      </c>
      <c r="I134">
        <v>89</v>
      </c>
      <c r="J134">
        <v>87.6</v>
      </c>
      <c r="K134">
        <v>153.6</v>
      </c>
      <c r="L134">
        <v>91.8</v>
      </c>
      <c r="M134">
        <v>98.3</v>
      </c>
      <c r="N134" t="str">
        <f t="shared" si="2"/>
        <v>kaimana</v>
      </c>
      <c r="O134">
        <f>VLOOKUP(N134,GeoJson!$E$1:$G$515,3,FALSE)</f>
        <v>-3.66093</v>
      </c>
      <c r="P134">
        <f>VLOOKUP(N134,GeoJson!$E$2:$H$515,4,FALSE)</f>
        <v>133.77450999999999</v>
      </c>
      <c r="Q134">
        <f>VLOOKUP(N134,GeoJson!$E$2:$I$515,5,FALSE)</f>
        <v>25</v>
      </c>
      <c r="R134" t="str">
        <f>VLOOKUP(N134,GeoJson!$E$2:$J$515,6,FALSE)</f>
        <v>MULTIPOLYGON (((132.908966 -4.129165, 132.907699 -4.130939, 132.903381 -4.128132, 132.904007 -4.123127, 132.905502 -4.121587, 132.907761 -4.124776, 132.908966 -4.129165)), ((133.221405 -4.111786, 133.224441 -4.113082, 133.226608 -4.111491, 133.229477 -4.110885, 133.232727 -4.111895, 133.232773 -4.117425, 133.231445 -4.13544, 133.233185 -4.139776, 133.240021 -4.142203, 133.247421 -4.140028, 133.249145 -4.141427, 133.248413 -4.146662, 133.250473 -4.147891, 133.250992 -4.150142, 133.255295 -4.152027, 133.258591 -4.158049, 133.261582 -4.160439, 133.265182 -4.160819, 133.267609 -4.158999, 133.270431 -4.15966, 133.271667 -4.162782, 133.273026 -4.170801, 133.274964 -4.175427, 133.278549 -4.179552, 133.285584 -4.186185, 133.288284 -4.188227, 133.294251 -4.19105, 133.303482 -4.193961, 133.311386 -4.198126, 133.318314 -4.198366, 133.320725 -4.199137, 133.327301 -4.19995, 133.342133 -4.20451, 133.349243 -4.216358, 133.349243 -4.223466, 133.346878 -4.235313, 133.337402 -4.242422, 133.327927 -4.25427, 133.312653 -4.254698, 133.310486 -4.253928, 133.305924 -4.250774, 133.303406 -4.250059, 133.300674 -4.250666, 133.295807 -4.253153, 133.291245 -4.251669, 133.288147 -4.251755, 133.285477 -4.253802, 133.279312 -4.256681, 133.276459 -4.256711, 133.273209 -4.254203, 133.27417 -4.251563, 133.278473 -4.247457, 133.278747 -4.244868, 133.274124 -4.239409, 133.269318 -4.236137, 133.268417 -4.23227, 133.264206 -4.224454, 133.264313 -4.222209, 133.261109 -4.216591, 133.25679 -4.21269, 133.243835 -4.210089, 133.238602 -4.20952, 133.234344 -4.207636, 133.230057 -4.209322, 133.228805 -4.20718, 133.229156 -4.199407, 133.227524 -4.192077, 133.222763 -4.187308, 133.220276 -4.185729, 133.213745 -4.18342, 133.206711 -4.18197, 133.202911 -4.182682, 133.199936 -4.182077, 133.203919 -4.178256, 133.206711 -4.173503, 133.207275 -4.170226, 133.206436 -4.162442, 133.204422 -4.158045, 133.202148 -4.156007, 133.199249 -4.155116, 133.194824 -4.157549, 133.19136 -4.156019, 133.19136 -4.152736, 133.192597 -4.149753, 133.194183 -4.143086, 133.197449 -4.138856, 133.198242 -4.136157, 133.19661 -4.133492, 133.199173 -4.128505, 133.201889 -4.121851, 133.203537 -4.115819, 133.20253 -4.109992, 133.1984771 -4.1051235, 133.1991246 -4.1023567, 133.204544 -4.099816, 133.206879 -4.098111, 133.209152 -4.098133, 133.213593 -4.101344, 133.216156 -4.106149, 133.221405 -4.111786)), ((132.970368 -4.085235, 132.968552 -4.083259, 132.97345 -4.080652, 132.97319 -4.084629, 132.970368 -4.085235)), ((134.262192 -4.036889, 134.262176 -4.039417, 134.257034 -4.039782, 134.251816 -4.038022, 134.244064 -4.037909, 134.24118 -4.036222, 134.235321 -4.034054, 134.231064 -4.026669, 134.230774 -4.021094, 134.229828 -4.019249, 134.231125 -4.013799, 134.228989 -4.011256, 134.226654 -4.010205, 134.226746 -4.00693, 134.228745 -3.998754, 134.227035 -3.996746, 134.221939 -3.995417, 134.221542 -3.993065, 134.223785 -3.992775, 134.228699 -3.995027, 134.230179 -3.996691, 134.236008 -3.999007, 134.240738 -4.000227, 134.244904 -4.002923, 134.247955 -4.00599, 134.256104 -4.011966, 134.259872 -4.016762, 134.261658 -4.028209, 134.264923 -4.031909, 134.264725 -4.034264, 134.262192 -4.036889)), ((134.390762 -3.984579, 134.390595 -3.988939, 134.392883 -3.990486, 134.401962 -3.991543, 134.410599 -3.994256, 134.413849 -3.997249, 134.413712 -4.002747, 134.419296 -4.001982, 134.426514 -4.004561, 134.425949 -4.009499, 134.428162 -4.011526, 134.432083 -4.01276, 134.44107 -4.014663, 134.442413 -4.016798, 134.441299 -4.019836, 134.435745 -4.021979, 134.432358 -4.025173, 134.426391 -4.023637, 134.421555 -4.023487, 134.419327 -4.024161, 134.411759 -4.028359, 134.404572 -4.029572, 134.398346 -4.0297, 134.393341 -4.02886, 134.38533 -4.032365, 134.382477 -4.032862, 134.377029 -4.03041, 134.374023 -4.029871, 134.367737 -4.031435, 134.365112 -4.030785, 134.363678 -4.027097, 134.365906 -4.025389, 134.368988 -4.025124, 134.369858 -4.023177, 134.36972 -4.01967, 134.372696 -4.018485, 134.376389 -4.020063, 134.3797 -4.019397, 134.379517 -4.015201, 134.382523 -4.016085, 134.383347 -4.01339, 134.380783 -4.007339, 134.382111 -4.004647, 134.380707 -4.002397, 134.380752 -3.998773, 134.382523 -3.997343, 134.382187 -3.994883, 134.37973 -3.990514, 134.379959 -3.98799, 134.382599 -3.985132, 134.386597 -3.985774, 134.388764 -3.984226, 134.390762 -3.984579)), ((134.900619 -3.945714, 134.897583 -3.946448, 134.893066 -3.945236, 134.893646 -3.941853, 134.897537 -3.938307, 134.903992 -3.939129, 134.904388 -3.9445, 134.900619 -3.945714)), ((134.695923 -3.935589, 134.709412 -3.935506, 134.714157 -3.936437, 134.724213 -3.940362, 134.731583 -3.944848, 134.733002 -3.947489, 134.731628 -3.949036, 134.71611 -3.95132, 134.709778 -3.951828, 134.706192 -3.953335, 134.702759 -3.956076, 134.695206 -3.958067, 134.691483 -3.959723, 134.687378 -3.960167, 134.684173 -3.956603, 134.686584 -3.952424, 134.686356 -3.950018, 134.68425 -3.947947, 134.675842 -3.944031, 134.674255 -3.939436, 134.6754 -3.936912, 134.678085 -3.934858, 134.680771 -3.934116, 134.695923 -3.935589)), ((134.100861 -3.914264, 134.102508 -3.915648, 134.100159 -3.917819, 134.099533 -3.920515, 134.102905 -3.924304, 134.106567 -3.923272, 134.109924 -3.925814, 134.111984 -3.92955, 134.114105 -3.928745, 134.116669 -3.931331, 134.116608 -3.933629, 134.119354 -3.933403, 134.121292 -3.931747, 134.123123 -3.933936, 134.121353 -3.935302, 134.122543 -3.939435, 134.130936 -3.946734, 134.136643 -3.952713, 134.139679 -3.955128, 134.145569 -3.957895, 134.147339 -3.959279, 134.149841 -3.964561, 134.150696 -3.968976, 134.154922 -3.971336, 134.159653 -3.976971, 134.162293 -3.979214, 134.164337 -3.978418, 134.163544 -3.97394, 134.161209 -3.974628, 134.160461 -3.971869, 134.156525 -3.96779, 134.1595 -3.96722, 134.16806 -3.975441, 134.166229 -3.979738, 134.167252 -3.981981, 134.169586 -3.99317, 134.174896 -3.993812, 134.176437 -3.998172, 134.178818 -4.000289, 134.177826 -4.003881, 134.18132 -4.007986, 134.184631 -4.007262, 134.187592 -4.007686, 134.191162 -4.010067, 134.193237 -4.012725, 134.200455 -4.015879, 134.204346 -4.012746, 134.209961 -4.022325, 134.207901 -4.023804, 134.205688 -4.022754, 134.205124 -4.02838, 134.202484 -4.029741, 134.195267 -4.028023, 134.194428 -4.025317, 134.197128 -4.024129, 134.196792 -4.022058, 134.190262 -4.020748, 134.186493 -4.021123, 134.184342 -4.019556, 134.178955 -4.017334, 134.176514 -4.014904, 134.174393 -4.016785, 134.17305 -4.014649, 134.167343 -4.014551, 134.166351 -4.011441, 134.169159 -4.009795, 134.170838 -4.006992, 134.168808 -4.005541, 134.166061 -4.006211, 134.162018 -4.005665, 134.154968 -4.003374, 134.150833 -3.999487, 134.143341 -3.999352, 134.140549 -3.996132, 134.136474 -3.998131, 134.133743 -3.993998, 134.131912 -3.995138, 134.129745 -3.993817, 134.127625 -3.994216, 134.126587 -3.99645, 134.12413 -3.996731, 134.122879 -3.995003, 134.118363 -3.994651, 134.113342 -3.992119, 134.10791 -3.98671, 134.106369 -3.988194, 134.103912 -3.987335, 134.099442 -3.988701, 134.093338 -3.987309, 134.091675 -3.985527, 134.091797 -3.983293, 134.08551 -3.981321, 134.083282 -3.978509, 134.08078 -3.973226, 134.078659 -3.971498, 134.076218 -3.963864, 134.073761 -3.959559, 134.073776 -3.952277, 134.07486 -3.95016, 134.074005 -3.943503, 134.0699 -3.938962, 134.067489 -3.940392, 134.065155 -3.939985, 134.064408 -3.934992, 134.062637 -3.933843, 134.060822 -3.928506, 134.056992 -3.9262, 134.054245 -3.925793, 134.051849 -3.923152, 134.052368 -3.921144, 134.055054 -3.917254, 134.057694 -3.917263, 134.062378 -3.919849, 134.067459 -3.920437, 134.071579 -3.917406, 134.073761 -3.917352, 134.080551 -3.918635, 134.083695 -3.918128, 134.089416 -3.914808, 134.091873 -3.914301, 134.095413 -3.917005, 134.096512 -3.914943, 134.100861 -3.914264)), ((134.04866 -3.910643, 134.044372 -3.910516, 134.041351 -3.908102, 134.04895 -3.907431, 134.04866 -3.910643)), ((133.93396 -3.887074, 133.931793 -3.88758, 133.92923 -3.88522, 133.931335 -3.881384, 133.93129 -3.879204, 133.936096 -3.877096, 133.937805 -3.880596, 133.937683 -3.883003, 133.93396 -3.887074)), ((134.037521 -3.856424, 134.035919 -3.86101, 134.032821 -3.866737, 134.031174 -3.867994, 134.028656 -3.867587, 134.023453 -3.869234, 134.020767 -3.865499, 134.014252 -3.866178, 134.014603 -3.861076, 134.011795 -3.860552, 134.01123 -3.858137, 134.014374 -3.857114, 134.020722 -3.858796, 134.023697 -3.858569, 134.029816 -3.853313, 134.037369 -3.849658, 134.039993 -3.850065, 134.039993 -3.852245, 134.037521 -3.856424)), ((134.098312 -3.83942, 134.095749 -3.839421, 134.097977 -3.835576, 134.099976 -3.837249, 134.098312 -3.83942)), ((134.012879 -3.815079, 134.009964 -3.816445, 134.008591 -3.81489, 134.011063 -3.812782, 134.012879 -3.815079)), ((134.032089 -3.816615, 134.034195 -3.817193, 134.036896 -3.816225, 134.040604 -3.819617, 134.042892 -3.819047, 134.044434 -3.823009, 134.049973 -3.824853, 134.051117 -3.827214, 134.048355 -3.835979, 134.043488 -3.843479, 134.037369 -3.84547, 134.032852 -3.844656, 134.024277 -3.847099, 134.025696 -3.849976, 134.023697 -3.850655, 134.020279 -3.848068, 134.016388 -3.849208, 134.008896 -3.849589, 134.007126 -3.850729, 134.004196 -3.854628, 134.002258 -3.85347, 134.000275 -3.846243, 134.000702 -3.841729, 134.006729 -3.84551, 134.007416 -3.842759, 134.003189 -3.839078, 134.003937 -3.83622, 134.009888 -3.836056, 134.010635 -3.833768, 134.005661 -3.83347, 134.001312 -3.828694, 134.002472 -3.82153, 134.004593 -3.820905, 134.012131 -3.822072, 134.010635 -3.824414, 134.012863 -3.825626, 134.017227 -3.818643, 134.020371 -3.818479, 134.020874 -3.824847, 134.023453 -3.82491, 134.028305 -3.821536, 134.026596 -3.8197, 134.024139 -3.819863, 134.022705 -3.818199, 134.024552 -3.812925, 134.027115 -3.81259, 134.031113 -3.814543, 134.032089 -3.816615)), ((134.168854 -3.800371, 134.167068 -3.801565, 134.16571 -3.799503, 134.167252 -3.793714, 134.169937 -3.79498, 134.168854 -3.800371)), ((133.888992 -3.730652, 133.891052 -3.733184, 133.892654 -3.731411, 133.896591 -3.73474, 133.899551 -3.740827, 133.90155 -3.746915, 133.901535 -3.753789, 133.899246 -3.758258, 133.898895 -3.760556, 133.901245 -3.760908, 133.90181 -3.766299, 133.904312 -3.7788, 133.903671 -3.787403, 133.906189 -3.7916, 133.907547 -3.798483, 133.91005 -3.802101, 133.908279 -3.803295, 133.90834 -3.805647, 133.913483 -3.808071, 133.915649 -3.811635, 133.91861 -3.818066, 133.921631 -3.822426, 133.923065 -3.827193, 133.926087 -3.833732, 133.926712 -3.836609, 133.925323 -3.842452, 133.923432 -3.845202, 133.922974 -3.847609, 133.926071 -3.8475, 133.929321 -3.846188, 133.930344 -3.851986, 133.929489 -3.854048, 133.931992 -3.858182, 133.930328 -3.863908, 133.927307 -3.866884, 133.926269 -3.870322, 133.928207 -3.874166, 133.928146 -3.877377, 133.925964 -3.878581, 133.921341 -3.875126, 133.923126 -3.871173, 133.922607 -3.867735, 133.91925 -3.863249, 133.916229 -3.855615, 133.913025 -3.852567, 133.912567 -3.849129, 133.910339 -3.85027, 133.908112 -3.849003, 133.901611 -3.840212, 133.898132 -3.833726, 133.896484 -3.82839, 133.895859 -3.822139, 133.894714 -3.8172, 133.894898 -3.814848, 133.891296 -3.810543, 133.891022 -3.806988, 133.886795 -3.79986, 133.88646 -3.797744, 133.886871 -3.783461, 133.884644 -3.778983, 133.884537 -3.776921, 133.881165 -3.773475, 133.878723 -3.764981, 133.876785 -3.760332, 133.874787 -3.753503, 133.872558 -3.747877, 133.870697 -3.738406, 133.871094 -3.73382, 133.869843 -3.73164, 133.874542 -3.721499, 133.876999 -3.720016, 133.878433 -3.721508, 133.883576 -3.722267, 133.888092 -3.723822, 133.889572 -3.725378, 133.888992 -3.730652)), ((133.636902 -3.469903, 133.637131 -3.472372, 133.635529 -3.473684, 133.633362 -3.472246, 133.629303 -3.471025, 133.632965 -3.46519, 133.635879 -3.46737, 133.636902 -3.469903)), ((133.674774 -3.440627, 133.672089 -3.440736, 133.6698 -3.43918, 133.670715 -3.437344, 133.677978 -3.434032, 133.682358 -3.433877, 133.679978 -3.438862, 133.674774 -3.440627)), ((133.61712 -3.4235862, 133.6221045 -3.4237517, 133.6262475 -3.426126, 133.628601 -3.425824, 133.6306941 -3.4271791, 133.633789 -3.432888, 133.63385 -3.436045, 133.632187 -3.438913, 133.628586 -3.442857, 133.628815 -3.44814, 133.624908 -3.456679, 133.622452 -3.456273, 133.618973 -3.451786, 133.614853 -3.450629, 133.613495 -3.44873, 133.614227 -3.445925, 133.613495 -3.443221, 133.610809 -3.44029, 133.6041567 -3.4390452, 133.601518 -3.434472, 133.604874 -3.43385, 133.610764 -3.431281, 133.612488 -3.4291576, 133.6139044 -3.4230952, 133.61712 -3.4235862)), ((133.77056 -3.1248001, 133.768226 -3.1253071, 133.770575 -3.1170571, 133.773825 -3.1184411, 133.773764 -3.1207921, 133.77056 -3.1248001)), ((133.774063 -3.054899, 133.775772 -3.056336, 133.780518 -3.055377, 133.782974 -3.05573, 133.785706 -3.06113, 133.787704 -3.068013, 133.789352 -3.075249, 133.792847 -3.081283, 133.797699 -3.086284, 133.799515 -3.089387, 133.799972 -3.093005, 133.798874 -3.102123, 133.799103 -3.106022, 133.800934 -3.110391, 133.800079 -3.112969, 133.798019 -3.113711, 133.796814 -3.11135, 133.796707 -3.10642, 133.794418 -3.105326, 133.792191 -3.102739, 133.786926 -3.103119, 133.78476 -3.104721, 133.7827 -3.103862, 133.781784 -3.100985, 133.778305 -3.099547, 133.777054 -3.094383, 133.772995 -3.090348, 133.774429 -3.088521, 133.771347 -3.081403, 133.76741 -3.07973, 133.766601 -3.074103, 133.767303 -3.068251, 133.767303 -3.063375, 133.768509 -3.061312, 133.772568 -3.058861, 133.772278 -3.056445, 133.774063 -3.054899)), ((134.172607 -2.852346, 134.176071 -2.860866, 134.1772 -2.860749, 134.1931 -2.902854, 134.204849 -2.950433, 134.233475 -3.043154, 134.292648 -3.137738, 134.297882 -3.143202, 134.296997 -3.144476, 134.323089 -3.184835, 134.279465 -3.240215, 134.256485 -3.282468, 134.237625 -3.31085, 134.2242638 -3.3500432, 134.2514144 -3.4021805, 134.283875 -3.414061, 134.335648 -3.436207, 134.385223 -3.462114, 134.41301 -3.474069, 134.487427 -3.489891, 134.525162 -3.505782, 134.56694 -3.51992, 134.6358801 -3.5426395, 134.7135435 -3.5682226, 134.748306 -3.579676, 134.820786 -3.606875, 134.888657 -3.631025, 134.9311087 -3.6422737, 135.00058 -3.660682, 135.04451 -3.675407, 135.11734 -3.703116, 135.163559 -3.726844, 135.2143541 -3.7404729, 135.2414224 -3.7480857, 135.2417967 -3.747957, 135.25798 -3.75193, 135.225434 -3.791374, 135.2029273 -3.8198732, 135.1905263 -3.8346927, 135.1771357 -3.8515349, 135.138825 -3.905458, 135.11412 -3.941729, 135.086609 -3.984202, 135.066772 -4.015964, 135.049927 -4.041526, 135.0472994 -4.0452846, 135.0331119 -4.0655787, 135.002106 -4.105765, 134.979447 -4.130203, 134.9509801 -4.1565503, 134.923175 -4.1830602, 134.8999259 -4.2095039, 134.889938 -4.221521, 134.8783328 -4.2407801, 134.8702538 -4.2512404, 134.8636058 -4.2512769, 134.8570453 -4.2537489, 134.847702 -4.249976, 134.840469 -4.252694, 134.837509 -4.252944, 134.830948 -4.255357, 134.825455 -4.254868, 134.820419 -4.251436, 134.817429 -4.250422, 134.815781 -4.253167, 134.813782 -4.253334, 134.809647 -4.251832, 134.809616 -4.245682, 134.808136 -4.243594, 134.803055 -4.239012, 134.799454 -4.236402, 134.795914 -4.238164, 134.790634 -4.236692, 134.786911 -4.236387, 134.784516 -4.23415, 134.778015 -4.231274, 134.773132 -4.228066, 134.769745 -4.221832, 134.768005 -4.215956, 134.764938 -4.212069, 134.759445 -4.206464, 134.753128 -4.20479, 134.748398 -4.204741, 134.743271 -4.207634, 134.737396 -4.207443, 134.734375 -4.205337, 134.734833 -4.202566, 134.736603 -4.20068, 134.735977 -4.197937, 134.733582 -4.197885, 134.727493 -4.20109, 134.722336 -4.200305, 134.719437 -4.198254, 134.719605 -4.195375, 134.722412 -4.186622, 134.722473 -4.182308, 134.720688 -4.173905, 134.715134 -4.163932, 134.716202 -4.160283, 134.713852 -4.15521, 134.713806 -4.153169, 134.711472 -4.15138, 134.707977 -4.143367, 134.707992 -4.1394, 134.706253 -4.137835, 134.699799 -4.140304, 134.69429 -4.14085, 134.688217 -4.140203, 134.682465 -4.140296, 134.672623 -4.139001, 134.661392 -4.134408, 134.650742 -4.134916, 134.646546 -4.134106, 134.644287 -4.132555, 134.637528 -4.126466, 134.635177 -4.123826, 134.630493 -4.120614, 134.623673 -4.11947, 134.623138 -4.116264, 134.625961 -4.115328, 134.628876 -4.112608, 134.634109 -4.102526, 134.635452 -4.096743, 134.635224 -4.092207, 134.637451 -4.090079, 134.642883 -4.087868, 134.648392 -4.082033, 134.650543 -4.076745, 134.652893 -4.077029, 134.653091 -4.080703, 134.656967 -4.080372, 134.662888 -4.077918, 134.667221 -4.077402, 134.67337 -4.074827, 134.67633 -4.07475, 134.679504 -4.073402, 134.683304 -4.070544, 134.68602 -4.066679, 134.693619 -4.067802, 134.697739 -4.070397, 134.698181 -4.067741, 134.701385 -4.067772, 134.706787 -4.064871, 134.70987 -4.064963, 134.710144 -4.06191, 134.715134 -4.060975, 134.718857 -4.056394, 134.716095 -4.056086, 134.713547 -4.054233, 134.710816 -4.054361, 134.70726 -4.053247, 134.701507 -4.0538, 134.695786 -4.055444, 134.692474 -4.05553, 134.688278 -4.054145, 134.681869 -4.05345, 134.679031 -4.05111, 134.676743 -4.046054, 134.671402 -4.042284, 134.673324 -4.039532, 134.665207 -4.036295, 134.66333 -4.033814, 134.664017 -4.024312, 134.667481 -4.018932, 134.668411 -4.009998, 134.666733 -4.004293, 134.666595 -4.001422, 134.664627 -3.9959, 134.660583 -3.987633, 134.656998 -3.982748, 134.657562 -3.979944, 134.663681 -3.979844, 134.672547 -3.979119, 134.677872 -3.975889, 134.682739 -3.965721, 134.690338 -3.9662, 134.69165 -3.964255, 134.694916 -3.962364, 134.719788 -3.953714, 134.724228 -3.956508, 134.733917 -3.950591, 134.736725 -3.948257, 134.738037 -3.945724, 134.741989 -3.942467, 134.750092 -3.939934, 134.753967 -3.936306, 134.756241 -3.932063, 134.761444 -3.930416, 134.766525 -3.93094, 134.773376 -3.93359, 134.779099 -3.935217, 134.786118 -3.936664, 134.797333 -3.937549, 134.805267 -3.939348, 134.807724 -3.940497, 134.812759 -3.944639, 134.815949 -3.945742, 134.823044 -3.946275, 134.826645 -3.94708, 134.832291 -3.950571, 134.835907 -3.949575, 134.849731 -3.949429, 134.856476 -3.948071, 134.85791 -3.949627, 134.858185 -3.954503, 134.859619 -3.959722, 134.858231 -3.964589, 134.861999 -3.967293, 134.862854 -3.972404, 134.861069 -3.978528, 134.864273 -3.97917, 134.864044 -3.976881, 134.867142 -3.972702, 134.883835 -3.97383, 134.890244 -3.972238, 134.892929 -3.972708, 134.898865 -3.975122, 134.903671 -3.977944, 134.907776 -3.976813, 134.912979 -3.97797, 134.916702 -3.979697, 134.917831 -3.981533, 134.920639 -3.982574, 134.924469 -3.981153, 134.929382 -3.977896, 134.9422 -3.977695, 134.945907 -3.978798, 134.94751 -3.974556, 134.946487 -3.972032, 134.942841 -3.968749, 134.944946 -3.966008, 134.951752 -3.964017, 134.957413 -3.961909, 134.964111 -3.960778, 134.967941 -3.957511, 134.969208 -3.952699, 134.96875 -3.950573, 134.963089 -3.947643, 134.959442 -3.944242, 134.957321 -3.944243, 134.953262 -3.948477, 134.950455 -3.95053, 134.941773 -3.949943, 134.935135 -3.95216, 134.93016 -3.952839, 134.922439 -3.958439, 134.916947 -3.959517, 134.909866 -3.959671, 134.907867 -3.958287, 134.904785 -3.952263, 134.904785 -3.949504, 134.907379 -3.944612, 134.914108 -3.940584, 134.916031 -3.937399, 134.919784 -3.933374, 134.92247 -3.932632, 134.922699 -3.935273, 134.926407 -3.935797, 134.929733 -3.934078, 134.928421 -3.931673, 134.923096 -3.93057, 134.920532 -3.930733, 134.911209 -3.9357, 134.90834 -3.936442, 134.899491 -3.935792, 134.893707 -3.934399, 134.891022 -3.933133, 134.887146 -3.929569, 134.883026 -3.930411, 134.881988 -3.933686, 134.883255 -3.937015, 134.882385 -3.94028, 134.878616 -3.942216, 134.87558 -3.946513, 134.873749 -3.947482, 134.867523 -3.944425, 134.860611 -3.938329, 134.8573 -3.937289, 134.853409 -3.93757, 134.847626 -3.939162, 134.846039 -3.937779, 134.840607 -3.936332, 134.833694 -3.936315, 134.830429 -3.937003, 134.826309 -3.936705, 134.820999 -3.934742, 134.812256 -3.933974, 134.805115 -3.932754, 134.800995 -3.931479, 134.797913 -3.929698, 134.789566 -3.922733, 134.781006 -3.918302, 134.768143 -3.913916, 134.75975 -3.912687, 134.755463 -3.913764, 134.747619 -3.918505, 134.746597 -3.921644, 134.743378 -3.925778, 134.742523 -3.927958, 134.738403 -3.931504, 134.736099 -3.936082, 134.732101 -3.935214, 134.72731 -3.932283, 134.714111 -3.922905, 134.710968 -3.920309, 134.704971 -3.916918, 134.69989 -3.9169, 134.69783 -3.917642, 134.692169 -3.915969, 134.687134 -3.91957, 134.681991 -3.920131, 134.675537 -3.917364, 134.672669 -3.917183, 134.668381 -3.918722, 134.662323 -3.919509, 134.655457 -3.921211, 134.651337 -3.924703, 134.651337 -3.927398, 134.653732 -3.928601, 134.659454 -3.929541, 134.66449 -3.932074, 134.664657 -3.93448, 134.659851 -3.935448, 134.657043 -3.936869, 134.650696 -3.941727, 134.64537 -3.944414, 134.637665 -3.943076, 134.633255 -3.944099, 134.626617 -3.94798, 134.623413 -3.951988, 134.622559 -3.955136, 134.625351 -3.959903, 134.624313 -3.961685, 134.61969 -3.961613, 134.61763 -3.965159, 134.612473 -3.966354, 134.611099 -3.969221, 134.614578 -3.97473, 134.614807 -3.981216, 134.612503 -3.987059, 134.609024 -3.991003, 134.60553 -3.99616, 134.598785 -3.99712, 134.593399 -3.998938, 134.587112 -3.999609, 134.584549 -3.995882, 134.581344 -3.995068, 134.573624 -3.997059, 134.571503 -3.998887, 134.569245 -4.003907, 134.56665 -4.005757, 134.558716 -4.007344, 134.5569 -4.008196, 134.554108 -4.01304, 134.548203 -4.02107, 134.547196 -4.024603, 134.54744 -4.03, 134.54625 -4.032733, 134.543137 -4.031549, 134.542969 -4.028795, 134.541611 -4.027221, 134.537232 -4.030152, 134.536148 -4.032652, 134.532242 -4.036261, 134.526901 -4.037205, 134.51918 -4.036085, 134.511093 -4.041412, 134.505508 -4.036729, 134.501846 -4.031421, 134.497696 -4.027505, 134.496048 -4.024962, 134.498642 -4.023859, 134.500595 -4.024498, 134.503739 -4.022117, 134.502426 -4.017264, 134.503876 -4.013605, 134.501679 -4.01257, 134.496903 -4.012867, 134.486984 -4.00893, 134.483521 -4.004479, 134.480697 -4.003173, 134.473999 -4.002141, 134.470383 -3.998129, 134.470734 -3.995434, 134.467529 -3.991988, 134.462784 -3.990541, 134.461014 -3.989329, 134.457138 -3.984047, 134.452683 -3.983749, 134.449768 -3.979498, 134.449829 -3.977318, 134.45195 -3.97606, 134.455826 -3.977733, 134.463486 -3.97965, 134.469208 -3.982354, 134.475327 -3.982145, 134.477036 -3.98048, 134.478134 -3.974293, 134.477387 -3.972285, 134.477173 -3.965691, 134.475342 -3.963222, 134.469177 -3.957587, 134.465805 -3.955335, 134.466385 -3.949717, 134.462265 -3.947701, 134.457809 -3.947864, 134.4561 -3.94591, 134.453995 -3.938511, 134.455765 -3.935987, 134.456345 -3.933183, 134.454971 -3.931283, 134.446396 -3.929828, 134.445954 -3.925468, 134.443894 -3.923171, 134.443436 -3.920991, 134.440475 -3.916685, 134.43367 -3.915176, 134.430466 -3.917691, 134.427612 -3.918089, 134.421036 -3.916751, 134.41806 -3.91439, 134.411255 -3.916038, 134.411881 -3.918507, 134.410675 -3.920343, 134.403427 -3.918255, 134.400803 -3.916247, 134.392685 -3.913018, 134.394058 -3.910033, 134.389206 -3.910197, 134.382568 -3.90903, 134.379196 -3.905358, 134.372238 -3.90127, 134.362915 -3.898087, 134.355438 -3.895203, 134.350006 -3.89135, 134.346878 -3.883942, 134.343735 -3.880839, 134.336822 -3.879103, 134.335159 -3.877494, 134.331101 -3.880181, 134.328644 -3.880687, 134.32869 -3.882867, 134.326813 -3.884071, 134.324234 -3.882687, 134.321106 -3.883122, 134.327209 -3.886884, 134.329254 -3.889236, 134.329422 -3.892447, 134.337997 -3.895738, 134.340622 -3.899239, 134.3452 -3.901771, 134.353134 -3.907469, 134.362274 -3.915066, 134.361923 -3.917065, 134.356384 -3.916767, 134.348266 -3.911187, 134.346039 -3.910952, 134.345688 -3.913304, 134.34964 -3.915719, 134.350662 -3.918242, 134.350418 -3.924267, 134.351669 -3.933331, 134.354691 -3.939644, 134.358582 -3.942294, 134.360519 -3.944537, 134.360626 -3.947233, 134.357757 -3.954623, 134.352951 -3.958857, 134.352325 -3.961092, 134.353241 -3.963959, 134.351288 -3.965271, 134.349121 -3.964575, 134.348099 -3.962513, 134.344315 -3.964449, 134.336426 -3.965236, 134.327225 -3.961773, 134.323456 -3.963257, 134.313461 -3.958817, 134.312149 -3.956519, 134.309738 -3.956339, 134.305573 -3.948243, 134.29895 -3.94364, 134.297531 -3.941577, 134.292725 -3.940303, 134.288956 -3.936621, 134.283936 -3.933628, 134.279297 -3.93465, 134.275986 -3.934181, 134.27153 -3.93239, 134.270599 -3.938812, 134.274887 -3.949432, 134.278992 -3.948183, 134.280945 -3.949277, 134.286072 -3.955138, 134.289276 -3.957671, 134.291794 -3.956929, 134.294082 -3.95814, 134.30098 -3.96515, 134.301788 -3.967104, 134.300415 -3.968823, 134.307373 -3.976981, 134.30954 -3.978989, 134.311996 -3.97888, 134.312576 -3.981123, 134.311645 -3.9841, 134.316055 -3.987609, 134.318955 -3.992204, 134.323639 -3.995143, 134.325409 -3.997549, 134.325592 -4.000136, 134.321961 -4.001575, 134.322174 -4.004335, 134.326019 -4.006431, 134.328903 -4.009554, 134.330582 -4.013301, 134.333694 -4.015449, 134.335205 -4.01839, 134.334991 -4.023273, 134.332748 -4.024349, 134.332214 -4.021472, 134.329666 -4.018926, 134.327255 -4.020575, 134.329559 -4.025302, 134.325119 -4.02958, 134.320877 -4.038514, 134.317642 -4.0428, 134.310608 -4.045852, 134.302689 -4.046485, 134.297836 -4.043725, 134.292908 -4.043371, 134.290817 -4.04146, 134.291992 -4.037561, 134.289429 -4.032084, 134.289673 -4.02973, 134.291474 -4.026813, 134.292129 -4.024002, 134.282745 -4.009455, 134.280243 -4.003059, 134.275482 -3.998153, 134.270996 -3.995764, 134.262604 -3.989894, 134.261856 -3.985589, 134.254669 -3.979665, 134.251526 -3.975242, 134.24913 -3.973686, 134.244736 -3.968341, 134.239823 -3.966722, 134.238907 -3.968785, 134.242554 -3.971606, 134.245239 -3.976599, 134.247513 -3.978562, 134.243179 -3.980616, 134.239517 -3.980489, 134.237228 -3.979223, 134.23146 -3.977487, 134.226654 -3.974204, 134.218994 -3.972586, 134.215179 -3.970452, 134.203003 -3.962511, 134.198379 -3.960892, 134.193817 -3.954054, 134.188095 -3.949568, 134.182968 -3.943363, 134.181717 -3.93809, 134.180344 -3.936308, 134.17543 -3.932338, 134.174576 -3.930384, 134.175095 -3.926775, 134.173218 -3.925047, 134.16893 -3.925328, 134.171677 -3.920859, 134.168823 -3.91678, 134.169968 -3.913804, 134.173691 -3.910945, 134.170776 -3.907435, 134.169861 -3.90199, 134.170166 -3.895794, 134.168793 -3.892519, 134.165756 -3.896699, 134.165924 -3.899168, 134.161056 -3.904605, 134.159866 -3.902136, 134.156097 -3.900119, 134.153977 -3.896501, 134.14621 -3.894874, 134.143295 -3.895154, 134.136032 -3.894793, 134.133743 -3.895879, 134.132309 -3.898575, 134.13237 -3.900981, 134.130249 -3.902465, 134.126083 -3.903886, 134.120239 -3.903642, 134.120697 -3.908002, 134.11853 -3.908111, 134.11676 -3.906157, 134.117508 -3.903642, 134.115906 -3.901571, 134.112473 -3.905, 134.110184 -3.906085, 134.111465 -3.895862, 134.106705 -3.89885, 134.104416 -3.898217, 134.105163 -3.895412, 134.108536 -3.892146, 134.111175 -3.890834, 134.118607 -3.885062, 134.121643 -3.883579, 134.127136 -3.882275, 134.132111 -3.879073, 134.135605 -3.875472, 134.137939 -3.874839, 134.142624 -3.875661, 134.145325 -3.874232, 134.14978 -3.870685, 134.152527 -3.864615, 134.154083 -3.862327, 134.158829 -3.858835, 134.165863 -3.855007, 134.170105 -3.849914, 134.175766 -3.846205, 134.178863 -3.843282, 134.183212 -3.838017, 134.192703 -3.833394, 134.194595 -3.831105, 134.18808 -3.825244, 134.185913 -3.825127, 134.185791 -3.827705, 134.184296 -3.829424, 134.1819 -3.82804, 134.183853 -3.823915, 134.183975 -3.820876, 134.179062 -3.813468, 134.177002 -3.812256, 134.178162 -3.807326, 134.175018 -3.803654, 134.174728 -3.799466, 134.172958 -3.798254, 134.173996 -3.796255, 134.178406 -3.792536, 134.176803 -3.790926, 134.172287 -3.790285, 134.172348 -3.78805, 134.174988 -3.780886, 134.177505 -3.776987, 134.174988 -3.777159, 134.171448 -3.774563, 134.168701 -3.779439, 134.16629 -3.781203, 134.16127 -3.781765, 134.163727 -3.778508, 134.163849 -3.775641, 134.162475 -3.773171, 134.158081 -3.77224, 134.158707 -3.768287, 134.154312 -3.767935, 134.153061 -3.761621, 134.148651 -3.762065, 134.145172 -3.757072, 134.144546 -3.752079, 134.145752 -3.750188, 134.145019 -3.747267, 134.1425132 -3.7456309, 134.1381646 -3.7441814, 134.1360121 -3.741607, 134.1230353 -3.7357561, 134.1157877 -3.7236163, 134.1049787 -3.7198124, 134.1029232 -3.7152816, 134.1000457 -3.7140661, 134.0932295 -3.7135603, 134.0831496 -3.7042187, 134.0762378 -3.6998988, 134.0594455 -3.6691457, 134.0597447 -3.6670514, 134.0676728 -3.6549349, 134.0703653 -3.6528407, 134.071562 -3.6298043, 134.0720108 -3.6280093, 134.09041 -3.6143969, 134.0844339 -3.5987798, 134.0969918 -3.5867233, 134.0848753 -3.5684737, 134.0667753 -3.5656316, 134.0648306 -3.5408002, 134.053462 -3.5313762, 134.0630356 -3.4972704, 134.0519662 -3.5313762, 134.0642051 -3.5422968, 134.0648306 -3.5663795, 134.0850249 -3.5701192, 134.0951968 -3.5868729, 134.0829306 -3.5976432, 134.0884653 -3.6142473, 134.0703653 -3.6280093, 134.0685703 -3.6519432, 134.0669248 -3.6537382, 134.0576505 -3.6676498, 134.0573513 -3.6704919, 134.0588472 -3.6725862, 134.0754513 -3.7014564, 134.0823323 -3.7056448, 134.0925812 -3.7147456, 134.0991182 -3.7150098, 134.102289 -3.7160064, 134.1038065 -3.7200543, 134.1153347 -3.7242505, 134.1224917 -3.736209, 134.1367151 -3.7428225, 134.1372957 -3.7444537, 134.1400671 -3.7460839, 134.135239 -3.750452, 134.134201 -3.752514, 134.132995 -3.758132, 134.133621 -3.763007, 134.131958 -3.764147, 134.127503 -3.763913, 134.124588 -3.759716, 134.125977 -3.754334, 134.122833 -3.750878, 134.119018 -3.750825, 134.118271 -3.748471, 134.113907 -3.752354, 134.111053 -3.756587, 134.108475 -3.762721, 134.103775 -3.767814, 134.103317 -3.769931, 134.111252 -3.774824, 134.113357 -3.779762, 134.11731 -3.779255, 134.118149 -3.787514, 134.120773 -3.791647, 134.113968 -3.795475, 134.108368 -3.796208, 134.104309 -3.79809, 134.09996 -3.801862, 134.092636 -3.803799, 134.09018 -3.808548, 134.08548 -3.811407, 134.082108 -3.815297, 134.075699 -3.818554, 134.073013 -3.822616, 134.067917 -3.822608, 134.065125 -3.823458, 134.062897 -3.822192, 134.057007 -3.814785, 134.052735 -3.81047, 134.051987 -3.808001, 134.051773 -3.798141, 134.052688 -3.795563, 134.05127 -3.79275, 134.0495 -3.791538, 134.049835 -3.789014, 134.048065 -3.787178, 134.043213 -3.785152, 134.037842 -3.790309, 134.029709 -3.793042, 134.024109 -3.798361, 134.021179 -3.802821, 134.015976 -3.804133, 134.012726 -3.807562, 134.00734 -3.809906, 134.004944 -3.812475, 134.00087 -3.819006, 133.996811 -3.826967, 133.994629 -3.829482, 133.991898 -3.824317, 133.989548 -3.824715, 133.987198 -3.827692, 133.985138 -3.833192, 133.983246 -3.83634, 133.981628 -3.846598, 133.982651 -3.848841, 133.981796 -3.850668, 133.976944 -3.850542, 133.978424 -3.848652, 133.97792 -3.844753, 133.972595 -3.848869, 133.967743 -3.849666, 133.967331 -3.851728, 133.968643 -3.855862, 133.975449 -3.855472, 133.975159 -3.857535, 133.973099 -3.859254, 133.964523 -3.863938, 133.95961 -3.859789, 133.958755 -3.856008, 133.954407 -3.853584, 133.953049 -3.851974, 133.948639 -3.850591, 133.945328 -3.845824, 133.941452 -3.841455, 133.937058 -3.834048, 133.933014 -3.822687, 133.934845 -3.81867, 133.93428 -3.816662, 133.930099 -3.815676, 133.928787 -3.812239, 133.924011 -3.802651, 133.919556 -3.790938, 133.916534 -3.78457, 133.916779 -3.779007, 133.916382 -3.774131, 133.91748 -3.767021, 133.921265 -3.755677, 133.923538 -3.756428, 133.92897 -3.761945, 133.933701 -3.769751, 133.938797 -3.770745, 133.939529 -3.773098, 133.946152 -3.776263, 133.93988 -3.766042, 133.937942 -3.764034, 133.936066 -3.760352, 133.936584 -3.755079, 133.932129 -3.754726, 133.932007 -3.757196, 133.929779 -3.757585, 133.922012 -3.749029, 133.919098 -3.747871, 133.919388 -3.745465, 133.91774 -3.741603, 133.916489 -3.733055, 133.914322 -3.727194, 133.915588 -3.722263, 133.914505 -3.720083, 133.912216 -3.72031, 133.910523 -3.703612, 133.909256 -3.700853, 133.905838 -3.696602, 133.904404 -3.693843, 133.900696 -3.691826, 133.895782 -3.687277, 133.891952 -3.686011, 133.886871 -3.677337, 133.88707 -3.672111, 133.879684 -3.6686, 133.87117 -3.663182, 133.866135 -3.660415, 133.86174 -3.653007, 133.858093 -3.649606, 133.853226 -3.646558, 133.849808 -3.643338, 133.846832 -3.6384, 133.845123 -3.63139, 133.844162 -3.623013, 133.841705 -3.6148, 133.843094 -3.608558, 133.846298 -3.6038, 133.846405 -3.598065, 133.84465 -3.593642, 133.844589 -3.586016, 133.842423 -3.577975, 133.843292 -3.569662, 133.841354 -3.561964, 133.839874 -3.559478, 133.836792 -3.560237, 133.83255 -3.563666, 133.822434 -3.568805, 133.81813 -3.57597, 133.812164 -3.58097, 133.808288 -3.587929, 133.803833 -3.591593, 133.795929 -3.602901, 133.792099 -3.606249, 133.78923 -3.618171, 133.789337 -3.625345, 133.790543 -3.629017, 133.790649 -3.632807, 133.789673 -3.643363, 133.793152 -3.646122, 133.794006 -3.649333, 133.796234 -3.65192, 133.797424 -3.65514, 133.79834 -3.660423, 133.800339 -3.667596, 133.804275 -3.677699, 133.811463 -3.691945, 133.817627 -3.698503, 133.819229 -3.701831, 133.822479 -3.713138, 133.823151 -3.718538, 133.820923 -3.729719, 133.817948 -3.730741, 133.814056 -3.724826, 133.8090</v>
      </c>
    </row>
    <row r="135" spans="1:18" x14ac:dyDescent="0.3">
      <c r="A135" s="4" t="s">
        <v>1011</v>
      </c>
      <c r="B135" s="5">
        <v>61.782827823676001</v>
      </c>
      <c r="C135" s="5">
        <v>56.275463718272</v>
      </c>
      <c r="D135" s="5">
        <v>57.592155160083003</v>
      </c>
      <c r="E135">
        <v>85.5</v>
      </c>
      <c r="F135">
        <v>91.9</v>
      </c>
      <c r="G135">
        <v>90.4</v>
      </c>
      <c r="H135">
        <v>98.2</v>
      </c>
      <c r="I135">
        <v>97</v>
      </c>
      <c r="J135">
        <v>96.4</v>
      </c>
      <c r="K135">
        <v>169.2</v>
      </c>
      <c r="L135">
        <v>98.2</v>
      </c>
      <c r="M135">
        <v>104.6</v>
      </c>
      <c r="N135" t="str">
        <f t="shared" si="2"/>
        <v>kampar</v>
      </c>
      <c r="O135">
        <f>VLOOKUP(N135,GeoJson!$E$1:$G$515,3,FALSE)</f>
        <v>0.2344</v>
      </c>
      <c r="P135">
        <f>VLOOKUP(N135,GeoJson!$E$2:$H$515,4,FALSE)</f>
        <v>101.2131</v>
      </c>
      <c r="Q135">
        <f>VLOOKUP(N135,GeoJson!$E$2:$I$515,5,FALSE)</f>
        <v>426</v>
      </c>
      <c r="R135" t="str">
        <f>VLOOKUP(N135,GeoJson!$E$2:$J$515,6,FALSE)</f>
        <v>MULTIPOLYGON (((101.2609481 0.8349063, 101.2731202 0.8283897, 101.2758822 0.8268089, 101.2986569 0.8104701, 101.3009451 0.8080748, 101.3002752 0.8046021, 101.3016727 0.802995, 101.3056556 0.800759, 101.3095686 0.8027155, 101.3104071 0.8054057, 101.3147744 0.8064538, 101.3169056 0.8043226, 101.3168706 0.8010734, 101.3200849 0.8002698, 101.3205391 0.802401, 101.3226354 0.8032396, 101.3270725 0.8005144, 101.3304265 0.7998855, 101.3320567 0.7978073, 101.3348287 0.7974399, 101.3319198 0.7752367, 101.324923 0.731628, 101.3234552 0.7224738, 101.3154702 0.7117796, 101.3111925 0.7086426, 101.3177516 0.7023687, 101.3143295 0.6972355, 101.317609 0.6946689, 101.3225996 0.6959522, 101.3348623 0.6889653, 101.3781894 0.6625984, 101.3777603 0.6687067, 101.3781894 0.6625984, 101.3799391 0.6622638, 101.3813562 0.6592351, 101.3801734 0.6553801, 101.3769353 0.6534794, 101.3773894 0.6487911, 101.3763167 0.6462217, 101.3699441 0.6399745, 101.367202 0.6390101, 101.3656918 0.6369849, 101.3586462 0.6330207, 101.354871 0.6288862, 101.3495025 0.6248367, 101.347367 0.6214969, 101.3448941 0.6206343, 101.3335246 0.6133254, 101.3279157 0.6060311, 101.3312201 0.6049651, 101.3324091 0.6032345, 101.3321436 0.6007062, 101.3279132 0.6001757, 101.3260618 0.5985796, 101.3277795 0.5965827, 101.3306874 0.595783, 101.3305543 0.5936538, 101.3287024 0.5907269, 101.3302881 0.5892624, 101.335046 0.586865, 101.340069 0.5860644, 101.3372912 0.5816741, 101.3423135 0.5794097, 101.342445 0.5776796, 101.3450874 0.5740855, 101.3489207 0.5734185, 101.3494483 0.5706237, 101.3540733 0.5664965, 101.3561886 0.567161, 101.3559252 0.5695565, 101.3588333 0.5692891, 101.3610783 0.5638322, 101.3646472 0.5632984, 101.3673501 0.5603384, 101.3683323 0.5655459, 101.370191 0.5657791, 101.3725599 0.5637667, 101.3723247 0.5565632, 101.373639 0.5532964, 101.3734811 0.5501624, 101.3704582 0.546421, 101.3710797 0.5444393, 101.3671173 0.5412455, 101.3649317 0.5364445, 101.3629455 0.5360712, 101.3629854 0.4989439, 101.3594052 0.4976479, 101.3585333 0.5015802, 101.3560615 0.5006297, 101.3508324 0.4947077, 101.3499866 0.4926064, 101.3495357 0.4822486, 101.3502307 0.4795963, 101.352913 0.4744415, 101.3572417 0.4713625, 101.3628656 0.4319545, 101.3698 0.435337, 101.3758011 0.4333968, 101.3812202 0.4343669, 101.386388 0.4328861, 101.3907185 0.4332138, 101.3918836 0.4355782, 101.3975997 0.4329578, 101.4026091 0.4315879, 101.4043612 0.4318348, 101.40908 0.4301106, 101.4145911 0.4270125, 101.4183263 0.4263197, 101.4219659 0.4241295, 101.4284036 0.4217002, 101.4308329 0.4234705, 101.4323656 0.4263036, 101.4375351 0.4239036, 101.4368096 0.4224583, 101.4395694 0.4198612, 101.4441882 0.4174176, 101.4474436 0.416975, 101.4487818 0.4195283, 101.4452954 0.4214828, 101.4486669 0.4304794, 101.4481431 0.4334022, 101.451073 0.4357094, 101.4510777 0.4386657, 101.4536163 0.4426648, 101.4562136 0.4409868, 101.4632034 0.4400863, 101.463405 0.4416671, 101.4676048 0.4441237, 101.475525 0.4531705, 101.4769723 0.4559501, 101.4856011 0.452859, 101.4959315 0.4463049, 101.4998878 0.4456452, 101.5054333 0.4460652, 101.510188 0.4428339, 101.5158624 0.4425723, 101.5158619 0.4410143, 101.5212773 0.4373772, 101.527467 0.4355575, 101.5290141 0.433999, 101.5398467 0.432697, 101.5457792 0.4332143, 101.5517113 0.432693, 101.5558507 0.429641, 101.5569502 0.4267733, 101.5607906 0.4254904, 101.5671342 0.4252276, 101.5681065 0.4292024, 101.5665535 0.4308104, 101.5670724 0.4339816, 101.5699646 0.4364135, 101.5701141 0.4403605, 101.5668046 0.4473527, 101.5710802 0.4533742, 101.5741474 0.454135, 101.5794432 0.4434366, 101.5905821 0.4235653, 101.6039714 0.4057524, 101.6088777 0.4000892, 101.614193 0.3946318, 101.6168513 0.3939104, 101.6259519 0.3949369, 101.6389374 0.3941093, 101.6422088 0.3932837, 101.651717 0.3894731, 101.6672568 0.3839098, 101.6772777 0.3862741, 101.6796293 0.3861704, 101.687399 0.38308, 101.6828983 0.3768025, 101.6784982 0.3651725, 101.67512 0.3510718, 101.6719482 0.3431469, 101.6654014 0.3320319, 101.6607986 0.3255483, 101.6587527 0.3218432, 101.6590586 0.3186522, 101.6623848 0.3145867, 101.6795523 0.2948127, 101.6826934 0.2758981, 101.6816833 0.270835, 101.6794503 0.2708815, 101.6293118 0.2691834, 101.6206933 0.2690535, 101.5986244 0.2680507, 101.5805164 0.2679669, 101.5743324 0.2539451, 101.5710657 0.243516, 101.5696714 0.2360227, 101.5670151 0.2306769, 101.56536 0.2251994, 101.5651848 0.2184069, 101.5674478 0.2154704, 101.5706685 0.2130158, 101.5726704 0.2097726, 101.5740626 0.2053902, 101.5769314 0.2036653, 101.5779116 0.2018923, 101.580718 0.2012936, 101.5864369 0.2022114, 101.5871381 0.2047466, 101.5906895 0.1990225, 101.5920988 0.1937944, 101.5903821 0.1848078, 101.5858649 0.1755396, 101.5839391 0.1723328, 101.5793864 0.1583772, 101.5788596 0.1444915, 101.5777738 0.1392052, 101.5749722 0.1299718, 101.572416 0.1229234, 101.5709446 0.1106237, 101.5709091 0.1043504, 101.5758791 0.0917682, 101.5732876 0.0756975, 101.5717466 0.0643845, 101.5705561 0.0583228, 101.5685954 0.0519086, 101.5624462 0.0460199, 101.5618386 0.0421464, 101.5585479 0.0439087, 101.554347 0.0435564, 101.5496909 0.0416534, 101.5471003 0.0398561, 101.5395734 0.0363671, 101.537788 0.0348164, 101.5340069 0.0296004, 101.5318713 0.0231155, 101.5319473 0.0144789, 101.5303268 0.0045469, 101.5297533 -0.0014296, 101.5271148 -0.010326, 101.524354 -0.0168116, 101.5204684 -0.023606, 101.5192414 -0.027415, 101.5147423 -0.0376067, 101.5143336 -0.046563, 101.518118 -0.0676667, 101.5183228 -0.0725052, 101.5201644 -0.0891822, 101.5212906 -0.1078152, 101.5227681 -0.1172208, 101.524827 -0.1174274, 101.5175438 -0.1179572, 101.5073208 -0.1132212, 101.5023012 -0.1134637, 101.4996206 -0.1118118, 101.4968305 -0.107847, 101.495643 -0.1079022, 101.4912201 -0.1038435, 101.4869804 -0.1010861, 101.4830836 -0.1007128, 101.4805169 -0.1039698, 101.4830717 -0.1071018, 101.4830287 -0.1105641, 101.4804249 -0.1142072, 101.4774935 -0.119762, 101.4725395 -0.1264629, 101.4685564 -0.1297014, 101.4667935 -0.1292844, 101.4621007 -0.1262722, 101.4575514 -0.1258735, 101.4521905 -0.1271853, 101.4486414 -0.1246201, 101.4470932 -0.1221117, 101.4431854 -0.1183302, 101.4416749 -0.1145485, 101.4378614 -0.111071, 101.4360111 -0.1063771, 101.4326885 -0.1041539, 101.429158 -0.0980157, 101.4261186 -0.0951083, 101.4234755 -0.0915356, 101.4223049 -0.0874307, 101.4161883 -0.082984, 101.4150743 -0.0776248, 101.4111098 -0.0739001, 101.4072969 -0.0799628, 101.4079577 -0.0824714, 101.4062214 -0.0881729, 101.4005017 -0.0924114, 101.3963868 -0.097581, 101.3939705 -0.0992156, 101.3929896 -0.1092123, 101.3913478 -0.1151609, 101.3906498 -0.1210335, 101.3912164 -0.1237132, 101.3907526 -0.1278996, 101.3889765 -0.1269146, 101.3841559 -0.126915, 101.3781634 -0.1282292, 101.3756506 -0.1308081, 101.3751796 -0.1330705, 101.3730173 -0.1367684, 101.3719667 -0.1417068, 101.3726875 -0.1438915, 101.3723781 -0.1475695, 101.3681711 -0.1488019, 101.3647659 -0.1393569, 101.3626772 -0.1363846, 101.3592922 -0.1340649, 101.3554745 -0.1236253, 101.3497844 -0.1126783, 101.3485599 -0.1094159, 101.3462552 -0.107386, 101.3415023 -0.1082564, 101.3391257 -0.1078941, 101.3328599 -0.102167, 101.3284668 -0.0996297, 101.3273144 -0.0980348, 101.322345 -0.0942651, 101.3204004 -0.0920901, 101.3166551 -0.0840427, 101.3160067 -0.0804901, 101.314062 -0.0757051, 101.3135575 -0.0672223, 101.311685 -0.0662074, 101.3111807 -0.0627273, 101.3115405 -0.0559846, 101.3046988 -0.0527947, 101.3034024 -0.0517072, 101.3078212 -0.0432059, 101.302294 -0.0386064, 101.2980738 -0.0364068, 101.2978711 -0.0334497, 101.2963245 -0.0297052, 101.2941979 -0.0270661, 101.2912129 -0.0248319, 101.291315 -0.0221445, 101.2899454 -0.0181656, 101.2870812 -0.0168453, 101.2835919 -0.0136557, 101.2825705 -0.0106352, 101.279939 -0.0091428, 101.2804496 -0.0058081, 101.2746121 -0.0047513, 101.2709663 -0.0056296, 101.2677552 -0.0088007, 101.2644151 -0.0103466, 101.2608686 -0.0139868, 101.258666 -0.0191751, 101.2588047 -0.0286311, 101.2569346 -0.0359812, 101.2562005 -0.0408906, 101.254926 -0.0425643, 101.2509223 -0.045047, 101.242721 -0.0462746, 101.2414461 -0.0484967, 101.2408692 -0.0529024, 101.2389312 -0.0596725, 101.2347222 -0.0600071, 101.2328995 -0.0610072, 101.2312759 -0.0642078, 101.2282272 -0.0679086, 101.2231862 -0.0725686, 101.2216587 -0.0754563, 101.2210783 -0.0821954, 101.2187968 -0.0875997, 101.2145772 -0.0891476, 101.2061915 -0.0950462, 101.2035627 -0.0979703, 101.2022047 -0.1014174, 101.2033668 -0.1074316, 101.2029001 -0.110374, 101.2005321 -0.1132036, 101.1965096 -0.1153003, 101.1937684 -0.1184244, 101.1931813 -0.1214003, 101.1965053 -0.127465, 101.19773 -0.1351564, 101.1994447 -0.1394674, 101.2041966 -0.1470608, 101.2018451 -0.1526457, 101.202433 -0.1550461, 101.2010613 -0.1609249, 101.2006204 -0.169743, 101.2016492 -0.1767486, 101.2018941 -0.1831662, 101.2002285 -0.1878692, 101.1957704 -0.193405, 101.1927331 -0.1952666, 101.1877361 -0.2000676, 101.1843069 -0.2061423, 101.1819064 -0.2081999, 101.1781342 -0.2134418, 101.1751458 -0.2187327, 101.1745089 -0.2250523, 101.1774483 -0.2306861, 101.1769094 -0.2341154, 101.1722554 -0.2374957, 101.1704918 -0.2375447, 101.1660827 -0.2352422, 101.1619186 -0.2315679, 101.1602529 -0.2321068, 101.1579994 -0.236222, 101.1565787 -0.2410229, 101.1584403 -0.2488123, 101.1663767 -0.2564057, 101.1659357 -0.2615496, 101.1627514 -0.2648319, 101.1594691 -0.2700738, 101.1526596 -0.2742379, 101.1504207 -0.2797297, 101.1451299 -0.283884, 101.1423472 -0.2882343, 101.1397606 -0.2986592, 101.1394079 -0.3060665, 101.1410539 -0.3109654, 101.1429402 -0.3190791, 101.1434054 -0.3271124, 101.1429743 -0.3336182, 101.1405444 -0.3393794, 101.1355671 -0.3448271, 101.1325101 -0.3469826, 101.12573 -0.3555656, 101.1249069 -0.359524, 101.1252205 -0.3637959, 101.1212621 -0.3776305, 101.1203999 -0.382843, 101.1180484 -0.3877812, 101.1145995 -0.3891529, 101.1072707 -0.3864095, 101.1009216 -0.3830782, 101.0857936 -0.3806483, 101.0811298 -0.3811186, 101.0763092 -0.3804915, 101.0677654 -0.37814, 101.061114 -0.3789985, 101.0538028 -0.3770302, 101.0474335 -0.3769784, 101.0409829 -0.3627315, 101.0379858 -0.3572963, 101.032718 -0.3512154, 101.0250686 -0.3399076, 101.0186225 -0.3361269, 101.0115426 -0.3286741, 101.0058344 -0.323678, 101.0006403 -0.3204518, 100.9943629 -0.3192636, 100.9885634 -0.3166374, 100.9821074 -0.3148866, 100.9790041 -0.3128864, 100.9768443 -0.3139663, 100.969195 -0.3146315, 100.9625433 -0.3139663, 100.9562243 -0.3116382, 100.9476611 -0.3108301, 100.9440469 -0.3119132, 100.9434001 -0.3130776, 100.9371029 -0.313562, 100.9326236 -0.3147915, 100.9242965 -0.3196202, 100.9203056 -0.3236098, 100.9203668 -0.3190732, 100.9151841 -0.3211912, 100.9123988 -0.3282149, 100.9087659 -0.3323322, 100.9031953 -0.3348753, 100.8959294 -0.3341487, 100.8889057 -0.3348753, 100.8818215 -0.3387504, 100.8790362 -0.339477, 100.8728602 -0.3393559, 100.8675318 -0.3358441, 100.861598 -0.3325744, 100.8586916 -0.3325744, 100.8532422 -0.3359652, 100.8445559 -0.3394505, 100.8423724 -0.3346911, 100.8403686 -0.3250618, 100.8410783 -0.3130582, 100.8386747 -0.3065193, 100.84112 -0.2968892, 100.8381826 -0.29044, 100.8319531 -0.2850663, 100.822432 -0.2837242, 100.8158467 -0.2793358, 100.8060131 -0.271499, 100.8044995 -0.2653182, 100.805121 -0.2556434, 100.8038743 -0.2485668, 100.8015155 -0.2431475, 100.7937733 -0.2374153, 100.7809582 -0.2240693, 100.7785552 -0.2199489, 100.7762414 -0.2175304, 100.7729045 -0.2173965, 100.7708576 -0.2150676, 100.7664084 -0.2147098, 100.763147 -0.212315, 100.7632464 -0.2000317, 100.7671262 -0.1878462, 100.7692538 -0.1771989, 100.767939 -0.1717257, 100.7682245 -0.1615422, 100.7632975 -0.1454109, 100.7562309 -0.1394644, 100.7541683 -0.1324548, 100.7559661 -0.1290814, 100.7598685 -0.1269812, 100.761413 -0.1246445, 100.761418 -0.1197109, 100.757787 -0.1126642, 100.7564794 -0.1032197, 100.7539098 -0.0928555, 100.7533891 -0.0829803, 100.7433657 -0.0723319, 100.7437088 -0.0686263, 100.7427025 -0.0620738, 100.7436979 -0.058945, 100.7437057 -0.0548062, 100.7452739 -0.0464008, 100.7471934 -0.0448351, 100.7506748 -0.044645, 100.7570137 -0.0394976, 100.7585664 -0.0319464, 100.7625005 -0.0260658, 100.7661238 -0.0218996, 100.7711514 -0.01923, 100.7753002 -0.0143107, 100.7822844 -0.0113175, 100.7859428 -0.0139781, 100.7896759 -0.0211182, 100.8010636 -0.0239822, 100.8066891 -0.0288871, 100.8092234 -0.0302746, 100.8108986 -0.0393444, 100.8119297 -0.0407275, 100.8145447 -0.040252, 100.8192009 -0.0326027, 100.8241896 -0.0326027, 100.8262148 -0.0333939, 100.827721 -0.0312724, 100.8279797 -0.0284082, 100.8243563 -0.020597, 100.8261679 -0.0169517, 100.8328969 -0.0125253, 100.8401434 -0.0070574, 100.8476743 1.00085e-10, 100.8477944 0.0045178, 100.8463254 0.0146162, 100.8447748 0.0215948, 100.8442942 0.0273183, 100.8464979 0.0323264, 100.8478855 0.0382377, 100.8514767 0.0443952, 100.8517217 0.0495675, 100.8501711 0.0532621, 100.8467434 0.0558073, 100.8372157 0.0605792, 100.8353387 0.065177, 100.8324822 0.0669012, 100.828483 0.0643562, 100.820811 0.0635355, 100.8167302 0.0624683, 100.8142817 0.0609084, 100.8112616 0.0541761, 100.8090579 0.0508921, 100.8044057 0.0488396, 100.8010595 0.0494965, 100.7998353 0.0523702, 100.7992406 0.0581651, 100.7949967 0.0613673, 100.7934462 0.0672788, 100.7920588 0.070563, 100.7901 0.0719588, 100.7888759 0.0747504, 100.7865907 0.0764747, 100.7821833 0.0770496, 100.779327 0.0838644, 100.7812936 0.0891768, 100.7803961 0.0941031, 100.7784373 0.0954989, 100.7746016 0.100918, 100.7747649 0.1031348, 100.7771319 0.1042842, 100.7827636 0.1052691, 100.7866813 0.106993, 100.7901266 0.1155803, 100.7846585 0.1203426, 100.7846587 0.1234626, 100.7878421 0.1279781, 100.7906171 0.128881, 100.7970649 0.1280595, 100.8028597 0.1284696, 100.8071856 0.1320819, 100.8135814 0.1387789, 100.8199478 0.1430478, 100.8246816 0.14354, 100.8322716 0.1401732, 100.8365157 0.1406655, 100.8412498 0.1468227, 100.8399443 0.1505995, 100.8425567 0.1586452, 100.8447604 0.1597123, 100.8450971 0.1624695, 100.8488522 0.1703508, 100.8484447 0.1768368, 100.8432216 0.1793004, 100.8426504 0.1809425, 100.8448544 0.1845547, 100.845671 0.1885776, 100.8434587 0.197172, 100.8452551 0.2045609, 100.8445211 0.2093229, 100.8397876 0.2112117, 100.8390533 0.2130181, 100.8389724 0.2185189, 100.8414871 0.2226009, 100.8413243 0.2259671, 100.8374889 0.2301548, 100.8343881 0.2350813, 100.8324295 0.2364773, 100.8259006 0.2393517, 100.8230448 0.2447708, 100.8189645 0.2490407, 100.8160264 0.2494516, 100.8133332 0.2511762, 100.8095789 0.2512588, 100.8063144 0.2532297, 100.8042745 0.256432, 100.8023158 0.2575817, 100.7980717 0.2577466, 100.7895863 0.2540397, 100.7804448 0.2519883, 100.7749764 0.251907, 100.7726909 0.2512504, 100.7680381 0.247228, 100.7670584 0.2453397, 100.7666496 0.2391819, 100.764772 0.2368832, 100.7548961 0.2372129, 100.752611 0.2387732, 100.7480405 0.2403338, 100.7433881 0.2403344, 100.7404499 0.24132, 100.7402047 0.2382, 100.738572 0.2362297, 100.7315527 0.2362306, 100.7281453 0.2376994, 100.7250441 0.2412303, 100.7214529 0.2419698, 100.7160655 0.2387683, 100.7134536 0.2386044, 100.7076589 0.2418073, 100.7043874 0.2451722, 100.7013707 0.2456303, 100.7014644 0.2427921, 100.7001471 0.2374941, 100.697692 0.2337416, 100.6945881 0.2318498, 100.6950053 0.2236631, 100.6958213 0.2212818, 100.6954665 0.2169488, 100.6919562 0.2120227, 100.6894257 0.2098882, 100.6879562 0.2070966, 100.6847725 0.2035663, 100.6836295 0.2002, 100.6845272 0.1991325, 100.6824046 0.1945347, 100.6828122 0.190265, 100.6806898 0.1873093, 100.6762004 0.1862423, 100.6726095 0.1907586, 100.6673045 0.1956036, 100.6633866 0.1966714, 100.6490639 0.2036118, 100.6338015 0.2165047, 100.6298022 0.2192148, 100.6271089 0.2223353, 100.6212961 0.2341261, 100.6201535 0.2358506, 100.6152565 0.2405315, 100.6117472 0.2449659, 100.6096254 0.2487433, 100.6064141 0.2523297, 100.604782 0.2554501, 100.5940905 0.2676862, 100.5841327 0.2726963, 100.5771953 0.279102, 100.5734791 0.2834303, 100.5701331 0.2882754, 100.566624 0.2947628, 100.5612372 0.2992798, 100.5546258 0.3028116, 100.5414666 0.3073762, 100.5375488 0.3100045, 100.5320806 0.3166565, 100.5319995 0.3200232, 100.5360823 0.3292194, 100.5381235 0.3325037, 100.5365589 0.3347028, 100.5340524 0.3405554, 100.5313448 0.3429775, 100.5272331 0.345198, 100.5215164 0.3460061, 100.517305 0.3522627, 100.5151991 0.3540792, 100.5107864 0.3559971, 100.5075774 0.3591256, 100.4983366 0.3654583, 100.4977888 0.3679071, 100.4975162 0.3768011, 100.4951181 0.3805935, 100.488906 0.3929795, 100.4851419 0.3966211, 100.4823632 0.4011135, 100.475018 0.4041094, 100.4742241 0.4058065, 100.47075 0.4071048, 100.4690622 0.405508, 100.4689636 0.4021529, 100.4675795 0.3996916, 100.4650921 0.397915, 100.4588204 0.4028442, 100.44638 0.4096926, 100.4381561 0.4131415, 100.4353282 0.4175349, 100.4369681 0.4184837, 100.4478955 0.41885, 100.4478137 0.422033, 100.4526703 0.4246307, 100.4563043 0.428906, 100.4618622 0.4340364, 100.4633586 0.4400219, 100.4652825 0.4430146, 100.4723368 0.4451523, 100.4744744 0.4494276, 100.4772534 0.4511377, 100.4881555 0.4541304, 100.4913619 0.4579782, 100.4975612 0.4590471, 100.5029053 0.4577645, 100.5120973 0.4577645, 100.5142349 0.4631086, 100.5197928 0.4701629, 100.5255645 0.4752933, 100.5302674 0.4780722, 100.5339014 0.4842715, 100.5352587 0.4897807, 100.5377369 0.4962239, 100.5412062 0.5031626, 100.5473688 0.5114196, 100.5507889 0.5137712, 100.5546367 0.51484, 100.5606222 0.521253, 100.5623325 0.524887, 100.5663939 0.528521, 100.5693866 0.5295899, 100.571738 0.5321551, 100.5768684 0.528521, 100.578151 0.524887, 100.5856328 0.518474, 100.5914045 0.5150538, 100.6035892 0.5107783, 100.6089326 0.5062899, 100.6153463 0.49838, 100.621973 0.4896156, 100.6307375 0.4797824, 100.634799 0.4742244, 100.6407845 0.4671702, 100.6452735 0.4631086, 100.6508315 0.4596884, 100.6625886 0.4472899, 100.6785262 0.4338443, 100.6824682 0.4318991, 100.6843927 0.428051, 100.6903742 0.4206747, 100.6944398 0.418004, 100.7068382 0.4034679, 100.7145338 0.3996201, 100.7164577 0.3976962, 100.7204661 0.3905472, 100.7237257 0.388718, 100.7267184 0.3885042, 100.728001 0.385939, 100.7350553 0.3808087, 100.7425193 0.3778118, 100.75453 0.381064, 100.7604681 0.3857323, 100.7727143 0.389839, 100.7701152 0.3819947, 100.7775356 0.3769501, 100.7751231 0.3760175, 100.7884799 0.3659278, 100.8027637 0.354905, 100.8054626 0.3535282, 100.8087304 0.3541396, 100.810511 0.3531698, 100.815185 0.3548905, 100.8252529 0.3636527, 100.8347716 0.3704256, 100.838933 0.3753924, 100.8400924 0.3809816, 100.8394334 0.3866685, 100.8413493 0.3922699, 100.8422639 0.4249672, 100.8412639 0.4277455, 100.8417729 0.4531679, 100.8404623 0.45909, 100.8408021 0.466614, 100.8387148 0.4760311, 100.825071 0.4927819, 100.82191 0.5006843, 100.8194916 0.5111144, 100.8085735 0.5294352, 100.8006983 0.5360778, 100.7931655 0.5449117, 100.7896045 0.5447063, 100.7854957 0.5409399, 100.7770042 0.528408, 100.7715943 0.5282026, 100.7648147 0.5328592, 100.7592679 0.53553, 100.7550221 0.5395703, 100.7458378 0.5445588, 100.7413782 0.5491589, 100.7336529 0.5544262, 100.7278589 0.5553392, 100.7226267 0.5578323, 100.7147961 0.5669622, 100.7094965 0.5697552, 100.7059872 0.5734744, 100.6953025 0.5816235, 100.6932621 0.5846256, 100.6897177 0.5870284, 100.6799774 0.5875677, 100.6767896 0.5894942, 100.67421 0.5938835, 100.6739074 0.5983267, 100.6669415 0.604999, 100.6622496 0.6075247, 100.655757 0.6136547, 100.6522786 0.6184485, 100.6504629 0.6259177, 100.6444588 0.63487, 100.6413458 0.6377463, 100.6338167 0.6406405, 100.6261461 0.6446379, 100.6157337 0.6586096, 100.6100222 0.6709796, 100.607197 0.6841391, 100.6043643 0.690832, 100.5972229 0.6988742, 100.5939693 0.7001292, 100.59538 0.7040638, 100.6114215 0.7161526, 100.632145 0.730045, 100.6565911 0.7458946, 100.6645351 0.758252, 100.6831204 0.7861787, 100.6914246 0.8009042, 100.6916999 0.8039224, 100.7004223 0.810769, 100.691439 0.8215891, 100.7033114 0.8321111, 100.724258 0.8414019, 100.7282559 0.8332372, 100.7445289 0.8484404, 100.7553827 0.8496892, 100.7595074 0.8561552, 100.7638426 0.8581817, 100.7680094 0.8628553, 100.7715005 0.8653329, 100.8311641 0.9373253, 100.8679601 0.9822684, 100.9068727 1.0299131, 100.9813284 0.9888348, 101.1144929 0.9153664, 101.1170905 0.9139333, 101.1501773 0.8957483, 101.1880061 0.8749579, 101.2207423 0.8569649, 101.2609481 0.8349063)))</v>
      </c>
    </row>
    <row r="136" spans="1:18" x14ac:dyDescent="0.3">
      <c r="A136" s="4" t="s">
        <v>1206</v>
      </c>
      <c r="B136" s="5">
        <v>78.394052518912005</v>
      </c>
      <c r="C136" s="5">
        <v>78.781312041012001</v>
      </c>
      <c r="D136" s="5">
        <v>80.591287619240006</v>
      </c>
      <c r="E136">
        <v>93</v>
      </c>
      <c r="F136">
        <v>86.9</v>
      </c>
      <c r="G136">
        <v>85.1</v>
      </c>
      <c r="H136">
        <v>115.2</v>
      </c>
      <c r="I136">
        <v>106.5</v>
      </c>
      <c r="J136">
        <v>102.5</v>
      </c>
      <c r="K136">
        <v>179.9</v>
      </c>
      <c r="L136">
        <v>139.9</v>
      </c>
      <c r="M136">
        <v>117.9</v>
      </c>
      <c r="N136" t="str">
        <f t="shared" si="2"/>
        <v>kapuas</v>
      </c>
      <c r="O136">
        <f>VLOOKUP(N136,GeoJson!$E$1:$G$515,3,FALSE)</f>
        <v>-2.01667</v>
      </c>
      <c r="P136">
        <f>VLOOKUP(N136,GeoJson!$E$2:$H$515,4,FALSE)</f>
        <v>114.38333</v>
      </c>
      <c r="Q136">
        <f>VLOOKUP(N136,GeoJson!$E$2:$I$515,5,FALSE)</f>
        <v>678</v>
      </c>
      <c r="R136" t="str">
        <f>VLOOKUP(N136,GeoJson!$E$2:$J$515,6,FALSE)</f>
        <v>MULTIPOLYGON (((114.5693845 -0.8576187, 114.5395988 -0.8860297, 114.5016308 -0.9164041, 114.4655612 -0.9803169, 114.4590235 -0.9890018, 114.4569609 -1.0348064, 114.4664372 -1.0553938, 114.4802863 -1.0862751, 114.4991381 -1.1114195, 114.5406062 -1.1376766, 114.5734091 -1.1425602, 114.6274513 -1.135806, 114.6592953 -1.1358317, 114.6785928 -1.138761, 114.694026 -1.147515, 114.700203 -1.1563071, 114.7107051 -1.1653258, 114.7118783 -1.1814437, 114.7011799 -1.2100874, 114.7011137 -1.2253143, 114.7005511 -1.2524682, 114.6839245 -1.2763303, 114.6850926 -1.2966265, 114.6678089 -1.3169264, 114.6703599 -1.3917457, 114.67009 -1.3917455, 114.6632802 -1.4116571, 114.6620856 -1.4255864, 114.6653994 -1.4418626, 114.6668513 -1.4577188, 114.6745624 -1.5214517, 114.6690421 -1.5364881, 114.6537535 -1.5768724, 114.6339705 -1.619427, 114.614621 -1.6439211, 114.5993234 -1.6782982, 114.6010808 -1.7057743, 114.6100724 -1.7225024, 114.6194911 -1.7392292, 114.6215648 -1.7438403, 114.6264329 -1.7580434, 114.6373319 -1.7883604, 114.6359457 -1.8125656, 114.6317821 -1.8275532, 114.6179202 -1.892324, 114.6164934 -1.915159, 114.6201197 -1.9410081, 114.6208601 -1.9496862, 114.639602 -1.9753304, 114.6793495 -2.0035778, 114.6949573 -2.0257191, 114.7057301 -2.0398024, 114.7064419 -2.0420111, 114.7125631 -2.0715155, 114.7173661 -2.0975748, 114.7181294 -2.1150033, 114.7156733 -2.1444229, 114.6905653 -2.2098498, 114.6818112 -2.2332411, 114.6455338 -2.322528, 114.6253659 -2.3722902, 114.6045202 -2.4235101, 114.5945283 -2.4478993, 114.5721499 -2.5033058, 114.5682625 -2.512528, 114.5624226 -2.5276202, 114.5541204 -2.5463483, 114.5779055 -2.5543498, 114.5988407 -2.56268, 114.6016445 -2.5585681, 114.6175687 -2.5440279, 114.6295858 -2.5496679, 114.6505937 -2.5586756, 114.6545084 -2.5601235, 114.6553293 -2.558544, 114.7027099 -2.4798443, 114.7223869 -2.4644336, 114.7377631 -2.4706842, 114.736772 -2.4733573, 114.737713 -2.4848375, 114.7396577 -2.4871586, 114.7426689 -2.4859667, 114.7456801 -2.4825164, 114.7482521 -2.4817636, 114.7545882 -2.4852766, 114.7564702 -2.4869077, 114.757223 -2.4907344, 114.7557174 -2.4944357, 114.7518907 -2.4973214, 114.7447391 -2.4987015, 114.7413515 -2.5022146, 114.7385912 -2.5109345, 114.7380266 -2.5148239, 114.7347018 -2.5187134, 114.7281148 -2.5219128, 114.7225943 -2.5261786, 114.7208378 -2.5291898, 114.7193949 -2.5344594, 114.7170738 -2.536906, 114.7116787 -2.5467551, 114.7064719 -2.5541576, 114.7037744 -2.56018, 114.7013905 -2.5681471, 114.6979837 -2.5718779, 114.7136816 -2.5722459, 114.7323772 -2.5826903, 114.7593139 -2.598518, 114.7920402 -2.6244385, 114.7917165 -2.6304767, 114.7933644 -2.6492294, 114.7924642 -2.659344, 114.79074 -2.6700086, 114.7863606 -2.6834617, 114.7847394 -2.6852118, 114.7818057 -2.6880369, 114.7741782 -2.6936215, 114.7733315 -2.6946781, 114.7723883 -2.6958996, 114.7688108 -2.7013153, 114.7683657 -2.7020922, 114.7676074 -2.7034154, 114.7658602 -2.7078238, 114.7630882 -2.7165786, 114.7604596 -2.7211418, 114.7578645 -2.7225173, 114.7514328 -2.7241415, 114.7407439 -2.7304314, 114.7333968 -2.7342414, 114.7222425 -2.7390294, 114.715376 -2.7406435, 114.7098446 -2.7406328, 114.7037728 -2.7394797, 114.6988679 -2.7372688, 114.6911066 -2.735435, 114.6839578 -2.7364426, 114.6778288 -2.7394738, 114.6731925 -2.7464647, 114.6711631 -2.7521104, 114.6712928 -2.7562057, 114.6731392 -2.7611449, 114.6783806 -2.7678627, 114.6797997 -2.7735785, 114.678869 -2.7816943, 114.6738105 -2.7902538, 114.6664119 -2.7991378, 114.661466 -2.8022247, 114.6498575 -2.8039804, 114.6440251 -2.8040427, 114.6350299 -2.805299, 114.6238242 -2.8079718, 114.6153612 -2.8108541, 114.5991379 -2.815131, 114.5992255 -2.8165517, 114.6176361 -2.8832746, 114.6072662 -2.8874446, 114.5679146 -2.8664717, 114.5615351 -2.8798898, 114.541733 -2.9236634, 114.5245048 -2.9266908, 114.5241125 -2.9267553, 114.5461977 -2.9474486, 114.5384591 -2.9572671, 114.5359099 -2.9604999, 114.5066869 -2.9975783, 114.5055942 -3.0013579, 114.5037326 -3.0025279, 114.4962003 -3.0150094, 114.5034381 -3.0228243, 114.5458203 -3.0677584, 114.5379186 -3.0747939, 114.5159284 -3.0935396, 114.4876275 -3.1164791, 114.478061 -3.12469, 114.4780068 -3.1250966, 114.4563172 -3.1429666, 114.4537536 -3.150001, 114.4492782 -3.1576634, 114.4454473 -3.1621368, 114.4314154 -3.172351, 114.4294393 -3.1742509, 114.4356216 -3.1880466, 114.4396368 -3.1947676, 114.4502024 -3.2099143, 114.4399528 -3.215806, 114.4368104 -3.2181101, 114.4211238 -3.2476761, 114.4134479 -3.2524713, 114.4065826 -3.2572928, 114.4027972 -3.2519614, 114.395678 -3.2579474, 114.3837389 -3.2673734, 114.3835319 -3.2675408, 114.3797909 -3.3003119, 114.3718534 -3.307452, 114.3720419 -3.3168102, 114.3716452 -3.3204423, 114.36852 -3.3259743, 114.3668022 -3.3276762, 114.3558296 -3.340187, 114.3542083 -3.3420631, 114.3468878 -3.3501754, 114.345859 -3.3526671, 114.3505267 -3.3687534, 114.3555852 -3.3775425, 114.3588705 -3.3863497, 114.3588967 -3.3865135, 114.3575844 -3.4027384, 114.3573837 -3.4035813, 114.355518 -3.410748, 114.3542487 -3.4120903, 114.3534303 -3.4145644, 114.3472508 -3.4175728, 114.3462086 -3.4200734, 114.3475818 -3.4259515, 114.3462772 -3.4316775, 114.3468571 -3.4363153, 114.3492374 -3.4408044, 114.3536091 -3.4425608, 114.3530521 -3.4463911, 114.3506259 -3.4512554, 114.3489022 -3.4618499, 114.3448791 -3.4595907, 114.3415653 -3.4586694, 114.3426787 -3.4538498, 114.3389281 -3.4562558, 114.3304678 -3.4563076, 114.328334 -3.4576044, 114.3201046 -3.4555481, 114.3182647 -3.4525052, 114.3156464 -3.4527883, 114.3083468 -3.4468166, 114.3010897 -3.4420718, 114.2899587 -3.4324787, 114.2837314 -3.4232085, 114.2850052 -3.4198118, 114.2753811 -3.4159904, 114.2708521 -3.412806, 114.2694458 -3.41103, 114.2583267 -3.4036773, 114.2551046 -3.3999604, 114.2505072 -3.3960963, 114.2490441 -3.3914942, 114.2504781 -3.3873672, 114.2545693 -3.3842012, 114.25939 -3.38273, 114.2615477 -3.3786006, 114.2629791 -3.3737463, 114.2454167 -3.3648648, 114.2430339 -3.3682039, 114.2393553 -3.3695116, 114.2325436 -3.3727709, 114.2226921 -3.3748365, 114.2087862 -3.3804288, 114.1961673 -3.3865782, 114.193512 -3.3884038, 114.1836375 -3.3923038, 114.1779119 -3.3928017, 114.1725183 -3.3912251, 114.1650762 -3.3869925, 114.15808 -3.3844208, 114.1490353 -3.3825123, 114.1328857 -3.3802806, 114.1589647 -3.3149388, 114.1755431 -3.2734024, 114.1918094 -3.2156779, 114.203804 -3.1875028, 114.2266211 -3.1941232, 114.231861 -3.1808084, 114.2431676 -3.1485869, 114.2595111 -3.1066634, 114.2590565 -3.1065175, 114.2654006 -3.0900558, 114.2836811 -3.0433058, 114.2575432 -3.0043318, 114.2232476 -2.953122, 114.2234761 -2.9531021, 114.2526003 -2.9237721, 114.2652369 -2.9112366, 114.2748614 -2.874252, 114.281628 -2.8489478, 114.2851547 -2.8422521, 114.2914501 -2.8338738, 114.2930903 -2.8258433, 114.2910798 -2.8204984, 114.2836946 -2.8149436, 114.2834948 -2.8138076, 114.2854769 -2.8052349, 114.2861503 -2.797899, 114.287194 -2.7925745, 114.3009232 -2.7815888, 114.3030244 -2.7759573, 114.314743 -2.7488612, 114.3188436 -2.7387253, 114.3236509 -2.7279649, 114.3255557 -2.7222243, 114.3339417 -2.6927058, 114.3338476 -2.6840139, 114.3330347 -2.6723905, 114.333127 -2.668602, 114.3322096 -2.660792, 114.3313108 -2.6372502, 114.3281914 -2.6104724, 114.3242224 -2.5780308, 114.3204014 -2.544539, 114.3194893 -2.5383793, 114.3178435 -2.5235773, 114.3166337 -2.5169739, 114.310409 -2.4919775, 114.305273 -2.4690031, 114.2960711 -2.4323661, 114.2918403 -2.4123937, 114.2879033 -2.3917999, 114.2841291 -2.3733481, 114.2759655 -2.3315984, 114.2595319 -2.3063291, 114.2519804 -2.293941, 114.2156487 -2.2682283, 114.2005993 -2.261686, 114.1613462 -2.247634, 114.1460156 -2.2310287, 114.1338117 -2.2187708, 114.126991 -2.1712997, 114.125775 -2.1610838, 114.1257667 -2.1570265, 114.1298365 -2.1012676, 114.134717 -2.0767637, 114.1362259 -2.0701858, 114.13663 -2.0621837, 114.133451 -2.0404008, 114.1281868 -2.0280578, 114.1166457 -2.0001605, 114.0985343 -1.9790315, 114.0916752 -1.9757158, 114.0726696 -1.9656798, 114.049174 -1.9404757, 114.0325658 -1.924275, 114.0309169 -1.9209717, 114.0208785 -1.9032558, 114.0158912 -1.8694499, 114.0038988 -1.8437712, 113.9985032 -1.8326589, 113.9980509 -1.8301048, 113.9891845 -1.7972059, 113.9843597 -1.7597556, 113.9833922 -1.7503987, 113.9822372 -1.7109571, 113.9813592 -1.6944848, 113.9774554 -1.6866581, 113.9723729 -1.6755916, 113.9713118 -1.6725674, 113.9807371 -1.6560007, 113.9841013 -1.6490072, 113.9904278 -1.6209268, 113.9910071 -1.6150477, 113.9911616 -1.5983017, 113.991783 -1.5793718, 113.9833187 -1.5565385, 113.9725124 -1.5447053, 113.969332 -1.5415815, 113.9809129 -1.5258528, 113.9827654 -1.5227672, 113.9936997 -1.5080527, 114.000374 -1.4933444, 114.0082606 -1.4749598, 114.0037476 -1.4274232, 114.0023335 -1.4111605, 113.9971008 -1.3624642, 113.9962602 -1.3225598, 113.9953204 -1.3067415, 113.9951213 -1.2882621, 113.9948492 -1.2829106, 113.9962343 -1.259023, 113.9963591 -1.2513085, 113.9973216 -1.229907, 113.9962255 -1.2231971, 113.995441 -1.2213833, 113.9926019 -1.208264, 113.9915116 -1.2056712, 113.9893336 -1.1945778, 113.9881755 -1.1920594, 113.9847048 -1.1763954, 113.979553 -1.1570621, 113.9760602 -1.1419337, 113.970948 -1.1219781, 113.9689839 -1.1118381, 113.9748785 -1.0867597, 113.9767222 -1.0698626, 113.9770982 -1.0638418, 113.9728089 -1.0448063, 113.9344047 -1.0030321, 113.889356 -0.9896636, 113.8646104 -0.9821199, 113.8505533 -0.9774581, 113.8189505 -0.9639454, 113.779484 -0.945767, 113.763117 -0.9377437, 113.7563442 -0.9298987, 113.7495008 -0.9214524, 113.7364544 -0.9058429, 113.7228048 -0.8879767, 113.7140356 -0.8650126, 113.7056478 -0.842659, 113.6961175 -0.8184041, 113.6856339 -0.7903187, 113.6825992 -0.7833294, 113.6789899 -0.7735788, 113.66094 -0.7554315, 113.6503785 -0.7379643, 113.6599535 -0.7087205, 113.6655754 -0.6933774, 113.6684462 -0.6849813, 113.67098 -0.6792336, 113.6842895 -0.6616683, 113.7017195 -0.6402704, 113.7194674 -0.620469, 113.7372155 -0.6013066, 113.7394312 -0.593325, 113.7417341 -0.58714, 113.7558986 -0.5461603, 113.7609985 -0.4835793, 113.7757334 -0.4726059, 113.7776496 -0.4564768, 113.7718751 -0.4377702, 113.7757175 -0.4306723, 113.7962249 -0.4332452, 113.8160958 -0.4480753, 113.8263505 -0.4525871, 113.853265 -0.4551568, 113.8846647 -0.4583696, 113.889157 -0.4634564, 113.8942781 -0.4628812, 113.8949199 -0.4654612, 113.9019696 -0.4686836, 113.9070944 -0.4654561, 113.9205506 -0.4660956, 113.9288772 -0.4583515, 113.9275755 -0.4054582, 113.9429464 -0.3861014, 113.9733654 -0.3750925, 113.9914632 -0.3810175, 114.0120963 -0.4161729, 114.028957 -0.4839487, 114.0521195 -0.522065, 114.0608915 -0.5409244, 114.0637562 -0.5519863, 114.0691633 -0.5861299, 114.0726571 -0.5982547, 114.0751996 -0.6097417, 114.0802769 -0.6189933, 114.0859914 -0.6333504, 114.0999601 -0.6671683, 114.1044064 -0.6802492, 114.107582 -0.6888632, 114.1129819 -0.7054535, 114.1177483 -0.7223632, 114.1193379 -0.7290634, 114.1212514 -0.7456557, 114.1237965 -0.7584183, 114.1339582 -0.7826629, 114.1564772 -0.7989199, 114.1783572 -0.8087948, 114.1841983 -0.8118226, 114.2002639 -0.8275424, 114.2178092 -0.8468998, 114.2282988 -0.859166, 114.2464057 -0.8666305, 114.2704108 -0.8648836, 114.3035443 -0.8556783, 114.3229726 -0.8512345, 114.3433081 -0.8454837, 114.385336 -0.8367114, 114.4059432 -0.8331447, 114.424383 -0.8325826, 114.4466199 -0.833109, 114.4590944 -0.8339169, 114.473741 -0.8379984, 114.5081873 -0.8480667, 114.5105424 -0.8485035, 114.5693845 -0.8576187)))</v>
      </c>
    </row>
    <row r="137" spans="1:18" x14ac:dyDescent="0.3">
      <c r="A137" s="4" t="s">
        <v>1199</v>
      </c>
      <c r="B137" s="5">
        <v>72.408751536734002</v>
      </c>
      <c r="C137" s="5">
        <v>70.902950024188002</v>
      </c>
      <c r="D137" s="5">
        <v>69.971237448658997</v>
      </c>
      <c r="E137">
        <v>68.099999999999994</v>
      </c>
      <c r="F137">
        <v>80.900000000000006</v>
      </c>
      <c r="G137">
        <v>87.2</v>
      </c>
      <c r="H137">
        <v>89.8</v>
      </c>
      <c r="I137">
        <v>96</v>
      </c>
      <c r="J137">
        <v>99.4</v>
      </c>
      <c r="K137">
        <v>174.4</v>
      </c>
      <c r="L137">
        <v>91.6</v>
      </c>
      <c r="M137">
        <v>98.2</v>
      </c>
      <c r="N137" t="str">
        <f t="shared" si="2"/>
        <v>kapuas hulu</v>
      </c>
      <c r="O137">
        <f>VLOOKUP(N137,GeoJson!$E$1:$G$515,3,FALSE)</f>
        <v>0.81667000000000001</v>
      </c>
      <c r="P137">
        <f>VLOOKUP(N137,GeoJson!$E$2:$H$515,4,FALSE)</f>
        <v>112.76667</v>
      </c>
      <c r="Q137">
        <f>VLOOKUP(N137,GeoJson!$E$2:$I$515,5,FALSE)</f>
        <v>904</v>
      </c>
      <c r="R137" t="str">
        <f>VLOOKUP(N137,GeoJson!$E$2:$J$515,6,FALSE)</f>
        <v>MULTIPOLYGON (((114.2011414 1.412761, 114.1982422 1.4072518, 114.1912571 1.4060117, 114.1885452 1.4020139, 114.1841431 1.3978419, 114.1757431 1.3978848, 114.1709442 1.3972198, 114.1664429 1.395059, 114.1618423 1.392036, 114.1540451 1.3878809, 114.1495438 1.383709, 114.1484451 1.3802088, 114.1496429 1.3765818, 114.1519547 1.3736389, 114.1528549 1.3701288, 114.1501389 1.3539928, 114.1503448 1.3497968, 114.1501389 1.3454877, 114.1515427 1.3346177, 114.1531448 1.3294377, 114.1540451 1.3238007, 114.1538391 1.3193767, 114.1543427 1.3151788, 114.154127 1.3103113, 114.15312 1.3066957, 114.1499233 1.30165, 114.1423416 1.2953547, 114.1432419 1.2927066, 114.1493137 1.2903814, 114.1550274 1.2853005, 114.1553421 1.2770696, 114.1569443 1.2735555, 114.1595383 1.2720475, 114.1615448 1.2683595, 114.161644 1.2639334, 114.1578445 1.2606776, 114.1507416 1.2612315, 114.1450424 1.2575824, 114.138443 1.2493975, 114.1347427 1.2346463, 114.130043 1.2276593, 114.127739 1.2249694, 114.127243 1.2224435, 114.1295547 1.2192134, 114.1354446 1.2169414, 114.1380386 1.2148594, 114.1411438 1.2087513, 114.1418381 1.2005293, 114.1392441 1.1960024, 114.1378555 1.1912392, 114.1355438 1.1864244, 114.1226425 1.1705133, 114.1212387 1.1673592, 114.1199417 1.1586882, 114.1150389 1.1525207, 114.1064453 1.1492171, 114.0999451 1.1481581, 114.0953445 1.1491591, 114.0923386 1.1529671, 114.089533 1.1587012, 114.0880432 1.1633343, 114.0852432 1.1649582, 114.078743 1.1590712, 114.0748444 1.1523672, 114.0714417 1.1480172, 114.0671387 1.1464301, 114.0565414 1.1398752, 114.0513382 1.1350751, 114.047142 1.1326251, 114.0447388 1.1324071, 114.0389404 1.1358281, 114.0363388 1.1389441, 114.0343552 1.1455071, 114.0311432 1.1489141, 114.0269547 1.1482462, 114.0177383 1.1429482, 114.0144424 1.1403791, 114.0118408 1.1395881, 114.0081406 1.1423651, 114.0060691 1.1456231, 114.0005417 1.1472521, 113.9925385 1.1451961, 113.9852448 1.1443381, 113.9836426 1.1425691, 113.9821548 1.1343582, 113.9802551 1.1297162, 113.9776382 1.1268631, 113.9704437 1.1253722, 113.9667435 1.1229881, 113.9634552 1.119853, 113.9598389 1.1150529, 113.9573441 1.109093, 113.9564438 1.099094, 113.956719 1.0962806, 113.9514389 1.0844148, 113.9475555 1.0739239, 113.9427414 1.0660279, 113.9409409 1.0639728, 113.937645 1.0626789, 113.9258423 1.0622618, 113.9201431 1.0632879, 113.9130554 1.0635209, 113.9076386 1.0624169, 113.9028224 1.0601853, 113.8991374 1.0567126, 113.8960322 1.0528249, 113.8915405 1.0449569, 113.8914413 1.0352957, 113.8929443 1.0267717, 113.8953729 1.0204132, 113.8975926 1.0177768, 113.9051437 1.0159127, 113.9134445 1.0119317, 113.9187546 1.0069976, 113.9199448 1.0044576, 113.9215546 0.9918967, 113.9210434 0.9873772, 113.9183426 0.9800838, 113.9121552 0.9649416, 113.9096451 0.9579891, 113.9074554 0.9538422, 113.8959427 0.9494508, 113.8929443 0.9453748, 113.8905411 0.9408293, 113.8834381 0.9310897, 113.8805389 0.9260935, 113.8805389 0.9197302, 113.8823547 0.9116172, 113.8820419 0.9080667, 113.8796387 0.9026045, 113.8780441 0.8961547, 113.8796387 0.8892482, 113.8837433 0.8837905, 113.8908386 0.8768474, 113.9000549 0.8692387, 113.9136429 0.8576578, 113.9189453 0.8535548, 113.9269409 0.8458511, 113.9283447 0.8406112, 113.926239 0.8337111, 113.9257431 0.8281003, 113.9245453 0.8212996, 113.9155426 0.8129103, 113.8997421 0.8011981, 113.8943405 0.7936648, 113.8914413 0.7862043, 113.8901443 0.777856, 113.891243 0.7696977, 113.8917389 0.760459, 113.8942413 0.7554293, 113.8971405 0.7519413, 113.8986435 0.7489911, 113.8983383 0.7432057, 113.8948789 0.7368976, 113.8877411 0.727393, 113.8766246 0.7137242, 113.8685455 0.7125837, 113.8653412 0.7125804, 113.8579407 0.7111018, 113.8485413 0.706962, 113.8439407 0.7028548, 113.8411407 0.6951632, 113.8371429 0.6868613, 113.8366547 0.682571, 113.8418427 0.6673476, 113.8430405 0.6619954, 113.8358383 0.6548955, 113.8302383 0.6530979, 113.8202438 0.6481661, 113.8143387 0.6419023, 113.8104553 0.6323962, 113.8086548 0.6226806, 113.8073425 0.6134164, 113.8031387 0.6060919, 113.7919388 0.6000335, 113.7809448 0.591278, 113.7769547 0.5833197, 113.7760391 0.575137, 113.7757416 0.5688353, 113.7746429 0.5645555, 113.7710419 0.5627242, 113.7649384 0.5646052, 113.7575455 0.5628381, 113.7484436 0.5558851, 113.7422409 0.5483088, 113.7399445 0.5398628, 113.7392273 0.5350636, 113.7372437 0.5310812, 113.7354431 0.5300793, 113.7232437 0.5320642, 113.7102432 0.5248321, 113.7030411 0.5257565, 113.6988449 0.5218717, 113.6956406 0.5126385, 113.6937408 0.5097477, 113.6891556 0.5065592, 113.6788406 0.5058727, 113.6729431 0.5023051, 113.6698456 0.4942738, 113.668541 0.4842643, 113.6659546 0.4711799, 113.664444 0.4665628, 113.6628167 0.456986, 113.6639404 0.4492577, 113.6630554 0.4453751, 113.6587448 0.4406334, 113.6544418 0.4383562, 113.6472549 0.4338339, 113.6361389 0.4253084, 113.6299438 0.423981, 113.613945 0.417086, 113.6030426 0.4130287, 113.5882797 0.4070984, 113.5823669 0.3981502, 113.5770416 0.3834882, 113.5715408 0.3793973, 113.5660553 0.3793755, 113.5604553 0.3767194, 113.5588455 0.37388, 113.5564423 0.3670423, 113.5503387 0.3593495, 113.5361404 0.3466914, 113.5290451 0.3418826, 113.5200424 0.3367609, 113.5141449 0.3306116, 113.5161438 0.3247873, 113.5131454 0.3210551, 113.4970551 0.310666, 113.4844437 0.3008484, 113.4637451 0.2818224, 113.4520416 0.2714163, 113.4462433 0.2681325, 113.4400406 0.2653131, 113.4328384 0.263773, 113.4230423 0.2635945, 113.4100418 0.2650769, 113.4042435 0.2660925, 113.3895416 0.2720169, 113.3817444 0.2703727, 113.3738403 0.2717108, 113.3662415 0.2755083, 113.3520432 0.2784447, 113.3452454 0.2762091, 113.3359451 0.272698, 113.3283386 0.2732277, 113.3240433 0.2727855, 113.315155 0.2669166, 113.3025436 0.2607669, 113.294342 0.2574103, 113.2885437 0.2529211, 113.2842407 0.2477201, 113.2729741 0.2404365, 113.2567515 0.2450188, 113.2460322 0.2468854, 113.2322154 0.250008, 113.2217707 0.2519927, 113.2090602 0.2533958, 113.2048335 0.2541894, 113.1986002 0.256294, 113.1906733 0.258388, 113.1776041 0.2611124, 113.1678538 0.2620107, 113.1616358 0.2609399, 113.1551508 0.2586741, 113.1506647 0.256121, 113.1469263 0.2529432, 113.140159 0.2450872, 113.1367029 0.2428323, 113.1330637 0.2419532, 113.1268381 0.2423384, 113.1146845 0.2471969, 113.11103 0.2490316, 113.1058801 0.2534515, 113.1011194 0.259889, 113.101333 0.2648464, 113.1036295 0.2740205, 113.1039499 0.2786247, 113.102508 0.2832371, 113.0981592 0.2872501, 113.0873712 0.2893515, 113.0820612 0.2918165, 113.0792688 0.2942211, 113.0750116 0.2997449, 113.0688089 0.3114809, 113.0649103 0.3159552, 113.0615991 0.3175637, 113.0573801 0.3173792, 113.0499948 0.3137206, 113.0415109 0.310468, 113.0359948 0.3087904, 113.032287 0.3084804, 113.0170053 0.3091397, 113.0121606 0.3083672, 113.0097726 0.3073162, 113.0065911 0.3044834, 113.0017465 0.2988544, 112.9988092 0.2978388, 112.9911798 0.2969383, 112.9859689 0.2926025, 112.9786523 0.2808845, 112.9711602 0.2727932, 112.9667428 0.2664951, 112.963569 0.2607765, 112.9618829 0.2567404, 112.9613335 0.2531037, 112.9617608 0.2472797, 112.9637749 0.2415913, 112.9679177 0.2331364, 112.9700616 0.2247883, 112.9696725 0.2200028, 112.9683297 0.2141225, 112.9659188 0.2058615, 112.9639428 0.2028024, 112.9604333 0.2003582, 112.9532006 0.1993852, 112.9485848 0.1998888, 112.9227822 0.2059054, 112.9121697 0.2071373, 112.9027169 0.2075117, 112.8920357 0.2091957, 112.883775 0.2095119, 112.8712837 0.2090639, 112.8629067 0.2093743, 112.8581764 0.2100497, 112.852462 0.2118818, 112.84468 0.2157749, 112.8389122 0.2196151, 112.8281013 0.2278663, 112.8187782 0.2332503, 112.8086235 0.2373675, 112.7970726 0.2404426, 112.7907554 0.2411081, 112.7853385 0.2397655, 112.7792274 0.2371925, 112.7708732 0.2318045, 112.7637779 0.2252603, 112.7546302 0.2187227, 112.7478782 0.2167463, 112.7421714 0.2164349, 112.7373267 0.2168198, 112.7332221 0.2179019, 112.7248679 0.222138, 112.7174521 0.2265461, 112.7086326 0.2331427, 112.7017661 0.2379034, 112.6940604 0.2404161, 112.6890479 0.2411538, 112.6831656 0.2410232, 112.6770163 0.2389203, 112.6608801 0.2276749, 112.6444922 0.2195486, 112.6387473 0.2163606, 112.6321554 0.2114348, 112.6305228 0.2092358, 112.6276465 0.2025942, 112.6280508 0.1989668, 112.6296606 0.1966703, 112.6363669 0.1892557, 112.6448431 0.1806923, 112.6473074 0.1769569, 112.6485892 0.1716562, 112.646308 0.1668068, 112.6404562 0.1613141, 112.6316443 0.1549976, 112.6220465 0.1494948, 112.616683 0.1474657, 112.6142874 0.1475631, 112.6086035 0.1503636, 112.6032171 0.1564464, 112.5929861 0.1748537, 112.5889474 0.181434, 112.5821533 0.1879561, 112.5801697 0.1911885, 112.5749588 0.201233, 112.5679855 0.2028748, 112.5654984 0.2023775, 112.5615158 0.2001397, 112.5572891 0.1966587, 112.5495834 0.1931776, 112.5468521 0.1914371, 112.5448608 0.1872102, 112.5428696 0.1812427, 112.5411301 0.1797508, 112.5378952 0.1790049, 112.535408 0.1795022, 112.5274582 0.1827345, 112.5217016 0.1837111, 112.5176992 0.179361, 112.5130605 0.172069, 112.5068502 0.1592191, 112.505042 0.1526805, 112.5051336 0.1478078, 112.5065221 0.1430596, 112.5085286 0.1397049, 112.5130605 0.1337113, 112.5153722 0.1265055, 112.5150594 0.1212119, 112.5133275 0.1191627, 112.5099859 0.1188448, 112.4997014 0.1211299, 112.4950551 0.1227187, 112.4915551 0.1247507, 112.4828986 0.1282203, 112.4736775 0.1311061, 112.4655065 0.1323027, 112.4340199 0.1418299, 112.4257802 0.1441379, 112.4228047 0.1444067, 112.4175786 0.1428719, 112.4040135 0.1319056, 112.3977421 0.1286047, 112.384795 0.1243918, 112.3722676 0.1210118, 112.3591374 0.1185366, 112.3476093 0.1171588, 112.3370197 0.1163425, 112.33438 0.1176218, 112.3323124 0.1162201, 112.322089 0.1164537, 112.308707 0.1184497, 112.2976749 0.1211537, 112.2838733 0.1265439, 112.2799823 0.127671, 112.2727802 0.1282161, 112.2696445 0.1275612, 112.261832 0.1244217, 112.2571094 0.1210136, 112.2496784 0.1125886, 112.2435443 0.1091699, 112.236243 0.1075237, 112.2291565 0.1078248, 112.2186343 0.1101851, 112.2132175 0.1088943, 112.2054736 0.1052836, 112.2017657 0.1029721, 112.1916949 0.0945351, 112.1889178 0.0931472, 112.1795642 0.0909745, 112.1709353 0.0898351, 112.1676318 0.0882654, 112.1577365 0.0820728, 112.1497563 0.0797205, 112.1437518 0.0808373, 112.1408297 0.0827801, 112.1354586 0.0836075, 112.130324 0.0828333, 112.1234194 0.0809074, 112.1208407 0.0816379, 112.1173312 0.085409, 112.1144472 0.0906195, 112.1131502 0.0940479, 112.1111971 0.1039758, 112.109305 0.1106079, 112.104735 0.1176991, 112.1014696 0.1204286, 112.0956713 0.1240166, 112.0924898 0.1270083, 112.0914751 0.1331169, 112.0925509 0.1400681, 112.0940767 0.1444417, 112.0957934 0.1517916, 112.095595 0.1548866, 112.0910021 0.1679412, 112.0895067 0.1701653, 112.0849138 0.173129, 112.0763231 0.1767402, 112.0740267 0.1772987, 112.0605684 0.1819995, 112.0494524 0.1874532, 112.0400453 0.1945023, 112.0274034 0.2026327, 112.0150667 0.2094518, 112.0068803 0.212737, 111.9986329 0.2141846, 111.995337 0.2132478, 111.9865709 0.2075758, 111.9764848 0.1957021, 111.96942 0.1896142, 111.9645143 0.1870028, 111.9574494 0.1853661, 111.9236512 0.182906, 111.9188523 0.1826474, 111.910721 0.1796908, 111.8976449 0.178732, 111.891939 0.1789737, 111.8857575 0.1784953, 111.8779119 0.1792137, 111.8717305 0.1804108, 111.8650737 0.1835226, 111.8615038 0.1858699, 111.8576119 0.1920276, 111.8553882 0.1985584, 111.8533498 0.2062087, 111.8509407 0.2134859, 111.845665 0.2212713, 111.8405533 0.2262083, 111.8365021 0.2285005, 111.8305054 0.2304401, 111.8242479 0.230969, 111.8173943 0.2299079, 111.8077564 0.2308415, 111.8014547 0.232148, 111.7949677 0.2343875, 111.7842178 0.237187, 111.7732823 0.2371876, 111.7634589 0.2386809, 111.75067 0.2411074, 111.7375105 0.2450249, 111.7310234 0.2465198, 111.7212001 0.250812, 111.7141342 0.2530094, 111.6991882 0.2587988, 111.6892319 0.2631376, 111.6818314 0.2677315, 111.6772385 0.2720703, 111.6739197 0.2771747, 111.6675873 0.2902915, 111.6654053 0.2930763, 111.6644058 0.2974524, 111.6598298 0.3108383, 111.6572783 0.3167825, 111.6540663 0.326865, 111.6516936 0.3366053, 111.6528075 0.3451428, 111.6541884 0.3497024, 111.6575377 0.3562898, 111.6617339 0.3615944, 111.6705992 0.3682883, 111.6796019 0.3719511, 111.6848373 0.3758194, 111.6888733 0.3810867, 111.6910172 0.3902414, 111.6949539 0.4015864, 111.698555 0.4098648, 111.7072678 0.4229775, 111.7103729 0.428723, 111.711586 0.4378396, 111.7126312 0.4419101, 111.7168427 0.4511111, 111.7189285 0.454673, 111.7264541 0.4652003, 111.7295364 0.4716959, 111.7314361 0.479835, 111.7303909 0.4942106, 111.7293914 0.4991364, 111.7251952 0.5117164, 111.7190475 0.5264729, 111.7120345 0.5410377, 111.7101653 0.5474986, 111.7101195 0.5543874, 111.7124536 0.5602381, 111.7144454 0.5628537, 111.7183822 0.5657955, 111.7215713 0.566785, 111.7297821 0.5683315, 111.7377167 0.5728908, 111.74086 0.5783482, 111.7407532 0.5852844, 111.7394485 0.5913476, 111.7345505 0.5970632, 111.7302475 0.6005925, 111.7261658 0.6028011, 111.7218697 0.604161, 111.7191842 0.6029822, 111.7160187 0.6049857, 111.7092667 0.6063875, 111.7019424 0.6091623, 111.6941986 0.6139346, 111.689003 0.6212938, 111.687767 0.6260287, 111.689003 0.6299884, 111.6919403 0.6352252, 111.6987915 0.6448308, 111.7045441 0.6516886, 111.7078629 0.6548828, 111.7162018 0.664617, 111.7180023 0.6692735, 111.7181549 0.6755449, 111.7160034 0.6835751, 111.7156372 0.6879847, 111.7167053 0.6983593, 111.7185135 0.7027807, 111.7256775 0.7160999, 111.7257462 0.7228038, 111.7265091 0.7265273, 111.7292633 0.7301357, 111.7412536 0.7345847, 111.7448944 0.7372039, 111.74832 0.7421954, 111.7489456 0.7443196, 111.748436 0.7500376, 111.746048 0.7559885, 111.7392273 0.7677423, 111.7309952 0.7770917, 111.7224197 0.784597, 111.7150192 0.7903952, 111.7009506 0.7997985, 111.6879807 0.8070171, 111.6819839 0.8092132, 111.6763382 0.8135326, 111.6735747 0.8254253, 111.6724837 0.8315021, 111.6682113 0.8405745, 111.6642821 0.8454189, 111.6606582 0.8489998, 111.6511977 0.8548921, 111.6470092 0.856829, 111.6416304 0.8585652, 111.6381133 0.860963, 111.6372435 0.8638608, 111.6378462 0.8761716, 111.6370909 0.8827359, 111.6352294 0.8893615, 111.6314376 0.9000387, 111.6283171 0.9051816, 111.6273635 0.9100382, 111.6292023 0.9177, 111.6234131 0.9248751, 111.6146774 0.9296439, 111.605668 0.9311328, 111.5999965 0.9292309, 111.5958717 0.9269828, 111.5902499 0.9220039, 111.5845281 0.9188543, 111.5667953 0.9164535, 111.5611561 0.9181661, 111.5523922 0.9219732, 111.5436286 0.9282022, 111.5358966 0.9377178, 111.5314302 0.9493087, 111.527626 0.9649265, 111.5347519 0.9620706, 111.5403671 0.9618366, 111.5429382 0.9634742, 111.5445786 0.9679189, 111.5469131 0.9765744, 111.5485077 0.9852021, 111.5518875 0.9871928, 111.5575485 0.9881918, 111.5607071 0.9881912, 111.5629272 0.9894081, 111.5678329 0.994682, 111.576622 0.9978624, 111.5810699 0.9980963, 111.5859833 0.9973945, 111.5918274 0.9976285, 111.6007156 0.9994999, 111.6068039 1.0041786, 111.613121 1.0104948, 111.6182632 1.0140038, 111.6229401 1.0191504, 111.634407 1.0299113, 111.6423569 1.0355257, 111.6470413 1.0383329, 111.6608429 1.0453509, 111.6692581 1.0467545, 111.6769791 1.0439473, 111.6793213 1.0413741, 111.685173 1.0371633, 111.695694 1.0341221, 111.7024765 1.0294434, 111.7154007 1.0266563, 111.7173691 1.0249715, 111.7195587 1.0209929, 111.7216187 1.0149437, 111.7244949 1.01184, 111.7312546 1.0106508, 111.7414246 1.0137789, 111.7473831 1.0162506, 111.7550888 1.0199625, 111.7595749 1.021716, 111.7658386 1.0221832, 111.7689743 1.0200038, 111.7725296 1.0165113, 111.776268 1.0090591, 111.7801819 1.0049417, 111.7836151 1.0036222, 111.7905655 1.0032485, 111.7933731 1.0056586, 111.7934113 1.0109578, 111.7941589 1.0153824, 111.7964783 1.0193342, 111.7997818 1.0203177, 111.8032684 1.0196966, 111.8075409 1.0178266, 111.8163834 1.0128289, 111.8233643 1.0096332, 111.8298492 1.0081513, 111.8384323 1.0046995, 111.8485184 1.0029433, 111.8550491 1.0023814, 111.8617325 1.0030286, 111.8673553 1.0052638, 111.8700485 1.0072123, 111.8733902 1.011988, 111.8746414 1.0155166, 111.8750992 1.0211555, 111.8763428 1.0279584, 111.8765945 1.0387059, 111.8777618 1.0463691, 111.8807144 1.050735, 111.886734 1.0584356, 111.8888397 1.0620383, 111.8920288 1.0657771, 111.8975449 1.0702506, 111.9035492 1.0728381, 111.9093246 1.075938, 111.9145737 1.0822446, 111.9184647 1.0851929, 111.925827 1.089735, 111.9305344 1.0938156, 111.9338684 1.0984765, 111.9418106 1.116842, 111.9463348 1.1226748, 111.9534149 1.1259726, 111.9611816 1.1288818, 111.979454 1.1301574, 111.9910812 1.1318204, 112.0067139 1.133217, 112.0138702 1.132897, 112.0315247 1.1335286, 112.0446548 1.1347039, 112.0591125 1.137284, 112.0944824 1.1438912, 112.1008682 1.1445329, 112.1076126 1.1446646, 112.1145782 1.14526, 112.1204681 1.1451452, 112.1284409 1.1437496, 112.1338196 1.1439693, 112.1419754 1.1449114, 112.1491623 1.1481178, 112.1524048 1.1519727, 112.1530685 1.1560067, 112.1497803 1.1642146, 112.1460953 1.1713237, 112.1436234 1.1809266, 112.14534 1.1868196, 112.148735 1.1915966, 112.1528854 1.1956989, 112.1581192 1.2029244, 112.1611633 1.2110838, 112.1626205 1.2185228, 112.1592789 1.23753, 112.1597595 1.245869, 112.1679535 1.2565992, 112.1701889 1.2622726, 112.1700287 1.2735864, 112.1705704 1.2812375, 112.1734543 1.2977235, 112.1745148 1.3018804, 112.1777725 1.3080333, 112.1813354 1.313273, 112.1899643 1.3193009, 112.1969452 1.3247223, 112.203598 1.3326074, 112.2100525 1.3446249, 112.2145386 1.3570367, 112.2179031 1.3647693, 112.2200699 1.3738308, 112.2228699 1.3830769, 112.2228699 1.3889939, 112.2212982 1.3929847, 112.2186356 1.3951156, 112.2122345 1.3979779, 112.206749 1.4011452, 112.2022018 1.4055374, 112.1991425 1.4101883, 112.198494 1.4170693, 112.1990128 1.4314412, 112.2022324 1.4400058, 112.2046051 1.444533, 112.2086945 1.4492657, 112.2152786 1.4537033, 112.2224884 1.4566011, 112.2276154 1.4576777, 112.2365952 1.4578528, 112.2425156 1.4586579, 112.2461548 1.4597055, 112.2548904 1.4633228, 112.2671738 1.4662051, 112.2730713 1.4691349, 112.2856293 1.4789162, 112.2975922 1.4868475, 112.3125839 1.4979399, 112.3162994 1.5011145, 112.3228302 1.5034823, 112.3316727 1.5041145, 112.3378601 1.5035459, 112.3420029 1.5021906, 112.3483505 1.5017974, 112.3550034 1.5039377, 112.3632431 1.509154, 112.3678513 1.5106226, 112.3777084 1.5121936, 112.3831635 1.5136788, 112.388298 1.5172259, 112.3939133 1.5195758, 112.4084244 1.5204333, 112.4228134 1.5243905, 112.428215 1.5254728, 112.4313889 1.5269133, 112.4350281 1.5303739, 112.4393845 1.5363756, 112.4459 1.551439, 112.4512329 1.5563687, 112.4617691 1.5612276, 112.4722748 1.5710261, 112.4801025 1.5744531, 112.4861298 1.5760645, 112.5039444 1.5763038, 112.5109406 1.5755378, 112.5250549 1.5757068, 112.554245 1.5736166, 112.5613403 1.5733707, 112.5753555 1.5720726, 112.5964432 1.5706687, 112.6073456 1.5696237, 112.6244431 1.5650346, 112.6314545 1.5646297, 112.6381454 1.5666057, 112.644455 1.5697187, 112.6514435 1.5704046, 112.6548386 1.5696287, 112.6597443 1.5645276, 112.6652451 1.5601206, 112.6715546 1.5557287, 112.6815414 1.5523906, 112.6920547 1.5539947, 112.7023544 1.5562277, 112.7122421 1.5600036, 112.718338 1.5634255, 112.7216415 1.5646687, 112.7286453 1.5655985, 112.7321548 1.5651006, 112.7366409 1.5634977, 112.7426453 1.5597466, 112.7459412 1.5585107, 112.7529449 1.5576937, 112.7664413 1.5615187, 112.7734451 1.5621057, 112.7803421 1.5609527, 112.7835388 1.5593686, 112.7893448 1.5553787, 112.7917404 1.5528436, 112.7985382 1.5416615, 112.801445 1.5397315, 112.808342 1.5383866, 112.8153381 1.5391645, 112.8256454 1.5413516, 112.829155 1.5408995, 112.8359451 1.5390055, 112.8394547 1.5389385, 112.8426437 1.5403945, 112.8452454 1.5427827, 112.8507385 1.5518987, 112.855545 1.5571997, 112.8642426 1.5631576, 112.870842 1.5756986, 112.8752441 1.5812497, 112.8808441 1.5854638, 112.8841553 1.5867786, 112.8911438 1.5876696, 112.8981552 1.5869716, 112.9046555 1.5842937, 112.9077454 1.5825386, 112.9133453 1.5781847, 112.9209442 1.5707847, 112.9240417 1.5692047, 112.9275436 1.5687667, 112.9345551 1.5687987, 112.9380417 1.5693266, 112.9478455 1.5732226, 112.951355 1.5733508, 112.9578552 1.5705807, 112.9635391 1.5665648, 112.9696426 1.5650927, 112.9764404 1.5667586, 112.9829407 1.5694096, 112.9933548 1.5716196, 112.9968414 1.5720607, 113.0038452 1.5719637, 113.0107422 1.5706358, 113.0304413 1.5628997, 113.033844 1.5618227, 113.0406418 1.5612557, 113.0441437 1.5604845, 113.0538406 1.5564646, 113.0565414 1.5541607, 113.0602417 1.5481075, 113.0615387 1.5448307, 113.062645 1.5378046, 113.0618439 1.5307956, 113.0601425 1.5277115, 113.0574417 1.5255176, 113.0511551 1.5224004, 113.0482407 1.5204045, 113.0460434 1.5175945, 113.0431442 1.5116825, 113.0412445 1.5012194, 113.0393448 1.4982064, 113.036644 1.4960855, 113.0332413 1.4952874, 113.0304413 1.4931195, 113.0297546 1.4898593, 113.0335388 1.4839294, 113.0343552 1.4804775, 113.0342407 1.4769324, 113.0326386 1.4738214, 113.0268555 1.4699904, 113.0199432 1.4685643, 113.016655 1.4673193, 112.9960403 1.4554613, 112.9928436 1.4540973, 112.985939 1.4526373, 112.9793549 1.4501814, 112.9763412 1.4483293, 112.9734421 1.4419162, 112.9695435 1.4360132, 112.967041 1.4256692, 112.9681549 1.4206162, 112.9697418 1.4181602, 112.9694901 1.4160815, 112.9756546 1.4116881, 112.978363 1.4107243, 112.9841385 1.409883, 112.9964447 1.4088421, 113.0069427 1.4069871, 113.0121384 1.4072231, 113.0221405 1.410596, 113.0256424 1.4110831, 113.0346451 1.4139171, 113.0406418 1.4176, 113.0439453 1.4189162, 113.0509415 1.4195081, 113.0577545 1.4212091, 113.0668411 1.42663, 113.0701447 1.4278401, 113.0770416 1.4269421, 113.0803452 1.4281132, 113.0832443 1.4301271, 113.0872421 1.4358941, 113.0896454 1.4383622, 113.100441 1.4393272, 113.1066437 1.436048, 113.1090546 1.4334881, 113.1176453 1.4222311, 113.1217422 1.4164352, 113.125145 1.410235, 113.127243 1.40345, 113.1301422 1.396998, 113.1350555 1.3919511, 113.1395416 1.389838, 113.1465454 1.3898319, 113.1535416 1.388799, 113.1602554 1.386637, 113.1633453 1.3850069, 113.1689453 1.380731, 113.1756439 1.378468, 113.1791382 1.3783619, 113.1930389 1.380684, 113.2000427 1.3808371, 113.2094727 1.3834825, 113.2149429 1.385736, 113.2203445 1.3903179, 113.2234421 1.3917769, 113.2304382 1.3919101, 113.2336426 1.390347, 113.2388382 1.385571, 113.2453384 1.3829919, 113.2488403 1.382978, 113.2552414 1.3859999, 113.2608414 1.3903201, 113.2639389 1.3918041, 113.2707443 1.390174, 113.2745438 1.387054, 113.2809448 1.384041, 113.2942429 1.3793751, 113.3005447 1.376287, 113.3109436 1.377745, 113.3180389 1.377876, 113.3214416 1.3770701, 113.3301544 1.3710849, 113.3355408 1.3664958, 113.3440552 1.362919, 113.3503418 1.3596698, 113.3530426 1.3574548, 113.3574448 1.3518708, 113.3608551 1.3456378, 113.3630447 1.3389108, 113.3643417 1.3319318, 113.3654404 1.3285488, 113.3676453 1.3258379, 113.3707428 1.3242038, 113.377655 1.3230488, 113.3854446 1.3210738, 113.3915405 1.3174467, 113.3939438 1.3148798, 113.404541 1.3006927, 113.4070435 1.2981877, 113.418045 1.2892327, 113.4212418 1.2879378, 113.4338608 1.2849529, 113.4394455 1.2856537, 113.445755 1.2887957, 113.4514389 1.2930177, 113.4566422 1.2977958, 113.4626389 1.3015507, 113.4758453 1.3065618, 113.4793549 1.3070319, 113.488945 1.3113408, 113.4957428 1.3132608, 113.5043411 1.3133718, 113.5145416 1.3159518, 113.5208435 1.3190497, 113.5277405 1.3205687, 113.5383453 1.3204597, 113.5417404 1.3196348, 113.5482407 1.3167439, 113.551239 1.3148878, 113.5591431 1.3078499, 113.5622406 1.3063478, 113.5714416 1.3064637, 113.5780411 1.3040729, 113.5808411 1.3018588, 113.5883408 1.2858027, 113.5917435 1.2795585, 113.5939407 1.2691444, 113.5979385 1.2592785, 113.6008148 1.2576923, 113.6031418 1.2552024, 113.6114426 1.2513915, 113.6182404 1.2496895, 113.6211548 1.2478313, 113.622139 1.2427255, 113.6217422 1.2356284, 113.6207428 1.2286273, 113.6212235 1.2252058, 113.6235428 1.2204324, 113.6267548 1.2188255, 113.6335449 1.2190274, 113.6368408 1.2177464, 113.6591415 1.2201735, 113.6624451 1.2214403, 113.6651382 1.2236193, 113.6695404 1.2291983, 113.6722412 1.2314584, 113.6754456 1.2328744, 113.6804428 1.2379044, 113.6875381 1.2457495, 113.6917419 1.2514504, 113.6968384 1.2563385, 113.7031555 1.2608835, 113.7098389 1.2628665, 113.7202454 1.2649825, 113.726738 1.2676395, 113.7404404 1.2708395, 113.7438431 1.2719395, 113.7558441 1.2793934, 113.7622452 1.2823226, 113.7715454 1.2860446, 113.7784424 1.2878217, 113.7916412 1.2928146, 113.7979431 1.2958286, 113.8009415 1.2977576, 113.8075409 1.3036826, 113.8172455 1.3112726, 113.8194427 1.3175856, 113.8251495 1.3297914, 113.8268433 1.3356247, 113.8274384 1.3444619, 113.8267441 1.347937, 113.8249435 1.3510129, 113.8223419 1.353374, 113.8190384 1.3546238, 113.8166428 1.3571298, 113.8166428 1.364177, 113.8181381 1.367401, 113.8204422 1.3700809, 113.8260422 1.374349, 113.8316422 1.3775519, 113.8418427 1.380204, 113.8511429 1.3852199, 113.8580551 1.386598, 113.8686447 1.3863729, 113.8719406 1.3873271, 113.8781433 1.395873, 113.8831406 1.4009269, 113.8861389 1.402778, 113.8953552 1.404976, 113.9018555 1.4074961, 113.9079437 1.411068, 113.9113388 1.412003, 113.9181442 1.4104431, 113.9214554 1.4116011, 113.9271545 1.4157101, 113.9340439 1.4172511, 113.9363403 1.4197671, 113.9381409 1.4266351, 113.9395447 1.4298291, 113.9474411 1.4383972, 113.9532547 1.4423702, 113.9636383 1.4442331, 113.9668427 1.4455711, 113.9724426 1.4499452, 113.9788437 1.4528792, 113.9857407 1.4538292, 113.9928436 1.4538813, 113.999855 1.4534181, 114.0059586 1.450315, 114.0158386 1.4464022, 114.0251389 1.4467982, 114.0311432 1.4481162, 114.0365448 1.4510212, 114.0481415 1.4551681, 114.0571442 1.4571462, 114.0657425 1.4605002, 114.0708389 1.4639531, 114.0770416 1.4638942, 114.0829544 1.4626993, 114.0922546 1.4634281, 114.0952454 1.4632032, 114.0980453 1.4618863, 114.1054382 1.4563452, 114.108139 1.4550732, 114.1112442 1.4549972, 114.1169434 1.4573191, 114.1220551 1.4607912, 114.1368408 1.4649643, 114.1427383 1.4634242, 114.1453552 1.4617122, 114.1493454 1.4570372, 114.1561432 1.4467611, 114.1582413 1.4445111, 114.1652451 1.4385281, 114.1747437 1.4334099, 114.1824417 1.428401, 114.1906433 1.4241099, 114.1976547 1.421214, 114.2011414 1.412761)))</v>
      </c>
    </row>
    <row r="138" spans="1:18" x14ac:dyDescent="0.3">
      <c r="A138" s="4" t="s">
        <v>1101</v>
      </c>
      <c r="B138" s="5">
        <v>87.62605886918</v>
      </c>
      <c r="C138" s="5">
        <v>87.390128719721005</v>
      </c>
      <c r="D138" s="5">
        <v>88.483402989021002</v>
      </c>
      <c r="E138">
        <v>87.2</v>
      </c>
      <c r="F138">
        <v>85.1</v>
      </c>
      <c r="G138">
        <v>88.7</v>
      </c>
      <c r="H138">
        <v>90.7</v>
      </c>
      <c r="I138">
        <v>91.5</v>
      </c>
      <c r="J138">
        <v>89.2</v>
      </c>
      <c r="K138">
        <v>156.5</v>
      </c>
      <c r="L138">
        <v>96.6</v>
      </c>
      <c r="M138">
        <v>94.9</v>
      </c>
      <c r="N138" t="str">
        <f t="shared" si="2"/>
        <v>karanganyar</v>
      </c>
      <c r="O138">
        <f>VLOOKUP(N138,GeoJson!$E$1:$G$515,3,FALSE)</f>
        <v>-7.6280599999999996</v>
      </c>
      <c r="P138">
        <f>VLOOKUP(N138,GeoJson!$E$2:$H$515,4,FALSE)</f>
        <v>111.0625</v>
      </c>
      <c r="Q138">
        <f>VLOOKUP(N138,GeoJson!$E$2:$I$515,5,FALSE)</f>
        <v>741</v>
      </c>
      <c r="R138" t="str">
        <f>VLOOKUP(N138,GeoJson!$E$2:$J$515,6,FALSE)</f>
        <v>MULTIPOLYGON (((110.7929786 -7.5477821, 110.7929765 -7.5477818, 110.7896751 -7.5470616, 110.787241 -7.548151, 110.7815342 -7.5454255, 110.7772504 -7.5467427, 110.7709813 -7.5452694, 110.7659546 -7.5432527, 110.7622575 -7.5433925, 110.7624108 -7.5455898, 110.7588601 -7.5498962, 110.7550549 -7.5461163, 110.753192 -7.5462237, 110.7485799 -7.5438869, 110.7478256 -7.5414685, 110.7429781 -7.5410138, 110.7376852 -7.5383261, 110.7313138 -7.5382062, 110.7308549 -7.5392387, 110.7255096 -7.5379854, 110.7179494 -7.5411652, 110.7168163 -7.5428478, 110.7134126 -7.5416251, 110.7083587 -7.5401883, 110.7092743 -7.5356888, 110.7092514 -7.5322623, 110.7205582 -7.5316739, 110.7239303 -7.5301967, 110.7245025 -7.5274329, 110.7266846 -7.5261273, 110.7325227 -7.5286029, 110.7358952 -7.5286891, 110.7401733 -7.5271549, 110.7423375 -7.527515, 110.7487183 -7.5233173, 110.7529964 -7.5246267, 110.761579 -7.525456, 110.7641077 -7.5267363, 110.7690201 -7.5257086, 110.773433 -7.5263205, 110.7782024 -7.524297, 110.7810106 -7.523849, 110.7880859 -7.5264663, 110.7912292 -7.5267453, 110.79142 -7.5289178, 110.7949228 -7.5307855, 110.7962414 -7.5338254, 110.8006679 -7.5338548, 110.8008847 -7.5340689, 110.7964718 -7.548636, 110.7929786 -7.5477821)), ((111.0531605 -7.5090451, 111.0535049 -7.5091738, 111.055571 -7.5092209, 111.0558703 -7.5092908, 111.0568651 -7.5092813, 111.0568643 -7.5092829, 111.0568651 -7.5092813, 111.0568643 -7.5092829, 111.0570807 -7.5092821, 111.0570292 -7.508814, 111.0567681 -7.5084137, 111.0576594 -7.5072188, 111.058258 -7.5037908, 111.0623779 -7.5036573, 111.0621554 -7.4989024, 111.0639217 -7.4958427, 111.0722487 -7.4987496, 111.0751491 -7.4967949, 111.0784523 -7.4985116, 111.0799103 -7.5039066, 111.0789219 -7.5068084, 111.0811844 -7.5081944, 111.0820236 -7.5152893, 111.0802918 -7.515614, 111.0806122 -7.5222845, 111.0801899 -7.5250342, 111.0811081 -7.5273733, 111.0867576 -7.5280191, 111.0925278 -7.5305763, 111.0962718 -7.5291663, 111.0989837 -7.5297644, 111.110697 -7.530529, 111.1154028 -7.5291642, 111.116746 -7.5214169, 111.1192948 -7.5221649, 111.1239288 -7.5191331, 111.1234092 -7.5170864, 111.1245575 -7.5133505, 111.1296927 -7.5110225, 111.1308462 -7.5153112, 111.1355062 -7.5187874, 111.1396408 -7.5238976, 111.1467874 -7.524144, 111.1477686 -7.5250371, 111.1461727 -7.5277963, 111.1493248 -7.5308989, 111.1508617 -7.5356319, 111.1500667 -7.5429608, 111.1522029 -7.5480186, 111.1538078 -7.549775, 111.1521622 -7.5553528, 111.1532683 -7.5570528, 111.1530503 -7.5626773, 111.1553889 -7.5669291, 111.1621728 -7.5747767, 111.1632752 -7.5802543, 111.1660161 -7.5812067, 111.1677882 -7.5840955, 111.1689643 -7.5902436, 111.1730968 -7.5917765, 111.1783582 -7.6000849, 111.1855865 -7.6053886, 111.190247 -7.6101078, 111.1929954 -7.6138269, 111.1944919 -7.6204083, 111.1943359 -7.6288366, 111.193016 -7.6321167, 111.1899109 -7.6358122, 111.1886978 -7.642332, 111.1896438 -7.6485939, 111.1880112 -7.6530208, 111.1875381 -7.6598939, 111.189003 -7.6694603, 111.1921081 -7.6735477, 111.1905975 -7.676073, 111.1891784 -7.6860089, 111.1867828 -7.6889338, 111.1831207 -7.6909733, 111.1819687 -7.6952271, 111.1841125 -7.6998906, 111.1818619 -7.7123067, 111.1790542 -7.7143578, 111.1766524 -7.7140194, 111.1726938 -7.7155557, 111.1701869 -7.7153099, 111.1667175 -7.7165427, 111.1630936 -7.7136917, 111.1612778 -7.7132353, 111.1588058 -7.7146592, 111.1513138 -7.7148065, 111.149208 -7.7160792, 111.1442871 -7.7172694, 111.1410446 -7.7191758, 111.1387787 -7.7194748, 111.1329498 -7.7228632, 111.1286754 -7.7273951, 111.1229324 -7.7349143, 111.1230545 -7.7377, 111.1212463 -7.7381038, 111.1217422 -7.7411423, 111.1191101 -7.7439575, 111.1128159 -7.7467718, 111.1117935 -7.74862, 111.1083221 -7.7455454, 111.1117325 -7.7417536, 111.1090698 -7.7375669, 111.1064987 -7.7414488, 111.1009292 -7.7465476, 111.0935516 -7.7517385, 111.0907288 -7.7517647, 111.0792761 -7.7482189, 111.072775 -7.7519472, 111.0713654 -7.7555823, 111.0691236 -7.757021, 111.0620328 -7.7559826, 111.0594559 -7.7565622, 111.0572662 -7.7587838, 111.0504896 -7.7592785, 111.0478973 -7.7649264, 111.0478625 -7.7673366, 111.0491257 -7.7725033, 111.051689 -7.7763079, 111.0516386 -7.7780781, 111.0475006 -7.7822799, 111.0453168 -7.7827872, 111.0401898 -7.7782438, 111.039705 -7.7758336, 111.0375976 -7.7757384, 111.0375884 -7.7714599, 111.0346135 -7.7714057, 111.034523 -7.7691788, 111.0321579 -7.767075, 111.0305792 -7.7631429, 111.0278636 -7.7641252, 111.0248709 -7.7626752, 111.020601 -7.763256, 111.0171814 -7.7596645, 111.0137558 -7.7607517, 111.0114229 -7.7624847, 111.0090179 -7.7622947, 111.0056839 -7.7649455, 111.0032477 -7.7656644, 110.9973297 -7.7655339, 110.9958801 -7.7640133, 110.989346 -7.7671205, 110.9890108 -7.7646784, 110.9863635 -7.7637774, 110.986392 -7.7611369, 110.9834094 -7.762253, 110.9803772 -7.7618355, 110.9732118 -7.7653123, 110.970496 -7.7687175, 110.9680872 -7.768944, 110.965616 -7.7666943, 110.9718484 -7.763669, 110.9715533 -7.759017, 110.9740005 -7.7578107, 110.9745532 -7.7530347, 110.9721825 -7.7513557, 110.9661276 -7.750904, 110.9697418 -7.7483177, 110.9705801 -7.7446323, 110.9688379 -7.7407368, 110.9667033 -7.7385738, 110.9616559 -7.7376293, 110.9601386 -7.7339809, 110.9587326 -7.7338806, 110.9459352 -7.7377572, 110.9412562 -7.739679, 110.9441032 -7.7200272, 110.9451615 -7.7124517, 110.9477954 -7.7086382, 110.949351 -7.6952671, 110.9537834 -7.6836541, 110.9588871 -7.6833459, 110.958417 -7.6814787, 110.953167 -7.6807026, 110.9509406 -7.6774757, 110.948702 -7.6702934, 110.9476503 -7.6699358, 110.9475361 -7.6637978, 110.9469027 -7.6592207, 110.9473315 -7.655707, 110.9464589 -7.6532219, 110.9445545 -7.6409763, 110.9429786 -7.6392026, 110.94597 -7.6335803, 110.9477488 -7.6273484, 110.9476084 -7.6226365, 110.9448389 -7.6178991, 110.9356608 -7.617363, 110.9299544 -7.6152625, 110.9162858 -7.6126238, 110.90457 -7.6141554, 110.9067004 -7.6067101, 110.9084081 -7.5956818, 110.9106149 -7.5911902, 110.9122738 -7.5842441, 110.9010206 -7.5798372, 110.8881614 -7.5753433, 110.8764001 -7.5705216, 110.8683988 -7.5666522, 110.8633602 -7.5681586, 110.8610295 -7.5671448, 110.8620249 -7.5644506, 110.8620777 -7.561056, 110.8640293 -7.558711, 110.866005 -7.5589509, 110.8682709 -7.546309, 110.8665702 -7.5455341, 110.8629295 -7.5479597, 110.8608592 -7.5467285, 110.862674 -7.5413986, 110.8577617 -7.5407477, 110.8561286 -7.5370913, 110.8531206 -7.5347816, 110.8491052 -7.5331708, 110.8428069 -7.5337594, 110.8392813 -7.5333067, 110.8375927 -7.5311739, 110.8342781 -7.5312287, 110.8234586 -7.5279435, 110.8231262 -7.5290583, 110.8173871 -7.5288648, 110.8157452 -7.5232079, 110.8069647 -7.4936594, 110.8062834 -7.4899698, 110.8047837 -7.4592514, 110.809298 -7.4582682, 110.8127112 -7.4603302, 110.8138962 -7.458879, 110.8185959 -7.4595542, 110.8234253 -7.4579491, 110.8258896 -7.4585051, 110.8276672 -7.4575033, 110.8334885 -7.458117, 110.8407516 -7.4596486, 110.8421586 -7.4607214, 110.8426626 -7.4644432, 110.8451686 -7.4655415, 110.8454411 -7.4673615, 110.8476334 -7.4689884, 110.8505401 -7.4676585, 110.8530003 -7.469777, 110.8560397 -7.4684761, 110.8575282 -7.4694649, 110.8574753 -7.4731397, 110.8629701 -7.4727725, 110.8649565 -7.4755541, 110.8634033 -7.4781694, 110.8695593 -7.4850269, 110.8720093 -7.4854293, 110.8724413 -7.4885631, 110.8793739 -7.4879343, 110.8804148 -7.4863419, 110.882936 -7.4872154, 110.8823242 -7.4909968, 110.8868533 -7.4908279, 110.8887939 -7.4916977, 110.8924678 -7.4896015, 110.8951294 -7.4934503, 110.9180845 -7.4960952, 110.9205348 -7.49092, 110.9283292 -7.4927658, 110.939472 -7.4949053, 110.9451168 -7.4966271, 110.9515762 -7.5002317, 110.9544575 -7.5037361, 110.9578094 -7.5044498, 110.9635123 -7.507188, 110.9700394 -7.5110988, 110.9758453 -7.5158438, 110.9924071 -7.5223773, 111.0026 -7.5246908, 111.0091261 -7.5291332, 111.0134536 -7.5282385, 111.0188136 -7.5303333, 111.0210664 -7.5319291, 111.0242534 -7.5277286, 111.0296187 -7.5318079, 111.0317583 -7.5340752, 111.0442136 -7.537169, 111.0494286 -7.5373167, 111.0453374 -7.5263809, 111.0435368 -7.5249598, 111.0415103 -7.5213718, 111.0403377 -7.5112938, 111.0443682 -7.5091588, 111.0481733 -7.5095553, 111.0493931 -7.5080748, 111.0531605 -7.5090451)))</v>
      </c>
    </row>
    <row r="139" spans="1:18" x14ac:dyDescent="0.3">
      <c r="A139" s="4" t="s">
        <v>5630</v>
      </c>
      <c r="B139" s="5">
        <v>80.236624130248003</v>
      </c>
      <c r="C139" s="5">
        <v>78.785852628200999</v>
      </c>
      <c r="D139" s="5">
        <v>85.280191811053001</v>
      </c>
      <c r="E139">
        <v>84</v>
      </c>
      <c r="F139">
        <v>81.900000000000006</v>
      </c>
      <c r="G139">
        <v>76.8</v>
      </c>
      <c r="H139">
        <v>105.5</v>
      </c>
      <c r="I139">
        <v>99.1</v>
      </c>
      <c r="J139">
        <v>101.6</v>
      </c>
      <c r="K139">
        <v>178.3</v>
      </c>
      <c r="L139">
        <v>104.6</v>
      </c>
      <c r="M139">
        <v>99.4</v>
      </c>
      <c r="N139" t="str">
        <f t="shared" si="2"/>
        <v>karang asem</v>
      </c>
      <c r="O139">
        <f>VLOOKUP(N139,GeoJson!$E$1:$G$515,3,FALSE)</f>
        <v>-8.3890999999999991</v>
      </c>
      <c r="P139">
        <f>VLOOKUP(N139,GeoJson!$E$2:$H$515,4,FALSE)</f>
        <v>115.5393</v>
      </c>
      <c r="Q139">
        <f>VLOOKUP(N139,GeoJson!$E$2:$I$515,5,FALSE)</f>
        <v>672</v>
      </c>
      <c r="R139" t="str">
        <f>VLOOKUP(N139,GeoJson!$E$2:$J$515,6,FALSE)</f>
        <v>MULTIPOLYGON (((115.4791134 -8.5509161, 115.4799702 -8.5487778, 115.4802926 -8.5434444, 115.477554 -8.5389972, 115.4749058 -8.537014, 115.4758065 -8.5330264, 115.4749826 -8.527807, 115.476455 -8.5225065, 115.4763406 -8.5199745, 115.473945 -8.5163829, 115.4703973 -8.5134504, 115.4692148 -8.5089738, 115.4635004 -8.5039261, 115.4584462 -8.5032074, 115.451342 -8.5074328, 115.4474863 -8.5086649, 115.4460209 -8.5107941, 115.4399217 -8.5145776, 115.4363943 -8.5177433, 115.4331245 -8.5187934, 115.4285014 -8.519319, 115.4193317 -8.5233839, 115.4163507 -8.5240782, 115.4142301 -8.5232092, 115.409771 -8.5301196, 115.4064461 -8.5238671, 115.4082639 -8.520146, 115.405698 -8.5160555, 115.4057348 -8.5139703, 115.410756 -8.5118302, 115.4150878 -8.5089011, 115.4138931 -8.499286, 115.4121774 -8.4983948, 115.4123071 -8.4953717, 115.409674 -8.4869605, 115.4113232 -8.485042, 115.4117655 -8.4813698, 115.4103716 -8.4799939, 115.4131645 -8.4781783, 115.4143213 -8.474161, 115.4118417 -8.4725788, 115.4062799 -8.4740714, 115.4057688 -8.4764117, 115.4029764 -8.4760932, 115.4005502 -8.4785937, 115.3972925 -8.4805115, 115.3907541 -8.4830436, 115.3900293 -8.4815882, 115.3929437 -8.4776973, 115.3945612 -8.4714965, 115.4013971 -8.4645976, 115.4026941 -8.4611796, 115.4024572 -8.4563679, 115.4034399 -8.4522083, 115.4057774 -8.4519625, 115.4083632 -8.4488139, 115.4086531 -8.4464145, 115.4107421 -8.4428945, 115.4107419 -8.4411565, 115.4132936 -8.4387554, 115.4111934 -8.4365708, 115.4146018 -8.4340844, 115.4141865 -8.4302682, 115.4150191 -8.4213535, 115.4132854 -8.4186339, 115.4142526 -8.4130934, 115.4160696 -8.4092624, 115.4155218 -8.4055314, 115.4164744 -8.4034925, 115.4152364 -8.4002126, 115.4111387 -8.3978384, 115.4083311 -8.3939408, 115.4070446 -8.3900354, 115.4069982 -8.3865658, 115.4081149 -8.3853428, 115.4034323 -8.3804463, 115.4040071 -8.3763631, 115.4025591 -8.3755606, 115.4011646 -8.3719373, 115.3994454 -8.3703693, 115.3984378 -8.3665183, 115.3973129 -8.365747, 115.396085 -8.3610803, 115.3965401 -8.3584276, 115.3989649 -8.35627, 115.398853 -8.344766, 115.403362 -8.3448696, 115.4034906 -8.3427697, 115.4075164 -8.3393962, 115.4100922 -8.3384161, 115.4091638 -8.3348178, 115.4087739 -8.3294627, 115.4096977 -8.3257181, 115.4092192 -8.3224069, 115.4147357 -8.3221725, 115.4182306 -8.3194672, 115.4165494 -8.3146171, 115.4215973 -8.3120186, 115.4186815 -8.3078777, 115.4187637 -8.3057173, 115.4215552 -8.3041444, 115.4225187 -8.3022621, 115.4228465 -8.2961199, 115.4260115 -8.2884506, 115.4263673 -8.2845059, 115.4295182 -8.280334, 115.4317344 -8.2754444, 115.4292433 -8.2731639, 115.4288227 -8.2711232, 115.4309299 -8.2666205, 115.4344152 -8.2650978, 115.4382011 -8.2623524, 115.4398326 -8.2625017, 115.4442012 -8.2575253, 115.4463405 -8.2561937, 115.4493943 -8.2526057, 115.4549071 -8.2507869, 115.4570131 -8.2464983, 115.4574607 -8.2420515, 115.4482906 -8.2459198, 115.4474738 -8.2424742, 115.4486877 -8.2396621, 115.4452485 -8.234557, 115.4446857 -8.2247656, 115.4384125 -8.2182018, 115.441417 -8.2128629, 115.4432105 -8.2120112, 115.4463573 -8.2044938, 115.4481495 -8.2036081, 115.4538071 -8.19874, 115.4520828 -8.1939862, 115.4493889 -8.1917229, 115.4479965 -8.1892988, 115.4443593 -8.1893915, 115.4415909 -8.1870749, 115.4420641 -8.1856762, 115.4384588 -8.1840097, 115.4363133 -8.1813803, 115.4418784 -8.1777182, 115.4420007 -8.1741608, 115.4461682 -8.1711852, 115.4482208 -8.1712164, 115.4526284 -8.1680134, 115.4570634 -8.166456, 115.4589069 -8.1695258, 115.4614842 -8.1709468, 115.4651846 -8.1744412, 115.4718933 -8.17836, 115.481541 -8.1790252, 115.4848645 -8.1803784, 115.4895441 -8.1866875, 115.4951026 -8.1896818, 115.4987233 -8.1907934, 115.5012353 -8.1930864, 115.5073632 -8.203287, 115.5099023 -8.2054763, 115.5144552 -8.2073355, 115.5183575 -8.2096152, 115.525998 -8.2151618, 115.5360607 -8.2188402, 115.5399434 -8.2221644, 115.5434541 -8.2234416, 115.5545029 -8.2298258, 115.5581903 -8.2313174, 115.5631465 -8.2360363, 115.5644709 -8.2386326, 115.5713211 -8.2455924, 115.573641 -8.2484264, 115.5809058 -8.2548458, 115.5903665 -8.2687377, 115.5929343 -8.2753, 115.5958297 -8.2786437, 115.5986394 -8.278951, 115.6030133 -8.284006, 115.6045589 -8.2840814, 115.6061863 -8.2884005, 115.609212 -8.2922258, 115.6123201 -8.2951152, 115.6188116 -8.3001161, 115.6201869 -8.3064148, 115.6236763 -8.3129433, 115.627882 -8.3193223, 115.6283937 -8.3223616, 115.6308238 -8.3248967, 115.6347586 -8.3261593, 115.6421068 -8.3334841, 115.649627 -8.3349999, 115.6548873 -8.3346121, 115.658623 -8.3360042, 115.6598393 -8.3383633, 115.6642051 -8.3373933, 115.6681921 -8.3418809, 115.6742495 -8.3445392, 115.6756806 -8.3442095, 115.6820859 -8.3475403, 115.6833176 -8.3502393, 115.6868707 -8.3512363, 115.6885908 -8.3536812, 115.6982277 -8.3584661, 115.6994985 -8.3599759, 115.7008458 -8.3654126, 115.703776 -8.3705421, 115.7066419 -8.3735782, 115.7090784 -8.3747225, 115.7108596 -8.3779797, 115.7102069 -8.3804813, 115.710493 -8.3861341, 115.7119132 -8.3903379, 115.7101165 -8.3945299, 115.7099372 -8.3972938, 115.711276 -8.3997962, 115.7090661 -8.404442, 115.7065832 -8.4069049, 115.7051343 -8.4101075, 115.7016072 -8.4117802, 115.7003219 -8.413494, 115.7004283 -8.418033, 115.6971582 -8.4185736, 115.6934398 -8.4269292, 115.6903832 -8.4282235, 115.6886072 -8.4322385, 115.6833769 -8.4351278, 115.6802999 -8.4390253, 115.6756036 -8.4422387, 115.6729094 -8.4432726, 115.6719236 -8.4451304, 115.6681811 -8.4453284, 115.6637017 -8.4469527, 115.6594783 -8.4492637, 115.6537142 -8.4540805, 115.6483246 -8.4551517, 115.6376418 -8.4602216, 115.6353155 -8.4621945, 115.6343948 -8.4679761, 115.6308824 -8.4726939, 115.6271628 -8.4744784, 115.625959 -8.4765602, 115.6233081 -8.4776643, 115.6224274 -8.4795293, 115.6179091 -8.483393, 115.6169731 -8.4877112, 115.6127206 -8.4950975, 115.6123481 -8.4982773, 115.6102323 -8.503051, 115.608871 -8.5041164, 115.6056219 -8.5039507, 115.6031068 -8.5057471, 115.5937225 -8.5098945, 115.5809851 -8.5177266, 115.5808128 -8.5151395, 115.5724743 -8.5124468, 115.5676137 -8.5097586, 115.5586434 -8.5062894, 115.5535612 -8.5047937, 115.5470051 -8.5058207, 115.5406558 -8.5030144, 115.5382876 -8.5007008, 115.5346101 -8.5002191, 115.5304213 -8.5010266, 115.5266661 -8.5027641, 115.520658 -8.5044258, 115.5164709 -8.5073081, 115.5125684 -8.5090573, 115.5085843 -8.5131413, 115.5076967 -8.5178961, 115.510195 -8.5211656, 115.5138169 -8.5281571, 115.5124015 -8.5309839, 115.5103857 -8.5309707, 115.5085384 -8.5328674, 115.5101979 -8.5353917, 115.5092698 -8.5365749, 115.5095958 -8.540474, 115.4976705 -8.5446019, 115.4863144 -8.5493059, 115.4791134 -8.5509161)))</v>
      </c>
    </row>
    <row r="140" spans="1:18" x14ac:dyDescent="0.3">
      <c r="A140" s="4" t="s">
        <v>1085</v>
      </c>
      <c r="B140" s="5">
        <v>85.625671631808004</v>
      </c>
      <c r="C140" s="5">
        <v>86.026397614800004</v>
      </c>
      <c r="D140" s="5">
        <v>88.480346374034994</v>
      </c>
      <c r="E140">
        <v>85.2</v>
      </c>
      <c r="F140">
        <v>85.2</v>
      </c>
      <c r="G140">
        <v>92.8</v>
      </c>
      <c r="H140">
        <v>106.1</v>
      </c>
      <c r="I140">
        <v>101.6</v>
      </c>
      <c r="J140">
        <v>104.2</v>
      </c>
      <c r="K140">
        <v>182.9</v>
      </c>
      <c r="L140">
        <v>118.9</v>
      </c>
      <c r="M140">
        <v>113.3</v>
      </c>
      <c r="N140" t="str">
        <f t="shared" si="2"/>
        <v>karawang</v>
      </c>
      <c r="O140">
        <f>VLOOKUP(N140,GeoJson!$E$1:$G$515,3,FALSE)</f>
        <v>-6.2666700000000004</v>
      </c>
      <c r="P140">
        <f>VLOOKUP(N140,GeoJson!$E$2:$H$515,4,FALSE)</f>
        <v>107.41667</v>
      </c>
      <c r="Q140">
        <f>VLOOKUP(N140,GeoJson!$E$2:$I$515,5,FALSE)</f>
        <v>584</v>
      </c>
      <c r="R140" t="str">
        <f>VLOOKUP(N140,GeoJson!$E$2:$J$515,6,FALSE)</f>
        <v>MULTIPOLYGON (((107.6412158 -6.2165645, 107.6398507 -6.2146211, 107.6368912 -6.2171741, 107.6352818 -6.2202755, 107.6305837 -6.2238683, 107.6256084 -6.2244116, 107.6223319 -6.2221247, 107.6175557 -6.2259954, 107.6130273 -6.2318875, 107.6082467 -6.2348857, 107.6009274 -6.2374602, 107.6001423 -6.2410326, 107.6025315 -6.2431438, 107.601349 -6.2453916, 107.6017381 -6.2486937, 107.5994493 -6.2509487, 107.5991136 -6.2530577, 107.5924684 -6.2509067, 107.5870442 -6.2518805, 107.5836106 -6.2539456, 107.5821153 -6.2561324, 107.5826112 -6.2637298, 107.5812837 -6.2666986, 107.5785066 -6.2675164, 107.5798188 -6.2714837, 107.5789262 -6.2729914, 107.5788652 -6.2802832, 107.5824968 -6.2885783, 107.5846559 -6.2894333, 107.5847322 -6.2933243, 107.5861283 -6.2949026, 107.5849076 -6.2983067, 107.580185 -6.3005636, 107.5789949 -6.305908, 107.5827485 -6.3121207, 107.5801698 -6.3135793, 107.5790483 -6.3222511, 107.5758134 -6.328676, 107.5715638 -6.3304717, 107.5703736 -6.332536, 107.5702821 -6.341294, 107.5647126 -6.3469317, 107.5630723 -6.3503816, 107.565323 -6.3529432, 107.5625764 -6.354717, 107.5621415 -6.3584673, 107.5595323 -6.3587606, 107.5596925 -6.3615754, 107.558159 -6.3645599, 107.5553437 -6.3647449, 107.5494996 -6.3692477, 107.5485078 -6.3719008, 107.5495072 -6.373563, 107.5481797 -6.3797214, 107.5447847 -6.3819826, 107.5429612 -6.3819172, 107.541855 -6.3848212, 107.5393754 -6.3855321, 107.5372087 -6.3890207, 107.5390702 -6.3924153, 107.5398179 -6.3961423, 107.5390016 -6.3998768, 107.5394212 -6.4041259, 107.5370942 -6.4049842, 107.5349199 -6.4148986, 107.5322801 -6.4150064, 107.531128 -6.4180968, 107.5294038 -6.4183581, 107.5237352 -6.4186594, 107.519188 -6.418081, 107.5116731 -6.4202449, 107.5079957 -6.412924, 107.5026549 -6.4080706, 107.4997026 -6.4109566, 107.4970628 -6.4112761, 107.4916993 -6.4151847, 107.4911883 -6.4181693, 107.4875795 -6.4219405, 107.4857713 -6.4224007, 107.4836885 -6.4248306, 107.4805757 -6.426832, 107.4804612 -6.4298122, 107.4775468 -6.4321196, 107.4742051 -6.4323709, 107.4710313 -6.4296319, 107.4656831 -6.4273846, 107.4618455 -6.4265635, 107.460991 -6.4287908, 107.4587403 -6.4308488, 107.4589311 -6.4367225, 107.4566194 -6.4373548, 107.4529497 -6.4413168, 107.4518739 -6.4440734, 107.4449235 -6.444451, 107.4402009 -6.4459917, 107.436699 -6.4488761, 107.4347917 -6.4528982, 107.4350726 -6.458074, 107.4322511 -6.4598229, 107.4228135 -6.4614207, 107.4149247 -6.4636433, 107.4106675 -6.464133, 107.4050218 -6.4656303, 107.3990251 -6.4661081, 107.3882219 -6.4687149, 107.385048 -6.4691031, 107.3779571 -6.4679813, 107.3732225 -6.4683029, 107.372017 -6.4706838, 107.3728563 -6.4747517, 107.3792345 -6.4789278, 107.3810884 -6.4811584, 107.3818361 -6.4873316, 107.3852998 -6.4900062, 107.3881379 -6.4905526, 107.3897935 -6.492459, 107.3902971 -6.4997703, 107.3853227 -6.4991981, 107.3764573 -6.4967658, 107.3750001 -6.4951751, 107.3714753 -6.496637, 107.3683473 -6.4969623, 107.3639451 -6.4954602, 107.3567125 -6.4896514, 107.3511125 -6.4856963, 107.348694 -6.4856302, 107.3467561 -6.4873206, 107.3428804 -6.4880855, 107.3392946 -6.4877607, 107.3352662 -6.4853823, 107.3322297 -6.4857857, 107.3283387 -6.4844229, 107.3212205 -6.4864866, 107.3196794 -6.4877908, 107.3164064 -6.4882233, 107.3058168 -6.4910476, 107.3019182 -6.4938728, 107.3010484 -6.4955856, 107.2979661 -6.4966151, 107.2953111 -6.4985987, 107.2914811 -6.5000245, 107.2891389 -6.5017249, 107.2887269 -6.5043608, 107.2854768 -6.504831, 107.2858888 -6.5080788, 107.2844697 -6.5105383, 107.2843362 -6.5157491, 107.2858735 -6.5197908, 107.2855836 -6.5245735, 107.283928 -6.5299393, 107.2778169 -6.5352833, 107.2725603 -6.5360133, 107.2664567 -6.549667, 107.265114 -6.551736, 107.2649919 -6.5552637, 107.2582475 -6.5593855, 107.2538377 -6.5654046, 107.2504427 -6.5733892, 107.2441331 -6.5751287, 107.238846 -6.5760905, 107.2342378 -6.578345, 107.2305376 -6.5813214, 107.2249986 -6.5846473, 107.2221071 -6.5873834, 107.2205125 -6.5907489, 107.2135164 -6.5904977, 107.205124 -6.5870253, 107.1964418 -6.5804121, 107.1931077 -6.5782858, 107.1923753 -6.5744435, 107.1908494 -6.5719415, 107.1910631 -6.5688392, 107.1896898 -6.5617982, 107.1876451 -6.5617358, 107.1851732 -6.5596487, 107.1852953 -6.5573622, 107.1838533 -6.5551278, 107.1812669 -6.5542304, 107.1785814 -6.5517112, 107.1788637 -6.5477959, 107.1773607 -6.5428149, 107.178116 -6.5403511, 107.1761629 -6.5382167, 107.1764528 -6.5328919, 107.1751634 -6.5294572, 107.1712877 -6.523225, 107.1692888 -6.522824, 107.1677324 -6.5147063, 107.1676256 -6.5114719, 107.1647493 -6.5108639, 107.1651384 -6.5033218, 107.1673051 -6.4967066, 107.1702425 -6.4953419, 107.1699754 -6.4921085, 107.1742631 -6.4908134, 107.1739351 -6.4851891, 107.1718561 -6.4821201, 107.1717691 -6.4820743, 107.1716757 -6.4820194, 107.1717988 -6.4801132, 107.1755907 -6.4789049, 107.1782991 -6.4797236, 107.1807634 -6.4781162, 107.1811983 -6.4752618, 107.1827089 -6.4735829, 107.1827165 -6.4702655, 107.1814007 -6.4684094, 107.1850705 -6.4670514, 107.1852266 -6.4717095, 107.1889574 -6.4700753, 107.1893159 -6.4644395, 107.1916658 -6.4631163, 107.1944802 -6.4641709, 107.1961937 -6.4609251, 107.2014623 -6.4613564, 107.2035282 -6.4643768, 107.207257 -6.4680744, 107.2097322 -6.4672238, 107.2131502 -6.4645006, 107.2153247 -6.4641734, 107.2168732 -6.4613592, 107.2155382 -6.4584014, 107.2126542 -6.4549648, 107.2062074 -6.4526388, 107.2059327 -6.4502532, 107.208069 -6.449382, 107.2108842 -6.4524528, 107.2117692 -6.4496089, 107.2105714 -6.4467231, 107.207039 -6.4410593, 107.201996 -6.4360882, 107.2061769 -6.4355074, 107.2066423 -6.4340989, 107.2037126 -6.4260794, 107.1976701 -6.424946, 107.1973268 -6.4219161, 107.2018434 -6.4223553, 107.2037584 -6.4234678, 107.2055818 -6.4210397, 107.2037431 -6.4199268, 107.2021181 -6.4153735, 107.2023164 -6.4137679, 107.2070695 -6.4148876, 107.2121812 -6.4172284, 107.2123643 -6.4102599, 107.2135622 -6.4087316, 107.21727 -6.4076978, 107.2208406 -6.408446, 107.2209321 -6.4049684, 107.2221223 -6.4003893, 107.2199174 -6.3966834, 107.2215806 -6.3877026, 107.2214433 -6.3847906, 107.2186281 -6.3831074, 107.2190706 -6.3806388, 107.2144395 -6.3796293, 107.2126009 -6.3766267, 107.2112962 -6.3794166, 107.2091524 -6.3794824, 107.2055589 -6.3767134, 107.2050706 -6.3702032, 107.2063753 -6.3683774, 107.2100069 -6.3665377, 107.2114259 -6.3617026, 107.2137453 -6.3636328, 107.2153322 -6.3610174, 107.2132265 -6.3583767, 107.2130891 -6.354962, 107.2159196 -6.3496424, 107.2223283 -6.3519122, 107.2264329 -6.3496558, 107.2266695 -6.3484723, 107.2253343 -6.3412644, 107.2233888 -6.3388135, 107.2238847 -6.3362676, 107.2207795 -6.3346402, 107.2179262 -6.3307845, 107.2147218 -6.3299586, 107.2159731 -6.3276903, 107.2191164 -6.3255073, 107.2180406 -6.3227264, 107.2191469 -6.3209726, 107.2237169 -6.3214633, 107.2243425 -6.3193952, 107.2220308 -6.3181664, 107.219063 -6.3184463, 107.2172853 -6.3161699, 107.2180711 -6.3138343, 107.2202836 -6.3132664, 107.2221452 -6.3167812, 107.2239381 -6.3163358, 107.2249605 -6.3137027, 107.2238084 -6.307296, 107.2249223 -6.3052579, 107.2277605 -6.3044902, 107.2294313 -6.3022019, 107.2312395 -6.3037979, 107.2333528 -6.302128, 107.2357408 -6.3040935, 107.2352602 -6.3066446, 107.2372133 -6.3071801, 107.2393266 -6.3049089, 107.2359392 -6.2975346, 107.2374727 -6.2962414, 107.2420122 -6.296673, 107.2457124 -6.2996303, 107.2475206 -6.298773, 107.2476427 -6.2944948, 107.2500001 -6.2927767, 107.2537233 -6.2949454, 107.2555314 -6.2940299, 107.2554552 -6.2901675, 107.2615358 -6.2860891, 107.2643587 -6.2854854, 107.2618944 -6.2819502, 107.2644426 -6.2803771, 107.2653047 -6.2837083, 107.2671052 -6.284608, 107.2678453 -6.2801091, 107.265409 -6.2787522, 107.2666526 -6.2738059, 107.2761461 -6.26705, 107.2762834 -6.2640521, 107.2741319 -6.2605364, 107.2738267 -6.257456, 107.2778245 -6.2541882, 107.27549 -6.2471511, 107.2745057 -6.2412064, 107.2714158 -6.2356817, 107.2694627 -6.233277, 107.2702409 -6.231496, 107.2744218 -6.2335736, 107.2820894 -6.2289197, 107.2836458 -6.2254893, 107.2807161 -6.2234437, 107.2749483 -6.2224771, 107.2720872 -6.2183925, 107.2732774 -6.2158057, 107.2774812 -6.2153756, 107.2839051 -6.2159655, 107.2890016 -6.2174961, 107.2922288 -6.2160603, 107.2930833 -6.2141673, 107.2935029 -6.2082912, 107.2966234 -6.2029459, 107.2947847 -6.201214, 107.2908327 -6.2006137, 107.2905961 -6.1973969, 107.2923662 -6.1915333, 107.2905504 -6.1870701, 107.285988 -6.1833107, 107.2868806 -6.1776382, 107.2849809 -6.174391, 107.2808534 -6.1726129, 107.2790986 -6.16944, 107.2799073 -6.1658256, 107.2785417 -6.1611173, 107.2812043 -6.1573269, 107.2869798 -6.1568343, 107.2888109 -6.1557228, 107.289528 -6.1482364, 107.2926561 -6.141432, 107.2896272 -6.1412389, 107.2874986 -6.1442725, 107.2857667 -6.1487014, 107.2831117 -6.1484506, 107.2810365 -6.1448304, 107.2822191 -6.1405079, 107.283806 -6.1378252, 107.2829591 -6.1350939, 107.2800218 -6.134227, 107.2796708 -6.1320021, 107.281273 -6.1299002, 107.2811891 -6.1275994, 107.2770921 -6.1273734, 107.2728196 -6.1305343, 107.27063 -6.1296832, 107.2699815 -6.1277778, 107.2702638 -6.1222016, 107.2692338 -6.1186978, 107.2688981 -6.1142342, 107.2653276 -6.1113359, 107.2624513 -6.1110189, 107.2514726 -6.1161682, 107.2479936 -6.1156508, 107.248398 -6.1110641, 107.2481538 -6.1036937, 107.2467958 -6.101092, 107.2423936 -6.10138, 107.2374879 -6.1043674, 107.2330171 -6.1031272, 107.2283403 -6.1027271, 107.221634 -6.1038634, 107.2117311 -6.0996791, 107.2025606 -6.0935432, 107.1903231 -6.0899369, 107.1874086 -6.0873114, 107.1869508 -6.0853359, 107.1884309 -6.0815236, 107.1880647 -6.0790078, 107.1856843 -6.0765602, 107.1821519 -6.0772936, 107.1788702 -6.0812031, 107.1750032 -6.0805589, 107.171898 -6.0759265, 107.1654665 -6.0721461, 107.1612322 -6.0683572, 107.1585924 -6.0674688, 107.155327 -6.0691897, 107.1535417 -6.0719539, 107.1488115 -6.0725123, 107.1431123 -6.0707966, 107.1404115 -6.063615, 107.1410829 -6.0582477, 107.1383516 -6.0579292, 107.1357347 -6.062854, 107.1335222 -6.0635821, 107.1306993 -6.0621549, 107.1303941 -6.0606877, 107.1322023 -6.0563647, 107.1368486 -6.055627, 107.1367647 -6.050563, 107.1350862 -6.0496103, 107.1322176 -6.0524985, 107.1285097 -6.0546109, 107.1252138 -6.0532156, 107.1244279 -6.0506198, 107.127823 -6.0473911, 107.1265337 -6.0461074, 107.1233903 -6.0471898, 107.1211092 -6.0465714, 107.1194307 -6.0404464, 107.1181719 -6.0392534, 107.1141817 -6.0395256, 107.1130907 -6.0384747, 107.1120912 -6.0298368, 107.1102067 -6.0285608, 107.1055833 -6.0288922, 107.1005861 -6.025489, 107.0983049 -6.0252129, 107.0960924 -6.0279309, 107.0937196 -6.0269701, 107.0941926 -6.0234033, 107.0966341 -6.0201288, 107.1012651 -6.0174152, 107.1002885 -6.0146524, 107.0944978 -6.0146462, 107.0930101 -6.0131117, 107.0931017 -6.007835, 107.0910951 -6.0049335, 107.0855333 -6.0029298, 107.0847475 -6.0004231, 107.0877382 -5.9974748, 107.0883486 -5.9954454, 107.0875017 -5.992797, 107.0853197 -5.9903265, 107.085396 -5.9865791, 107.0897295 -5.983863, 107.0876695 -5.9814593, 107.0872957 -5.9793569, 107.0898897 -5.9766475, 107.0884783 -5.9754135, 107.0909883 -5.972685, 107.0896608 -5.9683281, 107.0913927 -5.9677259, 107.0930101 -5.9645878, 107.0954363 -5.9638869, 107.0970003 -5.9608418, 107.0939028 -5.9558846, 107.0952913 -5.955207, 107.0954439 -5.951697, 107.0976106 -5.9444896, 107.0979387 -5.9407164, 107.1003631 -5.9362156, 107.10483 -5.94379, 107.10603 -5.94654, 107.1109 -5.95393, 107.11354 -5.95544, 107.11755 -5.96044, 107.1259 -5.9698, 107.13266 -5.97598, 107.13931 -5.98004, 107.14853 -5.98404, 107.15441 -5.98579, 107.16551 -5.98804, 107.17063 -5.98752, 107.18109 -5.98866, 107.18944 -5.98724, 107.20058 -5.98289, 107.20454 -5.98207, 107.20565 -5.97797, 107.22295 -5.97493, 107.25484 -5.96654, 107.26618 -5.96313, 107.27705 -5.96138, 107.27707 -5.96026, 107.28513 -5.95892, 107.29268 -5.95852, 107.29617 -5.95885, 107.298 -5.9577, 107.30602 -5.95851, 107.3158 -5.96072, 107.32922 -5.9649, 107.34074 -5.96958, 107.34237 -5.9711, 107.3511 -5.97718, 107.35535 -5.98154, 107.35998 -5.98541, 107.37456 -6.00019, 107.38895 -6.01763, 107.39449 -6.02467, 107.40246 -6.03599, 107.40665 -6.04394, 107.41124 -6.05413, 107.41576 -6.06144, 107.422 -6.07024, 107.42648 -6.07931, 107.43328 -6.09084, 107.44458 -6.10177, 107.44727 -6.10908, 107.4496 -6.11256, 107.45233 -6.12099, 107.45503 -6.12619, 107.46052 -6.13558, 107.46653 -6.14295, 107.47466 -6.14934, 107.4799 -6.15284, 107.48499 -6.15442, 107.48945 -6.15712, 107.49118 -6.15626, 107.49663 -6.1592, 107.50239 -6.1605, 107.50674 -6.16259, 107.50976 -6.16272, 107.51447 -6.16489, 107.51972 -6.16821, 107.5229 -6.16932, 107.5281 -6.1731, 107.54066 -6.17816, 107.54532 -6.17899, 107.5489 -6.1789, 107.55361 -6.18061, 107.56403 -6.18155, 107.56933 -6.18334, 107.57568 -6.18707, 107.5764 -6.18802, 107.58105 -6.18849, 107.58482 -6.1899, 107.5915 -6.19041, 107.5961 -6.18963, 107.60053 -6.19027, 107.60644 -6.19002, 107.6124 -6.19083, 107.62003 -6.18838, 107.62209 -6.18828, 107.62553 -6.19039, 107.62543 -6.19259, 107.62775 -6.19687, 107.62814 -6.1993, 107.63078 -6.20349, 107.63407 -6.2068, 107.6343 -6.20837, 107.63681 -6.21065, 107.6435777 -6.2149579, 107.6412158 -6.2165645)))</v>
      </c>
    </row>
    <row r="141" spans="1:18" x14ac:dyDescent="0.3">
      <c r="A141" s="4" t="s">
        <v>1066</v>
      </c>
      <c r="B141" s="5">
        <v>58.124751730969002</v>
      </c>
      <c r="C141" s="5">
        <v>58.761166490374997</v>
      </c>
      <c r="D141" s="5">
        <v>62.968373148654003</v>
      </c>
      <c r="E141">
        <v>85.4</v>
      </c>
      <c r="F141">
        <v>81.400000000000006</v>
      </c>
      <c r="G141">
        <v>88.7</v>
      </c>
      <c r="H141">
        <v>96.5</v>
      </c>
      <c r="I141">
        <v>86.9</v>
      </c>
      <c r="J141">
        <v>94.6</v>
      </c>
      <c r="K141">
        <v>166</v>
      </c>
      <c r="L141">
        <v>110.7</v>
      </c>
      <c r="M141">
        <v>100.2</v>
      </c>
      <c r="N141" t="str">
        <f t="shared" si="2"/>
        <v>karimun</v>
      </c>
      <c r="O141">
        <f>VLOOKUP(N141,GeoJson!$E$1:$G$515,3,FALSE)</f>
        <v>0.80764000000000002</v>
      </c>
      <c r="P141">
        <f>VLOOKUP(N141,GeoJson!$E$2:$H$515,4,FALSE)</f>
        <v>103.41911</v>
      </c>
      <c r="Q141">
        <f>VLOOKUP(N141,GeoJson!$E$2:$I$515,5,FALSE)</f>
        <v>448</v>
      </c>
      <c r="R141" t="str">
        <f>VLOOKUP(N141,GeoJson!$E$2:$J$515,6,FALSE)</f>
        <v xml:space="preserve">MULTIPOLYGON (((103.6306472 0.497519, 103.6318803 0.4968017, 103.635169 0.4905262, 103.6344971 0.4891602, 103.6295111 0.4845002, 103.6255483 0.4841928, 103.6241247 0.4883199, 103.6306472 0.497519)), ((103.6366616 0.5069637, 103.6371024 0.5051649, 103.6393821 0.5041487, 103.6379875 0.4993713, 103.6347757 0.4981714, 103.6325217 0.500413, 103.6298752 0.506128, 103.6321029 0.5060763, 103.6360657 0.5080064, 103.6366616 0.5069637)), ((103.6285565 0.5099275, 103.6270044 0.510485, 103.6238628 0.514352, 103.6213116 0.5219381, 103.6332487 0.5124573, 103.6323254 0.5103002, 103.6285565 0.5099275)), ((103.6362251 0.5320147, 103.6368874 0.529327, 103.6370229 0.5207446, 103.6350967 0.5153172, 103.6337251 0.5151841, 103.629768 0.5173602, 103.6225306 0.5245118, 103.6202524 0.5256857, 103.6216491 0.531208, 103.6249728 0.5304654, 103.6268189 0.5318993, 103.6310285 0.5328365, 103.6342195 0.535784, 103.6362251 0.5320147)), ((103.5660881 0.5472278, 103.5672111 0.5480844, 103.5695264 0.5444881, 103.5670781 0.5378685, 103.5653765 0.5367719, 103.5604069 0.5379354, 103.5577855 0.54023, 103.557716 0.5431835, 103.5616295 0.5463018, 103.5623438 0.5482203, 103.5660881 0.5472278)), ((103.6267862 0.5360571, 103.6234665 0.5377359, 103.6230108 0.5445327, 103.625405 0.5486084, 103.6269107 0.5477143, 103.6272378 0.5449395, 103.6289443 0.542964, 103.6291447 0.539217, 103.6267862 0.5360571)), ((103.781362 0.5403559, 103.7763677 0.5394266, 103.7731395 0.5450726, 103.7741376 0.548631, 103.7732919 0.5511834, 103.7746745 0.5533495, 103.7761354 0.5484767, 103.7793634 0.5443777, 103.781362 0.5403559)), ((103.598854 0.5308911, 103.6016554 0.5317188, 103.6024876 0.5257298, 103.6053278 0.520091, 103.6104194 0.5147764, 103.6161557 0.5117921, 103.6201529 0.5105523, 103.6229552 0.5076203, 103.6243006 0.5048009, 103.6227353 0.5030136, 103.620906 0.4975242, 103.6192629 0.4950049, 103.6115494 0.4966904, 103.6075899 0.4957496, 103.6060587 0.4943958, 103.6045431 0.4907533, 103.5985291 0.4904137, 103.5969217 0.4959024, 103.5970696 0.5028953, 103.5960957 0.5072361, 103.5959078 0.513907, 103.5946741 0.518343, 103.5930275 0.5215171, 103.5886182 0.5280202, 103.5823589 0.5328497, 103.5761199 0.5363447, 103.5735385 0.5416195, 103.5727907 0.5445894, 103.5696077 0.5511099, 103.5752514 0.5570946, 103.578277 0.5578849, 103.5815653 0.5531862, 103.5831019 0.5488188, 103.5859415 0.5463006, 103.5884181 0.5389495, 103.5921547 0.5339125, 103.5950062 0.5316797, 103.598854 0.5308911)), ((103.5727503 0.5582965, 103.5719183 0.5602264, 103.5729018 0.5633182, 103.5753462 0.5612862, 103.5727503 0.5582965)), ((103.6575008 0.5711531, 103.6612973 0.5678581, 103.664127 0.5671736, 103.6673795 0.5621032, 103.6674706 0.5584684, 103.6664329 0.5549165, 103.6627317 0.5525303, 103.6605423 0.5523708, 103.6583208 0.5603482, 103.6528292 0.5681987, 103.6529188 0.5710612, 103.6558077 0.5721523, 103.6575008 0.5711531)), ((103.6492116 0.5700802, 103.6457816 0.5717795, 103.6448597 0.5745098, 103.6458315 0.5773693, 103.6489539 0.5773186, 103.6509766 0.5743309, 103.6492116 0.5700802)), ((103.7759762 0.5749309, 103.7718265 0.5774826, 103.7726711 0.58019, 103.7760522 0.5788758, 103.7780506 0.5759369, 103.7759762 0.5749309)), ((103.6429858 0.5878148, 103.6398594 0.5862784, 103.638258 0.5885437, 103.638908 0.5901047, 103.64336 0.5918177, 103.6446861 0.5904083, 103.6429858 0.5878148)), ((103.6386202 0.5919295, 103.6351488 0.5920535, 103.6340273 0.5943009, 103.6356447 0.5957998, 103.638872 0.5946767, 103.6386202 0.5919295)), ((103.5355958 0.5934824, 103.53602 0.590116, 103.5352587 0.5874311, 103.5316188 0.585129, 103.5273007 0.5865768, 103.5258608 0.5890054, 103.5280604 0.5952702, 103.5309803 0.5987227, 103.5327591 0.5951436, 103.5355958 0.5934824)), ((103.6603587 0.5982271, 103.6620953 0.5963798, 103.6590823 0.5952945, 103.6575051 0.5981461, 103.6603587 0.5982271)), ((103.512774 0.6036246, 103.5109439 0.6042426, 103.5103093 0.608272, 103.5146977 0.6093, 103.5163925 0.6075921, 103.5146704 0.6043243, 103.512774 0.6036246)), ((103.4944981 0.6120244, 103.4952927 0.6096267, 103.4919146 0.607449, 103.490511 0.6119889, 103.4944981 0.6120244)), ((103.7073158 0.6120797, 103.7094737 0.6119424, 103.711554 0.6096444, 103.7141247 0.609398, 103.7177533 0.6056204, 103.7149704 0.6047452, 103.7051833 0.6065163, 103.7040977 0.6078387, 103.7051834 0.6111165, 103.7073158 0.6120797)), ((103.6801463 0.6086527, 103.6701599 0.6103942, 103.6696947 0.612754, 103.679428 0.6099559, 103.6801463 0.6086527)), ((103.6406858 0.6246148, 103.6462019 0.6212565, 103.6514356 0.6218422, 103.6541899 0.6177529, 103.663635 0.6164406, 103.6639249 0.6138113, 103.661598 0.6110354, 103.6517256 0.611179, 103.6457746 0.612346, 103.6382215 0.6158498, 103.6353148 0.6183323, 103.6329878 0.6213992, 103.632408 0.6243205, 103.6360395 0.6256361, 103.6406858 0.6246148)), ((103.6386354 0.6356406, 103.64023 0.6350567, 103.642557 0.6321359, 103.6427019 0.630237, 103.6409624 0.6283376, 103.6365984 0.63155, 103.6338442 0.6321336, 103.6310824 0.6309643, 103.6291979 0.6337392, 103.6297777 0.6353461, 103.6364535 0.6352018, 103.6386354 0.6356406)), ((103.6773903 0.6348452, 103.6798331 0.6349748, 103.6808547 0.6330376, 103.6863858 0.6313727, 103.6906488 0.6287093, 103.6942432 0.6274863, 103.6982486 0.6233135, 103.7050856 0.6196839, 103.7071417 0.6150955, 103.7034293 0.6144424, 103.7015426 0.613102, 103.6996119 0.6089638, 103.6938336 0.6110015, 103.6899523 0.6093464, 103.6868796 0.6045019, 103.6850717 0.607786, 103.6853003 0.6103344, 103.6827758 0.6131122, 103.6775097 0.6124329, 103.6730469 0.6144699, 103.671069 0.6175666, 103.6739348 0.622628, 103.6730811 0.6311202, 103.6717891 0.6332797, 103.6726515 0.6361559, 103.6755414 0.6361696, 103.6773903 0.6348452)), ((103.659172 0.6328954, 103.6559977 0.6337904, 103.6572389 0.6372234, 103.6600384 0.636564, 103.659172 0.6328954)), ((103.6293047 0.6394675, 103.6252077 0.639841, 103.6252077 0.6429627, 103.628435 0.6427138, 103.6293047 0.6394675)), ((103.5843218 0.6484976, 103.5806597 0.6491548, 103.5818347 0.6525781, 103.5841921 0.6509989, 103.5843218 0.6484976)), ((103.5813082 0.6546843, 103.5797366 0.653894, 103.5738467 0.6557355, 103.5724124 0.6574465, 103.5717563 0.6620541, 103.5750216 0.6629766, 103.5777758 0.6623192, 103.5811785 0.6562642, 103.5813082 0.6546843)), ((103.5588016 0.6714761, 103.5557956 0.6720018, 103.5563144 0.6762148, 103.559061 0.675689, 103.5588016 0.6714761)), ((103.5723084 0.6795028, 103.5749603 0.6800222, 103.5803146 0.677004, 103.5831333 0.6735885, 103.5859547 0.6724391, 103.5824805 0.6693988, 103.5720508 0.6695249, 103.5677293 0.675417, 103.5677403 0.6797302, 103.5693218 0.6806352, 103.5723084 0.6795028)), ((103.5604717 0.6832956, 103.5576806 0.6831191, 103.5558939 0.6816352, 103.5543039 0.6839367, 103.557346 0.687527, 103.5602149 0.6868451, 103.5604717 0.6832956)), ((103.529436 0.6859735, 103.5269641 0.6862649, 103.5262393 0.6888939, 103.5284137 0.6894787, 103.529436 0.6859735)), ((103.5453204 0.6862168, 103.5441379 0.6854265, 103.5419177 0.6884538, 103.5450534 0.6888497, 103.5453204 0.6862168)), ((103.521035 0.690917, 103.5225794 0.6883282, 103.5179233 0.6813978, 103.5162982 0.6753772, 103.5155734 0.6655259, 103.511811 0.6575926, 103.5068124 0.6502443, 103.4972981 0.6372815, 103.4913835 0.6262377, 103.4898456 0.6249878, 103.4861481 0.62553, 103.4798133 0.6238932, 103.4750393 0.6204645, 103.4716971 0.6218283, 103.4681615 0.622071, 103.4658855 0.6210955, 103.4624466 0.6219231, 103.4624458 0.6247503, 103.464237 0.6273342, 103.4649664 0.6313553, 103.4637545 0.6352057, 103.4688382 0.6409102, 103.4708826 0.6442551, 103.4765034 0.6588883, 103.4823398 0.6714897, 103.4864902 0.6785265, 103.4922733 0.6853878, 103.5000019 0.6892526, 103.50564 0.6901829, 103.5132808 0.6902474, 103.5205202 0.6915087, 103.521035 0.690917)), ((103.5864619 0.6776621, 103.580547 0.6815191, 103.5779201 0.6866281, 103.5807555 0.6953837, 103.5853291 0.6973931, 103.5879743 0.6964336, 103.5884949 0.6939702, 103.5922244 0.690981, 103.5920087 0.6891446, 103.5897355 0.6851915, 103.590408 0.682183, 103.5864619 0.6776621)), ((103.5571231 0.701503, 103.5572604 0.6971993, 103.5555737 0.6965198, 103.5527209 0.6990237, 103.5536288 0.7011107, 103.5571231 0.701503)), ((103.5093668 0.7026469, 103.5123534 0.7029426, 103.5134803 0.7005481, 103.5164205 0.6986765, 103.5167134 0.6939154, 103.5092847 0.693709, 103.4963724 0.6918796, 103.4958591 0.6932291, 103.4974689 0.6977355, 103.5026264 0.706163, 103.5071547 0.7031226, 103.5093668 0.7026469)), ((103.7449841 0.7362369, 103.7496656 0.7358818, 103.7475563 0.7290075, 103.7439531 0.7274396, 103.7409255 0.7231072, 103.7417716 0.7217882, 103.7397158 0.7191531, 103.7372389 0.719185, 103.7344734 0.7169807, 103.7325062 0.7121085, 103.7341608 0.7049774, 103.7356259 0.7040671, 103.7346584 0.7003132, 103.7382638 0.6948039, 103.7424137 0.687393, 103.7413624 0.6854207, 103.7377423 0.6869601, 103.7346045 0.6900001, 103.7302195 0.690304, 103.7275034 0.6928938, 103.7242352 0.6912141, 103.7238412 0.6876219, 103.7210998 0.688999, 103.7104812 0.6962389, 103.7089507 0.7001211, 103.7059647 0.6983998, 103.6994198 0.7045765, 103.6984808 0.70447, 103.6938717 0.7102193, 103.6932468 0.7118729, 103.6950944 0.7139858, 103.6920998 0.7205159, 103.6938077 0.7240259, 103.6923528 0.7270835, 103.6954044 0.7275497, 103.702654 0.7268311, 103.7039354 0.7278403, 103.7121746 0.7254987, 103.7148165 0.7266414, 103.7185858 0.7298672, 103.7263874 0.7313263, 103.7299176 0.7325285, 103.7365917 0.7328956, 103.7401861 0.7342467, 103.7419312 0.735995, 103.7449841 0.7362369)), ((103.6567065 0.7403145, 103.6612837 0.738704, 103.666118 0.7388238, 103.6764139 0.73561, 103.6803583 0.7336254, 103.6842549 0.7306821, 103.6881743 0.7234977, 103.6820825 0.7236289, 103.6797464 0.7229775, 103.6790248 0.7206507, 103.6797603 0.7168142, 103.6740536 0.7126012, 103.671653 0.7163466, 103.6697868 0.716627, 103.6694158 0.7194707, 103.6672811 0.7209558, 103.6643951 0.7257677, 103.6663501 0.7271376, 103.6661878 0.7295185, 103.6612008 0.7341684, 103.6569133 0.736795, 103.6567065 0.7403145)), ((103.567995 0.7259671, 103.5657138 0.7266417, 103.563425 0.7337993, 103.5610064 0.7396061, 103.5585879 0.7424416, 103.5571155 0.7458177, 103.5593966 0.7485197, 103.5648974 0.7432541, 103.5679873 0.7419045, 103.5718859 0.7356928, 103.5683917 0.734071, 103.567995 0.7259671)), ((103.5861529 0.7453329, 103.585245 0.7444197, 103.5820025 0.7455924, 103.5821322 0.7501572, 103.5860232 0.7470284, 103.5861529 0.7453329)), ((103.9725555 0.753409, 103.9743577 0.7503263, 103.9702097 0.7497081, 103.9635766 0.7473422, 103.9630816 0.7507958, 103.9637675 0.7525367, 103.9688788 0.7546822, 103.9725555 0.753409)), ((103.9418765 0.7503278, 103.9389413 0.7516646, 103.9414187 0.753802, 103.9418765 0.7503278)), ((103.5510549 0.7553355, 103.5531118 0.7542183, 103.5532419 0.7515042, 103.5510574 0.749575, 103.5474632 0.7521506, 103.5480708 0.7554934, 103.5510549 0.7553355)), ((103.7356154 0.7564918, 103.7395691 0.7547436, 103.7388198 0.7513937, 103.7341721 0.7496035, 103.7295502 0.7491188, 103.725221 0.7504729, 103.7196897 0.75373, 103.7242299 0.7541766, 103.7305817 0.7578235, 103.7356154 0.7564918)), ((103.6879178 0.7625698, 103.6896183 0.760345, 103.6886797 0.757989, 103.6864289 0.7566079, 103.6849378 0.7574177, 103.6837292 0.7607183, 103.6842353 0.7625686, 103.6879178 0.7625698)), ((103.6800744 0.7609111, 103.680317 0.7581732, 103.6755107 0.7584151, 103.6700282 0.7606107, 103.6719318 0.7631363, 103.6749841 0.7652972, 103.676253 0.7677313, 103.6785199 0.7683709, 103.6801832 0.7659377, 103.6800744 0.7609111)), ((103.8525034 0.7695489, 103.8543234 0.7692164, 103.8524423 0.7640732, 103.8488556 0.7656352, 103.8511346 0.7696848, 103.8525034 0.7695489)), ((103.9808154 0.7619173, 103.9774577 0.7659739, 103.9764606 0.7698156, 103.9778747 0.7704311, 103.9807555 0.7646105, 103.9808154 0.7619173)), ((103.9654453 0.7675306, 103.9623706 0.7648221, 103.9587037 0.7639776, 103.9554685 0.7614178, 103.9510836 0.7634138, 103.9544655 0.7672756, 103.9572435 0.7674094, 103.9612607 0.7733864, 103.9630288 0.7778449, 103.9653044 0.7759625, 103.9667169 0.7702424, 103.9654453 0.7675306)), ((103.7732687 0.7789605, 103.7684327 0.7840015, 103.7693311 0.7859196, 103.7739404 0.7803757, 103.7732687 0.7789605)), ((103.8675287 0.7816033, 103.8690297 0.781027, 103.8709747 0.7743379, 103.8689624 0.7736851, 103.8650738 0.7777586, 103.8634863 0.7839997, 103.8585141 0.7885932, 103.8610786 0.7907361, 103.8675287 0.7816033)), ((103.5400968 0.7937082, 103.5458106 0.794638, 103.5465609 0.7933661, 103.5501391 0.7922678, 103.5502079 0.7892207, 103.5521159 0.7855775, 103.5538599 0.7850697, 103.5533572 0.7794313, 103.5547289 0.7775689, 103.5531108 0.7752343, 103.5508501 0.774812, 103.548904 0.7701675, 103.5444088 0.7678092, 103.5443241 0.7623644, 103.546013 0.7594466, 103.5444553 0.7554656, 103.5422481 0.7551599, 103.5358417 0.7577712, 103.5344561 0.7597309, 103.5319888 0.7607319, 103.5317451 0.7688413, 103.5305643 0.7766121, 103.5312265 0.7814515, 103.534419 0.7871614, 103.5341602 0.7934003, 103.5381252 0.7955402, 103.5400968 0.7937082)), ((103.7101101 0.7982025, 103.712881 0.7968342, 103.7156524 0.7938228, 103.7182748 0.7928029, 103.718033 0.7898304, 103.7161783 0.7881121, 103.7110818 0.7907493, 103.7092702 0.7947419, 103.7101101 0.7982025)), ((103.8440059 0.7841776, 103.8432165 0.780642, 103.8409379 0.7830639, 103.8375385 0.7839826, 103.8337951 0.7839898, 103.8336941 0.7862702, 103.8317265 0.7921482, 103.8321784 0.7942313, 103.8356385 0.8016776, 103.8373236 0.7965585, 103.8384234 0.791258, 103.8440059 0.7841776)), ((103.5315496 0.8093578, 103.5284947 0.8090649, 103.5245762 0.8113998, 103.5266052 0.8147616, 103.5294311 0.8145294, 103.5319846 0.8119885, 103.5315496 0.8093578)), ((103.4733982 0.8134378, 103.4719944 0.8121737, 103.4676456 0.812936, 103.4638996 0.8158731, 103.4532948 0.8182306, 103.4501972 0.8202276, 103.4507237 0.8217852, 103.4536228 0.8225176, 103.4666462 0.8206052, 103.471674 0.8171984, 103.4733982 0.8134378)), ((103.4470845 0.8223438, 103.442957 0.8242077, 103.4407673 0.8263832, 103.4451011 0.8284794, 103.450107 0.8277867, 103.451049 0.8235578, 103.4470845 0.8223438)), ((103.521036 0.8271934, 103.5200468 0.8262444, 103.5154759 0.8262426, 103.5143434 0.8302268, 103.5161806 0.8318403, 103.5209413 0.8285216, 103.521036 0.8271934)), ((103.6675484 0.8300146, 103.6699468 0.8264484, 103.6751535 0.817231, 103.6780763 0.8132525, 103.6836678 0.8095482, 103.6886144 0.808176, 103.6937403 0.8056882, 103.7044897 0.8031028, 103.7067743 0.7921365, 103.7087257 0.7879426, 103.7186059 0.7749652, 103.7222321 0.7729637, 103.7261618 0.7697939, 103.7288722 0.765714, 103.727358 0.7586436, 103.7163131 0.756525, 103.7138647 0.7523194, 103.7062549 0.7529264, 103.7014306 0.7579989, 103.7015499 0.7607262, 103.698229 0.7671591, 103.6948616 0.7718027, 103.688525 0.7835476, 103.6815255 0.7926943, 103.6745673 0.804199, 103.6730657 0.8089674, 103.6683794 0.8176212, 103.6608389 0.8267564, 103.662005 0.8292035, 103.6645722 0.8312076, 103.6675484 0.8300146)), ((103.9170111 0.8173674, 103.9231982 0.815648, 103.9284619 0.8108719, 103.9328503 0.8045748, 103.9366962 0.7974528, 103.9367217 0.7947853, 103.9410131 0.7872103, 103.9389086 0.7829219, 103.9413124 0.7819913, 103.9407186 0.7791491, 103.9363974 0.7759976, 103.9361257 0.7727816, 103.9333227 0.7672607, 103.9293761 0.764504, 103.9254627 0.763107, 103.9239028 0.7605389, 103.9256126 0.7578718, 103.9232495 0.7556027, 103.9190882 0.7547291, 103.9160159 0.7578944, 103.9175997 0.7641382, 103.9164843 0.7669051, 103.9136298 0.7690378, 103.9125889 0.7710069, 103.91566 0.773027, 103.9155324 0.7777806, 103.9134756 0.7810707, 103.9112331 0.7827691, 103.9089049 0.7816716, 103.9044958 0.7816954, 103.8991287 0.7895188, 103.8931086 0.7902201, 103.888239 0.7934765, 103.8881337 0.7975133, 103.8946049 0.8009479, 103.89598 0.8023324, 103.9005866 0.8107577, 103.9054546 0.8169373, 103.9064111 0.8195288, 103.9060962 0.828511, 103.90653 0.8322542, 103.9084228 0.8321848, 103.9112624 0.8255246, 103.912826 0.8247138, 103.9145984 0.8189526, 103.9170111 0.8173674)), ((103.6567682 0.8333297, 103.6547766 0.8348486, 103.6515474 0.8411409, 103.653818 0.8448063, 103.6577924 0.8406201, 103.6599615 0.8362538, 103.6567682 0.8333297)), ((103.5015678 0.8444524, 103.4991648 0.8439771, 103.4967289 0.8471943, 103.4959581 0.850095, 103.4979835 0.8521829, 103.5011412 0.8510457, 103.5010949 0.8489111, 103.5033576 0.84673, 103.5015678 0.8444524)), ((103.7005634 0.8586976, 103.7025069 0.856217, 103.7018045 0.8547521, 103.7044351 0.8399221, 103.7030418 0.8378148, 103.6974073 0.8366558, 103.6956882 0.8387606, 103.6954065 0.8436652, 103.6942598 0.8469482, 103.6932091 0.8553872, 103.6951755 0.8584206, 103.7005634 0.8586976)), ((103.8004289 0.8548446, 103.7953778 0.8591507, 103.7973729 0.8606196, 103.8004289 0.8548446)), ((103.9044631 0.8695578, 103.9058077 0.8665796, 103.9047817 0.8655792, 103.9017673 0.8676933, 103.9044631 0.8695578)), ((103.6763123 0.8549031, 103.6791339 0.8518315, 103.6797589 0.8486988, 103.6854767 0.8393401, 103.6887822 0.8351935, 103.6895598 0.8316189, 103.6940831 0.825614, 103.6922145 0.8233112, 103.6895329 0.8247708, 103.6847104 0.8289775, 103.6829633 0.8311554, 103.6821954 0.838581, 103.6793779 0.8429129, 103.6766914 0.8490675, 103.6742641 0.8526267, 103.6678488 0.8599664, 103.665574 0.8612284, 103.6596842 0.8687356, 103.6549777 0.871378, 103.6572903 0.8740228, 103.6619584 0.8692494, 103.6721532 0.8627472, 103.6722517 0.8604756, 103.6743487 0.8585424, 103.6763123 0.8549031)), ((103.7938458 0.879366, 103.7959718 0.8726031, 103.8025252 0.8691168, 103.7967458 0.8680219, 103.7930413 0.8725115, 103.7916193 0.8765852, 103.7938458 0.879366)), ((103.7703984 0.8823659, 103.7714788 0.882549, 103.775598 0.8796014, 103.7772865 0.87599, 103.7750801 0.8737672, 103.7722563 0.8749111, 103.7672381 0.8811343, 103.7703984 0.8823659)), ((103.4890038 0.8477434, 103.4940128 0.8449717, 103.4995899 0.8379426, 103.5000019 0.8356684, 103.5035953 0.8298378, 103.5105762 0.8221422, 103.5148944 0.8195261, 103.5195941 0.8156112, 103.522417 0.8099397, 103.5252399 0.8085901, 103.5281924 0.8056198, 103.5315147 0.8008208, 103.5325455 0.7957271, 103.5317591 0.7906128, 103.5331663 0.7874172, 103.53069 0.7838704, 103.5280567 0.7814781, 103.5270966 0.7786196, 103.5287105 0.7703682, 103.5279226 0.7665775, 103.5264697 0.7661602, 103.5222405 0.7696398, 103.5154495 0.7768253, 103.5102555 0.7808226, 103.5057678 0.7825138, 103.4990861 0.7908245, 103.4954402 0.7912628, 103.4927709 0.7938108, 103.4873625 0.8001485, 103.4868447 0.802818, 103.4843275 0.8080706, 103.4814058 0.8124272, 103.4786692 0.8179649, 103.4761168 0.8205494, 103.4675803 0.8255264, 103.4627786 0.8254523, 103.4609155 0.8246941, 103.4579408 0.8258472, 103.4560404 0.8290929, 103.4502556 0.8308204, 103.4472562 0.831078, 103.442372 0.8301272, 103.4387728 0.8301258, 103.4338872 0.8327117, 103.4285726 0.8366776, 103.4228181 0.84037, 103.4185164 0.8445164, 103.4167603 0.8453092, 103.4126638 0.8500374, 103.4146345 0.8572045, 103.4135543 0.8650185, 103.411754 0.8691252, 103.4120644 0.8713531, 103.4144153 0.8756133, 103.4101543 0.8853732, 103.4119876 0.8849911, 103.421062 0.8763206, 103.4274772 0.8742905, 103.4321983 0.8716012, 103.4339583 0.8687042, 103.4376588 0.8662967, 103.4452642 0.8629959, 103.4530664 0.8562815, 103.459414 0.8555266, 103.4636879 0.8556744, 103.4690265 0.8567483, 103.4718291 0.8567246, 103.4792197 0.8531775, 103.4890038 0.8477434)), ((103.7024622 0.8745821, 103.6982867 0.8825102, 103.7004947 0.885673, 103.702066 0.8847101, 103.7028535 0.879004, 103.7024622 0.8745821)), ((103.7533675 0.881581, 103.7580737 0.8797617, 103.7655386 0.8804714, 103.771657 0.8731722, 103.775204 0.8722892, 103.778875 0.8740115, 103.7851644 0.8696556, 103.7886045 0.8655518, 103.7891908 0.8636527, 103.7926312 0.860747, 103.7955174 0.8556799, 103.8017598 0.8508255, 103.8068487 0.8481057, 103.811218 0.8426718, 103.8141362 0.8364428, 103.819286 0.8272278, 103.8232174 0.8217948, 103.8285152 0.8157419, 103.8348974 0.8116608, 103.8342001 0.8077736, 103.8354213 0.8043028, 103.831156 0.7931479, 103.8329335 0.785679, 103.8331329 0.7822702, 103.8345935 0.7799313, 103.8334263 0.7771693, 103.8350892 0.772165, 103.8347804 0.7659127, 103.8340135 0.7606889, 103.8318787 0.7600272, 103.8301059 0.756491, 103.830502 0.7521916, 103.8269984 0.7524294, 103.8204564 0.7513637, 103.8208387 0.7548164, 103.8225559 0.759289, 103.8230255 0.766486, 103.8202446 0.7723884, 103.8110374 0.776356, 103.8079798 0.777274, 103.8009789 0.7775146, 103.796724 0.7821507, 103.7903674 0.7854522, 103.7878829 0.7878674, 103.7871362 0.7905699, 103.7840918 0.7934218, 103.7787941 0.7939635, 103.7722461 0.7956536, 103.7689927 0.7988958, 103.7651608 0.7995926, 103.7597804 0.8042873, 103.7526972 0.8155024, 103.7423008 0.8228426, 103.7406263 0.8256832, 103.737904 0.8277319, 103.7339488 0.8383947, 103.7318373 0.8410957, 103.7228401 0.8503902, 103.7205489 0.8514246, 103.7213892 0.8550243, 103.7209893 0.865738, 103.7188938 0.8697246, 103.7175825 0.87059, 103.7181827 0.8734306, 103.7244042 0.8743609, 103.7255085 0.878314, 103.7253014 0.8817838, 103.729387 0.8810572, 103.7332736 0.8816103, 103.7383274 0.883387, 103.7491591 0.8861738, 103.7533675 0.881581)), ((103.8063231 0.8812517, 103.8037932 0.8806016, 103.8024263 0.8841029, 103.8050513 0.8869383, 103.8063231 0.8812517)), ((103.8009375 0.8883708, 103.8002266 0.886956, 103.7954861 0.8863172, 103.7941294 0.8880618, 103.8009375 0.8883708)), ((103.7958282 0.894446, 103.8000455 0.8934342, 103.7992107 0.8902987, 103.7953542 0.8914062, 103.7958282 0.894446)), ((103.3782614 0.8948811, 103.3795895 0.8934622, 103.3830626 0.8931036, 103.3889839 0.8900095, 103.3917633 0.8900943, 103.3922001 0.8872138, 103.3960084 0.8848723, 103.400391 0.8801325, 103.4036742 0.8831723, 103.406822 0.8798894, 103.4087388 0.8765716, 103.4080495 0.8729553, 103.4083271 0.8698957, 103.409848 0.8672539, 103.4098492 0.8642893, 103.4082749 0.8596767, 103.4067113 0.8592076, 103.4078031 0.8534316, 103.4108067 0.8456927, 103.4126607 0.8435357, 103.4157811 0.8416288, 103.4290856 0.8324868, 103.4380052 0.8248675, 103.4471837 0.8194893, 103.4592915 0.814915, 103.4641514 0.8145059, 103.4694157 0.8106378, 103.4724827 0.8092298, 103.4761524 0.8050072, 103.4799671 0.7996067, 103.4860401 0.7936996, 103.4895749 0.7892862, 103.492493 0.7843099, 103.4950079 0.7818832, 103.4956287 0.779984, 103.5010846 0.7722125, 103.5091054 0.7627308, 103.511032 0.759816, 103.5128803 0.7551262, 103.5132846 0.7468878, 103.5130176 0.7444566, 103.5073795 0.7332448, 103.5060768 0.7240584, 103.5047016 0.722034, 103.5042972 0.7183873, 103.501749 0.7160905, 103.4980182 0.7084224, 103.4918384 0.6965409, 103.4814091 0.6809165, 103.4759617 0.6724484, 103.4708118 0.6623262, 103.4671421 0.6532625, 103.4600012 0.6402294, 103.4573266 0.6375636, 103.4542042 0.6374388, 103.4477058 0.6384729, 103.4349422 0.6364505, 103.4312978 0.63692, 103.4292457 0.6405166, 103.4238736 0.6428373, 103.4178159 0.6465997, 103.4117928 0.6490747, 103.4069694 0.6477189, 103.403972 0.6491593, 103.4000891 0.6496966, 103.4015828 0.6589971, 103.4003926 0.6630509, 103.4011021 0.6646012, 103.401331 0.6706613, 103.396349 0.6798411, 103.391245 0.6852051, 103.3859044 0.6923576, 103.3770085 0.700582, 103.3730609 0.7062961, 103.3677599 0.7121712, 103.3655957 0.7174444, 103.3597599 0.7252101, 103.3591444 0.727653, 103.3570773 0.7307628, 103.3566692 0.7336557, 103.3552699 0.7343208, 103.3529205 0.739399, 103.3516246 0.7404625, 103.3519638 0.7510369, 103.351272 0.7519431, 103.351649 0.7656609, 103.3507177 0.7685195, 103.3502766 0.780551, 103.3496452 0.7874645, 103.3452398 0.7940334, 103.3424016 0.8007012, 103.3457509 0.8058416, 103.3469911 0.806573, 103.3493809 0.8113395, 103.3514233 0.8178084, 103.3518289 0.8261987, 103.3509433 0.8276955, 103.350376 0.8333813, 103.3531624 0.8362158, 103.3541477 0.841102, 103.3538558 0.8439358, 103.3589651 0.8460023, 103.3628408 0.8510892, 103.3660756 0.856474, 103.3685552 0.8639594, 103.3685781 0.8669748, 103.3668538 0.8681295, 103.3667012 0.8703714, 103.3691926 0.8726513, 103.370415 0.8759709, 103.3710133 0.8819723, 103.3718435 0.8848014, 103.3712187 0.8899871, 103.3694551 0.8912179, 103.3704496 0.8936815, 103.3760328 0.8968228, 103.3782614 0.8948811)), ((103.8225132 0.8917077, 103.8280977 0.8887563, 103.8311236 0.8880132, 103.8363557 0.8840868, 103.8385712 0.8842828, 103.8423128 0.8829515, 103.8472651 0.8824314, 103.8550911 0.8800752, 103.8619262 0.8803591, 103.8628568 0.8811048, 103.8688494 0.8750063, 103.8727844 0.8739801, 103.8766159 0.8713476, 103.8830862 0.8660193, 103.8925323 0.8594648, 103.8992281 0.8523626, 103.9023672 0.8495553, 103.9054195 0.8453808, 103.9061855 0.8421, 103.9046174 0.8395353, 103.9054366 0.8360143, 103.9045961 0.8259206, 103.9048755 0.8192759, 103.9038478 0.8162582, 103.8982655 0.8097034, 103.8964981 0.8048471, 103.8941478 0.8017619, 103.8896186 0.7996344, 103.8874798 0.8039558, 103.8840669 0.8004881, 103.884029 0.7977774, 103.8791109 0.8006772, 103.8754962 0.8052061, 103.8749277 0.8070317, 103.872514 0.8077513, 103.8680719 0.8135419, 103.8663552 0.817089, 103.8630524 0.8200743, 103.8617373 0.8192748, 103.8558307 0.821224, 103.8492534 0.8266704, 103.8477738 0.8285515, 103.8405224 0.834089, 103.8323797 0.8431511, 103.8270866 0.8511082, 103.8206984 0.8632036, 103.8179064 0.8718683, 103.8160209 0.8797069, 103.8128836 0.8863181, 103.8093406 0.890495, 103.8093584 0.8925837, 103.8112564 0.8937334, 103.8096334 0.8971887, 103.8115035 0.8995002, 103.8141748 0.8969248, 103.8206344 0.8924855, 103.8225132 0.8917077)), ((103.7526681 0.9011547, 103.7574252 0.8970265, 103.7601104 0.8955625, 103.7665738 0.8880703, 103.7682287 0.8844692, 103.7656235 0.8830366, 103.7579036 0.8831122, 103.753506 0.884179, 103.7514008 0.8866364, 103.7486266 0.8915549, 103.7449649 0.8940021, 103.7443807 0.8966731, 103.7456424 0.8994397, 103.7526681 0.9011547)), ((103.3693197 0.9015219, 103.3732729 0.8995185, 103.3700401 0.8973803, 103.3654673 0.8971153, 103.3640284 0.9007964, 103.3657571 0.9062869, 103.3684361 0.9051047, 103.3693197 0.9015219)), ((103.7979797 0.9036159, 103.7992644 0.90337, 103.8004873 0.8989646, 103.7960771 0.8975288, 103.7940404 0.9004311, 103.7906131 0.90224, 103.7952936 0.9071596, 103.7979797 0.9036159)), ((103.4025594 0.9062187, 103.3991872 0.9076972, 103.3987676 0.9107839, 103.4029713 0.9118852, 103.404955 0.9102792, 103.4025594 0.9062187)), ((103.358399 0.9123423, 103.3625484 0.910076, 103.3628759 0.9081038, 103.3599043 0.9060644, 103.35752 0.9057017, 103.3572895 0.9097777, 103.358399 0.9123423)), ((103.8025253 0.9153894, 103.8056286 0.9146096, 103.8090558 0.9116824, 103.8097675 0.9099907, 103.808346 0.9075825, 103.8066641 0.9110309, 103.8044658 0.9120713, 103.8025253 0.9153894)), ((103.3414703 0.9144292, 103.3439102 0.9122214, 103.3428966 0.9065348, 103.3409532 0.900254, 103.3401831 0.8954266, 103.3379883 0.8950574, 103.3361577 0.8981655, 103.3343282 0.898901, 103.3345656 0.9030819, 103.33302 0.9051265, 103.3362692 0.9104179, 103.3362669 0.9153268, 103.33838 0.9166777, 103.3414703 0.9144292)), ((103.4375924 0.9253812, 103.4446184 0.9226645, 103.4493901 0.9217346, 103.4536883 0.9221021, 103.4603835 0.9219427, 103.4645811 0.9192433, 103.468575 0.9180484, 103.4707903 0.9161651, 103.4754502 0.9139136, 103.4790198 0.9068346, 103.4784003 0.8962755, 103.478925 0.8931353, 103.4819196 0.8835471, 103.4831016 0.8812465, 103.4832706 0.8725436, 103.4838352 0.8683643, 103.4858417 0.8629472, 103.4871311 0.8625625, 103.4877491 0.8555969, 103.4799976 0.8553358, 103.4730167 0.8581708, 103.468195 0.8585301, 103.4621677 0.8573913, 103.4586472 0.8574939, 103.4518192 0.8604398, 103.448459 0.8635033, 103.4420803 0.8666312, 103.4354108 0.8692547, 103.4337133 0.8723429, 103.4311705 0.8736324, 103.4255329 0.8777206, 103.4255094 0.8801206, 103.4237762 0.8819312, 103.4196533 0.8823323, 103.4101822 0.8924761, 103.4053136 0.9029013, 103.4052067 0.9069258, 103.407671 0.9099196, 103.4119816 0.9114179, 103.4174131 0.9105777, 103.4214087 0.9109861, 103.4238039 0.9121825, 103.4286424 0.9162454, 103.4349555 0.9246709, 103.4375924 0.9253812)), ((103.5273279 0.8677369, 103.5215364 0.8677347, 103.5173146 0.8660904, 103.5135957 0.8624991, 103.5121707 0.8602241, 103.5092182 0.8613033, 103.5039768 0.8614363, 103.5025043 0.862246, 103.5000019 0.8670389, 103.4953171 0.8738301, 103.4912452 0.8847186, 103.4898304 0.8898198, 103.4880883 0.8933784, 103.4862857 0.8989534, 103.4865508 0.9160352, 103.4887074 0.9218601, 103.489728 0.9261428, 103.4921596 0.9259492, 103.4965656 0.9216951, 103.5056986 0.916481, 103.5106656 0.9101015, 103.5111978 0.9060084, 103.5134976 0.9037403, 103.5168661 0.8987922, 103.5268717 0.878799, 103.5284319 0.8710298, 103.5273279 0.8677369)), ((103.3859701 0.9270951, 103.3855407 0.9232994, 103.3810018 0.9242476, 103.3819724 0.926584, 103.3859701 0.9270951)), ((103.3408214 0.9264837, 103.3387178 0.9283987, 103.341516 0.9310499, 103.3442303 0.9298072, 103.3408214 0.9264837)), ((103.4402938 0.9382577, 103.4426363 0.9380574, 103.4467278 0.9357616, 103.4518544 0.9347072, 103.4558565 0.9346491, 103.4576187 0.9337894, 103.460908 0.9296223, 103.4610162 0.924972, 103.4589419 0.9238855, 103.450321 0.9233185, 103.4440878 0.924812, 103.4418853 0.9274773, 103.4391444 0.9358469, 103.4402938 0.9382577)), ((103.4173768 0.949878, 103.4215574 0.9471116, 103.4286618 0.945386, 103.4344569 0.9398497, 103.4367033 0.9368251, 103.4393577 0.931723, 103.4378377 0.9283384, 103.4335867 0.9261359, 103.4292998 0.9193425, 103.4235191 0.9144831, 103.4181611 0.9135983, 103.4145848 0.9167173, 103.4123392 0.9202359, 103.4150845 0.9280522, 103.4151611 0.9329437, 103.4120599 0.9358917, 103.4108504 0.9390089, 103.4151909 0.9430798, 103.4171642 0.9460346, 103.4173768 0.949878)), ((103.4937276 0.9448215, 103.4902517 0.9425802, 103.4886028 0.9467963, 103.4896917 0.9499525, 103.4938278 0.9501354, 103.4945833 0.9489523, 103.4937276 0.9448215)), ((103.445051 0.9617391, 103.4452205 0.9609778, 103.452476 0.9593132, 103.4558471 0.9573294, 103.4596758 0.959256, 103.4634638 0.9589579, 103.4715557 0.9495419, 103.4736116 0.9497366, 103.4744835 0.9466666, 103.4768608 0.9432214, 103.4757499 0.9396115, 103.4779774 0.9354026, 103.4766693 0.9340632, 103.4783175 0.9272279, 103.4783936 0.9243638, 103.4756967 0.9199882, 103.4679871 0.922277, 103.4636553 0.9248895, 103.4617945 0.9298411, 103.4578267 0.934817, 103.4564722 0.9356714, 103.4481353 0.9362958, 103.4437929 0.9388198, 103.4381679 0.9412901, 103.4300487 0.9543163, 103.4267037 0.9559598, 103.4271635 0.9575624, 103.4329849 0.9582689, 103.4370448 0.9614315, 103.445051 0.9617391)), ((103.358058 0.9619845, 103.3619719 0.9607995, 103.362509 0.9588576, 103.3650846 0.9565103, 103.3639924 0.9539425, 103.3642617 0.9511373, 103.3615813 0.9512709, 103.3572833 0.9565353, 103.355914 0.961363, 103.358058 0.9619845)), ((103.2956925 0.9870377, 103.3008617 0.9816751, 103.3000778 0.9785289, 103.2974695 0.9801676, 103.2973786 0.9840439, 103.2936272 0.9866403, 103.2915301 0.9866392, 103.290934 0.9896196, 103.2956925 0.9870377)), ((103.3901216 0.9883185, 103.3887331 0.983111, 103.3838579 0.9843132, 103.3817751 0.9861384, 103.3781359 0.9877298, 103.3748552 0.9876116, 103.3716433 0.9921951, 103.3765489 0.9950729, 103.3791429 0.9950742, 103.38575 0.9916969, 103.3901216 0.9883185)), ((103.2889077 1.0876309, 103.2862663 1.0882764, 103.2862821 1.0938672, 103.2885988 1.1006404, 103.2907731 1.1002042, 103.2924058 1.0968516, 103.2917955 1.0939715, 103.2898729 1.091127, 103.2889077 1.0876309)), ((103.3749917 1.136683, 103.3805492 1.1345483, 103.3817504 1.1334284, 103.3870785 1.1252696, 103.39021 1.119687, 103.383473 1.1159422, 103.3832904 1.1115621, 103.380512 1.1106057, 103.3806868 1.1077343, 103.3797949 1.1033791, 103.3811925 1.1008647, 103.3799093 1.0991965, 103.3800444 1.096263, 103.3827055 1.0931701, 103.38121 1.0897438, 103.3827951 1.0834094, 103.389726 1.0704413, 103.3891681 1.0687414, 103.3900011 1.0649331, 103.3940035 1.061228, 103.3984501 1.0581623, 103.3980689 1.054696, 103.400026 1.0517848, 103.4037621 1.0521522, 103.4052492 1.050058, 103.4078015 1.0508674, 103.4104947 1.0492421, 103.4120153 1.04575, 103.4151825 1.0465888, 103.4183679 1.0455707, 103.4227718 1.0467213, 103.4244149 1.0454127, 103.4218097 1.0434094, 103.4209598 1.0393992, 103.4255429 1.0313665, 103.4246802 1.0290692, 103.4254498 1.0260094, 103.4299146 1.0246441, 103.4313709 1.0233749, 103.4305315 1.0177591, 103.4323083 1.0133051, 103.4355139 1.0103304, 103.4372248 1.0075446, 103.4436244 1.0005807, 103.4464246 0.995279, 103.4421014 0.9904656, 103.4383525 0.9880423, 103.4352949 0.9886878, 103.4322304 0.9907192, 103.4262548 0.9926934, 103.4243672 0.9923919, 103.4205944 0.9937301, 103.4193518 0.9969125, 103.4166428 0.9967824, 103.4151771 0.992246, 103.408728 0.9921569, 103.4067936 0.9910604, 103.3941316 0.9926496, 103.3923785 0.9971854, </v>
      </c>
    </row>
    <row r="142" spans="1:18" x14ac:dyDescent="0.3">
      <c r="A142" s="4" t="s">
        <v>979</v>
      </c>
      <c r="B142" s="5">
        <v>83.215240762777</v>
      </c>
      <c r="C142" s="5">
        <v>80.358250812373001</v>
      </c>
      <c r="D142" s="5">
        <v>81.354005707751</v>
      </c>
      <c r="E142">
        <v>87</v>
      </c>
      <c r="F142">
        <v>93</v>
      </c>
      <c r="G142">
        <v>91.8</v>
      </c>
      <c r="H142">
        <v>118</v>
      </c>
      <c r="I142">
        <v>108.9</v>
      </c>
      <c r="J142">
        <v>111.7</v>
      </c>
      <c r="K142">
        <v>195.9</v>
      </c>
      <c r="L142">
        <v>124.6</v>
      </c>
      <c r="M142">
        <v>123.5</v>
      </c>
      <c r="N142" t="str">
        <f t="shared" si="2"/>
        <v>karo</v>
      </c>
      <c r="O142">
        <f>VLOOKUP(N142,GeoJson!$E$1:$G$515,3,FALSE)</f>
        <v>3.1166700000000001</v>
      </c>
      <c r="P142">
        <f>VLOOKUP(N142,GeoJson!$E$2:$H$515,4,FALSE)</f>
        <v>98.3</v>
      </c>
      <c r="Q142">
        <f>VLOOKUP(N142,GeoJson!$E$2:$I$515,5,FALSE)</f>
        <v>795</v>
      </c>
      <c r="R142" t="str">
        <f>VLOOKUP(N142,GeoJson!$E$2:$J$515,6,FALSE)</f>
        <v>MULTIPOLYGON (((98.4656053 3.230413, 98.4691032 3.2276331, 98.4729502 3.2236112, 98.4755809 3.2225402, 98.4809335 3.2225494, 98.4858717 3.2249036, 98.4886058 3.2282675, 98.4892476 3.2322217, 98.4924996 3.2378314, 98.4998089 3.241596, 98.5032332 3.2398105, 98.5068819 3.2402925, 98.5126657 3.2434961, 98.5150011 3.2434039, 98.5191556 3.2405384, 98.5212524 3.240006, 98.5237598 3.2409674, 98.527316 3.240729, 98.5314567 3.2391439, 98.5379989 3.2379332, 98.5414108 3.2338937, 98.5437199 3.2333213, 98.5473441 3.2292818, 98.5534783 3.2201221, 98.5542984 3.2124076, 98.5554315 3.2078605, 98.5559551 3.2003079, 98.5590129 3.1993446, 98.5629265 3.2017496, 98.5654327 3.2066044, 98.5680573 3.2085847, 98.5741076 3.2094908, 98.5829048 3.21506, 98.587935 3.2186428, 98.5907075 3.218771, 98.5942467 3.2177164, 98.5981393 3.2218783, 98.6025461 3.2241031, 98.6178761 3.2296508, 98.6207744 3.2316686, 98.6227491 3.2317487, 98.6267457 3.2222207, 98.6214771 3.2186128, 98.6204394 3.2146708, 98.6219507 3.2090138, 98.6209004 3.2058053, 98.6143467 3.1986532, 98.6121461 3.1948102, 98.6124691 3.1913784, 98.6151811 3.1835583, 98.6127702 3.1800634, 98.6110882 3.1791426, 98.6058175 3.181528, 98.6027497 3.1814895, 98.6012297 3.1773235, 98.6018248 3.1739416, 98.6034839 3.1701249, 98.6012349 3.1639069, 98.6014588 3.1606866, 98.6047266 3.15508, 98.6111989 3.1474354, 98.6151491 3.1360471, 98.6152993 3.1313345, 98.6163015 3.1306137, 98.6196158 3.1326915, 98.623859 3.1317356, 98.6274606 3.126129, 98.6288355 3.12082, 98.6287877 3.1158215, 98.6264516 3.1108842, 98.6220131 3.1048396, 98.615939 3.1068393, 98.6106063 3.1107666, 98.6063641 3.1095713, 98.6052896 3.1040564, 98.6045496 3.0992129, 98.6005929 3.0951578, 98.5954102 3.0951061, 98.5933832 3.0910393, 98.588895 3.0863872, 98.5837395 3.0799318, 98.5827017 3.0769596, 98.5830986 3.0740751, 98.5848193 3.0703703, 98.5863698 3.0624289, 98.5847809 3.0591673, 98.5816152 3.0548566, 98.5801029 3.0508917, 98.5756137 3.0480255, 98.5716852 3.0425635, 98.5705543 3.0394811, 98.5661302 3.0329575, 98.5601019 3.0301417, 98.5570245 3.027941, 98.5561227 3.023474, 98.5574739 3.0216335, 98.5549789 3.0181354, 98.5539163 3.0146378, 98.5532535 3.0066115, 98.5510725 3.0000693, 98.5533314 2.9968552, 98.5546877 2.9928195, 98.5538268 2.9899467, 98.5515125 2.9875438, 98.5492257 2.9780588, 98.5499913 2.9730571, 98.5536136 2.9688985, 98.5519394 2.9671892, 98.5486032 2.960539, 98.5469938 2.9547565, 98.5474639 2.9495071, 98.5454956 2.9443309, 98.5411882 2.936216, 98.5348482 2.9282323, 98.5340999 2.9256801, 98.5334891 2.9137444, 98.532753 2.9068849, 98.5330745 2.9036412, 98.5404411 2.897206, 98.5440611 2.8981237, 98.5485914 2.8953338, 98.5491508 2.891162, 98.5510843 2.8872096, 98.548869 2.8813679, 98.5545014 2.8813154, 98.5548436 2.8758303, 98.5527814 2.8738579, 98.549252 2.8744749, 98.5451368 2.8730368, 98.544332 2.8743968, 98.5411719 2.8743099, 98.5400731 2.8774203, 98.5416604 2.8831193, 98.5383946 2.8870564, 98.538668 2.8893016, 98.5362736 2.8908703, 98.5348812 2.8947131, 98.530481 2.8958814, 98.5284081 2.897726, 98.5260812 2.8962315, 98.5202057 2.8957534, 98.5214289 2.889304, 98.5230193 2.8874877, 98.5229258 2.8846242, 98.5175247 2.8811496, 98.5176683 2.8773634, 98.5213791 2.8748827, 98.5143124 2.8702082, 98.5063277 2.868578, 98.4974152 2.8681745, 98.4923342 2.8686384, 98.4823798 2.8707934, 98.4727655 2.8741566, 98.4624873 2.8808394, 98.455901 2.8832146, 98.4530805 2.8851729, 98.4511676 2.8886918, 98.4485742 2.8906597, 98.4399644 2.890313, 98.4355632 2.8935452, 98.4321909 2.9016581, 98.4299598 2.9168492, 98.427253 2.9182177, 98.4219163 2.9189474, 98.4174114 2.9209809, 98.4119891 2.9224621, 98.4000867 2.92444, 98.3943548 2.9237369, 98.3864702 2.9251936, 98.3832967 2.927102, 98.368501 2.932453, 98.363721 2.937309, 98.3593641 2.9442421, 98.3509631 2.9589233, 98.3484524 2.9627245, 98.3442633 2.9661898, 98.3391536 2.9667483, 98.3262519 2.9666756, 98.3188453 2.9670645, 98.3144715 2.9706964, 98.3099155 2.9707307, 98.3063949 2.9669454, 98.302338 2.9652553, 98.2966255 2.9662026, 98.2871826 2.9610652, 98.2758023 2.9563699, 98.2719016 2.9553598, 98.2694977 2.9538135, 98.261353 2.945856, 98.2605482 2.9438417, 98.2488306 2.9312196, 98.2450347 2.9334871, 98.2396073 2.9381714, 98.2350092 2.9412442, 98.2264136 2.94825, 98.2211595 2.953297, 98.2166063 2.9641401, 98.2143969 2.967068, 98.2087439 2.9699046, 98.2063875 2.9723293, 98.2044099 2.9803172, 98.2008164 2.9841021, 98.1963943 2.9939228, 98.1959174 3.0021781, 98.1942619 3.0120896, 98.1926688 3.0170891, 98.1920476 3.0212017, 98.1925463 3.0235101, 98.1973602 3.0319837, 98.1982525 3.0429923, 98.1980345 3.045551, 98.1962303 3.0499794, 98.1915095 3.0529812, 98.1853181 3.0635861, 98.1816766 3.0682182, 98.1797289 3.0716446, 98.1738395 3.079582, 98.1715222 3.0796406, 98.1645507 3.073914, 98.1557432 3.0671841, 98.1506574 3.0608433, 98.1415398 3.0516146, 98.1390544 3.0484091, 98.1335626 3.0484162, 98.1233588 3.0538087, 98.1140571 3.0540521, 98.1078127 3.0562277, 98.1057195 3.0586577, 98.1045305 3.0621554, 98.1011861 3.0676751, 98.098874 3.0704187, 98.095689 3.0718907, 98.0913972 3.0718243, 98.0854051 3.0708935, 98.0807061 3.0724741, 98.0773333 3.0745578, 98.0757362 3.080628, 98.0755766 3.0847697, 98.0732639 3.088078, 98.0717624 3.0918106, 98.0712444 3.0952931, 98.0670855 3.1038241, 98.0596978 3.1101715, 98.0534002 3.1190614, 98.0504175 3.1209884, 98.0428163 3.1215463, 98.0358534 3.1238932, 98.0291901 3.1228986, 98.0283347 3.1195875, 98.031445 3.1147113, 98.0314315 3.1123579, 98.0283765 3.1080094, 98.0280991 3.1042282, 98.0293512 3.1003071, 98.0356166 3.0925156, 98.0378696 3.0861795, 98.0385469 3.0793084, 98.0373776 3.0779895, 98.0316967 3.0780628, 98.0277606 3.081699, 98.0251242 3.0805042, 98.0209102 3.080767, 98.0159606 3.0833354, 98.0135268 3.0825016, 98.0109036 3.0838798, 98.0042696 3.0853483, 98.0034251 3.087183, 98.0000422 3.0870714, 97.9968173 3.0883399, 97.9912977 3.0918755, 97.9873456 3.0912271, 97.982836 3.0867547, 97.9793641 3.0971797, 97.9793612 3.1001819, 97.981749 3.1109038, 97.9809111 3.1188606, 97.9765227 3.1288766, 97.9719778 3.1353469, 97.9726521 3.136132, 97.9693145 3.142752, 97.9638092 3.1449341, 97.9624129 3.146396, 97.9538414 3.152539, 97.9429386 3.1608191, 97.9384964 3.1635136, 97.9413605 3.171799, 97.9429646 3.1751295, 97.9415886 3.1806997, 97.9397524 3.1936338, 97.9415964 3.1986817, 97.943537 3.2012692, 97.941273 3.2054738, 97.9378333 3.204136, 97.9363473 3.20636, 97.9324798 3.20979, 97.930577 3.212915, 97.9268953 3.223063, 97.9224342 3.228475, 97.9170753 3.23071, 97.9127873 3.231562, 97.904532 3.2320434, 97.8985433 3.2340396, 97.8933712 3.2376691, 97.892902 3.2404845, 97.8889143 3.240386, 97.8853941 3.2380864, 97.8818186 3.2381089, 97.8795325 3.239996, 97.870368 3.2496189, 97.8705581 3.2511019, 97.8753176 3.2553673, 97.8835607 3.256915, 97.8906614 3.2563905, 97.8966906 3.2578165, 97.8986739 3.2603891, 97.9015666 3.2622963, 97.908339 3.2622834, 97.9129541 3.2642505, 97.9224083 3.2640341, 97.9365845 3.2653907, 97.936822 3.2685841, 97.9359123 3.271573, 97.9391654 3.2707527, 97.9410975 3.2715136, 97.9456334 3.2711681, 97.9499651 3.2759746, 97.9513299 3.2786448, 97.9520652 3.2837829, 97.9545197 3.283507, 97.966112 3.2873397, 97.9676645 3.2806333, 97.9672677 3.2790459, 97.969748 3.2776569, 97.9729229 3.2783514, 97.9737166 3.2796412, 97.9776851 3.2801372, 97.9782877 3.2821369, 97.9813335 3.281233, 97.9882181 3.2808166, 97.9929952 3.281694, 97.9956275 3.2831564, 97.9994712 3.2887433, 98.002701 3.2913176, 98.0098451 3.2934574, 98.0129463 3.29661, 98.0169773 3.3025402, 98.0207509 3.302636, 98.0205557 3.3100063, 98.0197064 3.3124455, 98.0201828 3.3159924, 98.0226 3.322097, 98.0253398 3.325332, 98.0288946 3.3310146, 98.0313493 3.3289412, 98.0385234 3.3252315, 98.0441431 3.323336, 98.0556403 3.3155164, 98.0587459 3.3152924, 98.0637963 3.3182479, 98.0667329 3.317513, 98.0716757 3.314879, 98.0744976 3.3161017, 98.0791807 3.3195675, 98.0853377 3.3187175, 98.0893064 3.316407, 98.0950952 3.3157143, 98.0990742 3.3140112, 98.1062141 3.3041743, 98.1084554 3.299561, 98.1076975 3.2912173, 98.1108479 3.2851166, 98.1173117 3.2706938, 98.1207889 3.2663183, 98.1241998 3.2651611, 98.1347294 3.2650568, 98.1411653 3.265573, 98.1440154 3.2668523, 98.1496489 3.2706841, 98.1617344 3.2779044, 98.1666732 3.2796961, 98.1691447 3.279508, 98.1732629 3.2774692, 98.1772034 3.2785112, 98.1798472 3.2800627, 98.1826849 3.2801707, 98.1906036 3.2790855, 98.1960877 3.2775583, 98.20094 3.2775446, 98.2034092 3.2783916, 98.207716 3.2815289, 98.2108338 3.2819187, 98.2171482 3.2838071, 98.2200663 3.2807296, 98.2218017 3.2731851, 98.2232477 3.2706525, 98.2326628 3.2636902, 98.2442325 3.2583558, 98.2521897 3.2541699, 98.2588578 3.24997, 98.2637039 3.2498037, 98.2665197 3.2521845, 98.2712549 3.2518161, 98.2749462 3.2540807, 98.2785251 3.2520244, 98.2807751 3.2525769, 98.2856779 3.2552773, 98.2888821 3.2528147, 98.2879213 3.2496272, 98.2882225 3.2471596, 98.2918891 3.2434794, 98.2930983 3.2432215, 98.2960421 3.23511, 98.2976294 3.2292629, 98.3068695 3.2276397, 98.3139794 3.2271342, 98.3223425 3.2234785, 98.3354302 3.2194049, 98.3416081 3.219294, 98.3485422 3.2221014, 98.3569463 3.2294662, 98.3602184 3.2339386, 98.3662625 3.2453371, 98.3609621 3.2509409, 98.3590484 3.2608162, 98.3550325 3.2710434, 98.3543716 3.2753895, 98.3513304 3.2873539, 98.3551505 3.2873923, 98.3588982 3.2863454, 98.3624617 3.2825099, 98.3698233 3.2776845, 98.3736263 3.2739317, 98.3784585 3.2727045, 98.3811012 3.2701163, 98.3851462 3.2704409, 98.3893185 3.2690977, 98.3984402 3.2628855, 98.3995482 3.2613687, 98.3999861 3.2528407, 98.3993135 3.2495539, 98.4048301 3.2474849, 98.4173006 3.2470688, 98.4225662 3.2446354, 98.4280805 3.2380303, 98.4319148 3.2359633, 98.4359396 3.2376462, 98.4412183 3.244059, 98.4464077 3.248578, 98.4496794 3.2476425, 98.4523941 3.244102, 98.4557678 3.2366612, 98.4581249 3.2336897, 98.4612635 3.2311963, 98.4656053 3.230413)))</v>
      </c>
    </row>
    <row r="143" spans="1:18" x14ac:dyDescent="0.3">
      <c r="A143" s="4" t="s">
        <v>1212</v>
      </c>
      <c r="B143" s="5">
        <v>77.887946155112004</v>
      </c>
      <c r="C143" s="5">
        <v>77.496819687412994</v>
      </c>
      <c r="D143" s="5">
        <v>76.741706481177999</v>
      </c>
      <c r="E143">
        <v>77.400000000000006</v>
      </c>
      <c r="F143">
        <v>88.3</v>
      </c>
      <c r="G143">
        <v>86</v>
      </c>
      <c r="H143">
        <v>102.2</v>
      </c>
      <c r="I143">
        <v>101.8</v>
      </c>
      <c r="J143">
        <v>100.9</v>
      </c>
      <c r="K143">
        <v>177</v>
      </c>
      <c r="L143">
        <v>107.8</v>
      </c>
      <c r="M143">
        <v>118.4</v>
      </c>
      <c r="N143" t="str">
        <f t="shared" si="2"/>
        <v>katingan</v>
      </c>
      <c r="O143">
        <f>VLOOKUP(N143,GeoJson!$E$1:$G$515,3,FALSE)</f>
        <v>-2.0666699999999998</v>
      </c>
      <c r="P143">
        <f>VLOOKUP(N143,GeoJson!$E$2:$H$515,4,FALSE)</f>
        <v>113.4</v>
      </c>
      <c r="Q143">
        <f>VLOOKUP(N143,GeoJson!$E$2:$I$515,5,FALSE)</f>
        <v>985</v>
      </c>
      <c r="R143" t="str">
        <f>VLOOKUP(N143,GeoJson!$E$2:$J$515,6,FALSE)</f>
        <v>MULTIPOLYGON (((113.4046353 -3.2659371, 113.4067732 -3.2661886, 113.4067732 -3.2688296, 113.4045515 -3.2718059, 113.392822 -3.2847625, 113.3908228 -3.287531, 113.3812995 -3.2973507, 113.3760255 -3.3008922, 113.369007 -3.3031331, 113.3660828 -3.3021722, 113.3648954 -3.297838, 113.3661949 -3.2916339, 113.3664045 -3.2858071, 113.364662 -3.2810727, 113.3649139 -3.276448, 113.3659015 -3.2746145, 113.3695904 -3.2715124, 113.3721894 -3.2643861, 113.3734051 -3.2624578, 113.3824179 -3.2583916, 113.3894184 -3.2544511, 113.3956226 -3.2500076, 113.3977186 -3.2502591, 113.4006043 -3.2568614, 113.4022061 -3.2639811, 113.4046353 -3.2659371)), ((113.3296393 -3.2255089, 113.3336434 -3.2311521, 113.3341607 -3.2334999, 113.3313619 -3.2373573, 113.3284231 -3.2392614, 113.3256258 -3.2350488, 113.3230035 -3.2326247, 113.3223649 -3.2296823, 113.3233761 -3.223934, 113.3251273 -3.2212467, 113.3269549 -3.2219149, 113.3296393 -3.2255089)), ((113.219929 -0.5026406, 113.2183186 -0.515375, 113.2137516 -0.5386769, 113.2059554 -0.5622512, 113.1860511 -0.5931458, 113.1693755 -0.6213304, 113.1519484 -0.6559981, 113.1309171 -0.691522, 113.0757736 -0.7663312, 113.0504848 -0.7937107, 113.0324597 -0.8135002, 113.0179391 -0.843585, 113.0184706 -0.8582559, 113.0200766 -0.884925, 113.031386 -0.9090559, 113.0493661 -0.9250163, 113.063847 -0.9275404, 113.0762188 -0.9286641, 113.0833603 -0.9313535, 113.091503 -0.9350639, 113.1335166 -0.9811421, 113.1339403 -0.9809485, 113.1448918 -0.987869, 113.1855684 -1.0245287, 113.1953877 -1.034399, 113.2164303 -1.0569601, 113.2290574 -1.0724717, 113.2332731 -1.0865783, 113.2346884 -1.1049199, 113.2333048 -1.1289074, 113.220708 -1.1543148, 113.1983017 -1.1839634, 113.1871103 -1.2136036, 113.1857395 -1.2517021, 113.1991629 -1.2835287, 113.2488544 -1.3547828, 113.2981742 -1.4255017, 113.3089711 -1.4402923, 113.3393564 -1.4847339, 113.3611658 -1.525864, 113.4304575 -1.560964, 113.4353565 -1.5781442, 113.4503498 -1.5858171, 113.4588485 -1.5894712, 113.4829076 -1.6025338, 113.4920572 -1.6575011, 113.4843567 -1.6704323, 113.4820162 -1.6849274, 113.483766 -1.6941076, 113.4975792 -1.7193881, 113.49882 -1.7377008, 113.496799 -1.7455735, 113.4886101 -1.7617117, 113.4894798 -1.7861784, 113.5061319 -1.8233796, 113.5335268 -1.8485522, 113.5719045 -1.8997868, 113.5935322 -1.9185893, 113.6140298 -1.9504336, 113.6178393 -1.9797563, 113.6230382 -1.9910018, 113.6559262 -2.0372926, 113.6830466 -2.066512, 113.6946008 -2.0867745, 113.6996205 -2.158043, 113.6965183 -2.1951359, 113.695436 -2.233674, 113.6969197 -2.2574303, 113.7061879 -2.2849385, 113.7188121 -2.3015599, 113.7325513 -2.3119542, 113.7506806 -2.3311578, 113.7529416 -2.3332342, 113.7639329 -2.3566805, 113.7672996 -2.3695377, 113.7666462 -2.3885451, 113.7631841 -2.398832, 113.713362 -2.4890408, 113.6823756 -2.5563795, 113.6579703 -2.5953649, 113.6211017 -2.6683359, 113.6049772 -2.6961134, 113.5831475 -2.7414791, 113.5806505 -2.7556364, 113.5773625 -2.7774422, 113.5758723 -2.8000181, 113.5776127 -2.8204531, 113.5840352 -2.8368899, 113.6177628 -2.887235, 113.6328094 -2.9171005, 113.638551 -2.9290346, 113.6418946 -2.9390408, 113.6450024 -2.964037, 113.6469634 -3.0019706, 113.6388393 -3.0496213, 113.6364246 -3.0805043, 113.6377167 -3.0916187, 113.6314993 -3.1030486, 113.6323647 -3.1172332, 113.628958 -3.1329497, 113.6266019 -3.1371923, 113.6210578 -3.1387997, 113.6131226 -3.1351016, 113.5939126 -3.1660897, 113.5874074 -3.1652964, 113.5811064 -3.1631103, 113.5800743 -3.1640208, 113.5723823 -3.1629005, 113.5669683 -3.1614039, 113.5533662 -3.1607087, 113.5517613 -3.1611363, 113.5375007 -3.1624275, 113.5347144 -3.1637617, 113.516131 -3.1665215, 113.513936 -3.1675338, 113.501991 -3.1701285, 113.4852122 -3.1746193, 113.477412 -3.1772773, 113.4636121 -3.1830594, 113.4589119 -3.1846794, 113.4518696 -3.1906259, 113.4497174 -3.1906082, 113.4436388 -3.1984269, 113.4398598 -3.2048496, 113.4380535 -3.2066162, 113.436934 -3.2104693, 113.4353583 -3.2187075, 113.4362333 -3.2227982, 113.4331535 -3.2310753, 113.4297536 -3.2344865, 113.4243467 -3.2378097, 113.4140172 -3.2403537, 113.4101928 -3.2429861, 113.4047915 -3.2440988, 113.4002709 -3.2442469, 113.393756 -3.246393, 113.3892053 -3.2502768, 113.3808773 -3.2562174, 113.3724385 -3.2603754, 113.370883 -3.2623588, 113.3682768 -3.2688028, 113.3665508 -3.270924, 113.3643649 -3.2712267, 113.3574856 -3.2689001, 113.3550964 -3.2667836, 113.3531179 -3.2680929, 113.3499885 -3.267208, 113.3462793 -3.2637721, 113.3395177 -3.256527, 113.3356565 -3.2532497, 113.3322207 -3.248958, 113.3299475 -3.2451058, 113.3292294 -3.2420393, 113.3355802 -3.2335498, 113.3349657 -3.2306209, 113.3330034 -3.2266819, 113.3299292 -3.2222317, 113.3274246 -3.2128124, 113.3200777 -3.2128298, 113.3181406 -3.2256692, 113.318757 -3.2314957, 113.3214124 -3.2371451, 113.3241865 -3.2411061, 113.327152 -3.2517902, 113.3359111 -3.2636357, 113.3456334 -3.2779448, 113.3454702 -3.2802032, 113.3428077 -3.2797367, 113.3370266 -3.2738214, 113.3284619 -3.2637527, 113.3195582 -3.2515534, 113.3137331 -3.244694, 113.2996982 -3.2246761, 113.2940457 -3.2169263, 113.2898026 -3.209722, 113.2821918 -3.2015215, 113.2726103 -3.1916674, 113.2662141 -3.1839507, 113.2633821 -3.1815262, 113.2539019 -3.1715914, 113.2422336 -3.1585415, 113.2292791 -3.1482019, 113.2238066 -3.1430591, 113.218605 -3.1388679, 113.2067406 -3.1275048, 113.1983642 -3.118233, 113.190793 -3.1080132, 113.1908796 -3.1053777, 113.1950923 -3.1048155, 113.1924446 -3.0955706, 113.1860052 -3.0851609, 113.182305 -3.0820401, 113.1791893 -3.0808899, 113.176886 -3.0780754, 113.1632866 -3.0670304, 113.1570179 -3.0638724, 113.1670742 -3.0182368, 113.1398577 -2.9318015, 113.121343 -2.8734083, 113.1023035 -2.8133131, 113.098049 -2.8002735, 113.0929254 -2.7741879, 113.0924936 -2.7738815, 113.0838229 -2.7317236, 113.0805201 -2.7166423, 113.0820978 -2.7086737, 113.0911415 -2.6733338, 113.106897 -2.6506169, 113.1296991 -2.6182095, 113.1376082 -2.6059994, 113.1757506 -2.5435447, 113.2027281 -2.499405, 113.2040024 -2.4926174, 113.2127882 -2.4513142, 113.2127852 -2.4494723, 113.194204 -2.3875395, 113.1819246 -2.3568024, 113.1751572 -2.331481, 113.1722714 -2.3218747, 113.1751023 -2.290011, 113.1763337 -2.2883541, 113.1906855 -2.2589557, 113.1964102 -2.2481588, 113.2168455 -2.2266973, 113.2318303 -2.2112489, 113.2393221 -2.2031965, 113.2471269 -2.1862822, 113.2453083 -2.1639144, 113.234508 -2.1451668, 113.2298343 -2.1229186, 113.2313006 -2.1027283, 113.2438004 -2.0853285, 113.2549946 -2.0768753, 113.2621027 -2.0719766, 113.2819941 -2.0455407, 113.282947 -2.0204358, 113.284354 -1.9987128, 113.2799407 -1.9668111, 113.2796167 -1.9656737, 113.2717776 -1.9515219, 113.2531732 -1.9404399, 113.2244915 -1.9365658, 113.1962872 -1.9263328, 113.1909929 -1.9160267, 113.1919475 -1.9015847, 113.1999625 -1.8881943, 113.2006095 -1.885247, 113.2010675 -1.8627501, 113.1957126 -1.8559101, 113.1859883 -1.8529879, 113.1713975 -1.845181, 113.15887 -1.8382463, 113.142591 -1.8267876, 113.1349981 -1.8210695, 113.0971686 -1.7946806, 113.026693 -1.7684448, 113.0042406 -1.7371122, 112.9812596 -1.7052473, 112.9312469 -1.7044226, 112.931274 -1.6770303, 112.9284916 -1.6765665, 112.9286971 -1.6592665, 112.8637855 -1.5934575, 112.8546697 -1.5092351, 112.8543934 -1.508732, 112.844809 -1.4562477, 112.8411909 -1.4324532, 112.8211446 -1.3895804, 112.8173104 -1.384246, 112.8019703 -1.3614592, 112.7442662 -1.3027222, 112.6680901 -1.2551531, 112.6470388 -1.2296581, 112.5969819 -1.2070524, 112.5581876 -1.198259, 112.5231496 -1.1945005, 112.4572463 -1.2047398, 112.4428534 -1.2068172, 112.3931726 -1.2145514, 112.3784207 -1.2230192, 112.3471951 -1.2418044, 112.3330841 -1.2548689, 112.3160702 -1.2736545, 112.2894915 -1.2858732, 112.2752669 -1.2875234, 112.2137044 -1.2962383, 112.1403691 -1.310408, 112.1275376 -1.3131277, 112.1222216 -1.259115, 112.1132681 -1.166468, 112.1066255 -1.0851944, 112.1020799 -1.0295957, 112.0990334 -0.9901086, 112.121005 -0.9244515, 112.1695086 -0.8244361, 112.1809708 -0.7962135, 112.1796357 -0.7761396, 112.1689948 -0.7569604, 112.1548067 -0.7288599, 112.1588299 -0.72734, 112.1618335 -0.7234816, 112.1555316 -0.7114824, 112.1532275 -0.7061756, 112.1519381 -0.7006966, 112.1473376 -0.6889297, 112.146033 -0.6822975, 112.1477267 -0.6797621, 112.1526324 -0.6779792, 112.1571338 -0.6830574, 112.1589343 -0.6815598, 112.1583316 -0.6704886, 112.1587436 -0.6583226, 112.1603381 -0.6538267, 112.1656329 -0.6491034, 112.1704318 -0.6398822, 112.1732318 -0.6365405, 112.1795337 -0.6372382, 112.1832339 -0.6364343, 112.1866443 -0.632113, 112.191344 -0.6193167, 112.1981341 -0.6145949, 112.211127 -0.6133383, 112.2272327 -0.6199841, 112.2363617 -0.6275566, 112.2424731 -0.6334137, 112.2466485 -0.6386821, 112.250838 -0.6431277, 112.2626395 -0.6603823, 112.2655323 -0.6639565, 112.2680271 -0.6682258, 112.2719005 -0.6773462, 112.2735279 -0.6799935, 112.2761371 -0.6877224, 112.2847471 -0.7042843, 112.2884312 -0.7121503, 112.2958837 -0.7234672, 112.3019836 -0.7307182, 112.3059119 -0.733947, 112.3086384 -0.7348032, 112.3117436 -0.7327879, 112.3134373 -0.7294451, 112.3163441 -0.7212025, 112.3251331 -0.7093902, 112.3305271 -0.7043788, 112.3343342 -0.7042092, 112.3378437 -0.7098056, 112.3396835 -0.7139463, 112.342192 -0.7160417, 112.346283 -0.71672, 112.3522873 -0.7162066, 112.3623266 -0.7144129, 112.3662327 -0.7134067, 112.3724278 -0.7107024, 112.3792332 -0.7089788, 112.3869389 -0.7051803, 112.3989323 -0.700521, 112.4129868 -0.6898543, 112.4173344 -0.6828938, 112.4210271 -0.6751133, 112.4250401 -0.6725221, 112.4308385 -0.6715472, 112.4349278 -0.6720123, 112.4421376 -0.6742101, 112.446639 -0.6776161, 112.4489431 -0.6806743, 112.451064 -0.6858095, 112.4521398 -0.6894415, 112.4522542 -0.702127, 112.4519338 -0.7111218, 112.4529332 -0.7158507, 112.4552373 -0.720408, 112.46144 -0.7264682, 112.4664373 -0.7291827, 112.4692373 -0.7300502, 112.4758089 -0.7307422, 112.4797897 -0.7287789, 112.4814911 -0.7271083, 112.4831924 -0.7224393, 112.4845886 -0.7152907, 112.4850922 -0.7066423, 112.4845886 -0.6988577, 112.4853897 -0.6937842, 112.4883413 -0.6919544, 112.4962377 -0.6923076, 112.5010442 -0.691584, 112.5063543 -0.6920444, 112.5160436 -0.6940593, 112.5229406 -0.6947866, 112.5263433 -0.695609, 112.5348425 -0.6987798, 112.5382806 -0.698689, 112.5414886 -0.697207, 112.5446539 -0.6910686, 112.5470419 -0.6881273, 112.5502539 -0.6863766, 112.557044 -0.6861907, 112.5631399 -0.6870991, 112.5687819 -0.6889055, 112.5725546 -0.689288, 112.5827291 -0.68918, 112.5909414 -0.6880076, 112.5949545 -0.6865346, 112.5977545 -0.6846184, 112.5995398 -0.6813393, 112.6034537 -0.668142, 112.6063376 -0.6649659, 112.6112433 -0.663084, 112.6183539 -0.6616362, 112.6288443 -0.6537469, 112.6326437 -0.6527915, 112.637641 -0.652968, 112.6393424 -0.6557529, 112.6431418 -0.6574861, 112.6470404 -0.6538415, 112.6508399 -0.652714, 112.6561423 -0.6556877, 112.6610404 -0.6548373, 112.6663428 -0.6546104, 112.6707373 -0.6522758, 112.6776419 -0.6504295, 112.6826545 -0.6511206, 112.6865378 -0.6510226, 112.6903373 -0.649724, 112.6911903 -0.6456648, 112.6939883 -0.6413696, 112.6991861 -0.6381473, 112.7015846 -0.6354626, 112.7019828 -0.630229, 112.7003822 -0.6270089, 112.7043796 -0.6212373, 112.7071372 -0.6223213, 112.7122413 -0.6260423, 112.7174445 -0.6246716, 112.7230445 -0.6221533, 112.7284537 -0.6222677, 112.7329398 -0.6233074, 112.7394577 -0.6233496, 112.7434903 -0.6204678, 112.7450834 -0.61514, 112.742108 -0.6051068, 112.7422873 -0.599141, 112.7413039 -0.5839076, 112.7418889 -0.5799008, 112.7455976 -0.5740177, 112.7510444 -0.5680927, 112.7564536 -0.5661487, 112.7644416 -0.5656064, 112.7711402 -0.5657654, 112.7857335 -0.5644811, 112.7935158 -0.5643906, 112.797744 -0.5648559, 112.8029396 -0.567489, 112.8090431 -0.5714286, 112.8135444 -0.5750985, 112.8205406 -0.5758829, 112.8255379 -0.5737139, 112.8399291 -0.5719624, 112.8442981 -0.5711561, 112.8504222 -0.5690849, 112.8555913 -0.5657207, 112.8591915 -0.5593885, 112.8678429 -0.5489023, 112.8721382 -0.5446817, 112.8822548 -0.5373108, 112.8937447 -0.5308975, 112.8988411 -0.5287845, 112.9044411 -0.527982, 112.9130547 -0.5285209, 112.9166405 -0.5276251, 112.9209435 -0.5236332, 112.9263375 -0.5207165, 112.9351418 -0.5179353, 112.946441 -0.5160425, 112.9606545 -0.5110887, 112.9708398 -0.5113242, 112.9766381 -0.5098907, 112.9810403 -0.5053824, 112.9867547 -0.4902227, 112.9899438 -0.4856704, 112.9945434 -0.4864801, 112.9981378 -0.4927909, 113.0034402 -0.4938215, 113.0116418 -0.4909325, 113.0182412 -0.4876601, 113.0228418 -0.4860672, 113.0296548 -0.484909, 113.0398401 -0.4869179, 113.0446542 -0.4908707, 113.0491403 -0.4937404, 113.0532449 -0.4976433, 113.0616449 -0.4988702, 113.0666422 -0.4977312, 113.0800546 -0.4910695, 113.0852426 -0.4890125, 113.091041 -0.4858628, 113.097854 -0.4838467, 113.1036447 -0.4855016, 113.1070398 -0.4871241, 113.1097406 -0.4865233, 113.111442 -0.4840465, 113.1111444 -0.4787303, 113.1126398 -0.4742531, 113.1169428 -0.4707188, 113.1214441 -0.46558, 113.1249384 -0.4571358, 113.1304239 -0.4497995, 113.1354441 -0.4463863, 113.1421427 -0.443056, 113.1473383 -0.4448313, 113.1505427 -0.4473713, 113.1539377 -0.4531126, 113.1546549 -0.459282, 113.1544568 -0.4653551, 113.1579432 -0.4699429, 113.1650385 -0.4696395, 113.1707377 -0.4682062, 113.1821436 -0.4645978, 113.185142 -0.4654816, 113.1878428 -0.4676265, 113.1888422 -0.4720772, 113.1914439 -0.4782839, 113.1986384 -0.4776361, 113.1996378 -0.4796848, 113.1981425 -0.4889087, 113.1986384 -0.4955386, 113.2015141 -0.4994489, 113.2056422 -0.5025576, 113.2097544 -0.5046309, 113.21524 -0.5053738, 113.219929 -0.5026406)))</v>
      </c>
    </row>
    <row r="144" spans="1:18" x14ac:dyDescent="0.3">
      <c r="A144" s="4" t="s">
        <v>1041</v>
      </c>
      <c r="B144" s="5">
        <v>72.124237550184006</v>
      </c>
      <c r="C144" s="5">
        <v>71.506376873175</v>
      </c>
      <c r="D144" s="5">
        <v>73.897517110208</v>
      </c>
      <c r="E144">
        <v>83.6</v>
      </c>
      <c r="F144">
        <v>88.3</v>
      </c>
      <c r="G144">
        <v>86.5</v>
      </c>
      <c r="H144">
        <v>113</v>
      </c>
      <c r="I144">
        <v>110.7</v>
      </c>
      <c r="J144">
        <v>104.5</v>
      </c>
      <c r="K144">
        <v>183.3</v>
      </c>
      <c r="L144">
        <v>109.8</v>
      </c>
      <c r="M144">
        <v>116.2</v>
      </c>
      <c r="N144" t="str">
        <f t="shared" si="2"/>
        <v>kaur</v>
      </c>
      <c r="O144">
        <f>VLOOKUP(N144,GeoJson!$E$1:$G$515,3,FALSE)</f>
        <v>-4.78179</v>
      </c>
      <c r="P144">
        <f>VLOOKUP(N144,GeoJson!$E$2:$H$515,4,FALSE)</f>
        <v>103.36109</v>
      </c>
      <c r="Q144">
        <f>VLOOKUP(N144,GeoJson!$E$2:$I$515,5,FALSE)</f>
        <v>413</v>
      </c>
      <c r="R144" t="str">
        <f>VLOOKUP(N144,GeoJson!$E$2:$J$515,6,FALSE)</f>
        <v>MULTIPOLYGON (((103.4680576 -4.3530811, 103.4657299 -4.3577597, 103.4623818 -4.3613974, 103.4493987 -4.3708041, 103.4458278 -4.375834, 103.4424267 -4.382632, 103.4391302 -4.3873418, 103.4330237 -4.4001782, 103.4285851 -4.4052518, 103.427284 -4.4151597, 103.4254399 -4.423719, 103.4250549 -4.4330598, 103.4252207 -4.4385953, 103.4242301 -4.4536132, 103.4235361 -4.457962, 103.4210184 -4.4611162, 103.4172707 -4.4630772, 103.4137405 -4.4663102, 103.4119036 -4.4712976, 103.4107429 -4.4803162, 103.4107323 -4.4852159, 103.4082444 -4.4922049, 103.4060913 -4.4955888, 103.4049413 -4.4995702, 103.4000339 -4.5106225, 103.3977893 -4.5140061, 103.3982382 -4.5175331, 103.4017041 -4.5193266, 103.4069049 -4.521124, 103.4096462 -4.5202599, 103.4167675 -4.5207335, 103.4194109 -4.5228915, 103.4266866 -4.5258608, 103.4291486 -4.5274689, 103.4369934 -4.5312867, 103.4435068 -4.5385818, 103.4460709 -4.5442015, 103.4515441 -4.5469151, 103.4538672 -4.5494845, 103.4581077 -4.5521954, 103.4600198 -4.5548555, 103.4663574 -4.5591278, 103.4717975 -4.565718, 103.4726096 -4.5703449, 103.4758444 -4.5736947, 103.482228 -4.5779671, 103.4856045 -4.5791191, 103.4884383 -4.5777971, 103.4946954 -4.5770776, 103.5000015 -4.5740438, 103.5028664 -4.5732551, 103.5086067 -4.5747243, 103.5132917 -4.5747779, 103.5203788 -4.5738601, 103.5267872 -4.5708481, 103.5368697 -4.5640081, 103.544949 -4.553632, 103.546913 -4.547793, 103.548772 -4.544257, 103.551302 -4.541667, 103.556177 -4.539863, 103.560079 -4.535655, 103.564198 -4.534441, 103.56489 -4.531216, 103.568426 -4.527855, 103.570593 -4.524796, 103.573574 -4.524787, 103.576767 -4.528016, 103.5809937 -4.5257417, 103.5879116 -4.5231602, 103.5925786 -4.5228091, 103.5976806 -4.5244544, 103.6052929 -4.5294813, 103.6149224 -4.5305326, 103.6184277 -4.5329565, 103.6234554 -4.5408162, 103.6257139 -4.5464015, 103.6288964 -4.550709, 103.6304143 -4.5541245, 103.6301367 -4.5562462, 103.6242909 -4.5565194, 103.6234181 -4.5603622, 103.6207443 -4.5681067, 103.6181416 -4.5709885, 103.6106829 -4.5761061, 103.6074157 -4.578908, 103.6073263 -4.5837335, 103.6015021 -4.5865428, 103.5982465 -4.5894366, 103.5982465 -4.5918977, 103.5962806 -4.5936654, 103.5979428 -4.5959649, 103.6043233 -4.5966884, 103.6115565 -4.5965603, 103.6137282 -4.5973394, 103.6228938 -4.593299, 103.6280204 -4.5948523, 103.6407337 -4.5948523, 103.6448936 -4.5974522, 103.6485153 -4.6026051, 103.6562746 -4.6079879, 103.6618293 -4.6097917, 103.6671377 -4.6179128, 103.6709056 -4.6227621, 103.6776915 -4.628059, 103.6858604 -4.6336596, 103.6875409 -4.63662, 103.6853969 -4.6394564, 103.6841612 -4.64578, 103.6947486 -4.6538694, 103.6974305 -4.6694031, 103.6999181 -4.6720293, 103.6982313 -4.6829043, 103.7040962 -4.6923259, 103.7049068 -4.6951002, 103.7045462 -4.6984056, 103.7007344 -4.7041133, 103.6861446 -4.7120845, 103.6793086 -4.7167124, 103.6747247 -4.7216448, 103.6727934 -4.7252932, 103.6717569 -4.7294858, 103.6728871 -4.7319409, 103.674731 -4.7321221, 103.6817553 -4.7307136, 103.6877021 -4.7289525, 103.6959363 -4.7254487, 103.6997322 -4.7246739, 103.7028523 -4.7250707, 103.7078712 -4.7282476, 103.7149624 -4.7291139, 103.7208068 -4.7328575, 103.732524 -4.7371592, 103.732586 -4.7419943, 103.7350642 -4.7443805, 103.7395688 -4.7440688, 103.7454368 -4.7411917, 103.7472517 -4.745099, 103.7548602 -4.7508055, 103.7619051 -4.7544683, 103.7634784 -4.7585178, 103.761384 -4.7751196, 103.7571336 -4.7755522, 103.7502882 -4.7794069, 103.7423931 -4.7795677, 103.7383548 -4.7857137, 103.7313398 -4.7865811, 103.7284454 -4.7921126, 103.7232741 -4.7930798, 103.717958 -4.7935855, 103.7154317 -4.7981672, 103.7151256 -4.8004189, 103.7120056 -4.8057047, 103.708944 -4.8075715, 103.7099247 -4.8102689, 103.708222 -4.8112428, 103.7082473 -4.8142459, 103.7030013 -4.8190663, 103.6998037 -4.8192954, 103.6963242 -4.8229885, 103.6951466 -4.8236736, 103.6927251 -4.8241034, 103.6911503 -4.8249325, 103.6905805 -4.8265595, 103.6890628 -4.8262671, 103.6882653 -4.8264555, 103.6865608 -4.8275196, 103.684408 -4.8294785, 103.6836119 -4.8298116, 103.6813837 -4.8301872, 103.678945 -4.83095, 103.679061 -4.831178, 103.679075 -4.831266, 103.6790714 -4.8314638, 103.678738 -4.832843, 103.678424 -4.833653, 103.67738 -4.83531, 103.676829 -4.835686, 103.676643 -4.835727, 103.676171 -4.83575, 103.675001 -4.83568, 103.67401 -4.83571, 103.673689 -4.8358, 103.672482 -4.836509, 103.671769 -4.83716, 103.671221 -4.837875, 103.670882 -4.83807, 103.6699 -4.837935, 103.66945 -4.837922, 103.667803 -4.839031, 103.667679 -4.83904, 103.667128 -4.838853, 103.66676 -4.83877, 103.666527 -4.83876, 103.664973 -4.83909, 103.664757 -4.83913, 103.66449 -4.839102, 103.664407 -4.839039, 103.663646 -4.838361, 103.663295 -4.838338, 103.662892 -4.83849, 103.662763 -4.838606, 103.662279 -4.839171, 103.662099 -4.839273, 103.661655 -4.839409, 103.660163 -4.83984, 103.660086 -4.84002, 103.660605 -4.841091, 103.660788 -4.841598, 103.660792 -4.841801, 103.659976 -4.84263, 103.659636 -4.842699, 103.6577 -4.8428, 103.657185 -4.843062, 103.656794 -4.843709, 103.65648 -4.844909, 103.655963 -4.84609, 103.655894 -4.84627, 103.655811 -4.847527, 103.655453 -4.847891, 103.654384 -4.848561, 103.64981 -4.84818, 103.649543 -4.848251, 103.648405 -4.848714, 103.647316 -4.84908, 103.6469252 -4.8493901, 103.645552 -4.85053, 103.645421 -4.850717, 103.644469 -4.85159, 103.6426971 -4.8514556, 103.6387754 -4.8499216, 103.6365444 -4.8493201, 103.634025 -4.8531078, 103.6233736 -4.8595149, 103.6222155 -4.8620813, 103.6226662 -4.8645644, 103.6200268 -4.8677121, 103.6158445 -4.8700063, 103.6085743 -4.8700132, 103.6053595 -4.8682155, 103.6019633 -4.8677564, 103.5989955 -4.8723724, 103.5965814 -4.8764376, 103.5955663 -4.8819892, 103.5918866 -4.8849304, 103.5918127 -4.887264, 103.594013 -4.8912757, 103.5932596 -4.8947564, 103.5897587 -4.9000407, 103.5850265 -4.9054397, 103.5796199 -4.9108282, 103.5712542 -4.9261424, 103.5661946 -4.9265977, 103.5616651 -4.9258688, 103.5563084 -4.9208632, 103.5530199 -4.9219548, 103.5484019 -4.9207661, 103.5463083 -4.9172858, 103.5443187 -4.9163426, 103.539758 -4.9163127, 103.5353681 -4.9156039, 103.5326584 -4.9161173, 103.5338409 -4.9127041, 103.5337422 -4.9077699, 103.531063 -4.9034294, 103.5306391 -4.9014709, 103.5277804 -4.8973097, 103.527641 -4.892735, 103.5243035 -4.8890122, 103.5198209 -4.885227, 103.5156242 -4.8828007, 103.5089087 -4.880189, 103.5039769 -4.8770419, 103.4974023 -4.8738113, 103.4874982 -4.8723508, 103.4804631 -4.8703175, 103.4754914 -4.86729, 103.4709854 -4.8653023, 103.4588139 -4.8627577, 103.443602 -4.8618438, 103.4366371 -4.8640648, 103.433024 -4.8678316, 103.433286 -4.8707884, 103.4311713 -4.8724614, 103.4262933 -4.8720904, 103.4182291 -4.8674774, 103.4105249 -4.8622459, 103.40591 -4.8559031, 103.406554 -4.8487738, 103.4147886 -4.8399645, 103.4119687 -4.8366821, 103.4119051 -4.8340454, 103.4074744 -4.8298603, 103.4054012 -4.8266196, 103.4044132 -4.8233615, 103.4050273 -4.8204467, 103.4024863 -4.817145, 103.3935886 -4.811671, 103.3886918 -4.8110602, 103.3854616 -4.8087356, 103.3825428 -4.8052931, 103.3821016 -4.8023958, 103.3758981 -4.7986859, 103.3660981 -4.7961058, 103.3574059 -4.7965643, 103.3511522 -4.7991326, 103.3471773 -4.8027079, 103.3468586 -4.81086, 103.3448046 -4.8121932, 103.3350803 -4.8112307, 103.3276025 -4.8076971, 103.3263436 -4.8054569, 103.3221913 -4.8017516, 103.3185917 -4.7959504, 103.3114031 -4.7855084, 103.3100909 -4.7823603, 103.3113779 -4.7782362, 103.3170817 -4.7742955, 103.3204546 -4.7709482, 103.3206948 -4.766295, 103.3193912 -4.7620175, 103.3170834 -4.7572182, 103.311177 -4.7504128, 103.3032955 -4.7453601, 103.2994157 -4.7443719, 103.2949959 -4.7403464, 103.2899112 -4.7314657, 103.2867242 -4.7281023, 103.2856209 -4.7234259, 103.284144 -4.7208856, 103.2849052 -4.7189501, 103.2854095 -4.7122004, 103.2827118 -4.7082191, 103.2784282 -4.705612, 103.2730895 -4.7051154, 103.2759745 -4.7000128, 103.2767302 -4.6981991, 103.2776371 -4.6962341, 103.2767302 -4.6981991, 103.2759745 -4.7000128, 103.2730895 -4.7051154, 103.2617106 -4.699422, 103.2568451 -4.6953926, 103.2573457 -4.6912401, 103.2561519 -4.6893788, 103.2523194 -4.6861719, 103.250712 -4.6808936, 103.2445336 -4.673691, 103.2408593 -4.6726434, 103.2357224 -4.66834, 103.2280833 -4.6612693, 103.226753 -4.6588279, 103.2225701 -4.655404, 103.2120438 -4.6501965, 103.2092614 -4.6454962, 103.2039854 -4.6420086, 103.1999279 -4.6371222, 103.1832776 -4.6277541, 103.174122 -4.6213308, 103.1732761 -4.6195611, 103.1628176 -4.6120373, 103.1580325 -4.6068442, 103.154401 -4.6018369, 103.1471241 -4.5972468, 103.1337464 -4.5914218, 103.1261598 -4.5892687, 103.1245854 -4.5874361, 103.1239254 -4.584326, 103.1197469 -4.579622, 103.1114043 -4.5763088, 103.1073985 -4.5752621, 103.0987854 -4.570973, 103.0890476 -4.5671683, 103.0859555 -4.5651488, 103.0762485 -4.5612223, 103.0702033 -4.5591316, 103.0725591 -4.5580361, 103.0775392 -4.5582787, 103.0802314 -4.5597075, 103.082798 -4.5568254, 103.0851297 -4.5563731, 103.0864659 -4.5500485, 103.0834923 -4.5361921, 103.0851063 -4.5282143, 103.0951997 -4.51604, 103.0983592 -4.5101582, 103.0973204 -4.5065793, 103.1011125 -4.4992266, 103.1044803 -4.4937659, 103.107625 -4.4935637, 103.1118871 -4.4862146, 103.1170301 -4.4837284, 103.119049 -4.4804319, 103.1257515 -4.4714778, 103.128535 -4.4659293, 103.1329314 -4.462778, 103.1356234 -4.4596651, 103.1394878 -4.4563845, 103.1458032 -4.4495801, 103.1494373 -4.4448845, 103.1516214 -4.44036, 103.154457 -4.4324695, 103.1520395 -4.4279461, 103.1518759 -4.4252095, 103.1538452 -4.4223466, 103.1622608 -4.4166109, 103.1641859 -4.4079677, 103.1679671 -4.4002568, 103.1701855 -4.3990228, 103.1757862 -4.3977804, 103.1893785 -4.3970016, 103.1938092 -4.3970123, 103.200679 -4.3925842, 103.201926 -4.3877579, 103.1990959 -4.3831989, 103.1994001 -4.3807208, 103.2034983 -4.3772262, 103.2040605 -4.3736803, 103.2017497 -4.3679643, 103.2031433 -4.3612105, 103.2021289 -4.3584655, 103.1990733 -4.3538407, 103.197771 -4.3504365, 103.1974007 -4.3451891, 103.1976299 -4.3383517, 103.1991417 -4.3249389, 103.1988119 -4.3203206, 103.2019329 -4.3178605, 103.202842 -4.3140578, 103.200382 -4.3103559, 103.200686 -4.3078778, 103.2024773 -4.3069418, 103.2078419 -4.3081511, 103.2151963 -4.307704, 103.2192866 -4.3070295, 103.2211141 -4.3043721, 103.2246733 -4.2974038, 103.2289444 -4.2930284, 103.2384045 -4.2911104, 103.2427466 -4.2924026, 103.2460624 -4.2944362, 103.2510666 -4.2995519, 103.2532179 -4.2988281, 103.2566287 -4.2927502, 103.2596968 -4.2920731, 103.2632732 -4.2925944, 103.2682288 -4.294393, 103.2801434 -4.2907513, 103.282526 -4.2880858, 103.2823173 -4.2862048, 103.2799751 -4.2833048, 103.2829854 -4.2778327, 103.285646 -4.2678463, 103.2881336 -4.2659748, 103.2883338 -4.2630515, 103.2850065 -4.2571802, 103.2911917 -4.2581179, 103.3016658 -4.254574, 103.3050674 -4.2545249, 103.3077054 -4.2560026, 103.3112097 -4.2604978, 103.3181191 -4.2791318, 103.3199832 -4.2824331, 103.3266739 -4.2908732, 103.3306403 -4.2928509, 103.340248 -4.2943709, 103.3514671 -4.2983333, 103.3588993 -4.3017837, 103.3720097 -4.3114985, 103.3761573 -4.3142549, 103.385553 -4.3174804, 103.3905264 -4.3182694, 103.4094918 -4.3191887, 103.4146927 -4.3203902, 103.4209414 -4.3225555, 103.4339167 -4.3294666, 103.4540414 -4.3318434, 103.4576906 -4.3330415, 103.4637521 -4.337679, 103.4673561 -4.3436586, 103.4684831 -4.3506673, 103.4680576 -4.3530811)))</v>
      </c>
    </row>
    <row r="145" spans="1:18" x14ac:dyDescent="0.3">
      <c r="A145" s="4" t="s">
        <v>1202</v>
      </c>
      <c r="B145" s="5">
        <v>72.561362226171994</v>
      </c>
      <c r="C145" s="5">
        <v>75.028858931970007</v>
      </c>
      <c r="D145" s="5">
        <v>75.271792547973007</v>
      </c>
      <c r="E145">
        <v>83.1</v>
      </c>
      <c r="F145">
        <v>86.5</v>
      </c>
      <c r="G145">
        <v>84.4</v>
      </c>
      <c r="H145">
        <v>98.5</v>
      </c>
      <c r="I145">
        <v>95.5</v>
      </c>
      <c r="J145">
        <v>99.9</v>
      </c>
      <c r="K145">
        <v>175.3</v>
      </c>
      <c r="L145">
        <v>111.5</v>
      </c>
      <c r="M145">
        <v>107.3</v>
      </c>
      <c r="N145" t="str">
        <f t="shared" si="2"/>
        <v>kayong utara</v>
      </c>
      <c r="O145">
        <f>VLOOKUP(N145,GeoJson!$E$1:$G$515,3,FALSE)</f>
        <v>-1.4371100000000001</v>
      </c>
      <c r="P145">
        <f>VLOOKUP(N145,GeoJson!$E$2:$H$515,4,FALSE)</f>
        <v>110.79781</v>
      </c>
      <c r="Q145">
        <f>VLOOKUP(N145,GeoJson!$E$2:$I$515,5,FALSE)</f>
        <v>960</v>
      </c>
      <c r="R145" t="str">
        <f>VLOOKUP(N145,GeoJson!$E$2:$J$515,6,FALSE)</f>
        <v>MULTIPOLYGON (((108.7699146 -1.7009681, 108.7746722 -1.7022264, 108.775833 -1.7015757, 108.7792016 -1.7030073, 108.7807719 -1.7021854, 108.7839434 -1.7032702, 108.7876237 -1.7069985, 108.787261 -1.7109452, 108.7832073 -1.7136384, 108.778925 -1.7142855, 108.7740192 -1.7168909, 108.7716144 -1.7165276, 108.7628855 -1.7177372, 108.7571886 -1.7174387, 108.7516785 -1.7176897, 108.7443128 -1.7197253, 108.7411886 -1.7218839, 108.7375045 -1.7215877, 108.7332941 -1.7238172, 108.731245 -1.7256508, 108.7284297 -1.7263168, 108.7212718 -1.7264811, 108.7180812 -1.7272323, 108.7129427 -1.7252651, 108.7080657 -1.7241609, 108.7031936 -1.7246861, 108.6994249 -1.7239093, 108.6960844 -1.7215714, 108.6924159 -1.7225794, 108.6900344 -1.7215637, 108.6810098 -1.7226681, 108.6781132 -1.720142, 108.6789051 -1.7174241, 108.6838379 -1.7146158, 108.6838784 -1.7093477, 108.6806943 -1.7056984, 108.6840698 -1.7031491, 108.6881728 -1.7028392, 108.6891431 -1.7056037, 108.6917459 -1.7095944, 108.693698 -1.710421, 108.6977434 -1.7080063, 108.6984788 -1.7064971, 108.7018226 -1.7059521, 108.7039565 -1.7044445, 108.7068325 -1.7046375, 108.7111108 -1.707251, 108.7156191 -1.7029148, 108.7192904 -1.7082038, 108.7214391 -1.7086698, 108.7242042 -1.7071457, 108.7262553 -1.7035788, 108.7293158 -1.7023966, 108.7349452 -1.7019399, 108.7482621 -1.7001176, 108.7531 -1.7020634, 108.7558463 -1.701998, 108.7621767 -1.7003579, 108.7699146 -1.7009681)), ((109.0951114 -1.6950431, 109.0970209 -1.69681, 109.0964107 -1.6993338, 109.0945651 -1.6999061, 109.092401 -1.6979417, 109.0919814 -1.6959987, 109.0951114 -1.6950431)), ((108.7878609 -1.6119337, 108.7874988 -1.6150334, 108.7853489 -1.6165194, 108.7831616 -1.6153292, 108.7858381 -1.6118829, 108.7878609 -1.6119337)), ((109.154336 -1.5977677, 109.1569268 -1.5984866, 109.1557547 -1.6042642, 109.1510256 -1.605312, 109.149982 -1.6029934, 109.1505302 -1.6000513, 109.154336 -1.5977677)), ((108.7528173 -1.5887658, 108.7493728 -1.5889634, 108.7511586 -1.5856008, 108.7528173 -1.5887658)), ((108.7770955 -1.5754927, 108.7769503 -1.5827856, 108.7781486 -1.5841449, 108.7770708 -1.58691, 108.7740313 -1.5892706, 108.7698817 -1.5896055, 108.7674929 -1.5914009, 108.7644308 -1.5915485, 108.7634142 -1.5899084, 108.7641435 -1.5857974, 108.7634486 -1.5806215, 108.7657281 -1.5761099, 108.7712783 -1.5748836, 108.7770955 -1.5754927)), ((108.7402854 -1.5755234, 108.7390995 -1.5791159, 108.7309573 -1.5754097, 108.7301899 -1.5721512, 108.7320954 -1.5686629, 108.7351277 -1.5685628, 108.7382349 -1.5706604, 108.7402854 -1.5755234)), ((108.8082367 -1.5584184, 108.8041734 -1.5604273, 108.7964956 -1.5599469, 108.7972715 -1.5581786, 108.8002234 -1.5589893, 108.8063949 -1.5558974, 108.8082367 -1.5584184)), ((108.7759817 -1.554059, 108.778081 -1.5547365, 108.7788938 -1.5569854, 108.77615 -1.5582174, 108.7721323 -1.5580725, 108.7714157 -1.5556405, 108.7725778 -1.5538142, 108.7759817 -1.554059)), ((108.8276561 -1.5567743, 108.8253966 -1.5570987, 108.824949 -1.5543944, 108.8272822 -1.5541666, 108.8276561 -1.5567743)), ((108.8979651 -1.5346796, 108.8996496 -1.5351146, 108.9002482 -1.540137, 108.9020335 -1.5442866, 108.9082003 -1.5417681, 108.9110829 -1.5424867, 108.9109968 -1.5443234, 108.9158087 -1.5470902, 108.9168764 -1.5490819, 108.9295722 -1.5484105, 108.9360912 -1.5498593, 108.9382564 -1.55118, 108.9410743 -1.5512958, 108.9417259 -1.5551206, 108.9439549 -1.5591623, 108.9540391 -1.5664283, 108.9526035 -1.5709377, 108.9531693 -1.5734159, 108.9594833 -1.5796585, 108.9719015 -1.5877704, 108.9730795 -1.5934878, 108.9774723 -1.5972175, 108.9826939 -1.599704, 108.9828618 -1.6035579, 108.979216 -1.608044, 108.9751246 -1.6156308, 108.9728712 -1.6168145, 108.970732 -1.6244016, 108.9695929 -1.62673, 108.9662811 -1.6295304, 108.9630187 -1.6294001, 108.9609116 -1.6314733, 108.9606987 -1.6338449, 108.9517627 -1.6396281, 108.9490681 -1.6399006, 108.9454337 -1.6417817, 108.9415156 -1.6447212, 108.9353783 -1.6509706, 108.9267559 -1.6576633, 108.9222277 -1.6600938, 108.916571 -1.6588268, 108.9136376 -1.6601524, 108.9102967 -1.6584769, 108.9059363 -1.6604389, 108.9006805 -1.659822, 108.8976947 -1.6607223, 108.8960528 -1.6647599, 108.8918641 -1.6683025, 108.888034 -1.6683249, 108.8862097 -1.6699971, 108.8774538 -1.6743834, 108.8732426 -1.6730535, 108.8662414 -1.6766135, 108.8568027 -1.6754717, 108.8556169 -1.6729193, 108.8523168 -1.6714276, 108.8455676 -1.6700368, 108.8373035 -1.6671311, 108.8335259 -1.6675787, 108.830017 -1.6638545, 108.8301173 -1.6603061, 108.8279296 -1.6561051, 108.8284878 -1.6528903, 108.8271971 -1.6495673, 108.8229452 -1.6490577, 108.819035 -1.6501429, 108.8190771 -1.647079, 108.8234081 -1.6443461, 108.8277373 -1.6432167, 108.8298522 -1.6406637, 108.8285851 -1.6385705, 108.8294161 -1.6368635, 108.8321823 -1.6365641, 108.8343871 -1.6348196, 108.8374054 -1.6356311, 108.8399286 -1.6326712, 108.8411258 -1.6280407, 108.8388725 -1.6242646, 108.8359966 -1.6235184, 108.8337965 -1.6188962, 108.8336953 -1.6166538, 108.8315473 -1.6135957, 108.8292574 -1.6080618, 108.8335784 -1.6025596, 108.8331926 -1.5997381, 108.8289388 -1.5894744, 108.8296513 -1.5878002, 108.8348292 -1.5868714, 108.8399359 -1.5874841, 108.840193 -1.5858727, 108.8367352 -1.5847012, 108.8302584 -1.5844608, 108.8256377 -1.5852501, 108.823431 -1.5864622, 108.8215707 -1.5894267, 108.8169257 -1.5913136, 108.8124311 -1.5922887, 108.8067665 -1.5924462, 108.8016817 -1.5931881, 108.797673 -1.5929756, 108.7977675 -1.5914809, 108.8024344 -1.5907851, 108.8035506 -1.5889879, 108.8072212 -1.5865393, 108.8060264 -1.5810677, 108.8031563 -1.5794134, 108.7987223 -1.581452, 108.7986359 -1.5835994, 108.7959952 -1.5843971, 108.793793 -1.5827089, 108.7899936 -1.5815558, 108.7923005 -1.5776402, 108.7953356 -1.576604, 108.8001538 -1.571905, 108.8131601 -1.5676405, 108.8176851 -1.5688778, 108.8203234 -1.5704158, 108.8249281 -1.5674072, 108.8243692 -1.564925, 108.8251123 -1.5620302, 108.8307625 -1.5603885, 108.8310761 -1.557156, 108.8292798 -1.5557663, 108.8355572 -1.5530194, 108.83923 -1.5549083, 108.8392833 -1.5577716, 108.840856 -1.5599154, 108.8389255 -1.5619667, 108.8426143 -1.5636049, 108.8436143 -1.5653672, 108.8432838 -1.5684686, 108.8459692 -1.5696771, 108.8523919 -1.5639174, 108.8557851 -1.5642229, 108.8546173 -1.5712898, 108.8575276 -1.5722441, 108.8611868 -1.5678676, 108.86419 -1.5622058, 108.8684758 -1.55937, 108.872067 -1.5628492, 108.8757375 -1.5648152, 108.8767919 -1.5630847, 108.8791325 -1.5628045, 108.8814792 -1.559063, 108.8845551 -1.557133, 108.8858958 -1.5551375, 108.8929576 -1.5490902, 108.8920422 -1.5470171, 108.891702 -1.5402248, 108.8923898 -1.5357108, 108.8979651 -1.5346796)), ((109.3332405 -1.5219259, 109.3333904 -1.5256074, 109.3292122 -1.5219814, 109.3332405 -1.5219259)), ((109.3446019 -1.5173856, 109.3440643 -1.5217487, 109.34176 -1.5235237, 109.3407117 -1.5199256, 109.3393147 -1.5185935, 109.3434591 -1.516852, 109.3446019 -1.5173856)), ((109.3887389 -1.4903185, 109.3869349 -1.4932767, 109.3870626 -1.495483, 109.3827133 -1.4991141, 109.3838882 -1.5035129, 109.3829101 -1.5046676, 109.3800139 -1.5041191, 109.3767578 -1.5009042, 109.3816459 -1.4973856, 109.3832405 -1.4945967, 109.3818361 -1.4934296, 109.3828248 -1.488552, 109.3874878 -1.4857319, 109.3887389 -1.4903185)), ((109.0439637 -1.4739893, 109.0454617 -1.4767951, 109.0440857 -1.4809574, 109.044653 -1.4839744, 109.047168 -1.4811089, 109.051541 -1.4780538, 109.0540315 -1.4789269, 109.053841 -1.4839677, 109.0510313 -1.4860895, 109.0526552 -1.4880664, 109.0559731 -1.4843519, 109.0558642 -1.4881331, 109.0568536 -1.4915753, 109.0549736 -1.4926358, 109.0537646 -1.4999102, 109.0521609 -1.4993703, 109.0523364 -1.4956033, 109.0490674 -1.4936952, 109.0464407 -1.4955548, 109.0443326 -1.4948169, 109.0437755 -1.492175, 109.0447686 -1.4884089, 109.0436944 -1.486546, 109.0415849 -1.4874534, 109.0401665 -1.4854604, 109.0411586 -1.4828633, 109.0394841 -1.4785752, 109.0410356 -1.4758919, 109.0439637 -1.4739893)), ((109.2186973 -1.4084818, 109.223939 -1.410166, 109.2239203 -1.4128754, 109.2207637 -1.4126393, 109.2173971 -1.4104886, 109.2186973 -1.4084818)), ((109.9008278 -1.3426531, 109.902695 -1.3454474, 109.9028692 -1.3491557, 109.8991173 -1.3508562, 109.8966833 -1.3503964, 109.8982892 -1.3454712, 109.9008278 -1.3426531)), ((109.1151008 -1.3420176, 109.1163056 -1.3425521, 109.1162734 -1.3467333, 109.1129787 -1.3434809, 109.1151008 -1.3420176)), ((109.1387564 -1.2904336, 109.1356879 -1.2919509, 109.1339397 -1.2945797, 109.1341222 -1.2968018, 109.1322549 -1.2977443, 109.1302895 -1.3027507, 109.1265232 -1.304911, 109.1259565 -1.308304, 109.1236279 -1.3112377, 109.1197958 -1.3116784, 109.1187252 -1.313386, 109.1150009 -1.3137042, 109.1133326 -1.3118528, 109.1139349 -1.3090593, 109.1171615 -1.3094772, 109.1180536 -1.3054627, 109.1195266 -1.3034147, 109.1206528 -1.2984343, 109.1235267 -1.2970455, 109.128645 -1.2934395, 109.1303335 -1.2894457, 109.1341716 -1.2872681, 109.1385794 -1.2887155, 109.1387564 -1.2904336)), ((109.1459854 -1.2878098, 109.1490779 -1.2902276, 109.1505567 -1.2942688, 109.1542565 -1.2939155, 109.1554443 -1.2905015, 109.1616358 -1.2901603, 109.1635181 -1.2915853, 109.1630843 -1.2944578, 109.1579608 -1.3016716, 109.1549563 -1.3000838, 109.1520675 -1.302573, 109.1529545 -1.3055817, 109.152673 -1.3106759, 109.1506147 -1.3148684, 109.1469473 -1.3177563, 109.1450016 -1.3225314, 109.1417061 -1.3263616, 109.1395636 -1.327822, 109.1361233 -1.3261411, 109.1357152 -1.3223124, 109.1378902 -1.3184516, 109.1398042 -1.317592, 109.1402939 -1.3147066, 109.1394553 -1.3111704, 109.139861 -1.3046316, 109.1406191 -1.30102, 109.1414022 -1.2918064, 109.1404291 -1.2893047, 109.1411093 -1.2870928, 109.1459854 -1.2878098)), ((109.1331931 -1.2762844, 109.1352039 -1.2777553, 109.1350377 -1.2820116, 109.1335758 -1.2842538, 109.127225 -1.2862821, 109.1258901 -1.2848664, 109.1263972 -1.2818342, 109.1288052 -1.2800315, 109.1314221 -1.2765176, 109.1331931 -1.2762844)), ((109.1922279 -1.2719509, 109.1877367 -1.2749522, 109.1861264 -1.2735936, 109.187069 -1.2707843, 109.1922279 -1.2719509)), ((109.1600399 -1.2665375, 109.1629583 -1.2662498, 109.166982 -1.2699431, 109.1707281 -1.2712026, 109.1757547 -1.2777715, 109.1787938 -1.2805852, 109.1797094 -1.283296, 109.1784785 -1.2927444, 109.1749332 -1.2960613, 109.1716695 -1.2953802, 109.1726873 -1.2915813, 109.1697463 -1.2889649, 109.1681881 -1.290472, 109.1640956 -1.290316, 109.1623901 -1.2883039, 109.1613176 -1.2826666, 109.1587616 -1.2822459, 109.1552062 -1.2766967, 109.1532918 -1.2757317, 109.1526203 -1.2720489, 109.1565152 -1.2664926, 109.1600399 -1.2665375)), ((109.2082003 -1.2353055, 109.2075369 -1.2376696, 109.2083435 -1.241931, 109.205642 -1.2436981, 109.2032477 -1.2409449, 109.2000799 -1.2403911, 109.1999316 -1.2376381, 109.2025414 -1.2349123, 109.2072567 -1.2329351, 109.2082003 -1.2353055)), ((109.2751058 -1.2108341, 109.2716891 -1.2080014, 109.2718566 -1.2011972, 109.2728228 -1.199235, 109.2749371 -1.2000216, 109.2771524 -1.2066514, 109.2751058 -1.2108341)), ((109.2631579 -1.1857431, 109.2663819 -1.1869867, 109.2689774 -1.1942936, 109.268086 -1.1996319, 109.2693574 -1.2015664, 109.2688326 -1.2037578, 109.2711088 -1.2087316, 109.2706869 -1.2133765, 109.2695015 -1.2163466, 109.2653405 -1.2150808, 109.2631634 -1.2195089, 109.2614303 -1.2209355, 109.2564589 -1.222855, 109.2532948 -1.2274236, 109.2529912 -1.2324052, 109.2511144 -1.2336791, 109.2489508 -1.2376321, 109.2456417 -1.2388358, 109.2431545 -1.2432019, 109.239328 -1.2429345, 109.2325292 -1.2436045, 109.2259555 -1.2403846, 109.2241192 -1.2419475, 109.2229459 -1.2392174, 109.2194883 -1.2370938, 109.217256 -1.2367671, 109.2187509 -1.2301475, 109.2223982 -1.2261565, 109.2231048 -1.2238021, 109.2263595 -1.222233, 109.2281056 -1.2187621, 109.2284517 -1.2137827, 109.2267566 -1.2120347, 109.224289 -1.2120823, 109.2259203 -1.2043626, 109.2274329 -1.2001904, 109.2301881 -1.1994696, 109.2350479 -1.2001422, 109.2353336 -1.1974229, 109.2371064 -1.1965964, 109.2444162 -1.1978821, 109.2466002 -1.1972036, 109.2468157 -1.1942992, 109.2544463 -1.1868745, 109.2574885 -1.1858189, 109.2601925 -1.1816443, 109.2631579 -1.1857431)), ((109.498014 -0.9785856, 109.5003687 -0.9787841, 109.5032657 -0.981789, 109.5093695 -0.9853825, 109.5092009 -0.9864545, 109.5143576 -0.9900116, 109.5168525 -0.9902665, 109.52146 -0.9931604, 109.5288761 -0.9988106, 109.5316243 -0.9970062, 109.5365092 -1.000065, 109.5413591 -1.0003211, 109.544162 -1.0016201, 109.5488384 -1.0019043, 109.5537721 -1.0031761, 109.5606356 -1.0010813, 109.5615887 -1.001392, 109.5676173 -0.9989683, 109.5718975 -0.9944688, 109.5772091 -0.9936503, 109.5835751 -0.9888568, 109.5851028 -0.9865632, 109.5882436 -0.9845895, 109.5971438 -0.9811199, 109.6054308 -0.9839757, 109.6080661 -0.9840332, 109.6166316 -0.9859283, 109.6345754 -0.9866178, 109.6377716 -0.9863934, 109.6400128 -0.9905417, 109.641551 -1.0030187, 109.6426711 -1.0060946, 109.6456637 -1.0113552, 109.6510743 -1.0122322, 109.6562515 -1.0118725, 109.6626443 -1.0105491, 109.6652232 -1.0116223, 109.670767 -1.0174732, 109.6753358 -1.0204093, 109.6792048 -1.0203827, 109.6858965 -1.0188294, 109.6910613 -1.0140798, 109.6968776 -1.0069308, 109.699045 -1.0023193, 109.7003365 -0.9978902, 109.7010112 -0.9930657, 109.7035741 -0.9917049, 109.7094341 -0.9906633, 109.7146943 -0.9891396, 109.7195207 -0.9892322, 109.7231304 -0.9940289, 109.7263855 -0.9971075, 109.7300046 -0.9991466, 109.7375351 -1.0018121, 109.7459436 -1.0033663, 109.7606753 -1.0042074, 109.7623853 -1.0055969, 109.7619324 -1.0099609, 109.7574737 -1.0112994, 109.7561277 -1.0131691, 109.7559018 -1.0202925, 109.7562053 -1.0246472, 109.7584568 -1.0332414, 109.7593715 -1.0348329, 109.759106 -1.0400492, 109.7595919 -1.0454329, 109.7623969 -1.0549023, 109.7643513 -1.057862, 109.7655595 -1.0620872, 109.7660437 -1.0686846, 109.767513 -1.0704996, 109.7676126 -1.0734434, 109.769761 -1.0769979, 109.7698568 -1.0801244, 109.768716 -1.0814028, 109.7679231 -1.0874111, 109.7659186 -1.0901357, 109.7667221 -1.0926556, 109.764971 -1.0976324, 109.7656332 -1.1067597, 109.7677863 -1.1183301, 109.771397 -1.1228729, 109.7721077 -1.1252265, 109.7768264 -1.1285285, 109.7795868 -1.1351387, 109.778948 -1.1372543, 109.7804149 -1.1440609, 109.7778029 -1.147516, 109.7696346 -1.1498459, 109.7587229 -1.1553241, 109.7551296 -1.1574998, 109.7484509 -1.162773, 109.7406043 -1.1667655, 109.7359621 -1.1697011, 109.7269135 -1.1742556, 109.713953 -1.1799963, 109.7044452 -1.1854324, 109.7035159 -1.1853063, 109.6927745 -1.1916213, 109.6900555 -1.1925132, 109.6883098 -1.195438, 109.6844248 -1.1987998, 109.6831722 -1.2022577, 109.6838692 -1.2102631, 109.6861948 -1.2136782, 109.6887455 -1.2153722, 109.6857875 -1.2173711, 109.6833204 -1.2166645, 109.6826207 -1.2141249, 109.673632 -1.2146545, 109.667087 -1.2158964, 109.6602059 -1.2176759, 109.6500399 -1.2210609, 109.6414972 -1.2245691, 109.6382156 -1.2269939, 109.6304934 -1.2298453, 109.6167831 -1.2353512, 109.6129974 -1.2364779, 109.608327 -1.2391366, 109.5986409 -1.2430063, 109.5940258 -1.2456667, 109.5904925 -1.2466523, 109.5893978 -1.2489369, 109.5846983 -1.2507463, 109.5811644 -1.2527757, 109.5764813 -1.2543249, 109.573575 -1.2560567, 109.5607428 -1.2623824, 109.5584146 -1.2641303, 109.552702 -1.2669283, 109.5495045 -1.2691553, 109.5421165 -1.2733121, 109.5393115 -1.275624, 109.5340667 -1.2786962, 109.5173716 -1.2911263, 109.5141014 -1.2946061, 109.5115491 -1.2962127, 109.5079022 -1.299737, 109.5034594 -1.3072279, 109.5011311 -1.3094271, 109.4931195 -1.3094785, 109.4797831 -1.3079398, 109.4684962 -1.3062388, 109.4564256 -1.3031535, 109.4514488 -1.3014539, 109.447553 -1.2995049, 109.4385379 -1.2959891, 109.4303591 -1.2932144, 109.4172563 -1.2857762, 109.4102074 -1.2814082, 109.4023887 -1.2760714, 109.397742 -1.2716504, 109.3921934 -1.2676127, 109.3817573 -1.2594092, 109.3798213 -1.25392, 109.38316 -1.2498597, 109.3874409 -1.2477713, 109.3926562 -1.2467026, 109.4012029 -1.247183, 109.4045684 -1.2449282, 109.4063628 -1.2448446, 109.4106379 -1.2389926, 109.412884 -1.2334928, 109.4178387 -1.2248288, 109.4205103 -1.2172822, 109.426074 -1.2053895, 109.4277044 -1.1979144, 109.4300392 -1.1905567, 109.4302648 -1.1884127, 109.4334166 -1.1772111, 109.435047 -1.1690872, 109.4364623 -1.1575117, 109.4336597 -1.1558739, 109.4346982 -1.1537303, 109.4372779 -1.152829, 109.4437226 -1.1268788, 109.4442302 -1.1213496, 109.446453 -1.1098764, 109.4487307 -1.1063351, 109.4488724 -1.1032883, 109.4523661 -1.0801441, 109.4542018 -1.0648724, 109.4551003 -1.0622492, 109.4557239 -1.0415353, 109.4517692 -1.0372847, 109.4511276 -1.0308521, 109.4532983 -1.0272284, 109.4565227 -1.0259604, 109.4572252 -1.0226882, 109.4550127 -1.0182579, 109.4598629 -1.0174421, 109.4612397 -1.0158375, 109.4618877 -1.0098489, 109.4606836 -1.0069144, 109.45805 -1.0036123, 109.461808 -1.0006237, 109.4648908 -1.0025435, 109.4690893 -1.0032509, 109.4723696 -1.00266, 109.4786373 -0.995112, 109.4832971 -0.9860356, 109.4855501 -0.979107, 109.4880479 -0.9730708, 109.4920172 -0.9729968, 109.4957725 -0.9758762, 109.498014 -0.9785856)), ((110.068804 -1.3682519, 110.0673155 -1.3645925, 110.0650065 -1.3653136, 110.0642899 -1.3625821, 110.0660689 -1.3608561, 110.0632946 -1.3498864, 110.0580492 -1.3402329, 110.057579 -1.337426, 110.0540864 -1.3326843, 110.053089 -1.3302352, 110.0446309 -1.3176584, 110.0372015 -1.3105233, 110.034706 -1.3095178, 110.0331454 -1.3113694, 110.0313935 -1.3095997, 110.0326423 -1.3073713, 110.0328935 -1.303353, 110.0299619 -1.3003068, 110.0261503 -1.2951107, 110.019726 -1.2887668, 110.0150995 -1.2851475, 110.0056173 -1.2800896, 110.0021119 -1.2775091, 109.9934716 -1.27377, 109.9924729 -1.2749939, 109.9880744 -1.2739248, 109.9859362 -1.2774079, 109.9792291 -1.2767146, 109.9779816 -1.2756782, 109.9727719 -1.2751424, 109.9706993 -1.2775591, 109.9693893 -1.2768365, 109.964959 -1.2776509, 109.9624011 -1.2769593, 109.9602507 -1.2714333, 109.9611207 -1.2674948, 109.9608413 -1.2641043, 109.955882 -1.2616538, 109.952263 -1.2617465, 109.949954 -1.2629385, 109.9484885 -1.2611171, 109.9485521 -1.2581977, 109.9471408 -1.2566447, 109.9413391 -1.2546961, 109.9410591 -1.2525299, 109.9389693 -1.2513676, 109.9419028 -1.2491399, 109.9448662 -1.2498003, 109.9470198 -1.2471642, 109.9486477 -1.2429449, 109.947153 -1.2361322, 109.9441284 -1.2322384, 109.9423817 -1.2316726, 109.9403838 -1.2348738, 109.9365401 -1.2323159, 109.9337945 -1.2332566, 109.9345459 -1.2263507, 109.9331433 -1.2232422, 109.935796 -1.220575, 109.932944 -1.2171537, 109.926512 -1.2135538, 109.9228144 -1.2157932, 109.9223238 -1.217541, 109.9186267 -1.218391, 109.9124364 -1.2170888, 109.9131065 -1.2120246, 109.9118159 -1.2092902, 109.9096339 -1.2082585, 109.907763 -1.2090196, 109.9068743 -1.2039996, 109.9099031 -1.2031941, 109.9112852 -1.199923, 109.9103954 -1.1974577, 109.9114326 -1.1926874, 109.913393 -1.1910299, 109.9164213 -1.1916585, 109.9181588 -1.1903147, 109.9186498 -1.1877602, 109.9211448 -1.1851617, 109.922847 -1.1762655, 109.9280615 -1.1669901, 109.9336353 -1.1544182, 109.9367118 -1.1450971, 109.9377824 -1.1406604, 109.9418448 -1.1312764, 109.9466125 -1.1250035, 109.9424125 -1.1209205, 109.9408388 -1.1229023, 109.9385174 -1.1230149, 109.9256844 -1.1184247, 109.9078647 -1.1106748, 109.8959354 -1.1046773, 109.8893331 -1.1021575, 109.885773 -1.1002284, 109.8832153 -1.0997922, 109.8778075 -1.0972502, 109.8705653 -1.0951773, 109.8556828 -1.0904542, 109.8501844 -1.0892728, 109.8360205 -1.0880198, 109.8310955 -1.088202, 109.8292923 -1.0889497, 109.8282093 -1.0920335, 109.8255493 -1.0943911, 109.8188316 -1.0903669, 109.8206129 -1.0880317, 109.8201369 -1.083714, 109.8177944 -1.0805607, 109.8176149 -1.0784743, 109.8153833 -1.0743162, 109.8139201 -1.0700748, 109.8096832 -1.0631693, 109.8077435 -1.0589199, 109.8043622 -1.0540791, 109.8034393 -1.0512439, 109.8038458 -1.0489309, 109.801818 -1.0479095, 109.7995654 -1.0452099, 109.7877913 -1.0418214, 109.7855828 -1.0417753, 109.7787182 -1.0444214, 109.7750226 -1.0437169, 109.7676999 -1.0325697, 109.7691919 -1.0192211, 109.768496 -1.0100683, 109.7686117 -1.0019042, 109.7619606 -0.9924337, 109.7550212 -0.9891427, 109.7499284 -0.9890275, 109.7470299 -0.9897305, 109.7421162 -0.9928355, 109.7375648 -0.9909969, 109.7324223 -0.9874444, 109.7328984 -0.9795754, 109.7335543 -0.9760256, 109.7335341 -0.9696078, 109.7344149 -0.9616584, 109.7340127 -0.9534389, 109.7325523 -0.9404325, 109.7306857 -0.9326274, 109.7288495 -0.9295759, 109.7271518 -0.9246754, 109.7283018 -0.9196836, 109.7333811 -0.9151964, 109.7360914 -0.9145039, 109.7482177 -0.9138148, 109.7557519 -0.9070471, 109.7580498 -0.9033037, 109.758924 -0.8987739, 109.7582358 -0.8963237, 109.754315 -0.8951509, 109.7568263 -0.8894773, 109.7596064 -0.8878275, 109.7673657 -0.8870057, 109.7716623 -0.8855122, 109.7736705 -0.8832907, 109.7778588 -0.8765639, 109.7803357 -0.8750695, 109.7969841 -0.8715626, 109.7994783 -0.87034, 109.8032174 -0.8672523, 109.8035479 -0.864433, 109.8017359 -0.8618619, 109.7966901 -0.8587819, 109.7949242 -0.8557125, 109.7950199 -0.849853, 109.7963431 -0.8465914, 109.8004606 -0.842332, 109.8037044 -0.8417126, 109.8119136 -0.8418007, 109.8178447 -0.8403105, 109.824914 -0.8328381, 109.8281804 -0.8317037, 109.8329304 -0.8340357, 109.8356002 -0.8361457, 109.8404919 -0.838543, 109.8450184 -0.8372279, 109.8491665 -0.8303023, 109.8535823 -0.8241108, 109.8562775 -0.8232076, 109.8601892 -0.8242877, 109.8643432 -0.8301257, 109.8690348 -0.8295083, 109.8769013 -0.8248979, 109.8839155 -0.8231714, 109.8915975 -0.8229769, 109.8941436 -0.8204247, 109.8925964 -0.8081209, 109.8929648 -0.8037003, 109.8959118 -0.8006796, 109.8979747 -0.8000166, 109.9030274 -0.8000518, 109.9069503 -0.7991088, 109.9135203 -0.792428, 109.9155096 -0.789702, 109.9200775 -0.7872707, 109.9262563 -0.7855116, 109.9301266 -0.7834766, 109.9320682 -0.7811403, 109.9310183 -0.7710712, 109.9315156 -0.7692477, 109.9358257 -0.763722, 109.9394726 -0.7607382, 109.9396571 -0.7573336, 109.9341127 -0.7541626, 109.9322636 -0.7522742, 109.9399989 -0.7521432, 109.9655105 -0.7522335, 109.9717199 -0.7525034, 110.0028936 -0.7561361, 110.0162169 -0.758039, 110.0311716 -0.7588547, 110.0428635 -0.7588547, 110.0572744 -0.7596703, 110.0977674 -0.7758713, 110.1139024 -0.7831693, 110.1269641 -0.7900831, 110.1377208 -0.7977651, 110.1442516 -0.8039107, 110.1907033 -0.8426747, 110.206444 -0.8529858, 110.2194707 -0.8611261, 110.233583 -0.8660103, 110.2618077 -0.8708945, 110.2818906 -0.8741506, 110.3101152 -0.8746933, 110.3460554 -0.8750857, 110.3531064 -0.8737646, 110.3572872 -0.8844402, 110.3603597 -0.8931834, 110.3643775 -0.9035807, 110.3758837 -0.9581364, 110.3876638 -1, 110.3910828 -1.011403, 110.4001999 -1.049396, 110.4043171 -1.0592168, 110.4003685 -1.0597408, 110.3996661 -1.0634871, 110.3981832 -1.0643456, 110.3949832 -1.0637993, 110.3956076 -1.0691846, 110.3999783 -1.071448, 110.4009149 -1.0750383, 110.4003685 -1.0801895, 110.4045051 -1.0816724, 110.4052856 -1.0797212, 110.4076271 -1.0807358, 110.4134927 -1.0804236, 110.4189665 -1.083963, 110.4217926 -1.0866101, 110.4241758 -1.0929454, 110.4209198 -1.0939688, 110.4178498 -1.0969922, 110.4139891 -1.0986202, 110.4143638 -1.1017646, 110.4178139 -1.1039741, 110.4215195 -1.1041368, 110.4254519 -1.1005052, 110.427359 -1.1009995, 110.4308927 -1.1072326, 110.4332247 -1.1081207, 110.442189 -1.1070142, 110.445831 -1.10997, 110.4519009 -1.1105769, 110.4554478 -1.1100065, 110.4603425 -1.1107451, 110.4580799 -1.1133765, 110.4581722 -1.1165618, 110.4611884 -1.1204681, 110.4615271 -1.1302502, 110.4645506 -1.1304828, 110.4705975 -1.1339714, 110.470644 -1.138995, 110.4656204 -1.1407625, 110.4653951 -1.1422367, 110.4677085 -1.1447193, 110.4681233 -1.1522385, 110.4654476 -1.1564474, 110.4658005 -1.1616062, 110.4627249 -1.164473, 110.4620853 -1.1675085, 110.4659925 -1.1690435, 110.4632968 -1.173408, 110.4600878 -1.1760522, 110.4566345 -1.1809226, 110.4579689 -1.1838165, 110.4554738 -1.1864945, 110.4549685 -1.1912775, 110.453284 -1.1928725, 110.4545034 -1.1959755, 110.4510775 -1.1957121, 110.45038 -1.1989186, 110.4535299 -1.1985594, 110.4541313 -1.2009525, 110.4502706 -1.2043016, 110.451759 -1.2075111, 110.4463808 -1.2072841, 110.4457661 -1.2137289, 110.4444397 -1.2157984, 110.4448876 -1.2218488, 110.447739 -1.2236878, 110.4472936 -1.2264891, 110.4449525 -1.2277728, 110.4443601 -1.2310314, 110.4413119 -1.2340935, 110.4187164 -1.225508, 110.3812714 -1.22681, 110.3530273 -1.236294, 110.317749 -1.261507, 110.2886124 -1.288424, 110.2706833 -1.304404, 110.2522278 -1.309414, 110.2349118 -1.3062714, 110.2200928 -1.308197, 110.2049789 -1.317434, 110.1848373 -1.32497, 110.1608048 -1.326869, 110.1328278 -1.337756, 110.1048431 -1.352861, 110.068804 -1.3682519)))</v>
      </c>
    </row>
    <row r="146" spans="1:18" x14ac:dyDescent="0.3">
      <c r="A146" s="4" t="s">
        <v>1093</v>
      </c>
      <c r="B146" s="5">
        <v>78.561874817968004</v>
      </c>
      <c r="C146" s="5">
        <v>79.291085419748995</v>
      </c>
      <c r="D146" s="5">
        <v>80.339605801941005</v>
      </c>
      <c r="E146">
        <v>87.3</v>
      </c>
      <c r="F146">
        <v>89.2</v>
      </c>
      <c r="G146">
        <v>91.9</v>
      </c>
      <c r="H146">
        <v>97.9</v>
      </c>
      <c r="I146">
        <v>98.7</v>
      </c>
      <c r="J146">
        <v>96.5</v>
      </c>
      <c r="K146">
        <v>169.3</v>
      </c>
      <c r="L146">
        <v>97.3</v>
      </c>
      <c r="M146">
        <v>99</v>
      </c>
      <c r="N146" t="str">
        <f t="shared" si="2"/>
        <v>kebumen</v>
      </c>
      <c r="O146">
        <f>VLOOKUP(N146,GeoJson!$E$1:$G$515,3,FALSE)</f>
        <v>-7.63917</v>
      </c>
      <c r="P146">
        <f>VLOOKUP(N146,GeoJson!$E$2:$H$515,4,FALSE)</f>
        <v>109.66056</v>
      </c>
      <c r="Q146">
        <f>VLOOKUP(N146,GeoJson!$E$2:$I$515,5,FALSE)</f>
        <v>612</v>
      </c>
      <c r="R146" t="str">
        <f>VLOOKUP(N146,GeoJson!$E$2:$J$515,6,FALSE)</f>
        <v>MULTIPOLYGON (((109.8120315 -7.6121332, 109.8120454 -7.6182108, 109.8105344 -7.6228736, 109.8133538 -7.6241746, 109.8144026 -7.6265741, 109.8141105 -7.6316469, 109.8121262 -7.6318492, 109.8098983 -7.6338048, 109.8077098 -7.6328593, 109.8057171 -7.6369958, 109.8064283 -7.6388523, 109.8039644 -7.6427247, 109.800827 -7.6432858, 109.7984335 -7.6472493, 109.8001805 -7.6486831, 109.8002375 -7.6517039, 109.8019252 -7.6519437, 109.8034656 -7.6550139, 109.802054 -7.6590299, 109.8020706 -7.662662, 109.8041229 -7.6660332, 109.8067856 -7.667572, 109.8078842 -7.6708498, 109.8066941 -7.6743259, 109.8069763 -7.6782288, 109.8057633 -7.6804981, 109.8049316 -7.6883759, 109.8032456 -7.6930823, 109.7981796 -7.6963896, 109.7980957 -7.6989598, 109.7998276 -7.7025566, 109.8002853 -7.7066998, 109.8035126 -7.7090373, 109.8052053 -7.7078163, 109.8080521 -7.708765, 109.8090668 -7.7106409, 109.8119873 -7.7120845, 109.818183 -7.7137489, 109.8236167 -7.7146592, 109.8283768 -7.7148151, 109.8302994 -7.7163653, 109.8282471 -7.7183513, 109.8304444 -7.7223468, 109.8311005 -7.7258, 109.8321595 -7.7383246, 109.8303329 -7.7385851, 109.8309306 -7.7416293, 109.8324714 -7.741653, 109.8322602 -7.7489123, 109.8315746 -7.7532168, 109.8335653 -7.7568872, 109.8339963 -7.7648858, 109.8346773 -7.7655409, 109.8352307 -7.7730853, 109.8390187 -7.7732589, 109.8340253 -7.7934179, 109.8293945 -7.8037218, 109.8329672 -7.8043643, 109.832116 -7.8099138, 109.8293376 -7.8215659, 109.8274994 -7.8252139, 109.8196387 -7.8300327, 109.8192254 -7.83048, 109.7908241 -7.8230357, 109.7802315 -7.8205862, 109.75846 -7.815152, 109.75346 -7.81324, 109.71699 -7.80413, 109.70912 -7.802, 109.68753 -7.79698, 109.68359 -7.7963, 109.6674 -7.79255, 109.64478 -7.78847, 109.63666 -7.78746, 109.62388 -7.78539, 109.625 -7.78248, 109.6205 -7.7812, 109.61825 -7.78145, 109.61163 -7.7795, 109.6005691 -7.7774717, 109.6022873 -7.779521, 109.6087956 -7.7801239, 109.6095844 -7.7829861, 109.6033588 -7.7811303, 109.59261 -7.7784672, 109.5815568 -7.7762199, 109.5621034 -7.7725573, 109.56001 -7.77153, 109.53326 -7.76719, 109.52587 -7.76564, 109.50335 -7.76285, 109.49477 -7.76156, 109.48839 -7.76104, 109.46721 -7.75864, 109.46609 -7.76229, 109.4646 -7.76314, 109.46104 -7.7627, 109.45743 -7.76518, 109.4545 -7.76499, 109.45148 -7.76632, 109.44866 -7.7655, 109.44425 -7.76826, 109.44057 -7.76628, 109.43642 -7.76867, 109.43662 -7.77316, 109.43333 -7.77471, 109.43062 -7.77233, 109.42087 -7.77041, 109.41702 -7.77105, 109.41206 -7.77638, 109.41048 -7.77501, 109.41251 -7.77253, 109.41253 -7.76985, 109.41024 -7.76693, 109.40727 -7.76464, 109.40049 -7.76268, 109.39735 -7.76329, 109.39761 -7.76088, 109.39601 -7.75689, 109.3911 -7.75464, 109.38852 -7.75617, 109.38631 -7.75126, 109.38812 -7.7456, 109.38742 -7.74375, 109.3885 -7.74004, 109.38781 -7.7361, 109.38947 -7.73577, 109.39219 -7.72858, 109.3919498 -7.7256998, 109.3937073 -7.7230219, 109.3935089 -7.7202243, 109.3892441 -7.7202329, 109.3873902 -7.7176241, 109.3875809 -7.7141199, 109.3890457 -7.7098784, 109.3890152 -7.7065162, 109.3917008 -7.7002606, 109.3952484 -7.6986494, 109.39534 -7.6957793, 109.3871918 -7.6873946, 109.3843689 -7.6908526, 109.3798523 -7.6861925, 109.3849411 -7.6821446, 109.3875351 -7.680725, 109.3866043 -7.6730704, 109.3909302 -7.6728854, 109.3916702 -7.6693496, 109.3893356 -7.6686158, 109.3854294 -7.6707143, 109.3833084 -7.666182, 109.3834305 -7.6639413, 109.3863037 -7.6607435, 109.3894624 -7.6581267, 109.38668 -7.6569876, 109.3835449 -7.6530628, 109.3847974 -7.6506022, 109.386934 -7.6514097, 109.3899765 -7.6497807, 109.3889966 -7.6458488, 109.39206 -7.6443289, 109.3920758 -7.6471702, 109.3993683 -7.6489939, 109.4017405 -7.6464115, 109.4027944 -7.6492631, 109.4059042 -7.6482196, 109.4078569 -7.6491597, 109.4144739 -7.6481251, 109.4156195 -7.6443942, 109.4174613 -7.6424534, 109.4191918 -7.6384115, 109.4238281 -7.637196, 109.4250155 -7.6338092, 109.4286957 -7.6333504, 109.4309154 -7.6350503, 109.4348869 -7.635769, 109.4400635 -7.6305508, 109.4421005 -7.624072, 109.4456669 -7.6210702, 109.4452205 -7.6176294, 109.4415844 -7.6135841, 109.4408777 -7.6104409, 109.4413055 -7.607837, 109.4397354 -7.6048941, 109.4375763 -7.6041817, 109.4378128 -7.6017384, 109.4350205 -7.5991034, 109.4305573 -7.596414, 109.426384 -7.5924696, 109.4264908 -7.5905608, 109.423111 -7.588839, 109.4216919 -7.5861196, 109.4210587 -7.5785427, 109.4194184 -7.5775003, 109.4173889 -7.5725293, 109.4153901 -7.5697269, 109.4151459 -7.5657234, 109.4160767 -7.5630397, 109.420723 -7.5580286, 109.4284058 -7.5562429, 109.4305954 -7.5536179, 109.4330216 -7.549262, 109.4319382 -7.5467543, 109.432869 -7.5446319, 109.4318695 -7.5416398, 109.4338684 -7.5384216, 109.4327393 -7.5361399, 109.4338989 -7.534315, 109.4343948 -7.5297966, 109.4371185 -7.527172, 109.4407272 -7.5264873, 109.4455872 -7.524661, 109.4485779 -7.5246529, 109.4564438 -7.5229182, 109.4592133 -7.5205502, 109.4627991 -7.5192603, 109.4656448 -7.5200791, 109.4687882 -7.5223355, 109.4731446 -7.5202522, 109.4831848 -7.5171814, 109.4827423 -7.5147795, 109.4841309 -7.5118465, 109.491539 -7.5097293, 109.4929962 -7.5078339, 109.4958649 -7.5065169, 109.4982834 -7.5035519, 109.4987869 -7.5087575, 109.5 -7.5104823, 109.5024491 -7.50952, 109.5081711 -7.5087284, 109.5190811 -7.5111479, 109.526001 -7.5156684, 109.5379181 -7.5157732, 109.5397415 -7.5187664, 109.5442047 -7.5223383, 109.5457077 -7.5224232, 109.5478134 -7.5190153, 109.5486527 -7.5151124, 109.5513916 -7.5115256, 109.5558548 -7.5115609, 109.5587463 -7.5098457, 109.5631333 -7.5092687, 109.5690994 -7.5099625, 109.5715408 -7.512947, 109.5849076 -7.5136471, 109.5929871 -7.5134115, 109.5945129 -7.5114493, 109.5975495 -7.5104346, 109.6005097 -7.5084085, 109.6025009 -7.5059766, 109.6132279 -7.5042066, 109.6151352 -7.5012354, 109.6151734 -7.4965634, 109.6191101 -7.4916402, 109.6215439 -7.4907608, 109.626854 -7.4867763, 109.6328125 -7.4816479, 109.6375656 -7.4811673, 109.6422424 -7.4847831, 109.6438675 -7.487112, 109.646431 -7.4934454, 109.6494827 -7.4957265, 109.6554489 -7.4957709, 109.6603394 -7.4935264, 109.6656723 -7.4933233, 109.6704178 -7.4996724, 109.672287 -7.5008378, 109.6725311 -7.5029974, 109.6783142 -7.5018281, 109.6815796 -7.5019669, 109.6846237 -7.5033946, 109.687912 -7.5018701, 109.6882248 -7.498342, 109.6897125 -7.4965911, 109.6932678 -7.4966273, 109.6985169 -7.4957909, 109.7064209 -7.4891433, 109.7078857 -7.4858894, 109.7112503 -7.4827914, 109.7151184 -7.482253, 109.716835 -7.4798903, 109.7195892 -7.4780202, 109.7237244 -7.4763894, 109.7269745 -7.4762177, 109.7330996 -7.4783607, 109.7346115 -7.4747023, 109.7325745 -7.4715814, 109.7327957 -7.4697232, 109.7410031 -7.4687621, 109.7418316 -7.4659019, 109.7440139 -7.4635861, 109.7470529 -7.4623113, 109.7471994 -7.4599955, 109.7507095 -7.457782, 109.7521646 -7.4618799, 109.7550377 -7.465196, 109.7560518 -7.4680556, 109.7591617 -7.4688149, 109.7596713 -7.475471, 109.761111 -7.4788431, 109.7604885 -7.4850083, 109.761116 -7.4883796, 109.7588718 -7.4895241, 109.7576322 -7.494028, 109.7662201 -7.5043363, 109.7684784 -7.5065131, 109.767273 -7.5101575, 109.7703934 -7.5120773, 109.7741547 -7.5169234, 109.773346 -7.5185642, 109.7673035 -7.5182061, 109.7665177 -7.5201125, 109.7639542 -7.5204257, 109.7621384 -7.5230365, 109.7598114 -7.5235962, 109.756752 -7.5227999, 109.7537003 -7.5230641, 109.7512512 -7.5243906, 109.750267 -7.5282282, 109.7453003 -7.5304932, 109.7411499 -7.5303397, 109.7379153 -7.5353062, 109.739357 -7.5428853, 109.7386359 -7.5452058, 109.7413539 -7.5487284, 109.7421869 -7.5510731, 109.7409219 -7.5533824, 109.7406865 -7.5583963, 109.7418442 -7.5602279, 109.7412635 -7.5641328, 109.7416824 -7.5684552, 109.7412262 -7.5742049, 109.7471821 -7.5767985, 109.7522812 -7.5820684, 109.7522888 -7.583981, 109.7543335 -7.5872421, 109.7548828 -7.5906577, 109.7576438 -7.5971092, 109.7600327 -7.5998835, 109.7645264 -7.6032433, 109.7694296 -7.6032346, 109.7723807 -7.6051676, 109.7767462 -7.6045804, 109.7810228 -7.6062408, 109.7835115 -7.6098776, 109.7866254 -7.6088766, 109.7917328 -7.6107788, 109.7992401 -7.6111698, 109.8009109 -7.6120972, 109.8034516 -7.6101417, 109.8056336 -7.6068143, 109.8084488 -7.6066036, 109.808815 -7.6032004, 109.8107681 -7.5999231, 109.8149882 -7.5992432, 109.8125687 -7.6031136, 109.8120315 -7.6121332)))</v>
      </c>
    </row>
    <row r="147" spans="1:18" x14ac:dyDescent="0.3">
      <c r="A147" s="4" t="s">
        <v>1127</v>
      </c>
      <c r="B147" s="5">
        <v>80.642899678716006</v>
      </c>
      <c r="C147" s="5">
        <v>79.159921774178002</v>
      </c>
      <c r="D147" s="5">
        <v>78.218068171175005</v>
      </c>
      <c r="E147">
        <v>92</v>
      </c>
      <c r="F147">
        <v>93.7</v>
      </c>
      <c r="G147">
        <v>94.4</v>
      </c>
      <c r="H147">
        <v>101.5</v>
      </c>
      <c r="I147">
        <v>98.2</v>
      </c>
      <c r="J147">
        <v>100.8</v>
      </c>
      <c r="K147">
        <v>176.9</v>
      </c>
      <c r="L147">
        <v>102.6</v>
      </c>
      <c r="M147">
        <v>104.7</v>
      </c>
      <c r="N147" t="str">
        <f t="shared" si="2"/>
        <v>kediri</v>
      </c>
      <c r="O147">
        <f>VLOOKUP(N147,GeoJson!$E$1:$G$515,3,FALSE)</f>
        <v>-7.8333300000000001</v>
      </c>
      <c r="P147">
        <f>VLOOKUP(N147,GeoJson!$E$2:$H$515,4,FALSE)</f>
        <v>112.16667</v>
      </c>
      <c r="Q147">
        <f>VLOOKUP(N147,GeoJson!$E$2:$I$515,5,FALSE)</f>
        <v>54</v>
      </c>
      <c r="R147" t="str">
        <f>VLOOKUP(N147,GeoJson!$E$2:$J$515,6,FALSE)</f>
        <v>MULTIPOLYGON (((112.4222017 -7.7669412, 112.4221038 -7.7690447, 112.4181137 -7.7742876, 112.4137496 -7.7770909, 112.4082946 -7.7796377, 112.4053192 -7.7820977, 112.3974227 -7.7853707, 112.3922882 -7.7844862, 112.3886032 -7.7829827, 112.3850631 -7.7849449, 112.3822021 -7.7850622, 112.3793064 -7.7821113, 112.3777729 -7.7819015, 112.3765551 -7.7789601, 112.3744108 -7.777063, 112.3737163 -7.7748566, 112.3704263 -7.772887, 112.3673576 -7.7684796, 112.3645588 -7.7672417, 112.3587147 -7.7658145, 112.3575664 -7.7662595, 112.3545222 -7.7638043, 112.3525539 -7.7639287, 112.3488957 -7.7613141, 112.3455922 -7.7643482, 112.3393742 -7.7681691, 112.3333125 -7.7757233, 112.3295054 -7.7761877, 112.3286254 -7.7772838, 112.3224635 -7.7765954, 112.3198924 -7.7778137, 112.3103835 -7.7768387, 112.3065869 -7.773317, 112.3004226 -7.7714342, 112.2995605 -7.7695721, 112.2971344 -7.7698096, 112.292427 -7.7688001, 112.2877044 -7.7709678, 112.288856 -7.7759884, 112.2880172 -7.779076, 112.2897033 -7.7806257, 112.2926936 -7.7812823, 112.293159 -7.7838348, 112.2974315 -7.7894777, 112.3001476 -7.7890805, 112.3017421 -7.793227, 112.3071432 -7.7992519, 112.3058339 -7.8021539, 112.3065511 -7.8063872, 112.3053456 -7.8121656, 112.306429 -7.8146461, 112.3072732 -7.8203723, 112.3084218 -7.8232203, 112.3069301 -7.8266786, 112.307014 -7.8302134, 112.3094859 -7.8338044, 112.3076244 -7.8387359, 112.3094859 -7.8391674, 112.3129344 -7.8376334, 112.3155818 -7.8375018, 112.3193507 -7.8390802, 112.3173289 -7.8466213, 112.320312 -7.8500918, 112.3212428 -7.8555167, 112.3188548 -7.857673, 112.3186946 -7.8625791, 112.3225703 -7.8655294, 112.325706 -7.8713439, 112.3258815 -7.8779581, 112.3251414 -7.8834436, 112.3234172 -7.8856194, 112.3226314 -7.8897746, 112.3233638 -7.8916076, 112.3178249 -7.8956373, 112.3119502 -7.9047172, 112.3135219 -7.9082492, 112.3127131 -7.9118407, 112.3140101 -7.9181908, 112.3134913 -7.921697, 112.310554 -7.9264386, 112.3065795 -7.9292973, 112.3044813 -7.9296718, 112.3028793 -7.9323715, 112.2989349 -7.9370622, 112.2970809 -7.9378365, 112.2938461 -7.9371775, 112.2867965 -7.9396104, 112.2819137 -7.9391421, 112.278778 -7.9405369, 112.2768935 -7.9443501, 112.2749328 -7.9452661, 112.2631225 -7.9444364, 112.2583389 -7.9481009, 112.2560043 -7.9482788, 112.2548675 -7.9516386, 112.2494583 -7.9532346, 112.2429275 -7.9518903, 112.2414779 -7.9549755, 112.2384643 -7.953802, 112.2349548 -7.9541596, 112.2324752 -7.9555396, 112.2296142 -7.9548968, 112.2255249 -7.9590105, 112.2199249 -7.9605202, 112.2161865 -7.9627136, 112.2113495 -7.963735, 112.2086563 -7.9626965, 112.201332 -7.9640402, 112.198738 -7.96534, 112.1975707 -7.9674806, 112.1932296 -7.9695758, 112.1799923 -7.973399, 112.1749111 -7.9738367, 112.168304 -7.9750693, 112.1601787 -7.9751814, 112.1543346 -7.9769037, 112.1357189 -7.9775665, 112.1304775 -7.9772218, 112.1266018 -7.9776447, 112.1174236 -7.9768632, 112.1141201 -7.9774206, 112.1132046 -7.9746941, 112.1135265 -7.9706754, 112.1078517 -7.9692814, 112.0960757 -7.9699339, 112.098251 -7.9774163, 112.0959657 -7.9901801, 112.0908047 -7.991576, 112.078796 -7.9912446, 112.0738827 -7.9901002, 112.0717922 -7.9907363, 112.0681901 -7.9902385, 112.0586937 -7.9908268, 112.0535769 -7.9906201, 112.0508996 -7.9930029, 112.0482466 -7.9935602, 112.0367989 -7.9931527, 112.0365673 -7.9946778, 112.019035 -7.9994844, 112.013374 -7.9993222, 111.9863281 -7.996355, 111.9861447 -7.9977506, 111.9775464 -7.9963434, 111.9764557 -8.0026483, 111.9789657 -8.0045756, 111.977539 -8.0074395, 111.9770736 -8.0114669, 111.9746856 -8.0115184, 111.9711987 -8.0081041, 111.9635617 -8.0054548, 111.9615933 -8.0005749, 111.9614924 -7.9986689, 111.9570549 -7.997469, 111.9556424 -7.9898665, 111.9537277 -7.9881038, 111.9530179 -7.9827402, 111.9510956 -7.9806255, 111.9502942 -7.9746841, 111.9470669 -7.9711102, 111.9469985 -7.9666527, 111.9442593 -7.9644511, 111.9465939 -7.9608882, 111.9458002 -7.955995, 111.9437563 -7.9533529, 111.9421307 -7.955757, 111.9362179 -7.9564188, 111.9334866 -7.9584353, 111.9312207 -7.9622997, 111.9290987 -7.9625102, 111.9252777 -7.960389, 111.9213635 -7.9564164, 111.9180981 -7.956447, 111.9168319 -7.9611453, 111.9132614 -7.9587721, 111.9092483 -7.9572104, 111.9071579 -7.9576997, 111.9013824 -7.9562697, 111.8961258 -7.9521736, 111.8918075 -7.9527311, 111.8866882 -7.9484858, 111.882843 -7.9471816, 111.8820262 -7.9438141, 111.8802337 -7.9429254, 111.8788141 -7.9376048, 111.8787913 -7.9346261, 111.8765793 -7.9300727, 111.8744735 -7.9280528, 111.8722607 -7.9230727, 111.8691174 -7.9178325, 111.8628921 -7.9107022, 111.8630292 -7.9076575, 111.8546368 -7.903272, 111.8512494 -7.9008549, 111.8446576 -7.8915604, 111.8410947 -7.8891571, 111.8383023 -7.8860081, 111.8374631 -7.8836683, 111.8303754 -7.8774341, 111.8252789 -7.8747471, 111.8215939 -7.8736657, 111.8195798 -7.8718108, 111.8168408 -7.8720487, 111.8138349 -7.8691166, 111.8116986 -7.8686431, 111.8103711 -7.8664263, 111.8056256 -7.8654431, 111.8027112 -7.8656663, 111.801994 -7.8562859, 111.7994916 -7.8531922, 111.7993009 -7.8504251, 111.7971723 -7.8478978, 111.7970807 -7.842471, 111.7991101 -7.8384765, 111.799202 -7.8365673, 111.8017807 -7.8341402, 111.8046646 -7.8284935, 111.8082504 -7.8258457, 111.8099823 -7.8258266, 111.8132934 -7.8226549, 111.814064 -7.8198785, 111.8130416 -7.8157815, 111.8140411 -7.8129963, 111.8195724 -7.8127722, 111.8251114 -7.8110976, 111.8337249 -7.8021282, 111.8379059 -7.7992153, 111.8390426 -7.7963452, 111.8426666 -7.7929672, 111.8461151 -7.7912964, 111.8521652 -7.7865118, 111.8539734 -7.7862615, 111.8571396 -7.7818021, 111.8622055 -7.7765454, 111.8662338 -7.7745661, 111.8695221 -7.771615, 111.875 -7.7679958, 111.8761139 -7.7661776, 111.8798141 -7.7649502, 111.8833694 -7.7614478, 111.8857116 -7.7548642, 111.889122 -7.7528671, 111.8937376 -7.7478069, 111.895889 -7.7472781, 111.8962302 -7.744435, 111.8993653 -7.7429631, 111.900173 -7.7410141, 111.903923 -7.738213, 111.9041938 -7.7366967, 111.9070107 -7.7343483, 111.9137129 -7.7321555, 111.9169944 -7.7291039, 111.9182968 -7.7257537, 111.9256591 -7.7229184, 111.9277877 -7.7227835, 111.9300766 -7.7198972, 111.9324646 -7.7135896, 111.9314728 -7.7100996, 111.9331741 -7.7080902, 111.9353143 -7.703123, 111.9377714 -7.7003766, 111.939056 -7.7008561, 111.9424454 -7.6935676, 111.9479262 -7.6940932, 111.9500713 -7.6912669, 111.9528828 -7.6843858, 111.9529062 -7.6820672, 111.9544943 -7.6797663, 111.9577231 -7.6790474, 111.9638686 -7.6818923, 111.9763302 -7.6839027, 111.9773995 -7.6823117, 111.9820938 -7.6844138, 111.9830475 -7.6871051, 111.9825515 -7.69284, 111.9826049 -7.7019924, 111.9811305 -7.7042318, 111.9834744 -7.7082929, 111.9822079 -7.7104205, 111.987298 -7.7148247, 111.9883932 -7.7177537, 111.9880486 -7.723653, 111.9930872 -7.7281935, 111.997398 -7.7290539, 111.9980999 -7.7306551, 111.997871 -7.735032, 111.9992748 -7.7416028, 111.9983899 -7.7432417, 112.001087 -7.7445312, 112.0015917 -7.7486127, 112.0042321 -7.7522461, 112.0059522 -7.7570383, 112.0085441 -7.7575634, 112.0105724 -7.761141, 112.0202175 -7.7631715, 112.0222769 -7.761947, 112.0214004 -7.7591085, 112.0214767 -7.7500004, 112.020607 -7.7425408, 112.0235824 -7.7345156, 112.0258938 -7.7298707, 112.0263897 -7.7267655, 112.0281063 -7.7253045, 112.031921 -7.7263721, 112.0375134 -7.7245849, 112.0447613 -7.7245673, 112.0478849 -7.7261083, 112.0502828 -7.7260079, 112.0531192 -7.7239642, 112.0590664 -7.7235187, 112.0626827 -7.7205323, 112.0647659 -7.7130546, 112.0676803 -7.70969, 112.075001 -7.7036674, 112.0765609 -7.7000393, 112.0751419 -7.6918711, 112.0765533 -7.6853479, 112.0758056 -7.6797704, 112.0785904 -7.6748857, 112.0820846 -7.673737, 112.08316 -7.6712619, 112.0820079 -7.666958, 112.0844112 -7.6632136, 112.0847837 -7.6590618, 112.0902799 -7.6556216, 112.0917507 -7.6495761, 112.0968319 -7.6465224, 112.0983501 -7.6441115, 112.0982123 -7.6397479, 112.1012633 -7.6351855, 112.1008526 -7.6283325, 112.1021337 -7.6250018, 112.1021957 -7.6211833, 112.103889 -7.6143475, 112.103088 -7.6094674, 112.1045761 -7.6073612, 112.1081161 -7.6051454, 112.1096267 -7.600871, 112.1087703 -7.5975764, 112.1103314 -7.5933479, 112.1119463 -7.5910706, 112.1116081 -7.5949542, 112.1131712 -7.5950973, 112.1146856 -7.5992416, 112.1184144 -7.6044983, 112.120837 -7.6063161, 112.1229931 -7.6062802, 112.1304641 -7.608602, 112.1367718 -7.6111721, 112.1396023 -7.6097816, 112.142654 -7.6098093, 112.1483875 -7.611137, 112.1494963 -7.6101498, 112.1555525 -7.6101673, 112.1603343 -7.6120374, 112.165586 -7.6132295, 112.1681393 -7.6163688, 112.1712624 -7.6187452, 112.1712543 -7.6220227, 112.1766632 -7.6251382, 112.1802822 -7.6307486, 112.1834401 -7.6339872, 112.1822429 -7.635794, 112.1836005 -7.6382203, 112.1831051 -7.6414489, 112.1851497 -7.6441325, 112.1882854 -7.646242, 112.1905208 -7.6463784, 112.1947246 -7.651245, 112.1945937 -7.654636, 112.2010115 -7.6578671, 112.2034496 -7.6600182, 112.2047072 -7.6633662, 112.2080688 -7.6655377, 112.209996 -7.6695526, 112.2144698 -7.6732534, 112.2156524 -7.6753792, 112.2180862 -7.6767467, 112.2148815 -7.6877483, 112.2155594 -7.6894381, 112.2218853 -7.6915711, 112.2248149 -7.6960367, 112.2274471 -7.6989797, 112.2315517 -7.7013835, 112.2350841 -7.702144, 112.233406 -7.7071265, 112.2403026 -7.7110075, 112.2406917 -7.7140711, 112.2498797 -7.723578, 112.2537002 -7.7264341, 112.2572174 -7.7279629, 112.2636489 -7.7281832, 112.2677116 -7.7272096, 112.2666263 -7.7228737, 112.2801814 -7.7256821, 112.286735 -7.7261862, 112.2912565 -7.7255215, 112.2956245 -7.7277105, 112.297263 -7.7267884, 112.3003387 -7.7280744, 112.3016815 -7.7267903, 112.3050613 -7.7292079, 112.3104095 -7.7307905, 112.313301 -7.7339181, 112.3164825 -7.7351102, 112.3179626 -7.7373447, 112.3203277 -7.7380289, 112.3248825 -7.7380189, 112.3261795 -7.7402261, 112.3285522 -7.7413777, 112.3336105 -7.7412923, 112.3371887 -7.7452868, 112.3430938 -7.748649, 112.3483886 -7.7487124, 112.3561093 -7.7556272, 112.3571014 -7.7557544, 112.3611984 -7.7611569, 112.365364 -7.7608088, 112.3693542 -7.7628645, 112.3752822 -7.7639707, 112.3802719 -7.7673043, 112.3846206 -7.7687601, 112.3882904 -7.7724856, 112.392456 -7.7730073, 112.3963928 -7.7757462, 112.4017181 -7.7756513, 112.4066543 -7.774414, 112.4128952 -7.7714089, 112.417488 -7.7677368, 112.4222017 -7.7669412), (112.0012894 -7.771071, 111.9972651 -7.7715802, 111.9964269 -7.7743128, 111.9925995 -7.7755384, 111.9906331 -7.7814573, 111.9834897 -7.7809299, 111.9826962 -7.7866791, 111.9816357 -7.7889641, 111.97953 -7.7901825, 111.9765701 -7.7935386, 111.9712601 -7.7911382, 111.9671097 -7.7920299, 111.9626083 -7.7947769, 111.9562988 -7.7967424, 111.9553909 -7.8008523, 111.9544064 -7.812404, 111.9564209 -7.8179088, 111.9578133 -7.8191013, 111.9580914 -7.8228596, 111.9638211 -7.8239211, 111.9749905 -7.8244394, 111.9813916 -7.8270553, 111.9850006 -7.8272505, 111.986969 -7.8296003, 111.9847845 -7.8337817, 111.9842221 -7.8377846, 111.9879345 -7.839111, 111.9986343 -7.8409514, 112.0036087 -7.8425112, 112.0043793 -7.8461838, 111.9998751 -7.8526804, 112.0096661 -7.856048, 112.0107651 -7.8583479, 112.0109634 -7.8617644, 112.0172424 -7.8614845, 112.0189743 -7.8626385, 112.019989 -7.8669863, 112.0222397 -7.8684845, 112.0331268 -7.8700299, 112.0424118 -7.8717093, 112.0475769 -7.8677659, 112.0553796 -7.8703575, 112.058026 -7.8651289, 112.0611801 -7.8658866, 112.0666633 -7.8687781, 112.0673516 -7.8715525, 112.070141 -7.8729705, 112.0723924 -7.8727569, 112.0737422 -7.8680638, 112.0692329 -7.8631513, 112.0659179 -7.8604044, 112.06658 -7.85417, 112.0677414 -7.8520741, 112.0677581 -7.8490448, 112.0695343 -7.8451671, 112.0775864 -7.8491673, 112.0800358 -7.8470109, 112.0813893 -7.8426754, 112.0783795 -7.8414891, 112.0764555 -7.8387355, 112.0739548 -7.8372542, 112.0709991 -7.8374901, 112.0669785 -7.8361821, 112.0623474 -7.8356423, 112.0606766 -7.8369193, 112.0579071 -7.8362184, 112.0551629 -7.8324651, 112.051116 -7.8316823, 112.0490196 -7.830046, 112.0427316 -7.8272583, 112.0431834 -7.823142, 112.0380278 -7.820165, 112.0332941 -7.8188124, 112.0358351 -7.8128296, 112.0319927 -7.8112692, 112.0294266 -7.8115735, 112.028595 -7.8061967, 112.0248413 -7.8026614, 112.0244847 -7.7995875, 112.0193137 -7.7976254, 112.0159679 -7.7957395, 112.0159636 -7.7915947, 112.0109218 -7.789782, 112.0092136 -7.7900748, 112.0088348 -7.7858315, 112.0061951 -7.7828426, 112.0063171 -7.7769852, 112.0053635 -7.7726078, 112.0012894 -7.771071)))</v>
      </c>
    </row>
    <row r="148" spans="1:18" x14ac:dyDescent="0.3">
      <c r="A148" s="4" t="s">
        <v>1349</v>
      </c>
      <c r="B148" s="5">
        <v>61.382021868129002</v>
      </c>
      <c r="C148" s="5">
        <v>61.220136266516</v>
      </c>
      <c r="D148" s="5">
        <v>71.916455299571993</v>
      </c>
      <c r="E148">
        <v>69.2</v>
      </c>
      <c r="F148">
        <v>69.8</v>
      </c>
      <c r="G148">
        <v>71.599999999999994</v>
      </c>
      <c r="H148">
        <v>87.5</v>
      </c>
      <c r="I148">
        <v>75.7</v>
      </c>
      <c r="J148">
        <v>75.400000000000006</v>
      </c>
      <c r="K148">
        <v>132.30000000000001</v>
      </c>
      <c r="L148">
        <v>80.900000000000006</v>
      </c>
      <c r="M148">
        <v>72.599999999999994</v>
      </c>
      <c r="N148" t="str">
        <f t="shared" si="2"/>
        <v>keerom</v>
      </c>
      <c r="O148">
        <f>VLOOKUP(N148,GeoJson!$E$1:$G$515,3,FALSE)</f>
        <v>-3.3</v>
      </c>
      <c r="P148">
        <f>VLOOKUP(N148,GeoJson!$E$2:$H$515,4,FALSE)</f>
        <v>140.61667</v>
      </c>
      <c r="Q148">
        <f>VLOOKUP(N148,GeoJson!$E$2:$I$515,5,FALSE)</f>
        <v>655</v>
      </c>
      <c r="R148" t="str">
        <f>VLOOKUP(N148,GeoJson!$E$2:$J$515,6,FALSE)</f>
        <v>MULTIPOLYGON (((140.8096539 -2.7304084, 140.824537 -2.7341509, 140.8471614 -2.7474604, 140.8808546 -2.7668545, 140.913788 -2.7808189, 140.9379084 -2.7907472, 140.9652579 -2.8064022, 140.9848517 -2.8184747, 140.999986 -2.8289057, 140.9999851 -2.8969808, 140.9991194 -2.896992, 140.9990549 -2.9132521, 140.9999897 -2.9132543, 140.9999882 -3.0207608, 140.9999869 -3.1255872, 140.9999846 -3.2347657, 140.999984 -3.3067807, 140.9999822 -3.4275951, 140.9999811 -3.4981887, 140.9999801 -3.5730464, 140.9999791 -3.6581676, 140.9999777 -3.7554527, 140.9999765 -3.8630015, 140.9999763 -3.9140385, 140.9985379 -3.9139314, 140.9995539 -3.9311707, 140.9964185 -3.9291675, 140.9979185 -3.9246675, 140.9962185 -3.9216675, 140.9894185 -3.9257675, 140.9861185 -3.9227675, 140.9829185 -3.9152675, 140.9801185 -3.9153675, 140.9782185 -3.9181675, 140.9755185 -3.9193675, 140.9730185 -3.9188675, 140.9712185 -3.9231675, 140.9665185 -3.9236675, 140.9634185 -3.9195675, 140.9639185 -3.9170675, 140.9617185 -3.9139675, 140.9579185 -3.9140675, 140.9553185 -3.9166675, 140.9523185 -3.9175675, 140.9481185 -3.9163675, 140.9430185 -3.9139675, 140.9390185 -3.9147675, 140.9360185 -3.9170675, 140.9368185 -3.9195675, 140.9342185 -3.9218675, 140.9325185 -3.9266675, 140.9280185 -3.9281675, 140.9250185 -3.9249675, 140.9174185 -3.9220675, 140.9172185 -3.9250675, 140.9158185 -3.9269675, 140.9169185 -3.9295675, 140.9169185 -3.9334675, 140.9141185 -3.9365675, 140.917717 -3.9387667, 140.9195185 -3.9443675, 140.9163185 -3.9463675, 140.9119185 -3.9462675, 140.9087185 -3.9380675, 140.9058185 -3.9382675, 140.9035185 -3.9363675, 140.9014185 -3.9391675, 140.8986185 -3.9402675, 140.8994185 -3.9366675, 140.8972205 -3.9352688, 140.8957185 -3.9387675, 140.8903185 -3.9407675, 140.8868185 -3.9411675, 140.8851185 -3.9386675, 140.8850185 -3.9348675, 140.8861185 -3.9304675, 140.8811185 -3.9318675, 140.8801185 -3.9380675, 140.8759185 -3.9384675, 140.8731185 -3.9352675, 140.8681185 -3.9361675, 140.8649185 -3.9333675, 140.8606185 -3.9337675, 140.8346185 -3.9403675, 140.7887185 -3.9403675, 140.7788185 -3.9383675, 140.7779185 -3.9357675, 140.7753185 -3.9336675, 140.7733185 -3.9344675, 140.7718185 -3.9324675, 140.7688185 -3.9309675, 140.7704185 -3.9286675, 140.7689185 -3.9257675, 140.7639185 -3.9255675, 140.7634185 -3.9277675, 140.7606185 -3.9269675, 140.7594185 -3.9319675, 140.7550185 -3.9354675, 140.7516185 -3.9313675, 140.7524185 -3.9283675, 140.7486185 -3.9284675, 140.7393185 -3.9241675, 140.7417185 -3.9224675, 140.7425185 -3.9204675, 140.7414185 -3.9177675, 140.7379185 -3.9174675, 140.7349185 -3.9155675, 140.7327185 -3.9157675, 140.7306185 -3.9119675, 140.7283185 -3.9133675, 140.7235185 -3.9142675, 140.7189185 -3.9159675, 140.7152185 -3.9163675, 140.7096185 -3.9132675, 140.7022185 -3.9100675, 140.7006185 -3.9125675, 140.6969185 -3.9124675, 140.6942185 -3.9100675, 140.6910185 -3.9103675, 140.6818185 -3.9071675, 140.6788185 -3.9067675, 140.6761185 -3.9082675, 140.6512185 -3.9155675, 140.6448185 -3.9216675, 140.6399185 -3.9235675, 140.6391185 -3.9275675, 140.6398185 -3.9314675, 140.6371185 -3.9334675, 140.6288185 -3.9333675, 140.6203185 -3.9358675, 140.6178185 -3.9384675, 140.6151185 -3.9376675, 140.6128185 -3.9406675, 140.6136185 -3.9445675, 140.6109185 -3.9472675, 140.6088185 -3.9446675, 140.5965185 -3.9418675, 140.5945185 -3.9388675, 140.5872185 -3.9372675, 140.5853185 -3.9330675, 140.5902185 -3.9329675, 140.5899185 -3.9301675, 140.5951185 -3.9305675, 140.5962185 -3.9277675, 140.5934185 -3.9255675, 140.5824185 -3.9290675, 140.5772185 -3.9281675, 140.5753185 -3.9267675, 140.5700185 -3.9246675, 140.5680185 -3.9262675, 140.5660185 -3.9238675, 140.5603185 -3.9213675, 140.5578185 -3.9168675, 140.5548185 -3.9160675, 140.5522185 -3.9168675, 140.5516185 -3.9143675, 140.5487185 -3.9169675, 140.5471185 -3.9214675, 140.5445185 -3.9196675, 140.5442185 -3.9145675, 140.5420185 -3.9126675, 140.5349185 -3.9176675, 140.5298185 -3.9182675, 140.5254185 -3.9179675, 140.5260185 -3.9157675, 140.5239185 -3.9137675, 140.5169185 -3.9148675, 140.5147185 -3.9126675, 140.5165185 -3.9088675, 140.5194185 -3.9065675, 140.5170241 -3.9049713, 140.5144185 -3.9071675, 140.5089185 -3.9076675, 140.5063185 -3.9046675, 140.5034185 -3.9075675, 140.4976185 -3.9048675, 140.4975185 -3.9084675, 140.4949185 -3.9096675, 140.4941185 -3.9119675, 140.4960185 -3.9139675, 140.4986185 -3.9120675, 140.5003185 -3.9139675, 140.5001185 -3.9192675, 140.5041185 -3.9232675, 140.5068185 -3.9250675, 140.5080185 -3.9280675, 140.5027185 -3.9253675, 140.5002185 -3.9222675, 140.4971185 -3.9234675, 140.4946185 -3.9255675, 140.4940185 -3.9286675, 140.4900185 -3.9271675, 140.4884185 -3.9293675, 140.4856185 -3.9281675, 140.4860185 -3.9241675, 140.4879185 -3.9213675, 140.4844185 -3.9186675, 140.4790185 -3.9177675, 140.4780185 -3.9145675, 140.4786185 -3.9105675, 140.4687185 -3.9106675, 140.4634185 -3.9101675, 140.4594185 -3.9070675, 140.4627185 -3.9067675, 140.4661185 -3.9053675, 140.4696185 -3.9024675, 140.4596185 -3.9025675, 140.4555185 -3.9048675, 140.4554185 -3.9008675, 140.4561185 -3.8974675, 140.4553185 -3.8929675, 140.4533185 -3.8968675, 140.4483185 -3.9031675, 140.4483185 -3.9070675, 140.4461185 -3.9101675, 140.4425185 -3.9077675, 140.4418185 -3.9119675, 140.4382185 -3.9090675, 140.4353185 -3.9101675, 140.4293185 -3.9088675, 140.4254185 -3.9070675, 140.4198185 -3.9096675, 140.4170185 -3.9176675, 140.4109185 -3.9179675, 140.4057185 -3.9158675, 140.4057185 -3.9116675, 140.4116185 -3.9136675, 140.4138185 -3.9108675, 140.4104185 -3.9070675, 140.4045185 -3.9031675, 140.4047185 -3.8962675, 140.4064185 -3.8929675, 140.4133185 -3.9003675, 140.4181185 -3.8989675, 140.4178185 -3.8929675, 140.4140185 -3.8858675, 140.4143185 -3.8815675, 140.4158185 -3.8776675, 140.4209185 -3.8718675, 140.4210185 -3.8682675, 140.4237185 -3.8637675, 140.4277185 -3.8617675, 140.4310185 -3.8559675, 140.4308185 -3.8504675, 140.4265185 -3.8509675, 140.4210185 -3.8493675, 140.4167185 -3.8466675, 140.4157185 -3.8403675, 140.4202185 -3.8353675, 140.4196185 -3.8305675, 140.4203185 -3.8251675, 140.4191185 -3.8214675, 140.4222185 -3.8216675, 140.4205185 -3.8180675, 140.4168185 -3.8179675, 140.4133185 -3.8164675, 140.4139183 -3.8193667, 140.4107185 -3.8222675, 140.4077185 -3.8189675, 140.4050185 -3.8147675, 140.3996185 -3.8145675, 140.3999185 -3.8111675, 140.4030185 -3.8097675, 140.4113185 -3.8070675, 140.4133185 -3.8041675, 140.4176184 -3.8026659, 140.4174185 -3.7987675, 140.4136185 -3.7966675, 140.4105185 -3.7926675, 140.4059185 -3.7908675, 140.4033185 -3.7883675, 140.4050185 -3.7840675, 140.4089185 -3.7848675, 140.4124185 -3.7806675, 140.4096185 -3.7785675, 140.4078185 -3.7746675, 140.3978185 -3.7702675, 140.3987185 -3.7664675, 140.4021185 -3.7661675, 140.4044185 -3.7619675, 140.4086185 -3.7563675, 140.4016185 -3.7496675, 140.3985185 -3.7488675, 140.3983185 -3.7458675, 140.4034185 -3.7434675, 140.4042185 -3.7386675, 140.3998185 -3.7346675, 140.3984185 -3.7389675, 140.3943185 -3.7393675, 140.3837185 -3.7362675, 140.3818665 -3.7373258, 140.3836857 -3.7362195, 140.3848712 -3.7323693, 140.3871407 -3.7305498, 140.3877094 -3.7282738, 140.3865795 -3.7221269, 140.3849933 -3.7198494, 140.3742218 -3.715972, 140.3759253 -3.7127863, 140.3724124 -3.7086863, 140.3703696 -3.7106198, 140.3613334 -3.7089477, 140.3611859 -3.7055124, 140.3635971 -3.7040024, 140.3632972 -3.7021126, 140.3601348 -3.7009009, 140.3588567 -3.6977254, 140.360365 -3.6949298, 140.3650354 -3.6936482, 140.3663942 -3.6893407, 140.3657952 -3.684276, 140.364516 -3.6826878, 140.3587157 -3.6843465, 140.3562306 -3.6840424, 140.3549489 -3.6859311, 140.3547957 -3.6895591, 140.3480146 -3.6934846, 140.3428233 -3.6874, 140.3496777 -3.6861956, 140.3517126 -3.6842319, 140.3510386 -3.6789404, 140.3480292 -3.6746298, 140.3464502 -3.6711517, 140.3486357 -3.6691125, 140.3530777 -3.6710809, 140.3562405 -3.6716123, 140.3604604 -3.668214, 140.3660344 -3.666933, 140.3636453 -3.6620421, 140.3643996 -3.6603041, 140.3674877 -3.6597772, 140.3690673 -3.662575, 140.3723803 -3.6636355, 140.3771289 -3.6579699, 140.3742688 -3.655398, 140.3751791 -3.6494609, 140.3781937 -3.6459863, 140.386029 -3.6418342, 140.389044 -3.6379813, 140.3901788 -3.6309163, 140.3931162 -3.6303892, 140.3969566 -3.6309965, 140.3955291 -3.6259312, 140.3950026 -3.624797, 140.3937987 -3.6232845, 140.3898084 -3.6216945, 140.3882282 -3.6197282, 140.3867259 -3.6139826, 140.3813058 -3.604636, 140.3848479 -3.6007079, 140.3889902 -3.6000305, 140.3887668 -3.5963266, 140.3841736 -3.5905399, 140.3775498 -3.5859246, 140.3758958 -3.5819174, 140.3759729 -3.5792719, 140.3780064 -3.5788198, 140.3784565 -3.5814656, 140.3810166 -3.5818453, 140.3823755 -3.5725861, 140.3799667 -3.5712239, 140.378083 -3.57281, 140.3749208 -3.5719008, 140.3740944 -3.5691035, 140.3785372 -3.5692577, 140.3797437 -3.5668398, 140.3776359 -3.5657801, 140.3780895 -3.5632105, 140.385548 -3.558, 140.3856216 -3.553952, 140.3808778 -3.5534198, 140.3787712 -3.5506216, 140.3804306 -3.5465411, 140.3774948 -3.5450274, 140.3755355 -3.5472181, 140.3725985 -3.5475184, 140.3720728 -3.5454772, 140.3738811 -3.5438911, 140.3721521 -3.5394304, 140.3680847 -3.5411661, 140.3656788 -3.535571, 140.3650065 -3.5324237, 140.3622228 -3.5289448, 140.3635056 -3.5250152, 140.3653128 -3.5250164, 140.3689973 -3.5326532, 140.3732132 -3.5340922, 140.3744939 -3.5333372, 140.3730654 -3.5299348, 140.3713343 -3.5287243, 140.3687018 -3.5241873, 140.3711128 -3.5222237, 140.3754041 -3.523436, 140.3790982 -3.5167868, 140.3784982 -3.5131583, 140.3763153 -3.5119474, 140.3744319 -3.5133067, 140.3757849 -3.5169358, 140.3753303 -3.5210927, 140.3729966 -3.5202597, 140.3718653 -3.5152374, 140.3693057 -3.5144042, 140.3666693 -3.5158386, 140.3641093 -3.5154589, 140.3626837 -3.5080505, 140.3656961 -3.5073723, 140.3697598 -3.5109276, 140.3711922 -3.5085098, 140.3702151 -3.5057124, 140.3709693 -3.5038988, 140.3702182 -3.5011772, 140.3669591 -3.4971459, 140.3662083 -3.4938952, 140.3580748 -3.4959305, 140.3545346 -3.4975909, 140.352424 -3.5009153, 140.3504663 -3.5008383, 140.3520519 -3.4944902, 140.3534096 -3.4910897, 140.3510001 -3.4910881, 140.3470821 -3.4947135, 140.3443716 -3.4944848, 140.345503 -3.4916134, 140.3435764 -3.4890222, 140.337506 -3.4874775, 140.3385105 -3.4821202, 140.3409127 -3.4816531, 140.3447152 -3.4823255, 140.3467234 -3.4776758, 140.3509953 -3.4749997, 140.3535308 -3.4745996, 140.3552005 -3.4720557, 140.3547362 -3.4680369, 140.3592071 -3.4669013, 140.3618776 -3.4642911, 140.3618151 -3.4601001, 140.3634861 -3.4555469, 140.3660891 -3.4539412, 140.3666256 -3.4498561, 140.3678953 -3.4465751, 140.367564 -3.4432261, 140.3652283 -3.438367, 140.3648964 -3.4357547, 140.3622968 -3.4323372, 140.3619031 -3.418762, 140.3599697 -3.4167515, 140.3577678 -3.4172858, 140.3544297 -3.4207663, 140.3498275 -3.4190888, 140.3490284 -3.417012, 140.3509647 -3.4145352, 140.354966 -3.4168821, 140.3561672 -3.416481, 140.3569707 -3.4120612, 140.3567731 -3.4077533, 140.353173 -3.4041343, 140.349971 -3.4037302, 140.3493727 -3.400515, 140.3543758 -3.4011212, 140.357112 -3.3996495, 140.355779 -3.3978403, 140.3531772 -3.3978386, 140.3527813 -3.3958522, 140.3561188 -3.3931084, 140.3600555 -3.3921064, 140.3596593 -3.3859444, 140.3569245 -3.3854068, 140.3552549 -3.3880847, 140.3535202 -3.3882844, 140.349922 -3.3818524, 140.3533266 -3.3784389, 140.3586625 -3.3800499, 140.3608632 -3.3813239, 140.3615948 -3.3846061, 140.363129 -3.385009, 140.3654684 -3.3800293, 140.3700746 -3.3751431, 140.3706794 -3.368312, 140.3697462 -3.3671728, 140.3663433 -3.3681752, 140.3653413 -3.3701838, 140.3631398 -3.3702493, 140.3613399 -3.3661971, 140.3620762 -3.362313, 140.3643467 -3.3629746, 140.3676801 -3.3620487, 140.3649463 -3.3599037, 140.3642142 -3.3573582, 140.3646832 -3.3542106, 140.3634167 -3.3526693, 140.3588118 -3.3555463, 140.3585419 -3.3602344, 140.3554077 -3.358357, 140.3518721 -3.3582877, 140.3443996 -3.3598231, 140.3438003 -3.3581483, 140.3466702 -3.356074, 140.3458045 -3.3537963, 140.3425372 -3.3515839, 140.3446064 -3.34971, 140.3500773 -3.348709, 140.3520067 -3.343579, 140.3510183 -3.3379344, 140.3488357 -3.3382649, 140.3462535 -3.342712, 140.3418228 -3.3421114, 140.3426193 -3.337796, 140.3461317 -3.3361844, 140.3453118 -3.3323649, 140.3426392 -3.3318471, 140.3401697 -3.3353547, 140.3377016 -3.3364884, 140.3315337 -3.3361745, 140.3284519 -3.3327664, 140.3280421 -3.3307018, 140.3251885 -3.3299169, 140.3233643 -3.3243077, 140.3248904 -3.3202302, 140.3228593 -3.3202288, 140.3196075 -3.3232855, 140.3101269 -3.3226497, 140.3143959 -3.3173506, 140.3139905 -3.3162288, 140.3089709 -3.3141575, 140.3064909 -3.3102491, 140.3061058 -3.3070103, 140.3083744 -3.3040537, 140.313041 -3.3033785, 140.3170284 -3.2988762, 140.3166021 -3.2925886, 140.3201479 -3.2862405, 140.3214298 -3.2802979, 140.3233257 -3.2767802, 140.3241618 -3.2723842, 140.3229214 -3.2684663, 140.3202644 -3.2628828, 140.3204236 -3.2599157, 140.3219194 -3.2548327, 140.323291 -3.2529881, 140.3283767 -3.2492916, 140.3314162 -3.2444809, 140.3338441 -3.233654, 140.3331212 -3.2293926, 140.333481 -3.2254034, 140.3331637 -3.2199211, 140.3352005 -3.2177603, 140.3351052 -3.2128933, 140.3374741 -3.2078469, 140.3333462 -3.2020997, 140.3289686 -3.2041142, 140.3252101 -3.2026462, 140.323832 -3.1982849, 140.3219232 -3.1951808, 140.3189084 -3.194048, 140.3212501 -3.1871562, 140.3243604 -3.1825084, 140.325349 -3.1772802, 140.3312274 -3.1771122, 140.3346814 -3.1748528, 140.3369293 -3.1754965, 140.3392399 -3.1778591, 140.3420247 -3.1766668, 140.3481968 -3.1705825, 140.3527146 -3.1686132, 140.3552169 -3.1661903, 140.3571534 -3.1664719, 140.3640851 -3.1620344, 140.3674984 -3.1577394, 140.3678933 -3.1557223, 140.3664623 -3.1539212, 140.3675113 -3.151235, 140.365024 -3.1483839, 140.3643318 -3.145769, 140.3612907 -3.1421485, 140.360096 -3.1367018, 140.3599523 -3.1315814, 140.3597807 -3.1311019, 140.3567939 -3.1256993, 140.3627906 -3.0181509, 140.3637471 -3.0010891, 140.3637778 -3, 140.361529 -2.8743356, 140.3602863 -2.8048574, 140.367089 -2.7958515, 140.3748722 -2.7871212, 140.3868071 -2.7717618, 140.3886008 -2.7700892, 140.4377742 -2.7758748, 140.441711 -2.7770677, 140.4466548 -2.7796116, 140.4481654 -2.7748256, 140.4457698 -2.7747238, 140.4458919 -2.7710309, 140.4484401 -2.7692606, 140.4512019 -2.7698302, 140.4541011 -2.7680073, 140.4606929 -2.7613444, 140.4626307 -2.7619147, 140.4633327 -2.7571816, 140.4693446 -2.7584243, 140.4694972 -2.7526512, 140.474441 -2.7528548, 140.4770808 -2.7508759, 140.4797206 -2.7521217, 140.481338 -2.7514963, 140.4885707 -2.7521654, 140.492187 -2.7573635, 140.4973292 -2.7572551, 140.4944148 -2.7613141, 140.4982142 -2.7623508, 140.4976954 -2.7645357, 140.5011287 -2.7651048, 140.5014338 -2.7667687, 140.4982905 -2.7678115, 140.5014644 -2.7728536, 140.5057216 -2.771491, 140.5064082 -2.7751548, 140.510757 -2.7758837, 140.5109401 -2.7734442, 140.5130153 -2.7727282, 140.5136103 -2.7756431, 140.516891 -2.7718918, 140.5199733 -2.7717106, 140.5241236 -2.7737894, 140.5266261 -2.7739062, 140.5293727 -2.7783658, 140.5318599 -2.7790775, 140.5363307 -2.7773483, 140.5348353 -2.7750888, 140.5375514 -2.7730038, 140.5435939 -2.7732961, 140.5453181 -2.7711525, 140.5493617 -2.7725768, 140.5509791 -2.7713854, 140.5506739 -2.7672806, 140.5550837 -2.7679906, 140.5561366 -2.7658474, 140.5586848 -2.7659643, 140.5609278 -2.7700083, 140.563415 -2.7698274, 140.5615229 -2.7659023, 140.5672297 -2.7606616, 140.568542 -2.7619097, 140.571136 -2.7604201, 140.5743556 -2.7631302, 140.579391 -2.7621262, 140.5818629 -2.7609339, 140.5834345 -2.7585051, 140.5863795 -2.7601685, 140.5878138 -2.7646413, 140.5932612 -2.7636845, 140.5967249 -2.7712972, 140.6017603 -2.7701027, 140.6034998 -2.7716243, 140.6097712 -2.7739034, 140.6133418 -2.7759695, 140.6232752 -2.7709627, 140.6212305 -2.7684417, 140.6195216 -2.7646832, 140.6212763 -2.7611117, 140.6255183 -2.7588231, 140.6326899 -2.7591538, 140.6304163 -2.7558503, 140.6305384 -2.7545075, 140.627746 -2.7514548, 140.6239924 -2.7504771, 140.6216883 -2.7482788, 140.6227717 -2.7444949, 140.6202235 -2.7432732, 140.6205897 -2.7382681, 140.6227259 -2.7376585, 140.623321 -2.7354612, 140.6226038 -2.732043, 140.6246638 -2.7292359, 140.6269068 -2.7288701, 140.6287379 -2.7302136, 140.6295771 -2.7244763, 140.6237635 -2.7199576, 140.6246027 -2.7162957, 140.6269221 -2.7151976, 140.6321805 -2.7161295, 140.633424 -2.7225216, 140.6640073 -2.7256004, 140.6700995 -2.7247144, 140.6895496 -2.7205407, 140.6988699 -2.7142652, 140.7072662 -2.7070107, 140.7169521 -2.7060585, 140.729866 -2.7072068, 140.7433487 -2.7135094, 140.7584417 -2.718858, 140.7759197 -2.7219253, 140.8096539 -2.7304084)))</v>
      </c>
    </row>
    <row r="149" spans="1:18" x14ac:dyDescent="0.3">
      <c r="A149" s="4" t="s">
        <v>1112</v>
      </c>
      <c r="B149" s="5">
        <v>85.181134591268005</v>
      </c>
      <c r="C149" s="5">
        <v>84.693638610988998</v>
      </c>
      <c r="D149" s="5">
        <v>85.578999056214997</v>
      </c>
      <c r="E149">
        <v>91.6</v>
      </c>
      <c r="F149">
        <v>87.1</v>
      </c>
      <c r="G149">
        <v>96.9</v>
      </c>
      <c r="H149">
        <v>101.3</v>
      </c>
      <c r="I149">
        <v>94.2</v>
      </c>
      <c r="J149">
        <v>98.6</v>
      </c>
      <c r="K149">
        <v>173.1</v>
      </c>
      <c r="L149">
        <v>114.3</v>
      </c>
      <c r="M149">
        <v>102.2</v>
      </c>
      <c r="N149" t="str">
        <f t="shared" si="2"/>
        <v>kendal</v>
      </c>
      <c r="O149">
        <f>VLOOKUP(N149,GeoJson!$E$1:$G$515,3,FALSE)</f>
        <v>-7.0255999999999998</v>
      </c>
      <c r="P149">
        <f>VLOOKUP(N149,GeoJson!$E$2:$H$515,4,FALSE)</f>
        <v>110.16849999999999</v>
      </c>
      <c r="Q149">
        <f>VLOOKUP(N149,GeoJson!$E$2:$I$515,5,FALSE)</f>
        <v>573</v>
      </c>
      <c r="R149" t="str">
        <f>VLOOKUP(N149,GeoJson!$E$2:$J$515,6,FALSE)</f>
        <v>MULTIPOLYGON (((110.3101842 -6.936808, 110.313306 -6.9375078, 110.3141519 -6.9376523, 110.3059173 -6.9375037, 110.3048635 -6.938814, 110.3016334 -6.9395019, 110.2991931 -6.9410057, 110.2978275 -6.9435949, 110.2917099 -6.9501958, 110.2918701 -6.9554691, 110.2932798 -6.9569753, 110.2997209 -6.959075, 110.2957306 -6.9684424, 110.2881133 -6.965417, 110.2859598 -6.9690757, 110.2895487 -6.9713344, 110.2939645 -6.9788668, 110.2931923 -6.9821523, 110.2852323 -6.9828281, 110.2845302 -6.9865122, 110.2823549 -6.9863047, 110.2828561 -6.9905634, 110.2863388 -6.993833, 110.2876434 -6.9970789, 110.2837982 -6.9969525, 110.2809296 -6.9989075, 110.2810898 -7.0028562, 110.2828293 -7.0052004, 110.2825241 -7.0068459, 110.2852707 -7.0081853, 110.2857895 -7.0100446, 110.2839833 -7.0127257, 110.2762375 -7.0118217, 110.2733689 -7.015007, 110.2748566 -7.0193424, 110.2708879 -7.022825, 110.2722112 -7.0261901, 110.2715501 -7.0274693, 110.2724762 -7.0320476, 110.2738031 -7.0341392, 110.2723382 -7.0365871, 110.2720204 -7.0396363, 110.2691269 -7.0465088, 110.2709725 -7.0507127, 110.2736737 -7.0502477, 110.2748762 -7.0487248, 110.2810974 -7.0500688, 110.2831574 -7.049366, 110.2853546 -7.0518965, 110.2874298 -7.0506, 110.292717 -7.0520158, 110.2937393 -7.0563841, 110.2953415 -7.0593381, 110.2986755 -7.0616846, 110.3006897 -7.0645289, 110.2991486 -7.0674066, 110.3011551 -7.0680847, 110.3007355 -7.0723719, 110.3029175 -7.0768638, 110.302742 -7.0811324, 110.3044205 -7.0834651, 110.3051148 -7.0896025, 110.3037121 -7.0921972, 110.3033295 -7.0970611, 110.3050776 -7.1014118, 110.3102493 -7.1030202, 110.3124619 -7.1055298, 110.3159536 -7.1047418, 110.3170478 -7.1057778, 110.324585 -7.1014414, 110.3284917 -7.1022006, 110.3325653 -7.0997367, 110.3327026 -7.1035194, 110.3374329 -7.1040849, 110.3387375 -7.101809, 110.3428421 -7.0994544, 110.3448493 -7.097032, 110.3427031 -7.0905802, 110.3443394 -7.0877912, 110.3478561 -7.0885164, 110.3474426 -7.0902729, 110.35111 -7.0976506, 110.3519771 -7.1018215, 110.3532746 -7.1022704, 110.3544729 -7.1056258, 110.3561247 -7.1065657, 110.3539253 -7.1081351, 110.3540388 -7.1098813, 110.3508739 -7.1120219, 110.3485522 -7.1193426, 110.3524788 -7.1221674, 110.3526948 -7.1248882, 110.3515058 -7.1274826, 110.3511008 -7.131171, 110.3517865 -7.1351687, 110.3529179 -7.1361894, 110.3525785 -7.1443238, 110.3519043 -7.1466088, 110.3492986 -7.1492202, 110.3488125 -7.1514276, 110.3457793 -7.1451508, 110.3438195 -7.1451812, 110.3434829 -7.1482661, 110.3394219 -7.1482259, 110.3375169 -7.1510087, 110.3340198 -7.1536638, 110.32871 -7.15364, 110.33203 -7.15794, 110.3390821 -7.1593133, 110.3414383 -7.1605066, 110.3437174 -7.1635093, 110.3439623 -7.1658151, 110.3387561 -7.1733311, 110.3352988 -7.1733855, 110.3289568 -7.1719896, 110.3246078 -7.1736786, 110.3235821 -7.1795086, 110.3299938 -7.1829444, 110.3312412 -7.1843421, 110.3381663 -7.1842676, 110.3424022 -7.1879099, 110.3427939 -7.1916583, 110.3407112 -7.1940013, 110.3325392 -7.1933128, 110.3221647 -7.1968482, 110.3204044 -7.1949807, 110.3136607 -7.1948508, 110.3058478 -7.1954249, 110.3028937 -7.1943128, 110.2969163 -7.1952162, 110.293346 -7.1933632, 110.2916234 -7.1934453, 110.2879929 -7.1900511, 110.285675 -7.1903753, 110.2856979 -7.1932449, 110.283226 -7.1930089, 110.2798004 -7.1958232, 110.2754518 -7.1958982, 110.2764083 -7.1990811, 110.2725224 -7.1999441, 110.2696895 -7.1965363, 110.2599932 -7.1992766, 110.2586293 -7.1985153, 110.2578369 -7.1960349, 110.2526385 -7.1915471, 110.2518867 -7.1886855, 110.2485655 -7.1874003, 110.2468262 -7.1843724, 110.2444076 -7.1841545, 110.2398865 -7.1875082, 110.2359314 -7.1869397, 110.2298279 -7.1875753, 110.2239761 -7.1847124, 110.2210464 -7.1840791, 110.2140656 -7.1857295, 110.2121309 -7.1822653, 110.2093806 -7.1811891, 110.2082622 -7.1771912, 110.2041083 -7.1767052, 110.2030429 -7.1775442, 110.1987575 -7.1753393, 110.1959617 -7.1750152, 110.1923712 -7.172216, 110.1912546 -7.1692743, 110.1927167 -7.1647341, 110.1896591 -7.1591634, 110.1864297 -7.1551402, 110.184929 -7.1516669, 110.1830122 -7.151041, 110.1805402 -7.1525064, 110.1777079 -7.1485474, 110.1689518 -7.1434298, 110.1663891 -7.1452147, 110.1633608 -7.1449962, 110.1613588 -7.1434161, 110.1569177 -7.1459644, 110.1523083 -7.1472808, 110.1460243 -7.1432641, 110.1451423 -7.141494, 110.1458089 -7.1380032, 110.1441457 -7.1367862, 110.1411167 -7.138247, 110.1397261 -7.1361452, 110.1420986 -7.1334717, 110.1420835 -7.1298625, 110.1440275 -7.1292904, 110.1447781 -7.1253476, 110.1481358 -7.126747, 110.1505483 -7.1256909, 110.1535861 -7.1278462, 110.1598179 -7.1252778, 110.1593228 -7.1231448, 110.1612124 -7.1167227, 110.1672554 -7.1123796, 110.1741599 -7.1115577, 110.1760558 -7.1093648, 110.1791392 -7.1102726, 110.1823613 -7.1098867, 110.1837612 -7.1086463, 110.1885514 -7.1082631, 110.1924063 -7.1066184, 110.1879321 -7.1017582, 110.1901706 -7.0985102, 110.1935336 -7.095621, 110.190726 -7.0922497, 110.1932437 -7.089104, 110.1911303 -7.0856313, 110.1933581 -7.0814117, 110.1915576 -7.0796102, 110.1880786 -7.0807723, 110.1826589 -7.0795506, 110.1807543 -7.0799354, 110.1771533 -7.082434, 110.1774279 -7.086028, 110.1756961 -7.0899819, 110.1768328 -7.09211, 110.1756274 -7.0967373, 110.1731062 -7.1003189, 110.1691909 -7.0976218, 110.1672098 -7.0998316, 110.1615403 -7.1000747, 110.1574624 -7.0988095, 110.1551618 -7.100158, 110.1524674 -7.0986254, 110.1482616 -7.0989317, 110.1451211 -7.1005326, 110.1441803 -7.098123, 110.1382514 -7.0966773, 110.1360726 -7.0976936, 110.1294609 -7.096226, 110.1284707 -7.0974285, 110.1251052 -7.0972716, 110.1209105 -7.092831, 110.1178762 -7.0952157, 110.115403 -7.0944532, 110.109954 -7.0951699, 110.108057 -7.0987514, 110.1043991 -7.0984364, 110.0993965 -7.1027154, 110.0950317 -7.104669, 110.0948258 -7.106914, 110.0905159 -7.107315, 110.0884072 -7.1102648, 110.0855865 -7.1112833, 110.0820084 -7.1165094, 110.0780258 -7.1191473, 110.0765915 -7.1209049, 110.0672378 -7.1199946, 110.0606995 -7.1197223, 110.057873 -7.1213743, 110.0551465 -7.1216722, 110.0550565 -7.1235879, 110.0501099 -7.1242347, 110.0501938 -7.1275596, 110.0470581 -7.1280694, 110.0459442 -7.1302585, 110.0425949 -7.1326789, 110.0389252 -7.1339278, 110.0365906 -7.1388192, 110.0338974 -7.1393227, 110.0307846 -7.1420073, 110.0296402 -7.1440639, 110.0274658 -7.1439805, 110.0270996 -7.1469369, 110.0228501 -7.149157, 110.0175322 -7.1494799, 110.0159988 -7.151979, 110.013382 -7.1529603, 110.0125046 -7.1547246, 110.0099666 -7.1548023, 110.0083675 -7.1594769, 110.0051103 -7.1611249, 109.9988655 -7.1632338, 109.9973432 -7.1666058, 109.9936634 -7.1687866, 109.9936447 -7.1719448, 109.9884458 -7.1723501, 109.9852768 -7.1737283, 109.9851677 -7.1753242, 109.9815541 -7.1799989, 109.975914 -7.1825113, 109.9694332 -7.1880258, 109.9613905 -7.1926557, 109.9563949 -7.1947274, 109.9485966 -7.1953791, 109.9453649 -7.1970084, 109.9403916 -7.1983499, 109.934074 -7.2023203, 109.9308934 -7.1952309, 109.9282134 -7.1931354, 109.9247537 -7.1885969, 109.9226761 -7.1867904, 109.9300537 -7.1801538, 109.9302826 -7.1763682, 109.9322128 -7.1715073, 109.9380875 -7.1616153, 109.939827 -7.1575517, 109.9388123 -7.1477403, 109.9399338 -7.1454229, 109.9398804 -7.1417269, 109.9435577 -7.1380772, 109.9452896 -7.1342349, 109.9491141 -7.1320893, 109.9486294 -7.1267622, 109.949295 -7.1238308, 109.9510498 -7.1213736, 109.9535599 -7.1201844, 109.9554062 -7.1143312, 109.9593887 -7.1102471, 109.9596787 -7.1059479, 109.9617691 -7.1040544, 109.9612881 -7.1012966, 109.9633707 -7.1000191, 109.9632745 -7.0954249, 109.969909 -7.0894807, 109.9738499 -7.0880834, 109.9742239 -7.0837655, 109.977536 -7.0826713, 109.9781235 -7.0805776, 109.978079 -7.0748939, 109.9797737 -7.072059, 109.9796542 -7.0687637, 109.9777495 -7.0674892, 109.9799618 -7.0620524, 109.978335 -7.0571567, 109.9774543 -7.0494883, 109.9735716 -7.0482867, 109.9748469 -7.0417293, 109.9735959 -7.0377815, 109.9736176 -7.0348911, 109.9775976 -7.0312776, 109.9830137 -7.032017, 109.9856869 -7.0296225, 109.9884449 -7.0246108, 109.9916831 -7.025939, 109.993971 -7.0253461, 109.9951852 -7.0271635, 109.9981725 -7.0259529, 110.0036621 -7.01932, 110.0071564 -7.019413, 110.0119324 -7.0171175, 110.0150528 -7.0134048, 110.015152 -7.0105562, 110.0168839 -7.010334, 110.0235214 -7.0058808, 110.0244141 -7.0028925, 110.0263214 -7.0016494, 110.024765 -6.9993829, 110.0269039 -6.9965495, 110.0298931 -6.9970412, 110.0319684 -6.9921251, 110.0333252 -6.9916472, 110.0361418 -6.9937311, 110.0396729 -6.9897003, 110.0422974 -6.9894852, 110.0448609 -6.9838299, 110.0449371 -6.979814, 110.0495987 -6.9805727, 110.050499 -6.9750337, 110.0500717 -6.9690556, 110.0490112 -6.9660144, 110.0480271 -6.9585924, 110.0512619 -6.9590134, 110.0533295 -6.9540381, 110.0494141 -6.9509221, 110.0497742 -6.9486456, 110.047226 -6.9455242, 110.050499 -6.9433775, 110.0503616 -6.9408836, 110.045929 -6.9418101, 110.043663 -6.9405303, 110.0410175 -6.9429062, 110.0402985 -6.9392132, 110.0373764 -6.9383111, 110.0351944 -6.9388718, 110.0340805 -6.9369812, 110.0357819 -6.9337597, 110.0354462 -6.9320311, 110.0322418 -6.9309196, 110.0307388 -6.9292731, 110.0380707 -6.9259161, 110.0401764 -6.9237675, 110.0437241 -6.9245634, 110.0451889 -6.9214711, 110.0410996 -6.9180498, 110.0365073 -6.9174554, 110.03363 -6.9181119, 110.0332702 -6.9138531, 110.0309188 -6.9148546, 110.0300021 -6.9123987, 110.0342487 -6.907951, 110.03799 -6.90654, 110.04136 -6.90668, 110.04243 -6.90454, 110.05017 -6.9054, 110.05659 -6.90426, 110.05814 -6.90224, 110.06259 -6.90284, 110.0668 -6.90145, 110.07221 -6.90072, 110.08832 -6.89558, 110.0974133 -6.8923328, 110.1025622 -6.89117, 110.11012 -6.88886, 110.1154584 -6.8864451, 110.1224364 -6.8842317, 110.124535 -6.8826848, 110.1317466 -6.8808015, 110.1383495 -6.8770629, 110.16148 -6.86317, 110.1651146 -6.8599288, 110.1614216 -6.8560521, 110.1577926 -6.8500059, 110.1710155 -6.8446262, 110.1729193 -6.8450074, 110.1752795 -6.847397, 110.187471 -6.8509724, 110.1900204 -6.8504622, 110.1977423 -6.8510669, 110.1975365 -6.8539532, 110.201895 -6.8561516, 110.2097645 -6.8574187, 110.2187773 -6.8604533, 110.2187566 -6.8635698, 110.2220643 -6.8679009, 110.2223283 -6.8703018, 110.2262776 -6.8799088, 110.2297653 -6.8839063, 110.2309419 -6.8863374, 110.2362432 -6.8889847, 110.2395281 -6.8893253, 110.2415731 -6.8927326, 110.2417693 -6.8971454, 110.2462958 -6.9035807, 110.251442 -6.9075518, 110.2507766 -6.9097271, 110.2561799 -6.9125085, 110.2638718 -6.9140785, 110.2694139 -6.9158203, 110.2786368 -6.9177889, 110.2878026 -6.9209374, 110.2964297 -6.9267033, 110.3005695 -6.9285441, 110.3062065 -6.9286538, 110.306637 -6.9307842, 110.3051928 -6.9341472, 110.3101842 -6.936808)), ((110.1916252 -6.9909587, 110.1915217 -6.9912671, 110.1906212 -6.9930687, 110.1905307 -6.9932935, 110.1906216 -6.9941163, 110.1905307 -6.9932935, 110.1906212 -6.9930687, 110.1915217 -6.9912671, 110.1916252 -6.9909587)), ((110.1861813 -7.0067435, 110.1858146 -7.0076067, 110.18578 -7.00841, 110.18651 -7.00936, 110.18683 -7.00987, 110.18651 -7.00936, 110.18578 -7.00841, 110.1858146 -7.0076067, 110.1861813 -7.0067435)))</v>
      </c>
    </row>
    <row r="150" spans="1:18" x14ac:dyDescent="0.3">
      <c r="A150" s="4" t="s">
        <v>5631</v>
      </c>
      <c r="B150" s="5">
        <v>51.390054767529001</v>
      </c>
      <c r="C150" s="5">
        <v>54.182553642174</v>
      </c>
      <c r="D150" s="5">
        <v>56.632788934795002</v>
      </c>
      <c r="E150" t="e">
        <v>#N/A</v>
      </c>
      <c r="F150" t="e">
        <v>#N/A</v>
      </c>
      <c r="G150" t="e">
        <v>#N/A</v>
      </c>
      <c r="H150" t="e">
        <v>#N/A</v>
      </c>
      <c r="I150" t="e">
        <v>#N/A</v>
      </c>
      <c r="J150" t="e">
        <v>#N/A</v>
      </c>
      <c r="K150" t="e">
        <v>#N/A</v>
      </c>
      <c r="L150" t="e">
        <v>#N/A</v>
      </c>
      <c r="M150" t="e">
        <v>#N/A</v>
      </c>
      <c r="N150" t="str">
        <f t="shared" si="2"/>
        <v>kepulauan seribu</v>
      </c>
      <c r="O150">
        <f>VLOOKUP(N150,GeoJson!$E$1:$G$515,3,FALSE)</f>
        <v>-5.5984999999999996</v>
      </c>
      <c r="P150">
        <f>VLOOKUP(N150,GeoJson!$E$2:$H$515,4,FALSE)</f>
        <v>106.55271</v>
      </c>
      <c r="Q150">
        <f>VLOOKUP(N150,GeoJson!$E$2:$I$515,5,FALSE)</f>
        <v>320</v>
      </c>
      <c r="R150" t="str">
        <f>VLOOKUP(N150,GeoJson!$E$2:$J$515,6,FALSE)</f>
        <v>MULTIPOLYGON (((106.7063256 -5.9745543, 106.7109228 -5.9764729, 106.7084176 -5.9803632, 106.7053211 -5.9792178, 106.702548 -5.9764311, 106.7063256 -5.9745543)), ((106.6919199 -5.9707998, 106.6952015 -5.9720154, 106.6948801 -5.9780865, 106.6916521 -5.9773558, 106.6896216 -5.9749213, 106.6894004 -5.9706411, 106.6919199 -5.9707998)), ((106.8432725 -5.9546038, 106.8469064 -5.9559473, 106.8457478 -5.9604699, 106.8422544 -5.9579692, 106.8411465 -5.9560388, 106.8432725 -5.9546038)), ((106.522202 -5.9594641, 106.5199107 -5.9601697, 106.5192027 -5.9567816, 106.5211679 -5.9534621, 106.5225087 -5.9550394, 106.522202 -5.9594641)), ((106.6327315 -5.9455423, 106.6282498 -5.9441977, 106.6283467 -5.9424308, 106.6313793 -5.942013, 106.6339197 -5.9428815, 106.6327315 -5.9455423)), ((106.5926606 -5.9345985, 106.5975129 -5.9372745, 106.5944841 -5.9389149, 106.5929276 -5.9383636, 106.5926606 -5.9345985)), ((106.5845239 -5.9256457, 106.5869348 -5.9270028, 106.5865152 -5.9311613, 106.5812051 -5.9268145, 106.5845239 -5.9256457)), ((106.6067725 -5.8586012, 106.6029584 -5.8595456, 106.6025183 -5.8580201, 106.6054426 -5.8567379, 106.6067725 -5.8586012)), ((106.6298753 -5.8538133, 106.6231125 -5.8565614, 106.6156942 -5.8605484, 106.6133481 -5.8604894, 106.6150433 -5.8564081, 106.6298753 -5.8538133)), ((106.5519288 -5.8198137, 106.5574822 -5.8204749, 106.5568657 -5.8229695, 106.5540813 -5.822956, 106.5519288 -5.8198137)), ((106.4912629 -5.7958204, 106.4968934 -5.7952868, 106.5035538 -5.8004896, 106.4890656 -5.7962396, 106.4841142 -5.7958386, 106.4818482 -5.7928688, 106.4912629 -5.7958204)), ((106.6124142 -5.7492965, 106.6115292 -5.7485665, 106.6141613 -5.7420896, 106.616145 -5.7426861, 106.614436 -5.7474402, 106.6124142 -5.7492965)), ((106.6042466 -5.7431588, 106.5996613 -5.7371587, 106.6018662 -5.7370691, 106.6042466 -5.7431588)), ((106.5377433 -5.6993669, 106.5431449 -5.6994113, 106.5421912 -5.7013191, 106.5345084 -5.7007654, 106.5349204 -5.6989797, 106.5377433 -5.6993669)), ((106.5727244 -5.6523618, 106.5666559 -5.6566354, 106.5644357 -5.6557184, 106.5693872 -5.6524754, 106.5727244 -5.6523618)), ((106.5646229 -5.6439967, 106.557848 -5.6464324, 106.5576878 -5.6447343, 106.5634709 -5.6428804, 106.5646229 -5.6439967)), ((106.5503484 -5.6201504, 106.5505465 -5.616696, 106.5548078 -5.6138255, 106.5563986 -5.6166539, 106.5511786 -5.6187561, 106.5503484 -5.6201504)), ((106.574627 -5.6141625, 106.5728646 -5.6136447, 106.5737267 -5.6104193, 106.5768319 -5.6098171, 106.5788384 -5.6116443, 106.574627 -5.6141625)), ((106.5903857 -5.5870549, 106.5881852 -5.5860116, 106.5916499 -5.5836363, 106.5924144 -5.5853213, 106.5903857 -5.5870549)), ((106.5487481 -5.5829063, 106.5473214 -5.5796457, 106.5510293 -5.5766602, 106.5500299 -5.5818153, 106.5487481 -5.5829063)), ((106.5409019 -5.5742248, 106.5408637 -5.5710209, 106.5433662 -5.5718253, 106.5409019 -5.5742248)), ((106.5276099 -5.5702592, 106.5254355 -5.5668956, 106.5290366 -5.5673252, 106.5276099 -5.5702592)), ((106.5457877 -5.5516383, 106.5434267 -5.5545694, 106.540628 -5.5540654, 106.5413262 -5.5516806, 106.5457877 -5.5516383)), ((106.5444619 -5.5280698, 106.540635 -5.5311889, 106.541019 -5.5279537, 106.5444619 -5.5280698)), ((106.5381369 -5.5104872, 106.5383751 -5.5120788, 106.5329128 -5.5154264, 106.533296 -5.5121016, 106.5381369 -5.5104872)), ((106.549077 -5.4990394, 106.5532221 -5.4996495, 106.5540473 -5.5019009, 106.5496387 -5.5021252, 106.5441108 -5.5044827, 106.5435218 -5.5026571, 106.5465946 -5.499456, 106.549077 -5.4990394)), ((106.3941979 -5.4795886, 106.3921075 -5.4808975, 106.3906808 -5.4797001, 106.3919472 -5.4774185, 106.3941979 -5.4795886)), ((106.5567674 -5.4602138, 106.5583315 -5.4607631, 106.5569963 -5.4639608, 106.5546236 -5.465068, 106.552907 -5.4635955, 106.5536394 -5.4606649, 106.5567674 -5.4602138)), ((106.57269 -5.4558198, 106.5699053 -5.4583785, 106.5669298 -5.4595243, 106.5665483 -5.4564039, 106.5704393 -5.4546568, 106.57269 -5.4558198)), ((106.492027 -5.4224602, 106.4900725 -5.4204082, 106.4907021 -5.4181871, 106.4947638 -5.4183695, 106.4944432 -5.4201015, 106.492027 -5.4224602)), ((106.4709345 -5.4153963, 106.4710414 -5.4117685, 106.4729869 -5.4125753, 106.4709345 -5.4153963)), ((106.4633453 -5.2021555, 106.4615072 -5.2060103, 106.4595415 -5.2034577, 106.4633453 -5.2021555)))</v>
      </c>
    </row>
    <row r="151" spans="1:18" x14ac:dyDescent="0.3">
      <c r="A151" s="4" t="s">
        <v>5632</v>
      </c>
      <c r="B151" s="5">
        <v>53.279897858562997</v>
      </c>
      <c r="C151" s="5">
        <v>52.607816877632999</v>
      </c>
      <c r="D151" s="5">
        <v>52.791593532134002</v>
      </c>
      <c r="E151">
        <v>66.8</v>
      </c>
      <c r="F151">
        <v>69.099999999999994</v>
      </c>
      <c r="G151">
        <v>76</v>
      </c>
      <c r="H151">
        <v>85.1</v>
      </c>
      <c r="I151">
        <v>85.7</v>
      </c>
      <c r="J151">
        <v>93.1</v>
      </c>
      <c r="K151">
        <v>163.30000000000001</v>
      </c>
      <c r="L151">
        <v>81.8</v>
      </c>
      <c r="M151">
        <v>86.8</v>
      </c>
      <c r="N151" t="str">
        <f t="shared" si="2"/>
        <v>siau tagulandang biaro</v>
      </c>
      <c r="O151">
        <f>VLOOKUP(N151,GeoJson!$E$1:$G$515,3,FALSE)</f>
        <v>2.1172800000000001</v>
      </c>
      <c r="P151">
        <f>VLOOKUP(N151,GeoJson!$E$2:$H$515,4,FALSE)</f>
        <v>125.37512</v>
      </c>
      <c r="Q151">
        <f>VLOOKUP(N151,GeoJson!$E$2:$I$515,5,FALSE)</f>
        <v>304</v>
      </c>
      <c r="R151" t="str">
        <f>VLOOKUP(N151,GeoJson!$E$2:$J$515,6,FALSE)</f>
        <v>MULTIPOLYGON (((125.3518119 2.1176017, 125.3529671 2.1156659, 125.3525429 2.1129107, 125.3498952 2.1121557, 125.346802 2.1135099, 125.3470076 2.1158701, 125.349851 2.1182166, 125.3518119 2.1176017)), ((125.4087915 2.1144437, 125.4078795 2.1129383, 125.4083248 2.1096787, 125.4064086 2.104731, 125.408885 2.1028257, 125.406641 2.1011627, 125.4035907 2.1010241, 125.3984596 2.1049067, 125.3957009 2.1028906, 125.3922753 2.1023578, 125.390861 2.098916, 125.3865755 2.0958733, 125.3821157 2.0955753, 125.3789779 2.0932053, 125.3789386 2.0908017, 125.3722534 2.0933055, 125.367682 2.0899402, 125.3657027 2.09032, 125.3624009 2.088719, 125.3611897 2.0828982, 125.3589815 2.0805054, 125.3602038 2.0788239, 125.3590422 2.076407, 125.3586494 2.0724962, 125.3513873 2.0708053, 125.3487173 2.0723098, 125.3468454 2.0714169, 125.3433716 2.0716013, 125.3417979 2.0765754, 125.3410301 2.0814253, 125.33896 2.0808186, 125.3371951 2.0833456, 125.3362208 2.0878676, 125.3372218 2.089337, 125.3379597 2.0937129, 125.342984 2.0951171, 125.3419038 2.0976467, 125.3445341 2.1002627, 125.3469598 2.0957964, 125.3486831 2.1010818, 125.3498972 2.1018512, 125.3522126 2.0995157, 125.3542436 2.1031448, 125.3523551 2.1046366, 125.353609 2.1081685, 125.3555356 2.1082731, 125.3585115 2.1062594, 125.3613065 2.1026495, 125.3642898 2.1055688, 125.3608167 2.1090183, 125.3623517 2.1129234, 125.3603923 2.1147382, 125.354737 2.1142448, 125.3544568 2.1176893, 125.353302 2.1207406, 125.3543671 2.1249802, 125.3598648 2.1273753, 125.3603314 2.1291864, 125.3646472 2.1286414, 125.3637127 2.1240686, 125.3650234 2.1223007, 125.3675553 2.1215971, 125.3704814 2.1220948, 125.3723757 2.1243699, 125.3770054 2.1191247, 125.3800718 2.1180436, 125.3822614 2.1151701, 125.385345 2.1162352, 125.3911364 2.1125129, 125.4004093 2.1187844, 125.4018078 2.1234459, 125.4040291 2.1263072, 125.4059981 2.1307346, 125.4093559 2.1335813, 125.4111021 2.1324125, 125.4111868 2.1294706, 125.4126454 2.1257478, 125.4115671 2.1205118, 125.4087915 2.1144437)), ((125.3787473 2.3265533, 125.381582 2.323941, 125.3824396 2.3200904, 125.3828007 2.3146266, 125.381935 2.3136347, 125.3835314 2.3086654, 125.3863675 2.3069223, 125.3862395 2.3041909, 125.3831506 2.3023336, 125.3824686 2.2989972, 125.3785093 2.2933618, 125.377715 2.2907407, 125.3700462 2.287098, 125.3664918 2.2874218, 125.3652264 2.2865498, 125.3611221 2.2887816, 125.359545 2.2905325, 125.3544141 2.2930045, 125.3520502 2.2967434, 125.3470799 2.3008045, 125.3439225 2.302399, 125.3428207 2.3050233, 125.3480442 2.3107363, 125.3487583 2.3126424, 125.3531923 2.3186745, 125.3568905 2.3216235, 125.3604729 2.3232317, 125.3686237 2.3255771, 125.371959 2.3270615, 125.3733154 2.32619, 125.3787473 2.3265533)), ((125.3069536 2.3534, 125.3086128 2.3533973, 125.3093192 2.3506146, 125.3066294 2.348394, 125.2995975 2.3481672, 125.2973095 2.3500783, 125.2951835 2.3544527, 125.2949545 2.3593802, 125.2962224 2.3616828, 125.2997827 2.3646967, 125.3029424 2.3643736, 125.302937 2.3611153, 125.3050677 2.3596018, 125.3045114 2.357616, 125.3053744 2.3539589, 125.3069536 2.3534)), ((125.4035258 2.3669447, 125.406285 2.3669398, 125.4102955 2.3694935, 125.4122426 2.3695821, 125.4159929 2.3677883, 125.4189429 2.3704371, 125.4212137 2.3774328, 125.4214006 2.379643, 125.4302549 2.3813465, 125.4311734 2.3829413, 125.4345306 2.3828739, 125.4371517 2.3807203, 125.4365328 2.3758707, 125.4391691 2.3737839, 125.4426546 2.374355, 125.4475708 2.3727374, 125.447649 2.3703462, 125.4497373 2.3689405, 125.4517685 2.3700709, 125.4554956 2.3681262, 125.4581153 2.3658948, 125.4584368 2.3622243, 125.4600303 2.3592526, 125.4626714 2.3575366, 125.4638144 2.3547718, 125.4664727 2.3511797, 125.4622204 2.3457648, 125.4643473 2.3430808, 125.4622541 2.3416413, 125.4588926 2.341606, 125.4571262 2.3395061, 125.4573827 2.3337946, 125.4553687 2.3307055, 125.4508167 2.3297238, 125.4478616 2.3276672, 125.4482661 2.3244914, 125.4464166 2.3217318, 125.4439952 2.3200866, 125.4435386 2.3168298, 125.4398503 2.3174548, 125.4332065 2.3157756, 125.4313186 2.3145005, 125.429519 2.3169366, 125.4235738 2.3163283, 125.4144411 2.3194931, 125.4044542 2.3212811, 125.4008218 2.3226212, 125.3950451 2.3266593, 125.3931384 2.3286634, 125.3866328 2.3323085, 125.3857346 2.3345508, 125.3818079 2.3390815, 125.3809094 2.3411905, 125.3772559 2.3457585, 125.3751888 2.3471225, 125.3723529 2.354136, 125.369968 2.3559008, 125.3690769 2.362358, 125.3710723 2.365609, 125.3729714 2.3711454, 125.3762381 2.373087, 125.3765071 2.3752472, 125.3786577 2.3761771, 125.3808916 2.3792675, 125.3828023 2.3795309, 125.3848227 2.3818481, 125.3913407 2.383766, 125.3958997 2.3812237, 125.3990702 2.3735888, 125.3997103 2.3697791, 125.4012185 2.367429, 125.4035258 2.3669447)), ((125.484457 2.6574502, 125.4854387 2.6537032, 125.4893944 2.6531686, 125.4881615 2.6476705, 125.4829366 2.6537083, 125.4816037 2.6564027, 125.484457 2.6574502)), ((125.4649436 2.6674585, 125.4626784 2.6638408, 125.4650304 2.6617211, 125.46454 2.657362, 125.4671032 2.6542886, 125.4707994 2.6557346, 125.4748151 2.6563724, 125.4703099 2.6518599, 125.463938 2.648349, 125.4645776 2.6455905, 125.4664551 2.6435323, 125.4662347 2.6407755, 125.4625842 2.6434319, 125.4592996 2.6407353, 125.4575288 2.6424148, 125.4561246 2.6391197, 125.4526335 2.6408026, 125.4444078 2.6406026, 125.4440901 2.6430902, 125.4486612 2.6438381, 125.4522681 2.6463719, 125.4584554 2.6488465, 125.4572242 2.6515252, 125.4572843 2.6547148, 125.460404 2.6555195, 125.4593882 2.658387, 125.4559505 2.6599076, 125.4561152 2.6616374, 125.4535916 2.6632103, 125.4491425 2.669815, 125.4530142 2.6702938, 125.4561795 2.6669355, 125.4613534 2.6734128, 125.4659193 2.6715113, 125.4649436 2.6674585)), ((125.4535181 2.6761358, 125.4502528 2.6766488, 125.4472081 2.6816669, 125.4480171 2.6842521, 125.458252 2.6881394, 125.4629786 2.6890722, 125.46103 2.6793756, 125.4567719 2.6765785, 125.4535181 2.6761358)), ((125.1810989 2.7235467, 125.1784363 2.7219205, 125.1751404 2.722333, 125.1735001 2.7295663, 125.1699982 2.7329032, 125.1682434 2.7368553, 125.1696701 2.7403345, 125.1726227 2.7413216, 125.1776199 2.7446857, 125.1799393 2.7440224, 125.1845474 2.7397673, 125.1869278 2.7345374, 125.1862412 2.7289042, 125.183548 2.7254622, 125.1810989 2.7235467)), ((125.4216461 2.80967, 125.4278944 2.8077656, 125.432579 2.8048937, 125.437092 2.800544, 125.4365713 2.7972382, 125.4421169 2.7952631, 125.4455013 2.7918459, 125.4452894 2.7887461, 125.4499093 2.786463, 125.4533941 2.7819088, 125.4552313 2.775808, 125.4558377 2.7708465, 125.4538666 2.7618601, 125.4513947 2.7591785, 125.4534462 2.7573141, 125.4510737 2.7529788, 125.4488132 2.7531901, 125.4468543 2.750094, 125.4444901 2.7497889, 125.4420201 2.7480372, 125.4387298 2.7472172, 125.4352245 2.741644, 125.430597 2.7402067, 125.4314116 2.7364848, 125.4290861 2.7349808, 125.4256324 2.7346571, 125.4233271 2.7330083, 125.4213543 2.7331777, 125.418144 2.7312, 125.4166668 2.7325258, 125.4126371 2.7319552, 125.4096749 2.7307211, 125.4057998 2.7251898, 125.4023226 2.712961, 125.4008398 2.7114758, 125.4021504 2.708993, 125.400274 2.7066206, 125.3966492 2.6993168, 125.3965364 2.693238, 125.3937247 2.691062, 125.3924719 2.685911, 125.3927314 2.6825263, 125.3974998 2.6752876, 125.403311 2.6685442, 125.4077216 2.6677858, 125.4170254 2.6644521, 125.4219902 2.6631577, 125.4260414 2.6590829, 125.4298524 2.6538944, 125.4318772 2.6491602, 125.4298404 2.647758, 125.4289443 2.6445637, 125.424744 2.6418872, 125.4224494 2.6385678, 125.4156952 2.6332173, 125.4095001 2.6316233, 125.4058838 2.6314447, 125.3985062 2.6333103, 125.3933411 2.6375561, 125.3877563 2.6408575, 125.3821259 2.646852, 125.3771973 2.6498721, 125.3773041 2.6580133, 125.3736572 2.6638658, 125.3738174 2.6717153, 125.3730698 2.6780269, 125.3649902 2.6982772, 125.3647842 2.7015436, 125.3609772 2.7146547, 125.3610535 2.7210972, 125.3619232 2.7258551, 125.3595047 2.7375844, 125.3617554 2.7491586, 125.3633804 2.7544563, 125.3696594 2.7670693, 125.3711972 2.774131, 125.3696194 2.7787924, 125.3707802 2.7801272, 125.369805 2.7858226, 125.3732899 2.7909913, 125.3731659 2.7933638, 125.3754043 2.7972843, 125.3925705 2.8100719, 125.3960266 2.8094695, 125.4108124 2.8112431, 125.4216461 2.80967)))</v>
      </c>
    </row>
    <row r="152" spans="1:18" x14ac:dyDescent="0.3">
      <c r="A152" s="4" t="s">
        <v>1045</v>
      </c>
      <c r="B152" s="5">
        <v>68.684255139425005</v>
      </c>
      <c r="C152" s="5">
        <v>67.137267492522994</v>
      </c>
      <c r="D152" s="5">
        <v>69.413189517860005</v>
      </c>
      <c r="E152">
        <v>83.2</v>
      </c>
      <c r="F152">
        <v>84.4</v>
      </c>
      <c r="G152">
        <v>85.7</v>
      </c>
      <c r="H152">
        <v>106.3</v>
      </c>
      <c r="I152">
        <v>93</v>
      </c>
      <c r="J152">
        <v>101.8</v>
      </c>
      <c r="K152">
        <v>178.5</v>
      </c>
      <c r="L152">
        <v>98.9</v>
      </c>
      <c r="M152">
        <v>98.2</v>
      </c>
      <c r="N152" t="str">
        <f t="shared" si="2"/>
        <v>kepahiang</v>
      </c>
      <c r="O152">
        <f>VLOOKUP(N152,GeoJson!$E$1:$G$515,3,FALSE)</f>
        <v>-3.6019399999999999</v>
      </c>
      <c r="P152">
        <f>VLOOKUP(N152,GeoJson!$E$2:$H$515,4,FALSE)</f>
        <v>102.56424</v>
      </c>
      <c r="Q152">
        <f>VLOOKUP(N152,GeoJson!$E$2:$I$515,5,FALSE)</f>
        <v>711</v>
      </c>
      <c r="R152" t="str">
        <f>VLOOKUP(N152,GeoJson!$E$2:$J$515,6,FALSE)</f>
        <v>MULTIPOLYGON (((102.7059485 -3.547264, 102.7069439 -3.5473498, 102.7221914 -3.5525973, 102.729481 -3.5512219, 102.7510102 -3.5431568, 102.7618026 -3.5450327, 102.7749191 -3.5469114, 102.7795456 -3.5448758, 102.7849073 -3.5406754, 102.7878373 -3.539376, 102.796376 -3.537381, 102.8021847 -3.533942, 102.8101904 -3.5300746, 102.8120746 -3.5344677, 102.8125074 -3.5376607, 102.812593 -3.5456885, 102.811424 -3.5516276, 102.8100712 -3.5557949, 102.8063205 -3.5611061, 102.8021914 -3.563601, 102.7961235 -3.5731934, 102.7946417 -3.5813432, 102.7944977 -3.5857286, 102.7954489 -3.5873549, 102.7994201 -3.5892122, 102.8019685 -3.5922096, 102.8057327 -3.5988328, 102.8055306 -3.6006963, 102.8087771 -3.6083024, 102.8080048 -3.6103185, 102.7999421 -3.6217722, 102.7980002 -3.6262643, 102.7849114 -3.6305137, 102.7797174 -3.6315537, 102.7767424 -3.6359562, 102.772165 -3.6377527, 102.7663517 -3.6425129, 102.7642754 -3.6456352, 102.7600189 -3.6540739, 102.7536754 -3.6639496, 102.7506456 -3.6708808, 102.747364 -3.6845883, 102.7420278 -3.7095031, 102.7376291 -3.7217666, 102.7393469 -3.7399852, 102.7387872 -3.7475966, 102.713623 -3.7551171, 102.7082919 -3.7571363, 102.690685 -3.7622689, 102.6711729 -3.7682397, 102.661562 -3.7717938, 102.6559332 -3.7718198, 102.6525476 -3.7788819, 102.6488153 -3.7876794, 102.6417964 -3.7933024, 102.6291234 -3.7948458, 102.6236884 -3.7949958, 102.6186149 -3.8010974, 102.6142848 -3.800461, 102.6106354 -3.7976278, 102.6064584 -3.7812331, 102.5921763 -3.7557264, 102.5826603 -3.7401596, 102.5821622 -3.7380051, 102.5804448 -3.7224652, 102.5782883 -3.7138679, 102.5787322 -3.7048144, 102.5764002 -3.6990804, 102.575363 -3.6951188, 102.5753334 -3.6905703, 102.577239 -3.6835003, 102.5759433 -3.6820648, 102.5684268 -3.6803885, 102.5634614 -3.6786045, 102.5593317 -3.6751308, 102.5544732 -3.6720708, 102.5529251 -3.6702258, 102.5527911 -3.6625959, 102.5511883 -3.661211, 102.5465899 -3.6614288, 102.5428933 -3.6592894, 102.5337985 -3.6584099, 102.5283364 -3.6569394, 102.5275039 -3.6546441, 102.528671 -3.64677, 102.5286243 -3.6438212, 102.5239872 -3.6312288, 102.5224542 -3.6293491, 102.5174337 -3.6269622, 102.5145257 -3.6241438, 102.5132186 -3.6211872, 102.514155 -3.6182862, 102.5185094 -3.6142312, 102.5192019 -3.612465, 102.5173803 -3.608609, 102.5127282 -3.6019217, 102.5140724 -3.594335, 102.5132249 -3.589126, 102.5118276 -3.5864194, 102.5073373 -3.5834434, 102.5029591 -3.5758995, 102.4999928 -3.5738841, 102.4786362 -3.5526732, 102.45752 -3.5489894, 102.4564339 -3.5490266, 102.4466166 -3.540074, 102.4430918 -3.5349631, 102.4429466 -3.5275336, 102.4506679 -3.530109, 102.4554568 -3.5292834, 102.4658546 -3.5321247, 102.4720394 -3.5309325, 102.4808875 -3.5197056, 102.4871626 -3.5160726, 102.4968805 -3.5135825, 102.4976083 -3.5067692, 102.5005407 -3.5007895, 102.5090141 -3.4980916, 102.5087599 -3.4956643, 102.5118053 -3.4939932, 102.5121233 -3.4977503, 102.5150353 -3.4976237, 102.5185375 -3.4960589, 102.5255181 -3.4962413, 102.5286523 -3.4954845, 102.5331427 -3.4961334, 102.541622 -3.5000162, 102.5656413 -3.5076639, 102.5837138 -3.5178369, 102.5942173 -3.5255979, 102.6010336 -3.5258596, 102.6245893 -3.5164175, 102.6281981 -3.5164362, 102.6306996 -3.5230508, 102.6375079 -3.5326328, 102.6550425 -3.5406607, 102.661519 -3.5420573, 102.6633732 -3.5383489, 102.6690583 -3.5396697, 102.6847546 -3.5395962, 102.6847546 -3.5416958, 102.6824609 -3.5451164, 102.6774486 -3.5484204, 102.6824427 -3.547921, 102.6875316 -3.5462705, 102.7059485 -3.547264)))</v>
      </c>
    </row>
    <row r="153" spans="1:18" x14ac:dyDescent="0.3">
      <c r="A153" s="4" t="s">
        <v>1070</v>
      </c>
      <c r="B153" s="5">
        <v>53.508619320138997</v>
      </c>
      <c r="C153" s="5">
        <v>54.192273533161</v>
      </c>
      <c r="D153" s="5">
        <v>55.723317366810001</v>
      </c>
      <c r="E153">
        <v>68.599999999999994</v>
      </c>
      <c r="F153">
        <v>73.400000000000006</v>
      </c>
      <c r="G153">
        <v>78.7</v>
      </c>
      <c r="H153">
        <v>89.9</v>
      </c>
      <c r="I153">
        <v>91</v>
      </c>
      <c r="J153">
        <v>95</v>
      </c>
      <c r="K153">
        <v>166.8</v>
      </c>
      <c r="L153">
        <v>92.5</v>
      </c>
      <c r="M153">
        <v>102.5</v>
      </c>
      <c r="N153" t="str">
        <f t="shared" si="2"/>
        <v>kepulauan anambas</v>
      </c>
      <c r="O153">
        <f>VLOOKUP(N153,GeoJson!$E$1:$G$515,3,FALSE)</f>
        <v>3</v>
      </c>
      <c r="P153">
        <f>VLOOKUP(N153,GeoJson!$E$2:$H$515,4,FALSE)</f>
        <v>106</v>
      </c>
      <c r="Q153">
        <f>VLOOKUP(N153,GeoJson!$E$2:$I$515,5,FALSE)</f>
        <v>936</v>
      </c>
      <c r="R153" t="str">
        <f>VLOOKUP(N153,GeoJson!$E$2:$J$515,6,FALSE)</f>
        <v>MULTIPOLYGON (((105.8830493 2.3647414, 105.8863337 2.3596592, 105.8833812 2.3559338, 105.8803498 2.3557308, 105.8781416 2.3582274, 105.8782428 2.3621883, 105.8804983 2.364643, 105.8830493 2.3647414)), ((106.0508327 2.505202, 106.0529912 2.504065, 106.0531958 2.5022268, 106.049519 2.4984456, 106.0487053 2.5005636, 106.0490307 2.5040322, 106.0508327 2.505202)), ((106.0508601 2.5150669, 106.0487611 2.5134044, 106.0443261 2.5150343, 106.0408919 2.5135504, 106.0399599 2.5154748, 106.041931 2.518633, 106.0491691 2.5250852, 106.0509 2.5202189, 106.0508601 2.5150669)), ((106.2864143 2.6162459, 106.2844518 2.6191549, 106.286625 2.6202981, 106.2864143 2.6162459)), ((106.2816735 2.62013, 106.2825406 2.6170222, 106.2809499 2.6152875, 106.2796566 2.6114277, 106.2747547 2.6068119, 106.2736101 2.6088474, 106.2732169 2.6136065, 106.2763124 2.6140478, 106.2786669 2.6154017, 106.2776903 2.6177655, 106.280988 2.6180333, 106.2816735 2.62013)), ((106.3025185 2.6353354, 106.3051826 2.6335909, 106.3051286 2.6315885, 106.3005718 2.6289404, 106.3000781 2.6329979, 106.3025185 2.6353354)), ((106.2666682 2.7258118, 106.2647134 2.721937, 106.267036 2.7160015, 106.265099 2.7144846, 106.2634859 2.7158472, 106.2564428 2.7121969, 106.2556302 2.713376, 106.2509973 2.7133539, 106.2520869 2.7154844, 106.2526547 2.721187, 106.2568331 2.7209189, 106.259557 2.722186, 106.2606783 2.7253729, 106.2666682 2.7258118)), ((106.2763543 2.733299, 106.2753752 2.7312153, 106.2731143 2.7320108, 106.2689849 2.7316082, 106.2687559 2.7329208, 106.2763543 2.733299)), ((106.1703073 2.7610294, 106.1742577 2.7595637, 106.1782142 2.7592613, 106.180781 2.7568646, 106.1856063 2.7578974, 106.1918564 2.7525576, 106.1919516 2.7493293, 106.1931667 2.7461944, 106.1908429 2.7458529, 106.1869017 2.7432531, 106.1856141 2.740493, 106.1803424 2.7457891, 106.1758496 2.7458102, 106.1758676 2.7485564, 106.1734335 2.7510039, 106.169664 2.7579965, 106.1672522 2.760543, 106.1703073 2.7610294)), ((106.0175342 2.7908647, 106.0203711 2.7887252, 106.0212232 2.7836895, 106.0184989 2.7821791, 106.0158951 2.7839796, 106.013824 2.7873041, 106.0138514 2.7890763, 106.0161088 2.7913611, 106.0175342 2.7908647)), ((106.2094854 2.80893, 106.2127651 2.8079733, 106.2167106 2.8082518, 106.2207403 2.8062565, 106.225965 2.8072618, 106.2271106 2.804225, 106.2225538 2.8020668, 106.2228132 2.8001461, 106.2274163 2.7985242, 106.2304204 2.7965241, 106.2311214 2.7939055, 106.2269351 2.7896989, 106.2309438 2.7869051, 106.2359653 2.7874006, 106.2328344 2.7835025, 106.2331366 2.7818993, 106.2365622 2.7792779, 106.2404858 2.7776309, 106.2458989 2.7767641, 106.2479256 2.7728606, 106.2476012 2.7695726, 106.2436585 2.7680203, 106.242296 2.7653183, 106.23937 2.7650384, 106.2390923 2.7611833, 106.2434726 2.7581667, 106.244098 2.7601167, 106.2471 2.7611923, 106.2503061 2.7601883, 106.2515339 2.7614808, 106.2550119 2.7560293, 106.2521765 2.7557291, 106.2489243 2.7536245, 106.2449631 2.7536489, 106.2446654 2.7522034, 106.2486051 2.750946, 106.2476482 2.7492546, 106.2491338 2.7470902, 106.2477764 2.7431051, 106.2416148 2.7384025, 106.2432122 2.7373801, 106.2479506 2.7304985, 106.2494389 2.730962, 106.2517713 2.7267913, 106.2486076 2.7268272, 106.2466625 2.724473, 106.2444932 2.7249645, 106.2416266 2.7273387, 106.2379644 2.7337845, 106.233407 2.734308, 106.2258352 2.7385214, 106.2272494 2.7422747, 106.2256583 2.7442718, 106.2223413 2.7443015, 106.2214813 2.7460878, 106.218347 2.7458547, 106.2174041 2.7473856, 106.2175232 2.7510053, 106.2146918 2.7514719, 106.2139264 2.755936, 106.2074138 2.7588338, 106.2044394 2.7572524, 106.2023256 2.7575765, 106.2005674 2.761506, 106.2032032 2.7632013, 106.2074255 2.7628534, 106.2145704 2.7642034, 106.2208902 2.7640444, 106.2232956 2.7666394, 106.2224678 2.7701022, 106.219015 2.7763375, 106.2190263 2.77751, 106.2161953 2.783381, 106.2083462 2.7859108, 106.2001702 2.7897642, 106.1999212 2.7921398, 106.202497 2.7938509, 106.2006096 2.7965716, 106.1971611 2.7966561, 106.193421 2.8026542, 106.1957129 2.810368, 106.2002992 2.8119906, 106.2029575 2.8105439, 106.2080488 2.8100533, 106.2094854 2.80893)), ((106.1183753 2.8464531, 106.1221586 2.8477024, 106.1242774 2.844039, 106.1228081 2.8413615, 106.1208919 2.841764, 106.1183753 2.8464531)), ((106.1012897 2.8740439, 106.1030517 2.8738164, 106.1046476 2.871284, 106.1025488 2.8692682, 106.1001703 2.8692068, 106.0971888 2.8706117, 106.0973069 2.8733645, 106.0993303 2.8755739, 106.1012897 2.8740439)), ((105.792356 2.8843499, 105.7932225 2.8823592, 105.789979 2.8769555, 105.7865484 2.8782077, 105.7852364 2.8801629, 105.7875181 2.8842418, 105.7900274 2.8859711, 105.792356 2.8843499)), ((106.1612258 2.9044476, 106.15809 2.9073429, 106.1606017 2.909727, 106.1618586 2.9074731, 106.1612258 2.9044476)), ((105.6836185 2.9239407, 105.6897898 2.9238655, 105.692114 2.9224825, 105.6932455 2.9201481, 105.6955447 2.9191098, 105.6950652 2.9169906, 105.691024 2.9150021, 105.6880748 2.9098513, 105.684218 2.9122197, 105.680238 2.9161807, 105.678613 2.9191921, 105.6807524 2.9212679, 105.6817522 2.9248401, 105.6836185 2.9239407)), ((106.1293876 2.9380409, 106.1320164 2.9384274, 106.1340021 2.937401, 106.1347924 2.9348921, 106.1391057 2.9339206, 106.1418852 2.9317205, 106.1455234 2.9305124, 106.148013 2.9276507, 106.1504431 2.9217636, 106.1495902 2.9192544, 106.1476318 2.9182616, 106.1452941 2.9191483, 106.1418193 2.9181896, 106.1371829 2.9181943, 106.1363699 2.9194494, 106.1391697 2.9217173, 106.1384752 2.923356, 106.1355021 2.9222793, 106.1338481 2.9230676, 106.1332335 2.9263958, 106.1315536 2.9284468, 106.1289769 2.9265564, 106.1270503 2.9273717, 106.1145141 2.9252725, 106.112635 2.9274413, 106.1145379 2.9323962, 106.1191401 2.9353661, 106.1204305 2.9378691, 106.1253596 2.9396977, 106.1293876 2.9380409)), ((106.1830926 2.9578996, 106.1844332 2.9559404, 106.1846079 2.953171, 106.1860301 2.9508062, 106.1891266 2.9506434, 106.1901742 2.9518017, 106.1928628 2.9505501, 106.1905977 2.9470088, 106.1901081 2.9441623, 106.1882917 2.9422986, 106.1856265 2.9433722, 106.1835895 2.9457906, 106.1802412 2.9446094, 106.1783448 2.9482433, 106.1754679 2.9489134, 106.1749925 2.9525354, 106.1786215 2.9556905, 106.1802595 2.9586759, 106.1830926 2.9578996)), ((106.164152 2.9737176, 106.1659026 2.9707516, 106.1701922 2.9694451, 106.1681992 2.9674618, 106.1696409 2.9609669, 106.1684001 2.9593329, 106.1683093 2.9558689, 106.1648588 2.9539845, 106.1628264 2.9544252, 106.1617163 2.9565862, 106.1574244 2.9574063, 106.155023 2.9602256, 106.1561506 2.9621801, 106.1551663 2.9641425, 106.1565291 2.9658161, 106.1613383 2.9636573, 106.1607478 2.9665751, 106.1626191 2.970059, 106.1626141 2.973646, 106.164152 2.9737176)), ((105.6932104 2.9777272, 105.6945688 2.9747479, 105.6982785 2.9729258, 105.7024481 2.9746653, 105.7048008 2.9714007, 105.7084884 2.9642455, 105.7086826 2.9620942, 105.7053801 2.9591844, 105.6986313 2.9624924, 105.6983169 2.9653128, 105.699675 2.9666019, 105.699267 2.9696045, 105.693409 2.9686145, 105.691629 2.969757, 105.6897756 2.9760814, 105.6932104 2.9777272)), ((105.6870785 2.9857518, 105.6848832 2.9858663, 105.6856514 2.9901431, 105.6883523 2.9885685, 105.6870785 2.9857518)), ((106.4151689 2.9816768, 106.4133384 2.9831953, 106.414195 2.9893667, 106.4163835 2.9875508, 106.4151689 2.9816768)), ((106.12941 2.9938868, 106.1308892 2.9927034, 106.1259959 2.9890824, 106.124283 2.993327, 106.1261799 2.9951911, 106.12941 2.9938868)), ((106.2511818 3.003798, 106.249743 3.0022263, 106.2494796 2.9984462, 106.2455101 2.9984184, 106.2430782 2.9946254, 106.2407993 2.9937273, 106.239428 2.9971356, 106.2399264 3.0007619, 106.2413896 3.0031515, 106.2430774 3.0028339, 106.2492428 3.0042027, 106.2511818 3.003798)), ((106.1464362 3.0060131, 106.1489872 3.0023238, 106.1485254 2.9998678, 106.1494559 2.9948586, 106.1450531 2.9914585, 106.1436154 2.989086, 106.1426625 2.9820965, 106.1437592 2.9797873, 106.1417286 2.9770729, 106.1389071 2.9768039, 106.1365655 2.9805653, 106.1374688 2.9819948, 106.1382046 2.9879335, 106.1361973 2.9905696, 106.1366709 2.9965902, 106.142129 3.004608, 106.1464362 3.0060131)), ((105.8053499 3.008589, 105.8073881 3.0085599, 105.8106564 3.0056741, 105.8141495 3.0041828, 105.8143441 3.0017654, 105.8124551 2.9997359, 105.8093109 3.0004411, 105.806612 2.9978882, 105.8048988 2.9997049, 105.8053702 3.0018925, 105.8021941 3.0058968, 105.8024476 3.0076401, 105.8053499 3.008589)), ((105.8404898 3.0109021, 105.8382403 3.0078201, 105.8352631 3.0080652, 105.8355299 3.0109006, 105.8404898 3.0109021)), ((106.4075675 3.0371632, 106.4113051 3.0373444, 106.4110767 3.0302849, 106.4128158 3.0302048, 106.4138074 3.0357572, 106.4157516 3.0352598, 106.4161285 3.0319287, 106.4139579 3.0267103, 106.4127966 3.0224996, 106.4103088 3.0206925, 106.4101894 3.0166781, 106.4082186 3.0134207, 106.4066892 3.0144284, 106.4049661 3.020729, 106.4033587 3.0213836, 106.3985051 3.0198108, 106.3970528 3.020585, 106.396208 3.0238499, 106.3945895 3.0256578, 106.3950333 3.0280937, 106.393498 3.0299669, 106.3975711 3.0321617, 106.3972358 3.0354998, 106.399002 3.0379281, 106.403155 3.0355629, 106.4025984 3.0334298, 106.40383 3.0265319, 106.4068221 3.0320032, 106.4059621 3.0348751, 106.4075675 3.0371632)), ((106.3855538 3.0392164, 106.3869588 3.0369379, 106.3878378 3.030739, 106.3877175 3.0267865, 106.3851226 3.0242932, 106.3828987 3.0258786, 106.3819957 3.0291822, 106.3802605 3.0300889, 106.380201 3.0325184, 106.3825674 3.0348562, 106.3813423 3.0382589, 106.3844902 3.0399693, 106.3855538 3.0392164)), ((106.3744476 3.0411302, 106.3753479 3.0397879, 106.3746391 3.0354523, 106.3734571 3.034636, 106.3711674 3.0372763, 106.3720834 3.0406096, 106.3744476 3.0411302)), ((105.9549744 3.0342445, 105.956253 3.0323959, 105.9544385 3.02889, 105.9517418 3.0259078, 105.9496042 3.0274628, 105.9477002 3.0268267, 105.9461925 3.0287787, 105.9477422 3.0333814, 105.9493089 3.0345115, 105.9505413 3.0375704, 105.9511186 3.0419479, 105.954837 3.0458328, 105.958013 3.0461735, 105.9552874 3.0422943, 105.9556645 3.0404013, 105.9549744 3.0342445)), ((106.3931537 3.0464319, 106.3947001 3.0449895, 106.3952604 3.0395668, 106.394539 3.0367896, 106.3924224 3.0373325, 106.3899856 3.0396182, 106.3896952 3.0442557, 106.3931537 3.0464319)), ((106.3801828 3.0397174, 106.3789641 3.0428908, 106.3804702 3.047124, 106.3821031 3.0471587, 106.381475 3.0417988, 106.3801828 3.0397174)), ((106.2225388 3.0401389, 106.2197931 3.0451082, 106.2185885 3.0485286, 106.220789 3.0496735, 106.2237728 3.0482969, 106.2242206 3.0452847, 106.2225388 3.0401389)), ((106.3372777 3.0594194, 106.3394851 3.0594856, 106.33885 3.0559589, 106.3373538 3.0544176, 106.3378583 3.052171, 106.3356365 3.0515262, 106.3333503 3.0541332, 106.3344114 3.0585963, 106.3372777 3.0594194)), ((105.6985131 3.0633742, 105.7056865 3.060447, 105.7105462 3.0521481, 105.7145603 3.046174, 105.7151013 3.0428625, 105.7137129 3.0413783, 105.7147244 3.0371935, 105.714772 3.0322784, 105.7188209 3.0333569, 105.7197053 3.0300653, 105.7222149 3.031098, 105.7223919 3.033139, 105.7262567 3.0355571, 105.7274373 3.0372674, 105.7263225 3.0399422, 105.7274377 3.0464057, 105.7323203 3.0464333, 105.7351744 3.0457237, 105.7355296 3.049348, 105.7378235 3.0505959, 105.7407721 3.0458251, 105.7355231 3.0454454, 105.7345305 3.0389368, 105.735855 3.0344905, 105.7393607 3.0296956, 105.7391323 3.0284429, 105.7343638 3.0254676, 105.7334397 3.0225078, 105.7344298 3.0195413, 105.7364249 3.0187366, 105.7378934 3.0158015, 105.7369235 3.0093586, 105.7334956 3.0074852, 105.7284622 3.0010656, 105.7290458 2.998883, 105.7251618 2.9968412, 105.7247365 2.9944095, 105.7264308 2.9907665, 105.729238 2.9879238, 105.7339204 2.9806619, 105.740587 2.9742598, 105.745802 2.9720322, 105.7492111 2.96953, 105.7547552 2.9685091, 105.7573345 2.9699563, 105.7612247 2.9752511, 105.7597852 2.9782059, 105.7620907 2.9802875, 105.767917 2.9809383, 105.7699415 2.981954, 105.773131 2.9791374, 105.7760146 2.9793609, 105.7796535 2.9731185, 105.7836671 2.9716432, 105.7886655 2.9744446, 105.7900512 2.9801989, 105.7873937 2.9831499, 105.7892955 2.9888004, 105.7966412 2.9911281, 105.7991836 2.9897113, 105.8005897 2.992411, 105.8006864 2.9961321, 105.7975312 2.9968338, 105.7994371 2.9993029, 105.8039264 2.996558, 105.8045708 2.9919934, 105.809197 2.9902107, 105.8106833 2.9917756, 105.8149227 2.9919705, 105.8208292 2.9898933, 105.822741 2.9910471, 105.8255933 2.9906279, 105.8271934 2.988991, 105.8298325 2.9895837, 105.8323143 2.9928193, 105.8412401 2.9900957, 105.8440795 2.9908038, 105.8499571 2.9886392, 105.8507875 2.986777, 105.8452665 2.9834504, 105.8411197 2.9815075, 105.8412533 2.978411, 105.8473971 2.9780622, 105.8455914 2.9736311, 105.8425824 2.9723455, 105.8414365 2.9688161, 105.8427201 2.9665047, 105.8461156 2.9663895, 105.8475372 2.9641641, 105.8444319 2.9608899, 105.8453418 2.9592009, 105.8506899 2.9594472, 105.8520303 2.9574359, 105.8490919 2.9566247, 105.8446509 2.9586374, 105.8348026 2.9592602, 105.8326588 2.9638058, 105.8296469 2.9675638, 105.8289329 2.9696726, 105.8205842 2.9696995, 105.8189987 2.9684156, 105.8212862 2.9629737, 105.8244117 2.9583474, 105.8240297 2.9566972, 105.8210239 2.9567063, 105.8187543 2.9539858, 105.8212676 2.950527, 105.8204022 2.9481284, 105.8174788 2.9490397, 105.8135543 2.9444307, 105.8109954 2.9441708, 105.8153171 2.9377152, 105.818724 2.9347366, 105.8166548 2.9328808, 105.8146351 2.9327593, 105.8146933 2.9286068, 105.817855 2.9281192, 105.8217463 2.9257702, 105.8223571 2.921081, 105.826854 2.9199413, 105.8259343 2.9176658, 105.8218379 2.9169498, 105.828467 2.9111966, 105.8225535 2.9074663, 105.8183827 2.9089457, 105.8104992 2.9066394, 105.8050911 2.9086386, 105.8027491 2.9102349, 105.7956621 2.9088107, 105.806118 2.9047118, 105.8085127 2.902001, 105.8117459 2.9018942, 105.8168527 2.8975334, 105.8173965 2.8942148, 105.8213942 2.89105, 105.8219564 2.8867052, 105.8204394 2.8859545, 105.8173393 2.8868316, 105.8170276 2.8884108, 105.81331 2.8875946, 105.8085026 2.8873895, 105.8063545 2.8885053, 105.8003931 2.8882229, 105.7980123 2.8924729, 105.7934413 2.8938592, 105.7922161 2.896952, 105.7899991 2.8985972, 105.7871104 2.9032174, 105.784183 2.9033437, 105.784562 2.9007597, 105.7832664 2.8971754, 105.7752516 2.8956326, 105.7702923 2.8981586, 105.7694362 2.895433, 105.7660879 2.8945561, 105.7670234 2.8903952, 105.7685174 2.8874345, 105.7698935 2.887287, 105.7725719 2.8836238, 105.7727402 2.8810058, 105.7706998 2.8804534, 105.7699185 2.8747725, 105.767569 2.8721866, 105.7611576 2.87161, 105.7552518 2.8735484, 105.7530808 2.8707131, 105.7499899 2.8696598, 105.7475161 2.8675545, 105.7439202 2.8696143, 105.7416162 2.8683306, 105.7406136 2.8709118, 105.7377338 2.8746965, 105.7368274 2.879267, 105.7346125 2.880651, 105.7319382 2.8800507, 105.7312696 2.8765056, 105.7247229 2.8729017, 105.7267868 2.8704779, 105.7279485 2.866283, 105.7317486 2.8647536, 105.7350174 2.8604215, 105.7355956 2.8545565, 105.7398217 2.8515923, 105.7415909 2.8543835, 105.7455604 2.8556378, 105.7500116 2.8547583, 105.7524011 2.8567984, 105.7554441 2.8567804, 105.7566435 2.8528385, 105.7597472 2.8514864, 105.761924 2.8492778, 105.765746 2.8503619, 105.7676119 2.847493, 105.7692856 2.8430763, 105.7704256 2.8379944, 105.7698449 2.8340496, 105.7668636 2.8343183, 105.765841 2.8356632, 105.7626901 2.8344828, 105.7600003 2.8352293, 105.7581083 2.8319581, 105.7598776 2.8281526, 105.7576493 2.8269563, 105.7551692 2.8276734, 105.7516933 2.8300072, 105.7510167 2.8280573, 105.7477803 2.8262306, 105.7499609 2.8223411, 105.7465104 2.8188804, 105.7459515 2.8212857, 105.7435857 2.8253233, 105.7425582 2.8298084, 105.7401234 2.8327379, 105.7386844 2.8307694, 105.7392776 2.8241815, 105.7379156 2.8233552, 105.7376205 2.8203274, 105.7331434 2.815401, 105.730777 2.8174282, 105.7257049 2.8175112, 105.7250235 2.8209236, 105.7222521 2.8233134, 105.7202632 2.8268201, 105.7202231 2.830004, 105.7176812 2.8308913, 105.7156885 2.8331289, 105.7127 2.8312485, 105.7119208 2.833957, 105.709589 2.8355276, 105.7031799 2.8384279, 105.7043328 2.8414888, 105.6984723 2.8496064, 105.6941922 2.8522733, 105.6929538 2.8554963, 105.6974686 2.8578731, 105.6972232 2.8611836, 105.6936672 2.8643176, 105.6947343 2.8680095, 105.69732 2.8693474, 105.6979278 2.8713749, 105.6963002 2.8728845, 105.6933333 2.8725947, 105.6921937 2.8742123, 105.69307 2.8770079, 105.6928356 2.881932, 105.695395 2.8826829, 105.6988191 2.8809974, 105.7030036 2.8818699, 105.7018061 2.8858867, 105.6997419 2.8886698, 105.6966702 2.8893941, 105.6961278 2.8918415, 105.6962257 2.8971785, 105.695465 2.8985932, 105.6973923 2.9008948, 105.7002087 2.9020778, 105.7016209 2.9048391, 105.7017747 2.9083981, 105.6987099 2.9120734, 105.6991655 2.9160118, 105.7018622 2.9157508, 105.7041106 2.918242, 105.7032508 2.9218335, 105.7059155 2.9230744, 105.7067006 2.9287042, 105.7033117 2.92851, 105.6993949 2.9304572, 105.6962923 2.9308324, 105.6946477 2.9340438, 105.6989747 2.9352459, 105.7029823 2.9325645, 105.7049334 2.9325696, 105.7071026 2.9356835, 105.7075771 2.9393373, 105.7046328 2.9411548, 105.7046317 2.9433729, 105.7078072 2.9483349, 105.7078619 2.9529693, 105.7106023 2.9519499, 105.7132397 2.9523214, 105.7141258 2.9576663, 105.7152593 2.958741, 105.7148345 2.9639359, 105.7087398 2.9662625, 105.7087534 2.968442, 105.70726 2.9735877, 105.7067865 2.9772803, 105.7094332 2.9776671, 105.7124805 2.9765675, 105.7132773 2.9835278, 105.7110272 2.9872411, 105.7062899 2.9878419, 105.7053794 2.9898947, 105.701361 2.9919411, 105.6967318 2.9965425, 105.6927212 2.9972364, 105.6900689 2.9968984, 105.6838328 3.0000953, 105.6758421 3.0086319, 105.6757077 3.0097781, 105.6802297 3.0123852, 105.6846581 3.0104551, 105.6895314 3.0053199, 105.6927671 3.0064384, 105.6915899 3.0105273, 105.6922077 3.0124371, 105.6962322 3.0138881, 105.6980941 3.0184756, 105.6964252 3.02423, 105.6951169 3.0255043, 105.6962839 3.030008, 105.7001739 3.0304757, 105.7016789 3.0329112, 105.704317 3.0309059, 105.7057286 3.0323822, 105.7059844 3.0359095, 105.7040591 3.0367343, 105.699953 3.0421347, 105.6959551 3.0447804, 105.6965669 3.0492576, 105.6938232 3.0534234, 105.6915189 3.0585991, 105.6948484 3.0611312, 105.6963472 3.0639445, 105.6985131 3.0633742)), ((105.6084289 3.0784161, 105.61046 3.076966, 105.6146003 3.0765205, 105.6136944 3.0746682, 105.6092089 3.0759894, 105.6084289 3.0784161)), ((105.9830483 3.0874238, 105.9855701 3.0846237, 105.9847092 3.0805789, 105.9878568 3.0766869, 105.9894358 3.0711275, 105.9877711 3.0676393, 105.9858036 3.060206, 105.9834733 3.0586308, 105.9832058 3.0552216, 105.9864302 3.0495499, 105.9885605 3.0469308, 105.9880398 3.0451887, 105.98294 3.0435021, 105.9809723 3.0411879, 105.980278 3.0374434, 105.981075 3.0351013, 105.9835725 3.0347791, 105.9865197 3.029515, 105.9843206 3.0263666, 105.9835876 3.0234408, 105.9805357 3.0193479, 105.9766011 3.0195875, 105.9767457 3.0244753, 105.9746476 3.0285833, 105.9709043 3.0297979, 105.9699349 3.0260756, 105.966799 3.0251519, 105.9680641 3.0294058, 105.9681697 3.0366452, 105.9662782 3.0375204, 105.9639822 3.0405233, 105.9684968 3.0430078, 105.9706568 3.0460257, 105.9682967 3.0476742, 105.9682352 3.0503155, 105.9700802 3.0523889, 105.9687332 3.0586592, 105.9692968 3.0643892, 105.9674569 3.0673664, 105.9669939 3.0707861, 105.971018 3.0775989, 105.9757126 3.0815751, 105.9769516 3.0842317, 105.9812244 3.0878832, 105.9830483 3.0874238)), ((105.6751856 3.0869455, 105.6761303 3.0844726, 105.6741963 3.0827893, 105.6702786 3.0860792, 105.6726862 3.0887402, 105.6751856 3.0869455)), ((105.9546601 3.0916179, 105.9541255 3.0890014, 105.9554809 3.0842712, 105.9536004 3.0830806, 105.9542517 3.0804346, 105.9563039 3.0798031, 105.958114 3.0768275, 105.9558739 3.0747475, 105.9555109 3.0711576, 105.9499925 3.0725514, 105.9480476 3.0738794, 105.9490766 3.0768256, 105.9496909 3.0816543, 105.9472656 3.0854137, 105.9468425 3.0892723, 105.9475904 3.0913552, 105.9546601 3.0916179)), ((105.9712004 3.0920316, 105.9740325 3.0877918, 105.970056 3.0849151, 105.9697248 3.0833181, 105.9659423 3.081002, 105.9627551 3.081796, 105.9630858 3.0838803, 105.9674119 3.088142, 105.967716 3.0919232, 105.9712004 3.0920316)), ((105.5885781 3.093107, 105.5961665 3.0915919, 105.6023679 3.0885108, 105.6095591 3.082453, 105.6085599 3.080118, 105.6056595 3.0788029, 105.6017943 3.0811246, 105.5980068 3.0821101, 105.5930812 3.0817585, 105.5920763 3.0835492, 105.5884844 3.0842869, 105.5876125 3.0877443, 105.5844606 3.0917591, 105.5855055 3.0930552, 105.5885781 3.093107)), ((106.3437686 3.0938625, 106.3446966 3.0868692, 106.3428552 3.0846266, 106.3415503 3.0873134, 106.3422597 3.0930686, 106.3437686 3.0938625)), ((106.356704 3.0916066, 106.3586203 3.0888857, 106.3567458 3.0809096, 106.3544448 3.080162, 106.353219 3.0754202, 106.3543825 3.0740881, 106.3539429 3.0698565, 106.3553378 3.067236, 106.3533743 3.0640084, 106.3554141 3.0598181, 106.3528759 3.055558, 106.3548952 3.0522068, 106.3536935 3.0491017, 106.3517074 3.0531813, 106.3481656 3.0498645, 106.3435232 3.0517863, 106.3419899 3.0563502, 106.3437925 3.0579554, 106.3439862 3.060361, 106.342345 3.0612847, 106.341917 3.0663417, 106.3437227 3.0699959, 106.3424011 3.0727704, 106.3443985 3.076785, 106.344518 3.0792226, 106.3466612 3.081854, 106.3481029 3.0796997, 106.3510322 3.084139, 106.351229 3.0882414, 106.3523039 3.0912455, 106.3551018 3.0925406, 106.356704 3.0916066)), ((106.3355752 3.0847261, 106.3370445 3.083732, 106.337438 3.0792768, 106.334936 3.0774432, 106.3321674 3.0809302, 106.3308372 3.0762968, 106.3288387 3.0739158, 106.3272652 3.0755223, 106.3268714 3.0798086, 106.3296864 3.0798896, 106.330845 3.0824638, 106.3305393 3.0892927, 106.3310269 3.0928178, 106.3338018 3.0944188, 106.3350812 3.0928761, 106.3357489 3.0892228, 106.334653 3.0863951, 106.3355752 3.0847261)), ((106.2567856 3.0888074, 106.2535786 3.0911365, 106.2541392 3.0952622, 106.257292 3.0950761, 106.2567856 3.0888074)), ((105.9561674 3.1009916, 105.9622264 3.1013809, 105.9624445 3.096487, 105.9639359 3.0947741, 105.9605491 3.0916651, 105.9582397 3.0938345, 105.9480011 3.0980117, 105.9505724 3.1010334, 105.9525113 3.1017822, 105.9561674 3.1009916)), ((105.7014564 3.099754, 105.701952 3.0985676, 105.7058983 3.0983567, 105.7081004 3.0995789, 105.7106516 3.0983251, 105.7147395 3.0981809, 105.7168853 3.0994126, 105.721045 3.0964249, 105.7236216 3.092702, 105.7259951 3.0944807, 105.7286959 3.0948077, 105.7335302 3.0911683, 105.7358419 3.0857484, 105.7350255 3.0837061, 105.7310324 3.0813147, 105.7279617 3.0837268, 105.7262553 3.0867899, 105.7239042 3.0867915, 105.7207124 3.0844576, 105.7200834 3.0823116, 105.717372 3.0793723, 105.7167228 3.0765916, 105.7149712 3.0766963, 105.712202 3.0745881, 105.7089444 3.0777064, 105.7071182 3.0781501, 105.7043729 3.0813099, 105.7013994 3.0819242, 105.701945 3.0854769, 105.6995959 3.0927556, 105.6974338 3.0954401, 105.6981558 3.1009988, 105.7014564 3.099754)), ((106.3544562 3.103032, 106.3528059 3.0997551, 106.351509 3.0994606, 106.3501309 3.1049236, 106.3530434 3.1097634, 106.3553695 3.1087774, 106.3544562 3.103032)), ((106.3449948 3.1055603, 106.3454641 3.102322, 106.3476967 3.1000649, 106.3483203 3.0970188, 106.3473688 3.0948012, 106.3446137 3.0952485, 106.34538 3.0997164, 106.3444357 3.1028125, 106.3410489 3.1043727, 106.3424251 3.1071052, 106.3449948 3.1055603)), ((106.1150446 3.115682, 106.1174235 3.1128208, 106.1133792 3.1098361, 106.1090625 3.1100084, 106.1120967 3.1156528, 106.1150446 3.115682)), ((105.6858804 3.1177783, 105.6878164 3.1182489, 105.6920025 3.1132217, 105.6924654 3.1089037, 105.6966848 3.1046955, 105.6897742 3.1042912, 105.6822261 3.1072851, 105.6795462 3.1048526, 105.6759447 3.1072851, 105.6745958 3.1103579, 105.6734831 3.1172221, 105.6742579 3.1180484, 105.6789053 3.114946, 105.6797143 3.1162002, 105.6837864 3.1160369, 105.6858804 3.1177783)), ((105.6537522 3.1194789, 105.6565273 3.1174724, 105.66388 3.1106294, 105.6643052 3.1079394, 105.6627658 3.1031629, 105.6647305 3.1013348, 105.6721762 3.0998236, 105.6729692 3.0974007, 105.675965 3.0927306, 105.6748397 3.0911412, 105.6721993 3.0916833, 105.6694585 3.0944399, 105.6680108 3.0941769, 105.6638541 3.0968078, 105.6635913 3.0986634, 105.660339 3.097725, 105.6580732 3.0982604, 105.656167 3.0968406, 105.6538955 3.0974165, 105.6524323 3.0937297, 105.6568744 3.0898763, 105.6565432 3.0878873, 105.6528204 3.0883632, 105.6504813 3.0922785, 105.6440393 3.0934958, 105.6426219 3.0955541, 105.6432603 3.1004672, 105.6383339 3.1043486, 105.6396751 3.105541, 105.6460972 3.1032879, 105.6423885 3.1105316, 105.6416772 3.1149742, 105.644063 3.1183739, 105.6500309 3.1184176, 105.6522762 3.1207045, 105.6537522 3.1194789)), ((106.4044841 3.1213054, 106.4046881 3.1194821, 106.4023442 3.1169545, 106.4012381 3.113357, 106.4020519 3.1091598, 106.39902 3.1067284, 106.3965654 3.1120647, 106.3966859 3.1132904, 106.3998549 3.1160309, 106.401705 3.1195088, 106.4009178 3.1228026, 106.4044277 3.1233322, 106.4044841 3.1213054)), ((106.1466331 3.1275799, 106.1470681 3.1227503, 106.14389 3.1224556, 106.1426767 3.1246695, 106.1435698 3.1274005, 106.1466331 3.1275799)), ((106.4495343 3.1283028, 106.4546823 3.1257254, 106.4568941 3.1232606, 106.4544862 3.1203581, 106.4528293 3.12159, 106.4509587 3.1255639, 106.4497897 3.1257113, 106.4468545 3.1229351, 106.4448812 3.1262938, 106.4464462 3.1301743, 106.4495343 3.1283028)), ((106.1195374 3.1337807, 106.1228114 3.1315837, 106.1248479 3.1268794, 106.1252557 3.1234211, 106.126822 3.1208716, 106.12633 3.1192884, 106.1231922 3.1178813, 106.1185959 3.1178862, 106.1160869 3.1188217, 106.1137137 3.1181556, 106.1102966 3.1272663, 106.1117443 3.1303091, 106.1115547 3.1332878, 106.1137436 3.1409039, 106.1162804 3.1388599, 106.1195374 3.1337807)), ((106.1093968 3.1377956, 106.1073124 3.1352458, 106.1025767 3.1385062, 106.1045339 3.1407018, 106.1086844 3.1437104, 106.1115358 3.1435542, 106.1123624 3.1416667, 106.1093968 3.1377956)), ((106.38412 3.1539378, 106.3854069 3.1525557, 106.3821018 3.1502227, 106.381418 3.151741, 106.38412 3.1539378)), ((106.4175395 3.154733, 106.418991 3.1535926, 106.4200917 3.1499269, 106.4196775 3.1478116, 106.4214947 3.1463431, 106.4248627 3.149877, 106.4269225 3.1505918, 106.4304315 3.1499332, 106.4328491 3.1470723, 106.4356871 3.1424121, 106.4375606 3.1381641, 106.4376885 3.1360997, 106.434164 3.1328993, 106.4369589 3.1304617, 106.4358332 3.1285351, 106.4310049 3.1311471, 106.4292753 3.132879, 106.4250633 3.1308459, 106.4252214 3.1335619, 106.4220691 3.1371849, 106.419948 3.1349926, 106.418541 3.1310213, 106.4167206 3.1308686, 106.413622 3.1346199, 106.4112196 3.1315395, 106.4081319 3.132364, 106.4081782 3.1339937, 106.404444 3.134066, 106.4030672 3.1356532, 106.4035909 3.1399936, 106.4081418 3.1441292, 106.4092635 3.1480577, 106.4116606 3.1504492, 106.4148281 3.1514701, 106.4175395 3.154733)), ((106.3955277 3.1548319, 106.3961866 3.1525319, 106.39328 3.150619, 106.3927811 3.1453431, 106.3952481 3.1447446, 106.395771 3.140469, 106.3983833 3.1385657, 106.3933479 3.1362429, 106.3893315 3.1354594, 106.3886339 3.1367808, 106.3813508 3.1382786, 106.3796166 3.140088, 106.381405 3.1439579, 106.3851571 3.1467519, 106.3876497 3.1513731, 106.3921844 3.1514927, 106.394198 3.1548687, 106.3955277 3.1548319)), ((106.3885751 3.1579598, 106.3878474 3.1522522, 106.3857407 3.1533511, 106.387685 3.1580329, 106.3885751 3.1579598)), ((106.0876889 3.1584204, 106.0887566 3.1570069, 106.087882 3.1519937, 106.0921392 3.1533033, 106.0943696 3.1480492, 106.0942708 3.1447469, 106.0955654 3.142169, 106.0988938 3.1414887, 106.0989134 3.1359798, 106.0965529 3.1318269, 106.0943141 3.1295151, 106.0935183 3.1266953, 106.0910662 3.1240494, 106.0884951 3.1235882, 106.087089 3.1251362, 106.0822998 3.1250787, 106.0797288 3.1339813, 106.0813851 3.1405446, 106.0851586 3.146931, 106.0835289 3.1488748, 106.0796086 3.1483842, 106.0767605 3.1469144, 106.07522 3.1490058, 106.0782524 3.1524192, 106.0818263 3.1539879, 106.0831575 3.1567551, 106.0876889 3.1584204)), ((106.4077989 3.1599201, 106.4094242 3.1579004, 106.4086373 3.1514135, 106.401671 3.1466318, 106.3979261 3.1495642, 106.3972455 3.1512392, 106.3991825 3.1550701, 106.4025825 3.156597, 106.4065011 3.1602672, 106.4077989 3.1599201)), ((106.3713402 3.1603368, 106.3691343 3.1558807, 106.3668852 3.1547376, 106.3626123 3.1539996, 106.3632377 3.1569845, 106.3648728 3.15915, 106.3713402 3.1603368)), ((106.4369759 3.163932, 106.4364482 3.1608982, 106.4344266 3.1602127, 106.4323259 3.1638232, 106.436222 3.1663664, 106.4369759 3.163932)), ((106.2951664 3.1585271, 106.2923683 3.162373, 106.2933512 3.1668064, 106.2949893 3.1663854, 106.2958466 3.162282, 106.2951664 3.1585271)), ((106.3157092 3.1594839, 106.3122966 3.1549309, 106.3127742 3.150617, 106.3104446 3.1436891, 106.3119066 3.1382081, 106.3116919 3.1351158, 106.3141282 3.134681, 106.3163501 3.1360665, 106.3174319 3.1392284, 106.3199002 3.1429216, 106.3202389 3.1451582, 106.3240608 3.1448712, 106.3272702 3.1490462, 106.3279723 3.1541211, 106.3271586 3.1572428, 106.3312441 3.1559892, 106.3327627 3.158554, 106.3347653 3.1584218, 106.33369 3.1544938, 106.3314073 3.1528877, 106.329018 3.1490479, 106.3270514 3.1400837, 106.3286053 3.1397755, 106.3335133 3.1472777, 106.3364924 3.147215, 106.3380062 3.1439365, 106.3409142 3.1509073, 106.3422068 3.1462082, 106.3407815 3.1432549, 106.3407158 3.1404334, 106.3421452 3.1343052, 106.3416873 3.1306373, 106.3418524 3.1250806, 106.3431935 3.1232054, 106.3412538 3.1210729, 106.3385896 3.1203855, 106.3353662 3.1245215, 106.3331418 3.1209104, 106.3303781 3.1246222, 106.32952 3.1196738, 106.3301082 3.1148568, 106.3279029 3.1125676, 106.3266046 3.1137602, 106.3240201 3.123505, 106.3220246 3.1203443, 106.3230493 3.1152253, 106.3209853 3.1135324, 106.3201252 3.1019052, 106.3172928 3.0995269, 106.3171576 3.0975647, 106.3150497 3.0928605, 106.3152165 3.0890564, 106.3117901 3.0871497, 106.3086328 3.0864852, 106.3063366 3.0882413, 106.306496 3.0907843, 106.3053531 3.0957589, 106.306248 3.0994679, 106.3087136 3.0975732, 106.3102749 3.1014367, 106.3085843 3.1051703, 106.3102572 3.1127664, 106.3087007 3.1170341, 106.3025681 3.1201788, 106.3005206 3.1274497, 106.2993994 3.1242463, 106.2990728 3.1191865, 106.2995579 3.1133641, 106.2985324 3.11187, 106.2987392 3.1085573, 106.29682 3.1045127, 106.2939914 3.1064806, 106.291925 3.1092069, 106.2921689 3.1122085, 106.2887412 3.1129898, 106.2891492 3.1153234, 106.287056 3.1175574, 106.2852167 3.122689, 106.2857451 3.1274453, 106.2866847 3.1293987, 106.2896087 3.1293558, 106.2921832 3.1316078, 106.2924814 3.1380589, 106.2947904 3.1420708, 106.2970203 3.1428719, 106.2985163 3.1389108, 106.3014983 3.1415615, 106.3002452 3.1451626, 106.3007581 3.1496328, 106.3032511 3.1507678, 106.3070664 3.1511477, 106.308639 3.1590263, 106.3117051 3.1599178, 106.3122485 3.163265, 106.3165944 3.1695052, 106.3176275 3.169082, 106.3174648 3.1640697, 106.3157092 3.1594839)), ((106.3069881 3.1750916, 106.3104473 3.1730049, 106.3067303 3.1704515, 106.3062347 3.1681286, 106.3041607 3.1675831, 106.3025283 3.1654522, 106.300046 3.1708387, 106.297477 3.1716484, 106.2971044 3.1767403, 106.3001217 3.1749081, 106.30254 3.1790315, 106.3050064 3.1792754, 106.3069881 3.1750916)), ((106.368288 3.1904672, 106.3701725 3.1818566, 106.3692494 3.1805111, 106.3697853 3.176914, 106.3678278 3.1758677, 106.3679921 3.1734573, 106.3650202 3.1690194, 106.3676903 3.16351, 106.3652527 3.1617721, 106.3631481 3.1622901, 106.3614996 3.1656665, 106.3620731 3.1702442, 106.3658466 3.1722703, 106.3657909 3.1756119, 106.3633324 3.1780492, 106.3649047 3.1805932, 106.362988 3.1816082, 106.3626881 3.1840004, 106.3648128 3.1852388, 106.3666893 3.1896962, 106.368288 3.1904672)), ((106.4441342 3.1931409, 106.4417 3.1918139, 106.4416705 3.187142, 106.4464223 3.1867777, 106.4453699 3.1761084, 106.4435087 3.174969, 106.4407231 3.1776261, 106.4399791 3.1716692, 106.4353247 3.1676613, 106.4336047 3.1690364, 106.4341818 3.1713197, 106.4329576 3.1745105, 106.4347766 3.1774893, 106.4384991 3.1798835, 106.4389979 3.184225, 106.4339126 3.1841283, 106.4328709 3.1865796, 106.43307 3.1894979, 106.4416085 3.1931698, 106.4441342 3.1931409)), ((106.3089521 3.1935191, 106.3077413 3.1952925, 106.3082386 3.2004459, 106.3096965 3.2000977, 106.3105342 3.1958573, 106.3089521 3.1935191)), ((106.3054901 3.1997816, 106.3014586 3.1960107, 106.3025341 3.1940885, 106.3015947 3.1919366, 106.2990495 3.1916993, 106.2983988 3.1879844, 106.2965123 3.1860933, 106.2936389 3.1871248, 106.2913669 3.190193, 106.2935243 3.1932675, 106.2930444 3.1969901, 106.2955683 3.1994027, 106.2999712 3.198802, 106.3037489 3.2021209, 106.3054901 3.1997816)), ((106.3044732 3.2044254, 106.3026125 3.2039539, 106.3009776 3.2059963, 106.3031281 3.2077312, 106.3044732 3.2044254)), ((106.4867329 3.2113124, 106.4878715 3.2108108, 106.4874082 3.2056201, 106.4865923 3.204138, 106.487177 3.2002636, 106.4905224 3.1996877, 106.4910732 3.2021754, 106.4935705 3.2045623, 106</v>
      </c>
    </row>
    <row r="154" spans="1:18" x14ac:dyDescent="0.3">
      <c r="A154" s="4" t="s">
        <v>1308</v>
      </c>
      <c r="B154" s="5">
        <v>40.760307587478003</v>
      </c>
      <c r="C154" s="5">
        <v>42.358792240752997</v>
      </c>
      <c r="D154" s="5">
        <v>44.005919021079997</v>
      </c>
      <c r="E154">
        <v>64.099999999999994</v>
      </c>
      <c r="F154">
        <v>67.400000000000006</v>
      </c>
      <c r="G154">
        <v>63.9</v>
      </c>
      <c r="H154">
        <v>81.7</v>
      </c>
      <c r="I154">
        <v>81.2</v>
      </c>
      <c r="J154">
        <v>83.8</v>
      </c>
      <c r="K154">
        <v>147</v>
      </c>
      <c r="L154">
        <v>77.900000000000006</v>
      </c>
      <c r="M154">
        <v>77.2</v>
      </c>
      <c r="N154" t="str">
        <f t="shared" si="2"/>
        <v>kepulauan aru</v>
      </c>
      <c r="O154">
        <f>VLOOKUP(N154,GeoJson!$E$1:$G$515,3,FALSE)</f>
        <v>-6.1705899999999998</v>
      </c>
      <c r="P154">
        <f>VLOOKUP(N154,GeoJson!$E$2:$H$515,4,FALSE)</f>
        <v>134.46991</v>
      </c>
      <c r="Q154">
        <f>VLOOKUP(N154,GeoJson!$E$2:$I$515,5,FALSE)</f>
        <v>482</v>
      </c>
      <c r="R154" t="str">
        <f>VLOOKUP(N154,GeoJson!$E$2:$J$515,6,FALSE)</f>
        <v>MULTIPOLYGON (((134.5020366 -7.0696453, 134.5085078 -7.0676211, 134.5145184 -7.0641192, 134.5198769 -7.0656019, 134.5215409 -7.065142, 134.5261608 -7.0659776, 134.5326233 -7.0724466, 134.5339141 -7.0754945, 134.5339102 -7.079372, 134.5323803 -7.0833853, 134.5252159 -7.0862874, 134.5238238 -7.0919175, 134.5236341 -7.0966257, 134.5212301 -7.0976388, 134.5182752 -7.0951431, 134.5165192 -7.0952336, 134.511069 -7.0927352, 134.5060438 -7.092082, 134.5020146 -7.0901406, 134.4985014 -7.091337, 134.4948043 -7.0916099, 134.4917577 -7.0887447, 134.4847349 -7.0878137, 134.4814074 -7.0881793, 134.475865 -7.0857727, 134.4813856 -7.078466, 134.4856428 -7.0710955, 134.4834623 -7.0687019, 134.4846672 -7.065472, 134.4908623 -7.0624322, 134.4969591 -7.0647468, 134.5020366 -7.0696453)), ((134.6850265 -7.0226487, 134.6827376 -7.0248052, 134.6765008 -7.0237623, 134.6736147 -7.0225811, 134.6696564 -7.0162124, 134.6698762 -7.0112506, 134.6742033 -7.0055268, 134.6777853 -7.0035674, 134.681596 -7.0049548, 134.6835599 -7.0078759, 134.6830926 -7.0123417, 134.6867865 -7.0158063, 134.6872549 -7.0193141, 134.6850265 -7.0226487)), ((134.5120923 -6.9300773, 134.5147386 -6.9396584, 134.5161218 -6.9421987, 134.5205831 -6.9456815, 134.526051 -6.9473488, 134.5299686 -6.9470942, 134.5286357 -6.949604, 134.5254369 -6.9508408, 134.5190248 -6.9516623, 134.5161407 -6.9531366, 134.5119298 -6.9509904, 134.5018763 -6.9522355, 134.4926353 -6.9539244, 134.489949 -6.9516786, 134.4903113 -6.9471054, 134.4892151 -6.9404395, 134.4909513 -6.9368639, 134.4952237 -6.9374454, 134.4951101 -6.9355989, 134.5025053 -6.931683, 134.5048833 -6.931867, 134.5064299 -6.9335335, 134.5097826 -6.9300749, 134.5120923 -6.9300773)), ((134.5440523 -6.9052305, 134.5481135 -6.9091488, 134.5485554 -6.9107003, 134.5419773 -6.9110633, 134.538953 -6.9128077, 134.5297005 -6.9193234, 134.5265968 -6.9188772, 134.5250461 -6.9174723, 134.5206868 -6.9162124, 134.5219518 -6.9076461, 134.5241686 -6.9080177, 134.5240913 -6.911415, 134.5277092 -6.9150377, 134.5408739 -6.9056706, 134.5440523 -6.9052305)), ((134.7032464 -6.8703626, 134.7050159 -6.8708036, 134.7092583 -6.8695191, 134.7147143 -6.8668506, 134.7159567 -6.8653151, 134.7203909 -6.8653177, 134.7239948 -6.8696923, 134.7304403 -6.8674506, 134.7353464 -6.8692851, 134.7430319 -6.8701165, 134.7462843 -6.8687001, 134.7452222 -6.8647997, 134.7480623 -6.860606, 134.7496578 -6.8619659, 134.7527293 -6.8674035, 134.7524318 -6.8711259, 134.751426 -6.8725435, 134.7459258 -6.8759086, 134.7381992 -6.8755821, 134.7266514 -6.8761527, 134.715316 -6.8759873, 134.7083211 -6.8741223, 134.7022355 -6.8734018, 134.6983629 -6.8719523, 134.6967775 -6.8682006, 134.6887035 -6.8625802, 134.6868238 -6.8593946, 134.6933185 -6.8570289, 134.6950904 -6.8598072, 134.6952068 -6.8626434, 134.6992853 -6.8640641, 134.7032464 -6.8703626)), ((134.7589904 -6.8640525, 134.7563367 -6.8655737, 134.7557469 -6.8627962, 134.7568278 -6.8592909, 134.7565416 -6.854386, 134.7553381 -6.8528693, 134.7582959 -6.8492664, 134.7600585 -6.8536607, 134.7600061 -6.8577759, 134.7589904 -6.8640525)), ((134.6436444 -6.8496883, 134.6402596 -6.8485263, 134.6410934 -6.845763, 134.642892 -6.8438263, 134.6464681 -6.8456458, 134.6463417 -6.8476104, 134.6436444 -6.8496883)), ((134.6823728 -6.8537492, 134.6822557 -6.8561727, 134.6782144 -6.8560546, 134.6656274 -6.8573154, 134.659275 -6.8595036, 134.6563853 -6.8636562, 134.6440256 -6.8695328, 134.6275011 -6.8849844, 134.6125928 -6.8996289, 134.6058925 -6.9027393, 134.6053924 -6.9009303, 134.595738 -6.8936139, 134.5852385 -6.883334, 134.5867456 -6.8765264, 134.5905578 -6.8746833, 134.5947121 -6.8779181, 134.6001379 -6.8796537, 134.6047526 -6.8847353, 134.6120299 -6.8818562, 134.6191556 -6.8794644, 134.6228635 -6.8775551, 134.6261257 -6.8717118, 134.6295914 -6.8697526, 134.6332873 -6.8687168, 134.6351009 -6.8648188, 134.6330625 -6.8607538, 134.632605 -6.8549832, 134.636301 -6.8537165, 134.6397625 -6.8570659, 134.6414955 -6.8556823, 134.6462309 -6.8541856, 134.647267 -6.8583409, 134.6461105 -6.860879, 134.6431073 -6.8621462, 134.6420659 -6.8650305, 134.6443742 -6.8665325, 134.6465692 -6.8651493, 134.6462242 -6.8631871, 134.6492275 -6.8618045, 134.6510779 -6.8578821, 134.6543421 -6.8575269, 134.6602029 -6.8537341, 134.6618799 -6.8538824, 134.6626886 -6.849691, 134.6610254 -6.8461004, 134.6612492 -6.8435792, 134.663905 -6.8434656, 134.6764896 -6.8453207, 134.6805298 -6.8469391, 134.6823728 -6.8537492)), ((134.4826603 -6.8356485, 134.4813887 -6.8355736, 134.4787514 -6.8315829, 134.4799034 -6.8305543, 134.4825215 -6.8320799, 134.4826603 -6.8356485)), ((134.5429478 -6.7498497, 134.5478484 -6.7517614, 134.5507544 -6.7496136, 134.5534412 -6.7519816, 134.5530055 -6.7578949, 134.5497776 -6.7590746, 134.5443951 -6.7639081, 134.5429933 -6.7676701, 134.540303 -6.7690653, 134.5355656 -6.7738993, 134.5344868 -6.7772314, 134.5292584 -6.7792865, 134.5228052 -6.7831208, 134.5132907 -6.7833393, 134.5112488 -6.7815094, 134.5094235 -6.778282, 134.5119055 -6.7703279, 134.5134892 -6.7681605, 134.519256 -6.7644627, 134.5224154 -6.7608995, 134.5168644 -6.7591506, 134.5196677 -6.752272, 134.5229741 -6.7508869, 134.5309968 -6.7512908, 134.5336553 -6.7475994, 134.5429478 -6.7498497)), ((134.4122925 -6.7361581, 134.4104871 -6.7349517, 134.4133328 -6.7296222, 134.4149671 -6.7300542, 134.4137577 -6.7340955, 134.4122925 -6.7361581)), ((134.4440781 -6.7262788, 134.4419646 -6.7270609, 134.4393465 -6.7222918, 134.439422 -6.7189919, 134.444159 -6.718244, 134.4472113 -6.7197176, 134.4473098 -6.7240585, 134.4440781 -6.7262788)), ((134.5115023 -6.7164593, 134.5136489 -6.7208967, 134.5133772 -6.7237188, 134.5110422 -6.7277928, 134.5123849 -6.7304006, 134.5169167 -6.7321283, 134.5212807 -6.7323, 134.5272141 -6.7343502, 134.5282871 -6.7370392, 134.528332 -6.7440338, 134.5294265 -6.7473269, 134.5286783 -6.749539, 134.5241069 -6.7498034, 134.5181901 -6.7510072, 134.517516 -6.7528881, 134.5137767 -6.75513, 134.5093845 -6.7564972, 134.5063554 -6.7543554, 134.504874 -6.7567731, 134.49533 -6.7550161, 134.4919683 -6.7555502, 134.4892745 -6.760117, 134.4864483 -6.7628021, 134.4759774 -6.7607257, 134.4747873 -6.7562777, 134.4774576 -6.7477357, 134.4784495 -6.7426826, 134.4814555 -6.7387497, 134.4874193 -6.7344444, 134.4882304 -6.7301445, 134.4918644 -6.7262506, 134.4937539 -6.7191293, 134.4984597 -6.7185965, 134.5018194 -6.7198096, 134.5069225 -6.7158809, 134.5115023 -6.7164593)), ((134.4710722 -6.7047377, 134.4682499 -6.7050787, 134.4668205 -6.7026735, 134.4673601 -6.7004673, 134.4703225 -6.6978556, 134.4722161 -6.6994071, 134.4723719 -6.7021459, 134.4710722 -6.7047377)), ((134.49476 -6.6947159, 134.4887637 -6.7026232, 134.4870391 -6.7063374, 134.4846964 -6.7086746, 134.4820435 -6.7096814, 134.4805669 -6.708395, 134.480845 -6.7057803, 134.4736943 -6.6986849, 134.4733531 -6.695932, 134.4762431 -6.6966233, 134.4772772 -6.6950416, 134.4800997 -6.6945629, 134.4834099 -6.688442, 134.4852816 -6.6865113, 134.4909864 -6.6831513, 134.493122 -6.6812267, 134.4956666 -6.6832249, 134.4960736 -6.6890057, 134.4945559 -6.692376, 134.49476 -6.6947159)), ((134.5280634 -6.6900654, 134.5263792 -6.6940959, 134.5220076 -6.6967797, 134.5142772 -6.7053272, 134.5135715 -6.7074261, 134.5100623 -6.7112162, 134.5080827 -6.7112914, 134.5022 -6.7074273, 134.5011618 -6.7054951, 134.4981952 -6.7045076, 134.4932465 -6.7060078, 134.4908818 -6.7047151, 134.493732 -6.6991065, 134.4977753 -6.6944002, 134.4994993 -6.6911763, 134.5022954 -6.6912866, 134.5036946 -6.6901053, 134.5018522 -6.6875196, 134.5020262 -6.6816397, 134.5013583 -6.6774389, 134.5015301 -6.673743, 134.5037213 -6.6670252, 134.5054046 -6.6640028, 134.5086473 -6.6606422, 134.5164916 -6.6668698, 134.5185034 -6.6715759, 134.5211916 -6.6719145, 134.5238766 -6.6754452, 134.5250498 -6.6786383, 134.5252148 -6.6818306, 134.5270594 -6.6856964, 134.5280634 -6.6900654)), ((134.5307754 -6.6615923, 134.5287702 -6.6610916, 134.5290771 -6.6566732, 134.5316397 -6.6569177, 134.5307754 -6.6615923)), ((134.6019322 -6.614552, 134.6009488 -6.6191227, 134.5980067 -6.6230387, 134.5951751 -6.624778, 134.5936481 -6.6284774, 134.5916878 -6.6296731, 134.5890758 -6.6290179, 134.5883174 -6.6247723, 134.5867956 -6.6221588, 134.5829881 -6.6194345, 134.5845153 -6.6155173, 134.5873458 -6.6149755, 134.5870255 -6.6074649, 134.5885507 -6.6059423, 134.5934496 -6.6050756, 134.5966058 -6.6055135, 134.5994339 -6.6080193, 134.5993238 -6.609543, 134.6019322 -6.614552)), ((134.7754605 -6.6026798, 134.7808735 -6.6139365, 134.7813923 -6.6169367, 134.784032 -6.6181217, 134.7854968 -6.6203281, 134.787633 -6.6193201, 134.7894641 -6.6206677, 134.7899675 -6.6248762, 134.7947129 -6.6274131, 134.7964829 -6.6312927, 134.7967727 -6.6351531, 134.7934005 -6.6370666, 134.7907455 -6.6373203, 134.787358 -6.6405574, 134.7827364 -6.6416502, 134.7791454 -6.6387098, 134.7713102 -6.633155, 134.7698945 -6.6344605, 134.7645311 -6.6348507, 134.7623033 -6.6333253, 134.7630969 -6.6270034, 134.7627765 -6.6218188, 134.7562765 -6.6141358, 134.7551321 -6.6102067, 134.7555136 -6.607967, 134.7591758 -6.605539, 134.7662079 -6.6035463, 134.7691463 -6.6048539, 134.7705628 -6.6015891, 134.7754605 -6.6026798)), ((134.7874754 -6.6026394, 134.7834347 -6.6031949, 134.7802307 -6.6018003, 134.7822522 -6.5990843, 134.7830893 -6.5963679, 134.7853181 -6.5974834, 134.7874754 -6.6026394)), ((134.7312776 -6.5840452, 134.7356306 -6.5856802, 134.7376957 -6.5913413, 134.7396534 -6.5942812, 134.7379114 -6.595151, 134.7295339 -6.5880715, 134.7286653 -6.5840437, 134.7312776 -6.5840452)), ((134.7347179 -6.5996103, 134.7381053 -6.6007475, 134.7401946 -6.6001592, 134.7466147 -6.604081, 134.7523812 -6.6091997, 134.7549661 -6.6160473, 134.7602127 -6.6210678, 134.7610822 -6.6237894, 134.75962 -6.62716, 134.7566904 -6.6307482, 134.754249 -6.6318683, 134.7498697 -6.6357259, 134.7449259 -6.6384253, 134.7419505 -6.641725, 134.7391429 -6.6473879, 134.7383494 -6.6541128, 134.7390971 -6.6577486, 134.7383938 -6.6602049, 134.7403788 -6.6676087, 134.7375712 -6.6710839, 134.7373271 -6.6747651, 134.7384867 -6.6781759, 134.7385935 -6.6821494, 134.7362132 -6.6874718, 134.7378611 -6.6925587, 134.7376933 -6.6958379, 134.7387461 -6.6983265, 134.7381205 -6.7013697, 134.7320628 -6.7025575, 134.7253948 -6.7051195, 134.7137066 -6.7156176, 134.7110669 -6.7190375, 134.7106351 -6.7215863, 134.7057721 -6.7227101, 134.7116009 -6.7256064, 134.7111737 -6.730091, 134.7097699 -6.7323174, 134.7062604 -6.735496, 134.7018659 -6.7365326, 134.6948774 -6.7454223, 134.6938998 -6.750196, 134.6915886 -6.753801, 134.6927419 -6.755677, 134.6901409 -6.7611572, 134.6869644 -6.763896, 134.6849382 -6.7728386, 134.6849366 -6.775291, 134.6823379 -6.7770204, 134.676131 -6.7791801, 134.6735314 -6.7820635, 134.6711387 -6.7808695, 134.6691705 -6.7784067, 134.6653095 -6.7762877, 134.6611245 -6.7761405, 134.6565055 -6.7775798, 134.6537622 -6.7794532, 134.6508774 -6.7774316, 134.6498715 -6.7715163, 134.644106 -6.7621355, 134.6413664 -6.7589598, 134.6352987 -6.7571193, 134.6278028 -6.7573628, 134.6245744 -6.7590265, 134.6226095 -6.755195, 134.6233338 -6.7515892, 134.6260781 -6.7482734, 134.6283878 -6.7472653, 134.6279563 -6.7453897, 134.6307005 -6.7420739, 134.6308471 -6.7390446, 134.6337366 -6.7344306, 134.6334501 -6.7316895, 134.6350392 -6.7292383, 134.636055 -6.7215935, 134.6282948 -6.719382, 134.6263417 -6.7156727, 134.6275166 -6.7103345, 134.6332691 -6.7069551, 134.6426227 -6.7055217, 134.645509 -6.7033898, 134.6516954 -6.6969708, 134.6588823 -6.6871628, 134.6661285 -6.6758854, 134.6726014 -6.6622718, 134.6718979 -6.6602935, 134.6727982 -6.6553944, 134.6743088 -6.6508092, 134.6735347 -6.6471543, 134.6760779 -6.6411548, 134.6762314 -6.6351766, 134.674614 -6.6318745, 134.6726761 -6.6300649, 134.6743851 -6.6277846, 134.6794067 -6.624827, 134.6808395 -6.6207298, 134.6833267 -6.6049322, 134.6855239 -6.5975346, 134.6867599 -6.591967, 134.6910629 -6.5896048, 134.694721 -6.5892049, 134.69429 -6.5863195, 134.6993788 -6.5805601, 134.7030867 -6.5786509, 134.7094801 -6.5783304, 134.7167737 -6.5802092, 134.7280116 -6.5853496, 134.7292058 -6.5910102, 134.7292028 -6.5965614, 134.7313787 -6.598413, 134.7347179 -6.5996103)), ((134.7312438 -6.5675469, 134.7259715 -6.5711928, 134.7109323 -6.5667833, 134.7056987 -6.5625709, 134.7020213 -6.5616601, 134.7029898 -6.5594988, 134.707331 -6.557398, 134.7170661 -6.5472681, 134.7226207 -6.5449453, 134.7237803 -6.5477233, 134.724116 -6.55193, 134.7280077 -6.554369, 134.7326686 -6.5563986, 134.7350987 -6.5606568, 134.7312438 -6.5675469)), ((134.216256 -6.5249148, 134.2119257 -6.5270282, 134.2112375 -6.5253606, 134.2170158 -6.5206546, 134.216256 -6.5249148)), ((134.2143996 -6.5206048, 134.2099394 -6.5249518, 134.2097232 -6.5223758, 134.2134377 -6.5184694, 134.2143996 -6.5206048)), ((134.5889739 -6.5179005, 134.5938294 -6.518938, 134.5961167 -6.5183528, 134.589857 -6.529957, 134.5805849 -6.539661, 134.5775662 -6.5456863, 134.573547 -6.5467992, 134.5708697 -6.5450109, 134.5649529 -6.5452068, 134.5597192 -6.5441606, 134.5611217 -6.5397985, 134.5577021 -6.5413158, 134.5526801 -6.54053, 134.5496791 -6.5385047, 134.5493366 -6.5349456, 134.5524257 -6.5328986, 134.5523553 -6.5292553, 134.5542551 -6.5265779, 134.5552625 -6.52323, 134.5588382 -6.5185448, 134.5646466 -6.5131917, 134.5720132 -6.5128631, 134.5783795 -6.5073987, 134.5825082 -6.5085184, 134.5870864 -6.5159485, 134.5889739 -6.5179005)), ((134.7676109 -6.4939362, 134.7670784 -6.4963276, 134.7577787 -6.4976519, 134.7553886 -6.4952591, 134.7591105 -6.4904776, 134.7628304 -6.4899479, 134.7638944 -6.4872909, 134.7694738 -6.4872935, 134.7718641 -6.4891548, 134.7705343 -6.4920773, 134.7676109 -6.4939362)), ((134.8280862 -6.4822037, 134.8295871 -6.4810673, 134.833037 -6.4821944, 134.8381334 -6.4869979, 134.8408023 -6.4902976, 134.8430169 -6.4914462, 134.845058 -6.4892358, 134.849318 -6.4902338, 134.8508382 -6.4934894, 134.8486524 -6.4998826, 134.8453934 -6.5045427, 134.8406663 -6.5093483, 134.8357378 -6.5152711, 134.8292309 -6.5290282, 134.8298479 -6.5317158, 134.8243853 -6.5382652, 134.8227526 -6.5432519, 134.8228747 -6.5457863, 134.8192889 -6.5510935, 134.8174426 -6.554696, 134.8151538 -6.557372, 134.8132906 -6.5617641, 134.8101185 -6.5590915, 134.8089741 -6.5551624, 134.8066853 -6.5539236, 134.8046101 -6.5503282, 134.8026265 -6.5484604, 134.7988423 -6.5476627, 134.7926778 -6.5477557, 134.7870636 -6.5490295, 134.7836752 -6.5487332, 134.7781099 -6.549811, 134.7771706 -6.5425845, 134.7787161 -6.5385952, 134.7778464 -6.531331, 134.7758322 -6.5280814, 134.7748404 -6.5249028, 134.7757254 -6.5197334, 134.7734614 -6.5113185, 134.7751629 -6.5091083, 134.7792502 -6.5078058, 134.7814016 -6.5107116, 134.7871999 -6.5113048, 134.7897176 -6.5090346, 134.7954244 -6.5088205, 134.8025044 -6.5016016, 134.8110645 -6.4919266, 134.8176841 -6.4822537, 134.8211034 -6.4802626, 134.8280862 -6.4822037)), ((134.5838757 -6.4741382, 134.5841351 -6.4766351, 134.5821941 -6.4832903, 134.5827478 -6.4885372, 134.5821837 -6.4960158, 134.5777562 -6.504394, 134.5755483 -6.5076356, 134.5708753 -6.5113941, 134.5648713 -6.5115175, 134.560365 -6.5150177, 134.5567296 -6.518777, 134.5536126 -6.5229259, 134.5515746 -6.5285849, 134.5511255 -6.5314868, 134.5483317 -6.5353912, 134.5457653 -6.5346075, 134.5385098 -6.5349064, 134.5356564 -6.5330272, 134.5310364 -6.5280949, 134.5234695 -6.5308144, 134.521024 -6.5294712, 134.5168949 -6.5300276, 134.5140725 -6.5286617, 134.5146359 -6.5230809, 134.5163871 -6.5184805, 134.5201525 -6.5147217, 134.520417 -6.5094027, 134.5232757 -6.5042158, 134.5279861 -6.4970836, 134.5269196 -6.4915049, 134.525755 -6.4885199, 134.5262778 -6.484239, 134.5273174 -6.4821642, 134.5313414 -6.4789244, 134.5386035 -6.4807474, 134.541585 -6.4826962, 134.549047 -6.4842665, 134.5541789 -6.486392, 134.5593159 -6.4827128, 134.568805 -6.4793721, 134.5752075 -6.4753999, 134.5783202 -6.4756126, 134.5810242 -6.4740378, 134.5838757 -6.4741382)), ((134.1836941 -6.4624938, 134.1836909 -6.464466, 134.1806487 -6.4660224, 134.1776905 -6.4664285, 134.1758763 -6.4706165, 134.1733318 -6.4692154, 134.1725206 -6.4628044, 134.1777774 -6.4634704, 134.1820948 -6.4607283, 134.1836941 -6.4624938)), ((134.6284787 -6.4971397, 134.6262784 -6.5023454, 134.6239075 -6.5041111, 134.620782 -6.5040777, 134.6140751 -6.501847, 134.6090742 -6.5046327, 134.6030436 -6.509428, 134.5981275 -6.5160102, 134.5942198 -6.5176815, 134.5889749 -6.5166726, 134.5873021 -6.5149968, 134.5855198 -6.5107535, 134.5810584 -6.5070661, 134.5794983 -6.5041625, 134.5853089 -6.4956835, 134.5868857 -6.4781592, 134.5899017 -6.4748128, 134.5977176 -6.4700191, 134.6045273 -6.4673453, 134.6107774 -6.466792, 134.6154654 -6.4657909, 134.6200425 -6.463785, 134.6232819 -6.4597688, 134.6233956 -6.4568666, 134.6254062 -6.4544122, 134.6271952 -6.4497251, 134.6359062 -6.4485999, 134.6403152 -6.4513182, 134.6421466 -6.4535312, 134.6433637 -6.4621693, 134.6407981 -6.4683345, 134.633638 -6.4802046, 134.6333866 -6.4835258, 134.6308094 -6.488672, 134.6284787 -6.4971397)), ((134.7257393 -6.487189, 134.7310923 -6.4828131, 134.7314193 -6.4777858, 134.732394 -6.4742184, 134.7349874 -6.4756794, 134.7399094 -6.4815609, 134.7407181 -6.485543, 134.746284 -6.4872814, 134.7460773 -6.4953897, 134.7495198 -6.5012701, 134.7509367 -6.5049196, 134.7564065 -6.50999, 134.7576187 -6.518099, 134.7616708 -6.5213443, 134.7651134 -6.5278327, 134.7634896 -6.532697, 134.7561901 -6.5383694, 134.7513223 -6.5397333, 134.7507136 -6.5462724, 134.7458463 -6.5515404, 134.7407779 -6.5535649, 134.7369265 -6.5539683, 134.7335001 -6.5523392, 134.731135 -6.5529414, 134.7271677 -6.5482279, 134.7251079 -6.5438839, 134.7219333 -6.5426085, 134.718284 -6.5442282, 134.7140258 -6.5472664, 134.7101719 -6.5519265, 134.701552 -6.5578725, 134.6940271 -6.5586464, 134.6914317 -6.5599422, 134.6874649 -6.5604267, 134.6830037 -6.5634645, 134.6755933 -6.5620084, 134.6721754 -6.5592012, 134.6679488 -6.5571894, 134.6678091 -6.5516976, 134.6661893 -6.5490613, 134.6676118 -6.5435891, 134.6678173 -6.5393323, 134.6674177 -6.5306156, 134.6653974 -6.5206815, 134.6622577 -6.5164183, 134.6602437 -6.5094842, 134.6562897 -6.5016207, 134.651957 -6.4983338, 134.6487149 -6.4971963, 134.6407279 -6.4982945, 134.6392148 -6.4960597, 134.6381058 -6.4862356, 134.6402324 -6.4775301, 134.6420197 -6.4752987, 134.6503911 -6.4735185, 134.6570902 -6.4691695, 134.6606665 -6.4615812, 134.6683712 -6.4550001, 134.6853929 -6.4435402, 134.6891226 -6.4422451, 134.6938241 -6.4425723, 134.698524 -6.4456564, 134.7046819 -6.4508497, 134.7092203 -6.4531228, 134.7119753 -6.4552326, 134.7145676 -6.4584776, 134.7187812 -6.4618857, 134.7247766 -6.468376, 134.7285044 -6.4709728, 134.7306107 -6.4737309, 134.7297955 -6.4821637, 134.7257393 -6.487189)), ((134.7718163 -6.4186976, 134.7743534 -6.4220943, 134.7743811 -6.4238919, 134.7721833 -6.4271152, 134.7713264 -6.4298541, 134.7692719 -6.4313655, 134.7639666 -6.4307638, 134.7630257 -6.4299359, 134.7633988 -6.4249142, 134.765284 -6.4193224, 134.7686507 -6.4173836, 134.7718163 -6.4186976)), ((134.7639319 -6.4069838, 134.7659855 -6.4073271, 134.7687444 -6.4119851, 134.7663251 -6.4132167, 134.7631518 -6.4162055, 134.7593871 -6.4154048, 134.7590461 -6.4127339, 134.7615581 -6.4085578, 134.7639319 -6.4069838)), ((134.3432006 -6.3977176, 134.3401792 -6.3976001, 134.3404661 -6.3929984, 134.3434805 -6.3931667, 134.3456142 -6.396295, 134.3432006 -6.3977176)), ((134.7765974 -6.416399, 134.775291 -6.4180312, 134.7710484 -6.4157435, 134.7696351 -6.4130217, 134.7683317 -6.4079052, 134.7665914 -6.4063806, 134.7652874 -6.402788, 134.7653983 -6.3982164, 134.7648578 -6.3903792, 134.7652946 -6.3868962, 134.7688881 -6.380367, 134.7700875 -6.3744897, 134.7688937 -6.3677406, 134.7708528 -6.3663265, 134.7775983 -6.3664383, 134.7789032 -6.3678539, 134.7775957 -6.3724249, 134.7741131 -6.3747092, 134.7745461 -6.3796076, 134.7788965 -6.383528, 134.7794383 -6.3888617, 134.7867256 -6.3949603, 134.7871594 -6.3983348, 134.7832401 -6.4037755, 134.7826952 -6.4057345, 134.7783399 -6.4126989, 134.77823 -6.4152024, 134.7765974 -6.416399)), ((134.7461138 -6.432418, 134.7409452 -6.4324154, 134.7380899 -6.4303731, 134.7349638 -6.4260176, 134.7315638 -6.4253355, 134.7284364 -6.4235651, 134.7295277 -6.4175791, 134.7298034 -6.4106402, 134.73239 -6.4060155, 134.7323937 -6.3988044, 134.7329402 -6.3941787, 134.7321305 -6.3819329, 134.7352606 -6.3778527, 134.7375747 -6.3737721, 134.7420649 -6.3694205, 134.7439711 -6.3650675, 134.7456039 -6.3634356, 134.7524061 -6.3585408, 134.7547175 -6.3596304, 134.7556646 -6.3701074, 134.7545743 -6.374869, 134.7521252 -6.3770448, 134.7556355 -6.3796833, 134.7566104 -6.3831696, 134.7555208 -6.3864345, 134.7553816 -6.3931014, 134.7538847 -6.4005812, 134.7529256 -6.4096994, 134.7542828 -6.4156867, 134.7538739 -6.4175913, 134.7470698 -6.4246631, 134.747747 -6.430378, 134.7461138 -6.432418)), ((134.3544405 -6.3524023, 134.3566031 -6.35325, 134.359758 -6.352967, 134.3631866 -6.3569662, 134.3618978 -6.3611674, 134.3596788 -6.3626824, 134.3507694 -6.3655067, 134.3487591 -6.3670669, 134.3473117 -6.3646094, 134.3468708 -6.3603671, 134.3513402 -6.355238, 134.3525731 -6.3527502, 134.3544405 -6.3524023)), ((134.3394697 -6.3522316, 134.3452319 -6.3534722, 134.3445345 -6.356145, 134.341034 -6.3612127, 134.3388926 -6.3619722, 134.334472 -6.367181, 134.3313744 -6.3660495, 134.3303488 -6.360317, 134.3313882 -6.3553857, 134.3338338 -6.3523354, 134.3394697 -6.3522316)), ((134.3683493 -6.3784234, 134.3644983 -6.3781191, 134.3621265 -6.370191, 134.3614648 -6.364165, 134.3646262 -6.3586793, 134.3650879 -6.3563081, 134.3626824 -6.3535125, 134.3621297 -6.351146, 134.3638671 -6.3472629, 134.3657491 -6.347166, 134.3680792 -6.3491198, 134.3741496 -6.3567399, 134.3762462 -6.3620982, 134.3758612 -6.36424, 134.3768899 -6.3673016, 134.3757351 -6.3736888, 134.3737802 -6.3775502, 134.3683493 -6.3784234)), ((134.6026796 -6.4037157, 134.6015192 -6.4066823, 134.6006628 -6.4143188, 134.6023334 -6.4184504, 134.6090255 -6.422809, 134.6118111 -6.428281, 134.6120318 -6.43163, 134.6093486 -6.4381024, 134.6074456 -6.4458033, 134.6028655 -6.4517161, 134.6001812 -6.4593047, 134.596705 -6.4619441, 134.5907271 -6.4642706, 134.583991 -6.4696731, 134.5785204 -6.4722361, 134.574467 -6.4734873, 134.569212 -6.4765184, 134.5603221 -6.4805927, 134.5551477 -6.4845393, 134.5445564 -6.4831389, 134.538821 -6.4802641, 134.5311189 -6.4785034, 134.5283013 -6.480467, 134.5260671 -6.4833877, 134.5251586 -6.489126, 134.5263781 -6.4917842, 134.5273829 -6.4967804, 134.5198261 -6.5096333, 134.5196621 -6.5145221, 134.5145075 -6.5152611, 134.5132308 -6.5169073, 134.5093966 -6.5164899, 134.5061635 -6.512803, 134.5084042 -6.5040983, 134.5067343 -6.4997433, 134.5036137 -6.4952752, 134.4937871 -6.4899455, 134.4893345 -6.4890099, 134.4849804 -6.4905682, 134.4808164 -6.4879071, 134.4810845 -6.4806295, 134.4769177 -6.4752963, 134.4732853 -6.4681193, 134.4712896 -6.4555035, 134.4748614 -6.4548374, 134.4775287 -6.4507693, 134.4835947 -6.4538576, 134.4850987 -6.4438656, 134.4876258 -6.4377973, 134.4894994 -6.4358758, 134.495832 -6.4333895, 134.5011417 -6.4249819, 134.5048804 -6.4207826, 134.508505 -6.4137812, 134.5148232 -6.4073409, 134.5187144 -6.3975224, 134.516371 -6.3870715, 134.5175626 -6.3788615, 134.5160038 -6.3753996, 134.517458 -6.371494, 134.5214778 -6.3682605, 134.529302 -6.3530863, 134.5310807 -6.348476, 134.532991 -6.3452757, 134.5377872 -6.3469545, 134.5411295 -6.3525388, 134.5412379 -6.356111, 134.5438368 -6.3617079, 134.5471022 -6.3629014, 134.5539381 -6.3639109, 134.5622045 -6.3674036, 134.5773744 -6.3733326, 134.5815561 -6.3798104, 134.596334 -6.3847339, 134.5990092 -6.3883081, 134.5990047 -6.3941128, 134.6024115 -6.3982656, 134.6026796 -6.4037157)), ((134.3316578 -6.3423227, 134.3335461 -6.3468522, 134.3328769 -6.348992, 134.3306267 -6.3503192, 134.3279677 -6.3477925, 134.3283948 -6.3430203, 134.3316578 -6.3423227)), ((134.5376868 -6.3360418, 134.5375361 -6.3374613, 134.5267566 -6.3358325, 134.5235365 -6.3331144, 134.5221596 -6.3290042, 134.5232065 -6.3275107, 134.5266406 -6.3288588, 134.530155 -6.3290478, 134.532165 -6.3309559, 134.5362572 -6.333126, 134.5376868 -6.3360418)), ((134.3605116 -6.3307379, 134.3596242 -6.3328118, 134.3567247 -6.3318036, 134.3567051 -6.3290147, 134.3582939 -6.3258894, 134.3609705 -6.3266741, 134.3605116 -6.3307379)), ((134.3489961 -6.3427529, 134.3434502 -6.3427825, 134.3419051 -6.3399795, 134.3380446 -6.3376349, 134.338591 -6.327782, 134.3406564 -6.3235403, 134.3396177 -6.3181594, 134.3405153 -6.3170398, 134.3464882 -6.3179439, 134.3507221 -6.3193597, 134.3559651 -6.3235595, 134.3569327 -6.3261757, 134.3541567 -6.3365579, 134.3510139 -6.34156, 134.3489961 -6.3427529)), ((134.3260514 -6.3458204, 134.3285188 -6.3525216, 134.3269716 -6.357494, 134.3271556 -6.3605008, 134.3249932 -6.362377, 134.3208939 -6.3625126, 134.3169521 -6.3612229, 134.3154194 -6.3584653, 134.316127 -6.3559765, 134.3153325 -6.3531568, 134.313551 -6.3510405, 134.3099369 -6.3507755, 134.3056809 -6.3544182, 134.3011867 -6.3547792, 134.2978521 -6.3507744, 134.2949225 -6.3462249, 134.2973502 -6.3434885, 134.2965292 -6.3402761, 134.295808 -6.3310999, 134.2967305 -6.3270641, 134.2981083 -6.3254144, 134.3013266 -6.3189044, 134.3050922 -6.3145971, 134.310325 -6.3101999, 134.311979 -6.3076331, 134.3161961 -6.3084644, 134.3184812 -6.314156, 134.319119 -6.3172764, 134.3218446 -6.3243698, 134.3204558 -6.3252175, 134.3214849 -6.3314094, 134.3223079 -6.3331537, 134.3230334 -6.3393938, 134.3244983 -6.3412308, 134.3260514 -6.3458204)), ((134.5441135 -6.3313402, 134.5416847 -6.3331308, 134.5348557 -6.3284179, 134.5238803 -6.3256434, 134.5235089 -6.3234762, 134.5267251 -6.3180247, 134.5294163 -6.3148889, 134.5334516 -6.3119038, 134.53689 -6.3082456, 134.5414486 -6.304439, 134.5444355 -6.3046658, 134.5396462 -6.3160189, 134.5385223 -6.3202768, 134.5396385 -6.3246862, 134.5429209 -6.3286492, 134.5441135 -6.3313402)), ((134.7109313 -6.3031842, 134.7146399 -6.3067846, 134.7173794 -6.3079285, 134.7224601 -6.3077027, 134.7276863 -6.30549, 134.7274837 -6.3076483, 134.7236573 -6.3106735, 134.7155497 -6.3131823, 134.7125255 -6.3107817, 134.7069893 -6.3087224, 134.7040799 -6.3052937, 134.6993982 -6.3064334, 134.6991711 -6.3042056, 134.7009989 -6.3024931, 134.7068801 -6.2999262, 134.7109313 -6.3031842)), ((134.833147 -6.3106759, 134.8307727 -6.3113845, 134.8312329 -6.3164153, 134.8254926 -6.3264054, 134.8223044 -6.329168, 134.8202348 -6.3321928, 134.8166657 -6.3341073, 134.8148369 -6.3373285, 134.8156197 -6.3387221, 134.8063892 -6.3516063, 134.8021089 -6.3542468, 134.7976463 -6.3548829, 134.7950967 -6.3540315, 134.7923352 -6.3516919, 134.7893609 -6.3504151, 134.7876618 -6.3482885, 134.7878764 -6.3431863, 134.7866022 -6.3412724, 134.7868132 -6.3339217, 134.7914283 -6.3280022, 134.7933436 -6.3265227, 134.7986867 -6.3188846, 134.8008478 -6.3181053, 134.8052484 -6.3122101, 134.8098983 -6.3083598, 134.8150893 -6.3028038, 134.8220346 -6.2966426, 134.826101 -6.2953622, 134.8312797 -6.2989864, 134.8327826 -6.3019963, 134.8337855 -6.3072746, 134.833147 -6.3106759)), ((134.8693758 -6.2821214, 134.8749962 -6.287086, 134.8791271 -6.298337, 134.87863 -6.3028038, 134.8756528 -6.3071046, 134.8720129 -6.316203, 134.8668864 -6.3186833, 134.8635788 -6.3209986, 134.8614285 -6.3236451, 134.8609309 -6.3294354, 134.8615908 -6.335226, 134.8655565 -6.3461461, 134.8648967 -6.3398592, 134.8632447 -6.3339029, 134.8625849 -6.327616, 134.8629161 -6.3256308, 134.8652319 -6.322488, 134.8728393 -6.3176921, 134.8753207 -6.3128949, 134.8764793 -6.3080974, 134.8787652 -6.3053706, 134.88078 -6.300819, 134.8796237 -6.2958555, 134.8806166 -6.292216, 134.8791291 -6.2898995, 134.8796257 -6.2870871, 134.8865706 -6.2844416, 134.8893813 -6.2852694, 134.8926875 -6.2879172, 134.8953321 -6.2925501, 134.898473 -6.2955286, 134.9019436 -6.3044631, 134.9072333 -6.3122398, 134.9083898 -6.3175342, 134.9085545 -6.3213393, 134.9047495 -6.331596, 134.9019365 -6.3421837, 134.9014397 -6.3459888, 134.9021005 -6.3489668, 134.9002808 -6.3529371, 134.8956499 -6.3569067, 134.8934987 -6.3638548, 134.8799352 -6.378907, 134.8729871 -6.3891626, 134.8688507 -6.3972682, 134.8685186 -6.4025622, 134.8620647 -6.4181119, 134.8600786 -6.4235709, 134.8572658 -6.4278716, 134.8529628 -6.4384585, 134.8521337 -6.4455722, 134.8567642 -6.4475588, 134.855936 -6.45186, 134.8541157 -6.4551683, 134.8527912 -6.4599657, 134.8503084 -6.4660862, 134.8448471 -6.4765073, 134.8374054 -6.4722035, 134.831948 -6.4695547, 134.8286409 -6.467072, 134.8241755 -6.4660779, 134.8197109 -6.4627675, 134.8086303 -6.459951, 134.8064809 -6.4579649, 134.8040023 -6.4518427, 134.8018531 -6.4496911, 134.8018543 -6.4465478, 134.8036762 -6.4397655, 134.8035121 -6.4364566, 134.806655 -6.4349688, 134.8069871 -6.4314947, 134.8102948 -6.4316614, 134.8160828 -6.4331525, 134.8150589 -6.4310142, 134.8068228 -6.4286822, 134.8051703 -6.4252073, 134.8064955 -6.4194174, 134.8045114 -6.4182586, 134.8061683 -6.4101527, 134.8098712 -6.4052158, 134.8035231 -6.4078355, 134.8003651 -6.4059562, 134.8003828 -6.4028711, 134.7984008 -6.3962527, 134.797411 -6.3901311, 134.7995649 -6.3797092, 134.8055212 -6.3717703, 134.8128003 -6.3636664, 134.8205762 -6.353081, 134.8223967 -6.3486147, 134.8285333 -6.3390863, 134.8315851 -6.3361323, 134.8387727 -6.3315797, 134.8404199 -6.3264607, 134.8443959 -6.3279417, 134.8443977 -6.321655, 134.8462196 -6.3115636, 134.8485348 -6.3105717, 134.8470483 -6.3049462, 134.8530049 -6.2900582, 134.8516842 -6.2829439, 134.8625965 -6.2834432, 134.8649563 -6.2824542, 134.8693758 -6.2821214)), ((134.31483 -6.2802267, 134.3184165 -6.2850805, 134.3204216 -6.2852503, 134.3222548 -6.2891822, 134.3213333 -6.2910204, 134.3260889 -6.2965445, 134.3275871 -6.3010612, 134.3313423 -6.3049119, 134.3354993 -6.3213041, 134.3339064 -6.3253988, 134.3305685 -6.3218831, 134.3299041 -6.3187052, 134.3259812 -6.3151886, 134.3239769 -6.31435, 134.3208011 -6.3147639, 134.3193021 -6.3108324, 134.3173829 -6.3088234, 134.3188918 -6.305063, 134.3172232 -6.3031379, 134.3173935 -6.3007136, 134.3194849 -6.2987933, 134.3168127 -6.2975358, 134.3153875 -6.301129, 134.3124669 -6.2981989, 134.3074688 -6.286571, 134.3032917 -6.2836203, 134.3045508 -6.281718, 134.3080631 -6.2794653, 134.3103179 -6.2803043, 134.3129117 -6.2775487, 134.31483 -6.2802267)), ((134.4530334 -6.2737263, 134.4609876 -6.2752159, 134.4637713 -6.2803536, 134.4675587 -6.2858272, 134.4735716 -6.2969959, 134.4764552 -6.299818, 134.481498 -6.3006492, 134.4832468 -6.3020519, 134.4916896 -6.3003345, 134.497951 -6.2994978, 134.5004005 -6.3003174, 134.5034317 -6.3030055, 134.5092586 -6.3105996, 134.5107716 -6.3146872, 134.5136018 -6.3191371, 134.5146028 -6.3224868, 134.5206449 -6.3283973, 134.5220822 -6.3329311, 134.5251675 -6.3366423, 134.5333315 -6.3389133, 134.5318764 -6.3440468, 134.5281865 -6.3528621, 134.5203614 -6.3689293, 134.5166778 -6.3704886, 134.5148881 -6.3752869, 134.5163348 -6.3793068, 134.5161097 -6.3814276, 134.5135092 -6.3875189, 134.5172102 -6.3977262, 134.4947793 -6.4327118, 134.4880499 -6.4347581, 134.4830319 -6.4461764, 134.4770633 -6.4493678, 134.4717312 -6.4474689, 134.4639121 -6.443983, 134.4578242 -6.4474543, 134.4486973 -6.4478793, 134.4376087 -6.4364911, 134.4342665 -6.4314642, 134.4309226 -6.4280001, 134.430481 -6.4237578, 134.4275836 -6.4202942, 134.4214585 -6.4094596, 134.4156604 -6.4056578, 134.4073011 -6.3973879, 134.398823 -6.3955921, 134.3943585 -6.3965915, 134.3913436 -6.3984855, 134.382526 -6.4007075, 134.3760547 -6.4002532, 134.3724867 -6.398128, 134.3684709 -6.3972301, 134.3676973 -6.3910898, 134.3713246 -6.3865954, 134.3720031 -6.3814408, 134.3735042 -6.3796509, 134.3761455 -6.3739811, 134.3775534 -6.3676786, 134.376274 -6.3641747, 134.3766266 -6.3620737, 134.374722 -6.356414, 134.3722601 -6.3543189, 134.368346 -6.3488225, 134.3656604 -6.346488, 134.3638272 -6.346329, 134.3640747 -6.3428605, 134.3659808 -6.3350521, 134.3653159 -6.3313676, 134.3700258 -6.326877, 134.3743666 -6.3198813, 134.3790538 -6.318659, 134.3822943 -6.3143095, 134.3859746 -6.3154301, 134.3889906 -6.3121965, 134.3913776 -6.3123029, 134.3917477 -6.3151052, 134.3944525 -6.3169763, 134.3967821 -6.3205281, 134.3984565 -6.3255734, 134.4038764 -6.3312351, 134.4010707 -6.3251095, 134.40061 -6.3198787, 134.3989327 -6.3173551, 134.4010823 -6.3150226, 134.4001517 -6.3125933, 134.3962322 -6.3117482, 134.3998202 -6.3052883, 134.4038427 -6.2998232, 134.4064139 -6.2951379, 134.4159039 -6.2885627, 134.4211466 -6.2854747, 134.4257232 -6.2866759, 134.4335325 -6.2864612, 134.4396707 -6.2841236, 134.4494987 -6.2738644, 134.4530334 -6.2737263)), ((134.7408062 -6.2603149, 134.7423161 -6.2609806, 134.7416505 -6.2632774, 134.7396568 -6.2636995, 134.7371205 -6.2618243, 134.7408062 -6.2603149)), ((134.8599849 -6.2252766, 134.8621187 -6.2264893, 134.8610246 -6.2304544, 134.8591174 -6.226854, 134.8599849 -6.2252766)), ((134.2200211 -6.2073404,</v>
      </c>
    </row>
    <row r="155" spans="1:18" x14ac:dyDescent="0.3">
      <c r="A155" s="4" t="s">
        <v>994</v>
      </c>
      <c r="B155" s="5">
        <v>37.665395224484001</v>
      </c>
      <c r="C155" s="5">
        <v>52.480804422799999</v>
      </c>
      <c r="D155" s="5">
        <v>50.906189646009999</v>
      </c>
      <c r="E155">
        <v>84.9</v>
      </c>
      <c r="F155">
        <v>85.1</v>
      </c>
      <c r="G155">
        <v>88.4</v>
      </c>
      <c r="H155">
        <v>101</v>
      </c>
      <c r="I155">
        <v>100.9</v>
      </c>
      <c r="J155">
        <v>103.4</v>
      </c>
      <c r="K155">
        <v>181.4</v>
      </c>
      <c r="L155">
        <v>95.8</v>
      </c>
      <c r="M155">
        <v>90.4</v>
      </c>
      <c r="N155" t="str">
        <f t="shared" si="2"/>
        <v>kepulauan mentawai</v>
      </c>
      <c r="O155">
        <f>VLOOKUP(N155,GeoJson!$E$1:$G$515,3,FALSE)</f>
        <v>1.9891700000000001</v>
      </c>
      <c r="P155">
        <f>VLOOKUP(N155,GeoJson!$E$2:$H$515,4,FALSE)</f>
        <v>99.518889999999999</v>
      </c>
      <c r="Q155">
        <f>VLOOKUP(N155,GeoJson!$E$2:$I$515,5,FALSE)</f>
        <v>805</v>
      </c>
      <c r="R155" t="str">
        <f>VLOOKUP(N155,GeoJson!$E$2:$J$515,6,FALSE)</f>
        <v>MULTIPOLYGON (((100.4632391 -3.2922807, 100.4595114 -3.289111, 100.4580812 -3.2866403, 100.4608949 -3.2857984, 100.4636657 -3.2878615, 100.4632391 -3.2922807)), ((100.3368274 -3.2836072, 100.3416031 -3.2836754, 100.3487223 -3.2901256, 100.3467183 -3.294551, 100.3379334 -3.2939165, 100.338194 -3.2962266, 100.3334742 -3.2930855, 100.3301928 -3.2878036, 100.3312717 -3.2833929, 100.333552 -3.2828538, 100.3368274 -3.2836072)), ((100.4462653 -3.2703524, 100.4410627 -3.2703674, 100.4387413 -3.2660462, 100.4376126 -3.2599271, 100.4387527 -3.2571337, 100.4441256 -3.2620253, 100.444053 -3.2661953, 100.4453616 -3.2670419, 100.4462653 -3.2703524)), ((100.5696416 -3.2750906, 100.5670134 -3.2745619, 100.5654173 -3.2711734, 100.5661352 -3.2678056, 100.565648 -3.2655155, 100.5663862 -3.2588411, 100.5686966 -3.2565607, 100.5699751 -3.2571885, 100.5722055 -3.2618452, 100.5720433 -3.2660841, 100.5725845 -3.2718612, 100.5696416 -3.2750906)), ((100.5309879 -3.2506506, 100.5292668 -3.2504404, 100.5274365 -3.2481819, 100.5268998 -3.2433674, 100.5295895 -3.2374371, 100.5325035 -3.2386299, 100.5337094 -3.2445176, 100.5336069 -3.2467524, 100.5309879 -3.2506506)), ((100.4134517 -3.2248421, 100.4155165 -3.2224298, 100.4195124 -3.2252911, 100.4222555 -3.2260986, 100.4228541 -3.2303159, 100.424561 -3.2320035, 100.4252482 -3.2348491, 100.4232502 -3.2372283, 100.415626 -3.2324514, 100.4103974 -3.2266964, 100.4093722 -3.2249392, 100.4112776 -3.2221844, 100.4134517 -3.2248421)), ((100.3482518 -3.2185027, 100.350594 -3.2185268, 100.3524327 -3.2209935, 100.3526387 -3.2235889, 100.3499989 -3.2246687, 100.3476262 -3.2242557, 100.34549 -3.2185334, 100.3482518 -3.2185027)), ((100.4928849 -3.230276, 100.4893262 -3.2271807, 100.4888456 -3.2256046, 100.4834731 -3.2192571, 100.4814993 -3.2139649, 100.483761 -3.2108881, 100.487065 -3.2126044, 100.4921515 -3.2180475, 100.4926368 -3.2221241, 100.4945358 -3.2282529, 100.4928849 -3.230276)), ((100.463287 -3.2090461, 100.4644182 -3.2131769, 100.467033 -3.2154389, 100.4694435 -3.2219494, 100.4659571 -3.2227531, 100.4651561 -3.2210178, 100.4611435 -3.2182809, 100.460281 -3.2163424, 100.4591025 -3.2093128, 100.463287 -3.2090461)), ((100.2992953 -3.2079926, 100.3016299 -3.2143119, 100.2990207 -3.2160156, 100.2945728 -3.2133441, 100.2936267 -3.2085698, 100.2955569 -3.2067583, 100.2992953 -3.2079926)), ((100.4540218 -3.205398, 100.4563979 -3.2073501, 100.4571125 -3.2098745, 100.45589 -3.2120035, 100.4519696 -3.2104133, 100.4515258 -3.2067969, 100.4540218 -3.205398)), ((100.4013618 -3.2022867, 100.4053661 -3.2013514, 100.4086046 -3.2030195, 100.4121828 -3.2126737, 100.409934 -3.2186261, 100.4060985 -3.2198625, 100.3989679 -3.2161918, 100.3989391 -3.212057, 100.3980568 -3.208701, 100.3965283 -3.2066821, 100.3956917 -3.2034079, 100.3971685 -3.2014546, 100.4000654 -3.2008948, 100.4013618 -3.2022867)), ((100.4022548 -3.1675011, 100.3990072 -3.1660944, 100.4004547 -3.1640566, 100.4022548 -3.1675011)), ((100.4916575 -3.1412046, 100.4941122 -3.1413353, 100.4996037 -3.1453946, 100.5006578 -3.1469032, 100.5019401 -3.155331, 100.5027456 -3.1581154, 100.5020997 -3.1614968, 100.5002684 -3.163498, 100.5034653 -3.1653267, 100.5049516 -3.1680851, 100.5085411 -3.1679873, 100.5091544 -3.1724682, 100.507106 -3.1780582, 100.5094572 -3.1804831, 100.5179192 -3.1831868, 100.5201097 -3.1903355, 100.5244954 -3.1937794, 100.5289036 -3.1934566, 100.5317863 -3.1976873, 100.5311796 -3.1996953, 100.528668 -3.2002167, 100.524548 -3.1989728, 100.5231195 -3.1970926, 100.5194692 -3.1953338, 100.5144675 -3.1956072, 100.5115951 -3.1972949, 100.509827 -3.2004187, 100.5080197 -3.2009812, 100.5033717 -3.1990562, 100.5014597 -3.1947666, 100.4978202 -3.1907686, 100.4962664 -3.1870356, 100.4927503 -3.1859099, 100.491455 -3.1843695, 100.4912362 -3.1793395, 100.4891204 -3.174207, 100.4839105 -3.1712709, 100.4859044 -3.1667857, 100.4881433 -3.1645372, 100.4849927 -3.159444, 100.4845383 -3.1569612, 100.4855043 -3.1533466, 100.4876731 -3.152001, 100.4859468 -3.1482875, 100.4873143 -3.1440127, 100.4890139 -3.1415268, 100.4916575 -3.1412046)), ((100.3046285 -3.1224436, 100.3070622 -3.1243219, 100.3090916 -3.1273403, 100.3110295 -3.1283781, 100.3109761 -3.1312995, 100.3097707 -3.1356746, 100.3103734 -3.1376495, 100.3065587 -3.1395356, 100.3050786 -3.1377739, 100.3028585 -3.1381022, 100.3002111 -3.1343428, 100.2990133 -3.1293427, 100.2956564 -3.1258555, 100.2953817 -3.1220661, 100.3014394 -3.1226737, 100.3046285 -3.1224436)), ((100.2384957 -3.1212309, 100.2405374 -3.1213805, 100.2430588 -3.1241923, 100.2462824 -3.1263466, 100.244621 -3.1280507, 100.2420028 -3.1263973, 100.2384957 -3.1212309)), ((100.2315163 -3.1167203, 100.2339613 -3.1173803, 100.2339536 -3.1205487, 100.2271753 -3.1183444, 100.2280933 -3.116495, 100.2315163 -3.1167203)), ((100.4712749 -3.0825986, 100.4743088 -3.0842772, 100.4765727 -3.0880951, 100.4767378 -3.090626, 100.4748281 -3.0910104, 100.4701326 -3.0883961, 100.4699836 -3.0827749, 100.4712749 -3.0825986)), ((100.2455086 -3.0656233, 100.244146 -3.0690993, 100.2422588 -3.0690399, 100.243115 -3.0654718, 100.2455086 -3.0656233)), ((100.1747412 -3.0536979, 100.1819569 -3.0549985, 100.1860287 -3.0579658, 100.1909606 -3.0578987, 100.1939185 -3.0594503, 100.1945403 -3.0619008, 100.1962877 -3.0630072, 100.1973043 -3.0675546, 100.1949937 -3.0695893, 100.1926477 -3.0673597, 100.1908103 -3.0679621, 100.1924089 -3.0743016, 100.189086 -3.0774262, 100.1849968 -3.0778618, 100.1809811 -3.0755263, 100.1765576 -3.0685527, 100.1702777 -3.0620468, 100.1696923 -3.0589838, 100.1718929 -3.0543168, 100.1747412 -3.0536979)), ((100.4614817 -3.0388914, 100.4608977 -3.04078, 100.4618299 -3.0470843, 100.4586805 -3.0449284, 100.4575581 -3.0388121, 100.4596772 -3.0367126, 100.4614817 -3.0388914)), ((100.161717 -3.0063662, 100.1670658 -3.0076504, 100.1688945 -3.0098811, 100.1680572 -3.0116185, 100.1630717 -3.0115412, 100.1602072 -3.0101219, 100.1594633 -3.0067986, 100.161717 -3.0063662)), ((100.154233 -3.0108109, 100.1566345 -3.0110006, 100.1565218 -3.0209804, 100.1549328 -3.0231665, 100.1544263 -3.0265419, 100.1529397 -3.0274833, 100.1486021 -3.0252238, 100.1450377 -3.0169296, 100.144098 -3.0125518, 100.1445186 -3.0083221, 100.1465564 -3.0060558, 100.1484909 -3.0067159, 100.154233 -3.0108109)), ((100.1790172 -2.8849091, 100.1808198 -2.8858985, 100.1806713 -2.889006, 100.1817857 -2.8905444, 100.1802795 -2.8927457, 100.1753268 -2.8939678, 100.1725926 -2.889615, 100.174506 -2.8870489, 100.1790172 -2.8849091)), ((100.1675723 -2.8747459, 100.1695426 -2.877504, 100.1696526 -2.8831053, 100.1674957 -2.884613, 100.1655131 -2.8842313, 100.1597368 -2.878466, 100.1595271 -2.8758021, 100.1605223 -2.8725834, 100.1623712 -2.8714007, 100.1657498 -2.8729028, 100.1675723 -2.8747459)), ((100.1444786 -2.8468239, 100.1472573 -2.8496378, 100.1491251 -2.8494794, 100.1502764 -2.8521205, 100.1500996 -2.8569194, 100.1511167 -2.8597684, 100.1496882 -2.8615897, 100.1468097 -2.8628705, 100.143748 -2.8624563, 100.1414886 -2.8601374, 100.1385299 -2.859045, 100.1328392 -2.8583206, 100.130267 -2.8545414, 100.1306283 -2.8525329, 100.1335335 -2.8520345, 100.1398614 -2.8475327, 100.1421967 -2.8479215, 100.1444786 -2.8468239)), ((100.2815657 -2.8299019, 100.2827558 -2.8324115, 100.280136 -2.8334503, 100.2794162 -2.8308051, 100.2815657 -2.8299019)), ((100.1713135 -2.8297149, 100.1676883 -2.8277463, 100.1680013 -2.8226643, 100.1713751 -2.8205735, 100.1746107 -2.8217963, 100.1759941 -2.8265212, 100.1743877 -2.8284858, 100.1713135 -2.8297149)), ((100.2706025 -2.8181388, 100.2735185 -2.8197911, 100.2722378 -2.824618, 100.2700591 -2.8254482, 100.2718138 -2.8280152, 100.2693982 -2.8285913, 100.2667812 -2.8272876, 100.2662145 -2.8249567, 100.26434 -2.8234979, 100.2658378 -2.8193048, 100.2684463 -2.8174026, 100.2706025 -2.8181388)), ((100.1674996 -2.8207776, 100.1654929 -2.8202342, 100.1627543 -2.8159733, 100.1642346 -2.8121647, 100.1672246 -2.8106675, 100.1688439 -2.8128473, 100.1690952 -2.8170184, 100.1674996 -2.8207776)), ((100.2268424 -2.7849598, 100.2300771 -2.7834764, 100.2350926 -2.7836049, 100.2373158 -2.7853085, 100.2381499 -2.7875096, 100.2413025 -2.7896292, 100.2420281 -2.7942961, 100.2400913 -2.7982842, 100.2441936 -2.796914, 100.2501002 -2.7976324, 100.2524515 -2.7984435, 100.2507345 -2.8007718, 100.2498757 -2.8068613, 100.254548 -2.8069805, 100.2520547 -2.8107746, 100.2503493 -2.8110995, 100.2510699 -2.8145282, 100.2545775 -2.8119399, 100.2577006 -2.8155197, 100.2604217 -2.8171568, 100.2602693 -2.8133797, 100.2635218 -2.8148709, 100.2622893 -2.8181774, 100.2630572 -2.8243771, 100.2611866 -2.8252434, 100.2644246 -2.8296375, 100.2670798 -2.8313543, 100.2708626 -2.8362929, 100.2671637 -2.8380166, 100.2661822 -2.8403596, 100.2667082 -2.8424999, 100.2691187 -2.8439186, 100.2703917 -2.8427415, 100.273685 -2.8428813, 100.2742125 -2.8463552, 100.2766401 -2.8474404, 100.278016 -2.8446137, 100.2839968 -2.844344, 100.2854996 -2.8458514, 100.2853524 -2.8483327, 100.2824046 -2.8504418, 100.2839256 -2.8533662, 100.2882732 -2.8541685, 100.2894056 -2.8521843, 100.293475 -2.8513489, 100.2976697 -2.8560329, 100.2992202 -2.8602895, 100.3029681 -2.865002, 100.3086031 -2.8705457, 100.3100594 -2.8739693, 100.3155077 -2.8756756, 100.3199654 -2.8782376, 100.3221741 -2.8802284, 100.3286439 -2.8811805, 100.3324195 -2.8854436, 100.3348227 -2.8865076, 100.3372681 -2.8892425, 100.3381366 -2.8915156, 100.3413202 -2.8941574, 100.3439289 -2.8949375, 100.3466886 -2.8945086, 100.3489601 -2.8964979, 100.3495002 -2.898501, 100.3549016 -2.9016411, 100.3564681 -2.9088923, 100.3591432 -2.9131521, 100.3617934 -2.9155429, 100.3654111 -2.9174029, 100.3693965 -2.9223014, 100.3717421 -2.927189, 100.3765787 -2.9309502, 100.3813479 -2.9328256, 100.3825267 -2.9342799, 100.3836429 -2.9400417, 100.3865118 -2.9457076, 100.3907558 -2.9472772, 100.392282 -2.9489778, 100.3945445 -2.9571132, 100.399999 -2.9618473, 100.4044736 -2.9663054, 100.409673 -2.9685777, 100.4159991 -2.9694635, 100.4210679 -2.9736622, 100.4212227 -2.9755348, 100.4189246 -2.9794025, 100.4198343 -2.9823042, 100.4231564 -2.9845983, 100.4262794 -2.9881906, 100.4263564 -2.9911843, 100.428423 -2.9932292, 100.4257332 -2.9962365, 100.4252471 -2.9980224, 100.4278487 -3.0010763, 100.4301135 -3.0011849, 100.4314925 -3.0030353, 100.4401871 -3.0068534, 100.4435109 -3.0066356, 100.4519192 -3.0088986, 100.4545923 -3.0101407, 100.460474 -3.0198213, 100.4607541 -3.023951, 100.4636046 -3.0236402, 100.4658721 -3.0189297, 100.46835 -3.0191651, 100.4681851 -3.0227812, 100.4650663 -3.0254461, 100.4652055 -3.0279701, 100.4629352 -3.0297616, 100.4633809 -3.0331039, 100.4617878 -3.0346411, 100.4594458 -3.0344738, 100.4581109 -3.0310359, 100.4591082 -3.0269247, 100.4587219 -3.0228125, 100.4572624 -3.0202929, 100.4549231 -3.0215607, 100.4550023 -3.0253778, 100.4531361 -3.0286064, 100.4503009 -3.0248102, 100.4484327 -3.0204606, 100.4460866 -3.022504, 100.4477198 -3.0279116, 100.4518435 -3.0355384, 100.4525703 -3.0386005, 100.4504089 -3.0437028, 100.4543009 -3.0451006, 100.4576087 -3.0510811, 100.4602456 -3.0518894, 100.4623721 -3.0496435, 100.463721 -3.0410804, 100.4670802 -3.0413932, 100.4683939 -3.0436801, 100.4663689 -3.0475121, 100.4673165 -3.0487499, 100.4677477 -3.0530917, 100.4657947 -3.0550172, 100.4651709 -3.0574108, 100.4687826 -3.0638533, 100.4682464 -3.0679196, 100.4628603 -3.0722725, 100.4636522 -3.0762452, 100.4621587 -3.0810183, 100.4626737 -3.0845274, 100.4610658 -3.0902614, 100.4610503 -3.0944488, 100.4591659 -3.100247, 100.4615093 -3.1027918, 100.4626097 -3.1068388, 100.4611337 -3.1084909, 100.4573809 -3.1078659, 100.4566275 -3.110713, 100.4568558 -3.1156187, 100.457866 -3.1207654, 100.4594695 -3.1227151, 100.4623286 -3.1220462, 100.4655521 -3.1225779, 100.4704735 -3.1251768, 100.4726143 -3.1292177, 100.471319 -3.1340029, 100.4717963 -3.1395365, 100.4710113 -3.1427011, 100.468539 -3.1452358, 100.4642932 -3.1463787, 100.4586694 -3.1463462, 100.4533989 -3.1473189, 100.4488712 -3.1453088, 100.4452564 -3.1482723, 100.4434665 -3.1511531, 100.4390024 -3.1510948, 100.4345152 -3.1497273, 100.4302095 -3.1474994, 100.4283034 -3.1437456, 100.4266371 -3.1434473, 100.4249178 -3.1539102, 100.4232762 -3.1561018, 100.4183532 -3.1523748, 100.4153452 -3.1550191, 100.4104651 -3.155224, 100.4070026 -3.1535115, 100.4003631 -3.1559032, 100.3967607 -3.1543396, 100.3923561 -3.1508252, 100.3878347 -3.1560045, 100.3914498 -3.1599923, 100.3895498 -3.1607032, 100.3857247 -3.1594204, 100.3833877 -3.1575323, 100.379413 -3.1631909, 100.3767445 -3.1642678, 100.37027 -3.1623015, 100.3692462 -3.163462, 100.3661597 -3.1630797, 100.3637962 -3.1687499, 100.3663225 -3.1710319, 100.3692678 -3.1692678, 100.373925 -3.1699056, 100.3773623 -3.168656, 100.3796917 -3.1695759, 100.3812611 -3.1716152, 100.3850014 -3.1733275, 100.3898274 -3.1724408, 100.3927423 -3.1726296, 100.398664 -3.1763781, 100.4011357 -3.1809992, 100.4038098 -3.1840866, 100.4057017 -3.1906213, 100.40532 -3.192704, 100.4096999 -3.1934922, 100.409063 -3.1963265, 100.4045128 -3.1959035, 100.4025301 -3.1987611, 100.4011401 -3.1975395, 100.397276 -3.1990689, 100.3949456 -3.197505, 100.3914303 -3.1966525, 100.3894142 -3.1904731, 100.3819311 -3.1852026, 100.3796964 -3.1825339, 100.3765114 -3.1807351, 100.3764933 -3.1832252, 100.3794423 -3.1841871, 100.3805777 -3.1866972, 100.3857119 -3.1925075, 100.3896534 -3.1955383, 100.3907683 -3.1986064, 100.3883341 -3.1992752, 100.3888311 -3.2019896, 100.3926847 -3.2084885, 100.3932313 -3.2148085, 100.3974019 -3.2186451, 100.3965304 -3.2214478, 100.397859 -3.2248026, 100.4019397 -3.2254409, 100.4063352 -3.2317716, 100.4118248 -3.2446113, 100.4134922 -3.2455105, 100.4150137 -3.2490502, 100.4190747 -3.2507403, 100.4230202 -3.253658, 100.4249218 -3.2539344, 100.4295909 -3.2584637, 100.4321281 -3.2675483, 100.4310659 -3.2719824, 100.4314779 -3.2762534, 100.4327222 -3.2799866, 100.4386606 -3.2799995, 100.443416 -3.2822346, 100.4463677 -3.284892, 100.4477397 -3.2882601, 100.4519611 -3.2949379, 100.4564616 -3.2998569, 100.4568125 -3.3061242, 100.4583531 -3.3078821, 100.4610885 -3.3085864, 100.4683401 -3.3119848, 100.4713288 -3.3172491, 100.4694309 -3.3247787, 100.4784932 -3.3358634, 100.4784547 -3.3395383, 100.4771069 -3.3417246, 100.4726304 -3.343281, 100.472168 -3.3483291, 100.4667057 -3.348721, 100.4586602 -3.3500023, 100.4511248 -3.3479311, 100.4448217 -3.3471891, 100.439656 -3.3441473, 100.4376431 -3.3408017, 100.4369977 -3.3376901, 100.4333103 -3.3320589, 100.4243091 -3.32677, 100.420579 -3.3223035, 100.4198648 -3.3162852, 100.4209096 -3.314867, 100.418341 -3.3112645, 100.4170313 -3.3080161, 100.410547 -3.3051216, 100.4079595 -3.3032148, 100.4058185 -3.2998263, 100.4030329 -3.2999568, 100.3988632 -3.2970004, 100.3949545 -3.2974352, 100.3905218 -3.2952479, 100.385839 -3.2920131, 100.38496 -3.2896961, 100.3821969 -3.2892419, 100.3777414 -3.283959, 100.3776315 -3.2816194, 100.3797239 -3.2808652, 100.3809364 -3.2771285, 100.3789872 -3.2742031, 100.3785323 -3.2696529, 100.37735 -3.2647736, 100.3810305 -3.263841, 100.382662 -3.260255, 100.3821035 -3.258059, 100.3744357 -3.2517709, 100.3682064 -3.2485925, 100.3631859 -3.2471938, 100.3583437 -3.2448261, 100.3520954 -3.2435472, 100.348682 -3.244184, 100.3470789 -3.2454932, 100.3444775 -3.2454439, 100.3425577 -3.2482526, 100.3388083 -3.2480587, 100.3367402 -3.2468071, 100.3335881 -3.2426898, 100.3351161 -3.2404059, 100.3337356 -3.236429, 100.3338558 -3.2321448, 100.3305685 -3.231685, 100.32621 -3.2299394, 100.3252317 -3.2277693, 100.3253586 -3.2245576, 100.3276862 -3.2220538, 100.3274577 -3.2184804, 100.3251187 -3.2140428, 100.3239013 -3.210398, 100.3243848 -3.2073795, 100.3287845 -3.2078503, 100.3308869 -3.2103241, 100.3329162 -3.2110495, 100.3346062 -3.2141577, 100.33808 -3.2163146, 100.3408121 -3.2207053, 100.3397365 -3.2234936, 100.3418727 -3.2253835, 100.3441612 -3.2292901, 100.3467547 -3.228294, 100.3554199 -3.2310641, 100.3590347 -3.2278643, 100.3633226 -3.2279603, 100.3644506 -3.2294614, 100.3677359 -3.2291323, 100.3685039 -3.2265071, 100.3629875 -3.2221496, 100.3567648 -3.2213495, 100.354047 -3.2164104, 100.3521231 -3.2149082, 100.352533 -3.2124927, 100.347746 -3.2097922, 100.3454162 -3.2049831, 100.3427721 -3.2020392, 100.3395807 -3.2014954, 100.3386185 -3.1998778, 100.3378081 -3.193775, 100.3406462 -3.1929394, 100.3396014 -3.1902273, 100.3371702 -3.190614, 100.3343069 -3.1890492, 100.3309951 -3.1846376, 100.3291679 -3.1832726, 100.3267344 -3.1782292, 100.3272156 -3.1758399, 100.3243819 -3.1712749, 100.3261507 -3.1687768, 100.3301981 -3.1670149, 100.3333444 -3.1671448, 100.3358761 -3.1661848, 100.3392999 -3.1632362, 100.3390289 -3.1578748, 100.3344849 -3.1558825, 100.3350216 -3.1509778, 100.3334925 -3.1487342, 100.3346179 -3.1437734, 100.3391135 -3.1425046, 100.3385607 -3.1401135, 100.3348721 -3.1396419, 100.3315852 -3.140127, 100.3310423 -3.1356913, 100.3314891 -3.1310282, 100.3288253 -3.1288821, 100.3252195 -3.1284442, 100.321663 -3.1253919, 100.3236386 -3.1229485, 100.3230907 -3.119164, 100.3199723 -3.118089, 100.3119069 -3.1187349, 100.3098099 -3.1145171, 100.3075519 -3.1140793, 100.3070821 -3.1093831, 100.3116909 -3.1065335, 100.3117926 -3.1031504, 100.310237 -3.0998675, 100.3072752 -3.0956143, 100.301115 -3.0879179, 100.29372 -3.0817922, 100.2908483 -3.080169, 100.2860288 -3.0795619, 100.2829826 -3.080398, 100.2812391 -3.0777057, 100.2745879 -3.076553, 100.269235 -3.0780958, 100.2672324 -3.0806935, 100.2672952 -3.086806, 100.267924 -3.0900991, 100.2633501 -3.0908651, 100.2597969 -3.0896446, 100.2516285 -3.0825268, 100.2476522 -3.0813637, 100.2462047 -3.0796187, 100.2470455 -3.0766911, 100.2464008 -3.0739332, 100.2494454 -3.0734236, 100.2621133 -3.0676798, 100.261793 -3.0634807, 100.2606077 -3.061105, 100.2585564 -3.0598001, 100.2524492 -3.0621843, 100.2509536 -3.0640878, 100.2481133 -3.0623082, 100.2477555 -3.0596543, 100.2494351 -3.0575251, 100.2555933 -3.0558082, 100.2558387 -3.0521843, 100.2521146 -3.0461269, 100.2487483 -3.0431629, 100.2459479 -3.0438072, 100.24143 -3.0500645, 100.2378977 -3.0513249, 100.2352351 -3.0563879, 100.2314364 -3.057117, 100.2295933 -3.0499675, 100.227983 -3.0484084, 100.228642 -3.042582, 100.2277187 -3.0394476, 100.229798 -3.0388042, 100.2298778 -3.0357937, 100.2267448 -3.0365777, 100.2229931 -3.0359907, 100.22055 -3.0337078, 100.2188217 -3.0277018, 100.2233946 -3.0249092, 100.2230021 -3.0229721, 100.2199772 -3.0211637, 100.2170953 -3.0233133, 100.2139211 -3.0219749, 100.2111433 -3.0180199, 100.2127762 -3.014924, 100.2118849 -3.0120422, 100.2078826 -3.0095887, 100.2049648 -3.0088054, 100.2048751 -3.0029519, 100.2023179 -3.0037259, 100.2005689 -3.0020553, 100.201618 -2.9976501, 100.1992254 -2.9945178, 100.1964803 -2.9949389, 100.1940869 -2.9968963, 100.1865261 -2.9890373, 100.1871296 -2.986732, 100.1896232 -2.9846108, 100.1891195 -2.9803187, 100.1904777 -2.9797598, 100.1912781 -2.9753131, 100.1900805 -2.9704921, 100.1875537 -2.9688327, 100.180495 -2.9656555, 100.1799638 -2.9615865, 100.1829289 -2.9594927, 100.1817871 -2.9551018, 100.1842266 -2.954263, 100.1877788 -2.9566285, 100.1901078 -2.9562079, 100.1934514 -2.9510737, 100.1933913 -2.9472391, 100.1906719 -2.9456253, 100.1919447 -2.9428923, 100.195662 -2.9441426, 100.2006761 -2.9391756, 100.2013658 -2.9320442, 100.1996922 -2.9231962, 100.1967694 -2.9153222, 100.1951854 -2.9121184, 100.1900737 -2.9052256, 100.1934758 -2.9004682, 100.1958877 -2.8947085, 100.1961828 -2.8854718, 100.1927117 -2.8814209, 100.1947867 -2.8768752, 100.1942849 -2.8705374, 100.1925868 -2.8672093, 100.1903568 -2.8570212, 100.1886578 -2.8527135, 100.1828502 -2.849869, 100.181987 -2.8463856, 100.1835932 -2.8442655, 100.1817333 -2.8422604, 100.1797376 -2.843043, 100.1789231 -2.8400771, 100.1841602 -2.8363645, 100.1827383 -2.8283531, 100.182928 -2.8249684, 100.1778123 -2.8158711, 100.175584 -2.8110069, 100.1754935 -2.802484, 100.1775126 -2.7974088, 100.1819456 -2.7938921, 100.1859028 -2.7940499, 100.1887847 -2.7922072, 100.1903114 -2.7939618, 100.193473 -2.7944881, 100.1990845 -2.7921387, 100.1970823 -2.7881565, 100.1994861 -2.7874048, 100.2011434 -2.7853088, 100.2040447 -2.786874, 100.2117097 -2.785298, 100.2171244 -2.7855507, 100.2207733 -2.7880601, 100.2237898 -2.7824543, 100.2268424 -2.7849598)), ((100.2268846 -2.7778859, 100.2253037 -2.7789705, 100.2222846 -2.7778543, 100.2222908 -2.77467, 100.2258669 -2.7760311, 100.2268846 -2.7778859)), ((99.9840521 -2.7470026, 99.9873504 -2.7499351, 99.9870372 -2.7534153, 99.9844973 -2.7558729, 99.9809766 -2.7569046, 99.9790579 -2.7497604, 99.9798525 -2.745962, 99.9823654 -2.7454909, 99.9840521 -2.7470026)), ((99.9939058 -2.5024905, 99.998454 -2.5028115, 100.0023494 -2.5068698, 100.0086708 -2.5123602, 100.0097973 -2.5142918, 100.0134031 -2.515611, 100.0176077 -2.518179, 100.0185461 -2.520711, 100.0219908 -2.5233996, 100.027133 -2.5262889, 100.0316535 -2.5326956, 100.0312261 -2.5358617, 100.0321268 -2.5377071, 100.0346465 -2.5388631, 100.035376 -2.5431062, 100.0409727 -2.5453008, 100.044138 -2.5516855, 100.0472107 -2.5553054, 100.0477183 -2.5573181, 100.051668 -2.5615041, 100.0524447 -2.5636032, 100.0563937 -2.5656608, 100.0584236 -2.5688047, 100.0619045 -2.5722705, 100.0637921 -2.5723805, 100.0708701 -2.5799302, 100.0765629 -2.5829954, 100.082213 -2.5841363, 100.0857764 -2.5882188, 100.0899974 -2.5905316, 100.0948727 -2.5904424, 100.0968696 -2.5885429, 100.0989798 -2.5893225, 100.0996261 -2.5946388, 100.103942 -2.5981325, 100.1062212 -2.6017587, 100.1089425 -2.6029843, 100.1111146 -2.606569, 100.111644 -2.6089408, 100.1144855 -2.6112108, 100.1165147 -2.6144743, 100.121475 -2.6178819, 100.1249735 -2.619023, 100.1271241 -2.620955, 100.1277369 -2.6232709, 100.1312647 -2.6261423, 100.1413602 -2.631359, 100.143565 -2.6337488, 100.1438447 -2.6360091, 100.1479 -2.6389637, 100.1555232 -2.6412767, 100.1612002 -2.6424725, 100.16692 -2.644337, 100.1720748 -2.6476633, 100.1773088 -2.6551542, 100.1805468 -2.6670137, 100.1841425 -2.6755679, 100.1891544 -2.6845622, 100.1908214 -2.6860676, 100.1917407 -2.6894157, 100.1945283 -2.6950376, 100.1993626 -2.6994143, 100.2001195 -2.7027293, 100.2007379 -2.7105428, 100.2026084 -2.7167863, 100.2064608 -2.7223152, 100.2123211 -2.725407, 100.2138854 -2.7295842, 100.2156923 -2.7322057, 100.2165282 -2.7353026, 100.2183065 -2.7369752, 100.2210382 -2.7457542, 100.2204855 -2.7494546, 100.2216256 -2.7513511, 100.2181333 -2.7566571, 100.2181649 -2.7611418, 100.2167529 -2.7648271, 100.2180063 -2.7687505, 100.2167082 -2.7753101, 100.2115652 -2.778439, 100.2085026 -2.7788985, 100.2058532 -2.7766197, 100.203887 -2.7768499, 100.1996877 -2.775105, 100.1953856 -2.7758832, 100.194677 -2.7786747, 100.195079 -2.7815969, 100.1932682 -2.7843517, 100.1899793 -2.7854198, 100.1865737 -2.7833318, 100.1837882 -2.7857689, 100.1805665 -2.7865254, 100.1738968 -2.7896067, 100.1723174 -2.789085, 100.1700466 -2.7912328, 100.1587187 -2.7981169, 100.1562999 -2.8008921, 100.1493444 -2.803865, 100.1475665 -2.8035394, 100.1449983 -2.8066029, 100.1412974 -2.8081304, 100.1381481 -2.8140568, 100.1407601 -2.8228376, 100.1434608 -2.8259168, 100.1457908 -2.830938, 100.1474469 -2.8380317, 100.1424596 -2.8405671, 100.1400758 -2.8392765, 100.1398355 -2.8370282, 100.1373508 -2.8371498, 100.1357976 -2.8344514, 100.1329657 -2.8325986, 100.1290686 -2.8373481, 100.1246816 -2.8341258, 100.1234577 -2.8357187, 100.1181772 -2.837777, 100.1090239 -2.836645, 100.1042231 -2.8390073, 100.1032754 -2.8366506, 100.099644 -2.8358174, 100.0974112 -2.8342605, 100.0940066 -2.8333511, 100.0918379 -2.8296997, 100.0889206 -2.8339673, 100.0865143 -2.8343033, 100.0815599 -2.8312491, 100.0805655 -2.8328629, 100.0814807 -2.8353091, 100.0835561 -2.8361136, 100.0811767 -2.8386619, 100.0834195 -2.8408844, 100.0815679 -2.8428327, 100.078757 -2.8406311, 100.0746089 -2.8419975, 100.0722565 -2.8408596, 100.0717281 -2.8377178, 100.0693339 -2.8338924, 100.0670913 -2.8318367, 100.0597858 -2.8215888, 100.0575417 -2.817809, 100.0517196 -2.8175886, 100.0498646 -2.8158106, 100.0475132 -2.8156181, 100.0445446 -2.8171345, 100.0397072 -2.8211154, 100.0390477 -2.8262764, 100.0375851 -2.830282, 100.0380575 -2.8326175, 100.0398891 -2.8345524, 100.0425781 -2.8409458, 100.0424176 -2.8466927, 100.040845 -2.8513381, 100.0368976 -2.8472202, 100.0329963 -2.8463339, 100.0297334 -2.8478106, 100.0278096 -2.849738, 100.0229963 -2.8498813, 100.0192903 -2.8508579, 100.0156488 -2.8477971, 100.0125508 -2.8481335, 100.0072802 -2.8441711, 99.9971956 -2.8338476, 99.9956422 -2.8288713, 99.9988496 -2.8270887, 100.0034837 -2.8291725, 100.0045083 -2.8303952, 100.008796 -2.8303636, 100.0126525 -2.8290414, 100.014117 -2.8272326, 100.0149432 -2.821822, 100.0166849 -2.8205969, 100.0166552 -2.818261, 100.0133344 -2.8167901, 100.0135285 -2.8147466, 100.0162939 -2.8137987, 100.0158205 -2.810184, 100.0097458 -2.8079814, 100.0089007 -2.8030761, 100.0039473 -2.8008279, 100.0008327 -2.7981222, 99.998564 -2.7976792, 99.9929451 -2.7935127, 99.9907539 -2.7906919, 99.9893953 -2.7869388, 99.9900292 -2.7841575, 99.9927738 -2.7833357, 99.9944042 -2.7812765, 99.9948995 -2.7782449, 99.9939577 -2.776605, 99.9870501 -2.7735981, 99.9855289 -2.7738218, 99.9825913 -2.7789571, 99.9835066 -2.781904, 99.9801878 -2.7827689, 99.9812682 -2.7846868, 99.9779512 -2.7876094, 99.9744658 -2.7876401, 99.9732467 -2.7853052, 99.9760934 -2.7822161, 99.9770592 -2.7793232, 99.9813179 -2.7756052, 99.9808174 -2.7724077, 99.9835268 -2.7707369, 99.9921081 -2.7693886, 99.9926026 -2.7671425, 99.9890327 -2.764775, 99.9905908 -2.7636668, 99.9923565 -2.7602655, 99.9963896 -2.7599502, 99.9956123 -2.7579859, 99.9949598 -2.7510501, 99.9989339 -2.7486619, 100.000109 -2.7440447, 100.0022812 -2.7445419, 100.0067961 -2.7434007, 100.0104569 -2.7432729, 100.011975 -2.7407139, 100.011663 -2.7385932, 100.007804 -2.736837, 100.0057231 -2.7341876, 100.0047283 -2.7289995, 100.0094735 -2.7271553, 100.003105 -2.7192225, 100.0020479 -2.716541, 100.0017652 -2.7122993, 100.0022555 -2.7058947, 100.0000141 -2.7030074, 99.9988923 -2.6969261, 99.9993872 -2.6950543, 100.0025922 -2.6931461, 100.0039593 -2.6957338, 100.0080232 -2.6953561, 100.0105038 -2.69128, 100.011989 -2.6865377, 100.0112078 -2.681263, 100.009512 -2.6739614, 100.005372 -2.6665844, 99.9985926 -2.6642701, 99.9941394 -2.6582382, 99.9924857 -2.6542713, 99.9925226 -2.6518735, 99.9940335 -2.6499508, 99.9895428 -2.6398057, 99.9849552 -2.6347297, 99.9813937 -2.634264, 99.9767335 -2.6325582, 99.9750446 -2.6299278, 99.9747514 -2.6268284, 99.9780745 -2.6226279, 99.9818867 -2.6252219, 99.9855891 -2.6240883, 99.9876074 -2.6215558, 99.9887026 -2.6112093, 99.9872602 -2.6060158, 99.984321 -2.6033133, 99.9814671 -2.5983835, 99.9809953 -2.595293, 99.9708201 -2.5891344, 99.9680399 -2.5867315, 99.9634989 -2.5812765, 99.9601863 -2.5725288, 99.9611147 -2.5703807, 99.9647225 -2.5697006, 99.9714135 -2.5694179, 99.9738066 -2.5669798, 99.9741486 -2.5637411, 99.9729899 -2.5597978, 99.9699355 -2.55371, 99.9746089 -2.5419982, 99.9727028 -2.5400004, 99.9747407 -2.5372773, 99.9715277 -2.5331901, 99.9749547 -2.5312166, 99.9752448 -2.5293741, 99.973337 -2.5250945, 99.9733656 -2.5215251, 99.9718096 -2.5143771, 99.9748753 -2.5083352, 99.9804728 -2.5061538, 99.9852287 -2.5059304, 99.988079 -2.5041697, 99.9939058 -2.5024905)), ((99.7479374 -2.3714986, 99.7459248 -2.373826, 99.7427545 -2.3741425, 99.7416102 -2.3717347, 99.7471734 -2.3677906, 99.7488883 -2.3684191, 99.7479374 -2.3714986)), ((99.7174572 -2.356682, 99.7235899 -2.3570809, 99.727158 -2.3582054, 99.7304714 -2.3607366, 99.7317032 -2.3630583, 99.7341101 -2.3646979, 99.7386246 -2.3704579, 99.7372839 -2.371585, 99.7389465 -2.3762056, 99.7353267 -2.3816103, 99.7346494 -2.3871231, 99.7396818 -2.3851875, 99.7418003 -2.3807778, 99.7449123 -2.3790048, 99.7490679 -2.3848619, 99.7429986 -2.3870484, 99.7399834 -2.3920766, 99.7375094 -2.3943447, 99.7355041 -2.3938173, 99.7335639 -2.3913683, 99.7324283 -2.3881566, 99.7326192 -2.383672, 99.7335721 -2.381377, 99.7284595 -2.3788199, 99.725019 -2.3837306, 99.7219631 -2.3839825, 99.7166478 -2.3805613, 99.7154398 -2.3787934, 99.7124245 -2.3772932, 99.71018 -2.3747179, 99.7105787 -2.370226, 99.7124992 -2.3671795, 99.7109469 -2.3613769, 99.712397 -2.3582699, 99.7174572 -2.356682)), ((99.5423266 -2.2230304, 99.5373496 -2.2207072, 99.5363298 -2.2179096, 99.537778 -2.2134561, 99.5405198 -2.2109724, 99.5442428 -2.2126655, 99.5445987 -2.2215321, 99.5423266 -2.2230304)), ((99.5278982 -2.1287444, 99.5358885 -2.1282757, 99.5397016 -2.1303534, 99.5389687 -2.1318679, 99.5338928 -2.1324714, 99.5287495 -2.1341266, 99.5273596 -2.1334476, 99.5258528 -2.1297597, 99.5278982 -2.1287444)), ((99.5926521 -2.030993, 99.587717 -2.0328201, 99.5876363 -2.0350978, 99.5849046 -2.0382553, 99.5865636 -2.0396702, 99.5878439 -2.0364345, 99.5896528 -2.0354228, 99.5926682 -2.0355733, 99.5950911 -2.0315772, 99.5989674 -2.0286831, 99.6012552 -2.0318417, 99.6055161 -2.032682, 99.610592 -2.0327054, 99.6120236 -2.0310366, 99.6156376 -2.0320065, 99.6183692 -2.0295782, 99.6223206 -2.0287493, 99.6260999 -2.0287835, 99.6263547 -2.0336812, 99.6233306 -2.0361871, 99.6208374 -2.0359911, 99.6201777 -2.0337344, 99.6161291 -2.0347356, 99.6165778 -2.0400439, 99.6210475 -2.0398989, 99.6301608 -2.0376897, 99.6329383 -2.0365243, 99.6397342 -2.0370226, 99.6414328 -2.0398199, 99.6412911 -2.0417903, 99.6380504 -2.0424722, 99.6354996 -2.0449721, 99.6374272 -2.0507142, 99.6406929 -2.0499477, 99.645579 -2.0457712, 99.6467053 -2.0465797, 99.6522231 -2.0475326, 99.6540111 -2.0494015, 99.6540857 -2.0524639, 99.6552144 -2.0557048, 99.6573597 -2.057124, 99.6606069 -2.0572557, 99.6631812 -2.0589625, 99.6645445 -2.0630347, 99.668031 -2.0663589, 99.6739762 -2.0674265, 99.6738163 -2.0696737, 99.6825539 -2.0717793, 99.6830193 -2.0732532, 99.6879977 -2.0758811, 99.6910462 -2.0757892, 99.6946292 -2.0835914, 99.6927715 -2.0860191, 99.6942912 -2.0871689, 99.7014893 -2.0847362, 99.7019544 -2.0874593, 99.7043537 -2.0907924, 99.7030508 -2.0948198, 99.7058416 -2.0971318, 99.7065756 -2.0999537, 99.7042944 -2.1115898, 99.7068753 -2.1154123, 99.7090966 -2.1254178, 99.7101181 -2.131459, 99.7100689 -2.1374219, 99.7117364 -2.144948, 99.7115435 -2.1522906, 99.7143712 -2.1569761, 99.7162657 -2.1567055, 99.7173394 -2.1594015, 99.7175052 -2.1649104, 99.715378 -2.1642103, 99.7148973 -2.1681578, 99.7184724 -2.1690189, 99.7208489 -2.1675977, 99.7248888 -2.1735758, 99.7244255 -2.1766501, 99.7216378 -2.1778019, 99.7221002 -2.1801828, 99.7205998 -2.1824306, 99.728064 -2.188109, 99.7328629 -2.189691, 99.7350598 -2.1865376, 99.7363735 -2.1893178, 99.7328583 -2.1940078, 99.7332036 -2.1984946, 99.7355572 -2.2016755, 99.7350439 -2.2046095, 99.7364754 -2.2079452, 99.7400635 -2.2122081, 99.742598 -2.213417, 99.7453952 -2.2130197, 99.7451017 -2.2177977, 99.7487614 -2.2248818, 99.751342 -2.2318883, 99.7537818 -2.2336119, 99.7545255 -2.2356553, 99.7591753 -2.2398694, 99.7620101 -2.2411459, 99.768256 -2.2452171, 99.7728406 -2.2492892, 99.776979 -2.2514498, 99.7807273 -2.2550744, 99.7799069 -2.2643162, 99.782418 -2.2692741, 99.7846664 -2.2704308, 99.7845837 -2.2781756, 99.7826793 -2.2805415, 99.7825108 -2.2825045, 99.7843296 -2.2848762, 99.7850617 -2.2884052, 99.7816366 -2.2909795, 99.7884692 -2.2933729, 99.7912202 -2.2909032, 99.7948904 -2.2906827, 99.7980602 -2.2885946, 99.8005417 -2.2889919, 99.8072068 -2.2945209, 99.8143537 -2.2973132, 99.8145939 -2.299465, 99.8126462 -2.3021915, 99.8197524 -2.3042655, 99.8241937 -2.3081129, 99.8289777 -2.3154976, 99.8316465 -2.3203318, 99.832466 -2.3250674, 99.8349325 -2.33013, 99.8387459 -2.3343353, 99.8428583 -2.3340127, 99.846058 -2.3348423, 99.8476562 -2.3394147, 99.8443443 -2.3444392, 99.8441977 -2.3480482, 99.8452225 -2.3498281, 99.8508778 -2.3559312, 99.8517541 -2.3615479, 99.8548883 -2.3722042, 99.857616 -2.3772684, 99.8616635 -2.3787668, 99.863196 -2.38378, 99.8640428 -2.3895253, 99.8635311 -2.3908062, 99.8633166 -2.3981197, 99.8623098 -2.4009392, 99.8600871 -2.4028448, 99.8558586 -2.4028766, 99.8515138 -2.4020935, 99.8451418 -2.398551, 99.8426316 -2.3952025, 99.8399054 -2.3893667, 99.8396609 -2.3851583, 99.8407843 -2.3836359, 99.8421288 -2.3787373, 99.8403277 -2.3748147, 99.8406249 -2.366207, 99.8365453 -2.363148, 99.8322235 -2.3623454, 99.8287598 -2.362572, 99.8267599 -2.3636376, 99.8258768 -2.3660912, 99.8228942 -2.3690532, 99.8211328 -2.3682144, 99.8205527 -2.3657035, 99.8179813 -2.3650731, 99.811652 -2.3704319, 99.808593 -2.3701344, 99.8059875 -2.3676163, 99.8025359 -2.3672899, 99.8016649 -2.3694399, 99.798586 -2.3703356, 99.7957829 -2.3692313, 99.7906898 -2.3618904, 99.7929563 -2.3559531, 99.7893496 -2.3518889, 99.7884085 -2.3468045, 99.785498 -2.3458083, 99.7830407 -2.3437623, 99.7810125 -2.3443764, 99.7770473 -2.3421958, 99.7695734 -2.340936, 99.7654276 -2.3410339, 99.7554672 -2.3431848, 99.7512566 -2.3457607, 99.7457146 -2.3476555, 99.7417246 -2.3453583, 99.7381821 -2.3452064, 99.7351131 -2.3413019,</v>
      </c>
    </row>
    <row r="156" spans="1:18" x14ac:dyDescent="0.3">
      <c r="A156" s="4" t="s">
        <v>1015</v>
      </c>
      <c r="B156" s="5">
        <v>38.123110370886003</v>
      </c>
      <c r="C156" s="5">
        <v>68.058998704562001</v>
      </c>
      <c r="D156" s="5">
        <v>70.473040003663996</v>
      </c>
      <c r="E156">
        <v>77.7</v>
      </c>
      <c r="F156">
        <v>81.3</v>
      </c>
      <c r="G156">
        <v>86</v>
      </c>
      <c r="H156">
        <v>97.3</v>
      </c>
      <c r="I156">
        <v>94.1</v>
      </c>
      <c r="J156">
        <v>99.3</v>
      </c>
      <c r="K156">
        <v>174.2</v>
      </c>
      <c r="L156">
        <v>98.8</v>
      </c>
      <c r="M156">
        <v>98.8</v>
      </c>
      <c r="N156" t="str">
        <f t="shared" si="2"/>
        <v>kepulauan meranti</v>
      </c>
      <c r="O156">
        <f>VLOOKUP(N156,GeoJson!$E$1:$G$515,3,FALSE)</f>
        <v>0.97487999999999997</v>
      </c>
      <c r="P156">
        <f>VLOOKUP(N156,GeoJson!$E$2:$H$515,4,FALSE)</f>
        <v>102.69539</v>
      </c>
      <c r="Q156">
        <f>VLOOKUP(N156,GeoJson!$E$2:$I$515,5,FALSE)</f>
        <v>36</v>
      </c>
      <c r="R156" t="str">
        <f>VLOOKUP(N156,GeoJson!$E$2:$J$515,6,FALSE)</f>
        <v>MULTIPOLYGON (((102.9044273 0.7677667, 102.9038125 0.7660246, 102.8978689 0.7666395, 102.8858792 0.7737103, 102.8872298 0.7742372, 102.8957695 0.77199, 102.901912 0.7700049, 102.9044273 0.7677667)), ((102.8342826 0.7724294, 102.8257771 0.7723269, 102.8243425 0.7746838, 102.8366396 0.7754012, 102.8441203 0.7750937, 102.8463748 0.7725318, 102.8342826 0.7724294)), ((103.0907894 0.7172316, 103.0877947 0.7175252, 103.0823926 0.7226924, 103.076374 0.7356986, 103.0753758 0.7405135, 103.0788695 0.7549289, 103.0796916 0.764911, 103.0806604 0.7713407, 103.0808659 0.7783576, 103.0818054 0.7816458, 103.0845652 0.7876938, 103.0881764 0.7927729, 103.0928739 0.797764, 103.0960447 0.7995256, 103.1054984 0.7985861, 103.1099022 0.7948281, 103.1093738 0.789426, 103.1125446 0.7827321, 103.1114289 0.7794438, 103.1120455 0.772427, 103.1136896 0.76679, 103.1125446 0.762298, 103.1127207 0.7551931, 103.1140713 0.7517287, 103.1138364 0.7489689, 103.1146291 0.7415998, 103.1155686 0.7385464, 103.1138657 0.7334966, 103.1094912 0.7251879, 103.100977 0.7190225, 103.094929 0.7174958, 103.0907894 0.7172316)), ((103.0843597 0.7967658, 103.0819229 0.7988503, 103.0785759 0.8067186, 103.0774015 0.8071296, 103.0768731 0.8131189, 103.0737316 0.8218386, 103.0756106 0.8242461, 103.0841248 0.8223671, 103.088059 0.821134, 103.1012706 0.8193137, 103.1056745 0.8190201, 103.1073773 0.8176696, 103.1100784 0.813207, 103.108493 0.810917, 103.1096674 0.8071003, 103.1074948 0.805691, 103.0975714 0.8050451, 103.0913472 0.8027551, 103.0843597 0.7967658)), ((103.2187437 0.8634871, 103.2088627 0.8642263, 103.2081238 0.8677319, 103.2111426 0.8688968, 103.2149018 0.8679112, 103.2150394 0.866369, 103.2187437 0.8634871)), ((103.2375129 0.8711101, 103.2318965 0.8716772, 103.2312988 0.8767713, 103.2342692 0.8762539, 103.2375129 0.8711101)), ((102.9882 0.695521, 102.9810162 0.702943, 102.9788405 0.7086804, 102.9728007 0.7196965, 102.9652115 0.7284836, 102.9576907 0.7351111, 102.9521383 0.7404269, 102.9456037 0.7486824, 102.9390676 0.7552739, 102.933869 0.7629264, 102.9274734 0.7693055, 102.9184033 0.7743417, 102.9095419 0.7768285, 102.9025785 0.777968, 102.8871362 0.7821963, 102.8726038 0.7883389, 102.8661991 0.7913727, 102.8608431 0.7926087, 102.849588 0.7942005, 102.8435204 0.7941631, 102.826723 0.7923659, 102.7877319 0.7893876, 102.7759899 0.7885823, 102.7623377 0.7883014, 102.7515695 0.7885074, 102.7364191 0.7892752, 102.7216808 0.7912416, 102.708241 0.7918057, 102.6982974 0.7918057, 102.6846195 0.7912978, 102.6650682 0.7895374, 102.6552364 0.7889943, 102.6457792 0.7863538, 102.6384006 0.7849305, 102.6291681 0.7821776, 102.6200292 0.778582, 102.6066017 0.7714843, 102.6012832 0.7690123, 102.5924439 0.76684, 102.5861703 0.7660722, 102.5789415 0.7660722, 102.5610527 0.7685931, 102.5476741 0.7722063, 102.5414242 0.7752141, 102.5390805 0.7757609, 102.5177725 0.783085, 102.5011127 0.7904872, 102.4895114 0.7974011, 102.4802343 0.8023814, 102.4682814 0.8073813, 102.4566606 0.8130257, 102.4446687 0.8198615, 102.4371884 0.8252324, 102.4285558 0.8334354, 102.4241614 0.8388063, 102.4224817 0.8417359, 102.4177162 0.8475561, 102.4123062 0.8549192, 102.4111344 0.8575754, 102.4101188 0.8632393, 102.4095914 0.8697431, 102.4079118 0.8771257, 102.4079704 0.8840982, 102.4089078 0.8878481, 102.4124039 0.8936878, 102.4180678 0.8991955, 102.4208412 0.905211, 102.4260559 0.9117929, 102.4326182 0.9187849, 102.4365048 0.9257183, 102.4374423 0.9295464, 102.4397079 0.9345072, 102.4419344 0.9359915, 102.4477155 0.9364993, 102.4519732 0.936265, 102.4550591 0.9352103, 102.467383 0.9291753, 102.4745704 0.9281206, 102.4819139 0.929019, 102.4882625 0.9318558, 102.4962386 0.9397912, 102.4991686 0.9434944, 102.5038078 0.9446745, 102.5107259 0.9479301, 102.5191293 0.9543802, 102.5218965 0.9572288, 102.5251113 0.9587345, 102.5297098 0.961868, 102.5376249 0.9653066, 102.5568123 0.9696813, 102.5615736 0.9726113, 102.5677185 0.977983, 102.5710147 0.9820931, 102.5727442 0.9854504, 102.5764881 0.9909035, 102.579703 0.9943218, 102.5847287 0.9985744, 102.5887168 1.0011381, 102.5915247 1.0020741, 102.5990939 1.0031321, 102.6084617 1.0033492, 102.609003 1.0001004, 102.6137555 0.9968108, 102.620797 0.9937396, 102.627801 0.9919792, 102.6335621 0.9914935, 102.6346609 0.9905576, 102.6430439 0.9910866, 102.6493186 0.9919605, 102.6583826 0.9950692, 102.673121 1.0020545, 102.6933464 1.0106316, 102.7159502 1.0164932, 102.7226171 1.0196768, 102.7278608 1.0215496, 102.7355202 1.0221676, 102.7400897 1.0211937, 102.7453333 1.0175606, 102.7469626 1.0143957, 102.7492473 1.0079536, 102.7491724 1.005107, 102.7471124 0.9999008, 102.7498891 0.9974536, 102.7539672 0.9997094, 102.7564386 1.0067925, 102.7583488 1.0095266, 102.7705777 1.0066988, 102.7781809 1.0039646, 102.7812709 1.0020732, 102.7839302 0.9980281, 102.7855969 0.9927283, 102.7880689 0.9887956, 102.7970324 0.9803125, 102.8019342 0.9779317, 102.8087439 0.9758737, 102.8221713 0.9731583, 102.8295686 0.9707425, 102.8389697 0.9663603, 102.8522848 0.9614725, 102.8618918 0.9591316, 102.8750946 0.9542812, 102.8813495 0.9507605, 102.8859189 0.9473147, 102.899028 0.9356663, 102.904796 0.9319583, 102.9155642 0.922913, 102.9211262 0.9130063, 102.9265009 0.9043356, 102.9299842 0.9004029, 102.9350967 0.8956274, 102.9441233 0.8879492, 102.9537678 0.8814883, 102.9613149 0.8769376, 102.9706411 0.8723307, 102.9859413 0.8657199, 102.9952027 0.8608502, 103.0193694 0.8454383, 103.0350442 0.8342956, 103.0471045 0.8243327, 103.0493331 0.820606, 103.050026 0.8123472, 103.0509998 0.8074407, 103.0532471 0.803508, 103.0551439 0.7968475, 103.0559842 0.7905453, 103.0564869 0.7811663, 103.0559842 0.7771005, 103.052292 0.7639747, 103.0501009 0.7549294, 103.0493705 0.7411274, 103.0495765 0.7294603, 103.049408 0.7203402, 103.043846 0.7121938, 103.0416362 0.7103585, 103.0315422 0.6977176, 103.0266918 0.6890844, 103.0227216 0.6860505, 103.0175529 0.6855636, 102.9992751 0.6879607, 102.9945184 0.6890844, 102.9899115 0.6928673, 102.9882 0.695521)), ((102.5333468 1.1285794, 102.5395902 1.1268614, 102.5432178 1.1239548, 102.5452006 1.1213862, 102.5466877 1.1151675, 102.5492338 1.1093769, 102.5538302 1.105862, 102.5555426 1.1036088, 102.5599137 1.0999136, 102.5612656 1.1001389, 102.5701656 1.0925007, 102.5719681 1.0882648, 102.5766772 1.084457, 102.5796514 1.0809421, 102.5856448 1.0757598, 102.5906693 1.0700142, 102.5954009 1.0655981, 102.5994566 1.0631196, 102.602228 1.0576895, 102.6056979 1.0533184, 102.6112857 1.0501639, 102.6142373 1.0476629, 102.6135614 1.0425708, 102.611128 1.0411288, 102.6105421 1.039146, 102.6078384 1.0371632, 102.6072751 1.0348875, 102.6024984 1.0251539, 102.6034672 1.0221211, 102.6028544 1.0192732, 102.6035393 1.0160647, 102.6058357 1.0119657, 102.6081718 1.0052747, 102.605158 1.0044528, 102.5950206 1.0037462, 102.589887 1.0027368, 102.5842343 0.9993913, 102.5809897 0.9968101, 102.576058 0.9918784, 102.5728135 0.987336, 102.5691652 0.9809479, 102.5669156 0.9783234, 102.560066 0.9726562, 102.5549036 0.9701471, 102.5378012 0.9662537, 102.5294375 0.9627928, 102.5251277 0.9596366, 102.5215677 0.9579693, 102.5186161 0.9550176, 102.5101442 0.9486187, 102.5053675 0.946005, 102.500005 0.9449686, 102.4997121 0.9503085, 102.4969632 0.9594564, 102.4896179 0.9781125, 102.4868916 0.9903021, 102.4854271 1.0007342, 102.4833316 1.0117071, 102.4793435 1.0226349, 102.4770003 1.0268708, 102.4669962 1.0464282, 102.4607099 1.0615469, 102.4596735 1.0650618, 102.4591553 1.0722494, 102.4595608 1.0757643, 102.4612958 1.0822759, 102.464698 1.0885172, 102.4674694 1.095885, 102.4696775 1.099445, 102.4708717 1.1034781, 102.4738008 1.1105981, 102.477203 1.1176054, 102.4774734 1.1197234, 102.4813038 1.1262125, 102.4840977 1.128015, 102.4884436 1.1274472, 102.4970056 1.1255095, 102.5059506 1.1253518, 102.5071223 1.1261178, 102.51262 1.1260728, 102.5231647 1.1252616, 102.5257559 1.1277626, 102.5304424 1.1275373, 102.5333468 1.1285794)), ((102.7709314 1.1584453, 102.772548 1.1575985, 102.7779366 1.1572136, 102.7900995 1.155597, 102.7911003 1.1545193, 102.8063039 1.1504008, 102.8118465 1.149862, 102.8158495 1.1476295, 102.8244328 1.1452047, 102.8306683 1.1443579, 102.8328615 1.1448658, 102.8379814 1.1428183, 102.843524 1.1412017, 102.8516069 1.1394311, 102.8529156 1.1385843, 102.8606906 1.135967, 102.8739313 1.1325799, 102.8848625 1.1277301, 102.8922911 1.1258441, 102.9038382 1.1209173, 102.9072254 1.1190698, 102.9294342 1.1094857, 102.944253 1.1040586, 102.9532597 1.1002865, 102.959803 1.0989009, 102.9631132 1.0975152, 102.9722354 1.0962451, 102.9830896 1.0889319, 102.9891711 1.0840821, 102.9939439 1.0797712, 103.0002178 1.0751139, 103.0052215 1.0703411, 103.0088396 1.0648755, 103.0195014 1.0523662, 103.0208101 1.049056, 103.0237354 1.0472855, 103.0314719 1.0382403, 103.043096 1.0261543, 103.0460597 1.0220359, 103.0509865 1.0171861, 103.05676 1.0124133, 103.0688844 1.0006738, 103.0708859 0.9992881, 103.0718097 0.9965938, 103.0775832 0.9907433, 103.0788149 0.9873561, 103.0813553 0.9847388, 103.0873213 0.9800815, 103.0904005 0.974231, 103.0917091 0.9706129, 103.0979061 0.960413, 103.1092992 0.9465565, 103.1143414 0.9427459, 103.11973 0.9398207, 103.1207308 0.938512, 103.1186523 0.9357407, 103.1201919 0.9328924, 103.1273511 0.9241936, 103.1325473 0.9194593, 103.1368582 0.9163031, 103.1393216 0.9126851, 103.1427087 0.9093749, 103.1427087 0.9079123, 103.1522158 0.8981742, 103.1549871 0.8945561, 103.1600678 0.8857034, 103.1587592 0.8840098, 103.1557954 0.8765042, 103.1546407 0.8721933, 103.157412 0.8627247, 103.1548332 0.8582213, 103.1539094 0.8479829, 103.1485977 0.8434411, 103.1464423 0.8405158, 103.1386288 0.8373211, 103.1372431 0.8373211, 103.1300069 0.8334721, 103.1235406 0.8309318, 103.117998 0.8304699, 103.1153806 0.8295461, 103.1021015 0.8271212, 103.092325 0.827891, 103.0756587 0.8307008, 103.0697312 0.8335491, 103.0662671 0.8387068, 103.0633418 0.8421709, 103.0561826 0.8486373, 103.0539117 0.8514471, 103.0456748 0.8578364, 103.0402092 0.8611466, 103.0364371 0.8625323, 103.0281232 0.8665352, 103.0270455 0.8680748, 103.0206946 0.8717314, 103.0048366 0.8815079, 102.9976005 0.8863577, 102.9926737 0.8888211, 102.9848602 0.8937094, 102.9747758 0.8978663, 102.9625359 0.9022542, 102.9554152 0.9054489, 102.9475631 0.9121462, 102.9410198 0.9200752, 102.9348229 0.9298902, 102.9237762 0.9386275, 102.9229294 0.940706, 102.9197732 0.944324, 102.9043001 0.9537926, 102.8992194 0.9565639, 102.8849395 0.9666099, 102.875086 0.9706129, 102.8678498 0.9726914, 102.8649631 0.9741925, 102.8588046 0.9745774, 102.8548786 0.976117, 102.8504907 0.9769638, 102.8443323 0.9790422, 102.8399059 0.9813132, 102.8312841 0.9846233, 102.8287437 0.9861629, 102.8096526 0.989704, 102.805842 0.991821, 102.8002994 0.9984413, 102.7976051 1.0024443, 102.7947184 1.0113356, 102.7916391 1.0163393, 102.7900995 1.0203423, 102.7906384 1.0251921, 102.7941025 1.029195, 102.7993372 1.0305807, 102.8095756 1.029195, 102.8132707 1.0307347, 102.8165423 1.0330056, 102.8186208 1.0375474, 102.8207763 1.0478628, 102.8182744 1.048979, 102.8144254 1.0448221, 102.8134246 1.0391255, 102.811885 1.0358923, 102.8091137 1.0344297, 102.7991062 1.0355844, 102.7931403 1.0339293, 102.7871358 1.0293105, 102.7814392 1.0203038, 102.7780521 1.01938, 102.7749729 1.019534, 102.7679676 1.0217664, 102.7635413 1.0241143, 102.7548425 1.0300418, 102.7542266 1.0316584, 102.7500697 1.0351995, 102.7440652 1.0384327, 102.7317868 1.0395489, 102.7282457 1.039241, 102.7128496 1.0338524, 102.7061908 1.0318894, 102.6932581 1.0271936, 102.6872536 1.0259619, 102.6821729 1.0241143, 102.6739744 1.0203808, 102.6554991 1.0124518, 102.6488788 1.0089107, 102.6436056 1.0069477, 102.634291 1.0061009, 102.6292103 1.0074096, 102.6245914 1.0109507, 102.6232058 1.0138759, 102.6228209 1.0189566, 102.6240526 1.0200344, 102.6294412 1.021651, 102.6362925 1.0224208, 102.6417581 1.0239604, 102.6474547 1.0265007, 102.6514576 1.0290411, 102.6564229 1.0345452, 102.6575006 1.0382403, 102.6602719 1.0443217, 102.65981 1.04717, 102.6623504 1.0502492, 102.6643904 1.0562152, 102.6653911 1.0652989, 102.6666998 1.0693019, 102.667662 1.0758837, 102.6671232 1.0804256, 102.6686628 1.0859682, 102.6706643 1.0910489, 102.6770921 1.1026344, 102.6838664 1.1127959, 102.687677 1.1179151, 102.6968376 1.1255361, 102.7036889 1.1320795, 102.7095009 1.1365828, 102.7181997 1.143896, 102.7297468 1.1512091, 102.7354049 1.153942, 102.7474908 1.15756, 102.7548809 1.1587147, 102.7595768 1.1590227, 102.7709314 1.1584453)), ((102.3758639 1.3264661, 102.3734258 1.3275856, 102.3717467 1.3323649, 102.3752475 1.32986, 102.3758639 1.3264661)), ((102.292011 1.4119743, 102.2966222 1.408566, 102.3028975 1.4022506, 102.3093332 1.3943313, 102.3208212 1.3812394, 102.3305449 1.3718365, 102.344118 1.3603084, 102.3487292 1.3559778, 102.3593752 1.3452116, 102.363826 1.3399989, 102.3719057 1.3281901, 102.3766573 1.3237192, 102.3832734 1.3195089, 102.3891076 1.3143564, 102.399092 1.3068581, 102.4100186 1.3009036, 102.4225893 1.2933452, 102.4267995 1.2900973, 102.4354406 1.2813359, 102.4455452 1.2724743, 102.4577951 1.2638733, 102.4668371 1.2567159, 102.4739344 1.2490171, 102.4812522 1.2435839, 102.4849813 1.2382108, 102.4862444 1.2302113, 102.4854625 1.2249384, 102.4852219 1.2154754, 102.4864048 1.2074358, 102.4859437 1.2004387, 102.4850615 1.198514, 102.4823349 1.1988749, 102.4832972 1.1955067, 102.482375 1.1926999, 102.4798689 1.1891111, 102.4799491 1.187026, 102.4764405 1.1785454, 102.4736738 1.1740143, 102.4684009 1.1674583, 102.4637095 1.158276, 102.4620454 1.1520809, 102.4596195 1.1376256, 102.4608425 1.1345582, 102.460642 1.1313102, 102.4580357 1.1252956, 102.4538053 1.1207445, 102.4500763 1.1129254, 102.4517403 1.1073719, 102.4498557 1.1019186, 102.4457858 1.0933577, 102.4442821 1.088967, 102.4423975 1.0803861, 102.4394504 1.075434, 102.4386083 1.0706223, 102.4395506 1.0628233, 102.4419565 1.0574101, 102.4443824 1.0545431, 102.4506577 1.0411705, 102.4508582 1.0388048, 102.4550684 1.0326698, 102.4606621 1.0226654, 102.4666968 1.0128615, 102.4687618 1.0073882, 102.4716689 0.9923716, 102.4724508 0.9855349, 102.474175 0.9786782, 102.4769217 0.9704381, 102.4811921 0.960955, 102.4835378 0.9522338, 102.4832972 0.9464597, 102.4813725 0.9425702, 102.4773427 0.9405052, 102.4694435 0.9416279, 102.4665163 0.9432318, 102.4579154 0.9462993, 102.4560308 0.9474621, 102.449575 0.949467, 102.4430591 0.9494871, 102.439731 0.9488054, 102.4345183 0.9461991, 102.4311902 0.9436328, 102.4266792 0.9379189, 102.424955 0.9344705, 102.4211658 0.9249072, 102.4180382 0.9208172, 102.4074724 0.9179101, 102.4045052 0.9175492, 102.3982098 0.9156245, 102.3908118 0.9127174, 102.3873634 0.9129179, 102.3795443 0.9156446, 102.3738304 0.9201556, 102.3643273 0.9268118, 102.3581722 0.9324455, 102.3558065 0.9351722, 102.3482481 0.9425702, 102.3391659 0.953978, 102.3302642 0.9631604, 102.3290212 0.963401, 102.3242295 0.9675511, 102.3182149 0.9719217, 102.3041205 0.9805628, 102.3011533 0.9830489, 102.294477 0.9872391, 102.2890237 0.9914493, 102.2831895 0.9966019, 102.278057 1.0022958, 102.2758917 1.0053833, 102.2750697 1.0090522, 102.2733455 1.011418, 102.2683533 1.0235476, 102.2649651 1.0338326, 102.2591308 1.0463632, 102.2544194 1.0589338, 102.2445152 1.0809074, 102.2421695 1.0855387, 102.2379392 1.0966257, 102.2367363 1.1007157, 102.2375984 1.1140081, 102.2387813 1.1187195, 102.2424101 1.1281225, 102.2432922 1.1363826, 102.2474424 1.1487527, 102.2485851 1.1576344, 102.2484047 1.1615038, 102.2492869 1.1649121, 102.2497079 1.1713879, 102.2479636 1.186204, 102.2446556 1.198895, 102.2409866 1.2079771, 102.2383602 1.2181419, 102.235814 1.2259409, 102.2329671 1.2323565, 102.2293783 1.2360255, 102.2270126 1.2405966, 102.2253285 1.2411981, 102.2227823 1.2471526, 102.2179304 1.2531672, 102.214863 1.2585203, 102.2123368 1.2639736, 102.2101314 1.2669408, 102.2062219 1.2757022, 102.2058811 1.2818572, 102.2094498 1.2885936, 102.2120361 1.2960317, 102.2164268 1.3025877, 102.2169881 1.3050337, 102.2201559 1.3105671, 102.2229827 1.3171231, 102.2233436 1.3201706, 102.2261304 1.3253632, 102.2275338 1.3294532, 102.2283558 1.3386957, 102.227995 1.3404199, 102.2289874 1.3472265, 102.2289373 1.353191, 102.2275088 1.3664985, 102.2244764 1.3732399, 102.2212184 1.3784025, 102.2165446 1.387249, 102.2141637 1.3908829, 102.2120336 1.3970229, 102.2095901 1.4013459, 102.2103419 1.408363, 102.2129107 1.4131246, 102.2157251 1.4142398, 102.2220003 1.4129367, 102.2305412 1.4119342, 102.2381397 1.4117137, 102.2433123 1.4119944, 102.2566849 1.4140193, 102.2691352 1.4182897, 102.2711802 1.4184902, 102.2796007 1.4172071, 102.2866379 1.4149014, 102.292011 1.4119743)))</v>
      </c>
    </row>
    <row r="157" spans="1:18" x14ac:dyDescent="0.3">
      <c r="A157" s="4" t="s">
        <v>1238</v>
      </c>
      <c r="B157" s="5">
        <v>54.333482952776997</v>
      </c>
      <c r="C157" s="5">
        <v>56.154191654950999</v>
      </c>
      <c r="D157" s="5">
        <v>53.220422161343997</v>
      </c>
      <c r="E157">
        <v>72.8</v>
      </c>
      <c r="F157">
        <v>76.7</v>
      </c>
      <c r="G157">
        <v>75.400000000000006</v>
      </c>
      <c r="H157">
        <v>94.6</v>
      </c>
      <c r="I157">
        <v>97.3</v>
      </c>
      <c r="J157">
        <v>92</v>
      </c>
      <c r="K157">
        <v>161.4</v>
      </c>
      <c r="L157">
        <v>99.8</v>
      </c>
      <c r="M157">
        <v>100.1</v>
      </c>
      <c r="N157" t="str">
        <f t="shared" si="2"/>
        <v>kepulauan sangihe</v>
      </c>
      <c r="O157">
        <f>VLOOKUP(N157,GeoJson!$E$1:$G$515,3,FALSE)</f>
        <v>3.5</v>
      </c>
      <c r="P157">
        <f>VLOOKUP(N157,GeoJson!$E$2:$H$515,4,FALSE)</f>
        <v>125.55</v>
      </c>
      <c r="Q157">
        <f>VLOOKUP(N157,GeoJson!$E$2:$I$515,5,FALSE)</f>
        <v>593</v>
      </c>
      <c r="R157" t="str">
        <f>VLOOKUP(N157,GeoJson!$E$2:$J$515,6,FALSE)</f>
        <v>MULTIPOLYGON (((125.4856094 3.0628247, 125.4893209 3.0611158, 125.4879456 3.0596919, 125.4856094 3.0628247)), ((125.5043663 3.0849065, 125.5074408 3.083335, 125.5105498 3.0788096, 125.509384 3.0712417, 125.5064891 3.0672013, 125.5045784 3.0624903, 125.5058296 3.0597158, 125.5015755 3.0606901, 125.5001114 3.062888, 125.5001278 3.0683021, 125.5025664 3.0726778, 125.5010549 3.077169, 125.4988185 3.0785867, 125.4959601 3.0788668, 125.4950343 3.0802889, 125.4974393 3.0862676, 125.5006609 3.0912178, 125.5030698 3.092503, 125.5043663 3.0849065)), ((125.4844404 3.09628, 125.4828062 3.0955371, 125.4823366 3.0929103, 125.4807444 3.0916696, 125.4779811 3.0919192, 125.4776253 3.094901, 125.4804304 3.0953054, 125.4839211 3.0982956, 125.4844404 3.09628)), ((125.496908 3.0962179, 125.4984468 3.0959741, 125.4963599 3.0916836, 125.4931226 3.0942792, 125.4875575 3.0955952, 125.492693 3.0983623, 125.4946682 3.0984199, 125.496908 3.0962179)), ((125.452938 3.1494815, 125.455461 3.1475225, 125.455964 3.1445038, 125.4575289 3.1426206, 125.4569923 3.1403251, 125.452658 3.1395555, 125.4468803 3.1430472, 125.4472892 3.1464433, 125.4493857 3.148943, 125.452938 3.1494815)), ((125.5265514 3.1913353, 125.5291045 3.1872393, 125.5308214 3.1857217, 125.5345679 3.1858926, 125.5335124 3.1819983, 125.5377698 3.1796151, 125.5348811 3.1783791, 125.5378408 3.1756514, 125.5388009 3.1724962, 125.5378067 3.1690396, 125.5347435 3.1660384, 125.5332293 3.162475, 125.5334206 3.1600603, 125.5301942 3.159128, 125.5239758 3.1633907, 125.5238777 3.1608742, 125.525404 3.1586049, 125.523133 3.1565003, 125.5208546 3.1593164, 125.5195063 3.1576261, 125.5167303 3.1585157, 125.516168 3.1557605, 125.5126791 3.1582913, 125.5085165 3.1602112, 125.5106129 3.1644301, 125.5052232 3.1621649, 125.5035389 3.1644473, 125.5058678 3.1693159, 125.5002025 3.1687351, 125.4995669 3.1727544, 125.506919 3.1741418, 125.5112311 3.1710324, 125.5158726 3.1707329, 125.5155391 3.1736523, 125.5127478 3.175641, 125.5083605 3.1773092, 125.5085918 3.1802993, 125.5070723 3.1819786, 125.5037003 3.1810139, 125.5032967 3.1846002, 125.507096 3.1843567, 125.5112645 3.1885624, 125.5128426 3.1888828, 125.5139713 3.1849705, 125.5159019 3.1828218, 125.5172696 3.1740084, 125.5185561 3.1723478, 125.5209033 3.1720538, 125.5249769 3.1740976, 125.5276527 3.176235, 125.5271323 3.1796413, 125.5251837 3.181754, 125.5242276 3.1865667, 125.5219206 3.1886803, 125.5211743 3.1913486, 125.5265514 3.1913353)), ((125.4604901 3.2549506, 125.465108 3.2542817, 125.468858 3.2508573, 125.4695393 3.2482859, 125.4725285 3.2463395, 125.4726133 3.2441385, 125.4710869 3.2409619, 125.4694513 3.2396578, 125.4685532 3.2367498, 125.4590439 3.2321611, 125.4564712 3.2320838, 125.4516244 3.2344153, 125.4479556 3.2390595, 125.4485552 3.2425286, 125.4482615 3.2486845, 125.4474795 3.2496902, 125.4495493 3.2529913, 125.4526922 3.2537648, 125.4560282 3.2533789, 125.4604901 3.2549506)), ((125.5803091 3.3426465, 125.5768826 3.3395324, 125.5733987 3.3382091, 125.5731454 3.3364191, 125.5704617 3.3320954, 125.5674193 3.3332486, 125.5659802 3.3375415, 125.5678856 3.3372866, 125.569903 3.3403003, 125.5724914 3.3398355, 125.5751899 3.341848, 125.5803091 3.3426465)), ((125.6161931 3.3660109, 125.6185171 3.3658535, 125.621419 3.3636377, 125.6214726 3.3595139, 125.6205659 3.3587533, 125.6199672 3.3522935, 125.6177849 3.3517311, 125.6159855 3.3493657, 125.6154974 3.3419964, 125.6130073 3.3410776, 125.6090857 3.3425493, 125.6064973 3.3411275, 125.6062477 3.3444563, 125.6076685 3.3497529, 125.6055419 3.3526683, 125.6064346 3.3583205, 125.6054561 3.3596998, 125.6082403 3.3618224, 125.6080048 3.3651743, 125.6119318 3.3673453, 125.6161931 3.3660109)), ((125.6439498 3.3798636, 125.6417096 3.3763812, 125.6440188 3.3733333, 125.6389325 3.3709602, 125.6355848 3.3732855, 125.6385313 3.37865, 125.6439498 3.3798636)), ((125.571416 3.4068728, 125.5737938 3.4069913, 125.5773677 3.4002414, 125.5796893 3.397888, 125.5789387 3.3964635, 125.5796006 3.3921979, 125.5759876 3.3889546, 125.5756187 3.394589, 125.5723496 3.3979398, 125.570279 3.3973043, 125.5678452 3.3949255, 125.5655568 3.3949073, 125.5618631 3.3928516, 125.559393 3.3945767, 125.5564144 3.3938322, 125.554701 3.3967134, 125.5568812 3.4005046, 125.5607326 3.4015355, 125.5613158 3.4059079, 125.5589519 3.4097484, 125.5601872 3.4133204, 125.5620943 3.4138651, 125.5637834 3.4168794, 125.568401 3.4138094, 125.571416 3.4068728)), ((125.7113813 3.4750217, 125.7113827 3.4718866, 125.7102503 3.4651145, 125.7059625 3.4550715, 125.7034725 3.451661, 125.7018433 3.4523206, 125.6999583 3.456157, 125.6978579 3.4562243, 125.6961039 3.4590559, 125.6942323 3.4602001, 125.6917066 3.4638795, 125.6938921 3.4647729, 125.6970725 3.4675136, 125.6966025 3.4696963, 125.7033948 3.4711969, 125.7050672 3.4742494, 125.7106617 3.476687, 125.7113813 3.4750217)), ((125.7338974 3.4828908, 125.7360051 3.4804118, 125.7316452 3.4783253, 125.7299921 3.4755984, 125.7271818 3.480701, 125.73024 3.4822298, 125.7329676 3.4846881, 125.7338974 3.4828908)), ((125.6564784 3.5361269, 125.6611116 3.5346554, 125.6632154 3.5326117, 125.6625451 3.5303898, 125.6562943 3.5274212, 125.6541446 3.5311801, 125.6564784 3.5361269)), ((125.6428799 3.5524185, 125.6430773 3.5492007, 125.6457044 3.5442115, 125.6422473 3.540085, 125.6361241 3.5376117, 125.634184 3.5402859, 125.6361826 3.5426376, 125.6366843 3.5452456, 125.6323524 3.5474671, 125.6336558 3.5517926, 125.6392168 3.5511095, 125.6428799 3.5524185)), ((125.4533269 3.7355933, 125.4587554 3.7350145, 125.4669451 3.7312067, 125.4705633 3.7306646, 125.4805889 3.7307818, 125.4842353 3.7298572, 125.4899697 3.7293533, 125.5018752 3.7245184, 125.5039937 3.7244114, 125.5089909 3.7210628, 125.5143176 3.7148984, 125.5182444 3.7122825, 125.5211579 3.7083656, 125.5286343 3.6997742, 125.5295439 3.6976453, 125.5364342 3.6896771, 125.5404944 3.6869223, 125.5426608 3.6840044, 125.5424589 3.6791472, 125.5431795 3.6776318, 125.5477859 3.673093, 125.5527015 3.671029, 125.5541223 3.6675387, 125.5575001 3.6651967, 125.5576008 3.6607299, 125.5609324 3.6584166, 125.5625037 3.6542439, 125.5605791 3.6499025, 125.5614165 3.6479855, 125.5668156 3.6476846, 125.5694071 3.6492029, 125.5749384 3.6424092, 125.575461 3.6359509, 125.572716 3.6351393, 125.5695943 3.6327563, 125.565502 3.6330913, 125.5634468 3.6315809, 125.5636777 3.626764, 125.5650115 3.6250406, 125.5712034 3.6252168, 125.5758047 3.6265419, 125.5833079 3.6252618, 125.5868747 3.6227158, 125.5848621 3.6217039, 125.5838485 3.6193581, 125.5872374 3.6159048, 125.5881466 3.6124827, 125.5865252 3.6107946, 125.5862781 3.6076836, 125.5817185 3.6080813, 125.577671 3.607409, 125.5749478 3.6057515, 125.5758802 3.6022885, 125.5788881 3.5999116, 125.5788808 3.5977322, 125.5730174 3.5894127, 125.5701249 3.587637, 125.5687983 3.5897086, 125.5624454 3.5889226, 125.5602188 3.5820962, 125.5595173 3.5777989, 125.5619097 3.5774877, 125.5657504 3.5789745, 125.5692172 3.578329, 125.5715063 3.5802209, 125.5743721 3.5790125, 125.5770055 3.5791192, 125.5785887 3.5817569, 125.5815718 3.5804163, 125.5813589 3.5776489, 125.5831061 3.5745254, 125.5875547 3.5740795, 125.5889834 3.5679306, 125.5888253 3.5630476, 125.586908 3.5616005, 125.5879112 3.5592985, 125.5908875 3.5590399, 125.5896874 3.5566393, 125.5904516 3.5522066, 125.5943281 3.5519766, 125.5954809 3.5550153, 125.5978501 3.5553179, 125.6004738 3.5585473, 125.6014395 3.5549116, 125.605824 3.547388, 125.6103988 3.5445209, 125.610821 3.5406956, 125.6138079 3.5406327, 125.615391 3.5422223, 125.6181289 3.5412424, 125.6153815 3.53856, 125.6154467 3.5363111, 125.6183924 3.5339219, 125.6164879 3.530154, 125.6178913 3.526905, 125.6204695 3.5263716, 125.6237373 3.5285773, 125.6246234 3.5264126, 125.6217304 3.5241531, 125.6222473 3.5208395, 125.6266357 3.5157379, 125.6317308 3.5147257, 125.6330143 3.512061, 125.6323099 3.50877, 125.6355295 3.5059336, 125.6369795 3.5036344, 125.636742 3.5015396, 125.6389534 3.4992382, 125.640377 3.4934133, 125.6416945 3.4910479, 125.6438132 3.4911417, 125.6470646 3.4937935, 125.6553565 3.4936092, 125.6575262 3.4872847, 125.6610543 3.4858973, 125.6613471 3.4892951, 125.6574361 3.4951963, 125.6536935 3.4962104, 125.6488684 3.4961096, 125.6471735 3.4973118, 125.6437655 3.4972115, 125.6427996 3.4997346, 125.6429525 3.5050077, 125.6439264 3.5075492, 125.6420973 3.511949, 125.6435292 3.5136565, 125.6448321 3.5185562, 125.6472184 3.5158664, 125.6489579 3.5123458, 125.6530138 3.5139995, 125.6557378 3.5167673, 125.6539035 3.5193167, 125.6602248 3.5243408, 125.6622932 3.5231784, 125.6610353 3.5179548, 125.6597861 3.515738, 125.6552057 3.5147354, 125.654146 3.511163, 125.6546272 3.5047824, 125.655902 3.5027927, 125.6595712 3.5025966, 125.6611137 3.5012059, 125.6634045 3.5017021, 125.6633951 3.5037435, 125.6667675 3.5034292, 125.66869 3.5007643, 125.6685275 3.495868, 125.6713258 3.492792, 125.6709525 3.4902396, 125.6693935 3.4884769, 125.670017 3.4837678, 125.6691479 3.4820335, 125.6712431 3.480428, 125.669098 3.4777529, 125.6655611 3.4761481, 125.6644968 3.472373, 125.6652758 3.466338, 125.6669615 3.461961, 125.6661841 3.4604398, 125.6682478 3.458423, 125.6671902 3.4515706, 125.6723104 3.4501851, 125.6711492 3.4469435, 125.6740868 3.4457012, 125.6756134 3.4413704, 125.6743649 3.4394392, 125.6763605 3.4374684, 125.6752256 3.4354911, 125.6751963 3.430403, 125.6764431 3.428998, 125.6750364 3.4246906, 125.6712884 3.4206641, 125.6707785 3.4172073, 125.6676329 3.4177636, 125.6669256 3.4150972, 125.6633622 3.4141131, 125.6645655 3.4113027, 125.6642727 3.4071046, 125.6619843 3.4032616, 125.6625177 3.4010171, 125.6574773 3.3990262, 125.6569173 3.4026555, 125.6551105 3.4019923, 125.6542471 3.3989396, 125.6553808 3.3966453, 125.6556564 3.3932076, 125.6584414 3.3906257, 125.6576202 3.3885208, 125.6541256 3.3885304, 125.6527354 3.3913439, 125.6500513 3.3895952, 125.644762 3.3829258, 125.6380972 3.3792877, 125.6351897 3.3804383, 125.6353274 3.3893197, 125.6332914 3.3904069, 125.6314077 3.3889648, 125.6304974 3.3802682, 125.6271013 3.3808812, 125.6232839 3.3832827, 125.6231213 3.3860158, 125.6216831 3.3884109, 125.6199797 3.3869637, 125.6197147 3.383207, 125.6180095 3.3810767, 125.6210633 3.3791043, 125.6221599 3.3761124, 125.6220195 3.3725392, 125.6181903 3.371082, 125.6169264 3.3720854, 125.6122212 3.3712682, 125.6055649 3.3708139, 125.6039398 3.3753735, 125.6024081 3.3750339, 125.5950932 3.3799111, 125.5906794 3.3773642, 125.5876803 3.3770995, 125.5841593 3.3749399, 125.5810728 3.3758183, 125.5845071 3.3793939, 125.5904031 3.3803912, 125.5917029 3.3831672, 125.5918347 3.3889985, 125.586349 3.401339, 125.5860861 3.4045478, 125.5812909 3.4067588, 125.5777161 3.4107441, 125.5748199 3.4156526, 125.5729134 3.4151356, 125.5695127 3.4174466, 125.5665534 3.4170581, 125.5638005 3.4201375, 125.5609902 3.420145, 125.5582822 3.4215891, 125.5613482 3.4249997, 125.5631736 3.4254407, 125.5638228 3.4284089, 125.5660045 3.4331129, 125.5672374 3.4332087, 125.5691713 3.4373159, 125.5671159 3.4380897, 125.5621187 3.4365917, 125.5587889 3.4367715, 125.5552127 3.4354211, 125.5543436 3.4327612, 125.5521285 3.432173, 125.5495287 3.4351814, 125.5480044 3.4317739, 125.5474468 3.4260279, 125.5490609 3.4211183, 125.5514719 3.4192291, 125.5466819 3.4164176, 125.5469721 3.4142863, 125.544742 3.4099815, 125.5418614 3.4109618, 125.5384002 3.4170342, 125.5351947 3.416795, 125.5340987 3.4124872, 125.5308458 3.4129912, 125.5253213 3.412114, 125.522661 3.4129633, 125.5224197 3.4149459, 125.5236632 3.4191047, 125.5213021 3.4212416, 125.5194863 3.4245166, 125.5203824 3.4277845, 125.5232956 3.4293623, 125.5253751 3.432627, 125.5253873 3.4372846, 125.5238128 3.4385275, 125.5211476 3.4375436, 125.5191584 3.4402445, 125.5170607 3.439685, 125.5117363 3.4399964, 125.5047217 3.43506, 125.501182 3.4390828, 125.5022772 3.4430439, 125.4996215 3.4457266, 125.5026321 3.4468088, 125.5010727 3.4538489, 125.4976347 3.4590608, 125.4944652 3.4607632, 125.4974517 3.463709, 125.4986957 3.4675898, 125.4959343 3.4677619, 125.49397 3.4694708, 125.4905482 3.468051, 125.4862808 3.4674028, 125.4904544 3.4739864, 125.4899466 3.4764094, 125.4875697 3.4784853, 125.4858547 3.4822144, 125.4810404 3.4816227, 125.4855355 3.485595, 125.4873415 3.4964714, 125.4870554 3.5020502, 125.4883583 3.5087238, 125.4864521 3.5117514, 125.4869226 3.513866, 125.48983 3.5171555, 125.4900323 3.5212492, 125.4867889 3.5252971, 125.4918017 3.528471, 125.4918982 3.5339113, 125.4956351 3.5405508, 125.4974296 3.5468658, 125.500637 3.5482475, 125.5029902 3.5548423, 125.5046389 3.5577674, 125.5073264 3.557734, 125.5088915 3.5608961, 125.512419 3.5652593, 125.5107077 3.5708107, 125.5080366 3.5732329, 125.503952 3.5716207, 125.5013463 3.5725573, 125.502722 3.5765911, 125.5007244 3.5780897, 125.4982487 3.5763814, 125.495957 3.5788686, 125.4936361 3.5784443, 125.4913459 3.5726608, 125.4862576 3.5780378, 125.4871666 3.5833224, 125.485165 3.5861923, 125.4848246 3.5892709, 125.4823995 3.5925534, 125.4827385 3.5945332, 125.4851862 3.596812, 125.4896195 3.5987348, 125.4950562 3.5988113, 125.5017968 3.6015658, 125.5034241 3.6007023, 125.5039451 3.6053977, 125.5022316 3.6084798, 125.5003152 3.6098549, 125.4956108 3.6088766, 125.4887081 3.6081317, 125.4854847 3.6055553, 125.4803953 3.6049817, 125.476601 3.6075186, 125.467255 3.6115984, 125.4652701 3.6128964, 125.4527958 3.6172411, 125.4493631 3.6180884, 125.4461074 3.6198952, 125.4423023 3.620454, 125.4326238 3.6279006, 125.4258562 3.6377075, 125.4181415 3.6396874, 125.4160257 3.6424663, 125.4137016 3.6439353, 125.4123977 3.6497746, 125.405357 3.6570161, 125.4079635 3.6590356, 125.4049819 3.6613749, 125.404052 3.6652934, 125.4023818 3.6674311, 125.3991386 3.6683541, 125.3976044 3.6731733, 125.3977289 3.6772108, 125.3991053 3.6814583, 125.398739 3.6918969, 125.3975899 3.6932561, 125.3981276 3.7042408, 125.4015233 3.7120178, 125.4021001 3.7149875, 125.404031 3.7188959, 125.4111087 3.7207874, 125.4133298 3.7221166, 125.4175809 3.7276903, 125.4242175 3.7331768, 125.427323 3.7343621, 125.439185 3.7337281, 125.4423813 3.7345245, 125.4466344 3.7370022, 125.4533269 3.7355933)), ((125.5722425 3.7698574, 125.5758561 3.769997, 125.5792544 3.7673079, 125.5793589 3.7654331, 125.5832274 3.7594889, 125.5829783 3.7526285, 125.5799225 3.752054, 125.5794091 3.7540449, 125.575132 3.755711, 125.5729977 3.7542673, 125.5705549 3.7541419, 125.5701854 3.7496956, 125.56646 3.7489019, 125.5640814 3.7526667, 125.5619585 3.7536278, 125.5597402 3.7505044, 125.5602166 3.7463562, 125.5568177 3.7458268, 125.5550226 3.7535775, 125.5587001 3.7575455, 125.562133 3.7621243, 125.561998 3.7641229, 125.5669817 3.7692806, 125.5706772 3.7703395, 125.5722425 3.7698574)), ((125.6046418 3.7926239, 125.6074216 3.7925107, 125.6081382 3.7909835, 125.6206671 3.7923371, 125.6231693 3.7930157, 125.6259131 3.7904053, 125.6310562 3.788979, 125.6328257 3.7873915, 125.6342045 3.7836701, 125.629701 3.784799, 125.6262374 3.7830939, 125.6229093 3.783857, 125.6179833 3.7817751, 125.6165111 3.7844578, 125.6146982 3.7842345, 125.6147933 3.7874654, 125.6130598 3.790025, 125.605989 3.7878065, 125.6047109 3.7839978, 125.6048277 3.7818244, 125.6007943 3.7815601, 125.5999101 3.779361, 125.6010586 3.776317, 125.5970456 3.7765102, 125.5947745 3.7738005, 125.5947899 3.769397, 125.5906234 3.7690377, 125.588881 3.7701867, 125.588092 3.7777094, 125.5870516 3.7788277, 125.5879586 3.7871173, 125.5908995 3.7901014, 125.5930229 3.7910005, 125.5968143 3.7896547, 125.5997652 3.791228, 125.6006628 3.7931316, 125.6046418 3.7926239)), ((125.5662283 3.793649, 125.5650178 3.7944088, 125.565405 3.7980959, 125.5669346 3.7977553, 125.5662283 3.793649)), ((125.3907184 3.9129501, 125.3915877 3.9112049, 125.3910805 3.9078156, 125.387406 3.9069345, 125.3848835 3.9091167, 125.3841388 3.9121043, 125.3876529 3.9133776, 125.3907184 3.9129501)), ((125.3201242 4.2368032, 125.3235923 4.2357262, 125.3269888 4.2365866, 125.330987 4.2343719, 125.3321045 4.2315483, 125.3296613 4.2271384, 125.3243953 4.2271663, 125.3178875 4.2322357, 125.3173959 4.2350654, 125.3201242 4.2368032)), ((125.6932871 4.4372104, 125.6964191 4.4326342, 125.6919196 4.431395, 125.6893138 4.4320004, 125.6881332 4.4338561, 125.6882731 4.4373563, 125.6932871 4.4372104)), ((125.6309994 4.5910853, 125.6318202 4.5893323, 125.6273101 4.5880174, 125.6261452 4.5890226, 125.6296807 4.5914611, 125.6309994 4.5910853)), ((125.43816 4.6514433, 125.4349482 4.6496222, 125.4337551 4.6504851, 125.4349329 4.6573413, 125.4334979 4.659012, 125.4353051 4.6627434, 125.4370117 4.661691, 125.438115 4.6581943, 125.43816 4.6514433)), ((125.4911593 4.7450102, 125.4917465 4.741392, 125.4897065 4.7389861, 125.4892066 4.7354727, 125.4832588 4.7294181, 125.4797905 4.7275976, 125.4772717 4.7294809, 125.4767456 4.7319207, 125.4776802 4.7363316, 125.48191 4.7378839, 125.4836876 4.7396901, 125.4869841 4.7410795, 125.4879662 4.7433591, 125.4911593 4.7450102)))</v>
      </c>
    </row>
    <row r="158" spans="1:18" x14ac:dyDescent="0.3">
      <c r="A158" s="4" t="s">
        <v>1315</v>
      </c>
      <c r="B158" s="5">
        <v>51.845229083271001</v>
      </c>
      <c r="C158" s="5">
        <v>50.639761819500002</v>
      </c>
      <c r="D158" s="5">
        <v>53.279891030306999</v>
      </c>
      <c r="E158">
        <v>57.8</v>
      </c>
      <c r="F158">
        <v>63.4</v>
      </c>
      <c r="G158">
        <v>56.9</v>
      </c>
      <c r="H158">
        <v>83.4</v>
      </c>
      <c r="I158">
        <v>82.9</v>
      </c>
      <c r="J158">
        <v>85.6</v>
      </c>
      <c r="K158">
        <v>150.19999999999999</v>
      </c>
      <c r="L158">
        <v>82.8</v>
      </c>
      <c r="M158">
        <v>86.7</v>
      </c>
      <c r="N158" t="str">
        <f t="shared" si="2"/>
        <v>kepulauan sula</v>
      </c>
      <c r="O158">
        <f>VLOOKUP(N158,GeoJson!$E$1:$G$515,3,FALSE)</f>
        <v>-1.8646</v>
      </c>
      <c r="P158">
        <f>VLOOKUP(N158,GeoJson!$E$2:$H$515,4,FALSE)</f>
        <v>125.69046</v>
      </c>
      <c r="Q158">
        <f>VLOOKUP(N158,GeoJson!$E$2:$I$515,5,FALSE)</f>
        <v>839</v>
      </c>
      <c r="R158" t="str">
        <f>VLOOKUP(N158,GeoJson!$E$2:$J$515,6,FALSE)</f>
        <v>MULTIPOLYGON (((125.9150722 -1.9804732, 125.9178249 -1.9793129, 125.920692 -1.9765856, 125.9226711 -1.9803283, 125.9257021 -1.9791376, 125.9283605 -1.9820311, 125.9333154 -1.9791376, 125.9363931 -1.980929, 125.9383942 -1.9777115, 125.9440923 -1.9799825, 125.9432188 -1.9824567, 125.9469572 -1.9837209, 125.9487073 -1.9875514, 125.9526945 -1.9899393, 125.954147 -1.987915, 125.9574291 -1.988978, 125.9570564 -1.9920399, 125.9594153 -1.9954659, 125.9622682 -1.9960779, 125.9655771 -1.9985059, 125.9691006 -1.9996521, 125.9711051 -2.0047736, 125.9751051 -2.0037613, 125.9766964 -2.0080459, 125.9833622 -2.0119236, 125.9851493 -2.0153581, 125.9872795 -2.0154978, 125.9894139 -2.022045, 125.9923148 -2.025992, 125.9930263 -2.0298585, 125.9926451 -2.033869, 125.9912518 -2.0399291, 125.9914488 -2.0441222, 125.9928463 -2.0454118, 125.9880852 -2.0533999, 125.9855887 -2.0547022, 125.9825332 -2.0547307, 125.9813135 -2.0584374, 125.9834733 -2.0599646, 125.9830857 -2.065532, 125.9804877 -2.0708349, 125.9780879 -2.0733364, 125.9774611 -2.0780061, 125.971408 -2.0907391, 125.9677283 -2.1007618, 125.9625391 -2.1128511, 125.9604047 -2.1202876, 125.9589649 -2.1290398, 125.9594351 -2.1343796, 125.957141 -2.145189, 125.956949 -2.151101, 125.9579315 -2.160096, 125.9613534 -2.1739357, 125.961551 -2.1769792, 125.9634595 -2.1842576, 125.9652608 -2.1879279, 125.9673218 -2.1939754, 125.9694411 -2.196681, 125.9708339 -2.200084, 125.9730474 -2.2029073, 125.9765332 -2.2119117, 125.9781579 -2.2170319, 125.9810889 -2.2214317, 125.9817905 -2.2261113, 125.9839284 -2.2299926, 125.9861095 -2.2319489, 125.9886197 -2.2376416, 125.9906781 -2.2398011, 125.9921058 -2.2431086, 125.9959605 -2.2491762, 126.0000294 -2.2546251, 126.0000137 -2.2601408, 126.0020519 -2.2633102, 126.0058017 -2.2673385, 126.0058746 -2.2693011, 126.0082861 -2.2736608, 126.0115222 -2.2815131, 126.0130688 -2.2835118, 126.0141849 -2.2882661, 126.0169796 -2.2929513, 126.0205639 -2.3014353, 126.0213635 -2.3132025, 126.0229022 -2.3146496, 126.0254229 -2.3199202, 126.032369 -2.3321573, 126.0325879 -2.3377277, 126.0355062 -2.3403701, 126.0358382 -2.3424916, 126.0386785 -2.3475927, 126.0398722 -2.3543139, 126.0391833 -2.3595001, 126.0410153 -2.3605736, 126.0470203 -2.3683142, 126.0488541 -2.374816, 126.054932 -2.3857657, 126.0591719 -2.3921924, 126.0607127 -2.3989344, 126.0621591 -2.3990007, 126.0655863 -2.4079794, 126.0693534 -2.4128795, 126.0707023 -2.4179447, 126.0729222 -2.4221981, 126.0734069 -2.4301414, 126.0729902 -2.444554, 126.0705581 -2.4509986, 126.063547 -2.4622482, 126.0589585 -2.4679696, 126.0580987 -2.4704329, 126.0495356 -2.4773411, 126.0424611 -2.4755091, 126.0413976 -2.4732379, 126.0370074 -2.4699806, 126.0290483 -2.4659303, 126.0227887 -2.4621065, 126.0170117 -2.4596845, 126.0146598 -2.4570366, 126.0055536 -2.4519456, 125.9959376 -2.4449989, 125.9904527 -2.4399359, 125.9875797 -2.4347956, 125.9828663 -2.4276673, 125.9785092 -2.4218275, 125.9784155 -2.419566, 125.9765905 -2.4183922, 125.9738616 -2.4127042, 125.9741684 -2.4092288, 125.9730028 -2.4028758, 125.9712441 -2.4017355, 125.9665708 -2.3963108, 125.9634853 -2.3866113, 125.9634776 -2.3825336, 125.9612333 -2.3756102, 125.960797 -2.3699607, 125.961998 -2.3677574, 125.9616041 -2.3655506, 125.9594998 -2.362939, 125.9599148 -2.3554531, 125.9614754 -2.3483039, 125.9616183 -2.3436584, 125.9589931 -2.3360658, 125.9585993 -2.326038, 125.9545794 -2.3180413, 125.9519922 -2.3159636, 125.9510676 -2.3132878, 125.9459378 -2.3038184, 125.9443455 -2.3026118, 125.940071 -2.2971549, 125.9367863 -2.2950089, 125.9347021 -2.2907598, 125.930209 -2.286606, 125.9270579 -2.2763053, 125.9235785 -2.2719532, 125.9220268 -2.2673042, 125.9183273 -2.2649235, 125.9121012 -2.2554856, 125.9096367 -2.2504337, 125.9057126 -2.2443094, 125.9053169 -2.2428714, 125.9022962 -2.2416286, 125.8969259 -2.236036, 125.8916756 -2.228639, 125.886852 -2.2237495, 125.8843054 -2.2182966, 125.8803473 -2.2125734, 125.8787167 -2.2059527, 125.8798594 -2.1996386, 125.8790994 -2.1976652, 125.8795555 -2.1939564, 125.8829876 -2.1889838, 125.8840248 -2.1854433, 125.8871299 -2.1778965, 125.8872684 -2.1751563, 125.8860447 -2.1724801, 125.8864494 -2.1695399, 125.8838544 -2.1599233, 125.8822682 -2.1574024, 125.8807379 -2.1520827, 125.8816734 -2.148622, 125.8805884 -2.1438608, 125.8806821 -2.138567, 125.8782179 -2.1325906, 125.8763769 -2.1301265, 125.8765468 -2.1276623, 125.8747071 -2.1264871, 125.8742526 -2.1228755, 125.8681629 -2.1129621, 125.8678797 -2.1105263, 125.8629796 -2.1057395, 125.8613652 -2.1026805, 125.8596402 -2.095961, 125.8582707 -2.0953922, 125.8559199 -2.091822, 125.8566125 -2.0856777, 125.8575131 -2.0824005, 125.8572514 -2.0777758, 125.857958 -2.073232, 125.8582212 -2.0669923, 125.8579327 -2.0602143, 125.8606903 -2.0520156, 125.8646411 -2.0445705, 125.8674249 -2.0371816, 125.8683501 -2.0328872, 125.8696673 -2.0311864, 125.8718674 -2.0254902, 125.8754425 -2.0211094, 125.8773056 -2.0216633, 125.8800751 -2.0190449, 125.8831466 -2.0127507, 125.884999 -2.0101442, 125.8873432 -2.0048945, 125.8884841 -2.0038381, 125.8896926 -1.999709, 125.897145 -1.9959325, 125.8982528 -1.9929113, 125.8976989 -1.9885305, 125.8996902 -1.9827829, 125.9029356 -1.9828709, 125.9053023 -1.9800207, 125.9063159 -1.9770783, 125.9083274 -1.9753124, 125.9124223 -1.9739563, 125.9146741 -1.9740974, 125.9157865 -1.976505, 125.9139696 -1.9779004, 125.9150722 -1.9804732)), ((125.9327897 -1.9719766, 125.9307149 -1.9730691, 125.9290384 -1.9755532, 125.9267256 -1.9747196, 125.9288827 -1.9722369, 125.9327897 -1.9719766)), ((125.8077394 -1.9138444, 125.8060162 -1.9172869, 125.8020067 -1.9202797, 125.7995089 -1.920245, 125.7981263 -1.9218199, 125.7954673 -1.920774, 125.7978784 -1.9175824, 125.8026571 -1.9138357, 125.8066987 -1.9124654, 125.8077394 -1.9138444)), ((125.4184805 -1.88452, 125.4214657 -1.8858874, 125.4193937 -1.8899284, 125.4196433 -1.8917047, 125.4170923 -1.893301, 125.4151084 -1.896188, 125.4126548 -1.8954735, 125.4112611 -1.8935331, 125.4120443 -1.8907886, 125.4157648 -1.8861625, 125.4184805 -1.88452)), ((125.3844436 -1.8786703, 125.3871116 -1.8785241, 125.3882446 -1.8803514, 125.3867483 -1.8830473, 125.3880253 -1.8852488, 125.3887197 -1.8889766, 125.3859786 -1.891937, 125.3722003 -1.889671, 125.3720541 -1.8867838, 125.373918 -1.8825808, 125.3756357 -1.8813748, 125.3824335 -1.8807535, 125.3844436 -1.8786703)), ((125.6235993 -1.8051802, 125.624586 -1.8095385, 125.6219122 -1.8110214, 125.6204702 -1.8075718, 125.6235993 -1.8051802)), ((126.457224 -1.8006879, 126.450639 -1.8057739, 126.4534282 -1.80728, 126.4600088 -1.8053947, 126.4604105 -1.8043502, 126.4659072 -1.803944, 126.4731428 -1.8056303, 126.477038 -1.8054396, 126.478905 -1.8065453, 126.4699693 -1.8089195, 126.4702722 -1.8109793, 126.4749976 -1.8117062, 126.4748158 -1.8134025, 126.4704539 -1.8147353, 126.4640928 -1.8183097, 126.4659709 -1.8210358, 126.4735436 -1.8201877, 126.484408 -1.8196242, 126.4866351 -1.8208248, 126.4836449 -1.8237602, 126.4825438 -1.8297464, 126.4796828 -1.8330521, 126.4719079 -1.8347273, 126.4693886 -1.8366088, 126.4643345 -1.8376687, 126.4592705 -1.8381189, 126.451881 -1.8380869, 126.4464187 -1.8371212, 126.4404275 -1.8353057, 126.4351407 -1.8326856, 126.4319198 -1.8304385, 126.4278626 -1.8304764, 126.4258738 -1.8291672, 126.4171013 -1.8280663, 126.4124706 -1.828234, 126.4025892 -1.830898, 126.4003051 -1.831831, 126.3950736 -1.8360256, 126.3891883 -1.8360172, 126.3868389 -1.8372113, 126.3822969 -1.8363896, 126.3831047 -1.8300083, 126.38157 -1.8294429, 126.3775312 -1.8308968, 126.376158 -1.8296044, 126.3783389 -1.8262926, 126.3728462 -1.8271004, 126.3713922 -1.8279081, 126.3561256 -1.8293621, 126.3514406 -1.8279889, 126.350956 -1.8249194, 126.3577416 -1.8245905, 126.3603775 -1.8235361, 126.3717961 -1.8219307, 126.3745425 -1.82185, 126.3774504 -1.820396, 126.3818931 -1.815711, 126.3864165 -1.8155494, 126.3902007 -1.8163855, 126.3944442 -1.8148404, 126.3991721 -1.8147164, 126.405168 -1.8130701, 126.4216997 -1.8125489, 126.4273159 -1.8117075, 126.4324152 -1.8091454, 126.4406484 -1.8013838, 126.4440766 -1.8023683, 126.4484254 -1.8026355, 126.457224 -1.8006879)), ((125.7988768 -1.8044313, 125.7967985 -1.8046342, 125.7961879 -1.8017161, 125.7984823 -1.8001515, 125.7995975 -1.8030644, 125.7988768 -1.8044313)), ((125.4176528 -1.7974382, 125.4163739 -1.7935644, 125.4184186 -1.7927151, 125.4176528 -1.7974382)), ((125.4049499 -1.7752944, 125.4099245 -1.7774599, 125.4093951 -1.7820694, 125.411709 -1.7863572, 125.4114897 -1.7912363, 125.412847 -1.7970572, 125.414779 -1.7969102, 125.4168896 -1.7986371, 125.4197129 -1.7993224, 125.4205298 -1.8068638, 125.4230898 -1.8089252, 125.4284916 -1.8094774, 125.4299918 -1.8055994, 125.4343501 -1.8038725, 125.4389825 -1.8008299, 125.4433133 -1.7971843, 125.4478635 -1.8008848, 125.4501466 -1.7998251, 125.4509934 -1.7964382, 125.4531537 -1.7927712, 125.452261 -1.7897128, 125.4527974 -1.7866039, 125.4543324 -1.7846577, 125.4541201 -1.7815447, 125.4573749 -1.7775584, 125.4600063 -1.7775858, 125.4658996 -1.7796416, 125.470532 -1.7786274, 125.4748504 -1.7814381, 125.4791663 -1.7788193, 125.4814414 -1.7786822, 125.4854981 -1.7819989, 125.4873072 -1.7819441, 125.4882666 -1.7848222, 125.4829215 -1.7906058, 125.4823963 -1.793143, 125.4789935 -1.7971266, 125.4735977 -1.7996455, 125.4751813 -1.8029268, 125.4782343 -1.8015152, 125.4808932 -1.8017071, 125.4837439 -1.8036806, 125.4827297 -1.8065313, 125.4843743 -1.8092176, 125.4878649 -1.8095854, 125.4861981 -1.8142891, 125.4877458 -1.8190031, 125.4901512 -1.8192737, 125.4959964 -1.8078744, 125.4978877 -1.8066958, 125.4985181 -1.8117119, 125.4967505 -1.8168828, 125.4999709 -1.8214701, 125.50194 -1.8213058, 125.5034795 -1.8126987, 125.5061965 -1.8137875, 125.5094549 -1.8080937, 125.5120041 -1.8096835, 125.5140051 -1.8125342, 125.5139503 -1.8161798, 125.5171025 -1.8172488, 125.5169659 -1.8101433, 125.5152684 -1.8059004, 125.5182825 -1.8031044, 125.5198984 -1.8005284, 125.5227491 -1.8038725, 125.5228039 -1.8062024, 125.5251064 -1.810917, 125.5261661 -1.8103425, 125.5259013 -1.8065039, 125.5270745 -1.8037044, 125.5257456 -1.7996255, 125.5260657 -1.7974584, 125.5297126 -1.7955125, 125.5334118 -1.7912088, 125.53396 -1.7889338, 125.5360157 -1.788668, 125.5403466 -1.7860831, 125.544047 -1.793292, 125.5433618 -1.7962524, 125.5404289 -1.8015426, 125.5421283 -1.8047771, 125.5407193 -1.8080716, 125.5430303 -1.8101534, 125.5471197 -1.8058461, 125.5503789 -1.8014878, 125.5540519 -1.8038177, 125.5567655 -1.8037903, 125.5620558 -1.8021731, 125.566277 -1.8043111, 125.5721154 -1.805572, 125.5850258 -1.8088886, 125.5884247 -1.8073262, 125.588178 -1.8116297, 125.590179 -1.8133566, 125.593162 -1.8139596, 125.5943857 -1.8107129, 125.5971138 -1.8078196, 125.5987311 -1.8082034, 125.6000194 -1.8113008, 125.6022122 -1.8132469, 125.6000001 -1.8153603, 125.6033703 -1.8190568, 125.61282 -1.8208029, 125.6175654 -1.8190828, 125.6184256 -1.8147316, 125.6207212 -1.8122521, 125.6228181 -1.8121905, 125.6250383 -1.8180495, 125.6292527 -1.8227161, 125.6295611 -1.8268894, 125.6313433 -1.8291768, 125.6375687 -1.8298259, 125.6419075 -1.8287347, 125.6429386 -1.8264283, 125.6470553 -1.8214236, 125.6506137 -1.822969, 125.6516313 -1.8220695, 125.654731 -1.8235262, 125.6675413 -1.8255503, 125.6775583 -1.8258324, 125.6815248 -1.825312, 125.6838339 -1.8232095, 125.6887472 -1.8223255, 125.6924271 -1.8290274, 125.6972788 -1.8299319, 125.7000541 -1.8259848, 125.7018353 -1.8254503, 125.7025491 -1.8222503, 125.7045205 -1.8195057, 125.708709 -1.8187484, 125.713869 -1.8163432, 125.7171214 -1.8168462, 125.7175283 -1.8202286, 125.7191729 -1.8225722, 125.7226502 -1.8223965, 125.7223619 -1.8284189, 125.7239934 -1.8287089, 125.7305217 -1.8253128, 125.7318037 -1.8232265, 125.7300686 -1.8192624, 125.7300572 -1.8155588, 125.7333584 -1.8152703, 125.738608 -1.8121577, 125.7426418 -1.8107577, 125.7431501 -1.8075047, 125.7455126 -1.8059698, 125.7486908 -1.8065471, 125.7487652 -1.8138027, 125.7501177 -1.8150803, 125.7535046 -1.8149984, 125.7548517 -1.8131319, 125.7540683 -1.8113496, 125.7551027 -1.807152, 125.7588086 -1.8064342, 125.7623924 -1.8082534, 125.7664767 -1.8054886, 125.7706035 -1.8066927, 125.7693733 -1.8098649, 125.7711748 -1.812633, 125.7752328 -1.8098602, 125.7742095 -1.8060593, 125.7761587 -1.8051334, 125.7771333 -1.8086907, 125.7808367 -1.8084957, 125.7813728 -1.8064491, 125.7794723 -1.8003091, 125.7794723 -1.7984087, 125.7837118 -1.7982138, 125.7860021 -1.7994807, 125.7836126 -1.8036622, 125.7841781 -1.8051803, 125.7902844 -1.8057186, 125.7922028 -1.8082945, 125.7939552 -1.8063871, 125.7971714 -1.8065332, 125.8010088 -1.8093474, 125.810365 -1.8109555, 125.8154085 -1.8111748, 125.8228841 -1.8100541, 125.8258055 -1.8045709, 125.8283097 -1.8031709, 125.8323299 -1.8023668, 125.8359481 -1.8043039, 125.8388544 -1.8041777, 125.8422708 -1.8023303, 125.8439155 -1.8045597, 125.847022 -1.8041577, 125.8492514 -1.806716, 125.8512861 -1.8068618, 125.8518433 -1.80378, 125.8537102 -1.8025496, 125.8584248 -1.8026227, 125.8638338 -1.8060947, 125.8753828 -1.8064967, 125.8774294 -1.8047059, 125.8774294 -1.8009415, 125.881953 -1.8015263, 125.8849947 -1.7946919, 125.8940585 -1.7963365, 125.907207 -1.7972327, 125.9095285 -1.794246, 125.9127056 -1.7931589, 125.9238792 -1.794151, 125.9390307 -1.7965534, 125.9529853 -1.7976982, 125.9570529 -1.7956774, 125.9662114 -1.7970998, 125.9815103 -1.7980364, 125.9861243 -1.7977069, 125.9962976 -1.7991119, 125.9995672 -1.7978109, 126.0099747 -1.7988257, 126.0217958 -1.7991205, 126.031839 -1.7999531, 126.0356464 -1.8009071, 126.0416133 -1.8011587, 126.0525498 -1.8025376, 126.0573112 -1.8018265, 126.0597743 -1.8031361, 126.0666085 -1.8036218, 126.0797793 -1.8068375, 126.0833307 -1.807041, 126.0888361 -1.8086112, 126.1008454 -1.8092459, 126.1053809 -1.8091871, 126.1277159 -1.8111794, 126.1446031 -1.8106341, 126.1488037 -1.8098847, 126.1498745 -1.8085055, 126.1573282 -1.8074862, 126.1599347 -1.8065682, 126.1616068 -1.8084596, 126.1762988 -1.8096382, 126.1789908 -1.8090047, 126.1803238 -1.8070375, 126.1826821 -1.8086027, 126.1849231 -1.8082322, 126.1903258 -1.8059309, 126.1966555 -1.8048408, 126.198513 -1.8051735, 126.1995805 -1.8075066, 126.2037005 -1.8081836, 126.2054613 -1.8142021, 126.2080607 -1.8153938, 126.2179393 -1.8165305, 126.2231613 -1.8180781, 126.2307255 -1.8175616, 126.2381462 -1.8179686, 126.2432739 -1.8168985, 126.2495909 -1.8171939, 126.2524085 -1.8187598, 126.2549551 -1.8188076, 126.2619301 -1.8176962, 126.2668626 -1.8157238, 126.2720611 -1.8185031, 126.2737525 -1.8203533, 126.276811 -1.8216776, 126.2800258 -1.8208025, 126.2862657 -1.8216476, 126.2881203 -1.824026, 126.2881392 -1.8259838, 126.2930351 -1.8266069, 126.2945909 -1.8241015, 126.2976452 -1.8219455, 126.2998929 -1.8218085, 126.3018939 -1.8232338, 126.3037304 -1.8275647, 126.3057116 -1.8284733, 126.3091694 -1.8259487, 126.3150667 -1.8239901, 126.3166021 -1.8185905, 126.3188336 -1.8175324, 126.3245898 -1.817368, 126.3282039 -1.8141778, 126.3277694 -1.8118859, 126.3335548 -1.8115978, 126.3369091 -1.8126145, 126.3392818 -1.8112828, 126.343969 -1.8113925, 126.3482177 -1.8150929, 126.352273 -1.8158482, 126.3455188 -1.819865, 126.3395775 -1.8186062, 126.3374373 -1.819903, 126.335015 -1.823732, 126.3279097 -1.8313418, 126.3259697 -1.8328406, 126.3232745 -1.8404343, 126.320207 -1.8437468, 126.3155274 -1.845219, 126.3118272 -1.8470737, 126.3032176 -1.8477333, 126.3004534 -1.8492756, 126.2953796 -1.8536831, 126.2893403 -1.8558704, 126.2850083 -1.8558191, 126.2780694 -1.8564585, 126.2742144 -1.8576629, 126.2640517 -1.8661526, 126.2588814 -1.8692746, 126.2522479 -1.8756926, 126.2457316 -1.8794914, 126.2369757 -1.8785824, 126.2303369 -1.879603, 126.2300181 -1.8776006, 126.2270115 -1.8752415, 126.2229719 -1.8737922, 126.2189014 -1.8705543, 126.2094345 -1.8686733, 126.2079081 -1.8673627, 126.2008927 -1.8679178, 126.1963998 -1.8693759, 126.186801 -1.876263, 126.182406 -1.8769992, 126.1800038 -1.8783056, 126.1775338 -1.878279, 126.165541 -1.8844758, 126.1629788 -1.8847239, 126.1606902 -1.8863793, 126.1564414 -1.8859728, 126.1512471 -1.8888451, 126.1445759 -1.8895514, 126.1416342 -1.8912136, 126.1378314 -1.8911225, 126.1341261 -1.8892126, 126.1317565 -1.889334, 126.1242631 -1.8879926, 126.1207323 -1.886019, 126.116739 -1.8858957, 126.1140132 -1.8841442, 126.1047929 -1.8815684, 126.1005339 -1.881183, 126.0979337 -1.8786266, 126.0941968 -1.8785437, 126.0905672 -1.8794999, 126.0891622 -1.8788657, 126.0841081 -1.8807488, 126.0799175 -1.8829441, 126.0749512 -1.8837832, 126.0706825 -1.8829197, 126.0664724 -1.8831441, 126.0586326 -1.8848613, 126.0484707 -1.8888666, 126.0413482 -1.8938475, 126.0385333 -1.8953501, 126.0326693 -1.8946232, 126.0274298 -1.8962575, 126.0240247 -1.8983357, 126.0155751 -1.9046729, 126.00996 -1.9072585, 126.0035887 -1.9079512, 125.9954123 -1.9108929, 125.9890752 -1.9146494, 125.984226 -1.916791, 125.9797914 -1.9180009, 125.9683221 -1.9191815, 125.9602531 -1.9177619, 125.9580285 -1.9178928, 125.9472698 -1.9213793, 125.941923 -1.9248397, 125.9330832 -1.9317412, 125.9281136 -1.9349219, 125.9219103 -1.9380583, 125.9175566 -1.9389516, 125.9089097 -1.9373471, 125.9043825 -1.9356992, 125.9001588 -1.9324903, 125.894773 -1.9265494, 125.886632 -1.9208238, 125.8808386 -1.91451, 125.8778782 -1.9125094, 125.8659512 -1.9068197, 125.8579839 -1.9007528, 125.8533424 -1.8985965, 125.8437757 -1.8957558, 125.8427071 -1.8938819, 125.8402949 -1.8945398, 125.8391948 -1.8962968, 125.8185858 -1.9022878, 125.8127157 -1.9063671, 125.8102806 -1.9065592, 125.8067334 -1.9087361, 125.8051809 -1.9115634, 125.8011134 -1.9138704, 125.7971152 -1.9125868, 125.7922497 -1.9130118, 125.7872194 -1.9167325, 125.784713 -1.9225866, 125.786144 -1.9247896, 125.7841753 -1.9275562, 125.7818198 -1.9289535, 125.7780496 -1.9269481, 125.7744703 -1.929126, 125.7750601 -1.9243472, 125.7736117 -1.9224739, 125.7690238 -1.9207307, 125.7653638 -1.9209822, 125.7651036 -1.9245554, 125.7607846 -1.9288311, 125.7583475 -1.9290306, 125.7552773 -1.9275215, 125.7486512 -1.9266542, 125.7463269 -1.9269144, 125.7410451 -1.9293515, 125.7345318 -1.9295076, 125.7279057 -1.9302101, 125.7247488 -1.929603, 125.715252 -1.9291954, 125.7114446 -1.9293775, 125.6953964 -1.9290906, 125.6906124 -1.9287617, 125.683041 -1.9297071, 125.6794157 -1.9308866, 125.670847 -1.9314677, 125.6676438 -1.9309545, 125.6562452 -1.9312244, 125.6493849 -1.9307127, 125.6397297 -1.9310168, 125.6315242 -1.9284241, 125.6316869 -1.9306194, 125.624808 -1.9308075, 125.6122903 -1.9289015, 125.604356 -1.9282139, 125.6000264 -1.9282502, 125.5934333 -1.9303424, 125.5785445 -1.9289242, 125.5764287 -1.9294799, 125.5734846 -1.9324304, 125.5734131 -1.9347595, 125.5705759 -1.9357169, 125.5621735 -1.9355041, 125.5560743 -1.9383754, 125.5551538 -1.9395493, 125.5380364 -1.9433628, 125.5293665 -1.9481926, 125.5195859 -1.9481416, 125.515986 -1.9491145, 125.5140009 -1.9474168, 125.5117736 -1.9487678, 125.507772 -1.9473495, 125.5053531 -1.9443878, 125.5055753 -1.9421369, 125.5024943 -1.9414831, 125.4979018 -1.9362513, 125.4942091 -1.9342579, 125.4890385 -1.9347083, 125.4862779 -1.9368084, 125.4862053 -1.9383562, 125.482955 -1.9394152, 125.4744228 -1.9400222, 125.468231 -1.9417494, 125.467858 -1.9426368, 125.4625541 -1.943517, 125.4593515 -1.9431453, 125.4574186 -1.9443802, 125.4547738 -1.944359, 125.4509297 -1.9463746, 125.4468095 -1.9472187, 125.4454361 -1.9464845, 125.4371174 -1.9463119, 125.4355821 -1.9486484, 125.4316618 -1.949495, 125.4244207 -1.949372, 125.423227 -1.9505534, 125.4187616 -1.9483648, 125.4190501 -1.9447949, 125.4204361 -1.9425072, 125.4227586 -1.9416942, 125.4287244 -1.9366607, 125.4327957 -1.9351862, 125.4334711 -1.9334272, 125.438652 -1.9299083, 125.4406516 -1.9273775, 125.4383386 -1.9234374, 125.4379109 -1.9207498, 125.4359969 -1.9198943, 125.4331377 -1.9157583, 125.4336973 -1.9118968, 125.4351187 -1.9076609, 125.4379976 -1.9034707, 125.4388306 -1.9007021, 125.436602 -1.8981355, 125.436069 -1.8958033, 125.4365805 -1.89139, 125.4338048 -1.8859372, 125.4293539 -1.8838448, 125.4221362 -1.8830143, 125.4205126 -1.8808427, 125.4198728 -1.8778474, 125.4176005 -1.8777441, 125.4152202 -1.8761132, 125.4137058 -1.8792537, 125.412122 -1.8799315, 125.4087058 -1.8784086, 125.4055496 -1.8737506, 125.405732 -1.8694159, 125.4013132 -1.8689546, 125.4014466 -1.8717966, 125.3998707 -1.8739718, 125.3956625 -1.8725551, 125.3971843 -1.8663525, 125.3938035 -1.8648651, 125.3936999 -1.8603465, 125.3914102 -1.8594449, 125.3886918 -1.8664135, 125.384082 -1.8659567, 125.380426 -1.8630158, 125.379622 -1.8603844, 125.3767348 -1.86276, 125.3741647 -1.8624394, 125.3727502 -1.8591418, 125.3727376 -1.8548043, 125.3742789 -1.8530703, 125.3745826 -1.8482839, 125.3732001 -1.8466136, 125.3687618 -1.8462614, 125.3675618 -1.8478606, 125.3678032 -1.8508762, 125.3655878 -1.8530749, 125.3674517 -1.8603113, 125.3667939 -1.8636371, 125.3650499 -1.864579, 125.3655513 -1.8686807, 125.3628833 -1.8726643, 125.3628102 -1.877452, 125.3598133 -1.8845788, 125.3579129 -1.8869178, 125.3471302 -1.8884899, 125.3444824 -1.8879788, 125.3405016 -1.8815556, 125.335935 -1.8789449, 125.3328657 -1.8756917, 125.3315606 -1.8646691, 125.3296418 -1.8585565, 125.3290749 -1.8446948, 125.3296008 -1.8392012, 125.3282659 -1.8312078, 125.3311768 -1.8269522, 125.3352577 -1.824771, 125.3376594 -1.8226115, 125.3383584 -1.8196884, 125.3405059 -1.8168698, 125.3423329 -1.8123698, 125.346953 -1.8109482, 125.3464993 -1.80771, 125.3472668 -1.8058187, 125.3510221 -1.8038999, 125.3541469 -1.8039273, 125.3562575 -1.8059009, 125.3553794 -1.8083016, 125.3614223 -1.8087509, 125.3645736 -1.8102226, 125.3702941 -1.8070058, 125.3757331 -1.8071385, 125.3762946 -1.8021456, 125.3734713 -1.7985823, 125.3707028 -1.7988564, 125.3659334 -1.7967732, 125.3609995 -1.7964443, 125.3596575 -1.7996427, 125.3566936 -1.79669, 125.3568605 -1.7931824, 125.361301 -1.786549, 125.363343 -1.7856887, 125.3666461 -1.779066, 125.3730053 -1.7773391, 125.3756641 -1.7773391, 125.381394 -1.7791212, 125.3867106 -1.7795868, 125.3891775 -1.7832872, 125.3917524 -1.7844585, 125.3922749 -1.7794497, 125.3941937 -1.7772295, 125.3995387 -1.7756397, 125.4049499 -1.7752944)), ((125.4220851 -1.7670001, 125.4254389 -1.769058, 125.4220719 -1.7720173, 125.4202986 -1.7747215, 125.4176656 -1.7727808, 125.4171095 -1.7695689, 125.4220851 -1.7670001)), ((125.5413043 -1.7556355, 125.5428468 -1.7560812, 125.5428736 -1.7660409, 125.5460751 -1.7691149, 125.5469803 -1.7720302, 125.5521127 -1.7744222, 125.5528331 -1.7771521, 125.5460448 -1.780805, 125.5379899 -1.780858, 125.537422 -1.7784446, 125.5324391 -1.7721754, 125.5302706 -1.7745599, 125.5274462 -1.77255, 125.5261564 -1.7743106, 125.5224296 -1.7765951, 125.5185636 -1.776382, 125.5138767 -1.7793708, 125.50883 -1.7793448, 125.5073799 -1.7749882, 125.5091375 -1.7728063, 125.5156054 -1.7698805, 125.5167019 -1.7657193, 125.5184683 -1.7630733, 125.5218566 -1.7604084, 125.5240714 -1.7601977, 125.525876 -1.7617464, 125.5272806 -1.7672019, 125.5284433 -1.7677465, 125.53138 -1.7608097, 125.5382638 -1.7555086, 125.5413043 -1.7556355)), ((125.6951886 -1.7621564, 125.6930048 -1.7594506, 125.6877337 -1.7553329, 125.6886766 -1.7525401, 125.6917129 -1.751546, 125.6964019 -1.7519984, 125.6996908 -1.7537992, 125.7013407 -1.7568558, 125.6976921 -1.7608653, 125.6951886 -1.7621564)))</v>
      </c>
    </row>
    <row r="159" spans="1:18" x14ac:dyDescent="0.3">
      <c r="A159" s="4" t="s">
        <v>1239</v>
      </c>
      <c r="B159" s="5">
        <v>82.177295435386995</v>
      </c>
      <c r="C159" s="5">
        <v>79.723397637551003</v>
      </c>
      <c r="D159" s="5">
        <v>76.512325669972995</v>
      </c>
      <c r="E159">
        <v>74</v>
      </c>
      <c r="F159">
        <v>80.400000000000006</v>
      </c>
      <c r="G159">
        <v>80.2</v>
      </c>
      <c r="H159">
        <v>91.6</v>
      </c>
      <c r="I159">
        <v>92.4</v>
      </c>
      <c r="J159">
        <v>93.6</v>
      </c>
      <c r="K159">
        <v>164.2</v>
      </c>
      <c r="L159">
        <v>95.7</v>
      </c>
      <c r="M159">
        <v>104.1</v>
      </c>
      <c r="N159" t="str">
        <f t="shared" si="2"/>
        <v>kepulauan talaud</v>
      </c>
      <c r="O159">
        <f>VLOOKUP(N159,GeoJson!$E$1:$G$515,3,FALSE)</f>
        <v>4.3117799999999997</v>
      </c>
      <c r="P159">
        <f>VLOOKUP(N159,GeoJson!$E$2:$H$515,4,FALSE)</f>
        <v>126.78085</v>
      </c>
      <c r="Q159">
        <f>VLOOKUP(N159,GeoJson!$E$2:$I$515,5,FALSE)</f>
        <v>553</v>
      </c>
      <c r="R159" t="str">
        <f>VLOOKUP(N159,GeoJson!$E$2:$J$515,6,FALSE)</f>
        <v>MULTIPOLYGON (((126.780641 3.8408603, 126.7891264 3.8393805, 126.7920826 3.8379318, 126.7936476 3.8356427, 126.7970467 3.8349578, 126.7999592 3.8355517, 126.8031387 3.8340851, 126.8067758 3.8280294, 126.809793 3.8247494, 126.8149434 3.8159445, 126.8163636 3.8148001, 126.8184953 3.8085639, 126.8214223 3.8080858, 126.8254106 3.8056618, 126.8286747 3.7996297, 126.8288195 3.7975001, 126.8315487 3.7971028, 126.8349434 3.7939401, 126.8392211 3.7842287, 126.8408743 3.7748865, 126.8459943 3.7666174, 126.8506624 3.7578741, 126.8512881 3.7525667, 126.8478683 3.7506689, 126.8458235 3.7481858, 126.8437079 3.7426951, 126.841952 3.7403561, 126.8399812 3.7401098, 126.8357433 3.7425871, 126.8332364 3.7401387, 126.8324507 3.7377867, 126.8266807 3.7313925, 126.8247359 3.7286205, 126.8219681 3.7276355, 126.8188022 3.7316264, 126.8139333 3.7365232, 126.8133102 3.7383051, 126.8094356 3.7403959, 126.8037197 3.7426731, 126.7995609 3.7430787, 126.7944093 3.7417752, 126.789207 3.7432964, 126.7837239 3.7476023, 126.7827054 3.7510419, 126.7793547 3.7565674, 126.7753365 3.7608043, 126.7717717 3.7604276, 126.7675753 3.7657409, 126.7674015 3.7695221, 126.7643864 3.7715968, 126.7655167 3.7745088, 126.7650384 3.7777684, 126.7600359 3.7824668, 126.7555986 3.7846317, 126.7542075 3.786066, 126.7528587 3.7964395, 126.7513661 3.8002932, 126.7449115 3.8117076, 126.7440124 3.8205798, 126.7427784 3.8280635, 126.7430967 3.8405109, 126.7439081 3.8429304, 126.7485893 3.8476315, 126.7492559 3.8492976, 126.7525344 3.8526785, 126.7561281 3.8542431, 126.7620333 3.8545483, 126.7656046 3.8526762, 126.769604 3.8496048, 126.7753909 3.8440803, 126.780641 3.8408603)), ((126.7108768 3.9463816, 126.7147192 3.9463536, 126.7175171 3.9452362, 126.7181222 3.9432346, 126.7147531 3.9386848, 126.7123579 3.939594, 126.7088081 3.944025, 126.7108768 3.9463816)), ((126.7090735 3.9524842, 126.7075476 3.9542613, 126.7103095 3.9558092, 126.713432 3.955068, 126.7125469 3.9529335, 126.7090735 3.9524842)), ((126.6179697 4.0434678, 126.6213926 4.0413627, 126.6218164 4.037548, 126.6301842 4.0318883, 126.6338596 4.0304071, 126.6406529 4.0232703, 126.6428797 4.0162709, 126.6435136 4.005329, 126.6426987 4.0036595, 126.6434535 3.9985726, 126.6420851 3.9943738, 126.6419743 3.9904085, 126.6438156 3.9841667, 126.6449937 3.982755, 126.6472077 3.9766562, 126.6500975 3.97449, 126.6532278 3.9700817, 126.6570131 3.9682889, 126.664674 3.9590374, 126.667747 3.9582294, 126.6731288 3.9537741, 126.6762527 3.9521405, 126.6795265 3.9489587, 126.6855648 3.9453955, 126.6902261 3.9410063, 126.6936501 3.9393027, 126.6993175 3.9385424, 126.7073309 3.9312516, 126.7085932 3.9312769, 126.7110549 3.9283993, 126.7148599 3.9261361, 126.7199005 3.9195305, 126.7218724 3.9141602, 126.7229094 3.9094712, 126.7214702 3.9031675, 126.7226069 3.8985673, 126.7211299 3.8948567, 126.7190216 3.8947052, 126.7193497 3.891544, 126.7164426 3.8874229, 126.7120724 3.8843394, 126.7066025 3.8815481, 126.703289 3.8760253, 126.7002088 3.8726429, 126.6975451 3.8727186, 126.6921246 3.8679319, 126.6889131 3.8706063, 126.686603 3.8712626, 126.68529 3.8694073, 126.6850854 3.8658307, 126.6858933 3.8633065, 126.6882665 3.863559, 126.690097 3.8611105, 126.6883677 3.8586311, 126.6901098 3.8560263, 126.6925223 3.8484468, 126.6930398 3.8442694, 126.6946201 3.8411066, 126.6973216 3.837863, 126.6981196 3.8337912, 126.7015659 3.8297904, 126.7050309 3.8226782, 126.7062195 3.8187841, 126.7052853 3.8146012, 126.7009756 3.8116559, 126.6957999 3.8109618, 126.6931833 3.8097331, 126.6864185 3.8123469, 126.6827257 3.8125266, 126.6811244 3.8146012, 126.6838695 3.816921, 126.6848197 3.8205223, 126.6770032 3.8339271, 126.6751589 3.8357124, 126.6753382 3.8416705, 126.6760555 3.8467447, 126.6752656 3.8482237, 126.6765002 3.8548356, 126.6754219 3.857902, 126.6725925 3.8618938, 126.6700504 3.8621809, 126.6703934 3.8646979, 126.6692718 3.8693997, 126.6673904 3.8705915, 126.6667728 3.8734633, 126.6635381 3.8750615, 126.6617525 3.8835013, 126.6631025 3.8865167, 126.6640215 3.8915905, 126.6657427 3.8938156, 126.66531 3.8970782, 126.6657931 3.9006922, 126.6643339 3.9074963, 126.6658724 3.9112419, 126.6684784 3.913288, 126.6699075 3.9165605, 126.6685534 3.9195621, 126.6690261 3.9256527, 126.6676378 3.9276138, 126.667275 3.9315509, 126.6646595 3.9324862, 126.6612561 3.9361422, 126.6597946 3.9389718, 126.657149 3.9398166, 126.6536746 3.9383473, 126.6506126 3.9358606, 126.6468086 3.9407211, 126.6460633 3.9446974, 126.6439888 3.9470553, 126.6377339 3.9508124, 126.6365467 3.9551422, 126.6349573 3.9581895, 126.6363051 3.9619755, 126.6370592 3.9667067, 126.6366767 3.9697887, 126.6336085 3.9705731, 126.6319865 3.9774112, 126.630778 3.9804828, 126.6266304 3.9849439, 126.6224198 3.9858194, 126.6188889 3.9852261, 126.6184764 3.983456, 126.6146695 3.9829117, 126.6134322 3.9841589, 126.6162991 3.987357, 126.620566 3.9903779, 126.6213103 3.9922987, 126.6205561 3.9964985, 126.6173041 3.9982417, 126.6150507 3.9981008, 126.6120814 4.0014237, 126.6145366 4.0068999, 126.613772 4.0094041, 126.6152407 4.011984, 126.6134199 4.0136032, 126.6140635 4.0165557, 126.6163873 4.0180643, 126.6176362 4.0207748, 126.6163285 4.0252047, 126.616298 4.0301484, 126.6121635 4.0338294, 126.6082652 4.0394797, 126.608547 4.0415817, 126.61231 4.0435169, 126.6179697 4.0434678)), ((126.7439758 4.5457488, 126.7465419 4.5458002, 126.7609972 4.5433609, 126.7691244 4.5403312, 126.7750791 4.5389155, 126.7768564 4.5363915, 126.7743974 4.5325656, 126.7761765 4.5282851, 126.7796314 4.5262377, 126.7849765 4.5247504, 126.7874458 4.524957, 126.7898143 4.5295377, 126.7944772 4.5321849, 126.7986446 4.5327123, 126.8057088 4.5325991, 126.8084052 4.5333222, 126.8085196 4.5308194, 126.8101416 4.5295696, 126.8101115 4.5256188, 126.8116302 4.5244103, 126.8142797 4.5255982, 126.815757 4.5237699, 126.817619 4.5185958, 126.817743 4.5164887, 126.8162662 4.5134886, 126.8165762 4.5114847, 126.81919 4.5109063, 126.8259334 4.5059805, 126.8286609 4.5045654, 126.8309352 4.5014211, 126.8311728 4.4988802, 126.8297778 4.4969754, 126.8297164 4.4929117, 126.8335527 4.4893344, 126.8373082 4.4876714, 126.8430146 4.4893761, 126.8514632 4.4870312, 126.8540253 4.489727, 126.8556267 4.4892932, 126.8570115 4.4821914, 126.8555962 4.4775389, 126.8559578 4.4742791, 126.8549659 4.4730087, 126.853554 4.4656139, 126.8569013 4.4641472, 126.861927 4.4586164, 126.8668337 4.4588269, 126.868371 4.4559215, 126.8669597 4.4435266, 126.8662438 4.4423055, 126.86776 4.439379, 126.867613 4.4374755, 126.869761 4.4309487, 126.8693823 4.4272575, 126.8670237 4.4238679, 126.8616082 4.4210171, 126.856891 4.4191432, 126.8542633 4.4139598, 126.85285 4.4143324, 126.8514989 4.4113429, 126.8511728 4.4044644, 126.8526639 4.393221, 126.852198 4.3908299, 126.8494025 4.3901312, 126.8489214 4.3850141, 126.8504291 4.3754404, 126.852451 4.3703698, 126.8531654 4.3666899, 126.8565226 4.3593226, 126.8613092 4.3536481, 126.8607812 4.3521109, 126.8660189 4.3435477, 126.8698123 4.3388039, 126.8711324 4.3379965, 126.8742411 4.3327567, 126.8785037 4.3280926, 126.8863823 4.3210226, 126.8846917 4.3188724, 126.8855148 4.3158135, 126.8876115 4.3130497, 126.8912653 4.3129039, 126.8931289 4.3084165, 126.8922436 4.3067551, 126.8941418 4.3047835, 126.8965025 4.3063362, 126.899736 4.301842, 126.9026581 4.2938376, 126.9071016 4.2865151, 126.9078788 4.2836667, 126.9101463 4.2797383, 126.9097114 4.2746076, 126.9126621 4.2703625, 126.9117924 4.2683751, 126.9086489 4.2686225, 126.90276 4.2667548, 126.8995917 4.2622365, 126.893604 4.2596886, 126.8871383 4.2590651, 126.8824263 4.2601805, 126.8792424 4.256159, 126.8744524 4.2527693, 126.8695912 4.2515892, 126.8613412 4.2502637, 126.8592446 4.2458074, 126.860348 4.2378911, 126.8617147 4.234708, 126.8677717 4.233854, 126.8694655 4.231347, 126.8715315 4.2258447, 126.8714848 4.2183856, 126.8695695 4.2150103, 126.8661527 4.2114546, 126.8630579 4.2092586, 126.8574321 4.2025144, 126.8505143 4.1982869, 126.8441714 4.1964349, 126.842432 4.1946338, 126.8317873 4.1892581, 126.827014 4.1851545, 126.8247604 4.1792778, 126.8208582 4.1731551, 126.8180296 4.1696078, 126.8155136 4.1684278, 126.8080176 4.1665142, 126.8068528 4.164418, 126.8079555 4.1599403, 126.8034206 4.1575336, 126.8012611 4.1549182, 126.8015406 4.1515954, 126.7994125 4.1494623, 126.7974868 4.1491983, 126.7969431 4.1466674, 126.7982943 4.1439036, 126.7959958 4.1399985, 126.7966325 4.1375452, 126.7989777 4.1362564, 126.8009672 4.1330199, 126.800658 4.1283691, 126.8048202 4.124301, 126.8034068 4.1112724, 126.8048667 4.1073751, 126.8121393 4.10493, 126.8123257 4.1023991, 126.8113315 4.0986038, 126.8084272 4.0957779, 126.80981 4.0921833, 126.8083019 4.0867115, 126.8050559 4.0831558, 126.8051492 4.0814789, 126.8076966 4.0773417, 126.8078829 4.074671, 126.8066249 4.0731183, 126.8061902 4.0682353, 126.8030215 4.0649197, 126.8038913 4.0616434, 126.8016078 4.0551604, 126.8024781 4.0457426, 126.8017173 4.043671, 126.8024782 4.0412953, 126.8068425 4.039401, 126.8091725 4.0336946, 126.8063304 4.029906, 126.8045832 4.0303407, 126.8018653 4.0330269, 126.8000016 4.0332443, 126.7946279 4.0315829, 126.7933523 4.0286878, 126.7951694 4.0236725, 126.791354 4.017126, 126.7885119 4.0160391, 126.7863221 4.0176695, 126.7846604 4.0171105, 126.7843001 4.0129287, 126.7832129 4.0101338, 126.7799646 4.0065082, 126.7768209 4.0086844, 126.774569 4.0091503, 126.7727828 4.0074734, 126.7731832 4.0044226, 126.7717855 4.0011464, 126.7675921 4.0001837, 126.7667062 3.996901, 126.7616277 3.9942769, 126.7569758 3.9938265, 126.7550345 3.9945098, 126.7482854 3.9929562, 126.7438125 3.9926147, 126.7362428 3.9942018, 126.733673 3.9956325, 126.7309396 3.9950115, 126.7289671 3.9968282, 126.7190683 3.9988175, 126.7158766 4.0003561, 126.7118354 4.0036207, 126.7016383 4.0045213, 126.6966063 4.0027357, 126.6898895 3.9963785, 126.6850054 3.9925417, 126.6802064 3.9935665, 126.6749994 3.9995516, 126.6711011 4.0025328, 126.6689878 4.0145198, 126.6697488 4.0190537, 126.6671388 4.0246045, 126.6661916 4.0298283, 126.6682889 4.0349116, 126.6675439 4.0407554, 126.6687863 4.0443421, 126.670947 4.0475593, 126.6734652 4.0495479, 126.6750986 4.0536103, 126.6779097 4.0567313, 126.6811597 4.0616702, 126.6817882 4.0648916, 126.6856492 4.0731136, 126.686513 4.0741389, 126.6919177 4.0741108, 126.6965769 4.0761293, 126.6986755 4.0807782, 126.7052695 4.0858623, 126.7101462 4.0839525, 126.7128699 4.0845617, 126.714423 4.087015, 126.7156499 4.0912694, 126.7215088 4.093294, 126.7224095 4.0958094, 126.7218698 4.1010167, 126.7287376 4.1041116, 126.7332612 4.1086938, 126.7343339 4.113731, 126.7333403 4.116548, 126.736758 4.1247206, 126.7368384 4.1259969, 126.741577 4.1318855, 126.7444851 4.1376993, 126.7467836 4.1379168, 126.7493012 4.1398609, 126.7502485 4.1421124, 126.7495343 4.1463249, 126.7495345 4.1535369, 126.751088 4.1558059, 126.7531859 4.1624272, 126.7567307 4.1691275, 126.7565451 4.1719278, 126.7580206 4.174055, 126.7580684 4.1768855, 126.7600218 4.1816288, 126.76235 4.1829588, 126.7644383 4.1859798, 126.7644826 4.1878197, 126.7705183 4.1930153, 126.772913 4.1970499, 126.779952 4.2014485, 126.7878091 4.2092918, 126.7895386 4.2098239, 126.7911794 4.2137919, 126.7908022 4.219876, 126.7884295 4.2262605, 126.7887847 4.2278407, 126.7916672 4.2288161, 126.7927537 4.230656, 126.7933741 4.234988, 126.7907099 4.2395872, 126.7812801 4.2488351, 126.7767239 4.2503887, 126.7684753 4.2499674, 126.7606581 4.2473287, 126.7577312 4.2478165, 126.751165 4.2551853, 126.7496794 4.2592642, 126.7470598 4.2630618, 126.7415039 4.2622877, 126.7326567 4.2672311, 126.7255276 4.2671651, 126.721093 4.2662784, 126.7179886 4.264261, 126.7165031 4.2652808, 126.7172126 4.2681182, 126.7102248 4.274556, 126.7111782 4.2776152, 126.7108459 4.283098, 126.713263 4.2889598, 126.7139507 4.2951982, 126.7155471 4.302558, 126.7136582 4.3067568, 126.7117069 4.3078874, 126.7077158 4.307311, 126.706274 4.3116856, 126.7066066 4.3135478, 126.708957 4.3168065, 126.7072053 4.3192894, 126.7080904 4.3214914, 126.7066048 4.3241295, 126.6992344 4.3293032, 126.6977044 4.3279953, 126.6958127 4.329304, 126.6931519 4.3293927, 126.6922871 4.3273532, 126.687409 4.3279518, 126.6847013 4.3302828, 126.6813974 4.331236, 126.6801556 4.3344726, 126.6810204 4.3374273, 126.6808209 4.3418831, 126.6818856 4.3466767, 126.6840821 4.3528445, 126.6864768 4.3536426, 126.6897146 4.3588163, 126.689626 4.360634, 126.6866769 4.363963, 126.6853704 4.36781, 126.6876338 4.3752072, 126.6916895 4.3752252, 126.6956196 4.3767322, 126.699285 4.3821234, 126.6994983 4.3880007, 126.697989 4.3927605, 126.6959792 4.3934781, 126.6930182 4.3927246, 126.6947948 4.3999907, 126.6959681 4.4016266, 126.6993059 4.4008552, 126.7018721 4.4030261, 126.7029128 4.4054743, 126.7015489 4.4094931, 126.6992519 4.4113231, 126.7006698 4.4148259, 126.7009098 4.4193735, 126.7027397 4.4223727, 126.7058471 4.4220953, 126.7058572 4.4252797, 126.7034325 4.428799, 126.7054458 4.4290894, 126.707892 4.4274389, 126.7105257 4.4276226, 126.7145273 4.4311538, 126.7164681 4.4343473, 126.7184681 4.440806, 126.7145072 4.4499131, 126.7146297 4.4520155, 126.71829 4.4564302, 126.7229246 4.4515927, 126.7267111 4.4533515, 126.7317336 4.4585769, 126.7340207 4.4617499, 126.733939 4.4648321, 126.7325483 4.4694354, 126.7289346 4.4752324, 126.7222148 4.4761357, 126.723154 4.4777482, 126.7256652 4.4777279, 126.7259392 4.4841557, 126.7284934 4.4841626, 126.7288676 4.4878062, 126.7265971 4.4902642, 126.7229735 4.491495, 126.7213476 4.493794, 126.7209062 4.4964182, 126.7217428 4.5006067, 126.7212549 4.5059246, 126.7202797 4.5100185, 126.7210927 4.5149649, 126.7231843 4.5171321, 126.7237649 4.5212425, 126.7252069 4.5247108, 126.7276458 4.5268937, 126.7296927 4.5301522, 126.7314115 4.5346342, 126.7372451 4.5426274, 126.7400355 4.5448604, 126.7439758 4.5457488)), ((127.1498103 4.6161898, 127.1448722 4.6090071, 127.1432353 4.6076584, 127.1394196 4.6073564, 127.1350589 4.6088711, 127.1273779 4.6104169, 127.1217954 4.6123853, 127.1194397 4.6142497, 127.1187375 4.6163708, 127.1233082 4.6161143, 127.1252105 4.613987, 127.1315863 4.6123049, 127.1396832 4.6148553, 127.1450235 4.6172538, 127.1466493 4.6187898, 127.1487693 4.6181659, 127.1498103 4.6161898)), ((127.1630341 4.6275627, 127.1624258 4.6231892, 127.1582211 4.6218497, 127.1568177 4.6235231, 127.1577958 4.6324986, 127.1608774 4.6311651, 127.1630341 4.6275627)), ((127.161348 4.6434482, 127.1613594 4.6407411, 127.1587513 4.6403702, 127.1584625 4.6385013, 127.1549762 4.6405586, 127.1556049 4.6438458, 127.1595549 4.6442378, 127.161348 4.6434482)), ((127.1401224 4.7049177, 127.1428281 4.7033585, 127.1442718 4.700792, 127.144295 4.6911442, 127.1437309 4.688821, 127.1409138 4.6871036, 127.1342336 4.6909975, 127.1317601 4.6931271, 127.1311399 4.6967961, 127.1326286 4.7019709, 127.1363964 4.7045286, 127.1401224 4.7049177)), ((127.0646613 4.7413849, 127.0717253 4.7393128, 127.0797128 4.7393125, 127.0835267 4.735478, 127.0873534 4.7349972, 127.0925503 4.7330742, 127.093773 4.7313495, 127.0930905 4.728362, 127.0884248 4.72528, 127.0856245 4.7195283, 127.0839493 4.7180628, 127.0812156 4.718167, 127.0791904 4.7168322, 127.0756239 4.7166212, 127.0684424 4.7184595, 127.0642839 4.7210341, 127.0559563 4.7278216, 127.0539981 4.7315227, 127.0553632 4.7343947, 127.0598355 4.7353562, 127.0612244 4.7369857, 127.0614043 4.7397926, 127.0646613 4.7413849)), ((127.1329301 4.7317536, 127.130907 4.7309954, 127.1248642 4.7306827, 127.1168957 4.7312179, 127.1145399 4.7319077, 127.1125677 4.7353496, 127.1109622 4.7421117, 127.110412 4.746447, 127.1115824 4.7513735, 127.1139221 4.7544254, 127.1166469 4.7630775, 127.1205614 4.7666486, 127.1243331 4.7714676, 127.130468 4.7777011, 127.1330084 4.778412, 127.1368553 4.7757738, 127.1417032 4.769378, 127.1441124 4.7625771, 127.1460843 4.7533392, 127.145908 4.7480059, 127.1439353 4.7445329, 127.1437442 4.7418127, 127.1407292 4.7366712, 127.1374853 4.7341072, 127.1329301 4.7317536)), ((127.0624701 4.8072567, 127.065173 4.8045543, 127.0654691 4.7966318, 127.0648138 4.7939663, 127.0624451 4.791649, 127.0577327 4.7909309, 127.0565579 4.7932084, 127.0563243 4.7977675, 127.0578133 4.8026981, 127.0594097 4.8052894, 127.0624701 4.8072567)), ((126.5883833 5.564164, 126.5902137 5.5650954, 126.5913264 5.5616702, 126.5894304 5.5548593, 126.5881059 5.5530748, 126.5845823 5.5511117, 126.581026 5.5479555, 126.5796286 5.5448531, 126.5772156 5.5508312, 126.5770425 5.5575725, 126.5786932 5.5591574, 126.5820946 5.5653744, 126.5848156 5.5657584, 126.5883833 5.564164)))</v>
      </c>
    </row>
    <row r="160" spans="1:18" x14ac:dyDescent="0.3">
      <c r="A160" s="4" t="s">
        <v>5633</v>
      </c>
      <c r="B160" s="5">
        <v>45.364450868387998</v>
      </c>
      <c r="C160" s="5">
        <v>44.579952828021</v>
      </c>
      <c r="D160" s="5">
        <v>62.752570249385002</v>
      </c>
      <c r="E160">
        <v>59.3</v>
      </c>
      <c r="F160">
        <v>62.4</v>
      </c>
      <c r="G160">
        <v>68</v>
      </c>
      <c r="H160">
        <v>79.900000000000006</v>
      </c>
      <c r="I160">
        <v>81.599999999999994</v>
      </c>
      <c r="J160">
        <v>78.099999999999994</v>
      </c>
      <c r="K160">
        <v>137</v>
      </c>
      <c r="L160">
        <v>79.400000000000006</v>
      </c>
      <c r="M160">
        <v>76.8</v>
      </c>
      <c r="N160" t="str">
        <f t="shared" si="2"/>
        <v>maluku tenggara barat</v>
      </c>
      <c r="O160">
        <f>VLOOKUP(N160,GeoJson!$E$1:$G$515,3,FALSE)</f>
        <v>-7.6118600000000001</v>
      </c>
      <c r="P160">
        <f>VLOOKUP(N160,GeoJson!$E$2:$H$515,4,FALSE)</f>
        <v>131.38</v>
      </c>
      <c r="Q160">
        <f>VLOOKUP(N160,GeoJson!$E$2:$I$515,5,FALSE)</f>
        <v>468</v>
      </c>
      <c r="R160" t="str">
        <f>VLOOKUP(N160,GeoJson!$E$2:$J$515,6,FALSE)</f>
        <v>MULTIPOLYGON (((130.9240436 -8.2511309, 130.9241437 -8.252498, 130.9201321 -8.2556365, 130.9169564 -8.2557834, 130.9173031 -8.2538105, 130.9213067 -8.2510656, 130.9240436 -8.2511309)), ((131.0911571 -8.084358, 131.0863417 -8.0846574, 131.0820907 -8.0857072, 131.0833759 -8.0800996, 131.0865873 -8.0751728, 131.0887357 -8.0740684, 131.0911706 -8.0775021, 131.0917162 -8.0799336, 131.0911571 -8.084358)), ((131.0489769 -8.0902069, 131.053355 -8.0899187, 131.0554913 -8.0909277, 131.0608657 -8.0919304, 131.0658511 -8.0959566, 131.0693313 -8.1006349, 131.0744227 -8.1017474, 131.0774358 -8.1011133, 131.0780661 -8.1033814, 131.0814058 -8.1041044, 131.0864639 -8.11819, 131.0885412 -8.1211502, 131.0829788 -8.1270282, 131.0835037 -8.1291099, 131.0819363 -8.131651, 131.0755418 -8.1363263, 131.0685124 -8.1429839, 131.0671769 -8.1543008, 131.070152 -8.1553933, 131.0739922 -8.1521592, 131.0810309 -8.1500061, 131.0842357 -8.147508, 131.0886099 -8.145301, 131.0945846 -8.1405832, 131.0961351 -8.1377236, 131.0998109 -8.1350417, 131.1031085 -8.1337213, 131.109134 -8.1299918, 131.1136212 -8.1244253, 131.1130362 -8.121804, 131.1146902 -8.1178533, 131.1220783 -8.111978, 131.1279586 -8.1079375, 131.1304945 -8.1092441, 131.1350838 -8.1093588, 131.1410088 -8.1074242, 131.1420278 -8.1079146, 131.1485234 -8.1071003, 131.1538243 -8.1085832, 131.1610133 -8.1087868, 131.1676869 -8.1095597, 131.1689942 -8.1112805, 131.1687719 -8.1137828, 131.1702734 -8.1167708, 131.1705282 -8.12043, 131.1693602 -8.1238436, 131.167365 -8.1267571, 131.161608 -8.1331229, 131.1601362 -8.1356263, 131.1539697 -8.1402893, 131.1521189 -8.1435151, 131.1483169 -8.1462034, 131.1483112 -8.1473216, 131.1429923 -8.1516537, 131.1386576 -8.1527409, 131.1337534 -8.1551992, 131.1282611 -8.1586783, 131.1269879 -8.1576264, 131.1224516 -8.1603852, 131.1225518 -8.1616897, 131.1190001 -8.1636628, 131.1148426 -8.1626326, 131.113039 -8.1649304, 131.1092456 -8.1653507, 131.1044815 -8.1680577, 131.1054077 -8.1698307, 131.0988154 -8.1731439, 131.0935305 -8.1763255, 131.0909246 -8.17432, 131.0889892 -8.1741008, 131.0840461 -8.176466, 131.0781609 -8.1804457, 131.0688274 -8.1884071, 131.0623745 -8.1919695, 131.0583898 -8.1948926, 131.0581985 -8.1967561, 131.0551033 -8.1982909, 131.0506451 -8.1982986, 131.0441291 -8.1957603, 131.0442544 -8.1944754, 131.0403359 -8.1925372, 131.0405888 -8.1949212, 131.0379433 -8.1983184, 131.0331339 -8.2020516, 131.0275478 -8.2032044, 131.0257028 -8.2022772, 131.021695 -8.2023252, 131.0214526 -8.2050547, 131.0196229 -8.2074909, 131.016559 -8.2078018, 131.0149757 -8.2112723, 131.0115771 -8.2143895, 131.0035891 -8.2205582, 131.0013533 -8.218916, 130.9960286 -8.2232524, 130.9943354 -8.2240116, 130.9896722 -8.2287296, 130.9831878 -8.2305369, 130.9794266 -8.2298049, 130.9726098 -8.2258739, 130.9705427 -8.2231673, 130.9674013 -8.2226266, 130.9643837 -8.2232306, 130.9526245 -8.2230082, 130.9429998 -8.2243379, 130.9379249 -8.2242807, 130.9300532 -8.2235365, 130.9246755 -8.2244542, 130.9186052 -8.2274868, 130.9128306 -8.2312718, 130.9077882 -8.2337076, 130.8920659 -8.2394789, 130.891163 -8.2387898, 130.8842496 -8.2519627, 130.8853065 -8.25704, 130.8950326 -8.2594153, 130.8945491 -8.2610617, 130.8948089 -8.2674245, 130.8968149 -8.2701676, 130.8976688 -8.2748258, 130.9006597 -8.2783056, 130.9010767 -8.2805292, 130.8983818 -8.2835881, 130.8921706 -8.2876532, 130.8865557 -8.2894795, 130.8822202 -8.2937927, 130.8777161 -8.2957401, 130.8638601 -8.2989444, 130.858971 -8.3015805, 130.8541365 -8.3049285, 130.849094 -8.3065526, 130.835902 -8.314575, 130.8295 -8.3157747, 130.8241425 -8.3232667, 130.8198488 -8.3303012, 130.8201013 -8.3362944, 130.8157627 -8.3365513, 130.8120877 -8.3381978, 130.8093304 -8.3377037, 130.804606 -8.3389899, 130.7945715 -8.3403172, 130.7882397 -8.3405228, 130.7905504 -8.3365628, 130.7881804 -8.334054, 130.7849174 -8.3323036, 130.7806806 -8.3327405, 130.7800688 -8.3359001, 130.7754841 -8.340381, 130.77126 -8.3410651, 130.7657608 -8.3387803, 130.7602741 -8.3373309, 130.7586934 -8.3356476, 130.7584178 -8.3321621, 130.7647946 -8.3232833, 130.7683837 -8.3199693, 130.7713649 -8.3181115, 130.780135 -8.3151793, 130.7815775 -8.3154142, 130.7872704 -8.3107219, 130.7896608 -8.3029185, 130.7954754 -8.2940093, 130.799231 -8.2944961, 130.8010363 -8.2933498, 130.8014381 -8.2903256, 130.798956 -8.2886273, 130.7984222 -8.2867351, 130.8012852 -8.2826238, 130.8014839 -8.2786813, 130.8031918 -8.2768591, 130.8077922 -8.2750733, 130.8141355 -8.2679651, 130.8223171 -8.2567689, 130.8234133 -8.2527497, 130.8203614 -8.2508329, 130.8226933 -8.2478645, 130.8255009 -8.2492676, 130.8266259 -8.251779, 130.8286998 -8.2528174, 130.8311893 -8.2522865, 130.836379 -8.2487064, 130.8474261 -8.2400574, 130.8498142 -8.2375818, 130.853221 -8.2355799, 130.8554888 -8.2325844, 130.8599329 -8.2284245, 130.8652498 -8.2219296, 130.8700062 -8.2184039, 130.8749704 -8.2155684, 130.8766938 -8.2155836, 130.8833223 -8.2128283, 130.8863881 -8.2120514, 130.8898608 -8.2137292, 130.8979665 -8.2137136, 130.9010203 -8.2151033, 130.9106864 -8.2140477, 130.9192484 -8.2108831, 130.9238095 -8.2084202, 130.9272661 -8.2032299, 130.9291459 -8.1987708, 130.9294972 -8.194174, 130.9305987 -8.1926632, 130.9303025 -8.1887495, 130.9277255 -8.1839631, 130.9231342 -8.1792493, 130.9207664 -8.1742972, 130.9199011 -8.1695771, 130.9174008 -8.1668591, 130.9186396 -8.1637945, 130.917598 -8.1568558, 130.9149515 -8.1512987, 130.916513 -8.1484651, 130.9155518 -8.1463879, 130.9172157 -8.1392095, 130.9182057 -8.1373335, 130.9250829 -8.1300514, 130.9310891 -8.127026, 130.9379674 -8.1216215, 130.9400147 -8.1314624, 130.9411827 -8.1335771, 130.9450503 -8.1361788, 130.9503341 -8.136322, 130.9572587 -8.1348003, 130.9650113 -8.1320688, 130.9708267 -8.1322184, 130.9747988 -8.1314712, 130.9800669 -8.1340785, 130.9814658 -8.1375555, 130.9796441 -8.1401747, 130.9814919 -8.1416721, 130.9876719 -8.1434071, 130.9916033 -8.1394007, 130.9970625 -8.1395039, 131.0001509 -8.1378107, 131.0046238 -8.1298161, 131.0043991 -8.1256689, 131.0024129 -8.1250995, 130.9975133 -8.1258764, 130.993683 -8.1243965, 130.9872885 -8.1235734, 130.9851845 -8.1213475, 130.9855507 -8.1154041, 130.9870163 -8.1120783, 130.9871056 -8.1094522, 130.9903869 -8.1058956, 130.9933163 -8.1011103, 130.9956452 -8.0983699, 130.9986926 -8.093387, 131.0012974 -8.0879478, 131.0032741 -8.0870473, 131.0112856 -8.0813, 131.016646 -8.075145, 131.0203499 -8.0735815, 131.0259966 -8.0730056, 131.031284 -8.0716809, 131.0347636 -8.0726218, 131.0390919 -8.0794636, 131.0417632 -8.0858784, 131.0452537 -8.0888956, 131.0489769 -8.0902069)), ((131.212746 -8.0460474, 131.2160013 -8.0459184, 131.2166503 -8.0493893, 131.214011 -8.0585886, 131.2107938 -8.0634625, 131.2099287 -8.0669228, 131.2114126 -8.0685683, 131.2072589 -8.0700707, 131.2026044 -8.0739378, 131.1950586 -8.0775477, 131.1925754 -8.0767017, 131.1961673 -8.0701437, 131.200016 -8.0568089, 131.2047326 -8.0482292, 131.2069452 -8.0456018, 131.2089674 -8.0449841, 131.212746 -8.0460474)), ((131.1945534 -8.0267347, 131.1929098 -8.0311833, 131.1905614 -8.0308626, 131.1919229 -8.0270474, 131.1945534 -8.0267347)), ((131.2835531 -8.0265281, 131.2859473 -8.0275041, 131.2906289 -8.0274004, 131.2884954 -8.030121, 131.2899757 -8.0334112, 131.2918531 -8.0337267, 131.287264 -8.0435818, 131.2869816 -8.046175, 131.2852574 -8.0477314, 131.2861941 -8.0508511, 131.2837241 -8.0537269, 131.2813097 -8.0550196, 131.2769591 -8.0522211, 131.2728848 -8.0520878, 131.2726014 -8.0492853, 131.2753751 -8.0469435, 131.2772266 -8.0440996, 131.2785742 -8.0362081, 131.2835531 -8.0265281)), ((131.1068354 -8.0380021, 131.1051142 -8.0423549, 131.1003588 -8.0467078, 131.0974876 -8.0468545, 131.0943219 -8.044302, 131.0876385 -8.0399125, 131.0860984 -8.0404542, 131.0832757 -8.0322245, 131.0819886 -8.0298859, 131.0823761 -8.0222658, 131.0832328 -8.0177241, 131.0828115 -8.015574, 131.0848576 -8.0129883, 131.0845955 -8.0109077, 131.0824038 -8.0076067, 131.0840438 -8.006205, 131.088033 -8.0066227, 131.0918003 -8.0103087, 131.0946017 -8.0103213, 131.0971758 -8.011974, 131.0975505 -8.0177709, 131.096497 -8.0230202, 131.0963153 -8.027062, 131.0995841 -8.0286014, 131.1041402 -8.0294547, 131.1068517 -8.032263, 131.1068354 -8.0380021)), ((131.2564143 -7.9925119, 131.2535198 -7.9934954, 131.251643 -7.9862056, 131.2520519 -7.9837589, 131.2557618 -7.9834221, 131.2575938 -7.9904365, 131.2564143 -7.9925119)), ((131.4587386 -7.8390087, 131.4600039 -7.8397708, 131.4565964 -7.8444391, 131.4507929 -7.8450314, 131.4488114 -7.843876, 131.4495015 -7.8411635, 131.4537367 -7.8410146, 131.4555683 -7.8392358, 131.4587386 -7.8390087)), ((131.4328366 -7.8361372, 131.4374786 -7.8358674, 131.4420407 -7.8387656, 131.4447385 -7.8457691, 131.4407025 -7.8463306, 131.4378701 -7.8448925, 131.4328523 -7.8405042, 131.4299558 -7.8364552, 131.4328366 -7.8361372)), ((131.0335301 -7.751181, 131.0321846 -7.7529787, 131.0277344 -7.7530466, 131.027643 -7.749663, 131.0313036 -7.7465714, 131.0335301 -7.751181)), ((131.0176534 -7.7447234, 131.0160256 -7.747861, 131.0121556 -7.7575801, 131.0101991 -7.7583873, 131.0082168 -7.7557822, 131.0100301 -7.7477282, 131.0121699 -7.7448499, 131.0151244 -7.7454874, 131.0176534 -7.7447234)), ((130.9563023 -7.7404515, 130.9600217 -7.7424375, 130.9593475 -7.745567, 130.9612816 -7.7470208, 130.9595773 -7.7586647, 130.9563998 -7.7676973, 130.9557141 -7.7726856, 130.9524203 -7.7730535, 130.9547055 -7.769019, 130.9563731 -7.7629504, 130.9561653 -7.7587284, 130.9517653 -7.7555373, 130.9497804 -7.7530537, 130.9500711 -7.7463298, 130.9496097 -7.7432556, 130.9528702 -7.7401029, 130.956576 -7.7354836, 130.9595922 -7.7336849, 130.9599401 -7.736558, 130.9590189 -7.7388738, 130.9563023 -7.7404515)), ((131.0986893 -7.7348951, 131.0970818 -7.7401805, 131.0954413 -7.7421895, 131.0969991 -7.7437197, 131.0965633 -7.7466336, 131.0937126 -7.746324, 131.093396 -7.7438327, 131.0855902 -7.737146, 131.0824717 -7.737942, 131.0856128 -7.7415159, 131.0867546 -7.7450594, 131.088604 -7.7433615, 131.0906508 -7.7443535, 131.0915133 -7.7474607, 131.0913791 -7.7512597, 131.0896021 -7.7557182, 131.0851472 -7.7607587, 131.0848306 -7.7634741, 131.0788736 -7.7642178, 131.0746698 -7.762625, 131.0710589 -7.7586886, 131.0683961 -7.7504623, 131.0729325 -7.7496606, 131.0751348 -7.7446667, 131.0785219 -7.7414788, 131.0796104 -7.7387254, 131.0820163 -7.7365502, 131.0855785 -7.7356038, 131.0870123 -7.7308601, 131.0883951 -7.7300017, 131.088925 -7.7263761, 131.0909831 -7.7249895, 131.0909494 -7.7229986, 131.0934163 -7.7207564, 131.0964355 -7.7231793, 131.0973257 -7.7276383, 131.1015784 -7.7307681, 131.0986893 -7.7348951)), ((131.106183 -7.7153702, 131.1049391 -7.7192268, 131.1019602 -7.7189231, 131.101935 -7.7223308, 131.1006874 -7.7231633, 131.0953195 -7.716228, 131.1003754 -7.7155301, 131.104054 -7.7130359, 131.106183 -7.7153702)), ((131.1178998 -7.6821842, 131.1153896 -7.6823481, 131.1142625 -7.6804126, 131.1147069 -7.6774119, 131.1171071 -7.6766906, 131.1198248 -7.6796328, 131.1178998 -7.6821842)), ((131.055266 -7.6448027, 131.0567612 -7.6469498, 131.0544062 -7.6535453, 131.0515638 -7.6551443, 131.0493086 -7.6545255, 131.0492464 -7.6518232, 131.0476014 -7.6501688, 131.0503114 -7.646569, 131.053057 -7.6472682, 131.055266 -7.6448027)), ((130.9477203 -7.6416656, 130.9466717 -7.6392389, 130.9444635 -7.6374356, 130.946907 -7.6344794, 130.9517471 -7.6361558, 130.9524326 -7.6396322, 130.9513129 -7.6410796, 130.9477203 -7.6416656)), ((131.1018255 -7.6316757, 131.1046262 -7.6331146, 131.1098986 -7.6336248, 131.114274 -7.633242, 131.1227005 -7.6345776, 131.120589 -7.6385108, 131.120755 -7.6401626, 131.1181618 -7.644907, 131.1183021 -7.6467088, 131.1152492 -7.6531993, 131.1162774 -7.6557003, 131.1161662 -7.6588582, 131.1129256 -7.6641238, 131.1145215 -7.6662167, 131.1153577 -7.6702195, 131.1144477 -7.6734136, 131.107945 -7.681653, 131.1081099 -7.6839664, 131.1056862 -7.6865258, 131.1044722 -7.6903746, 131.0999524 -7.6892812, 131.0957891 -7.6944011, 131.0928931 -7.696062, 131.0897755 -7.6991337, 131.0856919 -7.6992651, 131.0837878 -7.7016117, 131.0801364 -7.702183, 131.0782627 -7.7013186, 131.0737444 -7.7025657, 131.0648492 -7.7010694, 131.0583935 -7.7010092, 131.0573082 -7.6994743, 131.0595927 -7.6947526, 131.062347 -7.6905374, 131.0610046 -7.6854977, 131.0581823 -7.6816911, 131.0593175 -7.6797064, 131.0630596 -7.6785338, 131.0636592 -7.6767972, 131.052335 -7.678322, 131.0507129 -7.6798011, 131.0436918 -7.6825336, 131.0384313 -7.6827727, 131.0367607 -7.6846641, 131.0384748 -7.6885595, 131.0387213 -7.6932435, 131.036168 -7.6973811, 131.0331487 -7.6996971, 131.0304349 -7.6998636, 131.0290962 -7.704335, 131.0293806 -7.7066437, 131.0323513 -7.7075233, 131.0336685 -7.7102938, 131.0356099 -7.7097379, 131.0379653 -7.7127309, 131.0423795 -7.7130274, 131.0449778 -7.7146934, 131.0453713 -7.7174747, 131.0444163 -7.7196388, 131.0361943 -7.7223294, 131.0336324 -7.7207128, 131.0314625 -7.7225438, 131.0280399 -7.7225745, 131.0247388 -7.7240339, 131.0212641 -7.7212663, 131.0168799 -7.7219417, 131.0134411 -7.7240909, 131.0122579 -7.7261471, 131.0084317 -7.7270344, 131.0072204 -7.7222428, 131.0052492 -7.7239446, 131.0042123 -7.7324673, 131.0028777 -7.7338819, 130.999787 -7.7344088, 130.9941865 -7.7368349, 130.9885385 -7.7344633, 130.9873529 -7.7319418, 130.9774853 -7.7374634, 130.9740114 -7.7378723, 130.9706443 -7.7341757, 130.9709074 -7.7294135, 130.9677237 -7.7245631, 130.9678016 -7.7191606, 130.9692491 -7.7123419, 130.9705116 -7.7030687, 130.9721552 -7.7012612, 130.9710197 -7.6975155, 130.9675498 -7.6920691, 130.9681905 -7.6910014, 130.965241 -7.6873436, 130.9671818 -7.6862992, 130.9728924 -7.6766381, 130.9759118 -7.6772585, 130.9799047 -7.6754861, 130.9851719 -7.6762557, 130.9878547 -7.675231, 130.998685 -7.6731722, 131.0042817 -7.671495, 131.0084496 -7.671165, 131.0114281 -7.6700834, 131.0153122 -7.6700653, 131.0195953 -7.6677279, 131.0214246 -7.6675965, 131.029875 -7.6631831, 131.033462 -7.6593313, 131.045569 -7.6515201, 131.0478637 -7.6548152, 131.0484375 -7.6587048, 131.0459372 -7.6643193, 131.0476942 -7.6688327, 131.0490957 -7.6616961, 131.0517899 -7.6591807, 131.0516966 -7.6572692, 131.0561687 -7.6544547, 131.0582255 -7.6493731, 131.0608158 -7.6464799, 131.0627426 -7.6431079, 131.0665932 -7.6415587, 131.0759405 -7.6407221, 131.0784395 -7.6420909, 131.0815444 -7.6392581, 131.0871229 -7.63903, 131.0891632 -7.6379944, 131.0964492 -7.6386623, 131.0970135 -7.6349263, 131.0952251 -7.6310594, 131.0992637 -7.6298845, 131.1018255 -7.6316757)), ((130.9808566 -7.5197562, 130.9840891 -7.5201922, 130.9865817 -7.519091, 130.9872656 -7.5226265, 130.9913025 -7.524444, 130.9926577 -7.528629, 130.9901069 -7.5291435, 130.9900934 -7.5313968, 130.9871101 -7.5332026, 130.9843413 -7.5370159, 130.9852532 -7.540109, 130.9846841 -7.5441783, 130.9801842 -7.5449923, 130.9788775 -7.5436484, 130.9697246 -7.5391856, 130.9692486 -7.5374694, 130.9655541 -7.5368892, 130.9658667 -7.53449, 130.9719006 -7.5295087, 130.9739118 -7.5252712, 130.9790516 -7.5170195, 130.9808566 -7.5197562)), ((131.1556487 -7.5164251, 131.1582953 -7.5167025, 131.1619571 -7.5217574, 131.1605481 -7.523518, 131.155777 -7.5259203, 131.1514614 -7.5225391, 131.1507725 -7.5208538, 131.152795 -7.5160566, 131.1556487 -7.5164251)), ((131.1378286 -7.5106182, 131.1403216 -7.5105973, 131.1443931 -7.5143958, 131.1464164 -7.5152402, 131.1483702 -7.5179877, 131.1493564 -7.5244226, 131.1517009 -7.5289221, 131.1547526 -7.5310111, 131.1538702 -7.5361154, 131.152479 -7.5381848, 131.1405967 -7.5374209, 131.1395064 -7.5379322, 131.1332056 -7.5367468, 131.1313206 -7.5335963, 131.1282498 -7.5307555, 131.1246032 -7.525601, 131.1245652 -7.5227928, 131.1264321 -7.5192151, 131.1266383 -7.5154262, 131.1297334 -7.5122292, 131.1326835 -7.5114551, 131.133977 -7.5099307, 131.1378286 -7.5106182)), ((130.9953679 -7.5032835, 131.0006923 -7.5043972, 130.9999246 -7.5069616, 131.0028323 -7.5119475, 131.0004516 -7.5165699, 130.995849 -7.5148074, 130.9944471 -7.5126876, 130.9956832 -7.5084611, 130.9937318 -7.5048643, 130.9953679 -7.5032835)), ((130.8498659 -7.4922506, 130.8522615 -7.4932321, 130.8520024 -7.4954847, 130.8543365 -7.5006892, 130.8591064 -7.4999957, 130.863609 -7.5035868, 130.8725597 -7.5041026, 130.8743337 -7.5046982, 130.876067 -7.5098239, 130.8752847 -7.5131427, 130.8803771 -7.5104539, 130.8841737 -7.5112644, 130.8922283 -7.5116132, 130.8940876 -7.5134006, 130.9003115 -7.5147731, 130.904951 -7.5146579, 130.9086628 -7.5158886, 130.9137676 -7.5189803, 130.9268418 -7.5184652, 130.927846 -7.5176365, 130.9344008 -7.5205025, 130.9351146 -7.523437, 130.9338721 -7.5280266, 130.9356422 -7.5290362, 130.9373632 -7.5235387, 130.9419696 -7.5227473, 130.9433033 -7.523361, 130.9495408 -7.5206697, 130.9521015 -7.5218499, 130.9535666 -7.5208431, 130.9548261 -7.5177113, 130.9573323 -7.5166551, 130.9579205 -7.5092856, 130.964636 -7.5045937, 130.9676203 -7.5048167, 130.9717448 -7.5037881, 130.9755102 -7.5045357, 130.9803745 -7.5075438, 130.9824859 -7.5102549, 130.9855888 -7.5118776, 130.9821933 -7.5139651, 130.9804014 -7.5135816, 130.97536 -7.5150705, 130.9731145 -7.5150209, 130.9700734 -7.5114167, 130.9664097 -7.5155475, 130.9673614 -7.5169081, 130.9719395 -7.5166386, 130.9753277 -7.5176752, 130.9743189 -7.5238666, 130.9708538 -7.5288733, 130.9660749 -7.5325889, 130.9637052 -7.5332223, 130.9614097 -7.5321339, 130.955629 -7.5367306, 130.9537251 -7.5372898, 130.9528402 -7.5395188, 130.9542112 -7.5409115, 130.9539462 -7.5441004, 130.9550966 -7.5452433, 130.959058 -7.5440653, 130.9592268 -7.5465045, 130.9635921 -7.545047, 130.9675537 -7.5471491, 130.9745823 -7.5533742, 130.9770859 -7.5533588, 130.980083 -7.5549338, 130.9806763 -7.5586019, 130.9778806 -7.5601412, 130.9760933 -7.5598621, 130.9712081 -7.5624383, 130.9630118 -7.5590808, 130.9630041 -7.5578316, 130.9581844 -7.5552498, 130.956087 -7.5550373, 130.9527027 -7.5530117, 130.949988 -7.5529849, 130.9491917 -7.5494298, 130.9474462 -7.5478466, 130.9475923 -7.5454443, 130.9457352 -7.5426166, 130.9430279 -7.5427454, 130.9406328 -7.5384851, 130.9378512 -7.5447101, 130.9406381 -7.546244, 130.9419568 -7.5481396, 130.9407822 -7.550351, 130.9352859 -7.5554558, 130.9279823 -7.5642404, 130.9280175 -7.5671552, 130.9255975 -7.5678434, 130.9228053 -7.5672995, 130.9176996 -7.5685845, 130.9157931 -7.5712795, 130.9111486 -7.5734802, 130.9016006 -7.5735706, 130.9000903 -7.5747365, 130.8935701 -7.5759327, 130.8927242 -7.5746186, 130.8885598 -7.5737751, 130.88444 -7.5738671, 130.8812326 -7.5701127, 130.8719234 -7.5643038, 130.8658957 -7.5649028, 130.8637872 -7.564482, 130.8566379 -7.564561, 130.8524083 -7.562365, 130.8469853 -7.5625181, 130.8430061 -7.5611958, 130.8362957 -7.556251, 130.8313044 -7.553413, 130.8313544 -7.5511699, 130.8339825 -7.5471374, 130.8358692 -7.5417852, 130.8416719 -7.5419276, 130.8372477 -7.5356234, 130.836666 -7.5310654, 130.8379465 -7.5294418, 130.8376403 -7.5251834, 130.838568 -7.5183137, 130.8364667 -7.5125247, 130.8361359 -7.5033173, 130.8336468 -7.5003601, 130.8353075 -7.4979372, 130.8383721 -7.5009194, 130.8416648 -7.4987845, 130.8493792 -7.4985258, 130.8475875 -7.5003816, 130.8507247 -7.5015886, 130.8509847 -7.4971477, 130.8494481 -7.4944586, 130.8464092 -7.4953309, 130.8449027 -7.4921714, 130.8498659 -7.4922506)), ((130.8115896 -7.4762208, 130.8157979 -7.4767965, 130.8233399 -7.4809915, 130.8275759 -7.4892049, 130.8287431 -7.4900332, 130.829034 -7.4943249, 130.825999 -7.495174, 130.8206706 -7.4938345, 130.8178868 -7.489218, 130.8154452 -7.4871687, 130.8130101 -7.4810927, 130.8087904 -7.4812108, 130.8064735 -7.4794097, 130.8115896 -7.4762208)), ((131.1979433 -7.4177395, 131.1946312 -7.4202397, 131.1918679 -7.4259036, 131.1881239 -7.4252541, 131.1878848 -7.4216252, 131.1902886 -7.4212249, 131.1909659 -7.4182496, 131.1979433 -7.4177395)), ((131.1543312 -7.3981743, 131.1573522 -7.4036136, 131.1585428 -7.4045855, 131.1624812 -7.4114337, 131.1633651 -7.4159291, 131.1617775 -7.418991, 131.1526948 -7.4263906, 131.1438558 -7.426891, 131.1411618 -7.4286999, 131.1444176 -7.4318266, 131.143028 -7.4349285, 131.140729 -7.4350702, 131.1381638 -7.4385545, 131.1326781 -7.4390921, 131.1308013 -7.4415808, 131.1337716 -7.4452271, 131.1320146 -7.4471388, 131.1291456 -7.4483688, 131.1282681 -7.45432, 131.1281165 -7.4607429, 131.1230762 -7.4624028, 131.1215368 -7.4647615, 131.1192645 -7.4593025, 131.1169518 -7.4598531, 131.1142147 -7.4587097, 131.113554 -7.4647492, 131.1121241 -7.4694049, 131.1100553 -7.4709564, 131.1067887 -7.4696912, 131.0993592 -7.4689504, 131.0985656 -7.4732334, 131.0947175 -7.4755553, 131.0926095 -7.4749208, 131.0900407 -7.4821133, 131.0863819 -7.4839529, 131.0804305 -7.4758098, 131.0777649 -7.4761814, 131.0790033 -7.4805317, 131.0808192 -7.4829275, 131.0795368 -7.4882794, 131.0755458 -7.4900207, 131.0724527 -7.4927481, 131.0715149 -7.4994884, 131.0686962 -7.5017948, 131.0652972 -7.5029202, 131.060525 -7.5092068, 131.0598027 -7.5139449, 131.058081 -7.5172935, 131.055206 -7.5191129, 131.0507004 -7.5169596, 131.0438682 -7.5150966, 131.0417092 -7.512047, 131.0386048 -7.5101041, 131.0366166 -7.5119956, 131.0337766 -7.5111344, 131.0335804 -7.5083994, 131.0347613 -7.5009109, 131.0373522 -7.4999874, 131.0394433 -7.5012763, 131.0418918 -7.4997715, 131.04058 -7.4976614, 131.0437843 -7.4958757, 131.0446655 -7.5002766, 131.0497816 -7.4950026, 131.0514502 -7.4963605, 131.0555484 -7.4951366, 131.0568335 -7.4918907, 131.0559868 -7.4875212, 131.0538604 -7.4858256, 131.0548729 -7.4809758, 131.053884 -7.4791118, 131.0492572 -7.4788577, 131.0461773 -7.4808495, 131.0418572 -7.4822305, 131.0398634 -7.4846936, 131.0434058 -7.4865671, 131.0420893 -7.4891614, 131.0400148 -7.4885576, 131.037046 -7.4894499, 131.0342529 -7.4885371, 131.031035 -7.4914178, 131.0289175 -7.4923187, 131.0282572 -7.4946044, 131.0244428 -7.4966478, 131.0225414 -7.4965911, 131.0202069 -7.4943168, 131.0183575 -7.4953521, 131.0099482 -7.4940685, 131.0076963 -7.4924213, 131.0051629 -7.4936094, 131.0027529 -7.4986904, 130.9989401 -7.5000966, 130.9954076 -7.4970782, 130.9930385 -7.4961449, 130.9913607 -7.4970087, 130.9874617 -7.4948897, 130.9831303 -7.4915982, 130.9793568 -7.49212, 130.9760396 -7.4943197, 130.9728876 -7.4937989, 130.9661395 -7.4885786, 130.9663172 -7.4868053, 130.9642764 -7.4852023, 130.9639945 -7.4802968, 130.9654237 -7.4724507, 130.9650552 -7.467435, 130.9658925 -7.4643724, 130.9644991 -7.4556791, 130.965289 -7.4512624, 130.9680158 -7.4486829, 130.9703398 -7.4427726, 130.9700319 -7.441104, 130.9722354 -7.4381899, 130.9733937 -7.4322039, 130.9819446 -7.4250378, 130.9875787 -7.423025, 130.9923097 -7.4234595, 130.9949645 -7.4227599, 131.0001078 -7.4200677, 131.0012857 -7.4204045, 131.0056317 -7.4178152, 131.0110464 -7.4184594, 131.0206892 -7.4161114, 131.0237251 -7.4166385, 131.0291202 -7.4196518, 131.0342688 -7.4191809, 131.0394095 -7.4171587, 131.0474683 -7.4152606, 131.0581542 -7.4146107, 131.061469 -7.4155162, 131.0696051 -7.41528, 131.0732448 -7.4140634, 131.0763334 -7.4164163, 131.079775 -7.416548, 131.0801056 -7.4138544, 131.0819288 -7.4127356, 131.0877337 -7.4122376, 131.0939462 -7.4107854, 131.1024864 -7.409795, 131.1080555 -7.4065119, 131.1096256 -7.4075481, 131.1187966 -7.4043565, 131.1219878 -7.4044019, 131.1258202 -7.4014132, 131.1297463 -7.4010975, 131.1376888 -7.3992699, 131.13961 -7.4000382, 131.1439332 -7.399922, 131.1450959 -7.3985776, 131.152091 -7.3978231, 131.1543312 -7.3981743)), ((131.1722015 -7.4052665, 131.1705381 -7.4054627, 131.1674291 -7.4034932, 131.1672174 -7.3975414, 131.1703117 -7.3922448, 131.1752546 -7.3903389, 131.1781751 -7.3915957, 131.1793279 -7.3948621, 131.1788635 -7.3979669, 131.1759936 -7.4007835, 131.1740211 -7.4048863, 131.1722015 -7.4052665)), ((131.3224666 -7.3849273, 131.3245307 -7.388732, 131.3249232 -7.3939171, 131.3232451 -7.3997068, 131.3242739 -7.4015369, 131.3271599 -7.4013271, 131.3271121 -7.403353, 131.3237585 -7.403653, 131.3250626 -7.4074259, 131.3250013 -7.4106812, 131.3234031 -7.411488, 131.3183791 -7.4099854, 131.3162009 -7.4068367, 131.3140061 -7.4063631, 131.3125401 -7.4029635, 131.3143077 -7.3960127, 131.3134681 -7.3935951, 131.3149402 -7.3880318, 131.3169147 -7.3854082, 131.3224666 -7.3849273)), ((131.2585775 -7.3100926, 131.2627492 -7.3162433, 131.2672501 -7.3176077, 131.2700715 -7.3213509, 131.2713161 -7.3251256, 131.2741891 -7.3272477, 131.2794785 -7.3281486, 131.2805478 -7.3300148, 131.2835693 -7.3307668, 131.286579 -7.3258551, 131.2834207 -7.3231079, 131.2820235 -7.3206183, 131.2781068 -7.3189712, 131.2821445 -7.3177592, 131.286714 -7.3187793, 131.2888182 -7.3217891, 131.2910794 -7.3227047, 131.2936012 -7.3255243, 131.2960913 -7.3267697, 131.2960295 -7.3290722, 131.2994522 -7.3347023, 131.2990481 -7.3369783, 131.2963388 -7.33651, 131.2943027 -7.3349452, 131.2917123 -7.3360895, 131.2897887 -7.3354525, 131.2846161 -7.3384685, 131.282724 -7.3417519, 131.2800261 -7.3424329, 131.2750297 -7.3378132, 131.2722873 -7.3406224, 131.2699068 -7.3404399, 131.2680895 -7.3435071, 131.2685733 -7.3451667, 131.2663601 -7.3502332, 131.2636489 -7.3533428, 131.2592219 -7.3526573, 131.2577072 -7.3540066, 131.2567571 -7.3582685, 131.2634932 -7.3662562, 131.2719047 -7.3699898, 131.2711827 -7.3718555, 131.2662117 -7.3749872, 131.2634652 -7.3737542, 131.2609149 -7.3739602, 131.2576841 -7.3715147, 131.2551725 -7.370739, 131.2533647 -7.3686094, 131.2481815 -7.3663838, 131.2388738 -7.3662697, 131.2372593 -7.3682204, 131.2332688 -7.3695592, 131.2303921 -7.3682892, 131.2276037 -7.3636267, 131.2221484 -7.3609242, 131.2151913 -7.362776, 131.2130605 -7.3582803, 131.2081224 -7.356728, 131.2044222 -7.3540909, 131.2052321 -7.3497482, 131.2094476 -7.3467684, 131.2140007 -7.3483557, 131.2215777 -7.3488512, 131.2238577 -7.3465284, 131.2227018 -7.3428335, 131.2219115 -7.3342219, 131.22024 -7.3322554, 131.2203853 -7.3299053, 131.2223129 -7.3273437, 131.2249236 -7.328414, 131.2255713 -7.330386, 131.2284299 -7.3340008, 131.2337776 -7.3351978, 131.2361123 -7.3367495, 131.2383567 -7.3363883, 131.2387401 -7.3318546, 131.2412589 -7.3300748, 131.2421138 -7.3273934, 131.2397353 -7.3249066, 131.2420217 -7.3218173, 131.2428061 -7.3185429, 131.241468 -7.315496, 131.2369145 -7.3130258, 131.2350425 -7.3113243, 131.2354701 -7.3086204, 131.2389006 -7.3108026, 131.2438692 -7.3075878, 131.2450856 -7.3044211, 131.2485329 -7.3024278, 131.2505745 -7.2999277, 131.2532752 -7.2987709, 131.2570461 -7.2993028, 131.2592151 -7.3018846, 131.2569082 -7.3054429, 131.2571719 -7.308327, 131.2585775 -7.3100926)), ((131.3826616 -7.2782247, 131.3839263 -7.2803064, 131.3872041 -7.282681, 131.3853548 -7.2856582, 131.3784565 -7.2870668, 131.3774911 -7.2838608, 131.379883 -7.2789613, 131.3826616 -7.2782247)), ((131.4009731 -7.2471604, 131.4050575 -7.2507883, 131.4014666 -7.2519783, 131.3985221 -7.2602885, 131.3977022 -7.2532652, 131.3923368 -7.2498305, 131.3915053 -7.2482261, 131.3969431 -7.247527, 131.3995064 -7.2443423, 131.4009731 -7.2471604)), ((131.4694386 -7.2296638, 131.4703793 -7.2386903, 131.4692337 -7.2424064, 131.4653185 -7.2419203, 131.4608343 -7.2436056, 131.4592912 -7.2433912, 131.4557339 -7.2407624, 131.4527387 -7.2370158, 131.4523826 -7.2351559, 131.4560621 -7.233449, 131.454997 -7.2316314, 131.4581923 -7.2304587, 131.4672455 -7.2286945, 131.4694386 -7.2296638)), ((131.3959014 -7.2142685, 131.3973015 -7.2173247, 131.4000614 -7.2182707, 131.4009922 -7.2202172, 131.4011142 -7.2250342, 131.4041078 -7.2258791, 131.404194 -7.232537, 131.4006031 -7.235528, 131.3985212 -7.232125, 131.3991365 -7.2283699, 131.3988038 -7.2212717, 131.3929815 -7.2217955, 131.3915472 -7.224267, 131.389178 -7.2257866, 131.3867518 -7.2295136, 131.3821184 -7.2319888, 131.3792831 -7.2366386, 131.3723521 -7.2351217, 131.3681255 -7.2316389, 131.3661548 -7.2316054, 131.3651517 -7.2295063, 131.363228 -7.2294832, 131.3618337 -7.2262729, 131.369559 -7.2221854, 131.3728861 -7.2236495, 131.3791399 -7.2215124, 131.3805276 -7.2197537, 131.3812511 -7.2158803, 131.384229 -7.2142733, 131.3858161 -7.2119408, 131.384842 -7.2080338, 131.382338 -7.2028428, 131.3842346 -7.197447, 131.3877977 -7.1962648, 131.3895331 -7.1970906, 131.3916845 -7.2002368, 131.391674 -7.2042147, 131.3940801 -7.2079701, 131.3937066 -7.2090338, 131.3959014 -7.2142685)), ((131.5011491 -7.180879, 131.4994894 -7.1803333, 131.4983157 -7.175834, 131.5015702 -7.1771795, 131.5011491 -7.180879)), ((131.4868309 -7.1626335, 131.4897946 -7.1703023, 131.4880281 -7.1715297, 131.4862538 -7.1815013, 131.4867889 -7.1840266, 131.4860539 -7.1894738, 131.4899032 -7.1937699, 131.489903 -7.1962537, 131.4884975 -7.2026835, 131.4869578 -7.2054101, 131.4813481 -7.206922, 131.4773723 -7.2088258, 131.4698632 -7.2065228, 131.4649777 -7.2057104, 131.4636585 -7.2035784, 131.4580605 -7.1987206, 131.4540762 -7.1991987, 131.4506497 -7.1960522, 131.4505443 -7.1935789, 131.4624433 -7.1861, 131.4653606 -7.186068, 131.4650806 -7.1834263, 131.4676615 -7.1828895, 131.4696245 -7.1803293, 131.4706309 -7.1759941, 131.4670421 -7.1749141, 131.4698724 -7.1677433, 131.472864 -7.1648453, 131.475568 -7.1647194, 131.4772633 -7.163079, 131.4856528 -7.1597217, 131.4868309 -7.1626335)), ((131.4968595 -7.1248533, 131.499084 -7.1254296, 131.4984634 -7.1281677, 131.4927993 -7.1331956, 131.4917818 -7.1315701, 131.4946858 -7.1253722, 131.4968595 -7.1248533)), ((131.4803043 -7.1235206, 131.4753126 -7.1230905, 131.4742568 -7.1215615, 131.4760424 -7.1194402, 131.4771927 -7.115838, 131.4787989 -7.1145557, 131.4825191 -7.1180427, 131.4803043 -7.1235206)), ((131.6103484 -7.1143938, 131.6098115 -7.1198095, 131.608046 -7.1194883, 131.6071843 -7.1171051, 131.6103484 -7.1143938)), ((131.6549684 -7.1214771, 131.6541749 -7.1243476, 131.6563416 -7.1317953, 131.6548005 -7.13702, 131.6552888 -7.1418928, 131.6547242 -7.144361, 131.6504977 -7.1537828, 131.6490634 -7.1552791, 131.6449131 -7.1564416, 131.6418767 -7.1586327, 131.6387792 -7.1632323, 131.6366736 -7.1692046, 131.6381231 -7.1729845, 131.6400304 -7.1744685, 131.6471256 -7.1748432, 131.6498263 -7.1745462, 131.65477 -7.1720614, 131.6615753 -7.1712903, 131.6717068 -7.1683273, 131.6775203 -7.168076, 131.6798701 -7.1655435, 131.6800837 -7.1622166, 131.6748348 -7.1591968, 131.6725155 -7.1556496, 131.6734768 -7.1521477, 131.6781764 -7.1470827, 131.6809992 -7.1448931, 131.689376 -7.1364307, 131.6919089 -7.135045, 131.6991109 -7.1346163, 131.7060229 -7.1361961, 131.7082201 -7.137679, 131.7079455 -7.141293, 131.7047565 -7.1490473, 131.7024525 -7.1503181, 131.6978445 -7.1504502, 131.6929618 -7.1528196, 131.689788 -7.1533479, 131.6888878 -7.156907, 131.6891319 -7.1596588, 131.6948233 -7.1577448, 131.6982259 -7.1573304, 131.7034138 -7.1577701, 131.7078387 -7.1570648, 131.7121721 -7.1578516, 131.7168564 -7.1618485, 131.717955 -7.1643676, 131.7194198 -7.1710152, 131.7252638 -7.1755809, 131.7244704 -7.1793117, 131.7213119 -7.1812739, 131.719786 -7.1762327, 131.7170853 -7.1759562, 131.7153153 -7.1818127, 131.7174057 -7.1861061, 131.7212814 -7.1882705, 131.7265913 -7.1902007, 131.7303448 -7.192366, 131.7338695 -7.1967687, 131.7376384 -7.1995072, 131.741041 -7.2004694, 131.7453744 -7.2047543, 131.7453286 -7.2082528, 131.7428567 -7.2109002, 131.7413767 -7.2152075, 131.7385081 -7.2173399, 131.7318402 -7.219602, 131.7269422 -7.2204804, 131.7170395 -7.2209768, 131.7135759 -7.2221369, 131.7081744 -7.2263436, 131.698287 -7.2295927, 131.6952353 -7.2292027, 131.6910087 -7.2271537, 131.6866906 -7.2260231, 131.6815028 -7.2266163, 131.6739651 -7.2280783, 131.671829 -7.2271113, 131.6721646 -7.2241282, 131.6713407 -7.2216648, 131.6689756 -7.2209281, 131.6594849 -7.223258, 131.6556856 -7.2247061, 131.6525729 -7.2250618, 131.6499789 -7.2263908, 131.6489566 -7.2286314, 131.6497806 -7.2313237, 131.6488651 -7.2340225, 131.6499179 -7.2362556, 131.648209 -7.2416529, 131.6433263 -7.2462591, 131.6315773 -7.2483682, 131.6295785 -7.2507843, 131.6281137 -7.2615718, 131.6306161 -7.2677564, 131.6343849 -7.2731332, 131.6354987 -7.276226, 131.6363227 -7.2820725, 131.634507 -7.2875852, 131.635926 -7.2954368, 131.6365363 -7.3032345, 131.6402746 -7.3049406, 131.6458745 -7.3064684, 131.6478428 -7.3081812, 131.6471714 -7.3126573, 131.6488041 -7.3178129, 131.6482395 -7.3201088, 131.6490025 -7.322916, 131.6543124 -7.3261651, 131.6549075 -7.3297762, 131.6517032 -7.3355808, 131.6493534 -7.3385715, 131.6492008 -7.3445367, 131.6478886 -7.3480973, 131.6527866 -7.3493408, 131.6565401 -7.3492121, 131.6568911 -7.3517913, 131.6556399 -7.3543195, 131.6556551 -7.3572444, 131.654465 -7.3618368, 131.6595918 -7.3625058, 131.6689147 -7.3598327, 131.6735227 -7.3605036, 131.6760098 -7.3624439, 131.676727 -7.3694953, 131.6769406 -7.3799323, 131.6736753 -7.3839592, 131.6698912 -7.385981, 131.6647644 -7.3867459, 131.657715 -7.3845929, 131.6475072 -7.3866815, 131.6441503 -7.3925585, 131.6433569 -7.3954863, 131.6441809 -7.3977198, 131.6513218 -7.3991269, 131.6562197 -7.3975028, 131.6582949 -7.3986992, 131.6598818 -7.404542</v>
      </c>
    </row>
    <row r="161" spans="1:18" x14ac:dyDescent="0.3">
      <c r="A161" s="4" t="s">
        <v>1337</v>
      </c>
      <c r="B161" s="5">
        <v>43.924827114938999</v>
      </c>
      <c r="C161" s="5">
        <v>44.822557448536003</v>
      </c>
      <c r="D161" s="5">
        <v>69.701262953468003</v>
      </c>
      <c r="E161">
        <v>74.599999999999994</v>
      </c>
      <c r="F161">
        <v>70.400000000000006</v>
      </c>
      <c r="G161">
        <v>76.900000000000006</v>
      </c>
      <c r="H161">
        <v>92.6</v>
      </c>
      <c r="I161">
        <v>82.4</v>
      </c>
      <c r="J161">
        <v>89.5</v>
      </c>
      <c r="K161">
        <v>157</v>
      </c>
      <c r="L161">
        <v>90.9</v>
      </c>
      <c r="M161">
        <v>82.5</v>
      </c>
      <c r="N161" t="str">
        <f t="shared" si="2"/>
        <v>kepulauan yapen</v>
      </c>
      <c r="O161">
        <f>VLOOKUP(N161,GeoJson!$E$1:$G$515,3,FALSE)</f>
        <v>-1.78773</v>
      </c>
      <c r="P161">
        <f>VLOOKUP(N161,GeoJson!$E$2:$H$515,4,FALSE)</f>
        <v>136.27716000000001</v>
      </c>
      <c r="Q161">
        <f>VLOOKUP(N161,GeoJson!$E$2:$I$515,5,FALSE)</f>
        <v>306</v>
      </c>
      <c r="R161" t="str">
        <f>VLOOKUP(N161,GeoJson!$E$2:$J$515,6,FALSE)</f>
        <v>MULTIPOLYGON (((136.3777771 -1.9625666, 136.374939 -1.9595566, 136.3755798 -1.9574566, 136.3781128 -1.9567766, 136.3793335 -1.9601365, 136.3777771 -1.9625666)), ((136.305069 -1.9397166, 136.3087311 -1.9415267, 136.3109741 -1.9411866, 136.31073 -1.9442565, 136.3064422 -1.9433266, 136.3070679 -1.9416666, 136.305069 -1.9397166)), ((136.3652496 -1.9053962, 136.368515 -1.9069463, 136.3634949 -1.9108462, 136.3611603 -1.9076363, 136.3652496 -1.9053962)), ((136.3743591 -1.9054362, 136.3739776 -1.9087862, 136.3714905 -1.9067062, 136.3743591 -1.9054362)), ((136.3974304 -1.9037664, 136.4049835 -1.9067464, 136.4084473 -1.9100564, 136.4077606 -1.9136164, 136.4051361 -1.9139564, 136.4032287 -1.9173163, 136.3997192 -1.9187263, 136.39505 -1.9185864, 136.3914337 -1.9199463, 136.3891907 -1.9179463, 136.3861236 -1.9185864, 136.3844757 -1.9162463, 136.3846588 -1.9131263, 136.3860321 -1.9110763, 136.3882294 -1.9102063, 136.3895874 -1.9069864, 136.3943176 -1.9038163, 136.3974304 -1.9037664)), ((136.3315887 -1.9064465, 136.3355713 -1.9061965, 136.3355255 -1.9084865, 136.3376159 -1.9112165, 136.3373718 -1.9147764, 136.3400574 -1.9166264, 136.3428344 -1.9173064, 136.3412781 -1.9133564, 136.3438568 -1.9136965, 136.3454593 -1.9162865, 136.3479462 -1.9130665, 136.3478546 -1.9100965, 136.3505859 -1.9082465, 136.3522339 -1.9050264, 136.3569183 -1.9048364, 136.3578949 -1.9073665, 136.3552551 -1.9131665, 136.3565216 -1.9164765, 136.3593597 -1.9184265, 136.3576965 -1.9208164, 136.3598328 -1.9246664, 136.359787 -1.9301665, 136.3566742 -1.9305065, 136.3560333 -1.9339265, 136.3568268 -1.9364564, 136.3588104 -1.9381164, 136.3596496 -1.9344565, 136.3639831 -1.9327564, 136.3656311 -1.9342165, 136.3654022 -1.9374765, 136.3670044 -1.9389864, 136.3670501 -1.9422564, 136.3633423 -1.9505864, 136.3598328 -1.9475665, 136.3574981 -1.9475665, 136.3564758 -1.9494665, 136.3588714 -1.9537565, 136.3594971 -1.9586265, 136.3584747 -1.9606764, 136.3560333 -1.9612064, 136.3522034 -1.9583764, 136.3491211 -1.9537065, 136.3441009 -1.9524865, 136.3412323 -1.9455165, 136.3388367 -1.9417164, 136.335968 -1.9404964, 136.3348999 -1.9382565, 136.329483 -1.9325565, 136.3294372 -1.9283664, 136.3326568 -1.9286065, 136.3345489 -1.9311465, 136.3373718 -1.9324565, 136.3426361 -1.9330965, 136.3420715 -1.9313564, 136.3388824 -1.9292464, 136.338501 -1.9278765, 136.3347473 -1.9241265, 136.3325043 -1.9235464, 136.3309021 -1.9200364, 136.3287964 -1.9196964, 136.3287964 -1.9152164, 136.3253479 -1.9095064, 136.3271027 -1.9053165, 136.3292847 -1.9037565, 136.3315887 -1.9064465)), ((136.3301239 -1.8922163, 136.3332367 -1.8938962, 136.3310852 -1.8971562, 136.3342132 -1.9019363, 136.3269043 -1.9013463, 136.3250427 -1.9018862, 136.3236389 -1.8960863, 136.3249969 -1.8925263, 136.3278198 -1.8936462, 136.3301239 -1.8922163)), ((135.8130493 -1.8969778, 135.8101044 -1.8976577, 135.8089294 -1.8963578, 135.8102722 -1.8912178, 135.8129272 -1.8906578, 135.815918 -1.8929178, 135.8161468 -1.8946078, 135.8130493 -1.8969778)), ((136.2827759 -1.8891092, 136.2848205 -1.8884293, 136.2890625 -1.8892993, 136.2867279 -1.8933493, 136.2847748 -1.8952492, 136.2918854 -1.8964694, 136.294281 -1.8979293, 136.2955475 -1.9045593, 136.2919311 -1.9049493, 136.2934875 -1.9077193, 136.2927246 -1.9122744, 136.2915039 -1.9149293, 136.2925873 -1.9173124, 136.2954407 -1.9164892, 136.2959747 -1.9183393, 136.2984161 -1.9200993, 136.2965698 -1.9228293, 136.3007965 -1.9236593, 136.3007507 -1.9271593, 136.2986145 -1.9283294, 136.3002167 -1.9317893, 136.2966614 -1.9352493, 136.2954407 -1.9384192, 136.2923279 -1.9386092, 136.2890625 -1.9323792, 136.2890167 -1.9288692, 136.2873535 -1.9204893, 136.2841644 -1.9116968, 136.2830047 -1.9103104, 136.2830047 -1.9057835, 136.2845764 -1.8994893, 136.28302 -1.8975393, 136.279068 -1.8965594, 136.2800903 -1.8919793, 136.2802887 -1.8873993, 136.2827759 -1.8891092)), ((136.3640747 -1.8870662, 136.3658295 -1.8872663, 136.3679809 -1.8902863, 136.3692016 -1.8935962, 136.3718261 -1.8946762, 136.3709564 -1.8991561, 136.3665619 -1.9018862, 136.3626099 -1.8998363, 136.3605194 -1.9010062, 136.3584289 -1.8992562, 136.3579864 -1.8964263, 136.3623657 -1.8956063, 136.361206 -1.8932062, 136.3603821 -1.8875563, 136.3627624 -1.8853663, 136.3640747 -1.8870662)), ((135.8036194 -1.8794878, 135.799057 -1.8790277, 135.8008575 -1.8756478, 135.8036194 -1.8794878)), ((136.350235 -1.8728963, 136.3510132 -1.8741562, 136.3546753 -1.8753263, 136.355072 -1.8767363, 136.349411 -1.8789862, 136.3446808 -1.8774263, 136.3437347 -1.8755763, 136.3462524 -1.8730863, 136.3489685 -1.8717663, 136.350235 -1.8728963)), ((137.0235443 -1.8306576, 137.0255585 -1.8317176, 137.028656 -1.8317076, 137.0334015 -1.8345176, 137.0363464 -1.8398176, 137.0394287 -1.8424376, 137.0450287 -1.8454577, 137.0479278 -1.8485976, 137.0535888 -1.8566276, 137.054367 -1.8607776, 137.056961 -1.8639175, 137.0549774 -1.8687475, 137.0521087 -1.8700176, 137.0466156 -1.8696876, 137.0449371 -1.8671076, 137.0394287 -1.8626477, 137.0354156 -1.8627376, 137.0317382 -1.8611076, 137.0294189 -1.8612076, 137.0250091 -1.8592377, 137.0230102 -1.8592178, 137.0202484 -1.8564577, 137.0167236 -1.8554077, 137.0131683 -1.8576277, 137.0072937 -1.8534978, 137.0035705 -1.8535777, 137.0003509 -1.8503077, 136.9989319 -1.8503578, 136.9933929 -1.8473977, 136.9924621 -1.8459286, 136.9898987 -1.8460277, 136.9879608 -1.8476677, 136.987976 -1.8503778, 136.9833374 -1.8489476, 136.9808349 -1.8488676, 136.9747162 -1.8470976, 136.9736633 -1.8473576, 136.9680023 -1.8449278, 136.9545288 -1.8422778, 136.9526062 -1.8406577, 136.9504259 -1.8364886, 136.9560089 -1.8333278, 136.9581146 -1.8344277, 136.9651794 -1.8345677, 136.9687652 -1.8362777, 136.9737243 -1.8346776, 136.9757385 -1.8356876, 136.9788513 -1.8352176, 136.9825592 -1.8370476, 136.9847564 -1.8364776, 136.990448 -1.8371077, 136.9985046 -1.8357778, 137.0055389 -1.8331977, 137.0095062 -1.8333577, 137.0164795 -1.8309778, 137.0235443 -1.8306576)), ((135.9372558 -1.7961376, 135.9376068 -1.7995975, 135.9347229 -1.8042775, 135.9330749 -1.8037375, 135.9303436 -1.7993575, 135.9300995 -1.7975975, 135.9324341 -1.7960875, 135.9372558 -1.7961376)), ((135.8129272 -1.7849678, 135.8159332 -1.7864277, 135.8178863 -1.7894778, 135.8178253 -1.7943478, 135.8193512 -1.7956878, 135.8220825 -1.7945877, 135.8233032 -1.7981877, 135.8253174 -1.8002578, 135.8241577 -1.8023878, 135.8244019 -1.8053078, 135.8221435 -1.8051277, 135.8168488 -1.8100577, 135.8188629 -1.8126178, 135.8177032 -1.8160278, 135.8144073 -1.8146877, 135.8121643 -1.8122578, 135.8087463 -1.8140777, 135.8073425 -1.8168178, 135.8041229 -1.8168879, 135.8022919 -1.8159078, 135.8010712 -1.8120079, 135.798584 -1.8112779, 135.7962036 -1.8123779, 135.7946777 -1.8100579, 135.7963257 -1.8075678, 135.7963867 -1.8028779, 135.7945556 -1.800988, 135.795227 -1.7989179, 135.798645 -1.7998879, 135.7994232 -1.7983079, 135.7980957 -1.7941679, 135.798996 -1.7889278, 135.8022919 -1.7854577, 135.8088074 -1.7846677, 135.8129272 -1.7849678)), ((135.7880401 -1.7608479, 135.7866363 -1.7641979, 135.7891388 -1.7688279, 135.7848053 -1.7691278, 135.7831726 -1.7704679, 135.7793274 -1.7703478, 135.7686157 -1.7749779, 135.7658081 -1.771408, 135.7715912 -1.7655379, 135.7718964 -1.7635279, 135.7704925 -1.7601179, 135.7752533 -1.7602979, 135.7823181 -1.7615778, 135.7880401 -1.7608479)), ((135.8088226 -1.7402978, 135.8092957 -1.7419378, 135.8076172 -1.7454878, 135.8074951 -1.7505178, 135.803482 -1.7497377, 135.8009186 -1.7514478, 135.7982635 -1.7483678, 135.7937775 -1.7499678, 135.7927704 -1.7471977, 135.7948608 -1.7458679, 135.7966309 -1.7469678, 135.8010254 -1.7473178, 135.8052368 -1.7425278, 135.8088226 -1.7402978)), ((135.6859741 -1.709198, 135.6885223 -1.708468, 135.6911926 -1.711148, 135.6874237 -1.712688, 135.6855316 -1.7153081, 135.6829986 -1.7167182, 135.6827698 -1.712778, 135.684494 -1.708748, 135.6859741 -1.709198)), ((135.4754486 -1.5991211, 135.4781341 -1.5991286, 135.4828796 -1.6022986, 135.4880371 -1.6042286, 135.4949951 -1.6084687, 135.4998016 -1.6090386, 135.5025787 -1.6071687, 135.5052338 -1.6079587, 135.5150909 -1.6085784, 135.5200043 -1.6085285, 135.5245972 -1.6114092, 135.5292969 -1.6082985, 135.5329742 -1.6111284, 135.5410004 -1.6115785, 135.5462647 -1.6142385, 135.5498962 -1.6118685, 135.5533447 -1.6129385, 135.5550537 -1.6144385, 135.5578155 -1.6147485, 135.5609283 -1.6119785, 135.5665893 -1.6111283, 135.5676575 -1.6129984, 135.5719147 -1.6151484, 135.5806274 -1.6106184, 135.5813599 -1.6135584, 135.5873566 -1.6141283, 135.59375 -1.6162784, 135.595459 -1.6194484, 135.5978241 -1.6212583, 135.600708 -1.6214283, 135.6042175 -1.6201283, 135.6074524 -1.6204683, 135.6096497 -1.6217682, 135.6115875 -1.6208682, 135.6175232 -1.6209781, 135.621994 -1.6252781, 135.6258392 -1.6260182, 135.6298675 -1.6249381, 135.6312103 -1.6259482, 135.6407776 -1.6265781, 135.6507416 -1.6214881, 135.6543121 -1.6191081, 135.655777 -1.6215382, 135.6578827 -1.6226182, 135.6633606 -1.623638, 135.6652374 -1.6229581, 135.6709442 -1.623238, 135.6733856 -1.622388, 135.6763763 -1.619898, 135.6841736 -1.6205881, 135.6892853 -1.620228, 135.6921387 -1.623938, 135.6923675 -1.6290181, 135.6890106 -1.631098, 135.6894226 -1.6327674, 135.6924133 -1.634538, 135.6964416 -1.6308681, 135.6995697 -1.629328, 135.7005157 -1.6316381, 135.7033234 -1.632048, 135.7022858 -1.626888, 135.707901 -1.6257579, 135.7140503 -1.6270679, 135.7200317 -1.6264279, 135.7261352 -1.6308279, 135.7265015 -1.6341779, 135.7285004 -1.6358079, 135.7325745 -1.6339079, 135.7374566 -1.6340879, 135.7380066 -1.629108, 135.7412109 -1.6262979, 135.7464294 -1.6286479, 135.7503204 -1.6282479, 135.7527161 -1.6294678, 135.7594147 -1.6276978, 135.7632599 -1.6280247, 135.7663116 -1.6261979, 135.7727814 -1.6262078, 135.7801514 -1.6275678, 135.7840118 -1.6272864, 135.7850952 -1.6263367, 135.7887268 -1.6275036, 135.7914276 -1.6311878, 135.797409 -1.6317278, 135.7990417 -1.6332686, 135.8023682 -1.6328291, 135.8035431 -1.6345081, 135.8078155 -1.6358944, 135.8120727 -1.6383877, 135.8152008 -1.6375676, 135.8200836 -1.6382077, 135.8262939 -1.6408277, 135.8285065 -1.6429688, 135.8322296 -1.6424576, 135.835083 -1.6392777, 135.8379211 -1.6403776, 135.8430481 -1.6379276, 135.8437195 -1.6403277, 135.8409576 -1.6429577, 135.8365631 -1.6451777, 135.8380585 -1.6501976, 135.8411407 -1.6530976, 135.83815 -1.6538277, 135.8360748 -1.6554576, 135.8367004 -1.6577177, 135.8393707 -1.6583977, 135.8441772 -1.6579877, 135.845581 -1.6557276, 135.8477936 -1.6573076, 135.851654 -1.6618722, 135.8540039 -1.6563177, 135.8556518 -1.654641, 135.8644562 -1.6597075, 135.8703918 -1.6608876, 135.8709717 -1.6582597, 135.8693237 -1.6545343, 135.8716583 -1.6526876, 135.8725586 -1.6488476, 135.8721618 -1.6455876, 135.8784027 -1.6450375, 135.8791809 -1.6398375, 135.881485 -1.6379776, 135.8844299 -1.6413776, 135.8898163 -1.6416476, 135.8907166 -1.6378375, 135.8957977 -1.6373875, 135.9001312 -1.6360276, 135.9047546 -1.6366174, 135.914444 -1.6353074, 135.9178467 -1.6369374, 135.9206085 -1.6397474, 135.9237671 -1.6411874, 135.931015 -1.6408775, 135.9325104 -1.6400574, 135.9389343 -1.6428674, 135.9426117 -1.6416874, 135.9469147 -1.6451274, 135.9492645 -1.6447674, 135.952301 -1.6408775, 135.9596252 -1.6439573, 135.9617157 -1.6437772, 135.9622955 -1.6477973, 135.9609833 -1.6495273, 135.9615784 -1.6516973, 135.9642029 -1.6535573, 135.9691315 -1.6547273, 135.9735718 -1.6538674, 135.9753418 -1.6513773, 135.9789581 -1.6496173, 135.9818115 -1.6459473, 135.9847107 -1.6480774, 135.9888763 -1.6470773, 135.990509 -1.6519273, 135.993454 -1.6536872, 135.9983826 -1.6537774, 136.003418 -1.6511573, 136.0063934 -1.6467172, 136.0117035 -1.6492072, 136.0148163 -1.6473472, 136.0220642 -1.6487071, 136.0274048 -1.6506072, 136.0293121 -1.6533272, 136.035965 -1.6538673, 136.0403595 -1.6553172, 136.0453796 -1.6550872, 136.0468292 -1.6574872, 136.0516357 -1.6595272, 136.0555267 -1.6585371, 136.0592346 -1.6589871, 136.0637207 -1.6579471, 136.0679321 -1.655637, 136.0752716 -1.6503371, 136.0770721 -1.649567, 136.0812836 -1.649567, 136.0837707 -1.6504271, 136.0889435 -1.6503871, 136.0911102 -1.6492971, 136.0971374 -1.652467, 136.0999908 -1.6526871, 136.1084137 -1.6511068, 136.112793 -1.6524168, 136.1190948 -1.6533269, 136.1266022 -1.6529168, 136.1292267 -1.6535069, 136.1363373 -1.6501968, 136.1413727 -1.6489768, 136.1448517 -1.6497068, 136.1496582 -1.6525568, 136.1545868 -1.6529668, 136.1586151 -1.6543167, 136.1685333 -1.6540967, 136.172287 -1.6533268, 136.1773681 -1.6553167, 136.1829376 -1.6556367, 136.1880951 -1.6539566, 136.2033081 -1.6483867, 136.2108612 -1.6521466, 136.2154388 -1.6564466, 136.2188415 -1.6616566, 136.2249451 -1.6664566, 136.2272186 -1.6664966, 136.2286987 -1.6683166, 136.2317352 -1.6696266, 136.2376709 -1.6705766, 136.2390747 -1.6691266, 136.2408905 -1.6713466, 136.2457733 -1.6714365, 136.2483063 -1.6727467, 136.2544708 -1.6725266, 136.2607574 -1.6749666, 136.2653808 -1.6752365, 136.2685089 -1.6782265, 136.271225 -1.6787665, 136.2786865 -1.6782765, 136.2814941 -1.6790865, 136.2844848 -1.6818964, 136.2868347 -1.6856065, 136.2900085 -1.6871464, 136.2934112 -1.6871965, 136.2968902 -1.6855664, 136.2997436 -1.6868265, 136.304367 -1.6870564, 136.3086243 -1.6902665, 136.3110657 -1.6913564, 136.3114319 -1.6931665, 136.3157196 -1.6946164, 136.3181305 -1.6993663, 136.322113 -1.7025363, 136.3252411 -1.7038963, 136.3287659 -1.7036763, 136.3308868 -1.7052564, 136.3350525 -1.7059363, 136.3386841 -1.7055264, 136.3427582 -1.7066164, 136.3479614 -1.7053064, 136.3518524 -1.7058864, 136.3538055 -1.7097364, 136.3595123 -1.7134564, 136.3686065 -1.7170763, 136.3740387 -1.7176663, 136.3790283 -1.7163463, 136.3839111 -1.7187463, 136.3901672 -1.7198763, 136.3933258 -1.7182063, 136.3958587 -1.7193363, 136.4012604 -1.7204663, 136.4082184 -1.7203362, 136.4136963 -1.7184362, 136.4146118 -1.7169862, 136.4199066 -1.7144462, 136.4289093 -1.7142661, 136.4346618 -1.712726, 136.4389648 -1.7105562, 136.4460297 -1.705796, 136.4472046 -1.7024961, 136.4461822 -1.698166, 136.4516754 -1.699756, 136.4537658 -1.6995259, 136.4558105 -1.701396, 136.4611359 -1.704166, 136.4682617 -1.704676, 136.4717712 -1.705866, 136.4771423 -1.7053572, 136.4846802 -1.7070559, 136.4880676 -1.7067158, 136.4924774 -1.7075058, 136.4957733 -1.7051358, 136.4984894 -1.7056959, 136.5058899 -1.7109659, 136.5083923 -1.7118659, 136.5184021 -1.7130559, 136.5250854 -1.7149758, 136.5275726 -1.7151457, 136.5361786 -1.7186058, 136.5451202 -1.7215458, 136.5532074 -1.7226758, 136.5550842 -1.7215458, 136.5582428 -1.7217158, 136.5619812 -1.7234157, 136.5696258 -1.7255658, 136.5791321 -1.7274858, 136.5838318 -1.7289556, 136.587677 -1.7292457, 136.5895996 -1.7260757, 136.5918732 -1.7254387, 136.5936126 -1.7267737, 136.6022186 -1.7275957, 136.6077728 -1.7269757, 136.6132049 -1.7273756, 136.6160278 -1.7263557, 136.6235046 -1.7261857, 136.6263275 -1.7248856, 136.6313629 -1.7264656, 136.6335449 -1.7265255, 136.637146 -1.7251055, 136.6407013 -1.7275956, 136.6440429 -1.7265855, 136.6509552 -1.729416, 136.6549072 -1.7286155, 136.6671905 -1.7285955, 136.6682586 -1.7263255, 136.6741333 -1.7284155, 136.6787109 -1.7291856, 136.6821289 -1.7284855, 136.693573 -1.7317754, 136.699173 -1.7311553, 136.7021484 -1.7317452, 136.7045593 -1.7309153, 136.7115478 -1.7334653, 136.7137604 -1.7319952, 136.7208252 -1.7336053, 136.7220916 -1.7345753, 136.7289429 -1.7363153, 136.731308 -1.7379153, 136.7383728 -1.7405753, 136.7475433 -1.7434852, 136.759964 -1.7462552, 136.7684173 -1.7474052, 136.7726288 -1.7474751, 136.7759247 -1.7430952, 136.7775726 -1.7419852, 136.7808227 -1.7425451, 136.7871399 -1.7425852, 136.7887726 -1.7401051, 136.7946167 -1.7422552, 136.7984466 -1.745895, 136.8067627 -1.750375, 136.8201751 -1.7563051, 136.8324432 -1.7619851, 136.8487396 -1.7700851, 136.8610534 -1.7753049, 136.8645325 -1.7764949, 136.874527 -1.7790149, 136.8816375 -1.7787549, 136.8851166 -1.7819849, 136.8869476 -1.780685, 136.8915558 -1.7846349, 136.8977966 -1.7863849, 136.9037781 -1.7922349, 136.9030914 -1.794315, 136.8996887 -1.796075, 136.897583 -1.7960349, 136.8952789 -1.7977242, 136.8928985 -1.797375, 136.8824768 -1.797385, 136.8777008 -1.7986349, 136.873825 -1.8010349, 136.8727264 -1.8035149, 136.871521 -1.8114849, 136.8693085 -1.8143549, 136.8611603 -1.8151951, 136.8556671 -1.817415, 136.8530731 -1.819905, 136.8492126 -1.8273851, 136.8473968 -1.827425, 136.8415374 -1.8246051, 136.8310547 -1.822525, 136.828659 -1.824175, 136.8247681 -1.821985, 136.8220672 -1.8229151, 136.819458 -1.821705, 136.8148346 -1.8214451, 136.8100586 -1.8195852, 136.8042755 -1.8145052, 136.8014221 -1.8127651, 136.7958374 -1.8126751, 136.7935333 -1.8133651, 136.792221 -1.8119851, 136.7888794 -1.8142352, 136.7862701 -1.8130351, 136.7821655 -1.8160452, 136.7794802 -1.8149352, 136.7781982 -1.8170951, 136.7731781 -1.8173952, 136.7702789 -1.8201052, 136.7651214 -1.8211652, 136.7616272 -1.8256153, 136.7480096 -1.8240654, 136.7394714 -1.8219852, 136.7363891 -1.8194653, 136.7337341 -1.8186853, 136.7299652 -1.8191353, 136.7276458 -1.8161653, 136.7241211 -1.8152353, 136.7181701 -1.8160253, 136.7135619 -1.8187439, 136.7087707 -1.8198653, 136.7062683 -1.8225154, 136.704071 -1.8222554, 136.7013397 -1.8247554, 136.6995086 -1.8278732, 136.70224 -1.8294104, 136.7029724 -1.8266036, 136.7052917 -1.8278334, 136.7099304 -1.8333955, 136.7121277 -1.8340487, 136.7095795 -1.8399085, 136.7068023 -1.8433517, 136.7034759 -1.8448296, 136.6989898 -1.8452434, 136.6934967 -1.84189, 136.6893768 -1.8419758, 136.6876983 -1.8411968, 136.6897278 -1.8346206, 136.6860046 -1.8346468, 136.6828613 -1.8366572, 136.6831665 -1.8383567, 136.6786194 -1.8397537, 136.675476 -1.8421324, 136.6714935 -1.8466009, 136.6685943 -1.8520719, 136.6626892 -1.8537159, 136.6578522 -1.8538023, 136.6547546 -1.856181, 136.6547546 -1.8613011, 136.6516723 -1.8618774, 136.6500397 -1.8651558, 136.6505737 -1.8675311, 136.6476593 -1.8678757, 136.6436005 -1.8703456, 136.6387176 -1.8687956, 136.6365051 -1.8695357, 136.6359863 -1.8714356, 136.6315613 -1.8718757, 136.6282196 -1.8730557, 136.6282654 -1.8694556, 136.6244201 -1.8655156, 136.6211548 -1.8631256, 136.6174926 -1.8625357, 136.6161346 -1.8643857, 136.6136017 -1.8637557, 136.6064911 -1.8659058, 136.6040497 -1.8644358, 136.6004486 -1.8636158, 136.5951385 -1.8650258, 136.58992 -1.8638058, 136.5796814 -1.8638557, 136.578125 -1.8648257, 136.5746155 -1.8647758, 136.5723877 -1.8627357, 136.5697937 -1.8628757, 136.5657959 -1.8648259, 136.5617065 -1.8682859, 136.55513 -1.8688759, 136.5503082 -1.8703358, 136.5491943 -1.8672159, 136.5449066 -1.8654659, 136.5376434 -1.8695558, 136.5347137 -1.8693159, 136.5318909 -1.8673658, 136.528183 -1.8637059, 136.5221405 -1.8605859, 136.5207367 -1.8606359, 136.5167846 -1.8575659, 136.5153198 -1.8552259, 136.5106506 -1.8512861, 136.5099182 -1.8486559, 136.5028534 -1.8495261, 136.502121 -1.856256, 136.5028076 -1.857956, 136.5090332 -1.859516, 136.5095215 -1.8615659, 136.5126495 -1.863906, 136.5156708 -1.8675059, 136.5161438 -1.8691659, 136.5202026 -1.8710159, 136.5221863 -1.8735058, 136.5217132 -1.8750159, 136.524292 -1.8776959, 136.5272064 -1.8780858, 136.528717 -1.8809059, 136.5327606 -1.8826659, 136.5309601 -1.8852959, 136.5374908 -1.8902159, 136.5385132 -1.8923559, 136.5416412 -1.8920158, 136.5443573 -1.8927358, 136.5443115 -1.8896259, 136.5465545 -1.8902159, 136.5479126 -1.8940159, 136.5467529 -1.8964959, 136.5409546 -1.8968459, 136.5398865 -1.8978659, 136.5322723 -1.8980559, 136.5309601 -1.8950359, 136.5269165 -1.8933358, 136.5238495 -1.8942559, 136.5191193 -1.892356, 136.5171814 -1.894016, 136.5124054 -1.893086, 136.511322 -1.890016, 136.5042114 -1.885096, 136.5027466 -1.8809561, 136.4980774 -1.879836, 136.4948578 -1.8822761, 136.4915008 -1.881636, 136.4894562 -1.879936, 136.4849243 -1.8792959, 136.4805755 -1.884266, 136.4735107 -1.883636, 136.4704895 -1.884316, 136.4711303 -1.886266, 136.4699096 -1.8903661, 136.4672241 -1.8951861, 136.4649353 -1.8931861, 136.4595795 -1.8917261, 136.449646 -1.8831961, 136.4430694 -1.8874362, 136.4418945 -1.8891461, 136.4365845 -1.8892362, 136.4314117 -1.8870462, 136.4295654 -1.8854362, 136.4253235 -1.8844162, 136.4248352 -1.8820763, 136.4224548 -1.8798362, 136.4235687 -1.8780862, 136.4178161 -1.8747163, 136.4132995 -1.8734064, 136.4111481 -1.8735063, 136.4098816 -1.8755964, 136.4117889 -1.8787163, 136.4075012 -1.8806163, 136.4070587 -1.8833463, 136.4004822 -1.8807163, 136.3991089 -1.8814464, 136.4003296 -1.8877764, 136.3952179 -1.8844163, 136.3942871 -1.8812964, 136.390152 -1.8773063, 136.3891754 -1.8735063, 136.3878631 -1.8725264, 136.3843079 -1.8749163, 136.3811798 -1.8744763, 136.3793335 -1.8772564, 136.3806915 -1.8803763, 136.3776703 -1.8806664, 136.3730926 -1.8824663, 136.3663635 -1.8798363, 136.3665619 -1.8765264, 136.3644257 -1.8736464, 136.3621826 -1.8720865, 136.3608093 -1.8683364, 136.3542786 -1.8677565, 136.3510742 -1.8661464, 136.3485412 -1.8667265, 136.344635 -1.8659065, 136.3434753 -1.8606365, 136.3365478 -1.8621965, 136.3318176 -1.8655164, 136.3281708 -1.8648264, 136.3230591 -1.8670265, 136.320282 -1.8663865, 136.3134002 -1.8627864, 136.3090668 -1.8662466, 136.3044433 -1.8690666, 136.3018036 -1.8687766, 136.2972259 -1.8710166, 136.2968445 -1.8734066, 136.2933349 -1.8752066, 136.2914581 -1.8778237, 136.2923126 -1.8795966, 136.2911835 -1.8821266, 136.2860718 -1.8828566, 136.2844696 -1.8811066, 136.2797394 -1.8830566, 136.275589 -1.8828065, 136.2746124 -1.8854866, 136.2715454 -1.8901166, 136.2717438 -1.8923066, 136.2679596 -1.8909835, 136.2647552 -1.8931032, 136.2654114 -1.8959503, 136.2650146 -1.8990366, 136.2658539 -1.9027867, 136.2626343 -1.9027867, 136.2624817 -1.9080967, 136.2618103 -1.9096067, 136.2632599 -1.9127268, 136.2584991 -1.9132667, 136.2595215 -1.9106767, 136.2586822 -1.9076067, 136.2565918 -1.9052267, 136.2557678 -1.9021068, 136.2523041 -1.8962067, 136.2542572 -1.8909967, 136.2526398 -1.8878267, 136.249527 -1.8858767, 136.2465057 -1.8857367, 136.2429046 -1.8868067, 136.2409973 -1.8901668, 136.2351532 -1.8933367, 136.2338867 -1.8961567, 136.2302246 -1.8990867, 136.228714 -1.9021567, 136.2309112 -1.9057567, 136.2299805 -1.9098067, 136.2274475 -1.9050767, 136.2236481 -1.9056667, 136.2222443 -1.9017667, 136.2221985 -1.8970367, 136.2244263 -1.8946468, 136.2249145 -1.8891467, 136.2267761 -1.8869067, 136.2264862 -1.8843668, 136.2248688 -1.8815867, 136.2207336 -1.8767667, 136.2175598 -1.8746767, 136.2135162 -1.8749167, 136.2124481 -1.8777468, 136.2094269 -1.8797868, 136.2072754 -1.8788668, 136.2043152 -1.8753068, 136.2053375 -1.8726769, 136.2053375 -1.8672668, 136.203186 -1.8659968, 136.202652 -1.8698468, 136.1991424 -1.8701868, 136.1984558 -1.8651269, 136.2021637 -1.8658569, 136.20401 -1.8614168, 136.1990051 -1.8619568, 136.1972961 -1.8597168, 136.200119 -1.8569869, 136.1969452 -1.8555268, 136.195343 -1.8668268, 136.1926575 -1.8696068, 136.192276 -1.8724269, 136.1900787 -1.8743768, 136.1855011 -1.8737469, 136.1849213 -1.8722868, 136.1881256 -1.8705769, 136.1871643 -1.8691168, 136.1820526 -1.8701968, 136.1792755 -1.8687868, 136.1778717 -1.8723467, 136.1744537 -1.8736569, 136.170517 -1.8702468, 136.1682129 -1.8674269, 136.1649628 -1.8651369, 136.1612091 -1.8637668, 136.158432 -1.861817, 136.1545714 -1.8577269, 136.1486359 -1.8542169, 136.1438598 -1.852947, 136.1383972 -1.8534869, 136.1327057 -1.852757, 136.1277771 -1.8534369, 136.1175384 -1.8531469, 136.1102905 -1.847157, 136.1032257 -1.8441772, 136.0951843 -1.8440372, 136.0904999 -1.8443772, 136.0857696 -1.8455972, 136.0812378 -1.8479372, 136.0751495 -1.8498372, 136.0715942 -1.8498372, 136.0659485 -1.8466672, 136.0647278 -1.8437872, 136.0603943 -1.8397971, 136.0546417 -1.8377973, 136.0516663 -1.8352174, 136.048645 -1.8312173, 136.0413361 -1.8311673, 136.0383148 -1.8299073, 136.0347137 -1.8239073, 136.0252075 -1.8191873, 136.0224304 -1.8192372, 136.0216064 -1.8213773, 136.0171204 -1.8236673, 136.0145874 -1.8220073, 136.0097198 -1.8206474, 136.0021667 -1.8202074, 135.9933472 -1.8207475, 135.9888153 -1.8200175, 135.9779968 -1.8167474, 135.9732208 -1.8081274, 135.9714203 -1.8027174, 135.9659118 -1.7977974, 135.9631348 -1.7967274, 135.9618225 -1.7975974, 135.9581146 -1.7961374, 135.9548035 -1.7972075, 135.9559173 -1.7939475, 135.9542694 -1.7927275, 135.9528503 -1.7894674, 135.9499817 -1.7905874, 135.9482727 -1.7861974, 135.9452057 -1.7867374, 135.9426727 -1.7902375, 135.9393616 -1.7917975, 135.9387665 -1.7853675, 135.9350738 -1.7794776, 135.9313202 -1.7757676, 135.9268341 -1.7682675, 135.9239044 -1.7655375, 135.9195709 -1.7685576, 135.9164581 -1.7681176, 135.9171906 -1.7658275, 135.915329 -1.7620776, 135.9159698 -1.7602775, 135.9138794 -1.7588175, 135.9124145 -1.7552075, 135.9081268 -1.7552575, 135.9056396 -1.7574975, 135.9040833 -1.7569676, 135.8999939 -1.7608075, 135.9020386 -1.7639276, 135.904129 -1.7648575, 135.9061279 -1.7680275, 135.9061737 -1.7703175, 135.9117737 -1.7739176, 135.9130402 -1.7782075, 135.908081 -1.7812775, 135.9054413 -1.7863475, 135.9017944 -1.7867875, 135.8994446 -1.7880975, 135.8973999 -1.7769876, 135.8951568 -1.7718276, 135.8932648 -1.7714375, 135.8908234 -1.7679275, 135.8921966 -1.7630075, 135.8907318 -1.7621776, 135.8876037 -1.7634877, 135.8855591 -1.7611977, 135.8847809 -1.7529677, 135.8831787 -1.7503132, 135.8768005 -1.7475576, 135.8730926 -1.7442477, 135.8704834 -1.7437229, 135.8691864 -1.7403652, 135.865097 -1.7404476, 135.8552094 -1.7395177, 135.8518982 -1.7420976, 135.852478 -1.7456577, 135.8574066 -1.7494076, 135.8615418 -1.7538977, 135.8652496 -1.7522876, 135.869339 -1.7559876, 135.8723297 -1.7573177, 135.8695221 -1.7590077, 135.8693695 -1.7606476, 135.8657379 -1.7605677, 135.8667145 -1.7632576, 135.8651123 -1.7679377, 135.8637848 -1.7654777, 135.858139 -1.7673976, 135.8570404 -1.7641977, 135.857666 -1.7597476, 135.8560333 -1.7579577, 135.8535767 -1.7580377, 135.852951 -1.7533177, 135.8498688 -1.7523876, 135.845932 -1.7463477, 135.8421478 -1.7489576, 135.840744 -1.7486477, 135.838562 -1.7542176, 135.8357239 -1.7575678, 135.8367004 -1.7589778, 135.8355713 -1.7617778, 135.8320618 -1.7618178, 135.8327179 -1.7578378, 135.8315582 -1.7544078, 135.8294525 -1.7524278, 135.8268738 -1.7524978, 135.8264007 -1.7479777, 135.8243866 -1.7485278, 135.8203125 -1.7471378, 135.8201294 -1.7441077, 135.822403 -1.7433377, 135.8231659 -1.7390378, 135.8213043 -1.7349178, 135.8140259 -1.7354578, 135.8108978 -1.7350478, 135.8070984 -1.7330078, 135.8011169 -1.7364578, 135.7998047 -1.7402078, 135.7944183 -1.7389478, 135.792511 -1.7371278, 135.7903442 -1.7384877, 135.7885742 -1.7373577, 135.785675 -1.7391278, 135.7835541 -1.7432479, 135.785141 -1.7448779, 135.7831879 -1.7472779, 135.7798462 -1.7436479, 135.7776184 -1.7446479, 135.7762604 -1.7418879, 135.7732239 -1.7417079, 135.7719574 -1.7433379, 135.7682953 -1.7412479, 135.7673492 -1.7450079, 135.7625122 -1.7486627, 135.7618561 -1.745523, 135.7670288 -1.7389879, 135.7681122 -1.7350479, 135.7672577 -1.7314779, 135.7715912 -1.7319279, 135.7737732 -1.7345979, 135.773819 -1.7372679, 135.7765808 -1.7360479, 135.7787475 -1.7327879, 135.7768097 -1.7268978, 135.776947 -1.7238179, 135.7789307 -1.7231379, 135.7815552 -1.7266779, 135.7821045 -1.7286179, 135.7852325 -1.7278478, 135.7911987 -1.7292578, 135.791153 -1.7268977, 135.7888489 -1.7263578, 135.7868957 -1.7241378, 135.78862 -1.7207378, 135.7849274 -1.7198087, 135.7853241 -1.7157697, 135.7759247 -1.7173295, 135.7725067 -1.7162355, 135.7719269 -1.7137529, 135.7666626 -1.7116879, 135.7614136 -1.7066579, 135.7600555 -1.7102879, 135.7614593 -1.7146779, 135.7607727 -1.7165779, 135.7579651 -1.7184779, 135.7573852 -1.7232279, 135.7514496 -1.7210178, 135.7511291 -1.7175279, 135.7472839 -1.7175779, 135.7410889 -1.7125479, 135.7395477 -1.7104679, 135.7356567 -1.7089679, 135.734787 -1.7072079, 135.7351074 -1.7007279, 135.732727 -1.6968179, 135.7342529 -1.6954383, 135.7332458 -1.6889179, 135.732254 -1.6879579, 135.7246857 -1.691898, 135.7220764 -1.696108, 135.7159119 -1.6946681, 135.7127838 -1.690178, 135.7098389 -1.690178, 135.7020111 -1.695928, 135.6997833 -1.6966081, 135.6977539 -1.695528, 135.6951446 -1.698938, 135.6977539 -1.703488, 135.6954498 -1.706208, 135.6934967 -1.7064381, 135.6928253 -1.7038081, 135.6896057 -1.7018581, 135.6899261 -1.699368, 135.6858978 -1.701768, 135.6794128 -1.7019081, 135.677475 -1.7051182, 135.6750183 -1.7050781, 135.6729889 -1.7066182, 135.6708069 -1.7048081, 135.6709442 -1.7028582, 135.6682281 -1.7020881, 135.6686401 -1.6975582, 135.6641998 -1.6956181, 135.6616669 -1.6988281, 135.6599426 -1.6963881, 135.6555633 -1.6966581, 135.6511688 -1.6961582, 135.6498566 -1.6938981, 135.6461792 -1.6936182, 135.6497192 -1.6902682, 135.6522064 -1.6900882, 135.6560974 -1.6864111, 135.6512604 -1.6840282, 135.6466827 -1.6841581, 135.6444244 -1.6854282, 135.6407776 -1.6840794, 135.6371307 -1.6876881, 135.6356354 -1.6877382, 135.6314239 -1.6923082, 135.629837 -1.6920781, 135.6285248 -1.6967483, 135.619339 -1.6969683, 135.6172485 -1.6963383, 135.6136169 -1.6912916, 135.6197662 -1.6884286, 135.6224213 -1.6889182, 135.6262207 -1.6875583, 135.6240845 -1.6859282, 135.6221924 -1.6861982, 135.6196594 -1.6842083, 135.616806 -1.6848882, 135.6127167 -1.6837773, 135.6101685 -1.6844919, 135.6077423 -1.6811283, 135.6036682 -1.6825283, 135.5968781 -1.6807183, 135.5934296 -1.6838884, 135.5888672 -1.6830283, 135.5848389 -1.6833688, 135.5855103 -1.6809906, 135.5815735 -1.6799483, 135.5802154 -1.6830684, 135.5798035 -1.6867884, 135.5782623 -1.6872885, 135.576828 -1.6845281, 135.5757751 -1.6798584, 135.5767364 -1.6761485, 135.57547 -1.6741985, 135.5700684 -1.6765585, 135.5671844 -1.6739686, 135.5666809 -1.6720685, 135.5627441 -1.6721585, 135.5614777 -1.6708984, 135.5616913 -1.6679085, 135.5565796 -1.6675885, 135.5549011 -1.6660985, 135.5549469 -1.6626085, 135.5511017 -1.6651886, 135.5492859 -1.6650585, 135.5444031 -1.6708485, 135.546524 -1.6730185, 135.5449066 -1.6767385, 135.5423126 -1.6766485, 135.5355682 -1.6777785, 135.5277405 -1.6800886, 135.5259247 -1.6817186, 135.5241241 -1.6851586, 135.5199127 -1.6837987, 135.5204468 -1.6792686, 135.5199585 -1.6773686, 135.5229797 -1.6755086, 135.5234833 -1.6729286, 135.5272827 -1.6699386, 135.5283813 -1.6676387, 135.5259704 -1.6646888, 135.5194092 -1.6621987, 135.5159302 -1.6650586, 135.5154266 -1.6669986, 135.5128937 -1.6697587, 135.5097656 -1.6695786, 135.5092621 -1.6714386, 135.5132599 -1.6740186, 135.511261 -1.6758286, 135.5081329 -1.6741986, 135.5074615 -1.6789986, 135.5091705 -1.6806786, 135.5125732 -1.6818986, 135.5146179 -1.6853386, 135.5108032 -1.6866486, 135.5004425 -1.6796286, 135.4945984 -1.6796286, 135.4937897 -1.6760986, 135.4902954 -1.6747886, 135.4886169 -1.6781386, 135.4862213 -1.6795885, 135.4815216 -1.6806288, 135.4746399 -1.6804488, 135.4745026 -1.6727488, 135.473053 -1.6682688, 135.4702911 -1.6662288, 135.4763031 -1.6593088, 135.4701996 -1.6572688, 135.4695129 -1.6549988, 135.4665222 -1.6532787, 135.4666138 -1.6515588, 135.4698334 -1.6473488, 135.4695129 -1.6424587, 135.4676666 -1.6388887, 135.4647217 -1.6357844, 135.4595947 -1.6330887, 135.4556122 -1.6367987, 135.4528046 -1.6402388, 135.4488678 -1.6429187, 135.4443359 -1.6368488, 135.4426727 -1.6315987, 135.4423065 -1.6247988, 135.444077 -1.6225387, 135.4429321 -1.6152087, 135.4436646 -1.6127849, 135.4324798 -1.6117687, 135.43013 -1.6101388, 135.4225159 -1.6088188, 135.4209747 -1.6079187, 135.4153595 -1.6077388, 135.4111481 -1.6046588, 135.4103851 -1.6018488, 135.4138336 -1.6012288, 135.4216461 -1.6013987, 135.4281616 -1.6026387, 135.4334717 -1.6030887, 135.4456177 -1.6022681, 135.4486542 -1.6007659, 135.4542542 -1.599418, 135.4558563 -1.6010244, 135.459259 -1.6014618, 135.4630432 -1.6005115, 135.4663086 -1.6005838, 135.473999 -1.5986186, 135.4754486 -1.5991211)), ((135.8304291 -1.5208375, 135.8333893 -1.5215175, 135.8361053 -1.5248076, 135.8340912 -1.5273375, 135.8274231 -1.5257676, 135.8258362 -1.5242976, 135.8261719 -1.5220275, 135.8304291 -1.5208375)), ((135.3391113 -1.5096682, 135.3486938 -1.510038, 135.3515778 -1.5121281, 135.3486938 -1.513918, 135.3442993 -1.5138082, 135.3423157 -1.5147882, 135.3370667 -1.5134982, 135.3367004 -1.5116083, 135.3391113 -1.5096682)), ((135.3703766 -1.497678, 135.3713074 -1.5034881, 135.3693848 -1.506528, 135.36409 -1.5071081, 135.3628235 -1.5001881, 135.3653412 -1.4979881, 135.3703766 -1.497678)), ((135.0190735 -1.4815887, 135.0202637 -1.4831988, 135.0193787 -1.4858788, 135.0177612 -1.4867088, 135.0137177 -1.4855188, 135.0141449 -1.4833788, 135.0190735 -1.4815887)), ((135.353241 -1.481598, 135.3556061 -1.4829081, 135.3556061 -1.4864681, 135.3528748 -1.4886681, 135.3500519 -1.4884081, 135.3480072 -1.485738, 135.3477478 -1.4828581, 135.3516693 -1.4804981, 135.353241 -1.481598)), ((135.1196442 -1.4655594, 135.1231537 -1.4684094, 135.124939 -1.4722195, 135.1212463 -1.4767394, 135.126709 -1.4781853, 135.1289368 -1.4769908, 135.128891 -1.4742519, 135.131012 -1.4732709, 135.1332092 -1.4781</v>
      </c>
    </row>
    <row r="162" spans="1:18" x14ac:dyDescent="0.3">
      <c r="A162" s="4" t="s">
        <v>1016</v>
      </c>
      <c r="B162" s="5">
        <v>83.310398575769995</v>
      </c>
      <c r="C162" s="5">
        <v>81.939250108661</v>
      </c>
      <c r="D162" s="5">
        <v>82.416912684162</v>
      </c>
      <c r="E162">
        <v>69.400000000000006</v>
      </c>
      <c r="F162">
        <v>86.7</v>
      </c>
      <c r="G162">
        <v>93.3</v>
      </c>
      <c r="H162">
        <v>94</v>
      </c>
      <c r="I162">
        <v>97.8</v>
      </c>
      <c r="J162">
        <v>112.1</v>
      </c>
      <c r="K162">
        <v>196.7</v>
      </c>
      <c r="L162">
        <v>100.5</v>
      </c>
      <c r="M162">
        <v>111.2</v>
      </c>
      <c r="N162" t="str">
        <f t="shared" si="2"/>
        <v>kerinci</v>
      </c>
      <c r="O162">
        <f>VLOOKUP(N162,GeoJson!$E$1:$G$515,3,FALSE)</f>
        <v>-2.0333299999999999</v>
      </c>
      <c r="P162">
        <f>VLOOKUP(N162,GeoJson!$E$2:$H$515,4,FALSE)</f>
        <v>101.53333000000001</v>
      </c>
      <c r="Q162">
        <f>VLOOKUP(N162,GeoJson!$E$2:$I$515,5,FALSE)</f>
        <v>154</v>
      </c>
      <c r="R162" t="str">
        <f>VLOOKUP(N162,GeoJson!$E$2:$J$515,6,FALSE)</f>
        <v>MULTIPOLYGON (((101.4363866 -1.6948303, 101.438887 -1.701156, 101.4436339 -1.7022384, 101.4456406 -1.7034108, 101.4507677 -1.7093844, 101.4557573 -1.7165546, 101.4672395 -1.7311061, 101.4695968 -1.7347933, 101.4730606 -1.741821, 101.4804155 -1.7499327, 101.5001894 -1.7631377, 101.5030961 -1.7668018, 101.5044083 -1.7702291, 101.5069567 -1.7743557, 101.5206436 -1.7873717, 101.5243746 -1.7906555, 101.5421738 -1.8083533, 101.5445389 -1.8100678, 101.5507266 -1.8161528, 101.5573869 -1.821881, 101.5647493 -1.8290278, 101.568381 -1.8319681, 101.5705399 -1.832687, 101.573561 -1.8354477, 101.5774434 -1.8378026, 101.5894812 -1.8482477, 101.6161713 -1.8789417, 101.6312921 -1.8914615, 101.6379686 -1.8965637, 101.6418877 -1.9096354, 101.6449387 -1.9274635, 101.6549226 -1.9421105, 101.6568375 -1.9460809, 101.6554108 -1.953417, 101.6556624 -1.9549135, 101.6594849 -1.9589395, 101.6646041 -1.9660959, 101.6704789 -1.9725148, 101.6722029 -1.9732384, 101.6819457 -1.9751165, 101.6878373 -1.9773213, 101.6985718 -1.9822842, 101.7033249 -1.9855378, 101.7083602 -1.9870755, 101.7156236 -1.9942297, 101.718698 -1.9977729, 101.7223909 -2.0088843, 101.7221161 -2.0138267, 101.7205977 -2.0198448, 101.7211244 -2.0252876, 101.7328355 -2.036021, 101.7371155 -2.0409611, 101.7467743 -2.0508302, 101.7482698 -2.0517713, 101.7535722 -2.0522569, 101.7560364 -2.0556727, 101.7582947 -2.0572217, 101.7594161 -2.0623611, 101.7580808 -2.0677662, 101.7574707 -2.0749996, 101.7589431 -2.0794161, 101.7628876 -2.081404, 101.7666564 -2.0889803, 101.7680986 -2.0951124, 101.7718138 -2.094667, 101.7745452 -2.0956958, 101.7769791 -2.0984978, 101.7808091 -2.1001266, 101.7826095 -2.1047588, 101.7871034 -2.1091626, 101.7868613 -2.1116413, 101.7847121 -2.1141399, 101.7837996 -2.1167483, 101.784822 -2.1192706, 101.787355 -2.1214605, 101.7896896 -2.125883, 101.7883544 -2.1352287, 101.7890945 -2.1398696, 101.7922412 -2.1400035, 101.7917717 -2.1431579, 101.793466 -2.1443961, 101.7950071 -2.1420022, 101.7979904 -2.1409467, 101.8010879 -2.1439455, 101.8006208 -2.1458425, 101.8038097 -2.146269, 101.807335 -2.1511288, 101.8091554 -2.1509424, 101.8109708 -2.1571247, 101.8133484 -2.1584454, 101.8142946 -2.1604148, 101.8167575 -2.1602098, 101.8205657 -2.163563, 101.8215844 -2.1669793, 101.8208861 -2.170814, 101.8227326 -2.1717039, 101.8236098 -2.1747902, 101.825514 -2.1774651, 101.830006 -2.1804606, 101.8351608 -2.1773988, 101.8373046 -2.1818133, 101.8356871 -2.1842016, 101.8331715 -2.1841978, 101.8321527 -2.1874297, 101.8289893 -2.1880734, 101.8254806 -2.1858982, 101.8229976 -2.1868934, 101.8210081 -2.1842616, 101.8169576 -2.1824035, 101.817163 -2.1800326, 101.8153528 -2.1776687, 101.811624 -2.1779674, 101.8095717 -2.1816834, 101.8045425 -2.1878333, 101.7987671 -2.1927379, 101.7970045 -2.1958124, 101.7948607 -2.1970894, 101.790558 -2.1976838, 101.7867967 -2.1968376, 101.7833177 -2.1970968, 101.7802811 -2.1993151, 101.7779922 -2.203218, 101.7746431 -2.2064178, 101.7748792 -2.2109154, 101.7732391 -2.2167749, 101.7715377 -2.2185898, 101.7714158 -2.2210245, 101.7741013 -2.2224172, 101.7720795 -2.2257173, 101.7693634 -2.2324851, 101.7657853 -2.2386387, 101.7619477 -2.2436819, 101.7585907 -2.246493, 101.7554854 -2.2464523, 101.7490083 -2.2485476, 101.7477644 -2.251168, 101.7484207 -2.2596426, 101.7477036 -2.2622377, 101.7444305 -2.2647705, 101.7451325 -2.268348, 101.7446519 -2.2727828, 101.7467651 -2.2770223, 101.7459184 -2.2839375, 101.7427673 -2.2902692, 101.7348786 -2.2995858, 101.7320634 -2.3017798, 101.7268067 -2.3045781, 101.7221832 -2.3102259, 101.7208328 -2.3180862, 101.7206115 -2.3236091, 101.7190782 -2.3270063, 101.7136001 -2.3328371, 101.7065124 -2.3382479, 101.7001725 -2.3417816, 101.6964569 -2.3454497, 101.6944351 -2.3462973, 101.6899031 -2.3453963, 101.685524 -2.3429163, 101.6804275 -2.3411723, 101.6768416 -2.3406314, 101.6664429 -2.3456874, 101.663788 -2.3458066, 101.6592635 -2.3447445, 101.6542131 -2.342643, 101.651184 -2.3422308, 101.6470872 -2.343672, 101.6461563 -2.3478784, 101.64402 -2.3498556, 101.6394959 -2.3509383, 101.6318438 -2.3492906, 101.6270827 -2.3467749, 101.6246491 -2.3434586, 101.620819 -2.3335309, 101.6170653 -2.332079, 101.6090165 -2.3342699, 101.6027985 -2.3340104, 101.598381 -2.3367882, 101.598854 -2.3432586, 101.5965043 -2.3588073, 101.5949556 -2.3613858, 101.58696 -2.3602908, 101.5824355 -2.3612466, 101.5748442 -2.3582501, 101.5704576 -2.3554588, 101.5550691 -2.3518402, 101.5504225 -2.3513544, 101.5492324 -2.3549948, 101.5506288 -2.3588385, 101.5551529 -2.3639367, 101.5558319 -2.3691275, 101.5532075 -2.3846294, 101.5529022 -2.389241, 101.5506515 -2.4004083, 101.5501939 -2.4055961, 101.5516357 -2.409071, 101.5536042 -2.4115083, 101.5570908 -2.4138026, 101.5593797 -2.4166574, 101.5604935 -2.4197738, 101.5607833 -2.4239259, 101.5598678 -2.4323757, 101.5596543 -2.4439177, 101.5575033 -2.4503684, 101.5568093 -2.4495336, 101.55667 -2.4493598, 101.5523222 -2.4455343, 101.5437621 -2.4403209, 101.5294417 -2.4322777, 101.5122679 -2.4232578, 101.5031416 -2.4189808, 101.4943895 -2.4152272, 101.4850656 -2.4097594, 101.4715636 -2.400975, 101.4545221 -2.3901674, 101.4485718 -2.3867279, 101.4394455 -2.3771337, 101.4364678 -2.3744046, 101.4334031 -2.3733678, 101.4307099 -2.3735301, 101.4254072 -2.3722414, 101.4190119 -2.3698875, 101.4152773 -2.3659667, 101.4105342 -2.3627447, 101.3972214 -2.3544524, 101.3895579 -2.3493724, 101.3807261 -2.3443902, 101.3705078 -2.3374033, 101.3608553 -2.3312148, 101.3385353 -2.3173872, 101.3339774 -2.3139808, 101.3194778 -2.3046, 101.3173756 -2.3023262, 101.3140407 -2.3007388, 101.3102201 -2.2975913, 101.3030328 -2.29285, 101.2854868 -2.276821, 101.2826406 -2.2651714, 101.2817593 -2.2631789, 101.2809558 -2.2604189, 101.281135 -2.2546501, 101.2821062 -2.2502573, 101.3700162 -2.1913681, 101.370496 -2.1871513, 101.3676875 -2.1842176, 101.3670841 -2.1811867, 101.3681405 -2.1750499, 101.3735211 -2.1759816, 101.3787779 -2.1758557, 101.3865206 -2.178752, 101.3885937 -2.1807761, 101.3935704 -2.1804519, 101.4006258 -2.1771136, 101.4081205 -2.1713843, 101.4115908 -2.1664652, 101.4153359 -2.1564061, 101.41536 -2.1494723, 101.4119646 -2.1333962, 101.4090384 -2.1183154, 101.4155734 -2.1140743, 101.4175217 -2.1048575, 101.4192969 -2.1045727, 101.4225639 -2.1021232, 101.4390931 -2.1070946, 101.4440572 -2.1054212, 101.4569449 -2.0890784, 101.4486578 -2.0829288, 101.4504755 -2.0802496, 101.4466744 -2.0767808, 101.4464926 -2.0746113, 101.4486399 -2.0717698, 101.4393548 -2.0594635, 101.4375164 -2.0472869, 101.4397964 -2.0458103, 101.4269363 -2.0263567, 101.4208732 -2.0302222, 101.4154441 -2.0307927, 101.4009184 -2.0312093, 101.3202872 -2.0277173, 101.2897763 -2.0272962, 101.2720065 -2.0331345, 101.2408332 -2.0649463, 101.233698 -2.0528918, 101.2251891 -2.0392106, 101.2155975 -2.0233164, 101.2098071 -2.0141947, 101.2092861 -2.0133421, 101.2069223 -2.0095165, 101.2081415 -1.9967552, 101.2077852 -1.9896078, 101.2070844 -1.9842042, 101.2060978 -1.9811256, 101.2027407 -1.9774689, 101.1993283 -1.9757301, 101.1924877 -1.9733195, 101.182529 -1.9599084, 101.1781886 -1.9556718, 101.168964 -1.9474474, 101.1636967 -1.9414103, 101.1583728 -1.936303, 101.1517792 -1.9326502, 101.1453303 -1.9284322, 101.142784 -1.9258784, 101.1423194 -1.9241355, 101.1431216 -1.9184973, 101.1441831 -1.9149181, 101.144197 -1.9097734, 101.1418329 -1.9048609, 101.1418299 -1.90242, 101.1470338 -1.904157, 101.1519453 -1.9031047, 101.1636094 -1.8943729, 101.1643006 -1.8925123, 101.1651772 -1.8816021, 101.1659259 -1.879451, 101.1715799 -1.8719482, 101.1745223 -1.8671781, 101.176832 -1.8654899, 101.1782364 -1.8630558, 101.1784636 -1.8598592, 101.1759727 -1.8551551, 101.1715183 -1.8516737, 101.165901 -1.8424404, 101.1621383 -1.8374471, 101.1575346 -1.8293258, 101.1571198 -1.8207253, 101.156013 -1.8134041, 101.1533349 -1.8037676, 101.1518293 -1.8013285, 101.1487058 -1.7990076, 101.142055 -1.7951799, 101.1417057 -1.7929719, 101.1424492 -1.7862877, 101.1404664 -1.7795038, 101.136128 -1.7761381, 101.1297018 -1.7664402, 101.1287728 -1.7626638, 101.1327562 -1.7588235, 101.1338513 -1.7554117, 101.132865 -1.751984, 101.1327438 -1.7470443, 101.1315266 -1.7439074, 101.1317221 -1.7170127, 101.1314035 -1.690065, 101.1316266 -1.6852086, 101.1344027 -1.6838683, 101.1393759 -1.6867105, 101.145391 -1.6911787, 101.1518667 -1.6940192, 101.1555124 -1.6984318, 101.1589029 -1.7014903, 101.1633021 -1.7079361, 101.1688531 -1.7106612, 101.1704707 -1.7101944, 101.1723736 -1.706531, 101.1750304 -1.7050751, 101.1817015 -1.696076, 101.1831739 -1.6889326, 101.1881889 -1.6776528, 101.1903849 -1.6776503, 101.1924486 -1.6804685, 101.1948473 -1.6876869, 101.1949672 -1.6928709, 101.1943923 -1.6955448, 101.1964224 -1.7021093, 101.1962765 -1.7059954, 101.1971486 -1.7105854, 101.199175 -1.7139536, 101.2055946 -1.7183047, 101.2089511 -1.7223687, 101.2120156 -1.723876, 101.2184299 -1.7236361, 101.225348 -1.7189915, 101.2281237 -1.7206154, 101.2315373 -1.7241562, 101.2335007 -1.7229335, 101.236038 -1.7182816, 101.239442 -1.7136286, 101.2428481 -1.710719, 101.2588131 -1.7014174, 101.2612375 -1.6991482, 101.2672703 -1.6960722, 101.2714612 -1.6953008, 101.2771829 -1.6961076, 101.2840596 -1.6962738, 101.2903477 -1.6980043, 101.2943348 -1.6979414, 101.2992475 -1.6988072, 101.3088426 -1.7011781, 101.3139829 -1.69908, 101.32259 -1.6968034, 101.3299638 -1.6971431, 101.3325024 -1.693886, 101.3327677 -1.6881603, 101.3354804 -1.6867758, 101.3467146 -1.6918931, 101.3533593 -1.6915944, 101.3628771 -1.6937297, 101.3699835 -1.6930236, 101.3756437 -1.6910992, 101.3779524 -1.6890045, 101.3791042 -1.6858654, 101.3821195 -1.6848878, 101.3863801 -1.6880147, 101.3903024 -1.6896137, 101.3971784 -1.6896633, 101.4017972 -1.6866942, 101.4032317 -1.6785577, 101.4111966 -1.6720988, 101.4145769 -1.6726696, 101.4265593 -1.6773632, 101.4283714 -1.6785954, 101.4299711 -1.6796831, 101.4309004 -1.6835749, 101.4302105 -1.6861203, 101.431363 -1.6889581, 101.4337404 -1.6907181, 101.4363866 -1.6948303)))</v>
      </c>
    </row>
    <row r="163" spans="1:18" x14ac:dyDescent="0.3">
      <c r="A163" s="4" t="s">
        <v>1197</v>
      </c>
      <c r="B163" s="5">
        <v>74.051000946681995</v>
      </c>
      <c r="C163" s="5">
        <v>74.406518655027995</v>
      </c>
      <c r="D163" s="5">
        <v>75.990185509775003</v>
      </c>
      <c r="E163">
        <v>80.7</v>
      </c>
      <c r="F163">
        <v>77</v>
      </c>
      <c r="G163">
        <v>81.900000000000006</v>
      </c>
      <c r="H163">
        <v>91.8</v>
      </c>
      <c r="I163">
        <v>85.6</v>
      </c>
      <c r="J163">
        <v>88.5</v>
      </c>
      <c r="K163">
        <v>155.19999999999999</v>
      </c>
      <c r="L163">
        <v>104.4</v>
      </c>
      <c r="M163">
        <v>96</v>
      </c>
      <c r="N163" t="str">
        <f t="shared" si="2"/>
        <v>ketapang</v>
      </c>
      <c r="O163">
        <f>VLOOKUP(N163,GeoJson!$E$1:$G$515,3,FALSE)</f>
        <v>-1.5833299999999999</v>
      </c>
      <c r="P163">
        <f>VLOOKUP(N163,GeoJson!$E$2:$H$515,4,FALSE)</f>
        <v>110.5</v>
      </c>
      <c r="Q163">
        <f>VLOOKUP(N163,GeoJson!$E$2:$I$515,5,FALSE)</f>
        <v>321</v>
      </c>
      <c r="R163" t="str">
        <f>VLOOKUP(N163,GeoJson!$E$2:$J$515,6,FALSE)</f>
        <v>MULTIPOLYGON (((110.0918594 -2.87702, 110.0923172 -2.879542, 110.0902778 -2.8802838, 110.0893507 -2.877229, 110.0918594 -2.87702)), ((110.1699566 -2.852281, 110.1747184 -2.8543609, 110.1793108 -2.8620747, 110.1839186 -2.8652249, 110.1860889 -2.8688076, 110.1945583 -2.8768932, 110.1986953 -2.8796863, 110.2017716 -2.8826684, 110.2001261 -2.8875369, 110.2004771 -2.8930984, 110.1949037 -2.8979865, 110.1916611 -2.903863, 110.1919781 -2.9069119, 110.1947743 -2.9094003, 110.1922945 -2.9121624, 110.1890151 -2.909239, 110.1837658 -2.9085691, 110.1793423 -2.9102363, 110.1716444 -2.9142636, 110.1689661 -2.9122732, 110.1631224 -2.9120918, 110.1612827 -2.9138985, 110.1597661 -2.9107834, 110.1602062 -2.9070105, 110.1591845 -2.9050405, 110.154837 -2.900082, 110.1521424 -2.8990138, 110.1493292 -2.9025415, 110.1476298 -2.8997522, 110.1452038 -2.8979806, 110.1440539 -2.9004383, 110.14064 -2.9030005, 110.1389767 -2.9003484, 110.1358071 -2.9004338, 110.1336951 -2.8980176, 110.1317246 -2.8903437, 110.1340297 -2.8901765, 110.1383721 -2.8862413, 110.146849 -2.8828632, 110.1514727 -2.8825217, 110.1552611 -2.8784483, 110.1556421 -2.8761248, 110.1582805 -2.8736942, 110.1585554 -2.8687962, 110.1613385 -2.8651717, 110.16124 -2.8614319, 110.1591336 -2.8568372, 110.1657131 -2.8526401, 110.1699566 -2.852281)), ((110.08525 -2.8347592, 110.0825726 -2.8348008, 110.0815527 -2.8297031, 110.083447 -2.8286572, 110.0855025 -2.832065, 110.08525 -2.8347592)), ((110.1131411 -2.6730708, 110.1150547 -2.6773271, 110.1182537 -2.678399, 110.1199143 -2.6771045, 110.1219952 -2.6808787, 110.1202816 -2.6830237, 110.1196753 -2.6862099, 110.1241209 -2.6913869, 110.1277628 -2.6935728, 110.1273701 -2.6985345, 110.1235307 -2.6976365, 110.121766 -2.6983465, 110.118089 -2.7024702, 110.1201503 -2.706225, 110.1209478 -2.7098134, 110.1228635 -2.7109597, 110.1210407 -2.7154685, 110.1163329 -2.7162419, 110.1156972 -2.7188008, 110.1217807 -2.7227258, 110.1238528 -2.7274543, 110.1264584 -2.7282709, 110.1245044 -2.7306525, 110.1240521 -2.7385819, 110.1292473 -2.7416045, 110.1251594 -2.7438517, 110.1237595 -2.7435681, 110.1211952 -2.7460763, 110.1223001 -2.7480635, 110.1206396 -2.7495388, 110.1156418 -2.7495229, 110.1146176 -2.7519399, 110.1103839 -2.7519468, 110.1065536 -2.7527533, 110.1039458 -2.7546559, 110.1032074 -2.7572153, 110.0970852 -2.7582013, 110.0934754 -2.7571857, 110.0894622 -2.7576705, 110.0858574 -2.760332, 110.0816965 -2.7607029, 110.0712829 -2.7559417, 110.069101 -2.7529162, 110.0655667 -2.7519221, 110.0611493 -2.7524026, 110.0566521 -2.7497171, 110.054831 -2.7472382, 110.0529686 -2.7483486, 110.0470491 -2.7475632, 110.0443806 -2.7482216, 110.0432337 -2.7444284, 110.0456946 -2.7423552, 110.0491882 -2.7420388, 110.0571097 -2.738127, 110.0608112 -2.734788, 110.0665493 -2.7310298, 110.0673757 -2.7289953, 110.0684119 -2.721765, 110.0697619 -2.7213389, 110.0713641 -2.7178224, 110.0723878 -2.7114236, 110.0737803 -2.7084565, 110.0734399 -2.7061358, 110.0756704 -2.6998919, 110.0778445 -2.6962816, 110.0790316 -2.696251, 110.0818085 -2.6930641, 110.0856114 -2.6953532, 110.090175 -2.6921215, 110.0926338 -2.688299, 110.0944987 -2.6800673, 110.0993079 -2.6733343, 110.1043901 -2.6731134, 110.1055078 -2.6743699, 110.1082126 -2.6737928, 110.1111091 -2.6719959, 110.1131411 -2.6730708)), ((110.118943 -2.6692172, 110.1207312 -2.669561, 110.1208919 -2.6723278, 110.1189387 -2.67285, 110.118943 -2.6692172)), ((110.1278021 -2.6265618, 110.1294782 -2.6281418, 110.1266554 -2.6310985, 110.1234318 -2.6383362, 110.11579 -2.6320443, 110.1214338 -2.6283845, 110.1241783 -2.6281259, 110.1278021 -2.6265618)), ((110.1527386 -2.6323595, 110.1541809 -2.6362862, 110.1532266 -2.6380165, 110.1508292 -2.6370567, 110.1495718 -2.63245, 110.1480976 -2.6302543, 110.148807 -2.6267928, 110.1512049 -2.6270417, 110.150742 -2.6297307, 110.1527386 -2.6323595)), ((110.0615448 -2.372715, 110.0662599 -2.374448, 110.0691374 -2.3734493, 110.0710009 -2.3767881, 110.0686599 -2.378664, 110.0650174 -2.3784773, 110.0614225 -2.3771529, 110.0586132 -2.3770338, 110.0602497 -2.3727238, 110.0615448 -2.372715)), ((109.9219137 -1.8207015, 109.9200165 -1.8223202, 109.9172571 -1.820404, 109.9193267 -1.8187943, 109.9219137 -1.8207015)), ((110.0494595 -1.4327464, 110.0531836 -1.4327706, 110.0540264 -1.4347148, 110.0503704 -1.4365725, 110.0473726 -1.4353845, 110.0494595 -1.4327464)), ((110.0145919 -1.4282412, 110.0165269 -1.4277937, 110.018067 -1.4314262, 110.0209176 -1.4340953, 110.0189716 -1.4362563, 110.0168059 -1.4358828, 110.0163158 -1.4333954, 110.0129018 -1.4290953, 110.0145919 -1.4282412)), ((110.0068986 -1.4240327, 110.0078751 -1.4260202, 110.0069913 -1.4287596, 110.0042514 -1.4283643, 110.0044279 -1.4252073, 110.0068986 -1.4240327)), ((111.0888698 -0.4955424, 111.0896983 -0.4987539, 111.0916345 -0.5019779, 111.0958078 -0.5036498, 111.1158274 -0.5034758, 111.1191919 -0.5041608, 111.1244562 -0.5072187, 111.1299952 -0.5115523, 111.1353739 -0.5139662, 111.1505717 -0.5159265, 111.1584605 -0.5158092, 111.1734904 -0.5136104, 111.1804637 -0.5137843, 111.1915492 -0.5173517, 111.1964091 -0.5194564, 111.2020653 -0.5251554, 111.2061061 -0.5290502, 111.2127818 -0.5366909, 111.2152461 -0.5403212, 111.2180919 -0.5467247, 111.2204417 -0.5554202, 111.2215895 -0.5620081, 111.2262766 -0.5648833, 111.2270607 -0.5690255, 111.2284329 -0.5715897, 111.2345092 -0.5773097, 111.2359652 -0.5813568, 111.2400454 -0.5891757, 111.2461215 -0.5870057, 111.2655244 -0.5878133, 111.2667005 -0.589983, 111.2680699 -0.6012787, 111.2666982 -0.6075907, 111.2651303 -0.6097605, 111.2608183 -0.6135085, 111.2543504 -0.6172565, 111.2477371 -0.620527, 111.2471828 -0.6262326, 111.2461452 -0.6283091, 111.2376842 -0.6379955, 111.2321986 -0.6450336, 111.2263164 -0.6532132, 111.2216777 -0.6586921, 111.2215412 -0.6636732, 111.2243637 -0.6665703, 111.227108 -0.6705152, 111.2318126 -0.6793912, 111.2343609 -0.6831388, 111.2402414 -0.689845, 111.2420058 -0.6955651, 111.2420061 -0.7006936, 111.2402423 -0.7072029, 111.2410262 -0.7187896, 111.2382826 -0.7294412, 111.2365188 -0.7343725, 111.2325987 -0.7365425, 111.2290329 -0.7409625, 111.2300929 -0.7454228, 111.2339 -0.7839306, 111.227209 -0.7982397, 111.2176341 -0.8179104, 111.2128963 -0.828059, 111.2117618 -0.8319423, 111.2135859 -0.8344659, 111.2173106 -0.8421585, 111.218291 -0.8474842, 111.2178991 -0.8510347, 111.2165353 -0.8546378, 111.2165352 -0.8591762, 111.2177086 -0.863609, 111.2119502 -0.8710822, 111.2052058 -0.8774888, 111.2018184 -0.8797316, 111.1966761 -0.8805441, 111.1937465 -0.8800298, 111.189474 -0.8748401, 111.1845683 -0.8679745, 111.1777629 -0.862207, 111.174795 -0.8612308, 111.1670817 -0.8615205, 111.1637095 -0.8630828, 111.1605052 -0.8662503, 111.1558039 -0.8745635, 111.1631855 -0.8854559, 111.1678904 -0.8953182, 111.1706351 -0.9041943, 111.1700473 -0.9099146, 111.1690673 -0.9112954, 111.1557383 -0.9195805, 111.1533861 -0.9205668, 111.1416249 -0.9221453, 111.1349604 -0.9258933, 111.1318242 -0.9292467, 111.1243754 -0.930825, 111.1216312 -0.9341783, 111.1212394 -0.9391096, 111.1142975 -0.9462622, 111.1142977 -0.9515879, 111.1186104 -0.958097, 111.122531 -0.9598722, 111.1303719 -0.9606609, 111.1440935 -0.9606603, 111.14821 -0.9622381, 111.1501703 -0.9644078, 111.1499744 -0.9671693, 111.1460544 -0.9774265, 111.1458587 -0.984922, 111.1448789 -0.9920231, 111.1445274 -0.9999977, 111.1436309 -1.0049747, 111.143908 -1.007204, 111.1492674 -1.0089988, 111.1588634 -1.0104767, 111.1688409 -1.0112593, 111.1770457 -1.0126499, 111.1900538 -1.0143191, 111.1983775 -1.0149526, 111.2020244 -1.0162168, 111.2059459 -1.0185784, 111.2115382 -1.0237566, 111.2154216 -1.0302164, 111.2179012 -1.0351362, 111.220808 -1.0366376, 111.2248668 -1.0399774, 111.2276668 -1.043265, 111.2368974 -1.0566622, 111.2386427 -1.0571006, 111.2410403 -1.0627024, 111.2552929 -1.0838759, 111.2613506 -1.0915927, 111.2653866 -1.0979073, 111.2662105 -1.1017875, 111.2660503 -1.1057228, 111.2641117 -1.1135654, 111.2646731 -1.1253956, 111.2617677 -1.1356198, 111.2566822 -1.1429231, 111.2515968 -1.1524172, 111.2370667 -1.1750572, 111.2351211 -1.1830378, 111.2396033 -1.1935285, 111.2473095 -1.197687, 111.2550701 -1.2035357, 111.2604083 -1.2091174, 111.2611356 -1.2142294, 111.2568733 -1.2307766, 111.2573214 -1.235426, 111.260436 -1.2440213, 111.2659724 -1.2537639, 111.2713853 -1.2584783, 111.2804886 -1.2584773, 111.301978 -1.2554752, 111.3094398 -1.2562242, 111.31332 -1.2574236, 111.3154099 -1.2623728, 111.3141853 -1.2711852, 111.3141866 -1.2821394, 111.3153678 -1.2930882, 111.3246746 -1.301342, 111.3418332 -1.3097427, 111.3492032 -1.3127976, 111.354353 -1.3156202, 111.3588696 -1.3191489, 111.3582253 -1.321037, 111.3536787 -1.3243872, 111.3494511 -1.3265409, 111.3462605 -1.3265409, 111.3406769 -1.3255039, 111.332734 -1.3324487, 111.3311227 -1.3420301, 111.3317454 -1.3498385, 111.3308134 -1.352962, 111.3270834 -1.3578959, 111.3261516 -1.3620606, 111.3245981 -1.3651842, 111.3174505 -1.3699743, 111.309857 -1.3775963, 111.2784166 -1.4058545, 111.2698181 -1.4108166, 111.2596271 -1.4162588, 111.247525 -1.4196208, 111.2295306 -1.421063, 111.2227797 -1.4207941, 111.2186147 -1.4227585, 111.2114754 -1.4308838, 111.2073094 -1.434282, 111.2004621 -1.4371632, 111.196481 -1.4379637, 111.1896334 -1.4371641, 111.1735186 -1.4340356, 111.1633656 -1.4333076, 111.1572654 -1.434291, 111.1479071 -1.4414561, 111.1383763 -1.4510352, 111.1327053 -1.4597942, 111.1289634 -1.4734288, 111.1289642 -1.4880033, 111.1277438 -1.4988365, 111.1251961 -1.5036377, 111.121852 -1.5071586, 111.1191451 -1.5127599, 111.1181898 -1.5174009, 111.1187987 -1.5265571, 111.1186099 -1.5310977, 111.1232267 -1.5443001, 111.122251 -1.5495026, 111.1186735 -1.5527542, 111.1090047 -1.5524399, 111.1039218 -1.551791, 111.0979829 -1.5524399, 111.093483 -1.5541305, 111.084342 -1.5587693, 111.078996 -1.5599077, 111.0753936 -1.5595331, 111.0717924 -1.5566958, 111.0695645 -1.5514536, 111.0695645 -1.5449504, 111.0682931 -1.5392304, 111.0649174 -1.5368347, 111.0597946 -1.5355268, 111.0490753 -1.5397478, 111.0396437 -1.5394227, 111.0348647 -1.5406969, 111.0274868 -1.5480748, 111.0237077 -1.5540549, 111.0214848 -1.5584419, 111.0171197 -1.5624796, 111.0084221 -1.5618587, 110.9955125 -1.5558228, 110.9939423 -1.55304, 110.9943871 -1.5505103, 110.9897288 -1.540545, 110.9839075 -1.5387124, 110.9792526 -1.5392355, 110.9731415 -1.5441462, 110.9691038 -1.5521125, 110.9622679 -1.5593824, 110.956445 -1.5700093, 110.9556811 -1.5748109, 110.952189 -1.5790669, 110.9452049 -1.5822316, 110.9133398 -1.5846324, 110.8997116 -1.591696, 110.8938594 -1.6010612, 110.8896592 -1.6124598, 110.8815537 -1.618873, 110.858899 -1.630497, 110.8537805 -1.6364126, 110.8566484 -1.6449016, 110.8551483 -1.673833, 110.8638458 -1.682592, 110.882454 -1.679426, 110.8865051 -1.681535, 110.8926534 -1.689234, 110.8935547 -1.70162, 110.9006042 -1.713092, 110.9042543 -1.7124175, 110.9106077 -1.7154765, 110.9166024 -1.7202958, 110.9288177 -1.718078, 110.9429245 -1.71038, 110.9485667 -1.7000391, 110.9526749 -1.6841069, 110.9556732 -1.678968, 110.9629639 -1.6721796, 110.9744941 -1.6691206, 110.9860242 -1.6764152, 110.9993362 -1.692865, 111.0032799 -1.6967814, 111.0046664 -1.6994265, 111.006713 -1.7064868, 111.0052924 -1.7176125, 111.0049372 -1.7240039, 111.0053218 -1.7266456, 111.0132337 -1.7364822, 111.0152291 -1.7406948, 111.0161483 -1.74428, 111.0155756 -1.7473342, 111.0127116 -1.7542063, 111.0121523 -1.757876, 111.0140481 -1.7723409, 111.0138572 -1.7776859, 111.011471 -1.7847843, 111.008893 -1.7900938, 111.0075387 -1.7962987, 111.0042636 -1.8023119, 111.0008812 -1.8051574, 110.9919872 -1.8115822, 110.9864924 -1.8173718, 110.9829672 -1.8235993, 110.9780762 -1.8377259, 110.976727 -1.8446885, 110.9741153 -1.8718452, 110.9743743 -1.8778536, 110.9769026 -1.8836711, 110.9820563 -1.8896292, 110.9884562 -1.8933896, 110.9935549 -1.8972944, 110.9957478 -1.9030496, 110.9960219 -1.9090789, 110.9946513 -1.9200412, 110.9904306 -1.9295789, 110.9836655 -1.9372085, 110.981131 -1.9410419, 110.9795796 -1.9457392, 110.9797951 -1.9502641, 110.9819498 -1.9539272, 110.9845864 -1.9557795, 110.9903558 -1.9571897, 111 -1.9568074, 111.0068409 -1.9547052, 111.0140983 -1.954315, 111.01799 -1.9560856, 111.0387958 -1.9770033, 111.0477811 -1.9838718, 111.0531652 -1.9896454, 111.0553811 -1.9932387, 111.0560369 -2.0000565, 111.0535244 -2.0021794, 111.0550911 -2.0074058, 111.0548216 -2.0110641, 111.0593379 -2.0145867, 111.0691791 -2.0145185, 111.0752155 -2.0152508, 111.079627 -2.0143148, 111.0812447 -2.0130953, 111.085289 -2.0128858, 111.0852891 -2.015263, 111.0869069 -2.0162113, 111.0895175 -2.0141914, 111.0900472 -2.0188998, 111.0910203 -2.0201296, 111.0886414 -2.0231675, 111.0881226 -2.0275493, 111.0869843 -2.0285028, 111.0830709 -2.0451037, 111.079856 -2.0475868, 111.0667096 -2.0530494, 111.0600529 -2.0582353, 111.058362 -2.0648453, 111.0573157 -2.0717972, 111.0593527 -2.0885188, 111.0654332 -2.1136518, 111.0662018 -2.117956, 111.0675506 -2.1309049, 111.0702667 -2.140203, 111.0740051 -2.1476016, 111.0777893 -2.1527662, 111.0790024 -2.1578133, 111.0787811 -2.161196, 111.0754395 -2.1694085, 111.0743027 -2.1750345, 111.0715103 -2.1789508, 111.0652923 -2.1823425, 111.0634765 -2.18625, 111.0658951 -2.1933591, 111.0658493 -2.1972122, 111.0630035 -2.2029014, 111.0546188 -2.2097392, 111.0502853 -2.2144513, 111.0443573 -2.2188833, 111.0406418 -2.2222207, 111.0345611 -2.2324502, 111.0319443 -2.2399122, 111.0325928 -2.2470305, 111.0381622 -2.2563829, 111.0413894 -2.2624609, 111.0447159 -2.2673993, 111.0514755 -2.2741017, 111.0585251 -2.2781176, 111.0601349 -2.2811024, 111.0626068 -2.2880399, 111.0642166 -2.2913141, 111.0689773 -2.2983148, 111.0701904 -2.3008382, 111.0736008 -2.3125424, 111.0749206 -2.3191526, 111.0760193 -2.3212616, 111.0775299 -2.3303335, 111.0797882 -2.338881, 111.0853119 -2.3532893, 111.0895157 -2.3629222, 111.0906753 -2.3673994, 111.0944366 -2.3858778, 111.0950394 -2.3947327, 111.0983963 -2.4097652, 111.1019669 -2.4196875, 111.1031876 -2.4241104, 111.1049804 -2.4333453, 111.1055679 -2.4394868, 111.1060638 -2.452873, 111.1053085 -2.4695787, 111.1054611 -2.4842131, 111.1079483 -2.4943704, 111.1100311 -2.4995351, 111.1142959 -2.5151555, 111.1153488 -2.5237033, 111.1154404 -2.5342042, 111.1160889 -2.541729, 111.1187363 -2.5498783, 111.1235809 -2.5629029, 111.1286545 -2.5773024, 111.1344299 -2.5954916, 111.1354141 -2.6007828, 111.1362991 -2.6112838, 111.1360245 -2.6154172, 111.1337051 -2.6244349, 111.1294403 -2.6329369, 111.1257324 -2.6372514, 111.1200256 -2.6427052, 111.1183243 -2.6470196, 111.118576 -2.6526453, 111.1215057 -2.6578643, 111.1281585 -2.666059, 111.1356659 -2.6703553, 111.1396179 -2.6716127, 111.1439667 -2.6719565, 111.1593399 -2.6708443, 111.1647796 -2.67221, 111.1689758 -2.6782338, 111.1716308 -2.6859221, 111.1719818 -2.6898203, 111.1714248 -2.6939087, 111.1676712 -2.7040749, 111.1660299 -2.7101247, 111.1611651 -2.7139425, 111.1575514 -2.7176075, 111.1560899 -2.7242015, 111.1547462 -2.7271473, 111.150607 -2.7334106, 111.1483646 -2.7391839, 111.1463216 -2.741479, 111.1275216 -2.7530947, 111.1176747 -2.756844, 111.1127694 -2.7582592, 111.1083298 -2.7626729, 111.1022181 -2.767336, 111.0993539 -2.7686692, 111.0937498 -2.7694178, 111.0837938 -2.7717208, 111.0795763 -2.7735219, 111.0736886 -2.7776312, 111.0655435 -2.7803987, 111.0588084 -2.782247, 111.049914 -2.783777, 111.0405638 -2.7858383, 111.0362471 -2.785424, 111.0322517 -2.785774, 111.0275248 -2.7874082, 111.0177063 -2.7915446, 111.0123011 -2.794336, 111.0084251 -2.7979164, 111.0050871 -2.8048316, 111.0016728 -2.8190615, 110.9988297 -2.8269007, 110.9957644 -2.8308621, 110.9877794 -2.836348, 110.9761734 -2.8413516, 110.9746228 -2.8439715, 110.9728839 -2.8495167, 110.9707564 -2.8536797, 110.9666034 -2.857936, 110.9538056 -2.8627008, 110.9466082 -2.8649515, 110.9402205 -2.8653829, 110.9302631 -2.868027, 110.9240902 -2.8680266, 110.9198737 -2.8669544, 110.9149796 -2.8664977, 110.9082387 -2.8672424, 110.9028068 -2.8687266, 110.8915928 -2.8707101, 110.8880988 -2.8721254, 110.8853669 -2.8746919, 110.8811466 -2.8804902, 110.8791603 -2.8824869, 110.870063 -2.8851776, 110.8663306 -2.8867492, 110.8594865 -2.88745, 110.8419863 -2.8945178, 110.8377454 -2.8958665, 110.8296697 -2.9051536, 110.824784 -2.9067134, 110.8182314 -2.9068196, 110.8078174 -2.9075735, 110.8034427 -2.9068171, 110.7994625 -2.9071311, 110.7937799 -2.909298, 110.788194 -2.913119, 110.7848944 -2.9177158, 110.780672 -2.9216249, 110.775499 -2.9247841, 110.7699422 -2.9292086, 110.7551733 -2.9423721, 110.7523043 -2.9469071, 110.744321 -2.9628793, 110.7411323 -2.9737819, 110.7368355 -2.9822669, 110.7338421 -2.9858976, 110.7321909 -2.9873263, 110.7288625 -2.9878112, 110.7287002 -2.9926146, 110.7276528 -2.995043, 110.7271142 -3.0022209, 110.7206177 -3.0051337, 110.7168597 -3.0058883, 110.7120543 -3.0083696, 110.70588 -3.0109046, 110.6986852 -3.0148964, 110.6934772 -3.0172157, 110.6851815 -3.0223405, 110.6811001 -3.0270347, 110.6779319 -3.0297322, 110.6701192 -3.034911, 110.665985 -3.036259, 110.6602393 -3.0407907, 110.6529914 -3.0418677, 110.6496097 -3.0404634, 110.6452157 -3.0365736, 110.6437778 -3.036286, 110.6396042 -3.032915, 110.6368752 -3.0324335, 110.6333437 -3.0301861, 110.6309157 -3.0271274, 110.6327016 -3.0236046, 110.6310963 -3.0171836, 110.6273405 -3.0109479, 110.6196931 -3.0035919, 110.6125833 -2.9942526, 110.6110762 -2.9908625, 110.6116728 -2.9850786, 110.6131175 -2.9849181, 110.6214648 -2.9890917, 110.6245148 -2.9911786, 110.6323805 -2.9924627, 110.6373933 -2.9922921, 110.6406338 -2.9905383, 110.6476398 -2.9895151, 110.6471571 -2.9880578, 110.6415742 -2.9877861, 110.6378179 -2.9830895, 110.6369602 -2.9793653, 110.6356767 -2.9645231, 110.6355996 -2.9542688, 110.6349336 -2.9386713, 110.6336218 -2.9283626, 110.6308621 -2.9135739, 110.6282885 -2.9044521, 110.6247218 -2.8956538, 110.6228452 -2.8892308, 110.6168099 -2.8789745, 110.6149332 -2.8730372, 110.6107747 -2.8686102, 110.6053021 -2.8615922, 110.6035849 -2.8604043, 110.5969044 -2.8539256, 110.5894448 -2.8501451, 110.5785247 -2.8420996, 110.5740167 -2.8401551, 110.5646782 -2.837561, 110.5603306 -2.8374514, 110.5541846 -2.8380427, 110.5484408 -2.8393358, 110.52925 -2.8444551, 110.5240419 -2.8483388, 110.5113201 -2.8502763, 110.5061663 -2.8526488, 110.5007169 -2.8558306, 110.4981938 -2.8564771, 110.4898727 -2.8598735, 110.4855238 -2.86257, 110.4804237 -2.8645105, 110.4745986 -2.8674761, 110.4701958 -2.8704424, 110.4655251 -2.8723291, 110.4510557 -2.8802016, 110.4315662 -2.8905, 110.428184 -2.8918475, 110.4150027 -2.8990186, 110.3995652 -2.9095342, 110.3911342 -2.9164916, 110.3895762 -2.9189193, 110.3768772 -2.9268455, 110.3655195 -2.935528, 110.3566048 -2.9428085, 110.3470183 -2.9513837, 110.3358738 -2.9619007, 110.3274955 -2.9692352, 110.3183914 -2.9780802, 110.3146308 -2.9830968, 110.3088297 -2.9890296, 110.306304 -2.9933993, 110.3036731 -2.9942611, 110.3017164 -2.9901044, 110.3016653 -2.9860028, 110.2979641 -2.981845, 110.2889771 -2.9751473, 110.2834506 -2.97142, 110.2731202 -2.9671499, 110.2652311 -2.9647161, 110.2599731 -2.9611508, 110.2578284 -2.9574257, 110.2564088 -2.9531074, 110.2525044 -2.9320579, 110.2505765 -2.9254187, 110.2482723 -2.9195888, 110.2392912 -2.9053356, 110.2294482 -2.8958848, 110.2242217 -2.8859515, 110.2257259 -2.8839557, 110.2310967 -2.8788866, 110.2404699 -2.8681536, 110.2520484 -2.8496507, 110.2559467 -2.838806, 110.2574803 -2.8326008, 110.2594154 -2.8279609, 110.2625629 -2.8156585, 110.2642059 -2.8060535, 110.2651518 -2.7953687, 110.2641692 -2.7787463, 110.2622674 -2.7732945, 110.2593757 -2.7628231, 110.2572586 -2.7582886, 110.2484591 -2.7549911, 110.2445963 -2.7529379, 110.2377838 -2.7476448, 110.2337333 -2.7453756, 110.2284213 -2.7436992, 110.2237549 -2.7395948, 110.218684 -2.7386201, 110.2220135 -2.7352763, 110.2235178 -2.7327409, 110.2262021 -2.7312855, 110.2288873 -2.7283731, 110.2310099 -2.7239492, 110.2320325 -2.7193627, 110.2314452 -2.7145054, 110.2287095 -2.7126148, 110.2287917 -2.7099165, 110.2322301 -2.7038745, 110.2333591 -2.7006372, 110.2333902 -2.6937835, 110.2310316 -2.6896266, 110.2262581 -2.6853063, 110.2223421 -2.6828213, 110.22087 -2.6770999, 110.2212473 -2.6745098, 110.2184573 -2.6735906, 110.2195857 -2.6713247, 110.2172251 -2.6703518, 110.2189178 -2.6667911, 110.2187075 -2.6598293, 110.2161102 -2.6511931, 110.2146096 -2.64817, 110.2121428 -2.6454701, 110.2083342 -2.6431471, 110.2036131 -2.6411474, 110.1991615 -2.6375288, 110.1949494 -2.6368784, 110.190068 -2.6339071, 110.1820191 -2.6333082, 110.1807843 -2.6342788, 110.1777799 -2.6331435, 110.1752592 -2.6310372, 110.1716106 -2.6303872, 110.1595608 -2.6345344, 110.159563 -2.6313504, 110.1580086 -2.6286511, 110.1538247 -2.6261119, 110.150874 -2.6251925, 110.1525123 -2.6226572, 110.1490791 -2.6210899, 110.1496175 -2.6184459, 110.1561661 -2.6154823, 110.1558468 -2.6115426, 110.1591205 -2.6108972, 110.1590678 -2.6093861, 110.1629603 -2.6062588, 110.1625334 -2.6025888, 110.1664525 -2.5997312, 110.1694575 -2.5997872, 110.1702612 -2.6015146, 110.1739634 -2.6021107, 110.1732155 -2.5969835, 110.1781279 -2.5932091, 110.1790956 -2.5903495, 110.1825295 -2.5908914, 110.1846773 -2.5887342, 110.1855931 -2.5830683, 110.1902974 -2.5687704, 110.1909176 -2.5637519, 110.1914097 -2.5491814, 110.1920836 -2.544163, 110.1938044 -2.5380659, 110.1954703 -2.5340735, 110.1963606 -2.5259791, 110.1961779 -2.5177222, 110.1935544 -2.5084384, 110.1926427 -2.5076823, 110.1912238 -2.5027705, 110.1891332 -2.4995312, 110.1847341 -2.4982873, 110.1858095 -2.4945103, 110.186108 -2.4890599, 110.1856807 -2.4858757, 110.1840735 -2.4818272, 110.1843728 -2.4750277, 110.1828518 -2.4615892, 110.1819962 -2.4568397, 110.1803884 -2.4539246, 110.1779207 -2.4532215, 110.1751865 -2.449658, 110.1677602 -2.4418823, 110.1649192 -2.4374554, 110.1627197 -2.4369683, 110.1609507 -2.4345388, 110.1545935 -2.4333475, 110.153254 -2.4303246, 110.1491779 -2.4279475, 110.1513255 -2.4255204, 110.1523477 -2.4210419, 110.1509807 -2.4191523, 110.1532908 -2.4143508, 110.1525994 -2.4044207, 110.1516615 -2.4028011, 110.1501397 -2.3910357, 110.1502496 -2.3868264, 110.1488375 -2.3709597, 110.1474202 -2.3636735, 110.1434831 -2.3535795, 110.1447191 -2.3501804, 110.1449365 -2.3456474, 110.1458783 -2.3407911, 110.1459887 -2.3356645, 110.1450024 -2.3253025, 110.1437184 -2.3194194, 110.1404793 -2.3084085, 110.1380147 -2.3030104, 110.1348525 -2.2980437, 110.133433 -2.2943732, 110.1295744 -2.2877331, 110.1260363 -2.2833597, 110.1246708 -2.2792036, 110.1224739 -2.274831, 110.1183465 -2.2692701, 110.1151044 -2.2634938, 110.1103871 -2.2575008, 110.1017821 -2.2491309, 110.0973317 -2.2455125, 110.0918251 -2.241906, 110.0872261 -2.2405838, 110.0853866 -2.2425958, 110.0826272 -2.2423084, 110.0782582 -2.2431707, 110.0772234 -2.2467923, 110.068313 -2.246045, 110.0660352 -2.2474721, 110.0634266 -2.2473672, 110.0619895 -2.2441479, 110.0653812 -2.241791, 110.068198 -2.2377669, 110.0707849 -2.2366172, 110.0719084 -2.2384271, 110.0774281 -2.2418269, 110.0827345 -2.2388827, 110.0860381 -2.2356112, 110.0887974 -2.2310122, 110.0926798 -2.2206318, 110.0944304 -2.2089764, 110.0947549 -2.2044976, 110.0940608 -2.1991006, 110.0920524 -2.1938648, 110.087493 -2.1932684, 110.0840452 -2.1896218, 110.0838919 -2.1873223, 110.0851183 -2.184563, 110.0848883 -2.1815737, 110.0861147 -2.1782011, 110.0904837 -2.1785844, 110.0946228 -2.174292, 110.1009846 -2.1684667, 110.1035907 -2.1641744, 110.1062734 -2.1583491, 110.1090327 -2.1546699, 110.1107957 -2.1449355, 110.1155479 -2.1283793, 110.116202 -2.1239912, 110.1156182 -2.119299, 110.115318 -2.1102135, 110.1173875 -2.1040816, 110.1196869 -2.0910513, 110.1196869 -2.0804737, 110.1186905 -2.0710459, 110.1182265 -2.0590212, 110.1122003 -2.0442314, 110.113008 -2.0385655, 110.1160948 -2.0338722, 110.1217291 -2.029612, 110.1190481 -2.0279376, 110.1146503 -2.0268559, 110.1113782 -2.0273398, 110.1093407 -2.0258276, 110.1075477 -2.0188651, 110.1085687 -2.01525, 110.1073661 -2.0074783, 110.1059187 -2.0060745, 110.1047953 -2.0005154, 110.1054937 -1.9985191, 110.1032708 -1.9927976, 110.102898 -1.9878865, 110.1010218 -1.9858888, 110.0998442 -1.9815709, 110.0997657 -1.9779552, 110.0973539 -1.9745001, 110.0961231 -1.9692109, 110.0949969 -1.9690484, 110.0912731 -1.9617611, 110.0845734 -1.9530151, 110.0826444 -1.9496142, 110.075168 -1.939087, 110.0649021 -1.9297994, 110.0575571 -1.9244528, 110.0457613 -1.9179165, 110.0442059 -1.9179156, 110.034554 -1.9141327, 110.0254854 -1.9115395, 110.0182038 -1.9103898, 110.0113054 -1.9077071, 110.0062465 -1.9045645, 110.0028201 -1.9031248, 109.9935228 -1.8976661, 109.985398 -1.8910743, 109.9821021 -1.8876251, 109.9719028 -1.8802081, 109.9614765 -1.8735401, 109.9445055 -1.8649903, 109.9330064 -1.8605529, 109.9260638 -1.8581687, 109.9205966 -1.854858, 109.9166659 -1.8510537, 109.9048721 -1.8335632, 109.9008504 -1.8282442, 109.9014048 -1.8260192, 109.9042631 -1.8247227, 109.9069665 -1.8252498, 109.9098224 -1.8278788, 109.9125702 -1.8263311, 109.9167178 -1.8269827, 109.9191434 -1.829766, 109.9269466 -1.8316872, 109.9286373 -1.8302664, 109.9257217 -1.8247936, 109.9243046 -1.8190907, 109.9202812 -1.8161211, 109.909649 -1.8065462, 109.9083606 -1.8028981, 109.9087932 -1.7987565, 109.9113585 -1.7849835, 109.9122601 -1.7771246, 109.9119547 -1.7740026, 109.9165029 -1.7723052, 109.9206494 -1.7745641, 109.9244288 -1.7742263, 109.929944 -1.77658, 109.93655 -1.7760275, 109.9429708 -1.7774221, 109.9459832 -1.7748583, 109.944419 -1.7701283, 109.9399307 -1.7642969, 109.942684 -1.7627216, 109.9487669 -1.7638996, 109.9525154 -1.7635926, 109.958016 -1.7620811, 109.9625426 -1.7580577, 109.9671525 -1.7559276, 109.9737616 -1.7497801, 109.9752673 -1.749441, 109.9804712 -1.7428156, 109.9843442 -1.7396648, 109.9877376 -1.7333496, 109.988998 -1.732083, 109.9930273 -1.7237703, 109.995953 -1.7189639, 110.0023782 -1.7117961, 110.0172357 -1.6993673, 110.0221335 -1.6917221, 110.0267218 -1.6827136, 110.0283525 -1.678047, 110.0333748 -1.6610026, 110.0363026 -1.6444774, 110.0364906 -1.6369045, 110.0373555 -1.6322802, 110.0378529 -1.617643, 110.0386111 -1.6089219, 110.0400547 -1.5975732, 110.0412429 -1.5920799, 110.0418391 -1.5799732, 110.0414988 -1.5732236, 110.0419678 -1.571246, 110.0405067 -1.5586128, 110.0391051 -1.5487395, 110.0376729 -1.542115, 110.0360181 -1.5368514, 110.0354582 -1.5329898, 110.0362794 -1.522707, 110.0387792 -1.5146401, 110.0419114 -1.5013108, 110.0441604 -1.4953785, 110.0464713 -1.4908275, 110.0545333 -1.479605, 110.057718 -1.4742381, 110.0611608 -1.46267, 110.0637203 -1.4600341, 110.0611688 -1.4430967, 110.0575838 -1.4359508, 110.057647 -1.4337848, 110.0649809 -1.429173, 110.0705741 -1.4216904, 110.0724799 -1.4151928, 110.0744824 -1.4047269, 110.0739893 -1.3873089, 110.070719 -1.372898, 110.068804 -1.3682519, 110.1048431 -1.352861, 110.1328278 -1.337756, 110.1608048 -1.326869, 110.1848373 -1.32497, 110.2049789 -1.317434, 110.2200928 -1.308197, 110.2349118 -1.3062714, 110.2522278 -1.309414, 110.2706833 -1.304404, 110.2886124 -1.288424, 110.317749 -1.261507, 110.3530273 -1.236294, 110.3812714 -1.22681, 110.4187164 -1.225508, 110.4413119 -1.2340935, 110.4443601 -1.2310314, 110.4449525 -1.2277728, 110.4472936 -1.2264891, 110.447739 -1.2236878, 110.4448876 -1.2218488, 110.4444397 -1.2157984, 110.4457661 -1.2137289, 110.4463808 -1.2072841, 110.451759 -1.2075111, 110.4502706 -1.2043016, 110.4541313 -1.2009525, 110.4535299 -1.1985594, 110.45038 -1.1989186, 110.4510775 -1.1957121, 110.4545034 -1.1959755, 110.453284 -1.1928725, 110.4549685 -1.1912775, 110.4554738 -1.1864945, 110.4579689 -1.1838165, 110.4566345 -1.1809226, 110.4600878 -1.1760522, 110.4632968 -1.173408, 110.4659925 -1.1690435, 110.4620853 -1.1675085, 110.4627249 -1.164473, 110.4658005 -1.1616062, 110.4654476 -1.1564474, 110.4681233 -1.1522385, 110.4677085 -1.1447193, 110.4653951 -1.1422367, 110.4656204 -1.1407625, 110.470644 -1.138995, 110.4705975 -1.1339714, 110.4645506 -1.1304828, 110.4615271 -1.1302502, 110.4611884 -1.1204681, 110.4581722 -1.1165618, 110.4580799 -1.1133765, 110.4603425 -1.1107451, 110.4554478 -1.1100065, 110.4519009 -1.1105769, 110.445831 -1.10997, 110.442189 -1.1070142, 110.4332247 -1.1081207, 110.4308927 -1.1072326, 110.427359 -1.1009995, 110.4254519 -1.1005052, 110.4215195 -1.1041368, 110.4178139 -1.1039741, 110.4143638 -1.1017646, 110.4139891 -1.0986202, 110.4178498 -1.0969922, 110.4209198 -1.0939688, 110.4241758 -1.0929454, 110.4217926 -1.0866101, 110.4189665 -1.083963, 110.4134927 -1.0804236, 110.4076271 -1.0807358, 110.4052856 -1.0797212, 110.4045051 -1.0816724, 110.4003685 -1.0801895, 110.4009149 -1.0750383, 110.3999783 -1.071448, 110.3956076 -1.0691846, 110.3949832 -1.0637993, 110.3981832 -1.0643456, 110.3996661 -1.0634871, 110.4003685 -1.0597408, 110.4043171 -1.0592168, 110.4001999 -1.049396, 110.3910828 -1.011403, 110.3876638 -1, 110.3758837 -0.9581364, 110.3643775 -0.9035807, 110.3603597 -0.8931834, 110.3572872 -0.8844402, 110.3531064 -0.8737646, 110.3460554 -0.8750857, 110.3101152 -0.8746933, 110.2818906 -0.8741506, 110.2618077 -0.8708945, 110.233583 -0.8660103, 110.2194707 -0.8611261, 110.206444 -0.8529858, 110.1907033 -0.8426747, 110.1442516 -0.8039107, 110.1377208 -0.7977651, 110.1269641 -0.7900831, 110.1139024 -0.7831693, 110.0977674 -0.7758713, 110.0572744 -0.7596703, 110.0428635 -0.7588547, 110.0311716 -0.7588547, 110.0162169 -0.758039, 110.0028936 -0.7561361, 109.9717199 -0.7525034, 109.9655105 -0.7522335, 109.9399989 -0.7521432, 109.9322636 -0.7522742, 109.9326208 -0.7483054, 109.9377499 -0.7449212, 109.9398183 -0.7417247, 109.9408778 -0.7375572, 109.9410897 -0.7299285, 109.9337127 -0.7195234, 109.9277448 -0.7217165, 109.9240185 -0.7237198, 109.9118314 -0.7283439, 109.9059011 -0.7314683, 109.8993997 -0.732259, 109.8886811 -0.7267679, 109.8836294 -0.7215405, 109.8798515 -0.7167083, 109.8791048 -0.7109977, 109.8839865 -0.7033005, 109.8849594 -0.6997174, 109.8842549 -0.6914984, 109.8804243 -0.6849856, 109.8722346 -0.6763997, 109.8687342 -0.6723048, 109.8650356 -0.666691, 109.8614765 -0.659914, 109.8592456 -0.6575657, 109.8543142 -0.6572134, 109.8493828 -0.6579179, 109.8463134 -0.659034, 109.8426484 -0.6627308, 109.8411787 -0.6660019, 109.8406158 -0.6726421, 109.8384644 -0.6754284, 109.8345527 -0.6751301, 109.8279765 -0.6727698, 109.8235637 -0.6731632, 109.8218842 -0.6804541, 109.8185021 -0.6821727, 109.8147797 -0.681755, 109.8132664 -0.6802135, 109.8107006 -0.6710279, 109.8108298 -0.6649543, 109.8120729 -0.6602375, 109.8139527 -0.645485, 109.8145549 -0.642945, 109.8181168 -0.6385708, 109.8264284 -0.6318207, 109.8448331 -0.6210416, 109.8507041 -0.6173392, 109.8599729 -0.610675, 109.8635383 -0.6059289, 109.8668382 -0.59605, 109.8701665 -0.5920128, 109.8767912 -0.5890325, 109.881044 -0.5863835, 109.8821339 -0.5837039, 109.8820432 -0.5771747, 109.8791413 -0.5684691, 109.8799575 -0.5612144, 109.8847637 -0.553597, 109.8870308 -0.5510578, 109.8922741 -0.5473966, 109.8970786 -0.5448936, 109.9164505 -0.5326758, 109.9187432 -0.5310376, 109.9241435 -0.5236792, 109.9362137 -0.5152177, 109.9402231 -0.5101698, 109.9431189 -0.5041588, 109.9473748 -0.4992121, 109.950556 -0.4978822, 109.9569912 -0.4967263, 109.9644427 -0.4964662, 109.9725287 -0.4985104, 109.9758552 -0.4984272, 109.9780175 -0.4963482, 109.980845 -0.4907762, 109.9889118 -0.4842895, 109.9924047 -0.48404, 109.9948996 -0.4854538, 109.9959807 -0.4832916, 109.9921552 -0.4787176, 109.9928205 -0.4748089, 109.9948164 -0.4714824, 109.9988082 -0.4713993, 110.0050455 -0.4721477, 110.0091204 -0.461586, 110.0116985 -0.4589248, 110.015025 -0.4568457, 110.0147755 -0.4480305, 110.0220939 -0.4452861, 110.0263352 -0.4447039, 110.030327 -0.4419596, 110.0347346 -0.4379677, 110.0373127 -0.4348075, 110.0380612 -0.4307325, 110.0360653 -0.4271565, 110.0364811 -0.4232479, 110.0401402 -0.4199214, 110.0431341 -0.4162622, 110.0437163 -0.4123535, 110.0398908 -0.404453, 110.0398076 -0.3997959, 110.0408887 -0.3972179, 110.0448805 -0.394224, 110.046627 -0.3940577, 110.0491218 -0.3912301, 110.0496208 -0.3879868, 110.0512841 -0.3864898, 110.0578582 -0.3856646, 110.0602802 -0.3884515, 110.0646197 -0.3877076, 110.0689592 -0.3886995, 110.0773282 -0.3885135, 110.0793984 -0.3943562, 110.0857592 -0.3979984, 110.0923304 -0.3984323, 110.09574 -0.3966965, 110.0987777 -0.3968205, 110.0997696 -0.4007261, 110.1031792 -0.4042597, 110.1005755 -0.4053135, 110.1000175 -0.4072973, 110.1013814 -0.4092191, 110.1022493 -0.4130006, 110.104233 -0.4144265, 110.1031792 -0.418766, 110.104791 -0.4193239, 110.1079866 -0.42345, 110.1063408 -0.4252752, 110.1081386 -0.427197, 110.1103703 -0.4257092, 110.1114242 -0.4231055, 110.1138419 -0.4218656, 110.1186154 -0.4226715, 110.1209101 -0.4250544, 110.1236178 -0.4247977, 110.1274237 -0.4255948, 110.1297994 -0.4247984, 110.1352654 -0.4281145, 110.1403636 -0.4285629, 110.1421261 -0.4294113, 110.1450632 -0.4328556, 110.148256 -0.4352463, 110.1505294 -0.4354264, 110.1525606 -0.4335725,</v>
      </c>
    </row>
    <row r="164" spans="1:18" x14ac:dyDescent="0.3">
      <c r="A164" s="4" t="s">
        <v>1098</v>
      </c>
      <c r="B164" s="5">
        <v>81.597864007214</v>
      </c>
      <c r="C164" s="5">
        <v>84.127632515347003</v>
      </c>
      <c r="D164" s="5">
        <v>85.499314643847001</v>
      </c>
      <c r="E164">
        <v>85.2</v>
      </c>
      <c r="F164">
        <v>85.9</v>
      </c>
      <c r="G164">
        <v>89.6</v>
      </c>
      <c r="H164">
        <v>93.6</v>
      </c>
      <c r="I164">
        <v>92.2</v>
      </c>
      <c r="J164">
        <v>87.2</v>
      </c>
      <c r="K164">
        <v>153</v>
      </c>
      <c r="L164">
        <v>99</v>
      </c>
      <c r="M164">
        <v>96</v>
      </c>
      <c r="N164" t="str">
        <f t="shared" si="2"/>
        <v>klaten</v>
      </c>
      <c r="O164">
        <f>VLOOKUP(N164,GeoJson!$E$1:$G$515,3,FALSE)</f>
        <v>-7.6833299999999998</v>
      </c>
      <c r="P164">
        <f>VLOOKUP(N164,GeoJson!$E$2:$H$515,4,FALSE)</f>
        <v>110.61667</v>
      </c>
      <c r="Q164">
        <f>VLOOKUP(N164,GeoJson!$E$2:$I$515,5,FALSE)</f>
        <v>14</v>
      </c>
      <c r="R164" t="str">
        <f>VLOOKUP(N164,GeoJson!$E$2:$J$515,6,FALSE)</f>
        <v>MULTIPOLYGON (((110.7030312 -7.5934875, 110.7055684 -7.5939037, 110.7078629 -7.5956926, 110.712218 -7.5956244, 110.7176933 -7.5973644, 110.7200561 -7.595002, 110.7265008 -7.5971862, 110.7296905 -7.5965562, 110.731987 -7.5999231, 110.7338104 -7.5987377, 110.7403183 -7.5981922, 110.7417599 -7.600214, 110.7439117 -7.5993166, 110.747055 -7.6039424, 110.7423248 -7.6099562, 110.7457581 -7.6113028, 110.7448807 -7.6161537, 110.7507749 -7.6169311, 110.7566147 -7.618895, 110.758049 -7.6173877, 110.761223 -7.6199478, 110.7645927 -7.6198111, 110.7668952 -7.6227721, 110.7667155 -7.6261873, 110.7683645 -7.626689, 110.7661026 -7.6309393, 110.7635008 -7.6359682, 110.7689591 -7.6391129, 110.7726669 -7.6400652, 110.7761078 -7.6337948, 110.7790172 -7.6357009, 110.7808202 -7.6351209, 110.7820816 -7.638082, 110.784057 -7.6384565, 110.7876129 -7.6419749, 110.7928104 -7.6424998, 110.7947042 -7.6433538, 110.7965608 -7.6418314, 110.7992715 -7.6416828, 110.7989901 -7.6443186, 110.7950384 -7.645359, 110.7920306 -7.64703, 110.7942581 -7.6500945, 110.7918821 -7.6521914, 110.7935159 -7.6536396, 110.7942962 -7.6565542, 110.7910102 -7.6558478, 110.7866287 -7.6558733, 110.7863083 -7.6574693, 110.7895889 -7.6585235, 110.7904739 -7.6624698, 110.7878342 -7.6631622, 110.7855696 -7.6611775, 110.7811136 -7.6620687, 110.7778474 -7.6647915, 110.7792328 -7.6670035, 110.7780794 -7.6717189, 110.7805301 -7.6731232, 110.7773272 -7.6765571, 110.7816056 -7.6788162, 110.7814165 -7.681193, 110.7773361 -7.6789665, 110.7761227 -7.6823814, 110.7699313 -7.6847017, 110.7697319 -7.689011, 110.7708678 -7.6919426, 110.7741775 -7.6933641, 110.7684048 -7.6973616, 110.7697949 -7.6987246, 110.7692296 -7.7025764, 110.7678832 -7.7041349, 110.7697296 -7.7081198, 110.7692871 -7.710144, 110.7722397 -7.7124309, 110.7695998 -7.7168184, 110.7665936 -7.7153153, 110.7646789 -7.7165999, 110.7636185 -7.7197885, 110.7660112 -7.7205198, 110.763888 -7.7247003, 110.7589466 -7.7295384, 110.7595972 -7.7317247, 110.7587783 -7.734293, 110.7562099 -7.7357577, 110.7550888 -7.7385201, 110.7509505 -7.7412455, 110.7474743 -7.7470626, 110.7468414 -7.7492094, 110.7409897 -7.7563097, 110.7430685 -7.7579624, 110.7422185 -7.7611439, 110.7404016 -7.7604581, 110.735672 -7.7609152, 110.7349167 -7.7626462, 110.7301407 -7.7625327, 110.7300415 -7.764174, 110.7260085 -7.7735356, 110.7249852 -7.7772212, 110.7225049 -7.7781282, 110.7211804 -7.7832573, 110.7190917 -7.7834772, 110.715507 -7.7877832, 110.7149963 -7.7896843, 110.7124455 -7.7901252, 110.7125479 -7.7929384, 110.7142059 -7.7990047, 110.7119977 -7.8024198, 110.7087018 -7.8052927, 110.7031705 -7.8055851, 110.6995236 -7.8075196, 110.6944348 -7.8074748, 110.6908032 -7.8081757, 110.6846081 -7.8063313, 110.6796414 -7.8065082, 110.6748883 -7.8031818, 110.6707303 -7.8032667, 110.6727673 -7.8001215, 110.6718826 -7.7967921, 110.673973 -7.7936485, 110.6765737 -7.7913015, 110.6729379 -7.7865371, 110.6704398 -7.7861718, 110.6705484 -7.7890141, 110.6672306 -7.791909, 110.6635618 -7.7938329, 110.6622329 -7.7963916, 110.6604858 -7.80214, 110.6580015 -7.8047749, 110.6556736 -7.8040181, 110.6545796 -7.8014779, 110.6506355 -7.7994566, 110.6470083 -7.7952495, 110.642868 -7.7980499, 110.6381774 -7.8003937, 110.6300801 -7.8011767, 110.6287479 -7.8004224, 110.6266785 -7.8028526, 110.6233375 -7.8006836, 110.6191872 -7.7989756, 110.6160889 -7.8021191, 110.6120834 -7.7987547, 110.6087646 -7.7980408, 110.6041718 -7.7982893, 110.5986708 -7.8000515, 110.6007613 -7.8047584, 110.6001053 -7.806694, 110.5946503 -7.8061485, 110.5890761 -7.8072361, 110.5860747 -7.8028067, 110.5816634 -7.805489, 110.5761671 -7.805956, 110.5761866 -7.8018913, 110.5838597 -7.7980322, 110.5848236 -7.7909132, 110.5816062 -7.7892213, 110.5778831 -7.7895575, 110.5692832 -7.7856643, 110.563613 -7.7824487, 110.5558695 -7.7840574, 110.5555727 -7.7863326, 110.5534897 -7.7870879, 110.5558013 -7.7947476, 110.5520068 -7.7951977, 110.5505917 -7.7924425, 110.5483871 -7.79118, 110.5458832 -7.7916269, 110.5439565 -7.7937736, 110.5414162 -7.7942302, 110.5395297 -7.7966464, 110.5364151 -7.7979374, 110.5370255 -7.794199, 110.5352707 -7.7942252, 110.5334724 -7.7970444, 110.530405 -7.7979086, 110.5303363 -7.7935651, 110.5294903 -7.7908325, 110.5239281 -7.7863824, 110.523333 -7.7833826, 110.5188828 -7.7828073, 110.513382 -7.7798657, 110.5112 -7.7774267, 110.5112557 -7.7728941, 110.5100502 -7.7706934, 110.50709 -7.7689721, 110.4999947 -7.7686383, 110.4917679 -7.7668052, 110.4918137 -7.7421484, 110.4870384 -7.7210454, 110.4719266 -7.6532793, 110.4685019 -7.6372279, 110.4685135 -7.6177821, 110.4674988 -7.6143818, 110.4632568 -7.6047482, 110.460762 -7.5903687, 110.4610367 -7.5883174, 110.4595032 -7.5828099, 110.4605789 -7.5805459, 110.4596863 -7.5700602, 110.4574127 -7.565269, 110.457222 -7.5601129, 110.4530716 -7.5519976, 110.4504394 -7.5496359, 110.4460754 -7.5418973, 110.4493654 -7.5441053, 110.4516847 -7.5425222, 110.4570863 -7.5409596, 110.4599169 -7.5420716, 110.4635027 -7.5450046, 110.4675844 -7.5467487, 110.468071 -7.5480809, 110.4735507 -7.5523116, 110.477602 -7.5545355, 110.4768694 -7.5570515, 110.480981 -7.5616703, 110.484325 -7.5674545, 110.4880601 -7.5721116, 110.4893129 -7.5767142, 110.4914495 -7.5803396, 110.495422 -7.5848784, 110.4970184 -7.5843116, 110.4990922 -7.5877493, 110.5042204 -7.5889654, 110.5082164 -7.592457, 110.506687 -7.5956595, 110.5127511 -7.6001738, 110.5146902 -7.6021797, 110.5167368 -7.6007533, 110.522582 -7.6034149, 110.5231171 -7.6059766, 110.5166321 -7.6049542, 110.5129482 -7.6059759, 110.5129845 -7.6107622, 110.5154842 -7.6135119, 110.5209274 -7.6178269, 110.5224838 -7.621489, 110.531138 -7.6263824, 110.5326156 -7.6295509, 110.5357273 -7.6267074, 110.5407638 -7.6283951, 110.5451726 -7.6255724, 110.544198 -7.6205051, 110.542401 -7.6166274, 110.5503782 -7.609216, 110.5488434 -7.6074948, 110.5458663 -7.6063508, 110.547656 -7.6007844, 110.550111 -7.6025541, 110.5518273 -7.5999172, 110.5539071 -7.6003941, 110.5573938 -7.5976581, 110.5595843 -7.5949667, 110.5619683 -7.5947272, 110.5667767 -7.5879099, 110.5707671 -7.5884232, 110.5734721 -7.5841255, 110.5791492 -7.585499, 110.5814497 -7.5877769, 110.58587 -7.5862036, 110.5877609 -7.5866718, 110.5895233 -7.58432, 110.5935898 -7.5858221, 110.5971065 -7.588394, 110.5990711 -7.5820463, 110.6004694 -7.5750052, 110.5978969 -7.5741803, 110.5986735 -7.5705931, 110.6006699 -7.5694432, 110.606041 -7.5733413, 110.6108556 -7.5757807, 110.6242523 -7.5797691, 110.6251907 -7.5808453, 110.6320572 -7.5821304, 110.6393051 -7.5855842, 110.6468124 -7.5869474, 110.6504041 -7.5854439, 110.6520103 -7.5862416, 110.6572244 -7.5863248, 110.6590424 -7.5888468, 110.661127 -7.5876511, 110.661203 -7.5855688, 110.665958 -7.5849874, 110.67368 -7.58609, 110.678374 -7.5884318, 110.6890435 -7.5855204, 110.6902249 -7.588682, 110.692983 -7.5913806, 110.6971806 -7.5914983, 110.6991536 -7.5933166, 110.7030312 -7.5934875)))</v>
      </c>
    </row>
    <row r="165" spans="1:18" x14ac:dyDescent="0.3">
      <c r="A165" s="4" t="s">
        <v>1159</v>
      </c>
      <c r="B165" s="5">
        <v>82.804861830785995</v>
      </c>
      <c r="C165" s="5">
        <v>83.287368581625003</v>
      </c>
      <c r="D165" s="5">
        <v>87.528387308354993</v>
      </c>
      <c r="E165">
        <v>85.5</v>
      </c>
      <c r="F165">
        <v>87.6</v>
      </c>
      <c r="G165">
        <v>91.8</v>
      </c>
      <c r="H165">
        <v>107.1</v>
      </c>
      <c r="I165">
        <v>104.8</v>
      </c>
      <c r="J165">
        <v>118.3</v>
      </c>
      <c r="K165">
        <v>207.6</v>
      </c>
      <c r="L165">
        <v>107.1</v>
      </c>
      <c r="M165">
        <v>110.2</v>
      </c>
      <c r="N165" t="str">
        <f t="shared" si="2"/>
        <v>klungkung</v>
      </c>
      <c r="O165">
        <f>VLOOKUP(N165,GeoJson!$E$1:$G$515,3,FALSE)</f>
        <v>-8.5500000000000007</v>
      </c>
      <c r="P165">
        <f>VLOOKUP(N165,GeoJson!$E$2:$H$515,4,FALSE)</f>
        <v>115.4</v>
      </c>
      <c r="Q165">
        <f>VLOOKUP(N165,GeoJson!$E$2:$I$515,5,FALSE)</f>
        <v>769</v>
      </c>
      <c r="R165" t="str">
        <f>VLOOKUP(N165,GeoJson!$E$2:$J$515,6,FALSE)</f>
        <v>MULTIPOLYGON (((115.4656671 -8.6881501, 115.4619592 -8.6958873, 115.460235 -8.698549, 115.4488443 -8.7075984, 115.4443887 -8.712055, 115.4401468 -8.7118995, 115.4370264 -8.707176, 115.439071 -8.7055633, 115.4399255 -8.7022998, 115.4423212 -8.7006319, 115.448913 -8.6976383, 115.4503091 -8.6950033, 115.457702 -8.6909072, 115.4594568 -8.6879861, 115.4626001 -8.687515, 115.4656671 -8.6881501)), ((115.5620034 -8.6718698, 115.5644219 -8.6726842, 115.5716927 -8.6769366, 115.5792077 -8.6858745, 115.581054 -8.6897474, 115.5840651 -8.6998733, 115.5841973 -8.7036996, 115.5889275 -8.7116275, 115.5919717 -8.7148146, 115.5950234 -8.7161812, 115.5963281 -8.7238736, 115.5990136 -8.7269625, 115.6050255 -8.7306857, 115.610328 -8.7353501, 115.6154413 -8.7424129, 115.6211836 -8.7488076, 115.625335 -8.7570881, 115.6249993 -8.76197, 115.6273491 -8.7653955, 115.6285851 -8.7699551, 115.6265099 -8.771624, 115.6224892 -8.7731031, 115.6187508 -8.7760958, 115.6190026 -8.7783789, 115.6160424 -8.7783665, 115.6155999 -8.7820648, 115.610183 -8.7844652, 115.6098321 -8.7877726, 115.6077035 -8.7891583, 115.6064294 -8.7915673, 115.6072915 -8.7951044, 115.6057427 -8.7953295, 115.6046899 -8.798593, 115.6071771 -8.8028311, 115.6055749 -8.8045592, 115.6059106 -8.8073019, 115.5989144 -8.8083376, 115.5967782 -8.8114266, 115.5935662 -8.8130326, 115.5945123 -8.8147683, 115.5905145 -8.8182721, 115.5870889 -8.819488, 115.5830987 -8.8183732, 115.5805581 -8.8164239, 115.579429 -8.813848, 115.5743325 -8.8123031, 115.5728067 -8.8134427, 115.5691293 -8.8130984, 115.5668405 -8.8091445, 115.5643609 -8.8075471, 115.5624307 -8.80794, 115.558059 -8.8041397, 115.5561975 -8.8049951, 115.5470727 -8.8001323, 115.5425714 -8.7990671, 115.5394204 -8.7991005, 115.5349573 -8.7973314, 115.5308221 -8.7994009, 115.5288003 -8.7976108, 115.5272515 -8.7931734, 115.5235742 -8.7918335, 115.5235055 -8.7872988, 115.5216134 -8.7846409, 115.5177224 -8.7815824, 115.5150827 -8.7806946, 115.5107263 -8.7763802, 115.5032342 -8.7764889, 115.5002893 -8.77521, 115.4971918 -8.7709919, 115.4933465 -8.7714983, 115.4901651 -8.7692086, 115.485267 -8.7689644, 115.486152 -8.7660796, 115.4861215 -8.7607056, 115.4838479 -8.7602135, 115.4803689 -8.7575499, 115.4792169 -8.7552478, 115.472915 -8.7506301, 115.4675897 -8.7484405, 115.4664148 -8.746391, 115.4642099 -8.7475831, 115.4594644 -8.7472636, 115.4561914 -8.7488391, 115.4511713 -8.7479999, 115.4519494 -8.7436082, 115.4543527 -8.7416799, 115.4554895 -8.7370708, 115.4523996 -8.7366168, 115.4529413 -8.7339637, 115.446792 -8.7335451, 115.4489587 -8.7305334, 115.4471887 -8.7255762, 115.4479059 -8.721811, 115.4531549 -8.7180173, 115.4591135 -8.7165715, 115.4573739 -8.7117927, 115.4613641 -8.7073381, 115.4639581 -8.7053315, 115.4648038 -8.7005652, 115.4687302 -8.697027, 115.4711683 -8.6969804, 115.4725943 -8.6948425, 115.472207 -8.6924716, 115.4732371 -8.6901064, 115.4769923 -8.6867931, 115.4803456 -8.6847193, 115.4842584 -8.6834969, 115.4864572 -8.6838137, 115.489475 -8.6744048, 115.4918009 -8.6727761, 115.4976399 -8.6719802, 115.506861 -8.6737505, 115.5155433 -8.6770102, 115.5188774 -8.677508, 115.5294364 -8.6776358, 115.5454858 -8.6747013, 115.5505059 -8.6722837, 115.5620034 -8.6718698)), ((115.4664911 -8.6659286, 115.4680322 -8.6658704, 115.4713205 -8.6681735, 115.4731592 -8.6722085, 115.4720453 -8.6753451, 115.4698404 -8.6786153, 115.4652856 -8.682223, 115.4618219 -8.6834333, 115.4603494 -8.6863858, 115.4565271 -8.6877811, 115.4508508 -8.693815, 115.4435266 -8.6943767, 115.4384302 -8.6938389, 115.436416 -8.69429, 115.4335626 -8.6912391, 115.4309381 -8.6922577, 115.427894 -8.6886557, 115.4291376 -8.6865652, 115.4272684 -8.6829717, 115.4292062 -8.681978, 115.4333719 -8.6824415, 115.4389184 -8.6811779, 115.441131 -8.6798971, 115.4454645 -8.6792571, 115.4469827 -8.6758134, 115.4477914 -8.6683719, 115.4503626 -8.6635826, 115.4534982 -8.6630781, 115.4664911 -8.6659286)), ((115.4024572 -8.4563679, 115.4026941 -8.4611796, 115.4013971 -8.4645976, 115.3945612 -8.4714965, 115.3929437 -8.4776973, 115.3900293 -8.4815882, 115.3907541 -8.4830436, 115.3972925 -8.4805115, 115.4005502 -8.4785937, 115.4029764 -8.4760932, 115.4057688 -8.4764117, 115.4062799 -8.4740714, 115.4118417 -8.4725788, 115.4143213 -8.474161, 115.4131645 -8.4781783, 115.4103716 -8.4799939, 115.4117655 -8.4813698, 115.4113232 -8.485042, 115.409674 -8.4869605, 115.4123071 -8.4953717, 115.4121774 -8.4983948, 115.4138931 -8.499286, 115.4150878 -8.5089011, 115.410756 -8.5118302, 115.4057348 -8.5139703, 115.405698 -8.5160555, 115.4082639 -8.520146, 115.4064461 -8.5238671, 115.409771 -8.5301196, 115.4142301 -8.5232092, 115.4163507 -8.5240782, 115.4193317 -8.5233839, 115.4285014 -8.519319, 115.4331245 -8.5187934, 115.4363943 -8.5177433, 115.4399217 -8.5145776, 115.4460209 -8.5107941, 115.4474863 -8.5086649, 115.451342 -8.5074328, 115.4584462 -8.5032074, 115.4635004 -8.5039261, 115.4692148 -8.5089738, 115.4703973 -8.5134504, 115.473945 -8.5163829, 115.4763406 -8.5199745, 115.476455 -8.5225065, 115.4749826 -8.527807, 115.4758065 -8.5330264, 115.4749058 -8.537014, 115.477554 -8.5389972, 115.4802926 -8.5434444, 115.4799702 -8.5487778, 115.4791134 -8.5509161, 115.4723047 -8.5518992, 115.4659341 -8.5540583, 115.4623407 -8.5559533, 115.4522546 -8.5659392, 115.4475015 -8.5710976, 115.4392618 -8.573006, 115.4346384 -8.5745948, 115.4278177 -8.5758527, 115.4206766 -8.5761617, 115.4133448 -8.5758547, 115.4068292 -8.5763487, 115.4028772 -8.5774836, 115.3979944 -8.5760369, 115.376861 -8.5745683, 115.3710612 -8.5748896, 115.3707727 -8.5693368, 115.3694375 -8.5637503, 115.3683339 -8.5618005, 115.3650898 -8.5614101, 115.3661875 -8.5592507, 115.3649134 -8.5575694, 115.3646616 -8.5535363, 115.3612207 -8.5477008, 115.3634714 -8.5452613, 115.3625025 -8.5397596, 115.3636545 -8.5361394, 115.3607019 -8.5321788, 115.3601936 -8.5241933, 115.3579248 -8.5235766, 115.3576303 -8.5209583, 115.3567957 -8.5154151, 115.3541025 -8.5118131, 115.3548654 -8.5068588, 115.3562769 -8.5063657, 115.3570703 -8.4968852, 115.3584513 -8.4921989, 115.361091 -8.4911746, 115.3635019 -8.4884118, 115.363868 -8.4835609, 115.3688425 -8.4790696, 115.3672861 -8.4763002, 115.3694528 -8.470973, 115.3728021 -8.4669465, 115.3752054 -8.4612903, 115.3776316 -8.4610814, 115.3839563 -8.4619369, 115.3851007 -8.4669074, 115.3870462 -8.4659575, 115.3903421 -8.4618501, 115.395141 -8.4580811, 115.3958562 -8.45528, 115.4024572 -8.4563679)))</v>
      </c>
    </row>
    <row r="166" spans="1:18" x14ac:dyDescent="0.3">
      <c r="A166" s="4" t="s">
        <v>1282</v>
      </c>
      <c r="B166" s="5">
        <v>81.105324159456003</v>
      </c>
      <c r="C166" s="5">
        <v>82.145594795907002</v>
      </c>
      <c r="D166" s="5">
        <v>85.561418879057001</v>
      </c>
      <c r="E166">
        <v>84.4</v>
      </c>
      <c r="F166">
        <v>68.400000000000006</v>
      </c>
      <c r="G166">
        <v>90</v>
      </c>
      <c r="H166">
        <v>106.8</v>
      </c>
      <c r="I166">
        <v>84.8</v>
      </c>
      <c r="J166">
        <v>106.5</v>
      </c>
      <c r="K166">
        <v>186.8</v>
      </c>
      <c r="L166">
        <v>115.8</v>
      </c>
      <c r="M166">
        <v>90.4</v>
      </c>
      <c r="N166" t="str">
        <f t="shared" si="2"/>
        <v>kolaka</v>
      </c>
      <c r="O166">
        <f>VLOOKUP(N166,GeoJson!$E$1:$G$515,3,FALSE)</f>
        <v>-4.0833300000000001</v>
      </c>
      <c r="P166">
        <f>VLOOKUP(N166,GeoJson!$E$2:$H$515,4,FALSE)</f>
        <v>121.66667</v>
      </c>
      <c r="Q166">
        <f>VLOOKUP(N166,GeoJson!$E$2:$I$515,5,FALSE)</f>
        <v>165</v>
      </c>
      <c r="R166" t="str">
        <f>VLOOKUP(N166,GeoJson!$E$2:$J$515,6,FALSE)</f>
        <v>MULTIPOLYGON (((121.4914406 -4.1942547, 121.4883811 -4.1971453, 121.4879252 -4.1997209, 121.4906572 -4.2007662, 121.4923288 -4.1985356, 121.496832 -4.1969537, 121.4950596 -4.2025834, 121.4973173 -4.2034108, 121.5009033 -4.2010211, 121.5006827 -4.2038253, 121.4967849 -4.2059792, 121.4919563 -4.2056172, 121.4889516 -4.2039021, 121.483028 -4.203565, 121.482011 -4.2045846, 121.4808749 -4.2118426, 121.4795116 -4.2137322, 121.4806099 -4.2158144, 121.4779246 -4.2188928, 121.4778889 -4.2223104, 121.4747571 -4.2221878, 121.4728072 -4.224906, 121.4705854 -4.2188243, 121.472256 -4.214378, 121.4692292 -4.208738, 121.470189 -4.206695, 121.4743325 -4.2019643, 121.4758256 -4.2013161, 121.4793368 -4.1958515, 121.4824396 -4.1943835, 121.4871269 -4.1945373, 121.4905513 -4.1930426, 121.4914406 -4.1942547)), ((121.4774681 -4.111977, 121.4796218 -4.1115341, 121.4803234 -4.1165313, 121.4821251 -4.1190844, 121.4847162 -4.1183938, 121.4866429 -4.119953, 121.4862189 -4.1231999, 121.481561 -4.1233491, 121.4782044 -4.1219827, 121.4781457 -4.1172704, 121.4756987 -4.1127453, 121.4774681 -4.111977)), ((121.4483387 -4.1070322, 121.4495423 -4.1053092, 121.4483387 -4.1070322, 121.4495423 -4.1053092, 121.450526 -4.1023402, 121.456085 -4.1051532, 121.459014 -4.1026554, 121.464395 -4.1042015, 121.4678018 -4.1063514, 121.471349 -4.1103465, 121.4699377 -4.1117284, 121.4696882 -4.1148924, 121.4669108 -4.1181631, 121.4610768 -4.1179136, 121.4591304 -4.1169368, 121.4560836 -4.1187731, 121.4562587 -4.1214862, 121.4601898 -4.1299948, 121.4610919 -4.133198, 121.4633675 -4.1341078, 121.4596176 -4.137383, 121.4570975 -4.1366583, 121.4563612 -4.1349063, 121.4534726 -4.1344521, 121.4514454 -4.1312905, 121.446049 -4.1303103, 121.4439258 -4.1309762, 121.4423103 -4.1285643, 121.4351737 -4.1278622, 121.4302738 -4.1296024, 121.4291032 -4.1326117, 121.4296556 -4.1362663, 121.4315522 -4.1371835, 121.4317632 -4.1405028, 121.4345403 -4.1442795, 121.4339106 -4.1484744, 121.4378079 -4.1514032, 121.4375789 -4.1584747, 121.4402188 -4.1601892, 121.4452285 -4.1604523, 121.4454298 -4.163003, 121.4434512 -4.1652057, 121.4433385 -4.1685882, 121.4404608 -4.1679846, 121.4277966 -4.1689471, 121.4289779 -4.165879, 121.4291445 -4.1624849, 121.4265895 -4.1604693, 121.4257377 -4.1582297, 121.4217237 -4.1580271, 121.4188071 -4.1555959, 121.4107539 -4.1561386, 121.4059761 -4.1580657, 121.4025921 -4.1609511, 121.3961561 -4.1638064, 121.3941771 -4.1636339, 121.3944419 -4.1550844, 121.3937106 -4.1496757, 121.3962094 -4.1494285, 121.3990943 -4.1475432, 121.4006123 -4.143988, 121.4013005 -4.1431672, 121.4006123 -4.143988, 121.4013005 -4.1431672, 121.4010686 -4.1395104, 121.4025389 -4.1368392, 121.4014038 -4.1286323, 121.3996885 -4.126094, 121.3959964 -4.1249078, 121.3886873 -4.1246568, 121.3862481 -4.1253856, 121.3865076 -4.1202674, 121.3845498 -4.1161851, 121.3844537 -4.1080966, 121.3832471 -4.1045016, 121.3890713 -4.1037738, 121.392599 -4.1108877, 121.3953998 -4.1119333, 121.3990688 -4.1101342, 121.400248 -4.1128112, 121.4019956 -4.1139904, 121.4045891 -4.1135971, 121.4078213 -4.111217, 121.4096816 -4.108601, 121.4115975 -4.1076369, 121.4133587 -4.1045242, 121.4126463 -4.0986367, 121.4143627 -4.0949922, 121.4148688 -4.0889086, 121.4131706 -4.0864695, 121.4132578 -4.0838532, 121.4171141 -4.0854525, 121.4251144 -4.083639, 121.4264355 -4.0853985, 121.4256063 -4.0876343, 121.4223935 -4.0872545, 121.4199646 -4.0935882, 121.4201566 -4.097441, 121.4235845 -4.0992023, 121.4224838 -4.1013275, 121.4184968 -4.1013236, 121.4163188 -4.1041798, 121.41677 -4.106994, 121.4157911 -4.1111331, 121.4228003 -4.1144389, 121.4243645 -4.1131051, 121.4274812 -4.1152621, 121.4293376 -4.1135272, 121.4335653 -4.1164045, 121.4370858 -4.1157694, 121.4406629 -4.116744, 121.4433994 -4.1153234, 121.4454986 -4.1126704, 121.4455065 -4.1101073, 121.4483387 -4.1070322)), ((121.33361 -4.0855373, 121.3317386 -4.0834373, 121.3338822 -4.0768395, 121.337548 -4.0772854, 121.3379279 -4.080102, 121.3372989 -4.0843809, 121.33361 -4.0855373)), ((121.3692913 -4.0798583, 121.3696217 -4.08741, 121.3739979 -4.0908192, 121.3780429 -4.0951872, 121.3778249 -4.0984956, 121.3797267 -4.1002448, 121.378262 -4.102805, 121.3736844 -4.1006656, 121.3695706 -4.1012483, 121.3671496 -4.0983572, 121.3641675 -4.098282, 121.3614361 -4.0945059, 121.3564336 -4.0926233, 121.3549116 -4.0913219, 121.3553811 -4.0884347, 121.3611123 -4.0849738, 121.3631295 -4.0851564, 121.3652925 -4.0807883, 121.3673615 -4.0745806, 121.3695076 -4.0746408, 121.3692913 -4.0798583)), ((121.2244718 -3.8732642, 121.2218468 -3.8706363, 121.2227084 -3.8677264, 121.2265286 -3.8656004, 121.2254426 -3.8719912, 121.2244718 -3.8732642)), ((121.7582481 -4.0381964, 121.7614702 -4.0421911, 121.7635976 -4.0468137, 121.7669911 -4.0661278, 121.7687961 -4.0794943, 121.7693598 -4.0927438, 121.7719773 -4.0953688, 121.7732721 -4.1023233, 121.7730111 -4.1131659, 121.775239 -4.123748, 121.7766986 -4.1340045, 121.7782044 -4.1422388, 121.7787707 -4.1551394, 121.7786962 -4.162659, 121.7781568 -4.1656826, 121.7757952 -4.1723515, 121.7725505 -4.1766904, 121.7626355 -4.1876307, 121.7590297 -4.1924658, 121.7536008 -4.197633, 121.7516517 -4.2002862, 121.7512985 -4.221307, 121.7509178 -4.2270152, 121.7491431 -4.2314252, 121.7493822 -4.2365463, 121.7479281 -4.2425199, 121.7469771 -4.2428534, 121.746844 -4.2428976, 121.7458901 -4.2432142, 121.7442663 -4.2437633, 121.7405085 -4.2443543, 121.7404863 -4.244369, 121.7396678 -4.2448837, 121.7390317 -4.2452838, 121.737434 -4.2464005, 121.7358366 -4.2508414, 121.7354224 -4.2568983, 121.7381967 -4.2595821, 121.7390635 -4.2670666, 121.7470896 -4.2680033, 121.7517404 -4.2691701, 121.759708 -4.2742366, 121.762724 -4.2778956, 121.7670823 -4.2845349, 121.7717193 -4.2897392, 121.7766461 -4.2935535, 121.7906106 -4.3382655, 121.7955844 -4.3530379, 121.7943253 -4.3536029, 121.7950036 -4.3556192, 121.8031014 -4.3796899, 121.8052236 -4.3835722, 121.8026254 -4.3902447, 121.7987627 -4.3971111, 121.7995345 -4.4026336, 121.8023172 -4.4070701, 121.8047005 -4.4140482, 121.8038 -4.4156121, 121.8055227 -4.4206603, 121.8019768 -4.4213061, 121.7979166 -4.4245446, 121.7976266 -4.4308282, 121.7927931 -4.4313599, 121.7929995 -4.4351739, 121.7940424 -4.4364254, 121.7943205 -4.4368078, 121.79366 -4.4381983, 121.7885879 -4.4391902, 121.7889746 -4.4443621, 121.7872828 -4.4466822, 121.7871862 -4.448809, 121.7827876 -4.449824, 121.7807126 -4.4543004, 121.77861 -4.4541554, 121.7746948 -4.4582881, 121.7721934 -4.4588319, 121.7714684 -4.4614058, 121.7675895 -4.4655022, 121.7642181 -4.4641971, 121.7617167 -4.4649222, 121.7595416 -4.4675323, 121.7566415 -4.4661185, 121.7541401 -4.4682936, 121.7522913 -4.4684023, 121.750225 -4.4714112, 121.7526538 -4.4732238, 121.7530888 -4.4760514, 121.7498262 -4.479459, 121.7488112 -4.4824679, 121.7469623 -4.484063, 121.7469482 -4.4843176, 121.7433009 -4.4850418, 121.7427934 -4.484933, 121.7417783 -4.4851505, 121.7413822 -4.4857118, 121.7397039 -4.4865269, 121.7372479 -4.4870373, 121.7369137 -4.4879104, 121.7369115 -4.4880823, 121.7380432 -4.4892962, 121.7381571 -4.4895225, 121.7370805 -4.4914743, 121.7342257 -4.4914693, 121.7339155 -4.491505, 121.7334789 -4.4917394, 121.7333642 -4.4919472, 121.7309888 -4.4928656, 121.7286124 -4.4912425, 121.7267889 -4.4925327, 121.7245944 -4.4913983, 121.7243539 -4.4914069, 121.7238101 -4.4941464, 121.7265184 -4.4944534, 121.7266553 -4.4947663, 121.7262642 -4.4960178, 121.7259318 -4.4963697, 121.7255602 -4.4967608, 121.7255016 -4.4970541, 121.7239959 -4.4983252, 121.7234679 -4.4985403, 121.7237026 -4.4997331, 121.7238003 -4.5000655, 121.7203979 -4.4998895, 121.7202219 -4.5002024, 121.7201871 -4.5045865, 121.7190383 -4.5074877, 121.7197256 -4.5098496, 121.7197744 -4.5100934, 121.7197817 -4.51013, 121.7197047 -4.510356, 121.7190853 -4.5140994, 121.7236422 -4.513411, 121.7252197 -4.5143634, 121.7251732 -4.5146889, 121.7244686 -4.5156193, 121.7242492 -4.5157907, 121.7237642 -4.516432, 121.7236484 -4.516658, 121.7243618 -4.5183867, 121.7246257 -4.5185409, 121.7235741 -4.5199862, 121.7231821 -4.5204558, 121.7234774 -4.5232511, 121.7235454 -4.5235045, 121.7199348 -4.5230278, 121.7185888 -4.5238394, 121.7184625 -4.5239206, 121.7172694 -4.5263605, 121.7172329 -4.5266227, 121.7154082 -4.526936, 121.7136754 -4.5248256, 121.7135384 -4.5248525, 121.7128653 -4.5263165, 121.7129097 -4.5266874, 121.7105699 -4.5267827, 121.7103399 -4.526918, 121.7106034 -4.5302086, 121.7108902 -4.5305475, 121.710095 -4.5320668, 121.7099559 -4.5328547, 121.7118099 -4.5353114, 121.7117636 -4.5355895, 121.7050009 -4.5360169, 121.7023497 -4.5380049, 121.7011957 -4.5385813, 121.6990371 -4.5396596, 121.698702 -4.5419839, 121.6957179 -4.5449677, 121.6904225 -4.5449581, 121.6904201 -4.5462866, 121.686448 -4.5466115, 121.6837949 -4.5495959, 121.6811502 -4.5479304, 121.6771708 -4.5522408, 121.6765698 -4.5521726, 121.6741927 -4.5519031, 121.6698878 -4.5532237, 121.6678977 -4.5555449, 121.6629283 -4.5581927, 121.6629247 -4.5601855, 121.6609352 -4.5621745, 121.6609296 -4.5651637, 121.65762 -4.5651575, 121.655967 -4.564158, 121.6529877 -4.5644846, 121.6496749 -4.566139, 121.6470278 -4.5658018, 121.6473625 -4.5638097, 121.6456275 -4.5652965, 121.6451733 -4.5663012, 121.6426131 -4.5661749, 121.6426356 -4.5656199, 121.6416625 -4.5657492, 121.6410869 -4.5662029, 121.6369902 -4.5654563, 121.6367464 -4.5651194, 121.6364697 -4.5650344, 121.6361118 -4.5649045, 121.6342877 -4.5629871, 121.6278902 -4.5624969, 121.626902 -4.5610399, 121.6219291 -4.5621992, 121.621415 -4.5622468, 121.6202919 -4.5627923, 121.6199708 -4.563142, 121.6181751 -4.5663618, 121.617979 -4.5670453, 121.6162315 -4.5697142, 121.6157753 -4.5702347, 121.6134874 -4.572612, 121.6135203 -4.5729053, 121.6123414 -4.5733271, 121.6120484 -4.5727088, 121.6041621 -4.5708803, 121.6000346 -4.5720802, 121.599938 -4.5734231, 121.5990515 -4.5735477, 121.5969544 -4.5744926, 121.5965955 -4.5750484, 121.5946583 -4.5769396, 121.5920019 -4.5774283, 121.587799 -4.5757583, 121.5856005 -4.5769674, 121.5852715 -4.5770003, 121.5824455 -4.5776749, 121.5812054 -4.5777831, 121.5794348 -4.5751963, 121.5803872 -4.5733352, 121.5803217 -4.5730078, 121.5782547 -4.5706152, 121.5761022 -4.5712045, 121.5740749 -4.5734266, 121.5725036 -4.5769275, 121.5739169 -4.5786633, 121.5731068 -4.5792854, 121.5703357 -4.5780038, 121.565914 -4.5777074, 121.5623991 -4.57125, 121.5622279 -4.5713182, 121.5603591 -4.5736095, 121.5581205 -4.5713393, 121.5536125 -4.5716022, 121.5500161 -4.5736034, 121.5463317 -4.57265, 121.5460675 -4.5724573, 121.54485 -4.5746837, 121.5435337 -4.5745837, 121.5402416 -4.5724143, 121.5355698 -4.573234, 121.5350123 -4.574774, 121.533165 -4.5755305, 121.5309274 -4.5755941, 121.5305944 -4.5758103, 121.5276173 -4.5765601, 121.5272578 -4.5782207, 121.5292233 -4.5809153, 121.5263993 -4.5816698, 121.5256134 -4.5808855, 121.5202328 -4.5816473, 121.5188228 -4.5825334, 121.5133033 -4.582572, 121.5134652 -4.584021, 121.5124871 -4.5846913, 121.5112836 -4.5853469, 121.5112793 -4.5856356, 121.5113169 -4.5860617, 121.5098265 -4.5868557, 121.5097445 -4.5867036, 121.5096073 -4.586648, 121.5035444 -4.5837272, 121.5001656 -4.5846673, 121.4998905 -4.586034, 121.497791 -4.58383, 121.4953613 -4.5883131, 121.4940122 -4.5891416, 121.4939701 -4.5895665, 121.49397 -4.5897036, 121.4907885 -4.5916042, 121.4858983 -4.5887467, 121.4850983 -4.5911021, 121.4785793 -4.5910314, 121.4778915 -4.588927, 121.4773261 -4.5889683, 121.4764431 -4.5908652, 121.4757807 -4.5905486, 121.4735543 -4.5919509, 121.4707436 -4.5912343, 121.4692744 -4.5894531, 121.4701283 -4.5864174, 121.4736522 -4.5846343, 121.4767638 -4.5745936, 121.4765634 -4.5607259, 121.4749711 -4.5508764, 121.4821296 -4.5393715, 121.4841579 -4.5355909, 121.4871371 -4.5279598, 121.4875488 -4.524311, 121.4905532 -4.5154367, 121.4917987 -4.5134184, 121.4921088 -4.5101524, 121.4943826 -4.5086033, 121.4942894 -4.5038584, 121.4982614 -4.4897643, 121.5000758 -4.4867294, 121.5003412 -4.4834635, 121.5019069 -4.4816415, 121.505246 -4.4726951, 121.5080981 -4.4667773, 121.5120407 -4.4566132, 121.5127839 -4.4485516, 121.516371 -4.4416502, 121.516165 -4.4379741, 121.5180268 -4.4294995, 121.5180873 -4.4228243, 121.5199893 -4.4159511, 121.5200812 -4.4120739, 121.5218682 -4.4037427, 121.5238026 -4.4025196, 121.5241997 -4.4001665, 121.5204544 -4.3947667, 121.5225175 -4.3880252, 121.5209911 -4.3856676, 121.5183994 -4.3742455, 121.5172951 -4.3721018, 121.5165904 -4.3603327, 121.5161285 -4.3425214, 121.5184203 -4.3323499, 121.519588 -4.3301304, 121.5216463 -4.3215023, 121.5236771 -4.3177309, 121.5239687 -4.3134523, 121.5231263 -4.3072226, 121.526732 -4.2970073, 121.5268064 -4.2937395, 121.5296759 -4.2914792, 121.5331926 -4.2922458, 121.5337725 -4.2905518, 121.5333459 -4.2910714, 121.5305558 -4.2897903, 121.5321967 -4.2862262, 121.5329983 -4.2815418, 121.5318558 -4.2767472, 121.5304934 -4.2757167, 121.5296706 -4.2702905, 121.5259836 -4.2659078, 121.5305792 -4.2652911, 121.5326716 -4.2642723, 121.5321989 -4.260011, 121.5307229 -4.2591609, 121.5301607 -4.2529677, 121.5264555 -4.2510773, 121.5263725 -4.2455435, 121.5269278 -4.2439712, 121.5332367 -4.2399825, 121.5385828 -4.2426877, 121.5404758 -4.2462546, 121.544938 -4.2438844, 121.5463469 -4.2440861, 121.5464044 -4.2479118, 121.5558 -4.2476038, 121.5584828 -4.2430869, 121.5602712 -4.2435605, 121.5586413 -4.2493058, 121.5495634 -4.251723, 121.5448061 -4.2517815, 121.5412688 -4.2537625, 121.5400841 -4.2560031, 121.5446463 -4.2611306, 121.5479379 -4.2624392, 121.5477921 -4.2661831, 121.5505595 -4.2660346, 121.5558625 -4.2645342, 121.559208 -4.2648932, 121.5629892 -4.2621901, 121.5656059 -4.2619931, 121.568192 -4.2600374, 121.5685561 -4.2580969, 121.5712819 -4.2554275, 121.5757286 -4.2472381, 121.5796224 -4.2453162, 121.5841184 -4.2311749, 121.5841513 -4.2275369, 121.5823922 -4.2254499, 121.5835855 -4.2223998, 121.5834768 -4.2087866, 121.5853623 -4.2047442, 121.5862808 -4.2001231, 121.5893319 -4.197928, 121.5937962 -4.1958336, 121.5955903 -4.1906234, 121.597594 -4.1898974, 121.5983473 -4.1874785, 121.5944219 -4.1852271, 121.5910771 -4.180647, 121.592651 -4.1786474, 121.5964671 -4.1806078, 121.6018128 -4.1793331, 121.6054136 -4.1816187, 121.608175 -4.1797972, 121.6072018 -4.1765483, 121.6095989 -4.1718637, 121.6084861 -4.1696509, 121.6085548 -4.1641894, 121.613454 -4.1574599, 121.6172634 -4.1509731, 121.6168665 -4.1469736, 121.6175294 -4.1414225, 121.6173148 -4.1364522, 121.6151909 -4.1234358, 121.6130545 -4.1175479, 121.6092524 -4.1128138, 121.6080828 -4.1101587, 121.6081866 -4.1045341, 121.606363 -4.1039733, 121.6066939 -4.099153, 121.6061906 -4.0970221, 121.6065776 -4.0902069, 121.6081181 -4.0889717, 121.6076445 -4.084918, 121.6083135 -4.0835645, 121.6105743 -4.0788184, 121.6110429 -4.0757496, 121.6081177 -4.0724518, 121.6097274 -4.0670731, 121.6020181 -4.0633635, 121.6012342 -4.0611798, 121.5990315 -4.060017, 121.598389 -4.0633897, 121.5917252 -4.0618749, 121.5915647 -4.0579066, 121.5892052 -4.0575017, 121.5877776 -4.0536473, 121.5883023 -4.05152, 121.583003 -4.0497456, 121.5797876 -4.0493262, 121.5770582 -4.0503824, 121.5728388 -4.0481117, 121.5716531 -4.0456148, 121.5658106 -4.0402198, 121.5618863 -4.0396999, 121.558155 -4.0408456, 121.555497 -4.0440357, 121.5533543 -4.0433761, 121.5506926 -4.0408097, 121.5485382 -4.0374765, 121.5430809 -4.0355743, 121.5407818 -4.0331538, 121.5384103 -4.0331256, 121.5359478 -4.0311179, 121.5326532 -4.0316986, 121.530026 -4.0300559, 121.5300792 -4.0278262, 121.5250982 -4.027397, 121.5225463 -4.0249481, 121.5133012 -4.0232599, 121.5097306 -4.0211531, 121.5058798 -4.0178363, 121.4997945 -4.0188594, 121.4944995 -4.0171977, 121.4858525 -4.0160494, 121.4800282 -4.0172259, 121.4740904 -4.0150877, 121.4677537 -4.0134746, 121.46385 -4.0116743, 121.4588899 -4.0102251, 121.4567386 -4.0079029, 121.4518402 -4.0097092, 121.4539218 -4.013638, 121.4548342 -4.0189845, 121.4522361 -4.0239268, 121.4436063 -4.0219003, 121.4395486 -4.018159, 121.4372756 -4.0150965, 121.4275273 -4.0064839, 121.4237414 -4.0062388, 121.4185498 -4.0017177, 121.4138662 -3.9987841, 121.410689 -3.9993152, 121.4077827 -3.9973073, 121.4015026 -4.0003698, 121.3936654 -4.0014848, 121.3789122 -4.0025952, 121.3710012 -4.0036737, 121.3674655 -4.0017483, 121.3654842 -3.9995842, 121.361797 -3.9971803, 121.3456561 -3.9890633, 121.3442815 -3.9878789, 121.3443348 -3.9824953, 121.342095 -3.98366, 121.3415991 -3.9809784, 121.3391128 -3.9817532, 121.3363312 -3.9718105, 121.3340579 -3.9657114, 121.3267004 -3.9539108, 121.3241173 -3.950849, 121.3239376 -3.9476926, 121.3193004 -3.9464534, 121.3172421 -3.9434107, 121.3159501 -3.9387894, 121.3172694 -3.9321439, 121.3152518 -3.9252812, 121.3132644 -3.9142052, 121.3081178 -3.9046251, 121.3043396 -3.899602, 121.3031422 -3.8956219, 121.3002835 -3.8900819, 121.2960389 -3.8887474, 121.2913378 -3.8860745, 121.2808719 -3.8845313, 121.2812109 -3.8898123, 121.2791513 -3.8901337, 121.2734049 -3.8893261, 121.2750702 -3.895587, 121.274203 -3.8976833, 121.2704729 -3.8966447, 121.2703124 -3.9006556, 121.2687426 -3.903794, 121.2666009 -3.9055981, 121.2662274 -3.9077831, 121.267722 -3.9098867, 121.265073 -3.9111382, 121.2549033 -3.9106106, 121.252927 -3.9126448, 121.2533105 -3.9157866, 121.2557675 -3.9195449, 121.2522786 -3.920751, 121.2510577 -3.919799, 121.2510444 -3.9159287, 121.2494821 -3.9142435, 121.2462242 -3.9132239, 121.2424496 -3.9131707, 121.2429489 -3.9102872, 121.2422496 -3.9061442, 121.2401113 -3.90302, 121.243886 -3.9031183, 121.2489328 -3.8999187, 121.2521371 -3.8957206, 121.253885 -3.8905789, 121.2568019 -3.8886046, 121.2610777 -3.8870219, 121.2618363 -3.8828638, 121.260726 -3.8804471, 121.2587542 -3.8798372, 121.2563887 -3.8768934, 121.2527958 -3.8758551, 121.2499681 -3.8777482, 121.2467659 -3.8779676, 121.2450357 -3.876038, 121.2429327 -3.8716388, 121.2396884 -3.870755, 121.23413 -3.8707705, 121.2389645 -3.8660241, 121.2455024 -3.8653867, 121.2475312 -3.8626509, 121.25189 -3.8622349, 121.2547187 -3.8597179, 121.2552824 -3.8558939, 121.258173 -3.855701, 121.2590264 -3.8514797, 121.2550328 -3.8470677, 121.2527829 -3.84048, 121.2510535 -3.8370403, 121.2455282 -3.829424, 121.2399758 -3.825479, 121.2337726 -3.8250683, 121.215614 -3.8227429, 121.2075939 -3.8234857, 121.2000189 -3.8261373, 121.1935545 -3.8293608, 121.1883641 -3.8297748, 121.1801904 -3.8295043, 121.1727434 -3.8269475, 121.1682861 -3.8243789, 121.1696172 -3.8211524, 121.1724387 -3.8206136, 121.1734239 -3.8185924, 121.175646 -3.8178002, 121.1762458 -3.8153368, 121.1740552 -3.8144447, 121.1724615 -3.8181582, 121.1673281 -3.8230929, 121.1660685 -3.8190664, 121.1634981 -3.8075591, 121.160625 -3.8009702, 121.1546139 -3.7929459, 121.1449415 -3.7820474, 121.1335519 -3.7716154, 121.1305908 -3.7697282, 121.1292686 -3.7676909, 121.1255092 -3.7651962, 121.1211884 -3.7605573, 121.1166283 -3.7583954, 121.1094452 -3.7514627, 121.106305 -3.7460552, 121.1140682 -3.742244, 121.1613522 -3.7038232, 121.1854377 -3.691837, 121.2229906 -3.6760778, 121.2314591 -3.670108, 121.2377596 -3.6675934, 121.2471033 -3.662096, 121.2528501 -3.6593483, 121.259958 -3.6680847, 121.2685223 -3.6740241, 121.2825597 -3.6852407, 121.2898982 -3.689888, 121.2988282 -3.6923703, 121.3153928 -3.6945712, 121.3205265 -3.6947478, 121.3289534 -3.6941964, 121.3368761 -3.6926425, 121.3400942 -3.6905513, 121.3440766 -3.6853195, 121.3444909 -3.6808152, 121.3438821 -3.6755879, 121.3435419 -3.6752744, 121.3428913 -3.6746751, 121.340938 -3.6727233, 121.3388335 -3.6710692, 121.336062 -3.6699381, 121.3356261 -3.6694321, 121.3356261 -3.6691502, 121.3356263 -3.6674371, 121.337869 -3.6650922, 121.3389309 -3.6619698, 121.3502686 -3.6485575, 121.3613337 -3.6380787, 121.3702402 -3.6306129, 121.3850764 -3.6209864, 121.3917652 -3.6173008, 121.4021179 -3.6133209, 121.4086671 -3.6116754, 121.4143163 -3.6116268, 121.4197181 -3.6129682, 121.4222099 -3.6146858, 121.4245289 -3.6166741, 121.4271173 -3.6188016, 121.4276201 -3.6192149, 121.4280156 -3.61954, 121.4283996 -3.6198555, 121.4320995 -3.6262415, 121.43364 -3.6336724, 121.4340578 -3.6380601, 121.4329725 -3.6431775, 121.4331859 -3.6480163, 121.4317594 -3.6575658, 121.4295158 -3.6753744, 121.4286519 -3.6941412, 121.4294287 -3.6987098, 121.4316628 -3.7030361, 121.4333679 -3.7046366, 121.4338193 -3.7050603, 121.4402187 -3.709156, 121.4523529 -3.7153426, 121.4560029 -3.7162816, 121.4563686 -3.7163757, 121.4600596 -3.7201635, 121.4605333 -3.7206497, 121.4657528 -3.7219547, 121.4747557 -3.7228573, 121.4812746 -3.7243623, 121.4865227 -3.7265521, 121.4995073 -3.7332089, 121.5009385 -3.7337159, 121.504076 -3.7351807, 121.5048137 -3.7355251, 121.5235641 -3.7477998, 121.5269787 -3.7542347, 121.5351232 -3.7581016, 121.5406848 -3.7649662, 121.5459682 -3.773372, 121.5498587 -3.7809677, 121.5582237 -3.7894797, 121.5684696 -3.7989323, 121.5711054 -3.8008487, 121.5836679 -3.8085613, 121.5866115 -3.8101169, 121.6027328 -3.8204871, 121.605156 -3.822647, 121.6075131 -3.8283095, 121.6092 -3.8377356, 121.6099 -3.8462671, 121.6094199 -3.8542828, 121.6098919 -3.8600698, 121.6111235 -3.8644131, 121.6141271 -3.8699227, 121.6164624 -3.8728408, 121.6224052 -3.8909012, 121.6241469 -3.8937014, 121.6316008 -3.8993057, 121.6368367 -3.9009899, 121.6383899 -3.9013177, 121.6390281 -3.9014524, 121.6462336 -3.9015047, 121.6483432 -3.901579, 121.6519679 -3.9016367, 121.6528711 -3.9016376, 121.6530694 -3.9016378, 121.6539647 -3.9016387, 121.6558255 -3.902462, 121.658142 -3.9043329, 121.6587994 -3.9051738, 121.6591585 -3.9056331, 121.6643135 -3.9038154, 121.6644131 -3.9037088, 121.6655888 -3.9022413, 121.6660529 -3.9016622, 121.6701057 -3.904641, 121.6714715 -3.906525, 121.6733934 -3.9122043, 121.6807451 -3.9194665, 121.6818746 -3.9215095, 121.6875055 -3.9275806, 121.6894487 -3.9313097, 121.6938759 -3.9362837, 121.6972337 -3.9423215, 121.6991704 -3.9481804, 121.6982662 -3.9533266, 121.6964815 -3.9558097, 121.6932797 -3.9568714, 121.6854582 -3.9577512, 121.6765228 -3.9630238, 121.6754745 -3.9683905, 121.6764884 -3.9741395, 121.6775813 -3.9767344, 121.6814814 -3.9797555, 121.6844908 -3.9834857, 121.6917585 -3.9893499, 121.6976128 -3.9925504, 121.706671 -3.9939792, 121.7151946 -3.99594, 121.7198061 -3.9975538, 121.7408038 -4.0191501, 121.7582481 -4.0381964)))</v>
      </c>
    </row>
    <row r="167" spans="1:18" x14ac:dyDescent="0.3">
      <c r="A167" s="4" t="s">
        <v>1289</v>
      </c>
      <c r="B167" s="5">
        <v>81.680879614500995</v>
      </c>
      <c r="C167" s="5">
        <v>84.042187325398004</v>
      </c>
      <c r="D167" s="5">
        <v>86.395762192139998</v>
      </c>
      <c r="E167">
        <v>84.1</v>
      </c>
      <c r="F167">
        <v>84.9</v>
      </c>
      <c r="G167">
        <v>82.2</v>
      </c>
      <c r="H167">
        <v>98.2</v>
      </c>
      <c r="I167">
        <v>96.3</v>
      </c>
      <c r="J167">
        <v>94.6</v>
      </c>
      <c r="K167">
        <v>165.9</v>
      </c>
      <c r="L167">
        <v>100.7</v>
      </c>
      <c r="M167">
        <v>109</v>
      </c>
      <c r="N167" t="str">
        <f t="shared" si="2"/>
        <v>kolaka timur</v>
      </c>
      <c r="O167">
        <f>VLOOKUP(N167,GeoJson!$E$1:$G$515,3,FALSE)</f>
        <v>-4.0180699999999998</v>
      </c>
      <c r="P167">
        <f>VLOOKUP(N167,GeoJson!$E$2:$H$515,4,FALSE)</f>
        <v>121.86172000000001</v>
      </c>
      <c r="Q167">
        <f>VLOOKUP(N167,GeoJson!$E$2:$I$515,5,FALSE)</f>
        <v>878</v>
      </c>
      <c r="R167" t="str">
        <f>VLOOKUP(N167,GeoJson!$E$2:$J$515,6,FALSE)</f>
        <v>MULTIPOLYGON (((121.4618436 -3.386302, 121.4677706 -3.3972363, 121.4731286 -3.4064966, 121.4757735 -3.4116829, 121.487294 -3.4277992, 121.4943161 -3.4388257, 121.4974273 -3.4432079, 121.5033081 -3.4495208, 121.5106238 -3.4584315, 121.51494 -3.4630417, 121.520924 -3.4704039, 121.523828 -3.4757986, 121.5253094 -3.4796266, 121.5259723 -3.4888253, 121.5267011 -3.4926159, 121.5267116 -3.4986483, 121.5280143 -3.4998441, 121.5336078 -3.5115921, 121.5308092 -3.5330852, 121.5332482 -3.5419703, 121.5381784 -3.5489601, 121.5462367 -3.5618426, 121.5537636 -3.5749684, 121.5602477 -3.5867812, 121.5659603 -3.600275, 121.569015 -3.6092425, 121.5715698 -3.619991, 121.5758584 -3.633772, 121.58035 -3.644804, 121.5830144 -3.6500086, 121.5877208 -3.6568354, 121.5947867 -3.6644075, 121.6046596 -3.6741184, 121.6083142 -3.6771268, 121.612007 -3.6813925, 121.6125394 -3.6859155, 121.6122023 -3.6904552, 121.6079313 -3.6998726, 121.6085938 -3.7037265, 121.6106528 -3.7084418, 121.6129886 -3.7159522, 121.613674 -3.7217145, 121.6157406 -3.7289532, 121.6198302 -3.7366555, 121.6230239 -3.7363652, 121.6245171 -3.7378998, 121.631029 -3.7384805, 121.6318171 -3.7363237, 121.6352182 -3.734789, 121.6379972 -3.7356186, 121.6386193 -3.7376095, 121.6409006 -3.7380243, 121.6433477 -3.7348305, 121.6448409 -3.7368629, 121.6494034 -3.7354112, 121.649196 -3.7319686, 121.6522653 -3.7334203, 121.657284 -3.7337521, 121.6575744 -3.7320516, 121.6603119 -3.7316368, 121.6621783 -3.7299362, 121.6659942 -3.7293555, 121.6661186 -3.7327567, 121.6731698 -3.7344987, 121.6730039 -3.7369044, 121.6799766 -3.7388263, 121.6815942 -3.7426007, 121.6845806 -3.7437206, 121.6847465 -3.7472047, 121.6807647 -3.746624, 121.6785664 -3.7474121, 121.6800596 -3.7498178, 121.6788567 -3.7531774, 121.6803914 -3.7538825, 121.682963 -3.7515183, 121.6842856 -3.7587077, 121.6877282 -3.760906, 121.6924151 -3.7607401, 121.6921663 -3.7639338, 121.69536 -3.7651781, 121.6945305 -3.7683719, 121.697268 -3.769077, 121.6978072 -3.7727684, 121.7006276 -3.7777872, 121.7035725 -3.7772894, 121.70631 -3.7752985, 121.7114946 -3.7756304, 121.7133196 -3.7728514, 121.7158912 -3.7716071, 121.7212832 -3.7713167, 121.7209099 -3.7684548, 121.7238133 -3.7675423, 121.726464 -3.7655828, 121.7282929 -3.7689525, 121.7322332 -3.768206, 121.7334775 -3.765344, 121.7362053 -3.7664416, 121.7376461 -3.7686829, 121.7409013 -3.7686295, 121.7401542 -3.7663349, 121.7417284 -3.7652498, 121.7483454 -3.7664594, 121.7491281 -3.7640403, 121.7518318 -3.7633999, 121.7524722 -3.7616211, 121.756003 -3.7591842, 121.7608591 -3.7572631, 121.7608591 -3.7542748, 121.7629936 -3.7539012, 121.7650748 -3.7556622, 121.7666223 -3.7534743, 121.7701443 -3.7514465, 121.7712115 -3.7496322, 121.7700909 -3.744456, 121.7745734 -3.7407739, 121.774947 -3.7386394, 121.7791627 -3.7355977, 121.7854595 -3.7335699, 121.7873272 -3.730208, 121.7912227 -3.7268461, 121.7979999 -3.7266327, 121.7988537 -3.7293542, 121.8079254 -3.7298878, 121.8107003 -3.7337833, 121.8156631 -3.7339434, 121.819025 -3.7315421, 121.8242012 -3.7349573, 121.8292173 -3.7341035, 121.8308182 -3.7327161, 121.8361012 -3.7352241, 121.8390895 -3.7372519, 121.8408505 -3.7401869, 121.8454931 -3.743282, 121.8505626 -3.74579, 121.8514164 -3.7478712, 121.8538711 -3.7472309, 121.8573397 -3.7493654, 121.8612886 -3.754008, 121.8645067 -3.7564529, 121.8553994 -3.7746721, 121.8553994 -3.7835831, 121.8626902 -3.7924941, 121.8679486 -3.7951672, 121.8695495 -3.797521, 121.8735021 -3.7978699, 121.8823173 -3.8065105, 121.8868168 -3.808054, 121.8912505 -3.8118045, 121.8939681 -3.8117266, 121.8946625 -3.8138169, 121.9026877 -3.8172373, 121.9033623 -3.8187397, 121.9075741 -3.8220828, 121.9136678 -3.8253204, 121.9184927 -3.8267376, 121.923588 -3.8302808, 121.9273024 -3.8318412, 121.9306298 -3.8318364, 121.933283 -3.8385447, 121.9357618 -3.8430635, 121.9388325 -3.8473453, 121.9434413 -3.8515102, 121.9494652 -3.8594794, 121.9530068 -3.865782, 121.9613929 -3.8772003, 121.9656681 -3.8869006, 121.9682215 -3.8953061, 121.9695639 -3.9009997, 121.9684642 -3.9175322, 121.9669615 -3.9325733, 121.9666767 -3.9446345, 121.96559 -3.9504606, 121.9635583 -3.9565566, 121.9592134 -3.9779636, 121.9556941 -3.986497, 121.9539268 -3.9967944, 121.954868 -3.9995061, 121.9532438 -4.0032986, 121.9529629 -4.0119717, 121.9537572 -4.0240341, 121.9554882 -4.0423318, 121.9578999 -4.0560226, 121.9615395 -4.0720783, 121.9644165 -4.0802443, 121.9689599 -4.0872828, 121.9724559 -4.0918586, 121.9877589 -4.1061857, 121.9916827 -4.1226467, 121.9944471 -4.1316752, 121.9976075 -4.1419967, 122.0069213 -4.1698845, 122.0111545 -4.1829745, 122.0139751 -4.1929338, 122.014814 -4.2017529, 122.0147565 -4.2089804, 122.0140543 -4.2314217, 122.0123927 -4.2526454, 122.0114493 -4.2612462, 122.0106986 -4.2771625, 122.0107085 -4.2963698, 122.0112276 -4.3127185, 122.0108931 -4.3562682, 122.0103982 -4.3604414, 122.0071272 -4.3668846, 122.0038434 -4.3690942, 121.9893187 -4.3723346, 121.9830981 -4.3722343, 121.9798945 -4.3735155, 121.9765959 -4.3773677, 121.9765938 -4.3789288, 121.9725684 -4.3791069, 121.9651161 -4.3785232, 121.9534598 -4.3783442, 121.9449438 -4.3786613, 121.9246067 -4.377988, 121.9076985 -4.3779486, 121.8907704 -4.3773131, 121.8821647 -4.3774993, 121.8820053 -4.3759795, 121.8760692 -4.3811255, 121.8479363 -4.3968788, 121.8291424 -4.4009921, 121.8292745 -4.4005304, 121.8064793 -4.4048622, 121.8030421 -4.4076979, 121.8053622 -4.4091587, 121.8051903 -4.4131974, 121.8038 -4.4156121, 121.8012089 -4.408019, 121.798428 -4.4035722, 121.7976506 -4.3980384, 121.8014917 -4.3911611, 121.8044142 -4.3835919, 121.8031014 -4.3796899, 121.7950036 -4.3556192, 121.7943253 -4.3536029, 121.7894373 -4.3390736, 121.7754508 -4.2942662, 121.7705339 -4.2904415, 121.7659039 -4.2852243, 121.7615497 -4.2785694, 121.758538 -4.2749014, 121.7505883 -4.2698201, 121.7459506 -4.2686481, 121.7379486 -4.2677044, 121.737074 -4.260205, 121.7343047 -4.2575141, 121.734709 -4.2514459, 121.7362949 -4.2469975, 121.7393566 -4.2449493, 121.7402083 -4.2447698, 121.7410306 -4.2443833, 121.7431016 -4.2443596, 121.7467498 -4.2431161, 121.7475878 -4.2411718, 121.7481906 -4.2371319, 121.7479448 -4.2320008, 121.7497075 -4.2275834, 121.7500787 -4.2218644, 121.7504 -4.2008032, 121.7523389 -4.1981461, 121.7577424 -4.1929721, 121.7613293 -4.1881299, 121.7711955 -4.1771742, 121.7744231 -4.1728287, 121.7767669 -4.1661482, 121.7772999 -4.1631191, 121.7773628 -4.1555849, 121.7767789 -4.142659, 121.7752655 -4.1344078, 121.7737952 -4.1241306, 121.7715587 -4.1135267, 121.7718023 -4.1026633, 121.7705012 -4.0956945, 121.7678886 -4.093063, 121.7673066 -4.0797875, 121.7654873 -4.0663941, 121.7620729 -4.0470275, 121.7599491 -4.0424047, 121.7575598 -4.039311, 121.7393189 -4.0193111, 121.7183622 -3.9976614, 121.7137645 -3.9960418, 121.7052682 -3.9940723, 121.6962398 -3.9926354, 121.6904016 -3.9894252, 121.6831511 -3.9835454, 121.6801469 -3.9798062, 121.6762563 -3.976777, 121.6751636 -3.9741765, 121.6741449 -3.9684159, 121.6751816 -3.9630395, 121.6840773 -3.9577623, 121.6918694 -3.9568855, 121.6950582 -3.9558236, 121.6968327 -3.9533369, 121.6977261 -3.9481813, 121.6957875 -3.94231, 121.6924329 -3.9362587, 121.6880142 -3.9312726, 121.6860724 -3.9275352, 121.680453 -3.9214493, 121.6793246 -3.9194017, 121.6719888 -3.9121213, 121.6700655 -3.9064301, 121.6687019 -3.9045416, 121.6678121 -3.9038841, 121.6646596 -3.9015547, 121.6629297 -3.903711, 121.6628077 -3.9037543, 121.6577963 -3.905529, 121.6544708 -3.9023499, 121.6526156 -3.9015238, 121.6449126 -3.9013848, 121.6411857 -3.9013697, 121.638786 -3.9013116, 121.6377335 -3.9013279, 121.6303305 -3.8991724, 121.622896 -3.8935528, 121.6211567 -3.8907462, 121.6152101 -3.8726479, 121.6128793 -3.8697228, 121.6098791 -3.8642008, 121.6086459 -3.8598485, 121.6081674 -3.8540504, 121.6086343 -3.8460199, 121.6079247 -3.8374719, 121.6062306 -3.8280269, 121.6038743 -3.8223524, 121.6014571 -3.8201868, 121.5853821 -3.8097868, 121.5824475 -3.8082263, 121.569922 -3.8004909, 121.5672936 -3.7985692, 121.5570737 -3.7890921, 121.548729 -3.7805586, 121.544843 -3.7729461, 121.5395683 -3.7645211, 121.5340188 -3.75764, 121.5259006 -3.7537602, 121.5224905 -3.747311, 121.5169615 -3.7439945, 121.5135018 -3.741384, 121.5110823 -3.7398786, 121.5081276 -3.7377935, 121.5037966 -3.7350006, 121.4999342 -3.7331852, 121.4985079 -3.7326763, 121.4855654 -3.7259978, 121.480335 -3.7238001, 121.4738398 -3.7222876, 121.4648714 -3.7213767, 121.4597013 -3.7200732, 121.4596708 -3.7200653, 121.4555169 -3.7157803, 121.4515158 -3.7147423, 121.4394218 -3.7085352, 121.4330426 -3.7044271, 121.4308922 -3.7023975, 121.4286614 -3.6980617, 121.4278818 -3.6934843, 121.4287179 -3.6746843, 121.4309291 -3.6568452, 121.4323373 -3.6472796, 121.4321184 -3.6424319, 121.4331925 -3.637306, 121.4327706 -3.6329101, 121.4312265 -3.6254646, 121.4275332 -3.6190644, 121.421362 -3.6138807, 121.4188782 -3.6121581, 121.4134967 -3.6108102, 121.4078707 -3.6108546, 121.4013506 -3.6124981, 121.3910456 -3.616477, 121.384389 -3.6201639, 121.3696259 -3.6297956, 121.3607652 -3.6372673, 121.3497583 -3.6477553, 121.3384834 -3.6611817, 121.3374295 -3.6643086, 121.3351988 -3.6666557, 121.335201 -3.6686542, 121.3356358 -3.6691615, 121.3383973 -3.670297, 121.3434308 -3.674828, 121.3438382 -3.6764655, 121.3440434 -3.6800651, 121.3436362 -3.6845769, 121.3396762 -3.6898145, 121.3364737 -3.6919065, 121.3285849 -3.6934561, 121.3201928 -3.6940009, 121.3150798 -3.6938193, 121.2985799 -3.6915994, 121.2896835 -3.6891045, 121.2823697 -3.6844423, 121.2683771 -3.673193, 121.2598414 -3.6672352, 121.2527531 -3.658477, 121.2496708 -3.6534161, 121.2479329 -3.645861, 121.2458926 -3.63481, 121.2436918 -3.6178899, 121.2416398 -3.6128802, 121.2383846 -3.6082134, 121.23719 -3.6040685, 121.2330732 -3.6007809, 121.2224298 -3.5966175, 121.2195142 -3.594109, 121.2162605 -3.5887518, 121.2140379 -3.583224, 121.2118126 -3.579077, 121.2073528 -3.5756162, 121.2018663 -3.570082, 121.1984305 -3.5700752, 121.1936225 -3.5690301, 121.186075 -3.5633192, 121.1824801 -3.5569257, 121.1776803 -3.5517381, 121.1742608 -3.5435327, 121.1711731 -3.5412827, 121.1639601 -3.5404054, 121.160184 -3.5388444, 121.1570975 -3.5360766, 121.1548742 -3.5310667, 121.1548841 -3.5260613, 121.1516282 -3.522085, 121.1542167 -3.516049, 121.1528493 -3.5125943, 121.1502785 -3.509655, 121.1506306 -3.5053406, 121.1439322 -3.5049821, 121.1399862 -3.5025578, 121.13741 -3.5023801, 121.1334648 -3.4996106, 121.1329529 -3.4978836, 121.1276348 -3.4945072, 121.122321 -3.4889734, 121.1200908 -3.4875882, 121.1214697 -3.4851745, 121.1266315 -3.4806973, 121.122529 -3.4706783, 121.1240806 -3.4677472, 121.1278608 -3.4670644, 121.1318082 -3.4686256, 121.1333643 -3.4634507, 121.1371494 -3.4601787, 121.1447076 -3.4598484, 121.1452296 -3.4563974, 121.1472935 -3.4550207, 121.1497163 -3.4456186, 121.153502 -3.4420013, 121.1552309 -3.4361362, 121.1519725 -3.4335409, 121.1421946 -3.4271356, 121.1409953 -3.4255798, 121.1372184 -3.4247095, 121.134476 -3.4217699, 121.133968 -3.4179717, 121.1325973 -3.416243, 121.1229892 -3.4110462, 121.1245425 -3.4071658, 121.129537 -3.4000989, 121.1334892 -3.399071, 121.1331547 -3.3944102, 121.1355698 -3.3888916, 121.1348871 -3.3866465, 121.132145 -3.3835344, 121.133524 -3.380948, 121.1316387 -3.3788732, 121.1311288 -3.3761106, 121.1323343 -3.3743869, 121.132686 -3.3700726, 121.1340682 -3.3657602, 121.1421412 -3.3652579, 121.1428391 -3.3594771, 121.1511117 -3.3441313, 121.1557533 -3.3417236, 121.1578181 -3.3396563, 121.1581676 -3.3363775, 121.15749 -3.3313707, 121.1538857 -3.3301557, 121.1519994 -3.3285987, 121.1583612 -3.3246408, 121.1573343 -3.3227403, 121.1585397 -3.3210165, 121.1578569 -3.3187714, 121.1583943 -3.3067765, 121.159085 -3.3047065, 121.1573766 -3.2998705, 121.1575528 -3.2974543, 121.1606529 -3.2926272, 121.1652878 -3.2936714, 121.1666579 -3.2957452, 121.1697476 -3.2966139, 121.1745631 -3.2928255, 121.1752548 -3.2902377, 121.1774895 -3.2890336, 121.1805908 -3.2835159, 121.1807669 -3.2810997, 121.185759 -3.2745498, 121.1917722 -3.2731799, 121.1917771 -3.2704182, 121.1969346 -3.2674069, 121.2210002 -3.2545043, 121.220157 -3.2456998, 121.223262 -3.2377652, 121.2236136 -3.2331054, 121.2279155 -3.2281072, 121.2335841 -3.2272541, 121.2533365 -3.2253896, 121.266045 -3.2252389, 121.2747101 -3.2261358, 121.2785154 -3.2311141, 121.2803916 -3.2374384, 121.2816391 -3.2437615, 121.2828823 -3.2526167, 121.2853824 -3.262098, 121.2922729 -3.2791829, 121.2972881 -3.2893107, 121.3023023 -3.3000624, 121.3104621 -3.3108286, 121.3179917 -3.3222177, 121.3292918 -3.3361453, 121.3374446 -3.3513337, 121.3456059 -3.3614669, 121.3550299 -3.3690702, 121.3613075 -3.3773012, 121.3688507 -3.3811031, 121.3789077 -3.3868174, 121.3883406 -3.3893563, 121.4109892 -3.3900269, 121.4311234 -3.3894268, 121.4618436 -3.386302)))</v>
      </c>
    </row>
    <row r="168" spans="1:18" x14ac:dyDescent="0.3">
      <c r="A168" s="4" t="s">
        <v>1286</v>
      </c>
      <c r="B168" s="5">
        <v>77.776211452894003</v>
      </c>
      <c r="C168" s="5">
        <v>73.280360232313996</v>
      </c>
      <c r="D168" s="5">
        <v>65.552691416981006</v>
      </c>
      <c r="E168">
        <v>83.5</v>
      </c>
      <c r="F168">
        <v>86.7</v>
      </c>
      <c r="G168">
        <v>84.1</v>
      </c>
      <c r="H168">
        <v>108.6</v>
      </c>
      <c r="I168">
        <v>100.9</v>
      </c>
      <c r="J168">
        <v>99.3</v>
      </c>
      <c r="K168">
        <v>174.2</v>
      </c>
      <c r="L168">
        <v>112.4</v>
      </c>
      <c r="M168">
        <v>112.3</v>
      </c>
      <c r="N168" t="str">
        <f t="shared" si="2"/>
        <v>kolaka utara</v>
      </c>
      <c r="O168">
        <f>VLOOKUP(N168,GeoJson!$E$1:$G$515,3,FALSE)</f>
        <v>-3.1045199999999999</v>
      </c>
      <c r="P168">
        <f>VLOOKUP(N168,GeoJson!$E$2:$H$515,4,FALSE)</f>
        <v>121.12427</v>
      </c>
      <c r="Q168">
        <f>VLOOKUP(N168,GeoJson!$E$2:$I$515,5,FALSE)</f>
        <v>95</v>
      </c>
      <c r="R168" t="str">
        <f>VLOOKUP(N168,GeoJson!$E$2:$J$515,6,FALSE)</f>
        <v>MULTIPOLYGON (((121.3577651 -2.9747431, 121.3612163 -2.9838987, 121.3675405 -3.0033283, 121.3699347 -3.0098916, 121.3687248 -3.0152411, 121.3657993 -3.0195522, 121.3628712 -3.0255896, 121.3606113 -3.0439704, 121.3612576 -3.0520822, 121.3667694 -3.0595159, 121.3794624 -3.0688569, 121.3816916 -3.0709318, 121.3849454 -3.076806, 121.3888813 -3.0858748, 121.3885201 -3.0976127, 121.3927171 -3.1011621, 121.402366 -3.1044135, 121.4092871 -3.1054124, 121.4120283 -3.1097322, 121.4118421 -3.119399, 121.4138932 -3.1257893, 121.4164446 -3.1421064, 121.421242 -3.1495367, 121.4329109 -3.1555964, 121.4366844 -3.1587094, 121.43994 -3.1637206, 121.4419939 -3.1683846, 121.4400909 -3.1776174, 121.4388645 -3.19367, 121.4367892 -3.2031614, 121.435744 -3.212827, 121.4355607 -3.2204223, 121.4301942 -3.2479482, 121.4313644 -3.2686653, 121.4312751 -3.2732994, 121.4308037 -3.2977522, 121.4294047 -3.3136317, 121.4278385 -3.3264899, 121.4298887 -3.3333983, 121.4398277 -3.3482602, 121.4410258 -3.3509379, 121.4618436 -3.386302, 121.4311234 -3.3894268, 121.4109892 -3.3900269, 121.3883406 -3.3893563, 121.3789077 -3.3868174, 121.3688507 -3.3811031, 121.3613075 -3.3773012, 121.3550299 -3.3690702, 121.3456059 -3.3614669, 121.3374446 -3.3513337, 121.3292918 -3.3361453, 121.3179917 -3.3222177, 121.3104621 -3.3108286, 121.3023023 -3.3000624, 121.2972881 -3.2893107, 121.2922729 -3.2791829, 121.2853824 -3.262098, 121.2828823 -3.2526167, 121.2816391 -3.2437615, 121.2803916 -3.2374384, 121.2785154 -3.2311141, 121.2747101 -3.2261358, 121.266045 -3.2252389, 121.2533365 -3.2253896, 121.2335841 -3.2272541, 121.2279155 -3.2281072, 121.2236136 -3.2331054, 121.223262 -3.2377652, 121.220157 -3.2456998, 121.2210002 -3.2545043, 121.1969346 -3.2674069, 121.1917771 -3.2704182, 121.1917722 -3.2731799, 121.185759 -3.2745498, 121.1807669 -3.2810997, 121.1805908 -3.2835159, 121.1774895 -3.2890336, 121.1752548 -3.2902377, 121.1745631 -3.2928255, 121.1697476 -3.2966139, 121.1666579 -3.2957452, 121.1652878 -3.2936714, 121.1606529 -3.2926272, 121.1575528 -3.2974543, 121.1573766 -3.2998705, 121.159085 -3.3047065, 121.1583943 -3.3067765, 121.1578569 -3.3187714, 121.1585397 -3.3210165, 121.1573343 -3.3227403, 121.1583612 -3.3246408, 121.1519994 -3.3285987, 121.1538857 -3.3301557, 121.15749 -3.3313707, 121.1581676 -3.3363775, 121.1578181 -3.3396563, 121.1557533 -3.3417236, 121.1511117 -3.3441313, 121.1428391 -3.3594771, 121.1421412 -3.3652579, 121.1340682 -3.3657602, 121.132686 -3.3700726, 121.1323343 -3.3743869, 121.1311288 -3.3761106, 121.1316387 -3.3788732, 121.133524 -3.380948, 121.132145 -3.3835344, 121.1348871 -3.3866465, 121.1355698 -3.3888916, 121.1331547 -3.3944102, 121.1334892 -3.399071, 121.129537 -3.4000989, 121.1245425 -3.4071658, 121.1229892 -3.4110462, 121.1325973 -3.416243, 121.133968 -3.4179717, 121.134476 -3.4217699, 121.1372184 -3.4247095, 121.1409953 -3.4255798, 121.1421946 -3.4271356, 121.1519725 -3.4335409, 121.1552309 -3.4361362, 121.153502 -3.4420013, 121.1497163 -3.4456186, 121.1472935 -3.4550207, 121.1452296 -3.4563974, 121.1447076 -3.4598484, 121.1371494 -3.4601787, 121.1333643 -3.4634507, 121.1318082 -3.4686256, 121.1278608 -3.4670644, 121.1240806 -3.4677472, 121.122529 -3.4706783, 121.1266315 -3.4806973, 121.1214697 -3.4851745, 121.1200908 -3.4875882, 121.122321 -3.4889734, 121.1276348 -3.4945072, 121.1329529 -3.4978836, 121.1334648 -3.4996106, 121.13741 -3.5023801, 121.1399862 -3.5025578, 121.1439322 -3.5049821, 121.1506306 -3.5053406, 121.1502785 -3.509655, 121.1528493 -3.5125943, 121.1542167 -3.516049, 121.1516282 -3.522085, 121.1548841 -3.5260613, 121.1548742 -3.5310667, 121.1570975 -3.5360766, 121.160184 -3.5388444, 121.1639601 -3.5404054, 121.1711731 -3.5412827, 121.1742608 -3.5435327, 121.1776803 -3.5517381, 121.1824801 -3.5569257, 121.186075 -3.5633192, 121.1936225 -3.5690301, 121.1984305 -3.5700752, 121.2018663 -3.570082, 121.2073528 -3.5756162, 121.2118126 -3.579077, 121.2140379 -3.583224, 121.2162605 -3.5887518, 121.2195142 -3.594109, 121.2224298 -3.5966175, 121.2330732 -3.6007809, 121.23719 -3.6040685, 121.2383846 -3.6082134, 121.2416398 -3.6128802, 121.2436918 -3.6178899, 121.2458926 -3.63481, 121.2479329 -3.645861, 121.2496708 -3.6534161, 121.2527531 -3.658477, 121.247033 -3.6612238, 121.237734 -3.6667216, 121.2314623 -3.6692342, 121.2230352 -3.6752058, 121.1856539 -3.690953, 121.163673 -3.7019374, 121.1140682 -3.742244, 121.106305 -3.7460552, 121.104159 -3.7471088, 121.099974 -3.7448024, 121.098778 -3.7416931, 121.0967357 -3.7327137, 121.0919314 -3.7297691, 121.089027 -3.7221686, 121.0850826 -3.7188807, 121.0825144 -3.7147329, 121.0790821 -3.7129994, 121.0713532 -3.711947, 121.0687792 -3.7105606, 121.0696431 -3.7083188, 121.068448 -3.7048643, 121.064671 -3.7036479, 121.0629579 -3.7014004, 121.0576328 -3.7010435, 121.0523154 -3.6972348, 121.0493967 -3.6963654, 121.0411494 -3.696865, 121.0370312 -3.6946122, 121.035832 -3.6930562, 121.030679 -3.6926996, 121.0269044 -3.6904475, 121.0234773 -3.6864703, 121.023485 -3.6830186, 121.0167866 -3.6823133, 121.0095799 -3.6785003, 121.0063224 -3.675559, 121.0005023 -3.6662263, 120.9998204 -3.6638948, 120.9970779 -3.6611273, 120.9926269 -3.6542139, 120.988855 -3.6509263, 120.9857718 -3.6469499, 120.9813139 -3.6431431, 120.9751364 -3.6401952, 120.971365 -3.6367351, 120.9713677 -3.635527, 120.965537 -3.6311992, 120.9626238 -3.6280862, 120.9559339 -3.6239291, 120.9478633 -3.6227027, 120.9437478 -3.6195869, 120.945645 -3.6161396, 120.9456526 -3.6127743, 120.9420587 -3.6068984, 120.9389711 -3.604993, 120.9355365 -3.60464, 120.9362359 -3.5991976, 120.933679 -3.5968468, 120.929156 -3.5963504, 120.9242265 -3.5928789, 120.920117 -3.5871744, 120.9175124 -3.5824974, 120.912574 -3.5807718, 120.911547 -3.5792163, 120.9050264 -3.5764402, 120.9032291 -3.5716709, 120.8983515 -3.565984, 120.9028184 -3.5654765, 120.9033309 -3.5666857, 120.9088232 -3.568424, 120.910029 -3.5668736, 120.9072868 -3.5642787, 120.9061385 -3.5591036, 120.9024204 -3.553945, 120.899646 -3.5518924, 120.8929312 -3.5444372, 120.888173 -3.5433428, 120.8836499 -3.538544, 120.8802301 -3.5308769, 120.8812801 -3.5202127, 120.8770026 -3.5130412, 120.8759784 -3.5102777, 120.8778769 -3.5061402, 120.8766798 -3.5038941, 120.876686 -3.5011329, 120.8730954 -3.4940492, 120.8727667 -3.4874907, 120.873287 -3.4852485, 120.872091 -3.4824846, 120.8709012 -3.4769596, 120.8712548 -3.4724735, 120.869884 -3.4710898, 120.8702328 -3.4686746, 120.8692144 -3.4633225, 120.8706039 -3.4563365, 120.8673548 -3.4501166, 120.8671939 -3.4452842, 120.8656518 -3.4437276, 120.8644604 -3.4388929, 120.8648173 -3.4328536, 120.8656863 -3.4281961, 120.8682702 -3.4245779, 120.8748084 -3.4188976, 120.8806498 -3.4177025, 120.8842617 -3.4151219, 120.8871826 -3.4144381, 120.8887323 -3.4125432, 120.8887387 -3.4096094, 120.8957936 -3.4031534, 120.8961441 -3.3998752, 120.8949499 -3.3962485, 120.8954711 -3.3934884, 120.8939293 -3.3917593, 120.8942824 -3.3872731, 120.9042628 -3.3778031, 120.9101114 -3.3731562, 120.9130376 -3.3698835, 120.9163213 -3.3600537, 120.9189042 -3.3566939, 120.9194256 -3.3537612, 120.9247547 -3.3510113, 120.9297459 -3.345672, 120.9306124 -3.341877, 120.9345689 -3.3386064, 120.9369794 -3.335505, 120.9421339 -3.3341352, 120.9493514 -3.3315616, 120.9517537 -3.330013, 120.9563941 -3.3305408, 120.9577753 -3.3269195, 120.9571016 -3.3205325, 120.9578002 -3.3148388, 120.9567759 -3.3119027, 120.9571299 -3.306726, 120.9585112 -3.3030183, 120.9549154 -3.298006, 120.956817 -3.2917969, 120.9597372 -3.2912852, 120.9597442 -3.2878336, 120.9645609 -3.2835289, 120.9654258 -3.2804241, 120.9680063 -3.2780132, 120.9692195 -3.272493, 120.9705963 -3.2709426, 120.9702598 -3.2674902, 120.9718114 -3.2643868, 120.9755915 -3.2600716, 120.9789562 -3.2580859, 120.9814372 -3.2594013, 120.9839205 -3.2564311, 120.9881126 -3.2561554, 120.991753 -3.2545006, 121.0015444 -3.2508985, 121.0073897 -3.2472858, 121.0119412 -3.246999, 121.0133989 -3.2476429, 121.017354 -3.2447166, 121.0204448 -3.2447227, 121.0218313 -3.238167, 121.0230379 -3.2357532, 121.0216679 -3.233852, 121.0221911 -3.2297109, 121.0256413 -3.2214333, 121.0287357 -3.2195408, 121.0299426 -3.2169543, 121.0299516 -3.2122944, 121.0332249 -3.2066052, 121.0399281 -3.2031663, 121.0504099 -3.1991305, 121.0560131 -3.2034787, 121.0591571 -3.2045267, 121.0625853 -3.2076107, 121.0646488 -3.2060613, 121.0691155 -3.2048616, 121.0687773 -3.2020995, 121.0653453 -3.2008848, 121.0605479 -3.1953527, 121.0607254 -3.1922464, 121.0567836 -3.1882692, 121.0574749 -3.1858542, 121.0559322 -3.1844706, 121.0557912 -3.1680739, 121.0568275 -3.1647966, 121.0566657 -3.1594459, 121.0556497 -3.1518499, 121.0577139 -3.1497826, 121.0609856 -3.1446972, 121.0597978 -3.1371009, 121.061005 -3.1341691, 121.0589466 -3.1331297, 121.056394 -3.1206982, 121.0519442 -3.1129232, 121.0504018 -3.111367, 121.0504075 -3.1082603, 121.0529953 -3.101534, 121.0560884 -3.1000727, 121.0566167 -3.0928247, 121.0578248 -3.0893751, 121.0559597 -3.0764271, 121.0575124 -3.0722877, 121.0594063 -3.0693571, 121.0575351 -3.0596884, 121.0559943 -3.0572693, 121.0525619 -3.0565727, 121.049303 -3.0548408, 121.0441623 -3.0493947, 121.043656 -3.0445612, 121.0443477 -3.041801, 121.0431555 -3.0364485, 121.0450499 -3.0331727, 121.0472459 -3.035085, 121.0501877 -3.0342024, 121.0515115 -3.0264066, 121.0541872 -3.025094, 121.0565125 -3.0220675, 121.0593154 -3.0242236, 121.0598246 -3.0275038, 121.0613661 -3.0295777, 121.0642835 -3.0302733, 121.0649665 -3.0323457, 121.0634168 -3.0349318, 121.0678817 -3.0342494, 121.0678845 -3.0326961, 121.0738952 -3.0316713, 121.0761399 -3.0244263, 121.0770153 -3.0147625, 121.0746194 -3.0104433, 121.0754808 -3.0087189, 121.078953 -3.0080571, 121.0849101 -3.0126353, 121.086234 -3.0148968, 121.0884955 -3.0128008, 121.0859582 -3.0096567, 121.0870613 -3.0081675, 121.0866752 -3.0049131, 121.0885387 -3.0028737, 121.0883703 -3.0009748, 121.0902655 -2.9986017, 121.0895986 -2.9958119, 121.0870062 -2.998294, 121.0849653 -2.9984043, 121.0816006 -2.9966944, 121.0772431 -2.9990111, 121.0729236 -2.9984449, 121.0732706 -2.9963744, 121.0773936 -2.9948283, 121.0743154 -2.987919, 121.0753677 -2.9856075, 121.0742093 -2.9810293, 121.07055 -2.9813538, 121.068197 -2.983346, 121.0664304 -2.9810013, 121.0683218 -2.9792787, 121.0655904 -2.9704716, 121.0645565 -2.9687289, 121.0642807 -2.9649229, 121.0668732 -2.9626614, 121.0643359 -2.9600138, 121.0658252 -2.9585245, 121.0707343 -2.9633785, 121.0742645 -2.9647575, 121.0777395 -2.9687841, 121.0784014 -2.9709353, 121.0810389 -2.9717068, 121.0824183 -2.9682573, 121.0848235 -2.9672259, 121.0852705 -2.9642647, 121.0820419 -2.9601793, 121.0815822 -2.9553111, 121.0836511 -2.9501368, 121.0822813 -2.9480632, 121.0833143 -2.9463391, 121.086235 -2.9449633, 121.0884644 -2.946348, 121.0896686 -2.944883, 121.0886439 -2.9417744, 121.0865888 -2.9388368, 121.0871074 -2.9367665, 121.0855668 -2.9341749, 121.0854021 -2.9300323, 121.0896979 -2.9276233, 121.0905633 -2.9234824, 121.0871407 -2.9170905, 121.0813172 -2.9093136, 121.081321 -2.9070699, 121.0787478 -2.9060299, 121.0785669 -2.902759, 121.0801665 -2.8991185, 121.0802216 -2.8964157, 121.0771879 -2.8948161, 121.0745954 -2.8968018, 121.0721685 -2.8904034, 121.0729958 -2.8884728, 121.0755184 -2.8869525, 121.0763846 -2.8822939, 121.0758771 -2.8778055, 121.0774299 -2.8731481, 121.0788144 -2.8664191, 121.0771027 -2.8634821, 121.0771084 -2.8600302, 121.0747116 -2.8562291, 121.0688799 -2.8534577, 121.0665821 -2.8534538, 121.0623483 -2.8586245, 121.0641153 -2.8597351, 121.0651633 -2.8642581, 121.0668732 -2.8667403, 121.0659355 -2.8710426, 121.0668732 -2.872918, 121.064722 -2.8759518, 121.0611919 -2.8762276, 121.057772 -2.8720907, 121.0539109 -2.8709875, 121.053249 -2.8680641, 121.0507117 -2.868395, 121.0469609 -2.8674573, 121.045968 -2.8643684, 121.048395 -2.8611692, 121.0455267 -2.8591283, 121.0451958 -2.8522886, 121.0436555 -2.848237, 121.0434914 -2.8437493, 121.0443556 -2.8402127, 121.0436806 -2.8333078, 121.0457451 -2.8305498, 121.0438676 -2.8241607, 121.0399229 -2.8222555, 121.0368584 -2.8072348, 121.0347949 -2.809475, 121.0335841 -2.8149959, 121.0323814 -2.8156842, 121.0328836 -2.8232791, 121.0359677 -2.8265636, 121.035616 -2.8315682, 121.030983 -2.8306973, 121.0280635 -2.8315553, 121.0272017 -2.8336249, 121.0294294 -2.8358724, 121.0326907 -2.835878, 121.0323389 -2.8408825, 121.0266595 -2.8496749, 121.0246065 -2.8457018, 121.0204857 -2.8463851, 121.0211817 -2.8408634, 121.0155227 -2.837747, 121.0141459 -2.8398157, 121.0117429 -2.8398115, 121.008821 -2.8420501, 121.0083147 -2.8370442, 121.0050534 -2.8370385, 121.0035056 -2.8387617, 121.0011023 -2.8389301, 120.9993897 -2.8366835, 120.9945842 -2.83633, 120.9937218 -2.8387447, 120.9916585 -2.8408122, 120.9940517 -2.8465117, 120.9937048 -2.8485822, 120.9969577 -2.8534203, 121.0009035 -2.8546354, 121.0043249 -2.8613723, 121.0063847 -2.8613759, 121.0089564 -2.8631063, 121.0113598 -2.8629379, 121.0103246 -2.8660427, 121.0111757 -2.8701863, 121.0055145 -2.8682779, 121.0036293 -2.8665487, 121.0007053 -2.8699954, 120.996585 -2.8703333, 120.9969316 -2.8684355, 120.9954012 -2.8601485, 120.9954069 -2.8568694, 120.9926752 -2.8484078, 120.9890757 -2.8454675, 120.9887384 -2.8420152, 120.9871972 -2.8399414, 120.9870327 -2.835799, 120.9882704 -2.8313271, 120.9925695 -2.829759, 121.0000038 -2.8261824, 121.0087581 -2.823259, 121.0169066 -2.8213291, 121.0194196 -2.8198325, 121.0261809 -2.8106215, 121.0280113 -2.8070169, 121.0295381 -2.7962056, 121.0316026 -2.7934875, 121.037056 -2.7914894, 121.0447738 -2.7926326, 121.0489191 -2.7914821, 121.0541195 -2.7913552, 121.0613724 -2.7870271, 121.0637182 -2.7866603, 121.0687406 -2.7875366, 121.0708619 -2.7865545, 121.0766818 -2.7812022, 121.0791151 -2.7795876, 121.084063 -2.7797585, 121.0988311 -2.7843306, 121.1079591 -2.7867235, 121.1214359 -2.7913386, 121.1330375 -2.7978315, 121.1449671 -2.8082311, 121.1540171 -2.8152262, 121.1577405 -2.8155215, 121.1609471 -2.8145952, 121.166329 -2.8148389, 121.1726838 -2.8181404, 121.1741251 -2.8206417, 121.1766111 -2.8271981, 121.1770223 -2.8305897, 121.1808747 -2.8354787, 121.1858354 -2.8372318, 121.1896021 -2.8427898, 121.191527 -2.8470971, 121.1947528 -2.8517501, 121.1966045 -2.8518525, 121.1984436 -2.8552825, 121.2023733 -2.8573052, 121.2057328 -2.8558004, 121.2071197 -2.8535148, 121.209301 -2.8537895, 121.2115381 -2.8575909, 121.2141976 -2.8581919, 121.214708 -2.8554075, 121.2178563 -2.8539294, 121.218352 -2.8567515, 121.2199816 -2.8585083, 121.2219759 -2.8570375, 121.223181 -2.8530606, 121.221171 -2.8520718, 121.2237163 -2.8490645, 121.2221424 -2.8455897, 121.2241404 -2.8446613, 121.2301085 -2.844553, 121.2331928 -2.8419263, 121.2312713 -2.8398706, 121.2308132 -2.8371662, 121.2352224 -2.8288083, 121.2368787 -2.8272826, 121.241304 -2.8252638, 121.246987 -2.824026, 121.2557329 -2.823459, 121.2674388 -2.8210843, 121.2736659 -2.8203751, 121.2805466 -2.8185768, 121.2835022 -2.8171976, 121.293311 -2.8083679, 121.2953858 -2.807123, 121.3015896 -2.8057214, 121.3092763 -2.8056783, 121.3192321 -2.8083333, 121.3305785 -2.8305147, 121.3325588 -2.8340444, 121.3364045 -2.844097, 121.3391251 -2.8557306, 121.340462 -2.8597207, 121.3438247 -2.8673852, 121.349957 -2.8781286, 121.3550678 -2.8900009, 121.3577259 -2.8993465, 121.3576779 -2.9038681, 121.3562961 -2.9065248, 121.3522199 -2.9114294, 121.343892 -2.9181725, 121.336916 -2.9249898, 121.3322758 -2.9304269, 121.3290339 -2.9351969, 121.3294884 -2.9399453, 121.3375038 -2.9484941, 121.340555 -2.9532193, 121.3436543 -2.9608293, 121.3467592 -2.9664951, 121.3495738 -2.9701166, 121.3526428 -2.9725629, 121.3577651 -2.9747431)))</v>
      </c>
    </row>
    <row r="169" spans="1:18" x14ac:dyDescent="0.3">
      <c r="A169" s="4" t="s">
        <v>1281</v>
      </c>
      <c r="B169" s="5">
        <v>84.102027429876998</v>
      </c>
      <c r="C169" s="5">
        <v>84.525680278508005</v>
      </c>
      <c r="D169" s="5">
        <v>84.233085062767003</v>
      </c>
      <c r="E169">
        <v>77.7</v>
      </c>
      <c r="F169">
        <v>76.099999999999994</v>
      </c>
      <c r="G169">
        <v>85.5</v>
      </c>
      <c r="H169">
        <v>91.9</v>
      </c>
      <c r="I169">
        <v>95</v>
      </c>
      <c r="J169">
        <v>99.5</v>
      </c>
      <c r="K169">
        <v>174.5</v>
      </c>
      <c r="L169">
        <v>99.3</v>
      </c>
      <c r="M169">
        <v>104.8</v>
      </c>
      <c r="N169" t="str">
        <f t="shared" si="2"/>
        <v>konawe</v>
      </c>
      <c r="O169">
        <f>VLOOKUP(N169,GeoJson!$E$1:$G$515,3,FALSE)</f>
        <v>-3.91717</v>
      </c>
      <c r="P169">
        <f>VLOOKUP(N169,GeoJson!$E$2:$H$515,4,FALSE)</f>
        <v>122.08823</v>
      </c>
      <c r="Q169">
        <f>VLOOKUP(N169,GeoJson!$E$2:$I$515,5,FALSE)</f>
        <v>341</v>
      </c>
      <c r="R169" t="str">
        <f>VLOOKUP(N169,GeoJson!$E$2:$J$515,6,FALSE)</f>
        <v>MULTIPOLYGON (((123.0209813 -3.9803631, 123.026201 -3.9804831, 123.0301008 -3.982643, 123.0351824 -3.9869444, 123.0382886 -3.9906874, 123.0444999 -3.9947623, 123.0465602 -3.9971924, 123.0515795 -3.9978221, 123.0533194 -4.0004019, 123.059859 -4.0045417, 123.0640588 -4.0050216, 123.0676585 -4.0062816, 123.0722183 -4.0112013, 123.0750381 -4.0134211, 123.0797988 -4.0187419, 123.0867374 -4.0220006, 123.0951369 -4.0230206, 123.0984967 -4.0226006, 123.1008366 -4.0210407, 123.1046163 -4.0199608, 123.110136 -4.0199608, 123.1251826 -4.0182979, 123.1290349 -4.016181, 123.1325747 -4.0117412, 123.1364745 -4.0091014, 123.1421141 -4.0088014, 123.1467502 -4.0116669, 123.1523708 -4.0120462, 123.1575332 -4.0109013, 123.1639528 -4.0081415, 123.1724723 -4.0085614, 123.1760721 -4.0098214, 123.1822369 -4.0101213, 123.1841108 -4.0082289, 123.1916065 -4.0101089, 123.1985341 -4.0147445, 123.2061537 -4.0177309, 123.2106908 -4.0187875, 123.2117257 -4.0216109, 123.2138106 -4.0205274, 123.2168104 -4.0213073, 123.2196348 -4.0247066, 123.2250677 -4.0262012, 123.2253836 -4.0352683, 123.227416 -4.0377874, 123.231442 -4.0396609, 123.238361 -4.0489721, 123.2516483 -4.0621982, 123.2544082 -4.066518, 123.2572525 -4.076162, 123.257288 -4.083557, 123.257828 -4.0885967, 123.2590879 -4.0908765, 123.257648 -4.0929164, 123.2547682 -4.0932764, 123.2507484 -4.1007759, 123.2506884 -4.1032958, 123.2523683 -4.1053357, 123.2526083 -4.1105554, 123.2503676 -4.115476, 123.2500573 -4.1186704, 123.2478086 -4.1212347, 123.2477486 -4.1239346, 123.2394359 -4.1370809, 123.2348634 -4.1418939, 123.2316695 -4.1437934, 123.230972 -4.1456533, 123.2266898 -4.1457133, 123.2205702 -4.1469732, 123.2212902 -4.1526129, 123.2164184 -4.1539677, 123.2135767 -4.1530175, 123.2096 -4.1579637, 123.207191 -4.1640722, 123.2071412 -4.1724194, 123.2020281 -4.1786973, 123.1990593 -4.1800344, 123.1959117 -4.1856109, 123.1930918 -4.1860309, 123.190632 -4.183631, 123.1866122 -4.184111, 123.1855923 -4.1871108, 123.1861922 -4.1905906, 123.1874672 -4.1926106, 123.1843923 -4.1979102, 123.1802526 -4.20049, 123.1755729 -4.20091, 123.173113 -4.2034298, 123.171078 -4.2029162, 123.1654335 -4.2078096, 123.1632736 -4.2120693, 123.1584139 -4.2186089, 123.1575994 -4.2220633, 123.1553541 -4.2251485, 123.1544541 -4.2291893, 123.1557813 -4.2303345, 123.1537401 -4.2331813, 123.1531198 -4.2378433, 123.1521598 -4.2400032, 123.1468095 -4.2452527, 123.1441918 -4.2466433, 123.1394521 -4.251323, 123.1360923 -4.2558828, 123.1291927 -4.2566027, 123.1252929 -4.2591226, 123.1207932 -4.2607425, 123.1171934 -4.2607425, 123.1151535 -4.2597225, 123.1101138 -4.2597225, 123.1083139 -4.2584626, 123.1018943 -4.2561228, 123.0984745 -4.2528829, 123.0926248 -4.2507231, 123.0878251 -4.2507231, 123.0798256 -4.2491232, 123.0740659 -4.2490432, 123.0703062 -4.2481632, 123.0603068 -4.2436835, 123.056787 -4.2392038, 123.0511073 -4.2380038, 123.0483075 -4.2362439, 123.0447077 -4.2312042, 123.039908 -4.2300043, 123.0297486 -4.2228047, 123.0254288 -4.2212848, 123.022789 -4.2160851, 123.0203891 -4.2135253, 123.0091827 -4.2040198, 123.0023628 -4.2019276, 122.9976267 -4.2036394, 122.9938379 -4.203259, 122.9902385 -4.2009766, 122.9892721 -4.1985674, 122.9904302 -4.1932435, 122.9855404 -4.1805501, 122.9832312 -4.1753331, 122.9813355 -4.1684524, 122.9748949 -4.1659796, 122.9743267 -4.1621756, 122.9707277 -4.1553283, 122.9650449 -4.1522849, 122.961825 -4.1446768, 122.9591731 -4.1435354, 122.9553847 -4.1399214, 122.9549443 -4.1370748, 122.9532126 -4.1347561, 122.952544 -4.1275583, 122.9497087 -4.1256621, 122.9466723 -4.121852, 122.9440208 -4.1148144, 122.942823 -4.1098302, 122.9405142 -4.1057725, 122.9382057 -4.0976571, 122.9364742 -4.0941791, 122.9364743 -4.0918605, 122.9445564 -4.0866442, 122.9445568 -4.0820069, 122.9393617 -4.0785286, 122.939349 -4.0736613, 122.9353215 -4.0704131, 122.9353219 -4.0657759, 122.9393626 -4.0657762, 122.9439808 -4.0634579, 122.9462901 -4.0588208, 122.9434041 -4.054763, 122.9416727 -4.0507053, 122.9480223 -4.0507057, 122.9537946 -4.052445, 122.9584124 -4.0547639, 122.9653392 -4.0553439, 122.9699572 -4.0541848, 122.9716891 -4.0489679, 122.9716893 -4.0425917, 122.9745757 -4.0350563, 122.9774619 -4.0327377, 122.9803482 -4.0269412, 122.9839678 -4.0233065, 122.9867522 -4.0259886, 122.9908631 -4.0213893, 122.9942372 -4.0202861, 122.9969443 -4.0154794, 122.9983627 -4.0079015, 122.9967428 -4.0037617, 123.0013625 -3.9968021, 123.0039423 -3.9950622, 123.0077821 -3.9893026, 123.0111419 -3.9801831, 123.0129418 -3.9777833, 123.0190014 -3.9792232, 123.0209813 -3.9803631)), ((122.697428 -3.9130327, 122.6980993 -3.9190535, 122.6941907 -3.925005, 122.6911603 -3.9235833, 122.6931826 -3.9189841, 122.6929813 -3.916887, 122.6889397 -3.9179002, 122.679646 -3.9151231, 122.6783005 -3.9110638, 122.6838899 -3.9134336, 122.6898184 -3.90958, 122.694264 -3.9084316, 122.6959476 -3.909244, 122.697428 -3.9130327)), ((122.7128384 -3.8913107, 122.7198769 -3.8919152, 122.7263605 -3.89609, 122.7263592 -3.900059, 122.7229125 -3.9046376, 122.7169331 -3.9077905, 122.7132092 -3.9107143, 122.7091173 -3.9113973, 122.7055465 -3.9100838, 122.7008884 -3.9043956, 122.6975802 -3.8994515, 122.697015 -3.896783, 122.7011539 -3.8923665, 122.7048125 -3.8917554, 122.7128384 -3.8913107)), ((122.7170405 -3.8898789, 122.716027 -3.8903874, 122.7082252 -3.8894688, 122.7073141 -3.8871277, 122.7077205 -3.883973, 122.7119771 -3.8813284, 122.7176504 -3.8839763, 122.7186627 -3.8867245, 122.7170405 -3.8898789)), ((121.8893669 -3.5692591, 121.8893605 -3.5692871, 121.9001064 -3.5640302, 121.9057744 -3.5621394, 121.910092 -3.5625601, 121.9201108 -3.5624436, 121.927154 -3.5651373, 121.9295432 -3.5665077, 121.9297893 -3.5666497, 121.970443 -3.5769209, 121.9945122 -3.5873848, 122.0063073 -3.5959372, 122.0147948 -3.606858, 122.0223443 -3.6120848, 122.0308387 -3.6168381, 122.0416962 -3.6196962, 122.0553663 -3.6424828, 122.0449661 -3.6533835, 122.042595 -3.6628693, 122.0468354 -3.6718879, 122.0529688 -3.677113, 122.0539008 -3.6889745, 122.0581414 -3.6979931, 122.0649698 -3.7005955, 122.0718255 -3.7084448, 122.0807894 -3.7169939, 122.0973184 -3.717011, 122.104875 -3.7165443, 122.1157326 -3.7208251, 122.1180921 -3.7227252, 122.1261168 -3.7265286, 122.1313126 -3.7255849, 122.1374558 -3.7217956, 122.1454847 -3.721329, 122.1492519 -3.732719, 122.1516092 -3.7369912, 122.1525437 -3.7474296, 122.1558465 -3.7507539, 122.1610388 -3.7536055, 122.1657599 -3.7555077, 122.1770827 -3.7683283, 122.1813338 -3.7678579, 122.1874785 -3.7626448, 122.1898456 -3.7564794, 122.1964651 -3.74842, 122.2030809 -3.7441562, 122.2125266 -3.7441647, 122.2196509 -3.7460605, 122.2337754 -3.7489281, 122.2488814 -3.7574812, 122.2691803 -3.7693596, 122.2767305 -3.7774315, 122.2767203 -3.7897671, 122.2790696 -3.8044769, 122.2814242 -3.813019, 122.284255 -3.8168169, 122.2908642 -3.8210924, 122.297473 -3.8258423, 122.3064432 -3.8310686, 122.3106894 -3.8372399, 122.3120858 -3.8628604, 122.312539 -3.8642312, 122.3139706 -3.8685551, 122.3192377 -3.8698835, 122.3196002 -3.8699746, 122.3304958 -3.87047, 122.3308921 -3.8709252, 122.3324722 -3.8727922, 122.3326092 -3.8729571, 122.3361604 -3.8771207, 122.3437246 -3.8752222, 122.3569592 -3.8643199, 122.3637591 -3.8647608, 122.364163 -3.864787, 122.3846706 -3.8660735, 122.3874888 -3.8657304, 122.3885977 -3.8655713, 122.3918881 -3.8650998, 122.39524 -3.8646213, 122.3990072 -3.8640826, 122.3996334 -3.8675117, 122.4141407 -3.8671722, 122.4163339 -3.8621238, 122.4187561 -3.861876, 122.4228381 -3.8614601, 122.4268742 -3.8610477, 122.4292352 -3.8577305, 122.4249871 -3.8525043, 122.4235821 -3.8487606, 122.4234715 -3.8484592, 122.4292443 -3.8453934, 122.4320831 -3.8382783, 122.4396399 -3.8397067, 122.4472016 -3.8335437, 122.4528678 -3.8368686, 122.459482 -3.8349749, 122.4594918 -3.8193177, 122.4687889 -3.820079, 122.475985 -3.8263934, 122.4776499 -3.8269334, 122.4808447 -3.8252235, 122.47585 -3.8237836, 122.475355 -3.8220737, 122.4776049 -3.8198238, 122.4801697 -3.8214437, 122.4867329 -3.8296367, 122.4905191 -3.8348529, 122.4939839 -3.8406576, 122.495839 -3.8421221, 122.4981902 -3.8463459, 122.5060742 -3.8542643, 122.508583 -3.8598981, 122.508223 -3.8630479, 122.5058014 -3.8634063, 122.5079531 -3.8693925, 122.5059732 -3.8752872, 122.5058832 -3.879292, 122.5070531 -3.8820368, 122.5105629 -3.8847816, 122.5150626 -3.8860416, 122.5171325 -3.8891464, 122.5217222 -3.8920712, 122.5247371 -3.894951, 122.5309467 -3.895626, 122.5334801 -3.8997964, 122.5358964 -3.8993608, 122.5368413 -3.8972909, 122.5350864 -3.8931511, 122.5394512 -3.8935561, 122.541971 -3.8979658, 122.5442521 -3.8989714, 122.5501421 -3.8996454, 122.5542918 -3.9007793, 122.5561452 -3.9025556, 122.559295 -3.9025106, 122.5610949 -3.9001707, 122.5660898 -3.8989447, 122.5695602 -3.8995684, 122.56912 -3.9040244, 122.5766478 -3.9019975, 122.5751581 -3.8991732, 122.5763366 -3.8974716, 122.5815214 -3.8962125, 122.5827542 -3.8951009, 122.5858884 -3.895041, 122.5861134 -3.8997657, 122.5886333 -3.8988658, 122.5872383 -3.8967509, 122.5873733 -3.8941411, 122.5961928 -3.895176, 122.5974526 -3.8933429, 122.6051973 -3.8931261, 122.6076721 -3.896096, 122.6107815 -3.8960131, 122.6133925 -3.8908414, 122.6155112 -3.8894763, 122.616759 -3.891246, 122.6213763 -3.8884979, 122.6255498 -3.8926796, 122.6316107 -3.8912362, 122.6361039 -3.8915047, 122.6395702 -3.8908919, 122.6456274 -3.8923075, 122.6467057 -3.8916262, 122.6562692 -3.894971, 122.6653137 -3.8964559, 122.6664836 -3.8984358, 122.6656287 -3.9025756, 122.6640988 -3.9046904, 122.6637214 -3.9121891, 122.6670686 -3.9174247, 122.6652012 -3.920454, 122.6644738 -3.9251622, 122.6604793 -3.927584, 122.6560303 -3.9258684, 122.6468216 -3.9245321, 122.6466791 -3.9285742, 122.6452449 -3.9311039, 122.6488897 -3.9324088, 122.6478097 -3.9345237, 122.6403852 -3.9358286, 122.6338072 -3.9383515, 122.6280283 -3.9382994, 122.6250129 -3.9421789, 122.6270698 -3.9459048, 122.6241934 -3.9492399, 122.6171585 -3.9491796, 122.6052323 -3.9444862, 122.5941827 -3.9410722, 122.5806993 -3.9395949, 122.5710436 -3.9398657, 122.558307 -3.941314, 122.5485697 -3.9418823, 122.5389343 -3.9411202, 122.5358822 -3.9391929, 122.5269742 -3.936577, 122.5224731 -3.9346495, 122.5108605 -3.9153765, 122.5066886 -3.9091435, 122.4811645 -3.9091499, 122.480403 -3.9100447, 122.468595 -3.9188178, 122.4531649 -3.9381084, 122.4518085 -3.9403148, 122.4520818 -3.9651624, 122.4522549 -3.966429, 122.4500323 -3.9738735, 122.4404486 -4.0080713, 122.4268588 -4.0080769, 122.4212702 -4.0104107, 122.4076542 -4.0071526, 122.3928734 -4.005247, 122.3789082 -4.0024311, 122.371969 -4.001915, 122.3668165 -3.9977497, 122.3630005 -3.9965635, 122.3591044 -3.9993844, 122.3596845 -4.0034706, 122.3590801 -4.005932, 122.3567342 -4.0074728, 122.3514707 -4.0077487, 122.3501755 -4.0112148, 122.3517033 -4.0194781, 122.3561304 -4.02131, 122.3567105 -4.0228773, 122.3545847 -4.0251519, 122.3501576 -4.0246939, 122.3466083 -4.025648, 122.3452725 -4.0236635, 122.3405783 -4.0234345, 122.3385174 -4.0216789, 122.3405401 -4.0169083, 122.3401585 -4.0156871, 122.3359985 -4.0128629, 122.3332507 -4.0130919, 122.3329982 -4.0165085, 122.3302357 -4.0158397, 122.3290526 -4.017061, 122.3291671 -4.0209538, 122.3260376 -4.0209156, 122.3214717 -4.0168476, 122.3197725 -4.0167324, 122.3163693 -4.0223041, 122.3133107 -4.0220171, 122.3128029 -4.0196276, 122.3142447 -4.0167557, 122.3136341 -4.0135117, 122.3116114 -4.0117943, 122.3089398 -4.0111836, 122.3089017 -4.0088174, 122.3125273 -4.0083213, 122.3130234 -4.0042759, 122.3106191 -4.0022913, 122.308978 -4.0055734, 122.3070698 -4.0074435, 122.3027953 -4.0092372, 122.3022992 -4.0116035, 122.3045891 -4.0123286, 122.3047848 -4.0148821, 122.2981389 -4.0185156, 122.2979484 -4.0208393, 122.2998552 -4.0227361, 122.2986156 -4.0245912, 122.2962226 -4.0246463, 122.2939793 -4.0231292, 122.2919947 -4.0196562, 122.2950479 -4.0069474, 122.2989407 -4.0007647, 122.3026427 -3.9975207, 122.3006199 -3.9964521, 122.2984446 -3.9970627, 122.2952006 -4.0016425, 122.293674 -4.0054208, 122.2900483 -4.0068329, 122.2842473 -4.0053445, 122.2812323 -4.0034744, 122.2782555 -3.9996961, 122.2785608 -3.9960323, 122.2748906 -3.993946, 122.2762649 -3.989832, 122.2758286 -3.9858569, 122.2739618 -3.9834263, 122.2707185 -3.9835338, 122.2677477 -3.9864018, 122.2686967 -3.9909001, 122.2710449 -3.9916828, 122.2720244 -3.9942896, 122.2710703 -3.996923, 122.2711085 -4.0006249, 122.2685133 -4.0039452, 122.2641625 -4.0057771, 122.2627504 -4.0036399, 122.259163 -4.0014264, 122.2452711 -4.0047467, 122.2419889 -4.0066931, 122.2401188 -4.0040597, 122.2367603 -4.0045559, 122.2351956 -4.0010829, 122.2301579 -4.0028385, 122.2326386 -4.0043269, 122.2331347 -4.006197, 122.2277917 -4.0066931, 122.2253491 -4.0049375, 122.2223341 -4.0049757, 122.218594 -4.0089448, 122.2192046 -4.011769, 122.2158461 -4.0109675, 122.211877 -4.0126849, 122.2122587 -4.0202797, 122.2094345 -4.0196691, 122.2066866 -4.0208522, 122.2040151 -4.0196309, 122.1993508 -4.0241142, 122.1983967 -4.0275872, 122.1946947 -4.0285795, 122.192443 -4.0325104, 122.1870999 -4.0360216, 122.1887792 -4.0384641, 122.185497 -4.0392655, 122.1840086 -4.0409448, 122.1807334 -4.0413755, 122.1787899 -4.0477247, 122.1764413 -4.0518422, 122.1770227 -4.0565512, 122.1796188 -4.0596861, 122.179074 -4.0641959, 122.1778617 -4.0654941, 122.1749938 -4.0657014, 122.1698107 -4.0686385, 122.1688034 -4.0700795, 122.1620687 -4.06999, 122.1560341 -4.0713089, 122.1504133 -4.0750868, 122.149584 -4.0770679, 122.1466354 -4.0778051, 122.1448158 -4.079793, 122.137247 -4.0824905, 122.1337624 -4.0855301, 122.130198 -4.0865545, 122.1222689 -4.0900622, 122.117105 -4.0929765, 122.1113385 -4.0941483, 122.1078179 -4.0976756, 122.107816 -4.0994412, 122.1048834 -4.1012036, 122.0966078 -4.1026314, 122.0931293 -4.1021802, 122.0913954 -4.1053132, 122.0925289 -4.1105654, 122.0912161 -4.1143298, 122.0856899 -4.1165157, 122.0839085 -4.11799, 122.079547 -4.1163929, 122.0755783 -4.1166904, 122.0743889 -4.1152937, 122.0691137 -4.1152875, 122.0655935 -4.1182261, 122.0626622 -4.1188111, 122.0591475 -4.1170414, 122.0515223 -4.1217406, 122.0468311 -4.1235006, 122.0415553 -4.1240827, 122.0392086 -4.1258455, 122.034521 -4.1246627, 122.0304203 -4.1228922, 122.0210416 -4.1234692, 122.0104877 -4.1263987, 122.0098994 -4.1281635, 121.9999338 -4.1293281, 121.9944471 -4.1316752, 121.9916827 -4.1226467, 121.9877589 -4.1061857, 121.9724559 -4.0918586, 121.9689599 -4.0872828, 121.9644165 -4.0802443, 121.9615395 -4.0720783, 121.9578999 -4.0560226, 121.9554882 -4.0423318, 121.9537572 -4.0240341, 121.9529629 -4.0119717, 121.9532438 -4.0032986, 121.954868 -3.9995061, 121.9539268 -3.9967944, 121.9556941 -3.986497, 121.9592134 -3.9779636, 121.9635583 -3.9565566, 121.96559 -3.9504606, 121.9666767 -3.9446345, 121.9669615 -3.9325733, 121.9684642 -3.9175322, 121.9695639 -3.9009997, 121.9682215 -3.8953061, 121.9656681 -3.8869006, 121.9613929 -3.8772003, 121.9530068 -3.865782, 121.9494652 -3.8594794, 121.9434413 -3.8515102, 121.9388325 -3.8473453, 121.9357618 -3.8430635, 121.933283 -3.8385447, 121.9306298 -3.8318364, 121.9273024 -3.8318412, 121.923588 -3.8302808, 121.9184927 -3.8267376, 121.9136678 -3.8253204, 121.9075741 -3.8220828, 121.9033623 -3.8187397, 121.9026877 -3.8172373, 121.8946625 -3.8138169, 121.8939681 -3.8117266, 121.8912505 -3.8118045, 121.8868168 -3.808054, 121.8823173 -3.8065105, 121.8735021 -3.7978699, 121.8695495 -3.797521, 121.8679486 -3.7951672, 121.8626902 -3.7924941, 121.8553994 -3.7835831, 121.8553994 -3.7746721, 121.8645067 -3.7564529, 121.8612886 -3.754008, 121.8573397 -3.7493654, 121.8538711 -3.7472309, 121.8514164 -3.7478712, 121.8505626 -3.74579, 121.8454931 -3.743282, 121.8408505 -3.7401869, 121.8390895 -3.7372519, 121.8361012 -3.7352241, 121.8308182 -3.7327161, 121.8292173 -3.7341035, 121.8242012 -3.7349573, 121.819025 -3.7315421, 121.8156631 -3.7339434, 121.8107003 -3.7337833, 121.8079254 -3.7298878, 121.7988537 -3.7293542, 121.7979999 -3.7266327, 121.7912227 -3.7268461, 121.7873272 -3.730208, 121.7854595 -3.7335699, 121.7791627 -3.7355977, 121.774947 -3.7386394, 121.7745734 -3.7407739, 121.7700909 -3.744456, 121.7712115 -3.7496322, 121.7701443 -3.7514465, 121.7666223 -3.7534743, 121.7650748 -3.7556622, 121.7629936 -3.7539012, 121.7608591 -3.7542748, 121.7608591 -3.7572631, 121.756003 -3.7591842, 121.7524722 -3.7616211, 121.7518318 -3.7633999, 121.7491281 -3.7640403, 121.7483454 -3.7664594, 121.7417284 -3.7652498, 121.7401542 -3.7663349, 121.7409013 -3.7686295, 121.7376461 -3.7686829, 121.7362053 -3.7664416, 121.7334775 -3.765344, 121.7322332 -3.768206, 121.7282929 -3.7689525, 121.726464 -3.7655828, 121.7238133 -3.7675423, 121.7209099 -3.7684548, 121.7212832 -3.7713167, 121.7158912 -3.7716071, 121.7133196 -3.7728514, 121.7114946 -3.7756304, 121.70631 -3.7752985, 121.7035725 -3.7772894, 121.7006276 -3.7777872, 121.6978072 -3.7727684, 121.697268 -3.769077, 121.6945305 -3.7683719, 121.69536 -3.7651781, 121.6921663 -3.7639338, 121.6924151 -3.7607401, 121.6877282 -3.760906, 121.6842856 -3.7587077, 121.682963 -3.7515183, 121.6803914 -3.7538825, 121.6788567 -3.7531774, 121.6800596 -3.7498178, 121.6785664 -3.7474121, 121.6807647 -3.746624, 121.6847465 -3.7472047, 121.6845806 -3.7437206, 121.6815942 -3.7426007, 121.6799766 -3.7388263, 121.6730039 -3.7369044, 121.6731698 -3.7344987, 121.6661186 -3.7327567, 121.6659942 -3.7293555, 121.6621783 -3.7299362, 121.6603119 -3.7316368, 121.6575744 -3.7320516, 121.657284 -3.7337521, 121.6522653 -3.7334203, 121.649196 -3.7319686, 121.6494034 -3.7354112, 121.6448409 -3.7368629, 121.6433477 -3.7348305, 121.6409006 -3.7380243, 121.6386193 -3.7376095, 121.6379972 -3.7356186, 121.6352182 -3.734789, 121.6318171 -3.7363237, 121.631029 -3.7384805, 121.6245171 -3.7378998, 121.6230239 -3.7363652, 121.6198302 -3.7366555, 121.6157406 -3.7289532, 121.613674 -3.7217145, 121.6129886 -3.7159522, 121.6106528 -3.7084418, 121.6085938 -3.7037265, 121.6079313 -3.6998726, 121.6122023 -3.6904552, 121.6125394 -3.6859155, 121.612007 -3.6813925, 121.6083142 -3.6771268, 121.6046596 -3.6741184, 121.5947867 -3.6644075, 121.5877208 -3.6568354, 121.5830144 -3.6500086, 121.58035 -3.644804, 121.5758584 -3.633772, 121.5715698 -3.619991, 121.569015 -3.6092425, 121.5659603 -3.600275, 121.5602477 -3.5867812, 121.5537636 -3.5749684, 121.5462367 -3.5618426, 121.5381784 -3.5489601, 121.5332482 -3.5419703, 121.5308092 -3.5330852, 121.5336078 -3.5115921, 121.5280143 -3.4998441, 121.5267116 -3.4986483, 121.5267011 -3.4926159, 121.5259723 -3.4888253, 121.5253094 -3.4796266, 121.523828 -3.4757986, 121.520924 -3.4704039, 121.51494 -3.4630417, 121.5106238 -3.4584315, 121.5033081 -3.4495208, 121.5125899 -3.4380618, 121.5219224 -3.4189116, 121.531255 -3.3992936, 121.5466143 -3.3927728, 121.5543144 -3.3861485, 121.5995614 -3.410822, 121.6185715 -3.4235977, 121.6262428 -3.4230159, 121.6398195 -3.4188847, 121.662831 -3.4189172, 121.671671 -3.4266378, 121.6710687 -3.4355313, 121.6633881 -3.4426359, 121.6595665 -3.4491909, 121.6586477 -3.4568599, 121.6621764 -3.4651662, 121.6698399 -3.4705136, 121.700507 -3.4830085, 121.7258722 -3.4895659, 121.741809 -3.4866226, 121.7483064 -3.4818875, 121.7636483 -3.4825008, 121.7683591 -3.4902157, 121.765987 -3.4991071, 121.765379 -3.5127447, 121.770086 -3.5234244, 121.7753801 -3.5364768, 121.7730063 -3.5465542, 121.7747642 -3.5560441, 121.7794745 -3.564352, 121.7875282 -3.5731789, 121.7942045 -3.5827538, 121.8013181 -3.5806645, 121.8063412 -3.5784173, 121.8178284 -3.5697391, 121.8264486 -3.5667852, 121.840143 -3.5649051, 121.849119 -3.5606469, 121.8557313 -3.5587576, 121.8651677 -3.5639876, 121.882158 -3.5697013, 121.8893669 -3.5692591)), ((121.6854937 -2.9007692, 121.6919136 -2.9014142, 121.6946806 -2.9029134, 121.6990889 -2.9076917, 121.6994644 -2.908259, 121.7004095 -2.9096868, 121.7044708 -2.9120685, 121.7056961 -2.9123044, 121.7070096 -2.9123699, 121.7085941 -2.9124755, 121.7088198 -2.9126176, 121.7104324 -2.9136327, 121.7121694 -2.9170632, 121.712597 -2.9195171, 121.7138873 -2.9201688, 121.7157914 -2.9207331, 121.7171167 -2.9201088, 121.7180773 -2.9196563, 121.7202299 -2.9194986, 121.7225467 -2.9185771, 121.7249087 -2.9168181, 121.7258237 -2.9170434, 121.7279973 -2.9172576, 121.7312114 -2.9161371, 121.7319545 -2.9174418, 121.7323948 -2.9177964, 121.7326064 -2.9179535, 121.7358389 -2.9183838, 121.7382708 -2.9187742, 121.7394122 -2.9209773, 121.7405047 -2.9238135, 121.7426151 -2.9242171, 121.7452594 -2.92422, 121.7503152 -2.9235118, 121.7510441 -2.9234768, 121.7516211 -2.9234655, 121.7519067 -2.9235062, 121.7528594 -2.9237589, 121.756101 -2.9252575, 121.7590382 -2.9270201, 121.7605876 -2.9281164, 121.7613558 -2.9287265, 121.7618142 -2.9291478, 121.7638241 -2.9308552, 121.7645806 -2.9314477, 121.7666164 -2.9335482, 121.7667681 -2.9337333, 121.767687 -2.935076, 121.7685438 -2.9367106, 121.7688616 -2.9386683, 121.7689248 -2.9393303, 121.7699653 -2.9416622, 121.7700379 -2.9417963, 121.770202 -2.9420321, 121.7709102 -2.9427881, 121.7711947 -2.9429041, 121.7716599 -2.9429354, 121.7753578 -2.943154, 121.7755001 -2.9432348, 121.7759655 -2.9436192, 121.7760672 -2.9437226, 121.7761554 -2.9438242, 121.7776772 -2.9455776, 121.7777042 -2.9455987, 121.7787973 -2.9457084, 121.7791894 -2.9456103, 121.7799076 -2.9451521, 121.7808374 -2.9445088, 121.7814733 -2.9440617, 121.782077 -2.9436584, 121.782331 -2.9436304, 121.7829087 -2.9438605, 121.7833821 -2.9445241, 121.7837893 -2.9451914, 121.7840656 -2.9453887, 121.7842011 -2.9454126, 121.784557 -2.9454348, 121.7851438 -2.9452778, 121.7852793 -2.945183, 121.7864261 -2.9443271, 121.7871548 -2.9442728, 121.7881275 -2.9443841, 121.788882 -2.9443724, 121.7906022 -2.9442424, 121.7919979 -2.9450214, 121.7923592 -2.9453163, 121.7937983 -2.9459794, 121.7946304 -2.9461586, 121.7952316 -2.9464816, 121.7970151 -2.947603, 121.797532 -2.9480399, 121.7979698 -2.94841, 121.7985367 -2.9488473, 121.7990692 -2.9491958, 121.8005891 -2.9499219, 121.8014559 -2.9505256, 121.8021839 -2.9511109, 121.8023634 -2.9512755, 121.8029526 -2.9520338, 121.8030829 -2.9521774, 121.8041237 -2.9529817, 121.8041338 -2.9529885, 121.8056397 -2.9537382, 121.8075914 -2.9547037, 121.8080861 -2.954982, 121.8089855 -2.9554879, 121.8093649 -2.9556503, 121.8107537 -2.9561955, 121.8108713 -2.9562602, 121.8114706 -2.9563642, 121.8122133 -2.9565285, 121.8127448 -2.956687, 121.8142511 -2.9571487, 121.8153575 -2.957408, 121.8156499 -2.9575941, 121.8162884 -2.9581703, 121.816732 -2.9584825, 121.8168614 -2.9585552, 121.818175 -2.9588896, 121.8189637 -2.9590814, 121.8192464 -2.9593676, 121.8192649 -2.9593976, 121.8193014 -2.9596262, 121.8193076 -2.9597484, 121.8193039 -2.9597724, 121.8191772 -2.9601203, 121.819103 -2.9604704, 121.8192175 -2.9607161, 121.8195948 -2.961237, 121.8196368 -2.9612836, 121.8203031 -2.9618121, 121.8216264 -2.962085, 121.8218576 -2.9621256, 121.8221406 -2.9623586, 121.8222555 -2.9629435, 121.8224315 -2.9638567, 121.822584 -2.9641266, 121.8231657 -2.9646869, 121.8238396 -2.965231, 121.8240612 -2.9654798, 121.8243693 -2.965895, 121.8250883 -2.9683774, 121.8251156 -2.9684351, 121.8258747 -2.9693028, 121.8259298 -2.969315, 121.8262516 -2.9693485, 121.8266994 -2.9691328, 121.8277946 -2.9689321, 121.8287066 -2.9698889, 121.8289067 -2.9701243, 121.8295755 -2.9703454, 121.8318331 -2.9706653, 121.8321001 -2.9707614, 121.8322718 -2.9709045, 121.8332088 -2.9720573, 121.8333511 -2.9721499, 121.8337712 -2.9721555, 121.8344263 -2.9715546, 121.8345269 -2.9714204, 121.8352695 -2.9707477, 121.8357097 -2.9707377, 121.8377067 -2.9711929, 121.8379967 -2.9711576, 121.8423032 -2.9707036, 121.8428251 -2.9705206, 121.8438203 -2.9699791, 121.8447064 -2.9691087, 121.8456418 -2.9682163, 121.8461536 -2.9679172, 121.8464651 -2.9678162, 121.8469394 -2.9676957, 121.8470494 -2.9676733, 121.8481563 -2.9674989, 121.8485459 -2.9674635, 121.8511275 -2.9672891, 121.8519816 -2.966297, 121.8523681 -2.9656211, 121.8527214 -2.9649933, 121.8530333 -2.9646296, 121.8531305 -2.9645445, 121.8533385 -2.9645077, 121.854857 -2.9648925, 121.8552351 -2.9649695, 121.8558195 -2.9649536, 121.8563881 -2.9647058, 121.8566075 -2.9645879, 121.8569557 -2.9643626, 121.8573955 -2.9640171, 121.8577266 -2.964043, 121.8604331 -2.965375, 121.86215 -2.9667549, 121.8622759 -2.9668004, 121.8624092 -2.9668352, 121.8629549 -2.9668993, 121.8653868 -2.9673806, 121.8655954 -2.9675147, 121.8662182 -2.9680276, 121.8690356 -2.9703492, 121.8718197 -2.9719463, 121.8725429 -2.9721331, 121.8749163 -2.972823, 121.8823956 -2.9751323, 121.8865734 -2.9768713, 121.8979982 -2.9826085, 121.8991965 -2.9832044, 121.905321 -2.9847616, 121.9109082 -2.986625, 121.9142113 -2.9881307, 121.9162754 -2.988755, 121.9186616 -2.9895349, 121.9192521 -2.9897122, 121.9231677 -2.989288, 121.9237403 -2.9887621, 121.9283699 -2.9839355, 121.9284462 -2.9839132, 121.934526 -2.9818861, 121.938714 -2.9798578, 121.9428409 -2.9784606, 121.9444814 -2.9780307, 121.9489209 -2.9767019, 121.9543124 -2.9764881, 121.9589948 -2.9762563, 121.9661933 -2.9743013, 121.9662714 -2.9742686, 121.9697436 -2.9727293, 121.9760091 -2.9693047, 121.9812011 -2.9661951, 121.9817812 -2.9660562, 121.9845108 -2.9654122, 121.9863509 -2.9648326, 121.991536 -2.962446, 121.9951853 -2.9610804, 121.9967382 -2.9605851, 122.0011502 -2.9592638, 122.0072574 -2.9574917, 122.0108869 -2.9571744, 122.0160837 -2.957361, 122.0193115 -2.9580812, 122.022267 -2.9590251, 122.026932 -2.9592837, 122.0289475 -2.9591459, 122.0305855 -2.9585653, 122.0306429 -2.9585445, 122.0359752 -2.958762, 122.0385473 -2.9595614, 122.0430051 -2.9575438, 122.0440838 -2.9568506, 122.0448752 -2.9563594, 122.0464531 -2.9552175, 122.0489184 -2.9530868, 122.0505637 -2.95178, 122.0507886 -2.9516971, 122.0541347 -2.9504101, 122.0581759 -2.9495567, 122.0632402 -2.9494981, 122.066606 -2.9506943, 122.0689185 -2.9517184, 122.070099 -2.952499, 122.0705249 -2.9527931, 122.0725093 -2.9541822, 122.0727865 -2.9544936, 122.075579 -2.9579603, 122.077602 -2.9606966, 122.0787361 -2.9618532, 122.0789665 -2.9620882, 122.0680377 -2.9741859, 121.940595 -3.1040827, 121.8419198 -3.2052745, 121.8444054 -3.2091452, 121.8427672 -3.2097754, 121.8283378 -3.2259965, 121.8123694 -3.2351433, 121.7907028 -3.2431372, 121.7758849 -3.2431193, 121.7644782 -3.2499794, 121.75593 -3.2400545, 121.7474003 -3.2339191, 121.7349513 -3.2447128, 121.7070024 -3.2329663, 121.6881379 -3.2281158, 121.6721928 -3.2189301, 121.6779153 -3.2006077, 121.6688076 -3.1925765, 121.6596854 -3.1822664, 121.649465 -3.1673479, 121.6335183 -3.1604533, 121.6243963 -3.163878, 121.6118567 -3.1661524, 121.5913503 -3.1603967, 121.579935 -3.1741279, 121.5639606 -3.1878525, 121.5536827 -3.2027303, 121.5217402 -3.2244498, 121.5035051 -3.2244231, 121.488184 -3.2403142, 121.4312751 -3.2732994, 121.4313644 -3.2686653, 121.4301942 -3.2479482, 121.4355607 -3.2204223, 121.435744 -3.212827, 121.4367892 -3.2031614, 121.4388645 -3.19367, 121.4400909 -3.1776174, 121.4419939 -3.1683846, 121.43994 -3.1637206, 121.4366844 -3.1587094, 121.4329109 -3.1555964, 121.421242 -3.1495367, 121.4164446 -3.1421064, 121.4138932 -3.1257893, 121.4118421 -3.119399, 121.4120283 -3.1097322, 121.4092871 -3.1054124, 121.402366 -3.1044135, 121.3927171 -3.1011621, 121.3885201 -3.0976127, 121.3888813 -3.0858748, 121.3849454 -3.076806, 121.3816916 -3.0709318, 121.3794624 -3.0688569, 121.3667694 -3.0595159, 121.3612576 -3.0520822, 121.3606113 -3.0439704, 121.3628712 -3.0255896, 121.3657993 -3.0195522, 121.3687248 -3.0152411, 121.3699347 -3.0098916, 121.3675405 -3.0033283, 121.3612163 -2.9838987, 121.3577651 -2.9747431, 121.3622074 -2.9761494, 121.3693807 -2.9763681, 121.3743203 -2.9772074, 121.38152 -2.9800486, 121.3872298 -2.9834393, 121.3908931 -2.9862301, 121.4005469 -2.9944829, 121.4076183 -3.0000008, 121.4138294 -3.0030123, 121.4241724 -3.0049175, 121.4400942 -3.0066949, 121.4439117 -3.0079123, 121.4573664 -3.0131588, 121.4608176 -3.0108756, 121.4624133 -3.007197, 121.4643218 -3.0004169, 121.4723115 -2.9936452, 121.4919251 -2.9782255, 121.4991294 -2.9741009, 121.5017971 -2.9748502, 121.5082939 -2.9737715, 121.5180446 -2.9680752, 121.5253598 -2.9621036, 121.5302385 -2.9566725, 121.534848 -2.9500175, 121.5401928 -2.9408229, 121.5427747 -2.932534, 121.5446859 -2.9249495, 121.5471188 -2.9216644, 121.5519921 -2.9201753, 121.557541 -2.9195027, 121.5636269 -2.9220933, 121.5657918 -2.922232, 121.5703986 -2.9174799, 121.5744587 -2.9170772, 121.5844783 -2.9121959, 121.5888099 -2.9109778, 121.5969364 -2.9050064, 121.6008624 -2.9035159, 121.6108737 -2.9052955, 121.6168272 -2.9057106, 121.6199201 -2.9047691, 121.6233273 -2.9017761, 121.6298282 -2.8971618, 121.6348163 -2.8948216, 121.6377941 -2.8941455, 121.6428005 -2.8944233, 121.6503747 -2.8975591, 121.6586277 -2.8987924, 121.6678317 -2.8968999, 121.6754055 -2.9004434, 121.6825779 -2.9001799, 121.6854937 -2.9007692)))</v>
      </c>
    </row>
    <row r="170" spans="1:18" x14ac:dyDescent="0.3">
      <c r="A170" s="4" t="s">
        <v>1290</v>
      </c>
      <c r="B170" s="5">
        <v>70.883660825438</v>
      </c>
      <c r="C170" s="5">
        <v>60.042783399763003</v>
      </c>
      <c r="D170" s="5">
        <v>50.432798523023997</v>
      </c>
      <c r="E170">
        <v>50.6</v>
      </c>
      <c r="F170">
        <v>73.3</v>
      </c>
      <c r="G170">
        <v>73.3</v>
      </c>
      <c r="H170">
        <v>84.3</v>
      </c>
      <c r="I170">
        <v>86.6</v>
      </c>
      <c r="J170">
        <v>93.5</v>
      </c>
      <c r="K170">
        <v>164.1</v>
      </c>
      <c r="L170">
        <v>88.2</v>
      </c>
      <c r="M170">
        <v>83.5</v>
      </c>
      <c r="N170" t="str">
        <f t="shared" si="2"/>
        <v>konawe kepulauan</v>
      </c>
      <c r="O170">
        <f>VLOOKUP(N170,GeoJson!$E$1:$G$515,3,FALSE)</f>
        <v>-4.1165599999999998</v>
      </c>
      <c r="P170">
        <f>VLOOKUP(N170,GeoJson!$E$2:$H$515,4,FALSE)</f>
        <v>123.10181</v>
      </c>
      <c r="Q170">
        <f>VLOOKUP(N170,GeoJson!$E$2:$I$515,5,FALSE)</f>
        <v>241</v>
      </c>
      <c r="R170" t="str">
        <f>VLOOKUP(N170,GeoJson!$E$2:$J$515,6,FALSE)</f>
        <v>MULTIPOLYGON (((123.0133612 -3.9780955, 123.0162386 -3.978398, 123.018105 -3.978911, 123.0221041 -3.9804532, 123.023603 -3.98062, 123.024318 -3.981115, 123.026793 -3.981458, 123.028376 -3.981373, 123.0298849 -3.982159, 123.0357647 -3.9882059, 123.039871 -3.9916654, 123.0449923 -3.995193, 123.0464746 -3.9966935, 123.047849 -3.997673, 123.0506656 -3.9976423, 123.0514067 -3.9974371, 123.0536173 -3.9998738, 123.0551335 -4.0013004, 123.057284 -4.002607, 123.0617602 -4.0048823, 123.064213 -4.004965, 123.0664683 -4.0054933, 123.068843 -4.006913, 123.070359 -4.008247, 123.0735429 -4.0118863, 123.0751929 -4.0134331, 123.0766883 -4.0151984, 123.081433 -4.019297, 123.085629 -4.0209305, 123.0868596 -4.0219328, 123.088356 -4.022364, 123.0899826 -4.0219189, 123.0913269 -4.0220727, 123.096333 -4.023684, 123.0975105 -4.0231215, 123.099567 -4.022948, 123.099686 -4.022436, 123.1015655 -4.0210377, 123.1049189 -4.0202358, 123.1074131 -4.0200862, 123.108412 -4.02026, 123.111238 -4.020208, 123.113094 -4.019935, 123.115604 -4.019882, 123.1178727 -4.0192359, 123.1193613 -4.019119, 123.119043 -4.02007, 123.1204953 -4.0201328, 123.1229598 -4.018799, 123.126576 -4.018684, 123.127869 -4.01706, 123.130252 -4.015829, 123.132281 -4.013326, 123.132519 -4.011907, 123.134953 -4.010163, 123.136519 -4.009445, 123.140409 -4.008535, 123.143661 -4.009594, 123.146028 -4.011508, 123.145865 -4.013528, 123.146886 -4.012707, 123.14692 -4.011665, 123.149321 -4.012245, 123.151364 -4.011835, 123.152691 -4.011903, 123.156563 -4.01098, 123.161006 -4.009267, 123.162963 -4.009455, 123.1647105 -4.0079702, 123.165329 -4.007797, 123.167433 -4.008392, 123.170974 -4.008152, 123.172421 -4.008391, 123.175698 -4.009623, 123.179682 -4.009895, 123.181163 -4.010391, 123.183223 -4.009877, 123.185572 -4.009672, 123.187779 -4.010577, 123.189277 -4.010491, 123.18972 -4.011893, 123.191985 -4.013106, 123.192462 -4.012012, 123.193431 -4.01208, 123.195765 -4.013738, 123.196535 -4.015332, 123.198289 -4.015895, 123.199924 -4.016869, 123.201081 -4.016561, 123.201558 -4.017108, 123.203413 -4.016663, 123.205328 -4.01812, 123.20812 -4.01817, 123.209789 -4.018905, 123.21093 -4.018614, 123.211849 -4.018887, 123.212343 -4.020767, 123.213109 -4.021109, 123.213824 -4.020442, 123.215825 -4.020463, 123.2176392 -4.0212371, 123.2188644 -4.0228139, 123.2204742 -4.0236303, 123.221836 -4.024991, 123.225095 -4.028636, 123.225845 -4.031217, 123.22542 -4.03279, 123.225472 -4.034727, 123.224314 -4.035428, 123.22554 -4.036334, 123.226053 -4.037827, 123.225867 -4.040887, 123.227113 -4.0404373, 123.2289048 -4.0410789, 123.2302526 -4.0409811, 123.231434 -4.041432, 123.23358 -4.04297, 123.235595 -4.045506, 123.236549 -4.047215, 123.237945 -4.04824, 123.238456 -4.049163, 123.2407028 -4.0517307, 123.240743 -4.053494, 123.2418 -4.055442, 123.243078 -4.0551284, 123.2439334 -4.0553565, 123.2451341 -4.0563602, 123.245733 -4.057817, 123.2483414 -4.058512, 123.2501631 -4.0597655, 123.2499523 -4.0611643, 123.252177 -4.0623, 123.254022 -4.065485, 123.254413 -4.068186, 123.255336 -4.072963, 123.25646 -4.076039, 123.2567774 -4.0784907, 123.258096 -4.081628, 123.2580301 -4.0830741, 123.2570862 -4.0833372, 123.257741 -4.087803, 123.259528 -4.0897022, 123.2588285 -4.0923419, 123.257303 -4.093364, 123.256301 -4.092708, 123.2551393 -4.093045, 123.253151 -4.096199, 123.250449 -4.101688, 123.249549 -4.101575, 123.249145 -4.102352, 123.250703 -4.103359, 123.251567 -4.104323, 123.252848 -4.1049347, 123.250461 -4.106564, 123.251353 -4.107939, 123.2531551 -4.1086036, 123.253137 -4.110128, 123.252762 -4.111268, 123.251937 -4.111249, 123.2512805 -4.1146098, 123.249479 -4.118933, 123.24762 -4.121979, 123.247339 -4.124032, 123.246034 -4.125647, 123.24596 -4.126834, 123.245387 -4.127182, 123.2443489 -4.1288952, 123.2427114 -4.1297212, 123.241014 -4.132397, 123.239033 -4.134425, 123.238846 -4.135357, 123.237081 -4.137583, 123.236688 -4.139241, 123.235524 -4.139825, 123.2340758 -4.1417875, 123.2315693 -4.1440846, 123.2310205 -4.1455786, 123.228157 -4.145618, 123.227626 -4.145344, 123.2243328 -4.1468769, 123.223152 -4.146278, 123.2209882 -4.1470902, 123.220606 -4.148898, 123.2212122 -4.1503149, 123.220969 -4.151493, 123.2214341 -4.1522811, 123.2205354 -4.1539622, 123.2188119 -4.1533625, 123.2175201 -4.1538981, 123.216222 -4.153925, 123.215443 -4.153144, 123.213867 -4.15306, 123.212479 -4.153606, 123.2121406 -4.1544148, 123.2105844 -4.1562749, 123.209914 -4.156614, 123.2071258 -4.1639342, 123.2066869 -4.1658801, 123.206641 -4.167503, 123.207017 -4.169085, 123.2068076 -4.1714695, 123.2042747 -4.1756827, 123.199089 -4.180192, 123.198498 -4.18087, 123.1951848 -4.1859001, 123.1943148 -4.1861244, 123.1933509 -4.1856682, 123.192946 -4.184766, 123.192102 -4.184653, 123.190384 -4.182779, 123.187039 -4.183759, 123.1856941 -4.1851531, 123.1855544 -4.185826, 123.185756 -4.190141, 123.1870453 -4.191519, 123.1874377 -4.1934269, 123.1863687 -4.1938467, 123.184502 -4.1971515, 123.182585 -4.199636, 123.1813 -4.199542, 123.1795459 -4.2005162, 123.17727 -4.199901, 123.175994 -4.200127, 123.175197 -4.200824, 123.175413 -4.201662, 123.173224 -4.203211, 123.170878 -4.20324, 123.1686982 -4.2050796, 123.166523 -4.206304, 123.164419 -4.210254, 123.1614607 -4.2146237, 123.15846 -4.219552, 123.157848 -4.221242, 123.15569 -4.225521, 123.154774 -4.228231, 123.154692 -4.229432, 123.1555653 -4.2315711, 123.154774 -4.232413, 123.153751 -4.235645, 123.1535281 -4.2368999, 123.152133 -4.239371, 123.151147 -4.240128, 123.1487187 -4.2432867, 123.1479167 -4.2439144, 123.1462584 -4.2459623, 123.144796 -4.246042, 123.143623 -4.246763, 123.141797 -4.249602, 123.139572 -4.251122, 123.138376 -4.253011, 123.136469 -4.254337, 123.135524 -4.255826, 123.133098 -4.255777, 123.133039 -4.254799, 123.129894 -4.255703, 123.128758 -4.256755, 123.126405 -4.25833, 123.124705 -4.259026, 123.123883 -4.259942, 123.121597 -4.260125, 123.120061 -4.260705, 123.117564 -4.260821, 123.114302 -4.259206, 123.113386 -4.259587, 123.110731 -4.259687, 123.109787 -4.2594944, 123.10903 -4.258494, 123.10574 -4.257249, 123.103627 -4.256827, 123.101518 -4.255325, 123.100279 -4.25363, 123.0997562 -4.2536755, 123.098966 -4.252147, 123.0953483 -4.2511608, 123.0949759 -4.2507496, 123.092976 -4.250333, 123.090231 -4.250697, 123.085636 -4.250581, 123.08401 -4.250234, 123.080191 -4.249769, 123.078119 -4.249148, 123.074548 -4.248865, 123.074193 -4.248567, 123.071336 -4.247755, 123.070346 -4.247664, 123.068442 -4.246545, 123.066122 -4.245567, 123.064641 -4.244694, 123.06308 -4.244603, 123.061685 -4.244147, 123.060942 -4.243343, 123.0590148 -4.2421365, 123.059271 -4.240507, 123.0585447 -4.2396672, 123.0562656 -4.238236, 123.052695 -4.237636, 123.048448 -4.235604, 123.0464287 -4.2332478, 123.045036 -4.230629, 123.0395747 -4.2289548, 123.0370676 -4.2268595, 123.0339523 -4.2255623, 123.033095 -4.224447, 123.0308176 -4.2233977, 123.0294454 -4.2221151, 123.0270192 -4.2218464, 123.025948 -4.220639, 123.024759 -4.220391, 123.0250393 -4.2189214, 123.0243662 -4.2175091, 123.0223282 -4.2147204, 123.0188193 -4.2116535, 123.0161505 -4.209095, 123.0137997 -4.2073154, 123.0128499 -4.2061332, 123.014052 -4.205, 123.0122461 -4.2041599, 123.009773 -4.203397, 123.0082407 -4.2033192, 123.006426 -4.202244, 123.0046809 -4.2017835, 122.9996549 -4.2016732, 122.9972383 -4.2026722, 122.9959543 -4.2028014, 122.9920112 -4.2012799, 122.9905202 -4.2002008, 122.990185 -4.199277, 122.9918989 -4.1933879, 122.9913759 -4.1930228, 122.9887588 -4.1876259, 122.9874821 -4.1859529, 122.9865721 -4.1841879, 122.986262 -4.181037, 122.9854055 -4.1794283, 122.9849177 -4.1774151, 122.98524 -4.176277, 122.9845327 -4.1741243, 122.9844732 -4.1725532, 122.9821527 -4.167984, 122.9820264 -4.1669812, 122.9810702 -4.1670232, 122.9800607 -4.1662532, 122.977762 -4.166252, 122.9766625 -4.1656964, 122.9753402 -4.1640663, 122.975457 -4.161853, 122.976718 -4.160297, 122.9769415 -4.1593735, 122.9763523 -4.1585328, 122.9751594 -4.1585922, 122.9739648 -4.157148, 122.9737327 -4.1561477, 122.971078 -4.154356, 122.969886 -4.154014, 122.967553 -4.152459, 122.966872 -4.152339, 122.966055 -4.151245, 122.96568 -4.150066, 122.964519 -4.148777, 122.965012 -4.146811, 122.9643792 -4.1454903, 122.96302 -4.144196, 122.959803 -4.143222, 122.959319 -4.142054, 122.957855 -4.14231, 122.9579097 -4.140259, 122.955812 -4.138345, 122.95554 -4.137507, 122.955591 -4.1342, 122.9552043 -4.131177, 122.953956 -4.127859, 122.9530727 -4.1267958, 122.9530794 -4.125773, 122.9517572 -4.1257342, 122.9487308 -4.1230239, 122.948503 -4.121238, 122.9473601 -4.117759, 122.946254 -4.115964, 122.945775 -4.1145315, 122.945914 -4.11352, 122.9442878 -4.1109432, 122.944175 -4.108417, 122.9437861 -4.1068301, 122.941622 -4.104143, 122.94138 -4.102819, 122.940102 -4.098443, 122.9391117 -4.0974055, 122.9388394 -4.0960774, 122.939319 -4.094905, 122.942146 -4.092864, 122.942776 -4.092043, 122.945517 -4.090847, 122.947084 -4.088796, 122.947084 -4.086891, 122.946267 -4.085267, 122.946029 -4.083456, 122.946267 -4.082174, 122.9441647 -4.0815964, 122.942675 -4.081456, 122.9421887 -4.0799079, 122.941722 -4.076471, 122.941089 -4.0749614, 122.94007 -4.073582, 122.938623 -4.07242, 122.937567 -4.072095, 122.9366819 -4.0707427, 122.937172 -4.069403, 122.938755 -4.068668, 122.940833 -4.068395, 122.9432044 -4.0690495, 122.9443181 -4.0690591, 122.946042 -4.068241, 122.9473408 -4.0643736, 122.948971 -4.063507, 122.948924 -4.061565, 122.9485925 -4.0604334, 122.9467441 -4.0598563, 122.945451 -4.058044, 122.945945 -4.056403, 122.945809 -4.055292, 122.946269 -4.054369, 122.94809 -4.054557, 122.949384 -4.054232, 122.951819 -4.055036, 122.953055 -4.056334, 122.956068 -4.055753, 122.957346 -4.056728, 122.957805 -4.056403, 122.959031 -4.057104, 122.960325 -4.058437, 122.962768 -4.059021, 122.964998 -4.058594, 122.965901 -4.059056, 122.969766 -4.058321, 122.971877 -4.056766, 122.972746 -4.053581, 122.97375 -4.052008, 122.973887 -4.05088, 122.974774 -4.049746, 122.974655 -4.048618, 122.975063 -4.047712, 122.974672 -4.04602, 122.9757562 -4.0423323, 122.976545 -4.041636, 122.9773665 -4.0416888, 122.9786546 -4.0392208, 122.9801645 -4.0347092, 122.980479 -4.033234, 122.9813365 -4.0326301, 122.9825755 -4.0308747, 122.985203 -4.027965, 122.986531 -4.028991, 122.98665 -4.027589, 122.987484 -4.026769, 122.987928 -4.025487, 122.988931 -4.025094, 122.989902 -4.023128, 122.991372 -4.021547, 122.990605 -4.021222, 122.9910647 -4.0201686, 122.992274 -4.020402, 122.993058 -4.019804, 122.99464 -4.01965, 122.99619 -4.017411, 122.99653 -4.017633, 122.993959 -4.021821, 122.99573 -4.021769, 122.997603 -4.022163, 122.999019 -4.021683, 122.997623 -4.019888, 123.000517 -4.018264, 123.001641 -4.01476, 123.00062 -4.014794, 122.999138 -4.015769, 122.998968 -4.016452, 122.99713 -4.017341, 122.99713 -4.015717, 122.997794 -4.014863, 122.997964 -4.013556, 122.997521 -4.011505, 122.99781 -4.009898, 122.99878 -4.007864, 122.999291 -4.005842, 122.997452 -4.005978, 122.996635 -4.004834, 122.997555 -4.004132, 122.999411 -4.000075, 123.001096 -3.997477, 123.0037261 -3.9952625, 123.005785 -3.992889, 123.0084876 -3.988609, 123.009261 -3.987807, 123.0092748 -3.9869969, 123.0099822 -3.9844627, 123.012668 -3.978347, 123.0133612 -3.9780955)))</v>
      </c>
    </row>
    <row r="171" spans="1:18" x14ac:dyDescent="0.3">
      <c r="A171" s="4" t="s">
        <v>1283</v>
      </c>
      <c r="B171" s="5">
        <v>81.144803158737005</v>
      </c>
      <c r="C171" s="5">
        <v>82.705853391152004</v>
      </c>
      <c r="D171" s="5">
        <v>85.307980383325003</v>
      </c>
      <c r="E171">
        <v>85.5</v>
      </c>
      <c r="F171">
        <v>67.3</v>
      </c>
      <c r="G171">
        <v>83.5</v>
      </c>
      <c r="H171">
        <v>101.2</v>
      </c>
      <c r="I171">
        <v>91.2</v>
      </c>
      <c r="J171">
        <v>97.2</v>
      </c>
      <c r="K171">
        <v>170.5</v>
      </c>
      <c r="L171">
        <v>109.7</v>
      </c>
      <c r="M171">
        <v>98.8</v>
      </c>
      <c r="N171" t="str">
        <f t="shared" si="2"/>
        <v>konawe selatan</v>
      </c>
      <c r="O171">
        <f>VLOOKUP(N171,GeoJson!$E$1:$G$515,3,FALSE)</f>
        <v>-4.19191</v>
      </c>
      <c r="P171">
        <f>VLOOKUP(N171,GeoJson!$E$2:$H$515,4,FALSE)</f>
        <v>122.44853999999999</v>
      </c>
      <c r="Q171">
        <f>VLOOKUP(N171,GeoJson!$E$2:$I$515,5,FALSE)</f>
        <v>447</v>
      </c>
      <c r="R171" t="str">
        <f>VLOOKUP(N171,GeoJson!$E$2:$J$515,6,FALSE)</f>
        <v>MULTIPOLYGON (((122.2181475 -4.489693, 122.2164574 -4.489157, 122.2187365 -4.4851267, 122.2201588 -4.4858173, 122.2181475 -4.489693)), ((122.901633 -4.1764047, 122.9046584 -4.1768461, 122.9065901 -4.1796214, 122.9069921 -4.1838514, 122.9051939 -4.1861951, 122.9032621 -4.1841203, 122.9022535 -4.1810471, 122.9026451 -4.1784369, 122.901633 -4.1764047)), ((122.894669 -4.1470653, 122.8972202 -4.149099, 122.8971666 -4.1550755, 122.8985863 -4.1594017, 122.8957379 -4.158259, 122.8937091 -4.1517459, 122.894669 -4.1470653)), ((122.892509 -4.1415438, 122.8939646 -4.1451151, 122.8913297 -4.1451808, 122.892509 -4.1415438)), ((122.4404486 -4.0080713, 122.4404752 -4.0183203, 122.4442354 -4.0221015, 122.4485593 -4.0241464, 122.4628727 -4.0275104, 122.470085 -4.0323197, 122.4712147 -4.0338053, 122.4756266 -4.0440251, 122.4816114 -4.0544134, 122.4863336 -4.051471, 122.4870796 -4.0521976, 122.5000308 -4.0712743, 122.5082666 -4.0697261, 122.514093 -4.0681145, 122.5128057 -4.0717885, 122.5067341 -4.0824029, 122.510882 -4.0855708, 122.5151515 -4.0858138, 122.5160285 -4.0872168, 122.522531 -4.0899854, 122.5279437 -4.0912509, 122.5319855 -4.085789, 122.5397425 -4.0812733, 122.5487201 -4.076575, 122.5507407 -4.0767705, 122.5582228 -4.0738463, 122.5715969 -4.0692081, 122.5751126 -4.0704858, 122.5746728 -4.0798751, 122.5756282 -4.0825833, 122.5805203 -4.0839179, 122.5891656 -4.0839908, 122.5949591 -4.078615, 122.5963355 -4.0764352, 122.6010469 -4.0633542, 122.6060475 -4.0507094, 122.6145268 -4.0283264, 122.6158287 -4.0256524, 122.6181993 -4.0239466, 122.629961 -4.0206323, 122.6361004 -4.0184511, 122.6397931 -4.0155453, 122.6432742 -4.0110726, 122.6477756 -4.0072255, 122.6511237 -4.0027252, 122.6553827 -4.0065741, 122.6588376 -4.0079063, 122.6596326 -4.0106347, 122.6589501 -4.0125012, 122.6620184 -4.0162497, 122.6604362 -4.0203872, 122.6627279 -4.0240907, 122.665206 -4.0294913, 122.6640579 -4.0332867, 122.6660091 -4.0359945, 122.6725787 -4.0366194, 122.6707721 -4.039023, 122.6698923 -4.0422097, 122.6673463 -4.0458903, 122.6648397 -4.048007, 122.6615133 -4.0450891, 122.6567063 -4.0480059, 122.6552219 -4.0509842, 122.6545836 -4.055503, 122.6529665 -4.0567729, 122.6508017 -4.0561083, 122.6492284 -4.0578927, 122.6521884 -4.0642448, 122.6520266 -4.0697487, 122.6510119 -4.0721349, 122.6515326 -4.0771065, 122.6508968 -4.0834361, 122.652714 -4.0863624, 122.6573267 -4.0844215, 122.6605094 -4.0846293, 122.659396 -4.0876399, 122.6595421 -4.0916646, 122.6575378 -4.0953009, 122.660924 -4.0956235, 122.6647199 -4.0999898, 122.6630542 -4.1013603, 122.6624922 -4.1050431, 122.6643275 -4.1069088, 122.6639045 -4.1123637, 122.6672446 -4.115194, 122.6649793 -4.1172791, 122.6629159 -4.1173913, 122.6644024 -4.1218725, 122.6635249 -4.1245121, 122.6643543 -4.1264113, 122.6688556 -4.1270628, 122.6687963 -4.1300331, 122.6647834 -4.130498, 122.6631215 -4.1331178, 122.6679288 -4.1405225, 122.6686782 -4.1445348, 122.6731385 -4.1468611, 122.672559 -4.1485557, 122.6752592 -4.1501307, 122.6773637 -4.1558126, 122.6765093 -4.1578791, 122.6803748 -4.1591409, 122.6850946 -4.158185, 122.6878057 -4.1583373, 122.6952871 -4.1566767, 122.69835 -4.1594728, 122.7013478 -4.1585094, 122.7075379 -4.1632674, 122.7085163 -4.1650744, 122.7113476 -4.1650223, 122.7146296 -4.1625527, 122.7135175 -4.1612328, 122.7137864 -4.1581447, 122.7094975 -4.1564906, 122.7087672 -4.1533421, 122.7069401 -4.1506145, 122.7095715 -4.1490632, 122.7083054 -4.1458819, 122.7040094 -4.1413653, 122.7011393 -4.1411069, 122.697568 -4.1354691, 122.702055 -4.1339957, 122.7068621 -4.1367976, 122.7121148 -4.137761, 122.7149058 -4.1352212, 122.715046 -4.131318, 122.7197665 -4.1324541, 122.7199368 -4.1381634, 122.7210635 -4.1407706, 122.7255115 -4.1422324, 122.7287311 -4.1374931, 122.731415 -4.1384593, 122.7319266 -4.1411693, 122.7270366 -4.145669, 122.7275483 -4.1482761, 122.7319276 -4.1473535, 122.7351144 -4.1486248, 122.7365368 -4.142151, 122.7391165 -4.142172, 122.7424281 -4.144406, 122.7460467 -4.1424093, 122.7484709 -4.1445703, 122.7482033 -4.1466926, 122.7501698 -4.1484793, 122.7488983 -4.1526642, 122.7511102 -4.1559609, 122.752285 -4.1555861, 122.7539834 -4.1517557, 122.7558059 -4.152084, 122.7560572 -4.156935, 122.7583741 -4.1567884, 122.7598614 -4.154068, 122.7631589 -4.1544339, 122.7640336 -4.1579013, 122.7661139 -4.1570586, 122.767282 -4.1608604, 122.7702332 -4.1618976, 122.7712875 -4.1607678, 122.7689774 -4.1549903, 122.7710854 -4.1528515, 122.774598 -4.1515594, 122.7793042 -4.1524189, 122.7863521 -4.1527499, 122.7895598 -4.1535502, 122.7932348 -4.1518908, 122.7961752 -4.1552071, 122.7997359 -4.1561497, 122.800886 -4.1540339, 122.8033289 -4.1535056, 122.8032339 -4.1503315, 122.8097981 -4.1482267, 122.8104125 -4.1427976, 122.8096774 -4.1403598, 122.81211 -4.1400764, 122.8143594 -4.1413315, 122.8173038 -4.1407309, 122.8171951 -4.1451567, 122.8224889 -4.14548, 122.825903 -4.1481754, 122.8268062 -4.1505961, 122.8323452 -4.153963, 122.8356538 -4.149833, 122.8349227 -4.1472676, 122.8327646 -4.1449983, 122.8323111 -4.1401183, 122.8301475 -4.1362628, 122.8321608 -4.1338565, 122.8308848 -4.1319996, 122.8339778 -4.1305082, 122.8348497 -4.1248878, 122.8312984 -4.1205256, 122.8276593 -4.119868, 122.8251875 -4.1229467, 122.8241158 -4.1224083, 122.8241168 -4.1176251, 122.8209018 -4.1155617, 122.823046 -4.1129912, 122.8237016 -4.1102111, 122.8217371 -4.1079984, 122.8170031 -4.1090437, 122.8132745 -4.1125165, 122.8078616 -4.1145721, 122.8067611 -4.1101175, 122.808667 -4.1081449, 122.8042916 -4.1035998, 122.8030998 -4.107426, 122.8012241 -4.1075451, 122.7996764 -4.1056315, 122.8009577 -4.1014166, 122.8039055 -4.1000123, 122.8011727 -4.0958481, 122.7931467 -4.0925875, 122.7930133 -4.096285, 122.7902849 -4.0954596, 122.7881653 -4.0966295, 122.7860731 -4.0942881, 122.7830526 -4.0965217, 122.7818879 -4.0928505, 122.7772562 -4.0893981, 122.7761445 -4.0859473, 122.775834 -4.0814334, 122.7711065 -4.0798994, 122.771143 -4.0777238, 122.7688167 -4.0765141, 122.7683281 -4.0685944, 122.7624708 -4.0669496, 122.7610969 -4.0651747, 122.7618506 -4.0616259, 122.7636515 -4.0579459, 122.7656155 -4.0562706, 122.7706551 -4.0559434, 122.7751709 -4.0566019, 122.7804132 -4.0600328, 122.7833185 -4.0594302, 122.7866045 -4.0609971, 122.789863 -4.0611408, 122.7944786 -4.0555227, 122.7976526 -4.0566736, 122.7997462 -4.0595002, 122.8111011 -4.0618032, 122.8160435 -4.057631, 122.8173523 -4.0583378, 122.8246499 -4.0580765, 122.8267121 -4.0556781, 122.8308355 -4.0550217, 122.8362016 -4.0585719, 122.8443815 -4.0651787, 122.8466394 -4.0660664, 122.8498784 -4.0697474, 122.850925 -4.0733788, 122.8534443 -4.0760411, 122.8552105 -4.0818414, 122.8553081 -4.0848976, 122.85714 -4.0891535, 122.8602155 -4.0930316, 122.8646657 -4.0967293, 122.8690832 -4.0994904, 122.870326 -4.1044034, 122.8706525 -4.1094313, 122.8733029 -4.11257, 122.872975 -4.1160861, 122.8769348 -4.1175983, 122.8793887 -4.1216571, 122.882105 -4.1221833, 122.8849843 -4.1268336, 122.8851146 -4.1309084, 122.8832489 -4.1323541, 122.8880916 -4.1398965, 122.8887457 -4.1432977, 122.8867162 -4.1456963, 122.8881551 -4.1537969, 122.8884818 -4.1579375, 122.8903797 -4.1606488, 122.8915247 -4.1643623, 122.8898545 -4.171378, 122.8920468 -4.1759624, 122.8917517 -4.1794128, 122.8935844 -4.1810397, 122.8945331 -4.1839974, 122.8970528 -4.1876289, 122.8998339 -4.195746, 122.8970511 -4.2009213, 122.8981299 -4.2044196, 122.8963876 -4.2068441, 122.8929012 -4.2074544, 122.8939298 -4.2134397, 122.8946496 -4.2218852, 122.9031498 -4.2267084, 122.9038344 -4.2291902, 122.9064957 -4.2295358, 122.9068024 -4.2323865, 122.9052673 -4.2347747, 122.9048065 -4.2377023, 122.9064174 -4.2424793, 122.9056497 -4.2450987, 122.9031937 -4.2474097, 122.902349 -4.2512619, 122.8978213 -4.2506449, 122.8939069 -4.2541114, 122.8936763 -4.2572702, 122.8912176 -4.2602107, 122.8885332 -4.2661296, 122.8878419 -4.2699817, 122.8909114 -4.2723705, 122.8907571 -4.2776866, 122.8862466 -4.279699, 122.8862856 -4.2844615, 122.8849066 -4.2918231, 122.8820636 -4.2925115, 122.8811612 -4.2953283, 122.8842821 -4.2978477, 122.885079 -4.3005223, 122.8843063 -4.3055757, 122.8859178 -4.3069627, 122.8856101 -4.3117009, 122.8887563 -4.3151684, 122.8894466 -4.3180962, 122.8982952 -4.3212923, 122.9035973 -4.3207044, 122.906945 -4.3217967, 122.9081633 -4.323516, 122.9037656 -4.3251877, 122.9012453 -4.3292811, 122.8959997 -4.3320204, 122.89474 -4.3348156, 122.8948161 -4.3399776, 122.8961972 -4.3428284, 122.8998808 -4.3468352, 122.9005515 -4.3507862, 122.8968099 -4.3522664, 122.8945832 -4.3584296, 122.8943578 -4.3620091, 122.8967834 -4.3645169, 122.8994729 -4.3642194, 122.896731 -4.3683687, 122.8974214 -4.3712964, 122.9017266 -4.3721161, 122.9010011 -4.3795632, 122.8982048 -4.3793959, 122.8972333 -4.3806972, 122.8963342 -4.3856716, 122.8945659 -4.3883477, 122.8928559 -4.3887838, 122.8907687 -4.3924344, 122.8917823 -4.3978454, 122.8896082 -4.4009723, 122.8900134 -4.4042014, 122.8874255 -4.4043422, 122.8856214 -4.4075831, 122.8854531 -4.4106979, 122.8832714 -4.4138545, 122.8808389 -4.4112023, 122.8811334 -4.4058145, 122.8824758 -4.404594, 122.8839865 -4.4007638, 122.8815432 -4.4011958, 122.8796132 -4.4039736, 122.8796792 -4.4087786, 122.8789686 -4.4136791, 122.8764698 -4.4182854, 122.8729413 -4.4169157, 122.8694596 -4.4175288, 122.8697426 -4.4133742, 122.8649881 -4.4159393, 122.8621357 -4.4161748, 122.8594006 -4.4181513, 122.8546661 -4.4189471, 122.8464723 -4.4192123, 122.8438902 -4.4202146, 122.8465529 -4.4226972, 122.8455412 -4.426475, 122.841309 -4.4311911, 122.8422607 -4.4328527, 122.8412175 -4.4357406, 122.8396744 -4.4361588, 122.8375051 -4.4395906, 122.8391728 -4.4414745, 122.8376288 -4.445911, 122.8357098 -4.4487569, 122.8339164 -4.449175, 122.8299131 -4.4478766, 122.8264104 -4.4459085, 122.8242423 -4.4437732, 122.8205726 -4.4428097, 122.8151482 -4.4371901, 122.8133823 -4.4335135, 122.8156527 -4.4311842, 122.8164021 -4.4255407, 122.8123773 -4.42963, 122.8097863 -4.427738, 122.8010676 -4.4255139, 122.7993606 -4.4240927, 122.7956249 -4.4229239, 122.7891565 -4.4190824, 122.7858585 -4.415183, 122.783238 -4.4149708, 122.7796352 -4.4133024, 122.7788403 -4.4115173, 122.7755066 -4.4093497, 122.7698766 -4.4088037, 122.7683458 -4.4035807, 122.7659593 -4.4002652, 122.7635857 -4.400139, 122.7590226 -4.3943287, 122.7551255 -4.3918473, 122.7548528 -4.3897974, 122.7528353 -4.3880077, 122.7466113 -4.3857706, 122.7429934 -4.3828458, 122.7411907 -4.3782845, 122.7371112 -4.3736355, 122.7351947 -4.3691121, 122.7359828 -4.3665943, 122.7341511 -4.3652147, 122.7298025 -4.3685129, 122.7264294 -4.3691385, 122.7217216 -4.3652363, 122.7204491 -4.3606815, 122.718567 -4.3602085, 122.7171562 -4.35761, 122.7171577 -4.3535951, 122.7133951 -4.348634, 122.7105722 -4.3476882, 122.7070444 -4.3439081, 122.7058472 -4.339997, 122.7038706 -4.3388327, 122.7001475 -4.3407546, 122.6964269 -4.3363146, 122.6962266 -4.3316127, 122.6952519 -4.3300946, 122.6923624 -4.329787, 122.689404 -4.3309115, 122.6820752 -4.3261696, 122.6737685 -4.3267903, 122.6710539 -4.3280697, 122.6693214 -4.3303864, 122.6668218 -4.3313757, 122.6616824 -4.3357921, 122.6599044 -4.3386004, 122.6615912 -4.3410982, 122.6628545 -4.3471629, 122.6618761 -4.3497933, 122.6628507 -4.3557687, 122.6670074 -4.3615284, 122.6715686 -4.3633185, 122.6771293 -4.3647602, 122.6804734 -4.3681197, 122.6849059 -4.3684517, 122.6868747 -4.3712861, 122.6892534 -4.3729753, 122.694633 -4.3792904, 122.6958897 -4.3875336, 122.6984081 -4.3916342, 122.7012834 -4.3906095, 122.7028812 -4.3941328, 122.7025689 -4.3976552, 122.6996369 -4.3976095, 122.700462 -4.4012099, 122.7028293 -4.4047419, 122.7067008 -4.407338, 122.7120452 -4.4075581, 122.7163454 -4.411136, 122.7212546 -4.413144, 122.7250771 -4.4165036, 122.7241213 -4.4206028, 122.7297681 -4.4211718, 122.7340243 -4.4269302, 122.7380214 -4.42824, 122.7409315 -4.431512, 122.7435384 -4.4322543, 122.7462772 -4.428461, 122.7505788 -4.4288549, 122.7533607 -4.4258466, 122.7571879 -4.4268039, 122.7566789 -4.4308572, 122.7594858 -4.4325939, 122.7620646 -4.4377818, 122.7605323 -4.4438279, 122.7637923 -4.4476135, 122.7633625 -4.4583545, 122.7621353 -4.4634094, 122.7625614 -4.4731674, 122.7613159 -4.4777598, 122.7618482 -4.4803015, 122.7599572 -4.4888176, 122.7580456 -4.4922504, 122.7547983 -4.496423, 122.7522669 -4.5008096, 122.7475994 -4.5073627, 122.7434664 -4.5101704, 122.7401726 -4.5097434, 122.7263633 -4.5030744, 122.7211852 -4.5012602, 122.7185145 -4.498842, 122.7171016 -4.5014394, 122.7142777 -4.5014383, 122.7107489 -4.4986028, 122.7074568 -4.4922248, 122.7055747 -4.4910432, 122.705811 -4.4886816, 122.7079297 -4.4867931, 122.7088723 -4.4832508, 122.7055792 -4.4799431, 122.7062866 -4.4761646, 122.7015809 -4.4745095, 122.7013464 -4.47262, 122.6971112 -4.4714374, 122.6940515 -4.4728532, 122.693582 -4.4700189, 122.6895814 -4.4704896, 122.6886394 -4.4723786, 122.6851083 -4.4754473, 122.6811489 -4.4742081, 122.6773361 -4.4801197, 122.6765584 -4.4834478, 122.6799077 -4.488973, 122.6792993 -4.4913041, 122.6820431 -4.4915545, 122.6867484 -4.4978989, 122.6926752 -4.4991761, 122.6948264 -4.5016556, 122.6877708 -4.5047529, 122.683676 -4.5046252, 122.6802525 -4.5073944, 122.6765034 -4.5081895, 122.6716963 -4.5079217, 122.6669848 -4.5012805, 122.6645725 -4.4914712, 122.6650681 -4.4878598, 122.6637616 -4.4824134, 122.6581768 -4.4745926, 122.6573037 -4.4706264, 122.6597873 -4.4708259, 122.6607175 -4.4734324, 122.6643005 -4.4766916, 122.6666616 -4.4761175, 122.666263 -4.4734419, 122.6687955 -4.4730864, 122.6670865 -4.4698306, 122.6674431 -4.4672, 122.6643338 -4.4657717, 122.6622915 -4.462917, 122.6616495 -4.4581011, 122.6641832 -4.454981, 122.6628513 -4.4529738, 122.660275 -4.4520809, 122.6586326 -4.4490034, 122.6503497 -4.4434259, 122.6425771 -4.4391861, 122.6401792 -4.4370893, 122.6330971 -4.4293272, 122.6300345 -4.423752, 122.6254386 -4.4196921, 122.6234852 -4.4171049, 122.6211311 -4.4163903, 122.6169127 -4.4124643, 122.6154924 -4.4101449, 122.6126945 -4.4085382, 122.6087631 -4.4082241, 122.6021011 -4.4053222, 122.5980603 -4.4021096, 122.5950867 -4.3969357, 122.5904221 -4.3971115, 122.5884679 -4.396397, 122.5846474 -4.3966624, 122.583314 -4.3979547, 122.5788263 -4.3995574, 122.5771398 -4.3967919, 122.5746065 -4.3988416, 122.5690081 -4.4007557, 122.5658836 -4.4024443, 122.5668372 -4.4055336, 122.5695392 -4.4083528, 122.5686621 -4.4112393, 122.5654899 -4.4079888, 122.5638616 -4.4087257, 122.5640691 -4.4144862, 122.5634455 -4.4173841, 122.5587805 -4.4182285, 122.5574461 -4.4209477, 122.552203 -4.4227727, 122.5449621 -4.4204121, 122.5435739 -4.4207678, 122.5398754 -4.4275711, 122.5375014 -4.4250806, 122.5325642 -4.4270119, 122.5297151 -4.4299899, 122.5273466 -4.435131, 122.5257143 -4.4362515, 122.5238997 -4.4330952, 122.520477 -4.4314454, 122.5201614 -4.4333032, 122.5226075 -4.4343991, 122.5238785 -4.439685, 122.5200585 -4.4431194, 122.5182421 -4.442645, 122.5111249 -4.4426572, 122.5066265 -4.4448701, 122.5072319 -4.4509255, 122.5050236 -4.455542, 122.5037493 -4.454209, 122.503489 -4.4473237, 122.5009392 -4.446393, 122.5009378 -4.4494459, 122.4946868 -4.4481195, 122.4937514 -4.4525506, 122.4894044 -4.4555796, 122.4864457 -4.4485657, 122.4847083 -4.4480279, 122.4836813 -4.451291, 122.4773914 -4.4490532, 122.4728889 -4.4522691, 122.4704382 -4.4524462, 122.4706347 -4.4471081, 122.4729097 -4.4461192, 122.4720536 -4.4431038, 122.4688777 -4.4438337, 122.4678917 -4.442584, 122.4678096 -4.4373297, 122.4626157 -4.4398239, 122.4602573 -4.4376688, 122.4556466 -4.4367586, 122.4532852 -4.4407795, 122.4533526 -4.4443653, 122.4545061 -4.4473852, 122.4510475 -4.4516324, 122.450271 -4.4487335, 122.4464534 -4.4461916, 122.444111 -4.4436154, 122.445137 -4.4404181, 122.4441437 -4.4389596, 122.4451647 -4.4364301, 122.4407673 -4.4353501, 122.4382461 -4.4356712, 122.4358942 -4.437642, 122.4369464 -4.4421081, 122.4391816 -4.4434421, 122.438177 -4.4465214, 122.435797 -4.445891, 122.4314801 -4.4387219, 122.429775 -4.434488, 122.4251397 -4.434233, 122.4233222 -4.4353002, 122.4199439 -4.4297032, 122.4190642 -4.4330968, 122.4146475 -4.4339316, 122.4130791 -4.4368218, 122.4086285 -4.4406526, 122.4016138 -4.4390755, 122.3994202 -4.4403937, 122.4015475 -4.4435383, 122.3996044 -4.4450454, 122.3987876 -4.447999, 122.3935557 -4.4510943, 122.3895428 -4.4556168, 122.387037 -4.4556775, 122.3811469 -4.4575583, 122.3761942 -4.4570115, 122.3744516 -4.4601681, 122.369784 -4.4615099, 122.3673678 -4.4644149, 122.3638802 -4.4657039, 122.3581406 -4.4660219, 122.3552968 -4.4670961, 122.3518892 -4.466967, 122.3492231 -4.4681069, 122.344704 -4.4653546, 122.3442526 -4.4684971, 122.3448632 -4.4719467, 122.3417139 -4.4746713, 122.3375206 -4.4745976, 122.3329161 -4.4735597, 122.3241317 -4.4751031, 122.3093014 -4.4755066, 122.3054743 -4.4773791, 122.2990643 -4.4821989, 122.2910137 -4.4842767, 122.2873424 -4.4846346, 122.286585 -4.4860354, 122.2834446 -4.4872716, 122.2795369 -4.487009, 122.2701822 -4.4893528, 122.2656641 -4.4891565, 122.2634954 -4.4918926, 122.260657 -4.4929546, 122.2534519 -4.4930339, 122.2507926 -4.487567, 122.2512715 -4.4852856, 122.2454657 -4.4859363, 122.2407211 -4.4870832, 122.2376888 -4.4871235, 122.2297926 -4.4839348, 122.2264452 -4.4829893, 122.2264207 -4.4803002, 122.2229739 -4.4813118, 122.2204912 -4.4793722, 122.2197581 -4.4766217, 122.2160374 -4.4724031, 122.2091087 -4.4718846, 122.2098158 -4.4732515, 122.2158674 -4.4746296, 122.2171437 -4.4760701, 122.2175312 -4.4796025, 122.2168806 -4.4827801, 122.2137707 -4.4816746, 122.212254 -4.4841813, 122.2058446 -4.4854461, 122.2032466 -4.4884692, 122.1947832 -4.5004714, 122.1931607 -4.4986826, 122.1911536 -4.4988924, 122.1899508 -4.5040136, 122.185207 -4.5075466, 122.1814396 -4.5075071, 122.1819302 -4.5095566, 122.1798055 -4.5126787, 122.1735668 -4.5184654, 122.1702018 -4.5196769, 122.1669077 -4.519437, 122.1647886 -4.5206153, 122.163371 -4.5255728, 122.1610133 -4.5295846, 122.1525406 -4.5307555, 122.1501864 -4.5316973, 122.1478302 -4.5342922, 122.1398292 -4.5345188, 122.1313613 -4.5316749, 122.1245378 -4.5311944, 122.1238274 -4.5349719, 122.1212366 -4.5368579, 122.1130015 -4.5361394, 122.1081418 -4.5340962, 122.1055466 -4.5328492, 122.1036399 -4.5297419, 122.1037811 -4.5281883, 122.1067471 -4.5240924, 122.1072414 -4.5200671, 122.1057584 -4.5154768, 122.1071708 -4.5097567, 122.1066765 -4.507285, 122.1032868 -4.5070731, 122.1027924 -4.5046721, 122.104346 -4.5032597, 122.1027218 -4.5007174, 122.1005326 -4.5026947, 122.099897 -4.505802, 122.0956599 -4.502836, 122.0938238 -4.5001524, 122.0948036 -4.4966568, 122.0931087 -4.4952797, 122.0880241 -4.4964979, 122.0828866 -4.4939556, 122.0827277 -4.4961271, 122.0796841 -4.4976175, 122.0782051 -4.4935196, 122.0730102 -4.4938854, 122.071899 -4.4923945, 122.0674457 -4.4931335, 122.0655933 -4.490897, 122.0618812 -4.4923817, 122.059655 -4.4923788, 122.0574336 -4.4886523, 122.0544654 -4.4886484, 122.0514986 -4.4875275, 122.0481637 -4.4841718, 122.0481661 -4.48231, 122.0503947 -4.4804511, 122.0511401 -4.4778455, 122.0500337 -4.4726309, 122.0481786 -4.4726285, 122.0463279 -4.4692748, 122.0337702 -4.4582512, 122.0319137 -4.4551116, 122.0194616 -4.443625, 122.0115778 -4.4385547, 122.0000065 -4.4282533, 121.9577037 -4.4048187, 121.9172646 -4.3829429, 121.9104962 -4.3790296, 121.9076985 -4.3779486, 121.9246067 -4.377988, 121.9449438 -4.3786613, 121.9534598 -4.3783442, 121.9651161 -4.3785232, 121.9725684 -4.3791069, 121.9765938 -4.3789288, 121.9765959 -4.3773677, 121.9798945 -4.3735155, 121.9830981 -4.3722343, 121.9893187 -4.3723346, 122.0038434 -4.3690942, 122.0071272 -4.3668846, 122.0103982 -4.3604414, 122.0108931 -4.3562682, 122.0112276 -4.3127185, 122.0107085 -4.2963698, 122.0106986 -4.2771625, 122.0114493 -4.2612462, 122.0123927 -4.2526454, 122.0140543 -4.2314217, 122.0147565 -4.2089804, 122.014814 -4.2017529, 122.0139751 -4.1929338, 122.0111545 -4.1829745, 122.0069213 -4.1698845, 121.9976075 -4.1419967, 121.9944471 -4.1316752, 121.9999338 -4.1293281, 122.0098994 -4.1281635, 122.0104877 -4.1263987, 122.0210416 -4.1234692, 122.0304203 -4.1228922, 122.034521 -4.1246627, 122.0392086 -4.1258455, 122.0415553 -4.1240827, 122.0468311 -4.1235006, 122.0515223 -4.1217406, 122.0591475 -4.1170414, 122.0626622 -4.1188111, 122.0655935 -4.1182261, 122.0691137 -4.1152875, 122.0743889 -4.1152937, 122.0755783 -4.1166904, 122.079547 -4.1163929, 122.0839085 -4.11799, 122.0856899 -4.1165157, 122.0912161 -4.1143298, 122.0925289 -4.1105654, 122.0913954 -4.1053132, 122.0931293 -4.1021802, 122.0966078 -4.1026314, 122.1048834 -4.1012036, 122.107816 -4.0994412, 122.1078179 -4.0976756, 122.1113385 -4.0941483, 122.117105 -4.0929765, 122.1222689 -4.0900622, 122.130198 -4.0865545, 122.1337624 -4.0855301, 122.137247 -4.0824905, 122.1448158 -4.079793, 122.1466354 -4.0778051, 122.149584 -4.0770679, 122.1504133 -4.0750868, 122.1560341 -4.0713089, 122.1620687 -4.06999, 122.1688034 -4.0700795, 122.1698107 -4.0686385, 122.1749938 -4.0657014, 122.1778617 -4.0654941, 122.179074 -4.0641959, 122.1796188 -4.0596861, 122.1770227 -4.0565512, 122.1764413 -4.0518422, 122.1787899 -4.0477247, 122.1807334 -4.0413755, 122.1840086 -4.0409448, 122.185497 -4.0392655, 122.1887792 -4.0384641, 122.1870999 -4.0360216, 122.192443 -4.0325104, 122.1946947 -4.0285795, 122.1983967 -4.0275872, 122.1993508 -4.0241142, 122.2040151 -4.0196309, 122.2066866 -4.0208522, 122.2094345 -4.0196691, 122.2122587 -4.0202797, 122.211877 -4.0126849, 122.2158461 -4.0109675, 122.2192046 -4.011769, 122.218594 -4.0089448, 122.2223341 -4.0049757, 122.2253491 -4.0049375, 122.2277917 -4.0066931, 122.2331347 -4.006197, 122.2326386 -4.0043269, 122.2301579 -4.0028385, 122.2351956 -4.0010829, 122.2367603 -4.0045559, 122.2401188 -4.0040597, 122.2419889 -4.0066931, 122.2452711 -4.0047467, 122.259163 -4.0014264, 122.2627504 -4.0036399, 122.2641625 -4.0057771, 122.2685133 -4.0039452, 122.2711085 -4.0006249, 122.2710703 -3.996923, 122.2720244 -3.9942896, 122.2710449 -3.9916828, 122.2686967 -3.9909001, 122.2677477 -3.9864018, 122.2707185 -3.9835338, 122.2739618 -3.9834263, 122.2758286 -3.9858569, 122.2762649 -3.989832, 122.2748906 -3.993946, 122.2785608 -3.9960323, 122.2782555 -3.9996961, 122.2812323 -4.0034744, 122.2842473 -4.0053445, 122.2900483 -4.0068329, 122.293674 -4.0054208, 122.2952006 -4.0016425, 122.2984446 -3.9970627, 122.3006199 -3.9964521, 122.3026427 -3.9975207, 122.2989407 -4.0007647, 122.2950479 -4.0069474, 122.2919947 -4.0196562, 122.2939793 -4.0231292, 122.2962226 -4.0246463, 122.2986156 -4.0245912, 122.2998552 -4.0227361, 122.2979484 -4.0208393, 122.2981389 -4.0185156, 122.3047848 -4.0148821, 122.3045891 -4.0123286, 122.3022992 -4.0116035, 122.3027953 -4.0092372, 122.3070698 -4.0074435, 122.308978 -4.0055734, 122.3106191 -4.0022913, 122.3130234 -4.0042759, 122.3125273 -4.0083213, 122.3089017 -4.0088174, 122.3089398 -4.0111836, 122.3116114 -4.0117943, 122.3136341 -4.0135117, 122.3142447 -4.0167557, 122.3128029 -4.0196276, 122.3133107 -4.0220171, 122.3163693 -4.0223041, 122.3197725 -4.0167324, 122.3214717 -4.0168476, 122.3260376 -4.0209156, 122.3291671 -4.0209538, 122.3290526 -4.017061, 122.3302357 -4.0158397, 122.3329982 -4.0165085, 122.3332507 -4.0130919, 122.3359985 -4.0128629, 122.3401585 -4.0156871, 122.3405401 -4.0169083, 122.3385174 -4.0216789, 122.3405783 -4.0234345, 122.3452725 -4.0236635, 122.3466083 -4.025648, 122.3501576 -4.0246939, 122.3545847 -4.0251519, 122.3567105 -4.0228773, 122.3561304 -4.02131, 122.3517033 -4.0194781, 122.3501755 -4.0112148, 122.3514707 -4.0077487, 122.3567342 -4.0074728, 122.3590801 -4.005932, 122.3596845 -4.0034706, 122.3591044 -3.9993844, 122.3630005 -3.9965635, 122.3668165 -3.9977497, 122.371969 -4.001915, 122.3789082 -4.0024311, 122.3928734 -4.005247, 122.4076542 -4.0071526, 122.4212702 -4.0104107, 122.4268588 -4.0080769, 122.4404486 -4.0080713)))</v>
      </c>
    </row>
    <row r="172" spans="1:18" x14ac:dyDescent="0.3">
      <c r="A172" s="4" t="s">
        <v>1288</v>
      </c>
      <c r="B172" s="5">
        <v>73.873099802772003</v>
      </c>
      <c r="C172" s="5">
        <v>75.885972924930996</v>
      </c>
      <c r="D172" s="5">
        <v>78.668251684655004</v>
      </c>
      <c r="E172">
        <v>78.900000000000006</v>
      </c>
      <c r="F172">
        <v>84</v>
      </c>
      <c r="G172">
        <v>76.8</v>
      </c>
      <c r="H172">
        <v>100.9</v>
      </c>
      <c r="I172">
        <v>98.8</v>
      </c>
      <c r="J172">
        <v>95.5</v>
      </c>
      <c r="K172">
        <v>167.6</v>
      </c>
      <c r="L172">
        <v>108.4</v>
      </c>
      <c r="M172">
        <v>110.6</v>
      </c>
      <c r="N172" t="str">
        <f t="shared" si="2"/>
        <v>konawe utara</v>
      </c>
      <c r="O172">
        <f>VLOOKUP(N172,GeoJson!$E$1:$G$515,3,FALSE)</f>
        <v>-3.4155199999999999</v>
      </c>
      <c r="P172">
        <f>VLOOKUP(N172,GeoJson!$E$2:$H$515,4,FALSE)</f>
        <v>121.99081</v>
      </c>
      <c r="Q172">
        <f>VLOOKUP(N172,GeoJson!$E$2:$I$515,5,FALSE)</f>
        <v>32</v>
      </c>
      <c r="R172" t="str">
        <f>VLOOKUP(N172,GeoJson!$E$2:$J$515,6,FALSE)</f>
        <v>MULTIPOLYGON (((122.2825157 -3.5587409, 122.2785061 -3.5624084, 122.2759469 -3.56114, 122.2701249 -3.5650875, 122.271504 -3.5589378, 122.27846 -3.5569767, 122.2803026 -3.5549199, 122.2825157 -3.5587409)), ((122.3257903 -3.5305484, 122.3291422 -3.5348413, 122.3333108 -3.5345379, 122.3356461 -3.53883, 122.3394064 -3.5406715, 122.3457097 -3.5408803, 122.3460104 -3.5470098, 122.3404192 -3.5461886, 122.3340136 -3.5468991, 122.3357393 -3.5505779, 122.3342062 -3.561916, 122.3390844 -3.5645755, 122.3531119 -3.5689782, 122.3594151 -3.5695955, 122.3644979 -3.5706206, 122.3644942 -3.5760349, 122.3536159 -3.57521, 122.3497528 -3.5745943, 122.3472096 -3.5765335, 122.3420235 -3.5777556, 122.3322592 -3.5830606, 122.3261588 -3.5831582, 122.3161961 -3.5815163, 122.3127406 -3.5797771, 122.309794 -3.5773232, 122.3051183 -3.5756852, 122.2969824 -3.5787436, 122.2888479 -3.5797588, 122.2875195 -3.5884409, 122.282129 -3.5908883, 122.2794893 -3.586085, 122.2803081 -3.5791392, 122.2754376 -3.5667748, 122.2813369 -3.5635105, 122.2833738 -3.5589152, 122.286126 -3.5497235, 122.2906009 -3.5476839, 122.2914177 -3.5430876, 122.2947767 -3.5377782, 122.2936618 -3.5332826, 122.3059654 -3.5306359, 122.3215206 -3.5301366, 122.3257903 -3.5305484)), ((122.4865064 -3.4842216, 122.4861773 -3.4863634, 122.4829956 -3.4874492, 122.4822121 -3.4808909, 122.483066 -3.4785845, 122.4865402 -3.4823762, 122.4865064 -3.4842216)), ((122.4000703 -3.4651927, 122.3985791 -3.4665861, 122.3931327 -3.465085, 122.3932368 -3.4630195, 122.3957047 -3.4612136, 122.3967855 -3.4586839, 122.3989949 -3.459305, 122.39889 -3.4626616, 122.4000703 -3.4651927)), ((122.396529 -3.4579091, 122.3952936 -3.4611617, 122.3916463 -3.4589905, 122.3916517 -3.4504698, 122.3964792 -3.455482, 122.396529 -3.4579091)), ((122.4417678 -3.4440842, 122.4480463 -3.4513878, 122.4524641 -3.4508478, 122.4542772 -3.4560771, 122.4606062 -3.4611611, 122.4638456 -3.4614589, 122.4661995 -3.4652582, 122.4674203 -3.4765047, 122.4626057 -3.4840484, 122.4619704 -3.4789677, 122.4607447 -3.4764515, 122.4583381 -3.4789656, 122.4580535 -3.4824309, 122.4565415 -3.4856337, 122.4532405 -3.4874303, 122.4475644 -3.4855722, 122.4423954 -3.4774758, 122.4391236 -3.4771085, 122.4379196 -3.4795246, 122.4406568 -3.4853433, 122.4457157 -3.4904609, 122.4466365 -3.4940304, 122.4490409 -3.4953245, 122.4511359 -3.499541, 122.4507981 -3.5034189, 122.4448408 -3.5040336, 122.4408867 -3.5064296, 122.4376044 -3.5064276, 122.4352606 -3.5052482, 122.431509 -3.5059527, 122.4265888 -3.5005313, 122.4251839 -3.4974678, 122.4249515 -3.4941695, 122.4233111 -3.4929906, 122.4200272 -3.49558, 122.4165119 -3.4932219, 122.4183888 -3.4911029, 122.4214368 -3.4908692, 122.4183926 -3.4849777, 122.4158157 -3.4816779, 122.4104245 -3.4800255, 122.4083201 -3.471072, 122.4052756 -3.4658872, 122.4066887 -3.4555224, 122.4041112 -3.4534006, 122.40552 -3.4498677, 122.4041157 -3.4460975, 122.4010681 -3.4460956, 122.397788 -3.4427953, 122.3980272 -3.4352568, 122.4003736 -3.4319601, 122.4020175 -3.4272495, 122.4031939 -3.4204183, 122.4015567 -3.4142921, 122.4034345 -3.410524, 122.4029716 -3.4008647, 122.4124115 -3.3952785, 122.4162716 -3.3994313, 122.4175448 -3.4043644, 122.4172476 -3.4088526, 122.4184208 -3.4167451, 122.4217532 -3.42528, 122.4233712 -3.4281418, 122.4417678 -3.4440842)), ((122.4538232 -3.7874308, 122.4574407 -3.7947518, 122.4649802 -3.8035884, 122.4689121 -3.806588, 122.4704356 -3.808635, 122.4708886 -3.8124739, 122.4721144 -3.8140239, 122.4729656 -3.818807, 122.4721955 -3.8215229, 122.4687889 -3.820079, 122.4594918 -3.8193177, 122.459482 -3.8349749, 122.4528678 -3.8368686, 122.4472016 -3.8335437, 122.4396399 -3.8397067, 122.4320831 -3.8382783, 122.4292443 -3.8453934, 122.4234715 -3.8484592, 122.4235821 -3.8487606, 122.4249871 -3.8525043, 122.4292352 -3.8577305, 122.4268742 -3.8610477, 122.4228381 -3.8614601, 122.4187561 -3.861876, 122.4163339 -3.8621238, 122.4141407 -3.8671722, 122.3996334 -3.8675117, 122.3990072 -3.8640826, 122.39524 -3.8646213, 122.3918881 -3.8650998, 122.3885977 -3.8655713, 122.3874888 -3.8657304, 122.3846706 -3.8660735, 122.364163 -3.864787, 122.3637591 -3.8647608, 122.3569202 -3.8643131, 122.3437246 -3.8752222, 122.3361604 -3.8771207, 122.3326092 -3.8729571, 122.3324722 -3.8727922, 122.3308921 -3.8709252, 122.3304958 -3.87047, 122.3196002 -3.8699746, 122.3192377 -3.8698835, 122.3139706 -3.8685551, 122.312539 -3.8642312, 122.3120858 -3.8628604, 122.3106894 -3.8372399, 122.3064432 -3.8310686, 122.297473 -3.8258423, 122.2908642 -3.8210924, 122.284255 -3.8168169, 122.2814242 -3.813019, 122.2790696 -3.8044769, 122.2767203 -3.7897671, 122.2767305 -3.7774315, 122.2691803 -3.7693596, 122.2488814 -3.7574812, 122.2337754 -3.7489281, 122.2196509 -3.7460605, 122.2125266 -3.7441647, 122.2030809 -3.7441562, 122.1964651 -3.74842, 122.1898456 -3.7564794, 122.1874785 -3.7626448, 122.1813338 -3.7678579, 122.1770827 -3.7683283, 122.1657599 -3.7555077, 122.1610388 -3.7536055, 122.1558465 -3.7507539, 122.1525437 -3.7474296, 122.1516092 -3.7369912, 122.1492519 -3.732719, 122.1454847 -3.721329, 122.1374558 -3.7217956, 122.1313126 -3.7255849, 122.1261168 -3.7265286, 122.1180921 -3.7227252, 122.1157326 -3.7208251, 122.104875 -3.7165443, 122.0973184 -3.717011, 122.0807894 -3.7169939, 122.0718255 -3.7084448, 122.0649698 -3.7005955, 122.0581414 -3.6979931, 122.0539008 -3.6889745, 122.0529688 -3.677113, 122.0468354 -3.6718879, 122.042595 -3.6628693, 122.0449661 -3.6533835, 122.0553663 -3.6424828, 122.0416962 -3.6196962, 122.0308387 -3.6168381, 122.0223443 -3.6120848, 122.0147948 -3.606858, 122.0063073 -3.5959372, 121.9945122 -3.5873848, 121.970443 -3.5769209, 121.9297893 -3.5666497, 121.9295432 -3.5665077, 121.927154 -3.5651373, 121.9201108 -3.5624436, 121.910092 -3.5625601, 121.9057744 -3.5621394, 121.9001064 -3.5640302, 121.8893605 -3.5692871, 121.8893669 -3.5692591, 121.882158 -3.5697013, 121.8651677 -3.5639876, 121.8557313 -3.5587576, 121.849119 -3.5606469, 121.840143 -3.5649051, 121.8264486 -3.5667852, 121.8178284 -3.5697391, 121.8063412 -3.5784173, 121.8013181 -3.5806645, 121.7942045 -3.5827538, 121.7875282 -3.5731789, 121.7794745 -3.564352, 121.7747642 -3.5560441, 121.7730063 -3.5465542, 121.7753801 -3.5364768, 121.770086 -3.5234244, 121.765379 -3.5127447, 121.765987 -3.4991071, 121.7683591 -3.4902157, 121.7636483 -3.4825008, 121.7483064 -3.4818875, 121.741809 -3.4866226, 121.7258722 -3.4895659, 121.700507 -3.4830085, 121.6698399 -3.4705136, 121.6621764 -3.4651662, 121.6586477 -3.4568599, 121.6595665 -3.4491909, 121.6633881 -3.4426359, 121.6710687 -3.4355313, 121.671671 -3.4266378, 121.662831 -3.4189172, 121.6398195 -3.4188847, 121.6262428 -3.4230159, 121.6185715 -3.4235977, 121.5995614 -3.410822, 121.5543144 -3.3861485, 121.5466143 -3.3927728, 121.531255 -3.3992936, 121.5219224 -3.4189116, 121.5125899 -3.4380618, 121.5033081 -3.4495208, 121.4974273 -3.4432079, 121.4943161 -3.4388257, 121.487294 -3.4277992, 121.4757735 -3.4116829, 121.4731286 -3.4064966, 121.4677706 -3.3972363, 121.4618436 -3.386302, 121.4410258 -3.3509379, 121.4398277 -3.3482602, 121.4298887 -3.3333983, 121.4278385 -3.3264899, 121.4294047 -3.3136317, 121.4308037 -3.2977522, 121.4312751 -3.2732994, 121.488184 -3.2403142, 121.5035051 -3.2244231, 121.5217402 -3.2244498, 121.5536827 -3.2027303, 121.5639606 -3.1878525, 121.579935 -3.1741279, 121.5913503 -3.1603967, 121.6118567 -3.1661524, 121.6243963 -3.163878, 121.6335183 -3.1604533, 121.649465 -3.1673479, 121.6596854 -3.1822664, 121.6688076 -3.1925765, 121.6779153 -3.2006077, 121.6721928 -3.2189301, 121.6881379 -3.2281158, 121.7070024 -3.2329663, 121.7349513 -3.2447128, 121.7474003 -3.2339191, 121.75593 -3.2400545, 121.7644782 -3.2499794, 121.7758849 -3.2431193, 121.7907028 -3.2431372, 121.8123694 -3.2351433, 121.8283378 -3.2259965, 121.8427672 -3.2097754, 121.8444054 -3.2091452, 121.8419198 -3.2052745, 121.940595 -3.1040827, 122.0680377 -2.9741859, 122.0789665 -2.9620882, 122.079016 -2.9621284, 122.0799469 -2.9628839, 122.0831458 -2.9654803, 122.0837795 -2.9660253, 122.0851619 -2.9679618, 122.0851349 -2.9703212, 122.0840201 -2.972708, 122.0811912 -2.9780355, 122.0811575 -2.9791965, 122.0823825 -2.982858, 122.0830379 -2.9847174, 122.0836133 -2.9860112, 122.0850275 -2.9890341, 122.0866368 -2.9924076, 122.0903974 -2.9981498, 122.0904239 -2.9981935, 122.090861 -2.9989572, 122.0918047 -3.0004828, 122.0922228 -3.0009178, 122.0928045 -3.0014788, 122.0935469 -3.002195, 122.0936037 -3.0022644, 122.0969097 -3.0063196, 122.0974543 -3.0069255, 122.098205 -3.0076512, 122.104714 -3.0118484, 122.1076051 -3.0134058, 122.1140207 -3.0158497, 122.1171033 -3.017004, 122.1259469 -3.0205466, 122.1306863 -3.0220988, 122.1313858 -3.0221496, 122.1332419 -3.0220727, 122.1416603 -3.0219368, 122.1448488 -3.0224893, 122.1460094 -3.0227048, 122.1494462 -3.0234174, 122.1621481 -3.0260126, 122.1630942 -3.0262246, 122.1683464 -3.0275127, 122.1697207 -3.0278615, 122.1707555 -3.0281099, 122.1728526 -3.0287086, 122.175143 -3.0295027, 122.1757904 -3.0297374, 122.1765453 -3.0300111, 122.177489 -3.0308344, 122.1787981 -3.0319601, 122.1793857 -3.0326359, 122.1801534 -3.0337137, 122.1808713 -3.0359803, 122.180789 -3.0371589, 122.1797496 -3.0464738, 122.179126 -3.049587, 122.177791 -3.0557838, 122.1766741 -3.0615493, 122.1763733 -3.0627768, 122.1754248 -3.0654787, 122.17391 -3.0690152, 122.1734706 -3.0703005, 122.1731206 -3.0723047, 122.1728248 -3.0750105, 122.1724521 -3.0768744, 122.1716252 -3.0793605, 122.1715605 -3.079555, 122.171565 -3.0827746, 122.1718498 -3.0840462, 122.1739723 -3.0874599, 122.1744408 -3.0879125, 122.1766236 -3.0897453, 122.1782086 -3.0908232, 122.1840053 -3.0940817, 122.1911621 -3.098517, 122.1918082 -3.098955, 122.1919875 -3.0990912, 122.1953026 -3.1017537, 122.2021502 -3.1085852, 122.2021867 -3.1086176, 122.2046785 -3.1108181, 122.2075144 -3.1136173, 122.2115748 -3.1184201, 122.2141564 -3.1227738, 122.2155997 -3.1252005, 122.2192456 -3.1311971, 122.2196078 -3.1316456, 122.2204999 -3.1327529, 122.2239027 -3.1362732, 122.2243173 -3.1366121, 122.2243496 -3.1366385, 122.2246282 -3.1368747, 122.2249921 -3.1371886, 122.2291162 -3.1400095, 122.2292541 -3.1400544, 122.2312224 -3.1405925, 122.2312945 -3.1405956, 122.2349926 -3.1404088, 122.2368016 -3.1397828, 122.2383176 -3.1392441, 122.2390886 -3.1389626, 122.2392863 -3.1388902, 122.239655 -3.1387456, 122.2406651 -3.1383209, 122.2416388 -3.1379105, 122.2421976 -3.137647, 122.2432095 -3.1371637, 122.2453681 -3.1362628, 122.2460251 -3.136057, 122.249233 -3.1351518, 122.25 -3.1349049, 122.2511895 -3.134894, 122.2517058 -3.1348892, 122.2521708 -3.1348907, 122.2527529 -3.1349473, 122.2533576 -3.1350061, 122.2539074 -3.1351633, 122.2546709 -3.1353815, 122.2550145 -3.1354797, 122.255066 -3.1354956, 122.2554468 -3.1357648, 122.2569644 -3.1368597, 122.2590249 -3.1386044, 122.2601875 -3.1401545, 122.2612127 -3.141453, 122.2614395 -3.1417287, 122.2617473 -3.1421028, 122.2624208 -3.1429001, 122.263134 -3.143446, 122.2646881 -3.144498, 122.2664144 -3.1451718, 122.2664906 -3.1451773, 122.2681738 -3.1450791, 122.2694173 -3.1447877, 122.2703036 -3.1445775, 122.2726888 -3.1433989, 122.2729864 -3.1432048, 122.2730743 -3.1431499, 122.2772656 -3.141553, 122.2781928 -3.1413331, 122.2795189 -3.1410919, 122.2805553 -3.1409856, 122.2838131 -3.1413496, 122.2849105 -3.1414529, 122.2862714 -3.1419691, 122.286591 -3.1420911, 122.2886556 -3.142923, 122.2897707 -3.1441605, 122.2916237 -3.1476728, 122.2954115 -3.1547344, 122.2963826 -3.1556691, 122.2978999 -3.1568453, 122.30126 -3.1586361, 122.3018797 -3.1588734, 122.3020454 -3.1589254, 122.303327 -3.1593293, 122.3037612 -3.1595152, 122.3089305 -3.1612184, 122.3103081 -3.1617903, 122.3106881 -3.1619803, 122.311185 -3.1623801, 122.3116301 -3.1627384, 122.3127244 -3.1635934, 122.3140524 -3.1646691, 122.315026 -3.1660559, 122.3153949 -3.1739569, 122.3153601 -3.1746341, 122.3109286 -3.1942213, 122.3093044 -3.1975021, 122.3025877 -3.2088744, 122.2984713 -3.2125337, 122.2955093 -3.219287, 122.2955533 -3.2261831, 122.296911 -3.2289387, 122.3002954 -3.2325584, 122.3020439 -3.2377147, 122.3017503 -3.2387377, 122.3002734 -3.2416342, 122.2999246 -3.2421381, 122.2979458 -3.2452218, 122.2953255 -3.2530232, 122.2958802 -3.2561221, 122.3000421 -3.2627423, 122.3107254 -3.272946, 122.3097804 -3.2762684, 122.3078347 -3.2790788, 122.3038713 -3.2822495, 122.3019256 -3.2871498, 122.3001961 -3.2880866, 122.3001241 -3.2904646, 122.2981063 -3.2939236, 122.2952612 -3.294438, 122.2941599 -3.2969727, 122.29224 -3.2978465, 122.2868083 -3.3062372, 122.2839303 -3.3082235, 122.2825927 -3.3117095, 122.2877812 -3.3098043, 122.2922806 -3.3122364, 122.2909834 -3.3160467, 122.2906592 -3.3197354, 122.2913888 -3.3215595, 122.2943478 -3.3231809, 122.2915104 -3.3256535, 122.2892404 -3.332058, 122.2897674 -3.3362737, 122.2914293 -3.338949, 122.2944694 -3.339557, 122.2925238 -3.3420702, 122.2923211 -3.3446644, 122.2954017 -3.3488395, 122.2934155 -3.351758, 122.2932129 -3.3594191, 122.2977122 -3.3605947, 122.3013604 -3.3603515, 122.3014415 -3.3566628, 122.3039546 -3.355163, 122.3051301 -3.3590949, 122.3050085 -3.3642023, 122.3069948 -3.3640401, 122.310197 -3.3657831, 122.3118589 -3.3695124, 122.3204118 -3.3693502, 122.3228034 -3.3667154, 122.3239384 -3.3626214, 122.331032 -3.3651751, 122.3331804 -3.3645266, 122.3378824 -3.3645671, 122.3395849 -3.3674045, 122.3402334 -3.3738901, 122.3447328 -3.3787949, 122.3489079 -3.3797272, 122.3538532 -3.3850778, 122.3556367 -3.384713, 122.3568933 -3.3817945, 122.3602577 -3.3802136, 122.3630487 -3.3802858, 122.3644734 -3.381835, 122.3675946 -3.3820782, 122.3718507 -3.3793218, 122.3762285 -3.3839833, 122.3746071 -3.3864965, 122.3749314 -3.3900231, 122.3789038 -3.3927389, 122.3845755 -3.4002869, 122.3902941 -3.4053453, 122.3905779 -3.4080206, 122.3895645 -3.4136144, 122.3868081 -3.4185192, 122.3874162 -3.4246399, 122.3838491 -3.4303959, 122.3817818 -3.435098, 122.3832411 -3.4394757, 122.380809 -3.4410161, 122.3792686 -3.4491231, 122.3832816 -3.4511093, 122.3825925 -3.4535008, 122.3832411 -3.4575138, 122.3811332 -3.4615268, 122.3793092 -3.4618511, 122.3788633 -3.4590136, 122.3765123 -3.4578786, 122.3743639 -3.4585677, 122.3701483 -3.4621348, 122.3677567 -3.4632698, 122.3677162 -3.460108, 122.364068 -3.4603918, 122.3623655 -3.4628239, 122.3592038 -3.4644453, 122.3575419 -3.4628644, 122.3560421 -3.4588109, 122.3571771 -3.456541, 122.3594065 -3.456014, 122.364068 -3.4515552, 122.3626493 -3.4470153, 122.3602835 -3.4450769, 122.3641896 -3.4419078, 122.3633384 -3.4398, 122.3571771 -3.4388272, 122.3603388 -3.434571, 122.3593254 -3.4318552, 122.3553125 -3.4294636, 122.3503672 -3.429869, 122.3565285 -3.4255722, 122.3579067 -3.4237076, 122.3590822 -3.4195731, 122.3583526 -3.4171004, 122.3545828 -3.4164924, 122.3531641 -3.4175869, 122.3500024 -3.4173842, 122.3496781 -3.4097636, 122.3470433 -3.4080611, 122.3440032 -3.407899, 122.3399902 -3.4110607, 122.3342343 -3.4140198, 122.3302213 -3.4196136, 122.3267049 -3.4261296, 122.3247592 -3.4261296, 122.3234621 -3.4236164, 122.3211921 -3.4233732, 122.3180304 -3.4258864, 122.315882 -3.4264539, 122.3145444 -3.4245082, 122.3150308 -3.4204142, 122.3182736 -3.4200494, 122.3224082 -3.4181037, 122.3256104 -3.4146582, 122.3243133 -3.4104426, 122.3197329 -3.4104426, 122.3193681 -3.4078078, 122.3224487 -3.4048487, 122.3275156 -3.4024166, 122.3260563 -3.3991738, 122.3220028 -3.3974714, 122.320422 -3.3959716, 122.3236242 -3.3945123, 122.3267049 -3.3945528, 122.3300693 -3.3907831, 122.3297045 -3.3867701, 122.3275967 -3.3859189, 122.3231783 -3.3865675, 122.3245565 -3.3834868, 122.3229351 -3.3812574, 122.3245971 -3.3791901, 122.3282452 -3.3765553, 122.3282047 -3.373272, 122.3254078 -3.3730693, 122.32103 -3.3740421, 122.3160442 -3.3771228, 122.3136526 -3.3804061, 122.3143823 -3.3826356, 122.3100855 -3.3847434, 122.3065185 -3.3827977, 122.3065185 -3.3810547, 122.3031946 -3.3795549, 122.2968711 -3.3822707, 122.2984115 -3.3790279, 122.2977629 -3.3774876, 122.2903855 -3.3771228, 122.2887641 -3.3747718, 122.2940337 -3.3742448, 122.2945201 -3.3719343, 122.2937094 -3.3679619, 122.2915611 -3.3675565, 122.2849133 -3.3688537, 122.2841837 -3.3676376, 122.2773941 -3.3645029, 122.2753944 -3.3667188, 122.27734 -3.3709885, 122.2750701 -3.373853, 122.2739891 -3.3776903, 122.2742053 -3.3806088, 122.2721516 -3.3811493, 122.268044 -3.3795819, 122.2673954 -3.3813114, 122.264585 -3.3813114, 122.2643148 -3.3832571, 122.2670171 -3.3880672, 122.2712328 -3.3899048, 122.2701518 -3.3915803, 122.2658821 -3.3902291, 122.2636662 -3.3932017, 122.2655579 -3.3964445, 122.2651255 -3.3979578, 122.261126 -3.3974173, 122.258748 -3.3979037, 122.257559 -3.3957959, 122.2537757 -3.3933638, 122.2521002 -3.393526, 122.2520462 -3.3881213, 122.244804 -3.3890401, 122.2441554 -3.3907155, 122.2391291 -3.3887158, 122.2380481 -3.3932557, 122.2398317 -3.3948771, 122.2395074 -3.3995792, 122.242588 -3.4047136, 122.243723 -3.4078483, 122.2470199 -3.4092535, 122.2485872 -3.4120099, 122.2488574 -3.415577, 122.2532352 -3.4174686, 122.2553971 -3.4174686, 122.2617206 -3.4155229, 122.2638824 -3.4197386, 122.261072 -3.4199548, 122.2580454 -3.4241704, 122.2594506 -3.4267106, 122.2619908 -3.4273051, 122.26345 -3.4307101, 122.2677738 -3.43525, 122.2705302 -3.4360607, 122.2755024 -3.4346014, 122.2792317 -3.4358985, 122.278475 -3.4380063, 122.2803126 -3.4411951, 122.283123 -3.4429246, 122.2838256 -3.4446541, 122.2838797 -3.4499507, 122.2894465 -3.4520044, 122.2914462 -3.4516802, 122.2916624 -3.4569767, 122.2931757 -3.4621112, 122.2951754 -3.4638406, 122.2978778 -3.464273, 122.3014989 -3.4675158, 122.2991749 -3.4682725, 122.2955538 -3.4748121, 122.2950673 -3.4791899, 122.2908517 -3.4851891, 122.2892303 -3.4903235, 122.2869603 -3.4922151, 122.2846904 -3.4865402, 122.2816097 -3.4807572, 122.2734487 -3.4854053, 122.2704221 -3.4861079, 122.2671252 -3.4834596, 122.2619367 -3.482811, 122.2616665 -3.4846486, 122.2655579 -3.4845405, 122.2676657 -3.4869186, 122.264585 -3.4888642, 122.2597208 -3.4864321, 122.2565861 -3.487459, 122.2537216 -3.4868645, 122.2544243 -3.489729, 122.2599911 -3.4890264, 122.2631798 -3.4912423, 122.2693411 -3.4918368, 122.272638 -3.4878914, 122.2821502 -3.487405, 122.2841499 -3.4894047, 122.2836635 -3.4929177, 122.2803126 -3.5026461, 122.27961 -3.5066456, 122.2785291 -3.5177792, 122.2779886 -3.5201573, 122.2782048 -3.5266969, 122.2771779 -3.5374522, 122.277286 -3.5414516, 122.2798262 -3.5478832, 122.2785291 -3.5526393, 122.275016 -3.5530717, 122.272638 -3.5497208, 122.2724218 -3.5457213, 122.274962 -3.53956, 122.2741513 -3.5357227, 122.2694492 -3.5321556, 122.2683142 -3.5295614, 122.2691249 -3.5253457, 122.2689088 -3.5224272, 122.2669631 -3.5217246, 122.2668009 -3.5272914, 122.2652336 -3.5311828, 122.257559 -3.5363172, 122.2556133 -3.5382629, 122.2559376 -3.5413435, 122.2603153 -3.5378846, 122.2676657 -3.5370198, 122.2705842 -3.5377765, 122.2707463 -3.5435595, 122.2694492 -3.5457213, 122.2693952 -3.5538283, 122.2669631 -3.5590708, 122.2646931 -3.5562604, 122.2600992 -3.5568549, 122.2576671 -3.5588006, 122.2530731 -3.5611787, 122.2524786 -3.5579359, 122.2499384 -3.5583142, 122.2499924 -3.5640431, 122.2468037 -3.5637729, 122.2466415 -3.5604761, 122.2430204 -3.5635027, 122.24021 -3.5608003, 122.2384264 -3.5606382, 122.2353998 -3.5625298, 122.2323192 -3.5623677, 122.2311842 -3.5649619, 122.2257221 -3.5647951, 122.2243743 -3.5635567, 122.2184832 -3.5624758, 122.2116734 -3.5625839, 122.207782 -3.5640972, 122.2063227 -3.5666914, 122.2024854 -3.5643134, 122.199999 -3.5649619, 122.197351 -3.5699883, 122.1967024 -3.5758793, 122.1976212 -3.5784195, 122.1975131 -3.583554, 122.1958377 -3.5916069, 122.1955675 -3.6037674, 122.1962701 -3.6084154, 122.2015666 -3.6116042, 122.2027557 -3.6152794, 122.2064308 -3.6216569, 122.2079982 -3.6223595, 122.2122679 -3.6278722, 122.2191858 -3.6318717, 122.2230594 -3.6373314, 122.2280259 -3.6432688, 122.2291304 -3.6452752, 122.2327515 -3.6469507, 122.2358863 -3.6501935, 122.2403428 -3.6528105, 122.2421897 -3.652561, 122.2468935 -3.6555129, 122.2457769 -3.6608912, 122.2465924 -3.6646427, 122.2539286 -3.6642211, 122.2578802 -3.6682511, 122.264298 -3.6707998, 122.2660233 -3.6736557, 122.2662395 -3.6771147, 122.2696984 -3.6806458, 122.2764723 -3.6833841, 122.2797151 -3.6830238, 122.2841829 -3.6841048, 122.2882905 -3.6864828, 122.2929025 -3.685546, 122.2953526 -3.6879961, 122.3015499 -3.6923919, 122.3046486 -3.6975083, 122.3038559 -3.7049307, 122.3061685 -3.7080772, 122.3093326 -3.7099751, 122.3121431 -3.709903, 122.3133591 -3.7141547, 122.3153048 -3.7165868, 122.3164398 -3.7198296, 122.3196077 -3.7207125, 122.3237256 -3.7237262, 122.3254656 -3.7262611, 122.3247389 -3.7288436, 122.3252561 -3.733017, 122.3298771 -3.735895, 122.3321471 -3.7339087, 122.3366059 -3.734841, 122.3350656 -3.7375569, 122.340781 -3.74461, 122.3431726 -3.7437993, 122.3482395 -3.7442452, 122.3499825 -3.7471637, 122.353428 -3.7496363, 122.357522 -3.7506497, 122.3583327 -3.7519468, 122.3625078 -3.7530413, 122.3648588 -3.7508929, 122.3676557 -3.7506092, 122.3714255 -3.7469205, 122.3731685 -3.7466367, 122.3789245 -3.7418131, 122.382978 -3.7392999, 122.3840434 -3.73582, 122.3863018 -3.7343546, 122.3872747 -3.7303417, 122.385329 -3.7287203, 122.3847615 -3.7262882, 122.3929496 -3.7273826, 122.3921986 -3.7288896, 122.3937603 -3.7380838, 122.3980164 -3.7454612, 122.4019789 -3.7498962, 122.4166625 -3.7517036, 122.4206755 -3.7515415, 122.4267152 -3.7463935, 122.4330387 -3.7457855, 122.4356329 -3.7464746, 122.4435052 -3.750091, 122.445037 -3.7563246, 122.4466274 -3.7681861, 122.4494959 -3.7782946, 122.4538232 -3.7874308)))</v>
      </c>
    </row>
    <row r="173" spans="1:18" x14ac:dyDescent="0.3">
      <c r="A173" s="4" t="s">
        <v>732</v>
      </c>
      <c r="B173" s="5">
        <v>81.712438225005002</v>
      </c>
      <c r="C173" s="5">
        <v>80.959348922255998</v>
      </c>
      <c r="D173" s="5">
        <v>84.733100983040998</v>
      </c>
      <c r="E173">
        <v>78.5</v>
      </c>
      <c r="F173">
        <v>79.7</v>
      </c>
      <c r="G173">
        <v>72.7</v>
      </c>
      <c r="H173">
        <v>97.1</v>
      </c>
      <c r="I173">
        <v>87.9</v>
      </c>
      <c r="J173">
        <v>79.400000000000006</v>
      </c>
      <c r="K173">
        <v>139.30000000000001</v>
      </c>
      <c r="L173">
        <v>110</v>
      </c>
      <c r="M173">
        <v>97.5</v>
      </c>
      <c r="N173" t="str">
        <f t="shared" si="2"/>
        <v>ambon</v>
      </c>
      <c r="O173">
        <f>VLOOKUP(N173,GeoJson!$E$1:$G$515,3,FALSE)</f>
        <v>-3.7</v>
      </c>
      <c r="P173">
        <f>VLOOKUP(N173,GeoJson!$E$2:$H$515,4,FALSE)</f>
        <v>128.18333000000001</v>
      </c>
      <c r="Q173">
        <f>VLOOKUP(N173,GeoJson!$E$2:$I$515,5,FALSE)</f>
        <v>857</v>
      </c>
      <c r="R173" t="str">
        <f>VLOOKUP(N173,GeoJson!$E$2:$J$515,6,FALSE)</f>
        <v>MULTIPOLYGON (((128.2717015 -3.618463, 128.2663354 -3.6183343, 128.265451 -3.6176249, 128.2614369 -3.6185504, 128.2588223 -3.6226289, 128.2570381 -3.6291952, 128.2575228 -3.6312029, 128.2599498 -3.6316098, 128.2622308 -3.6336542, 128.2646454 -3.638582, 128.2668517 -3.6409653, 128.2747794 -3.6444625, 128.2851441 -3.6523768, 128.2901264 -3.6573286, 128.2961714 -3.6649884, 128.298783 -3.6703917, 128.3014221 -3.6799021, 128.3012296 -3.6907001, 128.3004077 -3.6939569, 128.298675 -3.6964757, 128.2961632 -3.6977085, 128.2948588 -3.6959202, 128.2888904 -3.6965361, 128.2852652 -3.6984481, 128.2782487 -3.6999918, 128.2755398 -3.7012398, 128.2700969 -3.7058469, 128.2693286 -3.7093343, 128.2722711 -3.7118106, 128.2703982 -3.7140761, 128.2677867 -3.7140035, 128.2666328 -3.7157897, 128.2652422 -3.7229374, 128.2638373 -3.7262377, 128.2647676 -3.7298701, 128.2586491 -3.7315464, 128.2570136 -3.7328128, 128.2543106 -3.7327095, 128.251206 -3.7346127, 128.2512622 -3.7371535, 128.2434118 -3.7384048, 128.2404264 -3.7398945, 128.2416114 -3.742792, 128.2390822 -3.743745, 128.2328901 -3.744215, 128.2321127 -3.7462744, 128.2241492 -3.7480546, 128.2228136 -3.7469881, 128.2199026 -3.7485922, 128.2153342 -3.7463212, 128.2116295 -3.7485496, 128.2070765 -3.7487964, 128.1998011 -3.7503348, 128.1967411 -3.7518858, 128.193658 -3.750729, 128.1908988 -3.7453634, 128.1865892 -3.7468516, 128.1827452 -3.7442375, 128.1781874 -3.7457912, 128.1761417 -3.747794, 128.1726311 -3.7485262, 128.1709618 -3.7508912, 128.1694367 -3.7498613, 128.1636209 -3.7502304, 128.1599602 -3.7496266, 128.1560739 -3.752223, 128.1548158 -3.7563429, 128.1520716 -3.7624037, 128.1534585 -3.7667063, 128.1527094 -3.7699553, 128.1491485 -3.7723795, 128.1467019 -3.7717272, 128.1438422 -3.7731695, 128.1368687 -3.7741337, 128.1277469 -3.7769002, 128.1227922 -3.7799691, 128.1160274 -3.7815106, 128.1132976 -3.7847991, 128.1083422 -3.786209, 128.0967567 -3.7935795, 128.0926514 -3.7942845, 128.0896185 -3.7925372, 128.089732 -3.7900702, 128.0914184 -3.7861228, 128.0948031 -3.7842016, 128.0970507 -3.7804929, 128.1014483 -3.775976, 128.1047911 -3.7714392, 128.1090181 -3.7686607, 128.1173101 -3.7652291, 128.1186007 -3.7640526, 128.1230549 -3.7629696, 128.1254578 -3.7612145, 128.1272386 -3.7578012, 128.1298746 -3.7560351, 128.1318115 -3.7521322, 128.1301513 -3.7457315, 128.1332342 -3.7419699, 128.1338837 -3.7396081, 128.1369221 -3.733705, 128.1403722 -3.7307085, 128.1411633 -3.7287666, 128.143849 -3.7263397, 128.1471616 -3.7220997, 128.1490674 -3.718637, 128.1500497 -3.7145051, 128.1531061 -3.70941, 128.1572914 -3.7049419, 128.1635873 -3.7011193, 128.1687237 -3.7036166, 128.1719654 -3.7017476, 128.1720855 -3.699997, 128.1747999 -3.6950483, 128.1789802 -3.6925139, 128.1817198 -3.6888807, 128.1836435 -3.6875877, 128.1864372 -3.6834877, 128.1903511 -3.6740818, 128.1945104 -3.672063, 128.2001414 -3.6634477, 128.2031749 -3.6634582, 128.2091134 -3.6595202, 128.2099817 -3.6577191, 128.2126512 -3.6568461, 128.2160453 -3.6543888, 128.2244301 -3.6550564, 128.2261413 -3.6532356, 128.2321884 -3.6500305, 128.233722 -3.6451012, 128.2372988 -3.6434869, 128.238624 -3.6418011, 128.2449808 -3.6384063, 128.2394077 -3.6302489, 128.2324972 -3.6281491, 128.2309143 -3.6307188, 128.2275537 -3.6317676, 128.2236931 -3.6351828, 128.2227823 -3.6340901, 128.21513 -3.6332307, 128.2093887 -3.6340276, 128.2078789 -3.6358525, 128.2044447 -3.6378571, 128.201957 -3.6377781, 128.1946549 -3.6413109, 128.1931013 -3.6448376, 128.1945042 -3.6494046, 128.1988506 -3.6535866, 128.1995609 -3.6581876, 128.1952394 -3.6611314, 128.1858615 -3.663359, 128.1819407 -3.6614811, 128.1778272 -3.6610533, 128.168457 -3.6642278, 128.1665759 -3.6658346, 128.1627068 -3.6665097, 128.1604014 -3.6658372, 128.1573422 -3.6664838, 128.1556071 -3.6680613, 128.1518041 -3.668766, 128.1504125 -3.6703813, 128.1468253 -3.6714751, 128.1446049 -3.6737344, 128.1424316 -3.6742374, 128.1398864 -3.6769229, 128.1361582 -3.6779295, 128.133538 -3.680094, 128.122934 -3.6863171, 128.1173463 -3.6860329, 128.1127947 -3.6897265, 128.111215 -3.6918903, 128.1090423 -3.6917488, 128.1060966 -3.6960593, 128.1052891 -3.7002907, 128.1033036 -3.7039241, 128.0996464 -3.7136791, 128.0923135 -3.7171303, 128.0875882 -3.7215199, 128.0843912 -3.721217, 128.0858794 -3.7155553, 128.0828 -3.7127166, 128.0788849 -3.708857, 128.0774451 -3.7063406, 128.0704264 -3.7066543, 128.0676355 -3.7049249, 128.0641713 -3.7009886, 128.0646338 -3.6994648, 128.0614334 -3.6978564, 128.0554485 -3.6969626, 128.0521078 -3.6953994, 128.0505355 -3.6936295, 128.0450107 -3.693851, 128.0431948 -3.6914278, 128.0395561 -3.6896592, 128.0395345 -3.6880478, 128.0359217 -3.6863275, 128.035003 -3.6820981, 128.0334968 -3.6810017, 128.0321941 -3.6776067, 128.03276 -3.6737578, 128.0296587 -3.670233, 128.0283739 -3.6657801, 128.0321005 -3.6622082, 128.033935 -3.6619547, 128.0355538 -3.6595847, 128.0359926 -3.6567755, 128.0388658 -3.6530931, 128.0394338 -3.6483683, 128.0443059 -3.6434292, 128.0494641 -3.6426684, 128.0537457 -3.6465773, 128.0564684 -3.6478026, 128.0606269 -3.6479529, 128.0618222 -3.651074, 128.0666549 -3.6503135, 128.0684061 -3.6485285, 128.0732458 -3.6485921, 128.0784745 -3.6447145, 128.0799522 -3.6411917, 128.0865215 -3.6392197, 128.0888409 -3.6364004, 128.0916494 -3.6363554, 128.0946179 -3.6350034, 128.0961748 -3.6330601, 128.1008871 -3.6332561, 128.1040619 -3.6319362, 128.10747 -3.6352394, 128.1161977 -3.6344191, 128.1182134 -3.6338472, 128.1194535 -3.6313615, 128.123008 -3.6310302, 128.1255927 -3.6327385, 128.1279886 -3.6327727, 128.1319384 -3.6305518, 128.1358551 -3.6294123, 128.1397615 -3.6248121, 128.1435661 -3.6235661, 128.1444883 -3.6245852, 128.1490589 -3.6247794, 128.153067 -3.623595, 128.1617049 -3.6234779, 128.1666609 -3.6230096, 128.1714358 -3.6238624, 128.1778864 -3.6238822, 128.1801297 -3.6230637, 128.1834379 -3.6232892, 128.1859385 -3.6287294, 128.1888104 -3.6292551, 128.1934007 -3.6246514, 128.1954107 -3.6196236, 128.1951025 -3.6165307, 128.1930056 -3.6144201, 128.1934981 -3.6098881, 128.194895 -3.6071174, 128.1980476 -3.606375, 128.1976197 -3.6026034, 128.2016697 -3.5987872, 128.2042637 -3.6006523, 128.2066287 -3.5994435, 128.2077448 -3.59516, 128.2079343 -3.5905031, 128.2099744 -3.5896666, 128.2126192 -3.5865021, 128.2155792 -3.5866794, 128.2165808 -3.5819274, 128.218626 -3.5794009, 128.2239166 -3.5793622, 128.2258838 -3.5782379, 128.231956 -3.5816196, 128.2335078 -3.5807767, 128.2350633 -3.5753885, 128.2386198 -3.5729888, 128.2410739 -3.5751337, 128.2472759 -3.577996, 128.250055 -3.5778684, 128.2500516 -3.5820243, 128.2570908 -3.5885885, 128.2616125 -3.5914493, 128.2632924 -3.5944427, 128.266261 -3.5967142, 128.2685878 -3.5973641, 128.2703312 -3.5993785, 128.2691638 -3.6045074, 128.269096 -3.6084684, 128.2679285 -3.6102442, 128.2688997 -3.6140283, 128.2680553 -3.6159633, 128.2717015 -3.618463)))</v>
      </c>
    </row>
    <row r="174" spans="1:18" x14ac:dyDescent="0.3">
      <c r="A174" s="4" t="s">
        <v>587</v>
      </c>
      <c r="B174" s="5">
        <v>88.684774702183006</v>
      </c>
      <c r="C174" s="5">
        <v>89.466531993851007</v>
      </c>
      <c r="D174" s="5">
        <v>91.401031427194994</v>
      </c>
      <c r="E174">
        <v>86.1</v>
      </c>
      <c r="F174">
        <v>85.2</v>
      </c>
      <c r="G174">
        <v>88.6</v>
      </c>
      <c r="H174">
        <v>94.8</v>
      </c>
      <c r="I174">
        <v>88.8</v>
      </c>
      <c r="J174">
        <v>94.9</v>
      </c>
      <c r="K174">
        <v>166.5</v>
      </c>
      <c r="L174">
        <v>115.2</v>
      </c>
      <c r="M174">
        <v>110.5</v>
      </c>
      <c r="N174" t="str">
        <f t="shared" si="2"/>
        <v>balikpapan</v>
      </c>
      <c r="O174">
        <f>VLOOKUP(N174,GeoJson!$E$1:$G$515,3,FALSE)</f>
        <v>-1.1666700000000001</v>
      </c>
      <c r="P174">
        <f>VLOOKUP(N174,GeoJson!$E$2:$H$515,4,FALSE)</f>
        <v>116.88333</v>
      </c>
      <c r="Q174">
        <f>VLOOKUP(N174,GeoJson!$E$2:$I$515,5,FALSE)</f>
        <v>912</v>
      </c>
      <c r="R174" t="str">
        <f>VLOOKUP(N174,GeoJson!$E$2:$J$515,6,FALSE)</f>
        <v>MULTIPOLYGON (((116.789064 -1.0429372, 116.7891062 -1.0429203, 116.7906591 -1.0444422, 116.7944279 -1.0455946, 116.7954391 -1.0472889, 116.7955705 -1.0475091, 116.7956519 -1.0475734, 116.7969474 -1.0484371, 116.8005328 -1.0493946, 116.8042855 -1.0531196, 116.8062352 -1.0581033, 116.8067051 -1.0581111, 116.8077357 -1.0581111, 116.8089055 -1.0563906, 116.8092883 -1.0558276, 116.8120314 -1.0549132, 116.8127165 -1.0547021, 116.8140007 -1.0555582, 116.8149062 -1.0561619, 116.8162927 -1.0563747, 116.8177523 -1.0547066, 116.821078 -1.0551817, 116.824047 -1.0542094, 116.8247386 -1.053419, 116.8258015 -1.0523561, 116.8271224 -1.0519599, 116.8335896 -1.0501334, 116.8337775 -1.0499161, 116.8371755 -1.0459872, 116.8393036 -1.0489896, 116.8450045 -1.0489896, 116.8465247 -1.0531703, 116.8522257 -1.0550706, 116.8552662 -1.0550706, 116.860587 -1.0584912, 116.8636275 -1.0581111, 116.8678082 -1.0592513, 116.8799702 -1.0554507, 116.8841508 -1.0558307, 116.8875714 -1.0596314, 116.8936524 -1.0607715, 116.897453 -1.0630519, 116.9004935 -1.0622918, 116.903534 -1.0649522, 116.903914 -1.0714133, 116.9058144 -1.0740737, 116.9080947 -1.0809148, 116.9130355 -1.0824351, 116.9175963 -1.0907964, 116.9225371 -1.0904164, 116.9267177 -1.0961173, 116.9324187 -1.0980176, 116.9288503 -1.1056176, 116.934047 -1.108284, 116.940539 -1.10727, 116.947851 -1.108093, 116.954651 -1.111121, 116.959839 -1.115117, 116.96242 -1.119873, 116.965029 -1.12148, 116.968667 -1.12199, 116.972382 -1.125441, 116.9767462 -1.1258532, 116.9772659 -1.1272823, 116.9818267 -1.1284225, 116.9855172 -1.1284225, 116.988799 -1.13017, 116.995144 -1.131637, 117.001676 -1.130018, 117.007572 -1.131638, 117.01488 -1.135493, 117.018043 -1.13653, 117.019882 -1.139765, 117.0219822 -1.1403224, 117.0224933 -1.1413446, 117.0164123 -1.1546468, 117.0160322 -1.1595876, 117.0171724 -1.1664287, 117.0164123 -1.1709894, 117.0129917 -1.1759302, 117.0103313 -1.186952, 117.0072908 -1.1949333, 116.9936086 -1.2101358, 116.9856273 -1.2154566, 116.9742254 -1.223818, 116.965104 -1.229899, 116.946861 -1.2428211, 116.9437142 -1.2458981, 116.9377395 -1.2496622, 116.9335589 -1.254603, 116.928238 -1.2561232, 116.9179763 -1.2618241, 116.9122754 -1.2637245, 116.9077147 -1.2641045, 116.9065745 -1.2682852, 116.8833907 -1.2770266, 116.8807302 -1.2751263, 116.872749 -1.2770266, 116.8579266 -1.2766465, 116.8560263 -1.2755064, 116.8484251 -1.2762665, 116.841964 -1.2789269, 116.8367408 -1.2792828, 116.8305622 -1.2789269, 116.8164999 -1.2819674, 116.8108812 -1.2828242, 116.8091763 -1.2779695, 116.8051125 -1.274621, 116.8050513 -1.2719625, 116.8105859 -1.2640383, 116.8118162 -1.2573544, 116.8127488 -1.256658, 116.8118256 -1.2515812, 116.8115203 -1.2450923, 116.8119302 -1.2394597, 116.7918631 -1.2357643, 116.7664346 -1.2121445, 116.7662783 -1.2105667, 116.7726496 -1.1943414, 116.7753296 -1.1876221, 116.7686561 -1.1697527, 116.7682136 -1.1685621, 116.7570961 -1.1386492, 116.7569253 -1.1385494, 116.7453312 -1.1322242, 116.7326125 -1.1253954, 116.7326125 -1.1254994, 116.7326125 -1.1253954, 116.7236923 -1.1207251, 116.7231634 -1.1199492, 116.7167172 -1.1100752, 116.7283483 -1.091671, 116.730341 -1.0882297, 116.7317167 -1.0857372, 116.7302842 -1.0833544, 116.7285238 -1.080397, 116.7285012 -1.0803146, 116.7278354 -1.0778919, 116.7272232 -1.0756638, 116.729499 -1.0668778, 116.7296677 -1.0665585, 116.7310665 -1.0676413, 116.7321398 -1.0684721, 116.7394814 -1.0737777, 116.740114 -1.0736002, 116.7408525 -1.0731699, 116.741264 -1.0728217, 116.7412863 -1.0727884, 116.7417974 -1.0716644, 116.7464482 -1.0712987, 116.7513739 -1.0720921, 116.7516307 -1.0721362, 116.7585764 -1.0758142, 116.7590185 -1.0759138, 116.7595744 -1.07557, 116.7602028 -1.0742176, 116.7602508 -1.0738965, 116.7602572 -1.0736823, 116.7609813 -1.0724152, 116.7617759 -1.071064, 116.7654226 -1.0701531, 116.7655591 -1.0696768, 116.7659267 -1.0677875, 116.7659512 -1.0676162, 116.7661251 -1.0673698, 116.7663405 -1.0671329, 116.7667637 -1.0666758, 116.7678567 -1.0656959, 116.7683099 -1.0641098, 116.7685233 -1.0633626, 116.7688843 -1.0627797, 116.7690939 -1.0625701, 116.7693592 -1.0623048, 116.7693704 -1.062261, 116.769996 -1.0613028, 116.7707153 -1.0604672, 116.7711529 -1.0596056, 116.7726259 -1.0519738, 116.7726746 -1.0515034, 116.7726914 -1.0513404, 116.7729277 -1.0503379, 116.7731728 -1.0484157, 116.7743825 -1.0432192, 116.7757395 -1.041094, 116.7771665 -1.0405783, 116.7772792 -1.0405614, 116.7815526 -1.0396118, 116.7819099 -1.0396118, 116.7819232 -1.0396134, 116.7824913 -1.0401166, 116.786377 -1.042984, 116.7882086 -1.0434184, 116.789064 -1.0429372)))</v>
      </c>
    </row>
    <row r="175" spans="1:18" x14ac:dyDescent="0.3">
      <c r="A175" s="4" t="s">
        <v>42</v>
      </c>
      <c r="B175" s="5">
        <v>85.817462652269001</v>
      </c>
      <c r="C175" s="5">
        <v>84.361060352067994</v>
      </c>
      <c r="D175" s="5">
        <v>86.969262404828996</v>
      </c>
      <c r="E175">
        <v>79.5</v>
      </c>
      <c r="F175">
        <v>83.3</v>
      </c>
      <c r="G175">
        <v>83.8</v>
      </c>
      <c r="H175">
        <v>96.6</v>
      </c>
      <c r="I175">
        <v>89.8</v>
      </c>
      <c r="J175">
        <v>89.6</v>
      </c>
      <c r="K175">
        <v>157.1</v>
      </c>
      <c r="L175">
        <v>117</v>
      </c>
      <c r="M175">
        <v>106.5</v>
      </c>
      <c r="N175" t="str">
        <f t="shared" si="2"/>
        <v>banda aceh</v>
      </c>
      <c r="O175">
        <f>VLOOKUP(N175,GeoJson!$E$1:$G$515,3,FALSE)</f>
        <v>5.5416699999999999</v>
      </c>
      <c r="P175">
        <f>VLOOKUP(N175,GeoJson!$E$2:$H$515,4,FALSE)</f>
        <v>95.333330000000004</v>
      </c>
      <c r="Q175">
        <f>VLOOKUP(N175,GeoJson!$E$2:$I$515,5,FALSE)</f>
        <v>694</v>
      </c>
      <c r="R175" t="str">
        <f>VLOOKUP(N175,GeoJson!$E$2:$J$515,6,FALSE)</f>
        <v>MULTIPOLYGON (((95.3664329 5.6071914, 95.3621635 5.6045061, 95.3574777 5.6031003, 95.3575304 5.6011089, 95.3544139 5.5957533, 95.3543617 5.5952439, 95.3544212 5.5940414, 95.3545081 5.5936937, 95.3546838 5.5921825, 95.3547893 5.5911985, 95.3549448 5.5906776, 95.3557488 5.5849947, 95.3601037 5.5852292, 95.3635002 5.5874298, 95.3661676 5.5875276, 95.3687524 5.5890873, 95.3687542 5.5890861, 95.3689748 5.5872129, 95.3692104 5.5857813, 95.3710451 5.5780617, 95.3712837 5.5771305, 95.3705342 5.5752676, 95.3720999 5.5716895, 95.3720931 5.5715917, 95.3761955 5.5705467, 95.3771613 5.5677949, 95.3769651 5.5676459, 95.3753327 5.5656672, 95.3730515 5.5655679, 95.3722892 5.5650362, 95.3709104 5.5638348, 95.3708682 5.5637827, 95.3690173 5.563264, 95.3606618 5.5730506, 95.3575606 5.5711257, 95.3581085 5.5677439, 95.3581048 5.5673759, 95.3571925 5.5651379, 95.353911 5.5641906, 95.3530283 5.5616645, 95.3540615 5.5594706, 95.3571604 5.5568107, 95.3599819 5.5521633, 95.3606727 5.5464579, 95.3605798 5.5447572, 95.3568986 5.5434591, 95.3568982 5.5434493, 95.355221 5.5423182, 95.3553349 5.538406, 95.3539074 5.5354369, 95.3539241 5.5353015, 95.3478337 5.5351739, 95.3466439 5.5343215, 95.3449196 5.5330219, 95.3436532 5.5281327, 95.3436094 5.5281386, 95.342172 5.528391, 95.3419493 5.5279899, 95.3410697 5.5288616, 95.3365449 5.5288068, 95.3340141 5.5269844, 95.3301852 5.5259699, 95.3265674 5.5270412, 95.3259416 5.5238781, 95.3256452 5.5233074, 95.3234366 5.5195524, 95.3146782 5.516559, 95.3145688 5.515416, 95.3097051 5.5158505, 95.3089805 5.5193179, 95.3009208 5.5214793, 95.2960936 5.5277122, 95.2929223 5.5266309, 95.2926548 5.5280207, 95.2903636 5.5308004, 95.2903303 5.5310752, 95.2849606 5.5306617, 95.2833883 5.5345023, 95.2801481 5.5367567, 95.2802197 5.5375666, 95.2839762 5.5426142, 95.2839032 5.5447401, 95.2819991 5.5465272, 95.2822647 5.5488152, 95.2823189 5.5492832, 95.2856358 5.5506297, 95.284142 5.5526833, 95.2802575 5.551699, 95.2802845 5.5528569, 95.279575 5.5541817, 95.2793856 5.5548359, 95.2788208 5.5552923, 95.2775841 5.5559282, 95.2780895 5.5569546, 95.2833936 5.5597934, 95.2880753 5.5631586, 95.2898446 5.5635605, 95.2957879 5.5677722, 95.305846 5.5762742, 95.3137263 5.5837417, 95.315315 5.5835642, 95.3193779 5.5878, 95.3227678 5.5905166, 95.3245026 5.5929138, 95.3470776 5.6066601, 95.3527904 5.6067586, 95.3627731 5.6088625, 95.3669178 5.6086622, 95.3668961 5.6074581, 95.3664329 5.6071914)))</v>
      </c>
    </row>
    <row r="176" spans="1:18" x14ac:dyDescent="0.3">
      <c r="A176" s="4" t="s">
        <v>253</v>
      </c>
      <c r="B176" s="5">
        <v>74.169642619189005</v>
      </c>
      <c r="C176" s="5">
        <v>73.411325611457002</v>
      </c>
      <c r="D176" s="5">
        <v>83.372133680440996</v>
      </c>
      <c r="E176">
        <v>88.4</v>
      </c>
      <c r="F176">
        <v>89.6</v>
      </c>
      <c r="G176">
        <v>93.3</v>
      </c>
      <c r="H176">
        <v>98.3</v>
      </c>
      <c r="I176">
        <v>92.3</v>
      </c>
      <c r="J176">
        <v>94.1</v>
      </c>
      <c r="K176">
        <v>165</v>
      </c>
      <c r="L176">
        <v>108.9</v>
      </c>
      <c r="M176">
        <v>104.3</v>
      </c>
      <c r="N176" t="str">
        <f t="shared" si="2"/>
        <v>bandar lampung</v>
      </c>
      <c r="O176">
        <f>VLOOKUP(N176,GeoJson!$E$1:$G$515,3,FALSE)</f>
        <v>-5.4166699999999999</v>
      </c>
      <c r="P176">
        <f>VLOOKUP(N176,GeoJson!$E$2:$H$515,4,FALSE)</f>
        <v>105.25</v>
      </c>
      <c r="Q176">
        <f>VLOOKUP(N176,GeoJson!$E$2:$I$515,5,FALSE)</f>
        <v>282</v>
      </c>
      <c r="R176" t="str">
        <f>VLOOKUP(N176,GeoJson!$E$2:$J$515,6,FALSE)</f>
        <v>MULTIPOLYGON (((105.3470777 -5.5219397, 105.3445762 -5.5173347, 105.3452334 -5.5161982, 105.3425858 -5.5127212, 105.3391898 -5.5098969, 105.3376919 -5.5096453, 105.334939 -5.5054881, 105.3314673 -5.5050272, 105.3268032 -5.4997279, 105.3240663 -5.4992174, 105.3254124 -5.4905695, 105.3235052 -5.4839222, 105.3198151 -5.4804527, 105.3183231 -5.4779358, 105.3163419 -5.4768778, 105.3201479 -5.4692036, 105.3164792 -5.4672063, 105.3101792 -5.4566595, 105.307677 -5.4553238, 105.3056646 -5.4521231, 105.3038019 -5.4507958, 105.2971317 -5.4491358, 105.2966707 -5.4480405, 105.2898177 -5.44499, 105.2848848 -5.4461641, 105.28171 -5.4476303, 105.2770406 -5.4470506, 105.2705083 -5.4488333, 105.2703039 -5.4511896, 105.2679534 -5.4532587, 105.2678296 -5.4584254, 105.2664393 -5.4601742, 105.2634447 -5.4555589, 105.2615775 -5.4585089, 105.2547545 -5.4612091, 105.2527795 -5.4684238, 105.2505259 -5.4684672, 105.2503576 -5.4715397, 105.2527333 -5.4763668, 105.2517732 -5.4778822, 105.2535019 -5.4811875, 105.2525748 -5.4858673, 105.2528941 -5.4889679, 105.2511775 -5.4890431, 105.2503885 -5.4841663, 105.2425441 -5.4886536, 105.2393027 -5.4919822, 105.2351421 -5.4933997, 105.2283604 -5.4947404, 105.2289175 -5.4922199, 105.2315519 -5.4902791, 105.2341481 -5.4898959, 105.2296707 -5.4851686, 105.2305989 -5.4828108, 105.2330707 -5.4806507, 105.2324263 -5.4767785, 105.2280153 -5.4698991, 105.2281862 -5.4688302, 105.2255689 -5.4643215, 105.2240249 -5.4631682, 105.2241395 -5.4579648, 105.2219699 -5.4556719, 105.2211612 -5.4517218, 105.2177287 -5.4473657, 105.2140442 -5.4472503, 105.211269 -5.4435634, 105.2059027 -5.4419107, 105.204787 -5.434765, 105.2062361 -5.4321249, 105.2055138 -5.4255971, 105.2042735 -5.421006, 105.2028265 -5.4201253, 105.1963602 -5.4204934, 105.1946235 -5.4171007, 105.1898899 -5.4161689, 105.1879514 -5.4170087, 105.1864079 -5.4198052, 105.1814313 -5.4171167, 105.1784211 -5.4130792, 105.1755316 -5.4075101, 105.1799963 -5.4021038, 105.1827572 -5.3995192, 105.1851204 -5.3994156, 105.1870551 -5.3969954, 105.1923371 -5.3919856, 105.1948022 -5.3886291, 105.197324 -5.3866746, 105.1988751 -5.3884026, 105.2031162 -5.387399, 105.2074927 -5.3895484, 105.2080024 -5.3872542, 105.2065534 -5.3847403, 105.2061807 -5.3791889, 105.2079966 -5.3749201, 105.211576 -5.3731622, 105.2112889 -5.369811, 105.2148045 -5.3692498, 105.2162781 -5.3666833, 105.2194601 -5.3655179, 105.2207768 -5.3647428, 105.224484 -5.3658535, 105.2258226 -5.3618454, 105.2318171 -5.3586991, 105.2360646 -5.3547946, 105.2365235 -5.3489807, 105.2394369 -5.3472973, 105.241657 -5.3473935, 105.2428995 -5.3428206, 105.2463445 -5.3409718, 105.2487087 -5.3383678, 105.2503338 -5.3386205, 105.2531702 -5.3353075, 105.2631503 -5.3383195, 105.262962 -5.3412997, 105.2662497 -5.3477878, 105.2662818 -5.3508954, 105.2641793 -5.3529031, 105.2670287 -5.3554064, 105.275129 -5.3556151, 105.2787855 -5.3517239, 105.2805557 -5.3442146, 105.2859241 -5.3445411, 105.2893303 -5.3490871, 105.2916485 -5.3476745, 105.2947389 -5.3493546, 105.2937655 -5.3518446, 105.2905033 -5.3554276, 105.2897901 -5.3585533, 105.2916333 -5.3590463, 105.2912512 -5.3656141, 105.2927474 -5.3677516, 105.3038849 -5.3598604, 105.3052896 -5.3611504, 105.3081144 -5.3612656, 105.3084037 -5.3746887, 105.3156324 -5.3756676, 105.3169733 -5.3819705, 105.315647 -5.3878001, 105.3216795 -5.388713, 105.321726 -5.3959107, 105.3248574 -5.3968294, 105.3247932 -5.4020848, 105.3257172 -5.4048346, 105.3247644 -5.4068941, 105.3353945 -5.4071641, 105.3369005 -5.4104907, 105.3393048 -5.4128057, 105.3390401 -5.4150303, 105.3420009 -5.4196278, 105.342053 -5.4231174, 105.3397168 -5.4285135, 105.3389765 -5.4358674, 105.3360622 -5.4382124, 105.3308073 -5.4484923, 105.3276017 -5.4505409, 105.3281551 -5.4565728, 105.3292299 -5.4623255, 105.3291505 -5.4664565, 105.3314367 -5.4750673, 105.3314883 -5.4797029, 105.3333586 -5.4827666, 105.3359983 -5.4850724, 105.3393534 -5.4899587, 105.3411405 -5.4942005, 105.3457266 -5.4975151, 105.3505803 -5.498899, 105.3540826 -5.5056751, 105.3594193 -5.5144997, 105.3470777 -5.5219397)))</v>
      </c>
    </row>
    <row r="177" spans="1:18" x14ac:dyDescent="0.3">
      <c r="A177" s="4" t="s">
        <v>321</v>
      </c>
      <c r="B177" s="5">
        <v>82.149858327624003</v>
      </c>
      <c r="C177" s="5">
        <v>80.233688229067994</v>
      </c>
      <c r="D177" s="5">
        <v>90.462179213184996</v>
      </c>
      <c r="E177">
        <v>85.4</v>
      </c>
      <c r="F177">
        <v>85.7</v>
      </c>
      <c r="G177">
        <v>90.7</v>
      </c>
      <c r="H177">
        <v>102.9</v>
      </c>
      <c r="I177">
        <v>92.8</v>
      </c>
      <c r="J177">
        <v>96.1</v>
      </c>
      <c r="K177">
        <v>168.7</v>
      </c>
      <c r="L177">
        <v>116.8</v>
      </c>
      <c r="M177">
        <v>108.2</v>
      </c>
      <c r="N177" t="str">
        <f t="shared" si="2"/>
        <v>bandung</v>
      </c>
      <c r="O177">
        <f>VLOOKUP(N177,GeoJson!$E$1:$G$515,3,FALSE)</f>
        <v>-7.1</v>
      </c>
      <c r="P177">
        <f>VLOOKUP(N177,GeoJson!$E$2:$H$515,4,FALSE)</f>
        <v>107.6</v>
      </c>
      <c r="Q177">
        <f>VLOOKUP(N177,GeoJson!$E$2:$I$515,5,FALSE)</f>
        <v>391</v>
      </c>
      <c r="R177" t="str">
        <f>VLOOKUP(N177,GeoJson!$E$2:$J$515,6,FALSE)</f>
        <v>MULTIPOLYGON (((107.7500001 -6.812845, 107.7476274 -6.8176801, 107.7445832 -6.8280337, 107.7463075 -6.8337338, 107.743599 -6.8409331, 107.7419129 -6.8433917, 107.7439271 -6.8463724, 107.7415772 -6.8488152, 107.7407914 -6.8549559, 107.7431489 -6.861521, 107.7427674 -6.8651388, 107.7432405 -6.8707912, 107.7444688 -6.8764432, 107.748848 -6.8836863, 107.7518929 -6.8855654, 107.7539994 -6.8885841, 107.7585535 -6.8918059, 107.760374 -6.8971047, 107.7589669 -6.8982265, 107.7592741 -6.9028038, 107.7577241 -6.9056346, 107.7588807 -6.9071191, 107.7575904 -6.9099632, 107.75943 -6.9129861, 107.7584243 -6.9146037, 107.7598194 -6.917833, 107.7585325 -6.9221978, 107.7587744 -6.9253551, 107.7576222 -6.9294355, 107.7572742 -6.9394482, 107.7589762 -6.9439191, 107.7541122 -6.9508081, 107.7536616 -6.9526005, 107.7552242 -6.9560378, 107.7584721 -6.955431, 107.7599208 -6.9527651, 107.7619202 -6.9535543, 107.7622184 -6.9561616, 107.7648112 -6.9549515, 107.7640786 -6.9529058, 107.7706289 -6.9549575, 107.7689645 -6.9574306, 107.7716846 -6.9591262, 107.7741934 -6.959491, 107.7739863 -6.9560339, 107.7780915 -6.9571851, 107.7785098 -6.9550617, 107.7812882 -6.9551342, 107.7826443 -6.958882, 107.8008965 -6.964832, 107.8116579 -6.9664823, 107.826483 -6.9672366, 107.8273255 -6.9706754, 107.8294293 -6.9711373, 107.8318056 -6.9699862, 107.8292877 -6.9668295, 107.8308323 -6.964599, 107.8335038 -6.964732, 107.8347117 -6.9664664, 107.8423997 -6.9694803, 107.8477791 -6.9696793, 107.8519357 -6.9663668, 107.8540173 -6.9675655, 107.85952 -6.96711, 107.8620971 -6.9677698, 107.8634263 -6.9651308, 107.8668488 -6.9656918, 107.8699532 -6.96315, 107.8761521 -6.9622186, 107.8778458 -6.9632161, 107.8801564 -6.9610783, 107.8816071 -6.9627097, 107.8871613 -6.9630001, 107.8899232 -6.9638636, 107.892006 -6.9595282, 107.8958741 -6.9571379, 107.8963243 -6.9552987, 107.9003526 -6.9530657, 107.9029542 -6.9527285, 107.9086152 -6.9534123, 107.9105149 -6.9547413, 107.9146653 -6.9527767, 107.9183884 -6.9539545, 107.9176789 -6.9572514, 107.9170686 -6.9666918, 107.9160157 -6.9678276, 107.9083329 -6.9674628, 107.9013825 -6.9698389, 107.8975984 -6.9751542, 107.8958055 -6.9756348, 107.8918305 -6.9791844, 107.8898011 -6.9828804, 107.8968659 -6.9827593, 107.9006196 -6.9862864, 107.9048615 -6.9875052, 107.9080354 -6.9943226, 107.9073182 -6.9987806, 107.9085999 -7.0040667, 107.9076844 -7.0093668, 107.9057847 -7.0106986, 107.9059754 -7.0148423, 107.9079438 -7.021272, 107.9072801 -7.0251711, 107.9105073 -7.0326503, 107.9102174 -7.0362618, 107.9155917 -7.0355975, 107.9205415 -7.0340301, 107.9293137 -7.03314, 107.9306794 -7.0334905, 107.9318696 -7.0378526, 107.9315644 -7.0407174, 107.9273225 -7.0477708, 107.9262009 -7.0521176, 107.9244767 -7.0532315, 107.9177171 -7.0531991, 107.9126206 -7.0538919, 107.908516 -7.053232, 107.9016343 -7.0547474, 107.8986893 -7.0539291, 107.894333 -7.0543387, 107.8925858 -7.053138, 107.8919297 -7.0492947, 107.8868028 -7.0493606, 107.8778687 -7.0508335, 107.8763886 -7.0504077, 107.8755113 -7.0540478, 107.8709489 -7.0561893, 107.8656846 -7.0567272, 107.8615189 -7.0597179, 107.8498572 -7.0588226, 107.8498174 -7.0605723, 107.8459245 -7.0637162, 107.8404923 -7.0670398, 107.8381272 -7.0665786, 107.8357047 -7.0682658, 107.8348084 -7.0728681, 107.8353806 -7.0804336, 107.8332521 -7.0819395, 107.8300097 -7.081767, 107.8294907 -7.0849126, 107.8313523 -7.0886009, 107.8294755 -7.0915921, 107.8257447 -7.0925887, 107.8217317 -7.0952967, 107.8115006 -7.0991996, 107.809929 -7.1018088, 107.8109589 -7.1090615, 107.807808 -7.1154688, 107.8079377 -7.1171959, 107.8104249 -7.1206715, 107.8102571 -7.1236103, 107.8118897 -7.129267, 107.8108903 -7.1334579, 107.8112717 -7.1365302, 107.8095399 -7.1391332, 107.8077241 -7.1444824, 107.8048097 -7.1478908, 107.799904 -7.1554163, 107.7970963 -7.1582239, 107.7885438 -7.1615141, 107.7848511 -7.1613348, 107.7819749 -7.1586883, 107.7795945 -7.1582763, 107.7782736 -7.1557439, 107.7734856 -7.1556053, 107.7700218 -7.1574497, 107.7695793 -7.1632046, 107.7712196 -7.1656451, 107.7707771 -7.1680512, 107.7660064 -7.1716779, 107.757406 -7.172678, 107.7540725 -7.1726113, 107.750139 -7.1715446, 107.741768 -7.1672246, 107.7397996 -7.1672566, 107.7394563 -7.17046, 107.7363511 -7.1735203, 107.7337266 -7.1814206, 107.7282792 -7.1886971, 107.7249833 -7.1915381, 107.7215577 -7.1984022, 107.7241517 -7.2027896, 107.7251969 -7.2063253, 107.7278977 -7.2084901, 107.7310029 -7.2121937, 107.7290116 -7.2152989, 107.7271882 -7.2158907, 107.7244569 -7.2188404, 107.7219926 -7.2184851, 107.7188831 -7.2207219, 107.7186204 -7.2222683, 107.7074662 -7.2275384, 107.7086488 -7.2312758, 107.7061463 -7.237355, 107.7086869 -7.2458203, 107.7100831 -7.2483003, 107.7125932 -7.2500808, 107.720175 -7.253814, 107.7290803 -7.2589414, 107.7316285 -7.2595403, 107.7359391 -7.262512, 107.7380906 -7.2647235, 107.7391358 -7.2673662, 107.7391435 -7.272362, 107.7382661 -7.2737892, 107.7324525 -7.2791598, 107.7303468 -7.2817748, 107.7230302 -7.288204, 107.7226258 -7.2928941, 107.7237626 -7.2934034, 107.7306443 -7.2929361, 107.7310182 -7.2953613, 107.7247087 -7.2993009, 107.7235719 -7.3047349, 107.723549 -7.3132145, 107.721161 -7.3149345, 107.7173005 -7.313688, 107.7140504 -7.310437, 107.709427 -7.3087013, 107.6999436 -7.3093617, 107.6951905 -7.3102467, 107.6915666 -7.3089993, 107.6832124 -7.3106286, 107.6796342 -7.3107979, 107.6776963 -7.3118932, 107.6778565 -7.3148038, 107.6701814 -7.3125946, 107.671425 -7.308687, 107.6704179 -7.3038151, 107.6688157 -7.3004849, 107.6664964 -7.3009589, 107.6639863 -7.2979991, 107.6657182 -7.2954261, 107.6641465 -7.2936523, 107.6619874 -7.2934768, 107.6601029 -7.2904251, 107.6576692 -7.2897732, 107.655388 -7.2907689, 107.6524507 -7.2947605, 107.6481324 -7.2949245, 107.6475984 -7.2986395, 107.6424256 -7.3034494, 107.6373597 -7.3031018, 107.6353684 -7.3015406, 107.6301499 -7.3013975, 107.6278382 -7.2987664, 107.6250001 -7.3004706, 107.6207124 -7.3066594, 107.6133195 -7.3091647, 107.610222 -7.3092878, 107.6048814 -7.3076679, 107.6039124 -7.3033507, 107.6014711 -7.2994087, 107.6033708 -7.2966988, 107.6037751 -7.2935264, 107.6016694 -7.2863805, 107.599228 -7.282952, 107.5959245 -7.2829888, 107.5925904 -7.2805769, 107.5909272 -7.2816822, 107.5823671 -7.2768495, 107.5779801 -7.2713206, 107.578354 -7.2691414, 107.5739976 -7.2631595, 107.5693894 -7.2601821, 107.567093 -7.2595107, 107.5619813 -7.2544644, 107.5575257 -7.2515051, 107.554001 -7.2518098, 107.5482102 -7.2550933, 107.5449449 -7.2575638, 107.5357667 -7.25157, 107.5332185 -7.2516601, 107.5318376 -7.2542531, 107.5220186 -7.256304, 107.5108491 -7.2557575, 107.5047227 -7.2563426, 107.5007402 -7.2572391, 107.4879685 -7.2539756, 107.4818116 -7.2516109, 107.4800645 -7.2514555, 107.4769136 -7.2537629, 107.4766465 -7.2565262, 107.4737855 -7.2546818, 107.4717866 -7.2573359, 107.4692613 -7.2577807, 107.4685746 -7.2541391, 107.4647294 -7.2524845, 107.4608079 -7.2535674, 107.4559098 -7.2601096, 107.4480134 -7.2607834, 107.4412309 -7.2599251, 107.4326478 -7.2569734, 107.4264757 -7.2602441, 107.424347 -7.2602407, 107.4171373 -7.2585704, 107.4113008 -7.2555973, 107.4059678 -7.2546422, 107.4020158 -7.2500002, 107.3987657 -7.2480537, 107.3797919 -7.2416734, 107.3750001 -7.2403633, 107.367068 -7.2395674, 107.3646848 -7.2381808, 107.3618249 -7.2379208, 107.3567552 -7.2356243, 107.3523484 -7.2381107, 107.3461152 -7.238515, 107.3444825 -7.2342164, 107.3390199 -7.2272102, 107.3382341 -7.219248, 107.3374864 -7.2159707, 107.3304597 -7.2130229, 107.3283922 -7.2078892, 107.3254472 -7.2038671, 107.3197557 -7.2040579, 107.3129426 -7.2052266, 107.3015672 -7.2093889, 107.2904259 -7.2077238, 107.2886467 -7.2084861, 107.2853508 -7.2076807, 107.2618333 -7.207863, 107.2577287 -7.2087785, 107.2517396 -7.2078, 107.2504655 -7.2043229, 107.2510377 -7.1997677, 107.2535936 -7.1953813, 107.2561799 -7.1947624, 107.2591478 -7.1923162, 107.2762605 -7.1840154, 107.2766191 -7.1793858, 107.2831422 -7.1743247, 107.2875596 -7.1731693, 107.2928697 -7.1705462, 107.2965318 -7.1642949, 107.2985612 -7.1635763, 107.3055192 -7.1635181, 107.3122865 -7.1574909, 107.3157426 -7.1518008, 107.3161317 -7.1469661, 107.3169557 -7.1454135, 107.3154909 -7.1344358, 107.3131181 -7.1317031, 107.3153493 -7.1288391, 107.309165 -7.12412, 107.3084008 -7.1181238, 107.3091125 -7.1106196, 107.3117537 -7.1081235, 107.31475 -7.10697, 107.3221 -7.10792, 107.3253862 -7.1097261, 107.3280759 -7.1085359, 107.334114 -7.108399, 107.33972 -7.11058, 107.3426674 -7.1089156, 107.34626 -7.10818, 107.35354 -7.11085, 107.35914 -7.11427, 107.3623535 -7.118492, 107.36448 -7.11798, 107.36776 -7.11467, 107.37214 -7.11651, 107.37555 -7.11697, 107.38281 -7.11962, 107.38407 -7.12169, 107.3867943 -7.122013, 107.3922 -7.12088, 107.39497 -7.1193, 107.40237 -7.11131, 107.40731 -7.10915, 107.40783 -7.10341, 107.40859 -7.10183, 107.40881 -7.09592, 107.40707 -7.09142, 107.41052 -7.08735, 107.41155 -7.08432, 107.41354 -7.08392, 107.41839 -7.07987, 107.41867 -7.07727, 107.42214 -7.07516, 107.42175 -7.07091, 107.41992 -7.06751, 107.42072 -7.06534, 107.4194298 -7.0622988, 107.42341 -7.05987, 107.42551 -7.057, 107.42808 -7.0552, 107.43268 -7.0548697, 107.43987 -7.0521, 107.44297 -7.04976, 107.44796 -7.0484403, 107.45396 -7.05171, 107.46687 -7.05251, 107.4697 -7.05419, 107.47388 -7.05447, 107.47585 -7.05698, 107.47748 -7.05504, 107.4771 -7.05226, 107.47553 -7.05143, 107.47598 -7.04512, 107.4753136 -7.0404157, 107.47737 -7.03901, 107.48103 -7.02888, 107.48165 -7.02376, 107.47853 -7.02227, 107.4784 -7.02079, 107.47527 -7.01817, 107.47713 -7.01288, 107.47486 -7.00925, 107.47495 -7.00715, 107.47891 -7.00258, 107.48648 -6.99997, 107.4877 -6.99435, 107.48631 -6.99102, 107.48595 -6.98528, 107.48809 -6.97981, 107.49365 -6.9794, 107.49893 -6.97768, 107.50017 -6.98052, 107.50495 -6.98152, 107.50676 -6.97737, 107.50829 -6.97668, 107.50889 -6.97119, 107.51116 -6.9672, 107.5187698 -6.9636902, 107.5181 -6.96119, 107.5186 -6.95683, 107.52199 -6.95449, 107.52431 -6.95138, 107.52607 -6.94444, 107.53034 -6.94186, 107.5314757 -6.939346, 107.5273011 -6.9371226, 107.5226249 -6.9355279, 107.52305 -6.9272, 107.52481 -6.92485, 107.52358 -6.92289, 107.52505 -6.92075, 107.5295492 -6.9174083, 107.5357964 -6.91848, 107.536258 -6.9173922, 107.5437657 -6.919023, 107.5453895 -6.9270129, 107.5472901 -6.9267145, 107.5470053 -6.930006, 107.5604955 -6.9486269, 107.5639389 -6.9518247, 107.5799369 -6.9605279, 107.5850237 -6.9624194, 107.5893978 -6.9627163, 107.6157079 -6.9608593, 107.619417 -6.9615472, 107.6240566 -6.9635179, 107.6284867 -6.9645655, 107.6395417 -6.9659355, 107.646576 -6.964812, 107.6506024 -6.9647735, 107.6573989 -6.9658329, 107.6642762 -6.9674118, 107.6709487 -6.9675484, 107.6923829 -6.9697106, 107.6993867 -6.9692023, 107.705989 -6.9669332, 107.715985 -6.9616881, 107.7155622 -6.9560062, 107.7126192 -6.9539618, 107.7134345 -6.9468215, 107.7158887 -6.9457724, 107.7178235 -6.9392387, 107.7198999 -6.9382831, 107.7237882 -6.930431, 107.7255423 -6.9288279, 107.726265 -6.9214433, 107.7261964 -6.917639, 107.7305526 -6.9134434, 107.7343064 -6.9085353, 107.7365169 -6.9092588, 107.737602 -6.904985, 107.7393405 -6.902053, 107.7343532 -6.8981547, 107.7274071 -6.896004, 107.7261175 -6.8950376, 107.7235032 -6.898557, 107.7191358 -6.8992425, 107.7189966 -6.9016314, 107.7139938 -6.9009458, 107.714783 -6.895639, 107.7146406 -6.8903165, 107.7076186 -6.889726, 107.7041322 -6.8935845, 107.7050119 -6.895555, 107.7045006 -6.8983861, 107.7018239 -6.8977775, 107.7006335 -6.9016112, 107.704686 -6.9032393, 107.7037889 -6.9068105, 107.7001131 -6.9082594, 107.6941655 -6.905623, 107.6951219 -6.9032648, 107.6897338 -6.8991161, 107.6890395 -6.8970919, 107.6846067 -6.8955909, 107.6841515 -6.8928887, 107.6806947 -6.891072, 107.6780458 -6.8926449, 107.6680472 -6.8909497, 107.6699859 -6.8863192, 107.6665044 -6.8880059, 107.6658684 -6.8853069, 107.663653 -6.8837212, 107.6565009 -6.8942756, 107.6544488 -6.894755, 107.6491671 -6.8932641, 107.647315 -6.8895012, 107.64587 -6.8885037, 107.6434478 -6.8930416, 107.6399477 -6.8910232, 107.6378474 -6.8869755, 107.6325514 -6.889324, 107.6338497 -6.8844879, 107.6306001 -6.8826149, 107.6294818 -6.8805927, 107.630735 -6.8768451, 107.629881 -6.8750749, 107.6303339 -6.871435, 107.627386 -6.8712455, 107.6264039 -6.8638794, 107.6252202 -6.8610431, 107.6252225 -6.8583484, 107.6273519 -6.8580163, 107.6285757 -6.855709, 107.6313374 -6.8561603, 107.63522 -6.85467, 107.636999 -6.852812, 107.6396727 -6.8523774, 107.6426282 -6.8503961, 107.64395 -6.84643, 107.65191 -6.84202, 107.65569 -6.83627, 107.65999 -6.83423, 107.6605 -6.83224, 107.6663007 -6.8321057, 107.6688133 -6.8314895, 107.6723441 -6.8324181, 107.67595 -6.83068, 107.67752 -6.83169, 107.68469 -6.83011, 107.687446 -6.8308369, 107.6939047 -6.8296769, 107.69485 -6.83623, 107.70017 -6.8371, 107.7034 -6.84026, 107.70822 -6.83735, 107.71281 -6.83327, 107.71758 -6.83471, 107.71883 -6.83341, 107.71906 -6.83038, 107.7215 -6.82886, 107.72041 -6.82597, 107.71885 -6.82513, 107.72209 -6.82016, 107.72464 -6.81846, 107.7265295 -6.8108228, 107.7311555 -6.8120659, 107.7335359 -6.8142698, 107.7390977 -6.812742, 107.7406617 -6.8137434, 107.7475053 -6.8136742, 107.7500001 -6.812845)))</v>
      </c>
    </row>
    <row r="178" spans="1:18" x14ac:dyDescent="0.3">
      <c r="A178" s="4" t="s">
        <v>329</v>
      </c>
      <c r="B178" s="5">
        <v>60.632611676882</v>
      </c>
      <c r="C178" s="5">
        <v>61.911736303536998</v>
      </c>
      <c r="D178" s="5">
        <v>79.547313625711993</v>
      </c>
      <c r="E178">
        <v>94.7</v>
      </c>
      <c r="F178">
        <v>93.9</v>
      </c>
      <c r="G178">
        <v>95.7</v>
      </c>
      <c r="H178">
        <v>115</v>
      </c>
      <c r="I178">
        <v>114.9</v>
      </c>
      <c r="J178">
        <v>118</v>
      </c>
      <c r="K178">
        <v>206.9</v>
      </c>
      <c r="L178">
        <v>120.2</v>
      </c>
      <c r="M178">
        <v>126.3</v>
      </c>
      <c r="N178" t="str">
        <f t="shared" si="2"/>
        <v>banjar</v>
      </c>
      <c r="O178">
        <f>VLOOKUP(N178,GeoJson!$E$1:$G$515,3,FALSE)</f>
        <v>-7.3699599999999998</v>
      </c>
      <c r="P178">
        <f>VLOOKUP(N178,GeoJson!$E$2:$H$515,4,FALSE)</f>
        <v>108.53209</v>
      </c>
      <c r="Q178">
        <f>VLOOKUP(N178,GeoJson!$E$2:$I$515,5,FALSE)</f>
        <v>69</v>
      </c>
      <c r="R178" t="str">
        <f>VLOOKUP(N178,GeoJson!$E$2:$J$515,6,FALSE)</f>
        <v>MULTIPOLYGON (((108.5594324 -7.3264916, 108.5588685 -7.3351544, 108.5630494 -7.3335608, 108.565223 -7.3360004, 108.5661611 -7.3330876, 108.5679954 -7.3321873, 108.5747834 -7.3339337, 108.5758286 -7.3350538, 108.5753937 -7.3393458, 108.5798874 -7.3402117, 108.5830384 -7.3463787, 108.5833893 -7.34979, 108.5871735 -7.345991, 108.5892106 -7.3447722, 108.5920411 -7.3450245, 108.5920258 -7.3480672, 108.5945588 -7.3476061, 108.5976801 -7.3503738, 108.6002494 -7.3504822, 108.6032677 -7.3481706, 108.610611 -7.3443469, 108.6148224 -7.3444127, 108.6156846 -7.3458413, 108.6148606 -7.3497862, 108.6189499 -7.3492469, 108.61763 -7.3463267, 108.6201102 -7.3456236, 108.6265104 -7.3457836, 108.6294785 -7.3443502, 108.6329956 -7.3437375, 108.636879 -7.3421062, 108.6438981 -7.3454861, 108.6454239 -7.3456305, 108.6465378 -7.3425096, 108.6462327 -7.3382873, 108.6479721 -7.3371443, 108.6496811 -7.3401846, 108.6515198 -7.3415035, 108.6556778 -7.3390221, 108.6617585 -7.3420624, 108.6647299 -7.3471024, 108.6638108 -7.3484434, 108.6604996 -7.3484057, 108.6594086 -7.3497461, 108.661874 -7.352496, 108.6615903 -7.3586921, 108.6570011 -7.3704658, 108.653813 -7.3771732, 108.650504 -7.3873077, 108.6485935 -7.3872427, 108.6391204 -7.3851904, 108.636801 -7.3814389, 108.6309777 -7.3819092, 108.6311702 -7.3833265, 108.6283812 -7.3852442, 108.6265523 -7.3893823, 108.6239091 -7.3889046, 108.6226179 -7.3906901, 108.6214828 -7.395606, 108.6192231 -7.3931847, 108.617153 -7.3982093, 108.6162701 -7.4044173, 108.6154179 -7.4060127, 108.6070683 -7.4032132, 108.602094 -7.3970449, 108.5992436 -7.3951039, 108.5959702 -7.394019, 108.5923308 -7.3955915, 108.5901781 -7.3980189, 108.59133 -7.4034247, 108.5949897 -7.4058508, 108.5930693 -7.4098173, 108.5908598 -7.4110919, 108.5904148 -7.4134584, 108.5867688 -7.4135591, 108.5859328 -7.4163977, 108.5797266 -7.4174803, 108.5796068 -7.4204976, 108.5753601 -7.4229405, 108.57565 -7.42672, 108.5779445 -7.4294554, 108.5740738 -7.4326829, 108.5697404 -7.4372028, 108.5651645 -7.4375921, 108.5659688 -7.4340419, 108.5656744 -7.4299298, 108.5613466 -7.4309263, 108.5590293 -7.4254867, 108.5559159 -7.4252533, 108.5546655 -7.4235081, 108.5542369 -7.4195193, 108.5513823 -7.4221865, 108.5490553 -7.4219978, 108.548624 -7.4192766, 108.5466604 -7.4181513, 108.5469239 -7.4154428, 108.5444315 -7.4122306, 108.5404199 -7.4115112, 108.5377806 -7.4158108, 108.5341179 -7.4159498, 108.5266652 -7.412006, 108.5263093 -7.4089409, 108.5248125 -7.4067709, 108.518142 -7.4076342, 108.5171688 -7.4057211, 108.5123703 -7.4054925, 108.5043728 -7.4014329, 108.5020403 -7.3982946, 108.4936635 -7.3941407, 108.4942446 -7.3923042, 108.4860279 -7.3932038, 108.4835079 -7.3917276, 108.4830438 -7.3892833, 108.479814 -7.386636, 108.475378 -7.386292, 108.4746945 -7.3850435, 108.4694787 -7.3817628, 108.46996 -7.3790224, 108.4726224 -7.3748545, 108.4680976 -7.3716738, 108.4711492 -7.3688271, 108.4736934 -7.3679104, 108.4753037 -7.3642887, 108.4706955 -7.3647412, 108.4697752 -7.362484, 108.4771064 -7.3614205, 108.4791212 -7.3597287, 108.4795757 -7.3565774, 108.4849201 -7.3562556, 108.4868662 -7.3548134, 108.489286 -7.3500376, 108.4965662 -7.348955, 108.4974132 -7.3505631, 108.4959465 -7.3536432, 108.4970066 -7.3552023, 108.5001916 -7.3554114, 108.5024677 -7.3582056, 108.5054311 -7.3545371, 108.50775 -7.3545986, 108.508909 -7.356755, 108.5114347 -7.3579694, 108.5173439 -7.357527, 108.5226565 -7.3585052, 108.5254746 -7.3548621, 108.5313824 -7.3492077, 108.534049 -7.3487082, 108.5358939 -7.3431152, 108.5382855 -7.3429784, 108.5412818 -7.3442168, 108.5472935 -7.3431718, 108.5476507 -7.3401134, 108.5505753 -7.3415917, 108.551433 -7.3355748, 108.5555925 -7.3316568, 108.5544476 -7.3288267, 108.5520306 -7.3260067, 108.5538192 -7.3252425, 108.5594324 -7.3264916)))</v>
      </c>
    </row>
    <row r="179" spans="1:18" x14ac:dyDescent="0.3">
      <c r="A179" s="4" t="s">
        <v>576</v>
      </c>
      <c r="B179" s="5">
        <v>72.226961261552006</v>
      </c>
      <c r="C179" s="5">
        <v>80.654636812554003</v>
      </c>
      <c r="D179" s="5">
        <v>82.349181651975996</v>
      </c>
      <c r="E179">
        <v>86.5</v>
      </c>
      <c r="F179">
        <v>91.7</v>
      </c>
      <c r="G179">
        <v>90.2</v>
      </c>
      <c r="H179">
        <v>102.7</v>
      </c>
      <c r="I179">
        <v>99.3</v>
      </c>
      <c r="J179">
        <v>100.2</v>
      </c>
      <c r="K179">
        <v>175.9</v>
      </c>
      <c r="L179">
        <v>119.8</v>
      </c>
      <c r="M179">
        <v>121.2</v>
      </c>
      <c r="N179" t="str">
        <f t="shared" si="2"/>
        <v>banjar baru</v>
      </c>
      <c r="O179">
        <f>VLOOKUP(N179,GeoJson!$E$1:$G$515,3,FALSE)</f>
        <v>-3.4166699999999999</v>
      </c>
      <c r="P179">
        <f>VLOOKUP(N179,GeoJson!$E$2:$H$515,4,FALSE)</f>
        <v>114.83333</v>
      </c>
      <c r="Q179">
        <f>VLOOKUP(N179,GeoJson!$E$2:$I$515,5,FALSE)</f>
        <v>669</v>
      </c>
      <c r="R179" t="str">
        <f>VLOOKUP(N179,GeoJson!$E$2:$J$515,6,FALSE)</f>
        <v>MULTIPOLYGON (((114.9200461 -3.5959127, 114.9176191 -3.5963984, 114.9131933 -3.591925, 114.9081488 -3.5881179, 114.9053696 -3.583911, 114.9058762 -3.5810394, 114.8986301 -3.5758209, 114.8939673 -3.5742028, 114.8968226 -3.5677307, 114.8922447 -3.5637651, 114.8903132 -3.5595401, 114.8919122 -3.5573129, 114.891227 -3.5546289, 114.8889998 -3.5538865, 114.8897993 -3.550974, 114.8833998 -3.5498853, 114.8785915 -3.5542641, 114.8772602 -3.5577431, 114.8730488 -3.5568867, 114.8691921 -3.5547657, 114.8692149 -3.5499789, 114.8673131 -3.5490141, 114.8627586 -3.5508048, 114.8576126 -3.549137, 114.8530014 -3.5489174, 114.8454847 -3.5451583, 114.8448611 -3.5436734, 114.8398337 -3.539743, 114.8364054 -3.539236, 114.8345276 -3.5377219, 114.8349584 -3.5355964, 114.8324743 -3.5327716, 114.8330169 -3.5253607, 114.8318832 -3.5232251, 114.8282367 -3.5223833, 114.8236375 -3.5223835, 114.82144 -3.5212785, 114.8178221 -3.5224253, 114.8127922 -3.5222356, 114.8106896 -3.5230748, 114.803197 -3.5228192, 114.7944337 -3.521036, 114.7891976 -3.5186263, 114.7858834 -3.5142694, 114.7794024 -3.5134319, 114.7754982 -3.51183, 114.7722002 -3.5116519, 114.7706248 -3.510566, 114.7683405 -3.5113159, 114.7618365 -3.509306, 114.7534651 -3.5093877, 114.7354966 -3.5100337, 114.7292711 -3.5113671, 114.715892 -3.5115653, 114.7043514 -3.5134757, 114.7002576 -3.4843437, 114.6966197 -3.4746664, 114.6964297 -3.4678058, 114.6983821 -3.4589409, 114.7069629 -3.4443364, 114.7077624 -3.4409948, 114.7050066 -3.4368072, 114.7126207 -3.4310955, 114.7188732 -3.4259915, 114.7163651 -3.422468, 114.719527 -3.4155377, 114.7235458 -3.4128287, 114.7241405 -3.4062555, 114.7323638 -3.3893278, 114.7408613 -3.3713148, 114.7416193 -3.3715244, 114.7586298 -3.3827208, 114.7706501 -3.3895731, 114.7955421 -3.406931, 114.7986076 -3.4094012, 114.8006817 -3.4128059, 114.8057632 -3.4169757, 114.8094451 -3.419382, 114.8145672 -3.418086, 114.8196361 -3.4210622, 114.8235389 -3.4217688, 114.8247417 -3.4251951, 114.8440323 -3.4254397, 114.8491978 -3.4260549, 114.849714 -3.4247827, 114.8550456 -3.4268421, 114.8564062 -3.4288093, 114.8595538 -3.4225499, 114.8615701 -3.4226688, 114.8670054 -3.429059, 114.8668383 -3.4322734, 114.8697865 -3.4352786, 114.8775583 -3.4360281, 114.8816049 -3.4390974, 114.8836993 -3.4385534, 114.8861801 -3.4436875, 114.8902036 -3.4445549, 114.8931758 -3.4396792, 114.8958415 -3.4417186, 114.8993713 -3.4428607, 114.9073524 -3.4443488, 114.9177207 -3.4450536, 114.9261923 -3.4466481, 114.9300756 -3.4464691, 114.9278106 -3.4578322, 114.926587 -3.4709233, 114.9150705 -3.4685943, 114.93008 -3.4942166, 114.9300455 -3.5054793, 114.9233432 -3.5414349, 114.9248227 -3.5423818, 114.9291469 -3.5403368, 114.9318366 -3.5404485, 114.9315014 -3.5462646, 114.9307461 -3.5484161, 114.9309521 -3.5524025, 114.9287968 -3.5579987, 114.926321 -3.5617638, 114.9205189 -3.5683212, 114.9181499 -3.5719624, 114.9177914 -3.5753174, 114.9187222 -3.5773888, 114.9218616 -3.5799351, 114.9228039 -3.5822277, 114.9217205 -3.5922222, 114.9200461 -3.5959127)))</v>
      </c>
    </row>
    <row r="180" spans="1:18" x14ac:dyDescent="0.3">
      <c r="A180" s="4" t="s">
        <v>575</v>
      </c>
      <c r="B180" s="5">
        <v>78.343439851244</v>
      </c>
      <c r="C180" s="5">
        <v>79.197568790003999</v>
      </c>
      <c r="D180" s="5">
        <v>85.619782294276007</v>
      </c>
      <c r="E180">
        <v>82</v>
      </c>
      <c r="F180">
        <v>86.8</v>
      </c>
      <c r="G180">
        <v>86.2</v>
      </c>
      <c r="H180">
        <v>104.8</v>
      </c>
      <c r="I180">
        <v>98.9</v>
      </c>
      <c r="J180">
        <v>97.1</v>
      </c>
      <c r="K180">
        <v>170.3</v>
      </c>
      <c r="L180">
        <v>123</v>
      </c>
      <c r="M180">
        <v>117</v>
      </c>
      <c r="N180" t="str">
        <f t="shared" si="2"/>
        <v>banjarmasin</v>
      </c>
      <c r="O180">
        <f>VLOOKUP(N180,GeoJson!$E$1:$G$515,3,FALSE)</f>
        <v>-3.3244400000000001</v>
      </c>
      <c r="P180">
        <f>VLOOKUP(N180,GeoJson!$E$2:$H$515,4,FALSE)</f>
        <v>114.59102</v>
      </c>
      <c r="Q180">
        <f>VLOOKUP(N180,GeoJson!$E$2:$I$515,5,FALSE)</f>
        <v>181</v>
      </c>
      <c r="R180" t="str">
        <f>VLOOKUP(N180,GeoJson!$E$2:$J$515,6,FALSE)</f>
        <v>MULTIPOLYGON (((114.6386089 -3.2756004, 114.6398525 -3.288269, 114.6372051 -3.2921371, 114.6284853 -3.312027, 114.6327749 -3.3178606, 114.6339622 -3.3204132, 114.6369561 -3.3229254, 114.6423394 -3.3260797, 114.6460781 -3.3271542, 114.6530132 -3.3335629, 114.6595898 -3.3355961, 114.6584606 -3.3401489, 114.6570225 -3.34095, 114.6580906 -3.3473911, 114.6570225 -3.3483505, 114.6459789 -3.344059, 114.6417942 -3.3456936, 114.6351795 -3.3468323, 114.6329021 -3.3465195, 114.6314597 -3.3481103, 114.6250403 -3.3506399, 114.624136 -3.3612251, 114.6202097 -3.3633009, 114.6150494 -3.3690491, 114.6078117 -3.3723504, 114.6056298 -3.3698803, 114.59573 -3.36679, 114.5901953 -3.3767095, 114.5861492 -3.3821392, 114.5819912 -3.3809891, 114.5785389 -3.3787155, 114.5770512 -3.3757401, 114.5695667 -3.3752594, 114.5666218 -3.373579, 114.5698719 -3.3667793, 114.5590297 -3.3710296, 114.5547204 -3.3740856, 114.5450143 -3.3735816, 114.5430855 -3.3715566, 114.5375953 -3.3691964, 114.5337775 -3.3696534, 114.5293635 -3.3668613, 114.5219471 -3.3632529, 114.5219482 -3.3632514, 114.5288102 -3.3551773, 114.5393963 -3.3455639, 114.5483303 -3.3360271, 114.5536976 -3.3287258, 114.5580502 -3.319376, 114.5600109 -3.3178806, 114.563456 -3.3103991, 114.5660152 -3.2991619, 114.5663137 -3.2946233, 114.5663433 -3.2835865, 114.567064 -3.2775772, 114.5665291 -3.2738035, 114.5669326 -3.2699327, 114.5691494 -3.2672273, 114.5749481 -3.2690557, 114.5765029 -3.270184, 114.5767933 -3.2755505, 114.580197 -3.2759125, 114.5829226 -3.2734736, 114.5854229 -3.2736727, 114.5882324 -3.2763761, 114.5954207 -3.2801, 114.5965674 -3.2858636, 114.6015286 -3.288734, 114.6034945 -3.288588, 114.6064742 -3.2855923, 114.6060973 -3.2804093, 114.6132904 -3.2794278, 114.6177946 -3.2810258, 114.621664 -3.2845097, 114.6250896 -3.285078, 114.6301022 -3.2823982, 114.6350803 -3.2805004, 114.6371517 -3.2789307, 114.6386089 -3.2756004)))</v>
      </c>
    </row>
    <row r="181" spans="1:18" x14ac:dyDescent="0.3">
      <c r="A181" s="4" t="s">
        <v>1218</v>
      </c>
      <c r="B181" s="5">
        <v>78.850464629970006</v>
      </c>
      <c r="C181" s="5">
        <v>77.032743494390004</v>
      </c>
      <c r="D181" s="5">
        <v>69.841988200401005</v>
      </c>
      <c r="E181">
        <v>82.4</v>
      </c>
      <c r="F181">
        <v>84.9</v>
      </c>
      <c r="G181">
        <v>84.3</v>
      </c>
      <c r="H181">
        <v>102.9</v>
      </c>
      <c r="I181">
        <v>102.8</v>
      </c>
      <c r="J181">
        <v>97.9</v>
      </c>
      <c r="K181">
        <v>171.8</v>
      </c>
      <c r="L181">
        <v>117</v>
      </c>
      <c r="M181">
        <v>122.3</v>
      </c>
      <c r="N181" t="str">
        <f t="shared" si="2"/>
        <v>baru</v>
      </c>
      <c r="O181">
        <f>VLOOKUP(N181,GeoJson!$E$1:$G$515,3,FALSE)</f>
        <v>-3</v>
      </c>
      <c r="P181">
        <f>VLOOKUP(N181,GeoJson!$E$2:$H$515,4,FALSE)</f>
        <v>116</v>
      </c>
      <c r="Q181">
        <f>VLOOKUP(N181,GeoJson!$E$2:$I$515,5,FALSE)</f>
        <v>978</v>
      </c>
      <c r="R181" t="str">
        <f>VLOOKUP(N181,GeoJson!$E$2:$J$515,6,FALSE)</f>
        <v xml:space="preserve">MULTIPOLYGON (((115.6672536 -4.744462, 115.6648244 -4.744123, 115.6672109 -4.7304368, 115.6689426 -4.7295658, 115.6748384 -4.7292016, 115.6763962 -4.728158, 115.6795038 -4.7234734, 115.6822782 -4.7232918, 115.6831581 -4.7274448, 115.6781495 -4.7343861, 115.6740071 -4.7409785, 115.6672536 -4.744462)), ((115.7717085 -4.6654309, 115.768116 -4.6696613, 115.7679454 -4.6749693, 115.7654114 -4.6787223, 115.7377497 -4.7020809, 115.7353422 -4.7034258, 115.7273015 -4.7027815, 115.7199377 -4.7044091, 115.7181899 -4.7024081, 115.7189761 -4.6966541, 115.7204371 -4.6925031, 115.7255114 -4.6870036, 115.7347414 -4.6822939, 115.7416942 -4.6777248, 115.7489161 -4.6735562, 115.7499826 -4.6718142, 115.7533271 -4.6701987, 115.7572856 -4.6670842, 115.7581309 -4.6638974, 115.7614741 -4.6618808, 115.7633469 -4.6633379, 115.7630234 -4.6661351, 115.7662112 -4.6655012, 115.7690835 -4.6631082, 115.7727508 -4.6615958, 115.7717085 -4.6654309)), ((115.7790223 -4.6611565, 115.7771432 -4.6600922, 115.7778061 -4.6578162, 115.7815575 -4.6578047, 115.7822352 -4.660344, 115.7790223 -4.6611565)), ((115.7882415 -4.6529688, 115.7897198 -4.6544356, 115.7929373 -4.6550946, 115.7906688 -4.6580442, 115.7857174 -4.6599321, 115.7835638 -4.6567285, 115.7812812 -4.6551303, 115.7830106 -4.6511123, 115.7851451 -4.648163, 115.7874215 -4.6477546, 115.7882415 -4.6529688)), ((115.6902074 -4.641984, 115.6871256 -4.6418597, 115.6879204 -4.6389147, 115.6907339 -4.638906, 115.6902074 -4.641984)), ((115.6963669 -4.6408951, 115.6936867 -4.6406358, 115.6927439 -4.6390336, 115.6869711 -4.6351724, 115.6864257 -4.6320976, 115.6888315 -4.6302177, 115.6963208 -4.6259145, 115.7040706 -4.619203, 115.7079533 -4.6183885, 115.709836 -4.6206566, 115.7091777 -4.6244038, 115.7030376 -4.6317792, 115.6997076 -4.638076, 115.6963669 -4.6408951)), ((115.8023623 -4.3510555, 115.8003241 -4.3507158, 115.8004418 -4.3469033, 115.8029278 -4.3466549, 115.8037623 -4.3487589, 115.8023623 -4.3510555)), ((115.7749201 -4.3440868, 115.7720434 -4.3441943, 115.7710722 -4.340324, 115.7726112 -4.3384762, 115.7744253 -4.33918, 115.7754269 -4.3415646, 115.7749201 -4.3440868)), ((115.788139 -4.3252605, 115.7911841 -4.3243946, 115.792717 -4.3271479, 115.7896833 -4.331533, 115.7878996 -4.3395281, 115.7833286 -4.3398282, 115.7801663 -4.3339414, 115.7762585 -4.3330981, 115.7748238 -4.3312956, 115.7750985 -4.3278706, 115.7775703 -4.326436, 115.7793689 -4.3230061, 115.7833662 -4.3220421, 115.7849915 -4.3239391, 115.788139 -4.3252605)), ((115.7896664 -4.3086472, 115.7937444 -4.3082332, 115.7947731 -4.3111223, 115.7922849 -4.3128846, 115.7860012 -4.3129867, 115.7839374 -4.3111892, 115.7851147 -4.3084437, 115.7896664 -4.3086472)), ((116.1195903 -4.2307713, 116.1172447 -4.2270936, 116.1206968 -4.2276753, 116.1195903 -4.2307713)), ((116.2097176 -4.0861385, 116.2124172 -4.088066, 116.2144833 -4.0975483, 116.2103674 -4.0986886, 116.2098135 -4.1007118, 116.207364 -4.1029258, 116.2059469 -4.1007452, 116.206504 -4.0972993, 116.2022637 -4.0925852, 116.2012354 -4.0891872, 116.204513 -4.0865765, 116.2097176 -4.0861385)), ((116.0475818 -4.0769448, 116.0479712 -4.0836481, 116.0495656 -4.0898733, 116.0466663 -4.0932167, 116.0468418 -4.0978935, 116.0441639 -4.0989577, 116.0426685 -4.0956724, 116.0445071 -4.0946343, 116.044202 -4.0920017, 116.0409443 -4.0896731, 116.0408146 -4.0867602, 116.0427678 -4.0843203, 116.0415242 -4.0778241, 116.0475818 -4.0769448)), ((116.0471497 -4.0759113, 116.0450429 -4.0733362, 116.0454609 -4.0703102, 116.0474982 -4.0678536, 116.0474638 -4.0650919, 116.0497246 -4.0647541, 116.0492309 -4.0681205, 116.050018 -4.0716397, 116.0471497 -4.0759113)), ((116.1808097 -4.0453762, 116.1823219 -4.0478214, 116.1802946 -4.0513477, 116.1745923 -4.0547456, 116.1727546 -4.0549682, 116.1678098 -4.0582047, 116.1655743 -4.0588507, 116.1637134 -4.0574025, 116.1634659 -4.0540702, 116.1697928 -4.0494918, 116.1717322 -4.0469254, 116.1760171 -4.0455459, 116.1808097 -4.0453762)), ((116.2011099 -4.0274191, 116.2098232 -4.0274581, 116.2116977 -4.0287663, 116.2149043 -4.0291948, 116.2152779 -4.0327647, 116.2118141 -4.0335668, 116.2096029 -4.0362687, 116.2073144 -4.0373525, 116.2038158 -4.0370383, 116.204098 -4.0347442, 116.2006217 -4.0334288, 116.2011099 -4.0274191)), ((116.3216015 -3.8169313, 116.3204952 -3.8190647, 116.3217713 -3.8214933, 116.3208372 -3.8239351, 116.3226129 -3.8250334, 116.3211742 -3.8277282, 116.3187451 -3.8272988, 116.3176309 -3.8296229, 116.3179037 -3.8321019, 116.316411 -3.8347831, 116.3145001 -3.8422405, 116.314462 -3.8448459, 116.3090141 -3.8463048, 116.3064732 -3.8502946, 116.2980459 -3.8467233, 116.2974438 -3.8431895, 116.3009405 -3.8369235, 116.3048795 -3.8358191, 116.3050701 -3.8338694, 116.3086627 -3.8296542, 116.3102719 -3.8305398, 116.3116905 -3.8276347, 116.3098661 -3.8257385, 116.312454 -3.8245142, 116.3144679 -3.8200635, 116.3173635 -3.8176336, 116.3216015 -3.8169313)), ((116.3143507 -3.7828063, 116.3171472 -3.7839134, 116.3163831 -3.7863574, 116.313691 -3.7847023, 116.3143507 -3.7828063)), ((116.345509 -3.7040234, 116.3489013 -3.7082327, 116.3464851 -3.7105618, 116.3439964 -3.7089113, 116.3434332 -3.7053294, 116.345509 -3.7040234)), ((116.3821938 -3.6691616, 116.3821091 -3.6715113, 116.3795346 -3.6721212, 116.3793567 -3.6690762, 116.3821938 -3.6691616)), ((116.3356415 -3.5937622, 116.3372547 -3.5940181, 116.3447892 -3.597173, 116.3485903 -3.5998156, 116.3508928 -3.6030361, 116.3504074 -3.6050042, 116.3448938 -3.6120863, 116.3425389 -3.6175497, 116.3397838 -3.6186245, 116.3371796 -3.6180669, 116.3349003 -3.6146379, 116.335379 -3.6061743, 116.3342523 -3.602422, 116.3343268 -3.5951275, 116.3356415 -3.5937622)), ((116.3724006 -3.371198, 116.3690118 -3.3691169, 116.3701338 -3.3667501, 116.3730336 -3.3697547, 116.3724006 -3.371198)), ((116.4229432 -3.3652144, 116.4264808 -3.3636556, 116.4287823 -3.3640895, 116.4316621 -3.3674574, 116.4327731 -3.3716236, 116.4330224 -3.3772937, 116.4358057 -3.385852, 116.4358311 -3.3904501, 116.4326798 -3.4000083, 116.4317413 -3.4076792, 116.4319931 -3.4126006, 116.4343734 -3.4181747, 116.434984 -3.4223003, 116.432199 -3.4302053, 116.4296967 -3.4343743, 116.4255995 -3.4461233, 116.4227537 -3.4515495, 116.4213958 -3.4578903, 116.4204496 -3.4669362, 116.4210066 -3.470727, 116.4202893 -3.4754941, 116.4208694 -3.4810762, 116.4192062 -3.4888642, 116.4200454 -3.4938584, 116.4178709 -3.4985703, 116.4182219 -3.5046678, 116.4146817 -3.5142097, 116.4125227 -3.5168228, 116.4093869 -3.522891, 116.407884 -3.5295301, 116.4080671 -3.5317647, 116.4069684 -3.5370743, 116.4073499 -3.539888, 116.4067776 -3.5482647, 116.4056713 -3.553918, 116.4079526 -3.5556021, 116.4095395 -3.5596288, 116.4081892 -3.5636898, 116.4078688 -3.5671002, 116.4084487 -3.5706196, 116.406915 -3.5736492, 116.4064955 -3.5771228, 116.4046644 -3.5800436, 116.4025127 -3.5902104, 116.4032681 -3.5921288, 116.4028829 -3.5978933, 116.4016582 -3.6026578, 116.4022817 -3.6070878, 116.4011139 -3.610451, 116.3992275 -3.6126675, 116.3988737 -3.6156376, 116.399462 -3.6219795, 116.3991261 -3.6264946, 116.3945147 -3.6274615, 116.3909371 -3.6258536, 116.38643 -3.6274891, 116.3842327 -3.6361993, 116.3833475 -3.6423051, 116.3844766 -3.6474261, 116.3825158 -3.6500663, 116.37876 -3.6521784, 116.3732231 -3.6498789, 116.3703164 -3.6514872, 116.3670356 -3.6505259, 116.3648691 -3.6515105, 116.3622647 -3.6507721, 116.3620002 -3.6469309, 116.3601693 -3.6460883, 116.3588833 -3.6393947, 116.3590095 -3.6368511, 116.3558965 -3.6310969, 116.3533778 -3.6236688, 116.3534891 -3.6192131, 116.3499537 -3.6110132, 116.3544408 -3.6052155, 116.354859 -3.6023272, 116.3539371 -3.6003289, 116.3478338 -3.5940721, 116.3494574 -3.5897941, 116.3484426 -3.5834066, 116.3425374 -3.567128, 116.339768 -3.5631546, 116.3373113 -3.5610541, 116.3324666 -3.5583548, 116.3226473 -3.5563031, 116.3197101 -3.5569614, 116.3174136 -3.5585699, 116.3132707 -3.5581688, 116.3124315 -3.5556895, 116.3139802 -3.5509684, 116.319466 -3.5417905, 116.3194889 -3.5393209, 116.3208697 -3.5316053, 116.3229526 -3.525772, 116.3263172 -3.5190892, 116.3299258 -3.5106154, 116.3327029 -3.5054881, 116.3349691 -3.4971218, 116.3361134 -3.4914324, 116.3359226 -3.4866377, 116.3379826 -3.4788593, 116.3411185 -3.4718596, 116.3444068 -3.4658822, 116.3443456 -3.4607619, 116.3453299 -3.4523223, 116.3529213 -3.44092, 116.3568809 -3.4374941, 116.3587348 -3.4350167, 116.3683709 -3.4268361, 116.372262 -3.4247399, 116.3748866 -3.4224076, 116.3853846 -3.4169685, 116.3885203 -3.4145098, 116.3923884 -3.4094915, 116.3936931 -3.4042182, 116.398248 -3.3976443, 116.3993541 -3.3917557, 116.3987371 -3.3910733, 116.4018871 -3.3838687, 116.4056103 -3.3794111, 116.4058119 -3.3739332, 116.4091524 -3.370292, 116.4067928 -3.3667105, 116.4094756 -3.3604599, 116.4136915 -3.3619564, 116.4180233 -3.362635, 116.4229432 -3.3652144)), ((116.1837304 -3.2426733, 116.1817139 -3.2409213, 116.183294 -3.2353379, 116.1853684 -3.2338948, 116.1864992 -3.2370631, 116.1856398 -3.2400909, 116.1837304 -3.2426733)), ((116.2680355 -3.2206994, 116.2732619 -3.2204408, 116.2796094 -3.2138506, 116.2804182 -3.2207535, 116.2757185 -3.2310267, 116.2747114 -3.2356487, 116.2726057 -3.2387681, 116.2713925 -3.2427838, 116.2713315 -3.2458866, 116.269943 -3.2505173, 116.2730329 -3.2596201, 116.2752684 -3.2631136, 116.2752302 -3.2645881, 116.2718426 -3.2685751, 116.2716901 -3.2732881, 116.2737348 -3.2773423, 116.2735976 -3.2824443, 116.2695309 -3.2863675, 116.2672574 -3.2894144, 116.2674786 -3.2935396, 116.2691113 -3.2967342, 116.2683866 -3.2988143, 116.2682128 -3.3043962, 116.2660612 -3.3065115, 116.2646803 -3.3100114, 116.2655195 -3.3156297, 116.264108 -3.3191115, 116.265039 -3.3248565, 116.2626567 -3.3303724, 116.2621151 -3.3355284, 116.2597652 -3.3389099, 116.2573926 -3.3445168, 116.2555844 -3.3464423, 116.2563167 -3.3492562, 116.2555614 -3.3526932, 116.2528529 -3.355984, 116.2511058 -3.360361, 116.2511896 -3.3643776, 116.249992 -3.3738571, 116.2504879 -3.3790229, 116.2517695 -3.3815749, 116.2531963 -3.3887949, 116.2562098 -3.3933294, 116.264053 -3.4027526, 116.2689806 -3.4063267, 116.2752227 -3.4130195, 116.2833561 -3.4191586, 116.2843779 -3.4205891, 116.2941314 -3.4306517, 116.2986756 -3.4371906, 116.3024903 -3.4417799, 116.3084336 -3.4509663, 116.3097841 -3.4546311, 116.3101884 -3.4580509, 116.3118898 -3.4620958, 116.3133929 -3.468755, 116.314438 -3.4761466, 116.3136523 -3.4865493, 116.3141557 -3.4918508, 116.3137134 -3.4958399, 116.3139802 -3.502643, 116.3118211 -3.5050839, 116.3077775 -3.5050357, 116.3034516 -3.5038836, 116.2998659 -3.5039894, 116.290596 -3.5067597, 116.2907563 -3.5102245, 116.2891083 -3.5123401, 116.2771299 -3.5220103, 116.2728345 -3.5233368, 116.2701566 -3.5259762, 116.2707364 -3.527813, 116.2741697 -3.5284309, 116.2729413 -3.5342919, 116.2710186 -3.538922, 116.2709272 -3.546168, 116.2716672 -3.5510897, 116.2751617 -3.5559865, 116.2780683 -3.5610275, 116.2860413 -3.5628521, 116.2916487 -3.5676148, 116.2946626 -3.5728458, 116.2979966 -3.5763131, 116.2988283 -3.5788648, 116.302269 -3.5834087, 116.3061602 -3.590902, 116.2951508 -3.5981125, 116.2928849 -3.6003904, 116.2892912 -3.6091262, 116.2886811 -3.612889, 116.2901992 -3.6247408, 116.2929917 -3.6245168, 116.2953262 -3.6278658, 116.2979279 -3.6288357, 116.2981872 -3.6333772, 116.2974396 -3.6361809, 116.3006057 -3.6390601, 116.3006439 -3.6424254, 116.2979888 -3.6478601, 116.2969819 -3.6524639, 116.298485 -3.6546814, 116.2963409 -3.6578459, 116.2977676 -3.6602985, 116.2963486 -3.6645039, 116.2957687 -3.6695784, 116.2968826 -3.676943, 116.2989656 -3.6810697, 116.3010179 -3.6822745, 116.3053971 -3.6825131, 116.302826 -3.6864734, 116.3021393 -3.6894852, 116.3030321 -3.6917294, 116.3015824 -3.6974003, 116.3017199 -3.7022582, 116.2999193 -3.7078745, 116.3003082 -3.7120904, 116.3050462 -3.7207786, 116.3073047 -3.7226077, 116.3112568 -3.7236783, 116.3149417 -3.7285209, 116.3261723 -3.7275436, 116.3311315 -3.7245892, 116.3368458 -3.7256248, 116.3393408 -3.7279516, 116.3361287 -3.7310883, 116.333794 -3.7382602, 116.3324285 -3.7399328, 116.3285068 -3.7409339, 116.3237917 -3.7497594, 116.3199009 -3.7613719, 116.3168644 -3.7668244, 116.316208 -3.7698091, 116.316811 -3.7721616, 116.3125764 -3.777179, 116.3068698 -3.7813086, 116.3035205 -3.7811159, 116.2976532 -3.7858514, 116.2940292 -3.784202, 116.2911605 -3.7885238, 116.2886885 -3.7891731, 116.2896574 -3.7919511, 116.2875975 -3.795595, 116.2847747 -3.79742, 116.2816619 -3.7963499, 116.277542 -3.7974773, 116.2761075 -3.8032204, 116.2740095 -3.8075337, 116.2762144 -3.8120767, 116.2740401 -3.813079, 116.2723083 -3.8165874, 116.2735669 -3.8181264, 116.2725217 -3.8211379, 116.2747724 -3.823727, 116.2754667 -3.8271018, 116.2795408 -3.8327682, 116.2839049 -3.8370959, 116.2857742 -3.8397661, 116.2864076 -3.8423719, 116.2883605 -3.8420117, 116.2918779 -3.8434982, 116.2942812 -3.8458523, 116.2987518 -3.848407, 116.2963943 -3.8519602, 116.2944698 -3.8585893, 116.2952117 -3.8631223, 116.3014609 -3.8668712, 116.3030364 -3.8686149, 116.305855 -3.869033, 116.3108235 -3.8678293, 116.3118699 -3.8657908, 116.3159136 -3.8625272, 116.3143881 -3.8720099, 116.3100127 -3.871056, 116.3083952 -3.8723812, 116.307152 -3.8755888, 116.3067324 -3.8809135, 116.308289 -3.8817067, 116.3078329 -3.8850129, 116.3050536 -3.8848522, 116.3044893 -3.8888846, 116.3059771 -3.8911654, 116.3052902 -3.8938516, 116.3067172 -3.8972813, 116.3109896 -3.9009576, 116.3115846 -3.9091902, 116.3106004 -3.9135858, 116.3107079 -3.9169944, 116.3003614 -3.9178265, 116.2983175 -3.919607, 116.2950975 -3.9183131, 116.2907843 -3.9193652, 116.2893297 -3.9182992, 116.2898866 -3.9157396, 116.2888107 -3.9132148, 116.2859039 -3.9093224, 116.2815246 -3.9070029, 116.2737958 -3.9074214, 116.2677153 -3.9117854, 116.2637173 -3.9160697, 116.2623287 -3.9209444, 116.2593838 -3.9237461, 116.2561946 -3.9290352, 116.2567441 -3.9312158, 116.2437816 -3.9427289, 116.2424005 -3.9410179, 116.2383798 -3.9427872, 116.2323984 -3.9416962, 116.2303559 -3.9452161, 116.2277211 -3.9448413, 116.2271646 -3.9429849, 116.2212289 -3.9447886, 116.2078697 -3.9530802, 116.206481 -3.9562269, 116.2032538 -3.9601678, 116.2032538 -3.9617056, 116.205512 -3.9665022, 116.2029943 -3.9701182, 116.2052983 -3.9756294, 116.207862 -3.9754148, 116.2075339 -3.9779474, 116.2103338 -3.9808629, 116.2101813 -3.984653, 116.2061454 -3.9845858, 116.2043601 -3.983001, 116.1960668 -3.9852454, 116.1925955 -3.9867798, 116.1890858 -3.9923667, 116.1854389 -3.9931501, 116.1833179 -3.9922977, 116.1800219 -3.9941217, 116.1798619 -3.996184, 116.1742084 -3.9974809, 116.1707828 -4.000137, 116.16635 -4.0103634, 116.1619784 -4.0134888, 116.1602235 -4.0176391, 116.1568283 -4.0232983, 116.152556 -4.025492, 116.1508469 -4.0280592, 116.1502441 -4.0311794, 116.1459258 -4.0340515, 116.1453079 -4.0354168, 116.1416914 -4.0362904, 116.1385329 -4.0349844, 116.1332685 -4.0356844, 116.1308272 -4.0333932, 116.1278211 -4.0342222, 116.1242735 -4.0312423, 116.1231289 -4.0276408, 116.1215421 -4.0273587, 116.1188795 -4.0302414, 116.1166517 -4.030239, 116.1161555 -4.0324818, 116.1191998 -4.0375327, 116.1149273 -4.0372476, 116.1136837 -4.035627, 116.1107388 -4.0350449, 116.1077175 -4.0371402, 116.1081448 -4.0440878, 116.1031474 -4.0512284, 116.1004694 -4.0537944, 116.0994772 -4.0599047, 116.1016062 -4.062353, 116.1001801 -4.0666899, 116.0980128 -4.0707525, 116.0991754 -4.0747944, 116.0979147 -4.0782795, 116.0951623 -4.082255, 116.0913913 -4.0828069, 116.0910338 -4.0864944, 116.0880638 -4.0807639, 116.0909943 -4.0759402, 116.094526 -4.0755609, 116.0951949 -4.0721803, 116.0927254 -4.0700862, 116.0901465 -4.072196, 116.0883597 -4.0699266, 116.0855021 -4.0727683, 116.0840965 -4.0725527, 116.0854241 -4.067024, 116.087915 -4.0647911, 116.0906649 -4.0651011, 116.0925881 -4.0622312, 116.0949726 -4.0606145, 116.0948531 -4.0569889, 116.0918892 -4.0571023, 116.0910883 -4.0545215, 116.0876354 -4.051502, 116.0845515 -4.0530263, 116.0808822 -4.0493382, 116.0792366 -4.0501974, 116.0749129 -4.0501945, 116.0725686 -4.0485978, 116.0731178 -4.0446093, 116.071741 -4.0403572, 116.0685363 -4.0372805, 116.0629645 -4.0387016, 116.055869 -4.0435853, 116.0552905 -4.0529275, 116.0504919 -4.0622647, 116.0488157 -4.0606023, 116.051711 -4.0538898, 116.0505573 -4.0463651, 116.0506737 -4.0427832, 116.0497218 -4.0408106, 116.050153 -4.0365411, 116.0472398 -4.0310268, 116.0438018 -4.0271857, 116.0411395 -4.0259693, 116.039449 -4.0229239, 116.0410663 -4.0167567, 116.0444202 -4.0146895, 116.0440955 -4.0114087, 116.0461401 -4.0116338, 116.0462391 -4.0177578, 116.0496542 -4.0183644, 116.0534325 -4.0105073, 116.0557608 -4.0087775, 116.05682 -4.004552, 116.0542119 -4.0010598, 116.0552635 -3.9957196, 116.0532964 -3.9925377, 116.0509006 -3.9931953, 116.0508929 -3.9903022, 116.0538035 -3.9871239, 116.0576376 -3.9802678, 116.0588811 -3.9792289, 116.0610939 -3.971217, 116.0649161 -3.9667799, 116.065534 -3.9597521, 116.0642218 -3.9571907, 116.0651526 -3.9557083, 116.0682731 -3.9381813, 116.0693793 -3.9370246, 116.0719124 -3.9386105, 116.0760245 -3.9353043, 116.0772757 -3.9331619, 116.0793587 -3.9245255, 116.0779014 -3.9210956, 116.0779244 -3.917812, 116.0751853 -3.913449, 116.0744607 -3.9100108, 116.0713555 -3.9084515, 116.0674566 -3.9048831, 116.0628791 -3.9054208, 116.0600104 -3.9071001, 116.0574164 -3.9042568, 116.0606359 -3.9013658, 116.062345 -3.8984821, 116.0648323 -3.896323, 116.064298 -3.8912839, 116.0650611 -3.8845729, 116.0672126 -3.8800253, 116.0675482 -3.8760455, 116.0642904 -3.8761867, 116.0608344 -3.8728721, 116.0617116 -3.8682417, 116.0635427 -3.8659099, 116.0645727 -3.8618043, 116.0629553 -3.8600567, 116.0648321 -3.8572999, 116.0652442 -3.8530941, 116.0626578 -3.8502599, 116.0653127 -3.8473049, 116.0696541 -3.8490826, 116.0726678 -3.8489321, 116.0757652 -3.8473254, 116.0779015 -3.8444511, 116.0775887 -3.8425331, 116.078939 -3.8399023, 116.0769173 -3.8371592, 116.0803353 -3.8363216, 116.081968 -3.8340801, 116.081762 -3.8283087, 116.0803656 -3.8216223, 116.0805871 -3.8195149, 116.0782905 -3.8136327, 116.0782448 -3.8116697, 116.0755057 -3.8066645, 116.0748343 -3.8036968, 116.072225 -3.7992344, 116.0720344 -3.7956973, 116.0704704 -3.7942393, 116.0618872 -3.7768713, 116.0548909 -3.7666963, 116.0531438 -3.763248, 116.0538838 -3.7609693, 116.0511066 -3.7607763, 116.0426913 -3.7520561, 116.041463 -3.7497572, 116.0345049 -3.743318, 116.0309345 -3.7390717, 116.0300113 -3.7359861, 116.0243121 -3.7297925, 116.0255631 -3.7275325, 116.025838 -3.7221869, 116.0243655 -3.7204485, 116.0231066 -3.7129844, 116.021718 -3.7083335, 116.0186967 -3.7064034, 116.0165224 -3.7067176, 116.0149202 -3.7019578, 116.0159195 -3.6984763, 116.0128907 -3.6949723, 116.0139589 -3.6908759, 116.0104264 -3.6858516, 116.00578 -3.682192, 116.0070007 -3.6810174, 116.0089004 -3.6737831, 116.0116701 -3.6725831, 116.0090987 -3.670753, 116.0075424 -3.6659572, 116.0083129 -3.6617609, 116.0121581 -3.6545015, 116.0117539 -3.6518416, 116.008481 -3.6457865, 116.0119369 -3.6434747, 116.0109758 -3.6408956, 116.0090531 -3.6413367, 116.0025375 -3.638453, 116.0052689 -3.6345393, 116.0047118 -3.6325577, 116.0105637 -3.6284032, 116.0101821 -3.6233191, 116.0091675 -3.6202335, 116.0100754 -3.6129799, 116.0123567 -3.6118607, 116.0159272 -3.6074684, 116.0189332 -3.6022162, 116.0241977 -3.5982961, 116.0275699 -3.5970061, 116.0312015 -3.5905695, 116.0313006 -3.5888871, 116.0338183 -3.5878676, 116.0352527 -3.5837805, 116.0367861 -3.5823258, 116.0388995 -3.570451, 116.0409901 -3.5645102, 116.0400517 -3.5597693, 116.0368014 -3.5581648, 116.0390368 -3.5552725, 116.0425769 -3.5538831, 116.0454076 -3.547925, 116.0474063 -3.5329745, 116.0445378 -3.5261691, 116.0403568 -3.520077, 116.0407382 -3.5143696, 116.0424701 -3.5084917, 116.0410587 -3.5049262, 116.0417147 -3.5016162, 116.0411655 -3.4966585, 116.0418828 -3.4909605, 116.0415011 -3.4875589, 116.0393802 -3.4812609, 116.0422795 -3.4769219, 116.0461705 -3.4689476, 116.049802 -3.4646636, 116.0524342 -3.4631646, 116.0608274 -3.4542629, 116.0629553 -3.4492265, 116.0695625 -3.4388846, 116.0706 -3.4365428, 116.0709434 -3.4296412, 116.0728583 -3.4251563, 116.0766121 -3.4185384, 116.0776802 -3.4158167, 116.0796409 -3.4071889, 116.0831123 -3.4027597, 116.0888039 -3.3923895, 116.0920466 -3.3854906, 116.0939232 -3.3777129, 116.0976159 -3.3710496, 116.0988367 -3.3670796, 116.1032619 -3.3552607, 116.105772 -3.3531462, 116.1005076 -3.351875, 116.098356 -3.3498286, 116.1000498 -3.3446831, 116.1029872 -3.3428585, 116.1061535 -3.3432051, 116.1055736 -3.3396948, 116.1079082 -3.3302621, 116.1096935 -3.3264734, 116.1107767 -3.3207755, 116.1136607 -3.3146811, 116.1147593 -3.3070654, 116.1189327 -3.3013612, 116.1242046 -3.2980279, 116.1257076 -3.2978302, 116.1343749 -3.3003526, 116.1401456 -3.3034939, 116.1410735 -3.2990468, 116.1432174 -3.2940552, 116.1463531 -3.2919502, 116.1543108 -3.2881306, 116.1569506 -3.2873277, 116.1591249 -3.2848148, 116.1631456 -3.2834612, 116.1633432 -3.2855686, 116.1660904 -3.2851101, 116.1662201 -3.2806686, 116.1685777 -3.2802635, 116.169829 -3.2779759, 116.1726442 -3.2765128, 116.184279 -3.2688332, 116.1883306 -3.2646662, 116.1907566 -3.2630308, 116.1963185 -3.2574719, 116.2002247 -3.2558739, 116.2033147 -3.2536962, 116.2092657 -3.2481737, 116.2123176 -3.2470363, 116.2138739 -3.2447126, 116.2161932 -3.2438912, 116.2211296 -3.2406294, 116.2219003 -3.2375814, 116.2266685 -3.2359839, 116.2309412 -3.2313284, 116.2335963 -3.2263821, 116.2357858 -3.2238689, 116.2375253 -3.2235536, 116.2429575 -3.2184737, 116.2466501 -3.217219, 116.2499918 -3.2132321, 116.2530283 -3.2118683, 116.2562327 -3.2093287, 116.2586896 -3.2091586, 116.259193 -3.2118638, 116.2634731 -3.2142913, 116.2680355 -3.2206994)), ((116.078466 -3.1460975, 116.0799157 -3.1473742, 116.0817465 -3.1456481, 116.0850961 -3.1466642, 116.0855994 -3.151269, 116.0832801 -3.1546139, 116.083036 -3.1590281, 116.0808158 -3.1621469, 116.0774588 -3.162162, 116.0692037 -3.1540315, 116.0688909 -3.1503676, 116.0708135 -3.1494738, 116.0721489 -3.1461099, 116.0749183 -3.1455787, 116.0769096 -3.1433461, 116.078466 -3.1460975)), ((116.2642568 -3.0907576, 116.2667761 -3.0943808, 116.2646558 -3.0960835, 116.2608628 -3.0957187, 116.2601874 -3.0917986, 116.2632194 -3.0893296, 116.2642568 -3.0907576)), ((116.2795845 -3.0810542, 116.2828671 -3.0840814, 116.2818369 -3.0876915, 116.2778919 -3.0927801, 116.2721415 -3.0884411, 116.2735632 -3.0856727, 116.275295 -3.0786761, 116.2795845 -3.0810542)), ((116.248262 -3.0774019, 116.2477941 -3.0738623, 116.2506418 -3.0755394, 116.248262 -3.0774019)), ((116.2824261 -3.0731073, 116.2780895 -3.0709083, 116.2774663 -3.0685781, 116.2821866 -3.0667505, 116.285522 -3.068637, 116.2842878 -3.0721196, 116.2824261 -3.0731073)), ((116.1847446 -3.0394329, 116.1867055 -3.0423654, 116.1844319 -3.04695, 116.1817462 -3.0502589, 116.1795872 -3.0552778, 116.1765659 -3.0590025, 116.1739489 -3.0595975, 116.1723467 -3.0572352, 116.1707673 -3.0504404, 116.1671586 -3.0405864, 116.1717593 -3.0391878, 116.1730485 -3.035896, 116.180312 -3.0365076, 116.1847446 -3.0394329)), ((116.1064031 -2.9948826, 116.1105778 -2.9952479, 116.1118525 -3.0003327, 116.1089305 -3.0033607, 116.1094798 -3.0074228, 116.1079538 -3.0087333, 116.1038646 -3.0072463, 116.1012551 -3.0028569, 116.1004322 -2.9993283, 116.0952001 -2.9970987, 116.1020321 -2.9945624, 116.1064031 -2.9948826)), ((116.1284991 -2.9941949, 116.1318896 -2.9942428, 116.1316981 -2.9984581, 116.1342184 -3.0011887, 116.1357441 -3.0053493, 116.1391152 -3.007522, 116.1421279 -3.0078409, 116.1433927 -3.0106253, 116.1408751 -3.0122063, 116.1392042 -3.0116351, 116.1333906 -3.0077317, 116.1293929 -3.0085245, 116.1256008 -3.0112443, 116.1229 -3.0116492, 116.1180171 -3.0075293, 116.1104183 -3.0071341, 116.1098841 -3.0039314, 116.1124934 -2.9998719, 116.1133594 -2.9968603, 116.1185742 -2.9929748, 116.1230147 -2.9912415, 116.1263731 -2.9923388, 116.1284991 -2.9941949)), ((116.099602 -2.9894766, 116.0986378 -2.9878656, 116.1012159 -2.9861309, 116.1049895 -2.9870567, 116.099602 -2.9894766)), ((116.1009071 -2.9817343, 116.1015 -2.9839963, 116.0987745 -2.9850072, 116.0974231 -2.9836854, 116.1009071 -2.9817343)), ((116.1488177 -2.9895884, 116.1528677 -2.99027, 116.1557759 -2.992181, 116.1593354 -2.9919214, 116.1679084 -2.9960982, 116.1711116 -2.9950965, 116.1765176 -2.9975159, 116.1757724 -3.0035311, 116.1745286 -3.0066601, 116.1734682 -3.0120236, 116.1734987 -3.0155607, 116.1724307 -3.018916, 116.1725833 -3.0323586, 116.1692568 -3.0374581, 116.1621386 -3.0326581, 116.1553483 -3.0303641, 116.1556764 -3.0275601, 116.1594146 -3.0202538, 116.1602159 -3.0141754, 116.1578813 -3.0118669, 116.1538301 -3.0101178, 116.1551193 -3.0072331, 116.1566146 -3.0073429, 116.1583009 -3.0098771, 116.1615967 -3.0084775, 116.1608642 -3.0069843, 116.1572557 -3.0070087, 116.156073 -3.0063293, 116.1541581 -3.0074043, 116.1524031 -3.0103519, 116.146765 -3.0092439, 116.1442702 -3.0068538, 116.1412794 -3.0054764, 116.138442 -3.0056679, 116.1351607 -2.9998359, 116.133736 -2.9950494, 116.1375804 -2.9914793, 116.1377369 -2.9883223, 116.1348049 -2.9852263, 116.1357751 -2.9782163, 116.1389399 -2.9781555, 116.1404198 -2.981368, 116.144174 -2.9866358, 116.1488177 -2.9895884)), ((116.1366882 -2.9914424, 116.1337882 -2.9930774, 116.1298214 -2.9914912, 116.1246035 -2.9907091, 116.123631 -2.987307, 116.1275314 -2.9833389, 116.1276224 -2.979811, 116.1290809 -2.9773155, 116.1333411 -2.974397, 116.1354599 -2.9745796, 116.1353264 -2.9788492, 116.1339716 -2.9854156, 116.1372127 -2.9887652, 116.1366882 -2.9914424)), ((116.1507676 -2.8995543, 116.1525566 -2.8996009, 116.1541127 -2.9017188, 116.1582854 -2.9024999, 116.1607485 -2.906862, 116.1637203 -2.9073979, 116.1697282 -2.9117264, 116.1704217 -2.9161143, 116.1731726 -2.9197077, 116.1754495 -2.9211748, 116.1800021 -2.9274348, 116.1811969 -2.9267062, 116.188248 -2.9275617, 116.1914497 -2.9330822, 116.1964866 -2.9354922, 116.2020572 -2.939178, 116.2033217 -2.9426888, 116.2003287 -2.9432837, 116.1938015 -2.9475759, 116.1882619 -2.9496706, 116.1793301 -2.9498449, 116.1767172 -2.9460165, 116.1687433 -2.9429258, 116.1638593 -2.9422075, 116.155795 -2.9388, 116.1483627 -2.9351669, 116.1452396 -2.9264531, 116.1444206 -2.9223365, 116.1447252 -2.9140687, 116.146476 -2.9107049, 116.1477011 -2.8992987, 116.1507676 -2.8995543)), ((116.1058102 -2.8654523, 116.1160336 -2.8676856, 116.1180783 -2.8700211, 116.1139278 -2.870244, 116.1064052 -2.8677867, 116.102842 -2.868001, 116.102804 -2.864862, 116.1058102 -2.8654523)), ((116.090986 -2.8589818, 116.0887429 -2.8597761, 116.0848136 -2.8583165, 116.0843559 -2.8558557, 116.0878501 -2.8567811, 116.090986 -2.8589818)), ((116.0842034 -2.8580899, 116.0819678 -2.8569574, 116.0802667 -2.854396, 116.0795647 -2.8514917, 116.0845391 -2.8531059, 116.0842034 -2.8580899)), ((116.1259138 -2.8279088, 116.1221983 -2.8278246, 116.1210079 -2.8260416, 116.1230983 -2.8235193, 116.1263485 -2.8270317, 116.1259138 -2.8279088)), ((116.1117402 -2.8149353, 116.1167569 -2.8159778, 116.1194111 -2.8187744, 116.1214736 -2.8234254, 116.1201935 -2.8248836, 116.1156207 -2.8222833, 116.1083461 -2.814809, 116.1117402 -2.8149353)), ((116.2633205 -2.642111, 116.2627941 -2.6443633, 116.2592845 -2.6436465, 116.2580715 -2.6412847, 116.2633205 -2.642111)), ((116.2107346 -2.6194562, 116.2107003 -2.6211909, 116.2117607 -2.6231265, 116.2141642 -2.6255134, 116.2120049 -2.630316, 116.2095842 -2.6288466, 116.2075935 -2.6293124, 116.206398 -2.6313466, 116.1995174 -2.6268885, 116.1989888 -2.6235854, 116.1962688 -2.6233168, 116.1959424 -2.6214906, 116.1988914 -2.6202159, 116.1967031 -2.6184797, 116.1989598 -2.6170467, 116.2037034 -2.6171498, 116.2032376 -2.619318, 116.2064547 -2.6204209, 116.2085452 -2.6193881, 116.2088452 -2.6171864, 116.2080839 -2.614417, 116.2104058 -2.6147187, 116.2107346 -2.6194562)), ((116.3144075 -2.568484, 116.319527 -2.5596755, 116.3223192 -2.5600841, 116.323769 -2.5640291, 116.3240359 -2.5701809, 116.3234714 -2.5776711, 116.3223347 -2.582447, 116.3198397 -2.5881178, 116.3161777 -2.59301, 116.3107454 -2.5966889, 116.3072662 -2.6002513, 116.2992403 -2.6072579, 116.2932586 -2.6119315, 116.2907027 -2.6145535, 116.2875366 -2.6136019, 116.2863388 -2.6101002, 116.290039 -2.607506, 116.2919847 -2.6052998, 116.2927933 -2.6004785, 116.2905579 -2.5965872, 116.2914047 -2.5937381, 116.293892 -2.5904647, 116.2911987 -2.589658, 116.2902984 -2.5865727, 116.294037 -2.5830105, 116.2947388 -2.5806859, 116.2972795 -2.5798641, 116.2964019 -2.5762089, 116.2966996 -2.5725905, 116.2995836 -2.5691273, 116.3047335 -2.5687863, 116.3072282 -2.5656305, 116.3067019 -2.5590986, 116.3055802 -2.5550452, 116.3054199 -2.5509652, 116.306244 -2.5453206, 116.3063891 -2.5400557, 116.3077394 -2.5375505, 116.3112871 -2.5358064, 116.3131334 -2.5370468, 116.3172533 -2.5419884, 116.3227389 -2.553616, 116.3177186 -2.5609501, 116.3144075 -2.568484)), ((116.2732618 -2.542308, 116.272308 -2.5423889, 116.267593 -2.537474, 116.2669065 -2.5347416, 116.2679747 -2.5330958, 116.2724682 -2.5318499, 116.2765728 -2.534548, 116.2783508 -2.5379776, 116.2732618 -2.542308)), ((116.0369785 -2.3154773, 116.0814795 -2.3170397, 116.177054 -2.3205815, 116.186011 -2.3210119, 116.2047339 -2.3195662, 116.2233193 -2.3184729, 116.2345956 -2.318072, 116.249992 -2.31666, 116.2513651 -2.3167693, 116.2637097 -2.3222941, 116.2832946 -2.3287272, 116.3000184 -2.3345887, 116.3204121 -2.3414199, 116.3742989 -2.3549788, 116.3840037 -2.3570277, 116.3964398 -2.3591953, 116.4349761 -2.3669556, 116.4545076 -2.3705188, 116.4809361 -2.3776308, 116.4928382 -2.3809735, 116.4999946 -2.3836449, 116.5387675 -2.3999791, 116.5408811 -2.4018977, 116.5486097 -2.4020632, 116.5482573 -2.4052385, 116.5501402 -2.4051125, 116.550222 -2.4094007, 116.5521767 -2.4081258, 116.554342 -2.4086241, 116.5547663 -2.410705, 116.5521432 -2.4220127, 116.552541 -2.4252154, 116.5496606 -2.4335738, 116.5463199 -2.4405568, 116.5434333 -2.4536105, 116.5434193 -2.4567135, 116.5456988 -2.4584785, 116.5449716 -2.461138, 116.5400922 -2.4703369, 116.5397398 -2.4733766, 116.5376358 -2.4793196, 116.5320838 -2.4879936, 116.5299251 -2.4931495, 116.5275982 -2.5021141, 116.5259271 -2.510708, 116.5248743 -2.5179903, 116.5280559 -2.5236186, 116.5300396 -2.5245963, 116.5306422 -2.5269487, 116.5297649 -2.5332721, 116.5328242 -2.5361682, 116.532252 -2.5382579, 116.5265834 -2.5426797, 116.5190149 -2.5513799, 116.517283 -2.5552694, 116.5175043 -2.5593677, 116.5122858 -2.5635091, 116.5021615 -2.5664002, 116.4994834 -2.5662815, 116.497347 -2.5677372, 116.4911826 -2.5701683, 116.4817907 -2.5719739, 116.4806385 -2.5675043, 116.4808447 -2.5637229, 116.4827978 -2.5608287, 116.4820882 -2.5527135, 116.4801121 -2.5512471, 116.4802888 -2.5494016, 116.477419 -2.5489572, 116.4798755 -2.5397757, 116.4795629 -2.5322577, 116.4764042 -2.5230106, 116.478159 -2.5167962, 116.4773121 -2.5117749, 116.4723988 -2.5077471, 116.4658602 -2.5047229, 116.4580631 -2.5019694, 116.4490143 -2.5003734, 116.4402177 -2.5002973, 116.4334493 -2.4985574, 116.4260745 -2.4982195, 116.4166632 -2.4988667, 116.4153973 -2.4967372, 116.4124026 -2.4947775, 116.4080616 -2.4891264, 116.4060401 -2.4879204, 116.3939847 -2.4842241, 116.379309 -2.4789448, 116.3766144 -2.476006, 116.3720149 -2.4732919, 116.3694784 -2.4734713, 116.3647102 -2.478587, 116.3634474 -2.4790626, 116.3567605 -2.4774654, 116.3516544 -2.4749937, 116.3503864 -2.473749, 116.3490762 -2.4695355, 116.349002 -2.4653613, 116.348065 -2.4592935, 116.3444241 -2.448881, 116.3445253 -2.4413501, 116.3433398 -2.4420741, 116.3431618 -2.4496119, 116.3462074 -2.4588167, 116.3482055 -2.4715854, 116.3512729 -2.4763907, 116.3594638 -2.4795638, 116.3634501 -2.4802685, 116.3667662 -2.4785891, 116.3695901 -2.474815, 116.3718693 -2.4743728, 116.3762388 -2.4785667, 116.3799073 -2.4808281, 116.3893415 -2.4845233, 116.3978777 -2.4867868, 116.4046166 -2.4893509, 116.4086593 -2.4922149, 116.4106049 -2.4956806, 116.4145121 -2.5006688, 116.4133543 -2.5049536, 116.4137205 -2.5071159, 116.4126827 -2.5107974, 116.408807 -2.5185668, 116.3980418 -2.5269571, 116.3957148 -2.5266665, 116.3886957 -2.5235512, 116.384034 -2.522581, 116.3735589 -2.5225488, 116.3660439 -2.5233955, 116.361199 -2.5246235, 116.353089 -2.5184135, 116.3498923 -2.5210987, 116.3453373 -2.5270672, 116.3365253 -2.5334586, 116.3335041 -2.5335927, 116.3280337 -2.5311111, 116.3173372 -2.5304089, 116.3099139 -2.5241448, 116.3022005 -2.5238331, 116.2984084 -2.5206105, 116.2959443 -2.5250962, 116.2911911 -2.531408, 116.2834014 -2.5357822, 116.2796247 -2.5363409, 116.2764661 -2.5329106, 116.2719648 -2.5309269, 116.2675396 -2.5324713, 116.265083 -2.5353105, 116.2602536 -2.5374698, 116.2557675 -2.5369335, 116.2518306 -2.5349862, 116.2485729 -2.5303888, 116.2439647 -2.5253292, 116.2418054 -2.5244052, 116.2387535 -2.5251362, 116.2322839 -2.5284161, 116.2281869 -2.5255189, 116.221038 -2.5248271, 116.2151252 -2.5271846, 116.2047949 -2.5280648, 116.2041387 -2.5228357, 116.2027348 </v>
      </c>
    </row>
    <row r="182" spans="1:18" x14ac:dyDescent="0.3">
      <c r="A182" s="4" t="s">
        <v>281</v>
      </c>
      <c r="B182" s="5">
        <v>88.603649070686004</v>
      </c>
      <c r="C182" s="5">
        <v>85.233616901773004</v>
      </c>
      <c r="D182" s="5">
        <v>88.103973783333004</v>
      </c>
      <c r="E182">
        <v>88.1</v>
      </c>
      <c r="F182">
        <v>91.5</v>
      </c>
      <c r="G182">
        <v>91</v>
      </c>
      <c r="H182">
        <v>105.3</v>
      </c>
      <c r="I182">
        <v>100.2</v>
      </c>
      <c r="J182">
        <v>97.5</v>
      </c>
      <c r="K182">
        <v>171.1</v>
      </c>
      <c r="L182">
        <v>129.6</v>
      </c>
      <c r="M182">
        <v>118.8</v>
      </c>
      <c r="N182" t="str">
        <f t="shared" si="2"/>
        <v>batam</v>
      </c>
      <c r="O182">
        <f>VLOOKUP(N182,GeoJson!$E$1:$G$515,3,FALSE)</f>
        <v>1.0521100000000001</v>
      </c>
      <c r="P182">
        <f>VLOOKUP(N182,GeoJson!$E$2:$H$515,4,FALSE)</f>
        <v>104.02851</v>
      </c>
      <c r="Q182">
        <f>VLOOKUP(N182,GeoJson!$E$2:$I$515,5,FALSE)</f>
        <v>908</v>
      </c>
      <c r="R182" t="str">
        <f>VLOOKUP(N182,GeoJson!$E$2:$J$515,6,FALSE)</f>
        <v>MULTIPOLYGON (((104.2648236 0.5017274, 104.2730629 0.4919551, 104.2752357 0.4870068, 104.2744572 0.4841613, 104.2727358 0.4839962, 104.2703994 0.4864289, 104.2697022 0.4896866, 104.2660948 0.4958306, 104.2633898 0.4952118, 104.2608482 0.499129, 104.2591678 0.4985927, 104.2567495 0.5001183, 104.2579789 0.5018916, 104.2648236 0.5017274)), ((104.2839932 0.5268577, 104.2865374 0.5238224, 104.2909155 0.5202517, 104.2902063 0.5140018, 104.2892599 0.5126923, 104.289497 0.5088234, 104.2916862 0.5057286, 104.2921009 0.499955, 104.2935253 0.4908489, 104.2932865 0.4878662, 104.2960598 0.4867119, 104.2943866 0.4840177, 104.2958432 0.4798635, 104.2937179 0.4777248, 104.2918629 0.4783078, 104.2918627 0.4806796, 104.2893505 0.4834789, 104.2874565 0.4870947, 104.2866057 0.4924214, 104.2871507 0.5018861, 104.2861691 0.5055385, 104.2848444 0.5070685, 104.2854819 0.5093884, 104.2847454 0.5151139, 104.2821941 0.517779, 104.2838124 0.5230605, 104.2839932 0.5268577)), ((104.2240509 0.5568008, 104.227772 0.5564025, 104.2285225 0.5544204, 104.2332671 0.5547779, 104.2364051 0.5492209, 104.2334113 0.5481878, 104.2357097 0.5436567, 104.2369498 0.537522, 104.2393825 0.5358571, 104.2388803 0.530755, 104.2353327 0.5324915, 104.2320629 0.5357429, 104.2284645 0.5351667, 104.2261997 0.5321134, 104.2242559 0.5329822, 104.2221509 0.5397231, 104.2200012 0.5408474, 104.2202229 0.5481398, 104.2218567 0.5524036, 104.2214906 0.556234, 104.2240509 0.5568008)), ((104.2393752 0.5582137, 104.2409972 0.5554912, 104.2372022 0.5546749, 104.233811 0.5564192, 104.2316117 0.5565506, 104.2363364 0.5620409, 104.2393752 0.5582137)), ((104.2197772 0.5621369, 104.2196875 0.5594502, 104.2173473 0.5586348, 104.2141967 0.5591778, 104.2129369 0.5566418, 104.2101764 0.5574867, 104.2084957 0.5608977, 104.2121257 0.5643396, 104.2133555 0.5672379, 104.2176762 0.5672988, 104.2181567 0.5635858, 104.2197772 0.5621369)), ((104.2140329 0.5704811, 104.2131668 0.569713, 104.2081288 0.5696189, 104.2063329 0.5730462, 104.2085658 0.5750121, 104.2124087 0.5732397, 104.2140329 0.5704811)), ((104.1981174 0.6086962, 104.2020585 0.6014659, 104.2008024 0.5994222, 104.2022743 0.5947548, 104.2084415 0.5953231, 104.213513 0.5920822, 104.216665 0.5908347, 104.2207633 0.5862924, 104.2253482 0.5793329, 104.2278573 0.5731026, 104.2299017 0.5701437, 104.2281673 0.5694809, 104.2256298 0.5730676, 104.2229709 0.5744051, 104.2201523 0.5743943, 104.2151256 0.5730342, 104.2071028 0.5756039, 104.2040244 0.573086, 104.202 0.5643731, 104.1990628 0.5610233, 104.19469 0.5625717, 104.1946893 0.5677343, 104.1931944 0.5670453, 104.1929691 0.5629832, 104.1945841 0.5595074, 104.1946668 0.5531797, 104.1965433 0.5449505, 104.192779 0.5476819, 104.1904096 0.5531612, 104.1908426 0.558732, 104.1892598 0.5651736, 104.1890187 0.5693989, 104.1869733 0.5739974, 104.1852476 0.5882403, 104.1861294 0.5911364, 104.1933306 0.5985873, 104.1947699 0.6038845, 104.1944156 0.6089591, 104.1981174 0.6086962)), ((104.2608416 0.6368147, 104.2622795 0.6360914, 104.2628193 0.6324133, 104.2599233 0.6339807, 104.2608416 0.6368147)), ((104.0414175 0.6333618, 104.0385071 0.6327174, 104.0376192 0.6343994, 104.0399098 0.6375773, 104.0412311 0.6365599, 104.0414175 0.6333618)), ((104.0855776 0.6429534, 104.0887601 0.6408986, 104.0886648 0.6391699, 104.0913325 0.636455, 104.0914916 0.6340272, 104.0939055 0.6300024, 104.0970491 0.6286613, 104.0997306 0.6258534, 104.1041027 0.624913, 104.102657 0.6228275, 104.0995262 0.6217163, 104.0967849 0.6178347, 104.0936104 0.6185413, 104.0897616 0.6170628, 104.0892446 0.6137428, 104.0876429 0.6123543, 104.0861946 0.6084028, 104.0854704 0.6027224, 104.0831469 0.6045249, 104.0843776 0.6096803, 104.0823892 0.6165333, 104.0853819 0.6208846, 104.0851225 0.6283431, 104.082082 0.6324072, 104.0826127 0.6387934, 104.0798037 0.6383219, 104.0778383 0.6434658, 104.0823171 0.641767, 104.0834165 0.6449688, 104.0855776 0.6429534)), ((104.2423506 0.6451682, 104.2450032 0.6452206, 104.2466036 0.6405828, 104.2501214 0.6369043, 104.2482201 0.6360656, 104.2443811 0.6375522, 104.2414868 0.6428912, 104.2423506 0.6451682)), ((104.2363233 0.6569094, 104.2365451 0.6549656, 104.2394324 0.6503635, 104.2347688 0.6515536, 104.23384 0.6561631, 104.2363233 0.6569094)), ((104.3347182 0.6777661, 104.3372454 0.6758102, 104.3408221 0.6752664, 104.3427465 0.6712013, 104.3417752 0.6702605, 104.3371495 0.6714859, 104.3351585 0.6707311, 104.3305018 0.6750513, 104.3338577 0.6786937, 104.3347182 0.6777661)), ((104.3421507 0.679402, 104.342493 0.6774579, 104.3399173 0.67673, 104.3393134 0.679064, 104.3421507 0.679402)), ((104.305745 0.6788837, 104.3043837 0.6748261, 104.3010426 0.6778483, 104.305745 0.6788837)), ((104.2998907 0.6766264, 104.3023262 0.6747267, 104.3016972 0.6722756, 104.2984684 0.6723853, 104.2964638 0.6740113, 104.2967983 0.6788924, 104.2987136 0.6796086, 104.2998907 0.6766264)), ((104.3187042 0.6848701, 104.3260999 0.6797535, 104.3268914 0.6742936, 104.3255391 0.6712275, 104.3256773 0.6683722, 104.3300341 0.6637051, 104.3284992 0.660255, 104.3255202 0.6643733, 104.3217132 0.6638785, 104.3177789 0.6654045, 104.316563 0.6617126, 104.3124634 0.6617873, 104.3084963 0.6689828, 104.3093703 0.6750953, 104.3111105 0.6733797, 104.3125851 0.6773084, 104.316107 0.6777621, 104.317768 0.6793338, 104.3168198 0.6823612, 104.3147536 0.6849058, 104.3181513 0.6863202, 104.3187042 0.6848701)), ((104.2940095 0.6891029, 104.297487 0.6901726, 104.3007721 0.6861558, 104.2975951 0.6835939, 104.2957794 0.6784456, 104.2963559 0.6746141, 104.2937365 0.6719074, 104.2917453 0.6725242, 104.284591 0.671207, 104.2795866 0.6737514, 104.2767605 0.678226, 104.2725639 0.6808991, 104.2710251 0.6828691, 104.2751088 0.6864723, 104.2759773 0.6883875, 104.2785533 0.6884203, 104.2801315 0.6861203, 104.2835449 0.6851813, 104.2854123 0.6863803, 104.2861524 0.6901385, 104.2887285 0.6896853, 104.2920772 0.6911761, 104.2940095 0.6891029)), ((104.3133023 0.7002049, 104.3154852 0.7002249, 104.3188106 0.6986512, 104.321122 0.6987604, 104.3243342 0.6955227, 104.322689 0.69163, 104.3268637 0.6875407, 104.3319536 0.6864774, 104.3357523 0.6869541, 104.3371247 0.6846662, 104.3362502 0.68231, 104.3326007 0.681906, 104.3307037 0.6830359, 104.3288384 0.6809524, 104.3268953 0.6815522, 104.3232495 0.6846907, 104.3203884 0.6854439, 104.3188974 0.6885191, 104.3171558 0.6888358, 104.3141476 0.6935894, 104.309295 0.6977099, 104.3098015 0.6993951, 104.3133023 0.7002049)), ((104.2142206 0.7188638, 104.2212729 0.7154371, 104.2247332 0.7105964, 104.2270556 0.7088943, 104.2338343 0.7002432, 104.2379685 0.6933675, 104.2423713 0.688779, 104.2490719 0.6866476, 104.2512858 0.6828437, 104.2554976 0.6806175, 104.2606562 0.676887, 104.259352 0.6837432, 104.2580219 0.6848712, 104.2600896 0.6883438, 104.2656294 0.6817826, 104.2670388 0.6812552, 104.2689076 0.6771996, 104.2725784 0.6763098, 104.2789962 0.6719372, 104.2817392 0.667813, 104.2816564 0.6622836, 104.2849481 0.6615202, 104.2842104 0.6587767, 104.2865064 0.6560501, 104.2852426 0.6496578, 104.2857437 0.6465832, 104.2874485 0.643507, 104.2887256 0.6389627, 104.2882432 0.636732, 104.289015 0.6317686, 104.2847366 0.6301355, 104.2872072 0.6249358, 104.2868501 0.620578, 104.2853772 0.6170868, 104.2878576 0.615754, 104.2878288 0.6131569, 104.2811727 0.6167609, 104.2755857 0.6229328, 104.2724393 0.6247268, 104.2683204 0.6250631, 104.2657402 0.6265324, 104.2624514 0.6381477, 104.258798 0.6389334, 104.2569693 0.6442476, 104.2535178 0.6466816, 104.2497975 0.6540398, 104.2496373 0.6582981, 104.2484932 0.6602701, 104.2472517 0.6675006, 104.2439419 0.6705451, 104.2396324 0.6706711, 104.2377115 0.6723163, 104.2350568 0.6698392, 104.234212 0.6756926, 104.2310946 0.6821597, 104.2264027 0.6876343, 104.2224431 0.6833297, 104.2202508 0.6865922, 104.2181654 0.6977635, 104.2127096 0.7004343, 104.2131222 0.7049157, 104.2105155 0.7104199, 104.212134 0.7116721, 104.2104164 0.7170826, 104.2142206 0.7188638)), ((104.308975 0.763084, 104.3154853 0.7614474, 104.3193015 0.759836, 104.3283231 0.7585732, 104.3310275 0.7598116, 104.3328089 0.7573272, 104.3380641 0.7545126, 104.344727 0.7529304, 104.3479725 0.7515844, 104.3507842 0.7514199, 104.3572211 0.7481558, 104.3581078 0.7449253, 104.3565555 0.7402828, 104.3531643 0.7391495, 104.3475359 0.7454335, 104.3442886 0.7461515, 104.3436895 0.7480055, 104.3412944 0.7481211, 104.3372448 0.7497731, 104.3334135 0.7492534, 104.3321974 0.7516631, 104.3276289 0.753442, 104.3245276 0.7531036, 104.31591 0.7491345, 104.3140422 0.7527196, 104.3032649 0.7541279, 104.3002552 0.7550477, 104.2990248 0.7568389, 104.3026395 0.7600339, 104.308975 0.763084)), ((104.1984717 0.7870123, 104.1958469 0.7864997, 104.1945615 0.7879996, 104.1982877 0.790561, 104.1984717 0.7870123)), ((104.2142726 0.7912397, 104.2191922 0.7897645, 104.2166797 0.7864953, 104.2124993 0.7908255, 104.2142726 0.7912397)), ((104.2026966 0.794918, 104.2075026 0.7949965, 104.2100829 0.7933599, 104.2096372 0.7892978, 104.2126219 0.7832427, 104.2116737 0.7823061, 104.2045935 0.7828534, 104.2024889 0.780653, 104.2000351 0.7856664, 104.1990356 0.7906398, 104.2010924 0.7957181, 104.2026966 0.794918)), ((104.2172829 0.7984967, 104.2228614 0.7974537, 104.2214921 0.7934178, 104.2144726 0.7948058, 104.2125671 0.7972963, 104.2172829 0.7984967)), ((104.2617162 0.8009141, 104.2607681 0.7973083, 104.26118 0.7934286, 104.2638782 0.7958087, 104.2664062 0.7954498, 104.2700042 0.7966144, 104.2716357 0.7955028, 104.2765959 0.7967194, 104.2780612 0.7944693, 104.2754608 0.7895168, 104.2700273 0.7884986, 104.26946 0.7836024, 104.2660163 0.7821534, 104.2648339 0.7796877, 104.2676358 0.7771533, 104.2675536 0.7744026, 104.2644697 0.7730829, 104.2611028 0.7738066, 104.2580024 0.7692507, 104.2608541 0.7572719, 104.2608288 0.7548406, 104.2634035 0.7472762, 104.2632278 0.7450387, 104.2646417 0.7425558, 104.2679316 0.7415734, 104.2674465 0.7372442, 104.2709701 0.7354514, 104.2715874 0.7323994, 104.2733991 0.7300185, 104.2755064 0.7311052, 104.2788989 0.7311833, 104.2812469 0.728906, 104.2839198 0.7290357, 104.2858022 0.724759, 104.2850591 0.7235345, 104.2868329 0.7205861, 104.2928316 0.717451, 104.295453 0.7179946, 104.2970981 0.7165205, 104.2969723 0.7139267, 104.3013047 0.7114408, 104.3039261 0.712062, 104.3083724 0.7118298, 104.3095292 0.7100711, 104.3090157 0.706605, 104.3058028 0.7083893, 104.3035156 0.7073284, 104.2985143 0.7066287, 104.2924374 0.708544, 104.2910239 0.7082075, 104.2872714 0.7096813, 104.2847371 0.7075832, 104.2824753 0.7087468, 104.2793655 0.7087722, 104.2758253 0.7070709, 104.2760814 0.7040195, 104.2744745 0.7015193, 104.2727212 0.7013352, 104.2678017 0.7059176, 104.2654343 0.7045653, 104.2599622 0.7027792, 104.2582098 0.7011543, 104.2622762 0.6981445, 104.2590616 0.6953356, 104.2593612 0.6918002, 104.2559467 0.6926773, 104.2524825 0.6923507, 104.2501645 0.693905, 104.2453933 0.6949963, 104.2420614 0.6964122, 104.2382872 0.6997764, 104.2349195 0.7051885, 104.2333683 0.7063734, 104.2303437 0.7115586, 104.2241035 0.7170866, 104.2224084 0.7200637, 104.2196104 0.7221507, 104.2160492 0.7198664, 104.21276 0.7211379, 104.2108647 0.7192875, 104.2004486 0.7282869, 104.1987795 0.7242919, 104.1971138 0.7235689, 104.1957032 0.7273687, 104.1890224 0.7363264, 104.1899229 0.746496, 104.1896153 0.7517239, 104.1873269 0.7538342, 104.1818499 0.7644598, 104.1736562 0.7720693, 104.1709363 0.7794497, 104.1715577 0.781759, 104.1733847 0.7827508, 104.1763768 0.7816955, 104.1765717 0.780089, 104.1798173 0.7770971, 104.1848089 0.7760705, 104.1868151 0.7768444, 104.1882333 0.7809628, 104.1906799 0.7828022, 104.1906219 0.7860439, 104.1930527 0.7871318, 104.2000377 0.7846753, 104.2013924 0.7805827, 104.2035525 0.780291, 104.2049749 0.7824821, 104.2120235 0.7815743, 104.213324 0.7844827, 104.2120851 0.7878371, 104.21375 0.7890017, 104.2161989 0.7862343, 104.2223807 0.7860573, 104.2244681 0.7882612, 104.2309372 0.7899471, 104.2320682 0.7890679, 104.2361801 0.7902326, 104.2399187 0.7899989, 104.2457334 0.7923865, 104.2462778 0.7954184, 104.2508861 0.8006005, 104.2534563 0.8001871, 104.2564631 0.8014292, 104.2617162 0.8009141)), ((104.2054575 0.7988491, 104.2018817 0.7984667, 104.2024906 0.8022105, 104.2051798 0.8015135, 104.2054575 0.7988491)), ((104.2315023 0.8064573, 104.2274791 0.8065318, 104.2275535 0.808641, 104.2312957 0.8102988, 104.2351882 0.8085859, 104.2315023 0.8064573)), ((104.1508991 0.7898803, 104.1470947 0.7956397, 104.1433355 0.8062643, 104.1426123 0.8098663, 104.1430411 0.8130028, 104.1419356 0.8184697, 104.1452217 0.8175089, 104.1481655 0.8107121, 104.1474622 0.8030716, 104.1487054 0.7967831, 104.150822 0.7924556, 104.1508991 0.7898803)), ((104.2996369 0.8216194, 104.3006007 0.8183806, 104.2961727 0.818344, 104.2946914 0.8207229, 104.2996369 0.8216194)), ((104.2813061 0.8220623, 104.2832797 0.8207228, 104.2828998 0.8181147, 104.2793101 0.8160564, 104.2796658 0.8212485, 104.2813061 0.8220623)), ((103.9719111 0.8817225, 103.9695838 0.8788555, 103.9664398 0.8802701, 103.9682121 0.881888, 103.9719111 0.8817225)), ((104.185567 0.8775636, 104.183575 0.8774196, 104.1804871 0.8800561, 104.1815645 0.8829115, 104.1839756 0.8847393, 104.1859049 0.8844828, 104.1873525 0.8814281, 104.185567 0.8775636)), ((104.0391115 0.8879534, 104.037338 0.8854791, 104.0317051 0.887265, 104.0391115 0.8879534)), ((104.1883725 0.895749, 104.1875997 0.8930508, 104.1848149 0.89644, 104.1867047 0.899225, 104.1883725 0.895749)), ((103.9530881 0.904749, 103.9582148 0.9040588, 103.9593328 0.9013609, 103.9599216 0.8932418, 103.9578189 0.8927662, 103.9518316 0.8999079, 103.9505996 0.9033375, 103.9530881 0.904749)), ((103.9508146 0.9043127, 103.9489414 0.9022967, 103.9473962 0.9034048, 103.9499699 0.9070475, 103.9508146 0.9043127)), ((103.9398022 0.907498, 103.9427066 0.9050916, 103.9399814 0.9033218, 103.9383895 0.9068818, 103.9398022 0.907498)), ((104.0500465 0.9203475, 104.0513733 0.9207954, 104.0553902 0.9186197, 104.0556372 0.9157531, 104.0532631 0.9160052, 104.052725 0.9127664, 104.0505435 0.911855, 104.0493836 0.9038295, 104.0501286 0.901664, 104.0473944 0.8999626, 104.046742 0.8970607, 104.0426698 0.8970226, 104.040635 0.8948583, 104.0363901 0.8926023, 104.0354208 0.8946424, 104.0369544 0.8981647, 104.0363446 0.8996518, 104.033273 0.9010042, 104.0364625 0.9036912, 104.03831 0.9021594, 104.0410732 0.903686, 104.0410142 0.9059511, 104.0442171 0.9102016, 104.0420407 0.9124423, 104.0418039 0.9144431, 104.0477303 0.9211285, 104.0500465 0.9203475)), ((104.2115976 0.9232839, 104.2136899 0.9182789, 104.2138678 0.9158601, 104.2116178 0.9125161, 104.2098445 0.9134278, 104.2077174 0.9108102, 104.2096693 0.9081281, 104.2065364 0.9045326, 104.2020003 0.9028817, 104.1932939 0.9022458, 104.1928993 0.9047041, 104.1951847 0.906578, 104.1949284 0.9119551, 104.1972728 0.9117772, 104.1990467 0.9170202, 104.202169 0.9163482, 104.2041022 0.9222051, 104.208859 0.9239376, 104.2115976 0.9232839)), ((103.9508075 0.92341, 103.9590955 0.9218994, 103.9637951 0.9197094, 103.9651423 0.9181794, 103.9655869 0.9138176, 103.963313 0.9118736, 103.964757 0.9080488, 103.9597221 0.9075002, 103.9579869 0.906316, 103.9523734 0.9058822, 103.9506982 0.9089143, 103.9500535 0.9124554, 103.9474635 0.9151754, 103.9478481 0.9196868, 103.9472031 0.9223293, 103.9485615 0.9242298, 103.9508075 0.92341)), ((104.1533675 0.9311496, 104.1493173 0.9310618, 104.1480583 0.93396, 104.1501936 0.9344454, 104.1533675 0.9311496)), ((104.1834051 0.9317047, 104.1887769 0.9320976, 104.1909571 0.93061, 104.189345 0.9232073, 104.1881999 0.9223503, 104.1884356 0.9191894, 104.1837668 0.9187157, 104.1790688 0.9168256, 104.1777203 0.9140055, 104.1755758 0.9131346, 104.1695565 0.9135162, 104.1672924 0.9145941, 104.16393 0.9131353, 104.1625469 0.9106632, 104.1602976 0.9139699, 104.1585677 0.9149095, 104.1581456 0.924504, 104.1584566 0.9262099, 104.1627797 0.9305626, 104.1669466 0.9338186, 104.1710276 0.9378231, 104.1768859 0.9382421, 104.1827324 0.9369554, 104.183736 0.9355283, 104.1834051 0.9317047)), ((103.8938965 0.9361662, 103.8928903 0.9353292, 103.8867479 0.9362635, 103.8875646 0.9396784, 103.8894962 0.9409228, 103.8921878 0.9403809, 103.8938965 0.9361662)), ((103.7902775 0.9359264, 103.7853947 0.9421291, 103.7886639 0.9424572, 103.7906017 0.9384632, 103.7902775 0.9359264)), ((104.0099872 0.9415391, 104.0128096 0.9396015, 104.01317 0.9364382, 104.0080861 0.9364593, 104.0069185 0.9427102, 104.0099872 0.9415391)), ((103.7742977 0.9469433, 103.7768765 0.9462376, 103.7758999 0.9434757, 103.7771053 0.9412823, 103.7763882 0.9353733, 103.7742405 0.9340115, 103.7739735 0.9319477, 103.7705173 0.9322338, 103.7725582 0.9350719, 103.7727909 0.9389553, 103.7706661 0.9429874, 103.7675953 0.9451847, 103.7682438 0.946867, 103.7712383 0.9462032, 103.7742977 0.9469433)), ((104.1678791 0.9609084, 104.1714674 0.9602243, 104.1739189 0.9563308, 104.1753884 0.9567899, 104.1799193 0.9552288, 104.1824297 0.9536677, 104.1881986 0.9522897, 104.1896987 0.9512795, 104.1976518 0.9484286, 104.1967396 0.9454842, 104.1934803 0.9433247, 104.1890645 0.9456899, 104.1853923 0.9444437, 104.18465 0.9422848, 104.182587 0.9417862, 104.1812661 0.9437785, 104.1789144 0.9421589, 104.1751179 0.9430713, 104.1673604 0.9428204, 104.1647618 0.9386685, 104.1617588 0.9380345, 104.1595124 0.9339307, 104.1538109 0.9333851, 104.1517713 0.9343476, 104.1498972 0.9398738, 104.1482503 0.9414834, 104.1464833 0.9490389, 104.1442182 0.9496012, 104.1420873 0.9542287, 104.1439888 0.9543699, 104.1491611 0.957917, 104.1569205 0.9572223, 104.1605825 0.9580247, 104.1678791 0.9609084)), ((104.1193327 0.9580206, 104.1175221 0.9553842, 104.1193664 0.9546138, 104.1209632 0.9510348, 104.1260128 0.9526064, 104.1257297 0.9503222, 104.1271772 0.9479528, 104.1261 0.9445549, 104.1264491 0.9397104, 104.124577 0.9382538, 104.1256273 0.9356844, 104.1315564 0.937399, 104.1323602 0.941743, 104.1350556 0.941087, 104.138896 0.9415164, 104.1435551 0.9378504, 104.1433859 0.9336818, 104.1463369 0.9318838, 104.1476533 0.9282454, 104.1502638 0.9268185, 104.1545477 0.9272192, 104.1547211 0.9243558, 104.1563387 0.9222434, 104.1557461 0.9124278, 104.157165 0.9080215, 104.1559453 0.9069362, 104.1529095 0.9074495, 104.1513777 0.9065069, 104.1530037 0.9015317, 104.1532313 0.8984196, 104.1572308 0.901961, 104.1605906 0.9001662, 104.1655827 0.904964, 104.1681125 0.8991274, 104.1702972 0.8981857, 104.1671792 0.8931755, 104.1695909 0.8921768, 104.1699888 0.8891504, 104.1688532 0.8850836, 104.1652233 0.8779163, 104.1668123 0.8766318, 104.165516 0.8700417, 104.1672189 0.8669299, 104.1728634 0.872927, 104.1733551 0.8749359, 104.1798516 0.8767075, 104.1812819 0.8780576, 104.1885033 0.8730104, 104.1936182 0.8754282, 104.2010581 0.8804587, 104.2058371 0.8802823, 104.2086129 0.8818376, 104.2104938 0.8807339, 104.2136617 0.8808444, 104.218348 0.8797408, 104.2199154 0.8786596, 104.2242012 0.8799671, 104.2288234 0.8755432, 104.2331219 0.8759271, 104.2390881 0.8692027, 104.2379914 0.8675576, 104.2386957 0.8642761, 104.236932 0.8629558, 104.2364803 0.859997, 104.2402989 0.8618916, 104.2440975 0.8617501, 104.2489651 0.864779, 104.2573919 0.8662056, 104.2624145 0.8625722, 104.2649424 0.8596661, 104.2643946 0.8552323, 104.2623616 0.8487111, 104.2595504 0.8426003, 104.26036 0.8402657, 104.2522987 0.835672, 104.2468113 0.8344074, 104.244484 0.8311882, 104.2452373 0.8296864, 104.2454854 0.8207603, 104.236172 0.818248, 104.2340523 0.8163273, 104.2311188 0.8166407, 104.2312001 0.8127567, 104.2180358 0.804918, 104.2129929 0.8033539, 104.2121799 0.8050607, 104.2085579 0.8058779, 104.2032295 0.8056248, 104.1997282 0.8027567, 104.1999899 0.7974161, 104.1932002 0.7933901, 104.1895658 0.7896987, 104.1873573 0.7899116, 104.1846647 0.7880055, 104.1809881 0.7830381, 104.1776845 0.7825218, 104.1757482 0.7842332, 104.168706 0.7864585, 104.164758 0.7914618, 104.1641543 0.7998348, 104.1629527 0.8013814, 104.1620285 0.8103442, 104.1608444 0.8136042, 104.1548996 0.8171308, 104.1570722 0.8192293, 104.1565772 0.8217254, 104.1576015 0.823557, 104.1541335 0.8321125, 104.1511425 0.8362105, 104.1491092 0.8412328, 104.1495331 0.8419797, 104.1477611 0.8538761, 104.1448572 0.8571208, 104.1403083 0.8603987, 104.1380196 0.8629269, 104.1335846 0.8653262, 104.127791 0.8662518, 104.1221997 0.8640066, 104.1192113 0.8669451, 104.1187475 0.8755504, 104.11615 0.8771677, 104.1104177 0.8780736, 104.1058865 0.8795507, 104.1004174 0.8798339, 104.0978148 0.874826, 104.0976213 0.8712877, 104.0940526 0.8710735, 104.0928661 0.8754729, 104.0940669 0.8797291, 104.0928985 0.8854987, 104.0936223 0.8898439, 104.0923304 0.896774, 104.0907514 0.8983001, 104.0918386 0.9089122, 104.0917582 0.9138038, 104.0931648 0.9159021, 104.0937177 0.9243978, 104.094946 0.9256944, 104.0911924 0.9321024, 104.0873563 0.9361455, 104.0830361 0.9372013, 104.0785525 0.942593, 104.0781766 0.9446739, 104.0825159 0.9463302, 104.0841004 0.9492309, 104.0836236 0.9536034, 104.0803532 0.9563546, 104.0781129 0.9599296, 104.084817 0.95696, 104.088546 0.9530659, 104.0901233 0.9528679, 104.0942409 0.9543832, 104.0972023 0.95679, 104.0986201 0.9596455, 104.1013151 0.960617, 104.1055806 0.9607604, 104.1085441 0.9579571, 104.1093961 0.9545597, 104.1111553 0.9536751, 104.1122891 0.9577582, 104.1162608 0.9585016, 104.1196153 0.9622463, 104.1205518 0.9614471, 104.1193327 0.9580206)), ((104.0883812 0.95756, 104.0841589 0.9600662, 104.086484 0.961195, 104.0883812 0.95756)), ((103.9803797 0.9624647, 103.9821757 0.9596117, 103.9792254 0.9575247, 103.9776144 0.9609933, 103.9803797 0.9624647)), ((104.0219111 0.9625936, 104.0263727 0.9619767, 104.0272787 0.9592765, 104.0300272 0.9575855, 104.0282507 0.9518262, 104.0261161 0.9550791, 104.0254362 0.9582674, 104.0229786 0.9602839, 104.0219111 0.9625936)), ((103.8326202 0.9583715, 103.8298737 0.9599521, 103.8283325 0.9620972, 103.8293472 0.9637531, 103.832132 0.9612316, 103.8326202 0.9583715)), ((103.9703441 0.9646814, 103.9729792 0.9612908, 103.9747742 0.9557958, 103.9746745 0.953648, 103.9716049 0.9508263, 103.9697867 0.9512929, 103.9676161 0.9542928, 103.9682596 0.957231, 103.9663086 0.9604319, 103.9685517 0.9652258, 103.9703441 0.9646814)), ((103.8442335 0.9657287, 103.84928 0.9636635, 103.8502509 0.9624337, 103.8476908 0.9596151, 103.8459207 0.9589859, 103.8424827 0.9612642, 103.8442335 0.9657287)), ((104.1009987 0.9618893, 104.0981952 0.960895, 104.096339 0.9619079, 104.0964172 0.9647494, 104.0989441 0.9662403, 104.1013339 0.963936, 104.1009987 0.9618893)), ((103.9943992 0.9662101, 103.9974499 0.9620012, 103.9974193 0.9565068, 103.9940235 0.9543453, 103.9920802 0.957964, 103.9941093 0.9621344, 103.99292 0.965578, 103.9943992 0.9662101)), ((103.7883625 0.9669552, 103.7926579 0.9643383, 103.793787 0.9581089, 103.7889271 0.9594288, 103.7868061 0.9587955, 103.7859592 0.9609127, 103.7836208 0.9608898, 103.780611 0.9646435, 103.783968 0.9662571, 103.7883625 0.9669552)), ((103.9777643 0.9699136, 103.9793638 0.9651125, 103.9771707 0.9640461, 103.9751658 0.9685103, 103.9777643 0.9699136)), ((104.0241157 0.9700158, 104.0269428 0.9691114, 104.0249907 0.9657488, 104.0208014 0.9673252, 104.0209805 0.9699373, 104.0241157 0.9700158)), ((103.8058987 0.9711208, 103.8056889 0.9686527, 103.807478 0.9664364, 103.8064251 0.9636898, 103.8028507 0.9606876, 103.7992764 0.9670162, 103.8013668 0.9708118, 103.8058987 0.9711208)), ((104.0843387 0.9718493, 104.0877261 0.971605, 104.0899593 0.9690024, 104.0929177 0.9698921, 104.0933612 0.9665538, 104.0950183 0.9638054, 104.0954606 0.9587717, 104.0923318 0.9568719, 104.0879678 0.9626264, 104.0871816 0.964815, 104.0843105 0.9682247, 104.0843387 0.9718493)), ((104.0620288 0.9676726, 104.0635979 0.9644797, 104.0634098 0.9610035, 104.0689148 0.9626979, 104.073959 0.9570357, 104.0765446 0.9563917, 104.0783667 0.9543341, 104.0799684 0.9490362, 104.0789204 0.947522, 104.0743672 0.9444077, 104.0737991 0.9427929, 104.0751405 0.9392306, 104.0773262 0.9360703, 104.0795776 0.9356904, 104.0778946 0.9318767, 104.0747331 0.9284437, 104.0709681 0.9173394, 104.0707262 0.9153973, 104.0677925 0.9146767, 104.0672763 0.9173399, 104.0641652 0.9195873, 104.0637677 0.9214258, 104.0575378 0.9244737, 104.0575371 0.9269122, 104.0547663 0.9326479, 104.0517374 0.9333072, 104.0500839 0.9303653, 104.047397 0.931504, 104.0456751 0.9357831, 104.0452441 0.9390242, 104.0466002 0.9448304, 104.048198 0.9464392, 104.0440888 0.9495738, 104.0441367 0.9523813, 104.0462846 0.9542713, 104.0460939 0.9593986, 104.0452159 0.9619837, 104.0461088 0.9643533, 104.0491018 0.966626, 104.0510438 0.9661942, 104.0576878 0.967062, 104.0603389 0.9712413, 104.0620288 0.9676726)), ((104.1546088 0.9702013, 104.1684778 0.9731583, 104.172578 0.9729047, 104.1741991 0.9677109, 104.1695428 0.9650107, 104.1684803 0.9627698, 104.1656378 0.960451, 104.1609469 0.9586172, 104.1550755 0.9574941, 104.1490567 0.9595051, 104.1486278 0.9618185, 104.1461756 0.9645709, 104.1460617 0.9701617, 104.1438243 0.9714274, 104.142789 0.9740443, 104.145725 0.9746923, 104.1502045 0.9719825, 104.1546088 0.9702013)), ((103.9817864 0.9758753, 103.9862013 0.9743038, 103.9914843 0.9664112, 103.9926464 0.9631957, 103.9910098 0.9581283, 103.9924822 0.9522534, 103.9943661 0.9476034, 103.9919443 0.9463934, 103.9886216 0.9460374, 103.988511 0.9489074, 103.9869596 0.9541034, 103.9847076 0.9560503, 103.9857148 0.9609051, 103.9844448 0.9635023, 103.9806606 0.9656022, 103.9796582 0.9734161, 103.9817864 0.9758753)), ((104.1768882 0.9720521, 104.174017 0.974132, 104.1747168 0.9759061, 104.1787514 0.9758043, 104.1768882 0.9720521)), ((104.0558306 0.977049, 104.0568524 0.9754252, 104.0551588 0.9721725, 104.0574066 0.9695213, 104.0567324 0.9681343, 104.0519526 0.9675368, 104.050073 0.9683175, 104.0513986 0.9743273, 104.0508057 0.9761841, 104.0536447 0.9776034, 104.0558306 0.977049)), ((103.7728672 0.9791317, 103.7756977 0.9743748, 103.7763004 0.9722614, 103.7729435 0.9693546, 103.7708607 0.9704876, 103.7688999 0.973772, 103.7662907 0.9754696, 103.7672367 0.9790173, 103.7728672 0.9791317)), ((104.044576 0.9791063, 104.0477815 0.9770534, 104.041359 0.9745111, 104.0399599 0.9754394, 104.0400012 0.9785976, 104.0426739 0.9804352, 104.044576 0.9791063)), ((104.0766473 0.9823508, 104.0801797 0.9777174, 104.0790647 0.975359, 104.0760828 0.9762057, 104.075354 0.9778318, 104.0724176 0.9785181, 104.0704114 0.9801272, 104.0706839 0.9822575, 104.0741889 0.9831289, 104.0766473 0.9823508)), ((104.1112987 0.9833064, 104.1131875 0.9815983, 104.1145634 0.977156, 104.1138853 0.9743166, 104.1176479 0.9715612, 104.1179324 0.9701237, 104.1214183 0.9668849, 104.1196328 0.9652482, 104.115723 0.9662536, 104.1118008 0.9682879, 104.1069716 0.9696201, 104.1040834 0.9735082, 104.1037325 0.9754893, 104.1079105 0.977841, 104.1088097 0.9794282, 104.1083934 0.9833057, 104.1112987 0.9833064)), ((103.8192463 0.9784641, 103.8175526 0.9812031, 103.8208179 0.9832325, 103.8192463 0.9784641)), ((103.9802323 0.9864449, 103.9866818 0.9843115, 103.9852289 0.9823607, 103.9804672 0.9833177, 103.9802323 0.9864449)), ((103.813982 0.9811573, 103.8145542 0.9794712, 103.8111935 0.978014, 103.8096867 0.979845, 103.8102741 0.984251, 103.8121548 0.9863262, 103.8134823 0.9844875, 103.813982 0.9811573)), ((104.0748014 0.9849777, 104.0719935 0.9834997, 104.0688658 0.9848155, 104.0728712 0.9883191, 104.0749775 0.9876453, 104.0748014 0.9849777)), ((103.9741594 0.9878607, 103.9767529 0.9873295, 103.9785481 0.9850542, 103.9756723 0.9839895, 103.9734594 0.9860174, 103.9741594 0.9878607)), ((104.100488 0.9872923, 104.0986104 0.986505, 104.0961878 0.9888065, 104.098247 0.9905629, 104.100488 0.9872923)), ((104.0463797 0.9891533, 104.0444988 0.9872919, 104.0420865 0.988343, 104.0414602 0.9903244, 104.0431643 0.9918622, 104.0457519 0.9914025, 104.0463797 0.9891533)), ((104.1184837 0.9958334, 104.1230109 0.9961332, 104.1269093 0.9956595, 104.1289303 0.991529, 104.1311776 0.99078, 104.131999 0.9886767, 104.1287343 0.9871142, 104.1198199 0.9879457, 104.1166215 0.9865317, 104.1173296 0.9902135, 104.116249 0.9921621, 104.1162861 0.9964699, 104.1184837 0.9958334)), ((104.1415692 0.9982719, 104.1432118 0.9985814, 104.1442813 0.9940857, 104.1486184 0.9903109, 104.1464691 0.9850455, 104.1452259 0.9844564, 104.1434371 0.9903981, 104.1415497 0.9913545, 104.1415692 0.9982719)), ((103.9522297 0.9981714, 103.9528997 0.997143, 103.9589009 0.9959355, 103.9603307 0.9935726, 103.966402 0.9911074, 103.9717852 0.9852477, 103.9779618 0.9818529, 103.9784745 0.980302, 103.976827 0.9760716, 103.9746757 0.9735472, 103.9703178 0.9750494, 103.9667427 0.975281, 103.9668665 0.9776795, 103.9623431 0.982408, 103.9592479 0.9839463, 103.9583935 0.9864698, 103.9554233 0.9872722, 103.9538542 0.9893113, 103.949367 0.9913388, 103.9474387 0.995371, 103.9452708 0.9961862, 103.9445359 0.99819, 103.9481532 0.9989194, 103.9522297 0.9981714)), ((103.9781581 0.9984649, 103.9733622 0.9978087, 103.975661 1.0007937, 103.9781581 0.9984649)), ((103.9663131 1.0037322, 103.9668243 1.0007003, 103.9635926 1.0010171, 103.9629844 1.0033154, 103.9663131 1.0037322)), ((103.8272076 0.9952526, 103.8241482 0.9948864, 103.8229237 0.9989071, 103.8262119 1.0022602, 103.8274555 1.0054951, 103.8289661 0.9992962, 103.8287411 0.9964848, 103.8272076 0.9952526)), ((103.9293677 1.0055851, 103.9329649 0.9982508, 103.9293574 0.9989406, 103.9268242 1.0040129, 103.9293677 1.0055851)), ((104.1311667 1.0075394, 104.1347717 1.005065, 104.1336999 1.0028562, 104.1314914 1.0020539, 104.1289418 1.0027237, 104.129451 1.0071705, 104.1311667 1.0075394)), ((103.9934319 1.0093622, 103.9934699 1.0016913, 103.989482 1.0005878, 103.9872346 1.0026221, 103.9842295 1.0021407, 103.9820988 1.0056573, 103.9836122 1.0081028, 103.9872907 1.0104758, 103.9913334 1.0119358, 103.9934319 1.0093622)), ((103.7597981 1.0149937, 103.7604198 1.0125103, 103.7622356 1.0104885, 103.7604504 1.0082111, 103.7609539 1.0063343, 103.7584438 1.003767, 103.7549686 1.0067921, 103.7549763 1.0160732, 103.7561283 1.0179844, 103.7597981 1.0149937)), ((104.1153543 1.0169249, 104.1116439 1.0123807, 104.1090817 1.0081669, 104.1087601 1.0050418, 104.1070195 1.0043838, 104.1000681 1.004842, 104.1012965 1.0134586, 104.1030438 1.0158313, 104.108433 1.0186911, 104.1124038 1.0192316, 104.1153543 1.0169249)), ((104.1441618 1.0175789, 104.1420636 1.0140616, 104.1386555 1.0141328, 104.1382807 1.0174993, 104.1416415 1.019254, 104.1441618 1.0175789)), ((103.9311996 1.0132158, 103.9299789 1.013521, 103.9261947 1.0172439, 103.9255233 1.0207227, 103.9315047 1.0143754, 103.9311996 1.0132158)), ((104.1186419 1.016318, 104.1189039 1.0214197, 104.1218123 1.0218644, 104.1215598 1.0196218, 104.1186419 1.016318)), ((104.0899984 1.0199724, 104.0873574 1.0219632, 104.0892226 1.0233781, 104.0899984 1.0199724)), ((103.8907638 1.01059, 103.8891693 1.0112004, 103.8875213 1.014435, 103.8848968 1.0167542, 103.8833709 1.0219419, 103.8846527 1.0236508, 103.886911 1.0225522, 103.8908248 1.0152895, 103.8907638 1.01059)), ((104.154509 1.023726, 104.1571156 1.022338, 104.1551931 1.019312, 104.1518526 1.0191231, 104.1518986 1.0222914, 104.154509 1.023726)), ((104.0993669 1.0240182, 104.102706 1.0240668, 104.1045749 1.0216342, 104.102407 1.0187077, 104.0983765 1.015623, 104.0966813 1.0067404, 104.0947409 1.0069113, 104.0924096 1.0131062, 104.0932915 1.0169915, 104.095205 1.0206762, 104.0993669 1.0240182)), ((103.9159332 1.0215772, 103.9120269 1.0231029, 103.9149566 1.0245677, 103.9159332 1.0215772)), ((104.0839696 1.0260031, 104.08684 1.0249071, 104.0872139 1.0219054, 104.088908 1.0193371, 104.0870428 1.0180666, 104.0836559 1.0190469, 104.0813881 1.0207204, 104.0812724 1.023953, 104.0839696 1.0260031)), ((103.9228378 1.0234081, 103.9186797 1.0238964, 103.9189239 1.0264597, 103.9228378 1.0234081)), ((104.1807612 1.0245101, 104.1832705 1.0232834, 104.182799 1.0197692, 104.1839071 1.0180047, 104.1840265 1.0142292, 104.1791664 1.0077146, 104.177249 1.0021389, 104.174267 0.9977244, 104.1717227 0.9954415, 104.1668765 0.9953734, 104.1661372 0.9973525, 104.160932 0.9955706, 104.1576686 0.9966596, 104.1544469 1.0002214, 104.1541336 1.0038045, 104.1557201 1.0060355, 104.1521493 1.0082337, 104.1529216 1.0114125, 104.1559721 1.0160276, 104.1594762 1.0177776, 104.1615954 1.0171223, 104.1633892 1.0141437, 104.1660245 1.0139257, 104.1674635 1.0172331, 104.1700938 1.0203107, 104.1754613 1.024096, 104.1774778 1.0275708, 104.1788796 1.0282247, 104.1807612 1.0245101)), ((103.8028507 1.0323849, 103.8044071 1.0299702, 103.8044338 1.0255947, 103.8018093 1.0260906, 103.8012714 1.0332546, 103.8028507 1.0323849)), ((104.1365533 1.0348147, 104.138563 1.0307269, 104.1322725 1.0256338, 104.1291879 1.0261633, 104.1290077 1.0292458, 104.1333133 1.0314156, 104.1358115 1.0316192, 104.1365533 1.0348147)), ((104.1133178 1.0285308, 104.1120348 1.0303715, 104.1163845 1.035609, 104.1178341 1.0319347, 104.1133178 1.0285308)), ((103.8725865 1.0340818, 103.8740417 1.0316728, 103.8759293 1.0322929, 103.8763114 1.0350051, 103.879</v>
      </c>
    </row>
    <row r="183" spans="1:18" x14ac:dyDescent="0.3">
      <c r="A183" s="4" t="s">
        <v>447</v>
      </c>
      <c r="B183" s="5">
        <v>74.73969937999</v>
      </c>
      <c r="C183" s="5">
        <v>76.863371391802005</v>
      </c>
      <c r="D183" s="5">
        <v>80.160873450620002</v>
      </c>
      <c r="E183">
        <v>87.6</v>
      </c>
      <c r="F183">
        <v>87.2</v>
      </c>
      <c r="G183">
        <v>92.2</v>
      </c>
      <c r="H183">
        <v>92.1</v>
      </c>
      <c r="I183">
        <v>87.3</v>
      </c>
      <c r="J183">
        <v>90.7</v>
      </c>
      <c r="K183">
        <v>159.19999999999999</v>
      </c>
      <c r="L183">
        <v>98.6</v>
      </c>
      <c r="M183">
        <v>96</v>
      </c>
      <c r="N183" t="str">
        <f t="shared" si="2"/>
        <v>batu</v>
      </c>
      <c r="O183">
        <f>VLOOKUP(N183,GeoJson!$E$1:$G$515,3,FALSE)</f>
        <v>-7.8327200000000001</v>
      </c>
      <c r="P183">
        <f>VLOOKUP(N183,GeoJson!$E$2:$H$515,4,FALSE)</f>
        <v>112.53751</v>
      </c>
      <c r="Q183">
        <f>VLOOKUP(N183,GeoJson!$E$2:$I$515,5,FALSE)</f>
        <v>772</v>
      </c>
      <c r="R183" t="str">
        <f>VLOOKUP(N183,GeoJson!$E$2:$J$515,6,FALSE)</f>
        <v>MULTIPOLYGON (((112.5745413 -7.7339321, 112.5753572 -7.7368811, 112.5775468 -7.738593, 112.5791871 -7.7462023, 112.5808046 -7.7494653, 112.5817201 -7.7532753, 112.5812929 -7.7585643, 112.5824525 -7.7610606, 112.5862749 -7.7656935, 112.5881959 -7.76669, 112.5847261 -7.7693037, 112.5828951 -7.7728618, 112.5828874 -7.7783116, 112.5860707 -7.7843768, 112.5792408 -7.7909345, 112.577057 -7.7919077, 112.5719533 -7.7996308, 112.5697355 -7.8060707, 112.5670847 -7.8093892, 112.5658913 -7.8093562, 112.5631594 -7.8136884, 112.564102 -7.8189884, 112.5638475 -7.8214438, 112.5645818 -7.8287317, 112.5635831 -7.8318011, 112.5656592 -7.8358133, 112.5641383 -7.8436407, 112.5652111 -7.8452823, 112.56532 -7.8508921, 112.5644204 -7.8529613, 112.5653364 -7.8552751, 112.5645429 -7.8617543, 112.5655641 -7.868228, 112.5644304 -7.8808943, 112.5660665 -7.8823752, 112.5722 -7.8909303, 112.5793887 -7.8905479, 112.5820209 -7.8898556, 112.5865477 -7.8937541, 112.5895713 -7.8979077, 112.5922487 -7.9000858, 112.5947053 -7.903395, 112.5927598 -7.9071611, 112.5891755 -7.9090805, 112.5835087 -7.9093287, 112.5808651 -7.9119054, 112.5793585 -7.9150009, 112.5800583 -7.9185528, 112.5760258 -7.9169027, 112.572935 -7.91374, 112.5662642 -7.913431, 112.5607443 -7.9146755, 112.5605868 -7.9161776, 112.5568814 -7.9161914, 112.5546084 -7.9187025, 112.5511996 -7.9191116, 112.5479721 -7.9208646, 112.5481237 -7.9228997, 112.5428668 -7.922732, 112.5342615 -7.9255037, 112.5314977 -7.9247111, 112.5256844 -7.9257005, 112.523761 -7.9269544, 112.5204204 -7.9267938, 112.5151406 -7.9243524, 112.5127153 -7.9225264, 112.5021074 -7.9263915, 112.5012147 -7.9277089, 112.4973848 -7.9286617, 112.4848802 -7.9339145, 112.4769306 -7.9390828, 112.4740912 -7.9422722, 112.4736421 -7.9337295, 112.4744432 -7.9222497, 112.4761293 -7.915203, 112.4749391 -7.9081663, 112.4753129 -7.9043072, 112.4788513 -7.894932, 112.4880464 -7.8816618, 112.4896028 -7.876242, 112.4876268 -7.8713478, 112.4877502 -7.8642605, 112.4888044 -7.8609547, 112.4910741 -7.8578623, 112.4950485 -7.8543746, 112.4928585 -7.8457767, 112.4941164 -7.8406205, 112.4961565 -7.8379186, 112.4948213 -7.8323244, 112.4931276 -7.829502, 112.4940279 -7.827021, 112.4925178 -7.8238913, 112.4949357 -7.8161615, 112.4951189 -7.8140544, 112.4916933 -7.8070515, 112.4877885 -7.8043447, 112.4873457 -7.8016551, 112.4898164 -7.7969073, 112.488479 -7.7954719, 112.4879396 -7.7894777, 112.4870012 -7.7862462, 112.4839418 -7.7819546, 112.48472 -7.7788056, 112.4827211 -7.7740239, 112.4781655 -7.7689383, 112.4822252 -7.7671183, 112.4872987 -7.7656649, 112.4890153 -7.7659386, 112.4943941 -7.7641395, 112.4961412 -7.7626084, 112.5005586 -7.7625497, 112.5011613 -7.7579611, 112.502939 -7.7558254, 112.5074098 -7.7550429, 112.5133607 -7.751242, 112.5147569 -7.7419227, 112.5219896 -7.7381929, 112.529207 -7.7365168, 112.5310457 -7.7325534, 112.532074 -7.727737, 112.533253 -7.725356, 112.5401094 -7.7257694, 112.5452745 -7.7277411, 112.5490053 -7.7304376, 112.550554 -7.7300814, 112.5551241 -7.7315758, 112.5645235 -7.7333406, 112.5745413 -7.7339321)))</v>
      </c>
    </row>
    <row r="184" spans="1:18" x14ac:dyDescent="0.3">
      <c r="A184" s="4" t="s">
        <v>5296</v>
      </c>
      <c r="B184" s="5">
        <v>72.700030091949998</v>
      </c>
      <c r="C184" s="5">
        <v>75.320422233060995</v>
      </c>
      <c r="D184" s="5">
        <v>80.481937291641003</v>
      </c>
      <c r="E184">
        <v>69.900000000000006</v>
      </c>
      <c r="F184">
        <v>71.400000000000006</v>
      </c>
      <c r="G184">
        <v>68.2</v>
      </c>
      <c r="H184">
        <v>87.5</v>
      </c>
      <c r="I184">
        <v>83.1</v>
      </c>
      <c r="J184">
        <v>81.5</v>
      </c>
      <c r="K184">
        <v>143</v>
      </c>
      <c r="L184">
        <v>97.5</v>
      </c>
      <c r="M184">
        <v>96.6</v>
      </c>
      <c r="N184" t="str">
        <f t="shared" si="2"/>
        <v>baubau</v>
      </c>
      <c r="O184">
        <f>VLOOKUP(N184,GeoJson!$E$1:$G$515,3,FALSE)</f>
        <v>-5.4770000000000003</v>
      </c>
      <c r="P184">
        <f>VLOOKUP(N184,GeoJson!$E$2:$H$515,4,FALSE)</f>
        <v>122.61660000000001</v>
      </c>
      <c r="Q184">
        <f>VLOOKUP(N184,GeoJson!$E$2:$I$515,5,FALSE)</f>
        <v>467</v>
      </c>
      <c r="R184" t="str">
        <f>VLOOKUP(N184,GeoJson!$E$2:$J$515,6,FALSE)</f>
        <v>MULTIPOLYGON (((122.6311514 -5.4188586, 122.6309122 -5.4301306, 122.6276833 -5.4356553, 122.6235968 -5.4373648, 122.6226301 -5.4321965, 122.623977 -5.4228073, 122.6255132 -5.4201306, 122.6311514 -5.4188586)), ((122.6846949 -5.3217606, 122.6847493 -5.3217319, 122.685058 -5.3215693, 122.6857017 -5.3212302, 122.6861016 -5.3210195, 122.6903872 -5.3239786, 122.6952353 -5.328195, 122.7005542 -5.3279805, 122.7044586 -5.3294298, 122.7069557 -5.3314755, 122.7112832 -5.3319299, 122.7201171 -5.3288853, 122.7235449 -5.3286426, 122.7260147 -5.329874, 122.7274297 -5.3345426, 122.7277229 -5.3391836, 122.7260727 -5.3524449, 122.7270733 -5.3551774, 122.7293805 -5.3573133, 122.7342741 -5.3573336, 122.7367168 -5.3566381, 122.7393827 -5.3598056, 122.7429901 -5.3582962, 122.7463669 -5.3610025, 122.7485697 -5.3611663, 122.7502201 -5.3646408, 122.7552923 -5.3705592, 122.7557949 -5.3725767, 122.75856 -5.3747128, 122.761454 -5.384068, 122.7624916 -5.3911427, 122.7627992 -5.4009401, 122.7633348 -5.4047669, 122.7688383 -5.4094189, 122.7697945 -5.4125041, 122.7685992 -5.414512, 122.7653287 -5.4173694, 122.7628739 -5.4183183, 122.7599664 -5.422768, 122.7621849 -5.4280882, 122.7589429 -5.4371243, 122.7574031 -5.4404165, 122.7563256 -5.446441, 122.7545548 -5.4498547, 122.7507336 -5.4485997, 122.7492385 -5.4512568, 122.7519356 -5.4544843, 122.7508927 -5.4558997, 122.7532654 -5.459452, 122.7515273 -5.4616796, 122.7497553 -5.4618181, 122.7461859 -5.467573, 122.7461955 -5.4722733, 122.7431662 -5.4739026, 122.7422273 -5.4758171, 122.7430139 -5.4779761, 122.7426712 -5.4817635, 122.7403491 -5.483363, 122.7413359 -5.4881322, 122.7404297 -5.4900626, 122.7340672 -5.4936176, 122.7258718 -5.4951785, 122.7189352 -5.4951474, 122.6931246 -5.494186, 122.6817171 -5.4946594, 122.6694118 -5.4964711, 122.6645559 -5.504242, 122.6566871 -5.5082442, 122.6505428 -5.5094903, 122.6451042 -5.5112904, 122.643313 -5.5100089, 122.6424092 -5.5133882, 122.6376977 -5.5121395, 122.6336562 -5.5132714, 122.6317399 -5.5094097, 122.6286511 -5.5091271, 122.623996 -5.5097125, 122.6219246 -5.5085653, 122.6215603 -5.5053135, 122.6183911 -5.5098744, 122.6144863 -5.51283, 122.6103231 -5.5202633, 122.6062584 -5.5242862, 122.6011748 -5.5271143, 122.5878876 -5.531375, 122.5815648 -5.5352876, 122.5735962 -5.5381792, 122.5733802 -5.535652, 122.5698636 -5.525943, 122.5666739 -5.5227877, 122.5570565 -5.5191035, 122.5563326 -5.5150956, 122.5590553 -5.5059192, 122.557111 -5.5011369, 122.5601892 -5.4969165, 122.5623975 -5.4911121, 122.5634794 -5.4844871, 122.5651858 -5.4812699, 122.5712529 -5.4776309, 122.5725621 -5.4780476, 122.5779454 -5.4720508, 122.5862851 -5.4672191, 122.5884295 -5.464915, 122.5903829 -5.460339, 122.5921016 -5.4579144, 122.5960124 -5.4553065, 122.5999011 -5.4560073, 122.6037115 -5.4556319, 122.6060466 -5.453864, 122.6138707 -5.4571359, 122.6183109 -5.4580888, 122.6211831 -5.4575944, 122.6252098 -5.4594597, 122.6275292 -5.4596877, 122.6341272 -5.4571674, 122.6394895 -5.4524219, 122.6452269 -5.4445677, 122.6502329 -5.4365082, 122.6487627 -5.4308271, 122.6486875 -5.4248335, 122.6461692 -5.4221694, 122.6433402 -5.4171744, 122.6432706 -5.4151941, 122.6408124 -5.4112856, 122.6377269 -5.4080591, 122.6354253 -5.407662, 122.6310206 -5.4082971, 122.6288081 -5.4098134, 122.6259921 -5.4073122, 122.6186238 -5.4060494, 122.6207651 -5.3982954, 122.6259049 -5.3930556, 122.6301049 -5.387122, 122.6374344 -5.3736378, 122.6383645 -5.3708762, 122.6419123 -5.3645339, 122.6451823 -5.3617533, 122.6482637 -5.3573859, 122.648238 -5.3549173, 122.6464577 -5.3521733, 122.6473255 -5.3496084, 122.6458015 -5.3463317, 122.6484914 -5.3420806, 122.64818 -5.3358445, 122.6517176 -5.3303431, 122.6527923 -5.3264539, 122.6543981 -5.3241656, 122.6594093 -5.3229844, 122.6637013 -5.322898, 122.6686329 -5.3213422, 122.6726418 -5.3186896, 122.6743152 -5.3162054, 122.6746634 -5.3118233, 122.6771945 -5.3094072, 122.678206 -5.3139761, 122.6785105 -5.320055, 122.681085 -5.322005, 122.6846949 -5.3217606)))</v>
      </c>
    </row>
    <row r="185" spans="1:18" x14ac:dyDescent="0.3">
      <c r="A185" s="4" t="s">
        <v>323</v>
      </c>
      <c r="B185" s="5">
        <v>85.195050425209004</v>
      </c>
      <c r="C185" s="5">
        <v>86.792132414178994</v>
      </c>
      <c r="D185" s="5">
        <v>93.551227074387</v>
      </c>
      <c r="E185">
        <v>88.7</v>
      </c>
      <c r="F185">
        <v>87.6</v>
      </c>
      <c r="G185">
        <v>91.8</v>
      </c>
      <c r="H185">
        <v>103.8</v>
      </c>
      <c r="I185">
        <v>99.6</v>
      </c>
      <c r="J185">
        <v>97.9</v>
      </c>
      <c r="K185">
        <v>171.7</v>
      </c>
      <c r="L185">
        <v>120.9</v>
      </c>
      <c r="M185">
        <v>122.6</v>
      </c>
      <c r="N185" t="str">
        <f t="shared" si="2"/>
        <v>bekasi</v>
      </c>
      <c r="O185">
        <f>VLOOKUP(N185,GeoJson!$E$1:$G$515,3,FALSE)</f>
        <v>-6.2466699999999999</v>
      </c>
      <c r="P185">
        <f>VLOOKUP(N185,GeoJson!$E$2:$H$515,4,FALSE)</f>
        <v>107.10833</v>
      </c>
      <c r="Q185">
        <f>VLOOKUP(N185,GeoJson!$E$2:$I$515,5,FALSE)</f>
        <v>986</v>
      </c>
      <c r="R185" t="str">
        <f>VLOOKUP(N185,GeoJson!$E$2:$J$515,6,FALSE)</f>
        <v>MULTIPOLYGON (((107.1003631 -5.9362156, 107.0979387 -5.9407164, 107.0976106 -5.9444896, 107.0954439 -5.951697, 107.0952913 -5.955207, 107.0939028 -5.9558846, 107.0970003 -5.9608418, 107.0954363 -5.9638869, 107.0930101 -5.9645878, 107.0913927 -5.9677259, 107.0896608 -5.9683281, 107.0909883 -5.972685, 107.0884783 -5.9754135, 107.0898897 -5.9766475, 107.0872957 -5.9793569, 107.0876695 -5.9814593, 107.0897295 -5.983863, 107.085396 -5.9865791, 107.0853197 -5.9903265, 107.0875017 -5.992797, 107.0883486 -5.9954454, 107.0877382 -5.9974748, 107.0847475 -6.0004231, 107.0855333 -6.0029298, 107.0910951 -6.0049335, 107.0931017 -6.007835, 107.0930101 -6.0131117, 107.0944978 -6.0146462, 107.1002885 -6.0146524, 107.1012651 -6.0174152, 107.0966341 -6.0201288, 107.0941926 -6.0234033, 107.0937196 -6.0269701, 107.0960924 -6.0279309, 107.0983049 -6.0252129, 107.1005861 -6.025489, 107.1055833 -6.0288922, 107.1102067 -6.0285608, 107.1120912 -6.0298368, 107.1130907 -6.0384747, 107.1141817 -6.0395256, 107.1181719 -6.0392534, 107.1194307 -6.0404464, 107.1211092 -6.0465714, 107.1233903 -6.0471898, 107.1265337 -6.0461074, 107.127823 -6.0473911, 107.1244279 -6.0506198, 107.1252138 -6.0532156, 107.1285097 -6.0546109, 107.1322176 -6.0524985, 107.1350862 -6.0496103, 107.1367647 -6.050563, 107.1368486 -6.055627, 107.1322023 -6.0563647, 107.1303941 -6.0606877, 107.1306993 -6.0621549, 107.1335222 -6.0635821, 107.1357347 -6.062854, 107.1383516 -6.0579292, 107.1410829 -6.0582477, 107.1404115 -6.063615, 107.1431123 -6.0707966, 107.1488115 -6.0725123, 107.1535417 -6.0719539, 107.155327 -6.0691897, 107.1585924 -6.0674688, 107.1612322 -6.0683572, 107.1654665 -6.0721461, 107.171898 -6.0759265, 107.1750032 -6.0805589, 107.1788702 -6.0812031, 107.1821519 -6.0772936, 107.1856843 -6.0765602, 107.1880647 -6.0790078, 107.1884309 -6.0815236, 107.1869508 -6.0853359, 107.1874086 -6.0873114, 107.1903231 -6.0899369, 107.2025606 -6.0935432, 107.2117311 -6.0996791, 107.221634 -6.1038634, 107.2283403 -6.1027271, 107.2330171 -6.1031272, 107.2374879 -6.1043674, 107.2423936 -6.10138, 107.2467958 -6.101092, 107.2481538 -6.1036937, 107.248398 -6.1110641, 107.2479936 -6.1156508, 107.2514726 -6.1161682, 107.2624513 -6.1110189, 107.2653276 -6.1113359, 107.2688981 -6.1142342, 107.2692338 -6.1186978, 107.2702638 -6.1222016, 107.2699815 -6.1277778, 107.27063 -6.1296832, 107.2728196 -6.1305343, 107.2770921 -6.1273734, 107.2811891 -6.1275994, 107.281273 -6.1299002, 107.2796708 -6.1320021, 107.2800218 -6.134227, 107.2829591 -6.1350939, 107.283806 -6.1378252, 107.2822191 -6.1405079, 107.2810365 -6.1448304, 107.2831117 -6.1484506, 107.2857667 -6.1487014, 107.2874986 -6.1442725, 107.2896272 -6.1412389, 107.2926561 -6.141432, 107.289528 -6.1482364, 107.2888109 -6.1557228, 107.2869798 -6.1568343, 107.2812043 -6.1573269, 107.2785417 -6.1611173, 107.2799073 -6.1658256, 107.2790986 -6.16944, 107.2808534 -6.1726129, 107.2849809 -6.174391, 107.2868806 -6.1776382, 107.285988 -6.1833107, 107.2905504 -6.1870701, 107.2923662 -6.1915333, 107.2905961 -6.1973969, 107.2908327 -6.2006137, 107.2947847 -6.201214, 107.2966234 -6.2029459, 107.2935029 -6.2082912, 107.2930833 -6.2141673, 107.2922288 -6.2160603, 107.2890016 -6.2174961, 107.2839051 -6.2159655, 107.2774812 -6.2153756, 107.2732774 -6.2158057, 107.2720872 -6.2183925, 107.2749483 -6.2224771, 107.2807161 -6.2234437, 107.2836458 -6.2254893, 107.2820894 -6.2289197, 107.2744218 -6.2335736, 107.2702409 -6.231496, 107.2694627 -6.233277, 107.2714158 -6.2356817, 107.2745057 -6.2412064, 107.27549 -6.2471511, 107.2778245 -6.2541882, 107.2738267 -6.257456, 107.2741319 -6.2605364, 107.2762834 -6.2640521, 107.2761461 -6.26705, 107.2666526 -6.2738059, 107.265409 -6.2787522, 107.2678453 -6.2801091, 107.2671052 -6.284608, 107.2653047 -6.2837083, 107.2644426 -6.2803771, 107.2618944 -6.2819502, 107.2643587 -6.2854854, 107.2615358 -6.2860891, 107.2554552 -6.2901675, 107.2555314 -6.2940299, 107.2537233 -6.2949454, 107.2500001 -6.2927767, 107.2476427 -6.2944948, 107.2475206 -6.298773, 107.2457124 -6.2996303, 107.2420122 -6.296673, 107.2374727 -6.2962414, 107.2359392 -6.2975346, 107.2393266 -6.3049089, 107.2372133 -6.3071801, 107.2352602 -6.3066446, 107.2357408 -6.3040935, 107.2333528 -6.302128, 107.2312395 -6.3037979, 107.2294313 -6.3022019, 107.2277605 -6.3044902, 107.2249223 -6.3052579, 107.2238084 -6.307296, 107.2249605 -6.3137027, 107.2239381 -6.3163358, 107.2221452 -6.3167812, 107.2202836 -6.3132664, 107.2180711 -6.3138343, 107.2172853 -6.3161699, 107.219063 -6.3184463, 107.2220308 -6.3181664, 107.2243425 -6.3193952, 107.2237169 -6.3214633, 107.2191469 -6.3209726, 107.2180406 -6.3227264, 107.2191164 -6.3255073, 107.2159731 -6.3276903, 107.2147218 -6.3299586, 107.2179262 -6.3307845, 107.2207795 -6.3346402, 107.2238847 -6.3362676, 107.2233888 -6.3388135, 107.2253343 -6.3412644, 107.2266695 -6.3484723, 107.2264329 -6.3496558, 107.2223283 -6.3519122, 107.2159196 -6.3496424, 107.2130891 -6.354962, 107.2132265 -6.3583767, 107.2153322 -6.3610174, 107.2137453 -6.3636328, 107.2114259 -6.3617026, 107.2100069 -6.3665377, 107.2063753 -6.3683774, 107.2050706 -6.3702032, 107.2055589 -6.3767134, 107.2091524 -6.3794824, 107.2112962 -6.3794166, 107.2126009 -6.3766267, 107.2144395 -6.3796293, 107.2190706 -6.3806388, 107.2186281 -6.3831074, 107.2214433 -6.3847906, 107.2215806 -6.3877026, 107.2199174 -6.3966834, 107.2221223 -6.4003893, 107.2209321 -6.4049684, 107.2208406 -6.408446, 107.21727 -6.4076978, 107.2135622 -6.4087316, 107.2123643 -6.4102599, 107.2121812 -6.4172284, 107.2070695 -6.4148876, 107.2023164 -6.4137679, 107.2021181 -6.4153735, 107.2037431 -6.4199268, 107.2055818 -6.4210397, 107.2037584 -6.4234678, 107.2018434 -6.4223553, 107.1973268 -6.4219161, 107.1976701 -6.424946, 107.2037126 -6.4260794, 107.2066423 -6.4340989, 107.2061769 -6.4355074, 107.201996 -6.4360882, 107.207039 -6.4410593, 107.2105714 -6.4467231, 107.2117692 -6.4496089, 107.2108842 -6.4524528, 107.208069 -6.449382, 107.2059327 -6.4502532, 107.2062074 -6.4526388, 107.2126542 -6.4549648, 107.2155382 -6.4584014, 107.2168732 -6.4613592, 107.2153247 -6.4641734, 107.2131502 -6.4645006, 107.2097322 -6.4672238, 107.207257 -6.4680744, 107.2035282 -6.4643768, 107.2014623 -6.4613564, 107.1961937 -6.4609251, 107.1944802 -6.4641709, 107.1916658 -6.4631163, 107.1893159 -6.4644395, 107.1889574 -6.4700753, 107.1852266 -6.4717095, 107.1850705 -6.4670514, 107.1814007 -6.4684094, 107.1827165 -6.4702655, 107.1827089 -6.4735829, 107.1811983 -6.4752618, 107.1807634 -6.4781162, 107.1782991 -6.4797236, 107.1755907 -6.4789049, 107.1717988 -6.4801132, 107.1716757 -6.4820194, 107.1708463 -6.4806683, 107.1620561 -6.4792334, 107.1596834 -6.4782559, 107.1563112 -6.475424, 107.1505739 -6.4737335, 107.1465379 -6.4716059, 107.1408388 -6.471645, 107.1348115 -6.4660708, 107.128586 -6.465746, 107.1233446 -6.4670607, 107.1259576 -6.459173, 107.1203911 -6.4590109, 107.1169587 -6.4621186, 107.1073991 -6.4622766, 107.1060182 -6.4584728, 107.1006243 -6.4542304, 107.0921938 -6.451296, 107.0882951 -6.4513727, 107.0798943 -6.4487809, 107.0807954 -6.4440747, 107.0779878 -6.4420415, 107.0741503 -6.4406906, 107.0727541 -6.4393331, 107.0680773 -6.4378325, 107.0676881 -6.4363562, 107.0627214 -6.433775, 107.0612032 -6.4339391, 107.0576021 -6.4366766, 107.0551912 -6.4348332, 107.0594636 -6.4334165, 107.0592577 -6.4316698, 107.0557405 -6.4275828, 107.0588457 -6.4263912, 107.0571596 -6.4242016, 107.0565263 -6.4177609, 107.0535814 -6.4196383, 107.0512087 -6.4172322, 107.0522157 -6.4153529, 107.054764 -6.4153725, 107.0543062 -6.4123465, 107.0583345 -6.4105245, 107.0566637 -6.4069515, 107.0568086 -6.4040781, 107.058655 -6.4014803, 107.0614168 -6.4013058, 107.0621797 -6.399654, 107.0592424 -6.3977324, 107.0562212 -6.3973232, 107.0515265 -6.3942582, 107.0483019 -6.3964206, 107.0461046 -6.4028469, 107.0411226 -6.4069854, 107.0382921 -6.4052926, 107.0351335 -6.4059077, 107.0330431 -6.4095994, 107.0305497 -6.4114762, 107.0268287 -6.4090091, 107.0231565 -6.4095779, 107.023102 -6.4041778, 107.0209962 -6.4037109, 107.0208055 -6.401353, 107.0190431 -6.4001585, 107.0103226 -6.4025613, 107.0085026 -6.3992897, 107.0084841 -6.3958541, 107.0111009 -6.3919412, 107.0056307 -6.3893796, 107.0049211 -6.38683, 107.0064851 -6.3836866, 107.0053941 -6.3807679, 107.005356 -6.3775164, 107.0020372 -6.3791572, 106.9957506 -6.3785716, 106.9944994 -6.3736206, 106.9930269 -6.3705312, 106.9939729 -6.3671337, 106.9926522 -6.3648242, 106.9936203 -6.3610084, 106.9929445 -6.3590334, 106.9941009 -6.3554108, 106.9958309 -6.3548538, 106.9983995 -6.3562958, 107.0016066 -6.3538975, 107.0045595 -6.3554271, 107.00392 -6.35975, 107.0067969 -6.3625891, 107.0099184 -6.3591925, 107.0128709 -6.357503, 107.0153625 -6.3540669, 107.017235 -6.3535782, 107.016884 -6.3471523, 107.0159217 -6.3388649, 107.0171831 -6.3330129, 107.0163048 -6.3312646, 107.0215837 -6.3281633, 107.0288698 -6.3303991, 107.0303804 -6.3254377, 107.0370598 -6.3214707, 107.0365012 -6.3193729, 107.0370889 -6.3141336, 107.0394587 -6.3092132, 107.0383151 -6.3062868, 107.0400469 -6.300552, 107.0409624 -6.2955395, 107.0402834 -6.2946049, 107.0401232 -6.2879363, 107.0377885 -6.2839919, 107.0314312 -6.2820657, 107.02903 -6.2786303, 107.0249022 -6.2789731, 107.0225221 -6.2803947, 107.0212557 -6.2777339, 107.016617 -6.276188, 107.0178301 -6.27132, 107.0164186 -6.2654534, 107.0178339 -6.2628066, 107.0199888 -6.2635759, 107.0225935 -6.2574154, 107.0247426 -6.2547281, 107.0285435 -6.2526215, 107.030725 -6.2497754, 107.0328229 -6.2493432, 107.0351051 -6.2467709, 107.038849 -6.2471539, 107.0414812 -6.2461511, 107.0425264 -6.2328163, 107.0387346 -6.2323628, 107.0382768 -6.2305223, 107.0348818 -6.2265526, 107.0303652 -6.2267343, 107.0326845 -6.218731, 107.0309724 -6.2164959, 107.031067 -6.214543, 107.033806 -6.2123886, 107.032303 -6.2082077, 107.0340529 -6.2047376, 107.0324736 -6.1983996, 107.024725 -6.1968785, 107.0199451 -6.1963811, 107.01772 -6.19955, 107.0149295 -6.1950975, 107.0119192 -6.1963879, 107.0059435 -6.1958815, 107.0062605 -6.1896702, 107.007494 -6.1848658, 107.0069795 -6.1776946, 107.0082985 -6.1745777, 107.0108419 -6.1747527, 107.0107133 -6.1723818, 106.9982588 -6.1722329, 106.9950768 -6.1728096, 106.9922715 -6.1722383, 106.9851915 -6.1724339, 106.9716265 -6.1722366, 106.9709627 -6.1623803, 106.9718935 -6.1546145, 106.9717385 -6.1459802, 106.9721698 -6.1444686, 106.9707103 -6.1398538, 106.9703415 -6.1270519, 106.9708406 -6.124857, 106.9696581 -6.1205903, 106.9696047 -6.1174956, 106.9703918 -6.1045784, 106.9687654 -6.0997964, 106.9689867 -6.090691, 106.97328 -6.09066, 106.97661 -6.08931, 106.98135 -6.08944, 106.99001 -6.08734, 106.9971334 -6.08141, 106.995996 -6.077717, 106.9997863 -6.0770744, 107.0024118 -6.0787437, 107.0025179 -6.0804516, 107.00685 -6.0818, 107.00771 -6.08075, 107.01212 -6.08083, 107.01565 -6.07963, 107.01657 -6.07815, 107.01386 -6.07523, 107.00988 -6.07432, 107.00651 -6.07127, 107.00282 -6.06982, 106.99994 -6.06654, 106.99876 -6.0631, 106.99982 -6.06178, 106.99831 -6.05886, 106.99485 -6.05557, 106.99182 -6.05392, 106.992 -6.05259, 106.99672 -6.05007, 106.99867 -6.04799, 107.00481 -6.05011, 107.00713 -6.04693, 107.00695 -6.04429, 107.00825 -6.04179, 107.00467 -6.04167, 107.00542 -6.03829, 107.0119 -6.03331, 107.01548 -6.0338, 107.0152 -6.02956, 107.01331 -6.02769, 107.0126 -6.02497, 107.00999 -6.02378, 107.0067 -6.02455, 107.00141 -6.02468, 106.99292 -6.02799, 106.99208 -6.02578, 106.99379 -6.0201, 106.9928 -6.01446, 106.99018 -6.01138, 106.98616 -6.00996, 106.98811 -6.00448, 106.99495 -6.00206, 107.00095 -6.00252, 107.00426 -6.00121, 107.00777 -5.99823, 107.00825 -5.99503, 107.01219 -5.9806, 107.01435 -5.9808, 107.01352 -5.97705, 107.0151 -5.97554, 107.01671 -5.97092, 107.01578 -5.95802, 107.01449 -5.95301, 107.01121 -5.94591, 107.00837 -5.94153, 107.00657 -5.94039, 106.99567 -5.94039, 106.99128 -5.93815, 106.99136 -5.93617, 106.99615 -5.93377, 106.99981 -5.93294, 107.00602 -5.9272, 107.01086 -5.92339, 107.01188 -5.92172, 107.01638 -5.91766, 107.02423 -5.9145, 107.03123 -5.91377, 107.03862 -5.91624, 107.04178 -5.92038, 107.04788 -5.92312, 107.05211 -5.92447, 107.05843 -5.92829, 107.06364 -5.93062, 107.07676 -5.93436, 107.0853 -5.93592, 107.09528 -5.9363, 107.0994 -5.93478, 107.1003631 -5.9362156)))</v>
      </c>
    </row>
    <row r="186" spans="1:18" x14ac:dyDescent="0.3">
      <c r="A186" s="4" t="s">
        <v>229</v>
      </c>
      <c r="B186" s="5">
        <v>67.822871243785997</v>
      </c>
      <c r="C186" s="5">
        <v>65.290537788096003</v>
      </c>
      <c r="D186" s="5">
        <v>75.682051904527</v>
      </c>
      <c r="E186">
        <v>82.5</v>
      </c>
      <c r="F186">
        <v>87</v>
      </c>
      <c r="G186">
        <v>86.2</v>
      </c>
      <c r="H186">
        <v>91.7</v>
      </c>
      <c r="I186">
        <v>88.2</v>
      </c>
      <c r="J186">
        <v>88.6</v>
      </c>
      <c r="K186">
        <v>155.4</v>
      </c>
      <c r="L186">
        <v>101.2</v>
      </c>
      <c r="M186">
        <v>105</v>
      </c>
      <c r="N186" t="str">
        <f t="shared" si="2"/>
        <v>bengkulu</v>
      </c>
      <c r="O186">
        <f>VLOOKUP(N186,GeoJson!$E$1:$G$515,3,FALSE)</f>
        <v>-3.8166699999999998</v>
      </c>
      <c r="P186">
        <f>VLOOKUP(N186,GeoJson!$E$2:$H$515,4,FALSE)</f>
        <v>102.31667</v>
      </c>
      <c r="Q186">
        <f>VLOOKUP(N186,GeoJson!$E$2:$I$515,5,FALSE)</f>
        <v>502</v>
      </c>
      <c r="R186" t="str">
        <f>VLOOKUP(N186,GeoJson!$E$2:$J$515,6,FALSE)</f>
        <v>MULTIPOLYGON (((102.4059766 -3.8610348, 102.3981191 -3.8626255, 102.3932489 -3.8682659, 102.3878817 -3.8713245, 102.3857686 -3.8740087, 102.3851863 -3.8766976, 102.3823137 -3.8774575, 102.3805815 -3.8807194, 102.3775133 -3.882824, 102.3706247 -3.8828025, 102.3653055 -3.8795279, 102.3631716 -3.8797041, 102.3618256 -3.881814, 102.3620092 -3.8843131, 102.3606638 -3.8862308, 102.3574647 -3.886431, 102.3531894 -3.8834387, 102.3471589 -3.8867134, 102.3443526 -3.8912074, 102.3478169 -3.9005757, 102.3348195 -3.9091293, 102.3329525 -3.9099348, 102.326765 -3.910402, 102.3184532 -3.9105122, 102.3155704 -3.9119483, 102.313367 -3.915491, 102.314184 -3.919461, 102.315788 -3.92294, 102.313577 -3.92601, 102.315437 -3.930397, 102.310707 -3.929818, 102.309841 -3.933545, 102.3103755 -3.9363452, 102.3038645 -3.94173, 102.3032921 -3.9447627, 102.2994173 -3.9411433, 102.2875329 -3.9395729, 102.2770387 -3.933144, 102.2691421 -3.9237282, 102.2650846 -3.9159767, 102.2656488 -3.9120727, 102.2695661 -3.9095671, 102.2723666 -3.9056659, 102.2754518 -3.8970243, 102.2797832 -3.8984238, 102.2817372 -3.9007966, 102.2842534 -3.9003812, 102.2876061 -3.9017795, 102.293994 -3.8973947, 102.2968528 -3.8942986, 102.2988112 -3.8933245, 102.3012266 -3.8900146, 102.3031421 -3.8828674, 102.3027332 -3.8736627, 102.3013445 -3.8658522, 102.2969671 -3.8551736, 102.2925628 -3.8463212, 102.2872617 -3.8389959, 102.2844078 -3.8369695, 102.2781007 -3.8294593, 102.2737759 -3.8231128, 102.2723053 -3.8193012, 102.2673567 -3.8138227, 102.2537028 -3.8014872, 102.2546332 -3.8003183, 102.2498654 -3.796286, 102.2476077 -3.7925624, 102.2473111 -3.786982, 102.2516631 -3.7843403, 102.2563291 -3.7853715, 102.2612116 -3.7805382, 102.2625126 -3.7743547, 102.262335 -3.7677323, 102.2610453 -3.7612582, 102.2586443 -3.7545367, 102.2547557 -3.7477875, 102.2500808 -3.7384279, 102.2548916 -3.7368425, 102.2622 -3.731254, 102.2754 -3.727211, 102.279 -3.733293, 102.2817 -3.736697, 102.2847 -3.737451, 102.2886 -3.741483, 102.2926 -3.741529, 102.2973 -3.740237, 102.3041 -3.735125, 102.3141 -3.731455, 102.3279 -3.730794, 102.3317 -3.731861, 102.3329 -3.742887, 102.3333 -3.750932, 102.3331 -3.758135, 102.3337 -3.764903, 102.3353 -3.772336, 102.34 -3.783138, 102.346 -3.792366, 102.3498 -3.796104, 102.3553 -3.806689, 102.3562 -3.814644, 102.3586 -3.821898, 102.3606 -3.82604, 102.3628 -3.828454, 102.3601 -3.831239, 102.358 -3.838345, 102.3595 -3.841563, 102.3637 -3.844738, 102.3784 -3.853908, 102.3838 -3.856782, 102.39 -3.857643, 102.3982 -3.858215, 102.4059766 -3.8610348)))</v>
      </c>
    </row>
    <row r="187" spans="1:18" x14ac:dyDescent="0.3">
      <c r="A187" s="4" t="s">
        <v>484</v>
      </c>
      <c r="B187" s="5">
        <v>69.279838920092004</v>
      </c>
      <c r="C187" s="5">
        <v>70.245412931472003</v>
      </c>
      <c r="D187" s="5">
        <v>74.306530746424002</v>
      </c>
      <c r="E187">
        <v>82.6</v>
      </c>
      <c r="F187">
        <v>74.400000000000006</v>
      </c>
      <c r="G187">
        <v>82.2</v>
      </c>
      <c r="H187">
        <v>104.3</v>
      </c>
      <c r="I187">
        <v>93.2</v>
      </c>
      <c r="J187">
        <v>93.6</v>
      </c>
      <c r="K187">
        <v>164.2</v>
      </c>
      <c r="L187">
        <v>125.6</v>
      </c>
      <c r="M187">
        <v>116.1</v>
      </c>
      <c r="N187" t="str">
        <f t="shared" si="2"/>
        <v>bima</v>
      </c>
      <c r="O187">
        <f>VLOOKUP(N187,GeoJson!$E$1:$G$515,3,FALSE)</f>
        <v>-8.6</v>
      </c>
      <c r="P187">
        <f>VLOOKUP(N187,GeoJson!$E$2:$H$515,4,FALSE)</f>
        <v>118.61667</v>
      </c>
      <c r="Q187">
        <f>VLOOKUP(N187,GeoJson!$E$2:$I$515,5,FALSE)</f>
        <v>774</v>
      </c>
      <c r="R187" t="str">
        <f>VLOOKUP(N187,GeoJson!$E$2:$J$515,6,FALSE)</f>
        <v xml:space="preserve">MULTIPOLYGON (((118.7438965 -8.7308579, 118.7473755 -8.7315617, 118.7463837 -8.734827, 118.7427597 -8.7369041, 118.7411499 -8.734931, 118.7409821 -8.7310162, 118.7438965 -8.7308579)), ((119.227539 -8.6538439, 119.2303848 -8.6586189, 119.2351303 -8.6634998, 119.238884 -8.6633701, 119.2384567 -8.6691771, 119.2342758 -8.6689167, 119.2324524 -8.671236, 119.2329559 -8.6733827, 119.2312164 -8.6785994, 119.2297516 -8.6751404, 119.2249908 -8.6763058, 119.2221527 -8.6788053, 119.2214203 -8.6833744, 119.2184143 -8.684309, 119.21698 -8.6827154, 119.2141953 -8.6824179, 119.2153778 -8.6796322, 119.2151718 -8.6770735, 119.2100906 -8.6750507, 119.2084274 -8.6737452, 119.21418 -8.6706171, 119.2162094 -8.6705542, 119.2172241 -8.6643782, 119.2138443 -8.662879, 119.2143326 -8.6598444, 119.2185364 -8.6589356, 119.2199631 -8.6596241, 119.2227097 -8.654975, 119.2266083 -8.652565, 119.227539 -8.6538439)), ((119.0474746 -8.5898667, 119.0448898 -8.5876988, 119.0478082 -8.5851973, 119.0489755 -8.587532, 119.0474746 -8.5898667)), ((119.0381921 -8.5722067, 119.0383385 -8.5755326, 119.0341166 -8.5753344, 119.0321263 -8.5732321, 119.0372443 -8.57119, 119.0381921 -8.5722067)), ((119.1866172 -8.5659756, 119.1875839 -8.568038, 119.1906076 -8.5693422, 119.1958878 -8.5701431, 119.1977768 -8.5711899, 119.1969833 -8.5775709, 119.1977844 -8.5811539, 119.1974793 -8.5841923, 119.1899909 -8.5834962, 119.1880844 -8.5822133, 119.1896153 -8.5802075, 119.190643 -8.573857, 119.1873969 -8.5710503, 119.1860077 -8.5684137, 119.1866172 -8.5659756)), ((119.0449762 -8.5567561, 119.0502892 -8.5595349, 119.0535841 -8.5620997, 119.055973 -8.5667706, 119.0556328 -8.5724658, 119.0528769 -8.5762041, 119.0481258 -8.5774157, 119.0460044 -8.580745, 119.0438104 -8.5818993, 119.0426752 -8.579755, 119.0458057 -8.5742853, 119.0430803 -8.5749006, 119.0425758 -8.5710325, 119.0441294 -8.5687652, 119.0395448 -8.5636681, 119.0429771 -8.5611594, 119.0449762 -8.5567561)), ((118.6975632 -8.4516659, 118.6948776 -8.4515972, 118.6922684 -8.4494514, 118.6936798 -8.4477615, 118.6972351 -8.4475908, 118.6987915 -8.4504576, 118.6975632 -8.4516659)), ((119.2749405 -8.3966961, 119.274765 -8.3993845, 119.2763138 -8.4021683, 119.2745819 -8.4056168, 119.2750626 -8.4098759, 119.2768478 -8.4151678, 119.2791901 -8.4177027, 119.2827606 -8.4192123, 119.2870636 -8.4191713, 119.2891388 -8.4179726, 119.2963791 -8.4166613, 119.3058853 -8.4116402, 119.3074264 -8.409461, 119.3135681 -8.4073086, 119.3160934 -8.4021378, 119.3160172 -8.3984718, 119.3207703 -8.4009819, 119.3179855 -8.4061851, 119.3178024 -8.4090386, 119.3211288 -8.4120321, 119.3244476 -8.4129143, 119.3279495 -8.4147902, 119.3280563 -8.4202766, 119.3309479 -8.4254293, 119.3346634 -8.4279108, 119.3347626 -8.429203, 119.3278351 -8.4280243, 119.3257751 -8.4251089, 119.3231735 -8.425273, 119.3257675 -8.431118, 119.3210678 -8.4282064, 119.3191681 -8.4285746, 119.3209839 -8.4318552, 119.317131 -8.4340038, 119.3199768 -8.4367809, 119.3204498 -8.4386043, 119.3182373 -8.4414311, 119.3197937 -8.44555, 119.3183136 -8.4467897, 119.3182221 -8.4497175, 119.3202667 -8.4540911, 119.3161316 -8.453989, 119.3167954 -8.4510212, 119.3162994 -8.4473152, 119.3134384 -8.4446974, 119.3113938 -8.4455967, 119.3114929 -8.4488239, 119.3089142 -8.4484558, 119.3091431 -8.4446716, 119.3070602 -8.4365034, 119.3070297 -8.432991, 119.3024445 -8.4294386, 119.2998199 -8.43085, 119.2995834 -8.4328356, 119.301384 -8.4342079, 119.3016281 -8.4375753, 119.3006516 -8.4413061, 119.2967835 -8.4421654, 119.2953644 -8.4437542, 119.2946625 -8.4496088, 119.2953873 -8.4530935, 119.2934341 -8.4551601, 119.2933197 -8.4588346, 119.2910843 -8.4603176, 119.289856 -8.4626989, 119.2863464 -8.4632568, 119.283905 -8.4624138, 119.2813187 -8.4637642, 119.281311 -8.4659548, 119.279686 -8.4678402, 119.2775803 -8.4631138, 119.2797089 -8.4591837, 119.2809601 -8.4487839, 119.2787476 -8.44802, 119.2742767 -8.4543085, 119.2722931 -8.4524441, 119.2716675 -8.4497147, 119.2677383 -8.4459715, 119.2678223 -8.4446974, 119.2720795 -8.4396677, 119.2741242 -8.4384699, 119.2738571 -8.4362764, 119.2655334 -8.4374123, 119.2700653 -8.4324646, 119.2706756 -8.4293394, 119.2691422 -8.4269123, 119.266098 -8.4271583, 119.2660141 -8.4236822, 119.2698517 -8.4177332, 119.2704697 -8.4127178, 119.268692 -8.4112454, 119.2692947 -8.4042006, 119.2674713 -8.4009008, 119.2649231 -8.401248, 119.2636642 -8.3998594, 119.2695084 -8.3978443, 119.2756119 -8.3929033, 119.2749405 -8.3966961)), ((118.713615 -8.4965853, 118.7174506 -8.4971249, 118.7250824 -8.5004358, 118.7276764 -8.5088644, 118.7320328 -8.5141201, 118.7406006 -8.5171871, 118.7534585 -8.5195315, 118.7606829 -8.5154925, 118.7675835 -8.5191995, 118.7749251 -8.5151402, 118.7823346 -8.5066637, 118.7853208 -8.5096001, 118.7898532 -8.5111537, 118.7956558 -8.518491, 118.7966393 -8.524812, 118.801454 -8.5325934, 118.8026962 -8.5315189, 118.8092728 -8.5292139, 118.8172531 -8.5240936, 118.8204346 -8.5208015, 118.8239822 -8.5115557, 118.8262177 -8.5080004, 118.8329926 -8.502985, 118.8381348 -8.5011635, 118.8400803 -8.4977865, 118.8443298 -8.4961863, 118.8488159 -8.4968824, 118.8540726 -8.4966087, 118.8632126 -8.4910431, 118.8680038 -8.4903116, 118.870285 -8.4926491, 118.8754196 -8.4911785, 118.8828354 -8.490139, 118.8912201 -8.4902906, 118.8960113 -8.4898491, 118.8910675 -8.4839277, 118.8830185 -8.4716406, 118.8817444 -8.4686947, 118.8820191 -8.4631987, 118.8858643 -8.4561987, 118.8865813 -8.4529024, 118.8851547 -8.4502573, 118.8809967 -8.4464502, 118.8757248 -8.4431019, 118.8707198 -8.4419974, 118.8671188 -8.4386063, 118.8653793 -8.4335775, 118.8652191 -8.4253225, 118.8637466 -8.4239244, 118.8579254 -8.4234724, 118.8504333 -8.4243813, 118.8414154 -8.4242372, 118.8371201 -8.4222946, 118.8309631 -8.4213724, 118.8223722 -8.4174212, 118.8181915 -8.4149237, 118.8149033 -8.4119234, 118.8087616 -8.4093895, 118.8072739 -8.4109468, 118.8063889 -8.4210815, 118.8052063 -8.4255237, 118.8022513 -8.4276624, 118.7991867 -8.4275818, 118.793663 -8.4236155, 118.7872543 -8.4131947, 118.7830207 -8.4125145, 118.7785636 -8.4132721, 118.7746582 -8.411808, 118.768959 -8.4041071, 118.7651291 -8.4009466, 118.7548218 -8.3990593, 118.7531357 -8.3990793, 118.7506714 -8.401968, 118.7421799 -8.4020634, 118.7422638 -8.3986883, 118.7415467 -8.3901215, 118.7428055 -8.3867397, 118.7452164 -8.3832092, 118.7467041 -8.377842, 118.7444458 -8.3733673, 118.7433548 -8.3675661, 118.7396164 -8.3586283, 118.7331619 -8.3504114, 118.7290341 -8.3490694, 118.7273887 -8.3462412, 118.729207 -8.3432247, 118.7326808 -8.3403425, 118.7369205 -8.3405948, 118.7391144 -8.3372546, 118.7437029 -8.3369135, 118.7455589 -8.3389011, 118.747415 -8.3364308, 118.7476388 -8.3332891, 118.7502188 -8.3311479, 118.7535272 -8.3306696, 118.7556202 -8.3279404, 118.7554534 -8.3234736, 118.7601659 -8.3197045, 118.7646559 -8.3140973, 118.7649455 -8.3101666, 118.7669854 -8.3086756, 118.7706836 -8.3085513, 118.7761583 -8.3045734, 118.7799326 -8.3042453, 118.7820729 -8.3027714, 118.78523 -8.3026861, 118.7872033 -8.3015235, 118.7887726 -8.2977047, 118.7915649 -8.2945118, 118.7957382 -8.2936478, 118.7979736 -8.2890186, 118.8001709 -8.287158, 118.803978 -8.2859478, 118.8068085 -8.2861681, 118.8160629 -8.2808228, 118.826828 -8.280776, 118.8345337 -8.2814703, 118.843884 -8.2845266, 118.8477446 -8.2864325, 118.8553975 -8.2868528, 118.858801 -8.2894519, 118.8616104 -8.2897616, 118.8665848 -8.2890415, 118.8692169 -8.2896309, 118.8769226 -8.2864084, 118.8798447 -8.2865458, 118.8831558 -8.2854147, 118.8896027 -8.2844648, 118.897728 -8.2877131, 118.9026794 -8.2882461, 118.9092007 -8.2899121, 118.9201508 -8.2899513, 118.9233201 -8.2919953, 118.9246712 -8.2942346, 118.9297204 -8.2954619, 118.9386292 -8.2939277, 118.9440552 -8.293987, 118.9541051 -8.2991169, 118.9558061 -8.3006564, 118.9608876 -8.3018676, 118.9670995 -8.304699, 118.9716644 -8.3052797, 118.9823279 -8.3029466, 118.9880522 -8.3056916, 119.0005484 -8.3103366, 119.0037522 -8.3134028, 119.0037956 -8.3151893, 119.0003674 -8.3187383, 118.9978348 -8.3222945, 118.9943148 -8.329675, 118.9895538 -8.3419226, 118.9890324 -8.3449815, 118.9900777 -8.3485522, 118.9926658 -8.3515749, 118.9931201 -8.3574914, 118.9911842 -8.3676455, 118.9909914 -8.3705868, 118.9921004 -8.3765175, 118.9937134 -8.3774156, 118.9952698 -8.3830538, 118.99646 -8.3841209, 118.9994181 -8.3895674, 119.0018535 -8.3909524, 119.0042905 -8.3949176, 119.0081742 -8.3963176, 119.0123027 -8.4009834, 119.0121639 -8.4041129, 119.0184259 -8.4125126, 119.0193724 -8.4159087, 119.0219717 -8.4174617, 119.0214353 -8.4202637, 119.024426 -8.4246094, 119.0281745 -8.4270527, 119.0294172 -8.4322124, 119.0270128 -8.4365175, 119.0265578 -8.4393635, 119.0291911 -8.4416786, 119.0314439 -8.4414459, 119.0336995 -8.4384377, 119.0368288 -8.440876, 119.0418017 -8.4409259, 119.0433177 -8.4381884, 119.0456255 -8.4401037, 119.0436498 -8.443812, 119.0413572 -8.4451961, 119.0388533 -8.4492953, 119.0406388 -8.4511548, 119.040657 -8.4541683, 119.0444739 -8.4552646, 119.0492071 -8.4513872, 119.0520174 -8.453944, 119.0478653 -8.4578425, 119.0466715 -8.4597231, 119.0480872 -8.4625651, 119.0435547 -8.4629666, 119.0363705 -8.4647204, 119.0351343 -8.4678688, 119.0393982 -8.4702434, 119.0367719 -8.4714293, 119.0370783 -8.4731831, 119.0395294 -8.4749897, 119.0433751 -8.4743347, 119.0473862 -8.477273, 119.0480766 -8.4794587, 119.046925 -8.4826705, 119.0487739 -8.4849843, 119.046756 -8.489971, 119.0443577 -8.4922742, 119.046027 -8.4936371, 119.0468299 -8.4983069, 119.044812 -8.5002826, 119.0413513 -8.5, 119.0396351 -8.5012652, 119.0396034 -8.5040015, 119.0415157 -8.5048996, 119.0501896 -8.5060828, 119.0497036 -8.507562, 119.0529366 -8.51089, 119.0516529 -8.5144785, 119.0484452 -8.5148842, 119.0440038 -8.5186097, 119.0408721 -8.5177295, 119.0395036 -8.5196228, 119.0418242 -8.5223166, 119.0401365 -8.5244208, 119.0368422 -8.5265467, 119.0356143 -8.5255893, 119.0324173 -8.5276773, 119.0268446 -8.5257694, 119.0236975 -8.5231875, 119.0210848 -8.5257786, 119.0210036 -8.5299817, 119.0176444 -8.528797, 119.0151399 -8.5308201, 119.0130032 -8.5377603, 119.0133873 -8.5402269, 119.0160541 -8.5405894, 119.018207 -8.5427477, 119.0178446 -8.5447005, 119.0147324 -8.546979, 119.0151926 -8.548771, 119.0192429 -8.5481409, 119.020233 -8.5506111, 119.0227032 -8.549451, 119.0254935 -8.5507411, 119.0238976 -8.5536512, 119.0238213 -8.5573119, 119.0208588 -8.5575733, 119.0175982 -8.5551307, 119.0144103 -8.5572814, 119.0133884 -8.559249, 119.0175066 -8.5622385, 119.017781 -8.5652898, 119.0151233 -8.5662443, 119.014069 -8.5709795, 119.0150609 -8.5753528, 119.0206222 -8.5774631, 119.0247809 -8.5783724, 119.0248429 -8.5826955, 119.0282158 -8.586684, 119.0299235 -8.5876017, 119.0290659 -8.5938531, 119.0310669 -8.5961099, 119.0367465 -8.5955532, 119.0363177 -8.6006988, 119.0344001 -8.6024542, 119.0331755 -8.6052994, 119.037024 -8.6110722, 119.0370625 -8.6141198, 119.033519 -8.6161371, 119.0319013 -8.6194591, 119.0320602 -8.6229641, 119.033105 -8.6240522, 119.0317087 -8.6292182, 119.0319984 -8.6342386, 119.0357819 -8.6417847, 119.0395508 -8.6444731, 119.0444031 -8.6465559, 119.047821 -8.649374, 119.0545496 -8.652533, 119.0598045 -8.6511046, 119.0638886 -8.6514616, 119.0665288 -8.6504936, 119.0743549 -8.6514797, 119.0799068 -8.650754, 119.0842121 -8.6473305, 119.0860628 -8.6444626, 119.0905904 -8.6441154, 119.0908647 -8.6422995, 119.0950694 -8.6405044, 119.1015552 -8.6339318, 119.102142 -8.63589, 119.1075411 -8.6366608, 119.1110618 -8.6356331, 119.1205826 -8.6313343, 119.124648 -8.6290222, 119.1289777 -8.6301715, 119.1304321 -8.6262913, 119.1276236 -8.6220295, 119.1225787 -8.619106, 119.1198739 -8.6164811, 119.116874 -8.6176373, 119.1161727 -8.6150054, 119.1134872 -8.613492, 119.1136627 -8.6109486, 119.110968 -8.6094189, 119.1110229 -8.6069488, 119.1082001 -8.6037245, 119.1077957 -8.6007834, 119.1087952 -8.5971241, 119.112175 -8.5942869, 119.1157226 -8.5944977, 119.1158028 -8.5967777, 119.11782 -8.5991247, 119.1211329 -8.5994932, 119.1223755 -8.5980034, 119.1262806 -8.5986902, 119.126653 -8.600944, 119.1308387 -8.6034306, 119.1340778 -8.6016229, 119.1334594 -8.5997875, 119.1344968 -8.5954433, 119.1366459 -8.5952221, 119.1406708 -8.5914402, 119.1462586 -8.5894266, 119.147171 -8.5928288, 119.1504746 -8.5928831, 119.1525269 -8.5885267, 119.151096 -8.5859547, 119.1471819 -8.5850741, 119.1468017 -8.581672, 119.147522 -8.5789347, 119.1477288 -8.5730679, 119.1467629 -8.5692934, 119.1485784 -8.5665508, 119.1509719 -8.5656663, 119.153602 -8.5677495, 119.1565541 -8.5667991, 119.161232 -8.5631781, 119.1639867 -8.55816, 119.1660427 -8.5592617, 119.168184 -8.5621246, 119.1721912 -8.5643202, 119.1749261 -8.5637073, 119.1719856 -8.569433, 119.1656547 -8.5686262, 119.1664771 -8.5709072, 119.1693206 -8.5733433, 119.1681103 -8.5760355, 119.1664888 -8.576117, 119.1622759 -8.5798992, 119.1647082 -8.5820755, 119.1699829 -8.5843582, 119.177114 -8.5866917, 119.1828514 -8.5852913, 119.1845 -8.5881503, 119.1809235 -8.5922585, 119.1797713 -8.5946131, 119.1797562 -8.5989342, 119.1846513 -8.604284, 119.189415 -8.6046487, 119.1913147 -8.6055164, 119.1920335 -8.6105529, 119.1895065 -8.6102543, 119.187712 -8.6071197, 119.1836117 -8.6087529, 119.1806014 -8.6080197, 119.1754149 -8.6097421, 119.1724124 -8.6114684, 119.1732774 -8.6148355, 119.1763304 -8.6151459, 119.1781575 -8.6165113, 119.1772459 -8.6197272, 119.1805659 -8.6208741, 119.1812515 -8.6222086, 119.178009 -8.6250954, 119.1819655 -8.6274551, 119.1831813 -8.6307633, 119.1825098 -8.6326789, 119.1781908 -8.6307562, 119.1745148 -8.6310101, 119.1745453 -8.6283073, 119.1717794 -8.6252567, 119.1719137 -8.6342765, 119.1692428 -8.635807, 119.1653044 -8.6359447, 119.165016 -8.6333569, 119.1620407 -8.6300297, 119.1609573 -8.6343908, 119.1612701 -8.6377792, 119.1587982 -8.6382885, 119.1546326 -8.6368675, 119.1523285 -8.6344376, 119.1502914 -8.6381674, 119.153328 -8.6401815, 119.1557541 -8.6388731, 119.1585236 -8.6406937, 119.1585846 -8.6422653, 119.155838 -8.6446533, 119.1576309 -8.6476869, 119.1600647 -8.6464853, 119.1619797 -8.6471863, 119.1676331 -8.6464663, 119.1702805 -8.6485195, 119.1682892 -8.6500015, 119.160698 -8.6526413, 119.1564789 -8.6578856, 119.1571808 -8.6635857, 119.1587677 -8.6640797, 119.1578827 -8.6679173, 119.1591034 -8.6698284, 119.1574631 -8.6722851, 119.1606064 -8.6783676, 119.1614609 -8.6838293, 119.1662064 -8.6864386, 119.16819 -8.6851034, 119.1691742 -8.6914177, 119.1724853 -8.6938143, 119.1735764 -8.6965027, 119.1755829 -8.6975699, 119.1749725 -8.7006521, 119.1711044 -8.6955423, 119.1684723 -8.6955757, 119.1674194 -8.697835, 119.1680679 -8.7002888, 119.1704101 -8.7039137, 119.1683273 -8.7065783, 119.1651688 -8.706459, 119.1643067 -8.7042341, 119.1576691 -8.7038088, 119.153656 -8.7065592, 119.151062 -8.7067213, 119.1479874 -8.7095537, 119.1484757 -8.7120037, 119.1543045 -8.7128945, 119.159935 -8.7174225, 119.1635132 -8.7186623, 119.1691971 -8.7192621, 119.1693573 -8.7217312, 119.1679535 -8.7243643, 119.1658173 -8.7237864, 119.1619415 -8.7264271, 119.1595993 -8.7252321, 119.1552887 -8.7266636, 119.1517639 -8.7286367, 119.1473999 -8.7289467, 119.1413269 -8.7323837, 119.1389863 -8.7360679, 119.1374658 -8.7356166, 119.1337498 -8.7376805, 119.1339777 -8.7396612, 119.1377944 -8.7408925, 119.1394026 -8.7441703, 119.1363831 -8.7463865, 119.1362457 -8.749692, 119.1346613 -8.7519965, 119.1314186 -8.7528291, 119.1280138 -8.7519659, 119.1276169 -8.7499313, 119.1251392 -8.7494462, 119.1249989 -8.7470799, 119.1211033 -8.7432544, 119.1172485 -8.7450342, 119.1165592 -8.7373738, 119.1146469 -8.7324505, 119.1127906 -8.7301172, 119.109581 -8.7299633, 119.1051922 -8.7262478, 119.1001485 -8.7287237, 119.0982818 -8.731721, 119.1029092 -8.7379697, 119.1023017 -8.7414896, 119.1031289 -8.7446391, 119.1031453 -8.7487254, 119.0989988 -8.7517435, 119.0955151 -8.7491362, 119.092612 -8.7511848, 119.0912372 -8.748572, 119.0861212 -8.7456634, 119.086888 -8.7442229, 119.0829771 -8.7427549, 119.0804793 -8.7443653, 119.0783157 -8.743812, 119.0764369 -8.7417251, 119.0735886 -8.7438942, 119.0674812 -8.7427384, 119.0655518 -8.7433004, 119.0618286 -8.7416706, 119.0595856 -8.7382536, 119.0549469 -8.7374601, 119.054127 -8.7362859, 119.0467104 -8.7351028, 119.0442565 -8.7363352, 119.04206 -8.7348673, 119.036347 -8.7328789, 119.0322115 -8.735656, 119.0296151 -8.7364338, 119.0254796 -8.7360285, 119.022089 -8.7392821, 119.0191585 -8.739682, 119.017833 -8.7427658, 119.0144806 -8.7416401, 119.0086823 -8.7408571, 119.0074768 -8.7396069, 119.0039444 -8.7414398, 118.9985962 -8.7400999, 118.9962158 -8.7416353, 118.9911728 -8.7422952, 118.9902115 -8.7444868, 118.9883041 -8.745039, 118.9861755 -8.7427587, 118.9757309 -8.7456532, 118.9720612 -8.7487068, 118.9655991 -8.7435265, 118.9651794 -8.7405319, 118.9623337 -8.7339334, 118.9574661 -8.7289324, 118.9567337 -8.7263088, 118.9541245 -8.7215548, 118.9506455 -8.7202072, 118.9461975 -8.7172604, 118.9442978 -8.7146139, 118.9428787 -8.71068, 118.9402771 -8.7087879, 118.937912 -8.7048035, 118.9335709 -8.7013569, 118.9300842 -8.6994858, 118.9287872 -8.6948462, 118.9245224 -8.692028, 118.9208527 -8.6888456, 118.9121628 -8.6828775, 118.907547 -8.6802797, 118.9033127 -8.6804381, 118.8924026 -8.6839447, 118.8887558 -8.6867389, 118.8810348 -8.6893272, 118.8767166 -8.6942816, 118.8753509 -8.6969814, 118.8751908 -8.7004585, 118.8807068 -8.7042723, 118.8817902 -8.706521, 118.8878937 -8.7075901, 118.8874741 -8.7088451, 118.8824234 -8.7079906, 118.8805924 -8.7091036, 118.8784409 -8.7125607, 118.8698883 -8.721735, 118.8648071 -8.7228737, 118.8587494 -8.7208939, 118.8557816 -8.7238607, 118.851593 -8.7247867, 118.8500366 -8.7284298, 118.8461609 -8.7301016, 118.8441544 -8.7274189, 118.8464661 -8.7246294, 118.8445129 -8.7212763, 118.8419724 -8.7196407, 118.8382187 -8.7151823, 118.8341751 -8.7122431, 118.8316269 -8.7132358, 118.8273773 -8.7118807, 118.8261413 -8.7130661, 118.8212204 -8.7128801, 118.8195954 -8.7119064, 118.814827 -8.7032204, 118.8113709 -8.7028303, 118.8085938 -8.7040625, 118.803215 -8.7049637, 118.7989578 -8.7083139, 118.7964325 -8.7087459, 118.7932968 -8.7073574, 118.7898941 -8.7073574, 118.7880096 -8.7048941, 118.7825775 -8.7035408, 118.7803879 -8.7044821, 118.7777557 -8.7081261, 118.775177 -8.7098331, 118.7728195 -8.7091036, 118.77034 -8.7014961, 118.7653961 -8.6989593, 118.7658234 -8.6967116, 118.7644272 -8.6931181, 118.7612457 -8.6927071, 118.7569656 -8.6945028, 118.752327 -8.6990089, 118.7483063 -8.701415, 118.743721 -8.712182, 118.7400207 -8.7163143, 118.7378082 -8.7160616, 118.733696 -8.7199536, 118.7313614 -8.7233429, 118.7326813 -8.7263555, 118.7313461 -8.7288818, 118.72686 -8.7274208, 118.7245789 -8.7280569, 118.7213974 -8.7309065, 118.7197113 -8.7342892, 118.7190552 -8.7380095, 118.7161942 -8.7399311, 118.711952 -8.741229, 118.7082214 -8.7412052, 118.7038727 -8.7392721, 118.7006169 -8.7395262, 118.6984983 -8.7386649, 118.6969223 -8.7402239, 118.6960502 -8.7437249, 118.6943506 -8.7440711, 118.6924622 -8.7465261, 118.696302 -8.7522648, 118.7014236 -8.7533608, 118.7029534 -8.7529153, 118.7076569 -8.7541704, 118.7189636 -8.7546349, 118.7211151 -8.7574616, 118.725975 -8.7589264, 118.726677 -8.7620649, 118.7247009 -8.7654848, 118.7261353 -8.7770233, 118.7286377 -8.7775078, 118.7323303 -8.7720785, 118.7356186 -8.7681379, 118.7393646 -8.7647352, 118.7444229 -8.765254, 118.7464905 -8.7639942, 118.7489243 -8.7664509, 118.7527923 -8.7664728, 118.7569427 -8.767869, 118.7604141 -8.7682056, 118.7633972 -8.7673454, 118.7659226 -8.7643423, 118.7702026 -8.7642183, 118.7740555 -8.7630234, 118.7819519 -8.7631998, 118.7843857 -8.7638369, 118.78965 -8.763442, 118.7980575 -8.7652416, 118.8023224 -8.7645464, 118.8038635 -8.7651625, 118.8087464 -8.7629471, 118.8107681 -8.7629757, 118.8146286 -8.7650242, 118.8180008 -8.7659693, 118.8277969 -8.7664928, 118.831253 -8.7700271, 118.8348846 -8.7714367, 118.8386383 -8.7686806, 118.846199 -8.7704296, 118.8506241 -8.7688093, 118.8546448 -8.7691031, 118.8586655 -8.7675219, 118.8610077 -8.7638445, 118.8693466 -8.7628736, 118.8715973 -8.7640018, 118.8740921 -8.7634335, 118.8768692 -8.7642298, 118.8804855 -8.7636652, 118.8884888 -8.7615376, 118.8981705 -8.7628422, 118.9023437 -8.7651358, 118.9062729 -8.766016, 118.9094238 -8.7653236, 118.9112015 -8.7679005, 118.9115448 -8.7719231, 118.9145203 -8.7753277, 118.9154053 -8.7778492, 118.9178467 -8.7805901, 118.9203873 -8.7862129, 118.9241409 -8.7884264, 118.92836 -8.7887259, 118.9298096 -8.7875939, 118.9345398 -8.7867489, 118.9357529 -8.7848663, 118.9378204 -8.7864351, 118.9360352 -8.7884388, 118.9377747 -8.7911777, 118.93573 -8.7932777, 118.9381104 -8.7949572, 118.9402924 -8.7923651, 118.9426651 -8.7910366, 118.9438553 -8.7885428, 118.9494095 -8.7894936, 118.9510498 -8.7912474, 118.9480209 -8.7940187, 118.9459686 -8.8015938, 118.9461517 -8.8055134, 118.9484482 -8.8061457, 118.9503708 -8.8114567, 118.9570618 -8.8175192, 118.9525452 -8.8197803, 118.9520187 -8.8229027, 118.9493866 -8.8230705, 118.9454193 -8.8267479, 118.9451447 -8.829627, 118.9374542 -8.8317737, 118.9317932 -8.8350839, 118.9283371 -8.8357477, 118.9179077 -8.8405953, 118.909935 -8.8407011, 118.9071961 -8.8424273, 118.9039841 -8.8431511, 118.898407 -8.8406076, 118.8982086 -8.8378153, 118.8957519 -8.8375387, 118.8903732 -8.8394918, 118.8815384 -8.840847, 118.8764038 -8.840354, 118.8725357 -8.8421059, 118.8648605 -8.842721, 118.8630676 -8.8382549, 118.8576584 -8.8351154, 118.8536987 -8.8335171, 118.8484039 -8.8339834, 118.8448181 -8.8349056, 118.8425598 -8.8372526, 118.8422851 -8.8402214, 118.8440475 -8.8429356, 118.8381195 -8.8444672, 118.8347015 -8.8439455, 118.8328323 -8.8396826, 118.8247223 -8.8373299, 118.8200302 -8.8378153, 118.8160477 -8.8350277, 118.8172531 -8.8317471, 118.8130493 -8.827549, 118.8083267 -8.8248834, 118.8091965 -8.8228483, 118.8016739 -8.8192749, 118.7990723 -8.8206215, 118.796875 -8.8201103, 118.7959747 -8.8222732, 118.7908325 -8.8225336, 118.7896195 -8.8213053, 118.7837982 -8.8203211, 118.7802963 -8.8161249, 118.7785492 -8.8125534, 118.7726135 -8.8081417, 118.7675247 -8.8057156, 118.7620544 -8.8041477, 118.7600937 -8.8011704, 118.7600098 -8.798687, 118.7581329 -8.7970467, 118.753334 -8.7954102, 118.7497101 -8.7955103, 118.7466736 -8.7974453, 118.7471924 -8.8018961, 118.7451858 -8.8029051, 118.741188 -8.8013964, 118.7381745 -8.8019629, 118.735733 -8.7998705, 118.7353516 -8.797924, 118.7328415 -8.7960558, 118.7297134 -8.7979956, 118.7314377 -8.801755, 118.7286377 -8.8012514, 118.7280426 -8.7970686, 118.725174 -8.797102, 118.7229233 -8.7932634, 118.719635 -8.792963, 118.7180347 -8.7979326, 118.7142876 -8.7971634, 118.7074509 -8.7979135, 118.7020624 -8.8059188, 118.6927073 -8.8062883, 118.6884617 -8.8055105, 118.6844739 -8.8071349, 118.6822737 -8.8095156, 118.6755958 -8.8073669, 118.6732667 -8.8059102, 118.6652438 -8.8061122, 118.6621885 -8.8067567, 118.6560211 -8.8096647, 118.6550809 -8.8121369, 118.6504098 -8.8121412, 118.6489788 -8.8143542, 118.6419614 -8.8131295, 118.6370994 -8.8139017, 118.6280199 -8.8182441, 118.625282 -8.8204344, 118.6270776 -8.8228284, 118.6268356 -8.8248786, 118.616037 -8.8272854, 118.6100774 -8.8301124, 118.610243 -8.833245, 118.6058497 -8.8366068, 118.6050856 -8.8381477, 118.6003612 -8.8397904, 118.5969612 -8.8395357, 118.5864937 -8.8415222, 118.5820112 -8.8446676, 118.5755805 -8.8456608, 118.5723714 -8.8494302, 118.5658643 -8.8466923, 118.5614837 -8.8468324, 118.5580455 -8.8477492, 118.5560589 -8.8506399, 118.5526716 -8.8534542, 118.5487113 -8.8555553, 118.5447764 -8.8567396, 118.5413895 -8.8596029, 118.5348819 -8.8619861, 118.5286804 -8.8663539, 118.5278654 -8.8682131, 118.5227972 -8.8711165, 118.5190024 -8.8772799, 118.5126226 -8.8758409, 118.5079109 -8.8769615, 118.5065994 -8.8821058, 118.5034539 -8.8812911, 118.4986913 -8.8784641, 118.4943872 -8.879623, 118.4937632 -8.8831631, 118.4844818 -8.8854113, 118.478302 -8.8848381, 118.4770965 -8.8833408, 118.4769669 -8.8801728, 118.4756699 -8.8726845, 118.476654 -8.87146, 118.4764633 -8.8679161, 118.4774933 -8.8616314, 118.4756699 -8.8573227, 118.4782181 -8.8513079, 118.4774017 -8.8489552, 118.4783783 -8.838583, 118.4806442 -8.8344574, 118.4810791 -8.8303318, 118.4828567 -8.8263741, 118.4837036 -8.8201504, 118.487503 -8.8186283, 118.4919129 -8.8152838, 118.4938812 -8.80618, 118.5006943 -8.7958221, 118.5016098 -8.79072, 118.5 -8.7837048, 118.4978638 -8.7793798, 118.4948425 -8.7764921, 118.4950104 -8.7739143, 118.4976425 -8.7692986, 118.5015945 -8.7653456, 118.5088485 -8.7612334, 118.5066376 -8.7578659, 118.5038376 -8.7567634, 118.5035706 -8.7546711, 118.505043 -8.7513418, 118.5051117 -8.7473135, 118.5083695 -8.7396784, 118.509552 -8.733716, 118.5101166 -8.7267656, 118.5122986 -8.7207146, 118.5134125 -8.715004, 118.5152664 -8.7107439, 118.5209198 -8.7007627, 118.5323334 -8.6851149, 118.5362015 -8.6820679, 118.5363388 -8.6806145, 118.534195 -8.674202, 118.5339279 -8.6660757, 118.5344009 -8.6566839, 118.536026 -8.6503611, 118.5358276 -8.6486778, 118.530098 -8.6474562, 118.5234833 -8.6437798, 118.521492 -8.6403885, 118.5196152 -8.6392889, 118.5186539 -8.6321974, 118.5181732 -8.6246624, 118.520752 -8.6165161, 118.5181045 -8.6109924, 118.5105438 -8.6040201, 118.5092697 -8.5994129, 118.5065613 -8.5952673, 118.5066605 -8.5931997, 118.5084305 -8.5912104, 118.5097885 -8.5854549, 118.5086441 -8.580533, 118.5061417 -8.5757103, 118.505455 -8.5729275, 118.5075302 -8.5656681, 118.5045242 -8.5640564, 118.504631 -8.5584526, 118.5021744 -8.5552187, 118.5021362 -8.5512753, 118.5001755 -8.5479031, 118.4984665 -8.5466747, 118.4934921 -8.5396824, 118.4922714 -8.5373116, 118.4918289 -8.533289, 118.4937897 -8.5287056, 118.5005188 -8.5223446, 118.5040817 -8.5195332, 118.5077133 -8.5187168, 118.5086899 -8.5162573, 118.5117722 -8.51441, 118.5140152 -8.5105944, 118.5133285 -8.5081129, 118.5135345 -8.5025024, 118.5129547 -8.5001335, 118.5151291 -8.4931412, 118.514389 -8.485672, 118.5111089 -8.4789114, 118.5089073 -8.47684, 118.509407 -8.4754057, 118.5062466 -8.4709854, 118.5055398 -8.4659756, 118.5022346 -8.4617972, 118.5013846 -8.4564574, 118.5030037 -8.451237, 118.501798 -8.4462479, 118.5025672 -8.4430882, 118.5081799 -8.4384733, 118.5103834 -8.4359787, 118.5136471 -8.4346899, 118.5157471 -8.4349261, 118.522171 -8.4304648, 118.5245895 -8.4282808, 118.5289535 -8.4205122, 118.531517 -8.4186068, 118.5318756 -8.4164763, 118.5365982 -8.4104786, 118.5389481 -8.4067926, 118.5411606 -8.4018278, 118.5426331 -8.3948708, 118.5406647 -8.3890371, 118.5334545 -8.3790441, 118.5323257 -8.375, 118.5284119 -8.367465, 118.5265732 -8.3653259, 118.5183411 -8.3603916, 118.513092 -8.3588629, 118.508194 -8.3562546, 118.5035248 -8.3522281, 118.5016327 -8.3498716, 118.4982834 -8.3479681, 118.4869842 -8.337101, 118.4812698 -8.3289366, 118.4775009 -8.3183098, 118.4759827 -8.3072185, 118.4727554 -8.2997551, 118.4655457 -8.2946138, 118.4604492 -8.2902107, 118.4560242 -8.2846775, 118.4507751 -8.2746534, 118.4460297 -8.2678299, 118.4439066 -8.2686833, 118.4469528 -8.2671061, 118.4472046 -8.2630787, 118.4508286 -8.2613239, 118.4534454 -8.25634, 118.458786 -8.2556257, 118.4609756 -8.2524891, 118.4615097 -8.2488403, 118.4633331 -8.2464228, 118.4659882 -8.2454443, 118.4696884 -8.2457781, 118.4744568 -8.2483969, 118.4757156 -8.2499027, 118.4803543 -8.2511387, 118.4833221 -8.2497139, 118.4864884 -8.2497501, 118.4909439 -8.2466402, 118.493927 -8.2432261, 118.496582 -8.2440243, 118.5026779 -8.25, 118.5065994 -8.2558432, 118.5105209 -8.2579613, 118.5130081 -8.2606258, 118.5207443 -8.2603578, 118.5235367 -8.2621098, 118.5289154 -8.2627363, 118.5319443 -8.2648773, 118.5359421 -8.2631989, 118.5415421 -8.2648821, 118.5450093 -8.2639012, 118.5478407 -8.2643731, 118.5564294 -8.2632405, 118.5634308 -8.2644377, 118.5651093 -8.2651806, 118.5694733 -8.2700167, 118.5740814 -8.2714348, 118.5770111 -8.2708692, 118.5828781 -8.2667084, 118.5852585 -8.2667694, 118.5893936 -8.2733412, 118.5918655 -8.2750597, 118.5968323 -8.2737894, 118.6020584 -8.2761612, 118.605545 -8.2745514, 118.6080094 -8.2777557, 118.6100617 -8.2781391, 118.6124649 -8.2809296, 118.6142425 -8.2813072, 118.6199493 -8.2866764, 118.6223984 -8.2883616, 118.6264038 -8.2887507, 118.6279221 -8.2913942, 118.6324463 -8.2920942, 118.6386185 -8.2881107, 118.645752 -8.2895164, 118.6497498 -8.2931414, 118.6489792 -8.2963963, 118.6527329 -8.2997885, 118.6557007 -8.2992134, 118.6575089 -8.3000526, 118.6587906 -8.3025808, 118.6601486 -8.3083763, 118.6596451 -8.3111906, 118.6624298 -8.3146668, 118.6672745 -8.3160601, 118.6693573 -8.3180637, 118.6683121 -8.3245897, 118.671402 -8.3279142, 118.6758881 -8.3301878, 118.6780853 -8.3325434, 118.6796341 -8.3385859, 118.6827927 -8.3399944, 118.6857986 -8.3448896, 118.6863632 -8.3492146, 118.6878738 -8.354619, 118.6905518 -8.3579722, 118.6910477 -8.36514, 118.6876984 -8.3666306, 118.6916656 -8.3681507, 118.6916199 -8.3723736, 118.6944885 -8.3746366, 118.6956787 -8.3770113, 118.6934204 -8.3827381, 118.691658 -8.3831825, 118.6890564 -8.3911057, 118.6862869 -8.394433, 118.6909942 -8.3933477, 118.6932757 -8.3935985, 118.6928253 -8.3968973, 118.6968536 -8.3959513, 118.6976624 -8.3974714, 118.6914062 -8.3977003, 118.6900024 -8.4014072, 118.6940155 -8.4019222, 118.6917038 -8.4041891, 118.6882706 -8.4133062, 118.6917953 -8.4145765, 118.6903152 -8.4169827, 118.6859055 -8.4179821, 118.6868134 -8.4197779, 118.6903076 -8.4203234, 118.6885986 -8.4225006, 118.6905441 -8.4238749, 118.6890564 -8.4273834, 118.6920242 -8.4304943, 118.6900177 -8.4334593, 118.6901932 -8.4377632, 118.6870727 -8.4406862, 118.6868062 -8.4432092, 118.6893387 -8.4451351, 118.6868744 -8.4480715, 118.6853485 -8.4560537, 118.6858444 -8.4598665, 118.6821823 -8.4660206, 118.6797791 -8.4684896, 118.6800079 -8.4721108, 118.6781158 -8.4756708, 118.6711426 -8.4798174, 118.6649246 -8.4864407, 118.6642914 -8.4890432, 118.6668778 -8.4950094, 118.6640472 -8.497117, 118.664772 -8.4991054, 118.6638031 -8.502182, 118.6650314 -8.503499, 118.6613006 -8.5062685, 118.6618118 -8.5081091, 118.6603241 -8.5109606, 118.6659927 -8.5161152, 118.6709824 -8.5187731, 118.6676788 -8.5267983, 118.6653213 -8.5279598, 118.6641693 -8.5306597, 118.6606064 -8.5315418, 118.6581116 -8.5382404, 118.6558685 -8.5404577, 118.6553726 -8.5424614, 118.6508865 -8.5460596, 118.6503525 -8.5508309, 118.6528918 -8.550896, 118.6572817 -8.5448726, 118.6603558 -8.5446161, 118.6608886 -8.5420001, 118.6631782 -8.5405165, 118.6658957 -8.5409806, 118.6729517 -8.539557, 118.6732971 -8.536259, 118.6746368 -8.5329227, 118.6746445 -8.5292797, 118.67659 -8.5287151, 118.6773224 -8.5254059, 118.6798576 -8.5245333, 118.6789681 -8.5217348, 118.6751449 -8.5189675, 118.6758679 -8.5168453, 118.6781515 -8.5158621, 118.6839149 -8.5180364, 118.6876979 -8.5185592, 118.6886927 -8.5173498, 118.6926264 -8.5174539, 118.6952923 -8.5164525, 118.6947128 -8.5121362, 118.7017166 -8.5088432, 118.706969 -8.5071305, 118.7069825 -8.5045681, 118.7131653 -8.4986512, 118.713615 -8.4965853)), ((119.0679016 -8.1309366, 119.0718765 -8.1317558, 119.0797119 -8.1299105, 119.0877457 -8.1321192, 119.0909882 -8.1339455, 119.0949554 -8.1379929, 119.0999832 -8.1442642, 119.103508 -8.1466732, 119.1059418 -8.1497622, 119.1081619 -8.1541119, 119.1105881 -8.1563044, 119.1128006 -8.1565104, 119.1144028 -8.1595602, 119.1156158 -8.1639232, 119.1164551 -8.1702128, 119.1178436 -8.1746607, 119.1208344 -8.1798659, 119.1217575 -8.1838875, 119.123146 -8.1861858, 119.1236267 -8.1894836, 119.1225906 -8.1926222, 119.1225769 -8.2011127, 119.1201866 -8.2046913, 119.1197465 -8.2096174, 119.1184532 -8.2154745, 119.1161645 -8.2195169, 119.1150269 -8.2232682, 119.1099891 -8.227656, 119.102771 -8.2308283, 119.0985233 -8.2357052, 119.0957424 -8.2374777, 119.0934808 -8.2422818, 119.0906606 -8.2448888, 119.0883719 -8.2492393, 119.0831885 -8.2543211, 119.0789971 -8.2542771, 119.0762277 -8.2550558, 119.0660742 -8.2563559, 119.0595704 -8.2597686, 119.0505524 -8.2618065, 119.0481643 -8.2608181, 119.0393244 -8.2602426, 119.0361826 -8.259237, 119.0294724 -8.2555229, 119.0257379 -8.2519343, 119.019593 -8.2482304, 119.0168337 -8.247147, 119.0125712 -8.2472769, 119.0032578 -8.2351019, 118.9999222 -8.2287033, 118.9986191 -8.2211218, 118.9988025 -8.2161017, 119.0015337 -8.2094602, 119.0012434 -8.2070134, 118.9990869 -8.204768, 118.9984944 -8.2026114, 118.9999578 -8.1939378, 119.0016785 -8.1909742, 119.0021134 -8.1878757, 118.999588 -8.1835403, 119.0009232 -8.1773749, 119.0050354 -8.1721592, 119.0104904 -8.161479, 119.0108185 -8.1584625, 119.0124588 -8.153924, 119.014885 -8.1521807, 119.0206985 -8.1505928, 119.0241623 -8.1484938, 119.0309677 -8.1427479, 119.0345307 -8.1379891, 119.0405273 -8.1350002, 119.0476074 -8.129323, 119.0541 -8.1272078, 119.0604019 -8.1276922, 119.0632172 -8.1295939, 119.0679016 -8.1309366)), ((118.3174286 -8.3703251, 118.316391 -8.3738213, 118.3168869 -8.3771257, 118.3218002 -8.3802166, 118.3223877 -8.3825789, 118.3197327 -8.3859558, 118.3209991 </v>
      </c>
    </row>
    <row r="188" spans="1:18" x14ac:dyDescent="0.3">
      <c r="A188" s="4" t="s">
        <v>109</v>
      </c>
      <c r="B188" s="5">
        <v>81.490633212204003</v>
      </c>
      <c r="C188" s="5">
        <v>74.891424822453999</v>
      </c>
      <c r="D188" s="5">
        <v>87.252190197776002</v>
      </c>
      <c r="E188">
        <v>84</v>
      </c>
      <c r="F188">
        <v>89.3</v>
      </c>
      <c r="G188">
        <v>89</v>
      </c>
      <c r="H188">
        <v>95.1</v>
      </c>
      <c r="I188">
        <v>93.2</v>
      </c>
      <c r="J188">
        <v>90.9</v>
      </c>
      <c r="K188">
        <v>159.5</v>
      </c>
      <c r="L188">
        <v>101.8</v>
      </c>
      <c r="M188">
        <v>103.9</v>
      </c>
      <c r="N188" t="str">
        <f t="shared" si="2"/>
        <v>binjai</v>
      </c>
      <c r="O188">
        <f>VLOOKUP(N188,GeoJson!$E$1:$G$515,3,FALSE)</f>
        <v>3.8</v>
      </c>
      <c r="P188">
        <f>VLOOKUP(N188,GeoJson!$E$2:$H$515,4,FALSE)</f>
        <v>108.23333</v>
      </c>
      <c r="Q188">
        <f>VLOOKUP(N188,GeoJson!$E$2:$I$515,5,FALSE)</f>
        <v>185</v>
      </c>
      <c r="R188" t="str">
        <f>VLOOKUP(N188,GeoJson!$E$2:$J$515,6,FALSE)</f>
        <v>MULTIPOLYGON (((98.5008087 3.5694876, 98.4972788 3.5691497, 98.4960191 3.5661044, 98.4969368 3.5603344, 98.4958123 3.5565668, 98.4936036 3.5550416, 98.4909824 3.5559905, 98.4756937 3.5564345, 98.474596 3.5529999, 98.4748957 3.5485807, 98.4758151 3.5459179, 98.475004 3.5437578, 98.4769368 3.5408827, 98.4779814 3.5318744, 98.4778608 3.528261, 98.4718691 3.5277827, 98.4718755 3.5292323, 98.4665318 3.5294246, 98.4619981 3.5289465, 98.453491 3.5295076, 98.4518461 3.5316582, 98.4512168 3.5350644, 98.4480623 3.5358163, 98.4457434 3.5382775, 98.4469338 3.5399289, 98.4465045 3.5436117, 98.4450272 3.5461314, 98.446344 3.5504516, 98.4447622 3.5536629, 98.4464822 3.5580483, 98.4458805 3.5612506, 98.4468425 3.5667815, 98.4503889 3.5696092, 98.4503072 3.572901, 98.4531363 3.5790868, 98.4564892 3.5770248, 98.4587593 3.5778409, 98.4578802 3.580538, 98.4548822 3.582546, 98.4571805 3.5843255, 98.459071 3.5839504, 98.4601591 3.5876005, 98.45721 3.5921099, 98.4589654 3.5943833, 98.4451607 3.5983405, 98.4450858 3.6042565, 98.4405041 3.6054119, 98.4413059 3.6098026, 98.4427352 3.612768, 98.4560245 3.6146562, 98.4614169 3.6157905, 98.4737591 3.6168678, 98.4741354 3.622683, 98.4743813 3.6355821, 98.4721035 3.6387025, 98.4719479 3.640925, 98.4608751 3.6441009, 98.4603541 3.6497139, 98.4575088 3.6526211, 98.4516115 3.6507995, 98.4466945 3.6514717, 98.4466917 3.6559416, 98.4539897 3.6530877, 98.457713 3.6551688, 98.4615956 3.6539221, 98.4648541 3.6500806, 98.4681143 3.6490425, 98.4711663 3.6491482, 98.4724589 3.6477986, 98.478457 3.6547134, 98.4854398 3.6638683, 98.4892606 3.667192, 98.4951093 3.6695341, 98.5010456 3.6682888, 98.5014609 3.6725089, 98.5108846 3.6727823, 98.5110992 3.6671206, 98.5183313 3.6674326, 98.5184282 3.6641608, 98.5110798 3.6639444, 98.5112007 3.6554676, 98.5169315 3.6553963, 98.5179271 3.652157, 98.5114244 3.652334, 98.5114397 3.6458713, 98.517773 3.6457065, 98.5165767 3.6417106, 98.5115892 3.6416676, 98.5118757 3.6318209, 98.5161268 3.6317492, 98.5161309 3.6295519, 98.5255793 3.6293422, 98.5255927 3.6207441, 98.5328337 3.6208131, 98.5331301 3.6128205, 98.5356311 3.6113537, 98.5362503 3.606754, 98.5354862 3.6026209, 98.5340134 3.5997062, 98.5331514 3.5925604, 98.5362514 3.5868796, 98.5369421 3.5788059, 98.5361055 3.5778685, 98.5366049 3.5723976, 98.5334182 3.567786, 98.5213415 3.5695922, 98.5008087 3.5694876)))</v>
      </c>
    </row>
    <row r="189" spans="1:18" x14ac:dyDescent="0.3">
      <c r="A189" s="4" t="s">
        <v>617</v>
      </c>
      <c r="B189" s="5">
        <v>72.970033725126001</v>
      </c>
      <c r="C189" s="5">
        <v>66.442978398389997</v>
      </c>
      <c r="D189" s="5">
        <v>80.887072383334001</v>
      </c>
      <c r="E189">
        <v>84.4</v>
      </c>
      <c r="F189">
        <v>86.4</v>
      </c>
      <c r="G189">
        <v>87.8</v>
      </c>
      <c r="H189">
        <v>104.3</v>
      </c>
      <c r="I189">
        <v>101.7</v>
      </c>
      <c r="J189">
        <v>105</v>
      </c>
      <c r="K189">
        <v>184.3</v>
      </c>
      <c r="L189">
        <v>117.1</v>
      </c>
      <c r="M189">
        <v>119.1</v>
      </c>
      <c r="N189" t="str">
        <f t="shared" si="2"/>
        <v>bitung</v>
      </c>
      <c r="O189">
        <f>VLOOKUP(N189,GeoJson!$E$1:$G$515,3,FALSE)</f>
        <v>1.48333</v>
      </c>
      <c r="P189">
        <f>VLOOKUP(N189,GeoJson!$E$2:$H$515,4,FALSE)</f>
        <v>125.15</v>
      </c>
      <c r="Q189">
        <f>VLOOKUP(N189,GeoJson!$E$2:$I$515,5,FALSE)</f>
        <v>250</v>
      </c>
      <c r="R189" t="str">
        <f>VLOOKUP(N189,GeoJson!$E$2:$J$515,6,FALSE)</f>
        <v>MULTIPOLYGON (((125.292483 1.549237, 125.293684 1.546563, 125.291053 1.541917, 125.292518 1.541125, 125.292876 1.53665, 125.292154 1.533375, 125.289725 1.53182, 125.286359 1.527629, 125.286678 1.525737, 125.283864 1.52141, 125.28401 1.51951, 125.279602 1.516111, 125.277417 1.512318, 125.277878 1.507128, 125.27476 1.504482, 125.276277 1.498746, 125.275202 1.495995, 125.277726 1.494594, 125.278728 1.495967, 125.281914 1.494661, 125.281546 1.491064, 125.282606 1.486071, 125.279163 1.479822, 125.274952 1.479208, 125.271506 1.475941, 125.272248 1.474116, 125.274964 1.472367, 125.273891 1.465592, 125.270943 1.465414, 125.270025 1.458832, 125.268219 1.459001, 125.266434 1.454304, 125.2639156 1.4521688, 125.264427 1.45029, 125.261576 1.44758, 125.260739 1.445504, 125.262147 1.441743, 125.261819 1.438532, 125.260158 1.437575, 125.260169 1.435123, 125.263456 1.429939, 125.260069 1.427456, 125.258418 1.422131, 125.25638 1.419638, 125.25866 1.418288, 125.25689 1.416025, 125.258407 1.413767, 125.255253 1.411049, 125.254365 1.40732, 125.252154 1.408539, 125.252522 1.411109, 125.250177 1.414575, 125.248057 1.414152, 125.243971 1.415154, 125.241174 1.407015, 125.239256 1.407708, 125.239565 1.411042, 125.236852 1.4111, 125.23467 1.40946, 125.234037 1.401287, 125.228268 1.399849, 125.222549 1.397794, 125.219516 1.399078, 125.215902 1.397849, 125.210351 1.399401, 125.210468 1.401967, 125.208629 1.404118, 125.206413 1.404874, 125.201562 1.40359, 125.200878 1.401316, 125.198424 1.398665, 125.194465 1.397232, 125.188815 1.399507, 125.18456 1.396751, 125.18066 1.39511, 125.17816 1.396493, 125.177504 1.391855, 125.175417 1.390747, 125.173271 1.394453, 125.168933 1.396519, 125.171229 1.400976, 125.177052 1.401521, 125.179602 1.404492, 125.178706 1.405621, 125.174348 1.405408, 125.172896 1.403936, 125.170413 1.406484, 125.171687 1.408387, 125.177833 1.412785, 125.179695 1.416305, 125.182584 1.419022, 125.181697 1.42222, 125.183548 1.422759, 125.183074 1.425386, 125.185567 1.428178, 125.185998 1.431953, 125.188419 1.431123, 125.186895 1.428461, 125.190601 1.428281, 125.194084 1.42979, 125.197804 1.432321, 125.199001 1.431584, 125.203592 1.433306, 125.205521 1.432001, 125.209254 1.432378, 125.214479 1.434562, 125.213291 1.437064, 125.215635 1.438345, 125.216327 1.436037, 125.223564 1.438411, 125.22598 1.439805, 125.227807 1.437404, 125.232831 1.438923, 125.233226 1.440732, 125.231524 1.442768, 125.23494 1.443501, 125.238354 1.445205, 125.240406 1.443137, 125.241939 1.449445, 125.239357 1.450335, 125.242454 1.456112, 125.243372 1.459129, 125.24301 1.467925, 125.246621 1.470816, 125.248812 1.47103, 125.251319 1.47608, 125.251188 1.480169, 125.25366 1.480585, 125.256162 1.483261, 125.257934 1.488805, 125.264171 1.495369, 125.263986 1.498265, 125.261822 1.49984, 125.265766 1.501327, 125.269215 1.505161, 125.269415 1.509623, 125.271735 1.514229, 125.277831 1.516513, 125.279843 1.520508, 125.278158 1.52383, 125.277946 1.52691, 125.281419 1.534611, 125.285769 1.541976, 125.285452 1.543438, 125.288617 1.548128, 125.292483 1.549237)), ((125.1044835 1.3968356, 125.100805 1.403041, 125.097969 1.410989, 125.093841 1.418396, 125.092297 1.422478, 125.091968 1.425881, 125.0921415 1.4471735, 125.089534 1.446069, 125.086336 1.446394, 125.081745 1.449849, 125.078893 1.450079, 125.072504 1.447266, 125.065545 1.444855, 125.05427 1.447929, 125.048126 1.452607, 125.038627 1.45361, 125.0306951 1.45361, 125.035934 1.458409, 125.040331 1.464014, 125.044787 1.471618, 125.046636 1.476124, 125.04941 1.479847, 125.05156 1.480922, 125.0579264 1.4874769, 125.0652993 1.4971181, 125.0690123 1.4992992, 125.0704239 1.5014262, 125.0772372 1.5069416, 125.0795881 1.5106171, 125.0829427 1.5123317, 125.0836035 1.5140063, 125.0826953 1.5215269, 125.0835204 1.5245617, 125.0818572 1.5257307, 125.0771253 1.525646, 125.0755843 1.5269911, 125.0746692 1.5305614, 125.0729739 1.5322293, 125.0717061 1.5363619, 125.073439 1.537403, 125.077925 1.537912, 125.084135 1.539945, 125.090641 1.544041, 125.093167 1.546433, 125.094563 1.549333, 125.100772 1.55328, 125.104753 1.554894, 125.107427 1.558243, 125.112211 1.560665, 125.12148 1.558153, 125.125045 1.558034, 125.127963 1.559003, 125.137382 1.564746, 125.141035 1.568809, 125.146026 1.576821, 125.147579 1.583867, 125.146553 1.58925, 125.148032 1.591848, 125.151032 1.592967, 125.15512 1.595726, 125.154454 1.593966, 125.155413 1.58909, 125.15781 1.587102, 125.155721 1.585671, 125.154778 1.583279, 125.155622 1.581045, 125.158897 1.576939, 125.164803 1.571444, 125.169389 1.566256, 125.175288 1.562417, 125.176749 1.562389, 125.182503 1.55962, 125.183723 1.558016, 125.189908 1.555988, 125.195528 1.555298, 125.198219 1.552954, 125.203433 1.551925, 125.20667 1.549949, 125.214419 1.543451, 125.216577 1.543458, 125.217235 1.540109, 125.219717 1.53801, 125.223258 1.536887, 125.223859 1.535552, 125.227894 1.534335, 125.230427 1.531103, 125.234928 1.529076, 125.236479 1.524058, 125.237893 1.522711, 125.238736 1.519509, 125.242066 1.5172, 125.241766 1.515638, 125.245221 1.514708, 125.245499 1.508842, 125.242051 1.506019, 125.241094 1.503416, 125.241504 1.496496, 125.237476 1.495424, 125.23597 1.492606, 125.2367216 1.4893873, 125.2400749 1.4883898, 125.2412842 1.4861733, 125.238146 1.4840547, 125.2363722 1.4796159, 125.2343156 1.4788235, 125.2334027 1.4744561, 125.2352285 1.4696504, 125.2338209 1.466547, 125.2312685 1.4661411, 125.2294479 1.463165, 125.2262525 1.4606876, 125.2239028 1.4612842, 125.220506 1.4588273, 125.216879 1.4597997, 125.214296 1.4580855, 125.210708 1.45173, 125.2077689 1.4490468, 125.20793 1.4455768, 125.2030766 1.444636, 125.1992663 1.4424029, 125.1935742 1.441112, 125.1957006 1.4383328, 125.1918993 1.4383701, 125.1881661 1.4396471, 125.1806322 1.4405327, 125.1776431 1.4395164, 125.1714262 1.4388756, 125.1666248 1.4399013, 125.1646092 1.4394257, 125.1522899 1.4396871, 125.141289 1.4372889, 125.1354927 1.4334409, 125.126539 1.428333, 125.124064 1.422475, 125.124049 1.420995, 125.121844 1.410628, 125.120618 1.40931, 125.120233 1.403169, 125.117574 1.400197, 125.11342 1.39683, 125.10783 1.393305, 125.1044835 1.3968356)))</v>
      </c>
    </row>
    <row r="190" spans="1:18" x14ac:dyDescent="0.3">
      <c r="A190" s="4" t="s">
        <v>437</v>
      </c>
      <c r="B190" s="5">
        <v>68.690513713052994</v>
      </c>
      <c r="C190" s="5">
        <v>74.573091317023994</v>
      </c>
      <c r="D190" s="5">
        <v>79.254755215425007</v>
      </c>
      <c r="E190">
        <v>94.7</v>
      </c>
      <c r="F190">
        <v>92</v>
      </c>
      <c r="G190">
        <v>89.9</v>
      </c>
      <c r="H190">
        <v>101</v>
      </c>
      <c r="I190">
        <v>90.7</v>
      </c>
      <c r="J190">
        <v>89.3</v>
      </c>
      <c r="K190">
        <v>156.69999999999999</v>
      </c>
      <c r="L190">
        <v>106.3</v>
      </c>
      <c r="M190">
        <v>99.5</v>
      </c>
      <c r="N190" t="str">
        <f t="shared" si="2"/>
        <v>blitar</v>
      </c>
      <c r="O190">
        <f>VLOOKUP(N190,GeoJson!$E$1:$G$515,3,FALSE)</f>
        <v>-8.1333300000000008</v>
      </c>
      <c r="P190">
        <f>VLOOKUP(N190,GeoJson!$E$2:$H$515,4,FALSE)</f>
        <v>112.25</v>
      </c>
      <c r="Q190">
        <f>VLOOKUP(N190,GeoJson!$E$2:$I$515,5,FALSE)</f>
        <v>434</v>
      </c>
      <c r="R190" t="str">
        <f>VLOOKUP(N190,GeoJson!$E$2:$J$515,6,FALSE)</f>
        <v>MULTIPOLYGON (((112.4461242 -7.9110751, 112.4524222 -7.9186957, 112.4520492 -7.9230784, 112.4508895 -7.9255246, 112.4514846 -7.9275383, 112.4550705 -7.9299291, 112.4581985 -7.9334067, 112.4602737 -7.937857, 112.465866 -7.9462484, 112.4644088 -7.9517964, 112.4653549 -7.9553593, 112.4678115 -7.9568623, 112.4726409 -7.9572328, 112.4745101 -7.9581178, 112.4769973 -7.9674114, 112.4788818 -7.9720562, 112.4749679 -7.9770702, 112.4720306 -7.9821199, 112.4693527 -7.9852303, 112.4683532 -7.9885672, 112.4710617 -7.9934028, 112.4713363 -7.9953011, 112.4680557 -7.9999999, 112.4676208 -8.0070876, 112.4649658 -8.014654, 112.4638366 -8.0201224, 112.4648818 -8.0248622, 112.464447 -8.0299662, 112.4597473 -8.0367154, 112.4592819 -8.0433224, 112.4559249 -8.0502566, 112.4551162 -8.0592965, 112.4540481 -8.0617951, 112.457755 -8.0674359, 112.4581444 -8.0708222, 112.456831 -8.0723329, 112.456192 -8.0759743, 112.4567871 -8.0810088, 112.4540968 -8.08789, 112.454823 -8.0899623, 112.4541158 -8.0953369, 112.4538421 -8.1033171, 112.4542694 -8.1067065, 112.4578399 -8.1109074, 112.4573669 -8.1119984, 112.4584401 -8.1180179, 112.4567336 -8.1228817, 112.4578148 -8.1252965, 112.4554672 -8.1277779, 112.4551086 -8.1319245, 112.4528579 -8.1334427, 112.453247 -8.1373499, 112.4521713 -8.1421107, 112.4525375 -8.1441716, 112.4491882 -8.1473321, 112.4449081 -8.1485566, 112.4403381 -8.1487864, 112.4363555 -8.1546773, 112.4321636 -8.1568309, 112.4311905 -8.1586016, 112.4254684 -8.159706, 112.4227371 -8.1580542, 112.4172668 -8.1601227, 112.4160842 -8.1654461, 112.4150314 -8.1662844, 112.4126129 -8.1608189, 112.4105072 -8.1603869, 112.4035263 -8.1631488, 112.3991165 -8.1631039, 112.3952636 -8.1646489, 112.3931485 -8.1620602, 112.3894982 -8.1625116, 112.3857726 -8.1657197, 112.3829879 -8.1691931, 112.3786716 -8.1708483, 112.3755698 -8.1698036, 112.3720341 -8.1703827, 112.3660208 -8.1755227, 112.3670537 -8.1802929, 112.3668409 -8.1832624, 112.3744139 -8.1869218, 112.3771594 -8.187291, 112.382181 -8.1919422, 112.3853607 -8.1926039, 112.3852615 -8.1964177, 112.386589 -8.2009591, 112.3857956 -8.2040423, 112.3830261 -8.2074269, 112.3861999 -8.2123574, 112.3861236 -8.2156914, 112.3873901 -8.217286, 112.3899841 -8.2177638, 112.3934326 -8.227907, 112.3931656 -8.2315692, 112.3896102 -8.2353867, 112.3848648 -8.2376231, 112.3822103 -8.2378002, 112.3806915 -8.2523907, 112.3814849 -8.2583912, 112.3816223 -8.2682484, 112.3826827 -8.2752532, 112.3846435 -8.281308, 112.3850631 -8.285056, 112.3844833 -8.2891015, 112.3828582 -8.290758, 112.3826904 -8.2959088, 112.3816146 -8.2990464, 112.3794403 -8.3020524, 112.3806686 -8.3046187, 112.3787994 -8.3066844, 112.3773651 -8.3052777, 112.3754654 -8.3079709, 112.3713607 -8.310913, 112.3699569 -8.3174075, 112.3700942 -8.3236836, 112.3664474 -8.3259219, 112.3642959 -8.3284873, 112.3621521 -8.338004, 112.3630371 -8.3394383, 112.360794 -8.3466671, 112.3589574 -8.3484526, 112.35273 -8.34857, 112.34898 -8.35187, 112.3463 -8.34996, 112.34751 -8.34713, 112.34966 -8.34624, 112.34989 -8.34416, 112.34708 -8.34137, 112.34224 -8.34371, 112.33913 -8.34306, 112.3382 -8.33997, 112.33527 -8.33629, 112.33424 -8.33297, 112.32845 -8.33103, 112.32592 -8.33132, 112.3194 -8.33382, 112.31789 -8.33642, 112.31885 -8.33825, 112.31823 -8.34204, 112.31468 -8.34221, 112.31199 -8.3393, 112.30951 -8.33933, 112.3077 -8.3359, 112.30466 -8.33488, 112.30233 -8.3367, 112.30019 -8.33628, 112.2964 -8.33154, 112.29424 -8.333, 112.29214 -8.33189, 112.28664 -8.33205, 112.28401 -8.33326, 112.28226 -8.33641, 112.27648 -8.33864, 112.27357 -8.33851, 112.27219 -8.33976, 112.27257 -8.34258, 112.27155 -8.34449, 112.26595 -8.34926, 112.26344 -8.35054, 112.26106 -8.34802, 112.25475 -8.34318, 112.25291 -8.34285, 112.24888 -8.34422, 112.24436 -8.34454, 112.24125 -8.34722, 112.23592 -8.34386, 112.23421 -8.34591, 112.23022 -8.34532, 112.22497 -8.34267, 112.22076 -8.34279, 112.21832 -8.34117, 112.22128 -8.33332, 112.22266 -8.33201, 112.21918 -8.32703, 112.21602 -8.32624, 112.21235 -8.32892, 112.20645 -8.32623, 112.2042 -8.32654, 112.2028 -8.32479, 112.19899 -8.32704, 112.1961 -8.32602, 112.19402 -8.32694, 112.18901 -8.32502, 112.18737 -8.32333, 112.1813 -8.32423, 112.18094 -8.32598, 112.17792 -8.32551, 112.17367 -8.32132, 112.16957 -8.32055, 112.1675 -8.32241, 112.16656 -8.32794, 112.16496 -8.32628, 112.15803 -8.3273, 112.15656 -8.32866, 112.15421 -8.32817, 112.15104 -8.32509, 112.15108 -8.32276, 112.14507 -8.31887, 112.14354 -8.31585, 112.1395 -8.31609, 112.13514 -8.31875, 112.13203 -8.32465, 112.12997 -8.32571, 112.12579 -8.32369, 112.12369 -8.32049, 112.1232 -8.3161, 112.11989 -8.31518, 112.11875 -8.31641, 112.11517 -8.31672, 112.11236 -8.31583, 112.10979 -8.31268, 112.10771 -8.31736, 112.10635 -8.31813, 112.10172 -8.31758, 112.09778 -8.31821, 112.09656 -8.31664, 112.09263 -8.31523, 112.08936 -8.31517, 112.08274 -8.31834, 112.07531 -8.31712, 112.07052 -8.31788, 112.06767 -8.31937, 112.06825 -8.32156, 112.06536 -8.32259, 112.06133 -8.31983, 112.05798 -8.31926, 112.0537 -8.31755, 112.04843 -8.3176, 112.04346 -8.3188, 112.0341681 -8.3196668, 112.0325952 -8.3181437, 112.0298022 -8.3179132, 112.0281319 -8.3126018, 112.0297088 -8.3093833, 112.0311977 -8.3088462, 112.0319519 -8.305065, 112.0315271 -8.3028253, 112.0322418 -8.2948855, 112.0277601 -8.2910619, 112.0243544 -8.286929, 112.0237968 -8.2811039, 112.0297164 -8.2709464, 112.0294426 -8.2657768, 112.030632 -8.2626819, 112.0291671 -8.2618493, 112.0282593 -8.2589291, 112.0262612 -8.2571434, 112.0251007 -8.2525586, 112.0251312 -8.2480115, 112.0226516 -8.2442588, 112.0254669 -8.2291287, 112.0226669 -8.2287854, 112.021965 -8.2268542, 112.0239181 -8.2252673, 112.023262 -8.2216281, 112.0256576 -8.2145099, 112.0257415 -8.2105721, 112.0249023 -8.2092151, 112.0262832 -8.2031516, 112.0278473 -8.2019805, 112.0263748 -8.1990193, 112.0261001 -8.1956595, 112.0229721 -8.1932773, 112.0243148 -8.1889009, 112.0241928 -8.1857156, 112.0270996 -8.184596, 112.0290985 -8.1814384, 112.0294952 -8.1784486, 112.0286255 -8.1690177, 112.0302276 -8.1681498, 112.0323715 -8.1698951, 112.035759 -8.1695317, 112.0364608 -8.1718244, 112.0399627 -8.1743345, 112.0594635 -8.1842002, 112.0636596 -8.1847486, 112.0661087 -8.1864614, 112.0714416 -8.1874331, 112.075908 -8.1868591, 112.0785827 -8.1875171, 112.0800247 -8.1864089, 112.0816726 -8.1828288, 112.0844803 -8.1810359, 112.0845489 -8.1780862, 112.0890502 -8.1733359, 112.0939709 -8.1736154, 112.0969467 -8.1699237, 112.0970764 -8.1672524, 112.099945 -8.1640271, 112.1025085 -8.1596803, 112.1048965 -8.1580886, 112.1110611 -8.1579932, 112.114685 -8.1588267, 112.116539 -8.1576146, 112.117157 -8.1539325, 112.1168518 -8.1498355, 112.1173248 -8.1436166, 112.1191101 -8.137906, 112.119873 -8.1273459, 112.121049 -8.1249775, 112.1167207 -8.1238378, 112.1109389 -8.1187982, 112.1023025 -8.1151246, 112.094788 -8.1105548, 112.0911712 -8.1106814, 112.0859222 -8.1136521, 112.0820939 -8.1188846, 112.0804519 -8.1192006, 112.0748486 -8.1180692, 112.0703125 -8.1160439, 112.0681686 -8.1121825, 112.0627594 -8.1105289, 112.059021 -8.1110696, 112.0561129 -8.1099477, 112.0496703 -8.1096105, 112.0451507 -8.1085271, 112.0397353 -8.1049034, 112.0370102 -8.1020354, 112.0326385 -8.1001443, 112.0250168 -8.0983438, 112.0153427 -8.0975341, 112.0112228 -8.0963306, 112.0030746 -8.0954408, 112.0013198 -8.0947627, 111.996231 -8.0908488, 111.9942092 -8.0866565, 111.9911849 -8.0781564, 111.9933607 -8.0735143, 111.9931183 -8.0655326, 111.9946285 -8.0593285, 111.9891156 -8.0546442, 111.9879226 -8.0497369, 111.979721 -8.0477342, 111.9774093 -8.0440282, 111.9748687 -8.0443534, 111.9715652 -8.0358352, 111.9703216 -8.02812, 111.9682617 -8.0252265, 111.9681579 -8.0227602, 111.9650726 -8.019864, 111.9640197 -8.0158538, 111.96212 -8.0139712, 111.9621353 -8.0115842, 111.9567871 -8.0090178, 111.9580536 -8.0059556, 111.9565124 -8.0015191, 111.9570549 -7.997469, 111.9614924 -7.9986689, 111.9615933 -8.0005749, 111.9635617 -8.0054548, 111.9711987 -8.0081041, 111.9746856 -8.0115184, 111.9770736 -8.0114669, 111.977539 -8.0074395, 111.9789657 -8.0045756, 111.9764557 -8.0026483, 111.9775464 -7.9963434, 111.9861447 -7.9977506, 111.9863281 -7.996355, 112.013374 -7.9993222, 112.019035 -7.9994844, 112.0365673 -7.9946778, 112.0367989 -7.9931527, 112.0482466 -7.9935602, 112.0508996 -7.9930029, 112.0535769 -7.9906201, 112.0586937 -7.9908268, 112.0681901 -7.9902385, 112.0717922 -7.9907363, 112.0738827 -7.9901002, 112.078796 -7.9912446, 112.0908047 -7.991576, 112.0959657 -7.9901801, 112.098251 -7.9774163, 112.0960757 -7.9699339, 112.1078517 -7.9692814, 112.1135265 -7.9706754, 112.1132046 -7.9746941, 112.1141201 -7.9774206, 112.1174236 -7.9768632, 112.1266018 -7.9776447, 112.1304775 -7.9772218, 112.1357189 -7.9775665, 112.1543346 -7.9769037, 112.1601787 -7.9751814, 112.168304 -7.9750693, 112.1749111 -7.9738367, 112.1799923 -7.973399, 112.1932296 -7.9695758, 112.1975707 -7.9674806, 112.198738 -7.96534, 112.201332 -7.9640402, 112.2086563 -7.9626965, 112.2113495 -7.963735, 112.2161865 -7.9627136, 112.2199249 -7.9605202, 112.2255249 -7.9590105, 112.2296142 -7.9548968, 112.2324752 -7.9555396, 112.2349548 -7.9541596, 112.2384643 -7.953802, 112.2414779 -7.9549755, 112.2429275 -7.9518903, 112.2494583 -7.9532346, 112.2548675 -7.9516386, 112.2560043 -7.9482788, 112.2583389 -7.9481009, 112.2631225 -7.9444364, 112.2749328 -7.9452661, 112.2768935 -7.9443501, 112.278778 -7.9405369, 112.2819137 -7.9391421, 112.2867965 -7.9396104, 112.2938461 -7.9371775, 112.2970809 -7.9378365, 112.2989349 -7.9370622, 112.3028793 -7.9323715, 112.3044813 -7.9296718, 112.3065795 -7.9292973, 112.308937 -7.9302291, 112.317337 -7.9315246, 112.3222045 -7.9344348, 112.3257064 -7.9356998, 112.3302917 -7.9362978, 112.3334732 -7.9383205, 112.3425903 -7.9404624, 112.3432769 -7.9436415, 112.3455963 -7.9452928, 112.3490371 -7.9463686, 112.3565597 -7.9465297, 112.360176 -7.9479197, 112.3608932 -7.9504856, 112.363182 -7.9502286, 112.3648452 -7.9554423, 112.370491 -7.9572672, 112.3740234 -7.9553865, 112.3776168 -7.9503382, 112.3828659 -7.9479297, 112.3847732 -7.9482654, 112.3888397 -7.9449576, 112.3923416 -7.9432453, 112.3951721 -7.9396695, 112.4000701 -7.9375213, 112.4041442 -7.9344066, 112.4103012 -7.9346288, 112.4118041 -7.9330624, 112.4159656 -7.9318042, 112.4198871 -7.9298144, 112.4241977 -7.9251674, 112.4316177 -7.921521, 112.437973 -7.9136695, 112.44271 -7.91094, 112.4461242 -7.9110751), (112.1848861 -8.056107, 112.1822328 -8.0569559, 112.1811625 -8.0606512, 112.1731731 -8.0576484, 112.1694329 -8.0676462, 112.1694383 -8.0708651, 112.1682891 -8.073698, 112.1667669 -8.074023, 112.1623464 -8.0840931, 112.1583149 -8.0862034, 112.1575118 -8.0837027, 112.1474874 -8.0801074, 112.1474507 -8.0756806, 112.1445278 -8.0765839, 112.1386663 -8.0801785, 112.1354365 -8.0828999, 112.1325036 -8.0908318, 112.1339291 -8.0931064, 112.1403787 -8.0963094, 112.1366244 -8.1093945, 112.1372119 -8.1107094, 112.141054 -8.1114091, 112.1428644 -8.1102861, 112.1462249 -8.1113981, 112.1457768 -8.1139877, 112.1435582 -8.1137943, 112.1424845 -8.1176041, 112.1441032 -8.1200417, 112.1508257 -8.1214848, 112.1510203 -8.1229097, 112.1492105 -8.1278516, 112.15228 -8.1285212, 112.1567944 -8.1282978, 112.1598026 -8.1268945, 112.1559175 -8.1356726, 112.1596553 -8.1367189, 112.1601944 -8.1350841, 112.1631698 -8.1349038, 112.1638932 -8.1330516, 112.1678077 -8.1316321, 112.1703333 -8.125516, 112.1701461 -8.121057, 112.1714777 -8.1186379, 112.1763062 -8.1204299, 112.1776141 -8.1155622, 112.1825739 -8.1106328, 112.184261 -8.1049569, 112.1875864 -8.1046689, 112.1941363 -8.1004433, 112.1978204 -8.0937654, 112.1968895 -8.0912592, 112.1972608 -8.0884447, 112.191142 -8.0852676, 112.1930991 -8.0796098, 112.1912362 -8.0763828, 112.1926504 -8.0724751, 112.1950407 -8.0721483, 112.1967281 -8.0700196, 112.1978214 -8.0661983, 112.1899229 -8.0634992, 112.1880289 -8.0638011, 112.1888275 -8.057019, 112.1848861 -8.056107)))</v>
      </c>
    </row>
    <row r="191" spans="1:18" x14ac:dyDescent="0.3">
      <c r="A191" s="4" t="s">
        <v>317</v>
      </c>
      <c r="B191" s="5">
        <v>74.531418327387001</v>
      </c>
      <c r="C191" s="5">
        <v>76.377426113940004</v>
      </c>
      <c r="D191" s="5">
        <v>83.781142778814001</v>
      </c>
      <c r="E191">
        <v>80.8</v>
      </c>
      <c r="F191">
        <v>81.7</v>
      </c>
      <c r="G191">
        <v>89.8</v>
      </c>
      <c r="H191">
        <v>99.5</v>
      </c>
      <c r="I191">
        <v>90.7</v>
      </c>
      <c r="J191">
        <v>98.5</v>
      </c>
      <c r="K191">
        <v>172.8</v>
      </c>
      <c r="L191">
        <v>107</v>
      </c>
      <c r="M191">
        <v>100.2</v>
      </c>
      <c r="N191" t="str">
        <f t="shared" si="2"/>
        <v>bogor</v>
      </c>
      <c r="O191">
        <f>VLOOKUP(N191,GeoJson!$E$1:$G$515,3,FALSE)</f>
        <v>-6.5833300000000001</v>
      </c>
      <c r="P191">
        <f>VLOOKUP(N191,GeoJson!$E$2:$H$515,4,FALSE)</f>
        <v>106.71666999999999</v>
      </c>
      <c r="Q191">
        <f>VLOOKUP(N191,GeoJson!$E$2:$I$515,5,FALSE)</f>
        <v>911</v>
      </c>
      <c r="R191" t="str">
        <f>VLOOKUP(N191,GeoJson!$E$2:$J$515,6,FALSE)</f>
        <v>MULTIPOLYGON (((106.9939729 -6.3671337, 106.9930269 -6.3705312, 106.9944994 -6.3736206, 106.9957506 -6.3785716, 107.0020372 -6.3791572, 107.005356 -6.3775164, 107.0053941 -6.3807679, 107.0064851 -6.3836866, 107.0049211 -6.38683, 107.0056307 -6.3893796, 107.0111009 -6.3919412, 107.0084841 -6.3958541, 107.0085026 -6.3992897, 107.0103226 -6.4025613, 107.0190431 -6.4001585, 107.0208055 -6.401353, 107.0209962 -6.4037109, 107.023102 -6.4041778, 107.0231565 -6.4095779, 107.0268287 -6.4090091, 107.0305497 -6.4114762, 107.0330431 -6.4095994, 107.0351335 -6.4059077, 107.0382921 -6.4052926, 107.0411226 -6.4069854, 107.0461046 -6.4028469, 107.0483019 -6.3964206, 107.0515265 -6.3942582, 107.0562212 -6.3973232, 107.0592424 -6.3977324, 107.0621797 -6.399654, 107.0614168 -6.4013058, 107.058655 -6.4014803, 107.0568086 -6.4040781, 107.0566637 -6.4069515, 107.0583345 -6.4105245, 107.0543062 -6.4123465, 107.054764 -6.4153725, 107.0522157 -6.4153529, 107.0512087 -6.4172322, 107.0535814 -6.4196383, 107.0565263 -6.4177609, 107.0571596 -6.4242016, 107.0588457 -6.4263912, 107.0557405 -6.4275828, 107.0592577 -6.4316698, 107.0594636 -6.4334165, 107.0551912 -6.4348332, 107.0576021 -6.4366766, 107.0612032 -6.4339391, 107.0627214 -6.433775, 107.0676881 -6.4363562, 107.0680773 -6.4378325, 107.0727541 -6.4393331, 107.0741503 -6.4406906, 107.0779878 -6.4420415, 107.0807954 -6.4440747, 107.0798943 -6.4487809, 107.0882951 -6.4513727, 107.0921938 -6.451296, 107.1006243 -6.4542304, 107.1060182 -6.4584728, 107.1073991 -6.4622766, 107.1169587 -6.4621186, 107.1203911 -6.4590109, 107.1259576 -6.459173, 107.1233446 -6.4670607, 107.128586 -6.465746, 107.1348115 -6.4660708, 107.1408388 -6.471645, 107.1465379 -6.4716059, 107.1505739 -6.4737335, 107.1563112 -6.475424, 107.1596834 -6.4782559, 107.1620561 -6.4792334, 107.1708463 -6.4806683, 107.1716757 -6.4820194, 107.1717691 -6.4820743, 107.1718561 -6.4821201, 107.1739351 -6.4851891, 107.1742631 -6.4908134, 107.1699754 -6.4921085, 107.1702425 -6.4953419, 107.1673051 -6.4967066, 107.1651384 -6.5033218, 107.1647493 -6.5108639, 107.1676256 -6.5114719, 107.1677324 -6.5147063, 107.1692888 -6.522824, 107.1712877 -6.523225, 107.1751634 -6.5294572, 107.1764528 -6.5328919, 107.1761629 -6.5382167, 107.178116 -6.5403511, 107.1773607 -6.5428149, 107.1788637 -6.5477959, 107.1785814 -6.5517112, 107.1812669 -6.5542304, 107.1838533 -6.5551278, 107.1852953 -6.5573622, 107.1851732 -6.5596487, 107.1876451 -6.5617358, 107.1896898 -6.5617982, 107.1910631 -6.5688392, 107.1908494 -6.5719415, 107.1923753 -6.5744435, 107.1931077 -6.5782858, 107.1964418 -6.5804121, 107.205124 -6.5870253, 107.2135164 -6.5904977, 107.2205125 -6.5907489, 107.223755 -6.5953213, 107.2271118 -6.6020955, 107.2252428 -6.6046945, 107.22184 -6.6126939, 107.2188264 -6.6143881, 107.2147752 -6.6196701, 107.2132799 -6.6249997, 107.2130052 -6.630593, 107.2149049 -6.6351344, 107.2145006 -6.6375863, 107.2079164 -6.6388246, 107.2026674 -6.6405026, 107.1995546 -6.6428071, 107.192177 -6.6454808, 107.1882783 -6.6461183, 107.1861726 -6.64559, 107.1795274 -6.6464764, 107.1742326 -6.6412612, 107.1682817 -6.640721, 107.1690294 -6.6433445, 107.1656496 -6.6465741, 107.1636125 -6.6472832, 107.160248 -6.6455094, 107.1577379 -6.6474968, 107.1581499 -6.6499216, 107.1528627 -6.6495944, 107.1503297 -6.6543461, 107.1515733 -6.6602074, 107.1504442 -6.6629516, 107.1441957 -6.6650802, 107.1403355 -6.6672729, 107.1376779 -6.6667927, 107.134926 -6.6703616, 107.130211 -6.6698066, 107.1242067 -6.6659666, 107.1230928 -6.6639672, 107.1192476 -6.6632305, 107.1172945 -6.6642958, 107.1131669 -6.6635481, 107.109665 -6.6657978, 107.1035893 -6.6640414, 107.1030053 -6.6663864, 107.0992586 -6.6640082, 107.0951006 -6.6643416, 107.0937044 -6.6661936, 107.0886842 -6.6674539, 107.0861055 -6.66704, 107.0849306 -6.6649314, 107.0793459 -6.6650034, 107.0761873 -6.6630364, 107.0730287 -6.6626974, 107.07148 -6.6647316, 107.0685198 -6.6652213, 107.0659181 -6.6620198, 107.0627061 -6.6615788, 107.0551988 -6.6592237, 107.0513231 -6.6565877, 107.0484544 -6.6569982, 107.0426637 -6.6567384, 107.0404054 -6.6598116, 107.0382845 -6.6609221, 107.0347673 -6.6608349, 107.0331422 -6.662932, 107.0253069 -6.6625386, 107.0209657 -6.6644026, 107.0203401 -6.6657353, 107.0158922 -6.6679669, 107.0116502 -6.6647645, 107.0094072 -6.6647273, 107.0065614 -6.6678472, 107.0046846 -6.6682301, 107.0006181 -6.6665397, 106.998253 -6.667512, 106.9964754 -6.6667147, 106.9909512 -6.6684712, 106.9950563 -6.6784845, 107.000992 -6.6827284, 107.003647 -6.6856657, 107.0064699 -6.6916743, 107.0063554 -6.6935173, 107.0031435 -6.6975237, 107.000435 -6.6986709, 106.998047 -6.7026206, 106.9940418 -6.7061984, 106.9950809 -6.7072913, 106.9944511 -6.7114981, 106.9931716 -6.7150608, 106.9948135 -6.7210371, 106.9961114 -6.7220021, 106.9966118 -6.7257192, 106.9992176 -6.7300745, 106.9964996 -6.7378473, 106.9924532 -6.7372171, 106.9908285 -6.735445, 106.9893576 -6.7317318, 106.9874188 -6.7316134, 106.9880965 -6.7398221, 106.9857617 -6.7429039, 106.9800214 -6.7429273, 106.9771164 -6.7445561, 106.9739992 -6.751803, 106.9757921 -6.7598363, 106.9743425 -6.765287, 106.9696733 -6.7686001, 106.9651567 -6.7703377, 106.9615785 -6.7636991, 106.9566576 -6.7606965, 106.9532015 -6.7601481, 106.9469988 -6.7607933, 106.9399187 -6.7655302, 106.9356386 -6.7675324, 106.9317934 -6.7724424, 106.9298418 -6.7785771, 106.9279148 -6.7814491, 106.9209982 -6.7866109, 106.9127546 -6.7881537, 106.9034578 -6.7885008, 106.8997687 -6.7881384, 106.8978884 -6.7865606, 106.892914 -6.7863639, 106.887288 -6.7854491, 106.8844723 -6.7827889, 106.8787596 -6.7813042, 106.8735792 -6.7820437, 106.8711988 -6.7816206, 106.8649142 -6.7781141, 106.8586379 -6.7767692, 106.8531267 -6.7773137, 106.8489077 -6.7770225, 106.8445785 -6.7758861, 106.8387033 -6.7714539, 106.8373414 -6.7688614, 106.8350527 -6.768898, 106.8311505 -6.7669731, 106.8262776 -6.7679087, 106.8215176 -6.7697043, 106.8144449 -6.768708, 106.8076869 -6.7649828, 106.8003349 -6.7620268, 106.7978008 -6.7564744, 106.7978941 -6.7551883, 106.7926409 -6.7524529, 106.7878649 -6.7542296, 106.7867891 -6.7559109, 106.7818758 -6.7544889, 106.7775652 -6.7547593, 106.7714681 -6.7501722, 106.7705407 -6.7479946, 106.7664905 -6.7443365, 106.7660417 -6.7407371, 106.7641263 -6.7366579, 106.7577841 -6.7275464, 106.7526535 -6.7238885, 106.7460232 -6.718091, 106.7394716 -6.715373, 106.7326348 -6.7157145, 106.7292025 -6.7173891, 106.7252428 -6.7183513, 106.7163463 -6.7273178, 106.7108538 -6.7309551, 106.7072374 -6.7315268, 106.7027209 -6.7333603, 106.6993868 -6.7417812, 106.6942827 -6.7446809, 106.6878588 -6.7447872, 106.6829149 -6.7458534, 106.6773226 -6.7399454, 106.6754534 -6.7371506, 106.6742098 -6.7329792, 106.6726 -6.7319855, 106.6699297 -6.7354102, 106.6677248 -6.7366094, 106.6644213 -6.7349529, 106.6602022 -6.7316737, 106.6588595 -6.731923, 106.6567843 -6.7363757, 106.6559527 -6.7398333, 106.6576921 -6.7450227, 106.6560518 -6.7477493, 106.6540987 -6.7487392, 106.6433565 -6.7488422, 106.6404726 -6.7510218, 106.6380229 -6.7512201, 106.6331026 -6.7548761, 106.6309054 -6.754744, 106.6299822 -6.7522287, 106.6258852 -6.751162, 106.6229555 -6.7489862, 106.6140139 -6.7493052, 106.6040423 -6.7492956, 106.5963518 -6.7481035, 106.5872576 -6.7423109, 106.5847475 -6.7372383, 106.5847857 -6.7322716, 106.5838549 -6.7296533, 106.5836184 -6.7250838, 106.5823748 -6.7211136, 106.5783159 -6.7177476, 106.5755415 -6.7175398, 106.5733645 -6.7206787, 106.5695498 -6.7219047, 106.5674136 -6.7250218, 106.566971 -6.7272042, 106.5626528 -6.7311253, 106.5604861 -6.7343258, 106.5599367 -6.7382835, 106.5479357 -6.7507862, 106.5383987 -6.750691, 106.5332842 -6.7514847, 106.5283052 -6.7563701, 106.5245882 -6.7590008, 106.5247733 -6.7623312, 106.5202105 -6.7616209, 106.5115054 -6.7581481, 106.5070116 -6.7554621, 106.5000002 -6.7525486, 106.4746249 -6.7521685, 106.4703143 -6.7517837, 106.4660113 -6.750111, 106.4659731 -6.7449397, 106.4650423 -6.7410592, 106.463196 -6.7368816, 106.4602816 -6.7345303, 106.4538348 -6.7307814, 106.4516909 -6.7289308, 106.4504626 -6.726231, 106.4513933 -6.7135322, 106.449753 -6.7084011, 106.4459079 -6.7029608, 106.4399035 -6.6989864, 106.4368289 -6.6959232, 106.4328463 -6.6904305, 106.4293902 -6.6821054, 106.4287951 -6.6755846, 106.4297259 -6.6650609, 106.4312212 -6.6564783, 106.4314959 -6.6527365, 106.4307482 -6.643895, 106.4317477 -6.6365236, 106.4303134 -6.6249999, 106.4314654 -6.6228474, 106.4285281 -6.6177577, 106.4275592 -6.6129435, 106.4275286 -6.6092213, 106.4293444 -6.6017212, 106.4303744 -6.5899452, 106.4263995 -6.5742935, 106.4243624 -6.5689601, 106.420418 -6.5638007, 106.4163287 -6.5597533, 106.4228976 -6.5519365, 106.42289 -6.5498479, 106.4200137 -6.5479716, 106.4140551 -6.5420917, 106.4116976 -6.5375508, 106.4079593 -6.5328792, 106.4072802 -6.5263494, 106.4075167 -6.5239352, 106.4048007 -6.5220379, 106.4053576 -6.52049, 106.4033434 -6.5152539, 106.4047015 -6.5128816, 106.4045031 -6.5079111, 106.4050066 -6.5006231, 106.4059832 -6.4963988, 106.4097445 -6.4921878, 106.4111559 -6.4890946, 106.4125903 -6.4833067, 106.4113325 -6.4784496, 106.4117968 -6.4676269, 106.4099124 -6.465237, 106.4074862 -6.4604057, 106.4045794 -6.4588574, 106.4044802 -6.4567455, 106.4011691 -6.4555968, 106.4020541 -6.4527968, 106.406975 -6.4538916, 106.4120028 -6.4528769, 106.4227832 -6.4494647, 106.4323275 -6.449385, 106.4392855 -6.4501981, 106.4405291 -6.4441656, 106.4417676 -6.4409543, 106.4486773 -6.4353975, 106.4503405 -6.4329065, 106.4503481 -6.4278301, 106.451401 -6.4243149, 106.4488986 -6.4212798, 106.4463122 -6.4231299, 106.4446032 -6.4212569, 106.4463046 -6.4192876, 106.4541094 -6.4184831, 106.4539416 -6.4138139, 106.4499896 -6.4127749, 106.4515994 -6.4092935, 106.4510043 -6.4070128, 106.4473574 -6.4107136, 106.4444277 -6.4082006, 106.4439852 -6.4048118, 106.4419024 -6.4054783, 106.4393084 -6.4044427, 106.4380724 -6.4002212, 106.4412234 -6.3986129, 106.4368594 -6.3950957, 106.4345477 -6.3944243, 106.4341586 -6.3924259, 106.4384234 -6.3935441, 106.435631 -6.3895706, 106.4378894 -6.3881215, 106.4340365 -6.3852285, 106.4322283 -6.3806785, 106.431557 -6.3768901, 106.4274218 -6.3765019, 106.4291155 -6.3726777, 106.4284518 -6.3694323, 106.4292681 -6.3677658, 106.431885 -6.3669948, 106.4298861 -6.3627714, 106.4309695 -6.361513, 106.4306033 -6.357067, 106.4284442 -6.3567728, 106.428406 -6.3525709, 106.4293597 -6.3505491, 106.4259722 -6.3502039, 106.4267047 -6.3480738, 106.4306567 -6.3477706, 106.4362261 -6.3353924, 106.4426882 -6.3251799, 106.4447024 -6.3248185, 106.4473345 -6.3216018, 106.4557345 -6.3154215, 106.459595 -6.3119186, 106.4650195 -6.3082637, 106.4661791 -6.3051461, 106.4692538 -6.3034901, 106.4718231 -6.3061707, 106.471277 -6.3083174, 106.4762499 -6.3090586, 106.4785159 -6.3143996, 106.4780963 -6.3157577, 106.4804308 -6.318684, 106.4803317 -6.3207477, 106.4824908 -6.3215183, 106.4840396 -6.3246073, 106.4842837 -6.3284243, 106.4826739 -6.3323402, 106.4824832 -6.3358177, 106.4836352 -6.3394798, 106.482033 -6.3439969, 106.4764483 -6.344098, 106.4770358 -6.3458194, 106.4762728 -6.3507475, 106.4812472 -6.3524455, 106.4840319 -6.3520817, 106.4882815 -6.3543228, 106.4973223 -6.3560003, 106.4996951 -6.3557252, 106.5022509 -6.3499364, 106.5024493 -6.346178, 106.5070727 -6.3508891, 106.5084917 -6.353445, 106.5123065 -6.3552684, 106.5165713 -6.3538827, 106.5191042 -6.355163, 106.5219271 -6.3527588, 106.5221026 -6.3501486, 106.5261767 -6.3494839, 106.5294344 -6.3458208, 106.530411 -6.3412832, 106.5316317 -6.339909, 106.5292895 -6.3378824, 106.5246737 -6.3390054, 106.5241091 -6.3335914, 106.5164034 -6.3324942, 106.5142748 -6.3293466, 106.5135195 -6.3253688, 106.5206072 -6.3265113, 106.523575 -6.3250565, 106.5284731 -6.3267278, 106.5284808 -6.3281197, 106.5339892 -6.3306479, 106.5346377 -6.3323425, 106.5385363 -6.331026, 106.54229 -6.3340053, 106.5485995 -6.3331274, 106.5519106 -6.3339876, 106.5586321 -6.3379368, 106.5703738 -6.3390321, 106.5732577 -6.3385233, 106.5774005 -6.3400111, 106.5827944 -6.3445076, 106.5829623 -6.3460731, 106.58725 -6.3473539, 106.5886385 -6.3496117, 106.5889819 -6.3529052, 106.5880053 -6.3559532, 106.5908739 -6.3588261, 106.5925906 -6.3584837, 106.5935748 -6.3625211, 106.5978625 -6.3624234, 106.5967257 -6.3599324, 106.5980913 -6.3587064, 106.6033938 -6.3618993, 106.6175539 -6.3617754, 106.6287005 -6.3608708, 106.6444323 -6.3619995, 106.6511603 -6.362204, 106.6532671 -6.3622632, 106.6572115 -6.3605475, 106.6585848 -6.3588214, 106.6662447 -6.3579278, 106.6698305 -6.358408, 106.6974261 -6.3593788, 106.7009661 -6.3603558, 106.7113802 -6.3601861, 106.719536 -6.3617854, 106.7205137 -6.3604781, 106.7211176 -6.3628953, 106.7178293 -6.3640129, 106.7183077 -6.3672785, 106.7168945 -6.3699904, 106.72058 -6.3736, 106.72083 -6.37639, 106.72272 -6.37779, 106.72325 -6.38107, 106.72177 -6.38582, 106.72323 -6.38688, 106.72537 -6.38556, 106.72737 -6.38944, 106.72689 -6.39443, 106.72864 -6.39592, 106.72956 -6.40103, 106.73121 -6.40228, 106.7325 -6.40665, 106.73072 -6.41046, 106.73031 -6.41434, 106.73261 -6.4145, 106.73723 -6.41911, 106.73533 -6.42273, 106.7366789 -6.4237513, 106.735 -6.42627, 106.73272 -6.42727, 106.73621 -6.43201, 106.73746 -6.4378, 106.73841 -6.43892, 106.74505 -6.43891, 106.74818 -6.43807, 106.7555 -6.43909, 106.76384 -6.4379, 106.77116 -6.43872, 106.77712 -6.43836, 106.78114 -6.43931, 106.7884351 -6.4386432, 106.7889386 -6.4405546, 106.794061 -6.4416657, 106.7942303 -6.4479648, 106.7935222 -6.4514457, 106.801589 -6.4520402, 106.8025238 -6.4482305, 106.8050381 -6.4428273, 106.8072236 -6.4435377, 106.8129973 -6.4439818, 106.8168088 -6.4450311, 106.8194979 -6.4439379, 106.8225192 -6.4442845, 106.8234314 -6.4478408, 106.820676 -6.4514154, 106.8211778 -6.4541367, 106.8253779 -6.4556125, 106.8240239 -6.460964, 106.8271941 -6.459208, 106.8280697 -6.4560838, 106.8341325 -6.4524588, 106.8339292 -6.4503619, 106.8381147 -6.4501817, 106.8433314 -6.4475011, 106.8451496 -6.4443002, 106.8428336 -6.4409785, 106.8447537 -6.43665, 106.8470637 -6.4370102, 106.8502208 -6.4359593, 106.8522305 -6.4378896, 106.8535592 -6.4434456, 106.8532917 -6.4486902, 106.8557188 -6.4562693, 106.8627122 -6.4559582, 106.869018 -6.4567841, 106.8715067 -6.4560755, 106.8781494 -6.4573496, 106.8809684 -6.4567606, 106.8822296 -6.4504911, 106.8838261 -6.448491, 106.8821534 -6.4467016, 106.8824694 -6.4436811, 106.8845662 -6.4443221, 106.8858757 -6.4408699, 106.8860693 -6.4372147, 106.8882109 -6.4346974, 106.8913149 -6.4345225, 106.8905799 -6.431089, 106.8946263 -6.427986, 106.8956397 -6.4252415, 106.8991217 -6.4260386, 106.9003272 -6.4192552, 106.903337 -6.4180474, 106.9075682 -6.4150987, 106.9084794 -6.4127322, 106.9115165 -6.4135187, 106.9129119 -6.411936, 106.9155233 -6.4129617, 106.9172253 -6.408833, 106.9172147 -6.4056035, 106.9160526 -6.4022242, 106.9163029 -6.3994088, 106.9188478 -6.3956033, 106.9214512 -6.3959657, 106.9207646 -6.3927138, 106.9221727 -6.3900739, 106.9263994 -6.3856378, 106.9297335 -6.3860293, 106.9316444 -6.3824714, 106.9297304 -6.3799988, 106.9330726 -6.3758334, 106.9379898 -6.3772619, 106.9385454 -6.3707062, 106.9454729 -6.3682047, 106.9445268 -6.3641621, 106.9461214 -6.3631888, 106.9469835 -6.3583747, 106.9495088 -6.3540855, 106.9501039 -6.3513156, 106.9522097 -6.3487297, 106.9509203 -6.3439346, 106.9531023 -6.3427669, 106.9527869 -6.3402995, 106.9569704 -6.3395286, 106.9570161 -6.3374167, 106.9611284 -6.3351527, 106.962227 -6.3330007, 106.9602282 -6.3314796, 106.9633943 -6.3290545, 106.9641649 -6.3247014, 106.9616853 -6.3250257, 106.9619753 -6.320109, 106.9636614 -6.3169127, 106.960974 -6.3152216, 106.9602358 -6.3125249, 106.9632112 -6.3115226, 106.9662477 -6.3064175, 106.9660696 -6.304068, 106.9695207 -6.3055798, 106.9721147 -6.3039885, 106.9728624 -6.3108669, 106.9739305 -6.3122512, 106.9805299 -6.3143674, 106.9803087 -6.3157268, 106.9769975 -6.3181315, 106.9766618 -6.3239508, 106.9769617 -6.3313866, 106.9747698 -6.3334533, 106.9753343 -6.3354298, 106.973015 -6.3381997, 106.9731523 -6.340252, 106.9707262 -6.3428455, 106.9680483 -6.3430181, 106.9687425 -6.3454667, 106.9723665 -6.3475791, 106.9695975 -6.3491112, 106.9729997 -6.3515707, 106.9770738 -6.3532511, 106.9769823 -6.3553053, 106.9820106 -6.3583709, 106.979294 -6.3617779, 106.9806139 -6.3642813, 106.9859087 -6.3634554, 106.9901506 -6.3643142, 106.9939729 -6.3671337), (106.7789046 -6.5117349, 106.7723994 -6.5124539, 106.77313 -6.51513, 106.7690126 -6.5150547, 106.7666933 -6.5169549, 106.7643895 -6.5230278, 106.7663237 -6.5272677, 106.7644907 -6.5310019, 106.763936 -6.5390729, 106.7651522 -6.5436525, 106.7645411 -6.5459371, 106.7604464 -6.5471149, 106.7599018 -6.5489256, 106.756168 -6.5516567, 106.7554219 -6.548716, 106.752083 -6.551043, 106.7500002 -6.5475216, 106.7465822 -6.5436048, 106.741028 -6.5427399, 106.7380034 -6.5513844, 106.7357025 -6.5545698, 106.7349964 -6.5598148, 106.7364321 -6.566344, 106.7398789 -6.5661163, 106.7415932 -6.5700837, 106.7384597 -6.5710424, 106.7406388 -6.5731851, 106.7410506 -6.5753639, 106.7441891 -6.5763381, 106.746994 -6.572772, 106.7492067 -6.5722609, 106.7516047 -6.5735393, 106.7532441 -6.5759681, 106.7563923 -6.5772736, 106.759077 -6.5808855, 106.7627463 -6.5835166, 106.7664007 -6.5918681, 106.7666044 -6.5947715, 106.769374 -6.5953476, 106.7714412 -6.5986542, 106.773748 -6.5994097, 106.7754189 -6.6036043, 106.7754289 -6.6066995, 106.7786842 -6.6071659, 106.7800829 -6.611608, 106.7836988 -6.6160253, 106.7843267 -6.6211003, 106.7856247 -6.6215469, 106.786371 -6.6247541, 106.7887892 -6.6252182, 106.7900817 -6.6279518, 106.7884109 -6.6317039, 106.7870493 -6.632585, 106.785388 -6.6362221, 106.7854547 -6.6389626, 106.7829598 -6.6449926, 106.7816088 -6.6455717, 106.7780776 -6.6494876, 106.775078 -6.6508598, 106.7716448 -6.6536879, 106.7749483 -6.6559076, 106.7795946 -6.6565881, 106.7825701 -6.6587448, 106.7868349 -6.6591959, 106.7892916 -6.6570344, 106.7905809 -6.6531367, 106.7922212 -6.6537433, 106.7948983 -6.6493474, 106.799392 -6.6456774, 106.8013519 -6.6483654, 106.8052382 -6.6489791, 106.8061251 -6.6518165, 106.8103368 -6.6464728, 106.8105318 -6.6492524, 106.8083956 -6.6524048, 106.8088838 -6.6564145, 106.8156282 -6.661324, 106.8163225 -6.6655521, 106.818413 -6.6662565, 106.8190386 -6.6718631, 106.8219454 -6.6732831, 106.8263475 -6.6769853, 106.8304445 -6.6791911, 106.8342183 -6.6776606, 106.8355288 -6.6785786, 106.8433672 -6.6788007, 106.8481142 -6.676239, 106.8453168 -6.660534, 106.848517 -6.6515841, 106.8486271 -6.64667, 106.8474413 -6.6430775, 106.8394319 -6.6319766, 106.8374865 -6.6279707, 106.8324816 -6.6152129, 106.831711 -6.6108065, 106.8313753 -6.6026874, 106.8321764 -6.5971017, 106.8391467 -6.5763352, 106.8359072 -6.5749398, 106.8348294 -6.5680597, 106.8327429 -6.5636852, 106.8299271 -6.5605608, 106.8300358 -6.5543282, 106.8291933 -6.5505471, 106.8241914 -6.5454693, 106.8236968 -6.5426039, 106.8184574 -6.542779, 106.8182567 -6.5385444, 106.8113697 -6.5393406, 106.8104074 -6.5432549, 106.8088971 -6.5460618, 106.8054409 -6.545434, 106.8055586 -6.540291, 106.7991581 -6.5437915, 106.7992167 -6.5463583, 106.7952412 -6.5470928, 106.7932368 -6.5460222, 106.7918831 -6.5434902, 106.7932375 -6.5325929, 106.7922911 -6.5290616, 106.789451 -6.5276662, 106.7898669 -6.5225034, 106.7887665 -6.5181532, 106.7864388 -6.5147919, 106.7834694 -6.5150828, 106.781747 -6.5109634, 106.7789046 -6.5117349)))</v>
      </c>
    </row>
    <row r="192" spans="1:18" x14ac:dyDescent="0.3">
      <c r="A192" s="4" t="s">
        <v>590</v>
      </c>
      <c r="B192" s="5">
        <v>87.235496588223995</v>
      </c>
      <c r="C192" s="5">
        <v>84.208420845326998</v>
      </c>
      <c r="D192" s="5">
        <v>88.763363573053994</v>
      </c>
      <c r="E192">
        <v>89.8</v>
      </c>
      <c r="F192">
        <v>90.3</v>
      </c>
      <c r="G192">
        <v>86.7</v>
      </c>
      <c r="H192">
        <v>99.9</v>
      </c>
      <c r="I192">
        <v>93</v>
      </c>
      <c r="J192">
        <v>89.8</v>
      </c>
      <c r="K192">
        <v>157.5</v>
      </c>
      <c r="L192">
        <v>120.8</v>
      </c>
      <c r="M192">
        <v>115.2</v>
      </c>
      <c r="N192" t="str">
        <f t="shared" si="2"/>
        <v>bontang</v>
      </c>
      <c r="O192">
        <f>VLOOKUP(N192,GeoJson!$E$1:$G$515,3,FALSE)</f>
        <v>0.12526000000000001</v>
      </c>
      <c r="P192">
        <f>VLOOKUP(N192,GeoJson!$E$2:$H$515,4,FALSE)</f>
        <v>117.49603</v>
      </c>
      <c r="Q192">
        <f>VLOOKUP(N192,GeoJson!$E$2:$I$515,5,FALSE)</f>
        <v>344</v>
      </c>
      <c r="R192" t="str">
        <f>VLOOKUP(N192,GeoJson!$E$2:$J$515,6,FALSE)</f>
        <v>MULTIPOLYGON (((117.5313837 0.0648642, 117.5305142 0.0632152, 117.5270962 0.0619559, 117.5247825 0.0623865, 117.5230715 0.0609511, 117.5136609 0.0618124, 117.5115222 0.0643963, 117.5142313 0.0661188, 117.5177959 0.0661188, 117.5237845 0.0639655, 117.5232585 0.066933, 117.5265266 0.0683422, 117.5313837 0.0648642)), ((117.5103762 0.0661348, 117.5085406 0.0647479, 117.5051548 0.0661348, 117.5051684 0.0701597, 117.5075888 0.0703364, 117.5106754 0.068596, 117.5103762 0.0661348)), ((117.4931287 0.0641094, 117.4882808 0.0635352, 117.4872827 0.0659755, 117.4917029 0.0681287, 117.4936991 0.0698512, 117.4988322 0.070856, 117.4988322 0.0695641, 117.4931287 0.0641094)), ((117.5063544 0.0175701, 117.4573891 0.0190844, 117.4282273 0.0197434, 117.389802 0.0186701, 117.3892049 0.0225048, 117.3896668 0.0539139, 117.3885562 0.0616878, 117.4016033 0.0922299, 117.4235451 0.1012805, 117.4309112 0.1109484, 117.4332131 0.1210768, 117.4402734 0.1361972, 117.4461038 0.1574468, 117.4497868 0.1675752, 117.4564531 0.170848, 117.4677416 0.1754016, 117.4691228 0.1878319, 117.468202 0.1993414, 117.4797115 0.1998018, 117.4887938 0.2017633, 117.4926986 0.1981403, 117.5050508 0.2069484, 117.5055395 0.2038268, 117.5144523 0.2011712, 117.5166351 0.2015374, 117.5177263 0.1975087, 117.5136337 0.1971426, 117.5106323 0.1954946, 117.5081766 0.191466, 117.5032655 0.194213, 117.4994457 0.1950371, 117.5000099 0.1865363, 117.4974714 0.1886568, 117.4930777 0.1885867, 117.4898836 0.1893591, 117.4918781 0.1854694, 117.4935099 0.1800631, 117.4966204 0.1814812, 117.4986149 0.1787009, 117.5009164 0.1795714, 117.503441 0.1790096, 117.5046404 0.1755693, 117.500163 0.1738422, 117.4928402 0.1738565, 117.4876376 0.1767493, 117.4860893 0.1759349, 117.4857824 0.1724665, 117.4905108 0.1706128, 117.4896877 0.166667, 117.4835996 0.164057, 117.4826525 0.1660263, 117.4800931 0.1643257, 117.4773074 0.165879, 117.4756788 0.1639375, 117.4781751 0.1596739, 117.4758929 0.1561279, 117.4799144 0.1549652, 117.4848165 0.1568494, 117.48446 0.1587337, 117.4870447 0.1599898, 117.4887381 0.1584644, 117.4883815 0.1557726, 117.489139 0.1522732, 117.4867325 0.1476971, 117.4896737 0.1485943, 117.4909819 0.1535113, 117.4914654 0.1580241, 117.4956843 0.1585991, 117.4962556 0.1570948, 117.4951568 0.1521396, 117.4966071 0.150945, 117.5003294 0.1550657, 117.5056189 0.1571633, 117.507382 0.155953, 117.5111486 0.1511926, 117.5100266 0.1482881, 117.5077024 0.147562, 117.5117896 0.1444959, 117.5133924 0.1421561, 117.516518 0.1411878, 117.5192429 0.1413491, 117.5192428 0.138848, 117.5178803 0.1364275, 117.518281 0.1327161, 117.5219675 0.1285205, 117.522849 0.1255352, 117.5187616 0.1223887, 117.511789 0.1141591, 117.5104265 0.1110125, 117.5078619 0.1082693, 117.5043357 0.112707, 117.5036027 0.11072, 117.4965809 0.1119022, 117.4944232 0.1138702, 117.4900222 0.1145908, 117.4889988 0.1126917, 117.484118 0.1154201, 117.4884232 0.1099672, 117.4872823 0.1060224, 117.4841278 0.1068314, 117.4839294 0.1087988, 117.4809832 0.1103568, 117.4792145 0.1081675, 117.4835434 0.1049715, 117.4830236 0.1018967, 117.4871902 0.1024886, 117.4872165 0.1040206, 117.4911327 0.1049236, 117.4920964 0.1023301, 117.4943264 0.1027262, 117.4951135 0.105209, 117.4985504 0.1023035, 117.5006996 0.1015295, 117.4998884 0.0982624, 117.4973283 0.0982274, 117.4959793 0.1012207, 117.4933032 0.1022508, 117.4932244 0.0986586, 117.4876362 0.1004548, 117.4872689 0.1022245, 117.4803425 0.100587, 117.4767218 0.0933235, 117.4786895 0.0912368, 117.4816018 0.0927159, 117.4848288 0.092663, 117.4853012 0.0901555, 117.4825678 0.0881376, 117.4855745 0.0866699, 117.4893102 0.0862112, 117.4871234 0.0836429, 117.4845722 0.0836429, 117.4832055 0.0811663, 117.4786498 0.0810746, 117.4757248 0.0898898, 117.4786633 0.090867, 117.4759166 0.0931827, 117.4714484 0.0953573, 117.4653616 0.096097, 117.465803 0.0975857, 117.4633677 0.1015381, 117.4581495 0.0996956, 117.4602718 0.097946, 117.4640761 0.0978139, 117.4665684 0.0917388, 117.4656099 0.0892303, 117.4668932 0.0872206, 117.473167 0.0893738, 117.4758761 0.0860722, 117.4767316 0.0817657, 117.4740224 0.0793255, 117.4745927 0.0768852, 117.477587 0.0783206, 117.4795832 0.0761674, 117.4781573 0.07344, 117.4790128 0.070282, 117.4754482 0.0708562, 117.4734519 0.0697079, 117.4715983 0.0669805, 117.4653245 0.0641096, 117.4663226 0.0631048, 117.4706002 0.0625306, 117.4718834 0.063966, 117.4750203 0.0643966, 117.4773017 0.0619563, 117.4734518 0.0580806, 117.475448 0.0543484, 117.4721685 0.0493243, 117.4724536 0.0443001, 117.4735943 0.0428647, 117.4787274 0.0480323, 117.4790126 0.0526258, 117.4845735 0.0569321, 117.4848587 0.0612385, 117.4864272 0.0619562, 117.4879956 0.0595159, 117.4869974 0.0556402, 117.4884233 0.0549225, 117.491275 0.0583675, 117.4956952 0.0580804, 117.507102 0.061669, 117.5092408 0.0613818, 117.5118073 0.0567883, 117.5118072 0.0516207, 117.5096684 0.0481756, 117.506389 0.047745, 117.5013985 0.0494676, 117.4999726 0.0480321, 117.4971209 0.0483193, 117.4952673 0.0467403, 117.493984 0.0414291, 117.492273 0.0398501, 117.4895639 0.041142, 117.4894213 0.0349695, 117.4917026 0.0329599, 117.489849 0.0295148, 117.4875676 0.028797, 117.4875676 0.0265003, 117.4911323 0.0276486, 117.4936988 0.0249213, 117.4989745 0.0322421, 117.4996874 0.0349695, 117.5028243 0.0352565, 117.5029668 0.031955, 117.5133756 0.0346823, 117.5145162 0.0331033, 117.5113793 0.0295147, 117.5119497 0.0265002, 117.5162272 0.0260695, 117.5175105 0.0242034, 117.5170827 0.01961, 117.5146587 0.0173133, 117.5063544 0.0175701)), ((117.5061164 0.2138975, 117.506813 0.2119756, 117.5046848 0.2103191, 117.5025899 0.2122124, 117.5061164 0.2138975)))</v>
      </c>
    </row>
    <row r="193" spans="1:18" x14ac:dyDescent="0.3">
      <c r="A193" s="4" t="s">
        <v>143</v>
      </c>
      <c r="B193" s="5">
        <v>88.896916915369999</v>
      </c>
      <c r="C193" s="5">
        <v>84.659187517153001</v>
      </c>
      <c r="D193" s="5">
        <v>91.775763433050997</v>
      </c>
      <c r="E193">
        <v>82.3</v>
      </c>
      <c r="F193">
        <v>82.1</v>
      </c>
      <c r="G193">
        <v>86.9</v>
      </c>
      <c r="H193">
        <v>105.3</v>
      </c>
      <c r="I193">
        <v>87.5</v>
      </c>
      <c r="J193">
        <v>92</v>
      </c>
      <c r="K193">
        <v>161.4</v>
      </c>
      <c r="L193">
        <v>115.8</v>
      </c>
      <c r="M193">
        <v>97.4</v>
      </c>
      <c r="N193" t="str">
        <f t="shared" si="2"/>
        <v>bukittinggi</v>
      </c>
      <c r="O193">
        <f>VLOOKUP(N193,GeoJson!$E$1:$G$515,3,FALSE)</f>
        <v>-0.27500000000000002</v>
      </c>
      <c r="P193">
        <f>VLOOKUP(N193,GeoJson!$E$2:$H$515,4,FALSE)</f>
        <v>100.375</v>
      </c>
      <c r="Q193">
        <f>VLOOKUP(N193,GeoJson!$E$2:$I$515,5,FALSE)</f>
        <v>190</v>
      </c>
      <c r="R193" t="str">
        <f>VLOOKUP(N193,GeoJson!$E$2:$J$515,6,FALSE)</f>
        <v>MULTIPOLYGON (((100.3380162 -0.2757428, 100.3367119 -0.2726903, 100.3418276 -0.2740924, 100.3441694 -0.2754764, 100.3488988 -0.2759315, 100.3545489 -0.2805663, 100.3557872 -0.2823399, 100.3594633 -0.2846971, 100.363151 -0.2830755, 100.3659886 -0.2831543, 100.3685089 -0.2811127, 100.3748254 -0.2864829, 100.3815886 -0.285167, 100.3846218 -0.2828608, 100.3893294 -0.285024, 100.3926462 -0.2907931, 100.3960099 -0.2904116, 100.3974771 -0.2965587, 100.3974292 -0.3023681, 100.3961092 -0.3034653, 100.3966477 -0.3065865, 100.3984596 -0.3070687, 100.4018503 -0.3114572, 100.4056357 -0.3180131, 100.4031602 -0.3196803, 100.4013314 -0.3227413, 100.3956681 -0.3249756, 100.395208 -0.3257679, 100.3842985 -0.324397, 100.3770232 -0.3220365, 100.3709151 -0.322279, 100.3669761 -0.3174963, 100.3646587 -0.3163152, 100.3650665 -0.3128951, 100.3636114 -0.3110438, 100.3596642 -0.3104521, 100.3587362 -0.3063921, 100.3553989 -0.3039223, 100.352096 -0.3027747, 100.3468952 -0.2991304, 100.3453521 -0.2960221, 100.342634 -0.2942685, 100.3387368 -0.2874969, 100.3370429 -0.2864636, 100.336067 -0.2837999, 100.3340065 -0.2830766, 100.3328881 -0.2799392, 100.3349341 -0.2761451, 100.3380162 -0.2757428)))</v>
      </c>
    </row>
    <row r="194" spans="1:18" x14ac:dyDescent="0.3">
      <c r="A194" s="4" t="s">
        <v>455</v>
      </c>
      <c r="B194" s="5">
        <v>71.423630264999005</v>
      </c>
      <c r="C194" s="5">
        <v>72.628354655094</v>
      </c>
      <c r="D194" s="5">
        <v>81.542265305954004</v>
      </c>
      <c r="E194">
        <v>87.6</v>
      </c>
      <c r="F194">
        <v>91.1</v>
      </c>
      <c r="G194">
        <v>90.2</v>
      </c>
      <c r="H194">
        <v>106.2</v>
      </c>
      <c r="I194">
        <v>98.9</v>
      </c>
      <c r="J194">
        <v>97.4</v>
      </c>
      <c r="K194">
        <v>170.9</v>
      </c>
      <c r="L194">
        <v>115.3</v>
      </c>
      <c r="M194">
        <v>108.4</v>
      </c>
      <c r="N194" t="str">
        <f t="shared" si="2"/>
        <v>cilegon</v>
      </c>
      <c r="O194">
        <f>VLOOKUP(N194,GeoJson!$E$1:$G$515,3,FALSE)</f>
        <v>-6.0166700000000004</v>
      </c>
      <c r="P194">
        <f>VLOOKUP(N194,GeoJson!$E$2:$H$515,4,FALSE)</f>
        <v>106.01667</v>
      </c>
      <c r="Q194">
        <f>VLOOKUP(N194,GeoJson!$E$2:$I$515,5,FALSE)</f>
        <v>952</v>
      </c>
      <c r="R194" t="str">
        <f>VLOOKUP(N194,GeoJson!$E$2:$J$515,6,FALSE)</f>
        <v>MULTIPOLYGON (((105.9912113 -5.9311458, 105.9938892 -5.9330046, 105.9912952 -5.9366237, 105.9877018 -5.9372389, 105.9854511 -5.93175, 105.9903568 -5.9305903, 105.9912113 -5.9311458)), ((105.9232085 -6.0468015, 105.92168 -6.04454, 105.92534 -6.04139, 105.92693 -6.03825, 105.93174 -6.03252, 105.9410736 -6.0237797, 105.94207 -6.02124, 105.9474403 -6.0199464, 105.95049 -6.02217, 105.95363 -6.01765, 105.9574 -6.02, 105.9573279 -6.0167643, 105.95847 -6.01262, 105.96248 -6.01243, 105.96641 -6.01052, 105.96793 -6.01237, 105.97092 -6.01089, 105.96785 -6.00652, 105.9706 -6.00286, 105.97834 -5.99665, 105.98432 -5.99887, 105.98338 -5.99646, 105.98 -5.99379, 105.98243 -5.99098, 105.98696 -5.98432, 105.9908 -5.9855, 105.9893932 -5.9805001, 105.99349 -5.98132, 105.991595 -5.978432, 105.9931215 -5.9762138, 105.9959402 -5.9746837, 105.9963062 -5.9690593, 105.9959084 -5.9645169, 105.9985853 -5.9606467, 105.997865 -5.9551093, 105.9991838 -5.9523699, 106.00256 -5.94778, 106.0023626 -5.9441867, 105.9998051 -5.9396937, 105.9999008 -5.9352761, 105.9966322 -5.9311026, 105.9933723 -5.9290263, 105.9948848 -5.9248273, 105.9922866 -5.9224579, 105.993683 -5.9205282, 105.9955857 -5.9222017, 105.9975317 -5.9201709, 105.9994997 -5.9221049, 106.0032858 -5.9213538, 106.0045016 -5.9183479, 106.0040288 -5.9162576, 106.00124 -5.91475, 106.00155 -5.91287, 106.00454 -5.91022, 106.00886 -5.91009, 106.0095725 -5.9084623, 106.00795 -5.90572, 106.00988 -5.90442, 106.01454 -5.90462, 106.01685 -5.90318, 106.01746 -5.89713, 106.02158 -5.89395, 106.02218 -5.8907, 106.02546 -5.88817, 106.02738 -5.88957, 106.02933 -5.88883, 106.02898 -5.88654, 106.03557 -5.88653, 106.03825 -5.88347, 106.0413547 -5.8781966, 106.039574 -5.8905856, 106.0396503 -5.8975999, 106.0403778 -5.9010102, 106.0438617 -5.9077127, 106.0438694 -5.9125669, 106.0400394 -5.9189717, 106.0391239 -5.9266255, 106.0371724 -5.9296619, 106.0331187 -5.9343506, 106.0381829 -5.9396016, 106.0451664 -5.9441402, 106.0485996 -5.9468696, 106.0575565 -5.9509871, 106.0600437 -5.9528954, 106.0622562 -5.9566352, 106.0621417 -5.9617574, 106.0585865 -5.972749, 106.060181 -5.9781353, 106.0593433 -5.9831908, 106.0621776 -5.984221, 106.0647048 -5.9865232, 106.0625671 -5.9895244, 106.0734817 -5.9957851, 106.0741612 -5.9975322, 106.0775229 -5.9980095, 106.077427 -6.0014428, 106.0878976 -6.0024669, 106.0880283 -6.0072118, 106.0854433 -6.0217005, 106.0850923 -6.0307755, 106.0836907 -6.0351514, 106.081406 -6.0381915, 106.0777697 -6.0404075, 106.0742648 -6.0388486, 106.0716521 -6.0402344, 106.0675035 -6.0444827, 106.0649932 -6.0456953, 106.0627542 -6.0497861, 106.0624902 -6.0532995, 106.0638186 -6.0558441, 106.0603961 -6.0576964, 106.0591177 -6.0609978, 106.05379 -6.0627542, 106.0523598 -6.0662436, 106.0526757 -6.0680567, 106.0499798 -6.0756793, 106.0449345 -6.0781481, 106.0380246 -6.0792616, 106.0364438 -6.0807646, 106.0333713 -6.0791394, 106.0308917 -6.0794288, 106.0280612 -6.0782682, 106.0259403 -6.0790521, 106.0202182 -6.0782401, 106.0213703 -6.0757315, 106.021149 -6.0713279, 106.0197605 -6.0709392, 106.0197223 -6.0650193, 106.022652 -6.0623519, 106.0243305 -6.0585186, 106.0234455 -6.0573603, 106.0270847 -6.0540129, 106.0272983 -6.0500986, 106.0299839 -6.0475637, 106.0303577 -6.0407411, 106.0239872 -6.040209, 106.0218814 -6.0389311, 106.0167621 -6.0399768, 106.0158008 -6.0427372, 106.01114 -6.0422065, 106.0088806 -6.0410497, 106.0074641 -6.0460852, 106.0020048 -6.0460667, 106.0000785 -6.0438124, 105.9916388 -6.0404202, 105.9888004 -6.0404112, 105.9877164 -6.0378072, 105.98104 -6.04017, 105.98146 -6.04577, 105.9877006 -6.0510474, 105.9877314 -6.0534185, 105.9844764 -6.0549987, 105.9763146 -6.0527512, 105.973412 -6.053714, 105.969134 -6.0519798, 105.9691318 -6.0550539, 105.9640602 -6.058035, 105.9620975 -6.0571648, 105.9520038 -6.0552422, 105.9477466 -6.0519649, 105.9441074 -6.0455948, 105.9425358 -6.0456816, 105.9394077 -6.05151, 105.9316486 -6.0494019, 105.9290241 -6.0474559, 105.9279026 -6.0488583, 105.9232381 -6.0483768, 105.9232085 -6.0468015)))</v>
      </c>
    </row>
    <row r="195" spans="1:18" x14ac:dyDescent="0.3">
      <c r="A195" s="4" t="s">
        <v>326</v>
      </c>
      <c r="B195" s="5">
        <v>82.745740553831993</v>
      </c>
      <c r="C195" s="5">
        <v>80.083687779542004</v>
      </c>
      <c r="D195" s="5">
        <v>87.171776090403995</v>
      </c>
      <c r="E195">
        <v>83.9</v>
      </c>
      <c r="F195">
        <v>83.2</v>
      </c>
      <c r="G195">
        <v>90.1</v>
      </c>
      <c r="H195">
        <v>94.3</v>
      </c>
      <c r="I195">
        <v>94.9</v>
      </c>
      <c r="J195">
        <v>94.9</v>
      </c>
      <c r="K195">
        <v>166.5</v>
      </c>
      <c r="L195">
        <v>106.5</v>
      </c>
      <c r="M195">
        <v>107.5</v>
      </c>
      <c r="N195" t="str">
        <f t="shared" ref="N195:N258" si="3">TRIM(SUBSTITUTE(SUBSTITUTE(LOWER(A195),"kota ",""),"kabupaten ",""))</f>
        <v>cimahi</v>
      </c>
      <c r="O195">
        <f>VLOOKUP(N195,GeoJson!$E$1:$G$515,3,FALSE)</f>
        <v>-6.8916700000000004</v>
      </c>
      <c r="P195">
        <f>VLOOKUP(N195,GeoJson!$E$2:$H$515,4,FALSE)</f>
        <v>107.55</v>
      </c>
      <c r="Q195">
        <f>VLOOKUP(N195,GeoJson!$E$2:$I$515,5,FALSE)</f>
        <v>731</v>
      </c>
      <c r="R195" t="str">
        <f>VLOOKUP(N195,GeoJson!$E$2:$J$515,6,FALSE)</f>
        <v>MULTIPOLYGON (((107.5714856 -6.8822306, 107.5723885 -6.8862804, 107.5735736 -6.88676, 107.5763088 -6.8907393, 107.5634758 -6.8881506, 107.5591195 -6.8881635, 107.5560671 -6.8889765, 107.5690335 -6.9103134, 107.5650704 -6.9135484, 107.5645897 -6.9170302, 107.5655587 -6.9181165, 107.56477 -6.9217638, 107.5651094 -6.9244362, 107.5627405 -6.9272205, 107.5652002 -6.9297033, 107.5641274 -6.9329341, 107.5558188 -6.929343, 107.5502593 -6.9262284, 107.5472901 -6.9267145, 107.5453895 -6.9270129, 107.5437657 -6.919023, 107.536258 -6.9173922, 107.5357964 -6.91848, 107.5295492 -6.9174083, 107.52505 -6.92075, 107.5186 -6.91393, 107.52083 -6.91137, 107.51792 -6.90821, 107.51677 -6.90564, 107.5109792 -6.9011783, 107.5102051 -6.8983218, 107.5108854 -6.8958164, 107.51282 -6.8957683, 107.51449 -6.89208, 107.51686 -6.89235, 107.51776 -6.88365, 107.5194 -6.88131, 107.5201 -6.87773, 107.5189668 -6.8749096, 107.5247651 -6.8738672, 107.526227 -6.8684913, 107.5248864 -6.8674901, 107.5249833 -6.8645907, 107.5272151 -6.865027, 107.5307134 -6.8636642, 107.533008 -6.8593427, 107.5358883 -6.8585253, 107.5376946 -6.8534425, 107.5364804 -6.8511699, 107.5322843 -6.8501166, 107.5371693 -6.843562, 107.5373625 -6.840326, 107.5390422 -6.8344774, 107.5428042 -6.833922, 107.5453364 -6.8318284, 107.5502798 -6.8335386, 107.5491992 -6.8398783, 107.5549592 -6.8409583, 107.5545692 -6.8427583, 107.5519392 -6.8453783, 107.5508708 -6.8481639, 107.5552368 -6.8518623, 107.5553284 -6.8539599, 107.5587701 -6.8557554, 107.5626652 -6.8548975, 107.5630319 -6.8586797, 107.5665552 -6.8616095, 107.5654192 -6.8663083, 107.5633692 -6.8679283, 107.5618146 -6.8729485, 107.5646167 -6.8755608, 107.5677245 -6.8769509, 107.5706586 -6.8772264, 107.5697158 -6.8816332, 107.5714856 -6.8822306)))</v>
      </c>
    </row>
    <row r="196" spans="1:18" x14ac:dyDescent="0.3">
      <c r="A196" s="4" t="s">
        <v>322</v>
      </c>
      <c r="B196" s="5">
        <v>73.005944995096996</v>
      </c>
      <c r="C196" s="5">
        <v>70.276884511356997</v>
      </c>
      <c r="D196" s="5">
        <v>83.768987576971</v>
      </c>
      <c r="E196">
        <v>87.3</v>
      </c>
      <c r="F196">
        <v>88.1</v>
      </c>
      <c r="G196">
        <v>92.8</v>
      </c>
      <c r="H196">
        <v>97.8</v>
      </c>
      <c r="I196">
        <v>94.4</v>
      </c>
      <c r="J196">
        <v>94.3</v>
      </c>
      <c r="K196">
        <v>165.4</v>
      </c>
      <c r="L196">
        <v>111.6</v>
      </c>
      <c r="M196">
        <v>116.3</v>
      </c>
      <c r="N196" t="str">
        <f t="shared" si="3"/>
        <v>cirebon</v>
      </c>
      <c r="O196">
        <f>VLOOKUP(N196,GeoJson!$E$1:$G$515,3,FALSE)</f>
        <v>-6.8</v>
      </c>
      <c r="P196">
        <f>VLOOKUP(N196,GeoJson!$E$2:$H$515,4,FALSE)</f>
        <v>108.56667</v>
      </c>
      <c r="Q196">
        <f>VLOOKUP(N196,GeoJson!$E$2:$I$515,5,FALSE)</f>
        <v>366</v>
      </c>
      <c r="R196" t="str">
        <f>VLOOKUP(N196,GeoJson!$E$2:$J$515,6,FALSE)</f>
        <v>MULTIPOLYGON (((108.5606919 -6.6924447, 108.5550843 -6.6957373, 108.5520835 -6.6969275, 108.5507148 -6.7000895, 108.5478784 -6.7010254, 108.5469763 -6.697988, 108.542906 -6.696438, 108.5443442 -6.7028732, 108.5427833 -6.7058189, 108.5474008 -6.7063779, 108.549092 -6.7073878, 108.549326 -6.7153778, 108.5466485 -6.7213126, 108.5478319 -6.7228979, 108.5472458 -6.7266108, 108.5447948 -6.7280817, 108.5410016 -6.7244403, 108.5384207 -6.7260474, 108.5355687 -6.7262432, 108.5349198 -6.7297625, 108.5287547 -6.7315215, 108.5261822 -6.7329888, 108.5195192 -6.7354841, 108.5187302 -6.7369431, 108.5192453 -6.7414012, 108.5207207 -6.7423184, 108.5225069 -6.7461188, 108.5270285 -6.7490468, 108.5267979 -6.7513334, 108.5300107 -6.7526261, 108.528946 -6.7568039, 108.5313929 -6.7586493, 108.5354044 -6.760316, 108.5358062 -6.7623672, 108.5335923 -6.7692551, 108.5310838 -6.7743631, 108.529625 -6.779138, 108.5316163 -6.7833351, 108.5343709 -6.786303, 108.537833 -6.7859503, 108.5414582 -6.788968, 108.5429306 -6.795184, 108.5454624 -6.7955411, 108.5499281 -6.792889, 108.5511064 -6.7876063, 108.5526936 -6.7868868, 108.5553554 -6.7805077, 108.5545179 -6.7783254, 108.5557852 -6.7655782, 108.5584687 -6.7651669, 108.5605378 -6.7598367, 108.5606514 -6.7575233, 108.5664855 -6.7547156, 108.5669632 -6.7530025, 108.570096 -6.7503168, 108.571692 -6.7510245, 108.5754346 -6.7501685, 108.5763421 -6.7515734, 108.5803018 -6.7480008, 108.5836188 -6.7470354, 108.587185 -6.7499645, 108.5915699 -6.7482119, 108.5949192 -6.7454069, 108.59464 -6.74937, 108.59518 -6.75345, 108.59678 -6.757, 108.6014 -6.76206, 108.61171 -6.76848, 108.61382 -6.76815, 108.61769 -6.76574, 108.62012 -6.76816, 108.62617 -6.77138, 108.62938 -6.77186, 108.63472 -6.77086, 108.63715 -6.76953, 108.6467 -6.76207, 108.65052 -6.75992, 108.65034 -6.75494, 108.65319 -6.75329, 108.65599 -6.75603, 108.65997 -6.7588, 108.66287 -6.75999, 108.66747 -6.76041, 108.66943 -6.75852, 108.6728 -6.76024, 108.67493 -6.76034, 108.6782 -6.7636, 108.67775 -6.76511, 108.68023 -6.76754, 108.68061 -6.77069, 108.67793 -6.77285, 108.67628 -6.77593, 108.67666 -6.78311, 108.67934 -6.79101, 108.68124 -6.7947, 108.68535 -6.80003, 108.68983 -6.80358, 108.69635 -6.80661, 108.70464 -6.80969, 108.70927 -6.81053, 108.71664 -6.81082, 108.72581 -6.80786, 108.73104 -6.8074, 108.74037 -6.81329, 108.74588 -6.81536, 108.74988 -6.81576, 108.75488 -6.81292, 108.75894 -6.8131, 108.76272 -6.81181, 108.7687062 -6.8083049, 108.77256 -6.80752, 108.77451 -6.80582, 108.78493 -6.80004, 108.79145 -6.79504, 108.79691 -6.7934, 108.80029 -6.79123, 108.80614 -6.78556, 108.8076 -6.78096, 108.80533 -6.7769, 108.80296 -6.7753599, 108.80534 -6.7722799, 108.80719 -6.7728899, 108.8087 -6.7640799, 108.80542 -6.7624399, 108.80444 -6.7595299, 108.80796 -6.7595299, 108.81012 -6.7577899, 108.80908 -6.7536199, 108.80762 -6.7520999, 108.80751 -6.7493199, 108.8035 -6.7497299, 108.79991 -6.7466099, 108.79643 -6.7475799, 108.79447 -6.7450699, 108.79579 -6.7426199, 108.79975 -6.7413399, 108.80456 -6.7383499, 108.80762 -6.7383599, 108.81118 -6.7365199, 108.81261 -6.7370999, 108.81187 -6.7426099, 108.81335 -6.7462599, 108.81534 -6.7485499, 108.81834 -6.7500299, 108.82003 -6.7496099, 108.82302 -6.7512999, 108.82538 -6.7505099, 108.82896 -6.7528599, 108.83111 -6.7523499, 108.83156 -6.7548499, 108.8338195 -6.7580095, 108.8298645 -6.7613315, 108.828888 -6.765074, 108.8272171 -6.7677993, 108.8277436 -6.7747939, 108.8296281 -6.7786553, 108.8299866 -6.7819216, 108.831543 -6.7848429, 108.8281022 -6.7881844, 108.8276139 -6.7945493, 108.8306657 -6.7954743, 108.8326798 -6.8006017, 108.8314438 -6.8022441, 108.8270798 -6.8015846, 108.8254777 -6.8032077, 108.8254548 -6.8150381, 108.8250084 -6.8313247, 108.8243481 -6.8327365, 108.8192902 -6.8346676, 108.8171235 -6.8376993, 108.8130112 -6.8452934, 108.8120499 -6.8491563, 108.8097382 -6.8517436, 108.8086472 -6.8562502, 108.8029023 -6.8644013, 108.8016892 -6.8689675, 108.7977982 -6.8685269, 108.797966 -6.8727168, 108.7940674 -6.874937, 108.7934037 -6.8791121, 108.7910843 -6.8804015, 108.7890473 -6.8778819, 108.7874375 -6.8777332, 108.7851629 -6.8798882, 108.7826804 -6.8788146, 108.7797338 -6.8745697, 108.7778094 -6.8771033, 108.7804642 -6.8829397, 108.778244 -6.8843836, 108.7746659 -6.8831443, 108.7718506 -6.8836459, 108.7722845 -6.8862183, 108.7705689 -6.8898038, 108.7717133 -6.8935417, 108.7691876 -6.8961109, 108.7643204 -6.8945884, 108.7611618 -6.8963756, 108.7650151 -6.8977913, 108.7669983 -6.9003414, 108.7651062 -6.9030618, 108.7609787 -6.9035057, 108.7591172 -6.9048227, 108.7583008 -6.9073156, 108.7606888 -6.9095282, 108.7610703 -6.9116024, 108.758667 -6.9144997, 108.756485 -6.9150304, 108.7543488 -6.9170922, 108.7528458 -6.9223756, 108.7550736 -6.9255909, 108.7550583 -6.928101, 108.7574387 -6.9293865, 108.7578161 -6.9320919, 108.759436 -6.9340097, 108.7613203 -6.9335702, 108.7641092 -6.9391863, 108.761055 -6.947102, 108.760727 -6.9510774, 108.7593003 -6.952937, 108.759636 -6.9582547, 108.7573166 -6.9587845, 108.7596894 -6.9635581, 108.7627793 -6.9621052, 108.7597809 -6.9689902, 108.7629319 -6.9706915, 108.7605439 -6.9728941, 108.7611924 -6.9782771, 108.7586823 -6.9836477, 108.7513428 -6.9866461, 108.7472001 -6.9858846, 108.7441636 -6.9869694, 108.7418824 -6.9902266, 108.7420044 -6.9948315, 108.7430954 -6.9987229, 108.7386628 -7.0053, 108.7355042 -7.0060581, 108.734314 -7.0039882, 108.7306443 -7.002077, 108.7266159 -6.9982289, 108.7184983 -6.9949788, 108.7179261 -6.9927124, 108.7217636 -6.9900035, 108.7229157 -6.9854964, 108.722717 -6.9808894, 108.7242814 -6.9749884, 108.7241364 -6.9699859, 108.7256013 -6.9627151, 108.7194977 -6.9572195, 108.7182389 -6.9549211, 108.7154084 -6.9529108, 108.7154541 -6.9438395, 108.7124234 -6.9425528, 108.706968 -6.9369824, 108.702159 -6.9352703, 108.7008655 -6.9361496, 108.6946294 -6.9337338, 108.6933257 -6.9339178, 108.6895372 -6.9316286, 108.6842487 -6.9307109, 108.6822436 -6.9292792, 108.6840882 -6.9259817, 108.6796799 -6.9251017, 108.6750412 -6.9277834, 108.6769333 -6.9302324, 108.6741562 -6.9325599, 108.6723938 -6.9316563, 108.6706925 -6.9356426, 108.6652349 -6.9379943, 108.6660557 -6.9406062, 108.6629868 -6.94039, 108.6553498 -6.9362101, 108.6524506 -6.9330901, 108.6524201 -6.9315862, 108.6585846 -6.9276871, 108.6623078 -6.9243263, 108.6632691 -6.9214319, 108.6657792 -6.9171828, 108.6651383 -6.9158315, 108.6610947 -6.9132694, 108.658928 -6.9092831, 108.653122 -6.903705, 108.6472168 -6.9053654, 108.6468125 -6.9076304, 108.6426545 -6.9102496, 108.6374207 -6.9111923, 108.6308178 -6.9083073, 108.613789 -6.9018592, 108.611394 -6.9004883, 108.611416 -6.8974195, 108.6091155 -6.8970162, 108.607227 -6.9017376, 108.6006318 -6.9037155, 108.5990067 -6.9015488, 108.593361 -6.8981875, 108.5912247 -6.8996357, 108.5890808 -6.8981542, 108.5867997 -6.8993405, 108.5791932 -6.8955663, 108.5766755 -6.8957194, 108.576828 -6.8933128, 108.5713425 -6.8912548, 108.5689164 -6.8917011, 108.5639725 -6.8891653, 108.5630875 -6.8863467, 108.5553742 -6.8857902, 108.5545807 -6.8824228, 108.5511597 -6.8824254, 108.5487519 -6.8811459, 108.5466964 -6.8816909, 108.5440756 -6.8807247, 108.5395386 -6.880709, 108.5336402 -6.8799887, 108.5368074 -6.8733745, 108.5364838 -6.8683933, 108.5344163 -6.8681859, 108.5334931 -6.8702749, 108.5304032 -6.8695525, 108.527855 -6.8703684, 108.5260773 -6.8692664, 108.5229798 -6.870108, 108.5230179 -6.8655018, 108.5243454 -6.8575229, 108.5186463 -6.8589929, 108.5145112 -6.8578023, 108.5112381 -6.8576716, 108.5098801 -6.8565434, 108.5092774 -6.8531407, 108.508072 -6.8519586, 108.5102616 -6.8479713, 108.5102311 -6.844365, 108.508667 -6.8405992, 108.5094834 -6.8364557, 108.5118256 -6.8292602, 108.5073319 -6.8240899, 108.5050278 -6.8229016, 108.5075721 -6.8152091, 108.5101053 -6.8155211, 108.5121537 -6.8124417, 108.5124817 -6.805283, 108.5118561 -6.7999104, 108.5130768 -6.7968749, 108.5126115 -6.7913622, 108.5096741 -6.7923883, 108.5077591 -6.7943438, 108.5022541 -6.7935556, 108.4979905 -6.7935564, 108.4976778 -6.7919205, 108.4892443 -6.7920779, 108.4860029 -6.7891523, 108.48194 -6.79298, 108.48252 -6.7944, 108.4795913 -6.798655, 108.4777756 -6.7990941, 108.4747724 -6.7966303, 108.4743062 -6.7922085, 108.4748893 -6.7893063, 108.4710026 -6.7874266, 108.4707224 -6.7905207, 108.4684523 -6.7959945, 108.4621789 -6.7986744, 108.4559403 -6.7991241, 108.4572602 -6.7961382, 108.4549637 -6.7929663, 108.453813 -6.7881942, 108.4537841 -6.7841348, 108.449437 -6.7840486, 108.4348498 -6.7857371, 108.4314576 -6.7864217, 108.4255281 -6.7847485, 108.4210576 -6.7841323, 108.419777 -6.782708, 108.4167495 -6.7860648, 108.4114969 -6.7874983, 108.4102118 -6.7859729, 108.4075514 -6.7855204, 108.4076516 -6.7880874, 108.4043421 -6.7877832, 108.4022703 -6.7844911, 108.398145 -6.7840742, 108.4008179 -6.7788752, 108.3990021 -6.7736157, 108.3961106 -6.772561, 108.3890152 -6.7675003, 108.3870621 -6.7651743, 108.3827057 -6.7646636, 108.3788682 -6.7620133, 108.37706 -6.7619504, 108.372757 -6.7593626, 108.3699494 -6.7596158, 108.3641663 -6.7585038, 108.3588219 -6.750568, 108.3589601 -6.7438691, 108.3604127 -6.7417387, 108.3686287 -6.7365689, 108.3703356 -6.7314696, 108.3689533 -6.7302007, 108.3690361 -6.7250388, 108.366765 -6.7219529, 108.3630989 -6.7216022, 108.3608247 -6.714898, 108.3583146 -6.7137962, 108.3600236 -6.7105945, 108.3636094 -6.7098044, 108.3653946 -6.706921, 108.3652955 -6.7036165, 108.3682404 -6.7036456, 108.3688584 -6.7022294, 108.3671628 -6.6994257, 108.3681644 -6.6977116, 108.3668628 -6.6939931, 108.3644031 -6.6934388, 108.3638718 -6.6908246, 108.3616896 -6.6892594, 108.3588592 -6.6841069, 108.35853 -6.6812458, 108.3522874 -6.6789888, 108.3422013 -6.6747707, 108.3395403 -6.6741273, 108.3401626 -6.6657236, 108.3398553 -6.6599938, 108.3434186 -6.6548646, 108.3443131 -6.6503361, 108.3439913 -6.6483511, 108.3473234 -6.6387169, 108.3453389 -6.637444, 108.3446803 -6.6340936, 108.3462752 -6.6267152, 108.3444749 -6.6231564, 108.3418732 -6.6226295, 108.3346176 -6.6226546, 108.3234902 -6.6208035, 108.3252716 -6.6171483, 108.324936 -6.6150302, 108.3272248 -6.6104616, 108.3303983 -6.6074309, 108.3303834 -6.6028402, 108.3282815 -6.5993011, 108.3311764 -6.5941092, 108.3406144 -6.5848979, 108.3447953 -6.5814694, 108.3480786 -6.5778331, 108.3536157 -6.5755989, 108.3549898 -6.5702329, 108.3547961 -6.5677041, 108.3605487 -6.5554262, 108.3639299 -6.5548267, 108.3668641 -6.5557252, 108.3717473 -6.5543755, 108.373183 -6.548629, 108.3767395 -6.5463833, 108.3803957 -6.5456517, 108.3827956 -6.5472755, 108.3857041 -6.5458111, 108.3875123 -6.5437864, 108.3887023 -6.5396936, 108.3907813 -6.5361328, 108.3937488 -6.5344787, 108.4014357 -6.5359296, 108.4041092 -6.5357344, 108.4080952 -6.5304549, 108.4144974 -6.5268019, 108.4174958 -6.5245165, 108.4310608 -6.5203861, 108.4354325 -6.5213026, 108.4384842 -6.5228328, 108.4427033 -6.5263795, 108.4468384 -6.5320691, 108.44693 -6.5359172, 108.4488719 -6.537065, 108.4482009 -6.5433301, 108.4488843 -6.5471272, 108.448453 -6.5708181, 108.4516373 -6.5714697, 108.4540711 -6.5730628, 108.4577866 -6.5723666, 108.460167 -6.5683616, 108.4625931 -6.56961, 108.4669419 -6.5699276, 108.4700013 -6.5680565, 108.4700165 -6.5649346, 108.473816 -6.5640229, 108.4733506 -6.5613841, 108.4750367 -6.5584415, 108.477211 -6.559419, 108.4818039 -6.5591487, 108.4846573 -6.5567573, 108.4857178 -6.558956, 108.4882813 -6.5583776, 108.4910187 -6.5548122, 108.4912769 -6.5499561, 108.4906922 -6.5454539, 108.4941483 -6.5425657, 108.500885 -6.5420436, 108.5010071 -6.5369972, 108.5027695 -6.5340151, 108.5065842 -6.533871, 108.5098801 -6.5286673, 108.5137787 -6.5271453, 108.5189972 -6.5276059, 108.5190812 -6.5219768, 108.5210419 -6.5211304, 108.5255204 -6.5175346, 108.5295487 -6.5176329, 108.538149 -6.5164058, 108.53944 -6.52005, 108.54601 -6.53562, 108.5435 -6.53823, 108.54456 -6.54027, 108.54749 -6.5592, 108.54586 -6.56104, 108.5437 -6.56725, 108.54308 -6.57242, 108.54328 -6.59085, 108.54594 -6.60305, 108.5499548 -6.615512, 108.5527087 -6.6230867, 108.5500453 -6.624727, 108.55279 -6.62695, 108.55531 -6.63696, 108.55791 -6.64432, 108.5572073 -6.6473638, 108.5587701 -6.6514411, 108.55761 -6.65546, 108.5575 -6.66264, 108.55817 -6.67292, 108.55949 -6.67952, 108.5626984 -6.6908826, 108.5606919 -6.6924447)))</v>
      </c>
    </row>
    <row r="197" spans="1:18" x14ac:dyDescent="0.3">
      <c r="A197" s="4" t="s">
        <v>469</v>
      </c>
      <c r="B197" s="5">
        <v>93.969923687315003</v>
      </c>
      <c r="C197" s="5">
        <v>91.817596395142004</v>
      </c>
      <c r="D197" s="5">
        <v>95.803430905927996</v>
      </c>
      <c r="E197">
        <v>83.8</v>
      </c>
      <c r="F197">
        <v>87.7</v>
      </c>
      <c r="G197">
        <v>87.7</v>
      </c>
      <c r="H197">
        <v>100</v>
      </c>
      <c r="I197">
        <v>99.5</v>
      </c>
      <c r="J197">
        <v>103.7</v>
      </c>
      <c r="K197">
        <v>181.9</v>
      </c>
      <c r="L197">
        <v>110.5</v>
      </c>
      <c r="M197">
        <v>109.4</v>
      </c>
      <c r="N197" t="str">
        <f t="shared" si="3"/>
        <v>denpasar</v>
      </c>
      <c r="O197">
        <f>VLOOKUP(N197,GeoJson!$E$1:$G$515,3,FALSE)</f>
        <v>-8.6666699999999999</v>
      </c>
      <c r="P197">
        <f>VLOOKUP(N197,GeoJson!$E$2:$H$515,4,FALSE)</f>
        <v>115.21662999999999</v>
      </c>
      <c r="Q197">
        <f>VLOOKUP(N197,GeoJson!$E$2:$I$515,5,FALSE)</f>
        <v>164</v>
      </c>
      <c r="R197" t="str">
        <f>VLOOKUP(N197,GeoJson!$E$2:$J$515,6,FALSE)</f>
        <v>MULTIPOLYGON (((115.2380999 -8.5996793, 115.2374487 -8.6026224, 115.2422884 -8.6030728, 115.2430533 -8.6080772, 115.2447441 -8.6123169, 115.2505295 -8.617757, 115.2509728 -8.6193496, 115.2556827 -8.6229581, 115.2562065 -8.6284169, 115.2587538 -8.6315152, 115.2602851 -8.636287, 115.2641577 -8.6372391, 115.2655674 -8.6411064, 115.2700056 -8.6423299, 115.2715392 -8.6470953, 115.2749913 -8.6501589, 115.2685228 -8.6548079, 115.264247 -8.6599702, 115.2619661 -8.6635775, 115.2607636 -8.6691214, 115.2641941 -8.6748481, 115.2650491 -8.6784202, 115.2648022 -8.6823068, 115.2659068 -8.6880081, 115.2672191 -8.6913317, 115.2668376 -8.6970871, 115.2650218 -8.7044256, 115.2633739 -8.707011, 115.2550565 -8.71193, 115.2508833 -8.7127201, 115.2456006 -8.7108733, 115.2428811 -8.7144561, 115.2390486 -8.7172957, 115.2346492 -8.7181577, 115.2325307 -8.7195307, 115.2278576 -8.7198493, 115.2245851 -8.7225002, 115.225683 -8.7244461, 115.2290915 -8.7249676, 115.2309007 -8.7234048, 115.2343982 -8.7230425, 115.2364663 -8.7213524, 115.2389354 -8.7214138, 115.2447318 -8.7252688, 115.2452213 -8.7280565, 115.2430972 -8.7294251, 115.2418363 -8.7273694, 115.2393885 -8.7288793, 115.2422587 -8.730671, 115.2394448 -8.7321792, 115.2398435 -8.7344165, 115.2446192 -8.734003, 115.2446186 -8.7310533, 115.2471504 -8.7284582, 115.2491465 -8.7283674, 115.2491256 -8.7312956, 115.2473459 -8.7327229, 115.2467412 -8.7361555, 115.2439595 -8.7369211, 115.2426176 -8.7398788, 115.2395642 -8.7434571, 115.2358021 -8.7435395, 115.2325664 -8.7400963, 115.228197 -8.7391361, 115.2290555 -8.7431493, 115.2327752 -8.7438027, 115.2348356 -8.7454491, 115.2346235 -8.7479079, 115.2327631 -8.7483482, 115.2282598 -8.7523582, 115.2250165 -8.7504025, 115.2207401 -8.7494579, 115.2178562 -8.7463703, 115.2206676 -8.7386534, 115.2217273 -8.7326008, 115.2245531 -8.7294185, 115.2271711 -8.7277753, 115.2241483 -8.7256448, 115.2208283 -8.7271197, 115.213778 -8.726783, 115.2116883 -8.7364259, 115.2138201 -8.7379483, 115.2119072 -8.746868, 115.2059967 -8.7461397, 115.2080009 -8.7382699, 115.2072188 -8.7357541, 115.2109215 -8.7364401, 115.2116282 -8.733435, 115.2090974 -8.7303943, 115.2047777 -8.7293032, 115.2046352 -8.7331066, 115.2005992 -8.7323036, 115.1994926 -8.7341408, 115.1969371 -8.7345762, 115.1964794 -8.7378406, 115.1943584 -8.7370147, 115.1903672 -8.7376757, 115.1870177 -8.7347096, 115.1872433 -8.7309337, 115.1868048 -8.7216718, 115.1870357 -8.711408, 115.1821277 -8.7018401, 115.1794657 -8.6982669, 115.1770586 -8.6977396, 115.1767808 -8.6955465, 115.179599 -8.6948139, 115.1797666 -8.6920469, 115.1777714 -8.6917297, 115.1768868 -8.6861723, 115.1754456 -8.6848803, 115.1751966 -8.6812751, 115.1763299 -8.6785673, 115.1794505 -8.6757919, 115.1796338 -8.6744381, 115.1759679 -8.6671747, 115.1747506 -8.6629834, 115.1747965 -8.6603128, 115.1775826 -8.6583652, 115.1798251 -8.6594012, 115.181385 -8.657342, 115.1820243 -8.6531306, 115.1817795 -8.6479557, 115.1807475 -8.6443073, 115.1815343 -8.6405878, 115.1805598 -8.6297999, 115.1822851 -8.6286754, 115.1822682 -8.6243573, 115.1807419 -8.6233191, 115.1795281 -8.6176455, 115.1803753 -8.6158199, 115.1881491 -8.6152196, 115.1889854 -8.6127257, 115.1976736 -8.6120007, 115.1964453 -8.6061034, 115.1999016 -8.6063603, 115.2034954 -8.602817, 115.2092226 -8.6000786, 115.2099315 -8.5979461, 115.2123977 -8.5984365, 115.2149137 -8.5963301, 115.2225498 -8.5963973, 115.2237666 -8.5976197, 115.2261604 -8.5956027, 115.2256505 -8.5927611, 115.2322105 -8.5924114, 115.2358944 -8.5927847, 115.2364943 -8.5981873, 115.2380999 -8.5996793)))</v>
      </c>
    </row>
    <row r="198" spans="1:18" x14ac:dyDescent="0.3">
      <c r="A198" s="4" t="s">
        <v>325</v>
      </c>
      <c r="B198" s="5">
        <v>86.038976336510999</v>
      </c>
      <c r="C198" s="5">
        <v>85.066993433660997</v>
      </c>
      <c r="D198" s="5">
        <v>89.469442103328007</v>
      </c>
      <c r="E198">
        <v>84.9</v>
      </c>
      <c r="F198">
        <v>85.7</v>
      </c>
      <c r="G198">
        <v>88.5</v>
      </c>
      <c r="H198">
        <v>99.8</v>
      </c>
      <c r="I198">
        <v>99.3</v>
      </c>
      <c r="J198">
        <v>95.6</v>
      </c>
      <c r="K198">
        <v>167.7</v>
      </c>
      <c r="L198">
        <v>113.5</v>
      </c>
      <c r="M198">
        <v>108.9</v>
      </c>
      <c r="N198" t="str">
        <f t="shared" si="3"/>
        <v>depok</v>
      </c>
      <c r="O198">
        <f>VLOOKUP(N198,GeoJson!$E$1:$G$515,3,FALSE)</f>
        <v>-6.4</v>
      </c>
      <c r="P198">
        <f>VLOOKUP(N198,GeoJson!$E$2:$H$515,4,FALSE)</f>
        <v>106.81667</v>
      </c>
      <c r="Q198">
        <f>VLOOKUP(N198,GeoJson!$E$2:$I$515,5,FALSE)</f>
        <v>639</v>
      </c>
      <c r="R198" t="str">
        <f>VLOOKUP(N198,GeoJson!$E$2:$J$515,6,FALSE)</f>
        <v>MULTIPOLYGON (((106.8409434 -6.3419768, 106.8460848 -6.3420525, 106.8469927 -6.3380304, 106.8514635 -6.3366051, 106.8521425 -6.3381644, 106.8499834 -6.3400593, 106.8522875 -6.3429885, 106.8547823 -6.3445597, 106.8542025 -6.3465567, 106.856682 -6.3496523, 106.8556139 -6.352387, 106.8602449 -6.3537374, 106.8622133 -6.357338, 106.8701174 -6.352953, 106.871216 -6.3528925, 106.8739015 -6.3563519, 106.8714754 -6.3600355, 106.8726732 -6.3613005, 106.8768007 -6.3615919, 106.8807298 -6.3662811, 106.8837893 -6.3667679, 106.8826982 -6.3696371, 106.8877413 -6.3697162, 106.8887026 -6.3684087, 106.8957598 -6.3707309, 106.8975908 -6.3687525, 106.9003679 -6.3697592, 106.9019701 -6.368856, 106.9029848 -6.3651391, 106.9056017 -6.3612376, 106.9076311 -6.3612066, 106.9102327 -6.3635984, 106.9143784 -6.3654609, 106.9101469 -6.3679075, 106.9076339 -6.3707521, 106.9085867 -6.3729383, 106.9078066 -6.377534, 106.9040377 -6.3800302, 106.9049608 -6.3841305, 106.9035265 -6.3882137, 106.9040758 -6.3922196, 106.9026949 -6.3939005, 106.8977816 -6.3959752, 106.9002725 -6.3977925, 106.9061815 -6.3943601, 106.9077388 -6.3949353, 106.9188478 -6.3956033, 106.9163029 -6.3994088, 106.9160526 -6.4022242, 106.9172147 -6.4056035, 106.9172253 -6.408833, 106.9155233 -6.4129617, 106.9129119 -6.411936, 106.9115165 -6.4135187, 106.9084794 -6.4127322, 106.9075682 -6.4150987, 106.903337 -6.4180474, 106.9003272 -6.4192552, 106.8991217 -6.4260386, 106.8956397 -6.4252415, 106.8946263 -6.427986, 106.8905799 -6.431089, 106.8913149 -6.4345225, 106.8882109 -6.4346974, 106.8860693 -6.4372147, 106.8858757 -6.4408699, 106.8845662 -6.4443221, 106.8824694 -6.4436811, 106.8821534 -6.4467016, 106.8838261 -6.448491, 106.8822296 -6.4504911, 106.8809684 -6.4567606, 106.8781494 -6.4573496, 106.8715067 -6.4560755, 106.869018 -6.4567841, 106.8627122 -6.4559582, 106.8557188 -6.4562693, 106.8532917 -6.4486902, 106.8535592 -6.4434456, 106.8522305 -6.4378896, 106.8502208 -6.4359593, 106.8470637 -6.4370102, 106.8447537 -6.43665, 106.8428336 -6.4409785, 106.8451496 -6.4443002, 106.8433314 -6.4475011, 106.8381147 -6.4501817, 106.8339292 -6.4503619, 106.8341325 -6.4524588, 106.8280697 -6.4560838, 106.8271941 -6.459208, 106.8240239 -6.460964, 106.8253779 -6.4556125, 106.8211778 -6.4541367, 106.820676 -6.4514154, 106.8234314 -6.4478408, 106.8225192 -6.4442845, 106.8194979 -6.4439379, 106.8168088 -6.4450311, 106.8129973 -6.4439818, 106.8072236 -6.4435377, 106.8050381 -6.4428273, 106.8025238 -6.4482305, 106.801589 -6.4520402, 106.7935222 -6.4514457, 106.7942303 -6.4479648, 106.794061 -6.4416657, 106.7889386 -6.4405546, 106.7884351 -6.4386432, 106.78114 -6.43931, 106.77712 -6.43836, 106.77116 -6.43872, 106.76384 -6.4379, 106.7555 -6.43909, 106.74818 -6.43807, 106.74505 -6.43891, 106.73841 -6.43892, 106.73746 -6.4378, 106.73621 -6.43201, 106.73272 -6.42727, 106.735 -6.42627, 106.7366789 -6.4237513, 106.73533 -6.42273, 106.73723 -6.41911, 106.73261 -6.4145, 106.73031 -6.41434, 106.73072 -6.41046, 106.7325 -6.40665, 106.73121 -6.40228, 106.72956 -6.40103, 106.72864 -6.39592, 106.72689 -6.39443, 106.72737 -6.38944, 106.72537 -6.38556, 106.72323 -6.38688, 106.72177 -6.38582, 106.72325 -6.38107, 106.72272 -6.37779, 106.72083 -6.37639, 106.72058 -6.3736, 106.7168945 -6.3699904, 106.7183077 -6.3672785, 106.7178293 -6.3640129, 106.7211176 -6.3628953, 106.7205137 -6.3604781, 106.7242434 -6.3600383, 106.7308199 -6.3605079, 106.73613 -6.3603802, 106.7487948 -6.3610458, 106.7517473 -6.3599458, 106.7532885 -6.3607555, 106.7594301 -6.3607869, 106.7598879 -6.3584419, 106.763817 -6.3566962, 106.7696764 -6.3565359, 106.7711107 -6.354743, 106.7732546 -6.3472157, 106.7733538 -6.3401485, 106.7755587 -6.3362532, 106.7789614 -6.3246107, 106.7777254 -6.3232571, 106.7798998 -6.3165441, 106.7895128 -6.3162422, 106.7919161 -6.3155446, 106.8053492 -6.3152039, 106.8089296 -6.3145161, 106.8067934 -6.3225976, 106.8040087 -6.3254023, 106.8033907 -6.3299637, 106.7991182 -6.3339601, 106.7987139 -6.3383689, 106.8000172 -6.3402714, 106.7989046 -6.3439069, 106.7966768 -6.346479, 106.7951586 -6.3460942, 106.7925951 -6.3480182, 106.7939379 -6.3507581, 106.7925951 -6.3523841, 106.7939684 -6.3544173, 106.792473 -6.359365, 106.7930986 -6.3635302, 106.7946879 -6.3649179, 106.7998645 -6.3655138, 106.802994 -6.3634215, 106.8093111 -6.3641548, 106.812446 -6.3615782, 106.8159197 -6.3560308, 106.820852 -6.3566595, 106.8216597 -6.3556141, 106.8273418 -6.3568546, 106.8359682 -6.354528, 106.8357775 -6.3518248, 106.8391344 -6.3519001, 106.8378145 -6.3466406, 106.8380281 -6.341218, 106.8409434 -6.3419768)))</v>
      </c>
    </row>
    <row r="199" spans="1:18" x14ac:dyDescent="0.3">
      <c r="A199" s="4" t="s">
        <v>164</v>
      </c>
      <c r="B199" s="5">
        <v>78.642027192680004</v>
      </c>
      <c r="C199" s="5">
        <v>72.627035567139004</v>
      </c>
      <c r="D199" s="5">
        <v>78.610650878507997</v>
      </c>
      <c r="E199">
        <v>82.9</v>
      </c>
      <c r="F199">
        <v>88.6</v>
      </c>
      <c r="G199">
        <v>87.9</v>
      </c>
      <c r="H199">
        <v>97.1</v>
      </c>
      <c r="I199">
        <v>100.9</v>
      </c>
      <c r="J199">
        <v>98</v>
      </c>
      <c r="K199">
        <v>172</v>
      </c>
      <c r="L199">
        <v>104.7</v>
      </c>
      <c r="M199">
        <v>114.9</v>
      </c>
      <c r="N199" t="str">
        <f t="shared" si="3"/>
        <v>dumai</v>
      </c>
      <c r="O199">
        <f>VLOOKUP(N199,GeoJson!$E$1:$G$515,3,FALSE)</f>
        <v>1.61592</v>
      </c>
      <c r="P199">
        <f>VLOOKUP(N199,GeoJson!$E$2:$H$515,4,FALSE)</f>
        <v>101.49169999999999</v>
      </c>
      <c r="Q199">
        <f>VLOOKUP(N199,GeoJson!$E$2:$I$515,5,FALSE)</f>
        <v>125</v>
      </c>
      <c r="R199" t="str">
        <f>VLOOKUP(N199,GeoJson!$E$2:$J$515,6,FALSE)</f>
        <v>MULTIPOLYGON (((101.7259525 1.6719987, 101.7281693 1.6609436, 101.7095802 1.5903058, 101.6899848 1.5158002, 101.6617269 1.5167428, 101.6262094 1.5173518, 101.6117079 1.5207512, 101.6001261 1.5245144, 101.5910959 1.5302194, 101.5836596 1.5369594, 101.578758 1.5400053, 101.5760889 1.5362063, 101.5150298 1.4822645, 101.5148831 1.481691, 101.4812327 1.4820766, 101.4755127 1.4563922, 101.4524711 1.4578619, 101.4420482 1.4581828, 101.4222086 1.458307, 101.4221715 1.4310619, 101.3664314 1.4515481, 101.3408104 1.4672768, 101.3216183 1.47339, 101.3174172 1.4747301, 101.3174127 1.4749491, 101.3330344 1.4963405, 101.3226821 1.5132838, 101.3139486 1.5268249, 101.312985 1.5346515, 101.3110487 1.5418271, 101.3079295 1.5470738, 101.3028257 1.5778673, 101.2999658 1.588604, 101.2967092 1.5934961, 101.2929659 1.5980938, 101.2879458 1.610315, 101.2838276 1.6174872, 101.2814092 1.6261731, 101.2817784 1.6316208, 101.2784807 1.6372355, 101.2714704 1.6470107, 101.2696208 1.6549098, 101.2667139 1.6575398, 101.2637385 1.6613987, 101.2562452 1.6738125, 101.2529067 1.6814513, 101.241986 1.6942649, 101.2290646 1.714043, 101.2243854 1.7205614, 101.2172735 1.731688, 101.2149489 1.734784, 101.2029302 1.7528292, 101.1875648 1.7711134, 101.1777567 1.7831606, 101.172512 1.7892244, 101.1587689 1.8061262, 101.1326591 1.8376436, 101.1299488 1.8407551, 101.1276528 1.8482034, 101.1235799 1.855211, 101.1210663 1.8576407, 101.1178012 1.8670569, 101.117078 1.8696904, 101.1129258 1.872328, 101.1113914 1.8762012, 101.1083201 1.8817797, 101.1051461 1.8856871, 101.0985522 1.8920184, 101.0955365 1.8972497, 101.0955254 1.8972846, 101.0954465 1.8972884, 101.0952142 1.8977782, 101.0910104 1.9040386, 101.0880934 1.9075257, 101.0879887 1.9104651, 101.084533 1.9158035, 101.0790193 1.9192938, 101.0730804 1.9290986, 101.0656325 1.9436409, 101.0602366 1.9550782, 101.0578787 1.9744069, 101.0553202 1.9868226, 101.0552644 1.9877844, 101.0540062 1.9939194, 101.0492096 2.0044621, 101.0386493 2.0325501, 101.0326343 2.0445753, 101.0269302 2.0596809, 101.0258612 2.0650346, 101.0205922 2.0718682, 101.018712 2.0755368, 101.0186055 2.0905812, 101.0168486 2.0924798, 101.0152197 2.0961482, 101.012846 2.0981955, 101.0124993 2.1016387, 101.0103658 2.1101, 101.0093237 2.1198697, 101.0096242 2.1272596, 101.0127745 2.1447798, 101.0181467 2.1637131, 101.0225049 2.1747811, 101.0251795 2.1846959, 101.028686 2.1922304, 101.0317758 2.2003356, 101.0330306 2.2057667, 101.0353738 2.2115373, 101.0364432 2.2157594, 101.0413277 2.2261709, 101.0431223 2.2284773, 101.045144 2.2331486, 101.0480061 2.2382129, 101.0500844 2.2432782, 101.051394 2.2488014, 101.0517278 2.2575797, 101.0545407 2.2673744, 101.0561687 2.270582, 101.0596497 2.2742801, 101.061816 2.2752996, 101.0602983 2.2733721, 101.0601686 2.2703884, 101.0586119 2.268183, 101.0575741 2.2618265, 101.0578335 2.2584536, 101.0601686 2.2485945, 101.0645932 2.2451873, 101.0656651 2.2413463, 101.0681876 2.2374319, 101.0682555 2.2316098, 101.0696847 2.2308952, 101.0729898 2.2231238, 101.0763842 2.2183002, 101.0812971 2.2131193, 101.0877286 2.2080277, 101.0881752 2.2067772, 101.0920837 2.2053822, 101.0961252 2.2031148, 101.0986263 2.200435, 101.1076482 2.1935569, 101.115351 2.1865358, 101.1208364 2.1820234, 101.1323942 2.1709856, 101.1355981 2.1686369, 101.1404629 2.1639066, 101.1462969 2.1593754, 101.1480955 2.1571967, 101.1517859 2.154563, 101.1588146 2.1477021, 101.1592843 2.1467963, 101.1692988 2.1372179, 101.1732077 2.1343292, 101.1787263 2.1292834, 101.1872311 2.123127, 101.2009865 2.1155784, 101.2090216 2.1103614, 101.2159999 2.1050102, 101.2268532 2.0989713, 101.2401053 2.092664, 101.2416486 2.0916407, 101.253866 2.0872717, 101.2622313 2.083203, 101.2683206 2.0813577, 101.2732396 2.0748913, 101.2781338 2.0660591, 101.2814271 2.0630156, 101.2848102 2.0573865, 101.2870077 2.0562123, 101.291235 2.0524715, 101.2940531 2.0513644, 101.3050406 2.0410982, 101.3072381 2.0360154, 101.3139268 2.0168179, 101.3179405 2.0074479, 101.3181082 2.0057872, 101.3231407 1.997903, 101.3223019 1.9946655, 101.3224529 1.9892472, 101.3216645 1.987553, 101.3215471 1.9824031, 101.3231574 1.9774881, 101.3229561 1.9703252, 101.3249691 1.9674568, 101.3268143 1.9578783, 101.3276363 1.9517555, 101.3279718 1.9453643, 101.3270324 1.9426468, 101.3270827 1.9381679, 101.3286668 1.936016, 101.3288105 1.9330348, 101.3301525 1.9274824, 101.3306726 1.9200847, 101.3328365 1.9152535, 101.3322494 1.9113953, 101.3332726 1.9071345, 101.3353695 1.9030918, 101.3370302 1.8916849, 101.3412294 1.8860367, 101.3438408 1.8789864, 101.3461222 1.8744739, 101.348219 1.8675963, 101.3500642 1.8561894, 101.3542579 1.8435076, 101.363786 1.8315975, 101.3638364 1.8285948, 101.3622763 1.8222539, 101.3606324 1.8191842, 101.3588207 1.8120381, 101.3585858 1.8070895, 101.3562374 1.7946929, 101.356187 1.7853661, 101.357529 1.7781697, 101.3631318 1.7640453, 101.3647087 1.7593316, 101.3734148 1.744704, 101.3745387 1.7444356, 101.377793 1.7372224, 101.3808292 1.7340184, 101.3833455 1.7295731, 101.3842513 1.7266039, 101.3862307 1.7246581, 101.3874305 1.720338, 101.3894275 1.7199315, 101.3909388 1.71646, 101.3935244 1.7132095, 101.3966514 1.7114657, 101.3970887 1.7099425, 101.4005025 1.7068121, 101.4073793 1.7017205, 101.4098808 1.6989719, 101.4158182 1.6955602, 101.4268864 1.6914951, 101.4314652 1.6892317, 101.4398678 1.6876386, 101.4405863 1.686582, 101.4449423 1.6882795, 101.4489055 1.6872747, 101.4549916 1.6873182, 101.4679148 1.6865647, 101.4749038 1.6853771, 101.4763819 1.6842586, 101.4814103 1.682813, 101.4869281 1.6784885, 101.4908228 1.6775406, 101.4949956 1.6730188, 101.4973705 1.66678, 101.502945 1.6652232, 101.5067316 1.6603232, 101.514971 1.6551996, 101.5312006 1.6459797, 101.5416257 1.6424626, 101.5433201 1.6428972, 101.5485922 1.6406725, 101.5554823 1.6395649, 101.5571511 1.6381464, 101.5672474 1.6378961, 101.5715029 1.6367279, 101.577322 1.6373143, 101.5869448 1.6373684, 101.5941888 1.6386658, 101.6018924 1.6386658, 101.6029466 1.6401795, 101.6101366 1.6408282, 101.6141911 1.64245, 101.6201648 1.6466127, 101.6256519 1.6482615, 101.6277873 1.6503428, 101.6333014 1.6542622, 101.6452217 1.6590465, 101.6608722 1.6618577, 101.6643093 1.6653057, 101.6676627 1.6657831, 101.6749668 1.6657732, 101.678021 1.6663714, 101.6941264 1.6667711, 101.7024512 1.6690489, 101.7046067 1.6692267, 101.7113148 1.6712657, 101.7199371 1.6722177, 101.7259525 1.6719987)))</v>
      </c>
    </row>
    <row r="200" spans="1:18" x14ac:dyDescent="0.3">
      <c r="A200" s="4" t="s">
        <v>705</v>
      </c>
      <c r="B200" s="5">
        <v>81.786223637614</v>
      </c>
      <c r="C200" s="5">
        <v>80.947154869920993</v>
      </c>
      <c r="D200" s="5">
        <v>87.585880590911998</v>
      </c>
      <c r="E200">
        <v>73.2</v>
      </c>
      <c r="F200">
        <v>79.3</v>
      </c>
      <c r="G200">
        <v>74.8</v>
      </c>
      <c r="H200">
        <v>88.8</v>
      </c>
      <c r="I200">
        <v>91</v>
      </c>
      <c r="J200">
        <v>86.8</v>
      </c>
      <c r="K200">
        <v>152.19999999999999</v>
      </c>
      <c r="L200">
        <v>95.6</v>
      </c>
      <c r="M200">
        <v>98.7</v>
      </c>
      <c r="N200" t="str">
        <f t="shared" si="3"/>
        <v>gorontalo</v>
      </c>
      <c r="O200">
        <f>VLOOKUP(N200,GeoJson!$E$1:$G$515,3,FALSE)</f>
        <v>0.57279999999999998</v>
      </c>
      <c r="P200">
        <f>VLOOKUP(N200,GeoJson!$E$2:$H$515,4,FALSE)</f>
        <v>122.2337</v>
      </c>
      <c r="Q200">
        <f>VLOOKUP(N200,GeoJson!$E$2:$I$515,5,FALSE)</f>
        <v>625</v>
      </c>
      <c r="R200" t="str">
        <f>VLOOKUP(N200,GeoJson!$E$2:$J$515,6,FALSE)</f>
        <v>MULTIPOLYGON (((123.0177667 0.5295251, 123.0389295 0.5133162, 123.0403114 0.5103315, 123.0413007 0.5055336, 123.0436782 0.501175, 123.0427113 0.4963087, 123.035402 0.4982198, 123.0292798 0.4954369, 123.0273555 0.4913144, 123.02349 0.495004, 123.0193466 0.4970448, 123.0168111 0.4963645, 123.0136565 0.4936462, 123.0126812 0.4910457, 123.0105794 0.4895016, 123.0079468 0.4913644, 123.0024972 0.4899885, 123.0022244 0.4942001, 122.9996735 0.4956379, 122.9955456 0.4922057, 122.9946636 0.4896271, 122.9922544 0.4870545, 122.989006 0.4851559, 122.9856791 0.4866796, 122.9783635 0.4869052, 122.9755556 0.4877996, 122.9739786 0.4904897, 122.9699435 0.4908143, 122.9663722 0.4929478, 122.9584875 0.4928087, 122.9579749 0.4911256, 122.9536175 0.4912781, 122.9467068 0.489562, 122.9453618 0.4903041, 122.9416049 0.4884953, 122.9395609 0.4897132, 122.9376739 0.4877837, 122.9333492 0.4866401, 122.9273661 0.4865009, 122.9218169 0.4896268, 122.9199916 0.4924376, 122.9163739 0.4921594, 122.9164429 0.4874644, 122.9123851 0.4873822, 122.907376 0.4925768, 122.9051961 0.4931797, 122.9005117 0.4927623, 122.8990275 0.4913709, 122.895549 0.4911854, 122.8881745 0.4859444, 122.8812174 0.48882, 122.8660045 0.4914636, 122.8649489 0.4927984, 122.857473 0.4920288, 122.8548345 0.4930183, 122.8468089 0.4927984, 122.8419716 0.4938978, 122.8355416 0.4923456, 122.8315305 0.494232, 122.8234099 0.4949817, 122.8190965 0.4924771, 122.8160466 0.4891157, 122.812093 0.4899262, 122.8096812 0.4943788, 122.807455 0.4939613, 122.8042083 0.4948889, 122.7939582 0.4939149, 122.788732 0.4946265, 122.7816673 0.4937294, 122.7790236 0.4908538, 122.7767046 0.4897871, 122.7701815 0.483628, 122.7622802 0.4851026, 122.7590336 0.4830155, 122.7569928 0.484175, 122.7519837 0.4845924, 122.7491081 0.484175, 122.7459079 0.4816241, 122.7417336 0.4824126, 122.7374202 0.486123, 122.7350084 0.4861694, 122.7327358 0.4836648, 122.7296283 0.4844533, 122.726057 0.4825053, 122.7239698 0.4852882, 122.7220682 0.4851954, 122.7193781 0.4828764, 122.7165489 0.4832938, 122.7139516 0.4814386, 122.7086642 0.4810675, 122.7070873 0.4791659, 122.70449 0.4787021, 122.7010114 0.4819024, 122.6971382 0.4785116, 122.697037 0.4759269, 122.6941295 0.4736963, 122.6918337 0.4736702, 122.6909536 0.4810359, 122.6902918 0.4915524, 122.6879165 0.4927401, 122.6850718 0.4926635, 122.6838751 0.4955064, 122.6875511 0.4987698, 122.6856326 0.5004142, 122.6853585 0.5037945, 122.6803338 0.5064439, 122.6772276 0.5071748, 122.6769535 0.51156, 122.6748522 0.512839, 122.6690053 0.5132958, 122.6666393 0.5125831, 122.6637623 0.5132755, 122.6606764 0.5155493, 122.655804 0.5152245, 122.6518908 0.5156813, 122.6494516 0.517853, 122.6465019 0.5246949, 122.643849 0.5277459, 122.6376932 0.5306353, 122.6359284 0.5348258, 122.6325626 0.5331549, 122.6296997 0.533229, 122.6284455 0.5395712, 122.6311816 0.5430543, 122.6335957 0.547899, 122.6335313 0.5505452, 122.6315197 0.5542407, 122.6329853 0.561288, 122.6386261 0.5635076, 122.6382871 0.5667656, 122.6362658 0.5684321, 122.63296 0.5766449, 122.6310447 0.577105, 122.6318509 0.5813125, 122.629998 0.5839149, 122.6275688 0.5845086, 122.6303907 0.587245, 122.6305979 0.5891412, 122.6285286 0.5904323, 122.622158 0.5927185, 122.6215514 0.5971794, 122.6195149 0.5959295, 122.6172215 0.5963107, 122.6167656 0.6010379, 122.6142554 0.6028262, 122.6118095 0.6064681, 122.6098914 0.6114474, 122.6098365 0.6187736, 122.6076041 0.6242056, 122.6054946 0.6253322, 122.6048411 0.6288703, 122.6029901 0.6306546, 122.6024083 0.6363789, 122.6036644 0.6403565, 122.6027077 0.6413271, 122.5990733 0.6392103, 122.5991162 0.6420311, 122.6005424 0.6470345, 122.5987347 0.6497147, 122.5963865 0.6471401, 122.5947351 0.6479398, 122.5952151 0.6526893, 122.5945915 0.6557187, 122.5926929 0.6559315, 122.5919405 0.6524049, 122.5880717 0.6534077, 122.5889569 0.6563975, 122.5841461 0.6563554, 122.5860773 0.6610232, 122.5804435 0.6590856, 122.5784442 0.6572889, 122.5782014 0.6620652, 122.5720229 0.6587278, 122.5684933 0.660555, 122.5671303 0.663955, 122.5688521 0.6646478, 122.5714392 0.6631224, 122.5723637 0.6647238, 122.5695293 0.6669128, 122.5693677 0.6691813, 122.564379 0.6712781, 122.5639088 0.6742766, 122.5663488 0.6760844, 122.5633631 0.6776412, 122.5620324 0.6795105, 122.5558306 0.6837516, 122.5529319 0.6875828, 122.5503617 0.6925854, 122.544682 0.692304, 122.5453411 0.6954582, 122.5451913 0.6999284, 122.5406535 0.7002786, 122.5370189 0.7019867, 122.5343972 0.7001992, 122.5254961 0.7041648, 122.521312 0.704615, 122.5211796 0.7087991, 122.5187962 0.7096995, 122.5165982 0.7078458, 122.5142149 0.7085873, 122.513288 0.7114738, 122.5086802 0.7085608, 122.5058875 0.7100167, 122.5040459 0.7158432, 122.5055554 0.7179618, 122.5007092 0.7199744, 122.4967694 0.7194096, 122.4981935 0.7248205, 122.4940471 0.7289077, 122.4975314 0.7294018, 122.5000737 0.7325531, 122.5028278 0.734195, 122.5016274 0.7357424, 122.498119 0.7363802, 122.4948833 0.7401269, 122.4923166 0.7398394, 122.4929332 0.7363644, 122.4890857 0.7350599, 122.4872661 0.7415548, 122.4849887 0.7415019, 122.4851447 0.7369684, 122.483488 0.7350067, 122.4806103 0.7375899, 122.4822081 0.740575, 122.4819433 0.7427995, 122.4789473 0.7429477, 122.4776268 0.7451563, 122.4741312 0.7462686, 122.4694898 0.7520594, 122.4720921 0.7537629, 122.4718803 0.7558284, 122.4676582 0.7552265, 122.4670733 0.7577873, 122.4652747 0.7586502, 122.4619105 0.7565493, 122.457028 0.7571875, 122.4522613 0.7539388, 122.4499791 0.7539836, 122.4472494 0.7567133, 122.4481928 0.7611985, 122.4463239 0.7641813, 122.4429975 0.7659237, 122.4419949 0.7629402, 122.4397899 0.7629141, 122.4351255 0.7582572, 122.4332644 0.759052, 122.4314591 0.7556562, 122.4293303 0.7551782, 122.4291708 0.7586823, 122.4279178 0.75998, 122.4238543 0.7588723, 122.4222191 0.7569786, 122.4193413 0.7571569, 122.4155547 0.7620033, 122.4127035 0.7626369, 122.4106839 0.7644585, 122.4090349 0.7639504, 122.4094167 0.7583205, 122.4080852 0.7576631, 122.4059912 0.7609041, 122.3986851 0.7644981, 122.3954215 0.7649769, 122.3933765 0.7690641, 122.3912115 0.768949, 122.3898609 0.7716645, 122.3857731 0.7728543, 122.3847474 0.7747512, 122.3808125 0.7767689, 122.3807871 0.7803714, 122.3769868 0.7781918, 122.3748817 0.7807489, 122.3710081 0.7813461, 122.3692647 0.7801453, 122.3671697 0.7824705, 122.362407 0.7834926, 122.3601675 0.7828096, 122.3582902 0.7840655, 122.3564873 0.7869692, 122.3520223 0.7887833, 122.3502643 0.7917319, 122.3427777 0.7926305, 122.3403682 0.7950681, 122.3373634 0.7941133, 122.3346792 0.794816, 122.3333504 0.7936501, 122.3227572 0.7955306, 122.3200432 0.796546, 122.3162686 0.7963686, 122.3159375 0.7945277, 122.3117567 0.794208, 122.305375 0.7916395, 122.3030078 0.7870433, 122.2974038 0.7858538, 122.2949331 0.7869433, 122.2927203 0.7840068, 122.2910344 0.7858275, 122.2819612 0.7860607, 122.2762128 0.7833265, 122.2750436 0.7849022, 122.2703704 0.7850978, 122.2683235 0.7842776, 122.2647113 0.7893196, 122.2611518 0.7920889, 122.2585705 0.7916976, 122.2578481 0.7942337, 122.2546348 0.794482, 122.253506 0.7919008, 122.2501146 0.7984064, 122.2524122 0.7996198, 122.2530332 0.8014868, 122.2492546 0.8041092, 122.2505799 0.8075495, 122.2487188 0.8080852, 122.246903 0.8126043, 122.2466603 0.8159245, 122.2479293 0.8207746, 122.2511593 0.8219733, 122.2537664 0.8246942, 122.2510895 0.828725, 122.2506645 0.8315183, 122.2526666 0.8331256, 122.2535408 0.8362557, 122.2563043 0.8404009, 122.2587293 0.840711, 122.2612437 0.8457078, 122.2568118 0.8479581, 122.252723 0.849086, 122.2522493 0.8511379, 122.2480985 0.8527237, 122.248324 0.8554589, 122.2511157 0.8563613, 122.2515951 0.8589556, 122.253992 0.8606757, 122.2553173 0.8633827, 122.2526666 0.8646799, 122.2517024 0.8684299, 122.2482302 0.9139199, 122.2493759 0.917164, 122.253653 0.9213295, 122.2535444 0.9249786, 122.2568002 0.9274205, 122.2594438 0.9272036, 122.2978594 0.9154812, 122.2998003 0.9166297, 122.3006046 0.9195254, 122.305008 0.9269377, 122.3075484 0.9284032, 122.3180573 0.928987, 122.3248443 0.9207404, 122.329515 0.9197187, 122.3343376 0.9210401, 122.3471103 0.9211063, 122.3508451 0.921665, 122.353884 0.9162181, 122.3541431 0.910613, 122.3570106 0.907032, 122.3600188 0.9067816, 122.3694718 0.9042278, 122.3697272 0.9026951, 122.3766257 0.8993748, 122.3814808 0.8993753, 122.3883805 0.898354, 122.3922142 0.8996317, 122.3978371 0.8980995, 122.4069164 0.8891656, 122.4132123 0.88526, 122.4153855 0.8844321, 122.4237677 0.8852598, 122.4302872 0.8846389, 122.4335988 0.886812, 122.4348408 0.8889852, 122.43867 0.8896063, 122.4472328 0.8890885, 122.4568573 0.8850531, 122.4600083 0.8822425, 122.4667961 0.8788114, 122.4794755 0.8771276, 122.4817685 0.8810558, 122.4856532 0.882463, 122.5026508 0.8823507, 122.5096632 0.882755, 122.5158206 0.8826699, 122.5200756 0.8803751, 122.52401 0.876158, 122.5323854 0.87589, 122.5438792 0.8762502, 122.5938522 0.8757012, 122.6020746 0.8549035, 122.6010082 0.8444766, 122.6032865 0.8484714, 122.6057247 0.8511173, 122.6096121 0.8520114, 122.6208859 0.8524595, 122.6262606 0.8510168, 122.6330941 0.8473322, 122.6449211 0.848449, 122.6487065 0.8440138, 122.6479127 0.8403054, 122.6484235 0.8373388, 122.6499549 0.8367684, 122.6541521 0.8376816, 122.655854 0.8345439, 122.6595171 0.8342231, 122.6617862 0.8304009, 122.6638849 0.8290889, 122.6659266 0.831257, 122.6677693 0.8308466, 122.6721002 0.8268051, 122.6750588 0.8257238, 122.676074 0.8233643, 122.6796357 0.8217432, 122.6841906 0.8208739, 122.6954215 0.8109141, 122.6989555 0.8095705, 122.7008448 0.8050676, 122.7014618 0.7988783, 122.7078273 0.7973626, 122.706523 0.7941676, 122.7103802 0.7906877, 122.7193419 0.7886345, 122.7178689 0.7847006, 122.7220618 0.7811674, 122.7330986 0.7790248, 122.7348867 0.7779243, 122.7411463 0.7764026, 122.7444758 0.7747808, 122.7474972 0.7722322, 122.7526147 0.7737965, 122.7591507 0.7674828, 122.7624186 0.7667299, 122.7651312 0.7635067, 122.766934 0.7653626, 122.7711144 0.7666063, 122.7740791 0.7653951, 122.7739418 0.762251, 122.7759825 0.7560994, 122.7804976 0.7583206, 122.7860851 0.7580816, 122.7883587 0.7563279, 122.7905742 0.7563872, 122.792319 0.7600935, 122.7969933 0.7612074, 122.8004398 0.759891, 122.8004828 0.7567315, 122.8031969 0.7504732, 122.8081943 0.7525593, 122.8145703 0.7521339, 122.8179614 0.7498659, 122.818914 0.750964, 122.8265608 0.7548129, 122.8305121 0.7549978, 122.8381878 0.7600928, 122.8433753 0.7623431, 122.8482415 0.7606783, 122.860829 0.7633393, 122.8643618 0.7629194, 122.8677138 0.7643616, 122.8697723 0.7640256, 122.8766432 0.7649219, 122.8819147 0.7619398, 122.894013 0.761678, 122.9018169 0.7583705, 122.9012009 0.7554763, 122.9055137 0.7472072, 122.9051031 0.7387313, 122.9069515 0.7354237, 122.9063359 0.7273661, 122.9057544 0.72474, 122.9037493 0.722662, 122.8993246 0.7125063, 122.9033809 0.7111645, 122.9039634 0.7097402, 122.9021325 0.7063889, 122.9025487 0.7017809, 122.9004681 0.6995187, 122.9063773 0.6958323, 122.9117038 0.694827, 122.9131187 0.6924811, 122.9173633 0.6892974, 122.9202762 0.6899677, 122.9218575 0.6918109, 122.9259356 0.693738, 122.9288485 0.7022839, 122.9276833 0.7084836, 122.9320943 0.7112484, 122.9323024 0.7136781, 122.9352153 0.7136781, 122.9382948 0.7113323, 122.9433716 0.7102431, 122.946784 0.711835, 122.9525267 0.7113323, 122.9554396 0.7127566, 122.9615984 0.7136782, 122.9691721 0.7156052, 122.9701709 0.7191241, 122.9759968 0.7208835, 122.9792843 0.7260779, 122.9830296 0.7285078, 122.9836122 0.730351, 122.9796172 0.7320266, 122.9790346 0.7342888, 122.9806992 0.7378914, 122.9774534 0.7420804, 122.9814483 0.7450964, 122.9825719 0.7526368, 122.9833209 0.7548989, 122.9878985 0.7601771, 122.9928922 0.7613501, 122.9966375 0.7665445, 122.9993841 0.7652878, 123.0012151 0.7661256, 123.0053349 0.7703146, 123.0060841 0.7760956, 123.0096693 0.7895674, 123.0113101 0.7890825, 123.0161303 0.7910077, 123.0175744 0.7881159, 123.0204653 0.7871508, 123.0223906 0.7829737, 123.0257633 0.7820083, 123.032442 0.7827619, 123.0377095 0.7824521, 123.0399818 0.7837948, 123.0445597 0.7879415, 123.0464887 0.7908315, 123.0495414 0.7922754, 123.0558067 0.7935569, 123.0598239 0.7959639, 123.0646456 0.8006191, 123.0662521 0.8006182, 123.0699689 0.8031119, 123.0691141 0.8010834, 123.0701202 0.7980617, 123.0677684 0.7931954, 123.0677663 0.787489, 123.0642398 0.7837983, 123.0645735 0.7787633, 123.0662561 0.7769253, 123.0734957 0.7751967, 123.0779814 0.7735497, 123.0757374 0.771856, 123.0751364 0.7658747, 123.0730914 0.7635827, 123.074381 0.7622965, 123.0739779 0.7588989, 123.0769727 0.7553762, 123.0757965 0.7502492, 123.0765874 0.7456907, 123.0737747 0.7422634, 123.0765516 0.7352503, 123.0791147 0.7332413, 123.0771895 0.7303567, 123.0793202 0.7285024, 123.0769093 0.7254764, 123.0781131 0.723499, 123.0762588 0.7218319, 123.0791614 0.7190813, 123.0765181 0.7154603, 123.0767635 0.7117844, 123.0781519 0.7080153, 123.0754626 0.7041246, 123.0777786 0.7023319, 123.0795689 0.699273, 123.0806623 0.6954581, 123.0756655 0.6929559, 123.0738714 0.6860143, 123.0735594 0.6827385, 123.0709992 0.6750194, 123.0646762 0.6714714, 123.0618713 0.6665769, 123.0596932 0.6640359, 123.0578782 0.6567763, 123.0560632 0.6531466, 123.0509815 0.6466131, 123.0469888 0.6400797, 123.044448 0.637176, 123.0429962 0.6342723, 123.0365803 0.6282193, 123.0457488 0.6203315, 123.0634453 0.6125724, 123.0643467 0.6101326, 123.0619084 0.6093118, 123.0606325 0.6055558, 123.0564736 0.6052144, 123.0542955 0.6023766, 123.0586789 0.6010108, 123.0639638 0.5975157, 123.0640706 0.5944549, 123.0618564 0.5897574, 123.0645334 0.5883609, 123.0611465 0.5889499, 123.0595633 0.587279, 123.0529026 0.5858174, 123.0485498 0.579604, 123.0437598 0.574097, 123.0408797 0.5738387, 123.0376483 0.5716288, 123.0345312 0.5724253, 123.0357209 0.5692924, 123.0344667 0.5668563, 123.0307676 0.5651762, 123.0245463 0.5587592, 123.0252411 0.5549572, 123.0275455 0.5528312, 123.0295896 0.5524721, 123.0307582 0.5479299, 123.0239448 0.5478629, 123.0173133 0.5496202, 123.0136814 0.5494755, 123.0112451 0.5515475, 123.0082321 0.5503182, 123.004342 0.5541415, 123.0025689 0.5539495, 123.0002588 0.5509034, 122.998449 0.5501412, 122.9966235 0.5516604, 122.9958354 0.5480172, 122.9974577 0.544255, 122.9999555 0.541234, 123.0031299 0.5411777, 123.0177667 0.5295251)))</v>
      </c>
    </row>
    <row r="201" spans="1:18" x14ac:dyDescent="0.3">
      <c r="A201" s="4" t="s">
        <v>113</v>
      </c>
      <c r="B201" s="5">
        <v>45.673876780816997</v>
      </c>
      <c r="C201" s="5">
        <v>43.704035658698999</v>
      </c>
      <c r="D201" s="5">
        <v>65.131828114735001</v>
      </c>
      <c r="E201">
        <v>76</v>
      </c>
      <c r="F201">
        <v>73.400000000000006</v>
      </c>
      <c r="G201">
        <v>69.599999999999994</v>
      </c>
      <c r="H201">
        <v>97</v>
      </c>
      <c r="I201">
        <v>90.8</v>
      </c>
      <c r="J201">
        <v>83.6</v>
      </c>
      <c r="K201">
        <v>146.69999999999999</v>
      </c>
      <c r="L201">
        <v>99.8</v>
      </c>
      <c r="M201">
        <v>94.4</v>
      </c>
      <c r="N201" t="str">
        <f t="shared" si="3"/>
        <v>gunungsitoli</v>
      </c>
      <c r="O201">
        <f>VLOOKUP(N201,GeoJson!$E$1:$G$515,3,FALSE)</f>
        <v>1.32731</v>
      </c>
      <c r="P201">
        <f>VLOOKUP(N201,GeoJson!$E$2:$H$515,4,FALSE)</f>
        <v>97.550179999999997</v>
      </c>
      <c r="Q201">
        <f>VLOOKUP(N201,GeoJson!$E$2:$I$515,5,FALSE)</f>
        <v>24</v>
      </c>
      <c r="R201" t="str">
        <f>VLOOKUP(N201,GeoJson!$E$2:$J$515,6,FALSE)</f>
        <v>MULTIPOLYGON (((97.6489689 1.0939689, 97.6500906 1.0910111, 97.6552706 1.0827861, 97.6503267 1.0813633, 97.6433078 1.0806211, 97.6324056 1.08157, 97.6310094 1.0885456, 97.6321 1.0955278, 97.6363422 1.0941994, 97.6489689 1.0939689)), ((97.6901906 1.1784961, 97.6868183 1.1757339, 97.6781511 1.1637622, 97.6734211 1.1584739, 97.6688206 1.1525178, 97.6651811 1.1460178, 97.6633656 1.1390356, 97.6535539 1.1283361, 97.64816 1.12341, 97.6435822 1.1201694, 97.6455506 1.1191572, 97.6468172 1.1124372, 97.6552478 1.1183278, 97.66245 1.1189489, 97.6683856 1.1227228, 97.6704989 1.12322, 97.6734133 1.121095, 97.680745 1.1218378, 97.6851244 1.1173017, 97.6774111 1.1116367, 97.6710483 1.10859, 97.6643878 1.1060278, 97.6507617 1.1013278, 97.6472672 1.1004394, 97.6433689 1.100585, 97.6364033 1.1029978, 97.6327794 1.1048767, 97.6319856 1.1100278, 97.6302461 1.11657, 97.626355 1.1120794, 97.6198167 1.1080278, 97.6136906 1.1098089, 97.6066028 1.1092483, 97.5931575 1.110109, 97.5912267 1.1119972, 97.5861939 1.1204328, 97.5933428 1.1237844, 97.5994006 1.1279839, 97.6059544 1.1300856, 97.6080678 1.1338267, 97.6140644 1.1468244, 97.6190311 1.1604872, 97.622365 1.1675328, 97.6262789 1.1739411, 97.6227311 1.1806406, 97.6222506 1.1877389, 97.6209767 1.1950178, 97.61559 1.1999222, 97.6086856 1.198755, 97.6013539 1.195585, 97.5940294 1.19733, 97.5870639 1.1997428, 97.5820972 1.1945756, 97.5761482 1.2009403, 97.5777023 1.20842, 97.5783433 1.2150778, 97.5707502 1.2171486, 97.5645429 1.2198719, 97.5603219 1.2211766, 97.56424 1.22525, 97.567929 1.22805, 97.5689919 1.2329836, 97.5645024 1.2460717, 97.5647977 1.2554444, 97.56528 1.25817, 97.569751 1.2612673, 97.5744076 1.2603628, 97.5779369 1.261045, 97.5819174 1.2605181, 97.5831877 1.2624911, 97.5799034 1.2687813, 97.5775337 1.2699495, 97.5711265 1.2712856, 97.5658126 1.2769944, 97.5553096 1.2825452, 97.5471751 1.2844336, 97.5411604 1.2848762, 97.527484 1.2791668, 97.520312 1.2777378, 97.5102249 1.2744841, 97.5064911 1.2813233, 97.4982192 1.2920146, 97.4971372 1.298473, 97.4948288 1.3049433, 97.4877862 1.3130423, 97.4853608 1.3203842, 97.4839127 1.3265993, 97.4789783 1.3371461, 97.4707121 1.3466562, 97.4757037 1.3609806, 97.47642 1.3660501, 97.4780567 1.3715062, 97.4890033 1.3780522, 97.4863789 1.3867367, 97.4903767 1.3897789, 97.4949844 1.3959167, 97.4987994 1.4033272, 97.5040711 1.4099517, 97.5099461 1.4151217, 97.5212544 1.4234483, 97.5260294 1.4218878, 97.5380806 1.4215606, 97.5399867 1.4199067, 97.5413056 1.4147183, 97.5419633 1.4064594, 97.5420133 1.4001233, 97.5411539 1.3950944, 97.5420483 1.3894056, 97.5462839 1.3850011, 97.5458772 1.3837783, 97.5490706 1.3785167, 97.5515878 1.3775144, 97.5585439 1.3763161, 97.5617189 1.3716506, 97.5629806 1.3657817, 97.5685478 1.3611878, 97.5699183 1.358605, 97.5733056 1.3550661, 97.5783767 1.3461011, 97.5836083 1.3431556, 97.5878978 1.3384461, 97.5922211 1.3370106, 97.5950089 1.3331589, 97.5991722 1.3288561, 97.601385 1.3247872, 97.6017472 1.3201478, 97.6033389 1.3179506, 97.6055506 1.3169389, 97.6092822 1.3123467, 97.6114239 1.3074183, 97.6090261 1.3040256, 97.6094617 1.2969889, 97.6110267 1.2934894, 97.6132383 1.2918444, 97.6197094 1.2906722, 97.6221778 1.2894461, 97.6257956 1.2857733, 97.6298706 1.2785039, 97.6356706 1.2708911, 97.6399622 1.2613694, 97.6398211 1.256205, 97.6474106 1.24635, 97.65 1.2439272, 97.6511778 1.2415529, 97.6517911 1.2376333, 97.6559717 1.2342889, 97.6603311 1.2321383, 97.6676311 1.2261361, 97.6700433 1.2250467, 97.6753622 1.2205411, 97.6776461 1.2168794, 97.6795456 1.2106844, 97.6796772 1.1978772, 97.6805333 1.1930656, 97.68182 1.1899094, 97.6849133 1.1858861, 97.6882678 1.1799811, 97.6901906 1.1784961)))</v>
      </c>
    </row>
    <row r="202" spans="1:18" x14ac:dyDescent="0.3">
      <c r="A202" s="4" t="s">
        <v>289</v>
      </c>
      <c r="B202" s="5">
        <v>84.007997117862999</v>
      </c>
      <c r="C202" s="5">
        <v>84.67064975788</v>
      </c>
      <c r="D202" s="5">
        <v>90.839974867419997</v>
      </c>
      <c r="E202">
        <v>85.9</v>
      </c>
      <c r="F202">
        <v>88</v>
      </c>
      <c r="G202">
        <v>88.6</v>
      </c>
      <c r="H202">
        <v>106</v>
      </c>
      <c r="I202">
        <v>98.7</v>
      </c>
      <c r="J202">
        <v>94.1</v>
      </c>
      <c r="K202">
        <v>165</v>
      </c>
      <c r="L202">
        <v>124.2</v>
      </c>
      <c r="M202">
        <v>115.4</v>
      </c>
      <c r="N202" t="str">
        <f t="shared" si="3"/>
        <v>jakarta barat</v>
      </c>
      <c r="O202">
        <f>VLOOKUP(N202,GeoJson!$E$1:$G$515,3,FALSE)</f>
        <v>-6.1676000000000002</v>
      </c>
      <c r="P202">
        <f>VLOOKUP(N202,GeoJson!$E$2:$H$515,4,FALSE)</f>
        <v>106.76730000000001</v>
      </c>
      <c r="Q202">
        <f>VLOOKUP(N202,GeoJson!$E$2:$I$515,5,FALSE)</f>
        <v>919</v>
      </c>
      <c r="R202" t="str">
        <f>VLOOKUP(N202,GeoJson!$E$2:$J$515,6,FALSE)</f>
        <v>MULTIPOLYGON (((106.821274 -6.1368709, 106.8225176 -6.1401749, 106.8263323 -6.1470457, 106.8272936 -6.1523214, 106.8273012 -6.1619735, 106.8202822 -6.1595483, 106.8045809 -6.161798, 106.8008806 -6.1599551, 106.7981493 -6.1613846, 106.8007814 -6.1667328, 106.8096315 -6.1793018, 106.8106539 -6.1887231, 106.8067244 -6.1891372, 106.8050844 -6.1956273, 106.8026201 -6.1991096, 106.8005983 -6.200037, 106.7977144 -6.203137, 106.7960588 -6.2075811, 106.7923891 -6.207788, 106.7893831 -6.2084174, 106.7873232 -6.2070485, 106.7831423 -6.2067199, 106.7835543 -6.2121625, 106.7825243 -6.2132864, 106.7776644 -6.2137223, 106.7783281 -6.2175565, 106.77845 -6.2248411, 106.7669909 -6.2251797, 106.7654905 -6.2223058, 106.7601443 -6.2231431, 106.7416613 -6.2230177, 106.7373155 -6.2236231, 106.7270501 -6.2243609, 106.7176363 -6.2241535, 106.7175066 -6.2197399, 106.719948 -6.2128506, 106.7201693 -6.2096043, 106.7240397 -6.2074297, 106.7242207 -6.2043256, 106.7235109 -6.1979728, 106.7245986 -6.1939392, 106.7240509 -6.1915719, 106.7207181 -6.1915445, 106.7176476 -6.1930284, 106.7165072 -6.1918974, 106.7170641 -6.186707, 106.7100909 -6.181756, 106.7002489 -6.1770802, 106.6969301 -6.1761494, 106.6935122 -6.1736703, 106.6894457 -6.1731358, 106.6887972 -6.169086, 106.6894228 -6.167057, 106.6892473 -6.1617355, 106.6878741 -6.1599984, 106.6874239 -6.1541233, 106.6874621 -6.1477208, 106.6862108 -6.1430645, 106.6883623 -6.1416449, 106.6912615 -6.1376963, 106.6913988 -6.1334558, 106.6894991 -6.1326289, 106.6870882 -6.1285453, 106.6880648 -6.1242867, 106.6896135 -6.1214628, 106.6890719 -6.1144776, 106.6969454 -6.1125169, 106.6978838 -6.1108937, 106.6936876 -6.1071944, 106.6890948 -6.1064854, 106.688019 -6.1033506, 106.6872357 -6.0971407, 106.6909029 -6.0961537, 106.6931841 -6.0969224, 106.7021486 -6.0967608, 106.7052385 -6.0951395, 106.7064745 -6.0960922, 106.7109759 -6.0956159, 106.7144549 -6.0991168, 106.7171709 -6.1046028, 106.7274172 -6.1175809, 106.733252 -6.1231611, 106.7386172 -6.1268955, 106.7441332 -6.1296062, 106.7508547 -6.1344271, 106.7558977 -6.1364694, 106.7683794 -6.1407104, 106.7754595 -6.1417165, 106.7768862 -6.1441784, 106.800522 -6.1418872, 106.8002169 -6.1356016, 106.8019564 -6.1330824, 106.8125689 -6.1302705, 106.8150331 -6.1302419, 106.8167455 -6.1370636, 106.821274 -6.1368709)))</v>
      </c>
    </row>
    <row r="203" spans="1:18" x14ac:dyDescent="0.3">
      <c r="A203" s="4" t="s">
        <v>288</v>
      </c>
      <c r="B203" s="5">
        <v>84.731770637070994</v>
      </c>
      <c r="C203" s="5">
        <v>83.557324718803997</v>
      </c>
      <c r="D203" s="5">
        <v>91.004992117922001</v>
      </c>
      <c r="E203">
        <v>85.9</v>
      </c>
      <c r="F203">
        <v>88.4</v>
      </c>
      <c r="G203">
        <v>91.1</v>
      </c>
      <c r="H203">
        <v>107.3</v>
      </c>
      <c r="I203">
        <v>106.7</v>
      </c>
      <c r="J203">
        <v>100.1</v>
      </c>
      <c r="K203">
        <v>175.6</v>
      </c>
      <c r="L203">
        <v>125.5</v>
      </c>
      <c r="M203">
        <v>120.5</v>
      </c>
      <c r="N203" t="str">
        <f t="shared" si="3"/>
        <v>jakarta pusat</v>
      </c>
      <c r="O203">
        <f>VLOOKUP(N203,GeoJson!$E$1:$G$515,3,FALSE)</f>
        <v>-6.1776999999999997</v>
      </c>
      <c r="P203">
        <f>VLOOKUP(N203,GeoJson!$E$2:$H$515,4,FALSE)</f>
        <v>106.8403</v>
      </c>
      <c r="Q203">
        <f>VLOOKUP(N203,GeoJson!$E$2:$I$515,5,FALSE)</f>
        <v>442</v>
      </c>
      <c r="R203" t="str">
        <f>VLOOKUP(N203,GeoJson!$E$2:$J$515,6,FALSE)</f>
        <v>MULTIPOLYGON (((106.8788073 -6.1664634, 106.8761141 -6.1756797, 106.8750231 -6.1923347, 106.8719942 -6.1919899, 106.8658449 -6.1924873, 106.861725 -6.1938644, 106.851494 -6.2013779, 106.8554231 -6.2027226, 106.8556826 -6.2046657, 106.8536455 -6.2065693, 106.8503115 -6.2055221, 106.8490526 -6.207543, 106.8460901 -6.2085584, 106.8377397 -6.2055701, 106.830414 -6.2043987, 106.8227083 -6.2026987, 106.822014 -6.2077537, 106.8209823 -6.2106628, 106.8185961 -6.2143679, 106.8082811 -6.2226072, 106.7998964 -6.2286921, 106.7957918 -6.2292686, 106.7968447 -6.2181683, 106.7953826 -6.2138931, 106.7956182 -6.2123697, 106.7927019 -6.2102094, 106.7923891 -6.207788, 106.7960588 -6.2075811, 106.7977144 -6.203137, 106.8005983 -6.200037, 106.8026201 -6.1991096, 106.8050844 -6.1956273, 106.8067244 -6.1891372, 106.8106539 -6.1887231, 106.8096315 -6.1793018, 106.8007814 -6.1667328, 106.7981493 -6.1613846, 106.8008806 -6.1599551, 106.8045809 -6.161798, 106.8202822 -6.1595483, 106.8273012 -6.1619735, 106.8272936 -6.1523214, 106.8263323 -6.1470457, 106.8225176 -6.1401749, 106.821274 -6.1368709, 106.8306658 -6.1353212, 106.8306505 -6.1390014, 106.8321306 -6.141234, 106.8348238 -6.1424447, 106.8371126 -6.1450539, 106.8383562 -6.1417847, 106.8440553 -6.1449857, 106.8411944 -6.1510697, 106.8446581 -6.1540356, 106.8456957 -6.1535206, 106.8566812 -6.1518241, 106.8724367 -6.160677, 106.876877 -6.1634942, 106.8810537 -6.162598, 106.8788073 -6.1664634)))</v>
      </c>
    </row>
    <row r="204" spans="1:18" x14ac:dyDescent="0.3">
      <c r="A204" s="4" t="s">
        <v>286</v>
      </c>
      <c r="B204" s="5">
        <v>84.414328740280993</v>
      </c>
      <c r="C204" s="5">
        <v>85.376405363790994</v>
      </c>
      <c r="D204" s="5">
        <v>88.636471782062998</v>
      </c>
      <c r="E204">
        <v>84.9</v>
      </c>
      <c r="F204">
        <v>88.5</v>
      </c>
      <c r="G204">
        <v>93.2</v>
      </c>
      <c r="H204">
        <v>103.2</v>
      </c>
      <c r="I204">
        <v>100</v>
      </c>
      <c r="J204">
        <v>102.9</v>
      </c>
      <c r="K204">
        <v>180.6</v>
      </c>
      <c r="L204">
        <v>116.5</v>
      </c>
      <c r="M204">
        <v>115.9</v>
      </c>
      <c r="N204" t="str">
        <f t="shared" si="3"/>
        <v>jakarta selatan</v>
      </c>
      <c r="O204">
        <f>VLOOKUP(N204,GeoJson!$E$1:$G$515,3,FALSE)</f>
        <v>-6.266</v>
      </c>
      <c r="P204">
        <f>VLOOKUP(N204,GeoJson!$E$2:$H$515,4,FALSE)</f>
        <v>106.8135</v>
      </c>
      <c r="Q204">
        <f>VLOOKUP(N204,GeoJson!$E$2:$I$515,5,FALSE)</f>
        <v>509</v>
      </c>
      <c r="R204" t="str">
        <f>VLOOKUP(N204,GeoJson!$E$2:$J$515,6,FALSE)</f>
        <v>MULTIPOLYGON (((106.8490526 -6.207543, 106.8581115 -6.2131085, 106.8565676 -6.2151881, 106.8621863 -6.2177927, 106.8618929 -6.2197533, 106.8652956 -6.2233482, 106.8635485 -6.2250147, 106.8648378 -6.2288804, 106.8635027 -6.2313056, 106.8663332 -6.2346726, 106.8663408 -6.2367802, 106.8637926 -6.237259, 106.8624651 -6.241664, 106.8619845 -6.2461138, 106.8640368 -6.2493373, 106.8577349 -6.253223, 106.8607103 -6.2551856, 106.8589847 -6.2629918, 106.8553545 -6.2662178, 106.8565065 -6.2701569, 106.8538286 -6.2719145, 106.850815 -6.2766982, 106.8489916 -6.276733, 106.8467729 -6.2787837, 106.8490068 -6.2809501, 106.8475267 -6.2829266, 106.8479998 -6.2876001, 106.8506014 -6.2898469, 106.8538363 -6.2902675, 106.8542635 -6.2958975, 106.8506548 -6.2958532, 106.8523104 -6.3000684, 106.8546297 -6.2994576, 106.8548433 -6.3034745, 106.8581392 -6.3050695, 106.8567736 -6.3098803, 106.8582536 -6.3112832, 106.8555986 -6.3137623, 106.8527071 -6.3109346, 106.8512329 -6.314385, 106.8463372 -6.3169377, 106.8442089 -6.3167127, 106.8395693 -6.3189392, 106.8382952 -6.3207298, 106.8425447 -6.324967, 106.8411562 -6.326881, 106.8397066 -6.334888, 106.8403551 -6.3383885, 106.8392946 -6.3401609, 106.8409434 -6.3419768, 106.8380281 -6.341218, 106.8378145 -6.3466406, 106.8391344 -6.3519001, 106.8357775 -6.3518248, 106.8359682 -6.354528, 106.8273418 -6.3568546, 106.8216597 -6.3556141, 106.820852 -6.3566595, 106.8159197 -6.3560308, 106.812446 -6.3615782, 106.8093111 -6.3641548, 106.802994 -6.3634215, 106.7998645 -6.3655138, 106.7946879 -6.3649179, 106.7930986 -6.3635302, 106.792473 -6.359365, 106.7939684 -6.3544173, 106.7925951 -6.3523841, 106.7939379 -6.3507581, 106.7925951 -6.3480182, 106.7951586 -6.3460942, 106.7966768 -6.346479, 106.7989046 -6.3439069, 106.8000172 -6.3402714, 106.7987139 -6.3383689, 106.7991182 -6.3339601, 106.8033907 -6.3299637, 106.8040087 -6.3254023, 106.8067934 -6.3225976, 106.8089296 -6.3145161, 106.8053492 -6.3152039, 106.7919161 -6.3155446, 106.7895128 -6.3162422, 106.7798998 -6.3165441, 106.7768404 -6.3153143, 106.7761232 -6.311615, 106.7732546 -6.3094268, 106.7749712 -6.3082433, 106.7748568 -6.3046465, 106.7731783 -6.3029566, 106.7722933 -6.2991267, 106.7698443 -6.2964373, 106.7675859 -6.2956667, 106.7682573 -6.2932544, 106.7665636 -6.2905483, 106.7668383 -6.2872687, 106.7607054 -6.2846715, 106.7622125 -6.2778629, 106.7571904 -6.2778398, 106.7567141 -6.2743802, 106.7515871 -6.2745662, 106.7502988 -6.2718412, 106.7541766 -6.2678479, 106.7524645 -6.2650571, 106.7536447 -6.2622286, 106.7513964 -6.2607789, 106.7542744 -6.2575256, 106.7542401 -6.254116, 106.7529202 -6.2499766, 106.7481534 -6.2496119, 106.7466794 -6.2472052, 106.7471592 -6.2427822, 106.7486116 -6.2409539, 106.746999 -6.2363896, 106.7439194 -6.2362423, 106.7446553 -6.2330041, 106.7443018 -6.2291732, 106.7426943 -6.2271962, 106.7403074 -6.2276356, 106.7396276 -6.225279, 106.7373155 -6.2236231, 106.7416613 -6.2230177, 106.7601443 -6.2231431, 106.7654905 -6.2223058, 106.7669909 -6.2251797, 106.77845 -6.2248411, 106.7783281 -6.2175565, 106.7776644 -6.2137223, 106.7825243 -6.2132864, 106.7835543 -6.2121625, 106.7831423 -6.2067199, 106.7873232 -6.2070485, 106.7893831 -6.2084174, 106.7923891 -6.207788, 106.7927019 -6.2102094, 106.7956182 -6.2123697, 106.7953826 -6.2138931, 106.7968447 -6.2181683, 106.7957918 -6.2292686, 106.7998964 -6.2286921, 106.8082811 -6.2226072, 106.8185961 -6.2143679, 106.8209823 -6.2106628, 106.822014 -6.2077537, 106.8227083 -6.2026987, 106.830414 -6.2043987, 106.8377397 -6.2055701, 106.8460901 -6.2085584, 106.8490526 -6.207543)))</v>
      </c>
    </row>
    <row r="205" spans="1:18" x14ac:dyDescent="0.3">
      <c r="A205" s="4" t="s">
        <v>287</v>
      </c>
      <c r="B205" s="5">
        <v>83.971299561278002</v>
      </c>
      <c r="C205" s="5">
        <v>84.558542428009005</v>
      </c>
      <c r="D205" s="5">
        <v>90.207773622836001</v>
      </c>
      <c r="E205">
        <v>87.3</v>
      </c>
      <c r="F205">
        <v>91.1</v>
      </c>
      <c r="G205">
        <v>92.4</v>
      </c>
      <c r="H205">
        <v>104.8</v>
      </c>
      <c r="I205">
        <v>104.1</v>
      </c>
      <c r="J205">
        <v>104.1</v>
      </c>
      <c r="K205">
        <v>182.7</v>
      </c>
      <c r="L205">
        <v>122.1</v>
      </c>
      <c r="M205">
        <v>123.6</v>
      </c>
      <c r="N205" t="str">
        <f t="shared" si="3"/>
        <v>jakarta timur</v>
      </c>
      <c r="O205">
        <f>VLOOKUP(N205,GeoJson!$E$1:$G$515,3,FALSE)</f>
        <v>-6.2521000000000004</v>
      </c>
      <c r="P205">
        <f>VLOOKUP(N205,GeoJson!$E$2:$H$515,4,FALSE)</f>
        <v>106.884</v>
      </c>
      <c r="Q205">
        <f>VLOOKUP(N205,GeoJson!$E$2:$I$515,5,FALSE)</f>
        <v>523</v>
      </c>
      <c r="R205" t="str">
        <f>VLOOKUP(N205,GeoJson!$E$2:$J$515,6,FALSE)</f>
        <v>MULTIPOLYGON (((106.9718935 -6.1546145, 106.9709627 -6.1623803, 106.9716265 -6.1722366, 106.9717638 -6.1809593, 106.9711153 -6.1885076, 106.9696199 -6.1916572, 106.9695818 -6.1949535, 106.9668504 -6.1948148, 106.96756 -6.1978117, 106.9660722 -6.201222, 106.966202 -6.2069183, 106.9628368 -6.2114641, 106.96236 -6.2145041, 106.9590456 -6.2128941, 106.9577088 -6.2176783, 106.955766 -6.2195112, 106.9508287 -6.2190868, 106.9486238 -6.222211, 106.9472353 -6.2261472, 106.9470598 -6.2295338, 106.9454909 -6.2368213, 106.9435581 -6.2386435, 106.9438876 -6.2523378, 106.9407961 -6.2534805, 106.9358217 -6.2530862, 106.9334947 -6.2539531, 106.9294425 -6.2531889, 106.9279393 -6.2546363, 106.9221117 -6.2538834, 106.9210283 -6.2505098, 106.9162447 -6.2525087, 106.9164964 -6.2563449, 106.9157259 -6.2583743, 106.9099275 -6.2579995, 106.9054033 -6.2601043, 106.9043504 -6.2620693, 106.904503 -6.269785, 106.9070894 -6.2722149, 106.9098207 -6.2722765, 106.9086077 -6.2791429, 106.9084932 -6.2827912, 106.9103514 -6.2915871, 106.9116798 -6.2919793, 106.9118883 -6.298308, 106.9146501 -6.2972165, 106.9192201 -6.2991482, 106.921811 -6.3034505, 106.9211733 -6.3092333, 106.9201662 -6.3115917, 106.922806 -6.3142396, 106.9204561 -6.3212939, 106.9214785 -6.3242098, 106.9192125 -6.3251267, 106.9209444 -6.3309723, 106.9194261 -6.3351694, 106.9195024 -6.3386274, 106.9185106 -6.3425146, 106.9172366 -6.343993, 106.9177477 -6.3502026, 106.9155061 -6.3551003, 106.9143582 -6.3601807, 106.9151384 -6.363145, 106.9143784 -6.3654609, 106.9102327 -6.3635984, 106.9076311 -6.3612066, 106.9056017 -6.3612376, 106.9029848 -6.3651391, 106.9019701 -6.368856, 106.9003679 -6.3697592, 106.8975908 -6.3687525, 106.8957598 -6.3707309, 106.8887026 -6.3684087, 106.8877413 -6.3697162, 106.8826982 -6.3696371, 106.8837893 -6.3667679, 106.8807298 -6.3662811, 106.8768007 -6.3615919, 106.8726732 -6.3613005, 106.8714754 -6.3600355, 106.8739015 -6.3563519, 106.871216 -6.3528925, 106.8701174 -6.352953, 106.8622133 -6.357338, 106.8602449 -6.3537374, 106.8556139 -6.352387, 106.856682 -6.3496523, 106.8542025 -6.3465567, 106.8547823 -6.3445597, 106.8522875 -6.3429885, 106.8499834 -6.3400593, 106.8521425 -6.3381644, 106.8514635 -6.3366051, 106.8469927 -6.3380304, 106.8460848 -6.3420525, 106.8409434 -6.3419768, 106.8392946 -6.3401609, 106.8403551 -6.3383885, 106.8397066 -6.334888, 106.8411562 -6.326881, 106.8425447 -6.324967, 106.8382952 -6.3207298, 106.8395693 -6.3189392, 106.8442089 -6.3167127, 106.8463372 -6.3169377, 106.8512329 -6.314385, 106.8527071 -6.3109346, 106.8555986 -6.3137623, 106.8582536 -6.3112832, 106.8567736 -6.3098803, 106.8581392 -6.3050695, 106.8548433 -6.3034745, 106.8546297 -6.2994576, 106.8523104 -6.3000684, 106.8506548 -6.2958532, 106.8542635 -6.2958975, 106.8538363 -6.2902675, 106.8506014 -6.2898469, 106.8479998 -6.2876001, 106.8475267 -6.2829266, 106.8490068 -6.2809501, 106.8467729 -6.2787837, 106.8489916 -6.276733, 106.850815 -6.2766982, 106.8538286 -6.2719145, 106.8565065 -6.2701569, 106.8553545 -6.2662178, 106.8589847 -6.2629918, 106.8607103 -6.2551856, 106.8577349 -6.253223, 106.8640368 -6.2493373, 106.8619845 -6.2461138, 106.8624651 -6.241664, 106.8637926 -6.237259, 106.8663408 -6.2367802, 106.8663332 -6.2346726, 106.8635027 -6.2313056, 106.8648378 -6.2288804, 106.8635485 -6.2250147, 106.8652956 -6.2233482, 106.8618929 -6.2197533, 106.8621863 -6.2177927, 106.8565676 -6.2151881, 106.8581115 -6.2131085, 106.8490526 -6.207543, 106.8503115 -6.2055221, 106.8536455 -6.2065693, 106.8556826 -6.2046657, 106.8554231 -6.2027226, 106.851494 -6.2013779, 106.861725 -6.1938644, 106.8658449 -6.1924873, 106.8719942 -6.1919899, 106.8750231 -6.1923347, 106.8761141 -6.1756797, 106.8788073 -6.1664634, 106.8806688 -6.1668869, 106.8912355 -6.1733271, 106.8966371 -6.1780682, 106.9013636 -6.1785386, 106.9100801 -6.1824842, 106.922455 -6.1831122, 106.9203645 -6.1698046, 106.9217681 -6.1625954, 106.9246882 -6.1611874, 106.9310289 -6.1592855, 106.9355524 -6.1585451, 106.9387053 -6.1525701, 106.9401552 -6.1552687, 106.944153 -6.155038, 106.9446871 -6.1579309, 106.9443971 -6.162994, 106.9515776 -6.163381, 106.9543301 -6.1576008, 106.9580858 -6.1589587, 106.9597449 -6.1556416, 106.9629213 -6.1563407, 106.9686357 -6.1545058, 106.9718935 -6.1546145)))</v>
      </c>
    </row>
    <row r="206" spans="1:18" x14ac:dyDescent="0.3">
      <c r="A206" s="4" t="s">
        <v>290</v>
      </c>
      <c r="B206" s="5">
        <v>79.539590955413999</v>
      </c>
      <c r="C206" s="5">
        <v>77.150409279556001</v>
      </c>
      <c r="D206" s="5">
        <v>85.455263685591007</v>
      </c>
      <c r="E206">
        <v>89</v>
      </c>
      <c r="F206">
        <v>90.3</v>
      </c>
      <c r="G206">
        <v>95.5</v>
      </c>
      <c r="H206">
        <v>110.1</v>
      </c>
      <c r="I206">
        <v>105</v>
      </c>
      <c r="J206">
        <v>114.2</v>
      </c>
      <c r="K206">
        <v>200.4</v>
      </c>
      <c r="L206">
        <v>132.80000000000001</v>
      </c>
      <c r="M206">
        <v>123.3</v>
      </c>
      <c r="N206" t="str">
        <f t="shared" si="3"/>
        <v>jakarta utara</v>
      </c>
      <c r="O206">
        <f>VLOOKUP(N206,GeoJson!$E$1:$G$515,3,FALSE)</f>
        <v>-6.1338999999999997</v>
      </c>
      <c r="P206">
        <f>VLOOKUP(N206,GeoJson!$E$2:$H$515,4,FALSE)</f>
        <v>106.8823</v>
      </c>
      <c r="Q206">
        <f>VLOOKUP(N206,GeoJson!$E$2:$I$515,5,FALSE)</f>
        <v>827</v>
      </c>
      <c r="R206" t="str">
        <f>VLOOKUP(N206,GeoJson!$E$2:$J$515,6,FALSE)</f>
        <v>MULTIPOLYGON (((106.9689867 -6.090691, 106.9687654 -6.0997964, 106.9703918 -6.1045784, 106.9696047 -6.1174956, 106.9696581 -6.1205903, 106.9708406 -6.124857, 106.9703415 -6.1270519, 106.9707103 -6.1398538, 106.9721698 -6.1444686, 106.9717385 -6.1459802, 106.9718935 -6.1546145, 106.9686357 -6.1545058, 106.9629213 -6.1563407, 106.9597449 -6.1556416, 106.9580858 -6.1589587, 106.9543301 -6.1576008, 106.9515776 -6.163381, 106.9443971 -6.162994, 106.9446871 -6.1579309, 106.944153 -6.155038, 106.9401552 -6.1552687, 106.9387053 -6.1525701, 106.9355524 -6.1585451, 106.9310289 -6.1592855, 106.9246882 -6.1611874, 106.9217681 -6.1625954, 106.9203645 -6.1698046, 106.922455 -6.1831122, 106.9100801 -6.1824842, 106.9013636 -6.1785386, 106.8966371 -6.1780682, 106.8912355 -6.1733271, 106.8806688 -6.1668869, 106.8788073 -6.1664634, 106.8810537 -6.162598, 106.876877 -6.1634942, 106.8724367 -6.160677, 106.8566812 -6.1518241, 106.8456957 -6.1535206, 106.8446581 -6.1540356, 106.8411944 -6.1510697, 106.8440553 -6.1449857, 106.8383562 -6.1417847, 106.8371126 -6.1450539, 106.8348238 -6.1424447, 106.8321306 -6.141234, 106.8306505 -6.1390014, 106.8306658 -6.1353212, 106.821274 -6.1368709, 106.8167455 -6.1370636, 106.8150331 -6.1302419, 106.8125689 -6.1302705, 106.8019564 -6.1330824, 106.8002169 -6.1356016, 106.800522 -6.1418872, 106.7768862 -6.1441784, 106.7754595 -6.1417165, 106.7683794 -6.1407104, 106.7558977 -6.1364694, 106.7508547 -6.1344271, 106.7441332 -6.1296062, 106.7386172 -6.1268955, 106.733252 -6.1231611, 106.7274172 -6.1175809, 106.7171709 -6.1046028, 106.7144549 -6.0991168, 106.7109759 -6.0956159, 106.7118914 -6.0947151, 106.7185882 -6.0918655, 106.722058 -6.0919175, 106.7240352 -6.0894898, 106.7283161 -6.0941875, 106.7329627 -6.0981551, 106.7342642 -6.0983505, 106.7399062 -6.10183, 106.7447786 -6.1021754, 106.7468507 -6.0998971, 106.7499291 -6.1004669, 106.7517979 -6.1022574, 106.75731 -6.10387, 106.76273 -6.10359, 106.7659613 -6.1010325, 106.77164 -6.10488, 106.77644 -6.10416, 106.7764711 -6.1059998, 106.78249 -6.10859, 106.7903438 -6.108044, 106.7896174 -6.1056126, 106.7896097 -6.1006623, 106.790358 -6.0936121, 106.7933439 -6.0923954, 106.7970314 -6.0940782, 106.796677 -6.1037639, 106.7957625 -6.1054294, 106.7960473 -6.1088872, 106.80055 -6.10842, 106.79869 -6.09683, 106.80025 -6.09652, 106.80084 -6.10003, 106.8022632 -6.1023318, 106.8044034 -6.1019471, 106.8077497 -6.1158085, 106.80901 -6.11691, 106.80957 -6.12023, 106.8145136 -6.1194445, 106.8164725 -6.1199103, 106.8172 -6.1149, 106.8205932 -6.1153715, 106.8201944 -6.118361, 106.822296 -6.1196286, 106.8233045 -6.1172511, 106.8288468 -6.1172532, 106.8294 -6.12014, 106.8345282 -6.1215585, 106.83832 -6.12139, 106.8430565 -6.1230146, 106.844257 -6.1208264, 106.84837 -6.12019, 106.85384 -6.11837, 106.8584926 -6.1154511, 106.8592908 -6.1141806, 106.8576454 -6.1109981, 106.8607985 -6.1101672, 106.8612858 -6.1145126, 106.8633927 -6.1121414, 106.8674 -6.10919, 106.8728293 -6.1043809, 106.87206 -6.10844, 106.86494 -6.11235, 106.8652189 -6.1138999, 106.87137 -6.11037, 106.87263 -6.1137, 106.87463 -6.10454, 106.87628 -6.10204, 106.8786757 -6.1023488, 106.87905 -6.095, 106.88105 -6.09677, 106.8826216 -6.0949494, 106.88222 -6.10637, 106.88377 -6.10644, 106.88415 -6.09644, 106.88697 -6.09729, 106.88668 -6.10651, 106.88797 -6.10655, 106.8883251 -6.0972532, 106.8908944 -6.0973062, 106.89069 -6.10674, 106.8923321 -6.1068533, 106.8926176 -6.0973516, 106.9050572 -6.0979134, 106.9051563 -6.1070009, 106.9072008 -6.104091, 106.9092673 -6.0989387, 106.9138471 -6.0995268, 106.9187658 -6.0991124, 106.9190524 -6.1011409, 106.9265898 -6.0997068, 106.926413 -6.098138, 106.9383834 -6.0960118, 106.9414043 -6.0960885, 106.9590466 -6.0938289, 106.9595631 -6.0928142, 106.9689867 -6.090691)))</v>
      </c>
    </row>
    <row r="207" spans="1:18" x14ac:dyDescent="0.3">
      <c r="A207" s="4" t="s">
        <v>181</v>
      </c>
      <c r="B207" s="5">
        <v>79.730452244548999</v>
      </c>
      <c r="C207" s="5">
        <v>77.501707062048993</v>
      </c>
      <c r="D207" s="5">
        <v>84.658144543782001</v>
      </c>
      <c r="E207">
        <v>78.900000000000006</v>
      </c>
      <c r="F207">
        <v>84</v>
      </c>
      <c r="G207">
        <v>90.4</v>
      </c>
      <c r="H207">
        <v>100.9</v>
      </c>
      <c r="I207">
        <v>98.9</v>
      </c>
      <c r="J207">
        <v>92.4</v>
      </c>
      <c r="K207">
        <v>162.1</v>
      </c>
      <c r="L207">
        <v>108.4</v>
      </c>
      <c r="M207">
        <v>110.7</v>
      </c>
      <c r="N207" t="str">
        <f t="shared" si="3"/>
        <v>jambi</v>
      </c>
      <c r="O207">
        <f>VLOOKUP(N207,GeoJson!$E$1:$G$515,3,FALSE)</f>
        <v>-1.6166700000000001</v>
      </c>
      <c r="P207">
        <f>VLOOKUP(N207,GeoJson!$E$2:$H$515,4,FALSE)</f>
        <v>103.65</v>
      </c>
      <c r="Q207">
        <f>VLOOKUP(N207,GeoJson!$E$2:$I$515,5,FALSE)</f>
        <v>957</v>
      </c>
      <c r="R207" t="str">
        <f>VLOOKUP(N207,GeoJson!$E$2:$J$515,6,FALSE)</f>
        <v>MULTIPOLYGON (((103.5263722 -1.6583599, 103.5285702 -1.6502457, 103.5292323 -1.6495791, 103.5316329 -1.6486067, 103.5389805 -1.6456394, 103.5395448 -1.6396687, 103.5402593 -1.6385378, 103.5397602 -1.6310193, 103.5408227 -1.6280854, 103.5444775 -1.622015, 103.5448589 -1.6185112, 103.5467815 -1.6166019, 103.5488148 -1.6092415, 103.5369236 -1.5893919, 103.5380308 -1.5886409, 103.5433403 -1.5897721, 103.5457905 -1.5864244, 103.5438932 -1.5792768, 103.5442775 -1.5744002, 103.5459657 -1.5699669, 103.5481809 -1.5669089, 103.5523207 -1.5653165, 103.5577678 -1.5667732, 103.5629755 -1.5703017, 103.5662996 -1.5737397, 103.5928525 -1.5528582, 103.5958521 -1.5520801, 103.5987854 -1.5489768, 103.6030273 -1.5465521, 103.6060858 -1.5462626, 103.6157689 -1.5471132, 103.6216408 -1.5510487, 103.6268238 -1.5500173, 103.6449314 -1.5502682, 103.6486426 -1.549954, 103.652298 -1.551501, 103.6533698 -1.5528659, 103.6546943 -1.5614171, 103.6528822 -1.5679381, 103.651631 -1.5678655, 103.6512608 -1.5839651, 103.6550344 -1.5908089, 103.6569359 -1.5966611, 103.6547356 -1.6012557, 103.655102 -1.6079167, 103.656295 -1.6101159, 103.6641337 -1.6058596, 103.6668817 -1.6086098, 103.6698463 -1.6089738, 103.6774657 -1.6128732, 103.6806304 -1.6180767, 103.6765714 -1.621598, 103.6749669 -1.6258451, 103.6746899 -1.6289706, 103.6707149 -1.6306051, 103.6692134 -1.6327969, 103.6701192 -1.6404649, 103.6658674 -1.6398678, 103.6635869 -1.6427087, 103.6586388 -1.6441382, 103.6584443 -1.6462769, 103.6602272 -1.6498058, 103.6577859 -1.652001, 103.6549063 -1.6517284, 103.653994 -1.6557874, 103.6497159 -1.6571716, 103.6471982 -1.6569254, 103.6438692 -1.6551583, 103.6407533 -1.6565559, 103.6397943 -1.6551358, 103.6322708 -1.6560177, 103.6308818 -1.6532765, 103.6278977 -1.6564247, 103.6276832 -1.6609629, 103.6267081 -1.66437, 103.6195958 -1.6604508, 103.6138342 -1.6564142, 103.608018 -1.6595811, 103.6128625 -1.6660421, 103.6166635 -1.6651464, 103.6187518 -1.666024, 103.6183345 -1.6684669, 103.6219037 -1.6710544, 103.626162 -1.6721673, 103.6272132 -1.6763653, 103.6309433 -1.6764286, 103.6207965 -1.6912213, 103.6208953 -1.6945928, 103.616648 -1.688949, 103.6144471 -1.6918867, 103.6089344 -1.6908589, 103.5978521 -1.6765182, 103.5943836 -1.6737506, 103.5912362 -1.673642, 103.5783257 -1.6694621, 103.5770903 -1.6643917, 103.5712353 -1.6660278, 103.5686016 -1.6650741, 103.5636354 -1.6705116, 103.5609175 -1.6764648, 103.5588001 -1.6796948, 103.5512214 -1.675931, 103.5425672 -1.6803553, 103.5266654 -1.6766367, 103.5262761 -1.675922, 103.5252588 -1.6625951, 103.5263722 -1.6583599)))</v>
      </c>
    </row>
    <row r="208" spans="1:18" x14ac:dyDescent="0.3">
      <c r="A208" s="4" t="s">
        <v>811</v>
      </c>
      <c r="B208" s="5">
        <v>70.175349281666001</v>
      </c>
      <c r="C208" s="5">
        <v>74.638921660153997</v>
      </c>
      <c r="D208" s="5">
        <v>76.014134408893995</v>
      </c>
      <c r="E208">
        <v>77.5</v>
      </c>
      <c r="F208">
        <v>79.3</v>
      </c>
      <c r="G208">
        <v>80.8</v>
      </c>
      <c r="H208">
        <v>88.5</v>
      </c>
      <c r="I208">
        <v>88.4</v>
      </c>
      <c r="J208">
        <v>94.1</v>
      </c>
      <c r="K208">
        <v>165.1</v>
      </c>
      <c r="L208">
        <v>98.8</v>
      </c>
      <c r="M208">
        <v>95.2</v>
      </c>
      <c r="N208" t="str">
        <f t="shared" si="3"/>
        <v>jayapura</v>
      </c>
      <c r="O208">
        <f>VLOOKUP(N208,GeoJson!$E$1:$G$515,3,FALSE)</f>
        <v>-3</v>
      </c>
      <c r="P208">
        <f>VLOOKUP(N208,GeoJson!$E$2:$H$515,4,FALSE)</f>
        <v>139.94999999999999</v>
      </c>
      <c r="Q208">
        <f>VLOOKUP(N208,GeoJson!$E$2:$I$515,5,FALSE)</f>
        <v>699</v>
      </c>
      <c r="R208" t="str">
        <f>VLOOKUP(N208,GeoJson!$E$2:$J$515,6,FALSE)</f>
        <v>MULTIPOLYGON (((140.6528107 -2.4761791, 140.6425572 -2.4946851, 140.6404807 -2.5006549, 140.6378852 -2.5066246, 140.6352896 -2.5102584, 140.6306232 -2.5200023, 140.6295345 -2.5223158, 140.6249074 -2.53157, 140.6239547 -2.5427295, 140.6234711 -2.5492293, 140.623268 -2.5564774, 140.6221793 -2.5585188, 140.6220432 -2.5668203, 140.6255003 -2.5668025, 140.6255003 -2.5730455, 140.6264508 -2.5746283, 140.6255999 -2.5801764, 140.626313 -2.5832526, 140.6237636 -2.5850634, 140.6228337 -2.5935047, 140.61728 -2.5997544, 140.6164638 -2.6023402, 140.6140882 -2.6125371, 140.6211211 -2.6148814, 140.6235011 -2.6620589, 140.6266068 -2.7042359, 140.6281893 -2.7074008, 140.631261 -2.7114034, 140.6321805 -2.7161295, 140.6269221 -2.7151976, 140.6246027 -2.7162957, 140.6237635 -2.7199576, 140.6295771 -2.7244763, 140.6287379 -2.7302136, 140.6269068 -2.7288701, 140.6246638 -2.7292359, 140.6226038 -2.732043, 140.623321 -2.7354612, 140.6227259 -2.7376585, 140.6205897 -2.7382681, 140.6202235 -2.7432732, 140.6227717 -2.7444949, 140.6216883 -2.7482788, 140.6239924 -2.7504771, 140.627746 -2.7514548, 140.6305384 -2.7545075, 140.6304163 -2.7558503, 140.6326899 -2.7591538, 140.6255183 -2.7588231, 140.6212763 -2.7611117, 140.6195216 -2.7646832, 140.6212305 -2.7684417, 140.6232752 -2.7709627, 140.6133418 -2.7759695, 140.6097712 -2.7739034, 140.6034998 -2.7716243, 140.6017603 -2.7701027, 140.5967249 -2.7712972, 140.5932612 -2.7636845, 140.5878138 -2.7646413, 140.5863795 -2.7601685, 140.5834345 -2.7585051, 140.5818629 -2.7609339, 140.579391 -2.7621262, 140.5743556 -2.7631302, 140.571136 -2.7604201, 140.568542 -2.7619097, 140.5672297 -2.7606616, 140.5615229 -2.7659023, 140.563415 -2.7698274, 140.5609278 -2.7700083, 140.5586848 -2.7659643, 140.5561366 -2.7658474, 140.5550837 -2.7679906, 140.5506739 -2.7672806, 140.5509791 -2.7713854, 140.5493617 -2.7725768, 140.5453181 -2.7711525, 140.5435939 -2.7732961, 140.5375514 -2.7730038, 140.5348353 -2.7750888, 140.5363307 -2.7773483, 140.5318599 -2.7790775, 140.5293727 -2.7783658, 140.5266261 -2.7739062, 140.5241236 -2.7737894, 140.5199733 -2.7717106, 140.516891 -2.7718918, 140.5136103 -2.7756431, 140.5130153 -2.7727282, 140.5109401 -2.7734442, 140.510757 -2.7758837, 140.5064082 -2.7751548, 140.5057216 -2.771491, 140.5014644 -2.7728536, 140.4982905 -2.7678115, 140.5014338 -2.7667687, 140.5011287 -2.7651048, 140.4976954 -2.7645357, 140.4982142 -2.7623508, 140.4944148 -2.7613141, 140.4973292 -2.7572551, 140.492187 -2.7573635, 140.4885707 -2.7521654, 140.481338 -2.7514963, 140.4797206 -2.7521217, 140.4770808 -2.7508759, 140.474441 -2.7528548, 140.4694972 -2.7526512, 140.4693446 -2.7584243, 140.4633327 -2.7571816, 140.4626307 -2.7619147, 140.4606929 -2.7613444, 140.4541011 -2.7680073, 140.4512019 -2.7698302, 140.4484401 -2.7692606, 140.4458919 -2.7710309, 140.4457698 -2.7747238, 140.4481654 -2.7748256, 140.4466548 -2.7796116, 140.441711 -2.7770677, 140.4377742 -2.7758748, 140.3886008 -2.7700892, 140.3868071 -2.7717618, 140.3748722 -2.7871212, 140.367089 -2.7958515, 140.3602863 -2.8048574, 140.361529 -2.8743356, 140.3637778 -3, 140.3637471 -3.0010891, 140.3627906 -3.0181509, 140.3567939 -3.1256993, 140.3597807 -3.1311019, 140.3599523 -3.1315814, 140.360096 -3.1367018, 140.3612907 -3.1421485, 140.3643318 -3.145769, 140.365024 -3.1483839, 140.3675113 -3.151235, 140.3664623 -3.1539212, 140.3678933 -3.1557223, 140.3674984 -3.1577394, 140.3640851 -3.1620344, 140.3571534 -3.1664719, 140.3552169 -3.1661903, 140.3527146 -3.1686132, 140.3481968 -3.1705825, 140.3420247 -3.1766668, 140.3392399 -3.1778591, 140.3369293 -3.1754965, 140.3346814 -3.1748528, 140.3312274 -3.1771122, 140.325349 -3.1772802, 140.3243604 -3.1825084, 140.3212501 -3.1871562, 140.3189084 -3.194048, 140.3219232 -3.1951808, 140.323832 -3.1982849, 140.3252101 -3.2026462, 140.3289686 -3.2041142, 140.3333462 -3.2020997, 140.3374741 -3.2078469, 140.3351052 -3.2128933, 140.3352005 -3.2177603, 140.3331637 -3.2199211, 140.333481 -3.2254034, 140.3331212 -3.2293926, 140.3338441 -3.233654, 140.3314162 -3.2444809, 140.3283767 -3.2492916, 140.323291 -3.2529881, 140.3219194 -3.2548327, 140.3204236 -3.2599157, 140.3202644 -3.2628828, 140.3229214 -3.2684663, 140.3241618 -3.2723842, 140.3233257 -3.2767802, 140.3214298 -3.2802979, 140.3201479 -3.2862405, 140.3166021 -3.2925886, 140.3170284 -3.2988762, 140.313041 -3.3033785, 140.3083744 -3.3040537, 140.3061058 -3.3070103, 140.3064909 -3.3102491, 140.3089709 -3.3141575, 140.3139905 -3.3162288, 140.3143959 -3.3173506, 140.3101269 -3.3226497, 140.3196075 -3.3232855, 140.3228593 -3.3202288, 140.3248904 -3.3202302, 140.3233643 -3.3243077, 140.3251885 -3.3299169, 140.3280421 -3.3307018, 140.3284519 -3.3327664, 140.3315337 -3.3361745, 140.3377016 -3.3364884, 140.3401697 -3.3353547, 140.3426392 -3.3318471, 140.3453118 -3.3323649, 140.3461317 -3.3361844, 140.3426193 -3.337796, 140.3418228 -3.3421114, 140.3462535 -3.342712, 140.3488357 -3.3382649, 140.3510183 -3.3379344, 140.3520067 -3.343579, 140.3500773 -3.348709, 140.3446064 -3.34971, 140.3425372 -3.3515839, 140.3458045 -3.3537963, 140.3466702 -3.356074, 140.3438003 -3.3581483, 140.3443996 -3.3598231, 140.3518721 -3.3582877, 140.3554077 -3.358357, 140.3585419 -3.3602344, 140.3588118 -3.3555463, 140.3634167 -3.3526693, 140.3646832 -3.3542106, 140.3642142 -3.3573582, 140.3649463 -3.3599037, 140.3676801 -3.3620487, 140.3643467 -3.3629746, 140.3620762 -3.362313, 140.3613399 -3.3661971, 140.3631398 -3.3702493, 140.3653413 -3.3701838, 140.3663433 -3.3681752, 140.3697462 -3.3671728, 140.3706794 -3.368312, 140.3700746 -3.3751431, 140.3654684 -3.3800293, 140.363129 -3.385009, 140.3615948 -3.3846061, 140.3608632 -3.3813239, 140.3586625 -3.3800499, 140.3533266 -3.3784389, 140.349922 -3.3818524, 140.3535202 -3.3882844, 140.3552549 -3.3880847, 140.3569245 -3.3854068, 140.3596593 -3.3859444, 140.3600555 -3.3921064, 140.3561188 -3.3931084, 140.3527813 -3.3958522, 140.3531772 -3.3978386, 140.355779 -3.3978403, 140.357112 -3.3996495, 140.3543758 -3.4011212, 140.3493727 -3.400515, 140.349971 -3.4037302, 140.353173 -3.4041343, 140.3567731 -3.4077533, 140.3569707 -3.4120612, 140.3561672 -3.416481, 140.354966 -3.4168821, 140.3509647 -3.4145352, 140.3490284 -3.417012, 140.3498275 -3.4190888, 140.3544297 -3.4207663, 140.3577678 -3.4172858, 140.3599697 -3.4167515, 140.3619031 -3.418762, 140.3622968 -3.4323372, 140.3648964 -3.4357547, 140.3652283 -3.438367, 140.367564 -3.4432261, 140.3678953 -3.4465751, 140.3666256 -3.4498561, 140.3660891 -3.4539412, 140.3634861 -3.4555469, 140.3618151 -3.4601001, 140.3618776 -3.4642911, 140.3592071 -3.4669013, 140.3547362 -3.4680369, 140.3552005 -3.4720557, 140.3535308 -3.4745996, 140.3509953 -3.4749997, 140.3467234 -3.4776758, 140.3447152 -3.4823255, 140.3409127 -3.4816531, 140.3385105 -3.4821202, 140.337506 -3.4874775, 140.3435764 -3.4890222, 140.345503 -3.4916134, 140.3443716 -3.4944848, 140.3470821 -3.4947135, 140.3510001 -3.4910881, 140.3534096 -3.4910897, 140.3520519 -3.4944902, 140.3504663 -3.5008383, 140.352424 -3.5009153, 140.3545346 -3.4975909, 140.3580748 -3.4959305, 140.3662083 -3.4938952, 140.3669591 -3.4971459, 140.3702182 -3.5011772, 140.3709693 -3.5038988, 140.3702151 -3.5057124, 140.3711922 -3.5085098, 140.3697598 -3.5109276, 140.3656961 -3.5073723, 140.3626837 -3.5080505, 140.3641093 -3.5154589, 140.3666693 -3.5158386, 140.3693057 -3.5144042, 140.3718653 -3.5152374, 140.3729966 -3.5202597, 140.3753303 -3.5210927, 140.3757849 -3.5169358, 140.3744319 -3.5133067, 140.3763153 -3.5119474, 140.3784982 -3.5131583, 140.3790982 -3.5167868, 140.3754041 -3.523436, 140.3711128 -3.5222237, 140.3687018 -3.5241873, 140.3713343 -3.5287243, 140.3730654 -3.5299348, 140.3744939 -3.5333372, 140.3732132 -3.5340922, 140.3689973 -3.5326532, 140.3653128 -3.5250164, 140.3635056 -3.5250152, 140.3622228 -3.5289448, 140.3650065 -3.5324237, 140.3656788 -3.535571, 140.3680847 -3.5411661, 140.3721521 -3.5394304, 140.3738811 -3.5438911, 140.3720728 -3.5454772, 140.3725985 -3.5475184, 140.3755355 -3.5472181, 140.3774948 -3.5450274, 140.3804306 -3.5465411, 140.3787712 -3.5506216, 140.3808778 -3.5534198, 140.3856216 -3.553952, 140.385548 -3.558, 140.3780895 -3.5632105, 140.3776359 -3.5657801, 140.3797437 -3.5668398, 140.3785372 -3.5692577, 140.3740944 -3.5691035, 140.3749208 -3.5719008, 140.378083 -3.57281, 140.3799667 -3.5712239, 140.3823755 -3.5725861, 140.3810166 -3.5818453, 140.3784565 -3.5814656, 140.3780064 -3.5788198, 140.3759729 -3.5792719, 140.3758958 -3.5819174, 140.3775498 -3.5859246, 140.3841736 -3.5905399, 140.3887668 -3.5963266, 140.3889902 -3.6000305, 140.3848479 -3.6007079, 140.3813058 -3.604636, 140.3867259 -3.6139826, 140.3882282 -3.6197282, 140.3898084 -3.6216945, 140.3937987 -3.6232845, 140.3950026 -3.624797, 140.3955291 -3.6259312, 140.3969566 -3.6309965, 140.3931162 -3.6303892, 140.3901788 -3.6309163, 140.389044 -3.6379813, 140.386029 -3.6418342, 140.3781937 -3.6459863, 140.3751791 -3.6494609, 140.3742688 -3.655398, 140.3771289 -3.6579699, 140.3723803 -3.6636355, 140.3690673 -3.662575, 140.3674877 -3.6597772, 140.3643996 -3.6603041, 140.3636453 -3.6620421, 140.3660344 -3.666933, 140.3604604 -3.668214, 140.3562405 -3.6716123, 140.3530777 -3.6710809, 140.3486357 -3.6691125, 140.3464502 -3.6711517, 140.3480292 -3.6746298, 140.3510386 -3.6789404, 140.3517126 -3.6842319, 140.3496777 -3.6861956, 140.3428233 -3.6874, 140.3480146 -3.6934846, 140.3547957 -3.6895591, 140.3549489 -3.6859311, 140.3562306 -3.6840424, 140.3587157 -3.6843465, 140.364516 -3.6826878, 140.3657952 -3.684276, 140.3663942 -3.6893407, 140.3650354 -3.6936482, 140.360365 -3.6949298, 140.3588567 -3.6977254, 140.3601348 -3.7009009, 140.3632972 -3.7021126, 140.3635971 -3.7040024, 140.3611859 -3.7055124, 140.3613334 -3.7089477, 140.3703696 -3.7106198, 140.3724124 -3.7086863, 140.3759253 -3.7127863, 140.3742218 -3.715972, 140.3849933 -3.7198494, 140.3865795 -3.7221269, 140.3877094 -3.7282738, 140.3871407 -3.7305498, 140.3848712 -3.7323693, 140.3836857 -3.7362195, 140.3818665 -3.7373258, 140.3751185 -3.7436675, 140.3724185 -3.7442675, 140.3697185 -3.7428675, 140.3635185 -3.7440675, 140.3521185 -3.7382675, 140.3477185 -3.7413675, 140.3458185 -3.7449675, 140.3412185 -3.7450675, 140.3334185 -3.7472675, 140.3312185 -3.7459675, 140.3292185 -3.7467675, 140.3284185 -3.7505675, 140.3243185 -3.7532675, 140.3203185 -3.7530675, 140.3191185 -3.7507675, 140.3223185 -3.7496675, 140.3241185 -3.7475675, 140.3232185 -3.7448675, 140.3210185 -3.7426675, 140.3152185 -3.7394675, 140.2979185 -3.7348675, 140.2819185 -3.7311675, 140.2649185 -3.7267675, 140.2468959 -3.7213063, 140.2356774 -3.719266, 140.2196996 -3.7151871, 140.2071213 -3.7124675, 140.194543 -3.7100878, 140.1768655 -3.7080481, 140.1633575 -3.7069977, 140.1606559 -3.7057042, 140.159322 -3.7033644, 140.158965 -3.6993691, 140.1542861 -3.6959161, 140.1418301 -3.6949067, 140.1342998 -3.69579, 140.1271722 -3.6953613, 140.122297 -3.6921759, 140.1181702 -3.6873459, 140.1175163 -3.6831107, 140.1159034 -3.6833443, 140.1099307 -3.6820732, 140.1049608 -3.6803336, 140.1024709 -3.6805863, 140.0991534 -3.6770727, 140.0962469 -3.6762667, 140.0960232 -3.6783769, 140.0919306 -3.6823508, 140.089999 -3.6831269, 140.0855607 -3.6800513, 140.0826171 -3.6746662, 140.0761809 -3.6704509, 140.0749101 -3.6644943, 140.0756832 -3.6576669, 140.0718324 -3.6566657, 140.0674524 -3.649749, 140.0655427 -3.6482646, 140.0612332 -3.6507468, 140.0566991 -3.655176, 140.0545879 -3.6580927, 140.0518261 -3.6636136, 140.0496382 -3.6659274, 140.0444464 -3.6680269, 140.0434134 -3.6716869, 140.0410916 -3.6707868, 140.0378 -3.6650297, 140.0363308 -3.6646669, 140.0329039 -3.6596315, 140.0315085 -3.6547155, 140.0319032 -3.652404, 140.034399 -3.6486927, 140.0315214 -3.6451395, 140.0268651 -3.6420136, 140.0255579 -3.6394874, 140.0211636 -3.6369469, 140.0164299 -3.638427, 140.011089 -3.6387763, 140.0090485 -3.6399037, 140.0089099 -3.6423535, 140.0061184 -3.6480831, 140.0037934 -3.6517005, 139.999399 -3.6525746, 139.9919314 -3.6569581, 139.9855656 -3.6570032, 139.9798813 -3.6539366, 139.9763516 -3.6493999, 139.9709139 -3.6411808, 139.9675643 -3.6401865, 139.9621425 -3.6416803, 139.9593319 -3.6407953, 139.9580756 -3.6390196, 139.9591704 -3.6315504, 139.9625075 -3.6278185, 139.9641154 -3.6246683, 139.9665636 -3.6222291, 139.9696137 -3.6221194, 139.971302 -3.6206433, 139.9711822 -3.6151652, 139.9697218 -3.6124273, 139.9651523 -3.6100391, 139.9611072 -3.6092065, 139.9568306 -3.6113731, 139.9541463 -3.611187, 139.9451947 -3.6129499, 139.9399599 -3.61495, 139.9380514 -3.6179603, 139.9385569 -3.6198681, 139.9341339 -3.6222124, 139.9250154 -3.6244004, 139.9173237 -3.6239917, 139.9100863 -3.6193694, 139.906959 -3.6162515, 139.9023117 -3.6159899, 139.8938543 -3.6205405, 139.8906981 -3.6213498, 139.8891809 -3.6200675, 139.8872525 -3.61427, 139.8823224 -3.6060598, 139.8801203 -3.6049391, 139.872756 -3.5953922, 139.8696992 -3.5893204, 139.867181 -3.5865455, 139.8623149 -3.5830773, 139.8553311 -3.5830493, 139.8448235 -3.5888194, 139.8358579 -3.5848272, 139.8304134 -3.5783398, 139.8224545 -3.5758248, 139.8149102 -3.5785155, 139.8090393 -3.5845261, 139.8014608 -3.5843796, 139.8002862 -3.5803272, 139.8057487 -3.5753869, 139.8073141 -3.5674097, 139.8040302 -3.5644956, 139.7968264 -3.5649018, 139.7846785 -3.5666412, 139.7718408 -3.5619733, 139.7656595 -3.5581901, 139.7602384 -3.56055, 139.7561415 -3.5650941, 139.7523471 -3.5672795, 139.7525937 -3.5627398, 139.7536703 -3.5565979, 139.7504364 -3.5537131, 139.738854 -3.5504551, 139.7455289 -3.5456937, 139.7420155 -3.540084, 139.7316373 -3.5452998, 139.7259095 -3.5393026, 139.7248895 -3.5311458, 139.7231448 -3.5250057, 139.7177242 -3.5206075, 139.7130492 -3.5223113, 139.7089398 -3.5283449, 139.7071266 -3.5357822, 139.7031774 -3.5411286, 139.6979423 -3.5404499, 139.6875683 -3.5289094, 139.6825253 -3.5267393, 139.6760598 -3.5291322, 139.6746604 -3.5352926, 139.678724 -3.542192, 139.6819446 -3.5494281, 139.6738283 -3.554167, 139.6665183 -3.5470651, 139.6656514 -3.5353134, 139.6605287 -3.5275851, 139.6526841 -3.5286927, 139.6447751 -3.5369499, 139.6390557 -3.5479373, 139.6317483 -3.553825, 139.6252188 -3.554874, 139.6166802 -3.5514438, 139.6106751 -3.5450301, 139.5957865 -3.5500649, 139.5905642 -3.5457386, 139.5865874 -3.5385625, 139.5854864 -3.5325261, 139.5882958 -3.5271254, 139.5940378 -3.5234606, 139.6018537 -3.5214562, 139.6088635 -3.5180176, 139.613207 -3.5140408, 139.615051 -3.5083901, 139.6120053 -3.5019361, 139.6084635 -3.4980188, 139.6019831 -3.4964469, 139.5967559 -3.497443, 139.5836232 -3.5042817, 139.5775286 -3.5100012, 139.5647966 -3.5265849, 139.5611932 -3.5325811, 139.5583924 -3.534311, 139.5511089 -3.5368872, 139.5448135 -3.5370475, 139.5364524 -3.5332938, 139.530102 -3.5275528, 139.5164242 -3.5235898, 139.5058807 -3.5188827, 139.5030707 -3.5156004, 139.502616 -3.5117144, 139.5055811 -3.5008069, 139.5057828 -3.4972254, 139.5029962 -3.4911971, 139.4992883 -3.4886155, 139.4953661 -3.4875425, 139.4899293 -3.4890319, 139.4869031 -3.4911172, 139.4826057 -3.4970228, 139.4812657 -3.5016328, 139.4822551 -3.5060423, 139.484099 -3.510174, 139.4841458 -3.5148881, 139.4814971 -3.5177374, 139.4770101 -3.519612, 139.4742987 -3.5188792, 139.4725555 -3.5169954, 139.4704629 -3.5075995, 139.4669491 -3.4984098, 139.4670062 -3.4948764, 139.4690501 -3.4912877, 139.473963 -3.4878201, 139.4815722 -3.4857054, 139.4848724 -3.4825805, 139.4871052 -3.4795274, 139.4871346 -3.4755079, 139.485749 -3.4716716, 139.4804937 -3.4644634, 139.4782036 -3.4596798, 139.4732052 -3.4567485, 139.4664155 -3.4568732, 139.4613469 -3.4584255, 139.4598845 -3.4549126, 139.4626005 -3.4530109, 139.4593683 -3.4485092, 139.4560799 -3.4543566, 139.4538373 -3.4548632, 139.4531253 -3.4518749, 139.4556504 -3.4502039, 139.4542734 -3.4463601, 139.4501738 -3.4479973, 139.4480424 -3.4458583, 139.4507068 -3.4429841, 139.4463626 -3.4417033, 139.4457818 -3.4388232, 139.4415708 -3.4380861, 139.4409985 -3.4360447, 139.4439763 -3.4343628, 139.4446422 -3.4314924, 139.4434049 -3.4289044, 139.4470066 -3.4268062, 139.4482657 -3.4249165, 139.4483729 -3.4221201, 139.449906 -3.4213678, 139.4524508 -3.4233605, 139.4560146 -3.4228351, 139.4546656 -3.4190976, 139.4589628 -3.4190335, 139.4627607 -3.4209228, 139.4679511 -3.4197959, 139.4664558 -3.4177229, 139.4626962 -3.4196921, 139.4627848 -3.4158902, 139.4665579 -3.413622, 139.4744182 -3.4142612, 139.4757982 -3.4100291, 139.4721012 -3.4089319, 139.4716289 -3.4062239, 139.4760762 -3.4070222, 139.4750652 -3.4047926, 139.4718696 -3.4046418, 139.4696877 -3.3988186, 139.4721875 -3.396677, 139.4750817 -3.3992378, 139.4772676 -3.3984072, 139.4756756 -3.3959947, 139.4752921 -3.3924995, 139.4775797 -3.3906258, 139.4781785 -3.3871465, 139.4804662 -3.3865164, 139.4824389 -3.3876158, 139.4827879 -3.3831772, 139.4822942 -3.3796588, 139.4847164 -3.3786484, 139.4888729 -3.3744016, 139.4857119 -3.3718633, 139.4870041 -3.3697585, 139.490205 -3.3688393, 139.4937138 -3.3696233, 139.4947118 -3.3666433, 139.4911229 -3.367785, 139.4906566 -3.3661854, 139.4921645 -3.3621866, 139.4959046 -3.3571057, 139.4939219 -3.35406, 139.4950791 -3.350101, 139.4941222 -3.3471939, 139.4971487 -3.3461342, 139.4954618 -3.3370467, 139.498723 -3.3340485, 139.496063 -3.3306627, 139.4998624 -3.3310928, 139.5022733 -3.3261338, 139.5052901 -3.3225849, 139.5040891 -3.3205829, 139.5058591 -3.3149829, 139.5105563 -3.3117335, 139.5079191 -3.3099627, 139.5070222 -3.3072196, 139.5097519 -3.3065209, 139.5126951 -3.3071039, 139.5122221 -3.3024528, 139.5101645 -3.3004325, 139.5049436 -3.3027928, 139.5038329 -3.3002629, 139.5081214 -3.2978696, 139.5094425 -3.2931691, 139.5079954 -3.2919393, 139.5065309 -3.296009, 139.5050977 -3.2956804, 139.5045242 -3.2912233, 139.5003576 -3.2910433, 139.4993891 -3.2879391, 139.4965118 -3.2834093, 139.4992446 -3.2796497, 139.4960935 -3.2786514, 139.4966329 -3.2727056, 139.5000832 -3.2707754, 139.4996196 -3.2689004, 139.4966894 -3.2692819, 139.4952543 -3.2676584, 139.496277 -3.2652372, 139.4991479 -3.263622, 139.4915894 -3.2549498, 139.4931905 -3.2534139, 139.4918781 -3.2513008, 139.4901841 -3.2460777, 139.4874588 -3.2444413, 139.4918984 -3.2384221, 139.492161 -3.2365947, 139.4867641 -3.2348302, 139.4864165 -3.2288539, 139.4845853 -3.2257448, 139.4871401 -3.2249457, 139.489072 -3.2274018, 139.4908946 -3.2250826, 139.4891268 -3.2233619, 139.4871985 -3.2240468, 139.485663 -3.2181968, 139.4885909 -3.2200215, 139.4905329 -3.2176418, 139.4877775 -3.2134204, 139.4914243 -3.2057002, 139.4865181 -3.2024273, 139.4854352 -3.20022, 139.4823707 -3.200008, 139.4827672 -3.1971642, 139.4845731 -3.1945412, 139.4829256 -3.1937235, 139.4822121 -3.191125, 139.4798021 -3.1886391, 139.4765857 -3.1885518, 139.4759506 -3.1864403, 139.4809935 -3.186556, 139.4824073 -3.1824896, 139.4812504 -3.1810088, 139.4828184 -3.1780403, 139.4813423 -3.1769314, 139.4758351 -3.1755549, 139.4786062 -3.1730156, 139.4770803 -3.1683129, 139.4806102 -3.16896, 139.4840212 -3.1677007, 139.4856718 -3.1695104, 139.4877767 -3.1680437, 139.486534 -3.1651813, 139.4905241 -3.1657603, 139.4900026 -3.1629997, 139.4914127 -3.1612397, 139.4941604 -3.1638277, 139.4961209 -3.1612419, 139.4996604 -3.1589804, 139.499114 -3.1551588, 139.5005335 -3.1515058, 139.5043846 -3.148983, 139.5048986 -3.1471295, 139.5022892 -3.1457353, 139.5031487 -3.141289, 139.5057573 -3.1418525, 139.5082578 -3.1397375, 139.5069388 -3.1364741, 139.5098417 -3.1362402, 139.5106431 -3.1343011, 139.5148249 -3.1348094, 139.5157786 -3.1327909, 139.5105925 -3.131457, 139.5057474 -3.1309187, 139.5028941 -3.1297343, 139.5011176 -3.1276347, 139.4969723 -3.1200979, 139.4949266 -3.1113767, 139.4935808 -3.1008789, 139.4926117 -3.0960338, 139.4898859 -3.0704305, 139.4876173 -3.0511475, 139.4860293 -3.0300497, 139.4819458 -3.0021461, 139.4799041 -2.9869465, 139.4787698 -2.970159, 139.4771818 -2.9599504, 139.4771818 -2.9483806, 139.4735533 -2.9313662, 139.4706029 -2.8968837, 139.4672 -2.8721561, 139.4644777 -2.8440256, 139.4606217 -2.8168026, 139.4569914 -2.788899, 139.4524542 -2.7498793, 139.4501856 -2.7358141, 139.4497319 -2.7294621, 139.4476902 -2.7144894, 139.4458753 -2.6979287, 139.4442873 -2.6859052, 139.4440605 -2.6811412, 139.443153 -2.6793263, 139.4426993 -2.6709326, 139.4426993 -2.6636731, 139.441112 -2.6616314, 139.4411113 -2.6552793, 139.4395233 -2.6464318, 139.4392964 -2.6357695, 139.4372547 -2.630098, 139.4358935 -2.6121762, 139.4354398 -2.6037824, 139.4345324 -2.6003795, 139.4347593 -2.5931201, 139.4331712 -2.5913052, 139.4329444 -2.5801891, 139.4322638 -2.5751982, 139.4322638 -2.5631747, 139.4306758 -2.5568227, 139.4313564 -2.5445723, 139.4313564 -2.5361786, 139.4290878 -2.5223402, 139.4268192 -2.5112241, 139.4256849 -2.4955709, 139.4243238 -2.4851354, 139.4227357 -2.4706164, 139.4295415 -2.4685747, 139.4408844 -2.4656255, 139.4482556 -2.4653374, 139.4549497 -2.4629032, 139.4626629 -2.4622227, 139.4681075 -2.4601809, 139.4765012 -2.4592735, 139.4812653 -2.4579124, 139.489659 -2.4565512, 139.5019094 -2.4540558, 139.5084883 -2.452014, 139.5202849 -2.450426, 139.5309473 -2.4479306, 139.5372993 -2.4454351, 139.5452394 -2.445662, 139.5495497 -2.4438471, 139.5552212 -2.4429397, 139.560212 -2.4420323, 139.5656566 -2.4399905, 139.5711013 -2.4399905, 139.5774533 -2.4381757, 139.5856202 -2.4365877, 139.592426 -2.4340922, 139.5983243 -2.4345459, 139.6083061 -2.4315968, 139.6160192 -2.431143, 139.6207833 -2.4293282, 139.6341679 -2.4266059, 139.6495943 -2.4236567, 139.6638864 -2.4202538, 139.6786322 -2.4175315, 139.6915632 -2.4143555, 139.7051747 -2.4116332, 139.7183325 -2.4091378, 139.7260457 -2.4084572, 139.7283142 -2.4068692, 139.7432869 -2.4048275, 139.7466898 -2.402332, 139.757579 -2.4036932, 139.7723248 -2.4061886, 139.7893392 -2.4082303, 139.8031776 -2.4093646, 139.8120251 -2.4102721, 139.8272246 -2.4123138, 139.8480956 -2.4143555, 139.8612534 -2.4159435, 139.8828049 -2.4188927, 139.9011805 -2.4207076, 139.9202366 -2.4234299, 139.932487 -2.4243373, 139.9454179 -2.4259253, 139.9576683 -2.4270596, 139.96765 -2.4288745, 139.9794467 -2.4293282, 139.9835602 -2.4299158, 139.9858895 -2.4275306, 139.985954 -2.4249527, 139.9887252 -2.4211504, 139.9873718 -2.4165747, 139.9851806 -2.4134169, 139.9865984 -2.4107101, 139.9847295 -2.4098079, 139.9831828 -2.4027832, 139.9848584 -2.3957586, 139.9841495 -2.3918274, 139.9865984 -2.3915051, 139.9869207 -2.3893784, 139.9891763 -2.3848027, 139.9940098 -2.3802271, 139.9956854 -2.3799693, 139.9962654 -2.3757803, 139.9952342 -2.3724291, 139.998521 -2.3734602, 140.0007766 -2.3713979, 140.0016789 -2.3680467, 139.9998192 -2.3622036, 140.0010018 -2.3604718, 140.0137539 -2.3603963, 140.024695 -2.3590381, 140.0326934 -2.3589626, 140.0369259 -2.3596721, 140.0542294 -2.3599222, 140.0583492 -2.3596821, 140.0698239 -2.356302, 140.0779263 -2.351552, 140.0799557 -2.3490522, 140.0802609 -2.3453722, 140.0794827 -2.3426921, 140.0797268 -2.3385322, 140.0823055 -2.330862, 140.0881954 -2.3270621, 140.092239 -2.3264122, 140.0993801 -2.323802, 140.1045529 -2.3209422, 140.1112362 -2.3192122, 140.1150814 -2.3201721, 140.1154781 -2.322602, 140.1140591 -2.3250022, 140.1111904 -2.3260708, 140.1110226 -2.3286047, 140.1138912 -2.3332705, 140.1165157 -2.3354621, 140.1205593 -2.3360021, 140.1223904 -2.339272, 140.1275784 -2.3420122, 140.1327969 -2.3464122, 140.1376797 -2.3479627, 140.1404263 -2.3471322, 140.1437522 -2.3482621, 140.1442867 -2.3455222, 140.1429287 -2.3445122, 140.1467892 -2.3405921, 140.1479336 -2.3379221, 140.1472164 -2.3348222, 140.1454922 -2.3338721, 140.1426998 -2.3300621, 140.1405636 -2.3295321, 140.1393429 -2.326792, 140.1397701 -2.3237021, 140.1429745 -2.3225121, 140.1432796 -2.325252, 140.1513668 -2.3234122, 140.1545254 -2.3265622, 140.1540371 -2.330492, 140.1551052 -2.3331022, 140.155212 -2.3389921, 140.1530147 -2.344222, 140.1508022 -2.345412, 140.1508633 -2.3480821, 140.1496731 -2.3516521, 140.1461483 -2.3545023, 140.1478164 -2.3579974, 140.1506455 -2.35729, 140.1549679 -2.3550422, 140.1574551 -2.3578422, 140.1553646 -2.360692, 140.1553646 -2.3641422, 140.1519772 -2.365622, 140.1524502 -2.3699622, 140.1563717 -2.3718722, 140.1592251 -2.3716321, 140.1598202 -2.3677721, 140.1617886 -2.367352, 140.1618496 -2.371222, 140.1671291 -2.3753221, 140.171722 -2.3758621, 140.178619 -2.374912, 140.1830288 -2.3783121, 140.1892696 -2.3803322, 140.19104 -2.3869321, 140.1962734 -2.3905022, 140.1991573 -2.393892, 140.2004085 -2.3977022, 140.2026058 -2.3986521, 140.2028957 -2.4018621, 140.2079464 -2.4078121, 140.2099911 -2.4089222, 140.2240139 -2.4132471, 140.2247615 -2.4162371, 140.2265468 -2.4179571, 140.2296902 -2.4181371, 140.2312923 -2.419807, 140.2327877 -2.4173071, 140.2314754 -2.415827, 140.2286831 -2.415997, 140.227676 -2.4146271, 140.2295833 -2.4123771, 140.2270809 -2.408807, 140.2290493 -2.405247, 140.233398 -2.4032872, 140.2444301 -2.4044671, 140.2458645 -2.4032171, 140.2451473 -2.400007, 140.2487179 -2.3995371, 140.2530056 -2.4013769, 140.2532344 -2.404597, 140.2562099 -2.4095271, 140.2579342 -2.4107771, 140.2588192 -2.4151771, 140.2607265 -2.4164271, 140.2613826 -2.4196372, 140.2660671 -2.4235671, 140.2692867 -2.4199672, 140.2720485 -2.4234471, 140.2755123 -2.421967, 140.2779384 -2.4238071, 140.2799678 -2.4233971, 140.2801513 -2.4262471, 140.2828212 -2.426847, 140.2853237 -2.426197, 140.2860866 -2.428097, 140.2896724 -2.4255972, 140.2924038 -2.4286971, 140.2947231 -2.427567, 140.2948909 -2.4305971, 140.2961421 -2.432447, 140.2938836 -2.435601, 140.2943416 -2.4397008, 140.2979579 -2.4406509, 140.3005825 -2.4436908, 140.3059383 -2.4448209, 140.3065944 -2.4418509, 140.3124843 -2.440181, 140.3161769 -2.4409008, 140.3146816 -2.445061, 140.3161006 -2.4470208, 140.3193813 -2.4482708, 140.3218227 -2.4466109, 140.3230739 -2.4482808, 140.3267055 -2.4434009, 140.3269344 -2.4479208, 140.3278205 -2.4509008, 140.3351741 -2.4482608, 140.3388668 -2.4514208, 140.3393398 -2.4556408, 140.3341518 -2.458611, 140.3339076 -2.4634209, 140.3356319 -2.464911, 140.3397518 -2.4624714, 140.3427882 -2.4618809, 140.3450466 -2.4630108, 140.3472438 -2.4624209, 140.3530731 -2.4550309, 140.3524165 -2.4520709, 140.3528438 -2.449121, 140.3542781 -2.4475908, 140.3589626 -2.4495509, 140.3580013 -2.4520309, 140.3596645 -2.4561808, 140.362289 -2.4575608, 140.3647762 -2.4569909, 140.3663936 -2.4607608, 140.3695216 -2.4602878, 140.3710933 -2.4561379, 140.3709102 -2.4536579, 140.373199 -2.4497077, 140.3717799 -2.4467982, 140.3684383 -2.445838, 140.3681941 -2.4430778, 140.3703914 -2.4407379, 140.37355 -2.4343078, 140.37532 -2.4331079, 140.3757625 -2.4301078, 140.3726344 -2.4282379, 140.3691707 -2.4229579, 140.3655086 -2.419328, 140.3623653 -2.4173279, 140.3630367 -2.4146982, 140.3602138 -2.4145079, 140.3599849 -2.4085979, 140.3574977 -2.4094078, 140.3584133 -2.4056377, 140.3563686 -2.4029679, 140.3533168 -2.4029679, 140.348907 -2.410548, 140.3456264 -2.4081077, 140.3457179 -2.4049678, 140.343246 -2.4032478, 140.3440242 -2.3974178, 140.3468166 -2.3968878, 140.3482509 -2.3953478, 140.355331 -2.4012978, 140.3662715 -2.4026678, 140.368774 -2.4037979, 140.3702083 -2.4000578, 140.3727565 -2.3989878, 140.3829341 -2.3999479, 140.3860317 -2.3997078, 140.3922115 -2.4030378, 140.3945613 -2.4068778, 140.4037013 -2.4075079, 140.4052425 -2.4069078, 140.4085078 -2.4095979, 140.4123073 -2.4110877, 140.4128413 -2.4137678, 140.4154048 -2.414478, 140.4188533 -2.4138279, 140.4230189 -2.4144277, 140.4277794 -2.4162078, 140.4311671 -2.413358, 140.4340816 -2.4134178, 140.4359889 -2.4178779, 140.4408565 -2.4188979, 140.4448543 -2.420558, 140.4471583 -2.4230578, 140.4505 -2.4250278, 140.4526975 -2.4274077, 140.4562068 -2.4296679, 140.4612575 -2.4318678, 140.4660182 -2.4321678, 140.4673915 -2.4296679, 140.4723964 -2.4288378, 140.4738765 -2.4299679, 140.4792933 -2.4288478, 140.4815516 -2.4305079, 140.4857783 -2.4306979, 140.4854731 -2.4332478, 140.4869075 -2.4359879, 140.4862513 -2.4384179, 140.4876857 -2.4396493, 140.4912562 -2.4394793, 140.4949489 -2.4411993, 140.4959559 -2.4433494, 140.5007777 -2.4439394, 140.5021968 -2.4428694, 140.50209 -2.4401994, 140.5068507 -2.4362793, 140.5079341 -2.4330695, 140.5110164 -2.4319994, 140.5131068 -2.4296794, 140.5188136 -2.4315293, 140.5223384 -2.4283195, 140.5270533 -2.4282093, 140.5298915 -2.4342194, 140.5297698 -2.4381394, 140.5335841 -2.4395094, 140.5383448 -2.4386794, 140.5377345 -2.4448592, 140.5412593 -2.4481494, 140.5447077 -2.4485693, 140.546905 -2.4445693, 140.5514826 -2.4454093, 140.5553584 -2.4395194, 140.5592341 -2.4397592, 140.5601802 -2.4422593, 140.5606532 -2.4475493, 140.559875 -2.4501092, 140.5638575 -2.4509993, 140.5703425 -2.4510093, 140.573318 -2.4498193, 140.57904 -2.4460802, 140.5823054 -2.4491694, 140.5834956 -2.4526193, 140.5855708 -2.4535694, 140.5905757 -2.4536393, 140.59378 -2.4550593, 140.5982508 -2.4548893, 140.6008143 -2.4525692, 140.6009364 -2.4491794, 140.6048731 -2.4466894, 140.6045069 -2.4448993, 140.6090388 -2.4403493, 140.6117243 -2.4395394, 140.6117243 -2.4422092, 140.6155085 -2.4448194, 140.6169886 -2.4491293, 140.6227259 -2.4516594, 140.6265864 -2.4557493, 140.6297907 -2.4528494, 140.6329798 -2.4548592, 140.631042 -2.4646692, 140.6347498 -2.4685392, 140.639358 -2.4664593, 140.6412196 -2.4667594, 140.6437525 -2.4637794, 140.6498865 -2.4668894, 140.6482233 -2.4698093, 140.6486353 -2.4712293, 140.6528107 -2.4761791)))</v>
      </c>
    </row>
    <row r="209" spans="1:18" x14ac:dyDescent="0.3">
      <c r="A209" s="4" t="s">
        <v>435</v>
      </c>
      <c r="B209" s="5">
        <v>68.597862578057999</v>
      </c>
      <c r="C209" s="5">
        <v>73.953689166206004</v>
      </c>
      <c r="D209" s="5">
        <v>76.424061246809998</v>
      </c>
      <c r="E209">
        <v>96.3</v>
      </c>
      <c r="F209">
        <v>95.9</v>
      </c>
      <c r="G209">
        <v>94.8</v>
      </c>
      <c r="H209">
        <v>100.7</v>
      </c>
      <c r="I209">
        <v>95.5</v>
      </c>
      <c r="J209">
        <v>94.5</v>
      </c>
      <c r="K209">
        <v>165.8</v>
      </c>
      <c r="L209">
        <v>112.1</v>
      </c>
      <c r="M209">
        <v>105.3</v>
      </c>
      <c r="N209" t="str">
        <f t="shared" si="3"/>
        <v>kediri</v>
      </c>
      <c r="O209">
        <f>VLOOKUP(N209,GeoJson!$E$1:$G$515,3,FALSE)</f>
        <v>-7.8333300000000001</v>
      </c>
      <c r="P209">
        <f>VLOOKUP(N209,GeoJson!$E$2:$H$515,4,FALSE)</f>
        <v>112.16667</v>
      </c>
      <c r="Q209">
        <f>VLOOKUP(N209,GeoJson!$E$2:$I$515,5,FALSE)</f>
        <v>54</v>
      </c>
      <c r="R209" t="str">
        <f>VLOOKUP(N209,GeoJson!$E$2:$J$515,6,FALSE)</f>
        <v>MULTIPOLYGON (((112.4222017 -7.7669412, 112.4221038 -7.7690447, 112.4181137 -7.7742876, 112.4137496 -7.7770909, 112.4082946 -7.7796377, 112.4053192 -7.7820977, 112.3974227 -7.7853707, 112.3922882 -7.7844862, 112.3886032 -7.7829827, 112.3850631 -7.7849449, 112.3822021 -7.7850622, 112.3793064 -7.7821113, 112.3777729 -7.7819015, 112.3765551 -7.7789601, 112.3744108 -7.777063, 112.3737163 -7.7748566, 112.3704263 -7.772887, 112.3673576 -7.7684796, 112.3645588 -7.7672417, 112.3587147 -7.7658145, 112.3575664 -7.7662595, 112.3545222 -7.7638043, 112.3525539 -7.7639287, 112.3488957 -7.7613141, 112.3455922 -7.7643482, 112.3393742 -7.7681691, 112.3333125 -7.7757233, 112.3295054 -7.7761877, 112.3286254 -7.7772838, 112.3224635 -7.7765954, 112.3198924 -7.7778137, 112.3103835 -7.7768387, 112.3065869 -7.773317, 112.3004226 -7.7714342, 112.2995605 -7.7695721, 112.2971344 -7.7698096, 112.292427 -7.7688001, 112.2877044 -7.7709678, 112.288856 -7.7759884, 112.2880172 -7.779076, 112.2897033 -7.7806257, 112.2926936 -7.7812823, 112.293159 -7.7838348, 112.2974315 -7.7894777, 112.3001476 -7.7890805, 112.3017421 -7.793227, 112.3071432 -7.7992519, 112.3058339 -7.8021539, 112.3065511 -7.8063872, 112.3053456 -7.8121656, 112.306429 -7.8146461, 112.3072732 -7.8203723, 112.3084218 -7.8232203, 112.3069301 -7.8266786, 112.307014 -7.8302134, 112.3094859 -7.8338044, 112.3076244 -7.8387359, 112.3094859 -7.8391674, 112.3129344 -7.8376334, 112.3155818 -7.8375018, 112.3193507 -7.8390802, 112.3173289 -7.8466213, 112.320312 -7.8500918, 112.3212428 -7.8555167, 112.3188548 -7.857673, 112.3186946 -7.8625791, 112.3225703 -7.8655294, 112.325706 -7.8713439, 112.3258815 -7.8779581, 112.3251414 -7.8834436, 112.3234172 -7.8856194, 112.3226314 -7.8897746, 112.3233638 -7.8916076, 112.3178249 -7.8956373, 112.3119502 -7.9047172, 112.3135219 -7.9082492, 112.3127131 -7.9118407, 112.3140101 -7.9181908, 112.3134913 -7.921697, 112.310554 -7.9264386, 112.3065795 -7.9292973, 112.3044813 -7.9296718, 112.3028793 -7.9323715, 112.2989349 -7.9370622, 112.2970809 -7.9378365, 112.2938461 -7.9371775, 112.2867965 -7.9396104, 112.2819137 -7.9391421, 112.278778 -7.9405369, 112.2768935 -7.9443501, 112.2749328 -7.9452661, 112.2631225 -7.9444364, 112.2583389 -7.9481009, 112.2560043 -7.9482788, 112.2548675 -7.9516386, 112.2494583 -7.9532346, 112.2429275 -7.9518903, 112.2414779 -7.9549755, 112.2384643 -7.953802, 112.2349548 -7.9541596, 112.2324752 -7.9555396, 112.2296142 -7.9548968, 112.2255249 -7.9590105, 112.2199249 -7.9605202, 112.2161865 -7.9627136, 112.2113495 -7.963735, 112.2086563 -7.9626965, 112.201332 -7.9640402, 112.198738 -7.96534, 112.1975707 -7.9674806, 112.1932296 -7.9695758, 112.1799923 -7.973399, 112.1749111 -7.9738367, 112.168304 -7.9750693, 112.1601787 -7.9751814, 112.1543346 -7.9769037, 112.1357189 -7.9775665, 112.1304775 -7.9772218, 112.1266018 -7.9776447, 112.1174236 -7.9768632, 112.1141201 -7.9774206, 112.1132046 -7.9746941, 112.1135265 -7.9706754, 112.1078517 -7.9692814, 112.0960757 -7.9699339, 112.098251 -7.9774163, 112.0959657 -7.9901801, 112.0908047 -7.991576, 112.078796 -7.9912446, 112.0738827 -7.9901002, 112.0717922 -7.9907363, 112.0681901 -7.9902385, 112.0586937 -7.9908268, 112.0535769 -7.9906201, 112.0508996 -7.9930029, 112.0482466 -7.9935602, 112.0367989 -7.9931527, 112.0365673 -7.9946778, 112.019035 -7.9994844, 112.013374 -7.9993222, 111.9863281 -7.996355, 111.9861447 -7.9977506, 111.9775464 -7.9963434, 111.9764557 -8.0026483, 111.9789657 -8.0045756, 111.977539 -8.0074395, 111.9770736 -8.0114669, 111.9746856 -8.0115184, 111.9711987 -8.0081041, 111.9635617 -8.0054548, 111.9615933 -8.0005749, 111.9614924 -7.9986689, 111.9570549 -7.997469, 111.9556424 -7.9898665, 111.9537277 -7.9881038, 111.9530179 -7.9827402, 111.9510956 -7.9806255, 111.9502942 -7.9746841, 111.9470669 -7.9711102, 111.9469985 -7.9666527, 111.9442593 -7.9644511, 111.9465939 -7.9608882, 111.9458002 -7.955995, 111.9437563 -7.9533529, 111.9421307 -7.955757, 111.9362179 -7.9564188, 111.9334866 -7.9584353, 111.9312207 -7.9622997, 111.9290987 -7.9625102, 111.9252777 -7.960389, 111.9213635 -7.9564164, 111.9180981 -7.956447, 111.9168319 -7.9611453, 111.9132614 -7.9587721, 111.9092483 -7.9572104, 111.9071579 -7.9576997, 111.9013824 -7.9562697, 111.8961258 -7.9521736, 111.8918075 -7.9527311, 111.8866882 -7.9484858, 111.882843 -7.9471816, 111.8820262 -7.9438141, 111.8802337 -7.9429254, 111.8788141 -7.9376048, 111.8787913 -7.9346261, 111.8765793 -7.9300727, 111.8744735 -7.9280528, 111.8722607 -7.9230727, 111.8691174 -7.9178325, 111.8628921 -7.9107022, 111.8630292 -7.9076575, 111.8546368 -7.903272, 111.8512494 -7.9008549, 111.8446576 -7.8915604, 111.8410947 -7.8891571, 111.8383023 -7.8860081, 111.8374631 -7.8836683, 111.8303754 -7.8774341, 111.8252789 -7.8747471, 111.8215939 -7.8736657, 111.8195798 -7.8718108, 111.8168408 -7.8720487, 111.8138349 -7.8691166, 111.8116986 -7.8686431, 111.8103711 -7.8664263, 111.8056256 -7.8654431, 111.8027112 -7.8656663, 111.801994 -7.8562859, 111.7994916 -7.8531922, 111.7993009 -7.8504251, 111.7971723 -7.8478978, 111.7970807 -7.842471, 111.7991101 -7.8384765, 111.799202 -7.8365673, 111.8017807 -7.8341402, 111.8046646 -7.8284935, 111.8082504 -7.8258457, 111.8099823 -7.8258266, 111.8132934 -7.8226549, 111.814064 -7.8198785, 111.8130416 -7.8157815, 111.8140411 -7.8129963, 111.8195724 -7.8127722, 111.8251114 -7.8110976, 111.8337249 -7.8021282, 111.8379059 -7.7992153, 111.8390426 -7.7963452, 111.8426666 -7.7929672, 111.8461151 -7.7912964, 111.8521652 -7.7865118, 111.8539734 -7.7862615, 111.8571396 -7.7818021, 111.8622055 -7.7765454, 111.8662338 -7.7745661, 111.8695221 -7.771615, 111.875 -7.7679958, 111.8761139 -7.7661776, 111.8798141 -7.7649502, 111.8833694 -7.7614478, 111.8857116 -7.7548642, 111.889122 -7.7528671, 111.8937376 -7.7478069, 111.895889 -7.7472781, 111.8962302 -7.744435, 111.8993653 -7.7429631, 111.900173 -7.7410141, 111.903923 -7.738213, 111.9041938 -7.7366967, 111.9070107 -7.7343483, 111.9137129 -7.7321555, 111.9169944 -7.7291039, 111.9182968 -7.7257537, 111.9256591 -7.7229184, 111.9277877 -7.7227835, 111.9300766 -7.7198972, 111.9324646 -7.7135896, 111.9314728 -7.7100996, 111.9331741 -7.7080902, 111.9353143 -7.703123, 111.9377714 -7.7003766, 111.939056 -7.7008561, 111.9424454 -7.6935676, 111.9479262 -7.6940932, 111.9500713 -7.6912669, 111.9528828 -7.6843858, 111.9529062 -7.6820672, 111.9544943 -7.6797663, 111.9577231 -7.6790474, 111.9638686 -7.6818923, 111.9763302 -7.6839027, 111.9773995 -7.6823117, 111.9820938 -7.6844138, 111.9830475 -7.6871051, 111.9825515 -7.69284, 111.9826049 -7.7019924, 111.9811305 -7.7042318, 111.9834744 -7.7082929, 111.9822079 -7.7104205, 111.987298 -7.7148247, 111.9883932 -7.7177537, 111.9880486 -7.723653, 111.9930872 -7.7281935, 111.997398 -7.7290539, 111.9980999 -7.7306551, 111.997871 -7.735032, 111.9992748 -7.7416028, 111.9983899 -7.7432417, 112.001087 -7.7445312, 112.0015917 -7.7486127, 112.0042321 -7.7522461, 112.0059522 -7.7570383, 112.0085441 -7.7575634, 112.0105724 -7.761141, 112.0202175 -7.7631715, 112.0222769 -7.761947, 112.0214004 -7.7591085, 112.0214767 -7.7500004, 112.020607 -7.7425408, 112.0235824 -7.7345156, 112.0258938 -7.7298707, 112.0263897 -7.7267655, 112.0281063 -7.7253045, 112.031921 -7.7263721, 112.0375134 -7.7245849, 112.0447613 -7.7245673, 112.0478849 -7.7261083, 112.0502828 -7.7260079, 112.0531192 -7.7239642, 112.0590664 -7.7235187, 112.0626827 -7.7205323, 112.0647659 -7.7130546, 112.0676803 -7.70969, 112.075001 -7.7036674, 112.0765609 -7.7000393, 112.0751419 -7.6918711, 112.0765533 -7.6853479, 112.0758056 -7.6797704, 112.0785904 -7.6748857, 112.0820846 -7.673737, 112.08316 -7.6712619, 112.0820079 -7.666958, 112.0844112 -7.6632136, 112.0847837 -7.6590618, 112.0902799 -7.6556216, 112.0917507 -7.6495761, 112.0968319 -7.6465224, 112.0983501 -7.6441115, 112.0982123 -7.6397479, 112.1012633 -7.6351855, 112.1008526 -7.6283325, 112.1021337 -7.6250018, 112.1021957 -7.6211833, 112.103889 -7.6143475, 112.103088 -7.6094674, 112.1045761 -7.6073612, 112.1081161 -7.6051454, 112.1096267 -7.600871, 112.1087703 -7.5975764, 112.1103314 -7.5933479, 112.1119463 -7.5910706, 112.1116081 -7.5949542, 112.1131712 -7.5950973, 112.1146856 -7.5992416, 112.1184144 -7.6044983, 112.120837 -7.6063161, 112.1229931 -7.6062802, 112.1304641 -7.608602, 112.1367718 -7.6111721, 112.1396023 -7.6097816, 112.142654 -7.6098093, 112.1483875 -7.611137, 112.1494963 -7.6101498, 112.1555525 -7.6101673, 112.1603343 -7.6120374, 112.165586 -7.6132295, 112.1681393 -7.6163688, 112.1712624 -7.6187452, 112.1712543 -7.6220227, 112.1766632 -7.6251382, 112.1802822 -7.6307486, 112.1834401 -7.6339872, 112.1822429 -7.635794, 112.1836005 -7.6382203, 112.1831051 -7.6414489, 112.1851497 -7.6441325, 112.1882854 -7.646242, 112.1905208 -7.6463784, 112.1947246 -7.651245, 112.1945937 -7.654636, 112.2010115 -7.6578671, 112.2034496 -7.6600182, 112.2047072 -7.6633662, 112.2080688 -7.6655377, 112.209996 -7.6695526, 112.2144698 -7.6732534, 112.2156524 -7.6753792, 112.2180862 -7.6767467, 112.2148815 -7.6877483, 112.2155594 -7.6894381, 112.2218853 -7.6915711, 112.2248149 -7.6960367, 112.2274471 -7.6989797, 112.2315517 -7.7013835, 112.2350841 -7.702144, 112.233406 -7.7071265, 112.2403026 -7.7110075, 112.2406917 -7.7140711, 112.2498797 -7.723578, 112.2537002 -7.7264341, 112.2572174 -7.7279629, 112.2636489 -7.7281832, 112.2677116 -7.7272096, 112.2666263 -7.7228737, 112.2801814 -7.7256821, 112.286735 -7.7261862, 112.2912565 -7.7255215, 112.2956245 -7.7277105, 112.297263 -7.7267884, 112.3003387 -7.7280744, 112.3016815 -7.7267903, 112.3050613 -7.7292079, 112.3104095 -7.7307905, 112.313301 -7.7339181, 112.3164825 -7.7351102, 112.3179626 -7.7373447, 112.3203277 -7.7380289, 112.3248825 -7.7380189, 112.3261795 -7.7402261, 112.3285522 -7.7413777, 112.3336105 -7.7412923, 112.3371887 -7.7452868, 112.3430938 -7.748649, 112.3483886 -7.7487124, 112.3561093 -7.7556272, 112.3571014 -7.7557544, 112.3611984 -7.7611569, 112.365364 -7.7608088, 112.3693542 -7.7628645, 112.3752822 -7.7639707, 112.3802719 -7.7673043, 112.3846206 -7.7687601, 112.3882904 -7.7724856, 112.392456 -7.7730073, 112.3963928 -7.7757462, 112.4017181 -7.7756513, 112.4066543 -7.774414, 112.4128952 -7.7714089, 112.417488 -7.7677368, 112.4222017 -7.7669412), (112.0012894 -7.771071, 111.9972651 -7.7715802, 111.9964269 -7.7743128, 111.9925995 -7.7755384, 111.9906331 -7.7814573, 111.9834897 -7.7809299, 111.9826962 -7.7866791, 111.9816357 -7.7889641, 111.97953 -7.7901825, 111.9765701 -7.7935386, 111.9712601 -7.7911382, 111.9671097 -7.7920299, 111.9626083 -7.7947769, 111.9562988 -7.7967424, 111.9553909 -7.8008523, 111.9544064 -7.812404, 111.9564209 -7.8179088, 111.9578133 -7.8191013, 111.9580914 -7.8228596, 111.9638211 -7.8239211, 111.9749905 -7.8244394, 111.9813916 -7.8270553, 111.9850006 -7.8272505, 111.986969 -7.8296003, 111.9847845 -7.8337817, 111.9842221 -7.8377846, 111.9879345 -7.839111, 111.9986343 -7.8409514, 112.0036087 -7.8425112, 112.0043793 -7.8461838, 111.9998751 -7.8526804, 112.0096661 -7.856048, 112.0107651 -7.8583479, 112.0109634 -7.8617644, 112.0172424 -7.8614845, 112.0189743 -7.8626385, 112.019989 -7.8669863, 112.0222397 -7.8684845, 112.0331268 -7.8700299, 112.0424118 -7.8717093, 112.0475769 -7.8677659, 112.0553796 -7.8703575, 112.058026 -7.8651289, 112.0611801 -7.8658866, 112.0666633 -7.8687781, 112.0673516 -7.8715525, 112.070141 -7.8729705, 112.0723924 -7.8727569, 112.0737422 -7.8680638, 112.0692329 -7.8631513, 112.0659179 -7.8604044, 112.06658 -7.85417, 112.0677414 -7.8520741, 112.0677581 -7.8490448, 112.0695343 -7.8451671, 112.0775864 -7.8491673, 112.0800358 -7.8470109, 112.0813893 -7.8426754, 112.0783795 -7.8414891, 112.0764555 -7.8387355, 112.0739548 -7.8372542, 112.0709991 -7.8374901, 112.0669785 -7.8361821, 112.0623474 -7.8356423, 112.0606766 -7.8369193, 112.0579071 -7.8362184, 112.0551629 -7.8324651, 112.051116 -7.8316823, 112.0490196 -7.830046, 112.0427316 -7.8272583, 112.0431834 -7.823142, 112.0380278 -7.820165, 112.0332941 -7.8188124, 112.0358351 -7.8128296, 112.0319927 -7.8112692, 112.0294266 -7.8115735, 112.028595 -7.8061967, 112.0248413 -7.8026614, 112.0244847 -7.7995875, 112.0193137 -7.7976254, 112.0159679 -7.7957395, 112.0159636 -7.7915947, 112.0109218 -7.789782, 112.0092136 -7.7900748, 112.0088348 -7.7858315, 112.0061951 -7.7828426, 112.0063171 -7.7769852, 112.0053635 -7.7726078, 112.0012894 -7.771071)))</v>
      </c>
    </row>
    <row r="210" spans="1:18" x14ac:dyDescent="0.3">
      <c r="A210" s="4" t="s">
        <v>693</v>
      </c>
      <c r="B210" s="5">
        <v>84.278830500081995</v>
      </c>
      <c r="C210" s="5">
        <v>83.009816903235006</v>
      </c>
      <c r="D210" s="5">
        <v>88.336633473882998</v>
      </c>
      <c r="E210">
        <v>87.3</v>
      </c>
      <c r="F210">
        <v>88</v>
      </c>
      <c r="G210">
        <v>91.1</v>
      </c>
      <c r="H210">
        <v>96.9</v>
      </c>
      <c r="I210">
        <v>90.2</v>
      </c>
      <c r="J210">
        <v>97.7</v>
      </c>
      <c r="K210">
        <v>171.5</v>
      </c>
      <c r="L210">
        <v>121.2</v>
      </c>
      <c r="M210">
        <v>117</v>
      </c>
      <c r="N210" t="str">
        <f t="shared" si="3"/>
        <v>kendari</v>
      </c>
      <c r="O210">
        <f>VLOOKUP(N210,GeoJson!$E$1:$G$515,3,FALSE)</f>
        <v>-3.98333</v>
      </c>
      <c r="P210">
        <f>VLOOKUP(N210,GeoJson!$E$2:$H$515,4,FALSE)</f>
        <v>122.5</v>
      </c>
      <c r="Q210">
        <f>VLOOKUP(N210,GeoJson!$E$2:$I$515,5,FALSE)</f>
        <v>698</v>
      </c>
      <c r="R210" t="str">
        <f>VLOOKUP(N210,GeoJson!$E$2:$J$515,6,FALSE)</f>
        <v>MULTIPOLYGON (((122.6043649 -3.975818, 122.6113967 -3.9774591, 122.6135525 -3.9836487, 122.6175761 -3.9857189, 122.6181854 -3.9906665, 122.6111397 -3.992139, 122.6110862 -3.9875583, 122.609551 -3.9851098, 122.6064677 -3.9832229, 122.5996048 -3.9834585, 122.6000074 -3.9814804, 122.6023248 -3.9793313, 122.6043649 -3.975818)), ((122.6241934 -3.9492399, 122.6260809 -3.9559224, 122.6250905 -3.9587345, 122.6219917 -3.959523, 122.6202268 -3.9620356, 122.6177721 -3.9615797, 122.6158647 -3.9628714, 122.6134577 -3.9623915, 122.608774 -3.9628322, 122.6108933 -3.9669742, 122.6086224 -3.9709611, 122.6045229 -3.9708633, 122.602253 -3.9725666, 122.6023095 -3.9741751, 122.5991704 -3.9791429, 122.5966541 -3.9778587, 122.593794 -3.9776849, 122.590812 -3.973461, 122.5881818 -3.9709702, 122.5875125 -3.974953, 122.5839853 -3.9743193, 122.58126 -3.9715029, 122.579591 -3.9726415, 122.5757774 -3.9727927, 122.5747676 -3.9712219, 122.5640798 -3.9691896, 122.5617847 -3.9678456, 122.5563444 -3.9669095, 122.5405427 -3.9660568, 122.5370397 -3.9665924, 122.5300095 -3.9700468, 122.531618 -3.9721637, 122.5316702 -3.9744186, 122.5334378 -3.9754081, 122.5344885 -3.9806402, 122.5360104 -3.9808595, 122.5371066 -3.9841901, 122.5357357 -3.9861109, 122.535658 -3.988895, 122.5380492 -3.9899445, 122.5411807 -3.9891165, 122.5471271 -3.9898294, 122.5528658 -3.9928023, 122.5549082 -3.9875479, 122.5596864 -3.9853271, 122.5625131 -3.9851976, 122.5660528 -3.9831679, 122.5695259 -3.9840767, 122.5712284 -3.9823422, 122.5749035 -3.9834684, 122.5839111 -3.9800772, 122.5893469 -3.9802328, 122.5923371 -3.9792189, 122.5944451 -3.9814691, 122.5967826 -3.9811754, 122.5996511 -3.9846051, 122.6046883 -3.9852661, 122.6078136 -3.9891401, 122.6100619 -3.9938469, 122.6124968 -3.9946342, 122.6135177 -3.996862, 122.6158223 -3.9972998, 122.6192444 -4.0028806, 122.6213318 -4.0030344, 122.6276384 -4.001072, 122.6287126 -4.0059093, 122.6317798 -4.0030283, 122.6369547 -4.0032926, 122.6395195 -4.0055429, 122.642717 -4.002973, 122.6511237 -4.0027252, 122.6477756 -4.0072255, 122.6432742 -4.0110726, 122.6397931 -4.0155453, 122.6361004 -4.0184511, 122.629961 -4.0206323, 122.6181993 -4.0239466, 122.6158287 -4.0256524, 122.6145268 -4.0283264, 122.6060475 -4.0507094, 122.6010469 -4.0633542, 122.5963355 -4.0764352, 122.5949591 -4.078615, 122.5891656 -4.0839908, 122.5805203 -4.0839179, 122.5756282 -4.0825833, 122.5746728 -4.0798751, 122.5751126 -4.0704858, 122.5715969 -4.0692081, 122.5582228 -4.0738463, 122.5507407 -4.0767705, 122.5487201 -4.076575, 122.5397425 -4.0812733, 122.5319855 -4.085789, 122.5279437 -4.0912509, 122.522531 -4.0899854, 122.5160285 -4.0872168, 122.5151515 -4.0858138, 122.510882 -4.0855708, 122.5067341 -4.0824029, 122.5128057 -4.0717885, 122.514093 -4.0681145, 122.5082666 -4.0697261, 122.5000308 -4.0712743, 122.4870796 -4.0521976, 122.4863336 -4.051471, 122.4816114 -4.0544134, 122.4756266 -4.0440251, 122.4712147 -4.0338053, 122.470085 -4.0323197, 122.4628727 -4.0275104, 122.4485593 -4.0241464, 122.4442354 -4.0221015, 122.4404752 -4.0183203, 122.4404486 -4.0080713, 122.4500323 -3.9738735, 122.4522549 -3.966429, 122.4520818 -3.9651624, 122.4518085 -3.9403148, 122.4531649 -3.9381084, 122.468595 -3.9188178, 122.480403 -3.9100447, 122.4811645 -3.9091499, 122.5066886 -3.9091435, 122.5108605 -3.9153765, 122.5224731 -3.9346495, 122.5269742 -3.936577, 122.5358822 -3.9391929, 122.5389343 -3.9411202, 122.5485697 -3.9418823, 122.558307 -3.941314, 122.5710436 -3.9398657, 122.5806993 -3.9395949, 122.5941827 -3.9410722, 122.6052323 -3.9444862, 122.6171585 -3.9491796, 122.6241934 -3.9492399)))</v>
      </c>
    </row>
    <row r="211" spans="1:18" x14ac:dyDescent="0.3">
      <c r="A211" s="4" t="s">
        <v>5086</v>
      </c>
      <c r="B211" s="5">
        <v>79.128449058189005</v>
      </c>
      <c r="C211" s="5">
        <v>72.852534885593002</v>
      </c>
      <c r="D211" s="5">
        <v>77.607203016604004</v>
      </c>
      <c r="E211">
        <v>84.1</v>
      </c>
      <c r="F211">
        <v>87.9</v>
      </c>
      <c r="G211">
        <v>88.2</v>
      </c>
      <c r="H211">
        <v>98.4</v>
      </c>
      <c r="I211">
        <v>96.7</v>
      </c>
      <c r="J211">
        <v>97.3</v>
      </c>
      <c r="K211">
        <v>170.6</v>
      </c>
      <c r="L211">
        <v>108.3</v>
      </c>
      <c r="M211">
        <v>112</v>
      </c>
      <c r="N211" t="str">
        <f t="shared" si="3"/>
        <v>kotamobagu</v>
      </c>
      <c r="O211">
        <f>VLOOKUP(N211,GeoJson!$E$1:$G$515,3,FALSE)</f>
        <v>0.68915000000000004</v>
      </c>
      <c r="P211">
        <f>VLOOKUP(N211,GeoJson!$E$2:$H$515,4,FALSE)</f>
        <v>124.32678</v>
      </c>
      <c r="Q211">
        <f>VLOOKUP(N211,GeoJson!$E$2:$I$515,5,FALSE)</f>
        <v>354</v>
      </c>
      <c r="R211" t="str">
        <f>VLOOKUP(N211,GeoJson!$E$2:$J$515,6,FALSE)</f>
        <v>MULTIPOLYGON (((124.3534741 0.7546578, 124.3543943 0.7518882, 124.3526674 0.7488876, 124.3515672 0.7429647, 124.3500758 0.7402799, 124.3499168 0.733488, 124.3448853 0.7252967, 124.3474159 0.7186943, 124.3470314 0.7145525, 124.3490188 0.7086412, 124.3440061 0.7088909, 124.338502 0.7100054, 124.3325774 0.7135829, 124.3284192 0.7126159, 124.3285066 0.7101599, 124.3253224 0.7065407, 124.324771 0.7040128, 124.3184325 0.700979, 124.3146012 0.700813, 124.3096766 0.6987049, 124.3063154 0.6979123, 124.3034239 0.6950448, 124.2937046 0.6943154, 124.2950614 0.6978534, 124.2912845 0.7002651, 124.2887845 0.7010359, 124.2870502 0.7042482, 124.2829083 0.7052072, 124.2786457 0.7078473, 124.2774146 0.7093691, 124.2733285 0.7092575, 124.2714976 0.7118082, 124.2742739 0.7142343, 124.2716797 0.7159836, 124.2735968 0.7234146, 124.2724175 0.7237985, 124.2746497 0.7285682, 124.2736905 0.7314674, 124.2781346 0.7313946, 124.2769759 0.7342199, 124.2772373 0.7371678, 124.27372 0.7363827, 124.2744734 0.7405952, 124.2788386 0.7455072, 124.282942 0.7462267, 124.2861989 0.7476014, 124.2876921 0.7499606, 124.2939348 0.7525192, 124.2995646 0.7524027, 124.3048072 0.7539902, 124.3056713 0.7552792, 124.3092776 0.7558752, 124.3075466 0.7614398, 124.3153329 0.7646228, 124.3188079 0.7668534, 124.3218571 0.7697265, 124.3258539 0.7684784, 124.3287345 0.7698091, 124.3358002 0.7666611, 124.3394303 0.7668917, 124.3413948 0.767962, 124.3445569 0.7677029, 124.3471568 0.7663057, 124.3474144 0.7635621, 124.3459468 0.7605601, 124.3463055 0.7588875, 124.3448486 0.7552067, 124.3483554 0.7542734, 124.3534741 0.7546578)))</v>
      </c>
    </row>
    <row r="212" spans="1:18" x14ac:dyDescent="0.3">
      <c r="A212" s="4" t="s">
        <v>518</v>
      </c>
      <c r="B212" s="5">
        <v>75.643846633677001</v>
      </c>
      <c r="C212" s="5">
        <v>73.892358712239997</v>
      </c>
      <c r="D212" s="5">
        <v>75.850917657498002</v>
      </c>
      <c r="E212">
        <v>82.7</v>
      </c>
      <c r="F212">
        <v>76.599999999999994</v>
      </c>
      <c r="G212">
        <v>75.900000000000006</v>
      </c>
      <c r="H212">
        <v>99.6</v>
      </c>
      <c r="I212">
        <v>88.8</v>
      </c>
      <c r="J212">
        <v>84.2</v>
      </c>
      <c r="K212">
        <v>147.69999999999999</v>
      </c>
      <c r="L212">
        <v>116.1</v>
      </c>
      <c r="M212">
        <v>98.2</v>
      </c>
      <c r="N212" t="str">
        <f t="shared" si="3"/>
        <v>kupang</v>
      </c>
      <c r="O212">
        <f>VLOOKUP(N212,GeoJson!$E$1:$G$515,3,FALSE)</f>
        <v>-9.9166699999999999</v>
      </c>
      <c r="P212">
        <f>VLOOKUP(N212,GeoJson!$E$2:$H$515,4,FALSE)</f>
        <v>123.83333</v>
      </c>
      <c r="Q212">
        <f>VLOOKUP(N212,GeoJson!$E$2:$I$515,5,FALSE)</f>
        <v>112</v>
      </c>
      <c r="R212" t="str">
        <f>VLOOKUP(N212,GeoJson!$E$2:$J$515,6,FALSE)</f>
        <v>MULTIPOLYGON (((123.2869426 -10.3081726, 123.2858974 -10.3100648, 123.2789435 -10.312277, 123.2798928 -10.3143813, 123.2770273 -10.315851, 123.2772093 -10.3177467, 123.2734757 -10.3203151, 123.2699298 -10.3167402, 123.2742561 -10.3110147, 123.2782457 -10.3081456, 123.2807434 -10.3091692, 123.2859769 -10.3072704, 123.2869426 -10.3081726)), ((123.4327582 -10.2324959, 123.4350992 -10.2334423, 123.439334 -10.2372345, 123.4405898 -10.241912, 123.4379921 -10.2452727, 123.4341561 -10.2472244, 123.43068 -10.2472633, 123.4285783 -10.2461244, 123.4268427 -10.2385696, 123.4281063 -10.2359949, 123.4311945 -10.2324301, 123.4327582 -10.2324959)), ((123.4525452 -10.1146469, 123.4539719 -10.115325, 123.4588928 -10.1216802, 123.4609757 -10.1275015, 123.46241 -10.129036, 123.4648285 -10.1373377, 123.4649811 -10.1418657, 123.4642792 -10.1449461, 123.4680329 -10.1527128, 123.4667892 -10.1579905, 123.4698792 -10.1626329, 123.4768829 -10.1648502, 123.4817428 -10.1631842, 123.4862518 -10.1583729, 123.4879913 -10.154314, 123.4907303 -10.1536798, 123.4942856 -10.1565848, 123.4985504 -10.1569557, 123.5018082 -10.1586676, 123.5060196 -10.1638355, 123.5066376 -10.1736774, 123.5055237 -10.1781874, 123.5023575 -10.1827517, 123.4985199 -10.1824284, 123.4919281 -10.1833181, 123.4891434 -10.182827, 123.4826737 -10.1834726, 123.4829941 -10.1847506, 123.4722366 -10.1919336, 123.4680481 -10.1953592, 123.4632492 -10.1943684, 123.4608841 -10.1960707, 123.4549484 -10.2020063, 123.4550247 -10.2039747, 123.4523315 -10.2050123, 123.4530029 -10.2082844, 123.4543915 -10.2095976, 123.453537 -10.2162838, 123.4525223 -10.2175942, 123.4484558 -10.2175551, 123.4465942 -10.2150831, 123.4441528 -10.2177696, 123.4395752 -10.2210074, 123.4317703 -10.2285519, 123.4276352 -10.2304506, 123.4237595 -10.2308941, 123.4171982 -10.2281609, 123.4194336 -10.2206859, 123.4201508 -10.2159853, 123.4217377 -10.2141075, 123.4209519 -10.2081976, 123.4135895 -10.2106028, 123.4099045 -10.210063, 123.404892 -10.207221, 123.4023666 -10.2066898, 123.4005585 -10.203865, 123.3983536 -10.20296, 123.3926163 -10.2094116, 123.395279 -10.2162876, 123.3946838 -10.218483, 123.3912735 -10.222455, 123.3927231 -10.2237406, 123.3942795 -10.2324848, 123.4001083 -10.2381306, 123.4054566 -10.2365074, 123.4059753 -10.240243, 123.4089432 -10.2391548, 123.4107285 -10.2398548, 123.4122391 -10.2433081, 123.4146194 -10.2453642, 123.4160995 -10.2498922, 123.4147339 -10.2520361, 123.4124069 -10.2529087, 123.4173203 -10.2560434, 123.4185181 -10.26021, 123.4156342 -10.267025, 123.4129257 -10.2699766, 123.409935 -10.2684975, 123.4093781 -10.2704659, 123.4124451 -10.2712669, 123.4124146 -10.2738419, 123.4142304 -10.2792587, 123.4164353 -10.2841072, 123.4201202 -10.2902069, 123.420311 -10.2952328, 123.4186325 -10.2962875, 123.4123306 -10.2933149, 123.4103317 -10.2968779, 123.4082718 -10.2957211, 123.4041596 -10.2951717, 123.3971481 -10.2901659, 123.3955307 -10.2921896, 123.3964005 -10.3013811, 123.3984146 -10.303628, 123.3997345 -10.30719, 123.4033432 -10.3097849, 123.4092865 -10.3131323, 123.4148254 -10.3137388, 123.4144821 -10.3213215, 123.4120712 -10.3279409, 123.4106293 -10.3275537, 123.4106369 -10.3324757, 123.4086761 -10.3350458, 123.4027939 -10.3391285, 123.399498 -10.339612, 123.3982468 -10.3379965, 123.3869553 -10.3361902, 123.3848038 -10.3374577, 123.3818741 -10.3348579, 123.381218 -10.3323898, 123.3819885 -10.3288345, 123.3789749 -10.3236503, 123.3801117 -10.3209238, 123.3792496 -10.3168459, 123.3791657 -10.3112268, 123.3763199 -10.3080044, 123.3729324 -10.3061628, 123.3667603 -10.3045092, 123.3585663 -10.304965, 123.3549042 -10.3066883, 123.3467865 -10.3052025, 123.3423996 -10.3095656, 123.3363876 -10.3164358, 123.335434 -10.3197689, 123.3331986 -10.3230886, 123.3315735 -10.3275118, 123.3318863 -10.3304052, 123.3281861 -10.3386173, 123.3230209 -10.3395109, 123.3208161 -10.3382073, 123.3158417 -10.3325825, 123.3141327 -10.3282585, 123.3107681 -10.3233108, 123.3094864 -10.3177748, 123.3054276 -10.3117876, 123.3061905 -10.3073378, 123.3059616 -10.3033094, 123.3050003 -10.3006954, 123.3065643 -10.2983246, 123.307251 -10.2939358, 123.3065186 -10.2891426, 123.3087158 -10.2867508, 123.3093338 -10.2821331, 123.3056946 -10.2770777, 123.300827 -10.2733068, 123.3009186 -10.2712402, 123.3061752 -10.2640285, 123.3102493 -10.2576933, 123.3146896 -10.2521095, 123.3165665 -10.2481184, 123.3184051 -10.2473955, 123.3198624 -10.2444391, 123.3201523 -10.2402516, 123.3229675 -10.2387342, 123.3237915 -10.2366696, 123.3288727 -10.234375, 123.3314591 -10.2322922, 123.3407364 -10.2291403, 123.3436356 -10.2270432, 123.3490143 -10.2269106, 123.3595886 -10.2147293, 123.3603592 -10.2142763, 123.365654 -10.205925, 123.3679199 -10.2037315, 123.3702011 -10.1986112, 123.3718796 -10.1969309, 123.3731003 -10.1921396, 123.3743362 -10.1914816, 123.3757935 -10.1869688, 123.3818817 -10.1748581, 123.3844986 -10.1734934, 123.386322 -10.1704168, 123.3886032 -10.1642141, 123.3892136 -10.1592102, 123.3950729 -10.1368065, 123.396553 -10.1339435, 123.40065 -10.1320028, 123.4035416 -10.1325321, 123.4103241 -10.1290722, 123.414238 -10.1301222, 123.4201202 -10.1275005, 123.4261398 -10.1266613, 123.4350967 -10.1228132, 123.4433441 -10.1168909, 123.4455414 -10.116559, 123.4504852 -10.1141939, 123.4525452 -10.1146469)), ((123.5567894 -10.0853244, 123.5588611 -10.0861291, 123.5598183 -10.0882285, 123.5592537 -10.0934825, 123.5582654 -10.0949632, 123.553146 -10.0899058, 123.5536031 -10.0857152, 123.5567894 -10.0853244)), ((124.0959085 -9.4060162, 124.0937653 -9.4082842, 124.0925674 -9.4125709, 124.0953827 -9.4173489, 124.1008987 -9.4180641, 124.1058121 -9.4211941, 124.1062851 -9.4242143, 124.1083679 -9.4281416, 124.1112976 -9.4304066, 124.1183853 -9.4312935, 124.1196976 -9.4327898, 124.1197968 -9.4328194, 124.124588 -9.4340658, 124.1246185 -9.4341392, 124.1256943 -9.4368439, 124.1302032 -9.4396191, 124.134903 -9.4410257, 124.1368408 -9.4429483, 124.139534 -9.4431047, 124.1438065 -9.4453983, 124.1445999 -9.4476957, 124.1429138 -9.4501495, 124.1436081 -9.4519157, 124.1476593 -9.453063, 124.1501007 -9.4505768, 124.1556625 -9.448761, 124.162262 -9.4520817, 124.1660538 -9.4552336, 124.1709976 -9.4621286, 124.1720886 -9.465785, 124.1741867 -9.4679098, 124.1749954 -9.4703178, 124.1782379 -9.4738827, 124.1782608 -9.4739542, 124.1835251 -9.4749107, 124.1854782 -9.4806089, 124.1886673 -9.4808903, 124.1898804 -9.4831667, 124.1894379 -9.4891119, 124.1904831 -9.4933138, 124.1923065 -9.4963121, 124.1936646 -9.5008383, 124.1953964 -9.5036602, 124.1952591 -9.5056229, 124.1933899 -9.5084333, 124.1909104 -9.5099926, 124.1854553 -9.5113583, 124.1846085 -9.5088215, 124.1809845 -9.5080338, 124.1770401 -9.5034456, 124.1740036 -9.5029745, 124.1699143 -9.49547, 124.1617966 -9.4916859, 124.1590729 -9.4883776, 124.1549072 -9.4874487, 124.1551285 -9.4840994, 124.1529312 -9.4816027, 124.1468582 -9.4780369, 124.1442185 -9.4754744, 124.1424713 -9.4754867, 124.1396332 -9.4775143, 124.1319504 -9.477047, 124.1295776 -9.4764042, 124.121666 -9.4726677, 124.1210251 -9.4765539, 124.1179504 -9.4783173, 124.1171341 -9.4825554, 124.117096 -9.4826126, 124.1188049 -9.4873772, 124.1238861 -9.4931507, 124.1271286 -9.4929409, 124.1291428 -9.4946632, 124.1292343 -9.4980316, 124.130539 -9.4987955, 124.1306534 -9.4988175, 124.1352844 -9.504199, 124.1351471 -9.5073633, 124.1372376 -9.5101204, 124.1391373 -9.5101738, 124.1397323 -9.5130158, 124.1417999 -9.5158329, 124.1432495 -9.5215149, 124.1431961 -9.5291252, 124.1461411 -9.5328407, 124.1500778 -9.5338888, 124.1534958 -9.5362215, 124.1550598 -9.539197, 124.154007 -9.5424728, 124.1556396 -9.54492, 124.1581421 -9.5521851, 124.1575088 -9.5570812, 124.1552124 -9.5577068, 124.1520386 -9.5570593, 124.1515961 -9.5607471, 124.15168 -9.5613098, 124.1480484 -9.5649261, 124.1454315 -9.5647993, 124.1408005 -9.561778, 124.1407776 -9.5606031, 124.1377182 -9.5570335, 124.1293717 -9.5545759, 124.125 -9.5546856, 124.1212158 -9.5526686, 124.1191025 -9.5535002, 124.1189957 -9.5535898, 124.1168747 -9.5556784, 124.1128769 -9.5644026, 124.1093979 -9.5688419, 124.1090317 -9.569026, 124.1037521 -9.5711365, 124.0980454 -9.5760393, 124.0951538 -9.5803251, 124.0908813 -9.5814009, 124.0850067 -9.581706, 124.0781937 -9.5863504, 124.0779571 -9.5880098, 124.0819092 -9.593338, 124.082283 -9.5960674, 124.0847015 -9.5985603, 124.087059 -9.6046553, 124.086235 -9.6072474, 124.0892563 -9.610076, 124.0900574 -9.6181173, 124.0854755 -9.6293273, 124.082566 -9.6302012, 124.0805502 -9.6324066, 124.0756973 -9.6339185, 124.0735809 -9.6356778, 124.0682545 -9.6364587, 124.060134 -9.6419832, 124.0535491 -9.6474551, 124.0535794 -9.6521435, 124.0546983 -9.6579299, 124.0573518 -9.6603846, 124.0565434 -9.6650535, 124.0581656 -9.6679202, 124.0677627 -9.6755276, 124.069911 -9.6798554, 124.0720395 -9.68088, 124.0787335 -9.6882165, 124.0796385 -9.6915633, 124.0831689 -9.6914003, 124.0863924 -9.6932462, 124.0910701 -9.6933374, 124.0923796 -9.6972586, 124.0899741 -9.7044957, 124.0853308 -9.7078775, 124.0846648 -9.7098809, 124.08586 -9.7127, 124.0900403 -9.7132924, 124.0912323 -9.7183542, 124.0904312 -9.7241278, 124.0873337 -9.7314825, 124.0876389 -9.7350368, 124.0864716 -9.7375469, 124.0828323 -9.7398901, 124.078392 -9.7444487, 124.073967 -9.7457475, 124.0716782 -9.7472706, 124.069252 -9.7508488, 124.0672684 -9.7586851, 124.0683441 -9.7619295, 124.0725403 -9.7675591, 124.0759506 -9.7709589, 124.0777741 -9.7775612, 124.0790404 -9.7792099, 124.083725 -9.7930193, 124.086525 -9.7961359, 124.0887756 -9.7968597, 124.0916138 -9.8000574, 124.0923691 -9.8043585, 124.0939407 -9.8088598, 124.0910645 -9.8197079, 124.0871506 -9.8243895, 124.0851898 -9.8283739, 124.0849228 -9.8324757, 124.086113 -9.8363266, 124.0851593 -9.8432331, 124.0867767 -9.8492765, 124.0909119 -9.8603058, 124.0911636 -9.8620911, 124.0895767 -9.868289, 124.0892792 -9.8740282, 124.091774 -9.8792896, 124.0909729 -9.8842573, 124.0917816 -9.8874998, 124.0901337 -9.8937235, 124.0845032 -9.9021482, 124.0842285 -9.9082937, 124.0831451 -9.911665, 124.0821838 -9.9199762, 124.081398 -9.9232721, 124.0816651 -9.9277935, 124.0859451 -9.9323025, 124.0863266 -9.9429197, 124.0875626 -9.9484463, 124.0848083 -9.9563952, 124.0865784 -9.9596577, 124.0853042 -9.9641848, 124.0882263 -9.9679604, 124.0930405 -9.9698372, 124.0947113 -9.971282, 124.0957413 -9.9755802, 124.0998154 -9.9765253, 124.1021423 -9.973568, 124.1048431 -9.9730682, 124.1077499 -9.9750242, 124.1139755 -9.9735289, 124.1176529 -9.9735165, 124.125 -9.9759808, 124.1278382 -9.9842233, 124.1292953 -9.9857941, 124.1359024 -9.9859772, 124.1397228 -9.9884719, 124.1456823 -9.9947466, 124.1483025 -9.9997781, 124.1481705 -10.0036631, 124.1497192 -10.0087776, 124.1557236 -10.0112114, 124.1601486 -10.0147714, 124.1649017 -10.0177841, 124.1640549 -10.0219078, 124.1608734 -10.0215254, 124.1503601 -10.0174408, 124.1471786 -10.0172701, 124.1431808 -10.0186777, 124.1425858 -10.0234976, 124.1461945 -10.0317564, 124.1503525 -10.0394678, 124.1539383 -10.0420618, 124.1565704 -10.0429011, 124.1618652 -10.0427303, 124.1636734 -10.0435419, 124.1669617 -10.0472269, 124.1734695 -10.0524759, 124.1764145 -10.0555563, 124.1816254 -10.0581732, 124.1833878 -10.0628939, 124.1876984 -10.0695438, 124.191658 -10.073802, 124.19384 -10.0750055, 124.1958084 -10.0782709, 124.2078934 -10.0854988, 124.208847 -10.0876455, 124.2080002 -10.0903759, 124.203453 -10.093544, 124.1995239 -10.0979509, 124.1991959 -10.1011028, 124.2023544 -10.102788, 124.2014847 -10.1072569, 124.2019195 -10.1096678, 124.2037888 -10.1102066, 124.2079468 -10.1096153, 124.2114182 -10.111269, 124.2127533 -10.1165667, 124.2153015 -10.1191626, 124.2126541 -10.1239595, 124.2097244 -10.1262817, 124.2086639 -10.1292143, 124.2061844 -10.1304512, 124.2075882 -10.1334867, 124.2112732 -10.1329727, 124.2149505 -10.1299324, 124.2188721 -10.1305428, 124.2217636 -10.1346807, 124.2200546 -10.1377907, 124.2156677 -10.1370497, 124.2136993 -10.1388044, 124.2147827 -10.1427498, 124.2166672 -10.1453476, 124.2190552 -10.1462126, 124.2225189 -10.1436949, 124.2258758 -10.144702, 124.2276077 -10.1518307, 124.2264023 -10.1566734, 124.2198868 -10.1628704, 124.2135391 -10.1625719, 124.2088699 -10.1612406, 124.2068405 -10.1630192, 124.2020111 -10.1623697, 124.1924896 -10.1585445, 124.1884613 -10.1573334, 124.1813278 -10.1560259, 124.170723 -10.1555223, 124.1630249 -10.156991, 124.1511307 -10.1581526, 124.1465301 -10.1591053, 124.1393433 -10.1614218, 124.1217423 -10.1696424, 124.1136246 -10.1748819, 124.1069107 -10.1779842, 124.1064911 -10.1803007, 124.1024094 -10.1796131, 124.1003723 -10.1808328, 124.0989713 -10.1853331, 124.099286 -10.1874176, 124.0964629 -10.1919263, 124.0842148 -10.2004502, 124.0808194 -10.2037187, 124.0789583 -10.2101155, 124.0825586 -10.2143518, 124.0805588 -10.218441, 124.0770111 -10.2210493, 124.0719067 -10.2265726, 124.0685539 -10.2285286, 124.0631714 -10.2293749, 124.0581589 -10.2319307, 124.0551608 -10.234876, 124.0462112 -10.2385082, 124.0396927 -10.2435025, 124.0365026 -10.2447079, 124.0299225 -10.2500009, 124.0269089 -10.2549353, 124.0256958 -10.26299, 124.0234361 -10.2647619, 124.0232575 -10.2680667, 124.0204776 -10.2718483, 124.0166276 -10.2739929, 124.0055844 -10.276113, 123.9985123 -10.2770081, 123.9866104 -10.2745895, 123.9838688 -10.2750054, 123.9758438 -10.2740036, 123.9646073 -10.2761154, 123.9584503 -10.2785082, 123.9494324 -10.2838049, 123.9471054 -10.2875719, 123.9476776 -10.2895889, 123.9463653 -10.2936497, 123.9443359 -10.2958851, 123.9413834 -10.2973089, 123.9348602 -10.2945633, 123.9311752 -10.2942171, 123.9264908 -10.2948236, 123.9172058 -10.296874, 123.9142914 -10.2980022, 123.9102097 -10.3018742, 123.8991089 -10.3049393, 123.8881225 -10.3102884, 123.8872604 -10.3115797, 123.8818283 -10.3152418, 123.8760605 -10.3183203, 123.872139 -10.3218508, 123.8716888 -10.3240719, 123.8679886 -10.3278446, 123.8654632 -10.3320646, 123.8604507 -10.3343658, 123.8561477 -10.333602, 123.852623 -10.3339291, 123.8497009 -10.3354855, 123.8423614 -10.3371067, 123.8358307 -10.3398008, 123.829979 -10.3405142, 123.8280029 -10.34196, 123.8258133 -10.3417273, 123.8212204 -10.3428841, 123.8118973 -10.3489266, 123.808075 -10.3491459, 123.8035355 -10.3505392, 123.8032684 -10.3529396, 123.7976837 -10.355238, 123.7946472 -10.3535337, 123.7931595 -10.3553162, 123.7890854 -10.3558855, 123.777504 -10.3496208, 123.7730637 -10.349349, 123.7685089 -10.3478518, 123.7658234 -10.3478021, 123.7600327 -10.349103, 123.7589569 -10.3505039, 123.7541428 -10.3526373, 123.752861 -10.3542957, 123.7440872 -10.3561173, 123.7403717 -10.3576994, 123.7319946 -10.3588152, 123.730896 -10.3605318, 123.7267227 -10.3610325, 123.723877 -10.3623295, 123.7223435 -10.3647165, 123.7173691 -10.3624659, 123.7146606 -10.3646107, 123.7109528 -10.3650684, 123.7088165 -10.3641567, 123.7038956 -10.3662787, 123.695137 -10.3606748, 123.6934891 -10.3621006, 123.6897202 -10.3607617, 123.6865158 -10.3587771, 123.686348 -10.3572807, 123.681694 -10.3560181, 123.6807556 -10.3536367, 123.6713791 -10.3510618, 123.6666794 -10.3509169, 123.6612167 -10.349555, 123.6554108 -10.3496389, 123.6492309 -10.350831, 123.641716 -10.3542023, 123.6383819 -10.3545876, 123.6353378 -10.3558931, 123.632164 -10.3545256, 123.6281509 -10.3551617, 123.6221313 -10.3583613, 123.6192475 -10.36063, 123.6136017 -10.3664274, 123.6113968 -10.370101, 123.6095734 -10.3684635, 123.6067352 -10.3677998, 123.6041336 -10.3634777, 123.602356 -10.3585529, 123.5997314 -10.3535757, 123.5943756 -10.3491716, 123.5859222 -10.3455687, 123.5827103 -10.3447199, 123.5812836 -10.3456335, 123.5762329 -10.3447771, 123.573349 -10.3427687, 123.5721893 -10.3399515, 123.5705566 -10.3389626, 123.5691757 -10.3331928, 123.5648426 -10.3321985, 123.5617071 -10.3330428, 123.5576118 -10.3322265, 123.5541589 -10.3329609, 123.5482055 -10.3304058, 123.54593 -10.3276543, 123.5388595 -10.3278852, 123.5327236 -10.3291881, 123.5264793 -10.3319601, 123.5185697 -10.337013, 123.5144481 -10.3402702, 123.5091986 -10.342136, 123.5047938 -10.3443718, 123.4991693 -10.3464238, 123.4924247 -10.3520066, 123.4859772 -10.3557615, 123.4738846 -10.359024, 123.4673157 -10.3604088, 123.4651108 -10.3602781, 123.4598312 -10.3572006, 123.4573593 -10.3565121, 123.4560318 -10.3536577, 123.4554825 -10.349165, 123.4649506 -10.3391933, 123.4627304 -10.3339081, 123.4621887 -10.3281469, 123.4642868 -10.3245449, 123.4673538 -10.3216038, 123.4700088 -10.321311, 123.4762268 -10.3169518, 123.4803162 -10.3085785, 123.4812851 -10.3046627, 123.4839096 -10.3006296, 123.4865112 -10.2995024, 123.485321 -10.2964878, 123.4876251 -10.2945347, 123.488823 -10.2959347, 123.4917679 -10.2936974, 123.4927139 -10.2914124, 123.4908066 -10.2879886, 123.4965134 -10.2829781, 123.4980545 -10.2800646, 123.4975815 -10.2766018, 123.5010071 -10.2737703, 123.498848 -10.2703905, 123.4975204 -10.2646446, 123.4903488 -10.2520695, 123.4891434 -10.2488604, 123.4884491 -10.2438374, 123.489418 -10.2357445, 123.4888077 -10.2240868, 123.4930115 -10.2242165, 123.4991074 -10.2225037, 123.5151672 -10.2201491, 123.5244281 -10.2179246, 123.5275976 -10.2151885, 123.5283379 -10.2098761, 123.53099 -10.21119, 123.53417 -10.20826, 123.53557 -10.20973, 123.54319 -10.21399, 123.54591 -10.21441, 123.54824 -10.21671, 123.54839 -10.21859, 123.55538 -10.22384, 123.55687 -10.2274699, 123.56373 -10.227, 123.5700088 -10.2240097, 123.5706587 -10.2202938, 123.5722908 -10.2175848, 123.5747995 -10.2189894, 123.574553 -10.2231886, 123.5755209 -10.2250566, 123.5784962 -10.2243483, 123.57723 -10.22858, 123.57424 -10.23417, 123.5721 -10.24073, 123.57075 -10.24649, 123.57434 -10.25, 123.5771 -10.25448, 123.58039 -10.2617, 123.58189 -10.26622, 123.5838495 -10.274319, 123.58385 -10.27925, 123.5850398 -10.2818874, 123.58472 -10.28411, 123.58548 -10.28885, 123.59041 -10.28672, 123.59452 -10.28691, 123.60062 -10.28966, 123.60217 -10.29326, 123.60629 -10.29149, 123.61063 -10.29325, 123.61363 -10.29286, 123.61706 -10.2895, 123.61954 -10.28834, 123.6252 -10.28796, 123.62988 -10.28496, 123.63222 -10.26861, 123.63473 -10.26267, 123.63639 -10.25575, 123.63723 -10.24973, 123.63907 -10.2443001, 123.63046 -10.24121, 123.62488 -10.23572, 123.62013 -10.23201, 123.62151 -10.23036, 123.6256 -10.22948, 123.63348 -10.22549, 123.63651 -10.2216, 123.63913 -10.22137, 123.63953 -10.21779, 123.64246 -10.21909, 123.64908 -10.22072, 123.65737 -10.22525, 123.66294 -10.22667, 123.66477 -10.22873, 123.66853 -10.22692, 123.66888 -10.22437, 123.66761 -10.22211, 123.66299 -10.22078, 123.65937 -10.21267, 123.65753 -10.2118, 123.65695 -10.20945, 123.65496 -10.20831, 123.65468 -10.20357, 123.65283 -10.19771, 123.65271 -10.195, 123.65101 -10.19237, 123.65085 -10.18852, 123.65543 -10.18705, 123.65865 -10.19053, 123.6618769 -10.1879024, 123.6622634 -10.1854919, 123.666445 -10.1855832, 123.6699659 -10.1840307, 123.6718039 -10.1789046, 123.6746011 -10.1766667, 123.6773778 -10.1802406, 123.6781657 -10.1782728, 123.6807715 -10.1765019, 123.68183 -10.17167, 123.6834 -10.168, 123.68231 -10.16496, 123.67728 -10.16561, 123.67626 -10.16469, 123.6706 -10.16524, 123.66707 -10.16623, 123.66538 -10.16439, 123.6624846 -10.1589313, 123.6594471 -10.1572782, 123.66697 -10.15364, 123.67333 -10.15374, 123.67394 -10.15238, 123.68259 -10.15113, 123.67999 -10.14678, 123.68263 -10.14325, 123.68294 -10.13974, 123.6784 -10.1387, 123.67882 -10.13711, 123.6762385 -10.1347896, 123.6753481 -10.132451, 123.6715392 -10.1274092, 123.6730194 -10.1251392, 123.6783295 -10.1221285, 123.6806793 -10.1197176, 123.6893463 -10.1195316, 123.693039 -10.1178723, 123.702507 -10.1085262, 123.7042084 -10.1087723, 123.7108383 -10.1036377, 123.715332 -10.1022434, 123.7179718 -10.1059217, 123.7223282 -10.1046038, 123.7236938 -10.1052799, 123.7273025 -10.1037512, 123.7325821 -10.1001129, 123.7398529 -10.0984726, 123.7413712 -10.098567, 123.7482224 -10.08986, 123.7466965 -10.0884495, 123.7478409 -10.085825, 123.7476807 -10.0833445, 123.7489853 -10.0810919, 123.752327 -10.0805426, 123.7553177 -10.0763187, 123.7543335 -10.0750809, 123.7582245 -10.0718832, 123.7584534 -10.066535, 123.7609101 -10.0614634, 123.7607498 -10.0599871, 123.7628555 -10.0535259, 123.7684097 -10.0518627, 123.7675324 -10.0496063, 123.7681274 -10.0461779, 123.7711029 -10.0433779, 123.7667465 -10.0396071, 123.7646942 -10.0355549, 123.7630005 -10.0340748, 123.7593613 -10.0338707, 123.758194 -10.0320311, 123.7517243 -10.0285177, 123.7499542 -10.0289144, 123.743721 -10.0283251, 123.7429047 -10.0293818, 123.7327957 -10.0292921, 123.7301941 -10.0265837, 123.7277527 -10.0263186, 123.7237854 -10.0273361, 123.7193756 -10.024579, 123.7148056 -10.0239649, 123.7110825 -10.0206795, 123.7080078 -10.0188589, 123.7054901 -10.0185137, 123.70224 -10.0162745, 123.7010651 -10.0132704, 123.6988449 -10.0134754, 123.6983566 -10.011157, 123.6955795 -10.0101242, 123.6920471 -10.0111046, 123.6892395 -10.013813, 123.688797 -10.0156336, 123.6792526 -10.0204658, 123.6772919 -10.0175991, 123.669752 -10.0172023, 123.665329 -10.0180101, 123.6638336 -10.0164013, 123.6598816 -10.0146322, 123.6580353 -10.0111351, 123.6540298 -10.0094662, 123.6501694 -10.0103521, 123.6486282 -10.0115976, 123.6451721 -10.0121145, 123.6390839 -10.0152779, 123.6379318 -10.0174274, 123.6340943 -10.0180998, 123.628479 -10.0177364, 123.6276779 -10.0196113, 123.6232681 -10.0191269, 123.6217346 -10.0198374, 123.6208114 -10.0231104, 123.6184616 -10.0242529, 123.6116028 -10.0344105, 123.6088028 -10.0416527, 123.6078339 -10.0452776, 123.6036301 -10.0455313, 123.596344 -10.0442505, 123.591362 -10.0406103, 123.5894165 -10.0367842, 123.5862808 -10.0346413, 123.5830307 -10.0254622, 123.5808563 -10.0177374, 123.584732 -10.0065088, 123.5860367 -9.9989071, 123.5887146 -9.9930696, 123.5885773 -9.9900398, 123.5862656 -9.9845009, 123.5855255 -9.976469, 123.5858993 -9.9729223, 123.5823212 -9.9552708, 123.5784989 -9.9433022, 123.5786667 -9.940568, 123.5818939 -9.9412641, 123.5847015 -9.9379921, 123.5853729 -9.9354649, 123.5836792 -9.9314194, 123.5845337 -9.9306688, 123.5812912 -9.924963, 123.5836105 -9.9163818, 123.5876541 -9.9119616, 123.5905151 -9.910141, 123.5926895 -9.9050274, 123.5952683 -9.9020414, 123.5977173 -9.9018192, 123.6010437 -9.8981991, 123.6043015 -9.8972158, 123.6078491 -9.8984261, 123.6156769 -9.8977595, 123.6178894 -9.8960323, 123.6198349 -9.8913336, 123.6214371 -9.8903456, 123.6248856 -9.8914786, 123.6296768 -9.8972139, 123.6332779 -9.8979912, 123.6407547 -9.895195, 123.6460419 -9.8908739, 123.6489563 -9.8872251, 123.6500702 -9.8836164, 123.6525497 -9.8815632, 123.6545029 -9.8785419, 123.6556702 -9.8742771, 123.6608734 -9.8700133, 123.6615677 -9.8679838, 123.6643448 -9.8644657, 123.6667998 -9.8550662, 123.6688004 -9.8504324, 123.6691666 -9.8457213, 123.6692188 -9.8364796, 123.6702423 -9.8278141, 123.6696701 -9.819869, 123.6667099 -9.8052158, 123.6640244 -9.7972469, 123.6618576 -9.7932167, 123.6556397 -9.7890301, 123.6532135 -9.7826414, 123.6481628 -9.7801609, 123.6428528 -9.7750292, 123.6435471 -9.7714691, 123.6478195 -9.7704248, 123.6527023 -9.7669735, 123.6583252 -9.7651119, 123.661499 -9.7611952, 123.6655502 -9.7593679, 123.6709366 -9.7593918, 123.6756668 -9.757349, 123.6786728 -9.753376, 123.6800308 -9.7491112, 123.6819992 -9.7404194, 123.6823044 -9.7356634, 123.681694 -9.7241888, 123.6808853 -9.7191134, 123.6836853 -9.7150907, 123.6827316 -9.7079458, 123.6842728 -9.7015114, 123.6830979 -9.6933136, 123.6803055 -9.6797667, 123.6782761 -9.6718521, 123.6747818 -9.6602802, 123.6715927 -9.6487808, 123.6710739 -9.6422148, 123.6719971 -9.6334038, 123.6741333 -9.6284704, 123.6778641 -9.6275186, 123.6826782 -9.6247787, 123.6877518 -9.6211968, 123.6891937 -9.6195583, 123.6924896 -9.6182766, 123.6947632 -9.6158381, 123.6973953 -9.6105175, 123.6987 -9.6064282, 123.700058 -9.604764, 123.7044754 -9.6036921, 123.7081223 -9.5991297, 123.7133942 -9.595705, 123.7186203 -9.5942822, 123.7217789 -9.5917625, 123.7245865 -9.5873966, 123.7280655 -9.5807304, 123.7304916 -9.5777664, 123.7319183 -9.5744352, 123.7323914 -9.5705519, 123.7336884 -9.5675287, 123.7360992 -9.5657091, 123.7435455 -9.5630588, 123.7486572 -9.562829, 123.755394 -9.5559368, 123.7597122 -9.5532074, 123.7654037 -9.5516634, 123.7709198 -9.5516291, 123.7765427 -9.5485935, 123.7809677 -9.5479202, 123.7881775 -9.5411482, 123.7901535 -9.5336647, 123.7901001 -9.5297251, 123.791275 -9.5230484, 123.7928162 -9.5221586, 123.7949829 -9.5158577, 123.7954407 -9.5097427, 123.7949753 -9.5048637, 123.7930527 -9.4987841, 123.7946091 -9.4949827, 123.7950134 -9.4908638, 123.797432 -9.4906397, 123.8037949 -9.4925499, 123.8076477 -9.495779, 123.8134231 -9.4982653, 123.8215103 -9.4971676, 123.828743 -9.4954605, 123.8305664 -9.4939966, 123.8335343 -9.4897566, 123.8368454 -9.487154, 123.8392334 -9.4867821, 123.8412399 -9.485035, 123.8427353 -9.4817638, 123.8479996 -9.4755774, 123.8515472 -9.4746838, 123.8544235 -9.4752331, 123.8574829 -9.4771566, 123.8654556 -9.4765959, 123.8701935 -9.4755678, 123.8745575 -9.4724207, 123.8766174 -9.4698763, 123.8840485 -9.4655857, 123.8864899 -9.4635658, 123.8914261 -9.4571686, 123.8938141 -9.4550362, 123.8962326 -9.4495363, 123.8970261 -9.4439745, 123.8963394 -9.4358444, 123.8997803 -9.4299059, 123.9061356 -9.4269943, 123.9095535 -9.4268274, 123.9153061 -9.4286737, 123.9210358 -9.4251356, 123.9326553 -9.4227629, 123.9354782 -9.4204645, 123.9388962 -9.4146977, 123.9405899 -9.4090672, 123.9403229 -9.4011106, 123.9419327 -9.3970232, 123.945755 -9.3935327, 123.9546509 -9.3905735, 123.9576035 -9.3907318, 123.9639588 -9.3857575, 123.9659347 -9.3832521, 123.9680939 -9.3785772, 123.969101 -9.3737164, 123.9708557 -9.3694687, 123.9716949 -9.3644962, 123.9738388 -9.3622179, 123.9762344 -9.361228, 123.9775238 -9.3563652, 123.9808807 -9.351901, 123.9830246 -9.3519306, 123.9845581 -9.3493013, 123.9897614 -9.3464498, 123.9919434 -9.3438702, 123.9952164 -9.3420754, 124.0028152 -9.3423481, 124.0086746 -9.3431282, 124.0128403 -9.3456545, 124.0187912 -9.3446779, 124.0244598 -9.3442736, 124.0298691 -9.3450708, 124.0324936 -9.3439331, 124.0400085 -9.3367777, 124.0443343 -9.336368, 124.0438258 -9.3402943, 124.0446964 -9.3414041, 124.0447003 -9.3459439, 124.0465459 -9.3488324, 124.0503576 -9.351272, 124.0528573 -9.3517348, 124.0533511 -9.353949, 124.0566784 -9.3561367, 124.0622755 -9.3610034, 124.0642529 -9.3672646, 124.0667735 -9.3676278, 124.0701859 -9.3696703, 124.0726309 -9.3750073, 124.0767064 -9.3820082, 124.0808223 -9.3862515, 124.0819066 -9.388671, 124.0883198 -9.3948618, 124.0922318 -9.4012894, 124.0959085 -9.4060162)), ((123.9956357 -9.2582819, 123.9934863 -9.2586446, 123.9912286 -9.2561843, 123.9926359 -9.2547786, 123.9952764 -9.2559919, 123.9956357 -9.2582819)))</v>
      </c>
    </row>
    <row r="213" spans="1:18" x14ac:dyDescent="0.3">
      <c r="A213" s="4" t="s">
        <v>46</v>
      </c>
      <c r="B213" s="5">
        <v>71.079451524193999</v>
      </c>
      <c r="C213" s="5">
        <v>69.147559435245</v>
      </c>
      <c r="D213" s="5">
        <v>76.953764710922997</v>
      </c>
      <c r="E213">
        <v>83.2</v>
      </c>
      <c r="F213">
        <v>85.4</v>
      </c>
      <c r="G213">
        <v>83.9</v>
      </c>
      <c r="H213">
        <v>97.1</v>
      </c>
      <c r="I213">
        <v>88.3</v>
      </c>
      <c r="J213">
        <v>89.2</v>
      </c>
      <c r="K213">
        <v>156.5</v>
      </c>
      <c r="L213">
        <v>117.2</v>
      </c>
      <c r="M213">
        <v>109.3</v>
      </c>
      <c r="N213" t="str">
        <f t="shared" si="3"/>
        <v>langsa</v>
      </c>
      <c r="O213">
        <f>VLOOKUP(N213,GeoJson!$E$1:$G$515,3,FALSE)</f>
        <v>4.47</v>
      </c>
      <c r="P213">
        <f>VLOOKUP(N213,GeoJson!$E$2:$H$515,4,FALSE)</f>
        <v>97.93</v>
      </c>
      <c r="Q213">
        <f>VLOOKUP(N213,GeoJson!$E$2:$I$515,5,FALSE)</f>
        <v>202</v>
      </c>
      <c r="R213" t="str">
        <f>VLOOKUP(N213,GeoJson!$E$2:$J$515,6,FALSE)</f>
        <v>MULTIPOLYGON (((98.0417955 4.5345059, 98.03978 4.5344756, 98.0382599 4.5387978, 98.0417479 4.5435738, 98.0442986 4.5441337, 98.0476169 4.5404434, 98.0487617 4.5363017, 98.0417955 4.5345059)), ((98.0786799 4.5124955, 98.0727288 4.5126359, 98.0671461 4.5121744, 98.0621693 4.5098964, 98.0614206 4.5053522, 98.0630854 4.5015684, 98.0664122 4.4959694, 98.0668676 4.4938498, 98.0656651 4.4902137, 98.0625007 4.4867265, 98.0637121 4.4833964, 98.061606 4.4783961, 98.058739 4.4783924, 98.0576799 4.4806627, 98.0478695 4.4824672, 98.0437975 4.4807961, 98.036858 4.4795755, 98.0356792 4.4767143, 98.0365152 4.4719017, 98.0395487 4.4671991, 98.0412698 4.4674992, 98.0456588 4.4703647, 98.0485733 4.4681959, 98.0485733 4.4674675, 98.0466746 4.4651828, 98.045992 4.4556427, 98.0454032 4.4519271, 98.0438335 4.4506985, 98.0438332 4.4482576, 98.0438315 4.4482512, 98.0363398 4.4393165, 98.0363128 4.4380201, 98.0395873 4.4360942, 98.0400495 4.4337902, 98.0392703 4.4303144, 98.0408293 4.4283541, 98.0404532 4.4259178, 98.0377519 4.423174, 98.0334937 4.4207606, 98.0286165 4.4191698, 98.0312924 4.4140743, 98.0259912 4.4118126, 98.0254661 4.4159527, 98.0241625 4.4157788, 98.0237692 4.4181387, 98.0194556 4.4175639, 98.0150312 4.4144011, 98.0125774 4.4149844, 98.0094123 4.4127349, 98.0070213 4.4131014, 98.0037217 4.4118224, 98.0005169 4.407652, 97.9978475 4.4087896, 97.9935461 4.4094086, 97.991641 4.4120974, 97.9897298 4.4117009, 97.985424 4.4126804, 97.9818086 4.4143631, 97.981664 4.4212608, 97.9784799 4.4223879, 97.9734044 4.4226597, 97.9687707 4.4260708, 97.9684678 4.427974, 97.969868 4.4309267, 97.969868 4.4309291, 97.9710713 4.4345245, 97.971092 4.4383441, 97.9669206 4.4414088, 97.9665726 4.4450555, 97.9665372 4.4451422, 97.9616924 4.4421712, 97.9529349 4.4411895, 97.9496062 4.4403259, 97.9476225 4.4386424, 97.9422642 4.4379714, 97.9391535 4.4362954, 97.9357215 4.4324806, 97.925444 4.434979, 97.9213499 4.4394212, 97.9181844 4.4465969, 97.9186483 4.4513103, 97.9169233 4.4526715, 97.90978 4.4508698, 97.908426 4.4482672, 97.9058835 4.4523481, 97.9027666 4.4481031, 97.8868218 4.4483403, 97.8816842 4.4534316, 97.8807776 4.4566981, 97.8774062 4.4581845, 97.8821775 4.4678677, 97.8841889 4.4712478, 97.8886702 4.4771399, 97.8887875 4.482922, 97.8907948 4.4866961, 97.8908723 4.4931945, 97.8946931 4.5004052, 97.8968153 4.5024516, 97.8975609 4.5063107, 97.8995197 4.5086448, 97.9046163 4.5120411, 97.9086319 4.5175313, 97.9079651 4.5189911, 97.9129632 4.5213273, 97.9133071 4.5234276, 97.9166589 4.5294528, 97.9214888 4.5322979, 97.9280374 4.5340035, 97.9319481 4.5339701, 97.93678 4.532872, 97.9356083 4.528383, 97.9376578 4.5276003, 97.9400241 4.5284302, 97.9422567 4.5272042, 97.9450597 4.5291572, 97.9509357 4.5294525, 97.9504276 4.5328414, 97.9516107 4.534815, 97.9518781 4.5348642, 97.9569726 4.5343958, 97.9586654 4.5319316, 97.9625496 4.5283221, 97.9671262 4.5295001, 97.970883 4.5339863, 97.9750488 4.5365252, 97.9788233 4.5399641, 97.9811079 4.5434632, 97.9808732 4.5454591, 97.9760641 4.5538121, 97.9756757 4.5562549, 97.975931 4.5558857, 97.9810292 4.548487, 97.9844424 4.5443126, 97.9840742 4.5413487, 97.98546 4.5369766, 97.9824612 4.534355, 97.9882754 4.5309744, 97.9945139 4.5315295, 97.9961377 4.5256353, 97.9995028 4.5237795, 97.9998214 4.530044, 98.0130898 4.5343445, 98.0174202 4.5364339, 98.0193109 4.535407, 98.0234897 4.5355008, 98.0252768 4.5372085, 98.0253861 4.5397266, 98.0279077 4.5413984, 98.0292472 4.5403446, 98.0325894 4.5411813, 98.0372393 4.5452034, 98.0380287 4.5442764, 98.0348866 4.5325952, 98.035 4.5280251, 98.0448483 4.5316298, 98.0532052 4.5355933, 98.0549711 4.5358529, 98.0572435 4.5405828, 98.0621273 4.5450072, 98.0635791 4.5475482, 98.0615635 4.5482819, 98.0625632 4.5511295, 98.068475 4.5459422, 98.076292 4.5398831, 98.0817698 4.5364779, 98.0849795 4.5307326, 98.0831465 4.527899, 98.0816989 4.5282602, 98.0807389 4.5243861, 98.0765176 4.5247439, 98.0774885 4.519904, 98.0791798 4.5174856, 98.0786799 4.5124955)), ((98.0586563 4.5525238, 98.057246 4.5526223, 98.054041 4.5558594, 98.0542086 4.5596348, 98.0600143 4.5575584, 98.0619325 4.5544476, 98.0586563 4.5525238)))</v>
      </c>
    </row>
    <row r="214" spans="1:18" x14ac:dyDescent="0.3">
      <c r="A214" s="4" t="s">
        <v>48</v>
      </c>
      <c r="B214" s="5">
        <v>67.448657762202004</v>
      </c>
      <c r="C214" s="5">
        <v>69.336457192745996</v>
      </c>
      <c r="D214" s="5">
        <v>80.672736179650002</v>
      </c>
      <c r="E214">
        <v>81.599999999999994</v>
      </c>
      <c r="F214">
        <v>76.5</v>
      </c>
      <c r="G214">
        <v>84.7</v>
      </c>
      <c r="H214">
        <v>97.5</v>
      </c>
      <c r="I214">
        <v>81.5</v>
      </c>
      <c r="J214">
        <v>89.2</v>
      </c>
      <c r="K214">
        <v>156.5</v>
      </c>
      <c r="L214">
        <v>109.8</v>
      </c>
      <c r="M214">
        <v>94.9</v>
      </c>
      <c r="N214" t="str">
        <f t="shared" si="3"/>
        <v>lhokseumawe</v>
      </c>
      <c r="O214">
        <f>VLOOKUP(N214,GeoJson!$E$1:$G$515,3,FALSE)</f>
        <v>5.1333299999999999</v>
      </c>
      <c r="P214">
        <f>VLOOKUP(N214,GeoJson!$E$2:$H$515,4,FALSE)</f>
        <v>97.066670000000002</v>
      </c>
      <c r="Q214">
        <f>VLOOKUP(N214,GeoJson!$E$2:$I$515,5,FALSE)</f>
        <v>558</v>
      </c>
      <c r="R214" t="str">
        <f>VLOOKUP(N214,GeoJson!$E$2:$J$515,6,FALSE)</f>
        <v>MULTIPOLYGON (((97.1771112 5.1413351, 97.1767524 5.1387676, 97.1773595 5.132251, 97.1765954 5.1282283, 97.1766505 5.1211905, 97.1786496 5.1197912, 97.1783331 5.1175736, 97.1783357 5.1175469, 97.1761323 5.1126876, 97.1742624 5.1050376, 97.1742536 5.1050199, 97.175043 5.1000733, 97.1771814 5.0987313, 97.1768297 5.0920488, 97.1793842 5.0837052, 97.1751322 5.0826868, 97.1665445 5.08279, 97.1630555 5.0835159, 97.156336 5.0837042, 97.1510725 5.0868295, 97.1510666 5.086833, 97.1510637 5.0868347, 97.1510586 5.0868377, 97.1492844 5.0878911, 97.1492315 5.0878942, 97.1460143 5.0900188, 97.1355051 5.0916956, 97.1300594 5.0906577, 97.1287523 5.0954047, 97.1248638 5.0993483, 97.1248616 5.0993481, 97.1240512 5.0992794, 97.1174834 5.1040603, 97.1103531 5.1045531, 97.1056387 5.1063715, 97.1016467 5.1096158, 97.1012316 5.1144466, 97.1079092 5.1255785, 97.101855 5.1322065, 97.1018506 5.1322113, 97.0942624 5.1402416, 97.0855709 5.1477186, 97.0819479 5.1529278, 97.0805457 5.1569935, 97.0778826 5.1570637, 97.0778774 5.1570638, 97.0713049 5.157237, 97.066351 5.1587432, 97.0663413 5.1587462, 97.0647538 5.161028, 97.060569 5.1649029, 97.0568475 5.1705791, 97.0568671 5.1706204, 97.0608959 5.1772625, 97.0573852 5.1827331, 97.0545534 5.185881, 97.0539472 5.1905581, 97.0527292 5.1929918, 97.0453532 5.1984623, 97.0367377 5.1973801, 97.0297462 5.1973249, 97.0280332 5.1992742, 97.0280327 5.1992828, 97.0307746 5.2022405, 97.0310617 5.2047117, 97.0291889 5.2066515, 97.0262074 5.2078597, 97.0273157 5.2105163, 97.030835 5.2118256, 97.0347757 5.2122284, 97.0368228 5.2133093, 97.0384953 5.2166408, 97.03616 5.2173126, 97.0349639 5.2205102, 97.0372243 5.2227473, 97.036631 5.2278983, 97.0390876 5.2310266, 97.0456033 5.2408345, 97.0518386 5.2380205, 97.0613907 5.2354248, 97.0687347 5.2349352, 97.0741204 5.2337461, 97.0814645 5.2312981, 97.0935298 5.2265856, 97.0980542 5.2264283, 97.1045852 5.2246972, 97.1041524 5.2212743, 97.1000607 5.2232021, 97.0975034 5.2227693, 97.096992 5.2182449, 97.1001394 5.2169072, 97.1007296 5.2146646, 97.1067491 5.2117532, 97.1100933 5.210927, 97.1109195 5.2130122, 97.1078114 5.2143892, 97.1085589 5.2208022, 97.117057 5.217458, 97.1166084 5.2139304, 97.1187236 5.2118693, 97.1336548 5.2048187, 97.1403753 5.2011579, 97.1451593 5.1971953, 97.148536 5.1927758, 97.1513807 5.1874738, 97.1534937 5.1804407, 97.1540012 5.1747001, 97.1505814 5.1678083, 97.1475416 5.1677442, 97.1458761 5.1694994, 97.1482521 5.1738341, 97.1436968 5.1742707, 97.1385101 5.1719254, 97.1376668 5.1690763, 97.1422329 5.1603563, 97.1423949 5.1569229, 97.1460434 5.1529678, 97.1503018 5.1516758, 97.1560323 5.1486945, 97.1702375 5.1429672, 97.1771112 5.1413351)))</v>
      </c>
    </row>
    <row r="215" spans="1:18" x14ac:dyDescent="0.3">
      <c r="A215" s="4" t="s">
        <v>5634</v>
      </c>
      <c r="B215" s="5">
        <v>53.909696167021998</v>
      </c>
      <c r="C215" s="5">
        <v>53.712873541553002</v>
      </c>
      <c r="D215" s="5">
        <v>66.261357224291004</v>
      </c>
      <c r="E215">
        <v>90.9</v>
      </c>
      <c r="F215">
        <v>93.8</v>
      </c>
      <c r="G215">
        <v>93.2</v>
      </c>
      <c r="H215">
        <v>107.4</v>
      </c>
      <c r="I215">
        <v>102.1</v>
      </c>
      <c r="J215">
        <v>102.7</v>
      </c>
      <c r="K215">
        <v>180.2</v>
      </c>
      <c r="L215">
        <v>121.1</v>
      </c>
      <c r="M215">
        <v>123.9</v>
      </c>
      <c r="N215" t="str">
        <f t="shared" si="3"/>
        <v>lubuk linggau</v>
      </c>
      <c r="O215">
        <f>VLOOKUP(N215,GeoJson!$E$1:$G$515,3,FALSE)</f>
        <v>-3.2930799999999998</v>
      </c>
      <c r="P215">
        <f>VLOOKUP(N215,GeoJson!$E$2:$H$515,4,FALSE)</f>
        <v>102.85503</v>
      </c>
      <c r="Q215">
        <f>VLOOKUP(N215,GeoJson!$E$2:$I$515,5,FALSE)</f>
        <v>313</v>
      </c>
      <c r="R215" t="str">
        <f>VLOOKUP(N215,GeoJson!$E$2:$J$515,6,FALSE)</f>
        <v>MULTIPOLYGON (((102.9289416 -3.2004543, 102.9353238 -3.2062257, 102.9368983 -3.2096962, 102.9370862 -3.2127159, 102.940665 -3.2160439, 102.9409051 -3.2175497, 102.9475824 -3.217959, 102.9446551 -3.2264975, 102.9461538 -3.2298034, 102.9462389 -3.2326811, 102.9505136 -3.234494, 102.9560617 -3.2354341, 102.9560148 -3.2378408, 102.9508307 -3.2466528, 102.9466267 -3.2464645, 102.9493134 -3.2505934, 102.9483329 -3.2534602, 102.9411282 -3.2551511, 102.9379126 -3.2583699, 102.9377784 -3.261208, 102.9405101 -3.2624445, 102.9479749 -3.2618659, 102.9498835 -3.2625039, 102.9529558 -3.260281, 102.9562969 -3.2595426, 102.969159 -3.2598267, 102.9710635 -3.2625926, 102.9676913 -3.3380584, 102.9676838 -3.3417124, 102.9661726 -3.3479424, 102.9659614 -3.3620911, 102.9645311 -3.364124, 102.9625316 -3.3622417, 102.9580277 -3.3608114, 102.9563211 -3.3632716, 102.9524424 -3.3633824, 102.9473003 -3.3661308, 102.9451726 -3.3659756, 102.9419584 -3.36413, 102.9379699 -3.3668443, 102.93833 -3.3683954, 102.9321534 -3.3703896, 102.928165 -3.3687832, 102.9206036 -3.3716914, 102.9161719 -3.3724669, 102.9142885 -3.3757353, 102.9100785 -3.3782834, 102.9083058 -3.3766493, 102.9019908 -3.3773971, 102.8998581 -3.3761507, 102.8923521 -3.3759014, 102.8869998 -3.3684065, 102.8857207 -3.3657474, 102.8881088 -3.3640602, 102.8910063 -3.3605909, 102.8869787 -3.3547405, 102.8829349 -3.3471514, 102.886591 -3.3407532, 102.8914705 -3.336789, 102.892336 -3.3322449, 102.8946352 -3.328918, 102.8941212 -3.3278631, 102.8887656 -3.3304056, 102.8857362 -3.3310007, 102.8792498 -3.3336053, 102.8761131 -3.3362467, 102.8739669 -3.3392184, 102.8721509 -3.3431805, 102.8675284 -3.3446663, 102.8643917 -3.3435107, 102.8568391 -3.3446698, 102.8532143 -3.341498, 102.8515151 -3.3411582, 102.843699 -3.3420644, 102.8359962 -3.3420644, 102.8347502 -3.3413848, 102.8354299 -3.3357209, 102.8328245 -3.3334554, 102.815833 -3.3341351, 102.8131144 -3.3366272, 102.8114152 -3.3356077, 102.8090364 -3.3305102, 102.8063178 -3.327565, 102.8020133 -3.3243933, 102.7988415 -3.3211083, 102.7970291 -3.3166905, 102.7960096 -3.3113665, 102.7961229 -3.3060425, 102.7930644 -3.2947148, 102.7906856 -3.2896174, 102.7887599 -3.2880315, 102.7798111 -3.2873519, 102.7779986 -3.2862191, 102.7753933 -3.2810084, 102.7731277 -3.280442, 102.7688806 -3.283964, 102.765408 -3.2839454, 102.7623665 -3.282481, 102.7604632 -3.2836779, 102.7532168 -3.2833616, 102.7603344 -3.2775777, 102.7624038 -3.2771756, 102.7660102 -3.273071, 102.7639045 -3.2696013, 102.7653902 -3.268761, 102.7700206 -3.2692836, 102.7717924 -3.2678714, 102.7747258 -3.2698816, 102.7796915 -3.2676008, 102.7791265 -3.25789, 102.7828427 -3.2571095, 102.7877071 -3.2576461, 102.7891769 -3.2553882, 102.7924778 -3.2531344, 102.7957738 -3.2531416, 102.7976023 -3.254355, 102.8160204 -3.2364167, 102.8078082 -3.2316265, 102.8085681 -3.2254402, 102.8117407 -3.2212924, 102.8100507 -3.2149346, 102.8086114 -3.2051559, 102.805699 -3.2014838, 102.8069225 -3.1983094, 102.8113106 -3.1946529, 102.8100303 -3.1889853, 102.8114271 -3.1808733, 102.8104492 -3.1773085, 102.8128192 -3.1749384, 102.8250413 -3.1735788, 102.8289797 -3.1751706, 102.8321334 -3.1749793, 102.8316956 -3.1696649, 102.8322168 -3.164916, 102.8346655 -3.1552927, 102.8360799 -3.151316, 102.839667 -3.1474721, 102.8447838 -3.1456854, 102.8521086 -3.1356894, 102.8603002 -3.1292598, 102.8643248 -3.1356105, 102.8690798 -3.1391554, 102.8752976 -3.1495275, 102.8810608 -3.1566682, 102.8825505 -3.1566714, 102.8852619 -3.1541489, 102.8966963 -3.1575908, 102.9003177 -3.1579939, 102.9101539 -3.1614174, 102.9153455 -3.1641983, 102.9240147 -3.1705771, 102.9225179 -3.1727778, 102.9191594 -3.1743762, 102.9189844 -3.1792932, 102.9171611 -3.1829369, 102.9178556 -3.1871097, 102.9162102 -3.1905541, 102.9216547 -3.1938658, 102.9270491 -3.1945668, 102.928896 -3.1965181, 102.9276738 -3.1993803, 102.9289416 -3.2004543)))</v>
      </c>
    </row>
    <row r="216" spans="1:18" x14ac:dyDescent="0.3">
      <c r="A216" s="4" t="s">
        <v>444</v>
      </c>
      <c r="B216" s="5">
        <v>82.862324477073003</v>
      </c>
      <c r="C216" s="5">
        <v>85.320881939233004</v>
      </c>
      <c r="D216" s="5">
        <v>92.490275484709002</v>
      </c>
      <c r="E216">
        <v>95.1</v>
      </c>
      <c r="F216">
        <v>97.2</v>
      </c>
      <c r="G216">
        <v>96.4</v>
      </c>
      <c r="H216">
        <v>97.6</v>
      </c>
      <c r="I216">
        <v>97</v>
      </c>
      <c r="J216">
        <v>97.3</v>
      </c>
      <c r="K216">
        <v>170.7</v>
      </c>
      <c r="L216">
        <v>110.7</v>
      </c>
      <c r="M216">
        <v>114.6</v>
      </c>
      <c r="N216" t="str">
        <f t="shared" si="3"/>
        <v>madiun</v>
      </c>
      <c r="O216">
        <f>VLOOKUP(N216,GeoJson!$E$1:$G$515,3,FALSE)</f>
        <v>-7.6166700000000001</v>
      </c>
      <c r="P216">
        <f>VLOOKUP(N216,GeoJson!$E$2:$H$515,4,FALSE)</f>
        <v>111.65</v>
      </c>
      <c r="Q216">
        <f>VLOOKUP(N216,GeoJson!$E$2:$I$515,5,FALSE)</f>
        <v>645</v>
      </c>
      <c r="R216" t="str">
        <f>VLOOKUP(N216,GeoJson!$E$2:$J$515,6,FALSE)</f>
        <v>MULTIPOLYGON (((111.800415 -7.4610981, 111.8060913 -7.463551, 111.8133163 -7.4688992, 111.8180771 -7.4731688, 111.8203125 -7.4784994, 111.8207702 -7.4839014, 111.8203277 -7.4877839, 111.8217621 -7.4929332, 111.8259201 -7.495994, 111.8378601 -7.4967822, 111.8424987 -7.4977803, 111.8429489 -7.501037, 111.8467636 -7.5046248, 111.8471908 -7.5085315, 111.8461837 -7.5092792, 111.8428192 -7.5160074, 111.8400726 -7.5200519, 111.8388519 -7.5256714, 111.8370819 -7.5308022, 111.8373489 -7.5327825, 111.8394394 -7.5349564, 111.839714 -7.5386223, 111.8386764 -7.5416779, 111.8345337 -7.5479354, 111.8314819 -7.5486993, 111.8260879 -7.5447363, 111.81884 -7.5483045, 111.8154991 -7.5465641, 111.8148346 -7.5420279, 111.8041992 -7.5454788, 111.8028106 -7.5494442, 111.8041534 -7.5549449, 111.8023987 -7.5564856, 111.7997284 -7.5624899, 111.7986374 -7.5666842, 111.7946548 -7.5731692, 111.7944565 -7.5773358, 111.7951202 -7.5801443, 111.7939529 -7.5827097, 111.7937545 -7.5862083, 111.7945785 -7.58993, 111.7932586 -7.5909638, 111.792221 -7.5961337, 111.7905883 -7.5971088, 111.7866516 -7.6023516, 111.7861938 -7.6047396, 111.7874298 -7.6095032, 111.7889709 -7.6115736, 111.7893829 -7.6204891, 111.7852249 -7.6225819, 111.7855301 -7.6247439, 111.784378 -7.6275915, 111.7848434 -7.6354565, 111.7835922 -7.6398348, 111.7830658 -7.6444735, 111.7841797 -7.6458525, 111.7829361 -7.6504359, 111.7809372 -7.6519331, 111.7785263 -7.655867, 111.7744217 -7.6580738, 111.7723922 -7.6612024, 111.768013 -7.665842, 111.768486 -7.6675791, 111.7667617 -7.6711306, 111.7631836 -7.6751246, 111.762146 -7.6781244, 111.7585449 -7.6798519, 111.756134 -7.6839122, 111.7563095 -7.6893277, 111.7575073 -7.6933617, 111.7559891 -7.6963763, 111.7547225 -7.7010416, 111.7526321 -7.70547, 111.7497864 -7.7064485, 111.7494583 -7.7083435, 111.7459411 -7.7121896, 111.7419891 -7.7143058, 111.7375259 -7.7223229, 111.7355041 -7.722825, 111.7329406 -7.7263016, 111.7325668 -7.7302346, 111.7309112 -7.732038, 111.7292175 -7.7406201, 111.7309265 -7.7449569, 111.7304382 -7.7493915, 111.7292251 -7.7521619, 111.7298355 -7.7545833, 111.7269516 -7.7592544, 111.7272644 -7.7641138, 111.7254562 -7.7709589, 111.7257614 -7.7736248, 111.7281113 -7.7793111, 111.7317657 -7.7830929, 111.7356567 -7.7859263, 111.7370452 -7.7882776, 111.7428817 -7.7912387, 111.7521896 -7.8010134, 111.7495193 -7.8035211, 111.7455139 -7.8036408, 111.7402725 -7.8022403, 111.7366409 -7.8022832, 111.7328109 -7.8012661, 111.7267074 -7.8057613, 111.7226181 -7.8125433, 111.7193679 -7.8137163, 111.7105026 -7.814084, 111.7036819 -7.8132386, 111.7002029 -7.8120818, 111.6931534 -7.8080715, 111.6947708 -7.8046984, 111.6954956 -7.8012309, 111.6932296 -7.7978291, 111.6906128 -7.7913603, 111.6868057 -7.7902564, 111.6821975 -7.7872648, 111.6761093 -7.78445, 111.6751632 -7.7827181, 111.6763611 -7.7796463, 111.678566 -7.776772, 111.6778946 -7.7744398, 111.6745987 -7.7727923, 111.6691131 -7.7690358, 111.6614075 -7.7669439, 111.6582412 -7.7670354, 111.6527481 -7.772952, 111.6415634 -7.7708358, 111.6371094 -7.7746392, 111.6281204 -7.7759099, 111.6271972 -7.7771463, 111.6234207 -7.7771253, 111.6194534 -7.7802386, 111.612236 -7.779714, 111.6103939 -7.7814626, 111.6010005 -7.7815718, 111.6000366 -7.7867016, 111.5933761 -7.7905378, 111.5920333 -7.7954525, 111.5893707 -7.7963156, 111.5858459 -7.7993617, 111.5801239 -7.8020443, 111.5769424 -7.8045635, 111.5719375 -7.8046374, 111.5700149 -7.8020873, 111.5628433 -7.80132, 111.5583115 -7.8017802, 111.5576782 -7.7999062, 111.5543289 -7.7991914, 111.5502624 -7.799684, 111.5507278 -7.8045577, 111.5473506 -7.8030636, 111.5395787 -7.8036914, 111.5373243 -7.8025709, 111.5329208 -7.8037543, 111.5293045 -7.8033108, 111.5273666 -7.8020796, 111.5237045 -7.8016824, 111.5230026 -7.7996254, 111.5197525 -7.7991332, 111.5181121 -7.8002767, 111.5118561 -7.7986235, 111.5086212 -7.799405, 111.5054092 -7.7966709, 111.5017471 -7.7954726, 111.498272 -7.7954314, 111.4963608 -7.7934622, 111.4957224 -7.7904227, 111.494282 -7.7889403, 111.4891344 -7.7888171, 111.479826 -7.7852015, 111.4780992 -7.7833996, 111.4756 -7.7828352, 111.47435 -7.7794633, 111.4714508 -7.7779474, 111.4664612 -7.7770786, 111.4604568 -7.7796702, 111.4581451 -7.7787437, 111.4557495 -7.7838568, 111.4507065 -7.7812294, 111.4498834 -7.7789513, 111.4516754 -7.7744955, 111.4502334 -7.7700653, 111.4531708 -7.7683901, 111.4519577 -7.7666955, 111.4518738 -7.763504, 111.4537201 -7.7610278, 111.4530868 -7.7580413, 111.4555588 -7.7556719, 111.4522857 -7.7528653, 111.4541702 -7.7499985, 111.4552307 -7.74652, 111.4568865 -7.7460571, 111.4556122 -7.7386227, 111.4592343 -7.7262391, 111.4585876 -7.7253685, 111.4617691 -7.7209472, 111.4649048 -7.7191696, 111.4684481 -7.7195627, 111.4701614 -7.7179308, 111.4708481 -7.7150578, 111.4733658 -7.7117786, 111.4785767 -7.7087517, 111.4832535 -7.7037148, 111.4866486 -7.7041664, 111.4903259 -7.7010565, 111.4960327 -7.7013874, 111.4986191 -7.6993713, 111.5026169 -7.6878185, 111.5020218 -7.683969, 111.4991636 -7.6788816, 111.4986071 -7.6742853, 111.502861 -7.670876, 111.5065918 -7.6670561, 111.5079956 -7.6621623, 111.510849 -7.6613493, 111.5109821 -7.6594178, 111.5151062 -7.6620326, 111.5197141 -7.6616466, 111.5246812 -7.6638493, 111.5280039 -7.6642215, 111.5328833 -7.6633091, 111.5333232 -7.6602166, 111.5413192 -7.6592634, 111.5415061 -7.6518106, 111.538759 -7.6511326, 111.5397411 -7.6462586, 111.5459622 -7.6476001, 111.5492457 -7.6456379, 111.5504548 -7.6412441, 111.5515442 -7.6401276, 111.5502345 -7.6358874, 111.5529227 -7.6337058, 111.5534483 -7.6267608, 111.5510316 -7.6280735, 111.5483003 -7.627438, 111.5488047 -7.6252141, 111.5517023 -7.6225318, 111.5529979 -7.6174592, 111.5566648 -7.6137118, 111.5586012 -7.6082048, 111.5575806 -7.6035612, 111.559108 -7.5966992, 111.554343 -7.5953282, 111.5512085 -7.5953683, 111.5477295 -7.5971236, 111.5444576 -7.5998039, 111.5402789 -7.5992518, 111.5394714 -7.601335, 111.5364077 -7.6002353, 111.5324414 -7.6027314, 111.5312132 -7.600181, 111.5284673 -7.599096, 111.5211556 -7.5973495, 111.5181919 -7.5997862, 111.5175727 -7.6030368, 111.5135868 -7.6030063, 111.5138012 -7.6061879, 111.5117275 -7.6081529, 111.5080108 -7.6071162, 111.5038572 -7.607064, 111.501402 -7.606237, 111.5004654 -7.6113099, 111.5023041 -7.6188716, 111.5017321 -7.621246, 111.4980267 -7.625673, 111.4993745 -7.6283542, 111.4980566 -7.634134, 111.4959768 -7.6368894, 111.4970694 -7.6400792, 111.4996658 -7.6408333, 111.5044552 -7.6394098, 111.5073971 -7.6409878, 111.508224 -7.6365779, 111.5117422 -7.6360925, 111.5115806 -7.6401069, 111.5123401 -7.644314, 111.511674 -7.6489363, 111.5087814 -7.6482921, 111.5058517 -7.6488161, 111.5023422 -7.6516957, 111.5 -7.6566978, 111.4954147 -7.658636, 111.4911728 -7.6578073, 111.4845509 -7.662702, 111.4817201 -7.6606969, 111.4818573 -7.6576018, 111.4839706 -7.651854, 111.4850006 -7.6475444, 111.4847488 -7.6408257, 111.4830399 -7.6394606, 111.4781799 -7.6385436, 111.4694518 -7.6377334, 111.466404 -7.6369065, 111.4642299 -7.6343127, 111.4622574 -7.6295648, 111.4579658 -7.6253637, 111.454667 -7.6248719, 111.4550107 -7.6192881, 111.4573385 -7.619747, 111.4607629 -7.6183441, 111.4628858 -7.616171, 111.4676819 -7.6150918, 111.4699101 -7.6129344, 111.4709678 -7.6088503, 111.473128 -7.6088748, 111.4734323 -7.6039029, 111.471344 -7.6020346, 111.4721985 -7.5989885, 111.4754715 -7.5962243, 111.4767914 -7.5930052, 111.4745255 -7.588129, 111.4749603 -7.5851393, 111.4803085 -7.5765862, 111.4849319 -7.5760903, 111.4848304 -7.5721065, 111.487575 -7.5683675, 111.4876098 -7.565649, 111.4892883 -7.5628805, 111.4940414 -7.5644473, 111.4997243 -7.5649964, 111.4991684 -7.5630889, 111.5000458 -7.5585427, 111.5037948 -7.5542347, 111.5043737 -7.5519993, 111.5078621 -7.5513622, 111.5118606 -7.5523163, 111.5124893 -7.5495615, 111.5093155 -7.548018, 111.5071793 -7.5459557, 111.509566 -7.5374839, 111.512886 -7.53868, 111.5161667 -7.5386767, 111.5231018 -7.5397172, 111.5246813 -7.5412571, 111.5249673 -7.5446238, 111.5324707 -7.5451626, 111.5361938 -7.5448646, 111.5363159 -7.5414391, 111.5388183 -7.5394458, 111.5470123 -7.5395431, 111.5490123 -7.5444271, 111.5536106 -7.545, 111.5579605 -7.5441584, 111.5609588 -7.5415387, 111.5603708 -7.5399196, 111.5527496 -7.5375656, 111.5475159 -7.5379681, 111.5468368 -7.536674, 111.5514831 -7.531857, 111.5522842 -7.5301413, 111.5566406 -7.5291476, 111.5570526 -7.5276913, 111.5605011 -7.5276088, 111.5641708 -7.5231652, 111.5700912 -7.5241165, 111.5719223 -7.5211229, 111.5755157 -7.5204329, 111.5798874 -7.5228319, 111.582344 -7.5233774, 111.5867462 -7.5202145, 111.5837631 -7.5174541, 111.5802993 -7.5155568, 111.5803909 -7.5124826, 111.5836563 -7.5096058, 111.5858612 -7.5100298, 111.587204 -7.5067977, 111.5904919 -7.5044782, 111.5957718 -7.4976849, 111.5959091 -7.4943099, 111.599266 -7.488861, 111.6007461 -7.4853248, 111.6040649 -7.4842767, 111.6046066 -7.4818148, 111.6025085 -7.4813337, 111.6062316 -7.4755368, 111.6086807 -7.476633, 111.6105652 -7.4759259, 111.6111831 -7.4722256, 111.6104965 -7.4695644, 111.6117859 -7.4682307, 111.6172333 -7.4676146, 111.6227493 -7.4693994, 111.6236168 -7.467056, 111.627629 -7.4666228, 111.6290226 -7.4636957, 111.6341247 -7.4616055, 111.6373214 -7.4624314, 111.6437912 -7.4515514, 111.6465149 -7.451599, 111.6491928 -7.4503889, 111.6522369 -7.450426, 111.6508102 -7.4458398, 111.6521835 -7.4445071, 111.6509323 -7.4389786, 111.6550445 -7.4385938, 111.654869 -7.4366965, 111.6583175 -7.433146, 111.6599731 -7.4280691, 111.663208 -7.4240632, 111.6668549 -7.4237237, 111.6696014 -7.4188151, 111.6695328 -7.4136681, 111.6712189 -7.4095425, 111.676445 -7.4119348, 111.6845398 -7.4166159, 111.6914825 -7.4226059, 111.6979522 -7.4271979, 111.705513 -7.4330792, 111.7108612 -7.4366459, 111.7167053 -7.4432139, 111.7236099 -7.4464144, 111.7283478 -7.4492382, 111.733612 -7.4498448, 111.7373123 -7.4509038, 111.7426834 -7.4541101, 111.7462921 -7.4549851, 111.7511215 -7.4592904, 111.7574615 -7.4619498, 111.7590866 -7.4640664, 111.770462 -7.4696397, 111.7746658 -7.4690208, 111.7780762 -7.4674906, 111.7830658 -7.4662117, 111.7970352 -7.4613308, 111.800415 -7.4610981), (111.5069849 -7.6725786, 111.5058111 -7.6765642, 111.5079572 -7.6771093, 111.5088439 -7.680866, 111.5117336 -7.6740672, 111.5069849 -7.6725786)))</v>
      </c>
    </row>
    <row r="217" spans="1:18" x14ac:dyDescent="0.3">
      <c r="A217" s="4" t="s">
        <v>376</v>
      </c>
      <c r="B217" s="5">
        <v>82.587552087386996</v>
      </c>
      <c r="C217" s="5">
        <v>82.086706599140996</v>
      </c>
      <c r="D217" s="5">
        <v>91.177550741245</v>
      </c>
      <c r="E217">
        <v>84</v>
      </c>
      <c r="F217">
        <v>87.9</v>
      </c>
      <c r="G217">
        <v>88.4</v>
      </c>
      <c r="H217">
        <v>93.2</v>
      </c>
      <c r="I217">
        <v>85.5</v>
      </c>
      <c r="J217">
        <v>81.2</v>
      </c>
      <c r="K217">
        <v>142.5</v>
      </c>
      <c r="L217">
        <v>97</v>
      </c>
      <c r="M217">
        <v>95.2</v>
      </c>
      <c r="N217" t="str">
        <f t="shared" si="3"/>
        <v>magelang</v>
      </c>
      <c r="O217">
        <f>VLOOKUP(N217,GeoJson!$E$1:$G$515,3,FALSE)</f>
        <v>-7.5</v>
      </c>
      <c r="P217">
        <f>VLOOKUP(N217,GeoJson!$E$2:$H$515,4,FALSE)</f>
        <v>110.22499999999999</v>
      </c>
      <c r="Q217">
        <f>VLOOKUP(N217,GeoJson!$E$2:$I$515,5,FALSE)</f>
        <v>357</v>
      </c>
      <c r="R217" t="str">
        <f>VLOOKUP(N217,GeoJson!$E$2:$J$515,6,FALSE)</f>
        <v>MULTIPOLYGON (((110.2255783 -7.4377074, 110.2280985 -7.4384078, 110.2271652 -7.4417548, 110.2309407 -7.4456492, 110.2278366 -7.4493274, 110.2282028 -7.4532814, 110.2299854 -7.4557653, 110.2286377 -7.4609985, 110.2284317 -7.4651489, 110.2274856 -7.4662342, 110.2315369 -7.4767651, 110.2344818 -7.4798979, 110.235252 -7.4856991, 110.2371672 -7.487921, 110.2355635 -7.4894726, 110.2373047 -7.4931502, 110.2338022 -7.4978833, 110.2343997 -7.5015387, 110.2366562 -7.5042076, 110.2319246 -7.504672, 110.2280044 -7.5034766, 110.2217937 -7.5037023, 110.2181998 -7.5014351, 110.2152575 -7.5068084, 110.2142631 -7.504653, 110.2101726 -7.5007226, 110.2066688 -7.5039745, 110.2042247 -7.5026994, 110.201973 -7.499125, 110.2042008 -7.493596, 110.2017178 -7.490103, 110.2042146 -7.4885679, 110.2076458 -7.4818172, 110.20607 -7.4796672, 110.2064547 -7.4765791, 110.2081616 -7.4766765, 110.2098804 -7.4740564, 110.2087919 -7.4714035, 110.2104645 -7.4680967, 110.2115173 -7.4613828, 110.209977 -7.4598061, 110.2120489 -7.455727, 110.2116862 -7.4535927, 110.2139358 -7.4505977, 110.2119027 -7.4478262, 110.2124769 -7.4457088, 110.2145021 -7.4442249, 110.2188658 -7.443317, 110.2177428 -7.4414574, 110.219223 -7.4386935, 110.2231331 -7.4389885, 110.2255783 -7.4377074)))</v>
      </c>
    </row>
    <row r="218" spans="1:18" x14ac:dyDescent="0.3">
      <c r="A218" s="4" t="s">
        <v>5635</v>
      </c>
      <c r="B218" s="5">
        <v>83.810164410577002</v>
      </c>
      <c r="C218" s="5">
        <v>83.856813579052996</v>
      </c>
      <c r="D218" s="5">
        <v>89.279388729776002</v>
      </c>
      <c r="E218">
        <v>83.7</v>
      </c>
      <c r="F218">
        <v>89.5</v>
      </c>
      <c r="G218">
        <v>85.2</v>
      </c>
      <c r="H218">
        <v>102.2</v>
      </c>
      <c r="I218">
        <v>105.2</v>
      </c>
      <c r="J218">
        <v>94.7</v>
      </c>
      <c r="K218">
        <v>166.1</v>
      </c>
      <c r="L218">
        <v>118.3</v>
      </c>
      <c r="M218">
        <v>136</v>
      </c>
      <c r="N218" t="str">
        <f t="shared" si="3"/>
        <v>makassar</v>
      </c>
      <c r="O218">
        <f>VLOOKUP(N218,GeoJson!$E$1:$G$515,3,FALSE)</f>
        <v>-5.15</v>
      </c>
      <c r="P218">
        <f>VLOOKUP(N218,GeoJson!$E$2:$H$515,4,FALSE)</f>
        <v>119.45</v>
      </c>
      <c r="Q218">
        <f>VLOOKUP(N218,GeoJson!$E$2:$I$515,5,FALSE)</f>
        <v>369</v>
      </c>
      <c r="R218" t="str">
        <f>VLOOKUP(N218,GeoJson!$E$2:$J$515,6,FALSE)</f>
        <v>MULTIPOLYGON (((119.2654623 -5.1455245, 119.26664 -5.1473335, 119.2640382 -5.151752, 119.2627021 -5.1457598, 119.2654623 -5.1455245)), ((119.2878576 -5.1025678, 119.2895424 -5.1053601, 119.2860833 -5.1103332, 119.2836334 -5.1064751, 119.2855482 -5.1025505, 119.2878576 -5.1025678)), ((119.403076 -5.0867937, 119.4058677 -5.0872494, 119.405038 -5.0948421, 119.4064892 -5.098147, 119.4042298 -5.1016322, 119.4006456 -5.1002753, 119.3999987 -5.0968169, 119.4013082 -5.0926932, 119.4000898 -5.0909038, 119.4006789 -5.0863365, 119.403076 -5.0867937)), ((119.3179687 -5.0894118, 119.3152737 -5.0842755, 119.3161874 -5.0783359, 119.3180148 -5.0766753, 119.3222968 -5.0796188, 119.3203527 -5.0844961, 119.3199953 -5.0870704, 119.3179687 -5.0894118)), ((119.4102232 -5.0776396, 119.4121559 -5.0791126, 119.4119301 -5.0810611, 119.408921 -5.0828527, 119.4044932 -5.0833211, 119.4032301 -5.0822039, 119.4036082 -5.0793668, 119.4060859 -5.0767825, 119.4102232 -5.0776396)), ((119.4047567 -5.0751228, 119.4031564 -5.0718206, 119.4028519 -5.0682515, 119.40519 -5.0660102, 119.4091984 -5.0680018, 119.4090522 -5.0702078, 119.4047567 -5.0751228)), ((119.519153 -5.1655765, 119.5187999 -5.169085, 119.5150734 -5.1703217, 119.5151743 -5.172126, 119.5124723 -5.1763853, 119.5163293 -5.182382, 119.5152987 -5.1860448, 119.5153851 -5.1913921, 119.5134117 -5.1947482, 119.5107043 -5.1948914, 119.5089821 -5.1936402, 119.5003258 -5.1926151, 119.4925215 -5.189931, 119.489357 -5.1914003, 119.4865812 -5.1909477, 119.4833619 -5.1872493, 119.4753228 -5.1832444, 119.4704191 -5.1790919, 119.4668466 -5.1775828, 119.4631684 -5.1783781, 119.4627003 -5.1802178, 119.4611099 -5.194583, 119.4548542 -5.1915298, 119.4456465 -5.1887, 119.4413503 -5.1885711, 119.4391485 -5.1924145, 119.4367167 -5.1903192, 119.4325778 -5.1897388, 119.4251573 -5.1935622, 119.4217546 -5.1946234, 119.4163703 -5.1935959, 119.4128094 -5.1909893, 119.4105308 -5.1863573, 119.408034 -5.1826813, 119.4019209 -5.1868889, 119.3965439 -5.1865303, 119.3954594 -5.1873522, 119.396192 -5.1909477, 119.3938347 -5.1929662, 119.390742 -5.1931768, 119.390654 -5.1968238, 119.3931067 -5.1987601, 119.3971277 -5.1999955, 119.400304 -5.1991903, 119.4050741 -5.2005428, 119.4073581 -5.2030893, 119.409614 -5.2031402, 119.4110784 -5.207717, 119.4104674 -5.21003, 119.4075557 -5.2103946, 119.4073775 -5.2136811, 119.4046686 -5.2177665, 119.4056886 -5.2213846, 119.4051562 -5.2251357, 119.4012638 -5.2333226, 119.39952 -5.2335068, 119.3962192 -5.2303727, 119.395525 -5.2285746, 119.3917567 -5.226055, 119.3913367 -5.2223803, 119.3921026 -5.2175009, 119.3837494 -5.2144372, 119.3834515 -5.2082435, 119.3815903 -5.2008979, 119.3791919 -5.1952021, 119.38273 -5.1884155, 119.3851553 -5.1870407, 119.3871467 -5.1836305, 119.3874622 -5.1791562, 119.3870649 -5.1645168, 119.3875178 -5.1617485, 119.3929436 -5.158562, 119.3960388 -5.1557399, 119.3983574 -5.152305, 119.399789 -5.1480428, 119.4020104 -5.1534868, 119.4076546 -5.1451612, 119.4054257 -5.1387814, 119.4036784 -5.1375041, 119.4037899 -5.1339893, 119.4017488 -5.1330128, 119.4065335 -5.1255971, 119.4090996 -5.1137213, 119.4134992 -5.1119093, 119.4218911 -5.1115463, 119.4259158 -5.1087899, 119.4255895 -5.1068483, 119.4308059 -5.1042662, 119.433775 -5.1051939, 119.4426713 -5.1021251, 119.4454514 -5.1002476, 119.4478903 -5.1027032, 119.4514984 -5.1024595, 119.4537187 -5.100543, 119.4495519 -5.0963541, 119.4498427 -5.089579, 119.4482823 -5.0865068, 119.4587652 -5.0827988, 119.4604319 -5.083171, 119.4627457 -5.0814589, 119.466044 -5.0773664, 119.4686038 -5.0700198, 119.4711018 -5.0653784, 119.4774541 -5.0601963, 119.4780028 -5.0589884, 119.4822129 -5.0599471, 119.4839763 -5.0593245, 119.4870958 -5.0653959, 119.4906736 -5.0657584, 119.4951195 -5.0651955, 119.5018361 -5.0694697, 119.5036488 -5.0679719, 119.5077799 -5.0676189, 119.5104322 -5.0691072, 119.5140481 -5.0669606, 119.5138429 -5.0646625, 119.5160754 -5.0622984, 119.5204073 -5.0635536, 119.5277251 -5.0639955, 119.5278097 -5.0656093, 119.5311189 -5.0680241, 119.5325508 -5.0719207, 119.5367698 -5.0753838, 119.5387274 -5.080699, 119.5413542 -5.0834059, 119.5412188 -5.0847985, 119.5380626 -5.0898949, 119.5374366 -5.093725, 119.5389375 -5.099863, 119.5408733 -5.1006947, 119.5406593 -5.1051521, 119.5421701 -5.107409, 119.5428081 -5.11146, 119.5403118 -5.1168201, 119.5405472 -5.1180083, 119.5390221 -5.1253046, 119.5370925 -5.1275799, 119.5360947 -5.1308053, 119.5317924 -5.1311411, 119.528342 -5.1323591, 119.5265558 -5.1383711, 119.5236685 -5.1405437, 119.5213104 -5.1434071, 119.5209971 -5.1474171, 119.516522 -5.1505615, 119.514168 -5.147855, 119.5099636 -5.1470242, 119.5075362 -5.1511937, 119.5040913 -5.1470212, 119.5023009 -5.1465011, 119.498944 -5.1509769, 119.49324 -5.1506749, 119.4981501 -5.1557432, 119.5019512 -5.1620345, 119.505233 -5.1623525, 119.5078904 -5.1614899, 119.5134868 -5.1621164, 119.519153 -5.1655765)), ((119.3546858 -5.0551708, 119.3528454 -5.054428, 119.3540004 -5.051783, 119.356482 -5.0531479, 119.3546858 -5.0551708)), ((119.428847 -5.0583661, 119.4242788 -5.0585098, 119.4218621 -5.0546052, 119.4222719 -5.0522355, 119.4266877 -5.0505017, 119.430692 -5.0561086, 119.428847 -5.0583661)), ((119.2757535 -5.043326, 119.2774533 -5.0450292, 119.2757445 -5.0470531, 119.2735347 -5.0473366, 119.2730093 -5.0449124, 119.2757535 -5.043326)), ((119.3312803 -5.0498698, 119.3319025 -5.0511872, 119.3303121 -5.0546731, 119.3286254 -5.0554746, 119.3258132 -5.0547525, 119.3242491 -5.0523447, 119.3247041 -5.0500651, 119.3236567 -5.0475198, 119.321381 -5.0455575, 119.3216765 -5.0437305, 119.3238541 -5.041716, 119.3290649 -5.0415978, 119.3320322 -5.0461881, 119.3312803 -5.0498698)), ((119.4231519 -5.044274, 119.4197377 -5.0462566, 119.4181062 -5.0448023, 119.4182611 -5.040896, 119.4195139 -5.0407215, 119.4231519 -5.044274)), ((119.2765655 -5.0320924, 119.2804667 -5.035866, 119.2805669 -5.038175, 119.2770414 -5.0417529, 119.2753089 -5.0416666, 119.2760705 -5.0381168, 119.2743512 -5.0365156, 119.2765655 -5.0320924)), ((119.4076778 -5.0287951, 119.4101669 -5.0284153, 119.4122815 -5.0299079, 119.4109301 -5.0318924, 119.4082462 -5.0329056, 119.4065687 -5.0321887, 119.4052452 -5.0293736, 119.4076778 -5.0287951)), ((119.3246219 -5.0057497, 119.3268269 -5.008971, 119.3265683 -5.0117046, 119.3275784 -5.0150339, 119.3295914 -5.0172088, 119.3277166 -5.0208163, 119.325811 -5.0205032, 119.3245849 -5.0178083, 119.3215909 -5.0170891, 119.3226784 -5.0144429, 119.3222749 -5.010322, 119.3228089 -5.006236, 119.3246219 -5.0057497)))</v>
      </c>
    </row>
    <row r="219" spans="1:18" x14ac:dyDescent="0.3">
      <c r="A219" s="4" t="s">
        <v>438</v>
      </c>
      <c r="B219" s="5">
        <v>84.379581591190998</v>
      </c>
      <c r="C219" s="5">
        <v>80.795217491082994</v>
      </c>
      <c r="D219" s="5">
        <v>85.271872680043998</v>
      </c>
      <c r="E219">
        <v>87.4</v>
      </c>
      <c r="F219">
        <v>91.8</v>
      </c>
      <c r="G219">
        <v>87.6</v>
      </c>
      <c r="H219">
        <v>90.5</v>
      </c>
      <c r="I219">
        <v>88.5</v>
      </c>
      <c r="J219">
        <v>87</v>
      </c>
      <c r="K219">
        <v>152.6</v>
      </c>
      <c r="L219">
        <v>101.2</v>
      </c>
      <c r="M219">
        <v>101.1</v>
      </c>
      <c r="N219" t="str">
        <f t="shared" si="3"/>
        <v>malang</v>
      </c>
      <c r="O219">
        <f>VLOOKUP(N219,GeoJson!$E$1:$G$515,3,FALSE)</f>
        <v>-8.1666699999999999</v>
      </c>
      <c r="P219">
        <f>VLOOKUP(N219,GeoJson!$E$2:$H$515,4,FALSE)</f>
        <v>112.66667</v>
      </c>
      <c r="Q219">
        <f>VLOOKUP(N219,GeoJson!$E$2:$I$515,5,FALSE)</f>
        <v>773</v>
      </c>
      <c r="R219" t="str">
        <f>VLOOKUP(N219,GeoJson!$E$2:$J$515,6,FALSE)</f>
        <v>MULTIPOLYGON (((112.6988034 -8.4298736, 112.7021221 -8.4298745, 112.7104763 -8.432973, 112.7122387 -8.4342433, 112.7124676 -8.4373389, 112.7115292 -8.440714, 112.7123074 -8.4438992, 112.7114758 -8.4494906, 112.7124676 -8.4586869, 112.7084545 -8.4605046, 112.7073483 -8.4635526, 112.7048992 -8.4623166, 112.702145 -8.4633094, 112.6995815 -8.4607926, 112.6977352 -8.4616843, 112.6963162 -8.4586927, 112.6923184 -8.4567806, 112.6891445 -8.4575349, 112.6894574 -8.4532405, 112.6882748 -8.4510623, 112.6862683 -8.4527894, 112.6795773 -8.452552, 112.6786846 -8.4454385, 112.6801571 -8.4414731, 112.6874203 -8.4353038, 112.691441 -8.4349175, 112.6918453 -8.4310313, 112.6959728 -8.4295417, 112.6988034 -8.4298736)), ((112.4222017 -7.7669412, 112.4276733 -7.7711066, 112.430397 -7.7714728, 112.4371795 -7.7681016, 112.4409866 -7.775112, 112.4441375 -7.7770747, 112.4465103 -7.7765869, 112.452156 -7.7790149, 112.4558332 -7.7791308, 112.4598998 -7.7733758, 112.460762 -7.770225, 112.4647445 -7.7680868, 112.471138 -7.768394, 112.474243 -7.767111, 112.4781655 -7.7689383, 112.4827211 -7.7740239, 112.48472 -7.7788056, 112.4839418 -7.7819546, 112.4870012 -7.7862462, 112.4879396 -7.7894777, 112.488479 -7.7954719, 112.4898164 -7.7969073, 112.4873457 -7.8016551, 112.4877885 -7.8043447, 112.4916933 -7.8070515, 112.4951189 -7.8140544, 112.4949357 -7.8161615, 112.4925178 -7.8238913, 112.4940279 -7.827021, 112.4931276 -7.829502, 112.4948213 -7.8323244, 112.4961565 -7.8379186, 112.4941164 -7.8406205, 112.4928585 -7.8457767, 112.4950485 -7.8543746, 112.4910741 -7.8578623, 112.4888044 -7.8609547, 112.4877502 -7.8642605, 112.4876268 -7.8713478, 112.4896028 -7.876242, 112.4880464 -7.8816618, 112.4788513 -7.894932, 112.4753129 -7.9043072, 112.4749391 -7.9081663, 112.4761293 -7.915203, 112.4744432 -7.9222497, 112.4736421 -7.9337295, 112.4740912 -7.9422722, 112.4769306 -7.9390828, 112.4848802 -7.9339145, 112.4973848 -7.9286617, 112.5012147 -7.9277089, 112.5021074 -7.9263915, 112.5127153 -7.9225264, 112.5151406 -7.9243524, 112.5204204 -7.9267938, 112.523761 -7.9269544, 112.5256844 -7.9257005, 112.5314977 -7.9247111, 112.5342615 -7.9255037, 112.5428668 -7.922732, 112.5481237 -7.9228997, 112.5479721 -7.9208646, 112.5511996 -7.9191116, 112.5546084 -7.9187025, 112.5568814 -7.9161914, 112.5605868 -7.9161776, 112.5607443 -7.9146755, 112.5662642 -7.913431, 112.572935 -7.91374, 112.5760258 -7.9169027, 112.5800583 -7.9185528, 112.5793585 -7.9150009, 112.5808651 -7.9119054, 112.5835087 -7.9093287, 112.5891755 -7.9090805, 112.5927598 -7.9071611, 112.5947053 -7.903395, 112.5922487 -7.9000858, 112.5895713 -7.8979077, 112.5865477 -7.8937541, 112.5820209 -7.8898556, 112.5793887 -7.8905479, 112.5722 -7.8909303, 112.5660665 -7.8823752, 112.5644304 -7.8808943, 112.5655641 -7.868228, 112.5645429 -7.8617543, 112.5653364 -7.8552751, 112.5644204 -7.8529613, 112.56532 -7.8508921, 112.5652111 -7.8452823, 112.5641383 -7.8436407, 112.5656592 -7.8358133, 112.5635831 -7.8318011, 112.5645818 -7.8287317, 112.5638475 -7.8214438, 112.564102 -7.8189884, 112.5631594 -7.8136884, 112.5658913 -7.8093562, 112.5670847 -7.8093892, 112.5697355 -7.8060707, 112.5719533 -7.7996308, 112.577057 -7.7919077, 112.5792408 -7.7909345, 112.5860707 -7.7843768, 112.5828874 -7.7783116, 112.5828951 -7.7728618, 112.5847261 -7.7693037, 112.5881959 -7.76669, 112.5914561 -7.7659184, 112.5984267 -7.7683874, 112.6023456 -7.7692405, 112.6052922 -7.771833, 112.6143665 -7.7839488, 112.6164462 -7.7877352, 112.620805 -7.7873062, 112.6234338 -7.7897952, 112.6305685 -7.7917171, 112.6381636 -7.7906992, 112.6416115 -7.7951781, 112.6564424 -7.7974531, 112.6548723 -7.8009776, 112.6570506 -7.8056363, 112.6606614 -7.8046333, 112.6618118 -7.8060191, 112.6650161 -7.8058885, 112.6695098 -7.8068574, 112.6763534 -7.8102506, 112.6858596 -7.8125505, 112.6889047 -7.8139073, 112.6953295 -7.8145724, 112.6982574 -7.8136519, 112.7026817 -7.8180242, 112.7043803 -7.8177566, 112.7063219 -7.8210083, 112.7058393 -7.8229008, 112.7112418 -7.8251598, 112.7123576 -7.8211645, 112.7149678 -7.8220728, 112.7194062 -7.819403, 112.721989 -7.8200751, 112.7308603 -7.8194621, 112.7334785 -7.8183639, 112.7335679 -7.8242101, 112.7366878 -7.8274639, 112.7364272 -7.8315232, 112.7343056 -7.8349203, 112.7396591 -7.8446859, 112.741867 -7.8471236, 112.7484805 -7.8500364, 112.7500847 -7.8496453, 112.752662 -7.8514922, 112.7554244 -7.8515448, 112.7582588 -7.8534546, 112.7606124 -7.8583601, 112.7586364 -7.8647864, 112.7633743 -7.8640507, 112.7667236 -7.8679598, 112.7725982 -7.8671721, 112.7767333 -7.8695353, 112.7807311 -7.8740638, 112.7772674 -7.8789085, 112.7783126 -7.8836864, 112.7800139 -7.8874004, 112.7804336 -7.8921803, 112.7828292 -7.8939503, 112.7850951 -7.8970931, 112.7841415 -7.8996542, 112.7880477 -7.9049047, 112.7920531 -7.9125002, 112.7967071 -7.9176515, 112.8018874 -7.9198978, 112.8054122 -7.9254578, 112.8133926 -7.927922, 112.8207778 -7.9277938, 112.8227157 -7.9289768, 112.8227462 -7.9318798, 112.8290634 -7.9362929, 112.833702 -7.9386561, 112.8358383 -7.9410303, 112.8404845 -7.9408753, 112.843811 -7.9421675, 112.8479003 -7.942034, 112.8537063 -7.9398363, 112.8562087 -7.9396713, 112.8619308 -7.9419906, 112.8705444 -7.947027, 112.8738937 -7.9454167, 112.876892 -7.9475286, 112.8820037 -7.9489653, 112.8850936 -7.9525025, 112.8870086 -7.952112, 112.8898009 -7.9498198, 112.8932647 -7.950186, 112.8960723 -7.9473837, 112.8985442 -7.9468163, 112.9025268 -7.9475749, 112.9063033 -7.9507959, 112.9067687 -7.9526141, 112.9117965 -7.9541943, 112.9148559 -7.9513653, 112.9195022 -7.9539826, 112.9230804 -7.9537905, 112.9353179 -7.9561956, 112.9310149 -7.9579165, 112.9286422 -7.9608257, 112.9277953 -7.964865, 112.9281692 -7.9686005, 112.9335021 -7.9757946, 112.9355392 -7.9798067, 112.9396362 -7.9811232, 112.9421996 -7.9833562, 112.9379195 -7.9904149, 112.9374389 -7.9966953, 112.9362868 -8.0002849, 112.9333495 -8.0006054, 112.9292373 -7.9972837, 112.92704 -7.9971106, 112.9259643 -8.0024679, 112.9301452 -8.008415, 112.9340896 -8.0124176, 112.9349746 -8.0154865, 112.9347304 -8.0187566, 112.9277267 -8.0242956, 112.9245834 -8.0297182, 112.9226989 -8.0317581, 112.9182433 -8.0326717, 112.9140777 -8.0360601, 112.912712 -8.0382736, 112.9084472 -8.0424402, 112.9091644 -8.0500257, 112.9054946 -8.0545814, 112.9017791 -8.0573967, 112.9003066 -8.0599325, 112.8999938 -8.064985, 112.9008254 -8.0715101, 112.9036941 -8.0750778, 112.9058227 -8.0815599, 112.9121551 -8.0819852, 112.9154357 -8.0853813, 112.9231566 -8.0869587, 112.9226226 -8.0924938, 112.9213027 -8.0976837, 112.9221725 -8.107786, 112.9254073 -8.1097972, 112.925331 -8.1114557, 112.9193954 -8.1226184, 112.9185638 -8.124955, 112.9195251 -8.1269624, 112.9167785 -8.1348226, 112.9137115 -8.1376445, 112.9104003 -8.1436069, 112.9096832 -8.148094, 112.9075927 -8.148423, 112.9064636 -8.1518657, 112.9036864 -8.1541212, 112.9031371 -8.157747, 112.9040145 -8.1604126, 112.9033126 -8.165447, 112.9044341 -8.1706903, 112.9034576 -8.1743238, 112.9055633 -8.1800582, 112.9053802 -8.1822593, 112.9068069 -8.1855953, 112.9058455 -8.1866071, 112.9070815 -8.1897285, 112.9065246 -8.191571, 112.9089965 -8.1946161, 112.9094269 -8.1998576, 112.9114512 -8.2027335, 112.9120758 -8.2082153, 112.9113706 -8.2108895, 112.912747 -8.2134107, 112.9132084 -8.21688, 112.9126754 -8.220198, 112.9149918 -8.2223188, 112.9155286 -8.2244386, 112.9143433 -8.226829, 112.9147381 -8.2293071, 112.916375 -8.2312071, 112.916459 -8.2337345, 112.919206 -8.237513, 112.9209723 -8.2414154, 112.9206847 -8.2474277, 112.9196471 -8.2483442, 112.9195785 -8.2534578, 112.9182891 -8.2574995, 112.9149322 -8.2620676, 112.9114989 -8.262984, 112.9093554 -8.2668039, 112.9078285 -8.2710876, 112.9088415 -8.274116, 112.9078481 -8.275165, 112.9048967 -8.2738862, 112.9042858 -8.2714028, 112.9005354 -8.2694066, 112.9010264 -8.2733378, 112.9038524 -8.2808494, 112.9065179 -8.2817345, 112.9071693 -8.2833134, 112.9059171 -8.2880531, 112.9093667 -8.2879255, 112.9120274 -8.2928377, 112.9161733 -8.2913075, 112.9169921 -8.2941864, 112.9147872 -8.2989576, 112.9148788 -8.301584, 112.9185409 -8.3071563, 112.9247564 -8.3074856, 112.9285849 -8.3084521, 112.9333923 -8.3073781, 112.9360985 -8.3080216, 112.9413208 -8.3108854, 112.9427032 -8.3157127, 112.9424209 -8.3174751, 112.9398193 -8.3214634, 112.9357986 -8.3247154, 112.9340514 -8.3281772, 112.9340667 -8.3302886, 112.9381561 -8.3371351, 112.942131 -8.3388374, 112.9510574 -8.3456505, 112.9533004 -8.3462894, 112.9558791 -8.3486793, 112.9568938 -8.3514164, 112.95959 -8.35316, 112.95087 -8.35735, 112.9475 -8.36017, 112.94714 -8.36343, 112.94572 -8.36423, 112.94556 -8.36982, 112.93987 -8.37242, 112.93931 -8.37988, 112.93813 -8.38168, 112.93431 -8.38272, 112.93306 -8.38067, 112.93071 -8.38342, 112.93158 -8.38866, 112.92735 -8.38898, 112.92486 -8.38813, 112.92317 -8.39133, 112.91833 -8.39369, 112.9152 -8.39432, 112.91594 -8.39795, 112.91228 -8.39937, 112.91093 -8.39895, 112.9117251 -8.3909117, 112.9085657 -8.3915212, 112.9053413 -8.3908479, 112.9053415 -8.3864563, 112.907881 -8.384119, 112.9066564 -8.3812402, 112.9001184 -8.3792911, 112.8960865 -8.380735, 112.8957327 -8.3843067, 112.8929321 -8.3863223, 112.8932906 -8.3889254, 112.8978126 -8.3941565, 112.8988944 -8.3987798, 112.8975982 -8.3997225, 112.8883494 -8.4005564, 112.8852058 -8.400227, 112.8824922 -8.4036235, 112.8792488 -8.4035074, 112.87659 -8.40713, 112.87183 -8.40869, 112.87058 -8.40679, 112.8686 -8.40716, 112.86775 -8.40344, 112.8686841 -8.3994817, 112.8667083 -8.3984613, 112.8660872 -8.3951728, 112.864335 -8.3944348, 112.85967 -8.4005, 112.8578 -8.39963, 112.85587 -8.40253, 112.85381 -8.40154, 112.84811 -8.40496, 112.84372 -8.40056, 112.8485 -8.39328, 112.8515 -8.39133, 112.84974 -8.38787, 112.8459 -8.38776, 112.847 -8.38416, 112.84708 -8.38027, 112.84805 -8.37733, 112.84456 -8.37673, 112.84252 -8.38297, 112.8378 -8.38239, 112.83742 -8.37468, 112.83868 -8.37258, 112.83715 -8.37088, 112.83376 -8.36928, 112.82983 -8.36972, 112.82636 -8.37291, 112.82111 -8.37258, 112.81995 -8.37648, 112.82076 -8.37751, 112.8173 -8.37995, 112.81789 -8.38399, 112.81606 -8.38794, 112.8182 -8.38881, 112.81956 -8.39192, 112.81702 -8.39475, 112.81634 -8.39772, 112.81474 -8.39974, 112.81073 -8.40087, 112.8072609 -8.3982008, 112.8042506 -8.3982146, 112.8017228 -8.4039491, 112.7988141 -8.4062334, 112.7971675 -8.4052417, 112.7916879 -8.4039041, 112.7915883 -8.4020877, 112.7877411 -8.3986533, 112.7830851 -8.3978568, 112.7855194 -8.3915777, 112.781388 -8.3857826, 112.7770396 -8.3850786, 112.7713996 -8.3864286, 112.7678196 -8.3929986, 112.7674996 -8.3978686, 112.7692896 -8.4012986, 112.7681896 -8.4032386, 112.7691196 -8.4052886, 112.7592497 -8.4113186, 112.7564619 -8.4102299, 112.7529006 -8.4130038, 112.7553906 -8.4165638, 112.7560806 -8.4199938, 112.7547506 -8.4213038, 112.7524606 -8.4198338, 112.7491006 -8.4150238, 112.7464106 -8.4158538, 112.7430706 -8.4186838, 112.7415206 -8.4249638, 112.7397206 -8.4193738, 112.7400006 -8.4167238, 112.7368406 -8.4161037, 112.7314306 -8.4178937, 112.7293906 -8.4200637, 112.7256743 -8.4172564, 112.7205743 -8.4199264, 112.7155243 -8.4207764, 112.7152743 -8.4185264, 112.7089143 -8.4178364, 112.7043943 -8.4203664, 112.7019743 -8.4232564, 112.7015243 -8.4253964, 112.6978943 -8.4270164, 112.6945343 -8.4269364, 112.6913143 -8.4279664, 112.6862543 -8.4318664, 112.6842143 -8.4322864, 112.6825243 -8.4351564, 112.6797843 -8.4368864, 112.6782243 -8.4393264, 112.6746643 -8.4426564, 112.6704743 -8.4453764, 112.6697743 -8.4429864, 112.66756 -8.44107, 112.66541 -8.44352, 112.66296 -8.44363, 112.66191 -8.44576, 112.65952 -8.44547, 112.65603 -8.44707, 112.6524 -8.44751, 112.64928 -8.44697, 112.64253 -8.44241, 112.64252 -8.43877, 112.64001 -8.43492, 112.63244 -8.42977, 112.62858 -8.4285, 112.6243 -8.42879, 112.61976 -8.43134, 112.61797 -8.43431, 112.61385 -8.43042, 112.61478 -8.42665, 112.61032 -8.4215, 112.60695 -8.42111, 112.60287 -8.41896, 112.60064 -8.41939, 112.59581 -8.41683, 112.59323 -8.41812, 112.59134 -8.41708, 112.58665 -8.41767, 112.58255 -8.41591, 112.578 -8.41285, 112.57676 -8.41015, 112.57263 -8.40757, 112.56969 -8.40837, 112.56767 -8.40614, 112.56073 -8.40381, 112.55283 -8.40199, 112.55078 -8.40456, 112.54784 -8.40582, 112.5452 -8.40357, 112.54067 -8.40406, 112.5329799 -8.4038904, 112.5282492 -8.4022905, 112.525153 -8.4034794, 112.52103 -8.39781, 112.51628 -8.39584, 112.51463 -8.39745, 112.5102199 -8.3951924, 112.5082984 -8.4000331, 112.5089221 -8.4015346, 112.50391 -8.40293, 112.5017292 -8.4009037, 112.4943742 -8.4010962, 112.4933777 -8.3998655, 112.4889112 -8.3989771, 112.485755 -8.3948739, 112.4835581 -8.3968034, 112.4775495 -8.3959665, 112.4704528 -8.3941545, 112.465735 -8.3954324, 112.46441 -8.39669, 112.46123 -8.39575, 112.45383 -8.39689, 112.4530666 -8.3948274, 112.44875 -8.39603, 112.44804 -8.39716, 112.4443 -8.39702, 112.44312 -8.39829, 112.43976 -8.39526, 112.43468 -8.38896, 112.4295 -8.38984, 112.42593 -8.388, 112.42406 -8.38354, 112.42151 -8.38359, 112.42106 -8.38168, 112.4180265 -8.3812343, 112.4155561 -8.382956, 112.41229 -8.38006, 112.4084615 -8.3805835, 112.4069379 -8.37778, 112.4045617 -8.3770006, 112.402646 -8.3799533, 112.39924 -8.3797942, 112.3959774 -8.3812444, 112.3923947 -8.3797499, 112.3941009 -8.3759072, 112.3889453 -8.3751614, 112.38863 -8.37184, 112.3841 -8.37605, 112.37978 -8.37652, 112.37785 -8.37515, 112.37336 -8.37587, 112.37171 -8.37434, 112.37167 -8.37201, 112.3695 -8.36835, 112.36917 -8.36556, 112.36768 -8.36339, 112.36554 -8.35743, 112.36519 -8.35338, 112.36356 -8.35133, 112.3589574 -8.3484526, 112.360794 -8.3466671, 112.3630371 -8.3394383, 112.3621521 -8.338004, 112.3642959 -8.3284873, 112.3664474 -8.3259219, 112.3700942 -8.3236836, 112.3699569 -8.3174075, 112.3713607 -8.310913, 112.3754654 -8.3079709, 112.3773651 -8.3052777, 112.3787994 -8.3066844, 112.3806686 -8.3046187, 112.3794403 -8.3020524, 112.3816146 -8.2990464, 112.3826904 -8.2959088, 112.3828582 -8.290758, 112.3844833 -8.2891015, 112.3850631 -8.285056, 112.3846435 -8.281308, 112.3826827 -8.2752532, 112.3816223 -8.2682484, 112.3814849 -8.2583912, 112.3806915 -8.2523907, 112.3822103 -8.2378002, 112.3848648 -8.2376231, 112.3896102 -8.2353867, 112.3931656 -8.2315692, 112.3934326 -8.227907, 112.3899841 -8.2177638, 112.3873901 -8.217286, 112.3861236 -8.2156914, 112.3861999 -8.2123574, 112.3830261 -8.2074269, 112.3857956 -8.2040423, 112.386589 -8.2009591, 112.3852615 -8.1964177, 112.3853607 -8.1926039, 112.382181 -8.1919422, 112.3771594 -8.187291, 112.3744139 -8.1869218, 112.3668409 -8.1832624, 112.3670537 -8.1802929, 112.3660208 -8.1755227, 112.3720341 -8.1703827, 112.3755698 -8.1698036, 112.3786716 -8.1708483, 112.3829879 -8.1691931, 112.3857726 -8.1657197, 112.3894982 -8.1625116, 112.3931485 -8.1620602, 112.3952636 -8.1646489, 112.3991165 -8.1631039, 112.4035263 -8.1631488, 112.4105072 -8.1603869, 112.4126129 -8.1608189, 112.4150314 -8.1662844, 112.4160842 -8.1654461, 112.4172668 -8.1601227, 112.4227371 -8.1580542, 112.4254684 -8.159706, 112.4311905 -8.1586016, 112.4321636 -8.1568309, 112.4363555 -8.1546773, 112.4403381 -8.1487864, 112.4449081 -8.1485566, 112.4491882 -8.1473321, 112.4525375 -8.1441716, 112.4521713 -8.1421107, 112.453247 -8.1373499, 112.4528579 -8.1334427, 112.4551086 -8.1319245, 112.4554672 -8.1277779, 112.4578148 -8.1252965, 112.4567336 -8.1228817, 112.4584401 -8.1180179, 112.4573669 -8.1119984, 112.4578399 -8.1109074, 112.4542694 -8.1067065, 112.4538421 -8.1033171, 112.4541158 -8.0953369, 112.454823 -8.0899623, 112.4540968 -8.08789, 112.4567871 -8.0810088, 112.456192 -8.0759743, 112.456831 -8.0723329, 112.4581444 -8.0708222, 112.457755 -8.0674359, 112.4540481 -8.0617951, 112.4551162 -8.0592965, 112.4559249 -8.0502566, 112.4592819 -8.0433224, 112.4597473 -8.0367154, 112.464447 -8.0299662, 112.4648818 -8.0248622, 112.4638366 -8.0201224, 112.4649658 -8.014654, 112.4676208 -8.0070876, 112.4680557 -7.9999999, 112.4713363 -7.9953011, 112.4710617 -7.9934028, 112.4683532 -7.9885672, 112.4693527 -7.9852303, 112.4720306 -7.9821199, 112.4749679 -7.9770702, 112.4788818 -7.9720562, 112.4769973 -7.9674114, 112.4745101 -7.9581178, 112.4726409 -7.9572328, 112.4678115 -7.9568623, 112.4653549 -7.9553593, 112.4644088 -7.9517964, 112.465866 -7.9462484, 112.4602737 -7.937857, 112.4581985 -7.9334067, 112.4550705 -7.9299291, 112.4514846 -7.9275383, 112.4508895 -7.9255246, 112.4520492 -7.9230784, 112.4524222 -7.9186957, 112.4461242 -7.9110751, 112.44271 -7.91094, 112.437973 -7.9136695, 112.4316177 -7.921521, 112.4241977 -7.9251674, 112.4198871 -7.9298144, 112.4159656 -7.9318042, 112.4118041 -7.9330624, 112.4103012 -7.9346288, 112.4041442 -7.9344066, 112.4000701 -7.9375213, 112.3951721 -7.9396695, 112.3923416 -7.9432453, 112.3888397 -7.9449576, 112.3847732 -7.9482654, 112.3828659 -7.9479297, 112.3776168 -7.9503382, 112.3740234 -7.9553865, 112.370491 -7.9572672, 112.3648452 -7.9554423, 112.363182 -7.9502286, 112.3608932 -7.9504856, 112.360176 -7.9479197, 112.3565597 -7.9465297, 112.3490371 -7.9463686, 112.3455963 -7.9452928, 112.3432769 -7.9436415, 112.3425903 -7.9404624, 112.3334732 -7.9383205, 112.3302917 -7.9362978, 112.3257064 -7.9356998, 112.3222045 -7.9344348, 112.317337 -7.9315246, 112.308937 -7.9302291, 112.3065795 -7.9292973, 112.310554 -7.9264386, 112.3134913 -7.921697, 112.3140101 -7.9181908, 112.3127131 -7.9118407, 112.3135219 -7.9082492, 112.3119502 -7.9047172, 112.3178249 -7.8956373, 112.3233638 -7.8916076, 112.3226314 -7.8897746, 112.3234172 -7.8856194, 112.3251414 -7.8834436, 112.3258815 -7.8779581, 112.325706 -7.8713439, 112.3225703 -7.8655294, 112.3186946 -7.8625791, 112.3188548 -7.857673, 112.3212428 -7.8555167, 112.320312 -7.8500918, 112.3173289 -7.8466213, 112.3193507 -7.8390802, 112.3155818 -7.8375018, 112.3129344 -7.8376334, 112.3094859 -7.8391674, 112.3076244 -7.8387359, 112.3094859 -7.8338044, 112.307014 -7.8302134, 112.3069301 -7.8266786, 112.3084218 -7.8232203, 112.3072732 -7.8203723, 112.306429 -7.8146461, 112.3053456 -7.8121656, 112.3065511 -7.8063872, 112.3058339 -7.8021539, 112.3071432 -7.7992519, 112.3017421 -7.793227, 112.3001476 -7.7890805, 112.2974315 -7.7894777, 112.293159 -7.7838348, 112.2926936 -7.7812823, 112.2897033 -7.7806257, 112.2880172 -7.779076, 112.288856 -7.7759884, 112.2877044 -7.7709678, 112.292427 -7.7688001, 112.2971344 -7.7698096, 112.2995605 -7.7695721, 112.3004226 -7.7714342, 112.3065869 -7.773317, 112.3103835 -7.7768387, 112.3198924 -7.7778137, 112.3224635 -7.7765954, 112.3286254 -7.7772838, 112.3295054 -7.7761877, 112.3333125 -7.7757233, 112.3393742 -7.7681691, 112.3455922 -7.7643482, 112.3488957 -7.7613141, 112.3525539 -7.7639287, 112.3545222 -7.7638043, 112.3575664 -7.7662595, 112.3587147 -7.7658145, 112.3645588 -7.7672417, 112.3673576 -7.7684796, 112.3704263 -7.772887, 112.3737163 -7.7748566, 112.3744108 -7.777063, 112.3765551 -7.7789601, 112.3777729 -7.7819015, 112.3793064 -7.7821113, 112.3822021 -7.7850622, 112.3850631 -7.7849449, 112.3886032 -7.7829827, 112.3922882 -7.7844862, 112.3974227 -7.7853707, 112.4053192 -7.7820977, 112.4082946 -7.7796377, 112.4137496 -7.7770909, 112.4181137 -7.7742876, 112.4221038 -7.7690447, 112.4222017 -7.7669412), (112.5816108 -7.9448881, 112.583412 -7.9453161, 112.5865738 -7.9478593, 112.5895817 -7.9467698, 112.5925629 -7.9479787, 112.5900496 -7.950246, 112.5898245 -7.9543945, 112.5907426 -7.9554648, 112.5970343 -7.9551751, 112.5992541 -7.9567401, 112.599321 -7.9596932, 112.598032 -7.9628926, 112.6021945 -7.9671469, 112.6027964 -7.9717381, 112.5987773 -7.9746686, 112.5956642 -7.9735125, 112.5910384 -7.9731008, 112.5894241 -7.9751878, 112.59845 -7.9796559, 112.5992542 -7.9818235, 112.5979523 -7.9845848, 112.5920911 -7.9848827, 112.5904092 -7.9826302, 112.5876693 -7.9830445, 112.5818517 -7.9800712, 112.5782357 -7.9848373, 112.5828704 -7.9872669, 112.5859146 -7.9870184, 112.5884704 -7.9852747, 112.5913158 -7.9860992, 112.5891094 -7.9924356, 112.5922927 -7.9938568, 112.5954131 -7.9940875, 112.5987939 -7.9958565, 112.599943 -7.9915908, 112.6013648 -7.9924264, 112.5981174 -8.0014033, 112.5971073 -8.0062754, 112.5998042 -8.0062672, 112.6061571 -8.010798, 112.6075111 -8.0135183, 112.6069086 -8.0174465, 112.6133248 -8.0151649, 112.6160321 -8.010019, 112.6185237 -8.011304, 112.6172986 -8.0153599, 112.6179149 -8.0166986, 112.6140035 -8.0212448, 112.6188758 -8.0234246, 112.6175983 -8.0265971, 112.6209 -8.0274197, 112.6219289 -8.0295094, 112.6309356 -8.0350359, 112.6310175 -8.0413598, 112.6316845 -8.0458883, 112.6422813 -8.0498569, 112.6445757 -8.0486844, 112.6455309 -8.0513132, 112.6487655 -8.0479449, 112.6523055 -8.0497063, 112.656845 -8.0496548, 112.6574859 -8.0454148, 112.6598434 -8.0419548, 112.6626357 -8.0399226, 112.6654586 -8.0408638, 112.6679382 -8.0349892, 112.6728109 -8.0319205, 112.6754145 -8.0276955, 112.672013 -8.0249089, 112.6732214 -8.0184927, 112.6727892 -8.0113599, 112.6720196 -8.0089133, 112.6789462 -8.0102806, 112.6792882 -8.0053762, 112.6842676 -8.004951, 112.6867764 -8.0000999, 112.6892687 -7.9970493, 112.6937023 -7.9874847, 112.6947536 -7.9826639, 112.6887726 -7.980687, 112.6897151 -7.9754667, 112.6811562 -7.9755516, 112.6803204 -7.9769635, 112.6755139 -7.9746487, 112.6756478 -7.9727076, 112.668083 -7.9692151, 112.6664495 -7.9708721, 112.6626415 -7.970683, 112.663533 -7.9682165, 112.657227 -7.9650188, 112.6591385 -7.9638357, 112.6592169 -7.961543, 112.6633597 -7.9588937, 112.6630831 -7.9537766, 112.664449 -7.950556, 112.6637183 -7.9480344, 112.6686363 -7.9461281, 112.6654585 -7.9434176, 112.6644215 -7.9402846, 112.6650432 -7.9367044, 112.6621561 -7.9321258, 112.6618453 -7.9281856, 112.6627916 -7.9269856, 112.6597625 -7.9248922, 112.6497144 -7.9197775, 112.6500072 -7.9182202, 112.6458567 -7.9163972, 112.6443831 -7.914819, 112.6428133 -7.9182665, 112.6406229 -7.9206579, 112.6379614 -7.9187039, 112.6302836 -7.9112821, 112.6276688 -7.9117016, 112.6237136 -7.9159522, 112.6177874 -7.919814, 112.615193 -7.9204381, 112.610578 -7.9197161, 112.6111769 -7.9228978, 112.609486 -7.9239052, 112.6024856 -7.9216479, 112.6011683 -7.9235897, 112.599183 -7.9218676, 112.5970327 -7.9225624, 112.5961801 -7.9202192, 112.5940656 -7.9200206, 112.5931882 -7.9232394, 112.5961241 -7.9226899, 112.5998762 -7.9260594, 112.5990646 -7.9292975, 112.5974745 -7.9299249, 112.5987463 -7.9365211, 112.596117 -7.9376407, 112.5899709 -7.9362028, 112.5852657 -7.9366213, 112.5852541 -7.9378536, 112.5783485 -7.9368488, 112.573912 -7.9352103, 112.5707276 -7.9358077, 112.5707515 -7.9390399, 112.5773151 -7.9427444, 112.5799543 -7.9432141, 112.5816108 -7.9448881)))</v>
      </c>
    </row>
    <row r="220" spans="1:18" x14ac:dyDescent="0.3">
      <c r="A220" s="4" t="s">
        <v>616</v>
      </c>
      <c r="B220" s="5">
        <v>84.128152182817999</v>
      </c>
      <c r="C220" s="5">
        <v>77.554235811370006</v>
      </c>
      <c r="D220" s="5">
        <v>85.327588220840994</v>
      </c>
      <c r="E220">
        <v>80.900000000000006</v>
      </c>
      <c r="F220">
        <v>87.2</v>
      </c>
      <c r="G220">
        <v>83.6</v>
      </c>
      <c r="H220">
        <v>93.6</v>
      </c>
      <c r="I220">
        <v>104.7</v>
      </c>
      <c r="J220">
        <v>94.4</v>
      </c>
      <c r="K220">
        <v>165.6</v>
      </c>
      <c r="L220">
        <v>107.7</v>
      </c>
      <c r="M220">
        <v>128.80000000000001</v>
      </c>
      <c r="N220" t="str">
        <f t="shared" si="3"/>
        <v>manado</v>
      </c>
      <c r="O220">
        <f>VLOOKUP(N220,GeoJson!$E$1:$G$515,3,FALSE)</f>
        <v>1.51667</v>
      </c>
      <c r="P220">
        <f>VLOOKUP(N220,GeoJson!$E$2:$H$515,4,FALSE)</f>
        <v>124.88333</v>
      </c>
      <c r="Q220">
        <f>VLOOKUP(N220,GeoJson!$E$2:$I$515,5,FALSE)</f>
        <v>840</v>
      </c>
      <c r="R220" t="str">
        <f>VLOOKUP(N220,GeoJson!$E$2:$J$515,6,FALSE)</f>
        <v>MULTIPOLYGON (((124.891599 1.458429, 124.889021 1.458045, 124.886703 1.454369, 124.885175 1.454234, 124.883399 1.461828, 124.877092 1.463142, 124.875801 1.465021, 124.872766 1.465589, 124.870829 1.46023, 124.870798 1.454399, 124.869995 1.450956, 124.868156 1.448237, 124.863648 1.449554, 124.861187 1.4461, 124.862278 1.439304, 124.861166 1.436664, 124.855122 1.437322, 124.850714 1.440101, 124.846936 1.436854, 124.843587 1.436731, 124.840531 1.435569, 124.837884 1.432893, 124.834456 1.435278, 124.831985 1.433786, 124.830166 1.431196, 124.825767 1.429398, 124.823844 1.43137, 124.81621 1.432578, 124.811353 1.43643, 124.805529 1.437285, 124.805744 1.438482, 124.800392 1.441141, 124.795211 1.442792, 124.786977 1.44382, 124.784778 1.445995, 124.783646 1.454707, 124.784265 1.461228, 124.7884658 1.4615633, 124.7933776 1.4599826, 124.7968038 1.4604433, 124.8053663 1.4601694, 124.8113703 1.4592515, 124.8116373 1.4582871, 124.8173978 1.4591709, 124.8203992 1.4622101, 124.8256093 1.4639877, 124.828759 1.4681275, 124.8311236 1.469964, 124.8301528 1.4723542, 124.8328052 1.4757885, 124.8334908 1.4793067, 124.8307434 1.4861674, 124.8334363 1.4856799, 124.8354649 1.4887597, 124.840541 1.4988262, 124.8425612 1.5046511, 124.8449667 1.5151522, 124.8448014 1.5193459, 124.841458 1.5268956, 124.8401472 1.5282588, 124.8367373 1.5293511, 124.8338671 1.5325434, 124.8319298 1.5359301, 124.8236998 1.5388449, 124.8213332 1.5438642, 124.8155048 1.5489827, 124.8136245 1.5514068, 124.8095537 1.5539419, 124.805905 1.5594567, 124.8053982 1.5622478, 124.8031567 1.5640395, 124.8048842 1.5656028, 124.8034779 1.5677015, 124.8041989 1.5711208, 124.8062762 1.5743902, 124.8058051 1.5762462, 124.8085391 1.5778237, 124.8105949 1.5770742, 124.8152356 1.5808617, 124.8206095 1.5824996, 124.8229363 1.5812671, 124.8299139 1.5735629, 124.8384849 1.5668549, 124.8451984 1.5643645, 124.8517762 1.5677056, 124.8537615 1.5706775, 124.8555013 1.5708819, 124.8569741 1.565622, 124.8593968 1.5641588, 124.8633852 1.5685127, 124.8666619 1.5709041, 124.8716004 1.5717809, 124.8782368 1.575273, 124.8824644 1.5717352, 124.887091 1.5742003, 124.8877871 1.5700787, 124.8896362 1.5690454, 124.8963504 1.5688829, 124.8971296 1.5744845, 124.9026097 1.5754412, 124.9100078 1.5736387, 124.9112707 1.5698659, 124.9109811 1.5678645, 124.9133327 1.5657255, 124.9160831 1.5660576, 124.9185488 1.5627729, 124.9226254 1.5596923, 124.92301 1.56392, 124.92421 1.5654, 124.92807 1.56437, 124.92734 1.53729, 124.9227644 1.5282711, 124.926895 1.5201514, 124.9277625 1.5176405, 124.9302348 1.5148061, 124.9329669 1.513251, 124.9335933 1.5091915, 124.9311749 1.5063429, 124.9239311 1.505291, 124.917911 1.5023557, 124.9132787 1.4976754, 124.9087697 1.4973125, 124.9045091 1.4958487, 124.9044601 1.4909637, 124.9020939 1.4910043, 124.8961249 1.4867211, 124.8940701 1.4846773, 124.8905055 1.4781942, 124.8917452 1.4771642, 124.8919805 1.4712583, 124.892936 1.4708206, 124.892616 1.466387, 124.893626 1.4637156, 124.891599 1.458429)), ((124.7441984 1.6334931, 124.7466357 1.6328514, 124.748179 1.6310549, 124.7539508 1.6283132, 124.7580306 1.6271142, 124.7674866 1.6267383, 124.771565 1.62848, 124.7740968 1.6284134, 124.7774805 1.6240414, 124.7817803 1.6124053, 124.7806549 1.6091218, 124.7806529 1.605357, 124.7815208 1.6012971, 124.7814918 1.5953638, 124.7794972 1.5954405, 124.7759911 1.5977961, 124.7709208 1.6043758, 124.7699881 1.6126487, 124.7685575 1.6156194, 124.7655756 1.6193322, 124.7635826 1.62048, 124.7547024 1.620381, 124.7527874 1.6189362, 124.7471231 1.6192806, 124.7383212 1.6161767, 124.7358442 1.617845, 124.7356658 1.6214161, 124.7369298 1.6274421, 124.7387815 1.6308517, 124.7441984 1.6334931)), ((124.8008974 1.6368744, 124.8045439 1.632404, 124.8049246 1.628472, 124.8028563 1.6269849, 124.8003174 1.628008, 124.7992823 1.629971, 124.8008885 1.6338168, 124.8008974 1.6368744)), ((124.7024822 1.6487848, 124.7055968 1.6479136, 124.7126168 1.6432129, 124.7159061 1.6397604, 124.7156877 1.6347058, 124.716044 1.6280582, 124.710972 1.6237367, 124.7068564 1.6212566, 124.6975402 1.6165628, 124.6917201 1.6178868, 124.6835249 1.622406, 124.6821464 1.6248539, 124.682385 1.6300496, 124.6814022 1.6312111, 124.6818797 1.636478, 124.6843186 1.6421969, 124.6903449 1.6469018, 124.6992861 1.6486953, 124.7024822 1.6487848)))</v>
      </c>
    </row>
    <row r="221" spans="1:18" x14ac:dyDescent="0.3">
      <c r="A221" s="4" t="s">
        <v>482</v>
      </c>
      <c r="B221" s="5">
        <v>73.439532066536998</v>
      </c>
      <c r="C221" s="5">
        <v>72.281127918588993</v>
      </c>
      <c r="D221" s="5">
        <v>77.790713960999994</v>
      </c>
      <c r="E221">
        <v>94.4</v>
      </c>
      <c r="F221">
        <v>89.2</v>
      </c>
      <c r="G221">
        <v>96.3</v>
      </c>
      <c r="H221">
        <v>119.4</v>
      </c>
      <c r="I221">
        <v>123.1</v>
      </c>
      <c r="J221">
        <v>117.9</v>
      </c>
      <c r="K221">
        <v>206.9</v>
      </c>
      <c r="L221">
        <v>147.9</v>
      </c>
      <c r="M221">
        <v>167</v>
      </c>
      <c r="N221" t="str">
        <f t="shared" si="3"/>
        <v>mataram</v>
      </c>
      <c r="O221">
        <f>VLOOKUP(N221,GeoJson!$E$1:$G$515,3,FALSE)</f>
        <v>-8.5832999999999995</v>
      </c>
      <c r="P221">
        <f>VLOOKUP(N221,GeoJson!$E$2:$H$515,4,FALSE)</f>
        <v>116.11669999999999</v>
      </c>
      <c r="Q221">
        <f>VLOOKUP(N221,GeoJson!$E$2:$I$515,5,FALSE)</f>
        <v>29</v>
      </c>
      <c r="R221" t="str">
        <f>VLOOKUP(N221,GeoJson!$E$2:$J$515,6,FALSE)</f>
        <v>MULTIPOLYGON (((116.0740132 -8.6252662, 116.0744635 -8.6144184, 116.0732653 -8.6011749, 116.072963 -8.5944453, 116.0710742 -8.5804404, 116.0713006 -8.5741824, 116.0721737 -8.5637837, 116.0701312 -8.5558742, 116.0694255 -8.5510402, 116.0741189 -8.5532061, 116.0752887 -8.5552874, 116.0848668 -8.5600192, 116.0883336 -8.5600383, 116.0970807 -8.5550519, 116.1053277 -8.5551779, 116.1068211 -8.5547865, 116.1158142 -8.5572166, 116.1194369 -8.5619252, 116.1231763 -8.5631791, 116.1235445 -8.5645069, 116.1315789 -8.563644, 116.1358156 -8.5660205, 116.142744 -8.5655882, 116.1445236 -8.5695715, 116.1476978 -8.5697551, 116.1494833 -8.5749143, 116.1474779 -8.5794049, 116.1477695 -8.5823721, 116.1501994 -8.5838607, 116.1558777 -8.5829416, 116.1561239 -8.5842355, 116.1599949 -8.5848861, 116.1611056 -8.5903875, 116.1642776 -8.5914073, 116.170119 -8.5914833, 116.167935 -8.5964168, 116.1620828 -8.5999495, 116.1613201 -8.6022451, 116.1558241 -8.6076687, 116.1544736 -8.6074668, 116.1507168 -8.6121977, 116.1457952 -8.6127923, 116.1418173 -8.614023, 116.1361444 -8.6120025, 116.1367786 -8.6159834, 116.1334532 -8.6154423, 116.1310989 -8.6188286, 116.1269713 -8.6170194, 116.122977 -8.6187468, 116.1187344 -8.6182668, 116.1128457 -8.6218981, 116.1103211 -8.6212229, 116.1117258 -8.6167222, 116.108845 -8.6171948, 116.1091977 -8.6192487, 116.1052292 -8.6208584, 116.1020696 -8.6247558, 116.0932645 -8.6261573, 116.0883843 -8.6254765, 116.0866015 -8.6263857, 116.0814035 -8.6253513, 116.0778413 -8.6228104, 116.0740132 -8.6252662)))</v>
      </c>
    </row>
    <row r="222" spans="1:18" x14ac:dyDescent="0.3">
      <c r="A222" s="4" t="s">
        <v>107</v>
      </c>
      <c r="B222" s="5">
        <v>85.022701227038993</v>
      </c>
      <c r="C222" s="5">
        <v>80.931132231407005</v>
      </c>
      <c r="D222" s="5">
        <v>87.804752430007994</v>
      </c>
      <c r="E222">
        <v>87.9</v>
      </c>
      <c r="F222">
        <v>91.1</v>
      </c>
      <c r="G222">
        <v>91.8</v>
      </c>
      <c r="H222">
        <v>103</v>
      </c>
      <c r="I222">
        <v>100.4</v>
      </c>
      <c r="J222">
        <v>99.7</v>
      </c>
      <c r="K222">
        <v>174.9</v>
      </c>
      <c r="L222">
        <v>122.5</v>
      </c>
      <c r="M222">
        <v>120.7</v>
      </c>
      <c r="N222" t="str">
        <f t="shared" si="3"/>
        <v>medan</v>
      </c>
      <c r="O222">
        <f>VLOOKUP(N222,GeoJson!$E$1:$G$515,3,FALSE)</f>
        <v>3.65</v>
      </c>
      <c r="P222">
        <f>VLOOKUP(N222,GeoJson!$E$2:$H$515,4,FALSE)</f>
        <v>98.666669999999996</v>
      </c>
      <c r="Q222">
        <f>VLOOKUP(N222,GeoJson!$E$2:$I$515,5,FALSE)</f>
        <v>389</v>
      </c>
      <c r="R222" t="str">
        <f>VLOOKUP(N222,GeoJson!$E$2:$J$515,6,FALSE)</f>
        <v>MULTIPOLYGON (((98.7070418 3.7725736, 98.7041377 3.7666665, 98.7037296 3.7586711, 98.7021045 3.7507547, 98.705174 3.7491843, 98.7033894 3.7466858, 98.7053405 3.7440446, 98.7045375 3.7408504, 98.7072014 3.7401312, 98.7098097 3.7414338, 98.7113106 3.7402182, 98.7181144 3.7383706, 98.7217985 3.7344665, 98.7271699 3.7328581, 98.7266942 3.7274625, 98.7310097 3.7213832, 98.7249744 3.7199597, 98.7223135 3.7234359, 98.7195677 3.7255761, 98.7146575 3.7247181, 98.7155449 3.7222176, 98.7110618 3.718859, 98.7064941 3.713599, 98.7054454 3.7111946, 98.7049467 3.7063017, 98.7076162 3.7044602, 98.7061563 3.7029927, 98.7097868 3.6943885, 98.7113735 3.6931099, 98.7103748 3.687314, 98.7106558 3.6820795, 98.7121748 3.6784304, 98.7105413 3.6739029, 98.7023848 3.6669969, 98.7033371 3.6719785, 98.6947143 3.6723653, 98.6965968 3.6779424, 98.6802867 3.678714, 98.6802151 3.6754243, 98.6737291 3.6763882, 98.6693769 3.675609, 98.6698935 3.6722999, 98.6774691 3.6720643, 98.6804142 3.67252, 98.6813833 3.6680513, 98.6850283 3.6664822, 98.6922312 3.6645402, 98.6896662 3.6565134, 98.6918716 3.6564599, 98.6960497 3.6603968, 98.6990569 3.6607387, 98.7000279 3.6625209, 98.7029735 3.6626226, 98.7024908 3.6532872, 98.7016838 3.6451061, 98.694833 3.6453555, 98.6948378 3.6421608, 98.6928573 3.6413116, 98.693375 3.62676, 98.7040634 3.6262523, 98.7037549 3.628823, 98.707828 3.6286881, 98.709918 3.6264888, 98.7096753 3.6172977, 98.7072594 3.6173789, 98.7066373 3.6023526, 98.7118363 3.6021665, 98.7117651 3.6002779, 98.7236857 3.5997893, 98.7237577 3.5993762, 98.7415021 3.5990023, 98.7399507 3.5936667, 98.7413995 3.5913884, 98.7407908 3.588237, 98.7362143 3.5859752, 98.7324937 3.5860595, 98.730712 3.5836696, 98.7334211 3.5814206, 98.7383127 3.5813905, 98.7367689 3.5772646, 98.7369006 3.5746571, 98.7340228 3.5748434, 98.731754 3.5709686, 98.7285916 3.5710866, 98.7270939 3.5680772, 98.7268467 3.551081, 98.720783 3.5508657, 98.7219063 3.5488271, 98.7213083 3.5434261, 98.7227557 3.5407542, 98.7266565 3.5404875, 98.726437 3.538305, 98.7288995 3.537987, 98.7290201 3.540744, 98.7349461 3.5410674, 98.735123 3.5384264, 98.7395792 3.5368173, 98.7443989 3.5367561, 98.7454874 3.5318829, 98.7447288 3.5280362, 98.7424017 3.5293904, 98.7229013 3.5301611, 98.6983144 3.5314901, 98.698235 3.5183966, 98.6805422 3.5186959, 98.6784207 3.5192853, 98.6753639 3.5152913, 98.6616862 3.5148983, 98.6616565 3.5195786, 98.6623044 3.5224394, 98.6576353 3.5224919, 98.654337 3.5174768, 98.6560302 3.5123592, 98.655457 3.5108559, 98.658691 3.5098417, 98.6595832 3.5083884, 98.659105 3.5052078, 98.6562447 3.5010146, 98.6549673 3.4961578, 98.6536615 3.4969722, 98.6469758 3.497364, 98.6466278 3.4928088, 98.6445658 3.4881173, 98.636455 3.4886874, 98.6370671 3.4905332, 98.63509 3.4920154, 98.6367384 3.4972128, 98.6341754 3.496537, 98.6334448 3.499402, 98.6309773 3.5025198, 98.631839 3.5058063, 98.6299929 3.5088947, 98.6297383 3.511616, 98.6275573 3.5148516, 98.6275167 3.5179303, 98.6256916 3.5188363, 98.6235837 3.5160587, 98.6247628 3.5095811, 98.6247104 3.5070191, 98.6213894 3.5071054, 98.6165605 3.5033491, 98.6172387 3.4983195, 98.6096188 3.4965561, 98.6027781 3.4934192, 98.6001132 3.4909054, 98.5972082 3.4928774, 98.5925275 3.498192, 98.593707 3.4998089, 98.5967248 3.5008408, 98.5966348 3.5057068, 98.6017643 3.5127097, 98.6020622 3.5167492, 98.6001848 3.5192559, 98.5974296 3.528056, 98.6022866 3.5317666, 98.6026137 3.5342391, 98.6002546 3.5386218, 98.5974963 3.5379482, 98.593496 3.5413965, 98.59764 3.5441058, 98.5988373 3.5465318, 98.6025516 3.5478477, 98.6057496 3.5499963, 98.6069157 3.553528, 98.6115793 3.553744, 98.611929 3.556892, 98.6108297 3.559557, 98.611446 3.5639709, 98.6073986 3.5659863, 98.6088143 3.569684, 98.6095139 3.5748641, 98.6084979 3.5767962, 98.6113128 3.5810269, 98.6095429 3.5834671, 98.6077767 3.581349, 98.6047835 3.5852576, 98.6042576 3.5920622, 98.6075924 3.5924975, 98.6074081 3.5967943, 98.6051665 3.5989324, 98.6066969 3.6049406, 98.6060892 3.6073476, 98.6067752 3.6103685, 98.6038876 3.6107414, 98.6013296 3.6125342, 98.6022342 3.616211, 98.599372 3.6190375, 98.6055967 3.6186313, 98.605434 3.6130722, 98.6099916 3.6132015, 98.6103272 3.6184366, 98.6130881 3.6181947, 98.612964 3.6120763, 98.6219022 3.61166, 98.6221741 3.6128276, 98.6276345 3.6126718, 98.6285297 3.6145959, 98.6311076 3.6157396, 98.6525881 3.6151621, 98.6593562 3.6217128, 98.6640443 3.6241115, 98.6650141 3.6281632, 98.6644446 3.6320812, 98.666268 3.6357275, 98.6631841 3.6354782, 98.6630032 3.6372521, 98.6593477 3.6394873, 98.6592694 3.6434844, 98.657622 3.6441103, 98.6560004 3.6692113, 98.6574938 3.6703391, 98.6577588 3.6749701, 98.6516423 3.6746436, 98.6486116 3.6834166, 98.6333114 3.6836707, 98.6338793 3.6845943, 98.63235 3.6942992, 98.6318393 3.6996037, 98.6247681 3.6996813, 98.6256137 3.7029707, 98.6259305 3.712693, 98.6298105 3.713697, 98.6344212 3.7203096, 98.6433463 3.7193576, 98.6449512 3.7256117, 98.6443957 3.7297039, 98.6452952 3.7311187, 98.6480999 3.7302967, 98.6527439 3.7320642, 98.6524399 3.7349652, 98.6532957 3.7375328, 98.6471475 3.7374554, 98.6410398 3.7393145, 98.6399266 3.7426037, 98.6361261 3.7432301, 98.6358874 3.7452749, 98.6339451 3.7468634, 98.6344526 3.7503589, 98.6307614 3.7519818, 98.6305228 3.7556641, 98.6252992 3.7595961, 98.6286421 3.76872, 98.6341965 3.7674518, 98.6364052 3.7694545, 98.6355645 3.7716307, 98.6329055 3.7723358, 98.6318473 3.7742618, 98.6334463 3.7756757, 98.6369313 3.7757553, 98.6413573 3.7746232, 98.6445381 3.7745411, 98.6484632 3.780122, 98.6512343 3.7817289, 98.6612452 3.781615, 98.6633957 3.7809427, 98.6675024 3.7762317, 98.6725601 3.774602, 98.6744658 3.7673985, 98.6759076 3.769765, 98.6743169 3.7734518, 98.6786458 3.7745656, 98.680175 3.7770656, 98.6800719 3.7869755, 98.6814425 3.7884975, 98.6846319 3.7895305, 98.693985 3.7895067, 98.7047171 3.7904805, 98.7061841 3.7895091, 98.7065173 3.7859213, 98.7098407 3.7908342, 98.7123438 3.7922103, 98.7178576 3.7975169, 98.719864 3.7950744, 98.7197762 3.7918591, 98.7163987 3.7881822, 98.7163625 3.7856204, 98.7130546 3.7795114, 98.7070418 3.7725736)))</v>
      </c>
    </row>
    <row r="223" spans="1:18" x14ac:dyDescent="0.3">
      <c r="A223" s="4" t="s">
        <v>255</v>
      </c>
      <c r="B223" s="5">
        <v>76.735275271274006</v>
      </c>
      <c r="C223" s="5">
        <v>73.346826900937998</v>
      </c>
      <c r="D223" s="5">
        <v>83.659777393561001</v>
      </c>
      <c r="E223">
        <v>92.6</v>
      </c>
      <c r="F223">
        <v>91.3</v>
      </c>
      <c r="G223">
        <v>91.2</v>
      </c>
      <c r="H223">
        <v>98.8</v>
      </c>
      <c r="I223">
        <v>86.4</v>
      </c>
      <c r="J223">
        <v>87.5</v>
      </c>
      <c r="K223">
        <v>153.4</v>
      </c>
      <c r="L223">
        <v>108.2</v>
      </c>
      <c r="M223">
        <v>99.1</v>
      </c>
      <c r="N223" t="str">
        <f t="shared" si="3"/>
        <v>metro</v>
      </c>
      <c r="O223">
        <f>VLOOKUP(N223,GeoJson!$E$1:$G$515,3,FALSE)</f>
        <v>-5.1185600000000004</v>
      </c>
      <c r="P223">
        <f>VLOOKUP(N223,GeoJson!$E$2:$H$515,4,FALSE)</f>
        <v>105.29949000000001</v>
      </c>
      <c r="Q223">
        <f>VLOOKUP(N223,GeoJson!$E$2:$I$515,5,FALSE)</f>
        <v>602</v>
      </c>
      <c r="R223" t="str">
        <f>VLOOKUP(N223,GeoJson!$E$2:$J$515,6,FALSE)</f>
        <v>MULTIPOLYGON (((105.2760653 -5.1799648, 105.2751043 -5.1737201, 105.2777853 -5.1684346, 105.2748133 -5.1656496, 105.2757208 -5.1605408, 105.2728996 -5.1581608, 105.2687722 -5.1586707, 105.263198 -5.162521, 105.2624 -5.1588912, 105.2631958 -5.1571484, 105.2664535 -5.1551142, 105.2684801 -5.1526449, 105.2692753 -5.1495227, 105.2712296 -5.1477068, 105.2750858 -5.1470355, 105.2751164 -5.1451961, 105.271082 -5.1409549, 105.2754248 -5.1367422, 105.2738301 -5.1327497, 105.278468 -5.128824, 105.2786496 -5.1239207, 105.2844067 -5.1203834, 105.2871829 -5.1148467, 105.2878028 -5.1119536, 105.2898432 -5.1086186, 105.2876704 -5.1060276, 105.2838482 -5.1038996, 105.2780721 -5.1051571, 105.2734998 -5.1070415, 105.2689712 -5.1025071, 105.2694975 -5.0968275, 105.27214 -5.095009, 105.2738772 -5.0956898, 105.278397 -5.0927308, 105.2802848 -5.088376, 105.2820993 -5.0876993, 105.2801533 -5.0841906, 105.2843935 -5.081131, 105.2889978 -5.0786328, 105.2958411 -5.0731381, 105.2975819 -5.0692682, 105.3009032 -5.0647831, 105.3040999 -5.0628906, 105.3060565 -5.0572559, 105.3157283 -5.0549707, 105.3181641 -5.0515608, 105.3203257 -5.0532066, 105.3211978 -5.0560667, 105.3180543 -5.0613778, 105.3120953 -5.0649599, 105.3106545 -5.0691013, 105.3165746 -5.0707295, 105.3149415 -5.0735262, 105.3162886 -5.0756466, 105.3200866 -5.0758858, 105.3232153 -5.0744593, 105.323402 -5.0725579, 105.3312368 -5.0700954, 105.3382084 -5.071779, 105.3397945 -5.0711515, 105.3464203 -5.0715247, 105.3479636 -5.06991, 105.3473746 -5.0665517, 105.350832 -5.0652195, 105.353245 -5.0630809, 105.3581374 -5.0655854, 105.3587731 -5.0672401, 105.3561088 -5.0708064, 105.3517939 -5.0743736, 105.349257 -5.0790857, 105.3448145 -5.0816344, 105.3416417 -5.0843097, 105.3336447 -5.088388, 105.3321224 -5.0909351, 105.3327869 -5.0924322, 105.3366679 -5.0952434, 105.3438633 -5.0983726, 105.3480784 -5.1035195, 105.3455237 -5.1050547, 105.3434752 -5.1076457, 105.3395388 -5.1065378, 105.3364746 -5.1118417, 105.3338837 -5.1116794, 105.328849 -5.1186932, 105.3306416 -5.1204617, 105.3308032 -5.1244799, 105.3269818 -5.12419, 105.3251952 -5.1282423, 105.3248085 -5.1365011, 105.3272714 -5.1384601, 105.3307125 -5.1389969, 105.3304286 -5.1434109, 105.3313705 -5.1482133, 105.3337202 -5.1530504, 105.3321911 -5.155994, 105.3302888 -5.1560317, 105.3276562 -5.1588574, 105.3270425 -5.1607281, 105.3307789 -5.1678327, 105.3292466 -5.1698512, 105.3254144 -5.1716786, 105.3261823 -5.1742723, 105.3246504 -5.1768672, 105.3221579 -5.1752352, 105.3203358 -5.1724498, 105.3185154 -5.1732194, 105.3180376 -5.1759098, 105.3104688 -5.1797567, 105.3024186 -5.179088, 105.3017497 -5.1830275, 105.2988747 -5.1829328, 105.2958091 -5.1851441, 105.2936046 -5.1843765, 105.2915907 -5.1813029, 105.2853617 -5.181594, 105.2822935 -5.1778483, 105.2783653 -5.1800598, 105.2760653 -5.1799648)))</v>
      </c>
    </row>
    <row r="224" spans="1:18" x14ac:dyDescent="0.3">
      <c r="A224" s="4" t="s">
        <v>442</v>
      </c>
      <c r="B224" s="5">
        <v>79.414648310729007</v>
      </c>
      <c r="C224" s="5">
        <v>81.425266639222997</v>
      </c>
      <c r="D224" s="5">
        <v>89.825410659227998</v>
      </c>
      <c r="E224">
        <v>90.7</v>
      </c>
      <c r="F224">
        <v>92.1</v>
      </c>
      <c r="G224">
        <v>90.8</v>
      </c>
      <c r="H224">
        <v>93</v>
      </c>
      <c r="I224">
        <v>90.9</v>
      </c>
      <c r="J224">
        <v>90.3</v>
      </c>
      <c r="K224">
        <v>158.4</v>
      </c>
      <c r="L224">
        <v>107.5</v>
      </c>
      <c r="M224">
        <v>106.3</v>
      </c>
      <c r="N224" t="str">
        <f t="shared" si="3"/>
        <v>mojokerto</v>
      </c>
      <c r="O224">
        <f>VLOOKUP(N224,GeoJson!$E$1:$G$515,3,FALSE)</f>
        <v>-7.55</v>
      </c>
      <c r="P224">
        <f>VLOOKUP(N224,GeoJson!$E$2:$H$515,4,FALSE)</f>
        <v>112.5</v>
      </c>
      <c r="Q224">
        <f>VLOOKUP(N224,GeoJson!$E$2:$I$515,5,FALSE)</f>
        <v>203</v>
      </c>
      <c r="R224" t="str">
        <f>VLOOKUP(N224,GeoJson!$E$2:$J$515,6,FALSE)</f>
        <v>MULTIPOLYGON (((112.4937266 -7.4092146, 112.491798 -7.410289, 112.487686 -7.409107, 112.4850616 -7.4092249, 112.4828298 -7.411283, 112.4837264 -7.41654, 112.481743 -7.419301, 112.4792162 -7.4199475, 112.473816 -7.424147, 112.4734725 -7.4291133, 112.4678108 -7.4317088, 112.4633766 -7.4315935, 112.4616724 -7.4349547, 112.4599388 -7.4363821, 112.4598007 -7.4394921, 112.4577178 -7.4426492, 112.4566879 -7.4469694, 112.4664001 -7.4448994, 112.468643 -7.445291, 112.471374 -7.447925, 112.4756088 -7.4504455, 112.486719 -7.4589638, 112.488594 -7.459949, 112.4987945 -7.4619011, 112.5054855 -7.4624785, 112.511742 -7.466802, 112.519569 -7.467411, 112.523948 -7.468723, 112.530226 -7.469439, 112.534065 -7.47121, 112.539482 -7.470977, 112.543549 -7.472606, 112.547417 -7.472878, 112.555069 -7.475113, 112.559925 -7.4756644, 112.562632 -7.475217, 112.570325 -7.478125, 112.573769 -7.483454, 112.57782 -7.484037, 112.579994 -7.48643, 112.579941 -7.488942, 112.5818593 -7.4919316, 112.5845052 -7.4933133, 112.5887053 -7.4933976, 112.593323 -7.495479, 112.5977282 -7.5000646, 112.6026322 -7.5011751, 112.6054482 -7.5066165, 112.608694 -7.507213, 112.609516 -7.509018, 112.613456 -7.51288, 112.613845 -7.51493, 112.61724 -7.518007, 112.619858 -7.518998, 112.623649 -7.523754, 112.6247843 -7.5266307, 112.6278 -7.530212, 112.631854 -7.533418, 112.634979 -7.533928, 112.640167 -7.536288, 112.6467453 -7.5370447, 112.647552 -7.540684, 112.6520004 -7.5472239, 112.6600799 -7.5547188, 112.663694 -7.557212, 112.6635267 -7.5598906, 112.670564 -7.5607747, 112.6657047 -7.5608997, 112.6638334 -7.5620391, 112.6613964 -7.5666468, 112.6597249 -7.5677079, 112.6574437 -7.5745877, 112.6542871 -7.5801917, 112.6537003 -7.5827588, 112.6555794 -7.5836297, 112.6608771 -7.583895, 112.6623625 -7.587727, 112.6598592 -7.5914555, 112.6549157 -7.5939993, 112.6554071 -7.5955587, 112.6510238 -7.5977581, 112.6436996 -7.6035651, 112.6383666 -7.6094106, 112.631668 -7.6139983, 112.6281814 -7.6158274, 112.6249999 -7.6149138, 112.6211013 -7.6156081, 112.619476 -7.623177, 112.6203 -7.628824, 112.622528 -7.6332133, 112.6249999 -7.6351612, 112.6275634 -7.6390513, 112.628746 -7.643492, 112.628807 -7.652109, 112.624489 -7.659332, 112.6223983 -7.6605504, 112.62233 -7.664646, 112.623634 -7.666643, 112.620041 -7.671109, 112.6147001 -7.6813207, 112.610367 -7.68463, 112.6100841 -7.6862729, 112.60228 -7.68979, 112.59787 -7.694976, 112.5981063 -7.6967691, 112.5954513 -7.700939, 112.593605 -7.7011403, 112.5910339 -7.7081612, 112.5890884 -7.7108591, 112.589371 -7.713804, 112.584351 -7.722711, 112.5748672 -7.732704, 112.5745413 -7.7339321, 112.5645235 -7.7333406, 112.5551241 -7.7315758, 112.550554 -7.7300814, 112.5490053 -7.7304376, 112.5452745 -7.7277411, 112.5401094 -7.7257694, 112.533253 -7.725356, 112.532074 -7.727737, 112.5310457 -7.7325534, 112.529207 -7.7365168, 112.5219896 -7.7381929, 112.5147569 -7.7419227, 112.5133607 -7.751242, 112.5074098 -7.7550429, 112.502939 -7.7558254, 112.5011613 -7.7579611, 112.5005586 -7.7625497, 112.4961412 -7.7626084, 112.4943941 -7.7641395, 112.4890153 -7.7659386, 112.4872987 -7.7656649, 112.4822252 -7.7671183, 112.4781655 -7.7689383, 112.474243 -7.767111, 112.471138 -7.768394, 112.4647445 -7.7680868, 112.460762 -7.770225, 112.4598998 -7.7733758, 112.4558332 -7.7791308, 112.4500274 -7.7705171, 112.4508972 -7.7672676, 112.447853 -7.764769, 112.447693 -7.76075, 112.446785 -7.759148, 112.448471 -7.753267, 112.4479064 -7.7489814, 112.4463043 -7.7463111, 112.4477538 -7.7443093, 112.447464 -7.74117, 112.4447784 -7.7390116, 112.4420928 -7.7351416, 112.438591 -7.732868, 112.438309 -7.7294, 112.4356384 -7.7237261, 112.4342651 -7.716451, 112.4331665 -7.7147878, 112.4328002 -7.7068433, 112.430283 -7.699743, 112.4268264 -7.6962937, 112.42392 -7.691625, 112.4217681 -7.6852878, 112.4194488 -7.6840557, 112.415573 -7.680299, 112.4116744 -7.6735357, 112.411301 -7.667795, 112.4120559 -7.6657751, 112.410881 -7.6635178, 112.4120559 -7.6576699, 112.4103774 -7.6529483, 112.410538 -7.645973, 112.4049682 -7.6377643, 112.4037551 -7.6338533, 112.4048461 -7.6286243, 112.40345 -7.6243666, 112.4038925 -7.6228513, 112.39611 -7.61484, 112.3899383 -7.6097106, 112.385773 -7.60415, 112.383385 -7.597856, 112.381621 -7.594919, 112.376439 -7.594425, 112.376316 -7.591468, 112.3707656 -7.5839943, 112.375629 -7.583847, 112.3767013 -7.5763258, 112.3729629 -7.5757326, 112.3734566 -7.5718808, 112.3715837 -7.5707903, 112.3726487 -7.5652727, 112.374901 -7.563066, 112.367624 -7.561278, 112.369552 -7.559528, 112.3688354 -7.556331, 112.3669184 -7.5539038, 112.363716 -7.552638, 112.365384 -7.543261, 112.368433 -7.543733, 112.370801 -7.539841, 112.368869 -7.539142, 112.3698638 -7.5298588, 112.3673651 -7.5292861, 112.3670715 -7.5242806, 112.3737127 -7.5254365, 112.374179 -7.523456, 112.371796 -7.516519, 112.3744477 -7.51695, 112.375665 -7.508606, 112.374982 -7.503939, 112.376126 -7.503232, 112.376708 -7.497687, 112.374622 -7.493467, 112.3741 -7.4871935, 112.3757324 -7.4870075, 112.3765106 -7.4829606, 112.3785324 -7.4825472, 112.384407 -7.4786114, 112.388786 -7.4803484, 112.3900999 -7.4787891, 112.3905105 -7.4699663, 112.3926925 -7.4672593, 112.3958587 -7.4668659, 112.399742 -7.46483, 112.4034131 -7.4651447, 112.402023 -7.459431, 112.398743 -7.457762, 112.3918838 -7.457754, 112.3868331 -7.4587377, 112.377472 -7.458456, 112.368813 -7.456493, 112.3582 -7.457599, 112.3516769 -7.4547838, 112.3496856 -7.4548539, 112.345276 -7.458336, 112.341179 -7.459577, 112.33487 -7.4546098, 112.3328323 -7.4524077, 112.3343374 -7.4469542, 112.3379472 -7.4473842, 112.3407592 -7.4406723, 112.3459516 -7.441489, 112.347554 -7.4369797, 112.341181 -7.436054, 112.342074 -7.432495, 112.3420248 -7.4291912, 112.344696 -7.421627, 112.346363 -7.420139, 112.349238 -7.4208848, 112.346677 -7.415905, 112.347066 -7.4100747, 112.3455437 -7.4096501, 112.346297 -7.405619, 112.347543 -7.405775, 112.348331 -7.398716, 112.344078 -7.3934749, 112.343667 -7.390653, 112.339887 -7.385842, 112.33641 -7.378397, 112.3352355 -7.3701652, 112.335716 -7.365431, 112.3370056 -7.361339, 112.344459 -7.354057, 112.3425293 -7.3476366, 112.3457336 -7.3450469, 112.3471199 -7.3435464, 112.3463598 -7.3405671, 112.3527501 -7.3333339, 112.3576269 -7.3311489, 112.358406 -7.326523, 112.361015 -7.327003, 112.366371 -7.326262, 112.3682539 -7.3247302, 112.372452 -7.325311, 112.375 -7.324045, 112.376434 -7.327813, 112.38459 -7.331075, 112.389473 -7.331942, 112.391327 -7.333438, 112.395111 -7.33035, 112.394012 -7.327545, 112.401378 -7.325681, 112.4019904 -7.3223322, 112.4045792 -7.3215885, 112.4097519 -7.3176136, 112.4163742 -7.3176556, 112.4190292 -7.3167982, 112.4170324 -7.3127533, 112.422928 -7.312364, 112.420976 -7.31519, 112.424473 -7.315373, 112.426003 -7.312413, 112.429443 -7.311003, 112.43 -7.313031, 112.4360123 -7.3147898, 112.4403458 -7.3140965, 112.4432303 -7.310784, 112.441498 -7.309281, 112.443837 -7.3072, 112.44429 -7.305019, 112.447555 -7.306414, 112.452148 -7.309846, 112.4598999 -7.312901, 112.4623489 -7.3124151, 112.4678268 -7.3064504, 112.4716797 -7.3049483, 112.4773865 -7.3057389, 112.4786606 -7.309124, 112.4787369 -7.317049, 112.4795274 -7.3213234, 112.4797905 -7.3292601, 112.4813156 -7.3324347, 112.4844971 -7.3367915, 112.4846802 -7.3408689, 112.481907 -7.3451648, 112.482101 -7.348994, 112.478989 -7.349411, 112.478821 -7.351797, 112.477192 -7.354065, 112.4788132 -7.3656921, 112.4758377 -7.3713274, 112.4763794 -7.3818359, 112.4771347 -7.3845334, 112.482872 -7.3977861, 112.4840012 -7.3989573, 112.4920824 -7.3990907, 112.4935036 -7.4032467, 112.4937266 -7.4092146), (112.445595 -7.451638, 112.440323 -7.456071, 112.434318 -7.45969, 112.4316926 -7.4602006, 112.4210205 -7.4568628, 112.4152807 -7.4573782, 112.4151548 -7.4642255, 112.4117024 -7.4690084, 112.4100422 -7.4771071, 112.4065393 -7.4771435, 112.4062846 -7.4815993, 112.4072879 -7.4826376, 112.4075848 -7.489386, 112.412994 -7.489744, 112.414779 -7.491504, 112.4149691 -7.4940506, 112.4228099 -7.4929114, 112.4242286 -7.4899352, 112.4238855 -7.4856313, 112.4261125 -7.4808575, 112.4275927 -7.4836402, 112.432747 -7.48483, 112.432962 -7.487127, 112.4362022 -7.4879531, 112.4363421 -7.4816189, 112.4435482 -7.4817662, 112.443412 -7.4905514, 112.4494 -7.4922669, 112.4506994 -7.4817565, 112.4605104 -7.4830795, 112.4613265 -7.4735683, 112.4646 -7.473226, 112.4655326 -7.4672245, 112.4673765 -7.4673919, 112.468403 -7.4623378, 112.4671487 -7.4621951, 112.46683 -7.4551864, 112.4575118 -7.4567624, 112.4550429 -7.4473971, 112.447418 -7.450203, 112.445595 -7.451638)))</v>
      </c>
    </row>
    <row r="225" spans="1:18" x14ac:dyDescent="0.3">
      <c r="A225" s="4" t="s">
        <v>137</v>
      </c>
      <c r="B225" s="5">
        <v>87.731070638595995</v>
      </c>
      <c r="C225" s="5">
        <v>84.140940113916002</v>
      </c>
      <c r="D225" s="5">
        <v>88.333656761300006</v>
      </c>
      <c r="E225">
        <v>84.1</v>
      </c>
      <c r="F225">
        <v>88.1</v>
      </c>
      <c r="G225">
        <v>87.8</v>
      </c>
      <c r="H225">
        <v>97.8</v>
      </c>
      <c r="I225">
        <v>95.7</v>
      </c>
      <c r="J225">
        <v>92.4</v>
      </c>
      <c r="K225">
        <v>162.1</v>
      </c>
      <c r="L225">
        <v>108.1</v>
      </c>
      <c r="M225">
        <v>102.8</v>
      </c>
      <c r="N225" t="str">
        <f t="shared" si="3"/>
        <v>padang</v>
      </c>
      <c r="O225">
        <f>VLOOKUP(N225,GeoJson!$E$1:$G$515,3,FALSE)</f>
        <v>-0.98333000000000004</v>
      </c>
      <c r="P225">
        <f>VLOOKUP(N225,GeoJson!$E$2:$H$515,4,FALSE)</f>
        <v>100.45</v>
      </c>
      <c r="Q225">
        <f>VLOOKUP(N225,GeoJson!$E$2:$I$515,5,FALSE)</f>
        <v>972</v>
      </c>
      <c r="R225" t="str">
        <f>VLOOKUP(N225,GeoJson!$E$2:$J$515,6,FALSE)</f>
        <v>MULTIPOLYGON (((100.3559493 -1.122858, 100.3537623 -1.1291294, 100.3496136 -1.1326349, 100.3485844 -1.1306088, 100.3506106 -1.1234369, 100.3559493 -1.122858)), ((100.3410106 -1.1239551, 100.3383522 -1.1229543, 100.3388526 -1.1200457, 100.3414485 -1.1191074, 100.342074 -1.1217033, 100.3410106 -1.1239551)), ((100.1752191 -1.0390569, 100.1714894 -1.0385309, 100.1702462 -1.0367617, 100.1721589 -1.0337493, 100.175506 -1.0359488, 100.1752191 -1.0390569)), ((100.3396935 -0.9907967, 100.3423696 -0.9928127, 100.3423216 -0.9942567, 100.3384415 -0.9960568, 100.3380008 -0.993005, 100.3396935 -0.9907967)), ((100.2080573 -0.9844578, 100.2058284 -0.9826746, 100.2062741 -0.98052, 100.2102119 -0.9817088, 100.2080573 -0.9844578)), ((100.1382269 -0.9462152, 100.1406372 -0.9463643, 100.1411093 -0.9498182, 100.1393699 -0.9511103, 100.137233 -0.9498182, 100.1382269 -0.9462152)), ((100.1002656 -0.8748731, 100.0977304 -0.8728766, 100.0996001 -0.8709435, 100.1013114 -0.8728132, 100.1002656 -0.8748731)), ((100.4561443 -0.7290421, 100.4587193 -0.7313843, 100.4685574 -0.7306824, 100.4734745 -0.7313843, 100.4776897 -0.7344303, 100.4790974 -0.7365379, 100.4769878 -0.7447357, 100.4767551 -0.7503567, 100.4790974 -0.7524643, 100.4826107 -0.7536354, 100.4961948 -0.7562122, 100.5004101 -0.7552757, 100.5025113 -0.7567932, 100.5046997 -0.7612915, 100.5054932 -0.7651978, 100.5054932 -0.7752075, 100.5046997 -0.7808838, 100.5045166 -0.7863159, 100.5285034 -0.7999878, 100.54137 -0.8090814, 100.5447733 -0.8148854, 100.5425602 -0.8177726, 100.5429959 -0.8272983, 100.5411192 -0.8330058, 100.5322876 -0.8421021, 100.531311 -0.8444824, 100.5358887 -0.8543091, 100.5374756 -0.8555908, 100.5435181 -0.8543091, 100.545105 -0.8554077, 100.5496826 -0.8660278, 100.5507202 -0.8701172, 100.5540771 -0.8787231, 100.5587158 -0.8875122, 100.5595093 -0.8908081, 100.5639038 -0.8933716, 100.5651245 -0.8964844, 100.5648804 -0.9052124, 100.5620728 -0.9111938, 100.559082 -0.9152222, 100.5579224 -0.9191284, 100.555481 -0.9234009, 100.5537109 -0.9229126, 100.550293 -0.9282837, 100.5473022 -0.928894, 100.5460815 -0.9334717, 100.5408936 -0.9401245, 100.5377197 -0.9451904, 100.5360718 -0.9509888, 100.5366089 -0.9570719, 100.5322876 -0.9666748, 100.5289307 -0.9769897, 100.5237713 -0.9861482, 100.51982 -0.9908057, 100.515193 -0.9939116, 100.5066131 -0.9980863, 100.4994903 -1, 100.4926919 -1.0044003, 100.4893087 -1.0037126, 100.4856606 -1.0015505, 100.483945 -1.001506, 100.4790629 -1.0034188, 100.4767518 -1.0060471, 100.4757965 -1.0086572, 100.4714748 -1.0153351, 100.4670241 -1.0206778, 100.4642846 -1.023091, 100.4651307 -1.0271684, 100.4638902 -1.0296671, 100.4584101 -1.0319954, 100.455855 -1.034112, 100.4519842 -1.0389843, 100.4473892 -1.0418055, 100.4462763 -1.0448697, 100.4436511 -1.0471965, 100.4385534 -1.0541473, 100.4311975 -1.0575233, 100.4292292 -1.0609269, 100.4259769 -1.0759802, 100.421769 -1.0807527, 100.4187365 -1.0820281, 100.4133857 -1.085993, 100.4117613 -1.0918085, 100.4120609 -1.0937447, 100.4149566 -1.0942602, 100.4160041 -1.0961625, 100.420725 -1.0998648, 100.4213225 -1.1045565, 100.4207393 -1.1085181, 100.4127205 -1.1123774, 100.4083895 -1.115765, 100.4044444 -1.1178662, 100.3988188 -1.1189895, 100.3943776 -1.1223532, 100.3923991 -1.1258597, 100.3868201 -1.1318455, 100.3727948 -1.1363807, 100.3681282 -1.1383212, 100.3634923 -1.1431839, 100.3624788 -1.142238, 100.3658442 -1.1381345, 100.3657045 -1.1350241, 100.3640917 -1.1315931, 100.3592238 -1.1311825, 100.3601915 -1.1273116, 100.3624202 -1.123822, 100.365118 -1.1231182, 100.3674347 -1.1250243, 100.3730357 -1.1233821, 100.3738971 -1.1188761, 100.3800763 -1.1228776, 100.3809534 -1.1256988, 100.3836477 -1.1272289, 100.3864728 -1.1261924, 100.3873202 -1.1236591, 100.3839478 -1.1214304, 100.3848862 -1.1189671, 100.384417 -1.1140112, 100.3800415 -1.1081393, 100.372494 -1.1016989, 100.3718196 -1.0987957, 100.3723767 -1.0958339, 100.3699712 -1.0942421, 100.3685181 -1.0913309, 100.3652337 -1.0901319, 100.3663285 -1.0876295, 100.3649731 -1.0843451, 100.365483 -1.0784231, 100.3639288 -1.076781, 100.364222 -1.0744056, 100.3676855 -1.0760832, 100.3728115 -1.0731083, 100.3746882 -1.0713705, 100.376426 -1.0642109, 100.3810137 -1.0624037, 100.3810137 -1.0651146, 100.3871307 -1.0666438, 100.3876318 -1.071753, 100.3897025 -1.0747765, 100.3930023 -1.0703826, 100.3933866 -1.067895, 100.3977658 -1.0659487, 100.3972792 -1.0697023, 100.4011023 -1.0709535, 100.4040912 -1.0701193, 100.4063851 -1.0742205, 100.4090007 -1.0738118, 100.412085 -1.0703279, 100.4113899 -1.0671999, 100.4138466 -1.060763, 100.4132732 -1.0571658, 100.4099888 -1.0523175, 100.4126125 -1.0449847, 100.4119194 -1.0409192, 100.4107553 -1.0389681, 100.4070124 -1.0366253, 100.4019433 -1.0366952, 100.403194 -1.0335679, 100.4016825 -1.0314911, 100.3961318 -1.029607, 100.3943873 -1.0307462, 100.3924993 -1.0361627, 100.3877019 -1.0391411, 100.3854255 -1.0432404, 100.3804816 -1.0436329, 100.3783801 -1.0412757, 100.377781 -1.0381534, 100.3793949 -1.0339079, 100.3833033 -1.0301331, 100.3870009 -1.024732, 100.3876619 -1.0211595, 100.3899531 -1.0141271, 100.390727 -1.0102073, 100.3890293 -1.0074107, 100.3858979 -1.0085251, 100.3855066 -1.0062413, 100.3870407 -1.0043215, 100.3861515 -0.9982842, 100.384481 -0.9948803, 100.3823772 -0.9930942, 100.3803433 -0.9953917, 100.3756988 -0.9953626, 100.3709659 -0.9987034, 100.3660988 -1.0050691, 100.3649254 -1.0053522, 100.3633333 -1.0010627, 100.3646688 -1.0000163, 100.365473 -0.9961954, 100.364306 -0.9944456, 100.3594698 -0.9905203, 100.3581327 -0.9876181, 100.3593601 -0.9813637, 100.3594418 -0.9780865, 100.3574602 -0.9743844, 100.3540771 -0.9738741, 100.3521085 -0.9712613, 100.3512271 -0.9682748, 100.3474881 -0.9687382, 100.3471396 -0.9644427, 100.3524227 -0.9620171, 100.3529606 -0.9575653, 100.3514843 -0.944706, 100.3511868 -0.9390926, 100.3497067 -0.93186, 100.3500004 -0.9241657, 100.3485851 -0.9189968, 100.3454151 -0.9116497, 100.3421955 -0.9065552, 100.3446407 -0.9048595, 100.3433628 -0.8880997, 100.3422184 -0.8839741, 100.3402805 -0.8798161, 100.3362713 -0.8733101, 100.3326906 -0.8658735, 100.3313541 -0.8605957, 100.3258457 -0.8517208, 100.3209362 -0.845293, 100.3151417 -0.8388424, 100.30966 -0.8334942, 100.3038425 -0.82901, 100.2974072 -0.8247509, 100.2926388 -0.8204975, 100.2917316 -0.8162505, 100.2936845 -0.8126075, 100.2918953 -0.8092831, 100.29101 -0.8085041, 100.2929556 -0.8066049, 100.2955102 -0.8081607, 100.297297 -0.8062761, 100.3068254 -0.8056938, 100.3082304 -0.8049796, 100.3117821 -0.8055584, 100.3170664 -0.8036671, 100.3216006 -0.8052954, 100.3248729 -0.8036482, 100.3350666 -0.8015125, 100.3368921 -0.801178, 100.3402328 -0.7986599, 100.3453107 -0.7878289, 100.3467741 -0.7862691, 100.3507048 -0.7858988, 100.3612961 -0.7792246, 100.3664613 -0.772552, 100.3713696 -0.7698648, 100.3756752 -0.7683907, 100.3788599 -0.7623253, 100.3806679 -0.760592, 100.3957378 -0.7546095, 100.4001609 -0.7486659, 100.4040194 -0.7472808, 100.4098853 -0.7469352, 100.4149781 -0.7456945, 100.4182084 -0.7428806, 100.4238165 -0.7430464, 100.4323781 -0.7403587, 100.4380477 -0.735939, 100.4431945 -0.7338068, 100.4477367 -0.7333248, 100.4558556 -0.7291506, 100.4561443 -0.7290421)))</v>
      </c>
    </row>
    <row r="226" spans="1:18" x14ac:dyDescent="0.3">
      <c r="A226" s="4" t="s">
        <v>142</v>
      </c>
      <c r="B226" s="5">
        <v>83.647280903001999</v>
      </c>
      <c r="C226" s="5">
        <v>79.822135230021004</v>
      </c>
      <c r="D226" s="5">
        <v>89.579865126230004</v>
      </c>
      <c r="E226">
        <v>79.400000000000006</v>
      </c>
      <c r="F226">
        <v>86.1</v>
      </c>
      <c r="G226">
        <v>85.4</v>
      </c>
      <c r="H226">
        <v>91</v>
      </c>
      <c r="I226">
        <v>91.2</v>
      </c>
      <c r="J226">
        <v>93.5</v>
      </c>
      <c r="K226">
        <v>164.1</v>
      </c>
      <c r="L226">
        <v>95.8</v>
      </c>
      <c r="M226">
        <v>100.2</v>
      </c>
      <c r="N226" t="str">
        <f t="shared" si="3"/>
        <v>padang panjang</v>
      </c>
      <c r="O226">
        <f>VLOOKUP(N226,GeoJson!$E$1:$G$515,3,FALSE)</f>
        <v>-0.45</v>
      </c>
      <c r="P226">
        <f>VLOOKUP(N226,GeoJson!$E$2:$H$515,4,FALSE)</f>
        <v>100.43333</v>
      </c>
      <c r="Q226">
        <f>VLOOKUP(N226,GeoJson!$E$2:$I$515,5,FALSE)</f>
        <v>718</v>
      </c>
      <c r="R226" t="str">
        <f>VLOOKUP(N226,GeoJson!$E$2:$J$515,6,FALSE)</f>
        <v>MULTIPOLYGON (((100.3987342 -0.4500338, 100.4039062 -0.4513812, 100.4043884 -0.4550457, 100.4070659 -0.4558852, 100.4094362 -0.4590195, 100.4116799 -0.4546479, 100.4156367 -0.4543466, 100.4200043 -0.4553436, 100.4248499 -0.4556404, 100.4258201 -0.4595935, 100.4294518 -0.4600564, 100.4324559 -0.4628118, 100.4363577 -0.4696588, 100.4357285 -0.4722387, 100.4326875 -0.4730261, 100.4345402 -0.4782281, 100.432914 -0.4880009, 100.427109 -0.485542, 100.4257321 -0.48661, 100.4236023 -0.4848175, 100.4206842 -0.485232, 100.4123699 -0.483579, 100.4077522 -0.4843616, 100.4057569 -0.4802365, 100.40419 -0.4801752, 100.4064608 -0.4852229, 100.3854665 -0.4853085, 100.3800891 -0.4855743, 100.3758108 -0.4841315, 100.3737549 -0.4819184, 100.3678272 -0.4790324, 100.3663172 -0.4765574, 100.3702843 -0.4732689, 100.3698974 -0.4716309, 100.3720812 -0.4678655, 100.374832 -0.4666975, 100.3775588 -0.4621356, 100.3809352 -0.4617277, 100.3842341 -0.4594464, 100.3875785 -0.4601064, 100.3895582 -0.4583564, 100.3959866 -0.4601905, 100.3967878 -0.4582551, 100.3963827 -0.4519707, 100.3987342 -0.4500338)))</v>
      </c>
    </row>
    <row r="227" spans="1:18" x14ac:dyDescent="0.3">
      <c r="A227" s="4" t="s">
        <v>3911</v>
      </c>
      <c r="B227" s="5">
        <v>60.717737288305003</v>
      </c>
      <c r="C227" s="5">
        <v>57.959729699598</v>
      </c>
      <c r="D227" s="5">
        <v>69.900167235460003</v>
      </c>
      <c r="E227">
        <v>87.4</v>
      </c>
      <c r="F227">
        <v>93</v>
      </c>
      <c r="G227">
        <v>93</v>
      </c>
      <c r="H227">
        <v>105.8</v>
      </c>
      <c r="I227">
        <v>98.6</v>
      </c>
      <c r="J227">
        <v>99.3</v>
      </c>
      <c r="K227">
        <v>174.3</v>
      </c>
      <c r="L227">
        <v>117.2</v>
      </c>
      <c r="M227">
        <v>113.3</v>
      </c>
      <c r="N227" t="str">
        <f t="shared" si="3"/>
        <v>padang sidempuan</v>
      </c>
      <c r="O227">
        <f>VLOOKUP(N227,GeoJson!$E$1:$G$515,3,FALSE)</f>
        <v>1.37375</v>
      </c>
      <c r="P227">
        <f>VLOOKUP(N227,GeoJson!$E$2:$H$515,4,FALSE)</f>
        <v>99.268429999999995</v>
      </c>
      <c r="Q227">
        <f>VLOOKUP(N227,GeoJson!$E$2:$I$515,5,FALSE)</f>
        <v>222</v>
      </c>
      <c r="R227" t="str">
        <f>VLOOKUP(N227,GeoJson!$E$2:$J$515,6,FALSE)</f>
        <v>MULTIPOLYGON (((99.2869476 1.4674945, 99.292098 1.4671442, 99.2986924 1.4666797, 99.3003938 1.444501, 99.3020076 1.4408366, 99.3018423 1.4385954, 99.3219988 1.4125875, 99.324732 1.4100494, 99.3256737 1.403634, 99.3219736 1.400575, 99.3190873 1.4034333, 99.3190286 1.4050935, 99.3160714 1.4061492, 99.3117589 1.4054502, 99.309108 1.4068261, 99.3057971 1.4064589, 99.3051959 1.404289, 99.3063973 1.4011701, 99.3058549 1.397921, 99.3091529 1.3941869, 99.3112267 1.3906393, 99.3092117 1.3892165, 99.3095529 1.384995, 99.3117322 1.3824508, 99.3132399 1.3782708, 99.3193066 1.3691747, 99.3248492 1.3584575, 99.3251363 1.3579633, 99.329378 1.3507575, 99.3369052 1.339586, 99.3409574 1.3330159, 99.3439025 1.3298612, 99.346223 1.3260425, 99.3465879 1.3231016, 99.348979 1.3189153, 99.349874 1.3158084, 99.3493197 1.3115988, 99.3435686 1.3112087, 99.3405657 1.3119083, 99.3369751 1.309827, 99.3296205 1.3101676, 99.3267367 1.3096195, 99.3217087 1.3070732, 99.3208802 1.3040209, 99.3161353 1.3045669, 99.3123941 1.3034765, 99.3104738 1.3038978, 99.3080811 1.3066723, 99.3076426 1.3070098, 99.3053373 1.3107745, 99.3039471 1.3112253, 99.3037554 1.3114773, 99.3033722 1.3118454, 99.3031933 1.3132531, 99.301615 1.3174511, 99.2954182 1.3279701, 99.2953129 1.3285631, 99.2935642 1.3297989, 99.2905657 1.3369712, 99.2829313 1.3503348, 99.281789 1.3513429, 99.2805686 1.3533276, 99.2782059 1.3563362, 99.2780652 1.3581002, 99.2752122 1.3589902, 99.2750986 1.35903, 99.26974 1.3595345, 99.2655931 1.361929, 99.2480189 1.3618994, 99.2472052 1.3622932, 99.2469137 1.3625565, 99.2465949 1.3628445, 99.24575 1.3641046, 99.2453119 1.365223, 99.2457874 1.366718, 99.2460164 1.3679634, 99.2445239 1.3749214, 99.2446191 1.3771284, 99.2446354 1.3774825, 99.2446093 1.3810994, 99.2421837 1.3823281, 99.240259 1.3840609, 99.2368479 1.3888808, 99.2316369 1.3916692, 99.2298531 1.3940949, 99.2288516 1.3953708, 99.2291492 1.3981271, 99.2277951 1.4009606, 99.2275279 1.4046259, 99.2263231 1.4066263, 99.22227 1.4082805, 99.2218192 1.4110614, 99.2272555 1.415255, 99.2269614 1.4194766, 99.2264755 1.4201454, 99.2265258 1.4230104, 99.2264439 1.4288803, 99.2254016 1.4502528, 99.2252175 1.4531579, 99.2276391 1.4592499, 99.2312488 1.4642854, 99.2367099 1.4680052, 99.2441384 1.4701728, 99.2473808 1.4702344, 99.2610702 1.4693532, 99.2722469 1.46838, 99.2869476 1.4674945)))</v>
      </c>
    </row>
    <row r="228" spans="1:18" x14ac:dyDescent="0.3">
      <c r="A228" s="4" t="s">
        <v>210</v>
      </c>
      <c r="B228" s="5">
        <v>47.087687281153002</v>
      </c>
      <c r="C228" s="5">
        <v>46.469831539495999</v>
      </c>
      <c r="D228" s="5">
        <v>59.168149757964997</v>
      </c>
      <c r="E228">
        <v>91.8</v>
      </c>
      <c r="F228">
        <v>94.9</v>
      </c>
      <c r="G228">
        <v>92.6</v>
      </c>
      <c r="H228">
        <v>105.9</v>
      </c>
      <c r="I228">
        <v>103.5</v>
      </c>
      <c r="J228">
        <v>98.8</v>
      </c>
      <c r="K228">
        <v>173.4</v>
      </c>
      <c r="L228">
        <v>113.7</v>
      </c>
      <c r="M228">
        <v>116.5</v>
      </c>
      <c r="N228" t="str">
        <f t="shared" si="3"/>
        <v>pagar alam</v>
      </c>
      <c r="O228">
        <f>VLOOKUP(N228,GeoJson!$E$1:$G$515,3,FALSE)</f>
        <v>-4.1305500000000004</v>
      </c>
      <c r="P228">
        <f>VLOOKUP(N228,GeoJson!$E$2:$H$515,4,FALSE)</f>
        <v>103.26822</v>
      </c>
      <c r="Q228">
        <f>VLOOKUP(N228,GeoJson!$E$2:$I$515,5,FALSE)</f>
        <v>186</v>
      </c>
      <c r="R228" t="str">
        <f>VLOOKUP(N228,GeoJson!$E$2:$J$515,6,FALSE)</f>
        <v>MULTIPOLYGON (((103.3094102 -4.2513208, 103.3050674 -4.2545249, 103.3016658 -4.254574, 103.2911917 -4.2581179, 103.2850065 -4.2571802, 103.2710204 -4.2565258, 103.268467 -4.255665, 103.2611488 -4.2487057, 103.2598768 -4.2489669, 103.2506035 -4.2449579, 103.2474067 -4.2445299, 103.2389735 -4.2450369, 103.2345606 -4.2457794, 103.2234595 -4.2419665, 103.2172615 -4.240383, 103.21413 -4.2407976, 103.204082 -4.2475154, 103.2007992 -4.2475778, 103.1871369 -4.2384321, 103.1843105 -4.2381715, 103.1808962 -4.2360307, 103.1777312 -4.2307135, 103.1781537 -4.2272471, 103.1812187 -4.2222898, 103.1847472 -4.2185959, 103.1854243 -4.2157367, 103.1843332 -4.2043472, 103.1845742 -4.1967751, 103.1838057 -4.1908835, 103.1847095 -4.1865664, 103.1840632 -4.1809362, 103.1843021 -4.1747827, 103.183733 -4.1706087, 103.1852574 -4.1641453, 103.1805219 -4.1590139, 103.1822428 -4.1532455, 103.1808717 -4.1475725, 103.1782131 -4.1418101, 103.1765575 -4.1399756, 103.1726941 -4.1326213, 103.1690821 -4.1265553, 103.1674779 -4.1247257, 103.1649406 -4.1196893, 103.1584635 -4.1137835, 103.1543905 -4.1095776, 103.1511426 -4.1019005, 103.1513337 -4.0985701, 103.148076 -4.0924852, 103.1468003 -4.0833223, 103.144117 -4.0722449, 103.1397873 -4.0590034, 103.1366617 -4.041872, 103.1321956 -4.0308867, 103.1280309 -4.0242967, 103.1240356 -4.0212329, 103.1213791 -4.015725, 103.1324331 -4.0152391, 103.1365687 -4.0139178, 103.1478857 -4.0090691, 103.1547692 -4.0048332, 103.1607699 -4.0053922, 103.1687435 -3.9983147, 103.1812892 -3.9935862, 103.1828132 -3.9905031, 103.1845661 -3.9896278, 103.1899612 -3.9888852, 103.19674 -3.9901813, 103.1992204 -3.9920074, 103.2122539 -3.9886643, 103.2202589 -3.9878847, 103.2261509 -3.989706, 103.2303333 -3.9920549, 103.2372748 -3.9930836, 103.2407197 -3.9985898, 103.2441733 -3.9999796, 103.2467839 -3.9986149, 103.2487057 -3.9991189, 103.2526515 -4.0031398, 103.2550455 -4.0009789, 103.2604432 -3.9997759, 103.2657427 -4.0010483, 103.2711315 -4.0041425, 103.2746209 -4.0035894, 103.2795934 -4.0056083, 103.2828027 -4.0055684, 103.2834976 -4.0068777, 103.2883298 -4.00927, 103.2885038 -4.0121138, 103.2910153 -4.0160989, 103.289144 -4.0194707, 103.2857068 -4.0196579, 103.2841525 -4.0222067, 103.2855521 -4.0248608, 103.2826679 -4.0260351, 103.2802241 -4.0258198, 103.2792922 -4.0313845, 103.2804382 -4.0331786, 103.2774427 -4.0363866, 103.2828614 -4.0428119, 103.2885974 -4.0440567, 103.2929586 -4.0423402, 103.3017363 -4.0419272, 103.3045576 -4.0426992, 103.3147136 -4.043128, 103.3164657 -4.0423699, 103.322882 -4.0435552, 103.3283662 -4.0439767, 103.3308762 -4.0435131, 103.3360162 -4.0410626, 103.3386462 -4.0390171, 103.3423784 -4.0403141, 103.3435467 -4.0376835, 103.3428446 -4.0308523, 103.3441076 -4.0258225, 103.3473418 -4.0195385, 103.3475295 -4.0152254, 103.3514744 -4.011459, 103.3520275 -4.0033723, 103.3609107 -3.9963241, 103.3666906 -3.9956602, 103.374114 -3.9931912, 103.3761553 -3.9888853, 103.3783489 -3.989516, 103.3797532 -3.987841, 103.3828466 -3.9887614, 103.384639 -3.9907518, 103.3874706 -3.9911637, 103.3888225 -3.9895409, 103.3922601 -3.9904959, 103.3954385 -3.9859644, 103.4013709 -3.9871273, 103.4057628 -3.9872978, 103.4070806 -3.9886163, 103.4101049 -3.9861428, 103.4147388 -3.9872969, 103.4135694 -3.9894979, 103.4124112 -3.9966179, 103.4132588 -4.0001619, 103.4128398 -4.0043803, 103.410878 -4.0066804, 103.4116666 -4.009537, 103.4094854 -4.0112946, 103.409755 -4.0131144, 103.4073944 -4.0169649, 103.4089871 -4.0194395, 103.4065608 -4.0218574, 103.4064514 -4.026593, 103.4030796 -4.0272546, 103.4031504 -4.0293475, 103.4000508 -4.0315538, 103.4018856 -4.0336876, 103.3994029 -4.0369465, 103.4010904 -4.0399577, 103.4000295 -4.042424, 103.4011206 -4.0477836, 103.3993389 -4.0510439, 103.3967053 -4.0522728, 103.3958702 -4.055663, 103.3941717 -4.0582103, 103.3963201 -4.060255, 103.3955823 -4.0631225, 103.3929423 -4.0675787, 103.3908597 -4.0695329, 103.3906405 -4.0713956, 103.3867568 -4.0740299, 103.382744 -4.0738682, 103.3822239 -4.0767081, 103.3765201 -4.0813457, 103.373932 -4.089539, 103.3706458 -4.093212, 103.3671721 -4.0942378, 103.3649159 -4.0972028, 103.3593209 -4.0980951, 103.3591864 -4.1009998, 103.3614966 -4.1030703, 103.3611654 -4.1078467, 103.3632103 -4.1095554, 103.363117 -4.113257, 103.3577947 -4.1165174, 103.3554714 -4.1206448, 103.3559734 -4.126672, 103.3587078 -4.1311543, 103.361107 -4.131848, 103.3616122 -4.1363256, 103.3607533 -4.1370986, 103.363318 -4.1407197, 103.3639871 -4.1449607, 103.3632782 -4.152935, 103.3623527 -4.1557035, 103.3629621 -4.1575517, 103.3605037 -4.160317, 103.3574986 -4.1605932, 103.3528239 -4.1676887, 103.353124 -4.1707675, 103.3491378 -4.171067, 103.3488229 -4.175068, 103.3457662 -4.1796458, 103.3407893 -4.1780591, 103.3359638 -4.1816904, 103.3356229 -4.1830434, 103.3323582 -4.1862787, 103.3307104 -4.1864189, 103.3298079 -4.1975925, 103.3257915 -4.2049307, 103.3254486 -4.2098018, 103.3236024 -4.212876, 103.317154 -4.2174793, 103.3156131 -4.2211698, 103.3168195 -4.2304069, 103.3164976 -4.237486, 103.3143387 -4.2433298, 103.3103401 -4.2491695, 103.3094102 -4.2513208)))</v>
      </c>
    </row>
    <row r="229" spans="1:18" x14ac:dyDescent="0.3">
      <c r="A229" s="4" t="s">
        <v>560</v>
      </c>
      <c r="B229" s="5">
        <v>80.597624175478998</v>
      </c>
      <c r="C229" s="5">
        <v>79.239048907652005</v>
      </c>
      <c r="D229" s="5">
        <v>79.607539269914</v>
      </c>
      <c r="E229">
        <v>85.8</v>
      </c>
      <c r="F229">
        <v>89.6</v>
      </c>
      <c r="G229">
        <v>92.2</v>
      </c>
      <c r="H229">
        <v>96.8</v>
      </c>
      <c r="I229">
        <v>92.3</v>
      </c>
      <c r="J229">
        <v>98</v>
      </c>
      <c r="K229">
        <v>171.8</v>
      </c>
      <c r="L229">
        <v>113.2</v>
      </c>
      <c r="M229">
        <v>96.3</v>
      </c>
      <c r="N229" t="str">
        <f t="shared" si="3"/>
        <v>palangka raya</v>
      </c>
      <c r="O229">
        <f>VLOOKUP(N229,GeoJson!$E$1:$G$515,3,FALSE)</f>
        <v>-1.76979</v>
      </c>
      <c r="P229">
        <f>VLOOKUP(N229,GeoJson!$E$2:$H$515,4,FALSE)</f>
        <v>113.73126000000001</v>
      </c>
      <c r="Q229">
        <f>VLOOKUP(N229,GeoJson!$E$2:$I$515,5,FALSE)</f>
        <v>263</v>
      </c>
      <c r="R229" t="str">
        <f>VLOOKUP(N229,GeoJson!$E$2:$J$515,6,FALSE)</f>
        <v>MULTIPOLYGON (((113.8271902 -1.6310745, 113.8167659 -1.6686053, 113.8070382 -1.7064657, 113.805285 -1.7250436, 113.8054622 -1.7310695, 113.8047545 -1.7408146, 113.8076452 -1.7550624, 113.8183761 -1.7888694, 113.8194638 -1.8018348, 113.8212994 -1.8172586, 113.8227507 -1.8404166, 113.8237226 -1.8695584, 113.8220684 -1.8953136, 113.8188743 -1.9233535, 113.8148826 -1.9555315, 113.817972 -1.9722727, 113.8193846 -1.9788776, 113.8233554 -1.9882396, 113.8310381 -2.0042596, 113.833733 -2.0080705, 113.8383378 -2.0163305, 113.8473369 -2.0272718, 113.8616637 -2.0495133, 113.8731852 -2.0662139, 113.8787088 -2.0746311, 113.9271191 -2.1427689, 113.9352158 -2.1573912, 113.9377963 -2.1636771, 113.9498941 -2.1643295, 113.9791335 -2.1676522, 114.0026569 -2.1692956, 114.0218133 -2.1716233, 114.0352355 -2.1740754, 114.0397611 -2.1752894, 114.0503893 -2.1800156, 114.0618237 -2.1854002, 114.0772837 -2.1877344, 114.0907331 -2.1927764, 114.1067922 -2.1981243, 114.1008006 -2.2119227, 114.0848655 -2.2510869, 114.0706423 -2.2634665, 114.0301601 -2.2922235, 114.0298061 -2.2998805, 114.0276231 -2.3343046, 114.0270831 -2.3526737, 114.0260173 -2.3741176, 114.0291558 -2.3911294, 114.0270588 -2.3967273, 114.0078779 -2.3940696, 113.9959829 -2.3912027, 113.9746763 -2.3909246, 113.9675628 -2.3916557, 113.9413466 -2.3982655, 113.9167963 -2.3983435, 113.7631841 -2.398832, 113.7666462 -2.3885451, 113.7672996 -2.3695377, 113.7639329 -2.3566805, 113.7529416 -2.3332342, 113.7506806 -2.3311578, 113.7325513 -2.3119542, 113.7188121 -2.3015599, 113.7061879 -2.2849385, 113.6969197 -2.2574303, 113.695436 -2.233674, 113.6965183 -2.1951359, 113.6996205 -2.158043, 113.6946008 -2.0867745, 113.6830466 -2.066512, 113.6559262 -2.0372926, 113.6230382 -1.9910018, 113.6178393 -1.9797563, 113.6140298 -1.9504336, 113.5935322 -1.9185893, 113.5719045 -1.8997868, 113.5335268 -1.8485522, 113.5061319 -1.8233796, 113.4894798 -1.7861784, 113.4886101 -1.7617117, 113.496799 -1.7455735, 113.49882 -1.7377008, 113.4975792 -1.7193881, 113.483766 -1.6941076, 113.4820162 -1.6849274, 113.4843567 -1.6704323, 113.4920572 -1.6575011, 113.5018741 -1.6672484, 113.5073484 -1.6702345, 113.5146421 -1.6711291, 113.51914 -1.6708606, 113.5333021 -1.6562516, 113.5448153 -1.6470441, 113.552091 -1.6418648, 113.5628596 -1.6369733, 113.5670554 -1.6370748, 113.5768355 -1.6434754, 113.583271 -1.6507354, 113.5884791 -1.6534542, 113.6001652 -1.6552559, 113.6120586 -1.6532628, 113.6490661 -1.6474418, 113.6669586 -1.644532, 113.6761934 -1.6405116, 113.7044213 -1.6306356, 113.7370659 -1.6242835, 113.7577414 -1.6235076, 113.7991113 -1.6301087, 113.8095531 -1.6311111, 113.8201908 -1.6315951, 113.8271902 -1.6310745)))</v>
      </c>
    </row>
    <row r="230" spans="1:18" x14ac:dyDescent="0.3">
      <c r="A230" s="4" t="s">
        <v>208</v>
      </c>
      <c r="B230" s="5">
        <v>73.829466335961001</v>
      </c>
      <c r="C230" s="5">
        <v>74.706753878414005</v>
      </c>
      <c r="D230" s="5">
        <v>83.286203316897002</v>
      </c>
      <c r="E230">
        <v>85.4</v>
      </c>
      <c r="F230">
        <v>92.7</v>
      </c>
      <c r="G230">
        <v>93.6</v>
      </c>
      <c r="H230">
        <v>102.9</v>
      </c>
      <c r="I230">
        <v>103.2</v>
      </c>
      <c r="J230">
        <v>103.5</v>
      </c>
      <c r="K230">
        <v>181.6</v>
      </c>
      <c r="L230">
        <v>114.5</v>
      </c>
      <c r="M230">
        <v>120.7</v>
      </c>
      <c r="N230" t="str">
        <f t="shared" si="3"/>
        <v>palembang</v>
      </c>
      <c r="O230">
        <f>VLOOKUP(N230,GeoJson!$E$1:$G$515,3,FALSE)</f>
        <v>-3</v>
      </c>
      <c r="P230">
        <f>VLOOKUP(N230,GeoJson!$E$2:$H$515,4,FALSE)</f>
        <v>104.71666999999999</v>
      </c>
      <c r="Q230">
        <f>VLOOKUP(N230,GeoJson!$E$2:$I$515,5,FALSE)</f>
        <v>959</v>
      </c>
      <c r="R230" t="str">
        <f>VLOOKUP(N230,GeoJson!$E$2:$J$515,6,FALSE)</f>
        <v>MULTIPOLYGON (((104.8223406 -3.0131607, 104.8167996 -3.0241082, 104.8155562 -3.0270154, 104.8121551 -3.0278627, 104.8136144 -3.0340468, 104.8098967 -3.0389654, 104.8065181 -3.0385805, 104.8062204 -3.0366296, 104.8009638 -3.0371224, 104.7973575 -3.0347769, 104.7956147 -3.0380553, 104.7912635 -3.0319136, 104.7923043 -3.0302139, 104.7866752 -3.0298498, 104.7824707 -3.0349557, 104.7815716 -3.0406535, 104.7793763 -3.034354, 104.7750987 -3.0341804, 104.7742626 -3.0324015, 104.770527 -3.0379552, 104.750741 -3.0394161, 104.7479682 -3.0450974, 104.7436818 -3.0479533, 104.7430157 -3.051309, 104.74333 -3.0547589, 104.7447302 -3.0570825, 104.7443671 -3.0622923, 104.7428269 -3.0652561, 104.7382307 -3.0686152, 104.7329229 -3.069122, 104.7317239 -3.0725377, 104.7285315 -3.0740522, 104.7273122 -3.078769, 104.7274872 -3.0863558, 104.7241806 -3.0913182, 104.719399 -3.0945241, 104.7178167 -3.0911261, 104.718894 -3.0902185, 104.7175986 -3.0868208, 104.7181545 -3.0855644, 104.7154871 -3.0792688, 104.7198088 -3.0738178, 104.7179096 -3.0696216, 104.7139607 -3.0669274, 104.7096405 -3.066543, 104.6904501 -3.0560242, 104.6735041 -3.0467356, 104.6640726 -3.0417486, 104.6547836 -3.0323193, 104.6449439 -3.0254487, 104.6384996 -3.0160952, 104.6257996 -3.0005812, 104.6229996 -2.9913392, 104.6226996 -2.9800372, 104.6246996 -2.9705562, 104.6273996 -2.9652872, 104.6271996 -2.9622122, 104.6290703 -2.9616024, 104.6291856 -2.9541424, 104.6336669 -2.9363421, 104.6377807 -2.930133, 104.6429725 -2.9323926, 104.6440996 -2.9258962, 104.6476996 -2.9223002, 104.6518996 -2.9221772, 104.6561996 -2.9228542, 104.6621996 -2.9283382, 104.676768 -2.9355397, 104.6762693 -2.9303814, 104.6747719 -2.9270585, 104.6762923 -2.9264923, 104.6754616 -2.9231373, 104.6751184 -2.9169714, 104.6785252 -2.9146794, 104.6782821 -2.9079629, 104.6790748 -2.906398, 104.6746059 -2.9036447, 104.6774636 -2.899096, 104.6753264 -2.8962495, 104.6763544 -2.8942269, 104.6737144 -2.8904052, 104.6694076 -2.8887225, 104.666847 -2.883372, 104.6689885 -2.8768671, 104.6718142 -2.8721178, 104.6744505 -2.8711548, 104.6752525 -2.8657646, 104.6814739 -2.8649792, 104.6887751 -2.8655033, 104.6954501 -2.864734, 104.7042213 -2.8646931, 104.7052681 -2.8693629, 104.7099886 -2.8730799, 104.7192215 -2.8747238, 104.730094 -2.8777528, 104.7301776 -2.8827815, 104.734636 -2.8851691, 104.7344827 -2.8883227, 104.7371529 -2.8925007, 104.7380336 -2.8968362, 104.7357343 -2.8982546, 104.7337626 -2.9034423, 104.7412441 -2.9061134, 104.7537926 -2.9155801, 104.7628218 -2.9144816, 104.7685326 -2.915082, 104.771299 -2.917516, 104.7739175 -2.9185585, 104.7788838 -2.9149014, 104.7831571 -2.914852, 104.7833384 -2.9126602, 104.7894475 -2.9075687, 104.7903903 -2.9040297, 104.8110576 -2.9094075, 104.8063297 -2.9148383, 104.8038655 -2.9218543, 104.7952448 -2.9218528, 104.8083781 -2.9400152, 104.8142209 -2.9389672, 104.8146823 -2.944263, 104.8358839 -2.9321776, 104.8498424 -2.9247503, 104.8514212 -2.924949, 104.8504591 -2.9438715, 104.8412181 -2.9503386, 104.8449125 -2.9524027, 104.8481967 -2.9524032, 104.8473752 -2.9561177, 104.8601025 -2.9470392, 104.8646391 -2.9519815, 104.8657337 -2.9570144, 104.8631508 -2.9631406, 104.8608775 -2.9718627, 104.8579851 -2.9750814, 104.8554024 -2.9795461, 104.8533809 -2.9801689, 104.8464601 -2.9848407, 104.8399409 -2.988408, 104.8354414 -2.9877288, 104.8344138 -2.9892333, 104.8320418 -3.0044144, 104.8230996 -3.0116612, 104.8223406 -3.0131607)))</v>
      </c>
    </row>
    <row r="231" spans="1:18" x14ac:dyDescent="0.3">
      <c r="A231" s="4" t="s">
        <v>673</v>
      </c>
      <c r="B231" s="5">
        <v>75.479172978180998</v>
      </c>
      <c r="C231" s="5">
        <v>73.406222524949001</v>
      </c>
      <c r="D231" s="5">
        <v>82.929016649868998</v>
      </c>
      <c r="E231">
        <v>81.099999999999994</v>
      </c>
      <c r="F231">
        <v>82.4</v>
      </c>
      <c r="G231">
        <v>85.5</v>
      </c>
      <c r="H231">
        <v>94.6</v>
      </c>
      <c r="I231">
        <v>84.5</v>
      </c>
      <c r="J231">
        <v>90.8</v>
      </c>
      <c r="K231">
        <v>159.30000000000001</v>
      </c>
      <c r="L231">
        <v>105.3</v>
      </c>
      <c r="M231">
        <v>98.3</v>
      </c>
      <c r="N231" t="str">
        <f t="shared" si="3"/>
        <v>palopo</v>
      </c>
      <c r="O231">
        <f>VLOOKUP(N231,GeoJson!$E$1:$G$515,3,FALSE)</f>
        <v>-2.9784099999999998</v>
      </c>
      <c r="P231">
        <f>VLOOKUP(N231,GeoJson!$E$2:$H$515,4,FALSE)</f>
        <v>120.11078000000001</v>
      </c>
      <c r="Q231">
        <f>VLOOKUP(N231,GeoJson!$E$2:$I$515,5,FALSE)</f>
        <v>519</v>
      </c>
      <c r="R231" t="str">
        <f>VLOOKUP(N231,GeoJson!$E$2:$J$515,6,FALSE)</f>
        <v>MULTIPOLYGON (((120.2023742 -2.9660882, 120.200027 -2.9663205, 120.1988665 -2.9635238, 120.2026863 -2.9644712, 120.2023742 -2.9660882)), ((120.2298271 -2.9526304, 120.2275026 -2.9561964, 120.2255106 -2.9565711, 120.2230171 -2.9548019, 120.2194823 -2.9551709, 120.2178616 -2.956688, 120.2146397 -2.956689, 120.2113022 -2.9547312, 120.2069671 -2.9571007, 120.2019385 -2.9579486, 120.1990295 -2.9576865, 120.1990423 -2.9607764, 120.1969932 -2.9606584, 120.193894 -2.9621455, 120.1908377 -2.9654743, 120.1896291 -2.968562, 120.1896711 -2.9750487, 120.1881555 -2.97701, 120.1907077 -2.9803464, 120.194197 -2.9817264, 120.1974983 -2.9809821, 120.1977196 -2.9837889, 120.2002697 -2.9857843, 120.203638 -2.989915, 120.2099835 -2.9864412, 120.2108207 -2.9874157, 120.2068976 -2.9903268, 120.2078785 -2.9927874, 120.2122061 -2.9937435, 120.2109518 -2.9973515, 120.2173538 -3.0012771, 120.2180005 -3.0037092, 120.2206011 -3.005629, 120.2224165 -3.0102435, 120.2221708 -3.0140982, 120.2236204 -3.0173846, 120.2223635 -3.0206991, 120.2256576 -3.0267205, 120.228004 -3.0361441, 120.2277909 -3.0386356, 120.229436 -3.0410247, 120.2294726 -3.0432523, 120.2221903 -3.0516676, 120.2174551 -3.0549621, 120.215991 -3.0567147, 120.2123977 -3.0579931, 120.2046578 -3.0593241, 120.1998021 -3.0570518, 120.1970469 -3.0565185, 120.1944165 -3.05773, 120.1902776 -3.0549139, 120.1878783 -3.0543754, 120.1854566 -3.0554425, 120.1778604 -3.0536633, 120.172222 -3.0547631, 120.1656317 -3.0572771, 120.1659892 -3.0599171, 120.1649593 -3.0619992, 120.1637305 -3.0688273, 120.1602114 -3.0718227, 120.1571667 -3.0721138, 120.1538457 -3.0708705, 120.1534352 -3.0733027, 120.1503204 -3.0728078, 120.1484829 -3.0809978, 120.1457123 -3.0817468, 120.1446985 -3.0838984, 120.1411782 -3.0848426, 120.1408378 -3.0864944, 120.137807 -3.0867276, 120.1359099 -3.0849784, 120.1351464 -3.081247, 120.1336182 -3.0797374, 120.1301409 -3.0785123, 120.1267232 -3.0756165, 120.1235344 -3.0690696, 120.1175125 -3.065165, 120.1144204 -3.05873, 120.1095278 -3.0535751, 120.1000449 -3.0474361, 120.0974031 -3.0412247, 120.0931391 -3.0356709, 120.0870721 -3.0343226, 120.084612 -3.0308773, 120.082895 -3.0310729, 120.0841189 -3.0272815, 120.0838717 -3.0252477, 120.0859699 -3.0217252, 120.0836102 -3.0151299, 120.0831495 -3.0111207, 120.0844837 -3.0088368, 120.0842857 -3.0064115, 120.0806246 -3.0050623, 120.0774335 -3.0020238, 120.0717975 -3.0009774, 120.0678365 -2.9963637, 120.0635909 -2.9938921, 120.0618058 -2.9918882, 120.0624069 -2.9902962, 120.0562304 -2.9876687, 120.0526219 -2.9827931, 120.0584908 -2.9712875, 120.0590613 -2.9677171, 120.0570701 -2.9642904, 120.0515332 -2.9609546, 120.0493618 -2.9583066, 120.048287 -2.9540073, 120.0558015 -2.9532009, 120.0608357 -2.948656, 120.0632144 -2.9438184, 120.0658397 -2.9425309, 120.0704527 -2.9352995, 120.0742927 -2.9337367, 120.0757854 -2.9341075, 120.0795967 -2.9309032, 120.0834326 -2.9319891, 120.0859626 -2.9296908, 120.0910721 -2.9218469, 120.0929436 -2.920539, 120.0942616 -2.9177606, 120.0978872 -2.918369, 120.1001214 -2.9169931, 120.1064704 -2.914745, 120.1088617 -2.9145771, 120.111269 -2.9126861, 120.1160906 -2.9109514, 120.1201026 -2.9107626, 120.1268597 -2.9083782, 120.1314645 -2.9052277, 120.1341731 -2.9050714, 120.1359541 -2.9035098, 120.1399775 -2.9032782, 120.1414553 -2.8987199, 120.1432899 -2.8964099, 120.1473786 -2.8971057, 120.1508109 -2.8954244, 120.1517722 -2.8933883, 120.153921 -2.8930923, 120.1553144 -2.8912727, 120.1612961 -2.8885223, 120.166679 -2.8883377, 120.1709048 -2.8867713, 120.1751766 -2.8891027, 120.177948 -2.8881805, 120.1801516 -2.8916197, 120.1850709 -2.8903754, 120.1927556 -2.8915807, 120.1994623 -2.8902074, 120.2036023 -2.8917512, 120.2083268 -2.8946219, 120.2118117 -2.8946216, 120.2140944 -2.8965922, 120.2165338 -2.8959019, 120.2186523 -2.9004878, 120.2205543 -2.9022333, 120.2173345 -2.9033919, 120.2177089 -2.9092692, 120.2157163 -2.9132255, 120.21896 -2.9238992, 120.2248502 -2.9275036, 120.2294066 -2.9339447, 120.230789 -2.9381178, 120.2268848 -2.9398354, 120.225063 -2.9431193, 120.224524 -2.9472749, 120.227314 -2.9484865, 120.2279689 -2.9511994, 120.2298271 -2.9526304)))</v>
      </c>
    </row>
    <row r="232" spans="1:18" x14ac:dyDescent="0.3">
      <c r="A232" s="4" t="s">
        <v>639</v>
      </c>
      <c r="B232" s="5">
        <v>80.918632695764003</v>
      </c>
      <c r="C232" s="5">
        <v>79.941769726275993</v>
      </c>
      <c r="D232" s="5">
        <v>80.04965214357</v>
      </c>
      <c r="E232">
        <v>79.2</v>
      </c>
      <c r="F232">
        <v>80.3</v>
      </c>
      <c r="G232">
        <v>82</v>
      </c>
      <c r="H232">
        <v>97.2</v>
      </c>
      <c r="I232">
        <v>88.6</v>
      </c>
      <c r="J232">
        <v>96.3</v>
      </c>
      <c r="K232">
        <v>169</v>
      </c>
      <c r="L232">
        <v>106</v>
      </c>
      <c r="M232">
        <v>103.1</v>
      </c>
      <c r="N232" t="str">
        <f t="shared" si="3"/>
        <v>palu</v>
      </c>
      <c r="O232">
        <f>VLOOKUP(N232,GeoJson!$E$1:$G$515,3,FALSE)</f>
        <v>-0.86972000000000005</v>
      </c>
      <c r="P232">
        <f>VLOOKUP(N232,GeoJson!$E$2:$H$515,4,FALSE)</f>
        <v>119.9</v>
      </c>
      <c r="Q232">
        <f>VLOOKUP(N232,GeoJson!$E$2:$I$515,5,FALSE)</f>
        <v>248</v>
      </c>
      <c r="R232" t="str">
        <f>VLOOKUP(N232,GeoJson!$E$2:$J$515,6,FALSE)</f>
        <v>MULTIPOLYGON (((120.0367548 -0.8480033, 120.0341237 -0.8570534, 120.0371076 -0.8621262, 120.0373282 -0.8652225, 120.0389312 -0.8683648, 120.0333984 -0.8723539, 120.0317907 -0.8752244, 120.0313406 -0.8805637, 120.0258553 -0.8807837, 120.023307 -0.8826813, 120.0232034 -0.8842764, 120.0184624 -0.8869274, 120.0169384 -0.8898194, 120.0173024 -0.8959634, 120.0105704 -0.8953364, 120.0090484 -0.8988614, 120.0057274 -0.8995864, 120.0033964 -0.9025704, 119.9959484 -0.9042024, 119.9930164 -0.9063826, 119.9859258 -0.9086546, 119.9765344 -0.9131506, 119.9733491 -0.9125121, 119.968971 -0.913718, 119.9640339 -0.9129206, 119.9591795 -0.9160504, 119.9505385 -0.9130943, 119.9480255 -0.9130963, 119.9426351 -0.9155462, 119.9323696 -0.9193207, 119.9292808 -0.920839, 119.931838 -0.9268242, 119.9372481 -0.9409078, 119.9366231 -0.9422317, 119.9332423 -0.9439313, 119.929548 -0.9436701, 119.923326 -0.9442232, 119.9119065 -0.9435354, 119.9104836 -0.942808, 119.9050257 -0.9428537, 119.8859326 -0.932028, 119.8815489 -0.9322979, 119.8805863 -0.9266455, 119.875908 -0.9226267, 119.8656919 -0.9251415, 119.862222 -0.9252701, 119.8626119 -0.9320597, 119.8620528 -0.933128, 119.8582349 -0.9331796, 119.8474168 -0.9358957, 119.8400056 -0.9393439, 119.8309348 -0.9411505, 119.8278192 -0.911081, 119.832667 -0.9097812, 119.8325198 -0.9047619, 119.8271907 -0.9046342, 119.8258684 -0.8908998, 119.8246554 -0.8816518, 119.8223044 -0.8740768, 119.8182794 -0.8737766, 119.8136035 -0.8704545, 119.8116914 -0.8677819, 119.8060271 -0.8680985, 119.8004633 -0.8690785, 119.7960479 -0.8713048, 119.7933081 -0.8741714, 119.789242 -0.8805362, 119.7862935 -0.8831951, 119.7835488 -0.8871914, 119.7823278 -0.8903079, 119.7814009 -0.8975772, 119.7770077 -0.8966066, 119.7740926 -0.8943406, 119.7684269 -0.8932334, 119.7686318 -0.8869709, 119.7665328 -0.8823186, 119.7671023 -0.871456, 119.7701147 -0.868544, 119.7730311 -0.864271, 119.7698542 -0.8645067, 119.7704601 -0.8612234, 119.7696511 -0.8590554, 119.7674078 -0.8573125, 119.7652481 -0.8533654, 119.7666262 -0.8444738, 119.7605172 -0.8380628, 119.7597072 -0.8361648, 119.761991 -0.8326967, 119.7653114 -0.8297484, 119.7781871 -0.8215387, 119.7860557 -0.8196807, 119.7892376 -0.8202659, 119.7966163 -0.8173054, 119.7988558 -0.8156266, 119.8016107 -0.8114027, 119.8053992 -0.8026512, 119.8081992 -0.801371, 119.810693 -0.8056364, 119.8128295 -0.8077209, 119.8136936 -0.8162328, 119.8138255 -0.8253562, 119.8130114 -0.8276657, 119.8160262 -0.8381672, 119.8205585 -0.8436097, 119.8247677 -0.84569, 119.8249218 -0.8470929, 119.82845 -0.8532892, 119.8301426 -0.860457, 119.8324059 -0.8644002, 119.8386937 -0.8789201, 119.8450521 -0.8826255, 119.8590328 -0.8841119, 119.8623239 -0.8837761, 119.8648594 -0.8850101, 119.8711643 -0.8830805, 119.8721767 -0.8791129, 119.8736784 -0.8766416, 119.8743625 -0.8687881, 119.8762665 -0.8662824, 119.8800149 -0.863277, 119.8810661 -0.8598525, 119.879296 -0.8569657, 119.8811859 -0.8483883, 119.8807646 -0.8429439, 119.88211 -0.8352498, 119.8809548 -0.8291856, 119.8841979 -0.8237228, 119.884137 -0.8212417, 119.8804684 -0.8178441, 119.879614 -0.8122369, 119.8784918 -0.8104406, 119.8779642 -0.8052833, 119.8789427 -0.8022347, 119.8759647 -0.7986704, 119.8720502 -0.7972106, 119.8694436 -0.7946767, 119.8659943 -0.7899424, 119.8630949 -0.7880897, 119.8613252 -0.7852807, 119.8606044 -0.7805945, 119.8591585 -0.7776971, 119.8586922 -0.7741119, 119.8590168 -0.7645496, 119.8621593 -0.7556076, 119.8611457 -0.7510558, 119.857786 -0.7452907, 119.8554288 -0.7428619, 119.855597 -0.7387064, 119.8547164 -0.7359326, 119.8560449 -0.7328232, 119.8586676 -0.7242464, 119.8630944 -0.7184622, 119.8635943 -0.7168782, 119.8608712 -0.7114948, 119.8594048 -0.7122, 119.8495049 -0.7059616, 119.8476223 -0.7036436, 119.8437004 -0.7009966, 119.8436623 -0.6968021, 119.8501077 -0.6910177, 119.8547287 -0.6718829, 119.8597657 -0.6690422, 119.8550451 -0.6627071, 119.8599308 -0.6586165, 119.8698295 -0.6579665, 119.8697146 -0.65735, 119.8753173 -0.648136, 119.8795097 -0.6451628, 119.8820882 -0.645286, 119.8884436 -0.643892, 119.8919786 -0.6388173, 119.8985728 -0.635793, 119.9044486 -0.6347637, 119.908587 -0.6365161, 119.9138629 -0.6350652, 119.9178811 -0.6363862, 119.9235777 -0.6367473, 119.9282656 -0.6353826, 119.9261842 -0.6425218, 119.9238669 -0.6465891, 119.9198804 -0.6504586, 119.909567 -0.6571238, 119.9039177 -0.6622142, 119.9017685 -0.6648355, 119.8961066 -0.6689052, 119.8913366 -0.671682, 119.8863477 -0.675236, 119.8818865 -0.6773596, 119.8747448 -0.6818338, 119.8728974 -0.6848378, 119.8717488 -0.6889334, 119.8718781 -0.6950953, 119.8881676 -0.6966135, 119.8976073 -0.6982357, 119.9124258 -0.6993362, 119.918985 -0.6987267, 119.9259266 -0.6966442, 119.9386824 -0.6890736, 119.946783 -0.685066, 119.9547708 -0.6807151, 119.9547846 -0.683778, 119.9536058 -0.6883144, 119.9599817 -0.6873084, 119.9615437 -0.6931985, 119.9605077 -0.6980865, 119.9577847 -0.7015495, 119.9542827 -0.7040995, 119.9497407 -0.7056015, 119.9419297 -0.7147415, 119.9340006 -0.7159125, 119.9102136 -0.7189005, 119.9064397 -0.7191607, 119.9008542 -0.7228722, 119.8991538 -0.7255219, 119.8934151 -0.72902, 119.8890091 -0.7290229, 119.88519 -0.7268489, 119.8828473 -0.7285854, 119.8827845 -0.7316779, 119.8784452 -0.732925, 119.8788249 -0.7380944, 119.8781449 -0.7392257, 119.887784 -0.747015, 119.8952951 -0.7512417, 119.8773456 -0.7652789, 119.8771514 -0.7675111, 119.8728462 -0.7661353, 119.8741406 -0.7691383, 119.8854931 -0.7715459, 119.8872945 -0.773923, 119.8872018 -0.7780082, 119.8910494 -0.7778086, 119.9035709 -0.7779968, 119.9123578 -0.7745741, 119.9139705 -0.7829165, 119.9165134 -0.7890598, 119.9210646 -0.7928323, 119.9272854 -0.7920703, 119.9317294 -0.7941723, 119.9340724 -0.7968052, 119.9397488 -0.7985665, 119.9449635 -0.7983423, 119.9469678 -0.798874, 119.9544688 -0.7975404, 119.9570312 -0.7985053, 119.9674047 -0.8050843, 119.9714134 -0.8061385, 119.9740608 -0.8082644, 119.9774261 -0.8067283, 119.9786921 -0.8040353, 119.9838991 -0.8030283, 119.9871021 -0.8014813, 119.9903051 -0.7987323, 119.9924701 -0.7951703, 119.9966348 -0.7948963, 120.0002161 -0.7937666, 120.0060014 -0.7942593, 120.0131171 -0.7938656, 120.0166857 -0.7960222, 120.0196014 -0.8012421, 120.0257521 -0.8086279, 120.0271014 -0.8117889, 120.0274629 -0.8178057, 120.0285338 -0.8209128, 120.0331345 -0.829727, 120.0341521 -0.833331, 120.033967 -0.8413177, 120.0365128 -0.8460501, 120.0367548 -0.8480033)))</v>
      </c>
    </row>
    <row r="233" spans="1:18" x14ac:dyDescent="0.3">
      <c r="A233" s="4" t="s">
        <v>269</v>
      </c>
      <c r="B233" s="5">
        <v>84.589722885203003</v>
      </c>
      <c r="C233" s="5">
        <v>83.248409571503004</v>
      </c>
      <c r="D233" s="5">
        <v>87.415447349144003</v>
      </c>
      <c r="E233">
        <v>83.7</v>
      </c>
      <c r="F233">
        <v>88.7</v>
      </c>
      <c r="G233">
        <v>91.5</v>
      </c>
      <c r="H233">
        <v>95.2</v>
      </c>
      <c r="I233">
        <v>95.8</v>
      </c>
      <c r="J233">
        <v>96.1</v>
      </c>
      <c r="K233">
        <v>168.7</v>
      </c>
      <c r="L233">
        <v>112.3</v>
      </c>
      <c r="M233">
        <v>122.4</v>
      </c>
      <c r="N233" t="str">
        <f t="shared" si="3"/>
        <v>pangkal pinang</v>
      </c>
      <c r="O233">
        <f>VLOOKUP(N233,GeoJson!$E$1:$G$515,3,FALSE)</f>
        <v>-2.1333299999999999</v>
      </c>
      <c r="P233">
        <f>VLOOKUP(N233,GeoJson!$E$2:$H$515,4,FALSE)</f>
        <v>106.13333</v>
      </c>
      <c r="Q233">
        <f>VLOOKUP(N233,GeoJson!$E$2:$I$515,5,FALSE)</f>
        <v>136</v>
      </c>
      <c r="R233" t="str">
        <f>VLOOKUP(N233,GeoJson!$E$2:$J$515,6,FALSE)</f>
        <v>MULTIPOLYGON (((106.1512925 -2.0826192, 106.1582005 -2.0888701, 106.1618329 -2.0916553, 106.1653787 -2.0931634, 106.163499 -2.0986843, 106.1653036 -2.1003378, 106.1675928 -2.1044639, 106.1692687 -2.1090867, 106.1725699 -2.1150035, 106.1765959 -2.1247993, 106.1787168 -2.1288468, 106.1815834 -2.1302641, 106.1815952 -2.1323792, 106.1776675 -2.1329811, 106.1762196 -2.1360511, 106.1758734 -2.1396828, 106.1775159 -2.1485225, 106.174308 -2.1550078, 106.1591386 -2.1559378, 106.1563306 -2.1602925, 106.1541215 -2.1601472, 106.1468521 -2.1550656, 106.133026 -2.1459852, 106.1256548 -2.1513717, 106.1178437 -2.1544629, 106.1123855 -2.1547424, 106.1089701 -2.1525594, 106.1036916 -2.1546134, 106.1032678 -2.1499817, 106.0986698 -2.1467266, 106.0948713 -2.1451715, 106.0889269 -2.1445459, 106.0891144 -2.1358978, 106.0821532 -2.1274178, 106.0651759 -2.1252204, 106.0637477 -2.1237133, 106.0557056 -2.1186207, 106.0470236 -2.1151554, 106.0417551 -2.1141285, 106.040137 -2.1129984, 106.0412743 -2.1091933, 106.0453542 -2.1063082, 106.0458148 -2.1040842, 106.0489309 -2.0995262, 106.0487529 -2.0982944, 106.0430132 -2.0950751, 106.0412625 -2.0913107, 106.0423289 -2.0851579, 106.0406101 -2.0830051, 106.0407311 -2.0795649, 106.0451949 -2.0750835, 106.0510876 -2.0768849, 106.0572696 -2.0735413, 106.0573141 -2.0710309, 106.059722 -2.067039, 106.0655688 -2.0693595, 106.0659632 -2.0717952, 106.0695694 -2.0747944, 106.0744762 -2.0763019, 106.086502 -2.0771303, 106.0892025 -2.077883, 106.0916619 -2.0758857, 106.0944985 -2.0773534, 106.0973542 -2.0752982, 106.0997409 -2.0784736, 106.0991414 -2.0812836, 106.1020199 -2.0812384, 106.1032856 -2.0787088, 106.1057346 -2.0788368, 106.1077316 -2.0775819, 106.1081148 -2.0726756, 106.1031741 -2.0728087, 106.1057915 -2.0679657, 106.1061125 -2.0660636, 106.1096789 -2.0667527, 106.110455 -2.0706856, 106.1159094 -2.0678289, 106.1177972 -2.0641103, 106.1203104 -2.0638924, 106.123381 -2.062118, 106.1258925 -2.0594795, 106.1309822 -2.057466, 106.1346149 -2.0607268, 106.1409812 -2.0716363, 106.141201 -2.078552, 106.1386473 -2.0823144, 106.135749 -2.0847587, 106.1285554 -2.0886973, 106.1275895 -2.0897354, 106.1276788 -2.0945332, 106.1295924 -2.0968011, 106.131956 -2.0976206, 106.1358009 -2.0971424, 106.1388708 -2.0943089, 106.1477348 -2.0833019, 106.1512925 -2.0826192)))</v>
      </c>
    </row>
    <row r="234" spans="1:18" x14ac:dyDescent="0.3">
      <c r="A234" s="4" t="s">
        <v>672</v>
      </c>
      <c r="B234" s="5">
        <v>79.797292679310004</v>
      </c>
      <c r="C234" s="5">
        <v>79.102527504164001</v>
      </c>
      <c r="D234" s="5">
        <v>83.066276074889004</v>
      </c>
      <c r="E234">
        <v>84.9</v>
      </c>
      <c r="F234">
        <v>76.2</v>
      </c>
      <c r="G234">
        <v>85.7</v>
      </c>
      <c r="H234">
        <v>106.3</v>
      </c>
      <c r="I234">
        <v>90.7</v>
      </c>
      <c r="J234">
        <v>98.2</v>
      </c>
      <c r="K234">
        <v>172.2</v>
      </c>
      <c r="L234">
        <v>120.7</v>
      </c>
      <c r="M234">
        <v>103.4</v>
      </c>
      <c r="N234" t="str">
        <f t="shared" si="3"/>
        <v>pare-pare</v>
      </c>
      <c r="O234">
        <f>VLOOKUP(N234,GeoJson!$E$1:$G$515,3,FALSE)</f>
        <v>-4.0333300000000003</v>
      </c>
      <c r="P234">
        <f>VLOOKUP(N234,GeoJson!$E$2:$H$515,4,FALSE)</f>
        <v>119.65</v>
      </c>
      <c r="Q234">
        <f>VLOOKUP(N234,GeoJson!$E$2:$I$515,5,FALSE)</f>
        <v>116</v>
      </c>
      <c r="R234" t="str">
        <f>VLOOKUP(N234,GeoJson!$E$2:$J$515,6,FALSE)</f>
        <v>MULTIPOLYGON (((119.6640866 -3.9612889, 119.6658844 -3.9635526, 119.6672398 -3.9680771, 119.6706931 -3.9730279, 119.6828729 -3.9857922, 119.6850911 -3.9923955, 119.6866164 -3.993963, 119.6919265 -3.994186, 119.693161 -3.9998154, 119.6918311 -3.9999038, 119.6888437 -4.009173, 119.6860772 -4.0104225, 119.6892577 -4.0143097, 119.6919353 -4.0142105, 119.6974453 -4.0182318, 119.7018798 -4.0192414, 119.6993942 -4.0227184, 119.6992471 -4.0259041, 119.7005194 -4.0303709, 119.6979752 -4.0343444, 119.6991526 -4.0372376, 119.698555 -4.0392251, 119.7017039 -4.0402858, 119.6978262 -4.0454175, 119.6987079 -4.046796, 119.6979518 -4.0513881, 119.7004022 -4.053081, 119.7002745 -4.0546674, 119.703189 -4.0561757, 119.7064963 -4.0605716, 119.70755 -4.0682902, 119.7099609 -4.0721521, 119.7149353 -4.0723062, 119.7145844 -4.0767851, 119.7072181 -4.0793231, 119.7045886 -4.0793695, 119.7003671 -4.0765812, 119.6979306 -4.0763083, 119.6809083 -4.0759632, 119.6764897 -4.0734997, 119.6696312 -4.0723072, 119.6611233 -4.0738363, 119.6527255 -4.0761217, 119.6462845 -4.0768653, 119.6404743 -4.0769234, 119.6396963 -4.0754381, 119.6345729 -4.0740839, 119.6292925 -4.0741851, 119.6263826 -4.0719241, 119.6261667 -4.0702502, 119.6202617 -4.0671386, 119.6221331 -4.0646918, 119.6230661 -4.0608967, 119.622358 -4.0572396, 119.6199559 -4.054373, 119.6172017 -4.052469, 119.6208712 -4.0485017, 119.6231401 -4.0475756, 119.6248992 -4.0398735, 119.6258522 -4.0382933, 119.6245666 -4.0310198, 119.6242435 -4.0251496, 119.6228546 -4.020399, 119.6204795 -4.017307, 119.6198993 -4.0148302, 119.6218509 -4.0060811, 119.6214833 -4.0023113, 119.6249716 -4.0045962, 119.6302986 -4.001777, 119.6322718 -3.9969524, 119.6338822 -3.9889888, 119.6354614 -3.9857763, 119.6357024 -3.9824061, 119.6376781 -3.9798292, 119.6403773 -3.9798937, 119.6411676 -3.9782256, 119.6452011 -3.9738652, 119.6486861 -3.9738716, 119.6514299 -3.9729005, 119.6534969 -3.9701407, 119.6572023 -3.9680558, 119.6578737 -3.9660235, 119.6640827 -3.9612916, 119.6640866 -3.9612889)))</v>
      </c>
    </row>
    <row r="235" spans="1:18" x14ac:dyDescent="0.3">
      <c r="A235" s="4" t="s">
        <v>146</v>
      </c>
      <c r="B235" s="5">
        <v>72.926996078591998</v>
      </c>
      <c r="C235" s="5">
        <v>69.928431707035998</v>
      </c>
      <c r="D235" s="5">
        <v>81.571609535415007</v>
      </c>
      <c r="E235">
        <v>86.8</v>
      </c>
      <c r="F235">
        <v>89.1</v>
      </c>
      <c r="G235">
        <v>88.9</v>
      </c>
      <c r="H235">
        <v>97.8</v>
      </c>
      <c r="I235">
        <v>87.8</v>
      </c>
      <c r="J235">
        <v>89.5</v>
      </c>
      <c r="K235">
        <v>157</v>
      </c>
      <c r="L235">
        <v>106.8</v>
      </c>
      <c r="M235">
        <v>99.1</v>
      </c>
      <c r="N235" t="str">
        <f t="shared" si="3"/>
        <v>pariaman</v>
      </c>
      <c r="O235">
        <f>VLOOKUP(N235,GeoJson!$E$1:$G$515,3,FALSE)</f>
        <v>-0.62682000000000004</v>
      </c>
      <c r="P235">
        <f>VLOOKUP(N235,GeoJson!$E$2:$H$515,4,FALSE)</f>
        <v>100.12047</v>
      </c>
      <c r="Q235">
        <f>VLOOKUP(N235,GeoJson!$E$2:$I$515,5,FALSE)</f>
        <v>226</v>
      </c>
      <c r="R235" t="str">
        <f>VLOOKUP(N235,GeoJson!$E$2:$J$515,6,FALSE)</f>
        <v>MULTIPOLYGON (((100.1355932 -0.5583393, 100.1357116 -0.5610913, 100.134817 -0.562218, 100.1347009 -0.5622439, 100.1330241 -0.5624855, 100.1326014 -0.5624552, 100.1324106 -0.5625426, 100.1322784 -0.5626757, 100.1320676 -0.5629588, 100.1320324 -0.5630533, 100.1319461 -0.5633141, 100.1322951 -0.5642505, 100.1324055 -0.5645466, 100.1324381 -0.5647439, 100.13267 -0.5654512, 100.1326321 -0.5655403, 100.1325688 -0.5656679, 100.1320675 -0.5660236, 100.1317425 -0.5662186, 100.1312589 -0.5675517, 100.1311475 -0.5676453, 100.1310258 -0.5683814, 100.1310456 -0.5686221, 100.1311323 -0.5692754, 100.1312597 -0.5702356, 100.1312595 -0.5703415, 100.1312123 -0.5708175, 100.1311594 -0.57135, 100.1312789 -0.5714812, 100.1321769 -0.5719527, 100.1327456 -0.5720627, 100.1333466 -0.5722568, 100.1356339 -0.5722338, 100.1363677 -0.5718113, 100.1368177 -0.5713602, 100.1368873 -0.5712682, 100.1376273 -0.57029, 100.1376402 -0.570277, 100.1387941 -0.5706501, 100.1391918 -0.5712576, 100.1403346 -0.572275, 100.1413268 -0.572351, 100.1441276 -0.572661, 100.1450445 -0.5726609, 100.1455099 -0.5725306, 100.1455854 -0.5724831, 100.1462152 -0.5720799, 100.1473247 -0.5711978, 100.1494662 -0.5706694, 100.1496148 -0.5707661, 100.1501361 -0.5715934, 100.1502364 -0.5720169, 100.1506258 -0.5746863, 100.1502692 -0.5752006, 100.1499723 -0.5757639, 100.1493388 -0.5779377, 100.1492497 -0.5785664, 100.1491097 -0.5795548, 100.1495331 -0.5828183, 100.1482874 -0.5840246, 100.1479608 -0.5843019, 100.1479316 -0.5843196, 100.1462854 -0.585733, 100.146264 -0.5857796, 100.1462186 -0.5870566, 100.1462308 -0.5871912, 100.1466264 -0.5882368, 100.1492224 -0.5892012, 100.1501092 -0.5889772, 100.1504708 -0.5888437, 100.1516305 -0.5883002, 100.1523093 -0.5881028, 100.1536496 -0.5881493, 100.1539521 -0.5882662, 100.1543359 -0.5884741, 100.155098 -0.5889106, 100.1526048 -0.594275, 100.1555135 -0.5961868, 100.1588202 -0.5942028, 100.1612127 -0.5951231, 100.1612131 -0.5969412, 100.1644156 -0.6017217, 100.1669255 -0.6034212, 100.1705555 -0.5998361, 100.1736388 -0.600599, 100.1730394 -0.6051745, 100.174996 -0.6071822, 100.1800831 -0.6083577, 100.1807016 -0.6112897, 100.1815843 -0.6135449, 100.1821005 -0.6149699, 100.1797065 -0.616591, 100.1744173 -0.6181596, 100.1742531 -0.6217355, 100.1731572 -0.624937, 100.1732095 -0.6277453, 100.1731319 -0.6279136, 100.1732226 -0.6281871, 100.1733617 -0.6283076, 100.1736326 -0.6283259, 100.1752102 -0.6289119, 100.1768269 -0.6302347, 100.1766975 -0.6312357, 100.1751532 -0.6319394, 100.1743968 -0.6325915, 100.1739142 -0.6338297, 100.1738873 -0.6339191, 100.1733765 -0.6350963, 100.1732211 -0.6378489, 100.1731316 -0.6402966, 100.1730831 -0.6404034, 100.172891 -0.6406493, 100.1728547 -0.6406957, 100.1720434 -0.6419632, 100.1720241 -0.642423, 100.1713413 -0.6445153, 100.1703417 -0.644479, 100.1697301 -0.6440052, 100.1696619 -0.6439578, 100.1692446 -0.6438512, 100.1692318 -0.6438517, 100.1686508 -0.6444219, 100.1697029 -0.6456673, 100.1707714 -0.645997, 100.1716177 -0.646706, 100.1721908 -0.647551, 100.1730119 -0.6486033, 100.17277 -0.6520701, 100.1699008 -0.6507131, 100.169752 -0.6507048, 100.1680038 -0.6506727, 100.166729 -0.6506261, 100.1664293 -0.6505324, 100.1655626 -0.6500093, 100.1651763 -0.6498275, 100.1651488 -0.6498176, 100.1646441 -0.649965, 100.1645138 -0.6501863, 100.1639611 -0.6518437, 100.1633809 -0.653369, 100.1609699 -0.6552424, 100.1608472 -0.6560146, 100.1607556 -0.657058, 100.160664 -0.6572564, 100.159791 -0.6583306, 100.1555838 -0.6627931, 100.1535491 -0.6659886, 100.1545921 -0.6687472, 100.1558902 -0.6689612, 100.1562295 -0.6689146, 100.1578604 -0.6695573, 100.1593178 -0.6756861, 100.1431347 -0.65908, 100.1323848 -0.6492729, 100.1277172 -0.6458518, 100.121169 -0.6349176, 100.1155986 -0.6278894, 100.1148833 -0.6235878, 100.1163309 -0.6204922, 100.1157019 -0.6157166, 100.1131266 -0.6092096, 100.1069034 -0.5966284, 100.102756 -0.5892305, 100.0969501 -0.5813396, 100.0935944 -0.5745485, 100.0908466 -0.5679706, 100.0908315 -0.5679377, 100.0904241 -0.5639965, 100.0926589 -0.5616087, 100.0959368 -0.5610078, 100.0965954 -0.5615877, 100.0973066 -0.5625608, 100.097521 -0.56255, 100.0981565 -0.5623579, 100.0988719 -0.5620093, 100.1001486 -0.5610376, 100.1005735 -0.560401, 100.1011785 -0.55972, 100.101738 -0.559836, 100.1018722 -0.559917, 100.1019042 -0.5599609, 100.1028353 -0.5614307, 100.1043042 -0.5619482, 100.1065433 -0.5613027, 100.1075751 -0.5594606, 100.1076967 -0.5592435, 100.1117428 -0.5572614, 100.1118179 -0.5572355, 100.1118334 -0.5572301, 100.1141035 -0.5566291, 100.1141167 -0.5566257, 100.1145427 -0.5565137, 100.1149282 -0.5563725, 100.1165938 -0.5557704, 100.1180516 -0.5554682, 100.1183503 -0.5554622, 100.1194519 -0.5554402, 100.1212089 -0.5540167, 100.1212517 -0.5539738, 100.1230703 -0.5536649, 100.1233345 -0.5538067, 100.1245735 -0.5534037, 100.1250438 -0.5530306, 100.1273616 -0.5508565, 100.1276955 -0.5502817, 100.1278711 -0.5498371, 100.1298934 -0.5483695, 100.1305159 -0.5486081, 100.1319901 -0.5501269, 100.1350048 -0.5540264, 100.1355932 -0.5583393)))</v>
      </c>
    </row>
    <row r="236" spans="1:18" x14ac:dyDescent="0.3">
      <c r="A236" s="4" t="s">
        <v>440</v>
      </c>
      <c r="B236" s="5">
        <v>70.069145639850007</v>
      </c>
      <c r="C236" s="5">
        <v>71.210940458026997</v>
      </c>
      <c r="D236" s="5">
        <v>81.449279846704002</v>
      </c>
      <c r="E236">
        <v>86.2</v>
      </c>
      <c r="F236">
        <v>91.3</v>
      </c>
      <c r="G236">
        <v>95.5</v>
      </c>
      <c r="H236">
        <v>95.9</v>
      </c>
      <c r="I236">
        <v>96.4</v>
      </c>
      <c r="J236">
        <v>97.6</v>
      </c>
      <c r="K236">
        <v>171.2</v>
      </c>
      <c r="L236">
        <v>107.9</v>
      </c>
      <c r="M236">
        <v>114.9</v>
      </c>
      <c r="N236" t="str">
        <f t="shared" si="3"/>
        <v>pasuruan</v>
      </c>
      <c r="O236">
        <f>VLOOKUP(N236,GeoJson!$E$1:$G$515,3,FALSE)</f>
        <v>-7.7333299999999996</v>
      </c>
      <c r="P236">
        <f>VLOOKUP(N236,GeoJson!$E$2:$H$515,4,FALSE)</f>
        <v>112.83333</v>
      </c>
      <c r="Q236">
        <f>VLOOKUP(N236,GeoJson!$E$2:$I$515,5,FALSE)</f>
        <v>174</v>
      </c>
      <c r="R236" t="str">
        <f>VLOOKUP(N236,GeoJson!$E$2:$J$515,6,FALSE)</f>
        <v>MULTIPOLYGON (((112.8372637 -7.5664805, 112.8375014 -7.5683539, 112.8417205 -7.5725239, 112.8448 -7.57786, 112.85078 -7.58186, 112.86044 -7.58511, 112.86766 -7.58533, 112.87023 -7.58488, 112.87318 -7.58832, 112.87664 -7.59663, 112.87791 -7.60072, 112.88036 -7.60599, 112.88564 -7.6132, 112.88841 -7.61417, 112.88941 -7.61711, 112.89512 -7.61999, 112.89685 -7.62215, 112.9027732 -7.6258197, 112.9008871 -7.6289068, 112.8990255 -7.6285097, 112.895036 -7.6256182, 112.8914718 -7.6266992, 112.8863416 -7.6235495, 112.8840822 -7.6286195, 112.8843307 -7.6318219, 112.8788891 -7.630344, 112.8778228 -7.6270073, 112.8749313 -7.6263054, 112.874649 -7.6299646, 112.8728143 -7.6322582, 112.8724869 -7.6351821, 112.8751645 -7.6361692, 112.8760146 -7.6395967, 112.8733749 -7.6447761, 112.8715393 -7.651207, 112.8738148 -7.6523973, 112.8726245 -7.6549568, 112.872831 -7.6599291, 112.8744689 -7.6605441, 112.8762571 -7.6570107, 112.8788072 -7.6552859, 112.8870074 -7.6600123, 112.8869407 -7.6624206, 112.8830691 -7.6608632, 112.8815459 -7.6639717, 112.8860614 -7.6670488, 112.8834346 -7.6715549, 112.8906907 -7.6730479, 112.8908996 -7.6756294, 112.8944906 -7.6762471, 112.8947677 -7.6789477, 112.8963851 -7.6827472, 112.8952254 -7.6854728, 112.9012196 -7.6864005, 112.9064101 -7.6817677, 112.9079866 -7.679231, 112.9108027 -7.6784921, 112.9141014 -7.6795041, 112.9168516 -7.6785354, 112.9185231 -7.6739726, 112.9227377 -7.6760177, 112.9252471 -7.671005, 112.9286032 -7.6672316, 112.9319686 -7.6687258, 112.9364394 -7.6617143, 112.9379729 -7.6604388, 112.9371718 -7.6577952, 112.93922 -7.6545315, 112.9449314 -7.6522712, 112.9439544 -7.6480916, 112.946411 -7.6439831, 112.9465865 -7.6396873, 112.9476635 -7.6366803, 112.9498137 -7.6358869, 112.95644 -7.62813, 112.95952 -7.62949, 112.96085 -7.633, 112.96114 -7.63653, 112.96271 -7.63686, 112.96574 -7.64055, 112.96889 -7.64647, 112.979 -7.65369, 112.98483 -7.65653, 112.99248 -7.65754, 113.00265 -7.65432, 113.01424 -7.65245, 113.01974 -7.64961, 113.02214 -7.64996, 113.02865 -7.64926, 113.04163 -7.65307, 113.04823 -7.65685, 113.05032 -7.65747, 113.05617 -7.66222, 113.06345 -7.66881, 113.06747 -7.67366, 113.06892 -7.67686, 113.07688 -7.69036, 113.08119 -7.69593, 113.08479 -7.69912, 113.08669 -7.70209, 113.0938 -7.70347, 113.0958736 -7.7060977, 113.0924453 -7.7066076, 113.0920333 -7.7079074, 113.088333 -7.7074468, 113.0864181 -7.709985, 113.0808791 -7.7148111, 113.0796431 -7.7196548, 113.0761413 -7.7233426, 113.072853 -7.7253416, 113.0729216 -7.7277434, 113.0713424 -7.7292903, 113.071083 -7.7330158, 113.0688399 -7.7356989, 113.0652389 -7.7373669, 113.0612487 -7.7420704, 113.0546798 -7.7482684, 113.0559539 -7.754144, 113.0554198 -7.756768, 113.057083 -7.759433, 113.0563353 -7.7649233, 113.0531691 -7.7670476, 113.0501632 -7.7760503, 113.052864 -7.7796738, 113.0537032 -7.7852809, 113.0517653 -7.7906291, 113.0528335 -7.7960741, 113.0517653 -7.8000863, 113.0489501 -7.8040779, 113.0512389 -7.8060749, 113.049446 -7.8083513, 113.0480803 -7.8146141, 113.0484084 -7.8168514, 113.0473403 -7.819792, 113.0452498 -7.8202603, 113.0440978 -7.8225472, 113.0399779 -7.8256672, 113.0389785 -7.8277781, 113.032936 -7.8304804, 113.0308684 -7.8335488, 113.027275 -7.8340757, 113.0251922 -7.8382618, 113.0226745 -7.8393376, 113.02256 -7.8411381, 113.0177154 -7.8441918, 113.013893 -7.8502548, 113.0112456 -7.8511851, 113.0077971 -7.8541949, 113.0062179 -7.8576253, 113.0011901 -7.8609679, 113.0009154 -7.8623469, 112.9978332 -7.8638642, 112.9967574 -7.8660891, 112.9902343 -7.8694265, 112.986206 -7.8774727, 112.9845428 -7.8791287, 112.9782256 -7.8824403, 112.9694671 -7.8917349, 112.9660033 -7.8959525, 112.9631652 -7.8979457, 112.9558639 -7.8983352, 112.9526061 -7.9044893, 112.948799 -7.9063089, 112.9485091 -7.9088028, 112.9513549 -7.9109872, 112.9526138 -7.9131706, 112.9529189 -7.9163044, 112.9505309 -7.9216907, 112.9503936 -7.9238518, 112.9524612 -7.9341042, 112.9530635 -7.9428101, 112.9449462 -7.9495127, 112.9385223 -7.9499643, 112.9362945 -7.9517534, 112.9353179 -7.9561956, 112.9230804 -7.9537905, 112.9195022 -7.9539826, 112.9148559 -7.9513653, 112.9117965 -7.9541943, 112.9067687 -7.9526141, 112.9063033 -7.9507959, 112.9025268 -7.9475749, 112.8985442 -7.9468163, 112.8960723 -7.9473837, 112.8932647 -7.950186, 112.8898009 -7.9498198, 112.8870086 -7.952112, 112.8850936 -7.9525025, 112.8820037 -7.9489653, 112.876892 -7.9475286, 112.8738937 -7.9454167, 112.8705444 -7.947027, 112.8619308 -7.9419906, 112.8562087 -7.9396713, 112.8537063 -7.9398363, 112.8479003 -7.942034, 112.843811 -7.9421675, 112.8404845 -7.9408753, 112.8358383 -7.9410303, 112.833702 -7.9386561, 112.8290634 -7.9362929, 112.8227462 -7.9318798, 112.8227157 -7.9289768, 112.8207778 -7.9277938, 112.8133926 -7.927922, 112.8054122 -7.9254578, 112.8018874 -7.9198978, 112.7967071 -7.9176515, 112.7920531 -7.9125002, 112.7880477 -7.9049047, 112.7841415 -7.8996542, 112.7850951 -7.8970931, 112.7828292 -7.8939503, 112.7804336 -7.8921803, 112.7800139 -7.8874004, 112.7783126 -7.8836864, 112.7772674 -7.8789085, 112.7807311 -7.8740638, 112.7767333 -7.8695353, 112.7725982 -7.8671721, 112.7667236 -7.8679598, 112.7633743 -7.8640507, 112.7586364 -7.8647864, 112.7606124 -7.8583601, 112.7582588 -7.8534546, 112.7554244 -7.8515448, 112.752662 -7.8514922, 112.7500847 -7.8496453, 112.7484805 -7.8500364, 112.741867 -7.8471236, 112.7396591 -7.8446859, 112.7343056 -7.8349203, 112.7364272 -7.8315232, 112.7366878 -7.8274639, 112.7335679 -7.8242101, 112.7334785 -7.8183639, 112.7308603 -7.8194621, 112.721989 -7.8200751, 112.7194062 -7.819403, 112.7149678 -7.8220728, 112.7123576 -7.8211645, 112.7112418 -7.8251598, 112.7058393 -7.8229008, 112.7063219 -7.8210083, 112.7043803 -7.8177566, 112.7026817 -7.8180242, 112.6982574 -7.8136519, 112.6953295 -7.8145724, 112.6889047 -7.8139073, 112.6858596 -7.8125505, 112.6763534 -7.8102506, 112.6695098 -7.8068574, 112.6650161 -7.8058885, 112.6618118 -7.8060191, 112.6606614 -7.8046333, 112.6570506 -7.8056363, 112.6548723 -7.8009776, 112.6564424 -7.7974531, 112.6416115 -7.7951781, 112.6381636 -7.7906992, 112.6305685 -7.7917171, 112.6234338 -7.7897952, 112.620805 -7.7873062, 112.6164462 -7.7877352, 112.6143665 -7.7839488, 112.6052922 -7.771833, 112.6023456 -7.7692405, 112.5984267 -7.7683874, 112.5914561 -7.7659184, 112.5881959 -7.76669, 112.5862749 -7.7656935, 112.5824525 -7.7610606, 112.5812929 -7.7585643, 112.5817201 -7.7532753, 112.5808046 -7.7494653, 112.5791871 -7.7462023, 112.5775468 -7.738593, 112.5753572 -7.7368811, 112.5745413 -7.7339321, 112.5748672 -7.732704, 112.584351 -7.722711, 112.589371 -7.713804, 112.5890884 -7.7108591, 112.5910339 -7.7081612, 112.593605 -7.7011403, 112.5954513 -7.700939, 112.5981063 -7.6967691, 112.59787 -7.694976, 112.60228 -7.68979, 112.6100841 -7.6862729, 112.610367 -7.68463, 112.6147001 -7.6813207, 112.620041 -7.671109, 112.623634 -7.666643, 112.62233 -7.664646, 112.6223983 -7.6605504, 112.624489 -7.659332, 112.628807 -7.652109, 112.628746 -7.643492, 112.6275634 -7.6390513, 112.6249999 -7.6351612, 112.622528 -7.6332133, 112.6203 -7.628824, 112.619476 -7.623177, 112.6211013 -7.6156081, 112.6249999 -7.6149138, 112.6281814 -7.6158274, 112.631668 -7.6139983, 112.6383666 -7.6094106, 112.6436996 -7.6035651, 112.6510238 -7.5977581, 112.6554071 -7.5955587, 112.6549157 -7.5939993, 112.6598592 -7.5914555, 112.6623625 -7.587727, 112.6608771 -7.583895, 112.6555794 -7.5836297, 112.6537003 -7.5827588, 112.6542871 -7.5801917, 112.6574437 -7.5745877, 112.6597249 -7.5677079, 112.6613964 -7.5666468, 112.6638334 -7.5620391, 112.6657047 -7.5608997, 112.670564 -7.5607747, 112.6733625 -7.560401, 112.6743616 -7.5579057, 112.6800816 -7.5500524, 112.6825655 -7.5485739, 112.689192 -7.5495779, 112.6937713 -7.5463751, 112.695877 -7.5456856, 112.7061843 -7.5449327, 112.7064742 -7.5462282, 112.7101287 -7.5489486, 112.7107162 -7.5551484, 112.7124252 -7.5579045, 112.7145232 -7.5593904, 112.719223 -7.5610073, 112.7215804 -7.5637324, 112.7228303 -7.5687988, 112.7261868 -7.5711761, 112.7286908 -7.571799, 112.7329859 -7.5710085, 112.7388915 -7.5732206, 112.7477111 -7.5718887, 112.7533874 -7.5752738, 112.7564315 -7.5732091, 112.7624358 -7.5748709, 112.7695652 -7.5736285, 112.7716287 -7.5704844, 112.7762926 -7.5717921, 112.7779998 -7.5683497, 112.7822189 -7.5656665, 112.784706 -7.5627783, 112.7907104 -7.5643642, 112.7935332 -7.5622118, 112.7989424 -7.5605396, 112.8014449 -7.5620459, 112.8021316 -7.5595758, 112.804779 -7.5594133, 112.8052062 -7.5559662, 112.8065108 -7.5550368, 112.8101043 -7.5553983, 112.8139419 -7.5590818, 112.8165206 -7.5589178, 112.8266982 -7.5536259, 112.8320312 -7.5523704, 112.834221 -7.5538623, 112.8339243 -7.5558364, 112.8372637 -7.5664805)))</v>
      </c>
    </row>
    <row r="237" spans="1:18" x14ac:dyDescent="0.3">
      <c r="A237" s="4" t="s">
        <v>145</v>
      </c>
      <c r="B237" s="5">
        <v>84.003468089636002</v>
      </c>
      <c r="C237" s="5">
        <v>81.733909640196998</v>
      </c>
      <c r="D237" s="5">
        <v>88.555122862852997</v>
      </c>
      <c r="E237">
        <v>82</v>
      </c>
      <c r="F237">
        <v>87.3</v>
      </c>
      <c r="G237">
        <v>87.7</v>
      </c>
      <c r="H237">
        <v>94.8</v>
      </c>
      <c r="I237">
        <v>93.3</v>
      </c>
      <c r="J237">
        <v>100.5</v>
      </c>
      <c r="K237">
        <v>176.4</v>
      </c>
      <c r="L237">
        <v>101.4</v>
      </c>
      <c r="M237">
        <v>103.9</v>
      </c>
      <c r="N237" t="str">
        <f t="shared" si="3"/>
        <v>payakumbuh</v>
      </c>
      <c r="O237">
        <f>VLOOKUP(N237,GeoJson!$E$1:$G$515,3,FALSE)</f>
        <v>-0.23333000000000001</v>
      </c>
      <c r="P237">
        <f>VLOOKUP(N237,GeoJson!$E$2:$H$515,4,FALSE)</f>
        <v>100.63333</v>
      </c>
      <c r="Q237">
        <f>VLOOKUP(N237,GeoJson!$E$2:$I$515,5,FALSE)</f>
        <v>386</v>
      </c>
      <c r="R237" t="str">
        <f>VLOOKUP(N237,GeoJson!$E$2:$J$515,6,FALSE)</f>
        <v>MULTIPOLYGON (((100.6326607 -0.191376, 100.6323913 -0.1870947, 100.6363583 -0.1840863, 100.6458562 -0.1858585, 100.6560329 -0.1881835, 100.6607939 -0.1862356, 100.6627996 -0.1877662, 100.6625445 -0.1902562, 100.6650977 -0.1906897, 100.6717675 -0.1893236, 100.6751027 -0.1918775, 100.6776079 -0.192311, 100.6774024 -0.1990238, 100.6797341 -0.2013935, 100.6800089 -0.2042897, 100.6843616 -0.2071818, 100.6858841 -0.2104669, 100.6853259 -0.2161522, 100.6772316 -0.2145122, 100.6752874 -0.220375, 100.6773438 -0.2298083, 100.6769985 -0.2315105, 100.6674229 -0.2381927, 100.6674768 -0.243333, 100.6606174 -0.2410141, 100.6573116 -0.2438032, 100.6504227 -0.2470875, 100.6461787 -0.2499757, 100.6460001 -0.251289, 100.6472701 -0.2597808, 100.6491206 -0.2667163, 100.6475126 -0.2695412, 100.6493615 -0.2738836, 100.6461056 -0.2741822, 100.6396122 -0.2701673, 100.6342867 -0.2680477, 100.622589 -0.2717589, 100.6186909 -0.2749054, 100.6134936 -0.2738597, 100.610375 -0.2716365, 100.6057623 -0.2704598, 100.6034881 -0.2674516, 100.5984056 -0.264953, 100.5985784 -0.2622116, 100.596194 -0.2590658, 100.5907318 -0.2473417, 100.5799869 -0.2431428, 100.5861033 -0.2374179, 100.5889948 -0.2321704, 100.5914593 -0.2306464, 100.5952729 -0.2235516, 100.5974448 -0.2205945, 100.5993245 -0.2195429, 100.592968 -0.2153445, 100.5902944 -0.2145296, 100.5880865 -0.212275, 100.5831794 -0.2101824, 100.5835899 -0.2014348, 100.5861894 -0.1980931, 100.5882513 -0.1983877, 100.5911676 -0.1961733, 100.5921774 -0.1937725, 100.5961277 -0.1922379, 100.600831 -0.1916538, 100.6028632 -0.1934827, 100.6063115 -0.1931635, 100.6056783 -0.1961839, 100.6093359 -0.1965927, 100.6119137 -0.1949811, 100.617385 -0.1956655, 100.6195013 -0.1941178, 100.6243654 -0.1943354, 100.6284614 -0.193542, 100.6315708 -0.1944308, 100.6326607 -0.191376)))</v>
      </c>
    </row>
    <row r="238" spans="1:18" x14ac:dyDescent="0.3">
      <c r="A238" s="4" t="s">
        <v>381</v>
      </c>
      <c r="B238" s="5">
        <v>68.846532905524001</v>
      </c>
      <c r="C238" s="5">
        <v>69.660403969317997</v>
      </c>
      <c r="D238" s="5">
        <v>78.936661573742995</v>
      </c>
      <c r="E238">
        <v>81.7</v>
      </c>
      <c r="F238">
        <v>81.2</v>
      </c>
      <c r="G238">
        <v>93.7</v>
      </c>
      <c r="H238">
        <v>96.2</v>
      </c>
      <c r="I238">
        <v>97</v>
      </c>
      <c r="J238">
        <v>98.6</v>
      </c>
      <c r="K238">
        <v>173</v>
      </c>
      <c r="L238">
        <v>109.5</v>
      </c>
      <c r="M238">
        <v>111.5</v>
      </c>
      <c r="N238" t="str">
        <f t="shared" si="3"/>
        <v>pekalongan</v>
      </c>
      <c r="O238">
        <f>VLOOKUP(N238,GeoJson!$E$1:$G$515,3,FALSE)</f>
        <v>-7.0319000000000003</v>
      </c>
      <c r="P238">
        <f>VLOOKUP(N238,GeoJson!$E$2:$H$515,4,FALSE)</f>
        <v>109.624</v>
      </c>
      <c r="Q238">
        <f>VLOOKUP(N238,GeoJson!$E$2:$I$515,5,FALSE)</f>
        <v>610</v>
      </c>
      <c r="R238" t="str">
        <f>VLOOKUP(N238,GeoJson!$E$2:$J$515,6,FALSE)</f>
        <v>MULTIPOLYGON (((109.6659298 -6.8517299, 109.6645584 -6.8538961, 109.6632233 -6.8593325, 109.6600113 -6.8592944, 109.6596451 -6.864254, 109.6608203 -6.8665065, 109.6588745 -6.868319, 109.658249 -6.8706552, 109.6601639 -6.8728699, 109.6643229 -6.8741623, 109.6630465 -6.877864, 109.6562534 -6.8758099, 109.6527655 -6.8785333, 109.6472091 -6.8798283, 109.6479501 -6.8861648, 109.6502739 -6.8859625, 109.6503983 -6.8886671, 109.6475372 -6.8886747, 109.6460243 -6.8939679, 109.6440357 -6.8955051, 109.6480942 -6.8968076, 109.6477443 -6.9055799, 109.6452253 -6.9053511, 109.6442692 -6.9115106, 109.6468168 -6.9126387, 109.6421738 -6.9169888, 109.6447554 -6.9210543, 109.6484032 -6.9223122, 109.6493463 -6.9214862, 109.6569756 -6.9220355, 109.6587045 -6.9200443, 109.6640429 -6.9219398, 109.6662019 -6.9209135, 109.6694331 -6.9228251, 109.6679987 -6.928147, 109.6691731 -6.9318336, 109.6690717 -6.93426, 109.6715726 -6.9349606, 109.6710097 -6.9300576, 109.6721283 -6.9288994, 109.6749726 -6.9293552, 109.6739343 -6.9316386, 109.6750606 -6.9345965, 109.6737518 -6.9368352, 109.6770249 -6.9375295, 109.675293 -6.9402652, 109.6770478 -6.9415927, 109.6788559 -6.9400362, 109.6811565 -6.9415501, 109.682123 -6.9439283, 109.6817982 -6.9469141, 109.6839298 -6.9515286, 109.6858176 -6.9521881, 109.6875407 -6.9507306, 109.6931431 -6.9549711, 109.6927639 -6.9572555, 109.6964359 -6.9635493, 109.6987152 -6.9655051, 109.7027855 -6.9647757, 109.7027348 -6.9681071, 109.7045108 -6.9712777, 109.7032518 -6.9738109, 109.7052689 -6.9748054, 109.7048035 -6.9782885, 109.7067689 -6.9796739, 109.7066607 -6.9852068, 109.7074167 -6.9864977, 109.7153797 -6.9879678, 109.7173811 -6.9861276, 109.7217165 -6.9866213, 109.722949 -6.9900887, 109.7251098 -6.9919324, 109.7267931 -6.9963096, 109.7299713 -7.0006389, 109.7306973 -7.0027925, 109.7360764 -7.0036988, 109.7397834 -7.0008649, 109.7421899 -6.9965284, 109.7441655 -6.9954341, 109.7481616 -6.999587, 109.7468417 -7.0048961, 109.7487109 -7.0072803, 109.7477267 -7.0116657, 109.7488711 -7.0143213, 109.754217 -7.0218295, 109.7589699 -7.0305835, 109.7589983 -7.0338915, 109.756486 -7.0366353, 109.7531453 -7.0387, 109.7553007 -7.040951, 109.7516196 -7.0436011, 109.7530721 -7.0464365, 109.7554082 -7.0471578, 109.7552007 -7.0569771, 109.7563114 -7.0609604, 109.7586896 -7.0638078, 109.7560239 -7.0649639, 109.7586061 -7.0687746, 109.7580721 -7.0712356, 109.7560198 -7.0723743, 109.7570192 -7.0750784, 109.7548753 -7.078464, 109.753212 -7.083827, 109.7511064 -7.0850958, 109.7510988 -7.0877017, 109.752907 -7.0892295, 109.7513123 -7.091659, 109.7478867 -7.0933027, 109.746666 -7.0962844, 109.7390289 -7.0994873, 109.7396088 -7.1029005, 109.7439041 -7.1116404, 109.7483902 -7.1118354, 109.7544174 -7.1129079, 109.756134 -7.1145744, 109.7630081 -7.1164898, 109.7663956 -7.1148071, 109.7719498 -7.1167526, 109.7725449 -7.1198311, 109.7745743 -7.1250004, 109.7729874 -7.1320324, 109.7737122 -7.1347141, 109.7706299 -7.1391305, 109.7715454 -7.1429696, 109.7747052 -7.1444549, 109.7767945 -7.1500472, 109.7773514 -7.1531443, 109.7797318 -7.157073, 109.7834473 -7.160458, 109.7840423 -7.1629791, 109.78759 -7.1662325, 109.7942123 -7.1679625, 109.7987117 -7.1711648, 109.7953263 -7.173563, 109.7867126 -7.1771583, 109.775177 -7.1800694, 109.7702942 -7.1804356, 109.7662582 -7.1793556, 109.7615738 -7.1766166, 109.7535553 -7.1805844, 109.7453384 -7.1826886, 109.7440567 -7.1843562, 109.7454224 -7.1878624, 109.743721 -7.1904301, 109.7405853 -7.1927862, 109.7341538 -7.1956973, 109.7298432 -7.1999783, 109.7270813 -7.201735, 109.7249145 -7.2016015, 109.7214051 -7.1998639, 109.7177582 -7.1995806, 109.7124481 -7.1982636, 109.7080154 -7.1998582, 109.7060394 -7.1983771, 109.7040939 -7.1953082, 109.6954269 -7.1958727, 109.6916046 -7.1951656, 109.6902695 -7.1924796, 109.687439 -7.1908479, 109.6865921 -7.1881594, 109.6830826 -7.185112, 109.68219 -7.1813354, 109.6830673 -7.1774945, 109.6817017 -7.1740322, 109.6783067 -7.1723637, 109.675049 -7.1727409, 109.6727525 -7.1744818, 109.6707994 -7.1777152, 109.66521 -7.1778282, 109.6638184 -7.1784568, 109.6551132 -7.1752848, 109.6518936 -7.1750707, 109.6480298 -7.1720919, 109.6429598 -7.1734656, 109.6412964 -7.1761679, 109.6365204 -7.1761536, 109.6348038 -7.1775045, 109.6322327 -7.1829886, 109.6303635 -7.1842842, 109.6280365 -7.1889157, 109.625 -7.1891217, 109.6234284 -7.1975803, 109.6205368 -7.2001137, 109.6161652 -7.2013545, 109.6124573 -7.2076401, 109.6112747 -7.2108001, 109.6075134 -7.2116146, 109.6017532 -7.2089457, 109.6005326 -7.2076807, 109.5959473 -7.2059245, 109.5947952 -7.2079811, 109.590477 -7.2069163, 109.5894776 -7.2103357, 109.5874863 -7.2137637, 109.5848389 -7.2165594, 109.5787125 -7.2218151, 109.5736542 -7.2223181, 109.5711899 -7.2208294, 109.567482 -7.2217931, 109.5631638 -7.2257356, 109.5611878 -7.2304124, 109.554039 -7.2305669, 109.5464325 -7.2363943, 109.5432892 -7.2406125, 109.5385895 -7.2444296, 109.5382843 -7.2393999, 109.5360031 -7.2359213, 109.5337601 -7.2341604, 109.53228 -7.23074, 109.5301895 -7.2253594, 109.5305786 -7.222475, 109.5248184 -7.2207112, 109.522644 -7.2191744, 109.5211792 -7.2162661, 109.5217819 -7.2120428, 109.5198822 -7.2099337, 109.5211258 -7.2076554, 109.5204773 -7.2049336, 109.5223618 -7.2029252, 109.5252075 -7.2015748, 109.5256348 -7.1981845, 109.5244065 -7.1944642, 109.5178452 -7.1879763, 109.5189514 -7.1858138, 109.5156327 -7.1808428, 109.5117646 -7.1739983, 109.5114451 -7.1718017, 109.5095444 -7.169856, 109.5055771 -7.1684713, 109.5057984 -7.166162, 109.5047989 -7.1612496, 109.5048066 -7.1568665, 109.5023804 -7.1527066, 109.5015183 -7.1482405, 109.4991684 -7.1434388, 109.4973755 -7.1411666, 109.4976349 -7.1384577, 109.4962911 -7.136302, 109.4934388 -7.1344184, 109.4927368 -7.1277899, 109.4908905 -7.1224474, 109.4912415 -7.1203746, 109.4938736 -7.1175684, 109.4957199 -7.1128339, 109.4942932 -7.109817, 109.4987564 -7.1077079, 109.5020905 -7.1035118, 109.5043335 -7.103105, 109.5042191 -7.0988306, 109.5023651 -7.0949363, 109.4993363 -7.0918903, 109.4993973 -7.0865574, 109.4957504 -7.0827927, 109.4958115 -7.0797805, 109.4970627 -7.074254, 109.4957504 -7.0668916, 109.4938736 -7.0661449, 109.4880219 -7.0554599, 109.4881744 -7.0538306, 109.4909134 -7.0499877, 109.4893875 -7.0461807, 109.4851761 -7.045001, 109.4847641 -7.0412187, 109.4864884 -7.0401468, 109.4866944 -7.0378265, 109.4855652 -7.0310769, 109.483429 -7.0299468, 109.4848557 -7.0266575, 109.4876251 -7.0228743, 109.4934311 -7.018804, 109.4940415 -7.0155415, 109.4928818 -7.0134172, 109.4945137 -7.0110251, 109.4970772 -7.0105714, 109.4966584 -7.0067711, 109.4988022 -6.9999999, 109.4979935 -6.9964551, 109.495224 -6.9902138, 109.4974213 -6.9876375, 109.4954911 -6.9848618, 109.4985804 -6.9823701, 109.4980393 -6.9798226, 109.498909 -6.9758167, 109.4976044 -6.9709253, 109.4983978 -6.9642758, 109.5006714 -6.9620704, 109.5023905 -6.962, 109.5078659 -6.956913, 109.5087738 -6.9543609, 109.5111694 -6.9522037, 109.5123673 -6.947987, 109.514497 -6.9475147, 109.5192684 -6.9485747, 109.520813 -6.9463668, 109.5211258 -6.9432067, 109.5269165 -6.9408783, 109.5307846 -6.9406866, 109.5309601 -6.9381937, 109.5346774 -6.9375592, 109.5346856 -6.9329608, 109.5412543 -6.9300935, 109.5459275 -6.9298771, 109.5490515 -6.92621, 109.5502752 -6.9284854, 109.5527434 -6.9289543, 109.5535747 -6.9262474, 109.5527027 -6.9239354, 109.5553653 -6.9224616, 109.5585954 -6.9250739, 109.561773 -6.9225047, 109.5615845 -6.9199147, 109.5634155 -6.9184112, 109.5628891 -6.914329, 109.5610352 -6.9126296, 109.5638056 -6.9095636, 109.564904 -6.9072151, 109.5644531 -6.9031682, 109.5627747 -6.8999881, 109.5660095 -6.8985223, 109.5655739 -6.8923128, 109.5689754 -6.8911021, 109.5680288 -6.8857308, 109.5657883 -6.8852186, 109.5690079 -6.8820514, 109.5723026 -6.8820661, 109.5738678 -6.8831572, 109.5764771 -6.8822932, 109.5766534 -6.8773804, 109.5786133 -6.8782887, 109.5815888 -6.8770027, 109.5797348 -6.8743376, 109.5838013 -6.8724198, 109.5835419 -6.8700122, 109.5843659 -6.8648386, 109.5872116 -6.8639788, 109.5862503 -6.8600387, 109.5836716 -6.8582701, 109.5853665 -6.8563421, 109.5833512 -6.8532676, 109.5838699 -6.8502626, 109.5858459 -6.8511142, 109.5886917 -6.850194, 109.5900524 -6.8475835, 109.5928106 -6.8449476, 109.5957135 -6.8467596, 109.5986641 -6.843071, 109.5958706 -6.8417506, 109.5978508 -6.84076, 109.61138 -6.84138, 109.6171 -6.84083, 109.62257 -6.84201, 109.6238465 -6.8409414, 109.62746 -6.84343, 109.63548 -6.84651, 109.6451198 -6.8482099, 109.65277 -6.84803, 109.65789 -6.85017, 109.66055 -6.84857, 109.6659298 -6.8517299)))</v>
      </c>
    </row>
    <row r="239" spans="1:18" x14ac:dyDescent="0.3">
      <c r="A239" s="4" t="s">
        <v>163</v>
      </c>
      <c r="B239" s="5">
        <v>90.562752797032005</v>
      </c>
      <c r="C239" s="5">
        <v>86.563234088653999</v>
      </c>
      <c r="D239" s="5">
        <v>89.809433703284995</v>
      </c>
      <c r="E239">
        <v>81.8</v>
      </c>
      <c r="F239">
        <v>85.6</v>
      </c>
      <c r="G239">
        <v>83.1</v>
      </c>
      <c r="H239">
        <v>94.7</v>
      </c>
      <c r="I239">
        <v>92.4</v>
      </c>
      <c r="J239">
        <v>90.5</v>
      </c>
      <c r="K239">
        <v>158.80000000000001</v>
      </c>
      <c r="L239">
        <v>102.5</v>
      </c>
      <c r="M239">
        <v>106.3</v>
      </c>
      <c r="N239" t="str">
        <f t="shared" si="3"/>
        <v>pekanbaru</v>
      </c>
      <c r="O239">
        <f>VLOOKUP(N239,GeoJson!$E$1:$G$515,3,FALSE)</f>
        <v>0.53332999999999997</v>
      </c>
      <c r="P239">
        <f>VLOOKUP(N239,GeoJson!$E$2:$H$515,4,FALSE)</f>
        <v>101.46666999999999</v>
      </c>
      <c r="Q239">
        <f>VLOOKUP(N239,GeoJson!$E$2:$I$515,5,FALSE)</f>
        <v>469</v>
      </c>
      <c r="R239" t="str">
        <f>VLOOKUP(N239,GeoJson!$E$2:$J$515,6,FALSE)</f>
        <v>MULTIPOLYGON (((101.5920108 0.530542, 101.588932 0.52794, 101.5892163 0.5208559, 101.5880791 0.5167006, 101.5850501 0.5107984, 101.5820693 0.5069039, 101.58243 0.5015968, 101.5798706 0.4967332, 101.5799398 0.4955055, 101.5839092 0.4891205, 101.5850925 0.4859634, 101.5885548 0.4741094, 101.5856908 0.4718458, 101.5771018 0.4728784, 101.5721933 0.4722626, 101.5691244 0.4686608, 101.5707576 0.4609396, 101.5741474 0.454135, 101.5710802 0.4533742, 101.5668046 0.4473527, 101.5701141 0.4403605, 101.5699646 0.4364135, 101.5670724 0.4339816, 101.5665535 0.4308104, 101.5681065 0.4292024, 101.5671342 0.4252276, 101.5607906 0.4254904, 101.5569502 0.4267733, 101.5558507 0.429641, 101.5517113 0.432693, 101.5457792 0.4332143, 101.5398467 0.432697, 101.5290141 0.433999, 101.527467 0.4355575, 101.5212773 0.4373772, 101.5158619 0.4410143, 101.5158624 0.4425723, 101.510188 0.4428339, 101.5054333 0.4460652, 101.4998878 0.4456452, 101.4959315 0.4463049, 101.4856011 0.452859, 101.4769723 0.4559501, 101.475525 0.4531705, 101.4676048 0.4441237, 101.463405 0.4416671, 101.4632034 0.4400863, 101.4562136 0.4409868, 101.4536163 0.4426648, 101.4510777 0.4386657, 101.451073 0.4357094, 101.4481431 0.4334022, 101.4486669 0.4304794, 101.4452954 0.4214828, 101.4487818 0.4195283, 101.4474436 0.416975, 101.4441882 0.4174176, 101.4395694 0.4198612, 101.4368096 0.4224583, 101.4375351 0.4239036, 101.4323656 0.4263036, 101.4308329 0.4234705, 101.4284036 0.4217002, 101.4219659 0.4241295, 101.4183263 0.4263197, 101.4145911 0.4270125, 101.40908 0.4301106, 101.4043612 0.4318348, 101.4026091 0.4315879, 101.3975997 0.4329578, 101.3918836 0.4355782, 101.3907185 0.4332138, 101.386388 0.4328861, 101.3812202 0.4343669, 101.3758011 0.4333968, 101.3698 0.435337, 101.3628656 0.4319545, 101.3572417 0.4713625, 101.352913 0.4744415, 101.3502307 0.4795963, 101.3495357 0.4822486, 101.3499866 0.4926064, 101.3508324 0.4947077, 101.3560615 0.5006297, 101.3585333 0.5015802, 101.3594052 0.4976479, 101.3629854 0.4989439, 101.3629455 0.5360712, 101.3649317 0.5364445, 101.3671173 0.5412455, 101.3710797 0.5444393, 101.3704582 0.546421, 101.3734811 0.5501624, 101.373639 0.5532964, 101.3723247 0.5565632, 101.3725599 0.5637667, 101.370191 0.5657791, 101.3683323 0.5655459, 101.3673501 0.5603384, 101.3646472 0.5632984, 101.3610783 0.5638322, 101.3588333 0.5692891, 101.3559252 0.5695565, 101.3561886 0.567161, 101.3540733 0.5664965, 101.3494483 0.5706237, 101.3489207 0.5734185, 101.3450874 0.5740855, 101.342445 0.5776796, 101.3423135 0.5794097, 101.3372912 0.5816741, 101.340069 0.5860644, 101.335046 0.586865, 101.3302881 0.5892624, 101.3287024 0.5907269, 101.3305543 0.5936538, 101.3306874 0.595783, 101.3277795 0.5965827, 101.3260618 0.5985796, 101.3279132 0.6001757, 101.3321436 0.6007062, 101.3324091 0.6032345, 101.3312201 0.6049651, 101.3279157 0.6060311, 101.3335246 0.6133254, 101.3448941 0.6206343, 101.347367 0.6214969, 101.3495025 0.6248367, 101.354871 0.6288862, 101.3586462 0.6330207, 101.3656918 0.6369849, 101.367202 0.6390101, 101.3699441 0.6399745, 101.3763167 0.6462217, 101.3773894 0.6487911, 101.3769353 0.6534794, 101.3801734 0.6553801, 101.3813562 0.6592351, 101.3799391 0.6622638, 101.3781894 0.6625984, 101.3777603 0.6687067, 101.3776373 0.6704366, 101.3808288 0.6756555, 101.3822402 0.6812182, 101.3863124 0.6865295, 101.3920284 0.6903921, 101.3972698 0.692421, 101.4014514 0.6891079, 101.4071516 0.6882651, 101.4113134 0.6835256, 101.4149974 0.6828225, 101.4178139 0.6849353, 101.4264044 0.6747064, 101.4346656 0.6691305, 101.4407356 0.6659771, 101.4570993 0.6618243, 101.4844949 0.6596727, 101.4840914 0.6552677, 101.4890777 0.6512722, 101.4911223 0.6536912, 101.4972141 0.6569955, 101.4981569 0.6595159, 101.5187521 0.6569896, 101.5402844 0.6580072, 101.5417363 0.6535671, 101.5444555 0.6498453, 101.5459034 0.6422405, 101.5484467 0.6393849, 101.5527588 0.6370898, 101.5598399 0.6379523, 101.5638193 0.6409448, 101.5692193 0.6403078, 101.5713962 0.6386867, 101.5742018 0.6328874, 101.5736834 0.6295473, 101.5713098 0.6248044, 101.5737099 0.620644, 101.5781763 0.6146809, 101.5808165 0.6127578, 101.5840564 0.6121219, 101.5847756 0.6104907, 101.5880627 0.6098279, 101.5914341 0.6065915, 101.5903512 0.600612, 101.5881108 0.5968254, 101.5844504 0.5953221, 101.5820912 0.5967291, 101.578501 0.5970924, 101.5818155 0.5881687, 101.5844535 0.5850452, 101.5860007 0.5775518, 101.5852241 0.5747424, 101.5836734 0.5744309, 101.5799504 0.5709984, 101.5805681 0.5652225, 101.5819603 0.5586679, 101.5794132 0.5568899, 101.5760846 0.5513915, 101.575912 0.5481183, 101.5775914 0.5433658, 101.5807594 0.5419362, 101.5877051 0.5428811, 101.5883831 0.5392869, 101.5925795 0.5336775, 101.5920108 0.530542)))</v>
      </c>
    </row>
    <row r="240" spans="1:18" x14ac:dyDescent="0.3">
      <c r="A240" s="4" t="s">
        <v>103</v>
      </c>
      <c r="B240" s="5">
        <v>79.630840155765</v>
      </c>
      <c r="C240" s="5">
        <v>78.424529547118993</v>
      </c>
      <c r="D240" s="5">
        <v>87.185211205445</v>
      </c>
      <c r="E240">
        <v>89</v>
      </c>
      <c r="F240">
        <v>90.6</v>
      </c>
      <c r="G240">
        <v>93.2</v>
      </c>
      <c r="H240">
        <v>101.9</v>
      </c>
      <c r="I240">
        <v>9.1</v>
      </c>
      <c r="J240">
        <v>102.3</v>
      </c>
      <c r="K240">
        <v>179.5</v>
      </c>
      <c r="L240">
        <v>116.5</v>
      </c>
      <c r="M240">
        <v>110.4</v>
      </c>
      <c r="N240" t="str">
        <f t="shared" si="3"/>
        <v>pematang siantar</v>
      </c>
      <c r="O240">
        <f>VLOOKUP(N240,GeoJson!$E$1:$G$515,3,FALSE)</f>
        <v>2.9666700000000001</v>
      </c>
      <c r="P240">
        <f>VLOOKUP(N240,GeoJson!$E$2:$H$515,4,FALSE)</f>
        <v>99.05</v>
      </c>
      <c r="Q240">
        <f>VLOOKUP(N240,GeoJson!$E$2:$I$515,5,FALSE)</f>
        <v>743</v>
      </c>
      <c r="R240" t="str">
        <f>VLOOKUP(N240,GeoJson!$E$2:$J$515,6,FALSE)</f>
        <v>MULTIPOLYGON (((99.0844875 3.0142235, 99.086598 3.0152199, 99.0890918 3.0110407, 99.0923426 3.0105499, 99.094049 3.0141323, 99.0974305 3.0159279, 99.1040975 3.0149972, 99.1057086 3.0166647, 99.1105094 3.0158464, 99.1059177 3.0125154, 99.1018628 3.0069667, 99.1002571 3.0082997, 99.0957755 3.0058806, 99.095318 3.0014731, 99.0926127 2.9958093, 99.0921589 2.9875011, 99.0946985 2.9811838, 99.0884193 2.9804888, 99.0814851 2.9785935, 99.0826882 2.9751456, 99.084529 2.9728148, 99.0901884 2.972561, 99.0877951 2.9672289, 99.0882653 2.9644804, 99.0867313 2.9634935, 99.085463 2.9599296, 99.0828792 2.958888, 99.0815974 2.9569484, 99.0841796 2.955699, 99.0879233 2.9567983, 99.0896693 2.9586191, 99.0927083 2.9594417, 99.0940712 2.9620066, 99.0980507 2.9629868, 99.1012721 2.9596686, 99.0929146 2.9546145, 99.096634 2.9435917, 99.0993766 2.9415123, 99.1059725 2.9414613, 99.1032132 2.9394371, 99.1016346 2.9356893, 99.0959203 2.9340374, 99.0953544 2.9350497, 99.089807 2.9343854, 99.0833163 2.9312152, 99.0785373 2.9277105, 99.0779546 2.9263136, 99.0706638 2.9214626, 99.0689981 2.9216354, 99.0652033 2.9180608, 99.0596681 2.9148994, 99.0565159 2.9146066, 99.0539911 2.9130146, 99.0489155 2.9070886, 99.046169 2.9064749, 99.0399351 2.9084479, 99.0364819 2.9042601, 99.0350545 2.9045858, 99.0333391 2.9009343, 99.028028 2.8922433, 99.0224491 2.8919219, 99.0174819 2.8905207, 99.0164782 2.8984544, 99.0187332 2.9014657, 99.0248237 2.9042639, 99.0261621 2.9087783, 99.0283052 2.9088341, 99.0383548 2.9136122, 99.0371223 2.9156777, 99.0334579 2.91915, 99.0351459 2.9213159, 99.0409647 2.9237384, 99.0410536 2.9254465, 99.0302592 2.9328379, 99.0290869 2.9370909, 99.0269389 2.9398516, 99.0247613 2.9385895, 99.0241534 2.9422795, 99.0206902 2.9452274, 99.0189779 2.949448, 99.0221339 2.953609, 99.0222223 2.9575901, 99.0246746 2.959984, 99.0248294 2.9654518, 99.0257647 2.9673749, 99.0259337 2.9723601, 99.0220177 2.9728204, 99.0226806 2.9762532, 99.0207928 2.9812402, 99.0213751 2.9828466, 99.0249949 2.9857887, 99.0247836 2.9877007, 99.0263837 2.9908117, 99.0294026 2.99154, 99.029931 2.9952276, 99.0316669 2.9968058, 99.0368595 2.997701, 99.0364446 3.0023116, 99.0371635 3.0068181, 99.0384233 3.0075561, 99.0426276 3.0069422, 99.0507271 3.0065611, 99.0542668 3.0078818, 99.0578064 3.0062966, 99.061694 3.0085729, 99.0628689 3.0125199, 99.0669659 3.0113058, 99.0720916 3.0136458, 99.0742553 3.0129813, 99.0783998 3.0137895, 99.0836028 3.0130663, 99.0844875 3.0142235)))</v>
      </c>
    </row>
    <row r="241" spans="1:18" x14ac:dyDescent="0.3">
      <c r="A241" s="4" t="s">
        <v>538</v>
      </c>
      <c r="B241" s="5">
        <v>66.568446943802002</v>
      </c>
      <c r="C241" s="5">
        <v>64.814256850408</v>
      </c>
      <c r="D241" s="5">
        <v>71.145337836452995</v>
      </c>
      <c r="E241">
        <v>77.599999999999994</v>
      </c>
      <c r="F241">
        <v>82.4</v>
      </c>
      <c r="G241">
        <v>82</v>
      </c>
      <c r="H241">
        <v>90.8</v>
      </c>
      <c r="I241">
        <v>87.6</v>
      </c>
      <c r="J241">
        <v>88.6</v>
      </c>
      <c r="K241">
        <v>155.5</v>
      </c>
      <c r="L241">
        <v>107.1</v>
      </c>
      <c r="M241">
        <v>107.1</v>
      </c>
      <c r="N241" t="str">
        <f t="shared" si="3"/>
        <v>pontianak</v>
      </c>
      <c r="O241">
        <f>VLOOKUP(N241,GeoJson!$E$1:$G$515,3,FALSE)</f>
        <v>-8.3330000000000001E-2</v>
      </c>
      <c r="P241">
        <f>VLOOKUP(N241,GeoJson!$E$2:$H$515,4,FALSE)</f>
        <v>109.36667</v>
      </c>
      <c r="Q241">
        <f>VLOOKUP(N241,GeoJson!$E$2:$I$515,5,FALSE)</f>
        <v>494</v>
      </c>
      <c r="R241" t="str">
        <f>VLOOKUP(N241,GeoJson!$E$2:$J$515,6,FALSE)</f>
        <v>MULTIPOLYGON (((109.3836009 -0.0264805, 109.3826491 -0.0296138, 109.3789326 -0.0321076, 109.3761298 -0.0313188, 109.3710128 -0.036115, 109.3752842 -0.0403428, 109.3802887 -0.0463245, 109.3838464 -0.0524816, 109.3798716 -0.0558074, 109.3731762 -0.0615854, 109.3700576 -0.0576923, 109.3649582 -0.0502099, 109.3565586 -0.0417337, 109.3520005 -0.0361431, 109.349394 -0.0318363, 109.3454741 -0.0236797, 109.3528507 -0.0227377, 109.3629843 -0.0209121, 109.3681174 -0.0212386, 109.373538 -0.0230091, 109.3781103 -0.025217, 109.3836009 -0.0264805)), ((109.3570417 -0.0767184, 109.3560876 -0.0783899, 109.3525203 -0.0837046, 109.351439 -0.0853101, 109.3504515 -0.0868807, 109.3490393 -0.0889981, 109.3478543 -0.0909018, 109.3464084 -0.0935381, 109.3436655 -0.097402, 109.3405707 -0.0960688, 109.3398 -0.0953799, 109.3172179 -0.0751913, 109.3139276 -0.0819741, 109.3070448 -0.0771176, 109.3108703 -0.0695575, 109.3038534 -0.0633519, 109.3016249 -0.0592836, 109.2849713 -0.0409003, 109.282326 -0.0434754, 109.2793603 -0.0383896, 109.2720987 -0.0273737, 109.273635 -0.0243903, 109.2752656 -0.0236035, 109.2810781 -0.0170553, 109.2853639 -0.0169159, 109.2857027 -0.0120879, 109.2868994 -0.0089727, 109.2865661 -0.0022345, 109.2870678 0.0016231, 109.2950549 -0.0013802, 109.2979181 -0.0020155, 109.3044709 -0.0008046, 109.3111853 -0.0016541, 109.3149871 -0.003003, 109.3185049 -0.0051551, 109.3248223 -0.0104794, 109.3276997 -0.0120006, 109.3441802 -0.0249339, 109.3483352 -0.0339164, 109.3523102 -0.0398846, 109.3633686 -0.0513665, 109.3679559 -0.0585983, 109.3660454 -0.0601867, 109.3615043 -0.0696179, 109.3570417 -0.0767184)), ((109.3509861 0.0273299, 109.3569881 0.0259246, 109.3651808 0.0227655, 109.3707595 0.0210812, 109.3706955 0.0140512, 109.3694717 0.009616, 109.3713365 0.0068117, 109.3732246 -0.0004631, 109.3761617 -0.0026221, 109.3790637 -0.0139684, 109.3777234 -0.0150714, 109.3778982 -0.0182394, 109.3765511 -0.0214774, 109.3734312 -0.0207333, 109.3719075 -0.019225, 109.3648572 -0.0182762, 109.3558627 -0.0195237, 109.3481129 -0.0214425, 109.342718 -0.0200699, 109.3339731 -0.0110699, 109.3271954 -0.0047073, 109.3198869 0.0001665, 109.3138642 0.0024671, 109.3053926 0.0047749, 109.3009575 0.0049039, 109.2962945 0.0077348, 109.2900093 0.0084676, 109.2918024 0.0127571, 109.2974716 0.0298199, 109.2997509 0.0290702, 109.3056914 0.0288278, 109.3057627 0.0333194, 109.3103312 0.0340692, 109.3092558 0.0380962, 109.3233005 0.0350465, 109.3315608 0.0327594, 109.3390164 0.0299661, 109.3509861 0.0273299)))</v>
      </c>
    </row>
    <row r="242" spans="1:18" x14ac:dyDescent="0.3">
      <c r="A242" s="4" t="s">
        <v>209</v>
      </c>
      <c r="B242" s="5">
        <v>60.172476402965998</v>
      </c>
      <c r="C242" s="5">
        <v>59.711622811308999</v>
      </c>
      <c r="D242" s="5">
        <v>68.826831005328998</v>
      </c>
      <c r="E242">
        <v>78.8</v>
      </c>
      <c r="F242">
        <v>85.2</v>
      </c>
      <c r="G242">
        <v>93.1</v>
      </c>
      <c r="H242">
        <v>89.1</v>
      </c>
      <c r="I242">
        <v>86.8</v>
      </c>
      <c r="J242">
        <v>93</v>
      </c>
      <c r="K242">
        <v>163.19999999999999</v>
      </c>
      <c r="L242">
        <v>93.5</v>
      </c>
      <c r="M242">
        <v>99.4</v>
      </c>
      <c r="N242" t="str">
        <f t="shared" si="3"/>
        <v>prabumulih</v>
      </c>
      <c r="O242">
        <f>VLOOKUP(N242,GeoJson!$E$1:$G$515,3,FALSE)</f>
        <v>-3.4620199999999999</v>
      </c>
      <c r="P242">
        <f>VLOOKUP(N242,GeoJson!$E$2:$H$515,4,FALSE)</f>
        <v>104.2229</v>
      </c>
      <c r="Q242">
        <f>VLOOKUP(N242,GeoJson!$E$2:$I$515,5,FALSE)</f>
        <v>495</v>
      </c>
      <c r="R242" t="str">
        <f>VLOOKUP(N242,GeoJson!$E$2:$J$515,6,FALSE)</f>
        <v>MULTIPOLYGON (((104.2126754 -3.3677568, 104.2174345 -3.368244, 104.2347134 -3.3714155, 104.2416512 -3.3735898, 104.2480023 -3.3729807, 104.2641681 -3.3695764, 104.280727 -3.3644787, 104.2849262 -3.3628181, 104.2979085 -3.3568261, 104.3058541 -3.3568415, 104.3178582 -3.3624774, 104.3264532 -3.3660471, 104.3378349 -3.3695675, 104.348191 -3.3714809, 104.3414472 -3.3842729, 104.3315782 -3.3991277, 104.31677 -3.4269533, 104.3125357 -3.4394528, 104.3093685 -3.4632508, 104.301463 -3.4639341, 104.2965855 -3.4699517, 104.292794 -3.4783655, 104.2930862 -3.4875689, 104.2956757 -3.4930811, 104.3009533 -3.4975957, 104.303734 -3.5037819, 104.3097391 -3.5100148, 104.3110268 -3.5120177, 104.3092615 -3.5220261, 104.3085518 -3.5307399, 104.3112437 -3.5358057, 104.3122911 -3.5438899, 104.3112091 -3.5478648, 104.3091684 -3.5509956, 104.3044884 -3.5561725, 104.3047731 -3.5617448, 104.3054395 -3.5670159, 104.3032806 -3.5678575, 104.3006433 -3.5671327, 104.2972884 -3.5639978, 104.2934516 -3.5638744, 104.2786969 -3.5724165, 104.2747397 -3.5730158, 104.2725822 -3.5720503, 104.2644297 -3.570839, 104.2607127 -3.5709565, 104.2498386 -3.5686558, 104.2431085 -3.5678924, 104.2422271 -3.5665508, 104.2447965 -3.563213, 104.2468842 -3.5590248, 104.2488568 -3.5535478, 104.2517696 -3.5485165, 104.2536392 -3.5418826, 104.2536365 -3.539546, 104.2502466 -3.536145, 104.2467902 -3.5377399, 104.2449773 -3.5408207, 104.2416447 -3.5420433, 104.2366932 -3.5396391, 104.2315869 -3.5420098, 104.2288976 -3.540719, 104.223748 -3.5404162, 104.2213221 -3.5396059, 104.2243822 -3.5324107, 104.213667 -3.5317201, 104.2177026 -3.5416136, 104.2167456 -3.542755, 104.2074326 -3.542142, 104.1950564 -3.5385292, 104.1937023 -3.5433458, 104.1836844 -3.5459041, 104.1734445 -3.5425597, 104.168063 -3.543227, 104.1635476 -3.5428271, 104.1607614 -3.5448157, 104.1496054 -3.5438007, 104.1465582 -3.5422989, 104.1444426 -3.5371897, 104.1443207 -3.5345132, 104.142425 -3.5310177, 104.1314344 -3.5197572, 104.1339133 -3.5180848, 104.1368402 -3.5108194, 104.141556 -3.5054947, 104.1418221 -3.5029039, 104.1447739 -3.4971817, 104.1428443 -3.4944841, 104.1430039 -3.4900953, 104.1366277 -3.4919735, 104.1295369 -3.4919368, 104.1284773 -3.491472, 104.1328585 -3.4865714, 104.1361788 -3.477989, 104.1396576 -3.4710342, 104.1401754 -3.4672232, 104.1363187 -3.460436, 104.1357094 -3.4583868, 104.1360806 -3.4542812, 104.1390888 -3.4503026, 104.1411198 -3.4493811, 104.1472359 -3.4493565, 104.1490489 -3.4483789, 104.1511672 -3.4453787, 104.1512474 -3.4436269, 104.148945 -3.4359626, 104.1510335 -3.430381, 104.1505826 -3.4166543, 104.1518604 -3.4115372, 104.1516348 -3.4047902, 104.1510589 -3.4015327, 104.1515266 -3.3960659, 104.1443561 -3.3891964, 104.1319227 -3.3783091, 104.1313431 -3.3587839, 104.1352092 -3.3592394, 104.137081 -3.3572153, 104.1367753 -3.3524015, 104.1346102 -3.3499397, 104.132211 -3.3492519, 104.1331055 -3.3458605, 104.1331055 -3.3420259, 104.1296599 -3.3373896, 104.1322679 -3.3363694, 104.1335831 -3.3412115, 104.1372208 -3.3444101, 104.1422742 -3.3431306, 104.1493259 -3.3400636, 104.1521687 -3.3417498, 104.1542422 -3.3450911, 104.1605497 -3.3490945, 104.1677286 -3.3479173, 104.1711028 -3.3478293, 104.1777215 -3.355098, 104.1822549 -3.3576957, 104.1905094 -3.3581394, 104.1943421 -3.3587639, 104.2021921 -3.361318, 104.2126754 -3.3677568)))</v>
      </c>
    </row>
    <row r="243" spans="1:18" x14ac:dyDescent="0.3">
      <c r="A243" s="4" t="s">
        <v>439</v>
      </c>
      <c r="B243" s="5">
        <v>72.528560612286</v>
      </c>
      <c r="C243" s="5">
        <v>73.833629753311996</v>
      </c>
      <c r="D243" s="5">
        <v>80.011313185318997</v>
      </c>
      <c r="E243">
        <v>85.1</v>
      </c>
      <c r="F243">
        <v>82</v>
      </c>
      <c r="G243">
        <v>81.400000000000006</v>
      </c>
      <c r="H243">
        <v>95.2</v>
      </c>
      <c r="I243">
        <v>88.5</v>
      </c>
      <c r="J243">
        <v>88.3</v>
      </c>
      <c r="K243">
        <v>155</v>
      </c>
      <c r="L243">
        <v>110.5</v>
      </c>
      <c r="M243">
        <v>98.1</v>
      </c>
      <c r="N243" t="str">
        <f t="shared" si="3"/>
        <v>probolinggo</v>
      </c>
      <c r="O243">
        <f>VLOOKUP(N243,GeoJson!$E$1:$G$515,3,FALSE)</f>
        <v>-7.8666700000000001</v>
      </c>
      <c r="P243">
        <f>VLOOKUP(N243,GeoJson!$E$2:$H$515,4,FALSE)</f>
        <v>113.31667</v>
      </c>
      <c r="Q243">
        <f>VLOOKUP(N243,GeoJson!$E$2:$I$515,5,FALSE)</f>
        <v>169</v>
      </c>
      <c r="R243" t="str">
        <f>VLOOKUP(N243,GeoJson!$E$2:$J$515,6,FALSE)</f>
        <v>MULTIPOLYGON (((113.2950308 -7.9277577, 113.2799834 -7.9286367, 113.2745742 -7.9295289, 113.2730547 -7.9249849, 113.2707061 -7.9202239, 113.2681044 -7.9178006, 113.2674712 -7.9117643, 113.2680129 -7.9065296, 113.2674483 -7.9012591, 113.2649611 -7.8992202, 113.2620085 -7.898688, 113.2581252 -7.90015, 113.2572783 -7.9060566, 113.2544173 -7.9073078, 113.250244 -7.9064876, 113.2481917 -7.9078676, 113.2408522 -7.9049327, 113.2337188 -7.9027211, 113.2281874 -7.9015829, 113.2239837 -7.9013178, 113.21743 -7.8997309, 113.2075184 -7.8980453, 113.2085875 -7.9015262, 113.2088851 -7.9074909, 113.210823 -7.9075968, 113.2119445 -7.9108817, 113.2110213 -7.9135496, 113.206108 -7.9198973, 113.2070006 -7.9218289, 113.2060775 -7.926932, 113.2006987 -7.9289505, 113.1979674 -7.9315269, 113.197235 -7.9352695, 113.1941756 -7.9384873, 113.1941298 -7.9405658, 113.1908492 -7.9449837, 113.1875228 -7.9450981, 113.1854552 -7.9473411, 113.18264 -7.947993, 113.1800841 -7.9502628, 113.1797408 -7.9529807, 113.1774673 -7.9542587, 113.1772994 -7.9562866, 113.1717528 -7.9615881, 113.1679076 -7.9622152, 113.1657408 -7.9655382, 113.1628875 -7.9662563, 113.1611861 -7.9686253, 113.1572417 -7.969547, 113.1543273 -7.9711992, 113.150978 -7.9781882, 113.1492614 -7.9799239, 113.1469802 -7.9787514, 113.140663 -7.9783566, 113.1394195 -7.9767334, 113.136032 -7.976557, 113.1285018 -7.9826233, 113.1242217 -7.9848206, 113.1212386 -7.9901716, 113.1147231 -7.9917347, 113.1130981 -7.9883353, 113.1102523 -7.9869716, 113.104988 -7.9813869, 113.1025619 -7.9809029, 113.0935287 -7.9818179, 113.0846862 -7.9807704, 113.0705718 -7.9815662, 113.0652389 -7.9845497, 113.0627746 -7.9889395, 113.063301 -7.9954226, 113.064392 -7.9977524, 113.0634536 -8.001373, 113.0611342 -8.0051134, 113.0592498 -8.0095765, 113.0567092 -8.0104539, 113.0538405 -8.0092628, 113.0509719 -8.0060594, 113.050743 -8.0038335, 113.0484237 -7.9991767, 113.0466765 -7.9980152, 113.0445098 -7.9943082, 113.0448455 -7.9926002, 113.0424956 -7.9885004, 113.0387267 -7.9846556, 113.0350722 -7.9797905, 113.0327987 -7.9788263, 113.0257034 -7.9731615, 113.0221251 -7.9691932, 113.0144729 -7.9689577, 113.0091552 -7.9636777, 112.9999847 -7.9632366, 112.9940185 -7.9615939, 112.9871139 -7.9684589, 112.9844894 -7.9719217, 112.9801711 -7.9745538, 112.9763488 -7.9794614, 112.9715423 -7.9801939, 112.9665069 -7.9817359, 112.9587859 -7.9856398, 112.9576644 -7.985183, 112.953041 -7.986645, 112.9476089 -7.9863756, 112.9431991 -7.9848712, 112.9421996 -7.9833562, 112.9396362 -7.9811232, 112.9355392 -7.9798067, 112.9335021 -7.9757946, 112.9281692 -7.9686005, 112.9277953 -7.964865, 112.9286422 -7.9608257, 112.9310149 -7.9579165, 112.9353179 -7.9561956, 112.9362945 -7.9517534, 112.9385223 -7.9499643, 112.9449462 -7.9495127, 112.9530635 -7.9428101, 112.9524612 -7.9341042, 112.9503936 -7.9238518, 112.9505309 -7.9216907, 112.9529189 -7.9163044, 112.9526138 -7.9131706, 112.9513549 -7.9109872, 112.9485091 -7.9088028, 112.948799 -7.9063089, 112.9526061 -7.9044893, 112.9558639 -7.8983352, 112.9631652 -7.8979457, 112.9660033 -7.8959525, 112.9694671 -7.8917349, 112.9782256 -7.8824403, 112.9845428 -7.8791287, 112.986206 -7.8774727, 112.9902343 -7.8694265, 112.9967574 -7.8660891, 112.9978332 -7.8638642, 113.0009154 -7.8623469, 113.0011901 -7.8609679, 113.0062179 -7.8576253, 113.0077971 -7.8541949, 113.0112456 -7.8511851, 113.013893 -7.8502548, 113.0177154 -7.8441918, 113.02256 -7.8411381, 113.0226745 -7.8393376, 113.0251922 -7.8382618, 113.027275 -7.8340757, 113.0308684 -7.8335488, 113.032936 -7.8304804, 113.0389785 -7.8277781, 113.0399779 -7.8256672, 113.0440978 -7.8225472, 113.0452498 -7.8202603, 113.0473403 -7.819792, 113.0484084 -7.8168514, 113.0480803 -7.8146141, 113.049446 -7.8083513, 113.0512389 -7.8060749, 113.0489501 -7.8040779, 113.0517653 -7.8000863, 113.0528335 -7.7960741, 113.0517653 -7.7906291, 113.0537032 -7.7852809, 113.052864 -7.7796738, 113.0501632 -7.7760503, 113.0531691 -7.7670476, 113.0563353 -7.7649233, 113.057083 -7.759433, 113.0554198 -7.756768, 113.0559539 -7.754144, 113.0546798 -7.7482684, 113.0612487 -7.7420704, 113.0652389 -7.7373669, 113.0688399 -7.7356989, 113.071083 -7.7330158, 113.0713424 -7.7292903, 113.0729216 -7.7277434, 113.072853 -7.7253416, 113.0761413 -7.7233426, 113.0796431 -7.7196548, 113.0808791 -7.7148111, 113.0864181 -7.709985, 113.088333 -7.7074468, 113.0920333 -7.7079074, 113.0924453 -7.7066076, 113.0958736 -7.7060977, 113.10358 -7.71639, 113.10729 -7.7194, 113.1096 -7.71977, 113.10995 -7.72219, 113.11624 -7.7257, 113.11983 -7.7259, 113.12333 -7.72474, 113.12638 -7.72234, 113.12894 -7.72425, 113.13469 -7.7257, 113.14008 -7.72597, 113.14311 -7.72881, 113.1469 -7.73604, 113.15118 -7.74114, 113.15708 -7.74223, 113.15808 -7.7401, 113.16298 -7.74212, 113.17043 -7.73754, 113.16952 -7.73346, 113.16767 -7.73342, 113.16753 -7.72796, 113.17276 -7.72758, 113.17415 -7.73598, 113.17553 -7.73858, 113.17854 -7.74028, 113.1797624 -7.7443931, 113.1787039 -7.7475591, 113.1762771 -7.7517879, 113.1723708 -7.7524564, 113.1714725 -7.7547561, 113.1661148 -7.7539054, 113.1653152 -7.757286, 113.1659392 -7.7595308, 113.1679533 -7.7614195, 113.1667403 -7.7677829, 113.1641031 -7.7732956, 113.1654374 -7.773932, 113.1639174 -7.7792298, 113.1789382 -7.783372, 113.1770116 -7.7884623, 113.1827518 -7.791374, 113.1804311 -7.8001677, 113.1802876 -7.8031529, 113.1782715 -7.8074416, 113.1782889 -7.8099835, 113.1931489 -7.8121297, 113.2001479 -7.8125104, 113.2018737 -7.8109161, 113.2030471 -7.8066468, 113.2049419 -7.804362, 113.2068165 -7.8050532, 113.2041015 -7.8135769, 113.2089873 -7.8150949, 113.2080901 -7.8167897, 113.21487 -7.8201744, 113.2174501 -7.8168551, 113.2166881 -7.815523, 113.2197875 -7.8115746, 113.2244798 -7.810122, 113.2224439 -7.807644, 113.2255482 -7.8053303, 113.2267369 -7.8015597, 113.2320686 -7.80288, 113.2333071 -7.8069001, 113.240203 -7.8077031, 113.2370349 -7.8002684, 113.2400795 -7.8001404, 113.2422979 -7.7955523, 113.2392958 -7.7948663, 113.2369307 -7.7896163, 113.237564 -7.7838475, 113.237132 -7.7815084, 113.2340171 -7.7805528, 113.2365645 -7.772381, 113.2343367 -7.7704017, 113.2349886 -7.7620885, 113.2346796 -7.7566968, 113.2321439 -7.755244, 113.2338659 -7.7500251, 113.2355956 -7.7468283, 113.2371868 -7.740317, 113.24244 -7.7422, 113.24258 -7.74349, 113.24833 -7.74553, 113.25056 -7.74254, 113.25498 -7.74263, 113.2547 -7.74772, 113.25521 -7.75011, 113.25794 -7.75613, 113.26506 -7.76567, 113.26759 -7.76962, 113.26868 -7.77271, 113.27085 -7.77427, 113.27101 -7.77642, 113.2735013 -7.7792252, 113.27529 -7.77932, 113.27766 -7.78264, 113.28036 -7.78367, 113.28365 -7.78298, 113.28796 -7.7833, 113.2878 -7.78075, 113.29057 -7.77646, 113.29411 -7.77352, 113.29594 -7.77292, 113.30119 -7.76945, 113.30813 -7.76752, 113.31686 -7.76823, 113.31707 -7.77066, 113.3189 -7.77174, 113.31851 -7.77413, 113.32209 -7.77472, 113.32413 -7.77614, 113.32827 -7.77544, 113.32917 -7.77436, 113.33296 -7.77485, 113.33979 -7.77229, 113.3456 -7.77105, 113.3466 -7.76868, 113.35289 -7.76448, 113.3555 -7.76161, 113.36081 -7.75765, 113.36777 -7.75467, 113.37271 -7.75016, 113.3729 -7.7455, 113.37426 -7.74264, 113.37908 -7.73824, 113.38256 -7.73693, 113.38284 -7.73911, 113.38705 -7.74372, 113.38869 -7.7442, 113.39223 -7.74157, 113.39264 -7.73902, 113.39751 -7.73815, 113.4008 -7.7405, 113.40281 -7.74024, 113.40624 -7.73727, 113.41153 -7.73447, 113.41672 -7.73511, 113.41873 -7.73428, 113.43097 -7.73548, 113.43247 -7.73384, 113.43883 -7.73424, 113.43949 -7.73323, 113.44653 -7.72936, 113.4508 -7.72564, 113.45261 -7.72573, 113.45744 -7.7233, 113.46316 -7.71882, 113.46587 -7.71741, 113.4702 -7.7135, 113.47176 -7.71009, 113.47118 -7.70648, 113.4774 -7.70424, 113.48478 -7.69852, 113.48858 -7.6977, 113.50093 -7.69839, 113.50694 -7.70049, 113.50899 -7.7006, 113.51592 -7.70372, 113.51907 -7.7043, 113.52564 -7.70821, 113.5331 -7.71057, 113.53822 -7.70999, 113.54313 -7.71253, 113.5467 -7.71353, 113.55039 -7.71365, 113.55414 -7.71236, 113.56264 -7.71424, 113.57011 -7.7124, 113.57401 -7.71051, 113.57628 -7.7113, 113.57847 -7.70826, 113.58188 -7.7092, 113.58292 -7.71142, 113.5978599 -7.71528, 113.5965193 -7.7172042, 113.5907057 -7.7166034, 113.5905455 -7.7237263, 113.5892943 -7.7257901, 113.5862502 -7.7272073, 113.5793074 -7.7259231, 113.5783003 -7.7274524, 113.5785063 -7.7316805, 113.5775221 -7.7341929, 113.5732497 -7.7388788, 113.5725554 -7.7420679, 113.5762328 -7.7500001, 113.576393 -7.7561956, 113.5904921 -7.7635384, 113.5933608 -7.7661839, 113.5953063 -7.769146, 113.5982359 -7.7708512, 113.6007079 -7.7753049, 113.6028593 -7.7831784, 113.6015852 -7.7847996, 113.6017836 -7.7887555, 113.6031874 -7.7911797, 113.6040495 -7.7982088, 113.6060866 -7.7989388, 113.601158 -7.8024445, 113.5933912 -7.8037448, 113.5921553 -7.8054143, 113.594043 -7.807588, 113.5973073 -7.8088731, 113.6009215 -7.8119374, 113.6075972 -7.8220621, 113.6114115 -7.8240324, 113.6091002 -7.8325506, 113.6033705 -7.8416434, 113.6023482 -7.8451558, 113.6094893 -7.8533879, 113.6086272 -7.8596698, 113.6108626 -7.8634305, 113.6152571 -7.8691288, 113.6172789 -7.8731666, 113.6183012 -7.8802019, 113.6156538 -7.8827406, 113.6150969 -7.8871294, 113.6166686 -7.8891378, 113.6216963 -7.8925563, 113.6234511 -7.8955412, 113.6238859 -7.8993049, 113.6233214 -7.9052849, 113.6222533 -7.9071675, 113.626274 -7.9164539, 113.6259993 -7.9209066, 113.6248396 -7.925346, 113.6200102 -7.9272061, 113.6175078 -7.9313989, 113.6171034 -7.9349952, 113.6186446 -7.9370223, 113.6181487 -7.9397235, 113.6150587 -7.9418097, 113.6146162 -7.9435545, 113.6111067 -7.9483825, 113.6113204 -7.9506398, 113.6147002 -7.9531422, 113.6219481 -7.952271, 113.6204006 -7.9555749, 113.6157682 -7.9568389, 113.6166228 -7.958735, 113.620735 -7.9596348, 113.6237786 -7.9614558, 113.6261137 -7.9639697, 113.6264113 -7.966301, 113.6293791 -7.9676667, 113.6287611 -7.9712854, 113.6307677 -7.9717598, 113.6336211 -7.9668703, 113.6361387 -7.9655982, 113.6400832 -7.9708543, 113.6435622 -7.9731207, 113.64196 -7.9744463, 113.6380309 -7.9756737, 113.6337202 -7.9753313, 113.6276854 -7.9759059, 113.6269148 -7.9771505, 113.6271284 -7.9814787, 113.6188201 -7.9834924, 113.6195754 -7.987587, 113.6159743 -7.989338, 113.6096419 -7.9889045, 113.6068877 -7.9899617, 113.6042555 -7.9867659, 113.6039885 -7.9806185, 113.6025999 -7.9795871, 113.5995558 -7.98031, 113.5937804 -7.979138, 113.5917128 -7.9800687, 113.5912856 -7.9830389, 113.5893629 -7.9853764, 113.5824583 -7.9859853, 113.5763853 -7.9851213, 113.5744322 -7.9854389, 113.5705183 -7.9878498, 113.5631941 -7.9863349, 113.5596922 -7.9873262, 113.5574797 -7.993506, 113.5548018 -7.9946776, 113.5525359 -7.9982105, 113.5452269 -7.9995175, 113.5428237 -8.000651, 113.5420989 -8.0032411, 113.5391463 -8.0064274, 113.5363768 -8.0064693, 113.5325926 -8.0091692, 113.5303801 -8.0080076, 113.5279082 -8.0126358, 113.5287246 -8.0160003, 113.5259551 -8.0166174, 113.5232924 -8.0150476, 113.5141524 -8.0137516, 113.5077361 -8.0104595, 113.504196 -8.0072275, 113.5009764 -8.0073963, 113.4969176 -8.0049654, 113.4948424 -8.0051762, 113.4940795 -8.0020786, 113.4903944 -7.99886, 113.4892348 -7.9967118, 113.4829863 -7.9964911, 113.4804228 -7.9924031, 113.476364 -7.9965402, 113.4791945 -8.0008961, 113.4819258 -8.0079523, 113.4815062 -8.01043, 113.4797286 -8.0119835, 113.4798812 -8.0164677, 113.4777449 -8.01922, 113.4723967 -8.0219904, 113.4662245 -8.0229107, 113.46183 -8.0214888, 113.4582595 -8.024674, 113.4524382 -8.023646, 113.4486388 -8.0246731, 113.4439391 -8.0240656, 113.4445723 -8.0203854, 113.4414977 -8.0166193, 113.4393767 -8.0201946, 113.4348296 -8.0214773, 113.4324111 -8.020517, 113.4329299 -8.0162293, 113.4288939 -8.0131193, 113.4253691 -8.0111853, 113.4221114 -8.011562, 113.4192122 -8.0107924, 113.4122237 -8.0115334, 113.4084776 -8.0130879, 113.4062575 -8.0090872, 113.4026107 -8.0068222, 113.3999099 -8.0039498, 113.3957747 -8.0020281, 113.3956679 -8.0001131, 113.391632 -7.9974414, 113.3886336 -8.0040928, 113.3879393 -8.0071779, 113.3879622 -8.0118166, 113.3871688 -8.0136563, 113.3832396 -8.0137907, 113.3799208 -8.016318, 113.3789595 -8.0202757, 113.3742064 -8.0216729, 113.3712462 -8.0234276, 113.3700408 -8.0227267, 113.3665847 -8.0258948, 113.366249 -8.0278231, 113.3630446 -8.027681, 113.3670958 -8.0214535, 113.3667906 -8.0191018, 113.3639449 -8.0143658, 113.3645781 -8.0114514, 113.3625945 -8.0079524, 113.3615111 -7.9961516, 113.3606566 -7.9927846, 113.3564757 -7.9837347, 113.3503188 -7.9799182, 113.3465041 -7.9751822, 113.3468627 -7.9670545, 113.3463591 -7.9606558, 113.3449553 -7.9560663, 113.3323745 -7.9410254, 113.3285598 -7.9353806, 113.3281859 -7.9319631, 113.3255004 -7.929413, 113.3227385 -7.9280616, 113.3179244 -7.9270989, 113.3138121 -7.9273135, 113.3082885 -7.9264976, 113.2996291 -7.9275834, 113.2950308 -7.9277577)), ((113.2615737 -7.6763074, 113.2605361 -7.6795236, 113.2566146 -7.6811006, 113.2507857 -7.6814324, 113.2435607 -7.6806814, 113.247383 -7.6782257, 113.2571715 -7.6762168, 113.2615737 -7.6763074)))</v>
      </c>
    </row>
    <row r="244" spans="1:18" x14ac:dyDescent="0.3">
      <c r="A244" s="4" t="s">
        <v>44</v>
      </c>
      <c r="B244" s="5">
        <v>67.153856141473995</v>
      </c>
      <c r="C244" s="5">
        <v>61.698835612789999</v>
      </c>
      <c r="D244" s="5">
        <v>73.878836513297998</v>
      </c>
      <c r="E244">
        <v>79.599999999999994</v>
      </c>
      <c r="F244">
        <v>87.9</v>
      </c>
      <c r="G244">
        <v>89.4</v>
      </c>
      <c r="H244">
        <v>98.9</v>
      </c>
      <c r="I244">
        <v>100.2</v>
      </c>
      <c r="J244">
        <v>99.8</v>
      </c>
      <c r="K244">
        <v>175.2</v>
      </c>
      <c r="L244">
        <v>111.9</v>
      </c>
      <c r="M244">
        <v>116</v>
      </c>
      <c r="N244" t="str">
        <f t="shared" si="3"/>
        <v>sabang</v>
      </c>
      <c r="O244">
        <f>VLOOKUP(N244,GeoJson!$E$1:$G$515,3,FALSE)</f>
        <v>5.8216400000000004</v>
      </c>
      <c r="P244">
        <f>VLOOKUP(N244,GeoJson!$E$2:$H$515,4,FALSE)</f>
        <v>95.310860000000005</v>
      </c>
      <c r="Q244">
        <f>VLOOKUP(N244,GeoJson!$E$2:$I$515,5,FALSE)</f>
        <v>309</v>
      </c>
      <c r="R244" t="str">
        <f>VLOOKUP(N244,GeoJson!$E$2:$J$515,6,FALSE)</f>
        <v>MULTIPOLYGON (((95.3100556 5.8776615, 95.3139304 5.8747943, 95.3130988 5.873146, 95.3075587 5.8749338, 95.3100556 5.8776615)), ((95.2599095 5.874827, 95.2590512 5.8797376, 95.2566603 5.8822561, 95.2551161 5.886124, 95.2557131 5.8879788, 95.259546 5.8836467, 95.2607902 5.8800136, 95.2599095 5.874827)), ((95.2192884 5.9068821, 95.2244676 5.9060489, 95.2298179 5.902356, 95.2309144 5.9007664, 95.2352859 5.8976329, 95.2394798 5.8924135, 95.2418627 5.8910763, 95.2402232 5.8871535, 95.241926 5.8849382, 95.2435384 5.8855145, 95.2450948 5.8822295, 95.2484518 5.880902, 95.2520303 5.8813523, 95.254379 5.8781432, 95.2574107 5.8720565, 95.2601397 5.8713035, 95.2644187 5.8727906, 95.2688721 5.8699411, 95.2680966 5.8672209, 95.2639727 5.8679012, 95.2630475 5.8666177, 95.2640689 5.8598662, 95.2655459 5.8570828, 95.2684168 5.8577218, 95.2725224 5.8525298, 95.2744617 5.8536738, 95.2763964 5.8519995, 95.2766522 5.8483403, 95.2788122 5.8471801, 95.2810274 5.8479571, 95.2858516 5.8465423, 95.2868792 5.8413897, 95.2881212 5.8407208, 95.2979071 5.8401397, 95.2999775 5.8386004, 95.303999 5.8405559, 95.3042362 5.8443764, 95.3027254 5.8481794, 95.3018636 5.8601649, 95.3011022 5.863136, 95.3014014 5.8725994, 95.3034131 5.8742598, 95.3063623 5.873757, 95.3059095 5.8698124, 95.3121522 5.8688204, 95.3149749 5.8668184, 95.3164322 5.870624, 95.3181564 5.872401, 95.3199977 5.8763222, 95.3238478 5.8821849, 95.3243183 5.8857702, 95.3194743 5.8897622, 95.315864 5.887013, 95.3146724 5.8848528, 95.309854 5.8902146, 95.3101988 5.8939722, 95.3154158 5.8973798, 95.3208611 5.9002258, 95.3246637 5.9012842, 95.3281051 5.9007824, 95.3334997 5.8982402, 95.340533 5.8928325, 95.3434678 5.889325, 95.3497772 5.8855867, 95.3501147 5.8837969, 95.3527795 5.8804531, 95.3538713 5.8778744, 95.352761 5.8744377, 95.3533214 5.8693549, 95.355513 5.864482, 95.3612964 5.8563834, 95.3644233 5.8535796, 95.3690388 5.8524902, 95.3729993 5.8484906, 95.3732756 5.8434225, 95.374969 5.8407601, 95.374582 5.8388108, 95.3777092 5.8297071, 95.3778388 5.8219301, 95.3772038 5.8124627, 95.3755962 5.8049231, 95.3719396 5.8039085, 95.3669941 5.8117325, 95.3609946 5.8182196, 95.3553328 5.8262634, 95.3534326 5.8279918, 95.3512343 5.8280008, 95.3458088 5.8262211, 95.3446733 5.8166471, 95.3465475 5.8102583, 95.3446901 5.8092633, 95.3451804 5.8067819, 95.3479213 5.8071637, 95.3484668 5.8049531, 95.3458318 5.8007368, 95.3465505 5.7962629, 95.3438206 5.7936321, 95.3440635 5.7918427, 95.3425041 5.7860097, 95.3379501 5.7789153, 95.3320813 5.7744545, 95.3297243 5.7719846, 95.3270734 5.7720901, 95.3248488 5.7739009, 95.3208873 5.774391, 95.3184497 5.7737234, 95.3126 5.7772694, 95.3043124 5.7800935, 95.3001139 5.7805437, 95.2963694 5.7795153, 95.2952378 5.7806986, 95.2900404 5.7816811, 95.2873141 5.7798763, 95.2815606 5.7838824, 95.2808129 5.7863513, 95.2785915 5.7873355, 95.2772535 5.7910397, 95.2744591 5.794194, 95.2729957 5.7986845, 95.2708385 5.8005085, 95.2694508 5.8036167, 95.2666306 5.8071234, 95.2669945 5.8118641, 95.2649451 5.8135929, 95.2636526 5.8202235, 95.2608939 5.8222125, 95.2600663 5.8250068, 95.2611519 5.83259, 95.2583828 5.8315118, 95.2592066 5.8377309, 95.25639 5.843698, 95.2520545 5.8471822, 95.2486833 5.8476402, 95.2481578 5.8494201, 95.2441644 5.8497028, 95.241852 5.8485564, 95.2391933 5.8496338, 95.2387593 5.8521245, 95.2369897 5.8535538, 95.2366484 5.8570221, 95.2278965 5.8661241, 95.2265777 5.8693295, 95.2217916 5.8712153, 95.2189717 5.8764712, 95.2193356 5.8786922, 95.2179332 5.8832313, 95.2164301 5.8847485, 95.2162635 5.8875049, 95.2148541 5.8902662, 95.2166408 5.8931037, 95.2176314 5.8966555, 95.2161343 5.8996839, 95.2162467 5.9056394, 95.2192884 5.9068821)), ((95.1179217 6.0769403, 95.1211191 6.0751075, 95.1209998 6.0726074, 95.1175908 6.070767, 95.1142296 6.072765, 95.113594 6.0755421, 95.1179217 6.0769403)))</v>
      </c>
    </row>
    <row r="245" spans="1:18" x14ac:dyDescent="0.3">
      <c r="A245" s="4" t="s">
        <v>379</v>
      </c>
      <c r="B245" s="5">
        <v>85.547090878391998</v>
      </c>
      <c r="C245" s="5">
        <v>87.391530934984004</v>
      </c>
      <c r="D245" s="5">
        <v>94.199393678394998</v>
      </c>
      <c r="E245">
        <v>90.9</v>
      </c>
      <c r="F245">
        <v>94.6</v>
      </c>
      <c r="G245">
        <v>92.4</v>
      </c>
      <c r="H245">
        <v>98</v>
      </c>
      <c r="I245">
        <v>103.1</v>
      </c>
      <c r="J245">
        <v>90.2</v>
      </c>
      <c r="K245">
        <v>158.30000000000001</v>
      </c>
      <c r="L245">
        <v>113.9</v>
      </c>
      <c r="M245">
        <v>115.5</v>
      </c>
      <c r="N245" t="str">
        <f t="shared" si="3"/>
        <v>salatiga</v>
      </c>
      <c r="O245">
        <f>VLOOKUP(N245,GeoJson!$E$1:$G$515,3,FALSE)</f>
        <v>-7.3327799999999996</v>
      </c>
      <c r="P245">
        <f>VLOOKUP(N245,GeoJson!$E$2:$H$515,4,FALSE)</f>
        <v>110.48333</v>
      </c>
      <c r="Q245">
        <f>VLOOKUP(N245,GeoJson!$E$2:$I$515,5,FALSE)</f>
        <v>934</v>
      </c>
      <c r="R245" t="str">
        <f>VLOOKUP(N245,GeoJson!$E$2:$J$515,6,FALSE)</f>
        <v>MULTIPOLYGON (((110.4883652 -7.2920728, 110.4915226 -7.2912097, 110.498316 -7.2985448, 110.5000429 -7.2995643, 110.5075735 -7.3007381, 110.5106432 -7.3019022, 110.5132341 -7.294217, 110.515037 -7.2950665, 110.5179868 -7.2924644, 110.5204368 -7.292418, 110.5185394 -7.296607, 110.52034 -7.2997894, 110.5207138 -7.3023815, 110.5180969 -7.3040905, 110.5167542 -7.3110337, 110.5166321 -7.31881, 110.5248947 -7.3268318, 110.5234986 -7.3302025, 110.5299193 -7.3398278, 110.5286527 -7.3441074, 110.531868 -7.3499431, 110.5333403 -7.3506661, 110.5343953 -7.3545189, 110.5333645 -7.3602726, 110.5282217 -7.3616862, 110.5279186 -7.3639203, 110.5239011 -7.3624079, 110.5217148 -7.3634333, 110.5167885 -7.3630158, 110.5154264 -7.3669979, 110.5161216 -7.373844, 110.516103 -7.3791221, 110.5121092 -7.3793399, 110.5123028 -7.3837412, 110.5152349 -7.385264, 110.5103481 -7.3868681, 110.5040906 -7.3865739, 110.4988388 -7.3884202, 110.4923706 -7.3888006, 110.4904211 -7.3846034, 110.4911715 -7.3816299, 110.488179 -7.3767949, 110.483902 -7.3789882, 110.4802475 -7.3788361, 110.4768438 -7.3728754, 110.4782105 -7.3706871, 110.4763031 -7.3662982, 110.4759445 -7.3624901, 110.4748077 -7.3601155, 110.4742495 -7.3535333, 110.4759421 -7.3518433, 110.4749465 -7.3475364, 110.4713974 -7.3455381, 110.469574 -7.3371634, 110.4721832 -7.3316812, 110.4722579 -7.3252741, 110.4742978 -7.3196522, 110.4754374 -7.318458, 110.4746114 -7.31564, 110.4761402 -7.3125257, 110.4756182 -7.3092211, 110.4713353 -7.304946, 110.4714242 -7.3029147, 110.4691208 -7.296904, 110.473526 -7.2925997, 110.4771118 -7.2914352, 110.4847323 -7.2859636, 110.4858169 -7.2890134, 110.4883652 -7.2920728)))</v>
      </c>
    </row>
    <row r="246" spans="1:18" x14ac:dyDescent="0.3">
      <c r="A246" s="4" t="s">
        <v>588</v>
      </c>
      <c r="B246" s="5">
        <v>83.717008435761002</v>
      </c>
      <c r="C246" s="5">
        <v>84.655303128262005</v>
      </c>
      <c r="D246" s="5">
        <v>88.969453561308995</v>
      </c>
      <c r="E246">
        <v>77.099999999999994</v>
      </c>
      <c r="F246">
        <v>84.5</v>
      </c>
      <c r="G246">
        <v>84.8</v>
      </c>
      <c r="H246">
        <v>86.8</v>
      </c>
      <c r="I246">
        <v>90.4</v>
      </c>
      <c r="J246">
        <v>94.1</v>
      </c>
      <c r="K246">
        <v>165.1</v>
      </c>
      <c r="L246">
        <v>101.2</v>
      </c>
      <c r="M246">
        <v>114</v>
      </c>
      <c r="N246" t="str">
        <f t="shared" si="3"/>
        <v>samarinda</v>
      </c>
      <c r="O246">
        <f>VLOOKUP(N246,GeoJson!$E$1:$G$515,3,FALSE)</f>
        <v>-0.43332999999999999</v>
      </c>
      <c r="P246">
        <f>VLOOKUP(N246,GeoJson!$E$2:$H$515,4,FALSE)</f>
        <v>117.18333</v>
      </c>
      <c r="Q246">
        <f>VLOOKUP(N246,GeoJson!$E$2:$I$515,5,FALSE)</f>
        <v>465</v>
      </c>
      <c r="R246" t="str">
        <f>VLOOKUP(N246,GeoJson!$E$2:$J$515,6,FALSE)</f>
        <v>MULTIPOLYGON (((117.23916 -0.5665569, 117.2411041 -0.5738918, 117.2518616 -0.5743836, 117.2642975 -0.5778143, 117.2735977 -0.5819319, 117.278717 -0.5855414, 117.2830429 -0.5898802, 117.2853699 -0.5940954, 117.2855631 -0.5976744, 117.2827835 -0.6008072, 117.2778931 -0.5991402, 117.2726898 -0.5992361, 117.2710266 -0.602017, 117.2711868 -0.607287, 117.2702103 -0.6120006, 117.2675934 -0.6155112, 117.262085 -0.6211657, 117.258873 -0.6234539, 117.2526474 -0.6254669, 117.2491226 -0.6280524, 117.2461853 -0.6333803, 117.2397995 -0.6360953, 117.2350388 -0.6368116, 117.2309113 -0.6397308, 117.2312012 -0.6435169, 117.2354431 -0.6516602, 117.2345886 -0.6554927, 117.2321625 -0.6601727, 117.2268219 -0.6653691, 117.2228546 -0.6684322, 117.2116394 -0.6696337, 117.206459 -0.6690648, 117.2012787 -0.6702317, 117.1966782 -0.6742942, 117.193512 -0.6760342, 117.1935196 -0.6824114, 117.1912231 -0.6873436, 117.1883469 -0.6893712, 117.1877747 -0.6940132, 117.1854782 -0.696337, 117.1857681 -0.7006811, 117.1817474 -0.7064792, 117.1774292 -0.7070697, 117.175705 -0.7059116, 117.1682129 -0.7050492, 117.1662064 -0.7065001, 117.1610184 -0.7044831, 117.1555328 -0.6934711, 117.151986 -0.6851956, 117.148949 -0.686688, 117.144611 -0.687313, 117.138579 -0.687403, 117.1384366 -0.6739157, 117.135582 -0.6721774, 117.1323318 -0.6666132, 117.129631 -0.6633061, 117.1298218 -0.6571887, 117.1317368 -0.6542807, 117.136879 -0.6510359, 117.1381912 -0.6478139, 117.1399231 -0.641074, 117.1392212 -0.6336355, 117.1409225 -0.6263739, 117.1420975 -0.619383, 117.1352005 -0.6147853, 117.1317825 -0.6113798, 117.1260529 -0.6082289, 117.123642 -0.6057488, 117.1201248 -0.5991138, 117.1150942 -0.5978746, 117.1113477 -0.5993156, 117.1090421 -0.5993156, 117.1001079 -0.594128, 117.0966496 -0.5909578, 117.0962173 -0.5893727, 117.0975142 -0.5834647, 117.0966496 -0.5798622, 117.0939271 -0.5771396, 117.0844574 -0.5762576, 117.082106 -0.577308, 117.078557 -0.586193, 117.0754539 -0.5898503, 117.0764923 -0.582087, 117.0762253 -0.5785967, 117.0667109 -0.571377, 117.065081 -0.566859, 117.061551 -0.55925, 117.058877 -0.549986, 117.054544 -0.528996, 117.048805 -0.521234, 117.047127 -0.516466, 117.047188 -0.499999, 117.047739 -0.492915, 117.049069 -0.485904, 117.0526 -0.47207, 117.055325 -0.463602, 117.059652 -0.452899, 117.064594 -0.441762, 117.068726 -0.433981, 117.078877 -0.4302727, 117.089436 -0.4277667, 117.101187 -0.4235137, 117.105295 -0.4215687, 117.111226 -0.4179857, 117.12022 -0.4117707, 117.127085 -0.4051927, 117.129945 -0.401276, 117.133377 -0.394236, 117.137585 -0.3828, 117.140387 -0.369247, 117.14176 -0.360444, 117.143864 -0.351415, 117.146403 -0.348818, 117.150177 -0.346484, 117.155918 -0.343914, 117.16599 -0.340358, 117.169801 -0.338359, 117.176053 -0.332578, 117.182857 -0.32334, 117.188947 -0.317396, 117.196396 -0.313316, 117.199402 -0.312492, 117.203909 -0.312393, 117.20819 -0.313044, 117.211606 -0.314292, 117.220712 -0.320553, 117.229649 -0.3297, 117.234074 -0.333753, 117.239782 -0.340022, 117.241601 -0.344464, 117.242369 -0.349404, 117.242453 -0.359501, 117.24342 -0.365626, 117.244163 -0.366825, 117.248664 -0.36751, 117.252882 -0.366711, 117.257802 -0.364693, 117.261809 -0.365073, 117.268261 -0.361861, 117.271698 -0.358957, 117.275487 -0.358595, 117.279332 -0.35921, 117.288404 -0.362811, 117.292956 -0.366194, 117.295169 -0.372229, 117.298412 -0.375775, 117.297946 -0.380787, 117.298967 -0.382343, 117.302699 -0.383248, 117.3013734 -0.3893208, 117.3017654 -0.3926277, 117.3039322 -0.3973293, 117.3025818 -0.4037153, 117.2991224 -0.4052508, 117.2964783 -0.4096644, 117.2928925 -0.4106744, 117.2891878 -0.4036902, 117.286644 -0.4100499, 117.2845434 -0.4116672, 117.2816696 -0.4174013, 117.2788086 -0.4197148, 117.283844 -0.4295942, 117.285141 -0.4399533, 117.2843475 -0.4496575, 117.2800217 -0.4627644, 117.2694244 -0.4726397, 117.2628403 -0.4775022, 117.2608719 -0.487352, 117.2608795 -0.4937913, 117.260208 -0.5002583, 117.2600098 -0.515053, 117.2595291 -0.5202067, 117.2603149 -0.5269961, 117.2687454 -0.5275452, 117.268837 -0.5313403, 117.2641449 -0.5317949, 117.2644806 -0.5373794, 117.2673492 -0.543474, 117.266879 -0.548834, 117.261912 -0.554258, 117.26021 -0.551918, 117.257473 -0.550617, 117.255964 -0.55574, 117.253629 -0.550548, 117.2516022 -0.5549394, 117.242754 -0.561715, 117.2385669 -0.562418, 117.23916 -0.5665569)))</v>
      </c>
    </row>
    <row r="247" spans="1:18" x14ac:dyDescent="0.3">
      <c r="A247" s="4" t="s">
        <v>140</v>
      </c>
      <c r="B247" s="5">
        <v>69.822726154734994</v>
      </c>
      <c r="C247" s="5">
        <v>73.848029834770003</v>
      </c>
      <c r="D247" s="5">
        <v>84.383188383098997</v>
      </c>
      <c r="E247">
        <v>84.6</v>
      </c>
      <c r="F247">
        <v>88.2</v>
      </c>
      <c r="G247">
        <v>91.1</v>
      </c>
      <c r="H247">
        <v>103</v>
      </c>
      <c r="I247">
        <v>92.9</v>
      </c>
      <c r="J247">
        <v>99.3</v>
      </c>
      <c r="K247">
        <v>174.2</v>
      </c>
      <c r="L247">
        <v>105.8</v>
      </c>
      <c r="M247">
        <v>99.3</v>
      </c>
      <c r="N247" t="str">
        <f t="shared" si="3"/>
        <v>sawah lunto</v>
      </c>
      <c r="O247">
        <f>VLOOKUP(N247,GeoJson!$E$1:$G$515,3,FALSE)</f>
        <v>-0.6</v>
      </c>
      <c r="P247">
        <f>VLOOKUP(N247,GeoJson!$E$2:$H$515,4,FALSE)</f>
        <v>100.75</v>
      </c>
      <c r="Q247">
        <f>VLOOKUP(N247,GeoJson!$E$2:$I$515,5,FALSE)</f>
        <v>395</v>
      </c>
      <c r="R247" t="str">
        <f>VLOOKUP(N247,GeoJson!$E$2:$J$515,6,FALSE)</f>
        <v>MULTIPOLYGON (((100.7977994 -0.5645436, 100.8044 -0.5675599, 100.8078082 -0.5715009, 100.8126106 -0.5786975, 100.813553 -0.582467, 100.8123414 -0.5851594, 100.8078988 -0.5875827, 100.8078988 -0.5901405, 100.8043986 -0.5935061, 100.8013022 -0.5948523, 100.8030523 -0.5983526, 100.8064179 -0.6001027, 100.809245 -0.6036029, 100.811399 -0.6044106, 100.8143607 -0.6154498, 100.809097 -0.6209039, 100.8058794 -0.6400859, 100.8015715 -0.6639143, 100.7979366 -0.6651259, 100.7908501 -0.6683695, 100.7994175 -0.674415, 100.8019753 -0.6989165, 100.8018407 -0.7018782, 100.8043043 -0.7077801, 100.8018719 -0.7124669, 100.8006853 -0.7180437, 100.8036517 -0.7199421, 100.8045416 -0.7226712, 100.8087538 -0.7296124, 100.8091098 -0.7323415, 100.8113642 -0.736257, 100.8104743 -0.7418931, 100.8159917 -0.7474105, 100.8174748 -0.7507328, 100.8199072 -0.7536991, 100.8221023 -0.7583266, 100.822577 -0.7629541, 100.8215091 -0.7663951, 100.8152797 -0.7674037, 100.8111862 -0.7662764, 100.8115969 -0.7699663, 100.810059 -0.7716159, 100.8041856 -0.7735143, 100.8019905 -0.7733363, 100.8012873 -0.7709382, 100.7980928 -0.7687729, 100.7919643 -0.7691835, 100.7890573 -0.7701327, 100.7853197 -0.764378, 100.7822347 -0.7621236, 100.7787937 -0.7570214, 100.778675 -0.7552416, 100.77648 -0.751504, 100.7712592 -0.7502582, 100.7667503 -0.7448594, 100.7635467 -0.7440289, 100.7599277 -0.7405879, 100.7570801 -0.7412998, 100.7535204 -0.7407065, 100.7526899 -0.7356638, 100.7491302 -0.7328161, 100.7494269 -0.7305023, 100.7474691 -0.7277733, 100.7466385 -0.723917, 100.7408245 -0.7240357, 100.7341205 -0.7249256, 100.7318364 -0.7231488, 100.7283393 -0.7235994, 100.7267634 -0.7265278, 100.7221628 -0.7323943, 100.7171979 -0.7331582, 100.7140901 -0.7345179, 100.7100111 -0.7337409, 100.7067091 -0.7269427, 100.700882 -0.7275254, 100.6958319 -0.7242234, 100.6971592 -0.7186402, 100.6965666 -0.7109838, 100.7004229 -0.7013135, 100.7029739 -0.6985844, 100.7033892 -0.69633, 100.7025586 -0.6839346, 100.7032628 -0.6790053, 100.7067115 -0.6731332, 100.7072662 -0.667596, 100.7088457 -0.6620677, 100.7057029 -0.6609712, 100.7059886 -0.6571831, 100.7037 -0.6569139, 100.6987189 -0.6532791, 100.6967163 -0.6495972, 100.694519 -0.6478271, 100.6959229 -0.6383057, 100.6947021 -0.6328125, 100.6912842 -0.6298218, 100.691176 -0.6279156, 100.6977531 -0.6243665, 100.7010754 -0.6213408, 100.7032112 -0.6167133, 100.7032112 -0.6065091, 100.7056436 -0.6004577, 100.7013721 -0.5992119, 100.6992363 -0.5960082, 100.6970412 -0.5943471, 100.699177 -0.5919147, 100.6997703 -0.5844395, 100.7008975 -0.5806425, 100.7072673 -0.573922, 100.7131482 -0.5729616, 100.7166748 -0.5695801, 100.7194824 -0.5681763, 100.7209938 -0.5636311, 100.7241211 -0.5579224, 100.7281367 -0.5546627, 100.7316734 -0.5535765, 100.7365066 -0.5565051, 100.7379556 -0.5562333, 100.7459338 -0.5605265, 100.7486643 -0.5594463, 100.7507206 -0.5564813, 100.7633991 -0.5577359, 100.7730879 -0.5581761, 100.7798788 -0.5616103, 100.7798204 -0.5579028, 100.7809924 -0.5534985, 100.7831451 -0.5502605, 100.7856861 -0.5500156, 100.7883692 -0.5543554, 100.7869541 -0.5587416, 100.7874448 -0.5606856, 100.7906817 -0.56328, 100.795115 -0.5627089, 100.7977994 -0.5645436)))</v>
      </c>
    </row>
    <row r="248" spans="1:18" x14ac:dyDescent="0.3">
      <c r="A248" s="4" t="s">
        <v>380</v>
      </c>
      <c r="B248" s="5">
        <v>86.667987172460002</v>
      </c>
      <c r="C248" s="5">
        <v>87.131750527576003</v>
      </c>
      <c r="D248" s="5">
        <v>91.310330791010003</v>
      </c>
      <c r="E248">
        <v>88.9</v>
      </c>
      <c r="F248">
        <v>87.7</v>
      </c>
      <c r="G248">
        <v>88.5</v>
      </c>
      <c r="H248">
        <v>95.6</v>
      </c>
      <c r="I248">
        <v>94.4</v>
      </c>
      <c r="J248">
        <v>84.2</v>
      </c>
      <c r="K248">
        <v>147.80000000000001</v>
      </c>
      <c r="L248">
        <v>109.6</v>
      </c>
      <c r="M248">
        <v>105.8</v>
      </c>
      <c r="N248" t="str">
        <f t="shared" si="3"/>
        <v>semarang</v>
      </c>
      <c r="O248">
        <f>VLOOKUP(N248,GeoJson!$E$1:$G$515,3,FALSE)</f>
        <v>-7.0333300000000003</v>
      </c>
      <c r="P248">
        <f>VLOOKUP(N248,GeoJson!$E$2:$H$515,4,FALSE)</f>
        <v>110.38333</v>
      </c>
      <c r="Q248">
        <f>VLOOKUP(N248,GeoJson!$E$2:$I$515,5,FALSE)</f>
        <v>859</v>
      </c>
      <c r="R248" t="str">
        <f>VLOOKUP(N248,GeoJson!$E$2:$J$515,6,FALSE)</f>
        <v>MULTIPOLYGON (((110.4632125 -6.9315276, 110.466568 -6.934329, 110.4693375 -6.9388618, 110.4734039 -6.9420852, 110.4809418 -6.945363, 110.4863622 -6.9467563, 110.4922016 -6.9474909, 110.4901123 -6.9534726, 110.4909768 -6.9552195, 110.5010042 -6.9526219, 110.5028076 -6.9588666, 110.5011673 -6.9627976, 110.5028512 -6.9690027, 110.5048979 -6.9703826, 110.5053578 -6.975974, 110.5037348 -6.9790292, 110.5021958 -6.9792243, 110.5013411 -6.9849819, 110.5029831 -6.9858131, 110.5012078 -6.9922342, 110.4995602 -6.9922325, 110.4969854 -6.9951205, 110.4954945 -6.9989332, 110.4933639 -6.9996937, 110.4903852 -7.0043479, 110.4985392 -7.0076489, 110.503883 -7.0107245, 110.5028996 -7.0125701, 110.5037495 -7.0148595, 110.5007908 -7.0169853, 110.4994863 -7.0163984, 110.4978302 -7.0207875, 110.4986358 -7.022737, 110.4979926 -7.0271221, 110.4958403 -7.0274461, 110.4940414 -7.0302357, 110.4874131 -7.0290052, 110.4874354 -7.0310586, 110.4851729 -7.0379976, 110.4839085 -7.0398797, 110.4825222 -7.0453547, 110.4829155 -7.0483196, 110.4853058 -7.0495872, 110.4859619 -7.0522008, 110.4811706 -7.0530162, 110.4812622 -7.0567145, 110.4855194 -7.055109, 110.4866791 -7.0501442, 110.4909973 -7.0552563, 110.4909363 -7.0593891, 110.4921341 -7.0609589, 110.4961929 -7.0635414, 110.498848 -7.0631184, 110.4999313 -7.0659642, 110.4974823 -7.0693474, 110.4912338 -7.0741605, 110.4892349 -7.0773167, 110.4846802 -7.0812816, 110.4775848 -7.0854339, 110.4769134 -7.0837836, 110.4678269 -7.0793528, 110.4648971 -7.0800209, 110.4618759 -7.079186, 110.4542994 -7.0788178, 110.4535447 -7.087071, 110.4519213 -7.0900733, 110.4494782 -7.0891137, 110.4463176 -7.0907338, 110.4409256 -7.0912666, 110.4390793 -7.0906377, 110.4357147 -7.0915947, 110.4286804 -7.0920482, 110.4230957 -7.0962877, 110.4219589 -7.0981507, 110.421875 -7.1031627, 110.4191589 -7.1050448, 110.4161912 -7.1083688, 110.412925 -7.1082446, 110.4098618 -7.1100918, 110.4079054 -7.109056, 110.4029727 -7.1124001, 110.4015662 -7.1097581, 110.3956709 -7.1144322, 110.3899337 -7.1124762, 110.3842316 -7.1140637, 110.3817119 -7.1106878, 110.3774872 -7.1104345, 110.3764104 -7.1073032, 110.3783214 -7.1044095, 110.3784713 -7.1005792, 110.374971 -7.0964285, 110.3737325 -7.0984956, 110.3728547 -7.1027075, 110.3737061 -7.1048165, 110.3710791 -7.1075076, 110.3648526 -7.1063708, 110.3635958 -7.1047161, 110.3600438 -7.1047119, 110.3561247 -7.1065657, 110.3544729 -7.1056258, 110.3532746 -7.1022704, 110.3519771 -7.1018215, 110.35111 -7.0976506, 110.3474426 -7.0902729, 110.3478561 -7.0885164, 110.3443394 -7.0877912, 110.3427031 -7.0905802, 110.3448493 -7.097032, 110.3428421 -7.0994544, 110.3387375 -7.101809, 110.3374329 -7.1040849, 110.3327026 -7.1035194, 110.3325653 -7.0997367, 110.3284917 -7.1022006, 110.324585 -7.1014414, 110.3170478 -7.1057778, 110.3159536 -7.1047418, 110.3124619 -7.1055298, 110.3102493 -7.1030202, 110.3050776 -7.1014118, 110.3033295 -7.0970611, 110.3037121 -7.0921972, 110.3051148 -7.0896025, 110.3044205 -7.0834651, 110.302742 -7.0811324, 110.3029175 -7.0768638, 110.3007355 -7.0723719, 110.3011551 -7.0680847, 110.2991486 -7.0674066, 110.3006897 -7.0645289, 110.2986755 -7.0616846, 110.2953415 -7.0593381, 110.2937393 -7.0563841, 110.292717 -7.0520158, 110.2874298 -7.0506, 110.2853546 -7.0518965, 110.2831574 -7.049366, 110.2810974 -7.0500688, 110.2748762 -7.0487248, 110.2736737 -7.0502477, 110.2709725 -7.0507127, 110.2691269 -7.0465088, 110.2720204 -7.0396363, 110.2723382 -7.0365871, 110.2738031 -7.0341392, 110.2724762 -7.0320476, 110.2715501 -7.0274693, 110.2722112 -7.0261901, 110.2708879 -7.022825, 110.2748566 -7.0193424, 110.2733689 -7.015007, 110.2762375 -7.0118217, 110.2839833 -7.0127257, 110.2857895 -7.0100446, 110.2852707 -7.0081853, 110.2825241 -7.0068459, 110.2828293 -7.0052004, 110.2810898 -7.0028562, 110.2809296 -6.9989075, 110.2837982 -6.9969525, 110.2876434 -6.9970789, 110.2863388 -6.993833, 110.2828561 -6.9905634, 110.2823549 -6.9863047, 110.2845302 -6.9865122, 110.2852323 -6.9828281, 110.2931923 -6.9821523, 110.2939645 -6.9788668, 110.2895487 -6.9713344, 110.2859598 -6.9690757, 110.2881133 -6.965417, 110.2957306 -6.9684424, 110.2997209 -6.959075, 110.2932798 -6.9569753, 110.2918701 -6.9554691, 110.2917099 -6.9501958, 110.2978275 -6.9435949, 110.2991931 -6.9410057, 110.3016334 -6.9395019, 110.3048635 -6.938814, 110.3059173 -6.9375037, 110.3141519 -6.9376523, 110.31993 -6.93896, 110.3279 -6.94269, 110.34033 -6.94802, 110.35558 -6.9527, 110.35727 -6.95393, 110.36237 -6.95447, 110.36631 -6.95361, 110.36897 -6.95512, 110.37433 -6.95413, 110.3768 -6.95471, 110.38275 -6.9547, 110.3769353 -6.9517116, 110.376772 -6.95089, 110.3866795 -6.9497939, 110.3872411 -6.9519246, 110.3906 -6.95198, 110.38932 -6.94783, 110.3932036 -6.9456005, 110.3946301 -6.9479533, 110.3980095 -6.9475748, 110.39898 -6.94978, 110.40145 -6.95148, 110.40538 -6.95084, 110.4058124 -6.9487558, 110.4090185 -6.9471866, 110.4155391 -6.9459766, 110.41943 -6.94433, 110.4195 -6.95092, 110.42338 -6.94966, 110.423932 -6.946902, 110.4242771 -6.9387653, 110.4270177 -6.9382434, 110.4270013 -6.9410459, 110.4291255 -6.9444322, 110.4332015 -6.9439807, 110.4343281 -6.9478445, 110.436241 -6.945758, 110.4367824 -6.9433436, 110.4389525 -6.9422346, 110.4396944 -6.9452976, 110.4417421 -6.9463812, 110.443663 -6.9411591, 110.4429549 -6.9382719, 110.4474383 -6.935793, 110.4487316 -6.9375103, 110.45666 -6.93539, 110.45951 -6.9328, 110.4632125 -6.9315276)))</v>
      </c>
    </row>
    <row r="249" spans="1:18" x14ac:dyDescent="0.3">
      <c r="A249" s="4" t="s">
        <v>456</v>
      </c>
      <c r="B249" s="5">
        <v>61.238505743101001</v>
      </c>
      <c r="C249" s="5">
        <v>59.882872968858003</v>
      </c>
      <c r="D249" s="5">
        <v>71.424454100334998</v>
      </c>
      <c r="E249">
        <v>82.8</v>
      </c>
      <c r="F249">
        <v>91</v>
      </c>
      <c r="G249">
        <v>91.5</v>
      </c>
      <c r="H249">
        <v>109</v>
      </c>
      <c r="I249">
        <v>103</v>
      </c>
      <c r="J249">
        <v>103</v>
      </c>
      <c r="K249">
        <v>180.7</v>
      </c>
      <c r="L249">
        <v>116.3</v>
      </c>
      <c r="M249">
        <v>113.4</v>
      </c>
      <c r="N249" t="str">
        <f t="shared" si="3"/>
        <v>serang</v>
      </c>
      <c r="O249">
        <f>VLOOKUP(N249,GeoJson!$E$1:$G$515,3,FALSE)</f>
        <v>-6.15</v>
      </c>
      <c r="P249">
        <f>VLOOKUP(N249,GeoJson!$E$2:$H$515,4,FALSE)</f>
        <v>106</v>
      </c>
      <c r="Q249">
        <f>VLOOKUP(N249,GeoJson!$E$2:$I$515,5,FALSE)</f>
        <v>977</v>
      </c>
      <c r="R249" t="str">
        <f>VLOOKUP(N249,GeoJson!$E$2:$J$515,6,FALSE)</f>
        <v>MULTIPOLYGON (((105.8952237 -6.0568777, 105.8932338 -6.0600863, 105.890429 -6.0571868, 105.8952237 -6.0568777)), ((106.1160511 -5.9514606, 106.1134113 -5.9483797, 106.1155856 -5.9473293, 106.1160511 -5.9514606)), ((106.2191623 -5.9407003, 106.2206882 -5.9434198, 106.2156223 -5.9428757, 106.216492 -5.9410379, 106.2191623 -5.9407003)), ((106.1681445 -5.9323771, 106.1690067 -5.9353831, 106.1676334 -5.9369524, 106.1627277 -5.9381526, 106.1559833 -5.9445403, 106.1523059 -5.9445288, 106.1430972 -5.9407723, 106.1415714 -5.9394763, 106.1391147 -5.9280183, 106.1389468 -5.9223135, 106.1408923 -5.9208229, 106.1506351 -5.9194539, 106.1605075 -5.9215348, 106.1647495 -5.9262345, 106.1681445 -5.9323771)), ((106.14844 -6.019, 106.14781 -6.02249, 106.14805 -6.02647, 106.1466497 -6.0295207, 106.149302 -6.0350022, 106.1491559 -6.038375, 106.14787 -6.0429, 106.14899 -6.04731, 106.14527 -6.05195, 106.1428269 -6.0580245, 106.1476131 -6.0671797, 106.14467 -6.0682, 106.14044 -6.06631, 106.14002 -6.06847, 106.13629 -6.07181, 106.13223 -6.0766, 106.12688 -6.07688, 106.12559 -6.07912, 106.12221 -6.07881, 106.12184 -6.08147, 106.11977 -6.08321, 106.11611 -6.08299, 106.11487 -6.08489, 106.11036 -6.08557, 106.10959 -6.08789, 106.10564 -6.0898, 106.10413 -6.09255, 106.09993 -6.09661, 106.09813 -6.10099, 106.09853 -6.10234, 106.09521 -6.10655, 106.09525 -6.10837, 106.09018 -6.11273, 106.08879 -6.11691, 106.08099 -6.11936, 106.07754 -6.11933, 106.0744547 -6.1216564, 106.0738822 -6.1245929, 106.0715263 -6.1262525, 106.0693721 -6.1309467, 106.07212 -6.13228, 106.07327 -6.1346, 106.07497 -6.14687, 106.07598 -6.15062, 106.0734004 -6.1523817, 106.07037 -6.16051, 106.06659 -6.16487, 106.06759 -6.16873, 106.06593 -6.17438, 106.07121 -6.17626, 106.07526 -6.18076, 106.07806 -6.18075, 106.08727 -6.17325, 106.09094 -6.17474, 106.09421 -6.17414, 106.09568 -6.17529, 106.10269 -6.17347, 106.1069 -6.17948, 106.10974 -6.1817, 106.11399 -6.1815, 106.11464 -6.178, 106.11621 -6.17651, 106.1187 -6.17786, 106.12037 -6.17723, 106.11973 -6.17193, 106.12087 -6.16855, 106.1224 -6.16787, 106.12526 -6.16996, 106.12777 -6.16969, 106.12887 -6.17463, 106.13774 -6.17206, 106.14495 -6.17183, 106.14949 -6.16931, 106.15073 -6.17037, 106.1508 -6.17383, 106.15248 -6.17733, 106.14842 -6.17919, 106.1462679 -6.1822287, 106.145893 -6.1853918, 106.1428277 -6.1855889, 106.13565 -6.19114, 106.13484 -6.19349, 106.13576 -6.19861, 106.13493 -6.20177, 106.13598 -6.20459, 106.1406 -6.20743, 106.15038 -6.20966, 106.15662 -6.20972, 106.1575427 -6.2142865, 106.1646597 -6.2146305, 106.1679345 -6.2130969, 106.1678023 -6.2186662, 106.17111 -6.21953, 106.17208 -6.21776, 106.1749276 -6.2179359, 106.1796841 -6.2156399, 106.1835505 -6.2167832, 106.1922763 -6.2181581, 106.19523 -6.21543, 106.19249 -6.20549, 106.19496 -6.20174, 106.19822 -6.2007, 106.19989 -6.19843, 106.20562 -6.19749, 106.20771 -6.19651, 106.21331 -6.19622, 106.215 -6.19804, 106.21798 -6.19712, 106.22427 -6.19758, 106.22717 -6.19505, 106.22704 -6.1877, 106.2257 -6.18085, 106.2293 -6.17731, 106.23156 -6.17238, 106.2347472 -6.1701268, 106.2374164 -6.1714883, 106.2407427 -6.1716789, 106.2440868 -6.1694559, 106.25116 -6.15914, 106.2520389 -6.1540366, 106.2546997 -6.1516533, 106.2545776 -6.147286, 106.2463496 -6.1417285, 106.246346 -6.139804, 106.2443628 -6.1370257, 106.2399579 -6.1365848, 106.24112 -6.13334, 106.2411029 -6.1304882, 106.2343228 -6.1340542, 106.2287779 -6.1293459, 106.2258391 -6.1284541, 106.2246879 -6.1315498, 106.2207656 -6.1318277, 106.2181441 -6.1299831, 106.2175705 -6.1276614, 106.2217937 -6.1236826, 106.2251965 -6.1179035, 106.2259917 -6.1141051, 106.2291512 -6.1117094, 106.2280918 -6.1097758, 106.2241269 -6.1076313, 106.225214 -6.1038426, 106.228091 -6.1011817, 106.2301652 -6.0968413, 106.2267025 -6.0927257, 106.2221548 -6.0911926, 106.2224627 -6.0855106, 106.21905 -6.08289, 106.2209185 -6.0722129, 106.2191628 -6.0717906, 106.2163436 -6.0692072, 106.2181339 -6.0614865, 106.2207635 -6.0528707, 106.2209872 -6.0485628, 106.2219383 -6.0453178, 106.2246238 -6.0444227, 106.22634 -6.04264, 106.224 -6.03845, 106.22521 -6.03443, 106.22305 -6.02983, 106.22232 -6.02542, 106.21878 -6.02056, 106.2162505 -6.0160007, 106.22456 -6.01401, 106.2266798 -6.0073987, 106.22347 -6.00411, 106.22369 -6.00233, 106.22959 -5.99873, 106.23702 -5.99555, 106.24138 -5.98878, 106.24332 -5.97108, 106.24233 -5.96858, 106.2435 -5.96609, 106.24924 -5.96014, 106.25298 -5.95771, 106.26124 -5.95411, 106.26382 -5.95363, 106.27021 -5.95973, 106.27869 -5.96383, 106.28233 -5.96458, 106.28812 -5.96685, 106.29353 -5.96835, 106.2987 -5.96903, 106.30477 -5.96864, 106.30852 -5.97035, 106.31194 -5.97321, 106.31503 -5.97682, 106.32601 -5.98363, 106.330239 -5.9819582, 106.33241 -5.98255, 106.33377 -5.98066, 106.33864 -5.9775, 106.34288 -5.97136, 106.34428 -5.97149, 106.3530477 -5.9616513, 106.3603384 -5.9608553, 106.365666 -5.9638944, 106.36695 -5.96707, 106.36441 -5.97074, 106.36407 -5.97402, 106.366497 -5.9745836, 106.3677845 -5.9716575, 106.3710617 -5.9714819, 106.3749242 -5.9733546, 106.3800742 -5.974291, 106.3890866 -5.9772171, 106.3915445 -5.9816648, 106.3907252 -5.987517, 106.3955825 -6.0011526, 106.4016103 -6.0151394, 106.4040683 -6.0187093, 106.4119634 -6.0239955, 106.4095645 -6.0293333, 106.4074786 -6.0309051, 106.4012072 -6.0303081, 106.3986895 -6.0279645, 106.3965075 -6.0290941, 106.3931124 -6.0276517, 106.3890092 -6.0308246, 106.3852279 -6.0311665, 106.379822 -6.0349692, 106.3783267 -6.0388106, 106.3743068 -6.0406244, 106.3722148 -6.0435066, 106.3707223 -6.0398335, 106.3707564 -6.0373269, 106.3673175 -6.0380748, 106.3582289 -6.0456242, 106.3592531 -6.0493558, 106.3540575 -6.0525638, 106.3534405 -6.0550474, 106.3503188 -6.0581566, 106.3503573 -6.0620064, 106.3489993 -6.0628503, 106.3393862 -6.0631784, 106.3396533 -6.073768, 106.3483966 -6.0865816, 106.3512728 -6.0875395, 106.3534244 -6.0921634, 106.3527453 -6.0961989, 106.3503879 -6.0972818, 106.352196 -6.1024788, 106.3497775 -6.1027459, 106.3505633 -6.1096257, 106.3551181 -6.1114682, 106.3552783 -6.1131195, 106.3593295 -6.1158474, 106.3618548 -6.1164783, 106.3644946 -6.1199339, 106.363457 -6.1230401, 106.3663561 -6.1249798, 106.3677371 -6.1273364, 106.3718951 -6.1292308, 106.3772357 -6.1288575, 106.3778231 -6.1327413, 106.3804934 -6.1360191, 106.3815081 -6.1384891, 106.3844378 -6.1402701, 106.3900914 -6.1491447, 106.3925784 -6.1518053, 106.3926699 -6.1568102, 106.3880999 -6.1582674, 106.3926165 -6.1601785, 106.3922656 -6.1621384, 106.3936618 -6.1650494, 106.3903277 -6.1660308, 106.3905795 -6.1694163, 106.3925631 -6.1710419, 106.3914645 -6.1735181, 106.3907549 -6.1791218, 106.3878939 -6.1793102, 106.386185 -6.1816419, 106.3849566 -6.1862997, 106.3804934 -6.1862067, 106.3739627 -6.1912263, 106.3726886 -6.1955246, 106.3786659 -6.1961949, 106.3770449 -6.201136, 106.3768084 -6.2051981, 106.3741763 -6.2062634, 106.3718733 -6.210261, 106.3695529 -6.2106598, 106.3692593 -6.2132889, 106.3664401 -6.2147783, 106.3672946 -6.2182544, 106.370354 -6.2187523, 106.3731234 -6.221577, 106.3755267 -6.2201994, 106.3813937 -6.2210339, 106.3831866 -6.2246488, 106.3818286 -6.2266673, 106.3862307 -6.2279161, 106.3842547 -6.2330111, 106.3858798 -6.2381924, 106.3864901 -6.2425836, 106.3885806 -6.2452325, 106.3871539 -6.2482542, 106.3851016 -6.2497967, 106.3859713 -6.252169, 106.3828356 -6.2612361, 106.385834 -6.2614192, 106.3877566 -6.2646607, 106.3865054 -6.2666558, 106.389107 -6.2717784, 106.3871005 -6.2747854, 106.3888476 -6.2767175, 106.3920367 -6.2746085, 106.3932955 -6.2762421, 106.3925936 -6.2796, 106.3904727 -6.2822522, 106.3927691 -6.2837194, 106.3948443 -6.2938641, 106.3981021 -6.2966384, 106.3986666 -6.3037309, 106.3956683 -6.306713, 106.3945086 -6.3105629, 106.3944628 -6.3138646, 106.3957522 -6.3159894, 106.3982623 -6.315328, 106.3996356 -6.3190077, 106.3984606 -6.3199114, 106.3977893 -6.324715, 106.3998187 -6.3274382, 106.4029009 -6.3275117, 106.3997269 -6.3323848, 106.3957583 -6.3294763, 106.39147 -6.3290235, 106.3860705 -6.3299173, 106.3754656 -6.33087, 106.3707812 -6.332331, 106.3653262 -6.3325919, 106.3628237 -6.3320149, 106.3573153 -6.329131, 106.3518493 -6.3323893, 106.3447427 -6.3340969, 106.339027 -6.3365141, 106.3368353 -6.3366452, 106.3350604 -6.3344487, 106.3264392 -6.3358167, 106.3179706 -6.3347347, 106.3182986 -6.3318141, 106.3159487 -6.3287857, 106.3119128 -6.3274983, 106.3097995 -6.3224848, 106.3060916 -6.3214405, 106.3045352 -6.3199428, 106.3019183 -6.3205608, 106.2966922 -6.3205979, 106.2965167 -6.3167427, 106.2930682 -6.3122838, 106.2895663 -6.3133853, 106.2839587 -6.3134425, 106.283089 -6.3095005, 106.2803958 -6.3071664, 106.2794268 -6.3036488, 106.2768868 -6.3014672, 106.2743728 -6.3010264, 106.2605746 -6.306948, 106.2616118 -6.3097508, 106.2596507 -6.3107786, 106.2522967 -6.3089264, 106.2527927 -6.3064354, 106.2590335 -6.303634, 106.2593158 -6.2999685, 106.2528537 -6.2981332, 106.247803 -6.2979439, 106.2451785 -6.2970684, 106.2435916 -6.2980946, 106.2440112 -6.3045976, 106.2385333 -6.3060539, 106.2339862 -6.3034342, 106.2314227 -6.3108938, 106.2258151 -6.3126171, 106.2223514 -6.3117922, 106.2200702 -6.3090789, 106.2171023 -6.3088444, 106.2180865 -6.3029735, 106.2209781 -6.3006342, 106.2193835 -6.299093, 106.2156451 -6.2987507, 106.2153705 -6.2940519, 106.2133663 -6.2917748, 106.2108472 -6.290875, 106.2082072 -6.2913153, 106.2037738 -6.2906902, 106.2008899 -6.2892764, 106.1968921 -6.2887213, 106.18924 -6.28911, 106.1844378 -6.2872838, 106.1804997 -6.289306, 106.1739041 -6.2884217, 106.1708392 -6.290031, 106.1692821 -6.2889185, 106.1692731 -6.2848945, 106.1705197 -6.2832009, 106.1698701 -6.2798208, 106.1715726 -6.2775369, 106.1732338 -6.2733482, 106.1747445 -6.2725092, 106.1757077 -6.2687214, 106.1746936 -6.2596324, 106.1753572 -6.2548368, 106.1747363 -6.251363, 106.1700595 -6.2509525, 106.1655124 -6.252506, 106.1568073 -6.2517273, 106.1480487 -6.2513931, 106.1457675 -6.2517659, 106.1450809 -6.2548969, 106.1387485 -6.2546265, 106.1343234 -6.2582018, 106.1280063 -6.2562453, 106.1242984 -6.2538936, 106.1235584 -6.2500984, 106.1224139 -6.2492888, 106.1169513 -6.2518346, 106.1126102 -6.2522051, 106.1082843 -6.248615, 106.1074222 -6.2430789, 106.1063312 -6.2406399, 106.1009753 -6.2316529, 106.0934909 -6.2349283, 106.0922779 -6.2360141, 106.0883945 -6.2333638, 106.0832141 -6.2312972, 106.0828861 -6.2325051, 106.0766757 -6.2434728, 106.0755008 -6.2519857, 106.0723499 -6.2567813, 106.0702365 -6.2586577, 106.0559314 -6.2667567, 106.0495912 -6.268629, 106.0439075 -6.2742344, 106.0420688 -6.2754132, 106.0390399 -6.275459, 106.0355304 -6.2734553, 106.0284885 -6.2757108, 106.0206913 -6.2736627, 106.0173954 -6.274202, 106.0146411 -6.2736708, 106.0096363 -6.2739517, 106.0012516 -6.2754156, 106.0000766 -6.2741643, 105.9956135 -6.2726428, 105.9926075 -6.2663995, 105.9929813 -6.2634441, 105.9913028 -6.2618925, 105.9870762 -6.2600671, 105.983147 -6.2529641, 105.9826969 -6.2464453, 105.9810184 -6.2437693, 105.9778293 -6.243683, 105.9717335 -6.2455693, 105.9672702 -6.245689, 105.9622806 -6.2444297, 105.958115 -6.2448355, 105.9544757 -6.2469388, 105.9496387 -6.2482902, 105.9468692 -6.2456309, 105.9483112 -6.2424427, 105.9473728 -6.2375403, 105.943314 -6.2389747, 105.9391178 -6.2390543, 105.9343418 -6.2420036, 105.9338306 -6.2471863, 105.9345859 -6.2518893, 105.933678 -6.254481, 105.9351124 -6.2667066, 105.9342655 -6.2694341, 105.9345783 -6.275457, 105.9291919 -6.2793775, 105.9245304 -6.2765313, 105.9219135 -6.2739025, 105.920029 -6.2696248, 105.9210819 -6.2663456, 105.9198383 -6.2629262, 105.9194568 -6.2579194, 105.9172596 -6.2545982, 105.9142841 -6.2477127, 105.9090198 -6.2445909, 105.9074558 -6.2454592, 105.903046 -6.2433306, 105.8987736 -6.2436167, 105.8979038 -6.2388187, 105.8991245 -6.2375222, 105.8943714 -6.2325378, 105.892342 -6.2314177, 105.8902744 -6.227069, 105.8871464 -6.2223821, 105.8819948 -6.2215519, 105.8800205 -6.227469, 105.8812183 -6.2317148, 105.8787617 -6.2337776, 105.8769077 -6.2384945, 105.875153 -6.2394901, 105.8718723 -6.2362056, 105.8665851 -6.239163, 105.8560184 -6.2418275, 105.8487497 -6.2417647, 105.8455029 -6.2403693, 105.8338703 -6.2442866, 105.8279118 -6.2423573, 105.8258398 -6.2423001, 105.8252222 -6.2369597, 105.8275837 -6.2339454, 105.83052 -6.23256, 105.8316 -6.22868, 105.832 -6.223, 105.83149 -6.21727, 105.83248 -6.20927, 105.83592 -6.20045, 105.84142 -6.1927, 105.84147 -6.18688, 105.84307 -6.18265, 105.84321 -6.17981, 105.8466 -6.17494, 105.84775 -6.17115, 105.85072 -6.16666, 105.85323 -6.16441, 105.85313 -6.15738, 105.85483 -6.15288, 105.85491 -6.14594, 105.85823 -6.14019, 105.86085 -6.13961, 105.86349 -6.13508, 105.86409 -6.13137, 105.86302 -6.12807, 105.86563 -6.12305, 105.86903 -6.1214, 105.87109 -6.1187, 105.87334 -6.1131, 105.87583 -6.11174, 105.87968 -6.11102, 105.881 -6.10705, 105.88178 -6.09937, 105.88152 -6.09168, 105.88293 -6.08933, 105.8835 -6.08346, 105.88189 -6.0765, 105.88215 -6.0735, 105.88497 -6.07025, 105.88698 -6.06953, 105.89124 -6.06627, 105.89335 -6.06548, 105.89477 -6.06269, 105.90113 -6.06049, 105.90353 -6.06038, 105.90465 -6.05848, 105.90842 -6.0564, 105.91256 -6.05526, 105.91502 -6.05339, 105.91889 -6.05351, 105.92056 -6.05208, 105.92155 -6.04751, 105.9232085 -6.0468015, 105.9232381 -6.0483768, 105.9279026 -6.0488583, 105.9290241 -6.0474559, 105.9316486 -6.0494019, 105.9394077 -6.05151, 105.9425358 -6.0456816, 105.9441074 -6.0455948, 105.9477466 -6.0519649, 105.9520038 -6.0552422, 105.9620975 -6.0571648, 105.9640602 -6.058035, 105.9691318 -6.0550539, 105.969134 -6.0519798, 105.973412 -6.053714, 105.9763146 -6.0527512, 105.9844764 -6.0549987, 105.9877314 -6.0534185, 105.9877006 -6.0510474, 105.98146 -6.04577, 105.98104 -6.04017, 105.9877164 -6.0378072, 105.9888004 -6.0404112, 105.9916388 -6.0404202, 106.0000785 -6.0438124, 106.0020048 -6.0460667, 106.0074641 -6.0460852, 106.0088806 -6.0410497, 106.01114 -6.0422065, 106.0158008 -6.0427372, 106.0167621 -6.0399768, 106.0218814 -6.0389311, 106.0239872 -6.040209, 106.0303577 -6.0407411, 106.0299839 -6.0475637, 106.0272983 -6.0500986, 106.0270847 -6.0540129, 106.0234455 -6.0573603, 106.0243305 -6.0585186, 106.022652 -6.0623519, 106.0197223 -6.0650193, 106.0197605 -6.0709392, 106.021149 -6.0713279, 106.0213703 -6.0757315, 106.0202182 -6.0782401, 106.0259403 -6.0790521, 106.0280612 -6.0782682, 106.0308917 -6.0794288, 106.0333713 -6.0791394, 106.0364438 -6.0807646, 106.0380246 -6.0792616, 106.0449345 -6.0781481, 106.0499798 -6.0756793, 106.0526757 -6.0680567, 106.0523598 -6.0662436, 106.05379 -6.0627542, 106.0591177 -6.0609978, 106.0603961 -6.0576964, 106.0638186 -6.0558441, 106.0624902 -6.0532995, 106.0627542 -6.0497861, 106.0649932 -6.0456953, 106.0675035 -6.0444827, 106.0716521 -6.0402344, 106.0742648 -6.0388486, 106.0777697 -6.0404075, 106.081406 -6.0381915, 106.0836907 -6.0351514, 106.0850923 -6.0307755, 106.0854433 -6.0217005, 106.0880283 -6.0072118, 106.0878976 -6.0024669, 106.077427 -6.0014428, 106.0775229 -5.9980095, 106.0741612 -5.9975322, 106.0734817 -5.9957851, 106.0625671 -5.9895244, 106.0647048 -5.9865232, 106.0621776 -5.984221, 106.0593433 -5.9831908, 106.060181 -5.9781353, 106.0585865 -5.972749, 106.0621417 -5.9617574, 106.0622562 -5.9566352, 106.0600437 -5.9528954, 106.0575565 -5.9509871, 106.0485996 -5.9468696, 106.0451664 -5.9441402, 106.0381829 -5.9396016, 106.0331187 -5.9343506, 106.0371724 -5.9296619, 106.0391239 -5.9266255, 106.0400394 -5.9189717, 106.0438694 -5.9125669, 106.0438617 -5.9077127, 106.0403778 -5.9010102, 106.0396503 -5.8975999, 106.039574 -5.8905856, 106.0413547 -5.8781966, 106.0433508 -5.8806741, 106.0468229 -5.8805997, 106.0481139 -5.8826156, 106.05527 -5.88432, 106.0593661 -5.8835967, 106.0611884 -5.8816056, 106.0635995 -5.8831141, 106.0682277 -5.8813802, 106.073631 -5.8837019, 106.0749321 -5.885899, 106.08119 -5.89112, 106.08466 -5.89453, 106.08643 -5.89845, 106.08807 -5.89985, 106.08773 -5.90363, 106.09119 -5.90855, 106.09536 -5.90967, 106.10047 -5.91379, 106.10029 -5.91808, 106.10425 -5.92357, 106.10984 -5.9287, 106.11395 -5.93101, 106.11396 -5.93363, 106.11222 -5.93951, 106.10944 -5.93946, 106.1046735 -5.9414786, 106.1060983 -5.9453959, 106.1054103 -5.9474426, 106.10696 -5.95014, 106.1065 -5.95324, 106.11012 -5.95447, 106.10927 -5.95642, 106.1068 -5.95573, 106.10448 -5.95692, 106.10378 -5.96153, 106.10485 -5.96338, 106.10293 -5.96952, 106.10521 -5.97288, 106.1081435 -5.9739095, 106.1068934 -5.9772813, 106.1022713 -5.9773718, 106.0995249 -5.9759504, 106.09709 -5.98051, 106.10378 -5.99119, 106.10686 -5.99523, 106.11805 -6.00679, 106.12204 -6.00935, 106.12875 -6.01095, 106.13448 -6.01325, 106.13988 -6.01418, 106.14716 -6.01782, 106.14844 -6.019)), ((106.271021 -5.8074183, 106.2790527 -5.8077973, 106.2916358 -5.8089282, 106.2948336 -5.8106472, 106.2940265 -5.8144404, 106.2919103 -5.8155987, 106.2822343 -5.8165227, 106.2745957 -5.8153505, 106.2547898 -5.811108, 106.2623276 -5.8093523, 106.2676704 -5.8075658, 106.271021 -5.8074183)))</v>
      </c>
    </row>
    <row r="250" spans="1:18" x14ac:dyDescent="0.3">
      <c r="A250" s="4" t="s">
        <v>100</v>
      </c>
      <c r="B250" s="5">
        <v>71.274577419848001</v>
      </c>
      <c r="C250" s="5">
        <v>62.008425697614001</v>
      </c>
      <c r="D250" s="5">
        <v>79.845844945383007</v>
      </c>
      <c r="E250">
        <v>75.8</v>
      </c>
      <c r="F250">
        <v>80.3</v>
      </c>
      <c r="G250">
        <v>79.3</v>
      </c>
      <c r="H250">
        <v>90.3</v>
      </c>
      <c r="I250">
        <v>87.7</v>
      </c>
      <c r="J250">
        <v>89.5</v>
      </c>
      <c r="K250">
        <v>157</v>
      </c>
      <c r="L250">
        <v>105.4</v>
      </c>
      <c r="M250">
        <v>104.7</v>
      </c>
      <c r="N250" t="str">
        <f t="shared" si="3"/>
        <v>sibolga</v>
      </c>
      <c r="O250">
        <f>VLOOKUP(N250,GeoJson!$E$1:$G$515,3,FALSE)</f>
        <v>1.73333</v>
      </c>
      <c r="P250">
        <f>VLOOKUP(N250,GeoJson!$E$2:$H$515,4,FALSE)</f>
        <v>98.8</v>
      </c>
      <c r="Q250">
        <f>VLOOKUP(N250,GeoJson!$E$2:$I$515,5,FALSE)</f>
        <v>560</v>
      </c>
      <c r="R250" t="str">
        <f>VLOOKUP(N250,GeoJson!$E$2:$J$515,6,FALSE)</f>
        <v>MULTIPOLYGON (((98.768266 1.7156083, 98.767203 1.7125374, 98.7689322 1.7106162, 98.7688134 1.7077209, 98.7660819 1.705695, 98.7619123 1.7059838, 98.7598991 1.7086602, 98.7599928 1.7128904, 98.7629398 1.7136872, 98.764044 1.7153906, 98.768266 1.7156083)), ((98.7962322 1.7216492, 98.7941995 1.7254762, 98.7925347 1.7255027, 98.7884454 1.7296987, 98.7852495 1.7282718, 98.7819881 1.7303785, 98.7767846 1.7365682, 98.7760844 1.7391552, 98.7731179 1.7428077, 98.7690067 1.7447332, 98.768282 1.7472279, 98.7694865 1.7532758, 98.7687173 1.7563822, 98.7948116 1.7564041, 98.7927471 1.7511416, 98.8022079 1.7402186, 98.8085801 1.7295191, 98.8028919 1.7255132, 98.802825 1.7233955, 98.7962322 1.7216492)))</v>
      </c>
    </row>
    <row r="251" spans="1:18" x14ac:dyDescent="0.3">
      <c r="A251" s="4" t="s">
        <v>540</v>
      </c>
      <c r="B251" s="5">
        <v>63.222964202188003</v>
      </c>
      <c r="C251" s="5">
        <v>61.501304188827</v>
      </c>
      <c r="D251" s="5">
        <v>68.119501450467993</v>
      </c>
      <c r="E251">
        <v>81.599999999999994</v>
      </c>
      <c r="F251">
        <v>85.7</v>
      </c>
      <c r="G251">
        <v>83.2</v>
      </c>
      <c r="H251">
        <v>98.7</v>
      </c>
      <c r="I251">
        <v>92.8</v>
      </c>
      <c r="J251">
        <v>88.5</v>
      </c>
      <c r="K251">
        <v>155.30000000000001</v>
      </c>
      <c r="L251">
        <v>114.8</v>
      </c>
      <c r="M251">
        <v>110</v>
      </c>
      <c r="N251" t="str">
        <f t="shared" si="3"/>
        <v>singkawang</v>
      </c>
      <c r="O251">
        <f>VLOOKUP(N251,GeoJson!$E$1:$G$515,3,FALSE)</f>
        <v>0.90734000000000004</v>
      </c>
      <c r="P251">
        <f>VLOOKUP(N251,GeoJson!$E$2:$H$515,4,FALSE)</f>
        <v>109.00103</v>
      </c>
      <c r="Q251">
        <f>VLOOKUP(N251,GeoJson!$E$2:$I$515,5,FALSE)</f>
        <v>951</v>
      </c>
      <c r="R251" t="str">
        <f>VLOOKUP(N251,GeoJson!$E$2:$J$515,6,FALSE)</f>
        <v>MULTIPOLYGON (((109.1762118 0.9648209, 109.1763781 0.962462, 109.1724742 0.9622565, 109.1700085 0.9599963, 109.1689812 0.955476, 109.166721 0.9540377, 109.1653854 0.9504419, 109.1626116 0.9491064, 109.1653854 0.9468462, 109.1605679 0.941988, 109.1626903 0.9379737, 109.1602671 0.934339, 109.1598633 0.9316466, 109.1609402 0.9285503, 109.1602671 0.9230309, 109.1604018 0.9156269, 109.1587863 0.9125306, 109.1583825 0.9063381, 109.1574401 0.9031073, 109.1535362 0.9024342, 109.1470744 0.9022995, 109.1416896 0.8986648, 109.1377857 0.8927416, 109.1367087 0.8893761, 109.1324009 0.8839913, 109.1270161 0.8834528, 109.1220352 0.8806258, 109.1166504 0.8751064, 109.1097848 0.8716063, 109.1027846 0.8672985, 109.0967267 0.8644715, 109.0926881 0.8620483, 109.0811109 0.8578751, 109.0667734 0.8530157, 109.0585141 0.8509356, 109.0521977 0.8461009, 109.0460839 0.8392924, 109.0409428 0.8315112, 109.040526 0.8190058, 109.0392754 0.8151152, 109.0378859 0.8070562, 109.0378859 0.7958013, 109.0373301 0.7898265, 109.0355238 0.7787106, 109.0313553 0.7716241, 109.0223236 0.7660662, 109.0180162 0.7655104, 109.013153 0.7641209, 109.0082898 0.763704, 109.0037044 0.7642598, 108.9953675 0.7668999, 108.9906432 0.769262, 108.985641 0.7725968, 108.98028 0.7749913, 108.9705161 0.776809, 108.9696361 0.7805214, 108.9662961 0.7866194, 108.9661343 0.8000612, 108.9648194 0.8031292, 108.9613416 0.8084619, 108.9511399 0.8100849, 108.9483576 0.8126353, 108.9422411 0.8126353, 108.9384911 0.8093682, 108.9378772 0.8078651, 108.935067 0.8079521, 108.9149522 0.8181074, 108.9094566 0.832027, 108.9067329 0.8346775, 108.8971618 0.8336116, 108.8739792 0.840973, 108.8797194 0.8461749, 108.8914575 0.8581231, 108.8907398 0.8657587, 108.8937992 0.870944, 108.8959798 0.8697389, 108.8992769 0.8664039, 108.9013613 0.8687346, 108.903741 0.8655501, 108.906785 0.8654135, 108.9094944 0.8630719, 108.9113251 0.8627357, 108.9197435 0.8692612, 108.9241768 0.8712163, 108.9243387 0.8721628, 108.9339749 0.8805264, 108.9411357 0.8884824, 108.9462626 0.8950665, 108.9526229 0.9043603, 108.9584937 0.9150216, 108.9618055 0.9236966, 108.9638023 0.9266919, 108.968623 0.9364857, 108.9729981 0.9499756, 108.9774382 0.9697907, 108.9787026 0.984908, 108.9788139 0.9891611, 108.9932509 0.989068, 109.0075834 0.9898223, 109.0148754 0.9898223, 109.0221674 0.9904509, 109.0429118 0.989948, 109.0510839 0.9895709, 109.0627451 0.9895709, 109.0669009 0.9921328, 109.0738151 0.991912, 109.0762602 0.9929338, 109.077318 0.995625, 109.0796224 0.9981236, 109.0846815 1.0004093, 109.0859602 0.9988364, 109.0885778 0.9909167, 109.0955591 0.9912441, 109.0982707 0.9943895, 109.0971318 1.0014937, 109.0961014 1.0040968, 109.0978911 1.005778, 109.1041273 1.0057555, 109.1072188 1.0050188, 109.1088457 1.0074049, 109.1083034 1.0119603, 109.1141061 1.0120688, 109.1176854 1.010713, 109.120885 1.0111469, 109.1236056 1.0129699, 109.1264708 1.0161904, 109.1302511 1.0183596, 109.1329785 1.0161904, 109.1344359 1.0120657, 109.1371543 1.0108215, 109.1411132 1.0119603, 109.1453975 1.011418, 109.1475125 1.0091403, 109.146652 1.0068071, 109.1470135 1.0024035, 109.1484595 1.0007603, 109.1487553 0.9980327, 109.1508748 0.9931422, 109.1452389 0.9909671, 109.1468617 0.9880444, 109.1495732 0.987936, 109.1501027 0.9853147, 109.1493062 0.9812491, 109.1510307 0.9795695, 109.1548929 0.9795166, 109.1597694 0.9769855, 109.1615142 0.9726842, 109.1663699 0.9732211, 109.1657783 0.9772632, 109.1713979 0.977329, 109.1732382 0.9793993, 109.1760699 0.9745848, 109.1742899 0.9719394, 109.1728761 0.9665053, 109.1762118 0.9648209)))</v>
      </c>
    </row>
    <row r="252" spans="1:18" x14ac:dyDescent="0.3">
      <c r="A252" s="4" t="s">
        <v>138</v>
      </c>
      <c r="B252" s="5">
        <v>87.452455541421003</v>
      </c>
      <c r="C252" s="5">
        <v>84.438733472411002</v>
      </c>
      <c r="D252" s="5">
        <v>92.872057589375999</v>
      </c>
      <c r="E252">
        <v>83.8</v>
      </c>
      <c r="F252">
        <v>92.1</v>
      </c>
      <c r="G252">
        <v>93.1</v>
      </c>
      <c r="H252">
        <v>99.3</v>
      </c>
      <c r="I252">
        <v>101.5</v>
      </c>
      <c r="J252">
        <v>99.6</v>
      </c>
      <c r="K252">
        <v>174.8</v>
      </c>
      <c r="L252">
        <v>100.5</v>
      </c>
      <c r="M252">
        <v>107.4</v>
      </c>
      <c r="N252" t="str">
        <f t="shared" si="3"/>
        <v>solok</v>
      </c>
      <c r="O252">
        <f>VLOOKUP(N252,GeoJson!$E$1:$G$515,3,FALSE)</f>
        <v>-0.96667000000000003</v>
      </c>
      <c r="P252">
        <f>VLOOKUP(N252,GeoJson!$E$2:$H$515,4,FALSE)</f>
        <v>100.81667</v>
      </c>
      <c r="Q252">
        <f>VLOOKUP(N252,GeoJson!$E$2:$I$515,5,FALSE)</f>
        <v>99</v>
      </c>
      <c r="R252" t="str">
        <f>VLOOKUP(N252,GeoJson!$E$2:$J$515,6,FALSE)</f>
        <v>MULTIPOLYGON (((100.7072673 -0.573922, 100.7008975 -0.5806425, 100.6997703 -0.5844395, 100.699177 -0.5919147, 100.6970412 -0.5943471, 100.6992363 -0.5960082, 100.7013721 -0.5992119, 100.7056436 -0.6004577, 100.7032112 -0.6065091, 100.7032112 -0.6167133, 100.7010754 -0.6213408, 100.6977531 -0.6243665, 100.691176 -0.6279156, 100.6912842 -0.6298218, 100.6947021 -0.6328125, 100.6959229 -0.6383057, 100.694519 -0.6478271, 100.6967163 -0.6495972, 100.6987189 -0.6532791, 100.7037 -0.6569139, 100.7059886 -0.6571831, 100.7057029 -0.6609712, 100.7088457 -0.6620677, 100.7072662 -0.667596, 100.7067115 -0.6731332, 100.7032628 -0.6790053, 100.7025586 -0.6839346, 100.7033892 -0.69633, 100.7029739 -0.6985844, 100.7004229 -0.7013135, 100.6965666 -0.7109838, 100.6971592 -0.7186402, 100.6958319 -0.7242234, 100.700882 -0.7275254, 100.7067091 -0.7269427, 100.7100111 -0.7337409, 100.7140901 -0.7345179, 100.7171979 -0.7331582, 100.7221628 -0.7323943, 100.7267634 -0.7265278, 100.7283393 -0.7235994, 100.7318364 -0.7231488, 100.7341205 -0.7249256, 100.7408245 -0.7240357, 100.7466385 -0.723917, 100.7474691 -0.7277733, 100.7494269 -0.7305023, 100.7491302 -0.7328161, 100.7526899 -0.7356638, 100.7535204 -0.7407065, 100.7570801 -0.7412998, 100.7599277 -0.7405879, 100.7635467 -0.7440289, 100.7667503 -0.7448594, 100.7712592 -0.7502582, 100.77648 -0.751504, 100.778675 -0.7552416, 100.7787937 -0.7570214, 100.7822347 -0.7621236, 100.7853197 -0.764378, 100.7890573 -0.7701327, 100.7919643 -0.7691835, 100.7980928 -0.7687729, 100.8012873 -0.7709382, 100.8019905 -0.7733363, 100.8041856 -0.7735143, 100.810059 -0.7716159, 100.8115969 -0.7699663, 100.8133974 -0.772029, 100.8168434 -0.7728905, 100.8217253 -0.777198, 100.8266072 -0.7800697, 100.8283302 -0.7826543, 100.8320635 -0.7832286, 100.8418273 -0.7832286, 100.8499486 -0.7795545, 100.8524511 -0.781913, 100.855843 -0.7874045, 100.8629496 -0.7935421, 100.8674721 -0.7985491, 100.8758709 -0.8048482, 100.8833006 -0.8108243, 100.8857234 -0.817931, 100.8862079 -0.8227765, 100.8879846 -0.8248762, 100.8910534 -0.8234225, 100.896868 -0.8189001, 100.9004213 -0.8135701, 100.9059129 -0.8105013, 100.9167344 -0.8077555, 100.9217414 -0.807594, 100.9251593 -0.8067395, 100.9276914 -0.8110842, 100.9299174 -0.8126217, 100.9334348 -0.8179763, 100.9377424 -0.8202737, 100.9394654 -0.8222839, 100.9431986 -0.8245812, 100.9460703 -0.8251556, 100.9498035 -0.8274529, 100.9529624 -0.8283145, 100.9535368 -0.8300375, 100.956527 -0.8317947, 100.9614612 -0.8315127, 100.9655496 -0.8334864, 100.9677347 -0.8370108, 100.9676643 -0.8391255, 100.9725985 -0.8424385, 100.9735411 -0.8447458, 100.9774163 -0.8457146, 100.9858126 -0.8457146, 100.9922712 -0.8492669, 100.9938859 -0.8515275, 100.9938859 -0.8550797, 100.9929171 -0.8573403, 100.9929171 -0.8615384, 100.9916254 -0.8654064, 100.9958235 -0.8725182, 100.9977611 -0.8731641, 100.9990529 -0.8757475, 101.0035739 -0.8773622, 101.0074492 -0.8776851, 101.0116473 -0.8796227, 101.0151996 -0.8796227, 101.018106 -0.8809145, 101.0213353 -0.883498, 101.0255335 -0.883498, 101.0271482 -0.8825292, 101.0323151 -0.883498, 101.032961 -0.8815603, 101.0361903 -0.8812374, 101.0368362 -0.8796227, 101.0410343 -0.8802686, 101.0442637 -0.8838209, 101.0442637 -0.8860814, 101.047493 -0.8912484, 101.047493 -0.8951236, 101.0503994 -0.8993217, 101.0507224 -0.9012593, 101.0533058 -0.9044887, 101.0533672 -0.9093614, 101.0554988 -0.9131644, 101.0588494 -0.9224632, 101.0602859 -0.9232951, 101.0597942 -0.926335, 101.0613049 -0.930844, 101.0665311 -0.9413221, 101.0688353 -0.9486936, 101.064273 -0.9572289, 101.0570099 -0.9624268, 101.0548966 -0.9645046, 101.0526766 -0.969406, 101.0526919 -0.9729708, 101.0555162 -0.9763103, 101.0696978 -0.9863755, 101.0827974 -0.9866418, 101.0943482 -0.982474, 101.0970005 -0.9803086, 101.1027199 -0.9784905, 101.1088134 -0.9759389, 101.1173277 -0.9737351, 101.1240797 -0.9725139, 101.1299937 -0.9725492, 101.1373236 -0.9637764, 101.1411243 -0.9605605, 101.1487257 -0.9573445, 101.1528187 -0.9570521, 101.1610048 -0.9547133, 101.1706527 -0.9573445, 101.1724069 -0.9585139, 101.1756229 -0.9555903, 101.1808854 -0.9538362, 101.1872052 -0.9506762, 101.1937006 -0.9510402, 101.1954399 -0.9522498, 101.1965151 -0.9607241, 101.1998629 -0.9677171, 101.2026064 -0.9780402, 101.1998715 -0.9810349, 101.1913149 -0.9845382, 101.188241 -0.9874998, 101.1865055 -0.9922093, 101.1866173 -0.9943879, 101.1896209 -1, 101.1905319 -1.0044334, 101.1883948 -1.0101125, 101.1886562 -1.0129838, 101.1872968 -1.0174877, 101.181628 -1.0286251, 101.1778677 -1.0325434, 101.1751434 -1.0333284, 101.1679418 -1.0333334, 101.1624904 -1.0309877, 101.1549002 -1.0321023, 101.1501005 -1.0341287, 101.1457319 -1.0348851, 101.1464344 -1.0370105, 101.1527682 -1.0454173, 101.1583974 -1.0515696, 101.1615311 -1.056753, 101.162053 -1.0609946, 101.1601432 -1.065163, 101.1616096 -1.0714388, 101.167225 -1.0828375, 101.169346 -1.0923971, 101.1682659 -1.1021269, 101.1693025 -1.1130902, 101.1709962 -1.1157832, 101.1733731 -1.1219527, 101.1745397 -1.1305707, 101.1765877 -1.1344365, 101.1843653 -1.1427412, 101.18756 -1.1484163, 101.1932088 -1.1540895, 101.1960284 -1.1603169, 101.1982385 -1.1622077, 101.200775 -1.162864, 101.208137 -1.1624468, 101.2112469 -1.1642546, 101.2166522 -1.1723139, 101.2199305 -1.1800457, 101.220506 -1.1836657, 101.2227173 -1.1869551, 101.2318024 -1.1931189, 101.2339678 -1.1951664, 101.2354459 -1.2022414, 101.2426509 -1.2099698, 101.2454353 -1.2137523, 101.2457653 -1.2171256, 101.2444584 -1.2194305, 101.241188 -1.2214902, 101.2347349 -1.2327681, 101.2358627 -1.240237, 101.2352931 -1.2437755, 101.2339046 -1.2464097, 101.2219839 -1.2474984, 101.2191722 -1.2461661, 101.2082216 -1.2395986, 101.2050913 -1.2358125, 101.2012516 -1.2336711, 101.1981216 -1.2302423, 101.1944253 -1.229602, 101.1910121 -1.2274602, 101.1759659 -1.227582, 101.169923 -1.2255853, 101.1674513 -1.2275009, 101.1612106 -1.2215011, 101.156977 -1.2124419, 101.1549807 -1.2045082, 101.1487901 -1.1953625, 101.1368021 -1.191517, 101.1341707 -1.1894458, 101.1289777 -1.1886855, 101.1263558 -1.1844287, 101.1226862 -1.1799302, 101.1220065 -1.1756576, 101.1160316 -1.1695855, 101.1153897 -1.1666549, 101.1084219 -1.1633715, 101.1056485 -1.1613719, 101.1018069 -1.1565133, 101.0933727 -1.1500877, 101.0838472 -1.1481644, 101.0732517 -1.1410229, 101.0693418 -1.1400249, 101.0614497 -1.1362414, 101.0586757 -1.1334552, 101.0539136 -1.1335301, 101.0508625 -1.134315, 101.0441104 -1.1346058, 101.0384248 -1.1355393, 101.0349418 -1.1351843, 101.0227146 -1.1326191, 101.0125504 -1.1326977, 101.0070067 -1.1332021, 100.9966454 -1.135757, 101.0041407 -1.1458261, 101.0092296 -1.15427, 101.0169033 -1.1649442, 101.0192116 -1.1687532, 101.0210248 -1.1754276, 101.0209333 -1.1835556, 101.0213683 -1.1928947, 101.0221085 -1.2017216, 101.0204988 -1.2105832, 101.0194918 -1.2185218, 101.0178821 -1.2268756, 101.0138082 -1.2340468, 101.0089254 -1.2411288, 101.0038215 -1.2475026, 100.9973976 -1.253693, 100.9907049 -1.2610772, 100.9846802 -1.2644043, 100.9714966 -1.2739868, 100.9570923 -1.2824097, 100.9489136 -1.2849121, 100.944519 -1.2871094, 100.9411011 -1.2839966, 100.9367065 -1.2836914, 100.9238474 -1.2886231, 100.9189367 -1.2884252, 100.9114887 -1.2902272, 100.9022827 -1.2965088, 100.8963013 -1.3024902, 100.8937501 -1.3061997, 100.8906612 -1.3077044, 100.8878402 -1.3102357, 100.8806261 -1.3125593, 100.878105 -1.315613, 100.8759673 -1.3204607, 100.8744023 -1.316042, 100.8718872 -1.3120117, 100.8652074 -1.3076789, 100.8615037 -1.3006484, 100.8590167 -1.2979184, 100.8537123 -1.2966324, 100.8488623 -1.3027392, 100.8464966 -1.3046265, 100.8410055 -1.3065813, 100.8369594 -1.3055962, 100.8326791 -1.300426, 100.8290358 -1.2970573, 100.8284233 -1.2933022, 100.8288824 -1.2888262, 100.8283081 -1.2871094, 100.8204956 -1.2817993, 100.8140869 -1.2890015, 100.8071289 -1.2855835, 100.8027621 -1.2829514, 100.8012542 -1.2834982, 100.798767 -1.2803611, 100.7979126 -1.2753906, 100.7985711 -1.2721866, 100.8017449 -1.2654416, 100.8005861 -1.2610828, 100.8010864 -1.2562866, 100.8023948 -1.2542431, 100.8078241 -1.2497635, 100.8089766 -1.24488, 100.8084534 -1.2402883, 100.804678 -1.2311173, 100.7968711 -1.2235079, 100.7960024 -1.2207764, 100.7972107 -1.212754, 100.8010864 -1.2069092, 100.8013306 -1.2050171, 100.7994995 -1.2008057, 100.796875 -1.1973877, 100.7937012 -1.190979, 100.7910565 -1.1846271, 100.7874728 -1.183525, 100.7837721 -1.1801559, 100.778419 -1.1737233, 100.7764521 -1.1704694, 100.77771 -1.1657104, 100.7775295 -1.1631242, 100.7717636 -1.1586141, 100.7670245 -1.1580939, 100.763615 -1.1583867, 100.757954 -1.162343, 100.7555849 -1.1628096, 100.7495286 -1.1606399, 100.7447294 -1.1564575, 100.7380247 -1.1549503, 100.7367525 -1.1537885, 100.7358832 -1.149778, 100.7350607 -1.1347272, 100.7318197 -1.1267653, 100.7321079 -1.1254863, 100.736209 -1.1219379, 100.7364957 -1.1181012, 100.7349917 -1.1157187, 100.7307109 -1.1125465, 100.7293795 -1.1087107, 100.7244068 -1.1040632, 100.7218604 -1.0978448, 100.720646 -1.0963341, 100.7170624 -1.0953479, 100.7111084 -1.0926192, 100.704895 -1.0922241, 100.7008956 -1.0905242, 100.6912842 -1.0947876, 100.6866835 -1.0987287, 100.6751847 -1.1020488, 100.6688843 -1.1044922, 100.6663439 -1.1045534, 100.6550903 -1.1091919, 100.6500574 -1.1108592, 100.6453754 -1.1094085, 100.6374002 -1.1099362, 100.6352612 -1.1088329, 100.6319075 -1.1056374, 100.6253503 -1.1007161, 100.621521 -1.0958252, 100.6215888 -1.0917075, 100.6234333 -1.0824051, 100.6231429 -1.079673, 100.6203044 -1.0749242, 100.6225556 -1.0698073, 100.6226807 -1.0629883, 100.6191407 -1.0606242, 100.6137085 -1.0637207, 100.6096654 -1.0652797, 100.6042936 -1.0710377, 100.5971069 -1.0740967, 100.5932081 -1.0747049, 100.5828037 -1.0717455, 100.5789304 -1.0696547, 100.5778809 -1.0645752, 100.5778277 -1.0605863, 100.5764964 -1.0566338, 100.5723921 -1.0547756, 100.5665839 -1.0473451, 100.559417 -1.0465348, 100.5574508 -1.0440942, 100.5565217 -1.0351999, 100.5529944 -1.0314229, 100.5531643 -1.0241559, 100.5507273 -1.0102145, 100.5502495 -1.0026098, 100.5513797 -1.0006816, 100.5500661 -0.99469, 100.5506597 -0.9905629, 100.5522468 -0.9882991, 100.550854 -0.9814439, 100.5490002 -0.9792483, 100.5471455 -0.9751889, 100.5456767 -0.9701583, 100.5405529 -0.9663332, 100.538574 -0.9589737, 100.5366089 -0.9570719, 100.5360718 -0.9509888, 100.5377197 -0.9451904, 100.5408936 -0.9401245, 100.5460815 -0.9334717, 100.5473022 -0.928894, 100.550293 -0.9282837, 100.5537109 -0.9229126, 100.555481 -0.9234009, 100.5579224 -0.9191284, 100.559082 -0.9152222, 100.5620728 -0.9111938, 100.5648804 -0.9052124, 100.5651245 -0.8964844, 100.5639038 -0.8933716, 100.5595093 -0.8908081, 100.5587158 -0.8875122, 100.5540771 -0.8787231, 100.5507202 -0.8701172, 100.5496826 -0.8660278, 100.545105 -0.8554077, 100.5435181 -0.8543091, 100.5374756 -0.8555908, 100.5358887 -0.8543091, 100.531311 -0.8444824, 100.5322876 -0.8421021, 100.5411192 -0.8330058, 100.5429959 -0.8272983, 100.5425602 -0.8177726, 100.5447733 -0.8148854, 100.5499494 -0.8160743, 100.5569004 -0.8186021, 100.5613368 -0.8190469, 100.5706512 -0.8150242, 100.5815924 -0.8117451, 100.5925331 -0.8072753, 100.620921 -0.7996726, 100.6234341 -0.7978854, 100.625357 -0.799522, 100.6361496 -0.7952011, 100.6427075 -0.7972831, 100.6429595 -0.7999585, 100.6414488 -0.8009943, 100.6416406 -0.8050165, 100.6471795 -0.8043973, 100.6534332 -0.8076449, 100.6579991 -0.8059826, 100.6611589 -0.809232, 100.6662508 -0.8109145, 100.6779555 -0.8068042, 100.6794003 -0.8043005, 100.6780447 -0.7998884, 100.6782089 -0.7959761, 100.6767344 -0.7933903, 100.6740907 -0.7918895, 100.6704141 -0.7884537, 100.6701775 -0.7841139, 100.6729541 -0.7808619, 100.6725428 -0.778906, 100.6734989 -0.7742635, 100.6726347 -0.7688778, 100.6766774 -0.7679077, 100.6833658 -0.7631167, 100.6863257 -0.7625988, 100.6857346 -0.7606527, 100.688876 -0.7465242, 100.6879006 -0.7438766, 100.6805339 -0.7394519, 100.6750886 -0.7387125, 100.659729 -0.7415771, 100.6428833 -0.7445068, 100.640063 -0.7489527, 100.6396595 -0.7527256, 100.6372493 -0.7540252, 100.6367886 -0.7561583, 100.6328642 -0.7625205, 100.6318772 -0.7653861, 100.6300835 -0.7663219, 100.6246068 -0.7713897, 100.6217978 -0.7727305, 100.6096725 -0.7721397, 100.605979 -0.7806256, 100.5971086 -0.7850946, 100.5707883 -0.786742, 100.5690148 -0.789422, 100.5701997 -0.7944826, 100.5665038 -0.7968657, 100.5644347 -0.7996947, 100.5629551 -0.7973136, 100.5662065 -0.7926979, 100.562953 -0.7919549, 100.5582242 -0.8001436, 100.553914 -0.8026882, 100.5487613 -0.8028266, 100.5441779 -0.8044658, 100.5418129 -0.8069972, 100.54137 -0.8090814, 100.5285034 -0.7999878, 100.5045166 -0.7863159, 100.5046997 -0.7808838, 100.5054932 -0.7752075, 100.5054932 -0.7651978, 100.5046997 -0.7612915, 100.5025113 -0.7567932, 100.5004101 -0.7552757, 100.4961948 -0.7562122, 100.4826107 -0.7536354, 100.4790974 -0.7524643, 100.4767551 -0.7503567, 100.4769878 -0.7447357, 100.4790974 -0.7365379, 100.4776897 -0.7344303, 100.4734745 -0.7313843, 100.4685574 -0.7306824, 100.4587193 -0.7313843, 100.4561443 -0.7290421, 100.4578857 -0.7252808, 100.4565534 -0.724238, 100.4564453 -0.7225738, 100.4539117 -0.7185097, 100.4487502 -0.7132508, 100.4447105 -0.7066543, 100.4423226 -0.7014235, 100.4421031 -0.6885741, 100.4394315 -0.6807681, 100.4422423 -0.6727532, 100.4417337 -0.6641575, 100.4300026 -0.6568384, 100.4300298 -0.6568465, 100.4310361 -0.6572887, 100.4399428 -0.6562189, 100.4463767 -0.6540735, 100.4551485 -0.6545051, 100.4656982 -0.6560059, 100.4715491 -0.6551333, 100.4750977 -0.6552124, 100.4800984 -0.6573557, 100.4824786 -0.6590282, 100.4863154 -0.658819, 100.4898895 -0.6552726, 100.4973073 -0.6501242, 100.5029157 -0.6452157, 100.5075328 -0.6418276, 100.5205078 -0.6354981, 100.5217285 -0.6373901, 100.5249023 -0.6453247, 100.5285034 -0.6480103, 100.5343018 -0.6497803, 100.5396729 -0.6533813, 100.5415039 -0.6578979, 100.5401001 -0.6611938, 100.5402832 -0.6635132, 100.5438843 -0.6680908, 100.5458984 -0.6693115, 100.5501099 -0.6669922, 100.5540771 -0.666626, 100.5593262 -0.6693115, 100.5615234 -0.671875, 100.5634766 -0.6760254, 100.5631104 -0.6782227, 100.5612793 -0.6798096, 100.5601196 -0.6826782, 100.5612793 -0.6854858, 100.5604858 -0.6873169, 100.5620728 -0.690979, 100.5654907 -0.6931763, 100.5690918 -0.6968994, 100.5803223 -0.6972046, 100.5834961 -0.6984253, 100.5864868 -0.6975098, 100.5961304 -0.6920776, 100.5986938 -0.685791, 100.59729 -0.6791992, 100.5949097 -0.6782837, 100.5916748 -0.671814, 100.5900879 -0.6674194, 100.5899048 -0.6621094, 100.5883179 -0.6577759, 100.585083 -0.6433105, 100.579895 -0.630188, 100.572876 -0.6193848, 100.5717163 -0.6083984, 100.5734863 -0.6074829, 100.5756836 -0.6018066, 100.5786743 -0.5971069, 100.5828857 -0.5847778, 100.5949097 -0.5681152, 100.5966797 -0.5650024, 100.5994873 -0.5546875, 100.6043091 -0.5515747, 100.6074829 -0.5512085, 100.6102905 -0.5552979, 100.6103165 -0.557227, 100.6124878 -0.5595093, 100.617273 -0.5575369, 100.6212769 -0.5531006, 100.630127 -0.5487061, 100.6332641 -0.5432296, 100.6372313 -0.5384088, 100.6430276 -0.5377756, 100.6533983 -0.5372754, 100.6591622 -0.5358826, 100.6635023 -0.5355815, 100.6663208 -0.5346069, 100.6754761 -0.5357056, 100.6779175 -0.5366821, 100.6802979 -0.5397949, 100.6798706 -0.5465088, 100.6777017 -0.5543337, 100.6823682 -0.5554936, 100.6939087 -0.5543823, 100.6985554 -0.5552773, 100.7004505 -0.5576641, 100.7008094 -0.5621133, 100.7003168 -0.5672591, 100.7036402 -0.5716351, 100.7072673 -0.573922)))</v>
      </c>
    </row>
    <row r="253" spans="1:18" x14ac:dyDescent="0.3">
      <c r="A253" s="4" t="s">
        <v>766</v>
      </c>
      <c r="B253" s="5">
        <v>71.893384883113995</v>
      </c>
      <c r="C253" s="5">
        <v>67.723407501503999</v>
      </c>
      <c r="D253" s="5">
        <v>74.184445623087996</v>
      </c>
      <c r="E253">
        <v>79.5</v>
      </c>
      <c r="F253">
        <v>73.8</v>
      </c>
      <c r="G253">
        <v>77.7</v>
      </c>
      <c r="H253">
        <v>93.9</v>
      </c>
      <c r="I253">
        <v>85.2</v>
      </c>
      <c r="J253">
        <v>89</v>
      </c>
      <c r="K253">
        <v>156.19999999999999</v>
      </c>
      <c r="L253">
        <v>105.8</v>
      </c>
      <c r="M253">
        <v>99</v>
      </c>
      <c r="N253" t="str">
        <f t="shared" si="3"/>
        <v>sorong</v>
      </c>
      <c r="O253">
        <f>VLOOKUP(N253,GeoJson!$E$1:$G$515,3,FALSE)</f>
        <v>-1.1666700000000001</v>
      </c>
      <c r="P253">
        <f>VLOOKUP(N253,GeoJson!$E$2:$H$515,4,FALSE)</f>
        <v>131.5</v>
      </c>
      <c r="Q253">
        <f>VLOOKUP(N253,GeoJson!$E$2:$I$515,5,FALSE)</f>
        <v>217</v>
      </c>
      <c r="R253" t="str">
        <f>VLOOKUP(N253,GeoJson!$E$2:$J$515,6,FALSE)</f>
        <v>MULTIPOLYGON (((131.3000485 -1.5332788, 131.3033985 -1.5367529, 131.3098504 -1.5402269, 131.3127157 -1.5455764, 131.3096023 -1.547051, 131.3048874 -1.5464307, 131.2998004 -1.5472992, 131.2965744 -1.5454381, 131.2880133 -1.5461825, 131.2849114 -1.5448177, 131.279103 -1.5456821, 131.2749855 -1.5449418, 131.2702707 -1.541964, 131.2715907 -1.5396029, 131.275956 -1.5366162, 131.2782534 -1.5343187, 131.2865244 -1.534089, 131.2892814 -1.5327105, 131.2947133 -1.5326584, 131.3000485 -1.5332788)), ((131.0179717 -1.3111139, 131.0156576 -1.3096594, 131.0113218 -1.3022846, 131.0107629 -1.2996581, 131.0145629 -1.2960258, 131.0194805 -1.2956905, 131.0245772 -1.2982232, 131.0229526 -1.3037979, 131.01999 -1.3064738, 131.0198158 -1.3089904, 131.0179717 -1.3111139)), ((131.0236872 -1.1955421, 131.0284634 -1.2003182, 131.0298077 -1.2023347, 131.0304799 -1.2080481, 131.0324964 -1.2134254, 131.0345128 -1.2171224, 131.0398902 -1.2251883, 131.0425788 -1.2356069, 131.043251 -1.2433368, 131.0395541 -1.2571162, 131.0345128 -1.2628296, 131.0214056 -1.2638379, 131.0183809 -1.26451, 131.0163644 -1.2695513, 131.0153561 -1.2776173, 131.0136757 -1.2853472, 131.0096427 -1.2910606, 131.006618 -1.2937493, 131.0015767 -1.3038317, 130.9998963 -1.3125699, 130.9951911 -1.3182833, 130.9922376 -1.3236525, 130.9922376 -1.3257627, 130.989223 -1.3302844, 130.9874143 -1.336012, 130.9868114 -1.3421918, 130.9837969 -1.3486731, 130.9794258 -1.355305, 130.9758084 -1.3580181, 130.9676692 -1.3631428, 130.9649561 -1.3631428, 130.9596807 -1.3607311, 130.9470197 -1.3534963, 130.9455124 -1.3534963, 130.9432515 -1.3498789, 130.9396341 -1.3465629, 130.9360167 -1.3421918, 130.9340572 -1.3373686, 130.9307413 -1.3343541, 130.9304708 -1.3316034, 130.9238904 -1.3288591, 130.9192406 -1.3285856, 130.9162319 -1.327218, 130.909941 -1.3263975, 130.8987267 -1.3228417, 130.8880595 -1.3176449, 130.8828627 -1.3138156, 130.8782129 -1.311901, 130.873563 -1.311354, 130.8691868 -1.3088923, 130.8669986 -1.3067041, 130.8623488 -1.3036954, 130.8544168 -1.3006867, 130.8421084 -1.2954899, 130.8393694 -1.2932101, 130.8319347 -1.2889979, 130.8296942 -1.2858612, 130.824541 -1.2807079, 130.8234207 -1.2773472, 130.8184916 -1.2760028, 130.8133384 -1.2726421, 130.8104257 -1.2677129, 130.7994471 -1.259647, 130.7925015 -1.2591989, 130.7889166 -1.2549419, 130.7836348 -1.2532254, 130.7782775 -1.2547433, 130.7737239 -1.2569754, 130.7697952 -1.2596541, 130.766313 -1.2593862, 130.7645273 -1.2553683, 130.7605986 -1.2509932, 130.7555849 -1.2482721, 130.7498782 -1.2436222, 130.7481873 -1.2396063, 130.7437488 -1.2250226, 130.742692 -1.2197386, 130.7441715 -1.2125524, 130.7471305 -1.2068457, 130.7484138 -1.1965169, 130.7450169 -1.1909938, 130.7342376 -1.1884575, 130.7341597 -1.1869771, 130.7340263 -1.1844416, 130.7399443 -1.1747191, 130.742692 -1.1723942, 130.7569295 -1.1671454, 130.7670805 -1.1666696, 130.7719855 -1.1678566, 130.7801052 -1.166059, 130.7938472 -1.1705893, 130.8084216 -1.1774211, 130.8155931 -1.1790954, 130.8218575 -1.1867578, 130.8309665 -1.1906292, 130.835521 -1.1974609, 130.8375431 -1.2034026, 130.8478424 -1.2058744, 130.8532197 -1.2027377, 130.8612856 -1.2027377, 130.8680072 -1.1987047, 130.8733844 -1.1982566, 130.8807782 -1.1996009, 130.8852592 -1.2011693, 130.8917567 -1.1971364, 130.9027353 -1.1973604, 130.9130417 -1.2009453, 130.9181009 -1.2013917, 130.9189003 -1.1986378, 130.9219251 -1.1925883, 130.9259581 -1.1878831, 130.9316715 -1.1825058, 130.9404096 -1.1811615, 130.946123 -1.1774646, 130.9504921 -1.1774646, 130.9592303 -1.1744398, 130.9625911 -1.175112, 130.970321 -1.1794811, 130.9746901 -1.1808254, 130.9793953 -1.1835141, 130.9931747 -1.1811615, 130.998552 -1.1811615, 131.0015767 -1.1825058, 131.0069541 -1.1838501, 131.010651 -1.1855306, 131.014684 -1.1882192, 131.0180448 -1.1919161, 131.0236872 -1.1955421)), ((131.2355371 -1.0556357, 131.235779 -1.056684, 131.234005 -1.0643446, 131.2311021 -1.0699085, 131.2286023 -1.0761983, 131.2267728 -1.0826392, 131.2239001 -1.0832137, 131.2198783 -1.0814901, 131.2185377 -1.0790004, 131.2185377 -1.0765107, 131.2208359 -1.0724889, 131.2242832 -1.0684671, 131.2250492 -1.066552, 131.2237086 -1.0625302, 131.2261983 -1.0569763, 131.227554 -1.0560389, 131.2321504 -1.0562808, 131.2355371 -1.0556357)), ((131.244214 -1.0145371, 131.2460913 -1.0158511, 131.2457158 -1.0192302, 131.2444018 -1.0203566, 131.23877 -1.0212952, 131.2350901 -1.0229671, 131.2286248 -1.0217659, 131.2276941 -1.0179161, 131.2297554 -1.0144526, 131.2357663 -1.0154757, 131.2389577 -1.0135984, 131.244214 -1.0145371)), ((131.9378744 -1.0612325, 131.912079 -1.057544, 131.908295 -1.055589, 131.904388 -1.055704, 131.898163 -1.05411, 131.887665 -1.052265, 131.875808 -1.0519829, 131.8840267 -1.074909, 131.8010714 -1.1358293, 131.8269642 -1.1657057, 131.8426215 -1.1718325, 131.8500708 -1.1808549, 131.8557488 -1.189732, 131.87231 -1.2234894, 131.8868522 -1.2477489, 131.8963912 -1.2631827, 131.890925 -1.2865478, 131.8900676 -1.2976945, 131.8902102 -1.3006151, 131.8895774 -1.309896, 131.8886303 -1.3176661, 131.8852046 -1.3228045, 131.8808002 -1.3274536, 131.8737043 -1.3340602, 131.8685658 -1.3377305, 131.8636721 -1.3404221, 131.8595124 -1.3433583, 131.849311 -1.3497171, 131.8463064 -1.3522209, 131.842801 -1.3499675, 131.8380436 -1.3442086, 131.8345382 -1.3449598, 131.8307824 -1.3482148, 131.8307824 -1.3532225, 131.8360406 -1.3627372, 131.8355398 -1.3657418, 131.831784 -1.3707495, 131.8302061 -1.3739779, 131.8297256 -1.3800885, 131.8287524 -1.3859279, 131.8245063 -1.392297, 131.8248394 -1.3981273, 131.8275274 -1.4100601, 131.8322848 -1.4163198, 131.8372925 -1.4205763, 131.841549 -1.4270864, 131.8445625 -1.4367009, 131.8490884 -1.4375174, 131.8526197 -1.4373126, 131.8572707 -1.4384931, 131.862406 -1.4382192, 131.8731425 -1.4399381, 131.8595652 -1.4880645, 131.8127994 -1.5111182, 131.7664269 -1.4992278, 131.7581442 -1.490673, 131.7473776 -1.4807011, 131.7451824 -1.4721197, 131.7427876 -1.4659331, 131.7415902 -1.4605448, 131.7389958 -1.4529613, 131.7644578 -1.4156856, 131.7617123 -1.4140698, 131.7577211 -1.4089311, 131.745667 -1.416252, 131.734405 -1.436082, 131.729736 -1.459455, 131.723984 -1.480634, 131.713837 -1.495717, 131.711029 -1.498147, 131.691589 -1.524783, 131.674362 -1.542167, 131.669952 -1.547517, 131.675629 -1.546484, 131.6795279 -1.5476149, 131.6608725 -1.5609036, 131.580708 -1.5336254, 131.4869231 -1.486194, 131.4797892 -1.496895, 131.4729549 -1.5056276, 131.4665003 -1.5094244, 131.4486553 -1.5151197, 131.4437194 -1.5151197, 131.4395429 -1.5086651, 131.4342274 -1.5037292, 131.4308103 -1.4984137, 131.4266338 -1.4946169, 131.4148637 -1.4889217, 131.4065107 -1.4836061, 131.4008154 -1.4809483, 131.3951202 -1.4763922, 131.390564 -1.4710766, 131.3852485 -1.4669001, 131.3795533 -1.4593065, 131.381072 -1.4509535, 131.3852485 -1.4505738, 131.3939812 -1.4463973, 131.4000561 -1.4452583, 131.4087888 -1.4391834, 131.4148637 -1.4376647, 131.4216979 -1.4350069, 131.4304306 -1.430071, 131.4273931 -1.427793, 131.4266338 -1.4247555, 131.4292915 -1.4232368, 131.4247354 -1.4209587, 131.4224573 -1.4239961, 131.4216979 -1.4274133, 131.4197995 -1.4293117, 131.4137246 -1.4304507, 131.4118262 -1.4319694, 131.4076497 -1.4308304, 131.4049919 -1.4319694, 131.4019545 -1.4315898, 131.398917 -1.4296914, 131.3962593 -1.4247555, 131.3928421 -1.4224774, 131.3917031 -1.4186806, 131.3917031 -1.4126057, 131.3902826 -1.4110435, 131.3856505 -1.4098855, 131.3815974 -1.4110435, 131.3778338 -1.4139386, 131.3755178 -1.412491, 131.3720437 -1.4087275, 131.3691486 -1.4023583, 131.3665431 -1.3922256, 131.3645165 -1.386146, 131.364806 -1.3768818, 131.3636852 -1.3723667, 131.3642697 -1.3689095, 131.3600417 -1.3658101, 131.3539589 -1.3641511, 131.350641 -1.3641511, 131.3456642 -1.3691279, 131.3462409 -1.3768423, 131.3422101 -1.3841482, 131.3338964 -1.3909503, 131.3285218 -1.3929061, 131.3274158 -1.4012008, 131.3257569 -1.4056247, 131.3252039 -1.4100485, 131.3185682 -1.4133664, 131.3128285 -1.4118949, 131.3346046 -1.4432273, 131.3373695 -1.452628, 131.3390284 -1.4542869, 131.3368165 -1.4625816, 131.3318397 -1.4714293, 131.3274158 -1.4786181, 131.321886 -1.4858068, 131.3158032 -1.4918896, 131.3047436 -1.4968664, 131.2925781 -1.5035022, 131.2643761 -1.5117969, 131.2488926 -1.5145618, 131.2372629 -1.5278184, 131.2113644 -1.5364512, 131.1980228 -1.5286032, 131.2003772 -1.5152616, 131.1878204 -1.4909327, 131.1747031 -1.4815585, 131.1637336 -1.4686644, 131.1626402 -1.4682235, 131.149053 -1.4692687, 131.1391239 -1.4687461, 131.132853 -1.4687461, 131.1197884 -1.4645654, 131.11404 -1.458817, 131.1046335 -1.4551589, 131.0931367 -1.4488879, 131.0858205 -1.4541138, 131.0837302 -1.4572493, 131.076414 -1.458817, 131.0706656 -1.4556815, 131.0617817 -1.4556815, 131.0528978 -1.4577718, 131.041401 -1.4598622, 131.0304267 -1.4609073, 131.0215428 -1.4614299, 131.0074331 -1.4635202, 130.9969815 -1.4635202, 130.9933234 -1.4645654, 130.9896653 -1.4624751, 130.9833943 -1.4598622, 130.9781685 -1.4582944, 130.9734652 -1.4546363, 130.9682394 -1.4535912, 130.962491 -1.4535912, 130.9546523 -1.452546, 130.9483813 -1.452546, 130.9400199 -1.4467976, 130.9363619 -1.4436621, 130.933749 -1.440004, 130.9347941 -1.4290298, 130.9363619 -1.4269395, 130.9421103 -1.4269395, 130.9509942 -1.4232814, 130.9515168 -1.4201459, 130.9551748 -1.4138749, 130.9614458 -1.4123071, 130.9635362 -1.4102168, 130.9640587 -1.4013329, 130.9699957 -1.3977162, 130.9733593 -1.3976626, 130.983041 -1.3946485, 130.9823369 -1.3914933, 130.9914352 -1.3900125, 130.9925835 -1.387309, 130.9955341 -1.3861752, 130.9963397 -1.3809091, 130.9984626 -1.3750709, 130.9981972 -1.3718865, 131.0019124 -1.3644562, 131.0043756 -1.3625986, 131.00476 -1.3602922, 131.007683 -1.3532769, 131.0100215 -1.336713, 131.0102163 -1.3328156, 131.0113856 -1.3302822, 131.0176214 -1.3263848, 131.0236624 -1.3207336, 131.0295807 -1.314559, 131.0284522 -1.3086346, 131.0273238 -1.2996069, 131.0290164 -1.2953752, 131.0309912 -1.2922719, 131.0369157 -1.287476, 131.0380441 -1.2821158, 131.0419937 -1.2747808, 131.0456612 -1.265471, 131.054971 -1.2561612, 131.0603312 -1.2533401, 131.0628702 -1.253058, 131.0679483 -1.2488263, 131.0769759 -1.2445945, 131.0789507 -1.2420555, 131.0834646 -1.2400807, 131.0860036 -1.2420555, 131.089389 -1.2434661, 131.0947492 -1.2471336, 131.1057516 -1.2474157, 131.1094191 -1.2488263, 131.1209858 -1.2488263, 131.1254997 -1.248262, 131.1291672 -1.2460051, 131.1365021 -1.245723, 131.1415802 -1.243184, 131.1427087 -1.2397986, 131.1466185 -1.2373334, 131.1736912 -1.2294577, 131.1861651 -1.2027611, 131.1993533 -1.1749965, 131.2044456 -1.1609595, 131.2144412 -1.1508775, 131.2115089 -1.1424863, 131.2133405 -1.1327334, 131.2191865 -1.1239644, 131.2212888 -1.1161348, 131.2302719 -1.1049067, 131.2322448 -1.101746, 131.2352086 -1.0887054, 131.2289254 -1.0845561, 131.2298738 -1.0751906, 131.2366312 -1.0664178, 131.2413669 -1.0560634, 131.2412776 -1.0387165, 131.2536407 -1.0142252, 131.2582184 -1.0028725, 131.2681062 -0.9993935, 131.2749371 -0.9986503, 131.2766517 -0.9935065, 131.2727397 -0.9873091, 131.2663072 -0.9874161, 131.2649265 -0.9804064, 131.2732106 -0.9811499, 131.2767155 -0.977645, 131.2669975 -0.9686174, 131.2691217 -0.9609174, 131.2706953 -0.9514611, 131.2726563 -0.9505808, 131.2747014 -0.9479779, 131.2741437 -0.9427722, 131.2700138 -0.9338112, 131.2719631 -0.9324608, 131.2765903 -0.9330711, 131.2803669 -0.9315968, 131.2829266 -0.932209, 131.2846355 -0.9340477, 131.2906017 -0.9335537, 131.2936459 -0.9315891, 131.2968159 -0.9320774, 131.3021793 -0.938942, 131.3106842 -0.9417553, 131.312596 -0.9444807, 131.3154659 -0.9458008, 131.3176556 -0.9443264, 131.3227585 -0.9443783, 131.3267752 -0.9450448, 131.3317361 -0.9476467, 131.3363245 -0.9477305, 131.3407366 -0.9466688, 131.34629 -0.950685, 131.3489698 -0.95007, 131.3529906 -0.950803, 131.3553061 -0.9520277, 131.3592046 -0.952025, 131.3616402 -0.9506744, 131.3672875 -0.9523374, 131.3757998 -0.9527861, 131.3814263 -0.9525612, 131.3937522 -0.9528873, 131.3963343 -0.9542966, 131.4008945 -0.9543124, 131.404938 -0.9555313, 131.4101521 -0.9549921, 131.4125277 -0.9526479, 131.4174538 -0.9512649, 131.4180862 -0.9496165, 131.4217769 -0.948651, 131.4245789 -0.9460604, 131.4267878 -0.9475236, 131.4287655 -0.945808, 131.4332364 -0.9438223, 131.433649 -0.9373725, 131.4301041 -0.9312979, 131.428954 -0.9279903, 131.4313048 -0.9213876, 131.4295648 -0.9130072, 131.4270236 -0.9117461, 131.423628 -0.90832, 131.4245856 -0.9052382, 131.421606 -0.9001986, 131.4221911 -0.892641, 131.418574 -0.8872705, 131.4183967 -0.8821898, 131.4195723 -0.8802534, 131.4191139 -0.8762241, 131.4225276 -0.8746868, 131.4205866 -0.8722519, 131.4164501 -0.8709781, 131.4159835 -0.8671406, 131.4148715 -0.8648721, 131.4098934 -0.862195, 131.4075794 -0.8597019, 131.4030053 -0.8612066, 131.3990258 -0.8592902, 131.3967531 -0.8564717, 131.3993788 -0.853892, 131.4015666 -0.8534067, 131.4051701 -0.8503926, 131.4043058 -0.8466889, 131.4012137 -0.845698, 131.4016759 -0.8424272, 131.3997519 -0.8406597, 131.3963285 -0.8398859, 131.3947362 -0.8383017, 131.3920715 -0.8314202, 131.3915768 -0.8274575, 131.3884463 -0.8259643, 131.3884007 -0.8233478, 131.3916203 -0.8248175, 131.3957322 -0.8245562, 131.3962965 -0.8209511, 131.3980274 -0.8209164, 131.3989551 -0.8235947, 131.4025443 -0.8233294, 131.4040544 -0.8176552, 131.406304 -0.8181589, 131.4085608 -0.8165414, 131.4063418 -0.8147983, 131.4046077 -0.8094459, 131.4021914 -0.8099608, 131.3976122 -0.8080359, 131.3972954 -0.8015052, 131.4014323 -0.7949527, 131.3998003 -0.7857241, 131.3998167 -0.7822536, 131.4073966 -0.7797995, 131.4094667 -0.7775815, 131.4125718 -0.7651611, 131.4173034 -0.7647175, 131.4201127 -0.7656047, 131.4288366 -0.7654568, 131.4353425 -0.7636825, 131.4433271 -0.7608731, 131.4492416 -0.756733, 131.4517552 -0.7556979, 131.4678722 -0.7555501, 131.4779268 -0.7517056, 131.4789843 -0.751876, 131.4826246 -0.7482357, 131.4925938 -0.7421434, 131.4986862 -0.7393741, 131.5119786 -0.7388203, 131.5219479 -0.7354972, 131.5330248 -0.7354972, 131.5369018 -0.7371587, 131.5402249 -0.7421434, 131.5402249 -0.747128, 131.5418864 -0.7504511, 131.5374556 -0.7570973, 131.532471 -0.7609743, 131.5247171 -0.7637435, 131.5202863 -0.7659589, 131.5169632 -0.7687282, 131.5126012 -0.7701821, 131.5186345 -0.7747929, 131.5209728 -0.7708957, 131.5264129 -0.771875, 131.5374018 -0.7685021, 131.5431682 -0.7703517, 131.5468675 -0.7708957, 131.5505667 -0.7692637, 131.5590238 -0.7672309, 131.5640359 -0.7654674, 131.5661706 -0.7632398, 131.5690479 -0.7628686, 131.574988 -0.7595272, 131.5784222 -0.7537727, 131.5794432 -0.7509882, 131.5836554 -0.7485499, 131.5887247 -0.7496888, 131.6024414 -0.7442382, 131.6155425 -0.741094, 131.6244513 -0.7397838, 131.6404347 -0.741094, 131.6479455 -0.7411485, 131.6647502 -0.7433404, 131.6716913 -0.7433404, 131.6764405 -0.7422445, 131.6866695 -0.7415138, 131.6943412 -0.7389566, 131.698725 -0.7363993, 131.7096846 -0.7312848, 131.719183 -0.7301889, 131.7312385 -0.7283623, 131.7400062 -0.7265357, 131.7467295 -0.7229629, 131.7771076 -0.7204313, 131.8020008 -0.7149464, 131.8176118 -0.7153683, 131.8273159 -0.7111492, 131.8391296 -0.7035546, 131.8509433 -0.6946943, 131.8551625 -0.6900532, 131.8623351 -0.6858341, 131.8690858 -0.6841464, 131.8775241 -0.6795053, 131.8846635 -0.6778618, 131.8910749 -0.6676975, 131.8931433 -0.6624851, 131.8984385 -0.661244, 131.9009292 -0.657452, 131.903067 -0.6565612, 131.9046703 -0.6541562, 131.9093913 -0.6495242, 131.9112164 -0.646707, 131.9100603 -0.6344797, 131.9135665 -0.6248513, 131.9234368 -0.6192111, 131.9347172 -0.6088707, 131.9490527 -0.6018205, 131.969968 -0.5788897, 131.9834607 -0.5648572, 132.0212404 -0.5497454, 132.02145 -0.5500146, 132.0207007 -0.5502851, 132.0414901 -0.582604, 132.0985436 -0.6432233, 132.1359418 -0.654865, 132.12399 -0.6752126, 132.1027313 -0.6830448, 132.0563383 -0.7140535, 132.0500587 -0.7188839, 132.0337339 -0.7236973, 132.0294053 -0.7412837, 132.0283347 -0.7557367, 132.0336452 -0.7806959, 132.05928 -0.7775084, 132.1109154 -0.8314909, 132.1794408 -0.8794587, 132.1676672 -0.8850356, 132.16416 -0.8873737, 132.1559766 -0.8908809, 132.1513003 -0.8955572, 132.1436905 -0.900123, 132.1372774 -0.9242569, 132.1401591 -0.9265919, 132.1466647 -0.9289241, 132.1517786 -0.9335021, 132.1533074 -0.9356493, 132.1249978 -0.9910914, 132.0660428 -1.0139704, 131.9718903 -1.0505089, 131.9419267 -1.0521151, 131.9378744 -1.0612325)))</v>
      </c>
    </row>
    <row r="254" spans="1:18" x14ac:dyDescent="0.3">
      <c r="A254" s="4" t="s">
        <v>50</v>
      </c>
      <c r="B254" s="5">
        <v>27.854319212318</v>
      </c>
      <c r="C254" s="5">
        <v>23.934240060431001</v>
      </c>
      <c r="D254" s="5">
        <v>36.090913803954003</v>
      </c>
      <c r="E254">
        <v>74.8</v>
      </c>
      <c r="F254">
        <v>89.4</v>
      </c>
      <c r="G254">
        <v>87.9</v>
      </c>
      <c r="H254">
        <v>101</v>
      </c>
      <c r="I254">
        <v>102.9</v>
      </c>
      <c r="J254">
        <v>101</v>
      </c>
      <c r="K254">
        <v>177.2</v>
      </c>
      <c r="L254">
        <v>101.2</v>
      </c>
      <c r="M254">
        <v>110.5</v>
      </c>
      <c r="N254" t="str">
        <f t="shared" si="3"/>
        <v>subulussalam</v>
      </c>
      <c r="O254">
        <f>VLOOKUP(N254,GeoJson!$E$1:$G$515,3,FALSE)</f>
        <v>2.75</v>
      </c>
      <c r="P254">
        <f>VLOOKUP(N254,GeoJson!$E$2:$H$515,4,FALSE)</f>
        <v>97.933329999999998</v>
      </c>
      <c r="Q254">
        <f>VLOOKUP(N254,GeoJson!$E$2:$I$515,5,FALSE)</f>
        <v>513</v>
      </c>
      <c r="R254" t="str">
        <f>VLOOKUP(N254,GeoJson!$E$2:$J$515,6,FALSE)</f>
        <v>MULTIPOLYGON (((97.9351388 2.989519, 97.9425101 2.9881979, 97.9495913 2.9876697, 97.9520946 2.9864951, 97.9564487 2.9833318, 97.9593936 2.9813249, 97.9645566 2.9732312, 97.9637616 2.9618925, 97.9630864 2.9588894, 97.9576873 2.9348755, 97.9515676 2.9082685, 97.948839 2.8974139, 97.9486929 2.8953305, 97.9516286 2.894055, 97.9615828 2.891405, 97.970522 2.889885, 97.974755 2.888468, 97.9833409 2.884678, 97.9850139 2.882594, 97.9902558 2.882792, 97.9924017 2.882203, 97.9974237 2.87428, 97.9996926 2.873704, 98.0025615 2.874749, 98.0136406 2.866955, 98.0214213 2.860397, 98.0277598 2.85589, 98.0319256 2.84919, 98.0349066 2.847464, 98.0395527 2.847295, 98.0418943 2.837025, 98.046201 2.826938, 98.0490079 2.823002, 98.0557459 2.818716, 98.0626587 2.81694, 98.0677195 2.817369, 98.0783187 2.8192351, 98.0785967 2.8192749, 98.0837349 2.820334, 98.0898729 2.8208624, 98.0947933 2.8220069, 98.0985606 2.822817, 98.0979736 2.818634, 98.0996497 2.813858, 98.1017499 2.805857, 98.1050556 2.790332, 98.1168816 2.7850071, 98.1154932 2.783067, 98.1110919 2.779652, 98.1084777 2.776121, 98.1053226 2.775337, 98.099878 2.7751802, 98.0983104 2.7750459, 98.0931741 2.773875, 98.0804963 2.769545, 98.0701078 2.7650317, 98.0696681 2.7634246, 98.0702542 2.761137, 98.0716428 2.7593349, 98.0761261 2.7498459, 98.0735862 2.747029, 98.0718253 2.741166, 98.0713114 2.736206, 98.0719775 2.733641, 98.0762485 2.723808, 98.0822457 2.714342, 98.0844081 2.710053, 98.085556 2.706296, 98.086815 2.704391, 98.0919639 2.698146, 98.0949529 2.695533, 98.1006379 2.689232, 98.1033429 2.683512, 98.1038868 2.681603, 98.1034238 2.678555, 98.1046538 2.669721, 98.1044519 2.661238, 98.1031721 2.654482, 98.1036713 2.649288, 98.1071086 2.6332138, 98.1086247 2.6237593, 98.1112389 2.6182845, 98.1126043 2.6133793, 98.111586 2.6085865, 98.1096091 2.604057, 98.1004362 2.6015341, 98.0914704 2.6012131, 98.0849767 2.60275, 98.083449 2.5921363, 98.0820897 2.5883701, 98.0792298 2.5830981, 98.0747813 2.5834426, 98.0652502 2.5856658, 98.0557941 2.5852852, 98.0557462 2.5827287, 98.0559639 2.5824137, 98.0566888 2.581839, 98.0573421 2.5813764, 98.0573433 2.5797454, 98.0578421 2.5793216, 98.0578432 2.5778679, 98.0573959 2.576063, 98.0602386 2.5737593, 98.0570024 2.5689948, 98.0556099 2.5646828, 98.0519223 2.5638279, 98.0538178 2.561724, 98.0486342 2.5617703, 98.0450447 2.5629205, 98.0426491 2.5672797, 98.038614 2.5644696, 98.0347797 2.5597548, 98.032138 2.559853, 98.0309384 2.5644638, 98.0324322 2.5663697, 98.0320319 2.5684246, 98.0298884 2.568824, 98.0271953 2.5710776, 98.027044 2.5733583, 98.0278315 2.5746383, 98.0253958 2.5778935, 98.0253945 2.5795476, 98.0228518 2.5804981, 98.0239705 2.5841782, 98.020179 2.5848708, 98.018796 2.5867116, 98.0159355 2.5878727, 98.0155724 2.5884602, 98.0124315 2.5901319, 98.0105009 2.5936526, 98.0104673 2.5955268, 98.0095693 2.5965676, 98.0041998 2.59859, 98.0032842 2.5992227, 97.9943094 2.6054241, 97.9882876 2.609746, 97.9666655 2.5900818, 97.9569508 2.5800237, 97.9541436 2.5770213, 97.9540617 2.5769337, 97.953936 2.5787614, 97.9538426 2.57898, 97.9537862 2.5791073, 97.9537764 2.5791294, 97.9537181 2.5792612, 97.9535937 2.5793861, 97.9534772 2.5794299, 97.9533451 2.5794796, 97.9529716 2.5802292, 97.9507981 2.5784776, 97.9489792 2.5787311, 97.9479089 2.5781002, 97.9445831 2.5795661, 97.9403272 2.5787188, 97.9399253 2.5763124, 97.9380319 2.5739985, 97.934551 2.5752767, 97.9325328 2.5736502, 97.9293672 2.5764657, 97.9287063 2.5761248, 97.9285211 2.576077, 97.9244728 2.5739509, 97.9212003 2.5737996, 97.9196264 2.5727589, 97.9164854 2.5699843, 97.9119021 2.5702777, 97.9097904 2.5676838, 97.9085599 2.5676827, 97.9084839 2.5676428, 97.9084214 2.56761, 97.9078863 2.5673286, 97.9075642 2.5671515, 97.9075497 2.5671308, 97.9071284 2.5665283, 97.9066571 2.5658543, 97.9060133 2.5649403, 97.9052826 2.5628771, 97.9008294 2.5628438, 97.897887 2.5647508, 97.8948522 2.5634279, 97.8936706 2.562668, 97.893476 2.5625428, 97.8924983 2.5618392, 97.8918363 2.5613628, 97.8908701 2.5606548, 97.8908278 2.5606547, 97.8907236 2.5606546, 97.886394 2.5509526, 97.8863853 2.5509414, 97.8860606 2.5505208, 97.8857876 2.5501672, 97.8856458 2.5501059, 97.884574 2.5496428, 97.8842275 2.5492937, 97.8833898 2.5486243, 97.8833194 2.5485719, 97.8827254 2.5481295, 97.881396 2.5478376, 97.8808665 2.5477306, 97.8803844 2.5476332, 97.8787077 2.5478643, 97.8786293 2.5478643, 97.8776093 2.5478634, 97.877407 2.5478341, 97.8757308 2.5474838, 97.8745742 2.5478898, 97.8735613 2.5492843, 97.8709828 2.5559684, 97.8708441 2.5561252, 97.8707514 2.5562299, 97.8704788 2.5563666, 97.8703465 2.556433, 97.8698838 2.5567233, 97.8695642 2.5569712, 97.8692474 2.557217, 97.8685821 2.5577106, 97.8683798 2.5577104, 97.8682039 2.5577633, 97.8680907 2.5577974, 97.8650969 2.558958, 97.8642078 2.5598729, 97.8639803 2.5601013, 97.8634959 2.5605876, 97.8631845 2.5609002, 97.8625938 2.5611761, 97.8618949 2.5615026, 97.8611612 2.5618149, 97.8591608 2.5619249, 97.8588261 2.5619384, 97.8575383 2.5619905, 97.857309 2.5621586, 97.8569601 2.5624146, 97.853869 2.5644012, 97.8513223 2.5601111, 97.8501839 2.5590607, 97.8473415 2.5582476, 97.842878 2.5569707, 97.8428754 2.5569148, 97.8429317 2.5562699, 97.8429965 2.555529, 97.8431742 2.5528484, 97.8433872 2.5487777, 97.843389 2.5487487, 97.8435656 2.5466054, 97.8436367 2.5454767, 97.8432528 2.5433599, 97.8430169 2.5409054, 97.8430018 2.5409054, 97.8429857 2.5409054, 97.8428773 2.5409053, 97.842878 2.5401104, 97.8427421 2.5389389, 97.8427946 2.5388551, 97.8437045 2.5374046, 97.8439084 2.5370795, 97.8440686 2.5368456, 97.8454176 2.5348759, 97.8464467 2.533292, 97.8466528 2.5328783, 97.8467212 2.532741, 97.8467569 2.5323856, 97.8467703 2.5322516, 97.8467903 2.532052, 97.8474074 2.5315014, 97.84747 2.531499, 97.8484669 2.5314613, 97.8491888 2.531434, 97.8498737 2.5316414, 97.8499447 2.5316772, 97.8501476 2.5317794, 97.8502872 2.5317595, 97.8503397 2.531752, 97.8506272 2.5317109, 97.8511073 2.531229, 97.8518623 2.5296449, 97.851726 2.528749, 97.8512472 2.5278528, 97.8506993 2.5276456, 97.8500828 2.5275762, 97.8492645 2.5232345, 97.8465965 2.5188222, 97.8455007 2.5183389, 97.8446788 2.5181314, 97.8440525 2.5180889, 97.8436512 2.5180616, 97.8434325 2.5179814, 97.8428978 2.5177853, 97.8422859 2.5173929, 97.8421446 2.5173023, 97.8417024 2.5167539, 97.841255 2.5161991, 97.8398188 2.5133038, 97.840575 2.5104105, 97.8403747 2.5044076, 97.8411508 2.5024787, 97.7917409 2.5073464, 97.7919796 2.5093728, 97.7943299 2.531912, 97.7954993 2.547183, 97.7960293 2.549084, 97.8014463 2.565946, 97.8052359 2.577248, 97.8141608 2.603655, 97.8181251 2.616069, 97.8224506 2.627766, 97.8251061 2.635803, 97.8247091 2.637235, 97.8138721 2.652823, 97.8174019 2.667098, 97.8030801 2.701274, 97.8006313 2.70786, 97.7952345 2.720169, 97.7906961 2.732374, 97.7888262 2.736417, 97.7797906 2.758695, 97.7751932 2.768494, 97.7744023 2.770497, 97.7708507 2.776503, 97.766989 2.7859264, 97.7664624 2.7871885, 97.7666418 2.787736, 97.7777041 2.794368, 97.7826028 2.7965589, 97.7826308 2.796572, 97.7849866 2.797834, 97.7897323 2.800825, 97.7960511 2.803929, 97.7991193 2.805982, 97.8129352 2.8137957, 97.8177159 2.816332, 97.8214639 2.818244, 97.834205 2.825671, 97.836561 2.826539, 97.8492298 2.834324, 97.8525468 2.837381, 97.8600308 2.846185, 97.859997 2.860121, 97.8576618 2.865163, 97.8570335 2.873973, 97.8575894 2.88046, 97.8615831 2.884164, 97.8649748 2.885717, 97.8704391 2.887278, 97.8788305 2.890533, 97.8864337 2.894286, 97.8902509 2.897417, 97.8974541 2.904142, 97.9017352 2.907203, 97.9048703 2.911693, 97.9074577 2.92073, 97.908018 2.925855, 97.9081057 2.933915, 97.9076184 2.943013, 97.90652 2.954078, 97.905655 2.956798, 97.89963 2.965767, 97.8901589 2.965517, 97.8791135 2.966516, 97.8704971 2.967595, 97.8481827 2.973459, 97.838456 2.975824, 97.8324121 2.977629, 97.8215411 2.979989, 97.8150009 2.9822119, 97.8192334 2.98865, 97.8232617 2.993214, 97.8274301 2.998746, 97.828982 3.0000003, 97.8370622 3.0029252, 97.8409731 3.0032094, 97.8479471 3.0012308, 97.8514853 3.0009837, 97.8561572 3.0033748, 97.8610476 3.0035053, 97.8696685 3.0091056, 97.8725313 3.0097966, 97.8802557 3.0072332, 97.8830656 3.0071316, 97.8880288 3.009229, 97.8934622 3.0081057, 97.8968432 3.008507, 97.9015975 3.0078459, 97.9039151 3.0040485, 97.9080301 3.0008097, 97.9160123 2.9985109, 97.9192085 2.9961602, 97.9268541 2.9934789, 97.930157 2.9908608, 97.9351388 2.989519)))</v>
      </c>
    </row>
    <row r="255" spans="1:18" x14ac:dyDescent="0.3">
      <c r="A255" s="4" t="s">
        <v>319</v>
      </c>
      <c r="B255" s="5">
        <v>64.046381328772</v>
      </c>
      <c r="C255" s="5">
        <v>68.961051714738005</v>
      </c>
      <c r="D255" s="5">
        <v>79.084000261024002</v>
      </c>
      <c r="E255">
        <v>84.8</v>
      </c>
      <c r="F255">
        <v>83.9</v>
      </c>
      <c r="G255">
        <v>90.1</v>
      </c>
      <c r="H255">
        <v>101.6</v>
      </c>
      <c r="I255">
        <v>95.7</v>
      </c>
      <c r="J255">
        <v>100.2</v>
      </c>
      <c r="K255">
        <v>175.8</v>
      </c>
      <c r="L255">
        <v>112.1</v>
      </c>
      <c r="M255">
        <v>106</v>
      </c>
      <c r="N255" t="str">
        <f t="shared" si="3"/>
        <v>sukabumi</v>
      </c>
      <c r="O255">
        <f>VLOOKUP(N255,GeoJson!$E$1:$G$515,3,FALSE)</f>
        <v>-7.0666700000000002</v>
      </c>
      <c r="P255">
        <f>VLOOKUP(N255,GeoJson!$E$2:$H$515,4,FALSE)</f>
        <v>106.7</v>
      </c>
      <c r="Q255">
        <f>VLOOKUP(N255,GeoJson!$E$2:$I$515,5,FALSE)</f>
        <v>542</v>
      </c>
      <c r="R255" t="str">
        <f>VLOOKUP(N255,GeoJson!$E$2:$J$515,6,FALSE)</f>
        <v>MULTIPOLYGON (((106.9651567 -6.7703377, 106.9685823 -6.773747, 106.9707033 -6.7797452, 106.974251 -6.7833544, 106.977997 -6.784637, 106.9829408 -6.7886863, 106.9847583 -6.7909096, 106.9932329 -6.8053466, 106.996277 -6.8193641, 106.9955751 -6.8251844, 106.9990541 -6.8328939, 107.0005342 -6.840541, 107.0030214 -6.8436847, 107.0037386 -6.8458839, 107.0063249 -6.8488365, 107.008217 -6.8487693, 107.0110857 -6.8518639, 107.0159761 -6.8546186, 107.0186769 -6.8577996, 107.0249254 -6.8619657, 107.0252916 -6.8646336, 107.0271761 -6.8679948, 107.0299495 -6.8700147, 107.0328242 -6.8743066, 107.0312096 -6.877904, 107.0338432 -6.8824879, 107.0345715 -6.8859755, 107.0288087 -6.8891292, 107.0290579 -6.8923388, 107.0309035 -6.8930315, 107.0320665 -6.8976107, 107.0387041 -6.8988701, 107.0405885 -6.9008799, 107.0400087 -6.9043465, 107.042122 -6.9093772, 107.0472871 -6.9098297, 107.0487596 -6.913859, 107.0495378 -6.9213124, 107.0488893 -6.9252129, 107.0500032 -6.9297391, 107.0485841 -6.932457, 107.0489122 -6.939582, 107.0485155 -6.9414602, 107.0511095 -6.9468981, 107.0555421 -6.9506322, 107.05645 -6.95255, 107.0625772 -6.9563524, 107.0650179 -6.964244, 107.0641389 -6.9668681, 107.0578404 -6.9676225, 107.0557019 -6.9655909, 107.0521063 -6.9641232, 107.0490866 -6.9606026, 107.0461046 -6.961259, 107.0447923 -6.9628931, 107.0415727 -6.962926, 107.0412218 -6.9648667, 107.0373918 -6.9691759, 107.036667 -6.9749179, 107.0336992 -6.9759708, 107.0323564 -6.9812918, 107.033394 -6.9875384, 107.0357286 -6.989236, 107.0380861 -6.9892855, 107.0428011 -6.9966322, 107.0455324 -7.0021988, 107.049492 -7.004613, 107.0476457 -7.0077291, 107.0470888 -7.0114456, 107.0492326 -7.0144182, 107.0490038 -7.0177646, 107.0458075 -7.0222201, 107.0429231 -7.0232139, 107.0439378 -7.0256906, 107.0474626 -7.0311366, 107.0468523 -7.0325046, 107.0401003 -7.0367637, 107.0392229 -7.0383826, 107.0393373 -7.0419622, 107.0376741 -7.043901, 107.0287706 -7.0445724, 107.027115 -7.0435472, 107.0225145 -7.0373231, 107.0166627 -7.0367628, 107.0120622 -7.0356374, 107.0101625 -7.0366917, 107.0071184 -7.0364566, 107.0032808 -7.0318108, 106.9993517 -7.0293823, 106.994713 -7.0284162, 106.9935915 -7.0244504, 106.9909975 -7.0194803, 106.989052 -7.0170236, 106.9871217 -7.016625, 106.9846727 -7.0144191, 106.9806153 -7.0132843, 106.978182 -7.0145448, 106.9755809 -7.0138187, 106.975304 -7.016362, 106.9702861 -7.0227053, 106.9652452 -7.0259728, 106.9594502 -7.0329727, 106.9578687 -7.0385563, 106.9575732 -7.0420571, 106.9559099 -7.0448008, 106.9558488 -7.0468703, 106.9533159 -7.0587707, 106.9548647 -7.0634575, 106.9530336 -7.0644226, 106.9539797 -7.0682965, 106.9511263 -7.0710574, 106.9476625 -7.0706559, 106.944504 -7.0732966, 106.9447252 -7.0778551, 106.9467317 -7.0795594, 106.9463884 -7.0817285, 106.9482958 -7.0856395, 106.9439547 -7.087327, 106.9449617 -7.0912152, 106.9418795 -7.095429, 106.9428026 -7.0983277, 106.9405596 -7.1024366, 106.9384233 -7.104002, 106.9394914 -7.1063962, 106.936928 -7.1097627, 106.9371797 -7.1140018, 106.9364015 -7.1170764, 106.9376604 -7.1222635, 106.9398729 -7.1263757, 106.9420397 -7.1284118, 106.9444124 -7.1291285, 106.9455263 -7.1333242, 106.9479677 -7.1346393, 106.9502718 -7.1321254, 106.9529268 -7.134449, 106.9563753 -7.1360526, 106.9580232 -7.1379943, 106.9644472 -7.1422973, 106.9657976 -7.1447072, 106.9653856 -7.1473589, 106.967293 -7.1529885, 106.9658281 -7.1547013, 106.9600679 -7.1568752, 106.9605333 -7.1588512, 106.9577333 -7.1613947, 106.9580156 -7.1650591, 106.9599077 -7.1665674, 106.9605943 -7.1699925, 106.9647676 -7.1727038, 106.963936 -7.1748701, 106.9676439 -7.1780582, 106.970688 -7.1779661, 106.9725114 -7.1812544, 106.9724733 -7.1842079, 106.9745714 -7.1871658, 106.9680406 -7.1888419, 106.9678804 -7.1962266, 106.9696505 -7.1960869, 106.9731828 -7.1995921, 106.9740297 -7.2050605, 106.9752046 -7.2059918, 106.9759904 -7.2124491, 106.9752046 -7.2150765, 106.9801408 -7.216703, 106.9818269 -7.2190033, 106.9826357 -7.2222434, 106.9817583 -7.2242251, 106.982628 -7.2283483, 106.9807131 -7.2299252, 106.9805834 -7.2329193, 106.9793321 -7.2373414, 106.9801103 -7.2403446, 106.9787981 -7.2416554, 106.9742662 -7.2412796, 106.9734728 -7.2450805, 106.9720766 -7.2465763, 106.9691164 -7.2455344, 106.9670336 -7.2466903, 106.9683763 -7.2486887, 106.9671098 -7.2505413, 106.9634935 -7.2513619, 106.9643938 -7.2542386, 106.9622652 -7.2559142, 106.9604494 -7.2609773, 106.96476 -7.2657176, 106.9698564 -7.2660909, 106.9703295 -7.271822, 106.9728319 -7.2739292, 106.9724733 -7.2798758, 106.9756166 -7.2829547, 106.9759981 -7.2850147, 106.973015 -7.2901678, 106.9732363 -7.294262, 106.9718248 -7.29914, 106.9699709 -7.3016048, 106.9693224 -7.3055196, 106.9676515 -7.3089438, 106.9671709 -7.3121658, 106.9653169 -7.312922, 106.9624559 -7.3158436, 106.9610826 -7.3184338, 106.9571687 -7.3180838, 106.9548036 -7.320777, 106.9514543 -7.3215118, 106.9477312 -7.3189297, 106.9409181 -7.3176599, 106.9399492 -7.3192034, 106.9356004 -7.3214955, 106.9335634 -7.3256417, 106.9335939 -7.3287344, 106.93528 -7.3323984, 106.9329454 -7.3340469, 106.9274522 -7.3326722, 106.9262239 -7.3269582, 106.9216921 -7.3247323, 106.9190065 -7.321764, 106.9147646 -7.3232789, 106.9139711 -7.3257256, 106.9114153 -7.3282924, 106.9102175 -7.3329578, 106.9108202 -7.3341269, 106.9079897 -7.3415108, 106.9096605 -7.3446102, 106.9097597 -7.3483944, 106.9087526 -7.3497262, 106.9033586 -7.3511615, 106.9036256 -7.3433366, 106.9023287 -7.3419299, 106.8990862 -7.3411389, 106.8952791 -7.3414235, 106.8930361 -7.3428593, 106.8949205 -7.3475771, 106.8904802 -7.3484631, 106.8847124 -7.3533683, 106.8808519 -7.3515015, 106.8768389 -7.3535252, 106.875931 -7.355833, 106.8766634 -7.3584066, 106.8765337 -7.3632879, 106.8737871 -7.3644466, 106.8710786 -7.3631754, 106.8698961 -7.356142, 106.8678209 -7.3558879, 106.8651201 -7.3583569, 106.8632051 -7.3616733, 106.8601686 -7.3637833, 106.8556597 -7.3620295, 106.8556215 -7.3607888, 106.8604662 -7.3570762, 106.8578722 -7.3542218, 106.8533022 -7.3568702, 106.8513567 -7.3603616, 106.8497469 -7.3606849, 106.8475115 -7.3577647, 106.8445436 -7.3565368, 106.8425142 -7.3584714, 106.8356478 -7.3572378, 106.8308641 -7.3585653, 106.8284838 -7.3643365, 106.8261873 -7.3654442, 106.822571 -7.3630628, 106.8196718 -7.3724269, 106.8137056 -7.3790579, 106.8083422 -7.3840284, 106.8058931 -7.3875298, 106.804207 -7.3884954, 106.7969147 -7.3907299, 106.7958147 -7.3913993, 106.795891 -7.395895, 106.7939777 -7.3974361, 106.7869282 -7.3963146, 106.7813969 -7.3974094, 106.7798235 -7.3984532, 106.7771456 -7.4019551, 106.7766497 -7.403223, 106.776047 -7.4062562, 106.7778322 -7.4110832, 106.7800066 -7.4146804, 106.7803042 -7.4150967, 106.7812854 -7.4158181, 106.7828981 -7.416357, 106.7864475 -7.4106255, 106.7879717 -7.4092214, 106.7882245 -7.4090779, 106.7885223 -7.40893, 106.7908785 -7.4126801, 106.7913515 -7.4149417, 106.7920542 -7.4172836, 106.7928297 -7.4151439, 106.7933625 -7.4172822, 106.7931772 -7.4210834, 106.7934201 -7.427406, 106.7917228 -7.4326352, 106.7872704 -7.4365414, 106.7837628 -7.4380041, 106.7804497 -7.4403427, 106.7736159 -7.4409038, 106.7660479 -7.4393329, 106.7593989 -7.4383683, 106.7548497 -7.4372427, 106.746828 -7.4368169, 106.7398027 -7.4372639, 106.7327691 -7.4356141, 106.7316212 -7.4341382, 106.7306455 -7.4298912, 106.7269833 -7.4292357, 106.7101483 -7.4278388, 106.7079027 -7.4274119, 106.6817296 -7.4244359, 106.6806276 -7.4233052, 106.6763409 -7.4243393, 106.6654056 -7.422942, 106.6541949 -7.4217925, 106.6330934 -7.418457, 106.6319398 -7.4142075, 106.6294065 -7.4098533, 106.6217026 -7.4096749, 106.615317 -7.4103208, 106.610555 -7.4114092, 106.6041669 -7.4113575, 106.6005218 -7.4107978, 106.5972815 -7.4118057, 106.594161 -7.4114184, 106.590846 -7.4124764, 106.5820794 -7.4132941, 106.5790009 -7.4167445, 106.575937 -7.418167, 106.5696096 -7.4173817, 106.5624729 -7.4175227, 106.5589243 -7.4167203, 106.55631 -7.41513, 106.5452599 -7.4134234, 106.5403401 -7.4107109, 106.53704 -7.41114, 106.5331764 -7.4085735, 106.52599 -7.40844, 106.5227131 -7.4071078, 106.5218153 -7.4045892, 106.5147409 -7.3983795, 106.5050434 -7.3933083, 106.5016633 -7.3896952, 106.4962613 -7.3856666, 106.4940003 -7.381834, 106.494223 -7.3795571, 106.490785 -7.3764514, 106.487805 -7.3751933, 106.4868013 -7.3762098, 106.4774344 -7.3723866, 106.4695476 -7.3704324, 106.4676554 -7.3714862, 106.463589 -7.3701816, 106.4608747 -7.368298, 106.4542033 -7.3674411, 106.4493919 -7.3660373, 106.4484045 -7.3642832, 106.4443604 -7.3610354, 106.4355567 -7.3596633, 106.4269818 -7.3594753, 106.4161949 -7.3626987, 106.4076494 -7.3676369, 106.4054669 -7.3706527, 106.4049223 -7.3740237, 106.4078078 -7.3773313, 106.4070554 -7.3818622, 106.4045225 -7.3808795, 106.4035769 -7.3728798, 106.4009591 -7.3733983, 106.399479 -7.3700224, 106.4007473 -7.3670207, 106.4037203 -7.3575078, 106.4026568 -7.3510583, 106.40269 -7.34692, 106.40031 -7.34713, 106.3997362 -7.3429599, 106.4008289 -7.3383399, 106.3986595 -7.3318769, 106.3994354 -7.3300539, 106.3984504 -7.3274561, 106.3992178 -7.3229346, 106.3939929 -7.3166054, 106.394216 -7.3207768, 106.3957377 -7.324233, 106.3940217 -7.3278295, 106.3914906 -7.3240721, 106.3876099 -7.3245587, 106.3824072 -7.3279603, 106.38109 -7.3273157, 106.3813081 -7.3209552, 106.3789122 -7.3180235, 106.3785468 -7.3154458, 106.3750519 -7.312065, 106.37267 -7.30794, 106.3731 -7.3034, 106.37758 -7.29834, 106.37829 -7.29617, 106.37749 -7.29275, 106.37422 -7.28698, 106.37147 -7.28431, 106.37055 -7.27941, 106.37144 -7.27759, 106.37422 -7.27815, 106.37698 -7.27545, 106.38047 -7.27358, 106.38241 -7.27104, 106.38452 -7.26654, 106.38478 -7.26351, 106.3817 -7.25226, 106.37956 -7.24799, 106.37841 -7.24275, 106.37626 -7.23937, 106.38067 -7.23922, 106.38607 -7.23627, 106.38673 -7.2338, 106.39053 -7.22911, 106.39046 -7.22561, 106.3888 -7.22284, 106.38868 -7.21797, 106.38667 -7.21671, 106.38977 -7.21117, 106.39485 -7.21178, 106.39753 -7.20925, 106.39933 -7.20387, 106.39908 -7.20184, 106.39565 -7.19861, 106.39692 -7.19521, 106.39941 -7.1935, 106.39939 -7.19016, 106.4006 -7.18675, 106.40379 -7.1861, 106.40723 -7.1883, 106.41389 -7.18676, 106.41849 -7.18874, 106.4239 -7.19038, 106.42829 -7.18819, 106.43253 -7.1874, 106.43427 -7.18465, 106.43672 -7.18451, 106.43836 -7.18583, 106.43972 -7.19057, 106.44309 -7.19092, 106.4452 -7.19007, 106.44798 -7.186, 106.453873 -7.1865789, 106.463714 -7.1802867, 106.46631 -7.17408, 106.46559 -7.17075, 106.46077 -7.16765, 106.45816 -7.16678, 106.45595 -7.16071, 106.45164 -7.1552, 106.44907 -7.15272, 106.45024 -7.1478, 106.45237 -7.14543, 106.45747 -7.13385, 106.45714 -7.12906, 106.46188 -7.12857, 106.46567 -7.12739, 106.46873 -7.12411, 106.46928 -7.12026, 106.47401 -7.11787, 106.47487 -7.11547, 106.47736 -7.11446, 106.47973 -7.11218, 106.48154 -7.11207, 106.48377 -7.1076, 106.48458 -7.10378, 106.49216 -7.10075, 106.4941864 -7.1008942, 106.5111533 -7.0947859, 106.51617 -7.0937373, 106.5215705 -7.0895004, 106.5250679 -7.0841653, 106.5271322 -7.0826294, 106.5296712 -7.0789399, 106.5360028 -7.0734822, 106.5391011 -7.0675254, 106.5401803 -7.0589432, 106.5444833 -7.0579513, 106.5455457 -7.0551059, 106.5443144 -7.0531196, 106.5422771 -7.0473085, 106.541427 -7.0430487, 106.5438036 -7.0330185, 106.542859 -7.0270736, 106.5402106 -7.0221877, 106.5405332 -7.0180054, 106.539356 -7.0058893, 106.5407158 -7.0048231, 106.5420761 -6.9978077, 106.5406505 -6.9910218, 106.5435882 -6.9881677, 106.5400209 -6.9824304, 106.5381797 -6.9826076, 106.53536 -6.98036, 106.53302 -6.98095, 106.53034 -6.97765, 106.52551 -6.97353, 106.510263 -6.9643623, 106.5063577 -6.9631883, 106.5030254 -6.9632312, 106.499823 -6.9619802, 106.4968261 -6.9632258, 106.4862361 -6.9603535, 106.4812233 -6.9607724, 106.47797 -6.96307, 106.47316 -6.96175, 106.46799 -6.95849, 106.4604 -6.95509, 106.45676 -6.95701, 106.45201 -6.9544, 106.44141 -6.95252, 106.43882 -6.95456, 106.43559 -6.95583, 106.43449 -6.95801, 106.42933 -6.95816, 106.4236636 -6.9603022, 106.4200165 -6.9606257, 106.4158843 -6.9629646, 106.4141211 -6.966552, 106.4155384 -6.9708684, 106.4149944 -6.9743045, 106.4126327 -6.9755302, 106.404431 -6.9766256, 106.3999217 -6.9765282, 106.3969268 -6.9779807, 106.3939898 -6.9740808, 106.3929486 -6.968129, 106.3946917 -6.9620765, 106.392586 -6.9607237, 106.3928464 -6.9585646, 106.3953979 -6.9590371, 106.3945002 -6.9554207, 106.3957141 -6.9541414, 106.3936236 -6.9478758, 106.39164 -6.9461997, 106.3896416 -6.9419975, 106.39135 -6.9396832, 106.391083 -6.9323652, 106.3939211 -6.9319446, 106.3957675 -6.9293435, 106.3980715 -6.9288576, 106.4001009 -6.9242619, 106.4000704 -6.920296, 106.3978732 -6.9179295, 106.3983309 -6.9131382, 106.3970339 -6.9086188, 106.3954699 -6.9079216, 106.3922198 -6.9040878, 106.3928759 -6.9006327, 106.3968585 -6.8983257, 106.3995364 -6.8980506, 106.4024279 -6.8956249, 106.4039767 -6.8908189, 106.405968 -6.8889192, 106.4062579 -6.8863786, 106.4095919 -6.8843187, 106.412781 -6.8844207, 106.4135211 -6.8825472, 106.4193423 -6.8805469, 106.4199484 -6.8766, 106.4191897 -6.8742903, 106.4238894 -6.8704761, 106.4256899 -6.86814, 106.4250884 -6.8654356, 106.4275253 -6.8654704, 106.4312518 -6.8616555, 106.4321378 -6.8572547, 106.4298481 -6.8555382, 106.4320223 -6.8493222, 106.4311755 -6.8460048, 106.4353106 -6.8389061, 106.434685 -6.8363799, 106.4350512 -6.83161, 106.4375918 -6.8275541, 106.4357074 -6.8256334, 106.4369051 -6.8231152, 106.4360507 -6.820207, 106.4400155 -6.8176927, 106.4416735 -6.8156117, 106.4433062 -6.817716, 106.447037 -6.8184765, 106.4529116 -6.8131452, 106.4521716 -6.809502, 106.4540255 -6.808761, 106.4555819 -6.8047603, 106.4617388 -6.8017114, 106.4671862 -6.8016246, 106.4685137 -6.7998203, 106.4791186 -6.7951921, 106.4851687 -6.7946814, 106.4886172 -6.7953714, 106.4885714 -6.7925414, 106.4916537 -6.7913383, 106.4964907 -6.7915443, 106.5062945 -6.7834633, 106.5076754 -6.7811946, 106.5095446 -6.7809371, 106.5166323 -6.7765321, 106.5215227 -6.7711967, 106.5262911 -6.7678737, 106.5247733 -6.7623312, 106.5245882 -6.7590008, 106.5283052 -6.7563701, 106.5332842 -6.7514847, 106.5383987 -6.750691, 106.5479357 -6.7507862, 106.5599367 -6.7382835, 106.5604861 -6.7343258, 106.5626528 -6.7311253, 106.566971 -6.7272042, 106.5674136 -6.7250218, 106.5695498 -6.7219047, 106.5733645 -6.7206787, 106.5755415 -6.7175398, 106.5783159 -6.7177476, 106.5823748 -6.7211136, 106.5836184 -6.7250838, 106.5838549 -6.7296533, 106.5847857 -6.7322716, 106.5847475 -6.7372383, 106.5872576 -6.7423109, 106.5963518 -6.7481035, 106.6040423 -6.7492956, 106.6140139 -6.7493052, 106.6229555 -6.7489862, 106.6258852 -6.751162, 106.6299822 -6.7522287, 106.6309054 -6.754744, 106.6331026 -6.7548761, 106.6380229 -6.7512201, 106.6404726 -6.7510218, 106.6433565 -6.7488422, 106.6540987 -6.7487392, 106.6560518 -6.7477493, 106.6576921 -6.7450227, 106.6559527 -6.7398333, 106.6567843 -6.7363757, 106.6588595 -6.731923, 106.6602022 -6.7316737, 106.6644213 -6.7349529, 106.6677248 -6.7366094, 106.6699297 -6.7354102, 106.6726 -6.7319855, 106.6742098 -6.7329792, 106.6754534 -6.7371506, 106.6773226 -6.7399454, 106.6829149 -6.7458534, 106.6878588 -6.7447872, 106.6942827 -6.7446809, 106.6993868 -6.7417812, 106.7027209 -6.7333603, 106.7072374 -6.7315268, 106.7108538 -6.7309551, 106.7163463 -6.7273178, 106.7252428 -6.7183513, 106.7292025 -6.7173891, 106.7326348 -6.7157145, 106.7394716 -6.715373, 106.7460232 -6.718091, 106.7526535 -6.7238885, 106.7577841 -6.7275464, 106.7641263 -6.7366579, 106.7660417 -6.7407371, 106.7664905 -6.7443365, 106.7705407 -6.7479946, 106.7714681 -6.7501722, 106.7775652 -6.7547593, 106.7818758 -6.7544889, 106.7867891 -6.7559109, 106.7878649 -6.7542296, 106.7926409 -6.7524529, 106.7978941 -6.7551883, 106.7978008 -6.7564744, 106.8003349 -6.7620268, 106.8076869 -6.7649828, 106.8144449 -6.768708, 106.8215176 -6.7697043, 106.8262776 -6.7679087, 106.8311505 -6.7669731, 106.8350527 -6.768898, 106.8373414 -6.7688614, 106.8387033 -6.7714539, 106.8445785 -6.7758861, 106.8489077 -6.7770225, 106.8531267 -6.7773137, 106.8586379 -6.7767692, 106.8649142 -6.7781141, 106.8711988 -6.7816206, 106.8735792 -6.7820437, 106.8787596 -6.7813042, 106.8844723 -6.7827889, 106.887288 -6.7854491, 106.892914 -6.7863639, 106.8978884 -6.7865606, 106.8997687 -6.7881384, 106.9034578 -6.7885008, 106.9127546 -6.7881537, 106.9209982 -6.7866109, 106.9279148 -6.7814491, 106.9298418 -6.7785771, 106.9317934 -6.7724424, 106.9356386 -6.7675324, 106.9399187 -6.7655302, 106.9469988 -6.7607933, 106.9532015 -6.7601481, 106.9566576 -6.7606965, 106.9615785 -6.7636991, 106.9651567 -6.7703377), (106.9148364 -6.892404, 106.9144336 -6.8940069, 106.9107422 -6.8928665, 106.9090406 -6.8985511, 106.9098245 -6.9034825, 106.9073165 -6.9075604, 106.9070086 -6.9111862, 106.9048727 -6.9122926, 106.9014011 -6.9120094, 106.901544 -6.9170942, 106.9005515 -6.9235867, 106.9013031 -6.9312763, 106.900549 -6.9332396, 106.907358 -6.9385089, 106.9075355 -6.941489, 106.9092376 -6.9435254, 106.9083994 -6.9451445, 106.9108909 -6.9491514, 106.9114846 -6.9522767, 106.9102981 -6.9543114, 106.9075485 -6.9542979, 106.9014976 -6.9564994, 106.8982035 -6.9564247, 106.8941483 -6.9573609, 106.8934069 -6.956118, 106.8884894 -6.9570032, 106.8846846 -6.9569688, 106.8844314 -6.9587284, 106.8802661 -6.960008, 106.8775183 -6.9624213, 106.8737841 -6.9630182, 106.8746183 -6.9655659, 106.8719379 -6.9693535, 106.8712987 -6.9722538, 106.8731578 -6.9749236, 106.8755363 -6.9763267, 106.8785004 -6.9759001, 106.8798181 -6.973309, 106.8847529 -6.9740238, 106.8893336 -6.9695472, 106.8918047 -6.9711943, 106.8959505 -6.9723497, 106.8947492 -6.9742467, 106.8981812 -6.9779255, 106.9011733 -6.9773177, 106.9052034 -6.9781788, 106.9133803 -6.9771898, 106.9145222 -6.9744026, 106.9164683 -6.9751929, 106.9197189 -6.9731812, 106.9232342 -6.9725949, 106.9229364 -6.9697827, 106.9258659 -6.9698099, 106.9295753 -6.9678043, 106.9319296 -6.9652712, 106.9362904 -6.9652847, 106.9365549 -6.9666707, 106.9437614 -6.9677209, 106.9466473 -6.9691128, 106.9510248 -6.9643116, 106.9526287 -6.9640813, 106.9536421 -6.9602843, 106.9556656 -6.9585416, 106.9556249 -6.9546039, 106.959884 -6.9414663, 106.9591208 -6.9317094, 106.9577623 -6.9253787, 106.9590874 -6.9191589, 106.9539774 -6.9196559, 106.9518957 -6.9179501, 106.9522268 -6.9161051, 106.9552044 -6.9152058, 106.954257 -6.9121736, 106.9547288 -6.9082732, 106.9539772 -6.9048038, 106.9500922 -6.9057695, 106.9498241 -6.9075806, 106.9467406 -6.9075398, 106.9435955 -6.9052425, 106.9403424 -6.9053143, 106.9341726 -6.9023821, 106.9289109 -6.9041263, 106.9266336 -6.901731, 106.9229624 -6.8994511, 106.9220852 -6.9015117, 106.9196194 -6.9023267, 106.9162441 -6.8969468, 106.9162504 -6.8936982, 106.9148364 -6.892404)))</v>
      </c>
    </row>
    <row r="256" spans="1:18" x14ac:dyDescent="0.3">
      <c r="A256" s="4" t="s">
        <v>183</v>
      </c>
      <c r="B256" s="5">
        <v>74.448275489620002</v>
      </c>
      <c r="C256" s="5">
        <v>59.923183250226003</v>
      </c>
      <c r="D256" s="5">
        <v>83.140073796088998</v>
      </c>
      <c r="E256">
        <v>84.1</v>
      </c>
      <c r="F256">
        <v>84.9</v>
      </c>
      <c r="G256">
        <v>89.9</v>
      </c>
      <c r="H256">
        <v>98.2</v>
      </c>
      <c r="I256">
        <v>96.3</v>
      </c>
      <c r="J256">
        <v>96</v>
      </c>
      <c r="K256">
        <v>168.5</v>
      </c>
      <c r="L256">
        <v>100.7</v>
      </c>
      <c r="M256">
        <v>108.9</v>
      </c>
      <c r="N256" t="str">
        <f t="shared" si="3"/>
        <v>sungai penuh</v>
      </c>
      <c r="O256">
        <f>VLOOKUP(N256,GeoJson!$E$1:$G$515,3,FALSE)</f>
        <v>-2.1089600000000002</v>
      </c>
      <c r="P256">
        <f>VLOOKUP(N256,GeoJson!$E$2:$H$515,4,FALSE)</f>
        <v>101.32174999999999</v>
      </c>
      <c r="Q256">
        <f>VLOOKUP(N256,GeoJson!$E$2:$I$515,5,FALSE)</f>
        <v>105</v>
      </c>
      <c r="R256" t="str">
        <f>VLOOKUP(N256,GeoJson!$E$2:$J$515,6,FALSE)</f>
        <v>MULTIPOLYGON (((101.2821062 -2.2502573, 101.2821069 -2.2448824, 101.2802757 -2.2298879, 101.2792134 -2.2194664, 101.2746859 -2.1831416, 101.2730689 -2.1709997, 101.2681355 -2.1280885, 101.2668323 -2.1194937, 101.2661129 -2.1109967, 101.2646872 -2.1018143, 101.2551401 -2.089018, 101.2496209 -2.0828731, 101.246295 -2.076478, 101.2446267 -2.0710382, 101.2408332 -2.0649463, 101.2720065 -2.0331345, 101.2897763 -2.0272962, 101.3202872 -2.0277173, 101.4009184 -2.0312093, 101.4154441 -2.0307927, 101.4208732 -2.0302222, 101.4269363 -2.0263567, 101.4397964 -2.0458103, 101.4375164 -2.0472869, 101.4393548 -2.0594635, 101.4486399 -2.0717698, 101.4464926 -2.0746113, 101.4466744 -2.0767808, 101.4504755 -2.0802496, 101.4486578 -2.0829288, 101.4569449 -2.0890784, 101.4440572 -2.1054212, 101.4390931 -2.1070946, 101.4225639 -2.1021232, 101.4192969 -2.1045727, 101.4175217 -2.1048575, 101.4155734 -2.1140743, 101.4090384 -2.1183154, 101.4119646 -2.1333962, 101.41536 -2.1494723, 101.4153359 -2.1564061, 101.4115908 -2.1664652, 101.4081205 -2.1713843, 101.4006258 -2.1771136, 101.3935704 -2.1804519, 101.3885937 -2.1807761, 101.3865206 -2.178752, 101.3787779 -2.1758557, 101.3735211 -2.1759816, 101.3681405 -2.1750499, 101.3670841 -2.1811867, 101.3676875 -2.1842176, 101.370496 -2.1871513, 101.3700162 -2.1913681, 101.2821062 -2.2502573)))</v>
      </c>
    </row>
    <row r="257" spans="1:18" x14ac:dyDescent="0.3">
      <c r="A257" s="4" t="s">
        <v>446</v>
      </c>
      <c r="B257" s="5">
        <v>85.250901585497004</v>
      </c>
      <c r="C257" s="5">
        <v>81.589995700830002</v>
      </c>
      <c r="D257" s="5">
        <v>92.142725654618005</v>
      </c>
      <c r="E257">
        <v>91</v>
      </c>
      <c r="F257">
        <v>93.3</v>
      </c>
      <c r="G257">
        <v>93.9</v>
      </c>
      <c r="H257">
        <v>99.4</v>
      </c>
      <c r="I257">
        <v>94</v>
      </c>
      <c r="J257">
        <v>94.8</v>
      </c>
      <c r="K257">
        <v>166.3</v>
      </c>
      <c r="L257">
        <v>112.5</v>
      </c>
      <c r="M257">
        <v>110.4</v>
      </c>
      <c r="N257" t="str">
        <f t="shared" si="3"/>
        <v>surabaya</v>
      </c>
      <c r="O257">
        <f>VLOOKUP(N257,GeoJson!$E$1:$G$515,3,FALSE)</f>
        <v>-7.2666700000000004</v>
      </c>
      <c r="P257">
        <f>VLOOKUP(N257,GeoJson!$E$2:$H$515,4,FALSE)</f>
        <v>112.71666999999999</v>
      </c>
      <c r="Q257">
        <f>VLOOKUP(N257,GeoJson!$E$2:$I$515,5,FALSE)</f>
        <v>905</v>
      </c>
      <c r="R257" t="str">
        <f>VLOOKUP(N257,GeoJson!$E$2:$J$515,6,FALSE)</f>
        <v>MULTIPOLYGON (((112.82592 -7.3432143, 112.8196249 -7.3433262, 112.8129357 -7.3462804, 112.8058205 -7.3460036, 112.7986526 -7.3449085, 112.7957458 -7.3465174, 112.7935332 -7.3463648, 112.7890014 -7.3439673, 112.7836227 -7.3454746, 112.7794189 -7.3446315, 112.7794494 -7.3426612, 112.7774781 -7.3411278, 112.7738953 -7.3408275, 112.7702941 -7.339258, 112.7680374 -7.3417434, 112.7664031 -7.3383611, 112.7624892 -7.3384669, 112.7568359 -7.3369549, 112.7548751 -7.3370107, 112.7536391 -7.3420184, 112.7480621 -7.3423951, 112.7428283 -7.3411272, 112.7419814 -7.3452018, 112.7365264 -7.3449777, 112.7334289 -7.3465903, 112.7330703 -7.3481401, 112.7255976 -7.3482096, 112.7242071 -7.3458952, 112.7197036 -7.3444255, 112.7198423 -7.3429639, 112.7156963 -7.3418317, 112.7161011 -7.339933, 112.7081145 -7.3375829, 112.7046747 -7.3361528, 112.6980743 -7.3417204, 112.6902389 -7.3454717, 112.6821337 -7.3479193, 112.6783599 -7.3504308, 112.6732711 -7.3514035, 112.6677017 -7.3510326, 112.6624249 -7.3513429, 112.6583602 -7.354026, 112.6563434 -7.3568201, 112.6543808 -7.3562112, 112.6551514 -7.3532104, 112.6559753 -7.3455586, 112.6557541 -7.342586, 112.6538315 -7.3389978, 112.6485091 -7.3353003, 112.6490362 -7.3291558, 112.6501388 -7.3276237, 112.650884 -7.3214735, 112.6483367 -7.3189875, 112.6493466 -7.3146153, 112.6380691 -7.3128155, 112.6365944 -7.3115031, 112.6294189 -7.3116404, 112.6283569 -7.3007802, 112.6273498 -7.2982553, 112.6286528 -7.2896401, 112.6280135 -7.285127, 112.6267089 -7.2812193, 112.6281661 -7.2787293, 112.6268844 -7.276482, 112.6311035 -7.2750038, 112.6319503 -7.272157, 112.6317062 -7.266198, 112.6327972 -7.2640341, 112.6318817 -7.2609323, 112.6293029 -7.2597226, 112.6262283 -7.2613333, 112.6204681 -7.2583965, 112.6172027 -7.2575616, 112.6179046 -7.252652, 112.6142425 -7.2524007, 112.6145553 -7.2482074, 112.6067352 -7.2486113, 112.6034927 -7.2476352, 112.6039428 -7.2431973, 112.6060485 -7.2421974, 112.6065139 -7.2394136, 112.6038665 -7.237008, 112.6046066 -7.232767, 112.600273 -7.2296852, 112.596611 -7.2233733, 112.5921935 -7.2237347, 112.5920278 -7.2177628, 112.5940093 -7.2151249, 112.5953826 -7.2196149, 112.6003951 -7.2177781, 112.5946578 -7.2147296, 112.5981121 -7.2119876, 112.5944794 -7.2080033, 112.5923386 -7.207057, 112.5926895 -7.2023039, 112.5962296 -7.2025285, 112.6015015 -7.2041736, 112.6103287 -7.2086592, 112.6134415 -7.209043, 112.620903 -7.206069, 112.62883 -7.2015424, 112.634819 -7.1996355, 112.6436539 -7.1980839, 112.6485748 -7.197607, 112.6544571 -7.1960516, 112.6591721 -7.1963544, 112.6614666 -7.1930185, 112.6637418 -7.1941115, 112.66377 -7.1988, 112.66119 -7.20031, 112.66002 -7.20769, 112.66222 -7.20869, 112.66461 -7.21348, 112.66802 -7.2186, 112.66818 -7.2199, 112.67165 -7.22203, 112.67641 -7.22391, 112.67796 -7.22131, 112.68005 -7.22312, 112.6853 -7.22539, 112.68901 -7.2233, 112.69581 -7.22341, 112.70479 -7.22073, 112.70734 -7.22309, 112.71136 -7.22187, 112.71015 -7.21751, 112.71414 -7.21629, 112.71568 -7.21353, 112.71506 -7.21017, 112.71737 -7.2098, 112.71924 -7.20718, 112.71928 -7.20498, 112.71739 -7.20104, 112.7200426 -7.1986439, 112.72218 -7.20229, 112.72571 -7.20976, 112.72711 -7.20937, 112.72446 -7.20327, 112.72559 -7.20277, 112.72859 -7.20913, 112.72984 -7.20715, 112.73273 -7.20665, 112.73153 -7.19851, 112.72434 -7.19987, 112.72359 -7.198, 112.73708 -7.19569, 112.74332 -7.19434, 112.74762 -7.19423, 112.74612 -7.19674, 112.74855 -7.19748, 112.75182 -7.19987, 112.75408 -7.19967, 112.7599655 -7.195896, 112.7647982 -7.1962546, 112.7747557 -7.2030471, 112.7752953 -7.2074173, 112.7800197 -7.2086608, 112.7786678 -7.213368, 112.7800954 -7.2136036, 112.7786545 -7.219363, 112.7797553 -7.2201842, 112.7869082 -7.2221582, 112.78883 -7.22585, 112.79127 -7.22691, 112.7930004 -7.2306846, 112.7941647 -7.2308104, 112.7969233 -7.238468, 112.7999134 -7.242712, 112.8013923 -7.2423204, 112.80395 -7.24972, 112.8064373 -7.2516825, 112.8065485 -7.2556796, 112.8100228 -7.2543972, 112.8108481 -7.2571525, 112.8168077 -7.2586474, 112.8269859 -7.2617695, 112.8280648 -7.2631825, 112.831552 -7.2614937, 112.8363269 -7.2673222, 112.8279324 -7.2694511, 112.82932 -7.27294, 112.83529 -7.27518, 112.83953 -7.27729, 112.84428 -7.2867, 112.84554 -7.29075, 112.84515 -7.29393, 112.8469 -7.29696, 112.84564 -7.29922, 112.84555 -7.30352, 112.84644 -7.3062, 112.84579 -7.30978, 112.84253 -7.31697, 112.83924 -7.3192, 112.83578 -7.31934, 112.83766 -7.32244, 112.83223 -7.32607, 112.83057 -7.3291, 112.82687 -7.33326, 112.82583 -7.33857, 112.82592 -7.3432143)))</v>
      </c>
    </row>
    <row r="258" spans="1:18" x14ac:dyDescent="0.3">
      <c r="A258" s="4" t="s">
        <v>377</v>
      </c>
      <c r="B258" s="5">
        <v>77.915250471590994</v>
      </c>
      <c r="C258" s="5">
        <v>80.265387020174003</v>
      </c>
      <c r="D258" s="5">
        <v>85.804439664137007</v>
      </c>
      <c r="E258">
        <v>92.8</v>
      </c>
      <c r="F258">
        <v>88.7</v>
      </c>
      <c r="G258">
        <v>94</v>
      </c>
      <c r="H258">
        <v>94.7</v>
      </c>
      <c r="I258">
        <v>90.4</v>
      </c>
      <c r="J258">
        <v>90.5</v>
      </c>
      <c r="K258">
        <v>158.80000000000001</v>
      </c>
      <c r="L258">
        <v>111.3</v>
      </c>
      <c r="M258">
        <v>99.5</v>
      </c>
      <c r="N258" t="str">
        <f t="shared" si="3"/>
        <v>surakarta</v>
      </c>
      <c r="O258">
        <f>VLOOKUP(N258,GeoJson!$E$1:$G$515,3,FALSE)</f>
        <v>-7.55</v>
      </c>
      <c r="P258">
        <f>VLOOKUP(N258,GeoJson!$E$2:$H$515,4,FALSE)</f>
        <v>110.81667</v>
      </c>
      <c r="Q258">
        <f>VLOOKUP(N258,GeoJson!$E$2:$I$515,5,FALSE)</f>
        <v>717</v>
      </c>
      <c r="R258" t="str">
        <f>VLOOKUP(N258,GeoJson!$E$2:$J$515,6,FALSE)</f>
        <v>MULTIPOLYGON (((110.7929765 -7.5477818, 110.7929786 -7.5477821, 110.7964718 -7.548636, 110.8008847 -7.5340689, 110.8006679 -7.5338548, 110.8022995 -7.5320053, 110.8070221 -7.5329127, 110.810112 -7.5292887, 110.8102493 -7.5270204, 110.8143463 -7.5262246, 110.8157452 -7.5232079, 110.8173871 -7.5288648, 110.8231262 -7.5290583, 110.8234586 -7.5279435, 110.8342781 -7.5312287, 110.8375927 -7.5311739, 110.8392813 -7.5333067, 110.8428069 -7.5337594, 110.8491052 -7.5331708, 110.8531206 -7.5347816, 110.8561286 -7.5370913, 110.8577617 -7.5407477, 110.862674 -7.5413986, 110.8608592 -7.5467285, 110.8629295 -7.5479597, 110.8665702 -7.5455341, 110.8682709 -7.546309, 110.866005 -7.5589509, 110.8640293 -7.558711, 110.8620777 -7.561056, 110.8620249 -7.5644506, 110.8610295 -7.5671448, 110.86026 -7.5693869, 110.8582687 -7.5705809, 110.854932 -7.5698661, 110.8536377 -7.5748553, 110.8478575 -7.5725724, 110.8461987 -7.5761389, 110.843763 -7.5773029, 110.8429021 -7.5806313, 110.841066 -7.5821291, 110.8405674 -7.5895491, 110.8370031 -7.5905744, 110.8323115 -7.5949055, 110.8295658 -7.5929904, 110.8221206 -7.5951855, 110.8188212 -7.5946758, 110.8168086 -7.5918473, 110.8176973 -7.5889331, 110.8115921 -7.5835552, 110.8092347 -7.5808601, 110.8066219 -7.5796166, 110.8045883 -7.5737271, 110.8018014 -7.5714622, 110.7933609 -7.5721924, 110.7905043 -7.5730144, 110.7878106 -7.5751163, 110.7854307 -7.5755868, 110.782608 -7.5758791, 110.7839127 -7.5718946, 110.7832947 -7.5673327, 110.7841186 -7.5644607, 110.7782364 -7.5605087, 110.7790909 -7.5579157, 110.778582 -7.5542571, 110.7691229 -7.5513971, 110.7709813 -7.5452694, 110.7772504 -7.5467427, 110.7815342 -7.5454255, 110.787241 -7.548151, 110.7896751 -7.5470616, 110.7929765 -7.5477818)))</v>
      </c>
    </row>
    <row r="259" spans="1:18" x14ac:dyDescent="0.3">
      <c r="A259" s="4" t="s">
        <v>454</v>
      </c>
      <c r="B259" s="5">
        <v>78.883553771109007</v>
      </c>
      <c r="C259" s="5">
        <v>79.082747642423001</v>
      </c>
      <c r="D259" s="5">
        <v>86.388512106563994</v>
      </c>
      <c r="E259">
        <v>89.4</v>
      </c>
      <c r="F259">
        <v>94.6</v>
      </c>
      <c r="G259">
        <v>94.5</v>
      </c>
      <c r="H259">
        <v>108</v>
      </c>
      <c r="I259">
        <v>108.8</v>
      </c>
      <c r="J259">
        <v>112.8</v>
      </c>
      <c r="K259">
        <v>197.9</v>
      </c>
      <c r="L259">
        <v>124</v>
      </c>
      <c r="M259">
        <v>129.5</v>
      </c>
      <c r="N259" t="str">
        <f t="shared" ref="N259:N322" si="4">TRIM(SUBSTITUTE(SUBSTITUTE(LOWER(A259),"kota ",""),"kabupaten ",""))</f>
        <v>tangerang</v>
      </c>
      <c r="O259">
        <f>VLOOKUP(N259,GeoJson!$E$1:$G$515,3,FALSE)</f>
        <v>-6.2</v>
      </c>
      <c r="P259">
        <f>VLOOKUP(N259,GeoJson!$E$2:$H$515,4,FALSE)</f>
        <v>106.46666999999999</v>
      </c>
      <c r="Q259">
        <f>VLOOKUP(N259,GeoJson!$E$2:$I$515,5,FALSE)</f>
        <v>115</v>
      </c>
      <c r="R259" t="str">
        <f>VLOOKUP(N259,GeoJson!$E$2:$J$515,6,FALSE)</f>
        <v>MULTIPOLYGON (((106.7185882 -6.0918655, 106.7118914 -6.0947151, 106.7109759 -6.0956159, 106.7064745 -6.0960922, 106.7052385 -6.0951395, 106.7021486 -6.0967608, 106.6931841 -6.0969224, 106.6909029 -6.0961537, 106.6872357 -6.0971407, 106.6769609 -6.0980111, 106.6757738 -6.0986085, 106.6755602 -6.1020885, 106.6726576 -6.1031314, 106.6715243 -6.105793, 106.6425097 -6.1173453, 106.6417086 -6.1101513, 106.6426012 -6.1083703, 106.6395113 -6.106308, 106.6357805 -6.1057801, 106.6329424 -6.1117553, 106.6325838 -6.1157977, 106.6313314 -6.1172712, 106.63137 -6.1208, 106.6226275 -6.1208725, 106.6211493 -6.1223868, 106.6176302 -6.1229377, 106.6140902 -6.1259713, 106.6142086 -6.1303919, 106.6133349 -6.1329813, 106.6113487 -6.1342275, 106.6111452 -6.1365628, 106.6157381 -6.1413541, 106.6141436 -6.143876, 106.6133501 -6.1476726, 106.5928946 -6.1477419, 106.5905357 -6.1489076, 106.5917738 -6.1585148, 106.5867541 -6.1623897, 106.5835543 -6.1622771, 106.5826418 -6.1667828, 106.5806429 -6.1669673, 106.5786364 -6.1700406, 106.5793078 -6.171668, 106.5753558 -6.1738939, 106.5690233 -6.1751832, 106.5656206 -6.1769099, 106.563637 -6.1794195, 106.56034 -6.1818677, 106.5532642 -6.1841283, 106.551938 -6.1948461, 106.5539324 -6.197772, 106.5577692 -6.1999799, 106.5580752 -6.2014594, 106.5638964 -6.2044415, 106.5690844 -6.2062678, 106.566582 -6.208311, 106.5649316 -6.211247, 106.5697984 -6.2127861, 106.5731784 -6.2155198, 106.5799715 -6.2162032, 106.5828846 -6.2206767, 106.5916388 -6.2226942, 106.5912812 -6.2205734, 106.5936166 -6.2180943, 106.5947497 -6.2145791, 106.5937273 -6.213633, 106.59561 -6.20733, 106.5999081 -6.2073582, 106.6012605 -6.2057732, 106.6047122 -6.2083929, 106.6023678 -6.2133132, 106.6038446 -6.2142553, 106.6110613 -6.2154498, 106.6118965 -6.2167059, 106.609489 -6.2203385, 106.6132604 -6.220263, 106.6135849 -6.223552, 106.6108505 -6.225038, 106.6128187 -6.2273082, 106.6178161 -6.224926, 106.619285 -6.2274845, 106.6260507 -6.2272101, 106.6278471 -6.227812, 106.6304629 -6.225513, 106.638065 -6.2297473, 106.63949 -6.231, 106.63683 -6.23615, 106.63768 -6.23815, 106.64409 -6.24208, 106.64386 -6.24631, 106.64625 -6.25596, 106.64906 -6.26103, 106.64739 -6.26585, 106.65186 -6.26903, 106.65101 -6.27258, 106.64603 -6.27605, 106.64649 -6.27918, 106.64996 -6.28393, 106.65564 -6.28617, 106.65752 -6.29001, 106.65388 -6.29466, 106.65367 -6.29871, 106.65585 -6.30052, 106.65707 -6.30613, 106.65916 -6.30853, 106.658 -6.31159, 106.65554 -6.31389, 106.65638 -6.31683, 106.65914 -6.31802, 106.65874 -6.3222, 106.65774 -6.32484, 106.66066 -6.32736, 106.65699 -6.33167, 106.65457 -6.33541, 106.64919 -6.33817, 106.64697 -6.33998, 106.64698 -6.34378, 106.64999 -6.34714, 106.6542513 -6.3501992, 106.6554265 -6.3526467, 106.6555588 -6.3559919, 106.6568468 -6.3595158, 106.6511603 -6.362204, 106.6444323 -6.3619995, 106.6287005 -6.3608708, 106.6175539 -6.3617754, 106.6033938 -6.3618993, 106.5980913 -6.3587064, 106.5967257 -6.3599324, 106.5978625 -6.3624234, 106.5935748 -6.3625211, 106.5925906 -6.3584837, 106.5908739 -6.3588261, 106.5880053 -6.3559532, 106.5889819 -6.3529052, 106.5886385 -6.3496117, 106.58725 -6.3473539, 106.5829623 -6.3460731, 106.5827944 -6.3445076, 106.5774005 -6.3400111, 106.5732577 -6.3385233, 106.5703738 -6.3390321, 106.5586321 -6.3379368, 106.5519106 -6.3339876, 106.5485995 -6.3331274, 106.54229 -6.3340053, 106.5385363 -6.331026, 106.5346377 -6.3323425, 106.5339892 -6.3306479, 106.5284808 -6.3281197, 106.5284731 -6.3267278, 106.523575 -6.3250565, 106.5206072 -6.3265113, 106.5135195 -6.3253688, 106.5142748 -6.3293466, 106.5164034 -6.3324942, 106.5241091 -6.3335914, 106.5246737 -6.3390054, 106.5292895 -6.3378824, 106.5316317 -6.339909, 106.530411 -6.3412832, 106.5294344 -6.3458208, 106.5261767 -6.3494839, 106.5221026 -6.3501486, 106.5219271 -6.3527588, 106.5191042 -6.355163, 106.5165713 -6.3538827, 106.5123065 -6.3552684, 106.5084917 -6.353445, 106.5070727 -6.3508891, 106.5024493 -6.346178, 106.5022509 -6.3499364, 106.4996951 -6.3557252, 106.4973223 -6.3560003, 106.4882815 -6.3543228, 106.4840319 -6.3520817, 106.4812472 -6.3524455, 106.4762728 -6.3507475, 106.4770358 -6.3458194, 106.4764483 -6.344098, 106.482033 -6.3439969, 106.4836352 -6.3394798, 106.4824832 -6.3358177, 106.4826739 -6.3323402, 106.4842837 -6.3284243, 106.4840396 -6.3246073, 106.4824908 -6.3215183, 106.4803317 -6.3207477, 106.4804308 -6.318684, 106.4780963 -6.3157577, 106.4785159 -6.3143996, 106.4762499 -6.3090586, 106.471277 -6.3083174, 106.4718231 -6.3061707, 106.4692538 -6.3034901, 106.4661791 -6.3051461, 106.4650195 -6.3082637, 106.459595 -6.3119186, 106.4557345 -6.3154215, 106.4473345 -6.3216018, 106.4447024 -6.3248185, 106.4426882 -6.3251799, 106.4362261 -6.3353924, 106.4306567 -6.3477706, 106.4267047 -6.3480738, 106.4219515 -6.3466953, 106.4202121 -6.3490466, 106.4186785 -6.3465408, 106.4163821 -6.3476928, 106.4140322 -6.3463348, 106.41346 -6.344345, 106.4102633 -6.3450631, 106.4095767 -6.3435367, 106.4109347 -6.3401226, 106.4097827 -6.3390344, 106.4058612 -6.3402728, 106.4031985 -6.3365692, 106.4047549 -6.3349007, 106.4023134 -6.3325837, 106.3997269 -6.3323848, 106.4029009 -6.3275117, 106.3998187 -6.3274382, 106.3977893 -6.324715, 106.3984606 -6.3199114, 106.3996356 -6.3190077, 106.3982623 -6.315328, 106.3957522 -6.3159894, 106.3944628 -6.3138646, 106.3945086 -6.3105629, 106.3956683 -6.306713, 106.3986666 -6.3037309, 106.3981021 -6.2966384, 106.3948443 -6.2938641, 106.3927691 -6.2837194, 106.3904727 -6.2822522, 106.3925936 -6.2796, 106.3932955 -6.2762421, 106.3920367 -6.2746085, 106.3888476 -6.2767175, 106.3871005 -6.2747854, 106.389107 -6.2717784, 106.3865054 -6.2666558, 106.3877566 -6.2646607, 106.385834 -6.2614192, 106.3828356 -6.2612361, 106.3859713 -6.252169, 106.3851016 -6.2497967, 106.3871539 -6.2482542, 106.3885806 -6.2452325, 106.3864901 -6.2425836, 106.3858798 -6.2381924, 106.3842547 -6.2330111, 106.3862307 -6.2279161, 106.3818286 -6.2266673, 106.3831866 -6.2246488, 106.3813937 -6.2210339, 106.3755267 -6.2201994, 106.3731234 -6.221577, 106.370354 -6.2187523, 106.3672946 -6.2182544, 106.3664401 -6.2147783, 106.3692593 -6.2132889, 106.3695529 -6.2106598, 106.3718733 -6.210261, 106.3741763 -6.2062634, 106.3768084 -6.2051981, 106.3770449 -6.201136, 106.3786659 -6.1961949, 106.3726886 -6.1955246, 106.3739627 -6.1912263, 106.3804934 -6.1862067, 106.3849566 -6.1862997, 106.386185 -6.1816419, 106.3878939 -6.1793102, 106.3907549 -6.1791218, 106.3914645 -6.1735181, 106.3925631 -6.1710419, 106.3905795 -6.1694163, 106.3903277 -6.1660308, 106.3936618 -6.1650494, 106.3922656 -6.1621384, 106.3926165 -6.1601785, 106.3880999 -6.1582674, 106.3926699 -6.1568102, 106.3925784 -6.1518053, 106.3900914 -6.1491447, 106.3844378 -6.1402701, 106.3815081 -6.1384891, 106.3804934 -6.1360191, 106.3778231 -6.1327413, 106.3772357 -6.1288575, 106.3718951 -6.1292308, 106.3677371 -6.1273364, 106.3663561 -6.1249798, 106.363457 -6.1230401, 106.3644946 -6.1199339, 106.3618548 -6.1164783, 106.3593295 -6.1158474, 106.3552783 -6.1131195, 106.3551181 -6.1114682, 106.3505633 -6.1096257, 106.3497775 -6.1027459, 106.352196 -6.1024788, 106.3503879 -6.0972818, 106.3527453 -6.0961989, 106.3534244 -6.0921634, 106.3512728 -6.0875395, 106.3483966 -6.0865816, 106.3396533 -6.073768, 106.3393862 -6.0631784, 106.3489993 -6.0628503, 106.3503573 -6.0620064, 106.3503188 -6.0581566, 106.3534405 -6.0550474, 106.3540575 -6.0525638, 106.3592531 -6.0493558, 106.3582289 -6.0456242, 106.3673175 -6.0380748, 106.3707564 -6.0373269, 106.3707223 -6.0398335, 106.3722148 -6.0435066, 106.3743068 -6.0406244, 106.3783267 -6.0388106, 106.379822 -6.0349692, 106.3852279 -6.0311665, 106.3890092 -6.0308246, 106.3931124 -6.0276517, 106.3965075 -6.0290941, 106.3986895 -6.0279645, 106.4012072 -6.0303081, 106.4074786 -6.0309051, 106.4095645 -6.0293333, 106.4119634 -6.0239955, 106.4153527 -6.0241501, 106.4193482 -6.027163, 106.43049 -6.03205, 106.43835 -6.03213, 106.4421338 -6.03088, 106.44597 -6.03372, 106.44774 -6.03363, 106.45329 -6.03538, 106.46091 -6.03666, 106.46926 -6.04284, 106.47335 -6.04465, 106.47819 -6.04547, 106.486603 -6.0449642, 106.4965784 -6.0418461, 106.5064 -6.03744, 106.51077 -6.03463, 106.51794 -6.02907, 106.51951 -6.02992, 106.52354 -6.0268, 106.52769 -6.0218, 106.52521 -6.02036, 106.52998 -6.01392, 106.53547 -6.0104, 106.54786 -6.02161, 106.55331 -6.02456, 106.56084 -6.02634, 106.5639 -6.02882, 106.5695591 -6.0306199, 106.57516 -6.03057, 106.57794 -6.03125, 106.58773 -6.02957, 106.5974 -6.02542, 106.60481 -6.02509, 106.61291 -6.02308, 106.61681 -6.02085, 106.62408 -6.01433, 106.62805 -6.00923, 106.6318637 -6.0070169, 106.6330373 -6.0049631, 106.639217 -6.0035695, 106.6455567 -6.007761, 106.6499849 -6.0066282, 106.6504998 -6.0097176, 106.6532804 -6.0158966, 106.6579607 -6.0180655, 106.6567145 -6.0216262, 106.6623671 -6.023184, 106.66978 -6.0195, 106.67435 -6.01651, 106.67797 -6.01325, 106.67955 -6.01334, 106.68317 -6.01679, 106.68769 -6.01867, 106.69653 -6.02522, 106.69925 -6.02597, 106.70396 -6.03139, 106.70782 -6.03277, 106.71015 -6.03481, 106.71426 -6.03994, 106.71651 -6.04486, 106.71364 -6.04485, 106.71021 -6.0472, 106.70959 -6.04983, 106.70953 -6.05557, 106.71062 -6.05799, 106.71262 -6.06897, 106.71428 -6.07318, 106.7184255 -6.0803023, 106.7209588 -6.081665, 106.72451 -6.08734, 106.7216494 -6.0900951, 106.7185882 -6.0918655)))</v>
      </c>
    </row>
    <row r="260" spans="1:18" x14ac:dyDescent="0.3">
      <c r="A260" s="4" t="s">
        <v>458</v>
      </c>
      <c r="B260" s="5">
        <v>83.742300846724007</v>
      </c>
      <c r="C260" s="5">
        <v>78.740807545636002</v>
      </c>
      <c r="D260" s="5">
        <v>87.426314625271004</v>
      </c>
      <c r="E260">
        <v>87.3</v>
      </c>
      <c r="F260">
        <v>91.4</v>
      </c>
      <c r="G260">
        <v>89.5</v>
      </c>
      <c r="H260">
        <v>101</v>
      </c>
      <c r="I260">
        <v>96.7</v>
      </c>
      <c r="J260">
        <v>95.6</v>
      </c>
      <c r="K260">
        <v>167.8</v>
      </c>
      <c r="L260">
        <v>115.6</v>
      </c>
      <c r="M260">
        <v>113.4</v>
      </c>
      <c r="N260" t="str">
        <f t="shared" si="4"/>
        <v>tangerang selatan</v>
      </c>
      <c r="O260">
        <f>VLOOKUP(N260,GeoJson!$E$1:$G$515,3,FALSE)</f>
        <v>-6.29373</v>
      </c>
      <c r="P260">
        <f>VLOOKUP(N260,GeoJson!$E$2:$H$515,4,FALSE)</f>
        <v>106.71244</v>
      </c>
      <c r="Q260">
        <f>VLOOKUP(N260,GeoJson!$E$2:$I$515,5,FALSE)</f>
        <v>397</v>
      </c>
      <c r="R260" t="str">
        <f>VLOOKUP(N260,GeoJson!$E$2:$J$515,6,FALSE)</f>
        <v>MULTIPOLYGON (((106.7481534 -6.2496119, 106.7529202 -6.2499766, 106.7542401 -6.254116, 106.7542744 -6.2575256, 106.7513964 -6.2607789, 106.7536447 -6.2622286, 106.7524645 -6.2650571, 106.7541766 -6.2678479, 106.7502988 -6.2718412, 106.7515871 -6.2745662, 106.7567141 -6.2743802, 106.7571904 -6.2778398, 106.7622125 -6.2778629, 106.7607054 -6.2846715, 106.7668383 -6.2872687, 106.7665636 -6.2905483, 106.7682573 -6.2932544, 106.7675859 -6.2956667, 106.7698443 -6.2964373, 106.7722933 -6.2991267, 106.7731783 -6.3029566, 106.7748568 -6.3046465, 106.7749712 -6.3082433, 106.7732546 -6.3094268, 106.7761232 -6.311615, 106.7768404 -6.3153143, 106.7798998 -6.3165441, 106.7777254 -6.3232571, 106.7789614 -6.3246107, 106.7755587 -6.3362532, 106.7733538 -6.3401485, 106.7732546 -6.3472157, 106.7711107 -6.354743, 106.7696764 -6.3565359, 106.763817 -6.3566962, 106.7598879 -6.3584419, 106.7594301 -6.3607869, 106.7532885 -6.3607555, 106.7517473 -6.3599458, 106.7487948 -6.3610458, 106.73613 -6.3603802, 106.7308199 -6.3605079, 106.7242434 -6.3600383, 106.7205137 -6.3604781, 106.719536 -6.3617854, 106.7113802 -6.3601861, 106.7009661 -6.3603558, 106.6974261 -6.3593788, 106.6698305 -6.358408, 106.6662447 -6.3579278, 106.6585848 -6.3588214, 106.6572115 -6.3605475, 106.6532671 -6.3622632, 106.6511603 -6.362204, 106.6568468 -6.3595158, 106.6555588 -6.3559919, 106.6554265 -6.3526467, 106.6542513 -6.3501992, 106.64999 -6.34714, 106.64698 -6.34378, 106.64697 -6.33998, 106.64919 -6.33817, 106.65457 -6.33541, 106.65699 -6.33167, 106.66066 -6.32736, 106.65774 -6.32484, 106.65874 -6.3222, 106.65914 -6.31802, 106.65638 -6.31683, 106.65554 -6.31389, 106.658 -6.31159, 106.65916 -6.30853, 106.65707 -6.30613, 106.65585 -6.30052, 106.65367 -6.29871, 106.65388 -6.29466, 106.65752 -6.29001, 106.65564 -6.28617, 106.64996 -6.28393, 106.64649 -6.27918, 106.64603 -6.27605, 106.65101 -6.27258, 106.65186 -6.26903, 106.64739 -6.26585, 106.64906 -6.26103, 106.64625 -6.25596, 106.64386 -6.24631, 106.64409 -6.24208, 106.63768 -6.23815, 106.63683 -6.23615, 106.63949 -6.231, 106.638065 -6.2297473, 106.6400954 -6.2292668, 106.6434009 -6.2300924, 106.6459898 -6.2293593, 106.6535218 -6.2297329, 106.6580416 -6.2313446, 106.6705039 -6.2321204, 106.6726101 -6.2310506, 106.6817138 -6.2311197, 106.6832365 -6.2303263, 106.6879408 -6.2307332, 106.6929961 -6.2293538, 106.6903954 -6.2329168, 106.6879165 -6.2338909, 106.6869586 -6.2401535, 106.6892 -6.2403361, 106.6904986 -6.2428398, 106.693129 -6.2441806, 106.6971209 -6.2444997, 106.6958773 -6.2516708, 106.6982119 -6.2517514, 106.6994631 -6.2536826, 106.7028277 -6.2549839, 106.7041476 -6.2533159, 106.7074053 -6.2521868, 106.7204393 -6.2522362, 106.7326578 -6.2505898, 106.7385851 -6.2505805, 106.7425082 -6.2500028, 106.7439298 -6.248901, 106.7481534 -6.2496119)))</v>
      </c>
    </row>
    <row r="261" spans="1:18" x14ac:dyDescent="0.3">
      <c r="A261" s="4" t="s">
        <v>102</v>
      </c>
      <c r="B261" s="5">
        <v>54.301376643292997</v>
      </c>
      <c r="C261" s="5">
        <v>53.174925855204002</v>
      </c>
      <c r="D261" s="5">
        <v>70.825849561528997</v>
      </c>
      <c r="E261">
        <v>82.6</v>
      </c>
      <c r="F261">
        <v>92</v>
      </c>
      <c r="G261">
        <v>89.1</v>
      </c>
      <c r="H261">
        <v>102.9</v>
      </c>
      <c r="I261">
        <v>101.6</v>
      </c>
      <c r="J261">
        <v>101.9</v>
      </c>
      <c r="K261">
        <v>178.7</v>
      </c>
      <c r="L261">
        <v>117.5</v>
      </c>
      <c r="M261">
        <v>122.3</v>
      </c>
      <c r="N261" t="str">
        <f t="shared" si="4"/>
        <v>tanjung balai</v>
      </c>
      <c r="O261">
        <f>VLOOKUP(N261,GeoJson!$E$1:$G$515,3,FALSE)</f>
        <v>2.9583300000000001</v>
      </c>
      <c r="P261">
        <f>VLOOKUP(N261,GeoJson!$E$2:$H$515,4,FALSE)</f>
        <v>99.791669999999996</v>
      </c>
      <c r="Q261">
        <f>VLOOKUP(N261,GeoJson!$E$2:$I$515,5,FALSE)</f>
        <v>373</v>
      </c>
      <c r="R261" t="str">
        <f>VLOOKUP(N261,GeoJson!$E$2:$J$515,6,FALSE)</f>
        <v>MULTIPOLYGON (((99.8050602 3.0170305, 99.8164094 3.0240437, 99.8185582 3.0248954, 99.8199732 3.0235212, 99.8199755 3.0123126, 99.8194312 2.994596, 99.8129342 2.9940627, 99.8098481 2.9929391, 99.8070812 2.9899052, 99.8065789 2.986525, 99.808343 2.9772824, 99.808615 2.9704298, 99.8104721 2.967642, 99.8165806 2.9651803, 99.8205735 2.9611525, 99.8233218 2.9597384, 99.8286936 2.9586363, 99.8339214 2.9563894, 99.8355873 2.9543997, 99.8374677 2.9471611, 99.8374485 2.936791, 99.8350654 2.9329431, 99.8309642 2.9297554, 99.8258288 2.9287533, 99.8164048 2.9241319, 99.8138332 2.9262778, 99.8099959 2.9275956, 99.8037202 2.9287736, 99.7963983 2.9268274, 99.7900354 2.9236025, 99.7767458 2.9214002, 99.7724898 2.9237605, 99.7649256 2.9308638, 99.7577743 2.9384351, 99.7530466 2.942136, 99.7544548 2.9464451, 99.7556184 2.9525088, 99.7569403 2.9536464, 99.7556394 2.959301, 99.7569266 2.9627413, 99.7603433 2.9646183, 99.7625534 2.9690449, 99.7652 2.9688372, 99.7804399 2.9693399, 99.7817413 2.9699496, 99.7782316 2.9794361, 99.7758349 2.9849786, 99.7660164 3.0089765, 99.7952792 3.0089271, 99.793586 3.0118091, 99.7917817 3.0169127, 99.8050602 3.0170305)))</v>
      </c>
    </row>
    <row r="262" spans="1:18" x14ac:dyDescent="0.3">
      <c r="A262" s="4" t="s">
        <v>282</v>
      </c>
      <c r="B262" s="5">
        <v>79.800246800175998</v>
      </c>
      <c r="C262" s="5">
        <v>74.670114672457998</v>
      </c>
      <c r="D262" s="5">
        <v>77.749401782967993</v>
      </c>
      <c r="E262">
        <v>85.4</v>
      </c>
      <c r="F262">
        <v>78.8</v>
      </c>
      <c r="G262">
        <v>91.1</v>
      </c>
      <c r="H262">
        <v>97</v>
      </c>
      <c r="I262">
        <v>82.3</v>
      </c>
      <c r="J262">
        <v>101</v>
      </c>
      <c r="K262">
        <v>177.2</v>
      </c>
      <c r="L262">
        <v>118.9</v>
      </c>
      <c r="M262">
        <v>101.9</v>
      </c>
      <c r="N262" t="str">
        <f t="shared" si="4"/>
        <v>tanjung pinang</v>
      </c>
      <c r="O262">
        <f>VLOOKUP(N262,GeoJson!$E$1:$G$515,3,FALSE)</f>
        <v>0.91683000000000003</v>
      </c>
      <c r="P262">
        <f>VLOOKUP(N262,GeoJson!$E$2:$H$515,4,FALSE)</f>
        <v>104.44329</v>
      </c>
      <c r="Q262">
        <f>VLOOKUP(N262,GeoJson!$E$2:$I$515,5,FALSE)</f>
        <v>478</v>
      </c>
      <c r="R262" t="str">
        <f>VLOOKUP(N262,GeoJson!$E$2:$J$515,6,FALSE)</f>
        <v>MULTIPOLYGON (((104.4564685 0.8553539, 104.455117 0.8538454, 104.4520741 0.8542257, 104.4516483 0.8560356, 104.4554277 0.857739, 104.4564685 0.8553539)), ((104.426663 0.8592249, 104.4245 0.8578987, 104.4208548 0.859346, 104.4204011 0.8613648, 104.4260437 0.8620508, 104.426663 0.8592249)), ((104.4592743 0.8848775, 104.4611906 0.8812045, 104.4630005 0.882695, 104.4673846 0.8819822, 104.468961 0.8782305, 104.4735595 0.8762331, 104.4832832 0.873749, 104.483922 0.8702711, 104.4757267 0.8669766, 104.4738227 0.8680655, 104.4682172 0.8666189, 104.4667267 0.8630524, 104.4659815 0.8588471, 104.4604986 0.8588471, 104.4568788 0.862041, 104.4556012 0.865022, 104.4470309 0.8690144, 104.4449016 0.8672577, 104.4398298 0.8687423, 104.4382476 0.8708242, 104.4347876 0.8697064, 104.4305544 0.8666457, 104.4288788 0.8668318, 104.4276012 0.8698128, 104.4249396 0.8734858, 104.4189244 0.8756151, 104.418605 0.8780638, 104.4271754 0.8785961, 104.4369594 0.8814019, 104.4399421 0.8837142, 104.4435176 0.884079, 104.4479891 0.8831741, 104.4521944 0.8873794, 104.4549625 0.8876988, 104.4592743 0.8848775)), ((104.4206021 0.9318899, 104.4229337 0.9313505, 104.4231138 0.9289436, 104.4260424 0.9290915, 104.426923 0.9266051, 104.4243697 0.9246271, 104.4192856 0.9239276, 104.4132406 0.9260361, 104.4083874 0.9263511, 104.4089675 0.9297733, 104.4185565 0.9323197, 104.4206021 0.9318899)), ((104.3472833 0.9520529, 104.341118 0.9505394, 104.3380277 0.9506866, 104.3363508 0.9547989, 104.3380374 0.9555967, 104.3472833 0.9520529)), ((104.4101637 0.9595314, 104.4091505 0.9575137, 104.4044238 0.9545465, 104.4017792 0.9575538, 104.403398 0.9600694, 104.4101637 0.9595314)), ((104.5136941 0.8436455, 104.5122972 0.843674, 104.5082444 0.8407826, 104.5026127 0.8410341, 104.4987709 0.8404469, 104.4974508 0.841725, 104.4963507 0.8459202, 104.4949106 0.8477956, 104.490875 0.8491439, 104.4885188 0.8507138, 104.485489 0.8495091, 104.4838086 0.8476704, 104.4803526 0.8477341, 104.4779332 0.8487334, 104.4754543 0.8526102, 104.476994 0.8538326, 104.4778194 0.8620369, 104.4785883 0.8653036, 104.4828759 0.8676143, 104.4872304 0.8682871, 104.4913045 0.872032, 104.4941876 0.8718879, 104.4972147 0.8703022, 104.5006744 0.8705905, 104.5018276 0.8727528, 104.504134 0.8730411, 104.5039899 0.8776539, 104.5006744 0.8780864, 104.4977913 0.8727528, 104.493299 0.8743797, 104.4838777 0.8763928, 104.4809707 0.8794184, 104.479832 0.8839517, 104.4845252 0.8829357, 104.4851032 0.8856163, 104.4807946 0.8888928, 104.4777912 0.8854246, 104.4721026 0.8917361, 104.4708458 0.8951482, 104.4645453 0.8957931, 104.4618167 0.8975791, 104.4589393 0.8978272, 104.4562076 0.9010713, 104.4528373 0.9001588, 104.4511506 0.8978768, 104.4492983 0.9027645, 104.4478435 0.9047059, 104.4430388 0.9042625, 104.4391201 0.9059462, 104.4387698 0.9103614, 104.4377428 0.9118783, 104.4379404 0.9155287, 104.4399992 0.9173982, 104.4387205 0.9211687, 104.4380568 0.9261131, 104.4403829 0.9319684, 104.4423569 0.9344296, 104.4460112 0.9336467, 104.4461863 0.9319839, 104.4494568 0.9317996, 104.4532714 0.9296709, 104.4540254 0.9317435, 104.4574478 0.9297066, 104.4605735 0.9310383, 104.4632374 0.9297849, 104.4641616 0.9323458, 104.4689432 0.9328278, 104.468738 0.9304991, 104.4768829 0.9292053, 104.478236 0.9277973, 104.480628 0.9279565, 104.4795003 0.9310932, 104.4762915 0.9332061, 104.4729316 0.9339562, 104.471605 0.9360618, 104.4692957 0.9367842, 104.4647295 0.9365006, 104.4623346 0.9375393, 104.4569491 0.9381435, 104.4535599 0.9359155, 104.450065 0.9360387, 104.4446205 0.9371692, 104.4423626 0.9387782, 104.441487 0.9434354, 104.4367886 0.943051, 104.432522 0.945825, 104.4306751 0.9495239, 104.4262322 0.9535405, 104.420573 0.9523128, 104.4199692 0.9551841, 104.4184126 0.9570791, 104.4153672 0.956267, 104.4144874 0.9587709, 104.4159763 0.9603952, 104.4148935 0.9624931, 104.4111481 0.9645454, 104.4124486 0.966979, 104.4149322 0.9781535, 104.4196025 0.9763236, 104.4221816 0.9770566, 104.42333 0.9752422, 104.4264384 0.9750003, 104.4290225 0.977744, 104.4321033 0.9780245, 104.4363581 0.9762615, 104.438826 0.9778249, 104.4457268 0.9792469, 104.4517669 0.9789407, 104.4534448 0.9797486, 104.4625801 0.9800133, 104.4643839 0.9825905, 104.4670926 0.9831458, 104.4694775 0.9817589, 104.4722598 0.978089, 104.4738416 0.9786677, 104.473411 0.9848637, 104.4752217 0.9855115, 104.4766302 0.9884009, 104.4799538 0.9887157, 104.4843118 0.9877959, 104.4852955 0.9891799, 104.4887263 0.9890345, 104.4937785 0.9907115, 104.4991355 0.9893501, 104.5019958 0.9827155, 104.5024222 0.9780371, 104.5052626 0.9726589, 104.5084848 0.9749259, 104.5100179 0.9715252, 104.5130851 0.9724041, 104.5147003 0.9768401, 104.5207745 0.9775019, 104.5199281 0.9747099, 104.5212671 0.973462, 104.5194206 0.9687658, 104.51899 0.9625904, 104.5200355 0.9570763, 104.5217766 0.9550929, 104.5270691 0.946965, 104.5342445 0.9394968, 104.5388821 0.9357018, 104.5452247 0.9328218, 104.5478933 0.9261101, 104.5530377 0.9222036, 104.5527381 0.9170836, 104.5501826 0.910007, 104.5435087 0.9035732, 104.5419939 0.9029773, 104.540527 0.8984741, 104.5380656 0.8965677, 104.538114 0.8937815, 104.5370254 0.8863701, 104.5397242 0.8820817, 104.5339806 0.8766457, 104.5320809 0.8677138, 104.5317029 0.8618764, 104.5306165 0.8607684, 104.5240772 0.8577665, 104.5209996 0.8582502, 104.5173446 0.8542991, 104.5157276 0.8514387, 104.5129063 0.8488845, 104.5136941 0.8436455)))</v>
      </c>
    </row>
    <row r="263" spans="1:18" x14ac:dyDescent="0.3">
      <c r="A263" s="4" t="s">
        <v>597</v>
      </c>
      <c r="B263" s="5">
        <v>82.016416121839995</v>
      </c>
      <c r="C263" s="5">
        <v>77.896862277273001</v>
      </c>
      <c r="D263" s="5">
        <v>86.059307687377</v>
      </c>
      <c r="E263">
        <v>80.900000000000006</v>
      </c>
      <c r="F263">
        <v>78.3</v>
      </c>
      <c r="G263">
        <v>80.7</v>
      </c>
      <c r="H263">
        <v>97.4</v>
      </c>
      <c r="I263">
        <v>84.5</v>
      </c>
      <c r="J263">
        <v>88.7</v>
      </c>
      <c r="K263">
        <v>155.6</v>
      </c>
      <c r="L263">
        <v>126</v>
      </c>
      <c r="M263">
        <v>104.4</v>
      </c>
      <c r="N263" t="str">
        <f t="shared" si="4"/>
        <v>tarakan</v>
      </c>
      <c r="O263">
        <f>VLOOKUP(N263,GeoJson!$E$1:$G$515,3,FALSE)</f>
        <v>3.3666700000000001</v>
      </c>
      <c r="P263">
        <f>VLOOKUP(N263,GeoJson!$E$2:$H$515,4,FALSE)</f>
        <v>117.6</v>
      </c>
      <c r="Q263">
        <f>VLOOKUP(N263,GeoJson!$E$2:$I$515,5,FALSE)</f>
        <v>807</v>
      </c>
      <c r="R263" t="str">
        <f>VLOOKUP(N263,GeoJson!$E$2:$J$515,6,FALSE)</f>
        <v>MULTIPOLYGON (((117.5264584 3.342762, 117.5206455 3.3429274, 117.5210791 3.3484987, 117.5228022 3.3500124, 117.5265151 3.3481442, 117.5264584 3.342762)), ((117.6075224 3.4347806, 117.6084842 3.4342035, 117.6182947 3.4343959, 117.6240656 3.4315105, 117.6348379 3.4242007, 117.6379157 3.4228541, 117.6415706 3.420161, 117.6490728 3.4157367, 117.6519582 3.4159291, 117.6590757 3.4134283, 117.6648466 3.4105429, 117.6686938 3.4032331, 117.6696556 3.3986164, 117.6690785 3.3922684, 117.6670914 3.390991, 117.6660918 3.3838686, 117.6649472 3.3823425, 117.6660918 3.3763653, 117.6654559 3.369625, 117.667922 3.3686917, 117.6688535 3.3618681, 117.6649769 3.3584819, 117.6614951 3.3470099, 117.6618277 3.3401379, 117.6591043 3.3350476, 117.6581364 3.3292742, 117.659037 3.3169974, 117.6566874 3.3004419, 117.6549661 3.2907961, 117.6574185 3.2903555, 117.6576273 3.2795124, 117.6565944 3.2669974, 117.6565907 3.2570557, 117.6570831 3.2544964, 117.6565896 3.2501023, 117.6538295 3.2452921, 117.6498263 3.239951, 117.6468534 3.2379641, 117.6419004 3.2373105, 117.63341 3.2392314, 117.6286582 3.2417284, 117.6186224 3.2530853, 117.6154208 3.2596277, 117.6119411 3.2699, 117.6097162 3.2797303, 117.6062815 3.2789567, 117.6020792 3.2818682, 117.5995107 3.2802882, 117.5971446 3.2817882, 117.5942601 3.2795457, 117.5914711 3.2820309, 117.5857989 3.2893069, 117.5794301 3.2961999, 117.570655 3.3045438, 117.5665925 3.3090047, 117.5531648 3.3189846, 117.542133 3.3254747, 117.5408745 3.3273107, 117.5367391 3.3437842, 117.53131 3.352588, 117.520173 3.3653541, 117.5187164 3.3674554, 117.5165265 3.3756359, 117.514667 3.3809082, 117.5144237 3.386815, 117.5158417 3.393507, 117.516302 3.4002496, 117.5188403 3.400942, 117.5194251 3.4042859, 117.5209858 3.4049515, 117.5213438 3.4093887, 117.5234598 3.4116971, 117.5271147 3.4116971, 117.5282689 3.4141978, 117.5321161 3.4161214, 117.5350016 3.4190069, 117.535194 3.4209305, 117.5373099 3.4245854, 117.5401954 3.4274708, 117.550583 3.4357424, 117.5555844 3.4363195, 117.5598164 3.4336265, 117.5653949 3.4326646, 117.5719353 3.4326646, 117.5854007 3.4351654, 117.6015592 3.437089, 117.6075224 3.4347806)))</v>
      </c>
    </row>
    <row r="264" spans="1:18" x14ac:dyDescent="0.3">
      <c r="A264" s="4" t="s">
        <v>327</v>
      </c>
      <c r="B264" s="5">
        <v>63.123393719638997</v>
      </c>
      <c r="C264" s="5">
        <v>55.384748792010001</v>
      </c>
      <c r="D264" s="5">
        <v>72.707013212849006</v>
      </c>
      <c r="E264">
        <v>91.5</v>
      </c>
      <c r="F264">
        <v>91.3</v>
      </c>
      <c r="G264">
        <v>94.3</v>
      </c>
      <c r="H264">
        <v>111.7</v>
      </c>
      <c r="I264">
        <v>103.9</v>
      </c>
      <c r="J264">
        <v>115</v>
      </c>
      <c r="K264">
        <v>201.8</v>
      </c>
      <c r="L264">
        <v>123</v>
      </c>
      <c r="M264">
        <v>116.8</v>
      </c>
      <c r="N264" t="str">
        <f t="shared" si="4"/>
        <v>tasikmalaya</v>
      </c>
      <c r="O264">
        <f>VLOOKUP(N264,GeoJson!$E$1:$G$515,3,FALSE)</f>
        <v>-7.5</v>
      </c>
      <c r="P264">
        <f>VLOOKUP(N264,GeoJson!$E$2:$H$515,4,FALSE)</f>
        <v>108.13333</v>
      </c>
      <c r="Q264">
        <f>VLOOKUP(N264,GeoJson!$E$2:$I$515,5,FALSE)</f>
        <v>451</v>
      </c>
      <c r="R264" t="str">
        <f>VLOOKUP(N264,GeoJson!$E$2:$J$515,6,FALSE)</f>
        <v>MULTIPOLYGON (((108.17618 -7.0676772, 108.183973 -7.071339, 108.188079 -7.070936, 108.19331 -7.071874, 108.196952 -7.075292, 108.201807 -7.077157, 108.204075 -7.07737, 108.205112 -7.080753, 108.20848 -7.083325, 108.209989 -7.087503, 108.212092 -7.082065, 108.2171265 -7.082636, 108.219427 -7.084306, 108.220055 -7.087445, 108.2195504 -7.0932496, 108.2184389 -7.0937473, 108.2184206 -7.0975344, 108.216236 -7.099318, 108.218921 -7.103496, 108.217782 -7.104744, 108.2146612 -7.1043314, 108.2139554 -7.1063863, 108.2136768 -7.1135389, 108.21737 -7.118004, 108.21769 -7.120938, 108.219747 -7.123601, 108.216188 -7.125282, 108.21717 -7.129471, 108.2136809 -7.1347469, 108.2081363 -7.1353979, 108.2062481 -7.13791, 108.2044319 -7.1364972, 108.201064 -7.138362, 108.2031543 -7.1418027, 108.199789 -7.146204, 108.2008879 -7.1489713, 108.202792 -7.1500226, 108.203112 -7.15217, 108.201777 -7.154684, 108.1973554 -7.1595885, 108.1945775 -7.1616998, 108.1945542 -7.1650471, 108.1907083 -7.1675377, 108.192273 -7.169882, 108.192096 -7.173315, 108.194594 -7.180124, 108.194773 -7.182655, 108.192117 -7.187443, 108.193751 -7.188741, 108.199278 -7.1886501, 108.1975767 -7.1937128, 108.198056 -7.197056, 108.195552 -7.202032, 108.195367 -7.206048, 108.1973313 -7.208485, 108.195754 -7.212022, 108.198216 -7.214567, 108.196669 -7.21642, 108.196568 -7.220347, 108.198137 -7.222435, 108.198965 -7.226112, 108.197618 -7.229161, 108.1988989 -7.2315594, 108.195017 -7.231779, 108.1944023 -7.236288, 108.1931055 -7.2391675, 108.194968 -7.241735, 108.1923359 -7.2435646, 108.1927949 -7.2505587, 108.1902113 -7.251975, 108.1884604 -7.2552059, 108.1891697 -7.2597042, 108.1881244 -7.262224, 108.1916821 -7.2629305, 108.1903458 -7.2655421, 108.193077 -7.2663505, 108.1931452 -7.2692895, 108.19037 -7.272006, 108.1845518 -7.2695673, 108.182905 -7.271617, 108.180407 -7.271348, 108.178283 -7.27363, 108.180216 -7.276945, 108.17998 -7.282537, 108.178941 -7.284905, 108.176225 -7.283982, 108.1762869 -7.2882873, 108.1729692 -7.2891394, 108.1695083 -7.2877461, 108.16523 -7.289821, 108.159169 -7.289243, 108.155022 -7.289692, 108.151534 -7.28687, 108.1503523 -7.2886541, 108.1529981 -7.2929443, 108.1529569 -7.2948769, 108.1568417 -7.2990392, 108.1594779 -7.3044588, 108.1598738 -7.3074602, 108.1586076 -7.3104154, 108.159283 -7.314969, 108.161336 -7.317938, 108.1600611 -7.323786, 108.154647 -7.324036, 108.153253 -7.325872, 108.1534538 -7.3298141, 108.1527147 -7.3353573, 108.15666 -7.337797, 108.159114 -7.341802, 108.16254 -7.34374, 108.16658 -7.344225, 108.1679852 -7.3465678, 108.1675726 -7.3502261, 108.164429 -7.354763, 108.164007 -7.365057, 108.1668689 -7.3690148, 108.1677089 -7.371333, 108.1706197 -7.3729144, 108.1723399 -7.3767817, 108.1720838 -7.3855847, 108.1744828 -7.3870011, 108.1754779 -7.3926979, 108.180639 -7.392985, 108.1843603 -7.3922505, 108.1854593 -7.3951787, 108.1832719 -7.3966743, 108.183839 -7.4015708, 108.1863623 -7.4033683, 108.1843397 -7.4070172, 108.181115 -7.409211, 108.182454 -7.412138, 108.186102 -7.414444, 108.185773 -7.417845, 108.1843415 -7.4202188, 108.18573 -7.4218267, 108.1857135 -7.4272033, 108.1875085 -7.4292185, 108.1870978 -7.4308558, 108.1884156 -7.4340432, 108.1876505 -7.4366949, 108.1892907 -7.4381847, 108.1920167 -7.4378117, 108.1936188 -7.4389871, 108.1930085 -7.4438813, 108.1897584 -7.4443167, 108.187327 -7.446798, 108.19051 -7.448558, 108.191786 -7.450289, 108.195662 -7.449155, 108.198171 -7.450671, 108.200922 -7.449877, 108.2023392 -7.4456771, 108.2062684 -7.4435233, 108.2101975 -7.4392069, 108.2124177 -7.4353808, 108.2157517 -7.4345673, 108.217627 -7.4356631, 108.2236662 -7.4339438, 108.23086 -7.4303, 108.2305172 -7.4253568, 108.2323694 -7.425978, 108.2379463 -7.4299153, 108.2469345 -7.4301616, 108.2497532 -7.4309209, 108.2517784 -7.4300481, 108.2557743 -7.4315007, 108.2576399 -7.430161, 108.2639619 -7.4322351, 108.2675988 -7.4301261, 108.2692731 -7.4254769, 108.2721546 -7.4247852, 108.2741395 -7.4210056, 108.2746128 -7.4183418, 108.2763138 -7.416962, 108.2755662 -7.4146732, 108.276624 -7.410901, 108.2751215 -7.4097683, 108.274626 -7.4058815, 108.2778023 -7.4048266, 108.2779923 -7.400019, 108.275869 -7.395095, 108.272792 -7.394039, 108.272704 -7.391533, 108.275659 -7.387655, 108.278083 -7.389823, 108.2824937 -7.3845347, 108.2793275 -7.3820766, 108.2725452 -7.3801762, 108.2743208 -7.3786671, 108.2743037 -7.37634, 108.2672921 -7.3738885, 108.2732095 -7.3707019, 108.2769941 -7.3715114, 108.2775926 -7.3689671, 108.2836529 -7.3650527, 108.2869334 -7.3607936, 108.2925851 -7.3596761, 108.2934194 -7.357824, 108.2881999 -7.3556645, 108.2869419 -7.3572653, 108.2834117 -7.3567745, 108.282161 -7.351064, 108.283352 -7.349371, 108.286599 -7.347965, 108.287179 -7.344781, 108.290916 -7.343, 108.2921103 -7.34072, 108.294843 -7.340836, 108.297178 -7.343328, 108.299903 -7.342798, 108.301805 -7.344247, 108.308044 -7.338182, 108.310793 -7.339802, 108.3129669 -7.3396216, 108.3149516 -7.3389059, 108.3168287 -7.3403663, 108.319982 -7.340655, 108.321312 -7.339375, 108.324118 -7.340267, 108.324068 -7.342888, 108.3267503 -7.3440189, 108.3254038 -7.3458337, 108.3264644 -7.3479452, 108.3295069 -7.3481916, 108.331698 -7.346466, 108.335126 -7.3473, 108.337401 -7.346123, 108.3367276 -7.351408, 108.3389925 -7.3516289, 108.3392181 -7.3539165, 108.3420803 -7.356348, 108.3472815 -7.3541517, 108.3540625 -7.3537908, 108.3586867 -7.3522984, 108.362717 -7.352691, 108.367589 -7.357114, 108.370786 -7.357025, 108.3726447 -7.3598675, 108.3778981 -7.3596168, 108.378888 -7.356567, 108.382053 -7.357751, 108.385255 -7.357184, 108.388184 -7.358643, 108.38986 -7.361627, 108.393288 -7.359787, 108.395218 -7.362278, 108.3993323 -7.3618079, 108.402087 -7.36317, 108.40499 -7.360561, 108.40768 -7.365456, 108.407151 -7.370585, 108.411708 -7.375514, 108.410513 -7.379586, 108.406462 -7.384099, 108.401436 -7.388676, 108.400114 -7.391205, 108.399871 -7.396912, 108.396483 -7.404603, 108.39549 -7.408527, 108.3955689 -7.4122127, 108.3991547 -7.4170007, 108.4054108 -7.4191235, 108.409824 -7.4222715, 108.4130442 -7.4202419, 108.4179656 -7.4201793, 108.4201367 -7.4219818, 108.421099 -7.425374, 108.421046 -7.429997, 108.422251 -7.434185, 108.4204 -7.44033, 108.4234141 -7.4463167, 108.4213557 -7.4489981, 108.4214119 -7.4531256, 108.42537 -7.452981, 108.425144 -7.459892, 108.42565 -7.468994, 108.4263809 -7.4741123, 108.4238761 -7.4793602, 108.4235 -7.4845904, 108.4216055 -7.4889222, 108.4258093 -7.4900078, 108.431581 -7.4895332, 108.4328521 -7.4878755, 108.4362275 -7.4887313, 108.4385912 -7.490294, 108.441248 -7.490338, 108.433446 -7.496142, 108.4295021 -7.5005431, 108.4277858 -7.4990437, 108.4282018 -7.4968127, 108.4263228 -7.4948807, 108.4193844 -7.4916687, 108.4193039 -7.4893188, 108.4162291 -7.4882991, 108.4147966 -7.4892155, 108.4154779 -7.4921164, 108.4134939 -7.4953091, 108.4105 -7.494683, 108.406952 -7.492314, 108.407132 -7.489251, 108.401172 -7.484444, 108.402448 -7.483027, 108.4015261 -7.4788123, 108.3973461 -7.477253, 108.3906754 -7.4769788, 108.3846258 -7.4793662, 108.381566 -7.477633, 108.3801028 -7.479038, 108.3745388 -7.4784912, 108.3719803 -7.4791865, 108.3663592 -7.4843473, 108.3623628 -7.4891363, 108.3561356 -7.4904202, 108.3519787 -7.4930827, 108.351033 -7.494699, 108.352094 -7.497497, 108.3515645 -7.5005355, 108.3428911 -7.5042205, 108.335409 -7.5084322, 108.3337885 -7.5111166, 108.3328572 -7.5158474, 108.3344728 -7.5215587, 108.333939 -7.5240452, 108.3354894 -7.5257402, 108.336194 -7.528689, 108.334392 -7.529904, 108.3340251 -7.5347668, 108.3322028 -7.5403305, 108.3286688 -7.5450981, 108.3274722 -7.5508444, 108.334069 -7.548859, 108.333792 -7.550824, 108.3395 -7.553984, 108.3424113 -7.553629, 108.34411 -7.556446, 108.347276 -7.557739, 108.347413 -7.559297, 108.350423 -7.559926, 108.353445 -7.56201, 108.352759 -7.564588, 108.355118 -7.567222, 108.354501 -7.569291, 108.356376 -7.572693, 108.355029 -7.574664, 108.357002 -7.578123, 108.355578 -7.584682, 108.3573261 -7.5860492, 108.35588 -7.591459, 108.3572401 -7.5928284, 108.35658 -7.5957172, 108.358827 -7.597063, 108.361014 -7.601143, 108.358772 -7.601534, 108.358339 -7.605263, 108.3586777 -7.6102456, 108.3594983 -7.6119619, 108.3570779 -7.6144249, 108.3563383 -7.618671, 108.3572915 -7.6214612, 108.355141 -7.6236916, 108.3569584 -7.6352526, 108.3547999 -7.636245, 108.3534038 -7.638739, 108.3545792 -7.6408114, 108.3550723 -7.6445854, 108.3616971 -7.6454407, 108.360455 -7.648532, 108.361663 -7.649994, 108.360488 -7.654386, 108.363133 -7.656341, 108.3633462 -7.6582997, 108.365915 -7.658273, 108.365111 -7.66091, 108.361373 -7.662283, 108.360031 -7.6648578, 108.362075 -7.666084, 108.360881 -7.668404, 108.358357 -7.66777, 108.354725 -7.671569, 108.354983 -7.674837, 108.353095 -7.678535, 108.354043 -7.68123, 108.353405 -7.68401, 108.3466169 -7.6806769, 108.3402795 -7.679747, 108.3380053 -7.6811155, 108.3347633 -7.6864424, 108.3349762 -7.688484, 108.3314896 -7.692059, 108.326765 -7.688634, 108.325947 -7.685725, 108.323393 -7.682984, 108.321759 -7.685025, 108.324266 -7.688167, 108.320612 -7.692737, 108.316689 -7.69284, 108.316285 -7.697306, 108.317826 -7.69933, 108.322489 -7.70089, 108.323784 -7.703625, 108.323242 -7.70879, 108.3237995 -7.7127661, 108.3269102 -7.7104701, 108.3281055 -7.7129499, 108.330323 -7.709828, 108.331864 -7.713377, 108.33035 -7.716387, 108.323653 -7.72012, 108.320945 -7.71469, 108.319346 -7.71508, 108.3146658 -7.7128549, 108.3138606 -7.716383, 108.3122428 -7.7182228, 108.316581 -7.72052, 108.321329 -7.721685, 108.321679 -7.723474, 108.319003 -7.726214, 108.31653 -7.724517, 108.312768 -7.724919, 108.314676 -7.732298, 108.317723 -7.737727, 108.3165607 -7.7422221, 108.3193751 -7.7423932, 108.3235599 -7.7466798, 108.3222705 -7.7498177, 108.3233067 -7.7518597, 108.3233799 -7.7562894, 108.3242871 -7.75885, 108.3225615 -7.7596346, 108.323683 -7.765117, 108.322944 -7.768977, 108.323973 -7.770164, 108.324896 -7.774844, 108.324962 -7.778617, 108.323412 -7.782712, 108.319414 -7.784466, 108.317912 -7.786674, 108.321816 -7.788234, 108.323436 -7.790884, 108.3233594 -7.7943565, 108.324525 -7.796057, 108.32678 -7.795524, 108.330419 -7.798001, 108.328577 -7.800846, 108.329277 -7.803885, 108.335601 -7.806466, 108.339361 -7.809695, 108.339723 -7.813113, 108.338926 -7.815006, 108.3404749 -7.8166159, 108.332036 -7.815441, 108.327924 -7.814431, 108.321884 -7.815652, 108.319142 -7.813903, 108.310212 -7.811969, 108.302344 -7.81151, 108.299627 -7.814859, 108.294183 -7.810815, 108.278139 -7.808457, 108.269651 -7.806575, 108.254969 -7.804153, 108.251858 -7.803866, 108.245064 -7.802073, 108.240546 -7.801707, 108.231461 -7.800029, 108.207651 -7.796234, 108.19421 -7.793939, 108.17353 -7.789753, 108.157684 -7.787309, 108.145473 -7.785839, 108.131077 -7.783062, 108.113472 -7.777022, 108.106973 -7.775903, 108.102633 -7.774366, 108.088812 -7.771298, 108.082386 -7.772672, 108.078094 -7.769199, 108.073075 -7.767347, 108.068009 -7.766492, 108.064491 -7.767684, 108.061526 -7.766566, 108.06128 -7.76515, 108.058039 -7.763602, 108.056571 -7.764278, 108.053562 -7.761619, 108.047197 -7.757607, 108.04433 -7.757027, 108.037826 -7.754132, 108.033101 -7.752905, 108.0307 -7.75318, 108.022871 -7.75158, 108.018894 -7.750198, 108.0123 -7.748728, 108.009663 -7.747502, 107.998961 -7.745612, 107.990472 -7.743551, 107.982886 -7.742227, 107.972148 -7.739599, 107.962871 -7.738206, 107.955054 -7.736345, 107.947911 -7.735142, 107.944236 -7.734014, 107.941228 -7.734122, 107.937248 -7.733217, 107.928931 -7.73214, 107.921367 -7.732476, 107.9097489 -7.7317027, 107.9133225 -7.725436, 107.9133338 -7.7200437, 107.9158326 -7.7162855, 107.9176865 -7.7159722, 107.9185944 -7.7129829, 107.9178086 -7.7100518, 107.9214555 -7.7068589, 107.9214936 -7.7032054, 107.9234315 -7.7009952, 107.9271165 -7.7003458, 107.9240495 -7.6962278, 107.927765 -7.6932199, 107.9312592 -7.6860049, 107.9311753 -7.6832073, 107.9255143 -7.6763556, 107.927395 -7.672414, 107.9271165 -7.6706102, 107.9233314 -7.6653396, 107.925592 -7.664181, 107.926569 -7.66631, 107.9287721 -7.6646564, 107.9263 -7.661933, 107.929866 -7.659404, 107.9302751 -7.6573394, 107.9289628 -7.6548279, 107.9257813 -7.6547802, 107.9237748 -7.6532906, 107.9228363 -7.6497895, 107.924939 -7.647731, 107.9258424 -7.6426633, 107.9249421 -7.6399639, 107.9230805 -7.6399534, 107.921174 -7.636933, 107.925828 -7.634165, 107.9248101 -7.6309496, 107.9255677 -7.6218637, 107.9243622 -7.6202028, 107.9250565 -7.6174443, 107.9228516 -7.6164577, 107.9213284 -7.6141541, 107.9191285 -7.6135414, 107.920064 -7.611096, 107.918213 -7.6080187, 107.9190141 -7.6053222, 107.9168626 -7.6035631, 107.9169846 -7.5970114, 107.9188996 -7.5944536, 107.9244843 -7.5908902, 107.9260411 -7.5882282, 107.933354 -7.586491, 107.935337 -7.584593, 107.939253 -7.583066, 107.940603 -7.581403, 107.9404755 -7.5771058, 107.9417878 -7.5737761, 107.9405289 -7.5697582, 107.9331666 -7.5639646, 107.931359 -7.560453, 107.932904 -7.555769, 107.935295 -7.554329, 107.939549 -7.549449, 107.941509 -7.548416, 107.945711 -7.544064, 107.946996 -7.537585, 107.943715 -7.53003, 107.94223 -7.527675, 107.942895 -7.521403, 107.941358 -7.518858, 107.9412766 -7.5112188, 107.9417649 -7.5095475, 107.9419785 -7.5018471, 107.9441147 -7.4982555, 107.9448395 -7.4949968, 107.9478989 -7.4912827, 107.9502335 -7.4872806, 107.9500886 -7.4847095, 107.9513017 -7.4806107, 107.9486085 -7.4753931, 107.946785 -7.4734157, 107.9482194 -7.4653719, 107.9499436 -7.462776, 107.9533158 -7.4602297, 107.9497224 -7.4541295, 107.9505768 -7.450917, 107.9490128 -7.4455827, 107.9505311 -7.4399403, 107.9516907 -7.4282611, 107.9514237 -7.4216803, 107.9471742 -7.4180797, 107.943676 -7.414084, 107.942326 -7.4089492, 107.9480051 -7.4047723, 107.9489594 -7.4015453, 107.936226 -7.3999288, 107.9328233 -7.3942025, 107.9340211 -7.3912905, 107.9337541 -7.3884085, 107.9277726 -7.383724, 107.9198304 -7.3763602, 107.9171754 -7.3727358, 107.915474 -7.3718612, 107.9139176 -7.3688209, 107.9099351 -7.3683494, 107.9069749 -7.3667443, 107.9046403 -7.3631904, 107.904979 -7.359524, 107.909175 -7.35732, 107.911556 -7.356988, 107.915708 -7.355087, 107.920652 -7.351288, 107.924245 -7.352237, 107.9283253 -7.3506418, 107.930161 -7.348584, 107.930398 -7.3419864, 107.931183 -7.340482, 107.9293129 -7.3385622, 107.934641 -7.337123, 107.9341682 -7.3343491, 107.9380265 -7.3307403, 107.941125 -7.329978, 107.9462536 -7.330504, 107.9406006 -7.3224078, 107.940203 -7.317395, 107.939026 -7.315851, 107.9349042 -7.31643, 107.9312897 -7.31582, 107.9282596 -7.3118018, 107.9308258 -7.3082735, 107.9317161 -7.3041745, 107.9302502 -7.3010602, 107.9279757 -7.3013442, 107.9259186 -7.2969096, 107.922668 -7.29317, 107.9225445 -7.2889904, 107.926299 -7.284686, 107.929112 -7.284875, 107.9319687 -7.2824061, 107.9357606 -7.2831362, 107.9457704 -7.2819398, 107.9520188 -7.2784889, 107.9566727 -7.2778996, 107.9630814 -7.2755831, 107.967465 -7.273161, 107.972395 -7.27289, 107.976756 -7.274047, 107.9804154 -7.2719267, 107.981316 -7.267204, 107.980993 -7.264033, 107.9850312 -7.2603906, 107.988884 -7.259568, 107.9933473 -7.2595237, 107.9954377 -7.2566817, 107.9947587 -7.252785, 108.0001374 -7.2499998, 108.0049897 -7.2449177, 108.0079041 -7.2441252, 108.0135423 -7.2411192, 108.014569 -7.239633, 108.0148087 -7.2357467, 108.0185776 -7.2309158, 108.0254594 -7.2296923, 108.0272599 -7.2285135, 108.0357438 -7.2265385, 108.0396119 -7.2270869, 108.0427476 -7.2262261, 108.0485078 -7.2263401, 108.0581208 -7.2245558, 108.0603639 -7.2248924, 108.0648804 -7.218489, 108.0686494 -7.2114738, 108.0685654 -7.2089685, 108.0664063 -7.2078846, 108.068793 -7.200749, 108.0736542 -7.199858, 108.0751038 -7.1981581, 108.074085 -7.194663, 108.072293 -7.192201, 108.0670396 -7.1868213, 108.0713288 -7.179622, 108.0700025 -7.1768665, 108.0724352 -7.17421, 108.0746788 -7.1745148, 108.0763166 -7.1693995, 108.0808532 -7.1671518, 108.0836914 -7.1621347, 108.084448 -7.159247, 108.083242 -7.157239, 108.0817185 -7.1520322, 108.0817948 -7.1469973, 108.0806731 -7.1428599, 108.0773316 -7.1385306, 108.0735285 -7.1352305, 108.070986 -7.135285, 108.0685426 -7.128908, 108.0719453 -7.1242455, 108.0757237 -7.1216613, 108.0770031 -7.1188026, 108.0817313 -7.1138994, 108.0841218 -7.1122344, 108.0858079 -7.1090196, 108.0916092 -7.105895, 108.0928136 -7.1065595, 108.099677 -7.103782, 108.1045 -7.103327, 108.110179 -7.102053, 108.1135884 -7.1030434, 108.115818 -7.1066753, 108.118889 -7.1098496, 108.1234437 -7.1114939, 108.1242829 -7.1070298, 108.1256104 -7.1049574, 108.1258851 -7.1013363, 108.1227494 -7.0989865, 108.1211777 -7.0934427, 108.1232529 -7.0926946, 108.1239396 -7.0889629, 108.1224442 -7.0834859, 108.1178208 -7.0792411, 108.1191025 -7.0763019, 108.1217042 -7.0735505, 108.1236207 -7.0694547, 108.1280366 -7.0707429, 108.130114 -7.064451, 108.134656 -7.062842, 108.135969 -7.060872, 108.133818 -7.054819, 108.135708 -7.051019, 108.132492 -7.049307, 108.131493 -7.046412, 108.129659 -7.046085, 108.127788 -7.0433161, 108.1290589 -7.0407623, 108.130869 -7.041098, 108.133458 -7.0392328, 108.1359787 -7.0421556, 108.1390153 -7.0424822, 108.1458732 -7.0478623, 108.146637 -7.0507279, 108.1499863 -7.0574287, 108.1561814 -7.0670594, 108.1621094 -7.0741013, 108.1655999 -7.074581, 108.1682664 -7.0733774, 108.1715394 -7.0704172, 108.17618 -7.0676772)))</v>
      </c>
    </row>
    <row r="265" spans="1:18" x14ac:dyDescent="0.3">
      <c r="A265" s="4" t="s">
        <v>105</v>
      </c>
      <c r="B265" s="5">
        <v>69.410806951422003</v>
      </c>
      <c r="C265" s="5">
        <v>66.466784185983997</v>
      </c>
      <c r="D265" s="5">
        <v>75.815155466950998</v>
      </c>
      <c r="E265">
        <v>91.8</v>
      </c>
      <c r="F265">
        <v>88.9</v>
      </c>
      <c r="G265">
        <v>91.4</v>
      </c>
      <c r="H265">
        <v>102.3</v>
      </c>
      <c r="I265">
        <v>96</v>
      </c>
      <c r="J265">
        <v>102.3</v>
      </c>
      <c r="K265">
        <v>179.5</v>
      </c>
      <c r="L265">
        <v>123.5</v>
      </c>
      <c r="M265">
        <v>118.2</v>
      </c>
      <c r="N265" t="str">
        <f t="shared" si="4"/>
        <v>tebing tinggi</v>
      </c>
      <c r="O265">
        <f>VLOOKUP(N265,GeoJson!$E$1:$G$515,3,FALSE)</f>
        <v>3.3250000000000002</v>
      </c>
      <c r="P265">
        <f>VLOOKUP(N265,GeoJson!$E$2:$H$515,4,FALSE)</f>
        <v>99.141670000000005</v>
      </c>
      <c r="Q265">
        <f>VLOOKUP(N265,GeoJson!$E$2:$I$515,5,FALSE)</f>
        <v>42</v>
      </c>
      <c r="R265" t="str">
        <f>VLOOKUP(N265,GeoJson!$E$2:$J$515,6,FALSE)</f>
        <v>MULTIPOLYGON (((99.1683061 3.3744238, 99.1689303 3.3785468, 99.1766517 3.3714918, 99.177375 3.3680558, 99.1699736 3.3642777, 99.1681227 3.3600135, 99.1712996 3.3568802, 99.1718825 3.3552228, 99.1673387 3.3519685, 99.1677417 3.3503906, 99.1753231 3.349551, 99.1769052 3.3528486, 99.1787213 3.354134, 99.1887655 3.35826, 99.1906029 3.3549705, 99.1938224 3.3515201, 99.1921929 3.3487111, 99.1919105 3.344002, 99.1903011 3.3409707, 99.1831612 3.3372532, 99.1838635 3.3289262, 99.1856187 3.3240403, 99.1873806 3.3172234, 99.1912216 3.3175258, 99.1910602 3.3146963, 99.1926481 3.3108761, 99.18939 3.3091993, 99.1838396 3.3088814, 99.1818283 3.3064318, 99.1731008 3.3065344, 99.173061 3.3092023, 99.1647357 3.3094664, 99.1542183 3.3091245, 99.1553842 3.3062948, 99.1508996 3.3055679, 99.1495359 3.3079851, 99.146154 3.306943, 99.1442442 3.3116524, 99.1403828 3.3088032, 99.1387942 3.3095715, 99.1369636 3.305287, 99.139177 3.300046, 99.142587 3.2959871, 99.1432558 3.2906736, 99.1371417 3.283742, 99.136538 3.2810945, 99.1381464 3.2784466, 99.1363055 3.2775869, 99.1275244 3.2881712, 99.1249305 3.2896267, 99.1201595 3.2973256, 99.1189856 3.3016429, 99.1211834 3.303709, 99.1239184 3.3044201, 99.1263319 3.3073786, 99.129131 3.3060686, 99.1298875 3.3089789, 99.1321397 3.3078468, 99.1320281 3.3156725, 99.1304355 3.3165296, 99.126752 3.3213161, 99.1293104 3.3242585, 99.1288926 3.3278965, 99.1249882 3.3293377, 99.1249504 3.3358957, 99.1149242 3.3358323, 99.1144305 3.3371145, 99.1212203 3.3424979, 99.1232154 3.3432738, 99.1289055 3.3498533, 99.1354213 3.3497918, 99.1399656 3.3449203, 99.1451146 3.3499925, 99.1543641 3.3415834, 99.1592718 3.3468778, 99.158367 3.3478077, 99.1654874 3.3555271, 99.1658497 3.3571439, 99.1585707 3.3635116, 99.1561177 3.3668872, 99.1595975 3.3706054, 99.1627349 3.3713729, 99.1655307 3.3737169, 99.1683061 3.3744238)))</v>
      </c>
    </row>
    <row r="266" spans="1:18" x14ac:dyDescent="0.3">
      <c r="A266" s="4" t="s">
        <v>383</v>
      </c>
      <c r="B266" s="5">
        <v>78.388469257379995</v>
      </c>
      <c r="C266" s="5">
        <v>75.706210620576996</v>
      </c>
      <c r="D266" s="5">
        <v>86.002115682579003</v>
      </c>
      <c r="E266">
        <v>88.9</v>
      </c>
      <c r="F266">
        <v>87.4</v>
      </c>
      <c r="G266">
        <v>94</v>
      </c>
      <c r="H266">
        <v>104.6</v>
      </c>
      <c r="I266">
        <v>101.7</v>
      </c>
      <c r="J266">
        <v>102.2</v>
      </c>
      <c r="K266">
        <v>179.3</v>
      </c>
      <c r="L266">
        <v>121.5</v>
      </c>
      <c r="M266">
        <v>116.3</v>
      </c>
      <c r="N266" t="str">
        <f t="shared" si="4"/>
        <v>tegal</v>
      </c>
      <c r="O266">
        <f>VLOOKUP(N266,GeoJson!$E$1:$G$515,3,FALSE)</f>
        <v>-7.0333300000000003</v>
      </c>
      <c r="P266">
        <f>VLOOKUP(N266,GeoJson!$E$2:$H$515,4,FALSE)</f>
        <v>109.16667</v>
      </c>
      <c r="Q266">
        <f>VLOOKUP(N266,GeoJson!$E$2:$I$515,5,FALSE)</f>
        <v>918</v>
      </c>
      <c r="R266" t="str">
        <f>VLOOKUP(N266,GeoJson!$E$2:$J$515,6,FALSE)</f>
        <v>MULTIPOLYGON (((109.1136524 -6.8982939, 109.1185653 -6.8973315, 109.1207333 -6.8999382, 109.1230759 -6.8993942, 109.124701 -6.8972887, 109.1281952 -6.8948914, 109.130806 -6.8962139, 109.1326981 -6.8922381, 109.1318894 -6.8908829, 109.1323166 -6.8868341, 109.1377103 -6.8857136, 109.1474363 -6.8863128, 109.1478235 -6.8812741, 109.1465603 -6.8790787, 109.1499949 -6.8652401, 109.1524836 -6.8633228, 109.1526633 -6.8590332, 109.1552563 -6.8541998, 109.1604755 -6.8480376, 109.1615512 -6.8438157, 109.1626783 -6.8428376, 109.16902 -6.8477, 109.1699167 -6.8490261, 109.18065 -6.85702, 109.18493 -6.85925, 109.18987 -6.86101, 109.19881 -6.86241, 109.2082 -6.86301, 109.21308 -6.86265, 109.21865 -6.86308, 109.22349 -6.86239, 109.22844 -6.86283, 109.23775 -6.86667, 109.24628 -6.86926, 109.25427 -6.87122, 109.25671 -6.87112, 109.26306 -6.87246, 109.2678001 -6.8725404, 109.2746133 -6.8733653, 109.28351 -6.8736647, 109.2936594 -6.873384, 109.3033358 -6.872597, 109.32245 -6.86878, 109.3337 -6.86518, 109.33984 -6.8625, 109.34412 -6.86188, 109.350277 -6.8625535, 109.3500727 -6.8666933, 109.3547434 -6.8697925, 109.3549678 -6.8726951, 109.3591404 -6.8709729, 109.3603407 -6.877649, 109.3585968 -6.8801617, 109.3597111 -6.8822414, 109.3550145 -6.8858493, 109.3557587 -6.8895931, 109.3522151 -6.8901175, 109.3510305 -6.8935332, 109.3465595 -6.8972184, 109.3371811 -6.903882, 109.3362732 -6.9054174, 109.3364155 -6.9098945, 109.3348923 -6.9133849, 109.3322347 -6.9143468, 109.3320992 -6.9185812, 109.3286836 -6.9211663, 109.329155 -6.9227423, 109.3263855 -6.924065, 109.3254776 -6.9258666, 109.3277665 -6.9270877, 109.3282929 -6.931549, 109.32724 -6.9353771, 109.3315735 -6.9343862, 109.3332215 -6.9356203, 109.3336029 -6.9419045, 109.3314972 -6.9461565, 109.3316422 -6.9497156, 109.329216 -6.9545769, 109.3305893 -6.9569005, 109.3330689 -6.9546713, 109.3353348 -6.9554266, 109.3349838 -6.9574194, 109.3316574 -6.9583177, 109.3320084 -6.9628, 109.3295441 -6.9629635, 109.324989 -6.961218, 109.3246231 -6.9641943, 109.3255081 -6.9669151, 109.3234177 -6.9686942, 109.3219147 -6.9657363, 109.3201065 -6.9676318, 109.3163834 -6.9678979, 109.3166275 -6.9740552, 109.3193893 -6.9763846, 109.3158035 -6.9798335, 109.315361 -6.984035, 109.3124848 -6.9876556, 109.3104401 -6.9888086, 109.3052597 -6.9890198, 109.3021164 -6.9877509, 109.3012314 -6.9907364, 109.2983399 -6.9911122, 109.2938309 -6.9936761, 109.2912216 -6.9979781, 109.2919388 -7.0027675, 109.2861252 -7.0081448, 109.288292 -7.0109648, 109.2888336 -7.0135579, 109.2870331 -7.0158667, 109.2866669 -7.0182638, 109.2877579 -7.0215478, 109.2824173 -7.02536, 109.2836228 -7.026853, 109.2830506 -7.0318679, 109.2790146 -7.0329833, 109.2759705 -7.0373268, 109.2773743 -7.0401516, 109.2755737 -7.0485299, 109.2749405 -7.0535459, 109.2728817 -7.0544775, 109.2725743 -7.0565497, 109.2690506 -7.0581884, 109.2646103 -7.0581893, 109.2616196 -7.060996, 109.2532654 -7.0641193, 109.2524338 -7.0673484, 109.249785 -7.0684946, 109.2501068 -7.0718431, 109.2480774 -7.0717525, 109.2442856 -7.0748619, 109.2411881 -7.0730337, 109.2377243 -7.0742282, 109.2359398 -7.0788192, 109.2324791 -7.0831932, 109.2318793 -7.0875416, 109.2303162 -7.0897603, 109.2284257 -7.0900224, 109.2286149 -7.0929722, 109.2276164 -7.0967547, 109.2256368 -7.0976236, 109.2261025 -7.1006722, 109.2246554 -7.101597, 109.2241331 -7.1072467, 109.2199506 -7.1192451, 109.219464 -7.1226925, 109.2143024 -7.1294309, 109.2086624 -7.1286978, 109.2022438 -7.1308873, 109.1983972 -7.1298593, 109.1952773 -7.1299597, 109.1926592 -7.1326224, 109.189317 -7.1331368, 109.185942 -7.1359767, 109.1878052 -7.140396, 109.192009 -7.1422534, 109.194444 -7.1470192, 109.1932602 -7.1502966, 109.1885452 -7.1565599, 109.1906815 -7.164793, 109.1945725 -7.1691756, 109.198082 -7.1705999, 109.197815 -7.1755204, 109.1966934 -7.1811036, 109.1968613 -7.186203, 109.1976242 -7.189732, 109.1993027 -7.1932277, 109.1971207 -7.200386, 109.1964951 -7.2082299, 109.198967 -7.2125644, 109.2000046 -7.2162141, 109.199997 -7.2241921, 109.2037277 -7.2264327, 109.2049866 -7.2288169, 109.209137 -7.2306222, 109.2135468 -7.2349324, 109.2102661 -7.2350277, 109.2060013 -7.2392158, 109.2044449 -7.2427315, 109.2052994 -7.2438039, 109.2038345 -7.2476124, 109.2015914 -7.2479133, 109.1942521 -7.2513198, 109.1901398 -7.2551822, 109.186615 -7.2566614, 109.1810074 -7.2606482, 109.1799088 -7.2621045, 109.1736241 -7.2656278, 109.16711 -7.26839, 109.16531 -7.26518, 109.162366 -7.2620582, 109.1652958 -7.2566635, 109.1658005 -7.2542281, 109.1652997 -7.2487196, 109.170952 -7.2502682, 109.1746948 -7.250301, 109.1754919 -7.2398103, 109.1684178 -7.2397369, 109.1574428 -7.2443667, 109.1573637 -7.2459171, 109.153466 -7.24687, 109.1495596 -7.2461655, 109.1462785 -7.2427106, 109.1434257 -7.241609, 109.1373866 -7.2370931, 109.1374599 -7.2345482, 109.1352483 -7.2323854, 109.1333425 -7.2321385, 109.1299608 -7.2297944, 109.1281587 -7.2269382, 109.125254 -7.224719, 109.1204253 -7.222411, 109.11892 -7.2208065, 109.116346 -7.2152643, 109.1128709 -7.2129733, 109.1087594 -7.2136785, 109.1076495 -7.2125985, 109.094149 -7.2149804, 109.082893 -7.2156429, 109.0802724 -7.2149948, 109.0786128 -7.212334, 109.0774784 -7.2048752, 109.0774945 -7.2009214, 109.0744739 -7.2002296, 109.0729165 -7.1984269, 109.0654804 -7.1969783, 109.0593824 -7.1935152, 109.0575638 -7.1915688, 109.0571366 -7.1886329, 109.0555878 -7.1861562, 109.064415 -7.1721048, 109.069252 -7.1674065, 109.0751877 -7.1610021, 109.0817109 -7.1547436, 109.0841904 -7.1477989, 109.0842896 -7.1461338, 109.082428 -7.135199, 109.0742507 -7.127238, 109.0732682 -7.1248307, 109.07413 -7.11413, 109.07042 -7.12141, 109.06974 -7.12618, 109.067482 -7.1277303, 109.0613556 -7.1282486, 109.0595856 -7.1301669, 109.0572968 -7.13595, 109.0577164 -7.138544, 109.060463 -7.1414356, 109.059578 -7.1462421, 109.0578766 -7.149352, 109.0529328 -7.1507472, 109.0488968 -7.1506852, 109.0457383 -7.1492991, 109.0422898 -7.1435527, 109.0393372 -7.1413335, 109.0364533 -7.1403641, 109.0256043 -7.1431145, 109.0192032 -7.1425003, 109.0112992 -7.1397809, 109.0057297 -7.1399221, 109.0016556 -7.1419319, 109 -7.1416988, 108.9926834 -7.1357197, 108.9904862 -7.1321234, 108.985672 -7.1327109, 108.9837494 -7.1321396, 108.9791565 -7.1347322, 108.975174 -7.1390699, 108.9718933 -7.1484064, 108.9681168 -7.1506633, 108.9648209 -7.1504783, 108.9626312 -7.1477999, 108.9605637 -7.1410231, 108.9574433 -7.1380414, 108.9567185 -7.1346974, 108.9543991 -7.1318368, 108.9534378 -7.1289396, 108.9514618 -7.1265292, 108.9525681 -7.1234717, 108.9578095 -7.1224283, 108.9641877 -7.1242613, 108.9667435 -7.1262793, 108.9681168 -7.1248497, 108.9672089 -7.1221675, 108.9710389 -7.1207189, 108.976265 -7.1215801, 108.9801092 -7.1187592, 108.9790879 -7.1137966, 108.9799881 -7.1113033, 108.9835739 -7.1124362, 108.9844666 -7.111257, 108.9846268 -7.1053423, 108.9803238 -7.1036443, 108.9814454 -7.1002445, 108.9849091 -7.0989842, 108.9857559 -7.0958032, 108.9839478 -7.0935268, 108.9833146 -7.0895695, 108.9837723 -7.0869536, 108.9778366 -7.0839075, 108.978592 -7.0788702, 108.9762497 -7.0742082, 108.9723664 -7.0715875, 108.9669002 -7.0669294, 108.9678574 -7.0629486, 108.9692765 -7.0603704, 108.9734269 -7.0597977, 108.9842224 -7.0615429, 108.9890671 -7.0595001, 108.9912491 -7.0564861, 108.9934235 -7.054933, 108.9941025 -7.0519919, 108.9965897 -7.049982, 109.0005798 -7.0489969, 109.0020371 -7.0424966, 109.0041123 -7.0411348, 109.0062256 -7.0418586, 109.0082093 -7.0442857, 109.0145264 -7.0459522, 109.0158768 -7.0483708, 109.0179444 -7.048305, 109.0215073 -7.0451402, 109.024971 -7.0439772, 109.0261917 -7.0375671, 109.0211258 -7.0295419, 109.0187073 -7.0247416, 109.0211029 -7.0183443, 109.0253373 -7.0085949, 109.0272174 -7.0034849, 109.0274462 -6.99931, 109.0335649 -7.0009787, 109.0323027 -6.9969441, 109.0293245 -6.9956117, 109.0270909 -6.9918889, 109.0261112 -6.9873824, 109.0286192 -6.9844826, 109.0326554 -6.9843651, 109.0373186 -6.9863244, 109.044219 -6.9865486, 109.0454936 -6.985635, 109.0483856 -6.9809212, 109.0481034 -6.9784545, 109.0532685 -6.9754772, 109.0544663 -6.9771356, 109.0614014 -6.9771718, 109.0641486 -6.976674, 109.0633808 -6.9741192, 109.0687737 -6.9739057, 109.0696482 -6.97803, 109.0698064 -6.9829273, 109.0691452 -6.9910459, 109.0665169 -6.9937804, 109.0721207 -6.9940028, 109.0741577 -6.9932942, 109.0744248 -6.991187, 109.0732804 -6.9846944, 109.0709058 -6.9790413, 109.071692 -6.9750616, 109.0702658 -6.9726716, 109.0727692 -6.9698381, 109.0729828 -6.968027, 109.0770646 -6.9613966, 109.0769042 -6.957655, 109.0754242 -6.9544009, 109.0756455 -6.9493436, 109.0772705 -6.947843, 109.0778122 -6.94492, 109.0773163 -6.9384674, 109.0788782 -6.9333631, 109.0811844 -6.9321288, 109.0820792 -6.9277074, 109.0792148 -6.9190429, 109.0766549 -6.9190168, 109.0755736 -6.9127996, 109.0745661 -6.9121853, 109.0758667 -6.9073991, 109.0750504 -6.9030547, 109.0732727 -6.9000215, 109.0732498 -6.8924489, 109.0773926 -6.8878483, 109.0812993 -6.889297, 109.0838166 -6.8877215, 109.0965072 -6.8885894, 109.0991676 -6.8897578, 109.1024749 -6.8898905, 109.1025295 -6.8921899, 109.106537 -6.8927042, 109.1109683 -6.8979489, 109.1136524 -6.8982939)))</v>
      </c>
    </row>
    <row r="267" spans="1:18" x14ac:dyDescent="0.3">
      <c r="A267" s="4" t="s">
        <v>749</v>
      </c>
      <c r="B267" s="5">
        <v>86.742514182953002</v>
      </c>
      <c r="C267" s="5">
        <v>81.322913237953003</v>
      </c>
      <c r="D267" s="5">
        <v>89.512715246171993</v>
      </c>
      <c r="E267">
        <v>73.099999999999994</v>
      </c>
      <c r="F267">
        <v>75.099999999999994</v>
      </c>
      <c r="G267">
        <v>75.8</v>
      </c>
      <c r="H267">
        <v>94.4</v>
      </c>
      <c r="I267">
        <v>85.3</v>
      </c>
      <c r="J267">
        <v>83.5</v>
      </c>
      <c r="K267">
        <v>146.4</v>
      </c>
      <c r="L267">
        <v>105.8</v>
      </c>
      <c r="M267">
        <v>101.2</v>
      </c>
      <c r="N267" t="str">
        <f t="shared" si="4"/>
        <v>ternate</v>
      </c>
      <c r="O267">
        <f>VLOOKUP(N267,GeoJson!$E$1:$G$515,3,FALSE)</f>
        <v>0.89617999999999998</v>
      </c>
      <c r="P267">
        <f>VLOOKUP(N267,GeoJson!$E$2:$H$515,4,FALSE)</f>
        <v>127.31016</v>
      </c>
      <c r="Q267">
        <f>VLOOKUP(N267,GeoJson!$E$2:$I$515,5,FALSE)</f>
        <v>31</v>
      </c>
      <c r="R267" t="str">
        <f>VLOOKUP(N267,GeoJson!$E$2:$J$515,6,FALSE)</f>
        <v>MULTIPOLYGON (((127.4055634 0.4809527, 127.4072881 0.4803505, 127.4152764 0.4803883, 127.4190867 0.4784455, 127.4189603 0.4765298, 127.4213397 0.4735674, 127.424283 0.4728401, 127.4292065 0.467771, 127.4312941 0.4645978, 127.433488 0.4631161, 127.4353759 0.459167, 127.4346312 0.4563986, 127.4372132 0.4549624, 127.4391612 0.4521339, 127.4397582 0.448226, 127.4386865 0.4469167, 127.43274 0.4458777, 127.4333813 0.4432214, 127.4287845 0.4396636, 127.4287747 0.4378041, 127.4265881 0.4356581, 127.4199106 0.4327243, 127.4144858 0.433985, 127.40051 0.4328142, 127.397224 0.434083, 127.391656 0.4393598, 127.3880634 0.4399404, 127.386256 0.4442209, 127.3831573 0.4480286, 127.3816843 0.454327, 127.3833523 0.4607895, 127.3859111 0.4666469, 127.3856565 0.4707151, 127.3886453 0.4720488, 127.3950149 0.4773703, 127.3963788 0.4767001, 127.3987769 0.4786204, 127.4055634 0.4809527)), ((127.3277986 0.8669857, 127.3368035 0.8623071, 127.3388281 0.8636574, 127.3417685 0.8631595, 127.3473574 0.8578885, 127.3527999 0.8541374, 127.3632918 0.8487072, 127.3674356 0.8450178, 127.3703808 0.844713, 127.3726224 0.8426355, 127.3772425 0.8408325, 127.3809299 0.8379566, 127.3830538 0.8352498, 127.3863527 0.8333166, 127.3886082 0.8288863, 127.3899946 0.820677, 127.3901561 0.8168766, 127.3886703 0.8135807, 127.387826 0.8054959, 127.3871134 0.8044219, 127.3881523 0.7992874, 127.39088 0.7932984, 127.3910608 0.7894056, 127.3886207 0.7851878, 127.3882313 0.7814799, 127.3864719 0.7769939, 127.3787599 0.7716357, 127.3772649 0.7657092, 127.3706115 0.7601812, 127.3648437 0.7592746, 127.3630564 0.7603793, 127.3568236 0.7603845, 127.3506638 0.7589102, 127.3460295 0.7561212, 127.338057 0.7532141, 127.3307954 0.7552417, 127.3237657 0.7544819, 127.3161344 0.7573999, 127.3132933 0.7579141, 127.3055642 0.76574, 127.302679 0.7726468, 127.3018801 0.778337, 127.298551 0.7830891, 127.2980601 0.7865638, 127.2940209 0.791045, 127.2936858 0.7967708, 127.2951315 0.8053024, 127.2936042 0.8084289, 127.2937093 0.8171113, 127.2947314 0.8211051, 127.3002328 0.8316609, 127.3021739 0.8411686, 127.3054079 0.8422295, 127.3134613 0.847592, 127.3143083 0.8495923, 127.3184144 0.8537292, 127.3177825 0.8573262, 127.3192209 0.8603348, 127.3185283 0.8638835, 127.3216317 0.8636852, 127.3222675 0.8656274, 127.324596 0.8670133, 127.3277986 0.8669857)), ((127.3153003 0.9131703, 127.3183227 0.9081888, 127.3214359 0.9077995, 127.3261717 0.9047894, 127.3299201 0.9008222, 127.3314294 0.8920091, 127.329956 0.8892251, 127.3249199 0.8840892, 127.3182364 0.8813045, 127.3142077 0.8826523, 127.3117221 0.8862541, 127.3071001 0.8905764, 127.3057517 0.8958018, 127.3028885 0.898047, 127.3048954 0.900285, 127.305446 0.9026365, 127.3081032 0.9028313, 127.3103595 0.9044252, 127.3112128 0.9095063, 127.3153003 0.9131703)), ((126.1353797 0.9814076, 126.1380956 0.9800666, 126.1433793 0.9787046, 126.1453694 0.9789232, 126.152474 0.9765256, 126.1544292 0.9772559, 126.156345 0.9736508, 126.1542245 0.9689858, 126.1513844 0.9719655, 126.1480322 0.9727834, 126.1454244 0.9711118, 126.1488083 0.9663442, 126.1465275 0.9645587, 126.1490709 0.9622324, 126.150553 0.9645848, 126.1569748 0.9634764, 126.1615308 0.9610887, 126.1619866 0.9578407, 126.1589432 0.9564797, 126.154665 0.9561345, 126.1506192 0.9570693, 126.1440913 0.962138, 126.141779 0.9622565, 126.1394691 0.9649355, 126.1369315 0.9715717, 126.1350253 0.9732611, 126.1318457 0.9732641, 126.1291882 0.9751869, 126.1271103 0.9787386, 126.1288469 0.981181, 126.1353797 0.9814076)), ((126.1475384 0.9890232, 126.1523473 0.985733, 126.1493308 0.9848226, 126.1453469 0.9865865, 126.1475384 0.9890232)), ((126.3854759 1.3481056, 126.3877652 1.3456037, 126.3918767 1.3445724, 126.3959152 1.3409306, 126.4029775 1.3401749, 126.4120805 1.3381017, 126.4148283 1.3357019, 126.4165055 1.3326975, 126.4162503 1.3290152, 126.4150111 1.3271896, 126.410129 1.3235045, 126.4030689 1.3190111, 126.4003259 1.3182224, 126.398999 1.3165927, 126.4003509 1.3127403, 126.3993884 1.309982, 126.4001463 1.3053007, 126.3996169 1.3008169, 126.3975211 1.2955894, 126.3978034 1.2849605, 126.3945285 1.2811797, 126.3937692 1.284938, 126.3917235 1.2860129, 126.3908974 1.2882889, 126.3861373 1.2927332, 126.3853582 1.2954194, 126.3828245 1.2988445, 126.3836742 1.3004003, 126.3771195 1.3066932, 126.3766308 1.3118311, 126.3716186 1.3148773, 126.3696017 1.3167354, 126.3647929 1.3194738, 126.3583119 1.3186621, 126.3568155 1.3218995, 126.3566963 1.3262351, 126.35768 1.3309609, 126.3607819 1.3367186, 126.3646569 1.3421582, 126.3698001 1.3468035, 126.3743818 1.3474311, 126.3785726 1.3500359, 126.3814578 1.3531272, 126.3849426 1.3509872, 126.3854759 1.3481056)))</v>
      </c>
    </row>
    <row r="268" spans="1:18" x14ac:dyDescent="0.3">
      <c r="A268" s="4" t="s">
        <v>750</v>
      </c>
      <c r="B268" s="5">
        <v>58.477895751124002</v>
      </c>
      <c r="C268" s="5">
        <v>55.942254565224999</v>
      </c>
      <c r="D268" s="5">
        <v>65.829398600765998</v>
      </c>
      <c r="E268">
        <v>78.599999999999994</v>
      </c>
      <c r="F268">
        <v>79.3</v>
      </c>
      <c r="G268">
        <v>82.8</v>
      </c>
      <c r="H268">
        <v>92.1</v>
      </c>
      <c r="I268">
        <v>82</v>
      </c>
      <c r="J268">
        <v>87.3</v>
      </c>
      <c r="K268">
        <v>153.1</v>
      </c>
      <c r="L268">
        <v>92.3</v>
      </c>
      <c r="M268">
        <v>88.2</v>
      </c>
      <c r="N268" t="str">
        <f t="shared" si="4"/>
        <v>tidore kepulauan</v>
      </c>
      <c r="O268">
        <f>VLOOKUP(N268,GeoJson!$E$1:$G$515,3,FALSE)</f>
        <v>0.60962000000000005</v>
      </c>
      <c r="P268">
        <f>VLOOKUP(N268,GeoJson!$E$2:$H$515,4,FALSE)</f>
        <v>127.56981</v>
      </c>
      <c r="Q268">
        <f>VLOOKUP(N268,GeoJson!$E$2:$I$515,5,FALSE)</f>
        <v>636</v>
      </c>
      <c r="R268" t="str">
        <f>VLOOKUP(N268,GeoJson!$E$2:$J$515,6,FALSE)</f>
        <v>MULTIPOLYGON (((127.6237198 0.3555251, 127.6236898 0.3534581, 127.6194113 0.3521924, 127.6199909 0.3558715, 127.621386 0.3570322, 127.6237198 0.3555251)), ((127.6416154 0.3576422, 127.6457614 0.3554938, 127.6417614 0.3538704, 127.6375819 0.3554624, 127.6385345 0.3576519, 127.6416154 0.3576422)), ((127.5918983 0.379281, 127.5906779 0.3815072, 127.594853 0.3839475, 127.5952811 0.3808009, 127.5918983 0.379281)), ((127.608623 0.388737, 127.6089506 0.3861281, 127.6041202 0.3841988, 127.6008068 0.3838348, 127.6018506 0.3869532, 127.6042415 0.3885428, 127.608623 0.388737)), ((127.5884652 0.3897021, 127.5879539 0.3878835, 127.5849723 0.3878763, 127.5878611 0.3928613, 127.5884652 0.3897021)), ((127.580316 0.3997697, 127.5840361 0.398761, 127.5858791 0.3992535, 127.5848169 0.3946753, 127.5823048 0.393538, 127.5790055 0.3964791, 127.580316 0.3997697)), ((127.3948981 0.5852393, 127.3980726 0.5858382, 127.3991801 0.5834815, 127.4015496 0.585323, 127.408198 0.5845262, 127.4105161 0.5809525, 127.4109942 0.5737907, 127.4089948 0.5732884, 127.4057302 0.5677685, 127.403417 0.5687151, 127.4011273 0.5675667, 127.3977122 0.5638033, 127.3905083 0.5618816, 127.3880743 0.5626736, 127.3859277 0.5647611, 127.3828153 0.562601, 127.3826172 0.5593366, 127.3802106 0.5604103, 127.3795023 0.5646279, 127.3823419 0.570687, 127.3847115 0.5722389, 127.3850849 0.5749433, 127.3873901 0.5787745, 127.3914081 0.5827345, 127.3928827 0.5864692, 127.3948981 0.5852393)), ((127.368568 0.7413263, 127.3739638 0.7405262, 127.3789316 0.7357422, 127.3791361 0.7291827, 127.375643 0.7254383, 127.373161 0.7239829, 127.369994 0.723475, 127.366391 0.7251742, 127.3634618 0.7289025, 127.3622728 0.7322883, 127.3638983 0.7368879, 127.3666902 0.7407408, 127.368568 0.7413263)), ((127.4065777 0.7576522, 127.405313 0.7528462, 127.4083997 0.7480969, 127.4118053 0.7484338, 127.4146158 0.7498952, 127.4155152 0.7525933, 127.4180975 0.7510177, 127.4199839 0.7522279, 127.4221098 0.7507096, 127.4271697 0.7489156, 127.4300455 0.7499514, 127.4322628 0.747722, 127.444457 0.7459458, 127.4468962 0.7466464, 127.4492439 0.745262, 127.4515293 0.7405744, 127.4513171 0.7361045, 127.4550275 0.731591, 127.4553855 0.7216799, 127.4590741 0.7185131, 127.4603921 0.7158604, 127.4599107 0.7120232, 127.4574593 0.7072226, 127.4569431 0.6999227, 127.4557302 0.6926554, 127.4558106 0.6875872, 127.454229 0.6831927, 127.4549333 0.6804378, 127.4567429 0.6784161, 127.4563268 0.672576, 127.4546866 0.6691224, 127.4508256 0.6648, 127.4496029 0.6588167, 127.4476668 0.6540262, 127.4429139 0.6488636, 127.442596 0.6468278, 127.4402579 0.643692, 127.4357336 0.6400147, 127.4320506 0.6358822, 127.4318319 0.6322365, 127.4300522 0.6320653, 127.4288735 0.6292051, 127.4238374 0.6260749, 127.4212675 0.6258975, 127.4123971 0.6222832, 127.4066865 0.6228741, 127.4019982 0.6218644, 127.3976141 0.6234649, 127.3881264 0.6253561, 127.3785962 0.6301727, 127.3724536 0.6393315, 127.3677722 0.6442125, 127.3651577 0.6521542, 127.3644958 0.6564119, 127.3648778 0.6607115, 127.3635497 0.664178, 127.3638374 0.6691329, 127.3620106 0.6783255, 127.3651451 0.6825903, 127.3657865 0.686887, 127.368211 0.6935811, 127.371989 0.6976883, 127.373277 0.6981979, 127.375867 0.7026144, 127.3787017 0.7056219, 127.3799509 0.7109043, 127.3796766 0.7130524, 127.3813336 0.7170732, 127.3847801 0.7215763, 127.3865998 0.7252887, 127.3843095 0.7342875, 127.3865879 0.7380394, 127.3869027 0.7411536, 127.3856131 0.7432985, 127.3854771 0.7476562, 127.3890745 0.7503043, 127.3894337 0.7522279, 127.394605 0.7517783, 127.3969341 0.7531404, 127.3967972 0.7556568, 127.3992142 0.7572868, 127.4019123 0.7573431, 127.4060719 0.7588888, 127.4065777 0.7576522)), ((127.7314115 0.759244, 127.735885 0.7558098, 127.7399574 0.7567266, 127.7455772 0.7565188, 127.75 0.7577246, 127.7578827 0.7506124, 127.7585778 0.7472399, 127.7571311 0.7448497, 127.7573104 0.7424993, 127.7603158 0.7401602, 127.7625427 0.7350735, 127.7652074 0.7339744, 127.7673197 0.7303287, 127.7669808 0.7253985, 127.765959 0.721595, 127.7672764 0.7194629, 127.7666929 0.7156865, 127.7668984 0.7109519, 127.7680162 0.7071301, 127.7713626 0.7037809, 127.7752564 0.6988509, 127.7805772 0.6939983, 127.7827352 0.6931187, 127.7809062 0.6842363, 127.7821701 0.6774655, 127.7821549 0.6722752, 127.785364 0.6656463, 127.7886059 0.6624219, 127.7877295 0.6574341, 127.7904159 0.6496469, 127.7924963 0.6468592, 127.7920591 0.6426398, 127.7909139 0.6382734, 127.7918597 0.6312841, 127.7936098 0.6287437, 127.7966268 0.6265095, 127.7977939 0.6231545, 127.8007102 0.6210704, 127.806834 0.6186286, 127.8099487 0.6145416, 127.8089454 0.6088612, 127.8110555 0.6042195, 127.8098271 0.5990901, 127.8119659 0.5966148, 127.8159512 0.5951172, 127.8211033 0.5915676, 127.8216256 0.5884268, 127.8252347 0.5824715, 127.8284101 0.5807456, 127.8289619 0.5772416, 127.8308829 0.5765284, 127.8314717 0.5720865, 127.8290668 0.5693343, 127.822765 0.5672533, 127.8231493 0.5624968, 127.8211782 0.5605466, 127.8214376 0.5565172, 127.824737 0.5521772, 127.8257721 0.5475305, 127.826 0.5427084, 127.8196597 0.5376171, 127.8159431 0.5372264, 127.8135067 0.5325235, 127.8105324 0.5290182, 127.8065551 0.5261475, 127.8076826 0.5244927, 127.8122841 0.5216642, 127.8127685 0.5182345, 127.8115881 0.5154098, 127.8086152 0.5148641, 127.8055161 0.5122102, 127.8035755 0.5081172, 127.8061074 0.503573, 127.805028 0.4965253, 127.8060449 0.4900691, 127.8013965 0.484919, 127.8007653 0.4811041, 127.7963473 0.4817197, 127.7947147 0.4832154, 127.7943946 0.4856896, 127.7926488 0.4868274, 127.7867396 0.4865713, 127.7844796 0.4883492, 127.7794569 0.4855072, 127.7777095 0.4835446, 127.7773174 0.4787451, 127.7755917 0.4767241, 127.7771589 0.4732449, 127.7765696 0.4707844, 127.7795648 0.4679128, 127.7761646 0.4667992, 127.7733591 0.4612327, 127.7729957 0.4591111, 127.7687058 0.4546155, 127.7691734 0.4509628, 127.7735747 0.4481906, 127.7722163 0.4465882, 127.7743432 0.443951, 127.7747314 0.4372739, 127.7722536 0.4325134, 127.772352 0.4275757, 127.7749777 0.4188943, 127.7751042 0.412851, 127.7786196 0.4083686, 127.7841489 0.4028052, 127.7859806 0.401884, 127.7898651 0.3977494, 127.7910683 0.394776, 127.7890864 0.3914221, 127.7893681 0.3890561, 127.7922423 0.3885509, 127.798546 0.385671, 127.7996957 0.3816471, 127.8034381 0.3806927, 127.806546 0.3736544, 127.8021592 0.369037, 127.800961 0.3669836, 127.800735 0.3619318, 127.8039805 0.3538282, 127.8070961 0.3429867, 127.8067404 0.3381863, 127.8038887 0.3352766, 127.8015367 0.329227, 127.8013689 0.3253752, 127.7994764 0.3214809, 127.7985558 0.3174347, 127.7996919 0.3149585, 127.7995065 0.3109013, 127.8022204 0.3077691, 127.8020358 0.3009531, 127.8035772 0.2969323, 127.8071494 0.2927357, 127.8094642 0.2880463, 127.8121457 0.2842794, 127.8173215 0.2795779, 127.81754 0.2766991, 127.8195211 0.2725918, 127.8153812 0.2722548, 127.8115977 0.269584, 127.8094863 0.2618093, 127.8076436 0.2572492, 127.8047539 0.2564015, 127.80253 0.2534526, 127.7973162 0.25, 127.7987802 0.2465441, 127.7990636 0.2405628, 127.8009536 0.2371641, 127.8055608 0.2338121, 127.8112936 0.2322829, 127.8139897 0.2300183, 127.8118571 0.2239118, 127.8127907 0.2214166, 127.8171081 0.2156806, 127.8206561 0.2134928, 127.823544 0.2096301, 127.8216561 0.2077582, 127.8228917 0.2050101, 127.8221716 0.2017233, 127.8177578 0.1991818, 127.8095363 0.1959197, 127.8048117 0.1903631, 127.8027696 0.1860683, 127.8025339 0.1831955, 127.7985442 0.178601, 127.7981748 0.174672, 127.795417 0.1735255, 127.7953845 0.1709623, 127.7939853 0.1674354, 127.7920084 0.1654855, 127.7903852 0.1617005, 127.7905775 0.1588826, 127.7877139 0.1546475, 127.7885921 0.1522494, 127.7892042 0.1498348, 127.78859 0.1468561, 127.7890649 0.1407133, 127.791049 0.1350769, 127.7895732 0.1272309, 127.788831 0.125979, 127.7920122 0.1200296, 127.7923389 0.1162628, 127.7905514 0.1089411, 127.7920395 0.0990717, 127.7897781 0.0932486, 127.7900243 0.0874711, 127.7926494 0.083916, 127.7969295 0.0817418, 127.7964585 0.0785322, 127.7942216 0.0744634, 127.7952323 0.0707208, 127.7985646 0.0699561, 127.7976575 0.0668282, 127.7958452 0.0657252, 127.7950823 0.0607151, 127.7974696 0.056397, 127.796626 0.0540321, 127.801876 0.0490749, 127.8067819 0.0469888, 127.8073574 0.0423556, 127.8143184 0.0383848, 127.8172594 0.0318952, 127.8142221 0.027063, 127.8142481 0.025132, 127.8120927 0.0229392, 127.8101573 0.0181114, 127.8073673 0.0201016, 127.8024188 0.0214949, 127.8007074 0.0188834, 127.7986937 0.0178584, 127.7952998 0.0123658, 127.7917356 0.0118283, 127.7879535 0.0088891, 127.7862128 0.0056023, 127.7812614 0.0046051, 127.774205 0.0047474, 127.7726202 0.003337, 127.7702768 0.0040663, 127.7685625 0.0081982, 127.768409 0.0141095, 127.7676698 0.0177351, 127.768543 0.0216475, 127.7681036 0.02551, 127.7645488 0.0234542, 127.7621825 0.0234691, 127.7585254 0.0213443, 127.7553973 0.0212694, 127.7532433 0.0201952, 127.7506835 0.0231018, 127.7480862 0.0235116, 127.7428834 0.0214106, 127.7401971 0.0209915, 127.7374829 0.0182145, 127.7359988 0.01339, 127.7354661 0.0090633, 127.7328221 0.0048023, 127.7297921 0.0046338, 127.7283283 0.0031929, 127.724749 0.0047808, 127.7234653 0.002069, 127.7177618 0.0013247, 127.7138978 0.0032707, 127.7118468 0.0022512, 127.7109105 -0.0001724, 127.71084 -0.0066803, 127.7095308 -0.0084226, 127.7058403 -0.0073468, 127.6997163 -0.0100228, 127.6989111 -0.0061514, 127.6972057 -0.002649, 127.6976553 0.0004602, 127.6974776 0.0083517, 127.6987822 0.0113458, 127.7001487 0.0177101, 127.7080928 0.0278309, 127.7102755 0.0331017, 127.7103909 0.0352388, 127.714097 0.0414322, 127.7167632 0.0448828, 127.7149516 0.0474028, 127.7175214 0.051195, 127.7205523 0.060285, 127.7213088 0.0647998, 127.7207811 0.0670128, 127.7218794 0.069395, 127.72092 0.0755519, 127.7168748 0.0782809, 127.7169024 0.0845354, 127.7160556 0.086634, 127.71387 0.0876259, 127.7117038 0.0961388, 127.7136601 0.1002823, 127.7127281 0.1022294, 127.7075298 0.103852, 127.7046451 0.1009373, 127.6988453 0.1013904, 127.6970129 0.0997654, 127.6920068 0.1002041, 127.6878481 0.097602, 127.6854289 0.0997084, 127.6893995 0.1031601, 127.689 0.1090705, 127.6902344 0.1119863, 127.6956377 0.1162072, 127.6966823 0.1190865, 127.6996389 0.120608, 127.7017205 0.1248198, 127.7014274 0.1296862, 127.6987698 0.1357544, 127.6985801 0.1376087, 127.6939962 0.1402448, 127.6922337 0.1447434, 127.6921139 0.1486855, 127.6931857 0.1500365, 127.6960119 0.1595631, 127.6949446 0.1608564, 127.6952132 0.1639576, 127.6944408 0.1682928, 127.6962168 0.171686, 127.6957199 0.1747352, 127.6967195 0.1829987, 127.6960281 0.1848565, 127.6970149 0.1875653, 127.6998966 0.1908, 127.7000387 0.1935004, 127.7013689 0.1951668, 127.7003172 0.198959, 127.7046512 0.203794, 127.7068431 0.2072856, 127.7087426 0.2139563, 127.7082623 0.217404, 127.7065778 0.2207948, 127.708318 0.229823, 127.7107867 0.2343708, 127.7121134 0.2353807, 127.7147971 0.2424358, 127.7156713 0.2487416, 127.7166851 0.2515891, 127.7173077 0.2570561, 127.7162222 0.264896, 127.7206309 0.2686988, 127.7234631 0.2729768, 127.7261307 0.2812687, 127.7278804 0.284109, 127.7279187 0.2872962, 127.7298933 0.2897202, 127.730452 0.2936053, 127.7339672 0.3019586, 127.7343251 0.3109844, 127.7317024 0.3191821, 127.7283748 0.3246394, 127.7263278 0.3312626, 127.7231971 0.3368047, 127.7210363 0.3423016, 127.7166729 0.3477947, 127.7103063 0.3504166, 127.7095039 0.3529431, 127.7025989 0.3501687, 127.6999879 0.3476936, 127.697055 0.3472615, 127.6959177 0.3457545, 127.6911013 0.3468818, 127.6889441 0.3499344, 127.6861284 0.3483433, 127.6773781 0.3494895, 127.6701707 0.34637, 127.6654133 0.3458589, 127.6614431 0.3422185, 127.657263 0.3447501, 127.6546315 0.3489296, 127.6516611 0.355501, 127.6483529 0.3578551, 127.6462116 0.3583141, 127.643594 0.3571529, 127.6381925 0.3588814, 127.6350622 0.3570757, 127.6308747 0.3586095, 127.6250145 0.3590891, 127.6210398 0.3611493, 127.6207795 0.3645514, 127.618987 0.3683464, 127.6179994 0.3741459, 127.6182488 0.3762483, 127.6216221 0.3801338, 127.6228956 0.3863035, 127.6222309 0.3961318, 127.6168803 0.3971102, 127.6144464 0.3984507, 127.6114799 0.398625, 127.6097307 0.3969676, 127.6050536 0.3979109, 127.6006189 0.4029603, 127.5968202 0.4006987, 127.5946998 0.4022361, 127.5940933 0.4077942, 127.592496 0.4073128, 127.5893585 0.4085786, 127.5847165 0.4091062, 127.5817145 0.4137055, 127.5787992 0.4146134, 127.5789336 0.4184117, 127.5818734 0.4190571, 127.583105 0.4210144, 127.5809016 0.4248863, 127.580923 0.4287012, 127.5730152 0.4287867, 127.5749534 0.432549, 127.5726353 0.4354915, 127.5744413 0.4392188, 127.5733268 0.4411788, 127.5760003 0.4429737, 127.5746971 0.4458478, 127.5721809 0.4451443, 127.5713038 0.4471266, 127.574755 0.448674, 127.574698 0.4506492, 127.5722023 0.4526671, 127.5698355 0.453171, 127.5687688 0.4553251, 127.5701745 0.4585269, 127.568794 0.4614864, 127.5681884 0.4689564, 127.569629 0.4725545, 127.5670513 0.4758328, 127.5668908 0.4798492, 127.5678267 0.4813626, 127.5681102 0.4879727, 127.5677251 0.4908553, 127.5650725 0.494524, 127.5631419 0.5106641, 127.5619012 0.5159211, 127.5595641 0.5206755, 127.5539327 0.5249699, 127.5478093 0.5285637, 127.5433438 0.5296012, 127.5393702 0.5341684, 127.5377124 0.5386767, 127.5377231 0.5406608, 127.535755 0.5435594, 127.534418 0.5434952, 127.5327388 0.5467788, 127.5308886 0.5477529, 127.5272906 0.5528283, 127.5276939 0.5583994, 127.5304183 0.5607657, 127.5318286 0.5637633, 127.5350969 0.5673284, 127.5368012 0.5739528, 127.5362735 0.5815397, 127.5348331 0.5887559, 127.5329221 0.5932054, 127.5325157 0.5967921, 127.5303059 0.6031674, 127.5294835 0.612869, 127.5316006 0.6183455, 127.5342102 0.6231043, 127.5386848 0.6276669, 127.5409042 0.6317955, 127.5404763 0.6355177, 127.5392998 0.6366836, 127.5405779 0.6394271, 127.5413723 0.645438, 127.5399864 0.6482269, 127.5401723 0.6549202, 127.5455387 0.6607092, 127.5454669 0.6663376, 127.5465148 0.6668277, 127.5468354 0.6710061, 127.5487911 0.6748144, 127.5486949 0.676991, 127.551171 0.6824246, 127.5506576 0.6867618, 127.5519768 0.6949406, 127.5480193 0.7028627, 127.5486681 0.7081464, 127.5483656 0.7134405, 127.5500903 0.7180959, 127.5501262 0.7205936, 127.547256 0.7287638, 127.5484663 0.7313279, 127.5535369 0.7360154, 127.5575896 0.7407593, 127.5598231 0.7410178, 127.5624812 0.7442778, 127.5700806 0.7493161, 127.5727083 0.7525866, 127.5745825 0.753676, 127.5819495 0.7541225, 127.585031 0.7559336, 127.587988 0.7556028, 127.5926408 0.7571588, 127.5961889 0.7600829, 127.5980209 0.7571629, 127.5963794 0.7552309, 127.5957775 0.75203, 127.5971393 0.7496212, 127.599974 0.7511292, 127.5989862 0.7545388, 127.5998197 0.7566453, 127.6019001 0.7574939, 127.6018988 0.7613163, 127.6041131 0.7639075, 127.6023032 0.7689608, 127.5989367 0.7727459, 127.602408 0.7777551, 127.6023915 0.7791053, 127.608713 0.7805064, 127.6108476 0.7799323, 127.6129517 0.7822456, 127.6152631 0.7827608, 127.6182567 0.7902206, 127.6204107 0.7872588, 127.6233175 0.787504, 127.6242881 0.7849606, 127.6210244 0.7820284, 127.6216058 0.7783999, 127.6260533 0.7782816, 127.6289388 0.7773297, 127.6307906 0.7743478, 127.636112 0.7695617, 127.6412179 0.7684574, 127.6480301 0.7695008, 127.6482251 0.7743121, 127.6506552 0.7742788, 127.6527795 0.7758778, 127.6571658 0.7732053, 127.6574187 0.7754687, 127.6609254 0.7761183, 127.6629661 0.7755117, 127.6630725 0.7721136, 127.6671819 0.7704982, 127.667718 0.7676372, 127.6719872 0.7712748, 127.6781904 0.7637474, 127.6788467 0.7614615, 127.6821463 0.7586689, 127.6868643 0.7587587, 127.692283 0.7562993, 127.6966742 0.7568767, 127.7002843 0.7562554, 127.7001319 0.759865, 127.7026308 0.7627376, 127.7047325 0.7630949, 127.7080069 0.7617156, 127.7135457 0.7614479, 127.7167807 0.7650355, 127.7198342 0.7622536, 127.7224061 0.7620739, 127.7279635 0.7589115, 127.7314115 0.759244)))</v>
      </c>
    </row>
    <row r="269" spans="1:18" x14ac:dyDescent="0.3">
      <c r="A269" s="4" t="s">
        <v>618</v>
      </c>
      <c r="B269" s="5">
        <v>80.324954117280996</v>
      </c>
      <c r="C269" s="5">
        <v>72.885459181133001</v>
      </c>
      <c r="D269" s="5">
        <v>83.141207248740997</v>
      </c>
      <c r="E269">
        <v>82</v>
      </c>
      <c r="F269">
        <v>90.7</v>
      </c>
      <c r="G269">
        <v>92.5</v>
      </c>
      <c r="H269">
        <v>105.6</v>
      </c>
      <c r="I269">
        <v>111.2</v>
      </c>
      <c r="J269">
        <v>105.4</v>
      </c>
      <c r="K269">
        <v>184.9</v>
      </c>
      <c r="L269">
        <v>123.7</v>
      </c>
      <c r="M269">
        <v>133.80000000000001</v>
      </c>
      <c r="N269" t="str">
        <f t="shared" si="4"/>
        <v>tomohon</v>
      </c>
      <c r="O269">
        <f>VLOOKUP(N269,GeoJson!$E$1:$G$515,3,FALSE)</f>
        <v>1.31307</v>
      </c>
      <c r="P269">
        <f>VLOOKUP(N269,GeoJson!$E$2:$H$515,4,FALSE)</f>
        <v>124.83404</v>
      </c>
      <c r="Q269">
        <f>VLOOKUP(N269,GeoJson!$E$2:$I$515,5,FALSE)</f>
        <v>501</v>
      </c>
      <c r="R269" t="str">
        <f>VLOOKUP(N269,GeoJson!$E$2:$J$515,6,FALSE)</f>
        <v>MULTIPOLYGON (((124.8254851 1.4042868, 124.8310539 1.405303, 124.837275 1.402533, 124.840805 1.401632, 124.840989 1.398081, 124.83939 1.395709, 124.839118 1.393002, 124.837053 1.391059, 124.837655 1.386922, 124.837197 1.3836725, 124.83819 1.381165, 124.844762 1.37636, 124.845897 1.373338, 124.850592 1.368931, 124.854128 1.366955, 124.855763 1.365137, 124.860856 1.361472, 124.863217 1.3525866, 124.864762 1.351884, 124.87149 1.352704, 124.8785876 1.354295, 124.888089 1.358222, 124.892088 1.354379, 124.892904 1.351725, 124.892084 1.348932, 124.8880288 1.3438385, 124.8876706 1.3396991, 124.884776 1.337378, 124.883003 1.337099, 124.880407 1.333257, 124.878766 1.329276, 124.87403 1.323009, 124.871251 1.316935, 124.870643 1.307324, 124.8687515 1.3027412, 124.863812 1.298404, 124.855707 1.294369, 124.85812 1.291909, 124.85924 1.289466, 124.858935 1.286297, 124.8560079 1.2822637, 124.8553996 1.2677842, 124.854214 1.264306, 124.849297 1.259321, 124.847088 1.258588, 124.842772 1.258789, 124.839651 1.256993, 124.834476 1.258098, 124.831396 1.256719, 124.828775 1.253751, 124.823767 1.256317, 124.82056 1.261268, 124.814086 1.269964, 124.808381 1.271137, 124.806515 1.27068, 124.803422 1.271781, 124.801018 1.276696, 124.795467 1.281948, 124.789097 1.282495, 124.782248 1.288346, 124.777789 1.288349, 124.77288 1.289776, 124.7682352 1.2897288, 124.7611181 1.2845815, 124.757105 1.278901, 124.7530101 1.2797435, 124.748356 1.282884, 124.7441807 1.2871884, 124.7435997 1.293376, 124.742064 1.3006368, 124.74035 1.313593, 124.740759 1.318104, 124.742343 1.323645, 124.743697 1.332396, 124.755134 1.344341, 124.760552 1.34786, 124.768762 1.354554, 124.769678 1.361022, 124.768922 1.364557, 124.770244 1.367943, 124.774535 1.364864, 124.777561 1.361734, 124.781824 1.364313, 124.785503 1.365767, 124.787535 1.365616, 124.788594 1.362301, 124.791271 1.359417, 124.7961879 1.356693, 124.802869 1.359203, 124.805665 1.361177, 124.8088019 1.3658679, 124.810925 1.372248, 124.81154 1.380694, 124.8094 1.387076, 124.810976 1.391599, 124.811584 1.397311, 124.815361 1.398296, 124.819403 1.40111, 124.820671 1.403583, 124.8254851 1.4042868)))</v>
      </c>
    </row>
    <row r="270" spans="1:18" x14ac:dyDescent="0.3">
      <c r="A270" s="4" t="s">
        <v>733</v>
      </c>
      <c r="B270" s="5">
        <v>41.830931604145</v>
      </c>
      <c r="C270" s="5">
        <v>45.183555497347001</v>
      </c>
      <c r="D270" s="5">
        <v>54.9104604236</v>
      </c>
      <c r="E270">
        <v>57.6</v>
      </c>
      <c r="F270">
        <v>67</v>
      </c>
      <c r="G270">
        <v>66.2</v>
      </c>
      <c r="H270">
        <v>78.3</v>
      </c>
      <c r="I270">
        <v>82.2</v>
      </c>
      <c r="J270">
        <v>88.3</v>
      </c>
      <c r="K270">
        <v>155</v>
      </c>
      <c r="L270">
        <v>86.2</v>
      </c>
      <c r="M270">
        <v>88.6</v>
      </c>
      <c r="N270" t="str">
        <f t="shared" si="4"/>
        <v>tual</v>
      </c>
      <c r="O270">
        <f>VLOOKUP(N270,GeoJson!$E$1:$G$515,3,FALSE)</f>
        <v>-5.6430100000000003</v>
      </c>
      <c r="P270">
        <f>VLOOKUP(N270,GeoJson!$E$2:$H$515,4,FALSE)</f>
        <v>132.74933999999999</v>
      </c>
      <c r="Q270">
        <f>VLOOKUP(N270,GeoJson!$E$2:$I$515,5,FALSE)</f>
        <v>679</v>
      </c>
      <c r="R270" t="str">
        <f>VLOOKUP(N270,GeoJson!$E$2:$J$515,6,FALSE)</f>
        <v>MULTIPOLYGON (((132.1897461 -5.7680512, 132.1871216 -5.7694684, 132.1828034 -5.767397, 132.1788361 -5.7628456, 132.1776001 -5.7592932, 132.1746857 -5.7565122, 132.1728241 -5.7486511, 132.1712067 -5.7440673, 132.1707031 -5.7403327, 132.1709778 -5.7338239, 132.1740143 -5.7288323, 132.1767914 -5.7258011, 132.1865265 -5.7193943, 132.1905243 -5.7175556, 132.1963074 -5.7174197, 132.2005799 -5.7195493, 132.2006256 -5.7231179, 132.1996796 -5.726009, 132.2004273 -5.7309495, 132.2010834 -5.7425686, 132.201236 -5.7505108, 132.200473 -5.7582923, 132.1971466 -5.7627126, 132.1897461 -5.7680512)), ((132.2393372 -5.7072266, 132.2355988 -5.7072772, 132.2361481 -5.70514, 132.2388794 -5.7033185, 132.245456 -5.7012142, 132.2465698 -5.7031564, 132.2393372 -5.7072266)), ((132.2704804 -5.7114672, 132.2682678 -5.7134546, 132.2665741 -5.7112898, 132.2663758 -5.7085294, 132.267215 -5.7029342, 132.2687714 -5.6984805, 132.2709076 -5.6947674, 132.2752716 -5.6932582, 132.2749512 -5.6971878, 132.2731659 -5.7005509, 132.2704804 -5.7114672)), ((132.753602 -5.6646068, 132.7546203 -5.6636503, 132.7583231 -5.6643291, 132.7610693 -5.6671679, 132.761779 -5.6694204, 132.759403 -5.673802, 132.7590328 -5.6763014, 132.757058 -5.6772579, 132.754682 -5.6735243, 132.7525221 -5.6736169, 132.7508867 -5.6688958, 132.7511644 -5.6667359, 132.753602 -5.6646068)), ((131.9233836 -5.6506555, 131.9211816 -5.6545337, 131.9176701 -5.6539164, 131.9131598 -5.6446357, 131.9116918 -5.6387896, 131.9137366 -5.6319595, 131.9163056 -5.6284865, 131.9203427 -5.6275604, 131.9228593 -5.6311491, 131.9237506 -5.6343906, 131.9232263 -5.637111, 131.9261624 -5.6448094, 131.9233836 -5.6506555)), ((132.7256004 -5.6229601, 132.7253809 -5.6313004, 132.7288195 -5.6335684, 132.737679 -5.6425265, 132.7370884 -5.6459253, 132.7349539 -5.6463917, 132.7291429 -5.6392222, 132.7255272 -5.6364949, 132.7204059 -5.6354706, 132.7165284 -5.6308615, 132.7156505 -5.6274229, 132.7180648 -5.6247891, 132.7202596 -5.623838, 132.7230397 -5.6249354, 132.7256004 -5.6229601)), ((132.2505358 -5.6288693, 132.249071 -5.6307891, 132.2465838 -5.6296137, 132.244829 -5.6264136, 132.2430437 -5.6253446, 132.2435778 -5.6225737, 132.2475603 -5.6201594, 132.2493609 -5.6218045, 132.2518938 -5.6270087, 132.2505358 -5.6288693)), ((132.3366564 -5.6095684, 132.3373736 -5.6116312, 132.3369616 -5.6158965, 132.3344286 -5.6193273, 132.3304308 -5.6203602, 132.3279436 -5.6198757, 132.3227404 -5.6157444, 132.3184056 -5.6106366, 132.3151902 -5.6098848, 132.3154295 -5.6046927, 132.3205977 -5.6001945, 132.32244 -5.6004577, 132.3255175 -5.6042507, 132.3317431 -5.6062391, 132.3366564 -5.6095684)), ((132.2774523 -5.5859635, 132.2796343 -5.5904243, 132.2804278 -5.5950187, 132.2828844 -5.5988419, 132.2902392 -5.5994909, 132.2997607 -5.5949867, 132.3044146 -5.5947512, 132.3071459 -5.5933326, 132.3076342 -5.5961464, 132.3067187 -5.6005338, 132.3039263 -5.6067889, 132.30385 -5.610359, 132.2997301 -5.6153653, 132.2998675 -5.6179541, 132.3024462 -5.6179188, 132.3060168 -5.6141861, 132.3104113 -5.6117666, 132.3126238 -5.6144422, 132.3162096 -5.6214741, 132.3189562 -5.6255243, 132.3204363 -5.6294187, 132.3193529 -5.6344417, 132.3168047 -5.637872, 132.3118609 -5.6414507, 132.3072375 -5.6482485, 132.3007372 -5.6512726, 132.299486 -5.6532467, 132.2955187 -5.656812, 132.2931536 -5.6559232, 132.2902697 -5.649515, 132.286394 -5.6371334, 132.2870653 -5.6312526, 132.2870348 -5.62446, 132.2863482 -5.6192887, 132.2836016 -5.6103456, 132.2859972 -5.6050747, 132.2824572 -5.6010931, 132.2768114 -5.6000183, 132.2710589 -5.6028021, 132.2666491 -5.604358, 132.2612932 -5.6023586, 132.2597521 -5.5980046, 132.2558001 -5.5893658, 132.2575854 -5.5850242, 132.2605761 -5.5851562, 132.2645434 -5.5867718, 132.2685564 -5.5862568, 132.2727221 -5.5845883, 132.2774523 -5.5859635)), ((132.6923144 -5.5903995, 132.6888964 -5.5942246, 132.6838763 -5.5940125, 132.682091 -5.5987269, 132.6790087 -5.6028058, 132.6741717 -5.6011459, 132.6729967 -5.5959136, 132.6741259 -5.592272, 132.6798479 -5.5899527, 132.67997 -5.5870587, 132.6872484 -5.5833227, 132.6918261 -5.5853593, 132.6923144 -5.5903995)), ((132.7341997 -5.5857455, 132.732857 -5.5906512, 132.7279436 -5.5923917, 132.7237475 -5.5892865, 132.7191698 -5.5871241, 132.7141344 -5.5874784, 132.7113879 -5.5832464, 132.7125323 -5.5783398, 132.7244494 -5.5686976, 132.7262194 -5.5685169, 132.7305376 -5.5710561, 132.7316363 -5.5813257, 132.7341997 -5.5857455)), ((131.9281654 -5.5795656, 131.9230725 -5.5825364, 131.9192529 -5.5795656, 131.9175685 -5.5772496, 131.9196773 -5.5702287, 131.923741 -5.5681744, 131.927741 -5.5689555, 131.9297064 -5.5749351, 131.9281654 -5.5795656)), ((132.0120799 -5.5903428, 132.010356 -5.5951583, 132.0106651 -5.5992855, 132.0127437 -5.6012486, 132.008933 -5.6022878, 132.0000415 -5.601364, 131.9965773 -5.6000938, 131.9931131 -5.5954749, 131.9903128 -5.5897342, 131.9923048 -5.5893547, 131.993575 -5.5820799, 131.9948452 -5.581387, 131.9985404 -5.5744586, 132.0024215 -5.5652726, 132.0037895 -5.5636495, 132.0073055 -5.565571, 132.0091353 -5.5702155, 132.0096846 -5.5752556, 132.0127211 -5.5852826, 132.0120799 -5.5903428)), ((132.7565011 -5.5529391, 132.7562875 -5.5580388, 132.7513894 -5.5570084, 132.7533578 -5.5522948, 132.7541818 -5.5483314, 132.7565011 -5.5529391)), ((132.7408492 -5.5409718, 132.7451486 -5.5414587, 132.7485665 -5.54383, 132.7512063 -5.5481692, 132.7506722 -5.5517455, 132.7484902 -5.5561501, 132.7459268 -5.5586024, 132.7388925 -5.5595041, 132.7358865 -5.5627686, 132.7313699 -5.5638658, 132.7210397 -5.5597459, 132.7162942 -5.5610768, 132.7113961 -5.5635611, 132.7071084 -5.5650006, 132.7031564 -5.5651118, 132.6995248 -5.5640675, 132.6963967 -5.5613466, 132.6951455 -5.5576793, 132.6920785 -5.5559364, 132.6890573 -5.5529262, 132.6851968 -5.5507337, 132.6862802 -5.5465742, 132.6878213 -5.5448838, 132.6907357 -5.5442687, 132.6977853 -5.5488359, 132.7045907 -5.5412604, 132.707734 -5.5405847, 132.7115792 -5.5411078, 132.7134866 -5.5422908, 132.7181405 -5.5420552, 132.7216195 -5.5405689, 132.7253579 -5.540979, 132.7308511 -5.540156, 132.7365579 -5.5382363, 132.7408492 -5.5409718)), ((132.7930279 -5.5775724, 132.7958425 -5.5764943, 132.7995863 -5.5732157, 132.803399 -5.5662444, 132.8057784 -5.5594166, 132.809402 -5.5536882, 132.8120603 -5.5528281, 132.8162791 -5.5497349, 132.8165653 -5.5537421, 132.8150197 -5.5599245, 132.811033 -5.5708722, 132.8088585 -5.570691, 132.8077939 -5.5727749, 132.8096966 -5.5764217, 132.806201 -5.5858909, 132.8044866 -5.5934701, 132.8018608 -5.6031955, 132.7983181 -5.6078617, 132.7973918 -5.6107759, 132.7972086 -5.6148914, 132.7988649 -5.6202288, 132.7997549 -5.6251806, 132.8005877 -5.6338692, 132.8036012 -5.639896, 132.8046056 -5.6407823, 132.8074418 -5.6466319, 132.8099234 -5.6538996, 132.810337 -5.6606945, 132.8114006 -5.666485, 132.8142368 -5.6722755, 132.8148719 -5.6757534, 132.8139758 -5.6792779, 132.8141551 -5.6827428, 132.8051873 -5.6894101, 132.8014786 -5.6910986, 132.7992775 -5.693978, 132.7960664 -5.6940082, 132.79281 -5.6924403, 132.7909557 -5.6902242, 132.7908049 -5.6865607, 132.7929909 -5.6839828, 132.7955538 -5.6793997, 132.7995037 -5.6755403, 132.7988102 -5.6733393, 132.7956593 -5.6697512, 132.7944533 -5.6660275, 132.794996 -5.6595901, 132.7969257 -5.6539065, 132.7961266 -5.6527512, 132.7929156 -5.653002, 132.790413 -5.6580524, 132.7892974 -5.6617761, 132.7902622 -5.6725402, 132.7871114 -5.6779072, 132.7840661 -5.6795505, 132.7826037 -5.681842, 132.7786086 -5.6858371, 132.7726989 -5.6879779, 132.7691712 -5.6861688, 132.7670605 -5.6829727, 132.7644675 -5.6764147, 132.7619498 -5.6718468, 132.7634423 -5.6680175, 132.7612564 -5.6647159, 132.7574271 -5.6634194, 132.7566582 -5.6616103, 132.7609904 -5.6578471, 132.7640703 -5.6581761, 132.7643693 -5.6564119, 132.7677781 -5.6548271, 132.7661036 -5.6521359, 132.767577 -5.6471852, 132.765352 -5.6437149, 132.7608853 -5.6394309, 132.7585773 -5.641274, 132.7567893 -5.6449314, 132.7599727 -5.6512219, 132.7609405 -5.6555259, 132.7601255 -5.657767, 132.7571713 -5.6599317, 132.7540988 -5.6537664, 132.7518612 -5.6532265, 132.7486303 -5.6551946, 132.7505205 -5.6609411, 132.7487013 -5.6630273, 132.7468245 -5.6590445, 132.7453121 -5.6516752, 132.7444519 -5.644633, 132.741754 -5.6401877, 132.7416738 -5.6339141, 132.7429935 -5.6327938, 132.7431555 -5.6290114, 132.7418447 -5.6201397, 132.7417355 -5.6162096, 132.7400915 -5.6132218, 132.7415954 -5.6116481, 132.7458706 -5.6119504, 132.7493916 -5.6086953, 132.7513497 -5.6034211, 132.7511559 -5.5974179, 132.7504275 -5.5938987, 132.7509822 -5.5872024, 132.7529356 -5.5833149, 132.751308 -5.5813961, 132.7536559 -5.5795764, 132.7550077 -5.5812852, 132.7619659 -5.5751239, 132.7683507 -5.5669037, 132.7730307 -5.558008, 132.7737307 -5.5548645, 132.7778396 -5.5509904, 132.7788963 -5.5482909, 132.788077 -5.5330459, 132.7947019 -5.5282997, 132.798756 -5.5278053, 132.8007336 -5.5308706, 132.8002703 -5.5358297, 132.7985342 -5.5434458, 132.7989251 -5.5466515, 132.7982214 -5.5537663, 132.7954068 -5.5559555, 132.7943199 -5.5623126, 132.791209 -5.573802, 132.7911533 -5.5768876, 132.7930279 -5.5775724)), ((132.3293773 -5.532883, 132.3342601 -5.5336802, 132.3364879 -5.5330165, 132.3433849 -5.5330961, 132.342744 -5.5375369, 132.3430797 -5.5462249, 132.3439647 -5.5486305, 132.34929 -5.5524729, 132.3539439 -5.5522373, 132.3558513 -5.553881, 132.3592845 -5.553201, 132.3638316 -5.5491674, 132.3671886 -5.547107, 132.3700267 -5.5442479, 132.3739024 -5.5430439, 132.3747569 -5.5375636, 132.3762676 -5.5340317, 132.379182 -5.5377338, 132.3792125 -5.5409573, 132.3780376 -5.547478, 132.3791362 -5.553047, 132.3781902 -5.5551322, 132.3748027 -5.554775, 132.3707286 -5.5555785, 132.3662883 -5.558172, 132.3623821 -5.5620816, 132.3596813 -5.5672415, 132.3588878 -5.5726636, 132.3569957 -5.5776904, 132.3476268 -5.5813935, 132.3427287 -5.5837048, 132.3343211 -5.5860641, 132.3287822 -5.5841244, 132.3246776 -5.5815318, 132.3220378 -5.5764444, 132.3220683 -5.5739687, 132.3203437 -5.5719961, 132.3185436 -5.572347, 132.3170227 -5.568613, 132.3244885 -5.5666499, 132.3210433 -5.5643532, 132.3204691 -5.5619607, 132.3168193 -5.5533736, 132.3130199 -5.5468629, 132.3086864 -5.544216, 132.3033153 -5.5373233, 132.3033 -5.5312789, 132.3113567 -5.5238011, 132.3181316 -5.523134, 132.3203441 -5.525637, 132.3226177 -5.5296357, 132.3267375 -5.5324004, 132.3293773 -5.532883)), ((132.7339028 -5.5175487, 132.7309426 -5.5189706, 132.7303781 -5.5157543, 132.7296914 -5.5060927, 132.7313699 -5.5028464, 132.7343453 -5.5011369, 132.736741 -5.5010468, 132.7412576 -5.5038062, 132.7424783 -5.5098916, 132.7374276 -5.5139319, 132.7339028 -5.5175487)), ((132.7524575 -5.5147644, 132.7474221 -5.5151783, 132.7453927 -5.5135361, 132.7448739 -5.5089956, 132.7456979 -5.5062209, 132.7496041 -5.4969579, 132.7530984 -5.4916717, 132.7563333 -5.4886924, 132.7596444 -5.4866902, 132.7638864 -5.4867479, 132.7643594 -5.4923254, 132.7611703 -5.498643, 132.758973 -5.507423, 132.7562722 -5.5113164, 132.7524575 -5.5147644)), ((132.0218121 -5.3130724, 132.0218121 -5.3188201, 132.023082 -5.3242825, 132.022304 -5.3280696, 132.022304 -5.3345844, 132.0207499 -5.3418122, 132.015622 -5.3502869, 132.0137846 -5.3539619, 132.0106107 -5.3626484, 132.0094771 -5.3714323, 132.0048446 -5.3722941, 131.9992953 -5.3763597, 131.9938521 -5.3772669, 131.9915293 -5.3789931, 131.987863 -5.3783148, 131.9835185 -5.3805981, 131.9781162 -5.3862362, 131.9769267 -5.388455, 131.9748057 -5.3896514, 131.9725779 -5.3893033, 131.9650111 -5.3803784, 131.9638313 -5.3772815, 131.9604395 -5.3728574, 131.9619142 -5.365189, 131.963684 -5.3632718, 131.9660093 -5.3547972, 131.9688584 -5.3419022, 131.9694977 -5.337425, 131.9779724 -5.3259121, 131.980967 -5.3245548, 131.9903719 -5.3107265, 131.9909478 -5.3122771, 131.9979434 -5.3130335, 132.0066592 -5.3090882, 132.0126028 -5.3050388, 132.015346 -5.3053653, 132.0183504 -5.3107211, 132.0218121 -5.3130724)), ((132.0259194 -5.1677688, 132.0267111 -5.177085, 132.0254726 -5.178451, 132.0254644 -5.1844521, 132.0249336 -5.1867271, 132.0223768 -5.1879464, 132.0187153 -5.1871063, 132.0142366 -5.1836224, 132.0130326 -5.181356, 132.0119702 -5.176292, 132.0128556 -5.1731049, 132.0159853 -5.1720155, 132.0226586 -5.1586689, 132.0246797 -5.1586143, 132.0250853 -5.1628397, 132.0266019 -5.1662522, 132.0259194 -5.1677688)), ((132.0247746 -5.1466622, 132.0232011 -5.156094, 132.0219849 -5.1495983, 132.0227009 -5.1465519, 132.0247746 -5.1466622)), ((132.0159682 -5.1309945, 132.0192523 -5.1318384, 132.0243468 -5.1315674, 132.024401 -5.134765, 132.0217453 -5.1338978, 132.0156211 -5.1363909, 132.0112822 -5.1319095, 132.0128729 -5.1301992, 132.0159682 -5.1309945)))</v>
      </c>
    </row>
    <row r="271" spans="1:18" x14ac:dyDescent="0.3">
      <c r="A271" s="4" t="s">
        <v>391</v>
      </c>
      <c r="B271" s="5">
        <v>81.877126449951007</v>
      </c>
      <c r="C271" s="5">
        <v>79.283823411783999</v>
      </c>
      <c r="D271" s="5">
        <v>83.114128444260999</v>
      </c>
      <c r="E271">
        <v>90.8</v>
      </c>
      <c r="F271">
        <v>91.8</v>
      </c>
      <c r="G271">
        <v>93</v>
      </c>
      <c r="H271">
        <v>92.1</v>
      </c>
      <c r="I271">
        <v>86.2</v>
      </c>
      <c r="J271">
        <v>91.1</v>
      </c>
      <c r="K271">
        <v>159.9</v>
      </c>
      <c r="L271">
        <v>112.5</v>
      </c>
      <c r="M271">
        <v>103.4</v>
      </c>
      <c r="N271" t="str">
        <f t="shared" si="4"/>
        <v>yogyakarta</v>
      </c>
      <c r="O271">
        <f>VLOOKUP(N271,GeoJson!$E$1:$G$515,3,FALSE)</f>
        <v>-7.8</v>
      </c>
      <c r="P271">
        <f>VLOOKUP(N271,GeoJson!$E$2:$H$515,4,FALSE)</f>
        <v>110.375</v>
      </c>
      <c r="Q271">
        <f>VLOOKUP(N271,GeoJson!$E$2:$I$515,5,FALSE)</f>
        <v>475</v>
      </c>
      <c r="R271" t="str">
        <f>VLOOKUP(N271,GeoJson!$E$2:$J$515,6,FALSE)</f>
        <v>MULTIPOLYGON (((110.3971152 -7.7883251, 110.3958954 -7.7911858, 110.3958471 -7.7943618, 110.3986325 -7.8001166, 110.3975757 -7.8022339, 110.4022558 -7.8026336, 110.4020765 -7.8165709, 110.4014125 -7.8192753, 110.4035793 -7.8197175, 110.404795 -7.8226167, 110.4049064 -7.8309642, 110.4031094 -7.8326907, 110.4005866 -7.8315435, 110.3998957 -7.8334382, 110.3968943 -7.8322369, 110.3994823 -7.8277807, 110.3941299 -7.8271465, 110.3930797 -7.8292692, 110.3957544 -7.8324812, 110.3943317 -7.837175, 110.3907894 -7.8358791, 110.3898381 -7.8401504, 110.387587 -7.8399337, 110.3880826 -7.835741, 110.3862321 -7.8334273, 110.385775 -7.8303636, 110.3843729 -7.828958, 110.3813288 -7.8289556, 110.3779313 -7.8306943, 110.3749798 -7.8308433, 110.3758738 -7.8268437, 110.3751944 -7.8244384, 110.3698498 -7.8246787, 110.3672311 -7.8255728, 110.3591272 -7.8260562, 110.3518352 -7.8257326, 110.3521829 -7.8229215, 110.3508648 -7.8216712, 110.3510865 -7.8177899, 110.3524298 -7.8161894, 110.3515297 -7.8135011, 110.3458097 -7.8124525, 110.3446238 -7.8068779, 110.3483822 -7.798628, 110.3480558 -7.7962873, 110.3498169 -7.7893577, 110.3511087 -7.7794013, 110.350741 -7.7745507, 110.3510288 -7.7682215, 110.3531378 -7.7668379, 110.3590614 -7.7712616, 110.3606443 -7.7713492, 110.3621156 -7.7685645, 110.3661621 -7.7695069, 110.3665355 -7.7717133, 110.3691119 -7.7718945, 110.3692909 -7.7744386, 110.3795554 -7.7781489, 110.3818463 -7.7804426, 110.3905424 -7.7803966, 110.392757 -7.7862962, 110.3948227 -7.7884729, 110.3971152 -7.7883251)))</v>
      </c>
    </row>
    <row r="272" spans="1:18" x14ac:dyDescent="0.3">
      <c r="A272" s="4" t="s">
        <v>1204</v>
      </c>
      <c r="B272" s="5">
        <v>60.104130211124001</v>
      </c>
      <c r="C272" s="5">
        <v>60.226607110638</v>
      </c>
      <c r="D272" s="5">
        <v>60.265496348338999</v>
      </c>
      <c r="E272">
        <v>91.1</v>
      </c>
      <c r="F272">
        <v>95.9</v>
      </c>
      <c r="G272">
        <v>94.3</v>
      </c>
      <c r="H272">
        <v>112.2</v>
      </c>
      <c r="I272">
        <v>104</v>
      </c>
      <c r="J272">
        <v>100.3</v>
      </c>
      <c r="K272">
        <v>175.9</v>
      </c>
      <c r="L272">
        <v>126.8</v>
      </c>
      <c r="M272">
        <v>122.3</v>
      </c>
      <c r="N272" t="str">
        <f t="shared" si="4"/>
        <v>kotawaringin barat</v>
      </c>
      <c r="O272">
        <f>VLOOKUP(N272,GeoJson!$E$1:$G$515,3,FALSE)</f>
        <v>-2.4</v>
      </c>
      <c r="P272">
        <f>VLOOKUP(N272,GeoJson!$E$2:$H$515,4,FALSE)</f>
        <v>111.73333</v>
      </c>
      <c r="Q272">
        <f>VLOOKUP(N272,GeoJson!$E$2:$I$515,5,FALSE)</f>
        <v>463</v>
      </c>
      <c r="R272" t="str">
        <f>VLOOKUP(N272,GeoJson!$E$2:$J$515,6,FALSE)</f>
        <v>MULTIPOLYGON (((111.818704 -3.5339702, 111.8105679 -3.5323121, 111.8049396 -3.5305714, 111.7931609 -3.5258135, 111.7816143 -3.5186766, 111.7736379 -3.5120148, 111.7695908 -3.507217, 111.7727893 -3.5076413, 111.7772763 -3.5015207, 111.7967847 -3.470296, 111.8051925 -3.4503906, 111.8104215 -3.4324358, 111.8189852 -3.3853294, 111.8197066 -3.3662257, 111.8196459 -3.3425463, 111.8140034 -3.2756683, 111.7973952 -3.2008301, 111.7980332 -3.1904818, 111.8012933 -3.176456, 111.8026504 -3.1617942, 111.8053183 -3.1589405, 111.807283 -3.1532357, 111.8073126 -3.148304, 111.808747 -3.1473635, 111.8074098 -3.1445465, 111.8073703 -3.1365284, 111.8080313 -3.1280401, 111.8098937 -3.1195173, 111.8186543 -3.0977376, 111.8203126 -3.0842833, 111.8202067 -3.076735, 111.8196684 -3.0710322, 111.8221353 -3.0675412, 111.8242577 -3.0499937, 111.8217755 -3.0331878, 111.8222746 -3.0312081, 111.8203687 -3.026345, 111.8166464 -3.019576, 111.8153555 -3.01615, 111.8162187 -3.0102113, 111.81411 -3.001658, 111.8122708 -2.9965264, 111.8058544 -2.983682, 111.7987055 -2.9730523, 111.7844441 -2.9552481, 111.7785663 -2.9483748, 111.7686792 -2.9339556, 111.7660732 -2.9291263, 111.7633654 -2.9218816, 111.7599536 -2.9096385, 111.754171 -2.8946795, 111.7501628 -2.8885091, 111.7434177 -2.8810656, 111.735238 -2.8737572, 111.7267255 -2.8676902, 111.7263895 -2.864, 111.7312561 -2.8559786, 111.7238762 -2.8562288, 111.7208447 -2.8545091, 111.7177053 -2.8498141, 111.7179074 -2.8474018, 111.7130704 -2.8494178, 111.6979287 -2.8605655, 111.6913584 -2.8656691, 111.6822206 -2.8739278, 111.6740189 -2.8853396, 111.6695862 -2.8942329, 111.6696555 -2.8985944, 111.6727623 -2.9045644, 111.6776373 -2.9099294, 111.6803433 -2.9152622, 111.6818792 -2.9168381, 111.6868863 -2.9196532, 111.69316 -2.9202532, 111.6977646 -2.9197135, 111.6978328 -2.9256869, 111.6930696 -2.9360886, 111.692136 -2.9372299, 111.6912045 -2.9418268, 111.6854664 -2.9442459, 111.6694828 -2.945128, 111.6641443 -2.9462048, 111.6549696 -2.9497665, 111.646396 -2.9539988, 111.6416582 -2.9553436, 111.6318501 -2.9603146, 111.6311501 -2.9616235, 111.6231775 -2.966996, 111.6190741 -2.9692126, 111.6134047 -2.9758252, 111.601863 -2.9843869, 111.60153 -2.9857962, 111.597494 -2.9893211, 111.5937564 -2.9893903, 111.5885511 -2.9906009, 111.5815116 -2.9942281, 111.5775753 -2.9973168, 111.5732383 -2.9998689, 111.5669658 -3.0026904, 111.5589591 -3.0077942, 111.5557568 -3.0107483, 111.5523215 -3.0149439, 111.5488883 -3.0231319, 111.5477188 -3.0202807, 111.5442417 -3.0074662, 111.5414686 -3.0011266, 111.5354903 -2.9915341, 111.5276427 -2.9806004, 111.5254389 -2.9780852, 111.5201311 -2.9743971, 111.5127874 -2.9701732, 111.5030395 -2.9625952, 111.4966618 -2.9540091, 111.496227 -2.9519292, 111.4917866 -2.9473347, 111.4878808 -2.944082, 111.483141 -2.9414671, 111.4658913 -2.9330851, 111.4613655 -2.9290799, 111.4554394 -2.9252918, 111.4501605 -2.9233446, 111.435402 -2.9205346, 111.4294769 -2.9189124, 111.423767 -2.9166402, 111.4179507 -2.9177254, 111.4100872 -2.91762, 111.4051309 -2.9139396, 111.403191 -2.911341, 111.3895139 -2.92001, 111.3859352 -2.9200116, 111.3810931 -2.9168731, 111.3716324 -2.9121843, 111.3618974 -2.908561, 111.3801438 -2.8770216, 111.3827066 -2.8169842, 111.3794961 -2.7915891, 111.382541 -2.7593084, 111.3819223 -2.7547036, 111.3825847 -2.734579, 111.3861325 -2.7095818, 111.4001616 -2.6530205, 111.3975265 -2.6484507, 111.3772253 -2.645523, 111.3439871 -2.6260251, 111.3016581 -2.6175634, 111.3021149 -2.6141375, 111.2997086 -2.5941974, 111.2943189 -2.5904079, 111.2908138 -2.5850192, 111.288871 -2.5804918, 111.2849946 -2.5679269, 111.2833552 -2.560658, 111.2815841 -2.5546882, 111.2790477 -2.542328, 111.2796736 -2.5382785, 111.2789493 -2.5244941, 111.2798253 -2.5012912, 111.2813113 -2.4861454, 111.2845024 -2.4466333, 111.2846438 -2.4267155, 111.2841332 -2.404441, 111.2837222 -2.3726958, 111.2648018 -2.3725018, 111.2659909 -2.3470184, 111.2676501 -2.343884, 111.271814 -2.3431216, 111.2717844 -2.3403975, 111.2744626 -2.3361791, 111.3053873 -2.3359384, 111.3065223 -2.3327161, 111.316569 -2.3323684, 111.3170573 -2.3050924, 111.3336528 -2.3063271, 111.3384018 -2.3070207, 111.3455491 -2.306338, 111.355542 -2.3067002, 111.3415683 -2.2755323, 111.3684376 -2.2632852, 111.3818798 -2.2808188, 111.3835001 -2.2829322, 111.3997133 -2.2949438, 111.4075857 -2.3010198, 111.4383409 -2.3132551, 111.4772395 -2.3099683, 111.4992027 -2.311946, 111.5184206 -2.307428, 111.5410316 -2.3152972, 111.5601412 -2.3197411, 111.5822807 -2.3142063, 111.6025464 -2.3056833, 111.6033705 -2.273301, 111.6023591 -2.2654536, 111.6017557 -2.2554968, 111.6040203 -2.2477694, 111.6068219 -2.2346746, 111.6294298 -2.1932013, 111.6676308 -2.1771927, 111.6913232 -2.1578495, 111.7118075 -2.1281969, 111.7450869 -2.0669622, 111.7556009 -2.0449269, 111.7589332 -2.0382919, 111.7766341 -2.0014239, 111.7911579 -1.971568, 111.7988335 -1.9502991, 111.8146069 -1.8933447, 111.8199324 -1.8736053, 111.8243711 -1.7762988, 111.8218491 -1.7394331, 111.8189785 -1.7046917, 111.808922 -1.5829847, 111.7968754 -1.5628316, 111.8074824 -1.5706648, 111.8360971 -1.5949423, 111.8530818 -1.5958349, 111.8584494 -1.605728, 111.8620296 -1.6165215, 111.8781228 -1.6228115, 111.8834902 -1.6318049, 111.88528 -1.636302, 111.8834985 -1.650696, 111.8879713 -1.6578905, 111.8870802 -1.664188, 111.8808274 -1.6749857, 111.8987148 -1.6938685, 111.9014046 -1.710959, 111.9055363 -1.7174671, 111.9470069 -1.7334258, 111.9546627 -1.7334219, 111.9580566 -1.746653, 111.9613905 -1.7630569, 111.9629388 -1.7769315, 111.9598613 -1.7862378, 111.9559732 -1.796524, 111.9533841 -1.8090132, 111.9548511 -1.8222349, 111.9586713 -1.8370061, 111.9631394 -1.8495732, 111.9680113 -1.8586303, 111.9736936 -1.8661361, 111.9908273 -1.8982029, 112.0317335 -1.9366209, 112.0575375 -1.9501534, 112.0736084 -1.9649158, 112.090505 -2.001469, 112.0811383 -2.0282174, 112.07857 -2.0275525, 112.0621527 -2.0311262, 112.0450374 -2.0539466, 112.020704 -2.0952412, 112.009645 -2.1296863, 112.008666 -2.1403306, 112.0023683 -2.1558789, 112.0018629 -2.155846, 111.9988048 -2.1650959, 111.9918105 -2.1799265, 111.9886733 -2.1921658, 111.9869844 -2.2033993, 111.9847773 -2.2206847, 111.9832174 -2.2392691, 111.9833418 -2.2553512, 111.9852896 -2.2717599, 111.9906177 -2.289327, 112.0012558 -2.297723, 112.0164458 -2.2992401, 112.0246556 -2.3005244, 112.0440495 -2.3501635, 112.0440609 -2.3654699, 112.0593112 -2.4090222, 112.0558186 -2.4337504, 112.0441456 -2.4761463, 112.0149204 -2.5291529, 112.0079376 -2.5821423, 112.0044561 -2.621, 111.9962897 -2.6575067, 111.983436 -2.6893076, 111.984622 -2.7081454, 111.9705951 -2.7375925, 111.97766 -2.7858613, 111.9893892 -2.8093999, 112.026894 -2.8482219, 112.0526934 -2.8894074, 112.0548327 -2.8888227, 112.0548711 -2.9301172, 112.0467924 -3.0071607, 112.0256455 -3.057992, 111.9947357 -3.1317799, 111.9687273 -3.2186763, 111.9329374 -3.312139, 111.8987527 -3.3826529, 111.8792041 -3.4088969, 111.8528643 -3.4633499, 111.818704 -3.5339702)))</v>
      </c>
    </row>
    <row r="273" spans="1:18" x14ac:dyDescent="0.3">
      <c r="A273" s="4" t="s">
        <v>1205</v>
      </c>
      <c r="B273" s="5">
        <v>77.558360264325998</v>
      </c>
      <c r="C273" s="5">
        <v>76.953536746295001</v>
      </c>
      <c r="D273" s="5">
        <v>73.690987683120994</v>
      </c>
      <c r="E273">
        <v>86.4</v>
      </c>
      <c r="F273">
        <v>86</v>
      </c>
      <c r="G273">
        <v>88.6</v>
      </c>
      <c r="H273">
        <v>105.6</v>
      </c>
      <c r="I273">
        <v>97.3</v>
      </c>
      <c r="J273">
        <v>105.4</v>
      </c>
      <c r="K273">
        <v>185</v>
      </c>
      <c r="L273">
        <v>114.3</v>
      </c>
      <c r="M273">
        <v>110.2</v>
      </c>
      <c r="N273" t="str">
        <f t="shared" si="4"/>
        <v>kotawaringin timur</v>
      </c>
      <c r="O273">
        <f>VLOOKUP(N273,GeoJson!$E$1:$G$515,3,FALSE)</f>
        <v>-2.0833300000000001</v>
      </c>
      <c r="P273">
        <f>VLOOKUP(N273,GeoJson!$E$2:$H$515,4,FALSE)</f>
        <v>112.75</v>
      </c>
      <c r="Q273">
        <f>VLOOKUP(N273,GeoJson!$E$2:$I$515,5,FALSE)</f>
        <v>503</v>
      </c>
      <c r="R273" t="str">
        <f>VLOOKUP(N273,GeoJson!$E$2:$J$515,6,FALSE)</f>
        <v>MULTIPOLYGON (((113.1570179 -3.0638724, 113.1445094 -3.0594202, 113.1365905 -3.0591471, 113.1319484 -3.0572356, 113.1281255 -3.0548691, 113.1132889 -3.0478604, 113.1080097 -3.0458579, 113.0951975 -3.039578, 113.0880468 -3.0340401, 113.0857412 -3.0307282, 113.0839856 -3.0240167, 113.0787706 -3.0213464, 113.077135 -3.0196675, 113.0692781 -3.0153748, 113.0683873 -3.0143563, 113.062477 -3.0121366, 113.0569464 -3.0056262, 113.0557631 -3.0014392, 113.056423 -2.9964903, 113.0555367 -2.9896909, 113.0540485 -2.9880208, 113.052941 -2.9840827, 113.0500042 -2.9825192, 113.0474333 -2.977815, 113.0451347 -2.9707373, 113.0324205 -2.9724625, 113.0316477 -2.9770997, 113.0292003 -2.9846995, 113.0257224 -2.9937162, 113.0195395 -3.0171597, 113.0177362 -3.0219257, 113.0118109 -3.0313288, 113.0069161 -3.0376406, 113.0030518 -3.0409896, 112.9924893 -3.0469149, 112.9841166 -3.0473013, 112.9816692 -3.0521961, 112.9707204 -3.0688127, 112.9606732 -3.080792, 112.9523005 -3.0926426, 112.9450871 -3.1033339, 112.9428973 -3.1088727, 112.9416092 -3.114798, 112.9419956 -3.1194352, 112.9445719 -3.1271638, 112.9480497 -3.132445, 112.9524293 -3.1368246, 112.9676289 -3.1471294, 112.9752287 -3.1511225, 112.9841166 -3.1547292, 112.9932622 -3.1562749, 112.9989298 -3.1565325, 113.0066585 -3.154858, 113.0185446 -3.1492448, 113.0265869 -3.1423638, 113.035676 -3.1335446, 113.0346439 -3.1312223, 113.0403341 -3.1252278, 113.0434142 -3.1281129, 113.0396339 -3.131801, 113.0152888 -3.154214, 112.9984146 -3.1699288, 112.9888826 -3.1795896, 112.9752287 -3.192213, 112.9656968 -3.2020026, 112.9511412 -3.2143684, 112.941738 -3.2231275, 112.9298875 -3.2320154, 112.9219012 -3.2387136, 112.9105659 -3.2455405, 112.894851 -3.2532692, 112.8784921 -3.2617706, 112.8736882 -3.2648843, 112.8531072 -3.2033185, 112.8406767 -3.1655323, 112.8331044 -3.1373339, 112.8100865 -3.0428483, 112.8121571 -3.0358974, 112.8151469 -3.0288421, 112.8211599 -3.0123106, 112.8475677 -2.9369726, 112.8599168 -2.8802434, 112.8706306 -2.8305988, 112.7883421 -2.7836598, 112.7820035 -2.7802696, 112.7586135 -2.7645755, 112.7331214 -2.748179, 112.6880868 -2.7215384, 112.6553424 -2.7061099, 112.6434612 -2.7002037, 112.6074751 -2.6829973, 112.5781309 -2.6580482, 112.5333155 -2.6298765, 112.5108692 -2.6159141, 112.482852 -2.5837205, 112.480698 -2.5810902, 112.4741288 -2.5528495, 112.4701872 -2.4991307, 112.4624417 -2.4318521, 112.4611271 -2.4220933, 112.4591584 -2.4046577, 112.452432 -2.3982279, 112.4347519 -2.3908539, 112.4353033 -2.3567978, 112.4291194 -2.3280263, 112.4082669 -2.3283116, 112.4081946 -2.267376, 112.3733974 -2.2670928, 112.3733329 -2.1970538, 112.3559282 -2.1930165, 112.3534116 -2.1880203, 112.3503535 -2.1877235, 112.341969 -2.1816175, 112.3347873 -2.1820688, 112.3335367 -2.1786288, 112.3270106 -2.170538, 112.3269936 -2.1664578, 112.3220272 -2.1661578, 112.3210746 -2.1624282, 112.3182358 -2.1571669, 112.2839423 -2.0953416, 112.2840911 -2.0687818, 112.2847029 -2.0447074, 112.2845714 -2.0437775, 112.2849015 -2.0168614, 112.2853734 -1.9933755, 112.2853103 -1.9825724, 112.2849509 -1.974568, 112.2803327 -1.9446183, 112.2759187 -1.916774, 112.2715779 -1.8946478, 112.2694325 -1.885938, 112.2610388 -1.8808735, 112.2572475 -1.873186, 112.2610284 -1.8663555, 112.2607205 -1.8615306, 112.2534613 -1.855642, 112.2556952 -1.8509586, 112.2511928 -1.8312305, 112.2473485 -1.8280864, 112.2389482 -1.8265638, 112.2336726 -1.820993, 112.2344701 -1.8111924, 112.2316074 -1.8061594, 112.2148921 -1.7945716, 112.2018302 -1.7862306, 112.1980685 -1.7702592, 112.1922964 -1.7580362, 112.1843315 -1.7480283, 112.1411247 -1.6952842, 112.0895307 -1.6439475, 112.0727276 -1.5987278, 112.070915 -1.5697823, 112.0786919 -1.5438471, 112.1122238 -1.4949832, 112.125385 -1.4521605, 112.1263492 -1.4425006, 112.1325535 -1.4118967, 112.1320405 -1.3654599, 112.1310544 -1.3560742, 112.1275376 -1.3131277, 112.1403691 -1.310408, 112.2137044 -1.2962383, 112.2752669 -1.2875234, 112.2894915 -1.2858732, 112.3160702 -1.2736545, 112.3330841 -1.2548689, 112.3471951 -1.2418044, 112.3784207 -1.2230192, 112.3931726 -1.2145514, 112.4428534 -1.2068172, 112.4572463 -1.2047398, 112.5231496 -1.1945005, 112.5581876 -1.198259, 112.5969819 -1.2070524, 112.6470388 -1.2296581, 112.6680901 -1.2551531, 112.7442662 -1.3027222, 112.8019703 -1.3614592, 112.8173104 -1.384246, 112.8211446 -1.3895804, 112.8411909 -1.4324532, 112.844809 -1.4562477, 112.8543934 -1.508732, 112.8546697 -1.5092351, 112.8637855 -1.5934575, 112.9286971 -1.6592665, 112.9284916 -1.6765665, 112.931274 -1.6770303, 112.9312469 -1.7044226, 112.9812596 -1.7052473, 113.0042406 -1.7371122, 113.026693 -1.7684448, 113.0971686 -1.7946806, 113.1349981 -1.8210695, 113.142591 -1.8267876, 113.15887 -1.8382463, 113.1713975 -1.845181, 113.1859883 -1.8529879, 113.1957126 -1.8559101, 113.2010675 -1.8627501, 113.2006095 -1.885247, 113.1999625 -1.8881943, 113.1919475 -1.9015847, 113.1909929 -1.9160267, 113.1962872 -1.9263328, 113.2244915 -1.9365658, 113.2531732 -1.9404399, 113.2717776 -1.9515219, 113.2796167 -1.9656737, 113.2799407 -1.9668111, 113.284354 -1.9987128, 113.282947 -2.0204358, 113.2819941 -2.0455407, 113.2621027 -2.0719766, 113.2549946 -2.0768753, 113.2438004 -2.0853285, 113.2313006 -2.1027283, 113.2298343 -2.1229186, 113.234508 -2.1451668, 113.2453083 -2.1639144, 113.2471269 -2.1862822, 113.2393221 -2.2031965, 113.2318303 -2.2112489, 113.2168455 -2.2266973, 113.1964102 -2.2481588, 113.1906855 -2.2589557, 113.1763337 -2.2883541, 113.1751023 -2.290011, 113.1722714 -2.3218747, 113.1751572 -2.331481, 113.1819246 -2.3568024, 113.194204 -2.3875395, 113.2127852 -2.4494723, 113.2127882 -2.4513142, 113.2040024 -2.4926174, 113.2027281 -2.499405, 113.1757506 -2.5435447, 113.1376082 -2.6059994, 113.1296991 -2.6182095, 113.106897 -2.6506169, 113.0911415 -2.6733338, 113.0820978 -2.7086737, 113.0805201 -2.7166423, 113.0838229 -2.7317236, 113.0924936 -2.7738815, 113.0929254 -2.7741879, 113.098049 -2.8002735, 113.1023035 -2.8133131, 113.121343 -2.8734083, 113.1398577 -2.9318015, 113.1670742 -3.0182368, 113.1570179 -3.0638724)))</v>
      </c>
    </row>
    <row r="274" spans="1:18" x14ac:dyDescent="0.3">
      <c r="A274" s="4" t="s">
        <v>3718</v>
      </c>
      <c r="B274" s="5">
        <v>72.636028043281996</v>
      </c>
      <c r="C274" s="5">
        <v>70.703399191445996</v>
      </c>
      <c r="D274" s="5">
        <v>68.940804774485002</v>
      </c>
      <c r="E274">
        <v>84.1</v>
      </c>
      <c r="F274">
        <v>90.7</v>
      </c>
      <c r="G274">
        <v>89.4</v>
      </c>
      <c r="H274">
        <v>103.3</v>
      </c>
      <c r="I274">
        <v>97.2</v>
      </c>
      <c r="J274">
        <v>97.5</v>
      </c>
      <c r="K274">
        <v>171.1</v>
      </c>
      <c r="L274">
        <v>100.7</v>
      </c>
      <c r="M274">
        <v>101.9</v>
      </c>
      <c r="N274" t="str">
        <f t="shared" si="4"/>
        <v>kuantan singingi</v>
      </c>
      <c r="O274">
        <f>VLOOKUP(N274,GeoJson!$E$1:$G$515,3,FALSE)</f>
        <v>-0.47532000000000002</v>
      </c>
      <c r="P274">
        <f>VLOOKUP(N274,GeoJson!$E$2:$H$515,4,FALSE)</f>
        <v>101.45856999999999</v>
      </c>
      <c r="Q274">
        <f>VLOOKUP(N274,GeoJson!$E$2:$I$515,5,FALSE)</f>
        <v>295</v>
      </c>
      <c r="R274" t="str">
        <f>VLOOKUP(N274,GeoJson!$E$2:$J$515,6,FALSE)</f>
        <v>MULTIPOLYGON (((101.524827 -0.1174274, 101.5288346 -0.1183607, 101.5317833 -0.1210105, 101.5313854 -0.1255665, 101.5324633 -0.1279226, 101.53573 -0.1268053, 101.5390609 -0.1281171, 101.5416313 -0.1280804, 101.5445751 -0.1301783, 101.5455964 -0.1354242, 101.5469724 -0.1382304, 101.5482037 -0.1456245, 101.5532544 -0.1533231, 101.5573243 -0.1553335, 101.5566378 -0.1602861, 101.5573838 -0.1638698, 101.559629 -0.1695538, 101.5620734 -0.1732907, 101.5648758 -0.1750949, 101.5676218 -0.1782331, 101.5700575 -0.1832578, 101.5712014 -0.1841174, 101.5771347 -0.1851472, 101.5836704 -0.1884312, 101.5856178 -0.1925515, 101.5924338 -0.1981906, 101.5933752 -0.2050855, 101.5950231 -0.2090761, 101.596291 -0.2141783, 101.5990429 -0.2171299, 101.6024638 -0.2194818, 101.6044475 -0.2256996, 101.6076839 -0.229034, 101.6105951 -0.2345977, 101.6127345 -0.2362913, 101.6165593 -0.2362423, 101.6196976 -0.2310935, 101.623029 -0.2309202, 101.6286774 -0.2365317, 101.6332031 -0.2391913, 101.63686 -0.2431072, 101.6376184 -0.245867, 101.6403416 -0.2464417, 101.6458336 -0.242764, 101.651914 -0.2405574, 101.6564418 -0.2410701, 101.6608336 -0.2393266, 101.6632265 -0.2408565, 101.6643885 -0.2434394, 101.6650702 -0.2526643, 101.6670317 -0.2542334, 101.6732879 -0.2560929, 101.6754121 -0.2540426, 101.6789571 -0.252782, 101.6820993 -0.2538686, 101.6860493 -0.258082, 101.6904785 -0.260051, 101.6964726 -0.2603962, 101.701317 -0.2616812, 101.7080843 -0.2627499, 101.7125549 -0.2653306, 101.7138952 -0.2716101, 101.7184092 -0.2766839, 101.7196933 -0.2808534, 101.7222399 -0.2841228, 101.7264432 -0.2873226, 101.7322596 -0.2935934, 101.7348852 -0.2990598, 101.7341947 -0.3050853, 101.732776 -0.308185, 101.7330336 -0.3108911, 101.7352451 -0.311636, 101.7386197 -0.3092906, 101.7458181 -0.3097092, 101.7538471 -0.311196, 101.7546563 -0.3123347, 101.75406 -0.320149, 101.7575382 -0.3238022, 101.7576377 -0.3270219, 101.7591754 -0.3274298, 101.7598972 -0.3313527, 101.7552134 -0.3368797, 101.7492422 -0.3410641, 101.7460622 -0.344398, 101.7481405 -0.3477958, 101.7476874 -0.3521093, 101.7585623 -0.356648, 101.765105 -0.3580396, 101.767586 -0.3601935, 101.7721694 -0.3616009, 101.7775344 -0.364995, 101.7862274 -0.364995, 101.7885183 -0.3656854, 101.7930688 -0.3710519, 101.7977135 -0.3725897, 101.8008998 -0.3778681, 101.8045863 -0.3806864, 101.8108587 -0.3819736, 101.8196311 -0.3763228, 101.8243768 -0.3751302, 101.8287378 -0.3767883, 101.8325798 -0.3794311, 101.8344627 -0.3821928, 101.8359868 -0.3879075, 101.8378835 -0.3922667, 101.8396448 -0.3942634, 101.8444738 -0.3975704, 101.8478497 -0.4014474, 101.8494323 -0.4044432, 101.8566817 -0.4042863, 101.8609986 -0.4048287, 101.8627797 -0.4042392, 101.8682413 -0.3979338, 101.8698222 -0.3949489, 101.8724003 -0.3925123, 101.8789317 -0.3919424, 101.879905 -0.3927374, 101.8851125 -0.3933944, 101.8884645 -0.3931942, 101.8905437 -0.3959919, 101.8925743 -0.3957238, 101.890524 -0.4026404, 101.8894669 -0.4134566, 101.8897867 -0.4249296, 101.8923063 -0.4359116, 101.8970361 -0.4478667, 101.9049299 -0.4613895, 101.9081968 -0.4679825, 101.9098758 -0.473699, 101.9113516 -0.487018, 101.9120928 -0.5040097, 101.9111436 -0.5065019, 101.908125 -0.5107705, 101.9078731 -0.5168119, 101.9068363 -0.5203331, 101.9066393 -0.534594, 101.9063161 -0.5380798, 101.8945418 -0.5574774, 101.8895905 -0.5652229, 101.8845234 -0.572502, 101.8698711 -0.5885872, 101.8672183 -0.5925316, 101.8612281 -0.5986441, 101.8573925 -0.600612, 101.8537659 -0.6015888, 101.8483789 -0.6045859, 101.8457199 -0.6094839, 101.8444851 -0.6162135, 101.8393681 -0.6230619, 101.8256212 -0.6385286, 101.8057052 -0.6601545, 101.8065601 -0.6747395, 101.8030024 -0.6796231, 101.8024864 -0.6841945, 101.7994427 -0.6913456, 101.7996197 -0.6970695, 101.7961998 -0.7019479, 101.7929739 -0.7086298, 101.7931822 -0.7155773, 101.7920053 -0.7196207, 101.7925787 -0.7259928, 101.7954454 -0.7317716, 101.7951796 -0.7347744, 101.7903155 -0.7379577, 101.7883541 -0.7404723, 101.7883613 -0.7485367, 101.7873092 -0.7510181, 101.7872645 -0.7547028, 101.7891045 -0.7562046, 101.7884562 -0.7635, 101.786755 -0.7665051, 101.7851706 -0.7800751, 101.7839283 -0.7838751, 101.7806593 -0.7899103, 101.7775411 -0.792777, 101.776837 -0.7975045, 101.777733 -0.7988974, 101.7821447 -0.8004895, 101.7826207 -0.8037911, 101.784972 -0.8100676, 101.7855824 -0.8142897, 101.7842308 -0.823335, 101.7805442 -0.8286568, 101.7784652 -0.8335533, 101.7816182 -0.8377187, 101.7833088 -0.8430743, 101.7878566 -0.844032, 101.7963083 -0.8501899, 101.798463 -0.8575542, 101.805504 -0.8566993, 101.8124627 -0.8592058, 101.8170211 -0.8617788, 101.8203771 -0.8663909, 101.8226255 -0.8684375, 101.8236094 -0.8714854, 101.8266246 -0.8747368, 101.8341638 -0.8782078, 101.8397057 -0.8801745, 101.8416995 -0.8871897, 101.8444175 -0.8908294, 101.8472073 -0.8969685, 101.8476997 -0.9017114, 101.8437769 -0.9115688, 101.8472471 -0.915039, 101.8503376 -0.9218523, 101.8530445 -0.9223998, 101.8552747 -0.9170899, 101.8577998 -0.9144879, 101.8630853 -0.9121385, 101.8647951 -0.9122834, 101.8681034 -0.9095466, 101.8702982 -0.9092617, 101.8780487 -0.9109037, 101.8816409 -0.909458, 101.8856206 -0.903019, 101.8901715 -0.8987789, 101.8918841 -0.8957394, 101.8948493 -0.894218, 101.8960312 -0.8911499, 101.8978418 -0.8899429, 101.9020161 -0.8895908, 101.9080503 -0.8879497, 101.9118427 -0.8857726, 101.9146899 -0.8830527, 101.9162993 -0.8835054, 101.917959 -0.8890376, 101.918556 -0.8932205, 101.9222482 -0.8961951, 101.9255949 -0.9023037, 101.9278737 -0.9051835, 101.9249178 -0.9084865, 101.9211349 -0.9112222, 101.9151064 -0.9187449, 101.9127185 -0.9222841, 101.9130936 -0.9265625, 101.9145889 -0.9315154, 101.9139099 -0.9351466, 101.9117355 -0.9367635, 101.9094009 -0.9412041, 101.9093475 -0.9466782, 101.9071648 -0.9505606, 101.9012053 -0.9510245, 101.895131 -0.9549883, 101.895459 -0.9558563, 101.892549 -0.9599792, 101.8905875 -0.9615996, 101.8837649 -0.9644992, 101.8772354 -0.9660916, 101.8723145 -0.9667336, 101.8679123 -0.9665104, 101.8626986 -0.9652562, 101.8592465 -0.9654463, 101.8556924 -0.9680412, 101.8545554 -0.9723027, 101.8554509 -0.977377, 101.8540437 -0.9793812, 101.8452835 -0.9825662, 101.8418056 -0.983091, 101.8369139 -0.9818056, 101.8334056 -0.9815257, 101.824852 -0.9797765, 101.8215332 -0.9771891, 101.8206614 -0.9795682, 101.8183337 -0.9787899, 101.8149685 -0.9756704, 101.7986667 -0.9683986, 101.7927197 -0.9712658, 101.7836649 -0.9694519, 101.7735772 -0.9699806, 101.7627177 -0.9757141, 101.7557328 -0.9749392, 101.7477084 -0.9681804, 101.7376137 -0.9603824, 101.7326951 -0.9557026, 101.7182034 -0.9484282, 101.7037161 -0.9471385, 101.6931074 -0.943764, 101.6902605 -0.9419447, 101.689483 -0.9401237, 101.6964584 -0.9281483, 101.7127366 -0.9031551, 101.7139403 -0.9003408, 101.7134197 -0.8959175, 101.7126289 -0.8756213, 101.7126238 -0.8685955, 101.7118456 -0.8654735, 101.7095181 -0.8662558, 101.6994337 -0.8719879, 101.6937425 -0.8717318, 101.6885678 -0.8701742, 101.6839087 -0.8662742, 101.6787291 -0.8576906, 101.6732881 -0.8452037, 101.6712132 -0.8371382, 101.6694011 -0.8353178, 101.6536165 -0.8280422, 101.6481839 -0.8277857, 101.6362857 -0.8301357, 101.6166214 -0.8244237, 101.6083435 -0.8249497, 101.6042052 -0.8262536, 101.5964499 -0.8348466, 101.5930873 -0.8356296, 101.5791159 -0.8332966, 101.5706539 -0.8329251, 101.5628939 -0.8347519, 101.558237 -0.8344948, 101.5512478 -0.8279931, 101.5486577 -0.8233103, 101.5370112 -0.8160307, 101.5235555 -0.8116149, 101.5085496 -0.8108436, 101.500011 -0.8092873, 101.4949848 -0.8054597, 101.4938174 -0.8033195, 101.4908989 -0.8009847, 101.489926 -0.7982607, 101.4860347 -0.7945639, 101.484089 -0.7893106, 101.479614 -0.7823062, 101.4759172 -0.7799714, 101.4729987 -0.7772475, 101.4586007 -0.7681028, 101.4510126 -0.7653788, 101.4484832 -0.7638223, 101.4442027 -0.7624603, 101.4320122 -0.7543623, 101.4313264 -0.7519237, 101.4316206 -0.7474402, 101.4264792 -0.7435341, 101.4245601 -0.7369471, 101.4217576 -0.7367135, 101.4184879 -0.7388155, 101.4140505 -0.7369471, 101.4133498 -0.731809, 101.4126492 -0.7201316, 101.4110144 -0.7175626, 101.4019015 -0.7106877, 101.3890608 -0.704951, 101.3829675 -0.7026278, 101.3823959 -0.7017045, 101.3736343 -0.6976144, 101.3682098 -0.6918575, 101.3611241 -0.6891649, 101.3564003 -0.6831184, 101.3548886 -0.67967, 101.3549359 -0.6774193, 101.3575319 -0.6741227, 101.3582325 -0.6696852, 101.3575007 -0.6679555, 101.3506852 -0.6719655, 101.339489 -0.6577987, 101.3332063 -0.6494848, 101.3308444 -0.6483983, 101.3256226 -0.6428272, 101.3237842 -0.6428272, 101.3170113 -0.6376892, 101.3074491 -0.6292723, 101.305005 -0.6313925, 101.3025959 -0.6320538, 101.2958881 -0.631298, 101.2881882 -0.6246847, 101.2809608 -0.6219449, 101.2759535 -0.6216614, 101.2709935 -0.6228424, 101.2657501 -0.6230786, 101.2580404 -0.6262453, 101.2529023 -0.6269459, 101.2496326 -0.6255447, 101.2414585 -0.6152685, 101.2393565 -0.6105976, 101.2358533 -0.6056931, 101.2293545 -0.6035045, 101.2227746 -0.6019563, 101.2169359 -0.5991537, 101.207594 -0.5937821, 101.2054921 -0.5877099, 101.1933476 -0.5725292, 101.1854069 -0.5573486, 101.183651 -0.5551049, 101.183387 -0.5517388, 101.1764111 -0.5459791, 101.1678664 -0.5396046, 101.1601321 -0.5362142, 101.1507801 -0.5312482, 101.1446312 -0.5333259, 101.1410411 -0.529972, 101.1383485 -0.5295941, 101.1349946 -0.5279407, 101.1296567 -0.5243034, 101.1280033 -0.5209022, 101.1239408 -0.5156588, 101.1219274 -0.512122, 101.1191348 -0.5107257, 101.1149058 -0.5057919, 101.113836 -0.5037346, 101.1084939 -0.5016763, 101.1049038 -0.5034241, 101.0979598 -0.5088565, 101.0919133 -0.5115963, 101.0893624 -0.5113601, 101.0844497 -0.5073449, 101.0810485 -0.5054553, 101.0758051 -0.5049357, 101.0712702 -0.5030934, 101.0712702 -0.500637, 101.0687395 -0.4983912, 101.0671536 -0.4957481, 101.0667281 -0.4829595, 101.0641844 -0.4819307, 101.0601692 -0.4787185, 101.0570042 -0.4746088, 101.0531307 -0.4666255, 101.05273 -0.4645217, 101.0481467 -0.4599384, 101.0490991 -0.4551764, 101.0448134 -0.4504145, 101.0436855 -0.4443994, 101.0376704 -0.4351761, 101.0381466 -0.4289856, 101.0376704 -0.4246998, 101.0424324 -0.4218426, 101.039099 -0.418033, 101.0352894 -0.4123186, 101.0333846 -0.4075566, 101.0300512 -0.4023185, 101.0257654 -0.3980327, 101.0252892 -0.3946993, 101.0300512 -0.3894611, 101.0348132 -0.3885087, 101.0405276 -0.3851753, 101.0429086 -0.3823182, 101.0433848 -0.3780324, 101.0424324 -0.372318, 101.0424324 -0.3670798, 101.0409829 -0.3627315, 101.0474335 -0.3769784, 101.0538028 -0.3770302, 101.061114 -0.3789985, 101.0677654 -0.37814, 101.0763092 -0.3804915, 101.0811298 -0.3811186, 101.0857936 -0.3806483, 101.1009216 -0.3830782, 101.1072707 -0.3864095, 101.1145995 -0.3891529, 101.1180484 -0.3877812, 101.1203999 -0.382843, 101.1212621 -0.3776305, 101.1252205 -0.3637959, 101.1249069 -0.359524, 101.12573 -0.3555656, 101.1325101 -0.3469826, 101.1355671 -0.3448271, 101.1405444 -0.3393794, 101.1429743 -0.3336182, 101.1434054 -0.3271124, 101.1429402 -0.3190791, 101.1410539 -0.3109654, 101.1394079 -0.3060665, 101.1397606 -0.2986592, 101.1423472 -0.2882343, 101.1451299 -0.283884, 101.1504207 -0.2797297, 101.1526596 -0.2742379, 101.1594691 -0.2700738, 101.1627514 -0.2648319, 101.1659357 -0.2615496, 101.1663767 -0.2564057, 101.1584403 -0.2488123, 101.1565787 -0.2410229, 101.1579994 -0.236222, 101.1602529 -0.2321068, 101.1619186 -0.2315679, 101.1660827 -0.2352422, 101.1704918 -0.2375447, 101.1722554 -0.2374957, 101.1769094 -0.2341154, 101.1774483 -0.2306861, 101.1745089 -0.2250523, 101.1751458 -0.2187327, 101.1781342 -0.2134418, 101.1819064 -0.2081999, 101.1843069 -0.2061423, 101.1877361 -0.2000676, 101.1927331 -0.1952666, 101.1957704 -0.193405, 101.2002285 -0.1878692, 101.2018941 -0.1831662, 101.2016492 -0.1767486, 101.2006204 -0.169743, 101.2010613 -0.1609249, 101.202433 -0.1550461, 101.2018451 -0.1526457, 101.2041966 -0.1470608, 101.1994447 -0.1394674, 101.19773 -0.1351564, 101.1965053 -0.127465, 101.1931813 -0.1214003, 101.1937684 -0.1184244, 101.1965096 -0.1153003, 101.2005321 -0.1132036, 101.2029001 -0.110374, 101.2033668 -0.1074316, 101.2022047 -0.1014174, 101.2035627 -0.0979703, 101.2061915 -0.0950462, 101.2145772 -0.0891476, 101.2187968 -0.0875997, 101.2210783 -0.0821954, 101.2216587 -0.0754563, 101.2231862 -0.0725686, 101.2282272 -0.0679086, 101.2312759 -0.0642078, 101.2328995 -0.0610072, 101.2347222 -0.0600071, 101.2389312 -0.0596725, 101.2408692 -0.0529024, 101.2414461 -0.0484967, 101.242721 -0.0462746, 101.2509223 -0.045047, 101.254926 -0.0425643, 101.2562005 -0.0408906, 101.2569346 -0.0359812, 101.2588047 -0.0286311, 101.258666 -0.0191751, 101.2608686 -0.0139868, 101.2644151 -0.0103466, 101.2677552 -0.0088007, 101.2709663 -0.0056296, 101.2746121 -0.0047513, 101.2804496 -0.0058081, 101.279939 -0.0091428, 101.2825705 -0.0106352, 101.2835919 -0.0136557, 101.2870812 -0.0168453, 101.2899454 -0.0181656, 101.291315 -0.0221445, 101.2912129 -0.0248319, 101.2941979 -0.0270661, 101.2963245 -0.0297052, 101.2978711 -0.0334497, 101.2980738 -0.0364068, 101.302294 -0.0386064, 101.3078212 -0.0432059, 101.3034024 -0.0517072, 101.3046988 -0.0527947, 101.3115405 -0.0559846, 101.3111807 -0.0627273, 101.311685 -0.0662074, 101.3135575 -0.0672223, 101.314062 -0.0757051, 101.3160067 -0.0804901, 101.3166551 -0.0840427, 101.3204004 -0.0920901, 101.322345 -0.0942651, 101.3273144 -0.0980348, 101.3284668 -0.0996297, 101.3328599 -0.102167, 101.3391257 -0.1078941, 101.3415023 -0.1082564, 101.3462552 -0.107386, 101.3485599 -0.1094159, 101.3497844 -0.1126783, 101.3554745 -0.1236253, 101.3592922 -0.1340649, 101.3626772 -0.1363846, 101.3647659 -0.1393569, 101.3681711 -0.1488019, 101.3723781 -0.1475695, 101.3726875 -0.1438915, 101.3719667 -0.1417068, 101.3730173 -0.1367684, 101.3751796 -0.1330705, 101.3756506 -0.1308081, 101.3781634 -0.1282292, 101.3841559 -0.126915, 101.3889765 -0.1269146, 101.3907526 -0.1278996, 101.3912164 -0.1237132, 101.3906498 -0.1210335, 101.3913478 -0.1151609, 101.3929896 -0.1092123, 101.3939705 -0.0992156, 101.3963868 -0.097581, 101.4005017 -0.0924114, 101.4062214 -0.0881729, 101.4079577 -0.0824714, 101.4072969 -0.0799628, 101.4111098 -0.0739001, 101.4150743 -0.0776248, 101.4161883 -0.082984, 101.4223049 -0.0874307, 101.4234755 -0.0915356, 101.4261186 -0.0951083, 101.429158 -0.0980157, 101.4326885 -0.1041539, 101.4360111 -0.1063771, 101.4378614 -0.111071, 101.4416749 -0.1145485, 101.4431854 -0.1183302, 101.4470932 -0.1221117, 101.4486414 -0.1246201, 101.4521905 -0.1271853, 101.4575514 -0.1258735, 101.4621007 -0.1262722, 101.4667935 -0.1292844, 101.4685564 -0.1297014, 101.4725395 -0.1264629, 101.4774935 -0.119762, 101.4804249 -0.1142072, 101.4830287 -0.1105641, 101.4830717 -0.1071018, 101.4805169 -0.1039698, 101.4830836 -0.1007128, 101.4869804 -0.1010861, 101.4912201 -0.1038435, 101.495643 -0.1079022, 101.4968305 -0.107847, 101.4996206 -0.1118118, 101.5023012 -0.1134637, 101.5073208 -0.1132212, 101.5175438 -0.1179572, 101.524827 -0.1174274)))</v>
      </c>
    </row>
    <row r="275" spans="1:18" x14ac:dyDescent="0.3">
      <c r="A275" s="4" t="s">
        <v>1203</v>
      </c>
      <c r="B275" s="5">
        <v>72.467138000855996</v>
      </c>
      <c r="C275" s="5">
        <v>69.276082392047996</v>
      </c>
      <c r="D275" s="5">
        <v>68.610662674203994</v>
      </c>
      <c r="E275">
        <v>72.2</v>
      </c>
      <c r="F275">
        <v>74.599999999999994</v>
      </c>
      <c r="G275">
        <v>72.599999999999994</v>
      </c>
      <c r="H275">
        <v>89.1</v>
      </c>
      <c r="I275">
        <v>84.8</v>
      </c>
      <c r="J275">
        <v>83.9</v>
      </c>
      <c r="K275">
        <v>147.19999999999999</v>
      </c>
      <c r="L275">
        <v>94.2</v>
      </c>
      <c r="M275">
        <v>93</v>
      </c>
      <c r="N275" t="str">
        <f t="shared" si="4"/>
        <v>kubu raya</v>
      </c>
      <c r="O275">
        <f>VLOOKUP(N275,GeoJson!$E$1:$G$515,3,FALSE)</f>
        <v>1.6369999999999999E-2</v>
      </c>
      <c r="P275">
        <f>VLOOKUP(N275,GeoJson!$E$2:$H$515,4,FALSE)</f>
        <v>109.33731</v>
      </c>
      <c r="Q275">
        <f>VLOOKUP(N275,GeoJson!$E$2:$I$515,5,FALSE)</f>
        <v>456</v>
      </c>
      <c r="R275" t="str">
        <f>VLOOKUP(N275,GeoJson!$E$2:$J$515,6,FALSE)</f>
        <v>MULTIPOLYGON (((109.3596426 -0.9452906, 109.3614865 -0.9471889, 109.358882 -0.9497757, 109.3582051 -0.9469087, 109.3596426 -0.9452906)), ((109.2459098 -0.9478872, 109.2457151 -0.9476855, 109.2476731 -0.9445939, 109.250903 -0.9449682, 109.2528182 -0.9413459, 109.2547095 -0.9443284, 109.2527332 -0.9467705, 109.2480632 -0.9463747, 109.2459098 -0.9478872)), ((109.2588389 -0.9399083, 109.2605945 -0.941504, 109.259897 -0.9433625, 109.2572933 -0.9425791, 109.2588389 -0.9399083)), ((109.5848003 -0.7388334, 109.5934293 -0.7429052, 109.5987423 -0.7482877, 109.6032203 -0.7490273, 109.6078842 -0.7486239, 109.613013 -0.751756, 109.6182353 -0.7515557, 109.6224124 -0.7497978, 109.6260913 -0.750893, 109.6293343 -0.755573, 109.6318509 -0.7605813, 109.6319181 -0.7671379, 109.63336 -0.7762481, 109.632876 -0.782407, 109.6366833 -0.7869862, 109.6353952 -0.7911673, 109.6285455 -0.7953124, 109.6248099 -0.7948793, 109.6232459 -0.7934017, 109.6218185 -0.7887665, 109.6186911 -0.7839932, 109.6102578 -0.7800649, 109.6041032 -0.7785699, 109.603743 -0.7733788, 109.6017772 -0.768932, 109.5969281 -0.7665839, 109.5939889 -0.766082, 109.5847786 -0.7671569, 109.5829747 -0.7668902, 109.5687961 -0.7588292, 109.5665573 -0.7566529, 109.5666341 -0.754766, 109.5699043 -0.7498904, 109.5728699 -0.7484668, 109.5747639 -0.7384303, 109.5742398 -0.7341088, 109.5752024 -0.7331875, 109.5788025 -0.7348912, 109.5848003 -0.7388334)), ((109.6908414 -0.71546, 109.695431 -0.7169732, 109.6953251 -0.7206253, 109.693817 -0.7237948, 109.6910348 -0.7265482, 109.6889864 -0.7246217, 109.6877667 -0.7262744, 109.6844698 -0.7268905, 109.6756463 -0.7375049, 109.6728013 -0.7381516, 109.671806 -0.741197, 109.675431 -0.7432118, 109.6713086 -0.7445731, 109.6696486 -0.7471926, 109.670008 -0.7511598, 109.668878 -0.7522721, 109.6608995 -0.7485446, 109.655094 -0.7482797, 109.6447918 -0.7486123, 109.6393547 -0.7500009, 109.6337008 -0.7486002, 109.628319 -0.7484296, 109.6263489 -0.7470738, 109.6214235 -0.7471741, 109.6158847 -0.7492749, 109.6133209 -0.7487201, 109.6077655 -0.7448537, 109.6088896 -0.7405325, 109.6059069 -0.7342442, 109.6120462 -0.732651, 109.6160114 -0.7324141, 109.6243974 -0.7285372, 109.6263849 -0.7299401, 109.6288842 -0.7336043, 109.6304087 -0.7339238, 109.6343566 -0.7323291, 109.6422372 -0.7323635, 109.6443662 -0.7301916, 109.6460546 -0.7260163, 109.6469185 -0.7204501, 109.6503467 -0.7194444, 109.6573894 -0.7238736, 109.6616416 -0.7256123, 109.6650682 -0.72456, 109.6666335 -0.7195261, 109.6682584 -0.7165931, 109.6707622 -0.715646, 109.6762182 -0.7176656, 109.6811207 -0.7172846, 109.6856698 -0.7158674, 109.6908414 -0.71546)), ((109.5714607 -0.7318949, 109.5712908 -0.7356587, 109.5702658 -0.7396447, 109.5676459 -0.7438176, 109.564819 -0.7422176, 109.5622878 -0.7379989, 109.5577699 -0.7330686, 109.5554179 -0.7319834, 109.5522454 -0.7320492, 109.5531937 -0.7284, 109.5550656 -0.7264418, 109.5606848 -0.7228627, 109.5628177 -0.7203453, 109.5655224 -0.71455, 109.5686899 -0.7122967, 109.5711682 -0.7135395, 109.5754702 -0.7177941, 109.5772104 -0.7246847, 109.5769983 -0.7268661, 109.5714607 -0.7318949)), ((109.5755606 -0.7108399, 109.577096 -0.7159751, 109.5796599 -0.7191017, 109.5827243 -0.7199212, 109.5868217 -0.7199972, 109.5894515 -0.719008, 109.5920331 -0.7155785, 109.5942274 -0.7159791, 109.6067079 -0.7266418, 109.6041888 -0.7318514, 109.6042067 -0.7348215, 109.6063255 -0.7415323, 109.604044 -0.7448295, 109.5991743 -0.7437371, 109.5930048 -0.7383408, 109.5853576 -0.734123, 109.5829877 -0.7321526, 109.5774172 -0.7289647, 109.578496 -0.7262182, 109.576934 -0.7188814, 109.5754179 -0.7165512, 109.5706121 -0.7119809, 109.574104 -0.7104968, 109.5755606 -0.7108399)), ((109.6571311 -0.6997473, 109.6660472 -0.7007571, 109.6699986 -0.7019596, 109.6799902 -0.7021514, 109.6837093 -0.7054805, 109.6878547 -0.7067528, 109.6876307 -0.7097386, 109.6885045 -0.7119336, 109.6873137 -0.7142506, 109.6792736 -0.7166475, 109.6760669 -0.7167969, 109.6724856 -0.7149064, 109.6696935 -0.7146676, 109.6664891 -0.7176832, 109.6642336 -0.724015, 109.6604164 -0.7241271, 109.6526184 -0.7191212, 109.6472703 -0.7178056, 109.6418131 -0.7304623, 109.6384117 -0.7311802, 109.6340053 -0.7300222, 109.6289362 -0.7319645, 109.6265406 -0.726911, 109.6227231 -0.7270295, 109.6146905 -0.7299097, 109.6086438 -0.7301604, 109.6069053 -0.7249119, 109.5949756 -0.7148502, 109.5902964 -0.7152092, 109.5864753 -0.7188596, 109.5800623 -0.7179399, 109.5786791 -0.7164594, 109.5779314 -0.7098748, 109.581905 -0.7092921, 109.5865925 -0.7070986, 109.5965738 -0.709837, 109.5995993 -0.7092374, 109.6015334 -0.7074342, 109.6027917 -0.7045098, 109.6100324 -0.7045958, 109.6161272 -0.7025272, 109.6210001 -0.7051243, 109.6257441 -0.705688, 109.6323161 -0.7055216, 109.6480347 -0.7032429, 109.6544441 -0.6998308, 109.6571311 -0.6997473)), ((109.5257932 -0.6994373, 109.5335054 -0.703256, 109.5421707 -0.7059402, 109.5495571 -0.7066212, 109.5506365 -0.7086629, 109.5548256 -0.7122434, 109.5592391 -0.7152472, 109.5557095 -0.7206859, 109.5492567 -0.7241184, 109.5421787 -0.731237, 109.5362832 -0.7308327, 109.5324208 -0.7281561, 109.5287216 -0.7272281, 109.5146928 -0.7274431, 109.5054684 -0.7282778, 109.4952046 -0.7297246, 109.4885433 -0.7301533, 109.4764675 -0.7319684, 109.4685959 -0.7319322, 109.464047 -0.7313238, 109.4567485 -0.7284114, 109.4531013 -0.7252205, 109.4520558 -0.7222135, 109.4482587 -0.714858, 109.4467969 -0.7106371, 109.4480512 -0.7091951, 109.4558498 -0.7181134, 109.4586462 -0.7207237, 109.4620855 -0.720933, 109.4653691 -0.7196631, 109.4693596 -0.7169269, 109.4800696 -0.7178961, 109.4831354 -0.7174493, 109.4852758 -0.7138456, 109.4826989 -0.7081366, 109.4835471 -0.7065622, 109.4913194 -0.707437, 109.4920923 -0.7047485, 109.4912265 -0.70117, 109.4933567 -0.700151, 109.496128 -0.7031322, 109.4969241 -0.7000755, 109.5003737 -0.6999102, 109.5055928 -0.7009465, 109.5132756 -0.7016787, 109.5166999 -0.7014695, 109.5223981 -0.6993597, 109.5257932 -0.6994373)), ((109.4851638 -0.6838532, 109.4864406 -0.6837429, 109.4906222 -0.6863362, 109.4962268 -0.6878982, 109.4981633 -0.6894496, 109.4979198 -0.6940797, 109.4938443 -0.6955837, 109.4904548 -0.6938767, 109.4866589 -0.6897764, 109.4836219 -0.6875156, 109.483381 -0.6834982, 109.4851638 -0.6838532)), ((109.6670558 -0.6847339, 109.6685656 -0.6892374, 109.6720105 -0.6913417, 109.6746915 -0.6954623, 109.6718853 -0.6981902, 109.6619874 -0.6991416, 109.65523 -0.6984778, 109.6502774 -0.7009399, 109.6443298 -0.7025185, 109.631398 -0.7038812, 109.6217042 -0.7036116, 109.6170314 -0.7012032, 109.6128437 -0.7013297, 109.6084296 -0.7025432, 109.602941 -0.7020514, 109.5989432 -0.7039659, 109.5971115 -0.7071244, 109.5947637 -0.7078899, 109.5901751 -0.7050576, 109.5861006 -0.7051607, 109.5780157 -0.7074684, 109.5721385 -0.7072137, 109.5689976 -0.7078555, 109.5664962 -0.7097755, 109.5612222 -0.7121084, 109.5521654 -0.7077461, 109.5523124 -0.7066398, 109.5610747 -0.7004588, 109.5737776 -0.6921115, 109.5832343 -0.6920649, 109.5978409 -0.6952811, 109.6005586 -0.6939073, 109.6076079 -0.6867386, 109.6117652 -0.684783, 109.6158628 -0.6849371, 109.6161969 -0.6888002, 109.6176234 -0.6906976, 109.6223441 -0.6899421, 109.629363 -0.6903999, 109.6343582 -0.6894735, 109.6402416 -0.685368, 109.6474097 -0.6843564, 109.6493545 -0.6826362, 109.6512245 -0.6772085, 109.6561025 -0.6718473, 109.6571379 -0.6724918, 109.6575698 -0.6770019, 109.6609259 -0.6810304, 109.6665479 -0.6830094, 109.6670558 -0.6847339)), ((109.4477582 -0.6716385, 109.4536053 -0.6721047, 109.4577276 -0.677067, 109.4627632 -0.6798265, 109.4675515 -0.6813729, 109.4686427 -0.6826681, 109.4702784 -0.688319, 109.4727341 -0.6900854, 109.4782063 -0.689286, 109.4896119 -0.6967662, 109.4912013 -0.6994337, 109.4907161 -0.701454, 109.4915106 -0.7064355, 109.490244 -0.7071395, 109.4834974 -0.7054171, 109.4820399 -0.7080887, 109.4837996 -0.7130617, 109.4829989 -0.7165583, 109.4788171 -0.7166498, 109.4709203 -0.7157342, 109.4668613 -0.7160733, 109.460106 -0.7189276, 109.4581074 -0.7187722, 109.4554897 -0.7138294, 109.4528771 -0.710641, 109.4522323 -0.7079175, 109.4546867 -0.7051462, 109.4487092 -0.6999863, 109.4476222 -0.6999468, 109.4423578 -0.6961331, 109.4408433 -0.6970704, 109.4364953 -0.6957794, 109.4338955 -0.6912068, 109.4311012 -0.68765, 109.4249512 -0.6815808, 109.4166512 -0.6765444, 109.4119424 -0.6742098, 109.4189062 -0.6697323, 109.4231033 -0.6697091, 109.4322956 -0.674831, 109.4357846 -0.6763794, 109.4396897 -0.6737528, 109.4400724 -0.6689592, 109.4415854 -0.6685667, 109.4452937 -0.6711466, 109.4477582 -0.6716385)), ((109.2537747 -0.6613846, 109.2629122 -0.663698, 109.2656071 -0.6650291, 109.2722881 -0.6722549, 109.276188 -0.676955, 109.2793045 -0.6817206, 109.2884035 -0.6912787, 109.2935291 -0.6947482, 109.2971844 -0.6961831, 109.3064866 -0.7015138, 109.3134081 -0.7038512, 109.3183264 -0.704227, 109.3218991 -0.7057017, 109.3244582 -0.7055045, 109.3294654 -0.7080229, 109.3330852 -0.7082382, 109.3418747 -0.7104084, 109.3444801 -0.7099487, 109.3472958 -0.7119602, 109.3514085 -0.7118437, 109.3608196 -0.7138182, 109.3635036 -0.7129789, 109.3687931 -0.7140032, 109.3730935 -0.7106498, 109.3766154 -0.7095231, 109.3788958 -0.7097196, 109.3871167 -0.7083882, 109.3905658 -0.7065695, 109.3928541 -0.7064636, 109.3981759 -0.709222, 109.4037755 -0.7105338, 109.409908 -0.7160155, 109.4122385 -0.7168307, 109.4226058 -0.7233779, 109.4322153 -0.7316577, 109.4354181 -0.7340242, 109.4438953 -0.74213, 109.4484687 -0.7448261, 109.450244 -0.7470338, 109.4521421 -0.7471358, 109.4544854 -0.7493219, 109.4559619 -0.7488036, 109.4589811 -0.7509611, 109.4615501 -0.7510114, 109.4665037 -0.7543717, 109.4724364 -0.7538209, 109.4783989 -0.7504766, 109.4831712 -0.7496509, 109.4902871 -0.7493151, 109.4942135 -0.7476811, 109.5044276 -0.7453315, 109.5033069 -0.7423063, 109.5093547 -0.7394112, 109.5130599 -0.7395561, 109.5196987 -0.7388041, 109.5235472 -0.7389198, 109.5347468 -0.738417, 109.5372853 -0.7403769, 109.5385387 -0.7432212, 109.5412476 -0.7457167, 109.5461796 -0.7474985, 109.5503205 -0.7461469, 109.5518024 -0.743904, 109.555981 -0.745356, 109.5587846 -0.7493284, 109.5573865 -0.7571033, 109.5600526 -0.7623661, 109.5655413 -0.7653858, 109.5711292 -0.7670568, 109.5774219 -0.7714506, 109.5830986 -0.7738427, 109.5934349 -0.773469, 109.5963167 -0.7793006, 109.5990953 -0.7829387, 109.6022154 -0.7850529, 109.6105286 -0.7885698, 109.6148962 -0.7893371, 109.6185065 -0.7970422, 109.6229356 -0.7999799, 109.6290638 -0.8020956, 109.6315951 -0.8037918, 109.6327662 -0.8027651, 109.6365407 -0.8026477, 109.6423129 -0.8038496, 109.653388 -0.8094648, 109.6600347 -0.8109637, 109.6614599 -0.8172131, 109.6628504 -0.8198999, 109.6678138 -0.8252361, 109.6722941 -0.8281357, 109.6767348 -0.832041, 109.6801642 -0.8330027, 109.68542 -0.8317476, 109.6882604 -0.8295771, 109.6926529 -0.8276346, 109.6948501 -0.8277058, 109.7009887 -0.8300914, 109.7085949 -0.8311155, 109.711032 -0.8319262, 109.7128249 -0.8339632, 109.7148481 -0.8424505, 109.717408 -0.8479297, 109.7184646 -0.8514938, 109.7173302 -0.8552804, 109.7138563 -0.8605091, 109.7132072 -0.8636035, 109.713689 -0.867098, 109.7163017 -0.8706773, 109.7196813 -0.8728769, 109.7238199 -0.8739891, 109.727348 -0.873368, 109.7319628 -0.8697564, 109.7375113 -0.8627699, 109.7411875 -0.8625514, 109.7438388 -0.8640148, 109.7474887 -0.8688887, 109.7479366 -0.873579, 109.7415933 -0.8751535, 109.739128 -0.8764392, 109.7364821 -0.8798901, 109.735891 -0.8838641, 109.7381013 -0.8883624, 109.7444753 -0.8949865, 109.7460574 -0.8992905, 109.743068 -0.9012876, 109.7325574 -0.9031369, 109.728125 -0.9049126, 109.7227348 -0.9104075, 109.7205333 -0.9134051, 109.7198389 -0.9186182, 109.7207274 -0.9312621, 109.7206348 -0.9432049, 109.721755 -0.958061, 109.7229351 -0.966387, 109.7214147 -0.9736663, 109.7117758 -0.9792637, 109.7062293 -0.982939, 109.6986423 -0.9863412, 109.6939032 -0.9909607, 109.6899289 -0.9972717, 109.683938 -1.0133717, 109.6816889 -1.0114694, 109.6758997 -1.0025805, 109.6743709 -1.0024928, 109.6687233 -0.9970561, 109.6663428 -0.9989419, 109.6609618 -1.0002901, 109.6534459 -1.0001171, 109.648941 -0.998022, 109.6450566 -0.9871673, 109.6435694 -0.9814403, 109.6397082 -0.9763148, 109.6310697 -0.9739684, 109.6306323 -0.9720387, 109.6267975 -0.9719819, 109.6258222 -0.9753654, 109.6218613 -0.9780107, 109.6179058 -0.9763889, 109.6129134 -0.9721039, 109.6108732 -0.9689114, 109.6093293 -0.9643351, 109.6100847 -0.9564218, 109.6097983 -0.9479051, 109.6089167 -0.943286, 109.6067441 -0.9402683, 109.6031545 -0.9377446, 109.5995842 -0.931215, 109.5976637 -0.9197638, 109.5951217 -0.9118012, 109.5921874 -0.9058687, 109.5902978 -0.9034921, 109.5838923 -0.8977143, 109.58098 -0.8970942, 109.5778053 -0.8983209, 109.5750264 -0.8982153, 109.5730001 -0.8995475, 109.5731032 -0.9017692, 109.5709213 -0.9023433, 109.5688709 -0.8990754, 109.5633099 -0.8974151, 109.5631644 -0.8956483, 109.5575473 -0.8879865, 109.5549631 -0.8872002, 109.5523876 -0.8850174, 109.5431146 -0.883474, 109.5366748 -0.886274, 109.5309926 -0.882942, 109.5269627 -0.8792923, 109.524465 -0.8780929, 109.5146699 -0.8772385, 109.5093797 -0.8752378, 109.5051113 -0.8742055, 109.5018687 -0.8749411, 109.4997883 -0.8740895, 109.497577 -0.8756591, 109.4931961 -0.8724624, 109.4879369 -0.8711671, 109.4861487 -0.8716898, 109.4816354 -0.86929, 109.4758533 -0.8684176, 109.4646438 -0.86584, 109.462628 -0.8662482, 109.4569708 -0.8654274, 109.4534277 -0.8641173, 109.4511248 -0.8616552, 109.4442991 -0.8586424, 109.439704 -0.8576082, 109.4388108 -0.8523784, 109.4333843 -0.8535604, 109.4297749 -0.85562, 109.4276498 -0.8587208, 109.4197924 -0.8642386, 109.4169374 -0.8645984, 109.4154903 -0.8688122, 109.4163181 -0.8713644, 109.4214996 -0.8749123, 109.4237241 -0.8805895, 109.424361 -0.8838564, 109.4263129 -0.8888564, 109.4293571 -0.8929211, 109.4327177 -0.8959626, 109.4277021 -0.8992112, 109.4274972 -0.9023413, 109.4248893 -0.9038361, 109.425053 -0.9059523, 109.4231143 -0.9070923, 109.4230202 -0.9092198, 109.4210805 -0.9126784, 109.4178913 -0.9122914, 109.4162188 -0.9141529, 109.4188572 -0.9161635, 109.4140939 -0.9215636, 109.4101859 -0.9247768, 109.4085744 -0.9286796, 109.4062141 -0.9322319, 109.4037713 -0.9333834, 109.3992224 -0.9332204, 109.3911478 -0.930315, 109.3843195 -0.9292612, 109.3742404 -0.9265465, 109.3706255 -0.9237923, 109.361244 -0.9182839, 109.3589201 -0.9173371, 109.353756 -0.9166486, 109.3442884 -0.9165625, 109.3339601 -0.9176814, 109.3308616 -0.9174232, 109.3260417 -0.9157879, 109.3228624 -0.9140281, 109.313957 -0.9101427, 109.3079249 -0.9062489, 109.3058699 -0.904197, 109.3044248 -0.9002607, 109.3002782 -0.9001558, 109.2953396 -0.8948669, 109.2940135 -0.8944213, 109.2870823 -0.8878612, 109.2811419 -0.881581, 109.2749971 -0.8729986, 109.2712543 -0.8687571, 109.2669517 -0.8623495, 109.2642743 -0.8597311, 109.2547238 -0.846928, 109.2500982 -0.8395718, 109.2454127 -0.831119, 109.2422897 -0.8231139, 109.239273 -0.8116296, 109.2374558 -0.7998368, 109.2378 -0.7935383, 109.2397062 -0.7818434, 109.2417692 -0.7669562, 109.2424779 -0.7536413, 109.2426376 -0.7410565, 109.2421444 -0.7389364, 109.2420748 -0.7194589, 109.2415267 -0.7162687, 109.2424388 -0.7127597, 109.2418685 -0.7062996, 109.2425013 -0.6933426, 109.2433397 -0.688716, 109.2452726 -0.6697898, 109.2463717 -0.6640875, 109.2491573 -0.6605529, 109.2537747 -0.6613846)), ((109.3763565 -0.6542739, 109.3804467 -0.6564583, 109.3848271 -0.6572617, 109.3874291 -0.6584761, 109.3922648 -0.6627268, 109.3992012 -0.6698925, 109.4054899 -0.6746841, 109.3996882 -0.6747265, 109.3937936 -0.6741502, 109.3861077 -0.6728014, 109.3791172 -0.6726808, 109.3739874 -0.6748606, 109.3683341 -0.6763073, 109.362066 -0.6743374, 109.3520297 -0.6624834, 109.3492843 -0.6560217, 109.3499647 -0.6521204, 109.3518712 -0.6520606, 109.3543692 -0.6555179, 109.3599558 -0.6568912, 109.3632123 -0.6558275, 109.365973 -0.6522968, 109.3700017 -0.6502802, 109.3725596 -0.650858, 109.3763565 -0.6542739)), ((109.4829563 -0.6284685, 109.4887366 -0.6276825, 109.4924574 -0.6259831, 109.4963011 -0.6312005, 109.4986209 -0.6333917, 109.5014867 -0.6375487, 109.5064699 -0.6392701, 109.50925 -0.6377333, 109.5113203 -0.6390503, 109.5138512 -0.6428087, 109.5173064 -0.6448187, 109.5202196 -0.6437494, 109.5236038 -0.6395733, 109.5262852 -0.6406139, 109.526771 -0.6452964, 109.5285536 -0.6468462, 109.531453 -0.6468756, 109.5330412 -0.6457062, 109.5361833 -0.6463659, 109.5410142 -0.6460919, 109.5430406 -0.648287, 109.5432146 -0.6510657, 109.544871 -0.6545069, 109.5480955 -0.6557275, 109.5487541 -0.6540437, 109.5523748 -0.6521053, 109.5547921 -0.6556977, 109.5579715 -0.656819, 109.5614606 -0.6551354, 109.5639111 -0.652609, 109.5654832 -0.6548728, 109.5686662 -0.6571444, 109.5717926 -0.6559978, 109.5729442 -0.6531332, 109.5768587 -0.6550705, 109.5837495 -0.6532047, 109.5838695 -0.6586797, 109.5846678 -0.6604131, 109.5834959 -0.6642785, 109.5822305 -0.6721601, 109.5808522 -0.6754914, 109.5809354 -0.6794395, 109.5832401 -0.6841989, 109.5828761 -0.6862335, 109.5776017 -0.6864284, 109.5747125 -0.6873071, 109.5659701 -0.6919702, 109.5552658 -0.69886, 109.5467169 -0.7031295, 109.5452482 -0.7031535, 109.5398326 -0.7009826, 109.5330673 -0.6968346, 109.5238978 -0.6950809, 109.5168341 -0.695544, 109.5034422 -0.6948795, 109.4984993 -0.6935579, 109.4988745 -0.6907125, 109.497817 -0.688357, 109.4923715 -0.6861367, 109.4875358 -0.6832306, 109.4842905 -0.6823666, 109.4812294 -0.6787297, 109.4814034 -0.6777097, 109.4767369 -0.6734455, 109.4732052 -0.6711936, 109.472016 -0.6687984, 109.4664752 -0.6643212, 109.4576715 -0.6588794, 109.4514169 -0.6559388, 109.4433441 -0.6509204, 109.4336729 -0.6461065, 109.4273761 -0.6425469, 109.4284259 -0.637201, 109.431844 -0.6342457, 109.4396861 -0.6325711, 109.4523775 -0.6319191, 109.4556898 -0.6369359, 109.4594219 -0.6392897, 109.462292 -0.6399595, 109.4664165 -0.6397004, 109.4693442 -0.6414947, 109.4708192 -0.6404155, 109.4674022 -0.6382032, 109.4583073 -0.6359816, 109.4586221 -0.6326824, 109.460565 -0.6306704, 109.4683681 -0.6287117, 109.4720069 -0.6240968, 109.4738089 -0.6235677, 109.4790709 -0.6267278, 109.4829563 -0.6284685)), ((109.3640104 -0.6174014, 109.3676662 -0.6198428, 109.3734718 -0.6226444, 109.3842994 -0.6251766, 109.3856159 -0.6246607, 109.4002452 -0.6343543, 109.4038403 -0.6371271, 109.414234 -0.6411063, 109.4174039 -0.6430578, 109.4229763 -0.6480073, 109.4272308 -0.6496869, 109.4305758 -0.6500599, 109.4385529 -0.6539847, 109.449303 -0.6601659, 109.4569395 -0.6658773, 109.4706364 -0.6749393, 109.4743 -0.6768895, 109.4762946 -0.6795452, 109.477241 -0.6826389, 109.4767722 -0.6856571, 109.4740925 -0.6883172, 109.4715249 -0.6877597, 109.4706014 -0.6832713, 109.4678743 -0.6800357, 109.4624973 -0.6779479, 109.4569289 -0.6740806, 109.4542484 -0.6708207, 109.4525865 -0.6700134, 109.4467098 -0.6698163, 109.4414025 -0.6665206, 109.4390754 -0.6670709, 109.4378809 -0.6719316, 109.4348011 -0.6741893, 109.4299573 -0.6704976, 109.42505 -0.6677998, 109.4199705 -0.6675411, 109.4176823 -0.6681899, 109.4082026 -0.6723446, 109.4047806 -0.6722647, 109.3975484 -0.6642395, 109.3916172 -0.6589336, 109.3872713 -0.6558363, 109.3795581 -0.6534696, 109.3770237 -0.650213, 109.3731721 -0.6484602, 109.3684862 -0.6487343, 109.3636752 -0.6510944, 109.3611388 -0.6531103, 109.3587733 -0.6472953, 109.3548797 -0.6407696, 109.3511622 -0.6355807, 109.3522379 -0.6299419, 109.3547439 -0.6238514, 109.3575649 -0.6191186, 109.3605181 -0.6172893, 109.3640104 -0.6174014)), ((109.2992089 -0.5941977, 109.3062572 -0.5991374, 109.3069333 -0.6016219, 109.2968063 -0.6061768, 109.2928197 -0.6085583, 109.2901331 -0.6093629, 109.288532 -0.6118935, 109.2812726 -0.6131567, 109.2809876 -0.610683, 109.2839609 -0.6070024, 109.2860209 -0.5996398, 109.2905944 -0.5962473, 109.2945707 -0.5942364, 109.2992089 -0.5941977)), ((109.3245811 -0.5815259, 109.3247452 -0.5736308, 109.3321971 -0.5725968, 109.3338057 -0.575781, 109.3293411 -0.579113, 109.3245811 -0.5815259)), ((109.1261105 -0.2019936, 109.1424268 -0.2042381, 109.1487854 -0.206357, 109.1576367 -0.2103314, 109.1616401 -0.2107367, 109.1651377 -0.2097131, 109.1721606 -0.2064258, 109.177956 -0.207118, 109.1866136 -0.2116028, 109.1902118 -0.2141848, 109.1931738 -0.2174059, 109.1929988 -0.2190701, 109.1868958 -0.2230046, 109.1836011 -0.2240362, 109.1768147 -0.2248375, 109.1755971 -0.225884, 109.1727049 -0.2310149, 109.1667565 -0.2297143, 109.1617259 -0.2295866, 109.1529586 -0.2336065, 109.1441944 -0.2336826, 109.1324629 -0.2362853, 109.1306743 -0.238565, 109.1266347 -0.2464135, 109.1231278 -0.2515317, 109.1175724 -0.2567642, 109.1105824 -0.260705, 109.0947757 -0.2645414, 109.091808 -0.2656386, 109.0883213 -0.2684032, 109.0836374 -0.269556, 109.0831221 -0.2834719, 109.0833944 -0.2875953, 109.0884002 -0.2956137, 109.0934676 -0.2998844, 109.0982254 -0.3049838, 109.0992482 -0.3080739, 109.1014541 -0.3185553, 109.0995666 -0.3223176, 109.1011502 -0.3239122, 109.1018128 -0.3272313, 109.0988557 -0.3293332, 109.0943565 -0.3292677, 109.0900832 -0.3237032, 109.0806487 -0.3089769, 109.075797 -0.3033802, 109.0735628 -0.3015873, 109.0690645 -0.2960876, 109.0668391 -0.291575, 109.0623088 -0.2852667, 109.0604711 -0.2810174, 109.0582863 -0.2779765, 109.0549386 -0.26822, 109.0547113 -0.265723, 109.0524164 -0.255443, 109.0525764 -0.2492828, 109.053392 -0.2419515, 109.0557042 -0.2310492, 109.0566574 -0.2229099, 109.0578616 -0.2169436, 109.0605985 -0.2168341, 109.0649227 -0.2205562, 109.0720932 -0.220392, 109.0775669 -0.2176552, 109.0793732 -0.2157941, 109.0851273 -0.2116856, 109.0894448 -0.2076383, 109.0925101 -0.207912, 109.0936048 -0.2092804, 109.1016245 -0.2057888, 109.1046767 -0.2055813, 109.1127718 -0.20276, 109.1261105 -0.2019936)), ((109.0742113 -0.194882, 109.0661515 -0.195637, 109.0654005 -0.1947356, 109.0690986 -0.1904037, 109.0726227 -0.1925267, 109.0742113 -0.194882)), ((109.089792 -0.1708475, 109.0925867 -0.1703024, 109.0943736 -0.1715082, 109.0929784 -0.174642, 109.0906603 -0.1750808, 109.0895158 -0.172891, 109.0859622 -0.1730351, 109.0832191 -0.1742182, 109.0822065 -0.1713319, 109.0876308 -0.1697624, 109.089792 -0.1708475)), ((109.1081114 -0.1677924, 109.1117005 -0.1686987, 109.1190292 -0.1727195, 109.1266876 -0.1756073, 109.1331004 -0.1770362, 109.1423955 -0.1822108, 109.1518897 -0.184563, 109.1618925 -0.1889345, 109.1663467 -0.1922941, 109.1721424 -0.1987127, 109.1731917 -0.2013768, 109.1634157 -0.2075101, 109.1588855 -0.2078514, 109.147508 -0.2016858, 109.1336393 -0.1958234, 109.1324071 -0.1967877, 109.1239881 -0.1977286, 109.1174855 -0.1978426, 109.1101243 -0.1963943, 109.103859 -0.1961386, 109.0980411 -0.1942549, 109.0927323 -0.1932182, 109.0879414 -0.1904161, 109.085851 -0.1866429, 109.0860339 -0.1842547, 109.0880166 -0.1809827, 109.092055 -0.1805468, 109.0940402 -0.1788936, 109.0983514 -0.1731276, 109.100605 -0.1720466, 109.1029935 -0.1684328, 109.1081114 -0.1677924)), ((109.0838895 -0.1682599, 109.0836542 -0.1706304, 109.0798513 -0.1694317, 109.0803054 -0.1665849, 109.0838895 -0.1682599)), ((109.1296456 -0.1459225, 109.1358307 -0.1498386, 109.138599 -0.1531122, 109.1405542 -0.1581651, 109.1470424 -0.1672033, 109.1492821 -0.1697622, 109.1576512 -0.1763097, 109.160869 -0.1807463, 109.1608258 -0.1851586, 109.1560965 -0.1842415, 109.1509708 -0.1820815, 109.1455473 -0.1810614, 109.1422005 -0.1795987, 109.1311451 -0.1711262, 109.1265697 -0.1670906, 109.1254343 -0.164061, 109.1259242 -0.1585083, 109.1273533 -0.1548337, 109.1274239 -0.1471693, 109.1296456 -0.1459225)), ((109.1256384 -0.1505875, 109.1255976 -0.1540988, 109.1240053 -0.1614071, 109.1240053 -0.1679397, 109.1191058 -0.1682255, 109.1137981 -0.1658166, 109.1116715 -0.1630207, 109.1073063 -0.1587533, 109.1047341 -0.1591616, 109.1005696 -0.1554053, 109.0973849 -0.1512408, 109.0910973 -0.152139, 109.0893417 -0.1514857, 109.0939145 -0.1403803, 109.0942411 -0.1353584, 109.095221 -0.1339294, 109.0969358 -0.12805, 109.1026519 -0.1215991, 109.1100827 -0.118047, 109.1126141 -0.1179653, 109.1145526 -0.1193013, 109.1161662 -0.1243346, 109.1140873 -0.1293833, 109.1165336 -0.1322554, 109.1171052 -0.1348684, 109.1191467 -0.1355625, 109.1221712 -0.1393325, 109.1250754 -0.1451628, 109.1256384 -0.1505875)), ((109.1215057 -0.1164343, 109.1200319 -0.1160535, 109.1182333 -0.1104244, 109.1192556 -0.1064902, 109.1239615 -0.1036696, 109.125643 -0.1083774, 109.1253526 -0.1104097, 109.1228122 -0.1155632, 109.1215057 -0.1164343)), ((109.1752822 -0.0877773, 109.1761512 -0.0894102, 109.1764116 -0.0953, 109.1754845 -0.0957082, 109.1761359 -0.1025777, 109.1733969 -0.1005318, 109.1702686 -0.0934464, 109.1705313 -0.0879812, 109.1752822 -0.0877773)), ((109.1726968 -0.1051294, 109.17524 -0.1110813, 109.1749556 -0.1123131, 109.1836674 -0.1248909, 109.1847833 -0.1271704, 109.1868367 -0.1364852, 109.1867709 -0.1415971, 109.1851578 -0.1489614, 109.1818522 -0.1588016, 109.1809826 -0.16658, 109.1818577 -0.1739182, 109.1818494 -0.1782641, 109.1805001 -0.1845672, 109.1778352 -0.1930555, 109.175129 -0.1939982, 109.1708461 -0.1916883, 109.1636243 -0.1861689, 109.1624137 -0.1845505, 109.1623938 -0.1802921, 109.1603995 -0.1765398, 109.1546274 -0.1722103, 109.1497227 -0.1678653, 109.1432774 -0.1591201, 109.1409889 -0.1535907, 109.1402469 -0.1500094, 109.1318281 -0.1404779, 109.1310866 -0.1363675, 109.1283331 -0.1333169, 109.130887 -0.1327901, 109.1285849 -0.1272335, 109.1291082 -0.124864, 109.1281146 -0.1201776, 109.1247143 -0.1167547, 109.1247145 -0.1141219, 109.1284289 -0.1128058, 109.1282758 -0.1083507, 109.1250848 -0.1040328, 109.1263929 -0.1008735, 109.1297937 -0.0962926, 109.1360226 -0.0844971, 109.1480716 -0.0708512, 109.151846 -0.0677301, 109.1543139 -0.0646815, 109.1612094 -0.0581489, 109.1636772 -0.0592377, 109.1645697 -0.0623872, 109.1648959 -0.0706713, 109.165978 -0.0733051, 109.1664479 -0.0775105, 109.1676431 -0.0795265, 109.1659617 -0.08569, 109.1658668 -0.0919606, 109.1701965 -0.0988179, 109.1713915 -0.1041506, 109.1726968 -0.1051294)), ((109.2531198 0.0161605, 109.247318 0.0180045, 109.2443865 0.0214161, 109.243988 0.0244006, 109.2480186 0.0230199, 109.2523536 0.0189592, 109.2531198 0.0161605)), ((109.24361 0.0196504, 109.2404892 0.0203943, 109.2381121 0.0221715, 109.2355409 0.0254969, 109.2326204 0.0277696, 109.2321253 0.0294816, 109.2406895 0.0258368, 109.2426931 0.0234785, 109.24361 0.0196504)), ((109.1944224 0.047794, 109.1962387 0.0486778, 109.2001804 0.0473927, 109.2135219 0.040939, 109.2205703 0.0367767, 109.2295335 0.0291597, 109.2349017 0.0252053, 109.2386284 0.0209475, 109.2390114 0.0188792, 109.2301063 0.0185345, 109.2182585 0.0198132, 109.2110559 0.0245342, 109.2028244 0.0273789, 109.1990113 0.0281053, 109.1848483 0.0343999, 109.1805369 0.0350448, 109.1788492 0.0363058, 109.1793271 0.04103, 109.1778928 0.0447043, 109.1801713 0.0478374, 109.1869111 0.0462925, 109.1885917 0.0450009, 109.1917947 0.0476508, 109.1944224 0.047794)), ((109.3795166 -0.0698853, 109.3724976 -0.0621948, 109.3731762 -0.0615854, 109.3798716 -0.0558074, 109.3838464 -0.0524816, 109.3802887 -0.0463245, 109.3752842 -0.0403428, 109.3710128 -0.036115, 109.3761298 -0.0313188, 109.3789326 -0.0321076, 109.3826491 -0.0296138, 109.3836009 -0.0264805, 109.3838425 -0.0239052, 109.3820413 -0.0225872, 109.3765511 -0.0214774, 109.3778982 -0.0182394, 109.3777234 -0.0150714, 109.3790637 -0.0139684, 109.3761617 -0.0026221, 109.3732246 -0.0004631, 109.3713365 0.0068117, 109.3694717 0.009616, 109.3706955 0.0140512, 109.3707595 0.0210812, 109.369694 0.0235954, 109.3687058 0.030256, 109.3685252 0.0359751, 109.3673814 0.0389852, 109.3641606 0.0443732, 109.3635586 0.0473833, 109.3641606 0.0544269, 109.3653646 0.0570758, 109.3693079 0.0615608, 109.3712945 0.0655341, 109.3714149 0.0685442, 109.3661473 0.0785678, 109.3611505 0.0836247, 109.3589833 0.0891031, 109.3588763 0.0922045, 109.3573946 0.1018842, 109.3592422 0.1181091, 109.3578945 0.1223595, 109.3507822 0.13198, 109.3512442 0.1628742, 109.3512425 0.1831317, 109.3514198 0.2065545, 109.3545627 0.2180402, 109.3593346 0.224279, 109.3639259 0.2337225, 109.3717071 0.2425012, 109.3792887 0.2520781, 109.3836256 0.2550519, 109.3854822 0.2542563, 109.3905238 0.2542563, 109.4056488 0.2562729, 109.4323697 0.2562729, 109.4469905 0.2547604, 109.4578202 0.2495458, 109.4619998 0.249344, 109.4738584 0.2467226, 109.4774524 0.2423818, 109.485269 0.2345143, 109.4944182 0.2295972, 109.4959782 0.2251181, 109.4958897 0.2220799, 109.4943676 0.2203644, 109.4920873 0.2205717, 109.4909264 0.2180012, 109.4881486 0.2167989, 109.4892517 0.2063681, 109.4929579 0.2014174, 109.4911752 0.1976861, 109.4909679 0.1952814, 109.4890193 0.1920061, 109.4896826 0.1894771, 109.489807 0.1815583, 109.4887291 0.1801487, 109.4899728 0.1775782, 109.4869939 0.1755987, 109.4874496 0.1691476, 109.4888776 0.1645937, 109.4915427 0.1621709, 109.492408 0.1644553, 109.4969422 0.1602672, 109.4998496 0.1565984, 109.5014764 0.1499182, 109.4994689 0.1473223, 109.501511 0.1451071, 109.505976 0.1459378, 109.5080181 0.1410575, 109.5073951 0.1391192, 109.5031378 0.1393269, 109.5037262 0.1360388, 109.5062165 0.1364887, 109.5071182 0.1322314, 109.5103025 0.1276626, 109.5078796 0.1256897, 109.5098871 0.1217786, 109.5112716 0.1170367, 109.5079143 0.1130909, 109.5067911 0.1077594, 109.5045459 0.106976, 109.5033108 0.1034342, 109.5008188 0.0988654, 109.5005765 0.0969271, 109.5033108 0.094262, 109.503207 0.0926006, 109.5003342 0.0915622, 109.4963884 0.092739, 109.4953501 0.090247, 109.5000919 0.0869588, 109.4998496 0.0839129, 109.5010264 0.080521, 109.5005137 0.0757401, 109.5008595 0.0707938, 109.5018576 0.0685151, 109.5074437 0.0641048, 109.5164009 0.048194, 109.5214012 0.04147, 109.5216019 0.0356393, 109.5195531 0.0321282, 109.5144137 0.0255741, 109.5119301 0.0180202, 109.5097403 0.0129187, 109.507471 0.0031778, 109.5103892 -0.0073026, 109.509438 -0.0126913, 109.5064661 -0.0164044, 109.5036129 -0.0211947, 109.5008248 -0.0239609, 109.5019483 -0.0307752, 109.5040881 -0.0317327, 109.5078924 -0.0277803, 109.513361 -0.0245459, 109.5197838 -0.0250276, 109.525493 -0.0243067, 109.5290596 -0.0181998, 109.5310807 -0.0166439, 109.5409511 -0.0137686, 109.5465384 -0.0116143, 109.5496325 -0.0087389, 109.5479655 -0.0058635, 109.5434478 -0.0025094, 109.5431729 0.0005338, 109.5458554 0.0008578, 109.5489164 -0.0010731, 109.5518914 -0.0010731, 109.5567997 0.0022621, 109.5620573 0.001938, 109.5624753 -0.0001156, 109.5579547 -0.0033501, 109.5581922 -0.0073027, 109.5611675 -0.0125719, 109.5630693 -0.0128113, 109.5653282 -0.0094571, 109.565566 -0.0065817, 109.5675871 -0.0027517, 109.5783363 -0.0042836, 109.5808615 -0.0042212, 109.5811323 -0.0008813, 109.5789057 0.0010745, 109.5726472 0.0044144, 109.5703303 0.0064605, 109.5711126 0.0087774, 109.5774013 0.0144341, 109.5808314 0.0153669, 109.5835996 0.0135314, 109.5861873 0.0091685, 109.587421 0.0091986, 109.589136 0.0131102, 109.5893166 0.0200909, 109.5883838 0.0242733, 109.5854351 0.0277335, 109.5841412 0.0277335, 109.5806208 0.0219564, 109.5789589 0.021934, 109.5781234 0.0268008, 109.5756862 0.0293283, 109.569217 0.0310133, 109.5675019 0.0338416, 109.5724065 0.0385656, 109.5755357 0.0377532, 109.5801093 0.0348045, 109.5835996 0.0350452, 109.5846828 0.0394984, 109.5860068 0.0405515, 109.5899485 0.0404613, 109.5920547 0.0395586, 109.5936494 0.0370612, 109.5937397 0.0337815, 109.5923556 0.025537, 109.5941008 0.0243936, 109.5994867 0.0295088, 109.6036691 0.035647, 109.6049028 0.0353762, 109.6074904 0.0312841, 109.6122746 0.0196395, 109.6140499 0.0196696, 109.6145915 0.0232202, 109.6115525 0.02993, 109.6117029 0.0332699, 109.6144802 0.0358723, 109.6166376 0.0340824, 109.614411 0.0301106, 109.6164465 0.0252556, 109.6191047 0.0239491, 109.6233397 0.0235887, 109.6272143 0.0257512, 109.6262231 0.0317433, 109.6268088 0.0358432, 109.6278901 0.0371497, 109.6305933 0.0366541, 109.6332515 0.0328246, 109.6356633 0.0341456, 109.6358765 0.0412505, 109.6346686 0.0433025, 109.6291869 0.0457863, 109.6298282 0.0479239, 109.6332971 0.0498944, 109.6387987 0.0515308, 109.6439674 0.0520243, 109.6458701 0.0506776, 109.6426077 0.0440881, 109.64403 0.0396986, 109.6529 0.0362544, 109.6562185 0.0362873, 109.6573302 0.039173, 109.6523062 0.0419091, 109.6502259 0.0438095, 109.6491355 0.0495702, 109.6499104 0.0515825, 109.6521872 0.051326, 109.657562 0.0429305, 109.6598923 0.041338, 109.6632808 0.0414128, 109.6649504 0.0438194, 109.6632935 0.04616, 109.6594881 0.0479341, 109.6562326 0.0511462, 109.6562139 0.0564769, 109.6569835 0.0587107, 109.6593886 0.0593947, 109.6665898 0.0557314, 109.6674877 0.0569712, 109.6611454 0.060783, 109.6586762 0.0633802, 109.6588579 0.0651223, 109.6616371 0.0665117, 109.6633581 0.0657422, 109.6652287 0.0620014, 109.6676816 0.062544, 109.6689886 0.0691992, 109.670358 0.0722054, 109.6723676 0.0707839, 109.6723462 0.0681654, 109.6709469 0.0622843, 109.6712355 0.0596231, 109.6737689 0.0572825, 109.6740682 0.0613331, 109.675635 0.066172, 109.6776981 0.0680638, 109.67940</v>
      </c>
    </row>
    <row r="276" spans="1:18" x14ac:dyDescent="0.3">
      <c r="A276" s="4" t="s">
        <v>1107</v>
      </c>
      <c r="B276" s="5">
        <v>86.688471074309007</v>
      </c>
      <c r="C276" s="5">
        <v>87.214436270131003</v>
      </c>
      <c r="D276" s="5">
        <v>88.907233687984998</v>
      </c>
      <c r="E276">
        <v>88.5</v>
      </c>
      <c r="F276">
        <v>87.5</v>
      </c>
      <c r="G276">
        <v>93.3</v>
      </c>
      <c r="H276">
        <v>92.5</v>
      </c>
      <c r="I276">
        <v>92.3</v>
      </c>
      <c r="J276">
        <v>90.5</v>
      </c>
      <c r="K276">
        <v>158.69999999999999</v>
      </c>
      <c r="L276">
        <v>105.8</v>
      </c>
      <c r="M276">
        <v>102.6</v>
      </c>
      <c r="N276" t="str">
        <f t="shared" si="4"/>
        <v>kudus</v>
      </c>
      <c r="O276">
        <f>VLOOKUP(N276,GeoJson!$E$1:$G$515,3,FALSE)</f>
        <v>-6.8</v>
      </c>
      <c r="P276">
        <f>VLOOKUP(N276,GeoJson!$E$2:$H$515,4,FALSE)</f>
        <v>110.86667</v>
      </c>
      <c r="Q276">
        <f>VLOOKUP(N276,GeoJson!$E$2:$I$515,5,FALSE)</f>
        <v>736</v>
      </c>
      <c r="R276" t="str">
        <f>VLOOKUP(N276,GeoJson!$E$2:$J$515,6,FALSE)</f>
        <v>MULTIPOLYGON (((110.9021954 -6.6237769, 110.9028131 -6.6277555, 110.8989779 -6.6298515, 110.9002993 -6.6327959, 110.8977778 -6.6362001, 110.8978043 -6.6390219, 110.8997345 -6.6408667, 110.9049835 -6.6437053, 110.9062652 -6.6467137, 110.9072037 -6.6519065, 110.9071426 -6.6555385, 110.910469 -6.6607036, 110.9145737 -6.6689849, 110.9189453 -6.6716833, 110.9218216 -6.6742396, 110.9239502 -6.6785688, 110.9238586 -6.6827044, 110.926033 -6.6850967, 110.9251175 -6.6871161, 110.927391 -6.6894779, 110.9278183 -6.6937094, 110.9305115 -6.6941867, 110.9333724 -6.6981087, 110.9347633 -6.7012513, 110.9336279 -6.7063097, 110.9359617 -6.7088698, 110.9379683 -6.7096685, 110.9350369 -6.714326, 110.9358399 -6.7158473, 110.9347932 -6.7188094, 110.935203 -6.7212136, 110.9320231 -6.7213459, 110.9300028 -6.7195949, 110.9284062 -6.7150544, 110.9258957 -6.7167167, 110.9245855 -6.7225861, 110.9249649 -6.7257614, 110.9246596 -6.7332997, 110.9285599 -6.73603, 110.9280135 -6.7385257, 110.9319143 -6.7379803, 110.9344106 -6.7397354, 110.9386542 -6.7400709, 110.9407806 -6.7495556, 110.944664 -6.7521481, 110.9453049 -6.756, 110.951683 -6.7560253, 110.9553146 -6.7549214, 110.960556 -6.7549858, 110.9651624 -6.7572911, 110.9629558 -6.7622299, 110.9641724 -6.7683687, 110.9641113 -6.7709441, 110.9655151 -6.7735839, 110.9642291 -6.7766566, 110.9649347 -6.779352, 110.9678573 -6.7821136, 110.9712219 -6.7928648, 110.9704144 -6.7983732, 110.9707031 -6.8030486, 110.9742737 -6.8040585, 110.9745788 -6.8135462, 110.9741516 -6.8228006, 110.9768052 -6.8336348, 110.97246 -6.8363454, 110.9615405 -6.8445912, 110.9473803 -6.8499179, 110.937398 -6.8552232, 110.9234026 -6.8652112, 110.9190024 -6.8675363, 110.893198 -6.8675448, 110.8873489 -6.8666652, 110.8807475 -6.866297, 110.8781067 -6.867396, 110.8792044 -6.8774394, 110.8806706 -6.8807386, 110.8825291 -6.8879528, 110.8829638 -6.8924025, 110.8804868 -6.8940482, 110.8737734 -6.8943749, 110.8647133 -6.8921204, 110.8632016 -6.8961434, 110.8616012 -6.8978432, 110.8528507 -6.8977311, 110.8527938 -6.9001986, 110.8555587 -6.9032473, 110.8512717 -6.9083653, 110.8455267 -6.9185325, 110.8456462 -6.924105, 110.8471437 -6.9267315, 110.8481293 -6.9315724, 110.8447952 -6.9355135, 110.8374578 -6.937195, 110.8396438 -6.9429207, 110.8326054 -6.9426436, 110.8312111 -6.9454564, 110.8273337 -6.9459393, 110.8235056 -6.9453845, 110.8234584 -6.9405291, 110.8180847 -6.9384651, 110.8166489 -6.9386368, 110.8123064 -6.941591, 110.8115706 -6.9450192, 110.8093437 -6.9459472, 110.8101332 -6.9521499, 110.804829 -6.9498099, 110.8047941 -6.9544196, 110.8072927 -6.9554772, 110.8071831 -6.9602816, 110.809965 -6.9657354, 110.8102208 -6.9757876, 110.8081781 -6.9781236, 110.8039093 -6.9795709, 110.8033272 -6.9786624, 110.8034659 -6.9723352, 110.8004441 -6.9687639, 110.7985534 -6.9643993, 110.7934418 -6.9588923, 110.7906036 -6.9571109, 110.7873217 -6.9563897, 110.7871824 -6.9544998, 110.7845152 -6.9508949, 110.7786102 -6.9486551, 110.7758407 -6.9509143, 110.7739152 -6.9511814, 110.7774688 -6.949088, 110.7719327 -6.945608, 110.7745661 -6.9442183, 110.7774096 -6.9463665, 110.7798021 -6.9458279, 110.7808757 -6.940406, 110.7825048 -6.9419925, 110.7848209 -6.9419079, 110.7830212 -6.9381784, 110.7857234 -6.937751, 110.7828439 -6.9345239, 110.7788614 -6.9349397, 110.7771606 -6.9333477, 110.7814178 -6.9294257, 110.7824783 -6.9269376, 110.7828827 -6.9225411, 110.7848816 -6.9174194, 110.7867432 -6.9152221, 110.7862167 -6.911025, 110.7904587 -6.9092102, 110.7921829 -6.9074855, 110.7947006 -6.9003467, 110.7957535 -6.8990392, 110.8011551 -6.8989873, 110.8038985 -6.8957406, 110.807511 -6.8940138, 110.808803 -6.8906495, 110.8077673 -6.886621, 110.8082428 -6.8814955, 110.8093338 -6.879879, 110.8138425 -6.877407, 110.8146255 -6.8739947, 110.8184942 -6.8700901, 110.8221565 -6.8677479, 110.8251189 -6.8670089, 110.8257382 -6.8609651, 110.828783 -6.8595682, 110.8326911 -6.8597752, 110.8327332 -6.8570204, 110.8373826 -6.8550484, 110.8373841 -6.8506079, 110.8389481 -6.8482237, 110.838126 -6.8463321, 110.8342999 -6.8470709, 110.8326965 -6.8442744, 110.8300224 -6.8447258, 110.8263186 -6.8485482, 110.8208114 -6.8497043, 110.8190282 -6.8483666, 110.8172463 -6.8435525, 110.8151065 -6.8421255, 110.8137707 -6.8369551, 110.8117201 -6.835439, 110.8100251 -6.8369537, 110.8069932 -6.8362394, 110.8013738 -6.8385546, 110.7993229 -6.8376624, 110.7992361 -6.8320468, 110.7929969 -6.8240219, 110.7927308 -6.8205455, 110.7902354 -6.816979, 110.7865797 -6.815462, 110.7838215 -6.8099848, 110.7834088 -6.8069143, 110.7791873 -6.802862, 110.7757635 -6.8017765, 110.7717707 -6.802299, 110.7683218 -6.7992651, 110.7643944 -6.7973934, 110.7638001 -6.7950403, 110.7621176 -6.7937743, 110.759152 -6.7915492, 110.762046 -6.7843396, 110.7636054 -6.7847655, 110.7655334 -6.7781701, 110.7652126 -6.7757939, 110.7675284 -6.7697636, 110.7747181 -6.7655546, 110.7750827 -6.7641522, 110.7798247 -6.7617596, 110.7815427 -6.7598321, 110.7831861 -6.7615375, 110.787225 -6.7566136, 110.7901178 -6.7552698, 110.7928914 -6.7528057, 110.7965393 -6.7555179, 110.7980347 -6.7585654, 110.8005421 -6.7571322, 110.8020248 -6.754271, 110.8045071 -6.7536914, 110.806692 -6.7514992, 110.8086624 -6.7515244, 110.8113646 -6.7498753, 110.8148308 -6.7489397, 110.8197473 -6.7505169, 110.8239441 -6.7535849, 110.8282776 -6.755569, 110.8302078 -6.7546801, 110.8304901 -6.75, 110.8333206 -6.7452411, 110.8369064 -6.737947, 110.8313065 -6.7364788, 110.8294373 -6.7386045, 110.8248291 -6.7352338, 110.8245202 -6.7311185, 110.827095 -6.7208018, 110.8261413 -6.7185864, 110.8231583 -6.7159667, 110.8225632 -6.7129783, 110.8204346 -6.708663, 110.8246689 -6.7042613, 110.8290601 -6.7031258, 110.8312378 -6.7042765, 110.8391266 -6.7028265, 110.8390122 -6.6994347, 110.8359451 -6.6962609, 110.8358612 -6.6940112, 110.8340302 -6.6898723, 110.8400497 -6.676116, 110.8409729 -6.6754932, 110.8418808 -6.6705646, 110.8437195 -6.6676373, 110.8501739 -6.6651597, 110.8506927 -6.6620564, 110.8491287 -6.6577873, 110.8473129 -6.656002, 110.8470307 -6.6521616, 110.8511047 -6.6489615, 110.8560674 -6.6491284, 110.8591928 -6.6470263, 110.8592549 -6.6401165, 110.859977 -6.6366317, 110.8593139 -6.63203, 110.8594397 -6.6240135, 110.8621629 -6.6239399, 110.8629242 -6.6268986, 110.8663503 -6.6232944, 110.8695356 -6.6212523, 110.8715186 -6.6210726, 110.8714592 -6.6183086, 110.8741032 -6.6183693, 110.8736231 -6.6157855, 110.8800525 -6.6162678, 110.8801718 -6.6201133, 110.8823337 -6.6255817, 110.8841363 -6.626183, 110.8856997 -6.6214365, 110.8919348 -6.6234809, 110.8947732 -6.6219192, 110.8958186 -6.6245622, 110.8991791 -6.6246733, 110.9021954 -6.6237769)))</v>
      </c>
    </row>
    <row r="277" spans="1:18" x14ac:dyDescent="0.3">
      <c r="A277" s="4" t="s">
        <v>1118</v>
      </c>
      <c r="B277" s="5">
        <v>81.461076773051005</v>
      </c>
      <c r="C277" s="5">
        <v>82.816104236943005</v>
      </c>
      <c r="D277" s="5">
        <v>85.536005592349994</v>
      </c>
      <c r="E277">
        <v>89.6</v>
      </c>
      <c r="F277">
        <v>90.9</v>
      </c>
      <c r="G277">
        <v>91.5</v>
      </c>
      <c r="H277">
        <v>94.7</v>
      </c>
      <c r="I277">
        <v>89.7</v>
      </c>
      <c r="J277">
        <v>91.5</v>
      </c>
      <c r="K277">
        <v>160.5</v>
      </c>
      <c r="L277">
        <v>99</v>
      </c>
      <c r="M277">
        <v>96.4</v>
      </c>
      <c r="N277" t="str">
        <f t="shared" si="4"/>
        <v>kulon progo</v>
      </c>
      <c r="O277">
        <f>VLOOKUP(N277,GeoJson!$E$1:$G$515,3,FALSE)</f>
        <v>-7.6449999999999996</v>
      </c>
      <c r="P277">
        <f>VLOOKUP(N277,GeoJson!$E$2:$H$515,4,FALSE)</f>
        <v>110.02694</v>
      </c>
      <c r="Q277">
        <f>VLOOKUP(N277,GeoJson!$E$2:$I$515,5,FALSE)</f>
        <v>107</v>
      </c>
      <c r="R277" t="str">
        <f>VLOOKUP(N277,GeoJson!$E$2:$J$515,6,FALSE)</f>
        <v>MULTIPOLYGON (((110.2704349 -7.7057399, 110.2677536 -7.7072877, 110.2617349 -7.7048418, 110.2554016 -7.706364, 110.2538223 -7.7082556, 110.2492294 -7.7087351, 110.2472153 -7.7101349, 110.2443161 -7.7100267, 110.2387161 -7.7131128, 110.2325677 -7.7137359, 110.2315454 -7.7173465, 110.2320336 -7.7220538, 110.2293405 -7.7234319, 110.2256326 -7.7230538, 110.2246331 -7.7239192, 110.2222451 -7.7300246, 110.2210938 -7.7352761, 110.2164859 -7.7383166, 110.2161426 -7.7425266, 110.2194111 -7.7470744, 110.2180684 -7.7525142, 110.2203242 -7.7549037, 110.2186054 -7.7580407, 110.2220004 -7.7597836, 110.2197651 -7.7628434, 110.2203373 -7.7647536, 110.222554 -7.7651719, 110.2222314 -7.7729908, 110.2204264 -7.7767294, 110.2231736 -7.7793139, 110.2253252 -7.782769, 110.2284377 -7.7855614, 110.2288422 -7.7883056, 110.2330067 -7.7908861, 110.2344105 -7.7954031, 110.2360508 -7.7980415, 110.2340748 -7.80117, 110.2302525 -7.8028914, 110.2284253 -7.8058633, 110.2325376 -7.8104934, 110.2334361 -7.8150045, 110.2343505 -7.8168247, 110.2338778 -7.8224471, 110.2312838 -7.8293579, 110.2260728 -7.8341946, 110.2220598 -7.8350515, 110.2211442 -7.8370151, 110.2231268 -7.8401521, 110.2265524 -7.8426641, 110.2312292 -7.844271, 110.2327473 -7.8455266, 110.2354025 -7.8505, 110.2375845 -7.8529232, 110.2501897 -7.8625644, 110.2546118 -7.8643938, 110.2571524 -7.8665172, 110.2598914 -7.8729826, 110.263912 -7.8773814, 110.268689 -7.885256, 110.27265 -7.8909068, 110.2743361 -7.9004902, 110.2739171 -7.9096226, 110.270656 -7.9259572, 110.269528 -7.9278092, 110.2657549 -7.9287634, 110.2626135 -7.9279223, 110.2570902 -7.9234004, 110.2519018 -7.9249608, 110.246842 -7.9289986, 110.2450763 -7.9321288, 110.2432574 -7.9385879, 110.2414514 -7.9407989, 110.2356179 -7.9530842, 110.2336027 -7.9550859, 110.2316913 -7.959696, 110.226196 -7.9638732, 110.2245537 -7.968048, 110.2200619 -7.9720503, 110.2147269 -7.9786411, 110.2095699 -7.9823098, 110.2053613 -7.9838971, 110.2022355 -7.9833837, 110.1837193 -7.9710744, 110.1663757 -7.9606329, 110.1506118 -7.9526737, 110.1428203 -7.9502888, 110.1289567 -7.9439028, 110.1276143 -7.9424265, 110.1140373 -7.9357118, 110.0937632 -7.9261643, 110.0767542 -7.9190192, 110.068749 -7.9163428, 110.0533996 -7.909819, 110.0431779 -7.9058322, 110.038075 -7.9046452, 110.0299277 -7.9016498, 110.0313909 -7.8993634, 110.0243041 -7.8953719, 110.0221751 -7.8954441, 110.0151372 -7.8926746, 110.0139423 -7.8905878, 110.0196582 -7.8916741, 110.0248848 -7.8906335, 110.0293266 -7.8927296, 110.0302128 -7.8967499, 110.0315572 -7.8963065, 110.0327163 -7.8880291, 110.0347174 -7.8852737, 110.0371411 -7.8844413, 110.0420329 -7.8851348, 110.0430538 -7.8743629, 110.0442107 -7.872784, 110.0423776 -7.8634083, 110.0435165 -7.8598266, 110.0462673 -7.856951, 110.0472428 -7.8546085, 110.0505951 -7.8517701, 110.05019 -7.8469383, 110.0512313 -7.8447027, 110.0559824 -7.8420065, 110.0593992 -7.8413065, 110.0585919 -7.835985, 110.0593617 -7.8311125, 110.0586017 -7.827173, 110.0588695 -7.8239066, 110.0604985 -7.8228084, 110.0609539 -7.8194861, 110.0622449 -7.8189347, 110.0626887 -7.813974, 110.0723102 -7.8121869, 110.0807909 -7.8066512, 110.0805986 -7.8043339, 110.0835002 -7.7997618, 110.0868726 -7.7978697, 110.0889554 -7.7941659, 110.0901772 -7.7893026, 110.0921489 -7.7860856, 110.0954326 -7.7831783, 110.0981002 -7.7821404, 110.101246 -7.7790359, 110.1061815 -7.7787586, 110.1127049 -7.776911, 110.1121122 -7.7743245, 110.1142884 -7.7709952, 110.113968 -7.7648645, 110.1184006 -7.7593437, 110.1217041 -7.7561422, 110.1266098 -7.7482172, 110.1296241 -7.7475209, 110.130518 -7.7405911, 110.1323033 -7.7405133, 110.1320515 -7.7347526, 110.1312123 -7.7326803, 110.1319294 -7.7254009, 110.1344395 -7.7213731, 110.1325245 -7.7160111, 110.133757 -7.7117834, 110.1347829 -7.7053768, 110.1319744 -7.7033711, 110.1312851 -7.7005157, 110.1352627 -7.6953378, 110.1379506 -7.6934288, 110.1353825 -7.6873722, 110.130553 -7.6834783, 110.1267155 -7.6822671, 110.1268833 -7.6774864, 110.1233127 -7.6765575, 110.1211918 -7.6729168, 110.117934 -7.6699228, 110.1183155 -7.6680145, 110.1220234 -7.6677474, 110.1231144 -7.6634941, 110.1277531 -7.6603298, 110.1304081 -7.6575837, 110.1310108 -7.6544747, 110.136504 -7.6543064, 110.1371218 -7.6516624, 110.140601 -7.648394, 110.141861 -7.6449667, 110.1435464 -7.6452048, 110.1445602 -7.6497368, 110.1462744 -7.6500557, 110.1497915 -7.6465381, 110.1555441 -7.6465891, 110.1587484 -7.6458004, 110.1628378 -7.6469877, 110.1655767 -7.6488965, 110.1747976 -7.6484209, 110.1847361 -7.6467322, 110.192481 -7.6447824, 110.195564 -7.6478134, 110.2000809 -7.6503081, 110.2055969 -7.6514802, 110.2122378 -7.6480318, 110.2141571 -7.6477442, 110.2221212 -7.6501312, 110.2333298 -7.6506877, 110.2403717 -7.6542983, 110.2427979 -7.6531529, 110.246994 -7.6477723, 110.2485275 -7.6468033, 110.2517304 -7.6424567, 110.2542572 -7.6420316, 110.2636566 -7.6459322, 110.2658844 -7.649105, 110.2637711 -7.6527052, 110.2630921 -7.6611375, 110.2671127 -7.6630611, 110.2669296 -7.6655145, 110.2651991 -7.6680998, 110.2659454 -7.6730518, 110.263504 -7.6775203, 110.2629547 -7.6801257, 110.2644465 -7.681439, 110.2613068 -7.6846208, 110.2613525 -7.6874833, 110.2632294 -7.6879468, 110.2657852 -7.6910181, 110.2658768 -7.6940503, 110.2672122 -7.6949631, 110.2708893 -7.7037749, 110.2704349 -7.7057399)))</v>
      </c>
    </row>
    <row r="278" spans="1:18" x14ac:dyDescent="0.3">
      <c r="A278" s="4" t="s">
        <v>1078</v>
      </c>
      <c r="B278" s="5">
        <v>80.863453339716003</v>
      </c>
      <c r="C278" s="5">
        <v>80.241340184690003</v>
      </c>
      <c r="D278" s="5">
        <v>80.953334494047994</v>
      </c>
      <c r="E278">
        <v>82.4</v>
      </c>
      <c r="F278">
        <v>93.7</v>
      </c>
      <c r="G278">
        <v>93.8</v>
      </c>
      <c r="H278">
        <v>116</v>
      </c>
      <c r="I278">
        <v>98.3</v>
      </c>
      <c r="J278">
        <v>97.7</v>
      </c>
      <c r="K278">
        <v>171.4</v>
      </c>
      <c r="L278">
        <v>115.8</v>
      </c>
      <c r="M278">
        <v>106.7</v>
      </c>
      <c r="N278" t="str">
        <f t="shared" si="4"/>
        <v>kuningan</v>
      </c>
      <c r="O278">
        <f>VLOOKUP(N278,GeoJson!$E$1:$G$515,3,FALSE)</f>
        <v>-7</v>
      </c>
      <c r="P278">
        <f>VLOOKUP(N278,GeoJson!$E$2:$H$515,4,FALSE)</f>
        <v>108.55</v>
      </c>
      <c r="Q278">
        <f>VLOOKUP(N278,GeoJson!$E$2:$I$515,5,FALSE)</f>
        <v>443</v>
      </c>
      <c r="R278" t="str">
        <f>VLOOKUP(N278,GeoJson!$E$2:$J$515,6,FALSE)</f>
        <v>MULTIPOLYGON (((108.7586823 -6.9836477, 108.7615738 -6.9886211, 108.7661515 -6.9902629, 108.7698975 -6.9938711, 108.7745286 -6.9922179, 108.7776719 -6.99304, 108.7805405 -6.9959268, 108.7806855 -6.998794, 108.7834244 -7.0007972, 108.7814026 -7.0040015, 108.7867356 -7.0080236, 108.7906342 -7.0122961, 108.788971 -7.014614, 108.7901039 -7.0176133, 108.789988 -7.0218649, 108.7909851 -7.0240683, 108.7893601 -7.0260953, 108.7835694 -7.026792, 108.7814865 -7.0258564, 108.7790757 -7.0268167, 108.7777634 -7.0324224, 108.7747345 -7.0347647, 108.7764206 -7.0437483, 108.7799607 -7.0462526, 108.7802887 -7.0485538, 108.7854691 -7.0572755, 108.7847595 -7.0614308, 108.7830429 -7.0644664, 108.7836789 -7.069834, 108.7818528 -7.0732431, 108.7779312 -7.0761842, 108.7763138 -7.0816402, 108.7746048 -7.0829162, 108.774376 -7.0893363, 108.7784348 -7.0939921, 108.7761765 -7.0971593, 108.773758 -7.1049403, 108.7709122 -7.1118487, 108.7659073 -7.1137833, 108.7599832 -7.1134989, 108.7556124 -7.115112, 108.7513123 -7.114366, 108.7488251 -7.1121153, 108.7449646 -7.1123132, 108.7421608 -7.114432, 108.7372361 -7.1150097, 108.7327805 -7.113913, 108.7265702 -7.1150378, 108.723418 -7.1186773, 108.724022 -7.1223511, 108.722168 -7.1255559, 108.7163468 -7.1280188, 108.7145081 -7.133983, 108.7115021 -7.1373819, 108.7091294 -7.1388678, 108.7047348 -7.1446899, 108.7014389 -7.1465205, 108.6981979 -7.1503651, 108.6931022 -7.1519232, 108.6886368 -7.1524686, 108.6860962 -7.1519736, 108.6790924 -7.1534561, 108.6778031 -7.1556968, 108.6749039 -7.1567391, 108.6724396 -7.1558198, 108.6687012 -7.15668, 108.6656723 -7.1563119, 108.6626112 -7.1546543, 108.6586487 -7.1556127, 108.6545716 -7.1519932, 108.6510087 -7.1495913, 108.6480179 -7.144113, 108.6440583 -7.1418761, 108.6392136 -7.1422442, 108.6349408 -7.1387253, 108.6283493 -7.1418012, 108.625 -7.139707, 108.6187668 -7.1412996, 108.6146088 -7.1470345, 108.610756 -7.1493796, 108.6039887 -7.1509966, 108.6000672 -7.1499227, 108.5978547 -7.1509403, 108.5947113 -7.1498951, 108.5913668 -7.1506257, 108.5887921 -7.1550625, 108.5833613 -7.1573497, 108.582005 -7.1624623, 108.5785577 -7.1648829, 108.5736771 -7.165069, 108.5714569 -7.1641449, 108.5681992 -7.1651381, 108.5651093 -7.1690654, 108.5622025 -7.1714009, 108.565857 -7.180313, 108.5601807 -7.1858822, 108.5597025 -7.1887706, 108.5607596 -7.191357, 108.5577306 -7.1927791, 108.5558169 -7.1908834, 108.5453888 -7.1892659, 108.5412613 -7.1895836, 108.5423272 -7.1864037, 108.5362546 -7.1842576, 108.5330868 -7.1845756, 108.5278063 -7.1819893, 108.5257999 -7.1778329, 108.5212949 -7.1754494, 108.521164 -7.1726001, 108.5262321 -7.1742417, 108.5224686 -7.1673187, 108.5212708 -7.1638359, 108.5174901 -7.1654065, 108.5160537 -7.1643214, 108.5188318 -7.1615627, 108.5186171 -7.1601956, 108.5135366 -7.159543, 108.5123486 -7.1615387, 108.5101368 -7.1613103, 108.5088663 -7.1589409, 108.5103433 -7.1562072, 108.5134532 -7.1548172, 108.5150833 -7.144389, 108.5117396 -7.1411072, 108.5108454 -7.13645, 108.5087306 -7.1340843, 108.5088615 -7.131722, 108.5072476 -7.1300051, 108.5054988 -7.1325842, 108.5036434 -7.1309435, 108.50075 -7.1323228, 108.4982509 -7.1292552, 108.4952867 -7.1311185, 108.4940071 -7.1299277, 108.4949809 -7.1274557, 108.4935134 -7.1247979, 108.4889244 -7.1264636, 108.4842679 -7.1241264, 108.4811795 -7.12378, 108.4814187 -7.1216421, 108.4788486 -7.1190518, 108.4765314 -7.1218123, 108.4747354 -7.1198611, 108.4734304 -7.1231788, 108.4698868 -7.1231793, 108.4638291 -7.1193379, 108.461149 -7.1207468, 108.4571336 -7.1179321, 108.4539193 -7.1192443, 108.451435 -7.1175811, 108.4467818 -7.1191595, 108.4424331 -7.1188485, 108.438974 -7.1160044, 108.4363996 -7.1099405, 108.4357465 -7.1067484, 108.4312761 -7.1048257, 108.4305802 -7.1027792, 108.4261854 -7.1027163, 108.4278907 -7.0998131, 108.4270526 -7.0959898, 108.4212128 -7.0942636, 108.4169856 -7.0901391, 108.4128594 -7.0893504, 108.4062623 -7.0871212, 108.4051405 -7.0845477, 108.4009989 -7.0843486, 108.4018283 -7.0821227, 108.3990098 -7.0796725, 108.3936005 -7.0791815, 108.3927765 -7.0762824, 108.3857414 -7.0730009, 108.3856644 -7.0702795, 108.3876267 -7.0683733, 108.3901673 -7.0631579, 108.3891755 -7.0561665, 108.3865738 -7.046275, 108.3858567 -7.042055, 108.3872184 -7.0345972, 108.390202 -7.0275037, 108.3913625 -7.0216808, 108.3911534 -7.0195891, 108.3890085 -7.0153307, 108.3855431 -7.0115342, 108.3833055 -7.0078063, 108.3829041 -6.9995035, 108.384285 -6.993347, 108.3854662 -6.9837125, 108.3877793 -6.9737824, 108.3879955 -6.9661703, 108.3852616 -6.9623941, 108.385727 -6.9524835, 108.3895854 -6.9458315, 108.3938672 -6.9424196, 108.4014866 -6.9344698, 108.4024888 -6.925738, 108.4021455 -6.9179305, 108.4025536 -6.9131352, 108.4035988 -6.9116441, 108.4041825 -6.9033235, 108.4068014 -6.8971382, 108.4076539 -6.8924907, 108.407692 -6.8770613, 108.4067956 -6.8733122, 108.4068966 -6.8688009, 108.4049607 -6.8641123, 108.4032345 -6.8575355, 108.4015542 -6.8552801, 108.4017335 -6.8526448, 108.4032453 -6.8517276, 108.4047013 -6.8463153, 108.4042206 -6.8398274, 108.4009897 -6.8299436, 108.4024086 -6.825522, 108.4067589 -6.8214781, 108.4077557 -6.8192411, 108.407034 -6.8163111, 108.4105573 -6.8096558, 108.408323 -6.8054975, 108.4114767 -6.8060202, 108.413273 -6.8030405, 108.4127644 -6.7996532, 108.4097839 -6.7979183, 108.412717 -6.7929324, 108.4092333 -6.7901676, 108.4114969 -6.7874983, 108.4167495 -6.7860648, 108.419777 -6.782708, 108.4210576 -6.7841323, 108.4255281 -6.7847485, 108.4314576 -6.7864217, 108.4348498 -6.7857371, 108.449437 -6.7840486, 108.4537841 -6.7841348, 108.453813 -6.7881942, 108.4549637 -6.7929663, 108.4572602 -6.7961382, 108.4559403 -6.7991241, 108.4621789 -6.7986744, 108.4684523 -6.7959945, 108.4707224 -6.7905207, 108.4710026 -6.7874266, 108.4748893 -6.7893063, 108.4743062 -6.7922085, 108.4747724 -6.7966303, 108.4777756 -6.7990941, 108.4795913 -6.798655, 108.48252 -6.7944, 108.48194 -6.79298, 108.4860029 -6.7891523, 108.4892443 -6.7920779, 108.4976778 -6.7919205, 108.4979905 -6.7935564, 108.5022541 -6.7935556, 108.5077591 -6.7943438, 108.5096741 -6.7923883, 108.5126115 -6.7913622, 108.5130768 -6.7968749, 108.5118561 -6.7999104, 108.5124817 -6.805283, 108.5121537 -6.8124417, 108.5101053 -6.8155211, 108.5075721 -6.8152091, 108.5050278 -6.8229016, 108.5073319 -6.8240899, 108.5118256 -6.8292602, 108.5094834 -6.8364557, 108.508667 -6.8405992, 108.5102311 -6.844365, 108.5102616 -6.8479713, 108.508072 -6.8519586, 108.5092774 -6.8531407, 108.5098801 -6.8565434, 108.5112381 -6.8576716, 108.5145112 -6.8578023, 108.5186463 -6.8589929, 108.5243454 -6.8575229, 108.5230179 -6.8655018, 108.5229798 -6.870108, 108.5260773 -6.8692664, 108.527855 -6.8703684, 108.5304032 -6.8695525, 108.5334931 -6.8702749, 108.5344163 -6.8681859, 108.5364838 -6.8683933, 108.5368074 -6.8733745, 108.5336402 -6.8799887, 108.5395386 -6.880709, 108.5440756 -6.8807247, 108.5466964 -6.8816909, 108.5487519 -6.8811459, 108.5511597 -6.8824254, 108.5545807 -6.8824228, 108.5553742 -6.8857902, 108.5630875 -6.8863467, 108.5639725 -6.8891653, 108.5689164 -6.8917011, 108.5713425 -6.8912548, 108.576828 -6.8933128, 108.5766755 -6.8957194, 108.5791932 -6.8955663, 108.5867997 -6.8993405, 108.5890808 -6.8981542, 108.5912247 -6.8996357, 108.593361 -6.8981875, 108.5990067 -6.9015488, 108.6006318 -6.9037155, 108.607227 -6.9017376, 108.6091155 -6.8970162, 108.611416 -6.8974195, 108.611394 -6.9004883, 108.613789 -6.9018592, 108.6308178 -6.9083073, 108.6374207 -6.9111923, 108.6426545 -6.9102496, 108.6468125 -6.9076304, 108.6472168 -6.9053654, 108.653122 -6.903705, 108.658928 -6.9092831, 108.6610947 -6.9132694, 108.6651383 -6.9158315, 108.6657792 -6.9171828, 108.6632691 -6.9214319, 108.6623078 -6.9243263, 108.6585846 -6.9276871, 108.6524201 -6.9315862, 108.6524506 -6.9330901, 108.6553498 -6.9362101, 108.6629868 -6.94039, 108.6660557 -6.9406062, 108.6652349 -6.9379943, 108.6706925 -6.9356426, 108.6723938 -6.9316563, 108.6741562 -6.9325599, 108.6769333 -6.9302324, 108.6750412 -6.9277834, 108.6796799 -6.9251017, 108.6840882 -6.9259817, 108.6822436 -6.9292792, 108.6842487 -6.9307109, 108.6895372 -6.9316286, 108.6933257 -6.9339178, 108.6946294 -6.9337338, 108.7008655 -6.9361496, 108.702159 -6.9352703, 108.706968 -6.9369824, 108.7124234 -6.9425528, 108.7154541 -6.9438395, 108.7154084 -6.9529108, 108.7182389 -6.9549211, 108.7194977 -6.9572195, 108.7256013 -6.9627151, 108.7241364 -6.9699859, 108.7242814 -6.9749884, 108.722717 -6.9808894, 108.7229157 -6.9854964, 108.7217636 -6.9900035, 108.7179261 -6.9927124, 108.7184983 -6.9949788, 108.7266159 -6.9982289, 108.7306443 -7.002077, 108.734314 -7.0039882, 108.7355042 -7.0060581, 108.7386628 -7.0053, 108.7430954 -6.9987229, 108.7420044 -6.9948315, 108.7418824 -6.9902266, 108.7441636 -6.9869694, 108.7472001 -6.9858846, 108.7513428 -6.9866461, 108.7586823 -6.9836477)))</v>
      </c>
    </row>
    <row r="279" spans="1:18" x14ac:dyDescent="0.3">
      <c r="A279" s="4" t="s">
        <v>1173</v>
      </c>
      <c r="B279" s="5">
        <v>66.418997115221998</v>
      </c>
      <c r="C279" s="5">
        <v>65.539566283374</v>
      </c>
      <c r="D279" s="5">
        <v>69.018167361880003</v>
      </c>
      <c r="E279">
        <v>62.6</v>
      </c>
      <c r="F279">
        <v>66.400000000000006</v>
      </c>
      <c r="G279">
        <v>70.3</v>
      </c>
      <c r="H279">
        <v>92.3</v>
      </c>
      <c r="I279">
        <v>89.4</v>
      </c>
      <c r="J279">
        <v>88.9</v>
      </c>
      <c r="K279">
        <v>155.9</v>
      </c>
      <c r="L279">
        <v>91.8</v>
      </c>
      <c r="M279">
        <v>91.1</v>
      </c>
      <c r="N279" t="str">
        <f t="shared" si="4"/>
        <v>kupang</v>
      </c>
      <c r="O279">
        <f>VLOOKUP(N279,GeoJson!$E$1:$G$515,3,FALSE)</f>
        <v>-9.9166699999999999</v>
      </c>
      <c r="P279">
        <f>VLOOKUP(N279,GeoJson!$E$2:$H$515,4,FALSE)</f>
        <v>123.83333</v>
      </c>
      <c r="Q279">
        <f>VLOOKUP(N279,GeoJson!$E$2:$I$515,5,FALSE)</f>
        <v>112</v>
      </c>
      <c r="R279" t="str">
        <f>VLOOKUP(N279,GeoJson!$E$2:$J$515,6,FALSE)</f>
        <v>MULTIPOLYGON (((123.2869426 -10.3081726, 123.2858974 -10.3100648, 123.2789435 -10.312277, 123.2798928 -10.3143813, 123.2770273 -10.315851, 123.2772093 -10.3177467, 123.2734757 -10.3203151, 123.2699298 -10.3167402, 123.2742561 -10.3110147, 123.2782457 -10.3081456, 123.2807434 -10.3091692, 123.2859769 -10.3072704, 123.2869426 -10.3081726)), ((123.4327582 -10.2324959, 123.4350992 -10.2334423, 123.439334 -10.2372345, 123.4405898 -10.241912, 123.4379921 -10.2452727, 123.4341561 -10.2472244, 123.43068 -10.2472633, 123.4285783 -10.2461244, 123.4268427 -10.2385696, 123.4281063 -10.2359949, 123.4311945 -10.2324301, 123.4327582 -10.2324959)), ((123.4525452 -10.1146469, 123.4539719 -10.115325, 123.4588928 -10.1216802, 123.4609757 -10.1275015, 123.46241 -10.129036, 123.4648285 -10.1373377, 123.4649811 -10.1418657, 123.4642792 -10.1449461, 123.4680329 -10.1527128, 123.4667892 -10.1579905, 123.4698792 -10.1626329, 123.4768829 -10.1648502, 123.4817428 -10.1631842, 123.4862518 -10.1583729, 123.4879913 -10.154314, 123.4907303 -10.1536798, 123.4942856 -10.1565848, 123.4985504 -10.1569557, 123.5018082 -10.1586676, 123.5060196 -10.1638355, 123.5066376 -10.1736774, 123.5055237 -10.1781874, 123.5023575 -10.1827517, 123.4985199 -10.1824284, 123.4919281 -10.1833181, 123.4891434 -10.182827, 123.4826737 -10.1834726, 123.4829941 -10.1847506, 123.4722366 -10.1919336, 123.4680481 -10.1953592, 123.4632492 -10.1943684, 123.4608841 -10.1960707, 123.4549484 -10.2020063, 123.4550247 -10.2039747, 123.4523315 -10.2050123, 123.4530029 -10.2082844, 123.4543915 -10.2095976, 123.453537 -10.2162838, 123.4525223 -10.2175942, 123.4484558 -10.2175551, 123.4465942 -10.2150831, 123.4441528 -10.2177696, 123.4395752 -10.2210074, 123.4317703 -10.2285519, 123.4276352 -10.2304506, 123.4237595 -10.2308941, 123.4171982 -10.2281609, 123.4194336 -10.2206859, 123.4201508 -10.2159853, 123.4217377 -10.2141075, 123.4209519 -10.2081976, 123.4135895 -10.2106028, 123.4099045 -10.210063, 123.404892 -10.207221, 123.4023666 -10.2066898, 123.4005585 -10.203865, 123.3983536 -10.20296, 123.3926163 -10.2094116, 123.395279 -10.2162876, 123.3946838 -10.218483, 123.3912735 -10.222455, 123.3927231 -10.2237406, 123.3942795 -10.2324848, 123.4001083 -10.2381306, 123.4054566 -10.2365074, 123.4059753 -10.240243, 123.4089432 -10.2391548, 123.4107285 -10.2398548, 123.4122391 -10.2433081, 123.4146194 -10.2453642, 123.4160995 -10.2498922, 123.4147339 -10.2520361, 123.4124069 -10.2529087, 123.4173203 -10.2560434, 123.4185181 -10.26021, 123.4156342 -10.267025, 123.4129257 -10.2699766, 123.409935 -10.2684975, 123.4093781 -10.2704659, 123.4124451 -10.2712669, 123.4124146 -10.2738419, 123.4142304 -10.2792587, 123.4164353 -10.2841072, 123.4201202 -10.2902069, 123.420311 -10.2952328, 123.4186325 -10.2962875, 123.4123306 -10.2933149, 123.4103317 -10.2968779, 123.4082718 -10.2957211, 123.4041596 -10.2951717, 123.3971481 -10.2901659, 123.3955307 -10.2921896, 123.3964005 -10.3013811, 123.3984146 -10.303628, 123.3997345 -10.30719, 123.4033432 -10.3097849, 123.4092865 -10.3131323, 123.4148254 -10.3137388, 123.4144821 -10.3213215, 123.4120712 -10.3279409, 123.4106293 -10.3275537, 123.4106369 -10.3324757, 123.4086761 -10.3350458, 123.4027939 -10.3391285, 123.399498 -10.339612, 123.3982468 -10.3379965, 123.3869553 -10.3361902, 123.3848038 -10.3374577, 123.3818741 -10.3348579, 123.381218 -10.3323898, 123.3819885 -10.3288345, 123.3789749 -10.3236503, 123.3801117 -10.3209238, 123.3792496 -10.3168459, 123.3791657 -10.3112268, 123.3763199 -10.3080044, 123.3729324 -10.3061628, 123.3667603 -10.3045092, 123.3585663 -10.304965, 123.3549042 -10.3066883, 123.3467865 -10.3052025, 123.3423996 -10.3095656, 123.3363876 -10.3164358, 123.335434 -10.3197689, 123.3331986 -10.3230886, 123.3315735 -10.3275118, 123.3318863 -10.3304052, 123.3281861 -10.3386173, 123.3230209 -10.3395109, 123.3208161 -10.3382073, 123.3158417 -10.3325825, 123.3141327 -10.3282585, 123.3107681 -10.3233108, 123.3094864 -10.3177748, 123.3054276 -10.3117876, 123.3061905 -10.3073378, 123.3059616 -10.3033094, 123.3050003 -10.3006954, 123.3065643 -10.2983246, 123.307251 -10.2939358, 123.3065186 -10.2891426, 123.3087158 -10.2867508, 123.3093338 -10.2821331, 123.3056946 -10.2770777, 123.300827 -10.2733068, 123.3009186 -10.2712402, 123.3061752 -10.2640285, 123.3102493 -10.2576933, 123.3146896 -10.2521095, 123.3165665 -10.2481184, 123.3184051 -10.2473955, 123.3198624 -10.2444391, 123.3201523 -10.2402516, 123.3229675 -10.2387342, 123.3237915 -10.2366696, 123.3288727 -10.234375, 123.3314591 -10.2322922, 123.3407364 -10.2291403, 123.3436356 -10.2270432, 123.3490143 -10.2269106, 123.3595886 -10.2147293, 123.3603592 -10.2142763, 123.365654 -10.205925, 123.3679199 -10.2037315, 123.3702011 -10.1986112, 123.3718796 -10.1969309, 123.3731003 -10.1921396, 123.3743362 -10.1914816, 123.3757935 -10.1869688, 123.3818817 -10.1748581, 123.3844986 -10.1734934, 123.386322 -10.1704168, 123.3886032 -10.1642141, 123.3892136 -10.1592102, 123.3950729 -10.1368065, 123.396553 -10.1339435, 123.40065 -10.1320028, 123.4035416 -10.1325321, 123.4103241 -10.1290722, 123.414238 -10.1301222, 123.4201202 -10.1275005, 123.4261398 -10.1266613, 123.4350967 -10.1228132, 123.4433441 -10.1168909, 123.4455414 -10.116559, 123.4504852 -10.1141939, 123.4525452 -10.1146469)), ((123.5567894 -10.0853244, 123.5588611 -10.0861291, 123.5598183 -10.0882285, 123.5592537 -10.0934825, 123.5582654 -10.0949632, 123.553146 -10.0899058, 123.5536031 -10.0857152, 123.5567894 -10.0853244)), ((124.0959085 -9.4060162, 124.0937653 -9.4082842, 124.0925674 -9.4125709, 124.0953827 -9.4173489, 124.1008987 -9.4180641, 124.1058121 -9.4211941, 124.1062851 -9.4242143, 124.1083679 -9.4281416, 124.1112976 -9.4304066, 124.1183853 -9.4312935, 124.1196976 -9.4327898, 124.1197968 -9.4328194, 124.124588 -9.4340658, 124.1246185 -9.4341392, 124.1256943 -9.4368439, 124.1302032 -9.4396191, 124.134903 -9.4410257, 124.1368408 -9.4429483, 124.139534 -9.4431047, 124.1438065 -9.4453983, 124.1445999 -9.4476957, 124.1429138 -9.4501495, 124.1436081 -9.4519157, 124.1476593 -9.453063, 124.1501007 -9.4505768, 124.1556625 -9.448761, 124.162262 -9.4520817, 124.1660538 -9.4552336, 124.1709976 -9.4621286, 124.1720886 -9.465785, 124.1741867 -9.4679098, 124.1749954 -9.4703178, 124.1782379 -9.4738827, 124.1782608 -9.4739542, 124.1835251 -9.4749107, 124.1854782 -9.4806089, 124.1886673 -9.4808903, 124.1898804 -9.4831667, 124.1894379 -9.4891119, 124.1904831 -9.4933138, 124.1923065 -9.4963121, 124.1936646 -9.5008383, 124.1953964 -9.5036602, 124.1952591 -9.5056229, 124.1933899 -9.5084333, 124.1909104 -9.5099926, 124.1854553 -9.5113583, 124.1846085 -9.5088215, 124.1809845 -9.5080338, 124.1770401 -9.5034456, 124.1740036 -9.5029745, 124.1699143 -9.49547, 124.1617966 -9.4916859, 124.1590729 -9.4883776, 124.1549072 -9.4874487, 124.1551285 -9.4840994, 124.1529312 -9.4816027, 124.1468582 -9.4780369, 124.1442185 -9.4754744, 124.1424713 -9.4754867, 124.1396332 -9.4775143, 124.1319504 -9.477047, 124.1295776 -9.4764042, 124.121666 -9.4726677, 124.1210251 -9.4765539, 124.1179504 -9.4783173, 124.1171341 -9.4825554, 124.117096 -9.4826126, 124.1188049 -9.4873772, 124.1238861 -9.4931507, 124.1271286 -9.4929409, 124.1291428 -9.4946632, 124.1292343 -9.4980316, 124.130539 -9.4987955, 124.1306534 -9.4988175, 124.1352844 -9.504199, 124.1351471 -9.5073633, 124.1372376 -9.5101204, 124.1391373 -9.5101738, 124.1397323 -9.5130158, 124.1417999 -9.5158329, 124.1432495 -9.5215149, 124.1431961 -9.5291252, 124.1461411 -9.5328407, 124.1500778 -9.5338888, 124.1534958 -9.5362215, 124.1550598 -9.539197, 124.154007 -9.5424728, 124.1556396 -9.54492, 124.1581421 -9.5521851, 124.1575088 -9.5570812, 124.1552124 -9.5577068, 124.1520386 -9.5570593, 124.1515961 -9.5607471, 124.15168 -9.5613098, 124.1480484 -9.5649261, 124.1454315 -9.5647993, 124.1408005 -9.561778, 124.1407776 -9.5606031, 124.1377182 -9.5570335, 124.1293717 -9.5545759, 124.125 -9.5546856, 124.1212158 -9.5526686, 124.1191025 -9.5535002, 124.1189957 -9.5535898, 124.1168747 -9.5556784, 124.1128769 -9.5644026, 124.1093979 -9.5688419, 124.1090317 -9.569026, 124.1037521 -9.5711365, 124.0980454 -9.5760393, 124.0951538 -9.5803251, 124.0908813 -9.5814009, 124.0850067 -9.581706, 124.0781937 -9.5863504, 124.0779571 -9.5880098, 124.0819092 -9.593338, 124.082283 -9.5960674, 124.0847015 -9.5985603, 124.087059 -9.6046553, 124.086235 -9.6072474, 124.0892563 -9.610076, 124.0900574 -9.6181173, 124.0854755 -9.6293273, 124.082566 -9.6302012, 124.0805502 -9.6324066, 124.0756973 -9.6339185, 124.0735809 -9.6356778, 124.0682545 -9.6364587, 124.060134 -9.6419832, 124.0535491 -9.6474551, 124.0535794 -9.6521435, 124.0546983 -9.6579299, 124.0573518 -9.6603846, 124.0565434 -9.6650535, 124.0581656 -9.6679202, 124.0677627 -9.6755276, 124.069911 -9.6798554, 124.0720395 -9.68088, 124.0787335 -9.6882165, 124.0796385 -9.6915633, 124.0831689 -9.6914003, 124.0863924 -9.6932462, 124.0910701 -9.6933374, 124.0923796 -9.6972586, 124.0899741 -9.7044957, 124.0853308 -9.7078775, 124.0846648 -9.7098809, 124.08586 -9.7127, 124.0900403 -9.7132924, 124.0912323 -9.7183542, 124.0904312 -9.7241278, 124.0873337 -9.7314825, 124.0876389 -9.7350368, 124.0864716 -9.7375469, 124.0828323 -9.7398901, 124.078392 -9.7444487, 124.073967 -9.7457475, 124.0716782 -9.7472706, 124.069252 -9.7508488, 124.0672684 -9.7586851, 124.0683441 -9.7619295, 124.0725403 -9.7675591, 124.0759506 -9.7709589, 124.0777741 -9.7775612, 124.0790404 -9.7792099, 124.083725 -9.7930193, 124.086525 -9.7961359, 124.0887756 -9.7968597, 124.0916138 -9.8000574, 124.0923691 -9.8043585, 124.0939407 -9.8088598, 124.0910645 -9.8197079, 124.0871506 -9.8243895, 124.0851898 -9.8283739, 124.0849228 -9.8324757, 124.086113 -9.8363266, 124.0851593 -9.8432331, 124.0867767 -9.8492765, 124.0909119 -9.8603058, 124.0911636 -9.8620911, 124.0895767 -9.868289, 124.0892792 -9.8740282, 124.091774 -9.8792896, 124.0909729 -9.8842573, 124.0917816 -9.8874998, 124.0901337 -9.8937235, 124.0845032 -9.9021482, 124.0842285 -9.9082937, 124.0831451 -9.911665, 124.0821838 -9.9199762, 124.081398 -9.9232721, 124.0816651 -9.9277935, 124.0859451 -9.9323025, 124.0863266 -9.9429197, 124.0875626 -9.9484463, 124.0848083 -9.9563952, 124.0865784 -9.9596577, 124.0853042 -9.9641848, 124.0882263 -9.9679604, 124.0930405 -9.9698372, 124.0947113 -9.971282, 124.0957413 -9.9755802, 124.0998154 -9.9765253, 124.1021423 -9.973568, 124.1048431 -9.9730682, 124.1077499 -9.9750242, 124.1139755 -9.9735289, 124.1176529 -9.9735165, 124.125 -9.9759808, 124.1278382 -9.9842233, 124.1292953 -9.9857941, 124.1359024 -9.9859772, 124.1397228 -9.9884719, 124.1456823 -9.9947466, 124.1483025 -9.9997781, 124.1481705 -10.0036631, 124.1497192 -10.0087776, 124.1557236 -10.0112114, 124.1601486 -10.0147714, 124.1649017 -10.0177841, 124.1640549 -10.0219078, 124.1608734 -10.0215254, 124.1503601 -10.0174408, 124.1471786 -10.0172701, 124.1431808 -10.0186777, 124.1425858 -10.0234976, 124.1461945 -10.0317564, 124.1503525 -10.0394678, 124.1539383 -10.0420618, 124.1565704 -10.0429011, 124.1618652 -10.0427303, 124.1636734 -10.0435419, 124.1669617 -10.0472269, 124.1734695 -10.0524759, 124.1764145 -10.0555563, 124.1816254 -10.0581732, 124.1833878 -10.0628939, 124.1876984 -10.0695438, 124.191658 -10.073802, 124.19384 -10.0750055, 124.1958084 -10.0782709, 124.2078934 -10.0854988, 124.208847 -10.0876455, 124.2080002 -10.0903759, 124.203453 -10.093544, 124.1995239 -10.0979509, 124.1991959 -10.1011028, 124.2023544 -10.102788, 124.2014847 -10.1072569, 124.2019195 -10.1096678, 124.2037888 -10.1102066, 124.2079468 -10.1096153, 124.2114182 -10.111269, 124.2127533 -10.1165667, 124.2153015 -10.1191626, 124.2126541 -10.1239595, 124.2097244 -10.1262817, 124.2086639 -10.1292143, 124.2061844 -10.1304512, 124.2075882 -10.1334867, 124.2112732 -10.1329727, 124.2149505 -10.1299324, 124.2188721 -10.1305428, 124.2217636 -10.1346807, 124.2200546 -10.1377907, 124.2156677 -10.1370497, 124.2136993 -10.1388044, 124.2147827 -10.1427498, 124.2166672 -10.1453476, 124.2190552 -10.1462126, 124.2225189 -10.1436949, 124.2258758 -10.144702, 124.2276077 -10.1518307, 124.2264023 -10.1566734, 124.2198868 -10.1628704, 124.2135391 -10.1625719, 124.2088699 -10.1612406, 124.2068405 -10.1630192, 124.2020111 -10.1623697, 124.1924896 -10.1585445, 124.1884613 -10.1573334, 124.1813278 -10.1560259, 124.170723 -10.1555223, 124.1630249 -10.156991, 124.1511307 -10.1581526, 124.1465301 -10.1591053, 124.1393433 -10.1614218, 124.1217423 -10.1696424, 124.1136246 -10.1748819, 124.1069107 -10.1779842, 124.1064911 -10.1803007, 124.1024094 -10.1796131, 124.1003723 -10.1808328, 124.0989713 -10.1853331, 124.099286 -10.1874176, 124.0964629 -10.1919263, 124.0842148 -10.2004502, 124.0808194 -10.2037187, 124.0789583 -10.2101155, 124.0825586 -10.2143518, 124.0805588 -10.218441, 124.0770111 -10.2210493, 124.0719067 -10.2265726, 124.0685539 -10.2285286, 124.0631714 -10.2293749, 124.0581589 -10.2319307, 124.0551608 -10.234876, 124.0462112 -10.2385082, 124.0396927 -10.2435025, 124.0365026 -10.2447079, 124.0299225 -10.2500009, 124.0269089 -10.2549353, 124.0256958 -10.26299, 124.0234361 -10.2647619, 124.0232575 -10.2680667, 124.0204776 -10.2718483, 124.0166276 -10.2739929, 124.0055844 -10.276113, 123.9985123 -10.2770081, 123.9866104 -10.2745895, 123.9838688 -10.2750054, 123.9758438 -10.2740036, 123.9646073 -10.2761154, 123.9584503 -10.2785082, 123.9494324 -10.2838049, 123.9471054 -10.2875719, 123.9476776 -10.2895889, 123.9463653 -10.2936497, 123.9443359 -10.2958851, 123.9413834 -10.2973089, 123.9348602 -10.2945633, 123.9311752 -10.2942171, 123.9264908 -10.2948236, 123.9172058 -10.296874, 123.9142914 -10.2980022, 123.9102097 -10.3018742, 123.8991089 -10.3049393, 123.8881225 -10.3102884, 123.8872604 -10.3115797, 123.8818283 -10.3152418, 123.8760605 -10.3183203, 123.872139 -10.3218508, 123.8716888 -10.3240719, 123.8679886 -10.3278446, 123.8654632 -10.3320646, 123.8604507 -10.3343658, 123.8561477 -10.333602, 123.852623 -10.3339291, 123.8497009 -10.3354855, 123.8423614 -10.3371067, 123.8358307 -10.3398008, 123.829979 -10.3405142, 123.8280029 -10.34196, 123.8258133 -10.3417273, 123.8212204 -10.3428841, 123.8118973 -10.3489266, 123.808075 -10.3491459, 123.8035355 -10.3505392, 123.8032684 -10.3529396, 123.7976837 -10.355238, 123.7946472 -10.3535337, 123.7931595 -10.3553162, 123.7890854 -10.3558855, 123.777504 -10.3496208, 123.7730637 -10.349349, 123.7685089 -10.3478518, 123.7658234 -10.3478021, 123.7600327 -10.349103, 123.7589569 -10.3505039, 123.7541428 -10.3526373, 123.752861 -10.3542957, 123.7440872 -10.3561173, 123.7403717 -10.3576994, 123.7319946 -10.3588152, 123.730896 -10.3605318, 123.7267227 -10.3610325, 123.723877 -10.3623295, 123.7223435 -10.3647165, 123.7173691 -10.3624659, 123.7146606 -10.3646107, 123.7109528 -10.3650684, 123.7088165 -10.3641567, 123.7038956 -10.3662787, 123.695137 -10.3606748, 123.6934891 -10.3621006, 123.6897202 -10.3607617, 123.6865158 -10.3587771, 123.686348 -10.3572807, 123.681694 -10.3560181, 123.6807556 -10.3536367, 123.6713791 -10.3510618, 123.6666794 -10.3509169, 123.6612167 -10.349555, 123.6554108 -10.3496389, 123.6492309 -10.350831, 123.641716 -10.3542023, 123.6383819 -10.3545876, 123.6353378 -10.3558931, 123.632164 -10.3545256, 123.6281509 -10.3551617, 123.6221313 -10.3583613, 123.6192475 -10.36063, 123.6136017 -10.3664274, 123.6113968 -10.370101, 123.6095734 -10.3684635, 123.6067352 -10.3677998, 123.6041336 -10.3634777, 123.602356 -10.3585529, 123.5997314 -10.3535757, 123.5943756 -10.3491716, 123.5859222 -10.3455687, 123.5827103 -10.3447199, 123.5812836 -10.3456335, 123.5762329 -10.3447771, 123.573349 -10.3427687, 123.5721893 -10.3399515, 123.5705566 -10.3389626, 123.5691757 -10.3331928, 123.5648426 -10.3321985, 123.5617071 -10.3330428, 123.5576118 -10.3322265, 123.5541589 -10.3329609, 123.5482055 -10.3304058, 123.54593 -10.3276543, 123.5388595 -10.3278852, 123.5327236 -10.3291881, 123.5264793 -10.3319601, 123.5185697 -10.337013, 123.5144481 -10.3402702, 123.5091986 -10.342136, 123.5047938 -10.3443718, 123.4991693 -10.3464238, 123.4924247 -10.3520066, 123.4859772 -10.3557615, 123.4738846 -10.359024, 123.4673157 -10.3604088, 123.4651108 -10.3602781, 123.4598312 -10.3572006, 123.4573593 -10.3565121, 123.4560318 -10.3536577, 123.4554825 -10.349165, 123.4649506 -10.3391933, 123.4627304 -10.3339081, 123.4621887 -10.3281469, 123.4642868 -10.3245449, 123.4673538 -10.3216038, 123.4700088 -10.321311, 123.4762268 -10.3169518, 123.4803162 -10.3085785, 123.4812851 -10.3046627, 123.4839096 -10.3006296, 123.4865112 -10.2995024, 123.485321 -10.2964878, 123.4876251 -10.2945347, 123.488823 -10.2959347, 123.4917679 -10.2936974, 123.4927139 -10.2914124, 123.4908066 -10.2879886, 123.4965134 -10.2829781, 123.4980545 -10.2800646, 123.4975815 -10.2766018, 123.5010071 -10.2737703, 123.498848 -10.2703905, 123.4975204 -10.2646446, 123.4903488 -10.2520695, 123.4891434 -10.2488604, 123.4884491 -10.2438374, 123.489418 -10.2357445, 123.4888077 -10.2240868, 123.4930115 -10.2242165, 123.4991074 -10.2225037, 123.5151672 -10.2201491, 123.5244281 -10.2179246, 123.5275976 -10.2151885, 123.5283379 -10.2098761, 123.53099 -10.21119, 123.53417 -10.20826, 123.53557 -10.20973, 123.54319 -10.21399, 123.54591 -10.21441, 123.54824 -10.21671, 123.54839 -10.21859, 123.55538 -10.22384, 123.55687 -10.2274699, 123.56373 -10.227, 123.5700088 -10.2240097, 123.5706587 -10.2202938, 123.5722908 -10.2175848, 123.5747995 -10.2189894, 123.574553 -10.2231886, 123.5755209 -10.2250566, 123.5784962 -10.2243483, 123.57723 -10.22858, 123.57424 -10.23417, 123.5721 -10.24073, 123.57075 -10.24649, 123.57434 -10.25, 123.5771 -10.25448, 123.58039 -10.2617, 123.58189 -10.26622, 123.5838495 -10.274319, 123.58385 -10.27925, 123.5850398 -10.2818874, 123.58472 -10.28411, 123.58548 -10.28885, 123.59041 -10.28672, 123.59452 -10.28691, 123.60062 -10.28966, 123.60217 -10.29326, 123.60629 -10.29149, 123.61063 -10.29325, 123.61363 -10.29286, 123.61706 -10.2895, 123.61954 -10.28834, 123.6252 -10.28796, 123.62988 -10.28496, 123.63222 -10.26861, 123.63473 -10.26267, 123.63639 -10.25575, 123.63723 -10.24973, 123.63907 -10.2443001, 123.63046 -10.24121, 123.62488 -10.23572, 123.62013 -10.23201, 123.62151 -10.23036, 123.6256 -10.22948, 123.63348 -10.22549, 123.63651 -10.2216, 123.63913 -10.22137, 123.63953 -10.21779, 123.64246 -10.21909, 123.64908 -10.22072, 123.65737 -10.22525, 123.66294 -10.22667, 123.66477 -10.22873, 123.66853 -10.22692, 123.66888 -10.22437, 123.66761 -10.22211, 123.66299 -10.22078, 123.65937 -10.21267, 123.65753 -10.2118, 123.65695 -10.20945, 123.65496 -10.20831, 123.65468 -10.20357, 123.65283 -10.19771, 123.65271 -10.195, 123.65101 -10.19237, 123.65085 -10.18852, 123.65543 -10.18705, 123.65865 -10.19053, 123.6618769 -10.1879024, 123.6622634 -10.1854919, 123.666445 -10.1855832, 123.6699659 -10.1840307, 123.6718039 -10.1789046, 123.6746011 -10.1766667, 123.6773778 -10.1802406, 123.6781657 -10.1782728, 123.6807715 -10.1765019, 123.68183 -10.17167, 123.6834 -10.168, 123.68231 -10.16496, 123.67728 -10.16561, 123.67626 -10.16469, 123.6706 -10.16524, 123.66707 -10.16623, 123.66538 -10.16439, 123.6624846 -10.1589313, 123.6594471 -10.1572782, 123.66697 -10.15364, 123.67333 -10.15374, 123.67394 -10.15238, 123.68259 -10.15113, 123.67999 -10.14678, 123.68263 -10.14325, 123.68294 -10.13974, 123.6784 -10.1387, 123.67882 -10.13711, 123.6762385 -10.1347896, 123.6753481 -10.132451, 123.6715392 -10.1274092, 123.6730194 -10.1251392, 123.6783295 -10.1221285, 123.6806793 -10.1197176, 123.6893463 -10.1195316, 123.693039 -10.1178723, 123.702507 -10.1085262, 123.7042084 -10.1087723, 123.7108383 -10.1036377, 123.715332 -10.1022434, 123.7179718 -10.1059217, 123.7223282 -10.1046038, 123.7236938 -10.1052799, 123.7273025 -10.1037512, 123.7325821 -10.1001129, 123.7398529 -10.0984726, 123.7413712 -10.098567, 123.7482224 -10.08986, 123.7466965 -10.0884495, 123.7478409 -10.085825, 123.7476807 -10.0833445, 123.7489853 -10.0810919, 123.752327 -10.0805426, 123.7553177 -10.0763187, 123.7543335 -10.0750809, 123.7582245 -10.0718832, 123.7584534 -10.066535, 123.7609101 -10.0614634, 123.7607498 -10.0599871, 123.7628555 -10.0535259, 123.7684097 -10.0518627, 123.7675324 -10.0496063, 123.7681274 -10.0461779, 123.7711029 -10.0433779, 123.7667465 -10.0396071, 123.7646942 -10.0355549, 123.7630005 -10.0340748, 123.7593613 -10.0338707, 123.758194 -10.0320311, 123.7517243 -10.0285177, 123.7499542 -10.0289144, 123.743721 -10.0283251, 123.7429047 -10.0293818, 123.7327957 -10.0292921, 123.7301941 -10.0265837, 123.7277527 -10.0263186, 123.7237854 -10.0273361, 123.7193756 -10.024579, 123.7148056 -10.0239649, 123.7110825 -10.0206795, 123.7080078 -10.0188589, 123.7054901 -10.0185137, 123.70224 -10.0162745, 123.7010651 -10.0132704, 123.6988449 -10.0134754, 123.6983566 -10.011157, 123.6955795 -10.0101242, 123.6920471 -10.0111046, 123.6892395 -10.013813, 123.688797 -10.0156336, 123.6792526 -10.0204658, 123.6772919 -10.0175991, 123.669752 -10.0172023, 123.665329 -10.0180101, 123.6638336 -10.0164013, 123.6598816 -10.0146322, 123.6580353 -10.0111351, 123.6540298 -10.0094662, 123.6501694 -10.0103521, 123.6486282 -10.0115976, 123.6451721 -10.0121145, 123.6390839 -10.0152779, 123.6379318 -10.0174274, 123.6340943 -10.0180998, 123.628479 -10.0177364, 123.6276779 -10.0196113, 123.6232681 -10.0191269, 123.6217346 -10.0198374, 123.6208114 -10.0231104, 123.6184616 -10.0242529, 123.6116028 -10.0344105, 123.6088028 -10.0416527, 123.6078339 -10.0452776, 123.6036301 -10.0455313, 123.596344 -10.0442505, 123.591362 -10.0406103, 123.5894165 -10.0367842, 123.5862808 -10.0346413, 123.5830307 -10.0254622, 123.5808563 -10.0177374, 123.584732 -10.0065088, 123.5860367 -9.9989071, 123.5887146 -9.9930696, 123.5885773 -9.9900398, 123.5862656 -9.9845009, 123.5855255 -9.976469, 123.5858993 -9.9729223, 123.5823212 -9.9552708, 123.5784989 -9.9433022, 123.5786667 -9.940568, 123.5818939 -9.9412641, 123.5847015 -9.9379921, 123.5853729 -9.9354649, 123.5836792 -9.9314194, 123.5845337 -9.9306688, 123.5812912 -9.924963, 123.5836105 -9.9163818, 123.5876541 -9.9119616, 123.5905151 -9.910141, 123.5926895 -9.9050274, 123.5952683 -9.9020414, 123.5977173 -9.9018192, 123.6010437 -9.8981991, 123.6043015 -9.8972158, 123.6078491 -9.8984261, 123.6156769 -9.8977595, 123.6178894 -9.8960323, 123.6198349 -9.8913336, 123.6214371 -9.8903456, 123.6248856 -9.8914786, 123.6296768 -9.8972139, 123.6332779 -9.8979912, 123.6407547 -9.895195, 123.6460419 -9.8908739, 123.6489563 -9.8872251, 123.6500702 -9.8836164, 123.6525497 -9.8815632, 123.6545029 -9.8785419, 123.6556702 -9.8742771, 123.6608734 -9.8700133, 123.6615677 -9.8679838, 123.6643448 -9.8644657, 123.6667998 -9.8550662, 123.6688004 -9.8504324, 123.6691666 -9.8457213, 123.6692188 -9.8364796, 123.6702423 -9.8278141, 123.6696701 -9.819869, 123.6667099 -9.8052158, 123.6640244 -9.7972469, 123.6618576 -9.7932167, 123.6556397 -9.7890301, 123.6532135 -9.7826414, 123.6481628 -9.7801609, 123.6428528 -9.7750292, 123.6435471 -9.7714691, 123.6478195 -9.7704248, 123.6527023 -9.7669735, 123.6583252 -9.7651119, 123.661499 -9.7611952, 123.6655502 -9.7593679, 123.6709366 -9.7593918, 123.6756668 -9.757349, 123.6786728 -9.753376, 123.6800308 -9.7491112, 123.6819992 -9.7404194, 123.6823044 -9.7356634, 123.681694 -9.7241888, 123.6808853 -9.7191134, 123.6836853 -9.7150907, 123.6827316 -9.7079458, 123.6842728 -9.7015114, 123.6830979 -9.6933136, 123.6803055 -9.6797667, 123.6782761 -9.6718521, 123.6747818 -9.6602802, 123.6715927 -9.6487808, 123.6710739 -9.6422148, 123.6719971 -9.6334038, 123.6741333 -9.6284704, 123.6778641 -9.6275186, 123.6826782 -9.6247787, 123.6877518 -9.6211968, 123.6891937 -9.6195583, 123.6924896 -9.6182766, 123.6947632 -9.6158381, 123.6973953 -9.6105175, 123.6987 -9.6064282, 123.700058 -9.604764, 123.7044754 -9.6036921, 123.7081223 -9.5991297, 123.7133942 -9.595705, 123.7186203 -9.5942822, 123.7217789 -9.5917625, 123.7245865 -9.5873966, 123.7280655 -9.5807304, 123.7304916 -9.5777664, 123.7319183 -9.5744352, 123.7323914 -9.5705519, 123.7336884 -9.5675287, 123.7360992 -9.5657091, 123.7435455 -9.5630588, 123.7486572 -9.562829, 123.755394 -9.5559368, 123.7597122 -9.5532074, 123.7654037 -9.5516634, 123.7709198 -9.5516291, 123.7765427 -9.5485935, 123.7809677 -9.5479202, 123.7881775 -9.5411482, 123.7901535 -9.5336647, 123.7901001 -9.5297251, 123.791275 -9.5230484, 123.7928162 -9.5221586, 123.7949829 -9.5158577, 123.7954407 -9.5097427, 123.7949753 -9.5048637, 123.7930527 -9.4987841, 123.7946091 -9.4949827, 123.7950134 -9.4908638, 123.797432 -9.4906397, 123.8037949 -9.4925499, 123.8076477 -9.495779, 123.8134231 -9.4982653, 123.8215103 -9.4971676, 123.828743 -9.4954605, 123.8305664 -9.4939966, 123.8335343 -9.4897566, 123.8368454 -9.487154, 123.8392334 -9.4867821, 123.8412399 -9.485035, 123.8427353 -9.4817638, 123.8479996 -9.4755774, 123.8515472 -9.4746838, 123.8544235 -9.4752331, 123.8574829 -9.4771566, 123.8654556 -9.4765959, 123.8701935 -9.4755678, 123.8745575 -9.4724207, 123.8766174 -9.4698763, 123.8840485 -9.4655857, 123.8864899 -9.4635658, 123.8914261 -9.4571686, 123.8938141 -9.4550362, 123.8962326 -9.4495363, 123.8970261 -9.4439745, 123.8963394 -9.4358444, 123.8997803 -9.4299059, 123.9061356 -9.4269943, 123.9095535 -9.4268274, 123.9153061 -9.4286737, 123.9210358 -9.4251356, 123.9326553 -9.4227629, 123.9354782 -9.4204645, 123.9388962 -9.4146977, 123.9405899 -9.4090672, 123.9403229 -9.4011106, 123.9419327 -9.3970232, 123.945755 -9.3935327, 123.9546509 -9.3905735, 123.9576035 -9.3907318, 123.9639588 -9.3857575, 123.9659347 -9.3832521, 123.9680939 -9.3785772, 123.969101 -9.3737164, 123.9708557 -9.3694687, 123.9716949 -9.3644962, 123.9738388 -9.3622179, 123.9762344 -9.361228, 123.9775238 -9.3563652, 123.9808807 -9.351901, 123.9830246 -9.3519306, 123.9845581 -9.3493013, 123.9897614 -9.3464498, 123.9919434 -9.3438702, 123.9952164 -9.3420754, 124.0028152 -9.3423481, 124.0086746 -9.3431282, 124.0128403 -9.3456545, 124.0187912 -9.3446779, 124.0244598 -9.3442736, 124.0298691 -9.3450708, 124.0324936 -9.3439331, 124.0400085 -9.3367777, 124.0443343 -9.336368, 124.0438258 -9.3402943, 124.0446964 -9.3414041, 124.0447003 -9.3459439, 124.0465459 -9.3488324, 124.0503576 -9.351272, 124.0528573 -9.3517348, 124.0533511 -9.353949, 124.0566784 -9.3561367, 124.0622755 -9.3610034, 124.0642529 -9.3672646, 124.0667735 -9.3676278, 124.0701859 -9.3696703, 124.0726309 -9.3750073, 124.0767064 -9.3820082, 124.0808223 -9.3862515, 124.0819066 -9.388671, 124.0883198 -9.3948618, 124.0922318 -9.4012894, 124.0959085 -9.4060162)), ((123.9956357 -9.2582819, 123.9934863 -9.2586446, 123.9912286 -9.2561843, 123.9926359 -9.2547786, 123.9952764 -9.2559919, 123.9956357 -9.2582819)))</v>
      </c>
    </row>
    <row r="280" spans="1:18" x14ac:dyDescent="0.3">
      <c r="A280" s="4" t="s">
        <v>1226</v>
      </c>
      <c r="B280" s="5">
        <v>57.757373541356998</v>
      </c>
      <c r="C280" s="5">
        <v>66.941685623954001</v>
      </c>
      <c r="D280" s="5">
        <v>58.388978287351001</v>
      </c>
      <c r="E280">
        <v>80.599999999999994</v>
      </c>
      <c r="F280">
        <v>79.2</v>
      </c>
      <c r="G280">
        <v>87.4</v>
      </c>
      <c r="H280">
        <v>94.7</v>
      </c>
      <c r="I280">
        <v>87.4</v>
      </c>
      <c r="J280">
        <v>101.7</v>
      </c>
      <c r="K280">
        <v>178.4</v>
      </c>
      <c r="L280">
        <v>102.4</v>
      </c>
      <c r="M280">
        <v>103.5</v>
      </c>
      <c r="N280" t="str">
        <f t="shared" si="4"/>
        <v>kutai barat</v>
      </c>
      <c r="O280">
        <f>VLOOKUP(N280,GeoJson!$E$1:$G$515,3,FALSE)</f>
        <v>-0.59416999999999998</v>
      </c>
      <c r="P280">
        <f>VLOOKUP(N280,GeoJson!$E$2:$H$515,4,FALSE)</f>
        <v>115.51575</v>
      </c>
      <c r="Q280">
        <f>VLOOKUP(N280,GeoJson!$E$2:$I$515,5,FALSE)</f>
        <v>712</v>
      </c>
      <c r="R280" t="str">
        <f>VLOOKUP(N280,GeoJson!$E$2:$J$515,6,FALSE)</f>
        <v>MULTIPOLYGON (((116.5160088 -0.8421064, 116.5202616 -0.8435275, 116.5152647 -0.8508658, 116.5053272 -0.8622748, 116.4983087 -0.8700732, 116.4876896 -0.884232, 116.4788403 -0.9143193, 116.4682212 -0.9390972, 116.4611419 -0.9497162, 116.4522928 -0.9550257, 116.4399037 -0.9656448, 116.438618 -0.9707878, 116.4386065 -0.9708337, 116.4385051 -0.973968, 116.4027371 -0.9780337, 116.3761894 -0.9851131, 116.3611678 -0.9932018, 116.3537037 -1.0006658, 116.3357045 -1.0331426, 116.3241388 -1.0428822, 116.3120496 -1.0483773, 116.292663 -1.0480115, 116.2735383 -1.0452878, 116.2709602 -1.0462253, 116.2644904 -1.046055, 116.2550995 -1.0511418, 116.25407 -1.0523672, 116.2346018 -1.0930737, 116.2252446 -1.1094487, 116.2191223 -1.1178515, 116.1815063 -1.1178515, 116.1655777 -1.1267007, 116.153189 -1.1373198, 116.13903 -1.1532484, 116.1213317 -1.1550183, 116.1089429 -1.1408595, 116.1089429 -1.1178515, 116.0965539 -1.0877642, 116.0937779 -1.0857813, 116.0780423 -1.0980962, 116.066695 -1.1098348, 116.0518261 -1.1141389, 116.042044 -1.1117912, 116.0351965 -1.1094435, 116.0254143 -1.1094435, 116.0230666 -1.1117912, 116.0050674 -1.1106173, 115.9925462 -1.1070957, 115.9862856 -1.1027916, 115.9780686 -1.09927, 115.9624172 -1.0973136, 115.9475483 -1.1012265, 115.9283752 -1.1133563, 115.9131151 -1.1149215, 115.8990287 -1.1133563, 115.8822034 -1.1070957, 115.8634217 -1.1024003, 115.8473789 -1.0902704, 115.8390624 -1.095394, 115.8293072 -1.0966134, 115.8133785 -1.1054626, 115.8031535 -1.1162893, 115.7996053 -1.1123719, 115.7965231 -1.1121101, 115.7860031 -1.1157507, 115.7791977 -1.1201077, 115.7744207 -1.1246228, 115.7720629 -1.1279637, 115.7660982 -1.1340317, 115.7633971 -1.135532, 115.7586976 -1.1360727, 115.7566986 -1.1349141, 115.7536009 -1.131367, 115.7489014 -1.1226455, 115.7465685 -1.1130966, 115.745598 -1.105784, 115.7461015 -1.1023471, 115.744277 -1.0930724, 115.7422028 -1.089809, 115.7374029 -1.0877917, 115.7317495 -1.0873315, 115.7280951 -1.0864458, 115.7213888 -1.081111, 115.7165976 -1.0751425, 115.7105017 -1.0683061, 115.6995917 -1.0585491, 115.6960898 -1.0560535, 115.6926031 -1.0549417, 115.6866293 -1.055395, 115.6828757 -1.0568067, 115.6801062 -1.0589417, 115.6752692 -1.0597928, 115.6730948 -1.0579753, 115.6697989 -1.0523322, 115.6647864 -1.0402135, 115.6629096 -1.0339912, 115.6584387 -1.0257074, 115.6573859 -1.0225058, 115.6568976 -1.0162742, 115.6580115 -1.0114262, 115.6606131 -1.0066684, 115.659339 -1.0003555, 115.6552649 -0.995617, 115.6434436 -0.9847566, 115.6309882 -0.9767458, 115.6117774 -0.9661855, 115.5986243 -0.9571887, 115.5917121 -0.9539702, 115.5851279 -0.9496753, 115.5794059 -0.9449642, 115.5658256 -0.9331095, 115.5578529 -0.9236324, 115.5519096 -0.91316, 115.5436774 -0.9000833, 115.5410835 -0.8950099, 115.533599 -0.8830726, 115.5311881 -0.880233, 115.5223686 -0.8731981, 115.5132057 -0.8646347, 115.5051719 -0.8557274, 115.497657 -0.8499947, 115.4883567 -0.844832, 115.482154 -0.8428163, 115.4694816 -0.8408831, 115.4599068 -0.8401976, 115.4479134 -0.8387708, 115.4350655 -0.8359152, 115.4274818 -0.8334475, 115.4189369 -0.8311519, 115.4133064 -0.8301309, 115.4026863 -0.8274376, 115.3975289 -0.8252589, 115.3925316 -0.8222751, 115.3888542 -0.8177898, 115.379699 -0.8016109, 115.3766472 -0.7930012, 115.3747399 -0.7841561, 115.3734581 -0.7715212, 115.3709099 -0.7625677, 115.368087 -0.7540664, 115.3670495 -0.749472, 115.3665688 -0.7378138, 115.366935 -0.7252328, 115.3680107 -0.7179428, 115.3679421 -0.7113403, 115.368499 -0.7031821, 115.3681727 -0.6965329, 115.3684266 -0.6909278, 115.3668053 -0.6859527, 115.3663399 -0.6796398, 115.362571 -0.6612712, 115.3603737 -0.6529958, 115.3574135 -0.6367435, 115.3564293 -0.6326647, 115.3553231 -0.6234305, 115.3553765 -0.6210699, 115.3570244 -0.6116452, 115.3573525 -0.6052145, 115.3559029 -0.5966677, 115.3554833 -0.5898935, 115.3538461 -0.5823068, 115.3485253 -0.5774768, 115.3416283 -0.5733629, 115.3352044 -0.5689413, 115.3287117 -0.5629189, 115.3240578 -0.5574027, 115.3212273 -0.5503395, 115.3193734 -0.5403005, 115.3186104 -0.531229, 115.3162453 -0.5237678, 115.3109505 -0.5152669, 115.3053124 -0.5049302, 115.3016656 -0.5006133, 115.2916329 -0.4913299, 115.2700341 -0.4706312, 115.2624428 -0.461154, 115.2571023 -0.4559273, 115.2513574 -0.4526181, 115.2464822 -0.4515247, 115.2447045 -0.4481424, 115.2457116 -0.4419377, 115.2534478 -0.4370523, 115.256881 -0.4341121, 115.2589333 -0.4292277, 115.2596658 -0.4204454, 115.2593377 -0.4130464, 115.2601235 -0.3931672, 115.2593148 -0.3878311, 115.2565988 -0.3839244, 115.2543099 -0.3824868, 115.2434686 -0.383131, 115.2393945 -0.3815309, 115.2380746 -0.3792248, 115.2372049 -0.3749198, 115.2381127 -0.3694115, 115.2383264 -0.3629266, 115.2373193 -0.3542852, 115.2348474 -0.3456976, 115.2304528 -0.3244529, 115.2271341 -0.3060209, 115.2269052 -0.3033257, 115.2279199 -0.2972386, 115.230552 -0.2944253, 115.23471 -0.2945601, 115.2385858 -0.2958437, 115.2447274 -0.298773, 115.2495339 -0.2978405, 115.2522271 -0.2937067, 115.2536996 -0.283251, 115.2536233 -0.2779147, 115.2519982 -0.2688977, 115.2489035 -0.2586551, 115.2471459 -0.2509906, 115.2436898 -0.2469122, 115.2383569 -0.2443988, 115.2380059 -0.2409982, 115.2398294 -0.2356073, 115.2450326 -0.2300802, 115.2475427 -0.2254308, 115.2479394 -0.2217496, 115.2505029 -0.2161868, 115.2535928 -0.2125051, 115.2575372 -0.2057843, 115.2670281 -0.1938258, 115.2686837 -0.1896921, 115.2691872 -0.1854502, 115.2672723 -0.1733852, 115.2651208 -0.1625865, 115.2648232 -0.1581005, 115.2659066 -0.1530535, 115.2676156 -0.1497158, 115.2732308 -0.1442609, 115.2761452 -0.1427047, 115.2838814 -0.1412109, 115.2871545 -0.1397179, 115.2920602 -0.1323005, 115.2930901 -0.1296594, 115.2960046 -0.126032, 115.302871 -0.1224129, 115.3087151 -0.1174645, 115.3126595 -0.1132038, 115.3163674 -0.1057957, 115.3191064 -0.0980983, 115.3200142 -0.0935668, 115.3180459 -0.0859247, 115.3124053 -0.0719066, 115.3095466 -0.0690966, 115.3041756 -0.061869, 115.3027871 -0.0583148, 115.3023064 -0.0495869, 115.3102519 -0.0472172, 115.3238343 -0.0398086, 115.3361818 -0.0163482, 115.3485294 -0.0027659, 115.3522337 0.0071122, 115.3571727 0.013286, 115.3744594 0.0318074, 115.3769289 0.0318074, 115.3818679 0.0243988, 115.3954502 0.0194598, 115.4053283 0.0206945, 115.4152064 0.0256336, 115.4152064 0.0330421, 115.4287887 0.0379812, 115.4300235 0.0379812, 115.4411363 0.0416854, 115.4436058 0.0515635, 115.4423711 0.0676154, 115.4534839 0.0886062, 115.4510144 0.0972495, 115.4510144 0.1071276, 115.4658315 0.1244142, 115.4720052 0.1379966, 115.4744748 0.1379966, 115.478179 0.1404661, 115.4855876 0.1342923, 115.4979352 0.1342923, 115.504109 0.1355271, 115.5164565 0.1342923, 115.5275694 0.1367618, 115.5349779 0.1392313, 115.5510298 0.1392313, 115.5621426 0.1404661, 115.5781944 0.1404661, 115.5880725 0.1429356, 115.5991853 0.1466399, 115.6152372 0.1515789, 115.6251153 0.1503441, 115.6349933 0.1478746, 115.6522799 0.1441704, 115.6745056 0.1454051, 115.6856184 0.1565179, 115.6992007 0.1540484, 115.7189569 0.1478746, 115.7313045 0.1478746, 115.7535301 0.1491094, 115.7609387 0.1540484, 115.769582 0.1491094, 115.7769905 0.1491094, 115.7856338 0.1540484, 115.7918076 0.1602222, 115.8029204 0.166396, 115.80539 0.1762741, 115.7967466 0.1849174, 115.8072428 0.1944594, 115.8085463 0.1922868, 115.8205153 0.1954785, 115.8591594 0.2057837, 115.8962757 0.2125321, 115.9165211 0.2057837, 115.9165212 0.1686673, 115.9232694 0.1382994, 115.9502634 0.1146799, 115.9815389 0.0964359, 115.984945 0.093452, 115.9907539 0.0910604, 116.0106259 0.0711882, 116.011337 0.069473, 116.016349 0.067275, 116.02834 0.059425, 116.030044 0.050114, 116.027052 0.036221, 116.021289 0.028541, 116.013065 0.019376, 116.006137 0.012159, 115.990996 -0.00181, 115.989121 -0.002981, 115.984305 -0.008338, 115.973009 -0.028265, 115.975523 -0.035195, 115.977345 -0.044277, 115.9824781 -0.0653847, 115.9907538 -0.0709018, 116.0312443 -0.1113924, 116.0717349 -0.1653798, 116.075871 -0.168909, 116.094047 -0.181358, 116.104028 -0.188478, 116.117919 -0.196738, 116.128386 -0.201388, 116.136923 -0.20649, 116.14373 -0.211321, 116.158379 -0.223254, 116.165403 -0.229587, 116.181205 -0.246125, 116.191711 -0.253806, 116.207132 -0.262989, 116.2118 -0.266201, 116.226967 -0.275176, 116.235261 -0.280586, 116.24631 -0.286404, 116.254844 -0.289851, 116.268935 -0.292313, 116.290499 -0.295453, 116.307348 -0.297725, 116.320007 -0.299761, 116.31675 -0.316868, 116.304014 -0.373527, 116.302341 -0.37758, 116.297228 -0.386038, 116.2930762 -0.3907913, 116.2824912 -0.4119616, 116.281784 -0.4128143, 116.2758305 -0.4251614, 116.27657 -0.43316, 116.277964 -0.437701, 116.282198 -0.443039, 116.286587 -0.445925, 116.291832 -0.447934, 116.298986 -0.449002, 116.304363 -0.448659, 116.311821 -0.447592, 116.31715 -0.451293, 116.317536 -0.455138, 116.316395 -0.461516, 116.313718 -0.46973, 116.310501 -0.476849, 116.308983 -0.478848, 116.305419 -0.481227, 116.303709 -0.48423, 116.304677 -0.487424, 116.307096 -0.48984, 116.308596 -0.489921, 116.313503 -0.487452, 116.317658 -0.483517, 116.323195 -0.483816, 116.329372 -0.488358, 116.332698 -0.488431, 116.336052 -0.499985, 116.341384 -0.535469, 116.350292 -0.571629, 116.370222 -0.602941, 116.388641 -0.632869, 116.40553 -0.664861, 116.422906 -0.693178, 116.44446 -0.726792, 116.478432 -0.753207, 116.498923 -0.766368, 116.517813 -0.772746, 116.52188 -0.7749876, 116.5053212 -0.8047931, 116.4985728 -0.8216642, 116.5053213 -0.8385352, 116.5160088 -0.8421064)))</v>
      </c>
    </row>
    <row r="281" spans="1:18" x14ac:dyDescent="0.3">
      <c r="A281" s="4" t="s">
        <v>4974</v>
      </c>
      <c r="B281" s="5">
        <v>84.727739943095997</v>
      </c>
      <c r="C281" s="5">
        <v>84.440761441082003</v>
      </c>
      <c r="D281" s="5">
        <v>85.531908620036006</v>
      </c>
      <c r="E281">
        <v>81.099999999999994</v>
      </c>
      <c r="F281">
        <v>85.8</v>
      </c>
      <c r="G281">
        <v>88.6</v>
      </c>
      <c r="H281">
        <v>92</v>
      </c>
      <c r="I281">
        <v>91.5</v>
      </c>
      <c r="J281">
        <v>97</v>
      </c>
      <c r="K281">
        <v>170.1</v>
      </c>
      <c r="L281">
        <v>99.6</v>
      </c>
      <c r="M281">
        <v>106.3</v>
      </c>
      <c r="N281" t="str">
        <f t="shared" si="4"/>
        <v>kutai kartanegara</v>
      </c>
      <c r="O281">
        <f>VLOOKUP(N281,GeoJson!$E$1:$G$515,3,FALSE)</f>
        <v>-0.44019000000000003</v>
      </c>
      <c r="P281">
        <f>VLOOKUP(N281,GeoJson!$E$2:$H$515,4,FALSE)</f>
        <v>116.98139</v>
      </c>
      <c r="Q281">
        <f>VLOOKUP(N281,GeoJson!$E$2:$I$515,5,FALSE)</f>
        <v>197</v>
      </c>
      <c r="R281" t="str">
        <f>VLOOKUP(N281,GeoJson!$E$2:$J$515,6,FALSE)</f>
        <v>MULTIPOLYGON (((117.435693 -0.873564, 117.437009 -0.875157, 117.436541 -0.875745, 117.436683 -0.87664, 117.43727 -0.877373, 117.43685 -0.878196, 117.437226 -0.879427, 117.439552 -0.882385, 117.436812 -0.884204, 117.435869 -0.88082, 117.434484 -0.879879, 117.433422 -0.875709, 117.435693 -0.873564)), ((117.425725 -0.870969, 117.427152 -0.868888, 117.429871 -0.868607, 117.431909 -0.867331, 117.433203 -0.870407, 117.435481 -0.872832, 117.433281 -0.874913, 117.433308 -0.877328, 117.434321 -0.880486, 117.436296 -0.884023, 117.435124 -0.884475, 117.434682 -0.886565, 117.436024 -0.88974, 117.434815 -0.891215, 117.431174 -0.890736, 117.428963 -0.888013, 117.425685 -0.886394, 117.423602 -0.877157, 117.42104 -0.873476, 117.416325 -0.871775, 117.416557 -0.869966, 117.420769 -0.865442, 117.42536 -0.862302, 117.424618 -0.867522, 117.426401 -0.868581, 117.425725 -0.870969)), ((117.262042 -0.863801, 117.263432 -0.868586, 117.26233 -0.87492, 117.263045 -0.884555, 117.260201 -0.886066, 117.255746 -0.883994, 117.255096 -0.880376, 117.254997 -0.873445, 117.255587 -0.856871, 117.257303 -0.853008, 117.259121 -0.854147, 117.261341 -0.85763, 117.262608 -0.86191, 117.262042 -0.863801)), ((117.260871 -0.855423, 117.257652 -0.8528, 117.259454 -0.850302, 117.260871 -0.855423)), ((117.256455 -0.846258, 117.255708 -0.844503, 117.258458 -0.842911, 117.258865 -0.845715, 117.256455 -0.846258)), ((117.255439 -0.832887, 117.255123 -0.827567, 117.257569 -0.8282, 117.255439 -0.832887)), ((117.486167 -0.827274, 117.487822 -0.828432, 117.492577 -0.833886, 117.493005 -0.836374, 117.491215 -0.838238, 117.487453 -0.839451, 117.482199 -0.839406, 117.478106 -0.836087, 117.469559 -0.830949, 117.4672 -0.827629, 117.467045 -0.824761, 117.470102 -0.817397, 117.468829 -0.812891, 117.469277 -0.811118, 117.477138 -0.817378, 117.478553 -0.818092, 117.483511 -0.822796, 117.486167 -0.827274)), ((117.275212 -0.809725, 117.277459 -0.811335, 117.278567 -0.816103, 117.278136 -0.817396, 117.283348 -0.821992, 117.285156 -0.826443, 117.283197 -0.831582, 117.279361 -0.836803, 117.278375 -0.836721, 117.276807 -0.8412, 117.274095 -0.844059, 117.274651 -0.845561, 117.273242 -0.849605, 117.273367 -0.854463, 117.276476 -0.872313, 117.277162 -0.883432, 117.276432 -0.88725, 117.275159 -0.887775, 117.270424 -0.88583, 117.267235 -0.882926, 117.266351 -0.879352, 117.265907 -0.871138, 117.266199 -0.8658, 117.263223 -0.851415, 117.263791 -0.849759, 117.262076 -0.838957, 117.262805 -0.832895, 117.263276 -0.822527, 117.26488 -0.817035, 117.267198 -0.812485, 117.270155 -0.810566, 117.275212 -0.809725)), ((117.272627 -0.809227, 117.267011 -0.810377, 117.266458 -0.809173, 117.272099 -0.806052, 117.276405 -0.803075, 117.277203 -0.805264, 117.275804 -0.808159, 117.272627 -0.809227)), ((117.476912 -0.806766, 117.481073 -0.811858, 117.482793 -0.815197, 117.479346 -0.816029, 117.472929 -0.810873, 117.469683 -0.806205, 117.469594 -0.802415, 117.473341 -0.804043, 117.476912 -0.806766)), ((117.346076 -0.768184, 117.348545 -0.769025, 117.3533 -0.777158, 117.353958 -0.780098, 117.352123 -0.780849, 117.346599 -0.774634, 117.343597 -0.769505, 117.346076 -0.768184)), ((117.440594 -0.780018, 117.446124 -0.786115, 117.449435 -0.790366, 117.460804 -0.801384, 117.465586 -0.807292, 117.466311 -0.80892, 117.467614 -0.817288, 117.466308 -0.819894, 117.463961 -0.821785, 117.458254 -0.816086, 117.454331 -0.811237, 117.449337 -0.80714, 117.446373 -0.805566, 117.444589 -0.805964, 117.441789 -0.803006, 117.439999 -0.799206, 117.436738 -0.788595, 117.435227 -0.785528, 117.431397 -0.78181, 117.428239 -0.780462, 117.42477 -0.780236, 117.419208 -0.782073, 117.414974 -0.785756, 117.411838 -0.784535, 117.408283 -0.776863, 117.407524 -0.773362, 117.404807 -0.767183, 117.404371 -0.764985, 117.405307 -0.753893, 117.406294 -0.753242, 117.409803 -0.755024, 117.414102 -0.758244, 117.421293 -0.765011, 117.431718 -0.772084, 117.440594 -0.780018)), ((117.470858 -0.746242, 117.476252 -0.745671, 117.481958 -0.750517, 117.485437 -0.750828, 117.492344 -0.749261, 117.496226 -0.749053, 117.5013305 -0.7513334, 117.502117 -0.756486, 117.506694 -0.758285, 117.511604 -0.758595, 117.51437 -0.760169, 117.516667 -0.76273, 117.517135 -0.764703, 117.512334 -0.768761, 117.509025 -0.772637, 117.507709 -0.776124, 117.511053 -0.775977, 117.515372 -0.777237, 117.51905 -0.77957, 117.525551 -0.782662, 117.534798 -0.787544, 117.537869 -0.788808, 117.542096 -0.789328, 117.548473 -0.791635, 117.549588 -0.792909, 117.549338 -0.79753, 117.548289 -0.800283, 117.545143 -0.803735, 117.540081 -0.806778, 117.530262 -0.812033, 117.524365 -0.809545, 117.520768 -0.812214, 117.518709 -0.811201, 117.51388 -0.810859, 117.50867 -0.807265, 117.507575 -0.804971, 117.505115 -0.803608, 117.499635 -0.796757, 117.499148 -0.794423, 117.492822 -0.789971, 117.488814 -0.784264, 117.48438 -0.773734, 117.481886 -0.770315, 117.470564 -0.764589, 117.468208 -0.761875, 117.465513 -0.750368, 117.462437 -0.745709, 117.463199 -0.742805, 117.470858 -0.746242)), ((117.463913 -0.75, 117.4654 -0.754873, 117.466107 -0.759768, 117.468596 -0.764418, 117.470981 -0.76686, 117.478745 -0.770369, 117.482182 -0.772386, 117.485839 -0.783659, 117.488302 -0.789213, 117.491403 -0.793058, 117.493049 -0.797463, 117.491379 -0.802313, 117.485832 -0.801128, 117.481489 -0.798026, 117.475851 -0.792435, 117.466236 -0.783471, 117.460894 -0.774976, 117.454402 -0.766373, 117.441019 -0.755536, 117.437964 -0.751683, 117.437213 -0.749149, 117.437602 -0.745513, 117.442205 -0.741595, 117.451547 -0.744896, 117.462035 -0.747708, 117.463913 -0.75)), ((117.39036 -0.739446, 117.391579 -0.74036, 117.396283 -0.747633, 117.400516 -0.756255, 117.401484 -0.7601, 117.40211 -0.767618, 117.406508 -0.781152, 117.408414 -0.784906, 117.411264 -0.787267, 117.414472 -0.788108, 117.424348 -0.785954, 117.428803 -0.785999, 117.431917 -0.78674, 117.433222 -0.788622, 117.432618 -0.792892, 117.435079 -0.80449, 117.437353 -0.810054, 117.439891 -0.814279, 117.435382 -0.821843, 117.42882 -0.828538, 117.427001 -0.831578, 117.421644 -0.832809, 117.41913 -0.835089, 117.415416 -0.836537, 117.413471 -0.832493, 117.41166 -0.822433, 117.410363 -0.818444, 117.403905 -0.804503, 117.40231 -0.798613, 117.39869 -0.789765, 117.392112 -0.776548, 117.389001 -0.774748, 117.384855 -0.774351, 117.382249 -0.77521, 117.37844 -0.778187, 117.374428 -0.77902, 117.373732 -0.777183, 117.375172 -0.774921, 117.379969 -0.771013, 117.382 -0.767457, 117.382527 -0.764707, 117.382086 -0.757948, 117.375604 -0.755117, 117.37542 -0.754267, 117.379408 -0.750087, 117.380859 -0.745174, 117.380646 -0.740768, 117.381512 -0.739556, 117.39036 -0.739446)), ((117.438412 -0.744219, 117.437299 -0.740944, 117.440208 -0.740699, 117.438412 -0.744219)), ((117.330879 -0.746589, 117.327168 -0.734304, 117.326317 -0.729527, 117.328568 -0.728278, 117.331739 -0.737289, 117.332181 -0.741604, 117.330879 -0.746589)), ((117.514611 -0.695342, 117.517191 -0.69681, 117.518653 -0.701857, 117.507647 -0.704872, 117.50354 -0.70499, 117.497753 -0.702643, 117.497135 -0.701097, 117.499994 -0.697996, 117.50682 -0.696744, 117.509854 -0.69541, 117.514611 -0.695342)), ((117.402467 -0.70152, 117.41634 -0.710294, 117.419814 -0.713008, 117.423635 -0.717007, 117.426598 -0.719006, 117.42985 -0.722344, 117.435452 -0.730648, 117.436468 -0.732946, 117.435028 -0.736258, 117.42935 -0.736457, 117.423889 -0.738475, 117.422246 -0.735942, 117.422393 -0.730595, 117.418234 -0.727665, 117.4151 -0.727384, 117.413924 -0.723295, 117.410494 -0.722744, 117.409061 -0.724906, 117.403585 -0.722138, 117.402454 -0.719913, 117.40207 -0.715498, 117.397427 -0.711174, 117.398625 -0.715471, 117.400015 -0.714575, 117.401786 -0.717072, 117.402086 -0.722075, 117.409238 -0.725983, 117.41019 -0.727457, 117.415214 -0.729357, 117.41715 -0.729085, 117.420547 -0.731193, 117.418087 -0.736522, 117.421453 -0.740004, 117.424645 -0.740212, 117.43261 -0.738592, 117.433963 -0.740094, 117.434832 -0.743848, 117.4355 -0.751574, 117.437427 -0.75503, 117.440194 -0.758115, 117.454984 -0.772028, 117.457905 -0.776714, 117.459296 -0.783137, 117.456591 -0.784485, 117.451017 -0.781545, 117.444992 -0.775982, 117.436169 -0.767226, 117.430414 -0.764268, 117.422957 -0.759546, 117.41854 -0.756163, 117.413809 -0.750871, 117.404949 -0.740033, 117.398571 -0.733203, 117.395567 -0.732344, 117.391561 -0.728698, 117.388777 -0.725333, 117.383322 -0.721136, 117.380335 -0.717372, 117.379148 -0.713247, 117.380058 -0.708597, 117.38526 -0.702336, 117.386351 -0.699757, 117.386518 -0.695188, 117.38763 -0.694835, 117.394562 -0.697368, 117.402467 -0.70152)), ((117.364674 -0.69605, 117.36789 -0.696212, 117.375848 -0.693742, 117.378191 -0.694257, 117.379075 -0.699378, 117.378193 -0.704906, 117.375255 -0.711646, 117.37454 -0.716206, 117.371709 -0.716857, 117.367984 -0.719518, 117.365864 -0.719952, 117.363239 -0.718731, 117.361789 -0.712642, 117.364398 -0.709096, 117.36455 -0.704979, 117.357754 -0.702745, 117.357645 -0.698212, 117.356219 -0.69567, 117.351145 -0.694495, 117.348157 -0.69283, 117.347006 -0.688334, 117.347535 -0.686099, 117.353162 -0.683104, 117.35974 -0.685347, 117.362074 -0.687392, 117.361387 -0.692883, 117.364674 -0.69605)), ((117.394722 -0.688203, 117.399445 -0.686954, 117.403897 -0.688754, 117.407908 -0.695214, 117.405037 -0.694997, 117.403486 -0.696019, 117.404406 -0.700832, 117.39843 -0.697359, 117.392081 -0.695061, 117.387601 -0.692266, 117.385634 -0.688322, 117.384618 -0.682459, 117.388223 -0.682396, 117.394722 -0.688203)), ((117.328771 -0.749982, 117.329355 -0.761626, 117.328931 -0.766548, 117.331136 -0.769099, 117.334863 -0.771297, 117.337789 -0.775648, 117.337508 -0.777119, 117.341302 -0.781698, 117.344921 -0.78341, 117.348502 -0.787698, 117.353014 -0.796066, 117.357567 -0.80913, 117.359391 -0.813084, 117.36454 -0.817308, 117.370433 -0.825432, 117.372008 -0.828462, 117.37344 -0.833628, 117.373548 -0.84016, 117.372624 -0.841284, 117.374625 -0.847855, 117.376146 -0.847968, 117.378156 -0.85089, 117.386401 -0.860352, 117.390215 -0.867083, 117.392071 -0.875297, 117.393025 -0.877171, 117.391707 -0.879387, 117.387696 -0.882608, 117.378121 -0.888299, 117.375112 -0.889449, 117.369386 -0.890119, 117.363589 -0.888898, 117.361663 -0.887595, 117.362102 -0.881177, 117.357795 -0.881113, 117.356936 -0.890518, 117.357344 -0.894055, 117.358533 -0.895738, 117.3574 -0.897701, 117.35274 -0.902542, 117.349065 -0.9075, 117.349104 -0.908866, 117.343905 -0.913779, 117.338091 -0.911826, 117.332165 -0.908226, 117.32837 -0.904408, 117.325786 -0.899821, 117.324398 -0.895217, 117.324588 -0.893353, 117.321612 -0.891453, 117.319049 -0.886559, 117.318683 -0.881664, 117.316403 -0.880552, 117.314924 -0.878245, 117.313807 -0.872018, 117.312191 -0.866583, 117.31052 -0.857509, 117.311699 -0.853881, 117.316313 -0.849104, 117.318382 -0.848172, 117.330325 -0.844642, 117.339294 -0.84162, 117.342207 -0.839982, 117.346517 -0.834961, 117.347454 -0.829161, 117.347193 -0.824267, 117.344694 -0.816559, 117.342834 -0.812542, 117.339123 -0.808761, 117.333062 -0.806364, 117.325958 -0.80116, 117.323379 -0.801398, 117.320362 -0.79957, 117.319667 -0.797598, 117.324447 -0.792242, 117.326855 -0.788107, 117.327409 -0.784552, 117.326833 -0.782245, 117.322811 -0.779965, 117.31953 -0.779848, 117.319491 -0.777622, 117.322939 -0.771343, 117.323286 -0.766847, 117.322425 -0.765453, 117.31798 -0.763101, 117.317552 -0.759003, 117.318857 -0.75, 117.314402 -0.75, 117.314916 -0.755927, 117.314168 -0.761184, 117.314813 -0.763916, 117.319851 -0.769986, 117.316422 -0.771669, 117.314486 -0.774325, 117.314698 -0.780689, 117.317567 -0.783964, 117.321871 -0.78599, 117.321373 -0.78751, 117.317916 -0.790234, 117.314491 -0.794461, 117.314383 -0.796403, 117.316765 -0.802212, 117.321696 -0.805849, 117.327239 -0.808925, 117.33064 -0.814054, 117.338012 -0.822395, 117.342228 -0.829153, 117.343223 -0.832301, 117.34023 -0.8363, 117.337014 -0.837205, 117.327668 -0.833669, 117.318055 -0.83404, 117.314685 -0.834638, 117.312899 -0.836429, 117.310231 -0.834855, 117.306145 -0.834484, 117.304732 -0.831879, 117.302934 -0.822072, 117.3012 -0.818037, 117.300428 -0.811939, 117.300853 -0.807977, 117.298773 -0.802386, 117.293167 -0.80026, 117.291707 -0.797682, 117.291624 -0.790263, 117.290932 -0.782899, 117.292397 -0.779723, 117.295631 -0.777398, 117.297708 -0.77215, 117.296663 -0.764777, 117.2918 -0.751442, 117.291194 -0.74908, 117.29103 -0.742422, 117.291399 -0.736387, 117.290879 -0.728154, 117.292375 -0.72326, 117.295194 -0.717189, 117.295783 -0.709164, 117.298248 -0.699465, 117.301002 -0.694616, 117.303615 -0.688653, 117.30457 -0.68422, 117.306764 -0.677398, 117.309872 -0.67833, 117.312757 -0.683595, 117.315054 -0.686074, 117.317397 -0.692036, 117.318071 -0.695818, 117.318005 -0.70634, 117.319708 -0.712075, 117.321107 -0.729808, 117.323654 -0.736159, 117.327486 -0.74383, 117.328771 -0.749982)), ((117.453541 -0.678644, 117.452596 -0.681612, 117.453478 -0.68505, 117.465056 -0.696792, 117.470852 -0.707014, 117.465664 -0.701994, 117.459996 -0.700583, 117.455381 -0.700945, 117.451562 -0.702239, 117.447957 -0.702185, 117.448477 -0.697825, 117.441791 -0.694414, 117.439502 -0.694397, 117.440765 -0.697518, 117.44282 -0.69645, 117.447193 -0.698168, 117.445526 -0.701046, 117.444984 -0.705424, 117.441733 -0.705488, 117.436683 -0.711414, 117.439154 -0.713468, 117.441313 -0.706809, 117.443217 -0.70613, 117.445821 -0.707044, 117.448405 -0.703805, 117.452362 -0.704266, 117.455759 -0.7028, 117.460281 -0.702655, 117.463961 -0.703477, 117.464961 -0.708254, 117.46832 -0.710932, 117.470466 -0.713673, 117.467501 -0.7156, 117.469883 -0.719119, 117.470888 -0.717744, 117.471624 -0.713392, 117.4734 -0.711194, 117.478676 -0.709411, 117.481007 -0.710035, 117.488937 -0.714051, 117.49251 -0.719099, 117.499998 -0.72477, 117.501742 -0.727707, 117.507399 -0.732695, 117.51247 -0.733973, 117.517504 -0.733469, 117.519363 -0.732561, 117.527087 -0.730636, 117.529413 -0.728775, 117.538339 -0.723363, 117.543516 -0.722126, 117.552535 -0.722273, 117.553982 -0.72394, 117.556244 -0.721738, 117.561145 -0.723068, 117.569035 -0.721975, 117.573839 -0.72455, 117.576025 -0.724682, 117.579664 -0.723396, 117.582828 -0.725139, 117.58702 -0.725931, 117.589991 -0.724516, 117.594007 -0.724952, 117.597684 -0.723305, 117.601416 -0.724641, 117.603993 -0.72883, 117.605071 -0.735003, 117.607077 -0.738883, 117.607317 -0.744412, 117.605977 -0.747669, 117.606517 -0.755404, 117.606515 -0.766427, 117.602456 -0.772352, 117.598038 -0.776102, 117.5938 -0.778269, 117.590718 -0.78128, 117.587543 -0.780059, 117.573649 -0.783334, 117.560688 -0.780972, 117.556383 -0.780994, 117.54976 -0.783739, 117.546495 -0.783343, 117.539745 -0.780552, 117.534941 -0.779076, 117.528564 -0.775953, 117.524202 -0.774647, 117.517983 -0.774203, 117.515434 -0.773088, 117.514866 -0.770296, 117.518114 -0.766541, 117.518329 -0.762236, 117.516669 -0.759487, 117.512204 -0.755819, 117.503768 -0.755425, 117.502718 -0.749401, 117.504306 -0.746376, 117.505132 -0.739541, 117.501601 -0.733908, 117.498819 -0.735147, 117.495739 -0.73361, 117.492698 -0.731041, 117.487841 -0.729901, 117.484592 -0.729811, 117.484942 -0.732417, 117.489434 -0.731539, 117.493029 -0.733139, 117.498268 -0.737237, 117.497065 -0.739191, 117.501151 -0.741043, 117.502578 -0.743823, 117.5013459 -0.7503446, 117.497739 -0.748673, 117.492568 -0.74832, 117.486378 -0.749805, 117.4817 -0.749407, 117.477035 -0.744929, 117.471949 -0.745527, 117.470006 -0.745138, 117.46517 -0.742452, 117.462366 -0.742534, 117.459993 -0.744949, 117.455874 -0.744624, 117.44893 -0.742282, 117.443835 -0.738917, 117.435824 -0.726134, 117.429797 -0.718191, 117.422027 -0.708756, 117.419142 -0.70711, 117.413795 -0.705572, 117.405536 -0.701239, 117.403881 -0.696797, 117.405837 -0.695223, 117.410858 -0.697665, 117.413023 -0.697176, 117.415227 -0.694453, 117.415682 -0.691259, 117.41456 -0.68584, 117.408609 -0.67854, 117.412063 -0.676974, 117.415533 -0.678594, 117.419239 -0.682447, 117.422516 -0.683696, 117.42754 -0.681913, 117.43107 -0.677488, 117.432669 -0.672612, 117.434324 -0.664234, 117.437441 -0.663546, 117.441473 -0.66854, 117.447053 -0.672954, 117.451396 -0.675786, 117.453541 -0.678644)), ((117.499722 -0.664083, 117.508125 -0.662755, 117.5112 -0.660197, 117.518178 -0.656496, 117.519834 -0.656933, 117.521623 -0.660083, 117.52577 -0.665183, 117.528613 -0.669469, 117.52639 -0.679293, 117.526648 -0.686251, 117.5237 -0.687689, 117.517104 -0.688722, 117.506456 -0.691508, 117.502875 -0.691921, 117.499993 -0.693821, 117.486259 -0.692022, 117.472941 -0.685916, 117.471905 -0.683257, 117.472614 -0.679674, 117.475034 -0.67515, 117.479456 -0.672743, 117.481728 -0.666329, 117.48691 -0.66118, 117.486112 -0.656983, 117.483096 -0.652478, 117.483478 -0.650008, 117.48654 -0.649076, 117.489201 -0.649881, 117.491244 -0.652658, 117.494526 -0.660338, 117.499722 -0.664083)), ((117.347436 -0.645405, 117.355415 -0.654334, 117.363039 -0.659527, 117.368036 -0.663977, 117.37251 -0.671206, 117.377029 -0.682559, 117.382272 -0.69147, 117.384016 -0.696175, 117.38342 -0.699911, 117.380716 -0.704164, 117.380438 -0.697378, 117.379069 -0.693045, 117.375754 -0.692439, 117.371428 -0.694095, 117.367142 -0.694982, 117.363589 -0.69405, 117.362823 -0.692024, 117.362607 -0.686387, 117.357434 -0.682742, 117.348359 -0.678916, 117.342581 -0.674845, 117.340645 -0.671552, 117.338752 -0.670421, 117.334426 -0.670503, 117.329198 -0.668187, 117.330634 -0.665518, 117.33415 -0.66521, 117.336963 -0.663663, 117.338907 -0.658614, 117.337704 -0.655159, 117.334304 -0.653413, 117.334057 -0.656226, 117.328865 -0.659366, 117.324551 -0.653721, 117.324043 -0.648899, 117.321059 -0.648429, 117.32099 -0.646637, 117.322731 -0.646483, 117.324044 -0.645171, 117.323587 -0.641326, 117.321152 -0.639191, 117.322805 -0.636477, 117.322929 -0.633238, 117.329891 -0.634486, 117.336865 -0.637471, 117.342827 -0.641388, 117.347436 -0.645405)), ((117.365562 -0.653275, 117.369014 -0.652207, 117.370118 -0.649402, 117.370969 -0.643368, 117.372693 -0.6385, 117.372102 -0.634302, 117.372691 -0.631606, 117.374548 -0.631208, 117.377589 -0.63347, 117.380341 -0.634447, 117.385456 -0.632782, 117.3883 -0.63298, 117.390155 -0.631759, 117.39497 -0.630501, 117.402636 -0.634499, 117.410295 -0.637792, 117.413029 -0.639791, 117.413122 -0.641401, 117.410035 -0.646323, 117.411976 -0.64892, 117.414906 -0.649001, 117.420709 -0.647127, 117.421644 -0.649489, 117.421707 -0.655921, 117.423663 -0.657848, 117.427116 -0.658354, 117.43139 -0.657522, 117.432591 -0.659548, 117.42935 -0.667075, 117.429274 -0.670088, 117.428055 -0.676557, 117.425713 -0.681253, 117.424544 -0.681497, 117.419948 -0.679046, 117.418591 -0.676223, 117.420229 -0.668777, 117.418042 -0.66353, 117.415432 -0.661712, 117.412003 -0.661024, 117.409991 -0.662581, 117.405776 -0.668435, 117.404479 -0.669059, 117.395529 -0.665377, 117.391872 -0.662664, 117.392409 -0.666481, 117.394285 -0.668571, 117.392385 -0.672127, 117.388352 -0.672923, 117.388809 -0.67476, 117.393996 -0.672661, 117.396217 -0.668752, 117.400689 -0.671249, 117.40466 -0.67123, 117.409675 -0.667159, 117.412185 -0.66297, 117.415589 -0.664046, 117.418728 -0.668985, 117.418034 -0.671971, 117.414961 -0.676576, 117.412299 -0.675907, 117.40812 -0.676052, 117.407072 -0.679038, 117.41275 -0.686058, 117.413919 -0.689405, 117.413999 -0.69306, 117.412311 -0.695856, 117.410375 -0.696091, 117.408543 -0.694381, 117.405141 -0.68936, 117.402673 -0.686918, 117.398617 -0.685815, 117.395956 -0.686638, 117.393423 -0.685498, 117.389191 -0.681274, 117.383208 -0.677275, 117.374611 -0.668564, 117.366618 -0.658133, 117.362363 -0.654125, 117.357227 -0.648209, 117.351595 -0.639397, 117.348934 -0.636674, 117.347603 -0.633445, 117.342679 -0.628514, 117.344231 -0.627447, 117.348706 -0.629238, 117.352953 -0.634494, 117.356027 -0.640664, 117.360102 -0.642382, 117.36615 -0.64344, 117.366205 -0.645585, 117.360753 -0.646245, 117.360095 -0.648933, 117.362432 -0.652226, 117.365562 -0.653275)), ((117.478227 -0.649417, 117.48048 -0.65194, 117.480338 -0.654446, 117.484393 -0.659349, 117.482052 -0.663982, 117.479939 -0.665034, 117.476683 -0.664326, 117.471841 -0.658853, 117.468818 -0.651797, 117.468295 -0.64768, 117.469754 -0.647926, 117.468105 -0.646929, 117.4706 -0.644026, 117.467585 -0.645844, 117.466179 -0.642017, 117.462677 -0.636463, 117.458714 -0.63146, 117.461887 -0.626543, 117.471391 -0.626478, 117.477897 -0.625591, 117.483558 -0.626205, 117.488987 -0.627426, 117.493461 -0.627543, 117.497041 -0.626113, 117.498641 -0.626448, 117.497556 -0.637006, 117.500282 -0.641612, 117.503048 -0.64224, 117.509414 -0.641682, 117.511566 -0.64349, 117.512449 -0.648708, 117.511624 -0.650956, 117.507682 -0.654094, 117.505029 -0.659723, 117.498474 -0.660615, 117.492089 -0.649469, 117.488239 -0.64662, 117.485213 -0.647254, 117.480818 -0.651008, 117.478227 -0.649417)), ((117.321234 -0.631528, 117.319756 -0.633627, 117.321842 -0.636703, 117.320141 -0.639761, 117.323552 -0.643398, 117.322838 -0.645823, 117.319754 -0.646764, 117.320302 -0.648736, 117.323869 -0.649342, 117.324317 -0.654427, 117.326473 -0.657502, 117.3267 -0.659583, 117.328928 -0.660135, 117.332463 -0.658561, 117.334897 -0.655584, 117.337162 -0.655855, 117.33799 -0.660614, 117.336589 -0.663202, 117.328387 -0.666142, 117.327446 -0.668305, 117.331778 -0.670982, 117.339603 -0.671633, 117.343176 -0.676799, 117.346558 -0.679422, 117.3524 -0.682426, 117.350809 -0.684226, 117.34647 -0.686289, 117.346716 -0.690668, 117.348322 -0.693861, 117.35627 -0.696584, 117.357047 -0.698701, 117.356452 -0.702356, 117.358398 -0.704165, 117.363186 -0.70526, 117.364275 -0.70677, 117.361597 -0.710399, 117.360197 -0.711014, 117.361426 -0.717645, 117.363505 -0.720106, 117.366578 -0.720929, 117.372959 -0.718187, 117.375031 -0.718214, 117.379041 -0.722927, 117.380318 -0.72556, 117.381852 -0.725487, 117.386307 -0.73059, 117.388581 -0.734814, 117.389057 -0.737266, 117.387903 -0.738859, 117.382288 -0.738117, 117.379815 -0.740063, 117.378904 -0.746676, 117.377883 -0.748847, 117.373555 -0.750151, 117.371502 -0.747871, 117.368809 -0.746695, 117.365705 -0.748767, 117.365485 -0.753363, 117.362997 -0.75434, 117.364643 -0.758818, 117.367696 -0.757371, 117.366821 -0.753318, 117.367064 -0.749283, 117.368058 -0.747745, 117.371071 -0.749174, 117.372082 -0.750748, 117.371501 -0.755498, 117.372306 -0.759225, 117.377677 -0.76401, 117.378015 -0.767331, 117.373721 -0.768534, 117.371126 -0.77257, 117.3712 -0.777355, 117.374045 -0.781182, 117.380725 -0.780928, 117.386648 -0.776992, 117.389273 -0.777245, 117.390835 -0.779172, 117.39288 -0.789241, 117.396933 -0.801129, 117.394552 -0.805273, 117.396933 -0.809778, 117.39297 -0.812375, 117.390167 -0.810656, 117.388826 -0.812809, 117.392956 -0.813442, 117.397452 -0.810194, 117.397765 -0.808475, 117.395259 -0.805734, 117.3973 -0.803164, 117.398586 -0.804033, 117.402397 -0.817929, 117.405392 -0.82465, 117.407661 -0.831698, 117.411007 -0.838845, 117.412609 -0.84069, 117.416321 -0.842571, 117.421129 -0.843675, 117.433421 -0.843845, 117.43454 -0.845247, 117.434306 -0.853761, 117.436484 -0.864101, 117.438758 -0.868272, 117.44294 -0.873165, 117.446562 -0.88043, 117.445819 -0.885297, 117.442227 -0.889206, 117.436226 -0.8892, 117.43515 -0.88576, 117.437891 -0.884439, 117.439927 -0.88253, 117.438893 -0.88063, 117.43692 -0.878296, 117.437434 -0.877708, 117.43734 -0.876975, 117.436611 -0.876079, 117.437408 -0.875374, 117.435665 -0.87066, 117.432897 -0.869349, 117.433128 -0.86763, 117.431298 -0.866572, 117.427198 -0.868255, 117.425014 -0.865849, 117.426721 -0.863469, 117.425429 -0.861406, 117.423929 -0.861732, 117.419525 -0.864637, 117.415688 -0.869233, 117.415576 -0.872372, 117.421136 -0.875276, 117.422381 -0.876524, 117.423232 -0.880749, 117.421757 -0.882378, 117.416043 -0.886151, 117.412545 -0.885762, 117.408737 -0.88351, 117.405644 -0.876291, 117.403777 -0.867244, 117.401959 -0.860938, 117.399165 -0.85552, 117.395866 -0.851431, 117.389129 -0.845885, 117.38676 -0.843289, 117.385679 -0.840548, 117.383067 -0.829565, 117.382275 -0.827539, 117.376444 -0.818537, 117.364002 -0.807411, 117.36088 -0.802028, 117.358912 -0.79726, 117.357448 -0.791099, 117.354115 -0.78208, 117.353891 -0.777764, 117.35284 -0.775349, 117.348565 -0.768717, 117.344452 -0.767343, 117.338024 -0.763028, 117.333803 -0.758161, 117.332018 -0.750009, 117.337338 -0.744616, 117.33884 -0.737768, 117.340155 -0.736067, 117.338932 -0.733905, 117.336759 -0.733624, 117.3346 -0.731028, 117.330642 -0.727699, 117.327837 -0.724433, 117.325644 -0.720027, 117.326475 -0.717123, 117.331777 -0.714906, 117.330593 -0.712029, 117.327071 -0.709695, 117.326846 -0.707262, 117.329491 -0.707044, 117.331969 -0.709849, 117.334299 -0.708754, 117.334367 -0.706954, 117.331897 -0.703073, 117.332359 -0.700557, 117.335433 -0.697725, 117.334433 -0.696549, 117.331568 -0.700901, 117.331899 -0.704665, 117.333727 -0.706972, 117.331449 -0.708754, 117.328639 -0.706095, 117.326206 -0.707099, 117.326249 -0.709451, 117.329357 -0.711993, 117.329762 -0.714925, 117.326057 -0.716336, 117.323642 -0.716327, 117.322044 -0.708257, 117.32171 -0.701327, 117.319952 -0.687847, 117.318908 -0.684663, 117.315678 -0.679651, 117.313935 -0.678239, 117.311004 -0.672965, 117.307139 -0.663294, 117.305416 -0.655396, 117.30455 -0.649244, 117.304273 -0.642323, 117.302915 -0.63988, 117.300443 -0.63267, 117.29988 -0.623803, 117.300475 -0.614838, 117.301609 -0.612883, 117.306229 -0.61529, 117.314145 -0.623196, 117.321234 -0.631528)), ((117.498445 -0.613936, 117.500624 -0.613333, 117.505467 -0.606435, 117.51068 -0.606623, 117.531429 -0.611979, 117.540971 -0.614687, 117.550299 -0.615862, 117.559909 -0.616023, 117.566197 -0.618675, 117.566314 -0.622726, 117.567544 -0.625071, 117.564696 -0.63325, 117.560017 -0.640847, 117.560225 -0.642586, 117.558076 -0.646147, 117.553802 -0.649374, 117.54748 -0.651148, 117.540521 -0.651416, 117.531513 -0.652461, 117.523569 -0.651483, 117.519551 -0.649498, 117.515812 -0.643571, 117.514943 -0.640704, 117.508621 -0.637304, 117.502253 -0.63749, 117.502299 -0.633437, 117.501167 -0.625254, 117.499486 -0.623182, 117.496239 -0.622658, 117.492518 -0.62463, 117.476404 -0.622723, 117.474739 -0.623628, 117.471191 -0.623583, 117.470022 -0.620235, 117.475917 -0.620144, 117.479813 -0.617593, 117.481181 -0.614689, 117.483075 -0.613874, 117.486927 -0.609088, 117.487396 -0.603741, 117.490487 -0.601787, 117.492465 -0.603913, 117.493541 -0.611168, 117.494916 -0.612742, 117.498445 -0.613936)), ((117.499082 -0.61329, 117.497066 -0.612995, 117.493953 -0.609359, 117.493412 -0.602556, 117.49715 -0.59786, 117.502113 -0.608119, 117.50088 -0.611452, 117.499082 -0.61329)), ((117.485169 -0.590289, 117.483642 -0.594559, 117.482218 -0.591763, 117.485169 -0.590289)), ((117.482897 -0.596712, 117.485259 -0.596024, 117.489099 -0.591392, 117.490012 -0.593599, 117.48864 -0.596983, 117.48909 -0.600032, 117.486477 -0.602429, 117.485323 -0.609513, 117.48062 -0.612934, 117.477922 -0.618027, 117.473897 -0.619303, 117.470206 -0.618345, 117.471579 -0.613007, 117.473679 -0.608384, 117.47313 -0.606502, 117.469542 -0.603743, 117.465607 -0.60159, 117.464012 -0.596714, 117.464443 -0.595601, 117.46861 -0.59722, 117.471164 -0.600703, 117.475441 -0.599409, 117.476714 -0.593465, 117.475767 -0.591067, 117.478462 -0.590316, 117.481426 -0.595735, 117.482897 -0.596712)), ((117.371826 -0.598168, 117.373392 -0.592993, 117.376646 -0.592468, 117.379585 -0.594549, 117.378904 -0.5991, 117.381465 -0.599507, 117.383089 -0.597887, 117.382864 -0.591952, 117.386353 -0.593951, 117.385978 -0.597208, 117.383598 -0.600719, 117.386286 -0.60279, 117.390946 -0.60241, 117.391337 -0.596792, 117.393635 -0.597163, 117.395067 -0.600555, 117.393852 -0.604581, 117.392485 -0.605296, 117.388444 -0.603614, 117.38655 -0.606228, 117.388137 -0.608752, 117.394983 -0.612045, 117.399331 -0.610443, 117.401076 -0.607684, 117.402891 -0.608606, 117.403385 -0.611809, 117.407142 -0.611456, 117.40938 -0.606769, 117.410989 -0.607547, 117.410528 -0.611619, 117.411594 -0.613193, 117.4159 -0.614595, 117.412186 -0.619118, 117.413364 -0.621208, 117.418923 -0.625261, 117.420473 -0.630047, 117.424315 -0.630625, 117.427545 -0.628363, 117.430379 -0.62355, 117.431487 -0.623948, 117.431584 -0.628426, 117.43382 -0.631484, 117.436144 -0.633176, 117.443426 -0.632768, 117.452697 -0.634486, 117.45731 -0.634323, 117.45976 -0.636023, 117.465041 -0.644328, 117.467489 -0.653764, 117.469927 -0.659183, 117.475469 -0.666013, 117.475547 -0.66822, 117.473891 -0.671206, 117.47235 -0.676082, 117.46887 -0.681719, 117.466004 -0.682425, 117.46252 -0.681412, 117.459738 -0.677902, 117.457402 -0.670809, 117.455509 -0.667788, 117.449235 -0.662794, 117.445871 -0.662523, 117.442081 -0.661031, 117.441276 -0.657937, 117.437093 -0.656978, 117.433207 -0.6544, 117.429462 -0.654699, 117.42596 -0.656608, 117.42443 -0.655939, 117.424091 -0.649814, 117.423302 -0.647923, 117.419957 -0.644703, 117.417217 -0.645436, 117.413828 -0.647544, 117.413221 -0.64578, 117.414259 -0.642659, 117.414086 -0.639103, 117.411529 -0.63629, 117.408011 -0.635087, 117.39716 -0.629922, 117.393263 -0.628954, 117.388307 -0.630863, 117.386935 -0.630619, 117.385942 -0.624693, 117.383597 -0.620876, 117.381396 -0.619727, 117.377212 -0.622514, 117.375346 -0.622604, 117.373289 -0.618407, 117.369988 -0.61553, 117.374295 -0.611368, 117.37482 -0.608029, 117.372371 -0.60613, 117.367699 -0.604619, 117.366187 -0.606691, 117.368192 -0.61002, 117.365648 -0.614227, 117.361897 -0.613685, 117.358623 -0.611912, 117.35851 -0.609795, 117.361236 -0.609487, 117.362689 -0.606022, 117.3612 -0.604348, 117.357631 -0.605968, 117.356942 -0.608185, 117.351517 -0.608049, 117.348773 -0.605751, 117.345634 -0.60634, 117.344865 -0.608475, 117.347476 -0.611849, 117.343637 -0.612519, 117.34286 -0.606982, 117.34151 -0.603219, 117.338419 -0.60159, 117.338213 -0.599799, 117.343596 -0.599165, 117.35435 -0.59437, 117.363268 -0.58857, 117.368446 -0.585946, 117.374063 -0.584552, 117.377001 -0.585158, 117.376033 -0.587927, 117.371826 -0.589085, 117.372626 -0.592849, 117.371354 -0.59682, 117.371826 -0.598168)), ((117.352272 -0.584563, 117.356738 -0.585938, 117.350784 -0.588136, 117.344967 -0.586897, 117.347223 -0.584807, 117.352272 -0.584563)), ((117.427886 -0.597431, 117.429602 -0.597531, 117.432122 -0.595006, 117.433827 -0.596834, 117.433267 -0.598851, 117.430719 -0.600254, 117.430583 -0.602181, 117.432799 -0.604985, 117.437912 -0.605003, 117.438911 -0.608531, 117.441997 -0.609101, 117.446106 -0.608856, 117.449218 -0.614999, 117.448209 -0.621585, 117.446073 -0.623015, 117.443949 -0.628461, 117.438671 -0.631185, 117.436351 -0.630823, 117.435239 -0.629068, 117.433418 -0.623152, 117.431734 -0.621587, 117.428381 -0.621831, 117.427181 -0.623596, 117.426115 -0.628038, 117.421716 -0.62906, 117.419755 -0.62375, 117.414557 -0.620186, 117.414441 -0.618458, 117.417516 -0.614884, 117.415263 -0.61255, 117.412369 -0.612387, 117.412742 -0.609112, 117.411442 -0.606389, 117.408779 -0.605847, 117.406693 -0.610651, 117.403949 -0.610325, 117.403349 -0.607105, 117.401384 -0.604472, 117.403982 -0.604345, 117.405014 -0.603929, 117.40521 -0.603603, 117.4037 -0.599369, 117.406529 -0.598971, 117.405768 -0.60211, 117.408249 -0.602345, 117.409198 -0.600319, 117.408579 -0.596402, 117.412398 -0.592846, 117.413264 -0.593271, 117.415781 -0.597568, 117.418674 -0.597767, 117.419866 -0.591199, 117.424229 -0.584313, 117.425854 -0.584268, 117.429345 -0.588077, 117.427649 -0.590655, 117.424933 -0.591415, 117.425052 -0.594754, 117.427886 -0.597431)), ((117.321985 -0.582765, 117.32508 -0.580683, 117.34054 -0.588264, 117.344331 -0.589621, 117.350362 -0.589675, 117.355595 -0.587485, 117.362912 -0.586923, 117.363423 -0.587647, 117.355168 -0.59361, 117.346179 -0.597853, 117.342051 -0.599175, 117.337666 -0.599437, 117.337788 -0.60188, 117.34079 -0.603173, 117.342425 -0.607009, 117.343215 -0.612447, 117.344823 -0.613387, 117.347541 -0.612492, 117.348283 -0.610863, 117.345279 -0.608131, 117.345998 -0.606548, 117.348794 -0.606131, 117.350852 -0.60833, 117.357237 -0.60851, 117.357879 -0.606393, 117.361197 -0.604855, 117.361736 -0.608293, 117.357674 -0.609931, 117.357881 -0.611559, 117.360604 -0.61354, 117.36537 -0.614689, 117.366841 -0.613639, 117.369007 -0.609514, 117.368051 -0.605144, 117.370462 -0.605659, 117.373825 -0.607785, 117.373527 -0.611495, 117.368753 -0.613558, 117.369684 -0.616679, 117.372668 -0.61885, 117.37291 -0.620542, 117.368555 -0.621374, 117.367392 -0.620732, 117.364596 -0.615874, 117.362404 -0.618625, 117.356077 -0.618236, 117.353648 -0.618661, 117.35335 -0.62048, 117.357063 -0.621511, 117.357992 -0.619575, 117.362893 -0.619032, 117.365216 -0.61724, 117.36786 -0.622704, 117.372275 -0.621329, 117.372874 -0.622586, 117.376744 -0.624115, 117.382005 -0.621057, 117.38362 -0.62264, 117.385526 -0.628964, 117.385129 -0.631976, 117.380996 -0.634067, 117.374665 -0.630729, 117.372129 -0.631842, 117.371345 -0.636438, 117.372118 -0.637189, 117.370454 -0.643268, 117.368825</v>
      </c>
    </row>
    <row r="282" spans="1:18" x14ac:dyDescent="0.3">
      <c r="A282" s="4" t="s">
        <v>1228</v>
      </c>
      <c r="B282" s="5">
        <v>66.186742003312006</v>
      </c>
      <c r="C282" s="5">
        <v>60.087977663478</v>
      </c>
      <c r="D282" s="5">
        <v>65.762033118858</v>
      </c>
      <c r="E282">
        <v>87.1</v>
      </c>
      <c r="F282">
        <v>87</v>
      </c>
      <c r="G282">
        <v>88.1</v>
      </c>
      <c r="H282">
        <v>101.5</v>
      </c>
      <c r="I282">
        <v>92.4</v>
      </c>
      <c r="J282">
        <v>98.6</v>
      </c>
      <c r="K282">
        <v>173</v>
      </c>
      <c r="L282">
        <v>112.3</v>
      </c>
      <c r="M282">
        <v>109</v>
      </c>
      <c r="N282" t="str">
        <f t="shared" si="4"/>
        <v>kutai timur</v>
      </c>
      <c r="O282">
        <f>VLOOKUP(N282,GeoJson!$E$1:$G$515,3,FALSE)</f>
        <v>1.03769</v>
      </c>
      <c r="P282">
        <f>VLOOKUP(N282,GeoJson!$E$2:$H$515,4,FALSE)</f>
        <v>117.83112</v>
      </c>
      <c r="Q282">
        <f>VLOOKUP(N282,GeoJson!$E$2:$I$515,5,FALSE)</f>
        <v>177</v>
      </c>
      <c r="R282" t="str">
        <f>VLOOKUP(N282,GeoJson!$E$2:$J$515,6,FALSE)</f>
        <v>MULTIPOLYGON (((118.0130708 0.7443838, 118.0166039 0.7458146, 118.0204582 0.7402375, 118.0219765 0.7360037, 118.0218305 0.7225429, 118.0190444 0.7195244, 118.0137716 0.7116808, 118.0061798 0.7141919, 118.0041943 0.7162359, 117.9976537 0.7289083, 117.9971573 0.7352445, 118.0003984 0.7404419, 118.0015371 0.7382228, 118.0046614 0.739128, 118.0088369 0.745873, 118.0116108 0.746019, 118.0130708 0.7443838)), ((118.4907097 0.7673859, 118.490289 0.7649587, 118.4871499 0.7650882, 118.4837195 0.7664797, 118.4827487 0.7699101, 118.4848846 0.7727579, 118.489221 0.7722725, 118.4907097 0.7673859)), ((118.046095 0.771101, 118.0426203 0.7710134, 118.039788 0.7729989, 118.0386784 0.7751013, 118.0388828 0.7805323, 118.0419487 0.782693, 118.0445182 0.7801527, 118.0460074 0.7767948, 118.046095 0.771101)), ((118.0286505 0.8822107, 118.0270085 0.8799371, 118.0234297 0.8819581, 118.0198509 0.8862527, 118.0189667 0.8885262, 118.0161458 0.8905893, 118.0158511 0.8929471, 118.0180404 0.8953049, 118.027219 0.8889473, 118.0286505 0.8822107)), ((118.0084829 0.9001468, 118.0060409 0.8989258, 118.0027569 0.8989679, 117.9996412 0.9036835, 117.998757 0.9070097, 117.9923152 0.9221248, 117.9920205 0.9248194, 117.9931152 0.9301245, 117.9971711 0.9341207, 117.9981255 0.9377873, 118.0022937 0.9326086, 118.0025885 0.9306297, 118.0079356 0.927472, 118.0083987 0.9239774, 118.0070514 0.9186723, 118.0070514 0.9154304, 118.0097881 0.9046519, 118.0099566 0.9020415, 118.0084829 0.9001468)), ((118.0068586 0.9635163, 118.0038964 0.9618013, 117.9987516 0.9653871, 117.9967249 0.9692847, 117.9971731 0.9742893, 118.0004666 0.9798861, 118.0007784 0.9836277, 117.9985957 0.9901757, 118.0021815 0.989708, 118.0046759 0.9875253, 118.0051436 0.9825364, 118.0028091 0.9740736, 118.0035846 0.9686611, 118.0068586 0.9635163)), ((117.9548243 1.0458958, 117.9559635 1.0407803, 117.9609404 1.0350907, 117.9637945 1.0359061, 117.9745996 1.0230624, 117.9776577 1.0163347, 117.9745996 1.0118495, 117.9780654 1.0057335, 117.980308 1.0008406, 117.9796963 0.9953361, 117.9845892 0.987793, 117.9876473 0.9769879, 117.9841815 0.9735221, 117.9811234 0.9731143, 117.9782693 0.9745414, 117.9766383 0.9794343, 117.9749065 0.9824341, 117.97093 0.9839194, 117.9656294 0.9920742, 117.9623674 1.0004329, 117.9597171 1.0057335, 117.9540088 1.0098109, 117.9507469 1.0151115, 117.9483004 1.0230624, 117.9462618 1.0350907, 117.9389225 1.0426338, 117.9383108 1.0483422, 117.9352528 1.050177, 117.9366799 1.0569047, 117.9407482 1.0567125, 117.9483004 1.0532351, 117.9548243 1.0458958)), ((117.9187734 1.0926039, 117.9179939 1.0915126, 117.9137845 1.0943188, 117.9080161 1.1035171, 117.9089516 1.1074146, 117.9153436 1.1005549, 117.9173703 1.0977487, 117.9187734 1.0926039)), ((118.9846809 1.0299919, 118.9866981 1.0275544, 118.9885884 1.0235939, 118.9887533 1.0213426, 118.9839977 1.0159427, 118.9812973 1.0116221, 118.9820174 1.0080216, 118.9812973 1.0048711, 118.9838605 1.0011997, 118.9835477 0.9994703, 118.985798 0.9943396, 118.9894885 0.9894789, 118.9886784 0.9870485, 118.9838177 0.9830879, 118.9813873 0.9788573, 118.9814774 0.9744466, 118.9733762 0.9667055, 118.9705673 0.957137, 118.9680654 0.9548238, 118.9673852 0.9503045, 118.9640301 0.9431005, 118.9614944 0.9404216, 118.958704 0.9388914, 118.9551935 0.9383513, 118.951683 0.9335806, 118.9465522 0.9323205, 118.9459163 0.9302218, 118.9370509 0.9206056, 118.9366508 0.9189985, 118.9337703 0.9162081, 118.9274694 0.9121575, 118.9214385 0.9118875, 118.9199983 0.9127876, 118.916495 0.9093036, 118.9160377 0.9054065, 118.9137874 0.9045964, 118.911267 0.9055865, 118.9070364 0.9034262, 118.9049661 0.8987455, 118.9011856 0.895415, 118.8999254 0.888034, 118.9052362 0.8918145, 118.9064063 0.8904643, 118.9047861 0.8878539, 118.9016356 0.8855136, 118.8990252 0.8849735, 118.8954602 0.8770129, 118.8924543 0.874532, 118.8869635 0.8724617, 118.883543 0.8722816, 118.8756218 0.8753421, 118.870401 0.8766023, 118.8638301 0.8791226, 118.8616698 0.874892, 118.8570791 0.8770523, 118.8518583 0.8756121, 118.849428 0.8741719, 118.849788 0.8688611, 118.8506881 0.8668808, 118.8469976 0.8630103, 118.8452873 0.8594097, 118.842677 0.8583296, 118.8423169 0.8562593, 118.8342468 0.8465681, 118.8334056 0.8446476, 118.8264746 0.8427573, 118.8233241 0.8356463, 118.8248543 0.8319557, 118.8241342 0.8287152, 118.8213438 0.8274551, 118.8178333 0.8299754, 118.8150429 0.8282652, 118.8138727 0.8250247, 118.8164831 0.820614, 118.8162131 0.8190838, 118.8128826 0.8180037, 118.8078418 0.8177336, 118.8076618 0.8130529, 118.8008208 0.8075621, 118.7988288 0.8046073, 118.7959382 0.8024394, 118.7904693 0.8017113, 118.7878671 0.8034002, 118.7919095 0.8058519, 118.7937998 0.8062119, 118.7956 0.8112527, 118.7916395 0.8125129, 118.7870488 0.8115227, 118.7861487 0.806392, 118.7810915 0.8081344, 118.7760672 0.8071121, 118.7711165 0.8073821, 118.7631053 0.8058519, 118.754464 0.8075621, 118.7472476 0.8123036, 118.7421322 0.8139531, 118.7381239 0.8170941, 118.7366414 0.820074, 118.7328608 0.8216942, 118.7278201 0.8225043, 118.7253897 0.8238545, 118.713868 0.820164, 118.7110776 0.8169235, 118.7101775 0.8145832, 118.7076571 0.8145832, 118.7062169 0.8166535, 118.7062709 0.8195238, 118.7083772 0.8251147, 118.7088273 0.8303355, 118.7052268 0.8334859, 118.7046867 0.8364564, 118.6978457 0.8420372, 118.6971256 0.8443775, 118.692985 0.8468979, 118.6831735 0.8513986, 118.6762425 0.8585996, 118.6703016 0.8595898, 118.6636407 0.8556292, 118.6596801 0.8510385, 118.6572497 0.8499584, 118.652659 0.8461778, 118.638797 0.8447376, 118.6314159 0.8490582, 118.6303358 0.847708, 118.6301557 0.8430273, 118.6262852 0.8425773, 118.624845 0.8446476, 118.6215145 0.8432974, 118.6208844 0.8395168, 118.6171038 0.8349262, 118.6152426 0.8341754, 118.6089126 0.8294353, 118.6082825 0.8260148, 118.6041039 0.8236297, 118.6033318 0.8212441, 118.6006314 0.8189038, 118.5986019 0.8184207, 118.5934303 0.8144931, 118.5918101 0.8118828, 118.5890197 0.8103525, 118.5867694 0.8104426, 118.5854192 0.8138631, 118.5816079 0.8133171, 118.5756977 0.8140431, 118.5686767 0.8174636, 118.5564349 0.8151232, 118.5359119 0.813593, 118.5247743 0.8134885, 118.5172792 0.8156633, 118.5059375 0.8213342, 118.495469 0.8221358, 118.485067 0.8273368, 118.4812844 0.8311194, 118.4746649 0.8306465, 118.4652086 0.8311194, 118.4561382 0.8337116, 118.4538609 0.8401029, 118.4444045 0.8415214, 118.4377851 0.8339563, 118.4263658 0.8351062, 118.4235754 0.8360963, 118.4199749 0.8351062, 118.4156542 0.8323158, 118.4126838 0.8319557, 118.4127738 0.8284452, 118.4152942 0.8260148, 118.4167344 0.8224143, 118.4151142 0.8197139, 118.4111536 0.820434, 118.4085432 0.8195339, 118.4058789 0.8211411, 118.4014321 0.8169235, 118.3978316 0.8145832, 118.3900005 0.8085523, 118.3819893 0.8044117, 118.3736181 0.8028814, 118.3689374 0.8030615, 118.3568021 0.8064253, 118.3543552 0.806752, 118.346164 0.8107126, 118.3412133 0.8148532, 118.339323 0.8196239, 118.3402231 0.8287152, 118.3425635 0.8319557, 118.3425635 0.8351962, 118.3412133 0.8382566, 118.3386029 0.840957, 118.3214104 0.8478881, 118.3094386 0.8510385, 118.2815345 0.8549991, 118.2692027 0.8573394, 118.2634419 0.8578795, 118.2394083 0.8622902, 118.2320881 0.8631381, 118.2046632 0.8675109, 118.1992624 0.8701213, 118.1916113 0.8710215, 118.1872907 0.8728217, 118.1697381 0.8770523, 118.1565062 0.8785826, 118.1520055 0.8811029, 118.1478992 0.8814111, 118.1406638 0.8838033, 118.134813 0.8844334, 118.1277019 0.8863237, 118.1212774 0.8885386, 118.1161802 0.888214, 118.1046225 0.8920012, 118.0977275 0.8934347, 118.0908865 0.8966752, 118.087016 0.8972153, 118.0675731 0.902256, 118.0637925 0.9029761, 118.0627124 0.9063967, 118.0611822 0.9082869, 118.0586716 0.9089255, 118.0511265 0.9132243, 118.0555258 0.9236226, 118.0559258 0.9352208, 118.0503267 0.9424196, 118.0451275 0.9472188, 118.0327295 0.9492185, 118.0266346 0.951791, 118.0215313 0.9476188, 118.0131326 0.9536178, 118.0079335 0.9616165, 118.0099332 0.964816, 118.0046173 0.9741754, 118.0075335 0.9876124, 117.9975351 0.9940113, 117.9907362 1.0000104, 117.9935358 1.008409, 117.9959354 1.0200072, 117.9915361 1.0292057, 117.9871368 1.0356047, 117.9843373 1.0484026, 117.9843373 1.0592009, 117.9755696 1.065918, 117.9663402 1.0691993, 117.9591413 1.0747984, 117.9507427 1.0795976, 117.9439438 1.089596, 117.9347452 1.0971948, 117.9248682 1.1046147, 117.9155099 1.1052283, 117.9018561 1.1124388, 117.8964866 1.1099842, 117.891424 1.1059954, 117.8916463 1.0961896, 117.8920384 1.0957307, 117.8845479 1.0859889, 117.8872405 1.0839397, 117.8898898 1.0837504, 117.8941854 1.0780741, 117.8946085 1.0807553, 117.892114 1.0838733, 117.8888401 1.0866796, 117.8885283 1.0894858, 117.8967911 1.0826261, 117.9016241 1.0801316, 117.9044304 1.0734278, 117.9036894 1.0726195, 117.9190783 1.0640747, 117.9219473 1.0560014, 117.9216974 1.0537798, 117.9254818 1.0527609, 117.9319252 1.0536814, 117.9334593 1.0493858, 117.9300842 1.0457038, 117.9288569 1.0495392, 117.9242545 1.048005, 117.9279364 1.0435561, 117.9295461 1.0372044, 117.9407443 1.0364045, 117.9447436 1.0312054, 117.9447436 1.0216069, 117.9511426 1.0096088, 117.9587572 1.005423, 117.9639405 0.9856127, 117.9715393 0.9804135, 117.9711394 0.9752143, 117.9687398 0.9592169, 117.9727391 0.9484187, 117.9783382 0.9440194, 117.9783382 0.9292217, 117.9867203 0.9196186, 117.9887366 0.9124244, 117.9995348 0.8924276, 118.0116749 0.8836233, 118.0157255 0.8733618, 118.0173457 0.8675109, 118.0187859 0.8656207, 118.0202261 0.8598598, 118.0205862 0.854459, 118.019596 0.8495083, 118.0232866 0.8430273, 118.0232134 0.8402097, 118.0269771 0.8320457, 118.0269771 0.8287152, 118.0240739 0.8236711, 118.0221164 0.8216942, 118.019416 0.8158433, 118.019506 0.8117928, 118.0220264 0.8057619, 118.0204962 0.8027914, 118.025807 0.8032415, 118.0281473 0.8024314, 118.0297675 0.799641, 118.0296775 0.7964905, 118.0275827 0.7909564, 118.0275535 0.7886205, 118.0294515 0.784737, 118.0282373 0.7800181, 118.0244568 0.7782178, 118.0175718 0.7790943, 118.0150954 0.7783978, 118.0121948 0.7761816, 118.0036103 0.7759772, 117.9979029 0.7750674, 117.9899817 0.7748873, 117.9837708 0.7758775, 117.9811604 0.7770476, 117.9757596 0.772457, 117.971889 0.7739872, 117.9675684 0.7767776, 117.9627077 0.7825385, 117.9612485 0.7879956, 117.9591072 0.7934301, 117.9573969 0.7948703, 117.9497458 0.7958604, 117.9421847 0.7980207, 117.9379541 0.800091, 117.9352316 0.8027207, 117.9303029 0.8044117, 117.9267024 0.8049517, 117.9246321 0.8072921, 117.924092 0.8095424, 117.9207615 0.8166535, 117.9205815 0.8210641, 117.9214816 0.8240346, 117.9195013 0.8275451, 117.9186025 0.8312888, 117.9161709 0.8354662, 117.9138476 0.8360181, 117.9055493 0.834206, 117.9011386 0.8323158, 117.889977 0.8316857, 117.8866465 0.8303355, 117.8843513 0.828255, 117.8803456 0.8278151, 117.8771951 0.8258348, 117.8737746 0.8252047, 117.8725144 0.8235845, 117.8716143 0.8178236, 117.8729645 0.8158433, 117.8724244 0.8104426, 117.8691839 0.8085523, 117.8655834 0.8120628, 117.8588324 0.8113427, 117.8527712 0.8112276, 117.8497411 0.8098125, 117.84263 0.8079222, 117.8372947 0.8073586, 117.8234742 0.8023688, 117.8134579 0.7975845, 117.7995766 0.7892887, 117.7972905 0.7865549, 117.7850117 0.7783533, 117.7818065 0.7772221, 117.7783892 0.7743468, 117.7704233 0.7708352, 117.7578853 0.7616438, 117.7546566 0.7583444, 117.7510978 0.7563175, 117.749071 0.7520047, 117.7422128 0.742554, 117.7423542 0.7405979, 117.7394083 0.7357194, 117.7371458 0.7338575, 117.7356139 0.7285077, 117.7330921 0.7253967, 117.7269174 0.7212017, 117.7234294 0.7171481, 117.7130125 0.7003679, 117.7114806 0.6949709, 117.7105143 0.6870993, 117.7109621 0.6664304, 117.7106793 0.657734, 117.7114334 0.6530204, 117.7143558 0.6427685, 117.7144501 0.6373008, 117.711457 0.6280151, 117.7087703 0.6261533, 117.7040132 0.6265089, 117.700663 0.6249749, 117.6869938 0.6238201, 117.6798528 0.6214162, 117.6753278 0.6188944, 117.6724996 0.6148172, 117.6717926 0.6117534, 117.6687995 0.6076998, 117.6685647 0.6039937, 117.6663249 0.5931821, 117.6663013 0.5897648, 117.6588068 0.5805498, 117.6585947 0.5771796, 117.6601973 0.5735502, 117.6601738 0.5690959, 117.6612538 0.5646254, 117.6598438 0.563369, 117.6542818 0.5624263, 117.6518308 0.5613422, 117.6526203 0.5583865, 117.6489853 0.5557081, 117.6504874 0.5521979, 117.6466258 0.5463975, 117.6463707 0.5430176, 117.6445213 0.5392551, 117.6443939 0.5360971, 117.6399298 0.5319214, 117.6388913 0.5301421, 117.6355296 0.5282226, 117.6319584 0.5236311, 117.6317671 0.5202512, 117.6341904 0.5187845, 117.6348001 0.5161378, 117.6314957 0.5096864, 117.6285061 0.5062247, 117.6212679 0.5055953, 117.6077357 0.4908042, 117.605218 0.4895454, 117.6023857 0.4782161, 117.6011269 0.4755411, 117.6012842 0.4668868, 117.6022284 0.4643692, 117.6036445 0.4557148, 117.6058474 0.4473752, 117.6072636 0.445487, 117.6097812 0.4445429, 117.6115281 0.4425206, 117.6132848 0.4387065, 117.6130953 0.434284, 117.6059561 0.4223432, 117.6034921 0.4210796, 117.6029235 0.4174785, 117.5991328 0.4155831, 117.5871921 0.4074963, 117.5848545 0.4055377, 117.5740509 0.4065486, 117.573356 0.4118556, 117.5762622 0.4136246, 117.5741141 0.416973, 117.5720292 0.4181102, 117.5676067 0.4236068, 117.562742 0.4250599, 117.5568032 0.4229118, 117.5534998 0.4223873, 117.5573718 0.4190579, 117.5640687 0.4203847, 117.5651428 0.4174785, 117.5626788 0.4158358, 117.5581931 0.414825, 117.5590144 0.4114765, 117.5584458 0.4082544, 117.5626788 0.4084439, 117.5642583 0.407749, 117.5657745 0.404211, 117.565585 0.4021261, 117.5619838 0.4009257, 117.5659641 0.3967559, 117.5671013 0.3930284, 117.5659641 0.3896799, 117.5640687 0.389364, 117.5634369 0.3854469, 117.5612257 0.381593, 117.5601148 0.3772868, 117.5575613 0.3718004, 117.5551605 0.365293, 117.5532652 0.3630817, 117.5538338 0.3584065, 117.5535179 0.3555003, 117.5516857 0.3515201, 117.5525071 0.3457708, 117.5523807 0.3395161, 117.5531388 0.3367363, 117.5518121 0.3345882, 117.5504222 0.3292812, 117.5482222 0.3267452, 117.5439779 0.3196781, 117.541514 0.3184777, 117.5366492 0.3177827, 117.5347539 0.3200571, 117.5333008 0.324606, 117.5299523 0.3226475, 117.5259721 0.3223316, 117.5299523 0.3196781, 117.5278674 0.3179722, 117.5248955 0.3215063, 117.5238324 0.318835, 117.523824 0.3151924, 117.5253403 0.3130443, 117.5271093 0.3131707, 117.5284992 0.3091272, 117.5298891 0.3075478, 117.529994 0.3029654, 117.5289414 0.29984, 117.5309632 0.2983237, 117.5305841 0.295607, 117.5314686 0.2928904, 117.5338062 0.2894787, 117.5339326 0.2870147, 117.5294469 0.2869516, 117.5275515 0.2854985, 117.5275515 0.2826554, 117.5247717 0.2801283, 117.5190224 0.2787384, 117.5178852 0.2767166, 117.5204123 0.2755163, 117.5206651 0.2710938, 117.5190224 0.2698934, 117.5218655 0.2677453, 117.5222445 0.26446, 117.5184538 0.2628174, 117.5180747 0.2609852, 117.522055 0.2607956, 117.5274883 0.2617433, 117.5300787 0.2602902, 117.5304577 0.25631, 117.5270461 0.2539092, 117.5243926 0.2537828, 117.516968 0.2474949, 117.5168112 0.2450642, 117.5232554 0.2399467, 117.5267934 0.2380514, 117.5275515 0.2349556, 117.5252139 0.2311017, 117.5275515 0.2282587, 117.5284909 0.2222057, 117.5235962 0.2180249, 117.5218627 0.217413, 117.5214548 0.2132322, 117.5162542 0.2122124, 117.5087082 0.2149657, 117.5061164 0.2138975, 117.5025899 0.2122124, 117.5046848 0.2103191, 117.5050508 0.2069484, 117.4926986 0.1981403, 117.4887938 0.2017633, 117.4797115 0.1998018, 117.468202 0.1993414, 117.4691228 0.1878319, 117.4677416 0.1754016, 117.4564531 0.170848, 117.4497868 0.1675752, 117.4461038 0.1574468, 117.4402734 0.1361972, 117.4332131 0.1210768, 117.4309112 0.1109484, 117.4235451 0.1012805, 117.4016033 0.0922299, 117.3885562 0.0616878, 117.3896668 0.0539139, 117.3892049 0.0225048, 117.377533 0.022482, 117.3701733 0.021959, 117.3698114 0.022165, 117.366662 0.027594, 117.361231 0.028679, 117.360363 0.02687, 117.356762 0.026508, 117.351548 0.02877, 117.348233 0.02687, 117.346358 0.030851, 117.341932 0.033384, 117.338662 0.034017, 117.337889 0.037093, 117.335653 0.038179, 117.335923 0.040803, 117.334178 0.045145, 117.334483 0.046502, 117.3379086 0.0489383, 117.324103 0.0478764, 117.2863519 0.0322234, 117.2619517 0.0547821, 117.2237402 0.0778011, 117.1951966 0.0952955, 117.1698757 0.1054239, 117.1528416 0.1219976, 117.1477774 0.1436354, 117.1510001 0.1671148, 117.154791 0.187953, 117.159676 0.19486, 117.1618073 0.1967699, 117.1707965 0.2320284, 117.1836871 0.2840514, 117.1803756 0.3232086, 117.1703361 0.3434404, 117.1510675 0.3640756, 117.1160112 0.4129578, 117.0824943 0.4480179, 117.0408133 0.5011658, 117.0078219 0.5805361, 116.992169 0.6136835, 116.9778972 0.6146043, 116.9507348 0.5966494, 116.9346215 0.5602794, 116.940146 0.5404831, 116.9470517 0.5211471, 116.9396856 0.5031923, 116.931155 0.491979, 116.929956 0.487538, 116.929905 0.483653, 116.93409 0.471714, 116.935829 0.464949, 116.939285 0.458504, 116.941572 0.449904, 116.943188 0.442455, 116.944017 0.43593, 116.945709 0.416709, 116.945869 0.41145, 116.946706 0.405497, 116.944277 0.385529, 116.944144 0.375246, 116.940301 0.369468, 116.935676 0.356271, 116.922103 0.330963, 116.917235 0.325426, 116.914074 0.319411, 116.90595 0.309345, 116.900125 0.300393, 116.895941 0.294733, 116.892292 0.286324, 116.88785 0.278382, 116.881217 0.268754, 116.876722 0.265612, 116.872991 0.259604, 116.867729 0.250073, 116.862158 0.243174, 116.859565 0.236922, 116.852368 0.227873, 116.848865 0.221862, 116.844803 0.216886, 116.839963 0.213407, 116.836245 0.208541, 116.832511 0.202304, 116.827877 0.197221, 116.824162 0.19247, 116.818344 0.184089, 116.801434 0.165681, 116.797384 0.161619, 116.793191 0.155274, 116.785673 0.147829, 116.778934 0.138888, 116.768383 0.126569, 116.764445 0.122277, 116.75713 0.112887, 116.752739 0.108944, 116.749934 0.103952, 116.739194 0.094606, 116.738311 0.088218, 116.739541 0.077346, 116.739777 0.069114, 116.739458 0.062147, 116.741409 0.054123, 116.741737 0.044176, 116.740533 0.039392, 116.740006 0.033913, 116.738351 0.029592, 116.732211 0.022815, 116.729329 0.020681, 116.719224 0.016355, 116.711571 0.016112, 116.684644 0.017832, 116.669453 0.017458, 116.662155 0.018238, 116.651193 0.018266, 116.645716 0.018566, 116.638857 0.017969, 116.634652 0.019509, 116.628717 0.019701, 116.623248 0.020686, 116.616157 0.019749, 116.608627 0.020304, 116.597896 0.020443, 116.591517 0.021669, 116.584327 0.021991, 116.577375 0.022995, 116.562997 0.023753, 116.546779 0.023506, 116.540396 0.024389, 116.526223 0.023316, 116.519146 0.023522, 116.513446 0.024281, 116.505437 0.023014, 116.496224 0.023692, 116.495535 0.020098, 116.491583 0.02385, 116.48185 0.02641, 116.474851 0.027249, 116.474695 0.0423, 116.476637 0.056541, 116.479963 0.06733, 116.482146 0.082948, 116.487398 0.104876, 116.49052 0.12141, 116.490511 0.142435, 116.489422 0.157719, 116.490882 0.169203, 116.492009 0.183791, 116.493157 0.202744, 116.493618 0.224112, 116.49333 0.236406, 116.49303 0.268806, 116.488686 0.287317, 116.482809 0.302845, 116.477152 0.31596, 116.471467 0.323331, 116.466023 0.332424, 116.458593 0.341179, 116.453169 0.354178, 116.429861 0.36459, 116.402898 0.36835, 116.388667 0.372301, 116.377964 0.380606, 116.371089 0.383959, 116.357383 0.398937, 116.349026 0.409418, 116.341359 0.417599, 116.330661 0.426938, 116.318548 0.433869, 116.284517 0.448796, 116.285362 0.452015, 116.285096 0.466761, 116.284282 0.474428, 116.285425 0.483327, 116.285634 0.490638, 116.283433 0.497066, 116.278611 0.503872, 116.275372 0.509399, 116.271009 0.525226, 116.272124 0.540754, 116.273405 0.551479, 116.273826 0.557531, 116.278226 0.562273, 116.284467 0.56802, 116.295279 0.574051, 116.298526 0.577895, 116.29961 0.582223, 116.299786 0.587021, 116.296345 0.594608, 116.295486 0.598847, 116.291139 0.607017, 116.286309 0.613251, 116.282051 0.619477, 116.277082 0.62377, 116.265775 0.632374, 116.261153 0.637005, 116.257481 0.644366, 116.248961 0.65659, 116.24155 0.666286, 116.238761 0.67135, 116.237799 0.676391, 116.23613 0.679841, 116.234639 0.688089, 116.2348 0.691743, 116.232838 0.698968, 116.232895 0.70331, 116.229732 0.70598, 116.224974 0.708898, 116.219611 0.709197, 116.19739 0.712685, 116.190668 0.713915, 116.18532 0.715355, 116.164444 0.716883, 116.146801 0.721226, 116.141171 0.727356, 116.141018 0.733186, 116.143534 0.742296, 116.143242 0.746185, 116.141605 0.752034, 116.13869 0.756186, 116.134827 0.757722, 116.121593 0.758579, 116.115778 0.759226, 116.105542 0.762445, 116.101626 0.768666, 116.097804 0.773287, 116.091026 0.778975, 116.087201 0.783367, 116.072399 0.795444, 116.065728 0.800559, 116.06097 0.803478, 116.056649 0.804905, 116.050612 0.806012, 116.042971 0.806796, 116.03144 0.806946, 116.020412 0.810632, 116.009213 0.818777, 116.006753 0.822808, 116.006372 0.828641, 116.0095577 0.8340144, 116.0132634 0.8351374, 116.0274018 0.8517346, 116.0366225 0.8720201, 116.0390813 0.8867732, 116.0587521 0.8923056, 116.0661286 0.8990674, 116.043999 0.9445561, 116.042615 0.9468982, 116.049006 0.964081, 116.048312 0.972203, 116.048911 0.974367, 116.04814 0.985348, 116.0453702 0.9947417, 116.0501461 1.0011095, 116.0661286 1.0146332, 116.0698169 1.0330745, 116.0629301 1.0471351, 116.065207 1.051066, 116.070375 1.062198, 116.071053 1.070417, 116.070344 1.077397, 116.069147 1.081984, 116.066693 1.086473, 116.065611 1.091058, 116.06598 1.09311, 116.068649 1.09639, 116.071417 1.098525, 116.077048 1.101309, 116.08313 1.10363, 116.097094 1.106192, 116.102488 1.108293, 116.106956 1.109378, 116.111869 1.109657, 116.122969 1.111456, 116.131985 1.11111, 116.138715 1.119365, 116.14279 1.125369, 116.145016 1.129797, 116.146326 1.133894, 116.146288 1.139837, 116.144908 1.156654, 116.142931 1.162737, 116.13418 1.174735, 116.131272 1.179458, 116.12929 1.185084, 116.129339 1.188854, 116.138783 1.203931, 116.141807 1.20812, 116.147635 1.217301, 116.148375 1.22152, 116.148441 1.226662, 116.146732 1.235712, 116.141395 1.246866, 116.134704 1.259181, 116.131186 1.26974, 116.1277655 1.2778259, 116.1288292 1.2863358, 116.144197 1.2980153, 116.1472706 1.3256773, 116.157106 1.3557982, 116.1583354 1.3865338, 116.1454264 1.4068193, 116.1386646 1.4234165, 116.1485 1.4676757, 116.1411234 1.4775111, 116.1134614 1.4867318, 116.0876435 1.4910348, 116.0098338 1.5281712, 116.0140002 1.5365785, 116.0225943 1.5408378, 116.0227803 1.5449028, 116.0240037 1.5495516, 116.0263756 1.5532079, 116.0335314 1.5532112, 116.0393495 1.5570133, 116.0407278 1.5660272, 116.042103 1.5817983, 116.0416159 1.5847181, 116.0421549 1.5893887, 116.0377972 1.5943688, 116.0344394 1.5993888, 116.0358871 1.6088938, 116.0435156 1.6168352, 116.0497051 1.6217364, 116.052605 1.6262714, 116.0581374 1.6287302, 116.0655139 1.6293449, 116.0663578 1.6346973, 116.0655139 1.6438447, 116.0709613 1.6531588, 116.0912051 1.6616226, 116.1054702 1.6649982, 116.1131462 1.6619278, 116.1177762 1.6588619, 116.1245019 1.6607472, 116.1282145 1.6625394, 116.1386646 1.7061839, 116.1414039 1.7098362, 116.1458776 1.7146042, 116.14914 1.7197379, 116.1536056 1.7349562, 116.1582167 1.7482389, 116.1592388 1.7634262, 116.1605732 1.7692886, 116.1664602 1.7768553, 116.1677795 1.7884531, 116.1760421 1.8097342, 116.1808786 1.8284769, 116.1844634 1.8406953, 116.188673 1.8399956, 116.2081619 1.839153, 116.2163872 1.8449758, 116.2290863 1.8437908, 116.2407287 1.8334235, 116.2590899 1.8287607, 116.2719157 1.8279591, 116.2996459 1.8266987, 116.3066792 1.8311402, 116.3089398 1.8315851, 116.3157016 1.8291262, 116.3271426 1.8178277, 116.3390606 1.8137584, 116.3404975 1.8122877, 116.3447505 1.8102009, 116.3476054 1.8050121, 116.3493804 1.8031952, 116.3501739 1.7886401, 116.3499855 1.7802197, 116.3556578 1.771958, 116.3547443 1.7673902, 116.3547442 1.7619529, 116.3589502 1.7584073, 116.3650149 1.7566236, 116.3733679 1.7608022, 116.3823089 1.7622944, 116.3890129 1.7583838, 116.3925405 1.7553608, 116.3968341 1.7494452, 116.3972612 1.7358889, 116.395679 1.7284739, 116.3986113 1.7207766, 116.4103405 1.714912, 116.415472 1.7116132, 116.4261015 1.7075813, 116.4348984 1.7200435, 116.4436953 1.724442, 116.4537298 1.7221608, 116.4638731 1.7237469, 116.4677018 1.7234279, 116.4766835 1.724442, 116.5041737 1.6756927, 116.5312974 1.6632304, 116.5421357 1.6287265, 116.5378686 1.6204331, 116.5341411 1.6121098, 116.5341412 1.5993803, 116.5441906 1.5886608, 116.5560448 1.5861652, 116.5756794 1.5920106, 116.5862899 1.5985791, 116.5971601 1.6066494, 116.6031481 1.6114398, 116.6680812 1.6141904, 116.7233624 1.6170469, 116.7565042 1.6218352, 116.7724003 1.6051024, 116.7970361 1.5800267, 116.8597138 1.5943216, 116.9238577 1.5796602, 116.9352203 1.5609668, 116.9689645 1.5436325, 116.9891205 1.5335539, 116.9875184 1.5159296, 116.9861688 1.4964565, 116.9907608 1.476139, 116.9712499 1.4421366, 116.9668569 1.4295579, 116.963077 1.4176512, 116.9891011 1.4092209, 116.9938033 1.3982491, 116.9981229 1.3898842, 116.9925386 1.3723253, 116.9911539 1.3628631, 116.9902007 1.3531408, 117.0059618 1.3469097, 117.0251256 1.3517007, 117.0343285 1.3541665, 117.0818634 1.3502085, 117.0999532 1.3510458, 117.1114384 1.3723274, 117.1118907 1.3725672, 117.1209172 1.3644378, 117.1285724 1.3444396, 117.1485443 1.3241845, 117.163013 1.3054811, 117.1931146 1.3166404, 117.2076289 1.3267761, 117.2581479 1.3629493, 117.2827591 1.3613132, 117.2958823 1.367875, 117.3188483 1.3875602, 117.3369434 1.4370761, 117.3434549 1.4761434, 117.3404011 1.4893765, 117.3380435 1.4979226, 117.3281471 1.5144167, 117.3286907 1.5286373, 117.3354778 1.5488711, 117.348376 1.5598054, 117.3614996 1.5630863, 117.3715132 1.5749542, 117.3845936 1.6045846, 117.3955897 1.6075169, 117.40978 1.5966203, 117.4238358 1.5909735, 117.4320382 1.5893332, 117.4406737 1.5814929, 117.4493651 1.56136, 117.4599256 1.5434011, 117.4725623 1.5338432, 117.4845321 1.5237159, 117.4911258 1.5138641, 117.5033514 1.5111179, 117.5224112 1.5155163, 117.5300907 1.5217026, 117.5353851 1.5269982, 117.5403067 1.5729288, 117.5403715 1.5950547, 117.5528337 1.6122819, 117.5744594 1.6254772, 117.594441 1.6204989, 117.6124855 1.6139396, 117.6239687 1.6024567, 117.6375036 1.597987, 117.6470335 1.5983535, 117.6712249 1.6207122, 117.6829541 1.6493021, 117.6937453 1.6658486, 117.697249 1.6797246, 117.7064124 1.6855891, 117.7182931 1.6803771, 117.7182931 1.6524897, 117.7137666 1.6081104, 117.7492971 1.6001862, 117.7672574 1.5880905, 117.7744221 1.5785376, 117.7806701 1.5761945, 117.7877834 1.5741621, 117.7953935 1.5786704, 117.7954807 1.5990866, 117.8050106 1.6144811, 117.8152736 1.6265768, 117.8299351 1.6247441, 117.8364041 1.6065577, 117.8365327 1.5873574, 117.8413412 1.5688105, 117.8521229 1.5568306, 117.8555926 1.5532696, 117.8807174 1.5310791, 117.9053021 1.5097722, 117.9135053 1.4935242, 117.9135777 1.4653867, 117.9121301 1.4556673, 117.908583 1.4261103, 117.903662 1.4047846, 117.8968179 1.391097, 117.8944496 1.3832955, 117.8825576 1.377091, 117.8692128 1.3686952, 117.8593706 1.3637739, 117.8568977 1.3588288, 117.8545995 1.3450394, 117.8820259 1.3207474, 117.9249878 1.2915949, 117.946313 1.2883141, 117.9594365 1.2801119, 117.9645858 1.2749032, 118.0124656 1.2285932, 118.0135708 1.2276181, 118.0332562 1.1882478, 118.0489458 1.1822132, 118.1133718 1.1675195, 118.12512 1.1652817, 118.1588182 1.1684911, 118.1635643 1.1717589, 118.1759735 1.1816861, 118.1891226 1.1893564, 118.2068745 1.201579, 118.2068745 1.212737, 118.2013686 1.2207455, 118.1972991 1.2259777, 118.1956585 1.2473033, 118.1979436 1.2526348, 118.1997014 1.2589632, 118.2116565 1.2605572, 118.2283935 1.2541812, 118.268905 1.2182344, 118.2858824 1.2046521, 118.2948702 1.2046521, 118.3080937 1.205564, 118.3117767 1.2031879, 118.3219719 1.1980903, 118.329836 1.1915368, 118.3326844 1.189699, 118.3506792 1.1857871, 118.3572412 1.1923489, 118.3621621 1.2169553, 118.3703648 1.2530448, 118.380207 1.2743704, 118.39169 1.2809321, 118.4031733 1.2809322, 118.4086486 1.2713502, 118.410907 1.2685272, 118.4105675 1.2644532, 118.4113752 1.2596065, 118.4212177 1.2530448, 118.4327011 1.2546852, 118.4376221 1.2628875, 118.444184 1.27273, 118.460588 1.2776513, 118.4707687 1.2715428, 118.485642 1.2632798, 118.4985772 1.2438201, 118.5056791 1.2342007, 118.5160086 1.2238714, 118.520796 1.2203252, 118.5331063 1.2138017, 118.5458905 1.2185957, 118.5540927 1.2267979, 118.5557333 1.2415618, 118.5606543 1.249764, 118.5786993 1.2448426, 118.5852609 1.2317192, 118.5901823 1.2120341, 118.5803398 1.1365743, 118.5824854 1.1265604, 118.5846238 1.1131959, 118.606722 1.0961619, 118.6329462 1.0906537, 118.6527491 1.0956044, 118.6684129 1.1016864, 118.6821419 1.1021253, 118.7099336 1.1021277, 118.7427421 1.1070465, 118.7591466 1.1070465, 118.7689891 1.1037659, 118.7804722 1.08244, 118.7870337 1.0430697, 118.7917295 1.0208935, 118.7969502 1.0084716, 118.8056308 1.0038571, 118.8280448 1.0102611, 118.8544065 1.0105312, 118.8700594 1.0155953, 118.8820293 1.0234218, 118.8920214 1.0283058, 118.9067664 1.0251241, 118.9207184 1.0164828, 118.9411514 1.0086517, 118.9658151 1.0103619, 118.9774268 1.0169329, 118.9846809 1.0299919)))</v>
      </c>
    </row>
    <row r="283" spans="1:18" x14ac:dyDescent="0.3">
      <c r="A283" s="4" t="s">
        <v>975</v>
      </c>
      <c r="B283" s="5">
        <v>74.475731722755</v>
      </c>
      <c r="C283" s="5">
        <v>75.830192921055001</v>
      </c>
      <c r="D283" s="5">
        <v>77.957324864688999</v>
      </c>
      <c r="E283">
        <v>71.3</v>
      </c>
      <c r="F283">
        <v>81.099999999999994</v>
      </c>
      <c r="G283">
        <v>85</v>
      </c>
      <c r="H283">
        <v>90.2</v>
      </c>
      <c r="I283">
        <v>95.4</v>
      </c>
      <c r="J283">
        <v>98.3</v>
      </c>
      <c r="K283">
        <v>172.5</v>
      </c>
      <c r="L283">
        <v>95.1</v>
      </c>
      <c r="M283">
        <v>103</v>
      </c>
      <c r="N283" t="str">
        <f t="shared" si="4"/>
        <v>labuhan batu</v>
      </c>
      <c r="O283">
        <f>VLOOKUP(N283,GeoJson!$E$1:$G$515,3,FALSE)</f>
        <v>2.26667</v>
      </c>
      <c r="P283">
        <f>VLOOKUP(N283,GeoJson!$E$2:$H$515,4,FALSE)</f>
        <v>100.1</v>
      </c>
      <c r="Q283">
        <f>VLOOKUP(N283,GeoJson!$E$2:$I$515,5,FALSE)</f>
        <v>525</v>
      </c>
      <c r="R283" t="str">
        <f>VLOOKUP(N283,GeoJson!$E$2:$J$515,6,FALSE)</f>
        <v>MULTIPOLYGON (((100.1252886 2.5480875, 100.1244388 2.5469907, 100.1191593 2.5495545, 100.1180235 2.5510804, 100.1161905 2.5601364, 100.1151974 2.5705251, 100.1153924 2.5768151, 100.1144561 2.5897774, 100.1131407 2.6027401, 100.114094 2.60922, 100.1131603 2.6250415, 100.1153481 2.6367785, 100.1149982 2.6381913, 100.1183365 2.6410131, 100.1190376 2.6397766, 100.1186501 2.6174122, 100.1192034 2.6000662, 100.1199533 2.5907256, 100.1212728 2.5825282, 100.1242949 2.5707077, 100.1244814 2.5672766, 100.1238166 2.5588924, 100.1252886 2.5480875)), ((100.3228172 2.545165, 100.3210397 2.5389933, 100.3195627 2.5289469, 100.3139405 2.5100147, 100.3124128 2.5075618, 100.3086203 2.4969154, 100.307102 2.4912657, 100.3071493 2.4800277, 100.3060909 2.4752418, 100.3041102 2.4709648, 100.3001261 2.4607511, 100.299164 2.4527147, 100.299622 2.4462161, 100.2967794 2.4369198, 100.2954526 2.428214, 100.2954461 2.4213313, 100.2961613 2.4051602, 100.2980305 2.3803169, 100.2993963 2.3564661, 100.3015565 2.352837, 100.3019144 2.349935, 100.3008236 2.340143, 100.3026208 2.3339753, 100.3069378 2.3230901, 100.3130555 2.310027, 100.3148531 2.3042221, 100.3173638 2.2897116, 100.3206062 2.2868069, 100.3278076 2.2759192, 100.3335656 2.2639447, 100.3353588 2.2534246, 100.3371586 2.2501587, 100.3499827 2.2305916, 100.3560039 2.2189771, 100.3593575 2.2117306, 100.3650612 2.2102323, 100.3548158 2.2114208, 100.3312615 2.2122066, 100.2826303 2.2111031, 100.2131015 2.209633, 100.2103915 2.1932324, 100.1667354 2.1924706, 100.1351751 2.1909622, 100.1290952 2.1768766, 100.1202112 2.158566, 100.0972921 2.1146038, 100.0951135 2.1081672, 100.0908648 2.1054514, 100.0879687 2.1046766, 100.0769654 2.10449, 100.0734911 2.1050751, 100.0700145 2.1023586, 100.0445221 2.0854798, 100.0445165 2.0769346, 100.0450851 2.0610091, 100.0464705 2.0533556, 100.0442442 2.0426392, 100.0449021 2.0303579, 100.0407354 2.0256084, 100.0325635 2.0186769, 100.0293769 2.0115288, 100.0229029 2.0056633, 100.0168549 2.0024655, 100.0147336 1.9996868, 100.0155784 1.9965967, 100.0180164 1.9941408, 100.0225771 1.9933907, 100.0263961 1.9942421, 100.0399699 1.9892177, 100.0482899 1.9870386, 100.0551374 1.988461, 100.0587298 1.9853443, 100.057272 1.9799492, 100.0459221 1.9574625, 100.0397932 1.9445333, 100.0330458 1.9364603, 100.0309409 1.9351635, 100.0042295 1.9346825, 100.0020782 1.9355492, 100.0012673 1.9390114, 100.0015563 1.9452514, 100.0009469 1.9671164, 100.0011946 1.9811519, 99.9992581 1.9824773, 99.9966043 1.9790105, 99.9964691 1.9747418, 99.9927567 1.974744, 99.9894405 1.9722114, 99.9886422 1.9675428, 99.9854579 1.9638095, 99.9789598 1.9614121, 99.9744521 1.9619484, 99.9661013 1.9658219, 99.9585451 1.9680941, 99.950856 1.9699662, 99.9402496 1.9711729, 99.9303043 1.9691774, 99.9232745 1.9645122, 99.9178347 1.9579785, 99.9094822 1.9590503, 99.9036476 1.9578528, 99.8999331 1.9541195, 99.8933024 1.9518552, 99.8885272 1.9481224, 99.8858736 1.9445219, 99.8837487 1.9379862, 99.8817193 1.9347737, 99.8789686 1.9245147, 99.8729985 1.9173139, 99.8684887 1.9137143, 99.8564193 1.9058494, 99.8562855 1.9034482, 99.856407 1.8807691, 99.8575273 1.8646281, 99.8577676 1.8552676, 99.8573953 1.8446757, 99.8577613 1.8422123, 99.856781 1.8398726, 99.8554314 1.8333456, 99.8567751 1.8275563, 99.8571402 1.8229991, 99.859952 1.8158543, 99.8557125 1.806116, 99.8499872 1.8050224, 99.8393633 1.7994058, 99.83973 1.8020718, 99.8366147 1.8103816, 99.8320336 1.8196116, 99.8285018 1.825669, 99.8234233 1.8318018, 99.8233378 1.8335817, 99.8208983 1.8444899, 99.8181812 1.8521062, 99.816766 1.8611499, 99.8123876 1.8660252, 99.8127837 1.8700309, 99.8159795 1.8745905, 99.8173638 1.8837518, 99.8162569 1.8897371, 99.8140516 1.8954495, 99.8086142 1.9036224, 99.8127159 1.9060399, 99.8241526 1.9106749, 99.8321966 1.9115435, 99.8346822 1.9147946, 99.8342746 1.9212486, 99.8333702 1.9263258, 99.8316771 1.9310861, 99.8318765 1.9358454, 99.8330265 1.9417919, 99.8410465 1.9708346, 99.8419093 1.9759736, 99.8408472 1.9810509, 99.834817 1.9863687, 99.8302454 1.9910907, 99.8289065 1.994542, 99.8358874 1.9978304, 99.8383101 2.0000002, 99.8418547 2.0103985, 99.8434523 2.0136058, 99.8465005 2.0166665, 99.8421494 2.0191477, 99.8370716 2.0192962, 99.8279299 2.0160928, 99.8241578 2.0160947, 99.8228528 2.0175536, 99.8228541 2.0201784, 99.8241621 2.0246983, 99.8219863 2.0255743, 99.816038 2.0257232, 99.8142964 2.0244117, 99.8095081 2.0232475, 99.8067506 2.021499, 99.8025405 2.0159598, 99.7980441 2.0182952, 99.7942745 2.0235467, 99.7913734 2.0247147, 99.7812139 2.0171368, 99.7762799 2.0145143, 99.7696757 2.0127406, 99.7667715 2.0073464, 99.7590807 2.0044335, 99.7468448 2.0037018, 99.7459216 2.0024967, 99.7400755 1.9796974, 99.7385625 1.9769848, 99.7323201 1.9766446, 99.7214844 1.968471, 99.7159529 1.9649748, 99.713985 1.9631026, 99.7100448 1.9488316, 99.7066553 1.93512, 99.7047354 1.9298895, 99.6774637 1.9373117, 99.6797485 1.9446978, 99.69063 1.9696403, 99.6896372 1.9788745, 99.6879889 1.9883374, 99.6875149 1.9952143, 99.6902082 2.0017153, 99.6884099 2.006783, 99.6879335 2.0157108, 99.6857749 2.0202962, 99.6813366 2.0270541, 99.6816979 2.0298287, 99.6837406 2.0350155, 99.6827812 2.0370669, 99.6754588 2.0359842, 99.668257 2.0359872, 99.6650169 2.0379189, 99.6618961 2.0380408, 99.6613437 2.0403158, 99.6631407 2.0462002, 99.6672075 2.0527407, 99.6701113 2.0548423, 99.6704644 2.0661741, 99.6715107 2.0689774, 99.6757823 2.0714332, 99.6804536 2.0730624, 99.691139 2.0787821, 99.7101497 2.0824514, 99.7178281 2.0861257, 99.7207556 2.0927443, 99.7240478 2.0975239, 99.726975 2.1034069, 99.7277086 2.1085554, 99.7302708 2.1155419, 99.7351615 2.1200912, 99.7444701 2.1250758, 99.7462201 2.1319193, 99.747922 2.1341998, 99.7509461 2.135339, 99.7607728 2.1357143, 99.766254 2.1378028, 99.7672006 2.1412244, 99.7698537 2.1562418, 99.7711773 2.1598546, 99.7717512 2.1714498, 99.771565 2.1769631, 99.7739115 2.1817737, 99.7850047 2.1830894, 99.7935983 2.1828632, 99.8006486 2.1810861, 99.8052764 2.1817486, 99.8165137 2.1806342, 99.8987042 2.1812521, 99.9061977 2.1841292, 99.9143515 2.1856759, 99.9302194 2.1905428, 99.9515978 2.1982876, 99.9635941 2.2029481, 99.9491182 2.2363482, 99.9440596 2.2498085, 99.9371702 2.2528714, 99.9339299 2.2571553, 99.933325 2.2620492, 99.9398229 2.2740078, 99.9443797 2.2850091, 99.9468656 2.2968411, 99.954598 2.3199298, 99.9593407 2.3273557, 99.9650553 2.3378631, 99.9677315 2.341074, 99.9737521 2.3514331, 99.980321 2.3646641, 99.9874831 2.375131, 100.0009677 2.3959077, 100.0053535 2.412302, 100.0059318 2.4162425, 100.0101479 2.4216314, 100.0127641 2.430001, 100.0148799 2.4342095, 100.0169059 2.4410889, 100.020636 2.4503814, 100.0228858 2.4614811, 100.0400511 2.4907591, 100.047502 2.4967211, 100.0525114 2.5049084, 100.0584619 2.5257328, 100.0661467 2.5327475, 100.0726852 2.5407671, 100.0729858 2.5440621, 100.0745416 2.5447162, 100.0740389 2.5519064, 100.0726888 2.5622835, 100.0724862 2.5691038, 100.0728717 2.5779992, 100.0727066 2.5836365, 100.0714875 2.591217, 100.0693302 2.6082382, 100.069387 2.6204442, 100.0677499 2.6322227, 100.0662851 2.6387514, 100.0657932 2.6437728, 100.0635636 2.6588989, 100.0619032 2.6635919, 100.0598201 2.6735388, 100.0581027 2.6784192, 100.0554758 2.6957126, 100.0538022 2.7109797, 100.0519525 2.7152525, 100.0500588 2.7177538, 100.0500067 2.7275302, 100.0492287 2.7327588, 100.0492314 2.7357936, 100.0595562 2.7301973, 100.0629186 2.7272041, 100.0699537 2.7183843, 100.074255 2.7153902, 100.0763659 2.7131063, 100.0812101 2.7046032, 100.0907411 2.6955441, 100.0963351 2.6861492, 100.1000596 2.6745026, 100.0942778 2.615277, 100.1044674 2.545707, 100.1052817 2.5461909, 100.1131533 2.5458015, 100.1365955 2.5433276, 100.1340742 2.5569027, 100.1336006 2.5640392, 100.1318806 2.5728033, 100.1290411 2.581292, 100.1263356 2.5967751, 100.1251876 2.6015194, 100.1231443 2.6059572, 100.1214559 2.6146574, 100.1211772 2.6250083, 100.1215631 2.6272902, 100.1220532 2.6390017, 100.1224919 2.6425451, 100.1227091 2.6588995, 100.1236155 2.6618293, 100.1303126 2.6744655, 100.1312804 2.6775974, 100.1353937 2.6835682, 100.1386226 2.6870862, 100.1411189 2.6884978, 100.1425276 2.6913105, 100.1448995 2.6923479, 100.1476322 2.6958663, 100.1530664 2.6990217, 100.1596606 2.7043384, 100.1656866 2.7064813, 100.1708587 2.7094566, 100.1779198 2.710907, 100.18529 2.7117239, 100.1902152 2.7110999, 100.191627 2.7118724, 100.1958857 2.7118682, 100.2030156 2.7096941, 100.2058889 2.7097428, 100.2118397 2.7086534, 100.2201228 2.7052397, 100.2209414 2.702917, 100.2206268 2.6962098, 100.2210344 2.6932684, 100.2228283 2.6913575, 100.2240799 2.6859386, 100.2235092 2.6795928, 100.2225333 2.6785619, 100.2263483 2.6710766, 100.2270113 2.6669998, 100.2295229 2.6645723, 100.2293648 2.6603415, 100.2323912 2.6595646, 100.2333635 2.6570354, 100.2307452 2.6553353, 100.2311778 2.6518779, 100.2325105 2.6505867, 100.2351704 2.6424834, 100.2379378 2.6392817, 100.2406045 2.6380407, 100.2411665 2.6357183, 100.2450622 2.6321543, 100.2483416 2.6279202, 100.2518786 2.6248725, 100.2546484 2.6241989, 100.2573132 2.6211005, 100.2607501 2.6206327, 100.2628522 2.6192375, 100.2669005 2.6144866, 100.2701829 2.6134514, 100.2710709 2.6035957, 100.2719886 2.5979193, 100.2753673 2.5905377, 100.2860494 2.5760286, 100.2944595 2.5725632, 100.2964837 2.5703942, 100.2958143 2.5679183, 100.2978652 2.5667295, 100.3005844 2.5669847, 100.3077094 2.5611472, 100.308734 2.5597531, 100.313041 2.557427, 100.3147314 2.5549487, 100.3193207 2.5529318, 100.3209605 2.5511243, 100.3228172 2.545165)))</v>
      </c>
    </row>
    <row r="284" spans="1:18" x14ac:dyDescent="0.3">
      <c r="A284" s="4" t="s">
        <v>990</v>
      </c>
      <c r="B284" s="5">
        <v>54.14743014031</v>
      </c>
      <c r="C284" s="5">
        <v>54.517313705596997</v>
      </c>
      <c r="D284" s="5">
        <v>56.176307156881002</v>
      </c>
      <c r="E284">
        <v>85.5</v>
      </c>
      <c r="F284">
        <v>86.9</v>
      </c>
      <c r="G284">
        <v>86.6</v>
      </c>
      <c r="H284">
        <v>107.6</v>
      </c>
      <c r="I284">
        <v>94.4</v>
      </c>
      <c r="J284">
        <v>97.5</v>
      </c>
      <c r="K284">
        <v>171</v>
      </c>
      <c r="L284">
        <v>115.3</v>
      </c>
      <c r="M284">
        <v>116.3</v>
      </c>
      <c r="N284" t="str">
        <f t="shared" si="4"/>
        <v>labuhan batu selatan</v>
      </c>
      <c r="O284">
        <f>VLOOKUP(N284,GeoJson!$E$1:$G$515,3,FALSE)</f>
        <v>1.9830000000000001</v>
      </c>
      <c r="P284">
        <f>VLOOKUP(N284,GeoJson!$E$2:$H$515,4,FALSE)</f>
        <v>100.0976</v>
      </c>
      <c r="Q284">
        <f>VLOOKUP(N284,GeoJson!$E$2:$I$515,5,FALSE)</f>
        <v>606</v>
      </c>
      <c r="R284" t="str">
        <f>VLOOKUP(N284,GeoJson!$E$2:$J$515,6,FALSE)</f>
        <v>MULTIPOLYGON (((100.3167795 1.4760832, 100.3183441 1.4833224, 100.3190382 1.4925332, 100.3183745 1.5003824, 100.3109134 1.5109056, 100.3064651 1.5146134, 100.3002703 1.5162828, 100.2863005 1.5214941, 100.2827911 1.5247547, 100.2760542 1.5275159, 100.2716522 1.531822, 100.2695845 1.5327735, 100.2644961 1.5333406, 100.2585527 1.535758, 100.2546236 1.5381326, 100.2481689 1.5444253, 100.2460405 1.545322, 100.2382813 1.5504481, 100.233421 1.5513891, 100.2314531 1.5530253, 100.2220304 1.563804, 100.2186201 1.5669255, 100.2162782 1.5680513, 100.2107011 1.5689808, 100.2087631 1.5700949, 100.2089236 1.5755467, 100.2066042 1.5797349, 100.2015611 1.584237, 100.1988603 1.5854906, 100.190285 1.5874535, 100.1729584 1.5952999, 100.1684037 1.6004632, 100.1673967 1.6028878, 100.1625521 1.6091182, 100.1620638 1.610893, 100.1654584 1.6204964, 100.1645202 1.6223063, 100.1599733 1.6265065, 100.1536559 1.6301972, 100.1455229 1.6310347, 100.1442568 1.633355, 100.1421969 1.6444681, 100.1406401 1.6494331, 100.1382904 1.6527281, 100.1341935 1.6552696, 100.1280595 1.6575565, 100.125458 1.6598656, 100.124512 1.664935, 100.121765 1.6703991, 100.1194384 1.6720468, 100.1180114 1.6748429, 100.1089937 1.6894958, 100.1041797 1.6956335, 100.09877 1.7016668, 100.0940858 1.7050552, 100.084427 1.7129458, 100.0811385 1.7177143, 100.076599 1.721729, 100.0714495 1.7241084, 100.0675735 1.725084, 100.064148 1.7249806, 100.0560686 1.7234289, 100.0494309 1.7208441, 100.0479586 1.7183739, 100.0462188 1.7124702, 100.0437621 1.7064856, 100.0403368 1.6995502, 100.0325469 1.6863523, 100.0284346 1.6803217, 100.0224841 1.6701391, 100.0184249 1.662415, 100.0162812 1.660641, 100.0130614 1.6561066, 100.0119936 1.6530911, 100.0078965 1.6479885, 100.0043948 1.6415286, 99.9994354 1.6374935, 99.9929735 1.6366637, 99.9844973 1.6330622, 99.9791565 1.6313476, 99.9636537 1.6278708, 99.9549406 1.6246026, 99.9519653 1.6259245, 99.9489822 1.6321907, 99.9469149 1.6351686, 99.9432829 1.6451146, 99.9401245 1.6490695, 99.9326784 1.6702724, 99.9303208 1.6747681, 99.9261548 1.6866573, 99.9244006 1.6887037, 99.9215394 1.69405, 99.9191363 1.7009492, 99.9171369 1.7048927, 99.9141387 1.714103, 99.9125135 1.715724, 99.9097747 1.7149184, 99.905998 1.7152049, 99.9012986 1.7174231, 99.899231 1.7162842, 99.8936464 1.7070258, 99.8849408 1.6903954, 99.8771514 1.6803087, 99.8727038 1.6740288, 99.8651809 1.665575, 99.8617629 1.6607906, 99.8587649 1.6543503, 99.8545153 1.648197, 99.8512419 1.6425846, 99.8472979 1.6374087, 99.8438263 1.6388682, 99.8396607 1.6438694, 99.8349073 1.6474906, 99.8329236 1.6479385, 99.8283157 1.6513525, 99.8241575 1.6581707, 99.823189 1.6626437, 99.8197555 1.6665063, 99.8166354 1.6729684, 99.8097613 1.673438, 99.79998 1.6791046, 99.7967604 1.6827606, 99.7897949 1.6853003, 99.7811053 1.6910708, 99.7710496 1.6968065, 99.7677233 1.7066603, 99.7652661 1.7105349, 99.7597582 1.7136844, 99.7514726 1.7158903, 99.7438125 1.7200809, 99.7398377 1.7212479, 99.7334671 1.7241164, 99.7334747 1.7278325, 99.7316511 1.7327534, 99.7292785 1.7349892, 99.7258757 1.7362706, 99.7205736 1.7417335, 99.718468 1.7485698, 99.7158888 1.7527383, 99.7040404 1.7607239, 99.7021864 1.7628425, 99.7023008 1.7682711, 99.7047269 1.7781509, 99.7035292 1.7831976, 99.6996078 1.7864089, 99.6975175 1.7910397, 99.6977005 1.7933219, 99.6952364 1.8047407, 99.6961134 1.8075193, 99.706131 1.8189401, 99.7112577 1.8213776, 99.7169647 1.823297, 99.7279206 1.8283453, 99.7356417 1.8281428, 99.7417527 1.8286381, 99.7455444 1.829841, 99.7507327 1.8276233, 99.7571794 1.8274945, 99.7590562 1.8263119, 99.7598955 1.8233205, 99.7599029 1.8194995, 99.7658919 1.8187601, 99.7714308 1.8153037, 99.7738116 1.8126715, 99.7775876 1.8114571, 99.7800981 1.8086985, 99.7850645 1.8082568, 99.7870712 1.809871, 99.7947846 1.8090188, 99.8022154 1.8059335, 99.8098296 1.8059906, 99.8148191 1.8069183, 99.8206941 1.8041071, 99.8223952 1.8021069, 99.829605 1.7976057, 99.835777 1.7982933, 99.8393633 1.7994058, 99.8499872 1.8050224, 99.8557125 1.806116, 99.859952 1.8158543, 99.8571402 1.8229991, 99.8567751 1.8275563, 99.8554314 1.8333456, 99.856781 1.8398726, 99.8577613 1.8422123, 99.8573953 1.8446757, 99.8577676 1.8552676, 99.8575273 1.8646281, 99.856407 1.8807691, 99.8562855 1.9034482, 99.8564193 1.9058494, 99.8684887 1.9137143, 99.8729985 1.9173139, 99.8789686 1.9245147, 99.8817193 1.9347737, 99.8837487 1.9379862, 99.8858736 1.9445219, 99.8885272 1.9481224, 99.8933024 1.9518552, 99.8999331 1.9541195, 99.9036476 1.9578528, 99.9094822 1.9590503, 99.9178347 1.9579785, 99.9232745 1.9645122, 99.9303043 1.9691774, 99.9402496 1.9711729, 99.950856 1.9699662, 99.9585451 1.9680941, 99.9661013 1.9658219, 99.9744521 1.9619484, 99.9789598 1.9614121, 99.9854579 1.9638095, 99.9886422 1.9675428, 99.9894405 1.9722114, 99.9927567 1.974744, 99.9964691 1.9747418, 99.9966043 1.9790105, 99.9992581 1.9824773, 100.0011946 1.9811519, 100.0009469 1.9671164, 100.0015563 1.9452514, 100.0012673 1.9390114, 100.0020782 1.9355492, 100.0042295 1.9346825, 100.0309409 1.9351635, 100.0330458 1.9364603, 100.0397932 1.9445333, 100.0459221 1.9574625, 100.057272 1.9799492, 100.0587298 1.9853443, 100.0551374 1.988461, 100.0482899 1.9870386, 100.0399699 1.9892177, 100.0263961 1.9942421, 100.0225771 1.9933907, 100.0180164 1.9941408, 100.0155784 1.9965967, 100.0147336 1.9996868, 100.0168549 2.0024655, 100.0229029 2.0056633, 100.0293769 2.0115288, 100.0325635 2.0186769, 100.0407354 2.0256084, 100.0449021 2.0303579, 100.0442442 2.0426392, 100.0464705 2.0533556, 100.0450851 2.0610091, 100.0445165 2.0769346, 100.0445221 2.0854798, 100.0700145 2.1023586, 100.0734911 2.1050751, 100.0769654 2.10449, 100.0879687 2.1046766, 100.0908648 2.1054514, 100.0951135 2.1081672, 100.0972921 2.1146038, 100.1202112 2.158566, 100.1290952 2.1768766, 100.1351751 2.1909622, 100.1667354 2.1924706, 100.2103915 2.1932324, 100.2131015 2.209633, 100.2826303 2.2111031, 100.3312615 2.2122066, 100.3548158 2.2114208, 100.3650612 2.2102323, 100.3641485 2.2015854, 100.3631636 2.1740614, 100.3635885 2.1688749, 100.3367056 2.1222347, 100.3304646 2.0959393, 100.3266053 2.0837916, 100.3155396 2.0524122, 100.3159945 2.021506, 100.3164557 1.9980848, 100.3154896 1.9903591, 100.3141318 1.9675782, 100.3133031 1.9440113, 100.3134642 1.9275787, 100.3144002 1.9096131, 100.3107838 1.8996779, 100.3111585 1.8927975, 100.3050725 1.8822907, 100.2980642 1.8799161, 100.2921767 1.8788761, 100.289267 1.8767899, 100.2884768 1.8733854, 100.2864509 1.8721754, 100.2815073 1.8651077, 100.2799811 1.8423307, 100.281297 1.8339601, 100.2788475 1.8244812, 100.2776766 1.8134798, 100.2842979 1.8007171, 100.2889472 1.795798, 100.2961558 1.7912281, 100.3163925 1.7875852, 100.3305811 1.7846489, 100.3537501 1.7821453, 100.353963 1.7774842, 100.3528228 1.7654501, 100.3523447 1.7496769, 100.3523362 1.7377811, 100.3461149 1.7230637, 100.3413477 1.7151505, 100.3385482 1.7128975, 100.3383284 1.7104539, 100.3286148 1.6988303, 100.3190515 1.6900395, 100.3203046 1.6804957, 100.3306755 1.6785502, 100.3431966 1.679138, 100.3689702 1.6670052, 100.3829018 1.672065, 100.3939152 1.6675882, 100.4007036 1.6655819, 100.4070184 1.6727551, 100.4120168 1.6612051, 100.4126096 1.6460763, 100.4063831 1.6396455, 100.4034254 1.624011, 100.4111645 1.619409, 100.414801 1.6094854, 100.4140445 1.600104, 100.4102883 1.591857, 100.4039548 1.5859172, 100.4061572 1.582429, 100.4080423 1.5754544, 100.4115046 1.5719654, 100.4115003 1.5656261, 100.4177998 1.5659388, 100.4187574 1.560921, 100.4175074 1.5550748, 100.415426 1.5481849, 100.4125322 1.541248, 100.4174653 1.5364611, 100.4224975 1.5256808, 100.4201176 1.5148041, 100.4228793 1.5128884, 100.4249535 1.5089194, 100.4257815 1.5047423, 100.423953 1.488757, 100.4204253 1.4786565, 100.4172096 1.4705348, 100.4130635 1.4650174, 100.4079874 1.4627292, 100.4006337 1.4619006, 100.3937965 1.4589886, 100.3881722 1.4555338, 100.3851671 1.459847, 100.38277 1.4575579, 100.3767845 1.4553428, 100.3575734 1.4572564, 100.3418262 1.4585338, 100.3326934 1.4601241, 100.323679 1.4594589, 100.322682 1.4638154, 100.3237238 1.4741262, 100.3217814 1.4775209, 100.3167795 1.4760832)))</v>
      </c>
    </row>
    <row r="285" spans="1:18" x14ac:dyDescent="0.3">
      <c r="A285" s="4" t="s">
        <v>991</v>
      </c>
      <c r="B285" s="5">
        <v>74.488009309190005</v>
      </c>
      <c r="C285" s="5">
        <v>71.337965232043999</v>
      </c>
      <c r="D285" s="5">
        <v>81.222054140335004</v>
      </c>
      <c r="E285">
        <v>82.6</v>
      </c>
      <c r="F285">
        <v>89.8</v>
      </c>
      <c r="G285">
        <v>84.7</v>
      </c>
      <c r="H285">
        <v>102.5</v>
      </c>
      <c r="I285">
        <v>9.6</v>
      </c>
      <c r="J285">
        <v>98</v>
      </c>
      <c r="K285">
        <v>171.9</v>
      </c>
      <c r="L285">
        <v>107.9</v>
      </c>
      <c r="M285">
        <v>109.5</v>
      </c>
      <c r="N285" t="str">
        <f t="shared" si="4"/>
        <v>labuhan batu utara</v>
      </c>
      <c r="O285">
        <f>VLOOKUP(N285,GeoJson!$E$1:$G$515,3,FALSE)</f>
        <v>2.3334899999999998</v>
      </c>
      <c r="P285">
        <f>VLOOKUP(N285,GeoJson!$E$2:$H$515,4,FALSE)</f>
        <v>99.63776</v>
      </c>
      <c r="Q285">
        <f>VLOOKUP(N285,GeoJson!$E$2:$I$515,5,FALSE)</f>
        <v>238</v>
      </c>
      <c r="R285" t="str">
        <f>VLOOKUP(N285,GeoJson!$E$2:$J$515,6,FALSE)</f>
        <v>MULTIPOLYGON (((100.0492287 2.7327588, 100.0500067 2.7275302, 100.0500588 2.7177538, 100.0519525 2.7152525, 100.0538022 2.7109797, 100.0554758 2.6957126, 100.0581027 2.6784192, 100.0598201 2.6735388, 100.0619032 2.6635919, 100.0635636 2.6588989, 100.0657932 2.6437728, 100.0662851 2.6387514, 100.0677499 2.6322227, 100.069387 2.6204442, 100.0693302 2.6082382, 100.0714875 2.591217, 100.0727066 2.5836365, 100.0728717 2.5779992, 100.0724862 2.5691038, 100.0726888 2.5622835, 100.0740389 2.5519064, 100.0745416 2.5447162, 100.0729858 2.5440621, 100.0726852 2.5407671, 100.0661467 2.5327475, 100.0584619 2.5257328, 100.0525114 2.5049084, 100.047502 2.4967211, 100.0400511 2.4907591, 100.0228858 2.4614811, 100.020636 2.4503814, 100.0169059 2.4410889, 100.0148799 2.4342095, 100.0127641 2.430001, 100.0101479 2.4216314, 100.0059318 2.4162425, 100.0053535 2.412302, 100.0009677 2.3959077, 99.9874831 2.375131, 99.980321 2.3646641, 99.9737521 2.3514331, 99.9677315 2.341074, 99.9650553 2.3378631, 99.9593407 2.3273557, 99.954598 2.3199298, 99.9468656 2.2968411, 99.9443797 2.2850091, 99.9398229 2.2740078, 99.933325 2.2620492, 99.9339299 2.2571553, 99.9371702 2.2528714, 99.9440596 2.2498085, 99.9491182 2.2363482, 99.9635941 2.2029481, 99.9515978 2.1982876, 99.9302194 2.1905428, 99.9143515 2.1856759, 99.9061977 2.1841292, 99.8987042 2.1812521, 99.8165137 2.1806342, 99.8052764 2.1817486, 99.8006486 2.1810861, 99.7935983 2.1828632, 99.7850047 2.1830894, 99.7739115 2.1817737, 99.771565 2.1769631, 99.7717512 2.1714498, 99.7711773 2.1598546, 99.7698537 2.1562418, 99.7672006 2.1412244, 99.766254 2.1378028, 99.7607728 2.1357143, 99.7509461 2.135339, 99.747922 2.1341998, 99.7462201 2.1319193, 99.7444701 2.1250758, 99.7351615 2.1200912, 99.7302708 2.1155419, 99.7277086 2.1085554, 99.726975 2.1034069, 99.7240478 2.0975239, 99.7207556 2.0927443, 99.7178281 2.0861257, 99.7101497 2.0824514, 99.691139 2.0787821, 99.6804536 2.0730624, 99.6757823 2.0714332, 99.6715107 2.0689774, 99.6704644 2.0661741, 99.6701113 2.0548423, 99.6672075 2.0527407, 99.6631407 2.0462002, 99.6613437 2.0403158, 99.6618961 2.0380408, 99.6571655 2.0306959, 99.6555178 2.0292566, 99.6533582 2.0296764, 99.6501007 2.0317814, 99.6449583 2.033974, 99.6403044 2.0366271, 99.636925 2.0419586, 99.6276094 2.0418792, 99.623932 2.0412619, 99.6193694 2.0417908, 99.6171038 2.0412458, 99.6162412 2.0384419, 99.6171876 2.0282588, 99.6170194 2.0234011, 99.6191177 2.0197545, 99.6225203 2.0163865, 99.6241529 2.0135656, 99.6264115 2.0060153, 99.6268231 1.9994273, 99.6232759 1.9963705, 99.6141205 1.9956997, 99.6072924 1.9972087, 99.6031492 1.9994601, 99.5976793 2.0036048, 99.5973432 2.0082316, 99.5962755 2.0100205, 99.5931473 2.0110121, 99.5913542 2.0146709, 99.5875704 2.0163729, 99.5848387 2.019754, 99.580284 2.0219364, 99.5765838 2.0251083, 99.573906 2.0285582, 99.5719832 2.0295183, 99.5677948 2.0281994, 99.5658339 2.0295205, 99.5617982 2.0359478, 99.5558622 2.0421573, 99.5515898 2.0548933, 99.5483701 2.0583419, 99.5465316 2.0612777, 99.546509 2.0658361, 99.5510253 2.077054, 99.5500639 2.0794519, 99.5452117 2.0831606, 99.539345 2.090519, 99.5346983 2.0923566, 99.5295642 2.0920116, 99.5251238 2.0909101, 99.5225679 2.0913291, 99.5171282 2.1017197, 99.513321 2.1187055, 99.5131225 2.1218168, 99.5098116 2.123853, 99.5048693 2.1216832, 99.5015516 2.1210545, 99.4909594 2.12042, 99.4826661 2.1190483, 99.4779436 2.1196814, 99.4732971 2.1192001, 99.4687121 2.1212928, 99.4640348 2.1249481, 99.4594899 2.1262614, 99.4575435 2.1251908, 99.4356759 2.1238344, 99.4244372 2.1329232, 99.4191795 2.1364349, 99.4091553 2.14741, 99.4071413 2.1500927, 99.4028562 2.1525016, 99.4015856 2.1544592, 99.3983008 2.1563434, 99.3939155 2.1660792, 99.3953748 2.1679134, 99.4043045 2.1760286, 99.4091875 2.1828266, 99.4150193 2.1932962, 99.4173109 2.1993689, 99.4170387 2.2036838, 99.4156487 2.2108877, 99.4171066 2.2134003, 99.4229363 2.2157023, 99.4358439 2.217374, 99.4441722 2.2209317, 99.4649128 2.2290683, 99.4686329 2.2318088, 99.4740884 2.2337179, 99.4762391 2.2392836, 99.4786366 2.2414429, 99.4820257 2.242688, 99.4912131 2.2423017, 99.4969163 2.2432967, 99.5 2.2448743, 99.5009802 2.2470255, 99.5058689 2.2465326, 99.5122722 2.2436818, 99.516361 2.2433827, 99.5223736 2.2416616, 99.529953 2.2466684, 99.5369934 2.2480901, 99.5380899 2.25, 99.5363109 2.2555408, 99.5397089 2.2591029, 99.5419424 2.2629154, 99.5423731 2.2655386, 99.5453291 2.2667083, 99.546905 2.2689583, 99.5455644 2.2718064, 99.5467311 2.2743558, 99.5459779 2.2802923, 99.546561 2.2841442, 99.545003 2.2874977, 99.5447626 2.2929576, 99.5460422 2.2951798, 99.546523 2.3004256, 99.5487136 2.3066074, 99.5511353 2.308695, 99.5551777 2.3096781, 99.5574967 2.3080048, 99.5598352 2.3028496, 99.561361 2.3024537, 99.563681 2.3060338, 99.5666009 2.3066001, 99.5695417 2.305891, 99.5725287 2.3069793, 99.5781171 2.3075841, 99.5816039 2.3096743, 99.5847206 2.3128518, 99.585236 2.3149394, 99.5836752 2.3173308, 99.5832695 2.3205444, 99.5838868 2.324636, 99.5827855 2.328102, 99.5732456 2.33067, 99.5670668 2.3317559, 99.5574189 2.3344196, 99.5515297 2.3364563, 99.5331237 2.3434829, 99.5227638 2.3487177, 99.519833 2.3512539, 99.5210198 2.3542992, 99.5196951 2.3589363, 99.5203868 2.3626438, 99.5194402 2.3652406, 99.5175167 2.3668533, 99.517191 2.3695833, 99.5180891 2.3749308, 99.5229551 2.379238, 99.5211189 2.3865819, 99.5237525 2.3878808, 99.5241214 2.3908422, 99.5231676 2.3940545, 99.5247159 2.4016143, 99.5263568 2.4034951, 99.5270516 2.4130133, 99.5257946 2.4182274, 99.5269624 2.4213891, 99.5263309 2.4250795, 99.5273799 2.4275225, 99.5275916 2.4321539, 99.5237124 2.4343918, 99.5205358 2.4382756, 99.5196644 2.4408017, 99.5221218 2.4456509, 99.5269042 2.448388, 99.5277845 2.4511451, 99.5238581 2.456608, 99.524023 2.4602531, 99.5215411 2.4590932, 99.5170668 2.4515264, 99.512387 2.4415382, 99.5120152 2.4397491, 99.5128293 2.4348474, 99.5156453 2.427569, 99.517519 2.4251035, 99.5173965 2.4193095, 99.5149169 2.4162943, 99.5110335 2.4162676, 99.5100069 2.4124869, 99.5168827 2.4061751, 99.5173903 2.4019995, 99.5195253 2.3999863, 99.5171638 2.3985336, 99.5156071 2.3956379, 99.5117692 2.3968377, 99.5061285 2.3966161, 99.503085 2.3952753, 99.5003393 2.3964691, 99.5 2.398374, 99.4883487 2.4067807, 99.4736368 2.4185265, 99.4655078 2.4243421, 99.4514514 2.4348061, 99.438628 2.444882, 99.4283515 2.4525717, 99.4207375 2.4586172, 99.4192492 2.4604593, 99.4233165 2.4654651, 99.437982 2.4861115, 99.4397604 2.4890253, 99.4461798 2.4938596, 99.4477359 2.4975871, 99.4493397 2.4986224, 99.4507359 2.5029442, 99.4493359 2.5050228, 99.4504057 2.5124632, 99.4523458 2.5381757, 99.4530139 2.5411921, 99.4612069 2.5508189, 99.4648491 2.5516315, 99.4724548 2.555986, 99.4793947 2.5638934, 99.4854682 2.5732089, 99.4896053 2.5774304, 99.5 2.5852276, 99.5035861 2.5867914, 99.5087268 2.5880513, 99.5119863 2.5880276, 99.5154817 2.5898838, 99.5178225 2.5921126, 99.5219034 2.5906452, 99.5271148 2.59233, 99.5340529 2.5926319, 99.5383933 2.5921711, 99.5407939 2.596759, 99.5429669 2.602953, 99.5461658 2.6043283, 99.5557617 2.6061596, 99.5595911 2.6047239, 99.5629192 2.5944586, 99.5675963 2.5888539, 99.5695974 2.585047, 99.5780623 2.5863872, 99.5807368 2.5897462, 99.5831877 2.5913132, 99.5867514 2.5908635, 99.5887547 2.5877264, 99.5916494 2.5857089, 99.5952131 2.5852592, 99.5987759 2.5827933, 99.606793 2.5792053, 99.6087957 2.5751721, 99.6216024 2.5751453, 99.6382097 2.5755805, 99.6433538 2.5761691, 99.6437967 2.5801596, 99.6492352 2.5814871, 99.654379 2.5814844, 99.6583477 2.5828126, 99.6676089 2.5872419, 99.6733406 2.5872388, 99.6795894 2.5861411, 99.684075 2.5872664, 99.6970485 2.5869649, 99.7030231 2.590356, 99.7121589 2.5966231, 99.7192911 2.6044594, 99.725529 2.6064718, 99.7331073 2.6152037, 99.737789 2.6221452, 99.742469 2.6261746, 99.7467016 2.627068, 99.7507089 2.6252741, 99.7599818 2.6345134, 99.8222434 2.6885356, 99.8271281 2.6965353, 99.8671815 2.7300434, 99.8675967 2.738972, 99.8770732 2.7440644, 99.8840519 2.7487353, 99.8890131 2.7546101, 99.9256479 2.7940025, 99.9433912 2.8115233, 99.9625883 2.8290424, 99.9846977 2.8526957, 99.9893466 2.8509382, 99.9887612 2.8448267, 99.9903456 2.841935, 99.9911461 2.8366015, 99.9922845 2.8337264, 99.9948183 2.8316898, 99.9943561 2.8247818, 99.9948763 2.8238983, 99.9938049 2.8166121, 99.9952834 2.8150688, 99.9941174 2.8122833, 99.9954198 2.8094416, 99.993919 2.8083607, 99.9940275 2.801462, 99.9931813 2.7950781, 99.9939108 2.7884153, 99.9915741 2.7797742, 99.9913998 2.7748138, 99.9922455 2.7689972, 99.9908727 2.7546298, 99.9884891 2.752066, 99.9862738 2.7472783, 99.9823609 2.7467683, 99.977432 2.7520751, 99.9778771 2.7441336, 99.9764385 2.7409283, 99.9716816 2.7341868, 99.9660883 2.7299755, 99.960213 2.7226727, 99.9560137 2.7139632, 99.9512493 2.6973845, 99.953201 2.6911997, 99.9632525 2.678263, 99.9688389 2.6740427, 99.9749856 2.6715083, 99.9802962 2.6720662, 99.9875652 2.6751519, 99.9888706 2.6789459, 99.9904524 2.6965482, 99.9935917 2.7015377, 99.9972559 2.7092417, 100.0060629 2.7222837, 100.0192337 2.7333656, 100.0307438 2.7381312, 100.0344466 2.739175, 100.045204 2.7376533, 100.049225 2.7356664, 100.0492287 2.7327588)))</v>
      </c>
    </row>
    <row r="286" spans="1:18" x14ac:dyDescent="0.3">
      <c r="A286" s="4" t="s">
        <v>1028</v>
      </c>
      <c r="B286" s="5">
        <v>68.847745617114001</v>
      </c>
      <c r="C286" s="5">
        <v>72.003189981706001</v>
      </c>
      <c r="D286" s="5">
        <v>72.871222265485997</v>
      </c>
      <c r="E286">
        <v>84.1</v>
      </c>
      <c r="F286">
        <v>91.4</v>
      </c>
      <c r="G286">
        <v>95.6</v>
      </c>
      <c r="H286">
        <v>109.1</v>
      </c>
      <c r="I286">
        <v>110.7</v>
      </c>
      <c r="J286">
        <v>119.7</v>
      </c>
      <c r="K286">
        <v>210</v>
      </c>
      <c r="L286">
        <v>111.5</v>
      </c>
      <c r="M286">
        <v>115.8</v>
      </c>
      <c r="N286" t="str">
        <f t="shared" si="4"/>
        <v>lahat</v>
      </c>
      <c r="O286">
        <f>VLOOKUP(N286,GeoJson!$E$1:$G$515,3,FALSE)</f>
        <v>-3.7864</v>
      </c>
      <c r="P286">
        <f>VLOOKUP(N286,GeoJson!$E$2:$H$515,4,FALSE)</f>
        <v>103.5428</v>
      </c>
      <c r="Q286">
        <f>VLOOKUP(N286,GeoJson!$E$2:$I$515,5,FALSE)</f>
        <v>697</v>
      </c>
      <c r="R286" t="str">
        <f>VLOOKUP(N286,GeoJson!$E$2:$J$515,6,FALSE)</f>
        <v>MULTIPOLYGON (((103.1213791 -4.015725, 103.1240356 -4.0212329, 103.1280309 -4.0242967, 103.1321956 -4.0308867, 103.1366617 -4.041872, 103.1397873 -4.0590034, 103.144117 -4.0722449, 103.1468003 -4.0833223, 103.148076 -4.0924852, 103.1513337 -4.0985701, 103.1511426 -4.1019005, 103.1543905 -4.1095776, 103.1584635 -4.1137835, 103.1649406 -4.1196893, 103.1674779 -4.1247257, 103.1690821 -4.1265553, 103.1726941 -4.1326213, 103.1765575 -4.1399756, 103.1782131 -4.1418101, 103.1808717 -4.1475725, 103.1822428 -4.1532455, 103.1805219 -4.1590139, 103.1852574 -4.1641453, 103.183733 -4.1706087, 103.1843021 -4.1747827, 103.1840632 -4.1809362, 103.1847095 -4.1865664, 103.1838057 -4.1908835, 103.1845742 -4.1967751, 103.1843332 -4.2043472, 103.1854243 -4.2157367, 103.1847472 -4.2185959, 103.1812187 -4.2222898, 103.1781537 -4.2272471, 103.1777312 -4.2307135, 103.1808962 -4.2360307, 103.1766104 -4.2373683, 103.1710759 -4.2409613, 103.1675155 -4.2406243, 103.1646817 -4.2413513, 103.1616102 -4.2405233, 103.1551884 -4.2410622, 103.1518623 -4.2454924, 103.1454201 -4.2501008, 103.1413615 -4.2507113, 103.1347747 -4.2554037, 103.1312883 -4.255514, 103.1260322 -4.2539448, 103.117489 -4.2479489, 103.1123436 -4.2488639, 103.1070839 -4.2530117, 103.1047327 -4.2541155, 103.0997614 -4.2532711, 103.0962557 -4.2516667, 103.0936254 -4.2528265, 103.0877136 -4.260745, 103.0835066 -4.2642502, 103.0757935 -4.2624917, 103.0728976 -4.2605008, 103.0696532 -4.2567553, 103.0674587 -4.2504226, 103.0684269 -4.2431326, 103.0677428 -4.2407094, 103.0647123 -4.2372346, 103.061906 -4.2365552, 103.0586021 -4.234168, 103.0566938 -4.2262754, 103.0552742 -4.2238616, 103.0523846 -4.2214603, 103.0515386 -4.2192351, 103.0543677 -4.2175151, 103.0610874 -4.2149839, 103.0642231 -4.2117149, 103.0629108 -4.2057018, 103.0617066 -4.2027446, 103.0623224 -4.1982575, 103.0613609 -4.1960361, 103.0565922 -4.1935801, 103.0515269 -4.191825, 103.0488611 -4.1917778, 103.0465061 -4.1890057, 103.045319 -4.1860714, 103.0453285 -4.1822828, 103.0434707 -4.180662, 103.040197 -4.1797563, 103.0375886 -4.1768413, 103.0262899 -4.1675289, 103.0223634 -4.1682013, 103.0160733 -4.1666481, 103.0130078 -4.1666404, 103.0095571 -4.1632398, 103.0056645 -4.1620844, 102.999669 -4.1581752, 102.9983216 -4.1514388, 102.9964882 -4.1491258, 102.9917622 -4.1469209, 102.9866109 -4.145869, 102.9847489 -4.1418218, 102.981118 -4.1361601, 102.9737943 -4.1271109, 102.9704812 -4.1240465, 102.9671898 -4.1220439, 102.9599085 -4.1204933, 102.9584015 -4.1194822, 102.9568012 -4.1160157, 102.952682 -4.1124281, 102.9495996 -4.1117331, 102.9427066 -4.1112271, 102.9371769 -4.1079128, 102.9336077 -4.1064919, 102.9243183 -4.1003663, 102.919639 -4.0965931, 102.9177817 -4.0928322, 102.9187202 -4.0854484, 102.9207944 -4.0833764, 102.9222705 -4.0797894, 102.9219897 -4.0760476, 102.9141741 -4.0655859, 102.9139507 -4.0630463, 102.9160355 -4.0568195, 102.9187961 -4.0559034, 102.9243239 -4.051532, 102.927084 -4.0508466, 102.9305407 -4.0473931, 102.942711 -4.052605, 102.9540603 -4.056187, 102.9567233 -4.0560004, 102.9602328 -4.0531143, 102.9627194 -4.0481674, 102.967785 -4.0447177, 102.9712352 -4.0438031, 102.9781334 -4.042897, 102.9810111 -4.041572, 102.9836381 -4.0368046, 102.9845895 -4.0311397, 102.9883331 -4.0270517, 102.9911831 -4.0251189, 102.997449 -4.0190945, 103.0022407 -4.0173275, 103.0091013 -4.0156072, 103.0125771 -4.0164888, 103.0194228 -4.019425, 103.023797 -4.0185209, 103.0300259 -4.0202429, 103.0320604 -4.0214755, 103.0359626 -4.0188727, 103.0399405 -4.015007, 103.0474838 -4.0127651, 103.0508981 -4.0140376, 103.0542895 -4.0163904, 103.0585374 -4.0175238, 103.0659681 -4.0136481, 103.0767801 -4.0134108, 103.078917 -4.0126423, 103.0812105 -4.0094717, 103.0857962 -4.0076173, 103.0933148 -4.0083611, 103.0997025 -4.0109773, 103.104054 -4.0166749, 103.1094245 -4.0215753, 103.1141216 -4.0220356, 103.1165096 -4.0194096, 103.1213791 -4.015725)), ((103.1213791 -4.015725, 103.1246201 -4.0056968, 103.1253057 -3.9985794, 103.1305169 -3.9942139, 103.1325466 -3.987029, 103.1364227 -3.986296, 103.1396458 -3.980442, 103.1419843 -3.9786889, 103.1417004 -3.9751715, 103.1387895 -3.9719412, 103.140257 -3.9681346, 103.1395674 -3.9608371, 103.1414654 -3.9551539, 103.140876 -3.9523105, 103.142636 -3.9482115, 103.1429382 -3.9435231, 103.1388529 -3.9435139, 103.137985 -3.9401733, 103.1335735 -3.9433626, 103.127798 -3.9450235, 103.1296613 -3.9410545, 103.1280589 -3.9389401, 103.1243476 -3.9400492, 103.1231222 -3.9352041, 103.1241089 -3.9249172, 103.1229009 -3.9232421, 103.1081767 -3.9199489, 103.1083855 -3.9143537, 103.1077875 -3.9048678, 103.1075293 -3.8818555, 103.1135969 -3.8681865, 103.1158954 -3.8600335, 103.1421219 -3.8530509, 103.1444197 -3.8459614, 103.1572202 -3.8290438, 103.1590004 -3.8257231, 103.1694495 -3.8094668, 103.1714425 -3.8026318, 103.1713524 -3.7979068, 103.1692684 -3.7958749, 103.1682643 -3.791986, 103.1687169 -3.7865029, 103.1668523 -3.7854652, 103.1641148 -3.7866285, 103.1635732 -3.7823284, 103.1648892 -3.7799645, 103.1601302 -3.7781856, 103.158751 -3.77689, 103.1593453 -3.7745505, 103.1566342 -3.7741616, 103.1544851 -3.7722864, 103.1548388 -3.7701243, 103.1522795 -3.7695928, 103.1457369 -3.7502134, 103.1447035 -3.7396717, 103.1450211 -3.7346211, 103.1475057 -3.7291024, 103.1532299 -3.7047093, 103.1492336 -3.6927231, 103.1491512 -3.6878915, 103.1519358 -3.6817345, 103.1543381 -3.6818104, 103.1567116 -3.6769326, 103.1572504 -3.673624, 103.156139 -3.6718276, 103.1529187 -3.6730858, 103.1501972 -3.6725763, 103.1449715 -3.6704061, 103.1432548 -3.6690349, 103.1410421 -3.6649994, 103.1380394 -3.6618981, 103.1369973 -3.6593398, 103.1342493 -3.6584352, 103.1312486 -3.6543981, 103.1279571 -3.6523758, 103.1277491 -3.6490643, 103.128617 -3.6451073, 103.126763 -3.6408567, 103.1267341 -3.6201268, 103.1288261 -3.6131492, 103.127905 -3.6081087, 103.1291262 -3.6065277, 103.1257662 -3.6030658, 103.1297128 -3.5999069, 103.1285014 -3.5967373, 103.1307079 -3.5934351, 103.1323548 -3.5888589, 103.1361933 -3.5891935, 103.1386945 -3.5867531, 103.139058 -3.5841626, 103.1412792 -3.5839512, 103.1419997 -3.5819373, 103.1459726 -3.5769759, 103.1453109 -3.5740982, 103.1465001 -3.570931, 103.1458341 -3.569496, 103.149777 -3.5618707, 103.1550084 -3.5609455, 103.1577394 -3.5565602, 103.1601983 -3.5511777, 103.1636723 -3.5490753, 103.1670863 -3.5381506, 103.168258 -3.5365386, 103.1709021 -3.5289122, 103.1694561 -3.5214244, 103.1661131 -3.5130523, 103.1691937 -3.5061606, 103.1754833 -3.5014765, 103.1797232 -3.4992833, 103.1836735 -3.4957687, 103.1886453 -3.4926963, 103.1946809 -3.4897786, 103.2011087 -3.5020808, 103.2084365 -3.5020949, 103.2234609 -3.5013006, 103.2242412 -3.5016845, 103.2459855 -3.5031087, 103.2657889 -3.5037215, 103.2659418 -3.5039758, 103.2883077 -3.5092268, 103.2978592 -3.5088055, 103.313339 -3.5106117, 103.3173203 -3.5106189, 103.3226185 -3.5164071, 103.3260426 -3.5220601, 103.3316305 -3.5222352, 103.333363 -3.5250063, 103.3352861 -3.5261579, 103.3359567 -3.5289335, 103.3398416 -3.5309801, 103.3446102 -3.531259, 103.3485161 -3.5301897, 103.3493777 -3.5320784, 103.3534601 -3.5331424, 103.3672764 -3.5341744, 103.3683893 -3.5293813, 103.3700744 -3.5261032, 103.3728405 -3.5270822, 103.3747308 -3.5308923, 103.3750283 -3.5347287, 103.3839079 -3.5337613, 103.3825927 -3.530638, 103.4181521 -3.5299106, 103.4256894 -3.5201437, 103.4451729 -3.5095076, 103.4535786 -3.5095216, 103.4841061 -3.5086827, 103.4929522 -3.5100307, 103.4986957 -3.51493, 103.4991232 -3.5242662, 103.4986615 -3.5362683, 103.4986415 -3.5487157, 103.503937 -3.5571707, 103.5065766 -3.5665106, 103.5105428 -3.5762972, 103.5114126 -3.5856342, 103.5125704 -3.591737, 103.511237 -3.5930143, 103.515687 -3.5979171, 103.5269796 -3.5979355, 103.5364281 -3.5940444, 103.5374147 -3.5927846, 103.5380613 -3.5876224, 103.5384863 -3.563166, 103.5382037 -3.5533322, 103.5387535 -3.5477885, 103.5552456 -3.5516284, 103.5654904 -3.55211, 103.574395 -3.5497669, 103.5925138 -3.5370681, 103.6043125 -3.527753, 103.6283006 -3.5121165, 103.6361755 -3.5179234, 103.6654182 -3.538686, 103.6701372 -3.5384544, 103.6795676 -3.54562, 103.6849844 -3.5491876, 103.7165481 -3.5686584, 103.7291039 -3.575482, 103.7381989 -3.5771487, 103.746843 -3.5765133, 103.7516745 -3.5765739, 103.7559524 -3.5753876, 103.7570491 -3.5760229, 103.759991 -3.5835054, 103.7620322 -3.5853968, 103.764808 -3.5851598, 103.7681549 -3.5823757, 103.7717377 -3.5824312, 103.7732101 -3.5851204, 103.7722734 -3.5875148, 103.7698357 -3.589641, 103.7662557 -3.5882431, 103.7619311 -3.5883324, 103.7622898 -3.5909265, 103.7654679 -3.5945183, 103.7655972 -3.598133, 103.7616025 -3.602917, 103.7575949 -3.6039335, 103.757558 -3.6069606, 103.7597591 -3.6071914, 103.7651381 -3.6045523, 103.7669058 -3.6055167, 103.7678528 -3.6089198, 103.7633812 -3.6133105, 103.7635727 -3.615061, 103.7663202 -3.6216585, 103.7663554 -3.6265228, 103.767494 -3.6315895, 103.7549242 -3.6373207, 103.7525952 -3.638873, 103.7487913 -3.6391854, 103.7471018 -3.6402753, 103.7433248 -3.6449275, 103.7402129 -3.6470693, 103.7455496 -3.6565974, 103.7455944 -3.6594657, 103.747377 -3.661103, 103.7534884 -3.6615209, 103.7569526 -3.6609117, 103.7628595 -3.6619433, 103.7642893 -3.6592844, 103.7659172 -3.6607194, 103.7653298 -3.6678873, 103.7630548 -3.668084, 103.7608095 -3.6711511, 103.7626386 -3.6744286, 103.7669024 -3.685078, 103.7671025 -3.6877391, 103.7626202 -3.6877329, 103.7603816 -3.6858876, 103.7552893 -3.6850618, 103.7536589 -3.6854688, 103.7491789 -3.6838251, 103.7469375 -3.6840266, 103.7438777 -3.6866831, 103.7398016 -3.6877008, 103.7333455 -3.6917319, 103.7351679 -3.6939614, 103.737387 -3.6922617, 103.7381234 -3.6985408, 103.7408968 -3.6998644, 103.7444182 -3.6993454, 103.7429792 -3.7027493, 103.7459713 -3.7076004, 103.750139 -3.7111432, 103.7513777 -3.71743, 103.749603 -3.7213601, 103.7501187 -3.7255527, 103.7519383 -3.7297471, 103.7538771 -3.7310598, 103.7617127 -3.7336909, 103.762879 -3.7389324, 103.7608438 -3.740671, 103.7595505 -3.7440134, 103.7597073 -3.7470342, 103.7557324 -3.7481074, 103.7469245 -3.7494432, 103.7446675 -3.7507345, 103.7379 -3.7521272, 103.7337049 -3.7569217, 103.7348224 -3.761092, 103.7330251 -3.7640926, 103.7244843 -3.7647471, 103.7257014 -3.7680219, 103.722438 -3.7714948, 103.7225692 -3.7746317, 103.7239254 -3.7755883, 103.7256813 -3.7817962, 103.730355 -3.7888265, 103.7298081 -3.7914169, 103.7242253 -3.8025917, 103.7186483 -3.8096751, 103.7079122 -3.8166143, 103.7068452 -3.8234124, 103.7071514 -3.8282941, 103.7085964 -3.8316029, 103.7133682 -3.8378691, 103.7139906 -3.8410938, 103.7107902 -3.8453473, 103.7074714 -3.8530405, 103.707164 -3.8604596, 103.703379 -3.8696886, 103.7038502 -3.8752332, 103.7051465 -3.8813157, 103.702937 -3.8927415, 103.7045181 -3.8991172, 103.7025225 -3.9017061, 103.6997478 -3.9015005, 103.6973156 -3.903613, 103.6943824 -3.9077678, 103.6926266 -3.9083506, 103.6862009 -3.9130609, 103.6834539 -3.9145386, 103.6795395 -3.9131175, 103.6760874 -3.9105284, 103.6732357 -3.9097349, 103.6700469 -3.9103276, 103.6670549 -3.9131221, 103.6640852 -3.9172035, 103.6574234 -3.9213826, 103.6532284 -3.928371, 103.6465883 -3.9340259, 103.6393633 -3.937094, 103.6325868 -3.9406688, 103.6308665 -3.9438156, 103.6313865 -3.9463739, 103.6417527 -3.9556493, 103.6439315 -3.959137, 103.6441194 -3.9656524, 103.6341131 -3.9736084, 103.6314786 -3.9765129, 103.6239904 -3.9803614, 103.6199774 -3.9879407, 103.6082485 -3.9870994, 103.6013582 -3.98777, 103.5984945 -3.9935801, 103.5951841 -3.9981295, 103.596519 -3.9997611, 103.5984864 -4.0045137, 103.5975754 -4.0122071, 103.5934362 -4.0172498, 103.5930125 -4.0199543, 103.5902448 -4.0280653, 103.5915496 -4.0351613, 103.5905191 -4.042614, 103.5911693 -4.0474245, 103.5876293 -4.0519872, 103.5865611 -4.0597954, 103.5856969 -4.0616024, 103.5832851 -4.0626156, 103.5794012 -4.0671221, 103.5765777 -4.0727079, 103.5726096 -4.0822593, 103.569006 -4.0888056, 103.5642677 -4.0936665, 103.5623331 -4.1069319, 103.5582679 -4.1148109, 103.5533793 -4.1207791, 103.5450475 -4.1106361, 103.5397583 -4.1095473, 103.5329021 -4.1114028, 103.5242615 -4.1118475, 103.5186054 -4.1109157, 103.5123938 -4.1074114, 103.5083754 -4.109877, 103.5053638 -4.1152039, 103.5057043 -4.1183346, 103.4994606 -4.1233076, 103.4992236 -4.126553, 103.4960557 -4.1292673, 103.4700571 -4.1004698, 103.4658851 -4.1003601, 103.4647408 -4.103056, 103.4613841 -4.1074267, 103.4541241 -4.1118416, 103.4396109 -4.1564761, 103.4389038 -4.1705344, 103.4238035 -4.1812622, 103.362827 -4.2225022, 103.3091701 -4.2518763, 103.3094102 -4.2513208, 103.3103401 -4.2491695, 103.3143387 -4.2433298, 103.3164976 -4.237486, 103.3168195 -4.2304069, 103.3156131 -4.2211698, 103.317154 -4.2174793, 103.3236024 -4.212876, 103.3254486 -4.2098018, 103.3257915 -4.2049307, 103.3298079 -4.1975925, 103.3307104 -4.1864189, 103.3323582 -4.1862787, 103.3356229 -4.1830434, 103.3359638 -4.1816904, 103.3407893 -4.1780591, 103.3457662 -4.1796458, 103.3488229 -4.175068, 103.3491378 -4.171067, 103.353124 -4.1707675, 103.3528239 -4.1676887, 103.3574986 -4.1605932, 103.3605037 -4.160317, 103.3629621 -4.1575517, 103.3623527 -4.1557035, 103.3632782 -4.152935, 103.3639871 -4.1449607, 103.363318 -4.1407197, 103.3607533 -4.1370986, 103.3616122 -4.1363256, 103.361107 -4.131848, 103.3587078 -4.1311543, 103.3559734 -4.126672, 103.3554714 -4.1206448, 103.3577947 -4.1165174, 103.363117 -4.113257, 103.3632103 -4.1095554, 103.3611654 -4.1078467, 103.3614966 -4.1030703, 103.3591864 -4.1009998, 103.3593209 -4.0980951, 103.3649159 -4.0972028, 103.3671721 -4.0942378, 103.3706458 -4.093212, 103.373932 -4.089539, 103.3765201 -4.0813457, 103.3822239 -4.0767081, 103.382744 -4.0738682, 103.3867568 -4.0740299, 103.3906405 -4.0713956, 103.3908597 -4.0695329, 103.3929423 -4.0675787, 103.3955823 -4.0631225, 103.3963201 -4.060255, 103.3941717 -4.0582103, 103.3958702 -4.055663, 103.3967053 -4.0522728, 103.3993389 -4.0510439, 103.4011206 -4.0477836, 103.4000295 -4.042424, 103.4010904 -4.0399577, 103.3994029 -4.0369465, 103.4018856 -4.0336876, 103.4000508 -4.0315538, 103.4031504 -4.0293475, 103.4030796 -4.0272546, 103.4064514 -4.026593, 103.4065608 -4.0218574, 103.4089871 -4.0194395, 103.4073944 -4.0169649, 103.409755 -4.0131144, 103.4094854 -4.0112946, 103.4116666 -4.009537, 103.410878 -4.0066804, 103.4128398 -4.0043803, 103.4132588 -4.0001619, 103.4124112 -3.9966179, 103.4135694 -3.9894979, 103.4147388 -3.9872969, 103.4101049 -3.9861428, 103.4070806 -3.9886163, 103.4057628 -3.9872978, 103.4013709 -3.9871273, 103.3954385 -3.9859644, 103.3922601 -3.9904959, 103.3888225 -3.9895409, 103.3874706 -3.9911637, 103.384639 -3.9907518, 103.3828466 -3.9887614, 103.3797532 -3.987841, 103.3783489 -3.989516, 103.3761553 -3.9888853, 103.374114 -3.9931912, 103.3666906 -3.9956602, 103.3609107 -3.9963241, 103.3520275 -4.0033723, 103.3514744 -4.011459, 103.3475295 -4.0152254, 103.3473418 -4.0195385, 103.3441076 -4.0258225, 103.3428446 -4.0308523, 103.3435467 -4.0376835, 103.3423784 -4.0403141, 103.3386462 -4.0390171, 103.3360162 -4.0410626, 103.3308762 -4.0435131, 103.3283662 -4.0439767, 103.322882 -4.0435552, 103.3164657 -4.0423699, 103.3147136 -4.043128, 103.3045576 -4.0426992, 103.3017363 -4.0419272, 103.2929586 -4.0423402, 103.2885974 -4.0440567, 103.2828614 -4.0428119, 103.2774427 -4.0363866, 103.2804382 -4.0331786, 103.2792922 -4.0313845, 103.2802241 -4.0258198, 103.2826679 -4.0260351, 103.2855521 -4.0248608, 103.2841525 -4.0222067, 103.2857068 -4.0196579, 103.289144 -4.0194707, 103.2910153 -4.0160989, 103.2885038 -4.0121138, 103.2883298 -4.00927, 103.2834976 -4.0068777, 103.2828027 -4.0055684, 103.2795934 -4.0056083, 103.2746209 -4.0035894, 103.2711315 -4.0041425, 103.2657427 -4.0010483, 103.2604432 -3.9997759, 103.2550455 -4.0009789, 103.2526515 -4.0031398, 103.2487057 -3.9991189, 103.2467839 -3.9986149, 103.2441733 -3.9999796, 103.2407197 -3.9985898, 103.2372748 -3.9930836, 103.2303333 -3.9920549, 103.2261509 -3.989706, 103.2202589 -3.9878847, 103.2122539 -3.9886643, 103.1992204 -3.9920074, 103.19674 -3.9901813, 103.1899612 -3.9888852, 103.1845661 -3.9896278, 103.1828132 -3.9905031, 103.1812892 -3.9935862, 103.1687435 -3.9983147, 103.1607699 -4.0053922, 103.1547692 -4.0048332, 103.1478857 -4.0090691, 103.1365687 -4.0139178, 103.1324331 -4.0152391, 103.1213791 -4.015725)))</v>
      </c>
    </row>
    <row r="287" spans="1:18" x14ac:dyDescent="0.3">
      <c r="A287" s="4" t="s">
        <v>1210</v>
      </c>
      <c r="B287" s="5">
        <v>79.431700837386003</v>
      </c>
      <c r="C287" s="5">
        <v>74.811424998939003</v>
      </c>
      <c r="D287" s="5">
        <v>58.901740028688998</v>
      </c>
      <c r="E287">
        <v>91.8</v>
      </c>
      <c r="F287">
        <v>93.2</v>
      </c>
      <c r="G287">
        <v>94.1</v>
      </c>
      <c r="H287">
        <v>111.4</v>
      </c>
      <c r="I287">
        <v>105.3</v>
      </c>
      <c r="J287">
        <v>110.2</v>
      </c>
      <c r="K287">
        <v>193.3</v>
      </c>
      <c r="L287">
        <v>124.3</v>
      </c>
      <c r="M287">
        <v>125.1</v>
      </c>
      <c r="N287" t="str">
        <f t="shared" si="4"/>
        <v>lamandau</v>
      </c>
      <c r="O287">
        <f>VLOOKUP(N287,GeoJson!$E$1:$G$515,3,FALSE)</f>
        <v>-1.8382799999999999</v>
      </c>
      <c r="P287">
        <f>VLOOKUP(N287,GeoJson!$E$2:$H$515,4,FALSE)</f>
        <v>111.2869</v>
      </c>
      <c r="Q287">
        <f>VLOOKUP(N287,GeoJson!$E$2:$I$515,5,FALSE)</f>
        <v>950</v>
      </c>
      <c r="R287" t="str">
        <f>VLOOKUP(N287,GeoJson!$E$2:$J$515,6,FALSE)</f>
        <v>MULTIPOLYGON (((111.7968754 -1.5628316, 111.808922 -1.5829847, 111.8189785 -1.7046917, 111.8218491 -1.7394331, 111.8243711 -1.7762988, 111.8199324 -1.8736053, 111.8146069 -1.8933447, 111.7988335 -1.9502991, 111.7911579 -1.971568, 111.7766341 -2.0014239, 111.7589332 -2.0382919, 111.7556009 -2.0449269, 111.7450869 -2.0669622, 111.7118075 -2.1281969, 111.6913232 -2.1578495, 111.6676308 -2.1771927, 111.6294298 -2.1932013, 111.6068219 -2.2346746, 111.6040203 -2.2477694, 111.6017557 -2.2554968, 111.6023591 -2.2654536, 111.6033705 -2.273301, 111.6025464 -2.3056833, 111.5822807 -2.3142063, 111.5601412 -2.3197411, 111.5410316 -2.3152972, 111.5184206 -2.307428, 111.4992027 -2.311946, 111.4772395 -2.3099683, 111.4383409 -2.3132551, 111.4075857 -2.3010198, 111.3997133 -2.2949438, 111.3835001 -2.2829322, 111.3818798 -2.2808188, 111.3847089 -2.2747664, 111.3906799 -2.266875, 111.3902753 -2.2599421, 111.3896489 -2.2189313, 111.3861495 -2.1979518, 111.3785697 -2.1922669, 111.3677691 -2.1939052, 111.3633557 -2.1877609, 111.3623884 -2.1848591, 111.3639359 -2.1823443, 111.3610342 -2.1771208, 111.3585192 -2.1747993, 111.3582457 -2.1718842, 111.3546346 -2.162827, 111.3558437 -2.1567815, 111.35536 -2.1524287, 111.3459434 -2.1512214, 111.3067539 -2.1504941, 111.2925676 -2.1488108, 111.2746199 -2.1426708, 111.2651737 -2.1407816, 111.2604507 -2.1346416, 111.2519491 -2.1256677, 111.2354183 -2.1247231, 111.222666 -2.1209446, 111.2179429 -2.1166939, 111.2084967 -2.1058308, 111.2014121 -2.1001631, 111.1999952 -2.0916615, 111.2047183 -2.0893, 111.2032462 -2.0745799, 111.1928142 -2.0725622, 111.1877152 -2.0628507, 111.1787962 -2.0563487, 111.1674717 -2.054348, 111.1616268 -2.0543486, 111.1565791 -2.0559528, 111.1472811 -2.0637052, 111.1070837 -2.0907198, 111.0662018 -2.117956, 111.0654332 -2.1136518, 111.0593527 -2.0885188, 111.0573157 -2.0717972, 111.058362 -2.0648453, 111.0600529 -2.0582353, 111.0667096 -2.0530494, 111.079856 -2.0475868, 111.0830709 -2.0451037, 111.0869843 -2.0285028, 111.0881226 -2.0275493, 111.0886414 -2.0231675, 111.0910203 -2.0201296, 111.0900472 -2.0188998, 111.0895175 -2.0141914, 111.0869069 -2.0162113, 111.0852891 -2.015263, 111.085289 -2.0128858, 111.0812447 -2.0130953, 111.079627 -2.0143148, 111.0752155 -2.0152508, 111.0691791 -2.0145185, 111.0593379 -2.0145867, 111.0548216 -2.0110641, 111.0550911 -2.0074058, 111.0535244 -2.0021794, 111.0560369 -2.0000565, 111.0553811 -1.9932387, 111.0531652 -1.9896454, 111.0477811 -1.9838718, 111.0387958 -1.9770033, 111.01799 -1.9560856, 111.0140983 -1.954315, 111.0068409 -1.9547052, 111 -1.9568074, 110.9903558 -1.9571897, 110.9845864 -1.9557795, 110.9819498 -1.9539272, 110.9797951 -1.9502641, 110.9795796 -1.9457392, 110.981131 -1.9410419, 110.9836655 -1.9372085, 110.9904306 -1.9295789, 110.9946513 -1.9200412, 110.9960219 -1.9090789, 110.9957478 -1.9030496, 110.9935549 -1.8972944, 110.9884562 -1.8933896, 110.9820563 -1.8896292, 110.9769026 -1.8836711, 110.9743743 -1.8778536, 110.9741153 -1.8718452, 110.976727 -1.8446885, 110.9780762 -1.8377259, 110.9829672 -1.8235993, 110.9864924 -1.8173718, 110.9919872 -1.8115822, 111.0008812 -1.8051574, 111.0042636 -1.8023119, 111.0075387 -1.7962987, 111.008893 -1.7900938, 111.011471 -1.7847843, 111.0138572 -1.7776859, 111.0140481 -1.7723409, 111.0121523 -1.757876, 111.0127116 -1.7542063, 111.0155756 -1.7473342, 111.0161483 -1.74428, 111.0152291 -1.7406948, 111.0132337 -1.7364822, 111.0053218 -1.7266456, 111.0049372 -1.7240039, 111.0052924 -1.7176125, 111.006713 -1.7064868, 111.0046664 -1.6994265, 111.0032799 -1.6967814, 110.9993362 -1.692865, 110.9860242 -1.6764152, 110.9744941 -1.6691206, 110.9629639 -1.6721796, 110.9556732 -1.678968, 110.9526749 -1.6841069, 110.9485667 -1.7000391, 110.9429245 -1.71038, 110.9288177 -1.718078, 110.9166024 -1.7202958, 110.9106077 -1.7154765, 110.9042543 -1.7124175, 110.9006042 -1.713092, 110.8935547 -1.70162, 110.8926534 -1.689234, 110.8865051 -1.681535, 110.882454 -1.679426, 110.8638458 -1.682592, 110.8551483 -1.673833, 110.8566484 -1.6449016, 110.8537805 -1.6364126, 110.858899 -1.630497, 110.8815537 -1.618873, 110.8896592 -1.6124598, 110.8938594 -1.6010612, 110.8997116 -1.591696, 110.9133398 -1.5846324, 110.9452049 -1.5822316, 110.952189 -1.5790669, 110.9556811 -1.5748109, 110.956445 -1.5700093, 110.9622679 -1.5593824, 110.9691038 -1.5521125, 110.9731415 -1.5441462, 110.9792526 -1.5392355, 110.9839075 -1.5387124, 110.9897288 -1.540545, 110.9943871 -1.5505103, 110.9939423 -1.55304, 110.9955125 -1.5558228, 111.0084221 -1.5618587, 111.0171197 -1.5624796, 111.0214848 -1.5584419, 111.0237077 -1.5540549, 111.0274868 -1.5480748, 111.0348647 -1.5406969, 111.0396437 -1.5394227, 111.0490753 -1.5397478, 111.0597946 -1.5355268, 111.0649174 -1.5368347, 111.0682931 -1.5392304, 111.0695645 -1.5449504, 111.0695645 -1.5514536, 111.0717924 -1.5566958, 111.0753936 -1.5595331, 111.078996 -1.5599077, 111.084342 -1.5587693, 111.093483 -1.5541305, 111.0979829 -1.5524399, 111.1039218 -1.551791, 111.1090047 -1.5524399, 111.1186735 -1.5527542, 111.122251 -1.5495026, 111.1232267 -1.5443001, 111.1186099 -1.5310977, 111.1187987 -1.5265571, 111.1181898 -1.5174009, 111.1191451 -1.5127599, 111.121852 -1.5071586, 111.1251961 -1.5036377, 111.1277438 -1.4988365, 111.1289642 -1.4880033, 111.1289634 -1.4734288, 111.1327053 -1.4597942, 111.1383763 -1.4510352, 111.1479071 -1.4414561, 111.1572654 -1.434291, 111.1633656 -1.4333076, 111.1735186 -1.4340356, 111.1896334 -1.4371641, 111.196481 -1.4379637, 111.2004621 -1.4371632, 111.2073094 -1.434282, 111.2114754 -1.4308838, 111.2186147 -1.4227585, 111.2227797 -1.4207941, 111.2295306 -1.421063, 111.247525 -1.4196208, 111.2596271 -1.4162588, 111.2698181 -1.4108166, 111.2784166 -1.4058545, 111.309857 -1.3775963, 111.3174505 -1.3699743, 111.3245981 -1.3651842, 111.3261516 -1.3620606, 111.3270834 -1.3578959, 111.3308134 -1.352962, 111.3317454 -1.3498385, 111.3311227 -1.3420301, 111.332734 -1.3324487, 111.3406769 -1.3255039, 111.3462605 -1.3265409, 111.3494511 -1.3265409, 111.3536787 -1.3243872, 111.3582253 -1.321037, 111.3588696 -1.3191489, 111.3628369 -1.3153997, 111.3656369 -1.3093375, 111.3689197 -1.2948833, 111.4113538 -1.3485628, 111.4469721 -1.3929295, 111.4692735 -1.4077575, 111.5182089 -1.4197995, 111.5669498 -1.4173, 111.606777 -1.4139077, 111.6231893 -1.4204244, 111.648326 -1.440344, 111.6863026 -1.4729147, 111.7356684 -1.5010344, 111.7753968 -1.5381502, 111.7811693 -1.5541076, 111.7968754 -1.5628316)))</v>
      </c>
    </row>
    <row r="288" spans="1:18" x14ac:dyDescent="0.3">
      <c r="A288" s="4" t="s">
        <v>1145</v>
      </c>
      <c r="B288" s="5">
        <v>85.801295735018002</v>
      </c>
      <c r="C288" s="5">
        <v>85.860280420592005</v>
      </c>
      <c r="D288" s="5">
        <v>87.284235986799999</v>
      </c>
      <c r="E288">
        <v>88</v>
      </c>
      <c r="F288">
        <v>95.1</v>
      </c>
      <c r="G288">
        <v>94.9</v>
      </c>
      <c r="H288">
        <v>104.1</v>
      </c>
      <c r="I288">
        <v>116.3</v>
      </c>
      <c r="J288">
        <v>106.5</v>
      </c>
      <c r="K288">
        <v>186.9</v>
      </c>
      <c r="L288">
        <v>112.6</v>
      </c>
      <c r="M288">
        <v>185.8</v>
      </c>
      <c r="N288" t="str">
        <f t="shared" si="4"/>
        <v>lamongan</v>
      </c>
      <c r="O288">
        <f>VLOOKUP(N288,GeoJson!$E$1:$G$515,3,FALSE)</f>
        <v>-7.1333299999999999</v>
      </c>
      <c r="P288">
        <f>VLOOKUP(N288,GeoJson!$E$2:$H$515,4,FALSE)</f>
        <v>112.31667</v>
      </c>
      <c r="Q288">
        <f>VLOOKUP(N288,GeoJson!$E$2:$I$515,5,FALSE)</f>
        <v>97</v>
      </c>
      <c r="R288" t="str">
        <f>VLOOKUP(N288,GeoJson!$E$2:$J$515,6,FALSE)</f>
        <v>MULTIPOLYGON (((112.4539166 -6.8833481, 112.4488558 -6.87884, 112.4504241 -6.8765664, 112.4529765 -6.8789531, 112.4539166 -6.8833481)), ((112.4405637 -6.8749057, 112.4402961 -6.8755887, 112.4456406 -6.8839879, 112.4456406 -6.8864617, 112.4433517 -6.8927917, 112.4406586 -6.8987188, 112.4368057 -6.9016557, 112.428009 -6.9039631, 112.4253159 -6.9071293, 112.4247437 -6.9090858, 112.4241791 -6.9166799, 112.4232635 -6.9224911, 112.4236145 -6.9250216, 112.4258041 -6.9288173, 112.4274216 -6.9341087, 112.4248556 -6.9361572, 112.4258161 -6.9383204, 112.4264069 -6.9453278, 112.4249725 -6.9488382, 112.4232483 -6.9504499, 112.4132004 -6.9538336, 112.413063 -6.9544506, 112.4038773 -6.9584026, 112.4015808 -6.9584045, 112.3952484 -6.955935, 112.3927765 -6.9573751, 112.3909734 -6.9601235, 112.3818715 -6.9579964, 112.3749014 -6.9581773, 112.3724289 -6.9648108, 112.368187 -6.9721775, 112.3666382 -6.9771261, 112.3671696 -6.9842855, 112.3663227 -6.9917189, 112.367757 -6.9918667, 112.3696643 -6.9865834, 112.3730553 -6.9848009, 112.3756638 -6.9871159, 112.3818944 -6.9887372, 112.3837254 -6.9886757, 112.3898671 -6.9858457, 112.3944677 -6.987598, 112.395345 -6.9902812, 112.3985112 -6.9933339, 112.4010213 -6.9933483, 112.4043325 -6.9909269, 112.4166235 -6.9936572, 112.4216665 -6.9959976, 112.426969 -7.0020052, 112.4287924 -7.0025717, 112.4443054 -7.0021868, 112.4504089 -7.0014262, 112.4498444 -7.0075727, 112.4505514 -7.0108459, 112.448471 -7.0144185, 112.4498519 -7.0163082, 112.4535293 -7.0159334, 112.4575328 -7.0146746, 112.459114 -7.0093449, 112.4615415 -7.0074858, 112.4727316 -7.0049238, 112.4808731 -7.002388, 112.4823227 -7.0049114, 112.4793777 -7.0093321, 112.4806442 -7.011628, 112.4846877 -7.0113348, 112.4858035 -7.0092044, 112.4901047 -7.0087986, 112.4952927 -7.0096478, 112.5007324 -7.0114908, 112.5059357 -7.0120454, 112.5088882 -7.013855, 112.5099487 -7.015799, 112.5094147 -7.0194273, 112.5069198 -7.021107, 112.5026092 -7.0217584, 112.4979247 -7.0234264, 112.4962387 -7.0262006, 112.4983978 -7.0309962, 112.5098114 -7.0379413, 112.5140075 -7.0411871, 112.5190561 -7.047128, 112.5221249 -7.0462261, 112.5231931 -7.0436878, 112.5226432 -7.0410014, 112.5247247 -7.0392535, 112.5304392 -7.0443328, 112.5359553 -7.0480903, 112.5405939 -7.0528238, 112.5440959 -7.0533407, 112.5445841 -7.0483249, 112.5471781 -7.0474809, 112.5523814 -7.0503886, 112.5504918 -7.0521676, 112.5512466 -7.0538368, 112.5481949 -7.0585833, 112.5478668 -7.0656018, 112.5448914 -7.0675302, 112.5422134 -7.0703492, 112.5409088 -7.0765419, 112.539032 -7.0791488, 112.5329819 -7.083869, 112.5309525 -7.0876851, 112.5322931 -7.0917339, 112.5350044 -7.0925979, 112.5359095 -7.0957131, 112.5320337 -7.0986628, 112.5249329 -7.1005125, 112.5209961 -7.1033134, 112.5179443 -7.1034026, 112.5167236 -7.1077275, 112.5140839 -7.1082726, 112.5014517 -7.1068313, 112.5005341 -7.1108251, 112.4975967 -7.1153679, 112.4964523 -7.1186442, 112.4974442 -7.1246719, 112.4964752 -7.1273737, 112.4912338 -7.1273284, 112.4885964 -7.128307, 112.4877439 -7.1263727, 112.4851433 -7.1273533, 112.4805504 -7.1265922, 112.4782082 -7.1252609, 112.4760948 -7.1256553, 112.4744392 -7.1338216, 112.4734398 -7.1340963, 112.4730202 -7.1389681, 112.4715172 -7.1446931, 112.4734703 -7.1454293, 112.4715858 -7.1571366, 112.4701591 -7.1593263, 112.473125 -7.159983, 112.4741669 -7.1613674, 112.4788361 -7.1644001, 112.4894409 -7.1654086, 112.4977798 -7.1635513, 112.5004654 -7.1645808, 112.5029602 -7.1667619, 112.5046082 -7.1719971, 112.5042801 -7.1867208, 112.5023117 -7.1922832, 112.5004272 -7.1931238, 112.491188 -7.195096, 112.4841156 -7.1971803, 112.4777298 -7.2002964, 112.4730148 -7.2046146, 112.4704819 -7.2026682, 112.4684677 -7.2031899, 112.4650726 -7.2072458, 112.4618148 -7.2081694, 112.4575553 -7.2065428, 112.4527335 -7.2082051, 112.4506965 -7.2126287, 112.4470115 -7.216164, 112.4413886 -7.2171735, 112.4412537 -7.218852, 112.4364319 -7.2226763, 112.4358215 -7.2266979, 112.433754 -7.2290573, 112.427536 -7.2301631, 112.4224617 -7.2327165, 112.4195761 -7.23179, 112.4165497 -7.2357841, 112.4128189 -7.2389274, 112.4137319 -7.2453342, 112.4127172 -7.2490564, 112.4073537 -7.2470212, 112.4056091 -7.2500004, 112.4030435 -7.2571147, 112.3984833 -7.2611289, 112.3970125 -7.2645685, 112.3992538 -7.2662891, 112.4077682 -7.2696465, 112.4119873 -7.2735456, 112.4122161 -7.2790726, 112.4076538 -7.2876978, 112.4080811 -7.2952199, 112.4101105 -7.3012452, 112.4086685 -7.3059425, 112.4042053 -7.3103905, 112.3983383 -7.3136206, 112.3950347 -7.3141483, 112.393341 -7.3124374, 112.3903503 -7.3144873, 112.3880844 -7.3193344, 112.3834991 -7.3208255, 112.3749999 -7.3204636, 112.3715667 -7.3208054, 112.3682539 -7.3247302, 112.366371 -7.326262, 112.361015 -7.327003, 112.358406 -7.326523, 112.3576269 -7.3311489, 112.3527501 -7.3333339, 112.3463598 -7.3405671, 112.3471199 -7.3435464, 112.3457336 -7.3450469, 112.3429641 -7.3444895, 112.33793 -7.34707, 112.3383 -7.349, 112.32883 -7.35088, 112.32891 -7.34591, 112.33495 -7.34572, 112.3331375 -7.3438052, 112.3289031 -7.3439835, 112.3249435 -7.3449444, 112.3178482 -7.3491358, 112.3084945 -7.351468, 112.3033142 -7.3545188, 112.2913208 -7.3578409, 112.2895507 -7.358869, 112.2843322 -7.3587908, 112.2801513 -7.3572763, 112.2754592 -7.3568977, 112.2719726 -7.3578152, 112.2637939 -7.3620581, 112.2592849 -7.3621773, 112.2532501 -7.3634018, 112.25 -7.3631591, 112.2459716 -7.3595428, 112.2416763 -7.358034, 112.2399902 -7.355419, 112.2345962 -7.3529796, 112.2295379 -7.3516783, 112.2272567 -7.3504294, 112.2218322 -7.3511318, 112.2204818 -7.3500508, 112.2156219 -7.3489593, 112.2112503 -7.3486322, 112.2084274 -7.3505348, 112.2032089 -7.351654, 112.2000427 -7.3531832, 112.1929473 -7.3529324, 112.1904297 -7.3534879, 112.1871185 -7.3521752, 112.1836929 -7.3546566, 112.1790847 -7.3563561, 112.1724548 -7.3576025, 112.1696853 -7.3571805, 112.1638107 -7.3616098, 112.1531346 -7.366508, 112.1503753 -7.3672742, 112.1425628 -7.3670687, 112.1377639 -7.3679275, 112.1349411 -7.3703956, 112.1299591 -7.3722138, 112.1224517 -7.3737458, 112.1182632 -7.3774456, 112.1111984 -7.3805212, 112.1106262 -7.381997, 112.1075592 -7.3813023, 112.1058578 -7.3835315, 112.1025009 -7.3831677, 112.1015549 -7.3846373, 112.0969848 -7.3847632, 112.0919952 -7.3837709, 112.0894089 -7.3816265, 112.086441 -7.3826718, 112.0861282 -7.384417, 112.0815277 -7.3825549, 112.0848123 -7.3785548, 112.0865097 -7.3738212, 112.0864068 -7.3703203, 112.0893365 -7.3685145, 112.0885009 -7.3578748, 112.08609 -7.3580021, 112.0844587 -7.3566268, 112.0856094 -7.3536104, 112.085003 -7.3503183, 112.0825769 -7.3478946, 112.0798379 -7.3468107, 112.0766946 -7.3409904, 112.0770263 -7.3380243, 112.0744363 -7.3339962, 112.0725671 -7.3332785, 112.0749664 -7.3250999, 112.0774087 -7.3229345, 112.0785104 -7.319824, 112.0781137 -7.3164423, 112.0765038 -7.3147677, 112.0795669 -7.3135489, 112.080719 -7.3102283, 112.0828134 -7.3069361, 112.0858117 -7.3078497, 112.0883371 -7.3066623, 112.0877304 -7.3035788, 112.0895614 -7.2956242, 112.0871569 -7.2927081, 112.086567 -7.2889192, 112.0874597 -7.2873437, 112.0861051 -7.2842868, 112.0874481 -7.2827934, 112.0913008 -7.2816235, 112.0919263 -7.2721832, 112.0944254 -7.2693402, 112.0920486 -7.266662, 112.0874634 -7.2668939, 112.0869064 -7.2622418, 112.0852279 -7.262341, 112.0843478 -7.2596021, 112.085087 -7.2552444, 112.0880929 -7.2530003, 112.0865249 -7.2507104, 112.0857925 -7.2448129, 112.0871316 -7.2404304, 112.088772 -7.2397361, 112.0882173 -7.2342122, 112.0895883 -7.2279472, 112.093342 -7.2248425, 112.0956192 -7.2281631, 112.0983276 -7.2278227, 112.1011047 -7.2256445, 112.106948 -7.2236353, 112.1061303 -7.220827, 112.1092149 -7.2206475, 112.1096115 -7.2189283, 112.1129531 -7.2171568, 112.1139831 -7.2129697, 112.1177215 -7.2125601, 112.1186564 -7.211256, 112.117073 -7.2070712, 112.1204452 -7.2061571, 112.12093 -7.2007441, 112.1219024 -7.1974448, 112.1221567 -7.1897492, 112.1241683 -7.1857909, 112.1262885 -7.1834004, 112.1295928 -7.1841821, 112.1307678 -7.18087, 112.1341476 -7.1741008, 112.1366348 -7.1648573, 112.1426688 -7.1617191, 112.1430194 -7.1575052, 112.1503795 -7.1586587, 112.1517605 -7.1569512, 112.150906 -7.1538498, 112.1518368 -7.1510245, 112.1545479 -7.1508605, 112.1554721 -7.1467595, 112.1575698 -7.1420712, 112.1600723 -7.1417021, 112.1614456 -7.1358012, 112.1618281 -7.1289445, 112.161705 -7.1211499, 112.162239 -7.1192655, 112.1656417 -7.1185264, 112.1640854 -7.1152424, 112.1568997 -7.1176929, 112.1545412 -7.1196544, 112.1533375 -7.1166414, 112.154541 -7.1101183, 112.1592559 -7.1103925, 112.1609726 -7.1093763, 112.1636657 -7.1050138, 112.1640472 -7.100151, 112.1672516 -7.0974454, 112.1703491 -7.0975498, 112.1744918 -7.0993942, 112.1775055 -7.098628, 112.1835632 -7.0892262, 112.1807583 -7.0877257, 112.1756077 -7.0873111, 112.1746215 -7.0844711, 112.1775741 -7.0773238, 112.1793136 -7.0750965, 112.1833877 -7.0746211, 112.1849289 -7.0763177, 112.1838498 -7.0834856, 112.1873365 -7.0831394, 112.1898389 -7.0844049, 112.1925201 -7.081756, 112.1997757 -7.0765947, 112.2036514 -7.0744771, 112.2067489 -7.0737103, 112.210411 -7.0739535, 112.2149473 -7.0752019, 112.2172032 -7.0748258, 112.2187155 -7.0697235, 112.219018 -7.0665673, 112.2161837 -7.059688, 112.2152604 -7.0547378, 112.2158629 -7.0492614, 112.2157103 -7.0441187, 112.217198 -7.0405744, 112.220883 -7.0392998, 112.2219048 -7.0371975, 112.2186431 -7.035931, 112.2079849 -7.0343131, 112.2049255 -7.0324396, 112.2033354 -7.0294402, 112.2040907 -7.0259106, 112.2097441 -7.0224259, 112.2112699 -7.0197117, 112.2143828 -7.0092656, 112.2118225 -7.0042542, 112.2116819 -7.0015108, 112.214096 -6.9995579, 112.2125625 -6.9976916, 112.2103347 -6.9974765, 112.2096907 -6.9941036, 112.2108809 -6.985634, 112.2093473 -6.9796625, 112.2088362 -6.9754244, 112.2095839 -6.9738904, 112.2067533 -6.9713469, 112.2055358 -6.9669894, 112.2057744 -6.9648159, 112.2041364 -6.959034, 112.2037244 -6.9504504, 112.2020187 -6.9446572, 112.2028699 -6.9362192, 112.2034422 -6.9238667, 112.1990498 -6.9198261, 112.1978363 -6.9150257, 112.1933026 -6.9143952, 112.1896057 -6.9119843, 112.1866422 -6.9118537, 112.1841397 -6.9148129, 112.1828732 -6.9120334, 112.1807785 -6.9108934, 112.1789365 -6.9050325, 112.1757321 -6.9022849, 112.1719754 -6.9026087, 112.1709421 -6.8995171, 112.1712852 -6.8976401, 112.1750343 -6.8933433, 112.1791143 -6.8915733, 112.1811043 -6.8916533, 112.1834343 -6.8888933, 112.1866943 -6.8879832, 112.1909044 -6.8884632, 112.1952744 -6.8863232, 112.2012644 -6.8855632, 112.2024644 -6.8840332, 112.2078244 -6.8826932, 112.2148244 -6.8799732, 112.2153844 -6.8766032, 112.2167944 -6.8743832, 112.2234245 -6.8727532, 112.2290945 -6.8727332, 112.2315645 -6.8741332, 112.2338445 -6.8723132, 112.2399945 -6.8717832, 112.2448046 -6.8729932, 112.2455546 -6.8771732, 112.2471146 -6.8786432, 112.2524746 -6.8782232, 112.2575346 -6.8770632, 112.2603546 -6.8777532, 112.2662846 -6.8778032, 112.2685546 -6.8799332, 112.2708046 -6.8774532, 112.2771447 -6.8741232, 112.2789247 -6.8721332, 112.2847847 -6.8694032, 112.2893147 -6.8709032, 112.2931547 -6.8730232, 112.2960747 -6.8718832, 112.29816 -6.87427, 112.30276 -6.87354, 112.3050514 -6.8724894, 112.30801 -6.87267, 112.31545 -6.8707, 112.3199991 -6.8678989, 112.32022 -6.86644, 112.32337 -6.86467, 112.32926 -6.86314, 112.33714 -6.86615, 112.34138 -6.86968, 112.34954 -6.86967, 112.35284 -6.8689, 112.35771 -6.86384, 112.3606498 -6.8647328, 112.36196 -6.86653, 112.36679 -6.86866, 112.3735492 -6.8744084, 112.37727 -6.87412, 112.38196 -6.87571, 112.38971 -6.8759, 112.39342 -6.87459, 112.39677 -6.87455, 112.40641 -6.87175, 112.4068273 -6.8698516, 112.4097007 -6.8662232, 112.4141052 -6.8641678, 112.4185117 -6.8658451, 112.42952 -6.86719, 112.43579 -6.86904, 112.43902 -6.87136, 112.4405637 -6.8749057)))</v>
      </c>
    </row>
    <row r="289" spans="1:18" x14ac:dyDescent="0.3">
      <c r="A289" s="4" t="s">
        <v>1047</v>
      </c>
      <c r="B289" s="5">
        <v>70.798853505131007</v>
      </c>
      <c r="C289" s="5">
        <v>74.341310999621996</v>
      </c>
      <c r="D289" s="5">
        <v>75.392424984098994</v>
      </c>
      <c r="E289">
        <v>85.1</v>
      </c>
      <c r="F289">
        <v>87.1</v>
      </c>
      <c r="G289">
        <v>89.3</v>
      </c>
      <c r="H289">
        <v>104.7</v>
      </c>
      <c r="I289">
        <v>99.8</v>
      </c>
      <c r="J289">
        <v>107.6</v>
      </c>
      <c r="K289">
        <v>188.7</v>
      </c>
      <c r="L289">
        <v>102.3</v>
      </c>
      <c r="M289">
        <v>106.7</v>
      </c>
      <c r="N289" t="str">
        <f t="shared" si="4"/>
        <v>lampung barat</v>
      </c>
      <c r="O289">
        <f>VLOOKUP(N289,GeoJson!$E$1:$G$515,3,FALSE)</f>
        <v>-5.1490400000000003</v>
      </c>
      <c r="P289">
        <f>VLOOKUP(N289,GeoJson!$E$2:$H$515,4,FALSE)</f>
        <v>104.19309</v>
      </c>
      <c r="Q289">
        <f>VLOOKUP(N289,GeoJson!$E$2:$I$515,5,FALSE)</f>
        <v>64</v>
      </c>
      <c r="R289" t="str">
        <f>VLOOKUP(N289,GeoJson!$E$2:$J$515,6,FALSE)</f>
        <v>MULTIPOLYGON (((103.7825356 -4.7957223, 103.7827657 -4.7956141, 103.7832942 -4.7953528, 103.7867793 -4.792702, 103.7895134 -4.7940252, 103.7967794 -4.7934411, 103.8021594 -4.7924014, 103.8094163 -4.7938069, 103.8257802 -4.8012677, 103.8227833 -4.806557, 103.8224211 -4.8121115, 103.8226626 -4.8174848, 103.8236889 -4.8208054, 103.8256209 -4.8220129, 103.8276741 -4.8213645, 103.8356514 -4.821128, 103.8401108 -4.8215902, 103.8436125 -4.8232807, 103.8459067 -4.8258164, 103.8487443 -4.8274465, 103.8539545 -4.8353405, 103.8636875 -4.844082, 103.8662978 -4.8482182, 103.8658529 -4.8611203, 103.865282 -4.8682421, 103.8662411 -4.8721421, 103.8721365 -4.8781005, 103.874948 -4.8840504, 103.8703445 -4.8880409, 103.866861 -4.8925198, 103.8645386 -4.8944275, 103.86236 -4.9005132, 103.8643097 -4.9020878, 103.8646711 -4.9044344, 103.8628891 -4.9069372, 103.8576505 -4.9099809, 103.8512167 -4.9192435, 103.8525151 -4.9232826, 103.8614293 -4.9266801, 103.8811479 -4.9263627, 103.88528 -4.9276561, 103.8879552 -4.9304039, 103.8903684 -4.9360888, 103.8969343 -4.9390317, 103.8999328 -4.9416976, 103.9009453 -4.9475841, 103.9054145 -4.9517815, 103.9091807 -4.9528899, 103.914897 -4.9580155, 103.9175986 -4.958195, 103.9191537 -4.9537783, 103.9179096 -4.9514767, 103.9194105 -4.9471729, 103.9228246 -4.9434859, 103.922579 -4.9409816, 103.9195851 -4.9398082, 103.9186194 -4.9366629, 103.924232 -4.9308853, 103.9248748 -4.928959, 103.9188145 -4.9278701, 103.9137183 -4.920176, 103.9147498 -4.9141571, 103.9180067 -4.9116357, 103.9226073 -4.9125663, 103.9253607 -4.9174943, 103.9282707 -4.9164186, 103.9290867 -4.9126858, 103.9306734 -4.9097518, 103.9321089 -4.9037108, 103.9336627 -4.9006125, 103.9433602 -4.8971841, 103.9472164 -4.8978052, 103.9598054 -4.9108609, 103.9659656 -4.9110875, 103.97218 -4.9102948, 104.0060403 -4.9074751, 104.0106099 -4.9065955, 104.0138072 -4.9078867, 104.0171856 -4.9069811, 104.0188636 -4.9054137, 104.0331313 -4.9028973, 104.034007 -4.9024887, 104.0473 -4.900861, 104.0513693 -4.8938075, 104.0546248 -4.8910946, 104.0576089 -4.8900095, 104.0622208 -4.8908233, 104.0652049 -4.8927224, 104.0690029 -4.9003184, 104.0690029 -4.90276, 104.0706307 -4.9071005, 104.0747 -4.9089995, 104.078498 -4.9119837, 104.0806683 -4.9117124, 104.0885356 -4.9165956, 104.0977593 -4.9190372, 104.1075256 -4.9231065, 104.1221751 -4.9239203, 104.132484 -4.9220213, 104.1379575 -4.9222656, 104.1410807 -4.9231215, 104.1426315 -4.9249521, 104.1463777 -4.9242028, 104.1521218 -4.9253017, 104.1602636 -4.9223547, 104.1626999 -4.9220115, 104.1639715 -4.9188183, 104.1661811 -4.9158993, 104.1725862 -4.909919, 104.1758766 -4.9060606, 104.1822767 -4.8968237, 104.1863265 -4.8919621, 104.1895472 -4.8829383, 104.1916317 -4.8738589, 104.1930165 -4.8646882, 104.1952484 -4.8619771, 104.2008587 -4.8624904, 104.2046122 -4.8620425, 104.2110538 -4.8602229, 104.2150613 -4.8584858, 104.2204627 -4.8602922, 104.2294452 -4.8673492, 104.2385017 -4.8781925, 104.2414569 -4.8809548, 104.244118 -4.8816544, 104.2563685 -4.8798589, 104.2629119 -4.8770529, 104.2673159 -4.8774376, 104.2726872 -4.8748654, 104.2785445 -4.8691547, 104.2784392 -4.8627319, 104.2811541 -4.8567826, 104.2843752 -4.8569348, 104.2866166 -4.8556889, 104.2897264 -4.8570029, 104.2933946 -4.8600027, 104.2918357 -4.8631219, 104.2932607 -4.8689905, 104.2946899 -4.8708645, 104.2990435 -4.8729912, 104.302211 -4.8788616, 104.3036406 -4.8803611, 104.3102956 -4.8836136, 104.3130333 -4.8839285, 104.3170801 -4.8819353, 104.3299837 -4.8741165, 104.3358905 -4.869734, 104.3405146 -4.8647629, 104.3434898 -4.8689624, 104.3479999 -4.8696832, 104.3507814 -4.8737129, 104.3528018 -4.8745796, 104.3593765 -4.8700435, 104.3653673 -4.8689621, 104.3680525 -4.8706693, 104.3769853 -4.8695656, 104.3817043 -4.8696929, 104.3858179 -4.8729084, 104.3902689 -4.8718505, 104.3935964 -4.8720758, 104.4072476 -4.8682803, 104.4101341 -4.8653182, 104.4129914 -4.8676677, 104.4140485 -4.8709545, 104.4174564 -4.8748438, 104.4195932 -4.8822422, 104.4187178 -4.8837912, 104.4192986 -4.8922391, 104.4205781 -4.8983304, 104.4224012 -4.9039308, 104.4255785 -4.9070465, 104.4287814 -4.9118819, 104.4316636 -4.9142315, 104.438207 -4.9170169, 104.4404229 -4.9202799, 104.4382207 -4.924962, 104.4369598 -4.9293586, 104.4373762 -4.9362431, 104.4412194 -4.9392604, 104.4412427 -4.9435483, 104.4433863 -4.9449336, 104.453415 -4.9415328, 104.4593573 -4.9400801, 104.4616018 -4.9386737, 104.4658554 -4.9345174, 104.4724638 -4.9324968, 104.4799786 -4.9323666, 104.4829333 -4.9335992, 104.4869741 -4.9375266, 104.4936314 -4.9402112, 104.4988274 -4.94311, 104.4976836 -4.94718, 104.4999926 -4.9491357, 104.4996562 -4.9523107, 104.5008943 -4.9549887, 104.5016823 -4.9582647, 104.4992107 -4.9639891, 104.4969149 -4.9724699, 104.4981441 -4.9761049, 104.5014604 -4.9792355, 104.5012091 -4.9815876, 104.4993843 -4.9858153, 104.5003765 -4.9936988, 104.4998981 -4.9982389, 104.4965758 -5.0044602, 104.4992071 -5.0088044, 104.4982391 -5.0128021, 104.499485 -5.0165844, 104.5047234 -5.0192661, 104.5141673 -5.0219871, 104.5223865 -5.0222737, 104.5254563 -5.0228006, 104.5317602 -5.0223167, 104.5350695 -5.0202927, 104.536351 -5.0155352, 104.5414068 -5.0172576, 104.5476596 -5.0180762, 104.5525814 -5.0204497, 104.5592856 -5.0199387, 104.5646084 -5.0247097, 104.5676783 -5.0252093, 104.5695478 -5.0236907, 104.5707002 -5.0322313, 104.5730367 -5.039497, 104.5727574 -5.0432239, 104.5763405 -5.0479937, 104.5795848 -5.0536227, 104.5803577 -5.0575822, 104.5795052 -5.0606788, 104.5766275 -5.0643678, 104.5722538 -5.0668205, 104.5666429 -5.0686713, 104.5652638 -5.0700336, 104.5589251 -5.0806073, 104.5460158 -5.0925643, 104.5378712 -5.1029048, 104.5329503 -5.107118, 104.5305225 -5.1089341, 104.5245559 -5.1106666, 104.5159227 -5.1173001, 104.5107684 -5.1190059, 104.5018102 -5.1244991, 104.4993058 -5.1282694, 104.4906137 -5.1306778, 104.4860132 -5.1366446, 104.4811772 -5.1412181, 104.4745633 -5.1457991, 104.461126 -5.1502024, 104.4529533 -5.1544651, 104.440635 -5.1626592, 104.4382564 -5.1664837, 104.4381161 -5.1698849, 104.439071 -5.1744812, 104.4331316 -5.1714454, 104.4278795 -5.1711693, 104.4221056 -5.1722405, 104.4148244 -5.1717544, 104.4115166 -5.1700506, 104.4075581 -5.1704359, 104.4042303 -5.1742113, 104.4015212 -5.1841335, 104.4102004 -5.2031945, 104.4013954 -5.2292416, 104.3967826 -5.2311507, 104.3960499 -5.2332266, 104.3948052 -5.2513423, 104.3927804 -5.2634912, 104.3910938 -5.2707996, 104.3872463 -5.2921242, 104.3818498 -5.3297129, 104.3792529 -5.3372513, 104.3726857 -5.3471033, 104.3672134 -5.3547655, 104.3584565 -5.3679011, 104.348983 -5.3815695, 104.3422639 -5.3752912, 104.3337116 -5.3695378, 104.3327786 -5.3654949, 104.3329341 -5.3631625, 104.3329341 -5.3577201, 104.3320011 -5.3546102, 104.3279582 -5.3502562, 104.3259367 -5.3491678, 104.3170734 -5.3471463, 104.3135907 -5.3438156, 104.30937 -5.3369707, 104.3025947 -5.3285866, 104.3011939 -5.3268573, 104.2946154 -5.3204272, 104.2903474 -5.3173919, 104.2865241 -5.3144204, 104.2864478 -5.3143002, 104.2801378 -5.3043529, 104.2795065 -5.3033583, 104.2764002 -5.2960456, 104.2746232 -5.2937187, 104.2715112 -5.2915803, 104.2701891 -5.2904299, 104.2614658 -5.2828301, 104.260045 -5.2802504, 104.259301 -5.2782051, 104.25853 -5.2760784, 104.2580255 -5.2734639, 104.257292 -5.2696635, 104.2537453 -5.2588766, 104.2517908 -5.2562872, 104.2476123 -5.2532517, 104.2437767 -5.2464719, 104.2391794 -5.2402881, 104.2305826 -5.2288347, 104.2274503 -5.2250225, 104.222725 -5.2192817, 104.2151708 -5.2121352, 104.2045934 -5.2033928, 104.2038978 -5.2031748, 104.2005911 -5.2021394, 104.1741492 -5.1986046, 104.1602737 -5.1952031, 104.144709 -5.1909036, 104.1396417 -5.1880383, 104.1300954 -5.1812682, 104.1208527 -5.1738562, 104.1089482 -5.1623438, 104.097449 -5.1546649, 104.088208 -5.1466284, 104.0835899 -5.1410046, 104.0799557 -5.1319087, 104.0793376 -5.1286152, 104.0811245 -5.1232629, 104.0812175 -5.1203233, 104.0836049 -5.1163029, 104.083089 -5.1158937, 104.0793243 -5.1092319, 104.0744575 -5.1047203, 104.0692084 -5.1013533, 104.0654824 -5.0978358, 104.0582571 -5.092099, 104.0567937 -5.0926982, 104.0563867 -5.0926008, 104.0559775 -5.0925029, 104.0549066 -5.0922468, 104.0502673 -5.0910593, 104.0433352 -5.0907026, 104.0401393 -5.0892472, 104.0368705 -5.0857303, 104.03436 -5.0842759, 104.0310853 -5.0846527, 104.029488 -5.0835051, 104.0273543 -5.0847234, 104.0226276 -5.0886101, 104.0204178 -5.0897519, 104.0168341 -5.0930294, 104.0114392 -5.0856917, 104.0087798 -5.0820992, 104.0122119 -5.0782871, 104.01275 -5.0749285, 104.0161805 -5.0721853, 104.0173717 -5.0700386, 104.0182084 -5.0615143, 104.0178007 -5.0581395, 104.0188632 -5.0531255, 104.0217996 -5.0496275, 104.0226989 -5.0438037, 104.0215283 -5.0398209, 104.0189115 -5.0349065, 104.0181568 -5.0334852, 104.0158188 -5.0299902, 104.0121422 -5.0244851, 104.0096457 -5.022419, 104.0033275 -5.0199038, 103.9958356 -5.0159214, 103.9839462 -5.0033754, 103.9815966 -5.0016079, 103.9765527 -4.9996734, 103.9740878 -4.9976278, 103.9699782 -4.9965647, 103.9605592 -4.9949579, 103.9566402 -4.9935677, 103.9494259 -4.9857864, 103.9405903 -4.9772824, 103.9389981 -4.9768039, 103.938779 -4.9767382, 103.935827 -4.9805867, 103.9336827 -4.982347, 103.9315842 -4.9828049, 103.9296579 -4.9815173, 103.9257664 -4.9782547, 103.9214344 -4.975697, 103.914616 -4.9731893, 103.9053845 -4.9705419, 103.8992589 -4.9682346, 103.8959269 -4.9669805, 103.8936251 -4.9647476, 103.8922208 -4.9626272, 103.8896903 -4.9603637, 103.8828204 -4.9613329, 103.8827511 -4.9613741, 103.8791431 -4.9635405, 103.872805 -4.9649417, 103.8643813 -4.9573862, 103.8631816 -4.9557762, 103.8587516 -4.9499148, 103.8601628 -4.9479757, 103.8601655 -4.9464111, 103.8581953 -4.9418992, 103.8551119 -4.939921, 103.852524 -4.941228, 103.8496005 -4.9357423, 103.8485716 -4.9341885, 103.8461143 -4.9304777, 103.8447758 -4.9286251, 103.8423841 -4.9243316, 103.840194 -4.9219699, 103.8385158 -4.9178035, 103.8373297 -4.9178014, 103.8271048 -4.9138661, 103.826228 -4.9125079, 103.8253513 -4.9115125, 103.8200879 -4.9062147, 103.8200144 -4.9052923, 103.8191724 -4.8947336, 103.8188698 -4.8909396, 103.817624 -4.8753178, 103.8063335 -4.8808185, 103.8007437 -4.8880806, 103.7929034 -4.9006472, 103.7922583 -4.9030758, 103.7932673 -4.9106247, 103.7932221 -4.9351088, 103.7872684 -4.9376385, 103.7830378 -4.940308, 103.7754329 -4.9422566, 103.7721552 -4.9446331, 103.7675092 -4.9385517, 103.7577908 -4.9295885, 103.7535206 -4.9274732, 103.7545449 -4.9234201, 103.754118 -4.9211856, 103.7516088 -4.9183708, 103.7419148 -4.9161189, 103.7383987 -4.9139506, 103.7319428 -4.9088946, 103.726199 -4.9072265, 103.7111191 -4.9040992, 103.7007045 -4.9032144, 103.6936348 -4.9029674, 103.6918523 -4.9059255, 103.685926 -4.9087537, 103.6762905 -4.9110601, 103.6650966 -4.9176601, 103.6587205 -4.9206319, 103.6572861 -4.9224134, 103.6594672 -4.9246259, 103.6599009 -4.9272316, 103.6586065 -4.9289553, 103.6557902 -4.9293955, 103.6554891 -4.9317728, 103.6535579 -4.9341468, 103.6497192 -4.9369766, 103.6444949 -4.9356867, 103.6419199 -4.9372661, 103.639889 -4.9333051, 103.6365551 -4.9342768, 103.6354445 -4.9319173, 103.6288047 -4.9306252, 103.6260385 -4.9295407, 103.6245486 -4.9276399, 103.6212835 -4.9270139, 103.6161534 -4.9277423, 103.6153991 -4.9264823, 103.6095752 -4.9256511, 103.6078994 -4.926986, 103.6057913 -4.9254834, 103.595985 -4.9242042, 103.5843244 -4.9238799, 103.580527 -4.9254299, 103.5712542 -4.9261424, 103.5796199 -4.9108282, 103.5850265 -4.9054397, 103.5897587 -4.9000407, 103.5932596 -4.8947564, 103.594013 -4.8912757, 103.5918127 -4.887264, 103.5918866 -4.8849304, 103.5955663 -4.8819892, 103.5965814 -4.8764376, 103.5989955 -4.8723724, 103.6019633 -4.8677564, 103.6053595 -4.8682155, 103.6085743 -4.8700132, 103.6158445 -4.8700063, 103.6200268 -4.8677121, 103.6226662 -4.8645644, 103.6222155 -4.8620813, 103.6233736 -4.8595149, 103.634025 -4.8531078, 103.6365444 -4.8493201, 103.6387754 -4.8499216, 103.6426971 -4.8514556, 103.644469 -4.85159, 103.645421 -4.850717, 103.645552 -4.85053, 103.6469252 -4.8493901, 103.647316 -4.84908, 103.648405 -4.848714, 103.649543 -4.848251, 103.64981 -4.84818, 103.654384 -4.848561, 103.655453 -4.847891, 103.655811 -4.847527, 103.655894 -4.84627, 103.655963 -4.84609, 103.65648 -4.844909, 103.656794 -4.843709, 103.657185 -4.843062, 103.6577 -4.8428, 103.659636 -4.842699, 103.659976 -4.84263, 103.660792 -4.841801, 103.660788 -4.841598, 103.660605 -4.841091, 103.660086 -4.84002, 103.660163 -4.83984, 103.661655 -4.839409, 103.662099 -4.839273, 103.662279 -4.839171, 103.662763 -4.838606, 103.662892 -4.83849, 103.663295 -4.838338, 103.663646 -4.838361, 103.664407 -4.839039, 103.66449 -4.839102, 103.664757 -4.83913, 103.664973 -4.83909, 103.666527 -4.83876, 103.66676 -4.83877, 103.667128 -4.838853, 103.667679 -4.83904, 103.667803 -4.839031, 103.66945 -4.837922, 103.6699 -4.837935, 103.670882 -4.83807, 103.671221 -4.837875, 103.671769 -4.83716, 103.672482 -4.836509, 103.673689 -4.8358, 103.67401 -4.83571, 103.675001 -4.83568, 103.676171 -4.83575, 103.676643 -4.835727, 103.676829 -4.835686, 103.67738 -4.83531, 103.678424 -4.833653, 103.678738 -4.832843, 103.6790714 -4.8314638, 103.679075 -4.831266, 103.679061 -4.831178, 103.678945 -4.83095, 103.6813837 -4.8301872, 103.6836119 -4.8298116, 103.684408 -4.8294785, 103.6865608 -4.8275196, 103.6882653 -4.8264555, 103.6890628 -4.8262671, 103.6905805 -4.8265595, 103.6911503 -4.8249325, 103.6927251 -4.8241034, 103.6951466 -4.8236736, 103.6963242 -4.8229885, 103.6998037 -4.8192954, 103.7030013 -4.8190663, 103.7082473 -4.8142459, 103.708222 -4.8112428, 103.7099247 -4.8102689, 103.708944 -4.8075715, 103.7120056 -4.8057047, 103.7151256 -4.8004189, 103.7154317 -4.7981672, 103.717958 -4.7935855, 103.7232741 -4.7930798, 103.7284454 -4.7921126, 103.7313398 -4.7865811, 103.7383548 -4.7857137, 103.7423931 -4.7795677, 103.7502882 -4.7794069, 103.7571336 -4.7755522, 103.761384 -4.7751196, 103.767488 -4.7725838, 103.7699414 -4.7731181, 103.7739367 -4.7733305, 103.775115 -4.778678, 103.7767011 -4.7813791, 103.7760909 -4.7854196, 103.7766457 -4.7893028, 103.7790034 -4.7949891, 103.7825356 -4.7957223)))</v>
      </c>
    </row>
    <row r="290" spans="1:18" x14ac:dyDescent="0.3">
      <c r="A290" s="4" t="s">
        <v>1049</v>
      </c>
      <c r="B290" s="5">
        <v>79.659260237528002</v>
      </c>
      <c r="C290" s="5">
        <v>81.809235328853006</v>
      </c>
      <c r="D290" s="5">
        <v>85.458401417012993</v>
      </c>
      <c r="E290">
        <v>91.2</v>
      </c>
      <c r="F290">
        <v>91.8</v>
      </c>
      <c r="G290">
        <v>94.8</v>
      </c>
      <c r="H290">
        <v>103.2</v>
      </c>
      <c r="I290">
        <v>96.4</v>
      </c>
      <c r="J290">
        <v>98.9</v>
      </c>
      <c r="K290">
        <v>173.6</v>
      </c>
      <c r="L290">
        <v>107.7</v>
      </c>
      <c r="M290">
        <v>104.3</v>
      </c>
      <c r="N290" t="str">
        <f t="shared" si="4"/>
        <v>lampung selatan</v>
      </c>
      <c r="O290">
        <f>VLOOKUP(N290,GeoJson!$E$1:$G$515,3,FALSE)</f>
        <v>-5.4531000000000001</v>
      </c>
      <c r="P290">
        <f>VLOOKUP(N290,GeoJson!$E$2:$H$515,4,FALSE)</f>
        <v>104.9877</v>
      </c>
      <c r="Q290">
        <f>VLOOKUP(N290,GeoJson!$E$2:$I$515,5,FALSE)</f>
        <v>860</v>
      </c>
      <c r="R290" t="str">
        <f>VLOOKUP(N290,GeoJson!$E$2:$J$515,6,FALSE)</f>
        <v>MULTIPOLYGON (((105.4488663 -6.1365476, 105.4543184 -6.1367482, 105.4568753 -6.1352441, 105.4600337 -6.138929, 105.4608609 -6.1453963, 105.463117 -6.149006, 105.464245 -6.1526156, 105.4603345 -6.1575789, 105.4595073 -6.1610381, 105.4568753 -6.162091, 105.4532656 -6.1653998, 105.4532656 -6.1674302, 105.4489791 -6.1685583, 105.4434142 -6.1668286, 105.4391278 -6.1672046, 105.4334125 -6.166227, 105.4282236 -6.1645726, 105.4226587 -6.1578045, 105.4198011 -6.1559997, 105.4193499 -6.1537436, 105.4203275 -6.1502844, 105.4205531 -6.1450955, 105.4293516 -6.1462235, 105.4309308 -6.1451707, 105.4354429 -6.1441931, 105.438075 -6.1422378, 105.4396542 -6.1387034, 105.4450687 -6.1330633, 105.4467607 -6.1336398, 105.4488663 -6.1365476)), ((105.4245239 -6.1113394, 105.4220422 -6.111189, 105.4194102 -6.1086322, 105.4191846 -6.1069778, 105.4158005 -6.1020145, 105.4157253 -6.0966, 105.4176054 -6.09284, 105.4230951 -6.0902831, 105.4248247 -6.0942688, 105.4297128 -6.0949456, 105.4311416 -6.0991569, 105.4348265 -6.1038193, 105.4288104 -6.1062258, 105.4277575 -6.109685, 105.4245239 -6.1113394)), ((105.4514459 -6.080131, 105.4536267 -6.0802062, 105.4554316 -6.0835902, 105.4640045 -6.0864479, 105.4654333 -6.0879519, 105.4616733 -6.0950208, 105.4608461 -6.0979536, 105.4573868 -6.1014881, 105.4569356 -6.1053985, 105.4552812 -6.108933, 105.4531755 -6.1087826, 105.4509195 -6.1067522, 105.4507691 -6.1027665, 105.4533259 -6.096976, 105.4520475 -6.0924639, 105.4515963 -6.0845678, 105.4506187 -6.0829886, 105.4514459 -6.080131)), ((105.3625581 -6.1129939, 105.3609789 -6.1129939, 105.358422 -6.110061, 105.3578204 -6.1072034, 105.3602269 -6.1057746, 105.3612045 -6.1033681, 105.366619 -6.1002097, 105.3708302 -6.0944192, 105.371507 -6.0913359, 105.3759439 -6.0884031, 105.3765455 -6.0850942, 105.3846673 -6.0782509, 105.3925634 -6.0756189, 105.3976019 -6.0749421, 105.4024899 -6.0731372, 105.403994 -6.0741901, 105.4005347 -6.0777245, 105.4003091 -6.0845678, 105.3978275 -6.0871999, 105.3962482 -6.0912607, 105.392789 -6.093216, 105.3915858 -6.0949456, 105.3849681 -6.0976528, 105.3820352 -6.1026161, 105.3792528 -6.1028417, 105.3768463 -6.1052481, 105.3706046 -6.107053, 105.3649645 -6.1127683, 105.3625581 -6.1129939)), ((105.5019923 -5.9233204, 105.5067421 -5.9232639, 105.5109265 -5.9276178, 105.512227 -5.9298231, 105.5117747 -5.9368347, 105.5126794 -5.9401144, 105.515561 -5.9425471, 105.5167507 -5.9464475, 105.514602 -5.9491616, 105.512849 -5.9549293, 105.5109265 -5.9567387, 105.50776 -5.9624498, 105.5013068 -5.9689302, 105.493692 -5.9707396, 105.4913618 -5.9698573, 105.4872835 -5.9728507, 105.4819306 -5.9724737, 105.4797442 -5.9693072, 105.4718278 -5.9668192, 105.4700009 -5.9649555, 105.4674732 -5.964256, 105.4657209 -5.9577719, 105.4632522 -5.9564962, 105.4647289 -5.9484266, 105.4639938 -5.9464475, 105.4672735 -5.9407364, 105.4677258 -5.9363824, 105.474794 -5.9311237, 105.4747375 -5.929088, 105.4773385 -5.9261477, 105.4807878 -5.925356, 105.4901178 -5.9217371, 105.4958289 -5.9210586, 105.4972425 -5.9221329, 105.5019923 -5.9233204)), ((105.739626 -5.8909099, 105.7370012 -5.8890679, 105.7383827 -5.8862129, 105.7402707 -5.8890679, 105.739626 -5.8909099)), ((105.7882946 -5.8839053, 105.7888011 -5.8850105, 105.7888011 -5.8913652, 105.7831371 -5.890168, 105.7799137 -5.8875892, 105.7767823 -5.8869906, 105.7757693 -5.8847342, 105.7788545 -5.883583, 105.7835055 -5.8839974, 105.7865908 -5.8830304, 105.7882946 -5.8839053)), ((105.4542688 -5.8889631, 105.4524852 -5.8881827, 105.4517048 -5.8851728, 105.4522039 -5.8798387, 105.4549377 -5.8813826, 105.4572787 -5.8865106, 105.4542688 -5.8889631)), ((105.7681251 -5.8836751, 105.7662371 -5.8894312, 105.762369 -5.8894772, 105.7579483 -5.894957, 105.7567971 -5.8997461, 105.7490148 -5.9016341, 105.7475413 -5.8984568, 105.7515475 -5.8964306, 105.753896 -5.892056, 105.7549552 -5.8866222, 105.7566129 -5.8838593, 105.7593298 -5.8839053, 105.7626453 -5.8821554, 105.7643491 -5.8794846, 105.7681251 -5.8836751)), ((105.5421529 -5.884784, 105.5386647 -5.8833499, 105.538422 -5.8802149, 105.5406428 -5.8807362, 105.5421529 -5.884784)), ((105.7711644 -5.8835369, 105.7683554 -5.8826159, 105.7684475 -5.8785636, 105.77273 -5.878886, 105.7730063 -5.8806819, 105.7711644 -5.8835369)), ((105.7864526 -5.8508882, 105.7880183 -5.8506119, 105.7901365 -5.8477109, 105.7923469 -5.8493686, 105.7898142 -5.8598678, 105.7865908 -5.8617558, 105.7853014 -5.8648871, 105.7870973 -5.8675579, 105.7862224 -5.8690776, 105.7835976 -5.868571, 105.7823543 -5.8656239, 105.7791769 -5.8664528, 105.775493 -5.8650713, 105.7732366 -5.8616176, 105.774618 -5.8571509, 105.7780717 -5.8536051, 105.7819398 -5.8518092, 105.784933 -5.8467438, 105.7864526 -5.8508882)), ((105.5274863 -5.8490529, 105.5306528 -5.8486006, 105.5330654 -5.8467911, 105.5345733 -5.8481482, 105.5348749 -5.8511639, 105.5338194 -5.855009, 105.530879 -5.8558384, 105.5286926 -5.8590803, 105.5291449 -5.8611913, 105.5355534 -5.8631516, 105.5395493 -5.8633024, 105.5427158 -5.8623222, 105.5446007 -5.8651872, 105.5435452 -5.8677506, 105.5357042 -5.8707663, 105.5321607 -5.8744606, 105.5345733 -5.877024, 105.530879 -5.8831309, 105.5297481 -5.8884085, 105.5298235 -5.8933845, 105.528014 -5.8950432, 105.5233396 -5.8949678, 105.5176851 -5.8975312, 105.5078085 -5.9005469, 105.5044911 -5.9030349, 105.5023047 -5.8993406, 105.5024555 -5.8932337, 105.5034356 -5.8909719, 105.5016262 -5.8872776, 105.4945392 -5.8850912, 105.4926543 -5.8836587, 105.4919758 -5.8773256, 105.4974041 -5.8771748, 105.5000429 -5.8742345, 105.5030587 -5.8751392, 105.5050943 -5.8729528, 105.5018524 -5.8654134, 105.5024555 -5.8612667, 105.5046447 -5.8602968, 105.5054713 -5.8569693, 105.5121813 -5.8564415, 105.5139908 -5.8610405, 105.5185898 -5.8617191, 105.5198715 -5.8579494, 105.5222841 -5.8576478, 105.523038 -5.855386, 105.5234904 -5.8489021, 105.5247721 -5.8465649, 105.5274863 -5.8490529)), ((105.2760653 -5.1799648, 105.2768678 -5.1816534, 105.2777835 -5.1915103, 105.278628 -5.19589, 105.2776181 -5.1987627, 105.2804471 -5.2059728, 105.2821871 -5.2077128, 105.2871753 -5.2100329, 105.2887993 -5.2165871, 105.2925694 -5.2170511, 105.2965715 -5.2197772, 105.2969195 -5.2247653, 105.300787 -5.2291987, 105.3019006 -5.228826, 105.3066172 -5.223755, 105.3083013 -5.2212198, 105.3074725 -5.2165701, 105.3261357 -5.2077381, 105.3286295 -5.2148607, 105.3248656 -5.2202736, 105.3267356 -5.22579, 105.3319944 -5.2350703, 105.3348816 -5.2372357, 105.3467996 -5.2405301, 105.3490779 -5.2357564, 105.3470911 -5.2319513, 105.3539061 -5.2284873, 105.3571849 -5.2280529, 105.3578735 -5.2251113, 105.3612359 -5.219919, 105.3633926 -5.2189662, 105.3702089 -5.2180972, 105.3694346 -5.2137545, 105.3719306 -5.2131002, 105.384631 -5.2152688, 105.3848469 -5.2134188, 105.3884279 -5.2121109, 105.3928787 -5.2133051, 105.3967848 -5.2112352, 105.3994989 -5.2122128, 105.4068612 -5.2124531, 105.4174839 -5.2123581, 105.4201405 -5.211904, 105.4192556 -5.2188903, 105.3986322 -5.2182772, 105.3989496 -5.2261084, 105.4009806 -5.2259505, 105.4011626 -5.2286612, 105.4098497 -5.2295463, 105.4114174 -5.2282874, 105.4157469 -5.229228, 105.4220838 -5.2296011, 105.4320291 -5.2314497, 105.4319043 -5.2324561, 105.4251411 -5.2354323, 105.4254353 -5.2450924, 105.4284763 -5.2461495, 105.4306311 -5.2453855, 105.435069 -5.2460179, 105.4367166 -5.2452541, 105.4426749 -5.2446145, 105.4488884 -5.2462623, 105.4530708 -5.2442257, 105.4562405 -5.2444776, 105.4577612 -5.2434598, 105.455378 -5.2787939, 105.4508142 -5.2795598, 105.4486609 -5.2826117, 105.4449846 -5.2833769, 105.4394082 -5.2868124, 105.4372528 -5.286814, 105.4347157 -5.2850364, 105.4325602 -5.2849108, 105.4301499 -5.2831332, 105.4263463 -5.2832629, 105.4231756 -5.281867, 105.4184845 -5.2821244, 105.4146191 -5.2809204, 105.4162465 -5.2919447, 105.4164536 -5.30752, 105.4170881 -5.3130527, 105.419883 -5.3094056, 105.4225858 -5.3073476, 105.444778 -5.307332, 105.4593244 -5.3076952, 105.4658851 -5.3073837, 105.4662869 -5.3012144, 105.4689466 -5.3007958, 105.4723532 -5.2989601, 105.4715201 -5.2964611, 105.4732635 -5.2936269, 105.4775841 -5.2913739, 105.478081 -5.2889572, 105.4849208 -5.2891997, 105.4854853 -5.2972002, 105.4844918 -5.3023669, 105.4910611 -5.3056112, 105.4945529 -5.306275, 105.4940565 -5.3092749, 105.498094 -5.3164508, 105.5035417 -5.3154477, 105.5093089 -5.3173693, 105.5119514 -5.3172467, 105.5162798 -5.3222999, 105.5197003 -5.3254948, 105.5307808 -5.3406274, 105.5326326 -5.3450895, 105.5332317 -5.3488744, 105.5280588 -5.3585268, 105.5271972 -5.3612586, 105.5247665 -5.362335, 105.5250231 -5.3724008, 105.5241575 -5.3751355, 105.5275246 -5.3848611, 105.526733 -5.387727, 105.5251451 -5.3880467, 105.5248295 -5.4025229, 105.5240666 -5.4064331, 105.5282474 -5.4078257, 105.5259513 -5.4109693, 105.5267192 -5.4128536, 105.5315369 -5.4176707, 105.5311008 -5.4222285, 105.532619 -5.4248734, 105.530664 -5.4259042, 105.5282228 -5.4302677, 105.5286174 -5.4341387, 105.5269447 -5.4361415, 105.527814 -5.4404775, 105.5269563 -5.449441, 105.5210431 -5.4508194, 105.5192416 -5.4527002, 105.5159249 -5.4540041, 105.5165035 -5.4558829, 105.5167535 -5.4627209, 105.5212005 -5.468147, 105.5213004 -5.4754127, 105.5251006 -5.476533, 105.5310692 -5.475412, 105.5315078 -5.4624083, 105.532949 -5.4593516, 105.5380649 -5.4538275, 105.5418582 -5.4570639, 105.5412467 -5.4515564, 105.5442688 -5.4516363, 105.5510598 -5.4502001, 105.5597345 -5.4489909, 105.5694947 -5.4488674, 105.5782878 -5.4521765, 105.5863092 -5.4480633, 105.5884917 -5.4511568, 105.5853396 -5.4542447, 105.5891533 -5.4548354, 105.5905962 -5.4572965, 105.5897538 -5.4623923, 105.5873881 -5.4695276, 105.5842589 -5.4758144, 105.5826824 -5.4800184, 105.5822446 -5.4874509, 105.5927287 -5.4891175, 105.5939712 -5.4889281, 105.6039795 -5.489982, 105.6073696 -5.4917407, 105.6140548 -5.4918356, 105.6224196 -5.4963336, 105.6258553 -5.4970457, 105.6293598 -5.4968247, 105.6310727 -5.498259, 105.6319435 -5.5017051, 105.6324369 -5.5137864, 105.6315755 -5.5159419, 105.6312177 -5.5211268, 105.632333 -5.5262257, 105.6318707 -5.5307485, 105.6319845 -5.5381884, 105.6311665 -5.5454772, 105.6337181 -5.5525806, 105.6372231 -5.5524019, 105.6474399 -5.5560079, 105.6498439 -5.5598542, 105.6587385 -5.5633399, 105.6565749 -5.5695902, 105.6536072 -5.5737451, 105.6572961 -5.5814899, 105.6570557 -5.5842544, 105.664508 -5.5873796, 105.6689553 -5.5930289, 105.6722007 -5.5980772, 105.6730421 -5.6042073, 105.6717146 -5.6094798, 105.6779353 -5.6097724, 105.6811694 -5.6130195, 105.6857195 -5.6124112, 105.6867562 -5.6039291, 105.688366 -5.6041185, 105.689597 -5.5970166, 105.7029486 -5.598437, 105.7065469 -5.6007096, 105.7042994 -5.6088567, 105.7098611 -5.6098947, 105.7140275 -5.6115045, 105.7155232 -5.6129158, 105.7197655 -5.6138799, 105.7224876 -5.6154354, 105.724183 -5.6123067, 105.7261493 -5.6130933, 105.7300821 -5.6119135, 105.7338182 -5.6130933, 105.7339419 -5.6006352, 105.7371193 -5.599438, 105.7380517 -5.5965714, 105.7411946 -5.5970895, 105.7384317 -5.600923, 105.7413327 -5.6019246, 105.7437848 -5.5972622, 105.747109 -5.5946719, 105.7463319 -5.5903721, 105.7474457 -5.588274, 105.7501396 -5.5890511, 105.7510462 -5.5910974, 105.7508908 -5.5980651, 105.7540509 -5.5988422, 105.7534033 -5.5937653, 105.7549574 -5.591201, 105.7573405 -5.5919521, 105.7577549 -5.5940243, 105.7569778 -5.5979356, 105.7573923 -5.6022613, 105.7542063 -5.6059395, 105.7556309 -5.6093845, 105.7606301 -5.6064576, 105.7630908 -5.6033493, 105.7652148 -5.6046703, 105.764386 -5.6082448, 105.7600084 -5.6148759, 105.7646433 -5.6187642, 105.7668882 -5.6189023, 105.7741063 -5.6128929, 105.7754533 -5.615794, 105.7715506 -5.6198906, 105.7754181 -5.6206082, 105.7785961 -5.616692, 105.7844328 -5.6166229, 105.786056 -5.6150687, 105.7870921 -5.6092666, 105.7909948 -5.6140672, 105.7933778 -5.6116496, 105.7911675 -5.6070562, 105.7917546 -5.6028427, 105.7901313 -5.5992164, 105.7943794 -5.600736, 105.7969696 -5.6039825, 105.7993526 -5.6013577, 105.7972804 -5.5967643, 105.797303 -5.5952567, 105.7999398 -5.5927235, 105.8007336 -5.5890987, 105.8053761 -5.5829826, 105.8167502 -5.5759832, 105.8194568 -5.5791913, 105.8270702 -5.5813198, 105.8289531 -5.5850037, 105.8289531 -5.5899156, 105.8260879 -5.601131, 105.8217739 -5.612345, 105.8200701 -5.6182853, 105.8182282 -5.6299817, 105.8179979 -5.6343564, 105.8163862 -5.6450397, 105.8159257 -5.6532825, 105.8139917 -5.661295, 105.8108603 -5.669768, 105.8104459 -5.6719323, 105.8099854 -5.6823854, 105.8093868 -5.6854246, 105.8073146 -5.6891085, 105.7991179 -5.6985485, 105.7959865 -5.7047191, 105.793546 -5.7113962, 105.7923026 -5.7163234, 105.791992 -5.7235657, 105.7923947 -5.7299999, 105.7931776 -5.7345127, 105.7943288 -5.7353416, 105.7965391 -5.7407293, 105.7993021 -5.7445053, 105.8001676 -5.7517717, 105.7977155 -5.7575738, 105.7963686 -5.764343, 105.795816 -5.7751875, 105.7936747 -5.7795737, 105.7937975 -5.78896, 105.7967447 -5.7935035, 105.7963763 -5.7947929, 105.7930608 -5.7970032, 105.790789 -5.8041868, 105.7901136 -5.8081778, 105.7834826 -5.8076866, 105.7826844 -5.8118617, 105.7840966 -5.814072, 105.7821347 -5.8230317, 105.779648 -5.8218344, 105.7781745 -5.8234, 105.7775298 -5.8308139, 105.7785889 -5.8315046, 105.7794638 -5.8363858, 105.7748589 -5.8406684, 105.7712211 -5.8404381, 105.7723262 -5.8430169, 105.7700698 -5.8446746, 105.7693331 -5.8481744, 105.7670767 -5.8494637, 105.7650504 -5.8527285, 105.7657872 -5.8546933, 105.7603227 -5.8577018, 105.7614279 -5.8599121, 105.7582966 -5.8624295, 105.7575598 -5.8673414, 105.7547355 -5.8710867, 105.7515427 -5.873911, 105.7472448 -5.8750162, 105.7436837 -5.8776563, 105.7409208 -5.8780247, 105.740184 -5.8804192, 105.7373597 -5.8813402, 105.7354563 -5.8853311, 105.7350879 -5.8882783, 105.7330004 -5.8925148, 105.7302374 -5.8955233, 105.7298691 -5.8997598, 105.72508 -5.9041805, 105.7214575 -5.9036279, 105.7187559 -5.9079872, 105.7157474 -5.906575, 105.7175279 -5.8956461, 105.7177121 -5.8802964, 105.716607 -5.8783931, 105.7142124 -5.8780247, 105.7148264 -5.875753, 105.7127389 -5.8653152, 105.7143966 -5.8632891, 105.7149492 -5.8589912, 105.7121249 -5.8573948, 105.7099145 -5.8540179, 105.7067832 -5.8524829, 105.7046343 -5.8488604, 105.6992926 -5.8488604, 105.6938281 -5.847571, 105.6916178 -5.8477552, 105.6870743 -5.8496586, 105.6811186 -5.8465273, 105.6771277 -5.8426591, 105.6771277 -5.840326, 105.6755927 -5.8387296, 105.6708037 -5.8392208, 105.6628832 -5.8389138, 105.6597519 -5.8368877, 105.6560066 -5.8357211, 105.6490686 -5.838484, 105.6458145 -5.8369491, 105.6351311 -5.8397734, 105.630956 -5.8375017, 105.6276405 -5.8381771, 105.6275177 -5.8358439, 105.619561 -5.8362439, 105.614317 -5.8355983, 105.6112471 -5.8332652, 105.6072018 -5.8327935, 105.6041248 -5.8311776, 105.6030748 -5.8272969, 105.6001953 -5.8254676, 105.5950339 -5.8199358, 105.5950379 -5.8155824, 105.5931345 -5.8123897, 105.5903102 -5.8117143, 105.5845095 -5.8062, 105.5832907 -5.8033858, 105.5850913 -5.7985136, 105.5841089 -5.7940929, 105.5795732 -5.7902907, 105.5788329 -5.787371, 105.5791409 -5.7831027, 105.581346 -5.7789275, 105.5812846 -5.7732174, 105.5801794 -5.7712526, 105.579811 -5.7668319, 105.582267 -5.7635164, 105.5848127 -5.7581128, 105.586741 -5.752075, 105.5859121 -5.7480227, 105.5895499 -5.7409311, 105.5890895 -5.73605, 105.5859581 -5.7303399, 105.5749371 -5.7182597, 105.5703936 -5.714146, 105.5616737 -5.7076864, 105.5604278 -5.7060337, 105.5592881 -5.7015785, 105.555869 -5.7009914, 105.5544875 -5.6993336, 105.5553855 -5.6933242, 105.5583556 -5.6880401, 105.558197 -5.6858315, 105.5600786 -5.6810548, 105.5602628 -5.6760354, 105.5619052 -5.6725664, 105.5611071 -5.6704789, 105.5584209 -5.668069, 105.5541844 -5.6691742, 105.5529871 -5.6729962, 105.5505926 -5.6760815, 105.5476454 -5.6764499, 105.5452509 -5.6743316, 105.5455732 -5.6710161, 105.5448365 -5.6687137, 105.5417972 -5.668115, 105.5349359 -5.6716147, 105.5346596 -5.6745619, 105.5333703 -5.6766341, 105.5310678 -5.6867188, 105.5307455 -5.6929354, 105.5275681 -5.6960667, 105.5225027 -5.696343, 105.5223646 -5.6941787, 105.5206147 -5.6926591, 105.5173453 -5.693488, 105.5165624 -5.6899422, 105.5178518 -5.6856136, 105.5153652 -5.6820679, 105.5126943 -5.6804561, 105.5069472 -5.6746655, 105.5051167 -5.6735258, 105.5047368 -5.6711427, 105.5023538 -5.6690705, 105.4967588 -5.6697267, 105.4948593 -5.6674473, 105.4917856 -5.6666184, 105.4867087 -5.6670329, 105.4862252 -5.6644426, 105.4787998 -5.6597802, 105.4770039 -5.6567064, 105.4736883 -5.6587441, 105.47058 -5.6575008, 105.4691986 -5.6535636, 105.469946 -5.6479597, 105.4657671 -5.6475798, 105.4608974 -5.6503082, 105.4572365 -5.6498592, 105.4538865 -5.6483741, 105.4507091 -5.6456803, 105.4497766 -5.6433318, 105.4470827 -5.6425374, 105.4469446 -5.6388765, 105.4452523 -5.6365626, 105.4378269 -5.6373915, 105.4364454 -5.6347321, 105.430418 -5.6326885, 105.4291744 -5.6305847, 105.4263363 -5.630455, 105.4200649 -5.6271477, 105.4197674 -5.6256008, 105.414484 -5.62397, 105.4118214 -5.6242695, 105.4095707 -5.621563, 105.4070908 -5.6168307, 105.4037264 -5.6088564, 105.3972535 -5.6032522, 105.3905328 -5.5987698, 105.3874181 -5.5917923, 105.3807579 -5.5844431, 105.3801292 -5.5783263, 105.377141 -5.569863, 105.3730329 -5.5651295, 105.3692988 -5.561642, 105.3686753 -5.5591497, 105.3686699 -5.5504251, 105.3643103 -5.5409555, 105.3599541 -5.5368451, 105.3578368 -5.5323595, 105.3558451 -5.529868, 105.3527341 -5.527751, 105.3512417 -5.5281258, 105.3488768 -5.5256344, 105.3470777 -5.5219397, 105.3594193 -5.5144997, 105.3540826 -5.5056751, 105.3505803 -5.498899, 105.3457266 -5.4975151, 105.3411405 -5.4942005, 105.3393534 -5.4899587, 105.3359983 -5.4850724, 105.3333586 -5.4827666, 105.3314883 -5.4797029, 105.3314367 -5.4750673, 105.3291505 -5.4664565, 105.3292299 -5.4623255, 105.3281551 -5.4565728, 105.3276017 -5.4505409, 105.3308073 -5.4484923, 105.3360622 -5.4382124, 105.3389765 -5.4358674, 105.3397168 -5.4285135, 105.342053 -5.4231174, 105.3420009 -5.4196278, 105.3390401 -5.4150303, 105.3393048 -5.4128057, 105.3369005 -5.4104907, 105.3353945 -5.4071641, 105.3247644 -5.4068941, 105.3257172 -5.4048346, 105.3247932 -5.4020848, 105.3248574 -5.3968294, 105.321726 -5.3959107, 105.3216795 -5.388713, 105.315647 -5.3878001, 105.3169733 -5.3819705, 105.3156324 -5.3756676, 105.3084037 -5.3746887, 105.3081144 -5.3612656, 105.3052896 -5.3611504, 105.3038849 -5.3598604, 105.2927474 -5.3677516, 105.2912512 -5.3656141, 105.2916333 -5.3590463, 105.2897901 -5.3585533, 105.2905033 -5.3554276, 105.2937655 -5.3518446, 105.2947389 -5.3493546, 105.2916485 -5.3476745, 105.2893303 -5.3490871, 105.2859241 -5.3445411, 105.2805557 -5.3442146, 105.2787855 -5.3517239, 105.275129 -5.3556151, 105.2670287 -5.3554064, 105.2641793 -5.3529031, 105.2662818 -5.3508954, 105.2662497 -5.3477878, 105.262962 -5.3412997, 105.2631503 -5.3383195, 105.2531702 -5.3353075, 105.2503338 -5.3386205, 105.2487087 -5.3383678, 105.2463445 -5.3409718, 105.2428995 -5.3428206, 105.241657 -5.3473935, 105.2394369 -5.3472973, 105.2365235 -5.3489807, 105.2360646 -5.3547946, 105.2318171 -5.3586991, 105.2258226 -5.3618454, 105.224484 -5.3658535, 105.2207768 -5.3647428, 105.2194601 -5.3655179, 105.2176088 -5.3601492, 105.2127918 -5.3544268, 105.2063863 -5.3530492, 105.2036908 -5.3514294, 105.201899 -5.3480924, 105.1959728 -5.3494521, 105.1935001 -5.339107, 105.1912694 -5.3382309, 105.1895836 -5.3350566, 105.1874267 -5.334044, 105.1827768 -5.3345183, 105.1789346 -5.3316824, 105.1777879 -5.3279675, 105.1742834 -5.3274957, 105.16997 -5.3259433, 105.1640472 -5.3215127, 105.1355432 -5.3157495, 105.1089485 -5.3113365, 105.1093883 -5.3061819, 105.1085065 -5.3042675, 105.1101221 -5.3013217, 105.1127364 -5.293925, 105.1150778 -5.2920261, 105.1153871 -5.2900083, 105.1182403 -5.2888637, 105.124662 -5.2890364, 105.1253555 -5.2855568, 105.1298669 -5.2801627, 105.134031 -5.2744207, 105.1350715 -5.270941, 105.1406232 -5.2620671, 105.1414019 -5.2587299, 105.1439855 -5.2596446, 105.1471409 -5.258387, 105.1531622 -5.2631171, 105.1530666 -5.2695297, 105.1596202 -5.2740438, 105.165839 -5.2757617, 105.1767751 -5.2771559, 105.1752731 -5.2737172, 105.1753906 -5.2716612, 105.1788223 -5.2704459, 105.1784171 -5.2653866, 105.1763966 -5.259417, 105.1743769 -5.2563819, 105.1702361 -5.2483891, 105.1677119 -5.2459613, 105.1664379 -5.2381436, 105.1651859 -5.2364502, 105.1641755 -5.2325041, 105.1614792 -5.229434, 105.1618795 -5.2246682, 105.1611331 -5.2183848, 105.1611962 -5.2144635, 105.1625417 -5.210349, 105.1691442 -5.202826, 105.1720363 -5.2008267, 105.173754 -5.1976216, 105.1854516 -5.1979258, 105.189219 -5.1924357, 105.1938059 -5.1916124, 105.1974862 -5.1902567, 105.2013524 -5.1873594, 105.2023469 -5.1848826, 105.2021791 -5.1804194, 105.2101327 -5.1801554, 105.2210199 -5.1766719, 105.2356444 -5.1729384, 105.2401658 -5.1711636, 105.2405917 -5.175827, 105.2420954 -5.1806125, 105.2447073 -5.182637, 105.2493644 -5.1802744, 105.2524086 -5.1810468, 105.2571565 -5.1804107, 105.2597918 -5.1775937, 105.262109 -5.1773893, 105.2671068 -5.1783661, 105.2696777 -5.1757687, 105.2716289 -5.1766072, 105.272106 -5.1800269, 105.2760653 -5.1799648)))</v>
      </c>
    </row>
    <row r="291" spans="1:18" x14ac:dyDescent="0.3">
      <c r="A291" s="4" t="s">
        <v>1051</v>
      </c>
      <c r="B291" s="5">
        <v>80.163244303862001</v>
      </c>
      <c r="C291" s="5">
        <v>81.065358508106996</v>
      </c>
      <c r="D291" s="5">
        <v>84.553656406485999</v>
      </c>
      <c r="E291">
        <v>89.8</v>
      </c>
      <c r="F291">
        <v>91.4</v>
      </c>
      <c r="G291">
        <v>84.3</v>
      </c>
      <c r="H291">
        <v>106.3</v>
      </c>
      <c r="I291">
        <v>97.6</v>
      </c>
      <c r="J291">
        <v>98.7</v>
      </c>
      <c r="K291">
        <v>173.2</v>
      </c>
      <c r="L291">
        <v>104.5</v>
      </c>
      <c r="M291">
        <v>101.3</v>
      </c>
      <c r="N291" t="str">
        <f t="shared" si="4"/>
        <v>lampung tengah</v>
      </c>
      <c r="O291">
        <f>VLOOKUP(N291,GeoJson!$E$1:$G$515,3,FALSE)</f>
        <v>-4.8666700000000001</v>
      </c>
      <c r="P291">
        <f>VLOOKUP(N291,GeoJson!$E$2:$H$515,4,FALSE)</f>
        <v>105.26667</v>
      </c>
      <c r="Q291">
        <f>VLOOKUP(N291,GeoJson!$E$2:$I$515,5,FALSE)</f>
        <v>476</v>
      </c>
      <c r="R291" t="str">
        <f>VLOOKUP(N291,GeoJson!$E$2:$J$515,6,FALSE)</f>
        <v>MULTIPOLYGON (((105.8166126 -4.6495922, 105.8164757 -4.6540216, 105.8177251 -4.6603221, 105.8159879 -4.6706697, 105.8135521 -4.6760513, 105.8136563 -4.6776326, 105.8175929 -4.6795068, 105.8163278 -4.6843219, 105.8168565 -4.6893258, 105.8148361 -4.6949717, 105.8175361 -4.6943911, 105.8189526 -4.6957808, 105.8190391 -4.6990863, 105.8176265 -4.701407, 105.8129176 -4.7028085, 105.810021 -4.7059802, 105.8097 -4.7093413, 105.8070277 -4.7149497, 105.8071886 -4.7185749, 105.8048229 -4.7227437, 105.8104553 -4.7277141, 105.8123813 -4.7312452, 105.8113239 -4.7340398, 105.8084726 -4.7348329, 105.8072641 -4.7367778, 105.8097378 -4.7395535, 105.8121452 -4.740013, 105.8149539 -4.742893, 105.8153837 -4.7445763, 105.8128912 -4.7501278, 105.8080194 -4.7527147, 105.801335 -4.7542442, 105.7964066 -4.7542819, 105.7930833 -4.7532056, 105.789269 -4.7507131, 105.7880983 -4.7486549, 105.7885762 -4.7440351, 105.7843784 -4.7395157, 105.781716 -4.7390626, 105.7786003 -4.7422537, 105.774635 -4.7416306, 105.7729167 -4.7404788, 105.7698046 -4.7357612, 105.7622167 -4.7379044, 105.7601331 -4.7362868, 105.7596422 -4.7326236, 105.756951 -4.7310033, 105.7482371 -4.731264, 105.7451403 -4.7338321, 105.7433276 -4.7394402, 105.7385314 -4.7449917, 105.7371152 -4.7458603, 105.729426 -4.7462217, 105.7281594 -4.7452817, 105.7262064 -4.7378547, 105.7205664 -4.7352418, 105.7174968 -4.7354011, 105.7109008 -4.7375148, 105.705845 -4.7386513, 105.6980938 -4.739564, 105.6955634 -4.7411367, 105.6905182 -4.7462244, 105.6839148 -4.7459849, 105.6820636 -4.7472759, 105.6813307 -4.7512165, 105.6809271 -4.7584497, 105.6815325 -4.7629001, 105.6805659 -4.7675735, 105.6775919 -4.774127, 105.6788984 -4.7801387, 105.6786328 -4.7823268, 105.6747029 -4.7848759, 105.6674272 -4.7828154, 105.6626369 -4.7831128, 105.6588875 -4.7874676, 105.6526313 -4.791153, 105.6496383 -4.7938245, 105.6500562 -4.7959137, 105.6524302 -4.7984534, 105.6542016 -4.8019797, 105.6548297 -4.8058147, 105.6525624 -4.8131007, 105.646317 -4.8157632, 105.63731 -4.8266254, 105.6354548 -4.8335647, 105.639152 -4.8361521, 105.6394201 -4.8384365, 105.638097 -4.8432889, 105.6376782 -4.8514513, 105.6333931 -4.8513995, 105.6302125 -4.8524827, 105.6264798 -4.8557035, 105.6261082 -4.8586167, 105.6241527 -4.8590437, 105.6206129 -4.8552476, 105.6162001 -4.8527911, 105.6100526 -4.851114, 105.6052493 -4.8518782, 105.6012468 -4.8549394, 105.6000386 -4.861716, 105.5942696 -4.8668503, 105.5933958 -4.8782945, 105.5907723 -4.8819786, 105.5791384 -4.8838404, 105.5753006 -4.8783187, 105.5695261 -4.875911, 105.5620421 -4.8748657, 105.5585081 -4.8730685, 105.5548462 -4.8727368, 105.5474881 -4.8742716, 105.5437637 -4.8774951, 105.542281 -4.8828803, 105.5358643 -4.8849594, 105.531226 -4.8836044, 105.5297692 -4.8842979, 105.5269304 -4.8832231, 105.5260124 -4.8862242, 105.5221255 -4.8864366, 105.5187746 -4.8814832, 105.5149501 -4.8824454, 105.5076177 -4.8814918, 105.5081785 -4.8854081, 105.5054361 -4.8878417, 105.5033235 -4.8909288, 105.497942 -4.8936328, 105.4940969 -4.8940213, 105.4925728 -4.8987642, 105.4853877 -4.9000043, 105.4767719 -4.8945076, 105.4745489 -4.8939212, 105.4647733 -4.895674, 105.459933 -4.8991963, 105.4572814 -4.9025996, 105.4539751 -4.9048725, 105.4498117 -4.9050291, 105.4446179 -4.9019115, 105.4416413 -4.8980597, 105.4392069 -4.8905438, 105.436326 -4.88984, 105.4315961 -4.8917428, 105.4267221 -4.8964771, 105.427614 -4.8977703, 105.4255406 -4.9021048, 105.4210664 -4.9056267, 105.4124029 -4.9140724, 105.4023338 -4.9216232, 105.399977 -4.9256684, 105.3994093 -4.9285183, 105.4014478 -4.9332213, 105.4082805 -4.9419831, 105.4093206 -4.9484778, 105.4086941 -4.9527843, 105.4089415 -4.9563665, 105.4113795 -4.9606078, 105.4142095 -4.9641431, 105.4143607 -4.9679697, 105.4105193 -4.9707764, 105.4046556 -4.9716847, 105.4027205 -4.9703651, 105.3981136 -4.9706755, 105.3951277 -4.9687451, 105.3892388 -4.9685449, 105.3865985 -4.9677319, 105.3843654 -4.9686496, 105.3792912 -4.9728274, 105.3732954 -4.973925, 105.3615567 -4.9729771, 105.3564107 -4.9677412, 105.3544855 -4.9705528, 105.3494498 -4.9698341, 105.3489651 -4.9647589, 105.3453742 -4.9642338, 105.344762 -4.9658151, 105.3398611 -4.9723172, 105.3335574 -4.976185, 105.3276948 -4.9864642, 105.3262108 -4.9963021, 105.323063 -5.0066678, 105.3327175 -5.0078044, 105.3330555 -5.0113446, 105.3372587 -5.0120169, 105.3411232 -5.0078843, 105.3444565 -5.008718, 105.3540956 -5.0088389, 105.3522817 -5.0136976, 105.3553061 -5.0141509, 105.3585561 -5.0126328, 105.363042 -5.0119288, 105.3626095 -5.018278, 105.3629231 -5.0221507, 105.3646694 -5.0259603, 105.3640971 -5.0288733, 105.3612347 -5.0303272, 105.3584859 -5.0304635, 105.3575999 -5.0333032, 105.3519659 -5.030986, 105.3482587 -5.036958, 105.3429978 -5.0415383, 105.3422522 -5.0437853, 105.3396383 -5.043537, 105.3367226 -5.0452612, 105.3290226 -5.0476371, 105.3269336 -5.0503411, 105.3203257 -5.0532066, 105.3181641 -5.0515608, 105.3157283 -5.0549707, 105.3060565 -5.0572559, 105.3040999 -5.0628906, 105.3009032 -5.0647831, 105.2975819 -5.0692682, 105.2958411 -5.0731381, 105.2889978 -5.0786328, 105.2843935 -5.081131, 105.2801533 -5.0841906, 105.2820993 -5.0876993, 105.2802848 -5.088376, 105.278397 -5.0927308, 105.2738772 -5.0956898, 105.27214 -5.095009, 105.2694975 -5.0968275, 105.2689712 -5.1025071, 105.2734998 -5.1070415, 105.2780721 -5.1051571, 105.2838482 -5.1038996, 105.2876704 -5.1060276, 105.2898432 -5.1086186, 105.2878028 -5.1119536, 105.2871829 -5.1148467, 105.2844067 -5.1203834, 105.2786496 -5.1239207, 105.278468 -5.128824, 105.2738301 -5.1327497, 105.2754248 -5.1367422, 105.271082 -5.1409549, 105.2751164 -5.1451961, 105.2750858 -5.1470355, 105.2712296 -5.1477068, 105.2692753 -5.1495227, 105.2684801 -5.1526449, 105.2664535 -5.1551142, 105.2631958 -5.1571484, 105.2624 -5.1588912, 105.263198 -5.162521, 105.2687722 -5.1586707, 105.2728996 -5.1581608, 105.2757208 -5.1605408, 105.2748133 -5.1656496, 105.2777853 -5.1684346, 105.2751043 -5.1737201, 105.2760653 -5.1799648, 105.272106 -5.1800269, 105.2716289 -5.1766072, 105.2696777 -5.1757687, 105.2671068 -5.1783661, 105.262109 -5.1773893, 105.2597918 -5.1775937, 105.2571565 -5.1804107, 105.2524086 -5.1810468, 105.2493644 -5.1802744, 105.2447073 -5.182637, 105.2420954 -5.1806125, 105.2405917 -5.175827, 105.2401658 -5.1711636, 105.2403728 -5.1699832, 105.2342947 -5.1657855, 105.2270592 -5.163387, 105.2239651 -5.1614372, 105.2203672 -5.1573962, 105.2201588 -5.1550545, 105.2140146 -5.1560595, 105.2105803 -5.1548329, 105.2076406 -5.1491014, 105.2086754 -5.1434423, 105.2085592 -5.1402088, 105.2059084 -5.1351283, 105.1932363 -5.1273948, 105.1855186 -5.124741, 105.1843661 -5.1222006, 105.1796492 -5.1207781, 105.1774559 -5.1237936, 105.1770137 -5.1356798, 105.1707977 -5.1377717, 105.1619289 -5.1383515, 105.1588395 -5.1399287, 105.1571541 -5.1420604, 105.1543923 -5.1389959, 105.1522796 -5.1403567, 105.1507242 -5.1468913, 105.1470997 -5.15133, 105.1476514 -5.1563773, 105.1436767 -5.1568882, 105.1438886 -5.1546878, 105.1415521 -5.1531978, 105.1375876 -5.1529148, 105.1327732 -5.1503606, 105.1275349 -5.1517812, 105.1218716 -5.1525631, 105.116067 -5.1544096, 105.108917 -5.1548367, 105.0995024 -5.1602326, 105.0951846 -5.164279, 105.0934824 -5.1597177, 105.0891692 -5.1588525, 105.0909833 -5.1518573, 105.0928407 -5.1485144, 105.0987241 -5.1409215, 105.1000409 -5.1369869, 105.0958275 -5.1320148, 105.0944296 -5.1331867, 105.0895565 -5.1445528, 105.086386 -5.143645, 105.085329 -5.1419422, 105.0850676 -5.1318576, 105.086246 -5.1243186, 105.0838134 -5.124245, 105.0812339 -5.1277931, 105.0790975 -5.1385843, 105.079215 -5.1450082, 105.0801591 -5.1492086, 105.0782726 -5.1545446, 105.0746925 -5.1597359, 105.0708456 -5.1610318, 105.0691326 -5.1626422, 105.0664078 -5.1676815, 105.0603247 -5.1696904, 105.0560419 -5.1745759, 105.0523913 -5.1838309, 105.0496244 -5.1869522, 105.041418 -5.198279, 105.0408505 -5.2009591, 105.0378556 -5.2091596, 105.0338878 -5.2153938, 105.0325753 -5.2199361, 105.0290972 -5.2239813, 105.0254677 -5.2268923, 105.0205316 -5.2296579, 105.0163497 -5.2344716, 105.0099373 -5.2381921, 105.0009615 -5.2397836, 104.9886874 -5.2412205, 104.9805345 -5.2441841, 104.972471 -5.2491235, 104.9722718 -5.2446605, 104.9699884 -5.2439657, 104.9630769 -5.2485914, 104.9589088 -5.250595, 104.9570372 -5.2535794, 104.9544002 -5.2546878, 104.9485305 -5.258354, 104.9489931 -5.2606247, 104.9372598 -5.2609762, 104.9342135 -5.261874, 104.9308982 -5.2641189, 104.9273963 -5.2655303, 104.9186172 -5.2655628, 104.9134615 -5.2671126, 104.9129179 -5.2624289, 104.9116336 -5.2619271, 104.9109157 -5.2549611, 104.9090628 -5.2536157, 104.9051037 -5.2486496, 104.9023067 -5.2465208, 104.9005756 -5.2464142, 104.897974 -5.2431126, 104.8960621 -5.2441293, 104.8950517 -5.2446204, 104.8860934 -5.2489317, 104.8852472 -5.249546, 104.8838003 -5.2508442, 104.8742922 -5.2398036, 104.8687879 -5.2326105, 104.867789 -5.2219059, 104.8617844 -5.2145454, 104.8608669 -5.2139598, 104.8461866 -5.2087716, 104.8288378 -5.2010735, 104.8164959 -5.1880242, 104.8113256 -5.1833395, 104.8096584 -5.1798267, 104.804322 -5.1728004, 104.8013197 -5.1709596, 104.7988172 -5.1716279, 104.7945411 -5.1709914, 104.7933348 -5.1662482, 104.793471 -5.160377, 104.790895 -5.1583407, 104.7853476 -5.158366, 104.7827246 -5.1570624, 104.7818662 -5.1548457, 104.782222 -5.1517338, 104.7841572 -5.1449405, 104.7822382 -5.1414208, 104.7711678 -5.1485003, 104.7668138 -5.1492496, 104.7612048 -5.1460269, 104.7569459 -5.1418367, 104.7546458 -5.1363084, 104.7511097 -5.1321004, 104.744284 -5.1331652, 104.7393933 -5.1355877, 104.7329213 -5.1334591, 104.7279847 -5.1331584, 104.7249126 -5.1341432, 104.7194827 -5.1381303, 104.7162925 -5.1433034, 104.7140679 -5.1508201, 104.7110521 -5.1560566, 104.6993887 -5.1672054, 104.6936298 -5.16941, 104.6841542 -5.1682655, 104.6795596 -5.1680732, 104.6727284 -5.1722943, 104.6686767 -5.1727898, 104.6613396 -5.1705514, 104.6504937 -5.163824, 104.6451069 -5.156421, 104.6396273 -5.1517138, 104.6371442 -5.150473, 104.632409 -5.1499908, 104.6250015 -5.1500317, 104.6171891 -5.1527138, 104.6069389 -5.1545259, 104.5987113 -5.1477631, 104.5938033 -5.1472443, 104.5897505 -5.1488791, 104.5853305 -5.1485596, 104.5829267 -5.1464954, 104.5810576 -5.1426766, 104.5785253 -5.1350579, 104.5765165 -5.1323518, 104.5732894 -5.1304046, 104.569376 -5.1262045, 104.5674167 -5.122847, 104.5602516 -5.1134882, 104.5549275 -5.1117114, 104.5501827 -5.1108849, 104.5467979 -5.109426, 104.5455375 -5.1070813, 104.537071 -5.1065275, 104.5329503 -5.107118, 104.5378712 -5.1029048, 104.5460158 -5.0925643, 104.5589251 -5.0806073, 104.5652638 -5.0700336, 104.5666429 -5.0686713, 104.5722538 -5.0668205, 104.5766275 -5.0643678, 104.5795052 -5.0606788, 104.5803577 -5.0575822, 104.5816402 -5.0614679, 104.5844741 -5.0641113, 104.5910413 -5.0683401, 104.5927956 -5.0729549, 104.597021 -5.0772093, 104.5991674 -5.0775635, 104.6073953 -5.0843715, 104.6131494 -5.085551, 104.6184622 -5.0857713, 104.6224516 -5.0866964, 104.6284267 -5.0860033, 104.6366398 -5.0888966, 104.6394982 -5.087779, 104.6424554 -5.0834818, 104.6428713 -5.0816797, 104.6526287 -5.0799392, 104.6559556 -5.0810482, 104.6585432 -5.0793848, 104.6636048 -5.0796081, 104.6673129 -5.0830043, 104.6674515 -5.0843212, 104.6747985 -5.0843905, 104.6776056 -5.085049, 104.6828038 -5.0844945, 104.6878635 -5.0817914, 104.6891458 -5.0749296, 104.690428 -5.0740979, 104.691641 -5.0694194, 104.693443 -5.0682412, 104.6972898 -5.0637706, 104.703701 -5.0650875, 104.7076864 -5.0644637, 104.709939 -5.0703898, 104.7123995 -5.0699046, 104.7120529 -5.0674787, 104.7152066 -5.0638053, 104.7196078 -5.0648103, 104.722103 -5.0639092, 104.7219643 -5.0616566, 104.7238357 -5.0593001, 104.7261576 -5.0583644, 104.7267121 -5.0526116, 104.7294845 -5.0505323, 104.7328461 -5.0519532, 104.7331927 -5.0497352, 104.735064 -5.0481064, 104.7399158 -5.050359, 104.7461942 -5.0478869, 104.7473031 -5.0495504, 104.7502142 -5.0457152, 104.7521549 -5.0461311, 104.754704 -5.0448527, 104.7620971 -5.0378292, 104.7673339 -5.0359193, 104.7686893 -5.0333317, 104.7708456 -5.0367202, 104.7770066 -5.0387533, 104.7790397 -5.038014, 104.7794094 -5.0418954, 104.7822637 -5.0414288, 104.7830931 -5.0322565, 104.78221 -5.0233725, 104.7809057 -5.018894, 104.7810252 -5.0147779, 104.7836777 -5.0112868, 104.7893547 -5.0087014, 104.7964344 -5.0069395, 104.800029 -5.0050047, 104.8050563 -5.0072407, 104.8072072 -5.005414, 104.8063738 -5.0008126, 104.8073573 -4.9975753, 104.8117096 -4.9943389, 104.8153591 -4.9939177, 104.820133 -4.9884292, 104.8243434 -4.9899787, 104.8296775 -4.988854, 104.8386619 -4.9839295, 104.8497517 -4.9784423, 104.8525593 -4.9767538, 104.8562095 -4.9730947, 104.8599996 -4.970984, 104.8640699 -4.9716887, 104.8710881 -4.9701417, 104.8734742 -4.9704237, 104.8754388 -4.972254, 104.8765609 -4.9763365, 104.8751568 -4.9792923, 104.8719281 -4.9809809, 104.8584514 -4.9904094, 104.8545205 -4.9939277, 104.8535574 -5.0003942, 104.8582261 -5.0017723, 104.8599005 -5.0013113, 104.8702269 -4.995207, 104.8750234 -4.9909849, 104.8789476 -4.989546, 104.8861256 -4.9897072, 104.8897307 -4.9886521, 104.8918496 -4.9868649, 104.8955526 -4.9866377, 104.8965521 -4.9856154, 104.9023224 -4.9848658, 104.9051031 -4.9824322, 104.9057565 -4.9795574, 104.9078338 -4.9769303, 104.905619 -4.9694128, 104.9062096 -4.9639833, 104.9051646 -4.959826, 104.9035289 -4.9584402, 104.9073001 -4.953874, 104.9103669 -4.9526927, 104.9138881 -4.9481946, 104.9130476 -4.9465816, 104.9157559 -4.9441054, 104.9162281 -4.9421744, 104.9184998 -4.9419245, 104.9187724 -4.9398572, 104.9209079 -4.9380626, 104.9240429 -4.9320651, 104.9246317 -4.9245618, 104.9269053 -4.9223874, 104.9306083 -4.9228872, 104.9324484 -4.9196841, 104.9356288 -4.9194342, 104.9376053 -4.9210017, 104.9408312 -4.9218877, 104.9441252 -4.9190934, 104.946715 -4.9190707, 104.9493763 -4.9171788, 104.9516902 -4.9203656, 104.953871 -4.9162764, 104.9572332 -4.9176849, 104.9599139 -4.9174577, 104.9631171 -4.9135049, 104.9649285 -4.9126326, 104.9676386 -4.9153957, 104.9661278 -4.9190052, 104.9677716 -4.9213226, 104.9735679 -4.9196603, 104.975754 -4.919736, 104.9789603 -4.9223181, 104.9935606 -4.9293125, 104.9990612 -4.9381396, 105.001791 -4.9431054, 105.0006838 -4.946519, 105.0011209 -4.9518417, 105.0030104 -4.9543205, 105.0075022 -4.9555508, 105.0120475 -4.9554874, 105.0171851 -4.95679, 105.0204688 -4.9559938, 105.0237577 -4.9542387, 105.0259298 -4.9520041, 105.0311257 -4.9449113, 105.0326424 -4.9437985, 105.0423332 -4.9451459, 105.0463665 -4.9357553, 105.0460952 -4.9332403, 105.0497013 -4.9310332, 105.0514408 -4.9262168, 105.0524676 -4.9267896, 105.0523961 -4.9167298, 105.0518189 -4.9076895, 105.0529648 -4.8997397, 105.0520847 -4.8986364, 105.0571447 -4.8948844, 105.0532736 -4.8726299, 105.058829 -4.8708625, 105.0604361 -4.868424, 105.0648697 -4.8666506, 105.0675483 -4.8640436, 105.0856057 -4.8331007, 105.0912607 -4.8201471, 105.0971398 -4.8145792, 105.1017852 -4.8076849, 105.1068075 -4.7983118, 105.1205563 -4.7710791, 105.1232253 -4.7647822, 105.1234322 -4.7602226, 105.1207499 -4.7546413, 105.1201437 -4.7505161, 105.1230555 -4.7442825, 105.1247577 -4.7390532, 105.1229965 -4.7320333, 105.1269906 -4.7273447, 105.1321717 -4.722225, 105.1381915 -4.7151403, 105.1412857 -4.7092503, 105.1430093 -4.7047447, 105.1430963 -4.7019131, 105.1410104 -4.6966936, 105.1418261 -4.6906231, 105.1376206 -4.685091, 105.1397505 -4.6822802, 105.1383069 -4.680783, 105.1398447 -4.678725, 105.1440455 -4.6792033, 105.1447988 -4.6762982, 105.1498035 -4.6770196, 105.1528362 -4.6753459, 105.1550975 -4.6773047, 105.1564691 -4.6765433, 105.157549 -4.6733491, 105.1589138 -4.6731207, 105.1605629 -4.6696873, 105.1605053 -4.6663604, 105.1639192 -4.6636519, 105.1664596 -4.657401, 105.1695606 -4.6520769, 105.172007 -4.6491276, 105.1742515 -4.6447633, 105.1773688 -4.6437034, 105.1803284 -4.6397758, 105.1823844 -4.6388538, 105.1773241 -4.6352915, 105.1761979 -4.6245927, 105.1764192 -4.6205126, 105.1814347 -4.6155628, 105.1853014 -4.6147567, 105.1961672 -4.6142562, 105.2004 -4.6130208, 105.2049566 -4.6111236, 105.2104899 -4.6107873, 105.2126469 -4.6126593, 105.2139032 -4.6154815, 105.2122342 -4.6251981, 105.2089932 -4.6318936, 105.2088828 -4.6342772, 105.211424 -4.6365517, 105.215739 -4.6386494, 105.2214918 -4.6392379, 105.2266347 -4.6391042, 105.2277492 -4.6427478, 105.2327735 -4.6416046, 105.2344713 -4.6402243, 105.2443479 -4.640465, 105.2476051 -4.6363747, 105.2503144 -4.6375528, 105.2596529 -4.6355273, 105.2612988 -4.6359246, 105.2633987 -4.6323868, 105.2602394 -4.6291707, 105.2613962 -4.6267513, 105.2633041 -4.6266546, 105.2651486 -4.6231678, 105.268329 -4.6231905, 105.2700038 -4.6219625, 105.2738417 -4.6255762, 105.2752617 -4.6207673, 105.2787415 -4.6219817, 105.2822982 -4.6206764, 105.2866683 -4.6211115, 105.2881061 -4.617044, 105.2858359 -4.6153792, 105.2888061 -4.6137144, 105.2914358 -4.6138468, 105.2917262 -4.6160894, 105.2968086 -4.6103848, 105.2967734 -4.6084495, 105.300195 -4.6079443, 105.2993815 -4.6048228, 105.3038273 -4.6046336, 105.3029885 -4.5989209, 105.304029 -4.5949796, 105.3079894 -4.5940582, 105.3106001 -4.5915231, 105.3102974 -4.5874178, 105.3118865 -4.5862638, 105.3125487 -4.5817991, 105.3121514 -4.5796802, 105.3147811 -4.5777695, 105.3178837 -4.578583, 105.3200782 -4.5764452, 105.3227268 -4.5772398, 105.3232943 -4.5727372, 105.3266429 -4.5754803, 105.3282699 -4.5749696, 105.3273429 -4.57024, 105.3298212 -4.5703345, 105.330642 -4.5674131, 105.337748 -4.5642428, 105.339517 -4.5597194, 105.3386561 -4.5555214, 105.3400925 -4.552783, 105.3444829 -4.5518891, 105.3471804 -4.5504506, 105.3478771 -4.5483, 105.3532043 -4.550754, 105.3557772 -4.5437542, 105.3537151 -4.5394787, 105.3573853 -4.5388733, 105.3607149 -4.5368679, 105.3637418 -4.5320437, 105.3648769 -4.5285438, 105.3682926 -4.527521, 105.3699888 -4.5257036, 105.369266 -4.5223386, 105.3726524 -4.5209765, 105.3754901 -4.5219602, 105.382244 -4.5161712, 105.3848169 -4.5158496, 105.386652 -4.5178171, 105.3897924 -4.5170793, 105.3917032 -4.5151875, 105.3956193 -4.5154145, 105.3993273 -4.5111579, 105.4101455 -4.5140082, 105.4083545 -4.5180694, 105.4128403 -4.5179769, 105.4142318 -4.5120407, 105.4154426 -4.5100984, 105.4184191 -4.5080805, 105.4209163 -4.5078282, 105.4240946 -4.5096444, 105.4253811 -4.5063904, 105.4269702 -4.5069454, 105.4268945 -4.5099975, 105.4319647 -4.5066931, 105.4343105 -4.5061382, 105.4357231 -4.5033635, 105.4379271 -4.5022977, 105.4415973 -4.5031112, 105.4459107 -4.5015221, 105.4487295 -4.4965844, 105.4512457 -4.4949385, 105.4586806 -4.492498, 105.4639966 -4.4969249, 105.4650182 -4.4923845, 105.468783 -4.4915332, 105.4704667 -4.4929521, 105.4739666 -4.4920061, 105.4739288 -4.4958277, 105.4786395 -4.4966222, 105.4825556 -4.4916845, 105.4825745 -4.4879009, 105.4838042 -4.4872009, 105.4865095 -4.4894143, 105.4887608 -4.4870306, 105.4895743 -4.4829442, 105.4925445 -4.4827361, 105.4947579 -4.4882035, 105.4951363 -4.4924223, 105.497066 -4.494825, 105.5053771 -4.4953894, 105.5070578 -4.4924631, 105.5099901 -4.4915172, 105.5135279 -4.4967576, 105.5157413 -4.4974576, 105.5203574 -4.4971738, 105.5226465 -4.4997467, 105.5225519 -4.5040223, 105.5248221 -4.5075789, 105.528795 -4.508033, 105.531103 -4.5072195, 105.5353975 -4.5095653, 105.5368164 -4.5136706, 105.5342624 -4.5177002, 105.5338084 -4.5201407, 105.5356056 -4.5212758, 105.5425487 -4.5197813, 105.5493971 -4.5205569, 105.5557537 -4.5197056, 105.5606346 -4.5171516, 105.5714181 -4.5192326, 105.5733856 -4.5216164, 105.5744072 -4.5318134, 105.5772828 -4.5346322, 105.5812746 -4.5352943, 105.5834124 -4.5340457, 105.5846799 -4.5309242, 105.5854934 -4.5259297, 105.585342 -4.5187597, 105.5873095 -4.5158462, 105.5921905 -4.5137085, 105.596466 -4.5137841, 105.5987173 -4.514976, 105.6005335 -4.5174354, 105.6021416 -4.5215407, 105.6076468 -4.5216542, 105.6112602 -4.5185705, 105.6131331 -4.5180786, 105.620114 -4.518211, 105.6224977 -4.5152598, 105.6232655 -4.5110998, 105.6271138 -4.5008818, 105.6274544 -4.4958306, 105.6269436 -4.4884146, 105.627757 -4.4869768, 105.6336217 -4.4819067, 105.638673 -4.4827769, 105.6433269 -4.4811499, 105.6461836 -4.4843471, 105.6465998 -4.4868444, 105.6451052 -4.4962657, 105.6423999 -4.4978359, 105.6413972 -4.5014683, 105.6428918 -4.5053655, 105.6451809 -4.5083924, 105.6481254 -4.5094267, 105.6546401 -4.5090924, 105.6579508 -4.5072005, 105.6611883 -4.5005019, 105.6651759 -4.50124, 105.6694489 -4.5006029, 105.6726539 -4.4975514, 105.6746282 -4.491742, 105.6739927 -4.4869885, 105.6755351 -4.4854722, 105.6814168 -4.4850854, 105.6871418 -4.4872417, 105.6937254 -4.4908551, 105.6980767 -4.4967387, 105.6989658 -4.5022628, 105.6978497 -4.5064816, 105.6939714 -4.5084113, 105.6930065 -4.5099626, 105.6941984 -4.5137841, 105.7008388 -4.5153544, 105.7066089 -4.5180975, 105.707725 -4.521465, 105.7076683 -4.5266865, 105.7132492 -4.5310377, 105.718868 -4.5313972, 105.722103 -4.5283891, 105.724203 -4.5278216, 105.7268704 -4.5300918, 105.7281191 -4.5362781, 105.7313541 -4.5372808, 105.7396782 -4.5347835, 105.7448374 -4.530255, 105.7459591 -4.5277081, 105.7447051 -4.5242757, 105.745978 -4.5218055, 105.7507833 -4.5210866, 105.7541129 -4.5223542, 105.7560237 -4.5288243, 105.7593722 -4.5321539, 105.7616235 -4.5320025, 105.7660126 -4.528654, 105.7699476 -4.5285216, 105.7736127 -4.532392, 105.7736934 -4.5373186, 105.7701557 -4.539324, 105.7677055 -4.5424155, 105.7683963 -4.547194, 105.7717354 -4.5533929, 105.7772091 -4.5540992, 105.7825819 -4.556546, 105.784499 -4.5560163, 105.7860629 -4.5503912, 105.7875007 -4.5495336, 105.7910069 -4.5500381, 105.7971365 -4.5560667, 105.7996589 -4.5597747, 105.7999112 -4.5702681, 105.7957743 -4.5720086, 105.7937532 -4.5753698, 105.7940181 -4.5798724, 105.7969883 -4.5810453, 105.8003936 -4.5796264, 105.8036097 -4.5807048, 105.8049459 -4.5849182, 105.8012469 -4.5911456, 105.7973666 -4.5908639, 105.7931289 -4.5885181, 105.7859366 -4.595324, 105.7841979 -4.597913, 105.7833127 -4.6033073, 105.7793525 -4.6045938, 105.7786967 -4.606082, 105.7796047 -4.6123377, 105.7829848 -4.613044, 105.7834641 -4.6145575, 105.7794293 -4.620931, 105.7799074 -4.6237392, 105.781989 -4.6251525, 105.7812785 -4.6322688, 105.7911173 -4.635699, 105.7943336 -4.6394042, 105.7998758 -4.6444727, 105.802704 -4.6521333, 105.8042398 -4.6535684, 105.8089045 -4.6535116, 105.813983 -4.652099, 105.8166126 -4.6495922)))</v>
      </c>
    </row>
    <row r="292" spans="1:18" x14ac:dyDescent="0.3">
      <c r="A292" s="4" t="s">
        <v>1050</v>
      </c>
      <c r="B292" s="5">
        <v>81.195521517735997</v>
      </c>
      <c r="C292" s="5">
        <v>82.776015146541994</v>
      </c>
      <c r="D292" s="5">
        <v>83.553966627753994</v>
      </c>
      <c r="E292">
        <v>89.5</v>
      </c>
      <c r="F292">
        <v>91.5</v>
      </c>
      <c r="G292">
        <v>91.3</v>
      </c>
      <c r="H292">
        <v>99.2</v>
      </c>
      <c r="I292">
        <v>99</v>
      </c>
      <c r="J292">
        <v>98.3</v>
      </c>
      <c r="K292">
        <v>172.5</v>
      </c>
      <c r="L292">
        <v>100</v>
      </c>
      <c r="M292">
        <v>102.8</v>
      </c>
      <c r="N292" t="str">
        <f t="shared" si="4"/>
        <v>lampung timur</v>
      </c>
      <c r="O292">
        <f>VLOOKUP(N292,GeoJson!$E$1:$G$515,3,FALSE)</f>
        <v>-5.1027300000000002</v>
      </c>
      <c r="P292">
        <f>VLOOKUP(N292,GeoJson!$E$2:$H$515,4,FALSE)</f>
        <v>105.68003</v>
      </c>
      <c r="Q292">
        <f>VLOOKUP(N292,GeoJson!$E$2:$I$515,5,FALSE)</f>
        <v>737</v>
      </c>
      <c r="R292" t="str">
        <f>VLOOKUP(N292,GeoJson!$E$2:$J$515,6,FALSE)</f>
        <v>MULTIPOLYGON (((105.8758008 -4.6830038, 105.8771433 -4.6893018, 105.8791307 -4.6932766, 105.8810579 -4.6951436, 105.8826238 -4.6990582, 105.8823829 -4.7026115, 105.8771433 -4.711043, 105.8718435 -4.7243527, 105.8686516 -4.7366988, 105.8661221 -4.747479, 105.8644359 -4.7605478, 105.8630507 -4.7678952, 105.8613042 -4.790058, 105.8614246 -4.8033074, 105.861786 -4.810414, 105.8615451 -4.8147501, 105.8622678 -4.8268553, 105.8634723 -4.8384185, 105.8666039 -4.8578109, 105.8683505 -4.8647368, 105.8716026 -4.8751557, 105.8744934 -4.8823826, 105.8774444 -4.8881642, 105.8829851 -4.8960537, 105.8878031 -4.8997274, 105.8926813 -4.9059908, 105.8974391 -4.9153859, 105.9010526 -4.9251423, 105.9012332 -4.9342362, 105.9020162 -4.9370668, 105.9009923 -4.9401985, 105.898222 -4.9441131, 105.8894894 -4.9489311, 105.8812386 -4.9544116, 105.8761797 -4.9595909, 105.8741321 -4.9636862, 105.8706992 -4.9735631, 105.8683505 -4.9817536, 105.8645563 -4.9985564, 105.8603406 -5.0324629, 105.8591963 -5.0379434, 105.8583561 -5.0518871, 105.8586872 -5.0620205, 105.8573293 -5.0660684, 105.8569077 -5.0735965, 105.8579316 -5.0907606, 105.8590758 -5.1017215, 105.8587145 -5.1161153, 105.8588349 -5.1212344, 105.8601599 -5.1365917, 105.8621473 -5.1501423, 105.8620269 -5.1606214, 105.8610633 -5.1746538, 105.8609428 -5.1904327, 105.8615451 -5.2119932, 105.8624484 -5.2295789, 105.8635325 -5.243551, 105.8637734 -5.2499348, 105.8631974 -5.2576773, 105.8622969 -5.2605426, 105.8596772 -5.2649633, 105.8550928 -5.2714306, 105.8522275 -5.2726585, 105.8365095 -5.2874761, 105.8270951 -5.3014749, 105.8251303 -5.3063868, 105.8219376 -5.3167836, 105.8207915 -5.3218592, 105.8195635 -5.3336478, 105.8193179 -5.3415068, 105.8194816 -5.3537865, 105.8200547 -5.357716, 105.8216101 -5.3595989, 105.8200547 -5.3619729, 105.8193179 -5.369832, 105.819236 -5.3799832, 105.8199728 -5.3929997, 105.8210371 -5.4039695, 105.8209552 -5.4097819, 105.8221832 -5.4243539, 105.8225925 -5.4385983, 105.8239842 -5.4543163, 105.8242298 -5.47028, 105.8248847 -5.4728996, 105.8249666 -5.4881265, 105.8246391 -5.4921378, 105.8252122 -5.5044175, 105.8226744 -5.509575, 105.8193998 -5.5129315, 105.818663 -5.5149781, 105.816862 -5.5249656, 105.8154703 -5.5293044, 105.8142423 -5.5392101, 105.8148622 -5.5525443, 105.8162436 -5.5587609, 105.8174409 -5.5610173, 105.8202038 -5.570181, 105.8198355 -5.573865, 105.8164278 -5.573865, 105.8167502 -5.5759832, 105.8053761 -5.5829826, 105.8007336 -5.5890987, 105.7999398 -5.5927235, 105.797303 -5.5952567, 105.7972804 -5.5967643, 105.7993526 -5.6013577, 105.7969696 -5.6039825, 105.7943794 -5.600736, 105.7901313 -5.5992164, 105.7917546 -5.6028427, 105.7911675 -5.6070562, 105.7933778 -5.6116496, 105.7909948 -5.6140672, 105.7870921 -5.6092666, 105.786056 -5.6150687, 105.7844328 -5.6166229, 105.7785961 -5.616692, 105.7754181 -5.6206082, 105.7715506 -5.6198906, 105.7754533 -5.615794, 105.7741063 -5.6128929, 105.7668882 -5.6189023, 105.7646433 -5.6187642, 105.7600084 -5.6148759, 105.764386 -5.6082448, 105.7652148 -5.6046703, 105.7630908 -5.6033493, 105.7606301 -5.6064576, 105.7556309 -5.6093845, 105.7542063 -5.6059395, 105.7573923 -5.6022613, 105.7569778 -5.5979356, 105.7577549 -5.5940243, 105.7573405 -5.5919521, 105.7549574 -5.591201, 105.7534033 -5.5937653, 105.7540509 -5.5988422, 105.7508908 -5.5980651, 105.7510462 -5.5910974, 105.7501396 -5.5890511, 105.7474457 -5.588274, 105.7463319 -5.5903721, 105.747109 -5.5946719, 105.7437848 -5.5972622, 105.7413327 -5.6019246, 105.7384317 -5.600923, 105.7411946 -5.5970895, 105.7380517 -5.5965714, 105.7371193 -5.599438, 105.7339419 -5.6006352, 105.7338182 -5.6130933, 105.7300821 -5.6119135, 105.7261493 -5.6130933, 105.724183 -5.6123067, 105.7224876 -5.6154354, 105.7197655 -5.6138799, 105.7155232 -5.6129158, 105.7140275 -5.6115045, 105.7098611 -5.6098947, 105.7042994 -5.6088567, 105.7065469 -5.6007096, 105.7029486 -5.598437, 105.689597 -5.5970166, 105.688366 -5.6041185, 105.6867562 -5.6039291, 105.6857195 -5.6124112, 105.6811694 -5.6130195, 105.6779353 -5.6097724, 105.6717146 -5.6094798, 105.6730421 -5.6042073, 105.6722007 -5.5980772, 105.6689553 -5.5930289, 105.664508 -5.5873796, 105.6570557 -5.5842544, 105.6572961 -5.5814899, 105.6536072 -5.5737451, 105.6565749 -5.5695902, 105.6587385 -5.5633399, 105.6498439 -5.5598542, 105.6474399 -5.5560079, 105.6372231 -5.5524019, 105.6337181 -5.5525806, 105.6311665 -5.5454772, 105.6319845 -5.5381884, 105.6318707 -5.5307485, 105.632333 -5.5262257, 105.6312177 -5.5211268, 105.6315755 -5.5159419, 105.6324369 -5.5137864, 105.6319435 -5.5017051, 105.6310727 -5.498259, 105.6293598 -5.4968247, 105.6258553 -5.4970457, 105.6224196 -5.4963336, 105.6140548 -5.4918356, 105.6073696 -5.4917407, 105.6039795 -5.489982, 105.5939712 -5.4889281, 105.5927287 -5.4891175, 105.5822446 -5.4874509, 105.5826824 -5.4800184, 105.5842589 -5.4758144, 105.5873881 -5.4695276, 105.5897538 -5.4623923, 105.5905962 -5.4572965, 105.5891533 -5.4548354, 105.5853396 -5.4542447, 105.5884917 -5.4511568, 105.5863092 -5.4480633, 105.5782878 -5.4521765, 105.5694947 -5.4488674, 105.5597345 -5.4489909, 105.5510598 -5.4502001, 105.5442688 -5.4516363, 105.5412467 -5.4515564, 105.5418582 -5.4570639, 105.5380649 -5.4538275, 105.532949 -5.4593516, 105.5315078 -5.4624083, 105.5310692 -5.475412, 105.5251006 -5.476533, 105.5213004 -5.4754127, 105.5212005 -5.468147, 105.5167535 -5.4627209, 105.5165035 -5.4558829, 105.5159249 -5.4540041, 105.5192416 -5.4527002, 105.5210431 -5.4508194, 105.5269563 -5.449441, 105.527814 -5.4404775, 105.5269447 -5.4361415, 105.5286174 -5.4341387, 105.5282228 -5.4302677, 105.530664 -5.4259042, 105.532619 -5.4248734, 105.5311008 -5.4222285, 105.5315369 -5.4176707, 105.5267192 -5.4128536, 105.5259513 -5.4109693, 105.5282474 -5.4078257, 105.5240666 -5.4064331, 105.5248295 -5.4025229, 105.5251451 -5.3880467, 105.526733 -5.387727, 105.5275246 -5.3848611, 105.5241575 -5.3751355, 105.5250231 -5.3724008, 105.5247665 -5.362335, 105.5271972 -5.3612586, 105.5280588 -5.3585268, 105.5332317 -5.3488744, 105.5326326 -5.3450895, 105.5307808 -5.3406274, 105.5197003 -5.3254948, 105.5162798 -5.3222999, 105.5119514 -5.3172467, 105.5093089 -5.3173693, 105.5035417 -5.3154477, 105.498094 -5.3164508, 105.4940565 -5.3092749, 105.4945529 -5.306275, 105.4910611 -5.3056112, 105.4844918 -5.3023669, 105.4854853 -5.2972002, 105.4849208 -5.2891997, 105.478081 -5.2889572, 105.4775841 -5.2913739, 105.4732635 -5.2936269, 105.4715201 -5.2964611, 105.4723532 -5.2989601, 105.4689466 -5.3007958, 105.4662869 -5.3012144, 105.4658851 -5.3073837, 105.4593244 -5.3076952, 105.444778 -5.307332, 105.4225858 -5.3073476, 105.419883 -5.3094056, 105.4170881 -5.3130527, 105.4164536 -5.30752, 105.4162465 -5.2919447, 105.4146191 -5.2809204, 105.4184845 -5.2821244, 105.4231756 -5.281867, 105.4263463 -5.2832629, 105.4301499 -5.2831332, 105.4325602 -5.2849108, 105.4347157 -5.2850364, 105.4372528 -5.286814, 105.4394082 -5.2868124, 105.4449846 -5.2833769, 105.4486609 -5.2826117, 105.4508142 -5.2795598, 105.455378 -5.2787939, 105.4577612 -5.2434598, 105.4562405 -5.2444776, 105.4530708 -5.2442257, 105.4488884 -5.2462623, 105.4426749 -5.2446145, 105.4367166 -5.2452541, 105.435069 -5.2460179, 105.4306311 -5.2453855, 105.4284763 -5.2461495, 105.4254353 -5.2450924, 105.4251411 -5.2354323, 105.4319043 -5.2324561, 105.4320291 -5.2314497, 105.4220838 -5.2296011, 105.4157469 -5.229228, 105.4114174 -5.2282874, 105.4098497 -5.2295463, 105.4011626 -5.2286612, 105.4009806 -5.2259505, 105.3989496 -5.2261084, 105.3986322 -5.2182772, 105.4192556 -5.2188903, 105.4201405 -5.211904, 105.4174839 -5.2123581, 105.4068612 -5.2124531, 105.3994989 -5.2122128, 105.3967848 -5.2112352, 105.3928787 -5.2133051, 105.3884279 -5.2121109, 105.3848469 -5.2134188, 105.384631 -5.2152688, 105.3719306 -5.2131002, 105.3694346 -5.2137545, 105.3702089 -5.2180972, 105.3633926 -5.2189662, 105.3612359 -5.219919, 105.3578735 -5.2251113, 105.3571849 -5.2280529, 105.3539061 -5.2284873, 105.3470911 -5.2319513, 105.3490779 -5.2357564, 105.3467996 -5.2405301, 105.3348816 -5.2372357, 105.3319944 -5.2350703, 105.3267356 -5.22579, 105.3248656 -5.2202736, 105.3286295 -5.2148607, 105.3261357 -5.2077381, 105.3074725 -5.2165701, 105.3083013 -5.2212198, 105.3066172 -5.223755, 105.3019006 -5.228826, 105.300787 -5.2291987, 105.2969195 -5.2247653, 105.2965715 -5.2197772, 105.2925694 -5.2170511, 105.2887993 -5.2165871, 105.2871753 -5.2100329, 105.2821871 -5.2077128, 105.2804471 -5.2059728, 105.2776181 -5.1987627, 105.278628 -5.19589, 105.2777835 -5.1915103, 105.2768678 -5.1816534, 105.2760653 -5.1799648, 105.2783653 -5.1800598, 105.2822935 -5.1778483, 105.2853617 -5.181594, 105.2915907 -5.1813029, 105.2936046 -5.1843765, 105.2958091 -5.1851441, 105.2988747 -5.1829328, 105.3017497 -5.1830275, 105.3024186 -5.179088, 105.3104688 -5.1797567, 105.3180376 -5.1759098, 105.3185154 -5.1732194, 105.3203358 -5.1724498, 105.3221579 -5.1752352, 105.3246504 -5.1768672, 105.3261823 -5.1742723, 105.3254144 -5.1716786, 105.3292466 -5.1698512, 105.3307789 -5.1678327, 105.3270425 -5.1607281, 105.3276562 -5.1588574, 105.3302888 -5.1560317, 105.3321911 -5.155994, 105.3337202 -5.1530504, 105.3313705 -5.1482133, 105.3304286 -5.1434109, 105.3307125 -5.1389969, 105.3272714 -5.1384601, 105.3248085 -5.1365011, 105.3251952 -5.1282423, 105.3269818 -5.12419, 105.3308032 -5.1244799, 105.3306416 -5.1204617, 105.328849 -5.1186932, 105.3338837 -5.1116794, 105.3364746 -5.1118417, 105.3395388 -5.1065378, 105.3434752 -5.1076457, 105.3455237 -5.1050547, 105.3480784 -5.1035195, 105.3438633 -5.0983726, 105.3366679 -5.0952434, 105.3327869 -5.0924322, 105.3321224 -5.0909351, 105.3336447 -5.088388, 105.3416417 -5.0843097, 105.3448145 -5.0816344, 105.349257 -5.0790857, 105.3517939 -5.0743736, 105.3561088 -5.0708064, 105.3587731 -5.0672401, 105.3581374 -5.0655854, 105.353245 -5.0630809, 105.350832 -5.0652195, 105.3473746 -5.0665517, 105.3479636 -5.06991, 105.3464203 -5.0715247, 105.3397945 -5.0711515, 105.3382084 -5.071779, 105.3312368 -5.0700954, 105.323402 -5.0725579, 105.3232153 -5.0744593, 105.3200866 -5.0758858, 105.3162886 -5.0756466, 105.3149415 -5.0735262, 105.3165746 -5.0707295, 105.3106545 -5.0691013, 105.3120953 -5.0649599, 105.3180543 -5.0613778, 105.3211978 -5.0560667, 105.3203257 -5.0532066, 105.3269336 -5.0503411, 105.3290226 -5.0476371, 105.3367226 -5.0452612, 105.3396383 -5.043537, 105.3422522 -5.0437853, 105.3429978 -5.0415383, 105.3482587 -5.036958, 105.3519659 -5.030986, 105.3575999 -5.0333032, 105.3584859 -5.0304635, 105.3612347 -5.0303272, 105.3640971 -5.0288733, 105.3646694 -5.0259603, 105.3629231 -5.0221507, 105.3626095 -5.018278, 105.363042 -5.0119288, 105.3585561 -5.0126328, 105.3553061 -5.0141509, 105.3522817 -5.0136976, 105.3540956 -5.0088389, 105.3444565 -5.008718, 105.3411232 -5.0078843, 105.3372587 -5.0120169, 105.3330555 -5.0113446, 105.3327175 -5.0078044, 105.323063 -5.0066678, 105.3262108 -4.9963021, 105.3276948 -4.9864642, 105.3335574 -4.976185, 105.3398611 -4.9723172, 105.344762 -4.9658151, 105.3453742 -4.9642338, 105.3489651 -4.9647589, 105.3494498 -4.9698341, 105.3544855 -4.9705528, 105.3564107 -4.9677412, 105.3615567 -4.9729771, 105.3732954 -4.973925, 105.3792912 -4.9728274, 105.3843654 -4.9686496, 105.3865985 -4.9677319, 105.3892388 -4.9685449, 105.3951277 -4.9687451, 105.3981136 -4.9706755, 105.4027205 -4.9703651, 105.4046556 -4.9716847, 105.4105193 -4.9707764, 105.4143607 -4.9679697, 105.4142095 -4.9641431, 105.4113795 -4.9606078, 105.4089415 -4.9563665, 105.4086941 -4.9527843, 105.4093206 -4.9484778, 105.4082805 -4.9419831, 105.4014478 -4.9332213, 105.3994093 -4.9285183, 105.399977 -4.9256684, 105.4023338 -4.9216232, 105.4124029 -4.9140724, 105.4210664 -4.9056267, 105.4255406 -4.9021048, 105.427614 -4.8977703, 105.4267221 -4.8964771, 105.4315961 -4.8917428, 105.436326 -4.88984, 105.4392069 -4.8905438, 105.4416413 -4.8980597, 105.4446179 -4.9019115, 105.4498117 -4.9050291, 105.4539751 -4.9048725, 105.4572814 -4.9025996, 105.459933 -4.8991963, 105.4647733 -4.895674, 105.4745489 -4.8939212, 105.4767719 -4.8945076, 105.4853877 -4.9000043, 105.4925728 -4.8987642, 105.4940969 -4.8940213, 105.497942 -4.8936328, 105.5033235 -4.8909288, 105.5054361 -4.8878417, 105.5081785 -4.8854081, 105.5076177 -4.8814918, 105.5149501 -4.8824454, 105.5187746 -4.8814832, 105.5221255 -4.8864366, 105.5260124 -4.8862242, 105.5269304 -4.8832231, 105.5297692 -4.8842979, 105.531226 -4.8836044, 105.5358643 -4.8849594, 105.542281 -4.8828803, 105.5437637 -4.8774951, 105.5474881 -4.8742716, 105.5548462 -4.8727368, 105.5585081 -4.8730685, 105.5620421 -4.8748657, 105.5695261 -4.875911, 105.5753006 -4.8783187, 105.5791384 -4.8838404, 105.5907723 -4.8819786, 105.5933958 -4.8782945, 105.5942696 -4.8668503, 105.6000386 -4.861716, 105.6012468 -4.8549394, 105.6052493 -4.8518782, 105.6100526 -4.851114, 105.6162001 -4.8527911, 105.6206129 -4.8552476, 105.6241527 -4.8590437, 105.6261082 -4.8586167, 105.6264798 -4.8557035, 105.6302125 -4.8524827, 105.6333931 -4.8513995, 105.6376782 -4.8514513, 105.638097 -4.8432889, 105.6394201 -4.8384365, 105.639152 -4.8361521, 105.6354548 -4.8335647, 105.63731 -4.8266254, 105.646317 -4.8157632, 105.6525624 -4.8131007, 105.6548297 -4.8058147, 105.6542016 -4.8019797, 105.6524302 -4.7984534, 105.6500562 -4.7959137, 105.6496383 -4.7938245, 105.6526313 -4.791153, 105.6588875 -4.7874676, 105.6626369 -4.7831128, 105.6674272 -4.7828154, 105.6747029 -4.7848759, 105.6786328 -4.7823268, 105.6788984 -4.7801387, 105.6775919 -4.774127, 105.6805659 -4.7675735, 105.6815325 -4.7629001, 105.6809271 -4.7584497, 105.6813307 -4.7512165, 105.6820636 -4.7472759, 105.6839148 -4.7459849, 105.6905182 -4.7462244, 105.6955634 -4.7411367, 105.6980938 -4.739564, 105.705845 -4.7386513, 105.7109008 -4.7375148, 105.7174968 -4.7354011, 105.7205664 -4.7352418, 105.7262064 -4.7378547, 105.7281594 -4.7452817, 105.729426 -4.7462217, 105.7371152 -4.7458603, 105.7385314 -4.7449917, 105.7433276 -4.7394402, 105.7451403 -4.7338321, 105.7482371 -4.731264, 105.756951 -4.7310033, 105.7596422 -4.7326236, 105.7601331 -4.7362868, 105.7622167 -4.7379044, 105.7698046 -4.7357612, 105.7729167 -4.7404788, 105.774635 -4.7416306, 105.7786003 -4.7422537, 105.781716 -4.7390626, 105.7843784 -4.7395157, 105.7885762 -4.7440351, 105.7880983 -4.7486549, 105.789269 -4.7507131, 105.7930833 -4.7532056, 105.7964066 -4.7542819, 105.801335 -4.7542442, 105.8080194 -4.7527147, 105.8128912 -4.7501278, 105.8153837 -4.7445763, 105.8149539 -4.742893, 105.8121452 -4.740013, 105.8097378 -4.7395535, 105.8072641 -4.7367778, 105.8084726 -4.7348329, 105.8113239 -4.7340398, 105.8123813 -4.7312452, 105.8104553 -4.7277141, 105.8048229 -4.7227437, 105.8071886 -4.7185749, 105.8070277 -4.7149497, 105.8097 -4.7093413, 105.810021 -4.7059802, 105.8129176 -4.7028085, 105.8176265 -4.701407, 105.8190391 -4.6990863, 105.8189526 -4.6957808, 105.8175361 -4.6943911, 105.8148361 -4.6949717, 105.8168565 -4.6893258, 105.8163278 -4.6843219, 105.8175929 -4.6795068, 105.8136563 -4.6776326, 105.8135521 -4.6760513, 105.8159879 -4.6706697, 105.8177251 -4.6603221, 105.8164757 -4.6540216, 105.8166126 -4.6495922, 105.825759 -4.6424286, 105.8277238 -4.6405252, 105.8298773 -4.6363046, 105.8308596 -4.6323137, 105.8313508 -4.6250687, 105.8320876 -4.6219988, 105.8357715 -4.6198498, 105.839087 -4.6207708, 105.8405606 -4.6224286, 105.8422798 -4.6286298, 105.8449813 -4.6311472, 105.8473758 -4.6316383, 105.8524719 -4.6309016, 105.8559102 -4.6312086, 105.8581206 -4.6347697, 105.858182 -4.6514701, 105.8579978 -4.6557066, 105.8559716 -4.6602501, 105.8525947 -4.6654075, 105.8511826 -4.6689687, 105.8515509 -4.6744331, 105.8548051 -4.6777486, 105.8684355 -4.6824149, 105.8726441 -4.6833024, 105.8758008 -4.6830038), (105.5968786 -5.0670114, 105.5918522 -5.0644798, 105.5868855 -5.0636539, 105.5918493 -5.0644799, 105.5968786 -5.0670114), (105.5616348 -5.0870032, 105.5624634 -5.0894887, 105.5625618 -5.0913137, 105.5608107 -5.0933439, 105.5558731 -5.0969117, 105.5561348 -5.0989105, 105.5579548 -5.0996037, 105.5561348 -5.0989105, 105.5558758 -5.0969105, 105.5608107 -5.0933439, 105.5625618 -5.0913137, 105.5624634 -5.0894887, 105.5616348 -5.0870032)))</v>
      </c>
    </row>
    <row r="293" spans="1:18" x14ac:dyDescent="0.3">
      <c r="A293" s="4" t="s">
        <v>1052</v>
      </c>
      <c r="B293" s="5">
        <v>72.995277038322001</v>
      </c>
      <c r="C293" s="5">
        <v>75.000374382011003</v>
      </c>
      <c r="D293" s="5">
        <v>74.938564223390998</v>
      </c>
      <c r="E293">
        <v>80.099999999999994</v>
      </c>
      <c r="F293">
        <v>83.4</v>
      </c>
      <c r="G293">
        <v>91.2</v>
      </c>
      <c r="H293">
        <v>91.9</v>
      </c>
      <c r="I293">
        <v>87.5</v>
      </c>
      <c r="J293">
        <v>87.5</v>
      </c>
      <c r="K293">
        <v>153.4</v>
      </c>
      <c r="L293">
        <v>88.4</v>
      </c>
      <c r="M293">
        <v>91.5</v>
      </c>
      <c r="N293" t="str">
        <f t="shared" si="4"/>
        <v>lampung utara</v>
      </c>
      <c r="O293">
        <f>VLOOKUP(N293,GeoJson!$E$1:$G$515,3,FALSE)</f>
        <v>-4.8166700000000002</v>
      </c>
      <c r="P293">
        <f>VLOOKUP(N293,GeoJson!$E$2:$H$515,4,FALSE)</f>
        <v>104.8</v>
      </c>
      <c r="Q293">
        <f>VLOOKUP(N293,GeoJson!$E$2:$I$515,5,FALSE)</f>
        <v>798</v>
      </c>
      <c r="R293" t="str">
        <f>VLOOKUP(N293,GeoJson!$E$2:$J$515,6,FALSE)</f>
        <v>MULTIPOLYGON (((105.1269906 -4.7273447, 105.1229965 -4.7320333, 105.1247577 -4.7390532, 105.1230555 -4.7442825, 105.1201437 -4.7505161, 105.1207499 -4.7546413, 105.1234322 -4.7602226, 105.1232253 -4.7647822, 105.1205563 -4.7710791, 105.1068075 -4.7983118, 105.1017852 -4.8076849, 105.0971398 -4.8145792, 105.0912607 -4.8201471, 105.0856057 -4.8331007, 105.0675483 -4.8640436, 105.0648697 -4.8666506, 105.0604361 -4.868424, 105.058829 -4.8708625, 105.0532736 -4.8726299, 105.0571447 -4.8948844, 105.0520847 -4.8986364, 105.0529648 -4.8997397, 105.0518189 -4.9076895, 105.0523961 -4.9167298, 105.0524676 -4.9267896, 105.0514408 -4.9262168, 105.0497013 -4.9310332, 105.0460952 -4.9332403, 105.0463665 -4.9357553, 105.0423332 -4.9451459, 105.0326424 -4.9437985, 105.0311257 -4.9449113, 105.0259298 -4.9520041, 105.0237577 -4.9542387, 105.0204688 -4.9559938, 105.0171851 -4.95679, 105.0120475 -4.9554874, 105.0075022 -4.9555508, 105.0030104 -4.9543205, 105.0011209 -4.9518417, 105.0006838 -4.946519, 105.001791 -4.9431054, 104.9990612 -4.9381396, 104.9935606 -4.9293125, 104.9789603 -4.9223181, 104.975754 -4.919736, 104.9735679 -4.9196603, 104.9677716 -4.9213226, 104.9661278 -4.9190052, 104.9676386 -4.9153957, 104.9649285 -4.9126326, 104.9631171 -4.9135049, 104.9599139 -4.9174577, 104.9572332 -4.9176849, 104.953871 -4.9162764, 104.9516902 -4.9203656, 104.9493763 -4.9171788, 104.946715 -4.9190707, 104.9441252 -4.9190934, 104.9408312 -4.9218877, 104.9376053 -4.9210017, 104.9356288 -4.9194342, 104.9324484 -4.9196841, 104.9306083 -4.9228872, 104.9269053 -4.9223874, 104.9246317 -4.9245618, 104.9240429 -4.9320651, 104.9209079 -4.9380626, 104.9187724 -4.9398572, 104.9184998 -4.9419245, 104.9162281 -4.9421744, 104.9157559 -4.9441054, 104.9130476 -4.9465816, 104.9138881 -4.9481946, 104.9103669 -4.9526927, 104.9073001 -4.953874, 104.9035289 -4.9584402, 104.9051646 -4.959826, 104.9062096 -4.9639833, 104.905619 -4.9694128, 104.9078338 -4.9769303, 104.9057565 -4.9795574, 104.9051031 -4.9824322, 104.9023224 -4.9848658, 104.8965521 -4.9856154, 104.8955526 -4.9866377, 104.8918496 -4.9868649, 104.8897307 -4.9886521, 104.8861256 -4.9897072, 104.8789476 -4.989546, 104.8750234 -4.9909849, 104.8702269 -4.995207, 104.8599005 -5.0013113, 104.8582261 -5.0017723, 104.8535574 -5.0003942, 104.8545205 -4.9939277, 104.8584514 -4.9904094, 104.8719281 -4.9809809, 104.8751568 -4.9792923, 104.8765609 -4.9763365, 104.8754388 -4.972254, 104.8734742 -4.9704237, 104.8710881 -4.9701417, 104.8640699 -4.9716887, 104.8599996 -4.970984, 104.8562095 -4.9730947, 104.8525593 -4.9767538, 104.8497517 -4.9784423, 104.8386619 -4.9839295, 104.8296775 -4.988854, 104.8243434 -4.9899787, 104.820133 -4.9884292, 104.8153591 -4.9939177, 104.8117096 -4.9943389, 104.8073573 -4.9975753, 104.8063738 -5.0008126, 104.8072072 -5.005414, 104.8050563 -5.0072407, 104.800029 -5.0050047, 104.7964344 -5.0069395, 104.7893547 -5.0087014, 104.7836777 -5.0112868, 104.7810252 -5.0147779, 104.7809057 -5.018894, 104.78221 -5.0233725, 104.7830931 -5.0322565, 104.7822637 -5.0414288, 104.7794094 -5.0418954, 104.7790397 -5.038014, 104.7770066 -5.0387533, 104.7708456 -5.0367202, 104.7686893 -5.0333317, 104.7673339 -5.0359193, 104.7620971 -5.0378292, 104.754704 -5.0448527, 104.7521549 -5.0461311, 104.7502142 -5.0457152, 104.7473031 -5.0495504, 104.7461942 -5.0478869, 104.7399158 -5.050359, 104.735064 -5.0481064, 104.7331927 -5.0497352, 104.7328461 -5.0519532, 104.7294845 -5.0505323, 104.7267121 -5.0526116, 104.7261576 -5.0583644, 104.7238357 -5.0593001, 104.7219643 -5.0616566, 104.722103 -5.0639092, 104.7196078 -5.0648103, 104.7152066 -5.0638053, 104.7120529 -5.0674787, 104.7123995 -5.0699046, 104.709939 -5.0703898, 104.7076864 -5.0644637, 104.703701 -5.0650875, 104.6972898 -5.0637706, 104.693443 -5.0682412, 104.691641 -5.0694194, 104.690428 -5.0740979, 104.6891458 -5.0749296, 104.6878635 -5.0817914, 104.6828038 -5.0844945, 104.6776056 -5.085049, 104.6747985 -5.0843905, 104.6674515 -5.0843212, 104.6673129 -5.0830043, 104.6636048 -5.0796081, 104.6585432 -5.0793848, 104.6559556 -5.0810482, 104.6526287 -5.0799392, 104.6428713 -5.0816797, 104.6424554 -5.0834818, 104.6394982 -5.087779, 104.6366398 -5.0888966, 104.6284267 -5.0860033, 104.6224516 -5.0866964, 104.6184622 -5.0857713, 104.6131494 -5.085551, 104.6073953 -5.0843715, 104.5991674 -5.0775635, 104.597021 -5.0772093, 104.5927956 -5.0729549, 104.5910413 -5.0683401, 104.5844741 -5.0641113, 104.5816402 -5.0614679, 104.5803577 -5.0575822, 104.5795848 -5.0536227, 104.5763405 -5.0479937, 104.5727574 -5.0432239, 104.5730367 -5.039497, 104.5707002 -5.0322313, 104.5695478 -5.0236907, 104.5676783 -5.0252093, 104.5646084 -5.0247097, 104.5592856 -5.0199387, 104.5525814 -5.0204497, 104.5476596 -5.0180762, 104.5414068 -5.0172576, 104.536351 -5.0155352, 104.5350695 -5.0202927, 104.5317602 -5.0223167, 104.5254563 -5.0228006, 104.5223865 -5.0222737, 104.5141673 -5.0219871, 104.5047234 -5.0192661, 104.499485 -5.0165844, 104.4982391 -5.0128021, 104.4992071 -5.0088044, 104.4965758 -5.0044602, 104.4998981 -4.9982389, 104.5003765 -4.9936988, 104.4993843 -4.9858153, 104.5012091 -4.9815876, 104.5014604 -4.9792355, 104.4981441 -4.9761049, 104.4969149 -4.9724699, 104.4992107 -4.9639891, 104.5016823 -4.9582647, 104.5008943 -4.9549887, 104.5060963 -4.9484456, 104.5077702 -4.9449983, 104.5072473 -4.9430273, 104.5086623 -4.9402166, 104.5107936 -4.9387074, 104.5112876 -4.9353578, 104.50933 -4.9308749, 104.5133321 -4.9254587, 104.5135625 -4.9240795, 104.5174302 -4.923097, 104.5182243 -4.9206781, 104.5261323 -4.9078719, 104.5287972 -4.9020359, 104.5294234 -4.8968471, 104.5354961 -4.8911519, 104.5369767 -4.8842428, 104.5390813 -4.8811124, 104.5404296 -4.8740848, 104.5434813 -4.8719066, 104.5445973 -4.86905, 104.5475513 -4.865886, 104.5459483 -4.8620093, 104.5500842 -4.8581199, 104.5477585 -4.8568703, 104.5541235 -4.8482584, 104.555928 -4.844811, 104.5548507 -4.8391446, 104.5507562 -4.837007, 104.5502004 -4.8351018, 104.5517096 -4.8322125, 104.5507193 -4.8301985, 104.5612322 -4.8305374, 104.5754789 -4.8279524, 104.5874904 -4.8269396, 104.5933084 -4.8267382, 104.6051523 -4.8252199, 104.6077645 -4.8271287, 104.6102485 -4.8311991, 104.6124558 -4.831302, 104.614411 -4.8284803, 104.620157 -4.8242621, 104.6222997 -4.8186131, 104.6240584 -4.8081108, 104.6261845 -4.8034131, 104.6236154 -4.7999134, 104.6288933 -4.7985884, 104.632006 -4.7947536, 104.6325519 -4.7917918, 104.6364877 -4.7843259, 104.6384704 -4.7847947, 104.6405333 -4.7807813, 104.6418226 -4.773941, 104.6395693 -4.7703151, 104.6373542 -4.7683261, 104.6376272 -4.7659877, 104.6403919 -4.7618049, 104.6426999 -4.7597549, 104.6451422 -4.7528282, 104.6409441 -4.7510331, 104.6390789 -4.7491223, 104.6378093 -4.7453843, 104.6346349 -4.741196, 104.6309382 -4.7336527, 104.6286386 -4.7316683, 104.6250548 -4.7314991, 104.6231396 -4.7284879, 104.6177299 -4.7171314, 104.620781 -4.7147107, 104.6248079 -4.7139648, 104.6285375 -4.7112737, 104.6300298 -4.709105, 104.6307793 -4.7021481, 104.6279483 -4.697658, 104.6218612 -4.6971496, 104.6147417 -4.6943536, 104.6097772 -4.6909996, 104.6065789 -4.6877957, 104.6053227 -4.6849848, 104.6061054 -4.6816415, 104.6109371 -4.6794024, 104.6103277 -4.676736, 104.6131488 -4.6709589, 104.6145867 -4.6698347, 104.6203933 -4.666668, 104.6234517 -4.6635119, 104.6263688 -4.6617191, 104.627173 -4.6595902, 104.6300643 -4.6594128, 104.6308901 -4.6573663, 104.6361372 -4.6571364, 104.6384451 -4.6519938, 104.636732 -4.6515993, 104.6394686 -4.6466354, 104.644097 -4.6426184, 104.6416717 -4.6376854, 104.6448025 -4.6324892, 104.647284 -4.6307369, 104.6509293 -4.6299801, 104.6575226 -4.6242946, 104.6603291 -4.6226273, 104.6636844 -4.6220384, 104.6664248 -4.6199392, 104.6686553 -4.6206023, 104.6709789 -4.6180699, 104.6688201 -4.61687, 104.6692853 -4.6142936, 104.6727359 -4.6132836, 104.673487 -4.6099737, 104.6758076 -4.6083464, 104.6792043 -4.6098112, 104.6806506 -4.6081657, 104.6849526 -4.6054836, 104.6877978 -4.6050664, 104.688566 -4.6032059, 104.6910282 -4.6042626, 104.6930989 -4.6029394, 104.6922257 -4.6009078, 104.6946185 -4.597366, 104.6986921 -4.5960143, 104.694663 -4.5910097, 104.6942719 -4.5875203, 104.6959144 -4.5859464, 104.6963287 -4.5814634, 104.6987554 -4.5821253, 104.7013634 -4.5765873, 104.702006 -4.5727123, 104.7010973 -4.56662, 104.6954559 -4.5635659, 104.6986452 -4.5555428, 104.7047203 -4.5554704, 104.7087042 -4.554723, 104.7108699 -4.5555977, 104.7159645 -4.5543752, 104.7186532 -4.5549505, 104.7217149 -4.5567742, 104.7317138 -4.5567554, 104.7343024 -4.5588285, 104.7417598 -4.5600895, 104.7458918 -4.562962, 104.7499652 -4.5636014, 104.7565078 -4.5693395, 104.7618428 -4.5751558, 104.7649217 -4.5754141, 104.7658958 -4.5782445, 104.7697445 -4.578606, 104.7700528 -4.5773711, 104.7745178 -4.5758803, 104.7796161 -4.5837751, 104.7829513 -4.5852169, 104.7949774 -4.5848607, 104.8072422 -4.584967, 104.8139839 -4.5844841, 104.822349 -4.5833028, 104.8219485 -4.5700986, 104.8232836 -4.5668572, 104.8281592 -4.5644914, 104.8300063 -4.5655724, 104.8361834 -4.5661888, 104.8405959 -4.5692772, 104.8437778 -4.5680944, 104.843932 -4.5666537, 104.8484481 -4.5653682, 104.8490642 -4.563979, 104.8565788 -4.5616484, 104.8609411 -4.5596425, 104.8653557 -4.5516676, 104.8683837 -4.5498672, 104.8742018 -4.5441483, 104.8785699 -4.5425422, 104.8812264 -4.5430063, 104.8851538 -4.5418478, 104.8867706 -4.5437027, 104.8894272 -4.5441667, 104.9010927 -4.5481095, 104.9051352 -4.5504283, 104.9055969 -4.552283, 104.9087157 -4.5517039, 104.9120656 -4.5499656, 104.9120659 -4.5475314, 104.9134522 -4.5456769, 104.9185349 -4.542316, 104.9243105 -4.5394188, 104.928007 -4.5361735, 104.9314724 -4.5339715, 104.9371899 -4.532639, 104.9416946 -4.5333349, 104.9436271 -4.5306054, 104.952679 -4.5286313, 104.9570757 -4.5313047, 104.9608004 -4.5294971, 104.9638041 -4.5299794, 104.9673106 -4.527881, 104.9709981 -4.5337842, 104.9722495 -4.544631, 104.9751237 -4.5506173, 104.9773746 -4.5527663, 104.9833013 -4.5559513, 104.9864533 -4.56069, 104.9878125 -4.5735827, 104.98846 -4.5752405, 104.9913675 -4.5767562, 104.9886475 -4.5798606, 104.9895696 -4.5830357, 104.9923417 -4.5810079, 104.9939987 -4.5842065, 104.992159 -4.5877044, 104.9891056 -4.5872548, 104.9889961 -4.5902124, 104.9859279 -4.5918627, 104.9896616 -4.594683, 104.9901115 -4.59834, 104.997689 -4.6068453, 104.9953028 -4.6127463, 104.995511 -4.6173058, 104.9970585 -4.620671, 104.9969682 -4.6258911, 104.9987033 -4.6292325, 104.9989809 -4.6331307, 104.9981456 -4.6420778, 104.9992031 -4.64534, 104.9981458 -4.6511074, 104.9994667 -4.6599122, 105.0039325 -4.6623184, 105.009065 -4.6590895, 105.0126213 -4.6599716, 105.0274129 -4.6678426, 105.0349889 -4.6682941, 105.0393226 -4.6725146, 105.047092 -4.6830153, 105.0486135 -4.6844404, 105.0539272 -4.6926177, 105.0581767 -4.6946712, 105.0614636 -4.6946709, 105.0659107 -4.6966104, 105.0686134 -4.7076323, 105.0693147 -4.7085527, 105.0745638 -4.7066233, 105.0781979 -4.7074229, 105.0795061 -4.7112944, 105.1016825 -4.7130953, 105.1173452 -4.7202704, 105.1196654 -4.7200761, 105.1269906 -4.7273447)))</v>
      </c>
    </row>
    <row r="294" spans="1:18" x14ac:dyDescent="0.3">
      <c r="A294" s="4" t="s">
        <v>1194</v>
      </c>
      <c r="B294" s="5">
        <v>75.231198270906006</v>
      </c>
      <c r="C294" s="5">
        <v>77.068538667447996</v>
      </c>
      <c r="D294" s="5">
        <v>76.894208439777998</v>
      </c>
      <c r="E294">
        <v>75.599999999999994</v>
      </c>
      <c r="F294">
        <v>85.8</v>
      </c>
      <c r="G294">
        <v>86.5</v>
      </c>
      <c r="H294">
        <v>97.1</v>
      </c>
      <c r="I294">
        <v>97.6</v>
      </c>
      <c r="J294">
        <v>103.5</v>
      </c>
      <c r="K294">
        <v>181.6</v>
      </c>
      <c r="L294">
        <v>100.1</v>
      </c>
      <c r="M294">
        <v>110.7</v>
      </c>
      <c r="N294" t="str">
        <f t="shared" si="4"/>
        <v>landak</v>
      </c>
      <c r="O294">
        <f>VLOOKUP(N294,GeoJson!$E$1:$G$515,3,FALSE)</f>
        <v>0.42373</v>
      </c>
      <c r="P294">
        <f>VLOOKUP(N294,GeoJson!$E$2:$H$515,4,FALSE)</f>
        <v>109.75917</v>
      </c>
      <c r="Q294">
        <f>VLOOKUP(N294,GeoJson!$E$2:$I$515,5,FALSE)</f>
        <v>940</v>
      </c>
      <c r="R294" t="str">
        <f>VLOOKUP(N294,GeoJson!$E$2:$J$515,6,FALSE)</f>
        <v>MULTIPOLYGON (((110.1220098 1.0194838, 110.1268796 1.0183642, 110.1335866 1.0151373, 110.1361175 1.0133656, 110.1428391 1.0100315, 110.151368 1.0073757, 110.1592965 1.0037533, 110.1667438 1.0030303, 110.1695068 1.001702, 110.1757528 1.0013411, 110.1811576 1.0030339, 110.1946297 1.0015821, 110.2017503 1, 110.2056985 0.996469, 110.2103784 0.9931076, 110.2137213 0.9899701, 110.2169063 0.9827072, 110.2220817 0.9819802, 110.2243288 0.9798021, 110.219984 0.9773428, 110.2179634 0.9754094, 110.2164611 0.9709033, 110.2187728 0.9684021, 110.2219695 0.9674343, 110.223462 0.9645056, 110.2261532 0.9623727, 110.2240382 0.9596863, 110.2241668 0.9569915, 110.2210965 0.9561061, 110.2176245 0.9570092, 110.2177047 0.9511268, 110.2165321 0.9475147, 110.2145463 0.9446371, 110.2083576 0.9397015, 110.2067896 0.937406, 110.2060035 0.9336283, 110.2029448 0.9298078, 110.2025009 0.9269814, 110.2052399 0.9248897, 110.2071122 0.9189638, 110.2081342 0.9175132, 110.2140236 0.9173189, 110.2216267 0.9156464, 110.2248795 0.9115144, 110.2275543 0.9065833, 110.227104 0.9021822, 110.2315628 0.8896298, 110.2364655 0.8851474, 110.2433731 0.8824589, 110.2547833 0.8754348, 110.2576344 0.8746159, 110.2647652 0.8696856, 110.2658796 0.8676683, 110.2645437 0.8631846, 110.2612019 0.8613906, 110.2563011 0.856458, 110.2502857 0.8539909, 110.2478352 0.8524213, 110.2444939 0.8479373, 110.2395924 0.8468155, 110.2246942 0.8470597, 110.2163487 0.8429895, 110.210983 0.8441655, 110.2100732 0.8466025, 110.2059934 0.8482263, 110.202507 0.84593, 110.1973232 0.8449193, 110.1960739 0.8415613, 110.1923421 0.8417309, 110.1925688 0.8386322, 110.1894588 0.8372638, 110.1817522 0.8363166, 110.1790277 0.8288207, 110.178134 0.8226503, 110.1781578 0.8188288, 110.1797169 0.8164168, 110.1769849 0.8122128, 110.1764967 0.8075454, 110.1778569 0.8037547, 110.1801788 0.8001714, 110.1809686 0.7924969, 110.1855177 0.7840885, 110.1870947 0.7822632, 110.1921051 0.770316, 110.1913648 0.7675276, 110.1920475 0.7643892, 110.195273 0.7582463, 110.2003593 0.7537341, 110.2200855 0.7415857, 110.2276301 0.736705, 110.2341103 0.7318242, 110.2378542 0.72768, 110.2397768 0.7243212, 110.2409617 0.7176697, 110.2400711 0.714307, 110.2407403 0.7093754, 110.2434146 0.7048925, 110.245198 0.6986161, 110.2443075 0.6943568, 110.2427482 0.692339, 110.2416265 0.6883285, 110.2349526 0.6773185, 110.2302758 0.6654369, 110.230945 0.6598329, 110.2333965 0.6551257, 110.2342882 0.6517633, 110.2333975 0.6486249, 110.2271593 0.6477272, 110.2242636 0.643916, 110.2233736 0.6358458, 110.2204781 0.6304654, 110.2193389 0.623587, 110.2211223 0.6164139, 110.2217454 0.6053823, 110.2250518 0.5963834, 110.2281458 0.5910814, 110.2353596 0.5830126, 110.2410192 0.5843363, 110.2458743 0.5888295, 110.2487885 0.5907302, 110.2550772 0.5919386, 110.2608546 0.5900932, 110.2626294 0.5882488, 110.2630897 0.5855404, 110.2607207 0.5785658, 110.2570918 0.5771972, 110.2530536 0.5729495, 110.2532459 0.5690895, 110.2552518 0.5632614, 110.2541382 0.5603471, 110.2545844 0.5549671, 110.2563674 0.549774, 110.2554764 0.5482047, 110.2478131 0.5432509, 110.239297 0.539796, 110.232437 0.5382422, 110.2246604 0.5382443, 110.2175145 0.5368634, 110.2147138 0.5357693, 110.2109157 0.5319457, 110.2086924 0.5313862, 110.2004498 0.5269018, 110.1997817 0.5246601, 110.2004505 0.5206252, 110.2031252 0.5112105, 110.2035714 0.5062789, 110.2075826 0.497537, 110.2077399 0.4904572, 110.2072951 0.4837322, 110.2041764 0.4803693, 110.2015031 0.4794723, 110.1961562 0.4794717, 110.1930527 0.4818131, 110.1910413 0.4848972, 110.1882963 0.485359, 110.1865826 0.483919, 110.1871021 0.4794244, 110.1855074 0.4737205, 110.1809743 0.4662068, 110.1792269 0.46498, 110.1756418 0.4644983, 110.1713396 0.4623322, 110.1703837 0.4604072, 110.166321 0.4567915, 110.1617741 0.4541442, 110.1593688 0.4501674, 110.1589068 0.4457163, 110.1617755 0.4411448, 110.1699084 0.4370494, 110.1742109 0.4331999, 110.1792307 0.4310349, 110.1856847 0.4274204, 110.1916658 0.4271804, 110.1947728 0.4293463, 110.196207 0.4286246, 110.2038557 0.4281442, 110.2091141 0.4264604, 110.2119884 0.4223701, 110.2124671 0.4180331, 110.20958 0.4129653, 110.2029593 0.4113704, 110.1997593 0.4094699, 110.1978177 0.4070505, 110.1930279 0.3951822, 110.190923 0.385445, 110.1884676 0.3822766, 110.1847538 0.3799154, 110.1809806 0.3791675, 110.1741167 0.3814168, 110.1694255 0.383723, 110.1622597 0.3819115, 110.1529385 0.37782, 110.1495932 0.3696328, 110.1486118 0.3626511, 110.1455519 0.3593572, 110.1446844 0.3568607, 110.1449906 0.349735, 110.1484877 0.3412062, 110.1483771 0.3379219, 110.1428927 0.3336022, 110.1375207 0.3309534, 110.1330695 0.3231762, 110.1322168 0.3185093, 110.1323944 0.3127473, 110.1331426 0.3085409, 110.1367608 0.2935011, 110.1392359 0.2854529, 110.1402 0.276721, 110.1422053 0.2720137, 110.142874 0.2677547, 110.1414835 0.2618089, 110.1381555 0.2577112, 110.1315133 0.2525109, 110.1294336 0.250418, 110.128921 0.2463711, 110.1293244 0.243202, 110.1312726 0.2390456, 110.1310793 0.2361245, 110.134411 0.2269566, 110.1348568 0.2240425, 110.1341886 0.2211284, 110.1321837 0.2186625, 110.1270601 0.2150756, 110.1205997 0.2128336, 110.1174809 0.210816, 110.1159216 0.2085743, 110.1110204 0.209919, 110.1085697 0.2128329, 110.1054506 0.2179884, 110.0976534 0.2188846, 110.0934207 0.2173152, 110.0907476 0.2146251, 110.0896339 0.2119352, 110.087629 0.2105901, 110.0827277 0.2148488, 110.0757864 0.2174215, 110.0688014 0.2178127, 110.0609142 0.2150497, 110.0537667 0.2155707, 110.0494813 0.2128065, 110.0454271 0.2079104, 110.0417749 0.2012279, 110.0393248 0.1934504, 110.037727 0.1903396, 110.0363598 0.1857306, 110.0347046 0.1828503, 110.0297941 0.176687, 110.0216229 0.172138, 110.0137369 0.1682228, 110.0069914 0.1670729, 109.9972738 0.1649444, 109.9875539 0.1653512, 109.9766315 0.1671412, 109.9717131 0.1685257, 109.9617646 0.168702, 109.9504476 0.1655371, 109.9445187 0.1615532, 109.9381905 0.1562305, 109.9300763 0.1480438, 109.9245745 0.1401376, 109.9201209 0.1344929, 109.918726 0.1298575, 109.9182269 0.1228214, 109.9182271 0.116097, 109.9154004 0.1106993, 109.9128881 0.1074162, 109.9058043 0.1021758, 109.9026633 0.09872, 109.8963193 0.0967058, 109.8811116 0.0963082, 109.8769392 0.0951574, 109.8725981 0.0913564, 109.8691759 0.0859459, 109.865182 0.0863525, 109.863255 0.0874061, 109.8440855 0.0904217, 109.8311324 0.0907337, 109.8275847 0.0904107, 109.8200701 0.0879004, 109.815714 0.0852902, 109.810776 0.0854067, 109.8072892 0.0878352, 109.8037366 0.0882444, 109.796814 0.0901228, 109.7932401 0.0898686, 109.7882191 0.0871202, 109.7833345 0.0872214, 109.7786047 0.0828359, 109.7769286 0.0804865, 109.7729035 0.0774321, 109.7669064 0.0773232, 109.7635903 0.0799573, 109.7594015 0.0861036, 109.7517222 0.0924253, 109.7484062 0.0917227, 109.7466036 0.0852103, 109.7427728 0.0831633, 109.7406443 0.0830983, 109.7360045 0.0796872, 109.7331758 0.079136, 109.7290084 0.0765102, 109.7248682 0.077832, 109.7217099 0.0762304, 109.7168064 0.0755809, 109.7147553 0.0700824, 109.7127854 0.0692016, 109.7119399 0.0733902, 109.7070524 0.0735565, 109.7024349 0.0755889, 109.6946572 0.0735883, 109.6919291 0.07046, 109.6957701 0.0656182, 109.694498 0.0639936, 109.6904361 0.0671358, 109.6880215 0.0670482, 109.6845047 0.0643549, 109.6823668 0.0640984, 109.6794084 0.0653598, 109.6776981 0.0680638, 109.675635 0.066172, 109.6740682 0.0613331, 109.6737689 0.0572825, 109.6712355 0.0596231, 109.6709469 0.0622843, 109.6723462 0.0681654, 109.6723676 0.0707839, 109.670358 0.0722054, 109.6689886 0.0691992, 109.6676816 0.062544, 109.6652287 0.0620014, 109.6633581 0.0657422, 109.6616371 0.0665117, 109.6588579 0.0651223, 109.6586762 0.0633802, 109.6611454 0.060783, 109.6674877 0.0569712, 109.6665898 0.0557314, 109.6593886 0.0593947, 109.6569835 0.0587107, 109.6562139 0.0564769, 109.6562326 0.0511462, 109.6594881 0.0479341, 109.6632935 0.04616, 109.6649504 0.0438194, 109.6632808 0.0414128, 109.6598923 0.041338, 109.657562 0.0429305, 109.6521872 0.051326, 109.6499104 0.0515825, 109.6491355 0.0495702, 109.6502259 0.0438095, 109.6523062 0.0419091, 109.6573302 0.039173, 109.6562185 0.0362873, 109.6529 0.0362544, 109.64403 0.0396986, 109.6426077 0.0440881, 109.6458701 0.0506776, 109.6439674 0.0520243, 109.6387987 0.0515308, 109.6332971 0.0498944, 109.6298282 0.0479239, 109.6291869 0.0457863, 109.6346686 0.0433025, 109.6358765 0.0412505, 109.6356633 0.0341456, 109.6332515 0.0328246, 109.6305933 0.0366541, 109.6278901 0.0371497, 109.6268088 0.0358432, 109.6262231 0.0317433, 109.6272143 0.0257512, 109.6233397 0.0235887, 109.6191047 0.0239491, 109.6164465 0.0252556, 109.614411 0.0301106, 109.6166376 0.0340824, 109.6144802 0.0358723, 109.6117029 0.0332699, 109.6115525 0.02993, 109.6145915 0.0232202, 109.6140499 0.0196696, 109.6122746 0.0196395, 109.6074904 0.0312841, 109.6049028 0.0353762, 109.6036691 0.035647, 109.5994867 0.0295088, 109.5941008 0.0243936, 109.5923556 0.025537, 109.5937397 0.0337815, 109.5936494 0.0370612, 109.5920547 0.0395586, 109.5899485 0.0404613, 109.5860068 0.0405515, 109.5846828 0.0394984, 109.5835996 0.0350452, 109.5801093 0.0348045, 109.5755357 0.0377532, 109.5724065 0.0385656, 109.5675019 0.0338416, 109.569217 0.0310133, 109.5756862 0.0293283, 109.5781234 0.0268008, 109.5789589 0.021934, 109.5806208 0.0219564, 109.5841412 0.0277335, 109.5854351 0.0277335, 109.5883838 0.0242733, 109.5893166 0.0200909, 109.589136 0.0131102, 109.587421 0.0091986, 109.5861873 0.0091685, 109.5835996 0.0135314, 109.5808314 0.0153669, 109.5774013 0.0144341, 109.5711126 0.0087774, 109.5703303 0.0064605, 109.5726472 0.0044144, 109.5789057 0.0010745, 109.5811323 -0.0008813, 109.5808615 -0.0042212, 109.5783363 -0.0042836, 109.5675871 -0.0027517, 109.565566 -0.0065817, 109.5653282 -0.0094571, 109.5630693 -0.0128113, 109.5611675 -0.0125719, 109.5581922 -0.0073027, 109.5579547 -0.0033501, 109.5624753 -0.0001156, 109.5620573 0.001938, 109.5567997 0.0022621, 109.5518914 -0.0010731, 109.5489164 -0.0010731, 109.5458554 0.0008578, 109.5431729 0.0005338, 109.5434478 -0.0025094, 109.5479655 -0.0058635, 109.5496325 -0.0087389, 109.5465384 -0.0116143, 109.5409511 -0.0137686, 109.5310807 -0.0166439, 109.5290596 -0.0181998, 109.525493 -0.0243067, 109.5197838 -0.0250276, 109.513361 -0.0245459, 109.5078924 -0.0277803, 109.5040881 -0.0317327, 109.5019483 -0.0307752, 109.5008248 -0.0239609, 109.5036129 -0.0211947, 109.5064661 -0.0164044, 109.509438 -0.0126913, 109.5103892 -0.0073026, 109.507471 0.0031778, 109.5097403 0.0129187, 109.5119301 0.0180202, 109.5144137 0.0255741, 109.5195531 0.0321282, 109.5216019 0.0356393, 109.5214012 0.04147, 109.5164009 0.048194, 109.5074437 0.0641048, 109.5018576 0.0685151, 109.5008595 0.0707938, 109.5005137 0.0757401, 109.5010264 0.080521, 109.4998496 0.0839129, 109.5000919 0.0869588, 109.4953501 0.090247, 109.4963884 0.092739, 109.5003342 0.0915622, 109.503207 0.0926006, 109.5033108 0.094262, 109.5005765 0.0969271, 109.5008188 0.0988654, 109.5033108 0.1034342, 109.5045459 0.106976, 109.5067911 0.1077594, 109.5079143 0.1130909, 109.5112716 0.1170367, 109.5098871 0.1217786, 109.5078796 0.1256897, 109.5103025 0.1276626, 109.5071182 0.1322314, 109.5062165 0.1364887, 109.5037262 0.1360388, 109.5031378 0.1393269, 109.5073951 0.1391192, 109.5080181 0.1410575, 109.505976 0.1459378, 109.501511 0.1451071, 109.4994689 0.1473223, 109.5014764 0.1499182, 109.4998496 0.1565984, 109.4969422 0.1602672, 109.492408 0.1644553, 109.4915427 0.1621709, 109.4888776 0.1645937, 109.4874496 0.1691476, 109.4869939 0.1755987, 109.4899728 0.1775782, 109.4887291 0.1801487, 109.489807 0.1815583, 109.4896826 0.1894771, 109.4890193 0.1920061, 109.4909679 0.1952814, 109.4911752 0.1976861, 109.4929579 0.2014174, 109.4892517 0.2063681, 109.4881486 0.2167989, 109.4909264 0.2180012, 109.4920873 0.2205717, 109.4943676 0.2203644, 109.4958897 0.2220799, 109.4959782 0.2251181, 109.4944182 0.2295972, 109.485269 0.2345143, 109.4774524 0.2423818, 109.4738584 0.2467226, 109.4619998 0.249344, 109.4578202 0.2495458, 109.4469905 0.2547604, 109.4323697 0.2562729, 109.4056488 0.2562729, 109.3905238 0.2542563, 109.3854822 0.2542563, 109.3836256 0.2550519, 109.3784238 0.2572813, 109.3617863 0.2633313, 109.3416196 0.2658521, 109.3209488 0.2673646, 109.2987654 0.2668604, 109.2811196 0.2668604, 109.2730529 0.2638354, 109.2639779 0.2633313, 109.2599446 0.2638354, 109.2528863 0.2729104, 109.2458279 0.2774479, 109.2337279 0.2789604, 109.2266696 0.2789604, 109.2175946 0.2804729, 109.2080154 0.2860188, 109.2004529 0.2900521, 109.2039821 0.3036646, 109.2088005 0.3147186, 109.2136008 0.318217, 109.216346 0.3214919, 109.2198618 0.3235147, 109.2221254 0.3238037, 109.2322874 0.320625, 109.2364774 0.3199989, 109.2366219 0.323611, 109.2358273 0.3270064, 109.2350085 0.3408287, 109.2385725 0.3410695, 109.2540082 0.3371925, 109.2631107 0.3368554, 109.2699736 0.3394802, 109.2765236 0.341214, 109.2866856 0.3460783, 109.2912609 0.3488235, 109.2953787 0.3533747, 109.2971307 0.3561819, 109.3045517 0.3602297, 109.3092741 0.361579, 109.3222805 0.3622459, 109.3215525 0.3668873, 109.321395 0.3779131, 109.3195048 0.3832685, 109.3187173 0.3917741, 109.314937 0.3988621, 109.3139919 0.4032724, 109.311761 0.4079282, 109.3054863 0.4138256, 109.3012704 0.420255, 109.2969482 0.4201459, 109.2960018 0.4251742, 109.2909599 0.4317964, 109.2786186 0.4382681, 109.2767749 0.4408643, 109.2739906 0.448239, 109.2692497 0.4531304, 109.2630199 0.4560819, 109.2596112 0.4549832, 109.2570377 0.4551724, 109.2538777 0.4529017, 109.2485037 0.4537343, 109.2472549 0.4553995, 109.2473873 0.4605842, 109.2440381 0.4641416, 109.2414457 0.4643119, 109.2405753 0.4660717, 109.242108 0.4709915, 109.2365259 0.4727134, 109.2349364 0.4709158, 109.2305654 0.4713699, 109.2295246 0.46891, 109.2232293 0.4689546, 109.222774 0.4733219, 109.222774 0.4826329, 109.2234637 0.4898748, 109.2276019 0.501255, 109.2341541 0.5102212, 109.2376027 0.5171182, 109.2382924 0.5267741, 109.2417409 0.538844, 109.2469137 0.5519484, 109.2531211 0.562294, 109.2589836 0.5678116, 109.2648461 0.5750536, 109.2751917 0.5795366, 109.2820887 0.588158, 109.2851924 0.595055, 109.2872615 0.602297, 109.2897938 0.6065173, 109.285043 0.6150008, 109.2784576 0.6259765, 109.2756838 0.627226, 109.2660891 0.6328323, 109.2630038 0.6360681, 109.2619503 0.6419378, 109.260069 0.6452488, 109.2559301 0.6443458, 109.2530705 0.640809, 109.2475771 0.6362186, 109.2447175 0.6350898, 109.24246 0.6354661, 109.2392241 0.6374226, 109.23501 0.641411, 109.229479 0.6432547, 109.2236093 0.6427279, 109.2129236 0.6429537, 109.209462 0.644835, 109.2058499 0.6487481, 109.2036675 0.6501779, 109.1946373 0.6528117, 109.1903856 0.655453, 109.1867735 0.662617, 109.1859306 0.6662893, 109.1811747 0.6709851, 109.176479 0.6714667, 109.1701879 0.6707743, 109.1667564 0.6714968, 109.1601342 0.6766741, 109.1544753 0.6817912, 109.1530304 0.6837177, 109.1489367 0.6860054, 109.1453246 0.6860054, 109.1434961 0.6846188, 109.1447875 0.6889431, 109.1490532 0.6936829, 109.1571108 0.6960527, 109.1779656 0.6984226, 109.1926588 0.7007925, 109.200164 0.705896, 109.200164 0.7064652, 109.2067495 0.7178068, 109.2101716 0.7208487, 109.2117488 0.7249451, 109.2152446 0.7271295, 109.2232413 0.7256242, 109.230902 0.7219357, 109.2352351 0.7222726, 109.2427476 0.7265044, 109.2495413 0.7297269, 109.2532218 0.7330588, 109.2554898 0.7387086, 109.2603261 0.7470082, 109.262781 0.7491438, 109.2658775 0.7505311, 109.2709458 0.7469205, 109.275146 0.7428944, 109.274378 0.7361385, 109.2761726 0.7270966, 109.2798377 0.7220218, 109.2824122 0.7161061, 109.2880404 0.7120889, 109.2913098 0.7113477, 109.2937646 0.7120725, 109.3043348 0.7178808, 109.3105499 0.7249245, 109.3153534 0.7319035, 109.3212509 0.738678, 109.329361 0.751431, 109.3358994 0.7587301, 109.3438797 0.7634604, 109.3505707 0.7659566, 109.3581772 0.7667977, 109.3622075 0.764915, 109.3634146 0.763444, 109.3651957 0.7581113, 109.3670651 0.7561347, 109.369494 0.7564966, 109.3735468 0.7596728, 109.3770314 0.7581728, 109.3773543 0.7558701, 109.3827322 0.7529164, 109.3848038 0.7510955, 109.3905792 0.7418878, 109.3939438 0.7358187, 109.3976288 0.7327434, 109.4004974 0.7317394, 109.4070816 0.730871, 109.414444 0.7327703, 109.4230194 0.7375368, 109.4318008 0.7408742, 109.4415283 0.7518002, 109.4587784 0.7664616, 109.4638824 0.7697086, 109.4714355 0.7770166, 109.4767838 0.7770618, 109.4799194 0.7682069, 109.4856338 0.759569, 109.4853058 0.7574887, 109.4947586 0.7441113, 109.499794 0.7391095, 109.5048141 0.7333298, 109.5073242 0.7318373, 109.5116043 0.7310413, 109.5198288 0.7320271, 109.5225754 0.7307698, 109.5249176 0.7281287, 109.5299149 0.7144257, 109.5328903 0.7115585, 109.5385971 0.7117393, 109.5438385 0.7140456, 109.5507507 0.7181338, 109.555481 0.7196894, 109.5626755 0.7188391, 109.5690384 0.7193365, 109.581131 0.7179163, 109.5946884 0.7254052, 109.6033707 0.7298189, 109.6063309 0.7298189, 109.6120377 0.7316006, 109.6275482 0.7411065, 109.6329117 0.7433495, 109.6401615 0.7457218, 109.6538029 0.7474041, 109.6620193 0.749404, 109.6662002 0.7512366, 109.6700074 0.753642, 109.6734433 0.7567087, 109.6759692 0.7605226, 109.6771631 0.7670146, 109.6773936 0.7715618, 109.677232 0.7830249, 109.675595 0.7988509, 109.6758396 0.8032801, 109.6770694 0.8075838, 109.6796616 0.8139554, 109.6845613 0.83137, 109.6860862 0.8381995, 109.688119 0.8420132, 109.6914013 0.8451011, 109.6953099 0.8476709, 109.7014976 0.849837, 109.7105574 0.8483108, 109.7149019 0.8471801, 109.7187399 0.8454417, 109.732338 0.842271, 109.7417297 0.841493, 109.7454758 0.8452556, 109.7584915 0.8437811, 109.7708893 0.8434644, 109.7727051 0.8405157, 109.7831573 0.8406241, 109.7845459 0.8411306, 109.7860718 0.8460057, 109.7933197 0.8488909, 109.8018036 0.8497319, 109.8053513 0.847344, 109.8094711 0.8465752, 109.820961 0.8531415, 109.8280716 0.8557825, 109.8354263 0.8603681, 109.8399048 0.8627016, 109.8501968 0.8716829, 109.8544617 0.881587, 109.8557434 0.8854129, 109.8555527 0.8976324, 109.8568039 0.903213, 109.8598785 0.907464, 109.8715744 0.9158574, 109.8833542 0.9223243, 109.8991394 0.9290353, 109.9040451 0.9317939, 109.9087143 0.9351766, 109.91259 0.9401783, 109.9246063 0.9593621, 109.9261398 0.9650151, 109.925148 0.975281, 109.9238968 0.979514, 109.9207993 0.9864604, 109.919426 0.9911637, 109.9198151 0.9977664, 109.9221802 1.0012578, 109.9289551 1.0046766, 109.9299393 1.0079778, 109.929451 1.0120209, 109.9268799 1.0159373, 109.9132233 1.0272436, 109.9116669 1.0289983, 109.9109879 1.0332675, 109.9129944 1.0387305, 109.9170456 1.0444196, 109.9256134 1.0526865, 109.9275513 1.0534914, 109.9312134 1.0526954, 109.9377213 1.0472412, 109.9429855 1.0420766, 109.9529343 1.0343341, 109.9582443 1.0316386, 109.9638977 1.0310055, 109.9723587 1.0342886, 109.9793396 1.0353919, 109.9806819 1.0305367, 109.9834554 1.0291741, 109.9880652 1.0293025, 109.9911483 1.027505, 109.9961158 1.0262399, 110.0046925 1.0265851, 110.0104395 1.0239761, 110.0160138 1.0234885, 110.0222719 1.0220576, 110.024361 1.0222264, 110.0312857 1.0256417, 110.0341227 1.0238988, 110.0351143 1.020281, 110.0364633 1.0192248, 110.0396139 1.0205507, 110.0418454 1.0262559, 110.0437636 1.0289153, 110.0513916 1.0353085, 110.054085 1.0369558, 110.0591983 1.0360743, 110.0663682 1.0334241, 110.0747838 1.0320238, 110.0808784 1.0300617, 110.0881716 1.0290957, 110.0914025 1.0280922, 110.0926926 1.0244984, 110.091939 1.020713, 110.0954935 1.0201719, 110.0993277 1.0220369, 110.1062927 1.0202401, 110.1133804 1.0207645, 110.1183548 1.0204208, 110.1220098 1.0194838)))</v>
      </c>
    </row>
    <row r="295" spans="1:18" x14ac:dyDescent="0.3">
      <c r="A295" s="4" t="s">
        <v>981</v>
      </c>
      <c r="B295" s="5">
        <v>78.799791959581995</v>
      </c>
      <c r="C295" s="5">
        <v>75.364126012471999</v>
      </c>
      <c r="D295" s="5">
        <v>76.894537554108993</v>
      </c>
      <c r="E295">
        <v>82.9</v>
      </c>
      <c r="F295">
        <v>93.4</v>
      </c>
      <c r="G295">
        <v>90.8</v>
      </c>
      <c r="H295">
        <v>10</v>
      </c>
      <c r="I295">
        <v>99.6</v>
      </c>
      <c r="J295">
        <v>96.4</v>
      </c>
      <c r="K295">
        <v>169.1</v>
      </c>
      <c r="L295">
        <v>103</v>
      </c>
      <c r="M295">
        <v>109.5</v>
      </c>
      <c r="N295" t="str">
        <f t="shared" si="4"/>
        <v>langkat</v>
      </c>
      <c r="O295">
        <f>VLOOKUP(N295,GeoJson!$E$1:$G$515,3,FALSE)</f>
        <v>3.7166700000000001</v>
      </c>
      <c r="P295">
        <f>VLOOKUP(N295,GeoJson!$E$2:$H$515,4,FALSE)</f>
        <v>98.216669999999993</v>
      </c>
      <c r="Q295">
        <f>VLOOKUP(N295,GeoJson!$E$2:$I$515,5,FALSE)</f>
        <v>902</v>
      </c>
      <c r="R295" t="str">
        <f>VLOOKUP(N295,GeoJson!$E$2:$J$515,6,FALSE)</f>
        <v>MULTIPOLYGON (((98.5698731 3.9422539, 98.5679916 3.939715, 98.5638298 3.9388668, 98.5583297 3.9391127, 98.5567926 3.9411025, 98.5607065 3.9421496, 98.5651635 3.94678, 98.5670973 3.9442431, 98.5698731 3.9422539)), ((98.199904 4.1136843, 98.1979655 4.1144131, 98.1999592 4.1185044, 98.2011773 4.1171296, 98.199904 4.1136843)), ((98.2025084 4.1307747, 98.2051502 4.1271382, 98.2053215 4.1223161, 98.2034168 4.1190684, 98.1996015 4.1205893, 98.19638 4.1160746, 98.1930596 4.1153211, 98.1841857 4.1142833, 98.1848729 4.118489, 98.1883139 4.1224403, 98.1927902 4.1285016, 98.1968479 4.1305375, 98.201211 4.1303102, 98.2025084 4.1307747)), ((98.1849158 4.1358424, 98.1849508 4.1330939, 98.1819889 4.1301589, 98.1807514 4.132131, 98.1849158 4.1358424)), ((98.2042456 4.1374496, 98.2031096 4.1314311, 98.1994963 4.1305413, 98.1960017 4.131514, 98.1980467 4.1341359, 98.2020644 4.1374325, 98.2042456 4.1374496)), ((98.1779535 4.1280662, 98.175576 4.1302425, 98.1750909 4.1323507, 98.176244 4.135859, 98.1792597 4.1411283, 98.1832579 4.1431926, 98.1857638 4.1397593, 98.184795 4.1371627, 98.1803914 4.1327509, 98.1779535 4.1280662)), ((98.261894 4.1760777, 98.2658429 4.1742082, 98.2698625 4.1738004, 98.273144 4.1715849, 98.2748181 4.1667479, 98.2743864 4.1600388, 98.2723894 4.1549303, 98.2726213 4.1527823, 98.2703639 4.1504813, 98.2709979 4.1459646, 98.2723202 4.1431651, 98.2711526 4.1408651, 98.2625362 4.1390101, 98.2607086 4.1368099, 98.259462 4.1335061, 98.2567314 4.1328989, 98.2526038 4.1332989, 98.2445385 4.1408903, 98.2353481 4.1434915, 98.2326153 4.1469822, 98.2351112 4.1506788, 98.2358453 4.1566524, 98.2424555 4.1654625, 98.2443015 4.1692789, 98.2429921 4.1751656, 98.2505795 4.174042, 98.2540568 4.1745109, 98.2559972 4.1759677, 98.261894 4.1760777)), ((98.251144 4.2903665, 98.2514425 4.2840147, 98.2527824 4.2819165, 98.251226 4.2791828, 98.2468518 4.2768436, 98.2457901 4.2735819, 98.2436996 4.2707081, 98.243645 4.2687189, 98.2452349 4.263776, 98.2475604 4.2600064, 98.2491113 4.2530054, 98.248508 4.2437038, 98.2467547 4.2398, 98.246226 4.2342238, 98.2468603 4.2222326, 98.2483403 4.2137091, 98.2506688 4.2058115, 98.2543503 4.2031701, 98.2491474 4.193308, 98.2448415 4.1864082, 98.2381727 4.1912501, 98.2365357 4.1868276, 98.2280469 4.184477, 98.2226717 4.1818425, 98.2161232 4.1818893, 98.2121848 4.1806024, 98.208458 4.1805986, 98.2059567 4.1797407, 98.2052132 4.1779225, 98.1965856 4.1734767, 98.189752 4.1733094, 98.1864493 4.1752302, 98.1843019 4.1740891, 98.1820654 4.1672611, 98.1759466 4.1638336, 98.1729124 4.1635096, 98.1683541 4.1602622, 98.170225 4.1574225, 98.1600655 4.1541415, 98.1573518 4.1528556, 98.1642219 4.1503508, 98.1691769 4.1498396, 98.173851 4.1480385, 98.177758 4.1456859, 98.1780225 4.1444308, 98.1737127 4.1333038, 98.1735324 4.1303693, 98.1748445 4.1227804, 98.1735762 4.1137989, 98.170792 4.1034795, 98.1691457 4.099736, 98.1641221 4.0934799, 98.1629561 4.0880767, 98.161133 4.0833607, 98.1627239 4.0809672, 98.167775 4.0867455, 98.1725035 4.0957306, 98.1811954 4.1071787, 98.1847061 4.1101227, 98.1879874 4.1116037, 98.1947223 4.1120652, 98.1964235 4.1088843, 98.1906557 4.103593, 98.1994334 4.1076895, 98.2020339 4.109766, 98.2047649 4.1141291, 98.2055806 4.1181009, 98.2070132 4.1198409, 98.2204325 4.1276541, 98.2277042 4.1285795, 98.23257 4.1305734, 98.2362558 4.1312281, 98.242759 4.1298443, 98.2461081 4.1307108, 98.2491521 4.1304483, 98.2567171 4.1247098, 98.2595678 4.1236139, 98.2647849 4.1236189, 98.2695239 4.1225008, 98.275427 4.1201563, 98.2783728 4.117431, 98.2804723 4.113103, 98.2817713 4.1146492, 98.2885659 4.1110792, 98.2916804 4.1102819, 98.2984194 4.1062527, 98.3045492 4.094196, 98.3072106 4.090227, 98.3075756 4.0860638, 98.3087895 4.083887, 98.3099639 4.0781232, 98.3104659 4.0697676, 98.3113042 4.0685823, 98.3174305 4.0730251, 98.3217853 4.0732321, 98.3276919 4.0748304, 98.3409252 4.0755872, 98.348722 4.077831, 98.3548323 4.078141, 98.3599659 4.0755348, 98.3671583 4.0736421, 98.3704333 4.0732717, 98.3725276 4.0718496, 98.3744498 4.0744953, 98.3828894 4.0752138, 98.3858934 4.0759619, 98.3885929 4.0777607, 98.3948063 4.0757313, 98.4022711 4.0706857, 98.4174215 4.0563754, 98.4197961 4.0535578, 98.4232779 4.050741, 98.4294098 4.0467745, 98.4316661 4.0433611, 98.4343962 4.0410599, 98.4377962 4.042055, 98.4438868 4.0405106, 98.4453665 4.0392655, 98.4500761 4.0411489, 98.4569474 4.0407733, 98.4627369 4.0399622, 98.469014 4.0382277, 98.4728024 4.0363287, 98.477888 4.0364406, 98.4813513 4.0351932, 98.4854106 4.0326966, 98.4889822 4.0313406, 98.4920608 4.0287549, 98.4864467 4.019658, 98.4869883 4.0152538, 98.4885918 4.0119515, 98.4922271 4.012345, 98.4959465 4.0169111, 98.5023083 4.0177408, 98.5085422 4.0155279, 98.5119604 4.0170947, 98.5118728 4.0188767, 98.5155079 4.0197481, 98.5184695 4.0194699, 98.5200932 4.0167214, 98.5302738 4.0152669, 98.5332714 4.0132778, 98.5361961 4.0127667, 98.5424661 4.0076936, 98.5403912 4.0031025, 98.5381448 3.995521, 98.5406068 3.9889158, 98.5429968 3.9872133, 98.5447951 3.9832199, 98.5475653 3.9827867, 98.5502477 3.9843529, 98.5515035 3.9830932, 98.5534974 3.9775742, 98.5569626 3.9722299, 98.5578449 3.9686271, 98.5547166 3.9637096, 98.5566936 3.9552857, 98.55849 3.9498279, 98.553322 3.9450818, 98.5550567 3.9440874, 98.557339 3.9384653, 98.5622454 3.9365271, 98.5628391 3.9382691, 98.5686362 3.9387698, 98.5715592 3.9395675, 98.5722539 3.9375773, 98.5794905 3.9329032, 98.5798491 3.9272158, 98.5830442 3.9243015, 98.5839135 3.9277038, 98.5855587 3.9276075, 98.5864314 3.9241088, 98.5910769 3.9236251, 98.5931101 3.9217794, 98.5980465 3.9198379, 98.5996935 3.9161452, 98.6058877 3.9146902, 98.6074367 3.9135246, 98.6109205 3.9135262, 98.618565 3.9150849, 98.6240823 3.9125603, 98.6298866 3.9176171, 98.6356659 3.9167218, 98.6364672 3.9178144, 98.6477917 3.9136398, 98.6579538 3.9117972, 98.6607619 3.9078133, 98.6572791 3.9050904, 98.6507953 3.9049905, 98.6486673 3.9023653, 98.6456697 3.8967266, 98.641122 3.8953639, 98.6388012 3.8910862, 98.6373515 3.886809, 98.6355217 3.8842145, 98.6269769 3.88374, 98.6236117 3.8827207, 98.6199339 3.8838854, 98.6164518 3.8801903, 98.6133579 3.8741627, 98.6121985 3.8700799, 98.6096832 3.8685236, 98.6090067 3.8664822, 98.6059102 3.8662863, 98.6039735 3.8691041, 98.6003939 3.8673529, 98.600589 3.8640483, 98.6061078 3.8575387, 98.6060128 3.853748, 98.5995314 3.8493712, 98.5985651 3.8464548, 98.6010824 3.8435401, 98.6017616 3.8394582, 98.6007963 3.8343063, 98.5954756 3.8314851, 98.5924748 3.8337192, 98.5887312 3.8353034, 98.5830883 3.8342978, 98.5821217 3.8320618, 98.5840586 3.8287581, 98.5830937 3.8232174, 98.5802882 3.8218553, 98.5767071 3.8236031, 98.5743852 3.8225328, 98.5767103 3.8169937, 98.5754531 3.815438, 98.5695523 3.8120331, 98.5652001 3.8077543, 98.5617176 3.8059058, 98.5526251 3.799875, 98.5472078 3.7974422, 98.5406304 3.7929678, 98.5387624 3.7928774, 98.531732 3.786548, 98.530669 3.7840204, 98.527865 3.7803254, 98.5250616 3.7754641, 98.5224015 3.767566, 98.5156817 3.7590564, 98.5124137 3.7515981, 98.5116645 3.7480165, 98.5065864 3.7363381, 98.5095868 3.7293805, 98.5087123 3.7233028, 98.5068281 3.7221399, 98.5081228 3.7172276, 98.5068214 3.7119858, 98.5086022 3.7079369, 98.5073009 3.702576, 98.5049444 3.6983496, 98.5026 3.6817004, 98.5014136 3.6755671, 98.5014609 3.6725089, 98.5010456 3.6682888, 98.4951093 3.6695341, 98.4892606 3.667192, 98.4854398 3.6638683, 98.478457 3.6547134, 98.4724589 3.6477986, 98.4711663 3.6491482, 98.4681143 3.6490425, 98.4648541 3.6500806, 98.4615956 3.6539221, 98.457713 3.6551688, 98.4539897 3.6530877, 98.4466917 3.6559416, 98.4466945 3.6514717, 98.4516115 3.6507995, 98.4575088 3.6526211, 98.4603541 3.6497139, 98.4608751 3.6441009, 98.4719479 3.640925, 98.4721035 3.6387025, 98.4743813 3.6355821, 98.4741354 3.622683, 98.4737591 3.6168678, 98.4614169 3.6157905, 98.4560245 3.6146562, 98.4427352 3.612768, 98.4413059 3.6098026, 98.4405041 3.6054119, 98.4450858 3.6042565, 98.4451607 3.5983405, 98.4589654 3.5943833, 98.45721 3.5921099, 98.4601591 3.5876005, 98.459071 3.5839504, 98.4571805 3.5843255, 98.4548822 3.582546, 98.4578802 3.580538, 98.4587593 3.5778409, 98.4564892 3.5770248, 98.4531363 3.5790868, 98.4503072 3.572901, 98.4503889 3.5696092, 98.4468425 3.5667815, 98.4458805 3.5612506, 98.4464822 3.5580483, 98.4447622 3.5536629, 98.446344 3.5504516, 98.4450272 3.5461314, 98.4465045 3.5436117, 98.4469338 3.5399289, 98.4457434 3.5382775, 98.4480623 3.5358163, 98.4512168 3.5350644, 98.4518461 3.5316582, 98.453491 3.5295076, 98.4619981 3.5289465, 98.4665318 3.5294246, 98.4718755 3.5292323, 98.4718691 3.5277827, 98.4778608 3.528261, 98.4779814 3.5318744, 98.4769368 3.5408827, 98.475004 3.5437578, 98.4758151 3.5459179, 98.4748957 3.5485807, 98.474596 3.5529999, 98.4756937 3.5564345, 98.4909824 3.5559905, 98.4936036 3.5550416, 98.4958123 3.5565668, 98.4969368 3.5603344, 98.4960191 3.5661044, 98.4972788 3.5691497, 98.5008087 3.5694876, 98.5008651 3.5649038, 98.5017751 3.5598488, 98.5050758 3.55724, 98.5081282 3.5561229, 98.5105632 3.5526848, 98.509122 3.5485403, 98.5113505 3.5455579, 98.5078182 3.5427071, 98.5091076 3.5404684, 98.5122618 3.5379753, 98.5104494 3.5338306, 98.5105745 3.5311786, 98.5134629 3.5281137, 98.5189492 3.5252574, 98.5218785 3.5226897, 98.5246006 3.5221939, 98.5243543 3.520039, 98.5207661 3.520783, 98.5210146 3.5185455, 98.5190366 3.5158096, 98.5190806 3.5103812, 98.5155778 3.5053654, 98.5139713 3.5019253, 98.5129864 3.4926427, 98.5109463 3.489908, 98.5112978 3.4884151, 98.5100266 3.4821042, 98.510285 3.4806799, 98.5076457 3.4760168, 98.5078403 3.473427, 98.5095823 3.4690252, 98.5084256 3.4630031, 98.5041775 3.4543896, 98.5068861 3.4496645, 98.5048272 3.4440305, 98.5054083 3.4417646, 98.5036059 3.4384616, 98.5047027 3.4355486, 98.5045762 3.431081, 98.5022594 3.4257706, 98.501042 3.4127558, 98.5022414 3.4053928, 98.5047057 3.4031675, 98.5034329 3.398966, 98.499955 3.3966981, 98.4995047 3.3953382, 98.4955769 3.3908039, 98.4987368 3.3851726, 98.498676 3.3779856, 98.4994508 3.3748135, 98.501836 3.3719011, 98.5042235 3.3646507, 98.5042968 3.3469101, 98.5008224 3.3381027, 98.5044979 3.3314357, 98.5048859 3.3284575, 98.5030871 3.3184209, 98.5068907 3.3130488, 98.5094702 3.3084506, 98.4998765 3.2993144, 98.4941441 3.2951075, 98.4866087 3.2915425, 98.4853216 3.2888225, 98.4796541 3.285906, 98.4762412 3.2833143, 98.4707039 3.2778079, 98.4703196 3.2735992, 98.4748948 3.2708822, 98.473867 3.2653135, 98.4739977 3.2616878, 98.4732918 3.2566372, 98.4685898 3.255534, 98.4684641 3.2495125, 98.4715595 3.2431042, 98.4722049 3.2407089, 98.4716277 3.2358526, 98.4656053 3.230413, 98.4612635 3.2311963, 98.4581249 3.2336897, 98.4557678 3.2366612, 98.4523941 3.244102, 98.4496794 3.2476425, 98.4464077 3.248578, 98.4412183 3.244059, 98.4359396 3.2376462, 98.4319148 3.2359633, 98.4280805 3.2380303, 98.4225662 3.2446354, 98.4173006 3.2470688, 98.4048301 3.2474849, 98.3993135 3.2495539, 98.3999861 3.2528407, 98.3995482 3.2613687, 98.3984402 3.2628855, 98.3893185 3.2690977, 98.3851462 3.2704409, 98.3811012 3.2701163, 98.3784585 3.2727045, 98.3736263 3.2739317, 98.3698233 3.2776845, 98.3624617 3.2825099, 98.3588982 3.2863454, 98.3551505 3.2873923, 98.3513304 3.2873539, 98.3543716 3.2753895, 98.3550325 3.2710434, 98.3590484 3.2608162, 98.3609621 3.2509409, 98.3662625 3.2453371, 98.3602184 3.2339386, 98.3569463 3.2294662, 98.3485422 3.2221014, 98.3416081 3.219294, 98.3354302 3.2194049, 98.3223425 3.2234785, 98.3139794 3.2271342, 98.3068695 3.2276397, 98.2976294 3.2292629, 98.2960421 3.23511, 98.2930983 3.2432215, 98.2918891 3.2434794, 98.2882225 3.2471596, 98.2879213 3.2496272, 98.2888821 3.2528147, 98.2856779 3.2552773, 98.2807751 3.2525769, 98.2785251 3.2520244, 98.2749462 3.2540807, 98.2712549 3.2518161, 98.2665197 3.2521845, 98.2637039 3.2498037, 98.2588578 3.24997, 98.2521897 3.2541699, 98.2442325 3.2583558, 98.2326628 3.2636902, 98.2232477 3.2706525, 98.2218017 3.2731851, 98.2200663 3.2807296, 98.2171482 3.2838071, 98.2108338 3.2819187, 98.207716 3.2815289, 98.2034092 3.2783916, 98.20094 3.2775446, 98.1960877 3.2775583, 98.1906036 3.2790855, 98.1826849 3.2801707, 98.1798472 3.2800627, 98.1772034 3.2785112, 98.1732629 3.2774692, 98.1691447 3.279508, 98.1666732 3.2796961, 98.1617344 3.2779044, 98.1496489 3.2706841, 98.1440154 3.2668523, 98.1411653 3.265573, 98.1347294 3.2650568, 98.1241998 3.2651611, 98.1207889 3.2663183, 98.1173117 3.2706938, 98.1108479 3.2851166, 98.1076975 3.2912173, 98.1084554 3.299561, 98.1062141 3.3041743, 98.0990742 3.3140112, 98.0950952 3.3157143, 98.0893064 3.316407, 98.0853377 3.3187175, 98.0791807 3.3195675, 98.0744976 3.3161017, 98.0716757 3.314879, 98.0667329 3.317513, 98.0637963 3.3182479, 98.0587459 3.3152924, 98.0556403 3.3155164, 98.0441431 3.323336, 98.0385234 3.3252315, 98.0313493 3.3289412, 98.0288946 3.3310146, 98.024143 3.338724, 98.023306 3.34185, 98.0209417 3.3447039, 98.019273 3.344716, 98.015527 3.34758, 98.0143 3.349385, 98.010663 3.35924, 98.006545 3.365656, 98.001949 3.369756, 97.996998 3.372645, 97.994555 3.372949, 97.991868 3.370331, 97.987877 3.371057, 97.9787 3.371677, 97.976556 3.372458, 97.970668 3.378021, 97.962692 3.382755, 97.950547 3.389109, 97.948226 3.390666, 97.9469894 3.3935538, 97.9412537 3.3915819, 97.9378507 3.3914326, 97.9305396 3.3897189, 97.9099027 3.3895602, 97.9092935 3.3931279, 97.9058491 3.3992219, 97.8982867 3.4081787, 97.8976489 3.4158945, 97.9066428 3.4163171, 97.9111188 3.4170558, 97.921066 3.4220833, 97.9226456 3.4262511, 97.9252641 3.4304134, 97.9294383 3.4340456, 97.9299765 3.4376967, 97.9315482 3.4402984, 97.9336689 3.441085, 97.9337357 3.444458, 97.9363103 3.450358, 97.9414473 3.455834, 97.9422263 3.458099, 97.9478464 3.466557, 97.9497665 3.472817, 97.9586028 3.48061, 97.9581909 3.483057, 97.9533647 3.483606, 97.9494356 3.485645, 97.9460456 3.489412, 97.9399693 3.490382, 97.9286516 3.493215, 97.922998 3.496749, 97.9204953 3.5000037, 97.9229074 3.505256, 97.9240096 3.510226, 97.9234544 3.513332, 97.9194672 3.521981, 97.9163411 3.526269, 97.912527 3.533914, 97.9123489 3.543658, 97.9096979 3.550152, 97.9044111 3.55694, 97.9017161 3.558958, 97.8978332 3.560312, 97.892415 3.559086, 97.884773 3.561077, 97.8755948 3.5651627, 97.8699996 3.569009, 97.8682586 3.571032, 97.8669128 3.576586, 97.8670419 3.584839, 97.8636433 3.594627, 97.8642621 3.60079, 97.8705432 3.606984, 97.8719433 3.612075, 97.8691201 3.615527, 97.8637898 3.619624, 97.8585871 3.622346, 97.8535514 3.626923, 97.8528165 3.630148, 97.8540158 3.638885, 97.8532829 3.641871, 97.8465978 3.653196, 97.8444025 3.661197, 97.8383963 3.668519, 97.8293133 3.672177, 97.8260111 3.675926, 97.822521 3.681288, 97.8191259 3.690598, 97.8176818 3.692863, 97.8086688 3.704593, 97.8046388 3.710372, 97.803826 3.716766, 97.8002732 3.722666, 97.8024054 3.72489, 97.8131965 3.734637, 97.8152105 3.736741, 97.8177382 3.742496, 97.8246091 3.749526, 97.829642 3.755549, 97.8369699 3.763022, 97.8398889 3.767805, 97.8489457 3.774263, 97.8520455 3.774264, 97.8561583 3.775282, 97.8609824 3.784309, 97.8676574 3.786403, 97.8728429 3.789393, 97.8751661 3.792681, 97.8797354 3.7941192, 97.8824376 3.79627, 97.8851779 3.800694, 97.8915549 3.803983, 97.8963217 3.80793, 97.8995964 3.813848, 97.9001914 3.816598, 97.9020982 3.818153, 97.9061523 3.817496, 97.9092512 3.818812, 97.909665 3.824431, 97.9127029 3.829273, 97.9156218 3.832502, 97.9155598 3.836387, 97.9215166 3.843502, 97.9222316 3.845235, 97.9203227 3.847207, 97.9180578 3.847266, 97.9151939 3.85121, 97.9146561 3.853242, 97.9151883 3.860594, 97.9116097 3.865972, 97.9088659 3.868541, 97.909758 3.871291, 97.909041 3.874637, 97.9093968 3.878642, 97.9157396 3.8851894, 97.9167068 3.8862805, 97.9245389 3.8862905, 97.927071 3.8849626, 97.9317714 3.8841214, 97.9344205 3.885456, 97.9364645 3.8889683, 97.9351329 3.8939286, 97.9358547 3.8948976, 97.9452566 3.8957126, 97.9476487 3.8915832, 97.9494785 3.8897499, 97.9519848 3.8897006, 97.953949 3.8966142, 97.9572874 3.9020266, 97.9569551 3.9068609, 97.9548266 3.9126762, 97.956286 3.9200529, 97.9553017 3.9243127, 97.9575805 3.9289044, 97.9601881 3.9315299, 97.9633678 3.9333366, 97.9668752 3.9341604, 97.9702983 3.9371146, 97.9740497 3.9385943, 97.9781447 3.9392251, 97.9800842 3.9412239, 97.9879217 3.942158, 97.9900088 3.9418001, 97.9952555 3.9450938, 97.99835 3.9500961, 97.999569 3.9541948, 98.0028269 3.9590335, 98.0038818 3.9638695, 98.0053498 3.9644449, 98.0108989 3.9638779, 98.0134299 3.9624879, 98.0159579 3.9637201, 98.0157886 3.9688824, 98.0182363 3.9689673, 98.0201966 3.9672488, 98.0226448 3.9669239, 98.0238668 3.9685642, 98.0234538 3.9728249, 98.0244286 3.9765955, 98.0295644 3.9806169, 98.0313533 3.9859454, 98.0293049 3.9931542, 98.0309702 4.001997, 98.0284316 4.0096149, 98.0258155 4.0137909, 98.0275223 4.0195291, 98.0323334 4.022321, 98.0365767 4.0222441, 98.0403317 4.0211013, 98.0444106 4.0220075, 98.0462036 4.0239763, 98.045777 4.0279486, 98.0437258 4.0300037, 98.0407069 4.0349623, 98.0399825 4.0379697, 98.0379299 4.0392858, 98.0393738 4.0413449, 98.0370794 4.0450941, 98.0383999 4.0495737, 98.0364697 4.0511446, 98.033811 4.0571929, 98.0375432 4.060465, 98.0397035 4.0683344, 98.0448123 4.07356, 98.0448335 4.07896, 98.045888 4.0843697, 98.0460538 4.0921755, 98.0455226 4.0970224, 98.0471665 4.1067347, 98.0463281 4.1126007, 98.0473913 4.1207126, 98.0498647 4.1266477, 98.0564958 4.1355637, 98.0599315 4.1374445, 98.0642689 4.137738, 98.0718961 4.1426826, 98.0719252 4.1500965, 98.0697331 4.1500939, 98.0697763 4.1557966, 98.0686263 4.1592468, 98.0687816 4.1654254, 98.0697291 4.1714981, 98.067595 4.1766555, 98.0634121 4.1796116, 98.0605329 4.1871373, 98.061377 4.1889039, 98.0710164 4.1888294, 98.0751589 4.1899149, 98.0781142 4.1938087, 98.0805356 4.1940817, 98.083673 4.1928033, 98.0854807 4.1932895, 98.0890264 4.1976159, 98.0894393 4.2032731, 98.0928017 4.207067, 98.092698 4.2085009, 98.0900402 4.2129024, 98.0904863 4.2193575, 98.0891791 4.2264859, 98.0854409 4.2273287, 98.0821863 4.2272038, 98.0773627 4.2285295, 98.0762741 4.2315538, 98.0739842 4.231067, 98.0705334 4.2402671, 98.0677209 4.2458975, 98.0703941 4.250126, 98.0769264 4.2531736, 98.076606 4.2566676, 98.079255 4.2593334, 98.0831608 4.2572768, 98.0887549 4.2585675, 98.094021 4.2573301, 98.1044927 4.2526196, 98.1085694 4.2517605, 98.1157004 4.2534876, 98.1181439 4.2553808, 98.1197629 4.2582916, 98.1222973 4.2561159, 98.1274874 4.2562557, 98.1307352 4.2569727, 98.1373626 4.2597639, 98.1419444 4.259285, 98.1482095 4.2628018, 98.1495318 4.2663131, 98.1554351 4.2700716, 98.1565176 4.2723723, 98.1568747 4.2766088, 98.1556666 4.2787861, 98.1556624 4.282659, 98.1540901 4.2872562, 98.1621693 4.285813, 98.1653011 4.2884791, 98.1710471 4.2895012, 98.1726891 4.2892188, 98.1787455 4.2902483, 98.1802081 4.2914369, 98.1884171 4.2939072, 98.1911955 4.2962404, 98.1909947 4.3005725, 98.1932569 4.299408, 98.1976054 4.2948074, 98.1989316 4.2948088, 98.1990458 4.3008605, 98.200975 4.3007415, 98.2024248 4.2978382, 98.2047161 4.2972355, 98.2094166 4.2988138, 98.2124311 4.2984538, 98.2111102 4.2932481, 98.2143718 4.2870788, 98.2182265 4.2903506, 98.2195525 4.290594, 98.2220871 4.2878129, 98.2288343 4.292298, 98.2306433 4.2916946, 98.2296849 4.2855209, 98.2306505 4.2845537, 98.2383677 4.2833511, 98.239326 4.2896457, 98.2433008 4.2936438, 98.244988 4.2943717, 98.2487264 4.2935281, 98.251144 4.2903665)))</v>
      </c>
    </row>
    <row r="296" spans="1:18" x14ac:dyDescent="0.3">
      <c r="A296" s="4" t="s">
        <v>1354</v>
      </c>
      <c r="B296" s="5">
        <v>25.526739344963001</v>
      </c>
      <c r="C296" s="5">
        <v>19.182971581008999</v>
      </c>
      <c r="D296" s="5">
        <v>21.597560521841</v>
      </c>
      <c r="E296">
        <v>66.3</v>
      </c>
      <c r="F296">
        <v>72.2</v>
      </c>
      <c r="G296">
        <v>80.099999999999994</v>
      </c>
      <c r="H296">
        <v>125</v>
      </c>
      <c r="I296">
        <v>136.19999999999999</v>
      </c>
      <c r="J296">
        <v>130.19999999999999</v>
      </c>
      <c r="K296">
        <v>228.5</v>
      </c>
      <c r="L296">
        <v>74.2</v>
      </c>
      <c r="M296">
        <v>80.3</v>
      </c>
      <c r="N296" t="str">
        <f t="shared" si="4"/>
        <v>lanny jaya</v>
      </c>
      <c r="O296">
        <f>VLOOKUP(N296,GeoJson!$E$1:$G$515,3,FALSE)</f>
        <v>-3.9124400000000001</v>
      </c>
      <c r="P296">
        <f>VLOOKUP(N296,GeoJson!$E$2:$H$515,4,FALSE)</f>
        <v>138.28765999999999</v>
      </c>
      <c r="Q296">
        <f>VLOOKUP(N296,GeoJson!$E$2:$I$515,5,FALSE)</f>
        <v>100</v>
      </c>
      <c r="R296" t="str">
        <f>VLOOKUP(N296,GeoJson!$E$2:$J$515,6,FALSE)</f>
        <v>MULTIPOLYGON (((138.6094037 -3.7225587, 138.6078205 -3.7263585, 138.6079081 -3.7526242, 138.6095984 -3.7746459, 138.6113253 -3.7843049, 138.6092719 -3.7926018, 138.6076396 -3.7952136, 138.6073131 -3.8030489, 138.6060072 -3.8131695, 138.6033955 -3.8281872, 138.6027425 -3.8389607, 138.6017587 -3.8456079, 138.6095601 -3.848009, 138.6443666 -3.8444083, 138.6581691 -3.842608, 138.6803732 -3.8432081, 138.6957359 -3.8482111, 138.7067258 -3.8492746, 138.7178375 -3.8489201, 138.7178375 -3.8547074, 138.7084237 -3.887642, 138.7259717 -3.8988576, 138.7280383 -3.911774, 138.7166719 -3.928307, 138.7042722 -3.9458732, 138.6898059 -3.9598229, 138.6772746 -3.9686968, 138.6609836 -4.0057988, 138.6592907 -4.0081947, 138.6479672 -4.0273671, 138.6336638 -4.0774132, 138.6147445 -4.0963332, 138.6042333 -4.1194577, 138.5994993 -4.1409033, 138.5953883 -4.1600855, 138.5812102 -4.1831248, 138.5546264 -4.1919867, 138.5050032 -4.1884416, 138.4589245 -4.1902138, 138.414618 -4.1813525, 138.3774006 -4.1831248, 138.3295497 -4.1919868, 138.2941045 -4.1884416, 138.2373923 -4.1547687, 138.161236 -4.1371094, 138.1248943 -4.1340758, 138.0699212 -4.1340758, 138.004477 -4.1366935, 137.9337973 -4.1445468, 137.8945308 -4.1471646, 137.8657354 -4.1550179, 137.8421755 -4.1497824, 137.8159978 -4.131458, 137.7924379 -4.1340758, 137.7584069 -4.1419291, 137.7400825 -4.1445468, 137.700816 -4.1602534, 137.6783623 -4.1723124, 137.6958515 -4.1190366, 137.7046761 -4.0852087, 137.7149715 -4.0572639, 137.7355625 -4.0352023, 137.7576241 -4.0131406, 137.7840981 -3.9954913, 137.8135137 -3.9793127, 137.8399877 -3.9749004, 137.870874 -3.9763712, 137.8988188 -3.9690173, 137.9194097 -3.9660757, 137.937059 -3.9616634, 137.9488253 -3.944014, 137.9488253 -3.8851829, 137.9519552 -3.8667829, 137.9782408 -3.851355, 138.0091272 -3.8395888, 138.0503089 -3.8337057, 138.1253186 -3.8322349, 138.1856205 -3.838118, 138.2253315 -3.8278226, 138.2694548 -3.8131148, 138.2959288 -3.7836993, 138.3046041 -3.7728943, 138.3339596 -3.7735778, 138.3932619 -3.7831098, 138.4063704 -3.7534099, 138.4282892 -3.7554026, 138.4522007 -3.7474321, 138.4731232 -3.7434468, 138.4940458 -3.7324874, 138.5050052 -3.7255132, 138.5338982 -3.7235206, 138.5657802 -3.7255132, 138.6094037 -3.7225587)))</v>
      </c>
    </row>
    <row r="297" spans="1:18" x14ac:dyDescent="0.3">
      <c r="A297" s="4" t="s">
        <v>1152</v>
      </c>
      <c r="B297" s="5">
        <v>72.597839663347997</v>
      </c>
      <c r="C297" s="5">
        <v>71.955551076109998</v>
      </c>
      <c r="D297" s="5">
        <v>72.315232506510995</v>
      </c>
      <c r="E297">
        <v>91.3</v>
      </c>
      <c r="F297">
        <v>96.6</v>
      </c>
      <c r="G297">
        <v>93.3</v>
      </c>
      <c r="H297">
        <v>121.4</v>
      </c>
      <c r="I297">
        <v>127.7</v>
      </c>
      <c r="J297">
        <v>118.1</v>
      </c>
      <c r="K297">
        <v>207.1</v>
      </c>
      <c r="L297">
        <v>123.9</v>
      </c>
      <c r="M297">
        <v>135.69999999999999</v>
      </c>
      <c r="N297" t="str">
        <f t="shared" si="4"/>
        <v>lebak</v>
      </c>
      <c r="O297">
        <f>VLOOKUP(N297,GeoJson!$E$1:$G$515,3,FALSE)</f>
        <v>-6.65</v>
      </c>
      <c r="P297">
        <f>VLOOKUP(N297,GeoJson!$E$2:$H$515,4,FALSE)</f>
        <v>106.21666999999999</v>
      </c>
      <c r="Q297">
        <f>VLOOKUP(N297,GeoJson!$E$2:$I$515,5,FALSE)</f>
        <v>821</v>
      </c>
      <c r="R297" t="str">
        <f>VLOOKUP(N297,GeoJson!$E$2:$J$515,6,FALSE)</f>
        <v>MULTIPOLYGON (((106.3997269 -6.3323848, 106.4023134 -6.3325837, 106.4047549 -6.3349007, 106.4031985 -6.3365692, 106.4058612 -6.3402728, 106.4097827 -6.3390344, 106.4109347 -6.3401226, 106.4095767 -6.3435367, 106.4102633 -6.3450631, 106.41346 -6.344345, 106.4140322 -6.3463348, 106.4163821 -6.3476928, 106.4186785 -6.3465408, 106.4202121 -6.3490466, 106.4219515 -6.3466953, 106.4267047 -6.3480738, 106.4259722 -6.3502039, 106.4293597 -6.3505491, 106.428406 -6.3525709, 106.4284442 -6.3567728, 106.4306033 -6.357067, 106.4309695 -6.361513, 106.4298861 -6.3627714, 106.431885 -6.3669948, 106.4292681 -6.3677658, 106.4284518 -6.3694323, 106.4291155 -6.3726777, 106.4274218 -6.3765019, 106.431557 -6.3768901, 106.4322283 -6.3806785, 106.4340365 -6.3852285, 106.4378894 -6.3881215, 106.435631 -6.3895706, 106.4384234 -6.3935441, 106.4341586 -6.3924259, 106.4345477 -6.3944243, 106.4368594 -6.3950957, 106.4412234 -6.3986129, 106.4380724 -6.4002212, 106.4393084 -6.4044427, 106.4419024 -6.4054783, 106.4439852 -6.4048118, 106.4444277 -6.4082006, 106.4473574 -6.4107136, 106.4510043 -6.4070128, 106.4515994 -6.4092935, 106.4499896 -6.4127749, 106.4539416 -6.4138139, 106.4541094 -6.4184831, 106.4463046 -6.4192876, 106.4446032 -6.4212569, 106.4463122 -6.4231299, 106.4488986 -6.4212798, 106.451401 -6.4243149, 106.4503481 -6.4278301, 106.4503405 -6.4329065, 106.4486773 -6.4353975, 106.4417676 -6.4409543, 106.4405291 -6.4441656, 106.4392855 -6.4501981, 106.4323275 -6.449385, 106.4227832 -6.4494647, 106.4120028 -6.4528769, 106.406975 -6.4538916, 106.4020541 -6.4527968, 106.4011691 -6.4555968, 106.4044802 -6.4567455, 106.4045794 -6.4588574, 106.4074862 -6.4604057, 106.4099124 -6.465237, 106.4117968 -6.4676269, 106.4113325 -6.4784496, 106.4125903 -6.4833067, 106.4111559 -6.4890946, 106.4097445 -6.4921878, 106.4059832 -6.4963988, 106.4050066 -6.5006231, 106.4045031 -6.5079111, 106.4047015 -6.5128816, 106.4033434 -6.5152539, 106.4053576 -6.52049, 106.4048007 -6.5220379, 106.4075167 -6.5239352, 106.4072802 -6.5263494, 106.4079593 -6.5328792, 106.4116976 -6.5375508, 106.4140551 -6.5420917, 106.4200137 -6.5479716, 106.42289 -6.5498479, 106.4228976 -6.5519365, 106.4163287 -6.5597533, 106.420418 -6.5638007, 106.4243624 -6.5689601, 106.4263995 -6.5742935, 106.4303744 -6.5899452, 106.4293444 -6.6017212, 106.4275286 -6.6092213, 106.4275592 -6.6129435, 106.4285281 -6.6177577, 106.4314654 -6.6228474, 106.4303134 -6.6249999, 106.4317477 -6.6365236, 106.4307482 -6.643895, 106.4314959 -6.6527365, 106.4312212 -6.6564783, 106.4297259 -6.6650609, 106.4287951 -6.6755846, 106.4293902 -6.6821054, 106.4328463 -6.6904305, 106.4368289 -6.6959232, 106.4399035 -6.6989864, 106.4459079 -6.7029608, 106.449753 -6.7084011, 106.4513933 -6.7135322, 106.4504626 -6.726231, 106.4516909 -6.7289308, 106.4538348 -6.7307814, 106.4602816 -6.7345303, 106.463196 -6.7368816, 106.4650423 -6.7410592, 106.4659731 -6.7449397, 106.4660113 -6.750111, 106.4703143 -6.7517837, 106.4746249 -6.7521685, 106.5000002 -6.7525486, 106.5070116 -6.7554621, 106.5115054 -6.7581481, 106.5202105 -6.7616209, 106.5247733 -6.7623312, 106.5262911 -6.7678737, 106.5215227 -6.7711967, 106.5166323 -6.7765321, 106.5095446 -6.7809371, 106.5076754 -6.7811946, 106.5062945 -6.7834633, 106.4964907 -6.7915443, 106.4916537 -6.7913383, 106.4885714 -6.7925414, 106.4886172 -6.7953714, 106.4851687 -6.7946814, 106.4791186 -6.7951921, 106.4685137 -6.7998203, 106.4671862 -6.8016246, 106.4617388 -6.8017114, 106.4555819 -6.8047603, 106.4540255 -6.808761, 106.4521716 -6.809502, 106.4529116 -6.8131452, 106.447037 -6.8184765, 106.4433062 -6.817716, 106.4416735 -6.8156117, 106.4400155 -6.8176927, 106.4360507 -6.820207, 106.4369051 -6.8231152, 106.4357074 -6.8256334, 106.4375918 -6.8275541, 106.4350512 -6.83161, 106.434685 -6.8363799, 106.4353106 -6.8389061, 106.4311755 -6.8460048, 106.4320223 -6.8493222, 106.4298481 -6.8555382, 106.4321378 -6.8572547, 106.4312518 -6.8616555, 106.4275253 -6.8654704, 106.4250884 -6.8654356, 106.4256899 -6.86814, 106.4238894 -6.8704761, 106.4191897 -6.8742903, 106.4199484 -6.8766, 106.4193423 -6.8805469, 106.4135211 -6.8825472, 106.412781 -6.8844207, 106.4095919 -6.8843187, 106.4062579 -6.8863786, 106.405968 -6.8889192, 106.4039767 -6.8908189, 106.4024279 -6.8956249, 106.3995364 -6.8980506, 106.3968585 -6.8983257, 106.3928759 -6.9006327, 106.3922198 -6.9040878, 106.3954699 -6.9079216, 106.3970339 -6.9086188, 106.3983309 -6.9131382, 106.3978732 -6.9179295, 106.4000704 -6.920296, 106.4001009 -6.9242619, 106.3980715 -6.9288576, 106.3957675 -6.9293435, 106.3939211 -6.9319446, 106.391083 -6.9323652, 106.39135 -6.9396832, 106.3896416 -6.9419975, 106.39164 -6.9461997, 106.3936236 -6.9478758, 106.3957141 -6.9541414, 106.3945002 -6.9554207, 106.3953979 -6.9590371, 106.3928464 -6.9585646, 106.392586 -6.9607237, 106.3946917 -6.9620765, 106.3929486 -6.968129, 106.3939898 -6.9740808, 106.3969268 -6.9779807, 106.39485 -6.98205, 106.39185 -6.98529, 106.3876 -6.98853, 106.38654 -6.99097, 106.38384 -6.9882, 106.38074 -6.99032, 106.38085 -6.99352, 106.37814 -6.99528, 106.37448 -6.99339, 106.37392 -6.99012, 106.37051 -6.99067, 106.36816 -6.99348, 106.36476 -6.99311, 106.3638 -6.99107, 106.36092 -6.99237, 106.36075 -6.99453, 106.35881 -6.99775, 106.35699 -6.99823, 106.35404 -6.99446, 106.35191 -6.99409, 106.34953 -6.99585, 106.34405 -6.99756, 106.34319 -6.99568, 106.34364 -6.99097, 106.34214 -6.98908, 106.33838 -6.9873, 106.3345 -6.98767, 106.33089 -6.99185, 106.32558 -6.99124, 106.32526 -6.9885, 106.32191 -6.98864, 106.32052 -6.99142, 106.31604 -6.99374, 106.3111 -6.99503, 106.3067 -6.99373, 106.30891 -6.98958, 106.30833 -6.98672, 106.30429 -6.98281, 106.30163 -6.97889, 106.29778 -6.97814, 106.29391 -6.97656, 106.28868 -6.97601, 106.28279 -6.97433, 106.28027 -6.97979, 106.2787 -6.97803, 106.27235 -6.97621, 106.26975 -6.97613, 106.26482 -6.9731, 106.26451 -6.96991, 106.26112 -6.96398, 106.25913 -6.96226, 106.25478 -6.96032, 106.24601 -6.96062, 106.24108 -6.95732, 106.23978 -6.95483, 106.24152 -6.95201, 106.24782 -6.94833, 106.24649 -6.9438, 106.24615 -6.94024, 106.24416 -6.93703, 106.23813 -6.93204, 106.22752 -6.92601, 106.22293 -6.92415, 106.21371 -6.91909, 106.20541 -6.91548, 106.18781 -6.90996, 106.17645 -6.90947, 106.17266 -6.91039, 106.17192 -6.9087, 106.16485 -6.90837, 106.16303 -6.90653, 106.15512 -6.90266, 106.14818 -6.90301, 106.14458 -6.90021, 106.14008 -6.89909, 106.13981 -6.89722, 106.13113 -6.89188, 106.12471 -6.88933, 106.11924 -6.8882, 106.11693 -6.88614, 106.11271 -6.88599, 106.11137 -6.88412, 106.10595 -6.88291, 106.10522 -6.8801, 106.10315 -6.87978, 106.10091 -6.87756, 106.0947 -6.87598, 106.0933 -6.87264, 106.09036 -6.86895, 106.0872 -6.86183, 106.08472 -6.85917, 106.08193 -6.85791, 106.07554 -6.85236, 106.06928 -6.84519, 106.06545 -6.84225, 106.06527 -6.83974, 106.06346 -6.83623, 106.05862 -6.83256, 106.05302 -6.83083, 106.04649 -6.82779, 106.03044 -6.82189, 106.01804 -6.81948, 106.00748 -6.81691, 106.00107 -6.81587, 105.99296 -6.81404, 105.97148 -6.81245, 105.96082 -6.81202, 105.94728 -6.81271, 105.94276 -6.81331, 105.92924 -6.81421, 105.91797 -6.81604, 105.90556 -6.8198, 105.89831 -6.82329, 105.89524 -6.82586, 105.89339 -6.82913, 105.89463 -6.8346, 105.90146 -6.84027, 105.90078 -6.84301, 105.89747 -6.84012, 105.89498 -6.8404, 105.89304 -6.84256, 105.88941 -6.84373, 105.88724 -6.84575, 105.88199 -6.84575, 105.88004 -6.84469, 105.88244 -6.84145, 105.8826747 -6.8391196, 105.8829807 -6.8347878, 105.880257 -6.8340454, 105.8804478 -6.8301601, 105.8857426 -6.8307977, 105.8865055 -6.8293376, 105.8835758 -6.8278828, 105.8843159 -6.8250208, 105.8834461 -6.8225789, 105.8871998 -6.8192944, 105.8808445 -6.8174586, 105.8801502 -6.8218698, 105.8780903 -6.8222909, 105.8759083 -6.8199554, 105.8758091 -6.81711, 105.8789753 -6.8151975, 105.8792118 -6.8136773, 105.8750004 -6.8115792, 105.8715214 -6.8132443, 105.8688511 -6.8094869, 105.8696674 -6.8071108, 105.873444 -6.8090768, 105.8779377 -6.8037419, 105.8763203 -6.8013611, 105.8763889 -6.7993641, 105.874329 -6.7973575, 105.8771747 -6.7963085, 105.8778003 -6.7947578, 105.8750004 -6.7919602, 105.8731007 -6.7937393, 105.8710788 -6.7929478, 105.8717045 -6.7887463, 105.8694996 -6.789566, 105.8663334 -6.7876143, 105.8674702 -6.7841868, 105.8640369 -6.7834587, 105.8629688 -6.7812586, 105.8680881 -6.7786193, 105.8686603 -6.7751517, 105.8744816 -6.7680864, 105.8766254 -6.7687049, 105.8789371 -6.764791, 105.8807224 -6.7649484, 105.8839954 -6.7608647, 105.8842014 -6.7579398, 105.8830418 -6.7558193, 105.8851017 -6.7527447, 105.8861469 -6.7494998, 105.8860477 -6.7461524, 105.8889545 -6.7448106, 105.8884205 -6.7427936, 105.8923038 -6.7383661, 105.8922657 -6.7358103, 105.8939747 -6.7340913, 105.8908466 -6.7305894, 105.8920215 -6.7269764, 105.89267 -6.7206827, 105.8956608 -6.7188545, 105.89603 -6.71618, 105.8934 -6.71549, 105.89477 -6.71178, 105.89707 -6.71396, 105.90178 -6.71516, 105.90427 -6.71755, 105.91076 -6.71753, 105.91141 -6.71938, 105.91619 -6.71949, 105.9194492 -6.7176438, 105.9198764 -6.7149048, 105.9240345 -6.7091575, 105.9257129 -6.709138, 105.9286808 -6.7041984, 105.9276966 -6.7011843, 105.9289631 -6.696353, 105.9327701 -6.6933093, 105.9325107 -6.6917582, 105.9373249 -6.6889258, 105.9386142 -6.6867338, 105.938454 -6.6813312, 105.9364704 -6.6758819, 105.9393593 -6.6656457, 105.9391704 -6.6631609, 105.9422306 -6.6608926, 105.9434742 -6.6582156, 105.9433368 -6.6472664, 105.9441684 -6.6441632, 105.9439472 -6.6391125, 105.9425663 -6.6361848, 105.943314 -6.6331373, 105.9427799 -6.6295229, 105.9391712 -6.6255322, 105.93335 -6.6251317, 105.9316868 -6.6231814, 105.9321292 -6.6212531, 105.9309467 -6.6164289, 105.9294688 -6.6150848, 105.9336323 -6.6132736, 105.9333194 -6.6079369, 105.9341079 -6.6003392, 105.9386753 -6.597744, 105.9405826 -6.5933781, 105.9426884 -6.5923586, 105.9468395 -6.5828758, 105.9494861 -6.5845524, 105.952782 -6.5829531, 105.9589669 -6.5708974, 105.9615177 -6.5702072, 105.9648517 -6.5716811, 105.9658817 -6.5694271, 105.97094 -6.5658446, 105.9719165 -6.5633756, 105.9719318 -6.5596314, 105.9708484 -6.5560737, 105.9749378 -6.5530997, 105.9763797 -6.5481831, 105.9762805 -6.5460378, 105.9737705 -6.5443808, 105.9752887 -6.5427042, 105.9780735 -6.5435506, 105.9814838 -6.542996, 105.9852895 -6.5408999, 105.9855808 -6.5389338, 105.9840091 -6.5354878, 105.982117 -6.5292498, 105.9833072 -6.5251523, 105.9882129 -6.52452, 105.9897388 -6.5196701, 105.9921878 -6.5187484, 105.9916767 -6.5147067, 105.988129 -6.5108472, 105.9870151 -6.5079208, 105.9836429 -6.5046378, 105.9881824 -6.4975167, 105.9901966 -6.4957434, 105.9926075 -6.4964963, 105.9943393 -6.4914757, 105.9969333 -6.4886523, 105.9993595 -6.4806281, 106.0009769 -6.4781676, 106.0041355 -6.4759718, 106.0079578 -6.4761792, 106.0096744 -6.473787, 106.0084995 -6.4704553, 106.0084232 -6.466273, 106.0100788 -6.4596921, 106.0117572 -6.4564415, 106.015488 -6.4555961, 106.0174335 -6.4538609, 106.0188983 -6.449196, 106.0216297 -6.444131, 106.024506 -6.4418885, 106.0257114 -6.4322411, 106.0308002 -6.4280149, 106.0356372 -6.4231388, 106.0384143 -6.4222089, 106.0439304 -6.4138171, 106.0473789 -6.4120003, 106.0517353 -6.4118768, 106.0566257 -6.4138896, 106.0609287 -6.4132887, 106.0636752 -6.4114234, 106.0658417 -6.4086233, 106.0697711 -6.4090358, 106.071564 -6.4117777, 106.079491 -6.4120366, 106.079346 -6.4139773, 106.0845569 -6.416687, 106.0842148 -6.4178263, 106.086339 -6.4237393, 106.09412 -6.4277227, 106.0983661 -6.4267556, 106.1006702 -6.4271934, 106.1029056 -6.4257376, 106.1054919 -6.4217703, 106.1067279 -6.4238917, 106.1127857 -6.4191439, 106.1134723 -6.412842, 106.1167987 -6.4074385, 106.1165012 -6.4008014, 106.118729 -6.3945639, 106.1215595 -6.3902966, 106.1213001 -6.3841111, 106.1269 -6.382395, 106.1285098 -6.3776152, 106.1305621 -6.3756659, 106.128609 -6.3713958, 106.1259921 -6.3703158, 106.1254886 -6.3668983, 106.1259616 -6.3629281, 106.1255344 -6.3583543, 106.1295093 -6.357743, 106.1293262 -6.3525655, 106.1314166 -6.3491008, 106.1321185 -6.3462908, 106.1316684 -6.3361571, 106.1297992 -6.3342507, 106.1294559 -6.3312285, 106.1301349 -6.3279626, 106.1359027 -6.3254101, 106.1409 -6.3264644, 106.1482242 -6.3241517, 106.1516421 -6.3246724, 106.150925 -6.3196404, 106.1548923 -6.3150642, 106.1580966 -6.3132913, 106.1566165 -6.3094976, 106.1590503 -6.3017671, 106.1562808 -6.2985999, 106.1573871 -6.2967389, 106.1639506 -6.2955174, 106.1650668 -6.2929858, 106.1675674 -6.2928788, 106.1708392 -6.290031, 106.1739041 -6.2884217, 106.1804997 -6.289306, 106.1844378 -6.2872838, 106.18924 -6.28911, 106.1968921 -6.2887213, 106.2008899 -6.2892764, 106.2037738 -6.2906902, 106.2082072 -6.2913153, 106.2108472 -6.290875, 106.2133663 -6.2917748, 106.2153705 -6.2940519, 106.2156451 -6.2987507, 106.2193835 -6.299093, 106.2209781 -6.3006342, 106.2180865 -6.3029735, 106.2171023 -6.3088444, 106.2200702 -6.3090789, 106.2223514 -6.3117922, 106.2258151 -6.3126171, 106.2314227 -6.3108938, 106.2339862 -6.3034342, 106.2385333 -6.3060539, 106.2440112 -6.3045976, 106.2435916 -6.2980946, 106.2451785 -6.2970684, 106.247803 -6.2979439, 106.2528537 -6.2981332, 106.2593158 -6.2999685, 106.2590335 -6.303634, 106.2527927 -6.3064354, 106.2522967 -6.3089264, 106.2596507 -6.3107786, 106.2616118 -6.3097508, 106.2605746 -6.306948, 106.2743728 -6.3010264, 106.2768868 -6.3014672, 106.2794268 -6.3036488, 106.2803958 -6.3071664, 106.283089 -6.3095005, 106.2839587 -6.3134425, 106.2895663 -6.3133853, 106.2930682 -6.3122838, 106.2965167 -6.3167427, 106.2966922 -6.3205979, 106.3019183 -6.3205608, 106.3045352 -6.3199428, 106.3060916 -6.3214405, 106.3097995 -6.3224848, 106.3119128 -6.3274983, 106.3159487 -6.3287857, 106.3182986 -6.3318141, 106.3179706 -6.3347347, 106.3264392 -6.3358167, 106.3350604 -6.3344487, 106.3368353 -6.3366452, 106.339027 -6.3365141, 106.3447427 -6.3340969, 106.3518493 -6.3323893, 106.3573153 -6.329131, 106.3628237 -6.3320149, 106.3653262 -6.3325919, 106.3707812 -6.332331, 106.3754656 -6.33087, 106.3860705 -6.3299173, 106.39147 -6.3290235, 106.3957583 -6.3294763, 106.3997269 -6.3323848)))</v>
      </c>
    </row>
    <row r="298" spans="1:18" x14ac:dyDescent="0.3">
      <c r="A298" s="4" t="s">
        <v>1044</v>
      </c>
      <c r="B298" s="5">
        <v>74.383864197774002</v>
      </c>
      <c r="C298" s="5">
        <v>74.855395852203998</v>
      </c>
      <c r="D298" s="5">
        <v>75.838424457727996</v>
      </c>
      <c r="E298">
        <v>87.6</v>
      </c>
      <c r="F298">
        <v>86.7</v>
      </c>
      <c r="G298">
        <v>87.3</v>
      </c>
      <c r="H298">
        <v>109.9</v>
      </c>
      <c r="I298">
        <v>108</v>
      </c>
      <c r="J298">
        <v>110.8</v>
      </c>
      <c r="K298">
        <v>194.4</v>
      </c>
      <c r="L298">
        <v>110.2</v>
      </c>
      <c r="M298">
        <v>112.7</v>
      </c>
      <c r="N298" t="str">
        <f t="shared" si="4"/>
        <v>lebong</v>
      </c>
      <c r="O298">
        <f>VLOOKUP(N298,GeoJson!$E$1:$G$515,3,FALSE)</f>
        <v>-3.2427800000000002</v>
      </c>
      <c r="P298">
        <f>VLOOKUP(N298,GeoJson!$E$2:$H$515,4,FALSE)</f>
        <v>102.3349</v>
      </c>
      <c r="Q298">
        <f>VLOOKUP(N298,GeoJson!$E$2:$I$515,5,FALSE)</f>
        <v>658</v>
      </c>
      <c r="R298" t="str">
        <f>VLOOKUP(N298,GeoJson!$E$2:$J$515,6,FALSE)</f>
        <v>MULTIPOLYGON (((102.0680224 -2.7679061, 102.0674491 -2.7690519, 102.0712708 -2.7832812, 102.0723033 -2.7933857, 102.0808664 -2.8020496, 102.0872897 -2.8040047, 102.0917782 -2.8085405, 102.092531 -2.8100639, 102.0954895 -2.8109315, 102.1007729 -2.8105021, 102.1059107 -2.8124541, 102.114258 -2.8163531, 102.1206545 -2.8292967, 102.1225814 -2.8299479, 102.1302797 -2.8364309, 102.1302285 -2.8571152, 102.1347044 -2.8668223, 102.1329018 -2.875768, 102.1378947 -2.8765262, 102.1391905 -2.8782725, 102.1428822 -2.879836, 102.1481696 -2.8810769, 102.1488076 -2.8830177, 102.1552269 -2.8869122, 102.1635851 -2.8957804, 102.1653126 -2.8965587, 102.1705186 -2.8965083, 102.1759094 -2.8993465, 102.1821937 -2.9012009, 102.1860336 -2.9083211, 102.1937248 -2.9180367, 102.198271 -2.9189627, 102.2015532 -2.9166103, 102.2063992 -2.9176872, 102.2098015 -2.9167841, 102.2123637 -2.9206691, 102.2244995 -2.9291398, 102.2244772 -2.9381733, 102.2228354 -2.9414541, 102.2244569 -2.9463856, 102.2285389 -2.947217, 102.2293354 -2.9554314, 102.2309507 -2.9628265, 102.2342038 -2.9685834, 102.2350063 -2.9743341, 102.2349899 -2.9809039, 102.2357883 -2.9882971, 102.2373994 -2.9973348, 102.2418578 -3.0038529, 102.2443096 -3.010436, 102.2438058 -3.0139123, 102.2462577 -3.0248785, 102.2481202 -3.0278675, 102.2528355 -3.0310452, 102.2569056 -3.0368043, 102.2609901 -3.0368147, 102.2658875 -3.0384697, 102.2675151 -3.0409376, 102.2740526 -3.040133, 102.2732419 -3.0376671, 102.2836259 -3.038032, 102.2918518 -3.0428474, 102.2959331 -3.0480368, 102.3020795 -3.0530581, 102.307571 -3.0566519, 102.3140324 -3.0657465, 102.3148282 -3.068981, 102.320545 -3.0698167, 102.3259621 -3.0671109, 102.3395474 -3.0622954, 102.3491599 -3.0616753, 102.3523478 -3.0584863, 102.3641338 -3.0551418, 102.370418 -3.0551572, 102.3743384 -3.0495562, 102.3804955 -3.0475969, 102.3855947 -3.0450473, 102.3899179 -3.0442713, 102.3964582 -3.0485945, 102.4032201 -3.0525852, 102.4103121 -3.0541575, 102.4219909 -3.0541858, 102.4301969 -3.0545229, 102.4355613 -3.0551704, 102.4406042 -3.0583557, 102.4452521 -3.06238, 102.4522547 -3.0704418, 102.4569813 -3.0739436, 102.4604498 -3.0755386, 102.4674611 -3.0800814, 102.4735 -3.0919375, 102.476493 -3.0967041, 102.4809192 -3.1022093, 102.4827965 -3.1032313, 102.4852437 -3.1078886, 102.486314 -3.1078912, 102.4881404 -3.1102751, 102.4858188 -3.1157966, 102.4883286 -3.1218828, 102.4891443 -3.1309179, 102.4921839 -3.1331672, 102.4925324 -3.1359374, 102.4888305 -3.1432157, 102.4896462 -3.1481725, 102.4890188 -3.1566429, 102.4912776 -3.1603448, 102.4930894 -3.1615582, 102.4938267 -3.164156, 102.4929716 -3.1722034, 102.4909638 -3.1775994, 102.4908748 -3.184651, 102.4923066 -3.1903053, 102.4903631 -3.1969199, 102.4869791 -3.2014322, 102.4874523 -3.2049852, 102.4890192 -3.2078882, 102.4952923 -3.2086771, 102.5026977 -3.2106735, 102.5057386 -3.2152016, 102.5041214 -3.2197183, 102.5002604 -3.2221306, 102.4949436 -3.2287369, 102.4946971 -3.2323188, 102.4897773 -3.2393798, 102.4894489 -3.242285, 102.4919548 -3.2442836, 102.4931286 -3.2482678, 102.4928002 -3.2511731, 102.4972874 -3.255382, 102.4980791 -3.2600575, 102.4939057 -3.2602893, 102.4937869 -3.2639725, 102.4946397 -3.2679521, 102.4886703 -3.2784696, 102.4869648 -3.2838705, 102.4875333 -3.2912611, 102.4889546 -3.296662, 102.4952082 -3.3020629, 102.5008934 -3.3097378, 102.5003248 -3.315423, 102.4974823 -3.3199711, 102.4923656 -3.3225294, 102.4898073 -3.3262247, 102.4846907 -3.3262247, 102.4804269 -3.3230979, 102.4753102 -3.3213924, 102.4613817 -3.3216766, 102.4556965 -3.3194026, 102.453991 -3.3208239, 102.4485901 -3.3208239, 102.4505799 -3.3248035, 102.4502956 -3.328783, 102.4477373 -3.3307728, 102.4446105 -3.3313414, 102.4443262 -3.3341839, 102.4473905 -3.3376487, 102.4426207 -3.3410061, 102.4434735 -3.3449857, 102.4411994 -3.3472597, 102.4321032 -3.3520921, 102.4235755 -3.3580615, 102.4167533 -3.35863, 102.4073729 -3.3566402, 102.3991294 -3.356356, 102.3928758 -3.3546504, 102.3869064 -3.3577772, 102.3823583 -3.3654522, 102.3803685 -3.3748327, 102.3760589 -3.3820152, 102.3675813 -3.3771586, 102.3593229 -3.3732234, 102.3529169 -3.3726765, 102.3424933 -3.37373, 102.3213133 -3.3718449, 102.3150481 -3.3726765, 102.3007064 -3.3683888, 102.2974351 -3.3663189, 102.2922233 -3.3642489, 102.2750908 -3.3610146, 102.2734275 -3.3578543, 102.2736862 -3.3541395, 102.275941 -3.3469686, 102.2801969 -3.3372633, 102.2837412 -3.3350279, 102.2859626 -3.3321191, 102.2934027 -3.327769, 102.2971831 -3.3245754, 102.2982534 -3.3215372, 102.2948009 -3.3057767, 102.2923151 -3.3006152, 102.2916074 -3.2953847, 102.2913942 -3.2841216, 102.2890219 -3.2802356, 102.2864171 -3.2790201, 102.2707693 -3.2767359, 102.2622284 -3.2684704, 102.2539913 -3.2649708, 102.2493214 -3.2620416, 102.2426453 -3.2555633, 102.236167 -3.2463652, 102.2272162 -3.2419639, 102.222172 -3.2375627, 102.2163051 -3.2278886, 102.211846 -3.225419, 102.2093897 -3.2247539, 102.2060149 -3.2214058, 102.2027907 -3.2205483, 102.1987089 -3.2216802, 102.1917926 -3.2185644, 102.1857257 -3.2218368, 102.1817695 -3.2228753, 102.1720768 -3.22787, 102.1679545 -3.2288874, 102.1647206 -3.2286512, 102.1602 -3.226655, 102.1535607 -3.2193661, 102.1497507 -3.212612, 102.1456 -3.203247, 102.1433 -3.19922, 102.1375912 -3.1924141, 102.1329 -3.185744, 102.1272 -3.176273, 102.1262922 -3.1705406, 102.1289 -3.163617, 102.1303731 -3.1565361, 102.1322606 -3.1506244, 102.13621 -3.1445234, 102.1360515 -3.1391796, 102.1325759 -3.1335745, 102.1325 -3.1319717, 102.1346 -3.127545, 102.1378 -3.123977, 102.1403311 -3.1198421, 102.1421878 -3.1119849, 102.142052 -3.1088148, 102.1398103 -3.1068448, 102.1380894 -3.1039239, 102.1387 -3.098722, 102.141342 -3.0915057, 102.1426 -3.089861, 102.1426896 -3.0815581, 102.1393 -3.071914, 102.1377 -3.068635, 102.1345 -3.064437, 102.1278965 -3.0589023, 102.1206249 -3.0540657, 102.1163929 -3.0517986, 102.1106999 -3.0473651, 102.1079 -3.044025, 102.1071 -3.041782, 102.104 -3.037181, 102.1043 -3.029644, 102.1035 -3.026308, 102.1017 -3.023605, 102.0953636 -3.0166619, 102.0927 -3.010205, 102.0845264 -3.0039665, 102.0835783 -2.9986469, 102.0768776 -2.9939279, 102.0665999 -2.9919798, 102.0594963 -2.9890914, 102.0489667 -2.9830289, 102.0417287 -2.9737924, 102.0398646 -2.9657315, 102.0389241 -2.9595514, 102.0391 -2.954046, 102.038163 -2.9480363, 102.0369929 -2.9441685, 102.0366 -2.940115, 102.0337 -2.922615, 102.0318 -2.916916, 102.0293 -2.912888, 102.0177027 -2.902835, 102.0151521 -2.9000041, 102.0106308 -2.8930977, 102.0081905 -2.8845567, 102.008566 -2.8782168, 102.0105596 -2.8711679, 102.0110936 -2.8631934, 102.0098832 -2.8574974, 102.0073912 -2.8522286, 102.0044008 -2.8479565, 101.9996304 -2.8435777, 101.9905879 -2.8414773, 101.9862447 -2.8390209, 101.9788398 -2.8326484, 101.9641013 -2.8154891, 101.9627687 -2.8095891, 101.9577288 -2.8033494, 101.9555216 -2.7997182, 101.9538484 -2.7953393, 101.950324 -2.7910317, 101.9489 -2.7813128, 101.946586 -2.7757236, 101.9422071 -2.7714159, 101.9371519 -2.7686747, 101.9326307 -2.7650435, 101.9287502 -2.757603, 101.9261989 -2.7478866, 101.9253099 -2.7424036, 101.9219 -2.736835, 101.9247274 -2.7351749, 101.9286434 -2.7316148, 101.9329867 -2.730262, 101.9437023 -2.7337865, 101.9479032 -2.7337865, 101.9532076 -2.7347833, 101.9576576 -2.731686, 101.9629977 -2.7257052, 101.9676257 -2.7245304, 101.981403 -2.7231776, 101.9901251 -2.723142, 101.9975299 -2.730618, 102.0005204 -2.7317928, 102.0031904 -2.7341425, 102.0050772 -2.7375957, 102.0153678 -2.7441794, 102.0190681 -2.7500202, 102.0237317 -2.7525834, 102.0289294 -2.7566774, 102.035017 -2.7594899, 102.0398587 -2.7602019, 102.0513932 -2.7647587, 102.0680224 -2.7679061)))</v>
      </c>
    </row>
    <row r="299" spans="1:18" x14ac:dyDescent="0.3">
      <c r="A299" s="4" t="s">
        <v>1178</v>
      </c>
      <c r="B299" s="5">
        <v>70.425139976870994</v>
      </c>
      <c r="C299" s="5">
        <v>66.983663083302005</v>
      </c>
      <c r="D299" s="5">
        <v>68.997376981144001</v>
      </c>
      <c r="E299">
        <v>75.400000000000006</v>
      </c>
      <c r="F299">
        <v>78.8</v>
      </c>
      <c r="G299">
        <v>79.099999999999994</v>
      </c>
      <c r="H299">
        <v>89.1</v>
      </c>
      <c r="I299">
        <v>89.8</v>
      </c>
      <c r="J299">
        <v>90.1</v>
      </c>
      <c r="K299">
        <v>158</v>
      </c>
      <c r="L299">
        <v>92.8</v>
      </c>
      <c r="M299">
        <v>91.6</v>
      </c>
      <c r="N299" t="str">
        <f t="shared" si="4"/>
        <v>lembata</v>
      </c>
      <c r="O299">
        <f>VLOOKUP(N299,GeoJson!$E$1:$G$515,3,FALSE)</f>
        <v>-8.4139599999999994</v>
      </c>
      <c r="P299">
        <f>VLOOKUP(N299,GeoJson!$E$2:$H$515,4,FALSE)</f>
        <v>123.55225</v>
      </c>
      <c r="Q299">
        <f>VLOOKUP(N299,GeoJson!$E$2:$I$515,5,FALSE)</f>
        <v>820</v>
      </c>
      <c r="R299" t="str">
        <f>VLOOKUP(N299,GeoJson!$E$2:$J$515,6,FALSE)</f>
        <v>MULTIPOLYGON (((123.8448894 -8.209949, 123.8462067 -8.2111502, 123.8534241 -8.2108412, 123.8547516 -8.212162, 123.8518143 -8.2182236, 123.8539581 -8.2235231, 123.8574448 -8.2231455, 123.8599625 -8.2211428, 123.8603058 -8.2143469, 123.8647461 -8.2107534, 123.8680954 -8.2097092, 123.8784866 -8.2077856, 123.884964 -8.2100706, 123.8901062 -8.2104645, 123.9048996 -8.210887, 123.9071503 -8.2122002, 123.9091797 -8.215601, 123.9103928 -8.2203827, 123.914566 -8.2275734, 123.9234695 -8.2391882, 123.9247513 -8.2441425, 123.9220963 -8.2496805, 123.9181137 -8.2532101, 123.9126282 -8.2553015, 123.903038 -8.2579756, 123.8930511 -8.2598991, 123.8816223 -8.2648306, 123.8737106 -8.2696943, 123.8700714 -8.2703323, 123.864296 -8.2721968, 123.8574142 -8.2721529, 123.8516464 -8.2728615, 123.8467636 -8.2747269, 123.840332 -8.2794561, 123.8373795 -8.2802124, 123.8319473 -8.2750454, 123.8245468 -8.2728148, 123.8164062 -8.2723179, 123.8086014 -8.2704926, 123.804718 -8.2691326, 123.8024216 -8.2698717, 123.795433 -8.2704153, 123.7877502 -8.2726212, 123.787117 -8.2756214, 123.7897186 -8.2768812, 123.7867737 -8.2791376, 123.781517 -8.2808218, 123.7745285 -8.2822247, 123.7703171 -8.2840815, 123.7637939 -8.2889376, 123.7568665 -8.2950678, 123.7530594 -8.2989321, 123.7505188 -8.3029146, 123.7487946 -8.3069534, 123.7429047 -8.315958, 123.7399063 -8.3190193, 123.7374268 -8.3251362, 123.7360611 -8.337472, 123.7313919 -8.3464785, 123.7276916 -8.3511562, 123.7194443 -8.3577995, 123.7143097 -8.3657122, 123.7118835 -8.3687735, 123.704895 -8.3758793, 123.7013855 -8.3809643, 123.700119 -8.3845329, 123.6998901 -8.3882294, 123.7006378 -8.3928938, 123.6956863 -8.4016104, 123.6948853 -8.4055872, 123.6931534 -8.4082966, 123.6903229 -8.410264, 123.6818848 -8.4176216, 123.6746216 -8.4229279, 123.6719742 -8.4240284, 123.6670532 -8.4229469, 123.662056 -8.423584, 123.6543427 -8.4254017, 123.6507645 -8.4247198, 123.6558914 -8.4086275, 123.6525421 -8.4031734, 123.6483154 -8.4002323, 123.6426468 -8.4002438, 123.6369324 -8.401413, 123.6286163 -8.4002829, 123.6248627 -8.4017344, 123.6213379 -8.4050837, 123.6156235 -8.4123631, 123.6141129 -8.4160986, 123.6141891 -8.4192219, 123.6102066 -8.4201574, 123.6065674 -8.4218979, 123.6003342 -8.4273233, 123.5963516 -8.4325256, 123.5922546 -8.4344912, 123.5898895 -8.4373264, 123.5866547 -8.4382, 123.5842896 -8.4413157, 123.5766144 -8.4457188, 123.572113 -8.4490671, 123.5671463 -8.4510956, 123.5617142 -8.4570456, 123.5576782 -8.4606934, 123.5536957 -8.4653072, 123.5570602 -8.4726772, 123.5610428 -8.473938, 123.5626068 -8.4755487, 123.5638275 -8.4818583, 123.5696716 -8.4883814, 123.5763168 -8.4946976, 123.5803604 -8.4978561, 123.5839767 -8.5053797, 123.5847244 -8.5191736, 123.5858765 -8.5228539, 123.5881882 -8.5259647, 123.5865784 -8.529253, 123.5858917 -8.5328865, 123.5842819 -8.5353069, 123.584053 -8.5387135, 123.5775223 -8.5427017, 123.575798 -8.5463428, 123.5692062 -8.5477905, 123.5624542 -8.5523663, 123.5600967 -8.556982, 123.5557022 -8.5598793, 123.554039 -8.5623627, 123.5514908 -8.562767, 123.5491867 -8.5666962, 123.5476837 -8.5672188, 123.5439835 -8.5634184, 123.5373459 -8.5663223, 123.5300598 -8.5664587, 123.5214539 -8.5614605, 123.5187912 -8.5592794, 123.5138168 -8.5522604, 123.5105209 -8.5507116, 123.51017 -8.5493908, 123.5124741 -8.5458145, 123.508667 -8.5446711, 123.5080795 -8.5382175, 123.5040894 -8.5382223, 123.5043793 -8.5364962, 123.5085983 -8.5339518, 123.5065002 -8.5242147, 123.5082932 -8.5195446, 123.5064926 -8.5164328, 123.5023422 -8.5146027, 123.4975357 -8.5140371, 123.4929733 -8.5126677, 123.4900894 -8.5127916, 123.4805374 -8.5180683, 123.475647 -8.5187054, 123.4711456 -8.5230932, 123.467392 -8.5251856, 123.4650345 -8.527895, 123.4630051 -8.527956, 123.4630585 -8.5243864, 123.4609222 -8.5241575, 123.453476 -8.5289669, 123.4474716 -8.5314016, 123.4481735 -8.536355, 123.4456863 -8.5412607, 123.4455261 -8.5460415, 123.4418335 -8.5491104, 123.4401474 -8.5519381, 123.4314499 -8.5612383, 123.4275284 -8.5671272, 123.4246979 -8.5731802, 123.4233704 -8.5740557, 123.4181747 -8.5745831, 123.4104385 -8.5781002, 123.4050674 -8.581357, 123.4011917 -8.5803318, 123.3953018 -8.5819616, 123.39328 -8.5836401, 123.392067 -8.5805292, 123.3876724 -8.5815821, 123.3845291 -8.5776386, 123.3822937 -8.5760002, 123.3716583 -8.5714788, 123.3665237 -8.568264, 123.362236 -8.563777, 123.3562241 -8.5620623, 123.3546677 -8.5606327, 123.3503189 -8.5526829, 123.3503723 -8.5484257, 123.34552 -8.540946, 123.3448715 -8.535531, 123.3395615 -8.5350828, 123.3370209 -8.5373306, 123.334938 -8.536479, 123.3327484 -8.533946, 123.3302612 -8.5334368, 123.3286896 -8.5302086, 123.321991 -8.5281496, 123.3186874 -8.5232658, 123.3151169 -8.5243645, 123.3078918 -8.5296354, 123.3043137 -8.5329218, 123.3026962 -8.5356398, 123.2982559 -8.5381842, 123.2971115 -8.5406685, 123.2979202 -8.5440044, 123.2925415 -8.5443068, 123.290184 -8.5467348, 123.2812195 -8.5424957, 123.2776947 -8.5414076, 123.2726746 -8.5424595, 123.26828 -8.541316, 123.259552 -8.5430059, 123.2568359 -8.542099, 123.2521591 -8.5388765, 123.245575 -8.5373964, 123.239502 -8.5377607, 123.233963 -8.5399055, 123.2321701 -8.5423355, 123.2321854 -8.5479212, 123.2307358 -8.549139, 123.2221832 -8.5501966, 123.2191772 -8.5458822, 123.2205048 -8.5418978, 123.220787 -8.5373516, 123.2232666 -8.5357275, 123.2265549 -8.5316277, 123.220253 -8.5300303, 123.213562 -8.5329876, 123.2125168 -8.5323534, 123.21315 -8.5282602, 123.2170181 -8.5264111, 123.2165527 -8.5244493, 123.2138367 -8.5210028, 123.2077103 -8.5167484, 123.2076416 -8.5142174, 123.2119751 -8.5093594, 123.2165909 -8.5058937, 123.2259521 -8.5092659, 123.231041 -8.5087376, 123.2342148 -8.5071144, 123.2408524 -8.5001259, 123.2479477 -8.4944029, 123.2495651 -8.4920912, 123.2560883 -8.4868278, 123.2664795 -8.4810362, 123.2685013 -8.4793034, 123.2721863 -8.4733057, 123.2755356 -8.4701281, 123.2789383 -8.465332, 123.2830963 -8.4615765, 123.2860489 -8.4615068, 123.2893982 -8.4628305, 123.2917557 -8.4606905, 123.2941818 -8.456418, 123.3006134 -8.4512463, 123.3060074 -8.4439936, 123.3071671 -8.4418077, 123.3095856 -8.4343624, 123.3135681 -8.4299107, 123.3158112 -8.4246082, 123.3196259 -8.42068, 123.3287888 -8.409708, 123.3323135 -8.4024363, 123.3392944 -8.3959084, 123.345192 -8.3958874, 123.3485947 -8.3928814, 123.3536758 -8.3901033, 123.360527 -8.3889894, 123.3660889 -8.3860397, 123.3692093 -8.3854561, 123.3751602 -8.3856697, 123.381218 -8.3819075, 123.3824844 -8.3801737, 123.3843308 -8.3749237, 123.387619 -8.3713484, 123.3923492 -8.3685064, 123.3976669 -8.366704, 123.4036789 -8.3664036, 123.4107285 -8.3684626, 123.416214 -8.3670673, 123.4212418 -8.3664131, 123.4260941 -8.3671503, 123.4322739 -8.3656378, 123.4364243 -8.3627415, 123.4400024 -8.3559933, 123.4435806 -8.3536921, 123.4490128 -8.3534355, 123.4519577 -8.3510618, 123.4599228 -8.3469486, 123.4641418 -8.3441153, 123.4684067 -8.3386879, 123.4730225 -8.3349867, 123.4734268 -8.3330259, 123.4690323 -8.3292341, 123.4659042 -8.3234196, 123.4616318 -8.320323, 123.4561462 -8.3139906, 123.4499435 -8.3100348, 123.4327164 -8.2953281, 123.4287872 -8.2936068, 123.4230041 -8.2939177, 123.4188538 -8.2948437, 123.416832 -8.2937031, 123.4167099 -8.2895451, 123.4146271 -8.2885761, 123.4113922 -8.2913475, 123.4086838 -8.2913532, 123.4060211 -8.2891178, 123.4034729 -8.2901001, 123.4000168 -8.2964506, 123.3976517 -8.2964029, 123.3968353 -8.29144, 123.3953934 -8.2916822, 123.3925705 -8.2959547, 123.3881149 -8.2959051, 123.3813629 -8.2966118, 123.3763275 -8.2957659, 123.3725204 -8.2972164, 123.3716583 -8.2998104, 123.3692932 -8.3018322, 123.3657684 -8.3017292, 123.3587723 -8.299037, 123.3561172 -8.2990437, 123.3537521 -8.3004332, 123.3520203 -8.3037205, 123.3487854 -8.3047113, 123.3463058 -8.3032722, 123.3455963 -8.2960768, 123.3473892 -8.295084, 123.3502197 -8.2958918, 123.3542023 -8.294034, 123.3592834 -8.2930994, 123.3636703 -8.291296, 123.3668518 -8.2892752, 123.3680573 -8.2857609, 123.36586 -8.282712, 123.3662033 -8.2783833, 123.3731308 -8.2705269, 123.3795624 -8.2640257, 123.3840332 -8.2606411, 123.3910828 -8.2583265, 123.3980179 -8.2576733, 123.4031525 -8.253973, 123.4074783 -8.2501545, 123.4167252 -8.2520895, 123.4184036 -8.2528324, 123.4230881 -8.2590466, 123.4255142 -8.2644005, 123.4298477 -8.2660589, 123.4359283 -8.269907, 123.438179 -8.2678843, 123.4364319 -8.2622967, 123.4393845 -8.2606192, 123.4463196 -8.2659044, 123.4502487 -8.2680235, 123.4560852 -8.2687626, 123.4593735 -8.268404, 123.4647064 -8.2651014, 123.4705658 -8.2569103, 123.4795685 -8.2465706, 123.485405 -8.243784, 123.4913559 -8.2417564, 123.495163 -8.2394924, 123.5024109 -8.2388401, 123.5060806 -8.2375059, 123.5104675 -8.2373848, 123.5160675 -8.2351761, 123.5192184 -8.2345104, 123.5279312 -8.2345562, 123.5357666 -8.2322416, 123.54039 -8.2323999, 123.5459976 -8.2360754, 123.5517197 -8.2377357, 123.5606689 -8.2367868, 123.5573807 -8.240778, 123.5617752 -8.2415152, 123.5640869 -8.245079, 123.5637436 -8.2472115, 123.561264 -8.2491789, 123.5571594 -8.2499342, 123.54879 -8.2527275, 123.5470505 -8.2540541, 123.5476379 -8.2572269, 123.5512772 -8.2603312, 123.5534744 -8.2641201, 123.551918 -8.2664957, 123.5475922 -8.2667351, 123.546669 -8.2700243, 123.5436096 -8.2714128, 123.542572 -8.2734909, 123.5450668 -8.2789526, 123.5443115 -8.2831097, 123.5414276 -8.2845621, 123.5384293 -8.2877941, 123.5345612 -8.2901678, 123.5336456 -8.2974873, 123.5307007 -8.3025637, 123.5241776 -8.3058109, 123.5177078 -8.3076754, 123.5163269 -8.3092918, 123.5170212 -8.3143539, 123.5124664 -8.3185787, 123.5106201 -8.3238277, 123.5079041 -8.3266001, 123.5048523 -8.3319654, 123.4997711 -8.3339396, 123.4984512 -8.3371105, 123.5021439 -8.3381996, 123.5031815 -8.3402157, 123.500473 -8.3425274, 123.5001297 -8.3454638, 123.4977646 -8.3469706, 123.4983444 -8.3488693, 123.502327 -8.348856, 123.5032501 -8.3507004, 123.4981155 -8.3517523, 123.4980621 -8.3554945, 123.5004272 -8.3575039, 123.5029755 -8.3568106, 123.5051041 -8.3521395, 123.512558 -8.3487768, 123.517868 -8.3489361, 123.5206985 -8.3503122, 123.5262527 -8.3544493, 123.5288544 -8.3579493, 123.5341721 -8.361516, 123.5388565 -8.3635731, 123.5478134 -8.3656254, 123.5539322 -8.3657227, 123.5630035 -8.3638611, 123.5727005 -8.3600302, 123.5796967 -8.3543072, 123.5861511 -8.3496771, 123.5887451 -8.3466787, 123.5923309 -8.3395157, 123.5985565 -8.3294172, 123.5994186 -8.3265343, 123.599411 -8.3219252, 123.597908 -8.3199711, 123.5954819 -8.3216496, 123.5939865 -8.3245316, 123.5914459 -8.326499, 123.5902328 -8.324482, 123.5927048 -8.3153105, 123.5925293 -8.3124361, 123.5909653 -8.3103018, 123.5871506 -8.3107224, 123.5835724 -8.3123369, 123.577858 -8.3121862, 123.5760574 -8.3105755, 123.5750198 -8.3064251, 123.5743103 -8.2951899, 123.5758057 -8.2913866, 123.5745316 -8.2877607, 123.5752258 -8.2849865, 123.5792618 -8.283535, 123.5859146 -8.2869768, 123.5898438 -8.2851191, 123.5942841 -8.2850513, 123.5971756 -8.2840061, 123.6020355 -8.2837677, 123.604744 -8.2866449, 123.6054382 -8.2890043, 123.6055069 -8.2978172, 123.6044693 -8.300066, 123.5980072 -8.3059072, 123.5979004 -8.3117285, 123.5988846 -8.3151817, 123.6018906 -8.3155823, 123.607254 -8.3128586, 123.6125107 -8.3056965, 123.619606 -8.3014107, 123.6304626 -8.2934322, 123.6330643 -8.2907152, 123.6364594 -8.2837315, 123.6366882 -8.2805052, 123.6345444 -8.2768784, 123.6303253 -8.2711887, 123.6292801 -8.2669849, 123.6290894 -8.2504444, 123.6279297 -8.2467012, 123.6232986 -8.2428551, 123.615387 -8.239068, 123.6091461 -8.2391434, 123.6072922 -8.2381649, 123.6062469 -8.232235, 123.6063004 -8.223938, 123.6038589 -8.2175989, 123.6072693 -8.2167263, 123.6162872 -8.2221222, 123.6185379 -8.2225771, 123.6229324 -8.2210722, 123.6265717 -8.2169638, 123.6324539 -8.2137794, 123.6390381 -8.2123852, 123.6459732 -8.2140369, 123.6528549 -8.2179308, 123.6572418 -8.2214966, 123.6596756 -8.2261639, 123.6593399 -8.2310619, 123.6553574 -8.2368336, 123.655304 -8.2399426, 123.6573334 -8.2429905, 123.6575623 -8.2472572, 123.6552505 -8.2476702, 123.6533432 -8.2447939, 123.6486053 -8.2453766, 123.645256 -8.2421646, 123.6431732 -8.2434912, 123.6443939 -8.2472343, 123.6520233 -8.2499809, 123.6572266 -8.2499685, 123.6664124 -8.2531137, 123.6702194 -8.2532177, 123.673912 -8.2498054, 123.6756439 -8.249979, 123.6795807 -8.2533092, 123.6850662 -8.2537575, 123.6865158 -8.2547894, 123.6925812 -8.254425, 123.6991043 -8.2518206, 123.7018738 -8.2485247, 123.7022171 -8.2418365, 123.7040024 -8.2378607, 123.7077026 -8.2369251, 123.7110977 -8.2396383, 123.7134171 -8.237256, 123.7059021 -8.230072, 123.6973419 -8.2233562, 123.6957245 -8.2182302, 123.698143 -8.2147074, 123.7008514 -8.2141771, 123.707962 -8.2153149, 123.712532 -8.2193956, 123.7142639 -8.2186384, 123.7126389 -8.2130508, 123.7160492 -8.2105684, 123.7238464 -8.2085886, 123.7254105 -8.2126217, 123.7273712 -8.2126141, 123.7304306 -8.2077103, 123.7375717 -8.2028999, 123.7412186 -8.1966677, 123.7450333 -8.1947556, 123.7502289 -8.1890392, 123.7534485 -8.1837912, 123.759346 -8.1804266, 123.7620544 -8.1770849, 123.7672501 -8.1752825, 123.7698441 -8.1722212, 123.7726288 -8.1703444, 123.7764282 -8.1696072, 123.7822571 -8.1671734, 123.7907562 -8.1692247, 123.8003464 -8.173583, 123.806015 -8.1750622, 123.8096542 -8.1778221, 123.8138275 -8.1849585, 123.8171158 -8.1878271, 123.8211594 -8.188798, 123.8236465 -8.190238, 123.8293762 -8.1971951, 123.83181 -8.1981649, 123.8397751 -8.1984892, 123.8428345 -8.199234, 123.843132 -8.2036085, 123.8421631 -8.2051077, 123.8448894 -8.209949)))</v>
      </c>
    </row>
    <row r="300" spans="1:18" x14ac:dyDescent="0.3">
      <c r="A300" s="4" t="s">
        <v>3949</v>
      </c>
      <c r="B300" s="5">
        <v>80.659470167105994</v>
      </c>
      <c r="C300" s="5">
        <v>80.323103123682998</v>
      </c>
      <c r="D300" s="5">
        <v>80.676412989137006</v>
      </c>
      <c r="E300">
        <v>81.2</v>
      </c>
      <c r="F300">
        <v>92</v>
      </c>
      <c r="G300">
        <v>92.9</v>
      </c>
      <c r="H300">
        <v>107</v>
      </c>
      <c r="I300">
        <v>107.7</v>
      </c>
      <c r="J300">
        <v>108.2</v>
      </c>
      <c r="K300">
        <v>189.8</v>
      </c>
      <c r="L300">
        <v>101.9</v>
      </c>
      <c r="M300">
        <v>109.6</v>
      </c>
      <c r="N300" t="str">
        <f t="shared" si="4"/>
        <v>lima puluh kota</v>
      </c>
      <c r="O300">
        <f>VLOOKUP(N300,GeoJson!$E$1:$G$515,3,FALSE)</f>
        <v>-1.6799999999999999E-2</v>
      </c>
      <c r="P300">
        <f>VLOOKUP(N300,GeoJson!$E$2:$H$515,4,FALSE)</f>
        <v>100.5872</v>
      </c>
      <c r="Q300">
        <f>VLOOKUP(N300,GeoJson!$E$2:$I$515,5,FALSE)</f>
        <v>398</v>
      </c>
      <c r="R300" t="str">
        <f>VLOOKUP(N300,GeoJson!$E$2:$J$515,6,FALSE)</f>
        <v>MULTIPOLYGON (((100.8445559 -0.3394505, 100.8437965 -0.3441999, 100.8388461 -0.3460186, 100.8366637 -0.3483689, 100.829277 -0.3487047, 100.8289412 -0.3475295, 100.8247442 -0.3473616, 100.8242406 -0.3515974, 100.8176986 -0.3503696, 100.8132096 -0.3503343, 100.8126174 -0.3534904, 100.8102283 -0.3541509, 100.8054812 -0.3524247, 100.8024173 -0.3532482, 100.7990771 -0.3511962, 100.7917756 -0.3519209, 100.7899717 -0.3515686, 100.7838131 -0.3484048, 100.7798045 -0.3479624, 100.7774666 -0.3469049, 100.7762584 -0.3497717, 100.7735047 -0.3500616, 100.7729394 -0.3556413, 100.7757312 -0.3580642, 100.7725003 -0.361266, 100.7628925 -0.3652468, 100.7543456 -0.3662251, 100.7500013 -0.3630248, 100.7449487 -0.3612081, 100.7387341 -0.3599252, 100.7356213 -0.3583613, 100.7306312 -0.3546545, 100.7229289 -0.3504871, 100.7179389 -0.3472053, 100.7112089 -0.3436254, 100.7074092 -0.3435085, 100.7045477 -0.3414291, 100.698003 -0.340372, 100.6957992 -0.3394686, 100.6891863 -0.3349429, 100.686181 -0.3271325, 100.6735312 -0.3249665, 100.6682543 -0.3290189, 100.6666059 -0.3319402, 100.6675487 -0.3358567, 100.6674296 -0.3392201, 100.6682857 -0.3424907, 100.6679562 -0.344917, 100.6621639 -0.3491145, 100.6512555 -0.3518838, 100.6446513 -0.3523462, 100.6402933 -0.351121, 100.6348701 -0.3512274, 100.6301801 -0.3520664, 100.6225834 -0.3524314, 100.6171578 -0.3513743, 100.6080006 -0.3522351, 100.6052767 -0.3508518, 100.601374 -0.3442054, 100.6010116 -0.3418943, 100.6021967 -0.3349249, 100.6010453 -0.3145057, 100.5989963 -0.3125616, 100.5932504 -0.3135573, 100.5883401 -0.3116046, 100.5845436 -0.3122292, 100.5799958 -0.3088836, 100.576574 -0.3033674, 100.5767236 -0.3006362, 100.5797228 -0.2961318, 100.5820582 -0.2939791, 100.5797688 -0.2923787, 100.5787963 -0.2878026, 100.5757178 -0.287586, 100.574241 -0.2863291, 100.5745506 -0.2837877, 100.5675229 -0.2808856, 100.5629554 -0.2816278, 100.5589833 -0.2836089, 100.5561564 -0.2840163, 100.5491968 -0.2828053, 100.5452133 -0.2843615, 100.540749 -0.2843982, 100.5380482 -0.2830058, 100.5355593 -0.2805468, 100.5324722 -0.2771792, 100.5344484 -0.2703874, 100.5394404 -0.260857, 100.5394399 -0.2572964, 100.5354866 -0.2532127, 100.5270602 -0.2485012, 100.525708 -0.2495486, 100.5212348 -0.2483971, 100.5172815 -0.2443133, 100.5142647 -0.2439995, 100.5090633 -0.2415914, 100.5080122 -0.240167, 100.5010204 -0.236081, 100.4952046 -0.2321407, 100.4919182 -0.2311356, 100.4903849 -0.2291921, 100.4851122 -0.2270605, 100.4810786 -0.2228486, 100.4779577 -0.2211733, 100.4694966 -0.2192884, 100.4678018 -0.2176246, 100.4677022 -0.214926, 100.4622414 -0.2099292, 100.4573765 -0.2069312, 100.4491361 -0.2046332, 100.4460581 -0.2012852, 100.4422848 -0.1935895, 100.4430783 -0.1843942, 100.4422836 -0.1791969, 100.4424819 -0.1758986, 100.4398011 -0.1723007, 100.4340427 -0.1698024, 100.4255044 -0.1667546, 100.4155761 -0.1636569, 100.4058464 -0.1621583, 100.3996909 -0.1606595, 100.396315 -0.1566617, 100.3960169 -0.1518641, 100.3945275 -0.1493655, 100.3877763 -0.149166, 100.3784932 -0.1456933, 100.3766312 -0.1378222, 100.3742845 -0.1315709, 100.3739278 -0.1282086, 100.3727185 -0.1265045, 100.3744112 -0.1230148, 100.3741691 -0.1176587, 100.3718311 -0.1129113, 100.3673168 -0.1090973, 100.3650597 -0.1090163, 100.3617544 -0.1026053, 100.3578042 -0.0961943, 100.35329 -0.0949772, 100.3569173 -0.0910817, 100.3553855 -0.0858879, 100.3527253 -0.0845489, 100.337006 -0.0795179, 100.3320886 -0.0766776, 100.3299926 -0.0741619, 100.326123 -0.0646669, 100.3258811 -0.0617453, 100.3241076 -0.0588238, 100.3203188 -0.0559023, 100.3195932 -0.05152, 100.3182227 -0.0477057, 100.3167716 -0.0460826, 100.3120962 -0.049897, 100.3095973 -0.0510332, 100.3066147 -0.0547665, 100.3033096 -0.0556998, 100.299279 -0.0546449, 100.2960544 -0.0528595, 100.290089 -0.0481526, 100.2833981 -0.0445007, 100.2788046 -0.042943, 100.2709835 -0.0391446, 100.2643648 -0.0347981, 100.2648988 -0.0317115, 100.2612955 -0.0263291, 100.2600523 -0.0224937, 100.2627044 -0.018825, 100.2688374 -0.0173241, 100.2738953 -0.0111979, 100.2804427 -0.0093636, 100.2908344 -0.0098463, 100.2956413 -0.0088457, 100.3016085 -0.0066779, 100.3056695 -0.0044267, 100.3107251 1.00085e-10, 100.3140363 0.0052289, 100.3146852 0.0087333, 100.3171994 0.0154849, 100.3178475 0.0202425, 100.3200858 0.027406, 100.3278871 0.0344248, 100.3348522 0.0375725, 100.3376461 0.042762, 100.3301763 0.052292, 100.3291698 0.0551601, 100.327409 0.0636802, 100.322965 0.0723691, 100.3178289 0.0809568, 100.3158166 0.0877898, 100.3205127 0.095888, 100.3248734 0.1020459, 100.3240351 0.1075291, 100.3209326 0.111241, 100.3204293 0.1143329, 100.320849 0.1186351, 100.3240357 0.1231902, 100.3247064 0.1268176, 100.3240361 0.1366874, 100.3279898 0.1450268, 100.32799 0.1486541, 100.3291641 0.1511004, 100.3320152 0.15245, 100.3366275 0.1586077, 100.339898 0.1621505, 100.3444262 0.165187, 100.3495417 0.1705855, 100.3513232 0.17586, 100.3514913 0.1804152, 100.3492278 0.1873326, 100.3436946 0.2014206, 100.3420178 0.2049637, 100.3365613 0.2107569, 100.3327048 0.219446, 100.3324539 0.2274599, 100.3296872 0.2325216, 100.329436 0.2360646, 100.3321916 0.2500091, 100.3321411 0.2526652, 100.3247176 0.2634696, 100.3193368 0.2740945, 100.3157319 0.2749632, 100.3172059 0.2782604, 100.3184759 0.2841853, 100.319644 0.2869434, 100.3166991 0.287097, 100.3148208 0.2896511, 100.3086715 0.3002069, 100.3100938 0.3057232, 100.3137124 0.3093715, 100.3182824 0.3127421, 100.3224028 0.31869, 100.3259072 0.3267599, 100.3289588 0.3328638, 100.3320564 0.335877, 100.3321582 0.3380222, 100.3281985 0.3423133, 100.3288082 0.3456333, 100.3326163 0.3493916, 100.333429 0.3515368, 100.3319568 0.3533247, 100.3269812 0.3551132, 100.324189 0.3576164, 100.3232248 0.3609366, 100.3261622 0.3641777, 100.3255533 0.3664763, 100.3195115 0.3676013, 100.3167195 0.3724538, 100.3147394 0.3732203, 100.3106584 0.3787617, 100.3076121 0.3797326, 100.3029923 0.3843304, 100.3012665 0.3878551, 100.3005126 0.3966002, 100.3145673 0.3987187, 100.3167612 0.402028, 100.3195715 0.4029929, 100.3227927 0.4016133, 100.3281218 0.3968577, 100.3331248 0.3940988, 100.3353177 0.3918231, 100.340115 0.3888575, 100.3441582 0.384513, 100.3471897 0.3842853, 100.3592532 0.3880756, 100.3646683 0.3906258, 100.3656285 0.3946248, 100.3672049 0.3946934, 100.3716593 0.3908315, 100.3757714 0.389314, 100.379931 0.392081, 100.3891849 0.3989743, 100.4024825 0.4059359, 100.4055673 0.4087622, 100.4098502 0.4146635, 100.416499 0.4177649, 100.4197899 0.4239007, 100.4220518 0.4243829, 100.4310298 0.4218302, 100.4337024 0.420106, 100.4353282 0.4175349, 100.4381561 0.4131415, 100.44638 0.4096926, 100.4588204 0.4028442, 100.4650921 0.397915, 100.4675795 0.3996916, 100.4689636 0.4021529, 100.4690622 0.405508, 100.47075 0.4071048, 100.4742241 0.4058065, 100.475018 0.4041094, 100.4823632 0.4011135, 100.4851419 0.3966211, 100.488906 0.3929795, 100.4951181 0.3805935, 100.4975162 0.3768011, 100.4977888 0.3679071, 100.4983366 0.3654583, 100.5075774 0.3591256, 100.5107864 0.3559971, 100.5151991 0.3540792, 100.517305 0.3522627, 100.5215164 0.3460061, 100.5272331 0.345198, 100.5313448 0.3429775, 100.5340524 0.3405554, 100.5365589 0.3347028, 100.5381235 0.3325037, 100.5360823 0.3292194, 100.5319995 0.3200232, 100.5320806 0.3166565, 100.5375488 0.3100045, 100.5414666 0.3073762, 100.5546258 0.3028116, 100.5612372 0.2992798, 100.566624 0.2947628, 100.5701331 0.2882754, 100.5734791 0.2834303, 100.5771953 0.279102, 100.5841327 0.2726963, 100.5940905 0.2676862, 100.604782 0.2554501, 100.6064141 0.2523297, 100.6096254 0.2487433, 100.6117472 0.2449659, 100.6152565 0.2405315, 100.6201535 0.2358506, 100.6212961 0.2341261, 100.6271089 0.2223353, 100.6298022 0.2192148, 100.6338015 0.2165047, 100.6490639 0.2036118, 100.6633866 0.1966714, 100.6673045 0.1956036, 100.6726095 0.1907586, 100.6762004 0.1862423, 100.6806898 0.1873093, 100.6828122 0.190265, 100.6824046 0.1945347, 100.6845272 0.1991325, 100.6836295 0.2002, 100.6847725 0.2035663, 100.6879562 0.2070966, 100.6894257 0.2098882, 100.6919562 0.2120227, 100.6954665 0.2169488, 100.6958213 0.2212818, 100.6950053 0.2236631, 100.6945881 0.2318498, 100.697692 0.2337416, 100.7001471 0.2374941, 100.7014644 0.2427921, 100.7013707 0.2456303, 100.7043874 0.2451722, 100.7076589 0.2418073, 100.7134536 0.2386044, 100.7160655 0.2387683, 100.7214529 0.2419698, 100.7250441 0.2412303, 100.7281453 0.2376994, 100.7315527 0.2362306, 100.738572 0.2362297, 100.7402047 0.2382, 100.7404499 0.24132, 100.7433881 0.2403344, 100.7480405 0.2403338, 100.752611 0.2387732, 100.7548961 0.2372129, 100.764772 0.2368832, 100.7666496 0.2391819, 100.7670584 0.2453397, 100.7680381 0.247228, 100.7726909 0.2512504, 100.7749764 0.251907, 100.7804448 0.2519883, 100.7895863 0.2540397, 100.7980717 0.2577466, 100.8023158 0.2575817, 100.8042745 0.256432, 100.8063144 0.2532297, 100.8095789 0.2512588, 100.8133332 0.2511762, 100.8160264 0.2494516, 100.8189645 0.2490407, 100.8230448 0.2447708, 100.8259006 0.2393517, 100.8324295 0.2364773, 100.8343881 0.2350813, 100.8374889 0.2301548, 100.8413243 0.2259671, 100.8414871 0.2226009, 100.8389724 0.2185189, 100.8390533 0.2130181, 100.8397876 0.2112117, 100.8445211 0.2093229, 100.8452551 0.2045609, 100.8434587 0.197172, 100.845671 0.1885776, 100.8448544 0.1845547, 100.8426504 0.1809425, 100.8432216 0.1793004, 100.8484447 0.1768368, 100.8488522 0.1703508, 100.8450971 0.1624695, 100.8447604 0.1597123, 100.8425567 0.1586452, 100.8399443 0.1505995, 100.8412498 0.1468227, 100.8365157 0.1406655, 100.8322716 0.1401732, 100.8246816 0.14354, 100.8199478 0.1430478, 100.8135814 0.1387789, 100.8071856 0.1320819, 100.8028597 0.1284696, 100.7970649 0.1280595, 100.7906171 0.128881, 100.7878421 0.1279781, 100.7846587 0.1234626, 100.7846585 0.1203426, 100.7901266 0.1155803, 100.7866813 0.106993, 100.7827636 0.1052691, 100.7771319 0.1042842, 100.7747649 0.1031348, 100.7746016 0.100918, 100.7784373 0.0954989, 100.7803961 0.0941031, 100.7812936 0.0891768, 100.779327 0.0838644, 100.7821833 0.0770496, 100.7865907 0.0764747, 100.7888759 0.0747504, 100.7901 0.0719588, 100.7920588 0.070563, 100.7934462 0.0672788, 100.7949967 0.0613673, 100.7992406 0.0581651, 100.7998353 0.0523702, 100.8010595 0.0494965, 100.8044057 0.0488396, 100.8090579 0.0508921, 100.8112616 0.0541761, 100.8142817 0.0609084, 100.8167302 0.0624683, 100.820811 0.0635355, 100.828483 0.0643562, 100.8324822 0.0669012, 100.8353387 0.065177, 100.8372157 0.0605792, 100.8467434 0.0558073, 100.8501711 0.0532621, 100.8517217 0.0495675, 100.8514767 0.0443952, 100.8478855 0.0382377, 100.8464979 0.0323264, 100.8442942 0.0273183, 100.8447748 0.0215948, 100.8463254 0.0146162, 100.8477944 0.0045178, 100.8476743 1.00085e-10, 100.8401434 -0.0070574, 100.8328969 -0.0125253, 100.8261679 -0.0169517, 100.8243563 -0.020597, 100.8279797 -0.0284082, 100.827721 -0.0312724, 100.8262148 -0.0333939, 100.8241896 -0.0326027, 100.8192009 -0.0326027, 100.8145447 -0.040252, 100.8119297 -0.0407275, 100.8108986 -0.0393444, 100.8092234 -0.0302746, 100.8066891 -0.0288871, 100.8010636 -0.0239822, 100.7896759 -0.0211182, 100.7859428 -0.0139781, 100.7822844 -0.0113175, 100.7753002 -0.0143107, 100.7711514 -0.01923, 100.7661238 -0.0218996, 100.7625005 -0.0260658, 100.7585664 -0.0319464, 100.7570137 -0.0394976, 100.7506748 -0.044645, 100.7471934 -0.0448351, 100.7452739 -0.0464008, 100.7437057 -0.0548062, 100.7436979 -0.058945, 100.7427025 -0.0620738, 100.7437088 -0.0686263, 100.7433657 -0.0723319, 100.7533891 -0.0829803, 100.7539098 -0.0928555, 100.7564794 -0.1032197, 100.757787 -0.1126642, 100.761418 -0.1197109, 100.761413 -0.1246445, 100.7598685 -0.1269812, 100.7559661 -0.1290814, 100.7541683 -0.1324548, 100.7562309 -0.1394644, 100.7632975 -0.1454109, 100.7682245 -0.1615422, 100.767939 -0.1717257, 100.7692538 -0.1771989, 100.7671262 -0.1878462, 100.7632464 -0.2000317, 100.763147 -0.212315, 100.7664084 -0.2147098, 100.7708576 -0.2150676, 100.7729045 -0.2173965, 100.7762414 -0.2175304, 100.7785552 -0.2199489, 100.7809582 -0.2240693, 100.7937733 -0.2374153, 100.8015155 -0.2431475, 100.8038743 -0.2485668, 100.805121 -0.2556434, 100.8044995 -0.2653182, 100.8060131 -0.271499, 100.8158467 -0.2793358, 100.822432 -0.2837242, 100.8319531 -0.2850663, 100.8381826 -0.29044, 100.84112 -0.2968892, 100.8386747 -0.3065193, 100.8410783 -0.3130582, 100.8403686 -0.3250618, 100.8423724 -0.3346911, 100.8445559 -0.3394505), (100.6326607 -0.191376, 100.6315708 -0.1944308, 100.6284614 -0.193542, 100.6243654 -0.1943354, 100.6195013 -0.1941178, 100.617385 -0.1956655, 100.6119137 -0.1949811, 100.6093359 -0.1965927, 100.6056783 -0.1961839, 100.6063115 -0.1931635, 100.6028632 -0.1934827, 100.600831 -0.1916538, 100.5961277 -0.1922379, 100.5921774 -0.1937725, 100.5911676 -0.1961733, 100.5882513 -0.1983877, 100.5861894 -0.1980931, 100.5835899 -0.2014348, 100.5831794 -0.2101824, 100.5880865 -0.212275, 100.5902944 -0.2145296, 100.592968 -0.2153445, 100.5993245 -0.2195429, 100.5974448 -0.2205945, 100.5952729 -0.2235516, 100.5914593 -0.2306464, 100.5889948 -0.2321704, 100.5861033 -0.2374179, 100.5799869 -0.2431428, 100.5907318 -0.2473417, 100.596194 -0.2590658, 100.5985784 -0.2622116, 100.5984056 -0.264953, 100.6034881 -0.2674516, 100.6057623 -0.2704598, 100.610375 -0.2716365, 100.6134936 -0.2738597, 100.6186909 -0.2749054, 100.622589 -0.2717589, 100.6342867 -0.2680477, 100.6396122 -0.2701673, 100.6461056 -0.2741822, 100.6493615 -0.2738836, 100.6475126 -0.2695412, 100.6491206 -0.2667163, 100.6472701 -0.2597808, 100.6460001 -0.251289, 100.6461787 -0.2499757, 100.6504227 -0.2470875, 100.6573116 -0.2438032, 100.6606174 -0.2410141, 100.6674768 -0.243333, 100.6674229 -0.2381927, 100.6769985 -0.2315105, 100.6773438 -0.2298083, 100.6752874 -0.220375, 100.6772316 -0.2145122, 100.6853259 -0.2161522, 100.6858841 -0.2104669, 100.6843616 -0.2071818, 100.6800089 -0.2042897, 100.6797341 -0.2013935, 100.6774024 -0.1990238, 100.6776079 -0.192311, 100.6751027 -0.1918775, 100.6717675 -0.1893236, 100.6650977 -0.1906897, 100.6625445 -0.1902562, 100.6627996 -0.1877662, 100.6607939 -0.1862356, 100.6560329 -0.1881835, 100.6458562 -0.1858585, 100.6363583 -0.1840863, 100.6323913 -0.1870947, 100.6326607 -0.191376)))</v>
      </c>
    </row>
    <row r="301" spans="1:18" x14ac:dyDescent="0.3">
      <c r="A301" s="4" t="s">
        <v>1069</v>
      </c>
      <c r="B301" s="5">
        <v>46.351606910243</v>
      </c>
      <c r="C301" s="5">
        <v>58.428514531033997</v>
      </c>
      <c r="D301" s="5">
        <v>52.406692115585003</v>
      </c>
      <c r="E301">
        <v>76.099999999999994</v>
      </c>
      <c r="F301">
        <v>78.7</v>
      </c>
      <c r="G301">
        <v>78.900000000000006</v>
      </c>
      <c r="H301">
        <v>102.8</v>
      </c>
      <c r="I301">
        <v>93.8</v>
      </c>
      <c r="J301">
        <v>93.9</v>
      </c>
      <c r="K301">
        <v>164.7</v>
      </c>
      <c r="L301">
        <v>111.1</v>
      </c>
      <c r="M301">
        <v>104</v>
      </c>
      <c r="N301" t="str">
        <f t="shared" si="4"/>
        <v>lingga</v>
      </c>
      <c r="O301">
        <f>VLOOKUP(N301,GeoJson!$E$1:$G$515,3,FALSE)</f>
        <v>0.2</v>
      </c>
      <c r="P301">
        <f>VLOOKUP(N301,GeoJson!$E$2:$H$515,4,FALSE)</f>
        <v>104.61667</v>
      </c>
      <c r="Q301">
        <f>VLOOKUP(N301,GeoJson!$E$2:$I$515,5,FALSE)</f>
        <v>571</v>
      </c>
      <c r="R301" t="str">
        <f>VLOOKUP(N301,GeoJson!$E$2:$J$515,6,FALSE)</f>
        <v>MULTIPOLYGON (((105.2535514 -1.2951129, 105.2503218 -1.298364, 105.2460152 -1.2961972, 105.2513979 -1.2929459, 105.2535514 -1.2951129)), ((105.2460134 -1.2777761, 105.2449371 -1.281027, 105.2417071 -1.2788601, 105.2449998 -1.2747167, 105.2460134 -1.2777761)), ((105.2628262 -1.2000701, 105.2668997 -1.2045735, 105.2676457 -1.2066521, 105.2728668 -1.2137537, 105.2709739 -1.2162368, 105.2639749 -1.2136969, 105.2634007 -1.2087889, 105.2623679 -1.2065371, 105.2609331 -1.2001858, 105.2628262 -1.2000701)), ((105.2829571 -1.1471767, 105.2866879 -1.1503525, 105.2886372 -1.1490822, 105.2940884 -1.1532955, 105.2987347 -1.1583767, 105.3016605 -1.1594734, 105.3041286 -1.1616096, 105.3067074 -1.1612053, 105.3069973 -1.1644974, 105.3108959 -1.1669788, 105.3117008 -1.1698074, 105.3077984 -1.1708488, 105.3065968 -1.1728115, 105.3046436 -1.1724071, 105.2998829 -1.1691742, 105.2989063 -1.1657677, 105.296957 -1.163517, 105.2938595 -1.1626511, 105.2927685 -1.1605721, 105.2895565 -1.1589546, 105.2895565 -1.1575699, 105.2870312 -1.153759, 105.2850246 -1.1532974, 105.2835903 -1.150238, 105.2753849 -1.1462536, 105.280489 -1.144001, 105.2829571 -1.1471767)), ((105.6937929 -0.9418011, 105.6916401 -0.9418015, 105.6905626 -0.9363841, 105.693791 -0.9320494, 105.6959445 -0.9352995, 105.6937929 -0.9418011)), ((105.8380143 -0.8702589, 105.8326327 -0.8713436, 105.8283268 -0.8691776, 105.8294025 -0.8659269, 105.8380131 -0.8648415, 105.8380143 -0.8702589)), ((104.4090011 -0.8595084, 104.4039407 -0.8613413, 104.4017574 -0.8599533, 104.4018642 -0.8569304, 104.4055873 -0.8574521, 104.4100505 -0.8556806, 104.4090011 -0.8595084)), ((104.9333351 -0.7843867, 104.9289559 -0.7837762, 104.9256981 -0.7816395, 104.9253929 -0.7803169, 104.9287575 -0.7781801, 104.9304817 -0.7736015, 104.9330299 -0.7722788, 104.9351662 -0.7731945, 104.935067 -0.7757382, 104.9330299 -0.7796046, 104.9340447 -0.7817413, 104.9333351 -0.7843867)), ((104.5000475 -0.7033015, 104.5038891 -0.7033112, 104.505021 -0.7046937, 104.5025711 -0.7065894, 104.5000475 -0.7033015)), ((104.4812493 -0.6973868, 104.4825984 -0.6985093, 104.4813987 -0.7016309, 104.4822823 -0.7076768, 104.4810721 -0.7100079, 104.477058 -0.7096773, 104.4776579 -0.7071404, 104.476571 -0.7039857, 104.4778456 -0.7015715, 104.4776684 -0.6965578, 104.4812493 -0.6973868)), ((104.4751916 -0.693053, 104.4768844 -0.6948651, 104.4730268 -0.6963746, 104.4723844 -0.6923408, 104.4751916 -0.693053)), ((104.4657214 -0.6829563, 104.4687673 -0.6879383, 104.4710778 -0.6884687, 104.4713154 -0.6912732, 104.4701089 -0.6931884, 104.4648381 -0.6933967, 104.4653483 -0.6891559, 104.4623742 -0.6859656, 104.4657214 -0.6829563)), ((104.2353097 -0.6535407, 104.237499 -0.6570282, 104.2426958 -0.657029, 104.2441986 -0.6612401, 104.2417582 -0.6624683, 104.2354723 -0.6594952, 104.2329884 -0.6589684, 104.2353097 -0.6535407)), ((104.0307062 -0.5414944, 104.0274937 -0.539438, 104.0289174 -0.5337559, 104.0315785 -0.5396004, 104.0307062 -0.5414944)), ((104.0376641 -0.5122645, 104.0397159 -0.5128844, 104.0394333 -0.5162664, 104.0404076 -0.5182287, 104.038535 -0.519829, 104.0367399 -0.5181248, 104.0351503 -0.5142262, 104.0376641 -0.5122645)), ((104.0400136 -0.5026246, 104.0376035 -0.5005761, 104.0391688 -0.4992845, 104.0409842 -0.5007027, 104.0400136 -0.5026246)), ((104.1828947 -0.3935543, 104.1816803 -0.3981048, 104.1791627 -0.3977871, 104.1784393 -0.3953214, 104.1816798 -0.3926658, 104.1828947 -0.3935543)), ((104.1956849 -0.3928267, 104.2029405 -0.3919402, 104.2039819 -0.3939028, 104.2068128 -0.3947365, 104.2103116 -0.3932313, 104.2139017 -0.3934482, 104.2142047 -0.3955442, 104.2123726 -0.398483, 104.2154828 -0.3984568, 104.2200231 -0.3971968, 104.2245267 -0.3931738, 104.2290997 -0.39336, 104.2287788 -0.396945, 104.2312167 -0.3978473, 104.2322575 -0.4012301, 104.2293944 -0.4031366, 104.2290515 -0.4055111, 104.2248738 -0.4061342, 104.2263325 -0.4122031, 104.2232838 -0.4143076, 104.2228224 -0.4163107, 104.2244561 -0.420516, 104.2240074 -0.4276364, 104.2218199 -0.4260178, 104.2194476 -0.4275431, 104.2120018 -0.4291363, 104.2098144 -0.4277885, 104.2109117 -0.4249386, 104.2055672 -0.4246179, 104.2045014 -0.4261533, 104.2004946 -0.4261575, 104.19875 -0.4241907, 104.1962585 -0.4238721, 104.1954647 -0.4215794, 104.1981115 -0.4161841, 104.1968058 -0.4128081, 104.1983632 -0.410087, 104.1969436 -0.4069762, 104.1916744 -0.4060129, 104.1924943 -0.3999021, 104.1890533 -0.3993469, 104.191225 -0.396909, 104.1895153 -0.3945735, 104.1904769 -0.3929338, 104.1956849 -0.3928267)), ((104.2691784 -0.3858809, 104.266021 -0.3847933, 104.26814 -0.3829534, 104.2691784 -0.3858809)), ((104.1668887 -0.3693384, 104.1668141 -0.3742627, 104.1684076 -0.3758483, 104.1713355 -0.3750312, 104.176959 -0.3783719, 104.1790548 -0.3835075, 104.175087 -0.3898538, 104.1725115 -0.3872795, 104.1704175 -0.3878016, 104.1666493 -0.3846629, 104.1627372 -0.3765939, 104.161978 -0.3708674, 104.1629973 -0.3693194, 104.1668887 -0.3693384)), ((104.1894544 -0.3630866, 104.1924315 -0.3614523, 104.1938092 -0.3620221, 104.1942882 -0.3651679, 104.1966747 -0.365391, 104.1999713 -0.3683384, 104.2037602 -0.3686607, 104.2024312 -0.3734155, 104.2057035 -0.3724995, 104.2098833 -0.3685174, 104.2131802 -0.3680966, 104.2166492 -0.3686418, 104.2219636 -0.3683451, 104.2295838 -0.3644034, 104.2338892 -0.3673756, 104.234135 -0.3694807, 104.2295338 -0.3738143, 104.2332995 -0.3775203, 104.2329548 -0.3806903, 104.2343569 -0.3831917, 104.2337907 -0.3868323, 104.2321914 -0.3880456, 104.2289439 -0.386287, 104.2277628 -0.387649, 104.2208598 -0.3904382, 104.2201466 -0.3872681, 104.2176861 -0.3887043, 104.2156687 -0.388085, 104.2147479 -0.3855327, 104.2110324 -0.3889252, 104.206875 -0.3836745, 104.2016997 -0.383271, 104.1992392 -0.3847814, 104.1962957 -0.3880566, 104.1944753 -0.3855551, 104.1916706 -0.3847128, 104.1919289 -0.3873359, 104.1884075 -0.3861941, 104.1882534 -0.3885331, 104.1856835 -0.3886412, 104.1835451 -0.3860889, 104.1764807 -0.3752317, 104.1728567 -0.3733683, 104.1717498 -0.3712879, 104.1736939 -0.3663102, 104.1755882 -0.3671029, 104.1780482 -0.3706198, 104.1816158 -0.3699267, 104.1808534 -0.3664347, 104.1832155 -0.3647261, 104.184583 -0.3617983, 104.1866006 -0.3608079, 104.1894544 -0.3630866)), ((104.1700386 -0.3603768, 104.1732426 -0.3614717, 104.1723603 -0.3652883, 104.1641299 -0.3620331, 104.1670696 -0.3599032, 104.1700386 -0.3603768)), ((104.4334699 -0.3568817, 104.4270638 -0.3589897, 104.4256472 -0.3573773, 104.4276188 -0.3496883, 104.4310681 -0.3507427, 104.4331622 -0.352355, 104.4334699 -0.3568817)), ((104.208962 -0.357434, 104.2075401 -0.3555335, 104.2033687 -0.3531728, 104.2039083 -0.3505815, 104.2063602 -0.3498289, 104.2070588 -0.3518034, 104.2100743 -0.3547776, 104.208962 -0.357434)), ((104.2703062 -0.3424674, 104.2698152 -0.3473119, 104.272784 -0.3515562, 104.2705877 -0.3536256, 104.2717555 -0.358282, 104.2697695 -0.3596223, 104.2665853 -0.3635031, 104.25828 -0.3620124, 104.2588661 -0.3540063, 104.2615092 -0.3466088, 104.2651072 -0.3447747, 104.2662989 -0.3423526, 104.2703062 -0.3424674)), ((104.1693945 -0.34296, 104.1738942 -0.3442745, 104.1749256 -0.3500188, 104.1772157 -0.3517912, 104.1729323 -0.3565974, 104.1704846 -0.3572024, 104.1669494 -0.3541187, 104.1660616 -0.3520816, 104.1614752 -0.3521826, 104.1633719 -0.3546789, 104.1640636 -0.3608494, 104.1609701 -0.3619478, 104.157692 -0.3647139, 104.1526917 -0.3640093, 104.1491773 -0.3618585, 104.1470015 -0.3619303, 104.1441774 -0.3594343, 104.1438631 -0.3538502, 104.1425035 -0.3515304, 104.1427184 -0.3487641, 104.1484728 -0.3467042, 104.1506821 -0.34318, 104.1544468 -0.3415522, 104.1564902 -0.3380013, 104.1647347 -0.340509, 104.1693945 -0.34296)), ((104.4853097 -0.3398583, 104.4816232 -0.3418283, 104.4809859 -0.34389, 104.4850818 -0.3467767, 104.4860828 -0.3508087, 104.4911572 -0.3532143, 104.4943627 -0.3562961, 104.4988028 -0.3576132, 104.5001681 -0.3597667, 104.5057658 -0.3628826, 104.516643 -0.3638911, 104.5229237 -0.3614173, 104.5244255 -0.3627003, 104.5284305 -0.3631129, 104.5314342 -0.3648999, 104.5339372 -0.3676491, 104.5358487 -0.3678324, 104.5391481 -0.3709711, 104.5397396 -0.3739035, 104.5392387 -0.3784394, 104.5411268 -0.3913829, 104.5436296 -0.3964229, 104.5523867 -0.4093636, 104.5551435 -0.4087027, 104.5569183 -0.4113144, 104.5592845 -0.4184162, 104.5609684 -0.4203865, 104.5637901 -0.4204325, 104.5670211 -0.4268929, 104.5677533 -0.4318506, 104.569956 -0.4382329, 104.5743475 -0.445816, 104.5803549 -0.4507189, 104.5820844 -0.4499859, 104.5861349 -0.4511316, 104.5901171 -0.4533998, 104.5928477 -0.4567446, 104.5967162 -0.4580277, 104.5980814 -0.4608227, 104.5993099 -0.4661834, 104.6021771 -0.4680163, 104.6001745 -0.4693449, 104.5984439 -0.4726448, 104.5965323 -0.4790469, 104.5924549 -0.4851644, 104.5927984 -0.4917376, 104.590987 -0.4957057, 104.5892687 -0.4939202, 104.5852944 -0.4966633, 104.581661 -0.4953295, 104.5806666 -0.4939603, 104.5742588 -0.4958973, 104.5695133 -0.4987812, 104.5667095 -0.5016022, 104.5651608 -0.501833, 104.5593777 -0.5072899, 104.5550785 -0.5121498, 104.5470219 -0.5220833, 104.5406742 -0.5311394, 104.5364094 -0.5383396, 104.5351162 -0.5392075, 104.5299282 -0.5516872, 104.528429 -0.5588284, 104.5234547 -0.5637321, 104.5192318 -0.5695724, 104.516798 -0.5740147, 104.5125523 -0.5857048, 104.5097599 -0.5925999, 104.5078259 -0.5996647, 104.5069103 -0.6048241, 104.5070629 -0.608757, 104.5082531 -0.6132164, 104.5076199 -0.6234322, 104.506094 -0.632719, 104.505228 -0.6423111, 104.5021076 -0.6450176, 104.4993687 -0.6455536, 104.4961452 -0.644558, 104.4921741 -0.6449203, 104.4874287 -0.6426716, 104.4845371 -0.6403484, 104.4783344 -0.6392422, 104.4744015 -0.6370964, 104.4743023 -0.6341858, 104.4720135 -0.6283741, 104.4689426 -0.625309, 104.464922 -0.6234646, 104.4572353 -0.6222897, 104.4547596 -0.6197567, 104.4527569 -0.6144943, 104.4496632 -0.6082993, 104.4486713 -0.603344, 104.444891 -0.5941868, 104.4401684 -0.5868225, 104.4361439 -0.5845947, 104.4304104 -0.5836239, 104.4268856 -0.5879383, 104.4235477 -0.5900154, 104.419817 -0.5900917, 104.4145679 -0.591341, 104.4072933 -0.5944118, 104.3977184 -0.6012096, 104.3956623 -0.6053982, 104.3943653 -0.610878, 104.3939343 -0.6173897, 104.392992 -0.624176, 104.3957844 -0.6291542, 104.3931942 -0.6339302, 104.3907795 -0.6366558, 104.3872776 -0.6418915, 104.3857288 -0.6454906, 104.3859577 -0.6482754, 104.383109 -0.6555192, 104.3838189 -0.6591709, 104.387548 -0.661725, 104.3891244 -0.6669805, 104.3819821 -0.6714579, 104.380561 -0.674522, 104.3785059 -0.6754156, 104.3670223 -0.6822163, 104.365982 -0.6837228, 104.3592844 -0.6825727, 104.3567106 -0.6791174, 104.3568634 -0.6750827, 104.3553667 -0.6738823, 104.3540733 -0.6706391, 104.3497545 -0.6681983, 104.3473954 -0.66567, 104.3461784 -0.6594901, 104.3423678 -0.6564615, 104.3436367 -0.6529121, 104.3441195 -0.6474475, 104.3420387 -0.6405619, 104.3418362 -0.6319928, 104.3439173 -0.6259155, 104.3420663 -0.6148671, 104.3380836 -0.6121853, 104.3372159 -0.6067817, 104.3353607 -0.6002105, 104.3314556 -0.5815062, 104.3316788 -0.575815, 104.3299192 -0.5718529, 104.3271673 -0.5712083, 104.3272956 -0.5682128, 104.3262941 -0.5620758, 104.3237027 -0.5569862, 104.3227755 -0.5501575, 104.320725 -0.5443062, 104.3173554 -0.5413003, 104.3196275 -0.5402054, 104.3193399 -0.537081, 104.3169079 -0.5369197, 104.3095474 -0.5403653, 104.3035202 -0.5376813, 104.2991365 -0.5345886, 104.296404 -0.5311032, 104.2943561 -0.53004, 104.2926284 -0.5271731, 104.2869971 -0.5214713, 104.2809681 -0.5167887, 104.2805523 -0.5150815, 104.2776727 -0.5120856, 104.2715465 -0.5095071, 104.2646867 -0.5022084, 104.2539037 -0.4947022, 104.2520002 -0.4910126, 104.2487684 -0.4898205, 104.2468488 -0.4865671, 104.2490888 -0.4858909, 104.2525446 -0.4874374, 104.252129 -0.4839587, 104.2495372 -0.4824123, 104.2496335 -0.4795457, 104.2511698 -0.476808, 104.2552655 -0.478129, 104.2593387 -0.4761797, 104.260107 -0.4737318, 104.2588915 -0.4685458, 104.2621877 -0.4660338, 104.2624759 -0.4647777, 104.2605562 -0.4607672, 104.2579325 -0.4579968, 104.2611325 -0.457353, 104.2630206 -0.4559037, 104.263998 -0.453283, 104.2628519 -0.4499426, 104.2641192 -0.4473919, 104.2688115 -0.4414726, 104.2694757 -0.4365129, 104.2693159 -0.4320083, 104.2674055 -0.4288905, 104.2690747 -0.4261682, 104.272152 -0.4245489, 104.2748271 -0.4213506, 104.2753539 -0.4186059, 104.2730615 -0.4146581, 104.2755757 -0.4119253, 104.2771877 -0.4072004, 104.2760825 -0.404516, 104.2760627 -0.4005886, 104.2772698 -0.3961957, 104.2804675 -0.3966616, 104.2929125 -0.3967834, 104.3074474 -0.3916587, 104.3117775 -0.3883139, 104.3115817 -0.3840737, 104.3127901 -0.3828751, 104.3129312 -0.3794943, 104.3143425 -0.3766705, 104.3179226 -0.3736948, 104.3184956 -0.3657096, 104.3208901 -0.3609829, 104.3207898 -0.3570555, 104.3180533 -0.3504856, 104.3200646 -0.3480767, 104.3230016 -0.3465305, 104.3235458 -0.3404664, 104.3248532 -0.3394138, 104.3268076 -0.341969, 104.3252387 -0.3433253, 104.3273905 -0.3457953, 104.3264256 -0.3483967, 104.3287583 -0.3517575, 104.3284565 -0.3539034, 104.3305681 -0.3558875, 104.3277325 -0.3571924, 104.3273902 -0.3618891, 104.3304472 -0.3628003, 104.3308134 -0.3646539, 104.3356405 -0.373543, 104.3346961 -0.3754748, 104.3368881 -0.3782687, 104.3344946 -0.3803739, 104.3374915 -0.3885239, 104.3342112 -0.3918972, 104.3317976 -0.3931724, 104.3280761 -0.3935978, 104.3258975 -0.3960537, 104.3230213 -0.3978147, 104.3192118 -0.4043797, 104.3166976 -0.4068089, 104.3151458 -0.4126491, 104.3132955 -0.4127501, 104.3124706 -0.4157462, 104.3134921 -0.417008, 104.3194651 -0.4189925, 104.3223676 -0.4227266, 104.3236395 -0.4310599, 104.3288483 -0.4339351, 104.3289123 -0.4381222, 104.3311228 -0.4408134, 104.3335391 -0.4410207, 104.3391431 -0.4394687, 104.3426387 -0.444023, 104.3441974 -0.4428888, 104.343944 -0.4394925, 104.3461508 -0.4349332, 104.3491445 -0.4329161, 104.3508445 -0.4294689, 104.3460496 -0.4309751, 104.3437665 -0.4299024, 104.3399534 -0.4228403, 104.3377718 -0.4155477, 104.3398524 -0.4120494, 104.3463978 -0.409241, 104.3441908 -0.4076576, 104.3427196 -0.4037618, 104.3428213 -0.4009273, 104.3409445 -0.3944666, 104.349523 -0.389782, 104.3511717 -0.3935359, 104.3506387 -0.3967534, 104.3538226 -0.3982954, 104.3542537 -0.4012065, 104.3582616 -0.4055224, 104.3628533 -0.4073869, 104.3652126 -0.407668, 104.3697466 -0.4060121, 104.372182 -0.4063443, 104.3726642 -0.4039439, 104.3752011 -0.4034589, 104.3794884 -0.4055022, 104.3795389 -0.4081835, 104.382219 -0.4088832, 104.3845273 -0.4126627, 104.3890178 -0.4111309, 104.3895254 -0.4081943, 104.3921129 -0.4096245, 104.3950811 -0.4092928, 104.4017701 -0.4068162, 104.4034192 -0.4052331, 104.4082648 -0.4038289, 104.4144707 -0.4004196, 104.4186824 -0.395236, 104.4204195 -0.3915714, 104.422449 -0.3916482, 104.4220687 -0.3884306, 104.4232865 -0.3873326, 104.4262039 -0.3879712, 104.4319777 -0.3809843, 104.4321446 -0.3729731, 104.4311594 -0.3677643, 104.4258007 -0.3655936, 104.4251233 -0.3637333, 104.427649 -0.3592067, 104.4320223 -0.3584009, 104.4346711 -0.3561687, 104.4346713 -0.3525101, 104.4370736 -0.35034, 104.4368584 -0.344108, 104.4408624 -0.3395195, 104.4487468 -0.3374737, 104.4499169 -0.3410703, 104.451703 -0.3434888, 104.4563191 -0.3416436, 104.4595048 -0.342835, 104.4617805 -0.3401319, 104.4670597 -0.3402239, 104.4734314 -0.3382541, 104.4780737 -0.3349097, 104.4825793 -0.3354139, 104.4850823 -0.337934, 104.4853097 -0.3398583)), ((104.2338195 -0.3310153, 104.2388496 -0.3347363, 104.2390785 -0.3380704, 104.2379975 -0.3408262, 104.2387473 -0.3428393, 104.2368295 -0.3505856, 104.2349752 -0.3541711, 104.2327612 -0.3554143, 104.2319075 -0.3506543, 104.2289703 -0.349333, 104.2230291 -0.3445478, 104.221374 -0.3424678, 104.2227095 -0.3399227, 104.2246261 -0.3390002, 104.2240639 -0.3354564, 104.2279634 -0.3307707, 104.2302549 -0.3297224, 104.2308618 -0.3273455, 104.2336947 -0.3290652, 104.2338195 -0.3310153)), ((104.4680838 -0.3284751, 104.4655367 -0.3283571, 104.4636923 -0.3262645, 104.4634876 -0.3224039, 104.4651565 -0.3212546, 104.4676743 -0.3218441, 104.4699578 -0.3258228, 104.4680838 -0.3284751)), ((104.4911931 -0.3205856, 104.487818 -0.320609, 104.4876307 -0.3175184, 104.4906072 -0.3184858, 104.4911931 -0.3205856)), ((104.9939277 -0.3134966, 104.9994285 -0.3177936, 104.9990547 -0.3192031, 104.9929665 -0.3174155, 104.9891441 -0.3182405, 104.9879463 -0.3217813, 104.9843605 -0.3213688, 104.985215 -0.3171061, 104.9876411 -0.3152154, 104.9929359 -0.3128091, 104.9939277 -0.3134966)), ((104.1247472 -0.304781, 104.1222351 -0.3073484, 104.1191612 -0.3122978, 104.1177723 -0.3096923, 104.1176533 -0.3057292, 104.1197462 -0.3034558, 104.1237676 -0.302573, 104.1247472 -0.304781)), ((105.0026294 -0.2942604, 104.9991154 -0.2916399, 105.0011978 -0.2890194, 105.0032801 -0.292164, 105.0026294 -0.2942604)), ((104.4715507 -0.2773643, 104.4740372 -0.2786322, 104.4761848 -0.2779984, 104.4831541 -0.2827772, 104.483725 -0.2848506, 104.4833211 -0.2896616, 104.4839023 -0.2936539, 104.4863771 -0.2986523, 104.490349 -0.3029109, 104.4919538 -0.305992, 104.4894993 -0.3101365, 104.4877231 -0.3101527, 104.4860027 -0.31289, 104.4855481 -0.3175315, 104.4833037 -0.3175151, 104.4774185 -0.3197278, 104.4736725 -0.3177772, 104.4708551 -0.3195488, 104.4679487 -0.3183459, 104.4648163 -0.3159728, 104.4615464 -0.3194183, 104.4607017 -0.3282836, 104.4544078 -0.3244307, 104.4450448 -0.3228828, 104.4323491 -0.3237231, 104.4279703 -0.324895, 104.425222 -0.3229255, 104.4213557 -0.3228315, 104.4205485 -0.3240491, 104.4151916 -0.3217512, 104.4145396 -0.3190784, 104.4115481 -0.3166727, 104.4060983 -0.3098265, 104.3996701 -0.3076223, 104.3965286 -0.3052148, 104.3929418 -0.3064806, 104.3883307 -0.2969149, 104.3899612 -0.2936796, 104.3917985 -0.2852944, 104.3945799 -0.2845369, 104.3952342 -0.2861509, 104.3989318 -0.2858876, 104.402695 -0.2831869, 104.4042658 -0.280519, 104.4068508 -0.2804862, 104.4100574 -0.2839449, 104.4135513 -0.285295, 104.419114 -0.2855918, 104.4200956 -0.2866458, 104.425233 -0.2874037, 104.4277914 -0.2895457, 104.4357103 -0.2871086, 104.4390153 -0.2855607, 104.4427483 -0.2851699, 104.4482706 -0.2829597, 104.450079 -0.2840162, 104.4528644 -0.2829599, 104.457886 -0.2832852, 104.4598986 -0.281202, 104.4661152 -0.2799345, 104.4680366 -0.2805685, 104.4688703 -0.2774617, 104.4715507 -0.2773643)), ((104.3861705 -0.283929, 104.3877956 -0.2870504, 104.3806697 -0.2857384, 104.3818904 -0.2766897, 104.3837368 -0.2769344, 104.3832408 -0.2825814, 104.3861705 -0.283929)), ((104.6363306 -0.273435, 104.633584 -0.2727358, 104.6316919 -0.2681411, 104.6337442 -0.2672422, 104.6377191 -0.2697394, 104.6363306 -0.273435)), ((104.458993 -0.2662052, 104.4623958 -0.2649995, 104.4626857 -0.2683758, 104.461587 -0.2695816, 104.458993 -0.2662052)), ((104.5886774 -0.260758, 104.5864496 -0.2594272, 104.5897913 -0.2576155, 104.591424 -0.2604194, 104.5886774 -0.260758)), ((104.9036189 -0.1809767, 104.9006861 -0.1809916, 104.8999679 -0.1787778, 104.9023021 -0.1780098, 104.9036189 -0.1809767)), ((104.9158857 -0.1698383, 104.9119636 -0.1692768, 104.9129611 -0.164989, 104.9159026 -0.167354, 104.9158857 -0.1698383)), ((104.4555417 -0.156743, 104.4528867 -0.1570485, 104.4501478 -0.1594925, 104.4489347 -0.1588814, 104.4493162 -0.1527711, 104.4543287 -0.1503271, 104.4556943 -0.1513201, 104.4548551 -0.1540697, 104.4555417 -0.156743)), ((104.751603 -0.1563146, 104.7480554 -0.1560045, 104.7424325 -0.1495709, 104.7449731 -0.1487958, 104.7503671 -0.1526715, 104.751603 -0.1563146)), ((104.822069 -0.1309155, 104.8210977 -0.1277065, 104.8239903 -0.127239, 104.822069 -0.1309155)), ((104.9172161 -0.1257865, 104.9197654 -0.126867, 104.9206157 -0.1307471, 104.9221109 -0.1300334, 104.9248955 -0.1325508, 104.9235204 -0.1358941, 104.9233016 -0.1388455, 104.9211165 -0.1399644, 104.9193147 -0.1384789, 104.9143748 -0.139967, 104.9113081 -0.1382499, 104.9119597 -0.1351438, 104.9160637 -0.1359879, 104.9162377 -0.128629, 104.9172161 -0.1257865)), ((104.7627038 -0.149047, 104.7570047 -0.1516823, 104.7545404 -0.1492019, 104.7539224 -0.1443961, 104.7483758 -0.1403654, 104.743905 -0.138815, 104.7422113 -0.1330791, 104.7332696 -0.1112203, 104.7292642 -0.1037791, 104.7287988 -0.0964929, 104.7298822 -0.0957178, 104.7422113 -0.1124607, 104.7446755 -0.114321, 104.7474526 -0.1189718, 104.7489938 -0.1231575, 104.7513055 -0.1250178, 104.7497644 -0.1268781, 104.7505349 -0.1290485, 104.7551583 -0.1335443, 104.7546929 -0.1369549, 104.7608575 -0.1420708, 104.7633218 -0.1473417, 104.7627038 -0.149047)), ((104.8009773 -0.0935035, 104.8008011 -0.0969088, 104.798412 -0.0956916, 104.7974682 -0.0935838, 104.7980574 -0.0906833, 104.8009773 -0.0935035)), ((104.8524725 -0.0773342, 104.8534754 -0.079046, 104.8513968 -0.0805529, 104.8491728 -0.0796019, 104.8488385 -0.0775391, 104.8524725 -0.0773342)), ((104.8442496 -0.0708028, 104.8435706 -0.0714882, 104.8385962 -0.0692179, 104.8365134 -0.0673132, 104.8340186 -0.060364, 104.8302649 -0.0567418, 104.8317984 -0.0525463, 104.8354529 -0.0533563, 104.8393591 -0.0577894, 104.8435172 -0.058456, 104.8457907 -0.0619799, 104.8442496 -0.0708028)), ((104.7029886 -0.0570611, 104.7042703 -0.0585288, 104.7090463 -0.0589195, 104.7108468 -0.065889, 104.7199487 -0.0741232, 104.7201318 -0.0763247, 104.7234201 -0.0798105, 104.7280969 -0.0861582, 104.7265786 -0.0873697, 104.7217492 -0.0840783, 104.7180108 -0.0794275, 104.7137536 -0.0781593, 104.7140664 -0.0757642, 104.7104654 -0.072472, 104.7046289 -0.0704538, 104.7011651 -0.0684357, 104.6955118 -0.0609138, 104.6944208 -0.0554099, 104.6862115 -0.0440352, 104.6865777 -0.0405495, 104.6905908 -0.0469707, 104.6951456 -0.0508234, 104.7017145 -0.0539422, 104.7029886 -0.0570611)), ((104.8454531 -0.0406819, 104.8481649 -0.0427575, 104.8506333 -0.0476363, 104.8534298 -0.048148, 104.8545096 -0.0511954, 104.858442 -0.0554107, 104.8583007 -0.0591922, 104.8640437 -0.0606796, 104.8695055 -0.0635329, 104.8722521 -0.067247, 104.8751894 -0.0725804, 104.8771731 -0.0774376, 104.8754412 -0.0796488, 104.8740527 -0.0767709, 104.8684451 -0.0750379, 104.8670412 -0.0715328, 104.8605791 -0.068807, 104.8590304 -0.0662524, 104.8529421 -0.0648661, 104.8496081 -0.0649625, 104.8464343 -0.0631854, 104.8450076 -0.0589484, 104.8430773 -0.0554386, 104.8376692 -0.053104, 104.8359914 -0.0463155, 104.8336355 -0.0425068, 104.8352739 -0.039692, 104.8393134 -0.0406018, 104.8414666 -0.035476, 104.843331 -0.0355897, 104.8454531 -0.0406819)), ((104.8349702 -0.0308792, 104.8373978 -0.0331102, 104.8350059 -0.0346181, 104.8349702 -0.0308792)), ((104.8299674 -0.0136136, 104.8295366 -0.0182463, 104.8301035 -0.0212587, 104.8259769 -0.0203688, 104.8258408 -0.0155078, 104.8299674 -0.0136136)), ((104.6733871 -0.0271831, 104.6719123 -0.0288799, 104.666856 -0.0256984, 104.6611676 -0.0191232, 104.6594821 -0.0159416, 104.6592714 -0.0133964, 104.6617996 -0.0129722, 104.6676987 -0.0210321, 104.6698055 -0.0225168, 104.6733871 -0.0271831)), ((104.6561112 -0.0095786, 104.6537937 -0.010427, 104.6518976 -0.0074576, 104.6559005 -0.0068213, 104.6561112 -0.0095786)), ((104.5338643 -0.00846, 104.5312624 -0.0085337, 104.5287705 -0.006357, 104.5281109 -0.0042542, 104.5292103 -0.0022619, 104.5312624 -0.0021513, 104.5328749 -0.0045124, 104.5338643 -0.00846)), ((104.5068141 0.0076978, 104.5122233 9.41e-5, 104.5111388 -0.0024036, 104.5069511 -0.0041417, 104.5044165 -0.0024036, 104.502595 0.0003256, 104.5043574 0.0039152, 104.5035945 0.0072732, 104.5068141 0.0076978)), ((104.5341178 0.0243298, 104.5357574 0.0213761, 104.5362752 0.0184223, 104.5404173 0.0168586, 104.5406762 0.0152948, 104.5438691 0.0112985, 104.5430924 0.0098216, 104.5454224 0.0066941, 104.5420569 0.0061729, 104.5381737 0.0029585, 104.5313564 0.0010472, 104.5273869 0.0006997, 104.5260062 -0.0003428, 104.5216915 -0.0006034, 104.5197931 0.0014816, 104.5135799 0.0133835, 104.5178083 0.0132966, 104.5241077 0.017206, 104.5283361 0.017901, 104.531529 0.0192042, 104.5308386 0.0236348, 104.5341178 0.0243298)), ((104.6173639 0.0275566, 104.614213 0.0282167, 104.6135568 0.0304609, 104.6178904 0.0299328, 104.6173639 0.0275566)), ((104.5826536 0.005349, 104.5951506 -0.0013401, 104.6019026 -0.008105, 104.6069151 -0.0107215, 104.6076628 -0.0120298, 104.6150938 -0.0187581, 104.6206556 -0.0231342, 104.6239286 -0.0267279, 104.6267134 -0.0312135, 104.629315 -0.0334562, 104.6322905 -0.0345776, 104.6382338 -0.0345776, 104.6397215 -0.0353252, 104.6400877 -0.0383156, 104.6426893 -0.0405583, 104.6423231 -0.0433618, 104.6456648 -0.046539, 104.6478926 -0.0469128, 104.651425 -0.0508377, 104.6545835 -0.0525198, 104.6580015 -0.0585675, 104.6603132 -0.0637947, 104.6658522 -0.0712614, 104.668553 -0.0755096, 104.6697126 -0.0793717, 104.6690717 -0.0814315, 104.6655927 -0.0824614, 104.6622434 -0.0851648, 104.6569639 -0.0854223, 104.6527143 -0.0877395, 104.6510359 -0.0878683, 104.6443373 -0.0859372, 104.6430555 -0.0840062, 104.638928 -0.0832338, 104.6381575 -0.0797579, 104.6309477 -0.0757671, 104.6281096 -0.0764108, 104.626309 -0.081689, 104.6302992 -0.0878682, 104.6333967 -0.09482, 104.634297 -0.0999694, 104.6359678 -0.1003556, 104.6362272 -0.0966223, 104.6391874 -0.0952062, 104.6421476 -0.0959786, 104.6447263 -0.0995832, 104.6500059 -0.1040889, 104.6561933 -0.1058913, 104.6588941 -0.1106545, 104.6613432 -0.1127142, 104.6649442 -0.1129717, 104.6688123 -0.116705, 104.668553 -0.1093671, 104.6676527 -0.1064062, 104.6641737 -0.0989395, 104.6622434 -0.0966223, 104.6613432 -0.0932752, 104.6650739 -0.0887694, 104.6686827 -0.0877395, 104.6703535 -0.0851648, 104.6738325 -0.0850361, 104.6805311 -0.0870958, 104.6809202 -0.0843924, 104.6828504 -0.08362, 104.6865888 -0.0869671, 104.6936689 -0.0954637, 104.6959882 -0.0988108, 104.7015272 -0.1140016, 104.7031217 -0.1160411, 104.7081876 -0.1195883, 104.7122693 -0.125756, 104.7138639 -0.1292661, 104.7166486 -0.1328172, 104.719441 -0.1346862, 104.7283521 -0.1365553, 104.7341123 -0.140854, 104.7365308 -0.1487038, 104.7359739 -0.1548714, 104.736157 -0.1599176, 104.7370878 -0.1675805, 104.7398725 -0.1715054, 104.7437711 -0.181411, 104.7508359 -0.1898216, 104.7573362 -0.1956155, 104.7694135 -0.1974847, 104.7781415 -0.1956158, 104.7821088 -0.1985292, 104.7863813 -0.20451, 104.7904706 -0.2069398, 104.803288 -0.2073138, 104.8108106 -0.2061615, 104.8147779 -0.204642, 104.8211255 -0.2011463, 104.8250241 -0.1968476, 104.8255811 -0.1944179, 104.8236966 -0.1903913, 104.8164105 -0.1857847, 104.816525 -0.1826637, 104.8151746 -0.1767623, 104.8153958 -0.1730172, 104.8146176 -0.1714292, 104.8164105 -0.1647787, 104.816113 -0.1619714, 104.8137021 -0.1546823, 104.8140302 -0.1529778, 104.8190274 -0.1513014, 104.8219495 -0.1454341, 104.8245892 -0.1429196, 104.8268933 -0.1337497, 104.8281903 -0.1341234, 104.8309751 -0.1384222, 104.8345075 -0.140665, 104.8424954 -0.1524397, 104.8465848 -0.1544956, 104.8499265 -0.1599157, 104.8556866 -0.1672049, 104.8589291 -0.1721639, 104.8602338 -0.177584, 104.8630185 -0.1811351, 104.8665509 -0.1886111, 104.8717541 -0.192536, 104.8775143 -0.1944051, 104.8789945 -0.1959003, 104.881413 -0.2037501, 104.8869901 -0.2178701, 104.8919568 -0.2243304, 104.8966489 -0.2296449, 104.9003644 -0.2326353, 104.9064984 -0.2365603, 104.9124417 -0.2416066, 104.9204297 -0.2492695, 104.9254498 -0.2545028, 104.9444623 -0.26955, 104.9476208 -0.2709505, 104.9537472 -0.2749701, 104.9591412 -0.2760916, 104.9626088 -0.2785479, 104.9663571 -0.2801887, 104.9698609 -0.2803992, 104.9704624 -0.2782412, 104.9735216 -0.2789781, 104.9796548 -0.2819027, 104.9827665 -0.2813238, 104.9842135 -0.2784776, 104.9910721 -0.2756851, 104.995289 -0.2785308, 104.9980868 -0.2789256, 104.9991065 -0.2805309, 104.9985343 -0.2849322, 104.9952658 -0.2865112, 104.9936408 -0.2894213, 104.9946343 -0.294402, 104.9975106 -0.2991392, 105.0014393 -0.3026241, 105.0010994 -0.3045716, 104.9980662 -0.3035715, 104.9908165 -0.3079251, 104.9885155 -0.3067145, 104.9853434 -0.3090638, 104.9828333 -0.3073268, 104.9835367 -0.3047371, 104.9816017 -0.3032633, 104.9822293 -0.3001841, 104.9793909 -0.2995457, 104.9733508 -0.2969403, 104.9700212 -0.2972296, 104.966828 -0.2955667, 104.9640252 -0.2929831, 104.958422 -0.293616, 104.9552581 -0.292958, 104.9544136 -0.2947475, 104.9518511 -0.2943791, 104.9510121 -0.2914522, 104.9481031 -0.2882077, 104.9449915 -0.2868655, 104.9368187 -0.2798494, 104.9328251 -0.2786359, 104.9235568 -0.2773465, 104.9163271 -0.2779468, 104.9121868 -0.2826395, 104.9095663 -0.2840029, 104.9056078 -0.2874255, 104.9006469 -0.2888896, 104.9011675 -0.2905883, 104.899935 -0.2948724, 104.9000469 -0.2982135, 104.904299 -0.3021554, 104.9034014 -0.3107676, 104.9078818 -0.3138232, 104.9094484 -0.3175398, 104.9122085 -0.3173145, 104.9125069 -0.3199801, 104.9163211 -0.319874, 104.9196408 -0.3228022, 104.9216176 -0.3224268, 104.926855 -0.3244636, 104.925117 -0.327011, 104.9213134 -0.3301144, 104.9187257 -0.3352045, 104.9168967 -0.3369115, 104.9131722 -0.3369784, 104.9102667 -0.331946, 104.9104995 -0.329603, 104.9081385 -0.3290341, 104.9032094 -0.3257026, 104.8974431 -0.3248602, 104.8931754 -0.3264064, 104.8901161 -0.3245991, 104.8869282 -0.3246375, 104.8843511 -0.3268793, 104.8814031 -0.325796, 104.8816137 -0.3237708, 104.8798981 -0.3214082, 104.875049 -0.3193555, 104.8746215 -0.3176101, 104.8696146 -0.3151139, 104.867409 -0.3156554, 104.8653682 -0.3134837, 104.859162 -0.3137652, 104.8559264 -0.3148761, 104.8528321 -0.3169756, 104.8526683 -0.3200134, 104.8501378 -0.3228703, 104.8458961 -0.3207027, 104.8446561 -0.3187482, 104.8413475 -0.3163883, 104.83738 -0.3154883, 104.8367951 -0.3143343, 104.8315969 -0.3105608, 104.8258765 -0.3040943, 104.8260358 -0.3015897, 104.8286332 -0.2983394, 104.8267791 -0.2940558, 104.82463 -0.2916382, 104.819489 -0.2905353, 104.8183091 -0.2926984, 104.8194889 -0.2976183, 104.8187304 -0.2989331, 104.8153494 -0.2962992, 104.8095052 -0.2883427, 104.8039852 -0.2838568, 104.7980111 -0.2834351, 104.7918665 -0.2810392, 104.7893842 -0.2792545, 104.7895477 -0.2770161, 104.7941359 -0.2724952, 104.7939931 -0.2697639, 104.7922317 -0.2653553, 104.7889466 -0.2619051, 104.782789 -0.2598317, 104.7757428 -0.2597358, 104.7737432 -0.2605504, 104.7711723 -0.2640005, 104.7688394 -0.2644796, 104.7660116 -0.2628469, 104.7634407 -0.2592529, 104.757204 -0.2572403, 104.7532277 -0.2542821, 104.7531571 -0.2505344, 104.7502584 -0.2494194, 104.7486322 -0.2516016, 104.7470063 -0.2486604, 104.7500464 -0.2480912, 104.7531577 -0.2451339, 104.7542889 -0.2394885, 104.7537734 -0.2346969, 104.7506849 -0.2323653, 104.7472502 -0.2329816, 104.7433799 -0.2294678, 104.7406741 -0.2289119, 104.7374791 -0.2295121, 104.7363713 -0.2325992, 104.7241349 -0.2186018, 104.7125689 -0.2105934, 104.7072255 -0.2075556, 104.6995154 -0.2046883, 104.6827802 -0.2062185, 104.66794 -0.2100208, 104.6608944 -0.2130198, 104.6581683 -0.2133036, 104.6479822 -0.2172636, 104.6406718 -0.2218931, 104.633177 -0.2259293, 104.6309209 -0.2261753, 104.6305227 -0.2299457, 104.6239512 -0.2330161, 104.6163199 -0.2373775, 104.6029859 -0.2414944, 104.5999213 -0.2444463, 104.5998441 -0.2497911, 104.5968289 -0.2500574, 104.5939149 -0.2465755, 104.5876209 -0.2458144, 104.5854964 -0.2450574, 104.5812594 -0.2419848, 104.5748947 -0.2404282, 104.5703165 -0.240106, 104.5651008 -0.2409593, 104.560732 -0.2435948, 104.5574623 -0.2480609, 104.5571509 -0.249863, 104.5540368 -0.2511949, 104.5511615 -0.2537616, 104.5514313 -0.2577176, 104.5472923 -0.2560202, 104.5406255 -0.2593167, 104.5382315 -0.2618432, 104.5391562 -0.2651013, 104.5354568 -0.2648296, 104.5345223 -0.2684889, 104.5308613 -0.2690705, 104.527239 -0.2713975, 104.5274316 -0.2731041, 104.524064 -0.274477, 104.5186258 -0.2751746, 104.517046 -0.2731577, 104.5113655 -0.2709783, 104.508745 -0.2715212, 104.5049687 -0.268263, 104.5049787 -0.2628178, 104.5021516 -0.2616003, 104.5016747 -0.2601028, 104.5025414 -0.2559547, 104.5052073 -0.2519043, 104.5054221 -0.2494189, 104.5039402 -0.2460364, 104.5011059 -0.245107, 104.4992808 -0.2422542, 104.4954878 -0.2420327, 104.4898619 -0.2408871, 104.4847147 -0.241584, 104.4819662 -0.2430535, 104.477431 -0.2415847, 104.4729781 -0.2419092, 104.4705462 -0.2413006, 104.4666981 -0.2430969, 104.4664619 -0.2446529, 104.4631059 -0.2469922, 104.4607364 -0.2470141, 104.4558108 -0.2445249, 104.4527832 -0.2438548, 104.4477911 -0.2456727, 104.4436193 -0.2431629, 104.4422848 -0.2396095, 104.4344529 -0.2357781, 104.4318331 -0.2371827, 104.4294855 -0.2369192, 104.4293742 -0.2331317, 104.4283659 -0.2306009, 104.4258293 -0.228665, 104.4242639 -0.2236335, 104.4262436 -0.2180908, 104.4266619 -0.2150327, 104.4282787 -0.2147242, 104.4307905 -0.2105081, 104.4283098 -0.2064399, 104.4294798 -0.2027261, 104.426355 -0.1997411, 104.4259154 -0.1884353, 104.42722 -0.1833893, 104.430081 -0.1814854, 104.4332473 -0.1809957, 104.4411513 -0.1775961, 104.443196 -0.1777831, 104.444966 -0.1817228, 104.447766 -0.1827029, 104.4496581 -0.1811113, 104.4492079 -0.1784126, 104.452275 -0.1756496, 104.4504897 -0.1722439, 104.4520232 -0.1701877, 104.45113</v>
      </c>
    </row>
    <row r="302" spans="1:18" x14ac:dyDescent="0.3">
      <c r="A302" s="4" t="s">
        <v>1163</v>
      </c>
      <c r="B302" s="5">
        <v>74.701468767630004</v>
      </c>
      <c r="C302" s="5">
        <v>74.760162284163997</v>
      </c>
      <c r="D302" s="5">
        <v>73.441644900699004</v>
      </c>
      <c r="E302">
        <v>89.1</v>
      </c>
      <c r="F302">
        <v>93.2</v>
      </c>
      <c r="G302">
        <v>95.1</v>
      </c>
      <c r="H302">
        <v>117.5</v>
      </c>
      <c r="I302">
        <v>120.3</v>
      </c>
      <c r="J302">
        <v>118.8</v>
      </c>
      <c r="K302">
        <v>208.4</v>
      </c>
      <c r="L302">
        <v>123.9</v>
      </c>
      <c r="M302">
        <v>124.7</v>
      </c>
      <c r="N302" t="str">
        <f t="shared" si="4"/>
        <v>lombok barat</v>
      </c>
      <c r="O302">
        <f>VLOOKUP(N302,GeoJson!$E$1:$G$515,3,FALSE)</f>
        <v>-8.6958300000000008</v>
      </c>
      <c r="P302">
        <f>VLOOKUP(N302,GeoJson!$E$2:$H$515,4,FALSE)</f>
        <v>116.11667</v>
      </c>
      <c r="Q302">
        <f>VLOOKUP(N302,GeoJson!$E$2:$I$515,5,FALSE)</f>
        <v>441</v>
      </c>
      <c r="R302" t="str">
        <f>VLOOKUP(N302,GeoJson!$E$2:$J$515,6,FALSE)</f>
        <v>MULTIPOLYGON (((115.8910736 -8.7445079, 115.8892257 -8.743122, 115.8857149 -8.7430296, 115.8839595 -8.7404427, 115.882204 -8.7360079, 115.8852529 -8.7311112, 115.8900573 -8.7314623, 115.8914799 -8.7343628, 115.8910736 -8.7445079)), ((115.9302845 -8.7321301, 115.9285297 -8.7321301, 115.9254818 -8.7354565, 115.9259434 -8.7419243, 115.9280682 -8.7439556, 115.9283466 -8.7458973, 115.9324093 -8.7507935, 115.9323177 -8.7530117, 115.9339809 -8.7551365, 115.9341679 -8.7609558, 115.927248 -8.7593346, 115.9270535 -8.7529182, 115.9248333 -8.75144, 115.9239101 -8.7481136, 115.9184589 -8.7479286, 115.9146709 -8.7502384, 115.9137478 -8.7479286, 115.9158726 -8.7466354, 115.9177189 -8.7439861, 115.9197521 -8.7438641, 115.9213238 -8.7411842, 115.9200306 -8.7381363, 115.9158726 -8.7369347, 115.9184589 -8.7336082, 115.9192905 -8.7292671, 115.9211407 -8.7264023, 115.9258518 -8.7264023, 115.9277897 -8.7310219, 115.9302845 -8.7321301)), ((115.9108982 -8.7293701, 115.9046307 -8.7303448, 115.9016247 -8.7246895, 115.9044437 -8.722435, 115.9073429 -8.7225246, 115.9096584 -8.7246265, 115.9108982 -8.7293701)), ((116.0268251 -8.725832, 116.024485 -8.7261751, 116.0211761 -8.7249671, 116.0224366 -8.7224985, 116.0271112 -8.7215531, 116.0285818 -8.7247045, 116.0268251 -8.725832)), ((116.0174994 -8.7242318, 116.0142673 -8.7251113, 116.0129665 -8.724089, 116.0130787 -8.7204939, 116.0153017 -8.7211901, 116.0174994 -8.7242318)), ((116.0115184 -8.7191173, 116.0079731 -8.7186446, 116.0067519 -8.7160841, 116.0086821 -8.7147842, 116.0110063 -8.7167538, 116.0115184 -8.7191173)), ((115.9179363 -8.7202339, 115.9153843 -8.7209301, 115.9138088 -8.713913, 115.9173641 -8.7158165, 115.9179363 -8.7202339)), ((116.0226841 -8.9030018, 116.0171528 -8.8993816, 116.0140324 -8.8999863, 116.0117207 -8.9027767, 116.0084476 -8.9040413, 116.0060902 -8.9023666, 116.0042667 -8.9029865, 116.0010777 -8.8982048, 115.9968662 -8.8954659, 115.9982166 -8.8930397, 115.998209 -8.8900642, 115.9964085 -8.8879223, 115.9935551 -8.8876762, 115.9903355 -8.8903351, 115.9882755 -8.8875484, 115.9895878 -8.8857613, 115.988718 -8.8834381, 115.9863758 -8.8829594, 115.9846287 -8.8804893, 115.9820805 -8.8819408, 115.9798908 -8.8793793, 115.9807301 -8.8771935, 115.9765797 -8.8768139, 115.9720478 -8.8789997, 115.9714146 -8.8743019, 115.9726582 -8.8712196, 115.970583 -8.8685493, 115.9635715 -8.869503, 115.9613972 -8.868187, 115.9636402 -8.8618984, 115.9557285 -8.8561916, 115.9521503 -8.8559895, 115.952364 -8.8542957, 115.946909 -8.8512211, 115.9483109 -8.8463984, 115.9447479 -8.8410272, 115.9421082 -8.8404141, 115.9357071 -8.8363447, 115.9333649 -8.8333721, 115.9303055 -8.8328628, 115.9256439 -8.8340645, 115.9228897 -8.8357182, 115.920845 -8.8384419, 115.9208526 -8.8429814, 115.9189835 -8.8443775, 115.9138031 -8.8435545, 115.9124222 -8.8401041, 115.9091263 -8.8400364, 115.9052582 -8.8375282, 115.9058838 -8.8361778, 115.9022446 -8.8304911, 115.8964386 -8.8301229, 115.8947144 -8.8316708, 115.8906632 -8.8307543, 115.8896408 -8.8283806, 115.8870239 -8.8258057, 115.8838654 -8.8262939, 115.8829803 -8.8292417, 115.8807297 -8.8301783, 115.878418 -8.826066, 115.8721237 -8.8220653, 115.8717957 -8.8196993, 115.8692932 -8.8181829, 115.866539 -8.8183632, 115.8601227 -8.8241387, 115.855896 -8.8229494, 115.8520584 -8.8229589, 115.8481064 -8.8255434, 115.8456726 -8.8250179, 115.8446655 -8.8211174, 115.8458328 -8.8179674, 115.8487625 -8.815897, 115.8481979 -8.8131218, 115.8426895 -8.8123197, 115.8413849 -8.813735, 115.8381882 -8.8130102, 115.8332443 -8.8138828, 115.8318863 -8.8120136, 115.8347626 -8.8105516, 115.8343506 -8.8068152, 115.833046 -8.8032885, 115.8329642 -8.8004955, 115.8291931 -8.7978621, 115.8298111 -8.7951098, 115.8277588 -8.7939196, 115.8288879 -8.7919941, 115.8302612 -8.784276, 115.83243 -8.7816428, 115.8324585 -8.7797508, 115.8294144 -8.779398, 115.8252411 -8.7708387, 115.8235474 -8.7630606, 115.8244095 -8.7602768, 115.8241272 -8.756814, 115.8209915 -8.7522087, 115.825325 -8.7506342, 115.8281708 -8.7476187, 115.8296433 -8.744833, 115.836174 -8.7418442, 115.8372421 -8.7402687, 115.8375702 -8.7329988, 115.8383636 -8.7291593, 115.8398743 -8.7273798, 115.8521118 -8.7202444, 115.8561325 -8.7226639, 115.8573303 -8.725544, 115.8599853 -8.7265587, 115.8640594 -8.7220268, 115.8655777 -8.7224645, 115.8689804 -8.7296009, 115.8648834 -8.7387676, 115.8648682 -8.7427092, 115.8668671 -8.7462063, 115.8749695 -8.748908, 115.8767624 -8.7511454, 115.8799362 -8.7517805, 115.882164 -8.755167, 115.8827972 -8.7576924, 115.8813782 -8.7618818, 115.8831177 -8.7642527, 115.8875275 -8.7641067, 115.8881989 -8.7616511, 115.8900833 -8.7598867, 115.8938065 -8.7540302, 115.8956451 -8.749176, 115.8950043 -8.7470131, 115.8993225 -8.7466268, 115.9002228 -8.7502394, 115.8970489 -8.7545938, 115.8979568 -8.7562323, 115.8943329 -8.7600574, 115.8981094 -8.762145, 115.9028168 -8.7673321, 115.9043732 -8.7678547, 115.9044037 -8.7708835, 115.9140015 -8.7753305, 115.9185257 -8.7745113, 115.9199753 -8.7714605, 115.9196091 -8.7692547, 115.9223099 -8.7682419, 115.9296417 -8.7684402, 115.9331055 -8.7690325, 115.9392471 -8.7651224, 115.9425964 -8.7584619, 115.9422302 -8.7529946, 115.9454574 -8.7504931, 115.9453811 -8.748867, 115.9493484 -8.7453833, 115.952446 -8.745842, 115.9552689 -8.7449188, 115.9587936 -8.7419138, 115.9642563 -8.7386417, 115.9674142 -8.7345568, 115.9727649 -8.7322886, 115.9763707 -8.7325794, 115.9814498 -8.7357502, 115.9844208 -8.7341032, 115.9850846 -8.7316513, 115.9873657 -8.7296257, 115.9900513 -8.7306662, 115.9931107 -8.7349558, 115.9971008 -8.7390003, 116.0007019 -8.7404785, 116.0064697 -8.7470055, 116.0083618 -8.7510433, 116.0105362 -8.7516851, 116.0141754 -8.750989, 116.01725 -8.7484837, 116.019661 -8.7451601, 116.0231781 -8.7416067, 116.0295334 -8.7394094, 116.0302811 -8.7368059, 116.0288162 -8.732811, 116.0285034 -8.7284002, 116.0310516 -8.7257118, 116.0328674 -8.7207527, 116.0349884 -8.7248249, 116.0409546 -8.7254839, 116.0437851 -8.7250261, 116.0453491 -8.7235327, 116.0469208 -8.7270374, 116.0459671 -8.7296276, 116.0430832 -8.7317486, 116.0416946 -8.7347889, 116.0428543 -8.7361412, 116.0415421 -8.7386885, 116.0424652 -8.7408352, 116.0452042 -8.7431326, 116.0459671 -8.7459354, 116.0419083 -8.7490988, 116.0388107 -8.7490501, 116.0364075 -8.7508192, 116.03965 -8.7545309, 116.040741 -8.7592735, 116.0387573 -8.7626886, 116.0409927 -8.7655249, 116.0440445 -8.765974, 116.0469513 -8.7641745, 116.0480118 -8.7614203, 116.0501175 -8.761138, 116.0546799 -8.7663545, 116.0583801 -8.7678709, 116.0627792 -8.7666755, 116.0639741 -8.7655186, 116.0611328 -8.763049, 116.0619028 -8.757924, 116.0588455 -8.7536831, 116.0606282 -8.7510199, 116.0666694 -8.7460675, 116.0657044 -8.7419119, 116.0677718 -8.7399267, 116.0696218 -8.7363032, 116.0728708 -8.7383749, 116.0761962 -8.7361427, 116.0769836 -8.7340786, 116.0804848 -8.7321369, 116.0821477 -8.7279149, 116.075809 -8.7298366, 116.0734777 -8.7317121, 116.0721075 -8.7290792, 116.0696014 -8.728487, 116.0658604 -8.7294819, 116.0627823 -8.7293835, 116.0597992 -8.7269068, 116.0595856 -8.7303, 116.0556564 -8.7371578, 116.0566864 -8.7245321, 116.0605374 -8.711912, 116.0666504 -8.6854849, 116.0685366 -8.678731, 116.0718765 -8.6706228, 116.0715637 -8.6658487, 116.0691317 -8.6578685, 116.0689011 -8.6513471, 116.0710983 -8.6385603, 116.0740132 -8.6252662, 116.0778413 -8.6228104, 116.0814035 -8.6253513, 116.0866015 -8.6263857, 116.0883843 -8.6254765, 116.0932645 -8.6261573, 116.1020696 -8.6247558, 116.1052292 -8.6208584, 116.1091977 -8.6192487, 116.108845 -8.6171948, 116.1117258 -8.6167222, 116.1103211 -8.6212229, 116.1128457 -8.6218981, 116.1187344 -8.6182668, 116.122977 -8.6187468, 116.1269713 -8.6170194, 116.1310989 -8.6188286, 116.1334532 -8.6154423, 116.1367786 -8.6159834, 116.1361444 -8.6120025, 116.1418173 -8.614023, 116.1457952 -8.6127923, 116.1507168 -8.6121977, 116.1544736 -8.6074668, 116.1558241 -8.6076687, 116.1613201 -8.6022451, 116.1620828 -8.5999495, 116.167935 -8.5964168, 116.170119 -8.5914833, 116.1642776 -8.5914073, 116.1611056 -8.5903875, 116.1599949 -8.5848861, 116.1561239 -8.5842355, 116.1558777 -8.5829416, 116.1501994 -8.5838607, 116.1477695 -8.5823721, 116.1474779 -8.5794049, 116.1494833 -8.5749143, 116.1476978 -8.5697551, 116.1445236 -8.5695715, 116.142744 -8.5655882, 116.1358156 -8.5660205, 116.1315789 -8.563644, 116.1235445 -8.5645069, 116.1231763 -8.5631791, 116.1194369 -8.5619252, 116.1158142 -8.5572166, 116.1068211 -8.5547865, 116.1053277 -8.5551779, 116.0970807 -8.5550519, 116.0883336 -8.5600383, 116.0848668 -8.5600192, 116.0752887 -8.5552874, 116.0741189 -8.5532061, 116.0694255 -8.5510402, 116.0693549 -8.5440198, 116.0681728 -8.5372298, 116.0680201 -8.5332893, 116.0663815 -8.5268189, 116.0644768 -8.5218611, 116.0609475 -8.5170014, 116.0606814 -8.5146345, 116.0570401 -8.510433, 116.0549113 -8.5058813, 116.0506287 -8.5020065, 116.0469564 -8.5012456, 116.0454859 -8.4981505, 116.0424748 -8.4951254, 116.0405421 -8.4961478, 116.0359764 -8.4871705, 116.0344079 -8.4849997, 116.0376571 -8.4812324, 116.0373873 -8.4702042, 116.0439438 -8.4706997, 116.0526942 -8.4668606, 116.0584223 -8.4657363, 116.0660386 -8.4622811, 116.070885 -8.4622999, 116.0728188 -8.4654495, 116.0732022 -8.4710892, 116.0761276 -8.4719121, 116.0784135 -8.4682456, 116.0814916 -8.4662013, 116.0859478 -8.4658044, 116.0914535 -8.4646166, 116.1014386 -8.467854, 116.1116049 -8.468326, 116.1182801 -8.469482, 116.119517 -8.4705184, 116.1294922 -8.4706372, 116.133223 -8.46957, 116.134466 -8.467266, 116.133823 -8.4647, 116.1348769 -8.4607692, 116.137362 -8.457042, 116.142126 -8.454358, 116.146218 -8.458254, 116.148852 -8.45775, 116.153753 -8.459722, 116.156098 -8.459484, 116.161392 -8.456747, 116.162088 -8.459805, 116.164752 -8.464291, 116.167464 -8.465619, 116.173217 -8.465782, 116.176679 -8.463449, 116.182323 -8.462717, 116.186561 -8.46419, 116.191953 -8.467741, 116.192995 -8.470135, 116.192344 -8.473196, 116.193755 -8.47478, 116.1997639 -8.4785169, 116.2052605 -8.4802397, 116.214487 -8.480194, 116.215779 -8.4782, 116.220214 -8.46529, 116.221738 -8.457562, 116.2238497 -8.4561661, 116.228504 -8.456122, 116.230958 -8.455335, 116.234143 -8.452912, 116.237571 -8.452618, 116.244792 -8.453725, 116.2480111 -8.4518154, 116.2559926 -8.4526727, 116.2647647 -8.4513353, 116.2690021 -8.4496497, 116.2717572 -8.4472576, 116.2772478 -8.4449681, 116.2807688 -8.4399781, 116.2893103 -8.4349853, 116.2963996 -8.4343008, 116.2977296 -8.433158, 116.3018494 -8.4322091, 116.3043292 -8.4299018, 116.3055249 -8.4305413, 116.3112318 -8.429236, 116.3146552 -8.4260291, 116.3193657 -8.424165, 116.3225813 -8.4204728, 116.3242856 -8.4174444, 116.3277695 -8.4137211, 116.3329173 -8.4106843, 116.3389583 -8.410516, 116.3369522 -8.4150362, 116.3369522 -8.4175186, 116.3340073 -8.420105, 116.3300781 -8.4262171, 116.3275375 -8.4284229, 116.3269959 -8.4309873, 116.3204422 -8.4329233, 116.3182526 -8.440608, 116.3152084 -8.4429083, 116.3147125 -8.4455013, 116.3107605 -8.4528599, 116.3058624 -8.4571056, 116.3057327 -8.4605808, 116.3035202 -8.4616251, 116.3047867 -8.4687471, 116.306839 -8.474206, 116.3096542 -8.4793615, 116.3155289 -8.4874506, 116.320015 -8.4976368, 116.3206558 -8.5045719, 116.3191986 -8.5060482, 116.3165359 -8.5117855, 116.3160934 -8.5169497, 116.3115387 -8.520627, 116.3078461 -8.5265083, 116.3053055 -8.5343943, 116.301506 -8.5414572, 116.2976074 -8.5448637, 116.2972259 -8.5470905, 116.2946548 -8.5510054, 116.2927399 -8.5506516, 116.2900848 -8.555089, 116.2825623 -8.5582933, 116.2781067 -8.5591421, 116.2751846 -8.5621147, 116.271225 -8.5615892, 116.2667618 -8.5642519, 116.2654038 -8.571538, 116.2651367 -8.5786305, 116.2617264 -8.5804615, 116.2586899 -8.5811348, 116.257843 -8.585146, 116.2554779 -8.5854444, 116.2547378 -8.5886307, 116.2494507 -8.5927153, 116.2442703 -8.5938787, 116.242279 -8.5960856, 116.2377701 -8.5956716, 116.2328262 -8.5962515, 116.2275238 -8.5987568, 116.223793 -8.5997954, 116.2209625 -8.5993805, 116.2193985 -8.6015024, 116.2123108 -8.6039391, 116.2102661 -8.6057091, 116.2014847 -8.6098413, 116.1990814 -8.612175, 116.1959534 -8.6168137, 116.193367 -8.6178808, 116.1916427 -8.6168871, 116.1886368 -8.6187439, 116.1855393 -8.6184263, 116.1786548 -8.6203796, 116.1804465 -8.6252508, 116.178154 -8.6262856, 116.1814369 -8.6396483, 116.1886673 -8.6418972, 116.1881332 -8.645319, 116.1921844 -8.6587076, 116.1960677 -8.6735354, 116.1918945 -8.6754937, 116.1844406 -8.6763928, 116.1841965 -8.6784768, 116.1812134 -8.6798548, 116.1789246 -8.6777863, 116.1770554 -8.6783366, 116.1739807 -8.6749701, 116.1730728 -8.6729073, 116.1685257 -8.673285, 116.1672058 -8.6757941, 116.1688614 -8.6820736, 116.1734161 -8.6899986, 116.1764374 -8.7027626, 116.1761524 -8.7099284, 116.176741 -8.7118915, 116.171801 -8.7147134, 116.1705704 -8.7178555, 116.1719914 -8.7221638, 116.1744668 -8.7269613, 116.1666753 -8.7267805, 116.1672715 -8.7298011, 116.1662935 -8.7327875, 116.1595606 -8.7349001, 116.1548005 -8.7378359, 116.1518353 -8.7379839, 116.1458588 -8.7327795, 116.1415558 -8.7312479, 116.1394958 -8.7291737, 116.1381607 -8.7335253, 116.1341248 -8.7369318, 116.1311645 -8.7417679, 116.1305237 -8.743928, 116.1329193 -8.7479277, 116.1350784 -8.7555485, 116.1378021 -8.757802, 116.14048 -8.7618656, 116.1415634 -8.7662277, 116.1337204 -8.7681332, 116.1319427 -8.7732153, 116.1294251 -8.7766914, 116.128685 -8.7793398, 116.125824 -8.7803192, 116.124115 -8.7836275, 116.1264435 -8.7877049, 116.1196213 -8.7936153, 116.1162186 -8.7975302, 116.1134338 -8.8026562, 116.1148071 -8.8079052, 116.1066818 -8.8165493, 116.1066666 -8.8185701, 116.1062849 -8.8186471, 116.0994034 -8.8284065, 116.099306 -8.828419, 116.0977402 -8.8306666, 116.097269 -8.8308983, 116.0940723 -8.837698, 116.0927067 -8.8396111, 116.091692 -8.8452034, 116.1003361 -8.8569031, 116.0990772 -8.8592606, 116.1006718 -8.863409, 116.1013812 -8.8698289, 116.0945377 -8.871788, 116.085535 -8.8726463, 116.0826283 -8.8739223, 116.0795689 -8.8784847, 116.0773258 -8.8847103, 116.0770054 -8.8895893, 116.0785313 -8.8932629, 116.075655 -8.8946705, 116.0740528 -8.8927956, 116.0739536 -8.8894539, 116.0720463 -8.8848705, 116.064867 -8.883152, 116.0564976 -8.8828564, 116.0498295 -8.8852615, 116.0473881 -8.8804436, 116.0471058 -8.8750744, 116.0456028 -8.8737354, 116.0446949 -8.8700371, 116.0493717 -8.8673496, 116.0516376 -8.8651791, 116.0556965 -8.8649082, 116.0586491 -8.8632164, 116.0646687 -8.8635998, 116.0678043 -8.8645687, 116.0695744 -8.8622208, 116.0722218 -8.8621101, 116.0728474 -8.8591232, 116.0718632 -8.8565178, 116.068552 -8.8543911, 116.0660114 -8.8538857, 116.0642109 -8.8555202, 116.0600147 -8.8518372, 116.0542927 -8.8513184, 116.0529575 -8.8534737, 116.047617 -8.8539696, 116.0455799 -8.8558292, 116.044466 -8.8602676, 116.0414143 -8.8622417, 116.0353947 -8.8640537, 116.033411 -8.8579559, 116.0288105 -8.8570938, 116.0235233 -8.858984, 116.0212955 -8.8604774, 116.0188007 -8.8595753, 116.0166721 -8.8605347, 116.0119343 -8.8642654, 116.0100422 -8.8675709, 116.009943 -8.8736305, 116.0174885 -8.8741436, 116.0272617 -8.8821373, 116.0270176 -8.8876495, 116.0211735 -8.8911476, 116.0191669 -8.8899441, 116.0160694 -8.8937531, 116.0161304 -8.897501, 116.0203342 -8.8998814, 116.0218143 -8.8995285, 116.0226841 -8.9030018)))</v>
      </c>
    </row>
    <row r="303" spans="1:18" x14ac:dyDescent="0.3">
      <c r="A303" s="4" t="s">
        <v>1164</v>
      </c>
      <c r="B303" s="5">
        <v>75.952836084325</v>
      </c>
      <c r="C303" s="5">
        <v>77.061516096836002</v>
      </c>
      <c r="D303" s="5">
        <v>75.596309110630997</v>
      </c>
      <c r="E303">
        <v>93.7</v>
      </c>
      <c r="F303">
        <v>91.7</v>
      </c>
      <c r="G303">
        <v>95</v>
      </c>
      <c r="H303">
        <v>122.2</v>
      </c>
      <c r="I303">
        <v>116.9</v>
      </c>
      <c r="J303">
        <v>117.7</v>
      </c>
      <c r="K303">
        <v>206.4</v>
      </c>
      <c r="L303">
        <v>136.80000000000001</v>
      </c>
      <c r="M303">
        <v>131.19999999999999</v>
      </c>
      <c r="N303" t="str">
        <f t="shared" si="4"/>
        <v>lombok tengah</v>
      </c>
      <c r="O303">
        <f>VLOOKUP(N303,GeoJson!$E$1:$G$515,3,FALSE)</f>
        <v>-8.6999999999999993</v>
      </c>
      <c r="P303">
        <f>VLOOKUP(N303,GeoJson!$E$2:$H$515,4,FALSE)</f>
        <v>116.3</v>
      </c>
      <c r="Q303">
        <f>VLOOKUP(N303,GeoJson!$E$2:$I$515,5,FALSE)</f>
        <v>262</v>
      </c>
      <c r="R303" t="str">
        <f>VLOOKUP(N303,GeoJson!$E$2:$J$515,6,FALSE)</f>
        <v>MULTIPOLYGON (((116.4062714 -8.4345214, 116.4041977 -8.4383316, 116.4026642 -8.4430265, 116.4035797 -8.4507742, 116.4064179 -8.4534101, 116.4063873 -8.4614658, 116.4029694 -8.469285, 116.4008865 -8.4718113, 116.3991012 -8.4722996, 116.3962708 -8.4765406, 116.3924637 -8.4796019, 116.391655 -8.4831009, 116.3855318 -8.4894251, 116.3859786 -8.4946475, 116.384599 -8.4988828, 116.3844506 -8.5167883, 116.3818054 -8.5217934, 116.3816299 -8.5244894, 116.3799515 -8.5262737, 116.3794021 -8.5304565, 116.3799865 -8.5447316, 116.3806941 -8.5499177, 116.3801137 -8.5525307, 116.3801541 -8.5610401, 116.3788507 -8.5695496, 116.3783725 -8.5777748, 116.3789667 -8.5806976, 116.377029 -8.5946398, 116.3780366 -8.5977937, 116.3763474 -8.601209, 116.3781887 -8.6051064, 116.3765636 -8.6111689, 116.3777767 -8.6147833, 116.3768764 -8.6178465, 116.3785197 -8.6302021, 116.377548 -8.6353163, 116.3784326 -8.6395498, 116.3820429 -8.6438128, 116.3842509 -8.6446851, 116.3843384 -8.6526299, 116.3828045 -8.6574564, 116.3823391 -8.6587382, 116.3811871 -8.6631146, 116.3811718 -8.6642418, 116.3812252 -8.6659117, 116.3813091 -8.6667652, 116.3817669 -8.6682673, 116.385162 -8.6745139, 116.3877331 -8.6772929, 116.3916627 -8.6795478, 116.3941112 -8.6836348, 116.3974529 -8.684187, 116.4006573 -8.6817227, 116.4033172 -8.6774609, 116.4089813 -8.6813517, 116.4164654 -8.6821242, 116.4179684 -8.6836357, 116.4190216 -8.6882324, 116.4202724 -8.689168, 116.4255367 -8.6897173, 116.4280163 -8.6906042, 116.4297482 -8.6928835, 116.4335247 -8.7108698, 116.4358593 -8.7161303, 116.4383312 -8.719184, 116.4411007 -8.7208796, 116.4461136 -8.7226267, 116.4455261 -8.7251663, 116.4433823 -8.726655, 116.4441601 -8.7290316, 116.4441986 -8.7290468, 116.4439239 -8.7306833, 116.4437713 -8.7308512, 116.4436493 -8.7312908, 116.443428 -8.7316341, 116.4432159 -8.7325521, 116.4431839 -8.7326975, 116.4433212 -8.7333374, 116.4431915 -8.7337847, 116.4430084 -8.7341995, 116.4432144 -8.734561, 116.4442673 -8.7368355, 116.4445877 -8.7376394, 116.4448013 -8.7380076, 116.4453321 -8.7386776, 116.445549 -8.7389421, 116.445961 -8.7396555, 116.4464493 -8.7399588, 116.4457779 -8.7459011, 116.4431076 -8.748703, 116.4420624 -8.7494259, 116.4417114 -8.750001, 116.4390978 -8.7528898, 116.4382476 -8.7535253, 116.4369618 -8.7545371, 116.435153 -8.7558133, 116.4351345 -8.7558241, 116.4318848 -8.7551422, 116.4285126 -8.7557821, 116.4287415 -8.7593489, 116.425911 -8.7603102, 116.4260559 -8.7685928, 116.4252243 -8.772893, 116.4215088 -8.7724619, 116.4216156 -8.7749204, 116.4175034 -8.7764006, 116.416275 -8.7819872, 116.4171982 -8.7838545, 116.4161758 -8.7866011, 116.4153976 -8.7934074, 116.414772 -8.7945004, 116.414856 -8.8059549, 116.4117508 -8.8090258, 116.4028778 -8.8113871, 116.4007874 -8.8157187, 116.3975296 -8.8151922, 116.394979 -8.8182528, 116.3900986 -8.8214712, 116.3904648 -8.82407, 116.389946 -8.8330755, 116.3928986 -8.8354664, 116.3939667 -8.8378382, 116.3960425 -8.8466245, 116.3983001 -8.8466762, 116.3998961 -8.8473564, 116.3998736 -8.8484244, 116.3997974 -8.850314, 116.4015712 -8.8557634, 116.4016188 -8.8565993, 116.3990326 -8.8556738, 116.3928604 -8.8564463, 116.3909607 -8.857564, 116.3885803 -8.8608618, 116.3874664 -8.8653545, 116.3862762 -8.8665819, 116.3901443 -8.869854, 116.3904114 -8.8716555, 116.3933868 -8.8726158, 116.3954926 -8.8744926, 116.3944549 -8.8774719, 116.39505 -8.8837891, 116.3988113 -8.886055, 116.3980026 -8.8907003, 116.3995133 -8.8933458, 116.4016342 -8.8934498, 116.402565 -8.8965063, 116.4048691 -8.8996029, 116.4032135 -8.9018307, 116.4005585 -8.9034205, 116.3983612 -8.9080219, 116.3977966 -8.9146976, 116.3950806 -8.9184752, 116.3934479 -8.9260578, 116.3941879 -8.9265881, 116.3959045 -8.9334126, 116.3967819 -8.939106, 116.395546 -8.941288, 116.3961945 -8.9432564, 116.394249 -8.9444246, 116.3924255 -8.9517841, 116.3903198 -8.9474793, 116.3873749 -8.9479942, 116.3848419 -8.9508448, 116.3807068 -8.9535523, 116.3804016 -8.9556856, 116.3757019 -8.9555731, 116.3736725 -8.9510517, 116.3708496 -8.9487429, 116.372963 -8.9456243, 116.3706741 -8.9426222, 116.3687973 -8.937706, 116.3695374 -8.9333935, 116.3671265 -8.9305172, 116.3665314 -8.9250164, 116.3700714 -8.9227877, 116.3721008 -8.9191237, 116.3756714 -8.916625, 116.3808212 -8.910038, 116.3806381 -8.9076748, 116.3781051 -8.9047394, 116.3755493 -8.9037018, 116.3718948 -8.9044275, 116.3683777 -8.907999, 116.3662033 -8.9092789, 116.3605194 -8.9092922, 116.3586731 -8.9083605, 116.3582077 -8.9051123, 116.3555374 -8.9041138, 116.3522492 -8.9058628, 116.3509064 -8.9051933, 116.3505402 -8.9014006, 116.346489 -8.8975163, 116.3414002 -8.8996124, 116.3397217 -8.9025021, 116.3419419 -8.9077864, 116.3450012 -8.910161, 116.3469238 -8.9150724, 116.3489609 -8.9158964, 116.346817 -8.920969, 116.3479157 -8.9235554, 116.3498993 -8.9240551, 116.3507996 -8.9273758, 116.3465576 -8.9304647, 116.3410645 -8.9264965, 116.3422852 -8.921752, 116.3376618 -8.9182491, 116.3370895 -8.916297, 116.3329315 -8.9151554, 116.3313522 -8.9197769, 116.3293762 -8.9170733, 116.331192 -8.9159784, 116.3313522 -8.911644, 116.327507 -8.908823, 116.3239975 -8.9082136, 116.321846 -8.9092388, 116.3199234 -8.9116573, 116.3209839 -8.9156427, 116.3234634 -8.9162321, 116.3208466 -8.9199047, 116.3167725 -8.9138727, 116.314621 -8.9086971, 116.3057251 -8.9072008, 116.3027878 -8.9072266, 116.3002777 -8.9103508, 116.2975464 -8.9096613, 116.296875 -8.9043045, 116.2943802 -8.9017963, 116.2907562 -8.8995009, 116.2910996 -8.8972597, 116.2870254 -8.8951597, 116.2824097 -8.8946218, 116.2797089 -8.8933706, 116.2761154 -8.8936491, 116.2748261 -8.8957176, 116.2761536 -8.8993368, 116.2743073 -8.9037075, 116.2755966 -8.9081097, 116.2747803 -8.9114494, 116.2715301 -8.9093094, 116.2679367 -8.9100943, 116.2608948 -8.9063368, 116.2588272 -8.9071636, 116.2540131 -8.9056072, 116.2507629 -8.9025993, 116.2478485 -8.9027424, 116.2433395 -8.9054146, 116.2426453 -8.907836, 116.2442627 -8.909914, 116.2450409 -8.9130268, 116.2440186 -8.9142961, 116.2383652 -8.9169035, 116.2338181 -8.915144, 116.2332153 -8.9139776, 116.2336731 -8.9055691, 116.2334137 -8.9035025, 116.2304077 -8.9008217, 116.227005 -8.901042, 116.2258225 -8.9040832, 116.2274322 -8.9052858, 116.2265472 -8.9087496, 116.2246094 -8.9092722, 116.2190475 -8.9088125, 116.2167053 -8.9058523, 116.2160034 -8.9025087, 116.2132187 -8.9014587, 116.2069168 -8.9009523, 116.1998062 -8.9026794, 116.1981049 -8.9045153, 116.1977081 -8.9101133, 116.1990662 -8.9118862, 116.1956101 -8.9145041, 116.1933823 -8.914216, 116.1907425 -8.911253, 116.1878204 -8.911336, 116.1845627 -8.9143906, 116.1803436 -8.911294, 116.1779404 -8.9117641, 116.1759033 -8.9136953, 116.1732559 -8.9134884, 116.1678009 -8.9057598, 116.1658325 -8.9054527, 116.1636124 -8.9081526, 116.1613388 -8.9068012, 116.1647263 -8.901516, 116.162384 -8.8958521, 116.1565399 -8.8941708, 116.1594162 -8.8902836, 116.1608429 -8.8858032, 116.1573639 -8.8796749, 116.1573181 -8.8772078, 116.1598282 -8.8758573, 116.161766 -8.8735418, 116.1605454 -8.870245, 116.157898 -8.8664541, 116.1554413 -8.8644095, 116.1505356 -8.8628664, 116.1485443 -8.8649502, 116.1449432 -8.8665085, 116.1402512 -8.8696327, 116.1328201 -8.8700008, 116.1282807 -8.8682556, 116.1199494 -8.8667831, 116.1142883 -8.8675156, 116.1110687 -8.8718185, 116.1081467 -8.872757, 116.1070328 -8.8694382, 116.1013812 -8.8698289, 116.1006718 -8.863409, 116.0990772 -8.8592606, 116.1003361 -8.8569031, 116.091692 -8.8452034, 116.0927067 -8.8396111, 116.0940723 -8.837698, 116.097269 -8.8308983, 116.0977402 -8.8306666, 116.099306 -8.828419, 116.0994034 -8.8284065, 116.1062849 -8.8186471, 116.1066666 -8.8185701, 116.1066818 -8.8165493, 116.1148071 -8.8079052, 116.1134338 -8.8026562, 116.1162186 -8.7975302, 116.1196213 -8.7936153, 116.1264435 -8.7877049, 116.124115 -8.7836275, 116.125824 -8.7803192, 116.128685 -8.7793398, 116.1294251 -8.7766914, 116.1319427 -8.7732153, 116.1337204 -8.7681332, 116.1415634 -8.7662277, 116.14048 -8.7618656, 116.1378021 -8.757802, 116.1350784 -8.7555485, 116.1329193 -8.7479277, 116.1305237 -8.743928, 116.1311645 -8.7417679, 116.1341248 -8.7369318, 116.1381607 -8.7335253, 116.1394958 -8.7291737, 116.1415558 -8.7312479, 116.1458588 -8.7327795, 116.1518353 -8.7379839, 116.1548005 -8.7378359, 116.1595606 -8.7349001, 116.1662935 -8.7327875, 116.1672715 -8.7298011, 116.1666753 -8.7267805, 116.1744668 -8.7269613, 116.1719914 -8.7221638, 116.1705704 -8.7178555, 116.171801 -8.7147134, 116.176741 -8.7118915, 116.1761524 -8.7099284, 116.1764374 -8.7027626, 116.1734161 -8.6899986, 116.1688614 -8.6820736, 116.1672058 -8.6757941, 116.1685257 -8.673285, 116.1730728 -8.6729073, 116.1739807 -8.6749701, 116.1770554 -8.6783366, 116.1789246 -8.6777863, 116.1812134 -8.6798548, 116.1841965 -8.6784768, 116.1844406 -8.6763928, 116.1918945 -8.6754937, 116.1960677 -8.6735354, 116.1921844 -8.6587076, 116.1881332 -8.645319, 116.1886673 -8.6418972, 116.1814369 -8.6396483, 116.178154 -8.6262856, 116.1804465 -8.6252508, 116.1786548 -8.6203796, 116.1855393 -8.6184263, 116.1886368 -8.6187439, 116.1916427 -8.6168871, 116.193367 -8.6178808, 116.1959534 -8.6168137, 116.1990814 -8.612175, 116.2014847 -8.6098413, 116.2102661 -8.6057091, 116.2123108 -8.6039391, 116.2193985 -8.6015024, 116.2209625 -8.5993805, 116.223793 -8.5997954, 116.2275238 -8.5987568, 116.2328262 -8.5962515, 116.2377701 -8.5956716, 116.242279 -8.5960856, 116.2442703 -8.5938787, 116.2494507 -8.5927153, 116.2547378 -8.5886307, 116.2554779 -8.5854444, 116.257843 -8.585146, 116.2586899 -8.5811348, 116.2617264 -8.5804615, 116.2651367 -8.5786305, 116.2654038 -8.571538, 116.2667618 -8.5642519, 116.271225 -8.5615892, 116.2751846 -8.5621147, 116.2781067 -8.5591421, 116.2825623 -8.5582933, 116.2900848 -8.555089, 116.2927399 -8.5506516, 116.2946548 -8.5510054, 116.2972259 -8.5470905, 116.2976074 -8.5448637, 116.301506 -8.5414572, 116.3053055 -8.5343943, 116.3078461 -8.5265083, 116.3115387 -8.520627, 116.3160934 -8.5169497, 116.3165359 -8.5117855, 116.3191986 -8.5060482, 116.3206558 -8.5045719, 116.320015 -8.4976368, 116.3155289 -8.4874506, 116.3096542 -8.4793615, 116.306839 -8.474206, 116.3047867 -8.4687471, 116.3035202 -8.4616251, 116.3057327 -8.4605808, 116.3058624 -8.4571056, 116.3107605 -8.4528599, 116.3147125 -8.4455013, 116.3152084 -8.4429083, 116.3182526 -8.440608, 116.3204422 -8.4329233, 116.3269959 -8.4309873, 116.3275375 -8.4284229, 116.3300781 -8.4262171, 116.3340073 -8.420105, 116.3369522 -8.4175186, 116.3369522 -8.4150362, 116.3389583 -8.410516, 116.3458557 -8.4087877, 116.3522949 -8.410408, 116.359375 -8.4126816, 116.3671417 -8.4125242, 116.3712158 -8.4130792, 116.375 -8.4144926, 116.3777085 -8.4134932, 116.3804398 -8.4106035, 116.382431 -8.4101477, 116.3833313 -8.4141245, 116.3845368 -8.4157991, 116.3850632 -8.4214249, 116.3921814 -8.4223995, 116.3941116 -8.4247341, 116.3973999 -8.4269238, 116.4016647 -8.4286165, 116.4032593 -8.4320421, 116.4062714 -8.4345214)))</v>
      </c>
    </row>
    <row r="304" spans="1:18" x14ac:dyDescent="0.3">
      <c r="A304" s="4" t="s">
        <v>1165</v>
      </c>
      <c r="B304" s="5">
        <v>72.861014138748004</v>
      </c>
      <c r="C304" s="5">
        <v>73.869929827389996</v>
      </c>
      <c r="D304" s="5">
        <v>71.479500462218994</v>
      </c>
      <c r="E304">
        <v>96.9</v>
      </c>
      <c r="F304">
        <v>97.9</v>
      </c>
      <c r="G304">
        <v>98.1</v>
      </c>
      <c r="H304">
        <v>141.30000000000001</v>
      </c>
      <c r="I304">
        <v>134.6</v>
      </c>
      <c r="J304">
        <v>137.30000000000001</v>
      </c>
      <c r="K304">
        <v>240.9</v>
      </c>
      <c r="L304">
        <v>155.80000000000001</v>
      </c>
      <c r="M304">
        <v>150.4</v>
      </c>
      <c r="N304" t="str">
        <f t="shared" si="4"/>
        <v>lombok timur</v>
      </c>
      <c r="O304">
        <f>VLOOKUP(N304,GeoJson!$E$1:$G$515,3,FALSE)</f>
        <v>-8.5333299999999994</v>
      </c>
      <c r="P304">
        <f>VLOOKUP(N304,GeoJson!$E$2:$H$515,4,FALSE)</f>
        <v>116.53333000000001</v>
      </c>
      <c r="Q304">
        <f>VLOOKUP(N304,GeoJson!$E$2:$I$515,5,FALSE)</f>
        <v>947</v>
      </c>
      <c r="R304" t="str">
        <f>VLOOKUP(N304,GeoJson!$E$2:$J$515,6,FALSE)</f>
        <v>MULTIPOLYGON (((116.5324177 -8.8146706, 116.532382 -8.8187157, 116.5310971 -8.8191797, 116.5294315 -8.8158604, 116.5324177 -8.8146706)), ((116.7189098 -8.3104124, 116.7267376 -8.318368, 116.7297588 -8.323123, 116.7331387 -8.3258896, 116.7388607 -8.3319397, 116.7421642 -8.3346882, 116.7435986 -8.3369131, 116.7436825 -8.3451386, 116.7392956 -8.3445425, 116.7327801 -8.340272, 116.7258144 -8.3372584, 116.7244869 -8.3323126, 116.719688 -8.3310595, 116.7175518 -8.3316813, 116.7148968 -8.3299866, 116.7096096 -8.324791, 116.707275 -8.3188687, 116.7070614 -8.3145304, 116.7118374 -8.3109722, 116.7174526 -8.3097086, 116.7189098 -8.3104124)), ((116.6967006 -8.2847023, 116.7005688 -8.28681, 116.7024838 -8.2894469, 116.7118069 -8.2995777, 116.7113567 -8.3049679, 116.7057339 -8.309247, 116.702644 -8.3093348, 116.7016064 -8.3054543, 116.6976696 -8.3012362, 116.6946102 -8.2965155, 116.691711 -8.2943116, 116.6886364 -8.2940884, 116.6858745 -8.2913723, 116.6855007 -8.2864123, 116.6900326 -8.2805939, 116.6922222 -8.2802716, 116.6967006 -8.2847023)), ((116.4016188 -8.8565993, 116.4015712 -8.8557634, 116.3997974 -8.850314, 116.3998736 -8.8484244, 116.3998961 -8.8473564, 116.3983001 -8.8466762, 116.3985036 -8.8422526, 116.3993816 -8.8384982, 116.397813 -8.8354221, 116.3979958 -8.8303662, 116.3955592 -8.8265895, 116.395603 -8.8213442, 116.394979 -8.8182528, 116.3975296 -8.8151922, 116.4007874 -8.8157187, 116.4028778 -8.8113871, 116.4117508 -8.8090258, 116.414856 -8.8059549, 116.414772 -8.7945004, 116.4153976 -8.7934074, 116.4161758 -8.7866011, 116.4171982 -8.7838545, 116.416275 -8.7819872, 116.4175034 -8.7764006, 116.4216156 -8.7749204, 116.4215088 -8.7724619, 116.4252243 -8.772893, 116.4260559 -8.7685928, 116.425911 -8.7603102, 116.4287415 -8.7593489, 116.4285126 -8.7557821, 116.4318848 -8.7551422, 116.4351345 -8.7558241, 116.435153 -8.7558133, 116.4369618 -8.7545371, 116.4382476 -8.7535253, 116.4390978 -8.7528898, 116.4417114 -8.750001, 116.4420624 -8.7494259, 116.4431076 -8.748703, 116.4488034 -8.7486273, 116.4481943 -8.7464681, 116.4502644 -8.7438269, 116.4464493 -8.7399588, 116.445961 -8.7396555, 116.445549 -8.7389421, 116.4453321 -8.7386776, 116.4448013 -8.7380076, 116.4445877 -8.7376394, 116.4442673 -8.7368355, 116.4432144 -8.734561, 116.4430084 -8.7341995, 116.4431915 -8.7337847, 116.4433212 -8.7333374, 116.4431839 -8.7326975, 116.4432159 -8.7325521, 116.443428 -8.7316341, 116.4436493 -8.7312908, 116.4437713 -8.7308512, 116.4439239 -8.7306833, 116.4441986 -8.7290468, 116.4441601 -8.7290316, 116.4433823 -8.726655, 116.4455261 -8.7251663, 116.4461136 -8.7226267, 116.4411007 -8.7208796, 116.4383312 -8.719184, 116.4358593 -8.7161303, 116.4335247 -8.7108698, 116.4297482 -8.6928835, 116.4280163 -8.6906042, 116.4255367 -8.6897173, 116.4202724 -8.689168, 116.4190216 -8.6882324, 116.4179684 -8.6836357, 116.4164654 -8.6821242, 116.4089813 -8.6813517, 116.4033172 -8.6774609, 116.4006573 -8.6817227, 116.3974529 -8.684187, 116.3941112 -8.6836348, 116.3916627 -8.6795478, 116.3877331 -8.6772929, 116.385162 -8.6745139, 116.3817669 -8.6682673, 116.3813091 -8.6667652, 116.3812252 -8.6659117, 116.3811718 -8.6642418, 116.3811871 -8.6631146, 116.3823391 -8.6587382, 116.3828045 -8.6574564, 116.3843384 -8.6526299, 116.3842509 -8.6446851, 116.3820429 -8.6438128, 116.3784326 -8.6395498, 116.377548 -8.6353163, 116.3785197 -8.6302021, 116.3768764 -8.6178465, 116.3777767 -8.6147833, 116.3765636 -8.6111689, 116.3781887 -8.6051064, 116.3763474 -8.601209, 116.3780366 -8.5977937, 116.377029 -8.5946398, 116.3789667 -8.5806976, 116.3783725 -8.5777748, 116.3788507 -8.5695496, 116.3801541 -8.5610401, 116.3801137 -8.5525307, 116.3806941 -8.5499177, 116.3799865 -8.5447316, 116.3794021 -8.5304565, 116.3799515 -8.5262737, 116.3816299 -8.5244894, 116.3818054 -8.5217934, 116.3844506 -8.5167883, 116.384599 -8.4988828, 116.3859786 -8.4946475, 116.3855318 -8.4894251, 116.391655 -8.4831009, 116.3924637 -8.4796019, 116.3962708 -8.4765406, 116.3991012 -8.4722996, 116.4008865 -8.4718113, 116.4029694 -8.469285, 116.4063873 -8.4614658, 116.4064179 -8.4534101, 116.4035797 -8.4507742, 116.4026642 -8.4430265, 116.4041977 -8.4383316, 116.4062714 -8.4345214, 116.4086761 -8.4302307, 116.4111706 -8.4307461, 116.4156261 -8.4288083, 116.4182125 -8.4269133, 116.4222027 -8.4259167, 116.4267879 -8.4231863, 116.4227596 -8.4200831, 116.4193569 -8.4189749, 116.4236065 -8.4110518, 116.420776 -8.404685, 116.4234463 -8.403945, 116.4286343 -8.4047776, 116.4307247 -8.4031153, 116.4281155 -8.3992376, 116.4278561 -8.3975411, 116.4234768 -8.3939133, 116.4192425 -8.3916245, 116.42131 -8.3880692, 116.4252392 -8.3861552, 116.4302059 -8.3816767, 116.4323803 -8.3782311, 116.4335476 -8.3743706, 116.4369427 -8.3724976, 116.4379269 -8.3699226, 116.4409786 -8.366518, 116.4405899 -8.3634062, 116.444519 -8.3609447, 116.4473877 -8.3574839, 116.4510269 -8.3551283, 116.4509888 -8.3519964, 116.452034 -8.3481474, 116.4536743 -8.3451128, 116.4559937 -8.3431311, 116.4577026 -8.3380432, 116.4630508 -8.3360968, 116.4647369 -8.3342543, 116.466835 -8.3294439, 116.4682846 -8.3192053, 116.4699326 -8.3152666, 116.4703674 -8.3119116, 116.4695206 -8.3100719, 116.4723511 -8.3066025, 116.4726486 -8.3018751, 116.4700419 -8.2971344, 116.4694901 -8.2930145, 116.4708023 -8.2892265, 116.4705887 -8.2849665, 116.4714982 -8.2811046, 116.4701843 -8.2727633, 116.4729996 -8.2686339, 116.4772415 -8.2638893, 116.4774017 -8.2615251, 116.4829025 -8.2571163, 116.4849701 -8.2547779, 116.4853516 -8.2526159, 116.4883543 -8.2505685, 116.4900693 -8.247343, 116.4939644 -8.245516, 116.495512 -8.2484511, 116.497543 -8.248972, 116.5000149 -8.2521372, 116.5059963 -8.2555323, 116.5103451 -8.2556944, 116.5146404 -8.2549715, 116.5168453 -8.2537728, 116.5238491 -8.2529469, 116.5321728 -8.2541857, 116.5452038 -8.2592802, 116.5485531 -8.2619372, 116.5538403 -8.2634115, 116.5556789 -8.2627564, 116.5604549 -8.2638111, 116.5647274 -8.2655239, 116.5713879 -8.2665062, 116.5781704 -8.2689572, 116.5844418 -8.2723246, 116.5894924 -8.2743798, 116.5937038 -8.2784863, 116.5988766 -8.2809325, 116.6084591 -8.282753, 116.6157681 -8.2807303, 116.621223 -8.2807351, 116.6275707 -8.2826577, 116.6319881 -8.2831946, 116.642448 -8.2855492, 116.6506496 -8.2883101, 116.6596218 -8.2944269, 116.6597592 -8.295991, 116.6641003 -8.2994299, 116.6657177 -8.3049031, 116.6725079 -8.3091784, 116.6742626 -8.3122387, 116.6783291 -8.3156958, 116.6816936 -8.3201466, 116.6832729 -8.3211718, 116.6898037 -8.3292714, 116.6883617 -8.3326969, 116.6933819 -8.3354025, 116.6987606 -8.3357668, 116.7032162 -8.3371926, 116.7043682 -8.3390379, 116.7101894 -8.3417864, 116.7150799 -8.3464528, 116.7181011 -8.3482895, 116.7160946 -8.3530245, 116.7167655 -8.3561052, 116.7199445 -8.358932, 116.7247986 -8.3680787, 116.7249033 -8.3711529, 116.7237802 -8.3756263, 116.7238647 -8.381164, 116.7249318 -8.3827742, 116.7227713 -8.3910928, 116.7224001 -8.3966227, 116.7189756 -8.4010865, 116.7182332 -8.4033708, 116.7136647 -8.4091386, 116.7104667 -8.4150063, 116.7141786 -8.4239293, 116.7096814 -8.4272844, 116.7096101 -8.4329237, 116.7112519 -8.4382775, 116.7115374 -8.4429888, 116.7040421 -8.4486281, 116.7002588 -8.4491992, 116.6962811 -8.4524107, 116.6941372 -8.4566088, 116.6910015 -8.4583626, 116.6851803 -8.4654284, 116.6822811 -8.4675074, 116.6770092 -8.4733925, 116.6701733 -8.4778519, 116.6680599 -8.4818468, 116.665794 -8.4830809, 116.6621624 -8.4864864, 116.661697 -8.4910869, 116.6632534 -8.4924811, 116.6617351 -8.494667, 116.6634136 -8.4972925, 116.6665875 -8.4978237, 116.6660305 -8.4998006, 116.6693416 -8.5021257, 116.6759563 -8.4985132, 116.6757275 -8.4928607, 116.6730419 -8.4893369, 116.6689831 -8.4856414, 116.670303 -8.4843826, 116.6756283 -8.4874725, 116.6784969 -8.4970226, 116.6783062 -8.5023374, 116.6770321 -8.5053529, 116.6689907 -8.5105342, 116.6658322 -8.5135889, 116.6635891 -8.518239, 116.663542 -8.5203887, 116.6613995 -8.5256939, 116.6585766 -8.5293617, 116.6577297 -8.5323782, 116.6572948 -8.5392933, 116.6591259 -8.5464821, 116.6606289 -8.5491333, 116.6643673 -8.5535355, 116.6671139 -8.5556469, 116.6666256 -8.5592804, 116.6626507 -8.5661755, 116.6588818 -8.5711508, 116.6517101 -8.5777159, 116.6473843 -8.5807457, 116.6422495 -8.5861082, 116.6329424 -8.5934407, 116.6322053 -8.5949169, 116.6254381 -8.6014414, 116.6230964 -8.605361, 116.6245724 -8.6107989, 116.6241604 -8.6135035, 116.6225644 -8.6154047, 116.6224336 -8.6188311, 116.6202088 -8.6227335, 116.6208274 -8.6258743, 116.6171155 -8.6321918, 116.6128562 -8.6370578, 116.6126183 -8.6398894, 116.6094872 -8.6425228, 116.603136 -8.6502126, 116.6034215 -8.650974, 116.5973559 -8.6591589, 116.58715 -8.6673766, 116.5824749 -8.6758994, 116.5800435 -8.6816441, 116.5797584 -8.6845932, 116.5779742 -8.6911219, 116.5736814 -8.6973549, 116.5758663 -8.6987532, 116.5739915 -8.7009177, 116.5720211 -8.6998444, 116.5705791 -8.7039986, 116.5610805 -8.7142286, 116.5536185 -8.7252664, 116.5517031 -8.7322799, 116.5534259 -8.7358779, 116.5526407 -8.7404227, 116.5491667 -8.746752, 116.5465255 -8.7495836, 116.5456689 -8.7524865, 116.5425042 -8.7565554, 116.5397916 -8.7577213, 116.5363457 -8.762136, 116.5252733 -8.7702049, 116.5235839 -8.7718943, 116.5207047 -8.7768911, 116.5178732 -8.7784854, 116.5148988 -8.7767722, 116.5129715 -8.7772719, 116.5088645 -8.7809219, 116.5086742 -8.7832062, 116.5057522 -8.7885267, 116.505657 -8.794561, 116.5039593 -8.7989254, 116.5008465 -8.8019104, 116.5008923 -8.8055544, 116.4982525 -8.8084889, 116.4947887 -8.8105354, 116.4926525 -8.8104115, 116.4924084 -8.8079157, 116.4899136 -8.8076239, 116.4860378 -8.8055001, 116.4811092 -8.8068323, 116.480064 -8.8102665, 116.4821011 -8.8143578, 116.4841305 -8.8157645, 116.4899441 -8.8143063, 116.4946056 -8.8142109, 116.4965893 -8.8120623, 116.4988552 -8.8115196, 116.5003048 -8.814293, 116.4994503 -8.8164339, 116.5005566 -8.821641, 116.4997707 -8.8241081, 116.4975353 -8.8268176, 116.4994427 -8.8293887, 116.4958721 -8.8320895, 116.4971996 -8.833889, 116.4942547 -8.8370638, 116.4972683 -8.8413429, 116.494743 -8.8461542, 116.4926678 -8.8482314, 116.4945522 -8.8515654, 116.4974667 -8.853632, 116.4989468 -8.8562279, 116.504356 -8.8592444, 116.5102535 -8.8564549, 116.5099484 -8.8518763, 116.5053707 -8.850687, 116.5030361 -8.8455744, 116.5031811 -8.8435335, 116.5051952 -8.8412543, 116.5105663 -8.8409996, 116.5111996 -8.8429632, 116.5178219 -8.8434677, 116.514648 -8.8392687, 116.5135189 -8.8359108, 116.5184322 -8.8343096, 116.5172344 -8.8386593, 116.5227352 -8.8397627, 116.5233532 -8.8368893, 116.5281521 -8.8406935, 116.528587 -8.8367796, 116.5253445 -8.8351841, 116.5218349 -8.8319931, 116.5254055 -8.8320141, 116.5287777 -8.833807, 116.5294338 -8.8312245, 116.5260769 -8.8298254, 116.5226589 -8.8297606, 116.522903 -8.82691, 116.524406 -8.8255043, 116.528915 -8.8296862, 116.5347286 -8.8283272, 116.5360638 -8.830596, 116.540031 -8.8327446, 116.5409313 -8.8361225, 116.5394283 -8.8396788, 116.5374905 -8.8411417, 116.5408627 -8.8431482, 116.5420147 -8.8410645, 116.5453182 -8.8443499, 116.5441128 -8.8475342, 116.5407406 -8.8452607, 116.5393368 -8.8511572, 116.5397488 -8.854333, 116.5371853 -8.8560028, 116.5357967 -8.8598519, 116.5398327 -8.8612299, 116.5425106 -8.8638392, 116.541946 -8.8685379, 116.5444027 -8.8681136, 116.5435558 -8.8656044, 116.5468136 -8.8654156, 116.5479656 -8.8635969, 116.5422283 -8.8605233, 116.5423428 -8.8573704, 116.545097 -8.8554983, 116.5464245 -8.8567267, 116.5497585 -8.8540516, 116.5511776 -8.855813, 116.5542599 -8.8571816, 116.5601955 -8.8583498, 116.5602566 -8.8560276, 116.5633846 -8.854106, 116.5653072 -8.8545428, 116.5635296 -8.8579522, 116.5643154 -8.8606587, 116.5621716 -8.8632412, 116.5658031 -8.8636847, 116.5682827 -8.8670969, 116.5698467 -8.8623667, 116.5735241 -8.8616295, 116.5777126 -8.8591767, 116.5797726 -8.8594532, 116.5832821 -8.8574963, 116.5857159 -8.8592911, 116.587936 -8.8565836, 116.5922237 -8.858635, 116.5943829 -8.8611374, 116.5928875 -8.8642254, 116.5900036 -8.86269, 116.5872646 -8.8631478, 116.5843655 -8.8650484, 116.5857388 -8.8707037, 116.583427 -8.8700762, 116.5799709 -8.8710976, 116.5785061 -8.8697501, 116.5748287 -8.8724213, 116.5751339 -8.8762417, 116.5704189 -8.8791227, 116.5710369 -8.8825589, 116.5701214 -8.8858462, 116.5709072 -8.8871393, 116.5697933 -8.8913088, 116.5673061 -8.8915663, 116.5600735 -8.8947354, 116.5560604 -8.8950157, 116.5557018 -8.8965349, 116.551231 -8.897047, 116.5489422 -8.8984719, 116.5467068 -8.8979388, 116.5448986 -8.9001246, 116.5418316 -8.8986798, 116.5414883 -8.9018202, 116.5338055 -8.9044838, 116.5307308 -8.9060917, 116.5287472 -8.9051609, 116.5273357 -8.9078865, 116.5214459 -8.9091244, 116.5173946 -8.9129362, 116.5155636 -8.9130555, 116.5126797 -8.9156933, 116.5094524 -8.9149523, 116.5095135 -8.9112959, 116.5141064 -8.911048, 116.5164257 -8.907877, 116.5200802 -8.90732, 116.5198971 -8.9044428, 116.5233837 -8.9025755, 116.5207363 -8.8986464, 116.5181652 -8.8993301, 116.5160442 -8.896224, 116.5201794 -8.894558, 116.5203014 -8.8910713, 116.5229717 -8.886405, 116.5201717 -8.8860531, 116.5195385 -8.8825846, 116.5163189 -8.8802042, 116.5136639 -8.8804617, 116.5120159 -8.8766222, 116.5124279 -8.8730851, 116.5099941 -8.8710614, 116.509872 -8.8752175, 116.5107494 -8.8783789, 116.5088421 -8.8789349, 116.5102611 -8.8831292, 116.5071407 -8.8885155, 116.5063625 -8.8945523, 116.4998928 -8.9023657, 116.4999081 -8.9062748, 116.4990765 -8.908948, 116.4962078 -8.9117756, 116.491058 -8.9134264, 116.4875027 -8.9137125, 116.4843822 -8.9158087, 116.4769207 -8.9182024, 116.4718319 -8.9213915, 116.4644924 -8.9209061, 116.4618984 -8.9196196, 116.4578243 -8.919302, 116.4563976 -8.9211827, 116.4514004 -8.9217091, 116.4461437 -8.9211941, 116.4403835 -8.9189959, 116.4358059 -8.9197855, 116.4337917 -8.9171067, 116.4313885 -8.9165364, 116.4324642 -8.9134808, 116.4370724 -8.9111395, 116.4375683 -8.9084244, 116.4399563 -8.9076405, 116.4411694 -8.9032269, 116.445892 -8.9015865, 116.4483181 -8.8991309, 116.4484401 -8.8956032, 116.4510341 -8.8874064, 116.4515606 -8.8817673, 116.4526745 -8.88132, 116.4533001 -8.8767472, 116.4547192 -8.8720274, 116.4574047 -8.8718195, 116.4577785 -8.8664313, 116.4595181 -8.8620138, 116.4591747 -8.8591671, 116.457687 -8.8568278, 116.4598079 -8.8538323, 116.4590298 -8.8512078, 116.4613415 -8.8495302, 116.4649883 -8.8496275, 116.4661251 -8.8464699, 116.4679485 -8.8477316, 116.4717174 -8.8445483, 116.4723507 -8.8414393, 116.4738994 -8.8389874, 116.4738842 -8.8368035, 116.4720226 -8.8346739, 116.468948 -8.8350096, 116.4671016 -8.831919, 116.4677869 -8.8304342, 116.472229 -8.8272594, 116.4692071 -8.8228574, 116.4661852 -8.8234522, 116.4641151 -8.8223577, 116.4610004 -8.8248576, 116.4607362 -8.8276877, 116.4585947 -8.8297816, 116.4564854 -8.8298357, 116.4522411 -8.8321415, 116.4494738 -8.8313851, 116.4453617 -8.8289113, 116.4443061 -8.8308926, 116.441878 -8.832108, 116.4412519 -8.8371284, 116.4418315 -8.8408625, 116.4373943 -8.840936, 116.4354633 -8.8380074, 116.4348835 -8.8341762, 116.4321947 -8.8331768, 116.4293393 -8.8302501, 116.4279237 -8.8263285, 116.4262054 -8.8255392, 116.4245984 -8.828331, 116.4224828 -8.8283378, 116.4190944 -8.8354191, 116.4145197 -8.8373705, 116.41334 -8.8410681, 116.4094939 -8.8444211, 116.4086071 -8.851449, 116.4067532 -8.8537226, 116.4059368 -8.857275, 116.403442 -8.8616267, 116.4016188 -8.8565993)))</v>
      </c>
    </row>
    <row r="305" spans="1:18" x14ac:dyDescent="0.3">
      <c r="A305" s="4" t="s">
        <v>1170</v>
      </c>
      <c r="B305" s="5">
        <v>68.666383189827997</v>
      </c>
      <c r="C305" s="5">
        <v>68.165705730533006</v>
      </c>
      <c r="D305" s="5">
        <v>65.915053498375997</v>
      </c>
      <c r="E305">
        <v>93.4</v>
      </c>
      <c r="F305">
        <v>97.9</v>
      </c>
      <c r="G305">
        <v>95.3</v>
      </c>
      <c r="H305">
        <v>118</v>
      </c>
      <c r="I305">
        <v>120.1</v>
      </c>
      <c r="J305">
        <v>123.7</v>
      </c>
      <c r="K305">
        <v>217</v>
      </c>
      <c r="L305">
        <v>132.5</v>
      </c>
      <c r="M305">
        <v>136.1</v>
      </c>
      <c r="N305" t="str">
        <f t="shared" si="4"/>
        <v>lombok utara</v>
      </c>
      <c r="O305">
        <f>VLOOKUP(N305,GeoJson!$E$1:$G$515,3,FALSE)</f>
        <v>-8.3521400000000003</v>
      </c>
      <c r="P305">
        <f>VLOOKUP(N305,GeoJson!$E$2:$H$515,4,FALSE)</f>
        <v>116.40152</v>
      </c>
      <c r="Q305">
        <f>VLOOKUP(N305,GeoJson!$E$2:$I$515,5,FALSE)</f>
        <v>251</v>
      </c>
      <c r="R305" t="str">
        <f>VLOOKUP(N305,GeoJson!$E$2:$J$515,6,FALSE)</f>
        <v>MULTIPOLYGON (((116.0877075 -8.3626099, 116.0864868 -8.3651123, 116.0828857 -8.3638916, 116.079895 -8.3648071, 116.0770874 -8.3629761, 116.0748901 -8.357605, 116.0750732 -8.3560791, 116.0778809 -8.3532715, 116.0822754 -8.3505249, 116.0853271 -8.3502197, 116.0872803 -8.3533936, 116.0877075 -8.3626099)), ((116.0593262 -8.3590698, 116.0552979 -8.3588257, 116.0540771 -8.3579102, 116.0516968 -8.3497925, 116.0513306 -8.3455811, 116.0526733 -8.3430176, 116.0551147 -8.34198, 116.0588989 -8.3421021, 116.0609131 -8.3439941, 116.0623169 -8.350708, 116.0615234 -8.3577881, 116.0593262 -8.3590698)), ((116.0357056 -8.3616943, 116.0344849 -8.3618164, 116.0291138 -8.354187, 116.0278931 -8.3463745, 116.02948 -8.3427124, 116.0319214 -8.34021, 116.0343018 -8.3391724, 116.0408936 -8.3389893, 116.0421143 -8.3414917, 116.0424805 -8.3455811, 116.0446777 -8.3505249, 116.0444946 -8.3526001, 116.0407104 -8.3601074, 116.0357056 -8.3616943)), ((116.4939644 -8.245516, 116.4900693 -8.247343, 116.4883543 -8.2505685, 116.4853516 -8.2526159, 116.4849701 -8.2547779, 116.4829025 -8.2571163, 116.4774017 -8.2615251, 116.4772415 -8.2638893, 116.4729996 -8.2686339, 116.4701843 -8.2727633, 116.4714982 -8.2811046, 116.4705887 -8.2849665, 116.4708023 -8.2892265, 116.4694901 -8.2930145, 116.4700419 -8.2971344, 116.4726486 -8.3018751, 116.4723511 -8.3066025, 116.4695206 -8.3100719, 116.4703674 -8.3119116, 116.4699326 -8.3152666, 116.4682846 -8.3192053, 116.466835 -8.3294439, 116.4647369 -8.3342543, 116.4630508 -8.3360968, 116.4577026 -8.3380432, 116.4559937 -8.3431311, 116.4536743 -8.3451128, 116.452034 -8.3481474, 116.4509888 -8.3519964, 116.4510269 -8.3551283, 116.4473877 -8.3574839, 116.444519 -8.3609447, 116.4405899 -8.3634062, 116.4409786 -8.366518, 116.4379269 -8.3699226, 116.4369427 -8.3724976, 116.4335476 -8.3743706, 116.4323803 -8.3782311, 116.4302059 -8.3816767, 116.4252392 -8.3861552, 116.42131 -8.3880692, 116.4192425 -8.3916245, 116.4234768 -8.3939133, 116.4278561 -8.3975411, 116.4281155 -8.3992376, 116.4307247 -8.4031153, 116.4286343 -8.4047776, 116.4234463 -8.403945, 116.420776 -8.404685, 116.4236065 -8.4110518, 116.4193569 -8.4189749, 116.4227596 -8.4200831, 116.4267879 -8.4231863, 116.4222027 -8.4259167, 116.4182125 -8.4269133, 116.4156261 -8.4288083, 116.4111706 -8.4307461, 116.4086761 -8.4302307, 116.4062714 -8.4345214, 116.4032593 -8.4320421, 116.4016647 -8.4286165, 116.3973999 -8.4269238, 116.3941116 -8.4247341, 116.3921814 -8.4223995, 116.3850632 -8.4214249, 116.3845368 -8.4157991, 116.3833313 -8.4141245, 116.382431 -8.4101477, 116.3804398 -8.4106035, 116.3777085 -8.4134932, 116.375 -8.4144926, 116.3712158 -8.4130792, 116.3671417 -8.4125242, 116.359375 -8.4126816, 116.3522949 -8.410408, 116.3458557 -8.4087877, 116.3389583 -8.410516, 116.3329173 -8.4106843, 116.3277695 -8.4137211, 116.3242856 -8.4174444, 116.3225813 -8.4204728, 116.3193657 -8.424165, 116.3146552 -8.4260291, 116.3112318 -8.429236, 116.3055249 -8.4305413, 116.3043292 -8.4299018, 116.3018494 -8.4322091, 116.2977296 -8.433158, 116.2963996 -8.4343008, 116.2893103 -8.4349853, 116.2807688 -8.4399781, 116.2772478 -8.4449681, 116.2717572 -8.4472576, 116.2690021 -8.4496497, 116.2647647 -8.4513353, 116.2559926 -8.4526727, 116.2480111 -8.4518154, 116.244792 -8.453725, 116.237571 -8.452618, 116.234143 -8.452912, 116.230958 -8.455335, 116.228504 -8.456122, 116.2238497 -8.4561661, 116.221738 -8.457562, 116.220214 -8.46529, 116.215779 -8.4782, 116.214487 -8.480194, 116.2052605 -8.4802397, 116.1997639 -8.4785169, 116.193755 -8.47478, 116.192344 -8.473196, 116.192995 -8.470135, 116.191953 -8.467741, 116.186561 -8.46419, 116.182323 -8.462717, 116.176679 -8.463449, 116.173217 -8.465782, 116.167464 -8.465619, 116.164752 -8.464291, 116.162088 -8.459805, 116.161392 -8.456747, 116.156098 -8.459484, 116.153753 -8.459722, 116.148852 -8.45775, 116.146218 -8.458254, 116.142126 -8.454358, 116.137362 -8.457042, 116.1348769 -8.4607692, 116.133823 -8.4647, 116.134466 -8.467266, 116.133223 -8.46957, 116.1294922 -8.4706372, 116.119517 -8.4705184, 116.1182801 -8.469482, 116.1116049 -8.468326, 116.1014386 -8.467854, 116.0914535 -8.4646166, 116.0859478 -8.4658044, 116.0814916 -8.4662013, 116.0784135 -8.4682456, 116.0761276 -8.4719121, 116.0732022 -8.4710892, 116.0728188 -8.4654495, 116.070885 -8.4622999, 116.0660386 -8.4622811, 116.0584223 -8.4657363, 116.0526942 -8.4668606, 116.0439438 -8.4706997, 116.0373873 -8.4702042, 116.0359497 -8.4647637, 116.0365854 -8.4565271, 116.0343536 -8.450494, 116.0320129 -8.4468699, 116.0331421 -8.4424019, 116.0375909 -8.4424253, 116.0404053 -8.4358711, 116.0445805 -8.4346754, 116.0461011 -8.4329341, 116.0473764 -8.4262142, 116.0455093 -8.4240513, 116.042244 -8.4226017, 116.0465927 -8.4185753, 116.0506973 -8.4191656, 116.0531616 -8.416193, 116.0534744 -8.4092836, 116.0561829 -8.4042215, 116.0577774 -8.4054308, 116.0619197 -8.4060547, 116.0670454 -8.4040682, 116.068634 -8.4019976, 116.0704789 -8.4027929, 116.0730133 -8.4067326, 116.0747953 -8.4070602, 116.0793815 -8.4059076, 116.0812699 -8.4018855, 116.0888727 -8.3992368, 116.096083 -8.3956316, 116.1015937 -8.3936828, 116.1043862 -8.3907227, 116.1065643 -8.3834622, 116.1058755 -8.3789756, 116.1038277 -8.373372, 116.1007559 -8.3678987, 116.0996017 -8.3623881, 116.102208 -8.360843, 116.1074652 -8.3613769, 116.1102719 -8.3625472, 116.114238 -8.3676133, 116.1170959 -8.3696651, 116.1197809 -8.3703386, 116.1221432 -8.3671961, 116.1212817 -8.363853, 116.1238096 -8.3591975, 116.1256032 -8.3625107, 116.130043 -8.365512, 116.1355232 -8.3628274, 116.1367597 -8.3584061, 116.141693 -8.3567567, 116.1453883 -8.3541794, 116.1473999 -8.3497173, 116.1519686 -8.3440088, 116.1536294 -8.3432504, 116.1584274 -8.3440952, 116.1605713 -8.3451605, 116.1663543 -8.3452349, 116.1754174 -8.3419404, 116.1793221 -8.3396973, 116.1812259 -8.3362235, 116.1862071 -8.3296074, 116.1888394 -8.3237603, 116.1868493 -8.3211052, 116.1886852 -8.317885, 116.1896286 -8.3117666, 116.1916962 -8.3082104, 116.1952438 -8.3043804, 116.1969299 -8.3050222, 116.2006684 -8.3044805, 116.202858 -8.3031197, 116.2120103 -8.2926755, 116.2138351 -8.2890717, 116.2175839 -8.2876516, 116.2205845 -8.2847044, 116.2229361 -8.2789476, 116.2320603 -8.2713389, 116.2368794 -8.2664105, 116.2431717 -8.2640915, 116.2465057 -8.2608252, 116.2520218 -8.2566185, 116.253479 -8.2546101, 116.2615585 -8.2502441, 116.2696381 -8.244833, 116.2812881 -8.2394304, 116.2862168 -8.2381697, 116.2900543 -8.2400065, 116.2933655 -8.239686, 116.2976303 -8.2348633, 116.2994079 -8.2315531, 116.3045807 -8.2307844, 116.3075256 -8.2296781, 116.3190308 -8.2224073, 116.3224106 -8.2216435, 116.3268356 -8.2190113, 116.3314896 -8.2185011, 116.3370819 -8.2150211, 116.3411255 -8.2146339, 116.3444443 -8.2129383, 116.3500443 -8.2111845, 116.3528137 -8.2116575, 116.3547668 -8.213315, 116.3585739 -8.2138052, 116.3704224 -8.2103729, 116.37323 -8.2110567, 116.3768845 -8.2140455, 116.3816834 -8.2148628, 116.3887176 -8.2171736, 116.3966293 -8.2177067, 116.4016113 -8.217598, 116.4068298 -8.2165318, 116.4129667 -8.2178298, 116.42202 -8.2215166, 116.4266739 -8.2221832, 116.4301605 -8.2210026, 116.4371872 -8.2247639, 116.4401398 -8.2276201, 116.4450989 -8.2285309, 116.4483032 -8.2278194, 116.4601898 -8.2270651, 116.4640961 -8.2302141, 116.4691544 -8.2321339, 116.4757004 -8.2358503, 116.4798965 -8.2354784, 116.4817734 -8.2379951, 116.4863205 -8.2412872, 116.4895172 -8.2415838, 116.4939644 -8.245516)))</v>
      </c>
    </row>
    <row r="306" spans="1:18" x14ac:dyDescent="0.3">
      <c r="A306" s="4" t="s">
        <v>1129</v>
      </c>
      <c r="B306" s="5">
        <v>78.697764419452994</v>
      </c>
      <c r="C306" s="5">
        <v>79.343485391008997</v>
      </c>
      <c r="D306" s="5">
        <v>79.421069237178997</v>
      </c>
      <c r="E306">
        <v>93.3</v>
      </c>
      <c r="F306">
        <v>96.2</v>
      </c>
      <c r="G306">
        <v>97.4</v>
      </c>
      <c r="H306">
        <v>110.1</v>
      </c>
      <c r="I306">
        <v>109.5</v>
      </c>
      <c r="J306">
        <v>112.6</v>
      </c>
      <c r="K306">
        <v>197.6</v>
      </c>
      <c r="L306">
        <v>116</v>
      </c>
      <c r="M306">
        <v>118.2</v>
      </c>
      <c r="N306" t="str">
        <f t="shared" si="4"/>
        <v>lumajang</v>
      </c>
      <c r="O306">
        <f>VLOOKUP(N306,GeoJson!$E$1:$G$515,3,FALSE)</f>
        <v>-8.1166699999999992</v>
      </c>
      <c r="P306">
        <f>VLOOKUP(N306,GeoJson!$E$2:$H$515,4,FALSE)</f>
        <v>113.15</v>
      </c>
      <c r="Q306">
        <f>VLOOKUP(N306,GeoJson!$E$2:$I$515,5,FALSE)</f>
        <v>722</v>
      </c>
      <c r="R306" t="str">
        <f>VLOOKUP(N306,GeoJson!$E$2:$J$515,6,FALSE)</f>
        <v>MULTIPOLYGON (((113.2950308 -7.9277577, 113.2996291 -7.9275834, 113.3082885 -7.9264976, 113.3138121 -7.9273135, 113.3179244 -7.9270989, 113.3227385 -7.9280616, 113.3255004 -7.929413, 113.3281859 -7.9319631, 113.3285598 -7.9353806, 113.3323745 -7.9410254, 113.3449553 -7.9560663, 113.3463591 -7.9606558, 113.3468627 -7.9670545, 113.3465041 -7.9751822, 113.3503188 -7.9799182, 113.3564757 -7.9837347, 113.3606566 -7.9927846, 113.3615111 -7.9961516, 113.3625945 -8.0079524, 113.3645781 -8.0114514, 113.3639449 -8.0143658, 113.3667906 -8.0191018, 113.3670958 -8.0214535, 113.3630446 -8.027681, 113.3584517 -8.0319687, 113.3556899 -8.0362641, 113.3556899 -8.0390097, 113.3544158 -8.0433909, 113.3527449 -8.0442835, 113.3524474 -8.0476061, 113.3511733 -8.0490729, 113.3486632 -8.054896, 113.3512801 -8.0606419, 113.3499678 -8.0631167, 113.3537368 -8.0670048, 113.3540343 -8.0706984, 113.356903 -8.0732743, 113.357025 -8.0780455, 113.3621212 -8.0807788, 113.3626403 -8.0823418, 113.3663253 -8.0850598, 113.3652419 -8.0906092, 113.3631896 -8.0913616, 113.3632125 -8.0945078, 113.3645629 -8.0963694, 113.3622359 -8.1010376, 113.3636778 -8.1020848, 113.3659667 -8.1074578, 113.3684005 -8.1106726, 113.3674315 -8.1131684, 113.3639144 -8.1148268, 113.3623503 -8.1172511, 113.3675917 -8.1202466, 113.3674926 -8.1220891, 113.3701552 -8.1277901, 113.3760146 -8.1311918, 113.3765639 -8.1353489, 113.3722762 -8.1436297, 113.3730391 -8.147411, 113.3763732 -8.1491677, 113.3790206 -8.1485268, 113.3795851 -8.1572253, 113.3792571 -8.1586214, 113.3758696 -8.1618468, 113.3749617 -8.16495, 113.3727492 -8.1664969, 113.3683928 -8.1664063, 113.3667296 -8.1679102, 113.3662032 -8.1738059, 113.3685988 -8.1797816, 113.3678893 -8.1850859, 113.3638076 -8.1890017, 113.3610686 -8.1891152, 113.3555907 -8.1972824, 113.3527297 -8.2007834, 113.3528288 -8.2039381, 113.3493117 -8.2057158, 113.3487548 -8.207029, 113.3443373 -8.2078215, 113.3416594 -8.2061383, 113.3369063 -8.2063214, 113.3333892 -8.2082831, 113.3305434 -8.2129599, 113.3314132 -8.2153622, 113.328987 -8.2173268, 113.3271712 -8.2208811, 113.3225249 -8.2235772, 113.3200988 -8.2266785, 113.3174895 -8.2261788, 113.3131713 -8.2287079, 113.3116912 -8.233483, 113.3140029 -8.23513, 113.3156203 -8.2384793, 113.3150328 -8.2435595, 113.3153304 -8.2485091, 113.3167724 -8.2527739, 113.3190841 -8.2572123, 113.3199767 -8.2607199, 113.319702 -8.2655684, 113.3170317 -8.278176, 113.3152999 -8.2836243, 113.3094557 -8.2988926, 113.3079146 -8.3017222, 113.3052367 -8.3040692, 113.30341 -8.30748, 113.29988 -8.30584, 113.28237 -8.29617, 113.27733 -8.29464, 113.26141 -8.28905, 113.24633 -8.28541, 113.22764 -8.28247, 113.20638 -8.28029, 113.18279 -8.28038, 113.1666 -8.28184, 113.16145 -8.28203, 113.14724 -8.2847, 113.14372 -8.28722, 113.13902 -8.28851, 113.13257 -8.28922, 113.12325 -8.29122, 113.1175 -8.29077, 113.1134 -8.29119, 113.10799 -8.29051, 113.09268 -8.2867, 113.08577 -8.28572, 113.07764 -8.28588, 113.07155 -8.2887, 113.07075 -8.29166, 113.06631 -8.29448, 113.06549 -8.29745, 113.05687 -8.29722, 113.05032 -8.29781, 113.04374 -8.30049, 113.03829 -8.30176, 113.03315 -8.30449, 113.02211 -8.30731, 113.01107 -8.31092, 113.00956 -8.31227, 113.00075 -8.31511, 112.9949 -8.31823, 112.98658 -8.32143, 112.9794 -8.32525, 112.97449 -8.32888, 112.97031 -8.33323, 112.96571 -8.34066, 112.96404 -8.34585, 112.95959 -8.35316, 112.9568938 -8.3514164, 112.9558791 -8.3486793, 112.9533004 -8.3462894, 112.9510574 -8.3456505, 112.942131 -8.3388374, 112.9381561 -8.3371351, 112.9340667 -8.3302886, 112.9340514 -8.3281772, 112.9357986 -8.3247154, 112.9398193 -8.3214634, 112.9424209 -8.3174751, 112.9427032 -8.3157127, 112.9413208 -8.3108854, 112.9360985 -8.3080216, 112.9333923 -8.3073781, 112.9285849 -8.3084521, 112.9247564 -8.3074856, 112.9185409 -8.3071563, 112.9148788 -8.301584, 112.9147872 -8.2989576, 112.9169921 -8.2941864, 112.9161733 -8.2913075, 112.9120274 -8.2928377, 112.9093667 -8.2879255, 112.9059171 -8.2880531, 112.9071693 -8.2833134, 112.9065179 -8.2817345, 112.9038524 -8.2808494, 112.9010264 -8.2733378, 112.9005354 -8.2694066, 112.9042858 -8.2714028, 112.9048967 -8.2738862, 112.9078481 -8.275165, 112.9088415 -8.274116, 112.9078285 -8.2710876, 112.9093554 -8.2668039, 112.9114989 -8.262984, 112.9149322 -8.2620676, 112.9182891 -8.2574995, 112.9195785 -8.2534578, 112.9196471 -8.2483442, 112.9206847 -8.2474277, 112.9209723 -8.2414154, 112.919206 -8.237513, 112.916459 -8.2337345, 112.916375 -8.2312071, 112.9147381 -8.2293071, 112.9143433 -8.226829, 112.9155286 -8.2244386, 112.9149918 -8.2223188, 112.9126754 -8.220198, 112.9132084 -8.21688, 112.912747 -8.2134107, 112.9113706 -8.2108895, 112.9120758 -8.2082153, 112.9114512 -8.2027335, 112.9094269 -8.1998576, 112.9089965 -8.1946161, 112.9065246 -8.191571, 112.9070815 -8.1897285, 112.9058455 -8.1866071, 112.9068069 -8.1855953, 112.9053802 -8.1822593, 112.9055633 -8.1800582, 112.9034576 -8.1743238, 112.9044341 -8.1706903, 112.9033126 -8.165447, 112.9040145 -8.1604126, 112.9031371 -8.157747, 112.9036864 -8.1541212, 112.9064636 -8.1518657, 112.9075927 -8.148423, 112.9096832 -8.148094, 112.9104003 -8.1436069, 112.9137115 -8.1376445, 112.9167785 -8.1348226, 112.9195251 -8.1269624, 112.9185638 -8.124955, 112.9193954 -8.1226184, 112.925331 -8.1114557, 112.9254073 -8.1097972, 112.9221725 -8.107786, 112.9213027 -8.0976837, 112.9226226 -8.0924938, 112.9231566 -8.0869587, 112.9154357 -8.0853813, 112.9121551 -8.0819852, 112.9058227 -8.0815599, 112.9036941 -8.0750778, 112.9008254 -8.0715101, 112.8999938 -8.064985, 112.9003066 -8.0599325, 112.9017791 -8.0573967, 112.9054946 -8.0545814, 112.9091644 -8.0500257, 112.9084472 -8.0424402, 112.912712 -8.0382736, 112.9140777 -8.0360601, 112.9182433 -8.0326717, 112.9226989 -8.0317581, 112.9245834 -8.0297182, 112.9277267 -8.0242956, 112.9347304 -8.0187566, 112.9349746 -8.0154865, 112.9340896 -8.0124176, 112.9301452 -8.008415, 112.9259643 -8.0024679, 112.92704 -7.9971106, 112.9292373 -7.9972837, 112.9333495 -8.0006054, 112.9362868 -8.0002849, 112.9374389 -7.9966953, 112.9379195 -7.9904149, 112.9421996 -7.9833562, 112.9431991 -7.9848712, 112.9476089 -7.9863756, 112.953041 -7.986645, 112.9576644 -7.985183, 112.9587859 -7.9856398, 112.9665069 -7.9817359, 112.9715423 -7.9801939, 112.9763488 -7.9794614, 112.9801711 -7.9745538, 112.9844894 -7.9719217, 112.9871139 -7.9684589, 112.9940185 -7.9615939, 112.9999847 -7.9632366, 113.0091552 -7.9636777, 113.0144729 -7.9689577, 113.0221251 -7.9691932, 113.0257034 -7.9731615, 113.0327987 -7.9788263, 113.0350722 -7.9797905, 113.0387267 -7.9846556, 113.0424956 -7.9885004, 113.0448455 -7.9926002, 113.0445098 -7.9943082, 113.0466765 -7.9980152, 113.0484237 -7.9991767, 113.050743 -8.0038335, 113.0509719 -8.0060594, 113.0538405 -8.0092628, 113.0567092 -8.0104539, 113.0592498 -8.0095765, 113.0611342 -8.0051134, 113.0634536 -8.001373, 113.064392 -7.9977524, 113.063301 -7.9954226, 113.0627746 -7.9889395, 113.0652389 -7.9845497, 113.0705718 -7.9815662, 113.0846862 -7.9807704, 113.0935287 -7.9818179, 113.1025619 -7.9809029, 113.104988 -7.9813869, 113.1102523 -7.9869716, 113.1130981 -7.9883353, 113.1147231 -7.9917347, 113.1212386 -7.9901716, 113.1242217 -7.9848206, 113.1285018 -7.9826233, 113.136032 -7.976557, 113.1394195 -7.9767334, 113.140663 -7.9783566, 113.1469802 -7.9787514, 113.1492614 -7.9799239, 113.150978 -7.9781882, 113.1543273 -7.9711992, 113.1572417 -7.969547, 113.1611861 -7.9686253, 113.1628875 -7.9662563, 113.1657408 -7.9655382, 113.1679076 -7.9622152, 113.1717528 -7.9615881, 113.1772994 -7.9562866, 113.1774673 -7.9542587, 113.1797408 -7.9529807, 113.1800841 -7.9502628, 113.18264 -7.947993, 113.1854552 -7.9473411, 113.1875228 -7.9450981, 113.1908492 -7.9449837, 113.1941298 -7.9405658, 113.1941756 -7.9384873, 113.197235 -7.9352695, 113.1979674 -7.9315269, 113.2006987 -7.9289505, 113.2060775 -7.926932, 113.2070006 -7.9218289, 113.206108 -7.9198973, 113.2110213 -7.9135496, 113.2119445 -7.9108817, 113.210823 -7.9075968, 113.2088851 -7.9074909, 113.2085875 -7.9015262, 113.2075184 -7.8980453, 113.21743 -7.8997309, 113.2239837 -7.9013178, 113.2281874 -7.9015829, 113.2337188 -7.9027211, 113.2408522 -7.9049327, 113.2481917 -7.9078676, 113.250244 -7.9064876, 113.2544173 -7.9073078, 113.2572783 -7.9060566, 113.2581252 -7.90015, 113.2620085 -7.898688, 113.2649611 -7.8992202, 113.2674483 -7.9012591, 113.2680129 -7.9065296, 113.2674712 -7.9117643, 113.2681044 -7.9178006, 113.2707061 -7.9202239, 113.2730547 -7.9249849, 113.2745742 -7.9295289, 113.2799834 -7.9286367, 113.2950308 -7.9277577)))</v>
      </c>
    </row>
    <row r="307" spans="1:18" x14ac:dyDescent="0.3">
      <c r="A307" s="4" t="s">
        <v>1274</v>
      </c>
      <c r="B307" s="5">
        <v>81.278092174614997</v>
      </c>
      <c r="C307" s="5">
        <v>81.881012301916002</v>
      </c>
      <c r="D307" s="5">
        <v>81.608998113081</v>
      </c>
      <c r="E307">
        <v>80.099999999999994</v>
      </c>
      <c r="F307">
        <v>78</v>
      </c>
      <c r="G307">
        <v>88</v>
      </c>
      <c r="H307">
        <v>100.6</v>
      </c>
      <c r="I307">
        <v>98.1</v>
      </c>
      <c r="J307">
        <v>100.3</v>
      </c>
      <c r="K307">
        <v>176</v>
      </c>
      <c r="L307">
        <v>106.5</v>
      </c>
      <c r="M307">
        <v>106.5</v>
      </c>
      <c r="N307" t="str">
        <f t="shared" si="4"/>
        <v>luwu</v>
      </c>
      <c r="O307">
        <f>VLOOKUP(N307,GeoJson!$E$1:$G$515,3,FALSE)</f>
        <v>-2.5577000000000001</v>
      </c>
      <c r="P307">
        <f>VLOOKUP(N307,GeoJson!$E$2:$H$515,4,FALSE)</f>
        <v>121.3242</v>
      </c>
      <c r="Q307">
        <f>VLOOKUP(N307,GeoJson!$E$2:$I$515,5,FALSE)</f>
        <v>903</v>
      </c>
      <c r="R307" t="str">
        <f>VLOOKUP(N307,GeoJson!$E$2:$J$515,6,FALSE)</f>
        <v>MULTIPOLYGON (((120.082895 -3.0310729, 120.084612 -3.0308773, 120.0870721 -3.0343226, 120.0931391 -3.0356709, 120.0974031 -3.0412247, 120.1000449 -3.0474361, 120.1095278 -3.0535751, 120.1144204 -3.05873, 120.1175125 -3.065165, 120.1235344 -3.0690696, 120.1267232 -3.0756165, 120.1301409 -3.0785123, 120.1336182 -3.0797374, 120.1351464 -3.081247, 120.1359099 -3.0849784, 120.137807 -3.0867276, 120.1408378 -3.0864944, 120.1411782 -3.0848426, 120.1446985 -3.0838984, 120.1457123 -3.0817468, 120.1484829 -3.0809978, 120.1503204 -3.0728078, 120.1534352 -3.0733027, 120.1538457 -3.0708705, 120.1571667 -3.0721138, 120.1602114 -3.0718227, 120.1637305 -3.0688273, 120.1649593 -3.0619992, 120.1659892 -3.0599171, 120.1656317 -3.0572771, 120.172222 -3.0547631, 120.1778604 -3.0536633, 120.1854566 -3.0554425, 120.1878783 -3.0543754, 120.1902776 -3.0549139, 120.1944165 -3.05773, 120.1970469 -3.0565185, 120.1998021 -3.0570518, 120.2046578 -3.0593241, 120.2123977 -3.0579931, 120.215991 -3.0567147, 120.2174551 -3.0549621, 120.2221903 -3.0516676, 120.2294726 -3.0432523, 120.2329669 -3.0476169, 120.2357036 -3.0479234, 120.2396092 -3.0501176, 120.2408445 -3.0489196, 120.2443246 -3.0502954, 120.2449841 -3.0487215, 120.2479591 -3.0492668, 120.2528161 -3.0513159, 120.2542561 -3.0590034, 120.256695 -3.0617038, 120.2588709 -3.0656332, 120.2586236 -3.0688271, 120.2600967 -3.0731775, 120.260433 -3.0772494, 120.2614013 -3.0779949, 120.2624793 -3.0824659, 120.2625677 -3.0878356, 120.260622 -3.1031944, 120.261053 -3.1055585, 120.2593602 -3.1099774, 120.2604031 -3.117684, 120.2603264 -3.1258099, 120.2591214 -3.1309185, 120.2568088 -3.1353114, 120.2543383 -3.1378031, 120.2517404 -3.1423879, 120.2526604 -3.1518223, 120.2540136 -3.1570821, 120.255601 -3.1600333, 120.2655532 -3.1664789, 120.2716122 -3.1681716, 120.2745911 -3.1655026, 120.2784154 -3.1669042, 120.2811496 -3.165584, 120.2830965 -3.1668004, 120.2900055 -3.1680442, 120.2918779 -3.1706719, 120.2944853 -3.1717557, 120.2987033 -3.1753839, 120.3040496 -3.177862, 120.3090938 -3.1776976, 120.3199034 -3.1815652, 120.3261875 -3.1855923, 120.3281338 -3.1846302, 120.3327034 -3.1861925, 120.3387162 -3.1872885, 120.3452147 -3.1914457, 120.3498225 -3.1934106, 120.3549673 -3.1962953, 120.356562 -3.1982659, 120.3599619 -3.1960897, 120.365576 -3.1968147, 120.3678812 -3.2000122, 120.3721754 -3.1992314, 120.3758191 -3.2003096, 120.3792645 -3.2024491, 120.381805 -3.202057, 120.3819351 -3.2083218, 120.383421 -3.2118828, 120.3811015 -3.218955, 120.3809599 -3.2234888, 120.3824556 -3.2236213, 120.3872332 -3.2277669, 120.3879025 -3.2290496, 120.3866647 -3.2323761, 120.3858445 -3.2407908, 120.3885894 -3.244571, 120.3882295 -3.2478139, 120.3894129 -3.2507667, 120.3950518 -3.2568368, 120.4017241 -3.2600347, 120.4057024 -3.2608441, 120.4089371 -3.2602306, 120.4112051 -3.2586691, 120.4113073 -3.2552392, 120.4163405 -3.2485608, 120.4181948 -3.2497877, 120.4160452 -3.2571828, 120.4182261 -3.2629845, 120.4209258 -3.2651019, 120.4192637 -3.2702049, 120.4134302 -3.274969, 120.4082531 -3.2758054, 120.4037065 -3.2800265, 120.4013956 -3.2835896, 120.3989048 -3.2887957, 120.4016701 -3.2941004, 120.4062876 -3.2976137, 120.4070906 -3.2996548, 120.4056853 -3.302432, 120.4066222 -3.3057445, 120.4054846 -3.307016, 120.4012016 -3.3085887, 120.3980898 -3.3118009, 120.3974016 -3.3146032, 120.3976883 -3.3213036, 120.3988594 -3.3258207, 120.4002487 -3.3270927, 120.4037982 -3.3358554, 120.4042897 -3.3417221, 120.4024876 -3.3438572, 120.4012977 -3.3489446, 120.3993344 -3.3495182, 120.401767 -3.3547074, 120.3996169 -3.3631826, 120.397521 -3.3657932, 120.3989884 -3.366854, 120.3989016 -3.3722668, 120.4003383 -3.3754455, 120.3988787 -3.3808631, 120.4002543 -3.3832392, 120.3975686 -3.3843185, 120.3982744 -3.3870759, 120.4020794 -3.3879635, 120.4013518 -3.3940821, 120.3999186 -3.3964829, 120.4029815 -3.3983236, 120.4038109 -3.4022741, 120.4031197 -3.4036055, 120.4036052 -3.4143005, 120.401963 -3.4166575, 120.4031327 -3.4194779, 120.4033524 -3.4262637, 120.404342 -3.426923, 120.4044002 -3.4320085, 120.4031343 -3.4350205, 120.3996957 -3.436478, 120.3980415 -3.4395676, 120.3957571 -3.4414301, 120.3928178 -3.441692, 120.3894202 -3.4456353, 120.3909955 -3.4483187, 120.3902278 -3.457596, 120.3887291 -3.4611536, 120.39003 -3.4652138, 120.3890187 -3.4671854, 120.3893822 -3.4723024, 120.3909137 -3.4730095, 120.3909322 -3.4756831, 120.389357 -3.4807093, 120.3914196 -3.4880876, 120.3862905 -3.4931876, 120.3853301 -3.4954939, 120.3827692 -3.496236, 120.3821872 -3.4979893, 120.3796481 -3.4983022, 120.3798445 -3.5043916, 120.381247 -3.5086954, 120.3852695 -3.5121617, 120.3872444 -3.5169885, 120.3868449 -3.5216566, 120.3921735 -3.5270876, 120.3966422 -3.5278004, 120.4020746 -3.5314834, 120.3997545 -3.5342845, 120.3998064 -3.538156, 120.4010466 -3.539019, 120.399829 -3.5423694, 120.4007259 -3.5511477, 120.4033101 -3.5525059, 120.4051492 -3.5556135, 120.4055261 -3.5609743, 120.4078148 -3.5614081, 120.4128926 -3.5643561, 120.4164895 -3.5696076, 120.4174536 -3.5732125, 120.4169239 -3.5778757, 120.4173917 -3.5827255, 120.4186044 -3.5856599, 120.4184696 -3.5902562, 120.4192931 -3.596694, 120.4196674 -3.60403, 120.4189064 -3.6132792, 120.4174927 -3.6178723, 120.4156408 -3.6198022, 120.4159508 -3.6223811, 120.418236 -3.6264951, 120.4163859 -3.6278749, 120.4177719 -3.6321798, 120.4149053 -3.6359486, 120.4134164 -3.6367276, 120.4116711 -3.6412299, 120.4123389 -3.6450543, 120.414327 -3.6454589, 120.4116711 -3.6496273, 120.4114955 -3.6525514, 120.4132669 -3.6568152, 120.4132939 -3.6589916, 120.4152274 -3.6598279, 120.4143731 -3.6623641, 120.412 -3.6636218, 120.4081086 -3.6664203, 120.4020093 -3.6615009, 120.3986585 -3.6608048, 120.3948018 -3.6624451, 120.3922309 -3.6625099, 120.3912407 -3.6610297, 120.3869101 -3.658628, 120.3841759 -3.6589132, 120.3737761 -3.6573038, 120.3612672 -3.6549327, 120.3593445 -3.6527965, 120.3546918 -3.6520445, 120.3514655 -3.6523863, 120.3498717 -3.6504137, 120.3437431 -3.649997, 120.3368031 -3.6520564, 120.3354958 -3.6536002, 120.3332504 -3.6529491, 120.3280967 -3.6498904, 120.3244379 -3.6516831, 120.3217674 -3.6496852, 120.3090286 -3.6487179, 120.3061676 -3.6490748, 120.301651 -3.6471734, 120.2978745 -3.6443768, 120.2898483 -3.639771, 120.2871933 -3.6377828, 120.282839 -3.6328763, 120.2796208 -3.6326696, 120.2701867 -3.6276712, 120.2682215 -3.6203014, 120.2642654 -3.6171206, 120.2534086 -3.6102197, 120.2509188 -3.6097143, 120.2427711 -3.6009107, 120.2306519 -3.5924272, 120.2209463 -3.5913929, 120.2075607 -3.5943673, 120.2057953 -3.5861654, 120.199501 -3.5848289, 120.1964188 -3.5814562, 120.1958694 -3.5777814, 120.1919632 -3.5663521, 120.1929016 -3.5617797, 120.192627 -3.5510039, 120.191658 -3.5472507, 120.1890259 -3.5449421, 120.1879425 -3.5396039, 120.1854706 -3.5374546, 120.1838989 -3.5347958, 120.1820725 -3.5344102, 120.1824107 -3.5303437, 120.1821419 -3.5240517, 120.1795498 -3.5199953, 120.1798325 -3.5132552, 120.1789505 -3.5119745, 120.1789968 -3.5067906, 120.1740568 -3.5004978, 120.1714753 -3.5007128, 120.1706307 -3.4979578, 120.1677656 -3.4976078, 120.1629361 -3.4983504, 120.1575146 -3.501, 120.1494952 -3.5022719, 120.1453827 -3.5004361, 120.1357549 -3.5007531, 120.1331942 -3.4972045, 120.1251023 -3.490971, 120.1170165 -3.486587, 120.113476 -3.4864565, 120.1025706 -3.4877065, 120.1014637 -3.4852913, 120.0985634 -3.4857555, 120.0961431 -3.4830858, 120.0989512 -3.4776604, 120.0983157 -3.4753488, 120.091498 -3.4707964, 120.0893387 -3.4665441, 120.0851062 -3.4612588, 120.0823987 -3.4565231, 120.0781411 -3.4506475, 120.0755602 -3.4479889, 120.072448 -3.4472755, 120.0660359 -3.4380039, 120.0626521 -3.4269447, 120.0597491 -3.4143964, 120.0558958 -3.4082153, 120.0530453 -3.4045059, 120.0509195 -3.4036531, 120.0431117 -3.405336, 120.0380126 -3.4041817, 120.0317987 -3.4034455, 120.0288106 -3.3945303, 120.0260326 -3.390735, 120.0238442 -3.3892301, 120.0180621 -3.3869073, 120.0189252 -3.3835639, 120.0212558 -3.3785193, 120.0277173 -3.3794199, 120.0281383 -3.3774877, 120.0339437 -3.3736614, 120.0399546 -3.3718358, 120.0410964 -3.369047, 120.0415523 -3.3642076, 120.0437852 -3.358679, 120.0433831 -3.3514735, 120.0400014 -3.3466768, 120.0373129 -3.3386537, 120.0355473 -3.3368425, 120.0343474 -3.3333563, 120.0340528 -3.3295877, 120.0322158 -3.3277528, 120.0298814 -3.3203479, 120.0308149 -3.3176105, 120.030816 -3.308113, 120.0294708 -3.3057824, 120.0291302 -3.3006787, 120.0277824 -3.294314, 120.0250371 -3.2899117, 120.0253539 -3.2872277, 120.0248141 -3.2816494, 120.0216113 -3.277978, 120.0176171 -3.275788, 120.0130017 -3.2721208, 120.0076595 -3.2703489, 120.0053104 -3.2684561, 120.00128 -3.2679423, 120.0002256 -3.2652635, 119.9973449 -3.2642729, 119.995646 -3.259762, 119.9949218 -3.2555796, 119.9898623 -3.2555397, 119.982162 -3.250444, 119.9805336 -3.2450293, 119.9797352 -3.2404037, 119.9802519 -3.2381934, 119.9802473 -3.2244516, 119.9832881 -3.2207772, 119.9867074 -3.2189257, 119.9909552 -3.212498, 119.9916647 -3.2046075, 119.98945 -3.1986713, 119.9861989 -3.1961565, 119.9858748 -3.192634, 119.9840847 -3.1887475, 119.9851498 -3.1872363, 119.9855883 -3.1840101, 119.9920634 -3.1796789, 119.9937249 -3.1752565, 119.9962669 -3.1731639, 120.0025547 -3.1746449, 120.0056718 -3.1765316, 120.0076493 -3.1726096, 120.0070916 -3.1694813, 120.0044725 -3.1666925, 120.0027992 -3.1618181, 119.9995981 -3.158811, 120.0007114 -3.1505348, 120.0049795 -3.1442405, 120.0049364 -3.1394119, 120.0059357 -3.1302539, 120.0074419 -3.1260703, 120.0098959 -3.1250887, 120.0157854 -3.120917, 120.016767 -3.1194446, 120.016767 -3.1120827, 120.0184847 -3.1049662, 120.0214295 -3.0971136, 120.0214295 -3.0946596, 120.0199571 -3.0914695, 120.0211841 -3.0811628, 120.0264554 -3.0733957, 120.0266979 -3.0713148, 120.0287914 -3.0686477, 120.0350388 -3.0660488, 120.038528 -3.0653637, 120.0414599 -3.06745, 120.0451043 -3.0649058, 120.0471616 -3.0563694, 120.0489138 -3.0544147, 120.052104 -3.0531877, 120.0569774 -3.0525469, 120.0591855 -3.0513095, 120.0659114 -3.0507753, 120.0687841 -3.047974, 120.0682991 -3.0446112, 120.0667966 -3.0406387, 120.0662821 -3.0348036, 120.0711901 -3.0324519, 120.0715623 -3.0308191, 120.0744156 -3.0293797, 120.0789876 -3.0318369, 120.082895 -3.0310729)), ((120.287465 -2.9104539, 120.2879067 -2.9158284, 120.2858983 -2.9211896, 120.2832345 -2.9209832, 120.2817554 -2.9252182, 120.2793685 -2.9286526, 120.2778785 -2.9291389, 120.2712877 -2.9339781, 120.2659606 -2.9337795, 120.2657104 -2.9393498, 120.2630486 -2.9398396, 120.2595928 -2.942099, 120.2588515 -2.9436007, 120.2555024 -2.9459134, 120.2515541 -2.9436757, 120.249502 -2.9465917, 120.2467648 -2.9452964, 120.242295 -2.9469161, 120.238355 -2.9475167, 120.2376133 -2.9489113, 120.2336252 -2.951333, 120.2323003 -2.9536933, 120.2298271 -2.9526304, 120.2279689 -2.9511994, 120.227314 -2.9484865, 120.224524 -2.9472749, 120.225063 -2.9431193, 120.2268848 -2.9398354, 120.230789 -2.9381178, 120.2294066 -2.9339447, 120.2248502 -2.9275036, 120.21896 -2.9238992, 120.2157163 -2.9132255, 120.2177089 -2.9092692, 120.2173345 -2.9033919, 120.2205543 -2.9022333, 120.2186523 -2.9004878, 120.2165338 -2.8959019, 120.2140944 -2.8965922, 120.2118117 -2.8946216, 120.2083268 -2.8946219, 120.2036023 -2.8917512, 120.1994623 -2.8902074, 120.1927556 -2.8915807, 120.1850709 -2.8903754, 120.1801516 -2.8916197, 120.177948 -2.8881805, 120.1751766 -2.8891027, 120.1709048 -2.8867713, 120.166679 -2.8883377, 120.1612961 -2.8885223, 120.1553144 -2.8912727, 120.153921 -2.8930923, 120.1517722 -2.8933883, 120.1508109 -2.8954244, 120.1473786 -2.8971057, 120.1432899 -2.8964099, 120.1414553 -2.8987199, 120.1399775 -2.9032782, 120.1359541 -2.9035098, 120.1341731 -2.9050714, 120.1314645 -2.9052277, 120.1268597 -2.9083782, 120.1201026 -2.9107626, 120.1160906 -2.9109514, 120.111269 -2.9126861, 120.1088617 -2.9145771, 120.1064704 -2.914745, 120.1001214 -2.9169931, 120.0978872 -2.918369, 120.0942616 -2.9177606, 120.0929436 -2.920539, 120.0910721 -2.9218469, 120.0859626 -2.9296908, 120.0834326 -2.9319891, 120.0795967 -2.9309032, 120.0757854 -2.9341075, 120.0742927 -2.9337367, 120.0704527 -2.9352995, 120.0658397 -2.9425309, 120.0632144 -2.9438184, 120.0608357 -2.948656, 120.0558015 -2.9532009, 120.048287 -2.9540073, 120.0447481 -2.9453442, 120.0432102 -2.9380941, 120.0436496 -2.9341394, 120.0461761 -2.9304045, 120.0461761 -2.9282075, 120.0437594 -2.9255711, 120.0431003 -2.9229346, 120.0339632 -2.9188572, 120.029244 -2.915711, 120.0240003 -2.9104674, 120.0149114 -2.9080204, 120.0121148 -2.905049, 120.004599 -2.9019028, 120.0025015 -2.8989315, 120.0028511 -2.8914156, 120.001278 -2.8877451, 119.9981272 -2.885902, 119.9961533 -2.8818777, 119.9939969 -2.8804364, 119.991031 -2.8767973, 119.9899325 -2.8739412, 119.9899316 -2.8699852, 119.9870797 -2.8671383, 119.9853051 -2.8627215, 119.9830447 -2.8601951, 119.9698192 -2.8599838, 119.9629433 -2.8560816, 119.9597336 -2.8505817, 119.9553966 -2.8471614, 119.9542459 -2.8441825, 119.9537855 -2.8347965, 119.9517271 -2.8302085, 119.9524158 -2.8269989, 119.9558458 -2.8226495, 119.9574524 -2.8183008, 119.9597426 -2.8148654, 119.9604297 -2.8100558, 119.9602007 -2.8063914, 119.9585975 -2.803185, 119.9566576 -2.8014067, 119.9504671 -2.8004367, 119.9493219 -2.7986045, 119.9481768 -2.7928788, 119.9465736 -2.7915047, 119.9433672 -2.7841758, 119.941306 -2.7807404, 119.9369545 -2.7791372, 119.932374 -2.7793663, 119.9287095 -2.7816565, 119.9261498 -2.7816565, 119.9231725 -2.7802411, 119.9208917 -2.7780447, 119.9181743 -2.777534, 119.9127256 -2.7786642, 119.9082483 -2.7784107, 119.902363 -2.7748064, 119.8980036 -2.77572, 119.8950426 -2.7727245, 119.8919508 -2.7711213, 119.8871412 -2.7663117, 119.8832478 -2.7647086, 119.8784382 -2.75967, 119.8743157 -2.7544024, 119.8722545 -2.7500509, 119.8721149 -2.7406999, 119.8768719 -2.7372569, 119.8910494 -2.7353139, 119.8990366 -2.7336338, 119.8991895 -2.7307405, 119.9017896 -2.7263949, 119.9078023 -2.7233803, 119.9124356 -2.7227261, 119.9157393 -2.7230395, 119.9190986 -2.7243171, 119.9237946 -2.727627, 119.9269394 -2.7283157, 119.9316767 -2.7266434, 119.9384316 -2.7222341, 119.945401 -2.7184136, 119.9494463 -2.7170108, 119.9540834 -2.7180172, 119.9602602 -2.7169306, 119.9816041 -2.7097533, 119.9876192 -2.7079706, 119.9950071 -2.7012028, 120.0131101 -2.6978902, 120.0252554 -2.6980206, 120.0342642 -2.7006763, 120.0441726 -2.7010263, 120.0470479 -2.7005906, 120.0501286 -2.6971011, 120.0573651 -2.6940296, 120.0603393 -2.6905405, 120.0648139 -2.6906898, 120.0688217 -2.6958754, 120.0719149 -2.6973673, 120.0822431 -2.6953592, 120.0831965 -2.6932143, 120.0884031 -2.6879518, 120.0901005 -2.6851623, 120.0911028 -2.6813032, 120.0939627 -2.6748149, 120.0979334 -2.6706689, 120.1003862 -2.6663357, 120.1019297 -2.6659033, 120.1086489 -2.6691535, 120.1112571 -2.6717905, 120.12412 -2.6743598, 120.1297529 -2.6736774, 120.1345949 -2.67705, 120.135262 -2.6789762, 120.137994 -2.6811151, 120.1384502 -2.6849022, 120.1399931 -2.6879238, 120.139781 -2.6902545, 120.1360078 -2.6979441, 120.1336171 -2.6976132, 120.1315449 -2.7004635, 120.130867 -2.7031184, 120.1356141 -2.7050995, 120.139271 -2.7093189, 120.1376159 -2.7104535, 120.1390048 -2.7126228, 120.144304 -2.7168923, 120.1450745 -2.7192061, 120.1595686 -2.7263429, 120.1539323 -2.7273023, 120.1570364 -2.7312284, 120.1607822 -2.7315826, 120.1680752 -2.7340508, 120.1723429 -2.738696, 120.173409 -2.7426818, 120.1731903 -2.7477906, 120.1737916 -2.7498306, 120.1789652 -2.7556833, 120.1799891 -2.7601794, 120.1824491 -2.7639219, 120.1867847 -2.7672184, 120.1894837 -2.7661966, 120.1919724 -2.7670866, 120.1964791 -2.771252, 120.1957369 -2.7725682, 120.2014459 -2.7771526, 120.2026259 -2.7802021, 120.2080174 -2.7850722, 120.2121037 -2.7897185, 120.2136831 -2.788006, 120.2167892 -2.7892452, 120.2184754 -2.7915662, 120.218675 -2.793811, 120.2211485 -2.7952542, 120.2234515 -2.7986716, 120.2264247 -2.7984878, 120.2273425 -2.79979, 120.2267086 -2.8028973, 120.2283059 -2.8057637, 120.2314107 -2.8082513, 120.2312597 -2.8107152, 120.2350557 -2.8119174, 120.2376758 -2.8142695, 120.2455047 -2.8160397, 120.2446666 -2.8203583, 120.2502619 -2.8237583, 120.2598478 -2.8233611, 120.2601601 -2.8254056, 120.2581979 -2.8264268, 120.2588955 -2.829241, 120.256492 -2.8301352, 120.255341 -2.8332898, 120.255636 -2.8382688, 120.2613035 -2.8421709, 120.2606045 -2.8440256, 120.2611353 -2.8482684, 120.2644381 -2.8484733, 120.266254 -2.8516709, 120.2676804 -2.8511066, 120.2712813 -2.8568893, 120.270382 -2.8599403, 120.271882 -2.860823, 120.2764581 -2.8664367, 120.2767341 -2.8680388, 120.2743938 -2.8698961, 120.2752295 -2.871892, 120.2729562 -2.8786167, 120.273464 -2.8839377, 120.2725077 -2.8885674, 120.2703695 -2.8904125, 120.2670102 -2.8914157, 120.2672115 -2.8942086, 120.2715216 -2.8969644, 120.2741381 -2.8967689, 120.2764972 -2.8993006, 120.2802204 -2.899486, 120.2828524 -2.9015747, 120.2825721 -2.90484, 120.2847614 -2.9053269, 120.2843151 -2.9079132, 120.287465 -2.9104539)))</v>
      </c>
    </row>
    <row r="308" spans="1:18" x14ac:dyDescent="0.3">
      <c r="A308" s="4" t="s">
        <v>1277</v>
      </c>
      <c r="B308" s="5">
        <v>86.073762604950005</v>
      </c>
      <c r="C308" s="5">
        <v>86.364226154101004</v>
      </c>
      <c r="D308" s="5">
        <v>87.821232667022997</v>
      </c>
      <c r="E308">
        <v>89.4</v>
      </c>
      <c r="F308">
        <v>84.3</v>
      </c>
      <c r="G308">
        <v>90.4</v>
      </c>
      <c r="H308">
        <v>103.3</v>
      </c>
      <c r="I308">
        <v>97.3</v>
      </c>
      <c r="J308">
        <v>102.9</v>
      </c>
      <c r="K308">
        <v>180.6</v>
      </c>
      <c r="L308">
        <v>115.5</v>
      </c>
      <c r="M308">
        <v>120.7</v>
      </c>
      <c r="N308" t="str">
        <f t="shared" si="4"/>
        <v>luwu timur</v>
      </c>
      <c r="O308">
        <f>VLOOKUP(N308,GeoJson!$E$1:$G$515,3,FALSE)</f>
        <v>-2.5095700000000001</v>
      </c>
      <c r="P308">
        <f>VLOOKUP(N308,GeoJson!$E$2:$H$515,4,FALSE)</f>
        <v>120.3978</v>
      </c>
      <c r="Q308">
        <f>VLOOKUP(N308,GeoJson!$E$2:$I$515,5,FALSE)</f>
        <v>48</v>
      </c>
      <c r="R308" t="str">
        <f>VLOOKUP(N308,GeoJson!$E$2:$J$515,6,FALSE)</f>
        <v>MULTIPOLYGON (((120.967196 -2.810644, 120.962475 -2.811464, 120.960974 -2.814449, 120.957416 -2.815098, 120.955582 -2.812868, 120.957648 -2.811499, 120.961834 -2.810975, 120.96415 -2.807784, 120.967196 -2.810644)), ((121.7797217 -2.6355291, 121.7796879 -2.6357762, 121.779631 -2.6361929, 121.7791656 -2.6388213, 121.7786502 -2.6413013, 121.7785451 -2.6416785, 121.7784215 -2.6422887, 121.7784214 -2.6439928, 121.7789034 -2.6461514, 121.7799409 -2.6476965, 121.7800206 -2.6478726, 121.7806071 -2.6491681, 121.7842839 -2.6514398, 121.7850073 -2.6518118, 121.7854569 -2.6521968, 121.7886641 -2.6544697, 121.7897871 -2.6563957, 121.7898031 -2.6569986, 121.789905 -2.6574538, 121.7903673 -2.6589454, 121.7904317 -2.6591534, 121.7904315 -2.65943, 121.7902581 -2.6624888, 121.7901887 -2.6637938, 121.7901867 -2.6638313, 121.790158 -2.663922, 121.7891395 -2.6676838, 121.7884978 -2.6687412, 121.7884053 -2.668875, 121.787996 -2.6694671, 121.787517 -2.6702751, 121.7860445 -2.6728878, 121.7858908 -2.6731549, 121.7843789 -2.6756529, 121.7840695 -2.6762299, 121.7827469 -2.6784736, 121.7823627 -2.6790205, 121.7820349 -2.6796273, 121.7800334 -2.6828372, 121.7783831 -2.6854232, 121.7774452 -2.6871837, 121.7771602 -2.6875377, 121.7771296 -2.6875649, 121.7749875 -2.6889897, 121.774814 -2.689129, 121.7743765 -2.6894802, 121.7730039 -2.6902565, 121.7727835 -2.69043, 121.7690279 -2.6928384, 121.7670888 -2.6940737, 121.7653772 -2.6953019, 121.7632393 -2.6971589, 121.7619086 -2.698551, 121.7605417 -2.7002174, 121.7603332 -2.7004717, 121.7577076 -2.7051273, 121.7577 -2.7051404, 121.7575289 -2.7057474, 121.7566971 -2.7094829, 121.7565344 -2.7111515, 121.756326 -2.7127002, 121.7562939 -2.7129826, 121.7559526 -2.7165927, 121.7558454 -2.7174425, 121.7556983 -2.7186093, 121.7556931 -2.7186633, 121.7556 -2.7198645, 121.7556423 -2.7220099, 121.7556601 -2.7231352, 121.7556722 -2.7248246, 121.7554449 -2.7287537, 121.7548778 -2.7323167, 121.7544345 -2.7344323, 121.7538468 -2.7353002, 121.7536341 -2.7356479, 121.7523907 -2.7373932, 121.7515923 -2.7384059, 121.7496562 -2.7407468, 121.7494643 -2.740924, 121.7460454 -2.7452622, 121.7453005 -2.7462555, 121.7448047 -2.7472185, 121.7444908 -2.747639, 121.7431446 -2.7494424, 121.7421249 -2.7535885, 121.7401181 -2.7570854, 121.7277998 -2.7638647, 121.7244411 -2.7656363, 121.7241879 -2.7657744, 121.7239404 -2.7660886, 121.7225624 -2.7678386, 121.7219424 -2.7693881, 121.7216653 -2.7707037, 121.7216189 -2.770924, 121.721687 -2.7715277, 121.7218848 -2.773233, 121.7222164 -2.773852, 121.7227075 -2.7747839, 121.7230886 -2.7841321, 121.7231042 -2.7843328, 121.7241074 -2.7941169, 121.7245429 -2.8012809, 121.7245893 -2.8029288, 121.7246238 -2.8054457, 121.7240074 -2.8079115, 121.7222152 -2.810614, 121.7197757 -2.8141461, 121.7157041 -2.8169108, 121.7123055 -2.8182184, 121.709443 -2.8182224, 121.7060824 -2.8159477, 121.703132 -2.8143997, 121.700125 -2.8145412, 121.6989577 -2.8145119, 121.6924197 -2.8176739, 121.687302 -2.8205915, 121.6848159 -2.8225688, 121.6822568 -2.8249142, 121.6797401 -2.8278738, 121.6759735 -2.8333338, 121.673035 -2.8374146, 121.6698865 -2.8425124, 121.6698078 -2.8472617, 121.6712307 -2.8504294, 121.6714903 -2.8515124, 121.6720633 -2.8540201, 121.6715234 -2.8585548, 121.6714407 -2.8609439, 121.6720584 -2.8663018, 121.6729486 -2.8694752, 121.673694 -2.8704856, 121.6747328 -2.8710492, 121.6780068 -2.872336, 121.6805352 -2.8735909, 121.6882739 -2.8779656, 121.691246 -2.8823193, 121.6912435 -2.8844929, 121.6893888 -2.8911066, 121.6854937 -2.9007692, 121.6825779 -2.9001799, 121.6754055 -2.9004434, 121.6678317 -2.8968999, 121.6586277 -2.8987924, 121.6503747 -2.8975591, 121.6428005 -2.8944233, 121.6377941 -2.8941455, 121.6348163 -2.8948216, 121.6298282 -2.8971618, 121.6233273 -2.9017761, 121.6199201 -2.9047691, 121.6168272 -2.9057106, 121.6108737 -2.9052955, 121.6008624 -2.9035159, 121.5969364 -2.9050064, 121.5888099 -2.9109778, 121.5844783 -2.9121959, 121.5744587 -2.9170772, 121.5703986 -2.9174799, 121.5657918 -2.922232, 121.5636269 -2.9220933, 121.557541 -2.9195027, 121.5519921 -2.9201753, 121.5471188 -2.9216644, 121.5446859 -2.9249495, 121.5427747 -2.932534, 121.5401928 -2.9408229, 121.534848 -2.9500175, 121.5302385 -2.9566725, 121.5253598 -2.9621036, 121.5180446 -2.9680752, 121.5082939 -2.9737715, 121.5017971 -2.9748502, 121.4991294 -2.9741009, 121.4919251 -2.9782255, 121.4723115 -2.9936452, 121.4643218 -3.0004169, 121.4624133 -3.007197, 121.4608176 -3.0108756, 121.4573664 -3.0131588, 121.4439117 -3.0079123, 121.4400942 -3.0066949, 121.4241724 -3.0049175, 121.4138294 -3.0030123, 121.4076183 -3.0000008, 121.4005469 -2.9944829, 121.3908931 -2.9862301, 121.3872298 -2.9834393, 121.38152 -2.9800486, 121.3743203 -2.9772074, 121.3693807 -2.9763681, 121.3622074 -2.9761494, 121.3577651 -2.9747431, 121.3526428 -2.9725629, 121.3495738 -2.9701166, 121.3467592 -2.9664951, 121.3436543 -2.9608293, 121.340555 -2.9532193, 121.3375038 -2.9484941, 121.3294884 -2.9399453, 121.3290339 -2.9351969, 121.3322758 -2.9304269, 121.336916 -2.9249898, 121.343892 -2.9181725, 121.3522199 -2.9114294, 121.3562961 -2.9065248, 121.3576779 -2.9038681, 121.3577259 -2.8993465, 121.3550678 -2.8900009, 121.349957 -2.8781286, 121.3438247 -2.8673852, 121.340462 -2.8597207, 121.3391251 -2.8557306, 121.3364045 -2.844097, 121.3325588 -2.8340444, 121.3305785 -2.8305147, 121.3192321 -2.8083333, 121.3092763 -2.8056783, 121.3015896 -2.8057214, 121.2953858 -2.807123, 121.293311 -2.8083679, 121.2835022 -2.8171976, 121.2805466 -2.8185768, 121.2736659 -2.8203751, 121.2674388 -2.8210843, 121.2557329 -2.823459, 121.246987 -2.824026, 121.241304 -2.8252638, 121.2368787 -2.8272826, 121.2352224 -2.8288083, 121.2308132 -2.8371662, 121.2312713 -2.8398706, 121.2331928 -2.8419263, 121.2301085 -2.844553, 121.2241404 -2.8446613, 121.2221424 -2.8455897, 121.2237163 -2.8490645, 121.221171 -2.8520718, 121.223181 -2.8530606, 121.2219759 -2.8570375, 121.2199816 -2.8585083, 121.218352 -2.8567515, 121.2178563 -2.8539294, 121.214708 -2.8554075, 121.2141976 -2.8581919, 121.2115381 -2.8575909, 121.209301 -2.8537895, 121.2071197 -2.8535148, 121.2057328 -2.8558004, 121.2023733 -2.8573052, 121.1984436 -2.8552825, 121.1966045 -2.8518525, 121.1947528 -2.8517501, 121.191527 -2.8470971, 121.1896021 -2.8427898, 121.1858354 -2.8372318, 121.1808747 -2.8354787, 121.1770223 -2.8305897, 121.1766111 -2.8271981, 121.1741251 -2.8206417, 121.1726838 -2.8181404, 121.166329 -2.8148389, 121.1609471 -2.8145952, 121.1577405 -2.8155215, 121.1540171 -2.8152262, 121.1449671 -2.8082311, 121.1330375 -2.7978315, 121.1214359 -2.7913386, 121.1079591 -2.7867235, 121.0988311 -2.7843306, 121.084063 -2.7797585, 121.0791151 -2.7795876, 121.0766818 -2.7812022, 121.0708619 -2.7865545, 121.0687406 -2.7875366, 121.0637182 -2.7866603, 121.0613724 -2.7870271, 121.0541195 -2.7913552, 121.0489191 -2.7914821, 121.0447738 -2.7926326, 121.037056 -2.7914894, 121.0316026 -2.7934875, 121.0295381 -2.7962056, 121.0280113 -2.8070169, 121.0261809 -2.8106215, 121.0194196 -2.8198325, 121.0169066 -2.8213291, 121.0087581 -2.823259, 121.0000038 -2.8261824, 120.9925695 -2.829759, 120.9882704 -2.8313271, 120.985402 -2.825407, 120.982242 -2.822313, 120.97839 -2.823131, 120.976798 -2.82016, 120.977075 -2.816127, 120.976019 -2.812476, 120.974365 -2.810483, 120.974696 -2.808675, 120.977753 -2.806163, 120.979349 -2.807206, 120.980412 -2.811108, 120.985036 -2.816178, 120.988522 -2.815434, 120.990803 -2.815899, 120.993653 -2.818521, 121.00071 -2.816639, 121.003503 -2.814038, 121.003162 -2.809576, 121.006719 -2.808208, 121.007736 -2.804048, 121.005498 -2.800241, 121.006893 -2.799074, 121.010352 -2.803609, 121.013196 -2.804775, 121.013281 -2.807714, 121.017167 -2.808566, 121.021601 -2.803892, 121.020068 -2.802039, 121.021349 -2.798307, 121.018677 -2.795513, 121.01865 -2.791934, 121.02062 -2.792373, 121.026244 -2.788988, 121.025326 -2.787006, 121.026205 -2.783406, 121.029902 -2.781051, 121.031668 -2.773048, 121.033873 -2.770551, 121.0336 -2.767798, 121.036111 -2.767092, 121.037329 -2.771908, 121.036465 -2.776924, 121.043373 -2.776539, 121.045947 -2.778237, 121.048243 -2.777717, 121.049078 -2.773047, 121.053856 -2.772248, 121.056747 -2.77077, 121.060188 -2.770577, 121.061701 -2.767835, 121.065139 -2.764384, 121.065018 -2.757218, 121.06415 -2.754681, 121.064715 -2.751825, 121.062801 -2.748692, 121.065841 -2.746437, 121.068135 -2.738354, 121.069555 -2.740225, 121.068977 -2.742869, 121.073761 -2.744082, 121.076614 -2.746121, 121.079262 -2.74361, 121.082655 -2.744375, 121.086084 -2.740352, 121.085776 -2.735269, 121.084957 -2.732897, 121.091359 -2.727163, 121.094203 -2.723229, 121.096012 -2.715645, 121.094175 -2.714517, 121.087518 -2.715208, 121.084585 -2.704336, 121.079428 -2.698765, 121.078856 -2.696842, 121.075287 -2.698665, 121.06884 -2.697674, 121.064947 -2.696109, 121.062892 -2.693485, 121.056839 -2.693296, 121.054442 -2.694458, 121.050091 -2.698117, 121.047261 -2.696263, 121.046828 -2.693301, 121.042904 -2.696562, 121.037023 -2.694321, 121.03617 -2.69077, 121.036404 -2.687358, 121.035483 -2.685914, 121.035771 -2.682342, 121.034261 -2.677695, 121.035801 -2.673356, 121.034703 -2.670764, 121.036015 -2.669011, 121.037429 -2.663684, 121.041764 -2.662585, 121.048805 -2.662006, 121.05438 -2.658355, 121.051178 -2.656204, 121.044632 -2.654253, 121.043133 -2.656166, 121.037861 -2.6583, 121.03124 -2.659762, 121.029365 -2.653966, 121.02483 -2.652922, 121.022138 -2.650385, 121.020594 -2.651097, 121.020564 -2.65579, 121.018906 -2.657596, 121.020376 -2.664616, 121.021949 -2.667716, 121.019501 -2.672851, 121.017326 -2.672361, 121.013737 -2.673143, 121.010737 -2.677235, 121.004301 -2.678751, 121.001875 -2.676126, 120.997716 -2.679304, 120.994135 -2.678412, 120.993338 -2.675698, 120.989595 -2.67227, 120.986666 -2.672652, 120.984997 -2.669972, 120.978568 -2.667643, 120.973548 -2.668045, 120.970538 -2.670555, 120.968578 -2.669745, 120.962302 -2.670195, 120.957077 -2.667454, 120.95454 -2.668641, 120.948767 -2.665042, 120.947727 -2.660702, 120.94313 -2.65804, 120.9414921 -2.6604365, 120.9373514 -2.6607125, 120.9285179 -2.6599238, 120.92574 -2.660121, 120.923567 -2.662349, 120.919826 -2.664104, 120.914779 -2.664947, 120.913081 -2.663852, 120.913033 -2.661099, 120.9066802 -2.6623852, 120.90431 -2.6602672, 120.9050673 -2.6557805, 120.9031617 -2.6517733, 120.9035049 -2.6488676, 120.9009332 -2.648205, 120.8991865 -2.6445909, 120.8974036 -2.6451305, 120.8916951 -2.642043, 120.8895975 -2.6400784, 120.8881043 -2.6425978, 120.8850766 -2.6427721, 120.8815041 -2.6440422, 120.8746459 -2.645027, 120.8707481 -2.6463461, 120.8676904 -2.6456234, 120.867011 -2.6505132, 120.8672573 -2.6547241, 120.8660689 -2.6567036, 120.8629773 -2.6569039, 120.8599784 -2.6549663, 120.8588233 -2.6573005, 120.8546807 -2.65658, 120.8510843 -2.6543948, 120.8457189 -2.6526426, 120.8407363 -2.6500914, 120.8387808 -2.647537, 120.8396483 -2.6463792, 120.837296 -2.6409482, 120.8345944 -2.6414062, 120.8312943 -2.6377477, 120.8272341 -2.6370538, 120.8268704 -2.6347584, 120.8278679 -2.6311742, 120.8268911 -2.6288162, 120.8221805 -2.6250514, 120.8214785 -2.6226716, 120.8172764 -2.6195861, 120.8091677 -2.6187826, 120.8016546 -2.6200402, 120.8011703 -2.6211041, 120.7961231 -2.6240261, 120.7915179 -2.6234247, 120.7897757 -2.6257979, 120.787037 -2.6270636, 120.7823741 -2.6272234, 120.7807577 -2.6252598, 120.7735374 -2.6207237, 120.7725916 -2.6193561, 120.7682039 -2.6196941, 120.75996 -2.6195111, 120.7553512 -2.6200639, 120.7505651 -2.6224318, 120.7484662 -2.6254753, 120.7473778 -2.6302968, 120.7475608 -2.6357548, 120.7461197 -2.6370929, 120.7398239 -2.6358849, 120.7289108 -2.6358466, 120.7186354 -2.6372586, 120.71627 -2.6383662, 120.7124079 -2.6420895, 120.7106056 -2.6425419, 120.7023574 -2.6423501, 120.6914932 -2.6434835, 120.6858597 -2.642954, 120.6811258 -2.6456598, 120.6753153 -2.6462095, 120.6726585 -2.6457861, 120.6726643 -2.6491238, 120.6706759 -2.6507961, 120.6668614 -2.6521379, 120.6660435 -2.6547756, 120.6639955 -2.6571789, 120.6642391 -2.6600582, 120.6621016 -2.6625734, 120.6586806 -2.6628384, 120.6558389 -2.6665216, 120.6535911 -2.6646002, 120.6538685 -2.662887, 120.6503279 -2.6573395, 120.6486799 -2.6561484, 120.6494142 -2.6518735, 120.6458899 -2.6503888, 120.646102 -2.646995, 120.6451556 -2.6430954, 120.6453841 -2.6403543, 120.6427735 -2.6399301, 120.6405218 -2.6342521, 120.6388086 -2.631772, 120.6377807 -2.6266977, 120.6350396 -2.6241197, 120.6347133 -2.6213297, 120.6315643 -2.6205954, 120.6369292 -2.6147252, 120.6368344 -2.6097941, 120.6349743 -2.6092557, 120.6332122 -2.6063677, 120.6344033 -2.6030719, 120.638107 -2.6027782, 120.6396969 -2.600891, 120.6393797 -2.5985523, 120.6369323 -2.596007, 120.6359693 -2.592122, 120.6340933 -2.5902963, 120.631858 -2.5910958, 120.6311727 -2.5885342, 120.6283173 -2.5860215, 120.6235857 -2.5847651, 120.6206814 -2.5850099, 120.6192292 -2.579544, 120.621024 -2.5754486, 120.6196861 -2.5723485, 120.6163576 -2.5725606, 120.6155928 -2.5704132, 120.6117728 -2.5655284, 120.6126701 -2.5593772, 120.6087593 -2.5565885, 120.6076251 -2.549596, 120.6082101 -2.5472649, 120.6046339 -2.5420155, 120.6046901 -2.5399456, 120.602321 -2.537817, 120.5986341 -2.5359029, 120.5990079 -2.5334088, 120.596958 -2.5299068, 120.5981731 -2.5282097, 120.5977612 -2.5231741, 120.594443 -2.5207816, 120.5920778 -2.5166915, 120.5903408 -2.5151516, 120.5906641 -2.5116541, 120.5918172 -2.5103897, 120.5902506 -2.5066276, 120.5880788 -2.4982487, 120.5855983 -2.4929318, 120.5836282 -2.4902615, 120.5808986 -2.4882796, 120.5809698 -2.483924, 120.577035 -2.4731608, 120.5750095 -2.4700851, 120.5739592 -2.4660717, 120.5748969 -2.461008, 120.5747844 -2.4582323, 120.572834 -2.4559818, 120.5667174 -2.4551569, 120.563986 -2.4512152, 120.5632598 -2.4477158, 120.5599731 -2.4440309, 120.5552175 -2.4429207, 120.551567 -2.438312, 120.545356 -2.4329587, 120.5424372 -2.4283526, 120.543179 -2.4226505, 120.5431891 -2.4171278, 120.5452142 -2.4101444, 120.5439501 -2.4007508, 120.5430457 -2.3990828, 120.5445968 -2.3963788, 120.5390979 -2.3943768, 120.5315843 -2.3813217, 120.5225888 -2.3798273, 120.5275653 -2.366251, 120.5335454 -2.3556886, 120.5320313 -2.3451372, 120.5305129 -2.3315705, 120.5272794 -2.325835, 120.5169467 -2.3220158, 120.5122864 -2.3170931, 120.5111276 -2.3129938, 120.5111221 -2.3091, 120.5088526 -2.3058308, 120.50893 -2.3023097, 120.5069913 -2.2999513, 120.5040596 -2.2942804, 120.5008421 -2.2903083, 120.4982831 -2.2860867, 120.4952319 -2.2832741, 120.4896702 -2.2814592, 120.4846461 -2.2813419, 120.4832442 -2.2800183, 120.4798984 -2.2725666, 120.4776325 -2.2718241, 120.4769675 -2.2672683, 120.4742019 -2.2624669, 120.4736172 -2.2563783, 120.4717198 -2.2540198, 120.4719575 -2.2470601, 120.4736831 -2.2456563, 120.4754078 -2.2405933, 120.4807544 -2.2356151, 120.4818663 -2.2356964, 120.4863085 -2.2318794, 120.4885628 -2.2240886, 120.4869512 -2.2198241, 120.4890859 -2.2149332, 120.4881754 -2.2114548, 120.4896956 -2.2089674, 120.4944712 -2.2082153, 120.5007862 -2.2049536, 120.5028525 -2.2009228, 120.5040727 -2.1963131, 120.5062329 -2.1907796, 120.5081428 -2.1807054, 120.5089446 -2.1700899, 120.5073853 -2.1654119, 120.5121711 -2.1534154, 120.5147528 -2.149895, 120.5183452 -2.1478214, 120.5201737 -2.1440276, 120.519009 -2.143066, 120.5150554 -2.1262468, 120.5127705 -2.0980127, 120.5161748 -2.0923921, 120.5187292 -2.0899633, 120.5154643 -2.0824087, 120.5106522 -2.0784367, 120.5082374 -2.0694694, 120.5122577 -2.060416, 120.5160571 -2.0556656, 120.5213421 -2.0510043, 120.5315482 -2.0623653, 120.5359059 -2.065954, 120.5397509 -2.0703116, 120.5407762 -2.0746693, 120.5433395 -2.078258, 120.5474409 -2.0818467, 120.578201 -2.1161954, 120.5802516 -2.1226037, 120.5864036 -2.1295248, 120.60204 -2.1425978, 120.615113 -2.1566962, 120.6222904 -2.1620792, 120.6297241 -2.1669495, 120.6379268 -2.1715635, 120.6538195 -2.1815605, 120.6627911 -2.1874562, 120.6684305 -2.1923266, 120.6722755 -2.1943772, 120.6766332 -2.1956589, 120.6802218 -2.1984786, 120.6817599 -2.2015546, 120.6853485 -2.2053996, 120.6917569 -2.2071939, 120.6991906 -2.2107826, 120.7055989 -2.2153966, 120.7094439 -2.2166783, 120.7173903 -2.223343, 120.7237986 -2.2261626, 120.7373843 -2.229495, 120.7422547 -2.230264, 120.746356 -2.2330837, 120.7566094 -2.2389793, 120.7909581 -2.2384667, 120.7968538 -2.234109, 120.8022368 -2.2289823, 120.8050277 -2.2253354, 120.8377398 -2.2185917, 120.8420985 -2.2184411, 120.8421876 -2.218438, 120.8527142 -2.2180712, 120.8725577 -2.218977, 120.8802732 -2.2197837, 120.8897607 -2.2213976, 120.9365145 -2.228227, 120.9605555 -2.2336674, 120.9662951 -2.2356001, 120.9742175 -2.2387044, 120.9908632 -2.244053, 120.9927228 -2.2450218, 120.9941101 -2.2457708, 120.9964014 -2.2473746, 120.9996611 -2.2497532, 121.0003859 -2.2501946, 121.0014816 -2.2507596, 121.0030829 -2.2520174, 121.0057738 -2.2560989, 121.0064599 -2.2572391, 121.0104019 -2.2622537, 121.0143103 -2.2642302, 121.0225364 -2.2674875, 121.0239133 -2.2680951, 121.030012 -2.2713314, 121.0313536 -2.2729698, 121.0344492 -2.2755058, 121.0400365 -2.2739311, 121.0501167 -2.2673714, 121.0531554 -2.2669505, 121.0617073 -2.2672876, 121.0673226 -2.2678919, 121.0838672 -2.2710697, 121.0970297 -2.2747493, 121.1003633 -2.2761462, 121.1050776 -2.2792087, 121.1097307 -2.2865768, 121.1102578 -2.2875254, 121.1126588 -2.2908742, 121.1235304 -2.3014499, 121.1311659 -2.3093992, 121.1363476 -2.3152545, 121.1396282 -2.319108, 121.1415087 -2.3217738, 121.1432129 -2.3274728, 121.144101 -2.3296988, 121.1452309 -2.3325672, 121.1465107 -2.335344, 121.1504767 -2.3415886, 121.1601259 -2.3486501, 121.1612029 -2.3497681, 121.16563 -2.3547112, 121.1749021 -2.3688388, 121.1775266 -2.3720524, 121.1787132 -2.37332, 121.1827396 -2.3754593, 121.1854104 -2.3755443, 121.1932219 -2.374379, 121.2063664 -2.3712674, 121.2222091 -2.3650394, 121.2289931 -2.3613768, 121.2322018 -2.3617516, 121.2372335 -2.3652215, 121.2406481 -2.3665823, 121.2605704 -2.369863, 121.2739256 -2.3723938, 121.2956869 -2.3771324, 121.3008212 -2.3788208, 121.3100867 -2.3840456, 121.3133747 -2.3859498, 121.3186632 -2.3887813, 121.3221142 -2.3894507, 121.3307849 -2.3912288, 121.3359078 -2.3927905, 121.3373223 -2.3931792, 121.3582721 -2.3989354, 121.3647794 -2.4005463, 121.3823719 -2.4049014, 121.3934157 -2.4072156, 121.4057865 -2.4098078, 121.4099889 -2.4105922, 121.4143906 -2.4071459, 121.4168253 -2.4065609, 121.4196276 -2.4074233, 121.4231032 -2.4070385, 121.4279869 -2.4074149, 121.4284762 -2.4072114, 121.4308564 -2.4063059, 121.4373854 -2.4065576, 121.4406123 -2.4068208, 121.4418203 -2.40541, 121.4455524 -2.4102569, 121.4478744 -2.412213, 121.4602748 -2.4197698, 121.4687837 -2.4216425, 121.4900015 -2.430005, 121.494144 -2.4364761, 121.495703 -2.4414883, 121.4972829 -2.4438596, 121.4978675 -2.4468267, 121.5013443 -2.4525657, 121.5039026 -2.4525686, 121.5045669 -2.4524705, 121.5057329 -2.4519505, 121.5066096 -2.4516321, 121.5121906 -2.4544571, 121.5159729 -2.4599259, 121.5184508 -2.4596702, 121.5187047 -2.459628, 121.5220281 -2.4614871, 121.5231815 -2.4616371, 121.5271517 -2.4618015, 121.530176 -2.4665894, 121.5317642 -2.4674318, 121.537785 -2.4686365, 121.5454902 -2.4719377, 121.5473461 -2.4757074, 121.5478684 -2.4771318, 121.5496006 -2.4801813, 121.5568156 -2.4861308, 121.5575025 -2.48899, 121.5614937 -2.4915796, 121.5630775 -2.4917052, 121.5736123 -2.4910144, 121.5809862 -2.4918261, 121.5858166 -2.4918313, 121.5930951 -2.490431, 121.605961 -2.4857275, 121.6115243 -2.4848085, 121.6174737 -2.485781, 121.6262939 -2.490036, 121.6295021 -2.4924265, 121.6319458 -2.4953507, 121.6363313 -2.5019628, 121.6391937 -2.5088885, 121.6436989 -2.5227388, 121.6489958 -2.5342103, 121.6517177 -2.5383235, 121.6548726 -2.5399854, 121.6594642 -2.539846, 121.664417 -2.5372551, 121.6682195 -2.5370427, 121.6804823 -2.5421033, 121.6829028 -2.5427347, 121.6865725 -2.5409303, 121.6868516 -2.5397821, 121.6872868 -2.5350231, 121.6894416 -2.5325013, 121.6938188 -2.5315683, 121.6968311 -2.5324367, 121.7000424 -2.5344308, 121.703433 -2.5375531, 121.7053505 -2.5400838, 121.7083546 -2.5446468, 121.7150938 -2.5548912, 121.7162084 -2.5565906, 121.7173368 -2.5583699, 121.7254957 -2.5712344, 121.7270493 -2.574043, 121.7273331 -2.5745937, 121.7316445 -2.5822042, 121.7347645 -2.5875555, 121.7362608 -2.5900679, 121.7364228 -2.5902679, 121.7412835 -2.5957156, 121.7555689 -2.6105065, 121.7610059 -2.6151325, 121.7630058 -2.6164433, 121.7678869 -2.6190652, 121.769502 -2.6203784, 121.7715092 -2.621735, 121.7726229 -2.6227612, 121.7730812 -2.6231027, 121.7759038 -2.6258099, 121.7773229 -2.6274564, 121.7789378 -2.6295296, 121.7798827 -2.6310941, 121.7797614 -2.6342932, 121.7797521 -2.6345829, 121.7797266 -2.6353753, 121.7797217 -2.6355291)))</v>
      </c>
    </row>
    <row r="309" spans="1:18" x14ac:dyDescent="0.3">
      <c r="A309" s="4" t="s">
        <v>1276</v>
      </c>
      <c r="B309" s="5">
        <v>77.232362726302995</v>
      </c>
      <c r="C309" s="5">
        <v>80.268844560641</v>
      </c>
      <c r="D309" s="5">
        <v>83.027583795734003</v>
      </c>
      <c r="E309">
        <v>91.6</v>
      </c>
      <c r="F309">
        <v>91.6</v>
      </c>
      <c r="G309">
        <v>92.9</v>
      </c>
      <c r="H309">
        <v>101.3</v>
      </c>
      <c r="I309">
        <v>101.2</v>
      </c>
      <c r="J309">
        <v>110.8</v>
      </c>
      <c r="K309">
        <v>194.3</v>
      </c>
      <c r="L309">
        <v>114</v>
      </c>
      <c r="M309">
        <v>109.3</v>
      </c>
      <c r="N309" t="str">
        <f t="shared" si="4"/>
        <v>luwu utara</v>
      </c>
      <c r="O309">
        <f>VLOOKUP(N309,GeoJson!$E$1:$G$515,3,FALSE)</f>
        <v>-2.6</v>
      </c>
      <c r="P309">
        <f>VLOOKUP(N309,GeoJson!$E$2:$H$515,4,FALSE)</f>
        <v>120.25</v>
      </c>
      <c r="Q309">
        <f>VLOOKUP(N309,GeoJson!$E$2:$I$515,5,FALSE)</f>
        <v>707</v>
      </c>
      <c r="R309" t="str">
        <f>VLOOKUP(N309,GeoJson!$E$2:$J$515,6,FALSE)</f>
        <v>MULTIPOLYGON (((120.6558389 -2.6665216, 120.6519926 -2.6688098, 120.6500472 -2.6681914, 120.6455612 -2.6713014, 120.6429445 -2.6740443, 120.6394884 -2.6757913, 120.6387176 -2.6777966, 120.6335373 -2.6820531, 120.6257324 -2.6826074, 120.623558 -2.6836607, 120.6154785 -2.6811411, 120.6111528 -2.6814218, 120.6081666 -2.6784649, 120.5998189 -2.6795698, 120.5926915 -2.684162, 120.5894088 -2.6840636, 120.5872802 -2.6855779, 120.583084 -2.6845482, 120.5803605 -2.6860975, 120.577568 -2.6865167, 120.5764542 -2.6881596, 120.5741805 -2.6862478, 120.5717699 -2.6859447, 120.569954 -2.6897375, 120.570305 -2.6951435, 120.5731277 -2.6957367, 120.5746153 -2.6990118, 120.5731735 -2.7052367, 120.569465 -2.7082524, 120.5708675 -2.7115178, 120.5709583 -2.7147754, 120.5667863 -2.7180404, 120.5641484 -2.7209599, 120.5654319 -2.7237011, 120.5642459 -2.7254797, 120.5607657 -2.7271896, 120.5576635 -2.7297508, 120.545248 -2.7360199, 120.540734 -2.7387729, 120.5410212 -2.7416123, 120.5396141 -2.7445493, 120.5406536 -2.7469141, 120.5384929 -2.7495684, 120.5386839 -2.7511774, 120.5363333 -2.7528854, 120.5326633 -2.7537436, 120.5315407 -2.7579108, 120.5300333 -2.7572507, 120.5274954 -2.759527, 120.5272163 -2.7615155, 120.523606 -2.7609524, 120.5212478 -2.7662865, 120.5180284 -2.7696692, 120.5137559 -2.771025, 120.508911 -2.7737806, 120.5049668 -2.774432, 120.502098 -2.7725821, 120.4997025 -2.7751801, 120.4987183 -2.778712, 120.4954453 -2.7800608, 120.4920882 -2.7801802, 120.4907685 -2.7824098, 120.488243 -2.783236, 120.4863509 -2.785365, 120.4893799 -2.7861036, 120.4894408 -2.7886435, 120.4855193 -2.7905964, 120.4839631 -2.7933226, 120.4838258 -2.7958441, 120.4808655 -2.7965427, 120.480278 -2.7991173, 120.4781343 -2.8025472, 120.472313 -2.8068549, 120.4667892 -2.8080721, 120.4672774 -2.8116071, 120.4630967 -2.8147885, 120.4619523 -2.81362, 120.4588808 -2.8172652, 120.4556014 -2.8198578, 120.4554017 -2.8219345, 120.4442748 -2.8284548, 120.439334 -2.8295524, 120.4364942 -2.8319059, 120.4314841 -2.8320505, 120.4276674 -2.8374012, 120.425432 -2.8367581, 120.422658 -2.8379882, 120.4209689 -2.8401696, 120.4168435 -2.843138, 120.4093611 -2.842776, 120.4044243 -2.8464266, 120.3996526 -2.8475918, 120.3968151 -2.8514431, 120.3901828 -2.8534965, 120.3883573 -2.8551335, 120.3838911 -2.8568089, 120.3805439 -2.8595717, 120.3760428 -2.8615883, 120.3712381 -2.8623784, 120.3673145 -2.8646996, 120.3622722 -2.8660695, 120.3573939 -2.8642052, 120.3557026 -2.8651611, 120.355876 -2.8677139, 120.3519819 -2.8673458, 120.3463773 -2.8702287, 120.3469839 -2.8737323, 120.3432676 -2.8797505, 120.3392145 -2.8818719, 120.335139 -2.8865203, 120.3326719 -2.8866341, 120.3333883 -2.8910135, 120.3313237 -2.8960398, 120.3273404 -2.8978097, 120.3246865 -2.8999515, 120.3243717 -2.9025169, 120.3213963 -2.9030561, 120.3206545 -2.9044467, 120.3168829 -2.9056818, 120.3156644 -2.9080884, 120.3125277 -2.9075057, 120.3097664 -2.9090598, 120.3077464 -2.9088493, 120.3029061 -2.9064524, 120.2997215 -2.9091828, 120.296385 -2.9166694, 120.2932501 -2.9172622, 120.2931349 -2.9140252, 120.2910224 -2.9147585, 120.2886813 -2.9137727, 120.287465 -2.9104539, 120.2843151 -2.9079132, 120.2847614 -2.9053269, 120.2825721 -2.90484, 120.2828524 -2.9015747, 120.2802204 -2.899486, 120.2764972 -2.8993006, 120.2741381 -2.8967689, 120.2715216 -2.8969644, 120.2672115 -2.8942086, 120.2670102 -2.8914157, 120.2703695 -2.8904125, 120.2725077 -2.8885674, 120.273464 -2.8839377, 120.2729562 -2.8786167, 120.2752295 -2.871892, 120.2743938 -2.8698961, 120.2767341 -2.8680388, 120.2764581 -2.8664367, 120.271882 -2.860823, 120.270382 -2.8599403, 120.2712813 -2.8568893, 120.2676804 -2.8511066, 120.266254 -2.8516709, 120.2644381 -2.8484733, 120.2611353 -2.8482684, 120.2606045 -2.8440256, 120.2613035 -2.8421709, 120.255636 -2.8382688, 120.255341 -2.8332898, 120.256492 -2.8301352, 120.2588955 -2.829241, 120.2581979 -2.8264268, 120.2601601 -2.8254056, 120.2598478 -2.8233611, 120.2502619 -2.8237583, 120.2446666 -2.8203583, 120.2455047 -2.8160397, 120.2376758 -2.8142695, 120.2350557 -2.8119174, 120.2312597 -2.8107152, 120.2314107 -2.8082513, 120.2283059 -2.8057637, 120.2267086 -2.8028973, 120.2273425 -2.79979, 120.2264247 -2.7984878, 120.2234515 -2.7986716, 120.2211485 -2.7952542, 120.218675 -2.793811, 120.2184754 -2.7915662, 120.2167892 -2.7892452, 120.2136831 -2.788006, 120.2121037 -2.7897185, 120.2080174 -2.7850722, 120.2026259 -2.7802021, 120.2014459 -2.7771526, 120.1957369 -2.7725682, 120.1964791 -2.771252, 120.1919724 -2.7670866, 120.1894837 -2.7661966, 120.1867847 -2.7672184, 120.1824491 -2.7639219, 120.1799891 -2.7601794, 120.1789652 -2.7556833, 120.1737916 -2.7498306, 120.1731903 -2.7477906, 120.173409 -2.7426818, 120.1723429 -2.738696, 120.1680752 -2.7340508, 120.1607822 -2.7315826, 120.1570364 -2.7312284, 120.1539323 -2.7273023, 120.1595686 -2.7263429, 120.1450745 -2.7192061, 120.144304 -2.7168923, 120.1390048 -2.7126228, 120.1376159 -2.7104535, 120.139271 -2.7093189, 120.1356141 -2.7050995, 120.130867 -2.7031184, 120.1315449 -2.7004635, 120.1336171 -2.6976132, 120.1360078 -2.6979441, 120.139781 -2.6902545, 120.1399931 -2.6879238, 120.1384502 -2.6849022, 120.137994 -2.6811151, 120.135262 -2.6789762, 120.1345949 -2.67705, 120.1297529 -2.6736774, 120.12412 -2.6743598, 120.1112571 -2.6717905, 120.1086489 -2.6691535, 120.1019297 -2.6659033, 120.1003862 -2.6663357, 120.0979334 -2.6706689, 120.0939627 -2.6748149, 120.0911028 -2.6813032, 120.0901005 -2.6851623, 120.0884031 -2.6879518, 120.0831965 -2.6932143, 120.0822431 -2.6953592, 120.0719149 -2.6973673, 120.0688217 -2.6958754, 120.0648139 -2.6906898, 120.0603393 -2.6905405, 120.0573651 -2.6940296, 120.0501286 -2.6971011, 120.0470479 -2.7005906, 120.0441726 -2.7010263, 120.0342642 -2.7006763, 120.0252554 -2.6980206, 120.0131101 -2.6978902, 119.9950071 -2.7012028, 119.9876192 -2.7079706, 119.9816041 -2.7097533, 119.9602602 -2.7169306, 119.9540834 -2.7180172, 119.9494463 -2.7170108, 119.945401 -2.7184136, 119.9384316 -2.7222341, 119.9316767 -2.7266434, 119.9269394 -2.7283157, 119.9237946 -2.727627, 119.9190986 -2.7243171, 119.9157393 -2.7230395, 119.9124356 -2.7227261, 119.9078023 -2.7233803, 119.9017896 -2.7263949, 119.8991895 -2.7307405, 119.8990366 -2.7336338, 119.8910494 -2.7353139, 119.8768719 -2.7372569, 119.8721149 -2.7406999, 119.8690481 -2.7314997, 119.8669869 -2.7227967, 119.8635515 -2.7177581, 119.8605741 -2.7118034, 119.8590418 -2.7044683, 119.8544096 -2.7016523, 119.852689 -2.6996441, 119.8525798 -2.6960472, 119.8535209 -2.6895688, 119.8537582 -2.682603, 119.8526676 -2.6763571, 119.8543269 -2.6750972, 119.8552057 -2.6696827, 119.8537213 -2.6651776, 119.8561994 -2.6555827, 119.8557919 -2.6519157, 119.8584403 -2.6451929, 119.8582366 -2.6394888, 119.8568105 -2.636433, 119.8537547 -2.6325623, 119.8547733 -2.6274693, 119.853551 -2.6207465, 119.8476492 -2.611839, 119.8430545 -2.6109271, 119.8392723 -2.611266, 119.8366512 -2.6131514, 119.828857 -2.6210757, 119.8270397 -2.6240527, 119.8227441 -2.6269811, 119.8166734 -2.6286666, 119.8060954 -2.6304435, 119.8034425 -2.632099, 119.8000984 -2.6380205, 119.7969612 -2.6404583, 119.794118 -2.636954, 119.7899978 -2.6332128, 119.7824601 -2.6277916, 119.7713059 -2.6222436, 119.7646301 -2.6185771, 119.7606398 -2.6171305, 119.7499281 -2.6043126, 119.7442598 -2.597108, 119.740018 -2.5910723, 119.737935 -2.5893056, 119.727323 -2.5834251, 119.7160689 -2.575854, 119.713239 -2.5731641, 119.7105231 -2.5693816, 119.7095 -2.5665338, 119.7110109 -2.554543, 119.7139939 -2.5476049, 119.7264759 -2.5267631, 119.7283298 -2.5217458, 119.7310529 -2.5076712, 119.73132 -2.5002744, 119.7265601 -2.4922688, 119.7212108 -2.4876941, 119.7005428 -2.47376, 119.698003 -2.4699511, 119.695004 -2.4639282, 119.6943412 -2.4606118, 119.6953779 -2.4511578, 119.696927 -2.4453992, 119.7076461 -2.4316426, 119.7125601 -2.4245102, 119.7157871 -2.4179246, 119.7190221 -2.4094692, 119.719792 -2.4042775, 119.7183661 -2.4002005, 119.7143529 -2.3923779, 119.709035 -2.383929, 119.6998718 -2.3710452, 119.6935679 -2.3571305, 119.6909537 -2.3546413, 119.690224 -2.3521033, 119.6933515 -2.3432137, 119.6944724 -2.3421451, 119.6927546 -2.3364551, 119.6883876 -2.3335264, 119.6825152 -2.3366555, 119.6814374 -2.3386367, 119.6780995 -2.3394384, 119.6736012 -2.3394109, 119.670603 -2.3360096, 119.6703012 -2.3329465, 119.6665088 -2.3315078, 119.6634795 -2.3270853, 119.6607073 -2.3273978, 119.6551496 -2.3263419, 119.6543886 -2.3229905, 119.6506784 -2.320467, 119.650033 -2.315832, 119.6466037 -2.3139948, 119.6434924 -2.3134765, 119.6429113 -2.3098445, 119.6396304 -2.3065609, 119.632279 -2.297754, 119.6285752 -2.2959172, 119.6285933 -2.2941548, 119.6346822 -2.2841841, 119.6361724 -2.2798162, 119.6342532 -2.2770633, 119.6343626 -2.272707, 119.6333078 -2.2669429, 119.632413 -2.2652365, 119.6323984 -2.2608894, 119.630399 -2.254377, 119.6292776 -2.2527793, 119.6316319 -2.2480665, 119.6308788 -2.2458175, 119.6325787 -2.2424524, 119.6375676 -2.2402201, 119.6444905 -2.2396924, 119.6462271 -2.238406, 119.6523847 -2.2357106, 119.6522686 -2.233569, 119.6562232 -2.2342306, 119.6595605 -2.2303926, 119.661387 -2.2256808, 119.6634907 -2.2243304, 119.666712 -2.219354, 119.6681705 -2.2161341, 119.6708959 -2.2142404, 119.6743358 -2.21033, 119.67623 -2.2092873, 119.6825484 -2.2087607, 119.6848497 -2.2080426, 119.6907419 -2.2090802, 119.695466 -2.2068846, 119.7005093 -2.2013989, 119.7066415 -2.1977006, 119.7074619 -2.1943373, 119.7133439 -2.1882266, 119.7154201 -2.1872559, 119.7185249 -2.1838252, 119.7214352 -2.1827355, 119.7249265 -2.1782287, 119.7270344 -2.1774477, 119.7270688 -2.1716369, 119.7293472 -2.1663281, 119.7340801 -2.1645031, 119.7383435 -2.1616127, 119.7431636 -2.1542751, 119.7454286 -2.1538011, 119.7474453 -2.1553879, 119.7516314 -2.1548923, 119.7533903 -2.1519973, 119.7585687 -2.1486082, 119.7618764 -2.145358, 119.7637092 -2.1389929, 119.762561 -2.1366997, 119.7664687 -2.1300326, 119.7661194 -2.1249186, 119.7698788 -2.1209989, 119.7764198 -2.1194871, 119.7788121 -2.1174134, 119.7819903 -2.1166034, 119.789517 -2.1097763, 119.7931031 -2.1085138, 119.7982356 -2.11061, 119.8036698 -2.1122086, 119.8053969 -2.1111392, 119.8100286 -2.1035222, 119.8142168 -2.1018972, 119.8163333 -2.0981794, 119.8174039 -2.09356, 119.8161039 -2.0838574, 119.8192765 -2.0808788, 119.8208286 -2.0735657, 119.8193615 -2.0715714, 119.8175838 -2.0661709, 119.81766 -2.0600261, 119.8191903 -2.0572041, 119.8253808 -2.0488931, 119.8288121 -2.0466783, 119.8356913 -2.0448703, 119.839175 -2.0445616, 119.8422862 -2.0459239, 119.8463942 -2.0445454, 119.8514763 -2.0417976, 119.8547347 -2.0353535, 119.8579498 -2.0326163, 119.8615126 -2.0327249, 119.8628332 -2.0308655, 119.8623537 -2.0271426, 119.8635383 -2.0259016, 119.8658228 -2.0207967, 119.8702713 -2.0180597, 119.8734461 -2.0210811, 119.8722099 -2.0235952, 119.8682349 -2.0275058, 119.8702166 -2.032752, 119.8715894 -2.0345387, 119.8780358 -2.0369577, 119.8800489 -2.03896, 119.8826662 -2.0449189, 119.8838873 -2.0462539, 119.888065 -2.0477192, 119.8911411 -2.0497195, 119.8941165 -2.0493075, 119.8968024 -2.0540192, 119.9009581 -2.0554483, 119.9047933 -2.054104, 119.9091029 -2.0534275, 119.9114351 -2.0481645, 119.9147195 -2.0448335, 119.9164952 -2.0400686, 119.9206681 -2.033682, 119.9252618 -2.0343241, 119.928332 -2.0371285, 119.9314608 -2.0372131, 119.9334008 -2.0357549, 119.9366159 -2.0352069, 119.9399433 -2.0303218, 119.9428171 -2.0300364, 119.9450063 -2.0282705, 119.9451943 -2.0261288, 119.9438406 -2.0224359, 119.9452262 -2.0201746, 119.9444814 -2.0154686, 119.9483288 -2.0113506, 119.9523423 -2.0093827, 119.9549847 -2.0043363, 119.9597071 -2.0012106, 119.963787 -2.0003177, 119.9644139 -1.9975248, 119.9640848 -1.9927458, 119.9658445 -1.9837166, 119.9673866 -1.9791692, 119.9689054 -1.976709, 119.972809 -1.9748498, 119.979428 -1.9747113, 119.98485 -1.973012, 119.987601 -1.9701701, 119.989177 -1.9673303, 119.9924068 -1.9656892, 120.0014937 -1.965371, 120.0100118 -1.9643835, 120.0128852 -1.9659517, 120.0151818 -1.9696963, 120.0164709 -1.9698974, 120.0208373 -1.9677369, 120.030271 -1.9709612, 120.0365975 -1.9744872, 120.0405447 -1.9803038, 120.048507 -1.9830016, 120.0508656 -1.9847767, 120.0535437 -1.9822065, 120.0619954 -1.9808663, 120.0643914 -1.9813223, 120.0755595 -1.9801496, 120.0852645 -1.9797331, 120.0918351 -1.9819584, 120.0989841 -1.9857208, 120.1107628 -1.992193, 120.1133955 -1.9920101, 120.1139803 -2.0054592, 120.1150056 -2.0090478, 120.1193633 -2.0123802, 120.129104 -2.0159688, 120.1373067 -2.0200702, 120.146022 -2.0226335, 120.1519177 -2.0226335, 120.1578134 -2.0251969, 120.1642217 -2.0295545, 120.1690921 -2.0303235, 120.1747314 -2.0318615, 120.1790891 -2.0344249, 120.1839594 -2.0354502, 120.2034408 -2.0362192, 120.2121562 -2.0346812, 120.2177955 -2.0326305, 120.2257418 -2.0328869, 120.2324065 -2.0321179, 120.2383022 -2.0290419, 120.2706003 -2.0282729, 120.2823916 -2.0326305, 120.2915682 -2.0402359, 120.300335 -2.0446782, 120.3069997 -2.0474979, 120.311101 -2.0505739, 120.317253 -2.0518556, 120.3239177 -2.0557006, 120.3275064 -2.0582639, 120.3349401 -2.0615963, 120.3398104 -2.0613399, 120.3446808 -2.0567259, 120.3454498 -2.0490359, 120.3477568 -2.0390389, 120.3492948 -2.0300672, 120.3539088 -2.0239152, 120.3569848 -2.0190448, 120.3580101 -2.0128928, 120.3618551 -2.0108422, 120.3628805 -1.9916171, 120.3669818 -1.9816201, 120.3680072 -1.9759808, 120.3721085 -1.9629077, 120.3754408 -1.9611134, 120.3792859 -1.9534234, 120.3795422 -1.9452207, 120.3854379 -1.9149733, 120.3869759 -1.9047199, 120.3887702 -1.8975426, 120.3908209 -1.8952356, 120.4033812 -1.8954919, 120.4085079 -1.8972862, 120.4169669 -1.9101029, 120.4187613 -1.9144606, 120.4228626 -1.9180493, 120.4274296 -1.9241364, 120.436192 -1.9321477, 120.441575 -1.9365053, 120.446189 -1.9372743, 120.4528537 -1.9449644, 120.4587494 -1.950091, 120.4641324 -1.957012, 120.4656704 -1.9611134, 120.4705407 -1.9629077, 120.4743857 -1.9698287, 120.4769491 -1.9777751, 120.4798095 -1.9798548, 120.4807941 -1.9841834, 120.4838701 -1.9872594, 120.4838701 -2.0021268, 120.4861771 -2.0044338, 120.5028388 -2.0295545, 120.5089908 -2.0364756, 120.5213421 -2.0510043, 120.5160571 -2.0556656, 120.5122577 -2.060416, 120.5082374 -2.0694694, 120.5106522 -2.0784367, 120.5154643 -2.0824087, 120.5187292 -2.0899633, 120.5161748 -2.0923921, 120.5127705 -2.0980127, 120.5150554 -2.1262468, 120.519009 -2.143066, 120.5201737 -2.1440276, 120.5183452 -2.1478214, 120.5147528 -2.149895, 120.5121711 -2.1534154, 120.5073853 -2.1654119, 120.5089446 -2.1700899, 120.5081428 -2.1807054, 120.5062329 -2.1907796, 120.5040727 -2.1963131, 120.5028525 -2.2009228, 120.5007862 -2.2049536, 120.4944712 -2.2082153, 120.4896956 -2.2089674, 120.4881754 -2.2114548, 120.4890859 -2.2149332, 120.4869512 -2.2198241, 120.4885628 -2.2240886, 120.4863085 -2.2318794, 120.4818663 -2.2356964, 120.4807544 -2.2356151, 120.4754078 -2.2405933, 120.4736831 -2.2456563, 120.4719575 -2.2470601, 120.4717198 -2.2540198, 120.4736172 -2.2563783, 120.4742019 -2.2624669, 120.4769675 -2.2672683, 120.4776325 -2.2718241, 120.4798984 -2.2725666, 120.4832442 -2.2800183, 120.4846461 -2.2813419, 120.4896702 -2.2814592, 120.4952319 -2.2832741, 120.4982831 -2.2860867, 120.5008421 -2.2903083, 120.5040596 -2.2942804, 120.5069913 -2.2999513, 120.50893 -2.3023097, 120.5088526 -2.3058308, 120.5111221 -2.3091, 120.5111276 -2.3129938, 120.5122864 -2.3170931, 120.5169467 -2.3220158, 120.5272794 -2.325835, 120.5305129 -2.3315705, 120.5320313 -2.3451372, 120.5335454 -2.3556886, 120.5275653 -2.366251, 120.5225888 -2.3798273, 120.5315843 -2.3813217, 120.5390979 -2.3943768, 120.5445968 -2.3963788, 120.5430457 -2.3990828, 120.5439501 -2.4007508, 120.5452142 -2.4101444, 120.5431891 -2.4171278, 120.543179 -2.4226505, 120.5424372 -2.4283526, 120.545356 -2.4329587, 120.551567 -2.438312, 120.5552175 -2.4429207, 120.5599731 -2.4440309, 120.5632598 -2.4477158, 120.563986 -2.4512152, 120.5667174 -2.4551569, 120.572834 -2.4559818, 120.5747844 -2.4582323, 120.5748969 -2.461008, 120.5739592 -2.4660717, 120.5750095 -2.4700851, 120.577035 -2.4731608, 120.5809698 -2.483924, 120.5808986 -2.4882796, 120.5836282 -2.4902615, 120.5855983 -2.4929318, 120.5880788 -2.4982487, 120.5902506 -2.5066276, 120.5918172 -2.5103897, 120.5906641 -2.5116541, 120.5903408 -2.5151516, 120.5920778 -2.5166915, 120.594443 -2.5207816, 120.5977612 -2.5231741, 120.5981731 -2.5282097, 120.596958 -2.5299068, 120.5990079 -2.5334088, 120.5986341 -2.5359029, 120.602321 -2.537817, 120.6046901 -2.5399456, 120.6046339 -2.5420155, 120.6082101 -2.5472649, 120.6076251 -2.549596, 120.6087593 -2.5565885, 120.6126701 -2.5593772, 120.6117728 -2.5655284, 120.6155928 -2.5704132, 120.6163576 -2.5725606, 120.6196861 -2.5723485, 120.621024 -2.5754486, 120.6192292 -2.579544, 120.6206814 -2.5850099, 120.6235857 -2.5847651, 120.6283173 -2.5860215, 120.6311727 -2.5885342, 120.631858 -2.5910958, 120.6340933 -2.5902963, 120.6359693 -2.592122, 120.6369323 -2.596007, 120.6393797 -2.5985523, 120.6396969 -2.600891, 120.638107 -2.6027782, 120.6344033 -2.6030719, 120.6332122 -2.6063677, 120.6349743 -2.6092557, 120.6368344 -2.6097941, 120.6369292 -2.6147252, 120.6315643 -2.6205954, 120.6347133 -2.6213297, 120.6350396 -2.6241197, 120.6377807 -2.6266977, 120.6388086 -2.631772, 120.6405218 -2.6342521, 120.6427735 -2.6399301, 120.6453841 -2.6403543, 120.6451556 -2.6430954, 120.646102 -2.646995, 120.6458899 -2.6503888, 120.6494142 -2.6518735, 120.6486799 -2.6561484, 120.6503279 -2.6573395, 120.6538685 -2.662887, 120.6535911 -2.6646002, 120.6558389 -2.6665216)))</v>
      </c>
    </row>
    <row r="310" spans="1:18" x14ac:dyDescent="0.3">
      <c r="A310" s="4" t="s">
        <v>1140</v>
      </c>
      <c r="B310" s="5">
        <v>84.852906961886006</v>
      </c>
      <c r="C310" s="5">
        <v>83.928875209495004</v>
      </c>
      <c r="D310" s="5">
        <v>85.319285920441004</v>
      </c>
      <c r="E310">
        <v>90.6</v>
      </c>
      <c r="F310">
        <v>92.2</v>
      </c>
      <c r="G310">
        <v>93.1</v>
      </c>
      <c r="H310">
        <v>100.8</v>
      </c>
      <c r="I310">
        <v>96.7</v>
      </c>
      <c r="J310">
        <v>98.6</v>
      </c>
      <c r="K310">
        <v>172.9</v>
      </c>
      <c r="L310">
        <v>103</v>
      </c>
      <c r="M310">
        <v>102.1</v>
      </c>
      <c r="N310" t="str">
        <f t="shared" si="4"/>
        <v>madiun</v>
      </c>
      <c r="O310">
        <f>VLOOKUP(N310,GeoJson!$E$1:$G$515,3,FALSE)</f>
        <v>-7.6166700000000001</v>
      </c>
      <c r="P310">
        <f>VLOOKUP(N310,GeoJson!$E$2:$H$515,4,FALSE)</f>
        <v>111.65</v>
      </c>
      <c r="Q310">
        <f>VLOOKUP(N310,GeoJson!$E$2:$I$515,5,FALSE)</f>
        <v>645</v>
      </c>
      <c r="R310" t="str">
        <f>VLOOKUP(N310,GeoJson!$E$2:$J$515,6,FALSE)</f>
        <v>MULTIPOLYGON (((111.800415 -7.4610981, 111.8060913 -7.463551, 111.8133163 -7.4688992, 111.8180771 -7.4731688, 111.8203125 -7.4784994, 111.8207702 -7.4839014, 111.8203277 -7.4877839, 111.8217621 -7.4929332, 111.8259201 -7.495994, 111.8378601 -7.4967822, 111.8424987 -7.4977803, 111.8429489 -7.501037, 111.8467636 -7.5046248, 111.8471908 -7.5085315, 111.8461837 -7.5092792, 111.8428192 -7.5160074, 111.8400726 -7.5200519, 111.8388519 -7.5256714, 111.8370819 -7.5308022, 111.8373489 -7.5327825, 111.8394394 -7.5349564, 111.839714 -7.5386223, 111.8386764 -7.5416779, 111.8345337 -7.5479354, 111.8314819 -7.5486993, 111.8260879 -7.5447363, 111.81884 -7.5483045, 111.8154991 -7.5465641, 111.8148346 -7.5420279, 111.8041992 -7.5454788, 111.8028106 -7.5494442, 111.8041534 -7.5549449, 111.8023987 -7.5564856, 111.7997284 -7.5624899, 111.7986374 -7.5666842, 111.7946548 -7.5731692, 111.7944565 -7.5773358, 111.7951202 -7.5801443, 111.7939529 -7.5827097, 111.7937545 -7.5862083, 111.7945785 -7.58993, 111.7932586 -7.5909638, 111.792221 -7.5961337, 111.7905883 -7.5971088, 111.7866516 -7.6023516, 111.7861938 -7.6047396, 111.7874298 -7.6095032, 111.7889709 -7.6115736, 111.7893829 -7.6204891, 111.7852249 -7.6225819, 111.7855301 -7.6247439, 111.784378 -7.6275915, 111.7848434 -7.6354565, 111.7835922 -7.6398348, 111.7830658 -7.6444735, 111.7841797 -7.6458525, 111.7829361 -7.6504359, 111.7809372 -7.6519331, 111.7785263 -7.655867, 111.7744217 -7.6580738, 111.7723922 -7.6612024, 111.768013 -7.665842, 111.768486 -7.6675791, 111.7667617 -7.6711306, 111.7631836 -7.6751246, 111.762146 -7.6781244, 111.7585449 -7.6798519, 111.756134 -7.6839122, 111.7563095 -7.6893277, 111.7575073 -7.6933617, 111.7559891 -7.6963763, 111.7547225 -7.7010416, 111.7526321 -7.70547, 111.7497864 -7.7064485, 111.7494583 -7.7083435, 111.7459411 -7.7121896, 111.7419891 -7.7143058, 111.7375259 -7.7223229, 111.7355041 -7.722825, 111.7329406 -7.7263016, 111.7325668 -7.7302346, 111.7309112 -7.732038, 111.7292175 -7.7406201, 111.7309265 -7.7449569, 111.7304382 -7.7493915, 111.7292251 -7.7521619, 111.7298355 -7.7545833, 111.7269516 -7.7592544, 111.7272644 -7.7641138, 111.7254562 -7.7709589, 111.7257614 -7.7736248, 111.7281113 -7.7793111, 111.7317657 -7.7830929, 111.7356567 -7.7859263, 111.7370452 -7.7882776, 111.7428817 -7.7912387, 111.7521896 -7.8010134, 111.7495193 -7.8035211, 111.7455139 -7.8036408, 111.7402725 -7.8022403, 111.7366409 -7.8022832, 111.7328109 -7.8012661, 111.7267074 -7.8057613, 111.7226181 -7.8125433, 111.7193679 -7.8137163, 111.7105026 -7.814084, 111.7036819 -7.8132386, 111.7002029 -7.8120818, 111.6931534 -7.8080715, 111.6947708 -7.8046984, 111.6954956 -7.8012309, 111.6932296 -7.7978291, 111.6906128 -7.7913603, 111.6868057 -7.7902564, 111.6821975 -7.7872648, 111.6761093 -7.78445, 111.6751632 -7.7827181, 111.6763611 -7.7796463, 111.678566 -7.776772, 111.6778946 -7.7744398, 111.6745987 -7.7727923, 111.6691131 -7.7690358, 111.6614075 -7.7669439, 111.6582412 -7.7670354, 111.6527481 -7.772952, 111.6415634 -7.7708358, 111.6371094 -7.7746392, 111.6281204 -7.7759099, 111.6271972 -7.7771463, 111.6234207 -7.7771253, 111.6194534 -7.7802386, 111.612236 -7.779714, 111.6103939 -7.7814626, 111.6010005 -7.7815718, 111.6000366 -7.7867016, 111.5933761 -7.7905378, 111.5920333 -7.7954525, 111.5893707 -7.7963156, 111.5858459 -7.7993617, 111.5801239 -7.8020443, 111.5769424 -7.8045635, 111.5719375 -7.8046374, 111.5700149 -7.8020873, 111.5628433 -7.80132, 111.5583115 -7.8017802, 111.5576782 -7.7999062, 111.5543289 -7.7991914, 111.5502624 -7.799684, 111.5507278 -7.8045577, 111.5473506 -7.8030636, 111.5395787 -7.8036914, 111.5373243 -7.8025709, 111.5329208 -7.8037543, 111.5293045 -7.8033108, 111.5273666 -7.8020796, 111.5237045 -7.8016824, 111.5230026 -7.7996254, 111.5197525 -7.7991332, 111.5181121 -7.8002767, 111.5118561 -7.7986235, 111.5086212 -7.799405, 111.5054092 -7.7966709, 111.5017471 -7.7954726, 111.498272 -7.7954314, 111.4963608 -7.7934622, 111.4957224 -7.7904227, 111.494282 -7.7889403, 111.4891344 -7.7888171, 111.479826 -7.7852015, 111.4780992 -7.7833996, 111.4756 -7.7828352, 111.47435 -7.7794633, 111.4714508 -7.7779474, 111.4664612 -7.7770786, 111.4604568 -7.7796702, 111.4581451 -7.7787437, 111.4557495 -7.7838568, 111.4507065 -7.7812294, 111.4498834 -7.7789513, 111.4516754 -7.7744955, 111.4502334 -7.7700653, 111.4531708 -7.7683901, 111.4519577 -7.7666955, 111.4518738 -7.763504, 111.4537201 -7.7610278, 111.4530868 -7.7580413, 111.4555588 -7.7556719, 111.4522857 -7.7528653, 111.4541702 -7.7499985, 111.4552307 -7.74652, 111.4568865 -7.7460571, 111.4556122 -7.7386227, 111.4592343 -7.7262391, 111.4585876 -7.7253685, 111.4617691 -7.7209472, 111.4649048 -7.7191696, 111.4684481 -7.7195627, 111.4701614 -7.7179308, 111.4708481 -7.7150578, 111.4733658 -7.7117786, 111.4785767 -7.7087517, 111.4832535 -7.7037148, 111.4866486 -7.7041664, 111.4903259 -7.7010565, 111.4960327 -7.7013874, 111.4986191 -7.6993713, 111.5026169 -7.6878185, 111.5020218 -7.683969, 111.4991636 -7.6788816, 111.4986071 -7.6742853, 111.502861 -7.670876, 111.5065918 -7.6670561, 111.5079956 -7.6621623, 111.510849 -7.6613493, 111.5109821 -7.6594178, 111.5151062 -7.6620326, 111.5197141 -7.6616466, 111.5246812 -7.6638493, 111.5280039 -7.6642215, 111.5328833 -7.6633091, 111.5333232 -7.6602166, 111.5413192 -7.6592634, 111.5415061 -7.6518106, 111.538759 -7.6511326, 111.5397411 -7.6462586, 111.5459622 -7.6476001, 111.5492457 -7.6456379, 111.5504548 -7.6412441, 111.5515442 -7.6401276, 111.5502345 -7.6358874, 111.5529227 -7.6337058, 111.5534483 -7.6267608, 111.5510316 -7.6280735, 111.5483003 -7.627438, 111.5488047 -7.6252141, 111.5517023 -7.6225318, 111.5529979 -7.6174592, 111.5566648 -7.6137118, 111.5586012 -7.6082048, 111.5575806 -7.6035612, 111.559108 -7.5966992, 111.554343 -7.5953282, 111.5512085 -7.5953683, 111.5477295 -7.5971236, 111.5444576 -7.5998039, 111.5402789 -7.5992518, 111.5394714 -7.601335, 111.5364077 -7.6002353, 111.5324414 -7.6027314, 111.5312132 -7.600181, 111.5284673 -7.599096, 111.5211556 -7.5973495, 111.5181919 -7.5997862, 111.5175727 -7.6030368, 111.5135868 -7.6030063, 111.5138012 -7.6061879, 111.5117275 -7.6081529, 111.5080108 -7.6071162, 111.5038572 -7.607064, 111.501402 -7.606237, 111.5004654 -7.6113099, 111.5023041 -7.6188716, 111.5017321 -7.621246, 111.4980267 -7.625673, 111.4993745 -7.6283542, 111.4980566 -7.634134, 111.4959768 -7.6368894, 111.4970694 -7.6400792, 111.4996658 -7.6408333, 111.5044552 -7.6394098, 111.5073971 -7.6409878, 111.508224 -7.6365779, 111.5117422 -7.6360925, 111.5115806 -7.6401069, 111.5123401 -7.644314, 111.511674 -7.6489363, 111.5087814 -7.6482921, 111.5058517 -7.6488161, 111.5023422 -7.6516957, 111.5 -7.6566978, 111.4954147 -7.658636, 111.4911728 -7.6578073, 111.4845509 -7.662702, 111.4817201 -7.6606969, 111.4818573 -7.6576018, 111.4839706 -7.651854, 111.4850006 -7.6475444, 111.4847488 -7.6408257, 111.4830399 -7.6394606, 111.4781799 -7.6385436, 111.4694518 -7.6377334, 111.466404 -7.6369065, 111.4642299 -7.6343127, 111.4622574 -7.6295648, 111.4579658 -7.6253637, 111.454667 -7.6248719, 111.4550107 -7.6192881, 111.4573385 -7.619747, 111.4607629 -7.6183441, 111.4628858 -7.616171, 111.4676819 -7.6150918, 111.4699101 -7.6129344, 111.4709678 -7.6088503, 111.473128 -7.6088748, 111.4734323 -7.6039029, 111.471344 -7.6020346, 111.4721985 -7.5989885, 111.4754715 -7.5962243, 111.4767914 -7.5930052, 111.4745255 -7.588129, 111.4749603 -7.5851393, 111.4803085 -7.5765862, 111.4849319 -7.5760903, 111.4848304 -7.5721065, 111.487575 -7.5683675, 111.4876098 -7.565649, 111.4892883 -7.5628805, 111.4940414 -7.5644473, 111.4997243 -7.5649964, 111.4991684 -7.5630889, 111.5000458 -7.5585427, 111.5037948 -7.5542347, 111.5043737 -7.5519993, 111.5078621 -7.5513622, 111.5118606 -7.5523163, 111.5124893 -7.5495615, 111.5093155 -7.548018, 111.5071793 -7.5459557, 111.509566 -7.5374839, 111.512886 -7.53868, 111.5161667 -7.5386767, 111.5231018 -7.5397172, 111.5246813 -7.5412571, 111.5249673 -7.5446238, 111.5324707 -7.5451626, 111.5361938 -7.5448646, 111.5363159 -7.5414391, 111.5388183 -7.5394458, 111.5470123 -7.5395431, 111.5490123 -7.5444271, 111.5536106 -7.545, 111.5579605 -7.5441584, 111.5609588 -7.5415387, 111.5603708 -7.5399196, 111.5527496 -7.5375656, 111.5475159 -7.5379681, 111.5468368 -7.536674, 111.5514831 -7.531857, 111.5522842 -7.5301413, 111.5566406 -7.5291476, 111.5570526 -7.5276913, 111.5605011 -7.5276088, 111.5641708 -7.5231652, 111.5700912 -7.5241165, 111.5719223 -7.5211229, 111.5755157 -7.5204329, 111.5798874 -7.5228319, 111.582344 -7.5233774, 111.5867462 -7.5202145, 111.5837631 -7.5174541, 111.5802993 -7.5155568, 111.5803909 -7.5124826, 111.5836563 -7.5096058, 111.5858612 -7.5100298, 111.587204 -7.5067977, 111.5904919 -7.5044782, 111.5957718 -7.4976849, 111.5959091 -7.4943099, 111.599266 -7.488861, 111.6007461 -7.4853248, 111.6040649 -7.4842767, 111.6046066 -7.4818148, 111.6025085 -7.4813337, 111.6062316 -7.4755368, 111.6086807 -7.476633, 111.6105652 -7.4759259, 111.6111831 -7.4722256, 111.6104965 -7.4695644, 111.6117859 -7.4682307, 111.6172333 -7.4676146, 111.6227493 -7.4693994, 111.6236168 -7.467056, 111.627629 -7.4666228, 111.6290226 -7.4636957, 111.6341247 -7.4616055, 111.6373214 -7.4624314, 111.6437912 -7.4515514, 111.6465149 -7.451599, 111.6491928 -7.4503889, 111.6522369 -7.450426, 111.6508102 -7.4458398, 111.6521835 -7.4445071, 111.6509323 -7.4389786, 111.6550445 -7.4385938, 111.654869 -7.4366965, 111.6583175 -7.433146, 111.6599731 -7.4280691, 111.663208 -7.4240632, 111.6668549 -7.4237237, 111.6696014 -7.4188151, 111.6695328 -7.4136681, 111.6712189 -7.4095425, 111.676445 -7.4119348, 111.6845398 -7.4166159, 111.6914825 -7.4226059, 111.6979522 -7.4271979, 111.705513 -7.4330792, 111.7108612 -7.4366459, 111.7167053 -7.4432139, 111.7236099 -7.4464144, 111.7283478 -7.4492382, 111.733612 -7.4498448, 111.7373123 -7.4509038, 111.7426834 -7.4541101, 111.7462921 -7.4549851, 111.7511215 -7.4592904, 111.7574615 -7.4619498, 111.7590866 -7.4640664, 111.770462 -7.4696397, 111.7746658 -7.4690208, 111.7780762 -7.4674906, 111.7830658 -7.4662117, 111.7970352 -7.4613308, 111.800415 -7.4610981), (111.5069849 -7.6725786, 111.5058111 -7.6765642, 111.5079572 -7.6771093, 111.5088439 -7.680866, 111.5117336 -7.6740672, 111.5069849 -7.6725786)))</v>
      </c>
    </row>
    <row r="311" spans="1:18" x14ac:dyDescent="0.3">
      <c r="A311" s="4" t="s">
        <v>1096</v>
      </c>
      <c r="B311" s="5">
        <v>79.924668533911003</v>
      </c>
      <c r="C311" s="5">
        <v>79.444090301494995</v>
      </c>
      <c r="D311" s="5">
        <v>79.913686367451007</v>
      </c>
      <c r="E311">
        <v>84</v>
      </c>
      <c r="F311">
        <v>86.4</v>
      </c>
      <c r="G311">
        <v>92.1</v>
      </c>
      <c r="H311">
        <v>93.2</v>
      </c>
      <c r="I311">
        <v>96.7</v>
      </c>
      <c r="J311">
        <v>92.3</v>
      </c>
      <c r="K311">
        <v>161.9</v>
      </c>
      <c r="L311">
        <v>97.1</v>
      </c>
      <c r="M311">
        <v>99.7</v>
      </c>
      <c r="N311" t="str">
        <f t="shared" si="4"/>
        <v>magelang</v>
      </c>
      <c r="O311">
        <f>VLOOKUP(N311,GeoJson!$E$1:$G$515,3,FALSE)</f>
        <v>-7.5</v>
      </c>
      <c r="P311">
        <f>VLOOKUP(N311,GeoJson!$E$2:$H$515,4,FALSE)</f>
        <v>110.22499999999999</v>
      </c>
      <c r="Q311">
        <f>VLOOKUP(N311,GeoJson!$E$2:$I$515,5,FALSE)</f>
        <v>357</v>
      </c>
      <c r="R311" t="str">
        <f>VLOOKUP(N311,GeoJson!$E$2:$J$515,6,FALSE)</f>
        <v>MULTIPOLYGON (((110.2255783 -7.4377074, 110.2280985 -7.4384078, 110.2271652 -7.4417548, 110.2309407 -7.4456492, 110.2278366 -7.4493274, 110.2282028 -7.4532814, 110.2299854 -7.4557653, 110.2286377 -7.4609985, 110.2284317 -7.4651489, 110.2274856 -7.4662342, 110.2315369 -7.4767651, 110.2344818 -7.4798979, 110.235252 -7.4856991, 110.2371672 -7.487921, 110.2355635 -7.4894726, 110.2373047 -7.4931502, 110.2338022 -7.4978833, 110.2343997 -7.5015387, 110.2366562 -7.5042076, 110.2319246 -7.504672, 110.2280044 -7.5034766, 110.2217937 -7.5037023, 110.2181998 -7.5014351, 110.2152575 -7.5068084, 110.2142631 -7.504653, 110.2101726 -7.5007226, 110.2066688 -7.5039745, 110.2042247 -7.5026994, 110.201973 -7.499125, 110.2042008 -7.493596, 110.2017178 -7.490103, 110.2042146 -7.4885679, 110.2076458 -7.4818172, 110.20607 -7.4796672, 110.2064547 -7.4765791, 110.2081616 -7.4766765, 110.2098804 -7.4740564, 110.2087919 -7.4714035, 110.2104645 -7.4680967, 110.2115173 -7.4613828, 110.209977 -7.4598061, 110.2120489 -7.455727, 110.2116862 -7.4535927, 110.2139358 -7.4505977, 110.2119027 -7.4478262, 110.2124769 -7.4457088, 110.2145021 -7.4442249, 110.2188658 -7.443317, 110.2177428 -7.4414574, 110.219223 -7.4386935, 110.2231331 -7.4389885, 110.2255783 -7.4377074)))</v>
      </c>
    </row>
    <row r="312" spans="1:18" x14ac:dyDescent="0.3">
      <c r="A312" s="4" t="s">
        <v>1141</v>
      </c>
      <c r="B312" s="5">
        <v>87.087947716483001</v>
      </c>
      <c r="C312" s="5">
        <v>86.364736527744995</v>
      </c>
      <c r="D312" s="5">
        <v>86.828022632496996</v>
      </c>
      <c r="E312">
        <v>89.4</v>
      </c>
      <c r="F312">
        <v>92.5</v>
      </c>
      <c r="G312">
        <v>91.6</v>
      </c>
      <c r="H312">
        <v>98.7</v>
      </c>
      <c r="I312">
        <v>95</v>
      </c>
      <c r="J312">
        <v>95.8</v>
      </c>
      <c r="K312">
        <v>168.1</v>
      </c>
      <c r="L312">
        <v>98.9</v>
      </c>
      <c r="M312">
        <v>98.8</v>
      </c>
      <c r="N312" t="str">
        <f t="shared" si="4"/>
        <v>magetan</v>
      </c>
      <c r="O312">
        <f>VLOOKUP(N312,GeoJson!$E$1:$G$515,3,FALSE)</f>
        <v>-7.6447200000000004</v>
      </c>
      <c r="P312">
        <f>VLOOKUP(N312,GeoJson!$E$2:$H$515,4,FALSE)</f>
        <v>111.35917000000001</v>
      </c>
      <c r="Q312">
        <f>VLOOKUP(N312,GeoJson!$E$2:$I$515,5,FALSE)</f>
        <v>289</v>
      </c>
      <c r="R312" t="str">
        <f>VLOOKUP(N312,GeoJson!$E$2:$J$515,6,FALSE)</f>
        <v>MULTIPOLYGON (((111.509566 -7.5374839, 111.5071793 -7.5459557, 111.5093155 -7.548018, 111.5124893 -7.5495615, 111.5118606 -7.5523163, 111.5078621 -7.5513622, 111.5043737 -7.5519993, 111.5037948 -7.5542347, 111.5000458 -7.5585427, 111.4991684 -7.5630889, 111.4997243 -7.5649964, 111.4940414 -7.5644473, 111.4892883 -7.5628805, 111.4876098 -7.565649, 111.487575 -7.5683675, 111.4848304 -7.5721065, 111.4849319 -7.5760903, 111.4803085 -7.5765862, 111.4749603 -7.5851393, 111.4745255 -7.588129, 111.4767914 -7.5930052, 111.4754715 -7.5962243, 111.4721985 -7.5989885, 111.471344 -7.6020346, 111.4734323 -7.6039029, 111.473128 -7.6088748, 111.4709678 -7.6088503, 111.4699101 -7.6129344, 111.4676819 -7.6150918, 111.4628858 -7.616171, 111.4607629 -7.6183441, 111.4573385 -7.619747, 111.4550107 -7.6192881, 111.454667 -7.6248719, 111.4579658 -7.6253637, 111.4622574 -7.6295648, 111.4642299 -7.6343127, 111.466404 -7.6369065, 111.4694518 -7.6377334, 111.4781799 -7.6385436, 111.4830399 -7.6394606, 111.4847488 -7.6408257, 111.4850006 -7.6475444, 111.4839706 -7.651854, 111.4818573 -7.6576018, 111.4817201 -7.6606969, 111.4845509 -7.662702, 111.4911728 -7.6578073, 111.4954147 -7.658636, 111.5 -7.6566978, 111.5023422 -7.6516957, 111.5058517 -7.6488161, 111.5087814 -7.6482921, 111.511674 -7.6489363, 111.5119873 -7.6501438, 111.5120428 -7.6503808, 111.5099225 -7.657659, 111.5109821 -7.6594178, 111.510849 -7.6613493, 111.5079956 -7.6621623, 111.5065918 -7.6670561, 111.502861 -7.670876, 111.4986071 -7.6742853, 111.4991636 -7.6788816, 111.5020218 -7.683969, 111.5026169 -7.6878185, 111.4986191 -7.6993713, 111.4960327 -7.7013874, 111.4903259 -7.7010565, 111.4866486 -7.7041664, 111.4832535 -7.7037148, 111.4785767 -7.7087517, 111.4733658 -7.7117786, 111.4708481 -7.7150578, 111.4701614 -7.7179308, 111.4684481 -7.7195627, 111.4649048 -7.7191696, 111.4617691 -7.7209472, 111.4585876 -7.7253685, 111.4592343 -7.7262391, 111.4556122 -7.7386227, 111.4568865 -7.7460571, 111.4552307 -7.74652, 111.4541702 -7.7499985, 111.4522857 -7.7528653, 111.4555588 -7.7556719, 111.4530868 -7.7580413, 111.4537201 -7.7610278, 111.4518738 -7.763504, 111.4519577 -7.7666955, 111.4531708 -7.7683901, 111.4502334 -7.7700653, 111.4516754 -7.7744955, 111.4498834 -7.7789513, 111.442688 -7.7791586, 111.4350815 -7.7764773, 111.4315033 -7.7758541, 111.4176331 -7.7768631, 111.4065781 -7.7788415, 111.4021301 -7.7784133, 111.3871231 -7.7812419, 111.3780212 -7.7820678, 111.364212 -7.7839952, 111.3492889 -7.7831635, 111.3483429 -7.7836847, 111.3419647 -7.7836804, 111.3379059 -7.7892261, 111.3343614 -7.7878535, 111.3297747 -7.7873599, 111.3277319 -7.7888033, 111.32432 -7.78733, 111.32042 -7.78778, 111.3186433 -7.7864021, 111.3148316 -7.7922176, 111.312305 -7.794102, 111.3085022 -7.7951198, 111.3054123 -7.7969198, 111.3009567 -7.7971234, 111.2961121 -7.7942057, 111.2907518 -7.7932347, 111.2899246 -7.794013, 111.2854461 -7.7940192, 111.2827682 -7.7897815, 111.2833328 -7.7871484, 111.2832489 -7.7819032, 111.2846298 -7.7777304, 111.2861633 -7.7759599, 111.2878647 -7.7701621, 111.2935562 -7.7606678, 111.2935333 -7.7571601, 111.2909622 -7.7550578, 111.2856293 -7.75532, 111.286377 -7.7518777, 111.2890778 -7.75, 111.2901306 -7.7428698, 111.2868271 -7.7429752, 111.2857666 -7.7405414, 111.2829819 -7.7381153, 111.2805176 -7.7378854, 111.2786789 -7.7361493, 111.2745437 -7.7349138, 111.2721329 -7.7357831, 111.2707443 -7.7397728, 111.2670211 -7.743289, 111.2611465 -7.7442422, 111.2596283 -7.7467908, 111.2544632 -7.7457456, 111.2521362 -7.7468042, 111.2490845 -7.7419572, 111.2440262 -7.7413945, 111.242012 -7.746099, 111.239273 -7.7486739, 111.2387695 -7.7508607, 111.2353973 -7.7489066, 111.233078 -7.7465224, 111.2303543 -7.7467007, 111.2275085 -7.7453365, 111.2274246 -7.7439155, 111.2248459 -7.7408733, 111.2226181 -7.7397484, 111.2184372 -7.7395324, 111.2157287 -7.737803, 111.2155227 -7.7350411, 111.213623 -7.7333793, 111.2155151 -7.7283673, 111.2138672 -7.7229657, 111.2104187 -7.722579, 111.2082443 -7.7212877, 111.2014694 -7.7211699, 111.197937 -7.7170815, 111.1958847 -7.7166185, 111.1916428 -7.7125148, 111.1895294 -7.7133522, 111.1818619 -7.7123067, 111.1841125 -7.6998906, 111.1819687 -7.6952271, 111.1831207 -7.6909733, 111.1867828 -7.6889338, 111.1891784 -7.6860089, 111.1905975 -7.676073, 111.1921081 -7.6735477, 111.189003 -7.6694603, 111.1875381 -7.6598939, 111.1880112 -7.6530208, 111.1896438 -7.6485939, 111.1886978 -7.642332, 111.1899109 -7.6358122, 111.193016 -7.6321167, 111.1943359 -7.6288366, 111.1944919 -7.6204083, 111.1955299 -7.6183916, 111.1990967 -7.6163692, 111.2041168 -7.6150589, 111.2078171 -7.6158142, 111.210823 -7.6148576, 111.2169647 -7.6144414, 111.2214432 -7.6112909, 111.2252808 -7.6111316, 111.2272186 -7.6094293, 111.2311783 -7.6100792, 111.2407837 -7.6058864, 111.2449188 -7.6030769, 111.2454452 -7.6018061, 111.2497253 -7.6004257, 111.2521743 -7.6019373, 111.2584991 -7.5984788, 111.2608032 -7.5995135, 111.2651596 -7.5986685, 111.2741318 -7.6005587, 111.2754211 -7.603404, 111.2835711 -7.6036644, 111.2838979 -7.606455, 111.2886522 -7.6051625, 111.2911987 -7.6036539, 111.2931717 -7.6000623, 111.2921656 -7.5966543, 111.2984484 -7.5944577, 111.2992992 -7.5896696, 111.301506 -7.5868201, 111.308403 -7.5849661, 111.310997 -7.5851426, 111.3142319 -7.5831418, 111.3154562 -7.5846825, 111.3154297 -7.5885119, 111.3251815 -7.5866357, 111.3300729 -7.5841132, 111.3301544 -7.5817537, 111.3362655 -7.5791993, 111.339302 -7.577217, 111.3445053 -7.5766458, 111.3533859 -7.5725002, 111.354393 -7.5704093, 111.3604889 -7.571012, 111.3626327 -7.569971, 111.3666136 -7.5700183, 111.3713372 -7.5687125, 111.371438 -7.5629777, 111.37394 -7.5614627, 111.3733292 -7.5584983, 111.3702011 -7.5582699, 111.3690667 -7.5546578, 111.3716368 -7.552574, 111.373048 -7.5477769, 111.376765 -7.5471605, 111.3794839 -7.5443511, 111.3794098 -7.5412816, 111.3812834 -7.5396663, 111.3885345 -7.5410666, 111.3946457 -7.5412817, 111.404541 -7.5399375, 111.4112167 -7.5379119, 111.4169083 -7.5350842, 111.4233475 -7.5309916, 111.4287567 -7.5294285, 111.4322128 -7.5276971, 111.4377213 -7.5205631, 111.4431839 -7.518023, 111.4478683 -7.5174565, 111.4481888 -7.5158386, 111.4527511 -7.5152235, 111.4552307 -7.5164403, 111.461319 -7.5166974, 111.4616023 -7.5100278, 111.4647995 -7.5095798, 111.4676702 -7.5101653, 111.4693037 -7.5116384, 111.4739914 -7.513462, 111.4771805 -7.5158729, 111.4855541 -7.5162837, 111.4880468 -7.5145825, 111.4935493 -7.5156625, 111.4960921 -7.5144389, 111.5019226 -7.5143199, 111.5049057 -7.5181222, 111.5096741 -7.5227146, 111.5108719 -7.5256285, 111.5082245 -7.5346427, 111.509566 -7.5374839)))</v>
      </c>
    </row>
    <row r="313" spans="1:18" x14ac:dyDescent="0.3">
      <c r="A313" s="4" t="s">
        <v>4990</v>
      </c>
      <c r="B313" s="5">
        <v>52.747840416142999</v>
      </c>
      <c r="C313" s="5">
        <v>53.287964913861998</v>
      </c>
      <c r="D313" s="5">
        <v>57.678257649948002</v>
      </c>
      <c r="E313">
        <v>78.3</v>
      </c>
      <c r="F313">
        <v>78.900000000000006</v>
      </c>
      <c r="G313">
        <v>84.2</v>
      </c>
      <c r="H313">
        <v>96.6</v>
      </c>
      <c r="I313">
        <v>88.7</v>
      </c>
      <c r="J313">
        <v>97.6</v>
      </c>
      <c r="K313">
        <v>171.1</v>
      </c>
      <c r="L313">
        <v>100.5</v>
      </c>
      <c r="M313">
        <v>98.6</v>
      </c>
      <c r="N313" t="str">
        <f t="shared" si="4"/>
        <v>mahakam hulu</v>
      </c>
      <c r="O313">
        <f>VLOOKUP(N313,GeoJson!$E$1:$G$515,3,FALSE)</f>
        <v>0.37822</v>
      </c>
      <c r="P313">
        <f>VLOOKUP(N313,GeoJson!$E$2:$H$515,4,FALSE)</f>
        <v>115.38048000000001</v>
      </c>
      <c r="Q313">
        <f>VLOOKUP(N313,GeoJson!$E$2:$I$515,5,FALSE)</f>
        <v>40</v>
      </c>
      <c r="R313" t="str">
        <f>VLOOKUP(N313,GeoJson!$E$2:$J$515,6,FALSE)</f>
        <v>MULTIPOLYGON (((114.5666384 1.4276876, 114.5676125 1.4221168, 114.5724761 1.4179864, 114.5753708 1.4141136, 114.5746383 1.4080385, 114.5755175 1.4025127, 114.5768176 1.3991135, 114.5756013 1.394007, 114.5726777 1.3897526, 114.5797193 1.3911034, 114.5850625 1.3937802, 114.5901039 1.3951969, 114.5995936 1.3945009, 114.6012963 1.388913, 114.6024783 1.3819281, 114.6048304 1.3759429, 114.6070149 1.3686585, 114.6099227 1.3670228, 114.6177377 1.3642967, 114.6230847 1.3637895, 114.6279153 1.3644787, 114.6326407 1.3639331, 114.6337393 1.3606585, 114.6382749 1.3588443, 114.6546265 1.35623, 114.65943 1.3570804, 114.6673455 1.3539688, 114.6769554 1.3519904, 114.6814752 1.3528407, 114.6837388 1.3562299, 114.6885379 1.3590534, 114.6924775 1.3588065, 114.6967422 1.3565797, 114.6998706 1.3539514, 114.7015453 1.3429457, 114.7040891 1.3370103, 114.7103167 1.3359141, 114.7145469 1.332488, 114.7162339 1.328941, 114.7171134 1.3245365, 114.7256285 1.3104732, 114.7241823 1.3061216, 114.7231082 1.3003448, 114.7201979 1.2958759, 114.7207474 1.2906303, 114.7182358 1.2834383, 114.7159288 1.2782308, 114.7174076 1.2727602, 114.7216209 1.2679852, 114.7273128 1.2640007, 114.733012 1.2642826, 114.7463334 1.2588658, 114.7503138 1.2565811, 114.7552587 1.2562422, 114.7577606 1.2548143, 114.7584456 1.2513254, 114.7574804 1.2477786, 114.7603565 1.2431183, 114.765477 1.2367157, 114.7717105 1.2312717, 114.7773913 1.2278305, 114.7863815 1.2154245, 114.7916428 1.2104233, 114.7966492 1.2043064, 114.8095623 1.1931353, 114.8163548 1.1891341, 114.8221895 1.1863905, 114.8288922 1.1825939, 114.8396421 1.1724767, 114.8482846 1.1680212, 114.851581 1.1682525, 114.8542503 1.1709434, 114.8533908 1.1760592, 114.8587981 1.193989, 114.8647748 1.1976889, 114.8701714 1.1993595, 114.8778665 1.2087882, 114.8803934 1.2107521, 114.8850826 1.212237, 114.8960808 1.2093574, 114.9014883 1.2053731, 114.9078078 1.2015114, 114.9140107 1.1988273, 114.9202212 1.1951361, 114.9248502 1.1902557, 114.9324813 1.1802993, 114.9362095 1.1786206, 114.945299 1.1799942, 114.9504396 1.1814666, 114.9571188 1.1841222, 114.9646768 1.1865879, 114.9695351 1.1888513, 114.9740646 1.1925087, 114.9763526 1.1936622, 114.9795364 1.1927492, 114.9851607 1.1891508, 114.9885758 1.1863048, 114.9902836 1.1828896, 114.9899989 1.1763438, 114.9890683 1.1689539, 114.9902678 1.1663977, 114.9902701 1.1631814, 114.989145 1.1572735, 114.9908695 1.1538094, 114.9993981 1.1532792, 115.001666 1.1495879, 115.0016409 1.143734, 115.0036598 1.139345, 115.0067972 1.1273422, 115.0100008 1.1233112, 115.0156455 1.1207853, 115.0267266 1.120273, 115.0400942 1.1157185, 115.0454527 1.1159608, 115.0603576 1.1228181, 115.0705407 1.119993, 115.0768021 1.119993, 115.0796479 1.1160086, 115.083627 1.1159861, 115.0932738 1.1174409, 115.1007344 1.1205973, 115.1060899 1.1211102, 115.111197 1.1233646, 115.1151024 1.1272533, 115.1186441 1.1293764, 115.1229052 1.1294029, 115.1349514 1.1226217, 115.1419593 1.1160268, 115.1473487 1.1188501, 115.1512213 1.1191488, 115.1562601 1.1179908, 115.1651716 1.1168708, 115.1698801 1.1168975, 115.1735415 1.1160349, 115.1755558 1.113702, 115.1773011 1.1085609, 115.1778573 1.1037863, 115.1827078 1.1026281, 115.1861004 1.0986254, 115.186598 1.0932465, 115.1897913 1.08781, 115.1861099 1.0827485, 115.1867831 1.0788745, 115.1843842 1.0747735, 115.1855302 1.0676532, 115.1903105 1.0656655, 115.1963853 1.0641999, 115.2003182 1.0619273, 115.2073107 1.0613389, 115.2151158 1.0602416, 115.2241223 1.0576993, 115.2300078 1.0581766, 115.2361895 1.055135, 115.2410418 1.0508248, 115.2472701 1.0488496, 115.2495782 1.0471447, 115.2524037 1.0466249, 115.2598311 1.0475414, 115.2626899 1.0445548, 115.2657425 1.0437294, 115.269355 1.0463026, 115.2808786 1.0480034, 115.287967 1.0469506, 115.2938619 1.0496813, 115.2996455 1.064804, 115.3072042 1.0627227, 115.3114315 1.060604, 115.3166354 1.0593746, 115.3245917 1.0622938, 115.335611 1.0610201, 115.3422507 1.0607393, 115.3476538 1.0613465, 115.3578827 1.0634731, 115.360283 1.0659154, 115.364521 1.0658939, 115.366074 1.067767, 115.368746 1.0683017, 115.3714753 1.0719765, 115.3708601 1.0777114, 115.3732833 1.0813624, 115.374799 1.0868022, 115.3772444 1.0929416, 115.3784416 1.0995307, 115.3829605 1.1028748, 115.3938961 1.1050018, 115.3982382 1.1087132, 115.4015089 1.1126017, 115.4020834 1.1170694, 115.4108837 1.1277154, 115.4087374 1.1343975, 115.4084416 1.1369924, 115.4102765 1.1400033, 115.4181504 1.1439774, 115.4190547 1.1481846, 115.4154219 1.1602931, 115.4090732 1.1657523, 115.4063379 1.1727659, 115.4069079 1.1848175, 115.4081645 1.1903284, 115.4112004 1.1930556, 115.4175347 1.1924668, 115.4196641 1.1951579, 115.4205806 1.1982157, 115.4211874 1.2075775, 115.425151 1.2146068, 115.426326 1.218518, 115.4302905 1.2239831, 115.4363746 1.228549, 115.4431309 1.2314443, 115.4638948 1.2394198, 115.469368 1.2421603, 115.474217 1.2451494, 115.491684 1.2542369, 115.4951684 1.255495, 115.5043437 1.2570768, 115.5027742 1.2563525, 115.5054873 1.2481608, 115.5025473 1.2415708, 115.4992813 1.2362418, 115.4951003 1.2308108, 115.4888833 1.2268918, 115.4759243 1.2138028, 115.4767403 1.2062498, 115.4791653 1.1995908, 115.4852193 1.1909408, 115.4911883 1.1844638, 115.5034543 1.1617918, 115.5089523 1.1454928, 115.5117883 1.1351708, 115.5174323 1.1213838, 115.5208583 1.1037408, 115.5216683 1.0957308, 115.5221643 1.0812108, 115.5258583 1.0578498, 115.5249853 1.0257488, 115.5201803 0.9633008, 115.5198193 0.9531348, 115.5166243 0.9356908, 115.5118673 0.9210108, 115.509247 0.9116124, 115.508564 0.911894, 115.503142 0.898822, 115.49601 0.886001, 115.485593 0.866366, 115.47815 0.855949, 115.465424 0.834401, 115.462765 0.823007, 115.461992 0.807475, 115.46317 0.792604, 115.463616 0.782999, 115.466093 0.771424, 115.473963 0.761951, 115.481184 0.755229, 115.489779 0.748833, 115.497369 0.744163, 115.508552 0.734761, 115.515296 0.726446, 115.519984 0.718157, 115.536745 0.698626, 115.545839 0.686623, 115.556414 0.674373, 115.572482 0.65428, 115.578739 0.643685, 115.587757 0.634654, 115.600092 0.626037, 115.610453 0.623732, 115.620289 0.624975, 115.62628 0.620212, 115.638681 0.616737, 115.6423387 0.6168895, 115.6533355 0.603939, 115.6499635 0.5769454, 115.6364671 0.5567001, 115.6536642 0.5457089, 115.657495 0.544155, 115.664396 0.539151, 115.66995 0.535993, 115.685526 0.521964, 115.764852 0.448825, 115.778106 0.431854, 115.781797 0.425863, 115.781978 0.404605, 115.778699 0.389448, 115.774953 0.373612, 115.772695 0.366785, 115.764729 0.351232, 115.763055 0.345425, 115.762639 0.339717, 115.760022 0.331637, 115.759715 0.325584, 115.760879 0.318484, 115.770763 0.305785, 115.773711 0.304146, 115.783376 0.30105, 115.788511 0.300755, 115.788123 0.298222, 115.805683 0.260254, 115.816083 0.215644, 115.819526 0.203685, 115.8205153 0.1954785, 115.8085463 0.1922868, 115.8072428 0.1944594, 115.7967466 0.1849174, 115.80539 0.1762741, 115.8029204 0.166396, 115.7918076 0.1602222, 115.7856338 0.1540484, 115.7769905 0.1491094, 115.769582 0.1491094, 115.7609387 0.1540484, 115.7535301 0.1491094, 115.7313045 0.1478746, 115.7189569 0.1478746, 115.6992007 0.1540484, 115.6856184 0.1565179, 115.6745056 0.1454051, 115.6522799 0.1441704, 115.6349933 0.1478746, 115.6251153 0.1503441, 115.6152372 0.1515789, 115.5991853 0.1466399, 115.5880725 0.1429356, 115.5781944 0.1404661, 115.5621426 0.1404661, 115.5510298 0.1392313, 115.5349779 0.1392313, 115.5275694 0.1367618, 115.5164565 0.1342923, 115.504109 0.1355271, 115.4979352 0.1342923, 115.4855876 0.1342923, 115.478179 0.1404661, 115.4744748 0.1379966, 115.4720052 0.1379966, 115.4658315 0.1244142, 115.4510144 0.1071276, 115.4510144 0.0972495, 115.4534839 0.0886062, 115.4423711 0.0676154, 115.4436058 0.0515635, 115.4411363 0.0416854, 115.4300235 0.0379812, 115.4287887 0.0379812, 115.4152064 0.0330421, 115.4152064 0.0256336, 115.4053283 0.0206945, 115.3954502 0.0194598, 115.3818679 0.0243988, 115.3769289 0.0318074, 115.3744594 0.0318074, 115.3571727 0.013286, 115.3522337 0.0071122, 115.3485294 -0.0027659, 115.3361818 -0.0163482, 115.3238343 -0.0398086, 115.3102519 -0.0472172, 115.3023064 -0.0495869, 115.3021233 -0.0452185, 115.3025658 -0.0366624, 115.3015282 -0.0341391, 115.2993462 -0.0328733, 115.2968896 -0.0335702, 115.2926476 -0.0377134, 115.2904733 -0.0397759, 115.2849267 -0.044263, 115.2790292 -0.0469684, 115.2703698 -0.0485981, 115.2621682 -0.0486539, 115.2589028 -0.0492424, 115.2512887 -0.0537842, 115.2459558 -0.0549971, 115.2429192 -0.0565443, 115.2404092 -0.0590229, 115.2340081 -0.0676435, 115.2315515 -0.070285, 115.2274163 -0.0728725, 115.2151635 -0.0747199, 115.2095407 -0.0767921, 115.2051309 -0.0767477, 115.1999658 -0.0758352, 115.1959527 -0.0761254, 115.1920007 -0.0781974, 115.1878274 -0.0844026, 115.1854852 -0.086818, 115.1773523 -0.0910794, 115.1702035 -0.0973396, 115.1656183 -0.0993573, 115.1597131 -0.1002267, 115.1568521 -0.1017829, 115.1549676 -0.1039087, 115.1538232 -0.1070655, 115.153602 -0.1113164, 115.1515497 -0.1155586, 115.1489252 -0.1181458, 115.1472696 -0.1213117, 115.1471017 -0.1241246, 115.149299 -0.1336028, 115.1482767 -0.1370941, 115.1458734 -0.1383608, 115.1375574 -0.1402165, 115.1327432 -0.140733, 115.1306223 -0.1402812, 115.126655 -0.1374148, 115.1247705 -0.1381658, 115.1217416 -0.1441357, 115.1195673 -0.145927, 115.1173319 -0.1459274, 115.11177 -0.1427719, 115.1064905 -0.1439306, 115.0983652 -0.1492051, 115.0936044 -0.1518017, 115.0879968 -0.1531866, 115.0812372 -0.1531969, 115.0785364 -0.1549249, 115.0742563 -0.1618176, 115.0726541 -0.1634821, 115.067089 -0.1658751, 115.0633768 -0.1674544, 115.0615991 -0.169354, 115.0568613 -0.1769432, 115.0517649 -0.1809057, 115.0491404 -0.1856726, 115.0447916 -0.1898158, 115.0393442 -0.1915986, 115.0359644 -0.1913189, 115.0322336 -0.1891941, 115.0290674 -0.1862191, 115.0269465 -0.1852427, 115.0193323 -0.1862752, 115.0109552 -0.1856527, 115.0008158 -0.1869299, 114.9969706 -0.1869939, 114.9918131 -0.1859638, 114.9891733 -0.1842459, 114.9903712 -0.1818941, 114.9942622 -0.1787911, 114.9917292 -0.1750562, 114.9870219 -0.1729317, 114.9835276 -0.17409, 114.9792933 -0.1784593, 114.9767756 -0.1789753, 114.9731592 -0.1791569, 114.9661097 -0.1791039, 114.9623865 -0.179792, 114.95964 -0.1814025, 114.9530558 -0.1880061, 114.9477381 -0.1904401, 114.9415354 -0.1886053, 114.9336314 -0.1888962, 114.9295573 -0.1861474, 114.9287943 -0.1821861, 114.9318232 -0.1740907, 114.9332346 -0.1657605, 114.9325327 -0.161166, 114.927009 -0.1514714, 114.9244761 -0.1432595, 114.9207301 -0.1370648, 114.9200358 -0.1337908, 114.9214548 -0.1281649, 114.9245371 -0.12139, 114.926124 -0.1138104, 114.9260554 -0.1079496, 114.9237894 -0.0965721, 114.9215464 -0.0904404, 114.9158473 -0.083034, 114.9125132 -0.0763236, 114.9089884 -0.0649102, 114.9055323 -0.0569879, 114.9018473 -0.0498163, 114.8975138 -0.035355, 114.8971552 -0.0293858, 114.8978877 -0.0234615, 114.8996424 -0.0151312, 114.8987727 -0.0098584, 114.8971018 -0.0051556, 114.8934321 0.0021245, 114.8895487 0.0191726, 114.8895487 0.0215875, 114.8911509 0.0261281, 114.8951029 0.0333011, 114.8948207 0.0386373, 114.8901817 0.0437129, 114.88623 0.0456451, 114.881309 0.0529883, 114.8734202 0.05731, 114.8690715 0.0587473, 114.8660349 0.0577066, 114.8613429 0.0546758, 114.8584819 0.055019, 114.8549952 0.0591516, 114.8514399 0.0650751, 114.847671 0.0694338, 114.8349681 0.0773092, 114.8298182 0.0782307, 114.8270106 0.0763942, 114.8195719 0.0700345, 114.8172297 0.0688854, 114.8135142 0.0692374, 114.8071513 0.0709547, 114.8026957 0.0778458, 114.7938838 0.0867529, 114.7912593 0.0934634, 114.7913661 0.1039188, 114.7908549 0.1144827, 114.7916026 0.120615, 114.7930369 0.1249837, 114.8002543 0.1345632, 114.8092418 0.1528709, 114.8111262 0.1586687, 114.8111872 0.1612554, 114.809814 0.165904, 114.8021998 0.1705605, 114.8004298 0.1735991, 114.8026042 0.1774977, 114.8107371 0.1817954, 114.8227534 0.192244, 114.8264155 0.1964232, 114.8276133 0.2012532, 114.8264155 0.206535, 114.8286509 0.2148563, 114.8297953 0.2209434, 114.8320308 0.2240371, 114.8379817 0.2282801, 114.8454814 0.2298281, 114.8547511 0.2304539, 114.8609309 0.233096, 114.8631587 0.2363615, 114.8639598 0.23969, 114.8643107 0.2457228, 114.8672862 0.2507159, 114.869575 0.2570836, 114.8718638 0.2674219, 114.8750224 0.2717186, 114.8826289 0.2740083, 114.88623 0.2768761, 114.8873744 0.2787213, 114.8887477 0.2836508, 114.8870387 0.2926679, 114.8879008 0.2973168, 114.8900141 0.2999583, 114.901739 0.3111713, 114.9129023 0.3189469, 114.930427 0.3266833, 114.9435801 0.3307558, 114.9531397 0.3269679, 114.9540018 0.3247793, 114.9514293 0.3159431, 114.9533922 0.3128585, 114.960525 0.3142076, 114.9657304 0.3162235, 114.9739756 0.3235621, 114.9790477 0.3254248, 114.982902 0.3245948, 114.9901265 0.3201493, 114.9950327 0.3195955, 114.9998926 0.320917, 115.009581 0.325646, 115.0187288 0.3265988, 115.0235844 0.3256255, 115.0276293 0.3221742, 115.0318369 0.3173956, 115.0399088 0.3032697, 115.0416788 0.3015968, 115.0455088 0.3002228, 115.047912 0.3005578, 115.0523218 0.3040589, 115.0537485 0.3078488, 115.0516886 0.313248, 115.0528406 0.3158892, 115.0658869 0.3246105, 115.0698923 0.3266191, 115.0820917 0.3314331, 115.0872415 0.3361915, 115.0935968 0.3454361, 115.0986932 0.3505924, 115.1108316 0.3588523, 115.1246713 0.3694189, 115.1286844 0.3746474, 115.1317209 0.3835386, 115.1334375 0.3907112, 115.1352151 0.4016282, 115.1370462 0.415747, 115.1373285 0.4213184, 115.1369852 0.4260215, 115.1352762 0.4298198, 115.1312708 0.4329666, 115.120849 0.4395761, 115.1142648 0.4460779, 115.1078638 0.451241, 115.1050562 0.4576169, 115.1000131 0.4655298, 115.0978998 0.4656017, 115.0954431 0.4676634, 115.0923456 0.4722032, 115.0884012 0.4861038, 115.0839914 0.4967844, 115.0806192 0.5035581, 115.0760416 0.5111365, 115.0686563 0.5219976, 115.0600504 0.5301541, 115.0555872 0.5357156, 115.0504907 0.5410056, 115.0455698 0.5477247, 115.0404276 0.5540368, 115.032699 0.572875, 115.0234217 0.5898768, 115.0171198 0.5992386, 115.0111231 0.6110657, 115.0085367 0.6194403, 115.0060801 0.6343723, 115.0037913 0.6440766, 115.0027002 0.6557981, 114.9998392 0.6741035, 114.9983515 0.6806515, 114.9946284 0.6997707, 114.9921717 0.7106779, 114.9913706 0.7168823, 114.9899286 0.720147, 114.9862742 0.7260615, 114.985412 0.7285304, 114.9846109 0.7348524, 114.982612 0.7404234, 114.9797434 0.7444929, 114.9732203 0.7494389, 114.9701304 0.7529386, 114.964004 0.7563833, 114.9621729 0.7580471, 114.9578242 0.7637896, 114.9514078 0.7651631, 114.949409 0.7662572, 114.9439692 0.774993, 114.9395594 0.7770543, 114.9302286 0.7769983, 114.9271998 0.7782007, 114.9222254 0.782107, 114.9162669 0.7898027, 114.9115214 0.7931392, 114.9090571 0.7932563, 114.9077982 0.7908955, 114.9100337 0.7871696, 114.9107737 0.784176, 114.9070582 0.7755649, 114.9056849 0.7714314, 114.9029917 0.7686271, 114.9002528 0.7675955, 114.88977 0.7650701, 114.8871989 0.7639209, 114.8834147 0.7602482, 114.8790659 0.7515195, 114.8750071 0.7465895, 114.866775 0.7418757, 114.8651118 0.7390084, 114.8650584 0.7290232, 114.8643718 0.7247722, 114.8658595 0.7201237, 114.8703761 0.7157108, 114.8762202 0.7123744, 114.8806758 0.7082329, 114.8813624 0.7036475, 114.8799891 0.7004907, 114.8767314 0.6993957, 114.8687739 0.7004886, 114.8565211 0.7081832, 114.8502345 0.7113475, 114.8456568 0.7153081, 114.8439326 0.7187538, 114.8430781 0.7234025, 114.8431925 0.7298331, 114.8413615 0.7324738, 114.8350596 0.7364973, 114.8312831 0.7408561, 114.8283686 0.7482629, 114.826591 0.7511388, 114.8232722 0.7517713, 114.8185801 0.749871, 114.8134303 0.7505032, 114.810615 0.7497303, 114.808105 0.7455096, 114.805244 0.7436188, 114.7991252 0.7406962, 114.7931209 0.7385154, 114.7841334 0.7321464, 114.7794414 0.7310511, 114.7757716 0.7320272, 114.7698207 0.7367383, 114.7681651 0.74041, 114.7650218 0.7424174, 114.7624355 0.7419013, 114.7555156 0.7385264, 114.7490535 0.7306022, 114.743896 0.7257173, 114.736465 0.7170603, 114.731483 0.713687, 114.722961 0.7098221, 114.7188411 0.7069, 114.7122569 0.7050627, 114.7057338 0.7060383, 114.6962352 0.7089126, 114.6959453 0.7112098, 114.6992641 0.7160945, 114.7072826 0.7249234, 114.7076793 0.7279624, 114.7057338 0.7288847, 114.701324 0.7282598, 114.6950298 0.7237182, 114.6878276 0.7172319, 114.6825557 0.710927, 114.676437 0.7074799, 114.6723171 0.7070811, 114.6628719 0.7075406, 114.6605907 0.706681, 114.6564708 0.7021489, 114.654922 0.6941714, 114.6518398 0.6851626, 114.6483989 0.6802236, 114.644279 0.6774643, 114.6391292 0.675175, 114.6356426 0.6716742, 114.634727 0.6697837, 114.6344448 0.6655327, 114.6324993 0.6624844, 114.6269451 0.6607649, 114.6211086 0.6562416, 114.6177898 0.6504434, 114.6161952 0.6404038, 114.6139064 0.6395984, 114.6118465 0.6443554, 114.6086956 0.6470048, 114.6046291 0.6467689, 114.5981136 0.6394778, 114.5935817 0.6352337, 114.5916439 0.6313998, 114.5910106 0.6278905, 114.5887218 0.6261173, 114.584724 0.6287576, 114.5785976 0.6314607, 114.5734478 0.6313965, 114.5697323 0.6306541, 114.5659557 0.6290434, 114.5612026 0.6287621, 114.5583416 0.6310499, 114.5533138 0.6293395, 114.5493087 0.629306, 114.5415264 0.6315261, 114.539291 0.6301418, 114.5356365 0.6226795, 114.5344921 0.6140147, 114.535461 0.6073038, 114.5368343 0.6044913, 114.5404354 0.6001235, 114.5412975 0.596741, 114.5376888 0.591576, 114.53643 0.5866917, 114.5348354 0.5845207, 114.529739 0.5832626, 114.527969 0.5816523, 114.5278545 0.5764246, 114.5266567 0.5741271, 114.5225292 0.5703999, 114.5202404 0.5664381, 114.5184093 0.5647192, 114.5048138 0.5636856, 114.5000683 0.5681708, 114.4976116 0.568514, 114.4940029 0.5715523, 114.4914852 0.5727637, 114.4866253 0.5724192, 114.4831387 0.5713332, 114.4770122 0.5673162, 114.4735256 0.5666282, 114.4647137 0.5689238, 114.4601894 0.5708766, 114.457275 0.5695013, 114.4551617 0.5665795, 114.4536739 0.5608902, 114.4524151 0.5584842, 114.4389645 0.5497085, 114.4285504 0.5452386, 114.4248959 0.5412765, 114.4244915 0.5384093, 114.4256359 0.5365644, 114.4298779 0.5327846, 114.4310223 0.5296283, 114.4326779 0.5149947, 114.4323879 0.5067822, 114.4298703 0.5031097, 114.4270703 0.5015625, 114.4204403 0.500078, 114.4185406 0.4987571, 114.4110562 0.4955992, 114.4069363 0.4951462, 114.4006954 0.4969268, 114.3942333 0.5040978, 114.3907391 0.5055896, 114.3870846 0.5059959, 114.3805615 0.5056599, 114.3768383 0.5067446, 114.371925 0.5113925, 114.3666073 0.5188623, 114.3636776 0.5222443, 114.3576809 0.5273443, 114.3521801 0.5310877, 114.3344262 0.5355688, 114.322723 0.5397015, 114.3155133 0.541301, 114.310989 0.5407394, 114.3069912 0.5368314, 114.3031002 0.535456, 114.2972027 0.5381501, 114.2935482 0.5357979, 114.2910916 0.5354084, 114.2869183 0.5393058, 114.2834164 0.5403363, 114.2791287 0.5405073, 114.2715832 0.5394839, 114.2662045 0.5368961, 114.2622601 0.5313963, 114.2591702 0.5299667, 114.2556836 0.5310514, 114.250076 0.5347224, 114.2460705 0.5355808, 114.2436673 0.5350739, 114.240524 0.5312837, 114.2369153 0.5300801, 114.2318265 0.5307756, 114.2293088 0.5319237, 114.2269665 0.5316338, 114.2245633 0.5297974, 114.2210156 0.5299143, 114.2149503 0.5339289, 114.2101437 0.5326708, 114.1999661 0.5392713, 114.1942441 0.5411696, 114.1927029 0.5433399, 114.1908719 0.548513, 114.1878964 0.5548798, 114.1877286 0.5569419, 114.1887585 0.5633184, 114.1876599 0.5677862, 114.184921 0.5720909, 114.1812589 0.5755994, 114.1758801 0.5789177, 114.1702725 0.5805266, 114.1539761 0.58226, 114.1487042 0.5846106, 114.1475064 0.5875951, 114.1476209 0.5903989, 114.1476743 0.5938991, 114.1491086 0.5979784, 114.1528241 0.6021125, 114.1620328 0.6097387, 114.1677472 0.6122632, 114.171127 0.6165057, 114.171806 0.6214983, 114.1714627 0.6284444, 114.1699826 0.6331382, 114.1631085 0.6472553, 114.160362 0.6508183, 114.1554486 0.6559818, 114.1535565 0.6659666, 114.1517789 0.6701538, 114.1481244 0.6749195, 114.1452023 0.6764747, 114.130676 0.6821519, 114.1262662 0.6850272, 114.1230532 0.6885938, 114.1148221 0.6952814, 114.1115821 0.6970395, 114.1044767 0.6983274, 114.1002424 0.6974765, 114.0948102 0.6955852, 114.0895535 0.6956927, 114.0864896 0.696456, 114.0809705 0.6967221, 114.0754239 0.6928319, 114.0698163 0.6917908, 114.0637509 0.6913916, 114.0616376 0.6896095, 114.0581841 0.684656, 114.0522096 0.6788874, 114.045799 0.6744119, 114.040136 0.6727743, 114.0323293 0.6712881, 114.0237208 0.6710719, 114.0156532 0.6686769, 114.0128019 0.6661571, 114.0104849 0.6625001, 114.0085553 0.6559875, 114.007034 0.6533037, 114.0044477 0.652037, 114.0014088 0.653424, 113.9973829 0.6576161, 113.9857807 0.6654371, 113.9812848 0.6671912, 113.9775159 0.6674166, 113.9739225 0.6661497, 113.9721601 0.6645304, 113.9685081 0.6592226, 113.965799 0.6574219, 113.9616994 0.6569674, 113.9564067 0.6580881, 113.95023 0.6602311, 113.9437559 0.6597496, 113.939011 0.6582142, 113.9318387 0.6539136, 113.9288664 0.6531123, 113.9230018 0.6538022, 113.9189374 0.6554397, 113.9122083 0.6568042, 113.9081037 0.6561612, 113.9020536 0.6531573, 113.8992078 0.6501631, 113.8958483 0.6443282, 113.892204 0.6420307, 113.8893378 0.6412417, 113.8856089 0.6415707, 113.8841551 0.6429246, 113.8835828 0.645864, 113.8831708 0.6547275, 113.8825452 0.6578929, 113.880142 0.660425, 113.8747175 0.6614459, 113.8657606 0.6618332, 113.8516691 0.6632414, 113.846359 0.6642082, 113.8430405 0.6619954, 113.8418427 0.6673476, 113.8366547 0.682571, 113.8371429 0.6868613, 113.8411407 0.6951632, 113.8439407 0.7028548, 113.8485413 0.706962, 113.8579407 0.7111018, 113.8653412 0.7125804, 113.8685455 0.7125837, 113.8766246 0.7137242, 113.8877411 0.727393, 113.8948789 0.7368976, 113.8983383 0.7432057, 113.8986435 0.7489911, 113.8971405 0.7519413, 113.8942413 0.7554293, 113.8917389 0.760459, 113.891243 0.7696977, 113.8901443 0.777856, 113.8914413 0.7862043, 113.8943405 0.7936648, 113.8997421 0.8011981, 113.9155426 0.8129103, 113.9245453 0.8212996, 113.9257431 0.8281003, 113.926239 0.8337111, 113.9283447 0.8406112, 113.9269409 0.8458511, 113.9189453 0.8535548, 113.9136429 0.8576578, 113.9000549 0.8692387, 113.8908386 0.8768474, 113.8837433 0.8837905, 113.8796387 0.8892482, 113.8780441 0.8961547, 113.8796387 0.9026045, 113.8820419 0.9080667, 113.8823547 0.9116172, 113.8805389 0.9197302, 113.8805389 0.9260935, 113.8834381 0.9310897, 113.8905411 0.9408293, 113.8929443 0.9453748, 113.8959427 0.9494508, 113.9074554 0.9538422, 113.9096451 0.9579891, 113.9121552 0.9649416, 113.9183426 0.9800838, 113.9210434 0.9873772, 113.9215546 0.9918967, 113.9199448 1.0044576, 113.9187546 1.0069976, 113.9134445 1.0119317, 113.9051437 1.0159127, 113.8975926 1.0177768, 113.8953729 1.0204132, 113.8929443 1.0267717, 113.8914413 1.0352957, 113.8915405 1.0449569, 113.8960322 1.0528249, 113.8991374 1.0567126, 113.9028224 1.0601853, 113.9076386 1.0624169, 113.9130554 1.0635209, 113.9201431 1.0632879, 113.9258423 1.0622618, 113.937645 1.0626789, 113.9409409 1.0639728, 113.9427414 1.0660279, 113.9475555 1.0739239, 113.9514389 1.0844148, 113.956719 1.0962806, 113.9564438 1.099094, 113.9573441 1.109093, 113.9598389 1.1150529, 113.9634552 1.119853, 113.9667435 1.1229881, 113.9704437 1.1253722, 113.9776382 1.1268631, 113.9802551 1.1297162, 113.9821548 1.1343582, 113.9836426 1.1425691, 113.9852448 1.1443381, 113.9925385 1.1451961, 114.0005417 1.1472521, 114.0060691 1.1456231, 114.0081406 1.1423651, 114.0118408 1.1395881, 114.0144424 1.1403791, 114.0177383 1.1429482, 114.0269547 1.1482462, 114.0311432 1.1489141, 114.0343552 1.1455071, 114.0363388 1.1389441, 114.0389404 1.1358281, 114.0447388 1.1324071, 114.047142 1.1326251, 114.0513382 1.1350751, 114.0565414 1.1398752, 114.0671387 1.1464301, 114.0714417 1.1480172, 114.0748444 1.1523672, 114.078743 1.1590712, 114.0852432 1.1649582, 114.0880432 1.1633343, 114.089533 1.1587012, 114.0923386 1.1529671, 114.0953445 1.1491591, 114.0999451 1.1481581, 114.1064453 1.1492171, 114.1150389 1.1525207, 114.1199417 1.1586882, 114.1212387 1.1673592, 114.1226425 1.1705133, 114.1355438 1.1864244, 114.1378555 1.1912392, 114.1392441 1.1960024, 114.1418381 1.2005293, 114.1411438 1.2087513, 114.1380386 1.2148594, 114.1354446 1.2169414, 114.1295547 1.2192134, 114.127243 1.2224435, 114.127739 1.2249694, 114.130043 1.2276593, 114.1347427 1.2346463, 114.138443 1.2493975, 114.1450424 1.2575824, 114.1507416 1.2612315, 114.1578445 1.2606776, 114.161644 1.2639334, 114.1615448 1.2683595, 114.1595383 1.2720475, 114.1569443 1.2735555, 114.1553421 1.2770696, 114.1550274 1.2853005, 114.1493137 1.2903814, 114.1432419 1.2927066, 114.1423416 1.2953547, 114.1499233 1.30165, 114.15312 1.3066957, 114.154127 1.3103113, 114.1543427 1.3151788, 114.1538391 1.3193767, 114.1540451 1.3238007, 114.1531448 1.3294377, 114.1515427 1.3346177, 114.1501389 1.3454877, 114.1503448 1.3497968, 114.1501389 1.3539928, 114.1528549 1.3701288, 114.1519547 1.3736389, 114.1496429 1.3765818, 114.1484451 1.3802088, 114.1495438 1.383709, 114.1540451 1.3878809, 114.1618423 1.392036, 114.1664429 1.395059, 114.1709442 1.3972198, 114.1757431 1.3978848, 114.1841431 1.3978419, 114.1885452 1.4020139, 114.1912571 1.4060117, 114.1982422 1.4072518, 114.2011414 1.412761, 114.2054322 1.4109179, 114.211225 1.4109159, 114.213099 1.4128429, 114.2189349 1.4148199, 114.2230189 1.4167948, 114.222015 1.4202817, 114.22222 1.4243936, 114.228386 1.4297689, 114.234258 1.4367884, 114.23705 1.4386353, 114.2368359 1.4446806, 114.239126 1.4482981, 114.241962 1.4480847, 114.24788 1.4509024, 114.259709 1.4511608, 114.263768 1.4520514, 114.26981 1.4502785, 114.277254 1.4522937, 114.2802221 1.4523515, 114.285222 1.4535414, 114.293949 1.4577, 114.299888 1.4586922, 114.3013931 1.4595616, 114.3014391 1.4623993, 114.303632 1.4666314, 114.307291 1.4714617, 114.311127 1.4729937, 114.314772 1.4735855, 114.318311 1.4759485, 114.322743 1.475972, 114.327895 1.4776501, 114.3310191 1.479606, 114.332948 1.4839824, 114.336035 1.485866, 114.3431721 1.4860554, 114.3499031 1.4881512, 114.354079 1.4904337, 114.3580179 1.4887936, 114.364743 1.4889825, 114.367082 1.4923834, 114.375238 1.4939297, 114.379743 1.4931126, 114.380464 1.4953458, 114.3865021 1.5025472, 114.396214 1.5126812, 114.4059261 1.5126839, 114.4152161 1.5114117, 114.425773 1.5046638, 114.434908 1.5000471, 114.439857 1.4969981, 114.4424089 1.4964949, 114.4440161 1.4938396, 114.447168 1.4929123, 114.4540611 1.4870455, 114.461308 1.486141, 114.4648319 1.4839669, 114.465536 1.4808585, 114.467672 1.4791798, 114.470563 1.4787945, 114.4714949 1.4766625, 114.474418 1.474343, 114.4814359 1.4726065, 114.484633 1.4738394, 114.488266 1.4704179, 114.492616 1.4681994, 114.496359 1.4639012, 114.5013619 1.4635995, 114.506641 1.4625841, 114.510288 1.462778, 114.512426 1.4605207, 114.513051 1.4582527, 114.515771 1.4561858, 114.5188499 1.4493108, 114.522111 1.4486546, 114.524948 1.4458376, 114.526158 1.4425217, 114.533766 1.4404963, 114.53765 1.4385029, 114.542115 1.4372604, 114.544523 1.4357716, 114.550924 1.4361672, 114.554227 1.4337935, 114.557096 1.4350349, 114.562957 1.4338661, 114.5629639 1.4302415, 114.565572 1.426023, 114.5666384 1.4276876)))</v>
      </c>
    </row>
    <row r="314" spans="1:18" x14ac:dyDescent="0.3">
      <c r="A314" s="4" t="s">
        <v>1080</v>
      </c>
      <c r="B314" s="5">
        <v>80.793420092708004</v>
      </c>
      <c r="C314" s="5">
        <v>79.442583379975005</v>
      </c>
      <c r="D314" s="5">
        <v>81.38841954598</v>
      </c>
      <c r="E314">
        <v>86.8</v>
      </c>
      <c r="F314">
        <v>92.7</v>
      </c>
      <c r="G314">
        <v>94.6</v>
      </c>
      <c r="H314">
        <v>112.8</v>
      </c>
      <c r="I314">
        <v>97.3</v>
      </c>
      <c r="J314">
        <v>103</v>
      </c>
      <c r="K314">
        <v>180.6</v>
      </c>
      <c r="L314">
        <v>121.4</v>
      </c>
      <c r="M314">
        <v>106.3</v>
      </c>
      <c r="N314" t="str">
        <f t="shared" si="4"/>
        <v>majalengka</v>
      </c>
      <c r="O314">
        <f>VLOOKUP(N314,GeoJson!$E$1:$G$515,3,FALSE)</f>
        <v>-6.8166700000000002</v>
      </c>
      <c r="P314">
        <f>VLOOKUP(N314,GeoJson!$E$2:$H$515,4,FALSE)</f>
        <v>108.28333000000001</v>
      </c>
      <c r="Q314">
        <f>VLOOKUP(N314,GeoJson!$E$2:$I$515,5,FALSE)</f>
        <v>393</v>
      </c>
      <c r="R314" t="str">
        <f>VLOOKUP(N314,GeoJson!$E$2:$J$515,6,FALSE)</f>
        <v>MULTIPOLYGON (((108.3234902 -6.6208035, 108.3346176 -6.6226546, 108.3418732 -6.6226295, 108.3444749 -6.6231564, 108.3462752 -6.6267152, 108.3446803 -6.6340936, 108.3453389 -6.637444, 108.3473234 -6.6387169, 108.3439913 -6.6483511, 108.3443131 -6.6503361, 108.3434186 -6.6548646, 108.3398553 -6.6599938, 108.3401626 -6.6657236, 108.3395403 -6.6741273, 108.3422013 -6.6747707, 108.3522874 -6.6789888, 108.35853 -6.6812458, 108.3588592 -6.6841069, 108.3616896 -6.6892594, 108.3638718 -6.6908246, 108.3644031 -6.6934388, 108.3668628 -6.6939931, 108.3681644 -6.6977116, 108.3671628 -6.6994257, 108.3688584 -6.7022294, 108.3682404 -6.7036456, 108.3652955 -6.7036165, 108.3653946 -6.706921, 108.3636094 -6.7098044, 108.3600236 -6.7105945, 108.3583146 -6.7137962, 108.3608247 -6.714898, 108.3630989 -6.7216022, 108.366765 -6.7219529, 108.3690361 -6.7250388, 108.3689533 -6.7302007, 108.3703356 -6.7314696, 108.3686287 -6.7365689, 108.3604127 -6.7417387, 108.3589601 -6.7438691, 108.3588219 -6.750568, 108.3641663 -6.7585038, 108.3699494 -6.7596158, 108.372757 -6.7593626, 108.37706 -6.7619504, 108.3788682 -6.7620133, 108.3827057 -6.7646636, 108.3870621 -6.7651743, 108.3890152 -6.7675003, 108.3961106 -6.772561, 108.3990021 -6.7736157, 108.4008179 -6.7788752, 108.398145 -6.7840742, 108.4022703 -6.7844911, 108.4043421 -6.7877832, 108.4076516 -6.7880874, 108.4075514 -6.7855204, 108.4102118 -6.7859729, 108.4114969 -6.7874983, 108.4092333 -6.7901676, 108.412717 -6.7929324, 108.4097839 -6.7979183, 108.4127644 -6.7996532, 108.413273 -6.8030405, 108.4114767 -6.8060202, 108.408323 -6.8054975, 108.4105573 -6.8096558, 108.407034 -6.8163111, 108.4077557 -6.8192411, 108.4067589 -6.8214781, 108.4024086 -6.825522, 108.4009897 -6.8299436, 108.4042206 -6.8398274, 108.4047013 -6.8463153, 108.4032453 -6.8517276, 108.4017335 -6.8526448, 108.4015542 -6.8552801, 108.4032345 -6.8575355, 108.4049607 -6.8641123, 108.4068966 -6.8688009, 108.4067956 -6.8733122, 108.407692 -6.8770613, 108.4076539 -6.8924907, 108.4068014 -6.8971382, 108.4041825 -6.9033235, 108.4035988 -6.9116441, 108.4025536 -6.9131352, 108.4021455 -6.9179305, 108.4024888 -6.925738, 108.4014866 -6.9344698, 108.3938672 -6.9424196, 108.3895854 -6.9458315, 108.385727 -6.9524835, 108.3852616 -6.9623941, 108.3879955 -6.9661703, 108.3877793 -6.9737824, 108.3854662 -6.9837125, 108.384285 -6.993347, 108.3829041 -6.9995035, 108.3833055 -7.0078063, 108.3855431 -7.0115342, 108.3890085 -7.0153307, 108.3911534 -7.0195891, 108.3913625 -7.0216808, 108.390202 -7.0275037, 108.3872184 -7.0345972, 108.3858567 -7.042055, 108.3865738 -7.046275, 108.3891755 -7.0561665, 108.3901673 -7.0631579, 108.3876267 -7.0683733, 108.3856644 -7.0702795, 108.3857414 -7.0730009, 108.3824158 -7.0720246, 108.3824006 -7.070444, 108.3801709 -7.067738, 108.3812173 -7.0636719, 108.3778484 -7.0598851, 108.3741853 -7.0594773, 108.3682461 -7.0597502, 108.3653269 -7.0582761, 108.3647481 -7.0565091, 108.359976 -7.0515507, 108.3567179 -7.0521524, 108.3523638 -7.0543111, 108.348074 -7.0553798, 108.3452307 -7.0646479, 108.3439723 -7.0652287, 108.3386384 -7.0707324, 108.3316117 -7.0668062, 108.3309861 -7.0655972, 108.3266316 -7.0642805, 108.3248017 -7.0621219, 108.3223489 -7.0558563, 108.32035 -7.05879, 108.3162003 -7.0568575, 108.3130188 -7.0570239, 108.3076783 -7.0606679, 108.304247 -7.0620922, 108.3018831 -7.061746, 108.2958413 -7.0585035, 108.2918887 -7.0592438, 108.2887768 -7.0579188, 108.2851664 -7.0585613, 108.2806223 -7.0581759, 108.2798526 -7.0597965, 108.2816681 -7.0621307, 108.2734223 -7.0649036, 108.2688523 -7.0651249, 108.2618908 -7.0645233, 108.2568407 -7.0646182, 108.2524689 -7.0663441, 108.247783 -7.0649508, 108.2454854 -7.0667176, 108.2380587 -7.0643302, 108.2369725 -7.0617876, 108.2379239 -7.0593205, 108.2344602 -7.0586811, 108.232126 -7.0602673, 108.2305383 -7.0565202, 108.2271917 -7.0546872, 108.2238432 -7.0554318, 108.2225754 -7.0578279, 108.2179416 -7.0586469, 108.2144408 -7.0555626, 108.2082821 -7.0599992, 108.2051107 -7.0588918, 108.2040002 -7.0624956, 108.1987704 -7.0654598, 108.1963587 -7.0613116, 108.1930755 -7.0589185, 108.1905245 -7.0599727, 108.188145 -7.0586418, 108.1846309 -7.0612299, 108.1774219 -7.0612358, 108.1756352 -7.0600745, 108.1697917 -7.0595443, 108.1747931 -7.0645396, 108.17618 -7.0676772, 108.1715394 -7.0704172, 108.1682664 -7.0733774, 108.1655999 -7.074581, 108.1621094 -7.0741013, 108.1561814 -7.0670594, 108.1499863 -7.0574287, 108.146637 -7.0507279, 108.1458732 -7.0478623, 108.1390153 -7.0424822, 108.1359787 -7.0421556, 108.133458 -7.0392328, 108.135788 -7.0391768, 108.1374779 -7.0367642, 108.143303 -7.031689, 108.1445008 -7.0289381, 108.1451798 -7.024731, 108.1505662 -7.0218099, 108.1521607 -7.0200651, 108.1534081 -7.012936, 108.1552888 -7.0117939, 108.1571732 -7.007254, 108.1613122 -7.0020405, 108.1635056 -7.0007056, 108.1657639 -6.9962409, 108.1650391 -6.9951051, 108.1683808 -6.9872139, 108.1678086 -6.983507, 108.1686097 -6.98098, 108.1712513 -6.977118, 108.1698887 -6.9752558, 108.1716338 -6.9689427, 108.1744912 -6.9668982, 108.1767649 -6.9637561, 108.1798973 -6.9610239, 108.1806993 -6.9563144, 108.1857892 -6.9534194, 108.1885129 -6.952998, 108.1910203 -6.9481173, 108.1935554 -6.9473445, 108.1980439 -6.947564, 108.2001087 -6.9461704, 108.2023869 -6.9428281, 108.2024377 -6.9407803, 108.205742 -6.9405602, 108.2051239 -6.9372328, 108.2073289 -6.9352821, 108.2114029 -6.9336742, 108.2134643 -6.9341596, 108.2144932 -6.9322356, 108.2173117 -6.9314186, 108.2170078 -6.9296788, 108.2200089 -6.927614, 108.2174419 -6.9257169, 108.2168556 -6.9230335, 108.2175708 -6.9193698, 108.2136841 -6.9187125, 108.211453 -6.9146819, 108.2139732 -6.9122443, 108.2134127 -6.9085624, 108.2113832 -6.9072381, 108.2107354 -6.901416, 108.2118409 -6.8974918, 108.213635 -6.8946318, 108.2141254 -6.888663, 108.2117221 -6.8885799, 108.2064101 -6.8931037, 108.2035981 -6.8904398, 108.2004624 -6.8896993, 108.1935478 -6.8852526, 108.1930764 -6.8814222, 108.1967376 -6.8750562, 108.1992303 -6.8724698, 108.1982442 -6.8701387, 108.1959779 -6.8687785, 108.1945847 -6.8641915, 108.1923063 -6.8658237, 108.1863256 -6.8594064, 108.1886933 -6.8587801, 108.1893063 -6.854145, 108.1868423 -6.8532724, 108.1846025 -6.8551773, 108.1798286 -6.8522884, 108.1793475 -6.850032, 108.1816443 -6.8482132, 108.1808593 -6.8450917, 108.1819611 -6.8436982, 108.1806758 -6.8411865, 108.177878 -6.8387398, 108.1797019 -6.835727, 108.1786812 -6.8327015, 108.1753554 -6.8315264, 108.1699012 -6.832648, 108.1663874 -6.8301519, 108.1667823 -6.8351867, 108.1643906 -6.8348502, 108.1627586 -6.8299763, 108.1597062 -6.8264912, 108.1589967 -6.8233684, 108.1594849 -6.8184746, 108.1616141 -6.8137692, 108.1605081 -6.8097964, 108.1529014 -6.8040069, 108.1542812 -6.7979413, 108.1575816 -6.7959727, 108.1646397 -6.7975761, 108.1664811 -6.7942031, 108.1648078 -6.7887718, 108.1667023 -6.786116, 108.1697693 -6.786743, 108.1692811 -6.7824281, 108.1663667 -6.7770518, 108.1636012 -6.7738697, 108.1640618 -6.770496, 108.1634942 -6.7668436, 108.1645737 -6.7623757, 108.1636582 -6.7607377, 108.1598359 -6.7588642, 108.1564097 -6.7615074, 108.1540613 -6.7622636, 108.1508484 -6.760785, 108.1488431 -6.7583439, 108.1490295 -6.7540836, 108.1532183 -6.7513462, 108.1513982 -6.7467247, 108.1522141 -6.7442621, 108.1567507 -6.7408443, 108.1602174 -6.7331265, 108.1627961 -6.7305854, 108.1638642 -6.7280825, 108.1606807 -6.7238796, 108.1593318 -6.7207584, 108.1573526 -6.7228796, 108.1538572 -6.7217903, 108.1491087 -6.7189001, 108.1438936 -6.7105986, 108.1422432 -6.711767, 108.13821 -6.7083736, 108.1347853 -6.7086235, 108.1336726 -6.7070153, 108.1283131 -6.7065574, 108.125943 -6.7038025, 108.1181459 -6.7053992, 108.116046 -6.7022073, 108.1110007 -6.6985105, 108.1111685 -6.6942588, 108.1083696 -6.6928888, 108.1074968 -6.6874721, 108.1028831 -6.687892, 108.09758 -6.6831294, 108.0944275 -6.6774188, 108.0925828 -6.6760133, 108.0918876 -6.6726647, 108.0841141 -6.6716274, 108.0839081 -6.6695441, 108.0795442 -6.6693857, 108.0739823 -6.6645072, 108.0710908 -6.6633669, 108.0682374 -6.6646164, 108.0672074 -6.6631797, 108.0667497 -6.6585825, 108.0634614 -6.6582764, 108.0615464 -6.6561759, 108.0589295 -6.6555637, 108.056038 -6.6530054, 108.0538941 -6.6531144, 108.054863 -6.6490968, 108.0517197 -6.6459559, 108.0526765 -6.644703, 108.0520859 -6.6412609, 108.0504761 -6.6381758, 108.0478745 -6.637493, 108.0431214 -6.6391047, 108.042183 -6.637121, 108.0469361 -6.6329654, 108.047577 -6.6280878, 108.0493089 -6.6283305, 108.0503083 -6.625234, 108.0555344 -6.6211408, 108.0587235 -6.6221135, 108.0606767 -6.6177424, 108.0652619 -6.6148418, 108.067093 -6.6163619, 108.0689393 -6.6138013, 108.0706178 -6.6143301, 108.0716248 -6.6108654, 108.0688935 -6.6088513, 108.0698548 -6.6038526, 108.071724 -6.6031211, 108.0718308 -6.5999463, 108.0740968 -6.596187, 108.0723191 -6.5950416, 108.0733567 -6.5920776, 108.0727158 -6.5876249, 108.0747071 -6.5855664, 108.0749589 -6.579634, 108.0733186 -6.5780366, 108.0751038 -6.5750468, 108.0820695 -6.5742544, 108.085846 -6.57284, 108.0884781 -6.5706518, 108.0883866 -6.5691121, 108.0917588 -6.5661071, 108.0935059 -6.5630811, 108.1055069 -6.5614842, 108.1074753 -6.5587309, 108.1066132 -6.5559791, 108.1119767 -6.5525935, 108.1131974 -6.5539406, 108.1156998 -6.5534175, 108.117508 -6.5507477, 108.1181794 -6.547715, 108.1170121 -6.5460423, 108.1197587 -6.5411504, 108.1223679 -6.5408333, 108.1244813 -6.5442861, 108.1280747 -6.5451749, 108.1281129 -6.5492428, 108.1322327 -6.5549649, 108.1318207 -6.557598, 108.1289216 -6.5595101, 108.1272584 -6.5643075, 108.1278687 -6.5657724, 108.1384507 -6.5650347, 108.1420975 -6.5653299, 108.1431275 -6.5718544, 108.1420823 -6.5745137, 108.1435471 -6.5768064, 108.147667 -6.5780023, 108.1453171 -6.5885423, 108.1467896 -6.5966295, 108.1459122 -6.5992163, 108.1466447 -6.6021536, 108.1482621 -6.6030921, 108.1486359 -6.6060012, 108.1582642 -6.6121925, 108.1645661 -6.6134828, 108.1658631 -6.609206, 108.1734696 -6.6057209, 108.1775055 -6.6071342, 108.1804353 -6.6093462, 108.1847687 -6.6106404, 108.1877366 -6.6098245, 108.1897126 -6.6079744, 108.1906968 -6.6049841, 108.1907197 -6.6011537, 108.1976395 -6.5935262, 108.1999818 -6.5850867, 108.2015534 -6.5834859, 108.2032471 -6.5794576, 108.2062073 -6.576238, 108.2073975 -6.5733722, 108.2101289 -6.5731548, 108.2306443 -6.5794681, 108.25 -6.5856103, 108.2518693 -6.58719, 108.2636872 -6.5873965, 108.2706376 -6.5897096, 108.2730637 -6.589815, 108.2762986 -6.5917548, 108.2744675 -6.5947813, 108.2745515 -6.599398, 108.2723923 -6.6069521, 108.273697 -6.6138476, 108.2751694 -6.6165489, 108.2808457 -6.6206287, 108.2871857 -6.6220373, 108.2907258 -6.6221846, 108.292511 -6.6208938, 108.2941437 -6.6171287, 108.2939148 -6.6153506, 108.2910615 -6.6146206, 108.2876282 -6.6152795, 108.2859803 -6.6143545, 108.2863923 -6.6096667, 108.2894059 -6.6086939, 108.2930146 -6.6091899, 108.2941895 -6.6127676, 108.2998124 -6.6163758, 108.3015748 -6.6183537, 108.3040924 -6.6192993, 108.3053361 -6.6239027, 108.3092957 -6.6236085, 108.3110734 -6.6215481, 108.3125993 -6.6169761, 108.3142396 -6.6088136, 108.3154374 -6.6078495, 108.3196259 -6.6130384, 108.3213349 -6.6191667, 108.3234902 -6.6208035)))</v>
      </c>
    </row>
    <row r="315" spans="1:18" x14ac:dyDescent="0.3">
      <c r="A315" s="4" t="s">
        <v>1298</v>
      </c>
      <c r="B315" s="5">
        <v>68.627592670393994</v>
      </c>
      <c r="C315" s="5">
        <v>61.626595899931999</v>
      </c>
      <c r="D315" s="5">
        <v>66.329362519246999</v>
      </c>
      <c r="E315">
        <v>68</v>
      </c>
      <c r="F315">
        <v>65.900000000000006</v>
      </c>
      <c r="G315">
        <v>70.5</v>
      </c>
      <c r="H315">
        <v>103</v>
      </c>
      <c r="I315">
        <v>94.1</v>
      </c>
      <c r="J315">
        <v>104.2</v>
      </c>
      <c r="K315">
        <v>182.9</v>
      </c>
      <c r="L315">
        <v>105.6</v>
      </c>
      <c r="M315">
        <v>99.9</v>
      </c>
      <c r="N315" t="str">
        <f t="shared" si="4"/>
        <v>majene</v>
      </c>
      <c r="O315">
        <f>VLOOKUP(N315,GeoJson!$E$1:$G$515,3,FALSE)</f>
        <v>-3.15</v>
      </c>
      <c r="P315">
        <f>VLOOKUP(N315,GeoJson!$E$2:$H$515,4,FALSE)</f>
        <v>118.86667</v>
      </c>
      <c r="Q315">
        <f>VLOOKUP(N315,GeoJson!$E$2:$I$515,5,FALSE)</f>
        <v>562</v>
      </c>
      <c r="R315" t="str">
        <f>VLOOKUP(N315,GeoJson!$E$2:$J$515,6,FALSE)</f>
        <v>MULTIPOLYGON (((119.0058491 -2.9507443, 119.0074892 -2.9550492, 119.0098049 -2.9568912, 119.017222 -2.9589973, 119.0272282 -2.963697, 119.0289274 -2.9653883, 119.0349394 -2.9681423, 119.0429824 -2.9740933, 119.0521844 -2.9804053, 119.0634814 -2.9847493, 119.0676109 -2.9868522, 119.069064 -2.989614, 119.0694885 -2.9938912, 119.0733694 -2.9958295, 119.0762016 -2.9952816, 119.0836247 -2.9967594, 119.0949634 -2.9998572, 119.0967652 -3.0035702, 119.0939233 -3.0072136, 119.0900284 -3.0077552, 119.0852514 -3.0100788, 119.0823059 -3.012767, 119.0815479 -3.0160021, 119.0818556 -3.0190374, 119.0831525 -3.0237914, 119.0833377 -3.0280638, 119.0786 -3.030866, 119.0755 -3.039391, 119.0726 -3.042147, 119.0628838 -3.0463939, 119.0594711 -3.049652, 119.0588639 -3.0563295, 119.0634774 -3.0609495, 119.065794 -3.0684225, 119.0625023 -3.0739528, 119.0628913 -3.0742953, 119.0668751 -3.0780343, 119.067057 -3.0805264, 119.0638781 -3.0851615, 119.0683108 -3.0878234, 119.0692032 -3.0913823, 119.0679666 -3.0929871, 119.0670946 -3.0999321, 119.0674553 -3.1033141, 119.0647873 -3.1048857, 119.0551312 -3.0966536, 119.0483208 -3.0903754, 119.0468332 -3.0876229, 119.0412388 -3.0860073, 119.0366535 -3.0868764, 119.0282 -3.086358, 119.022 -3.086865, 119.0175 -3.086627, 119.0086 -3.087187, 118.9839 -3.092495, 118.977 -3.092368, 118.9726 -3.091816, 118.9654371 -3.0890134, 118.9620946 -3.0866077, 118.9588043 -3.0864201, 118.9555112 -3.0885252, 118.9525725 -3.0941834, 118.9526686 -3.0966137, 118.9503853 -3.1000795, 118.9472426 -3.1021196, 118.9460561 -3.1058643, 118.9491499 -3.111443, 118.9485022 -3.1136283, 118.9510502 -3.1167035, 118.95156 -3.11708, 118.9518448 -3.1201954, 118.9505798 -3.1233201, 118.9532204 -3.1271265, 118.9490712 -3.1360868, 118.9533242 -3.1387178, 118.9542385 -3.1426985, 118.9527516 -3.1460052, 118.952304 -3.1503446, 118.9536417 -3.1550114, 118.9534897 -3.1586526, 118.9509128 -3.1596448, 118.9490858 -3.1586442, 118.943491 -3.1578913, 118.9359997 -3.1600432, 118.9311028 -3.1621426, 118.9236117 -3.1638859, 118.9179252 -3.1660171, 118.9137926 -3.1686102, 118.9109396 -3.1695419, 118.908 -3.171909, 118.9033 -3.178285, 118.8988 -3.189607, 118.8979 -3.193344, 118.8981 -3.197658, 118.9026 -3.207903, 118.9064 -3.214639, 118.9112 -3.219421, 118.9132 -3.222127, 118.9135 -3.226671, 118.9126 -3.230006, 118.9087 -3.239201, 118.9091 -3.243516, 118.9137 -3.267277, 118.9152 -3.273376, 118.9155 -3.278208, 118.9194 -3.288624, 118.9212 -3.297427, 118.92 -3.302371, 118.9129 -3.307535, 118.9101 -3.311729, 118.9058 -3.3238, 118.9051 -3.327537, 118.9069 -3.335247, 118.9114 -3.346642, 118.9128 -3.353489, 118.9132 -3.362232, 118.9145 -3.367065, 118.9192 -3.371502, 118.9195 -3.374205, 118.918 -3.38536, 118.9179 -3.392147, 118.9196 -3.399454, 118.9154 -3.406349, 118.9158 -3.409053, 118.9245 -3.419592, 118.9327 -3.428463, 118.9355 -3.432494, 118.9405 -3.437564, 118.9473 -3.447008, 118.9501 -3.451671, 118.9513 -3.461163, 118.9524 -3.465133, 118.9553868 -3.4677147, 118.9609156 -3.4758138, 118.9620584 -3.4788586, 118.9640892 -3.4872906, 118.9648732 -3.4896322, 118.965342 -3.4907165, 118.9659175 -3.493752, 118.968625 -3.4951912, 118.9685651 -3.4972518, 118.970004 -3.4990446, 118.9726287 -3.4995922, 118.9763631 -3.4991774, 118.9816709 -3.4973386, 118.9844615 -3.4972991, 118.9874274 -3.5003412, 118.993894 -3.5107549, 118.993702 -3.5125098, 118.9937086 -3.5126191, 118.9946439 -3.5200139, 118.9946605 -3.5200472, 118.9986526 -3.520622, 118.9999189 -3.5244398, 118.9999933 -3.5246293, 119.0009221 -3.5270484, 119.001311 -3.5279373, 119.003467 -3.5314952, 119.0056977 -3.5329825, 119.004416 -3.5353676, 118.9966759 -3.5465786, 118.9953433 -3.5552148, 118.9980191 -3.5565992, 119.0012476 -3.5618319, 118.9935471 -3.5647936, 118.988245 -3.5606607, 118.9862395 -3.5609462, 118.9805227 -3.556565, 118.9814623 -3.5542695, 118.9803285 -3.5516358, 118.9781244 -3.5493014, 118.9726715 -3.547484, 118.9713897 -3.5459574, 118.9678308 -3.5448924, 118.9643766 -3.5451432, 118.9641654 -3.5471038, 118.9613414 -3.5497905, 118.9591459 -3.5506127, 118.9549214 -3.5495546, 118.9500262 -3.549542, 118.9468876 -3.5524211, 118.9447838 -3.5576634, 118.9455124 -3.5642201, 118.9425854 -3.5688148, 118.9382338 -3.5702825, 118.9351048 -3.5690326, 118.9326468 -3.5629907, 118.9296024 -3.5594744, 118.9278251 -3.5585469, 118.9268002 -3.5489231, 118.925497 -3.5450664, 118.9217463 -3.540149, 118.915186 -3.5371896, 118.9127915 -3.5347263, 118.9097081 -3.5284163, 118.906229 -3.5251811, 118.9052276 -3.5214022, 118.9013185 -3.5153406, 118.8997551 -3.509723, 118.8974282 -3.5074838, 118.8946271 -3.5026428, 118.8931435 -3.4977542, 118.8934059 -3.4949937, 118.8950543 -3.4929484, 118.8951094 -3.4870245, 118.8925574 -3.4838658, 118.889765 -3.4833105, 118.8873353 -3.4854919, 118.8836466 -3.4833677, 118.8847145 -3.4813909, 118.8816256 -3.4768305, 118.878629 -3.4755241, 118.8773943 -3.4722056, 118.8772418 -3.4684699, 118.8781047 -3.4644516, 118.8781553 -3.4561042, 118.8794452 -3.4477656, 118.8783902 -3.4449628, 118.8783485 -3.4407781, 118.8738223 -3.4327539, 118.8699819 -3.4271629, 118.8683216 -3.4172817, 118.8669634 -3.4135034, 118.8647363 -3.410759, 118.8594347 -3.3998751, 118.8533847 -3.3946023, 118.8489977 -3.3890682, 118.850756 -3.3860805, 118.8499235 -3.3827386, 118.8457289 -3.3806486, 118.844342 -3.3771731, 118.8482487 -3.3708265, 118.8472929 -3.3672268, 118.8444723 -3.3633502, 118.8440986 -3.3605572, 118.8449229 -3.3536107, 118.8493234 -3.3486993, 118.8514276 -3.3456324, 118.8512655 -3.3425136, 118.8478248 -3.3413309, 118.847586 -3.3390088, 118.8443057 -3.3396104, 118.8416089 -3.3329174, 118.8418306 -3.3277075, 118.843348 -3.3223555, 118.8434819 -3.319704, 118.84514 -3.3153751, 118.8473575 -3.3132313, 118.8508653 -3.313534, 118.853475 -3.3121603, 118.8573142 -3.3056121, 118.8576189 -3.301393, 118.8564037 -3.2962566, 118.8522586 -3.294301, 118.8520259 -3.2892077, 118.8511829 -3.2861014, 118.8492358 -3.2835245, 118.8464323 -3.2826882, 118.8437738 -3.2756809, 118.8418142 -3.2662599, 118.8405798 -3.2626719, 118.836 -3.259669, 118.8343 -3.252419, 118.8348 -3.246151, 118.833 -3.240914, 118.8297 -3.236135, 118.8286 -3.232185, 118.8304272 -3.2282564, 118.8341693 -3.2257548, 118.833742 -3.2225547, 118.838045 -3.2194401, 118.8403762 -3.213646, 118.840182 -3.2098336, 118.8365381 -3.2017202, 118.8372383 -3.200448, 118.8364568 -3.1954833, 118.8338286 -3.1922871, 118.8323653 -3.1857938, 118.8293823 -3.1805035, 118.8292791 -3.1750904, 118.8303994 -3.1730172, 118.8298096 -3.1704999, 118.8266625 -3.1650922, 118.8228 -3.162965, 118.8202442 -3.1635972, 118.8166318 -3.1598377, 118.8163668 -3.1555781, 118.8128993 -3.1543603, 118.8100377 -3.1514939, 118.8079706 -3.1476375, 118.8045039 -3.1468433, 118.7990432 -3.1439107, 118.7924314 -3.138697, 118.7889597 -3.1349842, 118.7887214 -3.1325839, 118.7855091 -3.1298826, 118.7819881 -3.1246635, 118.7803638 -3.1211835, 118.7815802 -3.1188506, 118.7795094 -3.1126875, 118.7776085 -3.1100781, 118.7773684 -3.1065009, 118.7762876 -3.1042903, 118.7763854 -3.0927335, 118.7783934 -3.0893409, 118.7773585 -3.0865182, 118.7775877 -3.0835992, 118.7804131 -3.0790048, 118.7829877 -3.0784356, 118.7859393 -3.0793721, 118.7885686 -3.0835572, 118.7923162 -3.0843982, 118.7944221 -3.0836415, 118.7969463 -3.0810011, 118.7962756 -3.0719171, 118.8018943 -3.0716722, 118.8021563 -3.0743314, 118.8046003 -3.0796936, 118.8083984 -3.0827468, 118.8127537 -3.0830218, 118.8137409 -3.0853267, 118.8162056 -3.0864621, 118.8196188 -3.0859992, 118.8245 -3.089005, 118.8271467 -3.0875527, 118.8295959 -3.0882687, 118.831251 -3.0854455, 118.8361445 -3.0837112, 118.8395587 -3.0813516, 118.841816 -3.073369, 118.842982 -3.0706839, 118.8417601 -3.06805, 118.844259 -3.0643976, 118.8467779 -3.0587917, 118.848492 -3.053275, 118.8517964 -3.049957, 118.8581173 -3.0361305, 118.8606851 -3.0317955, 118.8591567 -3.0278677, 118.8609776 -3.0248049, 118.8605509 -3.021746, 118.8570823 -3.0195396, 118.8561601 -3.0141044, 118.8549 -3.011405, 118.8505364 -3.0111485, 118.8476974 -3.0074582, 118.8488594 -3.0023724, 118.8481159 -2.991759, 118.8496914 -2.987499, 118.8541644 -2.9829228, 118.8570131 -2.9784932, 118.8580353 -2.9738314, 118.8600338 -2.972548, 118.8659996 -2.9627796, 118.8671644 -2.9593414, 118.8696633 -2.9557833, 118.8683062 -2.9533774, 118.8688746 -2.9515766, 118.8688045 -2.9461822, 118.871118 -2.9438012, 118.8733381 -2.9387436, 118.875081 -2.9338625, 118.8760228 -2.923058, 118.8782548 -2.9227291, 118.8820158 -2.9244533, 118.8838319 -2.9264144, 118.8841639 -2.9303261, 118.8893093 -2.9310882, 118.8937031 -2.9327515, 118.9008223 -2.9317166, 118.9114989 -2.9288857, 118.9170132 -2.9282768, 118.921921 -2.9260552, 118.9329198 -2.9223498, 118.9368675 -2.9180299, 118.9397928 -2.9181996, 118.941908 -2.9154833, 118.9449919 -2.9157686, 118.9488297 -2.9226057, 118.9528145 -2.9259274, 118.9557047 -2.9256317, 118.95651 -2.9275292, 118.9628852 -2.923926, 118.9672298 -2.9251522, 118.9690257 -2.9264778, 118.9738385 -2.9255202, 118.9768549 -2.9230472, 118.9797851 -2.9252249, 118.9813931 -2.9276025, 118.9842248 -2.9268305, 118.9942425 -2.927503, 118.9968365 -2.9301791, 118.9964821 -2.9342004, 119.0005903 -2.9384457, 119.0050931 -2.9463011, 119.0058491 -2.9507443)))</v>
      </c>
    </row>
    <row r="316" spans="1:18" x14ac:dyDescent="0.3">
      <c r="A316" s="4" t="s">
        <v>1191</v>
      </c>
      <c r="B316" s="5">
        <v>67.082311838861997</v>
      </c>
      <c r="C316" s="5">
        <v>68.558550962045004</v>
      </c>
      <c r="D316" s="5">
        <v>73.003222267167999</v>
      </c>
      <c r="E316">
        <v>66.7</v>
      </c>
      <c r="F316">
        <v>75.099999999999994</v>
      </c>
      <c r="G316">
        <v>77</v>
      </c>
      <c r="H316">
        <v>88</v>
      </c>
      <c r="I316">
        <v>106.7</v>
      </c>
      <c r="J316">
        <v>97.2</v>
      </c>
      <c r="K316">
        <v>170.5</v>
      </c>
      <c r="L316">
        <v>92.3</v>
      </c>
      <c r="M316">
        <v>106.5</v>
      </c>
      <c r="N316" t="str">
        <f t="shared" si="4"/>
        <v>malaka</v>
      </c>
      <c r="O316">
        <f>VLOOKUP(N316,GeoJson!$E$1:$G$515,3,FALSE)</f>
        <v>-9.5632000000000001</v>
      </c>
      <c r="P316">
        <f>VLOOKUP(N316,GeoJson!$E$2:$H$515,4,FALSE)</f>
        <v>124.89481000000001</v>
      </c>
      <c r="Q316">
        <f>VLOOKUP(N316,GeoJson!$E$2:$I$515,5,FALSE)</f>
        <v>21</v>
      </c>
      <c r="R316" t="str">
        <f>VLOOKUP(N316,GeoJson!$E$2:$J$515,6,FALSE)</f>
        <v>MULTIPOLYGON (((124.8081372 -9.789514, 124.8074553 -9.7882835, 124.8077996 -9.785975, 124.8080296 -9.7850412, 124.8080795 -9.7848012, 124.8082101 -9.784569, 124.8095558 -9.7833461, 124.8095697 -9.7822291, 124.8095551 -9.7816737, 124.8095308 -9.7811741, 124.8094571 -9.7808763, 124.8093393 -9.7805993, 124.808889 -9.7801563, 124.8085556 -9.7799034, 124.8081576 -9.7796167, 124.8075495 -9.7789419, 124.8075234 -9.7788374, 124.8072111 -9.7778074, 124.8070835 -9.7776087, 124.8070663 -9.77759, 124.8065033 -9.7776833, 124.8061002 -9.7777525, 124.8060761 -9.7777567, 124.8047707 -9.7773204, 124.8041937 -9.7768646, 124.8041137 -9.7767371, 124.8036365 -9.7755128, 124.8028583 -9.7747444, 124.8027957 -9.7747244, 124.8023113 -9.7746082, 124.8014592 -9.7746749, 124.8010248 -9.7746958, 124.8005315 -9.7746481, 124.7995528 -9.7741773, 124.7985608 -9.7726482, 124.7982524 -9.7716814, 124.7982111 -9.771503, 124.7979399 -9.7711079, 124.7978021 -9.7709357, 124.7977451 -9.770868, 124.7977693 -9.7706331, 124.7978147 -9.7697073, 124.79761 -9.7683915, 124.7975569 -9.7681859, 124.7975106 -9.7677121, 124.797472 -9.7673426, 124.7975678 -9.7670707, 124.7971109 -9.7645124, 124.7973299 -9.7634393, 124.7973656 -9.7632978, 124.7973845 -9.7621319, 124.7971975 -9.7615712, 124.7971511 -9.7614133, 124.7971334 -9.761124, 124.797142 -9.7610702, 124.7972806 -9.7609718, 124.7976823 -9.7606782, 124.7977286 -9.7606259, 124.7981016 -9.760088, 124.7983793 -9.7596126, 124.7985342 -9.7593181, 124.7989273 -9.758695, 124.7990489 -9.7584652, 124.7989501 -9.7574712, 124.7989274 -9.7572634, 124.7990359 -9.7569827, 124.7993742 -9.7560573, 124.7993848 -9.7560214, 124.7993041 -9.7553845, 124.7986004 -9.7530409, 124.7985499 -9.7525236, 124.798678 -9.7511912, 124.7981076 -9.7493353, 124.7980728 -9.7486067, 124.7988311 -9.7449161, 124.8010329 -9.7393793, 124.8020031 -9.7370324, 124.8025237 -9.735936, 124.8039432 -9.7318151, 124.8061384 -9.7253758, 124.807106 -9.7209711, 124.8075638 -9.7179089, 124.807889 -9.7164057, 124.8087411 -9.7109606, 124.8089829 -9.7080809, 124.8094689 -9.7044914, 124.8096247 -9.7034704, 124.8107292 -9.6987364, 124.8107605 -9.6986196, 124.8123881 -9.6901272, 124.8126033 -9.6893398, 124.8144355 -9.6837574, 124.814607 -9.6835099, 124.8152187 -9.6824579, 124.8155449 -9.6820313, 124.8180602 -9.6770548, 124.8180618 -9.6770515, 124.8181429 -9.6768301, 124.8183741 -9.6764964, 124.8213425 -9.6689806, 124.820488 -9.6671534, 124.8207729 -9.6579652, 124.8156419 -9.654792, 124.8142618 -9.6544015, 124.8118733 -9.6547576, 124.8082868 -9.6539071, 124.8036717 -9.6512506, 124.8016193 -9.6495242, 124.8005935 -9.645496, 124.7987361 -9.6449036, 124.7959671 -9.6430769, 124.7929477 -9.6378659, 124.7929211 -9.6378186, 124.7932318 -9.6362758, 124.7928061 -9.6349327, 124.7925383 -9.6343489, 124.7942747 -9.6318913, 124.7946611 -9.6310388, 124.7946091 -9.6308642, 124.794806 -9.6303455, 124.7948502 -9.6301043, 124.794857 -9.6300612, 124.7950949 -9.6293759, 124.7956308 -9.6291978, 124.7964417 -9.6288487, 124.7966614 -9.6283292, 124.7966385 -9.6280826, 124.7966268 -9.6277656, 124.7973699 -9.6249576, 124.7974133 -9.6248946, 124.7975739 -9.6247827, 124.7976664 -9.6246925, 124.7977137 -9.6246342, 124.7977494 -9.6243424, 124.7977849 -9.6242123, 124.7978745 -9.6240864, 124.7979738 -9.6240343, 124.7988342 -9.6231963, 124.7994455 -9.6225952, 124.7995529 -9.62251, 124.7999435 -9.6208737, 124.8003686 -9.6199068, 124.8005253 -9.6195711, 124.8002931 -9.6180864, 124.8002853 -9.617939, 124.7996123 -9.6174196, 124.7992087 -9.6171308, 124.7991894 -9.6171161, 124.7992113 -9.6169829, 124.7990352 -9.6166644, 124.7987864 -9.6163535, 124.7987823 -9.6163483, 124.7987518 -9.6162729, 124.7983014 -9.6157608, 124.7981838 -9.6153183, 124.7982178 -9.6144385, 124.7978234 -9.6141737, 124.797522 -9.6140773, 124.7973168 -9.6137503, 124.7972749 -9.6136211, 124.7971182 -9.613375, 124.7971096 -9.6133712, 124.7969751 -9.6133111, 124.7968342 -9.6132371, 124.7968235 -9.6132293, 124.7968106 -9.61318, 124.796073 -9.6129737, 124.7957525 -9.6129753, 124.7952834 -9.6127743, 124.7930729 -9.6109493, 124.7928314 -9.6107225, 124.7905502 -9.6048899, 124.7900543 -9.6039247, 124.7893037 -9.6020378, 124.7890653 -9.6014463, 124.7883439 -9.6002484, 124.7873675 -9.5996116, 124.7871195 -9.599423, 124.7863883 -9.5986402, 124.7856538 -9.598192, 124.7838814 -9.598617, 124.7833851 -9.5989631, 124.7830666 -9.5990371, 124.7821029 -9.5989516, 124.7818977 -9.5989075, 124.7815468 -9.5983307, 124.7776931 -9.5968136, 124.7762973 -9.5971824, 124.7750168 -9.5981474, 124.7741847 -9.5984318, 124.7717338 -9.5981189, 124.7708346 -9.5980783, 124.769759 -9.5980386, 124.7690577 -9.5979608, 124.767895 -9.5978311, 124.7675198 -9.5977155, 124.7671152 -9.5974192, 124.7668449 -9.5974568, 124.7654762 -9.5972197, 124.7650444 -9.5970772, 124.7640951 -9.5970785, 124.763036 -9.5974156, 124.7626149 -9.597613, 124.7616606 -9.5981771, 124.761116 -9.5985241, 124.760872 -9.5988388, 124.7580915 -9.60171, 124.7577286 -9.6020594, 124.7536661 -9.6079012, 124.7495735 -9.6140562, 124.7460479 -9.6169458, 124.7432335 -9.6206347, 124.7429898 -9.6208307, 124.7419085 -9.6215474, 124.7377862 -9.6242972, 124.7367319 -9.6250029, 124.7320786 -9.629159, 124.7277374 -9.6293096, 124.7251816 -9.6322699, 124.7188187 -9.63731, 124.7164482 -9.6383583, 124.708931 -9.637928, 124.706078 -9.6366906, 124.705818 -9.6365939, 124.7053985 -9.6367091, 124.7053528 -9.6367226, 124.7052051 -9.6367033, 124.7051439 -9.6365496, 124.7050368 -9.6361457, 124.7043232 -9.6363518, 124.7036972 -9.6367836, 124.703609 -9.6367901, 124.7030558 -9.636716, 124.7029265 -9.6366277, 124.7029151 -9.6362598, 124.7030763 -9.6358029, 124.7034256 -9.6355269, 124.7036249 -9.6354729, 124.7038322 -9.6353333, 124.7038465 -9.6353198, 124.7038529 -9.6352792, 124.703501 -9.6348875, 124.7039689 -9.6339338, 124.7040863 -9.6338539, 124.7036901 -9.6330321, 124.7033571 -9.6328189, 124.7031578 -9.6324898, 124.7032126 -9.6323771, 124.7028957 -9.6316435, 124.702774 -9.6315546, 124.7019729 -9.6312962, 124.7018509 -9.630999, 124.7018069 -9.6301314, 124.7016228 -9.6297698, 124.7015678 -9.6297206, 124.7011869 -9.6293495, 124.7011323 -9.6289636, 124.7010719 -9.6289216, 124.700886 -9.6288994, 124.7003664 -9.6289511, 124.7000833 -9.6289735, 124.699924 -9.6289352, 124.6997758 -9.6283874, 124.699563 -9.6284325, 124.6991696 -9.628521, 124.6983816 -9.628808, 124.6975545 -9.6286593, 124.6973458 -9.6284455, 124.6972885 -9.6284189, 124.6971741 -9.628561, 124.6972434 -9.628798, 124.6973114 -9.629024, 124.6972738 -9.6293038, 124.6971 -9.6294251, 124.6970773 -9.6294406, 124.6968682 -9.6294468, 124.696833 -9.6294308, 124.6965852 -9.6289052, 124.696136 -9.6282358, 124.695282 -9.6288509, 124.6953808 -9.6290057, 124.6957061 -9.6290127, 124.6958292 -9.6293081, 124.6960638 -9.6300465, 124.6962159 -9.6303881, 124.6962317 -9.6305016, 124.696233 -9.6305918, 124.6960906 -9.6306657, 124.6952514 -9.6306353, 124.6947942 -9.6308931, 124.6941437 -9.6311863, 124.6941288 -9.6311998, 124.6934393 -9.6316209, 124.6932132 -9.6318823, 124.6931744 -9.6319077, 124.6927944 -9.6320807, 124.6926178 -9.6320999, 124.6921985 -9.6321224, 124.6916043 -9.6319903, 124.6912583 -9.6319138, 124.6908816 -9.6318742, 124.6907631 -9.6317615, 124.6897456 -9.6314731, 124.6894634 -9.63147, 124.6892748 -9.6314539, 124.6885536 -9.6318087, 124.6884918 -9.6318865, 124.6882364 -9.6321853, 124.6881396 -9.6322146, 124.6880341 -9.631986, 124.6880339 -9.6319803, 124.6877975 -9.6311298, 124.687767 -9.6310768, 124.6875736 -9.6310201, 124.687003 -9.6310388, 124.6865587 -9.630275, 124.6864676 -9.6301104, 124.6863172 -9.6299954, 124.686073 -9.6300308, 124.685987 -9.6301965, 124.6859595 -9.6304663, 124.6859715 -9.6306705, 124.6859229 -9.6307222, 124.6850399 -9.6304388, 124.6849076 -9.6301541, 124.6848908 -9.6300578, 124.6845759 -9.6305216, 124.6848488 -9.6307045, 124.684967 -9.6308737, 124.6849667 -9.6310742, 124.6845519 -9.6309404, 124.6843314 -9.6308409, 124.6842398 -9.631022, 124.6842346 -9.6310587, 124.6839945 -9.6318853, 124.6836144 -9.6323343, 124.6832341 -9.6318288, 124.6831222 -9.6316529, 124.68295 -9.6314979, 124.682342 -9.631562, 124.6822535 -9.6306703, 124.6822959 -9.6306144, 124.682021 -9.6304453, 124.6809327 -9.6308791, 124.6804902 -9.6311232, 124.6801889 -9.6312471, 124.6800982 -9.6313551, 124.6800753 -9.6314011, 124.6799916 -9.6312819, 124.6794402 -9.6309076, 124.6792797 -9.6307968, 124.6792553 -9.6307918, 124.6789246 -9.6307449, 124.6791184 -9.6303923, 124.6791138 -9.6302515, 124.6788711 -9.6299141, 124.6787016 -9.6297581, 124.6785336 -9.6297933, 124.6784723 -9.6300049, 124.6784593 -9.6301006, 124.6783867 -9.6302543, 124.6781944 -9.6303059, 124.6779612 -9.6303025, 124.677887 -9.6302929, 124.6778102 -9.6300951, 124.6776886 -9.62957, 124.677481 -9.6296266, 124.6773734 -9.6299607, 124.6773641 -9.6299777, 124.6772784 -9.6299202, 124.6771129 -9.6294903, 124.676908 -9.6294089, 124.6764592 -9.6299012, 124.6752918 -9.6297291, 124.6747253 -9.6298644, 124.6746565 -9.6299206, 124.6746502 -9.6299195, 124.6742363 -9.629566, 124.6742172 -9.6295423, 124.6740393 -9.6293758, 124.6736077 -9.6297626, 124.6733994 -9.6299495, 124.6733551 -9.6297794, 124.6734916 -9.6284525, 124.6733279 -9.6283294, 124.673185 -9.6283167, 124.6724423 -9.6284157, 124.6721585 -9.6284219, 124.6721146 -9.6283747, 124.6717803 -9.6281006, 124.6716024 -9.6280378, 124.6714681 -9.6279377, 124.6713886 -9.627846, 124.6715672 -9.6276574, 124.6716062 -9.6276299, 124.6724441 -9.6272329, 124.672011 -9.6270531, 124.6715908 -9.6270662, 124.6713657 -9.6272241, 124.6713198 -9.6272184, 124.6708306 -9.6271386, 124.6705017 -9.6271391, 124.6703059 -9.6271146, 124.669973 -9.6270996, 124.6697538 -9.6271326, 124.6694187 -9.6271781, 124.6684951 -9.6277361, 124.6675617 -9.6277775, 124.667287 -9.627706, 124.6663178 -9.627328, 124.664486 -9.6270494, 124.6634445 -9.6270365, 124.6634445 -9.6268902, 124.6640587 -9.6264474, 124.6640164 -9.6260638, 124.6639988 -9.625985, 124.663887 -9.6258392, 124.6632843 -9.6256714, 124.6608622 -9.6206839, 124.659527 -9.6196495, 124.6582985 -9.6189609, 124.6577364 -9.6188991, 124.6530804 -9.6182711, 124.6523348 -9.617651, 124.6520159 -9.6167992, 124.6520071 -9.6154554, 124.6501167 -9.6131034, 124.6497355 -9.612459, 124.649659 -9.6123112, 124.6496835 -9.6120662, 124.6497177 -9.6117232, 124.6502671 -9.6107455, 124.6508789 -9.6101341, 124.6519882 -9.6083513, 124.6520477 -9.6082954, 124.6521378 -9.6081409, 124.6520573 -9.6079967, 124.6518127 -9.607841, 124.6516468 -9.6078688, 124.6515184 -9.6080258, 124.6514094 -9.6081673, 124.6511847 -9.6080206, 124.6511821 -9.6079856, 124.6513996 -9.6074581, 124.6515273 -9.6073095, 124.6515667 -9.607263, 124.6515256 -9.6071297, 124.6513249 -9.6071613, 124.6512449 -9.6071772, 124.6508999 -9.6069387, 124.6508874 -9.6069071, 124.6508281 -9.6068153, 124.6507641 -9.6067636, 124.6501715 -9.6068026, 124.6479034 -9.6019831, 124.6469116 -9.5980244, 124.6465018 -9.5976238, 124.6451547 -9.597713, 124.6450128 -9.597578, 124.6424707 -9.5950043, 124.6455383 -9.5864487, 124.6452637 -9.5848675, 124.6463928 -9.5838394, 124.6538776 -9.5816594, 124.655898 -9.5815051, 124.6571439 -9.5815444, 124.6603764 -9.5813842, 124.6615295 -9.5814239, 124.6685779 -9.5818964, 124.6702516 -9.5822138, 124.6771776 -9.5855889, 124.6792107 -9.5859316, 124.6834461 -9.5848703, 124.6840385 -9.5847329, 124.6891396 -9.5850516, 124.6927052 -9.5862909, 124.6978869 -9.5858587, 124.6994937 -9.5849648, 124.7015912 -9.5811121, 124.7011286 -9.5769284, 124.7009377 -9.5748409, 124.7003287 -9.5689039, 124.7031168 -9.5645388, 124.7047501 -9.5607452, 124.7120514 -9.5587845, 124.7144494 -9.5585079, 124.7160891 -9.5578597, 124.7257614 -9.5540066, 124.730896 -9.5536585, 124.7339708 -9.554802, 124.7353629 -9.5558835, 124.7368882 -9.5609839, 124.7389006 -9.5620813, 124.7413483 -9.5617476, 124.7472944 -9.5625848, 124.7534332 -9.5637999, 124.7540266 -9.562706, 124.7541902 -9.5624052, 124.7557972 -9.5608877, 124.7566016 -9.5602995, 124.7569821 -9.5595845, 124.7571203 -9.5585148, 124.7570365 -9.5580117, 124.7568915 -9.5576669, 124.7557576 -9.5566668, 124.7543063 -9.555807, 124.7529013 -9.5552407, 124.7526081 -9.5551376, 124.7522125 -9.5548019, 124.7519447 -9.5544623, 124.7525319 -9.5512774, 124.7526492 -9.5482884, 124.7540926 -9.5430929, 124.7526833 -9.541033, 124.7530365 -9.536294, 124.7480621 -9.533371, 124.7451324 -9.5327396, 124.742012 -9.530962, 124.7413137 -9.5266518, 124.7412885 -9.5265859, 124.7392654 -9.5239458, 124.7389002 -9.5194637, 124.7375607 -9.5175716, 124.7363982 -9.515398, 124.7366317 -9.514307, 124.7385177 -9.5111084, 124.7376404 -9.5093555, 124.73321 -9.5105366, 124.7326381 -9.5109951, 124.7321541 -9.5115509, 124.7293459 -9.5133793, 124.7270889 -9.510663, 124.7262878 -9.5101652, 124.7219223 -9.5063405, 124.7212296 -9.5034828, 124.7226551 -9.5013953, 124.7229287 -9.5012843, 124.7254304 -9.5027994, 124.728569 -9.5026217, 124.7281072 -9.4992512, 124.7312971 -9.4985121, 124.7332672 -9.4968479, 124.7338791 -9.5011435, 124.7380066 -9.4982395, 124.7366104 -9.4959468, 124.73791 -9.4941307, 124.7409162 -9.4938897, 124.7408295 -9.492026, 124.7437604 -9.4876952, 124.7459186 -9.4899501, 124.7462932 -9.4899663, 124.7483012 -9.4888254, 124.7526871 -9.4822579, 124.7567311 -9.482365, 124.7598865 -9.4793657, 124.7630877 -9.4824415, 124.765316 -9.4801249, 124.7674942 -9.4812326, 124.7675663 -9.480711, 124.7682114 -9.4763174, 124.7660676 -9.4746687, 124.7687683 -9.4715996, 124.7681885 -9.4686623, 124.7712101 -9.4673839, 124.7730883 -9.46996, 124.7764999 -9.4694726, 124.7813301 -9.4706867, 124.7816958 -9.4679998, 124.7787279 -9.4640279, 124.7802476 -9.4626279, 124.7797799 -9.4593214, 124.7815804 -9.4569797, 124.7802662 -9.452569, 124.7833546 -9.4530561, 124.7880324 -9.4452122, 124.7851441 -9.4446211, 124.7876358 -9.4397659, 124.786232 -9.4371166, 124.7872367 -9.4323784, 124.787238 -9.4323761, 124.7878952 -9.4309225, 124.7865295 -9.4279566, 124.7863541 -9.4249315, 124.7878066 -9.4207131, 124.7869186 -9.4183292, 124.7866211 -9.4181957, 124.7845307 -9.4151745, 124.7796326 -9.4125519, 124.7793121 -9.412055, 124.7758393 -9.4106027, 124.7744662 -9.4110436, 124.7698516 -9.4064834, 124.7710724 -9.4021387, 124.7703778 -9.3993727, 124.7699689 -9.399058, 124.7698818 -9.3986679, 124.7698145 -9.3985678, 124.7697771 -9.3985179, 124.7694026 -9.3982643, 124.7692936 -9.3981446, 124.7690494 -9.3979281, 124.7686612 -9.3975039, 124.7686382 -9.3974755, 124.7686399 -9.397476, 124.7686382 -9.3974755, 124.7687385 -9.3975013, 124.7700347 -9.3979213, 124.7718511 -9.3982805, 124.7729571 -9.3983158, 124.7735059 -9.3983124, 124.7763325 -9.3972121, 124.7780003 -9.3963584, 124.7784393 -9.395956, 124.7794267 -9.3949766, 124.7798023 -9.3945819, 124.7801574 -9.3941725, 124.7805691 -9.3937446, 124.7811711 -9.3932042, 124.7829735 -9.3912399, 124.7851346 -9.3887952, 124.7852922 -9.3886313, 124.7865967 -9.3872211, 124.7867149 -9.3870886, 124.7868796 -9.3869334, 124.7880521 -9.3858311, 124.7910298 -9.3839476, 124.7917788 -9.3836352, 124.7923788 -9.3834038, 124.7932454 -9.3833908, 124.7944367 -9.3828776, 124.7959783 -9.3833713, 124.7970475 -9.3836, 124.7976934 -9.3836943, 124.8001305 -9.3835837, 124.8026143 -9.381103, 124.8051022 -9.374346, 124.8052384 -9.3737607, 124.8069981 -9.3726186, 124.808744 -9.3687222, 124.8062167 -9.3647663, 124.8053589 -9.3613358, 124.8048324 -9.3610086, 124.8022561 -9.3585394, 124.8008973 -9.3558431, 124.8005676 -9.352459, 124.8017174 -9.3500439, 124.8042679 -9.3484335, 124.8039944 -9.3476618, 124.8062668 -9.3474827, 124.8062591 -9.3473854, 124.8063994 -9.3471254, 124.8079852 -9.3464146, 124.808082 -9.3463139, 124.8110317 -9.3446614, 124.8114527 -9.3445918, 124.812207 -9.3442836, 124.8122101 -9.3442783, 124.8123824 -9.343144, 124.8124312 -9.3428745, 124.8127648 -9.3428979, 124.8127811 -9.3428997, 124.8136377 -9.3426306, 124.8141932 -9.3422597, 124.8143639 -9.3420446, 124.8150272 -9.3412085, 124.8153209 -9.3410696, 124.8178475 -9.3428467, 124.8218141 -9.3440017, 124.8246894 -9.3456504, 124.8252136 -9.3459099, 124.8279169 -9.3474238, 124.8339962 -9.348179, 124.8384262 -9.3496839, 124.8447431 -9.3538549, 124.8453742 -9.3547557, 124.8482075 -9.3596318, 124.8483746 -9.3617464, 124.8483802 -9.3622798, 124.8471025 -9.3725202, 124.8469388 -9.3730815, 124.8465358 -9.375624, 124.8427766 -9.3838975, 124.8449933 -9.3876558, 124.8508181 -9.3875169, 124.8567618 -9.3849002, 124.8581915 -9.3864928, 124.861374 -9.3866478, 124.8626559 -9.3833504, 124.8657689 -9.3837227, 124.8701783 -9.3821445, 124.8707283 -9.3817981, 124.872169 -9.3810763, 124.8739628 -9.383815, 124.8743616 -9.3864527, 124.8800654 -9.3855184, 124.880383 -9.3870083, 124.8806308 -9.3886523, 124.8816551 -9.3944778, 124.8840732 -9.3921597, 124.8865508 -9.3915046, 124.8881052 -9.3889741, 124.8882305 -9.3850138, 124.8894904 -9.3794926, 124.8933344 -9.3754491, 124.8963318 -9.3693129, 124.8963179 -9.3687525, 124.8981453 -9.3608868, 124.9010613 -9.3690073, 124.9059481 -9.3712772, 124.9120439 -9.3717687, 124.9154096 -9.3726997, 124.9151503 -9.3749973, 124.9150893 -9.3757118, 124.9200946 -9.381389, 124.9220302 -9.379236, 124.9250299 -9.379292, 124.9283464 -9.3771766, 124.9325376 -9.377877, 124.9326768 -9.3779485, 124.9452524 -9.3896135, 124.9462027 -9.3894455, 124.9464879 -9.3895886, 124.9515734 -9.3919742, 124.9518821 -9.3920358, 124.9569114 -9.3927312, 124.9570338 -9.3927486, 124.9613389 -9.3931496, 124.9634561 -9.3908598, 124.9657889 -9.3902773, 124.9682527 -9.3857979, 124.9675108 -9.3840845, 124.9703596 -9.3818087, 124.9759545 -9.3785232, 124.9755392 -9.3763198, 124.976966 -9.3730936, 124.9796249 -9.3722652, 124.9824985 -9.3700886, 124.9863753 -9.3707539, 124.9875034 -9.3636514, 124.9915808 -9.3601031, 124.9938136 -9.359286, 124.9957724 -9.3564275, 124.9957684 -9.3557405, 124.9947532 -9.3508738, 124.9953203 -9.3452841, 124.993781 -9.3406915, 124.9905285 -9.3379074, 124.9879571 -9.3342517, 124.9885392 -9.3297647, 124.9922439 -9.3278457, 124.9954316 -9.3253509, 124.9999987 -9.3207783, 125.0029339 -9.3190172, 125.0042316 -9.3130708, 125.00662 -9.3111771, 125.0068281 -9.3064934, 125.0087476 -9.3019718, 125.0140962 -9.3025473, 125.0194929 -9.3075428, 125.0240179 -9.3132392, 125.0263635 -9.3140123, 125.0287675 -9.316828, 125.0294769 -9.3200963, 125.0341093 -9.3201241, 125.0356306 -9.3235142, 125.0380497 -9.3231297, 125.0410171 -9.3210698, 125.0441175 -9.3220283, 125.0490431 -9.3251276, 125.0494065 -9.3276565, 125.051193 -9.3287129, 125.0522334 -9.3314458, 125.0502442 -9.3344403, 125.0512636 -9.3372728, 125.0503999 -9.3431715, 125.0511181 -9.3444961, 125.0497295 -9.3477854, 125.0488673 -9.3531508, 125.0507153 -9.3601999, 125.0525885 -9.3614545, 125.0534316 -9.3640801, 125.0583166 -9.366637, 125.0585506 -9.3700435, 125.0610024 -9.3725512, 125.0644135 -9.3723777, 125.066827 -9.3735929, 125.0673306 -9.3779469, 125.0706916 -9.3825644, 125.0750702 -9.3837952, 125.0770464 -9.387788, 125.0793247 -9.3901519, 125.0799755 -9.3948304, 125.077024 -9.3980658, 125.0772192 -9.4049435, 125.0790315 -9.4096603, 125.080864 -9.4116472, 125.0809841 -9.4142226, 125.0778882 -9.4182633, 125.0787259 -9.4205724, 125.0809979 -9.421472, 125.0783095 -9.425908, 125.0806823 -9.427286, 125.0814409 -9.4323435, 125.0787186 -9.4345652, 125.0808722 -9.4386562, 125.0787361 -9.4424201, 125.0812886 -9.4441315, 125.0838752 -9.4498109, 125.0863442 -9.4501306, 125.0848376 -9.4548671, 125.089219 -9.457146, 125.0875056 -9.4600487, 125.0870007 -9.4634143, 125.0807429 -9.4705291, 125.0722615 -9.4811462, 125.0703036 -9.4823148, 125.0631756 -9.4817151, 125.0568191 -9.485314, 125.0487286 -9.4909206, 125.0381918 -9.4999944, 125.0359169 -9.5009116, 125.028022 -9.508171, 125.0170623 -9.5195519, 125.0088839 -9.5297596, 125.0042204 -9.536991, 125.001765 -9.5416785, 124.9953606 -9.5559165, 124.991255 -9.5585706, 124.9898326 -9.5620951, 124.9921969 -9.564224, 124.9927602 -9.5679903, 124.9889833 -9.5790222, 124.9875268 -9.5854035, 124.9862729 -9.5941339, 124.9861251 -9.6070704, 124.9866299 -9.6168936, 124.9858874 -9.6230086, 124.9869006 -9.629204, 124.9852318 -9.6340679, 124.9821439 -9.6401241, 124.9768382 -9.646184, 124.9670877 -9.6555417, 124.9622147 -9.6596193, 124.9566412 -9.6657619, 124.9535469 -9.6682835, 124.9486625 -9.6733012, 124.9470435 -9.6779116, 124.94323 -9.6783943, 124.937642 -9.6825028, 124.9278493 -9.6824676, 124.9176485 -9.6847576, 124.9092863 -9.6894869, 124.8954879 -9.6954666, 124.8899842 -9.6992486, 124.8824777 -9.7059254, 124.8771403 -9.7110895, 124.8733518 -9.7138132, 124.8682679 -9.7185419, 124.8643272 -9.720046, 124.86309 -9.7230812, 124.8558731 -9.7295842, 124.8470345 -9.7382927, 124.8344298 -9.755266, 124.8302574 -9.762123, 124.8239662 -9.7752923, 124.8209978 -9.7763208, 124.8211504 -9.7790321, 124.8126439 -9.7885338, 124.8102293 -9.7904542, 124.8081372 -9.789514)))</v>
      </c>
    </row>
    <row r="317" spans="1:18" x14ac:dyDescent="0.3">
      <c r="A317" s="4" t="s">
        <v>1128</v>
      </c>
      <c r="B317" s="5">
        <v>79.845352052596994</v>
      </c>
      <c r="C317" s="5">
        <v>79.262766589674001</v>
      </c>
      <c r="D317" s="5">
        <v>79.965596412036007</v>
      </c>
      <c r="E317">
        <v>85.1</v>
      </c>
      <c r="F317">
        <v>83.9</v>
      </c>
      <c r="G317">
        <v>91.1</v>
      </c>
      <c r="H317">
        <v>95.6</v>
      </c>
      <c r="I317">
        <v>88.7</v>
      </c>
      <c r="J317">
        <v>93.7</v>
      </c>
      <c r="K317">
        <v>164.3</v>
      </c>
      <c r="L317">
        <v>96.8</v>
      </c>
      <c r="M317">
        <v>90.7</v>
      </c>
      <c r="N317" t="str">
        <f t="shared" si="4"/>
        <v>malang</v>
      </c>
      <c r="O317">
        <f>VLOOKUP(N317,GeoJson!$E$1:$G$515,3,FALSE)</f>
        <v>-8.1666699999999999</v>
      </c>
      <c r="P317">
        <f>VLOOKUP(N317,GeoJson!$E$2:$H$515,4,FALSE)</f>
        <v>112.66667</v>
      </c>
      <c r="Q317">
        <f>VLOOKUP(N317,GeoJson!$E$2:$I$515,5,FALSE)</f>
        <v>773</v>
      </c>
      <c r="R317" t="str">
        <f>VLOOKUP(N317,GeoJson!$E$2:$J$515,6,FALSE)</f>
        <v>MULTIPOLYGON (((112.6988034 -8.4298736, 112.7021221 -8.4298745, 112.7104763 -8.432973, 112.7122387 -8.4342433, 112.7124676 -8.4373389, 112.7115292 -8.440714, 112.7123074 -8.4438992, 112.7114758 -8.4494906, 112.7124676 -8.4586869, 112.7084545 -8.4605046, 112.7073483 -8.4635526, 112.7048992 -8.4623166, 112.702145 -8.4633094, 112.6995815 -8.4607926, 112.6977352 -8.4616843, 112.6963162 -8.4586927, 112.6923184 -8.4567806, 112.6891445 -8.4575349, 112.6894574 -8.4532405, 112.6882748 -8.4510623, 112.6862683 -8.4527894, 112.6795773 -8.452552, 112.6786846 -8.4454385, 112.6801571 -8.4414731, 112.6874203 -8.4353038, 112.691441 -8.4349175, 112.6918453 -8.4310313, 112.6959728 -8.4295417, 112.6988034 -8.4298736)), ((112.4222017 -7.7669412, 112.4276733 -7.7711066, 112.430397 -7.7714728, 112.4371795 -7.7681016, 112.4409866 -7.775112, 112.4441375 -7.7770747, 112.4465103 -7.7765869, 112.452156 -7.7790149, 112.4558332 -7.7791308, 112.4598998 -7.7733758, 112.460762 -7.770225, 112.4647445 -7.7680868, 112.471138 -7.768394, 112.474243 -7.767111, 112.4781655 -7.7689383, 112.4827211 -7.7740239, 112.48472 -7.7788056, 112.4839418 -7.7819546, 112.4870012 -7.7862462, 112.4879396 -7.7894777, 112.488479 -7.7954719, 112.4898164 -7.7969073, 112.4873457 -7.8016551, 112.4877885 -7.8043447, 112.4916933 -7.8070515, 112.4951189 -7.8140544, 112.4949357 -7.8161615, 112.4925178 -7.8238913, 112.4940279 -7.827021, 112.4931276 -7.829502, 112.4948213 -7.8323244, 112.4961565 -7.8379186, 112.4941164 -7.8406205, 112.4928585 -7.8457767, 112.4950485 -7.8543746, 112.4910741 -7.8578623, 112.4888044 -7.8609547, 112.4877502 -7.8642605, 112.4876268 -7.8713478, 112.4896028 -7.876242, 112.4880464 -7.8816618, 112.4788513 -7.894932, 112.4753129 -7.9043072, 112.4749391 -7.9081663, 112.4761293 -7.915203, 112.4744432 -7.9222497, 112.4736421 -7.9337295, 112.4740912 -7.9422722, 112.4769306 -7.9390828, 112.4848802 -7.9339145, 112.4973848 -7.9286617, 112.5012147 -7.9277089, 112.5021074 -7.9263915, 112.5127153 -7.9225264, 112.5151406 -7.9243524, 112.5204204 -7.9267938, 112.523761 -7.9269544, 112.5256844 -7.9257005, 112.5314977 -7.9247111, 112.5342615 -7.9255037, 112.5428668 -7.922732, 112.5481237 -7.9228997, 112.5479721 -7.9208646, 112.5511996 -7.9191116, 112.5546084 -7.9187025, 112.5568814 -7.9161914, 112.5605868 -7.9161776, 112.5607443 -7.9146755, 112.5662642 -7.913431, 112.572935 -7.91374, 112.5760258 -7.9169027, 112.5800583 -7.9185528, 112.5793585 -7.9150009, 112.5808651 -7.9119054, 112.5835087 -7.9093287, 112.5891755 -7.9090805, 112.5927598 -7.9071611, 112.5947053 -7.903395, 112.5922487 -7.9000858, 112.5895713 -7.8979077, 112.5865477 -7.8937541, 112.5820209 -7.8898556, 112.5793887 -7.8905479, 112.5722 -7.8909303, 112.5660665 -7.8823752, 112.5644304 -7.8808943, 112.5655641 -7.868228, 112.5645429 -7.8617543, 112.5653364 -7.8552751, 112.5644204 -7.8529613, 112.56532 -7.8508921, 112.5652111 -7.8452823, 112.5641383 -7.8436407, 112.5656592 -7.8358133, 112.5635831 -7.8318011, 112.5645818 -7.8287317, 112.5638475 -7.8214438, 112.564102 -7.8189884, 112.5631594 -7.8136884, 112.5658913 -7.8093562, 112.5670847 -7.8093892, 112.5697355 -7.8060707, 112.5719533 -7.7996308, 112.577057 -7.7919077, 112.5792408 -7.7909345, 112.5860707 -7.7843768, 112.5828874 -7.7783116, 112.5828951 -7.7728618, 112.5847261 -7.7693037, 112.5881959 -7.76669, 112.5914561 -7.7659184, 112.5984267 -7.7683874, 112.6023456 -7.7692405, 112.6052922 -7.771833, 112.6143665 -7.7839488, 112.6164462 -7.7877352, 112.620805 -7.7873062, 112.6234338 -7.7897952, 112.6305685 -7.7917171, 112.6381636 -7.7906992, 112.6416115 -7.7951781, 112.6564424 -7.7974531, 112.6548723 -7.8009776, 112.6570506 -7.8056363, 112.6606614 -7.8046333, 112.6618118 -7.8060191, 112.6650161 -7.8058885, 112.6695098 -7.8068574, 112.6763534 -7.8102506, 112.6858596 -7.8125505, 112.6889047 -7.8139073, 112.6953295 -7.8145724, 112.6982574 -7.8136519, 112.7026817 -7.8180242, 112.7043803 -7.8177566, 112.7063219 -7.8210083, 112.7058393 -7.8229008, 112.7112418 -7.8251598, 112.7123576 -7.8211645, 112.7149678 -7.8220728, 112.7194062 -7.819403, 112.721989 -7.8200751, 112.7308603 -7.8194621, 112.7334785 -7.8183639, 112.7335679 -7.8242101, 112.7366878 -7.8274639, 112.7364272 -7.8315232, 112.7343056 -7.8349203, 112.7396591 -7.8446859, 112.741867 -7.8471236, 112.7484805 -7.8500364, 112.7500847 -7.8496453, 112.752662 -7.8514922, 112.7554244 -7.8515448, 112.7582588 -7.8534546, 112.7606124 -7.8583601, 112.7586364 -7.8647864, 112.7633743 -7.8640507, 112.7667236 -7.8679598, 112.7725982 -7.8671721, 112.7767333 -7.8695353, 112.7807311 -7.8740638, 112.7772674 -7.8789085, 112.7783126 -7.8836864, 112.7800139 -7.8874004, 112.7804336 -7.8921803, 112.7828292 -7.8939503, 112.7850951 -7.8970931, 112.7841415 -7.8996542, 112.7880477 -7.9049047, 112.7920531 -7.9125002, 112.7967071 -7.9176515, 112.8018874 -7.9198978, 112.8054122 -7.9254578, 112.8133926 -7.927922, 112.8207778 -7.9277938, 112.8227157 -7.9289768, 112.8227462 -7.9318798, 112.8290634 -7.9362929, 112.833702 -7.9386561, 112.8358383 -7.9410303, 112.8404845 -7.9408753, 112.843811 -7.9421675, 112.8479003 -7.942034, 112.8537063 -7.9398363, 112.8562087 -7.9396713, 112.8619308 -7.9419906, 112.8705444 -7.947027, 112.8738937 -7.9454167, 112.876892 -7.9475286, 112.8820037 -7.9489653, 112.8850936 -7.9525025, 112.8870086 -7.952112, 112.8898009 -7.9498198, 112.8932647 -7.950186, 112.8960723 -7.9473837, 112.8985442 -7.9468163, 112.9025268 -7.9475749, 112.9063033 -7.9507959, 112.9067687 -7.9526141, 112.9117965 -7.9541943, 112.9148559 -7.9513653, 112.9195022 -7.9539826, 112.9230804 -7.9537905, 112.9353179 -7.9561956, 112.9310149 -7.9579165, 112.9286422 -7.9608257, 112.9277953 -7.964865, 112.9281692 -7.9686005, 112.9335021 -7.9757946, 112.9355392 -7.9798067, 112.9396362 -7.9811232, 112.9421996 -7.9833562, 112.9379195 -7.9904149, 112.9374389 -7.9966953, 112.9362868 -8.0002849, 112.9333495 -8.0006054, 112.9292373 -7.9972837, 112.92704 -7.9971106, 112.9259643 -8.0024679, 112.9301452 -8.008415, 112.9340896 -8.0124176, 112.9349746 -8.0154865, 112.9347304 -8.0187566, 112.9277267 -8.0242956, 112.9245834 -8.0297182, 112.9226989 -8.0317581, 112.9182433 -8.0326717, 112.9140777 -8.0360601, 112.912712 -8.0382736, 112.9084472 -8.0424402, 112.9091644 -8.0500257, 112.9054946 -8.0545814, 112.9017791 -8.0573967, 112.9003066 -8.0599325, 112.8999938 -8.064985, 112.9008254 -8.0715101, 112.9036941 -8.0750778, 112.9058227 -8.0815599, 112.9121551 -8.0819852, 112.9154357 -8.0853813, 112.9231566 -8.0869587, 112.9226226 -8.0924938, 112.9213027 -8.0976837, 112.9221725 -8.107786, 112.9254073 -8.1097972, 112.925331 -8.1114557, 112.9193954 -8.1226184, 112.9185638 -8.124955, 112.9195251 -8.1269624, 112.9167785 -8.1348226, 112.9137115 -8.1376445, 112.9104003 -8.1436069, 112.9096832 -8.148094, 112.9075927 -8.148423, 112.9064636 -8.1518657, 112.9036864 -8.1541212, 112.9031371 -8.157747, 112.9040145 -8.1604126, 112.9033126 -8.165447, 112.9044341 -8.1706903, 112.9034576 -8.1743238, 112.9055633 -8.1800582, 112.9053802 -8.1822593, 112.9068069 -8.1855953, 112.9058455 -8.1866071, 112.9070815 -8.1897285, 112.9065246 -8.191571, 112.9089965 -8.1946161, 112.9094269 -8.1998576, 112.9114512 -8.2027335, 112.9120758 -8.2082153, 112.9113706 -8.2108895, 112.912747 -8.2134107, 112.9132084 -8.21688, 112.9126754 -8.220198, 112.9149918 -8.2223188, 112.9155286 -8.2244386, 112.9143433 -8.226829, 112.9147381 -8.2293071, 112.916375 -8.2312071, 112.916459 -8.2337345, 112.919206 -8.237513, 112.9209723 -8.2414154, 112.9206847 -8.2474277, 112.9196471 -8.2483442, 112.9195785 -8.2534578, 112.9182891 -8.2574995, 112.9149322 -8.2620676, 112.9114989 -8.262984, 112.9093554 -8.2668039, 112.9078285 -8.2710876, 112.9088415 -8.274116, 112.9078481 -8.275165, 112.9048967 -8.2738862, 112.9042858 -8.2714028, 112.9005354 -8.2694066, 112.9010264 -8.2733378, 112.9038524 -8.2808494, 112.9065179 -8.2817345, 112.9071693 -8.2833134, 112.9059171 -8.2880531, 112.9093667 -8.2879255, 112.9120274 -8.2928377, 112.9161733 -8.2913075, 112.9169921 -8.2941864, 112.9147872 -8.2989576, 112.9148788 -8.301584, 112.9185409 -8.3071563, 112.9247564 -8.3074856, 112.9285849 -8.3084521, 112.9333923 -8.3073781, 112.9360985 -8.3080216, 112.9413208 -8.3108854, 112.9427032 -8.3157127, 112.9424209 -8.3174751, 112.9398193 -8.3214634, 112.9357986 -8.3247154, 112.9340514 -8.3281772, 112.9340667 -8.3302886, 112.9381561 -8.3371351, 112.942131 -8.3388374, 112.9510574 -8.3456505, 112.9533004 -8.3462894, 112.9558791 -8.3486793, 112.9568938 -8.3514164, 112.95959 -8.35316, 112.95087 -8.35735, 112.9475 -8.36017, 112.94714 -8.36343, 112.94572 -8.36423, 112.94556 -8.36982, 112.93987 -8.37242, 112.93931 -8.37988, 112.93813 -8.38168, 112.93431 -8.38272, 112.93306 -8.38067, 112.93071 -8.38342, 112.93158 -8.38866, 112.92735 -8.38898, 112.92486 -8.38813, 112.92317 -8.39133, 112.91833 -8.39369, 112.9152 -8.39432, 112.91594 -8.39795, 112.91228 -8.39937, 112.91093 -8.39895, 112.9117251 -8.3909117, 112.9085657 -8.3915212, 112.9053413 -8.3908479, 112.9053415 -8.3864563, 112.907881 -8.384119, 112.9066564 -8.3812402, 112.9001184 -8.3792911, 112.8960865 -8.380735, 112.8957327 -8.3843067, 112.8929321 -8.3863223, 112.8932906 -8.3889254, 112.8978126 -8.3941565, 112.8988944 -8.3987798, 112.8975982 -8.3997225, 112.8883494 -8.4005564, 112.8852058 -8.400227, 112.8824922 -8.4036235, 112.8792488 -8.4035074, 112.87659 -8.40713, 112.87183 -8.40869, 112.87058 -8.40679, 112.8686 -8.40716, 112.86775 -8.40344, 112.8686841 -8.3994817, 112.8667083 -8.3984613, 112.8660872 -8.3951728, 112.864335 -8.3944348, 112.85967 -8.4005, 112.8578 -8.39963, 112.85587 -8.40253, 112.85381 -8.40154, 112.84811 -8.40496, 112.84372 -8.40056, 112.8485 -8.39328, 112.8515 -8.39133, 112.84974 -8.38787, 112.8459 -8.38776, 112.847 -8.38416, 112.84708 -8.38027, 112.84805 -8.37733, 112.84456 -8.37673, 112.84252 -8.38297, 112.8378 -8.38239, 112.83742 -8.37468, 112.83868 -8.37258, 112.83715 -8.37088, 112.83376 -8.36928, 112.82983 -8.36972, 112.82636 -8.37291, 112.82111 -8.37258, 112.81995 -8.37648, 112.82076 -8.37751, 112.8173 -8.37995, 112.81789 -8.38399, 112.81606 -8.38794, 112.8182 -8.38881, 112.81956 -8.39192, 112.81702 -8.39475, 112.81634 -8.39772, 112.81474 -8.39974, 112.81073 -8.40087, 112.8072609 -8.3982008, 112.8042506 -8.3982146, 112.8017228 -8.4039491, 112.7988141 -8.4062334, 112.7971675 -8.4052417, 112.7916879 -8.4039041, 112.7915883 -8.4020877, 112.7877411 -8.3986533, 112.7830851 -8.3978568, 112.7855194 -8.3915777, 112.781388 -8.3857826, 112.7770396 -8.3850786, 112.7713996 -8.3864286, 112.7678196 -8.3929986, 112.7674996 -8.3978686, 112.7692896 -8.4012986, 112.7681896 -8.4032386, 112.7691196 -8.4052886, 112.7592497 -8.4113186, 112.7564619 -8.4102299, 112.7529006 -8.4130038, 112.7553906 -8.4165638, 112.7560806 -8.4199938, 112.7547506 -8.4213038, 112.7524606 -8.4198338, 112.7491006 -8.4150238, 112.7464106 -8.4158538, 112.7430706 -8.4186838, 112.7415206 -8.4249638, 112.7397206 -8.4193738, 112.7400006 -8.4167238, 112.7368406 -8.4161037, 112.7314306 -8.4178937, 112.7293906 -8.4200637, 112.7256743 -8.4172564, 112.7205743 -8.4199264, 112.7155243 -8.4207764, 112.7152743 -8.4185264, 112.7089143 -8.4178364, 112.7043943 -8.4203664, 112.7019743 -8.4232564, 112.7015243 -8.4253964, 112.6978943 -8.4270164, 112.6945343 -8.4269364, 112.6913143 -8.4279664, 112.6862543 -8.4318664, 112.6842143 -8.4322864, 112.6825243 -8.4351564, 112.6797843 -8.4368864, 112.6782243 -8.4393264, 112.6746643 -8.4426564, 112.6704743 -8.4453764, 112.6697743 -8.4429864, 112.66756 -8.44107, 112.66541 -8.44352, 112.66296 -8.44363, 112.66191 -8.44576, 112.65952 -8.44547, 112.65603 -8.44707, 112.6524 -8.44751, 112.64928 -8.44697, 112.64253 -8.44241, 112.64252 -8.43877, 112.64001 -8.43492, 112.63244 -8.42977, 112.62858 -8.4285, 112.6243 -8.42879, 112.61976 -8.43134, 112.61797 -8.43431, 112.61385 -8.43042, 112.61478 -8.42665, 112.61032 -8.4215, 112.60695 -8.42111, 112.60287 -8.41896, 112.60064 -8.41939, 112.59581 -8.41683, 112.59323 -8.41812, 112.59134 -8.41708, 112.58665 -8.41767, 112.58255 -8.41591, 112.578 -8.41285, 112.57676 -8.41015, 112.57263 -8.40757, 112.56969 -8.40837, 112.56767 -8.40614, 112.56073 -8.40381, 112.55283 -8.40199, 112.55078 -8.40456, 112.54784 -8.40582, 112.5452 -8.40357, 112.54067 -8.40406, 112.5329799 -8.4038904, 112.5282492 -8.4022905, 112.525153 -8.4034794, 112.52103 -8.39781, 112.51628 -8.39584, 112.51463 -8.39745, 112.5102199 -8.3951924, 112.5082984 -8.4000331, 112.5089221 -8.4015346, 112.50391 -8.40293, 112.5017292 -8.4009037, 112.4943742 -8.4010962, 112.4933777 -8.3998655, 112.4889112 -8.3989771, 112.485755 -8.3948739, 112.4835581 -8.3968034, 112.4775495 -8.3959665, 112.4704528 -8.3941545, 112.465735 -8.3954324, 112.46441 -8.39669, 112.46123 -8.39575, 112.45383 -8.39689, 112.4530666 -8.3948274, 112.44875 -8.39603, 112.44804 -8.39716, 112.4443 -8.39702, 112.44312 -8.39829, 112.43976 -8.39526, 112.43468 -8.38896, 112.4295 -8.38984, 112.42593 -8.388, 112.42406 -8.38354, 112.42151 -8.38359, 112.42106 -8.38168, 112.4180265 -8.3812343, 112.4155561 -8.382956, 112.41229 -8.38006, 112.4084615 -8.3805835, 112.4069379 -8.37778, 112.4045617 -8.3770006, 112.402646 -8.3799533, 112.39924 -8.3797942, 112.3959774 -8.3812444, 112.3923947 -8.3797499, 112.3941009 -8.3759072, 112.3889453 -8.3751614, 112.38863 -8.37184, 112.3841 -8.37605, 112.37978 -8.37652, 112.37785 -8.37515, 112.37336 -8.37587, 112.37171 -8.37434, 112.37167 -8.37201, 112.3695 -8.36835, 112.36917 -8.36556, 112.36768 -8.36339, 112.36554 -8.35743, 112.36519 -8.35338, 112.36356 -8.35133, 112.3589574 -8.3484526, 112.360794 -8.3466671, 112.3630371 -8.3394383, 112.3621521 -8.338004, 112.3642959 -8.3284873, 112.3664474 -8.3259219, 112.3700942 -8.3236836, 112.3699569 -8.3174075, 112.3713607 -8.310913, 112.3754654 -8.3079709, 112.3773651 -8.3052777, 112.3787994 -8.3066844, 112.3806686 -8.3046187, 112.3794403 -8.3020524, 112.3816146 -8.2990464, 112.3826904 -8.2959088, 112.3828582 -8.290758, 112.3844833 -8.2891015, 112.3850631 -8.285056, 112.3846435 -8.281308, 112.3826827 -8.2752532, 112.3816223 -8.2682484, 112.3814849 -8.2583912, 112.3806915 -8.2523907, 112.3822103 -8.2378002, 112.3848648 -8.2376231, 112.3896102 -8.2353867, 112.3931656 -8.2315692, 112.3934326 -8.227907, 112.3899841 -8.2177638, 112.3873901 -8.217286, 112.3861236 -8.2156914, 112.3861999 -8.2123574, 112.3830261 -8.2074269, 112.3857956 -8.2040423, 112.386589 -8.2009591, 112.3852615 -8.1964177, 112.3853607 -8.1926039, 112.382181 -8.1919422, 112.3771594 -8.187291, 112.3744139 -8.1869218, 112.3668409 -8.1832624, 112.3670537 -8.1802929, 112.3660208 -8.1755227, 112.3720341 -8.1703827, 112.3755698 -8.1698036, 112.3786716 -8.1708483, 112.3829879 -8.1691931, 112.3857726 -8.1657197, 112.3894982 -8.1625116, 112.3931485 -8.1620602, 112.3952636 -8.1646489, 112.3991165 -8.1631039, 112.4035263 -8.1631488, 112.4105072 -8.1603869, 112.4126129 -8.1608189, 112.4150314 -8.1662844, 112.4160842 -8.1654461, 112.4172668 -8.1601227, 112.4227371 -8.1580542, 112.4254684 -8.159706, 112.4311905 -8.1586016, 112.4321636 -8.1568309, 112.4363555 -8.1546773, 112.4403381 -8.1487864, 112.4449081 -8.1485566, 112.4491882 -8.1473321, 112.4525375 -8.1441716, 112.4521713 -8.1421107, 112.453247 -8.1373499, 112.4528579 -8.1334427, 112.4551086 -8.1319245, 112.4554672 -8.1277779, 112.4578148 -8.1252965, 112.4567336 -8.1228817, 112.4584401 -8.1180179, 112.4573669 -8.1119984, 112.4578399 -8.1109074, 112.4542694 -8.1067065, 112.4538421 -8.1033171, 112.4541158 -8.0953369, 112.454823 -8.0899623, 112.4540968 -8.08789, 112.4567871 -8.0810088, 112.456192 -8.0759743, 112.456831 -8.0723329, 112.4581444 -8.0708222, 112.457755 -8.0674359, 112.4540481 -8.0617951, 112.4551162 -8.0592965, 112.4559249 -8.0502566, 112.4592819 -8.0433224, 112.4597473 -8.0367154, 112.464447 -8.0299662, 112.4648818 -8.0248622, 112.4638366 -8.0201224, 112.4649658 -8.014654, 112.4676208 -8.0070876, 112.4680557 -7.9999999, 112.4713363 -7.9953011, 112.4710617 -7.9934028, 112.4683532 -7.9885672, 112.4693527 -7.9852303, 112.4720306 -7.9821199, 112.4749679 -7.9770702, 112.4788818 -7.9720562, 112.4769973 -7.9674114, 112.4745101 -7.9581178, 112.4726409 -7.9572328, 112.4678115 -7.9568623, 112.4653549 -7.9553593, 112.4644088 -7.9517964, 112.465866 -7.9462484, 112.4602737 -7.937857, 112.4581985 -7.9334067, 112.4550705 -7.9299291, 112.4514846 -7.9275383, 112.4508895 -7.9255246, 112.4520492 -7.9230784, 112.4524222 -7.9186957, 112.4461242 -7.9110751, 112.44271 -7.91094, 112.437973 -7.9136695, 112.4316177 -7.921521, 112.4241977 -7.9251674, 112.4198871 -7.9298144, 112.4159656 -7.9318042, 112.4118041 -7.9330624, 112.4103012 -7.9346288, 112.4041442 -7.9344066, 112.4000701 -7.9375213, 112.3951721 -7.9396695, 112.3923416 -7.9432453, 112.3888397 -7.9449576, 112.3847732 -7.9482654, 112.3828659 -7.9479297, 112.3776168 -7.9503382, 112.3740234 -7.9553865, 112.370491 -7.9572672, 112.3648452 -7.9554423, 112.363182 -7.9502286, 112.3608932 -7.9504856, 112.360176 -7.9479197, 112.3565597 -7.9465297, 112.3490371 -7.9463686, 112.3455963 -7.9452928, 112.3432769 -7.9436415, 112.3425903 -7.9404624, 112.3334732 -7.9383205, 112.3302917 -7.9362978, 112.3257064 -7.9356998, 112.3222045 -7.9344348, 112.317337 -7.9315246, 112.308937 -7.9302291, 112.3065795 -7.9292973, 112.310554 -7.9264386, 112.3134913 -7.921697, 112.3140101 -7.9181908, 112.3127131 -7.9118407, 112.3135219 -7.9082492, 112.3119502 -7.9047172, 112.3178249 -7.8956373, 112.3233638 -7.8916076, 112.3226314 -7.8897746, 112.3234172 -7.8856194, 112.3251414 -7.8834436, 112.3258815 -7.8779581, 112.325706 -7.8713439, 112.3225703 -7.8655294, 112.3186946 -7.8625791, 112.3188548 -7.857673, 112.3212428 -7.8555167, 112.320312 -7.8500918, 112.3173289 -7.8466213, 112.3193507 -7.8390802, 112.3155818 -7.8375018, 112.3129344 -7.8376334, 112.3094859 -7.8391674, 112.3076244 -7.8387359, 112.3094859 -7.8338044, 112.307014 -7.8302134, 112.3069301 -7.8266786, 112.3084218 -7.8232203, 112.3072732 -7.8203723, 112.306429 -7.8146461, 112.3053456 -7.8121656, 112.3065511 -7.8063872, 112.3058339 -7.8021539, 112.3071432 -7.7992519, 112.3017421 -7.793227, 112.3001476 -7.7890805, 112.2974315 -7.7894777, 112.293159 -7.7838348, 112.2926936 -7.7812823, 112.2897033 -7.7806257, 112.2880172 -7.779076, 112.288856 -7.7759884, 112.2877044 -7.7709678, 112.292427 -7.7688001, 112.2971344 -7.7698096, 112.2995605 -7.7695721, 112.3004226 -7.7714342, 112.3065869 -7.773317, 112.3103835 -7.7768387, 112.3198924 -7.7778137, 112.3224635 -7.7765954, 112.3286254 -7.7772838, 112.3295054 -7.7761877, 112.3333125 -7.7757233, 112.3393742 -7.7681691, 112.3455922 -7.7643482, 112.3488957 -7.7613141, 112.3525539 -7.7639287, 112.3545222 -7.7638043, 112.3575664 -7.7662595, 112.3587147 -7.7658145, 112.3645588 -7.7672417, 112.3673576 -7.7684796, 112.3704263 -7.772887, 112.3737163 -7.7748566, 112.3744108 -7.777063, 112.3765551 -7.7789601, 112.3777729 -7.7819015, 112.3793064 -7.7821113, 112.3822021 -7.7850622, 112.3850631 -7.7849449, 112.3886032 -7.7829827, 112.3922882 -7.7844862, 112.3974227 -7.7853707, 112.4053192 -7.7820977, 112.4082946 -7.7796377, 112.4137496 -7.7770909, 112.4181137 -7.7742876, 112.4221038 -7.7690447, 112.4222017 -7.7669412), (112.5816108 -7.9448881, 112.583412 -7.9453161, 112.5865738 -7.9478593, 112.5895817 -7.9467698, 112.5925629 -7.9479787, 112.5900496 -7.950246, 112.5898245 -7.9543945, 112.5907426 -7.9554648, 112.5970343 -7.9551751, 112.5992541 -7.9567401, 112.599321 -7.9596932, 112.598032 -7.9628926, 112.6021945 -7.9671469, 112.6027964 -7.9717381, 112.5987773 -7.9746686, 112.5956642 -7.9735125, 112.5910384 -7.9731008, 112.5894241 -7.9751878, 112.59845 -7.9796559, 112.5992542 -7.9818235, 112.5979523 -7.9845848, 112.5920911 -7.9848827, 112.5904092 -7.9826302, 112.5876693 -7.9830445, 112.5818517 -7.9800712, 112.5782357 -7.9848373, 112.5828704 -7.9872669, 112.5859146 -7.9870184, 112.5884704 -7.9852747, 112.5913158 -7.9860992, 112.5891094 -7.9924356, 112.5922927 -7.9938568, 112.5954131 -7.9940875, 112.5987939 -7.9958565, 112.599943 -7.9915908, 112.6013648 -7.9924264, 112.5981174 -8.0014033, 112.5971073 -8.0062754, 112.5998042 -8.0062672, 112.6061571 -8.010798, 112.6075111 -8.0135183, 112.6069086 -8.0174465, 112.6133248 -8.0151649, 112.6160321 -8.010019, 112.6185237 -8.011304, 112.6172986 -8.0153599, 112.6179149 -8.0166986, 112.6140035 -8.0212448, 112.6188758 -8.0234246, 112.6175983 -8.0265971, 112.6209 -8.0274197, 112.6219289 -8.0295094, 112.6309356 -8.0350359, 112.6310175 -8.0413598, 112.6316845 -8.0458883, 112.6422813 -8.0498569, 112.6445757 -8.0486844, 112.6455309 -8.0513132, 112.6487655 -8.0479449, 112.6523055 -8.0497063, 112.656845 -8.0496548, 112.6574859 -8.0454148, 112.6598434 -8.0419548, 112.6626357 -8.0399226, 112.6654586 -8.0408638, 112.6679382 -8.0349892, 112.6728109 -8.0319205, 112.6754145 -8.0276955, 112.672013 -8.0249089, 112.6732214 -8.0184927, 112.6727892 -8.0113599, 112.6720196 -8.0089133, 112.6789462 -8.0102806, 112.6792882 -8.0053762, 112.6842676 -8.004951, 112.6867764 -8.0000999, 112.6892687 -7.9970493, 112.6937023 -7.9874847, 112.6947536 -7.9826639, 112.6887726 -7.980687, 112.6897151 -7.9754667, 112.6811562 -7.9755516, 112.6803204 -7.9769635, 112.6755139 -7.9746487, 112.6756478 -7.9727076, 112.668083 -7.9692151, 112.6664495 -7.9708721, 112.6626415 -7.970683, 112.663533 -7.9682165, 112.657227 -7.9650188, 112.6591385 -7.9638357, 112.6592169 -7.961543, 112.6633597 -7.9588937, 112.6630831 -7.9537766, 112.664449 -7.950556, 112.6637183 -7.9480344, 112.6686363 -7.9461281, 112.6654585 -7.9434176, 112.6644215 -7.9402846, 112.6650432 -7.9367044, 112.6621561 -7.9321258, 112.6618453 -7.9281856, 112.6627916 -7.9269856, 112.6597625 -7.9248922, 112.6497144 -7.9197775, 112.6500072 -7.9182202, 112.6458567 -7.9163972, 112.6443831 -7.914819, 112.6428133 -7.9182665, 112.6406229 -7.9206579, 112.6379614 -7.9187039, 112.6302836 -7.9112821, 112.6276688 -7.9117016, 112.6237136 -7.9159522, 112.6177874 -7.919814, 112.615193 -7.9204381, 112.610578 -7.9197161, 112.6111769 -7.9228978, 112.609486 -7.9239052, 112.6024856 -7.9216479, 112.6011683 -7.9235897, 112.599183 -7.9218676, 112.5970327 -7.9225624, 112.5961801 -7.9202192, 112.5940656 -7.9200206, 112.5931882 -7.9232394, 112.5961241 -7.9226899, 112.5998762 -7.9260594, 112.5990646 -7.9292975, 112.5974745 -7.9299249, 112.5987463 -7.9365211, 112.596117 -7.9376407, 112.5899709 -7.9362028, 112.5852657 -7.9366213, 112.5852541 -7.9378536, 112.5783485 -7.9368488, 112.573912 -7.9352103, 112.5707276 -7.9358077, 112.5707515 -7.9390399, 112.5773151 -7.9427444, 112.5799543 -7.9432141, 112.5816108 -7.9448881)))</v>
      </c>
    </row>
    <row r="318" spans="1:18" x14ac:dyDescent="0.3">
      <c r="A318" s="4" t="s">
        <v>1232</v>
      </c>
      <c r="B318" s="5">
        <v>73.663330557354001</v>
      </c>
      <c r="C318" s="5">
        <v>67.249494717909002</v>
      </c>
      <c r="D318" s="5">
        <v>73.077383625341994</v>
      </c>
      <c r="E318">
        <v>77.3</v>
      </c>
      <c r="F318">
        <v>84.4</v>
      </c>
      <c r="G318">
        <v>81.3</v>
      </c>
      <c r="H318">
        <v>87.7</v>
      </c>
      <c r="I318">
        <v>89.8</v>
      </c>
      <c r="J318">
        <v>87</v>
      </c>
      <c r="K318">
        <v>152.69999999999999</v>
      </c>
      <c r="L318">
        <v>97</v>
      </c>
      <c r="M318">
        <v>103</v>
      </c>
      <c r="N318" t="str">
        <f t="shared" si="4"/>
        <v>malinau</v>
      </c>
      <c r="O318">
        <f>VLOOKUP(N318,GeoJson!$E$1:$G$515,3,FALSE)</f>
        <v>2.4500000000000002</v>
      </c>
      <c r="P318">
        <f>VLOOKUP(N318,GeoJson!$E$2:$H$515,4,FALSE)</f>
        <v>115.68333</v>
      </c>
      <c r="Q318">
        <f>VLOOKUP(N318,GeoJson!$E$2:$I$515,5,FALSE)</f>
        <v>953</v>
      </c>
      <c r="R318" t="str">
        <f>VLOOKUP(N318,GeoJson!$E$2:$J$515,6,FALSE)</f>
        <v>MULTIPOLYGON (((116.7612377 3.6418648, 116.762671 3.639971, 116.763387 3.635662, 116.760352 3.626147, 116.761603 3.623813, 116.765177 3.623096, 116.766607 3.621122, 116.770005 3.61089, 116.769113 3.604786, 116.7638635 3.5961548, 116.761276 3.589655, 116.7614068 3.5878778, 116.759133 3.586244, 116.758956 3.580678, 116.757527 3.579421, 116.7548007 3.5804064, 116.7536707 3.5790918, 116.755205 3.574215, 116.752525 3.573855, 116.750203 3.570982, 116.7440533 3.5688858, 116.7428314 3.5665949, 116.743237 3.562722, 116.740916 3.559131, 116.736986 3.555539, 116.743062 3.549257, 116.740919 3.545487, 116.741456 3.542794, 116.739849 3.541537, 116.738063 3.537587, 116.737617 3.533548, 116.73458 3.53211, 116.735297 3.525289, 116.734942 3.518108, 116.731011 3.517029, 116.729047 3.514875, 116.731103 3.510297, 116.728245 3.507603, 116.727889 3.502936, 116.726639 3.500243, 116.728248 3.496114, 116.727892 3.493421, 116.722354 3.488393, 116.720568 3.487854, 116.714136 3.489468, 116.712528 3.489287, 116.708956 3.486593, 116.705562 3.486233, 116.702347 3.480847, 116.695381 3.477074, 116.693216 3.473461, 116.693628 3.469811, 116.701881 3.459903, 116.707084 3.451614, 116.707983 3.444046, 116.707804 3.441343, 116.704937 3.436296, 116.703325 3.429988, 116.706195 3.426385, 116.709307 3.423973, 116.712881 3.420025, 116.71717 3.416615, 116.722173 3.414103, 116.727175 3.410694, 116.731285 3.409079, 116.735394 3.408901, 116.737538 3.406388, 116.735881 3.401074, 116.735882 3.394947, 116.738971 3.390411, 116.742724 3.385924, 116.751837 3.377489, 116.7533129 3.3766697, 116.758626 3.37372, 116.76345 3.368515, 116.765416 3.364746, 116.770419 3.359002, 116.774349 3.358644, 116.775243 3.355592, 116.773279 3.352001, 116.773282 3.347831, 116.775782 3.340871, 116.778106 3.335845, 116.78025 3.333153, 116.786504 3.322203, 116.790973 3.310535, 116.79151 3.304969, 116.794547 3.301739, 116.79937 3.29779, 116.801514 3.294918, 116.80491 3.288097, 116.805982 3.284686, 116.806162 3.280377, 116.805304 3.273321, 116.804408 3.269897, 116.802976 3.260526, 116.801542 3.257101, 116.802773 3.253987, 116.8025508 3.2493764, 116.8035525 3.2363346, 116.806349 3.23406, 116.807957 3.231367, 116.807465 3.226467, 116.807824 3.223583, 116.8052977 3.2148285, 116.8060116 3.2062614, 116.8052759 3.1996397, 116.799683 3.1962138, 116.7949543 3.1918417, 116.7915344 3.1873862, 116.7890447 3.1828594, 116.7861022 3.1796907, 116.7761431 3.1765218, 116.7713897 3.1729003, 116.7686735 3.1690522, 116.7575825 3.1681469, 116.751924 3.1688258, 116.7496604 3.1699575, 116.7449071 3.170863, 116.7419648 3.170184, 116.7419647 3.1676942, 116.7437755 3.1597721, 116.7435492 3.1559242, 116.744228 3.1529816, 116.7417384 3.1507181, 116.7402758 3.1467502, 116.7369211 3.1318938, 116.7258986 3.1132035, 116.7244609 3.1045773, 116.7340458 3.0969094, 116.7422758 3.0830836, 116.7479436 3.0681551, 116.7474643 3.0552156, 116.7450682 3.0427554, 116.7421929 3.0355668, 116.7310861 3.0300226, 116.7230329 3.0281642, 116.7131214 3.0263058, 116.6945372 3.0232084, 116.679113 3.0178648, 116.6716166 3.0120579, 116.6672023 3.0073985, 116.6610516 3.0049255, 116.6578166 2.9760814, 116.6555101 2.9730308, 116.6443764 2.9742681, 116.6392162 2.9741943, 116.6349957 2.9703432, 116.6235811 2.9564026, 116.6158637 2.9507298, 116.608485 2.9483154, 116.6090493 2.9395791, 116.6103721 2.9329499, 116.6082154 2.9262107, 116.6014763 2.9213583, 116.5936587 2.9194713, 116.5863801 2.9173146, 116.5830313 2.9104637, 116.5811729 2.8900209, 116.5690917 2.8853829, 116.5421458 2.8701977, 116.5260393 2.8578081, 116.5055967 2.8404628, 116.4956851 2.835507, 116.4938265 2.8286927, 116.4529412 2.8231175, 116.443649 2.8175422, 116.4343567 2.8076305, 116.4300205 2.7921436, 116.43064 2.7797541, 116.4232063 2.7741788, 116.4108168 2.7698425, 116.404622 2.7648866, 116.4021441 2.7543555, 116.3860376 2.7438245, 116.3748871 2.7332933, 116.3655949 2.7215233, 116.3606392 2.7128507, 116.3451183 2.7041728, 116.3327627 2.699222, 116.3253289 2.6905494, 116.3240883 2.6800454, 116.3166354 2.6688364, 116.3144454 2.6643193, 116.3240901 2.6465667, 116.325329 2.6298407, 116.3216084 2.6174449, 116.3228344 2.6075828, 116.3234705 2.5970085, 116.3144455 2.5915644, 116.3147977 2.578424, 116.3067446 2.5654151, 116.3042669 2.5536451, 116.3011694 2.5449724, 116.295594 2.5418749, 116.2937357 2.5319635, 116.2881026 2.5213381, 116.2732971 2.4892347, 116.2664756 2.4793266, 116.2553442 2.4799263, 116.2510063 2.4889829, 116.2336289 2.4886191, 116.2267685 2.481499, 116.2135758 2.4638893, 116.1965546 2.4408555, 116.1921572 2.4259968, 116.1822899 2.408461, 116.1718647 2.4013209, 116.1658384 2.405995, 116.1611616 2.400468, 116.1556243 2.39876, 116.1472527 2.4007826, 116.1325922 2.3917433, 116.1268812 2.3907943, 116.1126206 2.3913871, 116.1057117 2.3837985, 116.1043353 2.3745064, 116.1050234 2.3655588, 116.110077 2.3579287, 116.0893593 2.3510048, 116.0784956 2.3342153, 116.0597309 2.3134755, 116.0606942 2.3033946, 116.0538053 2.2937233, 116.0530581 2.2830007, 116.0409664 2.2631073, 116.028935 2.2533649, 116.0128272 2.2580573, 116.0024217 2.2617183, 115.9958508 2.2667555, 115.9892745 2.2608282, 115.991271 2.2534262, 115.99041 2.2464578, 115.9971756 2.2285201, 116.0173887 2.1924932, 116.0341818 2.1734108, 116.05215 2.1506377, 116.0677573 2.1548941, 116.0798173 2.164826, 116.0954243 2.1705012, 116.110322 2.1712106, 116.1300303 2.1676336, 116.1456651 2.152326, 116.1570159 2.1328029, 116.1694879 2.1414989, 116.1854445 2.1465825, 116.2087776 2.1405198, 116.2283762 2.1332845, 116.2396718 2.1199355, 116.2584881 2.1084063, 116.2440667 2.103283, 116.2319998 2.0983467, 116.221582 2.0950569, 116.2215792 2.079605, 116.2177525 2.0632592, 116.2259372 2.0550795, 116.2309156 2.0445835, 116.2310629 2.028146, 116.2298149 2.0133681, 116.219389 2.0023935, 116.2067419 1.9957989, 116.2010078 1.9919598, 116.195352 1.9858193, 116.1941731 1.9727951, 116.1948445 1.9624864, 116.1963601 1.9519497, 116.1892637 1.9366446, 116.185394 1.9245346, 116.1748571 1.8972892, 116.1772364 1.8825365, 116.1766648 1.8707139, 116.1767223 1.8661883, 116.1795168 1.8590829, 116.1856813 1.8448463, 116.1844634 1.8406953, 116.1808786 1.8284769, 116.1760421 1.8097342, 116.1677795 1.7884531, 116.1664602 1.7768553, 116.1605732 1.7692886, 116.1592388 1.7634262, 116.1582167 1.7482389, 116.1536056 1.7349562, 116.14914 1.7197379, 116.1458776 1.7146042, 116.1414039 1.7098362, 116.1386646 1.7061839, 116.1282145 1.6625394, 116.1245019 1.6607472, 116.1177762 1.6588619, 116.1131462 1.6619278, 116.1054702 1.6649982, 116.0912051 1.6616226, 116.0709613 1.6531588, 116.0655139 1.6438447, 116.0663578 1.6346973, 116.0655139 1.6293449, 116.0581374 1.6287302, 116.052605 1.6262714, 116.0497051 1.6217364, 116.0435156 1.6168352, 116.0358871 1.6088938, 116.0344394 1.5993888, 116.0377972 1.5943688, 116.0421549 1.5893887, 116.0416159 1.5847181, 116.042103 1.5817983, 116.0407278 1.5660272, 116.0393495 1.5570133, 116.0335314 1.5532112, 116.0263756 1.5532079, 116.0240037 1.5495516, 116.0227803 1.5449028, 116.0225943 1.5408378, 116.0140002 1.5365785, 116.0098338 1.5281712, 115.9975784 1.5288084, 115.987459 1.5322523, 115.9773639 1.5335918, 115.9698033 1.5304201, 115.9636264 1.5244084, 115.9602773 1.5079587, 115.9552317 1.4923734, 115.950192 1.4889574, 115.9417721 1.4856918, 115.9353611 1.4839119, 115.926895 1.4802488, 115.925501 1.4804117, 115.9112731 1.4777044, 115.8991754 1.4660786, 115.8862416 1.4541485, 115.8684903 1.4455278, 115.8633317 1.442714, 115.8603582 1.4396285, 115.8557226 1.4376601, 115.8513135 1.4317917, 115.8533185 1.4217666, 115.8579969 1.4070631, 115.851592 1.3958891, 115.8378621 1.3832154, 115.8357499 1.3758224, 115.833002 1.3744096, 115.8277757 1.373544, 115.8209639 1.3715978, 115.8086765 1.3748771, 115.7856666 1.3622756, 115.7722999 1.3592412, 115.7650977 1.3492517, 115.761756 1.3382241, 115.7487233 1.3245232, 115.743737 1.3197517, 115.720687 1.2888104, 115.712633 1.2657092, 115.67993 1.2742717, 115.6461331 1.2840886, 115.621172 1.2840008, 115.6023152 1.277889, 115.5859825 1.279076, 115.5759574 1.2737293, 115.5659323 1.2697193, 115.5482213 1.2647067, 115.5385397 1.2624642, 115.5178567 1.25936, 115.5043437 1.2570768, 115.4951684 1.255495, 115.491684 1.2542369, 115.474217 1.2451494, 115.469368 1.2421603, 115.4638948 1.2394198, 115.4431309 1.2314443, 115.4363746 1.228549, 115.4302905 1.2239831, 115.426326 1.218518, 115.425151 1.2146068, 115.4211874 1.2075775, 115.4205806 1.1982157, 115.4196641 1.1951579, 115.4175347 1.1924668, 115.4112004 1.1930556, 115.4081645 1.1903284, 115.4069079 1.1848175, 115.4063379 1.1727659, 115.4090732 1.1657523, 115.4154219 1.1602931, 115.4190547 1.1481846, 115.4181504 1.1439774, 115.4102765 1.1400033, 115.4084416 1.1369924, 115.4087374 1.1343975, 115.4108837 1.1277154, 115.4020834 1.1170694, 115.4015089 1.1126017, 115.3982382 1.1087132, 115.3938961 1.1050018, 115.3829605 1.1028748, 115.3784416 1.0995307, 115.3772444 1.0929416, 115.374799 1.0868022, 115.3732833 1.0813624, 115.3708601 1.0777114, 115.3714753 1.0719765, 115.368746 1.0683017, 115.366074 1.067767, 115.364521 1.0658939, 115.360283 1.0659154, 115.3578827 1.0634731, 115.3476538 1.0613465, 115.3422507 1.0607393, 115.335611 1.0610201, 115.3245917 1.0622938, 115.3166354 1.0593746, 115.3114315 1.060604, 115.3072042 1.0627227, 115.2996455 1.064804, 115.2938619 1.0496813, 115.287967 1.0469506, 115.2808786 1.0480034, 115.269355 1.0463026, 115.2657425 1.0437294, 115.2626899 1.0445548, 115.2598311 1.0475414, 115.2524037 1.0466249, 115.2495782 1.0471447, 115.2472701 1.0488496, 115.2410418 1.0508248, 115.2361895 1.055135, 115.2300078 1.0581766, 115.2241223 1.0576993, 115.2151158 1.0602416, 115.2073107 1.0613389, 115.2003182 1.0619273, 115.1963853 1.0641999, 115.1903105 1.0656655, 115.1855302 1.0676532, 115.1843842 1.0747735, 115.1867831 1.0788745, 115.1861099 1.0827485, 115.1897913 1.08781, 115.186598 1.0932465, 115.1861004 1.0986254, 115.1827078 1.1026281, 115.1778573 1.1037863, 115.1773011 1.1085609, 115.1755558 1.113702, 115.1735415 1.1160349, 115.1698801 1.1168975, 115.1651716 1.1168708, 115.1562601 1.1179908, 115.1512213 1.1191488, 115.1473487 1.1188501, 115.1419593 1.1160268, 115.1349514 1.1226217, 115.1229052 1.1294029, 115.1186441 1.1293764, 115.1151024 1.1272533, 115.111197 1.1233646, 115.1060899 1.1211102, 115.1007344 1.1205973, 115.0932738 1.1174409, 115.083627 1.1159861, 115.0796479 1.1160086, 115.0768021 1.119993, 115.0705407 1.119993, 115.0603576 1.1228181, 115.0454527 1.1159608, 115.0400942 1.1157185, 115.0267266 1.120273, 115.0156455 1.1207853, 115.0100008 1.1233112, 115.0067972 1.1273422, 115.0036598 1.139345, 115.0016409 1.143734, 115.001666 1.1495879, 114.9993981 1.1532792, 114.9908695 1.1538094, 114.989145 1.1572735, 114.9902701 1.1631814, 114.9902678 1.1663977, 114.9890683 1.1689539, 114.9899989 1.1763438, 114.9902836 1.1828896, 114.9885758 1.1863048, 114.9851607 1.1891508, 114.9795364 1.1927492, 114.9763526 1.1936622, 114.9740646 1.1925087, 114.9695351 1.1888513, 114.9646768 1.1865879, 114.9571188 1.1841222, 114.9504396 1.1814666, 114.945299 1.1799942, 114.9362095 1.1786206, 114.9324813 1.1802993, 114.9248502 1.1902557, 114.9202212 1.1951361, 114.9140107 1.1988273, 114.9078078 1.2015114, 114.9014883 1.2053731, 114.8960808 1.2093574, 114.8850826 1.212237, 114.8803934 1.2107521, 114.8778665 1.2087882, 114.8701714 1.1993595, 114.8647748 1.1976889, 114.8587981 1.193989, 114.8533908 1.1760592, 114.8542503 1.1709434, 114.851581 1.1682525, 114.8482846 1.1680212, 114.8396421 1.1724767, 114.8288922 1.1825939, 114.8221895 1.1863905, 114.8163548 1.1891341, 114.8095623 1.1931353, 114.7966492 1.2043064, 114.7916428 1.2104233, 114.7863815 1.2154245, 114.7773913 1.2278305, 114.7717105 1.2312717, 114.765477 1.2367157, 114.7603565 1.2431183, 114.7574804 1.2477786, 114.7584456 1.2513254, 114.7577606 1.2548143, 114.7552587 1.2562422, 114.7503138 1.2565811, 114.7463334 1.2588658, 114.733012 1.2642826, 114.7273128 1.2640007, 114.7216209 1.2679852, 114.7174076 1.2727602, 114.7159288 1.2782308, 114.7182358 1.2834383, 114.7207474 1.2906303, 114.7201979 1.2958759, 114.7231082 1.3003448, 114.7241823 1.3061216, 114.7256285 1.3104732, 114.7171134 1.3245365, 114.7162339 1.328941, 114.7145469 1.332488, 114.7103167 1.3359141, 114.7040891 1.3370103, 114.7015453 1.3429457, 114.6998706 1.3539514, 114.6967422 1.3565797, 114.6924775 1.3588065, 114.6885379 1.3590534, 114.6837388 1.3562299, 114.6814752 1.3528407, 114.6769554 1.3519904, 114.6673455 1.3539688, 114.65943 1.3570804, 114.6546265 1.35623, 114.6382749 1.3588443, 114.6337393 1.3606585, 114.6326407 1.3639331, 114.6279153 1.3644787, 114.6230847 1.3637895, 114.6177377 1.3642967, 114.6099227 1.3670228, 114.6070149 1.3686585, 114.6048304 1.3759429, 114.6024783 1.3819281, 114.6012963 1.388913, 114.5995936 1.3945009, 114.5901039 1.3951969, 114.5850625 1.3937802, 114.5797193 1.3911034, 114.5726777 1.3897526, 114.5756013 1.394007, 114.5768176 1.3991135, 114.5755175 1.4025127, 114.5746383 1.4080385, 114.5753708 1.4141136, 114.5724761 1.4179864, 114.5676125 1.4221168, 114.5666384 1.4276876, 114.5696338 1.4296157, 114.5704017 1.4353882, 114.572272 1.439191, 114.5769066 1.4434519, 114.5793132 1.4427319, 114.5847805 1.4443848, 114.5868662 1.4473995, 114.5866147 1.4514676, 114.5878963 1.4564805, 114.5898343 1.4580123, 114.5897758 1.4647365, 114.5908781 1.4672763, 114.5915935 1.4741139, 114.5939265 1.4768146, 114.5945926 1.4817799, 114.5972225 1.4815576, 114.5999856 1.4832921, 114.6011022 1.4855645, 114.6071984 1.4879174, 114.6063006 1.4903189, 114.6055441 1.499994, 114.6120746 1.5060639, 114.6121303 1.5105453, 114.6140871 1.511974, 114.6164234 1.5159277, 114.6134347 1.5201007, 114.609387 1.5246995, 114.6046615 1.5266322, 114.6028462 1.528052, 114.599941 1.5325159, 114.6049526 1.5416015, 114.6057627 1.5510437, 114.6075118 1.5546495, 114.6116338 1.5587883, 114.6096009 1.5627699, 114.6091874 1.5656412, 114.6108151 1.5694253, 114.6103202 1.5740562, 114.6156924 1.5776052, 114.6227887 1.5782422, 114.6245957 1.5801682, 114.6279836 1.5819506, 114.6357975 1.5871073, 114.6375767 1.5889019, 114.641199 1.5896991, 114.6443144 1.5892053, 114.6467045 1.5909959, 114.6516442 1.5895066, 114.6532502 1.5912356, 114.6535414 1.5946843, 114.6553607 1.5994437, 114.6609118 1.6005773, 114.6682949 1.60061, 114.6717493 1.602723, 114.6758628 1.6077821, 114.679102 1.6084282, 114.6846229 1.6151252, 114.6875023 1.6197769, 114.6900708 1.6224646, 114.6898235 1.6280279, 114.6929681 1.6324981, 114.7011545 1.6361438, 114.7081328 1.6376124, 114.7090283 1.6392195, 114.7083177 1.6444489, 114.7095958 1.6485777, 114.7105046 1.6543605, 114.7111984 1.6638339, 114.7136723 1.6701883, 114.7126035 1.6726294, 114.7133131 1.6787696, 114.7133083 1.6960368, 114.7113818 1.699789, 114.7114707 1.7066219, 114.7133576 1.7096956, 114.7177052 1.7133067, 114.7188674 1.7172925, 114.7188674 1.7202785, 114.7174934 1.7296948, 114.7126757 1.732706, 114.7102927 1.7372517, 114.7100332 1.7428175, 114.710989 1.7500721, 114.7100264 1.7533146, 114.7065328 1.7587205, 114.7084004 1.763451, 114.7115236 1.7685145, 114.7144911 1.7714547, 114.7145335 1.7813819, 114.7151421 1.7841211, 114.709013 1.7927526, 114.7089333 1.796467, 114.7076334 1.7981514, 114.7041811 1.7996673, 114.6961874 1.806218, 114.6942007 1.8085916, 114.6975339 1.8090743, 114.7026842 1.8110284, 114.7025634 1.8144178, 114.7065409 1.8201765, 114.7110459 1.8186593, 114.712796 1.8201683, 114.7149455 1.8246551, 114.7181503 1.823961, 114.7203841 1.8284924, 114.723507 1.8300801, 114.7278958 1.8337894, 114.7272084 1.8382052, 114.7269631 1.8446621, 114.7231969 1.8485793, 114.7188846 1.8522396, 114.7184445 1.8559171, 114.7253354 1.8575003, 114.7295223 1.8577375, 114.7341039 1.8604188, 114.7356541 1.865289, 114.741944 1.8666679, 114.7456408 1.8688695, 114.74982 1.8668613, 114.7519228 1.8670365, 114.7580997 1.8634539, 114.7592114 1.8603756, 114.7632925 1.8595721, 114.7680593 1.8568502, 114.7711059 1.8499937, 114.7777489 1.850746, 114.779747 1.8489586, 114.7837597 1.8504072, 114.7851406 1.8484155, 114.7898696 1.8479524, 114.7918137 1.8465207, 114.7949698 1.8496314, 114.7983194 1.8513085, 114.7996347 1.8529918, 114.7984299 1.8602336, 114.7997825 1.8627577, 114.8039526 1.8657529, 114.8060615 1.8720767, 114.808766 1.8743623, 114.8139955 1.8774296, 114.8178892 1.8782046, 114.8190868 1.880336, 114.8192953 1.8857694, 114.8183073 1.8886343, 114.8193599 1.8922109, 114.8306358 1.8947054, 114.8313933 1.8956979, 114.8353708 1.8950634, 114.8409177 1.8931691, 114.8444684 1.8945171, 114.8556473 1.8948323, 114.8602575 1.8998222, 114.8626584 1.8993192, 114.8664008 1.900802, 114.8691339 1.9035451, 114.8690406 1.9085448, 114.8705862 1.910098, 114.8781499 1.9121022, 114.8814034 1.9140817, 114.8825702 1.9158112, 114.8813579 1.9198786, 114.8791704 1.9230421, 114.8757167 1.9257659, 114.8744131 1.9289836, 114.8691874 1.9296275, 114.8676095 1.9306013, 114.8674263 1.93467, 114.8637994 1.9387077, 114.8607275 1.9368187, 114.8567846 1.9403649, 114.8534049 1.9419934, 114.8523736 1.9436648, 114.8542927 1.9494155, 114.8522891 1.9531101, 114.8509225 1.9590424, 114.8506843 1.9647438, 114.8522036 1.9684164, 114.8515209 1.9708914, 114.8527853 1.9726454, 114.8585278 1.9754738, 114.8594802 1.978774, 114.863031 1.9827413, 114.8687752 1.9843883, 114.8702625 1.9872312, 114.8712194 1.9921576, 114.8737025 1.9953669, 114.8728987 1.9996206, 114.8734847 2.0056617, 114.8723381 2.0096893, 114.8729134 2.0138188, 114.8740789 2.0155528, 114.8789003 2.0165614, 114.8833977 2.0181603, 114.8867523 2.0209194, 114.8872043 2.0233959, 114.8855446 2.0262679, 114.8769001 2.0326752, 114.8696626 2.0326856, 114.8656012 2.0356871, 114.8656945 2.0399951, 114.8630556 2.0398721, 114.8592043 2.043657, 114.8563805 2.0436798, 114.8535131 2.0418373, 114.8499906 2.0413679, 114.8451853 2.0382086, 114.8384394 2.0358166, 114.8345646 2.032466, 114.8298763 2.0306609, 114.8267068 2.0278091, 114.8228137 2.0283481, 114.8207631 2.027436, 114.8153142 2.0271631, 114.8130796 2.0257596, 114.8118168 2.0228772, 114.8078436 2.0241064, 114.8057246 2.0299975, 114.8050507 2.0355654, 114.8017372 2.036822, 114.8014934 2.0414679, 114.795341 2.0442471, 114.7962327 2.0482972, 114.7946871 2.0496358, 114.7945462 2.0561535, 114.790664 2.058365, 114.7995927 2.0612846, 114.8067895 2.0619384, 114.8089913 2.0631893, 114.807547 2.0723935, 114.804313 2.0781038, 114.8013824 2.079082, 114.7973196 2.0877713, 114.7988997 2.0901365, 114.8031973 2.0929568, 114.8052847 2.0958072, 114.8104209 2.0981044, 114.8113984 2.1020816, 114.812638 2.1026409, 114.8157125 2.1073777, 114.819257 2.1156332, 114.8196563 2.1179369, 114.818615 2.1218184, 114.8186398 2.1276926, 114.8169149 2.1297279, 114.8126369 2.1316466, 114.8097488 2.1351272, 114.8027622 2.1348848, 114.7969175 2.143598, 114.7933051 2.1460154, 114.7907452 2.1460648, 114.7823418 2.1447118, 114.7777624 2.1451697, 114.7681316 2.1440273, 114.7620177 2.1426842, 114.758178 2.1426653, 114.7530829 2.1393989, 114.7469433 2.1375912, 114.7413339 2.1342444, 114.7371388 2.1336541, 114.7353444 2.1380784, 114.7358852 2.1427319, 114.7324761 2.1460586, 114.7324612 2.1516537, 114.7350638 2.1539341, 114.733761 2.1605029, 114.7350414 2.1645999, 114.7369696 2.1678484, 114.739355 2.1698298, 114.7385394 2.1726096, 114.7386855 2.176373, 114.7410471 2.1810292, 114.7380251 2.185664, 114.7386713 2.1902778, 114.7401925 2.1921717, 114.7441766 2.1927353, 114.7496294 2.1950466, 114.755205 2.1946635, 114.760132 2.1956598, 114.7631121 2.1970582, 114.7689907 2.1970338, 114.7709857 2.1953509, 114.7780872 2.1983152, 114.7795626 2.1999634, 114.783851 2.2001026, 114.7857935 2.202714, 114.7857635 2.2140771, 114.7882472 2.2254373, 114.793922 2.2295013, 114.7978295 2.2329653, 114.79966 2.2355035, 114.796697 2.244652, 114.7964555 2.2472801, 114.7984246 2.2497455, 114.8138226 2.2511892, 114.8204684 2.2502235, 114.8236376 2.2488477, 114.8252334 2.2450468, 114.8289016 2.2452912, 114.8338907 2.2492613, 114.8387003 2.249607, 114.8453481 2.2518737, 114.8473457 2.2530249, 114.8547813 2.2535338, 114.8601533 2.2574115, 114.8602367 2.2590511, 114.8647199 2.2616067, 114.8735332 2.2631464, 114.8801091 2.2606071, 114.8852043 2.2597782, 114.8936034 2.260368, 114.8958756 2.2588048, 114.9032317 2.2597647, 114.9053592 2.2578428, 114.9075763 2.2532725, 114.9130856 2.2536057, 114.9171612 2.2552976, 114.9204075 2.2601281, 114.9231554 2.2627673, 114.9294769 2.2674694, 114.9319062 2.2714358, 114.9354454 2.2744612, 114.9381231 2.280114, 114.9423005 2.2799009, 114.944872 2.281365, 114.9475575 2.2815083, 114.9529062 2.2790333, 114.9555368 2.2806501, 114.9585719 2.2809598, 114.9597177 2.2826608, 114.9653276 2.2868043, 114.9669436 2.2920242, 114.9660854 2.2969285, 114.9641337 2.297942, 114.9555711 2.3051816, 114.9525195 2.3068086, 114.9504336 2.3093843, 114.9486556 2.3152657, 114.9481276 2.3241015, 114.9496417 2.3284795, 114.951916 2.3328587, 114.953825 2.3445444, 114.9535948 2.3489157, 114.9573058 2.3528126, 114.957034 2.356725, 114.9607607 2.358587, 114.9612232 2.3629508, 114.9632803 2.3656643, 114.9655789 2.3650134, 114.9678858 2.3673747, 114.9706559 2.3677441, 114.9746317 2.3668281, 114.9756366 2.3612386, 114.978776 2.3603638, 114.9900429 2.3498101, 114.9924352 2.3485815, 114.995227 2.3485813, 115.0001785 2.3505385, 115.000883 2.3541337, 115.0053334 2.3580445, 115.0052939 2.3620465, 115.0066043 2.3642788, 115.0111127 2.363083, 115.014966 2.3651151, 115.0213518 2.3624859, 115.0264699 2.3662702, 115.0284266 2.371418, 115.0292202 2.377724, 115.0340562 2.3809089, 115.0362612 2.3837798, 115.0373562 2.3889689, 115.0398189 2.3918105, 115.0411055 2.3900194, 115.0449783 2.3903776, 115.0478783 2.3856871, 115.0522087 2.3850007, 115.0536799 2.3871399, 115.0484889 2.3929998, 115.0497565 2.3986607, 115.0504328 2.4042444, 115.0575566 2.4056439, 115.0600886 2.407381, 115.0628765 2.4072915, 115.0674544 2.40494, 115.0712395 2.4076773, 115.0760376 2.4049182, 115.0814141 2.4053974, 115.0857022 2.4048299, 115.0907245 2.4018969, 115.0975032 2.4025395, 115.1008183 2.4061385, 115.1012269 2.409963, 115.0991822 2.4132189, 115.1008553 2.4160211, 115.0986561 2.4239632, 115.0991776 2.4255869, 115.102789 2.4288125, 115.1029603 2.433155, 115.107938 2.4380906, 115.1081578 2.4410013, 115.112908 2.4424143, 115.1169507 2.4484066, 115.1165491 2.4546389, 115.1181766 2.4568166, 115.1205079 2.4571768, 115.123059 2.4544569, 115.126413 2.4544532, 115.1307193 2.4562692, 115.1317769 2.4612078, 115.1334087 2.4633643, 115.1354381 2.4682448, 115.1406725 2.4709714, 115.1444633 2.4759266, 115.1514656 2.4772111, 115.1571059 2.4766709, 115.1621243 2.4768394, 115.1668079 2.4777594, 115.1760804 2.4810354, 115.1803449 2.4795585, 115.1851647 2.4797818, 115.1884601 2.4827054, 115.1902349 2.4822914, 115.1981738 2.4752958, 115.2032477 2.471963, 115.2062462 2.4726639, 115.2097736 2.4789955, 115.2118249 2.4803749, 115.21794 2.4819554, 115.2216498 2.484616, 115.2259188 2.4861642, 115.230389 2.4920849, 115.2350229 2.4924863, 115.2372366 2.4956888, 115.2421503 2.4985508, 115.2434958 2.5034135, 115.2487166 2.5076287, 115.2471074 2.5111037, 115.2498451 2.5172632, 115.2515739 2.5233714, 115.2580987 2.5303846, 115.258558 2.5332801, 115.257771 2.5404497, 115.2518472 2.5416063, 115.248274 2.5416014, 115.2445721 2.5389677, 115.2408678 2.5380975, 115.235759 2.5360441, 115.2314556 2.537835, 115.2236247 2.5425658, 115.2217996 2.5465562, 115.2185545 2.5486146, 115.2156703 2.5528364, 115.2174702 2.555218, 115.218622 2.5596784, 115.2175575 2.5638029, 115.2148554 2.5679417, 115.2110162 2.5689012, 115.2122008 2.5735612, 115.2054844 2.5736516, 115.2006956 2.5794178, 115.195796 2.5815736, 115.1934891 2.5868441, 115.192886 2.5922003, 115.1907161 2.594177, 115.1820756 2.5979244, 115.1798311 2.6057238, 115.1772103 2.6106444, 115.1719838 2.6099713, 115.1703578 2.6133295, 115.1687368 2.6131608, 115.1612528 2.6064453, 115.1578121 2.6064069, 115.1542691 2.6083981, 115.1522183 2.6080956, 115.1432128 2.6012115, 115.1402064 2.5982791, 115.1401159 2.5922899, 115.1370609 2.5886753, 115.1351806 2.5849127, 115.1326331 2.5849089, 115.1278326 2.5871976, 115.1219927 2.5876714, 115.1155144 2.583536, 115.1131314 2.5842311, 115.1078973 2.5888814, 115.1093126 2.5937745, 115.107202 2.6003425, 115.1011797 2.6010987, 115.09737 2.6044866, 115.0931337 2.6055116, 115.0911961 2.6069892, 115.0900624 2.6128766, 115.0882039 2.6167, 115.0909609 2.6203474, 115.0923127 2.6234105, 115.0994257 2.6234547, 115.1092844 2.6347322, 115.1133332 2.6374501, 115.1124668 2.6415412, 115.1126275 2.644669, 115.1150191 2.6493141, 115.117432 2.6508484, 115.1209059 2.6508869, 115.1207841 2.654896, 115.1174641 2.6624105, 115.1163038 2.6639725, 115.1130653 2.6722356, 115.1100631 2.6774713, 115.1102208 2.6824623, 115.113658 2.6849298, 115.1151266 2.6873443, 115.1149241 2.6899724, 115.1112497 2.6911645, 115.108737 2.6899628, 115.106486 2.6906913, 115.1021438 2.6958084, 115.0966839 2.6962323, 115.0958703 2.6981442, 115.0960631 2.7018044, 115.0985894 2.7049192, 115.1020166 2.7137417, 115.1013649 2.7179162, 115.1037085 2.72148, 115.1094939 2.7245834, 115.1155947 2.7270385, 115.1162215 2.7281708, 115.1204222 2.7290757, 115.1276912 2.7357083, 115.1312778 2.7378933, 115.1316052 2.7401896, 115.1343804 2.742889, 115.1405111 2.7475068, 115.1433827 2.7521029, 115.1440868 2.7568121, 115.1424302 2.7582069, 115.1405046 2.7623297, 115.1402737 2.7724941, 115.1409137 2.775839, 115.1444819 2.779305, 115.1469946 2.7806398, 115.1471894 2.7830358, 115.1533522 2.788419, 115.1551716 2.7887546, 115.1545691 2.793179, 115.1497477 2.7975467, 115.148155 2.8003391, 115.1419421 2.805736, 115.1389627 2.806563, 115.1345955 2.8061567, 115.1293737 2.8021224, 115.1254995 2.8038796, 115.1200213 2.8050187, 115.1175013 2.8082753, 115.114224 2.8091683, 115.1067212 2.8141635, 115.1030097 2.8175179, 115.0968543 2.8180069, 115.0932424 2.821195, 115.0901974 2.8216558, 115.0911036 2.8239364, 115.0954707 2.8244094, 115.1008875 2.830507, 115.1033006 2.8319749, 115.1068736 2.8324466, 115.1134707 2.8351691, 115.1182005 2.8364744, 115.1249409 2.8426741, 115.1250167 2.8469829, 115.1288149 2.8514476, 115.1311644 2.8514514, 115.1373326 2.8534745, 115.1404676 2.8588364, 115.1409064 2.8637781, 115.1421285 2.8651775, 115.1421232 2.8685048, 115.1434455 2.8693388, 115.1500637 2.8694161, 115.1526426 2.8708843, 115.1527493 2.8765574, 115.1520187 2.8781533, 115.1538022 2.8802857, 115.1515617 2.884491, 115.1505022 2.884822, 115.1511226 2.8899803, 115.152889 2.8924953, 115.1533431 2.8981524, 115.1497768 2.9036198, 115.1485803 2.9067455, 115.1496998 2.9102077, 115.1530874 2.9129915, 115.1541725 2.9172522, 115.1575599 2.9201359, 115.1643977 2.9278332, 115.1673756 2.9282041, 115.1727485 2.9311908, 115.1818492 2.9313055, 115.1895387 2.9336603, 115.1942942 2.9389596, 115.1956301 2.9420134, 115.1991585 2.9453415, 115.2000517 2.9477682, 115.2031869 2.9508, 115.2046024 2.9508023, 115.2094539 2.9558362, 115.2108302 2.9585294, 115.2141796 2.9585549, 115.2212218 2.9620239, 115.2242129 2.9616479, 115.229046 2.9595961, 115.2352362 2.9597463, 115.2379999 2.9613894, 115.2381813 2.9633189, 115.2433977 2.9647254, 115.2472206 2.9647866, 115.2499801 2.9659535, 115.2502762 2.9741523, 115.2482992 2.9761736, 115.2480944 2.9795608, 115.2468353 2.9815232, 115.2518896 2.9814711, 115.2537213 2.9862196, 115.2534374 2.9892459, 115.253709 2.997189, 115.257379 2.9994449, 115.2649859 3.0149266, 115.268787 3.0194227, 115.2698992 3.0222107, 115.2724536 3.0239337, 115.2748296 3.0281569, 115.276661 3.0331761, 115.2797516 3.0362729, 115.2839679 3.0368209, 115.2970397 3.0326071, 115.3022823 3.027113, 115.3084771 3.0247173, 115.3167633 3.0172834, 115.3229459 3.0000189, 115.3237778 2.9971136, 115.3261952 2.9939702, 115.3241336 2.9892915, 115.3253526 2.9874993, 115.324133 2.9831476, 115.3255894 2.979246, 115.3312778 2.9753057, 115.3366445 2.9765216, 115.3398771 2.9781451, 115.3443903 2.9767438, 115.3474178 2.9771843, 115.3499351 2.9813538, 115.3552316 2.9811739, 115.3572575 2.9821178, 115.3628352 2.9819958, 115.3643578 2.982987, 115.3721546 2.98076, 115.3771997 2.9863586, 115.3782699 2.9863385, 115.3809072 2.9827073, 115.385616 2.9818286, 115.3896023 2.9796881, 115.3936181 2.9796451, 115.3959771 2.981621, 115.4013196 2.9835252, 115.4028096 2.9847119, 115.4033939 2.9880001, 115.4064365 2.9882165, 115.4078451 2.9934023, 115.4140955 2.995449, 115.4177705 2.9993938, 115.4181002 3.0031435, 115.4220349 3.0068931, 115.4240748 3.0128568, 115.42653 3.0156914, 115.4298487 3.015631, 115.4333056 3.0134679, 115.4378286 3.0141102, 115.4390581 3.016079, 115.4392611 3.0215946, 115.4404035 3.0239762, 115.4495067 3.024225, 115.4532025 3.0278906, 115.4580808 3.0258219, 115.4607719 3.0262713, 115.4683355 3.0249073, 115.4691132 3.0215123, 115.4740538 3.0212802, 115.4795707 3.0186145, 115.4860358 3.0182214, 115.4865835 3.0208087, 115.4889838 3.0244365, 115.4949995 3.0292789, 115.4974304 3.0288047, 115.5011502 3.039203, 115.505732 3.040545, 115.508005 3.048356, 115.509873 3.051343, 115.51457 3.054745, 115.515796 3.060212, 115.51698 3.062372, 115.516019 3.064852, 115.51583 3.069813, 115.512536 3.075646, 115.513124 3.080056, 115.511202 3.08396, 115.512521 3.088279, 115.510464 3.090391, 115.510461 3.093009, 115.513106 3.095491, 115.514878 3.102199, 115.513913 3.107436, 115.515505 3.112122, 115.51783 3.114145, 115.525269 3.116216, 115.526592 3.117044, 115.529277 3.123385, 115.529494 3.132343, 115.534324 3.140109, 115.535416 3.143141, 115.538793 3.143878, 115.542037 3.141537, 115.549935 3.140944, 115.552442 3.143794, 115.555494 3.148894, 115.562019 3.151516, 115.560873 3.155283, 115.562101 3.158729, 115.564152 3.16144, 115.562321 3.165436, 115.562136 3.167916, 115.559529 3.17159, 115.55565 3.171129, 115.551858 3.173194, 115.549664 3.176179, 115.545825 3.17976, 115.542627 3.181779, 115.538976 3.180859, 115.536052 3.1832, 115.532947 3.183474, 115.530895 3.182049, 115.525777 3.186502, 115.521391 3.189256, 115.519056 3.194675, 115.518639 3.200096, 115.517312 3.202714, 115.518492 3.208273, 115.518576 3.214199, 115.517022 3.216082, 115.517017 3.219711, 115.515507 3.222742, 115.516373 3.224396, 115.51984 3.225868, 115.52258 3.224813, 115.527282 3.224861, 115.530932 3.226471, 115.533763 3.226059, 115.53385 3.22978, 115.531703 3.231019, 115.532429 3.234557, 115.530691 3.237037, 115.531053 3.239472, 115.529317 3.240803, 115.524432 3.241076, 115.523401 3.250875, 115.524117 3.252313, 115.524122 3.257219, 115.524972 3.262974, 115.526144 3.264672, 115.526147 3.268074, 115.527514 3.269903, 115.527777 3.273042, 115.526675 3.276249, 115.528691 3.277488, 115.53097 3.281475, 115.535326 3.281925, 115.536563 3.2831, 115.536178 3.288988, 115.53371 3.291936, 115.532609 3.296058, 115.5304 3.297959, 115.531835 3.302928, 115.530994 3.307769, 115.53126 3.314637, 115.532304 3.318625, 115.534516 3.319864, 115.539391 3.319267, 115.542451 3.324364, 115.542389 3.32685, 115.544145 3.328286, 115.547461 3.327692, 115.547857 3.334952, 115.544353 3.342022, 115.544225 3.343788, 115.546242 3.346597, 115.544294 3.349086, 115.545533 3.35314, 115.543328 3.359161, 115.548999 3.375308, 115.554399 3.379616, 115.557393 3.382881, 115.558699 3.388962, 115.555775 3.391649, 115.556102 3.393349, 115.560719 3.394257, 115.560785 3.395696, 115.563777 3.397588, 115.562415 3.40073, 115.563849 3.404717, 115.566126 3.406545, 115.569898 3.407847, 115.57257 3.415495, 115.575822 3.416536, 115.578685 3.419279, 115.579211 3.425361, 115.578177 3.432296, 115.57909 3.436023, 115.58267 3.440138, 115.582869 3.444585, 115.585149 3.449487, 115.593404 3.448296, 115.595548 3.446788, 115.597365 3.442599, 115.600876 3.44292, 115.601788 3.445469, 115.604001 3.447297, 115.609721 3.447026, 115.613745 3.439366, 115.615364 3.43243, 115.6138 3.428508, 115.616527 3.424383, 115.617759 3.420456, 115.621592 3.417833, 115.621975 3.409525, 115.62503 3.408866, 115.634201 3.41356, 115.63778 3.417675, 115.639666 3.417933, 115.641163 3.420286, 115.641297 3.424472, 115.645068 3.424531, 115.649688 3.428775, 115.648915 3.436625, 115.654116 3.436944, 115.656979 3.439424, 115.6600779 3.4377365, 115.6660259 3.4341678, 115.6749489 3.4276243, 115.6844667 3.4151322, 115.6910102 3.4062091, 115.6999332 3.40264, 115.7029075 3.4163218, 115.7082613 3.4282191, 115.7142098 3.4377369, 115.7290816 3.4448754, 115.7427635 3.4478497, 115.7562637 3.4467473, 115.7623834 3.4473573, 115.7691485 3.4630401, 115.7789887 3.4636552, 115.7899628 3.4623904, 115.8007888 3.4635938, 115.8072793 3.4704202, 115.8054343 3.4827205, 115.8054343 3.4894857, 115.8118918 3.4922532, 115.818657 3.4934832, 115.8260372 3.4913306, 115.8315722 3.4876407, 115.8386449 3.4916382, 115.8451027 3.4897932, 115.8506377 3.4864106, 115.8537127 3.4790304, 115.8561728 3.4716503, 115.8633651 3.4708139, 115.8838196 3.4696104, 115.8970566 3.4756273, 115.9054794 3.4876604, 115.911499 3.4936769, 115.9259339 3.4996938, 115.937973 3.508117, 115.9487991 3.5129304, 115.9608307 3.515337, 115.9680557 3.5225569, 115.9740677 3.5418103, 115.9</v>
      </c>
    </row>
    <row r="319" spans="1:18" x14ac:dyDescent="0.3">
      <c r="A319" s="4" t="s">
        <v>1311</v>
      </c>
      <c r="B319" s="5">
        <v>67.532100761834997</v>
      </c>
      <c r="C319" s="5">
        <v>66.432513996938994</v>
      </c>
      <c r="D319" s="5">
        <v>65.236780694290005</v>
      </c>
      <c r="E319">
        <v>68.3</v>
      </c>
      <c r="F319">
        <v>70.8</v>
      </c>
      <c r="G319">
        <v>82.6</v>
      </c>
      <c r="H319">
        <v>83.1</v>
      </c>
      <c r="I319">
        <v>84.9</v>
      </c>
      <c r="J319">
        <v>101.9</v>
      </c>
      <c r="K319">
        <v>178.7</v>
      </c>
      <c r="L319">
        <v>95</v>
      </c>
      <c r="M319">
        <v>94.6</v>
      </c>
      <c r="N319" t="str">
        <f t="shared" si="4"/>
        <v>maluku barat daya</v>
      </c>
      <c r="O319">
        <f>VLOOKUP(N319,GeoJson!$E$1:$G$515,3,FALSE)</f>
        <v>-7.8296000000000001</v>
      </c>
      <c r="P319">
        <f>VLOOKUP(N319,GeoJson!$E$2:$H$515,4,FALSE)</f>
        <v>126.17386</v>
      </c>
      <c r="Q319">
        <f>VLOOKUP(N319,GeoJson!$E$2:$I$515,5,FALSE)</f>
        <v>915</v>
      </c>
      <c r="R319" t="str">
        <f>VLOOKUP(N319,GeoJson!$E$2:$J$515,6,FALSE)</f>
        <v>MULTIPOLYGON (((128.2181785 -8.2146945, 128.2197349 -8.2208533, 128.2214744 -8.2361636, 128.2245414 -8.2454867, 128.2258079 -8.2477889, 128.2266776 -8.2567105, 128.2280662 -8.2614293, 128.2312552 -8.269257, 128.2300345 -8.2735161, 128.2283103 -8.2748408, 128.2227714 -8.2755894, 128.2116936 -8.2788148, 128.2059258 -8.279736, 128.1893701 -8.2807746, 128.1778345 -8.2803158, 128.1700373 -8.2796263, 128.1654292 -8.2798581, 128.1560909 -8.2812981, 128.1488125 -8.2815299, 128.1412594 -8.2787099, 128.1324857 -8.276524, 128.1228574 -8.2761807, 128.1157011 -8.2750878, 128.1110777 -8.2727866, 128.1026549 -8.2700829, 128.0871978 -8.2691645, 128.0825134 -8.2674384, 128.0780121 -8.2639279, 128.0742584 -8.2581153, 128.0736786 -8.2532229, 128.075647 -8.2459702, 128.0791565 -8.2407317, 128.0844665 -8.2348027, 128.0891357 -8.2284131, 128.0915008 -8.2242684, 128.0922942 -8.221333, 128.0918822 -8.2110305, 128.0906768 -8.2065415, 128.0926909 -8.2060227, 128.1081633 -8.2130427, 128.1173948 -8.2146525, 128.122064 -8.2166094, 128.1301968 -8.2163777, 128.1364834 -8.2153401, 128.1415035 -8.2152247, 128.1479122 -8.2159142, 128.1543666 -8.2138409, 128.15899 -8.2108473, 128.1642848 -8.2092356, 128.1692439 -8.2088894, 128.1759424 -8.2071042, 128.1851129 -8.2016348, 128.1917504 -8.2003674, 128.197976 -8.2033591, 128.2029961 -8.2042794, 128.2119987 -8.2077317, 128.2166679 -8.2121624, 128.2181785 -8.2146945)), ((128.8649787 -8.1761603, 128.871112 -8.1762553, 128.8762606 -8.1755654, 128.8789862 -8.1767392, 128.8849711 -8.1765303, 128.8881657 -8.1758647, 128.9024258 -8.1770944, 128.903979 -8.177575, 128.9117068 -8.1777402, 128.9138799 -8.1796528, 128.9212382 -8.1802889, 128.9341671 -8.1802472, 128.9398883 -8.179303, 128.9563131 -8.1760174, 128.9634397 -8.1752032, 128.9766202 -8.1841682, 128.978499 -8.1860607, 128.9809729 -8.1860441, 128.9930127 -8.1942808, 128.9968644 -8.1958873, 129.0086071 -8.1991403, 129.0167546 -8.2007099, 129.0184945 -8.2024134, 129.0236258 -8.2035383, 129.0286626 -8.2033376, 129.0330133 -8.2107583, 129.0335989 -8.2156288, 129.032713 -8.2196594, 129.0324659 -8.2282986, 129.0305928 -8.2327968, 129.0290056 -8.2343626, 129.0246892 -8.2346605, 129.0216031 -8.2375934, 129.0203892 -8.24018, 129.0190214 -8.248783, 129.0110036 -8.2490503, 129.009335 -8.2481871, 129.0050647 -8.2480937, 129.0011841 -8.2465871, 128.9998502 -8.2452217, 128.991274 -8.2390718, 128.989325 -8.2381188, 128.9793137 -8.2350465, 128.9775846 -8.2328879, 128.9728264 -8.230026, 128.970173 -8.2269042, 128.9667858 -8.2255034, 128.9658307 -8.223179, 128.9624591 -8.2228157, 128.9580346 -8.2180232, 128.9513469 -8.2149897, 128.9450762 -8.2160254, 128.9440975 -8.2152918, 128.9388821 -8.2152078, 128.9356585 -8.2173361, 128.9337657 -8.2172611, 128.932554 -8.2206271, 128.9360861 -8.2265327, 128.9383657 -8.2279203, 128.9399535 -8.2305404, 128.9402712 -8.2352636, 128.9377816 -8.235944, 128.9316293 -8.2357604, 128.9277156 -8.2363632, 128.9210322 -8.2348544, 128.9067247 -8.2333402, 128.9050724 -8.2314365, 128.8951741 -8.2301725, 128.8906175 -8.2260652, 128.8826721 -8.2240613, 128.8789534 -8.2239727, 128.8777343 -8.2222758, 128.8652777 -8.2206733, 128.8601246 -8.2177609, 128.8563554 -8.213064, 128.8486019 -8.2095885, 128.8449492 -8.206704, 128.8373724 -8.2021157, 128.8357215 -8.2018016, 128.8252404 -8.196274, 128.822206 -8.1940747, 128.8225975 -8.1884826, 128.8297962 -8.1840842, 128.8408535 -8.1814688, 128.8415262 -8.1819251, 128.8501247 -8.1789999, 128.8533569 -8.1784302, 128.8560145 -8.1761545, 128.8577444 -8.1767688, 128.8627466 -8.1750145, 128.8649787 -8.1761603)), ((128.6829948 -8.1688036, 128.6855905 -8.1701598, 128.691232 -8.1693222, 128.6938322 -8.1712205, 128.6972019 -8.1762635, 128.6993359 -8.1759205, 128.7058588 -8.18042, 128.7098736 -8.1795886, 128.712886 -8.1812401, 128.7106979 -8.1864553, 128.710979 -8.1874604, 128.7078891 -8.1911764, 128.7058501 -8.1920055, 128.6960983 -8.1892622, 128.6915985 -8.1893098, 128.6892608 -8.1875739, 128.6872283 -8.187666, 128.6863932 -8.184536, 128.6865172 -8.1807665, 128.6814391 -8.178632, 128.6805896 -8.1753284, 128.6770695 -8.1719779, 128.6761685 -8.1699022, 128.6805681 -8.1667298, 128.6829948 -8.1688036)), ((128.7614793 -8.1659177, 128.7647142 -8.166838, 128.7688645 -8.1666072, 128.7723282 -8.1646493, 128.7765437 -8.1634573, 128.7810118 -8.1641104, 128.77972 -8.1687339, 128.7799007 -8.1718997, 128.7827608 -8.1772975, 128.781631 -8.1784187, 128.7829451 -8.181319, 128.7888403 -8.1818709, 128.7911348 -8.1835138, 128.7917414 -8.1873733, 128.7910406 -8.1947158, 128.789359 -8.1962903, 128.7848017 -8.196819, 128.7805758 -8.1983313, 128.7783447 -8.1980763, 128.7767768 -8.1943317, 128.7789358 -8.185995, 128.7762905 -8.1845105, 128.7725773 -8.17612, 128.7741241 -8.1731608, 128.7707384 -8.1695698, 128.7649239 -8.1684428, 128.760989 -8.1684528, 128.7576509 -8.166414, 128.7517546 -8.165827, 128.7499633 -8.1629907, 128.7542524 -8.1620788, 128.7575113 -8.1628941, 128.7614793 -8.1659177)), ((128.7146242 -8.1589703, 128.723613 -8.1593494, 128.7287636 -8.1603507, 128.7269978 -8.1627869, 128.7212291 -8.1605793, 128.7146242 -8.1589703)), ((127.7352962 -8.2137886, 127.7296428 -8.2171284, 127.722784 -8.218741, 127.7201824 -8.2185684, 127.7139569 -8.2150579, 127.7114163 -8.2144256, 127.6999952 -8.2182842, 127.6925565 -8.2214504, 127.6882307 -8.2218538, 127.6855146 -8.2229477, 127.6764052 -8.2290502, 127.6672347 -8.232103, 127.6596816 -8.2365356, 127.6567367 -8.2376867, 127.6511444 -8.2386089, 127.6433548 -8.2376314, 127.6400666 -8.2378622, 127.6339478 -8.239245, 127.6298585 -8.2394758, 127.6238542 -8.2367712, 127.6231599 -8.2338358, 127.6238465 -8.2276197, 127.622519 -8.2246271, 127.6158815 -8.2235924, 127.6109834 -8.2235352, 127.6017443 -8.2197958, 127.5936114 -8.2172066, 127.5924593 -8.2149616, 127.594298 -8.211969, 127.6000658 -8.2068449, 127.6107317 -8.199822, 127.6166215 -8.1967703, 127.6237702 -8.1921068, 127.6331696 -8.1836449, 127.6365113 -8.1792694, 127.6400818 -8.1763912, 127.6531814 -8.1707483, 127.6581405 -8.1668917, 127.663214 -8.1617104, 127.6666701 -8.1596952, 127.6729567 -8.1583134, 127.6816084 -8.1544557, 127.6860487 -8.1541096, 127.6938382 -8.15618, 127.7008267 -8.1614748, 127.7046948 -8.1630855, 127.7096539 -8.163488, 127.7151318 -8.1653286, 127.7245998 -8.1722914, 127.732336 -8.1759163, 127.7399501 -8.1784483, 127.7450846 -8.1839147, 127.7472285 -8.1886345, 127.7482661 -8.1934686, 127.7475794 -8.198937, 127.744871 -8.2053839, 127.7409495 -8.2100464, 127.7352962 -8.2137886)), ((127.7911406 -8.106668, 127.7951232 -8.1074157, 127.8037749 -8.1053424, 127.8112745 -8.1107516, 127.8134718 -8.1114421, 127.8267392 -8.1124759, 127.8301419 -8.113626, 127.8367261 -8.1173663, 127.8440502 -8.1200709, 127.8467053 -8.1205888, 127.8549526 -8.1209321, 127.8671825 -8.119204, 127.8717448 -8.1201243, 127.8808009 -8.125936, 127.88473 -8.1280646, 127.8915354 -8.130136, 127.8974786 -8.1313434, 127.9048104 -8.1314006, 127.9114404 -8.1305938, 127.916346 -8.1307073, 127.9200386 -8.132606, 127.926104 -8.1414122, 127.928698 -8.1438861, 127.9341835 -8.1458421, 127.9413932 -8.1459565, 127.944445 -8.1445174, 127.9525244 -8.1467604, 127.9577734 -8.1470475, 127.968157 -8.144341, 127.9865056 -8.1423812, 127.9923344 -8.1423232, 127.9978123 -8.1432423, 128.0054874 -8.1453709, 128.0138492 -8.1469235, 128.0232028 -8.147613, 128.0316866 -8.1476693, 128.046335 -8.1468615, 128.0601746 -8.1465716, 128.0654236 -8.1456494, 128.0736175 -8.1417346, 128.0785766 -8.1400647, 128.0868316 -8.1397757, 128.093698 -8.1405806, 128.0987639 -8.1421914, 128.1044249 -8.14714, 128.1083006 -8.1487507, 128.1183866 -8.1557717, 128.1201261 -8.1587071, 128.1210569 -8.1626782, 128.120477 -8.1660742, 128.1165555 -8.1701607, 128.1093534 -8.175342, 128.0979857 -8.1810422, 128.0921569 -8.1845545, 128.0787292 -8.1903119, 128.0718628 -8.1937089, 128.0654542 -8.1989474, 128.063501 -8.2022862, 128.0642029 -8.2141433, 128.0614869 -8.2190928, 128.0553834 -8.2215695, 128.0477693 -8.22652, 128.0437258 -8.2326798, 128.04368 -8.2392411, 128.0424746 -8.2464356, 128.0430544 -8.2557597, 128.0417879 -8.2593284, 128.0378054 -8.2618041, 128.0300692 -8.2625537, 128.0106907 -8.2620387, 128.0034733 -8.2621551, 127.9982853 -8.26158, 127.989977 -8.2584739, 127.9818441 -8.2534099, 127.9782049 -8.2522588, 127.9655707 -8.2503619, 127.9548362 -8.2500176, 127.9519523 -8.2489247, 127.9496406 -8.244205, 127.9503348 -8.2402339, 127.9485419 -8.2327514, 127.9449638 -8.2286086, 127.9398826 -8.2237744, 127.93619 -8.2213569, 127.9307045 -8.2197461, 127.9115548 -8.2185407, 127.9033609 -8.2169881, 127.8975321 -8.216413, 127.8840891 -8.219811, 127.8769938 -8.2206178, 127.8669612 -8.2202745, 127.8573254 -8.2181459, 127.8499325 -8.2143483, 127.8437604 -8.2091689, 127.8402356 -8.2074428, 127.8291044 -8.2052007, 127.814044 -8.2032457, 127.7998458 -8.1965137, 127.7898055 -8.1899534, 127.7857696 -8.1862703, 127.7802841 -8.1784435, 127.7786056 -8.1741271, 127.7769882 -8.1667028, 127.7763473 -8.1549611, 127.7761642 -8.1455789, 127.7752945 -8.1404567, 127.7716553 -8.1338382, 127.7687103 -8.130961, 127.7580369 -8.1254363, 127.7533067 -8.1194511, 127.7513383 -8.1149049, 127.7527192 -8.1119695, 127.7545655 -8.110415, 127.7596467 -8.1088023, 127.7689316 -8.108398, 127.775737 -8.1062102, 127.7820846 -8.1048274, 127.7864104 -8.1052871, 127.7911406 -8.106668)), ((129.8275892 -8.2119029, 129.8256209 -8.2141517, 129.8215316 -8.2162288, 129.8174882 -8.2161735, 129.8129869 -8.2139876, 129.8098742 -8.215257, 129.8083789 -8.2169288, 129.8063648 -8.2162965, 129.8043964 -8.211962, 129.8043964 -8.2074245, 129.8056018 -8.2044271, 129.8101031 -8.1999877, 129.8164964 -8.194855, 129.8197922 -8.1909345, 129.8234237 -8.1852277, 129.8250868 -8.1802133, 129.8265211 -8.1664412, 129.8289472 -8.1599858, 129.8419779 -8.1451686, 129.8460061 -8.1443589, 129.8495765 -8.1377881, 129.8574194 -8.1315015, 129.8628971 -8.129308, 129.8697024 -8.1256163, 129.8816955 -8.1223233, 129.8839537 -8.121342, 129.8888517 -8.1177666, 129.9001429 -8.106004, 129.905285 -8.1001236, 129.9094963 -8.0982764, 129.9140433 -8.0974095, 129.9169271 -8.0979254, 129.9187734 -8.1021311, 129.920345 -8.1082947, 129.9204518 -8.1115792, 129.9192464 -8.1149218, 129.9122733 -8.127949, 129.9054681 -8.1342347, 129.9008601 -8.1376374, 129.8916898 -8.1402361, 129.8857542 -8.1449654, 129.8749665 -8.1510804, 129.8711062 -8.1547129, 129.8655063 -8.162554, 129.8628056 -8.1672805, 129.8569769 -8.1754668, 129.8509804 -8.1804259, 129.8488594 -8.1832507, 129.8455179 -8.1943162, 129.8442514 -8.197429, 129.8401622 -8.2014068, 129.8319074 -8.2071746, 129.8275892 -8.2119029)), ((125.7489612 -7.9669187, 125.7448129 -7.9679954, 125.7444313 -7.9708941, 125.7465165 -7.9720913, 125.7487257 -7.9757218, 125.7440298 -7.9775933, 125.7409982 -7.9751237, 125.7427489 -7.9711174, 125.7427391 -7.9639298, 125.748564 -7.9657548, 125.7489612 -7.9669187)), ((125.7419543 -7.9793548, 125.7408154 -7.9807855, 125.7457879 -7.9863101, 125.7490241 -7.9870565, 125.7531739 -7.9890663, 125.757101 -7.9944556, 125.7558518 -7.9982185, 125.7566432 -8.0008694, 125.7550095 -8.003609, 125.7574648 -8.0090519, 125.757855 -8.0125819, 125.7546985 -8.014954, 125.753567 -8.0209516, 125.7494827 -8.0230896, 125.7455608 -8.0296307, 125.7447839 -8.0320799, 125.7426274 -8.0347526, 125.7426683 -8.0382092, 125.7408524 -8.0383623, 125.7390195 -8.0427523, 125.7365093 -8.0443575, 125.7336432 -8.051094, 125.7310391 -8.0548948, 125.7285524 -8.0552978, 125.725749 -8.0451581, 125.7272186 -8.0332424, 125.7274486 -8.0274509, 125.7264991 -8.0254874, 125.726418 -8.0185736, 125.724363 -8.0145851, 125.7226829 -8.0042712, 125.7236717 -8.0028517, 125.7246107 -7.9977163, 125.7256639 -7.9956894, 125.7246789 -7.9830157, 125.719418 -7.9767226, 125.7243849 -7.9749857, 125.725514 -7.9731348, 125.7238223 -7.9714614, 125.7238331 -7.9693859, 125.725847 -7.9651627, 125.7290625 -7.962971, 125.73176 -7.9632188, 125.7335707 -7.9677666, 125.7373514 -7.9738224, 125.7419543 -7.9793548)), ((127.1865174 -7.9528305, 127.1908013 -7.9544364, 127.1959904 -7.9534766, 127.1994978 -7.9534758, 127.2019989 -7.9551937, 127.2061414 -7.9558667, 127.2104586 -7.9539219, 127.212119 -7.954508, 127.2157641 -7.9602355, 127.2153163 -7.9676658, 127.2182754 -7.9702973, 127.2201451 -7.9760492, 127.2193863 -7.9838649, 127.2186847 -8.0011419, 127.2198601 -8.0024463, 127.2207485 -8.008191, 127.2242831 -8.010006, 127.2280545 -8.0141888, 127.2293111 -8.0197785, 127.2287151 -8.0223665, 127.2247946 -8.0248562, 127.2214332 -8.0227081, 127.2179893 -8.0231272, 127.2144936 -8.0245741, 127.2091522 -8.0254896, 127.2025028 -8.023008, 127.2002059 -8.0240334, 127.1948261 -8.0240178, 127.1929051 -8.02279, 127.1892562 -8.0250822, 127.185926 -8.0260094, 127.1778655 -8.023351, 127.1715677 -8.0223986, 127.1685141 -8.0211638, 127.1651294 -8.0184559, 127.1647448 -8.014741, 127.1654538 -8.012614, 127.1682861 -8.0086296, 127.1692787 -8.0054188, 127.1683809 -8.0011831, 127.1665891 -7.9989917, 127.1654844 -7.995075, 127.1640982 -7.9841903, 127.1603858 -7.9766055, 127.1611936 -7.9731778, 127.1631577 -7.9702696, 127.1662301 -7.9693568, 127.1677437 -7.9666906, 127.1739885 -7.9645694, 127.1759883 -7.9608057, 127.1806228 -7.9577881, 127.1820407 -7.9543153, 127.1865174 -7.9528305)), ((125.7406812 -7.949138, 125.7360044 -7.9489868, 125.7343183 -7.9475468, 125.7333036 -7.9429754, 125.7348142 -7.9346851, 125.7372633 -7.9282435, 125.7395521 -7.9242933, 125.7441144 -7.9238656, 125.7438627 -7.9301227, 125.7445875 -7.9353326, 125.7441145 -7.9433287, 125.7432142 -7.9466928, 125.7406812 -7.949138)), ((129.5381293 -7.8687449, 129.5427221 -7.8709308, 129.5449804 -7.8758269, 129.548734 -7.8803764, 129.5492986 -7.8824502, 129.5449804 -7.8887917, 129.546018 -7.8929969, 129.5509923 -7.8978339, 129.5549138 -7.8995019, 129.5603916 -7.9007083, 129.5628788 -7.9032417, 129.5641453 -7.9091183, 129.5674869 -7.9159728, 129.5666324 -7.9179326, 129.5628178 -7.9219109, 129.5610935 -7.9247929, 129.5598271 -7.9300948, 129.5593693 -7.9357997, 129.557523 -7.9385668, 129.5535405 -7.9427181, 129.5448431 -7.9539023, 129.5389075 -7.9596687, 129.5362525 -7.9604198, 129.5323921 -7.959385, 129.5271431 -7.9561044, 129.5205056 -7.9507505, 129.516401 -7.9466044, 129.5117319 -7.9377919, 129.5102213 -7.9300142, 129.5105112 -7.9225808, 129.5147073 -7.9106504, 129.515867 -7.9056369, 129.5152261 -7.899933, 129.5128 -7.8929626, 129.5121591 -7.8889295, 129.5136544 -7.8842035, 129.5196511 -7.8785525, 129.5178048 -7.8757306, 129.5166604 -7.8707758, 129.5142343 -7.8691069, 129.5116861 -7.8699728, 129.5103128 -7.8682452, 129.5099619 -7.8653642, 129.5061472 -7.8587981, 129.5062693 -7.8556868, 129.5101755 -7.8513623, 129.5129525 -7.8503233, 129.5205056 -7.8531991, 129.5261665 -7.8576318, 129.5289283 -7.8649479, 129.5306678 -7.8666178, 129.5381293 -7.8687449)), ((129.6869466 -7.7963281, 129.701015 -7.7962032, 129.7049365 -7.7974105, 129.719127 -7.7995901, 129.7298691 -7.8026944, 129.7390395 -7.8067789, 129.7456159 -7.81075, 129.7524213 -7.813396, 129.7637279 -7.8173061, 129.7703654 -7.8190303, 129.7753855 -7.8194876, 129.7803445 -7.8181014, 129.7890572 -7.8181529, 129.7953438 -7.8197046, 129.8020881 -7.8196421, 129.8139745 -7.822515, 129.8184148 -7.8261996, 129.8219853 -7.8304033, 129.8290348 -7.8337407, 129.8325442 -7.8363309, 129.8368777 -7.8412833, 129.8408602 -7.8447957, 129.8442629 -7.8455997, 129.8495728 -7.8454232, 129.8527466 -7.8474379, 129.8530365 -7.8499155, 129.8507325 -7.8538351, 129.8480775 -7.8554502, 129.8428285 -7.8555117, 129.8387392 -7.8585682, 129.836954 -7.861969, 129.836954 -7.8646198, 129.8384493 -7.8694587, 129.8378237 -7.8750482, 129.8381747 -7.878851, 129.8398379 -7.8836322, 129.8410586 -7.8922744, 129.8422182 -7.8941751, 129.8470552 -7.8954969, 129.8510987 -7.8981447, 129.8542115 -7.9013691, 129.8591248 -7.9000407, 129.8607879 -7.902978, 129.8621765 -7.9080477, 129.8628784 -7.9170361, 129.861383 -7.9231448, 129.856485 -7.9323101, 129.8503663 -7.9419365, 129.8472078 -7.9455691, 129.8380832 -7.9496088, 129.8351535 -7.9530678, 129.8326206 -7.9578524, 129.8298435 -7.9617148, 129.8227635 -7.9684611, 129.8204595 -7.9741674, 129.8178655 -7.9779144, 129.8169958 -7.9805656, 129.8167669 -7.9885746, 129.8149206 -7.9954329, 129.8124487 -8.0002747, 129.8100837 -8.0032731, 129.8046668 -8.0077706, 129.8024696 -8.0116902, 129.7998756 -8.0137091, 129.7978005 -8.0183774, 129.7936044 -8.0337077, 129.7937264 -8.0397578, 129.7881876 -8.0499602, 129.7802378 -8.0507727, 129.774287 -8.0521594, 129.7651166 -8.0554505, 129.7551985 -8.0602399, 129.7514601 -8.0601264, 129.7449905 -8.0559827, 129.7421676 -8.0551206, 129.7294724 -8.0548983, 129.7246812 -8.0541526, 129.7204241 -8.0525428, 129.7131457 -8.0473615, 129.710094 -8.0460959, 129.7055927 -8.046445, 129.7019001 -8.0448914, 129.6951406 -8.0360804, 129.6898306 -8.0333758, 129.6849325 -8.0322848, 129.6800803 -8.0271016, 129.6694603 -8.0167952, 129.6636315 -8.0065432, 129.6618462 -8.0004941, 129.6605187 -7.9981323, 129.6557886 -7.9922009, 129.6518518 -7.9858657, 129.6483424 -7.9783774, 129.6444056 -7.9752108, 129.6373104 -7.9746972, 129.6327023 -7.9723955, 129.6244474 -7.9628364, 129.619824 -7.9564434, 129.6189085 -7.9531599, 129.6115233 -7.9430815, 129.6064422 -7.9382449, 129.6036651 -7.9379011, 129.6011322 -7.936174, 129.5985229 -7.9255162, 129.5979431 -7.9194089, 129.5958222 -7.9176241, 129.5856599 -7.9146925, 129.5806398 -7.9120456, 129.5788546 -7.9097997, 129.5768862 -7.9048453, 129.5772371 -7.8995443, 129.5791292 -7.8966041, 129.5798769 -7.8936077, 129.5803957 -7.8850218, 129.5833864 -7.8799492, 129.5896729 -7.8742405, 129.5898255 -7.8708998, 129.5834932 -7.8564397, 129.5820589 -7.8514853, 129.5820436 -7.8457809, 129.5833101 -7.8410555, 129.5856141 -7.8358103, 129.5893067 -7.8306218, 129.5917328 -7.8282581, 129.6052825 -7.8170124, 129.6112791 -7.8124567, 129.6200375 -7.8073221, 129.6247067 -7.8064547, 129.6310543 -7.8044911, 129.6356166 -7.8018952, 129.642071 -7.7992979, 129.6544152 -7.7956591, 129.66473 -7.7933469, 129.6728171 -7.7923046, 129.6763876 -7.7922445, 129.6836507 -7.7940255, 129.6869466 -7.7963281)), ((130.0451867 -7.7651891, 130.0498654 -7.765501, 130.0590312 -7.7624269, 130.0669288 -7.7618845, 130.0717307 -7.7654476, 130.0763682 -7.7668985, 130.0843589 -7.770901, 130.0878313 -7.7714321, 130.088593 -7.773091, 130.0879917 -7.7794017, 130.0850331 -7.7874243, 130.0830355 -7.7953876, 130.080908 -7.7970234, 130.0738894 -7.7989684, 130.0704685 -7.7960852, 130.0681985 -7.792369, 130.0643047 -7.787651, 130.0596492 -7.784745, 130.0574174 -7.7802366, 130.0541309 -7.7762068, 130.0470969 -7.7745761, 130.0348115 -7.7786805, 130.0307736 -7.7788322, 130.0263111 -7.7769355, 130.0243142 -7.7752361, 130.0284238 -7.7721545, 130.030609 -7.7689214, 130.031208 -7.7654927, 130.0341321 -7.76144, 130.0375179 -7.7622196, 130.0406147 -7.7642541, 130.0451867 -7.7651891)), ((130.0150523 -7.7356, 130.0170206 -7.7410149, 130.0197367 -7.7453341, 130.0214609 -7.7499427, 130.0196298 -7.7525944, 130.0170817 -7.7534031, 130.011085 -7.7526583, 130.0062938 -7.752604, 130.0016247 -7.7507057, 129.9995495 -7.7487478, 129.9963758 -7.74754, 129.9956281 -7.7447171, 129.9960858 -7.7378602, 129.9950482 -7.7360172, 129.9899061 -7.7387862, 129.9861677 -7.7376365, 129.9837874 -7.7337198, 129.9831008 -7.7294564, 129.9833907 -7.7220234, 129.9823989 -7.7189126, 129.979515 -7.7143626, 129.9800338 -7.7119422, 129.9841231 -7.7076177, 129.9900587 -7.7032923, 129.9966351 -7.7026538, 129.9997631 -7.706397, 130.0028149 -7.70893, 130.0073772 -7.713767, 130.0092235 -7.7166466, 130.0114817 -7.7260375, 130.0129161 -7.7281107, 130.0137248 -7.7335839, 130.0150523 -7.7356)), ((125.9280814 -7.6595246, 125.9327372 -7.6654491, 125.9333847 -7.670358, 125.930454 -7.6734482, 125.9202378 -7.6779287, 125.9139006 -7.678006, 125.9090845 -7.6739858, 125.9097415 -7.6697204, 125.9116882 -7.6680532, 125.9218485 -7.6626328, 125.9245195 -7.6600574, 125.9280814 -7.6595246)), ((127.4372293 -7.6400534, 127.4390352 -7.6411498, 127.4427593 -7.6384219, 127.4430197 -7.6433766, 127.4343556 -7.6452211, 127.4316568 -7.6421286, 127.4319294 -7.6381908, 127.4332449 -7.6355102, 127.4350049 -7.6355811, 127.4372293 -7.6400534)), ((127.6359442 -7.597661, 127.6335597 -7.5953446, 127.6377666 -7.5939659, 127.6359442 -7.597661)), ((126.641247 -7.5731061, 126.640526 -7.5779299, 126.6367109 -7.5837964, 126.6376133 -7.5930794, 126.6387479 -7.597742, 126.6439231 -7.6056669, 126.6488936 -7.6069922, 126.65097 -7.6061107, 126.6531327 -7.6075471, 126.6550821 -7.6107554, 126.6610698 -7.6132879, 126.665342 -7.6130675, 126.6675413 -7.6146571, 126.6694029 -7.6196632, 126.6747331 -7.6220338, 126.6780459 -7.6210442, 126.6821446 -7.6211704, 126.6865126 -7.6202035, 126.6895045 -7.6214228, 126.6930233 -7.6242934, 126.6949634 -7.6338754, 126.698061 -7.6387417, 126.7032733 -7.6421056, 126.7103144 -7.6404813, 126.7140301 -7.6419824, 126.717241 -7.64573, 126.7167527 -7.6492444, 126.7178912 -7.650656, 126.7181428 -7.6540499, 126.7200908 -7.6571947, 126.7228401 -7.6593813, 126.7239815 -7.664165, 126.7266369 -7.666324, 126.7309531 -7.6664715, 126.7352012 -7.6639919, 126.737238 -7.6637298, 126.7407191 -7.659825, 126.7449699 -7.6607174, 126.74901 -7.6601327, 126.7534809 -7.6569952, 126.7640246 -7.6575315, 126.7725466 -7.6594336, 126.7793444 -7.6592643, 126.7832583 -7.6620266, 126.7854479 -7.6626026, 126.788553 -7.6612246, 126.7941912 -7.660135, 126.7997224 -7.6613457, 126.8024843 -7.6610019, 126.8052461 -7.6591632, 126.8116319 -7.6562917, 126.813997 -7.6561205, 126.81624 -7.6574442, 126.8189485 -7.6620457, 126.8116472 -7.6755545, 126.8101518 -7.6797516, 126.8115327 -7.6823399, 126.8179261 -7.685908, 126.8237397 -7.6882689, 126.8295609 -7.6997721, 126.8325593 -7.7071912, 126.8352753 -7.7167956, 126.8374649 -7.7199018, 126.8405777 -7.7289884, 126.843805 -7.7347405, 126.843515 -7.7369825, 126.8402344 -7.7402012, 126.833101 -7.745775, 126.8282105 -7.7527301, 126.8237779 -7.75474, 126.8188264 -7.7554848, 126.8148515 -7.7535851, 126.8122651 -7.7507088, 126.8040254 -7.7452419, 126.7925737 -7.7456381, 126.7865313 -7.7474172, 126.7799624 -7.7482764, 126.7757052 -7.7481014, 126.7673587 -7.7495348, 126.7583789 -7.7490122, 126.7557863 -7.7455733, 126.7491615 -7.7437002, 126.7428246 -7.7450844, 126.7387629 -7.7449115, 126.737117 -7.745791, 126.7329516 -7.74505, 126.7279091 -7.7427895, 126.7240646 -7.7418728, 126.7192331 -7.7451609, 126.715365 -7.74686, 126.7115756 -7.7517025, 126.706043 -7.7527292, 126.7027838 -7.7510546, 126.6999703 -7.7514062, 126.6964305 -7.7563621, 126.6860183 -7.7626817, 126.6805766 -7.7628877, 126.6779791 -7.7646207, 126.6768526 -7.7673197, 126.6694096 -7.7720153, 126.6646774 -7.7779572, 126.6599984 -7.7777665, 126.6546658 -7.7754751, 126.6486599 -7.7781139, 126.6419229 -7.7787774, 126.6346022 -7.7813433, 126.6313114 -7.7831845, 126.6261861 -7.783133, 126.6232694 -7.7883531, 126.61917 -7.7915741, 126.607951 -7.7929794, 126.6033363 -7.7974324, 126.6018205 -7.7996705, 126.5996895 -7.8052419, 126.5970201 -7.8073748, 126.5881533 -7.805993, 126.5850746 -7.8080534, 126.5824541 -7.8135272, 126.5725495 -7.8139836, 126.5662012 -7.8152458, 126.5645545 -7.8172299, 126.5564605 -7.8221975, 126.5525622 -7.824005, 126.5524046 -7.8270492, 126.5511465 -7.8288886, 126.5502769 -7.8337515, 126.5490119 -7.8343836, 126.5448402 -7.8427995, 126.5432899 -7.847221, 126.5406054 -7.8516076, 126.5349067 -7.8527585, 126.5303461 -7.8550738, 126.5276361 -7.8557219, 126.5249148 -7.8581234, 126.5215464 -7.8681463, 126.5191067 -7.8789523, 126.516738 -7.8854704, 126.5139277 -7.888616, 126.5110881 -7.8899706, 126.5106805 -7.8925964, 126.5061215 -7.8970164, 126.5051028 -7.9010292, 126.5018042 -7.9057132, 126.5016247 -7.9091876, 126.5041798 -7.9116228, 126.504787 -7.9142101, 126.5071247 -7.916069, 126.5067221 -7.9177987, 126.5013786 -7.9211193, 126.502972 -7.9229287, 126.5027687 -7.9267937, 126.4992434 -7.9337076, 126.497496 -7.9360342, 126.4939704 -7.9459876, 126.4890777 -7.9539285, 126.4847001 -7.9590056, 126.4813627 -7.9657186, 126.4777777 -7.9700642, 126.470995 -7.9735972, 126.4681276 -7.9742526, 126.4633252 -7.9703446, 126.4603231 -7.9654713, 126.4496851 -7.9541473, 126.4470813 -7.949453, 126.4439334 -7.9478972, 126.4345194 -7.9389019, 126.4317061 -7.9379176, 126.4293742 -7.9341867, 126.4253727 -7.930753, 126.4224386 -7.9317219, 126.4125053 -7.9306178, 126.4116093 -7.9296773, 126.4059879 -7.928877, 126.4009024 -7.9318764, 126.3966017 -7.9351213, 126.3895751 -7.936282, 126.3833387 -7.9326979, 126.3783631 -7.9334711, 126.3747762 -7.9347765, 126.368667 -7.9345399, 126.3629597 -7.9294536, 126.3575312 -7.9255261, 126.3518393 -7.9249613, 126.3473693 -7.9236524, 126.33962 -7.9193398, 126.3337204 -7.9150198, 126.3283533 -7.9151242, 126.3221967 -7.9167598, 126.3147511 -7.916377, 126.3121369 -7.9167335, 126.3080553 -7.9192807, 126.3023534 -7.9205481, 126.2979441 -7.9228978, 126.2944706 -7.9231064, 126.2913126 -7.9213142, 126.2874678 -7.9179096, 126.2820337 -7.9179967, 126.2788584 -7.9188569, 126.2742098 -7.9190314, 126.2632307 -7.9214716, 126.2592348 -7.9217651, 126.2519498 -7.9211144, 126.2448992 -7.9227922, 126.2362736 -7.926656, 126.2253356 -7.9292113, 126.2176114 -7.9287983, 126.2082248 -7.9273727, 126.2055067 -7.9274174, 126.2032295 -7.926176, 126.1953922 -7.9258135, 126.1937073 -7.926883, 126.1899753 -7.9269607, 126.1849048 -7.9259241, 126.1738312 -7.9259862, 126.1715014 -7.9243951, 126.1670506 -7.917381, 126.1656087 -7.9123228, 126.1640535 -7.9105076, 126.159144 -7.9079586, 126.1543079 -7.9031823, 126.1498109 -7.9001492, 126.1419717 -7.8998548, 126.1369735 -7.8949276, 126.1328892 -7.8924641, 126.1271474 -7.8916786, 126.1241637 -7.8936069, 126.1124436 -7.8942358, 126.1069532 -7.8939705, 126.1041255 -7.8947777, 126.0999182 -7.8920668, 126.0932686 -7.8912755, 126.0864861 -7.8889106, 126.0838565 -7.8897884, 126.0811921 -7.8886765, 126.073551 -7.889695, 126.0703561 -7.887866, 126.0659522 -7.8894728, 126.0623941 -7.8885498, 126.06115 -7.8898449, 126.0558537 -7.8916798, 126.0507442 -7.8922194, 126.0463828 -7.8937629, 126.0431665 -7.8937869, 126.040233 -7.8948335, 126.0330741 -7.8951345, 126.0283391 -7.8962849, 126.0253866 -7.900103, 126.0216842 -7.9005906, 126.0205165 -7.9018441, 126.0116691 -7.9018519, 125.9993128 -7.9067243, 125.9951884 -7.9064072, 125.991898 -7.9085199, 125.9881052 -7.9086983, 125.9838204 -7.9125269, 125.9822521 -7.9167243, 125.9804422 -7.9186265, 125.9746307 -7.9193088, 125.9723069 -7.91791, 125.966998 -7.9184176, 125.9632022 -7.9164088, 125.9585788 -7.9153286, 125.9561152 -7.9165127, 125.9526738 -7.916678, 125.9515138 -7.9139082, 125.9449771 -7.9140698, 125.9415307 -7.9162274, 125.9389818 -7.9214771, 125.9365323 -7.9230513, 125.9333063 -7.9237556, 125.9315865 -7.9281157, 125.9278075 -7.9318873, 125.9241707 -7.9342084, 125.9226122 -7.9365705, 125.9221302 -7.9404947, 125.9204358 -7.9412992, 125.9177099 -7.9396413, 125.9157821 -7.9404934, 125.9068277 -7.9410173, 125.9047838 -7.9419127, 125.9021405 -7.9456821, 125.8947929 -7.9462252, 125.8916458 -7.9469657, 125.8876039 -7.9489503, 125.8820153 -7.9504446, 125.8805519 -7.9532724, 125.8760453 -7.9575404, 125.8696001 -7.9623877, 125.8664863 -7.96723, 125.8644812 -7.9744936, 125.8615916 -7.9747951, 125.8573184 -7.9769059, 125.8554352 -7.9758027, 125.8519583 -7.9761257, 125.8507065 -7.9783209, 125.8453206 -7.982153, 125.8423742 -7.9819876, 125.8385038 -7.9833411, 125.8362607 -7.9831108, 125.8293982 -7.9862546, 125.8291248 -7.9894694, 125.8267506 -7.9910026, 125.8238623 -7.9892326, 125.8122985 -7.9916332, 125.8061985 -7.9963686, 125.8018786 -8.0019618, 125.8012919 -8.0055723, 125.801885 -8.007704, 125.8007959 -8.0116406, 125.7950194 -8.0140062, 125.7923368 -8.013797, 125.7874759 -8.0078527, 125.7837995 -8.0055512, 125.7833986 -8.0041488, 125.7857227 -7.9934481, 125.7878705 -7.9894663, 125.7881721 -7.9868201, 125.7912309 -7.9838741, 125.7939994 -7.9825299, 125.795692 -7.9797334, 125.7971447 -7.979904, 125.8003261 -7.9765684, 125.8072078 -7.9670571, 125.8124499 -7.9578857, 125.8135313 -7.9576287, 125.8167647 -7.9497739, 125.8179566 -7.9423355, 125.8191302 -7.9394963, 125.8192079 -7.9339629, 125.8207497 -7.9258595, 125.8207439 -7.9197388, 125.8218769 -7.9157828, 125.8236518 -7.9140405, 125.8228399 -7.9088813, 125.82286 -7.9026044, 125.8154582 -7.8953227, 125.8161351 -7.889954, 125.814873 -7.8852459, 125.8130302 -7.8834173, 125.814096 -7.8793084, 125.8106806 -7.8753616, 125.8097528 -7.8695536, 125.8071783 -7.8664462, 125.8050694 -7.8607118, 125.8040687 -7.8597536, 125.8069399 -7.8555797, 125.8092619 -7.8534453, 125.8116445 -7.8529866, 125.8123014 -7.8504772, 125.8150758 -7.8487926, 125.8181912 -7.8496435, 125.8220798 -7.852051, 125.8243526 -7.8521121, 125.8272545 -7.8504041, 125.8279239 -7.8465275, 125.8260139 -7.8445458, 125.8264975 -7.8424157, 125.8323347 -7.8392849, 125.8339561 -7.836741, 125.8378105 -7.8330605, 125.8418042 -7.8332273, 125.8449635 -7.8284224, 125.8466413 -7.8282999, 125.848219 -7.825416, 125.8499421 -7.8248259, 125.8556655 -7.8194319, 125.8591385 -7.8189962, 125.8627919 -7.8140808, 125.8667504 -7.8141557, 125.8700006 -7.8127341, 125.8705714 -7.8061283, 125.8728412 -7.8034374, 125.874227 -7.7952493, 125.8733208 -7.7925795, 125.8707257 -7.788852, 125.8690014 -7.7885412, 125.865013 -7.7833104, 125.8590922 -7.7806338, 125.8575818 -7.7776126, 125.8609327 -7.773796, 125.8620036 -7.7712973, 125.8633739 -7.7646071, 125.8668841 -7.7634875, 125.8738892 -7.7642929, 125.8793158 -7.7601849, 125.8853115 -7.7589141, 125.8904115 -7.7561225, 125.8932194 -7.7562704, 125.8936031 -7.7530887, 125.8970444 -7.7492074, 125.8992823 -7.7490962, 125.9035491 -7.7473906, 125.9087122 -7.7463672, 125.9145512 -7.7442326, 125.9155771 -7.7426541, 125.9148266 -7.7380427, 125.9110858 -7.7353193, 125.9127312 -7.7317201, 125.917207 -7.7263117, 125.9175686 -7.7225101, 125.9189997 -7.7198814, 125.9218512 -7.717792, 125.9225727 -7.7144745, 125.924387 -7.7129812, 125.9241037 -7.7094201, 125.9258581 -7.7088607, 125.931505 -7.6996537, 125.9321456 -7.6949419, 125.9352956 -7.6907618, 125.9346095 -7.6846378, 125.9349023 -7.6809853, 125.9364969 -7.6777337, 125.9397083 -7.6740229, 125.9435058 -7.6679261, 125.9478137 -7.6630533, 125.9517882 -7.6619184, 125.9559432 -7.6640994, 125.9641648 -7.6616337, 125.9667281 -7.6593381, 125.9734418 -7.655622, 125.9748916 -7.6535214, 125.9779884 -7.6548394, 125.9883754 -7.6581331, 125.9898316 -7.6631725, 125.9926032 -7.6658367, 125.9967483 -7.6764299, 125.9986332 -7.6786598, 126.0034362 -7.6815614, 126.0063864 -7.6813938, 126.010677 -7.6795641, 126.015774 -7.674198, 126.0181847 -7.6754776, 126.0208354 -7.6782384, 126.0228614 -7.6817976, 126.0248914 -7.6880571, 126.0261601 -7.6887255, 126.0261488 -7.69273, 126.031121 -7.6934208, 126.0351742 -7.6979621, 126.0369222 -7.6981166, 126.0419596 -7.6945836, 126.0468565 -7.6931973, 126.0511613 -7.6935082, 126.0578833 -7.6952839, 126.0644317 -7.699145, 126.0673479 -7.7049365, 126.0714076 -7.7062178, 126.0739669 -7.7055902, 126.0779827 -7.7062631, 126.0797727 -7.7078402, 126.0831614 -7.70778, 126.0906021 -7.7027949, 126.097225 -7.7051866, 126.0982835 -7.7078859, 126.10192 -7.7069478, 126.106652 -7.7070561, 126.1091271 -7.7109693, 126.1133129 -7.7106008, 126.1198293 -7.7118854, 126.1217385 -7.7156325, 126.1276651 -7.7178069, 126.131178 -7.716904, 126.1374438 -7.7190037, 126.1398579 -7.721096, 126.1452366 -7.7225459, 126.1473375 -7.7250665, 126.1507885 -7.7250342, 126.1543805 -7.7220498, 126.158142 -7.7220062, 126.1604419 -7.7211161, 126.1700534 -7.7228761, 126.1770155 -7.7270276, 126.1825021 -7.7265487, 126.1881016 -7.7274614, 126.1943769 -7.7247514, 126.1994868 -7.719944, 126.2014077 -7.7172067, 126.2009872 -7.7142135, 126.2051474 -7.7131937, 126.2209282 -7.7043387, 126.2212233 -7.7030564, 126.2269008 -7.6976398, 126.2323597 -7.693679, 126.2345286 -7.693703, 126.2367681 -7.69204, 126.2382579 -7.6885748, 126.2423955 -7.6869668, 126.2464115 -7.6888362, 126.2516207 -7.686352, 126.2566164 -7.6882477, 126.2584093 -7.691376, 126.2623579 -7.6922553, 126.2681901 -7.6894073, 126.2715333 -7.6890373, 126.2740561 -7.6900305, 126.2797671 -7.6898222, 126.284358 -7.692972, 126.2864341 -7.6953454, 126.2920874 -7.6952629, 126.2966113 -7.6932065, 126.2990207 -7.6928084, 126.3160118 -7.693458, 126.320489 -7.695216, 126.3238694 -7.6941933, 126.3271445 -7.6953753, 126.3304847 -7.6941061, 126.3356213 -7.6884626, 126.3376994 -7.6841402, 126.3402791 -7.6816282, 126.3437624 -7.6808808, 126.3492363 -7.6759694, 126.3550754 -7.674237, 126.3622729 -7.6748103, 126.3649794 -7.6732236, 126.3690335 -7.6685815, 126.3717074 -7.6678018, 126.3757348 -7.6632848, 126.3811767 -7.6549975, 126.3803816 -7.6492751, 126.3809004 -7.6459983, 126.3804884 -7.6389253, 126.3816405 -7.6367409, 126.386363 -7.6365135, 126.3961515 -7.6372087, 126.3997145 -7.6364052, 126.4021689 -7.6337477, 126.4043543 -7.6298257, 126.4111107 -7.6243736, 126.4158606 -7.6234875, 126.4176677 -7.6253</v>
      </c>
    </row>
    <row r="320" spans="1:18" x14ac:dyDescent="0.3">
      <c r="A320" s="4" t="s">
        <v>1306</v>
      </c>
      <c r="B320" s="5">
        <v>71.739912490438002</v>
      </c>
      <c r="C320" s="5">
        <v>69.616806029044</v>
      </c>
      <c r="D320" s="5">
        <v>72.209933716028999</v>
      </c>
      <c r="E320">
        <v>71</v>
      </c>
      <c r="F320">
        <v>80.599999999999994</v>
      </c>
      <c r="G320">
        <v>83.3</v>
      </c>
      <c r="H320">
        <v>92.2</v>
      </c>
      <c r="I320">
        <v>93.4</v>
      </c>
      <c r="J320">
        <v>93.2</v>
      </c>
      <c r="K320">
        <v>163.5</v>
      </c>
      <c r="L320">
        <v>96.3</v>
      </c>
      <c r="M320">
        <v>102.3</v>
      </c>
      <c r="N320" t="str">
        <f t="shared" si="4"/>
        <v>maluku tengah</v>
      </c>
      <c r="O320">
        <f>VLOOKUP(N320,GeoJson!$E$1:$G$515,3,FALSE)</f>
        <v>-3.2916699999999999</v>
      </c>
      <c r="P320">
        <f>VLOOKUP(N320,GeoJson!$E$2:$H$515,4,FALSE)</f>
        <v>128.9675</v>
      </c>
      <c r="Q320">
        <f>VLOOKUP(N320,GeoJson!$E$2:$I$515,5,FALSE)</f>
        <v>384</v>
      </c>
      <c r="R320" t="str">
        <f>VLOOKUP(N320,GeoJson!$E$2:$J$515,6,FALSE)</f>
        <v>MULTIPOLYGON (((130.0443742 -4.6031594, 130.0418712 -4.605355, 130.0377875 -4.6049598, 130.0339672 -4.6025007, 130.0331768 -4.5970557, 130.0315081 -4.5950358, 130.0307616 -4.5871756, 130.0348893 -4.584497, 130.036987 -4.5795486, 130.0397196 -4.579052, 130.0435399 -4.5808962, 130.0479119 -4.5860102, 130.0459111 -4.5920498, 130.0475358 -4.5949479, 130.0441107 -4.6017103, 130.0443742 -4.6031594)), ((129.6923579 -4.5557001, 129.6889987 -4.5581671, 129.6858494 -4.5626286, 129.6821227 -4.5645182, 129.6704703 -4.565463, 129.6664287 -4.5611589, 129.6681608 -4.5600042, 129.6772413 -4.5558051, 129.6826476 -4.5488767, 129.6878964 -4.5462523, 129.6920616 -4.5416422, 129.6937226 -4.542683, 129.6934077 -4.5481418, 129.694195 -4.5530232, 129.6923579 -4.5557001)), ((129.7663015 -4.5183157, 129.7737249 -4.518269, 129.781055 -4.5204167, 129.7840897 -4.5231713, 129.7835294 -4.5270464, 129.7816619 -4.530548, 129.7816152 -4.5325556, 129.7755458 -4.5378313, 129.7730713 -4.5381581, 129.7699432 -4.5346565, 129.7698031 -4.5333026, 129.7633135 -4.5210236, 129.7637804 -4.5181756, 129.7663015 -4.5183157)), ((129.9499036 -4.5554951, 129.9403593 -4.5508855, 129.9375219 -4.5495153, 129.9403593 -4.5508855, 129.9499036 -4.5554951, 129.9520164 -4.5609947, 129.9484153 -4.5628069, 129.9457947 -4.5622893, 129.9413829 -4.5664178, 129.9368105 -4.5656203, 129.9358024 -4.5705079, 129.9338923 -4.5708552, 129.9284101 -4.5687571, 129.9206845 -4.5686008, 129.9183328 -4.5715713, 129.9135057 -4.5704574, 129.9132582 -4.5663729, 129.9112778 -4.5650114, 129.9066983 -4.5651352, 129.9017474 -4.558204, 129.897403 -4.5579805, 129.89638 -4.5596368, 129.8907291 -4.5575421, 129.888473 -4.5621348, 129.8858089 -4.5609521, 129.884932 -4.5556422, 129.8831782 -4.5528167, 129.8800605 -4.5532551, 129.8766017 -4.5557883, 129.8742634 -4.5564703, 129.8727532 -4.5606111, 129.8704149 -4.5612444, 129.8686612 -4.5646545, 129.8649101 -4.5630469, 129.8635948 -4.559442, 129.8607693 -4.5562755, 129.8616004 -4.5510133, 129.8611103 -4.5496015, 129.8629108 -4.5464596, 129.8672971 -4.5458017, 129.8694893 -4.5444864, 129.8747154 -4.5432965, 129.8783555 -4.5446813, 129.8814732 -4.5474093, 129.8861986 -4.5478965, 129.8880497 -4.5459479, 129.8977928 -4.5453146, 129.9018848 -4.546435, 129.9055872 -4.5496015, 129.9090946 -4.5492118, 129.9163532 -4.5470683, 129.9280737 -4.5425592, 129.9330459 -4.5380193, 129.9358563 -4.5369384, 129.9345592 -4.5339118, 129.9414771 -4.5237511, 129.9402433 -4.5185061, 129.9399474 -4.5122403, 129.9415035 -4.5096554, 129.9441387 -4.5081337, 129.9468694 -4.509203, 129.9443071 -4.5134632, 129.9445198 -4.5166001, 129.9459021 -4.5173976, 129.9458056 -4.5228576, 129.9470547 -4.5261676, 129.9499276 -4.5266672, 129.9501774 -4.5297899, 129.9554859 -4.5317884, 129.9547365 -4.5338494, 129.9510235 -4.5367136, 129.9535829 -4.5397653, 129.9572848 -4.5468298, 129.9574958 -4.5497061, 129.9537213 -4.5539745, 129.9499036 -4.5554951)), ((129.8781786 -4.5050794, 129.8799409 -4.5067158, 129.879878 -4.5097999, 129.8835286 -4.5123805, 129.8912073 -4.5160311, 129.8902632 -4.5184858, 129.8910815 -4.5215069, 129.8939138 -4.5232063, 129.8922144 -4.5254722, 129.8898227 -4.5266051, 129.889445 -4.5310739, 129.8910815 -4.5322698, 129.8907038 -4.535291, 129.8888785 -4.5361092, 129.8856686 -4.535291, 129.8843517 -4.533891, 129.8822068 -4.5351651, 129.8774863 -4.5344727, 129.8680451 -4.5298151, 129.8681081 -4.5252834, 129.8666604 -4.5228916, 129.8689263 -4.5184228, 129.869304 -4.5157793, 129.8708145 -4.5146464, 129.8709404 -4.511877, 129.8735839 -4.5123176, 129.8748054 -4.5081882, 129.8781786 -4.5050794)), ((129.8956761 -4.5038206, 129.8976506 -4.5043495, 129.9005855 -4.5031912, 129.9068796 -4.5067158, 129.9091455 -4.5173528, 129.9087049 -4.5223252, 129.9071314 -4.5281786, 129.9034808 -4.5305704, 129.8982567 -4.5301298, 129.8961797 -4.528871, 129.8980499 -4.5218883, 129.9002432 -4.5181775, 129.900117 -4.5161512, 129.8963056 -4.5115623, 129.8967461 -4.5058976, 129.8956761 -4.5038206)), ((129.9375321 -4.4996342, 129.9364557 -4.4970732, 129.9345257 -4.4955885, 129.9353793 -4.4936585, 129.9385713 -4.4962937, 129.9375321 -4.4996342)), ((127.9120243 -3.6785736, 127.9145259 -3.67875, 127.915559 -3.6804847, 127.9144318 -3.6851634, 127.9121045 -3.6836005, 127.9105551 -3.6807386, 127.9120243 -3.6785736)), ((127.9114262 -3.6738061, 127.9096994 -3.6750174, 127.9069399 -3.6740606, 127.9081398 -3.6712111, 127.9103077 -3.671378, 127.9114262 -3.6738061)), ((127.9107387 -3.64863, 127.9111977 -3.650344, 127.9081441 -3.6545115, 127.9062272 -3.6550634, 127.9029771 -3.6536301, 127.9049838 -3.6508615, 127.9107387 -3.64863)), ((128.780906 -3.6473344, 128.77989 -3.6497365, 128.7848499 -3.6511687, 128.7875887 -3.649635, 128.7922994 -3.6414186, 128.7975579 -3.6447051, 128.8003743 -3.6438453, 128.8010476 -3.6469696, 128.8028164 -3.6490872, 128.806129 -3.648802, 128.8059933 -3.6525928, 128.8090608 -3.6632194, 128.8078557 -3.6655199, 128.809499 -3.667711, 128.809499 -3.6718739, 128.8113614 -3.6752701, 128.807308 -3.6838151, 128.8050074 -3.6864443, 128.7956965 -3.6906068, 128.7875887 -3.6935652, 128.7855072 -3.6955371, 128.7833162 -3.6948798, 128.7812347 -3.6918123, 128.7748807 -3.6924696, 128.7698413 -3.6935652, 128.7664452 -3.6934556, 128.7615154 -3.6891831, 128.7629372 -3.6809743, 128.7583923 -3.6647809, 128.7575013 -3.6554237, 128.7577755 -3.6494085, 128.7617345 -3.6478821, 128.7652401 -3.6453624, 128.7664452 -3.6478821, 128.7688554 -3.6489776, 128.7715941 -3.6433905, 128.772296 -3.6394746, 128.7747714 -3.6414188, 128.7772908 -3.6450338, 128.7797993 -3.6454852, 128.780906 -3.6473344)), ((128.613045 -3.6559534, 128.6106941 -3.6574048, 128.6090308 -3.6561461, 128.6041791 -3.6456931, 128.6051856 -3.6413696, 128.6029903 -3.6338558, 128.6033701 -3.6292986, 128.6064539 -3.6284801, 128.6079482 -3.6309452, 128.6101135 -3.6412293, 128.6133043 -3.6504283, 128.613045 -3.6559534)), ((128.4566886 -3.5130268, 128.4603107 -3.512348, 128.4621496 -3.5137021, 128.4654498 -3.5138946, 128.4694096 -3.516449, 128.4735286 -3.5170271, 128.4762025 -3.5164255, 128.48013 -3.5185111, 128.4868027 -3.5187568, 128.4896301 -3.5183347, 128.4947691 -3.5144307, 128.5008432 -3.5137643, 128.5043064 -3.5170351, 128.5128739 -3.5206534, 128.524223 -3.5277698, 128.5299219 -3.5363785, 128.5341282 -3.5391874, 128.5394675 -3.5407443, 128.5457672 -3.5381585, 128.5493212 -3.5392317, 128.5505064 -3.5384288, 128.554377 -3.542843, 128.5560418 -3.5437184, 128.5579687 -3.5501456, 128.5606915 -3.5545198, 128.5635284 -3.5569168, 128.5700717 -3.5663133, 128.5738886 -3.5779878, 128.5739629 -3.5808778, 128.5762569 -3.581947, 128.5764507 -3.5846973, 128.57419 -3.5880401, 128.5700227 -3.5909523, 128.5670688 -3.5937651, 128.5655529 -3.5982515, 128.5624482 -3.601216, 128.5585498 -3.6014044, 128.5562797 -3.59973, 128.5522921 -3.6000021, 128.5487772 -3.6026882, 128.5452651 -3.6023482, 128.5427282 -3.6047806, 128.5424999 -3.6072519, 128.543861 -3.6099146, 128.5422317 -3.6137924, 128.5386354 -3.6153116, 128.5367054 -3.6150824, 128.5334498 -3.6164497, 128.5318984 -3.6159165, 128.5241389 -3.6174715, 128.5197501 -3.6146173, 128.5146072 -3.6065912, 128.5103683 -3.6068171, 128.5080584 -3.6091734, 128.509077 -3.6152199, 128.5037399 -3.6163958, 128.5018862 -3.6150639, 128.4991222 -3.6171157, 128.5001053 -3.6189035, 128.4994221 -3.6224394, 128.4978679 -3.6242328, 128.4938983 -3.6200136, 128.4917022 -3.6206859, 128.4842474 -3.6189326, 128.4829594 -3.6209852, 128.4798576 -3.6181696, 128.4734502 -3.6169069, 128.4657089 -3.6139652, 128.4615785 -3.6165618, 128.461767 -3.6177787, 128.4566548 -3.6225668, 128.4503728 -3.6216884, 128.4466253 -3.6227128, 128.4465104 -3.6249942, 128.4433299 -3.6272357, 128.4437833 -3.6284148, 128.440186 -3.6315305, 128.4368241 -3.6296999, 128.4288329 -3.6296983, 128.4266719 -3.6311554, 128.4226965 -3.6318195, 128.4170837 -3.63524, 128.4100699 -3.6347851, 128.4075591 -3.6354674, 128.4034018 -3.6347033, 128.400509 -3.6326382, 128.3988624 -3.6297181, 128.3998085 -3.6280716, 128.4112343 -3.6180103, 128.4140089 -3.6149901, 128.4166827 -3.6098925, 128.417067 -3.6057698, 128.4167725 -3.6001411, 128.4135267 -3.5958085, 128.4111832 -3.591168, 128.4103909 -3.5874031, 128.4130792 -3.5829751, 128.4182692 -3.5769511, 128.4232698 -3.5688933, 128.4241229 -3.5660446, 128.422026 -3.5624015, 128.4219684 -3.5590689, 128.4194928 -3.5570273, 128.419345 -3.5551189, 128.4214038 -3.5516509, 128.4214272 -3.5500319, 128.4180233 -3.5468737, 128.4183271 -3.5452388, 128.416967 -3.5416256, 128.4132976 -3.5393038, 128.4131853 -3.5374025, 128.4148914 -3.5321942, 128.4207241 -3.5252381, 128.4255929 -3.5223339, 128.4319269 -3.5221663, 128.4343496 -3.520913, 128.4392719 -3.516353, 128.4431704 -3.5150625, 128.4469955 -3.5104496, 128.4499661 -3.5101166, 128.4563844 -3.5114545, 128.4566886 -3.5130268)), ((128.5821496 -3.4942812, 128.5949868 -3.4984151, 128.6003811 -3.4962387, 128.6059853 -3.497956, 128.6076231 -3.5010657, 128.6099952 -3.5031752, 128.6160831 -3.5052805, 128.6198078 -3.507521, 128.6266534 -3.5163568, 128.6370248 -3.5199813, 128.6372674 -3.5288503, 128.6389888 -3.5309832, 128.6414185 -3.5307678, 128.6429152 -3.5285763, 128.6509839 -3.5284538, 128.6566398 -3.5289507, 128.6614429 -3.5310294, 128.6643443 -3.5336237, 128.6736151 -3.539525, 128.6793346 -3.5419994, 128.6815696 -3.5439138, 128.6836868 -3.5437821, 128.6896991 -3.5364419, 128.6879644 -3.5346882, 128.6865629 -3.5307931, 128.6867292 -3.5219164, 128.6885901 -3.5158532, 128.6886305 -3.5070159, 128.6898179 -3.5030946, 128.6930968 -3.496601, 128.6937583 -3.4940336, 128.6985482 -3.4956516, 128.7045351 -3.4960263, 128.7066837 -3.4952006, 128.7095319 -3.4969424, 128.7156414 -3.4981022, 128.717998 -3.5007971, 128.7178339 -3.5023414, 128.7210081 -3.5034598, 128.7214673 -3.5048303, 128.7271185 -3.5094727, 128.7302999 -3.5126326, 128.7293839 -3.5242946, 128.7264572 -3.5290059, 128.7266809 -3.5319659, 128.7325195 -3.5392182, 128.7312204 -3.5416857, 128.7334594 -3.546585, 128.7331691 -3.5500328, 128.735551 -3.5536972, 128.735551 -3.5556222, 128.7333048 -3.5617041, 128.7325481 -3.5670126, 128.7328717 -3.5690875, 128.7359064 -3.5735169, 128.7349665 -3.5811026, 128.736299 -3.5860043, 128.7351069 -3.5881482, 128.7368772 -3.5894165, 128.7376339 -3.5930094, 128.73702 -3.5984893, 128.7385 -3.6005571, 128.7377053 -3.6076265, 128.7359683 -3.6154359, 128.7340124 -3.6188885, 128.7315639 -3.6211323, 128.7270382 -3.6224791, 128.7251655 -3.6204827, 128.722886 -3.6201163, 128.7198213 -3.6137322, 128.7192782 -3.6094341, 128.7139318 -3.6058141, 128.7084392 -3.6032734, 128.706925 -3.5997487, 128.7042532 -3.5963864, 128.7027721 -3.5931437, 128.6973966 -3.5904185, 128.6909136 -3.5859744, 128.6895359 -3.5844087, 128.6821215 -3.5799734, 128.6771009 -3.5784434, 128.6756786 -3.5765474, 128.6667024 -3.5764743, 128.6630141 -3.5738921, 128.6585427 -3.5760391, 128.6547763 -3.5734679, 128.6509269 -3.5768227, 128.6543341 -3.5846713, 128.6611888 -3.5903348, 128.6659636 -3.5910557, 128.6659579 -3.5936737, 128.664225 -3.5975581, 128.6647293 -3.6027138, 128.6658487 -3.6033306, 128.6644376 -3.6094638, 128.6604839 -3.617735, 128.6571104 -3.6230305, 128.6496055 -3.6298337, 128.6426489 -3.6316039, 128.6372058 -3.6261393, 128.6326817 -3.620429, 128.6284679 -3.6131807, 128.6292127 -3.6119393, 128.6268748 -3.6044911, 128.621392 -3.6005531, 128.6123627 -3.5989617, 128.6093434 -3.5975925, 128.6081226 -3.5951911, 128.6073536 -3.5884117, 128.6109101 -3.5886035, 128.6129173 -3.5905516, 128.616302 -3.591506, 128.6211724 -3.5916143, 128.6250884 -3.5890954, 128.6273023 -3.5857698, 128.626041 -3.584777, 128.6183395 -3.5852402, 128.6079399 -3.5772961, 128.6046206 -3.5723849, 128.599795 -3.5623602, 128.5967874 -3.5552599, 128.5937427 -3.5518595, 128.5910211 -3.5508024, 128.5785808 -3.550025, 128.5719659 -3.5484141, 128.5672331 -3.5439621, 128.5611726 -3.5368213, 128.5542936 -3.5298947, 128.5538019 -3.5280068, 128.5543261 -3.5224225, 128.5559586 -3.5205038, 128.555496 -3.5175306, 128.5540631 -3.5153928, 128.5557206 -3.5093077, 128.5577424 -3.5085783, 128.5632577 -3.5022892, 128.5655594 -3.4986286, 128.5719612 -3.4945826, 128.5762369 -3.4944932, 128.5780188 -3.4936888, 128.5821496 -3.4942812)), ((128.2717015 -3.618463, 128.2680553 -3.6159633, 128.2688997 -3.6140283, 128.2679285 -3.6102442, 128.269096 -3.6084684, 128.2691638 -3.6045074, 128.2703312 -3.5993785, 128.2685878 -3.5973641, 128.266261 -3.5967142, 128.2632924 -3.5944427, 128.2616125 -3.5914493, 128.2570908 -3.5885885, 128.2500516 -3.5820243, 128.250055 -3.5778684, 128.2472759 -3.577996, 128.2410739 -3.5751337, 128.2386198 -3.5729888, 128.2350633 -3.5753885, 128.2335078 -3.5807767, 128.231956 -3.5816196, 128.2258838 -3.5782379, 128.2239166 -3.5793622, 128.218626 -3.5794009, 128.2165808 -3.5819274, 128.2155792 -3.5866794, 128.2126192 -3.5865021, 128.2099744 -3.5896666, 128.2079343 -3.5905031, 128.2077448 -3.59516, 128.2066287 -3.5994435, 128.2042637 -3.6006523, 128.2016697 -3.5987872, 128.1976197 -3.6026034, 128.1980476 -3.606375, 128.194895 -3.6071174, 128.1934981 -3.6098881, 128.1930056 -3.6144201, 128.1951025 -3.6165307, 128.1954107 -3.6196236, 128.1934007 -3.6246514, 128.1888104 -3.6292551, 128.1859385 -3.6287294, 128.1834379 -3.6232892, 128.1801297 -3.6230637, 128.1778864 -3.6238822, 128.1714358 -3.6238624, 128.1666609 -3.6230096, 128.1617049 -3.6234779, 128.153067 -3.623595, 128.1490589 -3.6247794, 128.1444883 -3.6245852, 128.1435661 -3.6235661, 128.1397615 -3.6248121, 128.1358551 -3.6294123, 128.1319384 -3.6305518, 128.1279886 -3.6327727, 128.1255927 -3.6327385, 128.123008 -3.6310302, 128.1194535 -3.6313615, 128.1182134 -3.6338472, 128.1161977 -3.6344191, 128.10747 -3.6352394, 128.1040619 -3.6319362, 128.1008871 -3.6332561, 128.0961748 -3.6330601, 128.0946179 -3.6350034, 128.0916494 -3.6363554, 128.0888409 -3.6364004, 128.0865215 -3.6392197, 128.0799522 -3.6411917, 128.0784745 -3.6447145, 128.0732458 -3.6485921, 128.0684061 -3.6485285, 128.0666549 -3.6503135, 128.0618222 -3.651074, 128.0606269 -3.6479529, 128.0564684 -3.6478026, 128.0537457 -3.6465773, 128.0494641 -3.6426684, 128.0443059 -3.6434292, 128.0394338 -3.6483683, 128.0388658 -3.6530931, 128.0359926 -3.6567755, 128.0355538 -3.6595847, 128.033935 -3.6619547, 128.0321005 -3.6622082, 128.0283739 -3.6657801, 128.0296587 -3.670233, 128.03276 -3.6737578, 128.0321941 -3.6776067, 128.0334968 -3.6810017, 128.035003 -3.6820981, 128.0359217 -3.6863275, 128.0395345 -3.6880478, 128.0395561 -3.6896592, 128.0431948 -3.6914278, 128.0450107 -3.693851, 128.0505355 -3.6936295, 128.0521078 -3.6953994, 128.0554485 -3.6969626, 128.0614334 -3.6978564, 128.0646338 -3.6994648, 128.0641713 -3.7009886, 128.0676355 -3.7049249, 128.0704264 -3.7066543, 128.0774451 -3.7063406, 128.0788849 -3.708857, 128.0828 -3.7127166, 128.0763317 -3.7218831, 128.0727959 -3.7204579, 128.0679771 -3.7203115, 128.06348 -3.7215141, 128.057696 -3.7275489, 128.0517991 -3.7288455, 128.0467257 -3.7319197, 128.0402392 -3.7332155, 128.0384696 -3.7341612, 128.0344531 -3.7410268, 128.0298506 -3.7446936, 128.0255409 -3.7472428, 128.0238322 -3.7490695, 128.0217582 -3.7539651, 128.0202934 -3.7596691, 128.0174553 -3.7641135, 128.0139762 -3.7669497, 128.0114433 -3.7658108, 128.0094444 -3.7673165, 128.0060035 -3.7722518, 128.0061638 -3.7743859, 128.0031806 -3.7749424, 127.9997627 -3.7781234, 127.9958183 -3.779811, 127.990943 -3.7779929, 127.9795065 -3.7804067, 127.9760122 -3.7797904, 127.9722127 -3.7778889, 127.9697636 -3.7776335, 127.9668339 -3.7754608, 127.965102 -3.7729372, 127.9592121 -3.774116, 127.9568545 -3.7722285, 127.9546878 -3.773217, 127.9549854 -3.7754598, 127.9532764 -3.7771943, 127.9491412 -3.7753151, 127.9434649 -3.7736732, 127.9416338 -3.7725886, 127.9396043 -3.7679373, 127.9394059 -3.7605854, 127.9358429 -3.7582301, 127.9346221 -3.7538051, 127.9331615 -3.7454709, 127.9269849 -3.7397918, 127.9253216 -3.7357807, 127.9234829 -3.7342932, 127.9212398 -3.7305636, 127.918043 -3.7195303, 127.9167764 -3.7178676, 127.9168222 -3.7152204, 127.9199951 -3.7153088, 127.9214122 -3.7134154, 127.9212973 -3.7109279, 127.9235395 -3.7092724, 127.9250695 -3.7033268, 127.9236733 -3.6978668, 127.9214117 -3.6917588, 127.9243514 -3.6863889, 127.9284126 -3.6809336, 127.9356209 -3.6761269, 127.9448639 -3.672313, 127.9477623 -3.6690772, 127.948627 -3.6666727, 127.9512152 -3.6647513, 127.9532758 -3.6649101, 127.9553283 -3.6624415, 127.9555481 -3.660511, 127.9580279 -3.6570789, 127.9634564 -3.6525842, 127.9637274 -3.6445621, 127.9656195 -3.6422519, 127.9715018 -3.6408752, 127.9796729 -3.6359699, 127.9861183 -3.6296313, 127.9887129 -3.6288051, 127.9913059 -3.6294003, 127.9963355 -3.6234036, 127.9991812 -3.6188441, 128.0041339 -3.617332, 128.0103075 -3.6104696, 128.0154649 -3.6091682, 128.0195964 -3.6057758, 128.0233132 -3.5983888, 128.0249926 -3.5961045, 128.0255461 -3.5931032, 128.0300301 -3.590896, 128.0346701 -3.5930182, 128.0412313 -3.5936728, 128.0437099 -3.591819, 128.0488106 -3.591907, 128.0515352 -3.5898127, 128.0548763 -3.5902507, 128.0565681 -3.588949, 128.0608137 -3.5891114, 128.065215 -3.5908538, 128.0702493 -3.588647, 128.072528 -3.5900318, 128.0790544 -3.589604, 128.0825569 -3.5858946, 128.0833856 -3.5827355, 128.0868864 -3.580764, 128.0907778 -3.5813604, 128.0964336 -3.5867379, 128.0998143 -3.5868993, 128.1011135 -3.5850441, 128.1045738 -3.5842575, 128.1091707 -3.5870665, 128.1199503 -3.5867537, 128.1245441 -3.5851964, 128.1349992 -3.5864131, 128.1383866 -3.5906045, 128.1418484 -3.5906788, 128.1456651 -3.5890497, 128.1500502 -3.5896403, 128.1588414 -3.5874989, 128.1636448 -3.5881904, 128.167851 -3.5876505, 128.1738592 -3.5846035, 128.178665 -3.5829042, 128.1807173 -3.5790727, 128.1787442 -3.57325, 128.1800915 -3.5677853, 128.1827082 -3.5648061, 128.1834165 -3.5627482, 128.1916881 -3.5564376, 128.1943059 -3.5521097, 128.201308 -3.5429584, 128.2061871 -3.5385634, 128.2126602 -3.5341093, 128.2167495 -3.5300963, 128.217853 -3.5272843, 128.2241483 -3.5181322, 128.2300147 -3.5148716, 128.24487 -3.5046662, 128.2491042 -3.5002073, 128.2499924 -3.5006544, 128.2541791 -3.4965284, 128.2582158 -3.4948576, 128.2648422 -3.4955324, 128.2691749 -3.4941594, 128.2723231 -3.492339, 128.2751727 -3.4937548, 128.279036 -3.4936173, 128.2849489 -3.4906746, 128.2876518 -3.4901931, 128.2915381 -3.4915725, 128.2935007 -3.4909415, 128.2986804 -3.495484, 128.3041204 -3.4986502, 128.3074892 -3.4988759, 128.3134955 -3.5053079, 128.3169624 -3.5065984, 128.3197901 -3.5067074, 128.3252839 -3.5033427, 128.3285945 -3.5022365, 128.3338837 -3.5025037, 128.3358835 -3.5017239, 128.3397335 -3.5023218, 128.3440628 -3.505673, 128.3456901 -3.5081295, 128.3463914 -3.5111433, 128.3488684 -3.5163161, 128.3505703 -3.5180658, 128.352894 -3.5223625, 128.3535846 -3.527031, 128.3497368 -3.5344099, 128.3484528 -3.5387245, 128.3442578 -3.544363, 128.3381083 -3.5491948, 128.3281067 -3.5561071, 128.32618 -3.5580402, 128.3248447 -3.5613501, 128.3218058 -3.5652913, 128.3250701 -3.5705887, 128.3264649 -3.5798114, 128.32768 -3.5841086, 128.3294457 -3.586846, 128.3327647 -3.5889366, 128.3378528 -3.5889643, 128.3408622 -3.5895944, 128.3455189 -3.59185, 128.3517577 -3.5978893, 128.3534395 -3.5979401, 128.3564343 -3.6040805, 128.3573926 -3.6104055, 128.3556497 -3.6140128, 128.3539255 -3.6154622, 128.355832 -3.6181052, 128.3556044 -3.6258058, 128.3560465 -3.6288938, 128.3538215 -3.6335797, 128.3508208 -3.6355492, 128.3474136 -3.6364024, 128.3443038 -3.6356189, 128.3406009 -3.635765, 128.3388227 -3.6369169, 128.3324187 -3.6343825, 128.3259763 -3.6337452, 128.3220646 -3.6326187, 128.3162756 -3.6329567, 128.3101663 -3.6325428, 128.3075759 -3.6305692, 128.3071308 -3.6274914, 128.3021766 -3.624492, 128.2959045 -3.6233589, 128.2927347 -3.6216293, 128.2895874 -3.6217384, 128.286185 -3.6237403, 128.2837845 -3.6234661, 128.2804071 -3.6186063, 128.2759648 -3.6174123, 128.2717015 -3.618463)), ((129.1627462 -2.9181328, 129.1644355 -2.9190157, 129.1672739 -2.9237024, 129.1669313 -2.9266085, 129.1624765 -2.9215633, 129.1592207 -2.9186501, 129.161332 -2.9169129, 129.1627462 -2.9181328)), ((129.1752075 -2.9182047, 129.1790005 -2.9161731, 129.1806393 -2.9178653, 129.1798098 -2.9240489, 129.175792 -2.9236659, 129.1745348 -2.9220864, 129.1711125 -2.9227019, 129.1686697 -2.9213321, 129.171055 -2.9178443, 129.1733667 -2.9160385, 129.1752075 -2.9182047)), ((129.2243884 -2.9129012, 129.2213411 -2.9131401, 129.2214423 -2.9109613, 129.2247267 -2.9110628, 129.2243884 -2.9129012)), ((129.2148717 -2.9017368, 129.2109108 -2.9050398, 129.2080668 -2.9062318, 129.2051882 -2.9031344, 129.2071855 -2.9011595, 129.2093189 -2.9022145, 129.2125691 -2.9008521, 129.2148717 -2.9017368)), ((129.0782499 -2.8910815, 129.0822924 -2.8962902, 129.0748349 -2.904877, 129.0709633 -2.9019007, 129.0730696 -2.8994964, 129.0725001 -2.8971495, 129.0700268 -2.8963943, 129.0691123 -2.8938772, 129.069996 -2.891842, 129.0743214 -2.88925, 129.0782499 -2.8910815)), ((129.0660568 -2.7853174, 129.061173 -2.7869598, 129.0590006 -2.7860613, 129.0624515 -2.7822966, 129.0647316 -2.7815219, 129.0668886 -2.7829935, 129.0660568 -2.7853174)), ((130.1102383 -2.9966136, 130.1104221 -2.9989071, 130.1097393 -3.0077705, 130.1080151 -3.0121174, 130.1039562 -3.0147305, 130.106863 -3.0220699, 130.1042934 -3.0239448, 130.1034107 -3.0288486, 130.1052758 -3.0308083, 130.1057258 -3.0373157, 130.101965 -3.0467815, 130.1028728 -3.0557404, 130.1028767 -3.0602589, 130.1018429 -3.0626945, 130.1006413 -3.0692978, 130.1031513 -3.074604, 130.101881 -3.0757008, 130.1033916 -3.080246, 130.1010227 -3.0819798, 130.1027508 -3.0863094, 130.1057029 -3.0906815, 130.1033867 -3.1178042, 130.1063087 -3.1220249, 130.1058217 -3.1398815, 130.0965687 -3.1518942, 130.093322 -3.1704002, 130.0960817 -3.1777052, 130.0954323 -3.1923152, 130.0956603 -3.1926201, 130.0847122 -3.2084705, 130.0781772 -3.1950517, 130.0685577 -3.1923637, 130.0581768 -3.1921636, 130.0442466 -3.1815274, 130.0399374 -3.1813155, 130.0211294 -3.182048, 130.0202003 -3.1824893, 129.9563153 -3.1701209, 129.9270839 -3.1638395, 129.9127368 -3.1679387, 129.9151643 -3.1773021, 129.9134304 -3.1825041, 129.9142106 -3.1985867, 129.910669 -3.2092116, 129.9001654 -3.2217352, 129.9045871 -3.2290179, 129.9058486 -3.2334332, 129.9031423 -3.2385683, 129.8996883 -3.2592792, 129.8948286 -3.2611449, 129.8844184 -3.2692977, 129.8827929 -3.2783287, 129.883739 -3.2865161, 129.8798109 -3.2948959, 129.8763407 -3.297691, 129.8738017 -3.3063022, 129.8669937 -3.3131399, 129.8562206 -3.3219068, 129.8552184 -3.3359845, 129.8463243 -3.3342972, 129.8400351 -3.3307586, 129.8340809 -3.3309652, 129.8312953 -3.3303037, 129.8224029 -3.3306194, 129.8207151 -3.3290799, 129.8174907 -3.3235353, 129.8142697 -3.321997, 129.8072951 -3.3216362, 129.7964664 -3.3232731, 129.7882486 -3.3261441, 129.7854601 -3.3280157, 129.7818815 -3.3288058, 129.7790998 -3.3278097, 129.77364 -3.3280552, 129.7668519 -3.3315895, 129.7628429 -3.3321039, 129.7550707 -3.3294265, 129.75018 -3.3287368, 129.7442682 -3.3264498, 129.738774 -3.3210267, 129.7361911 -3.3171692, 129.7288693 -3.3148229, 129.7173803 -3.3163992, 129.7148908 -3.3172151, 129.7079908 -3.317401, 129.6946724 -3.3200035, 129.6874738 -3.3223604, 129.6850737 -3.3223017, 129.6787144 -3.3235725, 129.6713634 -3.3224921, 129.6669203 -3.3180628, 129.6645498 -3.3174614, 129.6529399 -3.3181325, 129.6473589 -3.3169, 129.6449581 -3.3157859, 129.6402781 -3.3158794, 129.6331952 -3.3116929, 129.6283051 -3.3117563, 129.6203612 -3.3145521, 129.6162733 -3.3165069, 129.6068245 -3.315941, 129.6036502 -3.3121893, 129.599409 -3.3105302, 129.5961438 -3.3109849, 129.5925135 -3.313109, 129.5888531 -3.3119229, 129.5876135 -3.3102544, 129.5710938 -3.3044089, 129.5663282 -3.3054569, 129.562302 -3.3044124, 129.5548712 -3.3065952, 129.5509031 -3.3088326, 129.548623 -3.3091168, 129.5410766 -3.3057823, 129.5371897 -3.3021629, 129.5245475 -3.2978973, 129.5197063 -3.2995692, 129.514528 -3.3025995, 129.510307 -3.3058835, 129.5069032 -3.3108933, 129.4986595 -3.3205739, 129.497619 -3.3227247, 129.4975367 -3.327082, 129.4986355 -3.328779, 129.5025773 -3.3298239, 129.5052233 -3.3290586, 129.5091955 -3.3343474, 129.5140959 -3.3380231, 129.5155052 -3.3411629, 129.519055 -3.3461407, 129.5207165 -3.3470452, 129.5263797 -3.3555302, 129.5282656 -3.3547652, 129.5314485 -3.3578192, 129.5314511 -3.3625442, 129.5330006 -3.3644956, 129.5344667 -3.3684842, 129.5421 -3.377889, 129.5442119 -3.3758916, 129.5509725 -3.3826499, 129.5516792 -3.3876291, 129.5587223 -3.3958584, 129.5597362 -3.3963954, 129.5634034 -3.408814, 129.5660241 -3.4128584, 129.564534 -3.4164525, 129.56676 -3.4194503, 129.5660296 -3.4222801, 129.5693285 -3.4303983, 129.5672222 -3.4393685, 129.5680155 -3.4476862, 129.5658493 -3.4506583, 129.5625001 -3.4529521, 129.5592059 -3.452954, 129.5590394 -3.4570849, 129.5607581 -3.459121, 129.5590707 -3.4624889, 129.553837 -3.4681224, 129.5513875 -3.4682653, 129.5487981 -3.4700493, 129.5411962 -3.4704498, 129.5384377 -3.471866, 129.5288726 -3.4702927, 129.5253144 -3.4674879, 129.5212037 -3.4677166, 129.5157958 -3.4649865, 129.5096295 -3.4639882, 129.5054197 -3.4616849, 129.5004492 -3.4614467, 129.4992371 -3.458816, 129.4951505 -3.4568867, 129.4887619 -3.4564731, 129.487214 -3.4578603, 129.4824832 -3.4567027, 129.479739 -3.4550991, 129.475862 -3.447737, 129.4713558 -3.4452494, 129.4682587 -3.4453075, 129.465977 -3.4429319, 129.459872 -3.4390554, 129.4533035 -3.4357798, 129.4445178 -3.4333223, 129.4401809 -3.4314287, 129.4317626 -3.4318569, 129.428016 -3.4275297, 129.4246368 -3.4261731, 129.4210046 -3.4260049, 129.4175409 -3.4246483, 129.4155121 -3.4208013, 129.4109499 -3.41837, 129.4045299 -3.4169863, 129.4007295 -3.4183177, 129.3985051 -3.4181489, 129.3948268 -3.4161268, 129.3883409 -3.4177003, 129.3846241 -3.4169379, 129.3761195 -3.4125557, 129.3707979 -3.4119636, 129.366998 -3.4145964, 129.3620426 -3.4146266, 129.355875 -3.4102433, 129.3515116 -3.4119426, 129.3497093 -3.4111227, 129.3463875 -3.4125103, 129.3408141 -3.4163038, 129.3352678 -3.4172111, 129.3309303 -3.4127139, 129.3275233 -3.4120643, 129.3217525 -3.415122, 129.317867 -3.415095, 129.3132485 -3.411871, 129.3086562 -3.4108132, 129.3011517 -3.4124034, 129.2943228 -3.412746, 129.2885095 -3.4142007, 129.2845086 -3.4124238, 129.2792005 -3.4124254, 129.2746613 -3.4113443, 129.2666596 -3.4080223, 129.2606947 -3.4064832, 129.258582 -3.4081791, 129.2561973 -3.408489, 129.2483499 -3.406481, 129.244426 -3.4043947, 129.2441178 -3.4026939, 129.2398863 -3.4009942, 129.236809 -3.400763, 129.2313472 -3.4014601, 129.2298082 -3.3996051, 129.2259619 -3.4003018, 129.2231921 -3.3989881, 129.221422 -3.3956642, 129.2161909 -3.396052, 129.2117282 -3.392574, 129.2075668 -3.3923678, 129.2067148 -3.3910957, 129.2029853 -3.389454, 129.1989568 -3.3892466, 129.1934956 -3.3901812, 129.1911107 -3.3897952, 129.1849558 -3.3865493, 129.1795817 -3.3826449, 129.1742672 -3.3766497, 129.173584 -3.3744125, 129.1678545 -3.3713706, 129.1662809 -3.3696407, 129.1622125 -3.3696342, 129.1577317 -3.36824, 129.1542884 -3.368509, 129.1472226 -3.3616488, 129.1412263 -3.3608443, 129.1382283 -3.3613817, 129.1330638 -3.3646042, 129.1302141 -3.3638887, 129.1250782 -3.3592356, 129.1201498 -3.3524942, 129.1167064 -3.3510329, 129.1107696 -3.3505563, 129.1077124 -3.3519885, 129.1053077 -3.3491846, 129.1026063 -3.3473353, 129.0949777 -3.3479029, 129.0855082 -3.3414899, 129.0819165 -3.3416096, 129.0736351 -3.3453989, 129.0649085 -3.3502024, 129.062801 -3.3493374, 129.0600999 -3.3519926, 129.0538154 -3.3502073, 129.0481165 -3.3502529, 129.04416 -3.3487651, 129.0401702 -3.3495314, 129.0374803 -3.3477744, 129.0342052 -3.3481577, 129.0292317 -3.3503878, 129.0276179 -3.3518295, 129.0227314 -3.3540824, 129.0204016 -3.3542381, 129.0178449 -3.3523254, 129.0154689 -3.3521001, 129.0086099 -3.3545331, 128.999868 -3.3559298, 128.9951608 -3.354398, 128.9917089 -3.3545331, 128.9836394 -3.3571011, 128.9779459 -3.3610207, 128.9719835 -3.3600744, 128.9656623 -3.3625972, 128.9624793 -3.3621466, 128.9587585 -3.3600739, 128.9550377 -3.3570101, 128.9514962 -3.3552979, 128.9468785 -3.3573251, 128.9436954 -3.3569859, 128.9363434 -3.3573695, 128.9315947 -3.355019, 128.9286097 -3.352669, 128.9226398 -3.3462277, 128.9225981 -3.3452417, 128.9175257 -3.3408355, 128.9130588 -3.3356321, 128.9099699 -3.3288343, 128.9124541 -3.3281632, 128.914291 -3.3293802, 128.9146149 -3.3316458, 128.9198848 -3.3380873, 128.9242706 -3.3378036, 128.9292401 -3.3366615, 128.9270109 -3.3348476, 128.9265168 -3.3302485, 128.9271176 -3.3278594, 128.9262685 -3.3256722, 128.9283919 -3.3218316, 128.9324262 -3.3170841, 128.934921 -3.3151639, 128.9382651 -3.3108965, 128.9401797 -3.3070529, 128.9444574 -3.3051986, 128.952109 -3.2991714, 128.9533237 -3.2957728, 128.9587352 -3.2955655, 128.9649712 -3.2918382, 128.9665058 -3.2903713, 128.9678613 -3.2850456, 128.9694959 -3.2823244, 128.9693107 -3.2745984, 128.9710488 -3.2727172, 128.9705142 -3.2675212, 128.9709219 -3.2635722, 128.9680725 -3.2533204, 128.9673532 -3.2470105, 128.9664504 -3.2456351, 128.966899 -3.237863, 128.9675482 -3.2338934, 128.965839 -3.2260052, 128.95803 -3.222959, 128.9541449 -3.2228417, 128.9503985 -3.2214724, 128.9458472 -3.216877, 128.9370682 -3.2113053, 128.9334676 -3.2100852, 128.9235353 -3.2088035, 128.9195098 -3.2087622, 128.915444 -3.2075219, 128.9085258 -3.206525, 128.901443 -3.2042247, 128.8895258 -3.2035333, 128.8853239 -3.2036761, 128.8777581 -3.2062168, 128.8704373 -3.2075304, 128.8589043 -3.2116635, 128.8575487 -3.2133103, 128.8561115 -3.2181898, 128.8519636 -3.227034, 128.8453678 -3.2341494, 128.8438617 -3.2394943, 128.8412411 -3.2392696, 128.8363878 -3.24078, 128.8340866 -3.2389868, 128.8339549 -3.2381891, 128.8339581 -3.2369241, 128.8339609 -3.2358029, 128.830089 -3.231589, 128.8293201 -3.2284522, 128.8296179 -3.225567, 128.8292816 -3.223311, 128.8263882 -3.2148108, 128.7991551 -3.1241141, 128.7756724 -3.0428354, 128.7650424 -3.0438819, 128.7583993 -3.0442463, 128.7522874 -3.0319507, 128.7509585 -3.017711, 128.7483731 -3.0095998, 128.7488217 -3.0022503, 128.7516879 -3.0006244, 128.7488594 -2.9943417, 128.7484505 -2.9915182, 128.7463613 -2.9909607, 128.7436811 -2.9837402, 128.7430842 -2.9806412, 128.7451129 -2.9749209, 128.7437248 -2.9733631, 128.7446522 -2.9709843, 128.7442488 -2.9668949, 128.74231 -2.9660432, 128.7417526 -2.9620322, 128.7431049 -2.9610669, 128.7464035 -2.9633657, 128.7499326 -2.9683368, 128.7525085 -2.9679052, 128.7543971 -2.965207, 128.7533967 -2.9611514, 128.7539782 -2.9583496, 128.7581642 -2.9528091, 128.7618588 -2.9506919, 128.759411 -2.9484082, 128.7614029 -2.9460876, 128.7606819 -2.9434473, 128.7610866 -2.940401, 128.7630781 -2.9398792, 128.7627024 -2.9366743, 128.7607413 -2.9360004, 128.7607424 -2.9307781, 128.7548517 -2.9253069, 128.758402 -2.9228996, 128.7571036 -2.9216227, 128.7573928 -2.9187505, 128.7556326 -2.9177347, 128.7561818 -2.9138181, 128.752915 -2.911358, 128.7526851 -2.906948, 128.7505779 -2.9068494, 128.7506074 -2.903745, 128.752311 -2.8996546, 128.7507244 -2.8970141, 128.7511892 -2.8944396, 128.7503242 -2.891161, 128.7527778 -2.8883763, 128.7551154 -2.8878256, 128.7550871 -2.8854465, 128.7564151 -2.8828936, 128.7511016 -2.8779954, 128.7539606 -2.8685088, 128.7556389 -2.8659908, 128.7530422 -2.8638143, 128.7537646 -2.8595205, 128.7528418 -2.8563289, 128.7538521 -2.8550816, 128.7535628 -2.8511925, 128.7555595 -2.8509295, 128.7709453 -2.8572414, 128.780585 -2.8605428, 128.7868034 -2.8637467, 128.8059148 -2.867563, 128.8112239 -2.8666488, 128.8267791 -2.8662305, 128.8363735 -2.8670034, 128.8564584 -2.8630188, 128.8674604 -2.8603189, 128.8755742 -2.8564649, 128.8810739 -2.8560344, 128.8911349 -2.853673, 128.9078991 -2.8533698, 128.9162813 -2.8522535, 128.9254714 -2.8505279, 128.9362775 -2.8462638, 128.9460735 -2.8439288, 128.9572833 -2.842, 128.9699069 -2.836111, 128.9766732 -2.8305263, 128.9792989 -2.8309325, 128.9851562 -2.829511, 128.9903356 -2.8248255, 128.9942658 -2.8238615, 129.0009757 -2.8203917, 129.0062477 -2.8148015, 129.010657 -2.8108497, 129.0150694 -2.8060008, 129.0327941 -2.7961725, 129.0425587 -2.7953866, 129.0462611 -2.7946109, 129.0535205 -2.7956229, 129.0562603 -2.799623, 129.0588436 -2.8018567, 129.059412 -2.8039866, 129.0659737 -2.8085058, 129.0697877 -2.8200111, 129.0698683 -2.8230832, 129.0711552 -2.830521, 129.0705929 -2.8382823, 129.0721211 -2.846286, 129.0769457 -2.8501664, 129.0783129 -2.8550979, 129.0765441 -2.857766, 129.0726043 -2.8588981, 129.0695493 -2.8667404, 129.0694691 -2.8702976, 129.0713189 -2.8770886, 129.0723643 -2.8788672, 129.0712389 -2.882667, 129.0685051 -2.8856585, 129.0675405 -2.8899434, 129.0640028 -2.8954412, 129.0657721 -2.899726, 129.0675412 -2.901747, 129.0638425 -2.904496, 129.0677827 -2.9065978, 129.0721022 -2.906022, 129.0758816 -2.9084256, 129.0750226 -2.9108791, 129.076707 -2.9162695, 129.0825935 -2.9216677, 129.080409 -2.9275714, 129.0827308 -2.931896, 129.082253 -2.9340927, 129.0831172 -2.9392</v>
      </c>
    </row>
    <row r="321" spans="1:18" x14ac:dyDescent="0.3">
      <c r="A321" s="4" t="s">
        <v>1305</v>
      </c>
      <c r="B321" s="5">
        <v>49.028619578334002</v>
      </c>
      <c r="C321" s="5">
        <v>49.497969652026001</v>
      </c>
      <c r="D321" s="5">
        <v>56.043907252989001</v>
      </c>
      <c r="E321">
        <v>69.3</v>
      </c>
      <c r="F321">
        <v>76</v>
      </c>
      <c r="G321">
        <v>72.5</v>
      </c>
      <c r="H321">
        <v>83.2</v>
      </c>
      <c r="I321">
        <v>86.9</v>
      </c>
      <c r="J321">
        <v>85.8</v>
      </c>
      <c r="K321">
        <v>150.5</v>
      </c>
      <c r="L321">
        <v>86.1</v>
      </c>
      <c r="M321">
        <v>93.9</v>
      </c>
      <c r="N321" t="str">
        <f t="shared" si="4"/>
        <v>maluku tenggara</v>
      </c>
      <c r="O321">
        <f>VLOOKUP(N321,GeoJson!$E$1:$G$515,3,FALSE)</f>
        <v>-5.75</v>
      </c>
      <c r="P321">
        <f>VLOOKUP(N321,GeoJson!$E$2:$H$515,4,FALSE)</f>
        <v>132.73334</v>
      </c>
      <c r="Q321">
        <f>VLOOKUP(N321,GeoJson!$E$2:$I$515,5,FALSE)</f>
        <v>127</v>
      </c>
      <c r="R321" t="str">
        <f>VLOOKUP(N321,GeoJson!$E$2:$J$515,6,FALSE)</f>
        <v>MULTIPOLYGON (((132.4655285 -6.0048008, 132.4590519 -6.0043382, 132.4585455 -6.0028272, 132.4617119 -6.0017938, 132.4671476 -6.003066, 132.4655285 -6.0048008)), ((132.4869526 -6.0126239, 132.4862202 -6.0186206, 132.4835651 -6.021535, 132.4768055 -6.0274406, 132.4734791 -6.0323788, 132.4685657 -6.0341149, 132.4630573 -6.0340744, 132.4551838 -6.0383831, 132.4505909 -6.0336677, 132.4484699 -6.0335814, 132.4465015 -6.0273334, 132.4467609 -6.0242215, 132.4428394 -6.0185181, 132.4428699 -6.0116097, 132.4456623 -6.0097872, 132.448592 -6.0105535, 132.4501179 -6.0128351, 132.4527576 -6.0123969, 132.456847 -6.0096932, 132.4593189 -6.0100051, 132.4627369 -6.0128947, 132.4661396 -6.0142876, 132.4693439 -6.0181008, 132.470763 -6.0165278, 132.4743341 -6.0148972, 132.4762562 -6.0109268, 132.4752186 -6.0050117, 132.4768208 -6.0004998, 132.4802387 -5.9938909, 132.4819019 -5.9894358, 132.4840229 -5.9886585, 132.4867542 -5.9959327, 132.4849079 -6.0045925, 132.4834583 -6.0085264, 132.4869526 -6.0126239)), ((132.546233 -5.9185639, 132.5446003 -5.9209462, 132.5394428 -5.9213615, 132.5363911 -5.9207698, 132.5350025 -5.9191767, 132.5309437 -5.9118057, 132.5300587 -5.9092847, 132.5285938 -5.9015337, 132.5280445 -5.8948055, 132.5294331 -5.8908149, 132.5339344 -5.8838459, 132.5371845 -5.877009, 132.5423725 -5.8745209, 132.5477741 -5.8792835, 132.5476673 -5.8844081, 132.5452259 -5.8866864, 132.546172 -5.8888613, 132.5462177 -5.8933507, 132.5477894 -5.8996039, 132.5516041 -5.9024302, 132.5521381 -5.9078346, 132.5514362 -5.9114128, 132.5495899 -5.9154674, 132.546233 -5.9185639)), ((132.5637348 -5.8709503, 132.5569141 -5.8711005, 132.5525806 -5.8688565, 132.5504292 -5.8660651, 132.5389545 -5.8574706, 132.5372913 -5.85283, 132.5346516 -5.8475123, 132.5346516 -5.8429071, 132.5365131 -5.8394857, 132.5399921 -5.8384024, 132.5441883 -5.8388635, 132.5554035 -5.8414746, 132.5580433 -5.8459288, 132.5601337 -5.8531538, 132.5646656 -5.8575827, 132.5710743 -5.8608342, 132.5701435 -5.8640133, 132.5661457 -5.8705145, 132.5637348 -5.8709503)), ((132.6148365 -5.858687, 132.6093281 -5.859625, 132.6044453 -5.8583098, 132.6018208 -5.8551789, 132.5995014 -5.8489934, 132.6004169 -5.8439151, 132.6063374 -5.8395177, 132.6091297 -5.8336655, 132.613097 -5.8336121, 132.6159809 -5.8351847, 132.6171711 -5.8428823, 132.6223286 -5.8475901, 132.6230152 -5.8518411, 132.6194752 -5.8582789, 132.6148365 -5.858687)), ((132.5817402 -5.8172279, 132.5860584 -5.8179751, 132.5895985 -5.8170639, 132.5940845 -5.8177515, 132.5975636 -5.8206974, 132.6029246 -5.8266962, 132.6038648 -5.8292535, 132.6070545 -5.8313485, 132.6063092 -5.8329765, 132.6032996 -5.8335, 132.6021564 -5.8360625, 132.5981281 -5.8394562, 132.5946033 -5.8378345, 132.5908649 -5.8313805, 132.5866535 -5.8303438, 132.5807636 -5.8263942, 132.5778034 -5.8236133, 132.5761555 -5.8205849, 132.5768574 -5.8170062, 132.5817402 -5.8172279)), ((132.6058338 -5.8216792, 132.6037281 -5.8232041, 132.6017445 -5.8206407, 132.600951 -5.816507, 132.599242 -5.8123852, 132.5997761 -5.8096148, 132.603957 -5.8089129, 132.6054523 -5.8140279, 132.6079548 -5.8166996, 132.6058338 -5.8216792)), ((132.6345814 -5.8125969, 132.6301716 -5.8130022, 132.6293934 -5.8101345, 132.6255634 -5.8022996, 132.6250294 -5.8002349, 132.625716 -5.7955051, 132.6323231 -5.7912131, 132.6333912 -5.7937318, 132.6328419 -5.7960993, 132.6342609 -5.8047148, 132.6345814 -5.8125969)), ((132.5697441 -5.7867362, 132.5669518 -5.7872926, 132.563015 -5.7852155, 132.5628472 -5.7807852, 132.5648461 -5.779492, 132.5708275 -5.7803895, 132.5729637 -5.7813393, 132.5722466 -5.784227, 132.5697441 -5.7867362)), ((132.6423786 -5.788026, 132.6404407 -5.789146, 132.6377094 -5.7864772, 132.6376636 -5.7825633, 132.6410358 -5.7765308, 132.6433857 -5.7811619, 132.6423786 -5.788026)), ((132.5623589 -5.7498218, 132.5617638 -5.7529961, 132.5594597 -5.7523362, 132.5580406 -5.7485563, 132.5594292 -5.7449109, 132.5615502 -5.7443639, 132.5623589 -5.7498218)), ((132.6945458 -5.8120629, 132.6889461 -5.8128659, 132.6898308 -5.8092858, 132.6888695 -5.8056146, 132.6830101 -5.8005134, 132.6771813 -5.7972538, 132.6757927 -5.7918035, 132.6737023 -5.7899324, 132.669735 -5.7840568, 132.6690026 -5.7756621, 132.6702538 -5.7702915, 132.671978 -5.7655479, 132.6746331 -5.7620579, 132.6747399 -5.7575089, 132.6737633 -5.7524563, 132.6744499 -5.747266, 132.6757317 -5.7440826, 132.6806603 -5.7485057, 132.6840477 -5.7490355, 132.6911431 -5.7512995, 132.6915245 -5.7545759, 132.6915703 -5.7639004, 132.691021 -5.7697798, 132.6922722 -5.7733323, 132.6957665 -5.7784654, 132.6979637 -5.7843648, 132.6989556 -5.7904536, 132.7009392 -5.7935926, 132.7019768 -5.7977811, 132.7010613 -5.8086154, 132.7027855 -5.810609, 132.6945458 -5.8120629)), ((132.6633415 -5.7390124, 132.6590081 -5.7470724, 132.6586724 -5.7523157, 132.6570397 -5.7541796, 132.6536064 -5.7504846, 132.6504174 -5.7485129, 132.6509362 -5.7434975, 132.6533776 -5.7407018, 132.6557884 -5.7413594, 132.658535 -5.7406317, 132.6609001 -5.7376062, 132.6633415 -5.7390124)), ((132.5623589 -5.7258746, 132.5664635 -5.7324969, 132.5631829 -5.7369734, 132.560421 -5.7366082, 132.555172 -5.7289077, 132.5559349 -5.7268692, 132.5600853 -5.7278625, 132.5623589 -5.7258746)), ((132.7990616 -5.7258755, 132.8018819 -5.7299494, 132.8018036 -5.7358251, 132.8008635 -5.7486733, 132.8022736 -5.7544706, 132.8021169 -5.757291, 132.8035271 -5.7619132, 132.8034488 -5.768729, 132.7985132 -5.7670838, 132.7945177 -5.7608947, 132.7948311 -5.7588578, 132.7978081 -5.7583878, 132.7994533 -5.754314, 132.796633 -5.7480465, 132.7974947 -5.7468714, 132.7944394 -5.7425625, 132.7915407 -5.7364518, 132.788877 -5.7359818, 132.7924808 -5.7318296, 132.7903655 -5.7289309, 132.7868401 -5.729401, 132.7844115 -5.7279908, 132.7853516 -5.7247004, 132.7907572 -5.7257972, 132.7953795 -5.7229769, 132.7981998 -5.7239953, 132.7990616 -5.7258755)), ((132.5778771 -5.7134601, 132.5756645 -5.7157928, 132.5736656 -5.7160503, 132.571743 -5.7187821, 132.5666771 -5.7175843, 132.5623894 -5.7134978, 132.55653 -5.7135192, 132.5577965 -5.7083217, 132.559948 -5.706565, 132.5646477 -5.7105314, 132.5713616 -5.711476, 132.5778771 -5.7134601)), ((132.7627889 -5.7166311, 132.7585584 -5.7152993, 132.7589501 -5.7111471, 132.757775 -5.7084835, 132.7542495 -5.7040179, 132.7579316 -5.7001791, 132.761222 -5.7003358, 132.7652959 -5.7040963, 132.7664299 -5.7089468, 132.7659226 -5.7131057, 132.7627889 -5.7166311)), ((132.6204949 -5.7070109, 132.6185417 -5.707843, 132.6145745 -5.7065155, 132.614193 -5.7032973, 132.6125603 -5.7007863, 132.6132622 -5.6983015, 132.6154747 -5.6961414, 132.6212273 -5.6966969, 132.6247216 -5.7014271, 132.6275444 -5.7015044, 132.6284294 -5.7037374, 132.6225243 -5.7045657, 132.6204949 -5.7070109)), ((132.7796898 -5.6978361, 132.7762718 -5.7015358, 132.7712517 -5.7004415, 132.7661095 -5.6956321, 132.7669487 -5.6906611, 132.7721062 -5.6910626, 132.7751732 -5.6952964, 132.7796898 -5.6978361)), ((132.9966116 -5.6431633, 132.9930105 -5.6466728, 132.9901419 -5.6424404, 132.9904623 -5.6374041, 132.9899893 -5.6323644, 132.9939566 -5.629234, 132.9959555 -5.633022, 132.9958792 -5.6381851, 132.9966116 -5.6431633)), ((132.9838705 -5.6350437, 132.9793997 -5.6373526, 132.9744406 -5.6362592, 132.9754629 -5.6312891, 132.97647 -5.6309158, 132.9786215 -5.6262032, 132.9816275 -5.6303731, 132.9838705 -5.6350437)), ((132.598095 -5.6359698, 132.5928765 -5.6364495, 132.5886193 -5.6334068, 132.5813408 -5.6261941, 132.5821648 -5.6243717, 132.5922203 -5.6254264, 132.5969963 -5.6269599, 132.5996819 -5.6311914, 132.598095 -5.6359698)), ((132.9991756 -5.621011, 132.9974084 -5.6231709, 132.9959357 -5.6214037, 132.9959357 -5.6173783, 132.9984884 -5.6140402, 132.999961 -5.6143348, 133.0001574 -5.6182619, 132.9991756 -5.621011)), ((132.7110977 -5.6226356, 132.7123986 -5.6254329, 132.7090694 -5.6279992, 132.7085839 -5.6295945, 132.7101098 -5.6322301, 132.7115663 -5.638195, 132.7132711 -5.6424552, 132.7100934 -5.6537536, 132.7070923 -5.6532239, 132.7067392 -5.6511055, 132.7014431 -5.6519882, 132.7000308 -5.6505759, 132.703385 -5.6484574, 132.7040912 -5.6443971, 132.703385 -5.6392775, 132.7042677 -5.6346875, 132.7058565 -5.6320395, 132.7055035 -5.6292149, 132.7032085 -5.627626, 132.7008849 -5.6284847, 132.6982493 -5.6309817, 132.697625 -5.6354207, 132.6945253 -5.6388131, 132.6959402 -5.6412222, 132.6956695 -5.6450465, 132.6932906 -5.6507679, 132.6930196 -5.6545622, 132.6940133 -5.6575132, 132.6967837 -5.6592598, 132.7009393 -5.6583865, 132.702204 -5.6567905, 132.7085221 -5.6564646, 132.7112078 -5.6586274, 132.7172002 -5.6575734, 132.7164093 -5.6608842, 132.7190807 -5.661211, 132.7240471 -5.6570197, 132.7249806 -5.6515716, 132.723457 -5.6501834, 132.7235053 -5.6469331, 132.7268384 -5.6467756, 132.7291637 -5.6478236, 132.7308796 -5.6448888, 132.734608 -5.6476096, 132.7384811 -5.6469544, 132.7403659 -5.6445514, 132.7424518 -5.6462927, 132.7433841 -5.6507366, 132.7428109 -5.6521042, 132.7435292 -5.6573636, 132.7419475 -5.661354, 132.7416573 -5.6643239, 132.7396017 -5.6672792, 132.7389293 -5.6715066, 132.7377346 -5.6741282, 132.7389293 -5.6795358, 132.740303 -5.6822347, 132.7401144 -5.6881075, 132.7383409 -5.6920157, 132.743287 -5.6938745, 132.7454425 -5.6973906, 132.7466641 -5.703336, 132.7473259 -5.7146169, 132.7503895 -5.7193351, 132.7511742 -5.7235201, 132.7528743 -5.726528, 132.7564054 -5.729536, 132.7587595 -5.7328055, 132.7617674 -5.7443142, 132.7634676 -5.7466683, 132.76556 -5.7457528, 132.7634676 -5.7364674, 132.7604596 -5.7261357, 132.7600673 -5.7186812, 132.7615058 -5.7175042, 132.7672602 -5.7164579, 132.7732761 -5.7178965, 132.7752378 -5.7195967, 132.7787689 -5.7280974, 132.7791612 -5.7314977, 132.7743187 -5.7359535, 132.772753 -5.7422217, 132.7748455 -5.7479761, 132.7745839 -5.752161, 132.7717067 -5.7588308, 132.7720991 -5.7660238, 132.7757609 -5.7719089, 132.7796844 -5.7791018, 132.7761533 -5.7839407, 132.7743223 -5.7838099, 132.7724914 -5.7804097, 132.7717067 -5.7757015, 132.7689603 -5.7751784, 132.768568 -5.7830253, 132.7693527 -5.7924415, 132.7711836 -5.8026424, 132.7711836 -5.81062, 132.7720991 -5.8134971, 132.7745839 -5.8131048, 132.7752378 -5.8091814, 132.7773303 -5.8040809, 132.7761533 -5.796888, 132.7740608 -5.7929646, 132.7745839 -5.7868179, 132.7766764 -5.7840715, 132.7798151 -5.7821098, 132.7812537 -5.7776633, 132.7862234 -5.7779248, 132.7898852 -5.7753092, 132.7938087 -5.7839407, 132.7991707 -5.7847254, 132.8044019 -5.7881257, 132.8046635 -5.7906105, 132.8066252 -5.7963649, 132.810287 -5.8043425, 132.8112025 -5.8102276, 132.8113976 -5.8177029, 132.8109409 -5.8238288, 132.8118564 -5.82906, 132.8117256 -5.8342913, 132.8125103 -5.8401764, 132.8147336 -5.843969, 132.8153875 -5.8498542, 132.8130334 -5.852339, 132.8098947 -5.8541699, 132.8042711 -5.8584857, 132.7978629 -5.8667249, 132.7968166 -5.8745717, 132.7976013 -5.8783643, 132.7926316 -5.8888268, 132.7919777 -5.8988969, 132.7909315 -5.9068745, 132.7883159 -5.9132828, 132.7884467 -5.9217835, 132.7877928 -5.925053, 132.7828231 -5.9291072, 132.7830846 -5.9395697, 132.7812537 -5.9419237, 132.7762841 -5.9445393, 132.7696142 -5.9457163, 132.7607212 -5.9424468, 132.7567977 -5.9432315, 132.7544437 -5.9445393, 132.7505203 -5.9480704, 132.7465969 -5.949509, 132.7337804 -5.9527785, 132.7247565 -5.9525169, 132.7221409 -5.9501629, 132.7208331 -5.9467626, 132.7207023 -5.9433623, 132.7229256 -5.9386542, 132.7263259 -5.9275378, 132.726849 -5.9247914, 132.7250181 -5.9199526, 132.7255412 -5.9174677, 132.7282876 -5.9114518, 132.7285491 -5.9068745, 132.7304226 -5.9029094, 132.7303941 -5.8982648, 132.7326985 -5.8915069, 132.7289265 -5.8898374, 132.7280567 -5.8934184, 132.7258442 -5.8956934, 132.7248981 -5.8932882, 132.7227009 -5.8917066, 132.7219532 -5.9063955, 132.7242878 -5.9135023, 132.7255695 -5.9249402, 132.7217548 -5.9323603, 132.7189014 -5.9332629, 132.7163532 -5.9361178, 132.7133167 -5.9374252, 132.7108906 -5.9404517, 132.7087696 -5.9453736, 132.7053669 -5.9485856, 132.7031086 -5.9468895, 132.7023609 -5.9422942, 132.7001026 -5.9358202, 132.7003315 -5.9311544, 132.7018269 -5.9264136, 132.704604 -5.9236704, 132.7061146 -5.920426, 132.7062824 -5.9148398, 132.7039021 -5.908425, 132.700241 -5.9034022, 132.6978596 -5.9022895, 132.6871632 -5.9041616, 132.6796253 -5.9073726, 132.677367 -5.905964, 132.673476 -5.9014116, 132.6761005 -5.8865238, 132.6778706 -5.8803979, 132.6779316 -5.8761374, 132.6812275 -5.8695875, 132.6812885 -5.8649818, 132.6797016 -5.8561956, 132.6797321 -5.850381, 132.6811817 -5.8459865, 132.6850727 -5.8412133, 132.6897724 -5.8405739, 132.6930531 -5.8409325, 132.6956776 -5.8393427, 132.6986835 -5.8325091, 132.6977222 -5.8190518, 132.6966999 -5.8146907, 132.697234 -5.8124949, 132.7080873 -5.8107649, 132.7055931 -5.8033735, 132.7036858 -5.7928645, 132.7011681 -5.7841488, 132.7011846 -5.7754093, 132.6994495 -5.77247, 132.6993078 -5.7642875, 132.6986656 -5.7567817, 132.6960259 -5.7516366, 132.6916161 -5.7477819, 132.6885338 -5.7440816, 132.6857567 -5.7426225, 132.6813982 -5.7389897, 132.6801475 -5.7371763, 132.6783969 -5.729047, 132.6774476 -5.727034, 132.6720765 -5.7218008, 132.6600786 -5.7131662, 132.6578235 -5.7166656, 132.6528209 -5.7162904, 132.6487847 -5.7121536, 132.6477928 -5.7065832, 132.6495629 -5.7012631, 132.6538109 -5.6955591, 132.6544499 -5.6855903, 132.6526739 -5.6774809, 132.6506943 -5.6716712, 132.647797 -5.6705181, 132.6465275 -5.6776119, 132.6444235 -5.6778595, 132.6395381 -5.6732845, 132.6378583 -5.6735465, 132.6350585 -5.6760442, 132.6340271 -5.6723725, 132.634841 -5.6654187, 132.6376919 -5.6562008, 132.6374068 -5.6455574, 132.6359814 -5.6374798, 132.6390225 -5.640044, 132.6395927 -5.6370046, 132.6371217 -5.6308276, 132.6359814 -5.6348189, 132.6337006 -5.634914, 132.6282839 -5.6249358, 132.6259081 -5.6185687, 132.6235324 -5.6155277, 132.6206815 -5.6156228, 132.6178306 -5.6115365, 132.6124138 -5.6062148, 132.6112735 -5.6031738, 132.6111784 -5.5990875, 132.609848 -5.5947161, 132.6107983 -5.5938608, 132.6156449 -5.5961415, 132.6212516 -5.6040291, 132.622487 -5.6084955, 132.6254235 -5.6117307, 132.6314199 -5.6141973, 132.6350311 -5.6142923, 132.6399179 -5.6133792, 132.6433693 -5.6138318, 132.6493101 -5.6158121, 132.6539496 -5.6179056, 132.6570049 -5.6215266, 132.6598339 -5.6272412, 132.6646431 -5.6302399, 132.669226 -5.630353, 132.6747142 -5.6297306, 132.6775998 -5.6261661, 132.6796932 -5.6219227, 132.6793537 -5.6145108, 132.6796366 -5.6110595, 132.6854077 -5.6041002, 132.6958189 -5.5981591, 132.6999486 -5.5953304, 132.7042486 -5.5934633, 132.7067947 -5.5932935, 132.7092276 -5.5905212, 132.7116823 -5.591789, 132.71027 -5.5954962, 132.7104566 -5.5993537, 132.7095638 -5.605912, 132.7115663 -5.6101044, 132.710734 -5.6175259, 132.7110977 -5.6226356)), ((132.588131 -5.5737249, 132.585949 -5.5738694, 132.5837975 -5.5711357, 132.5827751 -5.567753, 132.5844078 -5.5645648, 132.5919915 -5.5659586, 132.5929528 -5.5696298, 132.5919457 -5.5720035, 132.588131 -5.5737249)), ((132.5693016 -5.5682813, 132.5671959 -5.5699793, 132.5616265 -5.5690762, 132.5578118 -5.5627381, 132.5575981 -5.5596897, 132.5620232 -5.560033, 132.5633202 -5.5623752, 132.5693016 -5.5682813)), ((132.9577473 -5.7550408, 132.9560843 -5.7594701, 132.9542227 -5.7664033, 132.9519339 -5.7773143, 132.9528189 -5.7832891, 132.9526358 -5.7872063, 132.9510794 -5.7921201, 132.9506369 -5.7975951, 132.9487661 -5.8063122, 132.9464223 -5.8128482, 132.9435908 -5.8188721, 132.9429459 -5.8241764, 132.9444245 -5.8286473, 132.9491751 -5.8301965, 132.9496756 -5.8364073, 132.952877 -5.8402844, 132.956786 -5.8413961, 132.955746 -5.8433685, 132.9556742 -5.846632, 132.9607308 -5.8547009, 132.9599777 -5.8566375, 132.9563556 -5.8561354, 132.9567251 -5.8595105, 132.9539328 -5.8660532, 132.9543143 -5.8692719, 132.9536734 -5.8729073, 132.9510184 -5.8766271, 132.9453268 -5.8810216, 132.9421835 -5.8825036, 132.9336539 -5.8834249, 132.9297018 -5.8842846, 132.9272452 -5.8950249, 132.9279623 -5.89703, 132.9267874 -5.8995792, 132.9198447 -5.8997308, 132.9180899 -5.9013087, 132.9177389 -5.9051129, 132.9127798 -5.907828, 132.9120779 -5.9120976, 132.9124961 -5.9154888, 132.9080038 -5.9171606, 132.9079275 -5.9198099, 132.9091177 -5.9237658, 132.9023581 -5.9293262, 132.902297 -5.9332415, 132.9033652 -5.9361631, 132.900527 -5.9439727, 132.8987723 -5.9500409, 132.8976431 -5.9517833, 132.8936606 -5.9544851, 132.8803091 -5.9558173, 132.87358 -5.9598233, 132.8686514 -5.9650708, 132.8667746 -5.9718314, 132.8595877 -5.9794699, 132.8563071 -5.9834863, 132.8566122 -5.9900447, 132.855361 -5.9948975, 132.8509054 -6.0022107, 132.8497 -6.006487, 132.8471365 -6.0076734, 132.8456717 -6.0053331, 132.8462973 -6.0002586, 132.8498526 -5.9857041, 132.8498221 -5.9829985, 132.8512411 -5.9778558, 132.8540488 -5.9726373, 132.8576803 -5.9647013, 132.8618155 -5.9545714, 132.8641196 -5.9509135, 132.8691547 -5.9393987, 132.8687776 -5.9362555, 132.8701605 -5.9348097, 132.8695214 -5.9302584, 132.8683157 -5.9283487, 132.8686362 -5.925984, 132.8722677 -5.9219052, 132.8729697 -5.918902, 132.8725882 -5.9155685, 132.8693533 -5.9092227, 132.8698416 -5.9072014, 132.8687582 -5.9026109, 132.8710776 -5.8997012, 132.8769522 -5.901291, 132.8802786 -5.9009577, 132.8833925 -5.9039018, 132.8872061 -5.9032694, 132.8877249 -5.8999401, 132.8866573 -5.895072, 132.8889857 -5.8939078, 132.8885947 -5.8919798, 132.8826285 -5.8863622, 132.8773032 -5.8826925, 132.8749991 -5.8819176, 132.8737631 -5.8798619, 132.8743582 -5.8770334, 132.8776846 -5.8713466, 132.8798209 -5.8688422, 132.8802481 -5.8603746, 132.8780356 -5.8586775, 132.8770285 -5.8550073, 132.8799582 -5.8553702, 132.8821554 -5.8570677, 132.8861685 -5.8565527, 132.8888998 -5.859912, 132.8932486 -5.8541538, 132.8874808 -5.8520447, 132.8852835 -5.8457996, 132.8821554 -5.8435971, 132.8820639 -5.8404323, 132.8852835 -5.8362437, 132.8924094 -5.8325206, 132.8983603 -5.8301374, 132.9005299 -5.8232358, 132.9036982 -5.8232764, 132.9067831 -5.8201796, 132.9079428 -5.8158466, 132.9103384 -5.8104602, 132.9098959 -5.8070699, 132.9061575 -5.8064872, 132.9035025 -5.8047386, 132.9048453 -5.8020726, 132.9089957 -5.7992531, 132.9114218 -5.7959968, 132.9124747 -5.7928163, 132.9154501 -5.7922002, 132.9200109 -5.786678, 132.9227898 -5.784996, 132.9230092 -5.7819245, 132.9252762 -5.7811201, 132.9249837 -5.7789262, 132.9300297 -5.7784143, 132.9352219 -5.7763666, 132.9356528 -5.7688423, 132.9341879 -5.7658116, 132.9300369 -5.7637635, 132.9276191 -5.7598234, 132.9297683 -5.753734, 132.9293769 -5.7520004, 132.9326868 -5.7494395, 132.9348903 -5.7496354, 132.9367209 -5.7471834, 132.938323 -5.7420961, 132.9356985 -5.7339574, 132.9372549 -5.7305394, 132.9409476 -5.7270933, 132.9382925 -5.7211424, 132.9394675 -5.7177879, 132.9394369 -5.7113982, 132.9375754 -5.7083727, 132.939971 -5.7035047, 132.9430228 -5.6943103, 132.9412833 -5.692607, 132.9403219 -5.6892239, 132.9398032 -5.6839925, 132.9419089 -5.682582, 132.9439078 -5.6771442, 132.946868 -5.6749741, 132.9503012 -5.6750423, 132.9529867 -5.6736776, 132.9535361 -5.6717173, 132.9507437 -5.6691071, 132.9512472 -5.6670281, 132.9584036 -5.6609441, 132.9606009 -5.6582662, 132.9598837 -5.6550523, 132.9600516 -5.6507326, 132.96733 -5.6444746, 132.9689474 -5.6416894, 132.971282 -5.6397005, 132.9790793 -5.6387888, 132.9760123 -5.6411906, 132.9728537 -5.6458966, 132.9724264 -5.6487805, 132.9734488 -5.6534292, 132.9752646 -5.6559378, 132.9779196 -5.6567651, 132.984603 -5.6546599, 132.9891806 -5.6485535, 132.9980917 -5.6497566, 133.0008688 -5.6475312, 133.0013571 -5.6452218, 133.0013113 -5.6366454, 133.0045462 -5.6283122, 133.0038443 -5.6231982, 133.0040579 -5.6170937, 133.0065756 -5.6114756, 133.0105734 -5.6102124, 133.0137625 -5.6081544, 133.0136099 -5.6054507, 133.0106344 -5.6010009, 133.008544 -5.5944096, 133.0090628 -5.5888764, 133.0100546 -5.5858694, 133.0128775 -5.5827223, 133.014266 -5.5739537, 133.0161734 -5.5705887, 133.0184622 -5.5649163, 133.0218344 -5.5586539, 133.021102 -5.5552098, 133.021224 -5.5515238, 133.0226126 -5.5467273, 133.0262137 -5.5417277, 133.032424 -5.5379015, 133.0323935 -5.5357147, 133.0298605 -5.5345975, 133.0292502 -5.531325, 133.0314474 -5.5284168, 133.035842 -5.5261122, 133.0378409 -5.5204436, 133.0386801 -5.51433, 133.0387106 -5.502586, 133.0391836 -5.4980899, 133.038497 -5.4942423, 133.0435324 -5.4884173, 133.0449209 -5.4848295, 133.045928 -5.4678918, 133.0486899 -5.464285, 133.0498038 -5.461219, 133.0483847 -5.4525458, 133.0508414 -5.4471589, 133.0532065 -5.4432703, 133.0539999 -5.4380208, 133.0571738 -5.4298035, 133.058074 -5.4239193, 133.0598593 -5.4199234, 133.0657645 -5.4143173, 133.0672446 -5.4083101, 133.0664664 -5.4007798, 133.0659476 -5.3916336, 133.0673666 -5.3846489, 133.072814 -5.3796822, 133.0757742 -5.3775698, 133.0813589 -5.3706433, 133.0847159 -5.3629996, 133.0858298 -5.3560764, 133.0871878 -5.3538128, 133.088378 -5.3476373, 133.0864859 -5.3437487, 133.0873556 -5.3389012, 133.0919485 -5.3301464, 133.0921622 -5.3243295, 133.0935049 -5.3205696, 133.0955496 -5.3190452, 133.0984793 -5.3151485, 133.1001578 -5.3067213, 133.101943 -5.3019191, 133.1041098 -5.2914706, 133.1056204 -5.2882262, 133.110076 -5.282179, 133.1098624 -5.2783829, 133.1120138 -5.2759358, 133.1149893 -5.2757226, 133.1169119 -5.2784597, 133.1179343 -5.2860447, 133.1195669 -5.2890731, 133.1234732 -5.2890207, 133.1271506 -5.2848259, 133.1294852 -5.278577, 133.1331167 -5.2750741, 133.1385336 -5.2724677, 133.1434775 -5.2688314, 133.1469565 -5.2707416, 133.1476736 -5.2736679, 133.1454611 -5.2754246, 133.1458884 -5.2839471, 133.1503439 -5.2814027, 133.1508322 -5.2789785, 133.1531363 -5.2794653, 133.1543265 -5.2827879, 133.1565848 -5.2852904, 133.1605673 -5.2861, 133.1669455 -5.2915975, 133.1701041 -5.292648, 133.1754904 -5.3014976, 133.1789084 -5.3039266, 133.1824637 -5.3082534, 133.1833487 -5.3166624, 133.1822501 -5.3246051, 133.1809378 -5.3302065, 133.1814261 -5.3367625, 133.1792898 -5.3408786, 133.1753531 -5.3425437, 133.1730032 -5.3373948, 133.1707297 -5.3390375, 133.1687002 -5.3428642, 133.1646261 -5.3475825, 133.1619406 -5.3485972, 133.1600943 -5.3526517, 133.1586905 -5.3620864, 133.1562491 -5.3664623, 133.1556235 -5.371997, 133.1498099 -5.3983256, 133.1499014 -5.4064413, 133.1489554 -5.4140526, 133.1481619 -5.4240223, 133.1432791 -5.4285208, 133.1436606 -5.4356543, 133.1425162 -5.4412533, 133.1424399 -5.4494864, 133.1412039 -5.4560653, 133.1386404 -5.4623171, 133.1348563 -5.4815379, 133.1333151 -5.4869124, 133.1289206 -5.4942251, 133.1286459 -5.4988919, 133.125823 -5.5126306, 133.1206198 -5.5289346, 133.1172476 -5.5441777, 133.1167746 -5.5517827, 133.1155997 -5.5543891, 133.1159811 -5.5576078, 133.1147757 -5.5628625, 133.1120596 -5.5651447, 133.1088858 -5.5692168, 133.106185 -5.5784642, 133.1034994 -5.5839692, 133.1013632 -5.5869919, 133.0979147 -5.5964791, 133.0947104 -5.6016461, 133.0879202 -5.6105453, 133.083724 -5.6190068, 133.0782919 -5.6250097, 133.0726919 -5.626928, 133.0624075 -5.6258584, 133.0561972 -5.6296269, 133.0431357 -5.6407987, 133.0392599 -5.6426936, 133.0292807 -5.6523849, 133.021102 -5.659979, 133.015159 -5.6672052, 133.0046988 -5.679083, 133.0031758 -5.6851117, 133.0005112 -5.6888535, 132.9985495 -5.6933848, 132.9864798 -5.7105304, 132.9830771 -5.7143756, 132.978591 -5.7222081, 132.9760428 -5.7258116, 132.9685965 -5.7309786, 132.9651633 -5.7362634, 132.9611197 -5.7390238, 132.9592581 -5.7420422, 132.9610129 -5.7439758, 132.960311 -5.7484757, 132.9577473 -5.7550408)))</v>
      </c>
    </row>
    <row r="322" spans="1:18" x14ac:dyDescent="0.3">
      <c r="A322" s="4" t="s">
        <v>1300</v>
      </c>
      <c r="B322" s="5">
        <v>69.683879170981996</v>
      </c>
      <c r="C322" s="5">
        <v>71.224041579168002</v>
      </c>
      <c r="D322" s="5">
        <v>72.647926849336997</v>
      </c>
      <c r="E322">
        <v>74.7</v>
      </c>
      <c r="F322">
        <v>72.5</v>
      </c>
      <c r="G322">
        <v>68.8</v>
      </c>
      <c r="H322">
        <v>102.4</v>
      </c>
      <c r="I322">
        <v>97.6</v>
      </c>
      <c r="J322">
        <v>93.3</v>
      </c>
      <c r="K322">
        <v>163.69999999999999</v>
      </c>
      <c r="L322">
        <v>113.5</v>
      </c>
      <c r="M322">
        <v>104.7</v>
      </c>
      <c r="N322" t="str">
        <f t="shared" si="4"/>
        <v>mamasa</v>
      </c>
      <c r="O322">
        <f>VLOOKUP(N322,GeoJson!$E$1:$G$515,3,FALSE)</f>
        <v>-2.9649200000000002</v>
      </c>
      <c r="P322">
        <f>VLOOKUP(N322,GeoJson!$E$2:$H$515,4,FALSE)</f>
        <v>119.30631</v>
      </c>
      <c r="Q322">
        <f>VLOOKUP(N322,GeoJson!$E$2:$I$515,5,FALSE)</f>
        <v>61</v>
      </c>
      <c r="R322" t="str">
        <f>VLOOKUP(N322,GeoJson!$E$2:$J$515,6,FALSE)</f>
        <v>MULTIPOLYGON (((119.5834448 -2.7476405, 119.5838899 -2.7495487, 119.5784295 -2.7520099, 119.5778542 -2.7548761, 119.5784309 -2.7576495, 119.5846275 -2.7628328, 119.583516 -2.7660256, 119.5752612 -2.7712947, 119.5732281 -2.7751583, 119.5725999 -2.7805192, 119.571198 -2.7865958, 119.566206 -2.8015647, 119.56506 -2.8064025, 119.5624842 -2.8095082, 119.5615378 -2.8131707, 119.5628877 -2.8170089, 119.5666123 -2.8200826, 119.5667358 -2.8215646, 119.5632275 -2.8305652, 119.5624437 -2.8348329, 119.5628282 -2.8377694, 119.56138 -2.8507964, 119.5626814 -2.8539388, 119.5678692 -2.8579605, 119.5690999 -2.8670294, 119.5687905 -2.8703651, 119.5672337 -2.8736494, 119.5648478 -2.8759505, 119.5633859 -2.8796865, 119.5612726 -2.8818152, 119.5585466 -2.8827975, 119.5560249 -2.8854332, 119.5548983 -2.8896566, 119.5508884 -2.8970859, 119.5510474 -2.8988661, 119.5542347 -2.9024171, 119.5552463 -2.9062949, 119.5543094 -2.9133557, 119.5568635 -2.9212565, 119.5597193 -2.9223452, 119.5621913 -2.9245178, 119.5666198 -2.9250228, 119.5691174 -2.9273759, 119.5685179 -2.9303056, 119.5692124 -2.936739, 119.5733302 -2.9421613, 119.573652 -2.9460107, 119.5767318 -2.9518059, 119.5748002 -2.9605772, 119.5752795 -2.9639653, 119.5732843 -2.9664012, 119.5722895 -2.9716184, 119.5691943 -2.9740478, 119.5661738 -2.9876119, 119.5650927 -2.9953148, 119.5662101 -2.998376, 119.5681743 -3.0002693, 119.5685462 -3.0037915, 119.5713399 -3.0046182, 119.5722974 -3.007987, 119.5753046 -3.0130592, 119.5753667 -3.0153366, 119.5769869 -3.0183062, 119.5761113 -3.020613, 119.5774548 -3.0232669, 119.5766119 -3.0265249, 119.5793178 -3.0274741, 119.5786508 -3.0309644, 119.580245 -3.0349218, 119.5818533 -3.0358371, 119.5852083 -3.0355453, 119.5853199 -3.0407364, 119.5880963 -3.0447967, 119.5867182 -3.0474571, 119.5889606 -3.052964, 119.5938814 -3.0581044, 119.5947606 -3.0632952, 119.5988756 -3.0656026, 119.6069424 -3.0666403, 119.6081514 -3.0700807, 119.6111233 -3.0740048, 119.6132303 -3.0744334, 119.6190514 -3.0792451, 119.6210508 -3.0880428, 119.6232127 -3.0924929, 119.6273979 -3.0967121, 119.6278462 -3.1023594, 119.6290725 -3.1035584, 119.6321429 -3.1099854, 119.6314713 -3.1115325, 119.6318435 -3.119123, 119.6316352 -3.1246352, 119.6327661 -3.1271912, 119.6307327 -3.1283893, 119.6260248 -3.1260333, 119.6237387 -3.1268343, 119.6143751 -3.1246436, 119.6099032 -3.1202263, 119.6054973 -3.1198126, 119.5999417 -3.1267131, 119.5963067 -3.128123, 119.5897336 -3.1255184, 119.5863124 -3.1254455, 119.5819747 -3.1297221, 119.5790154 -3.131058, 119.5735246 -3.1314602, 119.5703077 -3.1308716, 119.5682675 -3.1293402, 119.5635102 -3.1302738, 119.5591949 -3.1341346, 119.5494061 -3.1368338, 119.5435872 -3.1387913, 119.5369402 -3.1391419, 119.5321097 -3.1431847, 119.5302761 -3.146687, 119.5254576 -3.1512901, 119.5243998 -3.1540132, 119.5188942 -3.1633361, 119.5157574 -3.1675737, 119.5156189 -3.1716864, 119.5121424 -3.1728337, 119.509847 -3.1745838, 119.503511 -3.1778078, 119.5022326 -3.1776482, 119.4957561 -3.1808726, 119.4895696 -3.1827315, 119.4849497 -3.1868824, 119.47815 -3.1903787, 119.4743764 -3.1912465, 119.4713231 -3.1910821, 119.4666634 -3.1891229, 119.4638976 -3.1886415, 119.4627452 -3.1861496, 119.4585052 -3.1822912, 119.4520649 -3.1825667, 119.4476468 -3.1843599, 119.4386032 -3.1835951, 119.4308866 -3.172821, 119.4297564 -3.1725525, 119.4246787 -3.1777076, 119.4163341 -3.1824547, 119.4093166 -3.1847203, 119.4028895 -3.1899435, 119.3993199 -3.192076, 119.3961229 -3.1968923, 119.3920457 -3.198321, 119.3881267 -3.1976432, 119.3830536 -3.1957207, 119.3788937 -3.1963631, 119.3744926 -3.195831, 119.3722652 -3.1965322, 119.3702785 -3.199339, 119.373198 -3.2125657, 119.3760715 -3.215786, 119.3792388 -3.2182553, 119.3869415 -3.2270143, 119.3908234 -3.2323924, 119.4004049 -3.2388056, 119.4074279 -3.2413921, 119.4166727 -3.2460973, 119.421204 -3.2490103, 119.4222616 -3.2525983, 119.425758 -3.2564792, 119.4306191 -3.2631562, 119.4321988 -3.2677096, 119.4360899 -3.2776232, 119.4359699 -3.2842877, 119.4368062 -3.2886036, 119.4348315 -3.2945831, 119.4375904 -3.2985715, 119.4397672 -3.3029228, 119.4396226 -3.3053637, 119.4378037 -3.3116049, 119.4345756 -3.3139269, 119.4345831 -3.3169729, 119.4377601 -3.319505, 119.4398814 -3.3226904, 119.4405639 -3.3259156, 119.4442085 -3.329287, 119.4448682 -3.3342115, 119.4428696 -3.3375337, 119.440221 -3.3382905, 119.4404853 -3.3356467, 119.4384205 -3.3352698, 119.4379514 -3.3322687, 119.4355588 -3.3311556, 119.4321206 -3.3244773, 119.4327118 -3.3226794, 119.4280785 -3.3209613, 119.422936 -3.3181827, 119.4118802 -3.3197399, 119.4090626 -3.3145964, 119.4015764 -3.3064418, 119.3977642 -3.3049873, 119.3932522 -3.3046309, 119.3863261 -3.3028958, 119.3783529 -3.2996653, 119.3722749 -3.2954278, 119.365953 -3.2930629, 119.3604314 -3.2930894, 119.3536254 -3.2895331, 119.3452636 -3.2889603, 119.3392371 -3.2837944, 119.3384643 -3.2821539, 119.3345163 -3.2791682, 119.3314381 -3.2782093, 119.3233544 -3.2741705, 119.3168012 -3.2668433, 119.309969 -3.2635743, 119.3045796 -3.2633935, 119.3039936 -3.2611544, 119.3015267 -3.2574537, 119.2952162 -3.2526808, 119.2939573 -3.2500749, 119.2933895 -3.2460915, 119.2905974 -3.2397421, 119.2894499 -3.232712, 119.2909552 -3.2286295, 119.2909564 -3.2263132, 119.292819 -3.222569, 119.292225 -3.219714, 119.290083 -3.214717, 119.289012 -3.209244, 119.288893 -3.201273, 119.2867557 -3.196355, 119.284293 -3.193991, 119.279808 -3.185353, 119.277483 -3.183194, 119.268845 -3.177878, 119.264692 -3.176549, 119.262035 -3.173725, 119.2562057 -3.165763, 119.2553547 -3.1619873, 119.2521927 -3.1437656, 119.2537705 -3.1356347, 119.2537985 -3.1265348, 119.2477186 -3.1187815, 119.2441743 -3.1136934, 119.2388452 -3.1078695, 119.2329062 -3.10028, 119.2266614 -3.0936394, 119.2238927 -3.0876443, 119.2237782 -3.0723745, 119.22066 -3.072244, 119.214093 -3.07404, 119.2105 -3.078934, 119.202818 -3.083085, 119.20034 -3.085811, 119.196778 -3.086988, 119.19176 -3.0899, 119.1809492 -3.0987591, 119.1778514 -3.1042726, 119.176674 -3.105326, 119.169426 -3.10545, 119.165523 -3.110158, 119.161063 -3.112884, 119.156757 -3.113999, 119.147981 -3.117323, 119.145151 -3.115614, 119.141741 -3.11162, 119.1379 -3.108936, 119.134492 -3.105669, 119.133253 -3.101088, 119.13035 -3.097239, 119.125355 -3.096303, 119.123034 -3.094125, 119.116883 -3.094137, 119.110946 -3.092694, 119.107982 -3.094446, 119.107408 -3.096994, 119.102569 -3.101732, 119.097872 -3.105379, 119.095628 -3.105383, 119.092441 -3.103935, 119.088101 -3.105107, 119.084273 -3.109116, 119.083121 -3.111956, 119.081169 -3.113051, 119.074292 -3.112046, 119.0699824 -3.106909, 119.0674395 -3.109227, 119.0647873 -3.1048857, 119.0674553 -3.1033141, 119.0670946 -3.0999321, 119.0679666 -3.0929871, 119.0692032 -3.0913823, 119.0683108 -3.0878234, 119.0638781 -3.0851615, 119.067057 -3.0805264, 119.0668751 -3.0780343, 119.0628913 -3.0742953, 119.0625023 -3.0739528, 119.065794 -3.0684225, 119.0634774 -3.0609495, 119.0588639 -3.0563295, 119.0594711 -3.049652, 119.0628838 -3.0463939, 119.0726 -3.042147, 119.0755 -3.039391, 119.0786 -3.030866, 119.0833377 -3.0280638, 119.0831525 -3.0237914, 119.0818556 -3.0190374, 119.0815479 -3.0160021, 119.0823059 -3.012767, 119.0852514 -3.0100788, 119.0900284 -3.0077552, 119.0939233 -3.0072136, 119.0967652 -3.0035702, 119.0949634 -2.9998572, 119.0836247 -2.9967594, 119.0762016 -2.9952816, 119.0733694 -2.9958295, 119.0694885 -2.9938912, 119.069064 -2.989614, 119.0676109 -2.9868522, 119.0634814 -2.9847493, 119.0521844 -2.9804053, 119.0429824 -2.9740933, 119.0349394 -2.9681423, 119.0289274 -2.9653883, 119.0272282 -2.963697, 119.0257344 -2.9605923, 119.0259414 -2.9549903, 119.0266584 -2.9507693, 119.0291074 -2.9445803, 119.0294594 -2.9391963, 119.0288734 -2.9351953, 119.0295934 -2.9333023, 119.0337094 -2.9287113, 119.0313074 -2.9204953, 119.0298574 -2.9192603, 119.0247744 -2.9094483, 119.0247684 -2.9057373, 119.0236754 -2.9016653, 119.0239361 -2.8995563, 119.0226484 -2.8939553, 119.0250984 -2.8881303, 119.0251949 -2.8841164, 119.0225076 -2.8790157, 119.0173642 -2.8734483, 119.0137794 -2.8709073, 119.0137412 -2.8669054, 119.0155418 -2.8639453, 119.0150225 -2.8620398, 119.0107834 -2.8540333, 119.0155992 -2.8524937, 119.0167532 -2.848588, 119.0187763 -2.8474562, 119.0216117 -2.8398644, 119.0214197 -2.836826, 119.0229548 -2.8260416, 119.0227411 -2.8166164, 119.0210536 -2.8129121, 119.0250536 -2.8061437, 119.0238614 -2.8016126, 119.0203596 -2.7994323, 119.0210517 -2.7968907, 119.0160098 -2.7850823, 119.0168333 -2.7822488, 119.0134039 -2.7789784, 119.0130169 -2.7750463, 119.013784 -2.7726796, 119.0181537 -2.769092, 119.0193432 -2.7669476, 119.0184477 -2.7630612, 119.0230674 -2.7595763, 119.0249577 -2.7535259, 119.0246211 -2.7504168, 119.0285957 -2.7495216, 119.0396571 -2.7514317, 119.0397754 -2.7474067, 119.0423966 -2.7441949, 119.041702 -2.74041, 119.042855 -2.737716, 119.0446593 -2.7367223, 119.046968 -2.73138, 119.049277 -2.727738, 119.052447 -2.719584, 119.0544875 -2.7181667, 119.059158 -2.709169, 119.061031 -2.704801, 119.063837 -2.7052409, 119.0695785 -2.7016887, 119.076216 -2.700191, 119.0807657 -2.7024152, 119.0828496 -2.6922195, 119.085601 -2.688098, 119.090155 -2.686272, 119.091164 -2.683651, 119.097016 -2.679203, 119.099539 -2.673597, 119.1015379 -2.6704981, 119.1119698 -2.6634576, 119.1170353 -2.6623302, 119.117962 -2.659669, 119.1204908 -2.6597117, 119.122949 -2.656824, 119.1254765 -2.6589856, 119.1307707 -2.6586886, 119.1376109 -2.6545298, 119.139666 -2.659996, 119.138614 -2.6617458, 119.1411456 -2.6661754, 119.1433688 -2.6684518, 119.1477109 -2.6684927, 119.1520105 -2.6718328, 119.161242 -2.670943, 119.1627157 -2.6689029, 119.164266 -2.66228, 119.172871 -2.660446, 119.1783 -2.662619, 119.181117 -2.660214, 119.187266 -2.660421, 119.193636 -2.662665, 119.195523 -2.665935, 119.200665 -2.669126, 119.202334 -2.672324, 119.2074968 -2.677837, 119.2094897 -2.6838882, 119.2135 -2.686781, 119.215531 -2.689469, 119.218428 -2.691427, 119.218149 -2.697175, 119.218587 -2.699356, 119.222788 -2.702404, 119.225761 -2.706327, 119.229165 -2.70843, 119.231994 -2.712353, 119.237927 -2.713433, 119.244437 -2.712985, 119.2517414 -2.7111049, 119.2538857 -2.7128994, 119.259336 -2.711065, 119.264832 -2.710546, 119.266638 -2.708797, 119.271049 -2.708061, 119.273512 -2.709948, 119.2828766 -2.7074486, 119.2877533 -2.707257, 119.298248 -2.708373, 119.301369 -2.714041, 119.302825 -2.718403, 119.3023609 -2.7228427, 119.3051081 -2.7290265, 119.310227 -2.730973, 119.314131 -2.730238, 119.32427 -2.735965, 119.327889 -2.737121, 119.331719 -2.73515, 119.335337 -2.735725, 119.342798 -2.741238, 119.3493227 -2.7441217, 119.355681 -2.74485, 119.360386 -2.746586, 119.366102 -2.747084, 119.371095 -2.748092, 119.375793 -2.74641, 119.37804 -2.748588, 119.380002 -2.753021, 119.388419 -2.766242, 119.390738 -2.768274, 119.394718 -2.768993, 119.395953 -2.7719, 119.398849 -2.772985, 119.4021508 -2.7753916, 119.404502 -2.778065, 119.409573 -2.781837, 119.414058 -2.782264, 119.421939 -2.780575, 119.426781 -2.778165, 119.430029 -2.774812, 119.441804 -2.767224, 119.4476523 -2.7675559, 119.4579267 -2.762198, 119.475768 -2.751879, 119.47967 -2.750125, 119.478867 -2.746345, 119.480382 -2.744305, 119.484931 -2.740514, 119.488041 -2.740653, 119.492378 -2.739335, 119.496141 -2.740272, 119.500702 -2.74259, 119.509446 -2.738862, 119.51972 -2.740659, 119.521745 -2.740509, 119.525799 -2.742173, 119.529195 -2.740784, 119.529842 -2.738601, 119.532804 -2.737358, 119.540541 -2.73596, 119.541838 -2.733921, 119.544799 -2.731878, 119.550581 -2.730048, 119.55282 -2.728516, 119.560055 -2.729736, 119.569318 -2.732262, 119.569468 -2.734953, 119.568101 -2.738228, 119.569555 -2.741571, 119.573027 -2.741709, 119.5834448 -2.7476405)))</v>
      </c>
    </row>
    <row r="323" spans="1:18" x14ac:dyDescent="0.3">
      <c r="A323" s="4" t="s">
        <v>1352</v>
      </c>
      <c r="B323" s="5">
        <v>21.954503756067002</v>
      </c>
      <c r="C323" s="5">
        <v>22.959256636845002</v>
      </c>
      <c r="D323" s="5">
        <v>22.514852861588999</v>
      </c>
      <c r="E323">
        <v>75.599999999999994</v>
      </c>
      <c r="F323">
        <v>78.7</v>
      </c>
      <c r="G323">
        <v>83.2</v>
      </c>
      <c r="H323">
        <v>93.6</v>
      </c>
      <c r="I323">
        <v>78.400000000000006</v>
      </c>
      <c r="J323">
        <v>89.3</v>
      </c>
      <c r="K323">
        <v>156.69999999999999</v>
      </c>
      <c r="L323">
        <v>84.4</v>
      </c>
      <c r="M323">
        <v>92.1</v>
      </c>
      <c r="N323" t="str">
        <f t="shared" ref="N323:N386" si="5">TRIM(SUBSTITUTE(SUBSTITUTE(LOWER(A323),"kota ",""),"kabupaten ",""))</f>
        <v>mamberamo raya</v>
      </c>
      <c r="O323">
        <f>VLOOKUP(N323,GeoJson!$E$1:$G$515,3,FALSE)</f>
        <v>-2.2356099999999999</v>
      </c>
      <c r="P323">
        <f>VLOOKUP(N323,GeoJson!$E$2:$H$515,4,FALSE)</f>
        <v>137.78228999999999</v>
      </c>
      <c r="Q323">
        <f>VLOOKUP(N323,GeoJson!$E$2:$I$515,5,FALSE)</f>
        <v>240</v>
      </c>
      <c r="R323" t="str">
        <f>VLOOKUP(N323,GeoJson!$E$2:$J$515,6,FALSE)</f>
        <v>MULTIPOLYGON (((137.1741333 -2.0033352, 137.1772461 -2.0035853, 137.1819915 -2.0065653, 137.1842651 -2.0071251, 137.1876678 -2.0098052, 137.1894073 -2.0100653, 137.1937866 -2.0127551, 137.1964874 -2.0133753, 137.1976776 -2.0181153, 137.1963348 -2.0187054, 137.1906128 -2.0184252, 137.1878967 -2.0195153, 137.1827087 -2.0159051, 137.1812896 -2.0162551, 137.1792144 -2.0126753, 137.1755981 -2.0126553, 137.172882 -2.0105755, 137.1717987 -2.0048156, 137.1741333 -2.0033352)), ((137.2036285 -1.9846158, 137.2009735 -1.9856158, 137.1976013 -1.9852958, 137.1960601 -1.9841458, 137.1984863 -1.9802258, 137.2029571 -1.9830558, 137.2036285 -1.9846158)), ((137.1808014 -1.9793652, 137.1838073 -1.9818152, 137.1826629 -1.9842553, 137.1791076 -1.9831653, 137.1776428 -1.9807353, 137.1808014 -1.9793652)), ((137.1933746 -1.9801253, 137.1919555 -1.9801353, 137.189743 -1.9774954, 137.1925201 -1.9753053, 137.1966552 -1.9778953, 137.1933746 -1.9801253)), ((137.2087555 -1.9849255, 137.2077331 -1.9848955, 137.2046661 -1.9807155, 137.2007141 -1.9771655, 137.195816 -1.9744255, 137.1960296 -1.9722455, 137.1985778 -1.9705955, 137.2058258 -1.9782755, 137.2075805 -1.9794855, 137.2141571 -1.9812355, 137.2087555 -1.9849255)), ((137.1922607 -1.9685242, 137.1910553 -1.9702942, 137.1858825 -1.9702643, 137.1872711 -1.9683843, 137.1878814 -1.9632044, 137.1874847 -1.9600344, 137.1886901 -1.9579742, 137.1908264 -1.9619842, 137.1934356 -1.9652442, 137.1960449 -1.9668242, 137.1922607 -1.9685242)), ((137.0894622 -1.8565358, 137.0930633 -1.8572158, 137.0975342 -1.8593658, 137.1002807 -1.8618958, 137.1044922 -1.8703258, 137.1117553 -1.8750558, 137.1106872 -1.8783358, 137.1052093 -1.8808959, 137.1015014 -1.8856359, 137.099884 -1.8865858, 137.0970153 -1.8904657, 137.0960235 -1.8941658, 137.0924225 -1.8940558, 137.0883026 -1.8881758, 137.0877228 -1.8775158, 137.0870514 -1.8717659, 137.0882568 -1.8605158, 137.0872039 -1.8575058, 137.0894622 -1.8565358)), ((138.1703796 -1.6308836, 138.1681324 -1.6346102, 138.167766 -1.6399236, 138.1681324 -1.6481686, 138.1697814 -1.6569632, 138.1719801 -1.6630095, 138.1749116 -1.6738196, 138.1791961 -1.6793724, 138.17723 -1.681442, 138.1754709 -1.6789585, 138.1732978 -1.6787516, 138.1728839 -1.6821664, 138.1723665 -1.6834081, 138.1701935 -1.683822, 138.1670891 -1.6811316, 138.1635708 -1.6818559, 138.1646056 -1.6856846, 138.17009 -1.6898238, 138.1705039 -1.6926177, 138.1669856 -1.6929281, 138.1649161 -1.6899272, 138.1616047 -1.6904446, 138.1624326 -1.6939629, 138.1620187 -1.6968603, 138.1641917 -1.6989299, 138.1602595 -1.7019308, 138.1604665 -1.7034829, 138.1636743 -1.7052421, 138.1656404 -1.7098986, 138.1689517 -1.7117612, 138.1718491 -1.7120717, 138.1747465 -1.7144517, 138.1732978 -1.7174526, 138.1655369 -1.7208673, 138.165123 -1.722523, 138.1685378 -1.7235578, 138.1689517 -1.7259378, 138.1657439 -1.7311117, 138.169883 -1.7319396, 138.1710213 -1.734837, 138.1709178 -1.7371135, 138.1714352 -1.7389761, 138.1742291 -1.7415631, 138.1737117 -1.7459092, 138.1695726 -1.7479787, 138.1681239 -1.7574988, 138.1646056 -1.7632936, 138.1607769 -1.7635005, 138.157983 -1.7656736, 138.1581899 -1.7693988, 138.155396 -1.7715719, 138.1559134 -1.7742623, 138.1588108 -1.7756075, 138.1588108 -1.7766423, 138.1562239 -1.7807815, 138.1568447 -1.782851, 138.1598456 -1.7836789, 138.1623291 -1.783058, 138.165123 -1.7836789, 138.1661578 -1.785645, 138.1647091 -1.7888528, 138.1593282 -1.7869902, 138.1568447 -1.787611, 138.1561204 -1.7892667, 138.1592247 -1.7935093, 138.1587073 -1.7967172, 138.160363 -1.8014772, 138.1595352 -1.8043746, 138.1580865 -1.8084102, 138.1552925 -1.8084102, 138.1511534 -1.8045815, 138.148256 -1.8056163, 138.1477386 -1.8083068, 138.150636 -1.8101694, 138.150843 -1.8126529, 138.1451516 -1.8138954, 138.1442203 -1.8156537, 138.1447377 -1.8209312, 138.143496 -1.8250703, 138.1444273 -1.8268294, 138.1386811 -1.8386532, 138.1311381 -1.853739, 138.1294619 -1.8730153, 138.1286238 -1.8881012, 138.1353286 -1.9073775, 138.1353286 -1.9258157, 138.1370049 -1.9400634, 138.1504145 -1.9543111, 138.179748 -1.9652064, 138.2032148 -1.9710731, 138.2183006 -1.9769399, 138.2321771 -1.9798743, 138.2361093 -1.9822543, 138.2374546 -1.9859795, 138.2379719 -1.9905326, 138.2396276 -1.991878, 138.2421111 -1.9913604, 138.2463537 -1.9842204, 138.2487337 -1.9830821, 138.2526659 -1.9849447, 138.2530798 -1.9882561, 138.247285 -1.9881526, 138.2448015 -1.9918778, 138.2453189 -1.9953961, 138.2509068 -1.9991213, 138.2542181 -1.9971552, 138.2519416 -1.9930161, 138.2529763 -1.9901187, 138.2578398 -1.988463, 138.2601164 -1.9904291, 138.2557703 -1.9952926, 138.2564946 -1.9982935, 138.2611512 -1.9985004, 138.2624964 -2.0004665, 138.2606338 -2.0047092, 138.2612546 -2.0101935, 138.2571155 -2.0162988, 138.2573224 -2.0185753, 138.261772 -2.0218866, 138.2621859 -2.0257153, 138.2607372 -2.0267501, 138.2552529 -2.0234388, 138.2537007 -2.0235423, 138.2523555 -2.0317171, 138.2480094 -2.0342006, 138.2494581 -2.0358562, 138.2551494 -2.0335797, 138.2582538 -2.0334762, 138.2608407 -2.0354423, 138.2598059 -2.0380293, 138.2555633 -2.039064, 138.2533903 -2.0413406, 138.2533903 -2.0436171, 138.2554598 -2.0447554, 138.2598059 -2.041858, 138.2627033 -2.0428928, 138.2630138 -2.0495154, 138.2657042 -2.0512745, 138.2718095 -2.0507571, 138.2752242 -2.0497223, 138.2806051 -2.0495154, 138.2860895 -2.0450658, 138.2892973 -2.0451693, 138.2896078 -2.046618, 138.2881591 -2.0502397, 138.2835025 -2.051378, 138.2821573 -2.0529302, 138.2825712 -2.0555171, 138.2856756 -2.0594493, 138.2868138 -2.0638989, 138.2897112 -2.0653476, 138.2911599 -2.0627606, 138.2892973 -2.0592424, 138.2910565 -2.0553102, 138.2929191 -2.0551032, 138.3015078 -2.0618293, 138.30544 -2.0670033, 138.3107174 -2.0687624, 138.3103035 -2.0712459, 138.3077165 -2.0745572, 138.3065783 -2.0772476, 138.3015078 -2.0760059, 138.2985069 -2.0775581, 138.2940573 -2.0778685, 138.2924017 -2.0813868, 138.2937469 -2.0843877, 138.295713 -2.0859399, 138.298093 -2.0856294, 138.3027496 -2.0814903, 138.3057504 -2.0823181, 138.305647 -2.0856294, 138.3027496 -2.0884233, 138.3027496 -2.0911138, 138.3051296 -2.092666, 138.3066817 -2.0916312, 138.3083374 -2.0880094, 138.3129939 -2.0864572, 138.3154774 -2.0867677, 138.3182713 -2.0884233, 138.3145461 -2.0932868, 138.3144426 -2.0980468, 138.3159948 -2.0982538, 138.3205479 -2.0956668, 138.3251009 -2.097426, 138.3244801 -2.1000129, 138.3187887 -2.0990816, 138.3159948 -2.1016686, 138.3176505 -2.1054973, 138.322514 -2.1081878, 138.3256183 -2.1087051, 138.3257218 -2.1124304, 138.3203409 -2.1118095, 138.3187887 -2.1123269, 138.3124765 -2.116466, 138.3132009 -2.1203982, 138.3159948 -2.1205017, 138.3193061 -2.1186391, 138.3210653 -2.1189495, 138.3262392 -2.1176043, 138.3281018 -2.1198808, 138.3266531 -2.1224678, 138.3235488 -2.1237095, 138.3220999 -2.1253652, 138.3228244 -2.12878, 138.3242731 -2.1291939, 138.3274809 -2.1265035, 138.3305853 -2.1255722, 138.3333792 -2.1258826, 138.343934 -2.1326087, 138.3442445 -2.1355061, 138.3421749 -2.1360235, 138.3397949 -2.1346783, 138.3356557 -2.1307461, 138.3326549 -2.13116, 138.3325514 -2.1331261, 138.3354488 -2.1362305, 138.3374149 -2.1399557, 138.3405192 -2.1411974, 138.344348 -2.1383, 138.3472454 -2.1374722, 138.3520054 -2.1424392, 138.3506601 -2.1446122, 138.3457967 -2.143474, 138.3437271 -2.1457505, 138.3445549 -2.1490618, 138.3440375 -2.1538218, 138.3449688 -2.1552705, 138.351488 -2.1556844, 138.3537645 -2.1571331, 138.358835 -2.157961, 138.3594558 -2.162514, 138.3564549 -2.1639627, 138.3546958 -2.1599271, 138.3522123 -2.1576505, 138.3501428 -2.157754, 138.3494184 -2.160341, 138.3521088 -2.1634453, 138.3527297 -2.1656184, 138.3500393 -2.1670671, 138.3449688 -2.1639627, 138.3421749 -2.1662392, 138.3444514 -2.1683088, 138.3483836 -2.1701714, 138.3474523 -2.1765871, 138.3496254 -2.1780358, 138.3523158 -2.1768975, 138.3530402 -2.1708958, 138.3568689 -2.1693436, 138.3585245 -2.1719306, 138.3567654 -2.1759662, 138.3567654 -2.179381, 138.358628 -2.1806228, 138.3609045 -2.1791741, 138.3624567 -2.174621, 138.3652506 -2.1755523, 138.3663889 -2.1797949, 138.3687689 -2.1851758, 138.3725976 -2.1897289, 138.3739428 -2.1892115, 138.3739428 -2.1859002, 138.3749776 -2.184141, 138.3784959 -2.1848654, 138.380255 -2.1832097, 138.3796342 -2.177208, 138.3835663 -2.1779323, 138.3832559 -2.182175, 138.3844976 -2.1839341, 138.3889472 -2.184141, 138.3911203 -2.1854863, 138.3922585 -2.1901428, 138.3946386 -2.191488, 138.3985707 -2.1903498, 138.3984673 -2.186935, 138.3966046 -2.1836237, 138.3978464 -2.1796915, 138.4018821 -2.1798984, 138.4034342 -2.1847619, 138.4029168 -2.1902463, 138.4063316 -2.1920054, 138.409436 -2.1887976, 138.4129543 -2.1875558, 138.4147134 -2.1895219, 138.4131612 -2.191695, 138.4106777 -2.1922124, 138.4082977 -2.1955237, 138.4075734 -2.1998698, 138.409229 -2.2018359, 138.4127473 -2.201422, 138.4174038 -2.203802, 138.4176108 -2.2081481, 138.4200943 -2.2079411, 138.4201978 -2.2053542, 138.4216465 -2.2022498, 138.4194734 -2.1986281, 138.4207152 -2.1973863, 138.4249578 -2.1999733, 138.4283726 -2.1974898, 138.4301317 -2.1978002, 138.4304421 -2.2009046, 138.4250613 -2.2024568, 138.423923 -2.2056646, 138.4269239 -2.2051472, 138.4309595 -2.2032846, 138.4338569 -2.2070098, 138.4398587 -2.2102177, 138.4423422 -2.2078376, 138.4425491 -2.2047333, 138.4441013 -2.2042159, 138.4461709 -2.2094933, 138.4430665 -2.2099072, 138.440583 -2.2115629, 138.4401691 -2.2132185, 138.4420317 -2.2151846, 138.44555 -2.2139429, 138.448137 -2.2143568, 138.4498961 -2.2147707, 138.4521727 -2.2170472, 138.4572431 -2.2167368, 138.4579675 -2.2190133, 138.4545527 -2.2209794, 138.4560014 -2.2223246, 138.4608649 -2.2199446, 138.4630379 -2.2171507, 138.4643831 -2.2178751, 138.4656249 -2.2210829, 138.467384 -2.2195307, 138.4729719 -2.2209794, 138.4776284 -2.2266708, 138.4756623 -2.2276021, 138.4739032 -2.2249116, 138.4715232 -2.2241873, 138.4689362 -2.2277055, 138.4701779 -2.2302925, 138.4764901 -2.2311203, 138.4828023 -2.2304995, 138.4905632 -2.2355699, 138.4911841 -2.2389847, 138.493978 -2.2400195, 138.4961511 -2.2381569, 138.4982206 -2.2388812, 138.5028772 -2.2438482, 138.5050502 -2.2451934, 138.5114659 -2.2449865, 138.5172607 -2.2467456, 138.5185024 -2.2476769, 138.5182955 -2.2533682, 138.5163294 -2.25699, 138.5162259 -2.2598874, 138.5238833 -2.2614396, 138.5285399 -2.2613361, 138.5309199 -2.2661996, 138.5331964 -2.2675448, 138.5359903 -2.2676483, 138.5397155 -2.2640265, 138.5442686 -2.2638196, 138.5478904 -2.2656822, 138.5479938 -2.2675448, 138.5510982 -2.2703387, 138.5572034 -2.2660961, 138.5597904 -2.2705457, 138.5611356 -2.2671309, 138.5627913 -2.2657857, 138.5652748 -2.2675448, 138.5708626 -2.2653717, 138.5734496 -2.2694074, 138.578727 -2.2718909, 138.5792444 -2.2681657, 138.5828661 -2.2671309, 138.5843148 -2.2686831, 138.5879366 -2.2663031, 138.5961114 -2.2657857, 138.5988018 -2.2618535, 138.6038723 -2.2661996, 138.6079079 -2.2649578, 138.6088393 -2.2692005, 138.6109088 -2.2694074, 138.6117367 -2.2715805, 138.6201184 -2.2755127, 138.622188 -2.2892753, 138.6298972 -2.3011204, 138.6636894 -2.3465539, 138.6667614 -2.3510811, 138.6769476 -2.3636926, 138.6814748 -2.3693516, 138.6906908 -2.381478, 138.7041107 -2.39894, 138.7144586 -2.4123599, 138.7223811 -2.4217376, 138.7241517 -2.4225497, 138.7235184 -2.4255155, 138.7213593 -2.428339, 138.7215254 -2.4386362, 138.7248471 -2.4451134, 138.7268401 -2.4499299, 138.7270062 -2.4588984, 138.724681 -2.4615557, 138.720861 -2.4623862, 138.7198645 -2.4653757, 138.7221897 -2.470026, 138.7218576 -2.4736799, 138.7203628 -2.4748425, 138.720695 -2.4789945, 138.7117264 -2.4936099, 138.6619013 -2.576818, 138.6489467 -2.5977445, 138.63566 -2.6196676, 138.6212107 -2.6459089, 138.6408086 -2.6568704, 138.6705376 -2.673811, 138.6956163 -2.6862672, 138.7218576 -2.6990557, 138.7429502 -2.7093529, 138.7665341 -2.7208127, 138.8080551 -2.7430679, 138.835625 -2.7575172, 138.8764817 -2.778776, 138.9027229 -2.7930592, 138.9282998 -2.8063459, 138.9513855 -2.8179718, 138.9744711 -2.8305941, 138.9968925 -2.8423861, 139.0649869 -2.8784263, 139.0859134 -2.8890557, 139.1114904 -2.9028406, 139.113632 -2.9085221, 139.1129759 -2.9126604, 139.1103361 -2.9175589, 139.1095884 -2.9203515, 139.1058958 -2.9222538, 139.1032103 -2.9223652, 139.1033323 -2.9249406, 139.1106566 -2.9257824, 139.1150816 -2.9257276, 139.1145476 -2.9315498, 139.1160887 -2.9329061, 139.1199949 -2.9323373, 139.1240996 -2.9267375, 139.1268461 -2.9289217, 139.1261747 -2.9333444, 139.1325987 -2.937377, 139.1380308 -2.9415212, 139.1393736 -2.9459841, 139.1398008 -2.9498615, 139.1453856 -2.9563031, 139.139572 -2.9593248, 139.1390684 -2.962012, 139.1415556 -2.9667156, 139.1397093 -2.9686184, 139.1353911 -2.9672737, 139.1337736 -2.9709682, 139.1380308 -2.9696257, 139.1420591 -2.9735458, 139.1401518 -2.974441, 139.1359556 -2.9733202, 139.1354521 -2.9764552, 139.1389769 -2.9753926, 139.1404875 -2.9776323, 139.1390074 -2.9831185, 139.134857 -2.9828935, 139.1326292 -2.9836767, 139.1324614 -2.9857478, 139.1367033 -2.9892201, 139.1363676 -2.9915714, 139.1321562 -2.9937422, 139.1313475 -2.9899614, 139.1293181 -2.9874465, 139.12619 -2.9890363, 139.1224974 -2.9885597, 139.1206511 -2.9844565, 139.1192167 -2.989332, 139.1174315 -2.992126, 139.120529 -2.9934943, 139.12265 -2.9954441, 139.1264494 -2.9950931, 139.1263273 -2.9968862, 139.123596 -2.998435, 139.123596 -3.0002284, 139.1261595 -3.0034254, 139.1259272 -3.0186585, 139.1230707 -3.0307985, 139.1137872 -3.0450808, 139.1059319 -3.0541263, 139.0978385 -3.0650761, 139.0915526 -3.0743008, 139.0876005 -3.0730488, 139.0854185 -3.0760682, 139.0824125 -3.0753515, 139.0772398 -3.076762, 139.074005 -3.076755, 139.0736082 -3.0784371, 139.0767363 -3.0830965, 139.0748747 -3.0849733, 139.0733946 -3.0825944, 139.0692595 -3.0821898, 139.0699461 -3.0875368, 139.0718077 -3.0904117, 139.0696409 -3.0924859, 139.0681608 -3.0906022, 139.0665892 -3.085748, 139.0643309 -3.0860403, 139.0604857 -3.088804, 139.0603789 -3.0931594, 139.0573271 -3.0941431, 139.0568388 -3.0983987, 139.0530852 -3.0979946, 139.0506132 -3.1028402, 139.0516051 -3.1057131, 139.0498198 -3.1084809, 139.0452879 -3.1083722, 139.0452879 -3.1101541, 139.0476378 -3.1135249, 139.0449827 -3.1155982, 139.0453642 -3.1182718, 139.0427244 -3.1212358, 139.0386809 -3.1230092, 139.0373839 -3.1275599, 139.035507 -3.1293378, 139.0307005 -3.1240809, 139.0295103 -3.1270482, 139.0325468 -3.1300244, 139.0324553 -3.1334887, 139.0287016 -3.132194, 139.0280302 -3.1273417, 139.0252836 -3.1288207, 139.0258635 -3.131099, 139.0285185 -3.1334803, 139.0307616 -3.1401174, 139.0322417 -3.1421995, 139.0251616 -3.1437681, 139.022003 -3.1428702, 139.0212096 -3.1456404, 139.0226897 -3.1480193, 139.0209044 -3.1492035, 139.0188444 -3.14712, 139.0167692 -3.1489966, 139.022476 -3.1513846, 139.0225676 -3.1605909, 139.0213621 -3.1669238, 139.0182188 -3.1659269, 139.0159453 -3.1676047, 139.0157622 -3.171366, 139.0208739 -3.1706843, 139.021942 -3.1724684, 139.0205687 -3.1748412, 139.0153654 -3.1725531, 139.0146635 -3.1748283, 139.0189818 -3.1764214, 139.022827 -3.1771228, 139.0207518 -3.1803851, 139.0170134 -3.1815646, 139.0166167 -3.1835437, 139.020645 -3.1850371, 139.0208433 -3.1866214, 139.0173949 -3.1874058, 139.0144499 -3.1893792, 139.0124663 -3.188385, 139.0086211 -3.1902573, 139.0031126 -3.1906412, 139.0011442 -3.1935074, 139.0022124 -3.1969745, 139.0038603 -3.198019, 139.0069273 -3.1973329, 139.0063322 -3.2003014, 139.0027769 -3.2008874, 139.0031737 -3.2035611, 139.006317 -3.2051518, 139.0061186 -3.2071311, 139.0037077 -3.2075567, 139.0025786 -3.209301, 139.0043486 -3.2123735, 139.0050352 -3.2174237, 139.0066832 -3.2173283, 139.0057066 -3.2225723, 139.0034331 -3.2229633, 139.0027464 -3.2249415, 139.0059965 -3.2257407, 139.0067747 -3.2281184, 139.0045164 -3.2289052, 139.005493 -3.231976, 139.0078429 -3.2287147, 139.012863 -3.2301116, 139.0146483 -3.2313034, 139.0122679 -3.2338719, 139.0121611 -3.2418899, 139.0086211 -3.241189, 139.0094145 -3.2444575, 139.0124358 -3.2496116, 139.0164793 -3.249027, 139.0186461 -3.2499225, 139.0172575 -3.2524934, 139.0217894 -3.2573538, 139.0208891 -3.2611134, 139.0175322 -3.262393, 139.0189055 -3.2668505, 139.017227 -3.2673418, 139.0170286 -3.270113, 139.0155638 -3.2733889, 139.0171355 -3.2755897, 139.0174101 -3.2806067, 139.0204984 -3.2821704, 139.033565 -3.2824114, 139.0381604 -3.293734, 139.048392 -3.2922679, 139.0514719 -3.2836084, 139.0588072 -3.2765219, 139.0721182 -3.2749432, 139.0888213 -3.2805939, 139.0982615 -3.2955466, 139.097461 -3.3080185, 139.0835702 -3.3109678, 139.0825651 -3.3004916, 139.0835727 -3.2876571, 139.0743478 -3.2873429, 139.0673454 -3.2965079, 139.0689861 -3.3093791, 139.0756795 -3.3252799, 139.076216 -3.336019, 139.0647965 -3.363449, 139.047991 -3.3928586, 139.005277 -3.381655, 138.9898719 -3.3900577, 138.9660641 -3.3998609, 138.9303524 -3.4194674, 138.9163478 -3.4208678, 138.8841372 -3.4292706, 138.8548547 -3.4178897, 138.82209 -3.3798403, 138.7924959 -3.3470755, 138.7597313 -3.3153677, 138.7301373 -3.2857738, 138.6878602 -3.2889446, 138.6466401 -3.3090262, 138.6107045 -3.3217093, 138.5627317 -3.3375405, 138.5224768 -3.334595, 138.4977124 -3.331585, 138.4696378 -3.3249792, 138.4448661 -3.3266306, 138.4068828 -3.3299335, 138.3804596 -3.3183734, 138.3655966 -3.2902987, 138.3573393 -3.2622241, 138.3391734 -3.2159836, 138.3272456 -3.1944386, 138.2747669 -3.1978176, 138.2153147 -3.2077263, 138.1773314 -3.2308466, 138.1722692 -3.2364314, 138.1676756 -3.2661128, 138.1616687 -3.2781268, 138.1556617 -3.282367, 138.1457679 -3.2862538, 138.1334908 -3.2836228, 138.1278889 -3.2724191, 138.1103832 -3.2626159, 138.0991795 -3.2626159, 138.0872756 -3.2640164, 138.0760719 -3.2626159, 138.0683694 -3.2549134, 138.0662687 -3.2451101, 138.057866 -3.241609, 138.0480627 -3.241609, 138.0412005 -3.2463706, 138.0322375 -3.2424493, 138.015432 -3.2351669, 138.00983 -3.2245234, 138.0131913 -3.2200419, 138.0193533 -3.217241, 138.0193533 -3.1993151, 138.0137515 -3.1903522, 138.0070293 -3.1847503, 138.0063346 -3.1733674, 138.0066932 -3.1651215, 138.0095613 -3.1604608, 138.0099198 -3.1554415, 138.0070517 -3.1532904, 138.0023909 -3.154366, 137.9966547 -3.1540074, 137.9948621 -3.1507808, 137.9952206 -3.1464786, 137.9909184 -3.145403, 137.9873332 -3.1482712, 137.9841065 -3.1457615, 137.9848235 -3.1411007, 137.9743271 -3.134467, 137.953139 -3.1274043, 137.8825119 -3.1168103, 137.8248331 -3.1203416, 137.7341951 -3.1179874, 137.6659222 -3.1132789, 137.6176604 -3.1121018, 137.5952951 -3.0885594, 137.5814744 -3.065596, 137.5765767 -3.0673339, 137.571837 -3.0665439, 137.5688352 -3.0641741, 137.5659914 -3.0578545, 137.5628316 -3.0539047, 137.5580919 -3.0515349, 137.5433959 -3.0526593, 137.5393524 -3.0517123, 137.5311584 -3.053884, 137.5247955 -3.0584836, 137.5123596 -3.0573971, 137.5068206 -3.0530729, 137.5042419 -3.053946, 137.5016479 -3.0511022, 137.4972381 -3.0529706, 137.4951477 -3.0548339, 137.4930419 -3.0535994, 137.4937744 -3.0513678, 137.4922943 -3.0460439, 137.4910736 -3.0460465, 137.4873809 -3.0505149, 137.4839325 -3.0499029, 137.4854126 -3.0474217, 137.4833068 -3.0442052, 137.4790039 -3.0450821, 137.4754486 -3.0485716, 137.4728698 -3.0501883, 137.4703979 -3.0484591, 137.4702606 -3.0463531, 137.4680633 -3.045243, 137.4654693 -3.0482221, 137.4655914 -3.050576, 137.4622802 -3.0520699, 137.4600677 -3.0513315, 137.4616546 -3.047487, 137.4594421 -3.0469964, 137.4582214 -3.0500965, 137.4561157 -3.0498533, 137.4539032 -3.0479996, 137.4483642 -3.039587, 137.4447937 -3.0414531, 137.4404907 -3.0399759, 137.4369049 -3.0402315, 137.4372863 -3.0368853, 137.4399871 -3.0379944, 137.4413452 -3.0366287, 137.4387512 -3.0321739, 137.4356689 -3.0303223, 137.4392242 -3.0288277, 137.4393768 -3.0252194, 137.4381866 -3.023309, 137.433899 -3.020987, 137.4318695 -3.0158496, 137.4306793 -3.0152545, 137.4261627 -3.016819, 137.4222259 -3.0152733, 137.4208068 -3.0128851, 137.430664 -3.0092757, 137.4317321 -3.0064034, 137.4247131 -3.0051036, 137.4222107 -3.0076203, 137.4200744 -3.0065489, 137.4205474 -3.0037975, 137.4194641 -3.001528, 137.4189758 -2.9973438, 137.4230194 -2.9941063, 137.4186096 -2.993279, 137.4163513 -2.9894576, 137.4078979 -2.9885194, 137.4053955 -2.9861333, 137.401947 -2.9859018, 137.395401 -2.9830463, 137.3934936 -2.9801805, 137.390274 -2.9791114, 137.3890838 -2.9740915, 137.3860931 -2.9712281, 137.3868103 -2.9685957, 137.3857269 -2.964891, 137.3833465 -2.9639394, 137.3804488 -2.9658199, 137.3789063 -2.9636841, 137.3789063 -2.9611816, 137.3770752 -2.9580078, 137.378479 -2.9558105, 137.3825073 -2.9559937, 137.3812866 -2.9528198, 137.3770752 -2.9512939, 137.3704834 -2.9509277, 137.371521 -2.947876, 137.3751221 -2.949707, 137.3817139 -2.9478149, 137.3840942 -2.9462891, 137.3828735 -2.9434814, 137.3795166 -2.944397, 137.3776855 -2.9420776, 137.3798828 -2.9406128, 137.380127 -2.9382935, 137.3792725 -2.9328003, 137.3775024 -2.9329834, 137.3720703 -2.9376831, 137.3673096 -2.9371948, 137.368103 -2.9346924, 137.3652954 -2.9337158, 137.3640747 -2.9318848, 137.3659058 -2.9302979, 137.3690796 -2.9312134, 137.3703003 -2.9290771, 137.3676758 -2.9274902, 137.3657227 -2.9249878, 137.366272 -2.9229126, 137.3707275 -2.9234009, 137.3724976 -2.9208984, 137.3685303 -2.9188232, 137.3651123 -2.9197998, 137.3632812 -2.9169922, 137.3693237 -2.9135132, 137.3695068 -2.911499, 137.3674927 -2.9105225, 137.3640747 -2.9116211, 137.3563232 -2.9094849, 137.3543091 -2.9060059, 137.3546753 -2.9038086, 137.3626709 -2.9019165, 137.3621216 -2.899292, 137.359314 -2.8956909, 137.3596802 -2.890686, 137.3585205 -2.8875122, 137.3588867 -2.8814087, 137.3599243 -2.8789062, 137.3579102 -2.8773193, 137.3544922 -2.8776245, 137.3519287 -2.8795776, 137.3510742 -2.8754883, 137.3535156 -2.8699951, 137.3515015 -2.867981, 137.3499146 -2.8646851, 137.3447266 -2.868103, 137.3441162 -2.8640747, 137.3447266 -2.8585815, 137.3430786 -2.8568115, 137.3413086 -2.8599854, 137.3369141 -2.8580933, 137.3358765 -2.8552856, 137.3331299 -2.8557129, 137.329895 -2.8518066, 137.3269043 -2.8516846, 137.3231201 -2.8530884, 137.3212891 -2.8516846, 137.3190918 -2.8477783, 137.303894 -2.8463135, 137.2849121 -2.8430786, 137.2755127 -2.8366089, 137.269104 -2.8240967, 137.2684937 -2.8093872, 137.2669067 -2.7963257, 137.2717532 -2.7930749, 137.2726738 -2.7885643, 137.2715691 -2.7826728, 137.2721214 -2.7772416, 137.2647183 -2.7712666, 137.249244 -2.7611487, 137.2708587 -2.7358637, 137.2763191 -2.7290825, 137.279199 -2.7240369, 137.2792308 -2.7204147, 137.2836166 -2.7209587, 137.2872772 -2.7190785, 137.2861004 -2.7146061, 137.2799681 -2.7095759, 137.2786789 -2.7074754, 137.2688118 -2.7005267, 137.2633819 -2.6928685, 137.2630615 -2.6880817, 137.260781 -2.6857119, 137.2602774 -2.6804719, 137.2628021 -2.6749775, 137.2629973 -2.6705613, 137.2612714 -2.6667858, 137.263031 -2.6633805, 137.2632446 -2.657393, 137.2646285 -2.6530034, 137.2632035 -2.6458, 137.2612986 -2.6433617, 137.260631 -2.6381171, 137.2634325 -2.637237, 137.2641896 -2.6348088, 137.2673539 -2.6330614, 137.267696 -2.6310105, 137.2664954 -2.6284083, 137.2634124 -2.6270338, 137.2654113 -2.6243567, 137.2617646 -2.6192197, 137.2606659 -2.6163981, 137.2624379 -2.6136615, 137.262186 -2.6107097, 137.2577514 -2.607482, 137.2587679 -2.6056142, 137.2563629 -2.6025755, 137.2540893 -2.60449, 137.2533594 -2.6008788, 137.2549768 -2.599484, 137.252526 -2.5975226, 137.2517478 -2.5910893, 137.2505493 -2.5889323, 137.245152 -2.584733, 137.2423224 -2.5850091, 137.2407027 -2.5810236, 137.2368732 -2.5793919, 137.2376556 -2.5774601, 137.2403511 -2.575684, 137.2370508 -2.5742557, 137.2312636 -2.5760139, 137.2283315 -2.5752225, 137.2235729 -2.5776017, 137.221887 -2.5766687, 137.2225358 -2.5730113, 137.2171812 -2.5733241, 137.2133789 -2.5723934, 137.2041583 -2.5685376, 137.1998969 -2.567397, 137.2001953 -2.5660579, 137.1930632 -2.5636913, 137.1906995 -2.5554696, 137.1885223 -2.5534284, 137.1809018 -2.549346, 137.177772 -2.5497543, 137.1713763 -2.5456719, 137.1697433 -2.5415895, 137.1677021 -2.5392762, 137.1655249 -2.5384597, 137.1626672 -2.5388679, 137.1611703 -2.5376432, 137.1585848 -2.5392762, 137.1568158 -2.5368267, 137.1546385 -2.5377793, 137.1518013 -2.5358478, 137.1490249 -2.5352747, 137.1489103 -2.5310107, 137.1456397 -2.5262896, 137.1428596 -2.527057, 137.1408255 -2.5218996, 137.1392059 -2.5229833, 137.137118 -2.5178408, 137.1309875 -2.5205314, 137.128463 -2.518545, 137.1207428 -2.5174563, 137.1194977 -2.5153109, 137.1159303 -2.5146932, 137.1134308 -2.5119647, 137.1121673 -2.513943, 137.1100311 -2.5109565, 137.1136635 -2.5047757, 137.1122987 -2.5007004, 137.111094 -2.4995922, 137.1083526 -2.5018692, 137.1057675 -2.499429, 137.1061206 -2.4957061, 137.1038836 -2.4954729, 137.1011805 -2.4921789, 137.0966099 -2.491137, 137.0932367 -2.4879388, 137.0896617 -2.4890209, 137.0867127 -2.483218, 137.0798019 -2.4821047, 137.0772552 -2.4800434, 137.0768681 -2.4838789, 137.0749623 -2.4855982, 137.0724825 -2.4840083, 137.0694228 -2.4800515, 137.0676574 -2.4809251, 137.0643595 -2.4798551, 137.0634656 -2.4769656, 137.0603943 -2.4770939, 137.0586126 -2.4743411, 137.0582737 -2.4701043, 137.0540196 -2.4635937, 137.0493612 -2.4621587, 137.048233 -2.4604862, 137.0422297 -2.4608942, 137.0421753 -2.4567871, 137.0397033 -2.4564188, 137.0378537 -2.4596137, 137.0349121 -2.4580368, 137.0358306 -2.4557955, 137.0346272 -2.4530388, 137.0363464 -2.4498312, 137.0390777 -2.4481244, 137.040378 -2.4417543, 137.0347804 -2.4402983, 137.0342676 -2.4387288, 137.0364142 -2.4346427, 137.036176 -2.429397, 137.0351309 -2.4278027, 137.0307292 -2.4302213, 137.0314941 -2.4264081, 137.0308418 -2.4183279, 137.0292838 -2.4167281, 137.0258316 -2.4180227, 137.0199208 -2.4238787, 137.0167576 -2.4226041, 137.0129652 -2.4198809, 137.0066083 -2.420431, 137.0022735 -2.4256034, 136.9975248 -2.422868, 136.9949711 -2.4188612, 136.9924583 -2.4207757, 136.9877624 -2.4221561, 136.9843139 -2.4179747, 136.9783982 -2.4219249, 136.9742998 -2.4261148, 136.9708205 -2.4255731, 136.970047 -2.4234979, 136.967201 -2.423447, 136.9643402 -2.4251809, 136.9634666 -2.420473, 136.9666076 -2.4169307, 136.9660297 -2.4140219, 136.961572 -2.4136609, 136.9562349 -2.4101369, 136.9556906 -2.406871, 136.9537855 -2.403469, 136.9497031 -2.4018361, 136.9497031 -2.3985702, 136.9480701 -2.3968011, 136.944396 -2.3947599, 136.942627 -2.3951682, 136.9407219 -2.3978898, 136.934054 -2.3928548, 136.9264335 -2.3904054, 136.922079 -2.3876838, 136.9159554 -2.3865952, 136.9132338 -2.3853705, 136.9079267 -2.3795191, 136.9079267 -2.3772057, 136.9097323 -2.3744197, 136.9117341 -2.3731168, 136.9113537 -2.3679142, 136.9093595 -2.3644201, 136.909988 -2.3613536, 136.9140298 -2.3602799, 136.9156588 -2.3563724, 136.9204797 -2.3582424, 136.9248504 -2.3624034, 136.928801 -2.3625684, 136.9325338 -2.3612117, 136.9317474 -2.3589933, 136.9277801 -2.3561909, 136.9265497 -2.3526123, 136.9272461 -2.3492494, 136.9310602 -2.3474041, 136.9336464 -2.3469902, 136.9373933 -2.3494822, 136.938034 -2.3476765, 136.9376628 -2.3437338, 136.9381408 -2.3400109, 136.9337902 -2.3382366, 136.9313755 -2.3381455, 136.9260753 -2.3349728, 136.9213257 -2.3388638, 136.9198312 -2.3376443, 136.9192146 -2.33398, 136.9151217 -2.3319473, 136.9158519 -2.3287536, 136.9185097 -2.3280332, 136.9166345 -2.3233423, 136.914264 -2.319232, 136.9167273 -2.3146678, 136.9206478 -2.3098483, 136.9208422 -2.3059304, 136.9226133 -2.3029564, 136.9262758 -2.3020665, 136.9253881 -2.3003603, 136.9223353 -2.3007108, 136.9196206 -2.2984227, 136.9186889 -2.2954147, 136.9163627 -2.2937454, 136.9138344 -2.2942627, 136.9111687 -2.2974451, 136.9094155 -2.2982236, 136.9066323 -2.2957114, 136.9029388 -2.2941997, 136.903249 -2.2922075, 136.9058778 -2.2896223, 136.9037933 -2.2852726, 136.906039 -2.2831679, 136.9125195 -2.2856885, 136.9130906 -2.2841999, 136.9100361 -2.2826892, 136.9113223 -2.2795477, 136.9102677 -2.2774454, 136.9066265 -2.2764874, 136.9048735 -2.2711667, 136.9030137 -2.2686226, 136.8980255 -2.2690945, 136.8951363 -2.2653458, 136.8940277 -2.2665608, 136.8961951 -2.2705138, 136.8943302 -2.2724366, 136.8915863 -2.2713444, 136.8910719 -2.269319, 136.8918305 -2.2653165, 136.888614 -2.2603108, 136.8894621 -2.2547586, 136.8849476 -2.2537465, 136.8837284 -2.2522391, 136.8855381 -2.2497753, 136.883955 -2.247369, 136.8812303 -2.2488271, 136.8781719 -2.2480747, 136.877927 -2.2433676, 136.8744937 -2.2416031, 136.8732561 -2.238873, 136.8737943 -2.2314033, 136.8716261 -2.2317233, 136.8696594 -2.2356091, 136.866745 -2.2333515, 136.8669875 -2.2284886, 136.8657822 -2.2263756, 136.865348 -2.222703, 136.8640101 -2.2217763, 136.8615383 -2.2243237, 136.8595276 -2.2239387, 136.8582005 -2.2200477, 136.8557087 -2.2227662, 136.852249 -2.2231532, 136.8505602 -2.2202017, 136.8452776 -2.2203534, 136.8439924 -2.2175695, 136.8411616 -2.2196843, 136.8382416 -2.2179929, 136.8393677 -2.2134082, 136.8363626 -2.2138042, 136.833537 -2.2114241, 136.825747 -2.20356, 136.8250859 -2.2002411, 136.8269353 -2.1969537, 136.8271776 -2.1945178, 136.8226338 -2.190361, 136.8225874 -2.1864359, 136.8181824 -2.1841346, 136.8107422 -2.1793284, 136.8069763 -2.1763303, 136.8080444 -2.1746469, 136.811615 -2.1744032, 136.8223114 -2.1769025, 136.8292084 -2.1760566, 136.8326568 -2.1733012, 136.8367004 -2.1728177, 136.8375244 -2.1746955, 136.8347931 -2.1825855, 136.8358612 -2.1896856, 136.8361206 -2.1947856, 136.8418274 -2.195564, 136.8431396 -2.1926241, 136.845581 -2.190424, 136.8528137 -2.189824, 136.8559723 -2.183624, 136.8627319 -2.181694, 136.8647766 -2.183934, 136.8702087 -2.1801741, 136.8710174 -2.177984, 136.8736572 -2.177284, 136.8745117 -2.175564, 136.8793945 -2.176074, 136.880722 -2.17769, 136.8840027 -2.177125, 136.8865051 -2.174715, 136.8907928 -2.1736651, 136.8916015 -2.1765358, 136.8961486 -2.1761999, 136.8985901 -2.177423, 136.9030456 -2.1780305, 136.9041137 -2.1773217, 136.9080658 -2.179769, 136.9121704 -2.1777968, 136.9118957 -2.1741776, 136.914093 -2.1727803, 136.91539 -2.1699007, 136.9156494 -2.1652289, 136.9183349 -2.1647966, 136.9183349 -2.1629064, 136.9226532 -2.1541364, 136.9253082 -2.1519663, 136.9253998 -2.1503863, 136.9312286 -2.1516263, 136.9398498 -2.1454563, 136.9424438 -2.1406264, 136.9426269 -2.1365364, 136.9408569 -2.1341762, 136.941101 -2.1321063, 136.9380188 -2.129328, 136.9422607 -2.1217413, 136.947937 -2.1245163, 136.951416 -2.1269791, 136.9548187 -2.1266503, 136.9556122 -2.1250663, 136.9586944 -2.1255164, 136.9624328 -2.1285963, 136.9703827 -2.1314549, 136.975708 -2.1312363, 136.9768677 -2.1327462, 136.9829406 -2.1298468, 136.987091 -2.1285567, 136.9912719 -2.1281269, 137.000061 -2.1290967, 137.0056 -2.1257966, 137.0072631 -2.1237564, 137.0106353 -2.1217966, 137.0146789 -2.1182566, 137.016571 -2.1188455, 137.0211792 -2.1180065, 137.0252533 -2.1154766, 137.0287781 -2.1168082, 137.030899 -2.1144259, 137.0357208 -2.1145058, 137.0389862 -2.1134689, 137.0402984 -2.1119442, 137.040802 -2.1087861, 137.0443115 -2.1042762, 137.0472259 -2.1044462, 137.0487671 -2.1026273, 137.0558319 -2.10253, 137.0579986 -2.0983949, 137.0614624 -2.1001275, 137.0666504 -2.0998571, 137.0709686 -2.1029346, 137.0769195 -2.1034722, 137.0805816 -2.1014209, 137.0855713 -2.1006186, 137.0901031 -2.1015594, 137.0920105 -2.1032314, 137.092041 -2.1077378, 137.0962829 -2.108732, 137.0981903 -2.1103299, 137.1035003 -2.1107295, 137.1052246 -2.1087742, 137.1074371 -2.1091056, 137.1087341 -2.1110415, 137.1139831 -2.1083355, 137.1151123 -2.105828, 137.1198272 -2.1079779, 137.1225586 -2.1043375, 137.1218719 -2.1018171, 137.1288452 -2.0996072, 137.1320648 -2.1009042, 137.1366272 -2.098917, 137.1384124 -2.099797, 137.1417083 -2.0980871, 137.144516 -2.1001563, 137.1473999 -2.1007051, 137.1503753 -2.1025872, 137.1544952 -2.1031077, 137.1564333 -2.1006315, 137.1603698 -2.0937941, 137.1648102 -2.0926941, 137.167221 -2.089304, 137.1715698 -2.0874553, 137.1751556 -2.0837841, 137.1733703 -2.0813439, 137.1759338 -2.078084, 137.1782226 -2.0809662, 137.1870575 -2.0790522, 137.1937103 -2.0711339, 137.1954498 -2.0667338, 137.2017212 -2.0702221, 137.2050933 -2.0682943, 137.2057495 -2.064065, 137.2114105 -2.0629051, 137.2196045 -2.059685, 137.226715 -2.0557001, 137.2276001 -2.0531015, 137.2295074 -2.0525513, 137.2314605 -2.0485547, 137.2318878 -2.0446999, 137.230484 -2.0418615, 137.2266693 -2.0423637, 137.2232208 -2.0405936, 137.2162933 -2.0389936, 137.2151794 -2.0382137, 137.2144928 -2.0345735, 137.2121734 -2.0325437, 137.211639 -2.0247929, 137.2058105 -2.0195553, 137.2037963 -2.0141749, 137.199707 -2.0086653, 137.1967773 -2.0069554, 137.19281 -2.0035853, 137.1919708 -2.0015953, 137.189682 -2.0004854, 137.1903991 -1.9978056, 137.1921234 -1.9965556, 137.1927337 -1.9925656, 137.1892089 -1.9910256, 137.1898346 -1.9889656, 137.1947021 -1.9873555, 137.2029419 -1.9880155, 137.2070007 -1.9904396, 137.2117462 -1.9883955, 137.2136688 -1.9866655, 137.2163543 -1.9824889, 137.2154846 -1.9787873, 137.2115631 -1.978794, 137.2085876 -1.977664, 137.2022094 -1.971144, 137.2044372 -1.970564, 137.2033081 -1.9</v>
      </c>
    </row>
    <row r="324" spans="1:18" x14ac:dyDescent="0.3">
      <c r="A324" s="4" t="s">
        <v>1355</v>
      </c>
      <c r="B324" s="5">
        <v>22.311247487534999</v>
      </c>
      <c r="C324" s="5">
        <v>18.136834589176999</v>
      </c>
      <c r="D324" s="5">
        <v>20.062044835594001</v>
      </c>
      <c r="E324">
        <v>56.2</v>
      </c>
      <c r="F324">
        <v>57.3</v>
      </c>
      <c r="G324">
        <v>56.8</v>
      </c>
      <c r="H324">
        <v>96.1</v>
      </c>
      <c r="I324">
        <v>91.8</v>
      </c>
      <c r="J324">
        <v>99</v>
      </c>
      <c r="K324">
        <v>173.7</v>
      </c>
      <c r="L324">
        <v>55.1</v>
      </c>
      <c r="M324">
        <v>52.3</v>
      </c>
      <c r="N324" t="str">
        <f t="shared" si="5"/>
        <v>mamberamo tengah</v>
      </c>
      <c r="O324">
        <f>VLOOKUP(N324,GeoJson!$E$1:$G$515,3,FALSE)</f>
        <v>-2.4606400000000002</v>
      </c>
      <c r="P324">
        <f>VLOOKUP(N324,GeoJson!$E$2:$H$515,4,FALSE)</f>
        <v>138.45245</v>
      </c>
      <c r="Q324">
        <f>VLOOKUP(N324,GeoJson!$E$2:$I$515,5,FALSE)</f>
        <v>630</v>
      </c>
      <c r="R324" t="str">
        <f>VLOOKUP(N324,GeoJson!$E$2:$J$515,6,FALSE)</f>
        <v>MULTIPOLYGON (((139.4572261 -3.4595763, 139.4542788 -3.4746419, 139.443408 -3.5007319, 139.430363 -3.5280642, 139.4238405 -3.5466999, 139.4151438 -3.5647144, 139.4064472 -3.5743428, 139.3986823 -3.5914255, 139.3915386 -3.6063341, 139.3638957 -3.6352194, 139.3496083 -3.6451595, 139.3455706 -3.6495068, 139.3356316 -3.6563398, 139.3315939 -3.6693848, 139.3297303 -3.6852242, 139.3201018 -3.681498, 139.3089204 -3.6777709, 139.3027085 -3.6734226, 139.296186 -3.671559, 139.286247 -3.6693848, 139.2766187 -3.6696954, 139.2830072 -3.6901814, 139.2793293 -3.696158, 139.2761111 -3.7076515, 139.2765709 -3.7200645, 139.2779501 -3.7260411, 139.2793293 -3.7370749, 139.2761111 -3.7476489, 139.2664566 -3.7531658, 139.2609397 -3.7586826, 139.2443891 -3.7609813, 139.227234 -3.7597679, 139.2241281 -3.7588361, 139.214189 -3.753556, 139.2045606 -3.7507607, 139.1989699 -3.7464123, 139.1862355 -3.7429958, 139.1703952 -3.7423746, 139.1629409 -3.7423746, 139.1495853 -3.7439276, 139.142131 -3.7470335, 139.133745 -3.7488971, 139.1256695 -3.7538666, 139.1210106 -3.7560408, 139.1144881 -3.7616315, 139.107655 -3.768154, 139.0998902 -3.7672222, 139.0921253 -3.7728129, 139.076285 -3.7802672, 139.0638612 -3.7849261, 139.0526798 -3.7843049, 139.0439831 -3.7784045, 139.04127 -3.7911643, 139.0347584 -3.8157638, 139.0340348 -3.8418104, 139.0383759 -3.8671335, 139.0478995 -3.897088, 138.9777754 -3.9225037, 138.9638839 -3.9118533, 138.9425836 -3.9035184, 138.918968 -3.899814, 138.9060026 -3.8766615, 138.8944831 -3.85964, 138.8999194 -3.842728, 138.8981074 -3.822796, 138.8999194 -3.810716, 138.9017314 -3.803468, 138.9068358 -3.7975791, 138.9020413 -3.7973499, 138.8905493 -3.7948651, 138.8712924 -3.786479, 138.8602783 -3.7840739, 138.8456159 -3.7759281, 138.8333973 -3.770226, 138.8236223 -3.7661531, 138.804887 -3.7596375, 138.7842653 -3.8231966, 138.7701636 -3.8170121, 138.7570515 -3.8105797, 138.7376772 -3.7971489, 138.7136489 -3.7877466, 138.6796845 -3.7855576, 138.642247 -3.780992, 138.624059 -3.7811989, 138.6113253 -3.7843049, 138.6095984 -3.7746459, 138.6079081 -3.7526242, 138.6078205 -3.7263585, 138.6094037 -3.7225587, 138.6371469 -3.7233057, 138.6445391 -3.722541, 138.6521862 -3.722541, 138.659434 -3.7079929, 138.6960408 -3.7031984, 138.7401467 -3.6557642, 138.7501327 -3.6466099, 138.7592867 -3.642449, 138.7569987 -3.6097089, 138.7554549 -3.563392, 138.7569987 -3.5047238, 138.7662621 -3.4522313, 138.7863328 -3.4059143, 138.783245 -3.3842997, 138.7801572 -3.3673169, 138.7924959 -3.3470755, 138.82209 -3.3798403, 138.8548547 -3.4178897, 138.8841372 -3.4292706, 138.9163478 -3.4208678, 138.9303524 -3.4194674, 138.9660641 -3.3998609, 138.9898719 -3.3900577, 139.005277 -3.381655, 139.047991 -3.3928586, 139.0647965 -3.363449, 139.076216 -3.336019, 139.08913 -3.3340991, 139.1000822 -3.328748, 139.1046091 -3.3381768, 139.1044301 -3.3549767, 139.1071863 -3.3719462, 139.106155 -3.3799496, 139.1120935 -3.3884831, 139.1251903 -3.383814, 139.1269095 -3.3698849, 139.1214099 -3.3638652, 139.1276405 -3.3553709, 139.1403953 -3.3617468, 139.1479471 -3.3691096, 139.1454506 -3.3778841, 139.1483423 -3.3898123, 139.1472323 -3.4003605, 139.140366 -3.4093444, 139.1381967 -3.4191902, 139.1462089 -3.4267666, 139.1571781 -3.429891, 139.1675166 -3.4310884, 139.1818326 -3.4232668, 139.1876493 -3.4266181, 139.1917877 -3.4382215, 139.1945956 -3.4477774, 139.2035804 -3.4469219, 139.2133577 -3.4398667, 139.2321234 -3.4329318, 139.241082 -3.4244447, 139.2510153 -3.4167568, 139.2658365 -3.4163707, 139.2728789 -3.4205928, 139.2716063 -3.4277472, 139.2580108 -3.4277965, 139.2509045 -3.4337673, 139.2503081 -3.4451272, 139.2553634 -3.4547444, 139.2614223 -3.4478339, 139.2708538 -3.4397123, 139.2762118 -3.4581852, 139.2792954 -3.467598, 139.2937858 -3.4698601, 139.3067833 -3.4708008, 139.3119505 -3.4629558, 139.3178998 -3.4509524, 139.3284249 -3.4459824, 139.3374971 -3.4557292, 139.3334793 -3.465248, 139.3322868 -3.4744031, 139.337865 -3.4848512, 139.3507383 -3.4818246, 139.3710132 -3.4753243, 139.3801267 -3.4637561, 139.361486 -3.4491463, 139.3661394 -3.4361699, 139.3741176 -3.4344756, 139.3896805 -3.4434738, 139.4084993 -3.4436571, 139.4260233 -3.4463104, 139.4364146 -3.462996, 139.4500445 -3.4615785, 139.4572261 -3.4595763)))</v>
      </c>
    </row>
    <row r="325" spans="1:18" x14ac:dyDescent="0.3">
      <c r="A325" s="4" t="s">
        <v>1301</v>
      </c>
      <c r="B325" s="5">
        <v>80.892546448207</v>
      </c>
      <c r="C325" s="5">
        <v>82.184480952485998</v>
      </c>
      <c r="D325" s="5">
        <v>82.257914987893997</v>
      </c>
      <c r="E325">
        <v>67.900000000000006</v>
      </c>
      <c r="F325">
        <v>73.599999999999994</v>
      </c>
      <c r="G325">
        <v>73.5</v>
      </c>
      <c r="H325">
        <v>88</v>
      </c>
      <c r="I325">
        <v>92.2</v>
      </c>
      <c r="J325">
        <v>95.6</v>
      </c>
      <c r="K325">
        <v>167.7</v>
      </c>
      <c r="L325">
        <v>89.8</v>
      </c>
      <c r="M325">
        <v>101.6</v>
      </c>
      <c r="N325" t="str">
        <f t="shared" si="5"/>
        <v>mamuju</v>
      </c>
      <c r="O325">
        <f>VLOOKUP(N325,GeoJson!$E$1:$G$515,3,FALSE)</f>
        <v>-2.5</v>
      </c>
      <c r="P325">
        <f>VLOOKUP(N325,GeoJson!$E$2:$H$515,4,FALSE)</f>
        <v>119.41667</v>
      </c>
      <c r="Q325">
        <f>VLOOKUP(N325,GeoJson!$E$2:$I$515,5,FALSE)</f>
        <v>168</v>
      </c>
      <c r="R325" t="str">
        <f>VLOOKUP(N325,GeoJson!$E$2:$J$515,6,FALSE)</f>
        <v>MULTIPOLYGON (((118.8906143 -2.6515083, 118.8878254 -2.653586, 118.8853738 -2.6515163, 118.8819727 -2.646435, 118.879119 -2.6411476, 118.8798603 -2.6342348, 118.8782983 -2.6309974, 118.8794115 -2.6225086, 118.8845608 -2.6179206, 118.8870821 -2.6164048, 118.889225 -2.6132158, 118.8925007 -2.6135348, 118.8969276 -2.6295651, 118.8981646 -2.6309671, 118.8952693 -2.6336714, 118.8954915 -2.6385308, 118.8945312 -2.642636, 118.8906143 -2.6515083)), ((119.1247984 -2.474362, 119.1203689 -2.4713579, 119.1203138 -2.4690184, 119.1244144 -2.4705451, 119.1247984 -2.474362)), ((117.3806545 -2.2721078, 117.3797684 -2.2765402, 117.3734651 -2.2756493, 117.3707716 -2.2720181, 117.3707709 -2.2693711, 117.3743496 -2.2648148, 117.3797658 -2.2665678, 117.3806545 -2.2721078)), ((117.3176709 -2.268661, 117.3122961 -2.2714074, 117.3068366 -2.2650861, 117.3105153 -2.2586797, 117.3149802 -2.2551016, 117.320356 -2.2569722, 117.3194477 -2.2634196, 117.3176709 -2.268661)), ((119.6743358 -2.21033, 119.6708959 -2.2142404, 119.6681705 -2.2161341, 119.666712 -2.219354, 119.6634907 -2.2243304, 119.661387 -2.2256808, 119.6595605 -2.2303926, 119.6562232 -2.2342306, 119.6522686 -2.233569, 119.6523847 -2.2357106, 119.6462271 -2.238406, 119.6444905 -2.2396924, 119.6375676 -2.2402201, 119.6325787 -2.2424524, 119.6308788 -2.2458175, 119.6316319 -2.2480665, 119.6292776 -2.2527793, 119.630399 -2.254377, 119.6323984 -2.2608894, 119.632413 -2.2652365, 119.6333078 -2.2669429, 119.6343626 -2.272707, 119.6342532 -2.2770633, 119.6361724 -2.2798162, 119.6346822 -2.2841841, 119.6285933 -2.2941548, 119.6285752 -2.2959172, 119.632279 -2.297754, 119.6396304 -2.3065609, 119.6429113 -2.3098445, 119.6434924 -2.3134765, 119.6466037 -2.3139948, 119.650033 -2.315832, 119.6506784 -2.320467, 119.6543886 -2.3229905, 119.6551496 -2.3263419, 119.6607073 -2.3273978, 119.6634795 -2.3270853, 119.6665088 -2.3315078, 119.6703012 -2.3329465, 119.670603 -2.3360096, 119.6736012 -2.3394109, 119.6780995 -2.3394384, 119.6814374 -2.3386367, 119.6825152 -2.3366555, 119.6883876 -2.3335264, 119.6927546 -2.3364551, 119.6944724 -2.3421451, 119.6933515 -2.3432137, 119.690224 -2.3521033, 119.6909537 -2.3546413, 119.6935679 -2.3571305, 119.6998718 -2.3710452, 119.709035 -2.383929, 119.7143529 -2.3923779, 119.7183661 -2.4002005, 119.719792 -2.4042775, 119.7190221 -2.4094692, 119.7157871 -2.4179246, 119.7125601 -2.4245102, 119.7076461 -2.4316426, 119.696927 -2.4453992, 119.6953779 -2.4511578, 119.6943412 -2.4606118, 119.695004 -2.4639282, 119.698003 -2.4699511, 119.7005428 -2.47376, 119.7212108 -2.4876941, 119.7265601 -2.4922688, 119.73132 -2.5002744, 119.7310529 -2.5076712, 119.7283298 -2.5217458, 119.7264759 -2.5267631, 119.7139939 -2.5476049, 119.7110109 -2.554543, 119.7095 -2.5665338, 119.7105231 -2.5693816, 119.713239 -2.5731641, 119.7160689 -2.575854, 119.727323 -2.5834251, 119.737935 -2.5893056, 119.740018 -2.5910723, 119.7442598 -2.597108, 119.7499281 -2.6043126, 119.7606398 -2.6171305, 119.7646301 -2.6185771, 119.7713059 -2.6222436, 119.7824601 -2.6277916, 119.7899978 -2.6332128, 119.794118 -2.636954, 119.7969612 -2.6404583, 119.7937739 -2.6426343, 119.7872371 -2.6507276, 119.7841894 -2.6523249, 119.7824595 -2.6550126, 119.7793968 -2.6579293, 119.7782692 -2.6612301, 119.7761042 -2.6622652, 119.7662273 -2.663625, 119.7631771 -2.6658458, 119.7607578 -2.6659236, 119.758533 -2.6683413, 119.752488 -2.6709937, 119.7553317 -2.6773581, 119.7596065 -2.6784961, 119.7573473 -2.6808778, 119.755584 -2.6852194, 119.7521857 -2.6855524, 119.7479959 -2.688553, 119.749238 -2.692201, 119.7466913 -2.6936075, 119.7461763 -2.6953708, 119.7485261 -2.6993416, 119.7480788 -2.7027043, 119.7494013 -2.7059003, 119.7484838 -2.7114689, 119.745513 -2.7153434, 119.7366398 -2.7174873, 119.7317986 -2.7173447, 119.7295826 -2.7185245, 119.7273765 -2.72331, 119.7234346 -2.726997, 119.7209112 -2.727301, 119.7132936 -2.729695, 119.7078226 -2.7323552, 119.706268 -2.7351512, 119.7022007 -2.7393174, 119.6996978 -2.7428475, 119.6958824 -2.7448805, 119.6930821 -2.7495048, 119.6895407 -2.7510582, 119.6884318 -2.7530076, 119.6809429 -2.7561565, 119.6764269 -2.7561758, 119.6731842 -2.754945, 119.6686128 -2.7550547, 119.664842 -2.7534998, 119.6593387 -2.7546779, 119.6577536 -2.7534163, 119.6523701 -2.7534193, 119.6495962 -2.7541033, 119.6447793 -2.7517191, 119.6411828 -2.7523056, 119.6358742 -2.7516486, 119.6302336 -2.754517, 119.6239104 -2.7507804, 119.6175305 -2.7506047, 119.6139108 -2.7490986, 119.611348 -2.7425386, 119.6093281 -2.7404825, 119.6061195 -2.7401822, 119.597736 -2.742469, 119.5919116 -2.742545, 119.5871948 -2.7433506, 119.5834448 -2.7476405, 119.573027 -2.741709, 119.569555 -2.741571, 119.568101 -2.738228, 119.569468 -2.734953, 119.569318 -2.732262, 119.560055 -2.729736, 119.55282 -2.728516, 119.550581 -2.730048, 119.544799 -2.731878, 119.541838 -2.733921, 119.540541 -2.73596, 119.532804 -2.737358, 119.529842 -2.738601, 119.529195 -2.740784, 119.525799 -2.742173, 119.521745 -2.740509, 119.51972 -2.740659, 119.509446 -2.738862, 119.500702 -2.74259, 119.496141 -2.740272, 119.492378 -2.739335, 119.488041 -2.740653, 119.484931 -2.740514, 119.480382 -2.744305, 119.478867 -2.746345, 119.47967 -2.750125, 119.475768 -2.751879, 119.4579267 -2.762198, 119.4476523 -2.7675559, 119.441804 -2.767224, 119.430029 -2.774812, 119.426781 -2.778165, 119.421939 -2.780575, 119.414058 -2.782264, 119.409573 -2.781837, 119.404502 -2.778065, 119.4021508 -2.7753916, 119.398849 -2.772985, 119.395953 -2.7719, 119.394718 -2.768993, 119.390738 -2.768274, 119.388419 -2.766242, 119.380002 -2.753021, 119.37804 -2.748588, 119.375793 -2.74641, 119.371095 -2.748092, 119.366102 -2.747084, 119.360386 -2.746586, 119.355681 -2.74485, 119.3493227 -2.7441217, 119.342798 -2.741238, 119.335337 -2.735725, 119.331719 -2.73515, 119.327889 -2.737121, 119.32427 -2.735965, 119.314131 -2.730238, 119.310227 -2.730973, 119.3051081 -2.7290265, 119.3023609 -2.7228427, 119.302825 -2.718403, 119.301369 -2.714041, 119.298248 -2.708373, 119.2877533 -2.707257, 119.2828766 -2.7074486, 119.273512 -2.709948, 119.271049 -2.708061, 119.266638 -2.708797, 119.264832 -2.710546, 119.259336 -2.711065, 119.2538857 -2.7128994, 119.2517414 -2.7111049, 119.244437 -2.712985, 119.237927 -2.713433, 119.231994 -2.712353, 119.229165 -2.70843, 119.225761 -2.706327, 119.222788 -2.702404, 119.218587 -2.699356, 119.218149 -2.697175, 119.218428 -2.691427, 119.215531 -2.689469, 119.2135 -2.686781, 119.2094897 -2.6838882, 119.2074968 -2.677837, 119.202334 -2.672324, 119.200665 -2.669126, 119.195523 -2.665935, 119.193636 -2.662665, 119.187266 -2.660421, 119.181117 -2.660214, 119.1783 -2.662619, 119.172871 -2.660446, 119.164266 -2.66228, 119.1627157 -2.6689029, 119.161242 -2.670943, 119.1520105 -2.6718328, 119.1477109 -2.6684927, 119.1433688 -2.6684518, 119.1411456 -2.6661754, 119.138614 -2.6617458, 119.139666 -2.659996, 119.1376109 -2.6545298, 119.1307707 -2.6586886, 119.1254765 -2.6589856, 119.122949 -2.656824, 119.1204908 -2.6597117, 119.117962 -2.659669, 119.1170353 -2.6623302, 119.1119698 -2.6634576, 119.1015379 -2.6704981, 119.099539 -2.673597, 119.097016 -2.679203, 119.091164 -2.683651, 119.090155 -2.686272, 119.085601 -2.688098, 119.0828496 -2.6922195, 119.0807657 -2.7024152, 119.076216 -2.700191, 119.0695785 -2.7016887, 119.063837 -2.7052409, 119.061031 -2.704801, 119.059158 -2.709169, 119.0544875 -2.7181667, 119.052447 -2.719584, 119.049277 -2.727738, 119.046968 -2.73138, 119.0446593 -2.7367223, 119.042855 -2.737716, 119.041702 -2.74041, 119.0423966 -2.7441949, 119.0397754 -2.7474067, 119.0396571 -2.7514317, 119.0285957 -2.7495216, 119.0246211 -2.7504168, 119.0249577 -2.7535259, 119.0230674 -2.7595763, 119.0184477 -2.7630612, 119.0193432 -2.7669476, 119.0181537 -2.769092, 119.013784 -2.7726796, 119.0130169 -2.7750463, 119.0134039 -2.7789784, 119.0168333 -2.7822488, 119.0160098 -2.7850823, 119.0210517 -2.7968907, 119.0203596 -2.7994323, 119.0238614 -2.8016126, 119.0250536 -2.8061437, 119.0210536 -2.8129121, 119.0227411 -2.8166164, 119.0229548 -2.8260416, 119.0214197 -2.836826, 119.0216117 -2.8398644, 119.0187763 -2.8474562, 119.0167532 -2.848588, 119.0155992 -2.8524937, 119.0107834 -2.8540333, 119.0150225 -2.8620398, 119.0155418 -2.8639453, 119.0137412 -2.8669054, 119.0137794 -2.8709073, 119.0173642 -2.8734483, 119.0225076 -2.8790157, 119.0251949 -2.8841164, 119.0250984 -2.8881303, 119.0226484 -2.8939553, 119.0239361 -2.8995563, 119.0236754 -2.9016653, 119.0247684 -2.9057373, 119.0247744 -2.9094483, 119.0298574 -2.9192603, 119.0313074 -2.9204953, 119.0337094 -2.9287113, 119.0295934 -2.9333023, 119.0288734 -2.9351953, 119.0294594 -2.9391963, 119.0291074 -2.9445803, 119.0266584 -2.9507693, 119.0259414 -2.9549903, 119.0257344 -2.9605923, 119.0272282 -2.963697, 119.017222 -2.9589973, 119.0098049 -2.9568912, 119.0074892 -2.9550492, 119.0058491 -2.9507443, 119.0050931 -2.9463011, 119.0005903 -2.9384457, 118.9964821 -2.9342004, 118.9968365 -2.9301791, 118.9942425 -2.927503, 118.9842248 -2.9268305, 118.9813931 -2.9276025, 118.9797851 -2.9252249, 118.9768549 -2.9230472, 118.9738385 -2.9255202, 118.9690257 -2.9264778, 118.9672298 -2.9251522, 118.9628852 -2.923926, 118.95651 -2.9275292, 118.9557047 -2.9256317, 118.9528145 -2.9259274, 118.9488297 -2.9226057, 118.9449919 -2.9157686, 118.941908 -2.9154833, 118.9397928 -2.9181996, 118.9368675 -2.9180299, 118.9329198 -2.9223498, 118.921921 -2.9260552, 118.9170132 -2.9282768, 118.9114989 -2.9288857, 118.9008223 -2.9317166, 118.8937031 -2.9327515, 118.8893093 -2.9310882, 118.8841639 -2.9303261, 118.8838319 -2.9264144, 118.8820158 -2.9244533, 118.8782548 -2.9227291, 118.8814616 -2.9180127, 118.881437 -2.9151511, 118.8861955 -2.9107774, 118.8856667 -2.9072645, 118.8877103 -2.9022432, 118.8864423 -2.8961782, 118.8869489 -2.8901458, 118.886011 -2.8873123, 118.8835109 -2.8844149, 118.8799078 -2.8789505, 118.8771123 -2.8775043, 118.8751949 -2.8737794, 118.8631056 -2.8610247, 118.8591963 -2.8576877, 118.8512445 -2.8522175, 118.8463239 -2.8504952, 118.8415191 -2.8507824, 118.8367801 -2.8535081, 118.8346768 -2.8567941, 118.8303831 -2.8572581, 118.8227422 -2.8529753, 118.8173822 -2.8528102, 118.8122269 -2.8514337, 118.8097392 -2.8514376, 118.8040324 -2.8530289, 118.8001522 -2.8569022, 118.7901631 -2.8610273, 118.7819904 -2.8619781, 118.7809266 -2.8634984, 118.7752868 -2.8648919, 118.7699595 -2.8673123, 118.7691571 -2.8655715, 118.7673617 -2.8535586, 118.7696581 -2.8445768, 118.7687169 -2.8391287, 118.7688522 -2.8350016, 118.7714123 -2.8296103, 118.7711781 -2.8277039, 118.7730423 -2.8206295, 118.7725397 -2.811384, 118.7675147 -2.8079076, 118.7656 -2.804904, 118.7608 -2.803383, 118.758 -2.800513, 118.7586 -2.79597, 118.7582 -2.79072, 118.7567 -2.785567, 118.7568 -2.782572, 118.7558 -2.779788, 118.7589 -2.766989, 118.7578 -2.763686, 118.7601 -2.755253, 118.7613 -2.753544, 118.7625 -2.748896, 118.7655 -2.747274, 118.7746237 -2.7502887, 118.7813155 -2.7483971, 118.7830175 -2.746513, 118.7841762 -2.74279, 118.7798 -2.736851, 118.7773 -2.729319, 118.7769 -2.72234, 118.7742 -2.721429, 118.7735037 -2.7143504, 118.7784415 -2.702684, 118.7774393 -2.6875996, 118.7775803 -2.684452, 118.7837533 -2.6746346, 118.7879683 -2.6686248, 118.7931688 -2.6657909, 118.7950021 -2.6631681, 118.796 -2.65915, 118.8001697 -2.6534585, 118.805154 -2.6501944, 118.8111158 -2.6419996, 118.8116531 -2.6336697, 118.8153968 -2.6250212, 118.8159152 -2.6220559, 118.81967 -2.6193374, 118.8218323 -2.6200729, 118.8267407 -2.6267099, 118.8303184 -2.6293723, 118.8331185 -2.6341655, 118.8400664 -2.6429691, 118.8437 -2.652681, 118.8453593 -2.6557941, 118.8479622 -2.6580005, 118.8553307 -2.6607681, 118.8575817 -2.6645885, 118.8594929 -2.6692255, 118.8649521 -2.6713162, 118.867042 -2.6730805, 118.8679893 -2.6791767, 118.8709629 -2.6808718, 118.8737829 -2.6808221, 118.8802895 -2.6786431, 118.8838906 -2.6766254, 118.8899825 -2.6712401, 118.8919995 -2.6701995, 118.894301 -2.6672445, 118.8960994 -2.6665917, 118.8998909 -2.6670075, 118.903946 -2.668389, 118.9084854 -2.6666076, 118.9120143 -2.6666548, 118.9126476 -2.6636783, 118.916805 -2.6627212, 118.9204381 -2.6603619, 118.9244336 -2.6594775, 118.9238869 -2.6552508, 118.9256623 -2.6507398, 118.9294809 -2.6519378, 118.9326663 -2.6511452, 118.93399 -2.6481302, 118.9368086 -2.6450465, 118.939543 -2.6434014, 118.9423727 -2.639738, 118.9456093 -2.6396194, 118.9470377 -2.6384312, 118.9512535 -2.63874, 118.9547179 -2.6398448, 118.9579786 -2.6390952, 118.9595369 -2.6408086, 118.9623932 -2.6381798, 118.9659298 -2.6373289, 118.9648979 -2.6353623, 118.9669 -2.6320536, 118.9653676 -2.6308448, 118.9669937 -2.6277512, 118.9699493 -2.6269662, 118.9746489 -2.6273452, 118.9805735 -2.6291628, 118.98302 -2.6276529, 118.9836108 -2.6257449, 118.9866525 -2.6231971, 118.9884872 -2.6205069, 118.992529 -2.620539, 118.9931777 -2.6188716, 118.9965275 -2.6173829, 118.9991737 -2.6111197, 118.9975732 -2.6101268, 118.9981746 -2.6052252, 118.9996952 -2.6038444, 119.0022086 -2.6042998, 119.0069232 -2.6004636, 119.0105002 -2.5994625, 119.0091986 -2.5948702, 119.0113279 -2.5932587, 119.0079363 -2.5911201, 119.0077037 -2.5884404, 119.0089934 -2.585452, 119.0113579 -2.5881283, 119.0169179 -2.5893446, 119.0222447 -2.5874983, 119.0287686 -2.5836645, 119.0309908 -2.5813585, 119.032579 -2.5746177, 119.0345878 -2.5690247, 119.0345043 -2.564354, 119.0335827 -2.5593017, 119.0338362 -2.5511081, 119.0322973 -2.5396197, 119.0326657 -2.5328859, 119.0339848 -2.5243843, 119.0378961 -2.5158307, 119.0402032 -2.511955, 119.0407546 -2.5083571, 119.0439117 -2.5069864, 119.0477702 -2.5063335, 119.0550349 -2.5038964, 119.066205 -2.4979845, 119.0756222 -2.494618, 119.079606 -2.4938564, 119.0920274 -2.4906957, 119.0973618 -2.49036, 119.1021084 -2.4886511, 119.1047652 -2.4851305, 119.1077619 -2.4835475, 119.1097288 -2.4839439, 119.1146921 -2.4825575, 119.1219753 -2.4813401, 119.1251975 -2.4819794, 119.1276822 -2.4755956, 119.1323155 -2.4762536, 119.1403946 -2.4739942, 119.1447326 -2.4674504, 119.1447752 -2.4645147, 119.1463793 -2.4626818, 119.1452638 -2.4596766, 119.14323 -2.4588717, 119.1345889 -2.4643172, 119.1313844 -2.4643179, 119.1311284 -2.4669962, 119.1272654 -2.4661474, 119.1291997 -2.4638386, 119.1361246 -2.4491373, 119.1367773 -2.4419326, 119.1360245 -2.426671, 119.1351705 -2.4205031, 119.1387083 -2.4147789, 119.1393531 -2.4077867, 119.1407229 -2.4031677, 119.1421079 -2.3905386, 119.1398973 -2.3768331, 119.1389 -2.373019, 119.134706 -2.3629209, 119.134097 -2.3563581, 119.1316943 -2.3484346, 119.1279319 -2.3406671, 119.1268894 -2.339547, 119.1231261 -2.3302774, 119.1221608 -2.3224547, 119.1229326 -2.3164604, 119.1226415 -2.3141463, 119.124651 -2.3115807, 119.1279787 -2.3112451, 119.1337565 -2.3077073, 119.1421024 -2.2981178, 119.1456348 -2.2998878, 119.1445744 -2.3073077, 119.1475373 -2.3088655, 119.150239 -2.3018463, 119.1567899 -2.2989832, 119.162289 -2.3052693, 119.1665135 -2.304642, 119.1682331 -2.3022779, 119.1732418 -2.3029524, 119.1762227 -2.3079326, 119.1938765 -2.3055704, 119.198244 -2.3138644, 119.2058597 -2.3015353, 119.2042703 -2.2905557, 119.2208915 -2.2852639, 119.2240871 -2.2835585, 119.2262473 -2.2835792, 119.2281341 -2.2785157, 119.2318781 -2.2753896, 119.231292 -2.2717045, 119.2289337 -2.2715865, 119.2291002 -2.2679129, 119.2331825 -2.268256, 119.2520205 -2.2634218, 119.2532308 -2.2598381, 119.2537417 -2.2532852, 119.2572064 -2.2515948, 119.259191 -2.2522828, 119.2621586 -2.2472661, 119.2616441 -2.2424232, 119.2652743 -2.2439553, 119.266555 -2.2465457, 119.2688441 -2.2437595, 119.2759509 -2.2406541, 119.2747665 -2.2383783, 119.2785293 -2.2363941, 119.2786443 -2.2326197, 119.282205 -2.2322306, 119.2831587 -2.2296662, 119.2857682 -2.2274874, 119.2864332 -2.2246054, 119.2904518 -2.2198001, 119.290566 -2.2225103, 119.2933219 -2.223572, 119.2967865 -2.2271393, 119.3011575 -2.2253021, 119.3034929 -2.2259924, 119.3046032 -2.2227498, 119.30786 -2.2243671, 119.3080838 -2.226354, 119.3121097 -2.2267167, 119.3174939 -2.2218565, 119.3153834 -2.2165647, 119.3185116 -2.2171736, 119.3224697 -2.211541, 119.3259786 -2.2120536, 119.3267988 -2.2087333, 119.3293454 -2.2057733, 119.3333141 -2.2053263, 119.3331529 -2.2025187, 119.338943 -2.2031183, 119.341188 -2.2026604, 119.3414863 -2.2051773, 119.344557 -2.2055109, 119.3471717 -2.2024116, 119.3500201 -2.2026887, 119.35345 -2.2041429, 119.3534312 -2.2055603, 119.357357 -2.2082309, 119.3612541 -2.205717, 119.3636879 -2.2022227, 119.3637686 -2.2000437, 119.367283 -2.2017516, 119.3686384 -2.1944723, 119.3781304 -2.1931572, 119.3840046 -2.1942138, 119.3872414 -2.1964616, 119.3885216 -2.1950875, 119.3912174 -2.1959795, 119.3953889 -2.191699, 119.3979216 -2.1933993, 119.4021009 -2.1899796, 119.404156 -2.190771, 119.4105415 -2.1872541, 119.4116357 -2.1847546, 119.4138268 -2.1874271, 119.4181805 -2.1873282, 119.4210158 -2.1881563, 119.4260891 -2.1928898, 119.4291965 -2.1936177, 119.4337969 -2.1927615, 119.4360186 -2.1912534, 119.4377701 -2.187741, 119.4400686 -2.1859572, 119.4421832 -2.1786497, 119.4424558 -2.176159, 119.445853 -2.1740837, 119.4458025 -2.1718651, 119.4487152 -2.1724939, 119.4515362 -2.174987, 119.4525341 -2.1720554, 119.4552531 -2.1704659, 119.4584465 -2.1670504, 119.4610595 -2.1662477, 119.461406 -2.1645, 119.4645969 -2.1627666, 119.4657009 -2.1606401, 119.4691566 -2.1584483, 119.4666672 -2.1547938, 119.4684547 -2.1494594, 119.4707613 -2.1452018, 119.474944 -2.1440385, 119.4774297 -2.1425086, 119.4783121 -2.139784, 119.4851415 -2.1410697, 119.487098 -2.1404901, 119.4992272 -2.1463752, 119.5043263 -2.1458314, 119.5084322 -2.1481223, 119.5143248 -2.1447665, 119.5206434 -2.1442876, 119.5345041 -2.1457591, 119.593376 -2.1479127, 119.6096295 -2.1487994, 119.6322832 -2.1454591, 119.6373629 -2.1469001, 119.6389252 -2.1528751, 119.6389612 -2.1737077, 119.6471583 -2.1830448, 119.6523611 -2.191104, 119.6515524 -2.1976853, 119.6743358 -2.21033)), ((117.394196 -2.1014528, 117.3906485 -2.1068754, 117.3851608 -2.1068437, 117.3816106 -2.101456, 117.3834168 -2.0968934, 117.388773 -2.0969251, 117.394196 -2.1014528)), ((117.6266514 -2.0981701, 117.6220672 -2.0990044, 117.6211922 -2.0918051, 117.6239855 -2.0864043, 117.6284592 -2.0890798, 117.6284617 -2.095402, 117.6266514 -2.0981701)), ((117.081189 -2.0508688, 117.0875588 -2.0588815, 117.0869117 -2.0731672, 117.0795153 -2.0771872, 117.0710385 -2.0702348, 117.0695803 -2.0612181, 117.069472 -2.053342, 117.0715776 -2.0533962, 117.081189 -2.0508688)), ((117.2717323 -2.0574946, 117.2672045 -2.0628954, 117.2636147 -2.0611072, 117.2608962 -2.0529739, 117.265424 -2.0475394, 117.2699196 -2.0503061, 117.2717323 -2.0574946)), ((117.3525393 -2.0640102, 117.3489292 -2.0648997, 117.343512 -2.0568249, 117.3426651 -2.0477445, 117.3463124 -2.0414452, 117.3534561 -2.0414436, 117.3552632 -2.050408, 117.3561482 -2.0577495, 117.3525393 -2.0640102)), ((117.3075348 -2.0444903, 117.3012516 -2.0471817, 117.2976675 -2.0417212, 117.2985489 -2.0363407, 117.304859 -2.034537, 117.3093517 -2.0372264, 117.3075348 -2.0444903)), ((117.3388432 -2.0050107, 117.3308039 -2.0064191, 117.3269581 -2.0021997, 117.3259083 -1.9962213, 117.3349962 -1.9951644, 117.3388432 -2.0050107)), ((117.2632435 -1.9937209, 117.2608757 -1.9991828, 117.2478474 -1.997596, 117.2451822 -1.9944188, 117.2471056 -1.9867723, 117.2599853 -1.9855787, 117.2632435 -1.9937209)), ((117.1453657 -1.9771139, 117.139681 -1.981321, 117.1362899 -1.9752423, 117.1381758 -1.9680601, 117.1426881 -1.967162, 117.1462574 -1.9698549, 117.1453657 -1.9771139)), ((117.3048144 -1.9462649, 117.3012255 -1.9462655, 117.2994201 -1.9399418, 117.3030314 -1.934579, 117.3083824 -1.9408579, 117.3048144 -1.9462649)), ((117.2532495 -1.9066134, 117.248717 -1.9074461, 117.2433561 -1.8983872, 117.2460503 -1.8921004, 117.2514709 -1.8903124, 117.2541665 -1.893979, 117.2550557 -1.9011896, 117.2532495 -1.9066134)))</v>
      </c>
    </row>
    <row r="326" spans="1:18" x14ac:dyDescent="0.3">
      <c r="A326" s="4" t="s">
        <v>1303</v>
      </c>
      <c r="B326" s="5">
        <v>82.337405876225006</v>
      </c>
      <c r="C326" s="5">
        <v>81.371788604651996</v>
      </c>
      <c r="D326" s="5">
        <v>82.261122843826996</v>
      </c>
      <c r="E326">
        <v>82.2</v>
      </c>
      <c r="F326">
        <v>73.900000000000006</v>
      </c>
      <c r="G326">
        <v>68.900000000000006</v>
      </c>
      <c r="H326">
        <v>104.1</v>
      </c>
      <c r="I326">
        <v>94.7</v>
      </c>
      <c r="J326">
        <v>92.3</v>
      </c>
      <c r="K326">
        <v>161.9</v>
      </c>
      <c r="L326">
        <v>106.1</v>
      </c>
      <c r="M326">
        <v>102.8</v>
      </c>
      <c r="N326" t="str">
        <f t="shared" si="5"/>
        <v>mamuju tengah</v>
      </c>
      <c r="O326">
        <f>VLOOKUP(N326,GeoJson!$E$1:$G$515,3,FALSE)</f>
        <v>-2.8212000000000002</v>
      </c>
      <c r="P326">
        <f>VLOOKUP(N326,GeoJson!$E$2:$H$515,4,FALSE)</f>
        <v>119.2662</v>
      </c>
      <c r="Q326">
        <f>VLOOKUP(N326,GeoJson!$E$2:$I$515,5,FALSE)</f>
        <v>579</v>
      </c>
      <c r="R326" t="str">
        <f>VLOOKUP(N326,GeoJson!$E$2:$J$515,6,FALSE)</f>
        <v>MULTIPOLYGON (((119.327323 -1.9351325, 119.3312426 -1.9378825, 119.3353985 -1.9378043, 119.3356442 -1.9418163, 119.3342764 -1.9429301, 119.3243098 -1.9451676, 119.3232957 -1.9414225, 119.3247288 -1.9353052, 119.327323 -1.9351325)), ((119.8712779 -1.7809223, 119.8686396 -1.7852636, 119.8660362 -1.7879062, 119.8654627 -1.7933828, 119.8643775 -1.7960772, 119.8610888 -1.7994708, 119.859053 -1.8068654, 119.8595423 -1.8103796, 119.8616749 -1.8131503, 119.8626886 -1.8167901, 119.8586465 -1.8203477, 119.8579833 -1.8225987, 119.8590886 -1.8269703, 119.8611177 -1.830988, 119.8617324 -1.8346556, 119.8640244 -1.8383837, 119.868348 -1.8413856, 119.8688594 -1.8456226, 119.8672251 -1.8498631, 119.8700313 -1.8526054, 119.8721408 -1.8573638, 119.8752209 -1.8604219, 119.8753682 -1.8626174, 119.8733124 -1.8654399, 119.8700821 -1.8670084, 119.8634597 -1.8728564, 119.8572266 -1.8758124, 119.8590735 -1.8801737, 119.8647342 -1.8806884, 119.8676996 -1.8853189, 119.869124 -1.8903766, 119.8671344 -1.8986568, 119.8670402 -1.9048103, 119.8656784 -1.9118334, 119.8612156 -1.9148409, 119.8605641 -1.9162696, 119.8630618 -1.9203045, 119.8609484 -1.9242657, 119.8604675 -1.9280345, 119.8622912 -1.9337963, 119.8656801 -1.9363387, 119.8698338 -1.9371539, 119.8708263 -1.9382184, 119.8686552 -1.9451706, 119.8658005 -1.9491694, 119.8674425 -1.9522478, 119.8667451 -1.9550772, 119.8645643 -1.9572857, 119.8638213 -1.9607115, 119.8646984 -1.9642069, 119.8676418 -1.9674728, 119.8682111 -1.9728391, 119.8676355 -1.9846951, 119.8684998 -1.9927445, 119.8704372 -1.9998071, 119.8682056 -2.0082053, 119.8661309 -2.0113896, 119.8688178 -2.0133185, 119.8702713 -2.0180597, 119.8658228 -2.0207967, 119.8635383 -2.0259016, 119.8623537 -2.0271426, 119.8628332 -2.0308655, 119.8615126 -2.0327249, 119.8579498 -2.0326163, 119.8547347 -2.0353535, 119.8514763 -2.0417976, 119.8463942 -2.0445454, 119.8422862 -2.0459239, 119.839175 -2.0445616, 119.8356913 -2.0448703, 119.8288121 -2.0466783, 119.8253808 -2.0488931, 119.8191903 -2.0572041, 119.81766 -2.0600261, 119.8175838 -2.0661709, 119.8193615 -2.0715714, 119.8208286 -2.0735657, 119.8192765 -2.0808788, 119.8161039 -2.0838574, 119.8174039 -2.09356, 119.8163333 -2.0981794, 119.8142168 -2.1018972, 119.8100286 -2.1035222, 119.8053969 -2.1111392, 119.8036698 -2.1122086, 119.7982356 -2.11061, 119.7931031 -2.1085138, 119.789517 -2.1097763, 119.7819903 -2.1166034, 119.7788121 -2.1174134, 119.7764198 -2.1194871, 119.7698788 -2.1209989, 119.7661194 -2.1249186, 119.7664687 -2.1300326, 119.762561 -2.1366997, 119.7637092 -2.1389929, 119.7618764 -2.145358, 119.7585687 -2.1486082, 119.7533903 -2.1519973, 119.7516314 -2.1548923, 119.7474453 -2.1553879, 119.7454286 -2.1538011, 119.7431636 -2.1542751, 119.7383435 -2.1616127, 119.7340801 -2.1645031, 119.7293472 -2.1663281, 119.7270688 -2.1716369, 119.7270344 -2.1774477, 119.7249265 -2.1782287, 119.7214352 -2.1827355, 119.7185249 -2.1838252, 119.7154201 -2.1872559, 119.7133439 -2.1882266, 119.7074619 -2.1943373, 119.7066415 -2.1977006, 119.7005093 -2.2013989, 119.695466 -2.2068846, 119.6907419 -2.2090802, 119.6848497 -2.2080426, 119.6825484 -2.2087607, 119.67623 -2.2092873, 119.6743358 -2.21033, 119.6515524 -2.1976853, 119.6523611 -2.191104, 119.6471583 -2.1830448, 119.6389612 -2.1737077, 119.6389252 -2.1528751, 119.6373629 -2.1469001, 119.6322832 -2.1454591, 119.6096295 -2.1487994, 119.593376 -2.1479127, 119.5345041 -2.1457591, 119.5206434 -2.1442876, 119.5143248 -2.1447665, 119.5084322 -2.1481223, 119.5043263 -2.1458314, 119.4992272 -2.1463752, 119.487098 -2.1404901, 119.4851415 -2.1410697, 119.4783121 -2.139784, 119.4774297 -2.1425086, 119.474944 -2.1440385, 119.4707613 -2.1452018, 119.4684547 -2.1494594, 119.4666672 -2.1547938, 119.4691566 -2.1584483, 119.4657009 -2.1606401, 119.4645969 -2.1627666, 119.461406 -2.1645, 119.4610595 -2.1662477, 119.4584465 -2.1670504, 119.4552531 -2.1704659, 119.4525341 -2.1720554, 119.4515362 -2.174987, 119.4487152 -2.1724939, 119.4458025 -2.1718651, 119.445853 -2.1740837, 119.4424558 -2.176159, 119.4421832 -2.1786497, 119.4400686 -2.1859572, 119.4377701 -2.187741, 119.4360186 -2.1912534, 119.4337969 -2.1927615, 119.4291965 -2.1936177, 119.4260891 -2.1928898, 119.4210158 -2.1881563, 119.4181805 -2.1873282, 119.4138268 -2.1874271, 119.4116357 -2.1847546, 119.4105415 -2.1872541, 119.404156 -2.190771, 119.4021009 -2.1899796, 119.3979216 -2.1933993, 119.3953889 -2.191699, 119.3912174 -2.1959795, 119.3885216 -2.1950875, 119.3872414 -2.1964616, 119.3840046 -2.1942138, 119.3781304 -2.1931572, 119.3686384 -2.1944723, 119.367283 -2.2017516, 119.3637686 -2.2000437, 119.3636879 -2.2022227, 119.3612541 -2.205717, 119.357357 -2.2082309, 119.3534312 -2.2055603, 119.35345 -2.2041429, 119.3500201 -2.2026887, 119.3471717 -2.2024116, 119.344557 -2.2055109, 119.3414863 -2.2051773, 119.341188 -2.2026604, 119.338943 -2.2031183, 119.3331529 -2.2025187, 119.3333141 -2.2053263, 119.3293454 -2.2057733, 119.3267988 -2.2087333, 119.3259786 -2.2120536, 119.3224697 -2.211541, 119.3185116 -2.2171736, 119.3153834 -2.2165647, 119.3174939 -2.2218565, 119.3121097 -2.2267167, 119.3080838 -2.226354, 119.30786 -2.2243671, 119.3046032 -2.2227498, 119.3034929 -2.2259924, 119.3011575 -2.2253021, 119.2967865 -2.2271393, 119.2933219 -2.223572, 119.290566 -2.2225103, 119.2904518 -2.2198001, 119.2864332 -2.2246054, 119.2857682 -2.2274874, 119.2831587 -2.2296662, 119.282205 -2.2322306, 119.2786443 -2.2326197, 119.2785293 -2.2363941, 119.2747665 -2.2383783, 119.2759509 -2.2406541, 119.2688441 -2.2437595, 119.266555 -2.2465457, 119.2652743 -2.2439553, 119.2616441 -2.2424232, 119.2621586 -2.2472661, 119.259191 -2.2522828, 119.2572064 -2.2515948, 119.2537417 -2.2532852, 119.2532308 -2.2598381, 119.2520205 -2.2634218, 119.2331825 -2.268256, 119.2291002 -2.2679129, 119.2289337 -2.2715865, 119.231292 -2.2717045, 119.2318781 -2.2753896, 119.2281341 -2.2785157, 119.2262473 -2.2835792, 119.2240871 -2.2835585, 119.2208915 -2.2852639, 119.2042703 -2.2905557, 119.2058597 -2.3015353, 119.198244 -2.3138644, 119.1938765 -2.3055704, 119.1762227 -2.3079326, 119.1732418 -2.3029524, 119.1682331 -2.3022779, 119.1665135 -2.304642, 119.162289 -2.3052693, 119.1567899 -2.2989832, 119.150239 -2.3018463, 119.1475373 -2.3088655, 119.1445744 -2.3073077, 119.1456348 -2.2998878, 119.1421024 -2.2981178, 119.1337565 -2.3077073, 119.1316973 -2.3039049, 119.1286022 -2.2958597, 119.1283513 -2.288827, 119.1302418 -2.2768062, 119.1311795 -2.2741805, 119.1351671 -2.2672515, 119.1375493 -2.2617418, 119.1456511 -2.2497742, 119.1485633 -2.2470911, 119.1513018 -2.2422939, 119.152214 -2.2393847, 119.1519929 -2.2299961, 119.1509883 -2.2237801, 119.1484 -2.215641, 119.1453752 -2.2004684, 119.1479252 -2.1945707, 119.1496135 -2.1924293, 119.1546336 -2.188533, 119.1580074 -2.1823542, 119.1597394 -2.1770529, 119.1596814 -2.1702471, 119.1639265 -2.1650881, 119.1658538 -2.161099, 119.1716463 -2.1568128, 119.1755603 -2.1567586, 119.1759453 -2.1556399, 119.1811117 -2.152813, 119.1852199 -2.1533904, 119.1879245 -2.1524629, 119.18874 -2.1482324, 119.1872871 -2.1459497, 119.1880095 -2.1442473, 119.1866526 -2.1415269, 119.1858723 -2.1364724, 119.1892248 -2.1361301, 119.1914249 -2.1326867, 119.1917611 -2.1292204, 119.189519 -2.1253746, 119.1896183 -2.1200007, 119.1910255 -2.1179137, 119.1936087 -2.1164484, 119.1980565 -2.1119731, 119.1992007 -2.108073, 119.200434 -2.1068717, 119.1988 -2.100573, 119.1971 -2.097606, 119.1925329 -2.0966009, 119.1924827 -2.0952399, 119.1956161 -2.0899854, 119.1953188 -2.0846385, 119.1971939 -2.0779274, 119.201254 -2.0691921, 119.2020341 -2.0654731, 119.2044701 -2.0634077, 119.2055986 -2.0589722, 119.205167 -2.0540058, 119.2082846 -2.0434265, 119.2099209 -2.0365879, 119.2102495 -2.0311341, 119.2098063 -2.028195, 119.2125762 -2.0243816, 119.2158413 -2.0224202, 119.2155535 -2.020594, 119.2200092 -2.0168044, 119.2222128 -2.0161752, 119.2232842 -2.013115, 119.220324 -2.011038, 119.2178516 -2.0059789, 119.2137094 -2.0019476, 119.2127081 -1.9977749, 119.2185157 -1.9929371, 119.2228695 -1.9927081, 119.2272166 -1.9867137, 119.2328279 -1.9855081, 119.241595 -1.9807764, 119.242733 -1.9791845, 119.2502034 -1.9751462, 119.2532184 -1.9723134, 119.2571047 -1.9719431, 119.2621688 -1.9706196, 119.2796543 -1.9595358, 119.2857002 -1.9543384, 119.2899016 -1.9525223, 119.2938153 -1.9525169, 119.2964039 -1.953748, 119.294624 -1.9557777, 119.2965266 -1.9598113, 119.2988711 -1.9602983, 119.3046879 -1.9598696, 119.3101928 -1.9573744, 119.3148245 -1.9545146, 119.3154767 -1.9529041, 119.3183861 -1.9534305, 119.3192291 -1.958313, 119.3211768 -1.9601942, 119.3214716 -1.9630471, 119.3233636 -1.9640505, 119.3268336 -1.9624909, 119.3308921 -1.9636545, 119.3327065 -1.960232, 119.3339069 -1.9516528, 119.3354391 -1.9496024, 119.3354358 -1.9472227, 119.3371946 -1.9422886, 119.3390813 -1.9393362, 119.3383951 -1.9370073, 119.3415257 -1.9346795, 119.3405283 -1.9305385, 119.3363128 -1.9302662, 119.3343233 -1.9262479, 119.3387112 -1.9191989, 119.3355024 -1.91398, 119.3448516 -1.9085627, 119.3514785 -1.9020895, 119.3534757 -1.8970148, 119.3506511 -1.8838137, 119.3516198 -1.8765566, 119.3512165 -1.8707371, 119.3557581 -1.8657068, 119.3580279 -1.8624704, 119.362822 -1.8614691, 119.3641995 -1.8564431, 119.3621115 -1.8476413, 119.3589825 -1.836652, 119.3591272 -1.8310276, 119.3577367 -1.8304908, 119.3575269 -1.8270357, 119.3552577 -1.8214403, 119.3520832 -1.8175853, 119.3453023 -1.8144645, 119.3434985 -1.8160914, 119.3422457 -1.8136425, 119.3438958 -1.8104202, 119.3418715 -1.8097434, 119.3417296 -1.8072601, 119.3402291 -1.8048902, 119.3421776 -1.7997951, 119.3397905 -1.7931202, 119.3424905 -1.7950371, 119.3436561 -1.7920867, 119.3427918 -1.7885291, 119.345597 -1.7874154, 119.3431754 -1.7839904, 119.3446504 -1.7829601, 119.3467471 -1.7860917, 119.3483574 -1.7846114, 119.3490292 -1.7819097, 119.3523305 -1.7804529, 119.3538324 -1.7764758, 119.3518569 -1.7729278, 119.3558499 -1.7722295, 119.3584119 -1.7737846, 119.359558 -1.7711782, 119.3647415 -1.7695404, 119.364609 -1.7673858, 119.3677519 -1.7658419, 119.3672933 -1.7605589, 119.3698431 -1.762841, 119.3723723 -1.7616461, 119.3703481 -1.7580819, 119.3748856 -1.7590943, 119.3752867 -1.7562802, 119.3807485 -1.7535413, 119.3824235 -1.7558639, 119.3849631 -1.7567491, 119.3873892 -1.7551909, 119.3904807 -1.7560386, 119.3918968 -1.7523978, 119.3949445 -1.7517843, 119.3972714 -1.7499643, 119.4024974 -1.7497793, 119.4035695 -1.7459765, 119.4059958 -1.7451477, 119.4093927 -1.7414108, 119.4147269 -1.7421952, 119.4165024 -1.7404384, 119.4160526 -1.736242, 119.4134886 -1.7362453, 119.4111264 -1.7336338, 119.4132779 -1.7318766, 119.4221033 -1.7358902, 119.4247351 -1.7336171, 119.4254012 -1.7361087, 119.4287445 -1.7356557, 119.4308967 -1.7336557, 119.4347137 -1.7323668, 119.4373739 -1.7287467, 119.4394354 -1.7282954, 119.4404968 -1.7302755, 119.4448824 -1.7314662, 119.4468967 -1.7377071, 119.4470155 -1.7433897, 119.4501564 -1.7445072, 119.4499187 -1.7474236, 119.4484575 -1.7522858, 119.4509658 -1.7526376, 119.4535707 -1.755812, 119.4569808 -1.7577339, 119.459832 -1.7576742, 119.4670089 -1.7627823, 119.4700707 -1.7600495, 119.4719219 -1.7631712, 119.4734543 -1.7628923, 119.4741789 -1.7672716, 119.4771146 -1.7669607, 119.4768592 -1.7700061, 119.4792196 -1.7717429, 119.4832111 -1.7707251, 119.4862302 -1.7713538, 119.4866428 -1.7742322, 119.4910824 -1.7791298, 119.4927755 -1.7781156, 119.4966469 -1.7788692, 119.4985359 -1.780828, 119.5039148 -1.7834299, 119.50568 -1.7861964, 119.5091386 -1.7863498, 119.5103056 -1.7891006, 119.5092561 -1.7918385, 119.511459 -1.7933856, 119.5182161 -1.7916363, 119.5204809 -1.7924241, 119.523843 -1.7910275, 119.5304073 -1.7931664, 119.5308626 -1.794988, 119.5336337 -1.7982236, 119.540239 -1.8004541, 119.5445178 -1.8026752, 119.5549211 -1.8026353, 119.5593114 -1.8060456, 119.5659436 -1.8094907, 119.5683329 -1.8094873, 119.5715303 -1.8117604, 119.5773667 -1.8127644, 119.5863629 -1.81613, 119.5894014 -1.8128357, 119.5907595 -1.8128337, 119.5939738 -1.809362, 119.5995728 -1.8114417, 119.6004549 -1.8127311, 119.6041558 -1.8139137, 119.6086123 -1.8139175, 119.6095627 -1.8150968, 119.6141917 -1.8161023, 119.6184469 -1.8194366, 119.6230257 -1.8204928, 119.6287977 -1.820497, 119.6320687 -1.8215803, 119.6331131 -1.8252289, 119.63521 -1.8285476, 119.6443333 -1.83295, 119.6479548 -1.8329446, 119.6487111 -1.8341329, 119.6545472 -1.8350858, 119.6554418 -1.8363371, 119.659013 -1.8362812, 119.6623619 -1.8373439, 119.6655777 -1.8352073, 119.6680462 -1.83518, 119.6711424 -1.8327834, 119.6735806 -1.8319447, 119.673575 -1.8281671, 119.6757254 -1.8283101, 119.6846098 -1.8328517, 119.6891581 -1.8328301, 119.6901793 -1.8340063, 119.6947103 -1.8339995, 119.6958365 -1.8352338, 119.6993184 -1.8351069, 119.70379 -1.837519, 119.7060398 -1.8350714, 119.7083232 -1.8306608, 119.7247686 -1.8194915, 119.7339886 -1.8161643, 119.7349982 -1.8148267, 119.7386106 -1.8147785, 119.7407655 -1.8159389, 119.7474242 -1.8114508, 119.7532023 -1.8102874, 119.7563864 -1.8081016, 119.763182 -1.8058717, 119.7674974 -1.8058616, 119.7686634 -1.8047473, 119.7777152 -1.8046051, 119.7786217 -1.8058353, 119.7821423 -1.8058805, 119.7841305 -1.8033978, 119.7898627 -1.8001391, 119.7954467 -1.7989902, 119.7988209 -1.7944379, 119.8079576 -1.7944238, 119.8113307 -1.7935761, 119.8122589 -1.7921578, 119.8179833 -1.792142, 119.8190334 -1.7945071, 119.8246246 -1.7999142, 119.8247117 -1.8013251, 119.8278935 -1.8046328, 119.8326962 -1.8046, 119.833724 -1.8033636, 119.839295 -1.8034131, 119.8437171 -1.8012049, 119.8448034 -1.7956493, 119.8492475 -1.7921002, 119.84928 -1.7887224, 119.8514307 -1.7865601, 119.856064 -1.7854478, 119.859367 -1.7831529, 119.8639981 -1.7809335, 119.8712779 -1.7809223)))</v>
      </c>
    </row>
    <row r="327" spans="1:18" x14ac:dyDescent="0.3">
      <c r="A327" s="4" t="s">
        <v>1302</v>
      </c>
      <c r="B327" s="5">
        <v>77.834606706919999</v>
      </c>
      <c r="C327" s="5">
        <v>73.649097345878005</v>
      </c>
      <c r="D327" s="5">
        <v>60.096690255752002</v>
      </c>
      <c r="E327">
        <v>81.5</v>
      </c>
      <c r="F327">
        <v>79.7</v>
      </c>
      <c r="G327">
        <v>79.3</v>
      </c>
      <c r="H327">
        <v>103.2</v>
      </c>
      <c r="I327">
        <v>98</v>
      </c>
      <c r="J327">
        <v>102.3</v>
      </c>
      <c r="K327">
        <v>179.4</v>
      </c>
      <c r="L327">
        <v>104.6</v>
      </c>
      <c r="M327">
        <v>105.4</v>
      </c>
      <c r="N327" t="str">
        <f t="shared" si="5"/>
        <v>mamuju utara</v>
      </c>
      <c r="O327">
        <f>VLOOKUP(N327,GeoJson!$E$1:$G$515,3,FALSE)</f>
        <v>-1.5163899999999999</v>
      </c>
      <c r="P327">
        <f>VLOOKUP(N327,GeoJson!$E$2:$H$515,4,FALSE)</f>
        <v>119.42139</v>
      </c>
      <c r="Q327">
        <f>VLOOKUP(N327,GeoJson!$E$2:$I$515,5,FALSE)</f>
        <v>219</v>
      </c>
      <c r="R327" t="str">
        <f>VLOOKUP(N327,GeoJson!$E$2:$J$515,6,FALSE)</f>
        <v>MULTIPOLYGON (((119.5614725 -0.8514338, 119.5620346 -0.8548105, 119.5645606 -0.855855, 119.5659892 -0.8588462, 119.5647864 -0.8605543, 119.5620084 -0.8616029, 119.5638702 -0.8641475, 119.5679721 -0.8631716, 119.5680736 -0.8654853, 119.5706033 -0.8652885, 119.5718509 -0.8679208, 119.5704771 -0.8750373, 119.5708469 -0.8783935, 119.5727842 -0.8796673, 119.5701428 -0.8818445, 119.5710925 -0.8851461, 119.5687891 -0.8897505, 119.5670504 -0.8885607, 119.5648607 -0.8934202, 119.5645701 -0.8955322, 119.5619467 -0.8952656, 119.5617538 -0.8984459, 119.5604398 -0.9007681, 119.5628003 -0.9016152, 119.5625356 -0.9041232, 119.5594322 -0.9061976, 119.5622115 -0.908022, 119.5633094 -0.9130124, 119.5620286 -0.9182405, 119.5586849 -0.9263653, 119.5559165 -0.9268843, 119.5540358 -0.9313949, 119.5531558 -0.9381737, 119.5555297 -0.9447203, 119.5543662 -0.951182, 119.5548548 -0.9557769, 119.5550323 -0.9641633, 119.5562077 -0.969643, 119.5579511 -0.972485, 119.5596106 -0.9776535, 119.5600443 -0.9847365, 119.5583358 -0.9903096, 119.5590563 -0.9985361, 119.5568595 -1.0095473, 119.5589356 -1.0129236, 119.5658694 -1.0186985, 119.5709048 -1.0184627, 119.5733723 -1.0172023, 119.5754469 -1.0186246, 119.5778264 -1.0309252, 119.5754592 -1.0340401, 119.5740146 -1.0384458, 119.5767822 -1.04202, 119.5773124 -1.0456457, 119.5750089 -1.0460782, 119.572477 -1.0489945, 119.5738625 -1.0529011, 119.5802498 -1.0555451, 119.5803828 -1.0572339, 119.5777201 -1.0611438, 119.5794063 -1.063914, 119.5777295 -1.0660017, 119.5781262 -1.0680215, 119.5808617 -1.0725561, 119.5800423 -1.0754848, 119.5821873 -1.0822718, 119.5824533 -1.0854176, 119.5836392 -1.0866088, 119.5880497 -1.0867705, 119.5892071 -1.0899996, 119.5876644 -1.0949683, 119.5878653 -1.0989089, 119.5899073 -1.1005298, 119.5906662 -1.1029965, 119.590935 -1.1093214, 119.590512 -1.1148521, 119.5916329 -1.1170699, 119.593038 -1.1242658, 119.5948171 -1.1244636, 119.5994188 -1.1193921, 119.6037291 -1.1178649, 119.6071527 -1.1186897, 119.609129 -1.1204431, 119.6096282 -1.1266352, 119.610421 -1.1298798, 119.6105868 -1.1354321, 119.6098325 -1.138347, 119.6076616 -1.1398722, 119.6068744 -1.1429527, 119.6075351 -1.1463474, 119.6072582 -1.1541053, 119.6065093 -1.1562046, 119.6031461 -1.1591327, 119.6000491 -1.1590733, 119.5952482 -1.1551002, 119.5876772 -1.1521344, 119.575492 -1.1499159, 119.5721619 -1.1489903, 119.5708209 -1.1627034, 119.5704917 -1.1810542, 119.5681454 -1.1876723, 119.5661413 -1.1903206, 119.5669079 -1.1962394, 119.5646966 -1.199236, 119.5642148 -1.2019525, 119.5608241 -1.2016075, 119.5569524 -1.2048843, 119.5541289 -1.2048044, 119.5517429 -1.202807, 119.5464771 -1.202012, 119.5421048 -1.2005163, 119.5421976 -1.2229743, 119.5400179 -1.2242061, 119.530618 -1.2388502, 119.5289427 -1.2431222, 119.5248356 -1.2485981, 119.523986 -1.2514847, 119.5186389 -1.2565291, 119.5159663 -1.260007, 119.5134674 -1.2647011, 119.5113973 -1.2664408, 119.5072426 -1.2730764, 119.5037771 -1.2764779, 119.4934674 -1.2833715, 119.4857273 -1.2867776, 119.4791074 -1.2912583, 119.4755526 -1.2944886, 119.4733 -1.29779, 119.4745176 -1.3037273, 119.4780443 -1.3085685, 119.4817497 -1.3094235, 119.4843859 -1.3081374, 119.4869174 -1.3081801, 119.4880254 -1.3065158, 119.4942416 -1.3049369, 119.494985 -1.3029296, 119.4988098 -1.3024919, 119.5012184 -1.2992989, 119.5054188 -1.2997466, 119.5071346 -1.3019232, 119.5096899 -1.2989379, 119.5159465 -1.3025741, 119.5183066 -1.3016247, 119.5186232 -1.2996306, 119.5214921 -1.2948316, 119.5236335 -1.2944137, 119.5257133 -1.2964814, 119.5252196 -1.2988771, 119.5265943 -1.3007467, 119.5237227 -1.3085316, 119.5194993 -1.31536, 119.5128323 -1.314554, 119.5105654 -1.3129738, 119.5044537 -1.3181229, 119.5002031 -1.3202423, 119.4943417 -1.3208538, 119.4919465 -1.3218143, 119.489383 -1.3206419, 119.4863118 -1.3223443, 119.4819698 -1.3220051, 119.4781057 -1.3187755, 119.476177 -1.3188746, 119.4712986 -1.3169361, 119.4674111 -1.3185941, 119.4643004 -1.3186334, 119.4576815 -1.3259705, 119.4560826 -1.3290363, 119.4558494 -1.3350022, 119.4487865 -1.3395739, 119.4474275 -1.3427751, 119.4470237 -1.3550414, 119.4485391 -1.3609242, 119.4519977 -1.3669044, 119.4614 -1.3781571, 119.4663608 -1.384705, 119.4733702 -1.3920462, 119.4784482 -1.3983318, 119.4813037 -1.3985005, 119.4853639 -1.3944378, 119.4905297 -1.3908891, 119.4953982 -1.3927639, 119.5021654 -1.3929465, 119.5047006 -1.3948961, 119.5026795 -1.3987758, 119.5033585 -1.4012698, 119.5089674 -1.4037764, 119.5098141 -1.4082405, 119.5081439 -1.413087, 119.5094131 -1.4169179, 119.5121238 -1.4160201, 119.513054 -1.4114366, 119.5165288 -1.4101946, 119.5186547 -1.4120089, 119.5210552 -1.4202584, 119.5216192 -1.4237466, 119.5207042 -1.4262422, 119.5201003 -1.4335279, 119.5171993 -1.4389271, 119.5106879 -1.4381751, 119.5104984 -1.4429566, 119.5081075 -1.4457903, 119.5075632 -1.4485005, 119.5083224 -1.4507864, 119.5117378 -1.451117, 119.5143982 -1.4464412, 119.5156181 -1.4455902, 119.5193739 -1.4461373, 119.5259194 -1.4402189, 119.5291929 -1.4366812, 119.5306886 -1.4340042, 119.5320166 -1.4294383, 119.5354566 -1.4287837, 119.5385035 -1.431519, 119.5409545 -1.429817, 119.5396886 -1.4240249, 119.542117 -1.4217897, 119.5452588 -1.4224912, 119.5486793 -1.4265817, 119.546453 -1.4305068, 119.5450789 -1.4350275, 119.5478085 -1.437049, 119.549113 -1.4330978, 119.55688 -1.4315255, 119.5619306 -1.4276244, 119.5689208 -1.4280363, 119.5692786 -1.4249318, 119.5677217 -1.4229903, 119.5686927 -1.4213443, 119.5734054 -1.4216282, 119.5775931 -1.4232052, 119.5812103 -1.4255419, 119.582929 -1.4256213, 119.5845188 -1.4213446, 119.5835389 -1.4143864, 119.5820196 -1.4104024, 119.584345 -1.4089085, 119.5880311 -1.4101968, 119.5894 -1.4092381, 119.5902132 -1.4055579, 119.5890341 -1.4025586, 119.5921861 -1.3964726, 119.5957232 -1.3989812, 119.5999946 -1.397693, 119.6016195 -1.399788, 119.6015581 -1.4026892, 119.6044594 -1.4038518, 119.6074669 -1.4026012, 119.6099094 -1.4060871, 119.6114121 -1.4063113, 119.6151037 -1.4045177, 119.6144476 -1.4019155, 119.6191523 -1.4002383, 119.6207612 -1.3975161, 119.6232779 -1.3971065, 119.6283306 -1.4059487, 119.6310509 -1.4064608, 119.6326952 -1.4033952, 119.6326652 -1.4006026, 119.6391859 -1.4043458, 119.6413728 -1.4041083, 119.6436841 -1.4062024, 119.6436014 -1.408507, 119.6467987 -1.4134831, 119.6517363 -1.4168212, 119.6519444 -1.4190894, 119.6547466 -1.4210292, 119.6551803 -1.4228904, 119.6591719 -1.4239432, 119.6631166 -1.4222757, 119.6642142 -1.423142, 119.6652794 -1.4270178, 119.6696039 -1.4306458, 119.6718297 -1.4311131, 119.6715488 -1.4333095, 119.6661672 -1.4337135, 119.6716491 -1.4369515, 119.6694475 -1.4404515, 119.6708659 -1.4425646, 119.6732039 -1.4433932, 119.6753711 -1.4426857, 119.6796027 -1.4430693, 119.6807584 -1.4407996, 119.6840714 -1.442323, 119.6850177 -1.4490094, 119.6885903 -1.4504059, 119.6925076 -1.4497957, 119.6970065 -1.4525247, 119.7005745 -1.4578135, 119.6992545 -1.4601261, 119.6964169 -1.4619641, 119.6959014 -1.4640071, 119.6925954 -1.4670114, 119.6933492 -1.472722, 119.6883139 -1.4751049, 119.6865796 -1.4773664, 119.6856597 -1.4834405, 119.6847691 -1.4852852, 119.6800944 -1.4903066, 119.6805092 -1.4945265, 119.6759215 -1.5008854, 119.6728208 -1.5065827, 119.6693144 -1.5141875, 119.6687229 -1.5210656, 119.6664223 -1.5256053, 119.6666354 -1.5304852, 119.6691854 -1.5338168, 119.6730963 -1.534815, 119.6731851 -1.5371375, 119.671011 -1.543132, 119.6734417 -1.5470963, 119.6781612 -1.5506148, 119.6811339 -1.5512888, 119.684871 -1.5532632, 119.6889063 -1.5580477, 119.689701 -1.5628545, 119.6920002 -1.5648397, 119.6955154 -1.5649346, 119.7012647 -1.5660658, 119.702268 -1.5699504, 119.7041491 -1.5736532, 119.7089799 -1.5754452, 119.709984 -1.5768176, 119.7097017 -1.5824299, 119.7111227 -1.5858079, 119.7138663 -1.5889582, 119.7153089 -1.5921825, 119.7206842 -1.5971469, 119.7266891 -1.5992162, 119.7279936 -1.6022598, 119.7329296 -1.6043136, 119.733928 -1.6062913, 119.7342073 -1.6108817, 119.7356323 -1.6133559, 119.7334224 -1.6177688, 119.728997 -1.621977, 119.7270488 -1.6223231, 119.7288466 -1.6270108, 119.7262458 -1.6349849, 119.7265299 -1.63878, 119.7282323 -1.6442811, 119.7291291 -1.6449397, 119.7361781 -1.6434478, 119.741843 -1.6439912, 119.7502015 -1.643094, 119.7501041 -1.6481638, 119.7510195 -1.6526176, 119.7559838 -1.6571561, 119.7593341 -1.6584979, 119.7604046 -1.662355, 119.7594976 -1.66795, 119.7610219 -1.6702974, 119.7619078 -1.6745072, 119.7647268 -1.6791661, 119.7706428 -1.6833777, 119.7739089 -1.686319, 119.7766342 -1.6871597, 119.7789205 -1.6900438, 119.7796151 -1.6930339, 119.7794269 -1.7003357, 119.7768617 -1.7036829, 119.7764658 -1.7090535, 119.783055 -1.7155194, 119.7842965 -1.7156133, 119.7875275 -1.7189456, 119.7899 -1.7188615, 119.7942807 -1.7245645, 119.7943693 -1.7269519, 119.7924545 -1.7303006, 119.7943796 -1.7323189, 119.7955213 -1.7359488, 119.7975408 -1.7391821, 119.7999894 -1.7414728, 119.8044627 -1.7436622, 119.8090093 -1.7412874, 119.8124232 -1.7447067, 119.8145938 -1.7492986, 119.8146082 -1.7550147, 119.8200834 -1.7581226, 119.8200885 -1.7595986, 119.822374 -1.7629872, 119.8269414 -1.7673934, 119.830228 -1.7674794, 119.8360122 -1.7701557, 119.8399937 -1.7735561, 119.843496 -1.7754664, 119.850836 -1.7722381, 119.8535877 -1.7703363, 119.8566003 -1.7699612, 119.8613921 -1.7724476, 119.8647025 -1.7708521, 119.8676578 -1.7718144, 119.8713741 -1.7786125, 119.8712779 -1.7809223, 119.8639981 -1.7809335, 119.859367 -1.7831529, 119.856064 -1.7854478, 119.8514307 -1.7865601, 119.84928 -1.7887224, 119.8492475 -1.7921002, 119.8448034 -1.7956493, 119.8437171 -1.8012049, 119.839295 -1.8034131, 119.833724 -1.8033636, 119.8326962 -1.8046, 119.8278935 -1.8046328, 119.8247117 -1.8013251, 119.8246246 -1.7999142, 119.8190334 -1.7945071, 119.8179833 -1.792142, 119.8122589 -1.7921578, 119.8113307 -1.7935761, 119.8079576 -1.7944238, 119.7988209 -1.7944379, 119.7954467 -1.7989902, 119.7898627 -1.8001391, 119.7841305 -1.8033978, 119.7821423 -1.8058805, 119.7786217 -1.8058353, 119.7777152 -1.8046051, 119.7686634 -1.8047473, 119.7674974 -1.8058616, 119.763182 -1.8058717, 119.7563864 -1.8081016, 119.7532023 -1.8102874, 119.7474242 -1.8114508, 119.7407655 -1.8159389, 119.7386106 -1.8147785, 119.7349982 -1.8148267, 119.7339886 -1.8161643, 119.7247686 -1.8194915, 119.7083232 -1.8306608, 119.7060398 -1.8350714, 119.70379 -1.837519, 119.6993184 -1.8351069, 119.6958365 -1.8352338, 119.6947103 -1.8339995, 119.6901793 -1.8340063, 119.6891581 -1.8328301, 119.6846098 -1.8328517, 119.6757254 -1.8283101, 119.673575 -1.8281671, 119.6735806 -1.8319447, 119.6711424 -1.8327834, 119.6680462 -1.83518, 119.6655777 -1.8352073, 119.6623619 -1.8373439, 119.659013 -1.8362812, 119.6554418 -1.8363371, 119.6545472 -1.8350858, 119.6487111 -1.8341329, 119.6479548 -1.8329446, 119.6443333 -1.83295, 119.63521 -1.8285476, 119.6331131 -1.8252289, 119.6320687 -1.8215803, 119.6287977 -1.820497, 119.6230257 -1.8204928, 119.6184469 -1.8194366, 119.6141917 -1.8161023, 119.6095627 -1.8150968, 119.6086123 -1.8139175, 119.6041558 -1.8139137, 119.6004549 -1.8127311, 119.5995728 -1.8114417, 119.5939738 -1.809362, 119.5907595 -1.8128337, 119.5894014 -1.8128357, 119.5863629 -1.81613, 119.5773667 -1.8127644, 119.5715303 -1.8117604, 119.5683329 -1.8094873, 119.5659436 -1.8094907, 119.5593114 -1.8060456, 119.5549211 -1.8026353, 119.5445178 -1.8026752, 119.540239 -1.8004541, 119.5336337 -1.7982236, 119.5308626 -1.794988, 119.5304073 -1.7931664, 119.523843 -1.7910275, 119.5204809 -1.7924241, 119.5182161 -1.7916363, 119.511459 -1.7933856, 119.5092561 -1.7918385, 119.5103056 -1.7891006, 119.5091386 -1.7863498, 119.50568 -1.7861964, 119.5039148 -1.7834299, 119.4985359 -1.780828, 119.4966469 -1.7788692, 119.4927755 -1.7781156, 119.4910824 -1.7791298, 119.4866428 -1.7742322, 119.4862302 -1.7713538, 119.4832111 -1.7707251, 119.4792196 -1.7717429, 119.4768592 -1.7700061, 119.4771146 -1.7669607, 119.4741789 -1.7672716, 119.4734543 -1.7628923, 119.4719219 -1.7631712, 119.4700707 -1.7600495, 119.4670089 -1.7627823, 119.459832 -1.7576742, 119.4569808 -1.7577339, 119.4535707 -1.755812, 119.4509658 -1.7526376, 119.4484575 -1.7522858, 119.4499187 -1.7474236, 119.4501564 -1.7445072, 119.4470155 -1.7433897, 119.4468967 -1.7377071, 119.4448824 -1.7314662, 119.4404968 -1.7302755, 119.4394354 -1.7282954, 119.4373739 -1.7287467, 119.4347137 -1.7323668, 119.4308967 -1.7336557, 119.4287445 -1.7356557, 119.4254012 -1.7361087, 119.4247351 -1.7336171, 119.4221033 -1.7358902, 119.4132779 -1.7318766, 119.4111264 -1.7336338, 119.4134886 -1.7362453, 119.4160526 -1.736242, 119.4165024 -1.7404384, 119.4147269 -1.7421952, 119.4093927 -1.7414108, 119.4059958 -1.7451477, 119.4035695 -1.7459765, 119.4024974 -1.7497793, 119.3972714 -1.7499643, 119.3949445 -1.7517843, 119.3918968 -1.7523978, 119.3904807 -1.7560386, 119.3873892 -1.7551909, 119.3849631 -1.7567491, 119.3824235 -1.7558639, 119.3807485 -1.7535413, 119.3752867 -1.7562802, 119.3748856 -1.7590943, 119.3703481 -1.7580819, 119.3723723 -1.7616461, 119.3698431 -1.762841, 119.3672933 -1.7605589, 119.3677519 -1.7658419, 119.364609 -1.7673858, 119.3647415 -1.7695404, 119.359558 -1.7711782, 119.3584119 -1.7737846, 119.3558499 -1.7722295, 119.3518569 -1.7729278, 119.3538324 -1.7764758, 119.3523305 -1.7804529, 119.3490292 -1.7819097, 119.3483574 -1.7846114, 119.3467471 -1.7860917, 119.3446504 -1.7829601, 119.3431754 -1.7839904, 119.345597 -1.7874154, 119.3427918 -1.7885291, 119.3436561 -1.7920867, 119.3424905 -1.7950371, 119.3397905 -1.7931202, 119.3421776 -1.7997951, 119.3402291 -1.8048902, 119.3417296 -1.8072601, 119.3418715 -1.8097434, 119.3438958 -1.8104202, 119.3420277 -1.8126312, 119.3410197 -1.8184091, 119.3375435 -1.819429, 119.3352177 -1.8183623, 119.33106 -1.8148051, 119.327697 -1.810513, 119.3220583 -1.8020381, 119.3180571 -1.7984771, 119.3159327 -1.7998759, 119.3116825 -1.798342, 119.3111803 -1.7962649, 119.3142451 -1.7904139, 119.3126106 -1.7873428, 119.3138128 -1.7833525, 119.3154479 -1.7724448, 119.3151456 -1.7684111, 119.3126663 -1.7597115, 119.3124926 -1.7576358, 119.3088412 -1.7479947, 119.3067678 -1.7411215, 119.3048113 -1.7310451, 119.3024187 -1.7217174, 119.3022837 -1.7180377, 119.3009471 -1.7068073, 119.2954388 -1.6983551, 119.2933724 -1.696577, 119.2882093 -1.6943975, 119.28565 -1.6916897, 119.2843983 -1.6931008, 119.2818402 -1.6911254, 119.2813948 -1.688554, 119.2819306 -1.6843492, 119.2866467 -1.6823158, 119.2872786 -1.6762809, 119.2851077 -1.6691612, 119.2841673 -1.663425, 119.2848985 -1.6581813, 119.2865183 -1.6563494, 119.2916313 -1.65758, 119.2938936 -1.6588138, 119.2945525 -1.6547821, 119.2915001 -1.6503343, 119.2904158 -1.6476647, 119.2928217 -1.6455351, 119.296606 -1.6453824, 119.3009294 -1.6438936, 119.3035363 -1.6456711, 119.3059904 -1.6427501, 119.3038741 -1.6401807, 119.3041628 -1.6347893, 119.306125 -1.6314732, 119.3099324 -1.6300592, 119.3090918 -1.6256089, 119.3064381 -1.6259087, 119.302553 -1.6237864, 119.2996494 -1.620377, 119.3025177 -1.6186, 119.3019784 -1.6154531, 119.3027101 -1.6105558, 119.305854 -1.6092168, 119.3113578 -1.6085181, 119.3136684 -1.6090595, 119.3159526 -1.608043, 119.3240487 -1.5963615, 119.325516 -1.5900291, 119.325555 -1.5808792, 119.3263817 -1.5729649, 119.3251222 -1.5673032, 119.319453 -1.5514827, 119.3119911 -1.5364306, 119.3106619 -1.5343548, 119.3091052 -1.5263193, 119.3064588 -1.5102231, 119.304388 -1.5037956, 119.3017287 -1.4986052, 119.3004961 -1.4947981, 119.2993585 -1.4878749, 119.2956851 -1.4760826, 119.2940097 -1.4717814, 119.2915897 -1.4600618, 119.2885783 -1.4531871, 119.2880903 -1.450025, 119.2894129 -1.4458196, 119.2912215 -1.4359752, 119.2917989 -1.4240307, 119.2926768 -1.4207055, 119.2914507 -1.4136995, 119.2877517 -1.4109131, 119.2897781 -1.404215, 119.2905058 -1.3923101, 119.2938267 -1.3863547, 119.2970945 -1.3816916, 119.3068836 -1.373881, 119.3163502 -1.3667209, 119.3249557 -1.35967, 119.3274279 -1.3557671, 119.3324242 -1.3495091, 119.3318156 -1.3428122, 119.3292707 -1.3325357, 119.3279227 -1.3237206, 119.3258791 -1.3148698, 119.3236129 -1.3103341, 119.3230449 -1.3035148, 119.3213136 -1.2978272, 119.3187033 -1.2945935, 119.3171533 -1.2956477, 119.3147687 -1.2912624, 119.305843 -1.2785332, 119.3033418 -1.2762276, 119.3028035 -1.2735002, 119.3048003 -1.2706978, 119.3054212 -1.2678189, 119.3082196 -1.262485, 119.309422 -1.2586772, 119.3115482 -1.2565749, 119.3139071 -1.2494418, 119.3142478 -1.2443539, 119.3196434 -1.2333493, 119.3221036 -1.2241936, 119.3226202 -1.2196656, 119.3257937 -1.2191235, 119.32643 -1.2160942, 119.3287398 -1.21171, 119.3301348 -1.2040437, 119.3320376 -1.1989707, 119.3338285 -1.1972571, 119.3351929 -1.1898916, 119.3369699 -1.1892004, 119.3379763 -1.1850403, 119.3381295 -1.1772351, 119.3396089 -1.171861, 119.339385 -1.1689311, 119.3417581 -1.1663516, 119.3463227 -1.1687344, 119.3497261 -1.1692284, 119.3513002 -1.1723646, 119.3590662 -1.1738879, 119.3647086 -1.1724029, 119.3678013 -1.1703998, 119.3685013 -1.1650309, 119.3713403 -1.1629812, 119.3752373 -1.15875, 119.376583 -1.160091, 119.3791162 -1.1595968, 119.381311 -1.1533814, 119.3807779 -1.1497923, 119.3821663 -1.1484896, 119.3844749 -1.1429417, 119.3854436 -1.1390846, 119.387766 -1.1404651, 119.3896478 -1.1433416, 119.3910752 -1.1405432, 119.3963253 -1.1372404, 119.396147 -1.135365, 119.3978542 -1.1310061, 119.4003494 -1.1276328, 119.4023085 -1.126936, 119.4098028 -1.1277462, 119.4087859 -1.1217809, 119.4108725 -1.1197743, 119.4149309 -1.1226246, 119.417628 -1.1207954, 119.4190318 -1.1186519, 119.4192542 -1.1156444, 119.4223444 -1.1131438, 119.4221388 -1.1073153, 119.4282832 -1.1075608, 119.4336393 -1.1064488, 119.439988 -1.1033768, 119.4453494 -1.0968757, 119.4504813 -1.0867503, 119.4543233 -1.080482, 119.4561216 -1.0796075, 119.4605502 -1.0737511, 119.4646726 -1.0666824, 119.4673015 -1.0599383, 119.468815 -1.051174, 119.4688539 -1.0425324, 119.4714755 -1.0365725, 119.4733703 -1.0250585, 119.4737902 -1.020605, 119.4808845 -0.9984635, 119.4898656 -0.993245, 119.494633 -0.9893612, 119.4980188 -0.9849772, 119.5019549 -0.9756214, 119.5038798 -0.9722086, 119.5050804 -0.9673746, 119.5048113 -0.9612222, 119.5054975 -0.9578868, 119.5086361 -0.9520039, 119.5108734 -0.9510696, 119.5170393 -0.9448607, 119.5201839 -0.9391677, 119.5215917 -0.9341923, 119.5227992 -0.926992, 119.5231454 -0.9218534, 119.5226337 -0.9120851, 119.5256576 -0.904911, 119.5258153 -0.8987449, 119.5266085 -0.8961172, 119.5302697 -0.8951446, 119.5320646 -0.8894202, 119.5359567 -0.8855455, 119.5368901 -0.8805119, 119.5364715 -0.8783934, 119.5419302 -0.8734482, 119.5440393 -0.8692457, 119.5436325 -0.8646057, 119.5478417 -0.8642639, 119.5523728 -0.8615134, 119.5555224 -0.8575759, 119.5597706 -0.8488228, 119.5614725 -0.8514338)))</v>
      </c>
    </row>
    <row r="328" spans="1:18" x14ac:dyDescent="0.3">
      <c r="A328" s="4" t="s">
        <v>970</v>
      </c>
      <c r="B328" s="5">
        <v>67.309802893305005</v>
      </c>
      <c r="C328" s="5">
        <v>66.359819453965997</v>
      </c>
      <c r="D328" s="5">
        <v>69.536150007182002</v>
      </c>
      <c r="E328">
        <v>73.8</v>
      </c>
      <c r="F328">
        <v>85.9</v>
      </c>
      <c r="G328">
        <v>86.6</v>
      </c>
      <c r="H328">
        <v>103</v>
      </c>
      <c r="I328">
        <v>107.2</v>
      </c>
      <c r="J328">
        <v>109</v>
      </c>
      <c r="K328">
        <v>191.2</v>
      </c>
      <c r="L328">
        <v>102.6</v>
      </c>
      <c r="M328">
        <v>111.8</v>
      </c>
      <c r="N328" t="str">
        <f t="shared" si="5"/>
        <v>mandailing natal</v>
      </c>
      <c r="O328">
        <f>VLOOKUP(N328,GeoJson!$E$1:$G$515,3,FALSE)</f>
        <v>0.78378000000000003</v>
      </c>
      <c r="P328">
        <f>VLOOKUP(N328,GeoJson!$E$2:$H$515,4,FALSE)</f>
        <v>99.254949999999994</v>
      </c>
      <c r="Q328">
        <f>VLOOKUP(N328,GeoJson!$E$2:$I$515,5,FALSE)</f>
        <v>926</v>
      </c>
      <c r="R328" t="str">
        <f>VLOOKUP(N328,GeoJson!$E$2:$J$515,6,FALSE)</f>
        <v>MULTIPOLYGON (((99.1061642 0.3653771, 99.1034864 0.3621396, 99.09781 0.3628902, 99.0895701 0.3617146, 99.0890436 0.3630274, 99.0908365 0.3659221, 99.095788 0.3656564, 99.0988247 0.3681798, 99.1005489 0.3716958, 99.1045467 0.3737335, 99.1059048 0.3704168, 99.1041652 0.3670618, 99.1061642 0.3653771)), ((99.0090942 0.7753296, 99.0075073 0.7758789, 99.0070801 0.7791138, 99.0081177 0.7802734, 99.0111084 0.77948, 99.0090942 0.7753296)), ((98.946106 0.8607178, 98.9512939 0.8599243, 98.9522705 0.8580933, 98.9484863 0.8574829, 98.9456787 0.8582764, 98.946106 0.8607178)), ((98.8267212 1.2681274, 98.8218994 1.265686, 98.8145142 1.2664795, 98.8126831 1.2698975, 98.8148804 1.2764893, 98.821106 1.27948, 98.8255005 1.2772827, 98.828125 1.2719116, 98.8267212 1.2681274)), ((99.0697252 1.1913961, 99.0703201 1.1911263, 99.0706254 1.1908413, 99.0706008 1.1901984, 99.0914337 1.180188, 99.0971812 1.1780789, 99.1386254 1.1592007, 99.117317 1.1075043, 99.1174317 1.1029653, 99.1183243 1.101043, 99.1220703 1.1027046, 99.1216508 1.1076505, 99.1266936 1.1086638, 99.1305083 1.1074223, 99.1315639 1.1096551, 99.1353685 1.1066754, 99.1384889 1.1073883, 99.1457978 1.1073737, 99.1474534 1.1029087, 99.1508103 1.1028587, 99.1531524 1.0982019, 99.1559372 1.0996788, 99.1616288 1.099383, 99.1633758 1.0981191, 99.1650924 1.0998845, 99.1685714 1.0986239, 99.1703873 1.0935008, 99.1746674 1.0933365, 99.1770324 1.0969143, 99.1816176 1.0978637, 99.1839446 1.0952917, 99.1875762 1.0957799, 99.1899186 1.0925397, 99.1932297 1.0894495, 99.1962813 1.0906469, 99.1989747 1.0899481, 99.2001952 1.0868473, 99.2039489 1.0861592, 99.2062531 1.0833341, 99.2099609 1.0812875, 99.2105866 1.0789653, 99.209137 1.0765401, 99.2092998 1.0745006, 99.215691 1.07065, 99.2173273 1.0688547, 99.2178086 1.0662606, 99.2146011 1.064371, 99.2143219 1.0614602, 99.2178271 1.0596707, 99.2184246 1.0583011, 99.2159343 1.0545321, 99.2193069 1.0473877, 99.2219315 1.0488779, 99.2277013 1.0493113, 99.2309124 1.0484754, 99.2342759 1.0447166, 99.2375413 1.0427097, 99.2402422 1.0420912, 99.2438582 1.0425637, 99.2493665 1.0450921, 99.2516784 1.0482472, 99.2549057 1.0486102, 99.2585209 1.0518931, 99.2614517 1.0530181, 99.2636873 1.0567059, 99.2615966 1.066155, 99.265541 1.0696342, 99.2641752 1.0740052, 99.2671146 1.0771108, 99.2679513 1.079789, 99.2670265 1.084484, 99.2689971 1.0892671, 99.2686443 1.0962294, 99.2709123 1.0972028, 99.2756883 1.0957278, 99.2782745 1.0938816, 99.2816541 1.0883367, 99.2822571 1.0844095, 99.2851179 1.0813631, 99.2902015 1.0781062, 99.2929919 1.0727774, 99.2982025 1.0643025, 99.305214 1.0601141, 99.3065186 1.0565795, 99.3097529 1.0537631, 99.3101272 1.049549, 99.315397 1.0436742, 99.3190844 1.0433519, 99.3216935 1.041477, 99.323128 1.0388844, 99.3305433 1.034889, 99.3319547 1.0322962, 99.334488 1.030099, 99.3348235 1.0266289, 99.3380663 1.0239936, 99.3404539 1.0258928, 99.3429641 1.0234555, 99.3470383 1.0214511, 99.3473818 1.018611, 99.351547 1.017227, 99.3581163 1.0189234, 99.3596041 1.0219503, 99.3633727 1.0207768, 99.3688127 1.0203059, 99.372597 1.0237364, 99.3768998 1.0223267, 99.3788835 1.0185716, 99.3818895 1.0151122, 99.3834226 1.0107276, 99.3885878 1.0056959, 99.3958816 1.0068147, 99.3974989 1.0063646, 99.4070129 0.9957165, 99.4111938 0.9944066, 99.4136507 0.9928865, 99.4195023 0.9879464, 99.4213692 0.9847605, 99.4197845 0.9810125, 99.4206314 0.9795875, 99.4280549 0.9763238, 99.4328077 0.9756916, 99.435066 0.9766411, 99.4394149 0.9758282, 99.4408466 0.9788271, 99.4434254 0.9820182, 99.4395725 0.9872006, 99.4394731 0.9914387, 99.4406173 0.9954347, 99.4401933 1.0045133, 99.4396132 1.0062094, 99.4406662 1.0119369, 99.4396743 1.0218665, 99.4433977 1.0265149, 99.4438094 1.0307628, 99.4423068 1.0348544, 99.4454345 1.0384415, 99.4439774 1.0430254, 99.4446869 1.0470181, 99.4441176 1.051727, 99.444339 1.0526394, 99.4442576 1.0529984, 99.4436862 1.0542802, 99.4417802 1.0574876, 99.4355031 1.0634705, 99.4355282 1.063584, 99.4347533 1.0656408, 99.4294587 1.0690489, 99.4244841 1.0712937, 99.4244235 1.0757244, 99.4286042 1.0808357, 99.4290927 1.0828077, 99.4276734 1.0885732, 99.4281846 1.0926198, 99.4302979 1.0929488, 99.4339675 1.0977702, 99.4366989 1.0990465, 99.4393618 1.1040812, 99.4409867 1.1094031, 99.4435043 1.1118815, 99.4542618 1.114486, 99.458847 1.1151965, 99.4651413 1.1174019, 99.4732516 1.1218737, 99.4769059 1.1226811, 99.4871061 1.120947, 99.4917147 1.1209561, 99.4950885 1.1277252, 99.4974206 1.1292071, 99.5051957 1.1305434, 99.5101925 1.1308907, 99.5136259 1.1297189, 99.5150907 1.128104, 99.5171128 1.1236337, 99.5245895 1.112604, 99.5260009 1.1081708, 99.5313642 1.10288, 99.5391311 1.0973949, 99.5431669 1.0923977, 99.5448532 1.0891279, 99.5464022 1.0776149, 99.5466919 1.0708688, 99.5486911 1.0701804, 99.5588153 1.0697127, 99.564766 1.0679936, 99.5683977 1.0650849, 99.569275 1.061219, 99.5676726 1.0563599, 99.5679501 1.0516301, 99.5692823 1.0458037, 99.5695265 1.0417326, 99.573128 1.0332551, 99.5783842 1.0243559, 99.5809555 1.0193876, 99.5858919 1.0157357, 99.5939024 1.0110568, 99.5973208 1.0064211, 99.5988391 0.9937264, 99.5905759 0.9832973, 99.5893021 0.980773, 99.5901946 0.977313, 99.5866318 0.971804, 99.586418 0.9698094, 99.5884095 0.9678476, 99.594101 0.9654302, 99.5962524 0.9624831, 99.5980529 0.9567685, 99.6002653 0.9522294, 99.6025085 0.9505396, 99.6114425 0.9500322, 99.6145172 0.9495052, 99.6205294 0.9468366, 99.624344 0.9441045, 99.6257322 0.9420247, 99.6248933 0.9375049, 99.6300813 0.9308933, 99.6356888 0.9273376, 99.6404496 0.9199659, 99.647583 0.9184827, 99.6501923 0.9192372, 99.6543731 0.9226179, 99.658684 0.9274057, 99.6613467 0.9284024, 99.6691587 0.9273904, 99.675995 0.931837, 99.6813508 0.931731, 99.6887437 0.9332579, 99.7002181 0.9270339, 99.7072525 0.9197141, 99.7127989 0.9146934, 99.7127841 0.9079569, 99.7133561 0.9060059, 99.7187347 0.9020817, 99.7199022 0.8979376, 99.7225797 0.894666, 99.7332151 0.8933354, 99.7348406 0.8902628, 99.7331466 0.8877524, 99.7330781 0.8850995, 99.7350844 0.8816106, 99.7398913 0.8786453, 99.7425917 0.8750393, 99.7442172 0.8659805, 99.7517091 0.8663934, 99.7594071 0.861513, 99.7645723 0.8639728, 99.7674788 0.8599454, 99.7691271 0.8588955, 99.7722243 0.8590925, 99.7758025 0.8579508, 99.783829 0.8579529, 99.7875901 0.8557724, 99.7914812 0.8545499, 99.7988813 0.8572411, 99.8028181 0.8547259, 99.8054121 0.8502253, 99.8120501 0.847711, 99.8136904 0.8463494, 99.8198168 0.8362057, 99.8263855 0.8333681, 99.8267519 0.8317524, 99.8344267 0.8269645, 99.8358157 0.821367, 99.8379898 0.8181013, 99.840935 0.8176775, 99.8428519 0.8168949, 99.8448082 0.8142591, 99.8459071 0.8076994, 99.8454045 0.8034766, 99.8438114 0.79757, 99.8468282 0.7910976, 99.8459982 0.7861733, 99.8431448 0.7802025, 99.8447606 0.7760394, 99.8438128 0.7720785, 99.846222 0.768931, 99.846325 0.765655, 99.8448853 0.7604052, 99.8422243 0.7589415, 99.834833 0.7575044, 99.8335127 0.7556817, 99.8340314 0.7514272, 99.8328791 0.7501034, 99.830545 0.744166, 99.8260661 0.7397256, 99.8252948 0.73591, 99.8267161 0.729113, 99.8281099 0.7249498, 99.8296827 0.7160449, 99.8318653 0.7125633, 99.8348639 0.7100102, 99.8350159 0.7049877, 99.8341584 0.7013409, 99.8308708 0.6962172, 99.8360755 0.6919072, 99.8470171 0.6849656, 99.8510074 0.6834099, 99.8550505 0.6827512, 99.863489 0.6841365, 99.8673582 0.6855209, 99.8845336 0.688649, 99.8872547 0.6882706, 99.8888495 0.6868316, 99.8929678 0.679344, 99.896201 0.676593, 99.8978014 0.676712, 99.9047368 0.680586, 99.9084117 0.6807641, 99.9111479 0.6798649, 99.9121419 0.6782337, 99.912391 0.6706548, 99.9136936 0.6637387, 99.9166285 0.6547668, 99.915888 0.6503161, 99.9165369 0.6482109, 99.9204657 0.6433082, 99.9215186 0.6388217, 99.9251971 0.632873, 99.9228617 0.631103, 99.9161932 0.6294174, 99.9117608 0.6296047, 99.9096321 0.6289623, 99.9088308 0.6267545, 99.9099577 0.6247978, 99.9160028 0.6215773, 99.9228798 0.6157557, 99.9222705 0.611033, 99.920382 0.6074574, 99.9203822 0.6054446, 99.9286294 0.6031955, 99.9292475 0.5987093, 99.9307732 0.5971785, 99.939839 0.5934863, 99.9440464 0.5888353, 99.948135 0.5831708, 99.9507085 0.5775275, 99.9546789 0.5733535, 99.959768 0.5695414, 99.9602484 0.5625019, 99.9611463 0.5596138, 99.9645274 0.5559969, 99.9646837 0.5458373, 99.9638589 0.543903, 99.9601792 0.5391676, 99.9564006 0.5307711, 99.95016 0.5241854, 99.9520369 0.5204574, 99.9595821 0.516058, 99.9610224 0.5136835, 99.957719 0.5127213, 99.9552411 0.510368, 99.9483288 0.5104078, 99.9423168 0.5077439, 99.9311213 0.499342, 99.9278058 0.4962057, 99.9254251 0.4926021, 99.9202447 0.4878187, 99.918795 0.4853133, 99.9173835 0.4816414, 99.907946 0.4724795, 99.9042306 0.4704195, 99.899828 0.469833, 99.8929314 0.4705246, 99.8845925 0.4667047, 99.8806043 0.4667587, 99.8781051 0.4682569, 99.8742391 0.4679708, 99.8702344 0.4646737, 99.8634278 0.464942, 99.8591202 0.4633377, 99.8570995 0.4637659, 99.8493896 0.4699188, 99.8430875 0.4647116, 99.8367556 0.4586424, 99.8346112 0.458378, 99.8247347 0.4601912, 99.8203312 0.4605209, 99.817056 0.4610399, 99.8088084 0.4650736, 99.8064229 0.471408, 99.8041756 0.4731039, 99.7935228 0.4778482, 99.7874153 0.4815743, 99.7844177 0.4823382, 99.7768324 0.4817738, 99.7692469 0.4802674, 99.7576957 0.4774511, 99.7526715 0.4789504, 99.7465017 0.4776823, 99.7424716 0.4777919, 99.7390261 0.4747757, 99.7380835 0.470054, 99.7351332 0.4640579, 99.7282034 0.4539928, 99.7267105 0.4532121, 99.7201157 0.4523634, 99.713736 0.4554448, 99.7046771 0.4625057, 99.7028272 0.4662284, 99.7007858 0.4680899, 99.6973573 0.4690775, 99.6921227 0.4693837, 99.6877204 0.4682931, 99.6828078 0.4691921, 99.6763152 0.4759784, 99.674484 0.4799879, 99.6743865 0.4837309, 99.6724239 0.4858864, 99.6671975 0.4898635, 99.6655334 0.4941786, 99.6653514 0.5016698, 99.6615827 0.5070948, 99.6617503 0.5092088, 99.664814 0.5128935, 99.6653782 0.5161774, 99.6637339 0.5184602, 99.6611324 0.5246342, 99.6555474 0.5312405, 99.6510429 0.5310336, 99.6493069 0.5323484, 99.6503062 0.538528, 99.6478161 0.5416819, 99.6419135 0.5457744, 99.6383022 0.5469647, 99.632575 0.5431093, 99.6284551 0.5412096, 99.6263956 0.5377584, 99.6215127 0.5337226, 99.6193275 0.5301232, 99.6165026 0.5294634, 99.6089132 0.5250037, 99.6034785 0.5242353, 99.5998221 0.5245845, 99.5956487 0.5229622, 99.5921367 0.5194607, 99.5904527 0.5159739, 99.5833706 0.5157332, 99.5806807 0.5145483, 99.5764145 0.5101344, 99.5747697 0.5094964, 99.5679991 0.510622, 99.5616365 0.5103319, 99.5571882 0.5113213, 99.5468855 0.5175096, 99.535823 0.5196456, 99.530494 0.5218127, 99.5237028 0.5277364, 99.5208875 0.5311609, 99.5180177 0.5358411, 99.5133413 0.5376618, 99.5135799 0.539401, 99.5185143 0.5438278, 99.5205361 0.5476719, 99.5201287 0.5520621, 99.5172686 0.5506963, 99.5097478 0.5450607, 99.5037822 0.539482, 99.4956305 0.5352089, 99.4908145 0.5317048, 99.4895972 0.5296061, 99.4803588 0.5262975, 99.4775964 0.5266552, 99.4744199 0.5241816, 99.4687331 0.5236152, 99.4627706 0.5163821, 99.4601065 0.5159184, 99.4566226 0.5139087, 99.4535485 0.5110229, 99.4456944 0.5061083, 99.4456459 0.5038668, 99.4404118 0.4999949, 99.4372987 0.4956673, 99.4290924 0.4919737, 99.4198502 0.4922411, 99.4172396 0.4932454, 99.4126325 0.4931684, 99.4074668 0.4909534, 99.4044719 0.4863962, 99.4042414 0.483461, 99.4022642 0.4794398, 99.4014024 0.4750066, 99.3992306 0.47099, 99.3990215 0.466854, 99.3978542 0.4649309, 99.3883263 0.4553102, 99.3847783 0.4491686, 99.3729529 0.4381234, 99.3661188 0.4314035, 99.3608742 0.4117757, 99.3560153 0.401717, 99.3546867 0.397992, 99.3504363 0.389247, 99.3498115 0.3863272, 99.3437871 0.3762165, 99.3340566 0.3579996, 99.328098 0.34896, 99.3173786 0.3346463, 99.3143093 0.3336383, 99.3046718 0.3360622, 99.2973342 0.3368825, 99.2769518 0.3371564, 99.2655377 0.3371568, 99.2595589 0.3363368, 99.2486882 0.3325101, 99.2367303 0.3226694, 99.2247723 0.3079081, 99.1997695 0.2895933, 99.1943341 0.2822127, 99.1938939 0.276458, 99.1951774 0.2735308, 99.1946205 0.2713999, 99.1925864 0.2697655, 99.1872807 0.2660635, 99.1842594 0.2604302, 99.1779803 0.2547605, 99.1734105 0.2479979, 99.1733646 0.2427049, 99.1726322 0.2403355, 99.1706222 0.2383155, 99.1689731 0.2329511, 99.1666278 0.2327908, 99.1657963 0.2361818, 99.1620502 0.2405596, 99.1596162 0.2406412, 99.1590976 0.2449692, 99.1566484 0.2466222, 99.151123 0.2490845, 99.1461182 0.2504883, 99.1420898 0.2498779, 99.1395264 0.2509155, 99.1373291 0.253479, 99.137085 0.2576904, 99.1400757 0.2598877, 99.1403198 0.2626953, 99.1428833 0.2642822, 99.1469116 0.2645264, 99.15271 0.2633057, 99.1550903 0.2655029, 99.1572876 0.2653198, 99.1586914 0.2678833, 99.1605225 0.2744751, 99.1608887 0.2805176, 99.1605225 0.2908936, 99.1591187 0.3001099, 99.1574707 0.3084717, 99.15448 0.3170776, 99.1503296 0.3269043, 99.1467285 0.3322754, 99.1414795 0.3317261, 99.1386719 0.3328857, 99.1364746 0.3306885, 99.1334839 0.3331299, 99.128479 0.3331299, 99.1276855 0.3348999, 99.1246948 0.3356934, 99.1224976 0.3386841, 99.119873 0.3377075, 99.1149292 0.3419189, 99.1149292 0.3444824, 99.1088867 0.3458862, 99.1113281 0.3502808, 99.1135254 0.3493042, 99.1168823 0.3516846, 99.1207275 0.3530884, 99.1209106 0.3568726, 99.1196899 0.3601074, 99.119873 0.362915, 99.1289063 0.3720703, 99.1315308 0.376709, 99.133728 0.3775024, 99.1353149 0.3853149, 99.1350708 0.3948975, 99.135498 0.3980713, 99.137085 0.3997192, 99.1396424 0.4172012, 99.1391971 0.4216171, 99.1395584 0.4281078, 99.1387496 0.4321595, 99.1387191 0.4362782, 99.1367812 0.4505719, 99.1350036 0.4583765, 99.1330123 0.464387, 99.1296553 0.4773727, 99.1272062 0.4829471, 99.1237578 0.4889152, 99.1187757 0.4928855, 99.1199508 0.4964949, 99.1167572 0.5057952, 99.1167814 0.5089914, 99.1139165 0.511605, 99.1032603 0.5074798, 99.1015305 0.5033377, 99.0953609 0.5030721, 99.0923196 0.5070408, 99.0915819 0.5111056, 99.0940672 0.5145064, 99.0949081 0.5195459, 99.0941394 0.5212091, 99.0901633 0.524773, 99.088572 0.5290752, 99.0887412 0.5319039, 99.0914558 0.5314763, 99.0983528 0.5287687, 99.1018893 0.5291511, 99.1051637 0.5325265, 99.1078971 0.5412713, 99.1079915 0.5450028, 99.1093377 0.5496941, 99.11004 0.5593962, 99.1097584 0.5639104, 99.1069976 0.576674, 99.1046704 0.5851344, 99.101309 0.5950265, 99.0976889 0.6030964, 99.0938665 0.6090546, 99.0871745 0.617934, 99.0843056 0.6202644, 99.0792017 0.6196469, 99.0750892 0.6217635, 99.0740976 0.6251397, 99.0752876 0.6293477, 99.0737617 0.630608, 99.069413 0.6300856, 99.0651862 0.6321071, 99.0640647 0.6280892, 99.0609672 0.6258311, 99.061196 0.6234298, 99.0597769 0.6214091, 99.049874 0.6225517, 99.0489203 0.6240496, 99.0491262 0.6272117, 99.0480657 0.6308732, 99.0506063 0.6331315, 99.0500112 0.6356993, 99.0466542 0.6357473, 99.0451283 0.639932, 99.0470738 0.6414296, 99.0465551 0.6435694, 99.0494162 0.6454472, 99.0533147 0.6412385, 99.0578619 0.6391694, 99.0590064 0.6404531, 99.0576637 0.6448992, 99.0590523 0.6473955, 99.0552069 0.6511525, 99.0576408 0.6552176, 99.0612723 0.6561444, 99.0634239 0.6585216, 99.0659721 0.6594722, 99.0638357 0.6648932, 99.0606391 0.6681984, 99.0541542 0.6708147, 99.0491415 0.6696504, 99.0485921 0.6723371, 99.0525365 0.6743336, 99.0562598 0.6790405, 99.0561986 0.6819412, 99.0578774 0.6854834, 99.0621498 0.6902378, 99.0592962 0.7049987, 99.056609 0.7100158, 99.0589876 0.7127253, 99.0604858 0.7197266, 99.0598755 0.7285156, 99.0582886 0.7354736, 99.0579224 0.7393188, 99.0587158 0.7416992, 99.0552979 0.7446899, 99.0531006 0.7503052, 99.0499268 0.7531128, 99.0504761 0.7548828, 99.0482788 0.760498, 99.0454712 0.7603149, 99.0432739 0.7625122, 99.0438843 0.7645264, 99.0422974 0.7694702, 99.0388794 0.7706909, 99.0408936 0.7739258, 99.0388794 0.7778931, 99.0371094 0.77948, 99.0380859 0.7814941, 99.036499 0.7849121, 99.0328979 0.7901001, 99.0286865 0.7941284, 99.0233154 0.7982788, 99.022522 0.7994995, 99.0203247 0.8087158, 99.0203247 0.8129272, 99.0192871 0.8145142, 99.0150757 0.8170776, 99.0136719 0.8187256, 99.0128784 0.8237305, 99.008728 0.8262939, 99.0061035 0.8250732, 99.0062866 0.8234863, 99.0001221 0.8239136, 98.9954834 0.8204956, 98.9932861 0.8225098, 98.9923096 0.8275146, 98.9901123 0.8322754, 98.9841309 0.8358765, 98.9807129 0.8358765, 98.979126 0.8391113, 98.9760742 0.8405151, 98.9758911 0.8422852, 98.9729004 0.84552, 98.9772949 0.8450928, 98.9793091 0.8466797, 98.9829102 0.8477173, 98.9854736 0.852478, 98.9857178 0.8546753, 98.9849243 0.861084, 98.9818726 0.8710937, 98.9818726 0.8803101, 98.9815063 0.8831177, 98.9785156 0.8917236, 98.9766846 0.8950806, 98.9749146 0.9050903, 98.9749146 0.9091187, 98.9729004 0.9238892, 98.9713135 0.9296875, 98.9669108 0.942156, 98.9637296 0.9520256, 98.9593349 0.9629659, 98.9563747 0.9693509, 98.9526743 0.9791751, 98.9492946 0.9895049, 98.9470666 0.9939919, 98.9438852 1.0030921, 98.9439245 1.0043968, 98.9410421 1.0105168, 98.9399859 1.0138461, 98.9356795 1.0226951, 98.9309374 1.0365008, 98.9279001 1.0442018, 98.9270778 1.0500809, 98.9255419 1.0534135, 98.9259572 1.0561395, 98.9252448 1.0610007, 98.9191947 1.0896266, 98.9177333 1.0980387, 98.9149188 1.1067987, 98.9129079 1.1165283, 98.9082841 1.1294031, 98.9037719 1.138789, 98.9010248 1.146001, 98.8963283 1.1543934, 98.8944734 1.1586238, 98.8813926 1.1833148, 98.8739238 1.1966318, 98.8696403 1.2052085, 98.8638352 1.2178933, 98.8676798 1.2205988, 98.8691688 1.2270354, 98.8679199 1.2313232, 98.8640747 1.2374878, 98.8591309 1.2473145, 98.8571167 1.2531128, 98.8516846 1.2628784, 98.8510742 1.2650757, 98.8474731 1.2722778, 98.8441162 1.2778931, 98.8428955 1.2883301, 98.8447266 1.2937012, 98.8439994 1.2973084, 98.8452447 1.2988955, 98.8484188 1.2972596, 98.849371 1.2934262, 98.8509825 1.2907648, 98.851422 1.2878837, 98.8539857 1.2859304, 98.8560856 1.2879814, 98.8607247 1.2847584, 98.865437 1.2797775, 98.8678242 1.2792159, 98.86743 1.2845539, 98.8695283 1.288369, 98.8741827 1.2905817, 98.8770686 1.294285, 98.8813741 1.2964699, 98.8819096 1.2986762, 98.8849942 1.2978836, 98.8886571 1.3004113, 98.8937981 1.2967912, 98.8961972 1.2992117, 98.9000315 1.2972625, 98.9030304 1.2982264, 98.9030732 1.2960201, 98.9057294 1.2923357, 98.908407 1.294285, 98.9106561 1.3005612, 98.9145332 1.3045883, 98.9173179 1.3050167, 98.9195028 1.3076943, 98.9227961 1.3149218, 98.9245202 1.3158143, 98.9246825 1.3183091, 98.9268585 1.321804, 98.9292259 1.3227714, 98.9344184 1.3275582, 98.9367662 1.329056, 98.9383938 1.3278827, 98.9469804 1.3294646, 98.9525717 1.328045, 98.958393 1.3173761, 98.9639358 1.3193526, 98.9666937 1.3155734, 98.9691431 1.3073359, 98.9693662 1.3028331, 98.970575 1.2999457, 98.9763971 1.2997414, 98.9819417 1.3006425, 98.984936 1.2986995, 98.9877348 1.2982093, 98.99113 1.2992632, 98.9955997 1.2925915, 98.9976425 1.2917744, 99.0002982 1.2887102, 99.0052772 1.2878234, 99.0057066 1.2849428, 99.00956 1.2761413, 99.0120445 1.2726739, 99.014598 1.2704268, 99.0186837 1.2689969, 99.0208286 1.269099, 99.0294079 1.272163, 99.03225 1.2661216, 99.0299224 1.2621639, 99.0309044 1.257757, 99.0340049 1.2518371, 99.0393926 1.249616, 99.0399717 1.2413578, 99.0399291 1.2323281, 99.0384991 1.2251782, 99.0398095 1.2235666, 99.0462392 1.218435, 99.0490197 1.2153726, 99.0489542 1.2053532, 99.0506809 1.2036997, 99.0550011 1.2017181, 99.0634925 1.1965306, 99.0680764 1.1957951, 99.0697252 1.1913961)))</v>
      </c>
    </row>
    <row r="329" spans="1:18" x14ac:dyDescent="0.3">
      <c r="A329" s="4" t="s">
        <v>1183</v>
      </c>
      <c r="B329" s="5">
        <v>71.878902123752994</v>
      </c>
      <c r="C329" s="5">
        <v>74.267556162347006</v>
      </c>
      <c r="D329" s="5">
        <v>76.932134087509993</v>
      </c>
      <c r="E329">
        <v>85.1</v>
      </c>
      <c r="F329">
        <v>82.5</v>
      </c>
      <c r="G329">
        <v>77.2</v>
      </c>
      <c r="H329">
        <v>107.4</v>
      </c>
      <c r="I329">
        <v>106.2</v>
      </c>
      <c r="J329">
        <v>103.4</v>
      </c>
      <c r="K329">
        <v>181.5</v>
      </c>
      <c r="L329">
        <v>118.1</v>
      </c>
      <c r="M329">
        <v>113.5</v>
      </c>
      <c r="N329" t="str">
        <f t="shared" si="5"/>
        <v>manggarai</v>
      </c>
      <c r="O329">
        <f>VLOOKUP(N329,GeoJson!$E$1:$G$515,3,FALSE)</f>
        <v>-8.5666700000000002</v>
      </c>
      <c r="P329">
        <f>VLOOKUP(N329,GeoJson!$E$2:$H$515,4,FALSE)</f>
        <v>120.41667</v>
      </c>
      <c r="Q329">
        <f>VLOOKUP(N329,GeoJson!$E$2:$I$515,5,FALSE)</f>
        <v>941</v>
      </c>
      <c r="R329" t="str">
        <f>VLOOKUP(N329,GeoJson!$E$2:$J$515,6,FALSE)</f>
        <v>MULTIPOLYGON (((120.2960102 -8.872457, 120.2986352 -8.8730421, 120.3014365 -8.875267, 120.3047701 -8.8802189, 120.3057419 -8.8907699, 120.3046248 -8.8936149, 120.3060867 -8.9002447, 120.2984009 -8.9044495, 120.287384 -8.9120502, 120.2796631 -8.9128113, 120.2765579 -8.9148989, 120.272728 -8.9154797, 120.2683716 -8.9124737, 120.262291 -8.907074, 120.2594147 -8.9066839, 120.2565613 -8.9023027, 120.2592163 -8.8970909, 120.2608643 -8.8964949, 120.2629929 -8.8925552, 120.2653503 -8.8899021, 120.2676773 -8.8844194, 120.2739563 -8.8761578, 120.276886 -8.8748369, 120.2800858 -8.8714266, 120.2829087 -8.8695997, 120.287918 -8.8683619, 120.2906 -8.8701518, 120.2960102 -8.872457)), ((120.4927803 -8.2926834, 120.4935991 -8.2934914, 120.4958462 -8.3000031, 120.4957195 -8.3066626, 120.4917766 -8.3158815, 120.4888428 -8.3153112, 120.4845849 -8.3133024, 120.4820781 -8.3143594, 120.4809836 -8.3180121, 120.4800811 -8.3243594, 120.4800878 -8.3295535, 120.4822296 -8.331419, 120.482922 -8.3358456, 120.4818892 -8.3418046, 120.4835633 -8.3479745, 120.4834786 -8.350096, 120.4782507 -8.3543721, 120.4773877 -8.3594029, 120.4795141 -8.3628445, 120.4779597 -8.3673941, 120.4782147 -8.3736384, 120.478053 -8.3820544, 120.480558 -8.3832097, 120.4844623 -8.3831879, 120.4881005 -8.3865131, 120.4891849 -8.3886323, 120.4918904 -8.389038, 120.4988627 -8.393744, 120.4985041 -8.3963882, 120.5002022 -8.4006124, 120.4991945 -8.4030428, 120.5017834 -8.4040111, 120.5061439 -8.4033787, 120.5062103 -8.4069295, 120.5088546 -8.4085654, 120.5116462 -8.4080022, 120.5135235 -8.4089069, 120.5118817 -8.4130451, 120.513262 -8.4165298, 120.5169997 -8.4176248, 120.5172496 -8.4235566, 120.5206329 -8.42521, 120.5211289 -8.4279665, 120.5200346 -8.4307875, 120.524396 -8.4380535, 120.5267545 -8.4394511, 120.5281712 -8.4430857, 120.5306752 -8.4451945, 120.5302573 -8.4474123, 120.5349544 -8.4517497, 120.5332574 -8.4549662, 120.5322487 -8.4596812, 120.5346149 -8.4651572, 120.5369197 -8.4676841, 120.5356834 -8.4690717, 120.5380919 -8.4724258, 120.538988 -8.4792338, 120.5402945 -8.480859, 120.5423715 -8.4907918, 120.5456576 -8.4920833, 120.5464066 -8.4944324, 120.5462727 -8.4997617, 120.544894 -8.5064382, 120.5432004 -8.5076226, 120.5427936 -8.5105213, 120.5410969 -8.5126382, 120.5432781 -8.5145009, 120.5402074 -8.5187745, 120.5320571 -8.5233225, 120.534013 -8.5263127, 120.5320274 -8.5296084, 120.5323076 -8.5316521, 120.5301481 -8.5333924, 120.5301034 -8.5379224, 120.5274565 -8.5408013, 120.5256181 -8.5412841, 120.517518 -8.5477501, 120.5174518 -8.5495157, 120.5152003 -8.5543257, 120.5158424 -8.5585787, 120.5141188 -8.5620578, 120.5107762 -8.5643328, 120.5104946 -8.565991, 120.5121413 -8.5706478, 120.5106477 -8.5763564, 120.5136659 -8.5779794, 120.5159744 -8.580296, 120.517608 -8.5856739, 120.5160704 -8.5867376, 120.5177587 -8.5900983, 120.5174686 -8.5923826, 120.5267494 -8.6024631, 120.5269721 -8.6057593, 120.5235366 -8.6103877, 120.5242428 -8.6174332, 120.5234044 -8.6212602, 120.5238063 -8.6246104, 120.5224491 -8.6299947, 120.5238957 -8.6380359, 120.5165933 -8.638237, 120.5049856 -8.6430194, 120.4989237 -8.6433731, 120.4968582 -8.6454984, 120.4919771 -8.6449803, 120.4901972 -8.6482254, 120.4871284 -8.6506357, 120.4814167 -8.6523692, 120.4791136 -8.6598374, 120.4752885 -8.6660791, 120.4685094 -8.6731859, 120.4781988 -8.6913208, 120.4809414 -8.6948201, 120.4907555 -8.7016062, 120.493213 -8.7046254, 120.4962423 -8.7118955, 120.5000012 -8.7156189, 120.5018635 -8.7198223, 120.5023504 -8.7258333, 120.5013795 -8.7381919, 120.5025753 -8.7462867, 120.504227 -8.7491731, 120.5072629 -8.7525741, 120.5065662 -8.7558369, 120.5073256 -8.7609669, 120.5058613 -8.7629266, 120.5067457 -8.7662279, 120.5059441 -8.7681451, 120.5084856 -8.7738188, 120.5069029 -8.7774491, 120.503904 -8.7813112, 120.5084463 -8.7856542, 120.509577 -8.7897558, 120.5092935 -8.7945992, 120.5112927 -8.804256, 120.5108816 -8.8060129, 120.5130575 -8.8080215, 120.5129661 -8.8129967, 120.513783 -8.8156444, 120.5183914 -8.818397, 120.5136948 -8.8210258, 120.5093994 -8.8190441, 120.5043564 -8.8189144, 120.4999237 -8.8204231, 120.4934845 -8.8206463, 120.4897003 -8.8213158, 120.4860764 -8.8195944, 120.4785156 -8.8205452, 120.4697495 -8.8170948, 120.4590149 -8.8181324, 120.4539642 -8.8176718, 120.4472198 -8.8163071, 120.4454575 -8.8149014, 120.4379273 -8.8136148, 120.4352646 -8.8150205, 120.4299164 -8.8194866, 120.4264221 -8.8195477, 120.4226303 -8.8168459, 120.4206772 -8.8168888, 120.4120407 -8.8209228, 120.4044952 -8.8240042, 120.3937285 -8.8266689, 120.3914181 -8.8261685, 120.386272 -8.8192823, 120.3826675 -8.8172989, 120.3762178 -8.8193666, 120.370939 -8.8190663, 120.3681484 -8.8171235, 120.3686068 -8.8220345, 120.3659378 -8.8250224, 120.3633499 -8.8245173, 120.357193 -8.8283014, 120.3553085 -8.8306017, 120.3508606 -8.8323574, 120.344963 -8.8338459, 120.3396731 -8.8333455, 120.3353958 -8.835516, 120.3311048 -8.8417456, 120.3245087 -8.8459244, 120.31987 -8.8494186, 120.3172817 -8.8536422, 120.3146667 -8.8552313, 120.3113632 -8.8551636, 120.3074722 -8.8502226, 120.3034515 -8.8488569, 120.29776 -8.8442688, 120.2942657 -8.8450174, 120.291008 -8.8474865, 120.2862091 -8.8498735, 120.2817917 -8.8505535, 120.2780228 -8.8535671, 120.2759705 -8.8534575, 120.2742386 -8.8506899, 120.2682114 -8.8471708, 120.2647509 -8.8463866, 120.2572798 -8.8472237, 120.2553718 -8.8485234, 120.2504863 -8.8487954, 120.2463391 -8.847131, 120.2457048 -8.8453734, 120.2412057 -8.8454541, 120.2363272 -8.8441193, 120.2330034 -8.8442627, 120.2281494 -8.8415117, 120.231163 -8.8378763, 120.233783 -8.8374436, 120.2363048 -8.8331549, 120.2400324 -8.8300243, 120.2383508 -8.8248226, 120.2350144 -8.8186858, 120.2354992 -8.816543, 120.2330488 -8.8121615, 120.2363946 -8.8109747, 120.2399673 -8.8043327, 120.2439593 -8.8004771, 120.2474167 -8.7990771, 120.2490158 -8.7961254, 120.2509771 -8.7952124, 120.2562466 -8.7961665, 120.2616577 -8.7950363, 120.2646484 -8.7899427, 120.2680206 -8.7901659, 120.2737503 -8.78897, 120.2810745 -8.7889967, 120.2827148 -8.7860107, 120.2814941 -8.7788286, 120.2788391 -8.7748527, 120.2771988 -8.7739963, 120.2762146 -8.7708016, 120.2733459 -8.7676153, 120.2717438 -8.7645341, 120.271904 -8.7621097, 120.2738037 -8.7594347, 120.2792053 -8.7595987, 120.2811127 -8.7587423, 120.2841034 -8.7594128, 120.2854538 -8.757781, 120.2878036 -8.7585373, 120.2935944 -8.7563667, 120.2959671 -8.7518835, 120.2995453 -8.7477588, 120.3033066 -8.7417069, 120.3073807 -8.7381983, 120.3120117 -8.7357283, 120.3134918 -8.7335806, 120.3137894 -8.7249346, 120.3158798 -8.7231846, 120.3223038 -8.722188, 120.3267823 -8.7176456, 120.3274384 -8.7090492, 120.3313141 -8.6979771, 120.3326725 -8.6929849, 120.331792 -8.6887116, 120.3277268 -8.6849626, 120.3238525 -8.6838417, 120.3189774 -8.6786995, 120.3162842 -8.6724577, 120.3143539 -8.6698866, 120.3105774 -8.6698828, 120.3068008 -8.6747484, 120.3036881 -8.6752481, 120.3010254 -8.6728697, 120.2968292 -8.6720524, 120.2943726 -8.6618834, 120.2864685 -8.6565809, 120.2860794 -8.6546011, 120.2818222 -8.6516914, 120.2804031 -8.6483755, 120.2815018 -8.645114, 120.2862778 -8.6451759, 120.287735 -8.6425972, 120.2894974 -8.6420889, 120.2902451 -8.6372347, 120.2889099 -8.6331005, 120.2848968 -8.6303911, 120.2805863 -8.6254549, 120.2809067 -8.6181974, 120.2822342 -8.6141052, 120.2822342 -8.6094459, 120.2846603 -8.6063109, 120.2852936 -8.597209, 120.2909158 -8.5906418, 120.3009491 -8.5849276, 120.309433 -8.5835352, 120.3147583 -8.5831585, 120.317482 -8.5785055, 120.3189621 -8.5681458, 120.32061 -8.5663767, 120.3235474 -8.5655079, 120.3286285 -8.5615263, 120.3304138 -8.5587463, 120.3325106 -8.5583475, 120.3356933 -8.563756, 120.3426971 -8.5710392, 120.3517151 -8.5718737, 120.3611526 -8.5685062, 120.3588104 -8.5621796, 120.3584061 -8.5591479, 120.3601379 -8.5525856, 120.3605499 -8.5477257, 120.357666 -8.5413971, 120.356308 -8.5352211, 120.3523483 -8.5245237, 120.361351 -8.5208473, 120.362503 -8.5183916, 120.3666 -8.5174084, 120.3725357 -8.5142403, 120.3728104 -8.5105009, 120.3752975 -8.5075645, 120.3738632 -8.5059919, 120.3763428 -8.4987507, 120.3790283 -8.4970941, 120.3809509 -8.4943037, 120.3802261 -8.4895496, 120.3807449 -8.4879379, 120.3839111 -8.4879999, 120.3875732 -8.4834042, 120.3881302 -8.4737663, 120.389328 -8.4694281, 120.3898163 -8.4612913, 120.3914719 -8.4584503, 120.3942489 -8.4605036, 120.3990555 -8.4611034, 120.3969879 -8.4573278, 120.3945618 -8.4573975, 120.3944931 -8.4545669, 120.3955841 -8.4518566, 120.3987961 -8.4507799, 120.3992768 -8.4438639, 120.3973694 -8.4424982, 120.3977203 -8.4394693, 120.3959503 -8.4386959, 120.396759 -8.435544, 120.3956528 -8.433259, 120.3959808 -8.4300013, 120.3900909 -8.4296084, 120.3894348 -8.4253063, 120.3869782 -8.4257193, 120.3847809 -8.4283028, 120.3816605 -8.4295568, 120.3769226 -8.4289026, 120.3695603 -8.431098, 120.3655472 -8.4291792, 120.3604278 -8.4289331, 120.3574509 -8.4296595, 120.3555221 -8.4272337, 120.3525467 -8.4258251, 120.3500671 -8.4276132, 120.3455582 -8.4262466, 120.3429489 -8.4294729, 120.3402481 -8.4302149, 120.3369141 -8.4336729, 120.3375015 -8.4371119, 120.3352432 -8.437767, 120.3333511 -8.4405222, 120.3309937 -8.4392929, 120.3315735 -8.4363566, 120.3298416 -8.4358311, 120.3256073 -8.4375992, 120.325119 -8.4404287, 120.3233719 -8.4414005, 120.3214188 -8.4446449, 120.3181839 -8.4444704, 120.3165436 -8.447298, 120.3119888 -8.4501476, 120.3089905 -8.4493456, 120.3062894 -8.4513844, 120.3040924 -8.449625, 120.3030167 -8.4472342, 120.3003616 -8.4458008, 120.3000412 -8.4437275, 120.2958069 -8.4396858, 120.2930908 -8.431345, 120.2902832 -8.4294491, 120.2840271 -8.4226103, 120.2830124 -8.4177437, 120.2848129 -8.4086895, 120.2845993 -8.4032555, 120.2828674 -8.3961525, 120.2829819 -8.3916941, 120.2858886 -8.3852585, 120.2858505 -8.3767452, 120.2875595 -8.3679886, 120.2872009 -8.3647299, 120.2886734 -8.3615217, 120.2889709 -8.3570948, 120.2880249 -8.3508787, 120.2890472 -8.3458118, 120.2861176 -8.3398104, 120.2867203 -8.3358383, 120.2885056 -8.3306637, 120.2910385 -8.3274632, 120.2914047 -8.3242473, 120.2908402 -8.3177309, 120.2924652 -8.31388, 120.2924805 -8.3117599, 120.2903366 -8.3081865, 120.2904892 -8.3018265, 120.288765 -8.2987861, 120.2898559 -8.2945909, 120.2894821 -8.2881899, 120.2915649 -8.2806854, 120.2926559 -8.2821121, 120.2984772 -8.2848864, 120.3064804 -8.2822809, 120.3114777 -8.2835178, 120.316536 -8.28265, 120.3203888 -8.2835283, 120.3277359 -8.2828188, 120.3304749 -8.2809381, 120.3348847 -8.2813997, 120.337677 -8.2825003, 120.3380814 -8.2846489, 120.3408203 -8.2873249, 120.3456192 -8.2886524, 120.3503342 -8.2885962, 120.3554916 -8.2910481, 120.3576431 -8.2928162, 120.3622284 -8.2950821, 120.3633194 -8.293602, 120.3661118 -8.2946367, 120.3697052 -8.2921543, 120.3730316 -8.2916508, 120.3767929 -8.2876301, 120.3832474 -8.2889376, 120.3882294 -8.2880106, 120.3957977 -8.2829676, 120.3987732 -8.2828751, 120.4057083 -8.2815294, 120.4081802 -8.2804241, 120.412941 -8.2728481, 120.4125824 -8.2677221, 120.4143677 -8.262229, 120.4138107 -8.2592649, 120.4136658 -8.2513752, 120.4191284 -8.2444954, 120.4286499 -8.2409229, 120.4318314 -8.2443581, 120.4334564 -8.2444286, 120.4422684 -8.2486048, 120.4441757 -8.2503824, 120.4444962 -8.254734, 120.4484634 -8.2583542, 120.4507065 -8.2626095, 120.4524231 -8.2686062, 120.4524078 -8.2737999, 120.4515152 -8.2789612, 120.4501343 -8.2825746, 120.4514389 -8.2851953, 120.4593201 -8.2866936, 120.4610214 -8.2911606, 120.4639053 -8.2942791, 120.4689484 -8.2955742, 120.4910126 -8.2932577, 120.4927803 -8.2926834)))</v>
      </c>
    </row>
    <row r="330" spans="1:18" x14ac:dyDescent="0.3">
      <c r="A330" s="4" t="s">
        <v>1185</v>
      </c>
      <c r="B330" s="5">
        <v>71.916958501039005</v>
      </c>
      <c r="C330" s="5">
        <v>75.167739957199004</v>
      </c>
      <c r="D330" s="5">
        <v>76.764248142930001</v>
      </c>
      <c r="E330">
        <v>79.7</v>
      </c>
      <c r="F330">
        <v>76.900000000000006</v>
      </c>
      <c r="G330">
        <v>75.3</v>
      </c>
      <c r="H330">
        <v>102.1</v>
      </c>
      <c r="I330">
        <v>97.6</v>
      </c>
      <c r="J330">
        <v>95.5</v>
      </c>
      <c r="K330">
        <v>167.6</v>
      </c>
      <c r="L330">
        <v>108.9</v>
      </c>
      <c r="M330">
        <v>104</v>
      </c>
      <c r="N330" t="str">
        <f t="shared" si="5"/>
        <v>manggarai barat</v>
      </c>
      <c r="O330">
        <f>VLOOKUP(N330,GeoJson!$E$1:$G$515,3,FALSE)</f>
        <v>-8.6448400000000003</v>
      </c>
      <c r="P330">
        <f>VLOOKUP(N330,GeoJson!$E$2:$H$515,4,FALSE)</f>
        <v>119.88281000000001</v>
      </c>
      <c r="Q330">
        <f>VLOOKUP(N330,GeoJson!$E$2:$I$515,5,FALSE)</f>
        <v>224</v>
      </c>
      <c r="R330" t="str">
        <f>VLOOKUP(N330,GeoJson!$E$2:$J$515,6,FALSE)</f>
        <v>MULTIPOLYGON (((119.7863541 -8.7944746, 119.7901611 -8.7955122, 119.7921143 -8.7969913, 119.7940826 -8.7964592, 119.8004914 -8.7983427, 119.8030167 -8.8008652, 119.8016815 -8.8034725, 119.8021469 -8.8065586, 119.8010483 -8.814292, 119.7987976 -8.8170729, 119.7979736 -8.8202276, 119.7945785 -8.823986, 119.7911987 -8.8231935, 119.7891083 -8.8256397, 119.7847595 -8.8208065, 119.7814941 -8.8212471, 119.7795944 -8.822546, 119.7755661 -8.8225307, 119.7745438 -8.8202429, 119.7710724 -8.8192988, 119.7706909 -8.8164949, 119.7718201 -8.8152113, 119.7706757 -8.8111448, 119.771492 -8.8067427, 119.7739182 -8.8049516, 119.7780228 -8.7977352, 119.7792206 -8.7976446, 119.7808304 -8.794116, 119.7832489 -8.7938757, 119.7827149 -8.7912607, 119.7870026 -8.7907353, 119.7863541 -8.7944746)), ((119.6550064 -8.784318, 119.6555481 -8.7870331, 119.6549072 -8.7904367, 119.6583099 -8.7904215, 119.6588211 -8.7941713, 119.6634216 -8.7980947, 119.6672134 -8.7989264, 119.6679611 -8.8016186, 119.667305 -8.8050051, 119.6697693 -8.8073406, 119.6674805 -8.8082256, 119.6662979 -8.8119974, 119.6679077 -8.815032, 119.664299 -8.814846, 119.6602859 -8.816206, 119.6581345 -8.8103094, 119.6545868 -8.814167, 119.651947 -8.8131065, 119.6522064 -8.8092823, 119.6510925 -8.8039808, 119.6487884 -8.8084202, 119.6455154 -8.8094902, 119.6418686 -8.8084793, 119.6363144 -8.8080911, 119.6306229 -8.8070393, 119.6305389 -8.8046532, 119.6320038 -8.8016796, 119.6354752 -8.7978916, 119.6399689 -8.7965727, 119.6459045 -8.7935877, 119.6470184 -8.7915516, 119.6500931 -8.7903194, 119.6550064 -8.784318)), ((119.8074265 -8.7820234, 119.8074493 -8.7844953, 119.8044052 -8.7862301, 119.8034668 -8.7823305, 119.8074265 -8.7820234)), ((119.4253845 -8.7441492, 119.4270172 -8.7461538, 119.4274368 -8.753663, 119.4296417 -8.7571611, 119.4307404 -8.7604923, 119.4303665 -8.7645083, 119.4271393 -8.7637816, 119.4247208 -8.761158, 119.4219284 -8.7600384, 119.4225388 -8.7580566, 119.419342 -8.7548704, 119.4218521 -8.7469912, 119.4233322 -8.744091, 119.4253845 -8.7441492)), ((119.3746948 -8.7387972, 119.3745804 -8.7413311, 119.371582 -8.7448501, 119.3683014 -8.745657, 119.3657684 -8.748332, 119.3638535 -8.7465238, 119.3672104 -8.7416315, 119.3713074 -8.7409906, 119.3746948 -8.7387972)), ((119.7664566 -8.7139645, 119.764946 -8.7120571, 119.7667541 -8.7086697, 119.7650833 -8.7057114, 119.7662277 -8.6985054, 119.7676926 -8.7017651, 119.7673416 -8.7065353, 119.76828 -8.7078705, 119.7664566 -8.7139645)), ((119.5411453 -8.6882534, 119.5387039 -8.6892547, 119.5379486 -8.6911516, 119.5339584 -8.6939726, 119.5321655 -8.6915388, 119.5324402 -8.6894579, 119.5358505 -8.6895609, 119.5391312 -8.6871033, 119.5411453 -8.6882534)), ((119.5723572 -8.6858864, 119.5703049 -8.6900177, 119.5713806 -8.6921921, 119.5685654 -8.6928282, 119.5674133 -8.6887503, 119.5649719 -8.6866674, 119.5694656 -8.6846447, 119.5723572 -8.6858864)), ((119.4719543 -8.6873321, 119.4707642 -8.6894369, 119.4645844 -8.6877317, 119.466568 -8.6842489, 119.4697265 -8.6853237, 119.4719543 -8.6873321)), ((119.6506729 -8.6846704, 119.650528 -8.6875086, 119.6470871 -8.6875048, 119.6474304 -8.6856356, 119.6506729 -8.6846704)), ((119.7764893 -8.6686239, 119.7787247 -8.6677761, 119.7795639 -8.6703682, 119.7818375 -8.6727247, 119.7863541 -8.6753044, 119.782959 -8.6789036, 119.7823715 -8.6757374, 119.7803879 -8.6751433, 119.7776565 -8.6785717, 119.7762909 -8.6766968, 119.7745514 -8.671814, 119.7747421 -8.6694479, 119.7764893 -8.6686239)), ((119.601265 -8.6312466, 119.60289 -8.6314459, 119.6041336 -8.6376648, 119.6028748 -8.6410408, 119.6030808 -8.6435404, 119.6018067 -8.6468058, 119.604332 -8.6518412, 119.6027069 -8.6535463, 119.6020508 -8.659811, 119.5999298 -8.6610231, 119.5945816 -8.6608934, 119.5924683 -8.6623487, 119.5869293 -8.6616888, 119.5842133 -8.6572819, 119.5792313 -8.654748, 119.5752869 -8.6558933, 119.5752487 -8.660388, 119.5715561 -8.6593704, 119.5702515 -8.6577654, 119.5651932 -8.6588497, 119.5622559 -8.6629495, 119.5599289 -8.6636477, 119.5558319 -8.6699858, 119.5550079 -8.6763468, 119.5571594 -8.6771755, 119.5589447 -8.6800785, 119.5595169 -8.6831932, 119.5632095 -8.6867628, 119.5637131 -8.6914253, 119.5608673 -8.6895485, 119.5595551 -8.6913109, 119.5566635 -8.6888962, 119.5553513 -8.6842337, 119.5554962 -8.681715, 119.5542984 -8.677907, 119.5498276 -8.6813946, 119.5509109 -8.6764431, 119.5491028 -8.6733141, 119.5446625 -8.6734657, 119.5420151 -8.6778564, 119.5406036 -8.6765041, 119.5402069 -8.6720562, 119.535614 -8.667737, 119.5394211 -8.6655064, 119.5448227 -8.6652451, 119.5471039 -8.6639843, 119.5513458 -8.6600571, 119.5532532 -8.6604528, 119.5578613 -8.656971, 119.5592804 -8.6551094, 119.5580826 -8.6510706, 119.5627899 -8.6511583, 119.567482 -8.6564627, 119.5695114 -8.6554451, 119.5737763 -8.6473694, 119.575531 -8.6464615, 119.5719223 -8.6428738, 119.5757752 -8.638052, 119.5817032 -8.6392212, 119.5915833 -8.6330051, 119.597084 -8.6309195, 119.601265 -8.6312466)), ((119.6143723 -8.6261568, 119.6189194 -8.6273279, 119.6184158 -8.6354914, 119.6151505 -8.6367483, 119.6128235 -8.6326275, 119.6120605 -8.625576, 119.6143723 -8.6261568)), ((119.4718552 -8.6183939, 119.4714432 -8.6209412, 119.4672241 -8.6211147, 119.4677124 -8.618062, 119.4718552 -8.6183939)), ((119.7224045 -8.6161556, 119.7196732 -8.6159344, 119.7190476 -8.6125469, 119.7223206 -8.6134749, 119.7224045 -8.6161556)), ((119.5297699 -8.6058597, 119.5337753 -8.6072864, 119.5313797 -8.6138649, 119.5287018 -8.613451, 119.5265121 -8.615387, 119.5239258 -8.6157103, 119.5216751 -8.6135921, 119.5209656 -8.6108141, 119.5224152 -8.6091528, 119.5258713 -8.6088991, 119.5271988 -8.6059341, 119.5297699 -8.6058597)), ((119.7703781 -8.6067429, 119.7674789 -8.6060648, 119.7670975 -8.6035538, 119.7702408 -8.6038246, 119.7703781 -8.6067429)), ((119.6347504 -8.6053438, 119.6377029 -8.6083231, 119.6421585 -8.6099968, 119.6455154 -8.612546, 119.6545105 -8.6139126, 119.6555939 -8.6124239, 119.6621704 -8.6126833, 119.6628952 -8.6150427, 119.6618195 -8.6189957, 119.6628647 -8.6221895, 119.6650772 -8.6218147, 119.6633835 -8.6263618, 119.6646118 -8.6295233, 119.6629486 -8.6314497, 119.6614609 -8.6373005, 119.6624451 -8.641717, 119.6611099 -8.6437092, 119.661438 -8.6458483, 119.6635208 -8.648386, 119.6612091 -8.6497459, 119.6623611 -8.6536217, 119.6597137 -8.6537008, 119.6584854 -8.6569271, 119.6602402 -8.6595793, 119.6670837 -8.6614809, 119.6660919 -8.663208, 119.6628418 -8.6629076, 119.6608505 -8.6638317, 119.6633072 -8.6676378, 119.6672668 -8.6701012, 119.6666565 -8.672616, 119.6689529 -8.6739111, 119.667923 -8.6767912, 119.6687699 -8.6791029, 119.6711044 -8.6808176, 119.6725082 -8.6869459, 119.6751099 -8.6873655, 119.6791611 -8.6840067, 119.6780777 -8.6796875, 119.6783905 -8.6774206, 119.6773758 -8.6731911, 119.6827698 -8.6768131, 119.6851883 -8.6844835, 119.687027 -8.6832876, 119.6901703 -8.6790648, 119.689827 -8.6767807, 119.6941833 -8.6756258, 119.6945572 -8.6743803, 119.6984711 -8.673665, 119.7017593 -8.6716814, 119.7044067 -8.6716719, 119.7081604 -8.669796, 119.7073135 -8.6635246, 119.7063599 -8.6613541, 119.7098618 -8.660634, 119.7088242 -8.6583443, 119.7061386 -8.6572685, 119.7043381 -8.6532946, 119.6986465 -8.6541224, 119.6984558 -8.6511145, 119.6938477 -8.6483259, 119.6899338 -8.6429091, 119.6901321 -8.641078, 119.6872864 -8.6394339, 119.6901703 -8.6369009, 119.6920929 -8.6376791, 119.696907 -8.6416464, 119.6983185 -8.6435823, 119.7050476 -8.6476841, 119.7063675 -8.6470375, 119.7112121 -8.6476183, 119.712059 -8.6521492, 119.7143631 -8.6556912, 119.7155609 -8.6533136, 119.7140579 -8.6505766, 119.7141113 -8.6471863, 119.7152481 -8.6431379, 119.7145691 -8.6404285, 119.7165985 -8.6381664, 119.7167206 -8.6345024, 119.7149735 -8.6312208, 119.7169647 -8.6276064, 119.715889 -8.6248446, 119.7182236 -8.621748, 119.722023 -8.6219568, 119.7258911 -8.6192551, 119.7290573 -8.6191988, 119.7333756 -8.6208353, 119.7393951 -8.6211338, 119.7417221 -8.6234369, 119.7406159 -8.6271696, 119.7446899 -8.6281071, 119.7497253 -8.6226607, 119.7509766 -8.6195354, 119.7528305 -8.6179743, 119.7621612 -8.6205482, 119.763855 -8.6186218, 119.762558 -8.6154204, 119.766449 -8.616354, 119.768547 -8.6155234, 119.773468 -8.61584, 119.7778778 -8.616991, 119.7816162 -8.6193037, 119.7863464 -8.6191673, 119.7899475 -8.6171818, 119.7925415 -8.6141224, 119.8011093 -8.6186953, 119.8049774 -8.6253271, 119.8037949 -8.6276426, 119.8010864 -8.6299553, 119.8001785 -8.6334257, 119.7988815 -8.6342392, 119.7994385 -8.6377115, 119.7994461 -8.6444931, 119.7975845 -8.6451416, 119.8005218 -8.6517238, 119.7977753 -8.6544065, 119.7962418 -8.6583004, 119.7935867 -8.6603041, 119.7924118 -8.6567812, 119.789505 -8.6560659, 119.784462 -8.6569271, 119.7805099 -8.6592264, 119.7727737 -8.6582422, 119.7674484 -8.6593514, 119.7648926 -8.6631365, 119.761055 -8.6637163, 119.7574844 -8.6653967, 119.7555771 -8.6674004, 119.7545852 -8.6706743, 119.7481842 -8.6766004, 119.7475204 -8.6800966, 119.7497253 -8.6831226, 119.7502136 -8.6855993, 119.7485962 -8.6876621, 119.7492828 -8.6902647, 119.7450943 -8.6911135, 119.7430573 -8.6937618, 119.746048 -8.6960678, 119.7438049 -8.6973257, 119.735344 -8.6992092, 119.7340851 -8.6980782, 119.7265396 -8.699687, 119.7266388 -8.69804, 119.7238541 -8.696949, 119.7263107 -8.6928787, 119.7268829 -8.6895943, 119.7241898 -8.6843538, 119.7201996 -8.6842947, 119.717453 -8.681551, 119.7145767 -8.6814709, 119.7120819 -8.6788826, 119.71064 -8.68151, 119.7134323 -8.6874113, 119.7116318 -8.6900988, 119.7091293 -8.6903277, 119.7073898 -8.6927462, 119.7091446 -8.6948128, 119.7087479 -8.6972628, 119.704483 -8.7017212, 119.7041016 -8.7059231, 119.7017212 -8.7080164, 119.6948318 -8.715641, 119.6925507 -8.7205648, 119.6902084 -8.7232704, 119.6911468 -8.7252302, 119.6935501 -8.7266769, 119.6937408 -8.729291, 119.6960907 -8.7320433, 119.7004394 -8.7340336, 119.7064056 -8.7348108, 119.7075882 -8.7365437, 119.7112274 -8.7388372, 119.7134628 -8.738554, 119.7223282 -8.7395658, 119.7234345 -8.7430964, 119.7302246 -8.7540922, 119.7289123 -8.7554216, 119.7253342 -8.7538547, 119.7225266 -8.756136, 119.7172165 -8.7559299, 119.7165375 -8.7584953, 119.7200623 -8.7610264, 119.7165604 -8.7637911, 119.718216 -8.7649784, 119.7246323 -8.764163, 119.7302933 -8.7650194, 119.731781 -8.7667093, 119.7258072 -8.7674799, 119.725647 -8.7711458, 119.7241058 -8.7724018, 119.7249832 -8.7745657, 119.722496 -8.7755785, 119.7197037 -8.7747917, 119.7149201 -8.7757197, 119.7186279 -8.7799482, 119.7118225 -8.7786608, 119.7131043 -8.7820692, 119.7153854 -8.7825098, 119.7161026 -8.7843351, 119.7187576 -8.7857399, 119.71949 -8.788023, 119.7151031 -8.7897339, 119.7161408 -8.7928429, 119.7097626 -8.7950134, 119.7057037 -8.7934618, 119.7073593 -8.7981091, 119.7011032 -8.7997618, 119.7036743 -8.8022032, 119.7010651 -8.8047132, 119.6969681 -8.8049793, 119.6955032 -8.8092995, 119.6937332 -8.8104658, 119.6899795 -8.8107672, 119.6793442 -8.8084869, 119.6755295 -8.808753, 119.6761017 -8.8059359, 119.6733017 -8.8041201, 119.6750183 -8.802021, 119.6758423 -8.7964821, 119.6756668 -8.79109, 119.6749191 -8.7878675, 119.6730804 -8.7874174, 119.6699829 -8.7832937, 119.6668777 -8.7827864, 119.6647034 -8.7802343, 119.6626434 -8.775938, 119.6602402 -8.7734947, 119.6562958 -8.7726507, 119.6512909 -8.7735949, 119.6493225 -8.7781067, 119.6456375 -8.7774572, 119.6436081 -8.7754669, 119.6397934 -8.7766733, 119.6391678 -8.7806416, 119.6371231 -8.7816286, 119.635582 -8.7845716, 119.6317139 -8.7867069, 119.6273499 -8.7911139, 119.6220856 -8.795702, 119.6191635 -8.793993, 119.6193466 -8.7905932, 119.6144867 -8.787385, 119.6143112 -8.7846432, 119.6164551 -8.7813187, 119.6134262 -8.7777958, 119.6126251 -8.7752294, 119.6168518 -8.7751656, 119.6139526 -8.7715101, 119.6148376 -8.7693291, 119.6143265 -8.7664251, 119.6171494 -8.7662296, 119.61689 -8.7638826, 119.6134262 -8.7624846, 119.6135178 -8.7607145, 119.6105652 -8.7599239, 119.6104736 -8.7581558, 119.607132 -8.7566023, 119.6043854 -8.7541008, 119.6031799 -8.7498789, 119.6058655 -8.7477684, 119.6078033 -8.7503862, 119.6104126 -8.7504711, 119.6130371 -8.7485485, 119.6131745 -8.7464695, 119.6080017 -8.7441921, 119.6084595 -8.7425404, 119.6055756 -8.7395229, 119.6119385 -8.7382889, 119.6140289 -8.7398949, 119.618599 -8.7386952, 119.6126099 -8.7349634, 119.6126938 -8.7331047, 119.6167908 -8.7330141, 119.6200561 -8.7370186, 119.6242599 -8.7395849, 119.6249008 -8.7419815, 119.6279144 -8.7414093, 119.6283951 -8.7392406, 119.6326904 -8.7426081, 119.6321335 -8.7388782, 119.6289749 -8.7356367, 119.6230163 -8.7332115, 119.6203842 -8.7288418, 119.6185074 -8.7233601, 119.6300736 -8.7245913, 119.6331177 -8.7276125, 119.6369782 -8.7248258, 119.6332855 -8.722579, 119.6332092 -8.7205267, 119.6299515 -8.718833, 119.6269913 -8.7197685, 119.6212921 -8.7181044, 119.6205292 -8.7142172, 119.6184235 -8.7118054, 119.617485 -8.7076779, 119.6261444 -8.704608, 119.6283493 -8.7009649, 119.6319122 -8.6990671, 119.6356049 -8.6987085, 119.6381683 -8.7023668, 119.6412048 -8.7031775, 119.6410904 -8.7078066, 119.6458282 -8.709034, 119.6471863 -8.707531, 119.6451263 -8.7050133, 119.6464615 -8.7020988, 119.6487198 -8.7004051, 119.6507416 -8.7018404, 119.6541824 -8.7078924, 119.655571 -8.7079563, 119.6597671 -8.7045441, 119.6610031 -8.7020655, 119.6603699 -8.6992655, 119.6571198 -8.6988077, 119.6564255 -8.6956225, 119.6545181 -8.6941385, 119.6580124 -8.6921673, 119.6571961 -8.689064, 119.6556854 -8.6878719, 119.6574173 -8.6837511, 119.6550369 -8.6829701, 119.6565628 -8.679492, 119.6525269 -8.679863, 119.6529999 -8.6736164, 119.6537857 -8.6716337, 119.652565 -8.6688023, 119.6484604 -8.6683321, 119.650322 -8.6726379, 119.6504135 -8.6763067, 119.6481247 -8.6771355, 119.6499329 -8.6797647, 119.6489945 -8.6827002, 119.6437378 -8.6846037, 119.6417618 -8.6837187, 119.6390839 -8.688839, 119.6373596 -8.6875906, 119.6337585 -8.6886263, 119.6294098 -8.6849251, 119.6270599 -8.6801262, 119.6306686 -8.6800365, 119.6335602 -8.6786165, 119.6362152 -8.6786223, 119.6403656 -8.6743517, 119.6417999 -8.6664391, 119.6421433 -8.6610365, 119.641304 -8.6571646, 119.6370697 -8.6506033, 119.6342926 -8.6475401, 119.635231 -8.6413431, 119.633316 -8.635952, 119.63134 -8.6329832, 119.6253281 -8.6341038, 119.6227112 -8.6298895, 119.6240616 -8.6282978, 119.6217956 -8.6254244, 119.6195144 -8.6249246, 119.6178055 -8.6224813, 119.6173401 -8.6137114, 119.6144486 -8.6095257, 119.6199951 -8.6064672, 119.6295319 -8.604682, 119.6324005 -8.6028566, 119.6347504 -8.6053438)), ((119.7959061 -8.5986938, 119.7947006 -8.6004, 119.7926025 -8.5987568, 119.7894364 -8.5991325, 119.7878876 -8.5963335, 119.7905274 -8.5934191, 119.7935104 -8.5941391, 119.7959061 -8.5986938)), ((119.6945496 -8.5885344, 119.6908112 -8.5880403, 119.6919556 -8.5854444, 119.6951141 -8.5848284, 119.6945496 -8.5885344)), ((119.8026505 -8.5799246, 119.8039856 -8.5811062, 119.8035812 -8.5843811, 119.7989578 -8.5854626, 119.7944794 -8.5832348, 119.7967224 -8.5803261, 119.8008652 -8.5788364, 119.8026505 -8.5799246)), ((119.6897583 -8.5788422, 119.6937637 -8.578414, 119.6953278 -8.5813456, 119.6924591 -8.5825539, 119.6872177 -8.58319, 119.6846542 -8.5809994, 119.685051 -8.5785227, 119.6881103 -8.5775461, 119.6897583 -8.5788422)), ((119.7495499 -8.5743475, 119.7519073 -8.5768156, 119.7509384 -8.5814009, 119.7487717 -8.5818119, 119.745842 -8.5800943, 119.7463608 -8.5745287, 119.7495499 -8.5743475)), ((119.7272797 -8.5689917, 119.7290344 -8.5729265, 119.7276764 -8.5757742, 119.7248001 -8.5788307, 119.71949 -8.5796089, 119.7172699 -8.578023, 119.7125473 -8.5805263, 119.7108383 -8.5780945, 119.7108688 -8.5746479, 119.7082214 -8.5762043, 119.7055283 -8.5746756, 119.7072678 -8.5716505, 119.7117462 -8.5696478, 119.7173157 -8.5685673, 119.7236633 -8.5695705, 119.7272797 -8.5689917)), ((119.6279907 -8.5549755, 119.6316605 -8.5565157, 119.6301956 -8.5583296, 119.6279907 -8.5549755)), ((119.3882523 -8.552248, 119.3897247 -8.5541925, 119.3873367 -8.5562429, 119.3869171 -8.5524979, 119.3882523 -8.552248)), ((119.8032455 -8.5518989, 119.7999649 -8.5509272, 119.801239 -8.548687, 119.8036652 -8.5496216, 119.8032455 -8.5518989)), ((119.6843338 -8.5472803, 119.6898575 -8.5477591, 119.6900406 -8.5503435, 119.6880798 -8.5543365, 119.6834183 -8.554635, 119.6814957 -8.5558376, 119.6787872 -8.5509348, 119.6803131 -8.5463791, 119.6843338 -8.5472803)), ((119.7856522 -8.5526438, 119.7829361 -8.5504951, 119.7854996 -8.5459147, 119.7876663 -8.5487166, 119.7856522 -8.5526438)), ((119.8319702 -8.5429907, 119.8293915 -8.5446939, 119.8275452 -8.5430956, 119.8298416 -8.5410538, 119.8319702 -8.5429907)), ((119.5707016 -8.5347338, 119.5740738 -8.5339899, 119.5773392 -8.5355024, 119.5784912 -8.5382376, 119.5723419 -8.5415888, 119.5683289 -8.5396776, 119.5674896 -8.5353079, 119.5707016 -8.5347338)), ((119.6600189 -8.531826, 119.6643601 -8.5336456, 119.6651459 -8.5369883, 119.6600037 -8.5404425, 119.6576843 -8.5449038, 119.6559219 -8.5456343, 119.6546021 -8.5515585, 119.6570129 -8.5543146, 119.6588287 -8.5624723, 119.6584473 -8.567256, 119.6557694 -8.567133, 119.653389 -8.5608768, 119.6499252 -8.5569887, 119.6493836 -8.5551004, 119.6517563 -8.5479812, 119.6503449 -8.5402365, 119.6490479 -8.5369501, 119.6508102 -8.5356598, 119.6526642 -8.5382128, 119.6569901 -8.5385618, 119.6599503 -8.535449, 119.6588135 -8.5336037, 119.6600189 -8.531826)), ((119.7901764 -8.5219593, 119.7948456 -8.522254, 119.795639 -8.5255308, 119.7986755 -8.5287647, 119.7979431 -8.5306263, 119.79393 -8.529748, 119.7912369 -8.5279551, 119.786293 -8.5311537, 119.7832413 -8.5289383, 119.7853623 -8.5238638, 119.788414 -8.5209789, 119.7901764 -8.5219593)), ((119.7940903 -8.5215607, 119.7921753 -8.5196524, 119.7937851 -8.5162744, 119.7960129 -8.5170536, 119.7940903 -8.5215607)), ((119.7286225 -8.514123, 119.7298813 -8.5153532, 119.7290878 -8.5182829, 119.7255554 -8.5185423, 119.724617 -8.516469, 119.72715 -8.5122881, 119.7286225 -8.514123)), ((119.6404648 -8.5102854, 119.6424255 -8.5121584, 119.6430206 -8.5164385, 119.6396942 -8.5183344, 119.6381226 -8.5207233, 119.6355743 -8.5212602, 119.6355743 -8.5169163, 119.6335678 -8.5145588, 119.6373749 -8.5113211, 119.6404648 -8.5102854)), ((119.7063675 -8.5112896, 119.7096405 -8.5127134, 119.7036362 -8.5155392, 119.7013397 -8.5185566, 119.6990814 -8.5174312, 119.6965713 -8.5114374, 119.700737 -8.5114632, 119.7045288 -8.5098887, 119.7063675 -8.5112896)), ((119.7290955 -8.4941053, 119.7304077 -8.4943361, 119.7341766 -8.4998713, 119.7327576 -8.5028706, 119.7311173 -8.5031032, 119.7277756 -8.5060072, 119.7199326 -8.5057573, 119.7176209 -8.5098991, 119.7197266 -8.5108643, 119.7173309 -8.5143833, 119.7162323 -8.5183506, 119.7142105 -8.5166607, 119.7134552 -8.5121355, 119.7162705 -8.5081759, 119.7133408 -8.5054522, 119.7172699 -8.4964123, 119.7207947 -8.4944353, 119.7265625 -8.493474, 119.7290955 -8.4941053)), ((119.5816803 -8.4928007, 119.5835953 -8.4955692, 119.5815964 -8.4979363, 119.5783157 -8.498086, 119.5771942 -8.4961653, 119.5783615 -8.4935227, 119.5816803 -8.4928007)), ((119.7564621 -8.4916611, 119.7601089 -8.4928122, 119.7610092 -8.4955244, 119.7582321 -8.4979, 119.7564087 -8.4946261, 119.7564621 -8.4916611)), ((119.8476639 -8.4876833, 119.8469849 -8.4895105, 119.8432922 -8.4912605, 119.8431168 -8.486865, 119.8476639 -8.4876833)), ((119.588768 -8.4918747, 119.5858231 -8.4890566, 119.5868225 -8.4861689, 119.5912094 -8.4876232, 119.5915451 -8.488657, 119.588768 -8.4918747)), ((119.8636246 -8.4854517, 119.8666229 -8.4843311, 119.8731156 -8.4856596, 119.8698349 -8.4883184, 119.8708954 -8.4910431, 119.8694229 -8.4931488, 119.866806 -8.4904308, 119.8645554 -8.4917707, 119.8618851 -8.490139, 119.8623199 -8.4868698, 119.8636246 -8.4854517)), ((119.8618851 -8.4870043, 119.8540497 -8.4892835, 119.8518601 -8.4886341, 119.8545532 -8.4848042, 119.8542862 -8.4821568, 119.8565369 -8.4811888, 119.8576431 -8.4830837, 119.8612213 -8.4850464, 119.8618851 -8.4870043)), ((119.8378448 -8.4803486, 119.8398819 -8.4803524, 119.8395996 -8.4837875, 119.8350525 -8.4829912, 119.8378448 -8.4803486)), ((119.86866 -8.4689093, 119.8648834 -8.4675942, 119.8655014 -8.4648552, 119.8691254 -8.4657364, 119.86866 -8.4689093)), ((119.5629959 -8.4619255, 119.5659256 -8.4642801, 119.5631332 -8.466773, 119.5637665 -8.4697981, 119.5597458 -8.4765635, 119.5581665 -8.4751568, 119.5534134 -8.4763803, 119.5526886 -8.4746122, 119.5527573 -8.4688492, 119.5573959 -8.4636354, 119.5598526 -8.4620533, 119.5629959 -8.4619255)), ((119.5837097 -8.4455023, 119.584549 -8.4510956, 119.5791321 -8.4522047, 119.5771637 -8.45158, 119.5730362 -8.4524937, 119.5720367 -8.4509373, 119.5695267 -8.4516001, 119.5673447 -8.4548969, 119.5646744 -8.4571981, 119.5620575 -8.4581518, 119.5634995 -8.453311, 119.5625 -8.4520245, 119.5631027 -8.4477453, 119.5671463 -8.449975, 119.5711365 -8.4484282, 119.572319 -8.4461031, 119.5765762 -8.4451609, 119.5795746 -8.4425068, 119.5828934 -8.4426994, 119.5837097 -8.4455023)), ((119.9932251 -8.4334412, 119.9942245 -8.4354143, 119.9932556 -8.4387922, 119.9894562 -8.4378395, 119.9889755 -8.4339695, 119.9932251 -8.4334412)), ((119.4569931 -8.4285002, 119.461029 -8.4327955, 119.4672699 -8.4373941, 119.4676666 -8.439065, 119.4658127 -8.4416256, 119.46698 -8.4463253, 119.4711761 -8.4517841, 119.4690018 -8.4564724, 119.4706497 -8.4601927, 119.4685593 -8.4609013, 119.467453 -8.4643354, 119.4690399 -8.4689608, 119.4722824 -8.472106, 119.4690933 -8.4748926, 119.4705048 -8.4800577, 119.4737396 -8.4809856, 119.4814529 -8.485776, 119.4845352 -8.4859962, 119.4883728 -8.4802942, 119.4915924 -8.4813814, 119.4946594 -8.4792728, 119.4969711 -8.4810409, 119.4959488 -8.4842854, 119.4978714 -8.4866076, 119.5004272 -8.4865961, 119.5010529 -8.4896669, 119.5048676 -8.4931564, 119.5068665 -8.4940376, 119.5121231 -8.493412, 119.5187759 -8.4889421, 119.5184097 -8.4866037, 119.5199585 -8.48524, 119.524765 -8.4846077, 119.526207 -8.4858627, 119.5263748 -8.4886494, 119.5318298 -8.4918976, 119.5302963 -8.4937096, 119.5324936 -8.4969177, 119.5348892 -8.4973574, 119.5386429 -8.4957209, 119.5391769 -8.4932213, 119.5441437 -8.4904737, 119.5479584 -8.486453, 119.550766 -8.4851656, 119.5462799 -8.4924784, 119.5467529 -8.4967937, 119.5504684 -8.4988165, 119.5537949 -8.4966612, 119.5566559 -8.489831, 119.5604935 -8.4876242, 119.5626755 -8.4843636, 119.5656128 -8.4841156, 119.5678787 -8.4857397, 119.5713043 -8.4897719, 119.5703049 -8.492568, 119.5717697 -8.4946461, 119.5714111 -8.4978762, 119.5686798 -8.5006027, 119.569191 -8.5040073, 119.5722504 -8.5066939, 119.5694427 -8.5109081, 119.5687027 -8.5167866, 119.5729217 -8.5182667, 119.5720215 -8.5203648, 119.5685883 -8.5202045, 119.5685425 -8.5235815, 119.5675278 -8.5284548, 119.570198 -8.5289116, 119.5698166 -8.53234, 119.5682449 -8.5322752, 119.5650024 -8.5297985, 119.5650253 -8.5246935, 119.5614853 -8.5238905, 119.5624237 -8.518362, 119.5614166 -8.5150518, 119.5586395 -8.514493, 119.5578155 -8.5169764, 119.5542069 -8.5229645, 119.5541687 -8.52981, 119.5515137 -8.528018, 119.5492172 -8.529706, 119.5504074 -8.5345402, 119.5495071 -8.5364247, 119.5518417 -8.5383568, 119.5539474 -8.5419588, 119.5552063 -8.5416575, 119.5575104 -8.5444889, 119.5596466 -8.5486536, 119.5602188 -8.5530872, 119.559433 -8.5582886, 119.559906 -8.5630913, 119.5583649 -8.5669794, 119.5585861 -8.5704899, 119.5601883 -8.5733557, 119.5644302 -8.5759163, 119.5624619 -8.5778313, 119.5614014 -8.5807667, 119.5619812 -8.5824652, 119.5596237 -8.5867452, 119.5616302 -8.589982, 119.5657272 -8.5933046, 119.5699387 -8.5912771, 119.5728607 -8.59268, 119.5742645 -8.5953007, 119.5702209 -8.5957098, 119.5674286 -8.5978412, 119.5614929 -8.5970926, 119.5572586 -8.5986585, 119.5526428 -8.5975685, 119.5449066 -8.5965404, 119.54319 -8.599968, 119.537384 -8.5992727, 119.5359421 -8.6026745, 119.5259399 -8.5986595, 119.5236893 -8.5989122, 119.5222244 -8.6012411, 119.5195618 -8.5991125, 119.5196762 -8.597106, 119.5180359 -8.5952168, 119.5171204 -8.5920687, 119.5216599 -8.5895376, 119.5247192 -8.5845089, 119.5248795 -8.5824442, 119.5231171 -8.5778914, 119.5198898 -8.5737114, 119.5139236 -8.5706873, 119.5119324 -8.568964, 119.505333 -8.5685215, 119.4989853 -8.5705175, 119.4957275 -8.5752516, 119.4957886 -8.5800381, 119.4971008 -8.5874472, 119.4947968 -8.5880995, 119.4860992 -8.5934954, 119.4843521 -8.5990343, 119.4794083 -8.6013947, 119.4800339 -8.6050148, 119.477211 -8.6043482, 119.4717712 -8.6062069, 119.4681778 -8.6082039, 119.4649582 -8.6054401, 119.4589996 -8.6040974, 119.4551163 -8.6045589, 119.4528198 -8.6065474, 119.4542236 -8.6117563, 119.458458 -8.6134348, 119.455864 -8.6162643, 119.461647 -8.6227083, 119.4624939 -8.627016, 119.4667816 -8.6279898, 119.4702682 -8.6273327, 119.4731903 -8.6293011, 119.4762497 -8.6258802, 119.4785843 -8.6258507, 119.4848099 -8.6215687, 119.4870529 -8.6141186, 119.4921417 -8.6117229, 119.4936905 -8.6144419, 119.4927216 -8.6166821, 119.4931946 -8.6203356, 119.4911881 -8.6212873, 119.4885941 -8.6250696, 119.4835205 -8.6275044, 119.4797668 -8.6318989, 119.480072 -8.6342955, 119.4834747 -8.6348648, 119.4860763 -8.6378727, 119.4850617 -8.6405869, 119.4826202 -8.642457, 119.4800339 -8.6380196, 119.4772568 -8.6373243, 119.4751358 -8.6386366, 119.4742737 -8.6419344, 119.4775314 -8.6465607, 119.4757843 -8.6524887, 119.4718857 -8.6540117, 119.4679108 -8.653553, 119.4655609 -8.6498632, 119.4603577 -8.6496258, 119.4560165 -8.6483974, 119.4491119 -8.6538601, 119.4456101 -8.6579828, 119.4415207 -8.6636877, 119.4373016 -8.6677017, 119.4366989 -8.6723433, 119.4331665 -8.6757603, 119.4326935 -8.6789379, 119.4346161 -8.6843471, 119.4380112 -8.6839876, 119.4410477 -8.685523, 119.4435196 -8.6841698, 119.4473038 -8.6895227, 119.4429627 -8.6912708, 119.443367 -8.6965647, 119.4454422 -8.6995525, 119.4492951 -8.6988306, 119.4513168 -8.7012587, 119.4562225 -8.7025089, 119.4532165 -8.7060728, 119.4525757 -8.7078991, 119.4529953 -8.7117615, 119.4515381 -8.7128849, 119.4480133 -8.7188406, 119.445694 -8.721631, 119.4471817 -8.7254076, 119.4511871 -8.7245092, 119.4574051 -8.7265349, 119.4554138 -8.7292967, 119.4525604 -8.7292538, 119.4496079 -8.7342348, 119.4478073 -8.7357893, 119.4487915 -8.7401848, 119.4501266 -8.7407007, 119.4529495 -8.7458839, 119.4583054 -8.7443743, 119.4629059 -8.7388639, 119.4700088 -8.7382698, 119.4656982 -8.743248, 119.4622192 -8.7459812, 119.4573517 -8.7466679, 119.4523163 -8.7483606, 119.4497681 -8.7476225, 119.4493408 -8.7505207, 119.445282 -8.749464, 119.4439087 -8.751173, 119.4372406 -8.7495728, 119.4327469 -8.7454453, 119.4270401 -8.7378798, 119.4215774 -8.7350674, 119.4197083 -8.73067, 119.4176712 -8.7292366, 119.414566 -8.7310867, 119.4142303 -8.727375, 119.4097595 -8.7279758, 119.4074478 -8.7226477, 119.4050751 -8.7218742, 119.4016342 -8.723259, 119.4005127 -8.7246933, 119.396286 -8.7250404, 119.3928146 -8.7227011, 119.3894577 -8.7255716, 119.3898392 -8.7310362, 119.3873749 -8.7293348, 119.3870697 -8.7327499, 119.3846359 -8.7349777, 119.3813095 -8.7357416, 119.3807831 -8.738327, 119.3771439 -8.7379465, 119.3771668 -8.7350178, 119.3821335 -8.7316437, 119.3794937 -8.7278461, 119.3812714 -8.7261438, 119.3799515 -8.7217589, 119.3767548 -8.7213011, 119.3782425 -8.7183056, 119.3822326 -8.7162619, 119.3829117 -8.7127705, 119.3804855 -8.7101145, 119.3846207 -8.7026138, 119.3860626 -8.7018309, 119.3864136 -8.6975794, 119.387497 -8.6965999, 119.3877945 -8.6924343, 119.3892975 -8.6921272, 119.3908386 -8.6952362, 119.3961105 -8.6953125, 119.3978576 -8.6938238, 119.4002304 -8.689374, 119.4044418 -8.688241, 119.4059753 -8.68472, 119.4058456 -8.6797142, 119.4068604 -8.6769237, 119.4050217 -8.6708679, 119.4063721 -8.6662598, 119.4055557 -8.6641417, 119.4069672 -8.6621027, 119.4034882 -8.6587162, 119.404808 -8.6553612, 119.4068527 -8.6551361, 119.4091415 -8.6520653, 119.4088211 -8.6496067, 119.40979 -8.6468582, 119.404068 -8.6387443, 119.4009857 -8.6388922, 119.3991623 -8.6378279, 119.3965912 -8.6343994, 119.3989258 -8.6322269, 119.4016647 -8.6272802, 119.4002609 -8.6244068, 119.3977203 -8.6223221, 119.3953629 -8.6220198, 119.3911972 -8.6254644, 119.3841019 -8.6243038, 119.3797989 -8.6296091, 119.3802795 -8.6311054, 119.3778305 -8.6340332, 119.3748322 -8.6320887, 119.3749466 -8.6269121, 119.3773041 -8.6248493, 119.3827972 -8.6229563, 119.3801193 -8.6178732, 119.3798142 -8.6135464, 119.3806229 -8.610321, 119.3844681 -8.604516, 119.386612 -8.6049547, 119.3884506 -8.6011095, 119.388237 -8.5985069, 119.3842621 -8.5963469, 119.3843994 -8.5925369, 119.3804627 -8.5892753, 119.3771057 -8.5887623, 119.3739624 -8.5870371, 119.3737412 -8.5852423, 119.3774795 -8.5828266, 119.3803635 -8.583107, 119.3821106 -8.5803423, 119.3812866 -8.5767918, 119.3850479 -8.5740614, 119.3884506 -8.5738411, 119.3892975 -8.5722885, 119.3880844 -8.5684853, 119.3857803 -8.5687351, 119.3852692 -8.5655489, 119.388176 -8.565711, 119.3891525 -8.563839, 119.388916 -8.5607653, 119.3908157 -8.5586882, 119.3953858 -8.5625963, 119.3982391 -8.5638399, 119.4010315 -8.5630503, 119.4052124 -8.5586529, 119.4109116 -8.5557403, 119.4124069 -8.5524387, 119.4152374 -8.5511532, 119.4157868 -8.553236, 119.4194107 -8.5537157, 119.4224625 -8.552454, 119.4238434 -8.5505009, 119.4243698 -8.5432196, 119.423439 -8.5405197, 119.4237213 -8.5351133, 119.4208908 -8.5307207, 119.4257355 -8.5297718, 119.4321289 -8.5269432, 119.4338455 -8.5278568, 119.4363632 -8.5268936, 119.4361038 -8.5235281, 119.4341507 -8.5227613, 119.4307404 -8.5195952, 119.4335556 -8.5182676, 119.43396 -8.5161905, 119.4314957 -8.5119496, 119.4274826 -8.5127745, 119.4234238 -8.509984, 119.423584 -8.5077991, 119.4218369 -8.5051489, 119.4161529 -8.5065269, 119.4135361 -8.5049849, 119.4150009 -8.5027227, 119.4187469 -8.5001516, 119.4213791 -8.5008316, 119.4244919 -8.4976807, 119.4237289 -8.4955244, 119.4278564 -8.4957781, 119.4306336 -8.4936418, 119.4303284 -8.4915199, 119.4347382 -8.4913263, 119.4375153 -8.4891167, 119.4395752 -8.4889526, 119.4410629 -8.4907265, 119.447319 -8.494051, 119.4491043 -8.4904175, 119.4459152 -8.4839525, 119.4386139 -8.4811125, 119.4387894 -8.478508, 119.4354706 -8.4751053, 119.4339066 -8.4746332, 119.4309387 -8.4711513, 119.4265976 -8.4719143, 119.4249878 -8.4689932, 119.4247208 -8.4664211, 119.4269943 -8.4630327, 119.4267807 -8.4609776, 119.4219666 -8.4550438, 119.4204788 -8.4515362, 119.4215469 -8.4476433, 119.4233246 -8.446681, 119.422966 -8.4436035, 119.4249954 -8.4423418, 119.4298096 -8.4442644, 119.4309997 -8.4467325, 119.4367829 -8.4462185, 119.4414215 -8.4464464, 119.4430313 -8.4472399, 119.4432221 -8.4503422, 119.4467773 -8.4523058, 119.4501572 -8.4522514, 119.4537811 -8.4474239, 119.4542465 -8.4450989, 119.4519501 -8.4432602, 119.4532318 -8.4404898, 119.4534912 -8.4371347, 119.4501266 -8.4349766, 119.4492722 -8.4328937, 119.4503021 -8.4295321, 119.452446 -8.4284973, 119.4569931 -8.4285002)), ((119.8676758 -8.4123049, 119.8730164 -8.4125862, 119.8750534 -8.4157801, 119.8727264 -8.417736, 119.871727 -8.4153337, 119.8643951 -8.4158316, 119.8649674 -8.4098387, 119.8676758 -8.4123049)), ((119.8122253 -8.3993397, 119.8102722 -8.399868, 119.8052445 -8.3990211, 119.803833 -8.3978329, 119.8037643 -8.3942261, 119.8062668 -8.3932867, 119.8100433 -8.3951025, 119.8122253 -8.3993397)), ((119.8578644 -8.3796129, 119.8625717 -8.3826265, 119.8654175 -8.3835125, 119.8705139 -8.3835354, 119.8725586 -8.3826199, 119.8745194 -8.3799505, 119.8774567 -8.3801413, 119.8762283 -8.3837528, 119.8727341 -8.3871202, 119.8676605 -8.397192, 119.8659821 -8.40168, 119.8606567 -8.401721, 119.8566055 -8.3997602, 119.8565292 -8.3972969, 119.8523407 -8.3949852, 119.8453217 -8.3955479, 119.841774 -8.3927612, 119.8384933 -8.3871012, 119.8392486 -8.3861999, 119.8390045 -8.379098, 119.8421783 -8.3796701, 119.8497162 -8.3774748, 119.8515854 -8.3752584, 119.8538437 -8.3749104, 119.8556824 -8.3765907, 119.8555527 -8.378562, 119.8578644 -8.3796129)), ((120.0323366 -8.3595319, 120.0319501 -8.361296, 120.0341449 -8.3665188, 120.0329555 -8.3685952, 120.0295543 -8.3690459, 120.0285469 -8.367242, 120.0256409 -8.365297, 120.0249354 -8.3672225, 120.0219331 -8.3705754, 120.0172064 -8.3732364, 120.0182219 -8.3660087, 120.0162333 -8.3643233, 120.0164485 -8.361824, 120.0228039 -8.35203, 120.0249916 -8.3542282, 120.0276905 -8.3553856, 120.0290003 -8.3573429, 120.0323366 -8.3595319)), ((120.1320419 -8.3388367, 120.1370544 -8.3407822, 120.1430283 -8.3412142, 120.147255 -8.3442869, 120.1511765 -8.3461666, 120.1544953 -8.3494663, 120.1517792 -8.3519516, 120.1473389 -8.3510447, 120.1438904 -8.3525105, 120.1399918 -8.3505306, 120.1357193 -8.3540735, 120.1334457 -8.3544674, 120.1270142 -8.3517103, 120.1246033 -8.351779, 120.121994 -8.3502646, 120.1192017 -8.3503647, 120.1175918 -8.3484716, 120.1143646 -8.3477907, 120.1120605 -8.3455086, 120.1128159 -8.3424625, 120.1174164 -8.3397684, 120.1194153 -8.3406467, 120.1238556 -8.3388214, 120.1271591 -8.3392525, 120.1320419 -8.3388367)), ((120.2281494 -8.8415117, 120.22226</v>
      </c>
    </row>
    <row r="331" spans="1:18" x14ac:dyDescent="0.3">
      <c r="A331" s="4" t="s">
        <v>1189</v>
      </c>
      <c r="B331" s="5">
        <v>61.741829121437</v>
      </c>
      <c r="C331" s="5">
        <v>65.485359526994003</v>
      </c>
      <c r="D331" s="5">
        <v>66.686904148227001</v>
      </c>
      <c r="E331">
        <v>73.900000000000006</v>
      </c>
      <c r="F331">
        <v>75.5</v>
      </c>
      <c r="G331">
        <v>65.5</v>
      </c>
      <c r="H331">
        <v>106.4</v>
      </c>
      <c r="I331">
        <v>103.7</v>
      </c>
      <c r="J331">
        <v>105.7</v>
      </c>
      <c r="K331">
        <v>185.4</v>
      </c>
      <c r="L331">
        <v>108.2</v>
      </c>
      <c r="M331">
        <v>106</v>
      </c>
      <c r="N331" t="str">
        <f t="shared" si="5"/>
        <v>manggarai timur</v>
      </c>
      <c r="O331">
        <f>VLOOKUP(N331,GeoJson!$E$1:$G$515,3,FALSE)</f>
        <v>-8.5553299999999997</v>
      </c>
      <c r="P331">
        <f>VLOOKUP(N331,GeoJson!$E$2:$H$515,4,FALSE)</f>
        <v>120.59761</v>
      </c>
      <c r="Q331">
        <f>VLOOKUP(N331,GeoJson!$E$2:$I$515,5,FALSE)</f>
        <v>399</v>
      </c>
      <c r="R331" t="str">
        <f>VLOOKUP(N331,GeoJson!$E$2:$J$515,6,FALSE)</f>
        <v>MULTIPOLYGON (((120.9495316 -8.3708706, 120.9483642 -8.3732958, 120.9497147 -8.3764725, 120.9440384 -8.3785582, 120.945303 -8.3810676, 120.944304 -8.3858818, 120.9423523 -8.3909893, 120.9426193 -8.3978739, 120.94116 -8.4014386, 120.9371403 -8.4036579, 120.9302335 -8.4058397, 120.9285355 -8.4077244, 120.926612 -8.4121013, 120.9273518 -8.4192814, 120.9262695 -8.4227486, 120.922174 -8.4299755, 120.9148865 -8.438344, 120.9126358 -8.4436226, 120.9107819 -8.4567194, 120.9124646 -8.4589013, 120.9154428 -8.4597672, 120.9234074 -8.4675711, 120.9237124 -8.4701443, 120.9194775 -8.4753977, 120.9129457 -8.4783696, 120.9039841 -8.4797192, 120.9001617 -8.4811735, 120.8974763 -8.4837397, 120.8918629 -8.4838132, 120.8881989 -8.4812765, 120.8872587 -8.4770695, 120.8813387 -8.4789383, 120.8798372 -8.4826791, 120.8741837 -8.4845056, 120.873906 -8.4868547, 120.8717193 -8.4895239, 120.8717627 -8.4919715, 120.8702064 -8.4942823, 120.8703537 -8.4963817, 120.8680649 -8.5001764, 120.8658743 -8.5000508, 120.8612159 -8.5029543, 120.8596802 -8.5018492, 120.8522255 -8.5043382, 120.8520045 -8.5080441, 120.8481051 -8.509439, 120.8474849 -8.5128649, 120.845624 -8.5146666, 120.8453445 -8.5176268, 120.849762 -8.5183868, 120.8513336 -8.5224151, 120.851414 -8.5273803, 120.850708 -8.5306616, 120.8523623 -8.5327708, 120.8510112 -8.5361564, 120.8514786 -8.5379868, 120.8544083 -8.5399981, 120.8577042 -8.5443621, 120.8603363 -8.5456047, 120.8656998 -8.5508251, 120.8694194 -8.5570564, 120.8718641 -8.5594646, 120.8743057 -8.563354, 120.8728409 -8.5668974, 120.870008 -8.5687726, 120.8668501 -8.567968, 120.8642349 -8.5700836, 120.8627066 -8.5694416, 120.8605194 -8.5731182, 120.863459 -8.5763536, 120.8626556 -8.5778151, 120.8642197 -8.5824595, 120.8690996 -8.5852536, 120.8690262 -8.5912314, 120.8718174 -8.5921548, 120.8730545 -8.5958242, 120.8785311 -8.5976462, 120.8813884 -8.6044346, 120.8796845 -8.6061945, 120.881424 -8.6090479, 120.8790262 -8.6123186, 120.8813839 -8.612937, 120.8825122 -8.6156951, 120.88145 -8.6176339, 120.8849411 -8.619873, 120.8864486 -8.6229853, 120.8851313 -8.6252172, 120.8886161 -8.6264012, 120.8883248 -8.6306484, 120.8856415 -8.6337509, 120.8830454 -8.6352231, 120.8841934 -8.6373926, 120.883468 -8.639441, 120.8857705 -8.6406407, 120.8853213 -8.6471612, 120.8913843 -8.6501677, 120.8891068 -8.654027, 120.8898087 -8.6564493, 120.8858948 -8.6603432, 120.8836365 -8.6608191, 120.8842753 -8.664672, 120.8808594 -8.6664276, 120.8798599 -8.6715479, 120.8813002 -8.6740073, 120.8805671 -8.6813915, 120.8784714 -8.6827106, 120.8787384 -8.686595, 120.8745041 -8.6914339, 120.8754786 -8.6934882, 120.8744036 -8.6973161, 120.8705959 -8.6958495, 120.8680796 -8.6980254, 120.8658129 -8.6964668, 120.862701 -8.6994124, 120.8605423 -8.6989851, 120.8589016 -8.7017528, 120.8571455 -8.7017143, 120.8565383 -8.7044731, 120.8506863 -8.7057285, 120.8467237 -8.7040746, 120.8441391 -8.7104006, 120.8459396 -8.7147055, 120.8438603 -8.7199623, 120.8504554 -8.7218464, 120.8491838 -8.7251743, 120.8509897 -8.7291066, 120.8552118 -8.7301501, 120.8537624 -8.7326579, 120.8539723 -8.7362376, 120.8559762 -8.738458, 120.856347 -8.7414327, 120.8544006 -8.7443991, 120.8563309 -8.7465858, 120.8549188 -8.7506733, 120.8503494 -8.7525015, 120.8481522 -8.756196, 120.8503189 -8.758113, 120.8488464 -8.7607105, 120.8461576 -8.7612817, 120.8447418 -8.7641831, 120.8430949 -8.7715104, 120.8406079 -8.7761816, 120.8448105 -8.7834396, 120.8413171 -8.783394, 120.8410416 -8.7858381, 120.8379269 -8.7874936, 120.8403188 -8.7903392, 120.8398852 -8.7922653, 120.835921 -8.7895416, 120.8343938 -8.7894298, 120.832978 -8.7924338, 120.8341816 -8.7947577, 120.8332367 -8.7963486, 120.8304367 -8.7968473, 120.8292354 -8.7992086, 120.8304441 -8.8006572, 120.82891 -8.8061576, 120.8244539 -8.8153224, 120.8253971 -8.8177065, 120.8236882 -8.8217108, 120.8200052 -8.8238967, 120.8163624 -8.8251457, 120.8112624 -8.825562, 120.8100134 -8.8297253, 120.8178195 -8.8346171, 120.8190597 -8.8358573, 120.8182678 -8.8401337, 120.8163529 -8.8417568, 120.8098831 -8.8418932, 120.8053257 -8.839751, 120.8024704 -8.839647, 120.7972643 -8.8408088, 120.7930584 -8.8394763, 120.7885361 -8.8410206, 120.7859497 -8.8474026, 120.786583 -8.8521509, 120.7859315 -8.8577801, 120.7862396 -8.8647223, 120.7858887 -8.8690224, 120.7846909 -8.8715486, 120.7853775 -8.8731861, 120.7809296 -8.8750334, 120.7785517 -8.8775503, 120.7742878 -8.8836708, 120.7744989 -8.8868625, 120.7707489 -8.8865457, 120.7682343 -8.8871956, 120.7652359 -8.8894997, 120.7601776 -8.8901443, 120.7538147 -8.8929358, 120.7507704 -8.8914053, 120.7437336 -8.8924964, 120.7425009 -8.8897141, 120.7375333 -8.8881226, 120.7371887 -8.8893238, 120.7333756 -8.8895531, 120.7307052 -8.8868628, 120.7252884 -8.8851795, 120.7218094 -8.8863993, 120.7182007 -8.886425, 120.7161789 -8.8843699, 120.7117538 -8.8820944, 120.7081146 -8.8811121, 120.7036819 -8.8809853, 120.7029266 -8.8819427, 120.698349 -8.8785753, 120.6965408 -8.8762026, 120.6908798 -8.8713493, 120.68573 -8.8702183, 120.6786499 -8.8710928, 120.671051 -8.8696527, 120.6683273 -8.8703823, 120.6631699 -8.8697653, 120.6558762 -8.8700943, 120.6468048 -8.8673554, 120.6435089 -8.8652411, 120.6395187 -8.8609724, 120.6367951 -8.8589344, 120.6329269 -8.8573179, 120.631063 -8.854207, 120.6258951 -8.848291, 120.6231565 -8.8473705, 120.6197357 -8.8435821, 120.6190491 -8.8415375, 120.6147709 -8.8369396, 120.6120911 -8.8312101, 120.6130311 -8.8277703, 120.6122837 -8.8259781, 120.6075053 -8.8208786, 120.6028214 -8.8192606, 120.5986099 -8.8160076, 120.5958252 -8.815032, 120.5900574 -8.8148451, 120.5865784 -8.8154888, 120.5802994 -8.8181534, 120.5732803 -8.8165092, 120.5648956 -8.8175134, 120.5593338 -8.8162174, 120.5527267 -8.816762, 120.550003 -8.8163795, 120.5433044 -8.8118534, 120.5365982 -8.811513, 120.5337143 -8.8125696, 120.5274658 -8.8133774, 120.5183914 -8.818397, 120.513783 -8.8156444, 120.5129661 -8.8129967, 120.5130575 -8.8080215, 120.5108816 -8.8060129, 120.5112927 -8.804256, 120.5092935 -8.7945992, 120.509577 -8.7897558, 120.5084463 -8.7856542, 120.503904 -8.7813112, 120.5069029 -8.7774491, 120.5084856 -8.7738188, 120.5059441 -8.7681451, 120.5067457 -8.7662279, 120.5058613 -8.7629266, 120.5073256 -8.7609669, 120.5065662 -8.7558369, 120.5072629 -8.7525741, 120.504227 -8.7491731, 120.5025753 -8.7462867, 120.5013795 -8.7381919, 120.5023504 -8.7258333, 120.5018635 -8.7198223, 120.5000012 -8.7156189, 120.4962423 -8.7118955, 120.493213 -8.7046254, 120.4907555 -8.7016062, 120.4809414 -8.6948201, 120.4781988 -8.6913208, 120.4685094 -8.6731859, 120.4752885 -8.6660791, 120.4791136 -8.6598374, 120.4814167 -8.6523692, 120.4871284 -8.6506357, 120.4901972 -8.6482254, 120.4919771 -8.6449803, 120.4968582 -8.6454984, 120.4989237 -8.6433731, 120.5049856 -8.6430194, 120.5165933 -8.638237, 120.5238957 -8.6380359, 120.5224491 -8.6299947, 120.5238063 -8.6246104, 120.5234044 -8.6212602, 120.5242428 -8.6174332, 120.5235366 -8.6103877, 120.5269721 -8.6057593, 120.5267494 -8.6024631, 120.5174686 -8.5923826, 120.5177587 -8.5900983, 120.5160704 -8.5867376, 120.517608 -8.5856739, 120.5159744 -8.580296, 120.5136659 -8.5779794, 120.5106477 -8.5763564, 120.5121413 -8.5706478, 120.5104946 -8.565991, 120.5107762 -8.5643328, 120.5141188 -8.5620578, 120.5158424 -8.5585787, 120.5152003 -8.5543257, 120.5174518 -8.5495157, 120.517518 -8.5477501, 120.5256181 -8.5412841, 120.5274565 -8.5408013, 120.5301034 -8.5379224, 120.5301481 -8.5333924, 120.5323076 -8.5316521, 120.5320274 -8.5296084, 120.534013 -8.5263127, 120.5320571 -8.5233225, 120.5402074 -8.5187745, 120.5432781 -8.5145009, 120.5410969 -8.5126382, 120.5427936 -8.5105213, 120.5432004 -8.5076226, 120.544894 -8.5064382, 120.5462727 -8.4997617, 120.5464066 -8.4944324, 120.5456576 -8.4920833, 120.5423715 -8.4907918, 120.5402945 -8.480859, 120.538988 -8.4792338, 120.5380919 -8.4724258, 120.5356834 -8.4690717, 120.5369197 -8.4676841, 120.5346149 -8.4651572, 120.5322487 -8.4596812, 120.5332574 -8.4549662, 120.5349544 -8.4517497, 120.5302573 -8.4474123, 120.5306752 -8.4451945, 120.5281712 -8.4430857, 120.5267545 -8.4394511, 120.524396 -8.4380535, 120.5200346 -8.4307875, 120.5211289 -8.4279665, 120.5206329 -8.42521, 120.5172496 -8.4235566, 120.5169997 -8.4176248, 120.513262 -8.4165298, 120.5118817 -8.4130451, 120.5135235 -8.4089069, 120.5116462 -8.4080022, 120.5088546 -8.4085654, 120.5062103 -8.4069295, 120.5061439 -8.4033787, 120.5017834 -8.4040111, 120.4991945 -8.4030428, 120.5002022 -8.4006124, 120.4985041 -8.3963882, 120.4988627 -8.393744, 120.4918904 -8.389038, 120.4891849 -8.3886323, 120.4881005 -8.3865131, 120.4844623 -8.3831879, 120.480558 -8.3832097, 120.478053 -8.3820544, 120.4782147 -8.3736384, 120.4779597 -8.3673941, 120.4795141 -8.3628445, 120.4773877 -8.3594029, 120.4782507 -8.3543721, 120.4834786 -8.350096, 120.4835633 -8.3479745, 120.4818892 -8.3418046, 120.482922 -8.3358456, 120.4822296 -8.331419, 120.4800878 -8.3295535, 120.4800811 -8.3243594, 120.4809836 -8.3180121, 120.4820781 -8.3143594, 120.4845849 -8.3133024, 120.4888428 -8.3153112, 120.4917766 -8.3158815, 120.4957195 -8.3066626, 120.4958462 -8.3000031, 120.4935991 -8.2934914, 120.4927803 -8.2926834, 120.4988632 -8.2907362, 120.5027313 -8.2889757, 120.5074616 -8.2840853, 120.5123672 -8.282999, 120.5145493 -8.2805939, 120.5192108 -8.2794313, 120.5260925 -8.2736883, 120.5292358 -8.2723961, 120.5326385 -8.2741184, 120.5317078 -8.2770119, 120.5354462 -8.2786407, 120.5382538 -8.281023, 120.5405121 -8.2841606, 120.5415344 -8.287981, 120.5502167 -8.2946482, 120.5522156 -8.2938003, 120.5554123 -8.2957993, 120.5568848 -8.2991371, 120.5586319 -8.3003502, 120.5628662 -8.3007879, 120.5687561 -8.2969742, 120.5770187 -8.2962818, 120.5791397 -8.2956925, 120.5876999 -8.2974825, 120.5908051 -8.2971144, 120.5956955 -8.2942486, 120.5991821 -8.2911282, 120.6016998 -8.2866001, 120.6029282 -8.2822933, 120.6053009 -8.2765789, 120.6018829 -8.2717123, 120.5988693 -8.2695408, 120.5962296 -8.2698355, 120.5933685 -8.2668295, 120.5909348 -8.260891, 120.5919495 -8.2570572, 120.5937118 -8.2543554, 120.5951538 -8.2570973, 120.6005249 -8.2553606, 120.6082688 -8.2594614, 120.6124039 -8.2638178, 120.6180801 -8.2638006, 120.6227036 -8.2655249, 120.6238098 -8.2668714, 120.6276779 -8.2677669, 120.6352615 -8.2735596, 120.6402588 -8.276927, 120.647522 -8.2839308, 120.6569443 -8.2903404, 120.657753 -8.2966442, 120.6594315 -8.3021155, 120.6623459 -8.3033934, 120.6617508 -8.3052244, 120.6659241 -8.3082209, 120.6746292 -8.3078279, 120.6771851 -8.3095932, 120.6760483 -8.3114338, 120.6762924 -8.3174353, 120.6775665 -8.3194713, 120.6775131 -8.3224144, 120.6813278 -8.324894, 120.6854248 -8.3259325, 120.6873474 -8.3282289, 120.6903381 -8.3295756, 120.6946945 -8.3288202, 120.700119 -8.3270798, 120.7022018 -8.327714, 120.7063064 -8.3263569, 120.7154083 -8.3263435, 120.7154846 -8.3309631, 120.7165146 -8.3365173, 120.7212219 -8.3404627, 120.7265854 -8.3423262, 120.729805 -8.3465443, 120.7329941 -8.3486767, 120.7390747 -8.3493757, 120.7444077 -8.348382, 120.7485352 -8.3484411, 120.75737 -8.3426952, 120.7583847 -8.3386555, 120.7600555 -8.3368216, 120.7624283 -8.3362351, 120.7675552 -8.3411417, 120.770729 -8.3423739, 120.7771607 -8.343008, 120.7825241 -8.3454552, 120.7862091 -8.3449936, 120.7916107 -8.3430309, 120.7945251 -8.3405972, 120.8078308 -8.3384762, 120.8115005 -8.3398523, 120.8155594 -8.3442783, 120.8227921 -8.3473091, 120.8276062 -8.3462582, 120.8311157 -8.3462133, 120.8385239 -8.3493347, 120.8392486 -8.3511295, 120.8434448 -8.35145, 120.8476715 -8.3547945, 120.8536224 -8.3574629, 120.8582764 -8.3568411, 120.8622742 -8.3547068, 120.8701782 -8.3534508, 120.8769073 -8.3501139, 120.8821182 -8.3494091, 120.8845215 -8.3513518, 120.886879 -8.3550387, 120.8841858 -8.3609028, 120.8835755 -8.3661604, 120.8860245 -8.366807, 120.8889008 -8.3638944, 120.8892746 -8.3612795, 120.8876114 -8.3589659, 120.8919754 -8.3537436, 120.8964233 -8.3524713, 120.9033661 -8.3563499, 120.905693 -8.3569527, 120.9110794 -8.3562412, 120.9214859 -8.3564176, 120.9243622 -8.3556385, 120.93013 -8.3515358, 120.9357681 -8.3501358, 120.9399948 -8.3483601, 120.9434814 -8.3521547, 120.9383087 -8.3557701, 120.9387207 -8.3572226, 120.9422912 -8.3610229, 120.9452744 -8.3625383, 120.9468002 -8.365592, 120.9459839 -8.3708191, 120.9495316 -8.3708706)))</v>
      </c>
    </row>
    <row r="332" spans="1:18" x14ac:dyDescent="0.3">
      <c r="A332" s="4" t="s">
        <v>1325</v>
      </c>
      <c r="B332" s="5">
        <v>72.111373886514002</v>
      </c>
      <c r="C332" s="5">
        <v>67.412350304838</v>
      </c>
      <c r="D332" s="5">
        <v>66.854103100714994</v>
      </c>
      <c r="E332">
        <v>73.900000000000006</v>
      </c>
      <c r="F332">
        <v>84.8</v>
      </c>
      <c r="G332">
        <v>82</v>
      </c>
      <c r="H332">
        <v>92</v>
      </c>
      <c r="I332">
        <v>93.8</v>
      </c>
      <c r="J332">
        <v>90.2</v>
      </c>
      <c r="K332">
        <v>158.30000000000001</v>
      </c>
      <c r="L332">
        <v>94.6</v>
      </c>
      <c r="M332">
        <v>102.1</v>
      </c>
      <c r="N332" t="str">
        <f t="shared" si="5"/>
        <v>manokwari</v>
      </c>
      <c r="O332">
        <f>VLOOKUP(N332,GeoJson!$E$1:$G$515,3,FALSE)</f>
        <v>-0.9</v>
      </c>
      <c r="P332">
        <f>VLOOKUP(N332,GeoJson!$E$2:$H$515,4,FALSE)</f>
        <v>133.75</v>
      </c>
      <c r="Q332">
        <f>VLOOKUP(N332,GeoJson!$E$2:$I$515,5,FALSE)</f>
        <v>408</v>
      </c>
      <c r="R332" t="str">
        <f>VLOOKUP(N332,GeoJson!$E$2:$J$515,6,FALSE)</f>
        <v>MULTIPOLYGON (((134.0032946 -1.7715398, 134.0051393 -1.8250363, 134.0057508 -1.8250376, 134.0057508 -1.8619738, 134.0030473 -1.8620612, 134.0030556 -1.8861115, 134.0053273 -1.9099646, 134.0046141 -1.9100317, 134.0187754 -2.0049203, 134.008102 -2.007505, 133.991165 -2.009891, 133.969666 -2.013448, 133.95491 -2.015363, 133.939468 -2.016708, 133.920914 -2.017726, 133.907303 -2.019635, 133.892441 -2.022124, 133.882248 -2.022638, 133.874817 -2.003405, 133.871658 -1.99195, 133.871384 -1.983577, 133.872711 -1.97531, 133.873581 -1.967275, 133.871781 -1.953518, 133.868057 -1.941378, 133.858658 -1.918714, 133.854233 -1.906921, 133.847473 -1.885275, 133.84584 -1.879319, 133.84166 -1.869704, 133.83905 -1.853199, 133.837311 -1.829576, 133.838623 -1.8189, 133.835922 -1.806983, 133.835968 -1.794364, 133.837173 -1.786097, 133.83931 -1.778285, 133.851563 -1.779136, 133.861527 -1.778509, 133.880524 -1.779324, 133.898621 -1.781062, 133.9142 -1.780519, 133.944855 -1.777715, 133.957214 -1.777534, 133.9728856 -1.7744682, 133.976562 -1.775709, 133.998978 -1.772491, 134.0032946 -1.7715398)), ((134.1937336 -1.1998901, 134.200592 -1.207016, 134.203445 -1.212823, 134.203796 -1.2157, 134.2034668 -1.2240966, 134.1981728 -1.2261133, 134.1904669 -1.2299663, 134.1877293 -1.2328053, 134.1851361 -1.237495, 134.182136 -1.2365782, 134.1753599 -1.2333499, 134.1773872 -1.2300677, 134.1831946 -1.2225151, 134.1805428 -1.2206822, 134.1779042 -1.2175232, 134.1813386 -1.2136296, 134.1856863 -1.2111637, 134.1875682 -1.205583, 134.1937336 -1.1998901)), ((134.0987709 -0.8885138, 134.1035581 -0.890485, 134.1067965 -0.9013267, 134.1066557 -0.90893, 134.1077821 -0.9104788, 134.1106506 -0.9114866, 134.1121416 -0.9135914, 134.1123706 -0.9161244, 134.1093496 -0.9217064, 134.1051193 -0.9222918, 134.1036989 -0.9169556, 134.1006105 -0.9112567, 134.0991933 -0.9070995, 134.095814 -0.9018899, 134.0910745 -0.8993047, 134.0901536 -0.8962354, 134.0916946 -0.8915774, 134.0936936 -0.8898494, 134.0987709 -0.8885138)), ((134.0822958 -0.889047, 134.0782988 -0.887898, 134.0800068 -0.885827, 134.0826318 -0.885537, 134.0841728 -0.887201, 134.0822958 -0.889047)), ((133.9955739 -0.7416173, 133.9934679 -0.7418433, 133.9919879 -0.7401243, 133.9928429 -0.7366153, 133.9951159 -0.7352303, 133.9966579 -0.7366683, 133.9955739 -0.7416173)), ((134.1859374 -1.1918605, 134.1829275 -1.1956914, 134.1731009 -1.2015873, 134.1685152 -1.205518, 134.1586886 -1.2163272, 134.1485345 -1.2261538, 134.1455865 -1.2307395, 134.1413283 -1.2359803, 134.129864 -1.2467896, 134.1256058 -1.2503926, 134.1210201 -1.253013, 134.1102108 -1.2661151, 134.1039873 -1.2726662, 134.0971087 -1.2805274, 134.0902301 -1.2844581, 134.0870386 -1.2883467, 134.0823689 -1.2788897, 134.0787658 -1.2736488, 134.0666464 -1.2598916, 134.0600953 -1.2477722, 134.0574749 -1.2307395, 134.0525616 -1.2182925, 134.0509239 -1.2130517, 134.0501819 -1.2086001, 134.0504661 -1.2014965, 134.0713947 -1.1814051, 134.018175 -1.1340987, 134.0146897 -1.1256217, 134.0151838 -1.12241, 134.0143624 -1.1096777, 134.0114873 -1.097356, 134.0098445 -1.0833915, 134.009023 -1.0706591, 134.009023 -1.062034, 134.0077908 -1.0484802, 134.0053265 -1.0386229, 133.9847904 -1.0386229, 133.9716474 -1.0378014, 133.9580936 -1.0373907, 133.9507006 -1.0341049, 133.9408433 -1.0197297, 133.9330396 -1.0028901, 133.9289323 -0.9950864, 133.9231822 -0.9889256, 133.919075 -0.9864613, 133.9083963 -0.9864613, 133.8931996 -0.9839969, 133.8849851 -0.9839969, 133.8665027 -0.9876934, 133.8525382 -0.9881041, 133.8348771 -0.9913899, 133.8296801 -0.9913899, 133.8296801 -0.9850822, 133.8276809 -0.9560935, 133.8246821 -0.947097, 133.7926946 -0.9400997, 133.7687039 -0.9361013, 133.742714 -0.929104, 133.7177238 -0.9281044, 133.70173 -0.9241059, 133.6827374 -0.916109, 133.6687429 -0.9121106, 133.6487507 -0.9061129, 133.6267592 -0.9051133, 133.6157635 -0.9051133, 133.5897736 -0.9011149, 133.5497892 -0.8951172, 133.5128036 -0.8901192, 133.4898126 -0.88812, 133.4881148 -0.8874408, 133.4798165 -0.8841215, 133.4700771 -0.8837608, 133.4697314 -0.8756372, 133.4697314 -0.860812, 133.471442 -0.8405698, 133.4731526 -0.8103492, 133.4837013 -0.7735712, 133.4956812 -0.7636946, 133.5006786 -0.7542876, 133.5065801 -0.7477051, 133.5085803 -0.7442614, 133.528504 -0.7477774, 133.5378799 -0.7473867, 133.5502509 -0.7455636, 133.5559806 -0.7433499, 133.5682593 -0.73785, 133.5690027 -0.7355366, 133.5690027 -0.7298069, 133.5667889 -0.7275932, 133.5647054 -0.723947, 133.5653565 -0.721603, 133.5729093 -0.7203008, 133.5745794 -0.7246191, 133.5772066 -0.7243376, 133.5777274 -0.7206915, 133.5829363 -0.7266816, 133.6054644 -0.7346251, 133.628143 -0.737566, 133.633896 -0.73543, 133.641022 -0.73514, 133.652206 -0.737255, 133.660767 -0.737824, 133.671097 -0.739768, 133.681534 -0.741431, 133.6843592 -0.742528, 133.69727 -0.7447823, 133.7060409 -0.7466006, 133.7168031 -0.7492098, 133.7196374 -0.7506727, 133.723755 -0.749278, 133.727799 -0.746916, 133.732651 -0.74185, 133.73555 -0.737074, 133.73793 -0.731492, 133.738281 -0.729195, 133.736557 -0.726092, 133.730972 -0.723443, 133.7299554 -0.7219937, 133.734005 -0.7196283, 133.7399823 -0.7183475, 133.7428585 -0.7192817, 133.7440192 -0.721603, 133.748056 -0.7206915, 133.7495526 -0.7185146, 133.7544368 -0.7178266, 133.7596457 -0.7203008, 133.7614688 -0.7222541, 133.7590871 -0.7272814, 133.766174 -0.729002, 133.7704541 -0.7287314, 133.7729282 -0.7301976, 133.7773557 -0.7294162, 133.7775511 -0.7224179, 133.7801426 -0.7234917, 133.7825645 -0.7270723, 133.786179 -0.725363, 133.789008 -0.7250968, 133.7908986 -0.7277234, 133.7932121 -0.7251895, 133.7953261 -0.7248585, 133.7974097 -0.7272025, 133.798191 -0.730458, 133.7986697 -0.7378387, 133.801437 -0.741282, 133.807312 -0.746111, 133.8130361 -0.7475169, 133.8180276 -0.7470449, 133.8252962 -0.7417002, 133.8287928 -0.7377504, 133.8325692 -0.735146, 133.8384292 -0.7329322, 133.8410336 -0.7334531, 133.8494979 -0.732802, 133.851321 -0.7277234, 133.8532743 -0.7305882, 133.8577018 -0.7311091, 133.8623312 -0.7288943, 133.8618993 -0.7256858, 133.8665568 -0.7248585, 133.8651244 -0.7199101, 133.8709843 -0.7157431, 133.876714 -0.7137898, 133.8814607 -0.7141464, 133.884399 -0.715736, 133.89238 -0.718431, 133.894333 -0.720963, 133.8960521 -0.724976, 133.8989818 -0.7272025, 133.9040897 -0.7274295, 133.9082274 -0.7223843, 133.9143478 -0.7201706, 133.922237 -0.7215416, 133.9256647 -0.7273769, 133.9259374 -0.729286, 133.9285418 -0.732802, 133.9336933 -0.7326433, 133.9359644 -0.729286, 133.9392199 -0.7206915, 133.9412031 -0.7165798, 133.9459914 -0.71392, 133.9501585 -0.7137898, 133.9574941 -0.7171783, 133.961097 -0.7203008, 133.9640695 -0.7187366, 133.964951 -0.723153, 133.9690405 -0.7231657, 133.9734259 -0.7197852, 133.9775465 -0.7235991, 133.977635 -0.7259003, 133.9857087 -0.7320207, 133.985318 -0.7350157, 133.9827136 -0.7384015, 133.9823282 -0.7403836, 133.983337 -0.744825, 133.986252 -0.748506, 133.987915 -0.752929, 133.989624 -0.755516, 134.003871 -0.7726345, 134.0146076 -0.7816823, 134.0238647 -0.7868554, 134.0276663 -0.7896715, 134.0321585 -0.7969919, 134.041324 -0.8031884, 134.0451 -0.804265, 134.0594874 -0.8093836, 134.0791995 -0.8141708, 134.0826298 -0.8134876, 134.082794 -0.817233, 134.085043 -0.8202321, 134.0851132 -0.8221965, 134.0955967 -0.8333192, 134.1048253 -0.8423311, 134.1054403 -0.8418698, 134.1132734 -0.8476815, 134.1200318 -0.8531727, 134.1258474 -0.8558777, 134.1263679 -0.862184, 134.1304511 -0.8647184, 134.1338303 -0.8617616, 134.1367417 -0.8639182, 134.1356608 -0.8693649, 134.1289023 -0.8769681, 134.1246783 -0.8799249, 134.1204542 -0.8803473, 134.116371 -0.8787985, 134.1160894 -0.8759825, 134.113555 -0.8716177, 134.1087902 -0.8700294, 134.10527 -0.873124, 134.1006013 -0.8735889, 134.0991933 -0.8780945, 134.0955324 -0.8787985, 134.0893372 -0.8787985, 134.078792 -0.8737233, 134.0758193 -0.8692847, 134.0709131 -0.865634, 134.0709893 -0.8607619, 134.070066 -0.8591272, 134.0675297 -0.8612729, 134.0675921 -0.8644136, 134.0692872 -0.8683823, 134.0685035 -0.8715585, 134.0696611 -0.8754796, 134.064374 -0.8762704, 134.0566807 -0.8696848, 134.0547496 -0.8674786, 134.0501172 -0.8692539, 134.0491533 -0.8719277, 134.0504017 -0.87489, 134.0509424 -0.8794429, 134.0502613 -0.8808931, 134.0549386 -0.8911007, 134.0541369 -0.8965395, 134.0496313 -0.9021715, 134.0445625 -0.9017491, 134.039212 -0.8996371, 134.0387896 -0.9017491, 134.0403384 -0.9041427, 134.039916 -0.9107604, 134.0424436 -0.9119188, 134.045547 -0.918676, 134.045334 -0.922013, 134.042999 -0.926844, 134.038895 -0.928229, 134.034668 -0.927885, 134.022858 -0.928122, 134.020752 -0.929099, 134.016998 -0.934165, 134.011978 -0.941936, 134.010224 -0.947463, 134.009826 -0.952176, 134.010346 -0.957241, 134.011429 -0.960118, 134.014923 -0.96587, 134.025085 -0.978805, 134.027603 -0.980641, 134.034454 -0.983399, 134.036682 -0.98518, 134.038849 -0.993113, 134.04303 -0.997482, 134.045929 -1.002719, 134.049866 -1.004265, 134.051987 -1.0063948, 134.059937 -1.012206, 134.065201 -1.014386, 134.070923 -1.021052, 134.073379 -1.027148, 134.074417 -1.03244, 134.074997 -1.038871, 134.074554 -1.048125, 134.072555 -1.053245, 134.071945 -1.064218, 134.073501 -1.069165, 134.076019 -1.07215, 134.082031 -1.082444, 134.087174 -1.088196, 134.09433 -1.092908, 134.099136 -1.097738, 134.101257 -1.103083, 134.10463 -1.10785, 134.105209 -1.109976, 134.105148 -1.115322, 134.103912 -1.123427, 134.105682 -1.126421, 134.113754 -1.13343, 134.117981 -1.137627, 134.128571 -1.147287, 134.130112 -1.149412, 134.133026 -1.148435, 134.137146 -1.155164, 134.14505 -1.164471, 134.15094 -1.169817, 134.159805 -1.178843, 134.169525 -1.183048, 134.176452 -1.188738, 134.1859374 -1.1918605)))</v>
      </c>
    </row>
    <row r="333" spans="1:18" x14ac:dyDescent="0.3">
      <c r="A333" s="4" t="s">
        <v>1331</v>
      </c>
      <c r="B333" s="5">
        <v>65.311442725489997</v>
      </c>
      <c r="C333" s="5">
        <v>69.458320205670006</v>
      </c>
      <c r="D333" s="5">
        <v>67.117333784351999</v>
      </c>
      <c r="E333">
        <v>76.7</v>
      </c>
      <c r="F333">
        <v>94.1</v>
      </c>
      <c r="G333">
        <v>82.5</v>
      </c>
      <c r="H333">
        <v>87.5</v>
      </c>
      <c r="I333">
        <v>96.4</v>
      </c>
      <c r="J333">
        <v>88.4</v>
      </c>
      <c r="K333">
        <v>155.1</v>
      </c>
      <c r="L333">
        <v>87.2</v>
      </c>
      <c r="M333">
        <v>101.6</v>
      </c>
      <c r="N333" t="str">
        <f t="shared" si="5"/>
        <v>manokwari selatan</v>
      </c>
      <c r="O333">
        <f>VLOOKUP(N333,GeoJson!$E$1:$G$515,3,FALSE)</f>
        <v>-1.0798000000000001</v>
      </c>
      <c r="P333">
        <f>VLOOKUP(N333,GeoJson!$E$2:$H$515,4,FALSE)</f>
        <v>133.96728999999999</v>
      </c>
      <c r="Q333">
        <f>VLOOKUP(N333,GeoJson!$E$2:$I$515,5,FALSE)</f>
        <v>460</v>
      </c>
      <c r="R333" t="str">
        <f>VLOOKUP(N333,GeoJson!$E$2:$J$515,6,FALSE)</f>
        <v>MULTIPOLYGON (((134.2034668 -1.2240966, 134.204147 -1.227477, 134.207703 -1.234785, 134.214584 -1.244608, 134.224548 -1.263694, 134.229065 -1.268867, 134.234848 -1.277948, 134.242859 -1.286749, 134.244797 -1.287554, 134.246353 -1.291859, 134.24556 -1.296635, 134.246719 -1.305482, 134.249344 -1.311117, 134.255875 -1.318073, 134.263763 -1.32302, 134.267715 -1.326357, 134.275833 -1.331702, 134.277268 -1.333312, 134.279679 -1.342502, 134.279343 -1.347622, 134.276764 -1.350951, 134.273971 -1.349803, 134.271454 -1.344231, 134.269501 -1.341644, 134.264191 -1.340722, 134.258545 -1.346412, 134.252945 -1.350375, 134.246674 -1.352618, 134.240891 -1.358418, 134.233658 -1.368595, 134.229096 -1.375887, 134.227722 -1.378818, 134.225677 -1.38543, 134.222595 -1.392558, 134.217132 -1.402555, 134.214111 -1.409393, 134.212799 -1.415888, 134.212357 -1.430144, 134.211289 -1.433419, 134.200668 -1.448879, 134.1987294 -1.453819, 134.198914 -1.456985, 134.198242 -1.464167, 134.200241 -1.46831, 134.204208 -1.480494, 134.206833 -1.486237, 134.20993 -1.491475, 134.211304 -1.495382, 134.211151 -1.504111, 134.207779 -1.511755, 134.202988 -1.518024, 134.201004 -1.522276, 134.19986 -1.527333, 134.199127 -1.534289, 134.197647 -1.539228, 134.195709 -1.54348, 134.199081 -1.545958, 134.198868 -1.547966, 134.195831 -1.548021, 134.192459 -1.543941, 134.190277 -1.54377, 134.189316 -1.546068, 134.188522 -1.551875, 134.190582 -1.5559, 134.18808 -1.559745, 134.183441 -1.555955, 134.183502 -1.562161, 134.182144 -1.564458, 134.176544 -1.568312, 134.171646 -1.573939, 134.165878 -1.581982, 134.158279 -1.587383, 134.150696 -1.59348, 134.146637 -1.595607, 134.144592 -1.597497, 134.140533 -1.603305, 134.138306 -1.607331, 134.132324 -1.620484, 134.123428 -1.63342, 134.120987 -1.636288, 134.116989 -1.638704, 134.106186 -1.638415, 134.103378 -1.637267, 134.101608 -1.635141, 134.100021 -1.640135, 134.09407 -1.6409547, 134.092758 -1.643871, 134.088074 -1.646513, 134.082764 -1.647147, 134.075394 -1.649156, 134.070495 -1.653291, 134.069748 -1.656393, 134.070724 -1.658636, 134.075241 -1.658003, 134.08078 -1.659793, 134.0806719 -1.6635595, 134.0891271 -1.7066811, 134.092924 -1.7681918, 134.084488 -1.769735, 134.07074 -1.76935, 134.06514 -1.770069, 134.044754 -1.768458, 134.031708 -1.769446, 134.005386 -1.771079, 134.0032946 -1.7715398, 134.0051393 -1.8250363, 134.0057508 -1.8250376, 134.0057508 -1.8619738, 134.0030473 -1.8620612, 134.0030556 -1.8861115, 134.0053273 -1.9099646, 134.0046141 -1.9100317, 134.0187754 -2.0049203, 134.008102 -2.007505, 133.991165 -2.009891, 133.969666 -2.013448, 133.95491 -2.015363, 133.939468 -2.016708, 133.920914 -2.017726, 133.907303 -2.019635, 133.892441 -2.022124, 133.882248 -2.022638, 133.874817 -2.003405, 133.871658 -1.99195, 133.871384 -1.983577, 133.872711 -1.97531, 133.873581 -1.967275, 133.871781 -1.953518, 133.868057 -1.941378, 133.858658 -1.918714, 133.854233 -1.906921, 133.847473 -1.885275, 133.84584 -1.879319, 133.84166 -1.869704, 133.83905 -1.853199, 133.837311 -1.829576, 133.838623 -1.8189, 133.835922 -1.806983, 133.835968 -1.794364, 133.837173 -1.786097, 133.83931 -1.778285, 133.840195 -1.772544, 133.842987 -1.759451, 133.848175 -1.74795, 133.855637 -1.728981, 133.862427 -1.715178, 133.8620309 -1.7062322, 133.866135 -1.703227, 133.868805 -1.691626, 133.869446 -1.681412, 133.870102 -1.676246, 133.872772 -1.663383, 133.8729097 -1.657191, 133.86937 -1.62887, 133.867783 -1.611327, 133.866364 -1.602386, 133.8663322 -1.5966502, 133.854675 -1.60004, 133.841965 -1.600797, 133.829941 -1.600747, 133.814255 -1.600373, 133.805191 -1.597668, 133.794784 -1.597495, 133.759613 -1.594587, 133.74588 -1.595235, 133.729278 -1.594636, 133.720352 -1.594914, 133.683823 -1.593963, 133.666183 -1.592452, 133.652313 -1.588053, 133.653793 -1.585865, 133.661621 -1.555192, 133.664185 -1.542674, 133.6658328 -1.510543, 133.665894 -1.481404, 133.66394 -1.459962, 133.660462 -1.430841, 133.6596539 -1.410196, 133.660675 -1.408125, 133.661743 -1.395271, 133.6628945 -1.3641, 133.6857629 -1.3667976, 133.7042454 -1.3729584, 133.7206743 -1.3780924, 133.7406969 -1.3899007, 133.7571258 -1.4058161, 133.7730412 -1.4278924, 133.7997381 -1.4463749, 133.8295154 -1.4761522, 133.876235 -1.5151707, 133.8805916 -1.5141228, 133.8910733 -1.5041652, 133.8960521 -1.5012828, 133.9075819 -1.4931595, 133.914133 -1.4876566, 133.9164914 -1.4847742, 133.9214702 -1.4769129, 133.9288073 -1.4716721, 133.9364065 -1.465121, 133.9429576 -1.4611904, 133.9510809 -1.4554255, 133.9563217 -1.4491365, 133.9610385 -1.4457299, 133.9694238 -1.4417993, 133.9775471 -1.4365584, 133.98305 -1.4302694, 133.9848843 -1.4271249, 133.9875047 -1.4250286, 133.9896087 -1.4219683, 134.0040133 -1.4284351, 134.0241906 -1.4344621, 134.0403542 -1.4407436, 134.0608039 -1.4115296, 134.0614055 -1.4099106, 134.061078 -1.4020494, 134.061078 -1.3876371, 134.0617331 -1.3856717, 134.0695944 -1.378138, 134.0731974 -1.3732248, 134.0797485 -1.3627431, 134.0876097 -1.3542267, 134.0921955 -1.3483308, 134.0967812 -1.3434175, 134.1043149 -1.3362113, 134.1072629 -1.3326083, 134.1046425 -1.3237644, 134.1003843 -1.3185235, 134.0977639 -1.3132827, 134.0957985 -1.3050939, 134.0899026 -1.2919918, 134.0870386 -1.2883467, 134.0902301 -1.2844581, 134.0971087 -1.2805274, 134.1039873 -1.2726662, 134.1102108 -1.2661151, 134.1210201 -1.253013, 134.1256058 -1.2503926, 134.129864 -1.2467896, 134.1413283 -1.2359803, 134.1455865 -1.2307395, 134.1485345 -1.2261538, 134.1586886 -1.2163272, 134.1685152 -1.205518, 134.1731009 -1.2015873, 134.1829275 -1.1956914, 134.1859374 -1.1918605, 134.187485 -1.193856, 134.189941 -1.194597, 134.192566 -1.197184, 134.1937336 -1.1998901, 134.1875682 -1.205583, 134.1856863 -1.2111637, 134.1813386 -1.2136296, 134.1779042 -1.2175232, 134.1805428 -1.2206822, 134.1831946 -1.2225151, 134.1773872 -1.2300677, 134.1753599 -1.2333499, 134.182136 -1.2365782, 134.1851361 -1.237495, 134.1877293 -1.2328053, 134.1904669 -1.2299663, 134.1981728 -1.2261133, 134.2034668 -1.2240966)))</v>
      </c>
    </row>
    <row r="334" spans="1:18" x14ac:dyDescent="0.3">
      <c r="A334" s="4" t="s">
        <v>1343</v>
      </c>
      <c r="B334" s="5">
        <v>31.511071434238001</v>
      </c>
      <c r="C334" s="5">
        <v>33.815078703921998</v>
      </c>
      <c r="D334" s="5">
        <v>47.851767852567001</v>
      </c>
      <c r="E334">
        <v>48.4</v>
      </c>
      <c r="F334">
        <v>53</v>
      </c>
      <c r="G334">
        <v>60.2</v>
      </c>
      <c r="H334">
        <v>74.3</v>
      </c>
      <c r="I334">
        <v>69.900000000000006</v>
      </c>
      <c r="J334">
        <v>76.7</v>
      </c>
      <c r="K334">
        <v>134.6</v>
      </c>
      <c r="L334">
        <v>58.6</v>
      </c>
      <c r="M334">
        <v>58.9</v>
      </c>
      <c r="N334" t="str">
        <f t="shared" si="5"/>
        <v>mappi</v>
      </c>
      <c r="O334">
        <f>VLOOKUP(N334,GeoJson!$E$1:$G$515,3,FALSE)</f>
        <v>-6.4997100000000003</v>
      </c>
      <c r="P334">
        <f>VLOOKUP(N334,GeoJson!$E$2:$H$515,4,FALSE)</f>
        <v>139.34441000000001</v>
      </c>
      <c r="Q334">
        <f>VLOOKUP(N334,GeoJson!$E$2:$I$515,5,FALSE)</f>
        <v>372</v>
      </c>
      <c r="R334" t="str">
        <f>VLOOKUP(N334,GeoJson!$E$2:$J$515,6,FALSE)</f>
        <v>MULTIPOLYGON (((138.7966765 -7.1629109, 138.7929839 -7.163631, 138.7887419 -7.1633611, 138.7851714 -7.1616912, 138.7810057 -7.1577411, 138.778839 -7.1538944, 138.7787474 -7.1509881, 138.7819976 -7.1487555, 138.7853392 -7.1486616, 138.7886809 -7.1498408, 138.7963866 -7.1537208, 138.8027953 -7.1576309, 138.8055876 -7.159821, 138.8050994 -7.1610908, 138.7966765 -7.1629109)), ((138.7163695 -7.1167116, 138.7292021 -7.1237016, 138.7394408 -7.1302614, 138.7495116 -7.1379309, 138.7548064 -7.1412148, 138.7581786 -7.1443419, 138.7626494 -7.1523247, 138.7661895 -7.1570725, 138.770172 -7.1645412, 138.7635192 -7.167141, 138.7575377 -7.1676211, 138.7478331 -7.1676116, 138.7412719 -7.1666117, 138.7318877 -7.1644215, 138.7228545 -7.1611714, 138.7161101 -7.1564612, 138.7128905 -7.149951, 138.7071685 -7.1417808, 138.7066191 -7.137301, 138.7085112 -7.1262412, 138.7114104 -7.1194339, 138.7134093 -7.117321, 138.7163695 -7.1167116)), ((140.0578151 -7.2660993, 139.9857612 -7.3251593, 139.9102425 -7.387059, 139.8287037 -7.453893, 139.6950251 -7.426305, 139.5995971 -7.4066105, 139.529991 -7.3922446, 139.400061 -7.3654286, 139.211346 -7.3264811, 139.1954036 -7.3231908, 138.6672515 -7.2141867, 138.6671294 -7.2084765, 138.6691588 -7.2040768, 138.6731414 -7.1978869, 138.6760558 -7.1972365, 138.6774291 -7.1956267, 138.6865844 -7.1977668, 138.6950988 -7.1993465, 138.7004699 -7.1999769, 138.7226714 -7.2040367, 138.7358855 -7.2056765, 138.7395781 -7.2064667, 138.7552336 -7.2078266, 138.767166 -7.208456, 138.7977141 -7.2082763, 138.8202056 -7.207396, 138.833145 -7.2062025, 138.843048 -7.2000489, 138.8554076 -7.1804838, 138.8567198 -7.1721325, 138.8538207 -7.1582561, 138.8511962 -7.155561, 138.8461608 -7.1543412, 138.8293608 -7.1463809, 138.818405 -7.1421208, 138.8146361 -7.1396708, 138.7999572 -7.1330209, 138.7914122 -7.1298308, 138.7747344 -7.124701, 138.7687682 -7.1217709, 138.7605132 -7.1167512, 138.7520446 -7.1105709, 138.747238 -7.1077008, 138.7420958 -7.1031814, 138.7340087 -7.0952315, 138.7182463 -7.0826716, 138.710205 -7.0774317, 138.7091368 -7.0758915, 138.7005461 -7.071341, 138.6918792 -7.065331, 138.6919707 -7.0630913, 138.6884459 -7.0594711, 138.6869506 -7.059691, 138.6815184 -7.0528212, 138.6767882 -7.0508013, 138.6784972 -7.0483808, 138.6730346 -7.047401, 138.6708373 -7.0445309, 138.6663054 -7.0415611, 138.663452 -7.0382209, 138.6567687 -7.0343113, 138.6535491 -7.0338011, 138.647232 -7.0291009, 138.6462401 -7.0266108, 138.6404113 -7.024981, 138.6341094 -7.0215711, 138.6328582 -7.0198512, 138.6220397 -7.0156112, 138.6161498 -7.0127611, 138.6150664 -7.010561, 138.6122893 -7.0098109, 138.6061095 -7.0047112, 138.6046294 -7.0018511, 138.6010741 -7.0002608, 138.5963744 -6.9956412, 138.5962981 -6.9946213, 138.5920104 -6.9889712, 138.5885009 -6.982471, 138.5855102 -6.978971, 138.5756072 -6.961751, 138.5727385 -6.957231, 138.5723113 -6.950881, 138.5668944 -6.9462609, 138.5633697 -6.9390511, 138.5632323 -6.9363608, 138.560852 -6.934701, 138.5653075 -6.9307709, 138.5656279 -6.925621, 138.5690459 -6.9236212, 138.5655364 -6.9210811, 138.5707244 -6.9118109, 138.5737456 -6.9085512, 138.5742034 -6.9063411, 138.5767974 -6.905241, 138.5774993 -6.9029012, 138.5816192 -6.9011311, 138.5824889 -6.8998012, 138.5866698 -6.8973112, 138.5894164 -6.8969913, 138.5927276 -6.8945212, 138.5954284 -6.8938212, 138.6002959 -6.8906112, 138.6040801 -6.889081, 138.607788 -6.8885112, 138.6127471 -6.8842211, 138.615692 -6.8825111, 138.6181792 -6.8821912, 138.6235351 -6.8789711, 138.6265868 -6.8764734, 138.6284331 -6.8762059, 138.6356047 -6.8803906, 138.6401214 -6.8836403, 138.6419371 -6.8832183, 138.6518859 -6.8868628, 138.6667479 -6.883029, 138.6708678 -6.8796906, 138.6766051 -6.8672385, 138.6752013 -6.8654814, 138.6740874 -6.8572316, 138.6727599 -6.8558617, 138.670822 -6.8513718, 138.6677092 -6.8461118, 138.667755 -6.8419914, 138.6697692 -6.8379416, 138.6716002 -6.8372736, 138.6728209 -6.8325553, 138.669937 -6.8301115, 138.6665496 -6.8234115, 138.66156 -6.8184414, 138.6541594 -6.8158717, 138.6478118 -6.8119717, 138.6378478 -6.803381, 138.6346282 -6.7996411, 138.6275023 -6.789711, 138.6263121 -6.7890611, 138.6211852 -6.7825909, 138.6175536 -6.775321, 138.6159972 -6.7712011, 138.6139067 -6.7678709, 138.61174 -6.7580709, 138.6105956 -6.7553911, 138.6105803 -6.7520409, 138.6121825 -6.7490911, 138.6118621 -6.747241, 138.6139678 -6.7425609, 138.6151885 -6.7417111, 138.6175841 -6.7361212, 138.6204986 -6.7361612, 138.6244506 -6.7339711, 138.6250762 -6.7321711, 138.6311644 -6.7312217, 138.6364135 -6.7297316, 138.6392363 -6.7324619, 138.6507415 -6.7352343, 138.655197 -6.7347059, 138.6640777 -6.7314234, 138.6734923 -6.7243137, 138.6723326 -6.7194915, 138.6728972 -6.7047009, 138.6715239 -6.701901, 138.6708983 -6.6961613, 138.669464 -6.6910911, 138.6695098 -6.6804409, 138.6711119 -6.6779113, 138.6700744 -6.6732612, 138.6710051 -6.6714511, 138.6684874 -6.665791, 138.6686095 -6.6616011, 138.6656951 -6.6590009, 138.6661986 -6.6542711, 138.6696624 -6.652801, 138.6710051 -6.650331, 138.670349 -6.6487212, 138.6750945 -6.639771, 138.6780394 -6.6374111, 138.6806334 -6.6369009, 138.6851195 -6.6335711, 138.6871947 -6.633431, 138.6888884 -6.6308513, 138.6914214 -6.6295709, 138.6947173 -6.6263342, 138.6960906 -6.6231217, 138.6962889 -6.6181884, 138.6953124 -6.6127939, 138.6936492 -6.6096167, 138.6893004 -6.608511, 138.6830138 -6.6081109, 138.6796416 -6.6058812, 138.6752928 -6.6014209, 138.6730651 -6.5975909, 138.6713408 -6.592721, 138.6669463 -6.5899811, 138.6658477 -6.5861111, 138.6660003 -6.5786948, 138.6647948 -6.576076, 138.6609648 -6.5739427, 138.6548461 -6.5751324, 138.6497954 -6.5744824, 138.6413723 -6.566803, 138.6511413 -6.5529601, 138.6644454 -6.5459913, 138.6682465 -6.5339542, 138.6720477 -6.5206501, 138.6821842 -6.5143149, 138.6999229 -6.5079796, 138.7195623 -6.5111472, 138.7284317 -6.5130478, 138.7455369 -6.5149484, 138.7525057 -6.5124143, 138.7607416 -6.504812, 138.7683439 -6.494042, 138.7810145 -6.4807379, 138.7917844 -6.4782038, 138.8016356 -6.4798117, 138.8085631 -6.4802418, 138.8111876 -6.4829316, 138.8114012 -6.4858618, 138.8132018 -6.4862614, 138.816635 -6.4839916, 138.8189696 -6.4815416, 138.8277281 -6.4800816, 138.8356932 -6.4802613, 138.840576 -6.4821815, 138.8508147 -6.4811115, 138.8545378 -6.4786615, 138.861328 -6.4725218, 138.8621825 -6.4705515, 138.866577 -6.4679613, 138.8682555 -6.4660916, 138.8706053 -6.4656115, 138.8760832 -6.4567814, 138.8820037 -6.4534216, 138.8870391 -6.4463715, 138.8963011 -6.4393616, 138.8992156 -6.4361515, 138.9033202 -6.4329815, 138.9061888 -6.4323111, 138.9109191 -6.4296026, 138.9129485 -6.4270725, 138.9138487 -6.4229779, 138.9162596 -6.4186826, 138.9240874 -6.4201507, 138.9257184 -6.3603236, 138.9281946 -6.2695488, 138.9311131 -6.1624387, 138.9327443 -6.102603, 138.9355629 -5.9992139, 138.9381481 -5.9043868, 138.9407608 -5.8085496, 138.9430978 -5.7228247, 139.0305865 -5.6742438, 139.0881164 -5.6422985, 139.1480904 -5.608996, 139.2178716 -5.5702478, 139.2589701 -5.5474265, 139.2967014 -5.4978617, 139.3689419 -5.4029643, 139.398455 -5.364195, 139.4535695 -5.2917948, 139.4890558 -5.2451789, 139.5446715 -5.1721202, 139.5839018 -5.1205859, 139.6444336 -5.0410692, 139.6936347 -5.1990492, 139.7049706 -5.2354478, 139.7265945 -5.4383799, 139.7268835 -5.5380496, 139.7270435 -5.5930643, 139.727285 -5.6759659, 139.7274044 -5.7165318, 139.7449454 -5.7751067, 139.7919004 -5.9318991, 139.8221179 -6.0328012, 139.8430251 -6.1026135, 139.8696523 -6.1915278, 139.8496017 -6.1929106, 139.8350819 -6.1949848, 139.8254019 -6.206739, 139.8226363 -6.2219503, 139.8226363 -6.2385444, 139.8247105 -6.2579042, 139.8330076 -6.2696584, 139.8433789 -6.2751898, 139.8565159 -6.2814126, 139.8585902 -6.286944, 139.8558245 -6.295241, 139.8537503 -6.3063038, 139.8544417 -6.3125266, 139.8537503 -6.3166751, 139.8544417 -6.3201322, 139.8544417 -6.3242808, 139.8509846 -6.3339607, 139.8482189 -6.3401835, 139.8426875 -6.3457149, 139.8364647 -6.3540119, 139.8233277 -6.3657661, 139.8150306 -6.375446, 139.8005107 -6.3892745, 139.7880651 -6.4176228, 140.0670406 -6.4328422, 140.0724035 -6.4331348, 140.0712327 -6.4999997, 140.0702116 -6.5583152, 140.0684491 -6.658867, 140.0673873 -6.71948, 140.0663354 -6.779536, 140.0647858 -6.8680142, 140.0628222 -6.9801324, 140.0598964 -7.1472084, 140.0584706 -7.2286551, 140.0578151 -7.2660993)))</v>
      </c>
    </row>
    <row r="335" spans="1:18" x14ac:dyDescent="0.3">
      <c r="A335" s="4" t="s">
        <v>1265</v>
      </c>
      <c r="B335" s="5">
        <v>83.116942270026001</v>
      </c>
      <c r="C335" s="5">
        <v>81.810690997015996</v>
      </c>
      <c r="D335" s="5">
        <v>83.740992792540993</v>
      </c>
      <c r="E335">
        <v>75.400000000000006</v>
      </c>
      <c r="F335">
        <v>84.5</v>
      </c>
      <c r="G335">
        <v>88.3</v>
      </c>
      <c r="H335">
        <v>96.3</v>
      </c>
      <c r="I335">
        <v>98.6</v>
      </c>
      <c r="J335">
        <v>106.5</v>
      </c>
      <c r="K335">
        <v>186.9</v>
      </c>
      <c r="L335">
        <v>99.2</v>
      </c>
      <c r="M335">
        <v>104</v>
      </c>
      <c r="N335" t="str">
        <f t="shared" si="5"/>
        <v>maros</v>
      </c>
      <c r="O335">
        <f>VLOOKUP(N335,GeoJson!$E$1:$G$515,3,FALSE)</f>
        <v>-5.05</v>
      </c>
      <c r="P335">
        <f>VLOOKUP(N335,GeoJson!$E$2:$H$515,4,FALSE)</f>
        <v>119.71666999999999</v>
      </c>
      <c r="Q335">
        <f>VLOOKUP(N335,GeoJson!$E$2:$I$515,5,FALSE)</f>
        <v>458</v>
      </c>
      <c r="R335" t="str">
        <f>VLOOKUP(N335,GeoJson!$E$2:$J$515,6,FALSE)</f>
        <v>MULTIPOLYGON (((119.8640562 -5.0919042, 119.8611412 -5.1026843, 119.8586963 -5.1067353, 119.8589759 -5.1091207, 119.8627243 -5.1139274, 119.8690262 -5.1176453, 119.8705978 -5.1211014, 119.8682785 -5.1266813, 119.8659744 -5.1293879, 119.8645706 -5.1346879, 119.8608704 -5.1382751, 119.8609848 -5.140244, 119.8579941 -5.1420703, 119.8571167 -5.1474061, 119.8579788 -5.1501484, 119.8625488 -5.1542234, 119.8639908 -5.1583071, 119.8631592 -5.161335, 119.860527 -5.1639047, 119.8578491 -5.1681881, 119.8495865 -5.173274, 119.8480606 -5.1756358, 119.8449173 -5.1766114, 119.8445282 -5.1801744, 119.8428497 -5.1838326, 119.8380051 -5.1878304, 119.8352356 -5.1915364, 119.829834 -5.1948142, 119.8273926 -5.1949806, 119.8242493 -5.1978064, 119.8222961 -5.1980085, 119.8153534 -5.2037373, 119.8083496 -5.2041001, 119.8059921 -5.2034636, 119.8025055 -5.2083235, 119.79953 -5.2110419, 119.7974472 -5.2114701, 119.7920303 -5.2102389, 119.7890854 -5.2106791, 119.7856827 -5.208056, 119.7803345 -5.208704, 119.7752686 -5.2069373, 119.7742462 -5.2053671, 119.7732849 -5.1996918, 119.7677689 -5.1967711, 119.7666321 -5.1921372, 119.7635117 -5.1890974, 119.7604294 -5.1877651, 119.757225 -5.1874495, 119.7521896 -5.18507, 119.7491837 -5.1825418, 119.7379303 -5.1822681, 119.7320175 -5.1829162, 119.7287369 -5.1822438, 119.7204971 -5.1822381, 119.7134399 -5.1790557, 119.707634 -5.1781931, 119.7058029 -5.1763725, 119.7014236 -5.1739755, 119.6997604 -5.1723275, 119.6879501 -5.1677532, 119.6838913 -5.1672001, 119.677948 -5.1684909, 119.6745071 -5.1684313, 119.6688614 -5.1662598, 119.6647873 -5.1659327, 119.6607971 -5.1668429, 119.6560593 -5.1690679, 119.654007 -5.1711912, 119.6506882 -5.1773663, 119.6481323 -5.1788888, 119.6433792 -5.1775861, 119.6426697 -5.1730833, 119.6416016 -5.1721787, 119.6354828 -5.1723037, 119.6324387 -5.1745734, 119.6290588 -5.1734195, 119.6260529 -5.1705875, 119.625885 -5.1691599, 119.6278839 -5.1638417, 119.627449 -5.1609688, 119.6084061 -5.1593328, 119.6036758 -5.1535449, 119.5991592 -5.152813, 119.5933228 -5.1558647, 119.5909195 -5.1565013, 119.5920868 -5.1624799, 119.5905457 -5.1664596, 119.5862503 -5.1696301, 119.5812759 -5.1722059, 119.5789566 -5.1710043, 119.5743866 -5.1728659, 119.5716782 -5.1749063, 119.5658646 -5.1713133, 119.5629425 -5.1718192, 119.560997 -5.1684036, 119.5566559 -5.1660309, 119.5455399 -5.1640563, 119.5410588 -5.1675498, 119.5411607 -5.1648309, 119.5376225 -5.1644426, 119.5280335 -5.1654828, 119.5234726 -5.1646232, 119.519153 -5.1655765, 119.5134868 -5.1621164, 119.5078904 -5.1614899, 119.505233 -5.1623525, 119.5019512 -5.1620345, 119.4981501 -5.1557432, 119.49324 -5.1506749, 119.498944 -5.1509769, 119.5023009 -5.1465011, 119.5040913 -5.1470212, 119.5075362 -5.1511937, 119.5099636 -5.1470242, 119.514168 -5.147855, 119.516522 -5.1505615, 119.5209971 -5.1474171, 119.5213104 -5.1434071, 119.5236685 -5.1405437, 119.5265558 -5.1383711, 119.528342 -5.1323591, 119.5317924 -5.1311411, 119.5360947 -5.1308053, 119.5370925 -5.1275799, 119.5390221 -5.1253046, 119.5405472 -5.1180083, 119.5403118 -5.1168201, 119.5428081 -5.11146, 119.5421701 -5.107409, 119.5406593 -5.1051521, 119.5408733 -5.1006947, 119.5389375 -5.099863, 119.5374366 -5.093725, 119.5380626 -5.0898949, 119.5412188 -5.0847985, 119.5413542 -5.0834059, 119.5387274 -5.080699, 119.5367698 -5.0753838, 119.5325508 -5.0719207, 119.5311189 -5.0680241, 119.5278097 -5.0656093, 119.5277251 -5.0639955, 119.5204073 -5.0635536, 119.5160754 -5.0622984, 119.5138429 -5.0646625, 119.5140481 -5.0669606, 119.5104322 -5.0691072, 119.5077799 -5.0676189, 119.5036488 -5.0679719, 119.5018361 -5.0694697, 119.4951195 -5.0651955, 119.4906736 -5.0657584, 119.4870958 -5.0653959, 119.4839763 -5.0593245, 119.4822129 -5.0599471, 119.4780028 -5.0589884, 119.4777374 -5.053791, 119.4782715 -5.046423, 119.4758606 -5.0330963, 119.4724274 -5.0327158, 119.4701157 -5.0350237, 119.4676514 -5.0342922, 119.4664078 -5.0259581, 119.4693298 -5.0253987, 119.4709167 -5.0233645, 119.4734879 -5.0161128, 119.4760666 -5.0140371, 119.4760971 -5.0086889, 119.477211 -5.0024786, 119.4766159 -4.9981065, 119.4768753 -4.9940019, 119.4804535 -4.9926457, 119.4791031 -4.9896297, 119.483284 -4.9875417, 119.4870377 -4.9833002, 119.4899292 -4.9834666, 119.4974747 -4.9694161, 119.4993744 -4.9640265, 119.5016785 -4.9597969, 119.5026779 -4.9563231, 119.5045166 -4.9534378, 119.5095749 -4.9473467, 119.5121078 -4.9460802, 119.5141754 -4.9467711, 119.5174866 -4.9429283, 119.5242767 -4.9240475, 119.5236893 -4.9154038, 119.5208435 -4.9050713, 119.5171661 -4.898849, 119.5123444 -4.8928881, 119.5122528 -4.8909016, 119.5136948 -4.8869338, 119.5181808 -4.8825436, 119.5199486 -4.8835033, 119.5261307 -4.8852829, 119.5279152 -4.8867195, 119.5300418 -4.8923249, 119.5331763 -4.8921501, 119.5371555 -4.8903594, 119.5427504 -4.8924752, 119.5518214 -4.8911824, 119.5541724 -4.8900278, 119.5575979 -4.893792, 119.5637576 -4.8922201, 119.5657962 -4.8967335, 119.5672449 -4.8983685, 119.5731783 -4.8974349, 119.5702036 -4.9003942, 119.5706472 -4.9025669, 119.5749632 -4.9048459, 119.5791866 -4.9036619, 119.5809955 -4.9051842, 119.585647 -4.9036412, 119.5867486 -4.8968729, 119.5876958 -4.8957044, 119.5917281 -4.8963018, 119.5909068 -4.89963, 119.5938607 -4.9022765, 119.5949566 -4.9046803, 119.5980198 -4.905525, 119.6003475 -4.8996965, 119.5980396 -4.8988916, 119.6028205 -4.8954135, 119.6033367 -4.8923473, 119.6021321 -4.8904222, 119.6072084 -4.8887982, 119.6093563 -4.8901187, 119.6118651 -4.8878949, 119.6143589 -4.8905028, 119.61994 -4.893961, 119.627701 -4.902008, 119.629274 -4.90294, 119.635961 -4.903631, 119.642313 -4.905785, 119.641209 -4.910544, 119.64091 -4.915999, 119.6460679 -4.9207833, 119.6480179 -4.921145, 119.651123 -4.9240122, 119.6566238 -4.9220195, 119.6614075 -4.9232392, 119.6634521 -4.9266596, 119.6671371 -4.9286466, 119.6701736 -4.9324656, 119.668541 -4.9393659, 119.6696014 -4.9459095, 119.6685028 -4.9480095, 119.6689377 -4.950799, 119.6738968 -4.9526315, 119.6787567 -4.9526372, 119.682986 -4.950271, 119.697914 -4.945775, 119.699351 -4.944937, 119.705118 -4.944956, 119.715462 -4.94117, 119.720934 -4.941558, 119.725853 -4.9380517, 119.7357425 -4.9341807, 119.7466681 -4.9290193, 119.7502844 -4.9310199, 119.7505035 -4.934545, 119.7529221 -4.9372101, 119.7599716 -4.9386082, 119.7664719 -4.9412432, 119.7740707 -4.94276, 119.7789383 -4.9406247, 119.7820129 -4.9312673, 119.7845764 -4.9287095, 119.7881699 -4.9265499, 119.7933884 -4.9268651, 119.7974625 -4.9240041, 119.802742 -4.9266868, 119.8052292 -4.9231892, 119.8025131 -4.9194474, 119.8003235 -4.9134035, 119.8017197 -4.9104114, 119.800293 -4.9068122, 119.8016739 -4.9021664, 119.8018494 -4.8989186, 119.8038254 -4.8938742, 119.8046417 -4.8891449, 119.804184 -4.8842134, 119.7975616 -4.8747015, 119.7983475 -4.8714118, 119.7936554 -4.8678846, 119.7941055 -4.8654513, 119.7975235 -4.8629112, 119.8011246 -4.854898, 119.8020172 -4.8455591, 119.8051147 -4.8429475, 119.8055267 -4.8394556, 119.8056183 -4.8309851, 119.8076172 -4.8261189, 119.8102417 -4.8235669, 119.8104019 -4.8199682, 119.8068695 -4.8121872, 119.8066123 -4.8087957, 119.8082191 -4.804026, 119.8105204 -4.8007385, 119.8128281 -4.7942877, 119.8126492 -4.7909274, 119.8112335 -4.7887435, 119.8112564 -4.7835741, 119.8132895 -4.7796156, 119.8116253 -4.7683863, 119.8126984 -4.7662396, 119.817131 -4.7619152, 119.8259964 -4.756845, 119.8378646 -4.748845, 119.8415612 -4.7444475, 119.8441977 -4.742756, 119.8475185 -4.742408, 119.8524509 -4.7428936, 119.8560855 -4.7412341, 119.8601646 -4.7410636, 119.8655007 -4.7437792, 119.8665312 -4.7435942, 119.8721173 -4.7340658, 119.8743955 -4.731942, 119.8789902 -4.7295012, 119.8813171 -4.7243237, 119.8846347 -4.7188204, 119.889835 -4.7251464, 119.8928141 -4.7268778, 119.896463 -4.7273866, 119.8998035 -4.7315559, 119.9015972 -4.7323254, 119.9054287 -4.7311528, 119.9111685 -4.7324297, 119.9126192 -4.7351883, 119.9158547 -4.7373793, 119.923095 -4.7437183, 119.9243255 -4.7476162, 119.9280516 -4.7517384, 119.937234 -4.758602, 119.9392452 -4.758232, 119.9410332 -4.7597693, 119.9445516 -4.7602783, 119.9480071 -4.7628023, 119.9554227 -4.7663301, 119.9627379 -4.7725687, 119.9678613 -4.7749678, 119.9727446 -4.7799511, 119.9718774 -4.7854305, 119.969442 -4.7886032, 119.9669518 -4.7897434, 119.9612797 -4.790554, 119.9570553 -4.7922527, 119.9530753 -4.792812, 119.9504398 -4.7952899, 119.946515 -4.8024263, 119.944441 -4.8083802, 119.9443372 -4.8135576, 119.9464662 -4.8178941, 119.9460025 -4.8200193, 119.9433656 -4.8239067, 119.9432028 -4.8280453, 119.941713 -4.8308436, 119.9413494 -4.8337272, 119.9391144 -4.8392934, 119.9362774 -4.8433895, 119.9310682 -4.8460232, 119.9302822 -4.8488907, 119.9229386 -4.8566113, 119.9209885 -4.8573787, 119.9177047 -4.8673133, 119.93268 -4.8743045, 119.9345253 -4.8824368, 119.9335584 -4.8869043, 119.931581 -4.8885121, 119.9286891 -4.8935844, 119.9249488 -4.8941428, 119.9235785 -4.9001119, 119.9212918 -4.9007995, 119.9166068 -4.9073433, 119.9121032 -4.9069112, 119.9118295 -4.9087013, 119.9084304 -4.9093215, 119.9057002 -4.9132908, 119.9001809 -4.9166488, 119.8978524 -4.915891, 119.8983882 -4.9197647, 119.8961068 -4.9205155, 119.8962563 -4.9229453, 119.8946138 -4.927461, 119.89446 -4.9302807, 119.8968288 -4.9299361, 119.8979747 -4.9337258, 119.8955617 -4.9358416, 119.89469 -4.9380138, 119.8959614 -4.9394539, 119.8998719 -4.9395, 119.8963812 -4.9447105, 119.893154 -4.9439928, 119.891523 -4.94531, 119.8919263 -4.947549, 119.8889391 -4.9508599, 119.8896013 -4.9524291, 119.8853336 -4.9587182, 119.8863309 -4.9606836, 119.8841698 -4.9636656, 119.8872299 -4.9693173, 119.8884079 -4.978492, 119.887237 -4.982825, 119.8851585 -4.9869181, 119.8838257 -4.9930769, 119.8850103 -5.0000108, 119.882915 -5.004628, 119.8807267 -5.0071946, 119.8780098 -5.0122122, 119.8732365 -5.0157298, 119.8706186 -5.0186959, 119.8701895 -5.023595, 119.8678138 -5.0276081, 119.8629113 -5.0326443, 119.8585204 -5.0320944, 119.8561597 -5.0336498, 119.8539296 -5.0400748, 119.8473515 -5.0457509, 119.8460633 -5.0497051, 119.8458558 -5.055046, 119.8467657 -5.0591261, 119.8514049 -5.0639939, 119.8542134 -5.0706768, 119.8557686 -5.0795698, 119.8594764 -5.0849927, 119.8609773 -5.0895941, 119.8640562 -5.0919042)))</v>
      </c>
    </row>
    <row r="336" spans="1:18" x14ac:dyDescent="0.3">
      <c r="A336" s="4" t="s">
        <v>1330</v>
      </c>
      <c r="B336" s="5">
        <v>34.587419438041003</v>
      </c>
      <c r="C336" s="5">
        <v>39.327517672315999</v>
      </c>
      <c r="D336" s="5">
        <v>41.598784217624001</v>
      </c>
      <c r="E336">
        <v>76.900000000000006</v>
      </c>
      <c r="F336">
        <v>72.900000000000006</v>
      </c>
      <c r="G336">
        <v>69.7</v>
      </c>
      <c r="H336">
        <v>88</v>
      </c>
      <c r="I336">
        <v>81.7</v>
      </c>
      <c r="J336">
        <v>78.2</v>
      </c>
      <c r="K336">
        <v>137.30000000000001</v>
      </c>
      <c r="L336">
        <v>89.3</v>
      </c>
      <c r="M336">
        <v>86.1</v>
      </c>
      <c r="N336" t="str">
        <f t="shared" si="5"/>
        <v>maybrat</v>
      </c>
      <c r="O336">
        <f>VLOOKUP(N336,GeoJson!$E$1:$G$515,3,FALSE)</f>
        <v>-1.2155</v>
      </c>
      <c r="P336">
        <f>VLOOKUP(N336,GeoJson!$E$2:$H$515,4,FALSE)</f>
        <v>132.35092</v>
      </c>
      <c r="Q336">
        <f>VLOOKUP(N336,GeoJson!$E$2:$I$515,5,FALSE)</f>
        <v>945</v>
      </c>
      <c r="R336" t="str">
        <f>VLOOKUP(N336,GeoJson!$E$2:$J$515,6,FALSE)</f>
        <v>MULTIPOLYGON (((132.708801 -1.160487, 132.722748 -1.184011, 132.723343 -1.196706, 132.719894 -1.219046, 132.671997 -1.295482, 132.632797 -1.36194, 132.609588 -1.395311, 132.599853 -1.414569, 132.595154 -1.436038, 132.583603 -1.50674, 132.568054 -1.594052, 132.549866 -1.650772, 132.524521 -1.70524, 132.516708 -1.733414, 132.50824 -1.752697, 132.4967187 -1.7813638, 132.4930718 -1.7646925, 132.4634701 -1.7382068, 132.4587962 -1.7319748, 132.4385424 -1.7039311, 132.4338684 -1.6696555, 132.4136147 -1.6275899, 132.3933609 -1.6104521, 132.3701286 -1.5957791, 132.372526 -1.5869883, 132.3336712 -1.5556886, 132.3217989 -1.542737, 132.305461 -1.5475779, 132.30603 -1.546075, 132.3069 -1.534995, 132.3067527 -1.5289335, 132.3094953 -1.5207055, 132.3106977 -1.506277, 132.306091 -1.4924569, 132.306625 -1.487762, 132.3042591 -1.4869611, 132.3034834 -1.4846342, 132.2890549 -1.4690033, 132.2746264 -1.4629914, 132.2662097 -1.45217, 132.2445669 -1.4377414, 132.2366617 -1.4341482, 132.2173472 -1.4407151, 132.2094945 -1.441177, 132.2022058 -1.4443354, 132.201383 -1.4431962, 132.1936256 -1.4411149, 132.184733 -1.436574, 132.1794352 -1.4367632, 132.1700853 -1.4349216, 132.1687788 -1.4323738, 132.1309092 -1.4306525, 132.1015061 -1.4283312, 132.1057088 -1.409419, 132.1212286 -1.3618249, 132.0974982 -1.348881, 132.0783328 -1.3457898, 132.0781263 -1.3454183, 132.0349979 -1.3187801, 132.0172391 -1.3048268, 132.0134296 -1.30343, 132.0126347 -1.2867366, 132.0208379 -1.278545, 132.0216545 -1.259764, 132.0175717 -1.2483321, 132.0130022 -1.2418043, 132.0182454 -1.2402171, 132.0381724 -1.2388585, 132.06406 -1.2291506, 132.0725474 -1.2256041, 132.0695555 -1.1911973, 132.0700475 -1.1700416, 132.0543037 -1.135602, 132.0253507 -1.0677435, 132.032791 -1.068472, 132.041214 -1.067756, 132.051346 -1.067774, 132.072327 -1.068663, 132.091858 -1.069793, 132.114319 -1.067032, 132.121521 -1.06778, 132.137756 -1.067073, 132.149964 -1.06746, 132.160095 -1.06833, 132.1828 -1.06703, 132.195862 -1.068393, 132.203919 -1.068772, 132.21344 -1.070372, 132.225525 -1.071611, 132.2276 -1.069544, 132.23468 -1.071383, 132.254562 -1.074341, 132.263474 -1.074965, 132.279709 -1.073898, 132.292038 -1.075503, 132.30339 -1.075644, 132.311203 -1.076876, 132.325607 -1.074587, 132.330734 -1.074718, 132.344162 -1.079491, 132.360031 -1.082685, 132.367096 -1.083184, 132.381378 -1.08735, 132.388336 -1.08724, 132.393463 -1.087858, 132.418976 -1.088999, 132.429596 -1.088774, 132.438873 -1.091713, 132.446808 -1.091483, 132.452789 -1.088449, 132.46524 -1.091759, 132.469864 -1.091767, 132.476089 -1.093848, 132.481705 -1.093615, 132.487213 -1.094441, 132.492706 -1.116543, 132.505661 -1.12652, 132.581268 -1.133245, 132.581223 -1.134424, 132.609909 -1.137425, 132.675995 -1.145474, 132.708801 -1.160487)))</v>
      </c>
    </row>
    <row r="337" spans="1:18" x14ac:dyDescent="0.3">
      <c r="A337" s="4" t="s">
        <v>5636</v>
      </c>
      <c r="B337" s="5">
        <v>59.184131868912999</v>
      </c>
      <c r="C337" s="5">
        <v>59.041826252241002</v>
      </c>
      <c r="D337" s="5">
        <v>54.795591059183998</v>
      </c>
      <c r="E337" t="e">
        <v>#N/A</v>
      </c>
      <c r="F337" t="e">
        <v>#N/A</v>
      </c>
      <c r="G337" t="e">
        <v>#N/A</v>
      </c>
      <c r="H337" t="e">
        <v>#N/A</v>
      </c>
      <c r="I337" t="e">
        <v>#N/A</v>
      </c>
      <c r="J337" t="e">
        <v>#N/A</v>
      </c>
      <c r="K337" t="e">
        <v>#N/A</v>
      </c>
      <c r="L337" t="e">
        <v>#N/A</v>
      </c>
      <c r="M337" t="e">
        <v>#N/A</v>
      </c>
      <c r="N337" t="str">
        <f t="shared" si="5"/>
        <v>melawi</v>
      </c>
      <c r="O337">
        <f>VLOOKUP(N337,GeoJson!$E$1:$G$515,3,FALSE)</f>
        <v>-0.33617000000000002</v>
      </c>
      <c r="P337">
        <f>VLOOKUP(N337,GeoJson!$E$2:$H$515,4,FALSE)</f>
        <v>111.69799999999999</v>
      </c>
      <c r="Q337">
        <f>VLOOKUP(N337,GeoJson!$E$2:$I$515,5,FALSE)</f>
        <v>143</v>
      </c>
      <c r="R337" t="str">
        <f>VLOOKUP(N337,GeoJson!$E$2:$J$515,6,FALSE)</f>
        <v>MULTIPOLYGON (((112.451064 -0.6858095, 112.4489431 -0.6806743, 112.446639 -0.6776161, 112.4421376 -0.6742101, 112.4349278 -0.6720123, 112.4308385 -0.6715472, 112.4250401 -0.6725221, 112.4210271 -0.6751133, 112.4173344 -0.6828938, 112.4129868 -0.6898543, 112.3989323 -0.700521, 112.3869389 -0.7051803, 112.3792332 -0.7089788, 112.3724278 -0.7107024, 112.3662327 -0.7134067, 112.3623266 -0.7144129, 112.3522873 -0.7162066, 112.346283 -0.71672, 112.342192 -0.7160417, 112.3396835 -0.7139463, 112.3378437 -0.7098056, 112.3343342 -0.7042092, 112.3305271 -0.7043788, 112.3251331 -0.7093902, 112.3163441 -0.7212025, 112.3134373 -0.7294451, 112.3117436 -0.7327879, 112.3086384 -0.7348032, 112.3059119 -0.733947, 112.3019836 -0.7307182, 112.2958837 -0.7234672, 112.2884312 -0.7121503, 112.2847471 -0.7042843, 112.2761371 -0.6877224, 112.2735279 -0.6799935, 112.2719005 -0.6773462, 112.2680271 -0.6682258, 112.2655323 -0.6639565, 112.2626395 -0.6603823, 112.250838 -0.6431277, 112.2466485 -0.6386821, 112.2424731 -0.6334137, 112.2363617 -0.6275566, 112.2272327 -0.6199841, 112.211127 -0.6133383, 112.1981341 -0.6145949, 112.191344 -0.6193167, 112.1866443 -0.632113, 112.1832339 -0.6364343, 112.1795337 -0.6372382, 112.1732318 -0.6365405, 112.1704318 -0.6398822, 112.1656329 -0.6491034, 112.1603381 -0.6538267, 112.1587436 -0.6583226, 112.1583316 -0.6704886, 112.1589343 -0.6815598, 112.1571338 -0.6830574, 112.1526324 -0.6779792, 112.1477267 -0.6797621, 112.146033 -0.6822975, 112.1473376 -0.6889297, 112.1519381 -0.7006966, 112.1532275 -0.7061756, 112.1555316 -0.7114824, 112.1618335 -0.7234816, 112.1588299 -0.72734, 112.1548067 -0.7288599, 112.1389376 -0.7288228, 112.1272341 -0.7266208, 112.1225268 -0.7241372, 112.1149432 -0.7174416, 112.1115328 -0.715824, 112.1019274 -0.7150079, 112.0916277 -0.7107315, 112.0786272 -0.706568, 112.0692278 -0.7041376, 112.0544268 -0.7011832, 112.0508333 -0.7001998, 112.0447374 -0.6996752, 112.0346437 -0.7001846, 112.0281435 -0.701159, 112.0234438 -0.7024809, 112.0195375 -0.7057063, 112.0165315 -0.710374, 112.0147386 -0.7163112, 112.0145717 -0.7223395, 112.016234 -0.7294592, 112.0187441 -0.7375339, 112.0229326 -0.7479743, 112.0240813 -0.7527601, 112.0263277 -0.7591636, 112.0315386 -0.7702391, 112.0342317 -0.7766996, 112.0357271 -0.781775, 112.035544 -0.787022, 112.032332 -0.7928428, 112.026938 -0.7964703, 112.0159441 -0.8017072, 112.013434 -0.8004365, 112.0089327 -0.7996251, 112.0021272 -0.8003106, 111.9897371 -0.8031823, 111.9673372 -0.8130791, 111.9611268 -0.8167061, 111.9572435 -0.8168176, 111.9517274 -0.8160054, 111.9471269 -0.813291, 111.9429383 -0.8098852, 111.9388337 -0.808786, 111.9352326 -0.8065338, 111.9281373 -0.7986855, 111.9263368 -0.7948783, 111.9251312 -0.7894714, 111.9223313 -0.7812668, 111.9197373 -0.7769975, 111.9134431 -0.7721483, 111.9096436 -0.772433, 111.9063325 -0.7753707, 111.9066377 -0.788287, 111.9064317 -0.805354, 111.9046388 -0.8157314, 111.901732 -0.8258768, 111.9018388 -0.8307781, 111.9029374 -0.8367758, 111.9085374 -0.8484282, 111.9142365 -0.8555834, 111.9195313 -0.8649294, 111.9207233 -0.869417, 111.9176316 -0.8709242, 111.9123368 -0.8711499, 111.9015336 -0.8683146, 111.890738 -0.8628269, 111.8779833 -0.8630004, 111.8698334 -0.8666132, 111.8670334 -0.8724343, 111.8671326 -0.8832745, 111.866034 -0.8869638, 111.8617386 -0.8962431, 111.8554368 -0.9026376, 111.8487381 -0.9063792, 111.8423371 -0.9091411, 111.8347382 -0.9116712, 111.8216385 -0.9127545, 111.8117432 -0.9115923, 111.7964348 -0.909154, 111.7875275 -0.9089174, 111.7799438 -0.9108709, 111.7707275 -0.9152446, 111.7579348 -0.9207878, 111.752127 -0.9224927, 111.7428268 -0.9237527, 111.7344268 -0.923399, 111.7285369 -0.9242008, 111.7258438 -0.9307139, 111.7234329 -0.9377463, 111.7204269 -0.9421257, 111.7169326 -0.9446018, 111.7014373 -0.9520832, 111.6920379 -0.9568604, 111.6831267 -0.9620416, 111.6748336 -0.9656666, 111.6714301 -0.9688961, 111.6651234 -0.9731301, 111.6569769 -0.9765708, 111.6272338 -0.9830936, 111.6236327 -0.9855697, 111.6183379 -0.9919652, 111.616667 -0.9999584, 111.6151335 -1.0045144, 111.6146376 -1.0115004, 111.6173384 -1.0216455, 111.6208327 -1.0303275, 111.6235335 -1.0408745, 111.6209319 -1.0490655, 111.6181319 -1.0493596, 111.6155379 -1.0469996, 111.6123335 -1.0452846, 111.6082366 -1.0476276, 111.6038268 -1.0541876, 111.6001265 -1.0607316, 111.5967314 -1.0715338, 111.5897429 -1.0734836, 111.5808318 -1.0733986, 111.5700438 -1.0753776, 111.5623381 -1.0849527, 111.5535338 -1.0991107, 111.5524428 -1.1212748, 111.5670378 -1.1313169, 111.5702269 -1.1457169, 111.5661375 -1.1526148, 111.5595381 -1.158762, 111.5542433 -1.167187, 111.5551436 -1.174778, 111.5637266 -1.181154, 111.572737 -1.185731, 111.5733321 -1.194366, 111.5682433 -1.2030172, 111.5593321 -1.2096812, 111.5520384 -1.2099062, 111.5429365 -1.2094821, 111.539427 -1.2135991, 111.5286314 -1.2163262, 111.5188429 -1.2152272, 111.5051329 -1.2175601, 111.4939329 -1.2211052, 111.4868375 -1.2307822, 111.4783384 -1.2332253, 111.4670316 -1.2307193, 111.4576322 -1.2303591, 111.4471265 -1.2328512, 111.4361326 -1.2345453, 111.4215375 -1.2379362, 111.416731 -1.2386823, 111.4065381 -1.2415703, 111.4012433 -1.2476302, 111.4005338 -1.2705375, 111.3971311 -1.2763815, 111.3901273 -1.2733714, 111.3785382 -1.2785414, 111.3715268 -1.2850444, 111.3689197 -1.2948833, 111.3656369 -1.3093375, 111.3628369 -1.3153997, 111.3588696 -1.3191489, 111.354353 -1.3156202, 111.3492032 -1.3127976, 111.3418332 -1.3097427, 111.3246746 -1.301342, 111.3153678 -1.2930882, 111.3141866 -1.2821394, 111.3141853 -1.2711852, 111.3154099 -1.2623728, 111.31332 -1.2574236, 111.3094398 -1.2562242, 111.301978 -1.2554752, 111.2804886 -1.2584773, 111.2713853 -1.2584783, 111.2659724 -1.2537639, 111.260436 -1.2440213, 111.2573214 -1.235426, 111.2568733 -1.2307766, 111.2611356 -1.2142294, 111.2604083 -1.2091174, 111.2550701 -1.2035357, 111.2473095 -1.197687, 111.2396033 -1.1935285, 111.2351211 -1.1830378, 111.2370667 -1.1750572, 111.2515968 -1.1524172, 111.2566822 -1.1429231, 111.2617677 -1.1356198, 111.2646731 -1.1253956, 111.2641117 -1.1135654, 111.2660503 -1.1057228, 111.2662105 -1.1017875, 111.2653866 -1.0979073, 111.2613506 -1.0915927, 111.2552929 -1.0838759, 111.2410403 -1.0627024, 111.2386427 -1.0571006, 111.2368974 -1.0566622, 111.2276668 -1.043265, 111.2248668 -1.0399774, 111.220808 -1.0366376, 111.2179012 -1.0351362, 111.2154216 -1.0302164, 111.2115382 -1.0237566, 111.2059459 -1.0185784, 111.2020244 -1.0162168, 111.1983775 -1.0149526, 111.1900538 -1.0143191, 111.1770457 -1.0126499, 111.1688409 -1.0112593, 111.1588634 -1.0104767, 111.1492674 -1.0089988, 111.143908 -1.007204, 111.1436309 -1.0049747, 111.1445274 -0.9999977, 111.1448789 -0.9920231, 111.1458587 -0.984922, 111.1460544 -0.9774265, 111.1499744 -0.9671693, 111.1501703 -0.9644078, 111.14821 -0.9622381, 111.1440935 -0.9606603, 111.1303719 -0.9606609, 111.122531 -0.9598722, 111.1186104 -0.958097, 111.1142977 -0.9515879, 111.1142975 -0.9462622, 111.1212394 -0.9391096, 111.1216312 -0.9341783, 111.1243754 -0.930825, 111.1318242 -0.9292467, 111.1349604 -0.9258933, 111.1416249 -0.9221453, 111.1533861 -0.9205668, 111.1557383 -0.9195805, 111.1690673 -0.9112954, 111.1700473 -0.9099146, 111.1706351 -0.9041943, 111.1678904 -0.8953182, 111.1631855 -0.8854559, 111.1558039 -0.8745635, 111.1605052 -0.8662503, 111.1637095 -0.8630828, 111.1670817 -0.8615205, 111.174795 -0.8612308, 111.1777629 -0.862207, 111.1845683 -0.8679745, 111.189474 -0.8748401, 111.1937465 -0.8800298, 111.1966761 -0.8805441, 111.2018184 -0.8797316, 111.2052058 -0.8774888, 111.2119502 -0.8710822, 111.2177086 -0.863609, 111.2165352 -0.8591762, 111.2165353 -0.8546378, 111.2178991 -0.8510347, 111.218291 -0.8474842, 111.2173106 -0.8421585, 111.2135859 -0.8344659, 111.2117618 -0.8319423, 111.2128963 -0.828059, 111.2176341 -0.8179104, 111.227209 -0.7982397, 111.2339 -0.7839306, 111.2300929 -0.7454228, 111.2290329 -0.7409625, 111.2325987 -0.7365425, 111.2365188 -0.7343725, 111.2382826 -0.7294412, 111.2410262 -0.7187896, 111.2402423 -0.7072029, 111.2420061 -0.7006936, 111.2420058 -0.6955651, 111.2402414 -0.689845, 111.2343609 -0.6831388, 111.2318126 -0.6793912, 111.227108 -0.6705152, 111.2243637 -0.6665703, 111.2215412 -0.6636732, 111.2216777 -0.6586921, 111.2263164 -0.6532132, 111.2321986 -0.6450336, 111.2376842 -0.6379955, 111.2461452 -0.6283091, 111.2471828 -0.6262326, 111.2477371 -0.620527, 111.2543504 -0.6172565, 111.2608183 -0.6135085, 111.2651303 -0.6097605, 111.2666982 -0.6075907, 111.2680699 -0.6012787, 111.2667005 -0.589983, 111.2655244 -0.5878133, 111.2461215 -0.5870057, 111.2400454 -0.5891757, 111.2359652 -0.5813568, 111.2345092 -0.5773097, 111.2284329 -0.5715897, 111.2270607 -0.5690255, 111.2262766 -0.5648833, 111.2215895 -0.5620081, 111.2204417 -0.5554202, 111.2180919 -0.5467247, 111.2152461 -0.5403212, 111.2127818 -0.5366909, 111.2061061 -0.5290502, 111.2020653 -0.5251554, 111.2100837 -0.5207914, 111.221655 -0.5196843, 111.2293467 -0.5158123, 111.235711 -0.5105597, 111.2405713 -0.5047769, 111.2445476 -0.4963253, 111.2463147 -0.4865392, 111.2502912 -0.4803117, 111.2532621 -0.4772532, 111.2584153 -0.4731027, 111.2610948 -0.4681223, 111.2664541 -0.4627267, 111.2744931 -0.4594062, 111.277708 -0.4493151, 111.2816219 -0.447846, 111.2898311 -0.447836, 111.293394 -0.446733, 111.3001537 -0.443064, 111.3040752 -0.440131, 111.3065548 -0.436833, 111.3079814 -0.4331698, 111.3019652 -0.4276486, 111.300406 -0.4245106, 111.3053208 -0.4214467, 111.3088299 -0.4181493, 111.3144445 -0.4146163, 111.3179536 -0.4113189, 111.3245037 -0.397423, 111.3301182 -0.3910638, 111.3354989 -0.3889439, 111.3411137 -0.3898857, 111.3493018 -0.3880012, 111.3539806 -0.3847038, 111.3570215 -0.3741053, 111.3600626 -0.3691593, 111.3680165 -0.3616224, 111.3764383 -0.3557341, 111.3897732 -0.355027, 111.3991311 -0.3576173, 111.4076443 -0.3583668, 111.4219643 -0.3571457, 111.4359449 -0.3544082, 111.4468186 -0.3504981, 111.4522553 -0.3434605, 111.4561374 -0.3137471, 111.457302 -0.3020182, 111.4635124 -0.2863794, 111.4651334 -0.272046, 111.4643058 -0.262053, 111.4635042 -0.2562423, 111.4643561 -0.252104, 111.4667868 -0.2462306, 111.4750578 -0.2374864, 111.4808483 -0.2295751, 111.4924287 -0.2237455, 111.5035955 -0.2208305, 111.5234477 -0.2204134, 111.5370961 -0.2204129, 111.5540533 -0.224576, 111.5699898 -0.2226812, 111.5740316 -0.2169363, 111.5787867 -0.2119094, 111.5848646 -0.206861, 111.5982827 -0.19635, 111.6077924 -0.1862969, 111.6134993 -0.1896473, 111.6165904 -0.1944344, 111.6196816 -0.2016152, 111.6218788 -0.2047131, 111.6368004 -0.2011356, 111.6467862 -0.1973056, 111.6529678 -0.1915607, 111.6598625 -0.1812679, 111.6627154 -0.1750444, 111.6693723 -0.1652304, 111.6834959 -0.1439475, 111.6891505 -0.1403313, 111.6899136 -0.144431, 111.6934627 -0.1473541, 111.7005609 -0.1557989, 111.706691 -0.1557987, 111.7150983 -0.1476711, 111.7227309 -0.1445579, 111.7298644 -0.1463799, 111.7413821 -0.152742, 111.7520858 -0.1619777, 111.7595129 -0.1695642, 111.7616974 -0.1713234, 111.7706534 -0.1766008, 111.7742577 -0.1791295, 111.7780804 -0.1806687, 111.7860532 -0.179129, 111.7903126 -0.1778094, 111.7956642 -0.1772594, 111.7994868 -0.177919, 111.8073505 -0.1803376, 111.8205662 -0.1901227, 111.8258499 -0.1923879, 111.8333344 -0.1934769, 111.841185 -0.1974939, 111.8454651 -0.2004179, 111.8519043 -0.2059009, 111.8544068 -0.2088259, 111.856192 -0.2132169, 111.8587097 -0.2249279, 111.8608536 -0.2282199, 111.8644318 -0.2355379, 111.8680023 -0.2384619, 111.8715653 -0.2384579, 111.8801178 -0.2373489, 111.8847565 -0.2362449, 111.8886704 -0.2362399, 111.896872 -0.2343999, 111.9057679 -0.2256029, 111.9121537 -0.2138799, 111.9174866 -0.2069179, 111.9206891 -0.2039862, 111.9238953 -0.2021519, 111.9360108 -0.1981099, 111.9392939 -0.1965298, 111.9433801 -0.1957816, 111.9541917 -0.1955249, 111.9623933 -0.1980769, 111.9681077 -0.2035619, 111.9709611 -0.2068529, 111.9781175 -0.2181919, 111.9838319 -0.2247749, 111.988112 -0.2273319, 111.9973894 -0.2276869, 112.0045076 -0.2240169, 112.0180421 -0.2159469, 112.0232474 -0.2145467, 112.0306768 -0.2159706, 112.0381142 -0.2219456, 112.0495191 -0.2370782, 112.0578134 -0.2449052, 112.0686992 -0.2506446, 112.0785482 -0.2548185, 112.0868422 -0.2595128, 112.0946177 -0.2621228, 112.1174257 -0.2704701, 112.1257198 -0.277775, 112.1288303 -0.2819493, 112.1309045 -0.2902984, 112.1293505 -0.3002133, 112.1288408 -0.305864, 112.1440493 -0.3032849, 112.1518847 -0.3007129, 112.1561572 -0.2985109, 112.1640002 -0.2963049, 112.1686312 -0.2941019, 112.1732547 -0.2929989, 112.1807467 -0.2904269, 112.1907107 -0.2860219, 112.1946322 -0.2838199, 112.2010409 -0.2790539, 112.2092197 -0.2698919, 112.2159793 -0.2632939, 112.2181155 -0.2603629, 112.224158 -0.2537659, 112.2309253 -0.2489989, 112.2433841 -0.2416619, 112.2558505 -0.2357889, 112.268317 -0.2317469, 112.2733142 -0.2313749, 112.2818668 -0.2313639, 112.2854297 -0.2306279, 112.2904281 -0.2306186, 112.3039615 -0.2276759, 112.3075245 -0.2265739, 112.3192737 -0.2199699, 112.3228367 -0.2174029, 112.3299549 -0.2111709, 112.3335178 -0.2086039, 112.3413456 -0.2020049, 112.3449009 -0.1994379, 112.3545216 -0.1935679, 112.3613642 -0.1884866, 112.3691448 -0.1848957, 112.3764392 -0.1826105, 112.3808721 -0.1818226, 112.3780354 -0.1891469, 112.3776921 -0.1928089, 112.3755635 -0.1979359, 112.3730839 -0.2078229, 112.3730915 -0.2118499, 112.3713215 -0.2210039, 112.3713291 -0.2257629, 112.3702839 -0.2312559, 112.3703221 -0.2576129, 112.3706959 -0.2627379, 112.3707417 -0.2865329, 112.3714588 -0.2905589, 112.3698552 -0.2954155, 112.3713785 -0.2984817, 112.3718141 -0.301767, 112.3735551 -0.3059283, 112.3722509 -0.3153467, 112.3720681 -0.3220941, 112.3704396 -0.336614, 112.367881 -0.3380195, 112.3667182 -0.34083, 112.3665787 -0.3443309, 112.3689645 -0.3470377, 112.37135 -0.3476923, 112.3732311 -0.3507562, 112.3708741 -0.3553333, 112.3707339 -0.3578383, 112.3742162 -0.3661608, 112.3755224 -0.3716363, 112.3783511 -0.3738262, 112.387272 -0.3779862, 112.3940171 -0.3817086, 112.3985865 -0.3849932, 112.4058892 -0.3889942, 112.4105431 -0.3936779, 112.415973 -0.401224, 112.4177838 -0.4082502, 112.4195955 -0.4199609, 112.4172706 -0.4295903, 112.4114638 -0.4419476, 112.4115882 -0.4545747, 112.4180532 -0.4660242, 112.4245172 -0.4725289, 112.4289995 -0.4793748, 112.4315001 -0.4878817, 112.4313878 -0.497685, 112.4302127 -0.5113038, 112.4271146 -0.5295214, 112.428926 -0.5373282, 112.4357518 -0.5445371, 112.4482488 -0.553674, 112.4546804 -0.559523, 112.4554128 -0.5675761, 112.4532765 -0.5719721, 112.4515065 -0.5803941, 112.4511708 -0.588814, 112.4543904 -0.5972301, 112.4583348 -0.6056441, 112.4590596 -0.614063, 112.4558705 -0.622487, 112.4548101 -0.6265151, 112.4516133 -0.6338411, 112.451621 -0.6378671, 112.4505605 -0.6426281, 112.4505681 -0.6466551, 112.4577169 -0.6561641, 112.459876 -0.6642151, 112.46029 -0.6680772, 112.4598989 -0.6723987, 112.4579076 -0.6782327, 112.4558782 -0.6823813, 112.451064 -0.6858095)))</v>
      </c>
    </row>
    <row r="338" spans="1:18" x14ac:dyDescent="0.3">
      <c r="A338" s="4" t="s">
        <v>1195</v>
      </c>
      <c r="B338" s="5">
        <v>74.357316579547998</v>
      </c>
      <c r="C338" s="5">
        <v>74.610075899213001</v>
      </c>
      <c r="D338" s="5">
        <v>74.040367055464003</v>
      </c>
      <c r="E338">
        <v>74</v>
      </c>
      <c r="F338">
        <v>77.099999999999994</v>
      </c>
      <c r="G338">
        <v>81.900000000000006</v>
      </c>
      <c r="H338">
        <v>87.5</v>
      </c>
      <c r="I338">
        <v>84.3</v>
      </c>
      <c r="J338">
        <v>92.8</v>
      </c>
      <c r="K338">
        <v>162.80000000000001</v>
      </c>
      <c r="L338">
        <v>95.9</v>
      </c>
      <c r="M338">
        <v>96.6</v>
      </c>
      <c r="N338" t="str">
        <f t="shared" si="5"/>
        <v>mempawah</v>
      </c>
      <c r="O338">
        <f>VLOOKUP(N338,GeoJson!$E$1:$G$515,3,FALSE)</f>
        <v>0.25</v>
      </c>
      <c r="P338">
        <f>VLOOKUP(N338,GeoJson!$E$2:$H$515,4,FALSE)</f>
        <v>109.16667</v>
      </c>
      <c r="Q338">
        <f>VLOOKUP(N338,GeoJson!$E$2:$I$515,5,FALSE)</f>
        <v>481</v>
      </c>
      <c r="R338" t="str">
        <f>VLOOKUP(N338,GeoJson!$E$2:$J$515,6,FALSE)</f>
        <v>MULTIPOLYGON (((108.8596084 0.51084, 108.8582679 0.5078436, 108.857716 0.5026395, 108.8591532 0.499831, 108.8613487 0.4984006, 108.8622136 0.4963049, 108.8620472 0.4899179, 108.8638768 0.4871236, 108.8628124 0.4810361, 108.8607832 0.4776097, 108.857623 0.4758799, 108.8574899 0.4810361, 108.8543962 0.4868575, 108.8492401 0.4896185, 108.849107 0.4920136, 108.8454478 0.4940428, 108.8432856 0.4933443, 108.8397379 0.4951486, 108.8388705 0.5030337, 108.8395802 0.5047684, 108.8432073 0.5039799, 108.8480961 0.5041376, 108.8506982 0.5064243, 108.8518021 0.5111554, 108.8543254 0.5122593, 108.8562967 0.5106823, 108.857716 0.5124959, 108.8566909 0.5150191, 108.8599238 0.5154134, 108.8606335 0.5121805, 108.8596084 0.51084)), ((109.3836256 0.2550519, 109.3792887 0.2520781, 109.3717071 0.2425012, 109.3639259 0.2337225, 109.3593346 0.224279, 109.3545627 0.2180402, 109.3514198 0.2065545, 109.3512425 0.1831317, 109.3512442 0.1628742, 109.3507822 0.13198, 109.3578945 0.1223595, 109.3592422 0.1181091, 109.3573946 0.1018842, 109.3588763 0.0922045, 109.3589833 0.0891031, 109.3611505 0.0836247, 109.3661473 0.0785678, 109.3714149 0.0685442, 109.3712945 0.0655341, 109.3693079 0.0615608, 109.3653646 0.0570758, 109.3641606 0.0544269, 109.3635586 0.0473833, 109.3641606 0.0443732, 109.3673814 0.0389852, 109.3685252 0.0359751, 109.3687058 0.030256, 109.369694 0.0235954, 109.3707595 0.0210812, 109.3651808 0.0227655, 109.3569881 0.0259246, 109.3509861 0.0273299, 109.3390164 0.0299661, 109.3315608 0.0327594, 109.3233005 0.0350465, 109.3092558 0.0380962, 109.3103312 0.0340692, 109.3057627 0.0333194, 109.3056914 0.0288278, 109.2997509 0.0290702, 109.2974716 0.0298199, 109.2918024 0.0127571, 109.2900093 0.0084676, 109.2801042 0.0122082, 109.2708299 0.016392, 109.2663671 0.0191813, 109.2596032 0.0214127, 109.2476095 0.0266425, 109.2400785 0.0306869, 109.2294794 0.0369627, 109.2238312 0.0410071, 109.2169975 0.0464462, 109.2110006 0.0507695, 109.1891051 0.0657617, 109.1833871 0.070085, 109.1794822 0.0723861, 109.1751588 0.0765003, 109.1693014 0.0847983, 109.1610732 0.1021613, 109.1547276 0.110808, 109.1470572 0.117293, 109.1417576 0.1228017, 109.1384106 0.1293564, 109.1358305 0.1327035, 109.1333202 0.1376544, 109.1324834 0.1407923, 109.1319953 0.1537623, 109.1327623 0.1586435, 109.1324834 0.1654074, 109.1316466 0.1714043, 109.1296942 0.1813061, 109.1280903 0.1874425, 109.1257892 0.1935091, 109.1222329 0.2008308, 109.1179096 0.2105932, 109.1143533 0.2160322, 109.1098905 0.2237724, 109.107171 0.2266313, 109.0990125 0.2368818, 109.0933643 0.2430879, 109.0861819 0.2499215, 109.079418 0.2555698, 109.0719568 0.2607299, 109.0650534 0.2647045, 109.0598236 0.2685397, 109.0549424 0.2728631, 109.043646 0.2809519, 109.0344415 0.2859725, 109.0310246 0.2884131, 109.0190309 0.2942008, 109.0162416 0.2949678, 109.010105 0.2982462, 109.0034332 0.3005268, 108.991247 0.3055307, 108.9743632 0.3102963, 108.9689168 0.3127471, 108.9638109 0.3138024, 108.95622 0.3105345, 108.951931 0.3115898, 108.948364 0.3136814, 108.9410123 0.3167801, 108.9361384 0.3181496, 108.932634 0.3174246, 108.9267532 0.3194386, 108.9194222 0.323104, 108.9141052 0.3324087, 108.9124135 0.3361145, 108.913058 0.3383299, 108.9165295 0.3394117, 108.9177304 0.3414717, 108.9209126 0.3429218, 108.9307006 0.3522667, 108.9319896 0.3547641, 108.93493 0.3578657, 108.9357759 0.3602019, 108.9398039 0.3668884, 108.9425026 0.3750652, 108.9449194 0.3844102, 108.945282 0.3917814, 108.9450403 0.4009652, 108.9462084 0.4063225, 108.946289 0.4232401, 108.9454028 0.427107, 108.9451611 0.4323836, 108.9428652 0.4394729, 108.9388774 0.4484151, 108.9367764 0.451826, 108.9311989 0.4590408, 108.9241815 0.4649366, 108.9170823 0.4698466, 108.9134858 0.4711289, 108.9109838 0.4734432, 108.9082068 0.4785468, 108.9078233 0.4863292, 108.9087032 0.4951284, 108.9085749 0.5031211, 108.907585 0.504221, 108.9099314 0.5117553, 108.9111254 0.5173219, 108.9144229 0.527614, 108.9186776 0.5379539, 108.9205081 0.5448802, 108.9237825 0.553384, 108.9245643 0.5570322, 108.9264346 0.5611617, 108.9260719 0.5585536, 108.9305074 0.5585202, 108.9305741 0.5549518, 108.92904 0.5520838, 108.9305074 0.5505831, 108.9313734 0.5461934, 108.9343156 0.546049, 108.9386116 0.54354, 108.9398752 0.5420418, 108.946232 0.5407051, 108.9472708 0.5386848, 108.9497989 0.5370788, 108.9493908 0.5342174, 108.9508459 0.5329464, 108.9515275 0.529594, 108.9542168 0.5278994, 108.9564456 0.5278994, 108.9591902 0.5303861, 108.9621005 0.5283967, 108.9652688 0.5292072, 108.9675344 0.5287098, 108.9718079 0.5305518, 108.9705185 0.532928, 108.9747527 0.5380157, 108.978202 0.5385833, 108.9784639 0.5413777, 108.9814766 0.5403298, 108.9832231 0.5452636, 108.9817386 0.5471411, 108.9860175 0.5501974, 108.9886809 0.5510706, 108.9914316 0.5507213, 108.993702 0.5475777, 108.9931344 0.5446087, 108.9960161 0.5416833, 108.9986795 0.5416833, 108.9988105 0.544041, 109.003133 0.5460058, 109.0014739 0.5501974, 109.0026435 0.5535547, 109.0069753 0.5558298, 109.0088528 0.5576636, 109.0075866 0.5598904, 109.0118654 0.5617242, 109.0111668 0.5646932, 109.0131316 0.5657411, 109.0213401 0.5668763, 109.0241782 0.5693214, 109.0264486 0.5677932, 109.0307711 0.5692777, 109.0313824 0.572858, 109.0305437 0.5750663, 109.0337402 0.5791454, 109.0333035 0.5870045, 109.0392493 0.5938968, 109.0432226 0.5959437, 109.0487612 0.5969069, 109.0639019 0.5971778, 109.0715475 0.5986227, 109.0782901 0.6043418, 109.0901799 0.6184591, 109.0968623 0.6254425, 109.1044778 0.6355263, 109.1067053 0.6430515, 109.1079695 0.6445565, 109.1175416 0.648891, 109.1240133 0.6523526, 109.1294916 0.6559647, 109.1333445 0.6597574, 109.1365653 0.6670719, 109.1384917 0.6755002, 109.1399366 0.6801959, 109.1434961 0.6846188, 109.1453246 0.6860054, 109.1489367 0.6860054, 109.1530304 0.6837177, 109.1544753 0.6817912, 109.1601342 0.6766741, 109.1667564 0.6714968, 109.1701879 0.6707743, 109.176479 0.6714667, 109.1811747 0.6709851, 109.1859306 0.6662893, 109.1867735 0.662617, 109.1903856 0.655453, 109.1946373 0.6528117, 109.2036675 0.6501779, 109.2058499 0.6487481, 109.209462 0.644835, 109.2129236 0.6429537, 109.2236093 0.6427279, 109.229479 0.6432547, 109.23501 0.641411, 109.2392241 0.6374226, 109.24246 0.6354661, 109.2447175 0.6350898, 109.2475771 0.6362186, 109.2530705 0.640809, 109.2559301 0.6443458, 109.260069 0.6452488, 109.2619503 0.6419378, 109.2630038 0.6360681, 109.2660891 0.6328323, 109.2756838 0.627226, 109.2784576 0.6259765, 109.285043 0.6150008, 109.2897938 0.6065173, 109.2872615 0.602297, 109.2851924 0.595055, 109.2820887 0.588158, 109.2751917 0.5795366, 109.2648461 0.5750536, 109.2589836 0.5678116, 109.2531211 0.562294, 109.2469137 0.5519484, 109.2417409 0.538844, 109.2382924 0.5267741, 109.2376027 0.5171182, 109.2341541 0.5102212, 109.2276019 0.501255, 109.2234637 0.4898748, 109.222774 0.4826329, 109.222774 0.4733219, 109.2232293 0.4689546, 109.2295246 0.46891, 109.2305654 0.4713699, 109.2349364 0.4709158, 109.2365259 0.4727134, 109.242108 0.4709915, 109.2405753 0.4660717, 109.2414457 0.4643119, 109.2440381 0.4641416, 109.2473873 0.4605842, 109.2472549 0.4553995, 109.2485037 0.4537343, 109.2538777 0.4529017, 109.2570377 0.4551724, 109.2596112 0.4549832, 109.2630199 0.4560819, 109.2692497 0.4531304, 109.2739906 0.448239, 109.2767749 0.4408643, 109.2786186 0.4382681, 109.2909599 0.4317964, 109.2960018 0.4251742, 109.2969482 0.4201459, 109.3012704 0.420255, 109.3054863 0.4138256, 109.311761 0.4079282, 109.3139919 0.4032724, 109.314937 0.3988621, 109.3187173 0.3917741, 109.3195048 0.3832685, 109.321395 0.3779131, 109.3215525 0.3668873, 109.3222805 0.3622459, 109.3092741 0.361579, 109.3045517 0.3602297, 109.2971307 0.3561819, 109.2953787 0.3533747, 109.2912609 0.3488235, 109.2866856 0.3460783, 109.2765236 0.341214, 109.2699736 0.3394802, 109.2631107 0.3368554, 109.2540082 0.3371925, 109.2385725 0.3410695, 109.2350085 0.3408287, 109.2358273 0.3270064, 109.2366219 0.323611, 109.2364774 0.3199989, 109.2322874 0.320625, 109.2221254 0.3238037, 109.2198618 0.3235147, 109.216346 0.3214919, 109.2136008 0.318217, 109.2088005 0.3147186, 109.2039821 0.3036646, 109.2004529 0.2900521, 109.2080154 0.2860188, 109.2175946 0.2804729, 109.2266696 0.2789604, 109.2337279 0.2789604, 109.2458279 0.2774479, 109.2528863 0.2729104, 109.2599446 0.2638354, 109.2639779 0.2633313, 109.2730529 0.2638354, 109.2811196 0.2668604, 109.2987654 0.2668604, 109.3209488 0.2673646, 109.3416196 0.2658521, 109.3617863 0.2633313, 109.3784238 0.2572813, 109.3836256 0.2550519)))</v>
      </c>
    </row>
    <row r="339" spans="1:18" x14ac:dyDescent="0.3">
      <c r="A339" s="4" t="s">
        <v>1017</v>
      </c>
      <c r="B339" s="5">
        <v>77.228485892188999</v>
      </c>
      <c r="C339" s="5">
        <v>71.022330139629005</v>
      </c>
      <c r="D339" s="5">
        <v>71.664473369510006</v>
      </c>
      <c r="E339">
        <v>71.400000000000006</v>
      </c>
      <c r="F339">
        <v>82.8</v>
      </c>
      <c r="G339">
        <v>84.7</v>
      </c>
      <c r="H339">
        <v>95</v>
      </c>
      <c r="I339">
        <v>92.5</v>
      </c>
      <c r="J339">
        <v>89.9</v>
      </c>
      <c r="K339">
        <v>157.69999999999999</v>
      </c>
      <c r="L339">
        <v>105.6</v>
      </c>
      <c r="M339">
        <v>102.8</v>
      </c>
      <c r="N339" t="str">
        <f t="shared" si="5"/>
        <v>merangin</v>
      </c>
      <c r="O339">
        <f>VLOOKUP(N339,GeoJson!$E$1:$G$515,3,FALSE)</f>
        <v>-2.0693299999999999</v>
      </c>
      <c r="P339">
        <f>VLOOKUP(N339,GeoJson!$E$2:$H$515,4,FALSE)</f>
        <v>102.13303000000001</v>
      </c>
      <c r="Q339">
        <f>VLOOKUP(N339,GeoJson!$E$2:$I$515,5,FALSE)</f>
        <v>583</v>
      </c>
      <c r="R339" t="str">
        <f>VLOOKUP(N339,GeoJson!$E$2:$J$515,6,FALSE)</f>
        <v>MULTIPOLYGON (((102.459495 -1.8973404, 102.4597182 -1.9149598, 102.4658218 -1.9451722, 102.4701509 -1.9524566, 102.4748204 -1.9739336, 102.4831336 -1.9775853, 102.4881884 -1.9834154, 102.4878168 -1.9899651, 102.4863584 -1.9976048, 102.4914093 -2.0059823, 102.4949266 -2.0084667, 102.4877444 -2.011216, 102.4941247 -2.0181899, 102.4997808 -2.0216137, 102.5089703 -2.0336714, 102.5186597 -2.0391437, 102.5285717 -2.0471469, 102.5402378 -2.0620314, 102.5574102 -2.0818062, 102.5699657 -2.0922547, 102.5778153 -2.0995163, 102.5892026 -2.1027432, 102.6036668 -2.1027656, 102.6142296 -2.1019645, 102.6243275 -2.1163332, 102.6239625 -2.118966, 102.6272523 -2.1311757, 102.6307559 -2.1478237, 102.6254574 -2.1509221, 102.6148551 -2.1604471, 102.6075518 -2.1759684, 102.5989357 -2.1846086, 102.5889926 -2.1954655, 102.5746443 -2.2023208, 102.5574329 -2.2065084, 102.5336175 -2.2029187, 102.5168598 -2.1997843, 102.5102444 -2.1982068, 102.509602 -2.1972139, 102.5009095 -2.2001662, 102.4819807 -2.1994678, 102.4739268 -2.19875, 102.4695867 -2.1971935, 102.4609905 -2.1957578, 102.4557475 -2.2103306, 102.4502105 -2.2238552, 102.4429135 -2.2347142, 102.4369416 -2.244466, 102.4318578 -2.2462022, 102.424432 -2.2464113, 102.4240605 -2.2469861, 102.4117194 -2.2880639, 102.4037909 -2.3136785, 102.3971074 -2.3193846, 102.3952405 -2.3222275, 102.3926746 -2.331135, 102.3827326 -2.3402127, 102.3736731 -2.34907, 102.3715521 -2.3494027, 102.3736602 -2.3559476, 102.3701233 -2.3601561, 102.3654878 -2.362144, 102.3665827 -2.3663614, 102.3617198 -2.3718985, 102.3570821 -2.3749955, 102.3522214 -2.3794233, 102.3418504 -2.3818436, 102.3350109 -2.3829395, 102.3312627 -2.3822667, 102.3255244 -2.3842521, 102.3186854 -2.3851261, 102.3120688 -2.3851131, 102.3034633 -2.3870928, 102.3010633 -2.3862478, 102.3007506 -2.382082, 102.2994917 -2.3811528, 102.2952748 -2.3720578, 102.2966957 -2.3672333, 102.2945903 -2.361124, 102.2957282 -2.3565829, 102.2953133 -2.3521807, 102.2938469 -2.350848, 102.2870345 -2.3518134, 102.275943 -2.355886, 102.2722227 -2.3567491, 102.267986 -2.3611443, 102.26508 -2.3622139, 102.2641061 -2.3653865, 102.2622588 -2.3658153, 102.2572177 -2.3646277, 102.2397379 -2.3803979, 102.2311985 -2.3885307, 102.223984 -2.3947614, 102.2220856 -2.3974509, 102.219031 -2.3980765, 102.2129264 -2.3969809, 102.2046007 -2.4002823, 102.1919552 -2.4081354, 102.1829008 -2.4102406, 102.1711346 -2.4108229, 102.1421741 -2.4113689, 102.1295046 -2.4113421, 102.1231597 -2.4161832, 102.1222311 -2.4274075, 102.1253433 -2.4333816, 102.1305588 -2.4417885, 102.1352694 -2.4535933, 102.1379762 -2.4585556, 102.1426856 -2.4683777, 102.1485062 -2.4762804, 102.1529089 -2.4883273, 102.1527917 -2.4960148, 102.1545831 -2.5001276, 102.1564642 -2.5086426, 102.1551987 -2.5099099, 102.1407517 -2.5203234, 102.1170476 -2.5423214, 102.0939183 -2.5648995, 102.0956124 -2.5811509, 102.0993954 -2.5879856, 102.1006607 -2.5893429, 102.1012082 -2.5926105, 102.1044442 -2.598832, 102.1037242 -2.6016984, 102.1017382 -2.6035261, 102.0937225 -2.6074909, 102.0855531 -2.6093839, 102.0749181 -2.6148559, 102.069311 -2.6171858, 102.0635131 -2.621952, 102.0631111 -2.624341, 102.0693796 -2.6366861, 102.0737241 -2.6433086, 102.078075 -2.6472225, 102.0832095 -2.6550419, 102.083622 -2.6649714, 102.083359 -2.6756474, 102.0848437 -2.6847329, 102.0874504 -2.6887225, 102.0878406 -2.6913524, 102.0864831 -2.6934851, 102.0802042 -2.7001619, 102.0775793 -2.7038202, 102.0774945 -2.7061303, 102.0818188 -2.7211179, 102.082441 -2.7261384, 102.0802936 -2.72948, 102.0784939 -2.7347133, 102.0767636 -2.741967, 102.0763032 -2.7475777, 102.0770799 -2.7500031, 102.0758562 -2.7537889, 102.0758981 -2.7584143, 102.072549 -2.7648921, 102.0752116 -2.7656437, 102.069387 -2.7651786, 102.0680224 -2.7679061, 102.0513932 -2.7647587, 102.0398587 -2.7602019, 102.035017 -2.7594899, 102.0289294 -2.7566774, 102.0237317 -2.7525834, 102.0190681 -2.7500202, 102.0153678 -2.7441794, 102.0050772 -2.7375957, 102.0031904 -2.7341425, 102.0005204 -2.7317928, 101.9975299 -2.730618, 101.9901251 -2.723142, 101.981403 -2.7231776, 101.9676257 -2.7245304, 101.9629977 -2.7257052, 101.9576576 -2.731686, 101.9532076 -2.7347833, 101.9479032 -2.7337865, 101.9437023 -2.7337865, 101.9329867 -2.730262, 101.9286434 -2.7316148, 101.9247274 -2.7351749, 101.9219 -2.736835, 101.9124791 -2.7390213, 101.9072108 -2.7387031, 101.9006209 -2.7364018, 101.8965001 -2.7340944, 101.8933705 -2.7332744, 101.8862955 -2.7346157, 101.8820136 -2.7337984, 101.8772355 -2.7319891, 101.8632274 -2.7252359, 101.8555798 -2.7168805, 101.8548683 -2.7153323, 101.8490493 -2.709775, 101.8463529 -2.7052799, 101.8404315 -2.699892, 101.8359497 -2.6975617, 101.8299082 -2.6971688, 101.8262472 -2.6998325, 101.8241865 -2.6967397, 101.8168416 -2.6921102, 101.8146364 -2.6899765, 101.817408 -2.6832584, 101.8156318 -2.6762558, 101.8153307 -2.6728638, 101.8134199 -2.6711718, 101.8068202 -2.6716296, 101.8050555 -2.6696422, 101.7977903 -2.6677412, 101.7957298 -2.6647219, 101.7930867 -2.6634741, 101.7891176 -2.6596478, 101.7866955 -2.658842, 101.7800818 -2.653104, 101.7745748 -2.6503136, 101.7683269 -2.6441321, 101.7673666 -2.6410364, 101.7655293 -2.6393441, 101.7623562 -2.630574, 101.7585396 -2.6293286, 101.7551579 -2.6257219, 101.7513295 -2.6190184, 101.741051 -2.6144209, 101.7350067 -2.6091984, 101.7296561 -2.5983223, 101.7263855 -2.595737, 101.7241434 -2.5919398, 101.7203521 -2.5869361, 101.7122604 -2.5798677, 101.7086429 -2.5757276, 101.7063595 -2.5708045, 101.7025176 -2.565271, 101.692886 -2.5545459, 101.6822835 -2.5449434, 101.6784426 -2.5368487, 101.6758022 -2.5328233, 101.6691336 -2.5296447, 101.658076 -2.5283667, 101.6546358 -2.5287665, 101.6502289 -2.5304075, 101.6485075 -2.5322313, 101.6437099 -2.5398674, 101.6411388 -2.5428181, 101.631597 -2.5454296, 101.621058 -2.5473952, 101.6119807 -2.5481206, 101.6103371 -2.5463567, 101.6055769 -2.5384726, 101.6031722 -2.536887, 101.6006539 -2.5370688, 101.5952312 -2.5398405, 101.5923791 -2.5423883, 101.5878776 -2.5444531, 101.5785178 -2.5439176, 101.5746572 -2.5443452, 101.5701446 -2.5463898, 101.5645481 -2.5515029, 101.5645575 -2.5562261, 101.5628161 -2.5637348, 101.559398 -2.5691353, 101.5568085 -2.5711521, 101.5530511 -2.5717565, 101.5466088 -2.5705979, 101.5446951 -2.5680895, 101.5424182 -2.5632894, 101.5415936 -2.5551996, 101.5427713 -2.5444531, 101.5437156 -2.5401209, 101.5452893 -2.5219923, 101.5469128 -2.5125924, 101.5481561 -2.5088895, 101.5469817 -2.5051628, 101.5484266 -2.502109, 101.5480211 -2.4999371, 101.5492303 -2.4948648, 101.5523048 -2.4935613, 101.5563665 -2.4885898, 101.5570715 -2.4848477, 101.5567734 -2.4807097, 101.5584222 -2.4784058, 101.5590579 -2.4753197, 101.5581221 -2.4687421, 101.5609106 -2.4648899, 101.5616183 -2.4625009, 101.5608143 -2.45587, 101.5575033 -2.4503684, 101.5596543 -2.4439177, 101.5598678 -2.4323757, 101.5607833 -2.4239259, 101.5604935 -2.4197738, 101.5593797 -2.4166574, 101.5570908 -2.4138026, 101.5536042 -2.4115083, 101.5516357 -2.409071, 101.5501939 -2.4055961, 101.5506515 -2.4004083, 101.5529022 -2.389241, 101.5532075 -2.3846294, 101.5558319 -2.3691275, 101.5551529 -2.3639367, 101.5506288 -2.3588385, 101.5492324 -2.3549948, 101.5504225 -2.3513544, 101.5550691 -2.3518402, 101.5704576 -2.3554588, 101.5748442 -2.3582501, 101.5824355 -2.3612466, 101.58696 -2.3602908, 101.5949556 -2.3613858, 101.5965043 -2.3588073, 101.598854 -2.3432586, 101.598381 -2.3367882, 101.6027985 -2.3340104, 101.6090165 -2.3342699, 101.6170653 -2.332079, 101.620819 -2.3335309, 101.6246491 -2.3434586, 101.6270827 -2.3467749, 101.6318438 -2.3492906, 101.6394959 -2.3509383, 101.64402 -2.3498556, 101.6461563 -2.3478784, 101.6470872 -2.343672, 101.651184 -2.3422308, 101.6542131 -2.342643, 101.6592635 -2.3447445, 101.663788 -2.3458066, 101.6664429 -2.3456874, 101.6768416 -2.3406314, 101.6804275 -2.3411723, 101.685524 -2.3429163, 101.6899031 -2.3453963, 101.6944351 -2.3462973, 101.6964569 -2.3454497, 101.7001725 -2.3417816, 101.7065124 -2.3382479, 101.7136001 -2.3328371, 101.7190782 -2.3270063, 101.7206115 -2.3236091, 101.7208328 -2.3180862, 101.7221832 -2.3102259, 101.7268067 -2.3045781, 101.7320634 -2.3017798, 101.7348786 -2.2995858, 101.7427673 -2.2902692, 101.7459184 -2.2839375, 101.7467651 -2.2770223, 101.7446519 -2.2727828, 101.7451325 -2.268348, 101.7444305 -2.2647705, 101.7477036 -2.2622377, 101.7484207 -2.2596426, 101.7477644 -2.251168, 101.7490083 -2.2485476, 101.7554854 -2.2464523, 101.7585907 -2.246493, 101.7619477 -2.2436819, 101.7657853 -2.2386387, 101.7693634 -2.2324851, 101.7720795 -2.2257173, 101.7741013 -2.2224172, 101.7714158 -2.2210245, 101.7715377 -2.2185898, 101.7732391 -2.2167749, 101.7748792 -2.2109154, 101.7746431 -2.2064178, 101.7779922 -2.203218, 101.7802811 -2.1993151, 101.7833177 -2.1970968, 101.7867967 -2.1968376, 101.790558 -2.1976838, 101.7948607 -2.1970894, 101.7970045 -2.1958124, 101.7987671 -2.1927379, 101.8045425 -2.1878333, 101.8095717 -2.1816834, 101.811624 -2.1779674, 101.8153528 -2.1776687, 101.817163 -2.1800326, 101.8169576 -2.1824035, 101.8210081 -2.1842616, 101.8229976 -2.1868934, 101.8254806 -2.1858982, 101.8289893 -2.1880734, 101.8321527 -2.1874297, 101.8331715 -2.1841978, 101.8356871 -2.1842016, 101.8373046 -2.1818133, 101.8351608 -2.1773988, 101.830006 -2.1804606, 101.825514 -2.1774651, 101.8236098 -2.1747902, 101.8227326 -2.1717039, 101.8208861 -2.170814, 101.8215844 -2.1669793, 101.8205657 -2.163563, 101.8167575 -2.1602098, 101.8142946 -2.1604148, 101.8133484 -2.1584454, 101.8109708 -2.1571247, 101.8091554 -2.1509424, 101.807335 -2.1511288, 101.8038097 -2.146269, 101.8006208 -2.1458425, 101.8010879 -2.1439455, 101.7979904 -2.1409467, 101.7950071 -2.1420022, 101.793466 -2.1443961, 101.7917717 -2.1431579, 101.7922412 -2.1400035, 101.7890945 -2.1398696, 101.7883544 -2.1352287, 101.7896896 -2.125883, 101.787355 -2.1214605, 101.784822 -2.1192706, 101.7837996 -2.1167483, 101.7847121 -2.1141399, 101.7868613 -2.1116413, 101.7871034 -2.1091626, 101.7826095 -2.1047588, 101.7808091 -2.1001266, 101.7769791 -2.0984978, 101.7745452 -2.0956958, 101.7718138 -2.094667, 101.7680986 -2.0951124, 101.7666564 -2.0889803, 101.7628876 -2.081404, 101.7589431 -2.0794161, 101.7574707 -2.0749996, 101.7580808 -2.0677662, 101.7594161 -2.0623611, 101.7582947 -2.0572217, 101.7560364 -2.0556727, 101.7535722 -2.0522569, 101.7482698 -2.0517713, 101.7467743 -2.0508302, 101.7371155 -2.0409611, 101.7328355 -2.036021, 101.7211244 -2.0252876, 101.7205977 -2.0198448, 101.7221161 -2.0138267, 101.7223909 -2.0088843, 101.718698 -1.9977729, 101.7156236 -1.9942297, 101.7083602 -1.9870755, 101.7033249 -1.9855378, 101.6985718 -1.9822842, 101.6878373 -1.9773213, 101.6819457 -1.9751165, 101.6722029 -1.9732384, 101.6704789 -1.9725148, 101.6646041 -1.9660959, 101.6594849 -1.9589395, 101.6556624 -1.9549135, 101.6554108 -1.953417, 101.6568375 -1.9460809, 101.6549226 -1.9421105, 101.6449387 -1.9274635, 101.6418877 -1.9096354, 101.6379686 -1.8965637, 101.6312921 -1.8914615, 101.6344833 -1.8916217, 101.6384863 -1.890314, 101.6413755 -1.8836629, 101.6412196 -1.8820245, 101.6454063 -1.8788063, 101.6508866 -1.8784229, 101.6524454 -1.8791927, 101.6607498 -1.874546, 101.666719 -1.8747464, 101.6707962 -1.8740086, 101.6768609 -1.8758755, 101.6786909 -1.8802079, 101.6805264 -1.8816281, 101.6854795 -1.8790612, 101.694378 -1.8766013, 101.7067636 -1.8778233, 101.7114462 -1.8792705, 101.7164486 -1.8795196, 101.7243942 -1.8771376, 101.7310881 -1.8764641, 101.7323776 -1.8750423, 101.7358444 -1.8683454, 101.7389247 -1.8670198, 101.7580366 -1.8609202, 101.7722689 -1.8491278, 101.7812149 -1.8357088, 101.7905675 -1.8316424, 101.8019533 -1.8336756, 101.8104927 -1.8328623, 101.8214719 -1.8239163, 101.8271648 -1.8214765, 101.8359469 -1.8267764, 101.8389224 -1.829949, 101.8421201 -1.8308807, 101.846269 -1.8294318, 101.8493989 -1.8291224, 101.8524035 -1.8333392, 101.8554526 -1.8344861, 101.8602564 -1.8388242, 101.8632707 -1.8375307, 101.8659607 -1.8382005, 101.8694127 -1.8372266, 101.8726546 -1.840027, 101.8756678 -1.8393631, 101.8788304 -1.8427931, 101.885197 -1.8483543, 101.8871137 -1.8484364, 101.890971 -1.8410413, 101.8935677 -1.8395542, 101.9007448 -1.8381476, 101.9033874 -1.8403172, 101.9049992 -1.8437051, 101.9095778 -1.842729, 101.9116493 -1.8437954, 101.9135335 -1.8400199, 101.9140862 -1.8370687, 101.9189599 -1.8362423, 101.9217347 -1.839044, 101.9226392 -1.8453104, 101.9250215 -1.8476763, 101.9292485 -1.8464634, 101.9319092 -1.8491304, 101.9360895 -1.8493882, 101.9379258 -1.8508084, 101.9415299 -1.855711, 101.9445975 -1.861212, 101.9470985 -1.8627909, 101.9502314 -1.8609069, 101.9524592 -1.8621704, 101.9563388 -1.8583195, 101.9592156 -1.8579132, 101.963 -1.8629207, 101.9647246 -1.8678259, 101.9673337 -1.8717786, 101.9696214 -1.8725064, 101.9727295 -1.8714919, 101.9759648 -1.8725833, 101.98006 -1.8771857, 101.9788401 -1.8820653, 101.9816865 -1.8877582, 101.9852272 -1.9007406, 101.9914458 -1.9060568, 101.9949778 -1.90991, 101.9986604 -1.9092096, 102.0020435 -1.9076164, 102.0033449 -1.9043812, 102.0061957 -1.9009973, 102.0101855 -1.900741, 102.0136165 -1.9022605, 102.0170083 -1.9074979, 102.0194651 -1.9050345, 102.0228944 -1.9075411, 102.0337523 -1.906869, 102.0388556 -1.9022996, 102.042249 -1.9014247, 102.0429168 -1.8948202, 102.0437964 -1.8922895, 102.0462081 -1.8896514, 102.0545252 -1.8888949, 102.0579334 -1.8792123, 102.0615492 -1.8762458, 102.0711618 -1.8724703, 102.0775296 -1.87319, 102.0822374 -1.8715464, 102.0868319 -1.8722147, 102.0979769 -1.8819221, 102.1013659 -1.8837995, 102.10421 -1.8843548, 102.107275 -1.8836993, 102.109167 -1.881252, 102.1140466 -1.8775923, 102.1152665 -1.8690529, 102.1205528 -1.8670198, 102.1215048 -1.8566173, 102.1282789 -1.8450614, 102.1355705 -1.8450614, 102.1430687 -1.8347404, 102.1437311 -1.8251362, 102.1429178 -1.8214765, 102.1402264 -1.8175894, 102.1405617 -1.8155517, 102.1384651 -1.8129542, 102.1378611 -1.8079415, 102.1361315 -1.7987892, 102.1343203 -1.7929321, 102.1376812 -1.7908692, 102.1444896 -1.7904689, 102.1476436 -1.7885773, 102.152528 -1.7891765, 102.1541962 -1.7880828, 102.1564638 -1.7890204, 102.159175 -1.7871157, 102.1656894 -1.7871157, 102.1726022 -1.7895556, 102.1774819 -1.7875224, 102.1791084 -1.7875224, 102.181315 -1.7909899, 102.1858831 -1.7898483, 102.1963678 -1.7897274, 102.2076725 -1.7876896, 102.2174519 -1.7828557, 102.2198534 -1.7802029, 102.2243264 -1.7728835, 102.2251396 -1.7619043, 102.2321505 -1.7585658, 102.2356338 -1.755807, 102.2431367 -1.7463639, 102.2483162 -1.742809, 102.2568992 -1.7396702, 102.2647998 -1.7376264, 102.281014 -1.7305248, 102.2878955 -1.7240304, 102.3000375 -1.7137709, 102.3045473 -1.7105546, 102.3085 -1.7066018, 102.317446 -1.704162, 102.3243589 -1.704162, 102.3328982 -1.6976558, 102.3320659 -1.6883257, 102.333869 -1.6862267, 102.3451923 -1.6787204, 102.3514467 -1.6797498, 102.3554956 -1.6822234, 102.3625616 -1.6767443, 102.3718566 -1.68386, 102.38147 -1.6929135, 102.3904461 -1.6987374, 102.3949286 -1.7058468, 102.3992612 -1.7145312, 102.407394 -1.7149378, 102.4220329 -1.7076184, 102.4378917 -1.7002989, 102.4439912 -1.6982657, 102.4559155 -1.6888157, 102.467156 -1.681081, 102.4780666 -1.6690553, 102.4870292 -1.6575612, 102.4965893 -1.652645, 102.4976546 -1.6512146, 102.512064 -1.6483205, 102.5186137 -1.6462143, 102.5207643 -1.6464575, 102.5201196 -1.6503205, 102.5210779 -1.6516097, 102.5293914 -1.6561279, 102.5299074 -1.6575875, 102.5256653 -1.6702026, 102.5230789 -1.6765428, 102.5133676 -1.686196, 102.5081048 -1.6946703, 102.5064452 -1.6946388, 102.5048502 -1.6884556, 102.5023752 -1.6865078, 102.4967264 -1.6866003, 102.4969701 -1.6897917, 102.5017465 -1.6967919, 102.5120518 -1.704696, 102.5141438 -1.7081561, 102.5140059 -1.7147153, 102.5094382 -1.7247247, 102.5055456 -1.7343955, 102.5022425 -1.7416045, 102.4947311 -1.7510351, 102.4865805 -1.7654283, 102.4857001 -1.7685904, 102.4771835 -1.7763771, 102.4700503 -1.7806686, 102.469417 -1.7866979, 102.464323 -1.7926053, 102.4597761 -1.8004493, 102.458331 -1.8127408, 102.4614668 -1.8220956, 102.4612072 -1.8248344, 102.4625255 -1.8293195, 102.4615107 -1.8322101, 102.4625474 -1.8351291, 102.4625377 -1.8419763, 102.4686881 -1.8577244, 102.4697269 -1.8595278, 102.4596894 -1.8775092, 102.459495 -1.8973404)))</v>
      </c>
    </row>
    <row r="340" spans="1:18" x14ac:dyDescent="0.3">
      <c r="A340" s="4" t="s">
        <v>1333</v>
      </c>
      <c r="B340" s="5">
        <v>77.74643129623</v>
      </c>
      <c r="C340" s="5">
        <v>80.104736666267002</v>
      </c>
      <c r="D340" s="5">
        <v>83.079140293170994</v>
      </c>
      <c r="E340">
        <v>85.6</v>
      </c>
      <c r="F340">
        <v>91.7</v>
      </c>
      <c r="G340">
        <v>85.9</v>
      </c>
      <c r="H340">
        <v>94.5</v>
      </c>
      <c r="I340">
        <v>97.4</v>
      </c>
      <c r="J340">
        <v>94.1</v>
      </c>
      <c r="K340">
        <v>165.1</v>
      </c>
      <c r="L340">
        <v>112.1</v>
      </c>
      <c r="M340">
        <v>115.3</v>
      </c>
      <c r="N340" t="str">
        <f t="shared" si="5"/>
        <v>merauke</v>
      </c>
      <c r="O340">
        <f>VLOOKUP(N340,GeoJson!$E$1:$G$515,3,FALSE)</f>
        <v>-7.6666699999999999</v>
      </c>
      <c r="P340">
        <f>VLOOKUP(N340,GeoJson!$E$2:$H$515,4,FALSE)</f>
        <v>139.66667000000001</v>
      </c>
      <c r="Q340">
        <f>VLOOKUP(N340,GeoJson!$E$2:$I$515,5,FALSE)</f>
        <v>660</v>
      </c>
      <c r="R340" t="str">
        <f>VLOOKUP(N340,GeoJson!$E$2:$J$515,6,FALSE)</f>
        <v>MULTIPOLYGON (((138.967636 -8.3600559, 138.9700163 -8.362546, 138.969345 -8.3651466, 138.9674224 -8.3676166, 138.9640044 -8.3696661, 138.9585112 -8.3706465, 138.9551696 -8.3702659, 138.95372 -8.3716764, 138.9486846 -8.3709459, 138.9432677 -8.3684959, 138.9408873 -8.3684263, 138.9357146 -8.3653259, 138.9327391 -8.3628359, 138.928955 -8.3625164, 138.9238433 -8.3588266, 138.9215544 -8.3535662, 138.9186553 -8.3448067, 138.9185637 -8.3393164, 138.9207152 -8.3291664, 138.9228209 -8.3265161, 138.9259947 -8.3241062, 138.9303588 -8.3286762, 138.9362944 -8.3338461, 138.9391326 -8.3375263, 138.9452056 -8.343936, 138.9493102 -8.3462658, 138.9561003 -8.3484859, 138.9590148 -8.3501463, 138.962097 -8.3533564, 138.9654998 -8.3591661, 138.967636 -8.3600559)), ((138.9568328 -8.3325958, 138.9644622 -8.3323965, 138.9771575 -8.3342972, 138.9786528 -8.3362894, 138.9727782 -8.3406563, 138.9669951 -8.3430462, 138.9623412 -8.3440866, 138.9525603 -8.3417263, 138.9486998 -8.3395262, 138.9412993 -8.333106, 138.935974 -8.3265858, 138.9302214 -8.3207664, 138.9306639 -8.3167457, 138.9321593 -8.3146267, 138.9345092 -8.3164158, 138.9373625 -8.3202066, 138.9441832 -8.3269758, 138.9467009 -8.328886, 138.952835 -8.331686, 138.9568328 -8.3325958)), ((138.5828246 -8.2980375, 138.5804748 -8.3000269, 138.5719451 -8.3051176, 138.5693511 -8.3092976, 138.5690917 -8.3133068, 138.5672149 -8.3205671, 138.5633849 -8.3236675, 138.5565032 -8.3265276, 138.5543059 -8.3252067, 138.5542144 -8.3199568, 138.5564269 -8.3115768, 138.5595092 -8.3046875, 138.5637664 -8.2985868, 138.5680999 -8.2956371, 138.5720824 -8.2936573, 138.5788421 -8.2919273, 138.583557 -8.2917776, 138.5858611 -8.2927971, 138.5828246 -8.2980375)), ((138.9900206 -8.2875967, 138.9986724 -8.2891512, 139.001068 -8.2950373, 138.9991912 -8.300559, 138.9971007 -8.3030834, 138.9907988 -8.3145742, 138.9884642 -8.3174429, 138.9818572 -8.3212118, 138.9791716 -8.3235025, 138.9766081 -8.328146, 138.9717406 -8.329896, 138.9669036 -8.3295164, 138.9580077 -8.3295259, 138.9519194 -8.3275061, 138.9441374 -8.3225164, 138.9401549 -8.3185263, 138.9359282 -8.3122759, 138.9353331 -8.3067465, 138.9365538 -8.3051863, 138.9451598 -8.3013058, 138.9543456 -8.2957964, 138.9594573 -8.2950764, 138.9679259 -8.2927065, 138.9752806 -8.2920561, 138.9784239 -8.289896, 138.9794768 -8.2880659, 138.9832305 -8.2880258, 138.985031 -8.287056, 138.9900206 -8.2875967)), ((138.8898162 -8.2917061, 138.8951873 -8.2919159, 138.9010161 -8.2884159, 138.9040526 -8.289196, 138.9061888 -8.2913361, 138.9140929 -8.2969961, 138.9157408 -8.2998962, 138.9169158 -8.3083563, 138.9162902 -8.3166866, 138.9148101 -8.3196258, 138.9130095 -8.3373661, 138.9123687 -8.3392363, 138.9121093 -8.345356, 138.9128417 -8.3475161, 138.913391 -8.3556862, 138.9145659 -8.3597765, 138.913391 -8.3645859, 138.9099883 -8.3735266, 138.9065856 -8.3795662, 138.9013518 -8.3847466, 138.8936766 -8.3877764, 138.8830413 -8.3893165, 138.8743132 -8.389266, 138.8671416 -8.3909264, 138.8617553 -8.3907366, 138.8543853 -8.3910866, 138.8504943 -8.3901663, 138.8450011 -8.389966, 138.8405303 -8.3889761, 138.8343657 -8.3893366, 138.8274993 -8.3890772, 138.8119506 -8.387577, 138.8079375 -8.3865871, 138.8034972 -8.3845768, 138.8045195 -8.381917, 138.810913 -8.3835668, 138.8173522 -8.3845472, 138.8205108 -8.3857469, 138.8302916 -8.3857469, 138.8352507 -8.3846464, 138.8391875 -8.385436, 138.840988 -8.3836765, 138.8415984 -8.3810863, 138.8450774 -8.3806858, 138.8467559 -8.3786859, 138.8455199 -8.3771362, 138.8421782 -8.3756962, 138.8429717 -8.3731661, 138.8459319 -8.3767261, 138.8480376 -8.3748465, 138.8471526 -8.3724766, 138.8481902 -8.3695364, 138.8483428 -8.3653364, 138.8504943 -8.3634062, 138.8510436 -8.3605938, 138.848648 -8.3569641, 138.8495024 -8.3549242, 138.852661 -8.3527403, 138.8525847 -8.3487463, 138.849945 -8.345046, 138.8518218 -8.3412266, 138.8495635 -8.3293209, 138.851837 -8.3270883, 138.8524016 -8.3250284, 138.8527983 -8.3165092, 138.8523558 -8.3146992, 138.8499144 -8.3132591, 138.8482817 -8.3098698, 138.8496093 -8.3056793, 138.8522948 -8.3053598, 138.8547057 -8.3035498, 138.8542632 -8.2996597, 138.8529509 -8.296339, 138.8546752 -8.2916059, 138.8610686 -8.2869062, 138.8708495 -8.2840567, 138.8819579 -8.2895365, 138.8898162 -8.2917061)), ((138.8763274 -8.2727861, 138.8787688 -8.2728557, 138.8901976 -8.2688961, 138.8926696 -8.2687359, 138.8958281 -8.2718458, 138.9010314 -8.2801962, 138.9008025 -8.2819767, 138.895172 -8.2890158, 138.890869 -8.2897062, 138.8825377 -8.2876558, 138.8754271 -8.2831259, 138.8719329 -8.280036, 138.862625 -8.273366, 138.8559722 -8.2694864, 138.8592986 -8.2667665, 138.8763274 -8.2727861)), ((138.99765 -8.2840738, 138.9974059 -8.2868385, 138.9955138 -8.2878866, 138.9851378 -8.2867765, 138.980667 -8.287756, 138.9790343 -8.2824364, 138.9787902 -8.2758961, 138.9800109 -8.2737865, 138.9868773 -8.2677011, 138.9910124 -8.2650957, 138.9942473 -8.2638626, 138.9955596 -8.2647963, 138.9965209 -8.2696161, 138.9967192 -8.2738666, 138.9986113 -8.2782364, 138.99765 -8.2840738)), ((138.8559111 -8.2686062, 138.8522795 -8.2669258, 138.8499755 -8.2648458, 138.8463134 -8.2582664, 138.8488005 -8.256916, 138.8582915 -8.2663059, 138.8559111 -8.2686062)), ((138.9960784 -8.2349663, 138.9966887 -8.2380667, 138.9915923 -8.2399359, 138.9900054 -8.2421665, 138.9885863 -8.2473965, 138.9907073 -8.2471867, 138.991516 -8.2564163, 138.9926757 -8.2601662, 138.9946745 -8.2623062, 138.9879302 -8.2661962, 138.9831084 -8.2701263, 138.9782103 -8.275836, 138.9783629 -8.2807159, 138.9792632 -8.2873964, 138.9764098 -8.2905064, 138.973358 -8.2917366, 138.9676207 -8.2919464, 138.9574736 -8.2944364, 138.954132 -8.2946558, 138.9433745 -8.3003864, 138.9369811 -8.3033066, 138.933792 -8.3027716, 138.9292296 -8.2902155, 138.9261931 -8.2849846, 138.9241484 -8.2791958, 138.9259947 -8.2775659, 138.9325408 -8.2781763, 138.9346312 -8.2776766, 138.9370269 -8.2754764, 138.9414214 -8.2678165, 138.9468077 -8.2637663, 138.9586486 -8.2605762, 138.9616393 -8.2589359, 138.9639891 -8.2544565, 138.9660185 -8.2487965, 138.9676055 -8.2425365, 138.9709166 -8.2394161, 138.9790496 -8.2360258, 138.9868163 -8.2342958, 138.9897765 -8.2328958, 138.9938732 -8.2295784, 138.9963225 -8.2326765, 138.9960784 -8.2349663)), ((138.6472472 -8.2348375, 138.6455687 -8.2352972, 138.6439208 -8.2318067, 138.6440734 -8.2279072, 138.6556395 -8.2204075, 138.6577453 -8.2241468, 138.6513671 -8.2335672, 138.6472472 -8.2348375)), ((138.8814391 -8.2710466, 138.8788756 -8.2716761, 138.8733824 -8.2707663, 138.8666075 -8.2675362, 138.8612365 -8.2660265, 138.8502349 -8.2562761, 138.8480986 -8.2526665, 138.8479613 -8.2426758, 138.8484191 -8.2309065, 138.8484191 -8.2202063, 138.8489684 -8.2077961, 138.8522948 -8.2055759, 138.8587798 -8.2112465, 138.8688506 -8.2211065, 138.8712157 -8.2248363, 138.87825 -8.2323265, 138.8824004 -8.2360163, 138.8867491 -8.238636, 138.8864592 -8.2455463, 138.886917 -8.2546558, 138.8907622 -8.2660866, 138.8814391 -8.2710466)), ((138.7101897 -8.164197, 138.7064971 -8.1644669, 138.6992949 -8.1613569, 138.6938933 -8.1575375, 138.6936644 -8.155467, 138.6957702 -8.1536274, 138.700302 -8.1532574, 138.7075652 -8.1542272, 138.7109527 -8.1560974, 138.714569 -8.1601372, 138.7133025 -8.1620874, 138.7101897 -8.164197)), ((138.7501067 -8.1527071, 138.7492827 -8.1509972, 138.7518615 -8.1485271, 138.7552794 -8.1438675, 138.7581481 -8.145607, 138.7501067 -8.1527071)), ((138.8188628 -8.1504669, 138.8222655 -8.1488876, 138.8242186 -8.1509972, 138.8278044 -8.1579199, 138.8344573 -8.1666965, 138.839218 -8.174056, 138.8412169 -8.178916, 138.8456725 -8.1975059, 138.8461913 -8.198926, 138.8453673 -8.2057066, 138.8440398 -8.2085361, 138.8448943 -8.2116766, 138.8448485 -8.2228565, 138.8439635 -8.2356758, 138.84317 -8.2397461, 138.8426207 -8.2480259, 138.843872 -8.2581358, 138.8469085 -8.2642965, 138.8515929 -8.268816, 138.8580016 -8.2741661, 138.8676604 -8.2805462, 138.8704528 -8.2835359, 138.8651732 -8.2847767, 138.8590392 -8.2874765, 138.8547667 -8.2909164, 138.8526763 -8.2945137, 138.8526763 -8.296339, 138.8539885 -8.300849, 138.8538359 -8.3039198, 138.849945 -8.3050489, 138.8480681 -8.3083095, 138.847824 -8.3099394, 138.8494109 -8.3132591, 138.8522948 -8.3151998, 138.8523558 -8.3184595, 138.8515319 -8.3266621, 138.8492736 -8.328227, 138.8496703 -8.334115, 138.8513945 -8.3420362, 138.8497924 -8.3444862, 138.8497924 -8.3462362, 138.8524169 -8.3497467, 138.852249 -8.3520565, 138.8493346 -8.3544512, 138.8484343 -8.3576965, 138.8505706 -8.3610105, 138.8503264 -8.3625765, 138.8476867 -8.3652162, 138.8479613 -8.3684664, 138.8465575 -8.3722362, 138.8474425 -8.3746061, 138.8454741 -8.3757162, 138.8441161 -8.3732862, 138.8411864 -8.3728065, 138.8414 -8.3761063, 138.8452605 -8.3781462, 138.8450164 -8.3799763, 138.8407134 -8.3810759, 138.8393706 -8.3843765, 138.8343657 -8.3835764, 138.8317412 -8.3845673, 138.8223723 -8.3848772, 138.8168181 -8.3831272, 138.8109435 -8.3822174, 138.8045348 -8.380517, 138.8021392 -8.3807773, 138.7975768 -8.3792171, 138.7918853 -8.3815069, 138.7743071 -8.3843575, 138.7708129 -8.3843975, 138.7624053 -8.385767, 138.751007 -8.3866072, 138.7411193 -8.3864975, 138.7269744 -8.385107, 138.7092742 -8.381547, 138.705963 -8.380167, 138.7048339 -8.3785343, 138.7011565 -8.3782167, 138.6988677 -8.3771276, 138.6945037 -8.3770971, 138.6865691 -8.3760471, 138.6828154 -8.3748569, 138.6797484 -8.3712215, 138.6725158 -8.3689775, 138.6684417 -8.3703775, 138.6658629 -8.3701868, 138.6622466 -8.3712473, 138.6584777 -8.3698072, 138.6549224 -8.3708572, 138.6516112 -8.368967, 138.643814 -8.3687467, 138.6399688 -8.3675871, 138.6360015 -8.368247, 138.6341857 -8.367507, 138.6297149 -8.3678169, 138.6178435 -8.364687, 138.6163939 -8.3663769, 138.6130828 -8.365447, 138.6068419 -8.3648968, 138.6044005 -8.362957, 138.5990447 -8.3632669, 138.5938872 -8.3618774, 138.5932158 -8.3603973, 138.5894927 -8.3604269, 138.5882415 -8.3584976, 138.5857085 -8.3596067, 138.5780486 -8.3586073, 138.5736693 -8.3571072, 138.5672759 -8.3556471, 138.5630034 -8.3519869, 138.5599822 -8.3484573, 138.5549468 -8.3409967, 138.5520476 -8.3348474, 138.5539397 -8.3304071, 138.5555877 -8.3287067, 138.5651702 -8.3238068, 138.5672149 -8.3218069, 138.5689086 -8.3180971, 138.5703734 -8.3082972, 138.5729064 -8.3053675, 138.579071 -8.3015575, 138.5848235 -8.2969274, 138.5863952 -8.2935677, 138.5861815 -8.2901773, 138.5935973 -8.2868576, 138.6049193 -8.2797174, 138.613922 -8.2722073, 138.622528 -8.2657576, 138.6317443 -8.2610874, 138.6376037 -8.2576971, 138.6448668 -8.2523575, 138.6499938 -8.2479572, 138.6521605 -8.2454872, 138.6564635 -8.2423773, 138.6617583 -8.2372074, 138.6656951 -8.2314968, 138.6687163 -8.2251968, 138.6718139 -8.2172871, 138.673416 -8.2039375, 138.6744536 -8.199687, 138.6771544 -8.1820869, 138.6783904 -8.1715069, 138.6843718 -8.1686468, 138.6883086 -8.1681976, 138.6968841 -8.170907, 138.705429 -8.1714868, 138.710739 -8.1710968, 138.7209624 -8.1687374, 138.730667 -8.1661272, 138.7449187 -8.1656771, 138.7497558 -8.1646376, 138.7555846 -8.1624269, 138.7607421 -8.1594372, 138.7673339 -8.1539774, 138.7701415 -8.1523876, 138.7775267 -8.1501274, 138.7943572 -8.1481075, 138.8019255 -8.1454277, 138.8069457 -8.1426773, 138.8140868 -8.1379976, 138.8154601 -8.1379976, 138.8228759 -8.1479072, 138.8188628 -8.1504669)), ((138.9169921 -7.8968344, 138.9148406 -7.8955083, 138.9177397 -7.8920545, 138.924713 -7.8868275, 138.9322814 -7.8833971, 138.9370879 -7.8824639, 138.9416503 -7.8824863, 138.9420012 -7.8835645, 138.9380339 -7.8866544, 138.9282988 -7.8909116, 138.9189147 -7.8963656, 138.9169921 -7.8968344)), ((138.673004 -7.3661823, 138.6783599 -7.3685627, 138.681961 -7.3685026, 138.6839751 -7.3673129, 138.689804 -7.3677325, 138.6917723 -7.3686829, 138.696289 -7.3686828, 138.7013549 -7.3697529, 138.7037047 -7.3708825, 138.7049102 -7.3693504, 138.7106169 -7.3690839, 138.7238616 -7.3698168, 138.7305449 -7.3717203, 138.7388152 -7.3716669, 138.7431792 -7.3727975, 138.7451171 -7.3705897, 138.7528228 -7.3722505, 138.7559661 -7.3724904, 138.7638243 -7.3741603, 138.7727202 -7.3777666, 138.7737578 -7.3767047, 138.7789153 -7.3776908, 138.7860564 -7.3804507, 138.7961425 -7.3848042, 138.7994841 -7.387064, 138.8111113 -7.3921242, 138.8229674 -7.3996839, 138.8243407 -7.4017639, 138.8311766 -7.4056239, 138.8363646 -7.410264, 138.8392791 -7.4119339, 138.8439788 -7.415864, 138.8528136 -7.424664, 138.8663329 -7.4388847, 138.8702086 -7.4447145, 138.8746947 -7.4527445, 138.8821105 -7.4718347, 138.8858641 -7.4821691, 138.8930358 -7.496449, 138.8980559 -7.504179, 138.9043425 -7.512929, 138.9132537 -7.5237589, 138.9238433 -7.5322089, 138.9257048 -7.5354409, 138.9194029 -7.5324612, 138.9154204 -7.532351, 138.9107817 -7.535501, 138.9068602 -7.5325212, 138.9044188 -7.5284209, 138.9038237 -7.5261011, 138.900482 -7.5255012, 138.9013213 -7.5322313, 138.9010161 -7.5401111, 138.90213 -7.541091, 138.9022978 -7.5324011, 138.9015959 -7.528121, 138.902542 -7.526041, 138.9061125 -7.5330009, 138.9080657 -7.5352011, 138.9106291 -7.5363913, 138.9144438 -7.534071, 138.9180144 -7.5332413, 138.9231261 -7.5358009, 138.9257353 -7.5378809, 138.9288024 -7.5381613, 138.934677 -7.5434813, 138.9390257 -7.5459609, 138.9410857 -7.5463309, 138.9555968 -7.551621, 138.9644164 -7.5525513, 138.9747923 -7.5552716, 138.9880217 -7.5576615, 138.9934081 -7.5590014, 138.9991911 -7.5588617, 139.0001982 -7.5595817, 139.0141905 -7.5589118, 139.0199736 -7.5575414, 139.0239562 -7.5578017, 139.0373381 -7.5626717, 139.0418395 -7.5637617, 139.0517424 -7.5653014, 139.0575255 -7.5657015, 139.068466 -7.5674214, 139.0759428 -7.5671148, 139.0814818 -7.5689607, 139.0876158 -7.5738907, 139.0873564 -7.5753608, 139.0832365 -7.5847506, 139.078842 -7.5897307, 139.0664519 -7.5977106, 139.0607909 -7.6028604, 139.0532378 -7.6102805, 139.0481719 -7.6166105, 139.0449675 -7.6214204, 139.0412138 -7.6282306, 139.036331 -7.6403799, 139.0332488 -7.6525001, 139.032791 -7.6572099, 139.0334319 -7.6708269, 139.0338896 -7.6742468, 139.0333251 -7.686317, 139.0319212 -7.6899567, 139.0234831 -7.7019668, 139.0165709 -7.7101169, 139.0079497 -7.7213669, 139.0046538 -7.7243967, 139.0021514 -7.7219567, 139.0008391 -7.722497, 139.0009612 -7.7251067, 138.9986418 -7.7264767, 138.9950713 -7.725707, 138.9945983 -7.727787, 138.9982298 -7.7294569, 139.0011443 -7.7268367, 139.0013121 -7.7229071, 139.0046385 -7.7250667, 139.0021819 -7.7287369, 138.9950713 -7.7453971, 138.992935 -7.7543168, 138.9904631 -7.760807, 138.9900969 -7.7687769, 138.9901885 -7.778707, 138.9926451 -7.7917967, 138.9956511 -7.8048267, 138.9973754 -7.8105369, 138.9981535 -7.8155966, 138.9997252 -7.8308768, 138.9978484 -7.8413181, 138.9965514 -7.8453684, 138.9942778 -7.8497081, 138.9888762 -7.855658, 138.9840239 -7.8596382, 138.9777831 -7.8626184, 138.9540404 -7.8698683, 138.9403685 -7.8729281, 138.93161 -7.8754682, 138.9193877 -7.8827181, 138.9095 -7.8897781, 138.9052581 -7.8936081, 138.8978728 -7.9013081, 138.8952025 -7.905858, 138.8944701 -7.9088383, 138.8920592 -7.9126081, 138.8904418 -7.9208383, 138.8920287 -7.9357657, 138.8947753 -7.9456663, 138.8975371 -7.951786, 138.8995513 -7.9592962, 138.9007415 -7.9620762, 138.9024352 -7.9695763, 138.902481 -7.9782762, 138.9017028 -7.9852161, 138.9020842 -7.9912362, 138.9009856 -7.9977055, 138.8998564 -8.0006657, 138.8934783 -8.0115852, 138.8898314 -8.0209656, 138.8886718 -8.0292854, 138.889099 -8.036685, 138.8914794 -8.042985, 138.897827 -8.0521755, 138.9027404 -8.0561752, 138.9102782 -8.0588055, 138.9126891 -8.0615053, 138.9140624 -8.0660448, 138.9144438 -8.0710354, 138.9126586 -8.0762949, 138.9028624 -8.0766153, 138.8848876 -8.0734234, 138.8743132 -8.0705442, 138.864746 -8.0690155, 138.8597563 -8.0686541, 138.8525389 -8.0696916, 138.8432006 -8.0721455, 138.8345183 -8.0751552, 138.8256835 -8.0800953, 138.8201598 -8.0854349, 138.8164061 -8.089755, 138.8112334 -8.0980549, 138.8099517 -8.1036882, 138.8111113 -8.1113682, 138.810913 -8.1145086, 138.8036956 -8.1306486, 138.8033599 -8.1335087, 138.80101 -8.1364984, 138.7943572 -8.1394682, 138.7890014 -8.1397896, 138.7788695 -8.1392698, 138.7716521 -8.1409798, 138.765808 -8.1429491, 138.7620086 -8.143569, 138.7550048 -8.1422691, 138.7507781 -8.1474295, 138.7457427 -8.150589, 138.7420043 -8.1521597, 138.7359618 -8.1536995, 138.7327117 -8.1536894, 138.7210845 -8.148879, 138.7110289 -8.1463995, 138.7025298 -8.1460094, 138.6936644 -8.1460695, 138.6831817 -8.1471596, 138.6750335 -8.1529474, 138.6662139 -8.1627474, 138.6597899 -8.1744871, 138.6572875 -8.1846371, 138.6563109 -8.1915674, 138.6540984 -8.2017069, 138.6530303 -8.2047071, 138.6496123 -8.2096567, 138.6314239 -8.2315969, 138.6251525 -8.2366371, 138.6193999 -8.2428369, 138.6150512 -8.2495069, 138.6055755 -8.2551069, 138.6003112 -8.2586574, 138.5794372 -8.270297, 138.5676269 -8.2772674, 138.5537108 -8.2872868, 138.5456237 -8.2947874, 138.5384521 -8.3020067, 138.5346831 -8.3049526, 138.5270537 -8.3070297, 138.518814 -8.3109598, 138.5167693 -8.3102694, 138.5115508 -8.31285, 138.5059508 -8.3141899, 138.5035705 -8.3162098, 138.500946 -8.31604, 138.4990539 -8.3203344, 138.5007018 -8.3247204, 138.5007629 -8.3294811, 138.4989013 -8.3340712, 138.494522 -8.3425703, 138.4913634 -8.3464603, 138.4857177 -8.351881, 138.4835815 -8.352931, 138.4659576 -8.3671007, 138.4613799 -8.3703804, 138.4523009 -8.3761406, 138.4471587 -8.3810205, 138.441162 -8.3846512, 138.4381866 -8.3854904, 138.4335479 -8.3880405, 138.4277953 -8.3898706, 138.416397 -8.3955307, 138.4089965 -8.3986607, 138.3982238 -8.4023495, 138.3877868 -8.4065599, 138.3756103 -8.4106798, 138.3675994 -8.4130602, 138.3575591 -8.4154301, 138.3410339 -8.4196911, 138.3255462 -8.4218206, 138.3239745 -8.4223108, 138.307785 -8.424118, 138.3033447 -8.424881, 138.2983855 -8.4241972, 138.2934875 -8.4242382, 138.2811126 -8.4234438, 138.2769775 -8.422452, 138.2728271 -8.4222212, 138.2653198 -8.4194212, 138.2639312 -8.417901, 138.2625274 -8.4130707, 138.2626952 -8.4082508, 138.2615508 -8.4057512, 138.2625121 -8.4000149, 138.2634429 -8.3993006, 138.2638854 -8.3918858, 138.2599181 -8.390029, 138.2564849 -8.3912478, 138.2470855 -8.3883123, 138.2456664 -8.3874922, 138.2399291 -8.3874225, 138.2335967 -8.3853226, 138.2285613 -8.3844728, 138.2279968 -8.3805418, 138.2257232 -8.3802423, 138.2226867 -8.3784122, 138.2189636 -8.3791027, 138.2054138 -8.3830528, 138.1979064 -8.3841324, 138.192398 -8.3827257, 138.1912841 -8.3843107, 138.1881561 -8.3852405, 138.1818542 -8.385231, 138.1786041 -8.384161, 138.1665344 -8.3851204, 138.164978 -8.3859205, 138.1619415 -8.3850107, 138.1549529 -8.3849306, 138.1530151 -8.3858404, 138.1482543 -8.3860311, 138.145523 -8.384861, 138.1414184 -8.3844004, 138.1371002 -8.3849211, 138.1334228 -8.3840504, 138.1282043 -8.384511, 138.1271362 -8.3853006, 138.115921 -8.3864107, 138.1063537 -8.3861904, 138.1011504 -8.3856907, 138.100296 -8.3834562, 138.0953063 -8.3836403, 138.0887603 -8.3859205, 138.0790252 -8.3865909, 138.0765685 -8.3873806, 138.0709533 -8.3870706, 138.0690154 -8.386301, 138.0537261 -8.3858309, 138.049118 -8.3867006, 138.0466308 -8.3859406, 138.0419158 -8.3864603, 138.0371856 -8.3860207, 138.0309448 -8.3863106, 138.0136413 -8.3857803, 138.0032653 -8.3852606, 137.9936218 -8.3833609, 137.9924926 -8.3823509, 137.9796752 -8.3844805, 137.9724578 -8.3847303, 137.9566345 -8.3842907, 137.9371337 -8.3835306, 137.9133453 -8.3837709, 137.9061279 -8.383152, 137.8925323 -8.3827619, 137.8799896 -8.3812113, 137.8754577 -8.3788519, 137.8744812 -8.3738012, 137.8704687 -8.372632, 137.8679962 -8.3769712, 137.8654785 -8.3787117, 137.8631286 -8.3819914, 137.8571166 -8.3848915, 137.8331909 -8.3888016, 137.8124084 -8.3916321, 137.8097534 -8.3923721, 137.8005676 -8.3932018, 137.7944488 -8.3942118, 137.7811584 -8.3970213, 137.7629547 -8.4000606, 137.7519836 -8.4022503, 137.742218 -8.4050407, 137.7363891 -8.4057407, 137.724945 -8.4094009, 137.7203063 -8.4115505, 137.7113494 -8.4146605, 137.7061157 -8.4172812, 137.6965789 -8.4213905, 137.690567 -8.4193201, 137.6886291 -8.423522, 137.6860046 -8.4258213, 137.6839752 -8.4289617, 137.6726837 -8.4370012, 137.6675109 -8.4395514, 137.6641998 -8.4404421, 137.664917 -8.4434919, 137.6622314 -8.4468918, 137.6578369 -8.4471216, 137.655075 -8.4460516, 137.6508331 -8.4419012, 137.645523 -8.4352913, 137.6427001 -8.4309216, 137.6403198 -8.4233017, 137.640274 -8.4175816, 137.6411895 -8.4148512, 137.6430969 -8.412982, 137.6434173 -8.4081917, 137.6471405 -8.3904219, 137.649002 -8.3832417, 137.6510925 -8.3795013, 137.651474 -8.3763113, 137.653778 -8.3703814, 137.655487 -8.3675814, 137.6563873 -8.3635817, 137.6586609 -8.3573914, 137.6596069 -8.3506613, 137.6615448 -8.3460417, 137.6604004 -8.3434133, 137.6621704 -8.3351555, 137.6620025 -8.3310003, 137.6634979 -8.3231468, 137.6643218 -8.3148279, 137.6668548 -8.3115682, 137.6657562 -8.3085318, 137.6674499 -8.3029661, 137.6673736 -8.2995901, 137.6712341 -8.2927933, 137.6721496 -8.2878933, 137.6715102 -8.2844114, 137.6733245 -8.2828579, 137.6749115 -8.2786903, 137.675476 -8.2719831, 137.67807 -8.2678766, 137.6775665 -8.2639913, 137.679306 -8.2619018, 137.6799316 -8.2542553, 137.6810455 -8.2497559, 137.6832885 -8.2440433, 137.684021 -8.236002, 137.6863708 -8.2325592, 137.687088 -8.2283974, 137.6892852 -8.2247629, 137.6896514 -8.2188616, 137.6917571 -8.2126799, 137.694107 -8.211256, 137.6938934 -8.2091799, 137.6959533 -8.2056799, 137.6987762 -8.195672, 137.7035522 -8.1852493, 137.7038421 -8.1798172, 137.7071838 -8.1760416, 137.7064819 -8.1721573, 137.7137451 -8.1643982, 137.7152862 -8.1602335, 137.7145996 -8.1574221, 137.7170715 -8.1558638, 137.7176513 -8.152173, 137.7190857 -8.1511736, 137.7207489 -8.1473045, 137.7210388 -8.1445751, 137.7228241 -8.143362, 137.7252655 -8.1397686, 137.7286529 -8.1363459, 137.7275543 -8.1330681, 137.7299041 -8.1322479, 137.7326355 -8.1292801, 137.7329864 -8.1267424, 137.7366027 -8.1215038, 137.7405853 -8.1176243, 137.7405548 -8.115962, 137.7432251 -8.1091928, 137.7450409 -8.1060934, 137.7490234 -8.1024876, 137.7520752 -8.1012182, 137.753601 -8.0929136, 137.7559814 -8.0893898, 137.7601776 -8.086134, 137.7636108 -8.085247, 137.7642822 -8.0810928, 137.7670135 -8.0812941, 137.7672271 -8.0792017, 137.7639007 -8.0770655, 137.766632 -8.0704422, 137.7721404 -8.0653868, 137.7748107 -8.0650101, 137.7799987 -8.0692377, 137.7797088 -8.0664625, 137.777771 -8.0629921, 137.7781829 -8.0598393, 137.7816925 -8.0551386, 137.7846527 -8.0535431, 137.7855529 -8.0519142, 137.7881927 -8.051897, 137.7896576 -8.050312, 137.7960662 -8.0488481, 137.7969512 -8.0460548, 137.7998504 -8.0449657, 137.8034667 -8.044796, 137.8088531 -8.0412159, 137.8143463 -8.0397844, 137.8157196 -8.0383472, 137.8144073 -8.0337324, 137.809555 -8.0329065, 137.8057556 -8.0274858, 137.8054962 -8.0260859, 137.8021545 -8.0248794, 137.7992248 -8.0176077, 137.7983551 -8.0119963, 137.7986755 -8.0073318, 137.800064 -8.00039, 137.803009 -7.9926009, 137.8046569 -7.9894481, 137.8047638 -7.9856582, 137.8093414 -7.9760847, 137.8107452 -7.9748125, 137.8151245 -7.9744453, 137.8126678 -7.9722452, 137.8140411 -7.966155, 137.8172759 -7.9621386, 137.8206481 -7.9621158, 137.8197784 -7.956789, 137.8172302 -7.9559646, 137.8173523 -7.953578, 137.819992 -7.9486485, 137.8250122 -7.9415751, 137.8292541 -7.9381251, 137.8289794 -7.9330654, 137.8344726 -7.9242253, 137.8358001 -7.9231653, 137.83992 -7.9237251, 137.8361205 -7.918509, 137.83638 -7.9152799, 137.8436126 -7.9038644, 137.8470459 -7.9027095, 137.8458557 -7.9007621, 137.8489074 -7.8961105, 137.8507995 -7.8970385, 137.8518524 -7.8924417, 137.8498535 -7.8899298, 137.8529205 -7.8859797, 137.8586578 -7.8811698, 137.8580932 -7.8794894, 137.8614654 -7.8787651, 137.8593292 -7.8766746, 137.8598632 -7.8703566, 137.8618316 -7.8670855, 137.8662719 -7.8634853, 137.8677825 -7.8555684, 137.8687438 -7.8527555, 137.8733367 -7.8471875, 137.8770141 -7.8463073, 137.8809051 -7.837616, 137.8831176 -7.8300657, 137.8858489 -7.8242273, 137.8887176 -7.8200769, 137.8910369 -7.8186722, 137.8935546 -7.8144188, 137.8947906 -7.8087978, 137.9023895 -7.7968473, 137.9068908 -7.7868371, 137.9101867 -7.7849069, 137.9113464 -7.7816668, 137.9143981 -7.7773266, 137.9190216 -7.7738666, 137.926834 -7.7624669, 137.9291687 -7.7608666, 137.9328002 -7.7555165, 137.9359741 -7.7532768, 137.9421234 -7.7470169, 137.948944 -7.7419467, 137.9541168 -7.7413268, 137.9577026 -7.7352867, 137.9677734 -7.7348404, 137.9695281 -7.7329326, 137.9711913 -7.728992, 137.970932 -7.7259269, 137.9717101 -7.7177668, 137.9729919 -7.7148266, 137.9730834 -7.7109866, 137.9760436 -7.7016768, 137.9797057 -7.6963568, 137.9808654 -7.6930265, 137.9904785 -7.6762466, 137.994461 -7.6706567, 138.0028839 -7.6599169, 138.007431 -7.6529069, 138.0096587 -7.6505871, 138.0126037 -7.6458974, 138.014923 -7.6435471, 138.0211944 -7.6351771, 138.0215606 -7.632597, 138.0253753 -7.6289272, 138.0289306 -7.6234274, 138.037384 -7.6134872, 138.0450134 -7.6061072, 138.0510253 -7.5992971, 138.0622863 -7.5898271, 138.0739288 -7.582087, 138.0762176 -7.5796771, 138.07695 -7.5755372, 138.0814819 -7.5754571, 138.0863342 -7.5746732, 138.0875091 -7.571703, 138.0870208 -7.5694361, 138.0892944 -7.5688224, 138.089508 -7.5665507, 138.0971374 -7.5599241, 138.0996093 -7.5556045, 138.1000823 -7.5529723, 138.1029357 -7.5518765, 138.1040038 -7.5498376, 138.1079559 -7.549212, 138.1090087 -7.5451417, 138.1119842 -7.5430889, 138.1145019 -7.5433102, 138.1161498 -7.5393548, 138.1195983 -7.5361037, 138.1389007 -7.5224628, 138.1412658 -7.5194588, 138.1442565 -7.5184812, 138.1509856 -7.5132947, 138.1548003 -7.5115943, 138.1574096 -7.5085883, 138.1612395 -7.5073662, 138.1634826 -7.5042429, 138.1655273 -7.5039892, 138.1685027 -7.5019364, 138.1709899 -7.4991703, 138.1791076 -7.4951687, 138.1815032 -7.494554, 138.1849365 -7.4909444, 138.1860198 -7.4908171, 138.1944122 -7.4846621, 138.2012176 -7.482223, 138.2049255 -7.4802842, 138.2064513 -7.4776444, 138.2094421 -7.4767866, 138.2161102 -7.471839, 138.2239837 -7.4684358, 138.2268371 -7.4665031, 138.2310332 -7.4657559, 138.2368774 -7.4634428, 138.2395019 -7.4617505, 138.2445678 -7.4600406, 138.2456359 -7.4589577, 138.2565002 -7.4548159, 138.2649688 -7.4505715, 138.2692718 -7.4491062, 138.2790527 -7.4447322, 138.285263 -7.4424162, 138.2880553 -7.4397669, 138.3013305 -7.4365172, 138.3083038 -7.4328737, 138.3134002 -7.4318495, 138.3162231 -7.4295278, 138.3191222 -7.4306474, 138.322998 -7.4287376, 138.3275298 -7.4278274, 138.3385619 -7.4240375, 138.345703 -7.4223776, 138.3480682 -7.4212775, 138.3565673 -7.4195375, 138.3580474 -7.4179101, 138.3638 -7.4156604, 138.3731841 -7.4146304, 138.3771361 -7.4130402, 138.3818969 -7.4122901, 138.3858489 -7.4101601, 138.3879241 -7.4111605, 138.3958282 -7.4088902, 138.3993529 -7.4086804, 138.4022369 -7.4074001, 138.4126891 -7.4053502, 138.4236144 -7.4037104, 138.4308166 -7.4022102, 138.4443816 -7.4011507, 138.4449767 -7.4001307, 138.4598388 -7.3989906, 138.4753264 -7.3959207, 138.4848937 -7.3945208, 138.487976 -7.3946209, 138.4908751 -7.3935208, 138.5162047 -7.3910308, 138.5262145 -7.390275, 138.533142 -7.3901005, 138.5378112 -7.3887496, 138.5427093 -7.3885913, 138.5517882 -7.3873243, 138.5574645 -7.3858461, 138.5634459 -7.3855596, 138.5666961 -7.384562, 138.5776824 -7.382183, 138.5872802 -7.3793921, 138.5938262 -7.3785524, 138.6037902 -7.3757024, 138.6153258 -7.372962, 138.6248931 -7.3703542, 138.6259765 -7.3689856, 138.6321105 -7.3698616, 138.6381682 -7.369504, 138.6422271 -7.3721123, 138.652603 -7.3693323, 138.6562346 -7.3695121, 138.6651458 -7.3682022, 138.6684874 -7.3664222, 138.6711577 -7.368382, 138.673004 -7.3661823)), ((138.6672515 -7.2141867, 139.1954036 -7.3231908, 139.211346 -7.3264811, 139.400061 -7.3654286, 139.529991 -7.3922446, 139.5995971 -7.4066105, 139.6950251 -7.426305, 139.8287037 -7.453893, 139.9102425 -7.387059, 139.9857612 -7.3251593, 140.0578151 -7.2660993, 140.0902067 -7.2395492, 140.3007532 -7.0669727, 140.3775632 -7.0040146, 140.42627 -6.9640916, 140.5347256 -6.8751949, 140.6081402 -6.8150205, 140.6943698 -6.7443416, 140.7816203 -6.6728257, 140.8483331 -6.6181791, 140.8528061 -6.6193877, 140.8604215 -6.618403, 140.8700564 -6.6184394, 140.8742875 -6.6202121, 140.8760376 -6.622117, 140.8760376 -6.6252284, 140.8734131 -6.6298952, 140.8705159 -6.6324063, 140.8665757 -6.6346713, 140.8611318 -6.6365254, 140.855721 -6.6403152, 140.8545857 -6.6432858, 140.8556637 -6.6466618, 140.8614433 -6.6501909, 140.8727417 -6.6520343, 140.8727417 -6.6537099, 140.8701172 -6.6552649, 140.8610077 -6.6589723, 140.8592685 -6.6624801, 140.8605865 -6.666527, 140.8652512 -6.6712374, 140.869812 -6.6746582, 140.8700069 -6.6772053, 140.8666992 -6.6807542, 140.8623069 -6.6826676, 140.856762 -6.6823743, 140.848378 -6.6800314, 140.8452615 -6.681288, 140.8449072 -6.6836318, 140.8476923 -6.6878878, 140.8516693 -6.6960678, 140.8528595 -6.7068386, 140.8522485 -6.7099711, 140.8465623 -6.7164779, 140.8451996 -6.7188034, 140.846511 -6.7222727, 140.8520813 -6.725986, 140.8629679 -6.7304641, 140.8705191 -6.7322959, 140.8753052 -6.7329335, 140.8805695 -6.7350888, 140.886795 -6.7396379, 140.8894517 -6.7495792, 140.8929519 -6.752615, 140.8994141 -6.7525649, 140.8998417 -6.7551495, 140.8932724 -6.7649103, 140.8886414 -6.7671628, 140.8816896 -6.7673218, 140.8789482 -6.7682282, 140.8772191 -6.7701661, 140.8768019 -6.7746784, 140.8779827 -6.7786818, 140.8781582 -6.7830776, 140.8758738 -6.7872715, 140.8713157 -6.789796, 140.8695386 -6.7928952, 140.8698883 -6.7948022, 140.8723252 -6.7973353, 140.8758601 -6.7992487, 140.8815753 -6.8001505, 140.8851013 -6.8027043, 140.8861084 -6.8056965, 140.8851624 -6.8088079, 140.8857574 -6.8119192, 140.8899384 -6.8135958, 140.8950958 -6.8113232, 140.9002514 -6.8079302, 140.9071608 -6.8063738, 140.9110457 -6.8085054, 140.9155871 -6.8146641, 140.9178647 -6.8202612, 140.9176025 -6.8262863, 140.9127344 -6.8293602, 140.9101551 -6.8327378, 140.9080946 -6.8372512, 140.9040461 -6.8408872, 140.8963387 -6.840069, 140.895752 -6.8441133, 140.8983033 -6.8473558, 140.900353 -6.8512345, 140.9079388 -6.8582763, 140.9121622 -6.8639787, 140.9135486 -6.8679699, 140.9145069 -6.873092, 140.9174798 -6.8736666, 140.9223883 -6.8707887, 140.9254384 -6.8709327, 140.9383787 -6.8743973, 140.9432893 -6.8726473, 140.945292 -6.8703512, 140.9477254 -6.8647807, 140.9488001 -6.8586057, 140.9501433 -6.8566875, 140.9530334 -6.857645, 140.9542115 -6.8610216, 140.9542389 -6.8644662, 140.9518693 -6.8713995, 140.9478912 -6.8776298, 140.9444122 -6.8820572, 140.9398651 -6.8868432, 140.9383868 -6.8909995, 140.9405212 -6.8946218, 140.9430187 -6.8972997, 140.9489361 -6.9006413, 140.9509563 -6.9030689, 140.9515381 -6.9086246, 140.9525675 -6.9104255, 140.9562073 -6.9119763, 140.957858 -6.9102107, 140.959189 -6.9062463, 140.9586067 -6.9011901, 140.9598767 -6.8966785, 140.9663635 -6.8916783, 140.9724425 -6.8903308, 140.9736391 -6.8913283, 140.9753723 -6.8961811, 140.9800972 -6.9018744, 140.9833587 -6.9037283, 140.9888621 -6.9047964, 140.9943456 -6.9042876, 140.9976959 -6.9026437, 140.9987634 -6.9003231, 140.9990234 -6.8936687, 141.0000014 -6.889868, 141.0194 -6.889868, 141.0193201 -7.3290097, 141.0193129 -7.3692275, 141.0192758 -7.5722552, 141.0192417 -7.7654095, 141.0191974 -8.0160562, 141.0191852 -8.0928037, 141.0191467 -8.2988483, 141.0191053 -8.5275859, 141.0190893 -8.6165446, 141.0190824 -8.6550783, 141.0190589 -8.8003714, 141.0190017 -9.1203627, 141.0000147 -9.1182432, 140.9989161 -9.1166019, 140.9945063 -9.1154127, 140.9905237 -9.1130924, 140.9855951 -9.1113023, 140.9775233 -9.1076126, 140.9735407 -9.1074876, 140.9669031 -9.1061153, 140.962356 -9.1029119, 140.9596857 -9.1025619, 140.9498438 -9.0994024, 140.9393915 -9.096672, 140.9357752 -9.0939321, 140.9293665 -9.0932626, 140.9221644 -9.0917224, 140.9130549 -9.0918522, 140.9058375 -9.0904722, 140.9018702 -9.0888719, 140.899795 -9.089652, 140.8961634 -9.0877428, 140.8931269 -9.085062, 140.892776 -9.0820226, 140.8900447 -9.0798826, 140.886291 -9.0747127, 140.8764796 -9.0658426, 140.8723445 -9.0606126, 140.8681788 -9.0572824, 140.8606257 -9.0503826, 140.8482813 -9.0411625, 140.8433985 -9.0389022, 140.8356623 -9.0322323, 140.8272548 -9.0233726, 140.8232722 -9.0198021, 140.8197322 -9.0158128, 140.8142695 -9.0077228, 140.8128199 -9.0045127, 140.8106837 -9.0040426, 140.8105616 -9.0019026, 140.8082728 -9.0002327, 140.8043513 -8.9939327, 140.8030391 -8.9939327, 140.799438 -8.9878625, 140.7908778 -8.9765625, 140.7896266 -8.9736423, 140.7843623 -8.9674024, 140.7808528 -8.9644823, 140.7706752 -8.9531221, 140.7666621 -8.9491319, 140.7612452 -8.944972, 140.7607722 -8.9436626, 140.7519984 -8.9345626, 140.7483668 -8.9323024, 140.7476039 -8.9299822, 140.7389064 -8.9236126, 140.7314448 -8.9165325, 140.7293086 -8.9130821, 140.7268062 -8.9114227, 140.7265163 -8.9091625, 140.7221065 -8.9083824, 140.716598 -8.9013624, 140.7120967 -8.8970451, 140.7104335 -8.8946542, 140.7047572 -8.890233, 140.6931148 -8.8829832, 140.6871333 -8.8797197, 140.683578 -8.8765306, 140.6794276</v>
      </c>
    </row>
    <row r="341" spans="1:18" x14ac:dyDescent="0.3">
      <c r="A341" s="4" t="s">
        <v>1057</v>
      </c>
      <c r="B341" s="5">
        <v>85.602808118192996</v>
      </c>
      <c r="C341" s="5">
        <v>85.622666631089999</v>
      </c>
      <c r="D341" s="5">
        <v>86.21023062866</v>
      </c>
      <c r="E341">
        <v>87.7</v>
      </c>
      <c r="F341">
        <v>89.8</v>
      </c>
      <c r="G341">
        <v>90.4</v>
      </c>
      <c r="H341">
        <v>96.4</v>
      </c>
      <c r="I341">
        <v>94.2</v>
      </c>
      <c r="J341">
        <v>98.7</v>
      </c>
      <c r="K341">
        <v>173.2</v>
      </c>
      <c r="L341">
        <v>97.1</v>
      </c>
      <c r="M341">
        <v>99.5</v>
      </c>
      <c r="N341" t="str">
        <f t="shared" si="5"/>
        <v>mesuji</v>
      </c>
      <c r="O341">
        <f>VLOOKUP(N341,GeoJson!$E$1:$G$515,3,FALSE)</f>
        <v>-4.0438999999999998</v>
      </c>
      <c r="P341">
        <f>VLOOKUP(N341,GeoJson!$E$2:$H$515,4,FALSE)</f>
        <v>105.40130000000001</v>
      </c>
      <c r="Q341">
        <f>VLOOKUP(N341,GeoJson!$E$2:$I$515,5,FALSE)</f>
        <v>581</v>
      </c>
      <c r="R341" t="str">
        <f>VLOOKUP(N341,GeoJson!$E$2:$J$515,6,FALSE)</f>
        <v>MULTIPOLYGON (((105.7529909 -4.1471249, 105.7516128 -4.1544893, 105.754715 -4.1609366, 105.7575948 -4.1940494, 105.7214073 -4.1997608, 105.7199196 -4.1879841, 105.6827055 -4.191024, 105.6827937 -4.1928032, 105.6691038 -4.1949811, 105.654991 -4.1958819, 105.6551862 -4.1990328, 105.6542004 -4.202674, 105.653877 -4.2173192, 105.6252732 -4.2153248, 105.6221913 -4.2203971, 105.6182637 -4.2204003, 105.6069577 -4.2189015, 105.6069274 -4.200727, 105.6067452 -4.199285, 105.6016906 -4.1928108, 105.5988842 -4.1914047, 105.58682 -4.1897239, 105.5817688 -4.1874744, 105.5753151 -4.1855075, 105.5736301 -4.1829738, 105.5657636 -4.1795234, 105.5536599 -4.1730056, 105.5446078 -4.1683874, 105.5412143 -4.1679138, 105.5316822 -4.1655744, 105.5267557 -4.1611143, 105.5044709 -4.1613744, 105.5045419 -4.1310967, 105.4901299 -4.1327774, 105.4682862 -4.1347242, 105.4684318 -4.1589773, 105.4677338 -4.1599165, 105.4637187 -4.1600505, 105.4599107 -4.1610103, 105.4590934 -4.1624483, 105.4367016 -4.162621, 105.4365945 -4.1614443, 105.4238269 -4.1614883, 105.4241872 -4.143732, 105.4256885 -4.1404794, 105.4256206 -4.135314, 105.4261432 -4.1269377, 105.4253209 -4.1191341, 105.4144808 -4.1191398, 105.4093678 -4.1197585, 105.402081 -4.1197622, 105.4020797 -4.1246761, 105.3989446 -4.124569, 105.3955457 -4.121247, 105.3923493 -4.1231683, 105.3881168 -4.1289189, 105.3873133 -4.1314382, 105.3695068 -4.1302507, 105.3659152 -4.1296551, 105.3649475 -4.1625215, 105.3567695 -4.1609581, 105.3182041 -4.160244, 105.3120914 -4.1590775, 105.3086001 -4.1627318, 105.2779027 -4.1893368, 105.2475491 -4.190358, 105.2412626 -4.1908429, 105.2373598 -4.1922549, 105.2301434 -4.1853484, 105.2269042 -4.1834187, 105.2185238 -4.1777008, 105.2101142 -4.1704063, 105.2041856 -4.1700471, 105.2000545 -4.1732949, 105.1955638 -4.1756409, 105.1917927 -4.1819549, 105.1870061 -4.1849702, 105.1864044 -4.1873675, 105.180177 -4.1875672, 105.1733508 -4.1902744, 105.1618544 -4.1974919, 105.1562915 -4.1984361, 105.1474873 -4.2013155, 105.1440064 -4.2012872, 105.1423946 -4.2182209, 105.1441086 -4.2224972, 105.1391863 -4.2238601, 105.1366378 -4.2222402, 105.134682 -4.2195635, 105.1307698 -4.2109976, 105.1229015 -4.2163027, 105.1217046 -4.2156392, 105.1076626 -4.2239224, 105.1076604 -4.2076756, 105.1107253 -4.2076572, 105.1109437 -4.2037009, 105.1025842 -4.2043794, 105.0958384 -4.205681, 105.0875198 -4.2089789, 105.0875725 -4.2148009, 105.085769 -4.2144739, 105.0857696 -4.2199688, 105.0805254 -4.2195926, 105.0784242 -4.2178766, 105.0688576 -4.2178775, 105.0668782 -4.2162217, 105.0662177 -4.2072796, 105.0641967 -4.2059055, 105.0709706 -4.1842963, 105.073393 -4.1749948, 105.0686708 -4.1660133, 105.0606567 -4.1595455, 105.0641735 -4.1571941, 105.0608193 -4.1517138, 105.0623669 -4.1508473, 105.0551819 -4.1446719, 105.0499631 -4.1412713, 105.0531946 -4.1332795, 105.0582147 -4.1282382, 105.0626774 -4.1253571, 105.0656452 -4.1202487, 105.0652927 -4.1164429, 105.0635854 -4.1128465, 105.0639108 -4.1090528, 105.0621284 -4.1069132, 105.0637978 -4.1035093, 105.0620777 -4.0982142, 105.0707619 -4.0914812, 105.0781113 -4.0853776, 105.0794377 -4.0789221, 105.0812005 -4.0751094, 105.0835224 -4.0726788, 105.0823535 -4.0708663, 105.0859186 -4.0653147, 105.0911923 -4.0640719, 105.0909701 -4.0529742, 105.092738 -4.0500885, 105.0984613 -4.0446696, 105.1031257 -4.0449823, 105.1099779 -4.0480888, 105.1114896 -4.0504734, 105.1157587 -4.0510254, 105.1199242 -4.0483093, 105.1225752 -4.0392088, 105.1205761 -4.0351964, 105.1145767 -4.0284811, 105.1121784 -4.027651, 105.1088704 -4.0298886, 105.105168 -4.0246377, 105.1062574 -4.0157883, 105.1094037 -4.0077932, 105.1130667 -4.0072486, 105.113719 -4.0002504, 105.1161596 -3.9977041, 105.1205109 -3.9971839, 105.1272107 -4.0003659, 105.1321949 -3.9934292, 105.1356072 -3.9874912, 105.1340594 -3.9830523, 105.1338668 -3.9784278, 105.1348106 -3.9771337, 105.142235 -3.972619, 105.1435714 -3.9584388, 105.1428947 -3.9537527, 105.1369272 -3.9510903, 105.1360583 -3.9496788, 105.1351973 -3.9441443, 105.1393555 -3.9342213, 105.1504044 -3.9293363, 105.1527139 -3.9325188, 105.1537206 -3.9362163, 105.1563731 -3.9386573, 105.1649358 -3.9376319, 105.1674767 -3.9346921, 105.1720732 -3.9274926, 105.1719364 -3.9233535, 105.1704605 -3.9209244, 105.1698495 -3.9166811, 105.1802334 -3.9038056, 105.1927235 -3.8988604, 105.1971798 -3.8961926, 105.2024822 -3.8920383, 105.2053242 -3.8905621, 105.2112827 -3.8916016, 105.2173481 -3.8938427, 105.2216129 -3.8924751, 105.2274075 -3.8894691, 105.2320566 -3.8905914, 105.2341044 -3.8933725, 105.2359132 -3.9028053, 105.2406175 -3.9062008, 105.2437376 -3.9062434, 105.2536009 -3.901567, 105.2600121 -3.8921945, 105.2621708 -3.8874455, 105.2654514 -3.8838387, 105.2743626 -3.8800125, 105.2778034 -3.875803, 105.2797718 -3.8695164, 105.2849663 -3.8576101, 105.2914715 -3.8494015, 105.2924557 -3.8459587, 105.2928905 -3.8407097, 105.292181 -3.8384686, 105.2893925 -3.8353539, 105.2842007 -3.8323479, 105.2820148 -3.829504, 105.2813015 -3.8246937, 105.2827244 -3.8201027, 105.2834376 -3.8155337, 105.2839944 -3.8055188, 105.2834911 -3.8010807, 105.2842541 -3.7967072, 105.288565 -3.7936632, 105.2955548 -3.7961809, 105.2971733 -3.7963024, 105.3023868 -3.7941518, 105.304533 -3.7916241, 105.3084698 -3.7791615, 105.3089619 -3.7755527, 105.3086756 -3.7670878, 105.3079777 -3.7591, 105.3087444 -3.7569141, 105.312624 -3.7525959, 105.3155766 -3.7441769, 105.3187466 -3.7319336, 105.3204975 -3.7289276, 105.324213 -3.7267952, 105.333233 -3.7238226, 105.3362106 -3.7247043, 105.340391 -3.7282883, 105.342347 -3.730792, 105.3439731 -3.7347476, 105.3511763 -3.7501346, 105.3527382 -3.7561764, 105.350964 -3.7763186, 105.3515237 -3.7830882, 105.3547581 -3.792766, 105.3573217 -3.7964016, 105.3616554 -3.7983164, 105.3658915 -3.7981353, 105.3689249 -3.7946667, 105.3715279 -3.7941381, 105.3778703 -3.7875529, 105.3840503 -3.7820113, 105.3902315 -3.7794909, 105.4039324 -3.7786454, 105.4127876 -3.7773544, 105.4209967 -3.7789483, 105.4327331 -3.7837572, 105.4361768 -3.7872555, 105.4365595 -3.7915738, 105.4351382 -3.7951268, 105.4343183 -3.7998824, 105.4334984 -3.8101042, 105.4322412 -3.8146411, 105.4300547 -3.8199433, 105.4300547 -3.8234417, 105.4323505 -3.8263934, 105.4367625 -3.8280875, 105.4439477 -3.8280838, 105.4483759 -3.8274749, 105.4593368 -3.8285793, 105.4659355 -3.8280955, 105.4761657 -3.8228063, 105.4797873 -3.8218037, 105.4826116 -3.8231886, 105.4841219 -3.8260175, 105.4848599 -3.8304041, 105.4870327 -3.8359387, 105.4891814 -3.8389377, 105.4924032 -3.8408582, 105.4971212 -3.8421032, 105.5053462 -3.8423865, 105.5135541 -3.8414229, 105.5186077 -3.8395957, 105.5221666 -3.8393824, 105.5241344 -3.8404893, 105.5259383 -3.843236, 105.5266352 -3.8472127, 105.5251593 -3.8513943, 105.518108 -3.8630373, 105.5135984 -3.8691457, 105.5123275 -3.8725484, 105.5127374 -3.8758692, 105.5230685 -3.8925957, 105.5288108 -3.8969151, 105.5332457 -3.8978031, 105.5381207 -3.8933462, 105.5407773 -3.8871092, 105.5483122 -3.8817597, 105.5524103 -3.8863843, 105.55684 -3.8924694, 105.5606506 -3.8946521, 105.5722693 -3.8995589, 105.5735919 -3.9019688, 105.5708453 -3.9091546, 105.5666282 -3.9180854, 105.5622954 -3.9261615, 105.5629708 -3.9288836, 105.5702653 -3.9321017, 105.5754316 -3.9355985, 105.5802845 -3.9381594, 105.5869236 -3.9391805, 105.5958515 -3.9273784, 105.5996809 -3.9268628, 105.6099424 -3.9383601, 105.6120977 -3.9428356, 105.6117662 -3.9451415, 105.5907672 -3.9488472, 105.5898249 -3.9507993, 105.5901239 -3.953754, 105.5930343 -3.9594107, 105.5977757 -3.9624583, 105.5997067 -3.9627627, 105.608646 -3.9666026, 105.6122488 -3.9697337, 105.613241 -3.9782398, 105.6150463 -3.9827044, 105.6203996 -3.9912432, 105.6270291 -3.999781, 105.6307076 -4.0058157, 105.6287814 -4.0103225, 105.6191166 -4.020784, 105.6151257 -4.0242867, 105.6128771 -4.02774, 105.609125 -4.0388426, 105.6048001 -4.0481433, 105.604677 -4.051757, 105.6067634 -4.0583162, 105.6109636 -4.0617124, 105.6182754 -4.0612989, 105.6204408 -4.0598015, 105.6219278 -4.056537, 105.6219232 -4.0504181, 105.6225131 -4.0457691, 105.6254384 -4.0434807, 105.6278755 -4.0432068, 105.6309911 -4.0448361, 105.6402043 -4.0518995, 105.6444023 -4.0523041, 105.6518471 -4.0491707, 105.6571268 -4.0482124, 105.6605124 -4.0482119, 105.664851 -4.055143, 105.6644472 -4.0581348, 105.6613355 -4.0614007, 105.6480696 -4.0665785, 105.6470436 -4.0734848, 105.6491697 -4.0814737, 105.6509735 -4.0862293, 105.6543183 -4.0910488, 105.6586542 -4.0943086, 105.6631238 -4.0955287, 105.6683441 -4.0930858, 105.6715153 -4.0904906, 105.6738138 -4.0862735, 105.6750283 -4.0812415, 105.6772866 -4.0788876, 105.6815256 -4.0783805, 105.6842347 -4.079466, 105.6845769 -4.084348, 105.683757 -4.0927659, 105.6838663 -4.0960456, 105.6871376 -4.1012872, 105.6898483 -4.1041131, 105.6926999 -4.1048466, 105.7002484 -4.1044304, 105.7085915 -4.1062722, 105.7110332 -4.1083488, 105.710268 -4.1121709, 105.7064963 -4.1170905, 105.6992263 -4.1229939, 105.697969 -4.125727, 105.6974224 -4.1297174, 105.6998437 -4.137173, 105.7020129 -4.1399993, 105.7081909 -4.1431483, 105.7137146 -4.1416205, 105.7201031 -4.1379162, 105.7273585 -4.1345375, 105.7294169 -4.1345356, 105.7345117 -4.137903, 105.7393875 -4.1430361, 105.7414532 -4.1464899, 105.7468729 -4.1496393, 105.7529909 -4.1471249)))</v>
      </c>
    </row>
    <row r="342" spans="1:18" x14ac:dyDescent="0.3">
      <c r="A342" s="4" t="s">
        <v>1341</v>
      </c>
      <c r="B342" s="5">
        <v>55.367458878777001</v>
      </c>
      <c r="C342" s="5">
        <v>80.549471828484002</v>
      </c>
      <c r="D342" s="5">
        <v>81.830945555034006</v>
      </c>
      <c r="E342">
        <v>80.2</v>
      </c>
      <c r="F342">
        <v>81.8</v>
      </c>
      <c r="G342">
        <v>77.7</v>
      </c>
      <c r="H342">
        <v>94</v>
      </c>
      <c r="I342">
        <v>85.3</v>
      </c>
      <c r="J342">
        <v>84</v>
      </c>
      <c r="K342">
        <v>147.30000000000001</v>
      </c>
      <c r="L342">
        <v>107</v>
      </c>
      <c r="M342">
        <v>97.4</v>
      </c>
      <c r="N342" t="str">
        <f t="shared" si="5"/>
        <v>mimika</v>
      </c>
      <c r="O342">
        <f>VLOOKUP(N342,GeoJson!$E$1:$G$515,3,FALSE)</f>
        <v>-4.5435699999999999</v>
      </c>
      <c r="P342">
        <f>VLOOKUP(N342,GeoJson!$E$2:$H$515,4,FALSE)</f>
        <v>136.56555</v>
      </c>
      <c r="Q342">
        <f>VLOOKUP(N342,GeoJson!$E$2:$I$515,5,FALSE)</f>
        <v>126</v>
      </c>
      <c r="R342" t="str">
        <f>VLOOKUP(N342,GeoJson!$E$2:$J$515,6,FALSE)</f>
        <v>MULTIPOLYGON (((137.5198974 -5.2145181, 137.5165252 -5.2142081, 137.514801 -5.2086883, 137.514801 -5.2064881, 137.5175628 -5.2066684, 137.5167083 -5.2118182, 137.5198974 -5.2145181)), ((137.5127868 -5.1768184, 137.5115509 -5.1788483, 137.5080566 -5.177618, 137.5083618 -5.1830082, 137.5094146 -5.1852183, 137.5089263 -5.1915879, 137.5096588 -5.1943483, 137.5079956 -5.1975384, 137.4968414 -5.1868081, 137.4973602 -5.1827683, 137.4998169 -5.1802583, 137.5038299 -5.1782284, 137.5075073 -5.1722879, 137.5097961 -5.1707582, 137.5127868 -5.1768184)), ((137.18367 -5.028717, 137.1856384 -5.028779, 137.1895446 -5.0319357, 137.1921692 -5.0359645, 137.1929168 -5.0409069, 137.1921997 -5.042984, 137.1845398 -5.0379786, 137.1796417 -5.0314579, 137.1798858 -5.0276785, 137.18367 -5.028717)), ((136.8292999 -4.9179044, 136.8315429 -4.9200048, 136.833313 -4.9173183, 136.8359985 -4.9198093, 136.8342285 -4.9212751, 136.8305664 -4.9223499, 136.8277893 -4.9205913, 136.8258362 -4.9170003, 136.8294525 -4.9143381, 136.8310547 -4.9170737, 136.8292999 -4.9179044)), ((136.8045807 -4.8990908, 136.8074951 -4.9013033, 136.8106994 -4.9026542, 136.8157806 -4.9066167, 136.8205108 -4.9088178, 136.8230438 -4.9113092, 136.8197784 -4.9120421, 136.816452 -4.9105763, 136.8037872 -4.9022298, 136.8045807 -4.8990908)), ((136.7949982 -4.8918915, 136.7982483 -4.895134, 136.8023376 -4.8962145, 136.8029785 -4.8982859, 136.798294 -4.900898, 136.7943725 -4.8981957, 136.7906952 -4.8968749, 136.7906494 -4.8928976, 136.7938385 -4.8901548, 136.7949982 -4.8918915)), ((136.9196319 -4.870594, 136.9201507 -4.8724928, 136.9192505 -4.8762908, 136.9168853 -4.8763385, 136.9169769 -4.8740125, 136.9196319 -4.870594)), ((136.9252167 -4.8702607, 136.9238281 -4.8697863, 136.923172 -4.8633766, 136.9253082 -4.8590159, 136.9276123 -4.8645825, 136.9274902 -4.8685517, 136.9252167 -4.8702607)), ((136.3015289 -4.6672869, 136.3027344 -4.6693659, 136.3014831 -4.6726923, 136.2999725 -4.6734562, 136.2981262 -4.6712809, 136.3015289 -4.6672869)), ((137.6783623 -4.1723124, 137.6754493 -4.245952, 137.6734376 -4.2967465, 137.6703911 -4.3737032, 137.6680213 -4.4336021, 137.6645462 -4.4735038, 137.6497875 -4.4912144, 137.6276493 -4.5222078, 137.6143664 -4.5487736, 137.5966558 -4.5723877, 137.5789453 -4.5841947, 137.5686141 -4.6151882, 137.5774694 -4.6520852, 137.6143664 -4.7303067, 137.6512633 -4.7908177, 137.6881603 -4.8188594, 137.7368643 -4.8336182, 137.776713 -4.8646117, 137.81361 -4.8941292, 137.8150859 -4.9443091, 137.7914718 -4.9708749, 137.7634301 -4.9900614, 137.7410874 -5.0022478, 137.7309608 -5.0077719, 137.7058708 -5.0225307, 137.679305 -5.0328618, 137.6601186 -5.0372895, 137.6533881 -5.0407571, 137.6502528 -5.0487694, 137.6425889 -5.0543432, 137.6411954 -5.0620071, 137.6370151 -5.0700194, 137.6331832 -5.0745481, 137.6279577 -5.0783801, 137.618552 -5.0780317, 137.6119332 -5.0801219, 137.6067078 -5.0829088, 137.6021791 -5.0870891, 137.601134 -5.0951014, 137.6018307 -5.1013719, 137.6063594 -5.1069456, 137.6175069 -5.1128678, 137.6265643 -5.1163514, 137.631093 -5.1222735, 137.6296996 -5.1299374, 137.6202938 -5.1362079, 137.6140233 -5.1382981, 137.606011 -5.1389948, 137.5976504 -5.1369046, 137.5868512 -5.1355112, 137.5767487 -5.1358596, 137.5596791 -5.1438718, 137.5548484 -5.1468638, 137.5532226 -5.1427913, 137.5491638 -5.1421413, 137.5445861 -5.1396646, 137.5408477 -5.1368403, 137.533081 -5.1343303, 137.525177 -5.1336145, 137.5212249 -5.1337543, 137.517044 -5.1397548, 137.5144348 -5.1417847, 137.5077667 -5.1441646, 137.5016937 -5.1444545, 137.4992065 -5.1456447, 137.4963378 -5.1454048, 137.493988 -5.1423149, 137.4875183 -5.1357145, 137.4785003 -5.1259546, 137.47612 -5.1226249, 137.4746246 -5.1163249, 137.4695739 -5.1130447, 137.4633941 -5.1113248, 137.4602966 -5.1096549, 137.4543762 -5.1047845, 137.452713 -5.1020226, 137.4485016 -5.0985498, 137.4439544 -5.097312, 137.4387664 -5.098557, 137.4366912 -5.1059303, 137.4348144 -5.109611, 137.4325561 -5.1175961, 137.4303436 -5.1194081, 137.4244537 -5.1222396, 137.421112 -5.1252413, 137.4175567 -5.1238251, 137.4150543 -5.1167464, 137.4147796 -5.1147046, 137.4125518 -5.1105838, 137.410614 -5.1093955, 137.3993988 -5.1088185, 137.3954315 -5.1080823, 137.3924865 -5.1049113, 137.3843231 -5.0971885, 137.378189 -5.093699, 137.3721161 -5.0884323, 137.365158 -5.0848846, 137.3639984 -5.0810194, 137.357727 -5.0755005, 137.3541565 -5.0708079, 137.3453369 -5.0621252, 137.3402862 -5.0578737, 137.3374786 -5.051609, 137.3371887 -5.0450935, 137.3344116 -5.0415983, 137.3328247 -5.0355039, 137.3262787 -5.0272484, 137.3216552 -5.0244765, 137.3151855 -5.0195489, 137.3127288 -5.0166383, 137.306488 -5.0127749, 137.2945556 -5.0116486, 137.2894897 -5.0142078, 137.2873687 -5.0193439, 137.2875213 -5.0235977, 137.2815246 -5.023766, 137.2734375 -5.0200148, 137.2676696 -5.015984, 137.2551269 -5.0089855, 137.2533721 -5.0065217, 137.2471008 -5.0002518, 137.2388458 -4.9933653, 137.2380066 -4.9917416, 137.2339477 -4.9879403, 137.2288666 -4.9843698, 137.2217102 -4.981853, 137.2154388 -4.9808278, 137.2105102 -4.9819751, 137.2069549 -4.9884953, 137.203537 -4.9933105, 137.2005768 -4.9962215, 137.1977691 -4.9975648, 137.1873321 -4.9977889, 137.1847076 -4.9993563, 137.1865997 -5.0014839, 137.1850433 -5.0040035, 137.1854858 -5.0070825, 137.1836395 -5.008594, 137.1751556 -5.0058508, 137.1706238 -4.9966693, 137.1653595 -4.9923024, 137.1632843 -4.9898949, 137.158081 -4.9859519, 137.1558227 -4.9834175, 137.1523742 -4.9759541, 137.1508789 -4.9744644, 137.1380157 -4.9708548, 137.1316375 -4.9698925, 137.1255188 -4.9666233, 137.122818 -4.9619975, 137.120285 -4.9611087, 137.1138153 -4.9609389, 137.111557 -4.9625831, 137.1123962 -4.9672632, 137.1115112 -4.9702563, 137.1082458 -4.9741535, 137.1028747 -4.9732738, 137.0988617 -4.9744825, 137.0918731 -4.9736595, 137.0865631 -4.9679389, 137.083023 -4.966011, 137.0767364 -4.9572105, 137.0742035 -4.9548264, 137.0677795 -4.9506607, 137.0658722 -4.9474554, 137.0641632 -4.9462833, 137.0578155 -4.9391732, 137.0577087 -4.9374938, 137.0642853 -4.9306741, 137.0650177 -4.926599, 137.062622 -4.9218225, 137.0599365 -4.9188647, 137.0532989 -4.9190898, 137.0470886 -4.9208574, 137.0423126 -4.9241166, 137.0377807 -4.921864, 137.0339966 -4.9213123, 137.0284881 -4.9219274, 137.0248718 -4.9230948, 137.0206146 -4.9276514, 137.0172272 -4.9292254, 137.0136261 -4.9327078, 137.0046234 -4.9368663, 136.994049 -4.9356189, 136.9907684 -4.9338512, 136.984375 -4.9321885, 136.9816436 -4.9363804, 136.9795074 -4.9383006, 136.9761657 -4.9389925, 136.9734192 -4.9364052, 136.9727173 -4.9339552, 136.970169 -4.9324484, 136.9669189 -4.9283419, 136.9675445 -4.9235597, 136.9646759 -4.923768, 136.9583435 -4.9185705, 136.9532013 -4.9162831, 136.9475555 -4.9108772, 136.9432983 -4.9095259, 136.9335174 -4.9043803, 136.9305267 -4.9021454, 136.9251251 -4.8969474, 136.9238739 -4.8937249, 136.9244995 -4.8899922, 136.926712 -4.8861799, 136.926712 -4.8839536, 136.9295196 -4.8766193, 136.9299926 -4.8666964, 136.9265594 -4.860796, 136.926712 -4.8581142, 136.9233246 -4.8560038, 136.917923 -4.8593354, 136.9171142 -4.8626003, 136.9170227 -4.868505, 136.9141235 -4.8716383, 136.9108581 -4.8739948, 136.9092407 -4.8729396, 136.9053497 -4.8742309, 136.9039611 -4.8764806, 136.8995666 -4.8808737, 136.8906555 -4.8873706, 136.8838501 -4.8900218, 136.8762664 -4.8901458, 136.8743286 -4.8913012, 136.8723602 -4.8950119, 136.8684082 -4.8990869, 136.8619079 -4.8986406, 136.8614196 -4.9005837, 136.8558349 -4.9013739, 136.8468475 -4.9043679, 136.8443451 -4.9068208, 136.8400116 -4.9058232, 136.8349762 -4.9102721, 136.833847 -4.9123096, 136.8313598 -4.913599, 136.8274078 -4.9112287, 136.8267364 -4.9090247, 136.8213958 -4.9071536, 136.8095093 -4.8995857, 136.805664 -4.8965917, 136.8010864 -4.8945956, 136.7977142 -4.893806, 136.7933349 -4.8885403, 136.7902069 -4.8879423, 136.7897186 -4.8825784, 136.791626 -4.8805408, 136.7931518 -4.8764949, 136.7918548 -4.8677297, 136.7883911 -4.8645091, 136.7854004 -4.8635602, 136.7795868 -4.867166, 136.7736206 -4.8675261, 136.769226 -4.862905, 136.7655945 -4.8614593, 136.7623749 -4.8612285, 136.7580871 -4.8621964, 136.7542877 -4.8638668, 136.7538299 -4.869647, 136.7519531 -4.8728485, 136.7480621 -4.8732643, 136.7422485 -4.8721418, 136.734848 -4.8693557, 136.7269592 -4.863451, 136.7232666 -4.8585858, 136.7200775 -4.8560076, 136.7088165 -4.8513088, 136.7067413 -4.8484812, 136.7046966 -4.8495207, 136.6988983 -4.8430757, 136.6961059 -4.8407888, 136.6911163 -4.8422856, 136.6896209 -4.8450718, 136.6839599 -4.8453989, 136.6780395 -4.8465686, 136.674057 -4.843658, 136.6739197 -4.8424935, 136.6666717 -4.8387098, 136.6577911 -4.8358817, 136.6553039 -4.8345537, 136.6430511 -4.8331776, 136.6363525 -4.8285279, 136.6240692 -4.8233247, 136.6071014 -4.8146338, 136.5980682 -4.8095403, 136.5950317 -4.809773, 136.5902557 -4.8070326, 136.5792694 -4.8023925, 136.5688934 -4.7983489, 136.5670776 -4.7948465, 136.5635223 -4.7917323, 136.5554046 -4.7889991, 136.5502472 -4.7885795, 136.54599 -4.7903605, 136.5406647 -4.7879071, 136.5326843 -4.7827921, 136.5325622 -4.7812958, 136.5356445 -4.7786665, 136.5361786 -4.775404, 136.5342712 -4.7727494, 136.5285644 -4.7704768, 136.5243225 -4.7708116, 136.5216675 -4.7718396, 136.5180664 -4.770916, 136.5137329 -4.7644682, 136.5115509 -4.7619972, 136.5068664 -4.7583184, 136.4976044 -4.7526841, 136.4959411 -4.7510233, 136.496048 -4.7478557, 136.4890137 -4.7453351, 136.486618 -4.7417617, 136.4820099 -4.7426791, 136.4747009 -4.7413201, 136.4710541 -4.7415991, 136.4650116 -4.7396607, 136.4628754 -4.7363219, 136.4579773 -4.7351356, 136.4525757 -4.7348862, 136.4512024 -4.7357063, 136.4499054 -4.7390499, 136.4482422 -4.7398548, 136.4439697 -4.7392483, 136.4432525 -4.7359853, 136.444931 -4.7331691, 136.4411774 -4.7330141, 136.4369964 -4.7316389, 136.4341125 -4.7283659, 136.4303131 -4.7258105, 136.4270782 -4.7216296, 136.4223022 -4.719007, 136.4193268 -4.7160225, 136.4135589 -4.7080688, 136.4110565 -4.7058005, 136.4034118 -4.7013893, 136.4006348 -4.7007513, 136.3986511 -4.7019558, 136.3947296 -4.6997728, 136.3903198 -4.6940031, 136.3890076 -4.6937952, 136.3810577 -4.6890655, 136.3716736 -4.6846471, 136.3679352 -4.6825161, 136.3664856 -4.6801252, 136.3592071 -4.6779943, 136.3543548 -4.6744461, 136.3499298 -4.6735244, 136.3421783 -4.6703014, 136.3340759 -4.668014, 136.3236847 -4.6662474, 136.3214721 -4.6636052, 136.3181915 -4.6624298, 136.3111419 -4.6588054, 136.3071747 -4.6601658, 136.3024444 -4.6641164, 136.2989654 -4.6679621, 136.2957611 -4.6735239, 136.2926025 -4.6732121, 136.2889862 -4.6695437, 136.2854156 -4.6676359, 136.2762146 -4.6681704, 136.2702179 -4.6657271, 136.2682953 -4.6662474, 136.2570801 -4.6630301, 136.2542114 -4.6644278, 136.2497864 -4.6636481, 136.2413635 -4.6639085, 136.2396545 -4.6624527, 136.2376251 -4.6637521, 136.2314911 -4.6624007, 136.2288971 -4.6605296, 136.2287445 -4.6551738, 136.2249756 -4.6526809, 136.2157745 -4.65029, 136.2134399 -4.6507578, 136.2128143 -4.6530447, 136.210556 -4.6528287, 136.2085876 -4.6549692, 136.2078247 -4.6576338, 136.2032165 -4.6547089, 136.2006225 -4.6515899, 136.1947479 -4.6481071, 136.1909027 -4.6451969, 136.1774139 -4.6396351, 136.1665802 -4.6361008, 136.1580963 -4.6339693, 136.1437378 -4.6323586, 136.1398926 -4.6310067, 136.1385498 -4.6281633, 136.1332245 -4.6226549, 136.1291046 -4.6206403, 136.120285 -4.618979, 136.114624 -4.6214948, 136.1114197 -4.6212869, 136.1083069 -4.6177001, 136.1049805 -4.6165047, 136.1003113 -4.6121388, 136.0939941 -4.6023154, 136.0935669 -4.5995083, 136.0893555 -4.5987286, 136.0835419 -4.5964937, 136.0784454 -4.5939989, 136.0735016 -4.5898542, 136.0702667 -4.5884233, 136.0653992 -4.587832, 136.0605926 -4.5891128, 136.0569305 -4.588697, 136.0517273 -4.5863576, 136.0490875 -4.584487, 136.0477905 -4.5810957, 136.0452118 -4.5796056, 136.0378113 -4.5783539, 136.0300903 -4.5701761, 136.0258331 -4.5664763, 136.0175323 -4.5600767, 136.0056152 -4.5526767, 135.9937591 -4.5474768, 135.9872894 -4.5450868, 135.9824371 -4.5370941, 135.9782867 -4.533813, 135.9736481 -4.5319505, 135.9712219 -4.5282702, 135.9677429 -4.5265203, 135.96521 -4.5275602, 135.96492 -4.5303068, 135.9615173 -4.5294065, 135.9588318 -4.5270667, 135.9540405 -4.5151968, 135.9480286 -4.5059366, 135.9434814 -4.5034266, 135.9391632 -4.4999666, 135.9302521 -4.4944968, 135.9224243 -4.4913769, 135.9124603 -4.4887171, 135.9091339 -4.4883671, 135.9049835 -4.487, 135.9019928 -4.4875922, 135.8918915 -4.4864073, 135.8687591 -4.4850574, 135.8487091 -4.4846373, 135.8432007 -4.4837399, 135.84021 -4.4846973, 135.8262482 -4.4843073, 135.8254394 -4.4845772, 135.8126068 -4.4846473, 135.7931366 -4.4850974, 135.789032 -4.4839544, 135.7813568 -4.4870472, 135.7725678 -4.4875274, 135.7541962 -4.489727, 135.7501373 -4.489717, 135.7492523 -4.4879861, 135.7458038 -4.4882674, 135.7454223 -4.489707, 135.7421722 -4.4914274, 135.7391815 -4.4945874, 135.7333374 -4.4954071, 135.7272491 -4.4968371, 135.7184601 -4.4973178, 135.7178192 -4.4936414, 135.7122803 -4.4938278, 135.7108307 -4.4956775, 135.7086945 -4.4948678, 135.7038116 -4.4910779, 135.700531 -4.4893079, 135.6881103 -4.4870076, 135.6832428 -4.4864778, 135.6740875 -4.4844079, 135.6667633 -4.4831176, 135.6640167 -4.4821477, 135.663269 -4.4804678, 135.6578369 -4.4813476, 135.6492615 -4.4797578, 135.6347961 -4.4780974, 135.6315307 -4.4759874, 135.6283417 -4.4763875, 135.6204834 -4.4751277, 135.6161499 -4.4753375, 135.6130066 -4.4745278, 135.6034241 -4.4737678, 135.59552 -4.4725075, 135.590683 -4.4702377, 135.5856476 -4.4655876, 135.5839691 -4.4647775, 135.5712585 -4.4608078, 135.5598755 -4.4585376, 135.5472576 -4.4551168, 135.5466156 -4.4541345, 135.5392456 -4.4531775, 135.5249329 -4.4497881, 135.5201874 -4.448278, 135.4993286 -4.4439483, 135.4792023 -4.4412284, 135.4677734 -4.4394784, 135.4389801 -4.4369183, 135.4237518 -4.4360881, 135.4158173 -4.4362483, 135.4126892 -4.4356084, 135.4113007 -4.4334321, 135.406723 -4.4334793, 135.4053345 -4.4359584, 135.3976593 -4.4354982, 135.3880005 -4.4358182, 135.3736572 -4.4368982, 135.3559875 -4.4393582, 135.3500671 -4.4387584, 135.3487244 -4.4376125, 135.34552 -4.4375086, 135.3448639 -4.440218, 135.3429565 -4.4421983, 135.338562 -4.4450188, 135.3343811 -4.4447684, 135.330368 -4.4428887, 135.3261719 -4.4422789, 135.3157501 -4.4423084, 135.30513 -4.4428487, 135.2902374 -4.4447484, 135.2778778 -4.4475489, 135.2610168 -4.4528885, 135.2531738 -4.4546165, 135.2467956 -4.4573493, 135.2355652 -4.4603891, 135.2257385 -4.4627495, 135.2074738 -4.4657092, 135.2049408 -4.4642692, 135.2067261 -4.4625292, 135.2063293 -4.4594693, 135.2031097 -4.4588695, 135.2034607 -4.4623494, 135.1988068 -4.4632192, 135.1920166 -4.4558592, 135.1889801 -4.4535494, 135.1824036 -4.4505892, 135.1768646 -4.4466991, 135.1638031 -4.4401092, 135.1598663 -4.4372892, 135.1516418 -4.4324498, 135.1401062 -4.4261799, 135.137619 -4.4251671, 135.135437 -4.4223905, 135.1287537 -4.4213305, 135.1226807 -4.4167104, 135.1176147 -4.4137802, 135.115097 -4.4105854, 135.1119537 -4.4084048, 135.1037292 -4.4085398, 135.100357 -4.4091201, 135.0970154 -4.40872, 135.0847778 -4.4000697, 135.0626221 -4.3871598, 135.0600128 -4.3840399, 135.0647125 -4.3842797, 135.0727844 -4.3871999, 135.0701752 -4.3772998, 135.0657806 -4.3762498, 135.0645599 -4.3736796, 135.0594635 -4.3730898, 135.0585785 -4.3768377, 135.0560913 -4.3777399, 135.0520935 -4.3778896, 135.0463104 -4.3763299, 135.0431518 -4.3765798, 135.0383759 -4.3737097, 135.0362854 -4.3699398, 135.0368347 -4.3671699, 135.0331116 -4.3626299, 135.0279694 -4.3578696, 135.0216064 -4.3544197, 135.0209961 -4.3519397, 135.0222778 -4.3456197, 135.0180359 -4.3440099, 135.0183716 -4.3477097, 135.0135193 -4.3503499, 135.011734 -4.3503699, 135.0050812 -4.3455701, 134.9976044 -4.3411097, 134.9794769 -4.3322001, 134.9732513 -4.3301597, 134.9700012 -4.3297601, 134.9625244 -4.3270097, 134.9551849 -4.32305, 134.9442749 -4.31568, 134.9352722 -4.3086305, 134.9301605 -4.3032002, 134.9282989 -4.2983904, 134.9319916 -4.2962246, 134.9325867 -4.2912211, 134.9300079 -4.2864537, 134.9256592 -4.2808018, 134.9193726 -4.2750454, 134.9116821 -4.2666302, 134.9071045 -4.2636104, 134.9045868 -4.2635503, 134.9029236 -4.26123, 134.9003906 -4.2599301, 134.89505 -4.2556901, 134.8883667 -4.2537103, 134.8856506 -4.2518201, 134.8793793 -4.25139, 134.8710327 -4.25179, 134.8702538 -4.2512404, 134.8783328 -4.2407801, 134.889938 -4.221521, 134.8999259 -4.2095039, 134.923175 -4.1830602, 134.9509801 -4.1565503, 134.979447 -4.130203, 135.002106 -4.105765, 135.0331119 -4.0655787, 135.0472994 -4.0452846, 135.0507449 -4.068886, 135.0560128 -4.0970851, 135.060661 -4.1259039, 135.0631401 -4.1444967, 135.065929 -4.1491449, 135.1139604 -4.1503845, 135.1387508 -4.1513141, 135.1644709 -4.1525546, 135.1892613 -4.1525536, 135.2149814 -4.1534833, 135.2407014 -4.1547228, 135.2654918 -4.1553425, 135.2905921 -4.1562722, 135.2984756 -4.1559762, 135.2985183 -4.1602324, 135.3086579 -4.1643672, 135.3138132 -4.1654861, 135.3195709 -4.1687602, 135.3256715 -4.1702235, 135.3284215 -4.1719468, 135.3354691 -4.1778932, 135.338648 -4.1779781, 135.3455202 -4.1754746, 135.3511035 -4.1726268, 135.3564287 -4.1691755, 135.359005 -4.1665014, 135.3628491 -4.1588312, 135.3665428 -4.1576224, 135.376166 -4.1593423, 135.3881944 -4.1602849, 135.3982466 -4.1607972, 135.4061531 -4.1656216, 135.4223967 -4.1764771, 135.4277264 -4.18182, 135.4348603 -4.1870756, 135.4378268 -4.1901353, 135.4412648 -4.1924613, 135.4513166 -4.1916796, 135.4557846 -4.1922805, 135.4681582 -4.1950323, 135.4729705 -4.1964952, 135.4813913 -4.198042, 135.495905 -4.2015032, 135.5026931 -4.2024473, 135.5081914 -4.2018402, 135.524946 -4.2030361, 135.5344834 -4.2040643, 135.5435918 -4.2057824, 135.5522699 -4.2064661, 135.5597456 -4.207754, 135.5675644 -4.2081795, 135.5864541 -4.2079188, 135.592725 -4.2066208, 135.5963334 -4.2064456, 135.60192 -4.2092003, 135.6112047 -4.2164355, 135.6146429 -4.2183296, 135.6178223 -4.2189306, 135.6405892 -4.2175327, 135.648836 -4.2160601, 135.6569948 -4.2121734, 135.67124 -4.2030025, 135.675442 -4.1939459, 135.6771591 -4.1924787, 135.6823124 -4.1907499, 135.6868655 -4.1904872, 135.6917634 -4.1914313, 135.6985562 -4.1978054, 135.7019092 -4.2004751, 135.706551 -4.2031437, 135.7105042 -4.2044334, 135.717722 -4.2055476, 135.724769 -4.2077827, 135.7392048 -4.2101832, 135.7459952 -4.213453, 135.7520958 -4.214223, 135.755858 -4.2129449, 135.7663374 -4.2108654, 135.770975 -4.2090502, 135.7750979 -4.2080978, 135.7824859 -4.2075731, 135.7860956 -4.2089489, 135.7926339 -4.2176501, 135.7957301 -4.2209231, 135.7993405 -4.2229024, 135.8135191 -4.2255603, 135.825377 -4.2270997, 135.833024 -4.227695, 135.8380761 -4.2268494, 135.8441763 -4.2271014, 135.8532845 -4.2282984, 135.8605018 -4.2288077, 135.86557 -4.2281986, 135.8732168 -4.2286211, 135.8774264 -4.2284439, 135.888937 -4.2268789, 135.8956399 -4.228423, 135.9020003 -4.2308296, 135.9067259 -4.2311689, 135.912909 -4.2289201, 135.9173751 -4.2277941, 135.9320525 -4.2267526, 135.9401279 -4.2264842, 135.9493205 -4.2265592, 135.957226 -4.2279285, 135.9632439 -4.2311975, 135.9681478 -4.2367952, 135.9688648 -4.2391561, 135.9820739 -4.2544644, 135.9844556 -4.2560312, 135.9866681 -4.255955, 135.9898456 -4.2523834, 135.9939791 -4.2544854, 135.9994851 -4.2541351, 136.0065171 -4.2570191, 136.0097286 -4.2614339, 136.0126439 -4.2619649, 136.0139493 -4.259427, 136.0187606 -4.2604395, 136.0228319 -4.2602307, 136.0272619 -4.2612362, 136.0289395 -4.2621088, 136.0320677 -4.2629539, 136.0348117 -4.2623303, 136.0363414 -4.259008, 136.045792 -4.2602855, 136.048271 -4.2587485, 136.053304 -4.2603795, 136.0526557 -4.2650971, 136.0634713 -4.2725583, 136.0695556 -4.2749686, 136.0692179 -4.2716951, 136.0709104 -4.2695612, 136.0715773 -4.265777, 136.0746693 -4.2624206, 136.0817277 -4.262789, 136.0862644 -4.2596063, 136.0869491 -4.259419, 136.0909691 -4.2574819, 136.0945578 -4.2542837, 136.105327 -4.2561099, 136.1189028 -4.2574696, 136.1230252 -4.2566015, 136.1322933 -4.2496051, 136.1358955 -4.2450308, 136.1397569 -4.2424389, 136.149373 -4.2387177, 136.1561452 -4.2376679, 136.1639638 -4.238432, 136.174359 -4.2387611, 136.1861345 -4.242881, 136.1910367 -4.2464941, 136.1956822 -4.250711, 136.2062608 -4.2584529, 136.2114196 -4.2612034, 136.2169212 -4.263436, 136.2293946 -4.2740193, 136.2324764 -4.277935, 136.2361803 -4.2840495, 136.2417756 -4.2909368, 136.246507 -4.2948944, 136.251405 -4.295576, 136.2538081 -4.2941066, 136.2615294 -4.2876286, 136.2636719 -4.2844355, 136.2655455 -4.2744328, 136.2654392 -4.2620197, 136.2665523 -4.2597766, 136.2710189 -4.2594244, 136.2782416 -4.263464, 136.2813351 -4.263976, 136.2896672 -4.263531, 136.2939637 -4.2642996, 136.2996381 -4.2670485, 136.3079597 -4.2717834, 136.310881 -4.2721232, 136.3180964 -4.2716798, 136.3235073 -4.2710671, 136.3285775 -4.2720927, 136.3312432 -4.2736397, 136.3338304 -4.2794107, 136.3378889 -4.2914718, 136.3401287 -4.2950021, 136.3421928 -4.2963776, 136.3519867 -4.2966189, 136.365731 -4.2961634, 136.3799394 -4.2893413, 136.3818348 -4.2923549, 136.3849521 -4.2956785, 136.3922426 -4.2996628, 136.3968813 -4.2995681, 136.4006878 -4.2977941, 136.4043356 -4.2976185, 136.4062279 -4.2961194, 136.4097622 -4.2968722, 136.4156018 -4.295827, 136.4183486 -4.2946151, 136.4250383 -4.2936985, 136.425538 -4.296091, 136.4274701 -4.2990044, 136.4254746 -4.3018545, 136.4263932 -4.3082513, 136.4253525 -4.315862, 136.4276406 -4.319179, 136.4308677 -4.3175048, 136.4436985 -4.313683, 136.4441869 -4.3109101, 136.4462348 -4.3089472, 136.4497585 -4.3096099, 136.4545484 -4.3122621, 136.4576415 -4.3150242, 136.4595429 -4.3150416, 136.4613047 -4.3104723, 136.4644446 -4.3103328, 136.4649505 -4.3138382, 136.4703337 -4.3162422, 136.4749273 -4.3151889, 136.4776995 -4.315967, 136.4817802 -4.3156631, 136.4859143 -4.316903, 136.488645 -4.3131068, 136.4907121 -4.3125719, 136.4985017 -4.3140065, 136.5015381 -4.313145, 136.5057853 -4.3131346, 136.5086624 -4.3101539, 136.5117695 -4.3095514, 136.5150704 -4.3105983, 136.5165337 -4.3096757, 136.5177987 -4.306486, 136.522127 -4.3098519, 136.5277928 -4.3050479, 136.53076 -4.3039414, 136.5301912 -4.2992587, 136.5315353 -4.2973949, 136.5348637 -4.2966887, 136.536666 -4.2948172, 136.5358843 -4.2917847, 136.5334764 -4.2925543, 136.5302257 -4.2919802, 136.5282024 -4.2893494, 136.5258259 -4.2881334, 136.5253178 -4.2863332, 136.5263333 -4.2832389, 136.5239758 -4.2775323, 136.5241869 -4.271741, 136.5216101 -4.2694432, 136.5182144 -4.2680403, 136.5170539 -4.2650969, 136.5144503 -4.2636624, 136.5135302 -4.2611225, 136.51088 -4.2588033, 136.5078529 -4.2543289, 136.5081976 -4.2479547, 136.5069713 -4.2456158, 136.5062326 -4.2335746, 136.5036889 -4.2309272, 136.5 -4.2246338, 136.4940155 -4.2211913, 136.4923567 -4.2179838, 136.4897091 -4.2172286, 136.4890404 -4.2128205, 136.5014357 -4.2117244, 136.5081685 -4.2117244, 136.5451991 -4.2134076, 136.5822297 -4.212566, 136.6217851 -4.2176156, 136.6705982 -4.2176156, 136.703046 -4.189445, 136.7146858 -4.1673294, 136.7263256 -4.1463778, 136.730657 -4.1265251, 136.8240999 -4.1382299, 136.893482 -4.1322212, 136.9719253 -4.1254262, 137.0480255 -4.0731823, 137.1244988 -4.0206819, 137.2039849 -4.0236754, 137.2913806 -4.0319946, 137.3106961 -4.1175365, 137.3205127 -4.1610084, 137.3544538 -4.1620813, 137.4501894 -4.1651034, 137.4866603 -4.1633904, 137.593622 -4.1683676, 137.6783623 -4.1723124)))</v>
      </c>
    </row>
    <row r="343" spans="1:18" x14ac:dyDescent="0.3">
      <c r="A343" s="4" t="s">
        <v>1237</v>
      </c>
      <c r="B343" s="5">
        <v>85.461595089658005</v>
      </c>
      <c r="C343" s="5">
        <v>83.299130208237997</v>
      </c>
      <c r="D343" s="5">
        <v>84.688131445222993</v>
      </c>
      <c r="E343">
        <v>82.2</v>
      </c>
      <c r="F343">
        <v>90.5</v>
      </c>
      <c r="G343">
        <v>92</v>
      </c>
      <c r="H343">
        <v>101.2</v>
      </c>
      <c r="I343">
        <v>105.3</v>
      </c>
      <c r="J343">
        <v>106.5</v>
      </c>
      <c r="K343">
        <v>186.9</v>
      </c>
      <c r="L343">
        <v>117</v>
      </c>
      <c r="M343">
        <v>125.6</v>
      </c>
      <c r="N343" t="str">
        <f t="shared" si="5"/>
        <v>minahasa</v>
      </c>
      <c r="O343">
        <f>VLOOKUP(N343,GeoJson!$E$1:$G$515,3,FALSE)</f>
        <v>1.2537</v>
      </c>
      <c r="P343">
        <f>VLOOKUP(N343,GeoJson!$E$2:$H$515,4,FALSE)</f>
        <v>124.83</v>
      </c>
      <c r="Q343">
        <f>VLOOKUP(N343,GeoJson!$E$2:$I$515,5,FALSE)</f>
        <v>401</v>
      </c>
      <c r="R343" t="str">
        <f>VLOOKUP(N343,GeoJson!$E$2:$J$515,6,FALSE)</f>
        <v>MULTIPOLYGON (((124.891599 1.458429, 124.89531 1.458261, 124.896889 1.455434, 124.900431 1.45481, 124.9072267 1.4567977, 124.908291 1.455748, 124.909106 1.451491, 124.9131294 1.4471398, 124.914881 1.443269, 124.9142674 1.4396458, 124.9147822 1.4348547, 124.9132391 1.4323685, 124.9154784 1.4280981, 124.915089 1.42334, 124.916812 1.41629, 124.918992 1.411357, 124.920306 1.404216, 124.920093 1.399622, 124.920697 1.397118, 124.926955 1.386349, 124.931492 1.375977, 124.930618 1.372296, 124.928616 1.368808, 124.92621 1.356762, 124.922452 1.350496, 124.924962 1.348093, 124.931506 1.348215, 124.935126 1.346705, 124.937218 1.344146, 124.9384259 1.3391564, 124.946373 1.335422, 124.951023 1.332236, 124.955574 1.328269, 124.955117 1.325009, 124.957931 1.32136, 124.962268 1.317383, 124.963361 1.313185, 124.966482 1.312951, 124.968908 1.310883, 124.970913 1.305672, 124.969921 1.302491, 124.973448 1.299008, 124.977688 1.303854, 124.978599 1.30667, 124.98185 1.312351, 124.984273 1.313095, 124.986225 1.316645, 124.988463 1.318187, 124.992697 1.32325, 124.993646 1.325305, 124.996965 1.328143, 125.000608 1.325571, 125.005646 1.320929, 125.009384 1.316432, 125.010795 1.313282, 125.012621 1.306893, 125.014994 1.302511, 125.017634 1.300374, 125.021692 1.298846, 125.022715 1.297284, 125.02251 1.290773, 125.025429 1.288273, 125.031666 1.287583, 125.035828 1.286423, 125.037248 1.288634, 125.038984 1.28804, 125.045446 1.288924, 125.048158 1.290452, 125.054165 1.290001, 125.057219 1.288417, 125.0630121 1.2880144, 125.063498 1.285005, 125.062027 1.281272, 125.061369 1.275295, 125.059608 1.269725, 125.057129 1.265209, 125.057619 1.262102, 125.056671 1.260267, 125.056431 1.25587, 125.052901 1.240614, 125.05052 1.237665, 125.048415 1.228701, 125.04708 1.21938, 125.045276 1.215024, 125.04517 1.211613, 125.043914 1.210125, 125.038383 1.197503, 125.037334 1.19205, 125.03502 1.187525, 125.034885 1.178828, 125.031992 1.174594, 125.030309 1.165197, 125.028838 1.160705, 125.0257042 1.1567019, 125.0258799 1.1540334, 125.0232293 1.1500559, 125.0243097 1.1474966, 125.0229957 1.1416176, 125.0174777 1.1366937, 125.0173099 1.1344929, 125.0151664 1.1323138, 125.0120656 1.1249467, 125.0055021 1.1178456, 124.997299 1.107707, 124.99539 1.106924, 124.993301 1.10343, 124.990715 1.101218, 124.987123 1.095567, 124.983082 1.0931, 124.979857 1.089267, 124.979986 1.088014, 124.976984 1.08062, 124.971795 1.074377, 124.969101 1.073537, 124.965524 1.068088, 124.963716 1.067889, 124.958955 1.064233, 124.956458 1.063628, 124.954026 1.061597, 124.951697 1.057575, 124.947742 1.055446, 124.944863 1.051915, 124.940087 1.049727, 124.93553 1.043813, 124.93353 1.038706, 124.930686 1.036039, 124.928881 1.035694, 124.927707 1.033213, 124.924762 1.032191, 124.923868 1.030396, 124.91804 1.028238, 124.916712 1.025481, 124.913997 1.023055, 124.91162 1.0185895, 124.9080794 1.0175463, 124.906384 1.021264, 124.903112 1.023173, 124.9007995 1.0293368, 124.897184 1.029873, 124.894404 1.033363, 124.892262 1.034686, 124.890837 1.037438, 124.887151 1.041904, 124.881101 1.046316, 124.875929 1.053733, 124.874556 1.063291, 124.873939 1.070091, 124.871495 1.07336, 124.86855 1.07392, 124.865441 1.075626, 124.864435 1.07944, 124.862559 1.082304, 124.860148 1.088461, 124.857352 1.092041, 124.856081 1.095891, 124.8528408 1.0998926, 124.849771 1.10614, 124.8471972 1.1100145, 124.842641 1.113633, 124.840283 1.116227, 124.838052 1.120838, 124.834252 1.121212, 124.829371 1.11652, 124.825604 1.114785, 124.823992 1.11296, 124.821374 1.112889, 124.817557 1.114635, 124.815566 1.117058, 124.8107028 1.1142014, 124.8035629 1.1146118, 124.8009247 1.1156128, 124.7978823 1.115396, 124.7917959 1.1125578, 124.7908947 1.111153, 124.7872 1.1104057, 124.785212 1.108408, 124.784441 1.104708, 124.7827945 1.1030539, 124.776367 1.10084, 124.77472 1.098686, 124.769907 1.096378, 124.764072 1.098599, 124.7621777 1.0976008, 124.7584527 1.0982901, 124.752402 1.103353, 124.7400426 1.111505, 124.736568 1.1149742, 124.737247 1.119951, 124.739337 1.130725, 124.742743 1.140519, 124.744192 1.143018, 124.7411773 1.1459454, 124.7395777 1.153382, 124.7376597 1.1574924, 124.7369702 1.1615112, 124.7350863 1.1667964, 124.7350581 1.1722386, 124.7332318 1.1785595, 124.7279513 1.1842898, 124.725655 1.1875644, 124.732401 1.188551, 124.736624 1.190879, 124.739867 1.194501, 124.741617 1.20462, 124.7413489 1.21443, 124.7422358 1.219358, 124.7455728 1.2238488, 124.7471184 1.2306505, 124.7499167 1.2335705, 124.7537246 1.2353454, 124.7553094 1.237593, 124.7551062 1.2449877, 124.7562882 1.2484224, 124.7590967 1.2521465, 124.757844 1.254611, 124.75215 1.255976, 124.744083 1.257261, 124.73856 1.258847, 124.734279 1.257819, 124.731096 1.258337, 124.727476 1.261505, 124.7270497 1.2643192, 124.724409 1.269825, 124.717331 1.274092, 124.714222 1.275125, 124.710932 1.279544, 124.704754 1.286652, 124.702989 1.290081, 124.704826 1.292293, 124.709182 1.295382, 124.715038 1.298102, 124.72347 1.301011, 124.725228 1.303255, 124.723218 1.306496, 124.722224 1.310942, 124.723032 1.315321, 124.720657 1.31904, 124.717698 1.325484, 124.714223 1.326701, 124.710089 1.326704, 124.707821 1.327662, 124.705455 1.330064, 124.700955 1.330729, 124.693308 1.32941, 124.6857 1.331844, 124.680431 1.332253, 124.672857 1.331227, 124.665334 1.334962, 124.658054 1.337433, 124.651762 1.3381, 124.647664 1.337624, 124.645249 1.338399, 124.641662 1.336119, 124.637131 1.334572, 124.622351 1.336127, 124.617157 1.338708, 124.611781 1.342318, 124.607844 1.346758, 124.601957 1.351621, 124.592555 1.353909, 124.587141 1.356048, 124.582532 1.357192, 124.57491 1.36606, 124.567597 1.373611, 124.5647712 1.3782873, 124.565762 1.378707, 124.567994 1.384087, 124.571207 1.384223, 124.57597 1.38567, 124.573432 1.388807, 124.574143 1.390694, 124.579479 1.395792, 124.580874 1.398336, 124.583953 1.398592, 124.584681 1.396225, 124.589349 1.395422, 124.596489 1.401228, 124.598494 1.399761, 124.60297 1.401402, 124.6029 1.404152, 124.605374 1.405869, 124.605985 1.409103, 124.60492 1.410037, 124.608835 1.415291, 124.614972 1.418258, 124.618266 1.418816, 124.623685 1.418773, 124.627473 1.415415, 124.628401 1.410244, 124.63277 1.408751, 124.636859 1.404137, 124.639546 1.399498, 124.642677 1.398617, 124.644264 1.399931, 124.647081 1.399975, 124.652014 1.397837, 124.655219 1.394775, 124.657557 1.394408, 124.660125 1.395944, 124.66464 1.397066, 124.669041 1.396151, 124.670729 1.394302, 124.679901 1.396418, 124.683161 1.399788, 124.685141 1.406807, 124.689257 1.409058, 124.694839 1.408195, 124.702983 1.408407, 124.707071 1.411171, 124.706718 1.415608, 124.707956 1.41942, 124.710659 1.419694, 124.720341 1.424108, 124.722595 1.424061, 124.725599 1.426088, 124.730436 1.432192, 124.74123 1.43658, 124.742771 1.441614, 124.742279 1.444322, 124.744904 1.449131, 124.750308 1.451746, 124.752382 1.453925, 124.759874 1.455882, 124.762846 1.457684, 124.766172 1.457937, 124.7722692 1.4608057, 124.778043 1.459628, 124.782334 1.4617899, 124.784265 1.461228, 124.783646 1.454707, 124.784778 1.445995, 124.786977 1.44382, 124.795211 1.442792, 124.800392 1.441141, 124.805744 1.438482, 124.805529 1.437285, 124.811353 1.43643, 124.81621 1.432578, 124.823844 1.43137, 124.825767 1.429398, 124.830166 1.431196, 124.831985 1.433786, 124.834456 1.435278, 124.837884 1.432893, 124.840531 1.435569, 124.843587 1.436731, 124.846936 1.436854, 124.850714 1.440101, 124.855122 1.437322, 124.861166 1.436664, 124.862278 1.439304, 124.861187 1.4461, 124.863648 1.449554, 124.868156 1.448237, 124.869995 1.450956, 124.870798 1.454399, 124.870829 1.46023, 124.872766 1.465589, 124.875801 1.465021, 124.877092 1.463142, 124.883399 1.461828, 124.885175 1.454234, 124.886703 1.454369, 124.889021 1.458045, 124.891599 1.458429), (124.8254851 1.4042868, 124.820671 1.403583, 124.819403 1.40111, 124.815361 1.398296, 124.811584 1.397311, 124.810976 1.391599, 124.8094 1.387076, 124.81154 1.380694, 124.810925 1.372248, 124.8088019 1.3658679, 124.805665 1.361177, 124.802869 1.359203, 124.7961879 1.356693, 124.791271 1.359417, 124.788594 1.362301, 124.787535 1.365616, 124.785503 1.365767, 124.781824 1.364313, 124.777561 1.361734, 124.774535 1.364864, 124.770244 1.367943, 124.768922 1.364557, 124.769678 1.361022, 124.768762 1.354554, 124.760552 1.34786, 124.755134 1.344341, 124.743697 1.332396, 124.742343 1.323645, 124.740759 1.318104, 124.74035 1.313593, 124.742064 1.3006368, 124.7435997 1.293376, 124.7441807 1.2871884, 124.748356 1.282884, 124.7530101 1.2797435, 124.757105 1.278901, 124.7611181 1.2845815, 124.7682352 1.2897288, 124.77288 1.289776, 124.777789 1.288349, 124.782248 1.288346, 124.789097 1.282495, 124.795467 1.281948, 124.801018 1.276696, 124.803422 1.271781, 124.806515 1.27068, 124.808381 1.271137, 124.814086 1.269964, 124.82056 1.261268, 124.823767 1.256317, 124.828775 1.253751, 124.831396 1.256719, 124.834476 1.258098, 124.839651 1.256993, 124.842772 1.258789, 124.847088 1.258588, 124.849297 1.259321, 124.854214 1.264306, 124.8553996 1.2677842, 124.8560079 1.2822637, 124.858935 1.286297, 124.85924 1.289466, 124.85812 1.291909, 124.855707 1.294369, 124.863812 1.298404, 124.8687515 1.3027412, 124.870643 1.307324, 124.871251 1.316935, 124.87403 1.323009, 124.878766 1.329276, 124.880407 1.333257, 124.883003 1.337099, 124.884776 1.337378, 124.8876706 1.3396991, 124.8880288 1.3438385, 124.892084 1.348932, 124.892904 1.351725, 124.892088 1.354379, 124.888089 1.358222, 124.8785876 1.354295, 124.87149 1.352704, 124.864762 1.351884, 124.863217 1.3525866, 124.860856 1.361472, 124.855763 1.365137, 124.854128 1.366955, 124.850592 1.368931, 124.845897 1.373338, 124.844762 1.37636, 124.83819 1.381165, 124.837197 1.3836725, 124.837655 1.386922, 124.837053 1.391059, 124.839118 1.393002, 124.83939 1.395709, 124.840989 1.398081, 124.840805 1.401632, 124.837275 1.402533, 124.8310539 1.405303, 124.8254851 1.4042868), (124.902852 1.270821, 124.900643 1.265101, 124.901331 1.260766, 124.900984 1.254196, 124.898713 1.252326, 124.898833 1.25019, 124.89674 1.243509, 124.894701 1.242644, 124.891198 1.244746, 124.889855 1.239386, 124.888243 1.238516, 124.885671 1.239828, 124.885659 1.239906, 124.883713 1.239876, 124.878962 1.234795, 124.875613 1.236023, 124.875552 1.236053, 124.873696 1.236358, 124.867635 1.233095, 124.863864 1.224489, 124.860177 1.218605, 124.857344 1.2115, 124.857341 1.211439, 124.857325 1.2039, 124.858451 1.202327, 124.858499 1.202279, 124.863198 1.199341, 124.872299 1.194869, 124.877291 1.191223, 124.87854 1.189286, 124.883222 1.187829, 124.8878 1.180826, 124.887776 1.17809, 124.889498 1.175649, 124.889575 1.175604, 124.888493 1.17217, 124.889554 1.169551, 124.8927839 1.1740089, 124.892804 1.173969, 124.898886 1.174486, 124.899301 1.177639, 124.901436 1.179357, 124.903698 1.183901, 124.902783 1.185485, 124.904377 1.188198, 124.904314 1.194709, 124.905482 1.198044, 124.903727 1.199619, 124.90574 1.204867, 124.908474 1.209866, 124.907427 1.212321, 124.911111 1.217813, 124.911182 1.217825, 124.911935 1.220018, 124.910094 1.224871, 124.914938 1.228533, 124.916048 1.230058, 124.919379 1.231727, 124.92328 1.236216, 124.923351 1.236251, 124.924997 1.236669, 124.928134 1.239767, 124.930984 1.247414, 124.930859 1.251418, 124.931991 1.258128, 124.933785 1.263517, 124.932794 1.269661, 124.932749 1.269728, 124.930035 1.275904, 124.92283 1.281009, 124.913795 1.285518, 124.912579 1.283484, 124.908562 1.279465, 124.907525 1.277277, 124.904761 1.275315, 124.902852 1.270963, 124.902852 1.270821)))</v>
      </c>
    </row>
    <row r="344" spans="1:18" x14ac:dyDescent="0.3">
      <c r="A344" s="4" t="s">
        <v>1240</v>
      </c>
      <c r="B344" s="5">
        <v>83.445793024477993</v>
      </c>
      <c r="C344" s="5">
        <v>79.912342418196005</v>
      </c>
      <c r="D344" s="5">
        <v>83.202758729617003</v>
      </c>
      <c r="E344">
        <v>86.3</v>
      </c>
      <c r="F344">
        <v>91.9</v>
      </c>
      <c r="G344">
        <v>86.8</v>
      </c>
      <c r="H344">
        <v>111.4</v>
      </c>
      <c r="I344">
        <v>104.8</v>
      </c>
      <c r="J344">
        <v>104.7</v>
      </c>
      <c r="K344">
        <v>183.6</v>
      </c>
      <c r="L344">
        <v>124.1</v>
      </c>
      <c r="M344">
        <v>122.1</v>
      </c>
      <c r="N344" t="str">
        <f t="shared" si="5"/>
        <v>minahasa selatan</v>
      </c>
      <c r="O344">
        <f>VLOOKUP(N344,GeoJson!$E$1:$G$515,3,FALSE)</f>
        <v>1.2129099999999999</v>
      </c>
      <c r="P344">
        <f>VLOOKUP(N344,GeoJson!$E$2:$H$515,4,FALSE)</f>
        <v>124.59708000000001</v>
      </c>
      <c r="Q344">
        <f>VLOOKUP(N344,GeoJson!$E$2:$I$515,5,FALSE)</f>
        <v>119</v>
      </c>
      <c r="R344" t="str">
        <f>VLOOKUP(N344,GeoJson!$E$2:$J$515,6,FALSE)</f>
        <v>MULTIPOLYGON (((124.5081305 1.2963873, 124.5065594 1.296255, 124.5039487 1.2983702, 124.5033829 1.3016268, 124.5061862 1.3051859, 124.5088931 1.3056412, 124.5111824 1.3042878, 124.5112546 1.2983086, 124.5081305 1.2963873)), ((124.736568 1.1149742, 124.7335467 1.1115588, 124.7304323 1.1104532, 124.7255253 1.1097283, 124.7197384 1.1101114, 124.7130081 1.1110962, 124.7081644 1.1109725, 124.702414 1.1099914, 124.6979468 1.1083486, 124.6840414 1.1024713, 124.6802344 1.1002585, 124.6725329 1.1004776, 124.6679102 1.1021256, 124.6541958 1.1005195, 124.6492264 1.1009653, 124.6416136 1.0989444, 124.6389442 1.0977358, 124.6325274 1.0972647, 124.6295397 1.0978992, 124.6254524 1.1010341, 124.6205761 1.0991065, 124.6135595 1.0945854, 124.6107283 1.0940174, 124.6028706 1.0940138, 124.5989362 1.088953, 124.5875156 1.0836431, 124.5823271 1.0862722, 124.5804093 1.0881085, 124.5811619 1.0934769, 124.5784607 1.1007246, 124.579847 1.1051856, 124.5776116 1.1068368, 124.5742335 1.1059674, 124.5739795 1.1015058, 124.572405 1.0980575, 124.5733894 1.0944969, 124.5713453 1.0940768, 124.568893 1.0961982, 124.5624446 1.0956636, 124.5606512 1.0948418, 124.5596747 1.0920261, 124.5578189 1.0921536, 124.5557363 1.0897286, 124.5529676 1.0884327, 124.5501055 1.0889088, 124.5521477 1.0843827, 124.5513589 1.0795732, 124.5541889 1.0776732, 124.5538408 1.073528, 124.5500029 1.072549, 124.5526118 1.0666684, 124.5554405 1.0621735, 124.5578926 1.0594826, 124.5555953 1.0572054, 124.5577964 1.0558436, 124.5586166 1.0526239, 124.5602198 1.0506928, 124.5635216 1.0488558, 124.5663502 1.044361, 124.5616953 1.0449013, 124.5559693 1.0405498, 124.554302 1.0401077, 124.5538601 1.0370068, 124.5558405 1.034411, 124.555084 1.0312154, 124.5575361 1.0285245, 124.5598609 1.0227009, 124.5598687 1.0191919, 124.5640514 1.0179557, 124.5665647 1.0116575, 124.5715336 1.0101994, 124.5750565 1.0104192, 124.5790809 1.0069681, 124.5790801 1.005291, 124.5756497 1.0010841, 124.5739011 0.9969144, 124.5727891 0.9963352, 124.573038 0.9906593, 124.5750539 0.9879874, 124.5755632 0.9851107, 124.5729837 0.9837764, 124.5719087 0.9807007, 124.5716258 0.9762578, 124.5741523 0.9735086, 124.5725951 0.9666059, 124.5732839 0.9585526, 124.5769234 0.9492407, 124.5777006 0.9454533, 124.5809867 0.9388788, 124.5806384 0.9347874, 124.5804047 0.931366, 124.5790953 0.9255052, 124.5794789 0.9225293, 124.5778157 0.9148214, 124.5737179 0.9126208, 124.5716195 0.9058406, 124.5700651 0.9047046, 124.5684026 0.8985952, 124.5653986 0.8936587, 124.5584241 0.8869937, 124.5582111 0.884436, 124.5612117 0.88106, 124.5608224 0.8792485, 124.5584908 0.8775798, 124.5601115 0.8674947, 124.5555548 0.8654362, 124.5542047 0.8604761, 124.5485513 0.8536578, 124.5412051 0.8528438, 124.5391208 0.8514592, 124.5376365 0.8488665, 124.5346115 0.8471693, 124.5341858 0.8423737, 124.532808 0.8413441, 124.5256739 0.8412048, 124.523658 0.8339231, 124.5223735 0.8311269, 124.5197599 0.8307016, 124.516968 0.8256938, 124.5146012 0.8242027, 124.5089505 0.8244535, 124.5023807 0.82236, 124.4999149 0.8225959, 124.4971227 0.8206325, 124.4972085 0.8124166, 124.4959651 0.8103631, 124.4921924 0.8086677, 124.4906802 0.8052493, 124.4883721 0.8039999, 124.4878832 0.8019908, 124.4883244 0.7946231, 124.4905426 0.7927915, 124.4908079 0.7901123, 124.4922721 0.7892188, 124.4923974 0.7852052, 124.4898219 0.7805623, 124.4902099 0.7740945, 124.488922 0.7715945, 124.4892753 0.7664594, 124.4864789 0.764585, 124.4812419 0.7632919, 124.479911 0.7646766, 124.4787142 0.768651, 124.4717006 0.7631166, 124.4694694 0.7633392, 124.4680463 0.7667883, 124.4655089 0.7671429, 124.4652447 0.7704628, 124.4625466 0.7734364, 124.458282 0.7741995, 124.4537977 0.773124, 124.4530126 0.7700755, 124.446835 0.7728694, 124.4457361 0.7753314, 124.4458535 0.7783139, 124.4421283 0.7813368, 124.4415598 0.7835251, 124.4385721 0.7864956, 124.4359069 0.786718, 124.4336956 0.7902223, 124.4336922 0.7925499, 124.4322101 0.797308, 124.4292343 0.7973481, 124.4296105 0.8002654, 124.42758 0.8025844, 124.4241253 0.802234, 124.4222111 0.8042013, 124.4190544 0.8049318, 124.4186947 0.8082333, 124.4201439 0.8125637, 124.4221886 0.8137221, 124.4287354 0.8136677, 124.432605 0.8166228, 124.4332148 0.8212723, 124.4351426 0.8213107, 124.4364511 0.8259859, 124.4358442 0.8293724, 124.4340212 0.8331371, 124.4301917 0.8338548, 124.4279663 0.8367005, 124.4241941 0.8368805, 124.4201745 0.8431818, 124.4167855 0.8446529, 124.415206 0.8478514, 124.4086661 0.8504161, 124.4068052 0.8517068, 124.4056499 0.8547933, 124.4069892 0.8591188, 124.401324 0.8592787, 124.3992793 0.8604447, 124.3962171 0.8605351, 124.3915716 0.8619377, 124.3898368 0.8639998, 124.3844584 0.8662998, 124.3824168 0.8662112, 124.3790454 0.8702313, 124.3790023 0.8739376, 124.3805131 0.878849, 124.3787392 0.8825113, 124.3813669 0.8891979, 124.3801591 0.8938248, 124.3800265 0.8985506, 124.3786046 0.9014944, 124.378937 0.9078761, 124.3776309 0.9130622, 124.373941 0.9164726, 124.3723923 0.919792, 124.3703941 0.918936, 124.3678331 0.9226075, 124.3678798 0.9276128, 124.3694483 0.9292896, 124.3702021 0.9324097, 124.3693696 0.9343219, 124.370043 0.9379381, 124.3725449 0.9437179, 124.3711133 0.9485885, 124.3731073 0.9499044, 124.372454 0.9518436, 124.3753213 0.9525459, 124.3757819 0.9574935, 124.3718596 0.9573522, 124.3730221 0.960096, 124.3704909 0.9637018, 124.3683606 0.9612995, 124.3654902 0.9639474, 124.3622474 0.962942, 124.361393 0.964355, 124.3639426 0.9664974, 124.3621367 0.9685928, 124.3629131 0.9738374, 124.3601221 0.9733514, 124.3573326 0.9763241, 124.35798 0.9818448, 124.3557559 0.986782, 124.3515936 0.9861342, 124.3475455 0.9885716, 124.34211 0.9908796, 124.3392385 0.9909295, 124.3365113 0.9884462, 124.3315434 0.9896537, 124.3284757 0.9937955, 124.3264926 0.9943429, 124.3241893 0.9982988, 124.324995 1.0011392, 124.3237555 1.0020894, 124.3201509 1.0007396, 124.3174964 1.0048368, 124.3186015 1.0064998, 124.3168147 1.008111, 124.3140053 1.006603, 124.3115574 1.006603, 124.3090372 1.0051364, 124.3055358 1.0055598, 124.3055874 1.0021307, 124.3043067 1.0011908, 124.2975104 1.0029673, 124.2982335 1.0072357, 124.2981218 1.0132528, 124.3043976 1.0183256, 124.3073661 1.023152, 124.3067736 1.0265879, 124.3041041 1.0277435, 124.3037686 1.0295351, 124.3061861 1.0311713, 124.3097287 1.0370418, 124.3112985 1.0421879, 124.3144441 1.0447941, 124.3157505 1.0473413, 124.3145461 1.0517135, 124.3133005 1.0526495, 124.3148856 1.0586068, 124.3220902 1.0686729, 124.3196045 1.0740898, 124.3207215 1.0776614, 124.3225813 1.0792728, 124.3257693 1.0780404, 124.3285349 1.0794566, 124.3291807 1.083605, 124.331347 1.0892134, 124.3337951 1.0912089, 124.3392679 1.0988834, 124.3411808 1.1087506, 124.3423666 1.1103612, 124.3418912 1.1142188, 124.3387163 1.1168395, 124.3405378 1.121138, 124.3472893 1.1249261, 124.3497467 1.1276928, 124.3522809 1.1332724, 124.3565214 1.1337158, 124.3571228 1.1361012, 124.3530306 1.13953, 124.3493397 1.1462363, 124.342843 1.1526491, 124.3418552 1.1550978, 124.3487417 1.1621565, 124.3514132 1.1630533, 124.3548544 1.1657233, 124.3577216 1.1649989, 124.3613699 1.1666125, 124.3637453 1.170085, 124.3682034 1.1723055, 124.3689815 1.1714098, 124.3727479 1.1733622, 124.3761725 1.1765235, 124.3825586 1.1767124, 124.3825935 1.1793614, 124.3852205 1.1809415, 124.38751 1.1808048, 124.3911509 1.1788374, 124.3930308 1.1789777, 124.3958547 1.1815179, 124.4021916 1.1844405, 124.4055814 1.1851786, 124.4076383 1.1913453, 124.4154457 1.1956712, 124.4222073 1.1942466, 124.4260039 1.189568, 124.428753 1.1886629, 124.4310203 1.189187, 124.4381637 1.1890703, 124.4403684 1.1880186, 124.4451555 1.1890214, 124.4560237 1.186892, 124.4618218 1.1897807, 124.4656263 1.1896657, 124.4670004 1.1883659, 124.4725773 1.1867815, 124.4761181 1.1867909, 124.4812349 1.185444, 124.4888828 1.1847903, 124.4908135 1.1855122, 124.4942835 1.1896503, 124.4979039 1.1917606, 124.501026 1.1896071, 124.5040635 1.1886339, 124.508907 1.1903991, 124.5149219 1.1897801, 124.5188042 1.1899349, 124.520693 1.1919144, 124.5210944 1.1944985, 124.518545 1.1973577, 124.5171124 1.203638, 124.5187425 1.2105867, 124.5241657 1.2144796, 124.5279133 1.2153198, 124.5320489 1.2128478, 124.5362143 1.2125774, 124.5421234 1.213338, 124.5437288 1.2114479, 124.5463988 1.2105997, 124.548414 1.2087511, 124.5491993 1.2016767, 124.5522309 1.1977886, 124.5534181 1.1948589, 124.555785 1.1928473, 124.5560978 1.1910667, 124.5617066 1.1870815, 124.5624836 1.1819982, 124.5651066 1.1848597, 124.5707403 1.185767, 124.5766439 1.1886077, 124.5810955 1.1926344, 124.5848095 1.1969408, 124.5880193 1.2029955, 124.5903068 1.2089624, 124.5923136 1.211318, 124.5978597 1.2208942, 124.6008036 1.2228023, 124.6059277 1.227388, 124.6074138 1.2299247, 124.6099891 1.2321954, 124.6115196 1.2356034, 124.6128528 1.2467293, 124.6123092 1.25171, 124.6105667 1.255011, 124.6063364 1.2573521, 124.6021764 1.2577867, 124.5981337 1.2609463, 124.5943868 1.2621117, 124.5929007 1.2643528, 124.5904895 1.2657109, 124.5899515 1.2677105, 124.582703 1.2704283, 124.5734239 1.270591, 124.5715099 1.2730056, 124.5697255 1.2785618, 124.5700395 1.2816176, 124.5646695 1.2775361, 124.5633512 1.2724394, 124.5605986 1.2713503, 124.556328 1.2725722, 124.5500277 1.2715906, 124.5469791 1.2748485, 124.5400003 1.2782372, 124.5398547 1.2795118, 124.5348056 1.2812139, 124.5322678 1.2840764, 124.5323412 1.2861966, 124.5294425 1.2886962, 124.5271935 1.2919071, 124.5269349 1.2938387, 124.5235455 1.296237, 124.5213958 1.2964997, 124.5178461 1.3002478, 124.5158088 1.3000832, 124.5141288 1.3054888, 124.5155962 1.3100237, 124.5152177 1.3135406, 124.51237 1.3158147, 124.5169156 1.3210961, 124.5174659 1.3272366, 124.518318 1.3288141, 124.5225666 1.3319585, 124.5248249 1.3327957, 124.5291548 1.3368598, 124.5287354 1.3395652, 124.5307532 1.3426208, 124.5301984 1.3437574, 124.531727 1.3525031, 124.5369983 1.3575945, 124.540386 1.3591704, 124.5401987 1.3605231, 124.5427537 1.3629561, 124.5439401 1.3663412, 124.5489325 1.3719603, 124.5508883 1.3761791, 124.5562028 1.3785471, 124.5595623 1.378085, 124.5647712 1.3782873, 124.567597 1.373611, 124.57491 1.36606, 124.582532 1.357192, 124.587141 1.356048, 124.592555 1.353909, 124.601957 1.351621, 124.607844 1.346758, 124.611781 1.342318, 124.617157 1.338708, 124.622351 1.336127, 124.637131 1.334572, 124.641662 1.336119, 124.645249 1.338399, 124.647664 1.337624, 124.651762 1.3381, 124.658054 1.337433, 124.665334 1.334962, 124.672857 1.331227, 124.680431 1.332253, 124.6857 1.331844, 124.693308 1.32941, 124.700955 1.330729, 124.705455 1.330064, 124.707821 1.327662, 124.710089 1.326704, 124.714223 1.326701, 124.717698 1.325484, 124.720657 1.31904, 124.723032 1.315321, 124.722224 1.310942, 124.723218 1.306496, 124.725228 1.303255, 124.72347 1.301011, 124.715038 1.298102, 124.709182 1.295382, 124.704826 1.292293, 124.702989 1.290081, 124.704754 1.286652, 124.710932 1.279544, 124.714222 1.275125, 124.717331 1.274092, 124.724409 1.269825, 124.7270497 1.2643192, 124.727476 1.261505, 124.731096 1.258337, 124.734279 1.257819, 124.73856 1.258847, 124.744083 1.257261, 124.75215 1.255976, 124.757844 1.254611, 124.7590967 1.2521465, 124.7562882 1.2484224, 124.7551062 1.2449877, 124.7553094 1.237593, 124.7537246 1.2353454, 124.7499167 1.2335705, 124.7471184 1.2306505, 124.7455728 1.2238488, 124.7422358 1.219358, 124.7413489 1.21443, 124.741617 1.20462, 124.739867 1.194501, 124.736624 1.190879, 124.732401 1.188551, 124.725655 1.1875644, 124.7279513 1.1842898, 124.7332318 1.1785595, 124.7350581 1.1722386, 124.7350863 1.1667964, 124.7369702 1.1615112, 124.7376597 1.1574924, 124.7395777 1.153382, 124.7411773 1.1459454, 124.744192 1.143018, 124.742743 1.140519, 124.739337 1.130725, 124.737247 1.119951, 124.736568 1.1149742)))</v>
      </c>
    </row>
    <row r="345" spans="1:18" x14ac:dyDescent="0.3">
      <c r="A345" s="4" t="s">
        <v>1244</v>
      </c>
      <c r="B345" s="5">
        <v>84.644722793536999</v>
      </c>
      <c r="C345" s="5">
        <v>80.546525172299994</v>
      </c>
      <c r="D345" s="5">
        <v>80.436546063533996</v>
      </c>
      <c r="E345">
        <v>83.4</v>
      </c>
      <c r="F345">
        <v>89.2</v>
      </c>
      <c r="G345">
        <v>84.9</v>
      </c>
      <c r="H345">
        <v>107.1</v>
      </c>
      <c r="I345">
        <v>102.3</v>
      </c>
      <c r="J345">
        <v>104.3</v>
      </c>
      <c r="K345">
        <v>183</v>
      </c>
      <c r="L345">
        <v>120.4</v>
      </c>
      <c r="M345">
        <v>119.5</v>
      </c>
      <c r="N345" t="str">
        <f t="shared" si="5"/>
        <v>minahasa tenggara</v>
      </c>
      <c r="O345">
        <f>VLOOKUP(N345,GeoJson!$E$1:$G$515,3,FALSE)</f>
        <v>1.05633</v>
      </c>
      <c r="P345">
        <f>VLOOKUP(N345,GeoJson!$E$2:$H$515,4,FALSE)</f>
        <v>124.7925</v>
      </c>
      <c r="Q345">
        <f>VLOOKUP(N345,GeoJson!$E$2:$I$515,5,FALSE)</f>
        <v>906</v>
      </c>
      <c r="R345" t="str">
        <f>VLOOKUP(N345,GeoJson!$E$2:$J$515,6,FALSE)</f>
        <v>MULTIPOLYGON (((124.7365461 0.8579168, 124.7353838 0.8551646, 124.731021 0.8547401, 124.7268705 0.8512347, 124.7232586 0.8492799, 124.7220593 0.8505823, 124.7226991 0.8530406, 124.7276434 0.8554165, 124.7365461 0.8579168)), ((124.7659781 0.8760101, 124.7642761 0.8735164, 124.7625368 0.8742704, 124.7638112 0.8769502, 124.7659781 0.8760101)), ((124.7319705 0.8829239, 124.7346297 0.8814738, 124.7294817 0.8793137, 124.7283567 0.8805899, 124.7302279 0.8830845, 124.7319705 0.8829239)), ((124.7921187 0.925761, 124.7917358 0.9211817, 124.78896 0.9188606, 124.7883848 0.921589, 124.7898397 0.9227891, 124.7896338 0.9254273, 124.7921187 0.925761)), ((124.9042176 0.9776476, 124.9099355 0.9754596, 124.9138183 0.975751, 124.916634 0.9769344, 124.9159488 0.9714943, 124.9120706 0.9698304, 124.9083487 0.9714636, 124.9048282 0.9700323, 124.9008126 0.9716927, 124.8987428 0.9746519, 124.8989781 0.97651, 124.9042176 0.9776476)), ((124.9080794 1.0175463, 124.9056345 1.0158947, 124.903333 1.0128745, 124.9006025 1.0115881, 124.8991807 1.0083565, 124.8975293 1.006872, 124.8941964 1.0059551, 124.8919322 1.002971, 124.8917308 0.9989038, 124.8935459 0.993847, 124.8944378 0.9870743, 124.8946951 0.9808753, 124.8885149 0.984391, 124.8837955 0.9849681, 124.885287 0.9790771, 124.8839706 0.9780531, 124.8827599 0.9743188, 124.888187 0.9742108, 124.88397 0.9708684, 124.8730826 0.9696555, 124.8621358 0.9696422, 124.8525377 0.9678336, 124.846128 0.9655333, 124.8397467 0.9642495, 124.8223477 0.9589968, 124.8156722 0.9546972, 124.8103307 0.9538095, 124.8007746 0.9505265, 124.7941373 0.9477958, 124.7888056 0.9441808, 124.7861679 0.9399462, 124.7875087 0.9364959, 124.7863009 0.9327413, 124.7830523 0.9323398, 124.7821163 0.9295944, 124.7858054 0.9284408, 124.785315 0.9267659, 124.7874405 0.9231321, 124.7856741 0.9205131, 124.7835555 0.920298, 124.7778731 0.913036, 124.7766124 0.9132307, 124.7741239 0.9166079, 124.7723144 0.9167431, 124.7696979 0.9138836, 124.7694129 0.908567, 124.767713 0.9054776, 124.7683125 0.9018969, 124.7707184 0.9000862, 124.7672119 0.8952013, 124.7668865 0.8915295, 124.7628616 0.8889072, 124.7613414 0.8890994, 124.7603467 0.8925453, 124.7583895 0.894181, 124.7547706 0.892381, 124.7518641 0.8938603, 124.7521329 0.8961123, 124.7473807 0.8963146, 124.7447955 0.8938258, 124.7437562 0.891587, 124.7406794 0.8887323, 124.737878 0.887344, 124.733809 0.8872262, 124.7319467 0.8907996, 124.7290859 0.8902858, 124.728167 0.8917418, 124.7289861 0.8955012, 124.7269067 0.8967429, 124.7251781 0.8955568, 124.7207077 0.8946482, 124.7164693 0.896285, 124.7159929 0.8937142, 124.7182241 0.8925073, 124.7148744 0.885839, 124.7120693 0.8746335, 124.712512 0.8716237, 124.7104099 0.8709697, 124.7101086 0.8683895, 124.7071854 0.8624211, 124.7068411 0.8553446, 124.7094033 0.8470169, 124.7139467 0.8492313, 124.7167653 0.849541, 124.7207593 0.8516449, 124.7203673 0.8489456, 124.7157236 0.845743, 124.7121107 0.8447915, 124.708315 0.8425855, 124.7078107 0.8459669, 124.7032034 0.846533, 124.6994045 0.8439633, 124.6999679 0.8461902, 124.6970073 0.8501927, 124.6972532 0.8550997, 124.6950898 0.8574196, 124.6946482 0.8602678, 124.6866897 0.8607295, 124.6863833 0.8631442, 124.6881063 0.8652112, 124.6859052 0.8669705, 124.6851807 0.8696331, 124.6828571 0.8725687, 124.6799533 0.8709232, 124.6734332 0.8695764, 124.6711091 0.8713729, 124.6699422 0.8746263, 124.6709326 0.8781781, 124.6670846 0.8811992, 124.6645772 0.8886094, 124.6607638 0.8901741, 124.6598789 0.8943914, 124.6608689 0.8969485, 124.6595993 0.9008565, 124.6567746 0.9019234, 124.6586411 0.9083334, 124.6555698 0.9107503, 124.6538051 0.9132021, 124.6539063 0.9174864, 124.6526361 0.9200445, 124.6522493 0.923739, 124.6480487 0.9280392, 124.6487544 0.9306261, 124.6478021 0.9333618, 124.6469926 0.9393299, 124.6497862 0.94717, 124.649787 0.9490172, 124.6524007 0.9514748, 124.6510972 0.9563696, 124.6454468 0.9566565, 124.6409245 0.9528578, 124.6375687 0.9512609, 124.6328347 0.9477465, 124.6291727 0.9471024, 124.6221456 0.9489174, 124.6190367 0.9467164, 124.6155757 0.9468246, 124.6129628 0.9478915, 124.6083792 0.9453625, 124.6052359 0.9450798, 124.5983123 0.9417439, 124.5945332 0.9413904, 124.5910004 0.9388699, 124.5886815 0.9333446, 124.587127 0.932102, 124.5844785 0.932565, 124.5806384 0.9347874, 124.5809867 0.9388788, 124.5777006 0.9454533, 124.5769234 0.9492407, 124.5732839 0.9585526, 124.5725951 0.9666059, 124.5741523 0.9735086, 124.5716258 0.9762578, 124.5719087 0.9807007, 124.5729837 0.9837764, 124.5755632 0.9851107, 124.5750539 0.9879874, 124.573038 0.9906593, 124.5727891 0.9963352, 124.5739011 0.9969144, 124.5756497 1.0010841, 124.5790801 1.005291, 124.5790809 1.0069681, 124.5750565 1.0104192, 124.5715336 1.0101994, 124.5665647 1.0116575, 124.5640514 1.0179557, 124.5598687 1.0191919, 124.5598609 1.0227009, 124.5575361 1.0285245, 124.555084 1.0312154, 124.5558405 1.034411, 124.5538601 1.0370068, 124.554302 1.0401077, 124.5559693 1.0405498, 124.5616953 1.0449013, 124.5663502 1.044361, 124.5635216 1.0488558, 124.5602198 1.0506928, 124.5586166 1.0526239, 124.5577964 1.0558436, 124.5555953 1.0572054, 124.5578926 1.0594826, 124.5554405 1.0621735, 124.5526118 1.0666684, 124.5500029 1.072549, 124.5538408 1.073528, 124.5541889 1.0776732, 124.5513589 1.0795732, 124.5521477 1.0843827, 124.5501055 1.0889088, 124.5529676 1.0884327, 124.5557363 1.0897286, 124.5578189 1.0921536, 124.5596747 1.0920261, 124.5606512 1.0948418, 124.5624446 1.0956636, 124.568893 1.0961982, 124.5713453 1.0940768, 124.5733894 1.0944969, 124.572405 1.0980575, 124.5739795 1.1015058, 124.5742335 1.1059674, 124.5776116 1.1068368, 124.579847 1.1051856, 124.5784607 1.1007246, 124.5811619 1.0934769, 124.5804093 1.0881085, 124.5823271 1.0862722, 124.5875156 1.0836431, 124.5989362 1.088953, 124.6028706 1.0940138, 124.6107283 1.0940174, 124.6135595 1.0945854, 124.6205761 1.0991065, 124.6254524 1.1010341, 124.6295397 1.0978992, 124.6325274 1.0972647, 124.6389442 1.0977358, 124.6416136 1.0989444, 124.6492264 1.1009653, 124.6541958 1.1005195, 124.6679102 1.1021256, 124.6725329 1.1004776, 124.6802344 1.1002585, 124.6840414 1.1024713, 124.6979468 1.1083486, 124.702414 1.1099914, 124.7081644 1.1109725, 124.7130081 1.1110962, 124.7197384 1.1101114, 124.7255253 1.1097283, 124.7304323 1.1104532, 124.7335467 1.1115588, 124.736568 1.1149742, 124.7400426 1.111505, 124.752402 1.103353, 124.7584527 1.0982901, 124.7621777 1.0976008, 124.764072 1.098599, 124.769907 1.096378, 124.77472 1.098686, 124.776367 1.10084, 124.7827945 1.1030539, 124.784441 1.104708, 124.785212 1.108408, 124.7872 1.1104057, 124.7908947 1.111153, 124.7917959 1.1125578, 124.7978823 1.115396, 124.8009247 1.1156128, 124.8035629 1.1146118, 124.8107028 1.1142014, 124.815566 1.117058, 124.817557 1.114635, 124.821374 1.112889, 124.823992 1.11296, 124.825604 1.114785, 124.829371 1.11652, 124.834252 1.121212, 124.838052 1.120838, 124.840283 1.116227, 124.842641 1.113633, 124.8471972 1.1100145, 124.849771 1.10614, 124.8528408 1.0998926, 124.856081 1.095891, 124.857352 1.092041, 124.860148 1.088461, 124.862559 1.082304, 124.864435 1.07944, 124.865441 1.075626, 124.86855 1.07392, 124.871495 1.07336, 124.873939 1.070091, 124.874556 1.063291, 124.875929 1.053733, 124.881101 1.046316, 124.887151 1.041904, 124.890837 1.037438, 124.892262 1.034686, 124.894404 1.033363, 124.897184 1.029873, 124.9007995 1.0293368, 124.903112 1.023173, 124.906384 1.021264, 124.9080794 1.0175463)))</v>
      </c>
    </row>
    <row r="346" spans="1:18" x14ac:dyDescent="0.3">
      <c r="A346" s="4" t="s">
        <v>1241</v>
      </c>
      <c r="B346" s="5">
        <v>88.184656456360003</v>
      </c>
      <c r="C346" s="5">
        <v>83.693686850296004</v>
      </c>
      <c r="D346" s="5">
        <v>83.288084460777</v>
      </c>
      <c r="E346">
        <v>85.5</v>
      </c>
      <c r="F346">
        <v>92.5</v>
      </c>
      <c r="G346">
        <v>86.5</v>
      </c>
      <c r="H346">
        <v>105.3</v>
      </c>
      <c r="I346">
        <v>104.2</v>
      </c>
      <c r="J346">
        <v>99.5</v>
      </c>
      <c r="K346">
        <v>174.6</v>
      </c>
      <c r="L346">
        <v>120.5</v>
      </c>
      <c r="M346">
        <v>127.8</v>
      </c>
      <c r="N346" t="str">
        <f t="shared" si="5"/>
        <v>minahasa utara</v>
      </c>
      <c r="O346">
        <f>VLOOKUP(N346,GeoJson!$E$1:$G$515,3,FALSE)</f>
        <v>1.4025000000000001</v>
      </c>
      <c r="P346">
        <f>VLOOKUP(N346,GeoJson!$E$2:$H$515,4,FALSE)</f>
        <v>124.96</v>
      </c>
      <c r="Q346">
        <f>VLOOKUP(N346,GeoJson!$E$2:$I$515,5,FALSE)</f>
        <v>759</v>
      </c>
      <c r="R346" t="str">
        <f>VLOOKUP(N346,GeoJson!$E$2:$J$515,6,FALSE)</f>
        <v>MULTIPOLYGON (((125.0280887 1.706219, 125.0291613 1.7018822, 125.0311947 1.7008564, 125.0316107 1.6980257, 125.0301732 1.6967626, 125.0317865 1.6944727, 125.0301656 1.6894162, 125.0277123 1.6895994, 125.0252029 1.6933957, 125.0217331 1.6943026, 125.0179022 1.693283, 125.0165907 1.6981017, 125.0185665 1.6990632, 125.0181502 1.7015928, 125.0198267 1.7024943, 125.0207274 1.7055042, 125.0259964 1.7082686, 125.0280887 1.706219)), ((124.9599737 1.7080876, 124.9564278 1.7091748, 124.9543418 1.7133199, 124.9514932 1.71498, 124.9510523 1.7174026, 124.9531454 1.7202048, 124.9547894 1.7174624, 124.9558624 1.7137645, 124.9599748 1.7091711, 124.9599737 1.7080876)), ((124.7738116 1.7183558, 124.7769627 1.7139388, 124.777601 1.7105824, 124.7797275 1.7077151, 124.7796724 1.7036109, 124.7806193 1.7011319, 124.7800511 1.6969506, 124.7726595 1.6928015, 124.7691957 1.6919528, 124.7647587 1.692783, 124.7519378 1.6985769, 124.7494002 1.7007992, 124.744067 1.703592, 124.7334309 1.7144435, 124.7323054 1.7180328, 124.7314385 1.7239707, 124.7313908 1.727972, 124.7364997 1.7322524, 124.7393221 1.7328693, 124.740421 1.7282992, 124.7432405 1.7257669, 124.7451361 1.7227449, 124.7490851 1.721115, 124.7481386 1.7239812, 124.7485531 1.7283949, 124.751791 1.7346389, 124.7563104 1.739436, 124.7595691 1.7403364, 124.7666788 1.7445632, 124.7693687 1.7405854, 124.7704421 1.7362993, 124.7703842 1.7291748, 124.7709698 1.7243988, 124.7720697 1.7209646, 124.7738116 1.7183558)), ((125.1569069 1.7456973, 125.1593881 1.7442077, 125.1594929 1.7425982, 125.1569929 1.7409609, 125.1533695 1.7426665, 125.1550332 1.7456382, 125.1569069 1.7456973)), ((124.7515676 1.7471174, 124.7509755 1.7459451, 124.7463634 1.7475189, 124.7482217 1.7507718, 124.7515676 1.7471174)), ((125.0145194 1.7009899, 125.013948 1.6899902, 125.0167316 1.6871853, 125.0215891 1.6860178, 125.0241733 1.6861669, 125.0301688 1.6835603, 125.0309539 1.681315, 125.0335009 1.6819292, 125.0374254 1.6800787, 125.0391577 1.6802862, 125.0402388 1.6840533, 125.0463403 1.685305, 125.0513723 1.6826315, 125.0520748 1.6811613, 125.0558849 1.6777931, 125.0567257 1.6757512, 125.0592134 1.6743835, 125.0674321 1.6713472, 125.070419 1.6721202, 125.0717817 1.671276, 125.0745871 1.6740283, 125.0753765 1.6769183, 125.0784842 1.6786109, 125.0817473 1.6776025, 125.0846324 1.6752793, 125.0873297 1.6766673, 125.0906151 1.6765665, 125.0926647 1.675419, 125.0974004 1.6709245, 125.1006737 1.6694083, 125.1056828 1.6646596, 125.1114055 1.6639026, 125.1121463 1.6654569, 125.1167673 1.6682672, 125.1198369 1.6721698, 125.119095 1.6762278, 125.1238792 1.672052, 125.1316863 1.6683213, 125.1341107 1.6678, 125.1345159 1.6718802, 125.1384585 1.6769766, 125.1381541 1.6788511, 125.1395015 1.6821948, 125.1421441 1.6841372, 125.142217 1.68613, 125.1440816 1.6880021, 125.14606 1.6862443, 125.1466935 1.6834205, 125.1492836 1.6805707, 125.1539981 1.6799961, 125.1589036 1.6816039, 125.1609604 1.6868446, 125.1627992 1.6867476, 125.167092 1.6885459, 125.1729598 1.6863803, 125.1757157 1.6841473, 125.1759942 1.6738599, 125.174477 1.6715503, 125.1717465 1.6706656, 125.1670655 1.6669526, 125.1633998 1.6632719, 125.1634023 1.6608287, 125.1620451 1.6562766, 125.1618323 1.6519063, 125.1646102 1.6474805, 125.1650491 1.644549, 125.1594008 1.6398707, 125.1561755 1.6393508, 125.150579 1.6343845, 125.1514589 1.6304318, 125.1528104 1.6295929, 125.1536904 1.6257187, 125.1522065 1.6241239, 125.1473467 1.6260136, 125.1431919 1.6222027, 125.1429251 1.6141853, 125.1439331 1.6110171, 125.1433479 1.6069967, 125.1476161 1.5997108, 125.1524203 1.5987781, 125.15512 1.595726, 125.151032 1.592967, 125.148032 1.591848, 125.146553 1.58925, 125.147579 1.583867, 125.146026 1.576821, 125.141035 1.568809, 125.137382 1.564746, 125.127963 1.559003, 125.125045 1.558034, 125.12148 1.558153, 125.112211 1.560665, 125.107427 1.558243, 125.104753 1.554894, 125.100772 1.55328, 125.094563 1.549333, 125.093167 1.546433, 125.090641 1.544041, 125.084135 1.539945, 125.077925 1.537912, 125.073439 1.537403, 125.0717061 1.5363619, 125.0729739 1.5322293, 125.0746692 1.5305614, 125.0755843 1.5269911, 125.0771253 1.525646, 125.0818572 1.5257307, 125.0835204 1.5245617, 125.0826953 1.5215269, 125.0836035 1.5140063, 125.0829427 1.5123317, 125.0795881 1.5106171, 125.0772372 1.5069416, 125.0704239 1.5014262, 125.0690123 1.4992992, 125.0652993 1.4971181, 125.0579264 1.4874769, 125.05156 1.480922, 125.04941 1.479847, 125.046636 1.476124, 125.044787 1.471618, 125.040331 1.464014, 125.035934 1.458409, 125.0306951 1.45361, 125.038627 1.45361, 125.048126 1.452607, 125.05427 1.447929, 125.065545 1.444855, 125.072504 1.447266, 125.078893 1.450079, 125.081745 1.449849, 125.086336 1.446394, 125.089534 1.446069, 125.0921415 1.4471735, 125.091968 1.425881, 125.092297 1.422478, 125.093841 1.418396, 125.097969 1.410989, 125.100805 1.403041, 125.1044835 1.3968356, 125.1014349 1.3906139, 125.0994521 1.3887007, 125.1010503 1.3872023, 125.0999561 1.3825018, 125.092881 1.3760825, 125.0902934 1.3730131, 125.0826957 1.3703378, 125.0774939 1.3657327, 125.075397 1.3615228, 125.0755506 1.3590465, 125.0781138 1.3542968, 125.0726393 1.3526997, 125.0756609 1.3454698, 125.0762 1.3403906, 125.0752208 1.3372938, 125.0733838 1.3377969, 125.0731309 1.3333462, 125.0710414 1.3299001, 125.0675222 1.3298404, 125.065402 1.3268332, 125.0666778 1.3255783, 125.0656468 1.3215984, 125.0619399 1.3205358, 125.0617203 1.3186239, 125.0643342 1.3160515, 125.0622154 1.3147054, 125.0612157 1.3109136, 125.0662493 1.3106465, 125.0677215 1.3051269, 125.0674122 1.2951697, 125.0630121 1.2880144, 125.057219 1.288417, 125.054165 1.290001, 125.048158 1.290452, 125.045446 1.288924, 125.038984 1.28804, 125.037248 1.288634, 125.035828 1.286423, 125.031666 1.287583, 125.025429 1.288273, 125.02251 1.290773, 125.022715 1.297284, 125.021692 1.298846, 125.017634 1.300374, 125.014994 1.302511, 125.012621 1.306893, 125.010795 1.313282, 125.009384 1.316432, 125.005646 1.320929, 125.000608 1.325571, 124.996965 1.328143, 124.993646 1.325305, 124.992697 1.32325, 124.988463 1.318187, 124.986225 1.316645, 124.984273 1.313095, 124.98185 1.312351, 124.978599 1.30667, 124.977688 1.303854, 124.973448 1.299008, 124.969921 1.302491, 124.970913 1.305672, 124.968908 1.310883, 124.966482 1.312951, 124.963361 1.313185, 124.962268 1.317383, 124.957931 1.32136, 124.955117 1.325009, 124.955574 1.328269, 124.951023 1.332236, 124.946373 1.335422, 124.9384259 1.3391564, 124.937218 1.344146, 124.935126 1.346705, 124.931506 1.348215, 124.924962 1.348093, 124.922452 1.350496, 124.92621 1.356762, 124.928616 1.368808, 124.930618 1.372296, 124.931492 1.375977, 124.926955 1.386349, 124.920697 1.397118, 124.920093 1.399622, 124.920306 1.404216, 124.918992 1.411357, 124.916812 1.41629, 124.915089 1.42334, 124.9154784 1.4280981, 124.9132391 1.4323685, 124.9147822 1.4348547, 124.9142674 1.4396458, 124.914881 1.443269, 124.9131294 1.4471398, 124.909106 1.451491, 124.908291 1.455748, 124.9072267 1.4567977, 124.900431 1.45481, 124.896889 1.455434, 124.89531 1.458261, 124.891599 1.458429, 124.893626 1.4637156, 124.892616 1.466387, 124.892936 1.4708206, 124.8919805 1.4712583, 124.8917452 1.4771642, 124.8905055 1.4781942, 124.8940701 1.4846773, 124.8961249 1.4867211, 124.9020939 1.4910043, 124.9044601 1.4909637, 124.9045091 1.4958487, 124.9087697 1.4973125, 124.9132787 1.4976754, 124.917911 1.5023557, 124.9239311 1.505291, 124.9311749 1.5063429, 124.9335933 1.5091915, 124.9329669 1.513251, 124.9302348 1.5148061, 124.9277625 1.5176405, 124.926895 1.5201514, 124.9227644 1.5282711, 124.92734 1.53729, 124.92807 1.56437, 124.92421 1.5654, 124.92301 1.56392, 124.9226254 1.5596923, 124.9185488 1.5627729, 124.9160831 1.5660576, 124.9133327 1.5657255, 124.9109811 1.5678645, 124.9112707 1.5698659, 124.9100078 1.5736387, 124.9026097 1.5754412, 124.8971296 1.5744845, 124.8963504 1.5688829, 124.8896362 1.5690454, 124.8877871 1.5700787, 124.887091 1.5742003, 124.8824644 1.5717352, 124.8782368 1.575273, 124.8716004 1.5717809, 124.8666619 1.5709041, 124.8633852 1.5685127, 124.8593968 1.5641588, 124.8569741 1.565622, 124.8555013 1.5708819, 124.8537615 1.5706775, 124.8517762 1.5677056, 124.8451984 1.5643645, 124.8384849 1.5668549, 124.8299139 1.5735629, 124.8229363 1.5812671, 124.8206095 1.5824996, 124.8273956 1.5894668, 124.8292824 1.5919845, 124.8354101 1.5941827, 124.838298 1.5938312, 124.8420794 1.596933, 124.8447568 1.5965821, 124.8462546 1.5981895, 124.8492876 1.5977492, 124.8502892 1.5991655, 124.8541931 1.5982911, 124.8581938 1.5996364, 124.860465 1.6023918, 124.8623386 1.600135, 124.8658518 1.5996641, 124.8679722 1.6008221, 124.8691269 1.6031035, 124.8673833 1.6074267, 124.8680399 1.6139928, 124.8722631 1.6173003, 124.8712622 1.6205564, 124.8776252 1.6260695, 124.8809571 1.6305563, 124.887989 1.6355448, 124.8915782 1.6368323, 124.8932137 1.6362881, 124.8963208 1.6389231, 124.8986687 1.6447577, 124.9004175 1.6461592, 124.9018894 1.6495252, 124.9113929 1.6534447, 124.9125307 1.657391, 124.9171807 1.6597998, 124.9185411 1.6631846, 124.9216689 1.6633753, 124.9216495 1.6605117, 124.9193507 1.6581861, 124.9210471 1.6570791, 124.9229785 1.6581323, 124.9229809 1.6605774, 124.9248963 1.6621832, 124.9277905 1.6607066, 124.9296891 1.6622454, 124.9275279 1.6645418, 124.925481 1.6645941, 124.9241193 1.6675764, 124.9239243 1.6724164, 124.9269571 1.6764493, 124.930401 1.6754579, 124.9296083 1.6817889, 124.9304096 1.6841829, 124.9357224 1.6882806, 124.9381387 1.6916107, 124.9406036 1.6935174, 124.9399806 1.6861662, 124.9427763 1.6860629, 124.9504114 1.6825887, 124.9563858 1.6826162, 124.9585461 1.6795326, 124.9611721 1.6784629, 124.9612359 1.6817254, 124.9554091 1.6875332, 124.9538275 1.6867394, 124.9500454 1.6909767, 124.9478958 1.6915904, 124.9492077 1.6946937, 124.9495853 1.6982682, 124.9510838 1.7009479, 124.9534195 1.6994403, 124.9540504 1.6971185, 124.9601062 1.6926921, 124.9576244 1.6973193, 124.9580003 1.6993415, 124.9619744 1.7001371, 124.9672559 1.6994732, 124.969018 1.7034327, 124.965133 1.7026131, 124.9667139 1.7059061, 124.9653919 1.7141274, 124.961445 1.726346, 124.9646178 1.7306774, 124.9662757 1.7317814, 124.9694494 1.7313217, 124.9722556 1.7297218, 124.974239 1.7251392, 124.9765737 1.7228729, 124.9794507 1.7223434, 124.9813311 1.7192879, 124.9838434 1.72011, 124.9829744 1.7230242, 124.9854194 1.7263561, 124.9798908 1.7262565, 124.9760601 1.7321748, 124.9816652 1.73875, 124.9807999 1.7451564, 124.9794947 1.7479131, 124.9814329 1.750017, 124.98349 1.7492426, 124.9866296 1.7496429, 124.9921952 1.7515674, 124.9944093 1.7509157, 124.9994667 1.7466019, 125.0053063 1.7438756, 125.0096185 1.7399662, 125.0106401 1.7370475, 125.0088482 1.7330351, 125.0111122 1.7300055, 125.0120775 1.7357517, 125.0148039 1.7371528, 125.0199678 1.7346685, 125.0255257 1.7337411, 125.0268728 1.7294621, 125.0262777 1.7233644, 125.0213928 1.7216147, 125.0193016 1.7157433, 125.0177928 1.7147186, 125.0180604 1.7093502, 125.0167768 1.7073197, 125.0145194 1.7009899)), ((124.7440618 1.7432942, 124.7444884 1.7412189, 124.7472204 1.741917, 124.7491185 1.7385739, 124.7480413 1.7320001, 124.7460035 1.7289571, 124.7432009 1.7291573, 124.7394559 1.7334721, 124.7344663 1.7433211, 124.7360076 1.7498585, 124.7396524 1.7530258, 124.7439608 1.749923, 124.7445744 1.7474165, 124.7440618 1.7432942)), ((124.7623159 1.7424764, 124.7586206 1.7410601, 124.7550849 1.7458132, 124.755678 1.749091, 124.7581445 1.7531155, 124.7602983 1.752081, 124.7634232 1.746967, 124.766038 1.7450027, 124.7623159 1.7424764)), ((125.0577609 1.7813726, 125.0570406 1.777626, 125.0592045 1.7730733, 125.059427 1.7707465, 125.0583787 1.7664444, 125.0524578 1.7596358, 125.0495132 1.7613686, 125.0490457 1.7641488, 125.052534 1.7731426, 125.0520644 1.7740491, 125.0532792 1.7809246, 125.0548794 1.784629, 125.0576847 1.7864995, 125.0577609 1.7813726)), ((124.7948085 1.7942966, 124.7981304 1.794532, 124.7983662 1.7930277, 124.7960836 1.7879925, 124.7959621 1.7850084, 124.7979704 1.7763879, 124.796902 1.7755773, 124.7912165 1.7768243, 124.7895682 1.7779655, 124.7882006 1.7840413, 124.7891997 1.7902696, 124.7928798 1.795369, 124.7948085 1.7942966)), ((125.0566556 1.7892111, 125.0557376 1.7900428, 125.0564907 1.794963, 125.0589341 1.793252, 125.0566556 1.7892111)), ((125.1006198 1.8372846, 125.0991768 1.8318252, 125.0977146 1.8327372, 125.0929524 1.8327428, 125.0908003 1.8367829, 125.0941099 1.8385393, 125.0968738 1.8411765, 125.1006198 1.8372846)), ((125.134767 1.8464315, 125.1367713 1.8454678, 125.1375395 1.8420906, 125.1404634 1.837505, 125.1435755 1.834527, 125.1459935 1.829942, 125.145619 1.8285223, 125.1499561 1.8255696, 125.1510447 1.8228619, 125.155142 1.8198023, 125.1580131 1.815592, 125.1583819 1.8122153, 125.1604277 1.8083275, 125.1625584 1.8086197, 125.1635406 1.8060194, 125.1667055 1.8025858, 125.1720846 1.802633, 125.1756821 1.804799, 125.1802076 1.8035878, 125.1816961 1.8013084, 125.1856352 1.799696, 125.1863235 1.7962386, 125.1853581 1.7905325, 125.1865507 1.7857347, 125.1881174 1.7820084, 125.185346 1.7802701, 125.1860856 1.7752049, 125.1830216 1.7737349, 125.1816612 1.7717537, 125.1768402 1.7706876, 125.1755332 1.7688402, 125.1708724 1.7680955, 125.1690624 1.7687407, 125.1647478 1.7680758, 125.1634716 1.7697654, 125.1602227 1.7696889, 125.1549199 1.7665064, 125.153133 1.7640969, 125.1524373 1.7612038, 125.1502512 1.7589019, 125.1470542 1.7576462, 125.1474216 1.7528226, 125.1524525 1.7511555, 125.156604 1.7489803, 125.1487988 1.7463365, 125.151083 1.7411892, 125.1514227 1.7354277, 125.1482013 1.7359673, 125.1449304 1.7399636, 125.1416842 1.7421646, 125.1400366 1.7451139, 125.1374281 1.7460816, 125.1342353 1.7484701, 125.1325097 1.7531078, 125.1333111 1.7553577, 125.1330764 1.7597792, 125.1316165 1.7639075, 125.1309824 1.7683028, 125.1320766 1.7703916, 125.1322683 1.775027, 125.1308917 1.7821296, 125.1267727 1.7895568, 125.1197774 1.7968534, 125.1196745 1.7999887, 125.1173366 1.8047611, 125.1147567 1.8075509, 125.1133796 1.8141445, 125.1136484 1.8163147, 125.1198284 1.8177811, 125.1224935 1.8196001, 125.1279803 1.820451, 125.1293395 1.8213069, 125.1357584 1.8222371, 125.135307 1.8233095, 125.1309419 1.8251904, 125.1269997 1.8244716, 125.1250033 1.8251707, 125.1243411 1.828253, 125.1261278 1.8302873, 125.12472 1.8333438, 125.1283469 1.8377876, 125.1307186 1.8390709, 125.132618 1.8463035, 125.134767 1.8464315)), ((125.0979489 1.8846009, 125.0989998 1.8820045, 125.0976925 1.8765224, 125.0938298 1.8722168, 125.0914666 1.8675813, 125.0902968 1.8626416, 125.0885452 1.8578855, 125.0875742 1.8519024, 125.0877518 1.8482055, 125.0887321 1.8466305, 125.0875777 1.8392568, 125.0862659 1.837355, 125.0805672 1.8321461, 125.0768192 1.830906, 125.072396 1.8277451, 125.0679516 1.8219673, 125.0658037 1.8204325, 125.0637626 1.8167747, 125.0623071 1.8101349, 125.0604194 1.806737, 125.0508972 1.80412, 125.0485299 1.8092204, 125.0503045 1.8129239, 125.051407 1.8171625, 125.05171 1.8242437, 125.0533737 1.8272297, 125.0556177 1.8350664, 125.0604452 1.840362, 125.0636093 1.8429928, 125.064923 1.846943, 125.0644467 1.8491926, 125.0644866 1.856068, 125.0670757 1.8585067, 125.0696623 1.8587606, 125.0740077 1.8611652, 125.0770145 1.8658201, 125.078804 1.8670389, 125.0830894 1.8728168, 125.0868994 1.8814867, 125.0901914 1.8841172, 125.0945986 1.8848509, 125.0973799 1.8877068, 125.0979489 1.8846009)))</v>
      </c>
    </row>
    <row r="347" spans="1:18" x14ac:dyDescent="0.3">
      <c r="A347" s="4" t="s">
        <v>1137</v>
      </c>
      <c r="B347" s="5">
        <v>84.462410441797005</v>
      </c>
      <c r="C347" s="5">
        <v>84.061938416936002</v>
      </c>
      <c r="D347" s="5">
        <v>86.696004882374993</v>
      </c>
      <c r="E347">
        <v>91</v>
      </c>
      <c r="F347">
        <v>97.7</v>
      </c>
      <c r="G347">
        <v>95.7</v>
      </c>
      <c r="H347">
        <v>102.9</v>
      </c>
      <c r="I347">
        <v>118.3</v>
      </c>
      <c r="J347">
        <v>101</v>
      </c>
      <c r="K347">
        <v>177.2</v>
      </c>
      <c r="L347">
        <v>109.5</v>
      </c>
      <c r="M347">
        <v>191.4</v>
      </c>
      <c r="N347" t="str">
        <f t="shared" si="5"/>
        <v>mojokerto</v>
      </c>
      <c r="O347">
        <f>VLOOKUP(N347,GeoJson!$E$1:$G$515,3,FALSE)</f>
        <v>-7.55</v>
      </c>
      <c r="P347">
        <f>VLOOKUP(N347,GeoJson!$E$2:$H$515,4,FALSE)</f>
        <v>112.5</v>
      </c>
      <c r="Q347">
        <f>VLOOKUP(N347,GeoJson!$E$2:$I$515,5,FALSE)</f>
        <v>203</v>
      </c>
      <c r="R347" t="str">
        <f>VLOOKUP(N347,GeoJson!$E$2:$J$515,6,FALSE)</f>
        <v>MULTIPOLYGON (((112.4937266 -7.4092146, 112.491798 -7.410289, 112.487686 -7.409107, 112.4850616 -7.4092249, 112.4828298 -7.411283, 112.4837264 -7.41654, 112.481743 -7.419301, 112.4792162 -7.4199475, 112.473816 -7.424147, 112.4734725 -7.4291133, 112.4678108 -7.4317088, 112.4633766 -7.4315935, 112.4616724 -7.4349547, 112.4599388 -7.4363821, 112.4598007 -7.4394921, 112.4577178 -7.4426492, 112.4566879 -7.4469694, 112.4664001 -7.4448994, 112.468643 -7.445291, 112.471374 -7.447925, 112.4756088 -7.4504455, 112.486719 -7.4589638, 112.488594 -7.459949, 112.4987945 -7.4619011, 112.5054855 -7.4624785, 112.511742 -7.466802, 112.519569 -7.467411, 112.523948 -7.468723, 112.530226 -7.469439, 112.534065 -7.47121, 112.539482 -7.470977, 112.543549 -7.472606, 112.547417 -7.472878, 112.555069 -7.475113, 112.559925 -7.4756644, 112.562632 -7.475217, 112.570325 -7.478125, 112.573769 -7.483454, 112.57782 -7.484037, 112.579994 -7.48643, 112.579941 -7.488942, 112.5818593 -7.4919316, 112.5845052 -7.4933133, 112.5887053 -7.4933976, 112.593323 -7.495479, 112.5977282 -7.5000646, 112.6026322 -7.5011751, 112.6054482 -7.5066165, 112.608694 -7.507213, 112.609516 -7.509018, 112.613456 -7.51288, 112.613845 -7.51493, 112.61724 -7.518007, 112.619858 -7.518998, 112.623649 -7.523754, 112.6247843 -7.5266307, 112.6278 -7.530212, 112.631854 -7.533418, 112.634979 -7.533928, 112.640167 -7.536288, 112.6467453 -7.5370447, 112.647552 -7.540684, 112.6520004 -7.5472239, 112.6600799 -7.5547188, 112.663694 -7.557212, 112.6635267 -7.5598906, 112.670564 -7.5607747, 112.6657047 -7.5608997, 112.6638334 -7.5620391, 112.6613964 -7.5666468, 112.6597249 -7.5677079, 112.6574437 -7.5745877, 112.6542871 -7.5801917, 112.6537003 -7.5827588, 112.6555794 -7.5836297, 112.6608771 -7.583895, 112.6623625 -7.587727, 112.6598592 -7.5914555, 112.6549157 -7.5939993, 112.6554071 -7.5955587, 112.6510238 -7.5977581, 112.6436996 -7.6035651, 112.6383666 -7.6094106, 112.631668 -7.6139983, 112.6281814 -7.6158274, 112.6249999 -7.6149138, 112.6211013 -7.6156081, 112.619476 -7.623177, 112.6203 -7.628824, 112.622528 -7.6332133, 112.6249999 -7.6351612, 112.6275634 -7.6390513, 112.628746 -7.643492, 112.628807 -7.652109, 112.624489 -7.659332, 112.6223983 -7.6605504, 112.62233 -7.664646, 112.623634 -7.666643, 112.620041 -7.671109, 112.6147001 -7.6813207, 112.610367 -7.68463, 112.6100841 -7.6862729, 112.60228 -7.68979, 112.59787 -7.694976, 112.5981063 -7.6967691, 112.5954513 -7.700939, 112.593605 -7.7011403, 112.5910339 -7.7081612, 112.5890884 -7.7108591, 112.589371 -7.713804, 112.584351 -7.722711, 112.5748672 -7.732704, 112.5745413 -7.7339321, 112.5645235 -7.7333406, 112.5551241 -7.7315758, 112.550554 -7.7300814, 112.5490053 -7.7304376, 112.5452745 -7.7277411, 112.5401094 -7.7257694, 112.533253 -7.725356, 112.532074 -7.727737, 112.5310457 -7.7325534, 112.529207 -7.7365168, 112.5219896 -7.7381929, 112.5147569 -7.7419227, 112.5133607 -7.751242, 112.5074098 -7.7550429, 112.502939 -7.7558254, 112.5011613 -7.7579611, 112.5005586 -7.7625497, 112.4961412 -7.7626084, 112.4943941 -7.7641395, 112.4890153 -7.7659386, 112.4872987 -7.7656649, 112.4822252 -7.7671183, 112.4781655 -7.7689383, 112.474243 -7.767111, 112.471138 -7.768394, 112.4647445 -7.7680868, 112.460762 -7.770225, 112.4598998 -7.7733758, 112.4558332 -7.7791308, 112.4500274 -7.7705171, 112.4508972 -7.7672676, 112.447853 -7.764769, 112.447693 -7.76075, 112.446785 -7.759148, 112.448471 -7.753267, 112.4479064 -7.7489814, 112.4463043 -7.7463111, 112.4477538 -7.7443093, 112.447464 -7.74117, 112.4447784 -7.7390116, 112.4420928 -7.7351416, 112.438591 -7.732868, 112.438309 -7.7294, 112.4356384 -7.7237261, 112.4342651 -7.716451, 112.4331665 -7.7147878, 112.4328002 -7.7068433, 112.430283 -7.699743, 112.4268264 -7.6962937, 112.42392 -7.691625, 112.4217681 -7.6852878, 112.4194488 -7.6840557, 112.415573 -7.680299, 112.4116744 -7.6735357, 112.411301 -7.667795, 112.4120559 -7.6657751, 112.410881 -7.6635178, 112.4120559 -7.6576699, 112.4103774 -7.6529483, 112.410538 -7.645973, 112.4049682 -7.6377643, 112.4037551 -7.6338533, 112.4048461 -7.6286243, 112.40345 -7.6243666, 112.4038925 -7.6228513, 112.39611 -7.61484, 112.3899383 -7.6097106, 112.385773 -7.60415, 112.383385 -7.597856, 112.381621 -7.594919, 112.376439 -7.594425, 112.376316 -7.591468, 112.3707656 -7.5839943, 112.375629 -7.583847, 112.3767013 -7.5763258, 112.3729629 -7.5757326, 112.3734566 -7.5718808, 112.3715837 -7.5707903, 112.3726487 -7.5652727, 112.374901 -7.563066, 112.367624 -7.561278, 112.369552 -7.559528, 112.3688354 -7.556331, 112.3669184 -7.5539038, 112.363716 -7.552638, 112.365384 -7.543261, 112.368433 -7.543733, 112.370801 -7.539841, 112.368869 -7.539142, 112.3698638 -7.5298588, 112.3673651 -7.5292861, 112.3670715 -7.5242806, 112.3737127 -7.5254365, 112.374179 -7.523456, 112.371796 -7.516519, 112.3744477 -7.51695, 112.375665 -7.508606, 112.374982 -7.503939, 112.376126 -7.503232, 112.376708 -7.497687, 112.374622 -7.493467, 112.3741 -7.4871935, 112.3757324 -7.4870075, 112.3765106 -7.4829606, 112.3785324 -7.4825472, 112.384407 -7.4786114, 112.388786 -7.4803484, 112.3900999 -7.4787891, 112.3905105 -7.4699663, 112.3926925 -7.4672593, 112.3958587 -7.4668659, 112.399742 -7.46483, 112.4034131 -7.4651447, 112.402023 -7.459431, 112.398743 -7.457762, 112.3918838 -7.457754, 112.3868331 -7.4587377, 112.377472 -7.458456, 112.368813 -7.456493, 112.3582 -7.457599, 112.3516769 -7.4547838, 112.3496856 -7.4548539, 112.345276 -7.458336, 112.341179 -7.459577, 112.33487 -7.4546098, 112.3328323 -7.4524077, 112.3343374 -7.4469542, 112.3379472 -7.4473842, 112.3407592 -7.4406723, 112.3459516 -7.441489, 112.347554 -7.4369797, 112.341181 -7.436054, 112.342074 -7.432495, 112.3420248 -7.4291912, 112.344696 -7.421627, 112.346363 -7.420139, 112.349238 -7.4208848, 112.346677 -7.415905, 112.347066 -7.4100747, 112.3455437 -7.4096501, 112.346297 -7.405619, 112.347543 -7.405775, 112.348331 -7.398716, 112.344078 -7.3934749, 112.343667 -7.390653, 112.339887 -7.385842, 112.33641 -7.378397, 112.3352355 -7.3701652, 112.335716 -7.365431, 112.3370056 -7.361339, 112.344459 -7.354057, 112.3425293 -7.3476366, 112.3457336 -7.3450469, 112.3471199 -7.3435464, 112.3463598 -7.3405671, 112.3527501 -7.3333339, 112.3576269 -7.3311489, 112.358406 -7.326523, 112.361015 -7.327003, 112.366371 -7.326262, 112.3682539 -7.3247302, 112.372452 -7.325311, 112.375 -7.324045, 112.376434 -7.327813, 112.38459 -7.331075, 112.389473 -7.331942, 112.391327 -7.333438, 112.395111 -7.33035, 112.394012 -7.327545, 112.401378 -7.325681, 112.4019904 -7.3223322, 112.4045792 -7.3215885, 112.4097519 -7.3176136, 112.4163742 -7.3176556, 112.4190292 -7.3167982, 112.4170324 -7.3127533, 112.422928 -7.312364, 112.420976 -7.31519, 112.424473 -7.315373, 112.426003 -7.312413, 112.429443 -7.311003, 112.43 -7.313031, 112.4360123 -7.3147898, 112.4403458 -7.3140965, 112.4432303 -7.310784, 112.441498 -7.309281, 112.443837 -7.3072, 112.44429 -7.305019, 112.447555 -7.306414, 112.452148 -7.309846, 112.4598999 -7.312901, 112.4623489 -7.3124151, 112.4678268 -7.3064504, 112.4716797 -7.3049483, 112.4773865 -7.3057389, 112.4786606 -7.309124, 112.4787369 -7.317049, 112.4795274 -7.3213234, 112.4797905 -7.3292601, 112.4813156 -7.3324347, 112.4844971 -7.3367915, 112.4846802 -7.3408689, 112.481907 -7.3451648, 112.482101 -7.348994, 112.478989 -7.349411, 112.478821 -7.351797, 112.477192 -7.354065, 112.4788132 -7.3656921, 112.4758377 -7.3713274, 112.4763794 -7.3818359, 112.4771347 -7.3845334, 112.482872 -7.3977861, 112.4840012 -7.3989573, 112.4920824 -7.3990907, 112.4935036 -7.4032467, 112.4937266 -7.4092146), (112.445595 -7.451638, 112.440323 -7.456071, 112.434318 -7.45969, 112.4316926 -7.4602006, 112.4210205 -7.4568628, 112.4152807 -7.4573782, 112.4151548 -7.4642255, 112.4117024 -7.4690084, 112.4100422 -7.4771071, 112.4065393 -7.4771435, 112.4062846 -7.4815993, 112.4072879 -7.4826376, 112.4075848 -7.489386, 112.412994 -7.489744, 112.414779 -7.491504, 112.4149691 -7.4940506, 112.4228099 -7.4929114, 112.4242286 -7.4899352, 112.4238855 -7.4856313, 112.4261125 -7.4808575, 112.4275927 -7.4836402, 112.432747 -7.48483, 112.432962 -7.487127, 112.4362022 -7.4879531, 112.4363421 -7.4816189, 112.4435482 -7.4817662, 112.443412 -7.4905514, 112.4494 -7.4922669, 112.4506994 -7.4817565, 112.4605104 -7.4830795, 112.4613265 -7.4735683, 112.4646 -7.473226, 112.4655326 -7.4672245, 112.4673765 -7.4673919, 112.468403 -7.4623378, 112.4671487 -7.4621951, 112.46683 -7.4551864, 112.4575118 -7.4567624, 112.4550429 -7.4473971, 112.447418 -7.450203, 112.445595 -7.451638)))</v>
      </c>
    </row>
    <row r="348" spans="1:18" x14ac:dyDescent="0.3">
      <c r="A348" s="4" t="s">
        <v>1249</v>
      </c>
      <c r="B348" s="5">
        <v>81.979186483570999</v>
      </c>
      <c r="C348" s="5">
        <v>81.508442122396005</v>
      </c>
      <c r="D348" s="5">
        <v>82.363148061196995</v>
      </c>
      <c r="E348">
        <v>80.8</v>
      </c>
      <c r="F348">
        <v>80.3</v>
      </c>
      <c r="G348">
        <v>86.8</v>
      </c>
      <c r="H348">
        <v>102.5</v>
      </c>
      <c r="I348">
        <v>97.2</v>
      </c>
      <c r="J348">
        <v>107.4</v>
      </c>
      <c r="K348">
        <v>188.5</v>
      </c>
      <c r="L348">
        <v>113.1</v>
      </c>
      <c r="M348">
        <v>107.3</v>
      </c>
      <c r="N348" t="str">
        <f t="shared" si="5"/>
        <v>morowali</v>
      </c>
      <c r="O348">
        <f>VLOOKUP(N348,GeoJson!$E$1:$G$515,3,FALSE)</f>
        <v>-1.8934200000000001</v>
      </c>
      <c r="P348">
        <f>VLOOKUP(N348,GeoJson!$E$2:$H$515,4,FALSE)</f>
        <v>121.25473</v>
      </c>
      <c r="Q348">
        <f>VLOOKUP(N348,GeoJson!$E$2:$I$515,5,FALSE)</f>
        <v>829</v>
      </c>
      <c r="R348" t="str">
        <f>VLOOKUP(N348,GeoJson!$E$2:$J$515,6,FALSE)</f>
        <v xml:space="preserve">MULTIPOLYGON (((123.1574852 -3.5572387, 123.1605402 -3.5603991, 123.1638951 -3.5695602, 123.165863 -3.5730342, 123.1703119 -3.5784607, 123.1736332 -3.5844253, 123.1735354 -3.587317, 123.1773442 -3.5932873, 123.180927 -3.6014828, 123.1818814 -3.6060835, 123.1818597 -3.6095809, 123.1827715 -3.6123572, 123.1821379 -3.6148857, 123.1783133 -3.6177553, 123.1778065 -3.6211192, 123.1743907 -3.6217965, 123.1709265 -3.620582, 123.1690568 -3.622652, 123.166179 -3.621026, 123.1638897 -3.6216177, 123.1561582 -3.6203761, 123.1531426 -3.6207263, 123.1399155 -3.6148182, 123.1288024 -3.6110706, 123.1252592 -3.6110288, 123.1210075 -3.6129693, 123.1197091 -3.6150216, 123.119617 -3.6208232, 123.1205778 -3.6270791, 123.1208165 -3.6332739, 123.1201153 -3.636311, 123.1182238 -3.6379719, 123.1177832 -3.6407436, 123.1148184 -3.6390508, 123.1071445 -3.639366, 123.1037899 -3.6381363, 123.0962772 -3.6333093, 123.0927989 -3.6332011, 123.0825292 -3.6281946, 123.0780458 -3.6249947, 123.0737787 -3.6246939, 123.0713223 -3.6204253, 123.0659736 -3.6153851, 123.0582572 -3.6095035, 123.0555455 -3.6062913, 123.0515781 -3.6036848, 123.0488177 -3.6010621, 123.0446443 -3.5950904, 123.0439072 -3.5927878, 123.0501958 -3.5911636, 123.0603928 -3.585228, 123.0648571 -3.5855938, 123.0656349 -3.5841382, 123.0685174 -3.5834597, 123.0704542 -3.5805591, 123.0726278 -3.5793878, 123.0721908 -3.5774425, 123.0761871 -3.5758387, 123.0853074 -3.5739182, 123.0928764 -3.5714287, 123.1006509 -3.571049, 123.1084 -3.5697702, 123.1147688 -3.5693617, 123.128605 -3.5668583, 123.1303535 -3.5662327, 123.1443869 -3.5583565, 123.1492313 -3.5562555, 123.1574852 -3.5572387)), ((123.0462966 -3.5489864, 123.043903 -3.5504662, 123.0427113 -3.5491703, 123.0390122 -3.5486308, 123.0370552 -3.5452414, 123.0450205 -3.5477209, 123.0462966 -3.5489864)), ((123.1059633 -3.5013451, 123.1017362 -3.5057382, 123.0880596 -3.5158953, 123.0814898 -3.5217673, 123.0778294 -3.5243372, 123.0706097 -3.5274118, 123.0625588 -3.5283244, 123.0599162 -3.5276254, 123.057453 -3.5246331, 123.0585696 -3.5221623, 123.0609914 -3.522896, 123.0591641 -3.5159907, 123.0600371 -3.5132961, 123.0681526 -3.5158856, 123.0719517 -3.5140851, 123.0803166 -3.5114024, 123.082168 -3.5097866, 123.0860645 -3.5090483, 123.091449 -3.5053602, 123.0949947 -3.5052479, 123.0960407 -3.5024792, 123.0983464 -3.5025532, 123.099926 -3.5000483, 123.1035389 -3.4966393, 123.1072498 -3.494655, 123.109119 -3.4958009, 123.1059633 -3.5013451)), ((122.3906667 -3.3440134, 122.3939062 -3.3430988, 122.3963849 -3.3439817, 122.395311 -3.347819, 122.3964678 -3.3516847, 122.393514 -3.3529239, 122.3896542 -3.3516818, 122.3913843 -3.3491451, 122.3894939 -3.3446313, 122.3906667 -3.3440134)), ((122.403098 -3.3182259, 122.4048973 -3.3209468, 122.4024712 -3.3222644, 122.4052938 -3.3267323, 122.4027205 -3.3307816, 122.4002943 -3.3320993, 122.3988562 -3.3286835, 122.3972662 -3.3271434, 122.3950871 -3.3291526, 122.3952604 -3.3313938, 122.3920954 -3.330881, 122.3927236 -3.3270869, 122.3959564 -3.3249496, 122.3976849 -3.3221277, 122.3959134 -3.3170426, 122.3964237 -3.3139421, 122.3990798 -3.3121351, 122.4021389 -3.3133809, 122.4009374 -3.3161591, 122.403098 -3.3182259)), ((122.3927264 -3.2777866, 122.3924446 -3.2865433, 122.3901885 -3.2921236, 122.3855685 -3.2930345, 122.3841452 -3.2922105, 122.382987 -3.2861215, 122.383799 -3.2829377, 122.388349 -3.2796113, 122.3896266 -3.2776309, 122.3927264 -3.2777866)), ((122.4397047 -3.2793948, 122.4407734 -3.2813228, 122.4336661 -3.2835373, 122.4335891 -3.2870671, 122.4300991 -3.2910508, 122.4280225 -3.2895634, 122.4291516 -3.2848674, 122.4323914 -3.2790963, 122.4325187 -3.2759531, 122.434184 -3.2725596, 122.4362646 -3.2748206, 122.4385772 -3.2754848, 122.4397047 -3.2793948)), ((122.613963 -3.1305954, 122.608653 -3.1308691, 122.6071353 -3.1281219, 122.609897 -3.1267108, 122.6095222 -3.1249924, 122.6133686 -3.1241517, 122.613963 -3.1305954)), ((122.5755652 -3.1146734, 122.5808714 -3.1140297, 122.5807984 -3.1157087, 122.5731791 -3.1175843, 122.5705338 -3.1153275, 122.5711886 -3.1137316, 122.5755652 -3.1146734)), ((122.5426736 -3.0927371, 122.5407889 -3.0944713, 122.5338898 -3.0967155, 122.5320352 -3.0946948, 122.5345398 -3.0932717, 122.5426736 -3.0927371)), ((122.5266629 -3.0920382, 122.5294178 -3.0953271, 122.527046 -3.0991437, 122.5228332 -3.0989329, 122.5201645 -3.0933793, 122.5258378 -3.0916536, 122.5266629 -3.0920382)), ((122.533391 -3.0794846, 122.5343362 -3.0841954, 122.5374913 -3.0863418, 122.5346592 -3.0890918, 122.5286123 -3.0877623, 122.5290617 -3.0841712, 122.5308881 -3.0820681, 122.530664 -3.080246, 122.533391 -3.0794846)), ((122.4699863 -3.0589654, 122.4733177 -3.0592953, 122.4791481 -3.0637024, 122.4801049 -3.0680883, 122.484005 -3.0716743, 122.4844937 -3.0749271, 122.4814201 -3.0783314, 122.4783966 -3.0785305, 122.4745097 -3.0764941, 122.4713877 -3.0737657, 122.4685542 -3.0724632, 122.4649366 -3.0671891, 122.4649557 -3.0661813, 122.4610986 -3.0614168, 122.4647886 -3.0587383, 122.4699863 -3.0589654)), ((122.4990184 -3.0656061, 122.5011644 -3.0648012, 122.5013603 -3.0615262, 122.5027827 -3.0603631, 122.5082104 -3.0598728, 122.511472 -3.0617071, 122.5142225 -3.0642603, 122.5157169 -3.0683939, 122.5141661 -3.0709774, 122.5155575 -3.0753719, 122.5165945 -3.0817003, 122.5193392 -3.0874493, 122.516039 -3.0896565, 122.5090993 -3.0880533, 122.504556 -3.088077, 122.495594 -3.0870921, 122.4857301 -3.0812785, 122.4830248 -3.0809842, 122.4846717 -3.0752073, 122.4880164 -3.0756426, 122.4893638 -3.0692826, 122.4875137 -3.0652161, 122.4851755 -3.0634042, 122.4869442 -3.0592481, 122.4898649 -3.0585458, 122.4931324 -3.061555, 122.4953131 -3.064966, 122.4990184 -3.0656061)), ((122.5187402 -3.056913, 122.5227044 -3.0589039, 122.5222882 -3.0613484, 122.5183726 -3.0595489, 122.5148756 -3.0595272, 122.5166905 -3.0566842, 122.5187402 -3.056913)), ((122.4833993 -3.0599387, 122.4826135 -3.0612623, 122.4787696 -3.0603426, 122.4790131 -3.0564326, 122.4821821 -3.0566108, 122.4833993 -3.0599387)), ((122.3869366 -3.0601278, 122.3847573 -3.0601012, 122.3795781 -3.0553108, 122.3854839 -3.0518118, 122.3888294 -3.0515627, 122.3869366 -3.0601278)), ((122.3845078 -3.0299372, 122.3869351 -3.0330028, 122.384652 -3.0365584, 122.3855974 -3.0401164, 122.3848954 -3.0439159, 122.3780925 -3.0440606, 122.3759505 -3.0416761, 122.3718382 -3.0448381, 122.3693213 -3.0427676, 122.3677887 -3.0435811, 122.3638987 -3.0427127, 122.36076 -3.0429791, 122.3578693 -3.0401057, 122.3580236 -3.035844, 122.3601283 -3.0340696, 122.3649613 -3.0326167, 122.3671798 -3.0306767, 122.3749932 -3.0307496, 122.3845078 -3.0299372)), ((122.3568251 -3.0267824, 122.3581308 -3.0297915, 122.3571009 -3.0312226, 122.3523576 -3.0307967, 122.3526363 -3.0274706, 122.3568251 -3.0267824)), ((122.3659042 -3.0255628, 122.3621963 -3.0261611, 122.3622466 -3.0234995, 122.3659042 -3.0255628)), ((122.4093817 -3.0167881, 122.4085776 -3.0179695, 122.4046816 -3.0192807, 122.4015723 -3.0255227, 122.402838 -3.0270482, 122.4097949 -3.0284491, 122.4128112 -3.0295192, 122.4117327 -3.0359369, 122.4174709 -3.0413848, 122.4208872 -3.0428173, 122.4258021 -3.0498252, 122.4268156 -3.0541594, 122.4242547 -3.0575935, 122.4210053 -3.0601396, 122.4177352 -3.0596326, 122.411638 -3.0618786, 122.4020513 -3.0571038, 122.3979297 -3.0528528, 122.3974481 -3.045421, 122.3964763 -3.0432322, 122.3928078 -3.0438789, 122.3908006 -3.0387287, 122.3892381 -3.0384366, 122.3915963 -3.0335017, 122.3919332 -3.0299884, 122.3969878 -3.0258038, 122.3984405 -3.0232319, 122.4028307 -3.0201725, 122.4059822 -3.0172466, 122.4093817 -3.0167881)), ((122.3272527 -3.0001065, 122.332135 -3.0027212, 122.3368557 -3.0041932, 122.3405728 -3.0068673, 122.3460488 -3.0070766, 122.3488111 -3.0078609, 122.3542892 -3.0068266, 122.357683 -3.0091744, 122.3580238 -3.0110981, 122.3608267 -3.0145476, 122.3601423 -3.0154846, 122.3517976 -3.0151721, 122.3464783 -3.0163619, 122.3483267 -3.0190669, 122.3527989 -3.0207915, 122.353527 -3.0226551, 122.3473562 -3.022746, 122.34103 -3.0217233, 122.3358686 -3.0199719, 122.3309714 -3.0171048, 122.3275962 -3.0130555, 122.3279759 -3.0110357, 122.3241809 -3.0109085, 122.3226193 -3.0061226, 122.3197506 -3.0032101, 122.3164915 -3.0027794, 122.3157623 -3.0006746, 122.3190705 -2.9983357, 122.3199708 -2.9962646, 122.3272527 -3.0001065)), ((122.1702035 -2.8142818, 122.1685266 -2.8159271, 122.1700086 -2.8187578, 122.1670933 -2.8195701, 122.164824 -2.8152219, 122.1666004 -2.8142284, 122.1702035 -2.8142818)), ((122.0388932 -2.7329151, 122.0469739 -2.7403726, 122.0519866 -2.7438801, 122.0579728 -2.748725, 122.0599332 -2.7495154, 122.0601445 -2.752814, 122.0628248 -2.7591253, 122.0631682 -2.7617438, 122.0647352 -2.7640755, 122.069476 -2.7658002, 122.072746 -2.7722589, 122.0732643 -2.7745226, 122.0769167 -2.776607, 122.0804711 -2.7813974, 122.0833146 -2.7834611, 122.0839766 -2.7869068, 122.0856183 -2.7887205, 122.0888187 -2.7893441, 122.0940364 -2.7893657, 122.0989002 -2.7878567, 122.1043531 -2.787151, 122.114251 -2.7881546, 122.1189174 -2.7893234, 122.124062 -2.7885416, 122.131901 -2.7883113, 122.1396565 -2.7888711, 122.1450783 -2.7932646, 122.1474711 -2.7939041, 122.1500325 -2.7962711, 122.1531181 -2.8015308, 122.156172 -2.8043433, 122.1556205 -2.8064493, 122.1582334 -2.8127481, 122.1606556 -2.8162051, 122.1660809 -2.8192121, 122.1676207 -2.8216029, 122.1691789 -2.8207482, 122.1725995 -2.8224728, 122.1737081 -2.8193468, 122.1779537 -2.8183346, 122.1806432 -2.8218705, 122.1848008 -2.8237948, 122.186532 -2.830195, 122.1881665 -2.8343776, 122.1903012 -2.8363346, 122.1932305 -2.8447866, 122.187113 -2.8557474, 122.1854548 -2.8577818, 122.1856765 -2.8626078, 122.1841895 -2.8655309, 122.1863225 -2.8727616, 122.1913469 -2.8779678, 122.1935476 -2.8780583, 122.1951588 -2.8804643, 122.1984693 -2.8826614, 122.2044705 -2.8827344, 122.2070436 -2.8876351, 122.2075274 -2.895089, 122.2054368 -2.8972104, 122.2080533 -2.9007179, 122.2098389 -2.8996967, 122.2162515 -2.9000765, 122.2176374 -2.8969528, 122.2220305 -2.8953235, 122.2242009 -2.8926006, 122.2243129 -2.8891282, 122.2262212 -2.8869334, 122.231339 -2.887424, 122.2326508 -2.8859957, 122.2372858 -2.8846388, 122.2399372 -2.8862189, 122.2398565 -2.8825568, 122.2423535 -2.8835733, 122.2449449 -2.8796445, 122.2502972 -2.8775703, 122.2536625 -2.8789464, 122.2541209 -2.8807839, 122.2523694 -2.8847429, 122.2528558 -2.8861581, 122.2512797 -2.889121, 122.2536564 -2.890648, 122.2549924 -2.8876561, 122.2591598 -2.8872446, 122.2645882 -2.8898227, 122.2718396 -2.8862346, 122.2782829 -2.8863552, 122.2806043 -2.8884819, 122.2845992 -2.8905326, 122.2917861 -2.8920378, 122.2943349 -2.895752, 122.298957 -2.8972677, 122.3004217 -2.8988719, 122.3003939 -2.9013944, 122.303465 -2.9018665, 122.3070457 -2.9068377, 122.3128646 -2.9109336, 122.3146018 -2.9103422, 122.3156538 -2.9138359, 122.3181107 -2.9165315, 122.318326 -2.9182797, 122.3206588 -2.9210176, 122.3189913 -2.9275646, 122.3142565 -2.9337516, 122.3126997 -2.9374243, 122.3113375 -2.9384721, 122.3077694 -2.9460697, 122.3084918 -2.9498981, 122.3070198 -2.9561932, 122.3005401 -2.9623986, 122.2980147 -2.9679697, 122.2936048 -2.9730033, 122.2898646 -2.9792692, 122.2805912 -2.989394, 122.2791391 -2.9947552, 122.2784562 -2.9995821, 122.2757556 -3.0022128, 122.2716584 -3.0024091, 122.2688686 -3.001128, 122.2661065 -3.0026075, 122.2617651 -3.0076183, 122.2573355 -3.0097276, 122.2540013 -3.0101863, 122.2510552 -3.0129487, 122.2519127 -3.0172604, 122.2547739 -3.0234673, 122.2565763 -3.0291581, 122.2587443 -3.0332226, 122.2586864 -3.0365024, 122.2608327 -3.0382699, 122.2670867 -3.0404233, 122.2713745 -3.0452059, 122.2715256 -3.0467176, 122.2752225 -3.0495624, 122.2789056 -3.0492463, 122.2838393 -3.0523247, 122.287936 -3.0516081, 122.2978595 -3.0580574, 122.3051286 -3.0607247, 122.3057119 -3.064, 122.3084463 -3.0692368, 122.3121467 -3.0726045, 122.3191504 -3.076689, 122.3231483 -3.0783923, 122.3297475 -3.0836344, 122.3355946 -3.0857996, 122.3363663 -3.0919763, 122.3435492 -3.0987056, 122.3461253 -3.1025446, 122.3488378 -3.1035514, 122.3503199 -3.110525, 122.3518516 -3.1156032, 122.3552089 -3.1230192, 122.3585214 -3.128786, 122.3684169 -3.1360745, 122.3714222 -3.1415755, 122.3801981 -3.144776, 122.3854155 -3.1403569, 122.3926656 -3.1400013, 122.3952857 -3.1394363, 122.3946262 -3.1366167, 122.3974492 -3.1345778, 122.4007464 -3.1342195, 122.4074266 -3.1304312, 122.4176164 -3.1280565, 122.4222195 -3.1262663, 122.4265853 -3.1268882, 122.4283959 -3.1309268, 122.4258371 -3.1336389, 122.4284262 -3.1367738, 122.4304334 -3.1371591, 122.4328085 -3.1405741, 122.437093 -3.1410767, 122.4383784 -3.1421569, 122.4436664 -3.1419789, 122.4439404 -3.1457096, 122.4457464 -3.1488284, 122.4454348 -3.1554039, 122.4434825 -3.1596821, 122.445287 -3.1621434, 122.4479037 -3.1623015, 122.450687 -3.1637742, 122.4536308 -3.1639316, 122.4596783 -3.1627666, 122.4596709 -3.1596437, 122.457859 -3.1540595, 122.454257 -3.1520956, 122.457242 -3.1497784, 122.4643897 -3.1497704, 122.4654269 -3.1534456, 122.4647888 -3.1597456, 122.4668051 -3.1602971, 122.4716397 -3.1649938, 122.4735608 -3.1686941, 122.4814148 -3.1739849, 122.4830463 -3.1767731, 122.4858675 -3.1785683, 122.4822185 -3.1826912, 122.4787095 -3.183378, 122.475779 -3.1857476, 122.4692126 -3.1887728, 122.4615303 -3.1894962, 122.4537342 -3.1881876, 122.450732 -3.1889988, 122.4408461 -3.1880094, 122.4361832 -3.1880643, 122.4345228 -3.1899805, 122.4286353 -3.1924852, 122.4291328 -3.2004782, 122.4264583 -3.2031046, 122.4235779 -3.2031546, 122.422982 -3.2054064, 122.425509 -3.2105985, 122.4248746 -3.2167633, 122.4268353 -3.2177359, 122.4288115 -3.2242303, 122.4279922 -3.2266213, 122.4300455 -3.2312425, 122.4325454 -3.2350705, 122.4299705 -3.2352372, 122.4305357 -3.2386053, 122.4334001 -3.2399851, 122.433008 -3.2430022, 122.4309937 -3.245339, 122.4261407 -3.2468402, 122.4265606 -3.2439726, 122.4236441 -3.2433674, 122.4234795 -3.2473907, 122.4282108 -3.2507427, 122.4287023 -3.2557445, 122.4330773 -3.2570912, 122.4328334 -3.2604017, 122.4303404 -3.2623437, 122.4311784 -3.2655911, 122.4310069 -3.2692853, 122.4329188 -3.27123, 122.4309185 -3.2746972, 122.4272345 -3.2763241, 122.4252128 -3.2785225, 122.4218403 -3.2741313, 122.422527 -3.2676774, 122.4216056 -3.2632652, 122.4167936 -3.262114, 122.4162431 -3.2584037, 122.4134097 -3.2569145, 122.408162 -3.2562039, 122.4085726 -3.2486625, 122.4057931 -3.2429685, 122.4010815 -3.2395791, 122.3969282 -3.2430492, 122.3970191 -3.2454645, 122.3984924 -3.248015, 122.3939238 -3.2508737, 122.3876167 -3.2534885, 122.3862995 -3.2550653, 122.3787866 -3.2554819, 122.3756248 -3.254476, 122.3737039 -3.2503905, 122.3746096 -3.2473563, 122.3724373 -3.2455604, 122.3712943 -3.2475038, 122.36856 -3.247125, 122.3658058 -3.2514652, 122.366708 -3.2543022, 122.3592453 -3.2552442, 122.3567068 -3.2505184, 122.3594031 -3.2497553, 122.3599923 -3.2472771, 122.3633449 -3.2480773, 122.3630616 -3.2446192, 122.3685412 -3.2402013, 122.3694341 -3.2363378, 122.3662146 -3.2369413, 122.3633548 -3.2354009, 122.3647517 -3.2330434, 122.370056 -3.2286412, 122.369155 -3.2257643, 122.3651901 -3.226718, 122.3622607 -3.2293383, 122.3631154 -3.2317928, 122.3592625 -3.2311211, 122.3580582 -3.2296703, 122.354833 -3.2321541, 122.3515103 -3.2335094, 122.3504307 -3.2354687, 122.3476454 -3.2368774, 122.3453471 -3.235378, 122.3423733 -3.2310316, 122.3389159 -3.2317305, 122.3379622 -3.2351877, 122.3358251 -3.234443, 122.3318717 -3.2363206, 122.3284317 -3.2347089, 122.3256996 -3.2353089, 122.3258705 -3.238665, 122.3233747 -3.2413303, 122.3229402 -3.2487022, 122.3212534 -3.2543201, 122.3194769 -3.2549722, 122.3171844 -3.2591888, 122.3166868 -3.2662737, 122.3139383 -3.2722495, 122.3107254 -3.272946, 122.3000421 -3.2627423, 122.2958802 -3.2561221, 122.2953255 -3.2530232, 122.2979458 -3.2452218, 122.2999246 -3.2421381, 122.3002734 -3.2416342, 122.3017503 -3.2387377, 122.3020439 -3.2377147, 122.3002954 -3.2325584, 122.296911 -3.2289387, 122.2955533 -3.2261831, 122.2955093 -3.219287, 122.2984713 -3.2125337, 122.3025877 -3.2088744, 122.3093044 -3.1975021, 122.3109286 -3.1942213, 122.3153601 -3.1746341, 122.3153949 -3.1739569, 122.315026 -3.1660559, 122.3140524 -3.1646691, 122.3127244 -3.1635934, 122.3116301 -3.1627384, 122.311185 -3.1623801, 122.3106881 -3.1619803, 122.3103081 -3.1617903, 122.3089305 -3.1612184, 122.3037612 -3.1595152, 122.303327 -3.1593293, 122.3020454 -3.1589254, 122.3018797 -3.1588734, 122.30126 -3.1586361, 122.2978999 -3.1568453, 122.2963826 -3.1556691, 122.2954115 -3.1547344, 122.2916237 -3.1476728, 122.2897707 -3.1441605, 122.2886556 -3.142923, 122.286591 -3.1420911, 122.2862714 -3.1419691, 122.2849105 -3.1414529, 122.2838131 -3.1413496, 122.2805553 -3.1409856, 122.2795189 -3.1410919, 122.2781928 -3.1413331, 122.2772656 -3.141553, 122.2730743 -3.1431499, 122.2729864 -3.1432048, 122.2726888 -3.1433989, 122.2703036 -3.1445775, 122.2694173 -3.1447877, 122.2681738 -3.1450791, 122.2664906 -3.1451773, 122.2664144 -3.1451718, 122.2646881 -3.144498, 122.263134 -3.143446, 122.2624208 -3.1429001, 122.2617473 -3.1421028, 122.2614395 -3.1417287, 122.2612127 -3.141453, 122.2601875 -3.1401545, 122.2590249 -3.1386044, 122.2569644 -3.1368597, 122.2554468 -3.1357648, 122.255066 -3.1354956, 122.2550145 -3.1354797, 122.2546709 -3.1353815, 122.2539074 -3.1351633, 122.2533576 -3.1350061, 122.2527529 -3.1349473, 122.2521708 -3.1348907, 122.2517058 -3.1348892, 122.2511895 -3.134894, 122.25 -3.1349049, 122.249233 -3.1351518, 122.2460251 -3.136057, 122.2453681 -3.1362628, 122.2432095 -3.1371637, 122.2421976 -3.137647, 122.2416388 -3.1379105, 122.2406651 -3.1383209, 122.239655 -3.1387456, 122.2392863 -3.1388902, 122.2390886 -3.1389626, 122.2383176 -3.1392441, 122.2368016 -3.1397828, 122.2349926 -3.1404088, 122.2312945 -3.1405956, 122.2312224 -3.1405925, 122.2292541 -3.1400544, 122.2291162 -3.1400095, 122.2249921 -3.1371886, 122.2246282 -3.1368747, 122.2243496 -3.1366385, 122.2243173 -3.1366121, 122.2239027 -3.1362732, 122.2204999 -3.1327529, 122.2196078 -3.1316456, 122.2192456 -3.1311971, 122.2155997 -3.1252005, 122.2141564 -3.1227738, 122.2115748 -3.1184201, 122.2075144 -3.1136173, 122.2046785 -3.1108181, 122.2021867 -3.1086176, 122.2021502 -3.1085852, 122.1953026 -3.1017537, 122.1919875 -3.0990912, 122.1918082 -3.098955, 122.1911621 -3.098517, 122.1840053 -3.0940817, 122.1782086 -3.0908232, 122.1766236 -3.0897453, 122.1744408 -3.0879125, 122.1739723 -3.0874599, 122.1718498 -3.0840462, 122.171565 -3.0827746, 122.1715605 -3.079555, 122.1716252 -3.0793605, 122.1724521 -3.0768744, 122.1728248 -3.0750105, 122.1731206 -3.0723047, 122.1734706 -3.0703005, 122.17391 -3.0690152, 122.1754248 -3.0654787, 122.1763733 -3.0627768, 122.1766741 -3.0615493, 122.177791 -3.0557838, 122.179126 -3.049587, 122.1797496 -3.0464738, 122.180789 -3.0371589, 122.1808713 -3.0359803, 122.1801534 -3.0337137, 122.1793857 -3.0326359, 122.1787981 -3.0319601, 122.177489 -3.0308344, 122.1765453 -3.0300111, 122.1757904 -3.0297374, 122.175143 -3.0295027, 122.1728526 -3.0287086, 122.1707555 -3.0281099, 122.1697207 -3.0278615, 122.1683464 -3.0275127, 122.1630942 -3.0262246, 122.1621481 -3.0260126, 122.1494462 -3.0234174, 122.1460094 -3.0227048, 122.1448488 -3.0224893, 122.1416603 -3.0219368, 122.1332419 -3.0220727, 122.1313858 -3.0221496, 122.1306863 -3.0220988, 122.1259469 -3.0205466, 122.1171033 -3.017004, 122.1140207 -3.0158497, 122.1076051 -3.0134058, 122.104714 -3.0118484, 122.098205 -3.0076512, 122.0974543 -3.0069255, 122.0969097 -3.0063196, 122.0936037 -3.0022644, 122.0935469 -3.002195, 122.0928045 -3.0014788, 122.0922228 -3.0009178, 122.0918047 -3.0004828, 122.090861 -2.9989572, 122.0904239 -2.9981935, 122.0903974 -2.9981498, 122.0866368 -2.9924076, 122.0850275 -2.9890341, 122.0836133 -2.9860112, 122.0830379 -2.9847174, 122.0823825 -2.982858, 122.0811575 -2.9791965, 122.0811912 -2.9780355, 122.0840201 -2.972708, 122.0851349 -2.9703212, 122.0851619 -2.9679618, 122.0837795 -2.9660253, 122.0831458 -2.9654803, 122.0799469 -2.9628839, 122.079016 -2.9621284, 122.0787361 -2.9618532, 122.077602 -2.9606966, 122.075579 -2.9579603, 122.0727865 -2.9544936, 122.0725093 -2.9541822, 122.0705249 -2.9527931, 122.070099 -2.952499, 122.0689185 -2.9517184, 122.066606 -2.9506943, 122.0632402 -2.9494981, 122.0581759 -2.9495567, 122.0541347 -2.9504101, 122.0507886 -2.9516971, 122.0505637 -2.95178, 122.0489184 -2.9530868, 122.0464531 -2.9552175, 122.0448752 -2.9563594, 122.0440838 -2.9568506, 122.0430051 -2.9575438, 122.0385473 -2.9595614, 122.0359752 -2.958762, 122.0306429 -2.9585445, 122.0305855 -2.9585653, 122.0289475 -2.9591459, 122.026932 -2.9592837, 122.022267 -2.9590251, 122.0193115 -2.9580812, 122.0160837 -2.957361, 122.0108869 -2.9571744, 122.0072574 -2.9574917, 122.0011502 -2.9592638, 121.9967382 -2.9605851, 121.9951853 -2.9610804, 121.991536 -2.962446, 121.9863509 -2.9648326, 121.9845108 -2.9654122, 121.9817812 -2.9660562, 121.9812011 -2.9661951, 121.9760091 -2.9693047, 121.9697436 -2.9727293, 121.9662714 -2.9742686, 121.9661933 -2.9743013, 121.9589948 -2.9762563, 121.9543124 -2.9764881, 121.9489209 -2.9767019, 121.9444814 -2.9780307, 121.9428409 -2.9784606, 121.938714 -2.9798578, 121.934526 -2.9818861, 121.9284462 -2.9839132, 121.9283699 -2.9839355, 121.9237403 -2.9887621, 121.9231677 -2.989288, 121.9192521 -2.9897122, 121.9186616 -2.9895349, 121.9162754 -2.988755, 121.9142113 -2.9881307, 121.9109082 -2.986625, 121.905321 -2.9847616, 121.8991965 -2.9832044, 121.8979982 -2.9826085, 121.8865734 -2.9768713, 121.8823956 -2.9751323, 121.8749163 -2.972823, 121.8725429 -2.9721331, 121.8718197 -2.9719463, 121.8690356 -2.9703492, 121.8662182 -2.9680276, 121.8655954 -2.9675147, 121.8653868 -2.9673806, 121.8629549 -2.9668993, 121.8624092 -2.9668352, 121.8622759 -2.9668004, 121.86215 -2.9667549, 121.8604331 -2.965375, 121.8577266 -2.964043, 121.8573955 -2.9640171, 121.8569557 -2.9643626, 121.8566075 -2.9645879, 121.8563881 -2.9647058, 121.8558195 -2.9649536, 121.8552351 -2.9649695, 121.854857 -2.9648925, 121.8533385 -2.9645077, 121.8531305 -2.9645445, 121.8530333 -2.9646296, 121.8527214 -2.9649933, 121.8523681 -2.9656211, 121.8519816 -2.966297, 121.8511275 -2.9672891, 121.8485459 -2.9674635, 121.8481563 -2.9674989, 121.8470494 -2.9676733, 121.8469394 -2.9676957, 121.8464651 -2.9678162, 121.8461536 -2.9679172, 121.8456418 -2.9682163, 121.8447064 -2.9691087, 121.8438203 -2.9699791, 121.8428251 -2.9705206, 121.8423032 -2.9707036, 121.8379967 -2.9711576, 121.8377067 -2.9711929, 121.8357097 -2.9707377, 121.8352695 -2.9707477, 121.8345269 -2.9714204, 121.8344263 -2.9715546, 121.8337712 -2.9721555, 121.8333511 -2.9721499, 121.8332088 -2.9720573, 121.8322718 -2.9709045, 121.8321001 -2.9707614, 121.8318331 -2.9706653, 121.8295755 -2.9703454, 121.8289067 -2.9701243, 121.8287066 -2.9698889, 121.8277946 -2.9689321, 121.8266994 -2.9691328, 121.8262516 -2.9693485, 121.8259298 -2.969315, 121.8258747 -2.9693028, 121.8251156 -2.9684351, 121.8250883 -2.9683774, 121.8243693 -2.965895, 121.8240612 -2.9654798, 121.8238396 -2.965231, 121.8231657 -2.9646869, 121.822584 -2.9641266, 121.8224315 -2.9638567, 121.8222555 -2.9629435, 121.8221406 -2.9623586, 121.8218576 -2.9621256, 121.8216264 -2.962085, 121.8203031 -2.9618121, 121.8196368 -2.9612836, 121.8195948 -2.961237, 121.8192175 -2.9607161, 121.819103 -2.9604704, 121.8191772 -2.9601203, 121.8193039 -2.9597724, 121.8193076 -2.9597484, 121.8193014 -2.9596262, 121.8192649 -2.9593976, 121.8192464 -2.9593676, 121.8189637 -2.9590814, 121.818175 -2.9588896, 121.8168614 -2.9585552, 121.816732 -2.9584825, 121.8162884 -2.9581703, 121.8156499 -2.9575941, 121.8153575 -2.957408, 121.8142511 -2.9571487, 121.8127448 -2.956687, 121.8122133 -2.9565285, 121.8114706 -2.9563642, 121.8108713 -2.9562602, 121.8107537 -2.9561955, 121.8093649 -2.9556503, 121.8089855 -2.9554879, 121.8080861 -2.954982, 121.8075914 -2.9547037, 121.8056397 -2.9537382, 121.8041338 -2.9529885, 121.8041237 -2.9529817, 121.8030829 -2.9521774, 121.8029526 -2.9520338, 121.8023634 -2.9512755, 121.8021839 -2.9511109, 121.8014559 -2.9505256, 121.8005891 -2.9499219, 121.7990692 -2.9491958, 121.7985367 -2.9488473, 121.7979698 -2.94841, 121.797532 -2.9480399, 121.7970151 -2.947603, 121.7952316 -2.9464816, 121.7946304 -2.9461586, 121.7937983 -2.9459794, 121.7923592 -2.9453163, 121.7919979 -2.9450214, 121.7906022 -2.9442424, 121.788882 -2.9443724, 121.7881275 -2.9443841, 121.7871548 -2.9442728, 121.7864261 -2.9443271, 121.7852793 -2.945183, 121.7851438 -2.9452778, 121.784557 -2.9454348, 121.7842011 -2.9454126, 121.7840656 -2.9453887, 121.7837893 -2.9451914, 121.7833821 -2.9445241, 121.7829087 -2.9438605, 121.782331 -2.9436304, 121.782077 -2.9436584, 121.7814733 -2.9440617, 121.7808374 -2.9445088, 121.7799076 -2.9451521, 121.7791894 -2.9456103, 121.7787973 -2.9457084, 121.7777042 -2.9455987, 121.7776772 -2.9455776, 121.7761554 -2.9438242, 121.7760672 -2.9437226, 121.7759655 -2.9436192, 121.7755001 -2.9432348, 121.7753578 -2.943154, 121.7716599 -2.9429354, 121.7711947 -2.9429041, 121.7709102 -2.9427881, 121.770202 -2.9420321, 121.7700379 -2.9417963, 121.7699653 -2.9416622, 121.7689248 -2.9393303, 121.7688616 -2.9386683, 121.7685438 -2.9367106, 121.767687 -2.935076, 121.7667681 -2.9337333, 121.7666164 -2.9335482, 121.7645806 -2.9314477, 121.7638241 -2.9308552, 121.7618142 -2.9291478, 121.7613558 -2.9287265, 121.7605876 -2.9281164, 121.7590382 -2.9270201, 121.756101 -2.9252575, 121.7528594 -2.9237589, 121.7519067 -2.9235062, 121.7516211 -2.9234655, 121.7510441 -2.9234768, 121.7503152 -2.9235118, 121.7452594 -2.92422, 121.7426151 -2.9242171, 121.7405047 -2.9238135, 121.7394122 -2.9209773, 121.7382779 -2.9187595, 121.7358389 -2.9183838, 121.7326064 -2.9179535, 121.7323948 -2.9177964, 121.7319545 -2.9174418, 121.7312114 -2.9161371, 121.7279973 -2.9172576, 121.7258237 -2.9170434, 121.7249087 -2.9168181, 121.7225467 -2.9185771, 121.7202299 -2.9194986, 121.7180773 -2.9196563, 121.7171167 -2.9201088, 121.7157914 -2.9207331, 121.7138873 -2.9201688, 121.712597 -2.9195171, 121.7121694 -2.9170632, 121.7104324 -2.9136327, 121.7088198 -2.9126176, 121.7085941 -2.9124755, 121.7070096 -2.9123699, 121.7056961 -2.9123044, 121.7044708 -2.9120685, 121.7004095 -2.9096868, 121.6994644 -2.908259, 121.6990889 -2.9076917, 121.6946806 -2.9029134, 121.6919413 -2.9013958, 121.6855362 -2.9007703, 121.6893888 -2.8911066, 121.6912435 -2.8844929, 121.6912658 -2.8823307, 121.690265 -2.880179, 121.6882634 -2.8779522, 121.6805352 -2.8735909, 121.6780068 -2.872336, 121.6747328 -2.8710492, 121.673694 -2.8704856, 121.6729486 -2.8694752, 121.6720584 -2.8663018, 121.6714407 -2.8609439, 121.6715234 -2.8585548, 121.6721006 -2.8540583, 121.6714903 -2.8515124, 121.6712307 -2.8504294, 121.6698238 -2.8472529, 121.6698865 -2.8425124, 121.673035 -2.8374146, 121.6759735 -2.8333338, 121.6797401 -2.8278738, 121.6822568 -2.8249142, 121.6848159 -2.8225688, 121.687302 -2.8205915, 121.6924197 -2.8176739, 121.6989577 -2.8145119, 121.700125 -2.8145412, 121.703155 -2.8144224, 121.7060824 -2.8159477, 121.709443 -2.8182224, 121.7123055 -2.8182184, 121.7157041 -2.8169108, 121.719725 -2.8143506, 121.7222152 -2.810614, 121.7240074 -2.8079115, 121.7246238 -2.8054457, 121.7245893 -2.8029288, 121.7245429 -2.8012809, 121.7241074 -2.7941169, 121.7231042 -2.7843328, 121.7230886 -2.7841321, 121.7231147 -2.7763781, 121.7227075 -2.7747839, 121.7222164 -2.773852, 121.7218848 -2.773233, 121.721687 -2.7715277, 121.7216189 -2.770924, 121.7216653 -2.7707037, 121.7219424 -2.7693881, 121.7225624 -2.7678386, 121.7239404 -2.7660886, 121.7241879 -2.7657744, 121.7244411 -2.7656363, 121.7277998 -2.7638647, 121.7401181 -2.7570854, 121.7421249 -2.7535885, 121.7431446 -2.7494424, 121.7444908 -2.747639, 121.7448047 -2.7472185, 121.7453005 -2.7462555, 121.7460454 -2.7452622, 121.7494643 -2.740924, 121.7496562 -2.7407468, 121.7515923 -2.7384059, 121.7523907 -2.7373932, 121.7536341 -2.7356479, 121.7538468 -2.7353002, 121.7544345 -2.7344323, 121.7548778 -2.7323167, 121.7554449 -2.7287537, 121.7556722 -2.7248246, 121.7556601 -2.7231352, 121.7556423 -2.7220099, 121.7556 -2.7198645, 121.7556931 -2.7186633, 121.7556983 -2.7186093, 121.7558454 -2.7174425, 121.7559526 -2.7165927, 121.7562939 -2.7129826, 121.756326 -2.7127002, 121.7565344 -2.7111515, 121.7566971 -2.7094829, 121.7575289 -2.7057474, 121.7577 -2.7051404, 121.7577076 -2.7051273, 121.7603332 -2.7004717, 121.7605417 -2.7002174, 121.7619086 -2.698551, 121.7632393 -2.6971589, 121.7653772 -2.6953019, 121.7670888 -2.6940737, 121.7690279 -2.6928384, 121.7727835 -2.69043, 121.7730039 -2.6902565, 121.7743765 -2.6894802, 121.774814 -2.689129, 121.7749875 -2.6889897, 121.7771296 -2.6875649, 121.7771602 -2.6875377, 121.7774452 -2.6871837, 121.7783831 -2.6854232, 121.7800334 -2.6828372, 121.7820349 -2.6796273, 121.7823627 -2.6790205, 121.7827469 -2.6784736, 121.7840695 -2.6762299, 121.7843789 -2.6756529, 121.7858908 -2.6731549, 121.7860445 -2.6728878, 121.787517 -2.6702751, 121.787996 -2.6694671, 121.7884053 -2.668875, 121.7884978 -2.6687412, 121.7891395 -2.6676838, 121.790158 -2.663922, 121.7901867 -2.6638313, 121.7901887 -2.6637938, 121.7902581 -2.6624888, 121.7904315 -2.65943, 121.7904317 -2.6591534, 121.7903673 -2.6589454, 121.789905 -2.6574538, 121.7898031 -2.6569986, 121.7897871 -2.6563957, 121.7886641 -2.6544697, 121.7854569 -2.6521968, 121.7850073 -2.6518118, 121.7842839 -2.6514398, 121.7806071 -2.6491681, 121.7800206 -2.6478726, 121.7799409 -2.6476965, 121.7789034 -2.6461514, 121.7784214 -2.6439928, 121.7784215 -2.6422887, 121.7785451 -2.6416785, 121.7786502 -2.6413013, 121.7791656 -2.6388213, 121.779631 -2.6361929, 121.7796879 -2.6357762, 121.7797217 -2.6355291, 121.7797657 -2.6349545, 121.7797217 -2.6355291, 121.7797266 -2.6353753, 121.7797521 -2.6345829, 121.7797614 -2.6342932, 121.7798827 -2.6310941, 121.7789378 -2.6295296, 121.7773229 -2.6274564, 121.7759038 -2.6258099, 121.7730812 -2.6231027, 121.7726229 -2.6227612, 121.7715092 -2.621735, 121.769502 -2.6203784, 121.7678869 -2.6190652, 121.7630058 -2.6164433, 121.7610059 -2.6151325, 121.7555689 -2.6105065, 121.7412835 -2.5957156, 121.7364228 -2.5902679, 121.7362608 -2.5900679, 121.7347645 -2.5875555, 121.7316445 -2.5822042, 121.7273331 -2.5745937, 121.7270493 -2.574043, 121.7254957 -2.5712344, 121.7173368 -2.5583699, 121.7162084 -2.5565906, 121.7150938 -2.5548912, 121.7083546 -2.5446468, 121.7053505 -2.5400838, 121.703433 -2.5375531, 121.7000424 -2.5344308, 121.6968311 -2.5324367, 121.6938188 -2.5315683, 121.6894416 -2.5325013, 121.6872868 -2.5350231, 121.6868516 -2.5397821, 121.6865725 -2.5409303, 121.6829028 -2.5427347, 121.6804823 -2.5421033, 121.6682195 -2.5370427, 121.664417 -2.5372551, 121.6594642 -2.539846, 121.6548726 -2.5399854, 121.6517177 -2.5383235, 121.6489958 -2.5342103, 121.6436989 -2.5227388, 121.6391937 -2.5088885, 121.6363313 -2.5019628, 121.6319458 -2.4953507, 121.6295021 -2.4924265, 121.6262939 -2.490036, 121.6174737 -2.485781, 121.6115243 -2.4848085, 121.605961 -2.4857275, 121.5930951 -2.490431, 121.5858166 -2.4918313, 121.5809862 -2.4918261, 121.5736123 -2.4910144, 121.5630775 -2.4917052, 121.5614937 -2.4915796, 121.5575025 -2.48899, 121.5568156 -2.4861308, 121.5496006 -2.4801813, 121.5478684 -2.4771318, 121.5473461 -2.4757074, 121.5454902 -2.4719377, 121.537785 -2.4686365, 121.5317642 -2.4674318, 121.530176 -2.4665894, 121.5271517 -2.4618015, 121.5231815 -2.4616371, 121.5220281 -2.4614871, 121.5187047 -2.459628, 121.5184508 -2.4596702, 121.5159729 -2.4599259, 121.5121906 -2.4544571, 121.5066096 -2.4516321, 121.5057329 -2.4519505, 121.5045669 -2.4524705, 121.5039026 -2.4525686, 121.5013443 -2.4525657, 121.4978675 -2.4468267, 121.4972829 -2.4438596, 121.495703 -2.4414883, 121.494144 -2.4364761, 121.4900015 -2.430005, 121.4687837 -2.4216425, 121.4602748 -2.4197698, 121.4478744 -2.412213, 121.4455524 -2.4102569, 121.4418203 -2.40541, 121.4415584 -2.4056938, 121.441055 -2.4013581, 121.4417049 -2.3975626, 121.438183 -2.3940621, 121.4462533 -2.3911834, 121.445789 -2.3869279, 121.4477883 -2.3753418, 121.4515669 -2.3712501, 121.456194 -2.3633632, 121.4556499 -2.3614145, 121.4570925 -2.3591184, 121.4554057 -2.3576679, 121.4565024 -2.353823, 121.45954 -2.3461839, 121.4571582 -2.344483, 121.4590989 -2.3378266, 121.4612428 -2.332899, 121.4599128 -2.3230073, 121.4618544 -2.3184639, 121.465879 -2.3162705, 121.467326 -2.3097785, 121.4614184 -2.3082736, 121.4593386 -2.3028766, 121.4623683 -2.3023305, 121.4625212 -2.2986343, 121.4645607 -2.2952898, 121.4683848 -2.2918737, 121.4716973 -2.2913298, 121.4727693 -2.2889869, 121.4721831 -2.2856473, 121.4726729 -2.2822317, 121.4767297 -2.2780245, 121.4788189 -2.2729711, 121.4787662 -2.2624167, 121.4909376 -2.2550315, 121.4926277 -2.2517232, 121.4921664 -2.249733, 121.4934533 -2.2457278, 121.4912749 -2.2431842, 121.4887889 -2.2345265, 121.4879173 -2.2333227, 121.4877788 -2.2252101, 121.486709 -2.2216999, 121.4858636 -2.2159019, 121.4846127 </v>
      </c>
    </row>
    <row r="349" spans="1:18" x14ac:dyDescent="0.3">
      <c r="A349" s="4" t="s">
        <v>1257</v>
      </c>
      <c r="B349" s="5">
        <v>79.625841822832001</v>
      </c>
      <c r="C349" s="5">
        <v>79.500639310180006</v>
      </c>
      <c r="D349" s="5">
        <v>82.518672489395996</v>
      </c>
      <c r="E349">
        <v>93.2</v>
      </c>
      <c r="F349">
        <v>92.1</v>
      </c>
      <c r="G349">
        <v>84.4</v>
      </c>
      <c r="H349">
        <v>113.4</v>
      </c>
      <c r="I349">
        <v>103.1</v>
      </c>
      <c r="J349">
        <v>103.2</v>
      </c>
      <c r="K349">
        <v>181</v>
      </c>
      <c r="L349">
        <v>121.2</v>
      </c>
      <c r="M349">
        <v>116.1</v>
      </c>
      <c r="N349" t="str">
        <f t="shared" si="5"/>
        <v>morowali utara</v>
      </c>
      <c r="O349">
        <f>VLOOKUP(N349,GeoJson!$E$1:$G$515,3,FALSE)</f>
        <v>-1.7206999999999999</v>
      </c>
      <c r="P349">
        <f>VLOOKUP(N349,GeoJson!$E$2:$H$515,4,FALSE)</f>
        <v>121.24648999999999</v>
      </c>
      <c r="Q349">
        <f>VLOOKUP(N349,GeoJson!$E$2:$I$515,5,FALSE)</f>
        <v>836</v>
      </c>
      <c r="R349" t="str">
        <f>VLOOKUP(N349,GeoJson!$E$2:$J$515,6,FALSE)</f>
        <v>MULTIPOLYGON (((121.4353894 -1.9561696, 121.4355415 -1.9578032, 121.4314583 -1.9600729, 121.4322958 -1.9560784, 121.4353894 -1.9561696)), ((121.3656526 -1.9484428, 121.364942 -1.9443976, 121.3680291 -1.944249, 121.3656526 -1.9484428)), ((121.3609928 -1.9411977, 121.3618648 -1.9421973, 121.3603149 -1.9456161, 121.3566099 -1.9440908, 121.3609928 -1.9411977)), ((121.4817296 -1.9310873, 121.4856459 -1.9313109, 121.4888044 -1.9382459, 121.4903946 -1.9384757, 121.491507 -1.9411923, 121.4866458 -1.9429716, 121.4830275 -1.9381443, 121.4817296 -1.9310873)), ((121.4511042 -1.929342, 121.4539141 -1.9331483, 121.4537837 -1.9365085, 121.4502373 -1.935555, 121.4490433 -1.9329425, 121.449519 -1.9298263, 121.4511042 -1.929342)), ((121.3659045 -1.9300666, 121.3630227 -1.9351231, 121.3649811 -1.9371649, 121.3636148 -1.9386647, 121.3599819 -1.9367905, 121.3618609 -1.9340479, 121.3618558 -1.9301305, 121.3635922 -1.9282088, 121.3659045 -1.9300666)), ((121.4442418 -1.9267501, 121.4445171 -1.9301823, 121.4431659 -1.9336354, 121.439607 -1.9360484, 121.4389922 -1.9397102, 121.4408718 -1.9417645, 121.4398465 -1.9461795, 121.4371291 -1.9482664, 121.4341872 -1.9439148, 121.4340921 -1.9416833, 121.4355389 -1.9396704, 121.433018 -1.9366457, 121.4321219 -1.9325182, 121.4360149 -1.9300455, 121.4370109 -1.9274895, 121.4390517 -1.9254966, 121.4377374 -1.9211173, 121.4403011 -1.9177963, 121.4422387 -1.92211, 121.4420943 -1.9241719, 121.4442418 -1.9267501)), ((121.3787166 -1.9027608, 121.3780943 -1.9054077, 121.3759007 -1.9068164, 121.3675789 -1.9175654, 121.3664826 -1.9199096, 121.3633712 -1.9165805, 121.3669727 -1.9092071, 121.3652527 -1.9042427, 121.3688211 -1.9021318, 121.3745024 -1.9030193, 121.3787166 -1.9027608)), ((121.957546 -1.2858195, 121.9581645 -1.285825, 121.9638606 -1.2847544, 121.962851 -1.285586, 121.9629662 -1.2883055, 121.9631327 -1.2889585, 121.9643929 -1.290372, 121.9647697 -1.2897186, 121.965019 -1.289757, 121.9659429 -1.2901666, 121.9665733 -1.2905118, 121.9672803 -1.2908077, 121.9674717 -1.2908858, 121.9678914 -1.2910625, 121.9666204 -1.2929879, 121.966321 -1.2932708, 121.9657352 -1.2938243, 121.9654477 -1.294096, 121.9644647 -1.2942228, 121.9635486 -1.2945452, 121.9639396 -1.2950462, 121.9641827 -1.2953577, 121.963503 -1.2973781, 121.963567 -1.2978947, 121.9650891 -1.2987573, 121.9647285 -1.2997281, 121.9633833 -1.3007381, 121.9650308 -1.3014733, 121.9652051 -1.3016852, 121.9645433 -1.3022229, 121.9642613 -1.3024411, 121.9629755 -1.3024421, 121.9628551 -1.3046226, 121.9626719 -1.3066276, 121.9624902 -1.3070656, 121.9621293 -1.3069896, 121.9610224 -1.307197, 121.960887 -1.307366, 121.9608394 -1.3074717, 121.9602071 -1.3124637, 121.9618117 -1.3149306, 121.9617912 -1.3155484, 121.9616402 -1.316635, 121.9613888 -1.3174665, 121.9619499 -1.3181454, 121.9639904 -1.3200965, 121.9644808 -1.3201282, 121.964327 -1.3216865, 121.9633064 -1.3213328, 121.963075 -1.3244078, 121.9630124 -1.3246873, 121.9619882 -1.3276711, 121.9639237 -1.3309032, 121.9675442 -1.3331726, 121.9734064 -1.3340675, 121.9744509 -1.3341293, 121.9746059 -1.3349837, 121.9724246 -1.3388672, 121.9722739 -1.3390618, 121.9728241 -1.3420016, 121.9799875 -1.347868, 121.9867828 -1.3505649, 121.9874949 -1.3508311, 121.990423 -1.3516707, 121.9946975 -1.3514054, 121.9956593 -1.3521353, 121.9996687 -1.3551777, 122.0000092 -1.3546784, 122.0018838 -1.3543816, 122.0022464 -1.3539163, 122.006395 -1.3477496, 122.0075569 -1.3468976, 122.0077968 -1.3467989, 122.0092235 -1.346293, 122.0084718 -1.3432037, 122.0082588 -1.3426507, 122.0141453 -1.3456576, 122.0232109 -1.3493945, 122.0288418 -1.3538213, 122.0310378 -1.3592147, 122.0366637 -1.3760857, 122.0416523 -1.392164, 122.0423034 -1.3931808, 122.0498038 -1.4048915, 122.0537358 -1.4110308, 122.0541294 -1.4116453, 122.0532689 -1.4215831, 122.0532618 -1.4230694, 122.0463984 -1.4243456, 122.0362282 -1.4257456, 122.0420744 -1.4353184, 122.0423148 -1.4363083, 122.0433554 -1.4405923, 122.0403468 -1.4403822, 122.0235848 -1.4421726, 122.0190502 -1.4442446, 122.0127266 -1.453091, 122.0147815 -1.4666421, 122.0268684 -1.4741139, 122.0331855 -1.4804771, 122.0362602 -1.4841333, 122.0400516 -1.4883614, 122.04266 -1.4929254, 122.0404594 -1.4983169, 122.0396332 -1.5026029, 122.0324491 -1.5217531, 122.0324452 -1.5218353, 122.0319259 -1.5327419, 122.0301283 -1.5580442, 122.0297119 -1.567308, 122.0317695 -1.5744989, 122.0354762 -1.5809993, 122.0397325 -1.5873616, 122.0498942 -1.5998105, 122.0565813 -1.6076471, 122.0597813 -1.6119828, 122.0636591 -1.6160017, 122.061153 -1.6168229, 122.0550179 -1.616558, 122.0511869 -1.615581, 122.050342 -1.6137506, 122.0476307 -1.6124418, 122.0458601 -1.6139028, 122.0433789 -1.6112308, 122.0375404 -1.6103526, 122.0330984 -1.6109631, 122.0296545 -1.6123457, 122.0256441 -1.6158331, 122.0227891 -1.6166498, 122.0216628 -1.6211188, 122.0216719 -1.6248035, 122.0199886 -1.6283249, 122.0126129 -1.6299083, 122.0100299 -1.632614, 122.0062442 -1.6352296, 122.0044083 -1.6408188, 121.9981419 -1.6457762, 121.9974292 -1.6480225, 121.9944165 -1.6526714, 121.9902218 -1.6533288, 121.9881082 -1.6547037, 121.982064 -1.6565451, 121.9764111 -1.6636737, 121.9707857 -1.6667316, 121.9650493 -1.6707409, 121.9620864 -1.674033, 121.9613464 -1.676563, 121.9591728 -1.6792399, 121.9573591 -1.679625, 121.9535373 -1.6783412, 121.9513769 -1.6761781, 121.9441506 -1.6741801, 121.9439304 -1.6768439, 121.9391371 -1.6764482, 121.9351699 -1.6811655, 121.9329103 -1.6847096, 121.9355272 -1.6879368, 121.9295592 -1.6901969, 121.9307053 -1.6867069, 121.9269799 -1.6869314, 121.926892 -1.6820616, 121.9237942 -1.6830587, 121.9203126 -1.6831764, 121.9173224 -1.6850816, 121.9154916 -1.6879884, 121.9114495 -1.6874885, 121.9077624 -1.6895549, 121.9058602 -1.6892887, 121.9043945 -1.6924976, 121.9059338 -1.6933708, 121.9046574 -1.6961965, 121.9036723 -1.7014295, 121.8993607 -1.7009302, 121.8986273 -1.6991939, 121.8952196 -1.6989316, 121.8944699 -1.6970039, 121.8921372 -1.6957182, 121.8904519 -1.6915252, 121.8930436 -1.6895081, 121.8901764 -1.6879053, 121.8895824 -1.6860849, 121.8900319 -1.6806179, 121.8871764 -1.6759603, 121.8852946 -1.6795037, 121.886167 -1.6806049, 121.8862599 -1.6874916, 121.8830869 -1.6887553, 121.8807325 -1.684728, 121.8777909 -1.6878174, 121.876792 -1.6814656, 121.8748999 -1.6808616, 121.8745145 -1.6779327, 121.8706552 -1.6783083, 121.8674026 -1.6766188, 121.8658798 -1.6724751, 121.8630398 -1.670808, 121.8620329 -1.67648, 121.8605957 -1.6789858, 121.863087 -1.6844821, 121.8654763 -1.6832724, 121.86658 -1.6804323, 121.8684634 -1.6819752, 121.8677069 -1.6869637, 121.8680542 -1.6891983, 121.8707075 -1.691083, 121.8701172 -1.6941797, 121.8658449 -1.6940185, 121.8647273 -1.6912701, 121.8623468 -1.6960049, 121.8649027 -1.6995875, 121.8611619 -1.7004787, 121.8612518 -1.702284, 121.8645831 -1.7019316, 121.8645087 -1.7063166, 121.8694566 -1.7032948, 121.8722776 -1.7038895, 121.8785052 -1.7001766, 121.8791814 -1.6972518, 121.8820864 -1.6973304, 121.8828597 -1.6990479, 121.887571 -1.7039364, 121.8873199 -1.7060004, 121.8840823 -1.7095336, 121.8817794 -1.7110871, 121.8788719 -1.7100629, 121.871526 -1.7107695, 121.8685313 -1.7090576, 121.858555 -1.7093089, 121.8563272 -1.7071756, 121.8541452 -1.701717, 121.8519309 -1.6991265, 121.8526043 -1.6950838, 121.8512927 -1.693157, 121.8485354 -1.6946709, 121.8482122 -1.6964142, 121.8436879 -1.7025006, 121.8436961 -1.70575, 121.8422484 -1.7069781, 121.8397654 -1.7059012, 121.8362761 -1.7141514, 121.8344568 -1.7137453, 121.83065 -1.7165991, 121.826732 -1.7169642, 121.8244108 -1.7225261, 121.8241584 -1.7267321, 121.8177918 -1.7284835, 121.8142073 -1.7289188, 121.8118336 -1.7282676, 121.80757 -1.730806, 121.8030316 -1.7382198, 121.8023392 -1.7436714, 121.802871 -1.7456224, 121.8028212 -1.7542162, 121.8042648 -1.7566281, 121.8048587 -1.7651516, 121.8023456 -1.7646888, 121.7972041 -1.7713249, 121.7917448 -1.785318, 121.7852581 -1.7949861, 121.7844555 -1.7917538, 121.7822076 -1.7927727, 121.7792969 -1.8012085, 121.7791138 -1.8082886, 121.7733154 -1.8164062, 121.7686768 -1.8262939, 121.7670898 -1.8353882, 121.7684937 -1.8375244, 121.7678833 -1.840271, 121.7650757 -1.8458252, 121.7648926 -1.8508911, 121.7633057 -1.8546143, 121.7562866 -1.8637085, 121.7520752 -1.8703003, 121.7496948 -1.8757935, 121.7443237 -1.8814087, 121.7438965 -1.8875122, 121.7393188 -1.8914795, 121.7365112 -1.8917236, 121.7316895 -1.8944092, 121.7302856 -1.9017944, 121.7263184 -1.9035034, 121.7235107 -1.9038086, 121.718689 -1.9055176, 121.7155151 -1.9140015, 121.7125244 -1.920105, 121.7142944 -1.9230957, 121.7120972 -1.9248047, 121.7098999 -1.9243164, 121.7064819 -1.921875, 121.7009277 -1.9215088, 121.6981201 -1.9246826, 121.6903076 -1.9276123, 121.6882935 -1.9298096, 121.68573 -1.9353027, 121.6834717 -1.9389038, 121.6785278 -1.9453125, 121.6766968 -1.9465942, 121.6696777 -1.9475708, 121.666687 -1.949585, 121.6616821 -1.9512939, 121.6577148 -1.9552002, 121.65448 -1.9564819, 121.6530762 -1.9552002, 121.6453247 -1.9581299, 121.6436768 -1.9561157, 121.6390991 -1.9594116, 121.6383057 -1.9581909, 121.6312866 -1.9577026, 121.6260986 -1.9603882, 121.6154785 -1.9541016, 121.6015015 -1.9523926, 121.5872803 -1.9533691, 121.5784912 -1.9552002, 121.5737305 -1.9589844, 121.5668945 -1.9570923, 121.5637207 -1.9572144, 121.5598755 -1.9553833, 121.5562744 -1.9525146, 121.5537109 -1.9473877, 121.5587158 -1.9467163, 121.5582886 -1.9437256, 121.5546875 -1.9448242, 121.5513306 -1.9439087, 121.5487061 -1.939209, 121.5477295 -1.9346924, 121.5444946 -1.9332886, 121.5429077 -1.9274902, 121.5402832 -1.9254761, 121.5413208 -1.9234009, 121.5396729 -1.9180298, 121.5355225 -1.9152832, 121.5319214 -1.9174194, 121.5299072 -1.9168091, 121.5263062 -1.911377, 121.522522 -1.9104004, 121.5184937 -1.9082031, 121.5161133 -1.9086914, 121.5109253 -1.9058838, 121.5070801 -1.9008789, 121.5061035 -1.8980103, 121.5042725 -1.8972778, 121.5020752 -1.8986206, 121.4984741 -1.8972168, 121.4968872 -1.8948975, 121.4973145 -1.8909912, 121.4945068 -1.8897095, 121.4904785 -1.8845825, 121.486084 -1.8829956, 121.4854736 -1.8790894, 121.487915 -1.8765869, 121.4844971 -1.87323, 121.4832764 -1.8701782, 121.477478 -1.871521, 121.4741211 -1.873291, 121.4730835 -1.8756104, 121.4697266 -1.8754883, 121.465271 -1.8779907, 121.4614868 -1.8789062, 121.4577026 -1.87677, 121.4630737 -1.8737793, 121.4647217 -1.8735962, 121.465271 -1.8704224, 121.4666748 -1.8696899, 121.4675293 -1.8624268, 121.4691162 -1.8615112, 121.4702759 -1.8583984, 121.4685059 -1.8568115, 121.4642944 -1.8609009, 121.4642944 -1.8621826, 121.460083 -1.8649292, 121.4550781 -1.8668823, 121.4514771 -1.8676147, 121.4484863 -1.8671875, 121.4492798 -1.8585815, 121.4509277 -1.8557129, 121.4542847 -1.854187, 121.4547119 -1.8485107, 121.4578857 -1.8427124, 121.4619141 -1.8400879, 121.4666748 -1.8400269, 121.4658813 -1.8366089, 121.4677124 -1.8341064, 121.4625244 -1.8272095, 121.4562988 -1.8236694, 121.461731 -1.8220215, 121.4619141 -1.8181763, 121.4555054 -1.8104248, 121.4522705 -1.8112183, 121.4454956 -1.8084106, 121.4454956 -1.8051758, 121.442317 -1.8048025, 121.4372881 -1.8094632, 121.4339094 -1.8090437, 121.4300323 -1.8120176, 121.4281507 -1.8106484, 121.4221582 -1.8122545, 121.4211651 -1.8139583, 121.4218249 -1.817499, 121.4202571 -1.8217349, 121.4187261 -1.8220435, 121.4146736 -1.8180751, 121.4162632 -1.8146502, 121.4127296 -1.8100895, 121.4044666 -1.8071742, 121.403216 -1.8060689, 121.3928428 -1.8054888, 121.3881834 -1.8106495, 121.3860609 -1.8112577, 121.3844933 -1.8094644, 121.3812013 -1.8090643, 121.3766043 -1.8074967, 121.3740841 -1.8082108, 121.3718321 -1.8074823, 121.3734426 -1.8048259, 121.3704192 -1.7971487, 121.3680529 -1.7961574, 121.3669813 -1.791707, 121.3624022 -1.7891724, 121.3595131 -1.7893726, 121.3578985 -1.7908383, 121.353589 -1.7870899, 121.3503789 -1.7867683, 121.3473306 -1.7780348, 121.343283 -1.775306, 121.3410354 -1.7723955, 121.3366931 -1.7723828, 121.3367845 -1.7753018, 121.3343384 -1.7771104, 121.3294561 -1.7734225, 121.3252017 -1.7729521, 121.3219498 -1.7670067, 121.3189988 -1.7693683, 121.3176721 -1.7687277, 121.3108167 -1.770084, 121.3155839 -1.7756376, 121.3194842 -1.7767192, 121.3206348 -1.7836559, 121.3179542 -1.7847181, 121.3153564 -1.7911101, 121.3125129 -1.7945206, 121.3107668 -1.7943561, 121.3090787 -1.7968509, 121.3071717 -1.7965099, 121.3031541 -1.7929455, 121.3021567 -1.7962899, 121.2990434 -1.7975322, 121.3007464 -1.799717, 121.3006255 -1.8042089, 121.2990683 -1.8085242, 121.2960166 -1.8065151, 121.2948668 -1.8094439, 121.296212 -1.8130361, 121.2979261 -1.8135998, 121.2967462 -1.8175182, 121.2961895 -1.8234495, 121.2948957 -1.8265883, 121.2951325 -1.828998, 121.2932303 -1.8296077, 121.2919847 -1.8324832, 121.2898242 -1.8343892, 121.2905848 -1.8368226, 121.2889843 -1.838693, 121.2899667 -1.8404754, 121.288924 -1.8425091, 121.2925085 -1.8450366, 121.2927353 -1.8500338, 121.2948533 -1.8559739, 121.2985032 -1.8572211, 121.3007103 -1.8554721, 121.3046759 -1.8563629, 121.3167186 -1.8534781, 121.3176463 -1.8559794, 121.325345 -1.8548901, 121.3235537 -1.8583666, 121.3245591 -1.8630443, 121.3272354 -1.8638582, 121.3283197 -1.8621777, 121.3363393 -1.8542616, 121.3410391 -1.8543037, 121.3440263 -1.8496793, 121.3466319 -1.8490455, 121.3499115 -1.850287, 121.3495426 -1.8551851, 121.3515024 -1.8583192, 121.3475292 -1.8587541, 121.3470904 -1.860782, 121.3439876 -1.8605378, 121.3448638 -1.8648698, 121.3477486 -1.8675802, 121.3531739 -1.8679456, 121.3545741 -1.8663825, 121.359247 -1.8691303, 121.3597339 -1.8743276, 121.3581275 -1.8755763, 121.3559537 -1.8717358, 121.3539623 -1.8705879, 121.3484366 -1.8727201, 121.3455323 -1.872261, 121.3432526 -1.8737279, 121.340093 -1.8742792, 121.3433005 -1.8772203, 121.3390179 -1.8782374, 121.3355354 -1.8754212, 121.3339691 -1.8783098, 121.330726 -1.8801091, 121.3314743 -1.8900628, 121.3341684 -1.8918797, 121.3385106 -1.8925917, 121.3385545 -1.8903079, 121.3408858 -1.8900427, 121.3421872 -1.8963612, 121.3462082 -1.8971671, 121.3465215 -1.8999724, 121.3340835 -1.9017754, 121.3343555 -1.8989002, 121.332054 -1.8987325, 121.3309101 -1.9026648, 121.3285971 -1.9058863, 121.3276513 -1.908806, 121.3304756 -1.9115523, 121.3297051 -1.9153582, 121.3279195 -1.9189754, 121.322881 -1.9208279, 121.3182016 -1.9209278, 121.3140739 -1.9243971, 121.3143289 -1.9283396, 121.3132506 -1.9295888, 121.3157757 -1.9349959, 121.3175982 -1.9369264, 121.3220664 -1.9348852, 121.3259936 -1.935452, 121.329612 -1.934705, 121.3333371 -1.9462185, 121.3392078 -1.9500597, 121.3391477 -1.9509301, 121.347512 -1.9519524, 121.3488334 -1.959989, 121.3474909 -1.9648926, 121.3427348 -1.9696801, 121.3413234 -1.9752128, 121.3391236 -1.9774096, 121.3428251 -1.9822014, 121.3428213 -1.9861055, 121.3404799 -1.9864279, 121.3394661 -1.991573, 121.3410121 -1.994377, 121.3402961 -1.9962683, 121.3419358 -2.000731, 121.3478737 -2.005205, 121.3500887 -2.0048198, 121.3501651 -2.0014492, 121.3534875 -2.0009441, 121.3524691 -1.9964517, 121.3542385 -1.9919645, 121.3586787 -1.990652, 121.3583961 -1.9874235, 121.362239 -1.9827083, 121.3697128 -1.9829347, 121.3773033 -1.9819864, 121.377487 -1.9796984, 121.3805922 -1.9748515, 121.3776139 -1.9737889, 121.3775111 -1.9705577, 121.3791219 -1.9697721, 121.377073 -1.9576447, 121.3789112 -1.9551729, 121.3784786 -1.9513124, 121.3774108 -1.9507058, 121.3791611 -1.9455206, 121.3775085 -1.9428699, 121.3762038 -1.938714, 121.3782975 -1.9369974, 121.3759547 -1.9322873, 121.3766667 -1.9290877, 121.3798477 -1.930114, 121.378086 -1.9215077, 121.3773758 -1.9155778, 121.3819667 -1.9155487, 121.388239 -1.9092658, 121.3891294 -1.9073725, 121.3937338 -1.9070076, 121.3982604 -1.9097988, 121.3986807 -1.9140892, 121.400608 -1.9149806, 121.4014111 -1.9117035, 121.4043078 -1.908201, 121.4074245 -1.9066503, 121.408732 -1.9087359, 121.4127203 -1.9113252, 121.4138317 -1.9180029, 121.4121808 -1.9218035, 121.4165239 -1.9233699, 121.4172962 -1.9288801, 121.4188446 -1.9311043, 121.4159298 -1.9356171, 121.4171473 -1.9393618, 121.419712 -1.93919, 121.4262249 -1.9447586, 121.4267273 -1.9464164, 121.4251872 -1.9494678, 121.4225112 -1.9509082, 121.4206483 -1.9534216, 121.4208025 -1.9568223, 121.4248712 -1.9631644, 121.4280467 -1.9643743, 121.4296159 -1.9637879, 121.4327537 -1.9680507, 121.4329964 -1.9725139, 121.435118 -1.9733359, 121.4348117 -1.9753837, 121.4385974 -1.9773178, 121.44003 -1.9748436, 121.4436343 -1.9747212, 121.4431218 -1.977127, 121.4403028 -1.9817879, 121.4410236 -1.984001, 121.4438051 -1.9881874, 121.4474692 -1.9891665, 121.4489752 -1.9917402, 121.4495406 -1.9956551, 121.4551259 -2.0008045, 121.458655 -2.0000349, 121.4639807 -2.0008445, 121.4647836 -1.9994992, 121.4678101 -2.0030143, 121.4718997 -2.0129076, 121.474987 -2.0162507, 121.4784336 -2.0176109, 121.4814635 -2.0176137, 121.4831357 -2.0156962, 121.4851558 -2.0155288, 121.4874175 -2.0170173, 121.4888933 -2.0202831, 121.4856358 -2.0237232, 121.4868308 -2.0259068, 121.4913484 -2.020944, 121.4924493 -2.0237485, 121.4960207 -2.0262443, 121.4983027 -2.0259642, 121.5009368 -2.0293346, 121.5004866 -2.0308206, 121.4949153 -2.0283694, 121.4919207 -2.0306056, 121.4910932 -2.0343751, 121.4932787 -2.0419701, 121.4973026 -2.0463053, 121.502743 -2.048794, 121.5069365 -2.0480258, 121.5088076 -2.0502371, 121.5068036 -2.0531892, 121.5104587 -2.0532155, 121.5138425 -2.0549121, 121.5170866 -2.0525199, 121.5307047 -2.047973, 121.5316132 -2.0567171, 121.5314176 -2.0635591, 121.5292069 -2.0675647, 121.5313933 -2.0696929, 121.5326785 -2.0736845, 121.5355767 -2.0789209, 121.5364425 -2.0864565, 121.5361615 -2.0901474, 121.5365385 -2.0971235, 121.5371569 -2.1003356, 121.5393504 -2.1036557, 121.5399556 -2.106795, 121.5429303 -2.1069574, 121.5446718 -2.1102644, 121.5422719 -2.1151908, 121.5403338 -2.1235014, 121.5405475 -2.1326248, 121.5419534 -2.1375742, 121.5432817 -2.1453087, 121.5444561 -2.1484418, 121.5400434 -2.1510263, 121.5344479 -2.1522068, 121.5319594 -2.154865, 121.5295777 -2.1547258, 121.5203249 -2.1619487, 121.5184967 -2.1627974, 121.5124859 -2.1684113, 121.5060274 -2.1715896, 121.5024927 -2.1779958, 121.501608 -2.1805346, 121.4982949 -2.1822526, 121.4924487 -2.1831059, 121.4866907 -2.1891596, 121.4852068 -2.1913829, 121.4846127 -2.1993772, 121.4858636 -2.2159019, 121.486709 -2.2216999, 121.4877788 -2.2252101, 121.4879173 -2.2333227, 121.4887889 -2.2345265, 121.4912749 -2.2431842, 121.4934533 -2.2457278, 121.4921664 -2.249733, 121.4926277 -2.2517232, 121.4909376 -2.2550315, 121.4787662 -2.2624167, 121.4788189 -2.2729711, 121.4767297 -2.2780245, 121.4726729 -2.2822317, 121.4721831 -2.2856473, 121.4727693 -2.2889869, 121.4716973 -2.2913298, 121.4683848 -2.2918737, 121.4645607 -2.2952898, 121.4625212 -2.2986343, 121.4623683 -2.3023305, 121.4593386 -2.3028766, 121.4614184 -2.3082736, 121.467326 -2.3097785, 121.465879 -2.3162705, 121.4618544 -2.3184639, 121.4599128 -2.3230073, 121.4612428 -2.332899, 121.4590989 -2.3378266, 121.4571582 -2.344483, 121.45954 -2.3461839, 121.4565024 -2.353823, 121.4554057 -2.3576679, 121.4570925 -2.3591184, 121.4556499 -2.3614145, 121.456194 -2.3633632, 121.4515669 -2.3712501, 121.4477883 -2.3753418, 121.445789 -2.3869279, 121.4462533 -2.3911834, 121.438183 -2.3940621, 121.4417049 -2.3975626, 121.441055 -2.4013581, 121.4415584 -2.4056938, 121.4373854 -2.4065576, 121.4308564 -2.4063059, 121.4284762 -2.4072114, 121.4279869 -2.4074149, 121.4231032 -2.4070385, 121.419746 -2.4073547, 121.4169577 -2.4063134, 121.4145174 -2.4070143, 121.4099889 -2.4105922, 121.4057865 -2.4098078, 121.3934157 -2.4072156, 121.3823719 -2.4049014, 121.3647794 -2.4005463, 121.3582721 -2.3989354, 121.3373223 -2.3931792, 121.3359078 -2.3927905, 121.3307849 -2.3912288, 121.3221142 -2.3894507, 121.3186632 -2.3887813, 121.3133747 -2.3859498, 121.3100867 -2.3840456, 121.3008212 -2.3788208, 121.2956869 -2.3771324, 121.2739256 -2.3723938, 121.2605704 -2.369863, 121.2406481 -2.3665823, 121.2372335 -2.3652215, 121.2322018 -2.3617516, 121.2289931 -2.3613768, 121.2222091 -2.3650394, 121.2063664 -2.3712674, 121.1932219 -2.374379, 121.1854104 -2.3755443, 121.1827396 -2.3754593, 121.1787132 -2.37332, 121.1775266 -2.3720524, 121.1749021 -2.3688388, 121.16563 -2.3547112, 121.1612029 -2.3497681, 121.1601259 -2.3486501, 121.1504767 -2.3415886, 121.1465107 -2.335344, 121.1452309 -2.3325672, 121.144101 -2.3296988, 121.1432129 -2.3274728, 121.1415087 -2.3217738, 121.1396282 -2.319108, 121.1363476 -2.3152545, 121.1311659 -2.3093992, 121.1235304 -2.3014499, 121.1126588 -2.2908742, 121.1102578 -2.2875254, 121.1097307 -2.2865768, 121.1050776 -2.2792087, 121.1003633 -2.2761462, 121.0970297 -2.2747493, 121.0838672 -2.2710697, 121.0673226 -2.2678919, 121.0617073 -2.2672876, 121.0531554 -2.2669505, 121.0501167 -2.2673714, 121.0400365 -2.2739311, 121.0344492 -2.2755058, 121.0313536 -2.2729698, 121.030012 -2.2713314, 121.0239133 -2.2680951, 121.0225364 -2.2674875, 121.0143103 -2.2642302, 121.0104019 -2.2622537, 121.0064599 -2.2572391, 121.0057738 -2.2560989, 121.0030829 -2.2520174, 121.0014816 -2.2507596, 121.0003859 -2.2501946, 120.9996611 -2.2497532, 120.9964014 -2.2473746, 120.9941101 -2.2457708, 120.9927228 -2.2450218, 120.9908632 -2.244053, 120.9742175 -2.2387044, 120.9662951 -2.2356001, 120.9605555 -2.2336674, 120.9365145 -2.228227, 120.8897607 -2.2213976, 120.8802732 -2.2197837, 120.8725577 -2.218977, 120.8527142 -2.2180712, 120.8421876 -2.218438, 120.8424732 -2.2113232, 120.8420335 -2.2041217, 120.8419317 -2.1896348, 120.8415156 -2.1832009, 120.8387122 -2.1560254, 120.831616 -2.1218292, 120.8317264 -2.1218189, 120.8318268 -2.1223513, 120.8318967 -2.1227603, 120.8319361 -2.122855, 120.8323517 -2.1229049, 120.832492 -2.1217285, 120.8324224 -2.1201005, 120.8321269 -2.1155163, 120.8317008 -2.1114978, 120.8309763 -2.1049519, 120.830764 -2.1030463, 120.8300374 -2.0963521, 120.8298577 -2.09456, 120.8311101 -2.0878817, 120.8323008 -2.0815104, 120.8325581 -2.0801337, 120.8357849 -2.0630375, 120.8367554 -2.0578762, 120.8381086 -2.0506017, 120.839264 -2.0451615, 120.8394836 -2.0441934, 120.8405219 -2.0396143, 120.8422252 -2.0343875, 120.8437881 -2.0306378, 120.8483177 -2.0235811, 120.8483922 -2.0234809, 120.851032 -2.0201672, 120.8514184 -2.0196846, 120.8536797 -2.016866, 120.8580503 -2.0107909, 120.8578278 -2.0102713, 120.8595846 -2.0078023, 120.8598594 -2.0074852, 120.8625516 -2.0040896, 120.8626595 -2.0039565, 120.8633735 -2.0031276, 120.8652105 -2.0010195, 120.8675788 -1.9983223, 120.87085 -1.9945877, 120.8732086 -1.9919093, 120.8739655 -1.9906356, 120.8754532 -1.988162, 120.8798048 -1.9821529, 120.8864209 -1.973428, 120.8929849 -1.9647702, 120.8937529 -1.9637653, 120.8996235 -1.9561121, 120.9038333 -1.9505681, 120.9087892 -1.9439609, 120.9105575 -1.9414496, 120.9120385 -1.9393561, 120.9153475 -1.9355239, 120.9188167 -1.9338192, 120.9186744 -1.9305967, 120.9209679 -1.9233756, 120.9204263 -1.9198147, 120.9210435 -1.9194045, 120.9222717 -1.918431, 120.923672 -1.9171092, 120.9237734 -1.9170124, 120.9240367 -1.9169466, 120.9252857 -1.9169263, 120.9257311 -1.916949, 120.9275577 -1.9163169, 120.9287064 -1.915519, 120.9291285 -1.9149786, 120.9292556 -1.9148151, 120.9293863 -1.9144359, 120.9295501 -1.913935, 120.9296157 -1.9134479, 120.9294313 -1.9110245, 120.92897 -1.9099739, 120.9288425 -1.9096226, 120.9280019 -1.9073808, 120.928028 -1.9072159, 120.9281769 -1.9062763, 120.9283147 -1.9053697, 120.9283354 -1.9052321, 120.9276825 -1.904762, 120.9274395 -1.9045937, 120.9261421 -1.9048311, 120.9247311 -1.9050803, 120.9243843 -1.9039987, 120.9237449 -1.9023893, 120.9229283 -1.9006363, 120.9226302 -1.9000034, 120.9215885 -1.9000609, 120.9213175 -1.89985, 120.9210745 -1.8992287, 120.9210673 -1.8984087, 120.9208858 -1.898267, 120.9205618 -1.8980275, 120.9205434 -1.8980386, 120.9205143 -1.898056, 120.9191668 -1.8971404, 120.9169213 -1.8960993, 120.9166508 -1.8955301, 120.9162643 -1.8947943, 120.9159701 -1.8944174, 120.9141817 -1.8947381, 120.9123306 -1.8966958, 120.912317 -1.8967518, 120.9116919 -1.8969556, 120.9115977 -1.8962732, 120.9112804 -1.8956625, 120.9112554 -1.8954175, 120.9110661 -1.8945956, 120.9108406 -1.8940048, 120.9101474 -1.8934887, 120.9096429 -1.8931621, 120.9096607 -1.8930446, 120.9095537 -1.8922235, 120.9087528 -1.8911176, 120.9080013 -1.8916287, 120.9079679 -1.8908128, 120.9079525 -1.8907697, 120.9068923 -1.8899252, 120.9061924 -1.8901209, 120.9058106 -1.8905145, 120.9057356 -1.8905896, 120.905125 -1.8905822, 120.9045337 -1.8901833, 120.9042476 -1.8901226, 120.9033314 -1.8900133, 120.9030371 -1.8900018, 120.9020784 -1.8899564, 120.9011602 -1.8888881, 120.901013 -1.8885445, 120.9009824 -1.8884637, 120.9009619 -1.8882877, 120.9009566 -1.887505, 120.9010167 -1.8868631, 120.9010549 -1.8864921, 120.9010578 -1.8863974, 120.9010683 -1.8856838, 120.9010758 -1.8847718, 120.900985 -1.8837968, 120.9009415 -1.8833847, 120.900777 -1.8831098, 120.9001293 -1.8820349, 120.8984221 -1.8816024, 120.8983043 -1.881574, 120.8956794 -1.8781681, 120.8952043 -1.8772355, 120.895009 -1.8763942, 120.8948726 -1.8754609, 120.8953663 -1.8739488, 120.8954748 -1.8705205, 120.8949567 -1.8692432, 120.8938908 -1.8672794, 120.8934564 -1.8665074, 120.8933906 -1.8664044, 120.8902599 -1.8611891, 120.8895317 -1.8600909, 120.8884928 -1.8581243, 120.8883992 -1.8578459, 120.8883928 -1.8578407, 120.8872268 -1.8568884, 120.8863781 -1.8565914, 120.8840103 -1.8563203, 120.8840012 -1.856321, 120.881554 -1.8572559, 120.8797494 -1.8578203, 120.8778775 -1.8556586, 120.8776981 -1.8555852, 120.8755852 -1.8546545, 120.8743758 -1.8540465, 120.8701775 -1.850312, 120.870123 -1.8501093, 120.8688591 -1.8468411, 120.8675042 -1.8456589, 120.8662477 -1.8447531, 120.8661779 -1.84466, 120.864021 -1.8422817, 120.8637799 -1.8419753, 120.86306 -1.8403842, 120.8625754 -1.8393048, 120.86268 -1.8392013, 120.8653029 -1.8341292, 120.8647365 -1.8305996, 120.8646912 -1.8304683, 120.8644886 -1.8292091, 120.8645014 -1.8285037, 120.8641072 -1.8257368, 120.8636053 -1.8247279, 120.8618275 -1.8208758, 120.861302 -1.8187202, 120.8604428 -1.8164871, 120.8597847 -1.8148315, 120.8563538 -1.808355, 120.8554482 -1.8033338, 120.8524107 -1.7919546, 120.8515056 -1.7896231, 120.8496311 -1.785529, 120.8474049 -1.7822061, 120.8472706 -1.7820231, 120.8458719 -1.7802879, 120.8440672 -1.7780492, 120.840703 -1.7738757, 120.8377573 -1.7688864, 120.837492 -1.7674078, 120.8367667 -1.7651561, 120.8361543 -1.7637972, 120.835267 -1.7618622, 120.8345024 -1.760909, 120.8352394 -1.7610626, 120.8339741 -1.7543715, 120.834107 -1.7507205, 120.8362066 -1.7447148, 120.8420189 -1.7286279, 120.8473739 -1.7130385, 120.8499846 -1.704708, 120.8511268 -1.7013641, 120.8553469 -1.6888131, 120.8572743 -1.6820153, 120.8574877 -1.6812604, 120.8670102 -1.6596742, 120.8706013 -1.6518865, 120.8731172 -1.6464298, 120.8822916 -1.6250231, 120.8827033 -1.6249852, 120.890229 -1.6242931, 120.9003563 -1.6242886, 120.9092924 -1.6248841, 120.9194194 -1.62428, 120.9295469 -1.6248748, 120.9503005 -1.6232195, 120.953375 -1.6236647, 120.9618762 -1.6236606, 120.9712457 -1.6236565, 120.9825636 -1.622452, 120.9880175 -1.623459, 121.0071416 -1.6242027, 121.0085779 -1.6232785, 121.0200943 -1.6187042, 121.0342544 -1.6083399, 121.0394039 -1.6053783, 121.0508125 -1.5976076, 121.0578309 -1.5911711, 121.067594 -1.5838166, 121.0736948 -1.5804473, 121.0843681 -1.5780026, 121.1020535 -1.5758712, 121.1258377 -1.5728245, 121.1368139 -1.5728344, 121.1435358 -1.571975, 121.1493706 -1.5725214, 121.1615107 -1.5749455, 121.161439 -1.569473, 121.1583157 -1.5659128, 121.1584598 -1.5617245, 121.162656 -1.5582929, 121.1744677 -1.5644164, 121.1834975 -1.5671053, 121.1878119 -1.5667859, 121.1873202 -1.5521103, 121.1883557 -1.5478079, 121.1920266 -1.5415718, 121.1954037 -1.5379336, 121.1982416 -1.5332942, 121.2043 -1.5217502, 121.2109603 -1.5120652, 121.2136296 -1.5154232, 121.2163344 -1.5172747, 121.2190408 -1.5172072, 121.2232841 -1.5143744, 121.227279 -1.5084461, 121.2268309 -1.5047124, 121.2253763 -1.5014663, 121.2256872 -1.4994666, 121.2573333 -1.4755083, 121.261854 -1.4731215, 121.2654776 -1.4721839, 121.2751004 -1.4712509, 121.2978399 -1.4728787, 121.3120996 -1.4727176, 121.3508566 -1.4731565, 121.3520563 -1.4729712, 121.3551474 -1.4668993, 121.3584353 -1.460441, 121.3599686 -1.457429, 121.3605049 -1.4567801, 121.363613 -1.4563036, 121.3642836 -1.4561771, 121.3662155 -1.4558337, 121.3692461 -1.4549872, 121.3695641 -1.4548737, 121.3732719 -1.4534348, 121.3735569 -1.453324, 121.3756083 -1.4525483, 121.3784878 -1.4507474, 121.3864294 -1.4453873, 121.3896248 -1.4433433, 121.3933901 -1.4409969, 121.399674 -1.4372662, 121.4030527 -1.435252, 121.4101265 -1.4289043, 121.4121498 -1.4269593, 121.4253188 -1.4127693, 121.4286313 -1.4092129, 121.4318988 -1.4057049, 121.4331469 -1.4048664, 121.4564531 -1.4048664, 121.4617149 -1.4048664, 121.4646571 -1.4048664, 121.4659494 -1.4048664, 121.4661879 -1.3987834, 121.469982 -1.3884929, 121.472264 -1.3841731, 121.4748302 -1.3774124, 121.474827 -1.3764662, 121.4748033 -1.3744369, 121.4783296 -1.3751205, 121.4884462 -1.3755303, 121.4959588 -1.3754342, 121.5028709 -1.3745313, 121.5061757 -1.3758439, 121.5105809 -1.3792744, 121.5148854 -1.3837129, 121.5157851 -1.3867379, 121.5171814 -1.3964169, 121.5183825 -1.3979299, 121.5256927 -1.4013622, 121.5405168 -1.4030854, 121.548128 -1.4060138, 121.5536349 -1.4101507, 121.5679514 -1.4232658, 121.5705548 -1.4249813, 121.5767673 -1.4221623, 121.5792727 -1.4204499, 121.5826786 -1.4203512, 121.5871877 -1.4182368, 121.5895943 -1.4142056, 121.5945035 -1.4129988, 121.6084521 -1.4086377, 121.6146349 -1.4061529, 121.6217807 -1.4013185, 121.6248045 -1.3982788, 121.6286522 -1.3957926, 121.6305769 -1.3928905, 121.6360729 -1.3904052, 121.6402223 -1.3892657, 121.6434928 -1.3866768, 121.6503654 -1.3788005, 121.6536632 -1.3770051, 121.6601246 -1.3676078, 121.6636978 -1.36443, 121.6701538 -1.3647101, 121.6759234 -1.3642986, 121.6816921 -1.3654078, 121.6908972 -1.3625095, 121.6984523 -1.3625137, 121.7062825 -1.3619649, 121.7115019 -1.3629355, 121.7150739 -1.3622461, 121.7242792 -1.358933, 121.7267527 -1.3572752, 121.7302775 -1.3524021, 121.73129 -1.3492589, 121.7344511 -1.3460807, 121.7418016 -1.3401553, 121.7459952 -1.3358558, 121.7497052 -1.3337839, 121.7623435 -1.3328225, 121.7696255 -1.3297846, 121.7788289 -1.3304804, 121.7953149 -1.3268939, 121.8039706 -1.3239947, 121.8089013 -1.3193084, 121.8138661 -1.3137683, 121.8216986 -1.3085182, 121.8232108 -1.3060303, 121.8278812 -1.3064473, 121.8306259 -1.3123937, 121.8344346 -1.3135358, 121.840105 -1.3111538, 121.8451868 -1.3130918, 121.845873 -1.314613, 121.8494441 -1.315859, 121.8582363 -1.3148952, 121.869202 -1.3154157, 121.8695023 -1.3115821, 121.8695038 -1.3082638, 121.8734894 -1.3041178, 121.8829687 -1.3028777, 121.8859905 -1.3037086, 121.8891239 -1.3069613, 121.891271 -1.3065859, 121.894778 -1.3028686, 121.898521 -1.3011062, 121.9024293 -1.3012965, 121.9058158 -1.3015862, 121.9089899 -1.3008724, 121.9120235 -1.2963921, 121.9146768 -1.295106, 121.9168082 -1.2955837, 121.9200755 -1.2986841, 121.922679 -1.2996247, 121.9250966 -1.298877, 121.9298861 -1.2958668, 121.9313313 -1.2899809, 121.9320457 -1.2879239, 121.9334969 -1.2869321, 121.9355785 -1.286047, 121.9419328 -1.2840526, 121.9454239 -1.2833787, 121.9488246 -1.2828693, 121.949329 -1.2828252, 121.9496838 -1.2829236, 121.9536286 -1.2857742, 121.957546 -1.2858195), (121.0799892 -1.7310673, 121.0801471 -1.7310357, 121.0799892 -1.7310673, 121.0817536 -1.7278871, 121.0791833 -1.7060394, 121.0787701 -1.705892, 121.0816858 -1.7274626, 121.0799892 -1.7310673)))</v>
      </c>
    </row>
    <row r="350" spans="1:18" x14ac:dyDescent="0.3">
      <c r="A350" s="4" t="s">
        <v>1027</v>
      </c>
      <c r="B350" s="5">
        <v>71.535413727424995</v>
      </c>
      <c r="C350" s="5">
        <v>71.289688193288995</v>
      </c>
      <c r="D350" s="5">
        <v>73.220141590544003</v>
      </c>
      <c r="E350">
        <v>81.2</v>
      </c>
      <c r="F350">
        <v>88.9</v>
      </c>
      <c r="G350">
        <v>91.6</v>
      </c>
      <c r="H350">
        <v>102</v>
      </c>
      <c r="I350">
        <v>100.6</v>
      </c>
      <c r="J350">
        <v>96.2</v>
      </c>
      <c r="K350">
        <v>168.8</v>
      </c>
      <c r="L350">
        <v>103.1</v>
      </c>
      <c r="M350">
        <v>105.5</v>
      </c>
      <c r="N350" t="str">
        <f t="shared" si="5"/>
        <v>muara enim</v>
      </c>
      <c r="O350">
        <f>VLOOKUP(N350,GeoJson!$E$1:$G$515,3,FALSE)</f>
        <v>-4.2327000000000004</v>
      </c>
      <c r="P350">
        <f>VLOOKUP(N350,GeoJson!$E$2:$H$515,4,FALSE)</f>
        <v>103.61409999999999</v>
      </c>
      <c r="Q350">
        <f>VLOOKUP(N350,GeoJson!$E$2:$I$515,5,FALSE)</f>
        <v>797</v>
      </c>
      <c r="R350" t="str">
        <f>VLOOKUP(N350,GeoJson!$E$2:$J$515,6,FALSE)</f>
        <v>MULTIPOLYGON (((104.1313431 -3.3587839, 104.1319227 -3.3783091, 104.1443561 -3.3891964, 104.1515266 -3.3960659, 104.1510589 -3.4015327, 104.1516348 -3.4047902, 104.1518604 -3.4115372, 104.1505826 -3.4166543, 104.1510335 -3.430381, 104.148945 -3.4359626, 104.1512474 -3.4436269, 104.1511672 -3.4453787, 104.1490489 -3.4483789, 104.1472359 -3.4493565, 104.1411198 -3.4493811, 104.1390888 -3.4503026, 104.1360806 -3.4542812, 104.1357094 -3.4583868, 104.1363187 -3.460436, 104.1401754 -3.4672232, 104.1396576 -3.4710342, 104.1361788 -3.477989, 104.1328585 -3.4865714, 104.1284773 -3.491472, 104.1295369 -3.4919368, 104.1366277 -3.4919735, 104.1430039 -3.4900953, 104.1428443 -3.4944841, 104.1447739 -3.4971817, 104.1418221 -3.5029039, 104.141556 -3.5054947, 104.1368402 -3.5108194, 104.1339133 -3.5180848, 104.1314344 -3.5197572, 104.142425 -3.5310177, 104.1443207 -3.5345132, 104.1444426 -3.5371897, 104.1465582 -3.5422989, 104.1496054 -3.5438007, 104.1607614 -3.5448157, 104.1635476 -3.5428271, 104.168063 -3.543227, 104.1734445 -3.5425597, 104.1836844 -3.5459041, 104.1937023 -3.5433458, 104.1950564 -3.5385292, 104.2074326 -3.542142, 104.2167456 -3.542755, 104.2177026 -3.5416136, 104.213667 -3.5317201, 104.2243822 -3.5324107, 104.2213221 -3.5396059, 104.223748 -3.5404162, 104.2288976 -3.540719, 104.2315869 -3.5420098, 104.2366932 -3.5396391, 104.2416447 -3.5420433, 104.2449773 -3.5408207, 104.2467902 -3.5377399, 104.2502466 -3.536145, 104.2536365 -3.539546, 104.2536392 -3.5418826, 104.2517696 -3.5485165, 104.2488568 -3.5535478, 104.2468842 -3.5590248, 104.2447965 -3.563213, 104.2422271 -3.5665508, 104.2431085 -3.5678924, 104.2498386 -3.5686558, 104.2607127 -3.5709565, 104.2644297 -3.570839, 104.2725822 -3.5720503, 104.2747397 -3.5730158, 104.2786969 -3.5724165, 104.2934516 -3.5638744, 104.2972884 -3.5639978, 104.3006433 -3.5671327, 104.3032806 -3.5678575, 104.3054395 -3.5670159, 104.3047731 -3.5617448, 104.3064618 -3.561879, 104.3075798 -3.5660176, 104.3093604 -3.579435, 104.3095359 -3.5928434, 104.3077 -3.5963672, 104.3036913 -3.6017157, 104.3038523 -3.6037295, 104.3058893 -3.6091378, 104.3155525 -3.619317, 104.3223651 -3.6216674, 104.3272049 -3.6215045, 104.333414 -3.6173564, 104.3443279 -3.612625, 104.3476859 -3.6101929, 104.3559254 -3.6069132, 104.3612166 -3.6055488, 104.3639403 -3.6082189, 104.3661066 -3.6084311, 104.3666675 -3.6058335, 104.3699091 -3.6046361, 104.3668818 -3.597364, 104.3766062 -3.5925259, 104.3791434 -3.593661, 104.3819119 -3.5903252, 104.3865514 -3.5896231, 104.3902361 -3.5907166, 104.3905666 -3.5885127, 104.3957934 -3.5882462, 104.4008201 -3.5870496, 104.4037081 -3.5843016, 104.4070925 -3.5833538, 104.4077275 -3.5792712, 104.4070877 -3.5749938, 104.4141001 -3.5694561, 104.4201279 -3.5581558, 104.4224246 -3.5568756, 104.4239287 -3.5586965, 104.4280097 -3.5599038, 104.4349733 -3.556367, 104.4373397 -3.5563821, 104.4398273 -3.560046, 104.437966 -3.5650091, 104.441844 -3.5674846, 104.4434183 -3.5705616, 104.4534782 -3.5766283, 104.4556907 -3.5770256, 104.4555071 -3.5799188, 104.4585678 -3.5813216, 104.4620818 -3.5849784, 104.4620807 -3.5868666, 104.4678991 -3.5895197, 104.4694099 -3.5978655, 104.4769506 -3.6103263, 104.4779217 -3.6141851, 104.475978 -3.6149246, 104.4760337 -3.6234218, 104.4729404 -3.6257651, 104.4736957 -3.6300903, 104.4688421 -3.6359654, 104.4702955 -3.6387987, 104.4675971 -3.6396498, 104.4626824 -3.646134, 104.4643193 -3.6462568, 104.4640443 -3.6498504, 104.4566136 -3.655998, 104.4581589 -3.6573086, 104.4580478 -3.6596722, 104.4555803 -3.6604744, 104.4539508 -3.662762, 104.4536083 -3.6689297, 104.4434415 -3.6770481, 104.443552 -3.6810093, 104.4420206 -3.6831443, 104.4325201 -3.6848777, 104.4299187 -3.6898382, 104.4247331 -3.6903831, 104.4205864 -3.6914669, 104.4156337 -3.6958747, 104.4098948 -3.6962896, 104.4080336 -3.6988811, 104.3976298 -3.7034803, 104.3932854 -3.703762, 104.3903548 -3.7082665, 104.3904939 -3.7119667, 104.3871472 -3.717087, 104.3752935 -3.7196623, 104.374106 -3.7254553, 104.3712423 -3.7355924, 104.3716071 -3.7391318, 104.3731004 -3.7433416, 104.377396 -3.7472801, 104.3816078 -3.7544024, 104.3837426 -3.756864, 104.3824036 -3.7598776, 104.374408 -3.7637032, 104.3726458 -3.7647086, 104.3699821 -3.7634399, 104.3674048 -3.7657666, 104.3639921 -3.7658935, 104.3602459 -3.7688905, 104.3542713 -3.7667844, 104.3505901 -3.7676644, 104.346724 -3.7675787, 104.3402208 -3.7641165, 104.3347006 -3.7603306, 104.332123 -3.7609538, 104.3293555 -3.76405, 104.3221382 -3.7668321, 104.3205258 -3.7702589, 104.3129527 -3.7723444, 104.3104155 -3.7717386, 104.3067264 -3.7735079, 104.3024679 -3.7715137, 104.2987085 -3.7673109, 104.2905453 -3.7567902, 104.2881174 -3.7550691, 104.2860846 -3.7567282, 104.2797609 -3.7635227, 104.2763116 -3.766081, 104.2711008 -3.7686189, 104.2684057 -3.7709, 104.262235 -3.7739223, 104.2561351 -3.7781634, 104.2476974 -3.7799242, 104.2389189 -3.7830192, 104.2367046 -3.7855754, 104.2365812 -3.7932342, 104.2357234 -3.7996521, 104.2343317 -3.801701, 104.2291905 -3.8049515, 104.2257433 -3.8089354, 104.223327 -3.8137227, 104.2205876 -3.8169465, 104.2161514 -3.817919, 104.2145521 -3.8190253, 104.2102163 -3.8250802, 104.2097867 -3.8279327, 104.2102753 -3.8326007, 104.2093683 -3.8372247, 104.2099975 -3.8437783, 104.20824 -3.8460577, 104.2055201 -3.8474646, 104.202615 -3.8475608, 104.1989967 -3.8453812, 104.1933726 -3.8474361, 104.1888735 -3.8518123, 104.1866864 -3.857059, 104.1792392 -3.8632792, 104.1725424 -3.8668993, 104.1655017 -3.870083, 104.1591481 -3.8737715, 104.1565416 -3.8746721, 104.1512002 -3.8817169, 104.1471564 -3.8849882, 104.1424911 -3.8860065, 104.1372324 -3.8878305, 104.1229148 -3.8955943, 104.1226513 -3.8924332, 104.1135817 -3.8963882, 104.1065602 -3.8986445, 104.0929548 -3.8958008, 104.0882871 -3.8953239, 104.0846967 -3.8961795, 104.082484 -3.9001839, 104.079971 -3.902395, 104.0770212 -3.9032957, 104.0738927 -3.9068643, 104.0717172 -3.9055102, 104.064785 -3.9053351, 104.0627478 -3.9046017, 104.0531421 -3.9063847, 104.0471014 -3.9057023, 104.0455498 -3.9083259, 104.0419841 -3.9103311, 104.0387563 -3.9090013, 104.0331078 -3.9104571, 104.029078 -3.9082313, 104.0268818 -3.908188, 104.0252627 -3.9116396, 104.0231155 -3.9137809, 104.0151078 -3.9133537, 104.0119074 -3.9149903, 104.0036745 -3.916886, 103.9947337 -3.9197252, 103.9899679 -3.9148095, 103.9865523 -3.9101221, 103.9804347 -3.9036901, 103.9711989 -3.8924093, 103.9656115 -3.8885523, 103.9617731 -3.8919143, 103.9576807 -3.8935978, 103.9446442 -3.8956823, 103.9400717 -3.8976192, 103.9364638 -3.9022455, 103.931535 -3.9110817, 103.9278338 -3.9145123, 103.9223695 -3.916841, 103.915212 -3.9188725, 103.9089703 -3.9215238, 103.8929839 -3.9247834, 103.8918915 -3.9289239, 103.8943504 -3.9371309, 103.8944229 -3.9399824, 103.8930294 -3.9414786, 103.8905019 -3.9502659, 103.8920641 -3.9550475, 103.8923686 -3.9603363, 103.8904532 -3.9650525, 103.8878486 -3.9676768, 103.88243 -3.970258, 103.8782219 -3.9713201, 103.8761196 -3.973185, 103.8750055 -3.9783602, 103.8715569 -3.9829399, 103.8688416 -3.9884618, 103.8663053 -3.9908559, 103.8614814 -3.9935282, 103.8567241 -3.9946138, 103.8550326 -3.9957193, 103.8515388 -4.0008738, 103.8506736 -4.0041171, 103.8488927 -4.0069703, 103.8469489 -4.0076391, 103.8429208 -4.0064702, 103.8407036 -4.008128, 103.8350834 -4.0144113, 103.8304395 -4.0147607, 103.824793 -4.0196929, 103.8201366 -4.027165, 103.8144678 -4.0314015, 103.8074464 -4.0333856, 103.8000119 -4.0343122, 103.7924673 -4.038918, 103.7902517 -4.0419324, 103.7886783 -4.0463259, 103.7857543 -4.0501688, 103.7786474 -4.0574415, 103.7698016 -4.069732, 103.7680708 -4.0702045, 103.7588134 -4.076051, 103.752912 -4.0809645, 103.7466925 -4.0843269, 103.7364663 -4.085301, 103.7179798 -4.0856146, 103.7048694 -4.0852799, 103.7042106 -4.0896953, 103.7043545 -4.0958578, 103.7037133 -4.1168754, 103.7044969 -4.1222095, 103.7050815 -4.1341433, 103.7049137 -4.148653, 103.7050757 -4.1722913, 103.7059565 -4.1832591, 103.6996191 -4.1842065, 103.6952709 -4.1836807, 103.6907406 -4.1840519, 103.6822083 -4.1868172, 103.6664492 -4.1936343, 103.6597924 -4.1956163, 103.6480556 -4.1975785, 103.6464802 -4.2011206, 103.6474471 -4.2039371, 103.6419849 -4.2099626, 103.6392641 -4.2114524, 103.6334234 -4.2129347, 103.631608 -4.2122963, 103.6250653 -4.2141966, 103.6219025 -4.2139834, 103.6215968 -4.2161745, 103.6174852 -4.2218626, 103.6166436 -4.2249076, 103.616385 -4.232779, 103.6174151 -4.244532, 103.618344 -4.2476803, 103.6208824 -4.2529369, 103.625999 -4.2608102, 103.6272967 -4.2644446, 103.6259765 -4.2699307, 103.6258207 -4.2777005, 103.6248437 -4.2851194, 103.6248327 -4.2912656, 103.6220098 -4.3052918, 103.6215708 -4.3059283, 103.6171953 -4.3122728, 103.6116586 -4.3235869, 103.6102143 -4.3281606, 103.6037147 -4.3397154, 103.6022703 -4.3469371, 103.5984188 -4.3625842, 103.5957708 -4.3611399, 103.5907156 -4.3568068, 103.5822902 -4.354881, 103.5683282 -4.354881, 103.5574956 -4.3565661, 103.5534033 -4.3565661, 103.5476259 -4.3710096, 103.5406449 -4.3719725, 103.5377562 -4.3686023, 103.5307752 -4.3678802, 103.5278865 -4.3705281, 103.5197018 -4.376787, 103.5148873 -4.3760648, 103.5103136 -4.3700467, 103.5006846 -4.3611399, 103.494185 -4.3616213, 103.4780565 -4.3587326, 103.4680576 -4.3530811, 103.4684831 -4.3506673, 103.4673561 -4.3436586, 103.4637521 -4.337679, 103.4576906 -4.3330415, 103.4540414 -4.3318434, 103.4339167 -4.3294666, 103.4209414 -4.3225555, 103.4146927 -4.3203902, 103.4094918 -4.3191887, 103.3905264 -4.3182694, 103.385553 -4.3174804, 103.3761573 -4.3142549, 103.3720097 -4.3114985, 103.3588993 -4.3017837, 103.3514671 -4.2983333, 103.340248 -4.2943709, 103.3306403 -4.2928509, 103.3266739 -4.2908732, 103.3199832 -4.2824331, 103.3181191 -4.2791318, 103.3112097 -4.2604978, 103.3077054 -4.2560026, 103.3050674 -4.2545249, 103.3094102 -4.2513208, 103.3091701 -4.2518763, 103.362827 -4.2225022, 103.4238035 -4.1812622, 103.4389038 -4.1705344, 103.4396109 -4.1564761, 103.4541241 -4.1118416, 103.4613841 -4.1074267, 103.4647408 -4.103056, 103.4658851 -4.1003601, 103.4700571 -4.1004698, 103.4960557 -4.1292673, 103.4992236 -4.126553, 103.4994606 -4.1233076, 103.5057043 -4.1183346, 103.5053638 -4.1152039, 103.5083754 -4.109877, 103.5123938 -4.1074114, 103.5186054 -4.1109157, 103.5242615 -4.1118475, 103.5329021 -4.1114028, 103.5397583 -4.1095473, 103.5450475 -4.1106361, 103.5533793 -4.1207791, 103.5582679 -4.1148109, 103.5623331 -4.1069319, 103.5642677 -4.0936665, 103.569006 -4.0888056, 103.5726096 -4.0822593, 103.5765777 -4.0727079, 103.5794012 -4.0671221, 103.5832851 -4.0626156, 103.5856969 -4.0616024, 103.5865611 -4.0597954, 103.5876293 -4.0519872, 103.5911693 -4.0474245, 103.5905191 -4.042614, 103.5915496 -4.0351613, 103.5902448 -4.0280653, 103.5930125 -4.0199543, 103.5934362 -4.0172498, 103.5975754 -4.0122071, 103.5984864 -4.0045137, 103.596519 -3.9997611, 103.5951841 -3.9981295, 103.5984945 -3.9935801, 103.6013582 -3.98777, 103.6082485 -3.9870994, 103.6199774 -3.9879407, 103.6239904 -3.9803614, 103.6314786 -3.9765129, 103.6341131 -3.9736084, 103.6441194 -3.9656524, 103.6439315 -3.959137, 103.6417527 -3.9556493, 103.6313865 -3.9463739, 103.6308665 -3.9438156, 103.6325868 -3.9406688, 103.6393633 -3.937094, 103.6465883 -3.9340259, 103.6532284 -3.928371, 103.6574234 -3.9213826, 103.6640852 -3.9172035, 103.6670549 -3.9131221, 103.6700469 -3.9103276, 103.6732357 -3.9097349, 103.6760874 -3.9105284, 103.6795395 -3.9131175, 103.6834539 -3.9145386, 103.6862009 -3.9130609, 103.6926266 -3.9083506, 103.6943824 -3.9077678, 103.6973156 -3.903613, 103.6997478 -3.9015005, 103.7025225 -3.9017061, 103.7045181 -3.8991172, 103.702937 -3.8927415, 103.7051465 -3.8813157, 103.7038502 -3.8752332, 103.703379 -3.8696886, 103.707164 -3.8604596, 103.7074714 -3.8530405, 103.7107902 -3.8453473, 103.7139906 -3.8410938, 103.7133682 -3.8378691, 103.7085964 -3.8316029, 103.7071514 -3.8282941, 103.7068452 -3.8234124, 103.7079122 -3.8166143, 103.7186483 -3.8096751, 103.7242253 -3.8025917, 103.7298081 -3.7914169, 103.730355 -3.7888265, 103.7256813 -3.7817962, 103.7239254 -3.7755883, 103.7225692 -3.7746317, 103.722438 -3.7714948, 103.7257014 -3.7680219, 103.7244843 -3.7647471, 103.7330251 -3.7640926, 103.7348224 -3.761092, 103.7337049 -3.7569217, 103.7379 -3.7521272, 103.7446675 -3.7507345, 103.7469245 -3.7494432, 103.7557324 -3.7481074, 103.7597073 -3.7470342, 103.7595505 -3.7440134, 103.7608438 -3.740671, 103.762879 -3.7389324, 103.7617127 -3.7336909, 103.7538771 -3.7310598, 103.7519383 -3.7297471, 103.7501187 -3.7255527, 103.749603 -3.7213601, 103.7513777 -3.71743, 103.750139 -3.7111432, 103.7459713 -3.7076004, 103.7429792 -3.7027493, 103.7444182 -3.6993454, 103.7408968 -3.6998644, 103.7381234 -3.6985408, 103.737387 -3.6922617, 103.7351679 -3.6939614, 103.7333455 -3.6917319, 103.7398016 -3.6877008, 103.7438777 -3.6866831, 103.7469375 -3.6840266, 103.7491789 -3.6838251, 103.7536589 -3.6854688, 103.7552893 -3.6850618, 103.7603816 -3.6858876, 103.7626202 -3.6877329, 103.7671025 -3.6877391, 103.7669024 -3.685078, 103.7626386 -3.6744286, 103.7608095 -3.6711511, 103.7630548 -3.668084, 103.7653298 -3.6678873, 103.7659172 -3.6607194, 103.7642893 -3.6592844, 103.7628595 -3.6619433, 103.7569526 -3.6609117, 103.7534884 -3.6615209, 103.747377 -3.661103, 103.7455944 -3.6594657, 103.7455496 -3.6565974, 103.7402129 -3.6470693, 103.7433248 -3.6449275, 103.7471018 -3.6402753, 103.7487913 -3.6391854, 103.7525952 -3.638873, 103.7549242 -3.6373207, 103.767494 -3.6315895, 103.7663554 -3.6265228, 103.7663202 -3.6216585, 103.7635727 -3.615061, 103.7633812 -3.6133105, 103.7678528 -3.6089198, 103.7669058 -3.6055167, 103.7651381 -3.6045523, 103.7597591 -3.6071914, 103.757558 -3.6069606, 103.7575949 -3.6039335, 103.7616025 -3.602917, 103.7655972 -3.598133, 103.7654679 -3.5945183, 103.7622898 -3.5909265, 103.7619311 -3.5883324, 103.7662557 -3.5882431, 103.7698357 -3.589641, 103.7722734 -3.5875148, 103.7732101 -3.5851204, 103.7717377 -3.5824312, 103.7681549 -3.5823757, 103.764808 -3.5851598, 103.7620322 -3.5853968, 103.759991 -3.5835054, 103.7570491 -3.5760229, 103.7559524 -3.5753876, 103.7516745 -3.5765739, 103.746843 -3.5765133, 103.7381989 -3.5771487, 103.7291039 -3.575482, 103.7165481 -3.5686584, 103.6849844 -3.5491876, 103.6795676 -3.54562, 103.6701372 -3.5384544, 103.6654182 -3.538686, 103.6361755 -3.5179234, 103.6283006 -3.5121165, 103.6043125 -3.527753, 103.5925138 -3.5370681, 103.574395 -3.5497669, 103.5654904 -3.55211, 103.5552456 -3.5516284, 103.5387535 -3.5477885, 103.5389579 -3.5360251, 103.5485081 -3.5290691, 103.5486235 -3.5217425, 103.5468422 -3.5167458, 103.5422091 -3.4985475, 103.5405786 -3.4928348, 103.5462792 -3.4878708, 103.5564215 -3.4828078, 103.561004 -3.4813826, 103.566356 -3.4730595, 103.5722428 -3.455402, 103.5766073 -3.4545317, 103.5861973 -3.4606844, 103.586209 -3.4527922, 103.5905657 -3.4571833, 103.5931953 -3.449295, 103.5949444 -3.4466669, 103.6045613 -3.4344042, 103.6141333 -3.4195856, 103.6159496 -3.4037286, 103.6159733 -3.3870672, 103.6247153 -3.3756797, 103.6251781 -3.3568264, 103.613852 -3.3445335, 103.6174886 -3.3300009, 103.6281476 -3.3350499, 103.6461648 -3.3515745, 103.6505436 -3.36031, 103.6564513 -3.3678006, 103.6722868 -3.375017, 103.678684 -3.3736828, 103.6766946 -3.3624564, 103.6715582 -3.3491153, 103.6725207 -3.3431691, 103.6747202 -3.3401023, 103.6813108 -3.3367537, 103.6900815 -3.3449195, 103.7063978 -3.3494979, 103.7236726 -3.3512474, 103.7307383 -3.3496258, 103.7346546 -3.3474724, 103.7470697 -3.3426919, 103.7521298 -3.3419309, 103.756137 -3.343375, 103.7623412 -3.3436706, 103.768836 -3.3405131, 103.7780095 -3.3325622, 103.7837438 -3.3267654, 103.7885206 -3.3234136, 103.7919587 -3.3219789, 103.794822 -3.3222702, 103.8042788 -3.3165257, 103.808001 -3.3169139, 103.8084747 -3.3198885, 103.8101887 -3.3233441, 103.8109636 -3.326745, 103.8145058 -3.3276088, 103.8211078 -3.3241171, 103.8289845 -3.3275648, 103.8324107 -3.323271, 103.8362575 -3.3248719, 103.849581 -3.3200678, 103.8541614 -3.3213625, 103.8571482 -3.3271989, 103.8554904 -3.3343806, 103.8586013 -3.3385593, 103.8642214 -3.3389343, 103.8725319 -3.3373168, 103.8776051 -3.3351123, 103.8827425 -3.3301448, 103.8862861 -3.3299646, 103.8892732 -3.3356782, 103.8908547 -3.3418813, 103.8995225 -3.3485529, 103.9078886 -3.3520621, 103.9114897 -3.3551361, 103.9209295 -3.3823468, 103.9276397 -3.3918405, 103.9328281 -3.3963285, 103.9419278 -3.3998998, 103.9735074 -3.4077626, 103.9757066 -3.4081027, 103.9868889 -3.4070094, 103.9955036 -3.4073868, 104.0035067 -3.4083776, 104.0187384 -3.4137313, 104.0216976 -3.394888, 104.0221006 -3.3814804, 104.023286 -3.364746, 104.0247895 -3.36253, 104.0274349 -3.3641721, 104.0356832 -3.3648145, 104.0398704 -3.3634885, 104.0460573 -3.3632317, 104.0565222 -3.363412, 104.065911 -3.362292, 104.0746206 -3.3633521, 104.076807 -3.3623334, 104.0864414 -3.3619249, 104.0937439 -3.3535334, 104.0974648 -3.3572179, 104.1059247 -3.3622678, 104.1095223 -3.3661996, 104.1130618 -3.3665122, 104.1168509 -3.3693003, 104.1188678 -3.3635592, 104.1190589 -3.3592249, 104.1206145 -3.3578351, 104.1217026 -3.3630837, 104.1234015 -3.3644032, 104.1270696 -3.3633814, 104.1313431 -3.3587839)), ((104.6449439 -3.0254487, 104.6547836 -3.0323193, 104.6640726 -3.0417486, 104.6735041 -3.0467356, 104.6904501 -3.0560242, 104.6759615 -3.0609292, 104.6808361 -3.0666834, 104.6788773 -3.0684874, 104.6182088 -3.111373, 104.6094758 -3.1019487, 104.6094718 -3.10152, 104.5779454 -3.0935674, 104.5779486 -3.0940762, 104.5473536 -3.0961602, 104.5441127 -3.0958514, 104.5428398 -3.0940703, 104.5424027 -3.09081, 104.5330451 -3.0942483, 104.5302313 -3.0960298, 104.5260113 -3.0973803, 104.5216094 -3.0952882, 104.5206939 -3.0914151, 104.5171263 -3.0894632, 104.5128405 -3.0894613, 104.5048384 -3.0931915, 104.4994095 -3.0934762, 104.4954081 -3.0960593, 104.4948357 -3.0980696, 104.4911192 -3.1023763, 104.4874043 -3.1032361, 104.4831159 -3.1084041, 104.4831152 -3.1098402, 104.4788262 -3.1158699, 104.4791096 -3.1207529, 104.4839651 -3.1247764, 104.4851049 -3.131096, 104.4836754 -3.1328186, 104.4836737 -3.1362653, 104.4900372 -3.1424456, 104.4920898 -3.1634124, 104.4969447 -3.1691593, 104.4960852 -3.1737545, 104.5000828 -3.1797882, 104.4997961 -3.1817987, 104.5025444 -3.1844309, 104.5070706 -3.1946377, 104.5107218 -3.2006309, 104.5145429 -3.2051575, 104.5191959 -3.2070421, 104.5219148 -3.2093642, 104.5275935 -3.211103, 104.5309517 -3.2131742, 104.5351351 -3.2146506, 104.5388349 -3.2150241, 104.5448784 -3.214717, 104.5544981 -3.215403, 104.5633588 -3.2152332, 104.5658009 -3.2225076, 104.5678879 -3.2269455, 104.5715077 -3.2395323, 104.5714619 -3.2417677, 104.5686702 -3.2475234, 104.5608654 -3.2588231, 104.5562932 -3.2635731, 104.551138 -3.2610391, 104.5474831 -3.2626041, 104.5411764 -3.2668604, 104.5399354 -3.2684181, 104.5365203 -3.2775583, 104.53095 -3.2914634, 104.5280274 -3.3020513, 104.5293825 -3.3230698, 104.5348982 -3.3212615, 104.5391039 -3.3176587, 104.5366006 -3.3250693, 104.5348652 -3.333197, 104.5364443 -3.3459833, 104.5362371 -3.3537043, 104.522176 -3.3720943, 104.5132416 -3.3882178, 104.5074546 -3.3795387, 104.5014129 -3.3883448, 104.4942705 -3.3979387, 104.4893564 -3.4005367, 104.480111 -3.403076, 104.469877 -3.4053261, 104.4640767 -3.4228777, 104.4592534 -3.423183, 104.4475018 -3.425134, 104.447542 -3.452517, 104.4461813 -3.4873638, 104.4465657 -3.4933901, 104.4458713 -3.495304, 104.4390897 -3.4954374, 104.4240012 -3.5001767, 104.4154561 -3.504372, 104.4054954 -3.5074216, 104.3976316 -3.5072681, 104.385369 -3.5049132, 104.3815091 -3.5055499, 104.3781063 -3.5040146, 104.3721377 -3.5055389, 104.3694654 -3.504716, 104.3563856 -3.5055652, 104.34897 -3.5042846, 104.3330124 -3.5058964, 104.3175862 -3.5034136, 104.3099261 -3.4984157, 104.3060685 -3.4974038, 104.3009533 -3.4975957, 104.2956757 -3.4930811, 104.2930862 -3.4875689, 104.292794 -3.4783655, 104.2965855 -3.4699517, 104.301463 -3.4639341, 104.3093685 -3.4632508, 104.3125357 -3.4394528, 104.31677 -3.4269533, 104.3315782 -3.3991277, 104.3414472 -3.3842729, 104.348191 -3.3714809, 104.3378349 -3.3695675, 104.3264532 -3.3660471, 104.3178582 -3.3624774, 104.3058541 -3.3568415, 104.2979085 -3.3568261, 104.2849262 -3.3628181, 104.280727 -3.3644787, 104.2641681 -3.3695764, 104.2480023 -3.3729807, 104.2416512 -3.3735898, 104.2347134 -3.3714155, 104.2174345 -3.368244, 104.2126754 -3.3677568, 104.2094161 -3.352273, 104.2083751 -3.3453119, 104.2100461 -3.3342389, 104.2115887 -3.3297547, 104.2142082 -3.3256271, 104.2192305 -3.3189957, 104.2242827 -3.3133851, 104.2323224 -3.3051783, 104.2338963 -3.2997815, 104.2332848 -3.2945068, 104.2314433 -3.2876534, 104.2304482 -3.2859836, 104.2338476 -3.2829378, 104.2300718 -3.269896, 104.2280743 -3.2658885, 104.228629 -3.2650537, 104.2357339 -3.268202, 104.2380217 -3.2660562, 104.2357394 -3.2641002, 104.2296163 -3.2618992, 104.2278951 -3.2587271, 104.2337912 -3.2559052, 104.2221146 -3.2513448, 104.2108236 -3.2458297, 104.2066658 -3.2457004, 104.2129496 -3.2371838, 104.2171724 -3.2326405, 104.2234486 -3.2270482, 104.226531 -3.2224658, 104.2300738 -3.2122101, 104.2322112 -3.2003486, 104.2335502 -3.1887922, 104.2355429 -3.1667867, 104.2356672 -3.1527269, 104.2381106 -3.137809, 104.2395194 -3.1343524, 104.2422694 -3.1157287, 104.2449818 -3.0962071, 104.2463161 -3.0904197, 104.2484031 -3.0843156, 104.2524077 -3.0746768, 104.2557651 -3.0636814, 104.2570784 -3.056419, 104.2571024 -3.0465279, 104.2555252 -3.0434873, 104.2556737 -3.0391453, 104.2566047 -3.0331905, 104.2601075 -3.0290855, 104.264345 -3.0265428, 104.2673411 -3.0277108, 104.2740928 -3.0345979, 104.2806342 -3.035471, 104.2842748 -3.0354426, 104.3064837 -3.0246742, 104.3181967 -3.021801, 104.3365304 -3.0321446, 104.3385206 -3.0324374, 104.3465174 -3.0394256, 104.3530907 -3.0463335, 104.3564163 -3.0475381, 104.3530331 -3.0346205, 104.3430763 -3.0172776, 104.3756842 -3.0208308, 104.3842676 -3.0238192, 104.3877608 -3.0220485, 104.3961786 -3.0201424, 104.4049689 -3.0191713, 104.4166022 -3.0210935, 104.4250773 -3.0267421, 104.434846 -3.0314732, 104.4434628 -3.0347453, 104.4509976 -3.0351453, 104.4588288 -3.033763, 104.4677932 -3.0314405, 104.4746886 -3.0301566, 104.4785925 -3.0316604, 104.480349 -3.0368927, 104.4815683 -3.0494759, 104.4826537 -3.0560792, 104.4857359 -3.0608229, 104.4916135 -3.0626862, 104.4990523 -3.062945, 104.5054397 -3.0613065, 104.5109945 -3.0551076, 104.5154976 -3.0471936, 104.5169198 -3.0458134, 104.5233742 -3.0420171, 104.5290373 -3.0365842, 104.5328133 -3.0316611, 104.5378587 -3.0278329, 104.5420319 -3.027251, 104.5483813 -3.0290412, 104.5548029 -3.0319258, 104.5619495 -3.0366345, 104.5653239 -3.037402, 104.5799124 -3.0342705, 104.58267 -3.0349647, 104.5845563 -3.036607, 104.5852803 -3.041678, 104.5829666 -3.0480376, 104.5865206 -3.0508586, 104.5925146 -3.0515979, 104.5969999 -3.0506025, 104.5999329 -3.0492163, 104.6018315 -3.046139, 104.6030838 -3.0415441, 104.6018811 -3.0320869, 104.6020868 -3.027369, 104.6040778 -3.023267, 104.6064726 -3.0199155, 104.6121322 -3.0142648, 104.6144927 -3.0132537, 104.6188314 -3.0130459, 104.6259115 -3.0142696, 104.6358714 -3.0189836, 104.6449439 -3.0254487)))</v>
      </c>
    </row>
    <row r="351" spans="1:18" x14ac:dyDescent="0.3">
      <c r="A351" s="4" t="s">
        <v>1020</v>
      </c>
      <c r="B351" s="5">
        <v>72.794183323119</v>
      </c>
      <c r="C351" s="5">
        <v>65.371260944680998</v>
      </c>
      <c r="D351" s="5">
        <v>65.896938354426993</v>
      </c>
      <c r="E351">
        <v>85.5</v>
      </c>
      <c r="F351">
        <v>67.3</v>
      </c>
      <c r="G351">
        <v>95</v>
      </c>
      <c r="H351">
        <v>101.1</v>
      </c>
      <c r="I351">
        <v>91.2</v>
      </c>
      <c r="J351">
        <v>100.2</v>
      </c>
      <c r="K351">
        <v>175.9</v>
      </c>
      <c r="L351">
        <v>109.6</v>
      </c>
      <c r="M351">
        <v>98.8</v>
      </c>
      <c r="N351" t="str">
        <f t="shared" si="5"/>
        <v>muaro jambi</v>
      </c>
      <c r="O351">
        <f>VLOOKUP(N351,GeoJson!$E$1:$G$515,3,FALSE)</f>
        <v>-1.5521400000000001</v>
      </c>
      <c r="P351">
        <f>VLOOKUP(N351,GeoJson!$E$2:$H$515,4,FALSE)</f>
        <v>103.82163</v>
      </c>
      <c r="Q351">
        <f>VLOOKUP(N351,GeoJson!$E$2:$I$515,5,FALSE)</f>
        <v>437</v>
      </c>
      <c r="R351" t="str">
        <f>VLOOKUP(N351,GeoJson!$E$2:$J$515,6,FALSE)</f>
        <v>MULTIPOLYGON (((104.3584707 -1.6428552, 104.3598413 -1.6504313, 104.3598102 -1.6559017, 104.3546081 -1.6593004, 104.3548863 -1.6622631, 104.3511996 -1.6662292, 104.3465834 -1.6683164, 104.3445249 -1.6731947, 104.3423203 -1.6755891, 104.3317704 -1.6783945, 104.321015 -1.6809338, 104.3027953 -1.6856288, 104.2786186 -1.6921391, 104.2187616 -1.7072231, 104.1536007 -1.7247049, 104.1527208 -1.724883, 104.0868474 -1.7419634, 104.0557927 -1.7500656, 104.0296244 -1.7567056, 104.005994 -1.7629294, 104.0058509 -1.7626736, 103.9582311 -1.7756929, 103.9109284 -1.787398, 103.8918755 -1.7926744, 103.8909055 -1.7924594, 103.8406854 -1.804688, 103.8194675 -1.8100307, 103.790905 -1.8170524, 103.7771062 -1.8203291, 103.772095 -1.8189557, 103.7660881 -1.8159966, 103.7549283 -1.8195566, 103.7570433 -1.8253056, 103.6878154 -1.8425889, 103.6642841 -1.8489646, 103.6605061 -1.8489617, 103.6572417 -1.8457786, 103.6451585 -1.8457694, 103.6413038 -1.8501953, 103.6377058 -1.8508739, 103.6256495 -1.8435399, 103.6137104 -1.849024, 103.6113996 -1.8489179, 103.6090211 -1.8506309, 103.6071083 -1.8487207, 103.5996971 -1.8548471, 103.5820822 -1.8660753, 103.5799922 -1.8677038, 103.5634875 -1.8741091, 103.557238 -1.8787417, 103.5487856 -1.8814231, 103.5376242 -1.8885719, 103.5280805 -1.8969154, 103.5244663 -1.9007324, 103.5224998 -1.9067586, 103.5207915 -1.907944, 103.5198836 -1.9085739, 103.5197132 -1.9086967, 103.5175846 -1.9182754, 103.51731 -1.9202668, 103.5159302 -1.9321899, 103.5159302 -1.9351496, 103.5151736 -1.9394934, 103.5140991 -1.9456177, 103.5098877 -1.9556274, 103.5095855 -1.96242, 103.5101907 -1.963377, 103.5127107 -1.9646621, 103.5180991 -1.9661724, 103.5239702 -1.970154, 103.5475345 -1.9867677, 103.5549778 -1.9953678, 103.5602159 -2.0000267, 103.5572431 -2.0114792, 103.5549519 -2.0368191, 103.5542177 -2.0419023, 103.551581 -2.0483517, 103.5460772 -2.0498797, 103.5384169 -2.0491914, 103.5336269 -2.0556761, 103.5327148 -2.0601196, 103.5321045 -2.0634155, 103.5292969 -2.0653076, 103.5249023 -2.0662231, 103.520937 -2.0692272, 103.5207259 -2.0697654, 103.519104 -2.0753784, 103.5140991 -2.0836792, 103.5155029 -2.0903931, 103.5178833 -2.0947266, 103.5189209 -2.0986938, 103.5170898 -2.1035767, 103.520874 -2.1102905, 103.5275269 -2.1184082, 103.5291138 -2.1226807, 103.5308838 -2.1254272, 103.5358887 -2.126709, 103.5407104 -2.1328125, 103.5488892 -2.1378784, 103.5518799 -2.1387939, 103.5592836 -2.1412811, 103.5543213 -2.1456909, 103.5471191 -2.1477051, 103.5438843 -2.1505737, 103.5383301 -2.1591797, 103.5343018 -2.1613159, 103.5275269 -2.1669922, 103.5239258 -2.1680298, 103.5162964 -2.1690063, 103.5125122 -2.1707764, 103.5076904 -2.1721191, 103.5042725 -2.1746826, 103.4987183 -2.1773071, 103.4945068 -2.1774902, 103.4887048 -2.1774642, 103.4841625 -2.1765736, 103.4832588 -2.1763995, 103.4734259 -2.1744431, 103.4716456 -2.1743136, 103.4687824 -2.1741943, 103.4682676 -2.1741943, 103.4641592 -2.1742835, 103.4606867 -2.1748865, 103.4596946 -2.1754579, 103.4592284 -2.1760962, 103.4584796 -2.17849, 103.458712 -2.1811072, 103.454324 -2.1792716, 103.4478812 -2.1779001, 103.4470349 -2.1740582, 103.4467975 -2.1589281, 103.4469351 -2.1478668, 103.4466059 -2.133413, 103.4465288 -2.0622862, 103.4417949 -2.0657518, 103.4414078 -2.0585135, 103.3916401 -2.0585629, 103.3845455 -2.0577625, 103.3804083 -2.0559736, 103.3748897 -2.0558688, 103.3745977 -2.0522993, 103.3693762 -2.0508067, 103.3695236 -2.0019276, 103.332845 -2.0017257, 103.3327324 -1.991592, 103.3337289 -1.9777519, 103.3349071 -1.9654241, 103.3142619 -1.9654032, 103.3145556 -1.9519629, 103.3144707 -1.9235517, 103.3146128 -1.9057367, 103.314539 -1.886811, 103.3146487 -1.8684754, 103.3847234 -1.8686542, 103.3861486 -1.8686619, 103.3955166 -1.8686821, 103.3980642 -1.8653198, 103.3984633 -1.8641348, 103.3986741 -1.861066, 103.3977119 -1.8553519, 103.3987269 -1.8491318, 103.3982357 -1.8340232, 103.3987447 -1.8291569, 103.3998408 -1.8261955, 103.4042611 -1.8226864, 103.4150958 -1.8174781, 103.4276523 -1.8137357, 103.4300106 -1.8101405, 103.4238847 -1.7923672, 103.4223294 -1.7860839, 103.4171609 -1.7783924, 103.4050108 -1.7701162, 103.401235 -1.7668067, 103.3959858 -1.7576274, 103.3984662 -1.7386186, 103.399538 -1.7338255, 103.4008535 -1.7324214, 103.400283 -1.7270483, 103.3968558 -1.7201392, 103.3978697 -1.7129867, 103.403285 -1.7079198, 103.4074597 -1.7049434, 103.4118915 -1.7008691, 103.4137753 -1.6962882, 103.4132278 -1.6950213, 103.4161391 -1.6882853, 103.4184756 -1.6854579, 103.4186395 -1.6795324, 103.4177184 -1.6742687, 103.419134 -1.6671808, 103.418786 -1.6614384, 103.4163189 -1.6584888, 103.4165363 -1.6509741, 103.4147552 -1.6440449, 103.3863384 -1.6443426, 103.3863018 -1.6408558, 103.3881321 -1.6319913, 103.4143641 -1.6322293, 103.4243061 -1.621539, 103.4193862 -1.6169024, 103.4170607 -1.6160884, 103.4187653 -1.611892, 103.417357 -1.6099059, 103.4206031 -1.6055133, 103.4288524 -1.6030385, 103.4342355 -1.6027412, 103.4372678 -1.6012548, 103.4390319 -1.5988459, 103.4457978 -1.6006942, 103.4496058 -1.5987831, 103.4486223 -1.5942452, 103.4521048 -1.5922096, 103.455346 -1.5860563, 103.4515143 -1.5827807, 103.4520252 -1.5778336, 103.4493556 -1.5730875, 103.4492821 -1.5703227, 103.4477644 -1.5684175, 103.4505118 -1.5659261, 103.4532287 -1.5648958, 103.4566376 -1.5589664, 103.4570629 -1.5563411, 103.4626679 -1.5417711, 103.4663768 -1.5330597, 103.4663544 -1.5286348, 103.4647177 -1.5240951, 103.4612327 -1.5217072, 103.4566756 -1.5157253, 103.4567516 -1.5079902, 103.4595109 -1.4999463, 103.459184 -1.4917751, 103.457051 -1.4898585, 103.4520867 -1.4895493, 103.4584257 -1.4799264, 103.4625327 -1.4765015, 103.4686971 -1.4749488, 103.4680757 -1.4714326, 103.4625615 -1.4709768, 103.4595419 -1.4714518, 103.4531191 -1.4677935, 103.4503992 -1.467892, 103.4456945 -1.4695838, 103.4465908 -1.4725226, 103.4448417 -1.4759617, 103.4432216 -1.4733991, 103.4334687 -1.4684201, 103.4301506 -1.4676895, 103.4285511 -1.4712794, 103.4246943 -1.4749053, 103.4207469 -1.4746573, 103.4205422 -1.4760477, 103.4156848 -1.4758594, 103.4105759 -1.4727074, 103.4071837 -1.4720841, 103.4010589 -1.4725231, 103.3955497 -1.4747806, 103.3932127 -1.4773508, 103.3910504 -1.4818722, 103.3880976 -1.4828899, 103.3828984 -1.4804873, 103.3808659 -1.47345, 103.3756955 -1.465144, 103.3723004 -1.4638436, 103.3707412 -1.4598123, 103.3670777 -1.4540717, 103.3653145 -1.4503135, 103.3604761 -1.4482182, 103.3537559 -1.4430219, 103.3530799 -1.4386497, 103.3542364 -1.4359182, 103.3533563 -1.4319557, 103.3516486 -1.4298697, 103.3512437 -1.4262491, 103.3493435 -1.4240619, 103.347582 -1.4179812, 103.3458191 -1.4138132, 103.3477227 -1.4040701, 103.3473841 -1.4021569, 103.3425652 -1.3980554, 103.3427042 -1.3936154, 103.3418927 -1.3886284, 103.3373339 -1.3825772, 103.3374037 -1.3799814, 103.3399188 -1.3767045, 103.3399209 -1.373699, 103.3382928 -1.3710339, 103.332931 -1.3659754, 103.3295872 -1.3652431, 103.3236264 -1.3662421, 103.3200061 -1.3685328, 103.3142357 -1.3650451, 103.3125424 -1.3586231, 103.3090141 -1.3539075, 103.3043975 -1.3517184, 103.3005605 -1.3516816, 103.2951287 -1.3498335, 103.2935649 -1.3522914, 103.2901694 -1.3521523, 103.2764253 -1.3542159, 103.268819 -1.3542788, 103.2603938 -1.3539376, 103.2582192 -1.3558485, 103.2567576 -1.3624175, 103.255082 -1.3676511, 103.2537207 -1.3743443, 103.2501468 -1.3822937, 103.2511871 -1.3884982, 103.2548113 -1.3932599, 103.2597672 -1.3977252, 103.2655705 -1.3989669, 103.2668303 -1.4016963, 103.2653445 -1.4060417, 103.2583711 -1.4087015, 103.2538919 -1.4084126, 103.25 -1.4045708, 103.2467104 -1.399877, 103.2451665 -1.3961862, 103.2432977 -1.3946294, 103.233016 -1.3889428, 103.2252371 -1.382944, 103.2189099 -1.3793946, 103.2158058 -1.3758301, 103.2167316 -1.3707371, 103.2160241 -1.3650061, 103.2110447 -1.3614208, 103.2054968 -1.3565458, 103.2053675 -1.3554654, 103.2104992 -1.351309, 103.2203869 -1.3442311, 103.2317277 -1.3431397, 103.2325554 -1.3577932, 103.2363803 -1.363795, 103.2466519 -1.3610793, 103.2529287 -1.3539826, 103.2524724 -1.3494371, 103.2526909 -1.3430465, 103.2555697 -1.3398544, 103.2562493 -1.3368425, 103.2621623 -1.3325496, 103.2603987 -1.3218795, 103.2602301 -1.3180894, 103.2630153 -1.3160672, 103.2639437 -1.310859, 103.2634066 -1.2923049, 103.2620936 -1.2569645, 103.2608234 -1.2335096, 103.2605439 -1.2312645, 103.27274 -1.2296694, 103.2878593 -1.2293682, 103.3146033 -1.2292178, 103.3468967 -1.2287778, 103.3462675 -1.265721, 103.3566934 -1.2660942, 103.3930192 -1.2662645, 103.3974621 -1.2700833, 103.4033636 -1.2733505, 103.4133206 -1.2823407, 103.4205064 -1.2880359, 103.4339404 -1.2975198, 103.4416507 -1.3054023, 103.4566925 -1.3190063, 103.4850263 -1.319654, 103.5112736 -1.3210615, 103.5112817 -1.3152725, 103.5361674 -1.3149078, 103.5360634 -1.3065836, 103.5522235 -1.3069764, 103.5522204 -1.3122338, 103.5567911 -1.3121269, 103.5556955 -1.3249411, 103.5575446 -1.3265851, 103.5596098 -1.3308579, 103.5789273 -1.3308692, 103.5831936 -1.3374834, 103.5831431 -1.3445793, 103.5847695 -1.3447121, 103.5846077 -1.3825085, 103.6871391 -1.3632862, 103.7673597 -1.3481774, 103.767369 -1.3478944, 103.79714 -1.3420755, 103.8378966 -1.334581, 103.8521558 -1.332922, 103.877472 -1.3303037, 103.9050169 -1.3270068, 103.9783272 -1.3189894, 103.9936396 -1.3174495, 104.0149015 -1.3149642, 104.0569928 -1.3106414, 104.0685632 -1.3084477, 104.0727963 -1.3026879, 104.0750083 -1.3053068, 104.0867182 -1.3156519, 104.0949051 -1.3231482, 104.1110914 -1.3416478, 104.114086 -1.3472668, 104.1176272 -1.3524305, 104.1227761 -1.3632958, 104.1381604 -1.3912727, 104.1391878 -1.3935794, 104.147115 -1.4076271, 104.1550429 -1.4200486, 104.1623253 -1.4302819, 104.1642623 -1.4357231, 104.1709237 -1.4463196, 104.1787984 -1.4549774, 104.1869633 -1.4624907, 104.1929246 -1.470565, 104.1970656 -1.4748835, 104.2013228 -1.4832529, 104.2059626 -1.4898188, 104.2123652 -1.4962671, 104.2168878 -1.502212, 104.2264912 -1.5137767, 104.2480935 -1.5405544, 104.2538329 -1.5490028, 104.2604419 -1.5543275, 104.284092 -1.561314, 104.2904373 -1.5649236, 104.2973401 -1.5710467, 104.3012744 -1.5800075, 104.3056185 -1.5933742, 104.3121368 -1.6073331, 104.3208605 -1.6166799, 104.3324049 -1.6262346, 104.3455068 -1.6357307, 104.3564355 -1.6421212, 104.3584707 -1.6428552), (103.5408227 -1.6280854, 103.5397602 -1.6310193, 103.5402593 -1.6385378, 103.5395448 -1.6396687, 103.5389805 -1.6456394, 103.5316329 -1.6486067, 103.5292323 -1.6495791, 103.5285702 -1.6502457, 103.5263722 -1.6583599, 103.5252588 -1.6625951, 103.5262761 -1.675922, 103.5266654 -1.6766367, 103.5425672 -1.6803553, 103.5512214 -1.675931, 103.5588001 -1.6796948, 103.5609175 -1.6764648, 103.5636354 -1.6705116, 103.5686016 -1.6650741, 103.5712353 -1.6660278, 103.5770903 -1.6643917, 103.5783257 -1.6694621, 103.5912362 -1.673642, 103.5943836 -1.6737506, 103.5978521 -1.6765182, 103.6089344 -1.6908589, 103.6144471 -1.6918867, 103.616648 -1.688949, 103.6208953 -1.6945928, 103.6207965 -1.6912213, 103.6309433 -1.6764286, 103.6272132 -1.6763653, 103.626162 -1.6721673, 103.6219037 -1.6710544, 103.6183345 -1.6684669, 103.6187518 -1.666024, 103.6166635 -1.6651464, 103.6128625 -1.6660421, 103.608018 -1.6595811, 103.6138342 -1.6564142, 103.6195958 -1.6604508, 103.6267081 -1.66437, 103.6276832 -1.6609629, 103.6278977 -1.6564247, 103.6308818 -1.6532765, 103.6322708 -1.6560177, 103.6397943 -1.6551358, 103.6407533 -1.6565559, 103.6438692 -1.6551583, 103.6471982 -1.6569254, 103.6497159 -1.6571716, 103.653994 -1.6557874, 103.6549063 -1.6517284, 103.6577859 -1.652001, 103.6602272 -1.6498058, 103.6584443 -1.6462769, 103.6586388 -1.6441382, 103.6635869 -1.6427087, 103.6658674 -1.6398678, 103.6701192 -1.6404649, 103.6692134 -1.6327969, 103.6707149 -1.6306051, 103.6746899 -1.6289706, 103.6749669 -1.6258451, 103.6765714 -1.621598, 103.6806304 -1.6180767, 103.6774657 -1.6128732, 103.6698463 -1.6089738, 103.6668817 -1.6086098, 103.6641337 -1.6058596, 103.656295 -1.6101159, 103.655102 -1.6079167, 103.6547356 -1.6012557, 103.6569359 -1.5966611, 103.6550344 -1.5908089, 103.6512608 -1.5839651, 103.651631 -1.5678655, 103.6528822 -1.5679381, 103.6546943 -1.5614171, 103.6533698 -1.5528659, 103.652298 -1.551501, 103.6486426 -1.549954, 103.6449314 -1.5502682, 103.6268238 -1.5500173, 103.6216408 -1.5510487, 103.6157689 -1.5471132, 103.6060858 -1.5462626, 103.6030273 -1.5465521, 103.5987854 -1.5489768, 103.5958521 -1.5520801, 103.5928525 -1.5528582, 103.5662996 -1.5737397, 103.5629755 -1.5703017, 103.5577678 -1.5667732, 103.5523207 -1.5653165, 103.5481809 -1.5669089, 103.5459657 -1.5699669, 103.5442775 -1.5744002, 103.5438932 -1.5792768, 103.5457905 -1.5864244, 103.5433403 -1.5897721, 103.5380308 -1.5886409, 103.5369236 -1.5893919, 103.5488148 -1.6092415, 103.5467815 -1.6166019, 103.5448589 -1.6185112, 103.5444775 -1.622015, 103.5408227 -1.6280854), (103.4556885 -1.9182129, 103.4569092 -1.9282837, 103.4575195 -1.9282227, 103.4556885 -1.9182129), (103.3862869 -1.9635666, 103.3850524 -1.9488708, 103.3850524 -1.9636061, 103.3862869 -1.9635666), (103.4066772 -1.9713745, 103.4064941 -1.9829102, 103.3875122 -1.9816895, 103.3874393 -1.9828469, 103.4067614 -1.9831088, 103.4066772 -1.9713745), (103.494873 -2.1311035, 103.5167236 -2.1314697, 103.5148926 -2.1306763, 103.494873 -2.1311035)))</v>
      </c>
    </row>
    <row r="352" spans="1:18" x14ac:dyDescent="0.3">
      <c r="A352" s="4" t="s">
        <v>1043</v>
      </c>
      <c r="B352" s="5">
        <v>76.167386933924007</v>
      </c>
      <c r="C352" s="5">
        <v>71.783166882448995</v>
      </c>
      <c r="D352" s="5">
        <v>76.630627480395006</v>
      </c>
      <c r="E352">
        <v>85.4</v>
      </c>
      <c r="F352">
        <v>87.3</v>
      </c>
      <c r="G352">
        <v>88.5</v>
      </c>
      <c r="H352">
        <v>99.4</v>
      </c>
      <c r="I352">
        <v>100.2</v>
      </c>
      <c r="J352">
        <v>95.4</v>
      </c>
      <c r="K352">
        <v>167.3</v>
      </c>
      <c r="L352">
        <v>103.7</v>
      </c>
      <c r="M352">
        <v>102.1</v>
      </c>
      <c r="N352" t="str">
        <f t="shared" si="5"/>
        <v>mukomuko</v>
      </c>
      <c r="O352">
        <f>VLOOKUP(N352,GeoJson!$E$1:$G$515,3,FALSE)</f>
        <v>-3.0743800000000001</v>
      </c>
      <c r="P352">
        <f>VLOOKUP(N352,GeoJson!$E$2:$H$515,4,FALSE)</f>
        <v>101.54765999999999</v>
      </c>
      <c r="Q352">
        <f>VLOOKUP(N352,GeoJson!$E$2:$I$515,5,FALSE)</f>
        <v>662</v>
      </c>
      <c r="R352" t="str">
        <f>VLOOKUP(N352,GeoJson!$E$2:$J$515,6,FALSE)</f>
        <v>MULTIPOLYGON (((101.2854868 -2.276821, 101.3030328 -2.29285, 101.3102201 -2.2975913, 101.3140407 -2.3007388, 101.3173756 -2.3023262, 101.3194778 -2.3046, 101.3339774 -2.3139808, 101.3385353 -2.3173872, 101.3608553 -2.3312148, 101.3705078 -2.3374033, 101.3807261 -2.3443902, 101.3895579 -2.3493724, 101.3972214 -2.3544524, 101.4105342 -2.3627447, 101.4152773 -2.3659667, 101.4190119 -2.3698875, 101.4254072 -2.3722414, 101.4307099 -2.3735301, 101.4334031 -2.3733678, 101.4364678 -2.3744046, 101.4394455 -2.3771337, 101.4485718 -2.3867279, 101.4545221 -2.3901674, 101.4715636 -2.400975, 101.4850656 -2.4097594, 101.4943895 -2.4152272, 101.5031416 -2.4189808, 101.5122679 -2.4232578, 101.5294417 -2.4322777, 101.5437621 -2.4403209, 101.5523222 -2.4455343, 101.55667 -2.4493598, 101.5568093 -2.4495336, 101.5575033 -2.4503684, 101.5608143 -2.45587, 101.5616183 -2.4625009, 101.5609106 -2.4648899, 101.5581221 -2.4687421, 101.5590579 -2.4753197, 101.5584222 -2.4784058, 101.5567734 -2.4807097, 101.5570715 -2.4848477, 101.5563665 -2.4885898, 101.5523048 -2.4935613, 101.5492303 -2.4948648, 101.5480211 -2.4999371, 101.5484266 -2.502109, 101.5469817 -2.5051628, 101.5481561 -2.5088895, 101.5469128 -2.5125924, 101.5452893 -2.5219923, 101.5437156 -2.5401209, 101.5427713 -2.5444531, 101.5415936 -2.5551996, 101.5424182 -2.5632894, 101.5446951 -2.5680895, 101.5466088 -2.5705979, 101.5530511 -2.5717565, 101.5568085 -2.5711521, 101.559398 -2.5691353, 101.5628161 -2.5637348, 101.5645575 -2.5562261, 101.5645481 -2.5515029, 101.5701446 -2.5463898, 101.5746572 -2.5443452, 101.5785178 -2.5439176, 101.5878776 -2.5444531, 101.5923791 -2.5423883, 101.5952312 -2.5398405, 101.6006539 -2.5370688, 101.6031722 -2.536887, 101.6055769 -2.5384726, 101.6103371 -2.5463567, 101.6119807 -2.5481206, 101.621058 -2.5473952, 101.631597 -2.5454296, 101.6411388 -2.5428181, 101.6437099 -2.5398674, 101.6485075 -2.5322313, 101.6502289 -2.5304075, 101.6546358 -2.5287665, 101.658076 -2.5283667, 101.6691336 -2.5296447, 101.6758022 -2.5328233, 101.6784426 -2.5368487, 101.6822835 -2.5449434, 101.692886 -2.5545459, 101.7025176 -2.565271, 101.7063595 -2.5708045, 101.7086429 -2.5757276, 101.7122604 -2.5798677, 101.7203521 -2.5869361, 101.7241434 -2.5919398, 101.7263855 -2.595737, 101.7296561 -2.5983223, 101.7350067 -2.6091984, 101.741051 -2.6144209, 101.7513295 -2.6190184, 101.7551579 -2.6257219, 101.7585396 -2.6293286, 101.7623562 -2.630574, 101.7655293 -2.6393441, 101.7673666 -2.6410364, 101.7683269 -2.6441321, 101.7745748 -2.6503136, 101.7800818 -2.653104, 101.7866955 -2.658842, 101.7891176 -2.6596478, 101.7930867 -2.6634741, 101.7957298 -2.6647219, 101.7977903 -2.6677412, 101.8050555 -2.6696422, 101.8068202 -2.6716296, 101.8134199 -2.6711718, 101.8153307 -2.6728638, 101.8156318 -2.6762558, 101.817408 -2.6832584, 101.8146364 -2.6899765, 101.8168416 -2.6921102, 101.8241865 -2.6967397, 101.8262472 -2.6998325, 101.8299082 -2.6971688, 101.8359497 -2.6975617, 101.8404315 -2.699892, 101.8463529 -2.7052799, 101.8490493 -2.709775, 101.8548683 -2.7153323, 101.8555798 -2.7168805, 101.8574941 -2.722179, 101.8576859 -2.7275803, 101.8603782 -2.7302748, 101.8579691 -2.7448315, 101.859362 -2.7547651, 101.8635119 -2.7678993, 101.862823 -2.7792445, 101.8660588 -2.7844583, 101.8660697 -2.7889597, 101.8582353 -2.8073448, 101.8555536 -2.809152, 101.8535913 -2.8122178, 101.8529129 -2.8192991, 101.8516518 -2.8246466, 101.8498725 -2.8293326, 101.8452266 -2.8334854, 101.8407612 -2.838178, 101.8363071 -2.8475522, 101.8332712 -2.8509809, 101.8287994 -2.8531527, 101.8250524 -2.8587439, 101.8204085 -2.8637972, 101.8093255 -2.8721076, 101.8059418 -2.8798588, 101.8027398 -2.8886899, 101.8041978 -2.8989501, 101.8026466 -2.9133115, 101.8032853 -2.9176363, 101.8025704 -2.9222442, 101.8005936 -2.9273687, 101.7982686 -2.9308527, 101.7957679 -2.9317577, 101.7919766 -2.9313358, 101.7859058 -2.9345147, 101.7845545 -2.9375379, 101.7845289 -2.9416363, 101.785363 -2.9463437, 101.7853743 -2.9508735, 101.7834885 -2.954653, 101.7840118 -2.9637472, 101.7897126 -2.9698084, 101.7916607 -2.976634, 101.7919904 -2.9797609, 101.7907828 -2.9829995, 101.7887141 -2.9850899, 101.7838217 -2.9876908, 101.7814067 -2.9943118, 101.7783331 -2.9949668, 101.7750876 -2.9983904, 101.7747855 -3.0000084, 101.765568 -3.0034112, 101.7603139 -3.0045031, 101.7549147 -3.0047325, 101.7526407 -3.0105984, 101.7493673 -3.0171858, 101.7471231 -3.0206789, 101.737955 -3.0296901, 101.7319586 -3.0343072, 101.7243512 -3.0382812, 101.7178582 -3.0445894, 101.7020383 -3.0539052, 101.706368 -3.0595087, 101.7128461 -3.0725654, 101.7134119 -3.0760772, 101.7102316 -3.0790085, 101.6921 -3.097138, 101.6745 -3.116703, 101.6687 -3.125826, 101.653 -3.128449, 101.6393 -3.136267, 101.6221 -3.138038, 101.6212 -3.149064, 101.6067 -3.151829, 101.5992 -3.155622, 101.5955 -3.15948, 101.5928 -3.165517, 101.5885 -3.170835, 101.5854 -3.176793, 101.5823499 -3.1808954, 101.5757871 -3.1845605, 101.5663424 -3.1724302, 101.5591705 -3.1640476, 101.5553507 -3.158397, 101.5540817 -3.1540255, 101.5497685 -3.1497043, 101.546438 -3.145638, 101.5451682 -3.1418128, 101.5389459 -3.136108, 101.5355191 -3.133604, 101.5318791 -3.1297745, 101.5317654 -3.12873, 101.5281012 -3.1247812, 101.5207498 -3.1157635, 101.5205196 -3.1130063, 101.5219508 -3.1097119, 101.5244348 -3.1066925, 101.5255092 -3.1013943, 101.5239955 -3.0977834, 101.5190421 -3.0893894, 101.5175257 -3.0846017, 101.5149235 -3.0803209, 101.5057782 -3.0697115, 101.4969468 -3.0607518, 101.488142 -3.0526769, 101.4877201 -3.0491896, 101.488886 -3.0404653, 101.4865234 -3.0308393, 101.4838946 -3.0246065, 101.480337 -3.0143396, 101.4781419 -3.0108688, 101.4676342 -2.9995834, 101.4658074 -2.996957, 101.4603462 -2.9914913, 101.4535179 -2.983746, 101.4531769 -2.98162, 101.4498769 -2.9799499, 101.4362195 -2.9653477, 101.4157947 -2.9427918, 101.4090933 -2.9346255, 101.4038397 -2.9272663, 101.4006985 -2.9213437, 101.3975543 -2.9121113, 101.3921999 -2.899337, 101.3913475 -2.8992351, 101.3861829 -2.8874425, 101.3772269 -2.8655972, 101.3735179 -2.8546934, 101.3716737 -2.8501587, 101.3674578 -2.8417615, 101.3624456 -2.8305997, 101.3542624 -2.8105383, 101.3452984 -2.7896773, 101.3411169 -2.7810667, 101.335446 -2.7713303, 101.3305538 -2.7635331, 101.3243384 -2.7548192, 101.323469 -2.7520501, 101.3245784 -2.74851, 101.3228544 -2.7406786, 101.3205073 -2.7375932, 101.3112054 -2.7281862, 101.3044955 -2.7217797, 101.3033782 -2.7201728, 101.2933846 -2.7130352, 101.2895648 -2.7094684, 101.268706 -2.6965863, 101.2621463 -2.6920463, 101.2547445 -2.6882146, 101.2372586 -2.6784973, 101.2304778 -2.6756902, 101.2180183 -2.6700161, 101.213641 -2.6677322, 101.2021833 -2.6627011, 101.1800868 -2.6523339, 101.1632832 -2.6429112, 101.1494351 -2.6336068, 101.1422434 -2.6283771, 101.1371449 -2.6231023, 101.1328663 -2.617207, 101.127725 -2.610859, 101.1193362 -2.6015032, 101.1148529 -2.5957731, 101.1123255 -2.5885458, 101.1092037 -2.5827383, 101.1009231 -2.5729558, 101.0958748 -2.5658817, 101.0933189 -2.561592, 101.0858218 -2.5520268, 101.0801879 -2.5453655, 101.0710168 -2.5356646, 101.0702197 -2.5331282, 101.0616993 -2.5245136, 101.0533413 -2.5141928, 101.047366 -2.5082775, 101.034156 -2.4986253, 101.0285362 -2.4931753, 101.0228116 -2.4784418, 101.070588 -2.4447113, 101.097463 -2.4258527, 101.1251836 -2.4060538, 101.1255703 -2.4058019, 101.129785 -2.4030791, 101.1309024 -2.4023572, 101.1339701 -2.4000759, 101.1361193 -2.3983934, 101.1408872 -2.3947632, 101.1425771 -2.393565, 101.1430184 -2.393092, 101.1434535 -2.3921405, 101.1437278 -2.3915051, 101.1456777 -2.388526, 101.1481929 -2.3872983, 101.150961 -2.3873375, 101.1543299 -2.3856363, 101.1553693 -2.3845011, 101.156674 -2.3836649, 101.159923 -2.3824775, 101.1635727 -2.3821872, 101.1679572 -2.383021, 101.1710054 -2.3819976, 101.1731255 -2.3790214, 101.1750763 -2.3767563, 101.1767224 -2.376051, 101.1829005 -2.3757501, 101.186328 -2.3728158, 101.1884963 -2.3700827, 101.1891021 -2.3693535, 101.1902266 -2.3684246, 101.1911159 -2.367941, 101.1974786 -2.3662344, 101.2004017 -2.3667056, 101.2062 -2.3599962, 101.2101831 -2.357007, 101.2163915 -2.3537347, 101.2205591 -2.3501859, 101.2261494 -2.3475086, 101.2283697 -2.3440562, 101.2325009 -2.3421704, 101.2361614 -2.342737, 101.2373013 -2.3415827, 101.2373443 -2.3323428, 101.2363035 -2.329728, 101.2363993 -2.3219232, 101.2376619 -2.3200084, 101.2405701 -2.3182172, 101.2458026 -2.3161635, 101.2541031 -2.313958, 101.2601658 -2.3096387, 101.262759 -2.3051332, 101.2649065 -2.3035383, 101.2671635 -2.299465, 101.2708239 -2.2972874, 101.2788995 -2.2895461, 101.2832763 -2.2848896, 101.2849072 -2.2803554, 101.2850491 -2.2795397, 101.2853415 -2.2773711, 101.2854868 -2.276821)))</v>
      </c>
    </row>
    <row r="353" spans="1:18" x14ac:dyDescent="0.3">
      <c r="A353" s="4" t="s">
        <v>1280</v>
      </c>
      <c r="B353" s="5">
        <v>76.615269464324996</v>
      </c>
      <c r="C353" s="5">
        <v>75.882898301921003</v>
      </c>
      <c r="D353" s="5">
        <v>73.990347021605004</v>
      </c>
      <c r="E353">
        <v>71.400000000000006</v>
      </c>
      <c r="F353">
        <v>82.8</v>
      </c>
      <c r="G353">
        <v>70.3</v>
      </c>
      <c r="H353">
        <v>95</v>
      </c>
      <c r="I353">
        <v>92.5</v>
      </c>
      <c r="J353">
        <v>90.1</v>
      </c>
      <c r="K353">
        <v>158.1</v>
      </c>
      <c r="L353">
        <v>105.6</v>
      </c>
      <c r="M353">
        <v>102.8</v>
      </c>
      <c r="N353" t="str">
        <f t="shared" si="5"/>
        <v>muna</v>
      </c>
      <c r="O353">
        <f>VLOOKUP(N353,GeoJson!$E$1:$G$515,3,FALSE)</f>
        <v>-4.9666699999999997</v>
      </c>
      <c r="P353">
        <f>VLOOKUP(N353,GeoJson!$E$2:$H$515,4,FALSE)</f>
        <v>122.66667</v>
      </c>
      <c r="Q353">
        <f>VLOOKUP(N353,GeoJson!$E$2:$I$515,5,FALSE)</f>
        <v>352</v>
      </c>
      <c r="R353" t="str">
        <f>VLOOKUP(N353,GeoJson!$E$2:$J$515,6,FALSE)</f>
        <v>MULTIPOLYGON (((122.3498397 -5.088317, 122.3447397 -5.0868668, 122.3449189 -5.0851722, 122.3494813 -5.0845367, 122.351287 -5.0862077, 122.3498397 -5.088317)), ((122.2893809 -5.0709971, 122.2926627 -5.0712375, 122.2959324 -5.0730768, 122.296233 -5.0747958, 122.2892607 -5.0756493, 122.2878782 -5.0734735, 122.2893809 -5.0709971)), ((122.7905626 -4.9648909, 122.7946592 -4.9664041, 122.7946173 -4.9773126, 122.7941219 -4.978159, 122.7883535 -4.9786909, 122.7861462 -4.974252, 122.7856829 -4.96978, 122.7866238 -4.9653852, 122.7905626 -4.9648909)), ((122.3550683 -4.9419662, 122.3512759 -4.9445976, 122.3402084 -4.9433593, 122.3414467 -4.9326788, 122.3429946 -4.9312083, 122.3523595 -4.9312716, 122.3544491 -4.9326014, 122.3550683 -4.9419662)), ((122.804739 -4.9360354, 122.8047627 -4.9379183, 122.7965745 -4.9392023, 122.7939672 -4.9406163, 122.792844 -4.9391064, 122.7966924 -4.9321497, 122.8004071 -4.930648, 122.804739 -4.9360354)), ((122.2086116 -4.9312882, 122.2054053 -4.9311735, 122.2055438 -4.9288607, 122.2082143 -4.9257773, 122.2109591 -4.9237988, 122.2128967 -4.924949, 122.2111046 -4.9290629, 122.2086116 -4.9312882)), ((122.3329791 -4.9319809, 122.3277481 -4.9316255, 122.3229015 -4.930173, 122.3212466 -4.9274292, 122.3233593 -4.9222579, 122.3259803 -4.9185367, 122.3296221 -4.9147378, 122.3321756 -4.9135636, 122.3421265 -4.9145484, 122.3463968 -4.9175287, 122.3465815 -4.9223486, 122.3442147 -4.9268928, 122.3417235 -4.929125, 122.3386591 -4.9305341, 122.3329791 -4.9319809)), ((122.1807067 -4.911504, 122.176647 -4.9150764, 122.1752636 -4.9195313, 122.1726418 -4.9207059, 122.1682379 -4.9188656, 122.1699705 -4.9165397, 122.1760703 -4.9103225, 122.1813752 -4.9065161, 122.1826449 -4.9090927, 122.1807067 -4.911504)), ((122.8170303 -4.9034405, 122.8177236 -4.9059576, 122.8171808 -4.9140033, 122.8152154 -4.9161332, 122.8135698 -4.9151863, 122.8122505 -4.911388, 122.8122126 -4.9051178, 122.8170303 -4.9034405)), ((122.2120607 -4.9029362, 122.2096742 -4.9054093, 122.2080379 -4.9040977, 122.2093282 -4.9018045, 122.2128765 -4.8986824, 122.2162125 -4.8972037, 122.216629 -4.8997023, 122.2152754 -4.9014951, 122.2120607 -4.9029362)), ((122.2655637 -4.8706204, 122.2625324 -4.8751669, 122.2586786 -4.8758804, 122.2569646 -4.8746127, 122.2582649 -4.8708146, 122.264967 -4.8669733, 122.2655637 -4.8706204)), ((122.2403624 -4.8731909, 122.2376675 -4.8715564, 122.2395402 -4.866689, 122.2414596 -4.8654838, 122.2413646 -4.8713577, 122.2403624 -4.8731909)), ((122.196254 -4.8348418, 122.196313 -4.8372262, 122.1926621 -4.8392299, 122.186978 -4.8381246, 122.1845286 -4.8401469, 122.1827238 -4.8370111, 122.183555 -4.8354536, 122.1897709 -4.8358423, 122.1924308 -4.8342161, 122.196254 -4.8348418)), ((122.2848718 -4.8417748, 122.2823351 -4.8435699, 122.2788013 -4.8402077, 122.2761131 -4.8362469, 122.2783176 -4.8327327, 122.2811564 -4.8315057, 122.2815189 -4.834376, 122.2845015 -4.8386168, 122.2848718 -4.8417748)), ((122.2278324 -4.7570423, 122.2287598 -4.7585465, 122.2265778 -4.7610631, 122.2225445 -4.7636749, 122.2201365 -4.761575, 122.2214073 -4.7602089, 122.2278324 -4.7570423)), ((122.3583032 -4.7304024, 122.357261 -4.7328437, 122.3552013 -4.7344406, 122.3565049 -4.7373277, 122.3522089 -4.7397664, 122.3499298 -4.7389431, 122.3482275 -4.7363886, 122.3492715 -4.7317717, 122.3489412 -4.7295735, 122.3583032 -4.7304024)), ((122.4061144 -4.7262351, 122.4048559 -4.7308703, 122.4017293 -4.7325172, 122.3995164 -4.7322914, 122.3984652 -4.729209, 122.3991625 -4.7265738, 122.4061144 -4.7262351)), ((122.4175155 -4.7300552, 122.4147849 -4.7320013, 122.4108528 -4.7322121, 122.4090923 -4.7283049, 122.4106397 -4.726075, 122.4136089 -4.7258757, 122.4175389 -4.7272699, 122.4175155 -4.7300552)), ((122.4691062 -4.7242948, 122.4684384 -4.7262529, 122.4641268 -4.7287801, 122.4635188 -4.7251972, 122.4608102 -4.7230858, 122.4681106 -4.7201794, 122.4691062 -4.7242948)), ((122.4020559 -4.715319, 122.3987718 -4.7203944, 122.3975776 -4.7189016, 122.3969805 -4.7141248, 122.3993689 -4.7123335, 122.4020559 -4.715319)), ((122.4647609 -4.7090672, 122.4684748 -4.7111833, 122.4692521 -4.714163, 122.4667906 -4.7158473, 122.4649768 -4.7140767, 122.4640699 -4.7107514, 122.458024 -4.7122629, 122.456858 -4.7112265, 122.4539646 -4.7128675, 122.4508121 -4.7089808, 122.4544828 -4.7094559, 122.4551738 -4.7081603, 122.4510712 -4.7067784, 122.4508553 -4.705526, 122.4529714 -4.701078, 122.456858 -4.6993938, 122.4569876 -4.6973209, 122.4606583 -4.6964572, 122.4616516 -4.6983573, 122.461997 -4.702719, 122.4613061 -4.7062602, 122.4647609 -4.7090672)), ((122.3838442 -4.7021827, 122.3802616 -4.7021827, 122.3811573 -4.6971073, 122.3841428 -4.695316, 122.3895167 -4.6956145, 122.3907109 -4.6977044, 122.3883225 -4.701287, 122.3838442 -4.7021827)), ((122.4163394 -4.7066328, 122.4125058 -4.7096614, 122.4073304 -4.7084346, 122.4079054 -4.7039492, 122.4155727 -4.6974704, 122.4220516 -4.6924866, 122.4260385 -4.6947868, 122.4233933 -4.6994639, 122.4163394 -4.7066328)), ((122.3027805 -4.7162025, 122.3009569 -4.716233, 122.2959629 -4.7132427, 122.2925432 -4.7070873, 122.292066 -4.7039581, 122.2936065 -4.6987219, 122.2963779 -4.693975, 122.3024637 -4.6884868, 122.307825 -4.6852183, 122.3156861 -4.6876477, 122.3176986 -4.6912275, 122.3159825 -4.6972987, 122.3117046 -4.7037538, 122.3096027 -4.7077306, 122.306191 -4.7123065, 122.3032463 -4.7139406, 122.3027805 -4.7162025)), ((122.4116524 -4.6927294, 122.408429 -4.6910741, 122.4079934 -4.688809, 122.4106941 -4.6856726, 122.4167925 -4.6848014, 122.4174895 -4.6878507, 122.4116524 -4.6927294)), ((122.3350558 -4.6830417, 122.3354931 -4.6855761, 122.3342454 -4.689064, 122.3282366 -4.6944576, 122.3266628 -4.6937953, 122.3265186 -4.6911509, 122.3276194 -4.6881771, 122.3325658 -4.6835171, 122.3350558 -4.6830417)), ((122.4381658 -4.6780932, 122.4393567 -4.6804454, 122.4380467 -4.6829719, 122.4388004 -4.6853493, 122.4373321 -4.6870666, 122.4329258 -4.6876764, 122.4311394 -4.6898544, 122.4285194 -4.6886347, 122.4263758 -4.6854984, 122.4268521 -4.6835818, 122.4322112 -4.6778318, 122.4381658 -4.6780932)), ((122.4298606 -4.6778318, 122.4266371 -4.6769606, 122.4267242 -4.6735629, 122.4303833 -4.6719076, 122.4333454 -4.6689455, 122.4358719 -4.6709493, 122.4349136 -4.674347, 122.4312344 -4.6757337, 122.4298606 -4.6778318)), ((122.3474833 -4.7127624, 122.3453466 -4.7133197, 122.339228 -4.7171421, 122.3297631 -4.7253319, 122.3253279 -4.7254679, 122.3237745 -4.7226251, 122.3248924 -4.7186899, 122.3269148 -4.7160132, 122.3285442 -4.7111234, 122.3307083 -4.7074125, 122.3425901 -4.6915972, 122.347176 -4.6849035, 122.3534032 -4.6791788, 122.3644506 -4.6682784, 122.369802 -4.6646641, 122.3737032 -4.6639451, 122.3770696 -4.6643436, 122.3806656 -4.6682126, 122.3791798 -4.6742053, 122.374509 -4.6799404, 122.3708588 -4.6863194, 122.3676289 -4.6895078, 122.367043 -4.6920335, 122.3641603 -4.6965032, 122.3550878 -4.702537, 122.3507856 -4.7063601, 122.3479499 -4.7100145, 122.3474833 -4.7127624)), ((122.304512 -4.6594897, 122.3026478 -4.6599335, 122.3028003 -4.6533782, 122.3046125 -4.6486757, 122.3072339 -4.6455159, 122.3090124 -4.6458271, 122.3090066 -4.6541513, 122.3054734 -4.6572278, 122.304512 -4.6594897)), ((122.3519366 -4.6359585, 122.3563647 -4.6371922, 122.3579814 -4.6395243, 122.3577691 -4.6436452, 122.3545659 -4.6513641, 122.3492171 -4.6552441, 122.3436402 -4.6568844, 122.3412556 -4.6560186, 122.340247 -4.650109, 122.3414415 -4.6463923, 122.344337 -4.6424367, 122.3440112 -4.6397886, 122.3450275 -4.6367513, 122.3480924 -4.6359362, 122.3519366 -4.6359585)), ((122.3366915 -4.6340329, 122.333064 -4.6345454, 122.3344274 -4.6399376, 122.3318486 -4.6409774, 122.3305186 -4.6451188, 122.3284246 -4.6457713, 122.3290857 -4.6481774, 122.3280053 -4.6512883, 122.3255386 -4.6514648, 122.3227514 -4.6564847, 122.3188547 -4.6564816, 122.3155168 -4.6575096, 122.3146269 -4.6542313, 122.3156239 -4.6517942, 122.3155041 -4.6466408, 122.3177455 -4.6436809, 122.3221207 -4.6414645, 122.3243822 -4.63885, 122.3303162 -4.6351248, 122.3376885 -4.6293945, 122.3439793 -4.6219414, 122.346985 -4.6213688, 122.3491185 -4.6229164, 122.34893 -4.6254335, 122.3472293 -4.6268395, 122.3420678 -4.6277077, 122.3380416 -4.6305654, 122.3366915 -4.6340329)), ((122.3336308 -4.6253135, 122.3320982 -4.6254667, 122.3310254 -4.6224016, 122.3331222 -4.6183493, 122.3371328 -4.6152642, 122.3386882 -4.6173441, 122.3366959 -4.619643, 122.3336308 -4.6253135)), ((122.3207653 -4.6263104, 122.3192428 -4.6267672, 122.3138606 -4.6219418, 122.3144737 -4.6179572, 122.3137074 -4.6164246, 122.3152399 -4.6133595, 122.322443 -4.6118269, 122.3313319 -4.6124399, 122.3301058 -4.6162713, 122.3252016 -4.6237809, 122.3207653 -4.6263104)), ((122.6263133 -5.2038327, 122.6170387 -5.2095103, 122.6143552 -5.2100392, 122.6111571 -5.2083284, 122.6076919 -5.2129385, 122.5982403 -5.2127621, 122.5726969 -5.2162096, 122.5619208 -5.2169733, 122.5550603 -5.2131126, 122.55105 -5.2102186, 122.5385245 -5.203275, 122.5241345 -5.1933611, 122.5211533 -5.1937235, 122.5207908 -5.1919752, 122.5161364 -5.1938662, 122.515623 -5.2010765, 122.5101643 -5.2098862, 122.5132967 -5.2161258, 122.5084669 -5.2203261, 122.5045494 -5.2249513, 122.4869968 -5.2250079, 122.468158 -5.2273575, 122.458686 -5.2267285, 122.4506149 -5.2278642, 122.441142 -5.2272349, 122.4042925 -5.2099507, 122.3845271 -5.1968249, 122.3805299 -5.1950008, 122.376388 -5.1923025, 122.3772363 -5.1909632, 122.376597 -5.1869927, 122.374107 -5.1836951, 122.3709776 -5.1824164, 122.3691269 -5.1829212, 122.3688241 -5.1856131, 122.3661995 -5.1849401, 122.3678483 -5.1792198, 122.361455 -5.1788833, 122.3591669 -5.1766288, 122.3601763 -5.1749127, 122.3638104 -5.1739032, 122.3605128 -5.1714469, 122.358292 -5.1687886, 122.3578882 -5.1627991, 122.3553645 -5.1533774, 122.3542205 -5.1514258, 122.3492404 -5.1495078, 122.3458082 -5.1505845, 122.3460777 -5.146631, 122.3428471 -5.1457391, 122.335579 -5.1474215, 122.3313392 -5.1462775, 122.3284117 -5.1465467, 122.3239364 -5.1457727, 122.3221194 -5.1467486, 122.3167275 -5.1454258, 122.316453 -5.1419804, 122.3177032 -5.1395385, 122.3178035 -5.1287446, 122.3181261 -5.1247269, 122.3200513 -5.118499, 122.3221043 -5.1149851, 122.322334 -5.1128393, 122.3268034 -5.1065424, 122.3270787 -5.104351, 122.3308148 -5.1031215, 122.3338883 -5.1007012, 122.3385808 -5.0994726, 122.3441365 -5.100756, 122.3470045 -5.1024479, 122.3533825 -5.1009467, 122.3563454 -5.0982554, 122.3615147 -5.0967018, 122.3675319 -5.0909081, 122.3738189 -5.0891327, 122.3814008 -5.0879903, 122.3846366 -5.0856187, 122.3879217 -5.0786353, 122.3894258 -5.0772667, 122.3923903 -5.0722465, 122.3956694 -5.0726144, 122.3987583 -5.0828905, 122.4014841 -5.0843386, 122.3992112 -5.0787206, 122.3993519 -5.0736067, 122.400537 -5.0724661, 122.3979318 -5.0701695, 122.3933323 -5.069344, 122.3900976 -5.0705285, 122.3826744 -5.069518, 122.3816746 -5.0667775, 122.3818619 -5.0605679, 122.3839159 -5.0547481, 122.3840091 -5.0521455, 122.3815073 -5.048308, 122.3781855 -5.0447438, 122.3768212 -5.042277, 122.3729064 -5.0398081, 122.3732743 -5.0355164, 122.376191 -5.0331901, 122.3787067 -5.0283333, 122.379713 -5.0229005, 122.3796805 -5.010193, 122.3801158 -4.9971785, 122.3835609 -4.9927554, 122.383613 -4.9900299, 122.3814178 -4.9890435, 122.3805473 -4.9861422, 122.3811985 -4.9826171, 122.3823961 -4.9812585, 122.3786568 -4.9794302, 122.3756419 -4.9761271, 122.3800099 -4.9683389, 122.3789647 -4.9655376, 122.3777486 -4.9582602, 122.3742381 -4.9502191, 122.3718214 -4.9473666, 122.3692043 -4.9457891, 122.3621616 -4.9453971, 122.3601938 -4.94272, 122.3612681 -4.9403454, 122.3582558 -4.9327043, 122.358408 -4.9296038, 122.356363 -4.9298272, 122.3532723 -4.9280493, 122.3494827 -4.9239353, 122.3502845 -4.9193601, 122.3470954 -4.9122459, 122.3454266 -4.9100191, 122.3446055 -4.9047059, 122.3433614 -4.9015543, 122.3437618 -4.8997793, 122.3400502 -4.8953253, 122.3377094 -4.8903641, 122.338733 -4.8889147, 122.3376884 -4.8857633, 122.3385157 -4.8797537, 122.3376439 -4.8752896, 122.3325114 -4.8647727, 122.3304195 -4.8617453, 122.3288991 -4.8611689, 122.3249821 -4.8545554, 122.3250098 -4.8514049, 122.3234407 -4.8481411, 122.3237424 -4.8451658, 122.322222 -4.8445644, 122.3209254 -4.8408022, 122.318162 -4.8359989, 122.3180403 -4.8325481, 122.3209866 -4.8267613, 122.3244047 -4.8240887, 122.3258527 -4.8217895, 122.3314726 -4.8155607, 122.3339445 -4.811262, 122.3374886 -4.8067391, 122.34026 -4.8023038, 122.3402866 -4.8003784, 122.3420588 -4.7978544, 122.3418367 -4.7950287, 122.344359 -4.793346, 122.344136 -4.7916455, 122.3474037 -4.7894978, 122.3502091 -4.7861165, 122.3509091 -4.7836416, 122.3544264 -4.781119, 122.3541291 -4.7788183, 122.3569074 -4.7687685, 122.357159 -4.7658432, 122.3604262 -4.7641704, 122.3628341 -4.7562953, 122.3661052 -4.7543609, 122.3703493 -4.7467127, 122.3723951 -4.7446139, 122.373647 -4.7406021, 122.3776595 -4.7422555, 122.3785056 -4.7441566, 122.3819096 -4.7458406, 122.3919799 -4.7477486, 122.3980392 -4.7459277, 122.4013963 -4.745755, 122.4071527 -4.7491098, 122.4087749 -4.7467855, 122.4109184 -4.7474622, 122.4150349 -4.7431143, 122.4228998 -4.7410903, 122.4242472 -4.7393409, 122.4300317 -4.7382196, 122.4339111 -4.7386203, 122.4346831 -4.7398711, 122.4431821 -4.7430775, 122.4440787 -4.7444034, 122.4501777 -4.7413946, 122.4562731 -4.7437641, 122.459557 -4.7442569, 122.4637377 -4.742, 122.4668396 -4.7430003, 122.4671563 -4.7395136, 122.4710345 -4.739481, 122.4741452 -4.7377483, 122.4768526 -4.7383282, 122.474604 -4.7327471, 122.4744694 -4.727395, 122.4777558 -4.7237874, 122.4796953 -4.7231228, 122.4816677 -4.7257699, 122.4863943 -4.7260189, 122.4890331 -4.7245136, 122.4999435 -4.7215731, 122.5005913 -4.7190678, 122.5035519 -4.7190306, 122.5051081 -4.7166309, 122.5121281 -4.7132901, 122.5201464 -4.7117814, 122.5229674 -4.7126236, 122.5231373 -4.7083926, 122.5292126 -4.7076596, 122.5339349 -4.7053364, 122.5318544 -4.6996945, 122.5290891 -4.6972364, 122.5451896 -4.6883258, 122.546603 -4.691337, 122.5522566 -4.6915214, 122.5553373 -4.6936245, 122.5592499 -4.6900398, 122.5602899 -4.6869777, 122.5624141 -4.6845409, 122.564764 -4.6796279, 122.570995 -4.6762123, 122.5737046 -4.6762696, 122.577905 -4.6729049, 122.5846106 -4.6697136, 122.5879757 -4.6657273, 122.5899049 -4.6618052, 122.5961127 -4.6546799, 122.5961983 -4.6505328, 122.5931852 -4.6436249, 122.5949462 -4.6409238, 122.5958701 -4.6361326, 122.5984107 -4.6320151, 122.5993346 -4.6272239, 122.60048 -4.6268321, 122.6023578 -4.6313723, 122.6067707 -4.6327472, 122.6186259 -4.63346, 122.6186831 -4.6302656, 122.6213088 -4.6303228, 122.6264005 -4.6316407, 122.6320737 -4.6243014, 122.6344484 -4.6231814, 122.6375486 -4.6241353, 122.6407042 -4.6263502, 122.6457801 -4.6247464, 122.6483515 -4.620432, 122.655474 -4.6211351, 122.6605849 -4.6234627, 122.6652426 -4.6197864, 122.661905 -4.6184542, 122.6623413 -4.6156465, 122.6645816 -4.6123194, 122.6694866 -4.6105158, 122.6769774 -4.6120059, 122.6822531 -4.6112407, 122.6866379 -4.6143921, 122.6930413 -4.6158419, 122.6968169 -4.6185301, 122.7032505 -4.6213694, 122.7192892 -4.6316994, 122.7213733 -4.6340553, 122.7275653 -4.6382236, 122.7356084 -4.6430901, 122.7398981 -4.6494652, 122.7373056 -4.6531348, 122.7361431 -4.6588543, 122.7341105 -4.6613289, 122.7368257 -4.6653854, 122.7378425 -4.6622242, 122.7396047 -4.6629318, 122.7385027 -4.6683072, 122.7374656 -4.6698877, 122.737589 -4.6740683, 122.7351477 -4.6750762, 122.7340011 -4.6787963, 122.7341245 -4.682977, 122.7318227 -4.6840164, 122.7296872 -4.6833503, 122.7267339 -4.6808766, 122.7246813 -4.6802522, 122.7166362 -4.680458, 122.7153466 -4.6826465, 122.7167145 -4.6851635, 122.7165479 -4.6876802, 122.7181424 -4.6945576, 122.7208166 -4.6968254, 122.7241993 -4.7012016, 122.7241461 -4.7055633, 122.7271659 -4.7079669, 122.7269608 -4.7098304, 122.7301619 -4.7180152, 122.7299975 -4.7237317, 122.7307962 -4.733166, 122.7335324 -4.7325753, 122.7345473 -4.7351612, 122.7346767 -4.7385826, 122.7404634 -4.7414131, 122.7419466 -4.7458012, 122.7422073 -4.7520031, 122.742988 -4.7539099, 122.7411907 -4.7561034, 122.736764 -4.7559978, 122.7373625 -4.757774, 122.735562 -4.7638432, 122.7382433 -4.7671431, 122.7372533 -4.7692061, 122.7381641 -4.7715569, 122.7379013 -4.7746713, 122.7391506 -4.7770483, 122.7408692 -4.7772577, 122.7410504 -4.7819067, 122.7397223 -4.783481, 122.7406851 -4.7866676, 122.7420911 -4.787347, 122.7443296 -4.7918659, 122.7431304 -4.7979129, 122.7416198 -4.7990094, 122.736982 -4.8082659, 122.7374239 -4.8114002, 122.7325837 -4.8241283, 122.7311837 -4.8242239, 122.7283439 -4.8337981, 122.7301185 -4.8383177, 122.7295449 -4.8417592, 122.7261069 -4.8425751, 122.725324 -4.8476, 122.7285338 -4.8560736, 122.7317178 -4.8568567, 122.7342046 -4.8594267, 122.7339223 -4.8630688, 122.7367631 -4.8641277, 122.7376194 -4.8661798, 122.7346775 -4.8687746, 122.7324204 -4.8718414, 122.7364999 -4.8720733, 122.7343168 -4.8748719, 122.7377565 -4.8767067, 122.7359903 -4.8794947, 122.7361687 -4.8820725, 122.738753 -4.8846438, 122.7441028 -4.887312, 122.7458055 -4.8857664, 122.7541893 -4.8809533, 122.7572807 -4.8839646, 122.7557705 -4.8865892, 122.7571029 -4.8890534, 122.7592386 -4.8895853, 122.7590293 -4.8919687, 122.7646226 -4.8952156, 122.7634499 -4.9005057, 122.7612653 -4.9029048, 122.7582462 -4.9028236, 122.7566879 -4.9048362, 122.7599772 -4.907937, 122.7590293 -4.9097082, 122.7604096 -4.9133641, 122.7600727 -4.9160287, 122.7624163 -4.9188201, 122.7620299 -4.9232485, 122.7645508 -4.9272495, 122.7629444 -4.9293104, 122.7568102 -4.925895, 122.7560863 -4.9291467, 122.7606571 -4.9322895, 122.7615806 -4.9442537, 122.7586007 -4.9471888, 122.7615279 -4.9505373, 122.7608072 -4.9535365, 122.7569809 -4.9513209, 122.7571593 -4.957038, 122.7601124 -4.959614, 122.7604457 -4.961803, 122.7635307 -4.9637987, 122.7601131 -4.9711375, 122.757134 -4.97039, 122.7540271 -4.9664491, 122.7446627 -4.9635865, 122.7380113 -4.9609581, 122.7358544 -4.9591291, 122.7297832 -4.9584007, 122.7322475 -4.9630626, 122.7316564 -4.9647363, 122.7289595 -4.9650446, 122.7212545 -4.9647334, 122.7200901 -4.9693263, 122.7174431 -4.9746305, 122.7168511 -4.977475, 122.7191617 -4.980669, 122.7153345 -4.981698, 122.7137928 -4.9838607, 122.7137405 -4.9868223, 122.7119631 -4.9937876, 122.7089247 -4.9988184, 122.7044288 -5.0022163, 122.7048129 -5.0059505, 122.703631 -5.0070832, 122.6967334 -5.0099721, 122.6949101 -5.0156299, 122.6897667 -5.0177985, 122.6874824 -5.0210242, 122.6862945 -5.0247549, 122.6845848 -5.0269261, 122.6843503 -5.0292152, 122.6817429 -5.030476, 122.6791999 -5.034789, 122.6704698 -5.0410087, 122.6673224 -5.0439276, 122.6603557 -5.0475723, 122.6572638 -5.0465077, 122.6525245 -5.048349, 122.6483339 -5.0519703, 122.6430034 -5.0550361, 122.6417081 -5.056838, 122.6368169 -5.059053, 122.6328909 -5.0633854, 122.6311454 -5.0668093, 122.6277954 -5.0707615, 122.6266157 -5.0733238, 122.6221863 -5.0801448, 122.6204045 -5.0840553, 122.6158687 -5.0911618, 122.6125015 -5.0946626, 122.6108426 -5.0996073, 122.6119194 -5.1039157, 122.6140044 -5.1055389, 122.6164501 -5.1047109, 122.6200845 -5.1096946, 122.6176363 -5.113884, 122.6120179 -5.1252826, 122.6093005 -5.1299497, 122.6027983 -5.137225, 122.5982457 -5.1440001, 122.5963706 -5.149507, 122.5945888 -5.1527506, 122.5886833 -5.1599826, 122.5884062 -5.1714393, 122.5873004 -5.178424, 122.5876798 -5.1810118, 122.5854292 -5.1863459, 122.5868283 -5.1915604, 122.5890947 -5.1960405, 122.5912692 -5.1987993, 122.5945233 -5.2005854, 122.5995765 -5.2006601, 122.6051447 -5.1984635, 122.6104324 -5.1970601, 122.6228367 -5.192449, 122.6251025 -5.1925762, 122.6264505 -5.1943072, 122.6273748 -5.198299, 122.6263133 -5.2038327)), ((122.8275863 -5.0958319, 122.8232476 -5.0908555, 122.8214312 -5.0835903, 122.8189971 -5.0812712, 122.8149696 -5.0787442, 122.8079413 -5.0792969, 122.8010189 -5.0789814, 122.7994198 -5.0779597, 122.7931565 -5.0766271, 122.7888054 -5.0788838, 122.787246 -5.0835621, 122.7838808 -5.0884867, 122.7802695 -5.092016, 122.7768223 -5.094232, 122.7696817 -5.1025217, 122.7645109 -5.1112218, 122.7618844 -5.1128633, 122.7584372 -5.1117963, 122.7576985 -5.1081029, 122.7601608 -5.1039991, 122.7604891 -5.0951349, 122.7677657 -5.0855131, 122.772059 -5.0819842, 122.7741313 -5.0784016, 122.7760912 -5.0772567, 122.7817917 -5.0718081, 122.7888582 -5.0672626, 122.790706 -5.0642976, 122.7948836 -5.0603345, 122.7961609 -5.0546216, 122.7995807 -5.0511092, 122.8004599 -5.0471457, 122.8028792 -5.0435878, 122.8030598 -5.0397841, 122.8022692 -5.0372847, 122.7990858 -5.0312165, 122.8025343 -5.026564, 122.7986599 -5.0218931, 122.7954562 -5.0195355, 122.7920697 -5.0183564, 122.7886016 -5.0195952, 122.7872831 -5.0216879, 122.773144 -5.032195, 122.7674909 -5.0371072, 122.7617543 -5.0410413, 122.7609796 -5.0387182, 122.7578792 -5.0383047, 122.7540843 -5.0392217, 122.7509188 -5.0421902, 122.7442487 -5.0538729, 122.7413014 -5.0554394, 122.7392764 -5.0545363, 122.7389626 -5.0523602, 122.7396624 -5.0435279, 122.7411586 -5.039052, 122.7483071 -5.0369002, 122.7521288 -5.0322309, 122.7588041 -5.0183549, 122.7596909 -5.0185091, 122.7634639 -5.0150284, 122.7665961 -5.0077962, 122.770341 -5.0070549, 122.7733225 -5.0076712, 122.780722 -5.0035754, 122.7889194 -4.9955401, 122.7899393 -4.9917085, 122.7931087 -4.9897387, 122.7957803 -4.986867, 122.7998925 -4.9859874, 122.8074193 -4.9853515, 122.810092 -4.9839832, 122.8127055 -4.9808693, 122.8143322 -4.9723768, 122.8143923 -4.9671399, 122.8122745 -4.9620086, 122.813305 -4.9540544, 122.815661 -4.9506167, 122.8159582 -4.9483554, 122.8148721 -4.945547, 122.8148726 -4.9422343, 122.8175057 -4.9390807, 122.8177251 -4.9335156, 122.8200808 -4.9323852, 122.820264 -4.9257681, 122.8229524 -4.9208556, 122.8314672 -4.9214499, 122.8320156 -4.9131204, 122.8312207 -4.9036041, 122.8314208 -4.8974029, 122.8285599 -4.889098, 122.8246277 -4.8830196, 122.8220151 -4.8804007, 122.813325 -4.8743267, 122.806632 -4.868939, 122.806085 -4.8662705, 122.8089194 -4.8633875, 122.8078 -4.8612675, 122.8103885 -4.8571031, 122.8132506 -4.8541358, 122.8127792 -4.8512772, 122.8141981 -4.8473869, 122.8185058 -4.8382926, 122.8184066 -4.8359483, 122.8163669 -4.8310102, 122.8195013 -4.8301691, 122.8225665 -4.8330276, 122.8299811 -4.8367942, 122.8323448 -4.8384405, 122.8387477 -4.8351529, 122.840888 -4.8321106, 122.8432289 -4.8258585, 122.84308 -4.8215441, 122.8455197 -4.8115034, 122.8446491 -4.8090344, 122.846167 -4.8069396, 122.8460934 -4.8004389, 122.8523392 -4.7937558, 122.8531108 -4.7903891, 122.8553283 -4.7870821, 122.8572944 -4.779451, 122.8561003 -4.7782539, 122.8542118 -4.7725014, 122.8550082 -4.7692095, 122.8521968 -4.7675633, 122.8503307 -4.768037, 122.8475413 -4.7583441, 122.8481141 -4.753082, 122.8433628 -4.7431129, 122.8412235 -4.7400204, 122.8416699 -4.7356892, 122.8412971 -4.7308261, 122.8441336 -4.7269359, 122.8453037 -4.7237027, 122.8440105 -4.7165701, 122.8407257 -4.712619, 122.840378 -4.7061597, 122.8395074 -4.701555, 122.8406023 -4.6992607, 122.8408016 -4.6947717, 122.8391596 -4.6924372, 122.8352042 -4.6905415, 122.8340601 -4.6879478, 122.8340336 -4.6844489, 122.8323673 -4.6813563, 122.8294566 -4.6807076, 122.8284121 -4.6784131, 122.8317442 -4.6704413, 122.8310481 -4.6659522, 122.8318942 -4.6618733, 122.833586 -4.6592548, 122.8392585 -4.6534945, 122.8415515 -4.649642, 122.8421242 -4.6443301, 122.843393 -4.642759, 122.8450856 -4.6309591, 122.8443645 -4.6269439, 122.8455091 -4.6229039, 122.8477734 -4.6178504, 122.8489573 -4.6093009, 122.8491314 -4.6092568, 122.9246899 -4.612615, 122.9287148 -4.6122868, 122.9279404 -4.6175164, 122.9280071 -4.6278682, 122.9260015 -4.6369224, 122.9270278 -4.6418461, 122.9266105 -4.6457734, 122.9282435 -4.6490393, 122.9264667 -4.6588116, 122.9246899 -4.673026, 122.9220247 -4.7032315, 122.9193595 -4.7227762, 122.9184711 -4.7343254, 122.9184711 -4.7476514, 122.9175827 -4.7654193, 122.9158059 -4.8045088, 122.9238015 -4.8373795, 122.9246899 -4.8578126, 122.9220247 -4.8729153, 122.9131407 -4.8915717, 122.9078104 -4.9040092, 122.8989264 -4.927996, 122.8918192 -4.9475407, 122.8900424 -4.9724158, 122.8784933 -5.026608, 122.8687209 -5.048818, 122.8607253 -5.0497064, 122.8553949 -5.0550367, 122.8491762 -5.0728047, 122.8482878 -5.0772467, 122.8429574 -5.0799119, 122.8275863 -5.0958319)), ((122.7097849 -4.590657, 122.7115565 -4.5905367, 122.7143249 -4.5938333, 122.7165937 -4.5938399, 122.7208879 -4.5955162, 122.7266316 -4.60066, 122.7274394 -4.6032313, 122.7224172 -4.6017978, 122.7203874 -4.6024358, 122.7178076 -4.6011409, 122.7173783 -4.5985696, 122.7130853 -4.5982505, 122.7101101 -4.5965069, 122.7071524 -4.5935898, 122.7069466 -4.5912602, 122.7097849 -4.590657)), ((122.3501616 -4.5837724, 122.3521626 -4.5840945, 122.3508144 -4.5876873, 122.3490638 -4.5897443, 122.3469116 -4.5891858, 122.3485975 -4.5838556, 122.3501616 -4.5837724)), ((122.6895311 -4.5669878, 122.6928452 -4.5726486, 122.6990146 -4.5767104, 122.6927945 -4.577655, 122.6897669 -4.5802378, 122.6868542 -4.5775687, 122.6849975 -4.5791452, 122.682473 -4.5772822, 122.6824049 -4.5714716, 122.6844646 -4.565879, 122.6883945 -4.5653098, 122.6895311 -4.5669878)), ((122.3238299 -4.5635366, 122.3185227 -4.5638736, 122.3208393 -4.5555757, 122.3291793 -4.5520376, 122.3305272 -4.5529642, 122.329769 -4.5578924, 122.3267363 -4.559493, 122.3238299 -4.5635366)), ((122.2944715 -4.5601248, 122.2924918 -4.5599985, 122.2910597 -4.5554073, 122.2891643 -4.5528379, 122.2900067 -4.547994, 122.2944715 -4.5442873, 122.2964875 -4.546914, 122.2960721 -4.5495103, 122.2976306 -4.5541858, 122.2972094 -4.5581451, 122.2944715 -4.5601248)), ((122.7163358 -4.5190252, 122.7173796 -4.5198169, 122.7213936 -4.5183282, 122.7238523 -4.52061, 122.7258243 -4.5204941, 122.7305007 -4.5228021, 122.7317529 -4.5252, 122.73456 -4.5261318, 122.7361602 -4.5286694, 122.7402304 -4.5305625, 122.7409493 -4.5323783, 122.7387667 -4.537369, 122.7338708 -4.5396956, 122.7310404 -4.5393458, 122.727901 -4.540207, 122.7279232 -4.5447926, 122.730011 -4.5457708, 122.7343962 -4.5449804, 122.7385021 -4.5477979, 122.741989 -4.5488092, 122.7399466 -4.5519745, 122.7368141 -4.5535567, 122.7373471 -4.5565131, 122.7420122 -4.5592252, 122.7412459 -4.5618787, 122.7382301 -4.560202, 122.7371625 -4.561482, 122.739043 -4.5647969, 122.740063 -4.5683819, 122.7425919 -4.5691506, 122.7434502 -4.5713669, 122.7426975 -4.5758391, 122.7410041 -4.5743257, 122.7370363 -4.5756516, 122.735901 -4.568668, 122.7305858 -4.5638159, 122.7275918 -4.5676793, 122.7255502 -4.5671201, 122.7259918 -4.5640476, 122.7245747 -4.5605709, 122.727452 -4.5593611, 122.7271044 -4.5576618, 122.7227656 -4.5583125, 122.718729 -4.5565424, 122.7173595 -4.5589862, 122.7122649 -4.5618031, 122.711523 -4.5599174, 122.7151667 -4.5555888, 122.7144479 -4.5512513, 122.7111079 -4.5475726, 122.7081612 -4.5484098, 122.7116861 -4.5547423, 122.7080655 -4.5593502, 122.7086887 -4.5647607, 122.7038165 -4.5643404, 122.6999192 -4.5624538, 122.6939943 -4.5570907, 122.688355 -4.5470439, 122.6866395 -4.5386773, 122.6898896 -4.5317416, 122.6921403 -4.5308111, 122.6959019 -4.5247729, 122.700984 -4.5202119, 122.7046731 -4.5193982, 122.7066912 -4.52026, 122.7069335 -4.5262487, 122.7052621 -4.529577, 122.7097632 -4.5288798, 122.7087199 -4.5261095, 122.7102985 -4.5223856, 122.7135698 -4.5222467, 122.7137147 -4.5172322, 122.7163358 -4.5190252)))</v>
      </c>
    </row>
    <row r="354" spans="1:18" x14ac:dyDescent="0.3">
      <c r="A354" s="4" t="s">
        <v>1291</v>
      </c>
      <c r="B354" s="5">
        <v>75.905891715514002</v>
      </c>
      <c r="C354" s="5">
        <v>77.985005116988006</v>
      </c>
      <c r="D354" s="5">
        <v>76.918594066411998</v>
      </c>
      <c r="E354">
        <v>72.099999999999994</v>
      </c>
      <c r="F354">
        <v>66.599999999999994</v>
      </c>
      <c r="G354">
        <v>72.099999999999994</v>
      </c>
      <c r="H354">
        <v>97.8</v>
      </c>
      <c r="I354">
        <v>91.6</v>
      </c>
      <c r="J354">
        <v>89.6</v>
      </c>
      <c r="K354">
        <v>157.19999999999999</v>
      </c>
      <c r="L354">
        <v>105.8</v>
      </c>
      <c r="M354">
        <v>98.1</v>
      </c>
      <c r="N354" t="str">
        <f t="shared" si="5"/>
        <v>muna barat</v>
      </c>
      <c r="O354">
        <f>VLOOKUP(N354,GeoJson!$E$1:$G$515,3,FALSE)</f>
        <v>-4.8333300000000001</v>
      </c>
      <c r="P354">
        <f>VLOOKUP(N354,GeoJson!$E$2:$H$515,4,FALSE)</f>
        <v>122.48333</v>
      </c>
      <c r="Q354">
        <f>VLOOKUP(N354,GeoJson!$E$2:$I$515,5,FALSE)</f>
        <v>858</v>
      </c>
      <c r="R354" t="str">
        <f>VLOOKUP(N354,GeoJson!$E$2:$J$515,6,FALSE)</f>
        <v>MULTIPOLYGON (((122.334695 -4.913578, 122.33579 -4.913537, 122.336926 -4.914129, 122.338231 -4.913793, 122.3401674 -4.9147291, 122.3412369 -4.915897, 122.3421893 -4.9175259, 122.342266 -4.91903, 122.341929 -4.919705, 122.342305 -4.92266, 122.341924 -4.924812, 122.340954 -4.927133, 122.3393925 -4.9294974, 122.337077 -4.931476, 122.334213 -4.932908, 122.331772 -4.933159, 122.329878 -4.932651, 122.326681 -4.931086, 122.325715 -4.928974, 122.325589 -4.92813, 122.326351 -4.924543, 122.326984 -4.92256, 122.328629 -4.919354, 122.328714 -4.918553, 122.331117 -4.914461, 122.332802 -4.913197, 122.334317 -4.913156, 122.334695 -4.913578)), ((122.264171 -4.8748, 122.263279 -4.87443, 122.263281 -4.872601, 122.2621 -4.870908, 122.263479 -4.868771, 122.264371 -4.868635, 122.269377 -4.866949, 122.270053 -4.868681, 122.2718357 -4.8693618, 122.2722784 -4.8705443, 122.2708761 -4.871676, 122.2665277 -4.8741547, 122.264171 -4.8748)), ((122.19628 -4.83405, 122.197046 -4.834974, 122.1969085 -4.8365221, 122.1953879 -4.8374901, 122.1943177 -4.8377561, 122.19312 -4.838785, 122.1904247 -4.8381618, 122.189225 -4.83735, 122.188105 -4.837795, 122.186568 -4.837807, 122.186492 -4.836623, 122.19091 -4.835874, 122.194117 -4.834555, 122.1949359 -4.8340498, 122.19628 -4.83405)), ((122.2637523 -4.7698, 122.2635316 -4.7685796, 122.26512 -4.76785, 122.2659616 -4.7684814, 122.2646507 -4.769651, 122.2637523 -4.7698)), ((122.410175 -4.74729, 122.4106083 -4.7481224, 122.4095319 -4.749509, 122.4085796 -4.7490031, 122.408305 -4.747438, 122.408954 -4.746838, 122.410175 -4.74729)), ((122.358486 -4.730449, 122.358286 -4.731514, 122.357443 -4.73289, 122.3555837 -4.7341541, 122.355339 -4.734975, 122.356687 -4.737374, 122.356177 -4.738528, 122.356662 -4.73966, 122.355909 -4.740503, 122.355068 -4.740125, 122.35456 -4.739192, 122.352391 -4.739812, 122.351173 -4.739655, 122.350112 -4.738988, 122.34841 -4.736433, 122.348854 -4.734747, 122.34839 -4.733903, 122.349454 -4.731817, 122.349124 -4.729618, 122.349545 -4.729352, 122.351426 -4.730309, 122.3524 -4.72991, 122.356029 -4.730513, 122.355919 -4.729758, 122.356827 -4.729004, 122.358155 -4.729316, 122.358486 -4.730449)), ((122.4757656 -4.7291779, 122.475117 -4.728709, 122.474649 -4.727457, 122.4757062 -4.7255977, 122.4764642 -4.7265763, 122.4757656 -4.7291779)), ((122.4018317 -4.7170621, 122.400816 -4.717128, 122.400732 -4.718428, 122.399082 -4.718578, 122.398344 -4.715784, 122.398993 -4.714189, 122.400238 -4.714046, 122.401887 -4.715044, 122.4018317 -4.7170621)), ((122.4672168 -4.7162632, 122.4664624 -4.7162022, 122.4643122 -4.7144083, 122.464209 -4.712782, 122.46639 -4.713654, 122.4672168 -4.7162632)), ((122.478003 -4.703852, 122.477032 -4.700368, 122.478716 -4.699789, 122.4801055 -4.6998129, 122.4805678 -4.7009036, 122.479424 -4.702745, 122.478003 -4.703852)), ((122.389066 -4.696031, 122.389681 -4.697219, 122.387711 -4.69847, 122.384345 -4.699336, 122.381962 -4.699217, 122.38113 -4.698598, 122.380831 -4.697595, 122.381582 -4.696209, 122.382948 -4.69631, 122.384284 -4.695994, 122.38675 -4.696163, 122.389066 -4.696031)), ((122.3026543 -4.7162778, 122.301143 -4.716272, 122.298468 -4.71423, 122.29615 -4.713281, 122.294888 -4.711595, 122.293962 -4.709524, 122.293596 -4.708079, 122.292732 -4.707125, 122.292255 -4.703996, 122.293505 -4.70151, 122.293796 -4.69876, 122.294612 -4.698167, 122.294933 -4.696916, 122.295927 -4.695553, 122.296568 -4.694013, 122.298121 -4.692539, 122.300684 -4.690578, 122.301485 -4.689423, 122.302654 -4.688526, 122.305054 -4.687261, 122.305887 -4.68617, 122.308015 -4.685258, 122.309711 -4.68558, 122.3133617 -4.6870465, 122.315876 -4.687688, 122.316819 -4.688652, 122.317888 -4.691268, 122.317807 -4.692712, 122.316171 -4.697339, 122.313624 -4.701123, 122.312903 -4.702567, 122.311893 -4.703794, 122.3103746 -4.7065977, 122.3085211 -4.7092515, 122.307276 -4.710726, 122.305866 -4.712907, 122.304042 -4.71337, 122.303433 -4.713979, 122.304264 -4.714767, 122.303623 -4.715985, 122.3026543 -4.7162778)), ((122.328426 -4.6945, 122.327656 -4.694609, 122.326852 -4.693837, 122.32645 -4.692699, 122.326708 -4.691193, 122.3280964 -4.687758, 122.3302107 -4.6855613, 122.3330623 -4.6834505, 122.334147 -4.683121, 122.335575 -4.683232, 122.3358865 -4.6839571, 122.335021 -4.687969, 122.334434 -4.689107, 122.332605 -4.690692, 122.3307227 -4.6928119, 122.328426 -4.6945)), ((122.426307 -4.671396, 122.424807 -4.673555, 122.423706 -4.67343, 122.4224419 -4.6723744, 122.422395 -4.671678, 122.423164 -4.670487, 122.424462 -4.671531, 122.4261371 -4.6704326, 122.426307 -4.671396)), ((122.347669 -4.712807, 122.346971 -4.713575, 122.345532 -4.713364, 122.344106 -4.714395, 122.34176 -4.715697, 122.340342 -4.716907, 122.339413 -4.717186, 122.338313 -4.718325, 122.3341867 -4.7219113, 122.3298336 -4.7253976, 122.326278 -4.725767, 122.324608 -4.724694, 122.323959 -4.722667, 122.3250033 -4.7189641, 122.3258483 -4.7180492, 122.3271 -4.716055, 122.327799 -4.714332, 122.328172 -4.712469, 122.32873 -4.711166, 122.330895 -4.707455, 122.334568 -4.702777, 122.336499 -4.699751, 122.342779 -4.691641, 122.347365 -4.684948, 122.35034 -4.68204, 122.353593 -4.679225, 122.358506 -4.674492, 122.362365 -4.670466, 122.364642 -4.668326, 122.367972 -4.665712, 122.369993 -4.664712, 122.37213 -4.664132, 122.373894 -4.663994, 122.37726 -4.664393, 122.378374 -4.664906, 122.379511 -4.665932, 122.380856 -4.668262, 122.380533 -4.671531, 122.379369 -4.674255, 122.377045 -4.676931, 122.3749454 -4.6796666, 122.371514 -4.6852192, 122.367817 -4.689555, 122.3668953 -4.6925473, 122.365812 -4.694782, 122.3644046 -4.6964805, 122.358655 -4.7000552, 122.357618 -4.7010152, 122.355274 -4.702583, 122.3507945 -4.7061492, 122.3498851 -4.7077467, 122.348136 -4.710059, 122.347669 -4.712807)), ((122.404025 -4.6654629, 122.402749 -4.6649195, 122.401723 -4.66376, 122.4016041 -4.6630627, 122.4045759 -4.66232, 122.4065122 -4.6632324, 122.404025 -4.6654629)), ((122.305574 -4.66646, 122.304369 -4.665869, 122.304532 -4.664911, 122.305253 -4.664322, 122.306034 -4.662435, 122.30634 -4.665178, 122.305574 -4.66646)), ((122.298618 -4.667476, 122.296619 -4.667016, 122.297018 -4.665336, 122.296741 -4.662231, 122.297171 -4.658781, 122.297908 -4.656481, 122.298984 -4.654078, 122.301606 -4.650919, 122.303384 -4.65123, 122.303471 -4.652587, 122.303086 -4.654843, 122.303377 -4.659554, 122.30167 -4.660882, 122.300167 -4.664154, 122.299226 -4.664493, 122.2986666 -4.6659908, 122.298618 -4.667476)), ((122.3884729 -4.6440588, 122.3895474 -4.6413912, 122.3906147 -4.6397171, 122.391557 -4.640664, 122.3913264 -4.6414746, 122.3901753 -4.6428622, 122.3884729 -4.6440588)), ((122.589124 -4.6468, 122.588359 -4.646601, 122.587966 -4.643407, 122.588658 -4.642392, 122.589079 -4.640015, 122.59019 -4.639149, 122.5907754 -4.6393137, 122.590584 -4.641229, 122.591447 -4.642765, 122.590656 -4.6443, 122.590803 -4.645191, 122.590186 -4.646503, 122.589124 -4.6468)), ((122.3920679 -4.639, 122.3914985 -4.6383603, 122.3933411 -4.6364329, 122.3946677 -4.6368628, 122.3920679 -4.639)), ((122.355657 -4.636021, 122.3589529 -4.6367106, 122.36142 -4.637745, 122.363523 -4.641002, 122.363684 -4.643485, 122.363247 -4.646757, 122.362182 -4.650639, 122.360846 -4.654239, 122.359263 -4.6570215, 122.357745 -4.658212, 122.356851 -4.659729, 122.35355 -4.662101, 122.351454 -4.663305, 122.3473526 -4.6649418, 122.344855 -4.665246, 122.342412 -4.664348, 122.341481 -4.66353, 122.34067 -4.659675, 122.34048 -4.655393, 122.3411 -4.6546, 122.341839 -4.652654, 122.341956 -4.651432, 122.3426063 -4.6505768, 122.3448839 -4.6499937, 122.3439615 -4.6485909, 122.34421 -4.647596, 122.3450987 -4.6466113, 122.3457234 -4.648371, 122.3464775 -4.6472776, 122.3453659 -4.6462057, 122.345765 -4.645067, 122.345341 -4.641369, 122.345653 -4.639578, 122.3467966 -4.637056, 122.347985 -4.636427, 122.350654 -4.635989, 122.355657 -4.636021)), ((122.6268444 -4.6419961, 122.6269947 -4.6423008, 122.6275763 -4.645609, 122.6282615 -4.6469761, 122.6302971 -4.6471293, 122.6324449 -4.6502712, 122.6323756 -4.651047, 122.6314174 -4.6550108, 122.6295302 -4.6559455, 122.6288982 -4.6569712, 122.6285001 -4.6586482, 122.6291817 -4.6599989, 122.6304219 -4.6596659, 122.6304277 -4.6617229, 122.6297616 -4.6624082, 122.6266973 -4.6630283, 122.627696 -4.6642362, 122.6298144 -4.6641976, 122.6304899 -4.6635685, 122.6308148 -4.6650727, 122.6315217 -4.6674289, 122.6315331 -4.6674668, 122.6314824 -4.6694167, 122.6321668 -4.6695793, 122.6323875 -4.6703149, 122.6321356 -4.671937, 122.6314591 -4.6733459, 122.6325908 -4.674773, 122.6335057 -4.6749335, 122.6348047 -4.6771467, 122.6360465 -4.678132, 122.6365672 -4.6792619, 122.6372785 -4.6794748, 122.6383595 -4.6788088, 122.6402656 -4.6787226, 122.6408987 -4.6808468, 122.641794 -4.6815212, 122.640548 -4.6828961, 122.6405189 -4.6860927, 122.6426096 -4.6882415, 122.6430994 -4.6898689, 122.6368992 -4.6955571, 122.640202 -4.698915, 122.640502 -4.702052, 122.6416611 -4.7033451, 122.6429335 -4.7042562, 122.6431491 -4.7050841, 122.6425707 -4.7068023, 122.6400955 -4.7072582, 122.6403107 -4.7089807, 122.6416893 -4.7095648, 122.6441893 -4.7122872, 122.6439204 -4.7133319, 122.6441461 -4.7145095, 122.6437732 -4.7152186, 122.6417654 -4.7171305, 122.6392362 -4.716446, 122.6385128 -4.7172695, 122.6380795 -4.7186276, 122.6386752 -4.7208001, 122.6379099 -4.721304, 122.636566 -4.7211727, 122.6354458 -4.722438, 122.6349394 -4.7243575, 122.6355373 -4.726456, 122.6351245 -4.7279322, 122.6338875 -4.7295591, 122.6338435 -4.730867, 122.632936 -4.7315977, 122.6309774 -4.7324912, 122.6302374 -4.734054, 122.6297031 -4.7386142, 122.6302087 -4.7404366, 122.6308014 -4.7412895, 122.6315702 -4.7443059, 122.6323787 -4.7449147, 122.6322032 -4.7479931, 122.6315635 -4.7476301, 122.6295825 -4.7475848, 122.6264505 -4.7448936, 122.6248728 -4.7447605, 122.6237711 -4.7451686, 122.622907 -4.7444428, 122.621557 -4.7443966, 122.6181937 -4.7457529, 122.6172713 -4.7471933, 122.6159281 -4.7471446, 122.6142374 -4.7465797, 122.6113825 -4.7464273, 122.6103073 -4.7467828, 122.608846 -4.7467047, 122.608957 -4.7486017, 122.6087215 -4.7507469, 122.6092113 -4.7519174, 122.6105164 -4.7527892, 122.6131338 -4.7538745, 122.6148493 -4.7558236, 122.6125755 -4.7575325, 122.6109276 -4.7607799, 122.6087537 -4.759822, 122.6068554 -4.760601, 122.6049155 -4.7606906, 122.6040544 -4.7610448, 122.6028875 -4.7632091, 122.6004759 -4.7616053, 122.5995088 -4.7605608, 122.5979332 -4.7615838, 122.5970674 -4.763215, 122.5955355 -4.7646631, 122.5937378 -4.7647766, 122.5909019 -4.7633353, 122.5888451 -4.7640695, 122.5886126 -4.765609, 122.5876425 -4.7668332, 122.5840932 -4.769291, 122.5822865 -4.7698323, 122.580987 -4.7710167, 122.5798614 -4.7714044, 122.5784617 -4.7724765, 122.5773535 -4.7746849, 122.5770735 -4.7773908, 122.5757534 -4.7788313, 122.5743945 -4.779266, 122.5702049 -4.7814165, 122.5673299 -4.783399, 122.5652684 -4.7850829, 122.5632893 -4.78723, 122.5626434 -4.7886963, 122.5627584 -4.7900543, 122.5622209 -4.7915588, 122.5629456 -4.7934839, 122.5640173 -4.7941753, 122.5630974 -4.7952329, 122.5635627 -4.7990105, 122.5642905 -4.8003733, 122.5642961 -4.8033678, 122.5650037 -4.8043235, 122.5663158 -4.8047146, 122.5644875 -4.8069159, 122.5656867 -4.8082293, 122.5685434 -4.8092936, 122.5686579 -4.8103654, 122.5696019 -4.8119634, 122.5709237 -4.8129272, 122.571096 -4.8133579, 122.5706555 -4.8153051, 122.5717452 -4.8170494, 122.5719423 -4.8189454, 122.5727394 -4.8222401, 122.5739049 -4.8240079, 122.5741666 -4.82519, 122.5750695 -4.8263921, 122.5756233 -4.828845, 122.5776221 -4.8309008, 122.5786291 -4.8316497, 122.5798464 -4.8332462, 122.5821934 -4.8341572, 122.5834329 -4.8339003, 122.5838313 -4.8331627, 122.5863782 -4.8335604, 122.5879726 -4.834386, 122.5892645 -4.8359867, 122.5910149 -4.837604, 122.5954167 -4.8391949, 122.5941711 -4.8408453, 122.5947106 -4.8423988, 122.5958445 -4.8426087, 122.5967868 -4.8434748, 122.5968243 -4.8462112, 122.5976626 -4.8474323, 122.6001675 -4.8477325, 122.6033634 -4.8478146, 122.6042186 -4.8491996, 122.6065481 -4.8496413, 122.6068158 -4.8517053, 122.6075404 -4.85355, 122.6081844 -4.8542685, 122.6099241 -4.8552628, 122.6115591 -4.8580695, 122.6116008 -4.8596828, 122.6132535 -4.8595917, 122.6138597 -4.8600509, 122.614672 -4.8617546, 122.6154753 -4.8621589, 122.6166659 -4.8616722, 122.6186176 -4.8633835, 122.6189469 -4.8647749, 122.6196977 -4.8661052, 122.6209663 -4.8703047, 122.6219623 -4.8708551, 122.6221651 -4.8723965, 122.6227038 -4.8729439, 122.625 -4.8739114, 122.6272138 -4.8760402, 122.6303621 -4.8782327, 122.6354641 -4.8807225, 122.6438316 -4.8862143, 122.6453194 -4.8869968, 122.6439515 -4.8893167, 122.6406041 -4.8942322, 122.6330173 -4.9050688, 122.6296702 -4.9092022, 122.6282199 -4.9113249, 122.6272153 -4.9132242, 122.6245377 -4.9166873, 122.6235747 -4.9185164, 122.6241763 -4.9190983, 122.6214067 -4.9256614, 122.6180606 -4.9318733, 122.6172516 -4.9327731, 122.6166262 -4.9330654, 122.6091452 -4.9399753, 122.6007504 -4.9502546, 122.5948684 -4.9591633, 122.5922986 -4.9645885, 122.5917275 -4.9677294, 122.591616 -4.97219, 122.5890341 -4.9716817, 122.5869505 -4.9702773, 122.5850823 -4.9686328, 122.5838256 -4.9681529, 122.582897 -4.9684236, 122.5799755 -4.968049, 122.5781813 -4.9676022, 122.5769308 -4.965011, 122.576217 -4.9645601, 122.5728886 -4.9646446, 122.5708792 -4.964187, 122.5683348 -4.9628455, 122.562658 -4.961398, 122.5581899 -4.9606962, 122.5563134 -4.9596092, 122.5539884 -4.9595033, 122.5513309 -4.9573493, 122.5490577 -4.9540359, 122.546751 -4.9547398, 122.5463063 -4.9569342, 122.5456428 -4.9570104, 122.544805 -4.9559612, 122.5430159 -4.9557377, 122.5414262 -4.954668, 122.5391422 -4.9538279, 122.5376269 -4.9512873, 122.5377232 -4.9502165, 122.5371873 -4.948184, 122.5358062 -4.9471068, 122.5345508 -4.9466383, 122.5334143 -4.9455192, 122.5324917 -4.945678, 122.5310956 -4.9452209, 122.5290166 -4.945385, 122.524453 -4.9434002, 122.5220896 -4.9446886, 122.5201599 -4.9461986, 122.5141761 -4.9428307, 122.5040111 -4.9379195, 122.501544 -4.9367969, 122.5018764 -4.9354501, 122.4988419 -4.9355674, 122.4932178 -4.9330083, 122.4803116 -4.927012, 122.4680907 -4.9215869, 122.4616095 -4.9185474, 122.4620894 -4.9177586, 122.4622442 -4.9159846, 122.4613094 -4.9128974, 122.4616356 -4.9122071, 122.4608801 -4.9114247, 122.4596607 -4.9115032, 122.4588855 -4.9107203, 122.4579944 -4.9112159, 122.4576908 -4.9120614, 122.4566495 -4.9123147, 122.4537943 -4.9110212, 122.4516876 -4.9083656, 122.4508269 -4.9079852, 122.4493298 -4.9087219, 122.4471463 -4.9087498, 122.445451 -4.9073437, 122.4444894 -4.9077411, 122.443522 -4.9068828, 122.4419574 -4.9062791, 122.4414139 -4.90673, 122.440083 -4.9066472, 122.4386446 -4.9052572, 122.4356032 -4.9043833, 122.4339193 -4.9042185, 122.4316918 -4.9043528, 122.4236848 -4.9043077, 122.4207152 -4.9049941, 122.4175249 -4.9066449, 122.4152145 -4.9080209, 122.413574 -4.9086647, 122.4039024 -4.9086236, 122.3999049 -4.9121071, 122.3977505 -4.9131374, 122.3958036 -4.9127252, 122.3956781 -4.9111927, 122.3949077 -4.9102618, 122.3931413 -4.9096727, 122.3911107 -4.9096366, 122.3881093 -4.9091541, 122.383164 -4.907217, 122.3804186 -4.9073762, 122.3792877 -4.9081877, 122.3789572 -4.9096133, 122.3783319 -4.9106655, 122.3761479 -4.9127611, 122.3747641 -4.9160462, 122.3739398 -4.9163327, 122.3719292 -4.9158903, 122.3702678 -4.9162462, 122.3678637 -4.9147503, 122.3667595 -4.914794, 122.3657773 -4.9165811, 122.3658967 -4.9175488, 122.3670553 -4.9180005, 122.3665372 -4.9193073, 122.3656418 -4.9191181, 122.3651335 -4.9181646, 122.3641616 -4.9179879, 122.3638528 -4.9189264, 122.3648598 -4.9201066, 122.3638703 -4.9219866, 122.3641067 -4.9225561, 122.36463 -4.9238167, 122.3651267 -4.9250133, 122.3657966 -4.9250945, 122.3651281 -4.9261986, 122.3638348 -4.9266635, 122.3626088 -4.9246276, 122.3602985 -4.9232729, 122.359272 -4.9234079, 122.3590559 -4.925419, 122.3593867 -4.9261658, 122.3605319 -4.9269477, 122.3612425 -4.9279261, 122.361108 -4.929301, 122.35986 -4.930175, 122.358564 -4.929649, 122.356519 -4.929872, 122.353429 -4.928094, 122.352084 -4.926842, 122.34964 -4.923979, 122.349542 -4.921879, 122.350341 -4.920704, 122.350442 -4.919404, 122.349846 -4.917478, 122.34805 -4.914791, 122.347254 -4.91229, 122.345461 -4.909712, 122.345413 -4.908137, 122.344219 -4.903024, 122.343522 -4.901598, 122.343922 -4.899823, 122.342777 -4.898121, 122.341332 -4.89682, 122.339838 -4.894693, 122.338767 -4.8923259, 122.338793 -4.891558, 122.337872 -4.890407, 122.338895 -4.888957, 122.3378552 -4.8856712, 122.337928 -4.883346, 122.3388439 -4.8810192, 122.338679 -4.879796, 122.3376151 -4.8770683, 122.3380497 -4.8759402, 122.335594 -4.870479, 122.334772 -4.869528, 122.3325966 -4.8644832, 122.3317621 -4.8630503, 122.330586 -4.861787, 122.329065 -4.86121, 122.328136 -4.8599, 122.327789 -4.8582, 122.326543 -4.857773, 122.326544 -4.856498, 122.32515 -4.854596, 122.325449 -4.853997, 122.325178 -4.851446, 122.324456 -4.850295, 122.323609 -4.848182, 122.323911 -4.845207, 122.322391 -4.844605, 122.322392 -4.843705, 122.32142 -4.842754, 122.321095 -4.840843, 122.321394 -4.840443, 122.320074 -4.839316, 122.318133 -4.835464, 122.3182207 -4.832584, 122.318811 -4.830789, 122.319635 -4.829964, 122.319935 -4.828664, 122.321158 -4.826802, 122.324052 -4.824629, 122.3254789 -4.8227004, 122.3266043 -4.8220733, 122.3272467 -4.8205265, 122.3304889 -4.816884, 122.3322489 -4.8157957, 122.332595 -4.8145516, 122.3338112 -4.8135839, 122.3344674 -4.813956, 122.3347728 -4.8120509, 122.3352911 -4.811146, 122.3362526 -4.8108344, 122.3354419 -4.809739, 122.3366456 -4.8074884, 122.338111 -4.806482, 122.338013 -4.805295, 122.338762 -4.804246, 122.338463 -4.80337, 122.340434 -4.802347, 122.340784 -4.801497, 122.340461 -4.800422, 122.3420932 -4.7990145, 122.342284 -4.797073, 122.342011 -4.795072, 122.343187 -4.793989, 122.344534 -4.79339, 122.344311 -4.791689, 122.345659 -4.790265, 122.347579 -4.789542, 122.348279 -4.787592, 122.34981 -4.786936, 122.350385 -4.786161, 122.351085 -4.783687, 122.352732 -4.782188, 122.352733 -4.781413, 122.354677 -4.781765, 122.354305 -4.778864, 122.354731 -4.777428, 122.355755 -4.776003, 122.355482 -4.774578, 122.355931 -4.774203, 122.356282 -4.772553, 122.356308 -4.770603, 122.357085 -4.768814, 122.357337 -4.765889, 122.358335 -4.765065, 122.360604 -4.764217, 122.361326 -4.765243, 122.362448 -4.765744, 122.366818 -4.766072, 122.366844 -4.764897, 122.364077 -4.764744, 122.362309 -4.763393, 122.361712 -4.761792, 122.361688 -4.760141, 122.3623274 -4.757562, 122.3635238 -4.7561019, 122.364908 -4.755694, 122.367354 -4.756834, 122.368651 -4.756386, 122.366682 -4.755334, 122.366284 -4.754408, 122.367758 -4.751659, 122.3693973 -4.7492018, 122.3701483 -4.7485294, 122.370529 -4.74676, 122.3716533 -4.7452777, 122.3724321 -4.7450378, 122.373602 -4.741775, 122.373828 -4.74065, 122.37495 -4.740726, 122.3778175 -4.7423952, 122.378686 -4.744205, 122.381351 -4.7457568, 122.387323 -4.74702, 122.389218 -4.747021, 122.392159 -4.747799, 122.393181 -4.747775, 122.395625 -4.746927, 122.396223 -4.747753, 122.397195 -4.747404, 122.398218 -4.745979, 122.40018 -4.745556, 122.4018951 -4.7460455, 122.4025783 -4.7472312, 122.404865 -4.747285, 122.4059936 -4.7480077, 122.4063308 -4.7494475, 122.4074254 -4.7492924, 122.4083907 -4.7498409, 122.4094776 -4.7498608, 122.411311 -4.7481645, 122.413143 -4.745167, 122.4141051 -4.7445845, 122.414715 -4.743593, 122.419364 -4.741892, 122.423079 -4.741145, 122.423901 -4.742146, 122.424372 -4.744122, 122.42537 -4.744073, 122.424849 -4.741122, 122.424301 -4.740221, 122.4245966 -4.739387, 122.426944 -4.739198, 122.430211 -4.738275, 122.43252 -4.738225, 122.43409 -4.738677, 122.434862 -4.739927, 122.437554 -4.740705, 122.4380426 -4.7412416, 122.4411156 -4.7421584, 122.442164 -4.742934, 122.44336 -4.743135, 122.444257 -4.744461, 122.445403 -4.744262, 122.4462004 -4.7429391, 122.448347 -4.742264, 122.449166 -4.743345, 122.449602 -4.745763, 122.449827 -4.748391, 122.45077 -4.748042, 122.45009 -4.746079, 122.4495276 -4.7425793, 122.4503436 -4.7414527, 122.454267 -4.743121, 122.456451 -4.743823, 122.459734 -4.744317, 122.460753 -4.743687, 122.462097 -4.743601, 122.463915 -4.74206, 122.464876 -4.741991, 122.467017 -4.743061, 122.467908 -4.742887, 122.467979 -4.741362, 122.4671898 -4.740108, 122.468016 -4.739312, 122.469186 -4.739628, 122.471212 -4.739542, 122.472208 -4.739193, 122.474323 -4.73781, 122.4752938 -4.7378043, 122.47703 -4.73839, 122.476629 -4.736901, 122.475427 -4.73493, 122.474782 -4.732809, 122.474732 -4.730005, 122.476287 -4.73076, 122.477211 -4.731847, 122.477736 -4.731392, 122.4759608 -4.7295425, 122.4766978 -4.7278591, 122.476991 -4.724848, 122.477935 -4.72385, 122.4801425 -4.7232866, 122.481516 -4.72401, 122.481847 -4.725833, 122.485263 -4.725819, 122.486574 -4.726082, 122.4880285 -4.7253119, 122.4924529 -4.7242676, 122.4959305 -4.722549, 122.49745 -4.72211, 122.499144 -4.722058, 122.500123 -4.721638, 122.500771 -4.719133, 122.502124 -4.718657, 122.503731 -4.719096, 122.505058 -4.720587, 122.506559 -4.721411, 122.506979 -4.720868, 122.505233 -4.719711, 122.504238 -4.718606, 122.505165 -4.717643, 122.5057855 -4.7161734, 122.506738 -4.716085, 122.5083986 -4.7152104, 122.5106761 -4.7148793, 122.5121757 -4.7150172, 122.5130439 -4.7146439, 122.5141446 -4.7133134, 122.5166308 -4.7126768, 122.5181711 -4.7131064, 122.5192396 -4.7122546, 122.5208876 -4.7122912, 122.522057 -4.713336, 122.523147 -4.712692, 122.5232307 -4.7106615, 122.5249223 -4.7091171, 122.527046 -4.708036, 122.528051 -4.709129, 122.5302934 -4.7073353, 122.534115 -4.705406, 122.534814 -4.705883, 122.536517 -4.705912, 122.537467 -4.705128, 122.5373 -4.7044, 122.538418 -4.703672, 122.539717 -4.702151, 122.540835 -4.702236, 122.541561 -4.701172, 122.542374 -4.69809, 122.544302 -4.696522, 122.549973 -4.694704, 122.552823 -4.694062, 122.555518 -4.693697, 122.556553 -4.692549, 122.559431 -4.690113, 122.560472 -4.687051, 122.562597 -4.684615, 122.564946 -4.679702, 122.566148 -4.678554, 122.569166 -4.677603, 122.5714803 -4.6762163, 122.573887 -4.676345, 122.578088 -4.672981, 122.579205 -4.672926, 122.5839187 -4.670277, 122.5844814 -4.670136, 122.587041 -4.667289, 122.588159 -4.665805, 122.590089 -4.661883, 122.593698 -4.657895, 122.59543 -4.65714, 122.596298 -4.654759, 122.596384 -4.650612, 122.595381 -4.647459, 122.593734 -4.644684, 122.593372 -4.643703, 122.593735 -4.642863, 122.5959834 -4.6399568, 122.59519 -4.638845, 122.596057 -4.636211, 122.597203 -4.63582, 122.597845 -4.636969, 122.598059 -4.639069, 122.59908 -4.64036, 122.6000881 -4.6408588, 122.6019668 -4.6425652, 122.6019088 -4.6413843, 122.603918 -4.6421824, 122.6072294 -4.6430709, 122.6087148 -4.6422174, 122.611453 -4.642469, 122.614146 -4.643066, 122.614509 -4.643402, 122.615234 -4.645616, 122.616267 -4.645869, 122.616045 -4.644216, 122.615347 -4.64245, 122.615405 -4.639256, 122.6179496 -4.639313, 122.6187568 -4.6405063, 122.6214087 -4.6409616, 122.6238117 -4.6422104, 122.6268444 -4.6419961)), ((122.334749 -4.621137, 122.334942 -4.622731, 122.333511 -4.621711, 122.334749 -4.621137)), ((122.3369841 -4.635224, 122.336435 -4.635767, 122.333236 -4.635369, 122.331637 -4.635948, 122.332006 -4.637042, 122.334092 -4.637927, 122.334693 -4.638858, 122.3347682 -4.6415358, 122.333197 -4.642892, 122.331876 -4.642914, 122.330692 -4.644913, 122.330367 -4.645982, 122.330388 -4.647772, 122.329878 -4.648214, 122.328047 -4.648537, 122.328786 -4.65136, 122.328622 -4.653127, 122.327577 -4.65501, 122.325143 -4.654984, 122.32535 -4.656449, 122.3251024 -4.6576406, 122.322938 -4.657749, 122.321964 -4.658446, 122.3215 -4.659584, 122.321701 -4.661105, 122.319127 -4.66166, 122.318454 -4.66266, 122.317713 -4.66224, 122.3173347 -4.6611114, 122.314954 -4.663191, 122.31361 -4.662306, 122.313009 -4.660748, 122.3127204 -4.6576103, 122.313731 -4.655601, 122.3135932 -4.649686, 122.31448 -4.64772, 122.315501 -4.647186, 122.316105 -4.646084, 122.3183251 -4.6447264, 122.3191283 -4.645531, 122.3229021 -4.6456938, 122.3231371 -4.6451211, 122.3225177 -4.6438084, 122.321539 -4.6428521, 122.323109 -4.640789, 122.325034 -4.639535, 122.328633 -4.636558, 122.330164 -4.636048, 122.331277 -4.635189, 122.3338744 -4.6326335, 122.3351804 -4.6319439, 122.338409 -4.629327, 122.342962 -4.623744, 122.34403 -4.622048, 122.345445 -4.620584, 122.346743 -4.620027, 122.348806 -4.619913, 122.350197 -4.620379, 122.351192 -4.621729, 122.351353 -4.622729, 122.3510334 -4.624444, 122.3503719 -4.6253983, 122.349078 -4.626331, 122.345207 -4.626885, 122.343306 -4.627348, 122.340848 -4.628997, 122.338803 -4.6307, 122.337968 -4.632281, 122.3369841 -4.635224)), ((122.3310367 -4.6100932, 122.329614 -4.612808, 122.329194 -4.614182, 122.328203 -4.615479, 122.327288 -4.617502, 122.3256939 -4.6217043, 122.324085 -4.624485, 122.3229101 -4.6253218, 122.3199004 -4.6264009, 122.3172142 -4.6267857, 122.316397 -4.626653, 122.313354 -4.624627, 122.31191 -4.623328, 122.310922 -4.621761, 122.311114 -4.619738, 122.311081 -4.614623, 122.3117495 -4.6125807, 122.314091 -4.610045, 122.320066 -4.609555, 122.3245443 -4.6101182, 122.325089 -4.609674, 122.328628 -4.608952, 122.33034 -4.609297, 122.3310367 -4.6100932)), ((122.350364 -4.583818, 122.352365 -4.584141, 122.35228 -4.585389, 122.351574 -4.585911, 122.351016 -4.587733, 122.349889 -4.588643, 122.349266 -4.58979, 122.347936 -4.590396, 122.3471047 -4.589083, 122.3472633 -4.5870316, 122.3486289 -4.5839761, 122.350364 -4.583818)), ((122.3007885 -4.5812925, 122.2991354 -4.5809911, 122.2974916 -4.5791962, 122.2973306 -4.5774791, 122.2979705 -4.5764791, 122.299365 -4.576149, 122.2999752 -4.5764535, 122.301342 -4.578881, 122.3012484 -4.5810365, 122.3007885 -4.5812925)), ((122.332138 -4.577361, 122.331725 -4.577929, 122.330847 -4.581519, 122.329892 -4.583353, 122.32917 -4.584127, 122.327548 -4.58366, 122.3252153 -4.5837199, 122.3240027 -4.5825564, 122.3231178 -4.5828748, 122.3219393 -4.582481, 122.321217 -4.5812655, 122.3212013 -4.5795851, 122.3216417 -4.5784094, 122.322758 -4.5784999, 122.323613 -4.579859, 122.324488 -4.580377, 122.3245828 -4.5788613, 122.325159 -4.578001, 122.326524 -4.57777, 122.3271806 -4.5761385, 122.328354 -4.575705, 122.328072 -4.574387, 122.3283824 -4.5734328, 122.329619 -4.572193, 122.330598 -4.571729, 122.332169 -4.571549, 122.333043 -4.57341, 122.332938 -4.57465, 122.332293 -4.575863, 122.332138 -4.577361)))</v>
      </c>
    </row>
    <row r="355" spans="1:18" x14ac:dyDescent="0.3">
      <c r="A355" s="4" t="s">
        <v>1216</v>
      </c>
      <c r="B355" s="5">
        <v>65.965151506501996</v>
      </c>
      <c r="C355" s="5">
        <v>48.076235373827998</v>
      </c>
      <c r="D355" s="5">
        <v>49.082407294951999</v>
      </c>
      <c r="E355">
        <v>72.599999999999994</v>
      </c>
      <c r="F355">
        <v>79.8</v>
      </c>
      <c r="G355">
        <v>79.8</v>
      </c>
      <c r="H355">
        <v>92.4</v>
      </c>
      <c r="I355">
        <v>94.9</v>
      </c>
      <c r="J355">
        <v>95.4</v>
      </c>
      <c r="K355">
        <v>167.4</v>
      </c>
      <c r="L355">
        <v>91.3</v>
      </c>
      <c r="M355">
        <v>116.7</v>
      </c>
      <c r="N355" t="str">
        <f t="shared" si="5"/>
        <v>murung raya</v>
      </c>
      <c r="O355">
        <f>VLOOKUP(N355,GeoJson!$E$1:$G$515,3,FALSE)</f>
        <v>-1.6670000000000001E-2</v>
      </c>
      <c r="P355">
        <f>VLOOKUP(N355,GeoJson!$E$2:$H$515,4,FALSE)</f>
        <v>114.26667</v>
      </c>
      <c r="Q355">
        <f>VLOOKUP(N355,GeoJson!$E$2:$I$515,5,FALSE)</f>
        <v>234</v>
      </c>
      <c r="R355" t="str">
        <f>VLOOKUP(N355,GeoJson!$E$2:$J$515,6,FALSE)</f>
        <v>MULTIPOLYGON (((114.9731592 -0.1791569, 114.9767756 -0.1789753, 114.9792933 -0.1784593, 114.9835276 -0.17409, 114.9870219 -0.1729317, 114.9917292 -0.1750562, 114.9942622 -0.1787911, 114.9903712 -0.1818941, 114.9891733 -0.1842459, 114.9918131 -0.1859638, 114.9969706 -0.1869939, 115.0008158 -0.1869299, 115.0109552 -0.1856527, 115.0193323 -0.1862752, 115.0269465 -0.1852427, 115.0290674 -0.1862191, 115.0322336 -0.1891941, 115.0359644 -0.1913189, 115.0393442 -0.1915986, 115.0447916 -0.1898158, 115.0491404 -0.1856726, 115.0517649 -0.1809057, 115.0568613 -0.1769432, 115.0615991 -0.169354, 115.0633768 -0.1674544, 115.067089 -0.1658751, 115.0613273 -0.2072943, 115.0536454 -0.247483, 115.0567046 -0.3232254, 115.0520906 -0.3665015, 115.0305859 -0.4051443, 115.0351774 -0.465429, 115.0428419 -0.5118032, 115.0167251 -0.558167, 114.9844654 -0.604527, 114.9460598 -0.6586107, 114.9076552 -0.7065091, 114.873864 -0.73586, 114.8339431 -0.7404779, 114.7878827 -0.7435466, 114.7233676 -0.7512562, 114.672707 -0.7748878, 114.6709709 -0.776137, 114.6446493 -0.7984235, 114.624394 -0.8151561, 114.5807308 -0.8467961, 114.5693845 -0.8576187, 114.5105424 -0.8485035, 114.5081873 -0.8480667, 114.473741 -0.8379984, 114.4590944 -0.8339169, 114.4466199 -0.833109, 114.424383 -0.8325826, 114.4059432 -0.8331447, 114.385336 -0.8367114, 114.3433081 -0.8454837, 114.3229726 -0.8512345, 114.3035443 -0.8556783, 114.2704108 -0.8648836, 114.2464057 -0.8666305, 114.2282988 -0.859166, 114.2178092 -0.8468998, 114.2002639 -0.8275424, 114.1841983 -0.8118226, 114.1783572 -0.8087948, 114.1564772 -0.7989199, 114.1339582 -0.7826629, 114.1237965 -0.7584183, 114.1212514 -0.7456557, 114.1193379 -0.7290634, 114.1177483 -0.7223632, 114.1129819 -0.7054535, 114.107582 -0.6888632, 114.1044064 -0.6802492, 114.0999601 -0.6671683, 114.0859914 -0.6333504, 114.0802769 -0.6189933, 114.0751996 -0.6097417, 114.0726571 -0.5982547, 114.0691633 -0.5861299, 114.0637562 -0.5519863, 114.0608915 -0.5409244, 114.0521195 -0.522065, 114.028957 -0.4839487, 114.0120963 -0.4161729, 113.9914632 -0.3810175, 113.9733654 -0.3750925, 113.9429464 -0.3861014, 113.9275755 -0.4054582, 113.9288772 -0.4583515, 113.9205506 -0.4660956, 113.9070944 -0.4654561, 113.9019696 -0.4686836, 113.8949199 -0.4654612, 113.8942781 -0.4628812, 113.889157 -0.4634564, 113.8846647 -0.4583696, 113.853265 -0.4551568, 113.8263505 -0.4525871, 113.8160958 -0.4480753, 113.7962249 -0.4332452, 113.7757175 -0.4306723, 113.7718751 -0.4377702, 113.7776496 -0.4564768, 113.7757334 -0.4726059, 113.7609985 -0.4835793, 113.7472357 -0.4549225, 113.7356596 -0.4401952, 113.7267657 -0.4322068, 113.7220406 -0.422385, 113.7135289 -0.4114247, 113.6975316 -0.4049206, 113.6811948 -0.4014999, 113.6526059 -0.3980831, 113.6236754 -0.392953, 113.5964448 -0.3837104, 113.5787435 -0.3741217, 113.5358493 -0.341925, 113.4902355 -0.3258318, 113.482746 -0.3206937, 113.4519864 -0.3075526, 113.4420613 -0.3027091, 113.431039 -0.3027116, 113.4071729 -0.3045479, 113.3837639 -0.3126802, 113.3646597 -0.3194572, 113.3417915 -0.3414062, 113.3065489 -0.3817814, 113.2715726 -0.4124051, 113.2669444 -0.4180028, 113.2599406 -0.4113849, 113.2569423 -0.4080419, 113.2589412 -0.3999564, 113.2624431 -0.3954582, 113.263145 -0.3901882, 113.2594447 -0.3855943, 113.2461543 -0.378871, 113.2419429 -0.3754835, 113.2383418 -0.3700877, 113.2344432 -0.3668682, 113.2297435 -0.3643439, 113.227241 -0.3599661, 113.2245402 -0.3507867, 113.2217402 -0.347041, 113.2170405 -0.3460031, 113.2073435 -0.3445601, 113.2058013 -0.3422479, 113.2069544 -0.3380451, 113.2108378 -0.3348015, 113.2179408 -0.3339828, 113.222938 -0.3314707, 113.2256541 -0.3289254, 113.2269435 -0.3253658, 113.2293544 -0.3132715, 113.2322383 -0.3062058, 113.2348399 -0.2975989, 113.2391429 -0.2916053, 113.2444377 -0.2876031, 113.2481379 -0.2825873, 113.2552409 -0.2743909, 113.2604442 -0.271476, 113.2710414 -0.2704496, 113.2756419 -0.2652525, 113.276443 -0.2583807, 113.2782435 -0.2517267, 113.2877421 -0.2404168, 113.2920375 -0.2375687, 113.3020549 -0.2366043, 113.3154445 -0.2365207, 113.3235546 -0.2347767, 113.3287425 -0.2323765, 113.3323436 -0.2283919, 113.3377376 -0.2255329, 113.3429409 -0.2239334, 113.3479381 -0.2230799, 113.3523403 -0.2213178, 113.3604427 -0.2097358, 113.364143 -0.2050636, 113.3681408 -0.2017616, 113.3706432 -0.1982465, 113.3729549 -0.1936459, 113.3772426 -0.1906263, 113.3816448 -0.1890352, 113.3854442 -0.1860781, 113.3872448 -0.1795964, 113.3857418 -0.1699462, 113.3866421 -0.1656473, 113.3893429 -0.1628159, 113.3931423 -0.1610022, 113.3982387 -0.1603195, 113.4060436 -0.1625253, 113.4101406 -0.1607662, 113.413345 -0.1562139, 113.418243 -0.146096, 113.4198452 -0.1441907, 113.4211422 -0.1389725, 113.4194408 -0.1364741, 113.4147411 -0.1345784, 113.4041439 -0.1332033, 113.4002376 -0.1319855, 113.3969417 -0.1297333, 113.3963543 -0.1269942, 113.3972545 -0.122637, 113.4011379 -0.1189923, 113.4069439 -0.1183598, 113.4121548 -0.1191057, 113.4164425 -0.1185452, 113.4202419 -0.1151878, 113.4220425 -0.1116233, 113.4219433 -0.1039597, 113.4212414 -0.0981322, 113.4235378 -0.091931, 113.4286419 -0.085185, 113.4323422 -0.0820575, 113.43634 -0.0774973, 113.439941 -0.0709386, 113.439941 -0.0645331, 113.4380413 -0.0576896, 113.4345547 -0.052921, 113.4314419 -0.0517531, 113.4192425 -0.0503949, 113.4165417 -0.0472771, 113.4165417 -0.0410999, 113.4201427 -0.0351136, 113.4288403 -0.0294162, 113.4287411 -0.0217526, 113.4274441 -0.0166187, 113.4287401 -0.0083123, 113.4334408 -9.95e-5, 113.4364544 0.0015011, 113.4400402 0.0067138, 113.4420544 0.0115514, 113.4402386 0.0154232, 113.4291378 0.0268487, 113.4171444 0.0382295, 113.4129406 0.0436329, 113.410545 0.0525024, 113.4117428 0.0597053, 113.4164425 0.0765357, 113.415855 0.0856035, 113.413345 0.0959087, 113.4125439 0.1032018, 113.4143444 0.1080432, 113.4226452 0.1157566, 113.4198452 0.1230272, 113.4137417 0.1304694, 113.390945 0.1469074, 113.3806377 0.1539034, 113.3700405 0.1563769, 113.3592449 0.1585092, 113.3493419 0.1622881, 113.3408428 0.167363, 113.3253551 0.180181, 113.3132549 0.1935717, 113.3032451 0.2061814, 113.2910381 0.2185977, 113.2822783 0.2283532, 113.2762446 0.2301423, 113.2729411 0.2338683, 113.2729741 0.2404365, 113.2842407 0.2477201, 113.2885437 0.2529211, 113.294342 0.2574103, 113.3025436 0.2607669, 113.315155 0.2669166, 113.3240433 0.2727855, 113.3283386 0.2732277, 113.3359451 0.272698, 113.3452454 0.2762091, 113.3520432 0.2784447, 113.3662415 0.2755083, 113.3738403 0.2717108, 113.3817444 0.2703727, 113.3895416 0.2720169, 113.4042435 0.2660925, 113.4100418 0.2650769, 113.4230423 0.2635945, 113.4328384 0.263773, 113.4400406 0.2653131, 113.4462433 0.2681325, 113.4520416 0.2714163, 113.4637451 0.2818224, 113.4844437 0.3008484, 113.4970551 0.310666, 113.5131454 0.3210551, 113.5161438 0.3247873, 113.5141449 0.3306116, 113.5200424 0.3367609, 113.5290451 0.3418826, 113.5361404 0.3466914, 113.5503387 0.3593495, 113.5564423 0.3670423, 113.5588455 0.37388, 113.5604553 0.3767194, 113.5660553 0.3793755, 113.5715408 0.3793973, 113.5770416 0.3834882, 113.5823669 0.3981502, 113.5882797 0.4070984, 113.6030426 0.4130287, 113.613945 0.417086, 113.6299438 0.423981, 113.6361389 0.4253084, 113.6472549 0.4338339, 113.6544418 0.4383562, 113.6587448 0.4406334, 113.6630554 0.4453751, 113.6639404 0.4492577, 113.6628167 0.456986, 113.664444 0.4665628, 113.6659546 0.4711799, 113.668541 0.4842643, 113.6698456 0.4942738, 113.6729431 0.5023051, 113.6788406 0.5058727, 113.6891556 0.5065592, 113.6937408 0.5097477, 113.6956406 0.5126385, 113.6988449 0.5218717, 113.7030411 0.5257565, 113.7102432 0.5248321, 113.7232437 0.5320642, 113.7354431 0.5300793, 113.7372437 0.5310812, 113.7392273 0.5350636, 113.7399445 0.5398628, 113.7422409 0.5483088, 113.7484436 0.5558851, 113.7575455 0.5628381, 113.7649384 0.5646052, 113.7710419 0.5627242, 113.7746429 0.5645555, 113.7757416 0.5688353, 113.7760391 0.575137, 113.7769547 0.5833197, 113.7809448 0.591278, 113.7919388 0.6000335, 113.8031387 0.6060919, 113.8073425 0.6134164, 113.8086548 0.6226806, 113.8104553 0.6323962, 113.8143387 0.6419023, 113.8202438 0.6481661, 113.8302383 0.6530979, 113.8358383 0.6548955, 113.8430405 0.6619954, 113.846359 0.6642082, 113.8516691 0.6632414, 113.8657606 0.6618332, 113.8747175 0.6614459, 113.880142 0.660425, 113.8825452 0.6578929, 113.8831708 0.6547275, 113.8835828 0.645864, 113.8841551 0.6429246, 113.8856089 0.6415707, 113.8893378 0.6412417, 113.892204 0.6420307, 113.8958483 0.6443282, 113.8992078 0.6501631, 113.9020536 0.6531573, 113.9081037 0.6561612, 113.9122083 0.6568042, 113.9189374 0.6554397, 113.9230018 0.6538022, 113.9288664 0.6531123, 113.9318387 0.6539136, 113.939011 0.6582142, 113.9437559 0.6597496, 113.95023 0.6602311, 113.9564067 0.6580881, 113.9616994 0.6569674, 113.965799 0.6574219, 113.9685081 0.6592226, 113.9721601 0.6645304, 113.9739225 0.6661497, 113.9775159 0.6674166, 113.9812848 0.6671912, 113.9857807 0.6654371, 113.9973829 0.6576161, 114.0014088 0.653424, 114.0044477 0.652037, 114.007034 0.6533037, 114.0085553 0.6559875, 114.0104849 0.6625001, 114.0128019 0.6661571, 114.0156532 0.6686769, 114.0237208 0.6710719, 114.0323293 0.6712881, 114.040136 0.6727743, 114.045799 0.6744119, 114.0522096 0.6788874, 114.0581841 0.684656, 114.0616376 0.6896095, 114.0637509 0.6913916, 114.0698163 0.6917908, 114.0754239 0.6928319, 114.0809705 0.6967221, 114.0864896 0.696456, 114.0895535 0.6956927, 114.0948102 0.6955852, 114.1002424 0.6974765, 114.1044767 0.6983274, 114.1115821 0.6970395, 114.1148221 0.6952814, 114.1230532 0.6885938, 114.1262662 0.6850272, 114.130676 0.6821519, 114.1452023 0.6764747, 114.1481244 0.6749195, 114.1517789 0.6701538, 114.1535565 0.6659666, 114.1554486 0.6559818, 114.160362 0.6508183, 114.1631085 0.6472553, 114.1699826 0.6331382, 114.1714627 0.6284444, 114.171806 0.6214983, 114.171127 0.6165057, 114.1677472 0.6122632, 114.1620328 0.6097387, 114.1528241 0.6021125, 114.1491086 0.5979784, 114.1476743 0.5938991, 114.1476209 0.5903989, 114.1475064 0.5875951, 114.1487042 0.5846106, 114.1539761 0.58226, 114.1702725 0.5805266, 114.1758801 0.5789177, 114.1812589 0.5755994, 114.184921 0.5720909, 114.1876599 0.5677862, 114.1887585 0.5633184, 114.1877286 0.5569419, 114.1878964 0.5548798, 114.1908719 0.548513, 114.1927029 0.5433399, 114.1942441 0.5411696, 114.1999661 0.5392713, 114.2101437 0.5326708, 114.2149503 0.5339289, 114.2210156 0.5299143, 114.2245633 0.5297974, 114.2269665 0.5316338, 114.2293088 0.5319237, 114.2318265 0.5307756, 114.2369153 0.5300801, 114.240524 0.5312837, 114.2436673 0.5350739, 114.2460705 0.5355808, 114.250076 0.5347224, 114.2556836 0.5310514, 114.2591702 0.5299667, 114.2622601 0.5313963, 114.2662045 0.5368961, 114.2715832 0.5394839, 114.2791287 0.5405073, 114.2834164 0.5403363, 114.2869183 0.5393058, 114.2910916 0.5354084, 114.2935482 0.5357979, 114.2972027 0.5381501, 114.3031002 0.535456, 114.3069912 0.5368314, 114.310989 0.5407394, 114.3155133 0.541301, 114.322723 0.5397015, 114.3344262 0.5355688, 114.3521801 0.5310877, 114.3576809 0.5273443, 114.3636776 0.5222443, 114.3666073 0.5188623, 114.371925 0.5113925, 114.3768383 0.5067446, 114.3805615 0.5056599, 114.3870846 0.5059959, 114.3907391 0.5055896, 114.3942333 0.5040978, 114.4006954 0.4969268, 114.4069363 0.4951462, 114.4110562 0.4955992, 114.4185406 0.4987571, 114.4204403 0.500078, 114.4270703 0.5015625, 114.4298703 0.5031097, 114.4323879 0.5067822, 114.4326779 0.5149947, 114.4310223 0.5296283, 114.4298779 0.5327846, 114.4256359 0.5365644, 114.4244915 0.5384093, 114.4248959 0.5412765, 114.4285504 0.5452386, 114.4389645 0.5497085, 114.4524151 0.5584842, 114.4536739 0.5608902, 114.4551617 0.5665795, 114.457275 0.5695013, 114.4601894 0.5708766, 114.4647137 0.5689238, 114.4735256 0.5666282, 114.4770122 0.5673162, 114.4831387 0.5713332, 114.4866253 0.5724192, 114.4914852 0.5727637, 114.4940029 0.5715523, 114.4976116 0.568514, 114.5000683 0.5681708, 114.5048138 0.5636856, 114.5184093 0.5647192, 114.5202404 0.5664381, 114.5225292 0.5703999, 114.5266567 0.5741271, 114.5278545 0.5764246, 114.527969 0.5816523, 114.529739 0.5832626, 114.5348354 0.5845207, 114.53643 0.5866917, 114.5376888 0.591576, 114.5412975 0.596741, 114.5404354 0.6001235, 114.5368343 0.6044913, 114.535461 0.6073038, 114.5344921 0.6140147, 114.5356365 0.6226795, 114.539291 0.6301418, 114.5415264 0.6315261, 114.5493087 0.629306, 114.5533138 0.6293395, 114.5583416 0.6310499, 114.5612026 0.6287621, 114.5659557 0.6290434, 114.5697323 0.6306541, 114.5734478 0.6313965, 114.5785976 0.6314607, 114.584724 0.6287576, 114.5887218 0.6261173, 114.5910106 0.6278905, 114.5916439 0.6313998, 114.5935817 0.6352337, 114.5981136 0.6394778, 114.6046291 0.6467689, 114.6086956 0.6470048, 114.6118465 0.6443554, 114.6139064 0.6395984, 114.6161952 0.6404038, 114.6177898 0.6504434, 114.6211086 0.6562416, 114.6269451 0.6607649, 114.6324993 0.6624844, 114.6344448 0.6655327, 114.634727 0.6697837, 114.6356426 0.6716742, 114.6391292 0.675175, 114.644279 0.6774643, 114.6483989 0.6802236, 114.6518398 0.6851626, 114.654922 0.6941714, 114.6564708 0.7021489, 114.6605907 0.706681, 114.6628719 0.7075406, 114.6723171 0.7070811, 114.676437 0.7074799, 114.6825557 0.710927, 114.6878276 0.7172319, 114.6950298 0.7237182, 114.701324 0.7282598, 114.7057338 0.7288847, 114.7076793 0.7279624, 114.7072826 0.7249234, 114.6992641 0.7160945, 114.6959453 0.7112098, 114.6962352 0.7089126, 114.7057338 0.7060383, 114.7122569 0.7050627, 114.7188411 0.7069, 114.722961 0.7098221, 114.731483 0.713687, 114.736465 0.7170603, 114.743896 0.7257173, 114.7490535 0.7306022, 114.7555156 0.7385264, 114.7624355 0.7419013, 114.7650218 0.7424174, 114.7681651 0.74041, 114.7698207 0.7367383, 114.7757716 0.7320272, 114.7794414 0.7310511, 114.7841334 0.7321464, 114.7931209 0.7385154, 114.7991252 0.7406962, 114.805244 0.7436188, 114.808105 0.7455096, 114.810615 0.7497303, 114.8134303 0.7505032, 114.8185801 0.749871, 114.8232722 0.7517713, 114.826591 0.7511388, 114.8283686 0.7482629, 114.8312831 0.7408561, 114.8350596 0.7364973, 114.8413615 0.7324738, 114.8431925 0.7298331, 114.8430781 0.7234025, 114.8439326 0.7187538, 114.8456568 0.7153081, 114.8502345 0.7113475, 114.8565211 0.7081832, 114.8687739 0.7004886, 114.8767314 0.6993957, 114.8799891 0.7004907, 114.8813624 0.7036475, 114.8806758 0.7082329, 114.8762202 0.7123744, 114.8703761 0.7157108, 114.8658595 0.7201237, 114.8643718 0.7247722, 114.8650584 0.7290232, 114.8651118 0.7390084, 114.866775 0.7418757, 114.8750071 0.7465895, 114.8790659 0.7515195, 114.8834147 0.7602482, 114.8871989 0.7639209, 114.88977 0.7650701, 114.9002528 0.7675955, 114.9029917 0.7686271, 114.9056849 0.7714314, 114.9070582 0.7755649, 114.9107737 0.784176, 114.9100337 0.7871696, 114.9077982 0.7908955, 114.9090571 0.7932563, 114.9115214 0.7931392, 114.9162669 0.7898027, 114.9222254 0.782107, 114.9271998 0.7782007, 114.9302286 0.7769983, 114.9395594 0.7770543, 114.9439692 0.774993, 114.949409 0.7662572, 114.9514078 0.7651631, 114.9578242 0.7637896, 114.9621729 0.7580471, 114.964004 0.7563833, 114.9701304 0.7529386, 114.9732203 0.7494389, 114.9797434 0.7444929, 114.982612 0.7404234, 114.9846109 0.7348524, 114.985412 0.7285304, 114.9862742 0.7260615, 114.9899286 0.720147, 114.9913706 0.7168823, 114.9921717 0.7106779, 114.9946284 0.6997707, 114.9983515 0.6806515, 114.9998392 0.6741035, 115.0027002 0.6557981, 115.0037913 0.6440766, 115.0060801 0.6343723, 115.0085367 0.6194403, 115.0111231 0.6110657, 115.0171198 0.5992386, 115.0234217 0.5898768, 115.032699 0.572875, 115.0404276 0.5540368, 115.0455698 0.5477247, 115.0504907 0.5410056, 115.0555872 0.5357156, 115.0600504 0.5301541, 115.0686563 0.5219976, 115.0760416 0.5111365, 115.0806192 0.5035581, 115.0839914 0.4967844, 115.0884012 0.4861038, 115.0923456 0.4722032, 115.0954431 0.4676634, 115.0978998 0.4656017, 115.1000131 0.4655298, 115.1050562 0.4576169, 115.1078638 0.451241, 115.1142648 0.4460779, 115.120849 0.4395761, 115.1312708 0.4329666, 115.1352762 0.4298198, 115.1369852 0.4260215, 115.1373285 0.4213184, 115.1370462 0.415747, 115.1352151 0.4016282, 115.1334375 0.3907112, 115.1317209 0.3835386, 115.1286844 0.3746474, 115.1246713 0.3694189, 115.1108316 0.3588523, 115.0986932 0.3505924, 115.0935968 0.3454361, 115.0872415 0.3361915, 115.0820917 0.3314331, 115.0698923 0.3266191, 115.0658869 0.3246105, 115.0528406 0.3158892, 115.0516886 0.313248, 115.0537485 0.3078488, 115.0523218 0.3040589, 115.047912 0.3005578, 115.0455088 0.3002228, 115.0416788 0.3015968, 115.0399088 0.3032697, 115.0318369 0.3173956, 115.0276293 0.3221742, 115.0235844 0.3256255, 115.0187288 0.3265988, 115.009581 0.325646, 114.9998926 0.320917, 114.9950327 0.3195955, 114.9901265 0.3201493, 114.982902 0.3245948, 114.9790477 0.3254248, 114.9739756 0.3235621, 114.9657304 0.3162235, 114.960525 0.3142076, 114.9533922 0.3128585, 114.9514293 0.3159431, 114.9540018 0.3247793, 114.9531397 0.3269679, 114.9435801 0.3307558, 114.930427 0.3266833, 114.9129023 0.3189469, 114.901739 0.3111713, 114.8900141 0.2999583, 114.8879008 0.2973168, 114.8870387 0.2926679, 114.8887477 0.2836508, 114.8873744 0.2787213, 114.88623 0.2768761, 114.8826289 0.2740083, 114.8750224 0.2717186, 114.8718638 0.2674219, 114.869575 0.2570836, 114.8672862 0.2507159, 114.8643107 0.2457228, 114.8639598 0.23969, 114.8631587 0.2363615, 114.8609309 0.233096, 114.8547511 0.2304539, 114.8454814 0.2298281, 114.8379817 0.2282801, 114.8320308 0.2240371, 114.8297953 0.2209434, 114.8286509 0.2148563, 114.8264155 0.206535, 114.8276133 0.2012532, 114.8264155 0.1964232, 114.8227534 0.192244, 114.8107371 0.1817954, 114.8026042 0.1774977, 114.8004298 0.1735991, 114.8021998 0.1705605, 114.809814 0.165904, 114.8111872 0.1612554, 114.8111262 0.1586687, 114.8092418 0.1528709, 114.8002543 0.1345632, 114.7930369 0.1249837, 114.7916026 0.120615, 114.7908549 0.1144827, 114.7913661 0.1039188, 114.7912593 0.0934634, 114.7938838 0.0867529, 114.8026957 0.0778458, 114.8071513 0.0709547, 114.8135142 0.0692374, 114.8172297 0.0688854, 114.8195719 0.0700345, 114.8270106 0.0763942, 114.8298182 0.0782307, 114.8349681 0.0773092, 114.847671 0.0694338, 114.8514399 0.0650751, 114.8549952 0.0591516, 114.8584819 0.055019, 114.8613429 0.0546758, 114.8660349 0.0577066, 114.8690715 0.0587473, 114.8734202 0.05731, 114.881309 0.0529883, 114.88623 0.0456451, 114.8901817 0.0437129, 114.8948207 0.0386373, 114.8951029 0.0333011, 114.8911509 0.0261281, 114.8895487 0.0215875, 114.8895487 0.0191726, 114.8934321 0.0021245, 114.8971018 -0.0051556, 114.8987727 -0.0098584, 114.8996424 -0.0151312, 114.8978877 -0.0234615, 114.8971552 -0.0293858, 114.8975138 -0.035355, 114.9018473 -0.0498163, 114.9055323 -0.0569879, 114.9089884 -0.0649102, 114.9125132 -0.0763236, 114.9158473 -0.083034, 114.9215464 -0.0904404, 114.9237894 -0.0965721, 114.9260554 -0.1079496, 114.926124 -0.1138104, 114.9245371 -0.12139, 114.9214548 -0.1281649, 114.9200358 -0.1337908, 114.9207301 -0.1370648, 114.9244761 -0.1432595, 114.927009 -0.1514714, 114.9325327 -0.161166, 114.9332346 -0.1657605, 114.9318232 -0.1740907, 114.9287943 -0.1821861, 114.9295573 -0.1861474, 114.9336314 -0.1888962, 114.9415354 -0.1886053, 114.9477381 -0.1904401, 114.9530558 -0.1880061, 114.95964 -0.1814025, 114.9623865 -0.179792, 114.9661097 -0.1791039, 114.9731592 -0.1791569)))</v>
      </c>
    </row>
    <row r="356" spans="1:18" x14ac:dyDescent="0.3">
      <c r="A356" s="4" t="s">
        <v>5637</v>
      </c>
      <c r="B356" s="5">
        <v>77.271085303657998</v>
      </c>
      <c r="C356" s="5">
        <v>77.892675055764997</v>
      </c>
      <c r="D356" s="5">
        <v>79.091553104685005</v>
      </c>
      <c r="E356">
        <v>87.2</v>
      </c>
      <c r="F356">
        <v>90.7</v>
      </c>
      <c r="G356">
        <v>92.9</v>
      </c>
      <c r="H356">
        <v>107.3</v>
      </c>
      <c r="I356">
        <v>98.7</v>
      </c>
      <c r="J356">
        <v>102.6</v>
      </c>
      <c r="K356">
        <v>179.9</v>
      </c>
      <c r="L356">
        <v>109.5</v>
      </c>
      <c r="M356">
        <v>107.7</v>
      </c>
      <c r="N356" t="str">
        <f t="shared" si="5"/>
        <v>musi banyu asin</v>
      </c>
      <c r="O356">
        <f>VLOOKUP(N356,GeoJson!$E$1:$G$515,3,FALSE)</f>
        <v>-2.4166699999999999</v>
      </c>
      <c r="P356">
        <f>VLOOKUP(N356,GeoJson!$E$2:$H$515,4,FALSE)</f>
        <v>103.75</v>
      </c>
      <c r="Q356">
        <f>VLOOKUP(N356,GeoJson!$E$2:$I$515,5,FALSE)</f>
        <v>708</v>
      </c>
      <c r="R356" t="str">
        <f>VLOOKUP(N356,GeoJson!$E$2:$J$515,6,FALSE)</f>
        <v>MULTIPOLYGON (((104.1527208 -1.724883, 104.1628221 -1.7932359, 104.175777 -1.8192742, 104.1804975 -1.8284704, 104.2004596 -1.866338, 104.2068996 -1.8768772, 104.2124996 -1.8888332, 104.2159996 -1.8940902, 104.2236996 -1.9074202, 104.2298996 -1.9175512, 104.2334996 -1.9223512, 104.2381996 -1.9295122, 104.2399996 -1.9330152, 104.2448996 -1.9402532, 104.2588996 -1.9577792, 104.2634996 -1.9630372, 104.2752996 -1.9756892, 104.2794996 -1.9811002, 104.2858996 -1.9881882, 104.2911996 -1.9951972, 104.3008996 -2.0066292, 104.3069996 -2.0143252, 104.3122996 -2.0196612, 104.3185996 -2.0284232, 104.3255996 -2.0345992, 104.3353996 -2.0463342, 104.3436996 -2.0537302, 104.3603846 -2.0709293, 104.3654807 -2.0845442, 104.3690571 -2.0951224, 104.3732166 -2.1054285, 104.3759333 -2.110394, 104.3872789 -2.1276446, 104.390107 -2.132489, 104.3982021 -2.1444369, 104.4105899 -2.1594953, 104.4147227 -2.1665959, 104.4223911 -2.1779569, 104.429837 -2.1870901, 104.4353653 -2.1920338, 104.4425854 -2.1964544, 104.4497244 -2.2015115, 104.4559548 -2.2074303, 104.462357 -2.2159988, 104.4657614 -2.2191883, 104.471381 -2.2234837, 104.4845375 -2.2323695, 104.4915305 -2.2362663, 104.5053861 -2.2447143, 104.5223323 -2.253785, 104.5449392 -2.2632828, 104.5519659 -2.2642667, 104.5557072 -2.2641043, 104.5627022 -2.2625028, 104.5690467 -2.2602794, 104.5816383 -2.2549487, 104.5935109 -2.2490973, 104.5985996 -2.2486052, 104.6051996 -2.2486942, 104.6164996 -2.2497802, 104.6241996 -2.2521532, 104.6278996 -2.2552792, 104.6301996 -2.2587072, 104.6341996 -2.2619862, 104.6359996 -2.2648052, 104.6398996 -2.2734102, 104.6428996 -2.2818622, 104.6457996 -2.2887152, 104.6484996 -2.2992962, 104.6497996 -2.3032552, 104.6519996 -2.3075202, 104.6550996 -2.3195482, 104.6568996 -2.3220502, 104.6533996 -2.3265442, 104.6424996 -2.3346662, 104.6361996 -2.3401332, 104.6328996 -2.3421812, 104.6180152 -2.3549365, 104.6145056 -2.3569843, 104.6110724 -2.3601736, 104.5995444 -2.368446, 104.5891996 -2.3751992, 104.5849996 -2.3774742, 104.5770996 -2.3830132, 104.5705996 -2.3852082, 104.5625996 -2.3873242, 104.5585996 -2.3892942, 104.5502996 -2.3915622, 104.5359076 -2.3961767, 104.5275153 -2.4004222, 104.506214 -2.4175788, 104.4956778 -2.4226574, 104.4904135 -2.4244737, 104.4774436 -2.4301564, 104.4698142 -2.4328054, 104.4593619 -2.4383406, 104.455242 -2.4379526, 104.4496802 -2.439464, 104.44495 -2.4396836, 104.4365576 -2.4411138, 104.4275626 -2.4431514, 104.4207724 -2.4454976, 104.4174918 -2.4459483, 104.4049872 -2.4487404, 104.3967475 -2.4500188, 104.3838614 -2.4499189, 104.3753241 -2.4511966, 104.359989 -2.455201, 104.3477996 -2.4617982, 104.3284996 -2.4750782, 104.3230996 -2.4793292, 104.3113996 -2.4920902, 104.3076996 -2.4978662, 104.2987996 -2.5069002, 104.2941996 -2.5102432, 104.2848996 -2.5142592, 104.2813996 -2.5161542, 104.2753996 -2.5185022, 104.2707996 -2.5194072, 104.2594996 -2.5200712, 104.2533996 -2.5199832, 104.2406996 -2.5176012, 104.2306996 -2.5151482, 104.2223996 -2.5110242, 104.2158996 -2.5056862, 104.2076996 -2.5006492, 104.1995996 -2.4928732, 104.1857996 -2.4811302, 104.1786996 -2.4724432, 104.1729996 -2.4669542, 104.1670996 -2.4596392, 104.1596996 -2.4537662, 104.1566996 -2.4507172, 104.1495996 -2.4448452, 104.1413996 -2.4400362, 104.1328996 -2.4344662, 104.1277996 -2.4315652, 104.1168996 -2.4276652, 104.1113996 -2.4262092, 104.1061996 -2.4259712, 104.0991996 -2.4274802, 104.0949996 -2.4291462, 104.0882996 -2.4336992, 104.0854996 -2.4371182, 104.0792996 -2.4428892, 104.0757996 -2.4450892, 104.0661524 -2.4541106, 104.1023425 -2.5070554, 104.0759749 -2.5259713, 104.0759695 -2.533715, 104.0730766 -2.5391089, 104.0775996 -2.5413442, 104.0840996 -2.5453132, 104.0901996 -2.5476062, 104.0976996 -2.5515772, 104.1082996 -2.5601942, 104.1132234 -2.565039, 104.1342656 -2.5500242, 104.1398251 -2.5531628, 104.1443115 -2.5564922, 104.1529168 -2.566206, 104.1588321 -2.5615041, 104.1630247 -2.56613, 104.1697262 -2.5727842, 104.1736928 -2.57507, 104.1764449 -2.5751788, 104.179287 -2.5782579, 104.1841679 -2.5813408, 104.1898575 -2.5861296, 104.1969759 -2.5905175, 104.2025709 -2.5934775, 104.21 -2.5966616, 104.2215803 -2.6006214, 104.2087372 -2.6153735, 104.2095996 -2.6206302, 104.2107224 -2.6204426, 104.2284996 -2.6174732, 104.2295996 -2.6311492, 104.2436824 -2.629171, 104.2388673 -2.6452764, 104.2422996 -2.6469542, 104.2612996 -2.6526192, 104.2695996 -2.6571242, 104.2788996 -2.6585872, 104.2828621 -2.6623707, 104.278738 -2.6657773, 104.2663676 -2.674492, 104.2421414 -2.6960312, 104.236828 -2.6976875, 104.2310822 -2.7038616, 104.2278788 -2.7087316, 104.2466781 -2.7250573, 104.2364996 -2.7349772, 104.2292996 -2.7404422, 104.2236996 -2.7484212, 104.2165996 -2.7561692, 104.2093996 -2.7623192, 104.2055996 -2.7680182, 104.1990996 -2.7738652, 104.1962996 -2.7776642, 104.1915996 -2.7867102, 104.1899996 -2.7881532, 104.1825996 -2.7914872, 104.1773996 -2.8013692, 104.1714996 -2.8089672, 104.1687996 -2.8137552, 104.1617996 -2.8219602, 104.1546996 -2.8290232, 104.1502996 -2.8357112, 104.1469996 -2.8398132, 104.1406996 -2.8458132, 104.1315881 -2.8554875, 104.132944 -2.8620976, 104.1324585 -2.8640308, 104.1416996 -2.8678042, 104.1487996 -2.8701762, 104.1539996 -2.8727722, 104.1576996 -2.8735242, 104.1605996 -2.8762092, 104.1650996 -2.8787282, 104.1709996 -2.8810982, 104.1770996 -2.8856742, 104.1817996 -2.8921502, 104.1843996 -2.9026552, 104.1832996 -2.9116312, 104.1800631 -2.9174222, 104.1827317 -2.9174241, 104.183281 -2.9220263, 104.1825687 -2.9266985, 104.1790177 -2.9351703, 104.1772008 -2.9421385, 104.1771979 -2.9460985, 104.1754558 -2.958294, 104.1754627 -2.9689859, 104.1759183 -2.9720751, 104.1800028 -2.9880765, 104.1806295 -2.9928289, 104.1804952 -3.0018591, 104.1795101 -3.015004, 104.1795019 -3.0259335, 104.1812271 -3.0364684, 104.1831909 -3.0441523, 104.1852342 -3.0489325, 104.1875886 -3.0524616, 104.1695993 -3.0547162, 104.1673988 -3.0547942, 104.168123 -3.0509279, 104.1549865 -3.0455603, 104.1503843 -3.0452524, 104.143451 -3.0476644, 104.1413141 -3.0463907, 104.1385959 -3.0377778, 104.1367745 -3.0355397, 104.1335402 -3.028996, 104.1330875 -3.0246852, 104.1347325 -3.0210181, 104.1345577 -3.0187866, 104.1362932 -3.0140863, 104.1282138 -3.007333, 104.1107735 -3.0064692, 104.0988434 -3.0063269, 104.0874467 -3.0031764, 104.0785027 -3.0030734, 104.0666022 -3.0039035, 104.0631767 -3.0057499, 104.0543732 -3.0080022, 104.0477061 -3.0109565, 104.0387722 -3.0173145, 104.0334414 -3.0232296, 104.026559 -3.0288919, 104.022978 -3.0301434, 104.0184557 -3.0297301, 104.012242 -3.0257305, 104.0072802 -3.0240309, 103.9996965 -3.0224435, 103.9917061 -3.019736, 103.9824851 -3.0158417, 103.9695353 -3.0119778, 103.9659645 -3.0106502, 103.9546965 -3.0075472, 103.9488508 -3.0053708, 103.9412547 -3.0145183, 103.9341359 -3.0182712, 103.9266535 -3.0206482, 103.9219267 -3.0237182, 103.9184514 -3.0242104, 103.9157049 -3.0236176, 103.9120546 -3.0243935, 103.9104926 -3.0283378, 103.9052893 -3.032518, 103.903328 -3.0392453, 103.8975725 -3.0521602, 103.8952448 -3.0548112, 103.8910159 -3.0568863, 103.8889692 -3.0653764, 103.8898151 -3.0733628, 103.8858797 -3.0794765, 103.8640908 -3.0871598, 103.8546768 -3.0843376, 103.8521567 -3.0846783, 103.8459171 -3.0886427, 103.8421998 -3.0902701, 103.8374658 -3.096279, 103.8367226 -3.0992189, 103.8326936 -3.101956, 103.8210216 -3.1135614, 103.816766 -3.1153136, 103.8163166 -3.1177473, 103.8142005 -3.119824, 103.8137632 -3.1252063, 103.809409 -3.1314215, 103.8012602 -3.1337743, 103.7960865 -3.1373509, 103.793488 -3.14127, 103.7952419 -3.1441199, 103.797539 -3.1509471, 103.7971119 -3.1541745, 103.7949644 -3.1563188, 103.7914679 -3.1576948, 103.790615 -3.1613197, 103.7868446 -3.17037, 103.785128 -3.172322, 103.7837979 -3.1756661, 103.7831352 -3.184342, 103.7841952 -3.1887487, 103.7893617 -3.1949387, 103.788732 -3.2029202, 103.7808472 -3.2409103, 103.7776266 -3.2482682, 103.7740942 -3.2542085, 103.770692 -3.256906, 103.7658817 -3.2591358, 103.7594026 -3.2607081, 103.7529258 -3.2610375, 103.7475994 -3.2625236, 103.7413304 -3.2667796, 103.7312921 -3.2659547, 103.7165337 -3.2623301, 103.7127088 -3.2573989, 103.7095554 -3.2483245, 103.7076423 -3.2402919, 103.7063773 -3.2382658, 103.7008049 -3.2403833, 103.6945297 -3.2452827, 103.6902136 -3.2469718, 103.6860351 -3.2471786, 103.683303 -3.2500807, 103.6823577 -3.254664, 103.6792467 -3.2569038, 103.6738798 -3.2573326, 103.668062 -3.2570524, 103.6643243 -3.2551588, 103.6604218 -3.2549357, 103.652911 -3.250676, 103.6479972 -3.250052, 103.6492638 -3.2455789, 103.6499784 -3.2412105, 103.6439863 -3.2362991, 103.6407173 -3.2353323, 103.6387818 -3.230215, 103.6393037 -3.2249426, 103.6337105 -3.2191056, 103.6330463 -3.2159085, 103.638256 -3.2139842, 103.6440127 -3.2068396, 103.6447509 -3.2046284, 103.6395576 -3.1969396, 103.638047 -3.1916166, 103.6379068 -3.1883112, 103.630918 -3.1859047, 103.6278835 -3.1853014, 103.6222685 -3.1824609, 103.6156778 -3.1797517, 103.6092009 -3.1797429, 103.6082227 -3.1747602, 103.6018912 -3.1674149, 103.5985561 -3.1620168, 103.5949816 -3.1600507, 103.5953718 -3.1520063, 103.5936867 -3.142252, 103.5937509 -3.1360985, 103.5879624 -3.1375448, 103.5813589 -3.1415154, 103.5738563 -3.137794, 103.5750964 -3.1291879, 103.5766791 -3.1262404, 103.5810036 -3.1226279, 103.5814172 -3.1173925, 103.5783318 -3.1145735, 103.5777762 -3.1112858, 103.5668575 -3.1032261, 103.5666247 -3.1017004, 103.5600541 -3.0979687, 103.5591706 -3.0966781, 103.5552671 -3.0977987, 103.5504587 -3.1001165, 103.5431055 -3.1006512, 103.5400907 -3.0991761, 103.5348082 -3.0915054, 103.5300834 -3.085597, 103.5278095 -3.0839776, 103.5207288 -3.0835682, 103.518165 -3.0825477, 103.5121376 -3.0781447, 103.5071093 -3.0698206, 103.5026461 -3.0572787, 103.5007307 -3.0398155, 103.5007621 -3.0346286, 103.499861 -3.032335, 103.4859065 -3.0375341, 103.4827089 -3.0377062, 103.4815333 -3.0366095, 103.4761945 -3.0227557, 103.4696953 -3.0102874, 103.4608298 -2.9927809, 103.4455811 -2.9674762, 103.4412698 -2.9577069, 103.4385013 -2.9476204, 103.4263868 -2.9433231, 103.4110841 -2.9245682, 103.4176808 -2.902481, 103.4313449 -2.8771118, 103.3791679 -2.8596093, 103.3536324 -2.8511035, 103.3465819 -2.8377999, 103.3343172 -2.8257251, 103.3380958 -2.822877, 103.3120559 -2.7965266, 103.2853704 -2.7682605, 103.2711953 -2.7530261, 103.2736447 -2.7512721, 103.2997569 -2.7366619, 103.3089571 -2.7312446, 103.3211022 -2.7175094, 103.3416473 -2.694617, 103.3434513 -2.6681767, 103.3664477 -2.6059172, 103.3665483 -2.5864922, 103.3503605 -2.559126, 103.3431842 -2.5445416, 103.338678 -2.5397118, 103.3341119 -2.5321439, 103.323938 -2.5370073, 103.3202471 -2.5336262, 103.3172495 -2.5323108, 103.3130816 -2.528502, 103.3120416 -2.5260088, 103.3085206 -2.5261353, 103.3073497 -2.5240354, 103.3045511 -2.5241196, 103.2998051 -2.520839, 103.2957562 -2.5147085, 103.2852081 -2.5038092, 103.2814283 -2.5024927, 103.2756958 -2.4986819, 103.2750525 -2.4919924, 103.2736241 -2.4874004, 103.2741488 -2.4850404, 103.2723319 -2.4783494, 103.2729871 -2.4758585, 103.2755999 -2.4720586, 103.2792742 -2.4693594, 103.2736103 -2.4658602, 103.2674981 -2.4658523, 103.2649147 -2.4666675, 103.2606032 -2.4732192, 103.2555138 -2.477107, 103.2491211 -2.4789745, 103.2453327 -2.4843465, 103.2441548 -2.4876236, 103.2437567 -2.4928689, 103.2441379 -2.5003447, 103.2407353 -2.5096515, 103.2409896 -2.5145043, 103.2368692 -2.5172968, 103.2283347 -2.5193394, 103.226897 -2.5218292, 103.2225917 -2.5235282, 103.222718 -2.5265447, 103.224541 -2.5283832, 103.2243702 -2.5318799, 103.2212722 -2.534936, 103.2152233 -2.5353588, 103.2132662 -2.5313581, 103.2114612 -2.5304187, 103.2030321 -2.5295842, 103.2007558 -2.5277475, 103.1972141 -2.5178208, 103.1928459 -2.5129766, 103.1874701 -2.5114106, 103.1871117 -2.5069179, 103.1841988 -2.5040719, 103.1798218 -2.5053493, 103.1766305 -2.5031016, 103.1746287 -2.5036002, 103.1742585 -2.5076334, 103.1715229 -2.5106938, 103.1638641 -2.5100023, 103.1594031 -2.5061457, 103.1584528 -2.5024525, 103.1602943 -2.495732, 103.1601593 -2.4929381, 103.1576568 -2.485755, 103.1568869 -2.4802898, 103.1574419 -2.4744234, 103.156901 -2.470114, 103.15521 -2.467829, 103.1506324 -2.4648673, 103.1435111 -2.4638614, 103.1379538 -2.4620201, 103.1334934 -2.4578885, 103.1306672 -2.4584346, 103.125195 -2.460902, 103.1182566 -2.4656413, 103.1153385 -2.4668942, 103.1118831 -2.4643667, 103.1053521 -2.4580803, 103.0998799 -2.4561407, 103.0985171 -2.4545633, 103.0861521 -2.4475104, 103.082231 -2.4467922, 103.0743616 -2.4437785, 103.0702322 -2.4429481, 103.0666592 -2.4397708, 103.0627404 -2.4320266, 103.0623549 -2.4270772, 103.0591496 -2.4242913, 103.058589 -2.4203482, 103.0560637 -2.4183796, 103.050686 -2.4166131, 103.0500239 -2.4093066, 103.0538097 -2.4068264, 103.05477 -2.4042646, 103.0530426 -2.4022563, 103.0493756 -2.4020876, 103.0464898 -2.4029679, 103.0426491 -2.401667, 103.037608 -2.3975287, 103.0340539 -2.3971561, 103.0267834 -2.4040031, 103.0246669 -2.4051163, 103.0215262 -2.4048695, 103.0191414 -2.4032337, 103.0167377 -2.4001235, 103.0150172 -2.3952555, 103.0140482 -2.3901889, 103.0141583 -2.376921, 103.0147142 -2.3738156, 103.0147893 -2.3676181, 103.0142148 -2.3633026, 103.0115938 -2.358444, 103.0088607 -2.3514684, 103.006209 -2.3461358, 103.0046419 -2.3360399, 103.0039623 -2.3360989, 103.0060356 -2.3354675, 103.0134993 -2.3362258, 103.0173601 -2.3361536, 103.021088 -2.3374622, 103.024173 -2.3400204, 103.0341965 -2.3392642, 103.036745 -2.3357758, 103.0362175 -2.3319393, 103.0322578 -2.3238897, 103.0332556 -2.3202742, 103.0399648 -2.3137359, 103.0438141 -2.3117456, 103.0502314 -2.3139372, 103.0534915 -2.3123826, 103.0558608 -2.3131226, 103.0583144 -2.3182595, 103.0643216 -2.323768, 103.0681395 -2.3308319, 103.0706896 -2.3320271, 103.0748831 -2.3310245, 103.0790978 -2.3328524, 103.0848835 -2.3315892, 103.0875478 -2.3331503, 103.0885806 -2.3396897, 103.0924537 -2.3445243, 103.0963728 -2.3443463, 103.103955 -2.3453442, 103.1116839 -2.3440921, 103.1152355 -2.3461137, 103.1184713 -2.3527343, 103.1213649 -2.3559732, 103.1235762 -2.3573578, 103.1269892 -2.3578845, 103.1358642 -2.355901, 103.1388413 -2.356778, 103.1415041 -2.3605857, 103.1435513 -2.3608379, 103.1477206 -2.3515514, 103.1514165 -2.346529, 103.1560179 -2.3442388, 103.1587145 -2.3412215, 103.163732 -2.3374695, 103.1664519 -2.3363365, 103.1696616 -2.3331685, 103.174311 -2.3321661, 103.1785063 -2.3298797, 103.1822434 -2.3295179, 103.1879893 -2.3263166, 103.1908186 -2.3232033, 103.1973852 -2.3195446, 103.2009395 -2.3196409, 103.2031295 -2.3175351, 103.206138 -2.3168055, 103.2098731 -2.3180937, 103.212498 -2.3171006, 103.2115779 -2.3148465, 103.2119096 -2.3116955, 103.2082287 -2.3098384, 103.2064109 -2.3047481, 103.2063702 -2.3000072, 103.2048814 -2.2964849, 103.2047472 -2.2918378, 103.2066196 -2.2870524, 103.2066973 -2.27753, 103.2023512 -2.2702462, 103.2006813 -2.265941, 103.1976458 -2.2623201, 103.1949552 -2.256129, 103.191503 -2.2530606, 103.1882566 -2.2518428, 103.1815124 -2.2505787, 103.1797892 -2.2495617, 103.1793339 -2.2463669, 103.1795688 -2.2391411, 103.1805547 -2.2342139, 103.1807474 -2.2292856, 103.1829029 -2.2218251, 103.1826944 -2.2201599, 103.1792297 -2.2122836, 103.1787666 -2.2083956, 103.1815856 -2.1923931, 103.1818806 -2.182657, 103.1814809 -2.1788097, 103.1833491 -2.1713829, 103.1851659 -2.1661207, 103.189885 -2.1581851, 103.1943704 -2.1528394, 103.1986029 -2.1486599, 103.2050195 -2.1433704, 103.2091742 -2.1414977, 103.2154244 -2.1420958, 103.2220609 -2.1417938, 103.2318799 -2.1422626, 103.2380458 -2.141827, 103.2414723 -2.1406502, 103.246467 -2.1374579, 103.2499899 -2.137757, 103.25268 -2.1320252, 103.2543509 -2.1314111, 103.2572888 -2.1328227, 103.2595717 -2.1358764, 103.2600349 -2.1388341, 103.2597876 -2.1512261, 103.2613689 -2.1557811, 103.2638869 -2.1571922, 103.2657087 -2.1554106, 103.2720987 -2.1574833, 103.2742426 -2.1596919, 103.2756841 -2.1640591, 103.2786692 -2.1650482, 103.28207 -2.1698401, 103.2859808 -2.1775898, 103.2871925 -2.1788586, 103.2920762 -2.17473, 103.2918567 -2.1776968, 103.2932553 -2.181635, 103.2950738 -2.1844408, 103.2937961 -2.1885345, 103.2947741 -2.2002724, 103.2974736 -2.206284, 103.3008772 -2.2087289, 103.3068412 -2.2157786, 103.3138845 -2.2188362, 103.3216296 -2.2200187, 103.3248476 -2.2212428, 103.3272447 -2.2235566, 103.3298749 -2.2322329, 103.3315038 -2.236084, 103.3353721 -2.2403132, 103.3363951 -2.2434595, 103.3371817 -2.2493751, 103.3387208 -2.250128, 103.3395575 -2.2529924, 103.3424026 -2.25431, 103.3444954 -2.2606027, 103.347803 -2.2654885, 103.3520929 -2.2684508, 103.3545631 -2.2711763, 103.3557724 -2.2746514, 103.3608414 -2.2765872, 103.36313 -2.2784669, 103.3654587 -2.2833676, 103.3668928 -2.2842068, 103.3739285 -2.2840752, 103.3770306 -2.2833344, 103.3810471 -2.2850686, 103.38219 -2.289874, 103.3850088 -2.2942993, 103.3879226 -2.2963035, 103.392313 -2.2952426, 103.3943249 -2.2989941, 103.3939245 -2.3021872, 103.3948609 -2.3038872, 103.3992136 -2.3041226, 103.400599 -2.3072512, 103.3995377 -2.3099778, 103.4002275 -2.3123592, 103.4028621 -2.3158522, 103.407212 -2.3169738, 103.411298 -2.3215678, 103.4120268 -2.3255212, 103.4095679 -2.3308804, 103.4096683 -2.3333974, 103.411614 -2.3346751, 103.4187718 -2.3340594, 103.421534 -2.336017, 103.4239811 -2.3361528, 103.4300479 -2.3350958, 103.4327505 -2.3365566, 103.4363883 -2.3435993, 103.4436057 -2.3543385, 103.4474398 -2.3564053, 103.4494881 -2.3541922, 103.4493767 -2.3516678, 103.446656 -2.3474889, 103.4471385 -2.3455836, 103.4505657 -2.3429865, 103.4486496 -2.3390414, 103.4505712 -2.3359164, 103.4522359 -2.3258051, 103.4511158 -2.3218118, 103.4468896 -2.3154199, 103.4470923 -2.3114281, 103.450733 -2.3088373, 103.4520343 -2.3036579, 103.4532128 -2.301426, 103.4598064 -2.2978025, 103.4604263 -2.2938102, 103.4593459 -2.2835787, 103.461149 -2.279374, 103.4589068 -2.2731174, 103.4605774 -2.2694504, 103.4633375 -2.2675752, 103.4639413 -2.2631577, 103.465565 -2.2574098, 103.5248906 -2.2457337, 103.4658813 -2.2561035, 103.4658631 -2.2556233, 103.4656995 -2.2513146, 103.4656133 -2.2511118, 103.4641896 -2.2482644, 103.4627075 -2.2453003, 103.4605103 -2.2434082, 103.4614133 -2.2387235, 103.4611681 -2.2367371, 103.4601765 -2.2272344, 103.4586208 -2.2253487, 103.4561157 -2.2225952, 103.4528396 -2.2156478, 103.451807 -2.2113658, 103.4514771 -2.2094116, 103.4526978 -2.2055054, 103.4528754 -2.2011235, 103.4529626 -2.2006183, 103.4547119 -2.192688, 103.4579087 -2.1885756, 103.4588389 -2.1811603, 103.4598999 -2.1754761, 103.4641592 -2.1742835, 103.4682676 -2.1741943, 103.4687824 -2.1741943, 103.4716456 -2.1743136, 103.4734259 -2.1744431, 103.4832588 -2.1763995, 103.4841625 -2.1765736, 103.4887048 -2.1774642, 103.4945068 -2.1774902, 103.4987183 -2.1773071, 103.5042725 -2.1746826, 103.5076904 -2.1721191, 103.5125122 -2.1707764, 103.5162964 -2.1690063, 103.5239258 -2.1680298, 103.5275269 -2.1669922, 103.5343018 -2.1613159, 103.5383301 -2.1591797, 103.5438843 -2.1505737, 103.5471191 -2.1477051, 103.5543213 -2.1456909, 103.5592836 -2.1412811, 103.5518799 -2.1387939, 103.5488892 -2.1378784, 103.5407104 -2.1328125, 103.5388794 -2.1295166, 103.5358887 -2.126709, 103.5308838 -2.1254272, 103.5291138 -2.1226807, 103.5275269 -2.1184082, 103.520874 -2.1102905, 103.5170898 -2.1035767, 103.5189209 -2.0986938, 103.5178833 -2.0947266, 103.5155029 -2.0903931, 103.5140991 -2.0836792, 103.519104 -2.0753784, 103.5207259 -2.0697654, 103.520937 -2.0692272, 103.5249023 -2.0662231, 103.5292969 -2.0653076, 103.5321045 -2.0634155, 103.5327148 -2.0601196, 103.5336269 -2.0556761, 103.5384169 -2.0491914, 103.5460772 -2.0498797, 103.551581 -2.0483517, 103.5542177 -2.0419023, 103.5549519 -2.0368191, 103.5572431 -2.0114792, 103.5602159 -2.0000267, 103.5549778 -1.9953678, 103.5475345 -1.9867677, 103.5239702 -1.970154, 103.5180991 -1.9661724, 103.5127107 -1.9646621, 103.5101907 -1.963377, 103.5095855 -1.96242, 103.5098877 -1.9556274, 103.5140991 -1.9456177, 103.5151736 -1.9394934, 103.5159302 -1.9351496, 103.5159302 -1.9321899, 103.51731 -1.9202668, 103.5175846 -1.9182754, 103.5197132 -1.9086967, 103.5198836 -1.9085739, 103.5207915 -1.907944, 103.5224998 -1.9067586, 103.5244663 -1.9007324, 103.5280805 -1.8969154, 103.5376242 -1.8885719, 103.5487856 -1.8814231, 103.557238 -1.8787417, 103.5634875 -1.8741091, 103.5799922 -1.8677038, 103.5820822 -1.8660753, 103.5996971 -1.8548471, 103.6071083 -1.8487207, 103.6090211 -1.8506309, 103.6113996 -1.8489179, 103.6137104 -1.849024, 103.6256495 -1.8435399, 103.6377058 -1.8508739, 103.6413038 -1.8501953, 103.6451585 -1.8457694, 103.6572417 -1.8457786, 103.6605061 -1.8489617, 103.6642841 -1.8489646, 103.6878154 -1.8425889, 103.7570433 -1.8253056, 103.7549283 -1.8195566, 103.7660881 -1.8159966, 103.772095 -1.8189557, 103.7771062 -1.8203291, 103.790905 -1.8170524, 103.8194675 -1.8100307, 103.8406854 -1.804688, 103.8909055 -1.7924594, 103.8918755 -1.7926744, 103.9109284 -1.787398, 103.9582311 -1.7756929, 104.0058509 -1.7626736, 104.005994 -1.7629294, 104.0296244 -1.7567056, 104.0557927 -1.7500656, 104.0868474 -1.7419634, 104.1527208 -1.724883)))</v>
      </c>
    </row>
    <row r="357" spans="1:18" x14ac:dyDescent="0.3">
      <c r="A357" s="4" t="s">
        <v>1029</v>
      </c>
      <c r="B357" s="5">
        <v>75.327003093871994</v>
      </c>
      <c r="C357" s="5">
        <v>77.383289432826999</v>
      </c>
      <c r="D357" s="5">
        <v>79.561753993603006</v>
      </c>
      <c r="E357">
        <v>86.5</v>
      </c>
      <c r="F357">
        <v>93.4</v>
      </c>
      <c r="G357">
        <v>93.9</v>
      </c>
      <c r="H357">
        <v>102.5</v>
      </c>
      <c r="I357">
        <v>98.9</v>
      </c>
      <c r="J357">
        <v>105</v>
      </c>
      <c r="K357">
        <v>184.3</v>
      </c>
      <c r="L357">
        <v>104.4</v>
      </c>
      <c r="M357">
        <v>108.9</v>
      </c>
      <c r="N357" t="str">
        <f t="shared" si="5"/>
        <v>musi rawas</v>
      </c>
      <c r="O357">
        <f>VLOOKUP(N357,GeoJson!$E$1:$G$515,3,FALSE)</f>
        <v>-3.0833300000000001</v>
      </c>
      <c r="P357">
        <f>VLOOKUP(N357,GeoJson!$E$2:$H$515,4,FALSE)</f>
        <v>103.2</v>
      </c>
      <c r="Q357">
        <f>VLOOKUP(N357,GeoJson!$E$2:$I$515,5,FALSE)</f>
        <v>609</v>
      </c>
      <c r="R357" t="str">
        <f>VLOOKUP(N357,GeoJson!$E$2:$J$515,6,FALSE)</f>
        <v>MULTIPOLYGON (((103.6492638 -3.2455789, 103.6419001 -3.251618, 103.6322968 -3.2559896, 103.624417 -3.2761482, 103.6104535 -3.2787596, 103.6069489 -3.2892777, 103.6112846 -3.3085761, 103.6104011 -3.3164671, 103.6191167 -3.3234948, 103.6174886 -3.3300009, 103.613852 -3.3445335, 103.6251781 -3.3568264, 103.6247153 -3.3756797, 103.6159733 -3.3870672, 103.6159496 -3.4037286, 103.6141333 -3.4195856, 103.6045613 -3.4344042, 103.5949444 -3.4466669, 103.5931953 -3.449295, 103.5905657 -3.4571833, 103.586209 -3.4527922, 103.5861973 -3.4606844, 103.5766073 -3.4545317, 103.5722428 -3.455402, 103.566356 -3.4730595, 103.561004 -3.4813826, 103.5564215 -3.4828078, 103.5462792 -3.4878708, 103.5405786 -3.4928348, 103.5422091 -3.4985475, 103.5468422 -3.5167458, 103.5486235 -3.5217425, 103.5485081 -3.5290691, 103.5389579 -3.5360251, 103.5387535 -3.5477885, 103.5382037 -3.5533322, 103.5384863 -3.563166, 103.5380613 -3.5876224, 103.5374147 -3.5927846, 103.5364281 -3.5940444, 103.5269796 -3.5979355, 103.515687 -3.5979171, 103.511237 -3.5930143, 103.5125704 -3.591737, 103.5114126 -3.5856342, 103.5105428 -3.5762972, 103.5065766 -3.5665106, 103.503937 -3.5571707, 103.4986415 -3.5487157, 103.4986615 -3.5362683, 103.4991232 -3.5242662, 103.4986957 -3.51493, 103.4929522 -3.5100307, 103.4841061 -3.5086827, 103.4535786 -3.5095216, 103.4451729 -3.5095076, 103.4256894 -3.5201437, 103.4181521 -3.5299106, 103.3825927 -3.530638, 103.3839079 -3.5337613, 103.3750283 -3.5347287, 103.3747308 -3.5308923, 103.3728405 -3.5270822, 103.3700744 -3.5261032, 103.3683893 -3.5293813, 103.3672764 -3.5341744, 103.3534601 -3.5331424, 103.3493777 -3.5320784, 103.3485161 -3.5301897, 103.3446102 -3.531259, 103.3398416 -3.5309801, 103.3359567 -3.5289335, 103.3352861 -3.5261579, 103.333363 -3.5250063, 103.3316305 -3.5222352, 103.3260426 -3.5220601, 103.3226185 -3.5164071, 103.3173203 -3.5106189, 103.313339 -3.5106117, 103.2978592 -3.5088055, 103.2883077 -3.5092268, 103.2659418 -3.5039758, 103.2657889 -3.5037215, 103.2459855 -3.5031087, 103.2242412 -3.5016845, 103.2234609 -3.5013006, 103.2084365 -3.5020949, 103.2011087 -3.5020808, 103.1946809 -3.4897786, 103.1876761 -3.4763513, 103.1854123 -3.4748581, 103.1790741 -3.4664254, 103.1760411 -3.4638756, 103.1720403 -3.4643258, 103.1674804 -3.4658942, 103.1605048 -3.473029, 103.1360005 -3.482898, 103.1166667 -3.4870891, 103.1118261 -3.4875896, 103.1064243 -3.4838376, 103.0996864 -3.4766586, 103.0837653 -3.4605952, 103.0753785 -3.4523658, 103.0576002 -3.4336956, 103.0475772 -3.4265144, 103.0419972 -3.4234551, 103.0362084 -3.4221005, 103.0263942 -3.4185873, 103.0101093 -3.4156368, 102.9916023 -3.4120852, 102.9919302 -3.4076875, 102.9945275 -3.4046399, 102.9943334 -3.4004861, 102.9957958 -3.3975986, 102.9993066 -3.39477, 102.9960167 -3.391203, 102.9943544 -3.3868741, 102.9933348 -3.3808698, 102.9912071 -3.3739768, 102.989434 -3.3697435, 102.9850899 -3.366574, 102.9706611 -3.3643355, 102.9659614 -3.3620911, 102.9661726 -3.3479424, 102.9676838 -3.3417124, 102.9676913 -3.3380584, 102.9710635 -3.2625926, 102.969159 -3.2598267, 102.9562969 -3.2595426, 102.9529558 -3.260281, 102.9498835 -3.2625039, 102.9479749 -3.2618659, 102.9405101 -3.2624445, 102.9377784 -3.261208, 102.9379126 -3.2583699, 102.9411282 -3.2551511, 102.9483329 -3.2534602, 102.9493134 -3.2505934, 102.9466267 -3.2464645, 102.9508307 -3.2466528, 102.9560148 -3.2378408, 102.9560617 -3.2354341, 102.9505136 -3.234494, 102.9462389 -3.2326811, 102.9461538 -3.2298034, 102.9446551 -3.2264975, 102.9475824 -3.217959, 102.9409051 -3.2175497, 102.940665 -3.2160439, 102.9370862 -3.2127159, 102.9368983 -3.2096962, 102.9353238 -3.2062257, 102.9289416 -3.2004543, 102.9276738 -3.1993803, 102.928896 -3.1965181, 102.9270491 -3.1945668, 102.9216547 -3.1938658, 102.9162102 -3.1905541, 102.9178556 -3.1871097, 102.9171611 -3.1829369, 102.9189844 -3.1792932, 102.9191594 -3.1743762, 102.9225179 -3.1727778, 102.9240147 -3.1705771, 102.9153455 -3.1641983, 102.9101539 -3.1614174, 102.9003177 -3.1579939, 102.8966963 -3.1575908, 102.8852619 -3.1541489, 102.8825505 -3.1566714, 102.8810608 -3.1566682, 102.8752976 -3.1495275, 102.8690798 -3.1391554, 102.8643248 -3.1356105, 102.8603002 -3.1292598, 102.8521086 -3.1356894, 102.8447838 -3.1456854, 102.839667 -3.1474721, 102.8360799 -3.151316, 102.8346655 -3.1552927, 102.8322168 -3.164916, 102.8316956 -3.1696649, 102.8321334 -3.1749793, 102.8289797 -3.1751706, 102.8250413 -3.1735788, 102.8128192 -3.1749384, 102.8104492 -3.1773085, 102.8114271 -3.1808733, 102.8100303 -3.1889853, 102.8113106 -3.1946529, 102.8069225 -3.1983094, 102.805699 -3.2014838, 102.8086114 -3.2051559, 102.8100507 -3.2149346, 102.8117407 -3.2212924, 102.8085681 -3.2254402, 102.8078082 -3.2316265, 102.8160204 -3.2364167, 102.7976023 -3.254355, 102.7957738 -3.2531416, 102.7924778 -3.2531344, 102.7891769 -3.2553882, 102.7877071 -3.2576461, 102.7828427 -3.2571095, 102.7791265 -3.25789, 102.7796915 -3.2676008, 102.7747258 -3.2698816, 102.7717924 -3.2678714, 102.7700206 -3.2692836, 102.7653902 -3.268761, 102.7639045 -3.2696013, 102.7660102 -3.273071, 102.7624038 -3.2771756, 102.7603344 -3.2775777, 102.7532168 -3.2833616, 102.7604632 -3.2836779, 102.7589638 -3.2882142, 102.7559293 -3.2914483, 102.7506541 -3.2948915, 102.7485467 -3.2983397, 102.7458289 -3.3054475, 102.745375 -3.3114798, 102.7436758 -3.3157843, 102.7339605 -3.3154077, 102.7264805 -3.3155531, 102.724875 -3.3170403, 102.720794 -3.3175967, 102.7116702 -3.3178696, 102.7059175 -3.3189144, 102.7011161 -3.3177788, 102.6964395 -3.3190693, 102.6875932 -3.3187376, 102.6752568 -3.322241, 102.6704217 -3.3296116, 102.6612645 -3.3334575, 102.6578122 -3.3365139, 102.6544139 -3.336967, 102.650182 -3.3392311, 102.6418024 -3.3497063, 102.6364931 -3.3527614, 102.6350993 -3.3506603, 102.632981 -3.3433878, 102.628765 -3.3411778, 102.6231948 -3.3403115, 102.6145008 -3.3372459, 102.6123049 -3.3346298, 102.6098694 -3.3336437, 102.6004005 -3.3337505, 102.5960716 -3.3334123, 102.590824 -3.3311545, 102.5843034 -3.3264597, 102.5787365 -3.3195202, 102.5701122 -3.3148487, 102.5689577 -3.3109388, 102.5648511 -3.3091693, 102.5606217 -3.3036526, 102.5600188 -3.2992203, 102.5607604 -3.2941779, 102.5571762 -3.295525, 102.5540494 -3.2946722, 102.5501991 -3.2957154, 102.5455416 -3.2952195, 102.5429634 -3.2941037, 102.540138 -3.2894529, 102.5360803 -3.2884149, 102.5318773 -3.2892714, 102.5283732 -3.2869427, 102.5245389 -3.2783761, 102.5205293 -3.2757829, 102.5115368 -3.2744688, 102.508338 -3.26881, 102.5004766 -3.2649156, 102.4980719 -3.2629722, 102.4980791 -3.2600575, 102.4972874 -3.255382, 102.4928002 -3.2511731, 102.4931286 -3.2482678, 102.4919548 -3.2442836, 102.4894489 -3.242285, 102.4897773 -3.2393798, 102.4946971 -3.2323188, 102.4949436 -3.2287369, 102.5002604 -3.2221306, 102.5041214 -3.2197183, 102.5057386 -3.2152016, 102.5026977 -3.2106735, 102.4952923 -3.2086771, 102.4890192 -3.2078882, 102.4874523 -3.2049852, 102.4869791 -3.2014322, 102.4903631 -3.1969199, 102.4923066 -3.1903053, 102.4908748 -3.184651, 102.4909638 -3.1775994, 102.4929716 -3.1722034, 102.4938267 -3.164156, 102.4930894 -3.1615582, 102.4912776 -3.1603448, 102.4890188 -3.1566429, 102.4896462 -3.1481725, 102.4888305 -3.1432157, 102.4925324 -3.1359374, 102.4921839 -3.1331672, 102.4891443 -3.1309179, 102.4883286 -3.1218828, 102.4858188 -3.1157966, 102.4881404 -3.1102751, 102.486314 -3.1078912, 102.4882803 -3.1078959, 102.4948281 -3.1031224, 102.5017094 -3.1032863, 102.5082629 -3.1021394, 102.511212 -3.1003371, 102.5200594 -3.0972242, 102.520387 -3.0931282, 102.5251212 -3.0908058, 102.5280252 -3.0884523, 102.5385732 -3.086247, 102.5408178 -3.0840483, 102.5459459 -3.0847724, 102.5488918 -3.0898154, 102.5522472 -3.0838385, 102.5585386 -3.0785957, 102.5726716 -3.071105, 102.5796149 -3.0729334, 102.5842286 -3.0690537, 102.5840189 -3.0630768, 102.586116 -3.0583583, 102.5885506 -3.0572206, 102.5967066 -3.0551077, 102.6020439 -3.0547179, 102.6084506 -3.0503891, 102.6115963 -3.0505989, 102.6143338 -3.0557768, 102.6172586 -3.0554223, 102.6236548 -3.0530106, 102.6281637 -3.0481871, 102.6317288 -3.0430492, 102.6383348 -3.0399034, 102.6431031 -3.0410255, 102.6449408 -3.0391694, 102.6481024 -3.0379979, 102.6490302 -3.0349752, 102.6519662 -3.0353946, 102.6574188 -3.0344509, 102.6630811 -3.0316197, 102.6671705 -3.0309906, 102.6725182 -3.0288935, 102.6722037 -3.0239652, 102.6784951 -3.0214486, 102.6828991 -3.0180932, 102.6834234 -3.0154717, 102.6823748 -3.0126406, 102.6903493 -3.0092169, 102.6957965 -3.0091803, 102.6992568 -3.0076075, 102.7038705 -3.0073978, 102.7152999 -3.0129552, 102.7187295 -3.0089593, 102.721067 -3.0082366, 102.7242599 -3.0037805, 102.7295605 -3.0039375, 102.7316576 -3.0061395, 102.7349082 -3.0080269, 102.7376345 -3.01306, 102.7424155 -3.0108179, 102.7425579 -3.0079142, 102.7474563 -3.0056983, 102.7490519 -3.004151, 102.7564428 -3.0039125, 102.7573695 -3.0004999, 102.7598954 -2.9984309, 102.7646755 -2.9964049, 102.7674899 -2.993357, 102.7696315 -2.9923626, 102.7763169 -2.9927988, 102.7792994 -2.9916909, 102.7814469 -2.9920919, 102.7934131 -2.9921953, 102.8013534 -2.9977517, 102.8063105 -2.9991072, 102.8101694 -2.9984818, 102.8104152 -2.9936542, 102.8148325 -2.9893099, 102.8217605 -2.9893237, 102.8267905 -2.993687, 102.8277316 -2.9955093, 102.832144 -2.9936976, 102.8354554 -2.9912506, 102.8450605 -2.9911113, 102.8482111 -2.9904051, 102.847185 -2.9880375, 102.8509845 -2.986351, 102.8529659 -2.9823863, 102.85517 -2.9804243, 102.85942 -2.9752302, 102.8720869 -2.9796082, 102.8757872 -2.9796153, 102.8810592 -2.9811294, 102.872896 -2.9708235, 102.8724043 -2.970855, 102.8757549 -2.933435, 102.8757726 -2.9240338, 102.8864394 -2.9259852, 102.9092074 -2.9312786, 102.9150943 -2.9324067, 102.9038302 -2.883416, 102.9229644 -2.8807684, 102.9490786 -2.8783783, 102.9492596 -2.8784949, 102.9815335 -2.8688605, 102.9871104 -2.8664477, 102.9938551 -2.861469, 103.0041407 -2.8590808, 103.0080842 -2.8569599, 103.009704 -2.8545261, 103.0169818 -2.8516977, 103.025417 -2.8566225, 103.0294907 -2.8569971, 103.0328011 -2.85368, 103.036176 -2.8526526, 103.0416438 -2.8527291, 103.0472679 -2.8503047, 103.05477 -2.8505723, 103.0578704 -2.8489246, 103.063669 -2.8480321, 103.0675244 -2.8492706, 103.0685078 -2.8482296, 103.0743781 -2.8485977, 103.0739734 -2.8463612, 103.0795605 -2.8432676, 103.0842323 -2.8447813, 103.088863 -2.8437395, 103.0912264 -2.8415988, 103.0968837 -2.8450335, 103.098688 -2.846838, 103.1005455 -2.8429208, 103.1003236 -2.8267351, 103.1017568 -2.8238646, 103.1017448 -2.8059191, 103.1019598 -2.7855707, 103.1010344 -2.7821291, 103.1164542 -2.7815283, 103.1206804 -2.7819524, 103.124975 -2.7762136, 103.1264085 -2.7730558, 103.1289843 -2.7701871, 103.1326979 -2.7704803, 103.1435424 -2.7782541, 103.1472565 -2.77826, 103.1472373 -2.7744238, 103.1524094 -2.7716605, 103.1544049 -2.7745365, 103.1592645 -2.7728204, 103.1704228 -2.7624953, 103.1709319 -2.7603347, 103.1743471 -2.7580927, 103.1838979 -2.7574743, 103.1839898 -2.7566765, 103.196753 -2.7563503, 103.1988164 -2.7558596, 103.2071159 -2.7561191, 103.2116816 -2.7572125, 103.2214561 -2.7563383, 103.2241094 -2.7555027, 103.2296135 -2.7561176, 103.2331918 -2.757788, 103.2359214 -2.7619902, 103.2461458 -2.7624251, 103.2518359 -2.7579641, 103.2631239 -2.7558728, 103.2711953 -2.7530261, 103.2853704 -2.7682605, 103.3120559 -2.7965266, 103.3380958 -2.822877, 103.3343172 -2.8257251, 103.3465819 -2.8377999, 103.3536324 -2.8511035, 103.3791679 -2.8596093, 103.4313449 -2.8771118, 103.4176808 -2.902481, 103.4110841 -2.9245682, 103.4263868 -2.9433231, 103.4385013 -2.9476204, 103.4412698 -2.9577069, 103.4455811 -2.9674762, 103.4608298 -2.9927809, 103.4696953 -3.0102874, 103.4761945 -3.0227557, 103.4815333 -3.0366095, 103.4827089 -3.0377062, 103.4859065 -3.0375341, 103.499861 -3.032335, 103.5007621 -3.0346286, 103.5007307 -3.0398155, 103.5026461 -3.0572787, 103.5071093 -3.0698206, 103.5121376 -3.0781447, 103.518165 -3.0825477, 103.5207288 -3.0835682, 103.5278095 -3.0839776, 103.5300834 -3.085597, 103.5348082 -3.0915054, 103.5400907 -3.0991761, 103.5431055 -3.1006512, 103.5504587 -3.1001165, 103.5552671 -3.0977987, 103.5591706 -3.0966781, 103.5600541 -3.0979687, 103.5666247 -3.1017004, 103.5668575 -3.1032261, 103.5777762 -3.1112858, 103.5783318 -3.1145735, 103.5814172 -3.1173925, 103.5810036 -3.1226279, 103.5766791 -3.1262404, 103.5750964 -3.1291879, 103.5738563 -3.137794, 103.5813589 -3.1415154, 103.5879624 -3.1375448, 103.5937509 -3.1360985, 103.5936867 -3.142252, 103.5953718 -3.1520063, 103.5949816 -3.1600507, 103.5985561 -3.1620168, 103.6018912 -3.1674149, 103.6082227 -3.1747602, 103.6092009 -3.1797429, 103.6156778 -3.1797517, 103.6222685 -3.1824609, 103.6278835 -3.1853014, 103.630918 -3.1859047, 103.6379068 -3.1883112, 103.638047 -3.1916166, 103.6395576 -3.1969396, 103.6447509 -3.2046284, 103.6440127 -3.2068396, 103.638256 -3.2139842, 103.6330463 -3.2159085, 103.6337105 -3.2191056, 103.6393037 -3.2249426, 103.6387818 -3.230215, 103.6407173 -3.2353323, 103.6439863 -3.2362991, 103.6499784 -3.2412105, 103.6492638 -3.2455789)))</v>
      </c>
    </row>
    <row r="358" spans="1:18" x14ac:dyDescent="0.3">
      <c r="A358" s="4" t="s">
        <v>1037</v>
      </c>
      <c r="B358" s="5">
        <v>60.326394357664</v>
      </c>
      <c r="C358" s="5">
        <v>59.232552704314003</v>
      </c>
      <c r="D358" s="5">
        <v>60.310550989310997</v>
      </c>
      <c r="E358">
        <v>85</v>
      </c>
      <c r="F358">
        <v>93.5</v>
      </c>
      <c r="G358">
        <v>92</v>
      </c>
      <c r="H358">
        <v>104.5</v>
      </c>
      <c r="I358">
        <v>106</v>
      </c>
      <c r="J358">
        <v>105.8</v>
      </c>
      <c r="K358">
        <v>185.5</v>
      </c>
      <c r="L358">
        <v>108.3</v>
      </c>
      <c r="M358">
        <v>114.5</v>
      </c>
      <c r="N358" t="str">
        <f t="shared" si="5"/>
        <v>musi rawas utara</v>
      </c>
      <c r="O358">
        <f>VLOOKUP(N358,GeoJson!$E$1:$G$515,3,FALSE)</f>
        <v>-2.4853299999999998</v>
      </c>
      <c r="P358">
        <f>VLOOKUP(N358,GeoJson!$E$2:$H$515,4,FALSE)</f>
        <v>103.29346</v>
      </c>
      <c r="Q358">
        <f>VLOOKUP(N358,GeoJson!$E$2:$I$515,5,FALSE)</f>
        <v>436</v>
      </c>
      <c r="R358" t="str">
        <f>VLOOKUP(N358,GeoJson!$E$2:$J$515,6,FALSE)</f>
        <v>MULTIPOLYGON (((103.0039623 -2.3360989, 103.0046419 -2.3360399, 103.006209 -2.3461358, 103.0088607 -2.3514684, 103.0115938 -2.358444, 103.0142148 -2.3633026, 103.0147893 -2.3676181, 103.0147142 -2.3738156, 103.0141583 -2.376921, 103.0140482 -2.3901889, 103.0150172 -2.3952555, 103.0167377 -2.4001235, 103.0191414 -2.4032337, 103.0215262 -2.4048695, 103.0246669 -2.4051163, 103.0267834 -2.4040031, 103.0340539 -2.3971561, 103.037608 -2.3975287, 103.0426491 -2.401667, 103.0464898 -2.4029679, 103.0493756 -2.4020876, 103.0530426 -2.4022563, 103.05477 -2.4042646, 103.0538097 -2.4068264, 103.0500239 -2.4093066, 103.050686 -2.4166131, 103.0560637 -2.4183796, 103.058589 -2.4203482, 103.0591496 -2.4242913, 103.0623549 -2.4270772, 103.0627404 -2.4320266, 103.0666592 -2.4397708, 103.0702322 -2.4429481, 103.0743616 -2.4437785, 103.082231 -2.4467922, 103.0861521 -2.4475104, 103.0985171 -2.4545633, 103.0998799 -2.4561407, 103.1053521 -2.4580803, 103.1118831 -2.4643667, 103.1153385 -2.4668942, 103.1182566 -2.4656413, 103.125195 -2.460902, 103.1306672 -2.4584346, 103.1334934 -2.4578885, 103.1379538 -2.4620201, 103.1435111 -2.4638614, 103.1506324 -2.4648673, 103.15521 -2.467829, 103.156901 -2.470114, 103.1574419 -2.4744234, 103.1568869 -2.4802898, 103.1576568 -2.485755, 103.1601593 -2.4929381, 103.1602943 -2.495732, 103.1584528 -2.5024525, 103.1594031 -2.5061457, 103.1638641 -2.5100023, 103.1715229 -2.5106938, 103.1742585 -2.5076334, 103.1746287 -2.5036002, 103.1766305 -2.5031016, 103.1798218 -2.5053493, 103.1841988 -2.5040719, 103.1871117 -2.5069179, 103.1874701 -2.5114106, 103.1928459 -2.5129766, 103.1972141 -2.5178208, 103.2007558 -2.5277475, 103.2030321 -2.5295842, 103.2114612 -2.5304187, 103.2132662 -2.5313581, 103.2152233 -2.5353588, 103.2212722 -2.534936, 103.2243702 -2.5318799, 103.224541 -2.5283832, 103.222718 -2.5265447, 103.2225917 -2.5235282, 103.226897 -2.5218292, 103.2283347 -2.5193394, 103.2368692 -2.5172968, 103.2409896 -2.5145043, 103.2407353 -2.5096515, 103.2441379 -2.5003447, 103.2437567 -2.4928689, 103.2441548 -2.4876236, 103.2453327 -2.4843465, 103.2491211 -2.4789745, 103.2555138 -2.477107, 103.2606032 -2.4732192, 103.2649147 -2.4666675, 103.2674981 -2.4658523, 103.2736103 -2.4658602, 103.2792742 -2.4693594, 103.2755999 -2.4720586, 103.2729871 -2.4758585, 103.2723319 -2.4783494, 103.2741488 -2.4850404, 103.2736241 -2.4874004, 103.2750525 -2.4919924, 103.2756958 -2.4986819, 103.2814283 -2.5024927, 103.2852081 -2.5038092, 103.2957562 -2.5147085, 103.2998051 -2.520839, 103.3045511 -2.5241196, 103.3073497 -2.5240354, 103.3085206 -2.5261353, 103.3120416 -2.5260088, 103.3130816 -2.528502, 103.3172495 -2.5323108, 103.3202471 -2.5336262, 103.323938 -2.5370073, 103.3341119 -2.5321439, 103.338678 -2.5397118, 103.3431842 -2.5445416, 103.3503605 -2.559126, 103.3665483 -2.5864922, 103.3664477 -2.6059172, 103.3434513 -2.6681767, 103.3416473 -2.694617, 103.3211022 -2.7175094, 103.3089571 -2.7312446, 103.2997569 -2.7366619, 103.2736447 -2.7512721, 103.2711953 -2.7530261, 103.2631239 -2.7558728, 103.2518359 -2.7579641, 103.2461458 -2.7624251, 103.2359214 -2.7619902, 103.2331918 -2.757788, 103.2296135 -2.7561176, 103.2241094 -2.7555027, 103.2214561 -2.7563383, 103.2116816 -2.7572125, 103.2071159 -2.7561191, 103.1988164 -2.7558596, 103.196753 -2.7563503, 103.1839898 -2.7566765, 103.1838979 -2.7574743, 103.1743471 -2.7580927, 103.1709319 -2.7603347, 103.1704228 -2.7624953, 103.1592645 -2.7728204, 103.1544049 -2.7745365, 103.1524094 -2.7716605, 103.1472373 -2.7744238, 103.1472565 -2.77826, 103.1435424 -2.7782541, 103.1326979 -2.7704803, 103.1289843 -2.7701871, 103.1264085 -2.7730558, 103.124975 -2.7762136, 103.1206804 -2.7819524, 103.1164542 -2.7815283, 103.1010344 -2.7821291, 103.1019598 -2.7855707, 103.1017448 -2.8059191, 103.1017568 -2.8238646, 103.1003236 -2.8267351, 103.1005455 -2.8429208, 103.098688 -2.846838, 103.0968837 -2.8450335, 103.0912264 -2.8415988, 103.088863 -2.8437395, 103.0842323 -2.8447813, 103.0795605 -2.8432676, 103.0739734 -2.8463612, 103.0743781 -2.8485977, 103.0685078 -2.8482296, 103.0675244 -2.8492706, 103.063669 -2.8480321, 103.0578704 -2.8489246, 103.05477 -2.8505723, 103.0472679 -2.8503047, 103.0416438 -2.8527291, 103.036176 -2.8526526, 103.0328011 -2.85368, 103.0294907 -2.8569971, 103.025417 -2.8566225, 103.0169818 -2.8516977, 103.009704 -2.8545261, 103.0080842 -2.8569599, 103.0041407 -2.8590808, 102.9938551 -2.861469, 102.9871104 -2.8664477, 102.9815335 -2.8688605, 102.9492596 -2.8784949, 102.9490786 -2.8783783, 102.9229644 -2.8807684, 102.9038302 -2.883416, 102.9150943 -2.9324067, 102.9092074 -2.9312786, 102.8864394 -2.9259852, 102.8757726 -2.9240338, 102.8757549 -2.933435, 102.8724043 -2.970855, 102.872896 -2.9708235, 102.8810592 -2.9811294, 102.8757872 -2.9796153, 102.8720869 -2.9796082, 102.85942 -2.9752302, 102.85517 -2.9804243, 102.8529659 -2.9823863, 102.8509845 -2.986351, 102.847185 -2.9880375, 102.8482111 -2.9904051, 102.8450605 -2.9911113, 102.8354554 -2.9912506, 102.832144 -2.9936976, 102.8277316 -2.9955093, 102.8267905 -2.993687, 102.8217605 -2.9893237, 102.8148325 -2.9893099, 102.8104152 -2.9936542, 102.8101694 -2.9984818, 102.8063105 -2.9991072, 102.8013534 -2.9977517, 102.7934131 -2.9921953, 102.7814469 -2.9920919, 102.7792994 -2.9916909, 102.7763169 -2.9927988, 102.7696315 -2.9923626, 102.7674899 -2.993357, 102.7646755 -2.9964049, 102.7598954 -2.9984309, 102.7573695 -3.0004999, 102.7564428 -3.0039125, 102.7490519 -3.004151, 102.7474563 -3.0056983, 102.7425579 -3.0079142, 102.7424155 -3.0108179, 102.7376345 -3.01306, 102.7349082 -3.0080269, 102.7316576 -3.0061395, 102.7295605 -3.0039375, 102.7242599 -3.0037805, 102.721067 -3.0082366, 102.7187295 -3.0089593, 102.7152999 -3.0129552, 102.7038705 -3.0073978, 102.6992568 -3.0076075, 102.6957965 -3.0091803, 102.6903493 -3.0092169, 102.6823748 -3.0126406, 102.6834234 -3.0154717, 102.6828991 -3.0180932, 102.6784951 -3.0214486, 102.6722037 -3.0239652, 102.6725182 -3.0288935, 102.6671705 -3.0309906, 102.6630811 -3.0316197, 102.6574188 -3.0344509, 102.6519662 -3.0353946, 102.6490302 -3.0349752, 102.6481024 -3.0379979, 102.6449408 -3.0391694, 102.6431031 -3.0410255, 102.6383348 -3.0399034, 102.6317288 -3.0430492, 102.6281637 -3.0481871, 102.6236548 -3.0530106, 102.6172586 -3.0554223, 102.6143338 -3.0557768, 102.6115963 -3.0505989, 102.6084506 -3.0503891, 102.6020439 -3.0547179, 102.5967066 -3.0551077, 102.5885506 -3.0572206, 102.586116 -3.0583583, 102.5840189 -3.0630768, 102.5842286 -3.0690537, 102.5796149 -3.0729334, 102.5726716 -3.071105, 102.5585386 -3.0785957, 102.5522472 -3.0838385, 102.5488918 -3.0898154, 102.5459459 -3.0847724, 102.5408178 -3.0840483, 102.5385732 -3.086247, 102.5280252 -3.0884523, 102.5251212 -3.0908058, 102.520387 -3.0931282, 102.5200594 -3.0972242, 102.511212 -3.1003371, 102.5082629 -3.1021394, 102.5017094 -3.1032863, 102.4948281 -3.1031224, 102.4882803 -3.1078959, 102.486314 -3.1078912, 102.4852437 -3.1078886, 102.4827965 -3.1032313, 102.4809192 -3.1022093, 102.476493 -3.0967041, 102.4735 -3.0919375, 102.4674611 -3.0800814, 102.4604498 -3.0755386, 102.4569813 -3.0739436, 102.4522547 -3.0704418, 102.4452521 -3.06238, 102.4406042 -3.0583557, 102.4355613 -3.0551704, 102.4301969 -3.0545229, 102.4219909 -3.0541858, 102.4103121 -3.0541575, 102.4032201 -3.0525852, 102.3964582 -3.0485945, 102.3899179 -3.0442713, 102.3855947 -3.0450473, 102.3804955 -3.0475969, 102.3743384 -3.0495562, 102.370418 -3.0551572, 102.3641338 -3.0551418, 102.3523478 -3.0584863, 102.3491599 -3.0616753, 102.3395474 -3.0622954, 102.3259621 -3.0671109, 102.320545 -3.0698167, 102.3148282 -3.068981, 102.3140324 -3.0657465, 102.307571 -3.0566519, 102.3020795 -3.0530581, 102.2959331 -3.0480368, 102.2918518 -3.0428474, 102.2836259 -3.038032, 102.2732419 -3.0376671, 102.2740526 -3.040133, 102.2675151 -3.0409376, 102.2658875 -3.0384697, 102.2609901 -3.0368147, 102.2569056 -3.0368043, 102.2528355 -3.0310452, 102.2481202 -3.0278675, 102.2462577 -3.0248785, 102.2438058 -3.0139123, 102.2443096 -3.010436, 102.2418578 -3.0038529, 102.2373994 -2.9973348, 102.2357883 -2.9882971, 102.2349899 -2.9809039, 102.2350063 -2.9743341, 102.2342038 -2.9685834, 102.2309507 -2.9628265, 102.2293354 -2.9554314, 102.2285389 -2.947217, 102.2244569 -2.9463856, 102.2228354 -2.9414541, 102.2244772 -2.9381733, 102.2244995 -2.9291398, 102.2123637 -2.9206691, 102.2098015 -2.9167841, 102.2063992 -2.9176872, 102.2015532 -2.9166103, 102.198271 -2.9189627, 102.1937248 -2.9180367, 102.1860336 -2.9083211, 102.1821937 -2.9012009, 102.1759094 -2.8993465, 102.1705186 -2.8965083, 102.1653126 -2.8965587, 102.1635851 -2.8957804, 102.1552269 -2.8869122, 102.1488076 -2.8830177, 102.1481696 -2.8810769, 102.1428822 -2.879836, 102.1391905 -2.8782725, 102.1378947 -2.8765262, 102.1329018 -2.875768, 102.1347044 -2.8668223, 102.1302285 -2.8571152, 102.1302797 -2.8364309, 102.1225814 -2.8299479, 102.1206545 -2.8292967, 102.114258 -2.8163531, 102.1059107 -2.8124541, 102.1007729 -2.8105021, 102.0954895 -2.8109315, 102.092531 -2.8100639, 102.0917782 -2.8085405, 102.0872897 -2.8040047, 102.0808664 -2.8020496, 102.0723033 -2.7933857, 102.0712708 -2.7832812, 102.0674491 -2.7690519, 102.0680224 -2.7679061, 102.069387 -2.7651786, 102.0752116 -2.7656437, 102.0777416 -2.7658457, 102.086682 -2.770068, 102.0914803 -2.7698878, 102.0967024 -2.7671055, 102.0984703 -2.7650418, 102.1005598 -2.7569629, 102.1034891 -2.7550095, 102.1041422 -2.751056, 102.1063832 -2.7475336, 102.1096802 -2.7461616, 102.1110672 -2.7412036, 102.1161685 -2.7358372, 102.1229307 -2.7337855, 102.1257115 -2.7293223, 102.1338152 -2.7279029, 102.1447625 -2.7214294, 102.1498363 -2.7203152, 102.1576964 -2.7161141, 102.1655782 -2.7140926, 102.1720267 -2.7085131, 102.1746363 -2.7070974, 102.179404 -2.7062855, 102.1862499 -2.7084716, 102.1902728 -2.7076506, 102.2050154 -2.7029936, 102.2118799 -2.6986695, 102.2219469 -2.6979966, 102.2299116 -2.692878, 102.2345286 -2.6913546, 102.2362801 -2.6884395, 102.236466 -2.6756606, 102.2371806 -2.673403, 102.2425182 -2.6698434, 102.2433966 -2.667442, 102.2417018 -2.6642486, 102.2417079 -2.6615116, 102.2452432 -2.6496958, 102.2476594 -2.6476021, 102.2455083 -2.6426275, 102.2469837 -2.6396763, 102.249664 -2.6395538, 102.2509681 -2.6311528, 102.259226 -2.6211135, 102.2714076 -2.6157631, 102.2765138 -2.6139062, 102.2806665 -2.6144371, 102.2883293 -2.6243896, 102.2963076 -2.6325324, 102.3105688 -2.6437325, 102.3148882 -2.6462655, 102.3247351 -2.653988, 102.3299205 -2.6555491, 102.3347497 -2.655186, 102.3412575 -2.6524413, 102.3431594 -2.6500816, 102.3470826 -2.6492493, 102.3486453 -2.6475282, 102.3531481 -2.6462448, 102.3602184 -2.6506108, 102.369415 -2.6512881, 102.3704963 -2.6508076, 102.3872196 -2.646964, 102.3898787 -2.6494958, 102.3923492 -2.6534402, 102.3923446 -2.6591623, 102.389869 -2.6639411, 102.3886803 -2.6696773, 102.3887991 -2.6736896, 102.3915455 -2.6782999, 102.3996544 -2.6831211, 102.4062497 -2.6891114, 102.4117885 -2.6877007, 102.419263 -2.6916141, 102.4225667 -2.691802, 102.438593 -2.6909876, 102.4433728 -2.6944988, 102.4470243 -2.6978306, 102.4546024 -2.7000197, 102.4612039 -2.7002256, 102.4657382 -2.7026088, 102.4714228 -2.7040726, 102.4798524 -2.7010399, 102.4834157 -2.7026488, 102.4877346 -2.7058606, 102.4924446 -2.7034301, 102.4952619 -2.6987842, 102.5051844 -2.6961141, 102.5084039 -2.6929963, 102.514797 -2.6845306, 102.5188555 -2.6765195, 102.525612 -2.679254, 102.5378533 -2.6794653, 102.5482045 -2.6773922, 102.5651248 -2.6767222, 102.5714528 -2.6740765, 102.5790707 -2.676091, 102.5845971 -2.6786263, 102.590528 -2.6796344, 102.5969348 -2.6778127, 102.6020419 -2.6753868, 102.6082706 -2.6705038, 102.6126342 -2.6661355, 102.6164784 -2.6606252, 102.621372 -2.6491777, 102.6244233 -2.6382765, 102.628377 -2.6303683, 102.6362789 -2.617468, 102.6405723 -2.611009, 102.6442415 -2.6095421, 102.6489357 -2.6114011, 102.657186 -2.6108981, 102.6589066 -2.6100609, 102.666167 -2.6097371, 102.6688127 -2.6065176, 102.6776183 -2.6033406, 102.6846042 -2.5926679, 102.6896176 -2.591326, 102.692799 -2.5892439, 102.6968415 -2.5840926, 102.7014181 -2.5834869, 102.7039704 -2.5878383, 102.7065421 -2.5866407, 102.7097485 -2.5829963, 102.7101349 -2.5792904, 102.7124729 -2.5773869, 102.7121688 -2.5733461, 102.7159253 -2.5703686, 102.7223992 -2.5845797, 102.7283072 -2.5861095, 102.7357881 -2.580118, 102.7392972 -2.5779847, 102.7397232 -2.5715274, 102.7449217 -2.5625785, 102.7499975 -2.5614794, 102.7555476 -2.5575063, 102.7582288 -2.5515897, 102.7598814 -2.5499346, 102.7669568 -2.5468678, 102.7735622 -2.5430107, 102.7805572 -2.541049, 102.783746 -2.5368203, 102.7962428 -2.5332099, 102.7972714 -2.5288692, 102.7972005 -2.5242898, 102.7979115 -2.5219224, 102.7977132 -2.5180662, 102.7958044 -2.5136287, 102.7935457 -2.5047003, 102.8039535 -2.4911174, 102.8066481 -2.488263, 102.8143121 -2.4767137, 102.8154695 -2.473973, 102.8180956 -2.4712852, 102.8241437 -2.4666831, 102.8259256 -2.4639128, 102.8259505 -2.4589887, 102.8285229 -2.4574863, 102.8349805 -2.4557575, 102.8366369 -2.4531251, 102.8412491 -2.450229, 102.8445391 -2.4448416, 102.8443746 -2.4393309, 102.8451339 -2.437731, 102.8521062 -2.4332443, 102.8552321 -2.4289196, 102.8620585 -2.4232509, 102.8656364 -2.4167942, 102.8703611 -2.4125433, 102.8753831 -2.4098029, 102.8755064 -2.4066363, 102.8725454 -2.4040454, 102.870777 -2.4006731, 102.8694674 -2.3952197, 102.8721699 -2.3869384, 102.8718897 -2.3850877, 102.8671269 -2.3867615, 102.8605016 -2.3873351, 102.8508208 -2.3865668, 102.8477986 -2.3841948, 102.8471414 -2.3743866, 102.8421861 -2.3704914, 102.8417851 -2.3664558, 102.8396008 -2.3588185, 102.8399417 -2.3557755, 102.8421123 -2.3515651, 102.8445227 -2.3487104, 102.8449477 -2.3462197, 102.8414754 -2.3422507, 102.8406417 -2.3378531, 102.8451852 -2.3346474, 102.8519269 -2.3355222, 102.8561095 -2.3324347, 102.8598163 -2.3304426, 102.8604925 -2.3279073, 102.8643831 -2.3246084, 102.8666799 -2.3179667, 102.8743052 -2.3134453, 102.8751014 -2.3121017, 102.8769435 -2.3045076, 102.8854179 -2.3080089, 102.8884461 -2.3103854, 102.8919983 -2.3142414, 102.8973763 -2.3150611, 102.9012781 -2.3138494, 102.9049976 -2.3118109, 102.9089468 -2.3116964, 102.9124376 -2.3156246, 102.9170022 -2.3166009, 102.9230503 -2.3234864, 102.9264117 -2.3240325, 102.9347527 -2.3220156, 102.9394554 -2.3249987, 102.9454919 -2.3268807, 102.951541 -2.3263684, 102.9597289 -2.329639, 102.9680548 -2.3294631, 102.9756219 -2.3326272, 102.9797646 -2.334989, 102.9846389 -2.3387781, 102.9890181 -2.3401262, 102.9928999 -2.3406019, 103.0000608 -2.3404036, 103.0039623 -2.3360989)))</v>
      </c>
    </row>
    <row r="359" spans="1:18" x14ac:dyDescent="0.3">
      <c r="A359" s="4" t="s">
        <v>1336</v>
      </c>
      <c r="B359" s="5">
        <v>65.002522337033</v>
      </c>
      <c r="C359" s="5">
        <v>69.192818569465004</v>
      </c>
      <c r="D359" s="5">
        <v>78.065744540501996</v>
      </c>
      <c r="E359">
        <v>87.7</v>
      </c>
      <c r="F359">
        <v>79.599999999999994</v>
      </c>
      <c r="G359">
        <v>82.1</v>
      </c>
      <c r="H359">
        <v>102.6</v>
      </c>
      <c r="I359">
        <v>88.6</v>
      </c>
      <c r="J359">
        <v>97.7</v>
      </c>
      <c r="K359">
        <v>171.4</v>
      </c>
      <c r="L359">
        <v>112.3</v>
      </c>
      <c r="M359">
        <v>95.4</v>
      </c>
      <c r="N359" t="str">
        <f t="shared" si="5"/>
        <v>nabire</v>
      </c>
      <c r="O359">
        <f>VLOOKUP(N359,GeoJson!$E$1:$G$515,3,FALSE)</f>
        <v>-3.5401600000000002</v>
      </c>
      <c r="P359">
        <f>VLOOKUP(N359,GeoJson!$E$2:$H$515,4,FALSE)</f>
        <v>135.55511000000001</v>
      </c>
      <c r="Q359">
        <f>VLOOKUP(N359,GeoJson!$E$2:$I$515,5,FALSE)</f>
        <v>286</v>
      </c>
      <c r="R359" t="str">
        <f>VLOOKUP(N359,GeoJson!$E$2:$J$515,6,FALSE)</f>
        <v>MULTIPOLYGON (((134.8935242 -3.1664257, 134.8921204 -3.1632156, 134.8941345 -3.1623056, 134.8963928 -3.1639855, 134.8935242 -3.1664257)), ((135.5890503 -3.096415, 135.5899048 -3.100095, 135.5890045 -3.103235, 135.5856323 -3.105375, 135.5835419 -3.1048651, 135.5813751 -3.102385, 135.581131 -3.100285, 135.5876465 -3.0945849, 135.5890503 -3.096415)), ((135.6016235 -3.0957148, 135.6027832 -3.0974147, 135.597702 -3.1007149, 135.5951385 -3.0987749, 135.5959473 -3.0959451, 135.6001434 -3.0943549, 135.6016235 -3.0957148)), ((134.8310089 -3.0950317, 134.833725 -3.0951319, 134.8292542 -3.0989718, 134.8284759 -3.0965119, 134.8310089 -3.0950317)), ((135.5911865 -3.079885, 135.5900116 -3.082365, 135.5833282 -3.0866351, 135.5835266 -3.090945, 135.5814209 -3.0926449, 135.5771637 -3.092335, 135.5722351 -3.088805, 135.5760345 -3.083065, 135.5852051 -3.0779049, 135.5863342 -3.074765, 135.5906372 -3.0718551, 135.5926208 -3.0733647, 135.593399 -3.078685, 135.5911865 -3.079885)), ((135.6129761 -3.0700748, 135.6152649 -3.0707648, 135.620163 -3.0755448, 135.6251983 -3.0767848, 135.6256103 -3.0838048, 135.6248779 -3.0881848, 135.6213074 -3.0920649, 135.6210632 -3.0964449, 135.6195984 -3.0972648, 135.6131897 -3.0963347, 135.6151733 -3.0871048, 135.6168671 -3.0838847, 135.6171722 -3.0800447, 135.6156616 -3.0755448, 135.6105041 -3.0718949, 135.6129761 -3.0700748)), ((134.8424683 -3.05916, 134.8395844 -3.0611501, 134.8385315 -3.0631502, 134.8361206 -3.0634801, 134.8362427 -3.06042, 134.8388672 -3.0597501, 134.8392639 -3.0581102, 134.8431091 -3.05531, 134.8424683 -3.05916)), ((135.7987671 -3.0328221, 135.7944031 -3.036622, 135.7920837 -3.0398421, 135.7917023 -3.0424421, 135.7892456 -3.0453222, 135.7892456 -3.0473421, 135.7919159 -3.0475321, 135.7844238 -3.0530124, 135.7820587 -3.0553224, 135.7800903 -3.0560923, 135.7793732 -3.0576322, 135.7730713 -3.0576823, 135.7725067 -3.0552723, 135.7704315 -3.0520024, 135.7698975 -3.0455222, 135.7727814 -3.0433023, 135.7745209 -3.0434222, 135.7809601 -3.0403223, 135.7813415 -3.0388823, 135.7842712 -3.0382123, 135.7852936 -3.0366221, 135.7883148 -3.0363321, 135.7919617 -3.0339322, 135.7987671 -3.0328221)), ((134.8346863 -3.02109, 134.8356781 -3.0274401, 134.8407288 -3.0332501, 134.840744 -3.0369501, 134.8439484 -3.0402601, 134.8444672 -3.0444601, 134.8397522 -3.0484302, 134.835968 -3.0498102, 134.8345795 -3.04864, 134.8356323 -3.0457501, 134.8389435 -3.0445802, 134.84021 -3.0427401, 134.8371429 -3.0411501, 134.8362427 -3.0422702, 134.8312988 -3.0411801, 134.8345184 -3.0370901, 134.8338318 -3.0350501, 134.8369751 -3.0317702, 134.8355865 -3.0294602, 134.8291931 -3.0268102, 134.8324737 -3.0215302, 134.8346863 -3.02109)), ((134.8572998 -2.9930158, 134.856247 -2.9916658, 134.8570862 -2.9884758, 134.8588257 -2.9892058, 134.8572998 -2.9930158)), ((135.8875885 -2.9834032, 135.8915405 -2.9844532, 135.8912048 -2.9887831, 135.8844452 -2.9843133, 135.8875885 -2.9834032)), ((135.8924408 -2.9839733, 135.8893585 -2.9820232, 135.88768 -2.9782131, 135.8890686 -2.9761231, 135.8909149 -2.9779832, 135.8932495 -2.9834032, 135.8924408 -2.9839733)), ((135.9087677 -2.9726932, 135.9076233 -2.9761231, 135.9048157 -2.9773631, 135.9015961 -2.9758432, 135.9037781 -2.9732633, 135.9069672 -2.9710331, 135.9087677 -2.9726932)), ((135.7718506 -2.9358943, 135.7751312 -2.9374144, 135.7789154 -2.9366243, 135.782608 -2.9372642, 135.7867889 -2.9399843, 135.7930298 -2.9413443, 135.7960968 -2.9405143, 135.800354 -2.9378343, 135.8028107 -2.9386642, 135.8068237 -2.9423642, 135.8041077 -2.9448242, 135.7994537 -2.9459143, 135.7994537 -2.9484842, 135.7949982 -2.9503343, 135.7930756 -2.9484842, 135.7952576 -2.9461043, 135.7928772 -2.9438744, 135.7900848 -2.9438744, 135.7867126 -2.9453144, 135.7823334 -2.9457643, 135.7799377 -2.9481442, 135.7788849 -2.9507942, 135.7798614 -2.9534342, 135.7742462 -2.9585042, 135.7699432 -2.9594443, 135.7675476 -2.9563043, 135.7661438 -2.9561243, 135.7615356 -2.9588044, 135.7568512 -2.9597444, 135.7548065 -2.9583147, 135.7508087 -2.9595945, 135.7489166 -2.9592545, 135.7449798 -2.9612546, 135.7459869 -2.9625945, 135.7503815 -2.9616346, 135.7543487 -2.9623945, 135.7568054 -2.9648144, 135.7497406 -2.9684045, 135.7474365 -2.9688544, 135.7428741 -2.9683645, 135.7407379 -2.9699845, 135.7413788 -2.9730146, 135.7367859 -2.9795446, 135.7314606 -2.9827244, 135.7288055 -2.9829845, 135.7217255 -2.9813244, 135.7212372 -2.9782245, 135.7180176 -2.9752045, 135.7132568 -2.9746346, 135.7102051 -2.9731646, 135.70784 -2.9676046, 135.7077942 -2.9631445, 135.7140503 -2.9552545, 135.7163544 -2.9544246, 135.7236328 -2.9549146, 135.725235 -2.9476144, 135.7301178 -2.9429946, 135.730133 -2.9414547, 135.7345123 -2.9404745, 135.7380676 -2.9379046, 135.7417755 -2.9378645, 135.7419586 -2.9404745, 135.7468414 -2.9417646, 135.7498932 -2.9400246, 135.7529755 -2.9395745, 135.7554321 -2.9362843, 135.7590179 -2.9377942, 135.7632599 -2.9385142, 135.7674866 -2.9369643, 135.7696533 -2.9340942, 135.7718506 -2.9358943)), ((135.7303314 -2.9344046, 135.7333069 -2.9354844, 135.7319794 -2.9377844, 135.7268829 -2.9394445, 135.7266846 -2.9353845, 135.727951 -2.9332945, 135.7303314 -2.9344046)), ((135.7296905 -2.9115746, 135.730896 -2.9126446, 135.7373352 -2.9140744, 135.7357178 -2.9153745, 135.733139 -2.9209046, 135.7264862 -2.9236345, 135.7175751 -2.9296546, 135.7102051 -2.9319346, 135.7085113 -2.9338546, 135.7020569 -2.9352846, 135.6877289 -2.9421146, 135.6824341 -2.9440346, 135.6777954 -2.9443946, 135.6727447 -2.9428346, 135.6724701 -2.9413545, 135.6744385 -2.9383645, 135.6850738 -2.9282746, 135.6926727 -2.9243846, 135.6993408 -2.9214447, 135.7006683 -2.9214845, 135.7138214 -2.9162145, 135.7183533 -2.9138546, 135.7247009 -2.9119744, 135.7296905 -2.9115746)), ((135.9089508 -2.8806615, 135.908081 -2.8831117, 135.9081726 -2.8877316, 135.9067841 -2.8895016, 135.9034881 -2.8850417, 135.9031677 -2.8815815, 135.9009094 -2.8796515, 135.9013061 -2.8780715, 135.9062042 -2.8766315, 135.9089508 -2.8806615)), ((134.8221893 -2.6834631, 134.8343201 -2.685843, 134.8373566 -2.6882229, 134.8438721 -2.6878631, 134.8478546 -2.6885829, 134.8508911 -2.6904831, 134.8515472 -2.6939931, 134.8565369 -2.699043, 134.8637695 -2.7043431, 134.8629303 -2.7087431, 134.8427429 -2.7232029, 134.837265 -2.724803, 134.8326874 -2.7238529, 134.8315582 -2.7228429, 134.8265533 -2.7220731, 134.8243256 -2.720463, 134.8148041 -2.717603, 134.8067169 -2.713083, 134.8027954 -2.710233, 134.8021393 -2.707973, 134.8054962 -2.7021429, 134.8074036 -2.697443, 134.8067474 -2.694643, 134.8076935 -2.6929231, 134.8067474 -2.6901829, 134.8082275 -2.684953, 134.8146057 -2.6835229, 134.8183136 -2.6820929, 134.8221893 -2.6834631)), ((136.0127868 -2.717761, 136.0138731 -2.7191036, 136.0182194 -2.7214118, 136.0180694 -2.724228, 136.0151918 -2.7261944, 136.0147122 -2.727873, 136.0178775 -2.7329567, 136.0205633 -2.7423089, 136.0181173 -2.7444671, 136.0200837 -2.7464335, 136.0228174 -2.7445151, 136.0253113 -2.7441793, 136.0276614 -2.7463375, 136.0322176 -2.7436038, 136.0378289 -2.7437477, 136.0399871 -2.7450426, 136.0432004 -2.7426926, 136.043728 -2.7460018, 136.0476138 -2.757599, 136.0513562 -2.7637821, 136.0562375 -2.7665482, 136.0624206 -2.7671991, 136.0749921 -2.7668177, 136.0904847 -2.764037, 136.0951633 -2.7607209, 136.0981403 -2.7546894, 136.1038213 -2.7530871, 136.107463 -2.7542524, 136.1102307 -2.7564374, 136.1115417 -2.7586224, 136.1140178 -2.7597868, 136.1163486 -2.7555634, 136.118825 -2.7535241, 136.1217383 -2.7533784, 136.1278563 -2.7542524, 136.132809 -2.7520674, 136.1355766 -2.7520674, 136.134994 -2.7558547, 136.1352853 -2.7605161, 136.1316436 -2.7638664, 136.1298956 -2.7663427, 136.1300413 -2.7721694, 136.133683 -2.7753741, 136.137616 -2.7717324, 136.140238 -2.7714411, 136.1438796 -2.7728977, 136.1460646 -2.7747914, 136.1465016 -2.7791614, 136.142423 -2.7814921, 136.1379073 -2.7865904, 136.1425686 -2.7962044, 136.145482 -2.7966414, 136.1430056 -2.7925627, 136.1421316 -2.7897951, 136.1422773 -2.7857164, 136.1434426 -2.7833857, 136.145919 -2.7833857, 136.1483953 -2.7849881, 136.149415 -2.7900864, 136.1514543 -2.7927084, 136.1559699 -2.7940194, 136.1564069 -2.7902321, 136.1604856 -2.7877557, 136.1636903 -2.7896494, 136.1617966 -2.7925627, 136.1615053 -2.7973697, 136.1628163 -2.7995547, 136.1683516 -2.7969327, 136.1746153 -2.79635, 136.1779656 -2.7919801, 136.1800049 -2.7918344, 136.1842293 -2.7957674, 136.1830639 -2.798972, 136.1797136 -2.7995547, 136.1788396 -2.804653, 136.1824813 -2.8096057, 136.1880166 -2.8097514, 136.1888906 -2.807712, 136.1875796 -2.8043617, 136.1871426 -2.8001374, 136.1893276 -2.797661, 136.1918039 -2.7979524, 136.1966109 -2.8010114, 136.2043312 -2.8004287, 136.2049139 -2.8014484, 136.2015636 -2.805964, 136.2017092 -2.8082947, 136.2044769 -2.809023, 136.2050596 -2.8066924, 136.2082642 -2.8052357, 136.2103036 -2.8066924, 136.2172956 -2.805964, 136.2158389 -2.8100427, 136.2161302 -2.812956, 136.2181696 -2.8165977, 136.2209372 -2.819511, 136.2237049 -2.8209677, 136.2282205 -2.8211134, 136.2282205 -2.8241724, 136.2237049 -2.8263574, 136.2213742 -2.8302904, 136.2216656 -2.8329124, 136.2250159 -2.832621, 136.2288032 -2.828688, 136.2328819 -2.8297077, 136.2346299 -2.8316014, 136.2340472 -2.8336407, 136.2283662 -2.8368453, 136.2280749 -2.8394673, 136.2293859 -2.841361, 136.2320079 -2.8420893, 136.2352125 -2.8406327, 136.2376889 -2.835243, 136.2394369 -2.8350973, 136.2435155 -2.8406327, 136.2459919 -2.8412153, 136.2524012 -2.840487, 136.2531295 -2.8436917, 136.2510902 -2.8447113, 136.2459919 -2.8432547, 136.2443895 -2.8447113, 136.2392912 -2.853597, 136.2401652 -2.8589867, 136.2424959 -2.8608802, 136.2486139 -2.863211, 136.2512359 -2.862774, 136.2510902 -2.8591323, 136.2448265 -2.8565103, 136.2427872 -2.8541797, 136.2424959 -2.8517033, 136.2440982 -2.8499553, 136.2480312 -2.8506837, 136.2507989 -2.854908, 136.2558972 -2.854471, 136.2611412 -2.84879, 136.2639089 -2.8486443, 136.2658025 -2.8512663, 136.2618695 -2.8521403, 136.2609955 -2.854471, 136.2631805 -2.8608803, 136.2607042 -2.8661243, 136.2643459 -2.8690377, 136.2656569 -2.871514, 136.2691528 -2.8735533, 136.2717748 -2.8738446, 136.2732315 -2.8757383, 136.2720662 -2.8792343, 136.2656569 -2.878943, 136.2642002 -2.8808366, 136.2642002 -2.8836043, 136.2660939 -2.886372, 136.2695898 -2.887246, 136.2722118 -2.8862263, 136.2722118 -2.8830216, 136.2739598 -2.8799626, 136.2774558 -2.8760296, 136.2784755 -2.8709313, 136.2809518 -2.869766, 136.2838652 -2.8712227, 136.2844478 -2.8748643, 136.2781842 -2.880691, 136.2786212 -2.8836043, 136.2809518 -2.8853523, 136.2829912 -2.8838956, 136.2838652 -2.8805453, 136.2869242 -2.8792343, 136.2944988 -2.879817, 136.2956695 -2.8833973, 136.2912598 -2.8848002, 136.2897644 -2.8882246, 136.2905121 -2.8908842, 136.2929077 -2.8920197, 136.2900238 -2.8962071, 136.2879944 -2.897732, 136.2888946 -2.9005177, 136.293045 -2.9013963, 136.2961883 -2.9007564, 136.2970733 -2.9036689, 136.2940674 -2.9065895, 136.2895202 -2.9065988, 136.2885132 -2.9092619, 136.2924347 -2.9145758, 136.2944488 -2.9155855, 136.2947082 -2.9102631, 136.2974548 -2.9098771, 136.3002444 -2.9122218, 136.299919 -2.9141833, 136.2966694 -2.9162297, 136.2971568 -2.9205145, 136.2999106 -2.9185492, 136.3005066 -2.9217749, 136.3036221 -2.9221444, 136.3034057 -2.9188542, 136.3094827 -2.9195635, 136.3088687 -2.9230726, 136.3046197 -2.9230919, 136.3062886 -2.9270505, 136.3038809 -2.9295098, 136.3028298 -2.9319014, 136.303646 -2.9350895, 136.306076 -2.9341812, 136.3047493 -2.9314459, 136.3059099 -2.9298237, 136.3096146 -2.9318406, 136.3082176 -2.9350224, 136.309911 -2.9360998, 136.3118613 -2.9337879, 136.3141363 -2.9338214, 136.3197638 -2.9361967, 136.3203819 -2.9398915, 136.3173477 -2.9412688, 136.3141479 -2.9453151, 136.3132744 -2.9479679, 136.3080003 -2.9492434, 136.3092499 -2.9530549, 136.3063568 -2.9521741, 136.3048401 -2.9540807, 136.3039837 -2.9589551, 136.3002888 -2.9695618, 136.2975362 -2.9724295, 136.2974288 -2.9774451, 136.2993786 -2.9814588, 136.2974603 -2.9850998, 136.297938 -2.9866742, 136.3011979 -2.9878194, 136.30316 -2.9906353, 136.3060229 -2.9884325, 136.3059914 -2.9964069, 136.3069475 -2.9989612, 136.311003 -3.0011432, 136.3065338 -3.0037463, 136.310253 -3.0071066, 136.3127758 -3.0113609, 136.3181858 -3.0127917, 136.3225708 -3.0189303, 136.3222564 -3.0227704, 136.3237419 -3.0279638, 136.3238113 -3.0318588, 136.3256796 -3.03252, 136.3275518 -3.0306747, 136.3296356 -3.0323346, 136.3290699 -3.0344105, 136.3259271 -3.0353287, 136.3278966 -3.0387762, 136.3266296 -3.0412109, 136.3288031 -3.0472029, 136.3312221 -3.0482331, 136.3250556 -3.0531985, 136.3270429 -3.0548324, 136.3292003 -3.0526514, 136.3338068 -3.0514606, 136.3355036 -3.0527393, 136.3351363 -3.0549543, 136.3319397 -3.0585743, 136.3293641 -3.0667504, 136.3314851 -3.0731909, 136.3331015 -3.0756632, 136.330344 -3.0796913, 136.3325753 -3.0841088, 136.3364544 -3.0879729, 136.3368225 -3.0933435, 136.3353235 -3.0947713, 136.3354474 -3.1000432, 136.3308921 -3.1057943, 136.328668 -3.1101842, 136.3251831 -3.1150039, 136.3225567 -3.1209095, 136.3202765 -3.1237553, 136.3197281 -3.125884, 136.320816 -3.1296507, 136.3190193 -3.1325175, 136.3144073 -3.132707, 136.3158659 -3.1385167, 136.3201925 -3.1432024, 136.322418 -3.1471927, 136.323482 -3.150887, 136.3212902 -3.1535936, 136.3202896 -3.1577837, 136.3208314 -3.1641762, 136.3239118 -3.16886, 136.3305969 -3.1735992, 136.3353255 -3.1747897, 136.3383436 -3.1761286, 136.3446529 -3.1773894, 136.3479043 -3.1804914, 136.3508839 -3.1806925, 136.3520092 -3.1834786, 136.3560375 -3.1865339, 136.3572648 -3.1896373, 136.3576277 -3.1941068, 136.3561859 -3.2007773, 136.3642578 -3.2071476, 136.3746033 -3.2246904, 136.3771702 -3.2301234, 136.3791351 -3.2355866, 136.3785553 -3.241637, 136.3771208 -3.2446452, 136.377956 -3.2526174, 136.3800825 -3.2571099, 136.3809266 -3.2656565, 136.3840386 -3.2674108, 136.384908 -3.2717487, 136.391178 -3.2791806, 136.3914312 -3.2820177, 136.3930969 -3.2870002, 136.3937779 -3.2923331, 136.3939259 -3.3002896, 136.3911398 -3.3077883, 136.3924705 -3.3112467, 136.3943593 -3.3132327, 136.3942142 -3.3205777, 136.3934936 -3.3248087, 136.3936832 -3.3299159, 136.3931173 -3.3392051, 136.391645 -3.3444229, 136.3920261 -3.3521628, 136.3872643 -3.3540572, 136.3751615 -3.3611171, 136.3444369 -3.377364, 136.3312887 -3.3843142, 136.2995188 -3.4024684, 136.2662361 -3.4170927, 136.2309362 -3.4317169, 136.1845421 -3.4518883, 136.1245323 -3.4796239, 136.0443511 -3.5149238, 136.0014869 -3.5350952, 135.9722385 -3.5502237, 135.9676999 -3.5557708, 135.9626571 -3.5598051, 135.9606399 -3.5648479, 135.9606399 -3.5708993, 135.9650021 -3.5783559, 135.9676514 -3.5816119, 135.973021 -3.5910212, 135.9746882 -3.5995559, 135.9777695 -3.6021351, 135.9783783 -3.6060598, 135.9817963 -3.6116359, 135.9839497 -3.6138936, 135.9849929 -3.6175978, 135.9879669 -3.6201648, 135.9907379 -3.6213277, 135.9965322 -3.6268532, 135.9991135 -3.6268889, 136.0008586 -3.6289359, 136.0007201 -3.6318051, 136.0018463 -3.6353757, 136.0034766 -3.6433532, 136.0056915 -3.6492376, 136.0083008 -3.6520891, 136.009624 -3.6566404, 136.0117607 -3.6596211, 136.009897 -3.6623952, 136.0097588 -3.665504, 136.012636 -3.6697114, 136.0128739 -3.6722092, 136.0110779 -3.6770139, 136.013643 -3.6838263, 136.0157283 -3.6913033, 136.0180506 -3.6949268, 136.0238495 -3.7008092, 136.027235 -3.7059575, 136.0302927 -3.7074783, 136.0322099 -3.7109056, 136.0364016 -3.712307, 136.0458679 -3.7167449, 136.0504025 -3.7196631, 136.0564539 -3.7226889, 136.0444394 -3.7246507, 136.0283853 -3.7303843, 136.0209316 -3.7349712, 136.0140513 -3.7447183, 136.007171 -3.7533187, 136.000864 -3.7624925, 135.9922636 -3.7676527, 135.98481 -3.7699462, 135.9767829 -3.7687995, 135.9664625 -3.766506, 135.9590088 -3.7676527, 135.9538485 -3.7693728, 135.9486883 -3.7751064, 135.9412346 -3.7768265, 135.9200203 -3.7779732, 135.9091265 -3.7796933, 135.9039662 -3.7837068, 135.8953658 -3.7854269, 135.8850463 -3.7831334, 135.8850454 -3.7940273, 135.8816052 -3.8163883, 135.8758716 -3.8249887, 135.8718581 -3.8301489, 135.8644044 -3.831869, 135.8649778 -3.8358825, 135.8666979 -3.838176, 135.866124 -3.8404694, 135.8609643 -3.8410428, 135.847777 -3.8387493, 135.8386032 -3.838176, 135.8277094 -3.8398961, 135.8179623 -3.8393227, 135.8133754 -3.8421895, 135.8076418 -3.8433362, 135.8019082 -3.8473497, 135.7996148 -3.8507899, 135.7938812 -3.8530833, 135.790441 -3.8588169, 135.7806939 -3.8599637, 135.7629197 -3.860537, 135.7543193 -3.8628305, 135.7468657 -3.8599632, 135.7359718 -3.8651239, 135.7233579 -3.8645505, 135.7164776 -3.8685644, 135.7078772 -3.866844, 135.6991335 -3.8684924, 135.6919665 -3.8656251, 135.6833661 -3.8699258, 135.674049 -3.8770928, 135.6625818 -3.8849765, 135.6475311 -3.8907101, 135.631047 -3.8978771, 135.6224466 -3.9036107, 135.6109794 -3.9050441, 135.6002297 -3.9071949, 135.5987955 -3.9165113, 135.5901951 -3.9258284, 135.5794446 -3.9344288, 135.5708442 -3.9351455, 135.559377 -3.9351455, 135.5479098 -3.9322787, 135.5393094 -3.9222449, 135.5242587 -3.9079109, 135.5113581 -3.9000272, 135.5034744 -3.8928602, 135.487707 -3.8821097, 135.4619059 -3.867059, 135.4475719 -3.8656256, 135.4389715 -3.8677746, 135.4275043 -3.8649089, 135.40672 -3.8620421, 135.3988363 -3.867059, 135.3773353 -3.8663423, 135.356551 -3.8606087, 135.3264496 -3.852725, 135.2820142 -3.8398244, 135.2454625 -3.8305073, 135.2029273 -3.8198732, 135.225434 -3.791374, 135.25798 -3.75193, 135.2417967 -3.747957, 135.2414224 -3.7480857, 135.2143541 -3.7404729, 135.163559 -3.726844, 135.11734 -3.703116, 135.04451 -3.675407, 135.00058 -3.660682, 134.9311087 -3.6422737, 134.888657 -3.631025, 134.820786 -3.606875, 134.748306 -3.579676, 134.7135435 -3.5682226, 134.6358801 -3.5426395, 134.678678 -3.4795411, 134.7268014 -3.4085913, 134.7259294 -3.3637692, 134.7035059 -3.3455101, 134.7025619 -3.3367429, 134.6982091 -3.3003978, 134.6858666 -3.1973402, 134.6756216 -3.1140739, 134.6692402 -3.0622091, 134.6572147 -2.9617107, 134.6502923 -2.905815, 134.6426193 -2.8447803, 134.6328858 -2.7656335, 134.6298096 -2.7416077, 134.6308927 -2.7415586, 134.6279947 -2.7275659, 134.624391 -2.6996851, 134.6216512 -2.6738973, 134.6192195 -2.6545457, 134.613888 -2.615657, 134.6061829 -2.55107, 134.5988197 -2.4893491, 134.6145205 -2.48914, 134.6209421 -2.4877639, 134.6227769 -2.4850118, 134.6223182 -2.4795075, 134.6296572 -2.4776728, 134.6337854 -2.4799662, 134.6351615 -2.4845531, 134.6301159 -2.4863878, 134.6301159 -2.4937268, 134.6319506 -2.4973963, 134.6351615 -2.4992311, 134.6425005 -2.5049096, 134.642794 -2.5163585, 134.6463167 -2.5192941, 134.6477845 -2.5222297, 134.6477845 -2.5272202, 134.650133 -2.528688, 134.6516008 -2.5310365, 134.6516008 -2.5354399, 134.6530686 -2.5483566, 134.6524815 -2.5515857, 134.6533622 -2.5595118, 134.6542429 -2.5636217, 134.6533622 -2.5662637, 134.6539493 -2.5741899, 134.6571785 -2.5777126, 134.6568849 -2.5871065, 134.6589398 -2.5888679, 134.6604076 -2.5956197, 134.6583527 -2.6029588, 134.6595269 -2.6076557, 134.6618754 -2.6097106, 134.6627561 -2.6132334, 134.6612883 -2.616169, 134.6609947 -2.6205724, 134.6627561 -2.6243886, 134.6612883 -2.6290856, 134.6589398 -2.6329019, 134.6589398 -2.6387731, 134.6595269 -2.6440572, 134.6607012 -2.648167, 134.6607012 -2.6513962, 134.6580591 -2.6537447, 134.6571785 -2.657561, 134.6577656 -2.6613772, 134.6565913 -2.6643128, 134.6580591 -2.6681291, 134.6562978 -2.672239, 134.6557107 -2.6801651, 134.657472 -2.6836878, 134.6598205 -2.6919075, 134.6601141 -2.6945495, 134.6568849 -2.7004207, 134.6583527 -2.711576, 134.6598205 -2.7139245, 134.6601141 -2.7203828, 134.6589398 -2.7280154, 134.6601141 -2.7327124, 134.6595269 -2.7394642, 134.6586463 -2.7426934, 134.6604076 -2.7479775, 134.6617959 -2.7570359, 134.6609955 -2.7615943, 134.6575775 -2.7680447, 134.6569824 -2.7710552, 134.6578522 -2.7750456, 134.6633758 -2.781507, 134.6651611 -2.7846777, 134.6652679 -2.7912991, 134.6669617 -2.7971003, 134.6691742 -2.8027318, 134.6698303 -2.8084729, 134.6669922 -2.8131237, 134.6641235 -2.8153138, 134.6621551 -2.8155336, 134.6627502 -2.8202949, 134.661438 -2.8247855, 134.6636047 -2.8397696, 134.6635132 -2.8431602, 134.6649933 -2.8465612, 134.6654358 -2.8521321, 134.6664734 -2.8555829, 134.6657867 -2.8583231, 134.6685181 -2.8658636, 134.6738586 -2.873903, 134.6787262 -2.8797614, 134.6822052 -2.8874173, 134.686676 -2.8930445, 134.6911621 -2.8961654, 134.6907349 -2.8988926, 134.6912994 -2.9040894, 134.6910248 -2.9076374, 134.6868134 -2.908452, 134.6809692 -2.9107478, 134.6782532 -2.9168408, 134.6772461 -2.9172311, 134.6769714 -2.9213853, 134.6779022 -2.9235284, 134.6806946 -2.9264352, 134.6899719 -2.9323728, 134.6917572 -2.9346912, 134.6915283 -2.9375486, 134.6939239 -2.9426379, 134.6948547 -2.9469402, 134.69104 -2.9595027, 134.6885223 -2.9648156, 134.6911621 -2.9694774, 134.6954803 -2.9722531, 134.7005615 -2.9743776, 134.7123261 -2.9760842, 134.7193298 -2.9778471, 134.7207336 -2.9789038, 134.7238922 -2.9785738, 134.7296905 -2.9804339, 134.7346954 -2.9833839, 134.736618 -2.9877038, 134.7397308 -2.9904439, 134.7416534 -2.9906638, 134.7452545 -2.9892938, 134.7470703 -2.9896238, 134.7510529 -2.9927938, 134.7581787 -2.9928973, 134.7662353 -2.9915938, 134.7690735 -2.9906638, 134.7770996 -2.9855139, 134.778183 -2.9807639, 134.7770386 -2.9767139, 134.77742 -2.972394, 134.778656 -2.9690037, 134.778656 -2.9662137, 134.7769623 -2.9623237, 134.7764587 -2.9558737, 134.7771454 -2.9548836, 134.7753906 -2.9508436, 134.7767181 -2.9470136, 134.7761078 -2.9446535, 134.7780304 -2.9424737, 134.7815247 -2.9440536, 134.786377 -2.942796, 134.7877808 -2.9448195, 134.7904663 -2.9441862, 134.7927094 -2.9448962, 134.7930908 -2.9472463, 134.7977448 -2.9509163, 134.8020935 -2.9494362, 134.8049316 -2.9465961, 134.8064728 -2.9418862, 134.8106232 -2.9426563, 134.8157654 -2.9399161, 134.8185577 -2.9397562, 134.8207703 -2.9360862, 134.8168182 -2.9346559, 134.8093262 -2.9332859, 134.8058777 -2.9314258, 134.8051758 -2.9296758, 134.8063812 -2.926096, 134.8058319 -2.9206059, 134.8068848 -2.9148059, 134.8045349 -2.9112959, 134.8085174 -2.9112959, 134.8144836 -2.9139857, 134.8180542 -2.9142158, 134.8239136 -2.9179058, 134.8317261 -2.9130859, 134.8330536 -2.9104059, 134.831955 -2.9064457, 134.8303986 -2.9052858, 134.8258514 -2.9054959, 134.8250275 -2.900986, 134.8254394 -2.8972459, 134.8247528 -2.8921452, 134.8269348 -2.8880558, 134.8262939 -2.8821959, 134.8307342 -2.8800359, 134.8330841 -2.882376, 134.8341522 -2.8862557, 134.8381958 -2.8898559, 134.8390655 -2.8926959, 134.8429565 -2.8939259, 134.8446808 -2.8896058, 134.8530273 -2.8862855, 134.8508606 -2.8895459, 134.8473358 -2.8918958, 134.8473816 -2.895716, 134.8461761 -2.8988259, 134.8472443 -2.9033859, 134.8467407 -2.9062159, 134.8491211 -2.9146359, 134.8469391 -2.9178658, 134.8472137 -2.9192557, 134.845047 -2.9227159, 134.8479602 -2.9266658, 134.8480072 -2.9292159, 134.8464508 -2.9307358, 134.8457947 -2.9345558, 134.8421631 -2.9376159, 134.8416443 -2.940666, 134.8427124 -2.9440258, 134.8463135 -2.9457757, 134.8471222 -2.9508958, 134.8491821 -2.9518559, 134.8497467 -2.9539158, 134.8468628 -2.9561458, 134.8456421 -2.9554458, 134.842392 -2.9565759, 134.8403931 -2.9587359, 134.8379364 -2.9580359, 134.8332214 -2.9597359, 134.832077 -2.9618859, 134.831604 -2.9676759, 134.8336639 -2.9706559, 134.8366089 -2.9724657, 134.8409576 -2.9784658, 134.8406372 -2.9816558, 134.8448028 -2.9870758, 134.8487701 -2.9876659, 134.8502655 -2.990006, 134.8501434 -2.9947858, 134.8529053 -2.9998958, 134.8526154 -3.0026059, 134.8471832 -3.0012159, 134.8446503 -3.0038559, 134.8395996 -3.0057402, 134.8339233 -3.0063102, 134.8305969 -3.0096402, 134.8304596 -3.0122602, 134.8270569 -3.0141601, 134.8222504 -3.0134501, 134.8189087 -3.0120602, 134.8176727 -3.0176802, 134.8138733 -3.02073, 134.8118896 -3.0339601, 134.8127747 -3.03619, 134.8110199 -3.0378101, 134.8147735 -3.0435202, 134.8142548 -3.0464702, 134.8173676 -3.0524201, 134.813324 -3.0530901, 134.8110809 -3.0559902, 134.8141327 -3.0608001, 134.8102875 -3.06234, 134.8153534 -3.0689702, 134.8179016 -3.0667701, 134.8180542 -3.0702901, 134.8195801 -3.07446, 134.8214569 -3.0754202, 134.820755 -3.0789401, 134.8151092 -3.0803402, 134.8124847 -3.0827801, 134.8111114 -3.0909901, 134.8114166 -3.09304, 134.8133545 -3.0949202, 134.8122101 -3.0977201, 134.8132782 -3.1003602, 134.8152771 -3.1013901, 134.8180847 -3.1047401, 134.8157043 -3.1051402, 134.8138428 -3.1029801, 134.8097534 -3.1037703, 134.8097229 -3.1053903, 134.8119049 -3.1074903, 134.8116302 -3.1096203, 134.8092041 -3.1124303, 134.8095245 -3.1137803, 134.8078613 -3.1179705, 134.8081665 -3.1197105, 134.8148804 -3.1187303, 134.81427 -3.1209602, 134.8078918 -3.1243403, 134.8027039 -3.1246104, 134.8027191 -3.1270604, 134.8000031 -3.1313603, 134.8036957 -3.1361103, 134.808258 -3.1332703, 134.8107605 -3.1329403, 134.8127594 -3.1359904, 134.8170624 -3.1342204, 134.8190002 -3.1349604, 134.8238068 -3.1346602, 134.824234 -3.13239, 134.8270569 -3.1289201, 134.8270569 -3.1269202, 134.8295136 -3.1253564, 134.8325806 -3.1269698, 134.8328247 -3.1285198, 134.8379517 -3.1361997, 134.8377686 -3.1398959, 134.8397674 -3.1402497, 134.8426666 -3.1436698, 134.8523254 -3.1489997, 134.8590393 -3.1556199, 134.8594208 -3.1596098, 134.8622284 -3.1588497, 134.8656921 -3.1678898, 134.8655243 -3.1707497, 134.862915 -3.1745098, 134.8619995 -3.1778209, 134.8625336 -3.1799195, 134.864975 -3.1819487, 134.863266 -3.1856587, 134.8590851 -3.1875587, 134.857605 -3.1872287, 134.8556519 -3.1896586, 134.8507538 -3.1910887, 134.8495636 -3.1928487, 134.8512726 -3.1952686, 134.8535156 -3.1942687, 134.854538 -3.1968887, 134.8509216 -3.1999788, 134.8519134 -3.2015986, 134.8511047 -3.2065487, 134.8553009 -3.2078788, 134.8543701 -3.2107387, 134.8561249 -3.2135487, 134.8554077 -3.2180188, 134.8578491 -3.2216387, 134.8582916 -3.2249687, 134.861618 -3.2270586, 134.8613434 -3.2231088, 134.8634338 -3.2177787, 134.8656158 -3.2166388, 134.8670044 -3.2136886, 134.8653107 -3.2075486, 134.8678894 -3.2032688, 134.8730164 -3.2071187, 134.873642 -3.2132587, 134.8703155 -3.2164986, 134.8694305 -3.2197788, 134.8695679 -3.2231588, 134.8708649 -3.2249188, 134.8733368 -3.2254887, 134.8701935 -3.2284887, 134.868866 -3.2320588, 134.8659515 -3.2307687, 134.8630829 -3.2321088, 134.863266 -3.2359087, 134.8612213 -3.2363887, 134.8601227 -3.2421987, 134.8623199 -3.2449088, 134.8607025 -3.2468088, 134.8607635 -3.2499087, 134.8638153 -3.2520487, 134.8656769 -3.2513287, 134.8708649 -3.2516186, 134.8774872 -3.2466004, 134.8784943 -3.2502704, 134.8827515 -3.2535503, 134.8832703 -3.2551203, 134.8871307 -3.2580204, 134.8921204 -3.2597403, 134.8942261 -3.2585504, 134.9019775 -3.2583842, 134.9130096 -3.2605743, 134.91539 -3.2619042, 134.9194336 -3.2620041, 134.9247437 -3.2636643, 134.926178 -3.2666643, 134.9289856 -3.2699442, 134.9315948 -3.2701843, 134.934021 -3.2716641, 134.9385986 -3.2698042, 134.9302673 -3.2610543, 134.9274139 -3.2556942, 134.9221039 -3.2506843, 134.9170227 -3.2475243, 134.9167938 -3.2441943, 134.9195557 -3.2443743, 134.9234772 -3.2422543, 134.9256439 -3.2374742, 134.9342346 -3.2410343, 134.9399109 -3.2458127, 134.947052 -3.2473691, 134.9556274 -3.2448561, 134.9580078 -3.2419836, 134.9568176 -3.2351615, 134.9539642 -3.2275016, 134.9515839 -3.2241504, 134.9514618 -3.2213976, 134.9574127 -3.2248688, 134.9602814 -3.2252278, 134.96492 -3.2325289, 134.9628906 -3.2430611, 134.9633636 -3.2476091, 134.9581757 -3.2468793, 134.9569397 -3.2460067, 134.9524078 -3.2479677, 134.9549255 -3.2526145, 134.9516907 -3.2572351, 134.9495697 -3.2624447, 134.950058 -3.2660546, 134.953064 -3.2705147, 134.9517975 -3.2722747, 134.9496307 -3.2714646, 134.9480133 -3.2747548, 134.945282 -3.2769847, 134.9451752 -3.2842748, 134.955368 -3.2951846, 134.959549 -3.2965746, 134.9619904 -3.3005848, 134.9614716 -3.3030646, 134.964447 -3.3076546, 134.9679108 -3.3095944, 134.9722748 -3.3159444, 134.9804688 -3.3216245, 134.9844818 -3.3277946, 134.9950714 -3.3326044, 135.0009613 -3.3364344, 135.0105133 -3.3391445, 135.0157776 -3.3399744, 135.0224152 -3.3402345, 135.0341339 -3.3363345, 135.0377808 -3.3335245, 135.042038 -3.3321245, 135.0449829 -3.3330944, 135.0484467 -3.3294044, 135.0528412 -3.3300645, 135.0560455 -3.3334544, 135.0590057 -3.3354244, 135.0657959 -3.3352144, 135.0698089 -3.3346145, 135.0759277 -3.3380442, 135.0793152 -3.3406541, 135.0827484 -3.3421543, 135.0873871 -3.3450842, 135.0900421 -3.3479543, 135.0912475 -3.3513541, 135.0953827 -3.3586843, 135.0970612 -3.3593643, 135.0982666 -3.3649142, 135.0971374 -3.3692641, 135.0979309 -3.3727643, 135.1002808 -3.3731842, 135.1035309 -3.3766441, 135.10672 -3.3760142, 135.1119079 -3.3815043, 135.1163788 -3.3819842, 135.1226044 -3.3808243, 135.1247559 -3.3792043, 135.1316681 -3.3805642, 135.1384888 -3.3771143, 135.1429901 -3.3753843, 135.1484375 -3.3718243, 135.1511078 -3.3707743, 135.159668 -3.3716142, 135.1674347 -3.3709023, 135.1690369 -3.3729742, 135.1721344 -3.3747041, 135.1850586 -3.3783038, 135.1977386 -3.3806126, 135.2042236 -3.3812637, 135.2085114 -3.3809938, 135.2158966 -3.3782537, 135.2175903 -3.3770838, 135.2316742 -3.3754036, 135.2396393 -3.3757937, 135.2514038 -3.3782136, 135.2575836 -3.3799238, 135.2660217 -3.3810737, 135.2720184 -3.3825638, 135.2865601 -3.3845236, 135.2909546 -3.3846135, 135.2990265 -3.3861635, 135.3115234 -3.3865735, 135.3240967 -3.3897235, 135.3258362 -3.3910036, 135.3251648 -3.3932335, 135.3287354 -3.3953536, 135.3358002 -3.3961334, 135.3435669 -3.3948071, 135.3481903 -3.3892529, 135.3544769 -3.3876028, 135.3594055 -3.3857427, 135.3764038 -3.3819628, 135.3860321 -3.3802426, 135.3976135 -3.3755426, 135.4095306 -3.3697026, 135.4127655 -3.3675125, 135.4160004 -3.3679225, 135.4203644 -3.3659127, 135.4310455 -3.3695426, 135.4441528 -3.3746026, 135.452455 -3.3765569, 135.4564676 -3.3766556, 135.4721374 -3.3725827, 135.4798126 -3.3690324, 135.4882965 -3.3630724, 135.4953003 -3.3611123, 135.5001831 -3.3588023, 135.5052948 -3.3549824, 135.5104218 -3.3452623, 135.5167084 -3.3406723, 135.522583 -3.3357623, 135.535202 -3.3239124, 135.5387421 -3.3186023, 135.5399322 -3.3127124, 135.5503693 -3.3071122, 135.5562439 -3.3025222, 135.5593109 -3.297972, 135.5594635 -3.2937467, 135.5606384 -3.2918966, 135.5615082 -3.2877266, 135.5603638 -3.2849467, 135.5617523 -3.2812366, 135.5622864 -3.2765668, 135.5661316 -3.2694767, 135.5651855 -3.2647667, 135.5622864 -3.2657266, 135.5566254 -3.2640867, 135.5541687 -3.2625866, 135.5560455 -3.2596767, 135.557251 -3.2558467, 135.5609741 -3.2524864, 135.5610657 -3.2498567, 135.5649261 -3.2451367, 135.5677643 -3.2427266, 135.5710449 -3.2381566, 135.5727081 -3.2341666, 135.5752411 -3.2351866, 135.5753326 -3.2383566, 135.578537 -3.2386665, 135.5820312 -3.2372468, 135.5839996 -3.2336566, 135.5826571 -3.2301667, 135.5805206 -3.2276068, 135.5809174 -3.2240667, 135.5824585 -3.2218566, 135.5836944 -3.2180367, 135.5839538 -3.2143166, 135.5864105 -3.2130368, 135.5871734 -3.2094567, 135.5906067 -3.2019567, 135.5945435 -3.1984067, 135.5958252 -3.1950667, 135.5997467 -3.1927266, 135.6013794 -3.1933267, 135.605484 -3.1884468, 135.6048431 -3.1875568, 135.609787 -3.1833866, 135.6116638 -3.1802068, 135.6155701 -3.1785367, 135.6194458 -3.1788768, 135.6221161 -3.1750367, 135.6269836 -3.1713765, 135.631134 -3.1688964, 135.6362152 -3.1681464, 135.6395264 -3.1636665, 135.6419983 -3.1623364, 135.6440887 -3.1632464, 135.6454468 -3.1678264, 135.6484528 -3.1685765, 135.6502228 -3.1673665, 135.6560058 -3.1655865, 135.6592102 -3.1624663, 135.6612396 -3.1625864, 135.6682281 -3.1607165, 135.6716003 -3.1584563, 135.6840057 -3.1573365, 135.6897278 -3.1533165, 135.6932068 -3.1536565, 135.6999969 -3.1502364, 135.7039185 -3.1463065, 135.7056122 -3.1419065, 135.7080993 -3.1400864, 135.7152405 -3.1315961, 135.718399 -3.1273561, 135.7417908 -3.1216161, 135.7460632 -3.1198261, 135.7521667 -3.1150961, 135.7566071 -3.1102862, 135.7583771 -3.1074061, 135.7595825 -3.1003861, 135.7606964 -3.0989761, 135.7654419 -3.0970325, 135.7652588 -3.0928161, 135.7643738 -3.0903361, 135.7679596 -3.0884244, 135.7670288 -3.0870261, 135.76091 -3.0849061, 135.7597656 -3.083466, 135.7467346 -3.0801361, 135.7420349 -3.0794163, 135.7394714 -3.0764463, 135.7354431 -3.0761461, 135.7296905 -3.0749061, 135.7281647 -3.0713062, 135.7304077 -3.0678163, 135.7322082 -3.0676861, 135.7335205 -3.0647361, 135.7376556 -3.0626862, 135.7412109 -3.0592661, 135.7441864 -3.0584161, 135.7481995 -3.0545161, 135.7525024 -3.0517161, 135.754425 -3.0519462, 135.7574615 -3.0499561, 135.7610779 -3.0499561, 135.764267 -3.0508962, 135.7673645 -3.0533562, 135.7651062 -3.0566063, 135.7701263 -3.0567563, 135.7738953 -3.0612061, 135.7772674 -3.0610375, 135.7793732 -3.0596623, 135.7804718 -3.0563624, 135.7819977 -3.0570924, 135.7857666 -3.0563023, 135.7880859 -3.0548322, 135.7935028 -3.0534821, 135.7967072 -3.050802, 135.7998047 -3.0499921, 135.8055115 -3.0456722, 135.8125763 -3.0412722, 135.8173981 -3.0388904, 135.8</v>
      </c>
    </row>
    <row r="360" spans="1:18" x14ac:dyDescent="0.3">
      <c r="A360" s="4" t="s">
        <v>965</v>
      </c>
      <c r="B360" s="5">
        <v>77.408968209459005</v>
      </c>
      <c r="C360" s="5">
        <v>74.465704264414995</v>
      </c>
      <c r="D360" s="5">
        <v>76.287865070384996</v>
      </c>
      <c r="E360">
        <v>86.7</v>
      </c>
      <c r="F360">
        <v>95.6</v>
      </c>
      <c r="G360">
        <v>98.9</v>
      </c>
      <c r="H360">
        <v>121.1</v>
      </c>
      <c r="I360">
        <v>119.3</v>
      </c>
      <c r="J360">
        <v>142.69999999999999</v>
      </c>
      <c r="K360">
        <v>250.3</v>
      </c>
      <c r="L360">
        <v>125.1</v>
      </c>
      <c r="M360">
        <v>130.69999999999999</v>
      </c>
      <c r="N360" t="str">
        <f t="shared" si="5"/>
        <v>nagan raya</v>
      </c>
      <c r="O360">
        <f>VLOOKUP(N360,GeoJson!$E$1:$G$515,3,FALSE)</f>
        <v>4.1666699999999999</v>
      </c>
      <c r="P360">
        <f>VLOOKUP(N360,GeoJson!$E$2:$H$515,4,FALSE)</f>
        <v>96.516670000000005</v>
      </c>
      <c r="Q360">
        <f>VLOOKUP(N360,GeoJson!$E$2:$I$515,5,FALSE)</f>
        <v>590</v>
      </c>
      <c r="R360" t="str">
        <f>VLOOKUP(N360,GeoJson!$E$2:$J$515,6,FALSE)</f>
        <v>MULTIPOLYGON (((96.8205587 4.2853827, 96.8159685 4.2851346, 96.8071468 4.2842942, 96.8000196 4.2842136, 96.7932767 4.2855031, 96.7945993 4.2790716, 96.7965733 4.2729693, 96.7974584 4.2675183, 96.797582 4.2622832, 96.7970606 4.2522911, 96.7949097 4.2443226, 96.7952446 4.2412696, 96.7969915 4.2385478, 96.8008063 4.2348502, 96.8022287 4.231473, 96.8028938 4.2267848, 96.8021423 4.2234014, 96.8005202 4.2204518, 96.7959696 4.2153125, 96.7908802 4.2085356, 96.7860108 4.2008868, 96.7773143 4.1928248, 96.770082 4.1874124, 96.7700149 4.1873609, 96.7626729 4.1825304, 96.7583364 4.1789187, 96.7538937 4.1744341, 96.7514654 4.1707181, 96.7507467 4.1696183, 96.7460005 4.1606688, 96.7434115 4.1537901, 96.7346288 4.1343787, 96.7326823 4.1278064, 96.7316558 4.1207258, 96.7303365 4.1151706, 96.7255946 4.1014146, 96.7252602 4.0994365, 96.7244781 4.0948593, 96.7244263 4.0943896, 96.7242249 4.0876615, 96.725225 4.0816517, 96.729187 4.071522, 96.729735 4.0650895, 96.7303119 4.0505529, 96.7299815 4.041458, 96.7279374 4.0390078, 96.7273066 4.0354037, 96.725902 4.03347, 96.7172071 4.0257264, 96.7170906 4.0216092, 96.7201849 4.0153139, 96.7192953 4.012481, 96.7160995 4.0092557, 96.7100829 4.0062799, 96.7044595 4.000003, 96.7022367 3.9967736, 96.6993188 3.9903959, 96.6986718 3.9897638, 96.6962211 3.9884064, 96.6896263 3.9910159, 96.6841386 3.9902798, 96.6833832 3.9885822, 96.6847012 3.9854069, 96.6820422 3.9848908, 96.6789536 3.9870014, 96.6767166 3.9866136, 96.6730341 3.9833646, 96.6659033 3.9812674, 96.6622642 3.9781459, 96.6562891 3.9745146, 96.6512122 3.9719555, 96.6460446 3.9717, 96.6455593 3.9681471, 96.6411583 3.9674871, 96.6365937 3.9638075, 96.6350373 3.9603411, 96.629165 3.9584793, 96.6278794 3.9567484, 96.6280326 3.9528361, 96.626108 3.9508265, 96.6256059 3.947612, 96.62318 3.9467419, 96.622227 3.9436634, 96.6188888 3.9394628, 96.6214388 3.9352365, 96.617669 3.9326106, 96.6147352 3.9324566, 96.615124 3.929168, 96.6177159 3.9227071, 96.617149 3.9189458, 96.6142293 3.9171727, 96.6130537 3.9128135, 96.6044285 3.9153803, 96.6011884 3.9117771, 96.6001168 3.9026534, 96.5965688 3.8943843, 96.593779 3.8898744, 96.5959126 3.8848331, 96.5955095 3.8827918, 96.5925984 3.8775129, 96.5920257 3.8741523, 96.5923512 3.8685467, 96.588723 3.8625813, 96.5878937 3.8566108, 96.5858791 3.8538217, 96.5839229 3.848753, 96.5810547 3.8459228, 96.5824396 3.8425804, 96.5829467 3.8385014, 96.5857681 3.8367705, 96.5900547 3.8327395, 96.5923243 3.8320866, 96.5987875 3.8278419, 96.6016168 3.823822, 96.6052203 3.820299, 96.6074058 3.8154446, 96.6098035 3.8132369, 96.6104697 3.8109523, 96.6095599 3.808412, 96.6108207 3.8050939, 96.6135847 3.8015705, 96.6165893 3.795621, 96.6170846 3.7911438, 96.6142852 3.7889111, 96.6103702 3.7840858, 96.6064962 3.7815765, 96.6054803 3.7769335, 96.6098224 3.7711143, 96.6134946 3.7694325, 96.6160741 3.7656495, 96.6175769 3.7602836, 96.6176104 3.757074, 96.6150125 3.7555616, 96.6147245 3.7521659, 96.617717 3.7498353, 96.6190027 3.7469719, 96.6167502 3.7362617, 96.6236785 3.738957, 96.6196249 3.7371288, 96.6181755 3.7346288, 96.6104027 3.7343396, 96.5963254 3.7330804, 96.5794069 3.7331498, 96.5727519 3.7325344, 96.5572934 3.7299306, 96.5443046 3.7290836, 96.5365354 3.7298219, 96.5301442 3.7312614, 96.5243309 3.7332448, 96.5159017 3.7369739, 96.5076174 3.7419482, 96.4966667 3.7494973, 96.4781519 3.7641775, 96.4602183 3.7790939, 96.4494957 3.7882673, 96.4406247 3.7966259, 96.4329255 3.8042345, 96.4216986 3.8146631, 96.4091469 3.8271255, 96.4052062 3.8314272, 96.3954061 3.8411603, 96.3897539 3.8461333, 96.3879445 3.8485154, 96.3907753 3.8509728, 96.3920236 3.8531788, 96.3906681 3.8562754, 96.3871269 3.8579211, 96.3860861 3.8541471, 96.3873294 3.8496985, 96.3852332 3.8492561, 96.3803857 3.8556511, 96.37393 3.8661312, 96.3585851 3.8879601, 96.3526178 3.8977302, 96.3313664 3.9293375, 96.2959072 3.9827335, 96.2954979 3.9823938, 96.2839674 3.9988064, 96.2738313 4.0112794, 96.2655648 4.0210697, 96.2469964 4.0412882, 96.244152 4.0495341, 96.2405636 4.0555368, 96.2376597 4.0557802, 96.2353828 4.0572292, 96.2332634 4.0601809, 96.2261587 4.0675982, 96.2173369 4.0776568, 96.1894328 4.1054475, 96.1920292 4.107278, 96.2010718 4.1132358, 96.2065448 4.1158474, 96.2141516 4.1175489, 96.224778 4.117009, 96.2345294 4.1208644, 96.2465682 4.1260849, 96.2568711 4.1345962, 96.2625896 4.1380093, 96.2675664 4.1460076, 96.2733548 4.1478929, 96.2730738 4.1506547, 96.2789187 4.1553383, 96.278941 4.155409, 96.2764362 4.1580651, 96.2749198 4.165936, 96.2771617 4.1685853, 96.2745751 4.1744476, 96.2760921 4.1808093, 96.2770865 4.1822481, 96.2770901 4.1822532, 96.2766567 4.1849181, 96.2723903 4.1966222, 96.2723831 4.198696, 96.2723827 4.198838, 96.2758065 4.2054285, 96.2763843 4.2072415, 96.2768738 4.2104874, 96.2750692 4.2142706, 96.2708517 4.2148901, 96.2682088 4.2173124, 96.2671436 4.220586, 96.2664883 4.2272441, 96.2685536 4.2393035, 96.270434 4.2439619, 96.273162 4.2473546, 96.2806544 4.2538073, 96.2816973 4.2590251, 96.2817927 4.264981, 96.2860839 4.2696421, 96.2860765 4.271744, 96.2826732 4.2794391, 96.2819522 4.2858591, 96.2859535 4.289271, 96.2873272 4.2986811, 96.2895274 4.310656, 96.2907682 4.3241806, 96.2938881 4.3367714, 96.2968869 4.3505375, 96.2972139 4.3576795, 96.2964981 4.3612039, 96.2959933 4.3683111, 96.2979396 4.368328, 96.3016205 4.3701723, 96.307837 4.3675881, 96.3137734 4.3681832, 96.3155056 4.365345, 96.3196781 4.3647014, 96.3203074 4.3678029, 96.3227591 4.3685024, 96.3268282 4.3668718, 96.3291293 4.3671386, 96.3356633 4.3708317, 96.3410726 4.3762133, 96.3409947 4.3793818, 96.3502483 4.381933, 96.35803 4.3818304, 96.3588373 4.3830451, 96.3585713 4.3868149, 96.3629144 4.389576, 96.3716492 4.3927848, 96.3731999 4.3965261, 96.3708408 4.3991224, 96.3724547 4.4039097, 96.3736089 4.41034, 96.3707113 4.4127682, 96.3719594 4.4173538, 96.3834978 4.4201339, 96.3880692 4.4203852, 96.4101587 4.4204616, 96.4217618 4.4214428, 96.4333636 4.4231292, 96.4414887 4.4258183, 96.4493286 4.430431, 96.4533054 4.4332667, 96.459734 4.439168, 96.4615633 4.4414463, 96.4732892 4.4530866, 96.4790184 4.4572245, 96.4795907 4.4609543, 96.4783841 4.4630034, 96.4756866 4.4670427, 96.474405 4.4686969, 96.4619362 4.4802945, 96.4527795 4.4895846, 96.4519193 4.4906835, 96.4478422 4.4958136, 96.4441014 4.5027152, 96.4440437 4.5028371, 96.4404356 4.510043, 96.4413647 4.5130449, 96.4444376 4.5170277, 96.4509319 4.5223656, 96.4551089 4.5273177, 96.4587367 4.5328165, 96.4609289 4.5384887, 96.4613037 4.541386, 96.463069 4.5454495, 96.4729054 4.5487757, 96.4840253 4.5500948, 96.4902175 4.5524938, 96.4920317 4.5552431, 96.4932881 4.5610994, 96.4936512 4.5731422, 96.4932861 4.5770199, 96.4932317 4.577598, 96.4917775 4.5875824, 96.4915699 4.5948965, 96.4942134 4.5986869, 96.4944503 4.603255, 96.4935532 4.6064235, 96.4924967 4.618853, 96.4918813 4.6204229, 96.4914463 4.6225767, 96.5269208 4.603571, 96.5438185 4.6007933, 96.5593273 4.5922288, 96.5704381 4.5815809, 96.5815489 4.5730163, 96.5896998 4.5516887, 96.5899432 4.5448954, 96.5888673 4.5364731, 96.5891955 4.5262831, 96.5882617 4.5190827, 96.5905559 4.5154319, 96.5929548 4.5019994, 96.5998974 4.4941944, 96.6030892 4.4857123, 96.6044411 4.4772979, 96.5981076 4.4518047, 96.5988529 4.4474851, 96.5970435 4.4427562, 96.5947331 4.4401325, 96.59718 4.4372048, 96.5945052 4.435239, 96.591014 4.4344937, 96.5920781 4.4320508, 96.5905415 4.429844, 96.5898206 4.4266614, 96.5878708 4.426655, 96.5852797 4.4239555, 96.583912 4.4197923, 96.5878987 4.4180112, 96.5882791 4.4157814, 96.5966347 4.4161694, 96.597453 4.4131957, 96.5991637 4.4121189, 96.6013171 4.413118, 96.6040264 4.4088877, 96.6086976 4.4093537, 96.6097912 4.404577, 96.6138437 4.4017941, 96.6177124 4.4002732, 96.6179705 4.4038817, 96.6208494 4.4028086, 96.6237238 4.4036308, 96.6251657 4.4018303, 96.6285823 4.4012099, 96.6288573 4.399497, 96.631915 4.398695, 96.6352526 4.3946469, 96.6347586 4.3907573, 96.6407617 4.3858253, 96.642213 4.3815005, 96.6475275 4.3773682, 96.656256 4.373427, 96.6782106 4.3639346, 96.6882589 4.3609852, 96.7012215 4.3565872, 96.7171125 4.3529907, 96.7489827 4.3419787, 96.7649967 4.3329715, 96.7780712 4.3269584, 96.7840234 4.3178865, 96.7853619 4.3130157, 96.7884621 4.3095534, 96.7917282 4.3047368, 96.7974633 4.3008641, 96.8059379 4.2961616, 96.8193531 4.2875584, 96.8205587 4.2853827)))</v>
      </c>
    </row>
    <row r="361" spans="1:18" x14ac:dyDescent="0.3">
      <c r="A361" s="4" t="s">
        <v>1188</v>
      </c>
      <c r="B361" s="5">
        <v>74.389357363656998</v>
      </c>
      <c r="C361" s="5">
        <v>73.332940222990999</v>
      </c>
      <c r="D361" s="5">
        <v>74.272633328948004</v>
      </c>
      <c r="E361">
        <v>84.7</v>
      </c>
      <c r="F361">
        <v>79.599999999999994</v>
      </c>
      <c r="G361">
        <v>71.2</v>
      </c>
      <c r="H361">
        <v>94.5</v>
      </c>
      <c r="I361">
        <v>90.5</v>
      </c>
      <c r="J361">
        <v>84.5</v>
      </c>
      <c r="K361">
        <v>148.30000000000001</v>
      </c>
      <c r="L361">
        <v>104.6</v>
      </c>
      <c r="M361">
        <v>93.5</v>
      </c>
      <c r="N361" t="str">
        <f t="shared" si="5"/>
        <v>nagekeo</v>
      </c>
      <c r="O361">
        <f>VLOOKUP(N361,GeoJson!$E$1:$G$515,3,FALSE)</f>
        <v>-8.8720999999999997</v>
      </c>
      <c r="P361">
        <f>VLOOKUP(N361,GeoJson!$E$2:$H$515,4,FALSE)</f>
        <v>121.20963</v>
      </c>
      <c r="Q361">
        <f>VLOOKUP(N361,GeoJson!$E$2:$I$515,5,FALSE)</f>
        <v>132</v>
      </c>
      <c r="R361" t="str">
        <f>VLOOKUP(N361,GeoJson!$E$2:$J$515,6,FALSE)</f>
        <v>MULTIPOLYGON (((121.5203247 -8.614254, 121.5232315 -8.6212254, 121.5233908 -8.6273022, 121.5190597 -8.6353286, 121.5080109 -8.6356354, 121.5042114 -8.6362791, 121.5004254 -8.6386428, 121.4947205 -8.6394501, 121.4912512 -8.6426804, 121.4824072 -8.6533273, 121.4794047 -8.6551939, 121.4761566 -8.6560856, 121.4726538 -8.6580599, 121.4716348 -8.6629638, 121.4645019 -8.6639191, 121.4622092 -8.6681224, 121.4558404 -8.6690777, 121.4548771 -8.6702475, 121.4510972 -8.6685365, 121.4483313 -8.6689021, 121.4463886 -8.6716827, 121.4417572 -8.6692038, 121.4390259 -8.6693306, 121.4368189 -8.6716575, 121.4336471 -8.6705818, 121.4319763 -8.6710739, 121.4304581 -8.6749153, 121.4282428 -8.6778448, 121.4300865 -8.6807162, 121.4259913 -8.6865212, 121.4248548 -8.6866296, 121.4220367 -8.6903861, 121.41911 -8.6929364, 121.4161142 -8.6939037, 121.4121031 -8.6976363, 121.4085998 -8.7021812, 121.4071965 -8.7026652, 121.4028775 -8.7075268, 121.4015012 -8.7105732, 121.3995249 -8.7122229, 121.399858 -8.714033, 121.3950043 -8.7193756, 121.3971024 -8.7235947, 121.395668 -8.7255497, 121.399292 -8.7294464, 121.4008102 -8.7330732, 121.4028625 -8.7321062, 121.4044647 -8.7354918, 121.4100647 -8.735961, 121.4101639 -8.7386303, 121.4128647 -8.7423105, 121.4161453 -8.7439146, 121.4161224 -8.7468319, 121.4176702 -8.7515822, 121.4156265 -8.7548294, 121.4172058 -8.7567816, 121.4164734 -8.7592907, 121.4187164 -8.7608833, 121.4161759 -8.76369, 121.4156113 -8.7663069, 121.416481 -8.768755, 121.4148025 -8.7719126, 121.4175797 -8.7737904, 121.4165975 -8.7768057, 121.417305 -8.7831755, 121.4157354 -8.78805, 121.4135742 -8.7910099, 121.4138641 -8.7937288, 121.4061127 -8.7906694, 121.4013901 -8.7905369, 121.3952255 -8.7888412, 121.3879623 -8.7891607, 121.3810043 -8.792737, 121.3772736 -8.7966929, 121.3764725 -8.7997732, 121.3744202 -8.8029156, 121.3753357 -8.8047304, 121.3705902 -8.8123503, 121.3712616 -8.8165989, 121.3692627 -8.8225002, 121.3677216 -8.8243799, 121.3698654 -8.8341427, 121.3719025 -8.8357363, 121.3687439 -8.8389082, 121.370903 -8.8458052, 121.3717041 -8.8614521, 121.370224 -8.8639298, 121.370018 -8.8687077, 121.3690414 -8.8729591, 121.3689041 -8.8785067, 121.366127 -8.8837986, 121.3630905 -8.8862076, 121.3589935 -8.8866491, 121.3569794 -8.887867, 121.3558121 -8.8908234, 121.3536758 -8.8919592, 121.3502274 -8.8962164, 121.3463516 -8.8995476, 121.3424377 -8.9050827, 121.3368988 -8.9065008, 121.334053 -8.9061251, 121.3301773 -8.9070425, 121.3232193 -8.9066982, 121.3204041 -8.9101992, 121.3143921 -8.9110365, 121.3061676 -8.9080496, 121.3025055 -8.9083929, 121.2992554 -8.9075613, 121.2905197 -8.90164, 121.2893219 -8.8975544, 121.2876663 -8.8953218, 121.2823105 -8.8915691, 121.2766037 -8.8919563, 121.2750702 -8.8914661, 121.271637 -8.8876085, 121.2697144 -8.8865185, 121.2616424 -8.8871632, 121.2589798 -8.888773, 121.2557297 -8.893816, 121.2570953 -8.8976288, 121.2529831 -8.8957109, 121.253479 -8.8927956, 121.2524033 -8.89116, 121.2470779 -8.8905172, 121.2456741 -8.889205, 121.2392578 -8.8890047, 121.2368774 -8.8902712, 121.2360382 -8.8922586, 121.2324905 -8.8950644, 121.2312775 -8.8926029, 121.2289353 -8.8905449, 121.2237015 -8.8891716, 121.2201309 -8.8897934, 121.2144241 -8.8918543, 121.2089615 -8.8925514, 121.2045212 -8.8913145, 121.1985245 -8.8943405, 121.1930542 -8.8930683, 121.1909485 -8.8916349, 121.1884003 -8.8869066, 121.1852035 -8.8855658, 121.179573 -8.8854694, 121.1768112 -8.8870525, 121.1715241 -8.8868065, 121.169754 -8.8879719, 121.1667786 -8.8926888, 121.164711 -8.8947592, 121.1596756 -8.89363, 121.1544571 -8.8940792, 121.1475143 -8.8983183, 121.1417847 -8.8975267, 121.1392839 -8.8980201, 121.1367102 -8.893837, 121.1308331 -8.8886053, 121.1264233 -8.8839261, 121.1250001 -8.8787248, 121.1215314 -8.879709, 121.1188068 -8.8793934, 121.1171195 -8.8759056, 121.1152632 -8.8753406, 121.1167479 -8.8678772, 121.1181689 -8.8649434, 121.1206679 -8.8621991, 121.1204314 -8.8581242, 121.1235099 -8.8545116, 121.1295796 -8.8532571, 121.1337641 -8.8503277, 121.1401357 -8.843131, 121.1394313 -8.8400115, 121.1362637 -8.8377116, 121.1366711 -8.8351247, 121.1352328 -8.8301615, 121.13289 -8.8268263, 121.1324062 -8.8214354, 121.1307317 -8.819175, 121.130613 -8.8158146, 121.1288712 -8.812449, 121.1233968 -8.8071025, 121.1216399 -8.8026603, 121.1218751 -8.7989746, 121.1237189 -8.7928136, 121.1221528 -8.7908763, 121.1188407 -8.7903524, 121.1168137 -8.7874033, 121.113759 -8.7859082, 121.111729 -8.7824008, 121.1118774 -8.7805974, 121.1100798 -8.7778328, 121.1048644 -8.775585, 121.1018915 -8.7735502, 121.1006177 -8.7677658, 121.0959572 -8.7593782, 121.0979976 -8.7563306, 121.0986857 -8.7518134, 121.0999271 -8.7490038, 121.1031446 -8.746739, 121.1018497 -8.7423521, 121.1023593 -8.7373318, 121.1000265 -8.7363712, 121.1037683 -8.730413, 121.105052 -8.7261932, 121.1080209 -8.7248485, 121.1049243 -8.7227589, 121.1065254 -8.7206245, 121.1083809 -8.7240083, 121.1112027 -8.7244142, 121.1138054 -8.7213536, 121.1129382 -8.7193889, 121.1146609 -8.7175941, 121.1110873 -8.7161317, 121.1147448 -8.7137618, 121.1157147 -8.7094869, 121.1202279 -8.7095786, 121.1225971 -8.7083581, 121.1242244 -8.7060672, 121.1239916 -8.7036752, 121.1278362 -8.7023873, 121.1343094 -8.7017769, 121.1360258 -8.7030513, 121.1384917 -8.7010672, 121.1415749 -8.7011357, 121.1456834 -8.6968781, 121.1455151 -8.6946494, 121.1489573 -8.6946127, 121.1487537 -8.6922768, 121.1440771 -8.6917728, 121.1418973 -8.6902828, 121.1338716 -8.6891564, 121.1333414 -8.6876031, 121.1299532 -8.684004, 121.1293054 -8.688118, 121.1280117 -8.6886998, 121.1250011 -8.6849599, 121.1218498 -8.6869548, 121.1165467 -8.6859806, 121.1158286 -8.6833858, 121.1091503 -8.6819385, 121.1074036 -8.6786703, 121.1125857 -8.677103, 121.1110989 -8.6715963, 121.1146097 -8.6675586, 121.1138873 -8.6644028, 121.1167217 -8.6603312, 121.1173861 -8.6534944, 121.1200683 -8.652161, 121.1202352 -8.6469073, 121.1246477 -8.6456272, 121.1277508 -8.6429364, 121.1255359 -8.6409577, 121.1265568 -8.6344439, 121.1258566 -8.6260768, 121.1266429 -8.6169789, 121.1306459 -8.6071587, 121.132156 -8.6016312, 121.1316975 -8.5946326, 121.1296722 -8.5942583, 121.1292659 -8.592074, 121.1309562 -8.5882255, 121.1333484 -8.5852177, 121.1326764 -8.5827508, 121.1370086 -8.5807834, 121.1404417 -8.5779975, 121.1405674 -8.5760173, 121.1435331 -8.5719848, 121.1427109 -8.5684729, 121.1438246 -8.5664542, 121.142411 -8.5642398, 121.1426816 -8.5610474, 121.1416252 -8.559583, 121.1418027 -8.5553116, 121.1430618 -8.5520099, 121.1451152 -8.5496322, 121.1504088 -8.5481326, 121.1534245 -8.5460491, 121.1560445 -8.5420331, 121.1602961 -8.5383052, 121.1661426 -8.5339563, 121.1694674 -8.5276033, 121.1719712 -8.5253274, 121.1716525 -8.5194984, 121.175817 -8.5190494, 121.180197 -8.5158066, 121.1839199 -8.5119557, 121.1842796 -8.5077585, 121.1836865 -8.5000799, 121.1793283 -8.4953611, 121.1750596 -8.491868, 121.172461 -8.4883668, 121.1671922 -8.4859903, 121.1640618 -8.4829309, 121.1615921 -8.4778573, 121.1623946 -8.4759911, 121.1652573 -8.4743664, 121.1735756 -8.4678102, 121.1788402 -8.4613043, 121.1798474 -8.4593651, 121.179769 -8.455119, 121.1784298 -8.4518432, 121.1749101 -8.4464483, 121.1731951 -8.4407125, 121.1781921 -8.4403572, 121.1822815 -8.4387198, 121.1919708 -8.4383602, 121.194809 -8.4434557, 121.1979599 -8.4450932, 121.2013855 -8.4488792, 121.2079773 -8.4535856, 121.2128372 -8.4586258, 121.2170334 -8.4615469, 121.2230072 -8.4617081, 121.2267151 -8.4637184, 121.2316361 -8.4629097, 121.2374115 -8.4674215, 121.2451324 -8.4688358, 121.2504654 -8.4676256, 121.2524414 -8.4660358, 121.2571335 -8.4662991, 121.2625885 -8.4650497, 121.2667618 -8.4648104, 121.2694702 -8.4674349, 121.2787399 -8.4698334, 121.2870026 -8.474164, 121.2973785 -8.4773102, 121.2986603 -8.4790745, 121.3038635 -8.4815826, 121.3041229 -8.4837875, 121.3078079 -8.4816084, 121.308754 -8.4830484, 121.3112183 -8.4907131, 121.3135071 -8.494957, 121.3161392 -8.502121, 121.3192444 -8.5085068, 121.3242569 -8.5153332, 121.3266144 -8.5165501, 121.3249435 -8.5226889, 121.326149 -8.5249195, 121.3294602 -8.5276785, 121.3311081 -8.5315046, 121.3346482 -8.5367899, 121.3396454 -8.5420475, 121.3418884 -8.5436039, 121.3438492 -8.546853, 121.3462448 -8.5489578, 121.3520203 -8.5523376, 121.3551102 -8.5528288, 121.3606415 -8.5559273, 121.3627243 -8.5589886, 121.366539 -8.5619583, 121.3706665 -8.5639906, 121.3776474 -8.5650434, 121.3824596 -8.5639604, 121.3850784 -8.5650949, 121.3890991 -8.5697527, 121.3914261 -8.5704184, 121.3923416 -8.572567, 121.3966675 -8.5714264, 121.40242 -8.5731344, 121.4040299 -8.5715198, 121.4068985 -8.5740967, 121.4084473 -8.5742464, 121.4132996 -8.5785579, 121.4124603 -8.5806961, 121.4159317 -8.5827789, 121.4184418 -8.5920467, 121.4218597 -8.5914669, 121.4232635 -8.5898667, 121.420044 -8.5862475, 121.421524 -8.5843582, 121.4242783 -8.5857353, 121.4250565 -8.5873871, 121.4310455 -8.5864401, 121.4355927 -8.5816316, 121.4396973 -8.5787287, 121.4403305 -8.5758524, 121.4440994 -8.574317, 121.445694 -8.5718832, 121.4498291 -8.5692825, 121.4532471 -8.5680065, 121.4569702 -8.56534, 121.4606476 -8.5641908, 121.4621277 -8.5608235, 121.4655915 -8.5612821, 121.4670715 -8.5629149, 121.4717102 -8.5631218, 121.4768371 -8.5647373, 121.4771271 -8.5708866, 121.4804001 -8.5716686, 121.4824906 -8.5744743, 121.4825058 -8.5774345, 121.4870758 -8.5813189, 121.4891052 -8.5792875, 121.4930954 -8.5778084, 121.4961166 -8.5785456, 121.4975128 -8.5769434, 121.5001984 -8.577734, 121.5024109 -8.5813932, 121.5013199 -8.5847073, 121.4987641 -8.5869875, 121.4979401 -8.5899029, 121.5018387 -8.5931358, 121.5016708 -8.5963983, 121.4996719 -8.5983658, 121.5011902 -8.6002817, 121.5048676 -8.6002512, 121.5126114 -8.6073399, 121.5108261 -8.6094427, 121.5090561 -8.6087093, 121.5052338 -8.6099739, 121.5044708 -8.6121244, 121.5055771 -8.6142197, 121.5076675 -8.6138535, 121.5145035 -8.6156549, 121.5203247 -8.614254)))</v>
      </c>
    </row>
    <row r="362" spans="1:18" x14ac:dyDescent="0.3">
      <c r="A362" s="4" t="s">
        <v>1068</v>
      </c>
      <c r="B362" s="5">
        <v>57.640375663934996</v>
      </c>
      <c r="C362" s="5">
        <v>57.864613594291001</v>
      </c>
      <c r="D362" s="5">
        <v>59.154033273176999</v>
      </c>
      <c r="E362">
        <v>79.3</v>
      </c>
      <c r="F362">
        <v>80.3</v>
      </c>
      <c r="G362">
        <v>87.3</v>
      </c>
      <c r="H362">
        <v>96.7</v>
      </c>
      <c r="I362">
        <v>89.1</v>
      </c>
      <c r="J362">
        <v>101.5</v>
      </c>
      <c r="K362">
        <v>178.1</v>
      </c>
      <c r="L362">
        <v>106.8</v>
      </c>
      <c r="M362">
        <v>101.8</v>
      </c>
      <c r="N362" t="str">
        <f t="shared" si="5"/>
        <v>natuna</v>
      </c>
      <c r="O362">
        <f>VLOOKUP(N362,GeoJson!$E$1:$G$515,3,FALSE)</f>
        <v>4.7141700000000002</v>
      </c>
      <c r="P362">
        <f>VLOOKUP(N362,GeoJson!$E$2:$H$515,4,FALSE)</f>
        <v>107.97638999999999</v>
      </c>
      <c r="Q362">
        <f>VLOOKUP(N362,GeoJson!$E$2:$I$515,5,FALSE)</f>
        <v>355</v>
      </c>
      <c r="R362" t="str">
        <f>VLOOKUP(N362,GeoJson!$E$2:$J$515,6,FALSE)</f>
        <v>MULTIPOLYGON (((109.1273972 2.4610415, 109.1308209 2.4599223, 109.1285743 2.4554921, 109.1268029 2.4556279, 109.1224648 2.4588383, 109.1227511 2.4631447, 109.1273972 2.4610415)), ((108.9901812 2.4684362, 108.9891311 2.4693675, 108.9904348 2.474135, 108.992995 2.4747676, 108.9949159 2.4731933, 108.9948362 2.4707551, 108.9901812 2.4684362)), ((108.9506964 2.5008666, 108.9535759 2.500088, 108.9561522 2.4982193, 108.9588278 2.4979511, 108.9559215 2.4941329, 108.9566724 2.4911643, 108.9547843 2.4858836, 108.9556136 2.4817951, 108.9544986 2.4802953, 108.9501657 2.4793691, 108.9464326 2.4804182, 108.9445044 2.4792234, 108.9417613 2.4795256, 108.9386756 2.4822447, 108.9449387 2.4830377, 108.9461173 2.4872958, 108.9429325 2.4885166, 108.939703 2.4934946, 108.9399349 2.4967637, 108.9453467 2.5006539, 108.9506964 2.5008666)), ((108.9645514 2.4981229, 108.9618788 2.4965524, 108.960827 2.4979468, 108.9614311 2.5013868, 108.9646849 2.499417, 108.9645514 2.4981229)), ((108.9860545 2.5064274, 108.9887496 2.4993523, 108.9901184 2.4985396, 108.9932558 2.5003524, 108.9935166 2.4953362, 108.9978999 2.4938405, 108.9940073 2.4894729, 108.9903616 2.4889325, 108.9874728 2.4901758, 108.9883299 2.4927491, 108.9864257 2.4959547, 108.9865225 2.4984322, 108.9842389 2.501408, 108.9831185 2.5054297, 108.9860545 2.5064274)), ((109.1458302 2.5466519, 109.1441057 2.5399672, 109.1425628 2.5380375, 109.1384028 2.5349004, 109.13554 2.5364109, 109.1368246 2.5409311, 109.1411879 2.5444559, 109.1425014 2.5464689, 109.1458302 2.5466519)), ((108.9979323 2.5586255, 109.0034443 2.5596751, 109.0058267 2.5587767, 109.0073777 2.5599762, 109.0099481 2.55691, 109.0128465 2.5570533, 109.0196031 2.553989, 109.0210747 2.5506776, 109.0207702 2.5471098, 109.0221734 2.5433646, 109.0267054 2.5381756, 109.0351034 2.5334153, 109.0479702 2.5279906, 109.0559261 2.5254507, 109.0619202 2.524042, 109.067547 2.5232848, 109.0792251 2.5208352, 109.0817191 2.5219874, 109.0834913 2.5249673, 109.0915252 2.5269783, 109.0986821 2.5269028, 109.1015051 2.5281184, 109.1071662 2.5272496, 109.1106335 2.5281737, 109.1149834 2.5273241, 109.1175775 2.5287899, 109.1191935 2.5316327, 109.1211081 2.5291083, 109.1192907 2.5235706, 109.117174 2.5222647, 109.1175041 2.5105203, 109.118421 2.5083703, 109.1146046 2.5046054, 109.1110866 2.5032149, 109.1045666 2.5018897, 109.0968743 2.4977926, 109.0935682 2.5003148, 109.0869968 2.4915124, 109.0834484 2.4892516, 109.0796058 2.4945041, 109.0743544 2.495883, 109.0717173 2.4954824, 109.0703436 2.4974017, 109.0667895 2.4966681, 109.0633545 2.4968498, 109.0622086 2.4992917, 109.0564524 2.5012881, 109.0553002 2.5027749, 109.0502328 2.5024958, 109.0507146 2.4997397, 109.054251 2.4951831, 109.0510135 2.4934447, 109.0496474 2.490289, 109.0467763 2.4935847, 109.044486 2.4916607, 109.0444685 2.489426, 109.0422073 2.4876474, 109.0392386 2.4867866, 109.0376337 2.4849606, 109.0347055 2.4847892, 109.0296003 2.4820874, 109.0256878 2.4815553, 109.0219663 2.4821061, 109.0193677 2.4810775, 109.0145862 2.4830842, 109.0107854 2.4872476, 109.0065641 2.490633, 109.009124 2.4938873, 109.009331 2.4964669, 109.0068676 2.4990776, 109.0105772 2.5048423, 109.0136114 2.5064257, 109.0165956 2.5067773, 109.0177994 2.5094161, 109.020401 2.5117969, 109.0226155 2.5104333, 109.0281557 2.5136927, 109.0319329 2.514618, 109.0321721 2.516145, 109.0265458 2.5172989, 109.0234937 2.5161145, 109.0216553 2.5220865, 109.0186346 2.5230361, 109.0119475 2.5262041, 109.0078043 2.5239935, 109.0079043 2.5263184, 109.0101271 2.5282129, 109.0096234 2.5303634, 109.007445 2.5317881, 109.0038053 2.5312794, 108.9996675 2.526172, 108.9919643 2.5254837, 108.9880696 2.5225804, 108.9845154 2.5226096, 108.9796793 2.5210035, 108.9797871 2.5294351, 108.9765577 2.5313905, 108.9759798 2.5340879, 108.9769574 2.5377847, 108.9755674 2.5434473, 108.9769891 2.550094, 108.975962 2.5553767, 108.9784618 2.5565777, 108.9823806 2.5551093, 108.9887545 2.5546521, 108.9910126 2.5559741, 108.9951861 2.5604774, 108.9979323 2.5586255)), ((109.1639652 2.5921419, 109.1626474 2.5857041, 109.159366 2.5828275, 109.156934 2.583328, 109.1549714 2.5886678, 109.1546902 2.5923972, 109.1570389 2.5981297, 109.1589936 2.5983341, 109.1615533 2.5961958, 109.1639652 2.5921419)), ((109.1353529 2.6238245, 109.1381308 2.6219359, 109.137225 2.6176808, 109.1348345 2.6200968, 109.1353529 2.6238245)), ((109.1432917 2.6227436, 109.1404386 2.6230125, 109.1406066 2.6275202, 109.14239 2.6288692, 109.1443329 2.6274087, 109.1432917 2.6227436)), ((108.5680169 2.6566417, 108.5652619 2.6589328, 108.5667763 2.671169, 108.5676077 2.6750609, 108.5687998 2.6845049, 108.5735869 2.6918731, 108.5743283 2.6941713, 108.5772565 2.698583, 108.582562 2.70314, 108.5849396 2.7031448, 108.5846197 2.6998632, 108.5855569 2.6974278, 108.5833258 2.6940955, 108.5835712 2.6878153, 108.5816243 2.6819342, 108.5786475 2.6785068, 108.5768526 2.6728115, 108.573157 2.666337, 108.5713662 2.6602573, 108.5680169 2.6566417)), ((108.8818261 2.6981464, 108.8790673 2.6982696, 108.8769637 2.69993, 108.8762144 2.7037263, 108.8769751 2.7055197, 108.8797532 2.7065913, 108.8815367 2.7059757, 108.885493 2.7005637, 108.8818261 2.6981464)), ((108.7571375 2.7184763, 108.7552334 2.7161501, 108.7528413 2.7182662, 108.755674 2.7193038, 108.7571375 2.7184763)), ((108.7615693 2.7232811, 108.7578486 2.7200397, 108.753007 2.7199986, 108.7577799 2.7227776, 108.7615693 2.7232811)), ((108.8266568 2.7375764, 108.8257425 2.7350497, 108.8237875 2.7355514, 108.8239427 2.738356, 108.8266568 2.7375764)), ((108.852526 2.7462072, 108.8520822 2.744445, 108.8490815 2.7428939, 108.8446724 2.7428294, 108.8464376 2.7453488, 108.852526 2.7462072)), ((108.9504756 2.7609724, 108.9520601 2.7574836, 108.9497205 2.7568338, 108.9491707 2.7600288, 108.9504756 2.7609724)), ((108.8719225 2.7602206, 108.8687681 2.7590161, 108.8665072 2.7595995, 108.8720532 2.765831, 108.8757352 2.7674807, 108.8775893 2.7662539, 108.8719225 2.7602206)), ((108.9223786 2.7673041, 108.9242022 2.7664345, 108.9289552 2.7666269, 108.9263247 2.7630556, 108.9286624 2.7623593, 108.9294505 2.7604374, 108.9291051 2.7557232, 108.9239167 2.7496436, 108.9189934 2.7485674, 108.9157285 2.746245, 108.9140044 2.7434139, 108.9133804 2.7363763, 108.9115415 2.7337008, 108.9047619 2.7348086, 108.9040144 2.7332557, 108.898919 2.7323844, 108.8914348 2.7260636, 108.8870234 2.726628, 108.8852814 2.7298898, 108.8891334 2.7335602, 108.9032331 2.7412443, 108.9050969 2.7439133, 108.9075343 2.7493852, 108.9123726 2.7543982, 108.9183502 2.7586246, 108.9188496 2.7618082, 108.9204413 2.7657275, 108.9223786 2.7673041)), ((108.9422278 2.7731287, 108.9448784 2.7727669, 108.9506783 2.767481, 108.9516357 2.7641585, 108.9489425 2.763621, 108.9460357 2.7653698, 108.9473682 2.7673591, 108.9435847 2.7702313, 108.9422278 2.7731287)), ((108.8918514 2.8798635, 108.8922064 2.8776172, 108.8914023 2.8733636, 108.8882317 2.8750908, 108.8882632 2.8797964, 108.8918514 2.8798635)), ((108.7234703 2.8971395, 108.7206618 2.896516, 108.7188089 2.9009843, 108.7197936 2.9061644, 108.7225009 2.9134663, 108.7240607 2.9156819, 108.7267609 2.9172234, 108.729033 2.9165057, 108.7300142 2.9145574, 108.729012 2.906742, 108.7251363 2.8982314, 108.7234703 2.8971395)), ((108.7504578 2.9156101, 108.7474944 2.9163908, 108.7506029 2.9198064, 108.7504578 2.9156101)), ((108.7890242 2.9569196, 108.7839911 2.9588328, 108.7870721 2.9599566, 108.7890242 2.9569196)), ((108.8682671 3.009835, 108.8699874 3.0097802, 108.8733136 3.0077889, 108.8780561 3.0087169, 108.8842371 3.005023, 108.8886865 3.0036431, 108.8903081 2.9977984, 108.8885982 2.9891454, 108.8893137 2.9867552, 108.8886859 2.9811047, 108.8891383 2.9797056, 108.8884228 2.9743299, 108.8884737 2.9698779, 108.8865456 2.9612645, 108.8869727 2.9572041, 108.8866081 2.9502956, 108.8870323 2.9484881, 108.8850672 2.9443136, 108.881457 2.9430964, 108.87826 2.9438044, 108.877898 2.9403118, 108.8824912 2.9398966, 108.8860549 2.9361636, 108.8842333 2.9328206, 108.8814746 2.9255871, 108.8781164 2.9203391, 108.8776465 2.9156279, 108.8816335 2.9114713, 108.8850098 2.9135193, 108.8861875 2.9121653, 108.8853817 2.9086202, 108.881703 2.9045228, 108.8805622 2.9016478, 108.8802207 2.8976292, 108.8772307 2.8898745, 108.8768443 2.8870155, 108.8794264 2.8871516, 108.885174 2.8797708, 108.8792637 2.8808831, 108.8734901 2.8808578, 108.8699886 2.8796981, 108.8670001 2.8797363, 108.8624733 2.8772316, 108.859001 2.8713288, 108.8591063 2.8692728, 108.8573395 2.8676945, 108.8512769 2.8558132, 108.8491627 2.8538406, 108.8485983 2.8514266, 108.8459617 2.8495843, 108.8378219 2.847045, 108.8330268 2.8466406, 108.8288657 2.8455099, 108.8247737 2.8430631, 108.821378 2.8438004, 108.8200012 2.8430978, 108.8145942 2.8454362, 108.8120223 2.8477937, 108.8099518 2.8514123, 108.8077431 2.8534495, 108.8017866 2.8549263, 108.7918493 2.8596348, 108.786654 2.8650875, 108.7844636 2.8714624, 108.7804521 2.8754792, 108.7758155 2.8778684, 108.776105 2.8851783, 108.7747902 2.8887566, 108.7743914 2.8924012, 108.7811594 2.895608, 108.7863964 2.8955454, 108.7898616 2.8993517, 108.790871 2.9024451, 108.7900541 2.9049147, 108.7941253 2.9094937, 108.7981968 2.9119807, 108.8035033 2.916793, 108.8061139 2.9170898, 108.8109304 2.9203989, 108.8152798 2.9247009, 108.8229329 2.9311535, 108.8242199 2.9332851, 108.8272787 2.9343994, 108.8295284 2.9371353, 108.8319433 2.9427032, 108.8336395 2.9432753, 108.836398 2.9499372, 108.8359218 2.9563157, 108.8368663 2.9631627, 108.8359166 2.9666315, 108.8361388 2.9717715, 108.8376551 2.9755876, 108.8359817 2.9781508, 108.8364341 2.9842104, 108.8355304 2.9864106, 108.838945 2.9913528, 108.8378787 2.9952664, 108.8427418 3.0023838, 108.8463739 3.002306, 108.8496313 3.0058123, 108.8550022 3.007475, 108.8593099 3.0080814, 108.8644766 3.0117817, 108.8682671 3.009835)), ((107.786841 3.0204563, 107.7926075 3.0193084, 107.7972685 3.0174418, 107.8007725 3.013968, 107.8043351 3.0117729, 107.8068472 3.0053246, 107.8080703 2.9973719, 107.8076046 2.9941145, 107.8083318 2.9913642, 107.8125207 2.9846054, 107.8139371 2.9813636, 107.8131857 2.9799715, 107.8085331 2.9797244, 107.8014322 2.9814067, 107.7958192 2.980516, 107.7898676 2.9773972, 107.7835929 2.9790984, 107.7815081 2.9774846, 107.7781182 2.9765063, 107.769884 2.9752913, 107.762086 2.9751564, 107.7603389 2.9731521, 107.7575943 2.9718713, 107.7550222 2.9747508, 107.7533904 2.9779224, 107.7542662 2.9878137, 107.7528048 2.9900072, 107.7513797 2.9957936, 107.7524291 2.9972946, 107.7526575 3.0015094, 107.7504203 3.0048695, 107.7495629 3.0075796, 107.7532542 3.0079743, 107.755973 3.0109639, 107.7647331 3.0150676, 107.7714217 3.0189447, 107.7807343 3.0192438, 107.7858557 3.0213566, 107.786841 3.0204563)), ((108.8712029 3.0502915, 108.8699035 3.0480169, 108.8670942 3.0472864, 108.8678741 3.0503082, 108.8700063 3.0523336, 108.8712029 3.0502915)), ((108.8411871 3.0546257, 108.8440724 3.0521102, 108.8498958 3.0515927, 108.8508217 3.0532443, 108.8543854 3.052162, 108.8545443 3.0501079, 108.8592109 3.0466165, 108.8613565 3.0481258, 108.8642153 3.0443283, 108.8681457 3.04318, 108.8682653 3.0388534, 108.864931 3.0348987, 108.8645469 3.0316042, 108.8694878 3.0258466, 108.8705384 3.0215961, 108.8656166 3.014395, 108.8624082 3.0124697, 108.859028 3.0136412, 108.8482499 3.0108394, 108.8449679 3.0104593, 108.8432918 3.012386, 108.850441 3.0147347, 108.852313 3.0234854, 108.8506982 3.0256611, 108.8510629 3.0288812, 108.8474658 3.0312086, 108.8469339 3.0339779, 108.8451002 3.0372427, 108.8410362 3.0407519, 108.8354817 3.0429928, 108.8354771 3.0452962, 108.8400275 3.0463638, 108.8410136 3.0488559, 108.8391205 3.0508443, 108.8411871 3.0546257)), ((108.086991 3.582675, 108.0894019 3.5814936, 108.0897605 3.5784943, 108.0948951 3.5756278, 108.0937125 3.5738559, 108.0889975 3.5769546, 108.0874335 3.576911, 108.0844962 3.5738649, 108.0810172 3.5738539, 108.0796286 3.5768859, 108.0801169 3.5788863, 108.0827491 3.5828154, 108.086991 3.582675)), ((108.0454609 3.5885812, 108.0489399 3.5886935, 108.0503284 3.5854832, 108.0501453 3.5827509, 108.0483066 3.5812486, 108.0468494 3.5748349, 108.0470707 3.568231, 108.048032 3.5655588, 108.0483601 3.5609773, 108.0464603 3.5599872, 108.0445606 3.5568169, 108.0406238 3.5583266, 108.0383427 3.5608321, 108.036504 3.5650142, 108.0339558 3.5687238, 108.0326359 3.5737503, 108.0348713 3.5780812, 108.0374118 3.578869, 108.0402042 3.5811349, 108.0418445 3.5838884, 108.0413105 3.5901886, 108.0437213 3.5903913, 108.0454609 3.5885812)), ((108.0419336 3.5993663, 108.0378137 3.6017502, 108.0384317 3.6061588, 108.0417047 3.6087893, 108.04349 3.6129959, 108.0450617 3.6122208, 108.0418115 3.6070679, 108.0426584 3.6005579, 108.0419336 3.5993663)), ((108.1371416 3.6216372, 108.1336474 3.6212021, 108.1337618 3.625115, 108.137073 3.6274432, 108.1388887 3.6262277, 108.1390719 3.6240106, 108.1371416 3.6216372)), ((108.1036959 3.6367497, 108.1074419 3.636174, 108.1151705 3.6322021, 108.121274 3.6269317, 108.1251497 3.6229468, 108.1252489 3.6211879, 108.1219149 3.6137018, 108.1221514 3.6111524, 108.1212435 3.6068661, 108.1166582 3.6058743, 108.1144457 3.6042216, 108.111867 3.6055064, 108.1085863 3.6054959, 108.1031618 3.6014616, 108.1067553 3.5926766, 108.1058398 3.5875012, 108.1025667 3.5864326, 108.0997439 3.5894804, 108.0990344 3.5919466, 108.094472 3.5931076, 108.0916567 3.5958023, 108.0884905 3.5973203, 108.0846301 3.5969553, 108.0806704 3.5911827, 108.0810519 3.5890078, 108.0788012 3.5880975, 108.0801058 3.5843625, 108.0780459 3.5823244, 108.0744906 3.5835218, 108.0694628 3.5829181, 108.0673342 3.5856873, 108.0662661 3.5886146, 108.0673495 3.5926303, 108.0693179 3.5945014, 108.0696154 3.5989327, 108.0706911 3.6023177, 108.0741244 3.605555, 108.0752535 3.6107809, 108.0782595 3.6144502, 108.0824709 3.6144638, 108.085866 3.6120061, 108.0886736 3.6130731, 108.0899554 3.6158516, 108.0894594 3.622715, 108.092145 3.6261327, 108.091672 3.6280119, 108.0932894 3.6326017, 108.0950365 3.6353113, 108.0993624 3.6369707, 108.1036959 3.6367497)), ((108.0546239 3.6688145, 108.0601247 3.6668878, 108.063001 3.6650937, 108.0670904 3.6661652, 108.070989 3.666338, 108.0747197 3.6635345, 108.0782369 3.6579731, 108.0794042 3.6576241, 108.0830434 3.6531693, 108.0859807 3.6458834, 108.0860036 3.6423639, 108.0848516 3.6381284, 108.0820516 3.6340051, 108.0803045 3.6330589, 108.0757421 3.632809, 108.0716375 3.6345587, 108.067304 3.6354852, 108.0631307 3.6347089, 108.0605215 3.6363614, 108.0570043 3.6372147, 108.0540746 3.6357627, 108.053533 3.6342438, 108.0545629 3.6295712, 108.0528692 3.6290062, 108.0490621 3.6330743, 108.0503362 3.6382509, 108.0535101 3.6410375, 108.0534414 3.6440914, 108.0513128 3.650317, 108.0499929 3.6559222, 108.0449346 3.6641951, 108.0487493 3.6678276, 108.0546239 3.6688145)), ((108.0864687 3.6931841, 108.0896883 3.6929223, 108.0904208 3.6911092, 108.086484 3.6889174, 108.0841723 3.6856722, 108.0853243 3.6824383, 108.0812045 3.6824855, 108.0783587 3.6867122, 108.0740023 3.6908433, 108.0816546 3.6918366, 108.0864687 3.6931841)), ((108.2744031 3.7148021, 108.2762001 3.711876, 108.2733405 3.7117318, 108.2744031 3.7148021)), ((108.0628358 3.7477144, 108.0617524 3.744729, 108.058075 3.7455801, 108.0621262 3.7483794, 108.0621338 3.75094, 108.064766 3.7511152, 108.0628358 3.7477144)), ((108.1168138 3.7625917, 108.11895 3.758855, 108.1256638 3.7552756, 108.1235734 3.7542862, 108.121193 3.7553076, 108.1148225 3.7524799, 108.1165772 3.7561072, 108.1150361 3.7581405, 108.1168138 3.7625917)), ((108.1157685 3.7666384, 108.1122971 3.7657176, 108.1109162 3.7670182, 108.1128388 3.7725822, 108.1168443 3.7697605, 108.1157685 3.7666384)), ((108.0021821 3.8180586, 108.0059968 3.8168565, 108.0076753 3.8152715, 108.0141908 3.8144337, 108.0176774 3.8157226, 108.0230027 3.811854, 108.0263673 3.8080746, 108.0282975 3.8075138, 108.0317307 3.8000576, 108.0307008 3.7971541, 108.0290681 3.7892918, 108.0311585 3.7885982, 108.0307847 3.7851738, 108.0329743 3.7823132, 108.0354768 3.784181, 108.0374528 3.7840801, 108.0386353 3.7814688, 108.0373078 3.7768401, 108.0396653 3.7745704, 108.0403977 3.7674509, 108.034546 3.7636749, 108.0304261 3.7628986, 108.0300141 3.7647685, 108.0327989 3.7667073, 108.0345765 3.7751657, 108.0309449 3.7757491, 108.0310593 3.7771403, 108.0279923 3.7794971, 108.0242005 3.7761952, 108.0179444 3.7781154, 108.0141297 3.7780882, 108.0118638 3.7813581, 108.0132752 3.7851602, 108.0172654 3.7868551, 108.0164948 3.7924453, 108.0126878 3.7970833, 108.0158082 3.8032762, 108.0134278 3.8060397, 108.0111543 3.8072301, 108.0062638 3.8077811, 108.0044175 3.8127431, 107.9995881 3.8105718, 107.9954911 3.8115782, 107.994278 3.809493, 107.9918748 3.8110577, 107.994629 3.8142284, 108.0010758 3.8180047, 108.0021821 3.8180586)), ((108.3597642 3.8810095, 108.3579178 3.8820311, 108.3585816 3.884705, 108.3613358 3.8838562, 108.3597642 3.8810095)), ((108.3800999 3.8867704, 108.3831356 3.8853934, 108.3825692 3.8820868, 108.3804499 3.8789541, 108.3786437 3.8793979, 108.3778575 3.8861909, 108.3800999 3.8867704)), ((108.3751952 3.8944891, 108.374745 3.8906577, 108.3728682 3.8900819, 108.3724638 3.8938101, 108.3751952 3.8944891)), ((107.8981701 3.9133558, 107.9005428 3.913031, 107.9034954 3.9095105, 107.9060436 3.9087097, 107.9089961 3.9091968, 107.9121089 3.9081737, 107.9196925 3.9027514, 107.9210353 3.9004473, 107.9197459 3.8968372, 107.920074 3.894232, 107.9194102 3.8894562, 107.9141383 3.8853585, 107.9140163 3.8829505, 107.9116969 3.8819102, 107.9084239 3.8831417, 107.9036327 3.8839118, 107.9027248 3.8871409, 107.898254 3.8909148, 107.8956523 3.8914534, 107.8943859 3.8936629, 107.8956829 3.902091, 107.8948055 3.9050845, 107.8954387 3.9078754, 107.8950572 3.9118773, 107.8981701 3.9133558)), ((107.9489508 3.9452882, 107.9512625 3.94241, 107.9467688 3.9403963, 107.9443198 3.9428706, 107.9451895 3.9451222, 107.9489508 3.9452882)), ((107.9766847 3.9639391, 107.9783173 3.962454, 107.9813615 3.9623138, 107.9812775 3.9604095, 107.9784241 3.9594401, 107.9754639 3.9611887, 107.9766847 3.9639391)), ((108.4175468 4.0130873, 108.419756 4.0066605, 108.4190641 4.0052127, 108.4151982 4.0034633, 108.4154632 4.0082898, 108.4175468 4.0130873)), ((107.9529817 4.0134314, 107.9576128 4.0116184, 107.9578417 4.0086787, 107.9542101 4.0099371, 107.9505022 4.0124605, 107.9529817 4.0134314)), ((108.3601838 4.0110644, 108.3588944 4.0123977, 108.3587952 4.0169973, 108.3606492 4.0173015, 108.3617859 4.0141239, 108.3601838 4.0110644)), ((107.9006626 4.0348216, 107.9028675 4.0312062, 107.9030583 4.0290805, 107.9015248 4.0274549, 107.9003575 4.0323516, 107.8967716 4.0339953, 107.896291 4.0368138, 107.8993427 4.0363585, 107.9006626 4.0348216)), ((107.9140933 4.0382057, 107.9162524 4.0359245, 107.9145129 4.0343733, 107.9109347 4.0353008, 107.9118273 4.038065, 107.9140933 4.0382057)), ((108.0263902 4.0802115, 108.0234223 4.0771612, 108.0203019 4.0754331, 108.0168687 4.0751633, 108.0165864 4.077237, 108.024582 4.0802301, 108.0263902 4.0802115)), ((107.8611675 4.1584109, 107.8651229 4.15701, 107.8679553 4.1572417, 107.8688745 4.1556269, 107.8666404 4.1481672, 107.8627341 4.1458847, 107.8623056 4.1416468, 107.8602564 4.137178, 107.8622304 4.1326564, 107.8630805 4.1288302, 107.8624907 4.1260273, 107.8552704 4.1180767, 107.8519661 4.1152846, 107.8480876 4.1188796, 107.8438623 4.1164881, 107.8446079 4.1140327, 107.8410225 4.1132529, 107.840066 4.1162668, 107.8407666 4.1194536, 107.8459734 4.1221303, 107.845997 4.1240799, 107.8426208 4.1254984, 107.8445202 4.127497, 107.8446113 4.1310769, 107.846334 4.136112, 107.8462404 4.1392238, 107.8489494 4.1406161, 107.8531219 4.1409415, 107.8544379 4.1445503, 107.8539212 4.1500992, 107.8554557 4.1530218, 107.8576132 4.1545928, 107.8588248 4.1582676, 107.8611675 4.1584109)), ((108.2272707 4.2170457, 108.2298909 4.2179788, 108.2318745 4.2171886, 108.2343617 4.2191785, 108.2367192 4.2197788, 108.2414418 4.218591, 108.2424565 4.214835, 108.2409917 4.2116578, 108.2348882 4.2073381, 108.2333318 4.2041138, 108.2333623 4.2020886, 108.2310964 4.1994331, 108.2289144 4.2000354, 108.2275106 4.1973603, 108.2273427 4.1937998, 108.2261068 4.1914819, 108.2264806 4.1878174, 108.2244054 4.184428, 108.2262212 4.18136, 108.2260305 4.1793101, 108.2287008 4.1776765, 108.2284795 4.1724384, 108.2304403 4.1694262, 108.2292119 4.1672862, 108.2303716 4.1562312, 108.2319662 4.1537498, 108.2308675 4.1479223, 108.2286855 4.1474169, 108.229479 4.1405881, 108.2305547 4.1363204, 108.2330572 4.1311672, 108.2330648 4.1290314, 108.234667 4.1269009, 108.2399999 4.1233599, 108.2403585 4.1224711, 108.246401 4.1176865, 108.2471181 4.1141289, 108.2497961 4.1100443, 108.2535345 4.1075304, 108.253359 4.1032928, 108.2588751 4.0981501, 108.2622549 4.0937117, 108.2693883 4.0892165, 108.2800161 4.0843385, 108.2864019 4.0827583, 108.2902013 4.0831989, 108.2947256 4.0865243, 108.2973806 4.0876015, 108.2998677 4.0842279, 108.2980596 4.0804623, 108.296755 4.0733455, 108.2967168 4.0700196, 108.2949621 4.0669449, 108.2926428 4.0606221, 108.2941229 4.0563925, 108.2956945 4.0541666, 108.3051244 4.0495351, 108.3098394 4.0452126, 108.3164999 4.0381859, 108.3253881 4.0317744, 108.330866 4.0258659, 108.3373357 4.0222801, 108.3426229 4.017733, 108.3458654 4.0158166, 108.3469335 4.0132588, 108.3444387 4.0072993, 108.3455297 4.0001825, 108.3472616 3.9981981, 108.3537237 3.9965225, 108.3576223 3.9931454, 108.3623373 3.9920734, 108.3735678 3.9866086, 108.3767492 3.9868106, 108.3770086 3.9849569, 108.3802053 3.9796406, 108.3848745 3.9755796, 108.3881933 3.9737994, 108.3911306 3.9703547, 108.3940679 3.9680614, 108.3955328 3.9689614, 108.3997366 3.9683989, 108.4026739 3.9657859, 108.4017355 3.9595787, 108.402384 3.9573418, 108.4009878 3.9558665, 108.3966543 3.9560448, 108.3933126 3.944905, 108.3911459 3.9445781, 108.3892462 3.9406706, 108.3860723 3.9375266, 108.3820212 3.9315654, 108.3820975 3.9279992, 108.3884146 3.9221193, 108.3911688 3.9181625, 108.3938315 3.9170484, 108.394335 3.9130477, 108.3925421 3.9050547, 108.390116 3.9000462, 108.3897345 3.8956321, 108.3801215 3.8966712, 108.3783667 3.8985635, 108.3732626 3.9002613, 108.3702566 3.9040328, 108.3673346 3.9031845, 108.3643362 3.903431, 108.3649161 3.9011303, 108.3635199 3.8990792, 108.3606589 3.8980471, 108.3543723 3.8974939, 108.3567374 3.8941885, 108.3575384 3.8903156, 108.3550437 3.8829368, 108.3561652 3.8802401, 108.3557761 3.8745228, 108.3608496 3.8750711, 108.3605292 3.8769854, 108.3628561 3.8816915, 108.3615363 3.884087, 108.3590186 3.8856512, 108.3586218 3.887369, 108.3616583 3.892923, 108.366297 3.8932933, 108.3687842 3.891189, 108.3725836 3.8866545, 108.3735754 3.8832897, 108.3786795 3.8788985, 108.3790381 3.8751348, 108.3777869 3.8729473, 108.38254 3.8690454, 108.3797782 3.866517, 108.3798316 3.8626114, 108.3770011 3.8552033, 108.3817313 3.8583051, 108.386698 3.8677782, 108.3892157 3.8675236, 108.3908484 3.8711637, 108.3929465 3.8719262, 108.3945944 3.8754515, 108.3971732 3.8764731, 108.3967535 3.879937, 108.4015295 3.8846861, 108.4074652 3.8866357, 108.4086783 3.8843421, 108.4072745 3.8760292, 108.4049628 3.8732075, 108.4039175 3.8701724, 108.4004004 3.8658761, 108.3988669 3.8612007, 108.4003165 3.8568567, 108.4055579 3.8582224, 108.4081137 3.8595537, 108.4100058 3.8586592, 108.4071448 3.856152, 108.4043448 3.85576, 108.4008505 3.8534631, 108.3954947 3.8466152, 108.3962958 3.844776, 108.3944342 3.8410527, 108.3938849 3.8376678, 108.3941138 3.8328689, 108.3969291 3.8276204, 108.3957617 3.824216, 108.3938773 3.8223537, 108.3905738 3.8131431, 108.3906272 3.8099042, 108.389437 3.8018237, 108.3867973 3.8010432, 108.3861564 3.798875, 108.3871406 3.7963372, 108.386431 3.793054, 108.3825553 3.7924412, 108.378176 3.7872606, 108.3715308 3.7859915, 108.3683494 3.7848936, 108.3644203 3.7816375, 108.3622611 3.7778417, 108.3585456 3.7757948, 108.3556694 3.771174, 108.3544105 3.7666655, 108.3518012 3.763737, 108.3508628 3.7651149, 108.3471168 3.7669621, 108.3431419 3.7675081, 108.3383125 3.7661935, 108.3355888 3.7640672, 108.333361 3.7608333, 108.3320793 3.7606216, 108.3301567 3.756507, 108.32947 3.7493089, 108.3255333 3.7453316, 108.319178 3.7425619, 108.3151802 3.7389038, 108.3097252 3.7308283, 108.3054298 3.7214778, 108.3046745 3.7171262, 108.3049721 3.7028006, 108.3067726 3.6980095, 108.3060784 3.6943617, 108.3057274 3.6848951, 108.3062462 3.6815708, 108.3042855 3.6767679, 108.3053536 3.670245, 108.301844 3.6678038, 108.2995934 3.6641484, 108.2997078 3.6619485, 108.295443 3.6573103, 108.2919564 3.6575172, 108.2853875 3.6597569, 108.2816109 3.6621962, 108.2796502 3.6643431, 108.2758508 3.6652231, 108.2611336 3.660758, 108.2568154 3.6614034, 108.253489 3.6629755, 108.2483697 3.6637418, 108.2397713 3.6643548, 108.2337823 3.6633885, 108.2281289 3.6632313, 108.2250085 3.6638613, 108.2210641 3.6625061, 108.2155404 3.6584596, 108.2141976 3.6596706, 108.2098031 3.6598487, 108.2093682 3.6569054, 108.2058358 3.6593215, 108.2019296 3.6594338, 108.1994043 3.6571443, 108.1962991 3.65701, 108.1927056 3.6528246, 108.1902871 3.6510903, 108.1885858 3.6476313, 108.1894861 3.6440532, 108.1854196 3.6411623, 108.1831918 3.6411554, 108.1782022 3.6432285, 108.1765771 3.6431815, 108.1723886 3.6398234, 108.1696802 3.6408183, 108.1646753 3.6398181, 108.1642938 3.6378986, 108.1597314 3.6331517, 108.1589304 3.6313769, 108.1561761 3.6298792, 108.1530481 3.6321074, 108.1512475 3.6374735, 108.1487527 3.6425814, 108.1490579 3.6469309, 108.1472497 3.65332, 108.1478143 3.6563276, 108.1449457 3.6593878, 108.1436792 3.6644885, 108.1421991 3.6646191, 108.140223 3.6618027, 108.1389489 3.6631414, 108.1304193 3.6634978, 108.1285654 3.6650905, 108.1265817 3.6691767, 108.1266885 3.674293, 108.1214624 3.6771537, 108.1182809 3.6759283, 108.1245294 3.670617, 108.1265283 3.6661712, 108.1233392 3.6664165, 108.1213479 3.6691009, 108.1173501 3.6685077, 108.1140924 3.67227, 108.110972 3.6736027, 108.1038995 3.6755618, 108.1015344 3.6776003, 108.0980936 3.6786763, 108.0930048 3.6772529, 108.0896249 3.680503, 108.0920968 3.6836444, 108.0922113 3.6866504, 108.0935388 3.6915144, 108.10113 3.694282, 108.1067987 3.7047948, 108.1100259 3.7086421, 108.1104608 3.7129918, 108.1125436 3.71652, 108.1131082 3.7226704, 108.1171365 3.7239999, 108.1207986 3.7240249, 108.120852 3.727606, 108.1181054 3.7297711, 108.1167016 3.7327081, 108.1153436 3.7390982, 108.1179986 3.7439031, 108.1213632 3.74581, 108.1250558 3.7461647, 108.1268334 3.7486002, 108.1309762 3.7458004, 108.1345467 3.7456843, 108.1343636 3.7494771, 108.1413293 3.7513124, 108.1470895 3.7443184, 108.1507897 3.7424759, 108.1501412 3.7457992, 108.1487984 3.7477133, 108.1490502 3.7509524, 108.1514611 3.7546584, 108.1515908 3.7589573, 108.1494774 3.7602987, 108.1547264 3.765093, 108.1599908 3.7643825, 108.1653161 3.7659826, 108.1670937 3.7654318, 108.1710228 3.7678954, 108.1735176 3.7682001, 108.173098 3.7720127, 108.175692 3.7750301, 108.178431 3.7751817, 108.1806664 3.7775649, 108.1836724 3.7785492, 108.1862511 3.7804498, 108.1884102 3.7833988, 108.2045769 3.7779891, 108.2077583 3.773484, 108.2133431 3.7706892, 108.2169518 3.7667308, 108.2171196 3.7639861, 108.2198738 3.7593903, 108.223246 3.7586336, 108.2255501 3.7551236, 108.2286095 3.7538543, 108.2309899 3.7511494, 108.2376198 3.7464182, 108.2451882 3.7391641, 108.2458367 3.7377808, 108.2502846 3.7339776, 108.2515206 3.7319241, 108.2569145 3.732172, 108.2603249 3.7298901, 108.2629494 3.7262251, 108.2645668 3.7227338, 108.265017 3.7178092, 108.2719902 3.7107253, 108.2747292 3.7096975, 108.2767731 3.7122644, 108.2750572 3.715111, 108.2749352 3.7201991, 108.2711281 3.7239099, 108.2677788 3.730571, 108.2663597 3.7358985, 108.2649559 3.737696, 108.2603096 3.7380052, 108.2569679 3.7442193, 108.2557778 3.7451589, 108.2560982 3.7481382, 108.2549614 3.751699, 108.252993 3.7529724, 108.2512611 3.7576356, 108.2530312 3.7621176, 108.2500252 3.7652399, 108.2480034 3.7658646, 108.242968 3.7708867, 108.2341026 3.7742736, 108.2312187 3.7761042, 108.226664 3.7774865, 108.2237038 3.7827642, 108.2235283 3.7847972, 108.2285157 3.7890959, 108.2330324 3.7885467, 108.2349897 3.7916397, 108.2345992 3.7948763, 108.2361758 3.8038343, 108.2355252 3.809296, 108.2363357 3.8107083, 108.2334082 3.8173244, 108.23047 3.8211098, 108.2287241 3.8211404, 108.2245145 3.8254458, 108.2190263 3.8291734, 108.2182175 3.8282329, 108.2259722 3.8205202, 108.2282382 3.8164003, 108.2305641 3.8103931, 108.2305445 3.8051361, 108.2293805 3.7988724, 108.2269313 3.7912728, 108.2234367 3.7886579, 108.2189812 3.790133, 108.2155174 3.7921891, 108.2121071 3.7955556, 108.2099098 3.7989537, 108.2080711 3.7994928, 108.2073463 3.8019242, 108.2042107 3.8023047, 108.1992287 3.8007188, 108.19636 3.8012962, 108.1931328 3.7999062, 108.1927742 3.8022136, 108.1899056 3.804883, 108.1854424 3.80553, 108.1825356 3.8027398, 108.1732048 3.8043413, 108.1694054 3.807636, 108.1664147 3.8069832, 108.1622338 3.8034372, 108.1542916 3.8043353, 108.148127 3.8107738, 108.1459984 3.8138377, 108.1350502 3.8165886, 108.1325478 3.8159389, 108.129908 3.8190002, 108.124926 3.8227, 108.1178307 3.8260054, 108.1120018 3.8263666, 108.1066079 3.8251907, 108.1036095 3.8224458, 108.100779 3.8209664, 108.0964226 3.820223, 108.0926461 3.8207366, 108.0920586 3.8240072, 108.0900445 3.829394, 108.0859475 3.833203, 108.0810418 3.8329383, 108.076426 3.834675, 108.0730004 3.8329383, 108.0684075 3.833239, 108.0629143 3.8343259, 108.0599618 3.8387173, 108.0580926 3.8444151, 108.0524697 3.8494769, 108.0472436 3.8618959, 108.0449318 3.8638557, 108.0416588 3.8649813, 108.0392251 3.864642, 108.036242 3.8670107, 108.0329308 3.8684233, 108.0313591 3.8725141, 108.0294594 3.8727187, 108.0247445 3.8773731, 108.0211663 3.8764277, 108.0177788 3.8835967, 108.0182213 3.8854497, 108.0204873 3.8864201, 108.0245766 3.8903886, 108.0237679 3.8929013, 108.0281624 3.8917266, 108.0308098 3.8934463, 108.0308174 3.8983415, 108.0290093 3.9020976, 108.0276284 3.9072009, 108.0257363 3.9093245, 108.0197167 3.9093267, 108.0159402 3.910483, 108.0146508 3.9134496, 108.0097832 3.9160569, 108.0090126 3.9177407, 108.0109718 3.9195549, 108.0044198 3.9229814, 108.0007805 3.9269191, 107.9983468 3.9282246, 107.9973702 3.9313062, 107.993441 3.9351567, 107.9900231 3.9407316, 107.9885048 3.9448934, 107.9894051 3.947384, 107.9891686 3.9516049, 107.9870781 3.9542337, 107.9914803 3.9580544, 107.9927697 3.9623977, 107.9896645 3.9647747, 107.9935173 3.9744159, 107.9942345 3.9786332, 107.9937843 3.9821349, 107.9925484 3.9834612, 107.9894127 3.9831265, 107.9868111 3.9856299, 107.9875816 3.9885042, 107.9872765 3.9918941, 107.982531 3.9992009, 107.9791588 4.0007478, 107.9763588 4.0008217, 107.9724602 3.9980796, 107.9702934 3.9976466, 107.966967 3.9992402, 107.9641289 3.9992679, 107.9619774 4.0012274, 107.9622902 4.0043412, 107.9647621 4.0063005, 107.9676003 4.0063844, 107.9680428 4.0091005, 107.971476 4.0101314, 107.9737343 4.0143233, 107.9776863 4.0145465, 107.9922813 4.0168205, 107.9962486 4.0183578, 107.9973167 4.0197116, 108.0009331 4.020579, 108.0069069 4.0241895, 108.0141395 4.0271259, 108.0156807 4.0289742, 108.016436 4.0329538, 108.0211509 4.0373355, 108.0215019 4.0466477, 108.0229438 4.0494658, 108.025637 4.0515123, 108.0261177 4.0531631, 108.0322898 4.0546409, 108.0325721 4.0569693, 108.0348915 4.0574633, 108.0428107 4.0567161, 108.0464118 4.0552322, 108.055445 4.0546018, 108.0590079 4.0556766, 108.0627845 4.0628029, 108.0673163 4.064953, 108.0702994 4.0672919, 108.0738776 4.067402, 108.076464 4.0725519, 108.0791571 4.0756656, 108.0822089 4.0873162, 108.0837882 4.0920746, 108.0884497 4.0982024, 108.0892508 4.1031038, 108.0921881 4.1040808, 108.0940573 4.1069462, 108.0970633 4.1041805, 108.0994895 4.1043593, 108.1010001 4.1062347, 108.1042731 4.1066434, 108.1064093 4.1098806, 108.1106818 4.1124393, 108.1115286 4.1157257, 108.1141989 4.1154119, 108.1193564 4.1183702, 108.1228354 4.1228597, 108.1241095 4.1225244, 108.1273443 4.1253693, 108.127764 4.1269004, 108.1336386 4.1328151, 108.1341421 4.1343181, 108.1395819 4.1358959, 108.1456472 4.1369097, 108.1468832 4.1382177, 108.1506903 4.1452577, 108.1579611 4.1497886, 108.1646215 4.1567256, 108.1728384 4.1634986, 108.1746847 4.1682937, 108.1731206 4.1705544, 108.1809179 4.1773541, 108.1821386 4.1815517, 108.1855489 4.1836326, 108.1857931 4.1868064, 108.1875631 4.1891077, 108.1935903 4.1925294, 108.1946508 4.1951969, 108.1979619 4.1995862, 108.2005788 4.2073066, 108.2003652 4.2115686, 108.2021504 4.2136815, 108.2025395 4.217294, 108.2038289 4.2208598, 108.207636 4.2258771, 108.2115804 4.2278559, 108.2150746 4.2283161, 108.2193547 4.2301333, 108.2259847 4.2226994, 108.2272707 4.2170457)), ((108.2208863 4.2416529, 108.2219849 4.2389878, 108.2191621 4.2364787, 108.2192613 4.2411193, 108.2208863 4.2416529)), ((108.2096024 4.2654885, 108.2079697 4.2646488, 108.2059937 4.260498, 108.2026902 4.258058, 108.2028275 4.2545785, 108.198021 4.2464274, 108.1948014 4.2439879, 108.1944047 4.2424888, 108.190</v>
      </c>
    </row>
    <row r="363" spans="1:18" x14ac:dyDescent="0.3">
      <c r="A363" s="4" t="s">
        <v>1353</v>
      </c>
      <c r="B363" s="5">
        <v>14.891802792124</v>
      </c>
      <c r="C363" s="5">
        <v>15.662869469921</v>
      </c>
      <c r="D363" s="5">
        <v>17.628979029810999</v>
      </c>
      <c r="E363">
        <v>72.7</v>
      </c>
      <c r="F363">
        <v>69.599999999999994</v>
      </c>
      <c r="G363">
        <v>53.5</v>
      </c>
      <c r="H363">
        <v>113.3</v>
      </c>
      <c r="I363">
        <v>106</v>
      </c>
      <c r="J363">
        <v>84.1</v>
      </c>
      <c r="K363">
        <v>147.6</v>
      </c>
      <c r="L363">
        <v>76.099999999999994</v>
      </c>
      <c r="M363">
        <v>69.099999999999994</v>
      </c>
      <c r="N363" t="str">
        <f t="shared" si="5"/>
        <v>nduga</v>
      </c>
      <c r="O363">
        <f>VLOOKUP(N363,GeoJson!$E$1:$G$515,3,FALSE)</f>
        <v>-4.4509299999999996</v>
      </c>
      <c r="P363">
        <f>VLOOKUP(N363,GeoJson!$E$2:$H$515,4,FALSE)</f>
        <v>138.10088999999999</v>
      </c>
      <c r="Q363">
        <f>VLOOKUP(N363,GeoJson!$E$2:$I$515,5,FALSE)</f>
        <v>284</v>
      </c>
      <c r="R363" t="str">
        <f>VLOOKUP(N363,GeoJson!$E$2:$J$515,6,FALSE)</f>
        <v>MULTIPOLYGON (((138.5994993 -4.1409033, 138.6399588 -4.1382045, 138.6804147 -4.1489928, 138.7262639 -4.1732667, 138.7046467 -4.1928237, 138.6603118 -4.244397, 138.628644 -4.2878272, 138.6100189 -4.3287052, 138.6086249 -4.3516767, 138.5938798 -4.3788986, 138.5927455 -4.4015835, 138.6006848 -4.4367451, 138.6165647 -4.4673697, 138.6233701 -4.4855176, 138.7202487 -4.471603, 138.7166188 -4.4574138, 138.7147213 -4.4421923, 138.7118412 -4.3832723, 138.7091707 -4.328543, 138.8034009 -4.2835812, 138.8390902 -4.2665521, 138.8408795 -4.3085942, 138.8449637 -4.4045796, 138.8449637 -4.4331568, 138.8470049 -4.4535691, 138.8470049 -4.4688783, 138.8490461 -4.4862288, 138.8490468 -4.4994968, 138.8465302 -4.5132871, 138.8459843 -4.5209297, 138.8408812 -4.5321564, 138.8337369 -4.5423626, 138.8337369 -4.5566512, 138.8408812 -4.5678779, 138.852108 -4.5842077, 138.8572116 -4.599517, 138.8572111 -4.6158468, 138.8582317 -4.6383003, 138.865376 -4.6638157, 138.8674172 -4.702599, 138.8689849 -4.7276816, 138.8249463 -4.7283423, 138.7180488 -4.7408516, 138.6429932 -4.7397144, 138.5832236 -4.7261885, 138.4577241 -4.7012605, 138.3412336 -4.678122, 138.2586649 -4.6589299, 138.1669795 -4.6376199, 138.1371898 -4.6306967, 138.1115663 -4.628247, 138.0137759 -4.6081531, 137.9662081 -4.5983789, 137.9125846 -4.6062504, 137.8699427 -4.6062504, 137.7915492 -4.6202903, 137.7509007 -4.6275714, 137.6673935 -4.6400086, 137.5774694 -4.6520852, 137.5686141 -4.6151882, 137.5789453 -4.5841947, 137.5966558 -4.5723877, 137.6143664 -4.5487736, 137.6276493 -4.5222078, 137.6497875 -4.4912144, 137.6645462 -4.4735038, 137.6680213 -4.4336021, 137.6715296 -4.3449973, 137.6754493 -4.245952, 137.6783623 -4.1723124, 137.700816 -4.1602534, 137.7400825 -4.1445468, 137.7584069 -4.1419291, 137.7924379 -4.1340758, 137.8159978 -4.131458, 137.8421755 -4.1497824, 137.8657354 -4.1550179, 137.8945308 -4.1471646, 137.9337973 -4.1445468, 138.004477 -4.1366935, 138.0699212 -4.1340758, 138.1248943 -4.1340758, 138.161236 -4.1371094, 138.2373923 -4.1547687, 138.2941045 -4.1884416, 138.3295497 -4.1919868, 138.3774006 -4.1831248, 138.414618 -4.1813525, 138.4589245 -4.1902138, 138.5050032 -4.1884416, 138.5546264 -4.1919867, 138.5812102 -4.1831248, 138.5953883 -4.1600855, 138.5994993 -4.1409033)))</v>
      </c>
    </row>
    <row r="364" spans="1:18" x14ac:dyDescent="0.3">
      <c r="A364" s="4" t="s">
        <v>1182</v>
      </c>
      <c r="B364" s="5">
        <v>79.870126217516002</v>
      </c>
      <c r="C364" s="5">
        <v>78.002549129030001</v>
      </c>
      <c r="D364" s="5">
        <v>81.738180857234994</v>
      </c>
      <c r="E364">
        <v>82</v>
      </c>
      <c r="F364">
        <v>82.2</v>
      </c>
      <c r="G364">
        <v>83.9</v>
      </c>
      <c r="H364">
        <v>105.1</v>
      </c>
      <c r="I364">
        <v>99.1</v>
      </c>
      <c r="J364">
        <v>96</v>
      </c>
      <c r="K364">
        <v>168.4</v>
      </c>
      <c r="L364">
        <v>113.3</v>
      </c>
      <c r="M364">
        <v>108.2</v>
      </c>
      <c r="N364" t="str">
        <f t="shared" si="5"/>
        <v>ngada</v>
      </c>
      <c r="O364">
        <f>VLOOKUP(N364,GeoJson!$E$1:$G$515,3,FALSE)</f>
        <v>-8.6666699999999999</v>
      </c>
      <c r="P364">
        <f>VLOOKUP(N364,GeoJson!$E$2:$H$515,4,FALSE)</f>
        <v>121</v>
      </c>
      <c r="Q364">
        <f>VLOOKUP(N364,GeoJson!$E$2:$I$515,5,FALSE)</f>
        <v>102</v>
      </c>
      <c r="R364" t="str">
        <f>VLOOKUP(N364,GeoJson!$E$2:$J$515,6,FALSE)</f>
        <v>MULTIPOLYGON (((121.1731951 -8.4407125, 121.1749101 -8.4464483, 121.1784298 -8.4518432, 121.179769 -8.455119, 121.1798474 -8.4593651, 121.1788402 -8.4613043, 121.1735756 -8.4678102, 121.1652573 -8.4743664, 121.1623946 -8.4759911, 121.1615921 -8.4778573, 121.1640618 -8.4829309, 121.1671922 -8.4859903, 121.172461 -8.4883668, 121.1750596 -8.491868, 121.1793283 -8.4953611, 121.1836865 -8.5000799, 121.1842796 -8.5077585, 121.1839199 -8.5119557, 121.180197 -8.5158066, 121.175817 -8.5190494, 121.1716525 -8.5194984, 121.1719712 -8.5253274, 121.1694674 -8.5276033, 121.1661426 -8.5339563, 121.1602961 -8.5383052, 121.1560445 -8.5420331, 121.1534245 -8.5460491, 121.1504088 -8.5481326, 121.1451152 -8.5496322, 121.1430618 -8.5520099, 121.1418027 -8.5553116, 121.1416252 -8.559583, 121.1426816 -8.5610474, 121.142411 -8.5642398, 121.1438246 -8.5664542, 121.1427109 -8.5684729, 121.1435331 -8.5719848, 121.1405674 -8.5760173, 121.1404417 -8.5779975, 121.1370086 -8.5807834, 121.1326764 -8.5827508, 121.1333484 -8.5852177, 121.1309562 -8.5882255, 121.1292659 -8.592074, 121.1296722 -8.5942583, 121.1316975 -8.5946326, 121.132156 -8.6016312, 121.1306459 -8.6071587, 121.1266429 -8.6169789, 121.1258566 -8.6260768, 121.1265568 -8.6344439, 121.1255359 -8.6409577, 121.1277508 -8.6429364, 121.1246477 -8.6456272, 121.1202352 -8.6469073, 121.1200683 -8.652161, 121.1173861 -8.6534944, 121.1167217 -8.6603312, 121.1138873 -8.6644028, 121.1146097 -8.6675586, 121.1110989 -8.6715963, 121.1125857 -8.677103, 121.1074036 -8.6786703, 121.1091503 -8.6819385, 121.1158286 -8.6833858, 121.1165467 -8.6859806, 121.1218498 -8.6869548, 121.1250011 -8.6849599, 121.1280117 -8.6886998, 121.1293054 -8.688118, 121.1299532 -8.684004, 121.1333414 -8.6876031, 121.1338716 -8.6891564, 121.1418973 -8.6902828, 121.1440771 -8.6917728, 121.1487537 -8.6922768, 121.1489573 -8.6946127, 121.1455151 -8.6946494, 121.1456834 -8.6968781, 121.1415749 -8.7011357, 121.1384917 -8.7010672, 121.1360258 -8.7030513, 121.1343094 -8.7017769, 121.1278362 -8.7023873, 121.1239916 -8.7036752, 121.1242244 -8.7060672, 121.1225971 -8.7083581, 121.1202279 -8.7095786, 121.1157147 -8.7094869, 121.1147448 -8.7137618, 121.1110873 -8.7161317, 121.1146609 -8.7175941, 121.1129382 -8.7193889, 121.1138054 -8.7213536, 121.1112027 -8.7244142, 121.1083809 -8.7240083, 121.1065254 -8.7206245, 121.1049243 -8.7227589, 121.1080209 -8.7248485, 121.105052 -8.7261932, 121.1037683 -8.730413, 121.1000265 -8.7363712, 121.1023593 -8.7373318, 121.1018497 -8.7423521, 121.1031446 -8.746739, 121.0999271 -8.7490038, 121.0986857 -8.7518134, 121.0979976 -8.7563306, 121.0959572 -8.7593782, 121.1006177 -8.7677658, 121.1018915 -8.7735502, 121.1048644 -8.775585, 121.1100798 -8.7778328, 121.1118774 -8.7805974, 121.111729 -8.7824008, 121.113759 -8.7859082, 121.1168137 -8.7874033, 121.1188407 -8.7903524, 121.1221528 -8.7908763, 121.1237189 -8.7928136, 121.1218751 -8.7989746, 121.1216399 -8.8026603, 121.1233968 -8.8071025, 121.1288712 -8.812449, 121.130613 -8.8158146, 121.1307317 -8.819175, 121.1324062 -8.8214354, 121.13289 -8.8268263, 121.1352328 -8.8301615, 121.1366711 -8.8351247, 121.1362637 -8.8377116, 121.1394313 -8.8400115, 121.1401357 -8.843131, 121.1337641 -8.8503277, 121.1295796 -8.8532571, 121.1235099 -8.8545116, 121.1204314 -8.8581242, 121.1206679 -8.8621991, 121.1181689 -8.8649434, 121.1167479 -8.8678772, 121.1152632 -8.8753406, 121.1171195 -8.8759056, 121.1188068 -8.8793934, 121.1215314 -8.879709, 121.1250001 -8.8787248, 121.1264233 -8.8839261, 121.1308331 -8.8886053, 121.1367102 -8.893837, 121.1392839 -8.8980201, 121.1352371 -8.9036114, 121.1305639 -8.9056085, 121.1302363 -8.9078204, 121.1265278 -8.9095214, 121.1225517 -8.9093368, 121.1149524 -8.9132736, 121.1135401 -8.9160358, 121.1092151 -8.916676, 121.1056904 -8.9163392, 121.1029296 -8.9191792, 121.099055 -8.9204806, 121.0957222 -8.9200505, 121.0891041 -8.9241844, 121.0846714 -8.9259355, 121.080875 -8.9305509, 121.0768886 -8.9303198, 121.0724105 -8.9330091, 121.070426 -8.9354841, 121.0679608 -8.9355789, 121.0648512 -8.9393553, 121.0603346 -8.9434299, 121.0594149 -8.9460332, 121.0564582 -8.9480391, 121.0513108 -8.9465528, 121.0466055 -8.9494018, 121.0434231 -8.9496198, 121.0407302 -8.9515646, 121.0387737 -8.9543105, 121.0362755 -8.9554325, 121.0338156 -8.9548325, 121.0310749 -8.9562447, 121.0240676 -8.9537032, 121.0201528 -8.9535321, 121.0169423 -8.9542555, 121.0150819 -8.9563972, 121.0061164 -8.9545653, 121.0009908 -8.9559775, 120.9990676 -8.9538629, 120.991701 -8.9516842, 120.9866276 -8.9513516, 120.9859736 -8.9494264, 120.983366 -8.9472877, 120.981292 -8.9443358, 120.978721 -8.943276, 120.975705 -8.943461, 120.9705331 -8.9463072, 120.9664014 -8.9464308, 120.9588103 -8.9447995, 120.9465358 -8.9398853, 120.9420629 -8.9366875, 120.9397794 -8.9367528, 120.9360301 -8.9336794, 120.932059 -8.9334576, 120.9302419 -8.9318989, 120.9292391 -8.9287326, 120.9208861 -8.9252214, 120.9182951 -8.9223313, 120.9141896 -8.9211153, 120.9103014 -8.9175608, 120.9098097 -8.9155294, 120.90774 -8.9148826, 120.9035982 -8.9119239, 120.9015463 -8.9061307, 120.8955352 -8.9014472, 120.8908688 -8.8990374, 120.887105 -8.8957111, 120.8862274 -8.8920784, 120.8841394 -8.8894166, 120.8812315 -8.8874314, 120.8736001 -8.8868882, 120.8692727 -8.883554, 120.8665945 -8.8769195, 120.8675357 -8.8675787, 120.864663 -8.8625525, 120.8621059 -8.8612097, 120.8570059 -8.85382, 120.8569018 -8.8492404, 120.8555488 -8.8476792, 120.8554447 -8.8434119, 120.8541957 -8.8407058, 120.8504488 -8.8379997, 120.8500325 -8.8356058, 120.8469101 -8.833212, 120.8428509 -8.8326916, 120.8394163 -8.8297773, 120.8356693 -8.8289447, 120.832651 -8.83061, 120.826198 -8.8322752, 120.8224511 -8.8360222, 120.8190597 -8.8358573, 120.8178195 -8.8346171, 120.8100134 -8.8297253, 120.8112624 -8.825562, 120.8163624 -8.8251457, 120.8200052 -8.8238967, 120.8236882 -8.8217108, 120.8253971 -8.8177065, 120.8244539 -8.8153224, 120.82891 -8.8061576, 120.8304441 -8.8006572, 120.8292354 -8.7992086, 120.8304367 -8.7968473, 120.8332367 -8.7963486, 120.8341816 -8.7947577, 120.832978 -8.7924338, 120.8343938 -8.7894298, 120.835921 -8.7895416, 120.8398852 -8.7922653, 120.8403188 -8.7903392, 120.8379269 -8.7874936, 120.8410416 -8.7858381, 120.8413171 -8.783394, 120.8448105 -8.7834396, 120.8406079 -8.7761816, 120.8430949 -8.7715104, 120.8447418 -8.7641831, 120.8461576 -8.7612817, 120.8488464 -8.7607105, 120.8503189 -8.758113, 120.8481522 -8.756196, 120.8503494 -8.7525015, 120.8549188 -8.7506733, 120.8563309 -8.7465858, 120.8544006 -8.7443991, 120.856347 -8.7414327, 120.8559762 -8.738458, 120.8539723 -8.7362376, 120.8537624 -8.7326579, 120.8552118 -8.7301501, 120.8509897 -8.7291066, 120.8491838 -8.7251743, 120.8504554 -8.7218464, 120.8438603 -8.7199623, 120.8459396 -8.7147055, 120.8441391 -8.7104006, 120.8467237 -8.7040746, 120.8506863 -8.7057285, 120.8565383 -8.7044731, 120.8571455 -8.7017143, 120.8589016 -8.7017528, 120.8605423 -8.6989851, 120.862701 -8.6994124, 120.8658129 -8.6964668, 120.8680796 -8.6980254, 120.8705959 -8.6958495, 120.8744036 -8.6973161, 120.8754786 -8.6934882, 120.8745041 -8.6914339, 120.8787384 -8.686595, 120.8784714 -8.6827106, 120.8805671 -8.6813915, 120.8813002 -8.6740073, 120.8798599 -8.6715479, 120.8808594 -8.6664276, 120.8842753 -8.664672, 120.8836365 -8.6608191, 120.8858948 -8.6603432, 120.8898087 -8.6564493, 120.8891068 -8.654027, 120.8913843 -8.6501677, 120.8853213 -8.6471612, 120.8857705 -8.6406407, 120.883468 -8.639441, 120.8841934 -8.6373926, 120.8830454 -8.6352231, 120.8856415 -8.6337509, 120.8883248 -8.6306484, 120.8886161 -8.6264012, 120.8851313 -8.6252172, 120.8864486 -8.6229853, 120.8849411 -8.619873, 120.88145 -8.6176339, 120.8825122 -8.6156951, 120.8813839 -8.612937, 120.8790262 -8.6123186, 120.881424 -8.6090479, 120.8796845 -8.6061945, 120.8813884 -8.6044346, 120.8785311 -8.5976462, 120.8730545 -8.5958242, 120.8718174 -8.5921548, 120.8690262 -8.5912314, 120.8690996 -8.5852536, 120.8642197 -8.5824595, 120.8626556 -8.5778151, 120.863459 -8.5763536, 120.8605194 -8.5731182, 120.8627066 -8.5694416, 120.8642349 -8.5700836, 120.8668501 -8.567968, 120.870008 -8.5687726, 120.8728409 -8.5668974, 120.8743057 -8.563354, 120.8718641 -8.5594646, 120.8694194 -8.5570564, 120.8656998 -8.5508251, 120.8603363 -8.5456047, 120.8577042 -8.5443621, 120.8544083 -8.5399981, 120.8514786 -8.5379868, 120.8510112 -8.5361564, 120.8523623 -8.5327708, 120.850708 -8.5306616, 120.851414 -8.5273803, 120.8513336 -8.5224151, 120.849762 -8.5183868, 120.8453445 -8.5176268, 120.845624 -8.5146666, 120.8474849 -8.5128649, 120.8481051 -8.509439, 120.8520045 -8.5080441, 120.8522255 -8.5043382, 120.8596802 -8.5018492, 120.8612159 -8.5029543, 120.8658743 -8.5000508, 120.8680649 -8.5001764, 120.8703537 -8.4963817, 120.8702064 -8.4942823, 120.8717627 -8.4919715, 120.8717193 -8.4895239, 120.873906 -8.4868547, 120.8741837 -8.4845056, 120.8798372 -8.4826791, 120.8813387 -8.4789383, 120.8872587 -8.4770695, 120.8881989 -8.4812765, 120.8918629 -8.4838132, 120.8974763 -8.4837397, 120.9001617 -8.4811735, 120.9039841 -8.4797192, 120.9129457 -8.4783696, 120.9194775 -8.4753977, 120.9237124 -8.4701443, 120.9234074 -8.4675711, 120.9154428 -8.4597672, 120.9124646 -8.4589013, 120.9107819 -8.4567194, 120.9126358 -8.4436226, 120.9148865 -8.438344, 120.922174 -8.4299755, 120.9262695 -8.4227486, 120.9273518 -8.4192814, 120.926612 -8.4121013, 120.9285355 -8.4077244, 120.9302335 -8.4058397, 120.9371403 -8.4036579, 120.94116 -8.4014386, 120.9426193 -8.3978739, 120.9423523 -8.3909893, 120.944304 -8.3858818, 120.945303 -8.3810676, 120.9440384 -8.3785582, 120.9497147 -8.3764725, 120.9483642 -8.3732958, 120.9495316 -8.3708706, 120.9517913 -8.3720187, 120.9551634 -8.3715016, 120.9563219 -8.3690802, 120.9532991 -8.3633724, 120.9528896 -8.3606665, 120.9513071 -8.3598031, 120.9497012 -8.3552936, 120.9439474 -8.3483313, 120.9434696 -8.3456187, 120.9465971 -8.3433403, 120.9477537 -8.3447107, 120.9517443 -8.344144, 120.9643392 -8.3447218, 120.9726789 -8.3467251, 120.9776808 -8.3470972, 120.9781595 -8.3480359, 120.9845869 -8.3498886, 120.9858548 -8.3524268, 120.9842304 -8.357952, 120.9820118 -8.3591712, 120.9802568 -8.3667597, 120.977621 -8.3699708, 120.9737674 -8.3705419, 120.971869 -8.3665779, 120.9684022 -8.367069, 120.9652008 -8.3641288, 120.9632327 -8.3697407, 120.9656717 -8.3705196, 120.970363 -8.3738243, 120.9692607 -8.3771953, 120.9733511 -8.3771436, 120.973769 -8.3810735, 120.9765373 -8.3824697, 120.9785188 -8.3806615, 120.9789098 -8.3756447, 120.9853006 -8.3750059, 120.9848187 -8.378066, 120.9874708 -8.3802124, 120.9858456 -8.3828594, 120.9904919 -8.3840918, 120.9903181 -8.3883404, 120.9918913 -8.3895339, 120.9921472 -8.3929867, 120.9944707 -8.3923903, 120.9969111 -8.3932185, 120.9980686 -8.3960711, 121.0000785 -8.3936695, 121.0019915 -8.3944371, 121.0041856 -8.3919788, 121.0102782 -8.392063, 121.0089606 -8.3965266, 121.0148431 -8.3981444, 121.0158453 -8.4028414, 121.0185044 -8.4023297, 121.0203901 -8.4048934, 121.0185268 -8.4075945, 121.0238084 -8.4141484, 121.0300533 -8.4125808, 121.0309261 -8.4136242, 121.0407582 -8.4157073, 121.0451802 -8.4147845, 121.0483292 -8.412395, 121.0506434 -8.411663, 121.0618359 -8.4114282, 121.0634356 -8.4107429, 121.0725148 -8.4124889, 121.0757389 -8.414586, 121.081627 -8.4168238, 121.0874612 -8.4203921, 121.0944181 -8.4181678, 121.1033224 -8.4253271, 121.1112754 -8.4265002, 121.1159473 -8.428492, 121.1188969 -8.4275152, 121.1241844 -8.4277683, 121.1284056 -8.4264418, 121.1353215 -8.428124, 121.1393326 -8.4282683, 121.1432346 -8.4260378, 121.1452343 -8.4293912, 121.1497885 -8.4313669, 121.1506077 -8.4338295, 121.1564128 -8.4350611, 121.1575439 -8.4374274, 121.1607016 -8.4408758, 121.1658913 -8.4435203, 121.1707194 -8.4426708, 121.1731951 -8.4407125)))</v>
      </c>
    </row>
    <row r="365" spans="1:18" x14ac:dyDescent="0.3">
      <c r="A365" s="4" t="s">
        <v>1139</v>
      </c>
      <c r="B365" s="5">
        <v>82.166168586750004</v>
      </c>
      <c r="C365" s="5">
        <v>81.823952926768001</v>
      </c>
      <c r="D365" s="5">
        <v>83.681791954949006</v>
      </c>
      <c r="E365">
        <v>91.3</v>
      </c>
      <c r="F365">
        <v>97.7</v>
      </c>
      <c r="G365">
        <v>92.9</v>
      </c>
      <c r="H365">
        <v>102.3</v>
      </c>
      <c r="I365">
        <v>111</v>
      </c>
      <c r="J365">
        <v>101.2</v>
      </c>
      <c r="K365">
        <v>177.6</v>
      </c>
      <c r="L365">
        <v>106</v>
      </c>
      <c r="M365">
        <v>183.2</v>
      </c>
      <c r="N365" t="str">
        <f t="shared" si="5"/>
        <v>nganjuk</v>
      </c>
      <c r="O365">
        <f>VLOOKUP(N365,GeoJson!$E$1:$G$515,3,FALSE)</f>
        <v>-7.6</v>
      </c>
      <c r="P365">
        <f>VLOOKUP(N365,GeoJson!$E$2:$H$515,4,FALSE)</f>
        <v>111.93333</v>
      </c>
      <c r="Q365">
        <f>VLOOKUP(N365,GeoJson!$E$2:$I$515,5,FALSE)</f>
        <v>388</v>
      </c>
      <c r="R365" t="str">
        <f>VLOOKUP(N365,GeoJson!$E$2:$J$515,6,FALSE)</f>
        <v>MULTIPOLYGON (((112.0692901 -7.3970155, 112.072174 -7.3993935, 112.070198 -7.4005579, 112.0687332 -7.4032206, 112.0707779 -7.403789, 112.0715789 -7.4061593, 112.0685653 -7.4111122, 112.0666961 -7.411179, 112.0626449 -7.4172916, 112.0632782 -7.4213447, 112.0652923 -7.4255785, 112.0671157 -7.4270772, 112.0693588 -7.4349345, 112.0726547 -7.437734, 112.0738678 -7.4411682, 112.0775222 -7.4439172, 112.077629 -7.4484338, 112.0808944 -7.4522103, 112.0765609 -7.458702, 112.0787964 -7.4628042, 112.0795593 -7.4672441, 112.0787506 -7.4712361, 112.0794754 -7.4735855, 112.0834121 -7.4746889, 112.0935592 -7.4692568, 112.0943298 -7.4665607, 112.1000213 -7.4628557, 112.1102676 -7.4620609, 112.1132583 -7.4626454, 112.1171417 -7.4593763, 112.1200103 -7.4620117, 112.1230545 -7.4624776, 112.1226959 -7.4598102, 112.1239318 -7.4531712, 112.125 -7.4520682, 112.1303329 -7.4585236, 112.1339721 -7.4589056, 112.1346817 -7.4608535, 112.1405105 -7.4593686, 112.1438064 -7.4615683, 112.1511535 -7.4621347, 112.1524582 -7.4659895, 112.1546478 -7.4644016, 112.1568679 -7.4655832, 112.1578903 -7.4685644, 112.1571274 -7.4719237, 112.1597824 -7.4742307, 112.1579132 -7.4766974, 112.1607361 -7.4772472, 112.1603164 -7.4796671, 112.1643447 -7.478702, 112.1650237 -7.4818934, 112.1640701 -7.4840654, 112.1659774 -7.4856514, 112.1645267 -7.4899904, 112.1684112 -7.4885024, 112.1690979 -7.4896449, 112.1662872 -7.4955415, 112.1621392 -7.4983499, 112.1566754 -7.5006483, 112.1519494 -7.5044427, 112.1527938 -7.5135569, 112.1514576 -7.5190594, 112.15168 -7.5263223, 112.1507873 -7.5292477, 112.1442108 -7.5353541, 112.1402893 -7.5353636, 112.1362991 -7.534203, 112.1337585 -7.5359968, 112.1317291 -7.5411481, 112.1261138 -7.5478367, 112.121582 -7.5505923, 112.1193084 -7.553018, 112.115776 -7.559245, 112.1143264 -7.5637383, 112.1113433 -7.5666942, 112.1138153 -7.5726833, 112.1150512 -7.5784945, 112.1151125 -7.5819365, 112.1137306 -7.5852762, 112.1133976 -7.589314, 112.1119463 -7.5910706, 112.1103314 -7.5933479, 112.1087703 -7.5975764, 112.1096267 -7.600871, 112.1081161 -7.6051454, 112.1045761 -7.6073612, 112.103088 -7.6094674, 112.103889 -7.6143475, 112.1021957 -7.6211833, 112.1021337 -7.6250018, 112.1008526 -7.6283325, 112.1012633 -7.6351855, 112.0982123 -7.6397479, 112.0983501 -7.6441115, 112.0968319 -7.6465224, 112.0917507 -7.6495761, 112.0902799 -7.6556216, 112.0847837 -7.6590618, 112.0844112 -7.6632136, 112.0820079 -7.666958, 112.08316 -7.6712619, 112.0820846 -7.673737, 112.0785904 -7.6748857, 112.0758056 -7.6797704, 112.0765533 -7.6853479, 112.0751419 -7.6918711, 112.0765609 -7.7000393, 112.075001 -7.7036674, 112.0676803 -7.70969, 112.0647659 -7.7130546, 112.0626827 -7.7205323, 112.0590664 -7.7235187, 112.0531192 -7.7239642, 112.0502828 -7.7260079, 112.0478849 -7.7261083, 112.0447613 -7.7245673, 112.0375134 -7.7245849, 112.031921 -7.7263721, 112.0281063 -7.7253045, 112.0263897 -7.7267655, 112.0258938 -7.7298707, 112.0235824 -7.7345156, 112.020607 -7.7425408, 112.0214767 -7.7500004, 112.0214004 -7.7591085, 112.0222769 -7.761947, 112.0202175 -7.7631715, 112.0105724 -7.761141, 112.0085441 -7.7575634, 112.0059522 -7.7570383, 112.0042321 -7.7522461, 112.0015917 -7.7486127, 112.001087 -7.7445312, 111.9983899 -7.7432417, 111.9992748 -7.7416028, 111.997871 -7.735032, 111.9980999 -7.7306551, 111.997398 -7.7290539, 111.9930872 -7.7281935, 111.9880486 -7.723653, 111.9883932 -7.7177537, 111.987298 -7.7148247, 111.9822079 -7.7104205, 111.9834744 -7.7082929, 111.9811305 -7.7042318, 111.9826049 -7.7019924, 111.9825515 -7.69284, 111.9830475 -7.6871051, 111.9820938 -7.6844138, 111.9773995 -7.6823117, 111.9763302 -7.6839027, 111.9638686 -7.6818923, 111.9577231 -7.6790474, 111.9544943 -7.6797663, 111.9529062 -7.6820672, 111.9528828 -7.6843858, 111.9500713 -7.6912669, 111.9479262 -7.6940932, 111.9424454 -7.6935676, 111.939056 -7.7008561, 111.9377714 -7.7003766, 111.9353143 -7.703123, 111.9331741 -7.7080902, 111.9314728 -7.7100996, 111.9324646 -7.7135896, 111.9300766 -7.7198972, 111.9277877 -7.7227835, 111.9256591 -7.7229184, 111.9182968 -7.7257537, 111.9169944 -7.7291039, 111.9137129 -7.7321555, 111.9070107 -7.7343483, 111.9041938 -7.7366967, 111.903923 -7.738213, 111.900173 -7.7410141, 111.8993653 -7.7429631, 111.8962302 -7.744435, 111.895889 -7.7472781, 111.8937376 -7.7478069, 111.889122 -7.7528671, 111.8857116 -7.7548642, 111.8833694 -7.7614478, 111.8798141 -7.7649502, 111.8761139 -7.7661776, 111.875 -7.7679958, 111.8695221 -7.771615, 111.8662338 -7.7745661, 111.8622055 -7.7765454, 111.8571396 -7.7818021, 111.8539734 -7.7862615, 111.8521652 -7.7865118, 111.8461151 -7.7912964, 111.8426666 -7.7929672, 111.8390426 -7.7963452, 111.8379059 -7.7992153, 111.8337249 -7.8021282, 111.8251114 -7.8110976, 111.8195724 -7.8127722, 111.8140411 -7.8129963, 111.8130416 -7.8157815, 111.814064 -7.8198785, 111.8132934 -7.8226549, 111.8099823 -7.8258266, 111.8082504 -7.8258457, 111.8046646 -7.8284935, 111.8017807 -7.8341402, 111.799202 -7.8365673, 111.7946777 -7.8365373, 111.7923813 -7.8349952, 111.7857284 -7.833311, 111.7848663 -7.8299684, 111.7764816 -7.8202652, 111.7733154 -7.8202376, 111.772171 -7.8220667, 111.7688293 -7.8241138, 111.7662124 -7.8224568, 111.7643585 -7.8174161, 111.7600937 -7.8136839, 111.7564239 -7.8062577, 111.7550735 -7.8026795, 111.7521896 -7.8010134, 111.7428817 -7.7912387, 111.7370452 -7.7882776, 111.7356567 -7.7859263, 111.7317657 -7.7830929, 111.7281113 -7.7793111, 111.7257614 -7.7736248, 111.7254562 -7.7709589, 111.7272644 -7.7641138, 111.7269516 -7.7592544, 111.7298355 -7.7545833, 111.7292251 -7.7521619, 111.7304382 -7.7493915, 111.7309265 -7.7449569, 111.7292175 -7.7406201, 111.7309112 -7.732038, 111.7325668 -7.7302346, 111.7329406 -7.7263016, 111.7355041 -7.722825, 111.7375259 -7.7223229, 111.7419891 -7.7143058, 111.7459411 -7.7121896, 111.7494583 -7.7083435, 111.7497864 -7.7064485, 111.7526321 -7.70547, 111.7547225 -7.7010416, 111.7559891 -7.6963763, 111.7575073 -7.6933617, 111.7563095 -7.6893277, 111.756134 -7.6839122, 111.7585449 -7.6798519, 111.762146 -7.6781244, 111.7631836 -7.6751246, 111.7667617 -7.6711306, 111.768486 -7.6675791, 111.768013 -7.665842, 111.7723922 -7.6612024, 111.7744217 -7.6580738, 111.7785263 -7.655867, 111.7809372 -7.6519331, 111.7829361 -7.6504359, 111.7841797 -7.6458525, 111.7830658 -7.6444735, 111.7835922 -7.6398348, 111.7848434 -7.6354565, 111.784378 -7.6275915, 111.7855301 -7.6247439, 111.7852249 -7.6225819, 111.7893829 -7.6204891, 111.7889709 -7.6115736, 111.7874298 -7.6095032, 111.7861938 -7.6047396, 111.7866516 -7.6023516, 111.7905883 -7.5971088, 111.792221 -7.5961337, 111.7932586 -7.5909638, 111.7945785 -7.58993, 111.7937545 -7.5862083, 111.7939529 -7.5827097, 111.7951202 -7.5801443, 111.7944565 -7.5773358, 111.7946548 -7.5731692, 111.7986374 -7.5666842, 111.7997284 -7.5624899, 111.8023987 -7.5564856, 111.8041534 -7.5549449, 111.8028106 -7.5494442, 111.8041992 -7.5454788, 111.8148346 -7.5420279, 111.8154991 -7.5465641, 111.81884 -7.5483045, 111.8260879 -7.5447363, 111.8314819 -7.5486993, 111.8345337 -7.5479354, 111.8386764 -7.5416779, 111.839714 -7.5386223, 111.8394394 -7.5349564, 111.8373489 -7.5327825, 111.8370819 -7.5308022, 111.8388519 -7.5256714, 111.8400726 -7.5200519, 111.8428192 -7.5160074, 111.8461837 -7.5092792, 111.8471908 -7.5085315, 111.8467636 -7.5046248, 111.8429489 -7.501037, 111.8424987 -7.4977803, 111.8378601 -7.4967822, 111.8259201 -7.495994, 111.8217621 -7.4929332, 111.8203277 -7.4877839, 111.8207702 -7.4839014, 111.8203125 -7.4784994, 111.8180771 -7.4731688, 111.8133163 -7.4688992, 111.8060913 -7.463551, 111.800415 -7.4610981, 111.801239 -7.4590153, 111.8049087 -7.4546484, 111.8066177 -7.4534935, 111.8113785 -7.4525122, 111.8148727 -7.4506807, 111.8186493 -7.4426946, 111.8209991 -7.4395546, 111.8282089 -7.4406189, 111.8342819 -7.4398073, 111.8446045 -7.4398283, 111.8494949 -7.4391245, 111.8609771 -7.4359383, 111.8634414 -7.4362564, 111.8667297 -7.4389123, 111.87397 -7.4409756, 111.8794555 -7.4406251, 111.8812862 -7.4377579, 111.8878097 -7.4367747, 111.8913269 -7.4378766, 111.8939209 -7.4377307, 111.8985519 -7.4358401, 111.9006118 -7.434226, 111.9053573 -7.4333224, 111.9121551 -7.4346217, 111.9160766 -7.4343771, 111.9191284 -7.4355754, 111.9229583 -7.435491, 111.9262313 -7.4370946, 111.932579 -7.4390168, 111.9346389 -7.4403652, 111.940361 -7.4401211, 111.9427948 -7.4387879, 111.9480667 -7.4339012, 111.9532934 -7.4323714, 111.9589143 -7.4276102, 111.9572291 -7.4242183, 111.9584613 -7.4201002, 111.9561309 -7.4164576, 111.9520263 -7.4148773, 111.9467086 -7.4113831, 111.9424286 -7.410962, 111.9417419 -7.4089603, 111.9436569 -7.4061236, 111.9459838 -7.4058603, 111.9536743 -7.4090108, 111.958023 -7.413319, 111.9628753 -7.4100713, 111.9674377 -7.4086513, 111.97126 -7.4049796, 111.9742889 -7.4054689, 111.9771881 -7.4046859, 111.9784317 -7.4068083, 111.981987 -7.4063734, 111.9837189 -7.4074182, 111.9907989 -7.4049534, 111.9986725 -7.4033827, 112.0050811 -7.403963, 112.0124969 -7.4057135, 112.0176544 -7.4078073, 112.0203552 -7.4075865, 112.0202408 -7.3999113, 112.0217437 -7.3992714, 112.0241851 -7.395594, 112.0281677 -7.3970708, 112.0297851 -7.4001765, 112.0314712 -7.3997292, 112.0353622 -7.4018368, 112.0372924 -7.4006948, 112.040863 -7.4013576, 112.0455703 -7.3995298, 112.0477142 -7.3996591, 112.0474853 -7.3968305, 112.0487518 -7.3944348, 112.0519256 -7.3940152, 112.0560608 -7.3958215, 112.0647583 -7.3955068, 112.0692901 -7.3970155)))</v>
      </c>
    </row>
    <row r="366" spans="1:18" x14ac:dyDescent="0.3">
      <c r="A366" s="4" t="s">
        <v>1142</v>
      </c>
      <c r="B366" s="5">
        <v>83.857117443359996</v>
      </c>
      <c r="C366" s="5">
        <v>85.010534996512007</v>
      </c>
      <c r="D366" s="5">
        <v>84.978824236205</v>
      </c>
      <c r="E366">
        <v>90.5</v>
      </c>
      <c r="F366">
        <v>89.9</v>
      </c>
      <c r="G366">
        <v>92.5</v>
      </c>
      <c r="H366">
        <v>104.6</v>
      </c>
      <c r="I366">
        <v>91.7</v>
      </c>
      <c r="J366">
        <v>97.9</v>
      </c>
      <c r="K366">
        <v>171.8</v>
      </c>
      <c r="L366">
        <v>103</v>
      </c>
      <c r="M366">
        <v>94.6</v>
      </c>
      <c r="N366" t="str">
        <f t="shared" si="5"/>
        <v>ngawi</v>
      </c>
      <c r="O366">
        <f>VLOOKUP(N366,GeoJson!$E$1:$G$515,3,FALSE)</f>
        <v>-7.4744400000000004</v>
      </c>
      <c r="P366">
        <f>VLOOKUP(N366,GeoJson!$E$2:$H$515,4,FALSE)</f>
        <v>111.33444</v>
      </c>
      <c r="Q366">
        <f>VLOOKUP(N366,GeoJson!$E$2:$I$515,5,FALSE)</f>
        <v>278</v>
      </c>
      <c r="R366" t="str">
        <f>VLOOKUP(N366,GeoJson!$E$2:$J$515,6,FALSE)</f>
        <v>MULTIPOLYGON (((111.2123705 -7.2469078, 111.2167816 -7.2481684, 111.2216568 -7.2525277, 111.2230759 -7.2563238, 111.2236786 -7.2617511, 111.2262878 -7.2637396, 111.2275848 -7.2666306, 111.2300415 -7.2687163, 111.2353439 -7.2703194, 111.2393875 -7.2769618, 111.2415237 -7.2787909, 111.2413177 -7.2821049, 111.2441559 -7.2855096, 111.2475357 -7.2861585, 111.2516479 -7.2841172, 111.2547912 -7.2860326, 111.2551041 -7.2875561, 111.2586288 -7.2882132, 111.2620926 -7.2870102, 111.2669143 -7.2876577, 111.2678451 -7.2894735, 111.2754898 -7.2897515, 111.277565 -7.288248, 111.2820129 -7.2892193, 111.2845383 -7.2888183, 111.2883606 -7.2912893, 111.2898178 -7.2933821, 111.2936325 -7.2964696, 111.2936935 -7.2985396, 111.2958298 -7.3004503, 111.3023224 -7.3009986, 111.3058166 -7.3023696, 111.3089599 -7.3023958, 111.3088074 -7.3050255, 111.3157043 -7.3054747, 111.3191604 -7.3091793, 111.3218079 -7.3093657, 111.3216858 -7.3117223, 111.3251343 -7.3137364, 111.3260574 -7.3163447, 111.3293304 -7.3159589, 111.3331222 -7.3175883, 111.3329162 -7.3205995, 111.335701 -7.3203106, 111.3411026 -7.3182883, 111.3470382 -7.3228178, 111.3453598 -7.3281188, 111.347763 -7.3298606, 111.344902 -7.3346772, 111.3470764 -7.3349261, 111.3515091 -7.3330946, 111.3595428 -7.3307323, 111.361824 -7.3309268, 111.3675308 -7.3348484, 111.3685989 -7.3403057, 111.3696289 -7.3417577, 111.3739166 -7.3442277, 111.3806534 -7.3454613, 111.3823776 -7.3466315, 111.3861008 -7.3446722, 111.3919067 -7.3467583, 111.3952636 -7.3464455, 111.3991852 -7.349133, 111.4030151 -7.3479061, 111.4098816 -7.349329, 111.4125976 -7.3476505, 111.4209671 -7.3536319, 111.4263916 -7.3560681, 111.427269 -7.3588481, 111.4294815 -7.3608169, 111.431282 -7.3641629, 111.4360885 -7.3662285, 111.4398651 -7.369904, 111.4472504 -7.3720283, 111.4504929 -7.3711595, 111.4525452 -7.3747925, 111.4625778 -7.3747425, 111.4642944 -7.3730635, 111.4631118 -7.3710441, 111.4570617 -7.3697233, 111.4567871 -7.3681554, 111.4618187 -7.3622913, 111.4669418 -7.3618474, 111.4687195 -7.3590879, 111.4739151 -7.3574356, 111.4757156 -7.3596353, 111.4789081 -7.3584387, 111.4830493 -7.3592283, 111.4848155 -7.3581781, 111.488266 -7.3601894, 111.4970501 -7.3612243, 111.5013816 -7.3632983, 111.5051651 -7.3617763, 111.5135422 -7.3628964, 111.5192184 -7.3659725, 111.5235443 -7.3715129, 111.5281601 -7.3721494, 111.5307388 -7.3707704, 111.5384292 -7.3691668, 111.5404024 -7.3694254, 111.5429907 -7.3665308, 111.5489322 -7.3656958, 111.5538358 -7.3638272, 111.5574987 -7.3643056, 111.5624084 -7.3576207, 111.5664749 -7.3599505, 111.5671387 -7.355308, 111.5694885 -7.3543352, 111.5726471 -7.350141, 111.574913 -7.3485622, 111.5808639 -7.354916, 111.5834885 -7.3529343, 111.5916671 -7.3570661, 111.5924453 -7.3587045, 111.5969925 -7.3592395, 111.6029739 -7.3634271, 111.6059723 -7.3643402, 111.6069717 -7.3665094, 111.6100921 -7.3678426, 111.6111145 -7.3705091, 111.6137848 -7.3698053, 111.6149597 -7.3713645, 111.6143875 -7.3758015, 111.6162796 -7.3793997, 111.6208648 -7.3816843, 111.6235199 -7.3822288, 111.6274719 -7.3875498, 111.630722 -7.3897395, 111.6371841 -7.3919577, 111.6409607 -7.3940877, 111.6502533 -7.39783, 111.6547089 -7.3991279, 111.6639022 -7.4046654, 111.6663284 -7.4067511, 111.6712189 -7.4095425, 111.6695328 -7.4136681, 111.6696014 -7.4188151, 111.6668549 -7.4237237, 111.663208 -7.4240632, 111.6599731 -7.4280691, 111.6583175 -7.433146, 111.654869 -7.4366965, 111.6550445 -7.4385938, 111.6509323 -7.4389786, 111.6521835 -7.4445071, 111.6508102 -7.4458398, 111.6522369 -7.450426, 111.6491928 -7.4503889, 111.6465149 -7.451599, 111.6437912 -7.4515514, 111.6373214 -7.4624314, 111.6341247 -7.4616055, 111.6290226 -7.4636957, 111.627629 -7.4666228, 111.6236168 -7.467056, 111.6227493 -7.4693994, 111.6172333 -7.4676146, 111.6117859 -7.4682307, 111.6104965 -7.4695644, 111.6111831 -7.4722256, 111.6105652 -7.4759259, 111.6086807 -7.476633, 111.6062316 -7.4755368, 111.6025085 -7.4813337, 111.6046066 -7.4818148, 111.6040649 -7.4842767, 111.6007461 -7.4853248, 111.599266 -7.488861, 111.5959091 -7.4943099, 111.5957718 -7.4976849, 111.5904919 -7.5044782, 111.587204 -7.5067977, 111.5858612 -7.5100298, 111.5836563 -7.5096058, 111.5803909 -7.5124826, 111.5802993 -7.5155568, 111.5837631 -7.5174541, 111.5867462 -7.5202145, 111.582344 -7.5233774, 111.5798874 -7.5228319, 111.5755157 -7.5204329, 111.5719223 -7.5211229, 111.5700912 -7.5241165, 111.5641708 -7.5231652, 111.5605011 -7.5276088, 111.5570526 -7.5276913, 111.5566406 -7.5291476, 111.5522842 -7.5301413, 111.5514831 -7.531857, 111.5468368 -7.536674, 111.5475159 -7.5379681, 111.5527496 -7.5375656, 111.5603708 -7.5399196, 111.5609588 -7.5415387, 111.5579605 -7.5441584, 111.5536106 -7.545, 111.5490123 -7.5444271, 111.5470123 -7.5395431, 111.5388183 -7.5394458, 111.5363159 -7.5414391, 111.5361938 -7.5448646, 111.5324707 -7.5451626, 111.5249673 -7.5446238, 111.5246813 -7.5412571, 111.5231018 -7.5397172, 111.5161667 -7.5386767, 111.512886 -7.53868, 111.509566 -7.5374839, 111.5082245 -7.5346427, 111.5108719 -7.5256285, 111.5096741 -7.5227146, 111.5049057 -7.5181222, 111.5019226 -7.5143199, 111.4960921 -7.5144389, 111.4935493 -7.5156625, 111.4880468 -7.5145825, 111.4855541 -7.5162837, 111.4771805 -7.5158729, 111.4739914 -7.513462, 111.4693037 -7.5116384, 111.4676702 -7.5101653, 111.4647995 -7.5095798, 111.4616023 -7.5100278, 111.461319 -7.5166974, 111.4552307 -7.5164403, 111.4527511 -7.5152235, 111.4481888 -7.5158386, 111.4478683 -7.5174565, 111.4431839 -7.518023, 111.4377213 -7.5205631, 111.4322128 -7.5276971, 111.4287567 -7.5294285, 111.4233475 -7.5309916, 111.4169083 -7.5350842, 111.4112167 -7.5379119, 111.404541 -7.5399375, 111.3946457 -7.5412817, 111.3885345 -7.5410666, 111.3812834 -7.5396663, 111.3794098 -7.5412816, 111.3794839 -7.5443511, 111.376765 -7.5471605, 111.373048 -7.5477769, 111.3716368 -7.552574, 111.3690667 -7.5546578, 111.3702011 -7.5582699, 111.3733292 -7.5584983, 111.37394 -7.5614627, 111.371438 -7.5629777, 111.3713372 -7.5687125, 111.3666136 -7.5700183, 111.3626327 -7.569971, 111.3604889 -7.571012, 111.354393 -7.5704093, 111.3533859 -7.5725002, 111.3445053 -7.5766458, 111.339302 -7.577217, 111.3362655 -7.5791993, 111.3301544 -7.5817537, 111.3300729 -7.5841132, 111.3251815 -7.5866357, 111.3154297 -7.5885119, 111.3154562 -7.5846825, 111.3142319 -7.5831418, 111.310997 -7.5851426, 111.308403 -7.5849661, 111.301506 -7.5868201, 111.2992992 -7.5896696, 111.2984484 -7.5944577, 111.2921656 -7.5966543, 111.2931717 -7.6000623, 111.2911987 -7.6036539, 111.2886522 -7.6051625, 111.2838979 -7.606455, 111.2835711 -7.6036644, 111.2754211 -7.603404, 111.2741318 -7.6005587, 111.2651596 -7.5986685, 111.2608032 -7.5995135, 111.2584991 -7.5984788, 111.2521743 -7.6019373, 111.2497253 -7.6004257, 111.2454452 -7.6018061, 111.2449188 -7.6030769, 111.2407837 -7.6058864, 111.2311783 -7.6100792, 111.2272186 -7.6094293, 111.2252808 -7.6111316, 111.2214432 -7.6112909, 111.2169647 -7.6144414, 111.210823 -7.6148576, 111.2078171 -7.6158142, 111.2041168 -7.6150589, 111.1990967 -7.6163692, 111.1955299 -7.6183916, 111.1944919 -7.6204083, 111.1929954 -7.6138269, 111.190247 -7.6101078, 111.1855865 -7.6053886, 111.1783582 -7.6000849, 111.1730968 -7.5917765, 111.1689643 -7.5902436, 111.1677882 -7.5840955, 111.1660161 -7.5812067, 111.1632752 -7.5802543, 111.1621728 -7.5747767, 111.1553889 -7.5669291, 111.1530503 -7.5626773, 111.1532683 -7.5570528, 111.1521622 -7.5553528, 111.1538078 -7.549775, 111.1522029 -7.5480186, 111.1500667 -7.5429608, 111.1508617 -7.5356319, 111.1493248 -7.5308989, 111.1461727 -7.5277963, 111.1477686 -7.5250371, 111.1498614 -7.5226727, 111.1501617 -7.5190997, 111.1481323 -7.5164008, 111.1499176 -7.5118694, 111.152977 -7.5106511, 111.1536969 -7.5085225, 111.1518478 -7.4978514, 111.1480713 -7.4940948, 111.1448017 -7.4933767, 111.143577 -7.4891373, 111.1413956 -7.4862031, 111.1394195 -7.4868498, 111.1352386 -7.4837031, 111.1366424 -7.4822993, 111.1365738 -7.4795384, 111.1331634 -7.4749603, 111.1348343 -7.4737963, 111.1354751 -7.4710913, 111.1344299 -7.4686264, 111.1369705 -7.4667792, 111.1355438 -7.4627542, 111.1315307 -7.4606318, 111.1287231 -7.4603648, 111.1309967 -7.4575114, 111.1300049 -7.4534955, 111.1253509 -7.4505605, 111.1247864 -7.4479675, 111.1260986 -7.4441809, 111.1247253 -7.4392962, 111.122612 -7.4368863, 111.1240082 -7.4348249, 111.1229172 -7.4301939, 111.1190643 -7.4233279, 111.1198807 -7.4208641, 111.1186294 -7.4191532, 111.119812 -7.4168868, 111.1184463 -7.4142637, 111.1198883 -7.412704, 111.1203537 -7.4089703, 111.1239624 -7.4092431, 111.1236267 -7.4053416, 111.1261978 -7.4051165, 111.1296463 -7.4014864, 111.1274643 -7.3989892, 111.1291656 -7.395586, 111.1309891 -7.396048, 111.1332703 -7.3914933, 111.1358185 -7.3898477, 111.1379776 -7.384861, 111.1364441 -7.3813562, 111.1371155 -7.3789606, 111.1400223 -7.377798, 111.1404495 -7.3761735, 111.1431579 -7.3743291, 111.1432648 -7.371777, 111.1453018 -7.3688488, 111.1436081 -7.3668027, 111.144165 -7.3649373, 111.1417618 -7.3627877, 111.1413345 -7.3601193, 111.1427536 -7.3580074, 111.1405563 -7.3523864, 111.142952 -7.3468156, 111.1415787 -7.340909, 111.1429291 -7.3378258, 111.1420517 -7.3324298, 111.1492767 -7.3238606, 111.151123 -7.31883, 111.1540451 -7.3163857, 111.1553039 -7.3133459, 111.1519852 -7.3106899, 111.1470032 -7.3083434, 111.1420822 -7.3073754, 111.1407928 -7.3044934, 111.1372681 -7.2998857, 111.1370773 -7.2970848, 111.1379852 -7.2937717, 111.1408539 -7.2911386, 111.1409912 -7.2878871, 111.1398773 -7.2841677, 111.1467743 -7.2795939, 111.1504211 -7.2737221, 111.1505737 -7.267838, 111.148674 -7.2643585, 111.1503753 -7.2600708, 111.151802 -7.2604327, 111.1557007 -7.257914, 111.1618271 -7.2586145, 111.162323 -7.2601533, 111.1670914 -7.2606182, 111.1683578 -7.2633986, 111.1740036 -7.2626571, 111.1776657 -7.2643866, 111.1803512 -7.2626361, 111.1822281 -7.2597833, 111.1857223 -7.2600679, 111.1912842 -7.2584672, 111.1937713 -7.2562532, 111.1956177 -7.2566661, 111.1991653 -7.2554759, 111.199974 -7.2532835, 111.199295 -7.2499838, 111.1971435 -7.2466569, 111.2006454 -7.244852, 111.208313 -7.2449317, 111.2123705 -7.2469078)))</v>
      </c>
    </row>
    <row r="367" spans="1:18" x14ac:dyDescent="0.3">
      <c r="A367" s="4" t="s">
        <v>969</v>
      </c>
      <c r="B367" s="5">
        <v>65.293929878672003</v>
      </c>
      <c r="C367" s="5">
        <v>69.989203130405002</v>
      </c>
      <c r="D367" s="5">
        <v>71.377555939157006</v>
      </c>
      <c r="E367">
        <v>76.5</v>
      </c>
      <c r="F367">
        <v>82.5</v>
      </c>
      <c r="G367">
        <v>80.8</v>
      </c>
      <c r="H367">
        <v>97.3</v>
      </c>
      <c r="I367">
        <v>100.7</v>
      </c>
      <c r="J367">
        <v>104</v>
      </c>
      <c r="K367">
        <v>182.5</v>
      </c>
      <c r="L367">
        <v>94.2</v>
      </c>
      <c r="M367">
        <v>96.3</v>
      </c>
      <c r="N367" t="str">
        <f t="shared" si="5"/>
        <v>nias</v>
      </c>
      <c r="O367">
        <f>VLOOKUP(N367,GeoJson!$E$1:$G$515,3,FALSE)</f>
        <v>1.0333300000000001</v>
      </c>
      <c r="P367">
        <f>VLOOKUP(N367,GeoJson!$E$2:$H$515,4,FALSE)</f>
        <v>97.766670000000005</v>
      </c>
      <c r="Q367">
        <f>VLOOKUP(N367,GeoJson!$E$2:$I$515,5,FALSE)</f>
        <v>65</v>
      </c>
      <c r="R367" t="str">
        <f>VLOOKUP(N367,GeoJson!$E$2:$J$515,6,FALSE)</f>
        <v>MULTIPOLYGON (((97.9558716 1.0233154, 97.9539185 1.0233154, 97.9533081 1.0264893, 97.9569092 1.0253296, 97.9558716 1.0233154)), ((97.9055176 1.0731201, 97.9016724 1.0745239, 97.9008789 1.0769043, 97.9047241 1.0786743, 97.9066772 1.0767212, 97.9055176 1.0731201)), ((97.9016726 0.8847068, 97.8973316 0.8837427, 97.8925717 0.8850664, 97.8914568 0.8883281, 97.8889251 0.8883273, 97.8853801 0.890467, 97.8811271 0.8895482, 97.8767727 0.889343, 97.8740068 0.8859454, 97.8702205 0.8891441, 97.8653273 0.8898762, 97.8638704 0.8878846, 97.8571888 0.8846027, 97.8557339 0.8898994, 97.8461133 0.9093583, 97.8442978 0.9163328, 97.8456939 0.9232533, 97.8488742 0.9316338, 97.8367031 0.9313701, 97.8329616 0.9307195, 97.8288341 0.9272115, 97.825867 0.9260416, 97.8159328 0.9244798, 97.8145144 0.9220117, 97.8119347 0.919803, 97.8097414 0.9198023, 97.7985149 0.9248635, 97.7950044 0.9316424, 97.7913447 0.9343167, 97.7882718 0.9342696, 97.7832743 0.9326907, 97.7790678 0.9341892, 97.775733 0.9369239, 97.7740383 0.9358511, 97.7667144 0.93511, 97.7609006 0.9393439, 97.7571472 0.9455256, 97.7513333 0.9501861, 97.7387906 0.9493111, 97.731825 0.9477194, 97.71826 0.9407744, 97.71105 0.9382722, 97.7036572 0.9365583, 97.6944561 0.9327694, 97.693365 0.9410883, 97.6928761 0.9484394, 97.6919144 0.9699183, 97.6888911 0.9835176, 97.68999 0.98622, 97.6885 0.99085, 97.6888 0.99354, 97.69089 0.99665, 97.6878142 0.9987107, 97.6879389 1.0007063, 97.68508 1.00333, 97.6854 1.00539, 97.68133 1.00652, 97.67876 1.00457, 97.67509 1.00302, 97.6720787 1.0029938, 97.6694389 1.0016292, 97.66875 0.99919, 97.662769 0.9988075, 97.6627287 0.9988167, 97.6595 0.99913, 97.6540088 1.0045849, 97.6539528 1.0077083, 97.650691 1.0076827, 97.64993 1.00582, 97.65048 1.00081, 97.6484649 1.0009506, 97.6443805 1.0043475, 97.6416 1.00841, 97.63816 1.00959, 97.63749 1.01201, 97.63068 1.01398, 97.6281857 1.0138866, 97.6256254 1.0178005, 97.6226761 1.0207906, 97.6223541 1.0234467, 97.6180328 1.0275261, 97.6127922 1.0302172, 97.6141789 1.0316128, 97.6174289 1.0371222, 97.6195956 1.0423011, 97.6265767 1.0450672, 97.6246389 1.0516389, 97.6308794 1.0548678, 97.6384556 1.0549439, 97.645055 1.0579306, 97.6508611 1.0613083, 97.64639 1.0652756, 97.6388217 1.0658667, 97.6358461 1.06819, 97.6341528 1.0668889, 97.6270117 1.0660856, 97.6232422 1.0650078, 97.6187717 1.0591517, 97.61247 1.0547089, 97.60793 1.0604039, 97.6071367 1.0641644, 97.60938 1.0709044, 97.6105244 1.0795922, 97.6157428 1.0772889, 97.6220678 1.0784522, 97.6212817 1.0799928, 97.6286439 1.0814411, 97.6324056 1.08157, 97.6433078 1.0806211, 97.6503267 1.0813633, 97.6552706 1.0827861, 97.6500906 1.0910111, 97.6489689 1.0939689, 97.6472672 1.1004394, 97.6507617 1.1013278, 97.6643878 1.1060278, 97.6710483 1.10859, 97.6774111 1.1116367, 97.6851244 1.1173017, 97.680745 1.1218378, 97.6734133 1.121095, 97.6704989 1.12322, 97.6683856 1.1227228, 97.66245 1.1189489, 97.6552478 1.1183278, 97.6468172 1.1124372, 97.6455506 1.1191572, 97.6435822 1.1201694, 97.64816 1.12341, 97.6535539 1.1283361, 97.6633656 1.1390356, 97.6651811 1.1460178, 97.6688206 1.1525178, 97.6734211 1.1584739, 97.6781511 1.1637622, 97.6868183 1.1757339, 97.6901906 1.1784961, 97.69616 1.1749378, 97.7018489 1.1736022, 97.7054344 1.1734772, 97.7123089 1.1744661, 97.7151394 1.1741328, 97.7233194 1.1686733, 97.729045 1.1665956, 97.7332328 1.1659556, 97.7405294 1.1665106, 97.7473761 1.1687839, 97.7505506 1.1688606, 97.753515 1.1662994, 97.7619122 1.15695, 97.7649333 1.1539756, 97.7694278 1.151255, 97.7756556 1.1503711, 97.78386 1.1515961, 97.7909944 1.1531006, 97.7927289 1.1530289, 97.8005483 1.1504544, 97.8043039 1.1472844, 97.8117067 1.1391872, 97.8160394 1.1326956, 97.8262461 1.1147267, 97.8289083 1.1090833, 97.83232 1.0956072, 97.8335339 1.0931206, 97.8355739 1.0923339, 97.8395722 1.0940544, 97.8440128 1.0910711, 97.8447522 1.0854906, 97.8440439 1.0806328, 97.8452311 1.0773589, 97.8494478 1.0721861, 97.8544911 1.0671861, 97.8642628 1.0581711, 97.8693237 1.053894, 97.8726807 1.0523071, 97.8815308 1.0510864, 97.8862915 1.0523071, 97.8884888 1.0545044, 97.8961182 1.0546875, 97.8978882 1.0532837, 97.9030762 1.046875, 97.9036865 1.0454712, 97.9091122 1.0390378, 97.9107044 1.0354744, 97.9163228 1.0294161, 97.9192 1.02569, 97.9210522 1.0214756, 97.9254761 1.0062866, 97.9266968 0.9998779, 97.9296875 0.9921265, 97.939785 0.97941, 97.9416644 0.9762444, 97.9448206 0.9688278, 97.9468 0.9617189, 97.9472144 0.9580461, 97.9463172 0.9536228, 97.9431733 0.9491894, 97.9324833 0.9365311, 97.921682 0.9230186, 97.9194469 0.9217614, 97.9179702 0.9178101, 97.9113747 0.9090195, 97.9080321 0.9038609, 97.9039212 0.8965371, 97.9016726 0.8847068)), ((97.5861939 1.1204328, 97.5790528 1.1206006, 97.5744013 1.1239172, 97.5719634 1.13058, 97.5645163 1.13481, 97.5445787 1.1347075, 97.5310323 1.14643, 97.515899 1.1532063, 97.5080393 1.1540538, 97.5028448 1.1476026, 97.4999869 1.1415868, 97.49096 1.15051, 97.4890073 1.1533224, 97.4909068 1.1601942, 97.4892226 1.1664711, 97.4891825 1.1765372, 97.48747 1.17858, 97.4889614 1.1868133, 97.4884166 1.1921429, 97.4896411 1.1962899, 97.4892819 1.2023632, 97.48585 1.21013, 97.4835206 1.2142313, 97.4857807 1.2178142, 97.4876932 1.2194199, 97.49212 1.22673, 97.5013368 1.2377802, 97.4937169 1.2521573, 97.4936565 1.2605918, 97.4969072 1.2636893, 97.5011157 1.2687484, 97.507463 1.2736216, 97.5102249 1.2744841, 97.520312 1.2777378, 97.527484 1.2791668, 97.5411604 1.2848762, 97.5471751 1.2844336, 97.5553096 1.2825452, 97.5658126 1.2769944, 97.5711265 1.2712856, 97.5775337 1.2699495, 97.5799034 1.2687813, 97.5831877 1.2624911, 97.5819174 1.2605181, 97.5779369 1.261045, 97.5744076 1.2603628, 97.569751 1.2612673, 97.56528 1.25817, 97.5647977 1.2554444, 97.5645024 1.2460717, 97.5689919 1.2329836, 97.567929 1.22805, 97.56424 1.22525, 97.5603219 1.2211766, 97.5645429 1.2198719, 97.5707502 1.2171486, 97.5783433 1.2150778, 97.5777023 1.20842, 97.5761482 1.2009403, 97.5820972 1.1945756, 97.5870639 1.1997428, 97.5940294 1.19733, 97.6013539 1.195585, 97.6086856 1.198755, 97.61559 1.1999222, 97.6209767 1.1950178, 97.6222506 1.1877389, 97.6227311 1.1806406, 97.6262789 1.1739411, 97.622365 1.1675328, 97.6190311 1.1604872, 97.6140644 1.1468244, 97.6080678 1.1338267, 97.6059544 1.1300856, 97.5994006 1.1279839, 97.5933428 1.1237844, 97.5861939 1.1204328)))</v>
      </c>
    </row>
    <row r="368" spans="1:18" x14ac:dyDescent="0.3">
      <c r="A368" s="4" t="s">
        <v>993</v>
      </c>
      <c r="B368" s="5">
        <v>61.294218517901001</v>
      </c>
      <c r="C368" s="5">
        <v>60.598295522889998</v>
      </c>
      <c r="D368" s="5">
        <v>61.204969476221997</v>
      </c>
      <c r="E368">
        <v>67.599999999999994</v>
      </c>
      <c r="F368">
        <v>71.2</v>
      </c>
      <c r="G368">
        <v>75.2</v>
      </c>
      <c r="H368">
        <v>94.9</v>
      </c>
      <c r="I368">
        <v>97.3</v>
      </c>
      <c r="J368">
        <v>97.6</v>
      </c>
      <c r="K368">
        <v>171.2</v>
      </c>
      <c r="L368">
        <v>91.2</v>
      </c>
      <c r="M368">
        <v>97</v>
      </c>
      <c r="N368" t="str">
        <f t="shared" si="5"/>
        <v>nias barat</v>
      </c>
      <c r="O368">
        <f>VLOOKUP(N368,GeoJson!$E$1:$G$515,3,FALSE)</f>
        <v>1.05966</v>
      </c>
      <c r="P368">
        <f>VLOOKUP(N368,GeoJson!$E$2:$H$515,4,FALSE)</f>
        <v>97.586060000000003</v>
      </c>
      <c r="Q368">
        <f>VLOOKUP(N368,GeoJson!$E$2:$I$515,5,FALSE)</f>
        <v>855</v>
      </c>
      <c r="R368" t="str">
        <f>VLOOKUP(N368,GeoJson!$E$2:$J$515,6,FALSE)</f>
        <v>MULTIPOLYGON (((97.3462472 0.8430539, 97.3496189 0.8419628, 97.3511628 0.8391733, 97.3506828 0.8330783, 97.3544222 0.8333367, 97.3571656 0.8308361, 97.3599061 0.8222122, 97.3615044 0.8215628, 97.36163 0.8149739, 97.3591733 0.811075, 97.355455 0.8109189, 97.3492722 0.8128483, 97.3452356 0.8173528, 97.3382978 0.8214394, 97.3366106 0.8244983, 97.3337089 0.8259717, 97.33215 0.8284411, 97.3321817 0.8313139, 97.33445 0.8349711, 97.3358106 0.8386156, 97.3376339 0.8406239, 97.3414272 0.8426578, 97.3462472 0.8430539)), ((97.3798828 0.8435059, 97.3825073 0.8427124, 97.3839111 0.8400879, 97.383728 0.8356934, 97.3811035 0.8344727, 97.3792725 0.8353271, 97.3756714 0.8392944, 97.3768921 0.8421021, 97.3798828 0.8435059)), ((97.3225098 0.8591309, 97.326425 0.8552406, 97.3328711 0.8510478, 97.3330328 0.8483372, 97.3284172 0.8450433, 97.3215561 0.8449756, 97.3120728 0.8483276, 97.3096924 0.8505249, 97.3084717 0.8544922, 97.3103027 0.8580933, 97.3170776 0.8599243, 97.3225098 0.8591309)), ((97.3768921 0.8585205, 97.3848877 0.8579102, 97.3853149 0.8557129, 97.3840942 0.8516846, 97.3812866 0.8471069, 97.3740845 0.8480835, 97.3695068 0.8464966, 97.3637085 0.8521118, 97.3637085 0.8551025, 97.3652954 0.8574829, 97.3726807 0.8626709, 97.3768921 0.8585205)), ((97.2869263 0.8703003, 97.2894897 0.8701172, 97.2921143 0.8671265, 97.2908936 0.8640747, 97.2888794 0.8630981, 97.286499 0.8637085, 97.2828979 0.8673096, 97.2819214 0.8696899, 97.2838745 0.8712769, 97.2869263 0.8703003)), ((97.3493336 0.8741846, 97.3528115 0.8707068, 97.3554438 0.8687569, 97.3547872 0.8672422, 97.3488144 0.8671989, 97.3474272 0.8663144, 97.3446261 0.8620667, 97.34259 0.8621017, 97.3395267 0.8592089, 97.3357378 0.85716, 97.3318617 0.8573206, 97.3292856 0.8603822, 97.329635 0.8632689, 97.3330711 0.868275, 97.3353356 0.8702711, 97.3420472 0.8735361, 97.3493336 0.8741846)), ((97.355896 0.8695068, 97.3529053 0.8707275, 97.3493042 0.8743286, 97.3552856 0.8746948, 97.3571167 0.8724976, 97.355896 0.8695068)), ((97.3748779 0.8779297, 97.3726807 0.8776855, 97.369873 0.8798828, 97.371521 0.881897, 97.3748779 0.8779297)), ((97.2736816 0.9152832, 97.2783203 0.911499, 97.2786865 0.9077148, 97.2802734 0.9047241, 97.2821045 0.9041138, 97.2844849 0.9006958, 97.2849121 0.897522, 97.2816772 0.8956909, 97.2792969 0.8961182, 97.2749023 0.8994751, 97.2700806 0.9047241, 97.2667236 0.9066772, 97.2653198 0.9091187, 97.2653198 0.9124756, 97.2678833 0.914917, 97.2736816 0.9152832)), ((97.4315186 0.9174805, 97.4285278 0.9187012, 97.428894 0.9207153, 97.4318848 0.9213257, 97.4315186 0.9174805)), ((97.4302979 0.9367065, 97.4317017 0.934082, 97.4298706 0.9302979, 97.4281006 0.9295044, 97.425293 0.9302979, 97.4246826 0.932312, 97.4273071 0.9367065, 97.4302979 0.9367065)), ((97.5861939 1.1204328, 97.5912267 1.1119972, 97.5931575 1.110109, 97.6066028 1.1092483, 97.6136906 1.1098089, 97.6198167 1.1080278, 97.626355 1.1120794, 97.6302461 1.11657, 97.6319856 1.1100278, 97.6327794 1.1048767, 97.6364033 1.1029978, 97.6433689 1.100585, 97.6472672 1.1004394, 97.6489689 1.0939689, 97.6363422 1.0941994, 97.6321 1.0955278, 97.6310094 1.0885456, 97.6324056 1.08157, 97.6286439 1.0814411, 97.6212817 1.0799928, 97.6220678 1.0784522, 97.6157428 1.0772889, 97.6105244 1.0795922, 97.60938 1.0709044, 97.6071367 1.0641644, 97.60793 1.0604039, 97.61247 1.0547089, 97.6187717 1.0591517, 97.6232422 1.0650078, 97.6270117 1.0660856, 97.6341528 1.0668889, 97.6358461 1.06819, 97.6388217 1.0658667, 97.64639 1.0652756, 97.6508611 1.0613083, 97.645055 1.0579306, 97.6384556 1.0549439, 97.6308794 1.0548678, 97.6246389 1.0516389, 97.6265767 1.0450672, 97.6195956 1.0423011, 97.6174289 1.0371222, 97.6141789 1.0316128, 97.6127922 1.0302172, 97.604895 1.0329, 97.5974411 1.0344017, 97.5901167 1.0347511, 97.59385 1.0269033, 97.59632 1.0206328, 97.59347 1.0185422, 97.5896694 1.0134122, 97.5807383 1.0065711, 97.5756083 1.0048611, 97.5657272 1.0025811, 97.5520461 1.0006811, 97.5455856 1.0027711, 97.5366256 1.008495, 97.5352917 0.9939844, 97.5354672 0.9867033, 97.5372222 0.9791217, 97.540495 0.9728783, 97.5454617 0.9670028, 97.5488804 0.9641435, 97.5481015 0.9615112, 97.5437524 0.9561137, 97.5469648 0.9507844, 97.5476224 0.9468836, 97.5427158 0.9454151, 97.5404676 0.9432788, 97.5417214 0.9396261, 97.5407195 0.9383229, 97.5455401 0.9333874, 97.5510805 0.9308349, 97.554425 0.9311857, 97.5590539 0.932953, 97.5607569 0.9329148, 97.5647506 0.9290806, 97.5648517 0.9271079, 97.5670576 0.9246869, 97.5635363 0.9192352, 97.5615128 0.9173903, 97.5624727 0.9133638, 97.5609071 0.9105673, 97.5588138 0.9104406, 97.5543947 0.9050696, 97.5521511 0.9050961, 97.5497009 0.9031218, 97.5478557 0.9001723, 97.5481053 0.8970974, 97.5516714 0.8935126, 97.547753 0.8925686, 97.5450835 0.8909437, 97.5447872 0.8871549, 97.5430244 0.8908789, 97.5410467 0.892985, 97.5375783 0.8944489, 97.53411 0.8948272, 97.5279083 0.8990489, 97.5256161 0.9018517, 97.5211222 0.9053228, 97.5187594 0.9054394, 97.5158294 0.9073194, 97.5131528 0.9057172, 97.5098461 0.906765, 97.5074911 0.9088894, 97.5068156 0.9128144, 97.5083778 0.9152661, 97.5113872 0.9171756, 97.5099744 0.9217967, 97.5031706 0.9272111, 97.49981 0.9282589, 97.4981739 0.9305372, 97.494885 0.9316211, 97.4914978 0.931475, 97.4882711 0.9341594, 97.4864817 0.9374872, 97.48392 0.9391139, 97.4699661 0.9406089, 97.4686989 0.9418928, 97.4644672 0.94143, 97.4586356 0.9421328, 97.4541789 0.94327, 97.4423278 0.9438256, 97.4337133 0.9424972, 97.4311967 0.9426628, 97.4263306 0.9470825, 97.4257202 0.9483032, 97.4171143 0.9498901, 97.4143066 0.9492798, 97.4102783 0.9451294, 97.4105225 0.9398804, 97.4086914 0.9387207, 97.4061279 0.9398804, 97.40448 0.942688, 97.4050903 0.9467163, 97.4085083 0.9470825, 97.409729 0.9487305, 97.4105225 0.9542847, 97.4093633 0.96861, 97.4063494 0.9819844, 97.40251 0.9947678, 97.3991411 1.0040667, 97.3977239 1.0106178, 97.3976489 1.0149617, 97.3957706 1.0168989, 97.3924267 1.0249217, 97.3882272 1.037975, 97.3874706 1.0389311, 97.3816861 1.0523517, 97.3782206 1.0595639, 97.3766328 1.0649128, 97.3725144 1.0712161, 97.3694531 1.0787652, 97.3723194 1.0810433, 97.3796511 1.0839106, 97.3863728 1.0873222, 97.3984536 1.0928175, 97.4023108 1.0931807, 97.4118205 1.0915605, 97.4163056 1.0919241, 97.4222256 1.093101, 97.4322737 1.091481, 97.43577 1.09282, 97.4398068 1.0959094, 97.444202 1.096905, 97.4496743 1.0965467, 97.4462614 1.1040569, 97.4451767 1.1082787, 97.4451038 1.1182217, 97.44628 1.11924, 97.4519376 1.1180892, 97.455392 1.1108039, 97.458168 1.107264, 97.4663176 1.0983735, 97.4715604 1.0920623, 97.4775404 1.0873856, 97.482688 1.0949383, 97.4888823 1.0927958, 97.4866144 1.1029384, 97.4818743 1.1073087, 97.48089 1.10963, 97.4792044 1.1170518, 97.4716271 1.1234704, 97.4696664 1.1240075, 97.4708212 1.1310043, 97.4698378 1.1369236, 97.4702 1.13895, 97.4784777 1.1443728, 97.4810618 1.1448227, 97.48409 1.14746, 97.4890073 1.1533224, 97.49096 1.15051, 97.4999869 1.1415868, 97.5028448 1.1476026, 97.5080393 1.1540538, 97.515899 1.1532063, 97.5310323 1.14643, 97.5445787 1.1347075, 97.5645163 1.13481, 97.5719634 1.13058, 97.5744013 1.1239172, 97.5790528 1.1206006, 97.5861939 1.1204328)))</v>
      </c>
    </row>
    <row r="369" spans="1:18" x14ac:dyDescent="0.3">
      <c r="A369" s="4" t="s">
        <v>982</v>
      </c>
      <c r="B369" s="5">
        <v>63.542050057080999</v>
      </c>
      <c r="C369" s="5">
        <v>65.802409781967995</v>
      </c>
      <c r="D369" s="5">
        <v>65.669749611507996</v>
      </c>
      <c r="E369">
        <v>69.099999999999994</v>
      </c>
      <c r="F369">
        <v>72.3</v>
      </c>
      <c r="G369">
        <v>72.599999999999994</v>
      </c>
      <c r="H369">
        <v>105.4</v>
      </c>
      <c r="I369">
        <v>104</v>
      </c>
      <c r="J369">
        <v>101.5</v>
      </c>
      <c r="K369">
        <v>178.1</v>
      </c>
      <c r="L369">
        <v>99.6</v>
      </c>
      <c r="M369">
        <v>101.8</v>
      </c>
      <c r="N369" t="str">
        <f t="shared" si="5"/>
        <v>nias selatan</v>
      </c>
      <c r="O369">
        <f>VLOOKUP(N369,GeoJson!$E$1:$G$515,3,FALSE)</f>
        <v>0.77</v>
      </c>
      <c r="P369">
        <f>VLOOKUP(N369,GeoJson!$E$2:$H$515,4,FALSE)</f>
        <v>97.75</v>
      </c>
      <c r="Q369">
        <f>VLOOKUP(N369,GeoJson!$E$2:$I$515,5,FALSE)</f>
        <v>55</v>
      </c>
      <c r="R369" t="str">
        <f>VLOOKUP(N369,GeoJson!$E$2:$J$515,6,FALSE)</f>
        <v>MULTIPOLYGON (((98.5017792 -0.5947152, 98.5060591 -0.5957928, 98.5117654 -0.6003413, 98.5137861 -0.6050092, 98.5137856 -0.6109934, 98.5209182 -0.6202097, 98.5209168 -0.6355293, 98.5178253 -0.6387605, 98.5127131 -0.6380419, 98.5087899 -0.6355282, 98.5064122 -0.6351689, 98.4992793 -0.6294234, 98.4951187 -0.6242765, 98.4896502 -0.6192493, 98.4885806 -0.6148209, 98.4885811 -0.6096745, 98.493813 -0.6014168, 98.4994013 -0.5957922, 98.5017792 -0.5947152)), ((98.5053511 -0.5329586, 98.5016655 -0.5340355, 98.4998823 -0.5321204, 98.5001203 -0.5297267, 98.5026169 -0.5297269, 98.5054701 -0.531283, 98.5053511 -0.5329586)), ((98.5209278 -0.5016025, 98.5171234 -0.5018416, 98.516648 -0.4990889, 98.5177182 -0.4962165, 98.5212851 -0.4929853, 98.5250894 -0.4944218, 98.5249703 -0.4966958, 98.5209278 -0.5016025)), ((98.5365115 -0.3956973, 98.5355604 -0.3970137, 98.5327072 -0.3949789, 98.5335396 -0.3915081, 98.5369872 -0.3942611, 98.5365115 -0.3956973)), ((98.5134507 -0.3399231, 98.5097652 -0.3395638, 98.5083388 -0.3363323, 98.50929 -0.3340583, 98.5122621 -0.3344175, 98.5144019 -0.336931, 98.5134507 -0.3399231)), ((98.5785978 -0.3274045, 98.5795487 -0.3323516, 98.5778049 -0.3350644, 98.573525 -0.3355429, 98.5706718 -0.333947, 98.5708305 -0.3304362, 98.5751104 -0.3297981, 98.5763787 -0.325649, 98.5785978 -0.3274045)), ((98.4976489 -0.3128892, 98.4969355 -0.3149238, 98.4938446 -0.3137268, 98.4955091 -0.3109741, 98.4976489 -0.3128892)), ((98.4090175 -0.3118294, 98.4070483 -0.309982, 98.407524 -0.30699, 98.4113282 -0.3084264, 98.4107336 -0.3112987, 98.4090175 -0.3118294)), ((98.4934776 -0.2910765, 98.4928831 -0.2914355, 98.4878902 -0.2862889, 98.4876526 -0.2831771, 98.4915757 -0.2858103, 98.4934776 -0.2910765)), ((98.3899311 -0.2758717, 98.3864835 -0.2755125, 98.3813719 -0.2694085, 98.3808967 -0.2619882, 98.3829178 -0.2600734, 98.3854143 -0.2609113, 98.3893373 -0.2637838, 98.3881483 -0.2671349, 98.3899311 -0.2758717)), ((98.4285691 -0.2494238, 98.4416463 -0.2454748, 98.4437861 -0.2472702, 98.4473526 -0.2475097, 98.4475902 -0.2507411, 98.4511566 -0.2539727, 98.4504432 -0.2573238, 98.4509185 -0.2617521, 98.4547227 -0.2642656, 98.4581703 -0.2643855, 98.4614988 -0.2678564, 98.462212 -0.2715667, 98.4655406 -0.2737211, 98.4670859 -0.2786282, 98.4700579 -0.2795858, 98.4720789 -0.2813811, 98.4736242 -0.2860489, 98.4788576 -0.2919281, 98.4839694 -0.2948008, 98.4888435 -0.2991096, 98.4906266 -0.3013837, 98.4908642 -0.3054529, 98.4933606 -0.3101207, 98.4920004 -0.3140893, 98.4936349 -0.317028, 98.4993411 -0.3226135, 98.5010022 -0.3296721, 98.5013245 -0.3369303, 98.5034644 -0.3389651, 98.5060798 -0.3396833, 98.5072684 -0.3450692, 98.5090516 -0.3465055, 98.5157091 -0.3483011, 98.51559 -0.3516522, 98.5176083 -0.3522363, 98.522366 -0.3599108, 98.5214146 -0.3660147, 98.5243865 -0.3719991, 98.5235513 -0.3741933, 98.5197469 -0.3762929, 98.5168937 -0.3756944, 98.5125526 -0.370698, 98.5108307 -0.3717444, 98.5149916 -0.3744974, 98.5155858 -0.3786864, 98.5127325 -0.3801224, 98.51404 -0.383354, 98.5174879 -0.3795243, 98.5180824 -0.3776094, 98.521649 -0.3783277, 98.5222433 -0.3803623, 98.5173687 -0.384551, 98.5161797 -0.3879021, 98.513683 -0.3902957, 98.5135639 -0.3930484, 98.509284 -0.3932875, 98.5073816 -0.397237, 98.5058361 -0.3966384, 98.504056 -0.390549, 98.501797 -0.3924638, 98.5000134 -0.397251, 98.5075001 -0.404418, 98.5127308 -0.4080089, 98.5128495 -0.411001, 98.5143949 -0.4142325, 98.5113035 -0.4194985, 98.5107087 -0.4260811, 98.5076256 -0.4253628, 98.5058343 -0.4270382, 98.504883 -0.4300303, 98.507736 -0.433621, 98.507498 -0.4378099, 98.5085679 -0.4390068, 98.5045253 -0.4452301, 98.5033362 -0.4483418, 98.503098 -0.4554032, 98.5042865 -0.4605497, 98.504524 -0.4644992, 98.5069015 -0.4674915, 98.5085655 -0.4738349, 98.5085652 -0.4782632, 98.5064252 -0.4792205, 98.5052361 -0.4820929, 98.5064243 -0.4907102, 98.5057108 -0.4939416, 98.5010739 -0.4971727, 98.4981015 -0.4999252, 98.4971502 -0.5024385, 98.4946534 -0.504473, 98.4898978 -0.5068663, 98.48538 -0.5074643, 98.4837152 -0.5116531, 98.4812183 -0.5156025, 98.4840712 -0.5201507, 98.4860922 -0.521228, 98.4913229 -0.5263748, 98.4935814 -0.5300852, 98.4967912 -0.5320004, 98.4980987 -0.535232, 98.5003574 -0.538344, 98.5041616 -0.5402592, 98.5063015 -0.542294, 98.507252 -0.5488767, 98.5072518 -0.5521082, 98.5059437 -0.5554593, 98.5035657 -0.557733, 98.5023766 -0.5609644, 98.5002364 -0.5629989, 98.4978582 -0.5680254, 98.4927456 -0.5724532, 98.491319 -0.5724531, 98.4879904 -0.5686229, 98.4879909 -0.5637159, 98.4891801 -0.5590483, 98.4910825 -0.5571336, 98.4922718 -0.552466, 98.4904886 -0.5506706, 98.4884675 -0.5505507, 98.4851385 -0.5530638, 98.4851381 -0.5572527, 98.4783606 -0.5674252, 98.4732481 -0.5706562, 98.4695622 -0.5741267, 98.4667089 -0.5742461, 98.4665902 -0.5722115, 98.4686115 -0.5699377, 98.4696823 -0.5607222, 98.4732498 -0.5518659, 98.4753899 -0.5497118, 98.4793138 -0.5434886, 98.479552 -0.5387013, 98.4772934 -0.5353499, 98.4740837 -0.5323576, 98.4701604 -0.5315479, 98.468149 -0.5321634, 98.463512 -0.5371897, 98.4617283 -0.5413784, 98.452217 -0.5450877, 98.4497203 -0.5449678, 98.4462731 -0.5393424, 98.4418745 -0.5375468, 98.4373567 -0.5380251, 98.4290343 -0.5412557, 98.4236309 -0.5443174, 98.4170255 -0.5542999, 98.4160741 -0.5577706, 98.4155978 -0.5653106, 98.4163109 -0.5677043, 98.4210662 -0.5697394, 98.4236817 -0.569979, 98.4255832 -0.576442, 98.4262953 -0.5890088, 98.4257005 -0.5917614, 98.4201122 -0.5973859, 98.4176155 -0.597984, 98.4145247 -0.5959491, 98.4153573 -0.59188, 98.4147635 -0.5858958, 98.4108409 -0.5795523, 98.3977397 -0.5654495, 98.3949117 -0.5635132, 98.3871845 -0.559922, 98.3796949 -0.5574078, 98.3710167 -0.5525, 98.3641217 -0.5491482, 98.3593667 -0.5456769, 98.3521147 -0.5455565, 98.349024 -0.5423247, 98.3436743 -0.5418454, 98.3347581 -0.5396902, 98.3314298 -0.535501, 98.3260804 -0.5321494, 98.3209686 -0.5299946, 98.3137168 -0.5292757, 98.311339 -0.5299935, 98.3024227 -0.5307106, 98.2986184 -0.5301118, 98.2883952 -0.5240069, 98.2875633 -0.5214936, 98.2895845 -0.5198183, 98.2926754 -0.520058, 98.2962421 -0.5181435, 98.3011167 -0.5145537, 98.310152 -0.5129988, 98.3161367 -0.5125093, 98.3172854 -0.5095289, 98.3202577 -0.5076143, 98.3238242 -0.5076147, 98.323586 -0.5120428, 98.3251308 -0.5185057, 98.326557 -0.5219766, 98.3322633 -0.5230544, 98.3365432 -0.5226958, 98.3411799 -0.5210207, 98.3452222 -0.5188669, 98.3491459 -0.5139604, 98.3449853 -0.5098908, 98.3449856 -0.5073775, 98.3467692 -0.503907, 98.3449864 -0.4991196, 98.3449866 -0.4968456, 98.3511685 -0.4975643, 98.3530713 -0.4913411, 98.3525959 -0.4893065, 98.3550314 -0.4880941, 98.3522059 -0.4801273, 98.3524887 -0.4781357, 98.3558804 -0.4758598, 98.3563046 -0.4732992, 98.3548917 -0.4705962, 98.3565876 -0.4691737, 98.3604031 -0.4684628, 98.3649253 -0.4653335, 98.3704363 -0.4673256, 98.3738281 -0.4634849, 98.3760896 -0.457937, 98.3762588 -0.4546453, 98.3780692 -0.4432013, 98.3780458 -0.4079697, 98.3775705 -0.4042595, 98.3742573 -0.3991835, 98.374718 -0.3955225, 98.3743618 -0.3890597, 98.3727039 -0.3861059, 98.372563 -0.3805473, 98.376096 -0.3768488, 98.3800529 -0.3740039, 98.3824555 -0.369594, 98.3824562 -0.3594936, 98.3814672 -0.3573596, 98.3816088 -0.3530458, 98.3840113 -0.3492509, 98.3838704 -0.3425647, 98.3865553 -0.3418536, 98.3882513 -0.3388662, 98.3946829 -0.3373885, 98.3953963 -0.3349949, 98.3956345 -0.3291305, 98.3997957 -0.3231466, 98.4027678 -0.3225484, 98.405757 -0.3205824, 98.4072858 -0.3156071, 98.4085936 -0.3135726, 98.4135867 -0.3127351, 98.4150131 -0.3163256, 98.4179851 -0.317762, 98.4235925 -0.3168315, 98.4258316 -0.3146507, 98.4264261 -0.3122571, 98.4283283 -0.3114194, 98.4315381 -0.3127361, 98.4339159 -0.3102229, 98.4337972 -0.3067521, 98.4390395 -0.3048674, 98.4408116 -0.3007683, 98.4412988 -0.2964897, 98.4414066 -0.288441, 98.440099 -0.286885, 98.4400991 -0.283893, 98.4351061 -0.2825762, 98.4302321 -0.278028, 98.428806 -0.2679746, 98.425834 -0.2662989, 98.4230998 -0.2631871, 98.4248831 -0.2618706, 98.4244078 -0.257562, 98.4163241 -0.2508595, 98.4133524 -0.2428406, 98.4168001 -0.2406865, 98.4219119 -0.2421229, 98.424765 -0.244397, 98.4259537 -0.2469104, 98.4285691 -0.2494238)), ((98.4085974 -0.2349414, 98.4037233 -0.2353002, 98.4012269 -0.2318293, 98.4093108 -0.2327871, 98.4085974 -0.2349414)), ((98.5357056 -0.2296753, 98.5324707 -0.2305908, 98.5302734 -0.2277222, 98.5330811 -0.2244873, 98.5357056 -0.2296753)), ((98.3887479 -0.2152315, 98.3842266 -0.2160346, 98.3831629 -0.2148297, 98.3854236 -0.2118846, 98.388615 -0.2121525, 98.3887479 -0.2152315)), ((98.4108887 -0.1723022, 98.4086914 -0.170105, 98.4116821 -0.1691284, 98.4108887 -0.1723022)), ((98.5275103 -0.1477656, 98.525727 -0.1481246, 98.5222794 -0.146449, 98.5210907 -0.1435765, 98.5179997 -0.1427387, 98.5146711 -0.1369937, 98.5166921 -0.1359166, 98.5190697 -0.1391482, 98.5270349 -0.1421404, 98.5279859 -0.143816, 98.5275103 -0.1477656)), ((98.5147904 -0.1136553, 98.5133638 -0.1147324, 98.5107484 -0.1115009, 98.5109862 -0.1093466, 98.5140772 -0.1087482, 98.5147904 -0.1136553)), ((98.1895842 -0.1429389, 98.1875587 -0.1434486, 98.185702 -0.1417492, 98.1851958 -0.1366512, 98.1831704 -0.1322329, 98.182833 -0.124246, 98.1816515 -0.1210173, 98.1823268 -0.1179585, 98.1848588 -0.1155795, 98.1990379 -0.1069133, 98.2057896 -0.1116716, 98.2069711 -0.1140507, 98.2078149 -0.1220377, 98.2054515 -0.1295147, 98.2032571 -0.1322335, 98.1963363 -0.135462, 98.1921163 -0.1395403, 98.1895842 -0.1429389)), ((98.2284085 -0.1092932, 98.2270581 -0.1104827, 98.2236821 -0.1109924, 98.2196311 -0.1055544, 98.2192936 -0.1036851, 98.2213192 -0.1009662, 98.2258767 -0.1007964, 98.2287462 -0.1040252, 98.2284085 -0.1092932)), ((98.4853072 -0.1214342, 98.4829296 -0.122272, 98.4793631 -0.1204767, 98.4799576 -0.1177239, 98.4774611 -0.1136546, 98.4719926 -0.1107821, 98.4698528 -0.1064735, 98.4708039 -0.1014468, 98.4721116 -0.0998909, 98.4759159 -0.0989335, 98.478769 -0.1037209, 98.4831676 -0.1080296, 98.4860207 -0.1116202, 98.4863773 -0.1166469, 98.4844751 -0.1182028, 98.4853072 -0.1214342)), ((98.4929159 -0.1119793, 98.4964824 -0.1120991, 98.4981467 -0.1144928, 98.4932725 -0.1150911, 98.4917271 -0.1111415, 98.4885173 -0.1095856, 98.4861397 -0.1028833, 98.4875664 -0.098455, 98.4903007 -0.1000109, 98.4903006 -0.1027636, 98.4920839 -0.104918, 98.4932726 -0.1086282, 98.4929159 -0.1119793)), ((98.2870946 -0.0982161, 98.2885743 -0.0985886, 98.2893141 -0.1014438, 98.2888208 -0.1040507, 98.285368 -0.109761, 98.2810523 -0.1052919, 98.2803126 -0.101816, 98.2811758 -0.0995815, 98.2835186 -0.0984643, 98.2870946 -0.0982161)), ((98.3115098 -0.0954855, 98.3143393 -0.095376, 98.3162128 -0.0970802, 98.3165909 -0.1049193, 98.3215829 -0.1130564, 98.3201784 -0.1150121, 98.3158773 -0.1166479, 98.3086442 -0.1166477, 98.3042342 -0.1118719, 98.3046042 -0.1086442, 98.3032834 -0.1048304, 98.3015002 -0.1027958, 98.3015003 -0.0999235, 98.3026892 -0.0964528, 98.3046045 -0.0968509, 98.3063308 -0.095113, 98.3115098 -0.0954855)), ((98.2637893 -0.1004501, 98.26009 -0.1009466, 98.2591036 -0.099581, 98.2589804 -0.0948637, 98.2607068 -0.0927534, 98.2634196 -0.0916362, 98.2651458 -0.0937466, 98.2637893 -0.1004501)), ((98.3377585 -0.0986078, 98.3385906 -0.1018392, 98.3356186 -0.1024375, 98.3343108 -0.1068657, 98.3347894 -0.1135678, 98.3368865 -0.1215063, 98.335618 -0.126613, 98.3370445 -0.1298444, 98.3409675 -0.1302036, 98.3425128 -0.1340334, 98.3428694 -0.1383419, 98.3472678 -0.140975, 98.3444147 -0.1421717, 98.3402231 -0.1379516, 98.3363241 -0.1369941, 98.3332333 -0.1353185, 98.3261006 -0.1324459, 98.3202826 -0.1252961, 98.3207582 -0.1220648, 98.3192059 -0.1197908, 98.3193927 -0.1172467, 98.3216208 -0.1154723, 98.3222969 -0.1130576, 98.3194439 -0.1070736, 98.3182552 -0.1034831, 98.3211279 -0.0988375, 98.3232552 -0.0988469, 98.3248007 -0.0934613, 98.3261084 -0.0917858, 98.3290804 -0.0913071, 98.3330034 -0.0926237, 98.3346677 -0.0950173, 98.3366886 -0.0954961, 98.3377585 -0.0986078)), ((98.3123184 -0.0925036, 98.3102564 -0.0946165, 98.3037591 -0.0946577, 98.3036181 -0.0906439, 98.3045914 -0.0886737, 98.3106542 -0.0896312, 98.3123184 -0.0925036)), ((98.3616537 -0.0745524, 98.3618914 -0.0770657, 98.3579684 -0.0761082, 98.3578496 -0.0733555, 98.3610594 -0.0723981, 98.3616537 -0.0745524)), ((97.8898087 -0.0620842, 97.8905574 -0.0633862, 97.8904384 -0.0692498, 97.8917458 -0.0743955, 97.8922211 -0.0809772, 97.8962622 -0.0893539, 97.8992338 -0.0930637, 97.8987581 -0.1006026, 97.8960241 -0.1025172, 97.8885355 -0.1062266, 97.8858016 -0.1045512, 97.8833055 -0.1045511, 97.877719 -0.1004822, 97.8761739 -0.0960546, 97.8670214 -0.091866, 97.8633366 -0.0929429, 97.8570369 -0.0912673, 97.8545408 -0.0891133, 97.8525203 -0.0837283, 97.8557296 -0.0836088, 97.8558486 -0.0801385, 97.850262 -0.0800187, 97.8450321 -0.0781039, 97.841704 -0.0734369, 97.8376628 -0.0696076, 97.8365931 -0.0670946, 97.8370686 -0.0642227, 97.8407534 -0.0627868, 97.8470531 -0.0629066, 97.852402 -0.0621887, 97.8577508 -0.0621888, 97.8604847 -0.0612316, 97.8638129 -0.0612317, 97.8720145 -0.0626678, 97.875105 -0.0617106, 97.8811671 -0.0613517, 97.8837821 -0.0617107, 97.8892499 -0.0611125, 97.8898087 -0.0620842)), ((98.3125687 -0.0464296, 98.3161963 -0.0486848, 98.3186196 -0.0489402, 98.3196895 -0.0513338, 98.3238503 -0.0509748, 98.3275355 -0.0533684, 98.3257523 -0.055762, 98.3242068 -0.061387, 98.3261998 -0.0628818, 98.3316962 -0.0597115, 98.330864 -0.0660546, 98.331815 -0.0691663, 98.3335981 -0.0715599, 98.3368079 -0.0683286, 98.3400177 -0.0683286, 98.3422764 -0.0662941, 98.3443106 -0.06892, 98.3434651 -0.0731159, 98.3467937 -0.073834, 98.3466748 -0.0776638, 98.3453671 -0.0810149, 98.3481013 -0.0836479, 98.3519054 -0.0828102, 98.3536886 -0.0860416, 98.3567794 -0.0878369, 98.3535696 -0.0921453, 98.351192 -0.0919059, 98.3492899 -0.0935814, 98.348101 -0.0972915, 98.3379963 -0.0935812, 98.3321713 -0.0905891, 98.3248008 -0.0903496, 98.3212041 -0.0849417, 98.3192135 -0.0849639, 98.3162416 -0.0800569, 98.3135074 -0.0802963, 98.3082768 -0.0781419, 98.3041161 -0.0725169, 98.3016197 -0.0716791, 98.2978156 -0.0726365, 98.2955341 -0.0697137, 98.2965918 -0.0667856, 98.2957986 -0.0643899, 98.297385 -0.0618611, 98.2969885 -0.0587999, 98.2992423 -0.0587537, 98.3019415 -0.0610628, 98.3036408 -0.0593521, 98.3060906 -0.0601985, 98.3068246 -0.0623401, 98.3113678 -0.0642591, 98.3133888 -0.0666527, 98.3163607 -0.0662937, 98.3179062 -0.0644986, 98.3214787 -0.063211, 98.317193 -0.0612672, 98.3173119 -0.0579161, 98.3146965 -0.0575571, 98.3155287 -0.0548044, 98.3130323 -0.0548044, 98.3118855 -0.0526417, 98.3113872 -0.0481882, 98.3125687 -0.0464296)), ((98.257592 -0.041364, 98.2546835 -0.0412309, 98.2545513 -0.0372381, 98.2571954 -0.0353748, 98.2603683 -0.0375043, 98.257592 -0.041364)), ((98.2833879 -0.0534599, 98.2853545 -0.0585335, 98.2857511 -0.0617278, 98.287336 -0.0649104, 98.2882628 -0.07171, 98.2907746 -0.0799619, 98.2894524 -0.0847533, 98.2869405 -0.0884799, 98.2857506 -0.0932713, 98.2821811 -0.0931381, 98.2829744 -0.0892784, 98.282049 -0.0864834, 98.2762322 -0.0770336, 98.2669781 -0.0685154, 98.2647307 -0.0633247, 98.2631443 -0.0580009, 98.2646487 -0.0555294, 98.2641587 -0.051715, 98.2652786 -0.0496503, 98.2663174 -0.0441591, 98.2642021 -0.0396339, 98.2698869 -0.0332454, 98.2733242 -0.0323138, 98.2746463 -0.0333785, 98.2767569 -0.0388718, 98.2816562 -0.0436312, 98.282671 -0.0470957, 98.2844889 -0.0488995, 98.2833879 -0.0534599)), ((98.525253 -0.0313125, 98.5294139 -0.03227, 98.5326237 -0.0382543, 98.5338125 -0.0438795, 98.5338125 -0.0481881, 98.5348824 -0.0502228, 98.5354768 -0.0558479, 98.5391622 -0.0608747, 98.5414209 -0.0617125, 98.5458196 -0.0617126, 98.5445119 -0.064585, 98.5445118 -0.0712874, 98.5398754 -0.0666196, 98.5339313 -0.0625503, 98.5289382 -0.0570447, 98.5263228 -0.0564463, 98.5267983 -0.0527361, 98.5265606 -0.045914, 98.5275117 -0.0419645, 98.5275117 -0.0382542, 98.5265607 -0.0353818, 98.5246586 -0.0333472, 98.525253 -0.0313125)), ((98.5063504 -0.0509406, 98.5040917 -0.0518981, 98.5029028 -0.0550099, 98.5043294 -0.0563264, 98.5029028 -0.0612335, 98.5029027 -0.0681751, 98.4996928 -0.0706885, 98.4967208 -0.0692522, 98.4932732 -0.0649436, 98.4903012 -0.0559672, 98.488518 -0.0493846, 98.4878048 -0.0447169, 98.4879237 -0.0404083, 98.4862594 -0.0357406, 98.4875671 -0.0332273, 98.4919658 -0.0282006, 98.4955322 -0.0290384, 98.4983854 -0.0315518, 98.5025463 -0.037895, 98.5037351 -0.0432808, 98.5061127 -0.0486666, 98.5063504 -0.0509406)), ((98.2587933 -0.0285744, 98.254911 -0.0277247, 98.2554174 -0.0244959, 98.2571054 -0.0241561, 98.2592997 -0.0268751, 98.2587933 -0.0285744)), ((98.3860387 0.0063737, 98.3900597 0.0056652, 98.3919618 0.0044684, 98.3917242 -0.0027113, 98.3910457 -0.0047392, 98.3947605 -0.0074135, 98.3959057 -0.0143313, 98.3987589 -0.0105015, 98.4012554 -0.0085866, 98.4030386 -0.0053552, 98.4069617 -0.003919, 98.4095771 -0.001645, 98.4105281 0.0007486, 98.4127868 0.0020651, 98.4152834 0.0020651, 98.4180176 -0.0047568, 98.4180176 -0.0094244, 98.4158777 -0.0168447, 98.4149267 -0.0178021, 98.415168 -0.0213783, 98.4186156 -0.0271231, 98.4177834 -0.0319104, 98.418727 -0.0372624, 98.4198043 -0.0369371, 98.4214687 -0.0323891, 98.4237274 -0.0340647, 98.4242029 -0.0364584, 98.4318113 -0.0436394, 98.4365665 -0.0489055, 98.4376364 -0.0508204, 98.437442 -0.0541269, 98.4401329 -0.0572833, 98.442986 -0.0587195, 98.4427483 -0.0611132, 98.4457203 -0.0659005, 98.4438548 -0.0679059, 98.4465524 -0.0720044, 98.4461419 -0.0738283, 98.4541607 -0.0781083, 98.4577271 -0.0843319, 98.4626012 -0.0875634, 98.4666432 -0.0891193, 98.4703285 -0.0925902, 98.4706851 -0.0945052, 98.4684262 -0.1042474, 98.468545 -0.10779, 98.4710415 -0.1117396, 98.4769856 -0.1147318, 98.4782932 -0.1172452, 98.4779365 -0.1204766, 98.4806708 -0.1225113, 98.4837617 -0.1231098, 98.484356 -0.1296924, 98.4836427 -0.1314876, 98.4796214 -0.1350618, 98.4872091 -0.1354373, 98.4879223 -0.1374719, 98.4862579 -0.1391475, 98.4812648 -0.141541, 98.4784116 -0.1440543, 98.4771038 -0.1471661, 98.4773414 -0.1520731, 98.478649 -0.1575786, 98.4811456 -0.1575786, 98.4850686 -0.1606905, 98.4832853 -0.1647597, 98.4838796 -0.1681109, 98.4824529 -0.1707439, 98.4855438 -0.173377, 98.4866135 -0.1800474, 98.4902954 -0.1818848, 98.4918823 -0.1846924, 98.4959106 -0.1890259, 98.4954834 -0.1923828, 98.4929199 -0.1931152, 98.4967041 -0.1968994, 98.4967041 -0.1998291, 98.4954834 -0.2023926, 98.4929199 -0.2033081, 98.4937134 -0.2053223, 98.4932861 -0.2095947, 98.4979248 -0.2108154, 98.501709 -0.2138062, 98.5042725 -0.2149048, 98.5081177 -0.2150269, 98.5092773 -0.2191772, 98.5092773 -0.2235718, 98.5123291 -0.2227173, 98.5172729 -0.2224121, 98.5181274 -0.2249756, 98.513916 -0.2252808, 98.5164795 -0.229126, 98.519104 -0.2271118, 98.520874 -0.2313843, 98.5264893 -0.2316895, 98.5429626 -0.2447106, 98.5451025 -0.2447107, 98.5491444 -0.2498573, 98.5531864 -0.2529692, 98.5541166 -0.2566947, 98.5577039 -0.256919, 98.5590115 -0.2587143, 98.5612701 -0.2664939, 98.5633827 -0.2703739, 98.5657604 -0.2704937, 98.5676623 -0.2767174, 98.56897 -0.278034, 98.5732498 -0.2798294, 98.5733685 -0.2848562, 98.5722985 -0.2865317, 98.5722983 -0.2904813, 98.5733682 -0.2928751, 98.573368 -0.2970641, 98.572298 -0.2998168, 98.5715844 -0.3050829, 98.5705144 -0.3069978, 98.5719409 -0.3093916, 98.5689688 -0.3101096, 98.566472 -0.3145378, 98.5681363 -0.3174104, 98.5696815 -0.3242325, 98.5696814 -0.3271049, 98.5684924 -0.329738, 98.5662335 -0.3317127, 98.5619536 -0.3317125, 98.5588687 -0.3306566, 98.5573566 -0.332191, 98.5532353 -0.33251, 98.552284 -0.3369782, 98.549589 -0.3416059, 98.5460795 -0.3421291, 98.5415045 -0.3481482, 98.5446745 -0.3527762, 98.5451499 -0.3564466, 98.5441984 -0.3644255, 98.5524408 -0.3727241, 98.5543429 -0.3735221, 98.558464 -0.3795863, 98.5592563 -0.3842142, 98.5590976 -0.3883633, 98.5579879 -0.3897994, 98.5538664 -0.3920333, 98.5510131 -0.3920332, 98.5489525 -0.3901181, 98.5473676 -0.3859689, 98.5480018 -0.3827774, 98.5440393 -0.3752769, 98.5422961 -0.3671383, 98.5410648 -0.3648368, 98.5380164 -0.3636273, 98.5359562 -0.3529354, 98.5316765 -0.3494244, 98.5310706 -0.3466824, 98.5277167 -0.3437537, 98.5248638 -0.3372906, 98.5246262 -0.3339394, 98.5272066 -0.3324632, 98.5247452 -0.3307079, 98.5201091 -0.3228085, 98.5135704 -0.3223295, 98.5101229 -0.3190978, 98.5097289 -0.3133538, 98.5069503 -0.3104859, 98.5034631 -0.3082516, 98.5053654 -0.3042622, 98.5059998 -0.2962833, 98.5012446 -0.2930915, 98.5006107 -0.289102, 98.4980745 -0.2897402, 98.4854736 -0.2755127, 98.479126 -0.2667236, 98.4766846 -0.2647705, 98.4735107 -0.2600708, 98.4733276 -0.2567139, 98.4702759 -0.2506104, 98.4688721 -0.2495117, 98.4644775 -0.2432861, 98.4572754 -0.2357788, 98.4541016 -0.2313843, 98.4550781 -0.2282715, 98.4512939 -0.2293091, 98.4492798 -0.2265015, 98.4495239 -0.2225952, 98.4481201 -0.2207031, 98.4439087 -0.2191162, 98.4417114 -0.2174072, 98.4362793 -0.2116089, 98.4331055 -0.2064819, 98.4312744 -0.2022095, 98.4307251 -0.1973267, 98.4331055 -0.1942139, 98.43573 -0.1931152, 98.4334717 -0.1862183, 98.430481 -0.184082, 98.4279175 -0.1851196, 98.4237061 -0.1843872, 98.4237061 -0.1790771, 98.4254761 -0.1768188, 98.4232788 -0.173584, 98.4229126 -0.1707153, 98.4199219 -0.1680298, 98.4138794 -0.1674805, 98.4139734 -0.1607029, 98.4081484 -0.1537611, 98.404582 -0.1529233, 98.40161 -0.1506492, 98.4008968 -0.14658, 98.3986382 -0.1428698, 98.3986382 -0.1413538, 98.3932886 -0.1402367, 98.3894845 -0.1371248, 98.388177 -0.1264731, 98.3852051 -0.1210874, 98.3832758 -0.1211843, 98.3783102 -0.1165393, 98.374506 -0.1153424, 98.3680866 -0.1078023, 98.3674923 -0.1038528, 98.3721287 -0.1027758, 98.3726041 -0.1044514, 98.375694 -0.1048468, 98.3763151 -0.1088072, 98.3785871 -0.1083845, 98.3810446 -0.1056483, 98.3808069 -0.103135, 98.3768839 -0.0999035, 98.3747442 -0.0934407, 98.3698702 -0.0856613, 98.3698703 -0.0813528, 98.3684438 -0.0777623, 98.3666606 -0.0760868, 98.3648775 -0.0686665, 98.3621906 -0.0646995, 98.3628566 -0.0628185, 98.3622623 -0.0586961, 98.357505 -0.0548922, 98.3569926 -0.0527096, 98.3515632 -0.0473631, 98.3510877 -0.0435333, 98.3471647 -0.0394641, 98.3444305 -0.0394641, 98.3424096 -0.036113, 98.3421718 -0.0328817, 98.3383677 -0.0350359, 98.3309971 -0.036472, 98.3270238 -0.0354457, 98.3268155 -0.0304783, 98.3225359 -0.0319144, 98.3189701 -0.0320525, 98.3155429 -0.0292911, 98.3130465 -0.0258203, 98.3092423 -0.0257006, 98.3054686 -0.0236084, 98.2981933 -0.0236084, 98.2957272 -0.0226152, 98.2941242 -0.020629, 98.295234 -0.0181462, 98.3012761 -0.0151669, 98.3038656 -0.0146703, 98.3141164 -0.0149295, 98.3212492 -0.0142114, 98.3246967 -0.0091848, 98.3290952 -0.0083471, 98.3337315 -0.0022434, 98.3364657 -0.0017647, 98.3412283 0.0022127, 98.3456675 0.0040748, 98.3534655 0.0061343, 98.3553676 0.0058949, 98.3597661 0.0019454, 98.3651157 0.0017061, 98.3680877 -8.91e-5, 98.3704653 -8.91e-5, 98.3739129 0.0020651, 98.376766 0.0025438, 98.3772415 0.0056556, 98.3811646 0.0078098, 98.3860387 0.0063737)), ((98.2346458 0.007234, 98.2346458 0.0043277, 98.2328587 0.0016982, 98.2299719 0.0003143, 98.2255729 -0.0046679, 98.2247481 -0.0066054, 98.2214489 -0.0092349, 98.218837 -0.0092349, 98.2171874 -0.0075742, 98.2160876 -0.0020384, 98.2169124 0.001975, 98.2214489 0.0068188, 98.2235109 0.0068188, 98.2285972 0.0090331, 98.2321714 0.0087564, 98.2346458 0.007234)), ((98.24908 -0.0007929, 98.2459182 -0.0006545, 98.2450934 0.002667, 98.2475678 0.0046045, 98.2541663 0.0123547, 98.2610398 0.0148458, 98.2639266 0.014569, 98.2661261 0.0113859, 98.2637892 0.0080644, 98.257878 0.0061269, 98.2523793 0.0029438, 98.24908 -0.0007929)), ((98.2171873 0.0188591, 98.2151253 0.0185823, 98.2116886 0.0212118, 98.2112762 0.0238413, 98.218562 0.0227341, 98.2171873 0.0188591)), ((98.4603255 0.0301094, 98.4584234 0.0284338, 98.4558079 0.0336999, 98.4553324 0.0380084, 98.4584233 0.0377691, 98.4603255 0.034418, 98.4603255 0.0301094)), ((98.3007683 0.0480612, 98.2984313 0.047646, 98.2930699 0.0498603, 98.2955444 0.0527666, 98.2999434 0.0531818, 98.301868 0.0511059, 98.3007683 0.0480612)), ((98.9319376 0.0481311, 98.9284698 0.0480341, 98.9277955 0.0544347, 98.9288551 0.0546287, 98.9319376 0.0481311)), ((98.2143003 0.0499977, 98.2115509 0.0501361, 98.2115509 0.0531808, 98.2134754 0.0558103, 98.2163622 0.053596, 98.2143003 0.0499977)), ((98.2357442 0.051241, 98.2322967 0.0519591, 98.2293248 0.0554297, 98.2283737 0.0600971, 98.2265905 0.0618922, 98.2277793 0.0638071, 98.2363384 0.061653, 98.238716 0.0603366, 98.2404992 0.0566266, 98.2402615 0.0544724, 98.2357442 0.051241)), ((98.6303464 0.065184, 98.6282065 0.0647052, 98.6292764 0.0687746, 98.634864 0.0735621, 98.6370039 0.0739212, 98.6398572 0.0721259, 98.6390005 0.0686204, 98.631782 0.0667054, 98.6303464 0.065184)), ((98.8963922 0.0876012, 98.8948509 0.0876012, 98.8939839 0.0908984, 98.8967775 0.0918682, 98.8981261 0.088474, 98.8963922 0.0876012)), ((98.7896528 0.1717071, 98.7865617 0.1724252, 98.7879883 0.1750584, 98.7896528 0.1717071)), ((98.6127498 0.1812792, 98.6146519 0.1811596, 98.6167919 0.1792446, 98.616792 0.1766115, 98.619883 0.1739785, 98.6253518 0.1739786, 98.6277295 0.1755346, 98.6333171 0.1755347, 98.6351003 0.1763725, 98.637597 0.1748167, 98.6390236 0.1762529, 98.6460378 0.1762531, 98.6477022 0.1750562, 98.651031 0.1746972, 98.6581642 0.1756549, 98.6617308 0.1748171, 98.662563 0.1724234, 98.6668429 0.1715857, 98.6721928 0.1726629, 98.6756405 0.1700299, 98.6819415 0.1684741, 98.6830114 0.1715859, 98.6846758 0.1729025, 98.6922845 0.173142, 98.6969211 0.1744587, 98.7036366 0.1755636, 98.7047675 0.1775706, 98.7088096 0.1782888, 98.7122574 0.1772117, 98.7129707 0.1743392, 98.7108308 0.1729029, 98.7134464 0.1684746, 98.7130898 0.1608146, 98.7167753 0.1608146, 98.720223 0.1578225, 98.7245029 0.1572241, 98.725454 0.1594982, 98.7305661 0.1608148, 98.7316617 0.1594651, 98.7376993 0.1644055, 98.7422169 0.165004, 98.7492313 0.1599772, 98.7516884 0.1563867, 98.7539868 0.1560276, 98.7545812 0.1608151, 98.7619522 0.1618924, 98.7619522 0.1641665, 98.7712253 0.1718266, 98.7743673 0.1718266, 98.7743163 0.1738613, 98.7769318 0.1738613, 98.778834 0.170151, 98.7895339 0.1666802, 98.7920305 0.1687149, 98.7920305 0.1712284, 98.7940516 0.1724253, 98.8003526 0.170271, 98.8015415 0.1665607, 98.8043948 0.1662016, 98.8061781 0.1638079, 98.811647 0.1605764, 98.8131926 0.1580629, 98.8181858 0.1543526, 98.8206825 0.1531558, 98.8222738 0.1502372, 98.8301936 0.1421446, 98.8309069 0.1401099, 98.8362568 0.1391524, 98.8383968 0.1368783, 98.8423201 0.1346043, 98.8460057 0.1271836, 98.8487401 0.1238324, 98.8505234 0.1228749, 98.8519307 0.1180106, 98.8535397 0.1180106, 98.8547286 0.1134624, 98.8523509 0.1067599, 98.8523509 0.1041267, 98.8537776 0.1014936, 98.8537765 0.097662, 98.8516376 0.0945517, 98.8497354 0.0943123, 98.8461688 0.0912004, 98.8460883 0.0891131, 98.8480711 0.0842584, 98.8525888 0.0825828, 98.8540154 0.0806678, 98.8426023 0.0804284, 98.832378 0.0806677, 98.8309513 0.0792315, 98.8288114 0.0813859, 98.8285736 0.0835402, 98.8264336 0.0852159, 98.8235803 0.0852158, 98.8184401 0.0917938, 98.8139314 0.0923708, 98.8107215 0.0898573, 98.8086753 0.0894817, 98.800735 0.0912935, 98.7966678 0.0890029, 98.7944089 0.0923541, 98.7902478 0.093551, 98.7887023 0.0961841, 98.7800236 0.095825, 98.772296 0.0915162, 98.7687294 0.0885239, 98.7700372 0.0833774, 98.7687294 0.0795474, 98.7671839 0.0803852, 98.7617151 0.0794276, 98.757673 0.0773929, 98.754582 0.0738023, 98.7489943 0.0710494, 98.7492321 0.0753582, 98.7454277 0.0754778, 98.7429311 0.0766747, 98.731518 0.0721265, 98.7289025 0.0747596, 98.7264059 0.0759565, 98.7229582 0.0757171, 98.717965 0.0766745, 98.7146362 0.0783501, 98.7039364 0.0795469, 98.6989432 0.0761957, 98.6952578 0.076435, 98.6910968 0.0752381, 98.6855091 0.0790681, 98.6789704 0.0763152, 98.6733696 0.0809963, 98.6670819 0.0769136, 98.6652986 0.073682, 98.6619698 0.0728442, 98.6574522 0.0735623, 98.6540045 0.0732032, 98.6521023 0.0766741, 98.6498435 0.0783497, 98.6484169 0.0775118, 98.6431859 0.0818205, 98.6383116 0.0795464, 98.6341506 0.0795464, 98.6297519 0.0822991, 98.6272553 0.0828975, 98.6273741 0.0858897, 98.6257097 0.0862487, 98.6240454 0.084214, 98.6163178 0.0838549, 98.610968 0.0893604, 98.6065692 0.0898391, 98.6039537 0.091395, 98.6024082 0.0935493, 98.5983661 0.0925918, 98.5959885 0.0894799, 98.5890932 0.0897192, 98.5862399 0.0939082, 98.5798202 0.09319, 98.5760158 0.0957033, 98.5725682 0.0943868, 98.5695961 0.0966607, 98.5637707 0.0963016, 98.5583021 0.0909157, 98.5556867 0.0906763, 98.5520013 0.0925912, 98.5489103 0.0951046, 98.5468892 0.0992935, 98.5426093 0.1014478, 98.5371407 0.1012083, 98.5325041 0.108509, 98.5326229 0.1134161, 98.5303641 0.1167672, 98.5309584 0.1208365, 98.5309583 0.1264617, 98.5297694 0.1292144, 98.5263217 0.1330443, 98.5252516 0.1408237, 98.5281048 0.1447734, 98.5369021 0.1474066, 98.5395175 0.1509972, 98.5427273 0.1515957, 98.5452238 0.154947, 98.5486714 0.1571014, 98.5487903 0.1597344, 98.5511679 0.1615298, 98.55521 0.1615298, 98.5604407 0.1685914, 98.562224 0.1691898, 98.5666226 0.1736183, 98.5695947 0.1736184, 98.5712591 0.175294, 98.5760144 0.1758925, 98.581721 0.1736186, 98.5875463 0.1742172, 98.588854 0.1751747, 98.595036 0.1763717, 98.5980081 0.1790048, 98.6005046 0.1798427, 98.6087077 0.1798429, 98.6103721 0.1812791, 98.6127498 0.1812792)), ((97.6627287 0.9988167, 97.662769 0.9988075, 97.66875 0.99919, 97.6694389 1.0016292, 97.6720787 1.0029938, 97.67509 1.00302, 97.67876 1.00457, 97.68133 1.00652, 97.6854 1.00539, 97.68508 1.00333, 97.6879389 1.0007063, 97.6878142 0.9987107, 97.69089 0.99665, 97.6888 0.99354, 97.6885 0.99085, 97.68999 0.98622, 97.6888911 0.9835176, 97.6919144 0.9699183, 97.6928761 0.9484394, 97.693365 0.9410883, 97.6944561 0.9327694, 97.7036572 0.9365583, 97.71105 0.9382722, 97.71826 0.9407744, 97.731825 0.9477194, 97.7387906 0.9493111, 97.7513333 0.9501861, 97.7571472 0.9455256, 97.7609006 0.9393439, 97.7667144 0.93511, 97.7740383 0.9358511, 97.775733 0.9369239, 97.7790678 0.9341892, 97.7832743 0.9326907, 97.7882718 0.9342696, 97.7913447 0.9343167, 97.7950044 0.9316424, 97.7985149 0.9248635, 97.8097414 0.9198023, 97.8119347 0.919803, 97.8145144 0.9220117, 97.8159328 0.9244798, 97.825867 0.9260416, 97.8288341 0.9272115, 97.8329616 0.9307195, 97.8367031 0.9313701, 97.8488742 0.9316338, 97.8456939 0.9232533, 97.8442978 0.9163328, 97.8461133 0.9093583, 97.8557339 0.8898994, 97.8571888 0.8846027, 97.8638704 0.8878846, 97.8653273 0.8898762, 97.8702205 0.8891441, 97.8740068 0.8859454, 97.8767727 0.889343, 97.8811271 0.8895482, 97.8853801 0.890467, 97.8889251 0.8883273, 97.8914568 0.8883281, 97.8925717 0.8850664, 97.8973316 0.8837427, 97.9016726 0.8847068, 97.9030762 0.8831177, 97.9039156 0.8777889, 97.9011556 0.871075, 97.8983567 0.8654578, 97.8949483 0.8572111, 97.8976511 0.8501617, 97.89445 0.8435872, 97.8943678 0.84221, 97.8980867 0.8351822, 97.8962722 0.8325044, 97.8948539 0.8264706, 97.8965178 0.8222378, 97.8987017 0.8219217, 97.9046961 0.8172106, 97.9066461 0.81779, 97.9096661 0.8153483, 97.9076022 0.8046922, 97.9082944 0.8029283, 97.9114578 0.8025672, 97.9119083 0.7985967, 97.9032578 0.7870789, 97.8964128 0.7768556, 97.892375 0.7700094, 97.8905661 0.7660178, 97.8903517 0.7619017, 97.8931556 0.759795, 97.8934433 0.7582122, 97.8909739 0.7532361, 97.8914683 0.7504867, 97.8877672 0.7465056, 97.8869778 0.7427517, 97.8884072 0.7390611, 97.8928661 0.7385761, 97.8941978 0.7366167, 97.8929028 0.7294017, 97.8916178 0.7278906, 97.8914028 0.7247517, 97.89241 0.7216678, 97.8974706 0.7149661, 97.8976872 0.7127139, 97.8963039 0.7092939, 97.8931511 0.70506, 97.8935739 0.7014872, 97.896855 0.6962233, 97.8981306 0.6915933, 97.8978544 0.6874594, 97.8966239 0.6855767, 97.8961217 0.6809811, 97.89386 0.6769356, 97.8938411 0.6736356, 97.8955133 0.6708322, 97.8958533 0.66615, 97.8932267 0.6632133, 97.89397 0.66023, 97.892965 0.6544133, 97.8960133 0.6441928, 97.89518 0.6385117, 97.8974272 0.6332761, 97.9001961 0.6299511, 97.9006356 0.6261656, 97.8979494 0.6230989, 97.8918667 0.6209628, 97.89034 0.6170639, 97.8851572 0.6071761, 97.879695 0.6028961, 97.8786439 0.6011956, 97.8687622 0.5990217, 97.8633044 0.5951594, 97.8603583 0.5949233, 97.8526789 0.5883361, 97.8517089 0.5859844, 97.8476667 0.5799322, 97.8459783 0.5750289, 97.8447478 0.5737083, 97.8365894 0.570025, 97.8380644 0.5645889, 97.83776 0.5596139, 97.8366906 0.5584378, 97.832935 0.5585367, 97.8293678 0.5598022, 97.8305456 0.5628461, 97.8296722 0.5648494, 97.8223933 0.5678872, 97.8197156 0.5677422, 97.8209961 0.5626233, 97.81819 0.5582622, 97.8199517 0.5550156, 97.8247783 0.5491728, 97.8276544 0.5446511, 97.8203317 0.5433833, 97.8143472 0.5456072, 97.8127294 0.5476417, 97.8093744 0.5489356, 97.8066594 0.55207, 97.8044783 0.5592456, 97.8016211 0.5595794, 97.7991772 0.5582583, 97.7979811 0.5557722, 97.7998367 0.55337, 97.7978339 0.5504089, 97.7946894 0.5516594, 97.7936922 0.556385, 97.7955144 0.5586767, 97.7936039 0.5616567, 97.7899222 0.5613683</v>
      </c>
    </row>
    <row r="370" spans="1:18" x14ac:dyDescent="0.3">
      <c r="A370" s="4" t="s">
        <v>992</v>
      </c>
      <c r="B370" s="5">
        <v>66.601362763227996</v>
      </c>
      <c r="C370" s="5">
        <v>67.115848691389999</v>
      </c>
      <c r="D370" s="5">
        <v>73.673569624186001</v>
      </c>
      <c r="E370">
        <v>67.7</v>
      </c>
      <c r="F370">
        <v>73</v>
      </c>
      <c r="G370">
        <v>72.8</v>
      </c>
      <c r="H370">
        <v>100.5</v>
      </c>
      <c r="I370">
        <v>107.1</v>
      </c>
      <c r="J370">
        <v>102.7</v>
      </c>
      <c r="K370">
        <v>180.1</v>
      </c>
      <c r="L370">
        <v>98.1</v>
      </c>
      <c r="M370">
        <v>101.9</v>
      </c>
      <c r="N370" t="str">
        <f t="shared" si="5"/>
        <v>nias utara</v>
      </c>
      <c r="O370">
        <f>VLOOKUP(N370,GeoJson!$E$1:$G$515,3,FALSE)</f>
        <v>1.3303700000000001</v>
      </c>
      <c r="P370">
        <f>VLOOKUP(N370,GeoJson!$E$2:$H$515,4,FALSE)</f>
        <v>97.319640000000007</v>
      </c>
      <c r="Q370">
        <f>VLOOKUP(N370,GeoJson!$E$2:$I$515,5,FALSE)</f>
        <v>818</v>
      </c>
      <c r="R370" t="str">
        <f>VLOOKUP(N370,GeoJson!$E$2:$J$515,6,FALSE)</f>
        <v>MULTIPOLYGON (((97.0964966 1.215271, 97.0983276 1.2150879, 97.1022949 1.2058716, 97.1029053 1.2006836, 97.1043091 1.1964722, 97.0986938 1.1912842, 97.0969238 1.192688, 97.0935059 1.1992798, 97.0958862 1.1995239, 97.0991211 1.203125, 97.0991211 1.2081299, 97.0983276 1.210083, 97.0944824 1.2147217, 97.0964966 1.215271)), ((97.0897217 1.2332764, 97.0927124 1.2321167, 97.0922852 1.2301025, 97.0897217 1.2280884, 97.0875244 1.2229004, 97.0863037 1.2216797, 97.0856934 1.2177124, 97.0841064 1.2150879, 97.0858765 1.2089233, 97.0814819 1.2094727, 97.0803223 1.2163086, 97.0827026 1.2230835, 97.0828857 1.2288818, 97.0822754 1.2310791, 97.0856934 1.2316895, 97.088501 1.2338867, 97.0897217 1.2332764)), ((97.1116943 1.3588867, 97.1113281 1.3574829, 97.1082764 1.3557129, 97.1063232 1.352478, 97.1022949 1.352478, 97.1010742 1.3535156, 97.1002808 1.3585205, 97.1013184 1.3596802, 97.1074829 1.3596802, 97.1113281 1.3604736, 97.1116943 1.3588867)), ((97.227478 1.4155273, 97.225708 1.4160767, 97.2252808 1.4191284, 97.2285156 1.4191284, 97.227478 1.4155273)), ((97.2169189 1.4257202, 97.2194824 1.4254761, 97.2221069 1.4238892, 97.2216797 1.4210815, 97.2175293 1.4199219, 97.2156982 1.4204712, 97.2136841 1.4235229, 97.2169189 1.4257202)), ((97.258728 1.4655151, 97.2597046 1.4630737, 97.253479 1.460083, 97.2515259 1.4608765, 97.2473145 1.4594727, 97.2426758 1.4597168, 97.2415161 1.4555054, 97.2373047 1.4542847, 97.2366943 1.4525146, 97.2335205 1.4511108, 97.2324829 1.4526978, 97.2324829 1.4558716, 97.2341309 1.4598999, 97.2368774 1.4622803, 97.2432861 1.4636841, 97.2481079 1.4614868, 97.2510986 1.4614868, 97.253479 1.4642944, 97.258728 1.4655151)), ((97.5212544 1.4234483, 97.5099461 1.4151217, 97.5040711 1.4099517, 97.4987994 1.4033272, 97.4949844 1.3959167, 97.4903767 1.3897789, 97.4863789 1.3867367, 97.4890033 1.3780522, 97.4780567 1.3715062, 97.47642 1.3660501, 97.4757037 1.3609806, 97.4707121 1.3466562, 97.4789783 1.3371461, 97.4839127 1.3265993, 97.4853608 1.3203842, 97.4877862 1.3130423, 97.4948288 1.3049433, 97.4971372 1.298473, 97.4982192 1.2920146, 97.5064911 1.2813233, 97.5102249 1.2744841, 97.507463 1.2736216, 97.5011157 1.2687484, 97.4969072 1.2636893, 97.4936565 1.2605918, 97.4937169 1.2521573, 97.5013368 1.2377802, 97.49212 1.22673, 97.4876932 1.2194199, 97.4857807 1.2178142, 97.4835206 1.2142313, 97.48585 1.21013, 97.4892819 1.2023632, 97.4896411 1.1962899, 97.4884166 1.1921429, 97.4889614 1.1868133, 97.48747 1.17858, 97.4891825 1.1765372, 97.4892226 1.1664711, 97.4909068 1.1601942, 97.4890073 1.1533224, 97.48409 1.14746, 97.4810618 1.1448227, 97.4784777 1.1443728, 97.4702 1.13895, 97.4698378 1.1369236, 97.4708212 1.1310043, 97.4696664 1.1240075, 97.4716271 1.1234704, 97.4792044 1.1170518, 97.48089 1.10963, 97.4818743 1.1073087, 97.4866144 1.1029384, 97.4888823 1.0927958, 97.482688 1.0949383, 97.4775404 1.0873856, 97.4715604 1.0920623, 97.4663176 1.0983735, 97.458168 1.107264, 97.455392 1.1108039, 97.4519376 1.1180892, 97.44628 1.11924, 97.4451038 1.1182217, 97.4451767 1.1082787, 97.4462614 1.1040569, 97.4496743 1.0965467, 97.444202 1.096905, 97.4398068 1.0959094, 97.43577 1.09282, 97.4322737 1.091481, 97.4222256 1.093101, 97.4163056 1.0919241, 97.4118205 1.0915605, 97.4023108 1.0931807, 97.3984536 1.0928175, 97.3863728 1.0873222, 97.3796511 1.0839106, 97.3723194 1.0810433, 97.3694531 1.0787652, 97.364495 1.0875106, 97.3578617 1.0973917, 97.3510006 1.1070722, 97.3444383 1.1168533, 97.3408417 1.1252872, 97.3355622 1.1352406, 97.3315817 1.141795, 97.322965 1.1549744, 97.3200855 1.1588612, 97.3136654 1.1655712, 97.3120823 1.1678791, 97.3065662 1.1701717, 97.3032017 1.1693821, 97.3005505 1.170599, 97.297514 1.1681309, 97.2979527 1.1728497, 97.3008327 1.1762943, 97.3004742 1.1808147, 97.2942371 1.1909809, 97.2920551 1.1931171, 97.2879925 1.1922398, 97.2852573 1.1940022, 97.2849979 1.1956692, 97.2869358 1.1976337, 97.2871037 1.200861, 97.2854214 1.2044048, 97.2786465 1.2114735, 97.2731266 1.2161312, 97.2701473 1.2174091, 97.2670383 1.2171192, 97.2655315 1.2139912, 97.2611256 1.2135983, 97.2579899 1.216238, 97.2586536 1.2230816, 97.2573147 1.2235966, 97.2562275 1.2281284, 97.2612286 1.229208, 97.2636967 1.2317638, 97.2638645 1.2345333, 97.2622204 1.2423954, 97.2581005 1.246912, 97.2551975 1.2487392, 97.2527332 1.2478466, 97.2472324 1.2501354, 97.248106 1.2536564, 97.2504063 1.2549038, 97.2503338 1.257616, 97.2482166 1.2598476, 97.2449245 1.2611637, 97.2387085 1.260498, 97.2351074 1.2583008, 97.2338867 1.255127, 97.2321167 1.2556763, 97.2305298 1.2583008, 97.2327271 1.2612915, 97.2324829 1.263916, 97.2305298 1.2669067, 97.2208862 1.2728882, 97.2175293 1.2739258, 97.2120972 1.272522, 97.2108765 1.2692871, 97.2089233 1.2672729, 97.2061157 1.2686768, 97.2067261 1.2734985, 97.2097168 1.2758789, 97.210083 1.2785034, 97.2086926 1.2825489, 97.2058353 1.2869892, 97.1989613 1.2925892, 97.1961155 1.2925396, 97.1920872 1.3031788, 97.1908169 1.3109951, 97.1858349 1.3161869, 97.1836376 1.3229084, 97.1778698 1.3277798, 97.1757908 1.3316441, 97.171629 1.3362751, 97.1693325 1.3379078, 97.1692333 1.3399868, 97.1670475 1.3459415, 97.1627407 1.3502903, 97.1605587 1.3505688, 97.1602917 1.3540745, 97.1588345 1.3561916, 97.1548023 1.3590832, 97.155283 1.3614101, 97.1493015 1.3678036, 97.1462345 1.3702679, 97.1401043 1.3737545, 97.1395664 1.3752804, 97.1342773 1.3803101, 97.1265259 1.3850708, 97.1212769 1.3895264, 97.1188965 1.3925171, 97.1118774 1.3989258, 97.1027222 1.4049072, 97.0974731 1.4072876, 97.0906982 1.4083252, 97.083313 1.4077148, 97.0806885 1.4042969, 97.0803223 1.4008789, 97.0778809 1.3955078, 97.0775146 1.3909302, 97.0731201 1.3903198, 97.0692749 1.3947144, 97.0670776 1.4008789, 97.0620728 1.4047241, 97.0598755 1.4085083, 97.059082 1.4124756, 97.06073 1.414917, 97.0646973 1.4129028, 97.0681152 1.4135132, 97.0731201 1.4177246, 97.0822754 1.4216919, 97.0827026 1.4199219, 97.085083 1.4180908, 97.0906982 1.4208984, 97.0933228 1.4235229, 97.0950928 1.4213257, 97.1035156 1.4215088, 97.104126 1.4202881, 97.1135254 1.4182739, 97.1220703 1.4229126, 97.1240845 1.4230957, 97.1240845 1.4273071, 97.1282959 1.4249268, 97.1306763 1.4254761, 97.1311035 1.4285278, 97.133728 1.4312744, 97.1364746 1.4318848, 97.1385277 1.429152, 97.1455555 1.4256573, 97.1492939 1.4220638, 97.1547108 1.4200993, 97.1572628 1.4201984, 97.1588078 1.418787, 97.1614017 1.4133434, 97.1632442 1.4117413, 97.1729031 1.4080181, 97.1737041 1.4049244, 97.1701031 1.4015255, 97.1701603 1.396059, 97.172369 1.3955021, 97.1764545 1.3984432, 97.1780033 1.4003887, 97.1799946 1.39641, 97.183836 1.3990726, 97.1837025 1.407198, 97.1792011 1.4059658, 97.1776257 1.4095249, 97.1815395 1.4116039, 97.1841564 1.4154491, 97.1888294 1.4179516, 97.1940594 1.4186459, 97.1961803 1.4153652, 97.1934643 1.4135151, 97.193018 1.4098072, 97.2007313 1.4060688, 97.1995983 1.4035625, 97.2019634 1.4012928, 97.2071362 1.4010944, 97.2127075 1.4020996, 97.2224731 1.4061279, 97.2282715 1.4122925, 97.2318726 1.4122925, 97.2371216 1.4094849, 97.2409058 1.4102783, 97.2429199 1.4088745, 97.2498779 1.4102783, 97.2526855 1.4116821, 97.2578735 1.4163208, 97.2606812 1.4196777, 97.2642822 1.4193115, 97.2650757 1.4172974, 97.2678833 1.4160767, 97.2755127 1.4185181, 97.2797241 1.4213257, 97.2838745 1.4257202, 97.2860581 1.429841, 97.2876083 1.4345383, 97.29059 1.4465222, 97.2931983 1.4487306, 97.2981361 1.4496444, 97.3080578 1.4532017, 97.31217 1.4555789, 97.3189533 1.4609961, 97.3304656 1.4738311, 97.3341628 1.4714389, 97.3397472 1.4744172, 97.3439928 1.4791306, 97.3458028 1.4819033, 97.3489822 1.4894311, 97.3486411 1.4933239, 97.3510644 1.4952922, 97.3516128 1.4973439, 97.3499306 1.5002089, 97.3515178 1.5021394, 97.3506406 1.5049683, 97.3479544 1.5061428, 97.3427011 1.5112439, 97.3414389 1.5142589, 97.3377933 1.5180422, 97.3346672 1.5231661, 97.3361394 1.5323183, 97.3400394 1.53692, 97.3420883 1.5370389, 97.3463944 1.5406317, 97.350235 1.5415489, 97.3533917 1.5410761, 97.3569594 1.5383306, 97.3593428 1.5376556, 97.3658289 1.5325511, 97.3699972 1.5301983, 97.3721956 1.5258717, 97.3785056 1.5207472, 97.3776678 1.5174667, 97.3739833 1.5154967, 97.3760411 1.5108011, 97.3785339 1.5115294, 97.3795144 1.5136056, 97.3827294 1.5134744, 97.3865956 1.5097394, 97.3828628 1.5080333, 97.3870156 1.5046411, 97.3884417 1.5056594, 97.3911578 1.5038739, 97.3918533 1.5014822, 97.3951606 1.4994167, 97.4009583 1.4989989, 97.4059856 1.4997778, 97.4088244 1.5016194, 97.4114139 1.5050306, 97.41022 1.5119539, 97.4106228 1.5161161, 97.4135183 1.5225056, 97.41603 1.5218478, 97.4179944 1.5198811, 97.42227 1.5178439, 97.4243983 1.515585, 97.4240444 1.5111822, 97.4268189 1.5092789, 97.4292656 1.5041294, 97.4324572 1.4998528, 97.4335317 1.4956633, 97.432805 1.4907117, 97.4334972 1.4865233, 97.4351356 1.4822689, 97.4395189 1.4743728, 97.4407783 1.4730517, 97.4440706 1.4721911, 97.4485306 1.4721317, 97.4554539 1.4702361, 97.4638067 1.4713278, 97.4678233 1.4730567, 97.4706983 1.4781417, 97.4726028 1.4795267, 97.4825867 1.4794428, 97.4884411 1.4734867, 97.4899189 1.4676906, 97.49251 1.4630528, 97.4937706 1.4595356, 97.4931922 1.4552806, 97.4951006 1.4501378, 97.4968078 1.4483656, 97.5021983 1.4466994, 97.5075322 1.4464233, 97.5094383 1.4444917, 97.5094256 1.4402022, 97.5103722 1.4364883, 97.513765 1.4306828, 97.5168689 1.4271906, 97.5212544 1.4234483)))</v>
      </c>
    </row>
    <row r="371" spans="1:18" x14ac:dyDescent="0.3">
      <c r="A371" s="4" t="s">
        <v>1235</v>
      </c>
      <c r="B371" s="5">
        <v>76.249263370107997</v>
      </c>
      <c r="C371" s="5">
        <v>75.869990298481</v>
      </c>
      <c r="D371" s="5">
        <v>76.167167839391993</v>
      </c>
      <c r="E371">
        <v>77.099999999999994</v>
      </c>
      <c r="F371">
        <v>80.900000000000006</v>
      </c>
      <c r="G371">
        <v>80.099999999999994</v>
      </c>
      <c r="H371">
        <v>97.9</v>
      </c>
      <c r="I371">
        <v>94.1</v>
      </c>
      <c r="J371">
        <v>88.5</v>
      </c>
      <c r="K371">
        <v>155.30000000000001</v>
      </c>
      <c r="L371">
        <v>106.7</v>
      </c>
      <c r="M371">
        <v>108.3</v>
      </c>
      <c r="N371" t="str">
        <f t="shared" si="5"/>
        <v>nunukan</v>
      </c>
      <c r="O371">
        <f>VLOOKUP(N371,GeoJson!$E$1:$G$515,3,FALSE)</f>
        <v>4.1333299999999999</v>
      </c>
      <c r="P371">
        <f>VLOOKUP(N371,GeoJson!$E$2:$H$515,4,FALSE)</f>
        <v>116.7</v>
      </c>
      <c r="Q371">
        <f>VLOOKUP(N371,GeoJson!$E$2:$I$515,5,FALSE)</f>
        <v>979</v>
      </c>
      <c r="R371" t="str">
        <f>VLOOKUP(N371,GeoJson!$E$2:$J$515,6,FALSE)</f>
        <v xml:space="preserve">MULTIPOLYGON (((117.4916609 3.6806856, 117.4900665 3.6776106, 117.4842222 3.6793598, 117.4778745 3.6797432, 117.4741442 3.6784968, 117.4685442 3.6719952, 117.4660567 3.6719965, 117.4617007 3.6766216, 117.4573516 3.679374, 117.4539873 3.6796291, 117.4498824 3.6777585, 117.4461517 3.6746302, 117.4426649 3.6742611, 117.4318392 3.6750173, 117.428581 3.6771991, 117.4296035 3.6803921, 117.4338377 3.684262, 117.4400559 3.6861316, 117.441307 3.6871351, 117.447403 3.6975086, 117.4526289 3.7000028, 117.4607236 3.701627, 117.4705506 3.7041187, 117.4747849 3.7064867, 117.4813766 3.7086091, 117.4849853 3.7082362, 117.4907076 3.7023618, 117.4925692 3.6988597, 117.4925692 3.6948611, 117.4909437 3.6904834, 117.4905699 3.6862317, 117.4916609 3.6806856)), ((117.8176359 3.7698406, 117.8165558 3.7576508, 117.8069891 3.7593481, 117.8001998 3.7578051, 117.7964966 3.7581137, 117.7892444 3.7673718, 117.7856955 3.7701492, 117.7799863 3.7713836, 117.7792148 3.7750868, 117.7802949 3.7770928, 117.7816836 3.7852708, 117.7900159 3.7835734, 117.8100751 3.7812589, 117.8143956 3.7789444, 117.8168644 3.7744696, 117.8176359 3.7698406)), ((117.7417528 3.7821457, 117.7451783 3.7828122, 117.7516782 3.7818024, 117.7547304 3.7848935, 117.7579572 3.7855692, 117.7658234 3.7854446, 117.7661744 3.7820882, 117.763199 3.7805349, 117.762482 3.7792239, 117.763191 3.7764732, 117.7729644 3.7762203, 117.7752228 3.7721476, 117.7783125 3.7699918, 117.7776032 3.7679571, 117.7674715 3.768925, 117.761513 3.7665421, 117.7602084 3.7672578, 117.7606809 3.7702517, 117.7597349 3.772885, 117.7562787 3.7725261, 117.7547303 3.7704921, 117.7503202 3.7707402, 117.7485351 3.7736093, 117.7443621 3.77146, 117.7411499 3.7733805, 117.7388839 3.7733824, 117.7366256 3.7751755, 117.7351914 3.7737384, 117.7412719 3.7725391, 117.7438888 3.7708633, 117.748413 3.7724154, 117.7528228 3.7677437, 117.7554397 3.7661855, 117.7572249 3.7679751, 117.756874 3.7709697, 117.7590179 3.7710854, 117.7598495 3.7661817, 117.7639005 3.7659429, 117.7678301 3.7677306, 117.7751009 3.7666476, 117.7774812 3.7667631, 117.7827227 3.7691556, 117.7855837 3.7680765, 117.7902221 3.7632779, 117.7924806 3.7587347, 117.7893828 3.7575344, 117.787117 3.7551483, 117.7849733 3.7545532, 117.7779462 3.7561154, 117.7761613 3.7571935, 117.7680666 3.7601859, 117.752701 3.7648672, 117.7397153 3.7661991, 117.7249451 3.7692058, 117.710533 3.7711265, 117.7040635 3.7729591, 117.7037965 3.7747505, 117.7087249 3.7784825, 117.71286 3.7796099, 117.7144013 3.7813274, 117.7139052 3.7837613, 117.717491 3.7850971, 117.7186583 3.7836669, 117.7230758 3.7819082, 117.7287445 3.7829076, 117.7302477 3.7847518, 117.7320025 3.7899428, 117.7350081 3.7906096, 117.7387617 3.7892676, 117.7394254 3.7874216, 117.7385863 3.7828993, 117.7417528 3.7821457)), ((117.7039797 3.7814174, 117.7027283 3.7811651, 117.6973878 3.7830149, 117.6959688 3.7821838, 117.6969683 3.7771533, 117.7070619 3.7793252, 117.7077253 3.778402, 117.7036362 3.7755557, 117.7034991 3.77305, 117.6938555 3.7747314, 117.6905213 3.7761724, 117.6813509 3.779174, 117.6783984 3.7808046, 117.6793137 3.7839249, 117.680977 3.7846744, 117.6799012 3.7902116, 117.6801531 3.7935585, 117.6826554 3.795402, 117.683739 3.7933838, 117.6864929 3.7925493, 117.6893083 3.7903127, 117.6944733 3.7899738, 117.697342 3.7883974, 117.7001496 3.7906386, 117.7007296 3.7873725, 117.7039797 3.7814174)), ((117.7417528 3.7821457, 117.7390902 3.7844095, 117.7400895 3.7872582, 117.7391741 3.7896834, 117.7352601 3.791107, 117.7320025 3.7906122, 117.7298355 3.7858376, 117.7264098 3.7829096, 117.7213212 3.7830767, 117.7183226 3.7853498, 117.7153244 3.7855151, 117.712654 3.7844317, 117.7111512 3.7872825, 117.7130736 3.7882851, 117.7156601 3.7919647, 117.7156142 3.7963432, 117.7188337 3.7969918, 117.7228928 3.7940393, 117.7245024 3.7972403, 117.7271726 3.7958902, 117.7293398 3.7961417, 117.7295913 3.7987377, 117.7280959 3.8001683, 117.7267608 3.8055247, 117.7280197 3.8087079, 117.7317656 3.8107221, 117.7353441 3.8091631, 117.7387926 3.8043747, 117.7415314 3.8017399, 117.7448654 3.8006605, 117.7555848 3.7992128, 117.7586822 3.7978984, 117.764992 3.7931074, 117.7783278 3.7859129, 117.7797167 3.7819133, 117.7783205 3.7764598, 117.7787244 3.7717916, 117.7770081 3.7715489, 117.7739105 3.7762195, 117.7712937 3.7772983, 117.7637862 3.7768255, 117.7630767 3.7783821, 117.7667692 3.7812555, 117.7672503 3.7849639, 117.7648009 3.7863321, 117.7559356 3.7856886, 117.7532656 3.7845601, 117.7507629 3.7822193, 117.7466735 3.7831456, 117.74276 3.7830585, 117.7417528 3.7821457)), ((117.7039797 3.7814174, 117.7040635 3.7827562, 117.7008974 3.7882046, 117.7005613 3.7908916, 117.6991499 3.7912275, 117.6970599 3.7888771, 117.6958922 3.7905607, 117.699402 3.7925661, 117.699402 3.7945744, 117.6968154 3.7957525, 117.6938933 3.7939094, 117.6922303 3.7962537, 117.6950684 3.7986849, 117.6942289 3.800341, 117.6887512 3.7997484, 117.6862488 3.802021, 117.6869658 3.8054942, 117.6911011 3.805319, 117.6937638 3.8071623, 117.6948394 3.8127881, 117.6982953 3.8141061, 117.70401 3.8139748, 117.7075882 3.8146955, 117.7097169 3.8187374, 117.7128069 3.8185178, 117.7149966 3.8166162, 117.7256773 3.816951, 117.7276 3.8141993, 117.7311628 3.8114553, 117.7278519 3.8092147, 117.725929 3.8056973, 117.7291718 3.7971459, 117.7272569 3.7964781, 117.7244262 3.798326, 117.7230837 3.7948081, 117.7190854 3.7978238, 117.7162475 3.7978262, 117.7139127 3.7949786, 117.7150804 3.7920466, 117.7130736 3.7889545, 117.7100676 3.7864421, 117.7135694 3.7833364, 117.7137377 3.781328, 117.7108155 3.7793221, 117.7048113 3.7796618, 117.6974719 3.7776594, 117.6964723 3.7797499, 117.6974713 3.7825987, 117.7013092 3.780922, 117.7034761 3.7809203, 117.7039797 3.7814174)), ((117.7782136 3.8440612, 117.7847598 3.8366374, 117.7879562 3.8371139, 117.7889252 3.8349601, 117.7923811 3.8317274, 117.7983323 3.8287276, 117.8028564 3.8248969, 117.8076248 3.821663, 117.8092804 3.8219962, 117.8154831 3.8184171, 117.8206632 3.8143505, 117.8286362 3.805722, 117.8306581 3.80117, 117.8337478 3.7973405, 117.834816 3.7943453, 117.833504 3.7872907, 117.8314743 3.7853749, 117.8228379 3.7845419, 117.8196183 3.7849068, 117.8119965 3.7874288, 117.8108066 3.7891034, 117.7927016 3.7884056, 117.7831725 3.7899702, 117.7710798 3.7963224, 117.7607271 3.8031524, 117.7558441 3.8048302, 117.7472612 3.8055614, 117.741905 3.8074748, 117.7361909 3.81478, 117.7352447 3.8194486, 117.7356034 3.8248308, 117.7377548 3.8335675, 117.7376405 3.8374032, 117.738907 3.8400526, 117.7354964 3.8399108, 117.7332381 3.8412335, 117.7285918 3.8415994, 117.724716 3.8431586, 117.7165071 3.8521394, 117.7115023 3.8581231, 117.7106707 3.8612357, 117.7112735 3.8638677, 117.7149735 3.8693737, 117.7178343 3.8708006, 117.7206955 3.8747513, 117.7268296 3.876302, 117.7317124 3.8758183, 117.734932 3.8742596, 117.7387465 3.8738944, 117.7513731 3.8701744, 117.7548219 3.8688596, 117.7592316 3.8656262, 117.7624435 3.8613083, 117.7661288 3.8531726, 117.7699353 3.8485013, 117.7726746 3.8463459, 117.7750016 3.8463438, 117.7782136 3.8440612)), ((117.6591253 3.9433217, 117.6564547 3.9410072, 117.6404206 3.9467292, 117.639541 3.9497311, 117.6434279 3.9526626, 117.6525378 3.9502652, 117.6569888 3.9465264, 117.6591253 3.9433217)), ((117.6550137 3.9558011, 117.65251 3.9513502, 117.6445893 3.9532261, 117.6470479 3.9579986, 117.6550137 3.9558011)), ((117.5228192 4.027964, 117.5215075 4.0237763, 117.5197221 4.0228185, 117.5155488 4.0225859, 117.5075609 4.0239027, 117.5020826 4.0230738, 117.4995802 4.021637, 117.4962386 4.0215214, 117.4921878 4.0246359, 117.4884949 4.0257147, 117.48468 4.0241609, 117.4828948 4.0196116, 117.4794385 4.0198579, 117.4753874 4.0244016, 117.4724046 4.0256066, 117.4681166 4.0257266, 117.4645387 4.0230961, 117.472107 4.0241683, 117.4759216 4.0222482, 117.4787828 4.0191345, 117.4819947 4.0179385, 117.4848558 4.0196104, 117.4862901 4.0228392, 117.4883196 4.024394, 117.4912947 4.0234332, 117.4943925 4.0207988, 117.4976121 4.0200822, 117.5015412 4.0205592, 117.5066681 4.0224739, 117.520073 4.0212623, 117.5240095 4.0236571, 117.5280684 4.0297608, 117.5327148 4.0302372, 117.5374753 4.0260365, 117.5436708 4.0190938, 117.5452194 4.0153837, 117.5470048 4.0153825, 117.5479586 4.0129846, 117.5486681 4.005566, 117.5521162 3.9915598, 117.5551452 3.9856956, 117.5582427 3.983061, 117.5639574 3.9768331, 117.5680083 3.9730037, 117.5722959 3.9679709, 117.5707399 3.9615128, 117.5682376 3.9584026, 117.5637129 3.9599617, 117.5593641 3.9594852, 117.5564959 3.9573341, 117.5548251 3.953988, 117.5551834 3.951111, 117.5573272 3.9493183, 117.557686 3.9470384, 117.5600661 3.9442867, 117.5645902 3.9445188, 117.5652464 3.9458391, 117.5596466 3.9468019, 117.5584639 3.9502675, 117.5564346 3.9523043, 117.5561979 3.9544575, 117.5595397 3.9578115, 117.5632323 3.9586412, 117.5689546 3.9573256, 117.5716934 3.9587621, 117.5734864 3.96522, 117.5751573 3.9684484, 117.5776598 3.969288, 117.5801619 3.9671332, 117.5827791 3.9605455, 117.590515 3.9454597, 117.5936052 3.9399573, 117.5982515 3.9339652, 117.6008684 3.9319279, 117.6045608 3.9310929, 117.6095046 3.928692, 117.6110533 3.9271349, 117.6153409 3.9250963, 117.6236803 3.923299, 117.6251145 3.922339, 117.6292801 3.916709, 117.6323776 3.9169509, 117.6383284 3.9131108, 117.6432115 3.9119129, 117.6490554 3.9119084, 117.6542966 3.9108278, 117.6590652 3.9114211, 117.6666258 3.9104562, 117.6749728 3.910929, 117.6808092 3.9129596, 117.681305 3.914877, 117.6836698 3.9147575, 117.6845018 3.9111655, 117.6872404 3.9055365, 117.6871184 3.9015833, 117.6852038 3.8959672, 117.6840136 3.8942856, 117.6824567 3.8868689, 117.6688158 3.8901094, 117.6620254 3.8902414, 117.6515352 3.8894083, 117.64534 3.8883365, 117.6291353 3.8847574, 117.6213914 3.8835691, 117.6039885 3.8826228, 117.5961912 3.8854961, 117.5905917 3.8894533, 117.5753554 3.9100445, 117.566658 3.9178304, 117.5567168 3.9228669, 117.5483782 3.926102, 117.5408707 3.9281424, 117.5309829 3.92994, 117.5247805 3.9295911, 117.5171583 3.9264838, 117.5037463 3.9179883, 117.49588 3.9167989, 117.4921875 3.9176424, 117.4799194 3.9244707, 117.4768216 3.9257842, 117.4635393 3.9292656, 117.4598389 3.9314207, 117.4585341 3.9347777, 117.4585342 3.9400428, 117.4634248 3.9492496, 117.4662931 3.9561957, 117.4666519 3.9606193, 117.4646837 3.9655327, 117.4614714 3.9709172, 117.4592134 3.9731892, 117.4564745 3.9815678, 117.4567185 3.9871947, 117.4511187 3.99306, 117.4500425 3.9956931, 117.4443895 4.0033587, 117.4442749 4.0069502, 117.4505923 4.0136503, 117.4571536 4.0214267, 117.4619215 4.027639, 117.4680632 4.0329096, 117.4771193 4.0360073, 117.4879682 4.0440252, 117.4950103 4.0516833, 117.497513 4.0533554, 117.5002518 4.0527566, 117.5107346 4.0410167, 117.5159152 4.0365897, 117.5210343 4.0339539, 117.5230634 4.0311934, 117.5228192 4.027964)), ((117.4971015 4.0636596, 117.4976958 4.0613252, 117.4951426 4.0599608, 117.4933998 4.0606403, 117.4893112 4.0583721, 117.4849141 4.0541953, 117.4830682 4.0499988, 117.48117 4.0479464, 117.4792095 4.0479204, 117.478183 4.0516211, 117.4787052 4.0540633, 117.4807966 4.0572555, 117.4826585 4.0627275, 117.4857444 4.0632866, 117.4893544 4.062823, 117.4971015 4.0636596)), ((117.5821815 4.1450924, 117.5861128 4.1439587, 117.5891497 4.1418396, 117.5873949 4.1377338, 117.5829501 4.1297039, 117.5766709 4.1202098, 117.5700723 4.1125251, 117.5638406 4.1060524, 117.5555732 4.0992733, 117.55371 4.0984514, 117.5471726 4.1016222, 117.5386476 4.1032835, 117.5369943 4.1049401, 117.5353411 4.1124226, 117.5358923 4.1148558, 117.5392775 4.1222625, 117.548488 4.1362691, 117.5536193 4.1391694, 117.5585325 4.140921, 117.5680009 4.1429135, 117.5731285 4.1444567, 117.5821815 4.1450924)), ((117.7239531 3.9897524, 117.7160185 3.9838975, 117.7098236 3.9834234, 117.7087477 3.9821127, 117.6914674 3.9750623, 117.6777573 3.9675382, 117.6735231 3.9661033, 117.668518 3.9664692, 117.6619642 3.9689803, 117.6599428 3.9714968, 117.6550596 3.9743774, 117.6537476 3.9761696, 117.6476745 3.9773685, 117.6385041 3.9810937, 117.6320115 3.9858843, 117.6306991 3.988753, 117.6258161 3.9893538, 117.6124803 4.0012146, 117.6021197 4.0117522, 117.6017609 4.0130733, 117.6013565 4.0281539, 117.6000516 4.0346139, 117.5955351 4.0486211, 117.5958941 4.0513709, 117.5951232 4.0613044, 117.5944139 4.0660904, 117.5915605 4.072434, 117.5900115 4.0793828, 117.5903704 4.0827297, 117.5926435 4.0873959, 117.5960389 4.090623, 117.6034319 4.0994738, 117.612503 4.1128736, 117.6177521 4.1210021, 117.6203158 4.1231622, 117.6260452 4.1296168, 117.6285476 4.1332062, 117.6324847 4.1366678, 117.6420213 4.1409752, 117.6448898 4.1431258, 117.6565707 4.147187, 117.6637194 4.1461045, 117.6692506 4.1439378, 117.6750338 4.1381886, 117.6808702 4.131607, 117.6852796 4.1275324, 117.6913529 4.1208239, 117.6969452 4.1135187, 117.7030181 4.1066926, 117.7115939 4.0955582, 117.7174224 4.0895644, 117.7264173 4.0822561, 117.7315366 4.0767514, 117.7426148 4.0691968, 117.7467801 4.064887, 117.7514264 4.062015, 117.7524948 4.0586579, 117.7474212 4.047536, 117.7451475 4.0379673, 117.7433549 4.03426, 117.7375109 4.0293533, 117.7344056 4.0239737, 117.7316667 4.0203849, 117.7286222 4.0148785, 117.7265857 4.0083038, 117.7240753 3.9962203, 117.7239531 3.9897524)), ((117.7129354 4.1657853, 117.7629082 4.1657518, 117.8371492 4.1645636, 117.8372023 4.1650242, 117.9009595 4.1645027, 117.907448 4.1505476, 117.9094238 4.1480849, 117.915901 4.1428762, 117.9208605 4.1361766, 117.922188 4.1301506, 117.9239428 4.1279505, 117.9239347 4.1200265, 117.9208832 4.1074203, 117.91864 4.0970566, 117.918022 4.0848637, 117.9196321 4.0797782, 117.9226686 4.0734698, 117.9234697 4.0690003, 117.9228517 4.0616831, 117.9181902 4.0563967, 117.9133222 4.0501064, 117.9123077 4.0480722, 117.9078522 4.0435996, 117.9056242 4.04239, 117.9013749 4.0419877, 117.8952028 4.0445635, 117.8916398 4.0417271, 117.8839032 4.0381625, 117.8798521 4.035218, 117.8761752 4.0357104, 117.8740844 4.0337407, 117.8630445 4.0314096, 117.857773 4.0317861, 117.855316 4.0327747, 117.8475953 4.038943, 117.8417127 4.0462221, 117.8323364 4.0539841, 117.8263322 4.057075, 117.8190996 4.0636135, 117.8138273 4.0690374, 117.8036498 4.0744661, 117.7989886 4.0752126, 117.7939607 4.0780489, 117.7844618 4.0844629, 117.7771072 4.087799, 117.7687074 4.0927824, 117.7623901 4.0989036, 117.7551574 4.1051884, 117.7484129 4.1080262, 117.7448576 4.1102458, 117.7384109 4.1161589, 117.7340086 4.1190035, 117.7288592 4.1231966, 117.7232207 4.1296155, 117.7182005 4.1366398, 117.7137831 4.1416916, 117.7072906 4.1479845, 117.6970521 4.1566146, 117.6898191 4.1605651, 117.6864334 4.164087, 117.6988333 4.1658061, 117.7129354 4.1657853)), ((116.7837397 4.3471357, 116.785286 4.3415834, 116.791017 4.3383191, 116.7972569 4.3386555, 116.800822 4.3442021, 116.8066931 4.3506359, 116.8110519 4.3502661, 116.8131039 4.3491538, 116.815519 4.3502129, 116.8181671 4.3472824, 116.818861 4.3430396, 116.8208601 4.3366893, 116.8254521 4.3321037, 116.8306251 4.3312364, 116.8332039 4.3288757, 116.8344001 4.325981, 116.8381589 4.3265789, 116.8434041 4.3261639, 116.847139 4.3296115, 116.8501489 4.3389031, 116.852843 4.3390755, 116.8551749 4.3366424, 116.859144 4.3363446, 116.861633 4.338652, 116.8640801 4.3387158, 116.867263 4.3366718, 116.8715579 4.3383009, 116.8744411 4.3414949, 116.8772261 4.3474391, 116.884032 4.3470964, 116.889575 4.3508607, 116.8912861 4.3536654, 116.8956589 4.3573662, 116.8990409 4.3614106, 116.9015039 4.3662509, 116.91062 4.36779, 116.916991 4.3649591, 116.9218111 4.3645073, 116.9239989 4.3616849, 116.9278609 4.3613867, 116.9306561 4.3597405, 116.9435869 4.3572718, 116.9466049 4.3587557, 116.953405 4.3570644, 116.958191 4.3469232, 116.9613069 4.3458016, 116.9635311 4.3432686, 116.9672341 4.3376236, 116.970283 4.3377142, 116.972166 4.3389898, 116.9730629 4.3420567, 116.9759739 4.343441, 116.978416 4.3420388, 116.9837641 4.3408086, 116.9871359 4.3418671, 116.9940509 4.3427719, 117.0026781 4.3464087, 117.0049459 4.3467434, 117.0078561 4.3457121, 117.0084711 4.3423014, 117.0078129 4.3375609, 117.0074149 4.329835, 117.0064319 4.3268405, 117.0061669 4.3213491, 117.013756 4.3207338, 117.0195761 4.3188972, 117.0218751 4.3202541, 117.0245561 4.324108, 117.024938 4.3265687, 117.0282821 4.333417, 117.0298589 4.3387636, 117.0309881 4.3403648, 117.0344571 4.3417307, 117.0402579 4.3455934, 117.0442961 4.3462808, 117.0492589 4.3462895, 117.0521061 4.3430234, 117.0555141 4.3417114, 117.0625331 4.341738, 117.0658049 4.3384628, 117.069848 4.3381548, 117.0731159 4.3360285, 117.0799239 4.3357655, 117.0852491 4.3333946, 117.094458 4.3357366, 117.1043921 4.3331932, 117.108501 4.3342782, 117.1154809 4.3351457, 117.1196831 4.339967, 117.1250639 4.3421916, 117.130061 4.3424531, 117.1325359 4.3444158, 117.1352999 4.3448224, 117.1416861 4.3432019, 117.1443349 4.3460511, 117.1433261 4.3509637, 117.1469771 4.3510444, 117.1506549 4.3535496, 117.1567541 4.3531775, 117.158607 4.3501555, 117.161379 4.3483455, 117.161244 4.3461743, 117.165143 4.3464359, 117.1646539 4.3440838, 117.165908 4.340311, 117.1703869 4.3365828, 117.174712 4.3367718, 117.1773389 4.3356765, 117.1901269 4.3382788, 117.19648 4.335907, 117.200133 4.3355984, 117.2031031 4.3377055, 117.2047609 4.3403105, 117.20759 4.3423453, 117.2105139 4.3474106, 117.2133269 4.3543306, 117.2157359 4.3547641, 117.2171769 4.3582558, 117.2196489 4.3609691, 117.2223061 4.3615111, 117.225064 4.3637991, 117.2266488 4.3665759, 117.2269938 4.3693894, 117.2313538 4.3696142, 117.2359652 4.3687443, 117.2426542 4.3719266, 117.24389 4.3733556, 117.246938 4.3733636, 117.2498878 4.3711281, 117.2494502 4.3646779, 117.2530062 4.3627317, 117.2572161 4.3592383, 117.2602241 4.3593639, 117.2624577 4.3583318, 117.2653791 4.3555625, 117.2696762 4.3502143, 117.2701911 4.3474459, 117.2735852 4.3452463, 117.2741443 4.3414465, 117.278158 4.3387205, 117.2810437 4.3351486, 117.2854507 4.3325852, 117.2859587 4.3291024, 117.2854431 4.3253844, 117.2859589 4.3220641, 117.2893958 4.3173947, 117.2911139 4.3133864, 117.2958831 4.3095397, 117.2998792 4.3090677, 117.3031009 4.3104053, 117.3062798 4.3102683, 117.3092019 4.3073813, 117.3093308 4.3029303, 117.313155 4.2996538, 117.3175799 4.3000772, 117.319599 4.3037493, 117.3235519 4.3024991, 117.3258293 4.3003813, 117.3324879 4.296624, 117.336699 4.2948943, 117.3407368 4.2922599, 117.34194 4.2900972, 117.3451617 4.2913985, 117.3486002 4.2889362, 117.354528 4.2885445, 117.3589542 4.2867693, 117.362176 4.2870753, 117.3644101 4.2854278, 117.3708548 4.2860308, 117.3726158 4.2844377, 117.3723152 4.2767573, 117.3732609 4.273301, 117.3751079 4.2714456, 117.3759238 4.2686769, 117.3812521 4.2658698, 117.3816809 4.2628119, 117.3835722 4.2606488, 117.3887699 4.2571542, 117.3959019 4.2584894, 117.4005851 4.2556826, 117.4073745 4.254296, 117.408362 4.2517885, 117.4123226 4.2499622, 117.4125598 4.245915, 117.409977 4.2406512, 117.4127678 4.2366693, 117.4165669 4.2364411, 117.4187618 4.2346396, 117.4241539 4.2330173, 117.429722 4.2297484, 117.430259 4.2282283, 117.4294308 4.223615, 117.4261412 4.2233635, 117.4245371 4.221917, 117.4276593 4.2177538, 117.428755 4.212262, 117.4348302 4.2077534, 117.4367948 4.2077863, 117.4418093 4.2019133, 117.4425282 4.2000292, 117.4410969 4.197482, 117.4412089 4.1952113, 117.4434176 4.1908901, 117.446707 4.1894274, 117.4495471 4.1906561, 117.4505931 4.1880501, 117.4542052 4.1861844, 117.4554921 4.1835421, 117.4578389 4.1818309, 117.4593919 4.1777048, 117.4620181 4.1781736, 117.4660439 4.1741546, 117.4723422 4.1726129, 117.4791429 4.1684926, 117.480595 4.169912, 117.483605 4.1681461, 117.4871819 4.1734361, 117.4900809 4.1744204, 117.493778 4.1710075, 117.4981548 4.1720542, 117.4998218 4.1687602, 117.5032461 4.1703864, 117.5092871 4.1698759, 117.5147232 4.1676469, 117.515326 4.1663257, 117.5265002 4.162166, 117.5309288 4.1583182, 117.5387821 4.1583129, 117.5449249 4.1611493, 117.5468287 4.1637843, 117.5473296 4.166946, 117.5507281 4.1672063, 117.5560074 4.1705045, 117.5624849 4.1764977, 117.5684665 4.1788907, 117.5722506 4.1795935, 117.5783765 4.1789829, 117.5819628 4.1778856, 117.5889282 4.1741805, 117.5930102 4.1702784, 117.5922089 4.1665791, 117.5887223 4.1622756, 117.5845335 4.1595829, 117.5703351 4.1517954, 117.5659561 4.1498988, 117.5548019 4.1465053, 117.5499194 4.1443104, 117.5459292 4.13941, 117.5423433 4.1361105, 117.5381086 4.1299166, 117.5315244 4.1192191, 117.5240022 4.103827, 117.5218046 4.1014311, 117.5087663 4.1038369, 117.5054777 4.1054402, 117.4989088 4.1073441, 117.4956207 4.1096439, 117.4948529 4.111448, 117.4915475 4.1127407, 117.4861147 4.1107535, 117.4812319 4.111254, 117.469986 4.1172676, 117.4566424 4.1223686, 117.4433148 4.1282937, 117.4342824 4.1268561, 117.4235062 4.1205929, 117.4174817 4.1131219, 117.4171902 4.108794, 117.420312 4.0994524, 117.4247578 4.0945539, 117.4347151 4.0929886, 117.445671 4.0890835, 117.466728 4.0834716, 117.469116 4.0824661, 117.4723055 4.0790627, 117.4717027 4.0756616, 117.4737928 4.0717613, 117.4702075 4.0663626, 117.4677124 4.0612708, 117.4676591 4.0546669, 117.4651641 4.0486704, 117.460884 4.0449728, 117.4559693 4.0422526, 117.4491731 4.0346844, 117.4461823 4.0295838, 117.4429931 4.0209822, 117.4411466 4.0171836, 117.4381901 4.0138467, 117.4380026 4.0118973, 117.4392832 4.0038528, 117.4443743 3.9991882, 117.4473648 3.995586, 117.4481585 3.9921841, 117.4470595 3.9890907, 117.4512942 3.9896855, 117.4548719 3.986282, 117.4551699 3.9803835, 117.4570619 3.9748821, 117.4561605 3.9706129, 117.4606857 3.9683846, 117.463669 3.9622765, 117.4642639 3.9568754, 117.4627685 3.9515839, 117.4565427 3.9406862, 117.4561384 3.9363893, 117.457762 3.9291059, 117.4647448 3.9256825, 117.4754945 3.9223744, 117.4780885 3.9212783, 117.4832613 3.9177743, 117.4894332 3.9142696, 117.4954071 3.9129634, 117.5017242 3.9132582, 117.5061114 3.9143592, 117.5097885 3.9160577, 117.5206453 3.9227455, 117.5258257 3.924642, 117.5331953 3.9245378, 117.5448912 3.9209297, 117.5590213 3.9148231, 117.5624082 3.9126225, 117.5674818 3.9072183, 117.5717547 3.9000145, 117.57827 3.8898147, 117.5825499 3.8849085, 117.5874251 3.8812052, 117.5926972 3.8784061, 117.6030505 3.8751964, 117.6082231 3.8743966, 117.6199188 3.8735829, 117.6400297 3.8745721, 117.6471026 3.8751637, 117.6605911 3.8779577, 117.6684572 3.878648, 117.6742251 3.8775398, 117.6829833 3.8724397, 117.6881103 3.8703368, 117.6933822 3.8673291, 117.7015454 3.8618223, 117.7078092 3.8568145, 117.7131808 3.851319, 117.7204892 3.8431079, 117.7191922 3.8396081, 117.7227783 3.8409078, 117.7283478 3.8379992, 117.7336271 3.8367011, 117.7344209 3.8354972, 117.7323225 3.8242999, 117.7316207 3.8184024, 117.7305681 3.8150019, 117.7270889 3.8183067, 117.7240065 3.8188069, 117.7165376 3.8178181, 117.712555 3.8202186, 117.7087171 3.8198871, 117.7066343 3.8155376, 117.7030561 3.8148169, 117.6971055 3.8148217, 117.693405 3.8125541, 117.6930465 3.808366, 117.6911391 3.8064497, 117.6885222 3.8069313, 117.6854173 3.8053778, 117.685417 3.8021483, 117.6883928 3.7992692, 117.6928022 3.7998717, 117.694565 3.798432, 117.6910631 3.7958385, 117.6910628 3.7939931, 117.6942292 3.7929864, 117.6968154 3.7950016, 117.6985627 3.7924854, 117.6950609 3.7907242, 117.6890566 3.7909823, 117.6885604 3.794755, 117.6865542 3.7931644, 117.6836395 3.7943428, 117.6824189 3.7960354, 117.6797183 3.7938393, 117.679909 3.7850642, 117.6783754 3.7823606, 117.6768339 3.7819276, 117.6724166 3.7846811, 117.6668245 3.7874446, 117.6624148 3.7878008, 117.6572874 3.7850546, 117.6545412 3.780633, 117.6523972 3.7736871, 117.6509627 3.7716527, 117.648941 3.7716542, 117.6444091 3.7741725, 117.6394117 3.7781837, 117.633339 3.780486, 117.6236876 3.7809905, 117.6198396 3.7806043, 117.6165695 3.7775942, 117.6115877 3.7752004, 117.608902 3.7747048, 117.6036226 3.7749075, 117.5994417 3.7757065, 117.5985486 3.7801127, 117.6007464 3.7872036, 117.6006547 3.7938075, 117.5987627 3.7967037, 117.596573 3.7973113, 117.5911943 3.7958133, 117.5875089 3.7920163, 117.5796433 3.7826224, 117.5785447 3.7819266, 117.5718766 3.7820305, 117.5628662 3.7854379, 117.5560988 3.7852342, 117.5489274 3.7809417, 117.5383758 3.7733493, 117.5321047 3.7681514, 117.5305102 3.7683514, 117.5258334 3.7748587, 117.5240938 3.7761624, 117.5205076 3.7766622, 117.5116501 3.7724698, 117.5070648 3.7680669, 117.5025862 3.7662692, 117.4998016 3.7680711, 117.5001983 3.7736707, 117.4995042 3.7755708, 117.4969175 3.7758709, 117.4931337 3.7745794, 117.4808347 3.7645807, 117.4761123 3.7551115, 117.4772948 3.7488597, 117.4835127 3.7449843, 117.4836349 3.7419808, 117.4822615 3.7377387, 117.4825133 3.7339842, 117.480766 3.7304841, 117.4810104 3.7264854, 117.4842451 3.7247376, 117.48748 3.7242383, 117.4877319 3.7226097, 117.4844971 3.7202323, 117.4817582 3.7198629, 117.4790193 3.71649, 117.4713591 3.7119979, 117.4627761 3.708999, 117.453819 3.7062535, 117.4454804 3.7031366, 117.4424897 3.7011388, 117.4383853 3.6947629, 117.4373858 3.6915157, 117.4342727 3.6912639, 117.4288634 3.6862637, 117.4248811 3.6807653, 117.4242551 3.6780154, 117.4247511 3.674894, 117.4286042 3.6716444, 117.4401777 3.6703903, 117.4462739 3.6703873, 117.4497529 3.6720049, 117.4531176 3.6747534, 117.456726 3.6753757, 117.4617004 3.6695019, 117.4653089 3.6681249, 117.4709015 3.668122, 117.4778749 3.6741162, 117.4832842 3.6744932, 117.4881365 3.6721113, 117.4896301 3.6702301, 117.4844404 3.6647679, 117.4762718 3.6596038, 117.4682676 3.6564495, 117.4604274 3.6545667, 117.4496476 3.6527263, 117.4317635 3.6508072, 117.4239238 3.6497444, 117.4142877 3.6488875, 117.3843176 3.6453731, 117.3569606 3.6418157, 117.3292771 3.6380524, 117.316783 3.6368263, 117.2968583 3.6364639, 117.2764453 3.641762, 117.2566043 3.6491927, 117.2379882 3.6576891, 117.2308844 3.6605624, 117.2090822 3.6659414, 117.1964254 3.669226, 117.1638431 3.6730475, 117.1478375 3.674568, 117.1276671 3.676212, 117.1017804 3.6798662, 117.0932059 3.6807286, 117.0676459 3.6881557, 117.0500884 3.6931204, 117.0308975 3.6983309, 117.0216857 3.7013503, 117.0105793 3.7034836, 116.9970424 3.7063978, 116.9561491 3.7148608, 116.9381694 3.7148177, 116.9118276 3.7098798, 116.8861971 3.7033871, 116.8477165 3.692055, 116.8385354 3.6863103, 116.8356544 3.6874245, 116.8262599 3.6852141, 116.8239441 3.6873346, 116.8147074 3.688345, 116.7942179 3.6928958, 116.7809505 3.6940736, 116.770538 3.695252, 116.7429594 3.6811356, 116.761234 3.6595696, 116.7612377 3.6418648, 116.759275 3.644458, 116.752841 3.648765, 116.748016 3.651277, 116.74319 3.656841, 116.739258 3.658096, 116.738007 3.659712, 116.739078 3.663302, 116.73827 3.674522, 116.735767 3.677933, 116.734516 3.681882, 116.731655 3.687267, 116.7307145 3.6906375, 116.7164203 3.6996073, 116.7054245 3.6982329, 116.6893892 3.699149, 116.6614419 3.7032726, 116.6531952 3.7020356, 116.6447651 3.6994698, 116.6345024 3.6976373, 116.6282717 3.6969042, 116.6183756 3.6928725, 116.6084793 3.6914063, 116.5886872 3.6910399, 116.5798906 3.6928726, 116.5762256 3.7005696, 116.575126 3.7108319, 116.5733813 3.7201051, 116.5698625 3.7222163, 116.5630601 3.722146, 116.5544277 3.721583, 116.5465459 3.7200817, 116.5422297 3.7210198, 116.538927 3.7237185, 116.5348437 3.7257603, 116.5306399 3.7304442, 116.5267967 3.7339271, 116.5239143 3.7393317, 116.5203111 3.7431751, 116.5120241 3.7482194, 116.5031365 3.7480993, 116.4992934 3.7431749, 116.4887375 3.7451353, 116.4826108 3.7565535, 116.4770964 3.7633207, 116.4762053 3.7682223, 116.4777649 3.7726781, 116.4779878 3.7811441, 116.4720922 3.7892717, 116.4675636 3.7943479, 116.4669997 3.797355, 116.466436 3.80788, 116.462865 3.8125788, 116.4577905 3.8153979, 116.4544303 3.8194378, 116.450783 3.8298045, 116.4480954 3.832876, 116.4457917 3.8369076, 116.4421443 3.840171, 116.4369611 3.8457382, 116.436385 3.8513053, 116.4354251 3.8539929, 116.4319696 3.8549529, 116.4267865 3.860712, 116.4242909 3.8651273, 116.4208353 3.8674309, 116.4194915 3.8705027, 116.4187236 3.8754938, 116.4199065 3.8793444, 116.4179557 3.8872041, 116.4105215 3.8923227, 116.4078144 3.895864, 116.4069173 3.9009788, 116.4027999 3.9112067, 116.4010121 3.9121029, 116.4010093 3.9160516, 116.3992202 3.9189221, 116.3947954 3.9277385, 116.3892576 3.9317704, 116.3867076 3.9387424, 116.3847943 3.9479269, 116.3858278 3.9526588, 116.3856299 3.9583871, 116.3864597 3.9687727, 116.3833002 3.9716163, 116.3826683 3.9754078, 116.3839321 3.9826748, 116.392147 3.9918376, 116.3845639 3.9940493, 116.3773398 3.9956347, 116.369714 3.9934174, 116.3643427 4.0000525, 116.3549767 4.0083071, 116.3531836 4.0182079, 116.3533151 4.0270145, 116.3548113 4.0337877, 116.3510909 4.0370431, 116.3422546 4.0407636, 116.3371388 4.0442516, 116.3359762 4.0505302, 116.3310929 4.057041, 116.3229543 4.060529, 116.3190012 4.0628543, 116.3120252 4.0589013, 116.3080721 4.0512276, 116.3006311 4.0486699, 116.2970438 4.0493419, 116.2935681 4.0518696, 116.2885394 4.0579712, 116.2838886 4.0579711, 116.2780753 4.0521578, 116.2773775 4.045647, 116.2750524 4.0409963, 116.2687739 4.040066, 116.2617979 4.0423914, 116.2550545 4.0421589, 116.2494737 4.043089, 116.2370117 4.0468142, 116.2369169 4.0512277, 116.2355217 4.0586687, 116.2327313 4.0658772, 116.2227896 4.0790978, 116.2182851 4.0802654, 116.2142158 4.0773586, 116.2063678 4.0741612, 116.1982291 4.0747426, 116.1927065 4.077068, 116.1851491 4.079684, 116.1796264 4.0863693, 116.1697438 4.0901479, 116.1616052 4.0913106, 116.1636398 4.0991586, 116.1674762 4.1115012, 116.1646573 4.1125335, 116.1539149 4.1109537, 116.1472797 4.1106377, 116.1393807 4.116009, 116.1359053 4.1150613, 116.1317978 4.1179048, 116.1259866 4.120877, 116.1239158 4.1185474, 116.1193864 4.1159593, 116.1161509 4.1133709, 116.1092919 4.1119473, 116.1067428 4.1119379, 116.0948537 4.1166586, 116.0857619 4.1178826, 116.0833298 4.1144876, 116.0819506 4.1108802, 116.0779988 4.1099504, 116.0742795 4.1062312, 116.0719549 4.1001871, 116.061345 4.0968967, 116.0489415 4.0871694, 116.0442923 4.0841475, 116.0386937 4.0839075, 116.0315071 4.0799632, 116.0287176 4.0818229, 116.024301 4.0897264, 116.0219763 4.0904238, 116.018133 4.0895685, 116.0040729 4.0895687, 115.9896191 4.0944809, 115.9813184 4.1024207, 115.9759047 4.1132479, 115.9708521 4.1179396, 115.9657995 4.1183005, 115.9603859 4.1078342, 115.9582203 4.0923155, 115.9589421 4.0717439, 115.963328 4.0599398, 115.9650041 4.0473688, 115.9608138 4.0368929, 115.9608138 4.0142651, 115.9574986 4.0042547, 115.9517242 3.9973976, 115.9502806 3.9876532, 115.9502804 3.9757433, 115.9506415 3.9663598, 115.9513633 3.9602245, 115.9466715 3.9569763, 115.9398144 3.9562545, 115.9325962 3.9512018, 115.9300699 3.9439838, 115.9257391 3.9374876, 115.92213 3.9313521, 115.9199646 3.9248558, 115.9206864 3.9147505, 115.9235737 3.9068106, 115.9224909 3.9010362, 115.9203255 3.8941791, 115.9235737 3.8869609, 115.9268217 3.8822691, 115.9242955 3.8775774, 115.9134683 3.8761338, 115.9131073 3.8689157, 115.9134684 3.8609758, 115.9094984 3.8483442, 115.9091374 3.8407651, 115.9163556 3.8367952, 115.9235737 3.8353516, 115.925739 3.8266899, 115.9228519 3.8209154, 115.9228517 3.8043138, 115.9268218 3.7981784, 115.9403763 3.7921028, 115.9475937 3.784883, 115.9488369 3.777246, 115.9477543 3.7725543, 115.9441452 3.7678625, 115.9437843 3.7602835, 115.9380098 3.7577572, 115.9325962 3.7566745, 115.9279045 3.7527045, 115.9246564 3.7263586, 115.9214082 3.7144487, 115.9174382 3.7065088, 115.9141902 3.6971253, 115.9120246 3.6899071, 115.9141902 3.6816064, 115.9203254 3.675471, 115.9250173 3.6646439, 115.9336789 3.6516514, 115.9333181 3.6426288, 115.9354834 3.6375761, 115.9423407 3.6318016, 115.9502806 3.6260272, 115.9560549 3.6202528, 115.9546114 3.6152, 115.9517242 3.6079819, 115.952446 3.596433, 115.9567769 3.5863277, 115.9589423 3.5783878, 115.977684 3.5526402, 115.9740677 3.5418103, 115.9680557 3.5225569, 115.9608307 3.515337, 115.9487991 3.5129304, 115.937973 3.508117, 115.9259339 3.4996938, 115.911499 3.4936769, 115.9054794 3.4876604, 115.8970566 3.4756273, 115.8838196 3.4696104, 115.8633651 3.4708139, 115.8561728 3.4716503, 115.8537127 3.4790304, 115.8506377 3.4864106, 115.8451027 3.4897932, 115.8386449 3.4916382, 115.8315722 3.4876407, 115.8260372 3.4913306, 115.818657 3.4934832, 115.8118918 3.4922532, 115.8054343 3.4894857, 115.8054343 3.4827205, 115.8072793 3.4704202, 115.8007888 3.4635938, 115.7899628 3.4623904, 115.7789887 3.4636552, 115.7691485 3.4630401, 115.7623834 3.4473573, 115.7562637 3.4467473, 115.7427635 3.4478497, 115.7290816 3.4448754, 115.7142098 3.4377369, 115.7082613 3.4282191, 115.7029075 3.4163218, 115.6999332 3.40264, 115.6910102 3.4062091, 115.6844667 3.4151322, 115.6749489 3.4276243, 115.6660259 3.4341678, 115.6600779 3.4377365, 115.65425 3.4415891, 115.65094 3.4480693, 115.6472361 3.4498367, 115.6413861 3.4512212, 115.6384011 3.4573129, 115.6373661 3.4622225, 115.633922 3.4645148, 115.6334709 3.4688374, 115.634775 3.4734067, 115.6327629 3.4772748, 115.628148 3.4775394, 115.6271119 3.4825123, 115.625099 3.4849423, 115.6249079 3.4892562, 115.6210789 3.4965855, </v>
      </c>
    </row>
    <row r="372" spans="1:18" x14ac:dyDescent="0.3">
      <c r="A372" s="4" t="s">
        <v>1034</v>
      </c>
      <c r="B372" s="5">
        <v>71.736407706641998</v>
      </c>
      <c r="C372" s="5">
        <v>73.277678536238</v>
      </c>
      <c r="D372" s="5">
        <v>76.315976914885994</v>
      </c>
      <c r="E372">
        <v>88</v>
      </c>
      <c r="F372">
        <v>93.1</v>
      </c>
      <c r="G372">
        <v>93.2</v>
      </c>
      <c r="H372">
        <v>103.9</v>
      </c>
      <c r="I372">
        <v>99.6</v>
      </c>
      <c r="J372">
        <v>97.9</v>
      </c>
      <c r="K372">
        <v>171.8</v>
      </c>
      <c r="L372">
        <v>105.7</v>
      </c>
      <c r="M372">
        <v>106.5</v>
      </c>
      <c r="N372" t="str">
        <f t="shared" si="5"/>
        <v>ogan ilir</v>
      </c>
      <c r="O372">
        <f>VLOOKUP(N372,GeoJson!$E$1:$G$515,3,FALSE)</f>
        <v>-3.4318599999999999</v>
      </c>
      <c r="P372">
        <f>VLOOKUP(N372,GeoJson!$E$2:$H$515,4,FALSE)</f>
        <v>104.62727</v>
      </c>
      <c r="Q372">
        <f>VLOOKUP(N372,GeoJson!$E$2:$I$515,5,FALSE)</f>
        <v>948</v>
      </c>
      <c r="R372" t="str">
        <f>VLOOKUP(N372,GeoJson!$E$2:$J$515,6,FALSE)</f>
        <v>MULTIPOLYGON (((104.7941555 -3.0629666, 104.7932184 -3.0723009, 104.7922531 -3.0771838, 104.7956078 -3.0781761, 104.8074147 -3.0807393, 104.8097771 -3.0824131, 104.8057506 -3.1035992, 104.8046468 -3.1082873, 104.8014993 -3.1174883, 104.7970719 -3.1207897, 104.7936068 -3.1255911, 104.7930597 -3.1310509, 104.7941802 -3.1326111, 104.7987006 -3.1353554, 104.8046739 -3.1329424, 104.8124751 -3.1327892, 104.8147404 -3.1338645, 104.8150841 -3.1375082, 104.8182552 -3.1441034, 104.817435 -3.1451913, 104.8101201 -3.1498386, 104.8088195 -3.1532721, 104.81707 -3.1522204, 104.8183225 -3.1546642, 104.814989 -3.157762, 104.8140864 -3.1601046, 104.8159153 -3.1629766, 104.8132689 -3.1659952, 104.8100406 -3.1675421, 104.8037534 -3.1678431, 104.8015613 -3.1691017, 104.7993311 -3.1724512, 104.7998806 -3.1746144, 104.8024149 -3.1759608, 104.8000711 -3.1787724, 104.7967425 -3.1812148, 104.7993364 -3.1844241, 104.7999839 -3.1890394, 104.8036336 -3.1917104, 104.8061353 -3.1962729, 104.807401 -3.1999063, 104.8113615 -3.2040738, 104.8131488 -3.2069167, 104.8153691 -3.2122538, 104.8161484 -3.2170787, 104.8138286 -3.2223715, 104.8107356 -3.22624, 104.8043027 -3.2259327, 104.8072473 -3.2291285, 104.8048587 -3.2310909, 104.8051342 -3.2355214, 104.807132 -3.2416334, 104.80755 -3.2476814, 104.808561 -3.2507502, 104.8075578 -3.2553589, 104.8078312 -3.2668828, 104.7991767 -3.2712831, 104.7986618 -3.2739041, 104.8035895 -3.276497, 104.8047042 -3.2798055, 104.8010459 -3.2851579, 104.7997828 -3.2911197, 104.8016156 -3.2957808, 104.7988117 -3.2977118, 104.7989172 -3.2995903, 104.8016501 -3.2996617, 104.8038449 -3.3047739, 104.8079529 -3.3047494, 104.8123024 -3.3061853, 104.8154892 -3.3110582, 104.8131966 -3.3186666, 104.8128029 -3.3231866, 104.8169609 -3.329519, 104.8157087 -3.3368377, 104.8111102 -3.33813, 104.8097489 -3.3422846, 104.8082417 -3.3433323, 104.8071004 -3.3467256, 104.8097106 -3.3514413, 104.817369 -3.3526707, 104.8191458 -3.3576575, 104.8173397 -3.3685496, 104.8139843 -3.367363, 104.8115239 -3.3737674, 104.8109711 -3.380026, 104.808615 -3.3800187, 104.8078273 -3.3868172, 104.8055846 -3.3876703, 104.8063642 -3.3905088, 104.8054441 -3.3934332, 104.8103603 -3.417829, 104.8090239 -3.4227519, 104.8048321 -3.4283556, 104.8072282 -3.4368373, 104.8125382 -3.4458903, 104.8126217 -3.4483855, 104.8147507 -3.4526665, 104.8140682 -3.4577175, 104.8025238 -3.4658391, 104.7977781 -3.4660993, 104.787035 -3.4648809, 104.7838586 -3.4653841, 104.7743655 -3.4608563, 104.7607246 -3.4683334, 104.757892 -3.4688349, 104.7571541 -3.4727215, 104.7429755 -3.4796983, 104.7423231 -3.4845339, 104.7391145 -3.4865415, 104.7336181 -3.4822032, 104.7328357 -3.4760571, 104.7108164 -3.4665126, 104.7086228 -3.4652715, 104.7022732 -3.4749545, 104.6965135 -3.4855706, 104.6788172 -3.4933074, 104.6793849 -3.5021973, 104.6736709 -3.5202617, 104.6695734 -3.5416306, 104.6681803 -3.5446023, 104.6630996 -3.5529492, 104.650915 -3.5672547, 104.6489493 -3.5773245, 104.6486062 -3.582381, 104.6492857 -3.5900091, 104.6491986 -3.5946801, 104.6483443 -3.598108, 104.6464238 -3.601107, 104.6449077 -3.6062059, 104.6452901 -3.6098057, 104.6432416 -3.6130189, 104.6432394 -3.6186755, 104.6420843 -3.6274171, 104.6431075 -3.6287031, 104.6426455 -3.6326813, 104.6431028 -3.6405306, 104.6423348 -3.641173, 104.6419485 -3.6474723, 104.6426307 -3.655063, 104.6417673 -3.6555123, 104.6404509 -3.6561975, 104.6369532 -3.6592977, 104.633368 -3.6649529, 104.6329831 -3.6673953, 104.630549 -3.6740794, 104.630548 -3.676522, 104.626322 -3.6839767, 104.6263206 -3.6873192, 104.6246567 -3.6882184, 104.6259337 -3.6945183, 104.6237572 -3.6972171, 104.6223479 -3.7010733, 104.6201711 -3.7041578, 104.6210651 -3.7084006, 104.6178649 -3.7105847, 104.6174803 -3.7122558, 104.6129892 -3.7143747, 104.610695 -3.7188093, 104.6081352 -3.7197081, 104.604549 -3.7263915, 104.6021172 -3.7270332, 104.6000194 -3.7301359, 104.6016023 -3.7338466, 104.599297 -3.7377023, 104.5937912 -3.7441277, 104.5923835 -3.744127, 104.5917416 -3.7483691, 104.5893097 -3.7491393, 104.587556 -3.7528785, 104.5933068 -3.7532072, 104.5899655 -3.7577419, 104.5886995 -3.7676167, 104.5838887 -3.7714146, 104.5808503 -3.775719, 104.5798375 -3.778251, 104.5757863 -3.7848342, 104.5719883 -3.7901514, 104.5712287 -3.7924302, 104.5732543 -3.7939494, 104.5676839 -3.7964814, 104.5623667 -3.8038242, 104.5590315 -3.8069212, 104.5556757 -3.8052434, 104.5516026 -3.8009839, 104.5446185 -3.7978689, 104.5377959 -3.7954436, 104.5298764 -3.7935032, 104.5137214 -3.7915548, 104.5108139 -3.7905481, 104.5055894 -3.7864176, 104.4995349 -3.7865666, 104.4963938 -3.7703376, 104.4937915 -3.7711341, 104.4897728 -3.7735758, 104.4860962 -3.7714137, 104.4852495 -3.7680598, 104.4808928 -3.7678867, 104.47699 -3.7657245, 104.4726336 -3.7651535, 104.4648278 -3.7611701, 104.4591164 -3.7603706, 104.464101 -3.7755164, 104.4629261 -3.7758681, 104.4524607 -3.7704586, 104.4424256 -3.774087, 104.4367741 -3.7735219, 104.4336439 -3.7754133, 104.420273 -3.7810942, 104.4103979 -3.784745, 104.4064844 -3.7839237, 104.3959961 -3.7783066, 104.385188 -3.7728739, 104.3796223 -3.7693413, 104.3810762 -3.764187, 104.3784662 -3.7630874, 104.374408 -3.7637032, 104.3824036 -3.7598776, 104.3837426 -3.756864, 104.3816078 -3.7544024, 104.377396 -3.7472801, 104.3731004 -3.7433416, 104.3716071 -3.7391318, 104.3712423 -3.7355924, 104.374106 -3.7254553, 104.3752935 -3.7196623, 104.3871472 -3.717087, 104.3904939 -3.7119667, 104.3903548 -3.7082665, 104.3932854 -3.703762, 104.3976298 -3.7034803, 104.4080336 -3.6988811, 104.4098948 -3.6962896, 104.4156337 -3.6958747, 104.4205864 -3.6914669, 104.4247331 -3.6903831, 104.4299187 -3.6898382, 104.4325201 -3.6848777, 104.4420206 -3.6831443, 104.443552 -3.6810093, 104.4434415 -3.6770481, 104.4536083 -3.6689297, 104.4539508 -3.662762, 104.4555803 -3.6604744, 104.4580478 -3.6596722, 104.4581589 -3.6573086, 104.4566136 -3.655998, 104.4640443 -3.6498504, 104.4643193 -3.6462568, 104.4626824 -3.646134, 104.4675971 -3.6396498, 104.4702955 -3.6387987, 104.4688421 -3.6359654, 104.4736957 -3.6300903, 104.4729404 -3.6257651, 104.4760337 -3.6234218, 104.475978 -3.6149246, 104.4779217 -3.6141851, 104.4769506 -3.6103263, 104.4694099 -3.5978655, 104.4678991 -3.5895197, 104.4620807 -3.5868666, 104.4620818 -3.5849784, 104.4585678 -3.5813216, 104.4555071 -3.5799188, 104.4556907 -3.5770256, 104.4534782 -3.5766283, 104.4434183 -3.5705616, 104.441844 -3.5674846, 104.437966 -3.5650091, 104.4398273 -3.560046, 104.4373397 -3.5563821, 104.4349733 -3.556367, 104.4280097 -3.5599038, 104.4239287 -3.5586965, 104.4224246 -3.5568756, 104.4201279 -3.5581558, 104.4141001 -3.5694561, 104.4070877 -3.5749938, 104.4077275 -3.5792712, 104.4070925 -3.5833538, 104.4037081 -3.5843016, 104.4008201 -3.5870496, 104.3957934 -3.5882462, 104.3905666 -3.5885127, 104.3902361 -3.5907166, 104.3865514 -3.5896231, 104.3819119 -3.5903252, 104.3791434 -3.593661, 104.3766062 -3.5925259, 104.3668818 -3.597364, 104.3699091 -3.6046361, 104.3666675 -3.6058335, 104.3661066 -3.6084311, 104.3639403 -3.6082189, 104.3612166 -3.6055488, 104.3559254 -3.6069132, 104.3476859 -3.6101929, 104.3443279 -3.612625, 104.333414 -3.6173564, 104.3272049 -3.6215045, 104.3223651 -3.6216674, 104.3155525 -3.619317, 104.3058893 -3.6091378, 104.3038523 -3.6037295, 104.3036913 -3.6017157, 104.3077 -3.5963672, 104.3095359 -3.5928434, 104.3093604 -3.579435, 104.3075798 -3.5660176, 104.3064618 -3.561879, 104.3047731 -3.5617448, 104.3044884 -3.5561725, 104.3091684 -3.5509956, 104.3112091 -3.5478648, 104.3122911 -3.5438899, 104.3112437 -3.5358057, 104.3085518 -3.5307399, 104.3092615 -3.5220261, 104.3110268 -3.5120177, 104.3097391 -3.5100148, 104.303734 -3.5037819, 104.3009533 -3.4975957, 104.3060685 -3.4974038, 104.3099261 -3.4984157, 104.3175862 -3.5034136, 104.3330124 -3.5058964, 104.34897 -3.5042846, 104.3563856 -3.5055652, 104.3694654 -3.504716, 104.3721377 -3.5055389, 104.3781063 -3.5040146, 104.3815091 -3.5055499, 104.385369 -3.5049132, 104.3976316 -3.5072681, 104.4054954 -3.5074216, 104.4154561 -3.504372, 104.4240012 -3.5001767, 104.4390897 -3.4954374, 104.4458713 -3.495304, 104.4465657 -3.4933901, 104.4461813 -3.4873638, 104.447542 -3.452517, 104.4475018 -3.425134, 104.4592534 -3.423183, 104.4640767 -3.4228777, 104.469877 -3.4053261, 104.480111 -3.403076, 104.4893564 -3.4005367, 104.4942705 -3.3979387, 104.5014129 -3.3883448, 104.5074546 -3.3795387, 104.5132416 -3.3882178, 104.522176 -3.3720943, 104.5362371 -3.3537043, 104.5364443 -3.3459833, 104.5348652 -3.333197, 104.5366006 -3.3250693, 104.5391039 -3.3176587, 104.5348982 -3.3212615, 104.5293825 -3.3230698, 104.5280274 -3.3020513, 104.53095 -3.2914634, 104.5365203 -3.2775583, 104.5399354 -3.2684181, 104.5411764 -3.2668604, 104.5474831 -3.2626041, 104.551138 -3.2610391, 104.5562932 -3.2635731, 104.5608654 -3.2588231, 104.5686702 -3.2475234, 104.5714619 -3.2417677, 104.5715077 -3.2395323, 104.5678879 -3.2269455, 104.5658009 -3.2225076, 104.5633588 -3.2152332, 104.5544981 -3.215403, 104.5448784 -3.214717, 104.5388349 -3.2150241, 104.5351351 -3.2146506, 104.5309517 -3.2131742, 104.5275935 -3.211103, 104.5219148 -3.2093642, 104.5191959 -3.2070421, 104.5145429 -3.2051575, 104.5107218 -3.2006309, 104.5070706 -3.1946377, 104.5025444 -3.1844309, 104.4997961 -3.1817987, 104.5000828 -3.1797882, 104.4960852 -3.1737545, 104.4969447 -3.1691593, 104.4920898 -3.1634124, 104.4900372 -3.1424456, 104.4836737 -3.1362653, 104.4836754 -3.1328186, 104.4851049 -3.131096, 104.4839651 -3.1247764, 104.4791096 -3.1207529, 104.4788262 -3.1158699, 104.4831152 -3.1098402, 104.4831159 -3.1084041, 104.4874043 -3.1032361, 104.4911192 -3.1023763, 104.4948357 -3.0980696, 104.4954081 -3.0960593, 104.4994095 -3.0934762, 104.5048384 -3.0931915, 104.5128405 -3.0894613, 104.5171263 -3.0894632, 104.5206939 -3.0914151, 104.5216094 -3.0952882, 104.5260113 -3.0973803, 104.5302313 -3.0960298, 104.5330451 -3.0942483, 104.5424027 -3.09081, 104.5428398 -3.0940703, 104.5441127 -3.0958514, 104.5473536 -3.0961602, 104.5779486 -3.0940762, 104.5779454 -3.0935674, 104.6094718 -3.10152, 104.6094758 -3.1019487, 104.6182088 -3.111373, 104.6788773 -3.0684874, 104.6808361 -3.0666834, 104.6759615 -3.0609292, 104.6904501 -3.0560242, 104.7096405 -3.066543, 104.7139607 -3.0669274, 104.7179096 -3.0696216, 104.7198088 -3.0738178, 104.7154871 -3.0792688, 104.7181545 -3.0855644, 104.7175986 -3.0868208, 104.718894 -3.0902185, 104.7178167 -3.0911261, 104.719399 -3.0945241, 104.7241806 -3.0913182, 104.7274872 -3.0863558, 104.7273122 -3.078769, 104.7285315 -3.0740522, 104.7317239 -3.0725377, 104.7329229 -3.069122, 104.7382307 -3.0686152, 104.7428269 -3.0652561, 104.7443671 -3.0622923, 104.7447302 -3.0570825, 104.74333 -3.0547589, 104.7430157 -3.051309, 104.7436818 -3.0479533, 104.7479682 -3.0450974, 104.750741 -3.0394161, 104.770527 -3.0379552, 104.7742626 -3.0324015, 104.7750987 -3.0341804, 104.7793763 -3.034354, 104.7815716 -3.0406535, 104.7807361 -3.0525749, 104.7993853 -3.0547717, 104.794172 -3.0612016, 104.7941555 -3.0629666)))</v>
      </c>
    </row>
    <row r="373" spans="1:18" x14ac:dyDescent="0.3">
      <c r="A373" s="4" t="s">
        <v>1026</v>
      </c>
      <c r="B373" s="5">
        <v>76.812258921525995</v>
      </c>
      <c r="C373" s="5">
        <v>75.891094713431997</v>
      </c>
      <c r="D373" s="5">
        <v>79.037698550390004</v>
      </c>
      <c r="E373">
        <v>93.5</v>
      </c>
      <c r="F373">
        <v>94.3</v>
      </c>
      <c r="G373">
        <v>94.6</v>
      </c>
      <c r="H373">
        <v>113.5</v>
      </c>
      <c r="I373">
        <v>111.1</v>
      </c>
      <c r="J373">
        <v>109.1</v>
      </c>
      <c r="K373">
        <v>191.4</v>
      </c>
      <c r="L373">
        <v>117.7</v>
      </c>
      <c r="M373">
        <v>115.2</v>
      </c>
      <c r="N373" t="str">
        <f t="shared" si="5"/>
        <v>ogan komering ilir</v>
      </c>
      <c r="O373">
        <f>VLOOKUP(N373,GeoJson!$E$1:$G$515,3,FALSE)</f>
        <v>-3.3666700000000001</v>
      </c>
      <c r="P373">
        <f>VLOOKUP(N373,GeoJson!$E$2:$H$515,4,FALSE)</f>
        <v>105.36667</v>
      </c>
      <c r="Q373">
        <f>VLOOKUP(N373,GeoJson!$E$2:$I$515,5,FALSE)</f>
        <v>512</v>
      </c>
      <c r="R373" t="str">
        <f>VLOOKUP(N373,GeoJson!$E$2:$J$515,6,FALSE)</f>
        <v>MULTIPOLYGON (((106.1645193 -3.2964421, 106.1683259 -3.2968935, 106.1771191 -3.3009329, 106.1830732 -3.3058171, 106.1887338 -3.3116484, 106.1894461 -3.315557, 106.1870993 -3.3167257, 106.1822316 -3.3152589, 106.1731901 -3.3099752, 106.1640988 -3.3017811, 106.1617283 -3.2987596, 106.1617711 -3.2970765, 106.1645193 -3.2964421)), ((105.8185688 -4.1416113, 105.815651 -4.1348865, 105.8082728 -4.1234727, 105.800473 -4.1234806, 105.7898546 -4.121642, 105.7807514 -4.1181702, 105.7767376 -4.1125178, 105.7702449 -4.1199209, 105.771989 -4.1311231, 105.7659306 -4.1397224, 105.7529909 -4.1471249, 105.7468729 -4.1496393, 105.7414532 -4.1464899, 105.7393875 -4.1430361, 105.7345117 -4.137903, 105.7294169 -4.1345356, 105.7273585 -4.1345375, 105.7201031 -4.1379162, 105.7137146 -4.1416205, 105.7081909 -4.1431483, 105.7020129 -4.1399993, 105.6998437 -4.137173, 105.6974224 -4.1297174, 105.697969 -4.125727, 105.6992263 -4.1229939, 105.7064963 -4.1170905, 105.710268 -4.1121709, 105.7110332 -4.1083488, 105.7085915 -4.1062722, 105.7002484 -4.1044304, 105.6926999 -4.1048466, 105.6898483 -4.1041131, 105.6871376 -4.1012872, 105.6838663 -4.0960456, 105.683757 -4.0927659, 105.6845769 -4.084348, 105.6842347 -4.079466, 105.6815256 -4.0783805, 105.6772866 -4.0788876, 105.6750283 -4.0812415, 105.6738138 -4.0862735, 105.6715153 -4.0904906, 105.6683441 -4.0930858, 105.6631238 -4.0955287, 105.6586542 -4.0943086, 105.6543183 -4.0910488, 105.6509735 -4.0862293, 105.6491697 -4.0814737, 105.6470436 -4.0734848, 105.6480696 -4.0665785, 105.6613355 -4.0614007, 105.6644472 -4.0581348, 105.664851 -4.055143, 105.6605124 -4.0482119, 105.6571268 -4.0482124, 105.6518471 -4.0491707, 105.6444023 -4.0523041, 105.6402043 -4.0518995, 105.6309911 -4.0448361, 105.6278755 -4.0432068, 105.6254384 -4.0434807, 105.6225131 -4.0457691, 105.6219232 -4.0504181, 105.6219278 -4.056537, 105.6204408 -4.0598015, 105.6182754 -4.0612989, 105.6109636 -4.0617124, 105.6067634 -4.0583162, 105.604677 -4.051757, 105.6048001 -4.0481433, 105.609125 -4.0388426, 105.6128771 -4.02774, 105.6151257 -4.0242867, 105.6191166 -4.020784, 105.6287814 -4.0103225, 105.6307076 -4.0058157, 105.6270291 -3.999781, 105.6203996 -3.9912432, 105.6150463 -3.9827044, 105.613241 -3.9782398, 105.6122488 -3.9697337, 105.608646 -3.9666026, 105.5997067 -3.9627627, 105.5977757 -3.9624583, 105.5930343 -3.9594107, 105.5901239 -3.953754, 105.5898249 -3.9507993, 105.5907672 -3.9488472, 105.6117662 -3.9451415, 105.6120977 -3.9428356, 105.6099424 -3.9383601, 105.5996809 -3.9268628, 105.5958515 -3.9273784, 105.5869236 -3.9391805, 105.5802845 -3.9381594, 105.5754316 -3.9355985, 105.5702653 -3.9321017, 105.5629708 -3.9288836, 105.5622954 -3.9261615, 105.5666282 -3.9180854, 105.5708453 -3.9091546, 105.5735919 -3.9019688, 105.5722693 -3.8995589, 105.5606506 -3.8946521, 105.55684 -3.8924694, 105.5524103 -3.8863843, 105.5483122 -3.8817597, 105.5407773 -3.8871092, 105.5381207 -3.8933462, 105.5332457 -3.8978031, 105.5288108 -3.8969151, 105.5230685 -3.8925957, 105.5127374 -3.8758692, 105.5123275 -3.8725484, 105.5135984 -3.8691457, 105.518108 -3.8630373, 105.5251593 -3.8513943, 105.5266352 -3.8472127, 105.5259383 -3.843236, 105.5241344 -3.8404893, 105.5221666 -3.8393824, 105.5186077 -3.8395957, 105.5135541 -3.8414229, 105.5053462 -3.8423865, 105.4971212 -3.8421032, 105.4924032 -3.8408582, 105.4891814 -3.8389377, 105.4870327 -3.8359387, 105.4848599 -3.8304041, 105.4841219 -3.8260175, 105.4826116 -3.8231886, 105.4797873 -3.8218037, 105.4761657 -3.8228063, 105.4659355 -3.8280955, 105.4593368 -3.8285793, 105.4483759 -3.8274749, 105.4439477 -3.8280838, 105.4367625 -3.8280875, 105.4323505 -3.8263934, 105.4300547 -3.8234417, 105.4300547 -3.8199433, 105.4322412 -3.8146411, 105.4334984 -3.8101042, 105.4343183 -3.7998824, 105.4351382 -3.7951268, 105.4365595 -3.7915738, 105.4361768 -3.7872555, 105.4327331 -3.7837572, 105.4209967 -3.7789483, 105.4127876 -3.7773544, 105.4039324 -3.7786454, 105.3902315 -3.7794909, 105.3840503 -3.7820113, 105.3778703 -3.7875529, 105.3715279 -3.7941381, 105.3689249 -3.7946667, 105.3658915 -3.7981353, 105.3616554 -3.7983164, 105.3573217 -3.7964016, 105.3547581 -3.792766, 105.3515237 -3.7830882, 105.350964 -3.7763186, 105.3527382 -3.7561764, 105.3511763 -3.7501346, 105.3439731 -3.7347476, 105.342347 -3.730792, 105.340391 -3.7282883, 105.3362106 -3.7247043, 105.333233 -3.7238226, 105.324213 -3.7267952, 105.3204975 -3.7289276, 105.3187466 -3.7319336, 105.3155766 -3.7441769, 105.312624 -3.7525959, 105.3087444 -3.7569141, 105.3079777 -3.7591, 105.3086756 -3.7670878, 105.3089619 -3.7755527, 105.3084698 -3.7791615, 105.304533 -3.7916241, 105.3023868 -3.7941518, 105.2971733 -3.7963024, 105.2955548 -3.7961809, 105.288565 -3.7936632, 105.2842541 -3.7967072, 105.2834911 -3.8010807, 105.2839944 -3.8055188, 105.2834376 -3.8155337, 105.2827244 -3.8201027, 105.2813015 -3.8246937, 105.2820148 -3.829504, 105.2842007 -3.8323479, 105.2893925 -3.8353539, 105.292181 -3.8384686, 105.2928905 -3.8407097, 105.2924557 -3.8459587, 105.2914715 -3.8494015, 105.2849663 -3.8576101, 105.2797718 -3.8695164, 105.2778034 -3.875803, 105.2743626 -3.8800125, 105.2654514 -3.8838387, 105.2621708 -3.8874455, 105.2600121 -3.8921945, 105.2536009 -3.901567, 105.2437376 -3.9062434, 105.2406175 -3.9062008, 105.2359132 -3.9028053, 105.2341044 -3.8933725, 105.2320566 -3.8905914, 105.2274075 -3.8894691, 105.2216129 -3.8924751, 105.2173481 -3.8938427, 105.2112827 -3.8916016, 105.2053242 -3.8905621, 105.2024822 -3.8920383, 105.1971798 -3.8961926, 105.1927235 -3.8988604, 105.1802334 -3.9038056, 105.1698495 -3.9166811, 105.1704605 -3.9209244, 105.1719364 -3.9233535, 105.1720732 -3.9274926, 105.1674767 -3.9346921, 105.1649358 -3.9376319, 105.1563731 -3.9386573, 105.1537206 -3.9362163, 105.1527139 -3.9325188, 105.1504044 -3.9293363, 105.1393555 -3.9342213, 105.1351973 -3.9441443, 105.1360583 -3.9496788, 105.1369272 -3.9510903, 105.1428947 -3.9537527, 105.1435714 -3.9584388, 105.142235 -3.972619, 105.1348106 -3.9771337, 105.1338668 -3.9784278, 105.1340594 -3.9830523, 105.1356072 -3.9874912, 105.1321949 -3.9934292, 105.1272107 -4.0003659, 105.1205109 -3.9971839, 105.1161596 -3.9977041, 105.113719 -4.0002504, 105.1130667 -4.0072486, 105.1094037 -4.0077932, 105.1062574 -4.0157883, 105.105168 -4.0246377, 105.1088704 -4.0298886, 105.1121784 -4.027651, 105.1145767 -4.0284811, 105.1205761 -4.0351964, 105.1225752 -4.0392088, 105.1199242 -4.0483093, 105.1157587 -4.0510254, 105.1114896 -4.0504734, 105.1099779 -4.0480888, 105.1031257 -4.0449823, 105.0984613 -4.0446696, 105.092738 -4.0500885, 105.0909701 -4.0529742, 105.0911923 -4.0640719, 105.0859186 -4.0653147, 105.0823535 -4.0708663, 105.0835224 -4.0726788, 105.0812005 -4.0751094, 105.0794377 -4.0789221, 105.0781113 -4.0853776, 105.0707619 -4.0914812, 105.0620777 -4.0982142, 105.0637978 -4.1035093, 105.0621284 -4.1069132, 105.0639108 -4.1090528, 105.0635854 -4.1128465, 105.0652927 -4.1164429, 105.0656452 -4.1202487, 105.0626774 -4.1253571, 105.0582147 -4.1282382, 105.0531946 -4.1332795, 105.0499631 -4.1412713, 105.0478967 -4.1414807, 105.0465252 -4.1396258, 105.0425712 -4.1385061, 105.0411366 -4.1396258, 105.0352931 -4.1401506, 105.0307443 -4.1441396, 105.0286798 -4.1444545, 105.0269303 -4.146519, 105.0264656 -4.1503225, 105.0245667 -4.1562815, 105.0212229 -4.1582116, 105.0209906 -4.1657898, 105.0130852 -4.1737303, 105.0094328 -4.1734776, 105.0085699 -4.1753173, 105.0028914 -4.177245, 105.0008717 -4.1771789, 104.9962062 -4.1752194, 104.9914474 -4.1761058, 104.9896745 -4.1745662, 104.9846358 -4.1734932, 104.9834228 -4.1739131, 104.9784774 -4.1716737, 104.9741852 -4.1722802, 104.9713859 -4.1718603, 104.9697063 -4.1730266, 104.9673075 -4.1717783, 104.9637682 -4.1747706, 104.959027 -4.1765, 104.9561043 -4.1782604, 104.9531683 -4.1782101, 104.9496334 -4.181537, 104.9487495 -4.1855296, 104.945877 -4.1921837, 104.940575 -4.190187, 104.9343889 -4.1924046, 104.9292314 -4.1924785, 104.9282964 -4.1926125, 104.9256235 -4.1943564, 104.9214308 -4.1952448, 104.9213643 -4.1972772, 104.9179228 -4.1983972, 104.9144987 -4.1974745, 104.9118033 -4.1999201, 104.9061093 -4.2032704, 104.9037235 -4.2089274, 104.8999224 -4.2105894, 104.8948411 -4.2101451, 104.8924101 -4.2159118, 104.8888749 -4.2181294, 104.8822469 -4.2187938, 104.8762819 -4.2176839, 104.8763943 -4.2205286, 104.8751765 -4.2225635, 104.877827 -4.2270001, 104.8749557 -4.2335422, 104.8682074 -4.2318975, 104.8665372 -4.2309246, 104.8628026 -4.2318774, 104.8610737 -4.2358998, 104.8559282 -4.2405992, 104.8521929 -4.2402392, 104.8485787 -4.2385518, 104.8371698 -4.2378283, 104.8289343 -4.2389166, 104.8257932 -4.2418675, 104.8198801 -4.2408599, 104.8128683 -4.24451, 104.809589 -4.2468725, 104.8073335 -4.2473134, 104.8044596 -4.2503313, 104.7962241 -4.2508491, 104.7948869 -4.2540015, 104.7955867 -4.2607098, 104.7928127 -4.2646669, 104.7906224 -4.2643937, 104.7866666 -4.2598689, 104.7743365 -4.2513644, 104.7686793 -4.2495996, 104.7644361 -4.2451988, 104.7604967 -4.2450564, 104.7583294 -4.2468906, 104.7557626 -4.2458045, 104.7553893 -4.2267647, 104.7504624 -4.2267647, 104.7477367 -4.2230679, 104.7505713 -4.2216462, 104.758085 -4.2149943, 104.7594113 -4.2125548, 104.7616237 -4.2023523, 104.7644382 -4.1944508, 104.7685363 -4.1956534, 104.7701917 -4.195005, 104.7725002 -4.186685, 104.774771 -4.1838277, 104.7755647 -4.1804273, 104.7783048 -4.1743504, 104.7839983 -4.1725431, 104.7868094 -4.1698668, 104.7871706 -4.1669004, 104.7853342 -4.1623778, 104.7868487 -4.158037, 104.7889385 -4.1576758, 104.7906686 -4.1553609, 104.7913195 -4.1466786, 104.7902044 -4.1396962, 104.7888365 -4.1349928, 104.7917917 -4.1320995, 104.7918646 -4.1287712, 104.7946031 -4.1276143, 104.7950246 -4.1259343, 104.7983876 -4.1233, 104.8046582 -4.1201647, 104.8064498 -4.1098631, 104.8156659 -4.107001, 104.8212948 -4.1083211, 104.8235038 -4.1080998, 104.8259344 -4.104995, 104.8341088 -4.0994515, 104.8345039 -4.0940809, 104.8324279 -4.0906034, 104.8333237 -4.0852286, 104.8301884 -4.0780622, 104.83198 -4.0758227, 104.827501 -4.0708958, 104.8302023 -4.0673588, 104.8328758 -4.06149, 104.8373548 -4.0601463, 104.8433912 -4.0561683, 104.8483464 -4.0547135, 104.8508013 -4.0486219, 104.8530288 -4.0476217, 104.8529379 -4.043303, 104.8553928 -4.0419392, 104.8555159 -4.0366857, 104.8601206 -4.0362112, 104.8633136 -4.0339233, 104.8647121 -4.0319379, 104.8689854 -4.030665, 104.8711675 -4.0275737, 104.8715312 -4.0249825, 104.8753498 -4.0213002, 104.8800777 -4.020891, 104.8828508 -4.0183907, 104.8859421 -4.0182543, 104.8866695 -4.0165269, 104.8910337 -4.0159359, 104.895682 -4.0127798, 104.8999439 -4.0114353, 104.9067175 -4.0120263, 104.9085814 -4.0107079, 104.9137184 -4.0051618, 104.9156732 -3.9982063, 104.9177189 -3.994615, 104.9162187 -3.9926147, 104.9198101 -3.9884778, 104.9198969 -3.9861862, 104.9214921 -3.9819315, 104.9209011 -3.9788857, 104.9254926 -3.9767036, 104.9266291 -3.9739305, 104.9245834 -3.9714757, 104.9287657 -3.9616108, 104.9265382 -3.9577921, 104.9274474 -3.9541553, 104.9287203 -3.9534734, 104.9303114 -3.9496092, 104.9275372 -3.9462475, 104.926129 -3.9473817, 104.9228104 -3.9466089, 104.9201737 -3.9485637, 104.9155101 -3.9461807, 104.9121273 -3.9456087, 104.9106271 -3.9471089, 104.9083086 -3.9461997, 104.9058083 -3.9478363, 104.9043566 -3.9453845, 104.89808 -3.9433812, 104.8966707 -3.9448814, 104.8914883 -3.9450632, 104.8868059 -3.9469725, 104.8805778 -3.9532915, 104.8795169 -3.9553539, 104.874077 -3.9606561, 104.872026 -3.9600712, 104.8691336 -3.9624213, 104.8625844 -3.9600765, 104.8612907 -3.9561147, 104.857248 -3.9491208, 104.8562778 -3.9484335, 104.8516287 -3.9402672, 104.8521744 -3.9365682, 104.867092 -3.9195483, 104.8713975 -3.9141109, 104.8734189 -3.909866, 104.8736008 -3.9072585, 104.8635547 -3.8983443, 104.8574906 -3.8922802, 104.8556916 -3.8881365, 104.8574623 -3.8841154, 104.8590875 -3.8821937, 104.8579151 -3.8799298, 104.859047 -3.8729763, 104.861028 -3.8711975, 104.8631829 -3.8666479, 104.8648171 -3.8658762, 104.8687607 -3.8671498, 104.8726144 -3.8643957, 104.8728118 -3.8588686, 104.8749831 -3.854131, 104.874065 -3.8419865, 104.872684 -3.840208, 104.873521 -3.8356257, 104.874881 -3.8339099, 104.8742277 -3.8297251, 104.8761104 -3.8273838, 104.8756974 -3.8211659, 104.8775717 -3.8169755, 104.8781055 -3.8109096, 104.873641 -3.8011071, 104.8739322 -3.7994572, 104.8707294 -3.7971279, 104.8696618 -3.7952838, 104.8696618 -3.792081, 104.8681089 -3.7899458, 104.8625768 -3.7868401, 104.8602475 -3.7819874, 104.8602475 -3.7799492, 104.85753 -3.7763582, 104.8550066 -3.7764553, 104.8509303 -3.7751936, 104.8461299 -3.7722342, 104.8419596 -3.7690116, 104.8209185 -3.7553634, 104.8029103 -3.743042, 104.7926741 -3.7377343, 104.7841439 -3.7329953, 104.7778885 -3.7282563, 104.7727703 -3.7250338, 104.772486 -3.7239913, 104.7740025 -3.6860794, 104.7702113 -3.6841838, 104.7400713 -3.6748953, 104.7383653 -3.6735684, 104.738934 -3.6663652, 104.7345741 -3.6604888, 104.7285082 -3.6566976, 104.7213049 -3.6532856, 104.7050028 -3.6496839, 104.6979891 -3.6494944, 104.6810977 -3.6516058, 104.6615637 -3.6585677, 104.6564973 -3.6544618, 104.6527853 -3.6579016, 104.6485042 -3.6567528, 104.6476496 -3.652451, 104.6426307 -3.655063, 104.6419485 -3.6474723, 104.6423348 -3.641173, 104.6431028 -3.6405306, 104.6426455 -3.6326813, 104.6431075 -3.6287031, 104.6420843 -3.6274171, 104.6432394 -3.6186755, 104.6432416 -3.6130189, 104.6452901 -3.6098057, 104.6449077 -3.6062059, 104.6464238 -3.601107, 104.6483443 -3.598108, 104.6491986 -3.5946801, 104.6492857 -3.5900091, 104.6486062 -3.582381, 104.6489493 -3.5773245, 104.650915 -3.5672547, 104.6630996 -3.5529492, 104.6681803 -3.5446023, 104.6695734 -3.5416306, 104.6736709 -3.5202617, 104.6793849 -3.5021973, 104.6788172 -3.4933074, 104.6965135 -3.4855706, 104.7022732 -3.4749545, 104.7086228 -3.4652715, 104.7108164 -3.4665126, 104.7328357 -3.4760571, 104.7336181 -3.4822032, 104.7391145 -3.4865415, 104.7423231 -3.4845339, 104.7429755 -3.4796983, 104.7571541 -3.4727215, 104.757892 -3.4688349, 104.7607246 -3.4683334, 104.7743655 -3.4608563, 104.7838586 -3.4653841, 104.787035 -3.4648809, 104.7977781 -3.4660993, 104.8025238 -3.4658391, 104.8140682 -3.4577175, 104.8147507 -3.4526665, 104.8126217 -3.4483855, 104.8125382 -3.4458903, 104.8072282 -3.4368373, 104.8048321 -3.4283556, 104.8090239 -3.4227519, 104.8103603 -3.417829, 104.8054441 -3.3934332, 104.8063642 -3.3905088, 104.8055846 -3.3876703, 104.8078273 -3.3868172, 104.808615 -3.3800187, 104.8109711 -3.380026, 104.8115239 -3.3737674, 104.8139843 -3.367363, 104.8173397 -3.3685496, 104.8191458 -3.3576575, 104.817369 -3.3526707, 104.8097106 -3.3514413, 104.8071004 -3.3467256, 104.8082417 -3.3433323, 104.8097489 -3.3422846, 104.8111102 -3.33813, 104.8157087 -3.3368377, 104.8169609 -3.329519, 104.8128029 -3.3231866, 104.8131966 -3.3186666, 104.8154892 -3.3110582, 104.8123024 -3.3061853, 104.8079529 -3.3047494, 104.8038449 -3.3047739, 104.8016501 -3.2996617, 104.7989172 -3.2995903, 104.7988117 -3.2977118, 104.8016156 -3.2957808, 104.7997828 -3.2911197, 104.8010459 -3.2851579, 104.8047042 -3.2798055, 104.8035895 -3.276497, 104.7986618 -3.2739041, 104.7991767 -3.2712831, 104.8078312 -3.2668828, 104.8075578 -3.2553589, 104.808561 -3.2507502, 104.80755 -3.2476814, 104.807132 -3.2416334, 104.8051342 -3.2355214, 104.8048587 -3.2310909, 104.8072473 -3.2291285, 104.8043027 -3.2259327, 104.8107356 -3.22624, 104.8138286 -3.2223715, 104.8161484 -3.2170787, 104.8153691 -3.2122538, 104.8131488 -3.2069167, 104.8113615 -3.2040738, 104.807401 -3.1999063, 104.8061353 -3.1962729, 104.8036336 -3.1917104, 104.7999839 -3.1890394, 104.7993364 -3.1844241, 104.7967425 -3.1812148, 104.8000711 -3.1787724, 104.8024149 -3.1759608, 104.7998806 -3.1746144, 104.7993311 -3.1724512, 104.8015613 -3.1691017, 104.8037534 -3.1678431, 104.8100406 -3.1675421, 104.8132689 -3.1659952, 104.8159153 -3.1629766, 104.8140864 -3.1601046, 104.814989 -3.157762, 104.8183225 -3.1546642, 104.81707 -3.1522204, 104.8088195 -3.1532721, 104.8101201 -3.1498386, 104.817435 -3.1451913, 104.8182552 -3.1441034, 104.8150841 -3.1375082, 104.8147404 -3.1338645, 104.8124751 -3.1327892, 104.8046739 -3.1329424, 104.7987006 -3.1353554, 104.7941802 -3.1326111, 104.7930597 -3.1310509, 104.7936068 -3.1255911, 104.7970719 -3.1207897, 104.8014993 -3.1174883, 104.8046468 -3.1082873, 104.8057506 -3.1035992, 104.8097771 -3.0824131, 104.8074147 -3.0807393, 104.7956078 -3.0781761, 104.7922531 -3.0771838, 104.7932184 -3.0723009, 104.7941555 -3.0629666, 104.8055996 -3.0635341, 104.8213996 -3.0663332, 104.8281996 -3.0686532, 104.8286996 -3.0722842, 104.8283996 -3.0777582, 104.8332996 -3.0848902, 104.8330996 -3.0866432, 104.8379996 -3.0908842, 104.8442996 -3.0947352, 104.8502996 -3.0994732, 104.8545996 -3.1013842, 104.8591996 -3.1012212, 104.8685996 -3.0974382, 104.8724996 -3.0970432, 104.8792996 -3.0991322, 104.8833996 -3.1027142, 104.8842996 -3.1081322, 104.8886996 -3.1221452, 104.8943996 -3.1252122, 104.9053996 -3.1273682, 104.9078996 -3.1301392, 104.9046996 -3.1370472, 104.9032996 -3.1466102, 104.8984937 -3.1557223, 104.9151281 -3.1615251, 104.9199318 -3.1606588, 104.9233623 -3.1645943, 104.9301718 -3.1697622, 104.9429061 -3.1719399, 104.9602469 -3.1694053, 104.9671928 -3.1659947, 104.9756056 -3.1580779, 104.9790996 -3.1586082, 104.9810996 -3.1573242, 104.9807996 -3.1495432, 104.9799219 -3.1467967, 104.9839944 -3.1454658, 104.9889919 -3.1449156, 104.9932726 -3.1451591, 104.9995884 -3.1463379, 105.0016321 -3.1451315, 105.0013577 -3.1373432, 104.9995457 -3.131632, 105.0029655 -3.1279069, 105.0050689 -3.1271223, 105.0162932 -3.1245169, 105.0246874 -3.115905, 105.0285746 -3.112585, 105.0312569 -3.1047203, 105.0318882 -3.0998431, 105.0323686 -3.0818043, 105.0332133 -3.074571, 105.0337733 -3.0621011, 105.0334179 -3.0491028, 105.0365432 -3.0324773, 105.0406837 -3.0168877, 105.0414067 -3.0128344, 105.0222943 -3.008264, 105.0195763 -3.0073398, 105.0212682 -3.0049301, 105.0269522 -3.0045218, 105.02614 -2.9992156, 105.023298 -2.9967667, 105.026952 -2.9963584, 105.0354775 -2.9820722, 105.0097684 -2.9711374, 105.0192996 -2.9649852, 105.0391996 -2.9638412, 105.0424996 -2.9590392, 105.0472402 -2.9542562, 105.0616318 -2.9539879, 105.0646209 -2.9498595, 105.0692996 -2.9506232, 105.0721556 -2.9433507, 105.078301 -2.941027, 105.084521 -2.9406689, 105.0923657 -2.9419344, 105.0950402 -2.9359767, 105.0959747 -2.9317546, 105.0949778 -2.9261632, 105.0937549 -2.9150713, 105.0678614 -2.9075191, 105.0670996 -2.9033202, 105.0677996 -2.8964742, 105.0678996 -2.8885622, 105.0691996 -2.8809562, 105.0717996 -2.8742642, 105.0807996 -2.8583012, 105.0845996 -2.8538942, 105.0905996 -2.8417312, 105.0891996 -2.8349582, 105.0869996 -2.8310742, 105.0847996 -2.8214852, 105.0808996 -2.8083932, 105.0779996 -2.8054222, 105.0799996 -2.7998712, 105.0813996 -2.7877012, 105.0800996 -2.7776562, 105.0781996 -2.7727842, 105.0749996 -2.7715632, 105.0768996 -2.7674572, 105.0843996 -2.7600122, 105.0872996 -2.7556802, 105.0905996 -2.7457952, 105.0909996 -2.7416112, 105.0899996 -2.7368172, 105.0879505 -2.7352851, 105.0875296 -2.727507, 105.0878025 -2.7214589, 105.0898526 -2.7174724, 105.0927229 -2.7140358, 105.0965233 -2.7114665, 105.1149996 -2.718823, 105.1189996 -2.7180682, 105.1322996 -2.7207512, 105.1389996 -2.72388, 105.1437996 -2.7254852, 105.1540996 -2.7274782, 105.1684996 -2.7316082, 105.1768996 -2.7329902, 105.1850996 -2.7329262, 105.1929996 -2.7323302, 105.2079485 -2.7297719, 105.2085827 -2.727477, 105.2128089 -2.7232233, 105.2141996 -2.7189472, 105.2164732 -2.7153426, 105.2173996 -2.7109332, 105.2170996 -2.6990562, 105.2160366 -2.6911213, 105.2159038 -2.6854111, 105.2116996 -2.6773182, 105.2054996 -2.6698782, 105.2 -2.6604782, 105.1963996 -2.6550572, 105.1812996 -2.6529762, 105.1760997 -2.6494572, 105.1745995 -2.6454782, 105.1767996 -2.6394252, 105.1797996 -2.6360822, 105.1849996 -2.6336622, 105.1979996 -2.6360302, 105.2042996 -2.6344182, 105.2064705 -2.6276445, 105.2095375 -2.6254218, 105.2092996 -2.6187372, 105.2124996 -2.6084762, 105.2118996 -2.6046702, 105.2091996 -2.6006912, 105.2033996 -2.5949812, 105.2012996 -2.5904832, 105.2023996 -2.5852942, 105.2036658 -2.5832548, 105.2084966 -2.5835968, 105.2183727 -2.5867223, 105.2283618 -2.5870661, 105.2295039 -2.5819222, 105.2329916 -2.5765799, 105.2408821 -2.5664487, 105.2433493 -2.5613548, 105.2473368 -2.5547887, 105.2517483 -2.5540575, 105.2586352 -2.5492966, 105.2631464 -2.5427765, 105.2693934 -2.5380828, 105.2716996 -2.5337732, 105.2721996 -2.5262202, 105.2746996 -2.5225882, 105.279909 -2.5187326, 105.2855996 -2.5101382, 105.289614 -2.5081306, 105.2970206 -2.5086149, 105.3004737 -2.5072734, 105.3021838 -2.5041034, 105.3061996 -2.5013822, 105.309443 -2.5006684, 105.3131996 -2.4982702, 105.3144996 -2.4953882, 105.3112996 -2.4886412, 105.3107996 -2.4843742, 105.3122996 -2.4815502, 105.3196996 -2.4735382, 105.3231996 -2.4683502, 105.3297996 -2.4651241, 105.3334996 -2.4625882, 105.3346996 -2.4606282, 105.3349996 -2.4571692, 105.3346996 -2.4500772, 105.3364311 -2.4479212, 105.3429471 -2.4475602, 105.345257 -2.4462608, 105.3510196 -2.444441, 105.3563427 -2.4473388, 105.359036 -2.4512848, 105.3607725 -2.4520887, 105.364524 -2.4495823, 105.3674996 -2.4454762, 105.3736967 -2.4439991, 105.3799586 -2.4455308, 105.3839088 -2.4496187, 105.3857366 -2.4505483, 105.3915685 -2.4482758, 105.3949723 -2.4504702, 105.3990351 -2.4558485, 105.4031734 -2.455512, 105.4135125 -2.4492244, 105.4167825 -2.4480671, 105.4218762 -2.4518026, 105.4248516 -2.4483662, 105.4284874 -2.4473846, 105.4323927 -2.450601, 105.439389 -2.4496016, 105.4441198 -2.4504966, 105.4489159 -2.4544667, 105.4518596 -2.4596692, 105.4545341 -2.4599197, 105.4581476 -2.4583515, 105.4603646 -2.4584178, 105.4650708 -2.4612064, 105.4702583 -2.4628469, 105.4729793 -2.461874, 105.4704451 -2.458674, 105.4700377 -2.4550963, 105.4728288 -2.4528413, 105.4771283 -2.450812, 105.4802863 -2.4472581, 105.4841969 -2.4457819, 105.4874857 -2.448814, 105.4941591 -2.4500516, 105.4953272 -2.4479061, 105.4943487 -2.4434153, 105.4953355 -2.4396527, 105.49728 -2.438261, 105.5036824 -2.4360549, 105.5101788 -2.4315444, 105.5171763 -2.428785, 105.5206757 -2.4269403, 105.5264186 -2.4214748, 105.5327313 -2.4177772, 105.5498323 -2.4146617, 105.5551132 -2.4141903, 105.5576743 -2.4131837, 105.5636896 -2.4169643, 105.5694522 -2.4183152, 105.5741568 -2.417358, 105.5816844 -2.4149081, 105.5972073 -2.4065139, 105.6020484 -2.4032104, 105.608561 -2.3977109, 105.6120044 -2.3942069, 105.6127755 -2.3912153, 105.6168891 -2.3884148, 105.6192274 -2.3888411, 105.6228019 -2.391571, 105.6260187 -2.3951809, 105.6271763 -2.3988252, 105.631562 -2.4080371, 105.6332852 -2.4175846, 105.6324299 -2.4262653, 105.6337247 -2.4341339, 105.6319606 -2.4409771, 105.6316681 -2.4454397, 105.6301967 -2.4481178, 105.6293148 -2.4519856, 105.6278431 -2.4540688, 105.6260798 -2.4626969, 105.6234302 -2.4653756, 105.6225482 -2.4689459, 105.6198994 -2.4737071, 105.6175379 -2.4761007, 105.6157688 -2.4799978, 105.6141503 -2.4874977, 105.6127039 -2.4915874, 105.6113373 -2.4991123, 105.6099373 -2.5009731, 105.610081 -2.503889, 105.6081328 -2.5073294, 105.6066628 -2.51328, 105.6040207 -2.5326184, 105.6034343 -2.5385685, 105.6046137 -2.5409479, 105.604321 -2.545113, 105.6043269 -2.5576077, 105.6065275 -2.5685297, 105.6073978 -2.585439, 105.6086953 -2.5941099, 105.6125794 -2.6023461, 105.6155988 -2.6053797, 105.6203478 -2.6188183, 105.6276837 -2.6322556, 105.6328618 -2.6409246, 105.6406252 -2.6465571, 105.6492527 -2.6556577, 105.6574493 -2.6647584, 105.6673682 -2.6695224, 105.6721132 -2.6738556, 105.6777204 -2.6755823, 105.6889325 -2.6820841, 105.6919508 -2.6825159, 105.7011318 -2.6850956, 105.7113545 -2.6859733, 105.7204094 -2.6872687, 105.7363629 -2.6889934, 105.7497287 -2.6894188, 105.7656781 -2.6846396, 105.7708505 -2.6824685, 105.7826275 -2.6813083, 105.7858863 -2.6851266, 105.7869209 -2.6896216, 105.7967455 -2.6922147, 105.800018 -2.7026238, 105.8026225 -2.7170225, 105.8039524 -2.7340449, 105.8039629 -2.7497586, 105.80661 -2.764161, 105.806626 -2.7877316, 105.8039983 -2.8021376, 105.8000528 -2.8178541, 105.8026966 -2.8270186, 105.8013868 -2.8401143, 105.8027147 -2.8532081, 105.7981879 -2.876898, 105.8040527 -2.8807061, 105.8106376 -2.8987625, 105.8168981 -2.9083402, 105.8317836 -2.9291363, 105.8511834 -2.9414882, 105.8645278 -2.9523925, 105.8806117 -2.9670728, 105.9017195 -2.9736029, 105.9280921 -2.9670338, 105.9518332 -2.9683229, 105.9459176 -2.961934, 105.9597409 -2.961769, 105.9633692 -2.9529859, 105.9716039 -2.9539021, 105.9789202 -2.9531738, 105.9887641 -2.9709092, 105.9990241 -2.9677782, 106.0513153 -2.9870942, 106.0547333 -2.9983448, 106.0600227 -3.0127429, 106.063996 -3.0297608, 106.0640011 -3.0349983, 106.0679733 -3.0507068, 106.0706255 -3.0651073, 106.0706359 -3.0755822, 106.0693208 -3.0795117, 106.0614213 -3.0939227, 106.0627573 -3.1109432, 106.0672438 -3.1148024, 106.0601271 -3.1188021, 106.0640974 -3.1318918, 106.0691343 -3.1373471, 106.0719132 -3.146426, 106.087205 -3.1859892, 106.0893173 -3.1916762, 106.0920863 -3.2009653, 106.0965464 -3.2218589, 106.098096 -3.2282214, 106.0961268 -3.2408116, 106.0876128 -3.2560564, 106.0765149 -3.2643436, 106.0668735 -3.2654446, 106.0673445 -3.271191, 106.0581395 -3.2746459, 106.0562474 -3.2758664, 106.0378643 -3.2785689, 106.0233633 -3.289059, 106.0025452 -3.3052628, 105.9931606 -3.3120048, 105.9892422 -3.3124909, 105.9873234 -3.3114584, 105.985512 -3.3158434, 105.9772297 -3.3231366, 105.9615337 -3.3384933, 105.9590695 -3.3381626, 105.9560895 -3.3364385, 105.954377 -3.3421822, 105.9454613 -3.3561296, 105.9330721 -3.3607703, 105.9389992 -3.3624696, 105.935046 -3.3677111, 105.9324172 -3.378189, 105.9231924 -3.3899826, 105.9087008 -3.413566, 105.8997282 -3.4248066, 105.8907922 -3.4245554, 105.8841034 -3.4386678, 105.8732951 -3.4637188, 105.866959 -3.4806847, 105.8637895 -3.4875777, 105.8479427 -3.5236324, 105.8416684 -3.5480606, 105.8336383 -3.5676365, 105.8294714 -3.5856598, 105.8267722 -3.6033269, 105.8233364 -3.6182943, 105.8210473 -3.6298074, 105.8199058 -3.6390172, 105.8229833 -3.6705255, 105.82256 -3.6720494, 105.8237456 -3.6927261, 105.8295871 -3.7118008, 105.8386002 -3.7250423, 105.8464511 -3.744893, 105.8503178 -3.7493117, 105.853577 -3.744241, 105.8650738 -3.7378076, 105.8800231 -3.7444279, 105.9068939 -3.7612604, 105.9131809 -3.7676714, 105.9249915 -3.7750555, 105.9362692 -3.7902715, 105.9485209 -3.8045073, 105.952534 -3.8104853, 105.956112 -3.8146147, 105.9604529 -3.823094, 105.960363 -3.8395187, 105.954321 -3.8595395, 105.9445955 -3.878368, 105.9431551 -3.8856381, 105.9375184 -3.8977344, 105.925582 -3.9209192, 105.9143355 -3.9363773, 105.896819 -3.9631547, 105.8931416 -3.9678359, 105.8884957 -3.9785007, 105.8849224 -3.9793748, 105.8775802 -4.0009199, 105.8721764 -4.0121294, 105.8717495 -4.0181124, 105.8644083 -4.0410716, 105.8626874 -4.0526035, 105.847159 -4.1190811, 105.8517405 -4.1487716, 105.8509915 -4.1574743, 105.8476415 -4.1653097, 105.8361629 -4.1701081, 105.8240165 -4.1579381, 105.8214063 -4.1481511, 105.8185688 -4.1416113)))</v>
      </c>
    </row>
    <row r="374" spans="1:18" x14ac:dyDescent="0.3">
      <c r="A374" s="4" t="s">
        <v>1025</v>
      </c>
      <c r="B374" s="5">
        <v>74.933693954971005</v>
      </c>
      <c r="C374" s="5">
        <v>71.103508779907997</v>
      </c>
      <c r="D374" s="5">
        <v>74.356067350605997</v>
      </c>
      <c r="E374">
        <v>85.2</v>
      </c>
      <c r="F374">
        <v>92.9</v>
      </c>
      <c r="G374">
        <v>91</v>
      </c>
      <c r="H374">
        <v>100.9</v>
      </c>
      <c r="I374">
        <v>101.2</v>
      </c>
      <c r="J374">
        <v>98.3</v>
      </c>
      <c r="K374">
        <v>172.5</v>
      </c>
      <c r="L374">
        <v>102.6</v>
      </c>
      <c r="M374">
        <v>106</v>
      </c>
      <c r="N374" t="str">
        <f t="shared" si="5"/>
        <v>ogan komering ulu</v>
      </c>
      <c r="O374">
        <f>VLOOKUP(N374,GeoJson!$E$1:$G$515,3,FALSE)</f>
        <v>-4.1333299999999999</v>
      </c>
      <c r="P374">
        <f>VLOOKUP(N374,GeoJson!$E$2:$H$515,4,FALSE)</f>
        <v>104.03333000000001</v>
      </c>
      <c r="Q374">
        <f>VLOOKUP(N374,GeoJson!$E$2:$I$515,5,FALSE)</f>
        <v>848</v>
      </c>
      <c r="R374" t="str">
        <f>VLOOKUP(N374,GeoJson!$E$2:$J$515,6,FALSE)</f>
        <v>MULTIPOLYGON (((104.374408 -3.7637032, 104.3784662 -3.7630874, 104.3810762 -3.764187, 104.3796223 -3.7693413, 104.385188 -3.7728739, 104.3959961 -3.7783066, 104.4064844 -3.7839237, 104.4103979 -3.784745, 104.420273 -3.7810942, 104.4336439 -3.7754133, 104.4367741 -3.7735219, 104.4424256 -3.774087, 104.4524607 -3.7704586, 104.4629261 -3.7758681, 104.464101 -3.7755164, 104.4591164 -3.7603706, 104.4648278 -3.7611701, 104.4726336 -3.7651535, 104.47699 -3.7657245, 104.4808928 -3.7678867, 104.4852495 -3.7680598, 104.4860962 -3.7714137, 104.4897728 -3.7735758, 104.4937915 -3.7711341, 104.4963938 -3.7703376, 104.4995349 -3.7865666, 104.5055894 -3.7864176, 104.5108139 -3.7905481, 104.5137214 -3.7915548, 104.5298764 -3.7935032, 104.5377959 -3.7954436, 104.5446185 -3.7978689, 104.5516026 -3.8009839, 104.5556757 -3.8052434, 104.5558982 -3.8090949, 104.5577024 -3.8182456, 104.5578313 -3.8249383, 104.5521257 -3.831343, 104.5432893 -3.8394323, 104.5368922 -3.8434921, 104.5330852 -3.8498931, 104.5310305 -3.8519669, 104.5288349 -3.8522699, 104.5229391 -3.8555007, 104.5154311 -3.8644843, 104.5098587 -3.8692323, 104.5089021 -3.871281, 104.5103816 -3.8785233, 104.5091114 -3.8837695, 104.510111 -3.8913117, 104.5098483 -3.8969701, 104.5110802 -3.9061448, 104.5120684 -3.9102619, 104.5123202 -3.9209637, 104.5097962 -3.9266859, 104.5051696 -3.9353882, 104.5022465 -3.9380384, 104.4948649 -3.9423065, 104.4914384 -3.9450035, 104.4859009 -3.9448063, 104.4844677 -3.9488568, 104.4828469 -3.9506536, 104.4773844 -3.9535612, 104.4713642 -3.9523527, 104.4640429 -3.9520439, 104.4610869 -3.9547311, 104.4583017 -3.9527055, 104.4568551 -3.954065, 104.4542505 -3.9537183, 104.4537441 -3.9562503, 104.4494991 -3.9591113, 104.4472464 -3.9590513, 104.4419962 -3.963287, 104.4415906 -3.9651123, 104.4372862 -3.9724551, 104.4300196 -3.979105, 104.4238467 -3.9793255, 104.4180354 -3.9773517, 104.4130532 -3.9780139, 104.404592 -3.982083, 104.4025553 -3.9856473, 104.4043374 -4.000159, 104.4017915 -4.0006682, 104.4007339 -4.0033672, 104.3964333 -4.0058483, 104.3951928 -4.0043597, 104.3924635 -4.0045251, 104.3890727 -4.0060137, 104.3840179 -4.0072047, 104.3810504 -4.0107279, 104.3788174 -4.011803, 104.3759228 -4.0100662, 104.3743514 -4.011803, 104.3726146 -4.0106451, 104.3664031 -4.0093746, 104.3653367 -4.0080813, 104.3620195 -4.0092181, 104.3592166 -4.0080813, 104.3516368 -4.0136524, 104.3502846 -4.0189155, 104.3511943 -4.0223064, 104.3496229 -4.022968, 104.3491267 -4.0269378, 104.3475553 -4.0313211, 104.3454877 -4.0338849, 104.345405 -4.0365315, 104.3435028 -4.0387645, 104.3425104 -4.0419072, 104.3433788 -4.0476551, 104.3394917 -4.0528655, 104.3390782 -4.054685, 104.334943 -4.0561736, 104.3348603 -4.058324, 104.3309732 -4.06279, 104.3274996 -4.0641132, 104.3247704 -4.0664289, 104.3241915 -4.0682484, 104.3204698 -4.0698198, 104.3174925 -4.0726317, 104.3150113 -4.0723836, 104.3140563 -4.0748298, 104.3109589 -4.0744512, 104.3082296 -4.0765188, 104.3088065 -4.0780909, 104.3080642 -4.0818119, 104.3085604 -4.083714, 104.3141016 -4.0875184, 104.3141016 -4.0899168, 104.3202217 -4.096864, 104.3158384 -4.1040592, 104.3168308 -4.1073674, 104.3140189 -4.1136529, 104.3153835 -4.1174986, 104.3160824 -4.1228671, 104.3170376 -4.1251074, 104.3210901 -4.1256863, 104.3215863 -4.1283328, 104.324712 -4.132199, 104.3226877 -4.1351798, 104.324517 -4.1399042, 104.3272849 -4.141654, 104.3258691 -4.1446286, 104.3274121 -4.1471737, 104.325901 -4.1502756, 104.32438 -4.1510667, 104.32438 -4.1550397, 104.3280219 -4.160006, 104.3288496 -4.1674554, 104.3308361 -4.1727528, 104.3326571 -4.175567, 104.3353058 -4.1772224, 104.3333193 -4.17954, 104.3293462 -4.1883138, 104.3260305 -4.1909612, 104.3255388 -4.1929489, 104.3268631 -4.1965909, 104.3232212 -4.1994051, 104.3202414 -4.199074, 104.3174272 -4.1999017, 104.314944 -4.2028815, 104.3126264 -4.2007295, 104.3081568 -4.1995707, 104.3066669 -4.2003984, 104.3035216 -4.1994051, 104.3000452 -4.200895, 104.299052 -4.2025504, 104.2942512 -4.2047025, 104.2902782 -4.2116553, 104.2866221 -4.212472, 104.2833254 -4.218608, 104.2839876 -4.2308582, 104.2821666 -4.2391353, 104.2803456 -4.2402941, 104.2735584 -4.2416185, 104.2675977 -4.240782, 104.2651157 -4.2411218, 104.2609691 -4.2398861, 104.2586596 -4.239963, 104.2533159 -4.2441955, 104.2495547 -4.2449293, 104.2464094 -4.2465847, 104.2412776 -4.2462537, 104.2396222 -4.2441016, 104.2356074 -4.2414201, 104.2338282 -4.2373144, 104.2318543 -4.2358211, 104.2253611 -4.2356035, 104.2245578 -4.2376454, 104.2280342 -4.2404597, 104.2282788 -4.2446664, 104.2260477 -4.247578, 104.2277031 -4.2537031, 104.2265443 -4.255193, 104.2288619 -4.2626424, 104.2273609 -4.2661697, 104.2313458 -4.2704202, 104.232674 -4.2740065, 104.2322756 -4.2769288, 104.2292677 -4.2786482, 104.2297518 -4.2811793, 104.2270953 -4.2847656, 104.2269506 -4.2904413, 104.2256004 -4.2915986, 104.2250552 -4.2949882, 104.2214544 -4.2957446, 104.2244472 -4.29941, 104.2232683 -4.3030001, 104.2240457 -4.3068869, 104.2258595 -4.3089599, 104.2243048 -4.311292, 104.2253413 -4.3136241, 104.2211953 -4.3167336, 104.2196406 -4.3190657, 104.2224909 -4.3206204, 104.2232683 -4.3226934, 104.2217136 -4.3252847, 104.2222318 -4.3276168, 104.2188632 -4.3317627, 104.2198997 -4.3377226, 104.2191223 -4.3382408, 104.2206771 -4.3454963, 104.2191223 -4.3462736, 104.2192344 -4.3527524, 104.2164916 -4.3549075, 104.1587081 -4.4027954, 104.1422806 -4.40944, 104.1088748 -4.4255388, 104.0985738 -4.4373688, 104.063099 -4.446109, 104.0451045 -4.458448, 104.02711 -4.4553633, 104.0137427 -4.4455948, 104.0015042 -4.447177, 103.9958469 -4.4501852, 103.9860492 -4.4610143, 103.9799403 -4.4645672, 103.9713611 -4.4659584, 103.96703 -4.4635578, 103.9604633 -4.4571474, 103.9523478 -4.4441627, 103.9408971 -4.4347032, 103.9257364 -4.4215449, 103.9157246 -4.4089587, 103.9077152 -4.3975166, 103.9034244 -4.3832141, 103.8988286 -4.3817851, 103.8902661 -4.382356, 103.8813985 -4.3794955, 103.8702426 -4.3797815, 103.8643188 -4.3795156, 103.8511865 -4.3768891, 103.8535219 -4.360561, 103.8497686 -4.3249037, 103.8482672 -4.3083888, 103.8460152 -4.2914985, 103.8418864 -4.2776109, 103.8355057 -4.2618467, 103.8272482 -4.2494605, 103.81824 -4.2374496, 103.8126099 -4.2306935, 103.8081059 -4.222436, 103.7990977 -4.2100498, 103.7908402 -4.2164306, 103.7804152 -4.2201515, 103.7724486 -4.2235621, 103.7600624 -4.2303182, 103.7442981 -4.241203, 103.7296599 -4.2539646, 103.7172737 -4.2640987, 103.7022601 -4.2806137, 103.6989942 -4.2853084, 103.6707832 -4.2861809, 103.6369748 -4.2874648, 103.6271318 -4.3067228, 103.6215708 -4.3059283, 103.6220098 -4.3052918, 103.6248327 -4.2912656, 103.6248437 -4.2851194, 103.6258207 -4.2777005, 103.6259765 -4.2699307, 103.6272967 -4.2644446, 103.625999 -4.2608102, 103.6208824 -4.2529369, 103.618344 -4.2476803, 103.6174151 -4.244532, 103.616385 -4.232779, 103.6166436 -4.2249076, 103.6174852 -4.2218626, 103.6215968 -4.2161745, 103.6219025 -4.2139834, 103.6250653 -4.2141966, 103.631608 -4.2122963, 103.6334234 -4.2129347, 103.6392641 -4.2114524, 103.6419849 -4.2099626, 103.6474471 -4.2039371, 103.6464802 -4.2011206, 103.6480556 -4.1975785, 103.6597924 -4.1956163, 103.6664492 -4.1936343, 103.6822083 -4.1868172, 103.6907406 -4.1840519, 103.6952709 -4.1836807, 103.6996191 -4.1842065, 103.7059565 -4.1832591, 103.7050757 -4.1722913, 103.7049137 -4.148653, 103.7050815 -4.1341433, 103.7044969 -4.1222095, 103.7037133 -4.1168754, 103.7043545 -4.0958578, 103.7042106 -4.0896953, 103.7048694 -4.0852799, 103.7179798 -4.0856146, 103.7364663 -4.085301, 103.7466925 -4.0843269, 103.752912 -4.0809645, 103.7588134 -4.076051, 103.7680708 -4.0702045, 103.7698016 -4.069732, 103.7786474 -4.0574415, 103.7857543 -4.0501688, 103.7886783 -4.0463259, 103.7902517 -4.0419324, 103.7924673 -4.038918, 103.8000119 -4.0343122, 103.8074464 -4.0333856, 103.8144678 -4.0314015, 103.8201366 -4.027165, 103.824793 -4.0196929, 103.8304395 -4.0147607, 103.8350834 -4.0144113, 103.8407036 -4.008128, 103.8429208 -4.0064702, 103.8469489 -4.0076391, 103.8488927 -4.0069703, 103.8506736 -4.0041171, 103.8515388 -4.0008738, 103.8550326 -3.9957193, 103.8567241 -3.9946138, 103.8614814 -3.9935282, 103.8663053 -3.9908559, 103.8688416 -3.9884618, 103.8715569 -3.9829399, 103.8750055 -3.9783602, 103.8761196 -3.973185, 103.8782219 -3.9713201, 103.88243 -3.970258, 103.8878486 -3.9676768, 103.8904532 -3.9650525, 103.8923686 -3.9603363, 103.8920641 -3.9550475, 103.8905019 -3.9502659, 103.8930294 -3.9414786, 103.8944229 -3.9399824, 103.8943504 -3.9371309, 103.8918915 -3.9289239, 103.8929839 -3.9247834, 103.9089703 -3.9215238, 103.915212 -3.9188725, 103.9223695 -3.916841, 103.9278338 -3.9145123, 103.931535 -3.9110817, 103.9364638 -3.9022455, 103.9400717 -3.8976192, 103.9446442 -3.8956823, 103.9576807 -3.8935978, 103.9617731 -3.8919143, 103.9656115 -3.8885523, 103.9711989 -3.8924093, 103.9804347 -3.9036901, 103.9865523 -3.9101221, 103.9899679 -3.9148095, 103.9947337 -3.9197252, 104.0036745 -3.916886, 104.0119074 -3.9149903, 104.0151078 -3.9133537, 104.0231155 -3.9137809, 104.0252627 -3.9116396, 104.0268818 -3.908188, 104.029078 -3.9082313, 104.0331078 -3.9104571, 104.0387563 -3.9090013, 104.0419841 -3.9103311, 104.0455498 -3.9083259, 104.0471014 -3.9057023, 104.0531421 -3.9063847, 104.0627478 -3.9046017, 104.064785 -3.9053351, 104.0717172 -3.9055102, 104.0738927 -3.9068643, 104.0770212 -3.9032957, 104.079971 -3.902395, 104.082484 -3.9001839, 104.0846967 -3.8961795, 104.0882871 -3.8953239, 104.0929548 -3.8958008, 104.1065602 -3.8986445, 104.1135817 -3.8963882, 104.1226513 -3.8924332, 104.1229148 -3.8955943, 104.1372324 -3.8878305, 104.1424911 -3.8860065, 104.1471564 -3.8849882, 104.1512002 -3.8817169, 104.1565416 -3.8746721, 104.1591481 -3.8737715, 104.1655017 -3.870083, 104.1725424 -3.8668993, 104.1792392 -3.8632792, 104.1866864 -3.857059, 104.1888735 -3.8518123, 104.1933726 -3.8474361, 104.1989967 -3.8453812, 104.202615 -3.8475608, 104.2055201 -3.8474646, 104.20824 -3.8460577, 104.2099975 -3.8437783, 104.2093683 -3.8372247, 104.2102753 -3.8326007, 104.2097867 -3.8279327, 104.2102163 -3.8250802, 104.2145521 -3.8190253, 104.2161514 -3.817919, 104.2205876 -3.8169465, 104.223327 -3.8137227, 104.2257433 -3.8089354, 104.2291905 -3.8049515, 104.2343317 -3.801701, 104.2357234 -3.7996521, 104.2365812 -3.7932342, 104.2367046 -3.7855754, 104.2389189 -3.7830192, 104.2476974 -3.7799242, 104.2561351 -3.7781634, 104.262235 -3.7739223, 104.2684057 -3.7709, 104.2711008 -3.7686189, 104.2763116 -3.766081, 104.2797609 -3.7635227, 104.2860846 -3.7567282, 104.2881174 -3.7550691, 104.2905453 -3.7567902, 104.2987085 -3.7673109, 104.3024679 -3.7715137, 104.3067264 -3.7735079, 104.3104155 -3.7717386, 104.3129527 -3.7723444, 104.3205258 -3.7702589, 104.3221382 -3.7668321, 104.3293555 -3.76405, 104.332123 -3.7609538, 104.3347006 -3.7603306, 104.3402208 -3.7641165, 104.346724 -3.7675787, 104.3505901 -3.7676644, 104.3542713 -3.7667844, 104.3602459 -3.7688905, 104.3639921 -3.7658935, 104.3674048 -3.7657666, 104.3699821 -3.7634399, 104.3726458 -3.7647086, 104.374408 -3.7637032)))</v>
      </c>
    </row>
    <row r="375" spans="1:18" x14ac:dyDescent="0.3">
      <c r="A375" s="4" t="s">
        <v>1032</v>
      </c>
      <c r="B375" s="5">
        <v>74.299862146275998</v>
      </c>
      <c r="C375" s="5">
        <v>74.455789144498993</v>
      </c>
      <c r="D375" s="5">
        <v>76.154150382080005</v>
      </c>
      <c r="E375">
        <v>81.2</v>
      </c>
      <c r="F375">
        <v>82.8</v>
      </c>
      <c r="G375">
        <v>88.1</v>
      </c>
      <c r="H375">
        <v>99.2</v>
      </c>
      <c r="I375">
        <v>93.1</v>
      </c>
      <c r="J375">
        <v>105.2</v>
      </c>
      <c r="K375">
        <v>184.6</v>
      </c>
      <c r="L375">
        <v>95.2</v>
      </c>
      <c r="M375">
        <v>91.8</v>
      </c>
      <c r="N375" t="str">
        <f t="shared" si="5"/>
        <v>ogan komering ulu selatan</v>
      </c>
      <c r="O375">
        <f>VLOOKUP(N375,GeoJson!$E$1:$G$515,3,FALSE)</f>
        <v>-4.6572800000000001</v>
      </c>
      <c r="P375">
        <f>VLOOKUP(N375,GeoJson!$E$2:$H$515,4,FALSE)</f>
        <v>104.00659</v>
      </c>
      <c r="Q375">
        <f>VLOOKUP(N375,GeoJson!$E$2:$I$515,5,FALSE)</f>
        <v>480</v>
      </c>
      <c r="R375" t="str">
        <f>VLOOKUP(N375,GeoJson!$E$2:$J$515,6,FALSE)</f>
        <v>MULTIPOLYGON (((104.1587081 -4.4027954, 104.1524258 -4.4080018, 104.1547768 -4.4117243, 104.1571278 -4.4132917, 104.1680993 -4.4170141, 104.1767198 -4.4236754, 104.1918057 -4.4373898, 104.1975944 -4.4399506, 104.203169 -4.4403286, 104.2059119 -4.441896, 104.2084588 -4.4475776, 104.2278549 -4.4871534, 104.2290759 -4.4924167, 104.2298769 -4.4988547, 104.2317733 -4.5010638, 104.2349131 -4.5018656, 104.2400019 -4.5012597, 104.2499939 -4.5043944, 104.2621409 -4.5136026, 104.2576347 -4.5153659, 104.2546959 -4.520068, 104.2577798 -4.524634, 104.2601817 -4.5257497, 104.2607695 -4.5279048, 104.2597899 -4.5306477, 104.2646879 -4.5339783, 104.265639 -4.537529, 104.2679926 -4.541313, 104.271545 -4.5412273, 104.2768349 -4.5447539, 104.2776186 -4.5500437, 104.281537 -4.5537662, 104.2848676 -4.5551376, 104.2924675 -4.5534435, 104.2993657 -4.5584683, 104.3001372 -4.5602505, 104.3026963 -4.5612112, 104.3051825 -4.5607267, 104.3070065 -4.5617989, 104.3098002 -4.5606978, 104.3128841 -4.5629744, 104.3166066 -4.5610152, 104.3177821 -4.5588601, 104.3207209 -4.5588601, 104.3232679 -4.5625826, 104.3256189 -4.5606234, 104.3259861 -4.5576863, 104.3286011 -4.5671171, 104.3297418 -4.5754395, 104.3332573 -4.5855826, 104.3345383 -4.5923767, 104.3338688 -4.5967175, 104.3342932 -4.6054482, 104.3323252 -4.6078312, 104.3331521 -4.6090585, 104.3301519 -4.6140775, 104.3283273 -4.6152939, 104.3255671 -4.6191209, 104.3242953 -4.6273172, 104.3201933 -4.6284442, 104.3160356 -4.6264209, 104.3150572 -4.631572, 104.311787 -4.6364542, 104.3054107 -4.6374627, 104.3024825 -4.6385503, 104.302554 -4.6403267, 104.3005338 -4.643959, 104.2981173 -4.6457357, 104.2964804 -4.6482933, 104.296681 -4.6517308, 104.2944013 -4.6569126, 104.2968804 -4.6626174, 104.2962333 -4.6669976, 104.2942059 -4.6678705, 104.2918284 -4.6722189, 104.2929092 -4.6739162, 104.2922975 -4.6770411, 104.2899685 -4.6785647, 104.2894368 -4.6839788, 104.2898536 -4.6866541, 104.2883616 -4.6893311, 104.2903694 -4.6920555, 104.2889776 -4.6944554, 104.2879468 -4.6986646, 104.2892647 -4.6992707, 104.2897448 -4.7026388, 104.2930436 -4.704761, 104.295407 -4.7047909, 104.2988206 -4.7025336, 104.3022132 -4.7021305, 104.3032067 -4.6999246, 104.3061649 -4.6981461, 104.3089299 -4.6954176, 104.3118984 -4.6945798, 104.3152696 -4.691249, 104.3166122 -4.6952353, 104.3157323 -4.698368, 104.3122219 -4.6981968, 104.3078739 -4.6998698, 104.3072014 -4.7037267, 104.3038563 -4.7054006, 104.2956636 -4.7067341, 104.2948218 -4.7126036, 104.2956541 -4.7161266, 104.3004955 -4.7228404, 104.3064439 -4.7296641, 104.3050529 -4.7321832, 104.306461 -4.733768, 104.3047557 -4.7359566, 104.3060782 -4.7383581, 104.3047244 -4.7407747, 104.3058274 -4.7448377, 104.3082109 -4.7470013, 104.306719 -4.7487496, 104.3075899 -4.754295, 104.3065548 -4.7557371, 104.308234 -4.7596066, 104.3074764 -4.7621105, 104.3056917 -4.7631475, 104.3048583 -4.7665527, 104.3102088 -4.7700016, 104.3114975 -4.7728819, 104.313532 -4.7737968, 104.3124104 -4.7784824, 104.3141944 -4.7853948, 104.3173834 -4.7879532, 104.3204071 -4.7927493, 104.3256542 -4.7982834, 104.3268064 -4.8013682, 104.3285353 -4.802256, 104.3267176 -4.8076641, 104.3283193 -4.8095287, 104.3290615 -4.8125131, 104.3315601 -4.813404, 104.3333278 -4.8155677, 104.3348998 -4.8152528, 104.3372877 -4.8173513, 104.3399128 -4.8213366, 104.3492615 -4.8237413, 104.3532062 -4.8224873, 104.3568342 -4.8240234, 104.3611361 -4.8242071, 104.3649013 -4.8231925, 104.368439 -4.8212219, 104.370171 -4.8220321, 104.3639415 -4.831415, 104.3620256 -4.8355457, 104.3591541 -4.8391364, 104.3593033 -4.8430476, 104.3583155 -4.8451129, 104.353313 -4.8507237, 104.3476916 -4.8555694, 104.3405146 -4.8647629, 104.3358905 -4.869734, 104.3299837 -4.8741165, 104.3170801 -4.8819353, 104.3130333 -4.8839285, 104.3102956 -4.8836136, 104.3036406 -4.8803611, 104.302211 -4.8788616, 104.2990435 -4.8729912, 104.2946899 -4.8708645, 104.2932607 -4.8689905, 104.2918357 -4.8631219, 104.2933946 -4.8600027, 104.2897264 -4.8570029, 104.2866166 -4.8556889, 104.2843752 -4.8569348, 104.2811541 -4.8567826, 104.2784392 -4.8627319, 104.2785445 -4.8691547, 104.2726872 -4.8748654, 104.2673159 -4.8774376, 104.2629119 -4.8770529, 104.2563685 -4.8798589, 104.244118 -4.8816544, 104.2414569 -4.8809548, 104.2385017 -4.8781925, 104.2294452 -4.8673492, 104.2204627 -4.8602922, 104.2150613 -4.8584858, 104.2110538 -4.8602229, 104.2046122 -4.8620425, 104.2008587 -4.8624904, 104.1952484 -4.8619771, 104.1930165 -4.8646882, 104.1916317 -4.8738589, 104.1895472 -4.8829383, 104.1863265 -4.8919621, 104.1822767 -4.8968237, 104.1758766 -4.9060606, 104.1725862 -4.909919, 104.1661811 -4.9158993, 104.1639715 -4.9188183, 104.1626999 -4.9220115, 104.1602636 -4.9223547, 104.1521218 -4.9253017, 104.1463777 -4.9242028, 104.1426315 -4.9249521, 104.1410807 -4.9231215, 104.1379575 -4.9222656, 104.132484 -4.9220213, 104.1221751 -4.9239203, 104.1075256 -4.9231065, 104.0977593 -4.9190372, 104.0885356 -4.9165956, 104.0806683 -4.9117124, 104.078498 -4.9119837, 104.0747 -4.9089995, 104.0706307 -4.9071005, 104.0690029 -4.90276, 104.0690029 -4.9003184, 104.0652049 -4.8927224, 104.0622208 -4.8908233, 104.0576089 -4.8900095, 104.0546248 -4.8910946, 104.0513693 -4.8938075, 104.0473 -4.900861, 104.034007 -4.9024887, 104.0331313 -4.9028973, 104.0188636 -4.9054137, 104.0171856 -4.9069811, 104.0138072 -4.9078867, 104.0106099 -4.9065955, 104.0060403 -4.9074751, 103.97218 -4.9102948, 103.9659656 -4.9110875, 103.9598054 -4.9108609, 103.9472164 -4.8978052, 103.9350152 -4.8851517, 103.9356311 -4.8838999, 103.9416434 -4.8805598, 103.9459855 -4.8772197, 103.9523318 -4.8742136, 103.9556719 -4.8735455, 103.9636882 -4.8738795, 103.9663603 -4.8698714, 103.9727065 -4.8695374, 103.9780507 -4.8678673, 103.9810568 -4.8688694, 103.9800548 -4.8755496, 103.9817249 -4.8782217, 103.9867351 -4.8785557, 103.9947514 -4.8822299, 103.9990935 -4.8772197, 104.0014316 -4.8765516, 104.0091139 -4.8772197, 104.011118 -4.8755496, 104.011452 -4.8702054, 104.0157941 -4.8648612, 104.0136962 -4.8583687, 104.0092453 -4.8521377, 104.0060077 -4.8493048, 104.0031747 -4.844853, 103.9950806 -4.8420201, 103.9922476 -4.8387824, 103.9853676 -4.8399965, 103.9853676 -4.8359495, 103.9845582 -4.8302836, 103.9797017 -4.8286647, 103.9768688 -4.8246177, 103.967228 -4.8197522, 103.9514933 -4.8206264, 103.9494536 -4.8188781, 103.9430432 -4.8153815, 103.9407121 -4.8124676, 103.9386724 -4.8133418, 103.927017 -4.8136331, 103.9226463 -4.8142159, 103.9200238 -4.8133418, 103.9162358 -4.8156728, 103.9127392 -4.8168384, 103.9136134 -4.8249971, 103.9101168 -4.8293679, 103.9054546 -4.8331559, 103.9054546 -4.8398577, 103.9010839 -4.8439371, 103.8990442 -4.8494734, 103.8949648 -4.8509303, 103.8917596 -4.8535527, 103.8888457 -4.8541355, 103.8833095 -4.8582149, 103.8815611 -4.8617115, 103.8830181 -4.8681219, 103.8786473 -4.8733669, 103.8789387 -4.8748238, 103.8745073 -4.8830837, 103.874948 -4.8840504, 103.8721365 -4.8781005, 103.8662411 -4.8721421, 103.865282 -4.8682421, 103.8658529 -4.8611203, 103.8662978 -4.8482182, 103.8636875 -4.844082, 103.8539545 -4.8353405, 103.8487443 -4.8274465, 103.8459067 -4.8258164, 103.8436125 -4.8232807, 103.8401108 -4.8215902, 103.8356514 -4.821128, 103.8276741 -4.8213645, 103.8256209 -4.8220129, 103.8236889 -4.8208054, 103.8226626 -4.8174848, 103.8224211 -4.8121115, 103.8227833 -4.806557, 103.8257802 -4.8012677, 103.8094163 -4.7938069, 103.8021594 -4.7924014, 103.7967794 -4.7934411, 103.7895134 -4.7940252, 103.7867793 -4.792702, 103.7832942 -4.7953528, 103.7827657 -4.7956141, 103.7825356 -4.7957223, 103.7790034 -4.7949891, 103.7766457 -4.7893028, 103.7760909 -4.7854196, 103.7767011 -4.7813791, 103.775115 -4.778678, 103.7739367 -4.7733305, 103.7699414 -4.7731181, 103.767488 -4.7725838, 103.761384 -4.7751196, 103.7634784 -4.7585178, 103.7619051 -4.7544683, 103.7548602 -4.7508055, 103.7472517 -4.745099, 103.7454368 -4.7411917, 103.7395688 -4.7440688, 103.7350642 -4.7443805, 103.732586 -4.7419943, 103.732524 -4.7371592, 103.7208068 -4.7328575, 103.7149624 -4.7291139, 103.7078712 -4.7282476, 103.7028523 -4.7250707, 103.6997322 -4.7246739, 103.6959363 -4.7254487, 103.6877021 -4.7289525, 103.6817553 -4.7307136, 103.674731 -4.7321221, 103.6728871 -4.7319409, 103.6717569 -4.7294858, 103.6727934 -4.7252932, 103.6747247 -4.7216448, 103.6793086 -4.7167124, 103.6861446 -4.7120845, 103.7007344 -4.7041133, 103.7045462 -4.6984056, 103.7049068 -4.6951002, 103.7040962 -4.6923259, 103.6982313 -4.6829043, 103.6999181 -4.6720293, 103.6974305 -4.6694031, 103.6947486 -4.6538694, 103.6841612 -4.64578, 103.6853969 -4.6394564, 103.6875409 -4.63662, 103.6858604 -4.6336596, 103.6776915 -4.628059, 103.6709056 -4.6227621, 103.6671377 -4.6179128, 103.6618293 -4.6097917, 103.6562746 -4.6079879, 103.6485153 -4.6026051, 103.6448936 -4.5974522, 103.6407337 -4.5948523, 103.6280204 -4.5948523, 103.6228938 -4.593299, 103.6137282 -4.5973394, 103.6115565 -4.5965603, 103.6043233 -4.5966884, 103.5979428 -4.5959649, 103.5962806 -4.5936654, 103.5982465 -4.5918977, 103.5982465 -4.5894366, 103.6015021 -4.5865428, 103.6073263 -4.5837335, 103.6074157 -4.578908, 103.6106829 -4.5761061, 103.6181416 -4.5709885, 103.6207443 -4.5681067, 103.6234181 -4.5603622, 103.6242909 -4.5565194, 103.6301367 -4.5562462, 103.6304143 -4.5541245, 103.6288964 -4.550709, 103.6257139 -4.5464015, 103.6234554 -4.5408162, 103.6184277 -4.5329565, 103.6149224 -4.5305326, 103.6052929 -4.5294813, 103.5976806 -4.5244544, 103.5925786 -4.5228091, 103.5879116 -4.5231602, 103.5809937 -4.5257417, 103.576767 -4.528016, 103.573574 -4.524787, 103.570593 -4.524796, 103.568426 -4.527855, 103.56489 -4.531216, 103.564198 -4.534441, 103.560079 -4.535655, 103.556177 -4.539863, 103.551302 -4.541667, 103.548772 -4.544257, 103.546913 -4.547793, 103.544949 -4.553632, 103.5368697 -4.5640081, 103.5267872 -4.5708481, 103.5203788 -4.5738601, 103.5132917 -4.5747779, 103.5086067 -4.5747243, 103.5028664 -4.5732551, 103.5000015 -4.5740438, 103.4946954 -4.5770776, 103.4884383 -4.5777971, 103.4856045 -4.5791191, 103.482228 -4.5779671, 103.4758444 -4.5736947, 103.4726096 -4.5703449, 103.4717975 -4.565718, 103.4663574 -4.5591278, 103.4600198 -4.5548555, 103.4581077 -4.5521954, 103.4538672 -4.5494845, 103.4515441 -4.5469151, 103.4460709 -4.5442015, 103.4435068 -4.5385818, 103.4369934 -4.5312867, 103.4291486 -4.5274689, 103.4266866 -4.5258608, 103.4194109 -4.5228915, 103.4167675 -4.5207335, 103.4096462 -4.5202599, 103.4069049 -4.521124, 103.4017041 -4.5193266, 103.3982382 -4.5175331, 103.3977893 -4.5140061, 103.4000339 -4.5106225, 103.4049413 -4.4995702, 103.4060913 -4.4955888, 103.4082444 -4.4922049, 103.4107323 -4.4852159, 103.4107429 -4.4803162, 103.4119036 -4.4712976, 103.4137405 -4.4663102, 103.4172707 -4.4630772, 103.4210184 -4.4611162, 103.4235361 -4.457962, 103.4242301 -4.4536132, 103.4252207 -4.4385953, 103.4250549 -4.4330598, 103.4254399 -4.423719, 103.427284 -4.4151597, 103.4285851 -4.4052518, 103.4330237 -4.4001782, 103.4391302 -4.3873418, 103.4424267 -4.382632, 103.4458278 -4.375834, 103.4493987 -4.3708041, 103.4623818 -4.3613974, 103.4657299 -4.3577597, 103.4680576 -4.3530811, 103.4780565 -4.3587326, 103.494185 -4.3616213, 103.5006846 -4.3611399, 103.5103136 -4.3700467, 103.5148873 -4.3760648, 103.5197018 -4.376787, 103.5278865 -4.3705281, 103.5307752 -4.3678802, 103.5377562 -4.3686023, 103.5406449 -4.3719725, 103.5476259 -4.3710096, 103.5534033 -4.3565661, 103.5574956 -4.3565661, 103.5683282 -4.354881, 103.5822902 -4.354881, 103.5907156 -4.3568068, 103.5957708 -4.3611399, 103.5984188 -4.3625842, 103.6022703 -4.3469371, 103.6037147 -4.3397154, 103.6102143 -4.3281606, 103.6116586 -4.3235869, 103.6171953 -4.3122728, 103.6215708 -4.3059283, 103.6271318 -4.3067228, 103.6369748 -4.2874648, 103.6707832 -4.2861809, 103.6989942 -4.2853084, 103.7022601 -4.2806137, 103.7172737 -4.2640987, 103.7296599 -4.2539646, 103.7442981 -4.241203, 103.7600624 -4.2303182, 103.7724486 -4.2235621, 103.7804152 -4.2201515, 103.7908402 -4.2164306, 103.7990977 -4.2100498, 103.8081059 -4.222436, 103.8126099 -4.2306935, 103.81824 -4.2374496, 103.8272482 -4.2494605, 103.8355057 -4.2618467, 103.8418864 -4.2776109, 103.8460152 -4.2914985, 103.8482672 -4.3083888, 103.8497686 -4.3249037, 103.8535219 -4.360561, 103.8511865 -4.3768891, 103.8643188 -4.3795156, 103.8702426 -4.3797815, 103.8813985 -4.3794955, 103.8902661 -4.382356, 103.8988286 -4.3817851, 103.9034244 -4.3832141, 103.9077152 -4.3975166, 103.9157246 -4.4089587, 103.9257364 -4.4215449, 103.9408971 -4.4347032, 103.9523478 -4.4441627, 103.9604633 -4.4571474, 103.96703 -4.4635578, 103.9713611 -4.4659584, 103.9799403 -4.4645672, 103.9860492 -4.4610143, 103.9958469 -4.4501852, 104.0015042 -4.447177, 104.0137427 -4.4455948, 104.02711 -4.4553633, 104.0451045 -4.458448, 104.063099 -4.446109, 104.0985738 -4.4373688, 104.1088748 -4.4255388, 104.1422806 -4.40944, 104.1587081 -4.4027954)))</v>
      </c>
    </row>
    <row r="376" spans="1:18" x14ac:dyDescent="0.3">
      <c r="A376" s="4" t="s">
        <v>1033</v>
      </c>
      <c r="B376" s="5">
        <v>80.501837282053003</v>
      </c>
      <c r="C376" s="5">
        <v>81.013873290738005</v>
      </c>
      <c r="D376" s="5">
        <v>84.521341128936996</v>
      </c>
      <c r="E376">
        <v>94.7</v>
      </c>
      <c r="F376">
        <v>95</v>
      </c>
      <c r="G376">
        <v>92.7</v>
      </c>
      <c r="H376">
        <v>111.2</v>
      </c>
      <c r="I376">
        <v>103</v>
      </c>
      <c r="J376">
        <v>97.3</v>
      </c>
      <c r="K376">
        <v>170.7</v>
      </c>
      <c r="L376">
        <v>120.6</v>
      </c>
      <c r="M376">
        <v>115.8</v>
      </c>
      <c r="N376" t="str">
        <f t="shared" si="5"/>
        <v>ogan komering ulu timur</v>
      </c>
      <c r="O376">
        <f>VLOOKUP(N376,GeoJson!$E$1:$G$515,3,FALSE)</f>
        <v>-3.8567900000000002</v>
      </c>
      <c r="P376">
        <f>VLOOKUP(N376,GeoJson!$E$2:$H$515,4,FALSE)</f>
        <v>104.75209</v>
      </c>
      <c r="Q376">
        <f>VLOOKUP(N376,GeoJson!$E$2:$I$515,5,FALSE)</f>
        <v>213</v>
      </c>
      <c r="R376" t="str">
        <f>VLOOKUP(N376,GeoJson!$E$2:$J$515,6,FALSE)</f>
        <v>MULTIPOLYGON (((104.7557626 -4.2458045, 104.7558372 -4.2496075, 104.7513582 -4.2478159, 104.743296 -4.251847, 104.7379212 -4.256326, 104.725828 -4.2572218, 104.71687 -4.2634924, 104.7120657 -4.2573155, 104.7028772 -4.2579103, 104.6923208 -4.2579823, 104.6836464 -4.2585101, 104.6782146 -4.2598459, 104.6726896 -4.2599695, 104.6660752 -4.2592612, 104.6625584 -4.2614262, 104.6587318 -4.2590805, 104.6571009 -4.2507786, 104.649328 -4.2461186, 104.6395904 -4.2434322, 104.635361 -4.2446112, 104.6328432 -4.2435751, 104.6246511 -4.2433276, 104.6223165 -4.2400088, 104.626657 -4.2375634, 104.6266594 -4.2325717, 104.6229181 -4.22846, 104.6272902 -4.2245252, 104.6304255 -4.2231815, 104.6250507 -4.2142235, 104.6210196 -4.2128798, 104.620332 -4.2166618, 104.6151321 -4.2212841, 104.6116137 -4.2204941, 104.6111658 -4.2236294, 104.6051346 -4.2296627, 104.5968331 -4.2334832, 104.5893181 -4.2384253, 104.5910709 -4.2431708, 104.5686313 -4.2484954, 104.5499996 -4.2567801, 104.5389502 -4.258908, 104.5366328 -4.2599638, 104.5370515 -4.264193, 104.5303116 -4.2644003, 104.5254654 -4.267569, 104.5147861 -4.2790792, 104.5124394 -4.2807718, 104.5109164 -4.278688, 104.5081912 -4.2830195, 104.504353 -4.2873264, 104.5029511 -4.2903714, 104.4999791 -4.2935324, 104.4972013 -4.2921848, 104.4939841 -4.2941026, 104.4919134 -4.2972329, 104.4892543 -4.2985581, 104.4869201 -4.2950819, 104.4833614 -4.2916972, 104.482598 -4.2950395, 104.4787366 -4.2981911, 104.4783647 -4.3046682, 104.4756936 -4.3065262, 104.4717184 -4.3113422, 104.4692415 -4.311373, 104.465907 -4.313564, 104.4606034 -4.3112151, 104.4570886 -4.3046991, 104.4570886 -4.3011159, 104.4511828 -4.2993589, 104.4469186 -4.2998814, 104.4403707 -4.3033039, 104.4371799 -4.3040757, 104.4341343 -4.3075661, 104.4354712 -4.3104018, 104.435407 -4.3150431, 104.4306575 -4.3174907, 104.428657 -4.3175358, 104.424661 -4.3200358, 104.4230355 -4.3237397, 104.4185593 -4.3262919, 104.4176247 -4.3304102, 104.4144251 -4.3322785, 104.4133591 -4.335668, 104.4117848 -4.3371223, 104.4046688 -4.3377797, 104.403295 -4.3394498, 104.4008473 -4.3388405, 104.3976011 -4.3393382, 104.3958284 -4.3414524, 104.3936919 -4.3412608, 104.3897629 -4.3442143, 104.3842963 -4.3473653, 104.3823558 -4.350791, 104.381667 -4.3575821, 104.3804098 -4.3593896, 104.3812098 -4.361606, 104.3792582 -4.3651583, 104.3785582 -4.3687389, 104.3785766 -4.3741199, 104.3744798 -4.3749841, 104.3718959 -4.3783278, 104.3643043 -4.3848679, 104.3610443 -4.3886992, 104.3585988 -4.3888053, 104.3557093 -4.3935052, 104.3506108 -4.3969547, 104.3477668 -4.4029792, 104.3472093 -4.4074211, 104.3442313 -4.4121161, 104.3440354 -4.417406, 104.3414884 -4.419757, 104.3412372 -4.4213766, 104.3358068 -4.4234795, 104.3363945 -4.4283775, 104.3381446 -4.4295234, 104.3326613 -4.4378031, 104.3353747 -4.4542322, 104.3281511 -4.4612579, 104.330818 -4.4711886, 104.3320416 -4.4809081, 104.333252 -4.493166, 104.3325603 -4.4941038, 104.333347 -4.5002681, 104.3319877 -4.502069, 104.33114 -4.5061777, 104.3294523 -4.5106726, 104.3234638 -4.5110557, 104.3218207 -4.5124934, 104.3157405 -4.5122207, 104.3142302 -4.5166417, 104.3135754 -4.5250252, 104.3173254 -4.5292621, 104.3166314 -4.536515, 104.3170238 -4.5385415, 104.3219944 -4.5427165, 104.3241199 -4.5463999, 104.3259861 -4.5576863, 104.3256189 -4.5606234, 104.3232679 -4.5625826, 104.3207209 -4.5588601, 104.3177821 -4.5588601, 104.3166066 -4.5610152, 104.3128841 -4.5629744, 104.3098002 -4.5606978, 104.3070065 -4.5617989, 104.3051825 -4.5607267, 104.3026963 -4.5612112, 104.3001372 -4.5602505, 104.2993657 -4.5584683, 104.2924675 -4.5534435, 104.2848676 -4.5551376, 104.281537 -4.5537662, 104.2776186 -4.5500437, 104.2768349 -4.5447539, 104.271545 -4.5412273, 104.2679926 -4.541313, 104.265639 -4.537529, 104.2646879 -4.5339783, 104.2597899 -4.5306477, 104.2607695 -4.5279048, 104.2601817 -4.5257497, 104.2577798 -4.524634, 104.2546959 -4.520068, 104.2576347 -4.5153659, 104.2621409 -4.5136026, 104.2499939 -4.5043944, 104.2400019 -4.5012597, 104.2349131 -4.5018656, 104.2317733 -4.5010638, 104.2298769 -4.4988547, 104.2290759 -4.4924167, 104.2278549 -4.4871534, 104.2084588 -4.4475776, 104.2059119 -4.441896, 104.203169 -4.4403286, 104.1975944 -4.4399506, 104.1918057 -4.4373898, 104.1767198 -4.4236754, 104.1680993 -4.4170141, 104.1571278 -4.4132917, 104.1547768 -4.4117243, 104.1524258 -4.4080018, 104.1587081 -4.4027954, 104.2164916 -4.3549075, 104.2192344 -4.3527524, 104.2191223 -4.3462736, 104.2206771 -4.3454963, 104.2191223 -4.3382408, 104.2198997 -4.3377226, 104.2188632 -4.3317627, 104.2222318 -4.3276168, 104.2217136 -4.3252847, 104.2232683 -4.3226934, 104.2224909 -4.3206204, 104.2196406 -4.3190657, 104.2211953 -4.3167336, 104.2253413 -4.3136241, 104.2243048 -4.311292, 104.2258595 -4.3089599, 104.2240457 -4.3068869, 104.2232683 -4.3030001, 104.2244472 -4.29941, 104.2214544 -4.2957446, 104.2250552 -4.2949882, 104.2256004 -4.2915986, 104.2269506 -4.2904413, 104.2270953 -4.2847656, 104.2297518 -4.2811793, 104.2292677 -4.2786482, 104.2322756 -4.2769288, 104.232674 -4.2740065, 104.2313458 -4.2704202, 104.2273609 -4.2661697, 104.2288619 -4.2626424, 104.2265443 -4.255193, 104.2277031 -4.2537031, 104.2260477 -4.247578, 104.2282788 -4.2446664, 104.2280342 -4.2404597, 104.2245578 -4.2376454, 104.2253611 -4.2356035, 104.2318543 -4.2358211, 104.2338282 -4.2373144, 104.2356074 -4.2414201, 104.2396222 -4.2441016, 104.2412776 -4.2462537, 104.2464094 -4.2465847, 104.2495547 -4.2449293, 104.2533159 -4.2441955, 104.2586596 -4.239963, 104.2609691 -4.2398861, 104.2651157 -4.2411218, 104.2675977 -4.240782, 104.2735584 -4.2416185, 104.2803456 -4.2402941, 104.2821666 -4.2391353, 104.2839876 -4.2308582, 104.2833254 -4.218608, 104.2866221 -4.212472, 104.2902782 -4.2116553, 104.2942512 -4.2047025, 104.299052 -4.2025504, 104.3000452 -4.200895, 104.3035216 -4.1994051, 104.3066669 -4.2003984, 104.3081568 -4.1995707, 104.3126264 -4.2007295, 104.314944 -4.2028815, 104.3174272 -4.1999017, 104.3202414 -4.199074, 104.3232212 -4.1994051, 104.3268631 -4.1965909, 104.3255388 -4.1929489, 104.3260305 -4.1909612, 104.3293462 -4.1883138, 104.3333193 -4.17954, 104.3353058 -4.1772224, 104.3326571 -4.175567, 104.3308361 -4.1727528, 104.3288496 -4.1674554, 104.3280219 -4.160006, 104.32438 -4.1550397, 104.32438 -4.1510667, 104.325901 -4.1502756, 104.3274121 -4.1471737, 104.3258691 -4.1446286, 104.3272849 -4.141654, 104.324517 -4.1399042, 104.3226877 -4.1351798, 104.324712 -4.132199, 104.3215863 -4.1283328, 104.3210901 -4.1256863, 104.3170376 -4.1251074, 104.3160824 -4.1228671, 104.3153835 -4.1174986, 104.3140189 -4.1136529, 104.3168308 -4.1073674, 104.3158384 -4.1040592, 104.3202217 -4.096864, 104.3141016 -4.0899168, 104.3141016 -4.0875184, 104.3085604 -4.083714, 104.3080642 -4.0818119, 104.3088065 -4.0780909, 104.3082296 -4.0765188, 104.3109589 -4.0744512, 104.3140563 -4.0748298, 104.3150113 -4.0723836, 104.3174925 -4.0726317, 104.3204698 -4.0698198, 104.3241915 -4.0682484, 104.3247704 -4.0664289, 104.3274996 -4.0641132, 104.3309732 -4.06279, 104.3348603 -4.058324, 104.334943 -4.0561736, 104.3390782 -4.054685, 104.3394917 -4.0528655, 104.3433788 -4.0476551, 104.3425104 -4.0419072, 104.3435028 -4.0387645, 104.345405 -4.0365315, 104.3454877 -4.0338849, 104.3475553 -4.0313211, 104.3491267 -4.0269378, 104.3496229 -4.022968, 104.3511943 -4.0223064, 104.3502846 -4.0189155, 104.3516368 -4.0136524, 104.3592166 -4.0080813, 104.3620195 -4.0092181, 104.3653367 -4.0080813, 104.3664031 -4.0093746, 104.3726146 -4.0106451, 104.3743514 -4.011803, 104.3759228 -4.0100662, 104.3788174 -4.011803, 104.3810504 -4.0107279, 104.3840179 -4.0072047, 104.3890727 -4.0060137, 104.3924635 -4.0045251, 104.3951928 -4.0043597, 104.3964333 -4.0058483, 104.4007339 -4.0033672, 104.4017915 -4.0006682, 104.4043374 -4.000159, 104.4025553 -3.9856473, 104.404592 -3.982083, 104.4130532 -3.9780139, 104.4180354 -3.9773517, 104.4238467 -3.9793255, 104.4300196 -3.979105, 104.4372862 -3.9724551, 104.4415906 -3.9651123, 104.4419962 -3.963287, 104.4472464 -3.9590513, 104.4494991 -3.9591113, 104.4537441 -3.9562503, 104.4542505 -3.9537183, 104.4568551 -3.954065, 104.4583017 -3.9527055, 104.4610869 -3.9547311, 104.4640429 -3.9520439, 104.4713642 -3.9523527, 104.4773844 -3.9535612, 104.4828469 -3.9506536, 104.4844677 -3.9488568, 104.4859009 -3.9448063, 104.4914384 -3.9450035, 104.4948649 -3.9423065, 104.5022465 -3.9380384, 104.5051696 -3.9353882, 104.5097962 -3.9266859, 104.5123202 -3.9209637, 104.5120684 -3.9102619, 104.5110802 -3.9061448, 104.5098483 -3.8969701, 104.510111 -3.8913117, 104.5091114 -3.8837695, 104.5103816 -3.8785233, 104.5089021 -3.871281, 104.5098587 -3.8692323, 104.5154311 -3.8644843, 104.5229391 -3.8555007, 104.5288349 -3.8522699, 104.5310305 -3.8519669, 104.5330852 -3.8498931, 104.5368922 -3.8434921, 104.5432893 -3.8394323, 104.5521257 -3.831343, 104.5578313 -3.8249383, 104.5577024 -3.8182456, 104.5558982 -3.8090949, 104.5556757 -3.8052434, 104.5590315 -3.8069212, 104.5623667 -3.8038242, 104.5676839 -3.7964814, 104.5732543 -3.7939494, 104.5712287 -3.7924302, 104.5719883 -3.7901514, 104.5757863 -3.7848342, 104.5798375 -3.778251, 104.5808503 -3.775719, 104.5838887 -3.7714146, 104.5886995 -3.7676167, 104.5899655 -3.7577419, 104.5933068 -3.7532072, 104.587556 -3.7528785, 104.5893097 -3.7491393, 104.5917416 -3.7483691, 104.5923835 -3.744127, 104.5937912 -3.7441277, 104.599297 -3.7377023, 104.6016023 -3.7338466, 104.6000194 -3.7301359, 104.6021172 -3.7270332, 104.604549 -3.7263915, 104.6081352 -3.7197081, 104.610695 -3.7188093, 104.6129892 -3.7143747, 104.6174803 -3.7122558, 104.6178649 -3.7105847, 104.6210651 -3.7084006, 104.6201711 -3.7041578, 104.6223479 -3.7010733, 104.6237572 -3.6972171, 104.6259337 -3.6945183, 104.6246567 -3.6882184, 104.6263206 -3.6873192, 104.626322 -3.6839767, 104.630548 -3.676522, 104.630549 -3.6740794, 104.6329831 -3.6673953, 104.633368 -3.6649529, 104.6369532 -3.6592977, 104.6404509 -3.6561975, 104.6417673 -3.6555123, 104.6426307 -3.655063, 104.6476496 -3.652451, 104.6485042 -3.6567528, 104.6527853 -3.6579016, 104.6564973 -3.6544618, 104.6615637 -3.6585677, 104.6810977 -3.6516058, 104.6979891 -3.6494944, 104.7050028 -3.6496839, 104.7213049 -3.6532856, 104.7285082 -3.6566976, 104.7345741 -3.6604888, 104.738934 -3.6663652, 104.7383653 -3.6735684, 104.7400713 -3.6748953, 104.7702113 -3.6841838, 104.7740025 -3.6860794, 104.772486 -3.7239913, 104.7727703 -3.7250338, 104.7778885 -3.7282563, 104.7841439 -3.7329953, 104.7926741 -3.7377343, 104.8029103 -3.743042, 104.8209185 -3.7553634, 104.8419596 -3.7690116, 104.8461299 -3.7722342, 104.8509303 -3.7751936, 104.8550066 -3.7764553, 104.85753 -3.7763582, 104.8602475 -3.7799492, 104.8602475 -3.7819874, 104.8625768 -3.7868401, 104.8681089 -3.7899458, 104.8696618 -3.792081, 104.8696618 -3.7952838, 104.8707294 -3.7971279, 104.8739322 -3.7994572, 104.873641 -3.8011071, 104.8781055 -3.8109096, 104.8775717 -3.8169755, 104.8756974 -3.8211659, 104.8761104 -3.8273838, 104.8742277 -3.8297251, 104.874881 -3.8339099, 104.873521 -3.8356257, 104.872684 -3.840208, 104.874065 -3.8419865, 104.8749831 -3.854131, 104.8728118 -3.8588686, 104.8726144 -3.8643957, 104.8687607 -3.8671498, 104.8648171 -3.8658762, 104.8631829 -3.8666479, 104.861028 -3.8711975, 104.859047 -3.8729763, 104.8579151 -3.8799298, 104.8590875 -3.8821937, 104.8574623 -3.8841154, 104.8556916 -3.8881365, 104.8574906 -3.8922802, 104.8635547 -3.8983443, 104.8736008 -3.9072585, 104.8734189 -3.909866, 104.8713975 -3.9141109, 104.867092 -3.9195483, 104.8521744 -3.9365682, 104.8516287 -3.9402672, 104.8562778 -3.9484335, 104.857248 -3.9491208, 104.8612907 -3.9561147, 104.8625844 -3.9600765, 104.8691336 -3.9624213, 104.872026 -3.9600712, 104.874077 -3.9606561, 104.8795169 -3.9553539, 104.8805778 -3.9532915, 104.8868059 -3.9469725, 104.8914883 -3.9450632, 104.8966707 -3.9448814, 104.89808 -3.9433812, 104.9043566 -3.9453845, 104.9058083 -3.9478363, 104.9083086 -3.9461997, 104.9106271 -3.9471089, 104.9121273 -3.9456087, 104.9155101 -3.9461807, 104.9201737 -3.9485637, 104.9228104 -3.9466089, 104.926129 -3.9473817, 104.9275372 -3.9462475, 104.9303114 -3.9496092, 104.9287203 -3.9534734, 104.9274474 -3.9541553, 104.9265382 -3.9577921, 104.9287657 -3.9616108, 104.9245834 -3.9714757, 104.9266291 -3.9739305, 104.9254926 -3.9767036, 104.9209011 -3.9788857, 104.9214921 -3.9819315, 104.9198969 -3.9861862, 104.9198101 -3.9884778, 104.9162187 -3.9926147, 104.9177189 -3.994615, 104.9156732 -3.9982063, 104.9137184 -4.0051618, 104.9085814 -4.0107079, 104.9067175 -4.0120263, 104.8999439 -4.0114353, 104.895682 -4.0127798, 104.8910337 -4.0159359, 104.8866695 -4.0165269, 104.8859421 -4.0182543, 104.8828508 -4.0183907, 104.8800777 -4.020891, 104.8753498 -4.0213002, 104.8715312 -4.0249825, 104.8711675 -4.0275737, 104.8689854 -4.030665, 104.8647121 -4.0319379, 104.8633136 -4.0339233, 104.8601206 -4.0362112, 104.8555159 -4.0366857, 104.8553928 -4.0419392, 104.8529379 -4.043303, 104.8530288 -4.0476217, 104.8508013 -4.0486219, 104.8483464 -4.0547135, 104.8433912 -4.0561683, 104.8373548 -4.0601463, 104.8328758 -4.06149, 104.8302023 -4.0673588, 104.827501 -4.0708958, 104.83198 -4.0758227, 104.8301884 -4.0780622, 104.8333237 -4.0852286, 104.8324279 -4.0906034, 104.8345039 -4.0940809, 104.8341088 -4.0994515, 104.8259344 -4.104995, 104.8235038 -4.1080998, 104.8212948 -4.1083211, 104.8156659 -4.107001, 104.8064498 -4.1098631, 104.8046582 -4.1201647, 104.7983876 -4.1233, 104.7950246 -4.1259343, 104.7946031 -4.1276143, 104.7918646 -4.1287712, 104.7917917 -4.1320995, 104.7888365 -4.1349928, 104.7902044 -4.1396962, 104.7913195 -4.1466786, 104.7906686 -4.1553609, 104.7889385 -4.1576758, 104.7868487 -4.158037, 104.7853342 -4.1623778, 104.7871706 -4.1669004, 104.7868094 -4.1698668, 104.7839983 -4.1725431, 104.7783048 -4.1743504, 104.7755647 -4.1804273, 104.774771 -4.1838277, 104.7725002 -4.186685, 104.7701917 -4.195005, 104.7685363 -4.1956534, 104.7644382 -4.1944508, 104.7616237 -4.2023523, 104.7594113 -4.2125548, 104.758085 -4.2149943, 104.7505713 -4.2216462, 104.7477367 -4.2230679, 104.7504624 -4.2267647, 104.7553893 -4.2267647, 104.7557626 -4.2458045)))</v>
      </c>
    </row>
    <row r="377" spans="1:18" x14ac:dyDescent="0.3">
      <c r="A377" s="4" t="s">
        <v>1122</v>
      </c>
      <c r="B377" s="5">
        <v>79.486244457534994</v>
      </c>
      <c r="C377" s="5">
        <v>77.733735451943005</v>
      </c>
      <c r="D377" s="5">
        <v>80.781555830252003</v>
      </c>
      <c r="E377">
        <v>86.1</v>
      </c>
      <c r="F377">
        <v>87.8</v>
      </c>
      <c r="G377">
        <v>90.4</v>
      </c>
      <c r="H377">
        <v>97.4</v>
      </c>
      <c r="I377">
        <v>94.1</v>
      </c>
      <c r="J377">
        <v>101.6</v>
      </c>
      <c r="K377">
        <v>178.3</v>
      </c>
      <c r="L377">
        <v>94.4</v>
      </c>
      <c r="M377">
        <v>95.4</v>
      </c>
      <c r="N377" t="str">
        <f t="shared" si="5"/>
        <v>pacitan</v>
      </c>
      <c r="O377">
        <f>VLOOKUP(N377,GeoJson!$E$1:$G$515,3,FALSE)</f>
        <v>-8.1333300000000008</v>
      </c>
      <c r="P377">
        <f>VLOOKUP(N377,GeoJson!$E$2:$H$515,4,FALSE)</f>
        <v>111.16667</v>
      </c>
      <c r="Q377">
        <f>VLOOKUP(N377,GeoJson!$E$2:$I$515,5,FALSE)</f>
        <v>676</v>
      </c>
      <c r="R377" t="str">
        <f>VLOOKUP(N377,GeoJson!$E$2:$J$515,6,FALSE)</f>
        <v>MULTIPOLYGON (((111.273323 -7.9373607, 111.2819748 -7.9388933, 111.2875366 -7.9391441, 111.2983246 -7.9410262, 111.3012619 -7.9399652, 111.3051986 -7.9369583, 111.3085403 -7.9355115, 111.3138656 -7.9349599, 111.3164333 -7.9364534, 111.3176182 -7.940775, 111.3221059 -7.9444085, 111.3226394 -7.9497766, 111.3247223 -7.9537873, 111.3264906 -7.9552241, 111.325352 -7.9606182, 111.3260248 -7.9660549, 111.3275396 -7.9681584, 111.3312692 -7.9676994, 111.3355698 -7.9701594, 111.3369029 -7.9720447, 111.3393369 -7.9723556, 111.3406887 -7.9757074, 111.3456151 -7.975598, 111.3475869 -7.9770697, 111.3512954 -7.9776492, 111.3553695 -7.984128, 111.3555984 -7.9950542, 111.3561249 -8.0002651, 111.3531112 -8.002737, 111.3511734 -8.0054006, 111.3488372 -8.0163325, 111.3503113 -8.0211963, 111.354515 -8.0254659, 111.3563843 -8.0255136, 111.3621368 -8.0297937, 111.3643493 -8.0289077, 111.3668365 -8.0307626, 111.3665619 -8.0336551, 111.3647003 -8.0344496, 111.3625564 -8.039463, 111.3609695 -8.040163, 111.3589172 -8.0441761, 111.3589477 -8.0463523, 111.353775 -8.0491609, 111.3527832 -8.0519666, 111.3535156 -8.0534477, 111.3533249 -8.0592489, 111.3480453 -8.065485, 111.3463364 -8.0662412, 111.3471985 -8.0727367, 111.3496628 -8.0750455, 111.3547973 -8.0772972, 111.3543396 -8.080985, 111.3521729 -8.0832338, 111.3544769 -8.0844535, 111.3541565 -8.0891666, 111.3524246 -8.0933733, 111.3545456 -8.094675, 111.3582916 -8.0994472, 111.3581009 -8.1015482, 111.3596725 -8.1035661, 111.359787 -8.1069974, 111.3543091 -8.1087494, 111.3511076 -8.1056286, 111.3475265 -8.1074504, 111.3470306 -8.1134548, 111.3484878 -8.1152124, 111.3532333 -8.1169872, 111.3553467 -8.1170311, 111.3558731 -8.1207323, 111.3614654 -8.1189441, 111.3624954 -8.1212234, 111.3679047 -8.1236953, 111.3686523 -8.1291971, 111.3733597 -8.1324978, 111.3759918 -8.135107, 111.37854 -8.1355457, 111.3800659 -8.1373882, 111.378746 -8.140934, 111.3807754 -8.1436166, 111.379776 -8.1451835, 111.3807831 -8.1480979, 111.3796158 -8.1502952, 111.3800125 -8.1550941, 111.3778152 -8.1599636, 111.3820328 -8.164202, 111.3835373 -8.1604137, 111.3886185 -8.1591453, 111.3932419 -8.1594505, 111.3935013 -8.1633978, 111.3971176 -8.1648607, 111.39785 -8.1664552, 111.4006958 -8.1678905, 111.4038009 -8.1717062, 111.4054631 -8.1726022, 111.410469 -8.170948, 111.4156646 -8.1718101, 111.4173203 -8.1689958, 111.4203644 -8.1700496, 111.4248047 -8.1703415, 111.4265594 -8.1753749, 111.4251175 -8.1795797, 111.4254379 -8.1837368, 111.4233017 -8.1857423, 111.4227752 -8.1885738, 111.4184168 -8.1904625, 111.415283 -8.1901283, 111.408803 -8.1928449, 111.4024179 -8.1905777, 111.4007421 -8.1952956, 111.4031448 -8.2007885, 111.4042587 -8.2081375, 111.4072189 -8.2101087, 111.408638 -8.2130832, 111.404541 -8.2197017, 111.400383 -8.2208948, 111.4017639 -8.2238731, 111.4006881 -8.2271232, 111.3968277 -8.2282371, 111.3934708 -8.230031, 111.3932266 -8.2318878, 111.3909515 -8.2336759, 111.3934555 -8.2373685, 111.3980713 -8.2408857, 111.3988724 -8.2442226, 111.4014969 -8.2509269, 111.4043884 -8.2534189, 111.4063949 -8.2583761, 111.405693 -8.263442, 111.4034805 -8.2670545, 111.4037036 -8.2708206, 111.40108 -8.27242, 111.40076 -8.27513, 111.3986 -8.27771, 111.39417 -8.27582, 111.39271 -8.27741, 111.39078 -8.27543, 111.38586 -8.27458, 111.38087 -8.27609, 111.37747 -8.27443, 111.3752278 -8.2654329, 111.37303 -8.2632, 111.36819 -8.26273, 111.36745 -8.26089, 111.36363 -8.26311, 111.36098 -8.26368, 111.35806 -8.26732, 111.35795 -8.27016, 111.35038 -8.26894, 111.3492 -8.26447, 111.34298 -8.26311, 111.34262 -8.26201, 111.33741 -8.26229, 111.33254 -8.26393, 111.33036 -8.26598, 111.32819 -8.26956, 111.32919 -8.27178, 111.32647 -8.27349, 111.31985 -8.26967, 111.31721 -8.27064, 111.31591 -8.26834, 111.31176 -8.26747, 111.31329 -8.2636, 111.31275 -8.26139, 111.3093 -8.25876, 111.30324 -8.25728, 111.29806 -8.25786, 111.29623 -8.2591, 111.29583 -8.26338, 111.29125 -8.26259, 111.29051 -8.2603, 111.28782 -8.26026, 111.28653 -8.26374, 111.28691 -8.26556, 111.29194 -8.26656, 111.29485 -8.26606, 111.29371 -8.26982, 111.29123 -8.27106, 111.28796 -8.2699, 111.28375 -8.27135, 111.27897 -8.26953, 111.2779 -8.26658, 111.28096 -8.26453, 111.28128 -8.26162, 111.27927 -8.25981, 111.28103 -8.25765, 111.27964 -8.25555, 111.27472 -8.2522, 111.26909 -8.24996, 111.26717 -8.25007, 111.26107 -8.24877, 111.25774 -8.24896, 111.25478 -8.25296, 111.25134 -8.25386, 111.24822 -8.25301, 111.24517 -8.25328, 111.23665 -8.25646, 111.23576 -8.25914, 111.2276537 -8.2598228, 111.2282425 -8.2657654, 111.224993 -8.2679633, 111.22378 -8.26626, 111.22127 -8.26715, 111.22005 -8.26586, 111.22101 -8.26239, 111.21754 -8.26107, 111.2155 -8.26555, 111.21326 -8.2638, 111.21059 -8.26602, 111.20421 -8.26713, 111.20203 -8.26521, 111.19888 -8.26824, 111.19963 -8.2709, 111.19754 -8.27597, 111.19487 -8.27806, 111.19054 -8.27834, 111.18555 -8.27508, 111.17675 -8.2731, 111.17379 -8.27628, 111.17323 -8.27847, 111.1704935 -8.2805583, 111.16976 -8.27776, 111.1673292 -8.2806018, 111.15951 -8.27837, 111.1567531 -8.2794762, 111.1546869 -8.2816163, 111.15317 -8.27874, 111.14749 -8.2779, 111.14574 -8.2792, 111.13771 -8.2766, 111.13215 -8.27317, 111.13512 -8.2711, 111.13528 -8.26904, 111.13792 -8.26749, 111.1377902 -8.262796, 111.1317878 -8.2621714, 111.13192 -8.26072, 111.1275459 -8.2593444, 111.1250651 -8.2566958, 111.1211915 -8.2562888, 111.1198616 -8.2532644, 111.1168739 -8.2545811, 111.1147957 -8.2539479, 111.11028 -8.25701, 111.10822 -8.2547, 111.10448 -8.25232, 111.1032288 -8.2498109, 111.1012956 -8.2492016, 111.0986947 -8.2457788, 111.10128 -8.241853, 111.0977131 -8.2402399, 111.0975865 -8.23733, 111.1005898 -8.2353638, 111.1029981 -8.2353278, 111.1032197 -8.2329107, 111.1022 -8.22898, 111.10027 -8.22587, 111.0959667 -8.2226293, 111.0890498 -8.2206089, 111.0841621 -8.2205739, 111.0812652 -8.2212077, 111.0747369 -8.2249734, 111.0735296 -8.2280647, 111.074985 -8.2319258, 111.07812 -8.23406, 111.0750496 -8.2393335, 111.07679 -8.2443, 111.07652 -8.24595, 111.06987 -8.24791, 111.06584 -8.24743, 111.06496 -8.25048, 111.06332 -8.25224, 111.06056 -8.25071, 111.04633 -8.25158, 111.04331 -8.2489, 111.04126 -8.25276, 111.0377 -8.2526, 111.03477 -8.25581, 111.03153 -8.25539, 111.02682 -8.25639, 111.02684 -8.25292, 111.0243283 -8.2511264, 111.0205787 -8.2497337, 111.0181146 -8.2498992, 111.0130115 -8.2480769, 111.0113975 -8.2492076, 111.0070871 -8.2474365, 111.0017597 -8.2483973, 110.9994634 -8.2511424, 111.001285 -8.254204, 110.9988209 -8.2544962, 110.9981976 -8.252373, 110.9948667 -8.2512822, 110.9943961 -8.2484832, 110.9902649 -8.2470865, 110.9903995 -8.2450335, 110.98611 -8.2418, 110.98164 -8.24011, 110.97501 -8.2401, 110.97279 -8.237, 110.96664 -8.23468, 110.9596 -8.23365, 110.96113 -8.2298, 110.9558 -8.22783, 110.95579 -8.22653, 110.95175 -8.22505, 110.94575 -8.22379, 110.94343 -8.22616, 110.93868 -8.2246, 110.93279 -8.22154, 110.9291546 -8.223171, 110.9254913 -8.2222966, 110.9237456 -8.219327, 110.9180876 -8.2187846, 110.9152784 -8.2164333, 110.91312 -8.21254, 110.9087101 -8.2109565, 110.9080429 -8.2089824, 110.9089203 -8.2060823, 110.9053497 -8.19841, 110.9039307 -8.1907291, 110.9017792 -8.1882581, 110.8994751 -8.1871452, 110.9012756 -8.183176, 110.899086 -8.1806697, 110.8988419 -8.1773567, 110.9019089 -8.1703672, 110.8997345 -8.1665382, 110.9028778 -8.1600752, 110.9026337 -8.1534013, 110.9072571 -8.1436615, 110.910202 -8.1344175, 110.9099655 -8.130723, 110.9085464 -8.1281843, 110.9083252 -8.125452, 110.909729 -8.123146, 110.916893 -8.1211176, 110.921179 -8.1178715, 110.924057 -8.1125221, 110.9253235 -8.107111, 110.9274292 -8.1040983, 110.9316101 -8.1014881, 110.9351502 -8.0939359, 110.9391174 -8.0896873, 110.9428024 -8.0875158, 110.9419861 -8.0837774, 110.9439163 -8.0809927, 110.9447937 -8.0771179, 110.9478683 -8.0725221, 110.9515915 -8.0703611, 110.9525909 -8.0678358, 110.9519272 -8.0638427, 110.9532242 -8.0624218, 110.9588089 -8.0632839, 110.9632369 -8.0663918, 110.9672546 -8.0678749, 110.9751282 -8.0733242, 110.9822159 -8.0730934, 110.9851532 -8.0750255, 110.9893112 -8.0794267, 110.9942398 -8.0824174, 110.9977875 -8.0804529, 110.9999084 -8.0805158, 111.0015335 -8.0778665, 111.0040664 -8.0772647, 111.0125275 -8.0771017, 111.0152893 -8.0776062, 111.0181808 -8.0763855, 111.0200272 -8.077898, 111.021759 -8.0769224, 111.025711 -8.080615, 111.0322952 -8.0811186, 111.037056 -8.0800447, 111.0387421 -8.0769415, 111.0408935 -8.0759544, 111.0465088 -8.0757494, 111.0497665 -8.0746393, 111.0526962 -8.0718927, 111.0553818 -8.072462, 111.054985 -8.0697784, 111.0581894 -8.0677051, 111.0642853 -8.0677032, 111.065567 -8.0633134, 111.0719757 -8.063302, 111.069931 -8.0590791, 111.0668182 -8.0560922, 111.0691299 -8.0461082, 111.0671921 -8.0370664, 111.0691605 -8.031845, 111.0714111 -8.0306739, 111.0750732 -8.0250787, 111.0811844 -8.0253038, 111.0885162 -8.0291824, 111.0914294 -8.0291534, 111.0929413 -8.0315389, 111.0917587 -8.0333814, 111.091362 -8.0390663, 111.0904846 -8.0410118, 111.0912552 -8.0465097, 111.0893249 -8.0489778, 111.0905991 -8.0507536, 111.0886841 -8.0600586, 111.0919037 -8.0607261, 111.092865 -8.0636606, 111.0963135 -8.064106, 111.0960464 -8.0611248, 111.1005936 -8.0593767, 111.1062393 -8.0591812, 111.1093521 -8.057558, 111.1135101 -8.0567407, 111.1166992 -8.0589914, 111.1224861 -8.0601911, 111.1241608 -8.0639686, 111.1277084 -8.0639429, 111.1264419 -8.0610494, 111.1271744 -8.0473861, 111.1270675 -8.0430059, 111.1261291 -8.0391121, 111.1268844 -8.0361652, 111.1298447 -8.0327482, 111.1337433 -8.0257196, 111.1361694 -8.0236168, 111.1362534 -8.0182647, 111.1352158 -8.0130968, 111.1304932 -8.0079145, 111.130188 -8.0058536, 111.1321411 -7.9977183, 111.1316147 -7.9956059, 111.1287079 -7.9916825, 111.1283951 -7.9837722, 111.1275482 -7.9834757, 111.1266174 -7.9773626, 111.1250076 -7.9752473, 111.1252467 -7.9719006, 111.1328735 -7.9738865, 111.1361999 -7.971807, 111.1375122 -7.969614, 111.1457977 -7.9671402, 111.1476288 -7.9604811, 111.1461334 -7.957066, 111.1494217 -7.9545884, 111.1488647 -7.9508066, 111.1440125 -7.9445653, 111.1432648 -7.9425816, 111.1447907 -7.9349718, 111.1464767 -7.9315352, 111.1490021 -7.9307632, 111.1502991 -7.9268584, 111.1548767 -7.922502, 111.1585846 -7.9220733, 111.1645355 -7.9240169, 111.1670303 -7.9233994, 111.1689377 -7.9214654, 111.1713867 -7.9221091, 111.1736145 -7.9210729, 111.1781463 -7.9218812, 111.1827087 -7.9187674, 111.1882248 -7.922595, 111.190834 -7.9287762, 111.1934204 -7.9334388, 111.1918716 -7.938281, 111.1928024 -7.9394789, 111.1999206 -7.9397249, 111.2091751 -7.9376196, 111.2131042 -7.9353036, 111.2143707 -7.9280352, 111.2164988 -7.9259878, 111.2233124 -7.9296975, 111.2274017 -7.9338011, 111.2284622 -7.9362568, 111.235733 -7.9446067, 111.240242 -7.947319, 111.2463684 -7.9487776, 111.2564545 -7.9489197, 111.2585373 -7.9484911, 111.2636032 -7.9458866, 111.2686081 -7.9443478, 111.2725448 -7.9398374, 111.273323 -7.9373607)))</v>
      </c>
    </row>
    <row r="378" spans="1:18" x14ac:dyDescent="0.3">
      <c r="A378" s="4" t="s">
        <v>989</v>
      </c>
      <c r="B378" s="5">
        <v>69.989310568990007</v>
      </c>
      <c r="C378" s="5">
        <v>70.970333257218002</v>
      </c>
      <c r="D378" s="5">
        <v>70.902684086693</v>
      </c>
      <c r="E378">
        <v>76.7</v>
      </c>
      <c r="F378">
        <v>91.1</v>
      </c>
      <c r="G378">
        <v>86</v>
      </c>
      <c r="H378">
        <v>107.6</v>
      </c>
      <c r="I378">
        <v>92.8</v>
      </c>
      <c r="J378">
        <v>102</v>
      </c>
      <c r="K378">
        <v>178.9</v>
      </c>
      <c r="L378">
        <v>106.8</v>
      </c>
      <c r="M378">
        <v>108.2</v>
      </c>
      <c r="N378" t="str">
        <f t="shared" si="5"/>
        <v>padang lawas</v>
      </c>
      <c r="O378">
        <f>VLOOKUP(N378,GeoJson!$E$1:$G$515,3,FALSE)</f>
        <v>1.4468399999999999</v>
      </c>
      <c r="P378">
        <f>VLOOKUP(N378,GeoJson!$E$2:$H$515,4,FALSE)</f>
        <v>99.992069999999998</v>
      </c>
      <c r="Q378">
        <f>VLOOKUP(N378,GeoJson!$E$2:$I$515,5,FALSE)</f>
        <v>108</v>
      </c>
      <c r="R378" t="str">
        <f>VLOOKUP(N378,GeoJson!$E$2:$J$515,6,FALSE)</f>
        <v>MULTIPOLYGON (((100.0253595 1.3569162, 100.0248488 1.3526981, 100.0258637 1.3428016, 100.025467 1.3371586, 100.0261005 1.3327005, 100.0302005 1.3249005, 100.0350005 1.3200005, 100.0384005 1.3179005, 100.0473005 1.3153005, 100.0503005 1.3131005, 100.0547005 1.3067005, 100.0577087 1.3000875, 100.0621415 1.293956, 100.0642469 1.2902306, 100.0697557 1.2822996, 100.0746462 1.2759158, 100.0771943 1.274969, 100.0864027 1.27313, 100.0940779 1.2705188, 100.1009902 1.2704193, 100.1078031 1.2678083, 100.1100082 1.2660689, 100.1115415 1.2631705, 100.1189267 1.2565026, 100.122757 1.2500115, 100.1227494 1.2467487, 100.1203844 1.2420088, 100.1189574 1.2346041, 100.1199189 1.2275703, 100.119728 1.2237631, 100.11804 1.2166537, 100.1228028 1.2104333, 100.1244047 1.2063454, 100.1241987 1.2025414, 100.1219177 1.1996735, 100.1214902 1.1969228, 100.1264649 1.1909647, 100.1298217 1.1859962, 100.1302338 1.1826603, 100.1322176 1.1798144, 100.1342089 1.1746844, 100.1354291 1.1682742, 100.1405638 1.1622864, 100.1446553 1.1587819, 100.149892 1.1582265, 100.156166 1.1553941, 100.161705 1.149432, 100.1637496 1.1442357, 100.1635664 1.141271, 100.1644133 1.136662, 100.1669205 1.1334711, 100.1727432 1.1334711, 100.1781766 1.1265006, 100.1839521 1.1235852, 100.1826248 1.1204729, 100.1805039 1.1201445, 100.1793823 1.117624, 100.1775665 1.1176241, 100.1749014 1.1205914, 100.1692708 1.1227047, 100.1684558 1.1214737, 100.1644128 1.1198258, 100.162227 1.1180672, 100.1609166 1.1196073, 100.1553304 1.1191856, 100.1538152 1.1197201, 100.1481338 1.1191725, 100.141774 1.1171899, 100.1346574 1.1120794, 100.1284624 1.1043342, 100.1250727 1.0969676, 100.1232144 1.0941091, 100.1223392 1.0910302, 100.1225565 1.087841, 100.1214618 1.082013, 100.1225527 1.0773939, 100.1210224 1.075525, 100.1212382 1.0680469, 100.1258234 1.0584779, 100.1302568 1.0549541, 100.1358567 1.0587029, 100.1371538 1.0607022, 100.1402053 1.0607522, 100.141304 1.0581031, 100.1409227 1.0474843, 100.1387407 1.0397084, 100.1398085 1.0305148, 100.1444932 1.0194274, 100.1493837 1.0121984, 100.1514131 1.0110074, 100.1548536 1.0106862, 100.1590732 1.0088811, 100.1615602 1.005977, 100.1644976 1.0043761, 100.1665267 0.9994722, 100.1638106 0.9978231, 100.1614686 0.999475, 100.1594465 0.9956613, 100.1570204 0.9945228, 100.1540752 0.9908413, 100.1473387 0.9877183, 100.1462326 0.985467, 100.1438829 0.9860969, 100.1419447 0.9844765, 100.1397779 0.9844291, 100.1402053 0.9810994, 100.1424102 0.9776563, 100.1467363 0.9753399, 100.1464618 0.9722051, 100.1478575 0.9658448, 100.1446149 0.961617, 100.1438599 0.954394, 100.1416475 0.952406, 100.1367189 0.9514265, 100.1324846 0.9493567, 100.129883 0.9438662, 100.1284103 0.936815, 100.129204 0.9317289, 100.1312025 0.9288942, 100.1353071 0.9260036, 100.1357343 0.9235121, 100.1346895 0.9177473, 100.132637 0.9133251, 100.1328967 0.9084682, 100.1373217 0.9026957, 100.1413773 0.8997902, 100.1399305 0.8921683, 100.1427228 0.8843967, 100.1415633 0.8816516, 100.1371859 0.8813028, 100.1340754 0.8661784, 100.1353504 0.8567902, 100.1378596 0.8441869, 100.1290085 0.8436121, 100.1281678 0.8473954, 100.1234894 0.8464454, 100.1226428 0.8417484, 100.1229936 0.8391537, 100.1191408 0.8350517, 100.1203333 0.8316764, 100.1193477 0.830001, 100.1200184 0.8262787, 100.1222809 0.8235758, 100.1224139 0.8208044, 100.1242599 0.8164883, 100.134758 0.8054843, 100.1388247 0.7996426, 100.1408996 0.7986796, 100.1434708 0.795076, 100.1463394 0.7927585, 100.1529693 0.7888708, 100.1562501 0.7844294, 100.164604 0.7803247, 100.1697311 0.774656, 100.1743621 0.7687344, 100.1786173 0.7643801, 100.1697104 0.7647227, 100.1494178 0.771032, 100.1359889 0.7755383, 100.1197459 0.7858915, 100.0973642 0.7940024, 100.0743851 0.8012129, 100.0621501 0.8081204, 100.0346968 0.8273395, 100.0093308 0.8405545, 100.0017014 0.8435223, 99.9995543 0.8418922, 99.9965657 0.8414526, 99.9881272 0.844545, 99.9819933 0.8457168, 99.9762832 0.849867, 99.973113 0.8487098, 99.9675051 0.8507203, 99.9626768 0.8567171, 99.9608443 0.8599771, 99.9610365 0.8647729, 99.9594801 0.8688935, 99.9516857 0.879334, 99.9482371 0.8809249, 99.9410522 0.8827336, 99.9312712 0.8836536, 99.9098923 0.8870422, 99.9049347 0.8887057, 99.9005481 0.8910273, 99.9007998 0.8931321, 99.898373 0.8959953, 99.8924791 0.8968597, 99.8860345 0.9003975, 99.8817658 0.9017456, 99.8803434 0.9045244, 99.8715548 0.9073892, 99.8652764 0.9060436, 99.8623457 0.9020029, 99.8569604 0.8966986, 99.8522727 0.8965313, 99.8505982 0.8950162, 99.8459104 0.8944279, 99.8406694 0.8929183, 99.8362661 0.8892189, 99.8335874 0.8860582, 99.830865 0.8804995, 99.8307925 0.8776085, 99.8338088 0.868607, 99.8408194 0.8530615, 99.8415619 0.8485873, 99.841797 0.8376772, 99.8405535 0.8298976, 99.8375857 0.8221408, 99.8376107 0.8201429, 99.840935 0.8176775, 99.8379898 0.8181013, 99.8358157 0.821367, 99.8344267 0.8269645, 99.8267519 0.8317524, 99.8263855 0.8333681, 99.8198168 0.8362057, 99.8136904 0.8463494, 99.8120501 0.847711, 99.8054121 0.8502253, 99.8028181 0.8547259, 99.7988813 0.8572411, 99.7914812 0.8545499, 99.7875901 0.8557724, 99.783829 0.8579529, 99.7758025 0.8579508, 99.7722243 0.8590925, 99.7691271 0.8588955, 99.7674788 0.8599454, 99.7645723 0.8639728, 99.7594071 0.861513, 99.7517091 0.8663934, 99.7442172 0.8659805, 99.7425917 0.8750393, 99.7398913 0.8786453, 99.7350844 0.8816106, 99.7330781 0.8850995, 99.7331466 0.8877524, 99.7348406 0.8902628, 99.7332151 0.8933354, 99.7225797 0.894666, 99.7199022 0.8979376, 99.7187347 0.9020817, 99.7133561 0.9060059, 99.7127841 0.9079569, 99.7127989 0.9146934, 99.7072525 0.9197141, 99.7002181 0.9270339, 99.6887437 0.9332579, 99.6813508 0.931731, 99.675995 0.931837, 99.6691587 0.9273904, 99.6613467 0.9284024, 99.658684 0.9274057, 99.6543731 0.9226179, 99.6501923 0.9192372, 99.647583 0.9184827, 99.6404496 0.9199659, 99.6356888 0.9273376, 99.6300813 0.9308933, 99.6248933 0.9375049, 99.6257322 0.9420247, 99.624344 0.9441045, 99.6205294 0.9468366, 99.6145172 0.9495052, 99.6114425 0.9500322, 99.6025085 0.9505396, 99.6002653 0.9522294, 99.5980529 0.9567685, 99.5962524 0.9624831, 99.594101 0.9654302, 99.5884095 0.9678476, 99.586418 0.9698094, 99.5866318 0.971804, 99.5901946 0.977313, 99.5893021 0.980773, 99.5905759 0.9832973, 99.5988391 0.9937264, 99.5973208 1.0064211, 99.5939024 1.0110568, 99.5858919 1.0157357, 99.5809555 1.0193876, 99.5783842 1.0243559, 99.573128 1.0332551, 99.5695265 1.0417326, 99.5692823 1.0458037, 99.5679501 1.0516301, 99.5676726 1.0563599, 99.569275 1.061219, 99.5683977 1.0650849, 99.564766 1.0679936, 99.5588153 1.0697127, 99.5486911 1.0701804, 99.5466919 1.0708688, 99.5464022 1.0776149, 99.5448532 1.0891279, 99.5431669 1.0923977, 99.5391311 1.0973949, 99.5313642 1.10288, 99.5260009 1.1081708, 99.5245895 1.112604, 99.5171128 1.1236337, 99.5150907 1.128104, 99.5136259 1.1297189, 99.5101925 1.1308907, 99.5096964 1.1331901, 99.5047954 1.1336933, 99.4905016 1.1393678, 99.4844362 1.1420276, 99.4779966 1.1483643, 99.4735411 1.1508629, 99.4717866 1.1535642, 99.4653699 1.1595446, 99.4616243 1.1677282, 99.4517133 1.1768692, 99.4478914 1.1789583, 99.43927 1.1801055, 99.4349974 1.1816396, 99.4310073 1.1862227, 99.4305953 1.1886457, 99.4308778 1.1957307, 99.4304199 1.198464, 99.4282454 1.2029218, 99.4224398 1.2128158, 99.4206011 1.2168503, 99.4189531 1.2254395, 99.4198379 1.2289527, 99.4211656 1.2305875, 99.4313429 1.2342935, 99.452217 1.2365932, 99.4612353 1.2396005, 99.4649505 1.2440227, 99.4668958 1.2493295, 99.4691999 1.2535749, 99.4711457 1.2585279, 99.4732668 1.2606508, 99.4780424 1.2625967, 99.4867097 1.2633041, 99.4941404 1.2625966, 99.5026324 1.2631272, 99.5102388 1.2648962, 99.5143053 1.2663112, 99.5273971 1.2719719, 99.5319979 1.2733871, 99.5341185 1.2755099, 99.5351792 1.278517, 99.538536 1.2817011, 99.5426102 1.2824086, 99.549858 1.2808166, 99.5525133 1.2795783, 99.5583496 1.2790478, 99.5640104 1.280286, 99.567375 1.2859465, 99.5700224 1.2949682, 99.5742722 1.3015131, 99.5785143 1.3045204, 99.5839994 1.3061125, 99.5962069 1.3055818, 99.5983278 1.3061125, 99.6022186 1.3103578, 99.6046982 1.3121267, 99.6100003 1.3144264, 99.6140822 1.3141248, 99.6177595 1.3156028, 99.6229476 1.3158553, 99.6261215 1.315026, 99.6286471 1.3187036, 99.6285861 1.321974, 99.6397247 1.3353862, 99.6480714 1.3426109, 99.6576385 1.348287, 99.6621783 1.3522846, 99.6656573 1.3539478, 99.6667404 1.3577724, 99.6683579 1.3603958, 99.6738435 1.365262, 99.6773684 1.3703171, 99.6828307 1.3743412, 99.6921157 1.3752153, 99.6943359 1.3769299, 99.6972658 1.377716, 99.7010497 1.3765729, 99.7028351 1.3784303, 99.7043381 1.3850035, 99.7063216 1.3862052, 99.7121962 1.3915299, 99.7134932 1.3947139, 99.7124099 1.3997927, 99.7104266 1.4029049, 99.7135544 1.4112657, 99.7162628 1.4149253, 99.72139 1.4174912, 99.7259524 1.4176338, 99.732086 1.4192017, 99.7407072 1.4204151, 99.7436221 1.4196532, 99.7478864 1.4240902, 99.7557066 1.4308276, 99.7598265 1.4350302, 99.7676619 1.4401258, 99.7711105 1.4427744, 99.7785109 1.4504397, 99.791321 1.4618323, 99.7961122 1.4656479, 99.8031846 1.470085, 99.8061142 1.4725353, 99.8169327 1.4802198, 99.83049 1.4920529, 99.8380205 1.4982032, 99.8389968 1.5008582, 99.843437 1.5059477, 99.8450774 1.5102261, 99.8456037 1.5172637, 99.8464736 1.5205296, 99.8488925 1.5242906, 99.8548737 1.5278108, 99.8611376 1.5299628, 99.8715819 1.5348066, 99.877701 1.5386834, 99.8854674 1.5428596, 99.8946686 1.5466223, 99.897461 1.5487044, 99.8992236 1.5463838, 99.9022549 1.5445454, 99.8983871 1.5412155, 99.9016674 1.541082, 99.9033535 1.5387028, 99.9056959 1.5379466, 99.9095567 1.5381127, 99.9086869 1.5352242, 99.9128743 1.5319345, 99.9150652 1.5315282, 99.915065 1.5272371, 99.9180099 1.5284145, 99.9194885 1.5255141, 99.9209302 1.5179595, 99.9215997 1.4882138, 99.92248 1.4826393, 99.9261273 1.4722166, 99.9292897 1.4658422, 99.9334528 1.4595982, 99.939129 1.4475836, 99.9440485 1.4393529, 99.9472322 1.4315665, 99.9468644 1.4292111, 99.948741 1.4272108, 99.9475204 1.424675, 99.9446364 1.4222793, 99.9442782 1.4199441, 99.9470854 1.4160639, 99.9464068 1.4131867, 99.9446516 1.4112802, 99.9447359 1.4072808, 99.9432099 1.405128, 99.9459032 1.4014603, 99.9483825 1.4007851, 99.9502211 1.3977647, 99.9498322 1.3946215, 99.9510834 1.3922495, 99.9526323 1.3854083, 99.9525327 1.3822701, 99.9544862 1.3787757, 99.9531813 1.3761363, 99.953063 1.3724576, 99.9543312 1.3675738, 99.9580499 1.3701565, 99.9650937 1.3772004, 99.9713552 1.3803309, 99.9760512 1.3811136, 99.9928979 1.3819928, 100.0010959 1.380331, 100.0076407 1.3747675, 100.0132268 1.3670259, 100.0151837 1.36233, 100.0183144 1.3599821, 100.0234015 1.3572427, 100.0253595 1.3569162)))</v>
      </c>
    </row>
    <row r="379" spans="1:18" x14ac:dyDescent="0.3">
      <c r="A379" s="4" t="s">
        <v>988</v>
      </c>
      <c r="B379" s="5">
        <v>68.555883171928997</v>
      </c>
      <c r="C379" s="5">
        <v>71.735766159136006</v>
      </c>
      <c r="D379" s="5">
        <v>70.395382920425007</v>
      </c>
      <c r="E379">
        <v>74.900000000000006</v>
      </c>
      <c r="F379">
        <v>88</v>
      </c>
      <c r="G379">
        <v>82.9</v>
      </c>
      <c r="H379">
        <v>115.1</v>
      </c>
      <c r="I379">
        <v>95.7</v>
      </c>
      <c r="J379">
        <v>109.4</v>
      </c>
      <c r="K379">
        <v>191.9</v>
      </c>
      <c r="L379">
        <v>116.3</v>
      </c>
      <c r="M379">
        <v>106</v>
      </c>
      <c r="N379" t="str">
        <f t="shared" si="5"/>
        <v>padang lawas utara</v>
      </c>
      <c r="O379">
        <f>VLOOKUP(N379,GeoJson!$E$1:$G$515,3,FALSE)</f>
        <v>1.46011</v>
      </c>
      <c r="P379">
        <f>VLOOKUP(N379,GeoJson!$E$2:$H$515,4,FALSE)</f>
        <v>99.673460000000006</v>
      </c>
      <c r="Q379">
        <f>VLOOKUP(N379,GeoJson!$E$2:$I$515,5,FALSE)</f>
        <v>786</v>
      </c>
      <c r="R379" t="str">
        <f>VLOOKUP(N379,GeoJson!$E$2:$J$515,6,FALSE)</f>
        <v>MULTIPOLYGON (((99.6618961 2.0380408, 99.6650169 2.0379189, 99.668257 2.0359872, 99.6754588 2.0359842, 99.6827812 2.0370669, 99.6837406 2.0350155, 99.6816979 2.0298287, 99.6813366 2.0270541, 99.6857749 2.0202962, 99.6879335 2.0157108, 99.6884099 2.006783, 99.6902082 2.0017153, 99.6875149 1.9952143, 99.6879889 1.9883374, 99.6896372 1.9788745, 99.69063 1.9696403, 99.6797485 1.9446978, 99.6774637 1.9373117, 99.7047354 1.9298895, 99.7066553 1.93512, 99.7100448 1.9488316, 99.713985 1.9631026, 99.7159529 1.9649748, 99.7214844 1.968471, 99.7323201 1.9766446, 99.7385625 1.9769848, 99.7400755 1.9796974, 99.7459216 2.0024967, 99.7468448 2.0037018, 99.7590807 2.0044335, 99.7667715 2.0073464, 99.7696757 2.0127406, 99.7762799 2.0145143, 99.7812139 2.0171368, 99.7913734 2.0247147, 99.7942745 2.0235467, 99.7980441 2.0182952, 99.8025405 2.0159598, 99.8067506 2.021499, 99.8095081 2.0232475, 99.8142964 2.0244117, 99.816038 2.0257232, 99.8219863 2.0255743, 99.8241621 2.0246983, 99.8228541 2.0201784, 99.8228528 2.0175536, 99.8241578 2.0160947, 99.8279299 2.0160928, 99.8370716 2.0192962, 99.8421494 2.0191477, 99.8465005 2.0166665, 99.8434523 2.0136058, 99.8418547 2.0103985, 99.8383101 2.0000002, 99.8358874 1.9978304, 99.8289065 1.994542, 99.8302454 1.9910907, 99.834817 1.9863687, 99.8408472 1.9810509, 99.8419093 1.9759736, 99.8410465 1.9708346, 99.8330265 1.9417919, 99.8318765 1.9358454, 99.8316771 1.9310861, 99.8333702 1.9263258, 99.8342746 1.9212486, 99.8346822 1.9147946, 99.8321966 1.9115435, 99.8241526 1.9106749, 99.8127159 1.9060399, 99.8086142 1.9036224, 99.8140516 1.8954495, 99.8162569 1.8897371, 99.8173638 1.8837518, 99.8159795 1.8745905, 99.8127837 1.8700309, 99.8123876 1.8660252, 99.816766 1.8611499, 99.8181812 1.8521062, 99.8208983 1.8444899, 99.8233378 1.8335817, 99.8234233 1.8318018, 99.8285018 1.825669, 99.8320336 1.8196116, 99.8366147 1.8103816, 99.83973 1.8020718, 99.8393633 1.7994058, 99.835777 1.7982933, 99.829605 1.7976057, 99.8223952 1.8021069, 99.8206941 1.8041071, 99.8148191 1.8069183, 99.8098296 1.8059906, 99.8022154 1.8059335, 99.7947846 1.8090188, 99.7870712 1.809871, 99.7850645 1.8082568, 99.7800981 1.8086985, 99.7775876 1.8114571, 99.7738116 1.8126715, 99.7714308 1.8153037, 99.7658919 1.8187601, 99.7599029 1.8194995, 99.7598955 1.8233205, 99.7590562 1.8263119, 99.7571794 1.8274945, 99.7507327 1.8276233, 99.7455444 1.829841, 99.7417527 1.8286381, 99.7356417 1.8281428, 99.7279206 1.8283453, 99.7169647 1.823297, 99.7112577 1.8213776, 99.706131 1.8189401, 99.6961134 1.8075193, 99.6952364 1.8047407, 99.6977005 1.7933219, 99.6975175 1.7910397, 99.6996078 1.7864089, 99.7035292 1.7831976, 99.7047269 1.7781509, 99.7023008 1.7682711, 99.7021864 1.7628425, 99.7040404 1.7607239, 99.7158888 1.7527383, 99.718468 1.7485698, 99.7205736 1.7417335, 99.7258757 1.7362706, 99.7292785 1.7349892, 99.7316511 1.7327534, 99.7334747 1.7278325, 99.7334671 1.7241164, 99.7398377 1.7212479, 99.7438125 1.7200809, 99.7514726 1.7158903, 99.7597582 1.7136844, 99.7652661 1.7105349, 99.7677233 1.7066603, 99.7710496 1.6968065, 99.7811053 1.6910708, 99.7897949 1.6853003, 99.7967604 1.6827606, 99.79998 1.6791046, 99.8097613 1.673438, 99.8166354 1.6729684, 99.8197555 1.6665063, 99.823189 1.6626437, 99.8241575 1.6581707, 99.8283157 1.6513525, 99.8329236 1.6479385, 99.8349073 1.6474906, 99.8396607 1.6438694, 99.8438263 1.6388682, 99.8472979 1.6374087, 99.8512419 1.6425846, 99.8545153 1.648197, 99.8587649 1.6543503, 99.8617629 1.6607906, 99.8651809 1.665575, 99.8727038 1.6740288, 99.8771514 1.6803087, 99.8849408 1.6903954, 99.8936464 1.7070258, 99.899231 1.7162842, 99.9012986 1.7174231, 99.905998 1.7152049, 99.9097747 1.7149184, 99.9125135 1.715724, 99.9141387 1.714103, 99.9171369 1.7048927, 99.9191363 1.7009492, 99.9215394 1.69405, 99.9244006 1.6887037, 99.9261548 1.6866573, 99.9303208 1.6747681, 99.9326784 1.6702724, 99.9401245 1.6490695, 99.9432829 1.6451146, 99.9469149 1.6351686, 99.9489822 1.6321907, 99.9519653 1.6259245, 99.9549406 1.6246026, 99.9636537 1.6278708, 99.9791565 1.6313476, 99.9844973 1.6330622, 99.9929735 1.6366637, 99.9994354 1.6374935, 100.0043948 1.6415286, 100.0078965 1.6479885, 100.0119936 1.6530911, 100.0130614 1.6561066, 100.0162812 1.660641, 100.0184249 1.662415, 100.0224841 1.6701391, 100.0284346 1.6803217, 100.0325469 1.6863523, 100.0403368 1.6995502, 100.0437621 1.7064856, 100.0462188 1.7124702, 100.0479586 1.7183739, 100.0494309 1.7208441, 100.0560686 1.7234289, 100.064148 1.7249806, 100.0675735 1.725084, 100.0714495 1.7241084, 100.076599 1.721729, 100.0811385 1.7177143, 100.084427 1.7129458, 100.0940858 1.7050552, 100.09877 1.7016668, 100.1041797 1.6956335, 100.1089937 1.6894958, 100.1180114 1.6748429, 100.1194384 1.6720468, 100.121765 1.6703991, 100.124512 1.664935, 100.125458 1.6598656, 100.1280595 1.6575565, 100.1341935 1.6552696, 100.1382904 1.6527281, 100.1406401 1.6494331, 100.1421969 1.6444681, 100.1442568 1.633355, 100.1455229 1.6310347, 100.1536559 1.6301972, 100.1599733 1.6265065, 100.1645202 1.6223063, 100.1654584 1.6204964, 100.1620638 1.610893, 100.1625521 1.6091182, 100.1673967 1.6028878, 100.1684037 1.6004632, 100.1729584 1.5952999, 100.190285 1.5874535, 100.1988603 1.5854906, 100.2015611 1.584237, 100.2066042 1.5797349, 100.2089236 1.5755467, 100.2087631 1.5700949, 100.2107011 1.5689808, 100.2162782 1.5680513, 100.2186201 1.5669255, 100.2220304 1.563804, 100.2314531 1.5530253, 100.233421 1.5513891, 100.2382813 1.5504481, 100.2460405 1.545322, 100.2481689 1.5444253, 100.2546236 1.5381326, 100.2585527 1.535758, 100.2644961 1.5333406, 100.2695845 1.5327735, 100.2716522 1.531822, 100.2760542 1.5275159, 100.2827911 1.5247547, 100.2863005 1.5214941, 100.3002703 1.5162828, 100.3064651 1.5146134, 100.3109134 1.5109056, 100.3183745 1.5003824, 100.3190382 1.4925332, 100.3183441 1.4833224, 100.3167795 1.4760832, 100.3089723 1.4717242, 100.3034981 1.4717274, 100.2944081 1.473602, 100.2892101 1.4757852, 100.2870405 1.4785265, 100.283035 1.477839, 100.2815627 1.475695, 100.2794341 1.4682891, 100.2794144 1.4661589, 100.2824119 1.4633449, 100.2885211 1.4607335, 100.2914548 1.4571157, 100.2953951 1.4565165, 100.2997512 1.4547414, 100.3023069 1.452529, 100.3061232 1.4506209, 100.3119485 1.4492935, 100.3194276 1.4467548, 100.3227466 1.4429099, 100.3274926 1.4432003, 100.3320525 1.4398245, 100.3362885 1.4397429, 100.3395846 1.4388667, 100.3443148 1.4363478, 100.3349536 1.4343196, 100.3335672 1.4333628, 100.3312454 1.4306409, 100.3289185 1.4309329, 100.3257675 1.4283201, 100.3157117 1.4256991, 100.3103945 1.4213889, 100.310051 1.4187759, 100.3075334 1.4169992, 100.2963994 1.4181712, 100.288742 1.4231152, 100.2866707 1.4230312, 100.2834012 1.4246645, 100.2734599 1.4227527, 100.2656784 1.4229638, 100.2605593 1.4204784, 100.257682 1.4173742, 100.2520624 1.4129499, 100.2497252 1.4123313, 100.2407072 1.4127104, 100.230934 1.4115543, 100.2220839 1.4098257, 100.2110136 1.4055031, 100.2037199 1.4002666, 100.2007825 1.3987727, 100.1866305 1.4007665, 100.1771315 1.4010558, 100.1707842 1.402495, 100.1615217 1.4031858, 100.149277 1.4026008, 100.1368028 1.403885, 100.134308 1.4035386, 100.1276017 1.3992774, 100.1189882 1.3957828, 100.1144563 1.3950998, 100.111145 1.3963143, 100.1056595 1.3972154, 100.1013791 1.3973029, 100.0952835 1.4004169, 100.0872114 1.4004894, 100.0771408 1.3997461, 100.0697024 1.3987986, 100.0599214 1.3963696, 100.0510328 1.3948359, 100.0416258 1.3920401, 100.0357438 1.3868164, 100.0304338 1.379563, 100.0292814 1.3762246, 100.0269775 1.3639166, 100.0253595 1.3569162, 100.0234015 1.3572427, 100.0183144 1.3599821, 100.0151837 1.36233, 100.0132268 1.3670259, 100.0076407 1.3747675, 100.0010959 1.380331, 99.9928979 1.3819928, 99.9760512 1.3811136, 99.9713552 1.3803309, 99.9650937 1.3772004, 99.9580499 1.3701565, 99.9543312 1.3675738, 99.953063 1.3724576, 99.9531813 1.3761363, 99.9544862 1.3787757, 99.9525327 1.3822701, 99.9526323 1.3854083, 99.9510834 1.3922495, 99.9498322 1.3946215, 99.9502211 1.3977647, 99.9483825 1.4007851, 99.9459032 1.4014603, 99.9432099 1.405128, 99.9447359 1.4072808, 99.9446516 1.4112802, 99.9464068 1.4131867, 99.9470854 1.4160639, 99.9442782 1.4199441, 99.9446364 1.4222793, 99.9475204 1.424675, 99.948741 1.4272108, 99.9468644 1.4292111, 99.9472322 1.4315665, 99.9440485 1.4393529, 99.939129 1.4475836, 99.9334528 1.4595982, 99.9292897 1.4658422, 99.9261273 1.4722166, 99.92248 1.4826393, 99.9215997 1.4882138, 99.9209302 1.5179595, 99.9194885 1.5255141, 99.9180099 1.5284145, 99.915065 1.5272371, 99.9150652 1.5315282, 99.9128743 1.5319345, 99.9086869 1.5352242, 99.9095567 1.5381127, 99.9056959 1.5379466, 99.9033535 1.5387028, 99.9016674 1.541082, 99.8983871 1.5412155, 99.9022549 1.5445454, 99.8992236 1.5463838, 99.897461 1.5487044, 99.8946686 1.5466223, 99.8854674 1.5428596, 99.877701 1.5386834, 99.8715819 1.5348066, 99.8611376 1.5299628, 99.8548737 1.5278108, 99.8488925 1.5242906, 99.8464736 1.5205296, 99.8456037 1.5172637, 99.8450774 1.5102261, 99.843437 1.5059477, 99.8389968 1.5008582, 99.8380205 1.4982032, 99.83049 1.4920529, 99.8169327 1.4802198, 99.8061142 1.4725353, 99.8031846 1.470085, 99.7961122 1.4656479, 99.791321 1.4618323, 99.7785109 1.4504397, 99.7711105 1.4427744, 99.7676619 1.4401258, 99.7598265 1.4350302, 99.7557066 1.4308276, 99.7478864 1.4240902, 99.7436221 1.4196532, 99.7407072 1.4204151, 99.732086 1.4192017, 99.7259524 1.4176338, 99.72139 1.4174912, 99.7162628 1.4149253, 99.7135544 1.4112657, 99.7104266 1.4029049, 99.7124099 1.3997927, 99.7134932 1.3947139, 99.7121962 1.3915299, 99.7063216 1.3862052, 99.7043381 1.3850035, 99.7028351 1.3784303, 99.7010497 1.3765729, 99.6972658 1.377716, 99.6943359 1.3769299, 99.6921157 1.3752153, 99.6828307 1.3743412, 99.6773684 1.3703171, 99.6738435 1.365262, 99.6683579 1.3603958, 99.6667404 1.3577724, 99.6656573 1.3539478, 99.6621783 1.3522846, 99.6576385 1.348287, 99.6480714 1.3426109, 99.6397247 1.3353862, 99.6285861 1.321974, 99.6286471 1.3187036, 99.6261215 1.315026, 99.6229476 1.3158553, 99.6177595 1.3156028, 99.6140822 1.3141248, 99.6100003 1.3144264, 99.6046982 1.3121267, 99.6022186 1.3103578, 99.5983278 1.3061125, 99.5962069 1.3055818, 99.5839994 1.3061125, 99.5785143 1.3045204, 99.5742722 1.3015131, 99.5700224 1.2949682, 99.567375 1.2859465, 99.5640104 1.280286, 99.5583496 1.2790478, 99.5525133 1.2795783, 99.549858 1.2808166, 99.5426102 1.2824086, 99.538536 1.2817011, 99.5351792 1.278517, 99.5341185 1.2755099, 99.5319979 1.2733871, 99.5273971 1.2719719, 99.5143053 1.2663112, 99.5102388 1.2648962, 99.5026324 1.2631272, 99.4941404 1.2625966, 99.4867097 1.2633041, 99.4780424 1.2625967, 99.4732668 1.2606508, 99.4711457 1.2585279, 99.4691999 1.2535749, 99.4668958 1.2493295, 99.4649505 1.2440227, 99.4612353 1.2396005, 99.452217 1.2365932, 99.4313429 1.2342935, 99.4211656 1.2305875, 99.4236221 1.2326815, 99.4237136 1.236051, 99.4195177 1.2436912, 99.4160921 1.251717, 99.4189603 1.2608142, 99.4173967 1.2667789, 99.4178312 1.2719762, 99.4193499 1.2765882, 99.4190065 1.2787535, 99.4142683 1.2825451, 99.4125974 1.2850415, 99.4094314 1.294148, 99.4075926 1.3005614, 99.4029162 1.3047679, 99.3908311 1.3144354, 99.3914642 1.3166095, 99.392761 1.3223273, 99.3918688 1.3289848, 99.389824 1.3341303, 99.385948 1.3369443, 99.3833389 1.3437363, 99.3799746 1.3498814, 99.374977 1.3559995, 99.3714144 1.3588028, 99.3689115 1.3620581, 99.3646089 1.3758398, 99.3564837 1.389705, 99.353935 1.395829, 99.3473585 1.4050316, 99.3466723 1.4074266, 99.3459092 1.4293276, 99.347313 1.4312088, 99.3511275 1.4329457, 99.3566359 1.4340987, 99.3614581 1.4335796, 99.3670577 1.4322786, 99.3693008 1.4301752, 99.3749159 1.427872, 99.3781278 1.4273029, 99.384003 1.4241822, 99.386177 1.4195324, 99.3945697 1.4130527, 99.3965377 1.4126309, 99.3997949 1.4136195, 99.4006944 1.4204898, 99.4001547 1.4258867, 99.3965568 1.4307439, 99.3992553 1.4347016, 99.4021336 1.4341619, 99.4053717 1.4316434, 99.4069908 1.4321831, 99.4050119 1.4368604, 99.4039326 1.4424372, 99.4044723 1.4469346, 99.4017738 1.4517918, 99.4012341 1.4543103, 99.4023135 1.4568289, 99.4028532 1.4627655, 99.4019537 1.4647444, 99.4033929 1.4758979, 99.4028532 1.4816546, 99.4044723 1.4857923, 99.4080702 1.4899299, 99.4114882 1.4920886, 99.4177846 1.4947871, 99.4192238 1.4982051, 99.4165253 1.4992845, 99.4141867 1.5030623, 99.4158057 1.5043216, 99.4213825 1.5066603, 99.4264196 1.510618, 99.4294779 1.5116974, 99.4328959 1.5151154, 99.4357743 1.5145757, 99.4380953 1.5156788, 99.4380953 1.518781, 99.4342119 1.522539, 99.4264984 1.5262539, 99.4217226 1.5315862, 99.4208224 1.5339756, 99.4206542 1.5386961, 99.416786 1.5481737, 99.4126589 1.5527591, 99.4090577 1.5578495, 99.4068147 1.5575292, 99.4042208 1.5587944, 99.3989488 1.5644256, 99.3936157 1.5680354, 99.3909991 1.5710923, 99.3921204 1.5732966, 99.3977434 1.5751305, 99.4044111 1.575482, 99.4109118 1.5776714, 99.4148099 1.5769221, 99.420433 1.5766771, 99.4266434 1.5742842, 99.4328232 1.5759453, 99.449501 1.5861675, 99.4541626 1.5927224, 99.4547273 1.5953062, 99.4546279 1.6006237, 99.4539797 1.604127, 99.450569 1.6137769, 99.4486619 1.6159487, 99.4428406 1.6198576, 99.4377975 1.6215033, 99.4349669 1.624836, 99.4347534 1.6274659, 99.4357297 1.6369175, 99.4371185 1.6412121, 99.4371339 1.6472531, 99.4353867 1.6538927, 99.4362333 1.6582105, 99.43943 1.6637099, 99.4438096 1.6672212, 99.4496612 1.6677458, 99.4592133 1.6697262, 99.4638825 1.6717328, 99.4659041 1.6736153, 99.4671629 1.6768877, 99.4676435 1.6825379, 99.4714444 1.6879499, 99.4727783 1.6948783, 99.474851 1.6991202, 99.4774478 1.7021822, 99.484975 1.7070764, 99.4935434 1.7114662, 99.5021914 1.7147485, 99.5028916 1.7173068, 99.5051881 1.7193899, 99.5056994 1.7214727, 99.5085144 1.7233416, 99.5106127 1.7258547, 99.5138471 1.7262597, 99.5149612 1.7277785, 99.5195696 1.7284874, 99.5234679 1.7258546, 99.5287476 1.7262452, 99.5332413 1.7247408, 99.5368879 1.7221587, 99.5388105 1.7175513, 99.5438231 1.717197, 99.5507509 1.7179584, 99.5494997 1.7204305, 99.549896 1.7249162, 99.552246 1.7273809, 99.5529863 1.7300283, 99.5509641 1.7344305, 99.5524214 1.737177, 99.5519028 1.74119, 99.5527344 1.7431276, 99.5588148 1.7508391, 99.5659027 1.7567237, 99.5649188 1.7769687, 99.566841 1.7877489, 99.5675584 1.7944744, 99.5704955 1.8069487, 99.5707933 1.8105186, 99.5698702 1.8164815, 99.5680161 1.8242851, 99.5666275 1.827645, 99.5627899 1.83259, 99.5560608 1.847133, 99.5544357 1.8559848, 99.5523607 1.8585491, 99.5489197 1.8596605, 99.5480803 1.8619851, 99.5486375 1.8647609, 99.5520933 1.8678407, 99.5573425 1.8700481, 99.5602571 1.8728737, 99.5599062 1.8774443, 99.5586397 1.8849725, 99.5608902 1.888154, 99.5721741 1.9003081, 99.5761719 1.9089238, 99.5746764 1.911983, 99.5689924 1.9124201, 99.5669327 1.911983, 99.5642472 1.9155418, 99.5595014 1.9172274, 99.5552442 1.9213401, 99.5545351 1.9283051, 99.5528108 1.9314341, 99.5535506 1.9374456, 99.5533983 1.9407268, 99.5520097 1.9442825, 99.5460891 1.9486025, 99.5449371 1.9538395, 99.545952 1.9574911, 99.5496447 1.9642903, 99.5492403 1.9701272, 99.5537798 1.9730937, 99.5575945 1.9781313, 99.5584108 1.982531, 99.5587466 1.9915816, 99.55777 1.9954718, 99.5550235 2.0000031, 99.5545656 2.0087964, 99.5565034 2.0122342, 99.5576629 2.0175423, 99.5619813 2.0226853, 99.5658339 2.0295205, 99.5677948 2.0281994, 99.5719832 2.0295183, 99.573906 2.0285582, 99.5765838 2.0251083, 99.580284 2.0219364, 99.5848387 2.019754, 99.5875704 2.0163729, 99.5913542 2.0146709, 99.5931473 2.0110121, 99.5962755 2.0100205, 99.5973432 2.0082316, 99.5976793 2.0036048, 99.6031492 1.9994601, 99.6072924 1.9972087, 99.6141205 1.9956997, 99.6232759 1.9963705, 99.6268231 1.9994273, 99.6264115 2.0060153, 99.6241529 2.0135656, 99.6225203 2.0163865, 99.6191177 2.0197545, 99.6170194 2.0234011, 99.6171876 2.0282588, 99.6162412 2.0384419, 99.6171038 2.0412458, 99.6193694 2.0417908, 99.623932 2.0412619, 99.6276094 2.0418792, 99.636925 2.0419586, 99.6403044 2.0366271, 99.6449583 2.033974, 99.6501007 2.0317814, 99.6533582 2.0296764, 99.6555178 2.0292566, 99.6571655 2.0306959, 99.6618961 2.0380408), (99.4355497 1.4768624, 99.4340663 1.48026, 99.4272241 1.4774803, 99.4239092 1.475167, 99.4239092 1.4689183, 99.4203722 1.4643792, 99.4213743 1.4637308, 99.4198416 1.4592506, 99.4212564 1.4549472, 99.4209027 1.451646, 99.4195469 1.4489933, 99.422282 1.4417185, 99.425253 1.4390305, 99.4278939 1.4342203, 99.4354393 1.4320981, 99.4417731 1.4334657, 99.4442444 1.4467833, 99.4407883 1.4538843, 99.4331133 1.4611952, 99.4318314 1.4682667, 99.434128 1.4728919, 99.4367172 1.4753507, 99.4355497 1.4768624)))</v>
      </c>
    </row>
    <row r="380" spans="1:18" x14ac:dyDescent="0.3">
      <c r="A380" s="4" t="s">
        <v>999</v>
      </c>
      <c r="B380" s="5">
        <v>82.497294589107995</v>
      </c>
      <c r="C380" s="5">
        <v>81.137020856529006</v>
      </c>
      <c r="D380" s="5">
        <v>83.133656497424994</v>
      </c>
      <c r="E380">
        <v>79.099999999999994</v>
      </c>
      <c r="F380">
        <v>83.7</v>
      </c>
      <c r="G380">
        <v>81.400000000000006</v>
      </c>
      <c r="H380">
        <v>98.8</v>
      </c>
      <c r="I380">
        <v>95</v>
      </c>
      <c r="J380">
        <v>91</v>
      </c>
      <c r="K380">
        <v>159.6</v>
      </c>
      <c r="L380">
        <v>100.7</v>
      </c>
      <c r="M380">
        <v>99.6</v>
      </c>
      <c r="N380" t="str">
        <f t="shared" si="5"/>
        <v>padang pariaman</v>
      </c>
      <c r="O380">
        <f>VLOOKUP(N380,GeoJson!$E$1:$G$515,3,FALSE)</f>
        <v>-0.6</v>
      </c>
      <c r="P380">
        <f>VLOOKUP(N380,GeoJson!$E$2:$H$515,4,FALSE)</f>
        <v>100.28333000000001</v>
      </c>
      <c r="Q380">
        <f>VLOOKUP(N380,GeoJson!$E$2:$I$515,5,FALSE)</f>
        <v>422</v>
      </c>
      <c r="R380" t="str">
        <f>VLOOKUP(N380,GeoJson!$E$2:$J$515,6,FALSE)</f>
        <v>MULTIPOLYGON (((100.1917925 -0.4144827, 100.1933129 -0.415298, 100.1937644 -0.4151388, 100.1954299 -0.4145517, 100.1992991 -0.4154765, 100.2041493 -0.4135024, 100.2064979 -0.4142873, 100.2106096 -0.4147042, 100.2126552 -0.4142386, 100.212767 -0.4141741, 100.2128314 -0.414137, 100.2136461 -0.4136672, 100.2170031 -0.4157369, 100.2172921 -0.4163393, 100.2179794 -0.4177721, 100.2182511 -0.4184828, 100.2184506 -0.4204878, 100.2183168 -0.4208864, 100.2177587 -0.4224432, 100.2154938 -0.4282337, 100.2154435 -0.4316027, 100.2155943 -0.4319945, 100.216396 -0.432948, 100.2177138 -0.4341387, 100.217768 -0.434183, 100.2194069 -0.4352236, 100.2230049 -0.4383307, 100.2236827 -0.4400358, 100.2238893 -0.4405553, 100.2239354 -0.4406715, 100.2249419 -0.4430855, 100.2257296 -0.4445576, 100.2283321 -0.4458359, 100.2324401 -0.4473333, 100.2339193 -0.4480027, 100.2340866 -0.4480103, 100.2362832 -0.4481105, 100.2371078 -0.448242, 100.2381866 -0.4484454, 100.2382245 -0.4485002, 100.2400505 -0.4511368, 100.2447141 -0.4569782, 100.2462494 -0.4598473, 100.246141 -0.4668704, 100.2475138 -0.4679862, 100.248274 -0.4682763, 100.2501586 -0.4685733, 100.2529515 -0.4682605, 100.2556373 -0.4694327, 100.2560264 -0.4694816, 100.2561534 -0.4694976, 100.2566524 -0.4697041, 100.2609256 -0.4716391, 100.2646172 -0.4716384, 100.2658848 -0.4712321, 100.2685009 -0.470104, 100.2695628 -0.4697639, 100.2715939 -0.4692109, 100.2717768 -0.4690635, 100.2721568 -0.4681126, 100.2721566 -0.4674528, 100.2727975 -0.4674769, 100.2738332 -0.4671967, 100.2739191 -0.4665506, 100.2761503 -0.4649028, 100.276367 -0.4647816, 100.2803431 -0.4634389, 100.2814906 -0.4631758, 100.2849861 -0.4618299, 100.2852895 -0.4618299, 100.2877849 -0.4565317, 100.2895395 -0.4543066, 100.2902891 -0.4535752, 100.2919469 -0.4524193, 100.2933604 -0.4509167, 100.2956894 -0.4467387, 100.2959076 -0.4463687, 100.2996553 -0.4419721, 100.2998385 -0.4408342, 100.3064345 -0.4320563, 100.30868 -0.4309561, 100.3122462 -0.4292088, 100.3156235 -0.4292082, 100.3157706 -0.4308717, 100.3157558 -0.4346602, 100.3155551 -0.4359595, 100.313442 -0.4437846, 100.3134638 -0.4453354, 100.3135209 -0.4468067, 100.3135653 -0.4473818, 100.3136897 -0.4484102, 100.3149668 -0.4555454, 100.3150847 -0.4558924, 100.3156195 -0.4574163, 100.3161906 -0.4585059, 100.3167125 -0.4623486, 100.3167919 -0.4631217, 100.3177333 -0.4658553, 100.3177624 -0.4659216, 100.3178944 -0.4662223, 100.3179972 -0.4667431, 100.3181004 -0.4673623, 100.318157 -0.4677399, 100.318347 -0.4707186, 100.3186894 -0.4735064, 100.3190324 -0.4746612, 100.319454 -0.4759755, 100.320116 -0.4779117, 100.3202876 -0.4782207, 100.3218742 -0.4792106, 100.3221543 -0.479304, 100.3244499 -0.4800692, 100.3270735 -0.4823429, 100.3303738 -0.4870557, 100.3309401 -0.4877134, 100.3333118 -0.4887561, 100.3353523 -0.4880565, 100.338384 -0.4886395, 100.3419404 -0.4871528, 100.3461381 -0.4869779, 100.3527845 -0.4887853, 100.3558744 -0.4910007, 100.3601304 -0.491642, 100.3618517 -0.4904011, 100.3684676 -0.4849082, 100.3711494 -0.4848499, 100.3772713 -0.4914724, 100.3819935 -0.4919044, 100.3858414 -0.490855, 100.3895783 -0.4906518, 100.3928526 -0.4911799, 100.391753 -0.4935112, 100.387933 -0.5012999, 100.3879118 -0.501351, 100.387535 -0.502486, 100.386493 -0.5064305, 100.386453 -0.506584, 100.3863661 -0.5070745, 100.3863661 -0.5073051, 100.3864914 -0.5084456, 100.3871823 -0.513884, 100.3862452 -0.5165484, 100.386091 -0.5169629, 100.3854862 -0.5181465, 100.3837484 -0.5205604, 100.3830461 -0.5224716, 100.382552 -0.5252094, 100.3831522 -0.5269824, 100.3831761 -0.527024, 100.3833297 -0.5272287, 100.3873523 -0.5316072, 100.388226 -0.5327947, 100.3887201 -0.5343184, 100.3885758 -0.5372046, 100.3879579 -0.5389795, 100.3878265 -0.5394392, 100.3873572 -0.5419424, 100.388143 -0.5458456, 100.3883908 -0.5464418, 100.3893478 -0.5480687, 100.3895929 -0.5484111, 100.3921021 -0.5520797, 100.3937236 -0.5547205, 100.3939958 -0.5553582, 100.3947402 -0.5576958, 100.3953835 -0.5591213, 100.3957753 -0.5608358, 100.3963977 -0.5633386, 100.397243 -0.5643672, 100.3981317 -0.5650673, 100.4003002 -0.5656558, 100.4035933 -0.5647088, 100.4053177 -0.5638466, 100.4058031 -0.5635961, 100.4074476 -0.5629014, 100.410072 -0.5635747, 100.4118491 -0.565078, 100.4126318 -0.5658607, 100.412755 -0.5660315, 100.4130087 -0.566615, 100.4139307 -0.5693041, 100.4146169 -0.5726787, 100.4153343 -0.5744502, 100.4156657 -0.5758484, 100.4157513 -0.5761691, 100.4160317 -0.5769882, 100.4165831 -0.5779619, 100.4167118 -0.5782192, 100.4170896 -0.5788881, 100.4179702 -0.5802343, 100.4180601 -0.580459, 100.4191899 -0.5841665, 100.4180821 -0.5885683, 100.4180908 -0.5919064, 100.41811 -0.5958787, 100.4181016 -0.5960302, 100.4179938 -0.5986796, 100.4176882 -0.6001203, 100.4174842 -0.6006141, 100.4159636 -0.6024249, 100.4145451 -0.6027768, 100.4120685 -0.6027924, 100.4094579 -0.6042114, 100.4072397 -0.6059137, 100.4070325 -0.606097, 100.4065503 -0.6071402, 100.4046042 -0.6092801, 100.4016572 -0.6119049, 100.3993542 -0.6139347, 100.3991992 -0.6140454, 100.3943624 -0.6165305, 100.3943145 -0.6165492, 100.3892546 -0.6178798, 100.3865303 -0.6185815, 100.3756032 -0.6212892, 100.3787657 -0.6239903, 100.3814049 -0.6250544, 100.3825237 -0.6248592, 100.3871592 -0.6271615, 100.3912219 -0.6286583, 100.395927 -0.6301237, 100.3960028 -0.6301933, 100.3983841 -0.6315405, 100.3996423 -0.6311786, 100.4020096 -0.6277848, 100.4031267 -0.6275814, 100.4062102 -0.627431, 100.4080383 -0.6278692, 100.4090395 -0.6279444, 100.4114192 -0.6266924, 100.4121016 -0.6267696, 100.4154937 -0.6282289, 100.4156096 -0.6282572, 100.4173983 -0.6295112, 100.4178115 -0.6300995, 100.4180791 -0.6304837, 100.4196981 -0.6328266, 100.4197441 -0.6328742, 100.4201244 -0.6332349, 100.4208183 -0.633531, 100.420887 -0.6335863, 100.4212398 -0.6338703, 100.4216255 -0.6339525, 100.4222616 -0.6342808, 100.4224749 -0.6343736, 100.4236608 -0.6348826, 100.4249002 -0.6355203, 100.4249613 -0.6355501, 100.4250326 -0.6355788, 100.42569 -0.6358309, 100.4257595 -0.6358546, 100.4265657 -0.6360863, 100.4275567 -0.6363401, 100.4289902 -0.6369657, 100.4298917 -0.6371235, 100.4301198 -0.6371726, 100.4307059 -0.6374548, 100.4314375 -0.6382515, 100.4316495 -0.6386668, 100.4319153 -0.6393242, 100.4320029 -0.6394832, 100.4320759 -0.6398143, 100.4320783 -0.639879, 100.431936 -0.6404661, 100.4313209 -0.6416537, 100.4301518 -0.6432274, 100.4292301 -0.6446308, 100.4282017 -0.6475786, 100.4283174 -0.6500865, 100.4282287 -0.6506517, 100.4282095 -0.6508835, 100.4281944 -0.6509141, 100.4279468 -0.6513806, 100.4277789 -0.6520553, 100.4277759 -0.6520798, 100.4276883 -0.6525355, 100.4276672 -0.6526451, 100.4276992 -0.6529965, 100.4279465 -0.6546394, 100.4280196 -0.6549017, 100.4280688 -0.6551184, 100.4289926 -0.6561863, 100.429229 -0.6563289, 100.4300026 -0.6568384, 100.4417337 -0.6641575, 100.4422423 -0.6727532, 100.4394315 -0.6807681, 100.4421031 -0.6885741, 100.4423226 -0.7014235, 100.4447105 -0.7066543, 100.4487502 -0.7132508, 100.4539117 -0.7185097, 100.4564453 -0.7225738, 100.4565534 -0.724238, 100.4558556 -0.7291506, 100.4477367 -0.7333248, 100.4431945 -0.7338068, 100.4380477 -0.735939, 100.4323781 -0.7403587, 100.4238165 -0.7430464, 100.4182084 -0.7428806, 100.4149781 -0.7456945, 100.4098853 -0.7469352, 100.4040194 -0.7472808, 100.4001609 -0.7486659, 100.3957378 -0.7546095, 100.3806679 -0.760592, 100.3788599 -0.7623253, 100.3756752 -0.7683907, 100.3713696 -0.7698648, 100.3664613 -0.772552, 100.3612961 -0.7792246, 100.3507048 -0.7858988, 100.3467741 -0.7862691, 100.3453107 -0.7878289, 100.3402328 -0.7986599, 100.3368921 -0.801178, 100.3350666 -0.8015125, 100.3248729 -0.8036482, 100.3216006 -0.8052954, 100.3170664 -0.8036671, 100.3117821 -0.8055584, 100.3082304 -0.8049796, 100.3068254 -0.8056938, 100.297297 -0.8062761, 100.2955102 -0.8081607, 100.2929556 -0.8066049, 100.29101 -0.8085041, 100.2918953 -0.8092831, 100.2936845 -0.8126075, 100.2917316 -0.8162505, 100.28741 -0.8081712, 100.2810777 -0.7990273, 100.2725862 -0.7876036, 100.2654757 -0.7786973, 100.2573046 -0.7692777, 100.2361713 -0.7494676, 100.2241942 -0.7369074, 100.2174323 -0.7303233, 100.2012447 -0.7179357, 100.1969083 -0.714201, 100.1865782 -0.7038879, 100.18357 -0.7001362, 100.1684665 -0.6853931, 100.1593178 -0.6756861, 100.1578604 -0.6695573, 100.1562295 -0.6689146, 100.1558902 -0.6689612, 100.1545921 -0.6687472, 100.1535491 -0.6659886, 100.1555838 -0.6627931, 100.159791 -0.6583306, 100.160664 -0.6572564, 100.1607556 -0.657058, 100.1608472 -0.6560146, 100.1609699 -0.6552424, 100.1633809 -0.653369, 100.1639611 -0.6518437, 100.1645138 -0.6501863, 100.1646441 -0.649965, 100.1651488 -0.6498176, 100.1651763 -0.6498275, 100.1655626 -0.6500093, 100.1664293 -0.6505324, 100.166729 -0.6506261, 100.1680038 -0.6506727, 100.169752 -0.6507048, 100.1699008 -0.6507131, 100.17277 -0.6520701, 100.1730119 -0.6486033, 100.1721908 -0.647551, 100.1716177 -0.646706, 100.1707714 -0.645997, 100.1697029 -0.6456673, 100.1686508 -0.6444219, 100.1692318 -0.6438517, 100.1692446 -0.6438512, 100.1696619 -0.6439578, 100.1697301 -0.6440052, 100.1703417 -0.644479, 100.1713413 -0.6445153, 100.1720241 -0.642423, 100.1720434 -0.6419632, 100.1728547 -0.6406957, 100.172891 -0.6406493, 100.1730831 -0.6404034, 100.1731316 -0.6402966, 100.1732211 -0.6378489, 100.1733765 -0.6350963, 100.1738873 -0.6339191, 100.1739142 -0.6338297, 100.1743968 -0.6325915, 100.1751532 -0.6319394, 100.1766975 -0.6312357, 100.1769474 -0.6304559, 100.1767237 -0.6300207, 100.1756171 -0.6291131, 100.1744982 -0.6285164, 100.1738766 -0.6283361, 100.173516 -0.6283112, 100.1732301 -0.6281869, 100.1732095 -0.6277453, 100.1731572 -0.624937, 100.1742531 -0.6217355, 100.1744173 -0.6181596, 100.1797065 -0.616591, 100.1821005 -0.6149699, 100.1815843 -0.6135449, 100.1802999 -0.6085656, 100.1796841 -0.607875, 100.1783708 -0.6075143, 100.174996 -0.6071822, 100.1730394 -0.6051745, 100.1736388 -0.600599, 100.1705555 -0.5998361, 100.1669255 -0.6034212, 100.1644156 -0.6017217, 100.1612131 -0.5969412, 100.1612127 -0.5951231, 100.1588202 -0.5942028, 100.1555135 -0.5961868, 100.1526048 -0.594275, 100.155098 -0.5889106, 100.1543359 -0.5884741, 100.1539521 -0.5882662, 100.1536496 -0.5881493, 100.1523093 -0.5881028, 100.1516305 -0.5883002, 100.1504708 -0.5888437, 100.1501092 -0.5889772, 100.1492224 -0.5892012, 100.1466264 -0.5882368, 100.1462308 -0.5871912, 100.1462186 -0.5870566, 100.146264 -0.5857796, 100.1462854 -0.585733, 100.1479316 -0.5843196, 100.1479608 -0.5843019, 100.1482874 -0.5840246, 100.1495331 -0.5828183, 100.1491097 -0.5795548, 100.1492497 -0.5785664, 100.1493388 -0.5779377, 100.1499723 -0.5757639, 100.1502692 -0.5752006, 100.1506258 -0.5746863, 100.1502364 -0.5720169, 100.1501361 -0.5715934, 100.1496148 -0.5707661, 100.1494662 -0.5706694, 100.1473247 -0.5711978, 100.1462152 -0.5720799, 100.1455854 -0.5724831, 100.1455099 -0.5725306, 100.1450445 -0.5726609, 100.1441276 -0.572661, 100.1413268 -0.572351, 100.1403346 -0.572275, 100.1391918 -0.5712576, 100.1387941 -0.5706501, 100.1376402 -0.570277, 100.1376273 -0.57029, 100.1368873 -0.5712682, 100.1368177 -0.5713602, 100.1363677 -0.5718113, 100.1356339 -0.5722338, 100.1333466 -0.5722568, 100.1327456 -0.5720627, 100.1321769 -0.5719527, 100.1312789 -0.5714812, 100.1311594 -0.57135, 100.1312123 -0.5708175, 100.1312595 -0.5703415, 100.1312597 -0.5702356, 100.1311323 -0.5692754, 100.1310456 -0.5686221, 100.1310258 -0.5683814, 100.1311475 -0.5676453, 100.1312589 -0.5675517, 100.1317425 -0.5662186, 100.1320675 -0.5660236, 100.1325688 -0.5656679, 100.1326321 -0.5655403, 100.13267 -0.5654512, 100.1324381 -0.5647439, 100.1324055 -0.5645466, 100.1322951 -0.5642505, 100.1319461 -0.5633141, 100.1320324 -0.5630533, 100.1320676 -0.5629588, 100.1322784 -0.5626757, 100.1324106 -0.5625426, 100.1326014 -0.5624552, 100.1330241 -0.5624855, 100.1347009 -0.5622439, 100.134817 -0.562218, 100.1357116 -0.5610913, 100.1355932 -0.5583393, 100.1350048 -0.5540264, 100.1319901 -0.5501269, 100.1305159 -0.5486081, 100.1298934 -0.5483695, 100.1278711 -0.5498371, 100.1276955 -0.5502817, 100.1273616 -0.5508565, 100.1250438 -0.5530306, 100.1245735 -0.5534037, 100.1233345 -0.5538067, 100.1230703 -0.5536649, 100.1212517 -0.5539738, 100.1212089 -0.5540167, 100.1194519 -0.5554402, 100.1183503 -0.5554622, 100.1180516 -0.5554682, 100.1165938 -0.5557704, 100.1149282 -0.5563725, 100.1145427 -0.5565137, 100.1141167 -0.5566257, 100.1141035 -0.5566291, 100.1118334 -0.5572301, 100.1118179 -0.5572355, 100.1117428 -0.5572614, 100.1076967 -0.5592435, 100.1075751 -0.5594606, 100.1065433 -0.5613027, 100.1043042 -0.5619482, 100.1028353 -0.5614307, 100.1019042 -0.5599609, 100.1018722 -0.559917, 100.101738 -0.559836, 100.1011785 -0.55972, 100.1005735 -0.560401, 100.1001486 -0.5610376, 100.0988719 -0.5620093, 100.0981565 -0.5623579, 100.097521 -0.56255, 100.0973066 -0.5625608, 100.0965954 -0.5615877, 100.0959368 -0.5610078, 100.0926589 -0.5616087, 100.0904241 -0.5639965, 100.0908315 -0.5679377, 100.0908466 -0.5679706, 100.0848092 -0.5556984, 100.0773435 -0.5450892, 100.0622367 -0.530331, 100.0535018 -0.5189483, 100.0411431 -0.5056311, 100.0355004 -0.5001922, 100.0164374 -0.4828119, 100.0057179 -0.4739155, 99.9961209 -0.4648957, 99.9889042 -0.4600633, 99.9832798 -0.4568331, 99.9790047 -0.4514276, 99.9708553 -0.4424453, 99.9618082 -0.434176, 99.9626021 -0.4326498, 99.9673682 -0.4212681, 99.9700411 -0.4176794, 99.9716778 -0.4173884, 99.9750133 -0.4170516, 99.9771379 -0.4169608, 99.9778166 -0.4168143, 99.9794867 -0.414628, 99.9803772 -0.408707, 99.97975 -0.40324, 99.9807534 -0.4027007, 99.9814786 -0.401501, 99.982082 -0.4005028, 99.9825632 -0.3997067, 99.9837501 -0.3988531, 99.9844176 -0.3984352, 99.98592 -0.39544, 99.98894 -0.3948, 99.9995863 -0.3980317, 99.9999358 -0.3961454, 99.9996448 -0.3927809, 99.9995563 -0.3922915, 99.9987154 -0.390599, 99.9961853 -0.3857217, 99.9946858 -0.3807638, 99.9938291 -0.3796861, 99.9908464 -0.3787492, 99.9902826 -0.3760399, 99.9883097 -0.3743455, 99.9859053 -0.3708071, 99.9854563 -0.3690827, 99.9855047 -0.3679616, 99.9856743 -0.3674492, 99.9875539 -0.3650923, 99.9876488 -0.3649185, 99.9880458 -0.363519, 99.9932916 -0.359746, 99.995849 -0.3592308, 99.9997224 -0.3584196, 100.0015733 -0.3584601, 100.0088085 -0.3602005, 100.0100547 -0.3606534, 100.0177648 -0.3637246, 100.0230558 -0.3621139, 100.0257998 -0.363915, 100.0291397 -0.3652301, 100.032267 -0.3640512, 100.0344047 -0.3629749, 100.0391155 -0.3631899, 100.0455701 -0.3643835, 100.0458025 -0.3643334, 100.0482587 -0.3635088, 100.0489602 -0.3619781, 100.049209 -0.3607237, 100.0485167 -0.3572326, 100.0485232 -0.3571132, 100.048108 -0.3558596, 100.0515337 -0.3524102, 100.0574242 -0.3475667, 100.0588131 -0.3450802, 100.0601506 -0.3391391, 100.0614821 -0.3348349, 100.0646576 -0.3315144, 100.066734 -0.3293431, 100.0750262 -0.3267583, 100.0823838 -0.3250822, 100.0831615 -0.3249201, 100.0877091 -0.3247115, 100.089348 -0.3250599, 100.093119 -0.3259356, 100.0934185 -0.32604, 100.0961761 -0.3303099, 100.0974616 -0.3308759, 100.0996023 -0.3318185, 100.1049554 -0.3324645, 100.1158754 -0.3309544, 100.1199434 -0.3277205, 100.1214419 -0.3249181, 100.1240113 -0.3242711, 100.1289352 -0.3165104, 100.1310764 -0.3162946, 100.1364326 -0.3199631, 100.1462811 -0.3361243, 100.1507783 -0.3421594, 100.1520637 -0.3479793, 100.1557048 -0.3570323, 100.1584887 -0.3600497, 100.1565626 -0.36781, 100.1554934 -0.3781569, 100.1560142 -0.3847038, 100.157769 -0.3902218, 100.1624838 -0.3961809, 100.1671983 -0.398829, 100.1713649 -0.4043466, 100.1732286 -0.4043463, 100.1761892 -0.408319, 100.1791492 -0.4088704, 100.1813422 -0.4112981, 100.1883588 -0.4143872, 100.1917925 -0.4144827)))</v>
      </c>
    </row>
    <row r="381" spans="1:18" x14ac:dyDescent="0.3">
      <c r="A381" s="4" t="s">
        <v>984</v>
      </c>
      <c r="B381" s="5">
        <v>71.115801365381003</v>
      </c>
      <c r="C381" s="5">
        <v>70.516577004254003</v>
      </c>
      <c r="D381" s="5">
        <v>77.318372973212007</v>
      </c>
      <c r="E381">
        <v>83</v>
      </c>
      <c r="F381">
        <v>90.4</v>
      </c>
      <c r="G381">
        <v>91.7</v>
      </c>
      <c r="H381">
        <v>108.5</v>
      </c>
      <c r="I381">
        <v>108</v>
      </c>
      <c r="J381">
        <v>11</v>
      </c>
      <c r="K381">
        <v>19.3</v>
      </c>
      <c r="L381">
        <v>114.2</v>
      </c>
      <c r="M381">
        <v>117.2</v>
      </c>
      <c r="N381" t="str">
        <f t="shared" si="5"/>
        <v>pakpak bharat</v>
      </c>
      <c r="O381">
        <f>VLOOKUP(N381,GeoJson!$E$1:$G$515,3,FALSE)</f>
        <v>2.5666699999999998</v>
      </c>
      <c r="P381">
        <f>VLOOKUP(N381,GeoJson!$E$2:$H$515,4,FALSE)</f>
        <v>98.283330000000007</v>
      </c>
      <c r="Q381">
        <f>VLOOKUP(N381,GeoJson!$E$2:$I$515,5,FALSE)</f>
        <v>44</v>
      </c>
      <c r="R381" t="str">
        <f>VLOOKUP(N381,GeoJson!$E$2:$J$515,6,FALSE)</f>
        <v>MULTIPOLYGON (((98.4668521 2.5528212, 98.4674933 2.5493007, 98.4645494 2.5470902, 98.4625167 2.5428508, 98.4611521 2.5405186, 98.4591388 2.5359665, 98.4531994 2.5287674, 98.4521105 2.5280478, 98.4490967 2.5258789, 98.4393659 2.5225586, 98.4370427 2.5224996, 98.4267583 2.5260029, 98.4229789 2.5282116, 98.4154219 2.5288809, 98.4096485 2.5272, 98.4045246 2.5238233, 98.4000164 2.5204699, 98.3996801 2.5198381, 98.3995597 2.5183539, 98.3996377 2.5181693, 98.4047476 2.5110323, 98.4058838 2.5081177, 98.405698 2.5056713, 98.4054868 2.5014025, 98.4055069 2.5001309, 98.4064062 2.4984331, 98.4066934 2.4979314, 98.4077723 2.4958142, 98.4132713 2.4858782, 98.4150615 2.4803343, 98.4108225 2.4759722, 98.408469 2.470189, 98.4035702 2.4661109, 98.3959374 2.4642117, 98.3935808 2.4655377, 98.3873611 2.4647765, 98.3774652 2.4659093, 98.3688892 2.4660948, 98.3628578 2.4658076, 98.3556629 2.4621146, 98.3508935 2.4568918, 98.3460646 2.4498454, 98.3448694 2.4448624, 98.3447031 2.4396425, 98.3466562 2.4341695, 98.3463693 2.4331867, 98.3400482 2.4320853, 98.3404529 2.4271722, 98.3381551 2.4251479, 98.3349942 2.4252042, 98.3291331 2.423814, 98.3261439 2.4254888, 98.3230406 2.4253716, 98.3186743 2.4227105, 98.3145947 2.4214945, 98.3098809 2.4240933, 98.3067202 2.4239471, 98.3027686 2.4251734, 98.2922814 2.4236506, 98.2886909 2.4212643, 98.2877446 2.4193422, 98.2874014 2.4143995, 98.2885521 2.4118712, 98.2950939 2.4024816, 98.2964605 2.3990864, 98.2976134 2.3920061, 98.2976155 2.3878876, 98.2942459 2.3750969, 98.2910884 2.3688814, 98.2904432 2.3663521, 98.2961252 2.351832, 98.2964864 2.3478582, 98.2953628 2.3405779, 98.2932596 2.3378826, 98.2875208 2.3363401, 98.2798041 2.3364644, 98.2683231 2.3399866, 98.2609874 2.3433826, 98.2565217 2.3464594, 98.2532426 2.3502922, 98.2471402 2.3590916, 98.2450989 2.360181, 98.2417193 2.3592811, 98.2416047 2.3572564, 98.2450382 2.3543435, 98.2483012 2.3481201, 98.249579 2.3359299, 98.2512195 2.3290701, 98.2507301 2.3241967, 98.2508164 2.3174067, 98.2514409 2.306428, 98.2513807 2.2994999, 98.2527476 2.2761065, 98.2500237 2.2773382, 98.2471619 2.2800017, 98.2354653 2.2858555, 98.2309072 2.2885474, 98.2188803 2.29666, 98.2065475 2.3054119, 98.1970707 2.3116981, 98.1964858 2.3130526, 98.1886611 2.323204, 98.1848459 2.3291553, 98.1822829 2.3351223, 98.1696068 2.366525, 98.1629555 2.382526, 98.1572811 2.397539, 98.1537683 2.407459, 98.1473981 2.423653, 98.1458643 2.4246532, 98.1456345 2.424803, 98.1367775 2.4309299, 98.1223852 2.4491366, 98.1176702 2.4547977, 98.1090244 2.4659824, 98.1042772 2.4712985, 98.0977798 2.4800022, 98.0977585 2.4800299, 98.0944052 2.485103, 98.0856736 2.5035233, 98.0832557 2.5103753, 98.0812469 2.519498, 98.0811138 2.522604, 98.0839408 2.530452, 98.0834809 2.5390089, 98.0848377 2.5467685, 98.0833586 2.55213, 98.0831262 2.5603448, 98.0817617 2.5642231, 98.0810771 2.5689005, 98.078462 2.5751739, 98.0782332 2.5775698, 98.0792298 2.5830981, 98.0820897 2.5883701, 98.083449 2.5921363, 98.0849767 2.60275, 98.0914704 2.6012131, 98.1004362 2.6015341, 98.1096091 2.604057, 98.111586 2.6085865, 98.1126043 2.6133793, 98.1112389 2.6182845, 98.1086247 2.6237593, 98.1071086 2.6332138, 98.1067606 2.6369846, 98.1049374 2.6437313, 98.1037085 2.6503732, 98.1034249 2.6555044, 98.1047186 2.6612954, 98.1049238 2.6677274, 98.1036192 2.6781564, 98.1040011 2.6821283, 98.1020594 2.6869669, 98.1006585 2.689391, 98.0980327 2.6925874, 98.0913047 2.6991446, 98.0864382 2.7050808, 98.0851411 2.7089459, 98.0818048 2.7155114, 98.0751104 2.7266327, 98.0716054 2.7359086, 98.0720214 2.7406798, 98.0739054 2.7471131, 98.0758628 2.7489423, 98.0763845 2.7504765, 98.0696681 2.7634246, 98.0701078 2.7650317, 98.0804963 2.769545, 98.0931741 2.773875, 98.0983104 2.7750459, 98.099878 2.7751802, 98.1053226 2.775337, 98.1084777 2.776121, 98.1110919 2.779652, 98.1154932 2.783067, 98.1168816 2.7850071, 98.1214582 2.7828302, 98.1306824 2.7795596, 98.1349491 2.7753445, 98.144589 2.7704528, 98.1483285 2.7695657, 98.1571181 2.7695062, 98.1609561 2.7683884, 98.1673823 2.7645546, 98.1797198 2.7560278, 98.1864979 2.7499939, 98.1879412 2.7458986, 98.1907454 2.7410943, 98.194357 2.737149, 98.2001725 2.7332465, 98.2120077 2.7276106, 98.2254482 2.7231061, 98.2282424 2.7216288, 98.2368767 2.7154301, 98.2417474 2.7130818, 98.2458256 2.7104674, 98.251301 2.7083409, 98.2528675 2.71283, 98.2563275 2.7147713, 98.2604099 2.7193365, 98.2656861 2.7204234, 98.2715871 2.7203129, 98.2741977 2.719516, 98.2797914 2.7164206, 98.2875114 2.7107217, 98.2942668 2.7049082, 98.3012474 2.7020605, 98.3101568 2.6999553, 98.323241 2.6982749, 98.328632 2.696909, 98.3351028 2.6924639, 98.3384531 2.6873896, 98.3392505 2.6817435, 98.340387 2.6784931, 98.3447025 2.6723357, 98.3536721 2.6628726, 98.3607469 2.6586237, 98.3664215 2.6570866, 98.37397 2.6525847, 98.3785097 2.6512752, 98.3862267 2.6499672, 98.3938874 2.6478037, 98.3965556 2.644725, 98.4015272 2.6424793, 98.4153727 2.6394059, 98.4199124 2.6379822, 98.4225235 2.6355879, 98.4250215 2.6321098, 98.4284864 2.6236131, 98.4307203 2.6144416, 98.4329361 2.6075412, 98.437878 2.5944251, 98.4408313 2.5877532, 98.444238 2.5817089, 98.449936 2.5743738, 98.4556686 2.5688438, 98.4606624 2.5663363, 98.4645787 2.5625735, 98.4668521 2.5528212)))</v>
      </c>
    </row>
    <row r="382" spans="1:18" x14ac:dyDescent="0.3">
      <c r="A382" s="4" t="s">
        <v>1149</v>
      </c>
      <c r="B382" s="5">
        <v>76.181783746939004</v>
      </c>
      <c r="C382" s="5">
        <v>74.412157745382999</v>
      </c>
      <c r="D382" s="5">
        <v>79.438335951411005</v>
      </c>
      <c r="E382">
        <v>67.599999999999994</v>
      </c>
      <c r="F382">
        <v>72.599999999999994</v>
      </c>
      <c r="G382">
        <v>75.599999999999994</v>
      </c>
      <c r="H382">
        <v>88.2</v>
      </c>
      <c r="I382">
        <v>85.2</v>
      </c>
      <c r="J382">
        <v>90.3</v>
      </c>
      <c r="K382">
        <v>158.4</v>
      </c>
      <c r="L382">
        <v>92.8</v>
      </c>
      <c r="M382">
        <v>88.8</v>
      </c>
      <c r="N382" t="str">
        <f t="shared" si="5"/>
        <v>pamekasan</v>
      </c>
      <c r="O382">
        <f>VLOOKUP(N382,GeoJson!$E$1:$G$515,3,FALSE)</f>
        <v>-7.0666700000000002</v>
      </c>
      <c r="P382">
        <f>VLOOKUP(N382,GeoJson!$E$2:$H$515,4,FALSE)</f>
        <v>113.5</v>
      </c>
      <c r="Q382">
        <f>VLOOKUP(N382,GeoJson!$E$2:$I$515,5,FALSE)</f>
        <v>129</v>
      </c>
      <c r="R382" t="str">
        <f>VLOOKUP(N382,GeoJson!$E$2:$J$515,6,FALSE)</f>
        <v>MULTIPOLYGON (((113.5021039 -7.2405808, 113.5065322 -7.2428331, 113.5085173 -7.2446273, 113.5111513 -7.2487884, 113.5136327 -7.250888, 113.5137472 -7.252644, 113.5098534 -7.2540183, 113.5053869 -7.252644, 113.4997371 -7.2455817, 113.4989736 -7.2421078, 113.5021039 -7.2405808)), ((113.6158263 -7.1039459, 113.6121977 -7.1049695, 113.6117662 -7.1074971, 113.6069946 -7.1135107, 113.6059723 -7.1178847, 113.6023121 -7.1215085, 113.6020254 -7.1277232, 113.6022673 -7.1288549, 113.5892736 -7.1389791, 113.5865097 -7.143684, 113.5858154 -7.1463033, 113.5826721 -7.151446, 113.5817719 -7.1512324, 113.5767353 -7.1595526, 113.5740932 -7.1608321, 113.5731189 -7.1633612, 113.5732441 -7.1704835, 113.5708383 -7.1753915, 113.5702609 -7.1797669, 113.5661943 -7.1821442, 113.566597 -7.1846048, 113.5662308 -7.1926051, 113.5636215 -7.1971923, 113.5597611 -7.1989304, 113.5563736 -7.2025968, 113.5573654 -7.204981, 113.559829 -7.2062764, 113.5604962 -7.2090608, 113.5595871 -7.2134965, 113.5560245 -7.219499, 113.5561313 -7.2214421, 113.5538047 -7.2235794, 113.5495255 -7.2306302, 113.546555 -7.2336134, 113.5432434 -7.2340561, 113.5376892 -7.2359673, 113.5254648 -7.245377, 113.5227993 -7.2465835, 113.5209475 -7.2490245, 113.5151677 -7.2525316, 113.5138703 -7.2503683, 113.5117569 -7.2489115, 113.5097428 -7.2456099, 113.5067215 -7.2427112, 113.5089646 -7.2412125, 113.5143051 -7.2434861, 113.5147858 -7.2420451, 113.5114212 -7.2402021, 113.5101974 -7.2379047, 113.504956 -7.231547, 113.5021463 -7.2290433, 113.4966682 -7.2266662, 113.4832467 -7.2252187, 113.4770801 -7.2242949, 113.47325 -7.2222207, 113.4683723 -7.2211359, 113.4598496 -7.2226576, 113.4555135 -7.2220478, 113.4526444 -7.2201974, 113.4510659 -7.2219595, 113.4433027 -7.2207411, 113.4354137 -7.2204803, 113.4348412 -7.2215547, 113.4278425 -7.2228085, 113.4253977 -7.2216026, 113.415062 -7.2195241, 113.4107132 -7.2177202, 113.4069748 -7.2184116, 113.3984426 -7.2182339, 113.3935039 -7.2176299, 113.3942717 -7.2150065, 113.3935011 -7.2110578, 113.3957596 -7.2060444, 113.3967848 -7.2020607, 113.3958833 -7.2006213, 113.3914699 -7.199093, 113.3878632 -7.1962206, 113.3860245 -7.1905372, 113.3833008 -7.1896121, 113.380539 -7.1916325, 113.3807982 -7.1986596, 113.3819808 -7.2018286, 113.3818589 -7.2045561, 113.3798295 -7.2075283, 113.3775406 -7.2090179, 113.3765335 -7.1993548, 113.3732758 -7.1976325, 113.3732453 -7.1939556, 113.3764191 -7.1893894, 113.379021 -7.1821104, 113.3813935 -7.1787683, 113.3813782 -7.1758854, 113.3785706 -7.1741607, 113.3790511 -7.1715733, 113.3788222 -7.1654712, 113.3795847 -7.1501971, 113.3782578 -7.1495234, 113.3723372 -7.1512272, 113.3675536 -7.1532823, 113.3645554 -7.1524326, 113.3574524 -7.1537568, 113.3566819 -7.1518442, 113.3588028 -7.1447198, 113.3636399 -7.1426718, 113.3674783 -7.1363997, 113.3643269 -7.131415, 113.3665924 -7.1281363, 113.3658829 -7.1232578, 113.3675766 -7.1220347, 113.3671934 -7.11689, 113.3691788 -7.1098935, 113.3651124 -7.1094272, 113.3626328 -7.1062605, 113.363739 -7.1041829, 113.3635865 -7.1004111, 113.366539 -7.0983855, 113.3765488 -7.0950844, 113.3795624 -7.092518, 113.3811798 -7.0886208, 113.3830414 -7.0867278, 113.3823777 -7.0798041, 113.3851013 -7.0776416, 113.3900833 -7.0759165, 113.3931885 -7.073847, 113.3946 -7.0701153, 113.3944702 -7.0619222, 113.3930817 -7.061001, 113.3954697 -7.0581962, 113.3962174 -7.0555775, 113.3935395 -7.0478083, 113.3949814 -7.0448701, 113.3950882 -7.0424349, 113.3969803 -7.0395019, 113.3948515 -7.0362817, 113.3925398 -7.0353572, 113.3946761 -7.0300118, 113.3969878 -7.0281579, 113.3984374 -7.0298897, 113.4029962 -7.0256887, 113.4054928 -7.0247417, 113.4098815 -7.0202266, 113.4122542 -7.0201456, 113.4140549 -7.0179707, 113.4168318 -7.0168797, 113.4175719 -7.0130741, 113.4215851 -7.0115062, 113.4219664 -7.0078355, 113.4197846 -7.005479, 113.4218216 -7.003523, 113.4229909 -7.0008187, 113.4225768 -6.9974004, 113.4203873 -6.99603, 113.4210892 -6.9940135, 113.4208349 -6.9898309, 113.4225235 -6.9854781, 113.4249039 -6.9817893, 113.428978 -6.9806792, 113.4298781 -6.9738458, 113.4336699 -6.9703053, 113.4356917 -6.9657286, 113.4354554 -6.9630744, 113.4366226 -6.9601261, 113.439888 -6.9572284, 113.4446411 -6.9557664, 113.4478302 -6.9517342, 113.4533692 -6.9508082, 113.4575348 -6.9490811, 113.4595185 -6.9468638, 113.4593196 -6.9423648, 113.461085 -6.9400412, 113.4611134 -6.9354857, 113.4664464 -6.9348467, 113.4675635 -6.93094, 113.470291 -6.9327471, 113.4729766 -6.9308498, 113.4737156 -6.9280524, 113.4779236 -6.9246388, 113.4768294 -6.919307, 113.4759368 -6.9181559, 113.4759215 -6.9140862, 113.4769133 -6.9107092, 113.4760436 -6.9091156, 113.4778288 -6.9064896, 113.482437 -6.9029949, 113.4833449 -6.9008811, 113.4834364 -6.8970745, 113.4924663 -6.896879, 113.5047343 -6.8974947, 113.5151093 -6.8953168, 113.524988 -6.8955098, 113.5332218 -6.8943519, 113.5481088 -6.8935248, 113.5520052 -6.8938005, 113.5640251 -6.892514, 113.5719281 -6.8930837, 113.5845912 -6.8904372, 113.5895168 -6.8888566, 113.6015642 -6.8891782, 113.6056671 -6.8890082, 113.6078591 -6.8897755, 113.6125825 -6.8888382, 113.6205222 -6.8892977, 113.6242532 -6.8903453, 113.6315496 -6.8892977, 113.6390648 -6.8876058, 113.6394882 -6.8898665, 113.63797 -6.892151, 113.6391678 -6.9009262, 113.6357117 -6.9133607, 113.6417006 -6.9173747, 113.6483362 -6.9151369, 113.6504054 -6.9161288, 113.6499557 -6.9191776, 113.6484299 -6.922289, 113.6458435 -6.9254562, 113.6402207 -6.9278155, 113.6393814 -6.9313784, 113.6364517 -6.9388567, 113.6324234 -6.9381453, 113.631691 -6.9390164, 113.6328049 -6.9435483, 113.630188 -6.9479672, 113.6272583 -6.9516493, 113.6263886 -6.9563137, 113.6275482 -6.9613877, 113.6257477 -6.966025, 113.6200714 -6.9669662, 113.6158753 -6.9689227, 113.6119766 -6.9730974, 113.6084288 -6.974299, 113.610359 -6.9781157, 113.6116791 -6.9827, 113.6110611 -6.9877273, 113.6121597 -6.9919921, 113.609146 -7.0000001, 113.6098099 -7.0012509, 113.6071013 -7.0056001, 113.6081619 -7.0081016, 113.6114197 -7.0094906, 113.6105574 -7.0126096, 113.607849 -7.0129219, 113.6001585 -7.0109907, 113.5953139 -7.0111405, 113.5948714 -7.0155746, 113.5897902 -7.0164047, 113.5883711 -7.0183383, 113.5844878 -7.0191771, 113.5813916 -7.0187527, 113.5807888 -7.0257218, 113.57749 -7.0337362, 113.5779055 -7.0360123, 113.5831603 -7.0414815, 113.5873337 -7.0407716, 113.5895079 -7.0392109, 113.5945738 -7.0394097, 113.5972594 -7.0380126, 113.6000061 -7.0421211, 113.6031342 -7.0414206, 113.6047669 -7.0425073, 113.6049729 -7.0450717, 113.6020737 -7.0483519, 113.599884 -7.0531775, 113.5973435 -7.056861, 113.5949402 -7.058415, 113.5934677 -7.0619508, 113.6003418 -7.063069, 113.6010483 -7.066405, 113.602333 -7.0674102, 113.6063036 -7.0673935, 113.6073379 -7.0739189, 113.6114657 -7.075804, 113.6137696 -7.0780288, 113.6140137 -7.0809489, 113.6186218 -7.0838548, 113.6198731 -7.088729, 113.6219406 -7.0896998, 113.6218107 -7.0999371, 113.620941 -7.1037098, 113.6158263 -7.1039459)))</v>
      </c>
    </row>
    <row r="383" spans="1:18" x14ac:dyDescent="0.3">
      <c r="A383" s="4" t="s">
        <v>1151</v>
      </c>
      <c r="B383" s="5">
        <v>73.390730456534996</v>
      </c>
      <c r="C383" s="5">
        <v>72.322120939425005</v>
      </c>
      <c r="D383" s="5">
        <v>74.872033755946006</v>
      </c>
      <c r="E383">
        <v>73.5</v>
      </c>
      <c r="F383">
        <v>88.8</v>
      </c>
      <c r="G383">
        <v>81.5</v>
      </c>
      <c r="H383">
        <v>105.5</v>
      </c>
      <c r="I383">
        <v>110.8</v>
      </c>
      <c r="J383">
        <v>106.6</v>
      </c>
      <c r="K383">
        <v>187.1</v>
      </c>
      <c r="L383">
        <v>104.7</v>
      </c>
      <c r="M383">
        <v>114.3</v>
      </c>
      <c r="N383" t="str">
        <f t="shared" si="5"/>
        <v>pandeglang</v>
      </c>
      <c r="O383">
        <f>VLOOKUP(N383,GeoJson!$E$1:$G$515,3,FALSE)</f>
        <v>-6.6333299999999999</v>
      </c>
      <c r="P383">
        <f>VLOOKUP(N383,GeoJson!$E$2:$H$515,4,FALSE)</f>
        <v>105.75</v>
      </c>
      <c r="Q383">
        <f>VLOOKUP(N383,GeoJson!$E$2:$I$515,5,FALSE)</f>
        <v>886</v>
      </c>
      <c r="R383" t="str">
        <f>VLOOKUP(N383,GeoJson!$E$2:$J$515,6,FALSE)</f>
        <v>MULTIPOLYGON (((105.549767 -6.995661, 105.5532307 -6.9964292, 105.5553441 -6.9980838, 105.5608754 -7.0008151, 105.5636449 -7.0032575, 105.5697255 -7.0073521, 105.5701604 -7.0098917, 105.5681081 -7.014251, 105.5629735 -7.0165684, 105.5554661 -7.0167787, 105.5466695 -7.0163323, 105.540955 -7.0154931, 105.5356831 -7.01535, 105.5248876 -7.0134646, 105.5221562 -7.011408, 105.5198522 -7.0073396, 105.5200581 -7.0044028, 105.5216145 -7.001578, 105.5248342 -7.0007803, 105.52916 -7.00093, 105.5329442 -6.9985573, 105.5416875 -6.9961044, 105.549767 -6.995661)), ((105.8146061 -6.9502825, 105.8192905 -6.9504327, 105.8200764 -6.9543371, 105.8183979 -6.9560022, 105.8125767 -6.958734, 105.7955402 -6.9648961, 105.7754139 -6.9728984, 105.7722401 -6.9739331, 105.7681126 -6.9736637, 105.7657551 -6.97091, 105.7660603 -6.967472, 105.7672199 -6.9659709, 105.7702107 -6.9652571, 105.7724766 -6.9633593, 105.7779469 -6.9630956, 105.7801365 -6.9614738, 105.7856144 -6.9597491, 105.7876591 -6.9599184, 105.8011173 -6.9530262, 105.8105854 -6.9503683, 105.8128818 -6.948688, 105.8146061 -6.9502825)), ((105.4265071 -6.7675795, 105.425031 -6.7675513, 105.4231038 -6.7645928, 105.425482 -6.7620416, 105.4280242 -6.7626336, 105.4285367 -6.7660957, 105.4265071 -6.7675795)), ((105.4215551 -6.7641231, 105.4203954 -6.7619687, 105.4237294 -6.7590295, 105.4248357 -6.7609912, 105.4215551 -6.7641231)), ((105.4340596 -6.7575961, 105.4315877 -6.7573816, 105.4291234 -6.7553045, 105.4282842 -6.7532855, 105.4294973 -6.7495858, 105.4314733 -6.7525607, 105.4353108 -6.7557069, 105.4340596 -6.7575961)), ((105.4257817 -6.7528273, 105.4251714 -6.7543575, 105.4179998 -6.7530347, 105.4181752 -6.7501289, 105.4196096 -6.7481858, 105.4231649 -6.7486545, 105.4257817 -6.7528273)), ((105.2561422 -6.7289066, 105.2631155 -6.7289762, 105.2651983 -6.7315611, 105.2677923 -6.7375211, 105.2663961 -6.7420807, 105.2640005 -6.745953, 105.2625585 -6.7460808, 105.258309 -6.7508306, 105.2530523 -6.7524309, 105.250176 -6.7512812, 105.2474371 -6.7484259, 105.2476355 -6.7446427, 105.2488104 -6.7393312, 105.2469641 -6.7314777, 105.2466589 -6.7252245, 105.2531515 -6.7282414, 105.2561422 -6.7289066)), ((105.1116492 -6.6190933, 105.1071097 -6.620951, 105.1052557 -6.6183532, 105.1067359 -6.6168326, 105.1116492 -6.6190933)), ((105.2656484 -6.5228338, 105.2672506 -6.5250478, 105.2678457 -6.5280728, 105.2661749 -6.5350747, 105.2651602 -6.5365386, 105.2584082 -6.5401292, 105.2550817 -6.5448675, 105.2534338 -6.5481868, 105.2558294 -6.5495801, 105.2524877 -6.5526595, 105.2531744 -6.5569715, 105.2504888 -6.5601268, 105.2527395 -6.5615721, 105.2519842 -6.5663419, 105.2543417 -6.5661955, 105.2531057 -6.5700998, 105.2510382 -6.5707116, 105.2511907 -6.5732713, 105.2531744 -6.5801172, 105.2577368 -6.5826716, 105.2574163 -6.5857749, 105.2594 -6.5887489, 105.2607046 -6.5978613, 105.2604147 -6.6011963, 105.2584387 -6.6051717, 105.2546545 -6.6080556, 105.2506109 -6.6179347, 105.2492758 -6.623455, 105.2475592 -6.6252341, 105.244187 -6.6320658, 105.2429968 -6.6357574, 105.2399755 -6.6375169, 105.2344442 -6.6390128, 105.2291494 -6.6430416, 105.2216955 -6.6399488, 105.218865 -6.63767, 105.216622 -6.6380572, 105.2148291 -6.6402749, 105.2167211 -6.6427573, 105.2163397 -6.6451549, 105.2124487 -6.6442909, 105.2105261 -6.6463627, 105.2048651 -6.6476211, 105.2041021 -6.6499709, 105.2048956 -6.6541628, 105.2043692 -6.6568173, 105.1996771 -6.660931, 105.1981283 -6.6634363, 105.1946036 -6.665708, 105.1915671 -6.6662563, 105.1859823 -6.6733913, 105.1825415 -6.68019, 105.181069 -6.6743158, 105.1793524 -6.6719373, 105.1752401 -6.6704425, 105.1702429 -6.6633443, 105.1700521 -6.6612524, 105.1716925 -6.6558956, 105.1737219 -6.6543587, 105.1777273 -6.653056, 105.1819159 -6.6508607, 105.1841208 -6.6476902, 105.1905829 -6.6406378, 105.1916815 -6.6306814, 105.1928717 -6.6260098, 105.1949469 -6.6205052, 105.1931997 -6.6184029, 105.1913306 -6.6121363, 105.1856543 -6.6130957, 105.1818701 -6.6105174, 105.1821295 -6.6065277, 105.1755224 -6.6009788, 105.1741339 -6.5992035, 105.1752554 -6.5970682, 105.1763922 -6.5915731, 105.180863 -6.5859546, 105.1809088 -6.5830168, 105.1779867 -6.5799073, 105.1721197 -6.5761184, 105.1643454 -6.5732459, 105.1607062 -6.5746321, 105.1568228 -6.5781621, 105.153649 -6.5867938, 105.1510626 -6.5885138, 105.1499335 -6.5915135, 105.146401 -6.5940345, 105.1410147 -6.5964235, 105.1359106 -6.60017, 105.1314093 -6.6057595, 105.1299979 -6.6168407, 105.1303183 -6.6189588, 105.1283041 -6.6236418, 105.1268011 -6.6237286, 105.1221854 -6.6212977, 105.1165473 -6.6174377, 105.1171958 -6.6131075, 105.1153799 -6.6117643, 105.1101767 -6.6104806, 105.1072394 -6.6111987, 105.1040656 -6.6131399, 105.1047293 -6.6147063, 105.1035849 -6.6182225, 105.1008383 -6.6196044, 105.0998618 -6.6155155, 105.100762 -6.6122573, 105.1046988 -6.6082543, 105.1104895 -6.6044019, 105.1139838 -6.5992897, 105.1197516 -6.5936321, 105.1211401 -6.5910409, 105.1250006 -6.5893281, 105.1281134 -6.5841616, 105.1331488 -6.5801152, 105.1352087 -6.5769771, 105.1410452 -6.5720376, 105.1471106 -6.568992, 105.1512533 -6.5676459, 105.1520468 -6.566347, 105.1561972 -6.5641159, 105.1567236 -6.5612124, 105.1594702 -6.5604595, 105.1633612 -6.5561952, 105.1631781 -6.5537313, 105.1681524 -6.5501059, 105.1714178 -6.5492701, 105.1801458 -6.5445446, 105.1835486 -6.5418243, 105.1840445 -6.5387739, 105.1890951 -6.5400619, 105.1895453 -6.5409865, 105.1974417 -6.5413656, 105.1983954 -6.5435562, 105.2044684 -6.545288, 105.2086416 -6.545288, 105.211167 -6.5473365, 105.2136618 -6.546062, 105.2146994 -6.5441117, 105.2126928 -6.5400848, 105.2134176 -6.5351386, 105.2159658 -6.53266, 105.2173849 -6.532917, 105.2199713 -6.5297508, 105.2296377 -6.5306253, 105.2320334 -6.5330643, 105.238793 -6.5331888, 105.2440115 -6.5299921, 105.2466894 -6.5312762, 105.2512365 -6.5294666, 105.2518469 -6.5254078, 105.2542578 -6.5234451, 105.2597891 -6.522913, 105.2619329 -6.521647, 105.2656484 -6.5228338)), ((105.7237095 -6.4935464, 105.722054 -6.4929299, 105.7187199 -6.4892382, 105.7205891 -6.4881853, 105.7252964 -6.4909205, 105.7237095 -6.4935464)), ((105.8092503 -6.3991823, 105.8062977 -6.3984671, 105.8044132 -6.3960123, 105.8076633 -6.3932137, 105.8096851 -6.3938365, 105.8112568 -6.3963671, 105.8092503 -6.3991823)), ((106.1708392 -6.290031, 106.1675674 -6.2928788, 106.1650668 -6.2929858, 106.1639506 -6.2955174, 106.1573871 -6.2967389, 106.1562808 -6.2985999, 106.1590503 -6.3017671, 106.1566165 -6.3094976, 106.1580966 -6.3132913, 106.1548923 -6.3150642, 106.150925 -6.3196404, 106.1516421 -6.3246724, 106.1482242 -6.3241517, 106.1409 -6.3264644, 106.1359027 -6.3254101, 106.1301349 -6.3279626, 106.1294559 -6.3312285, 106.1297992 -6.3342507, 106.1316684 -6.3361571, 106.1321185 -6.3462908, 106.1314166 -6.3491008, 106.1293262 -6.3525655, 106.1295093 -6.357743, 106.1255344 -6.3583543, 106.1259616 -6.3629281, 106.1254886 -6.3668983, 106.1259921 -6.3703158, 106.128609 -6.3713958, 106.1305621 -6.3756659, 106.1285098 -6.3776152, 106.1269 -6.382395, 106.1213001 -6.3841111, 106.1215595 -6.3902966, 106.118729 -6.3945639, 106.1165012 -6.4008014, 106.1167987 -6.4074385, 106.1134723 -6.412842, 106.1127857 -6.4191439, 106.1067279 -6.4238917, 106.1054919 -6.4217703, 106.1029056 -6.4257376, 106.1006702 -6.4271934, 106.0983661 -6.4267556, 106.09412 -6.4277227, 106.086339 -6.4237393, 106.0842148 -6.4178263, 106.0845569 -6.416687, 106.079346 -6.4139773, 106.079491 -6.4120366, 106.071564 -6.4117777, 106.0697711 -6.4090358, 106.0658417 -6.4086233, 106.0636752 -6.4114234, 106.0609287 -6.4132887, 106.0566257 -6.4138896, 106.0517353 -6.4118768, 106.0473789 -6.4120003, 106.0439304 -6.4138171, 106.0384143 -6.4222089, 106.0356372 -6.4231388, 106.0308002 -6.4280149, 106.0257114 -6.4322411, 106.024506 -6.4418885, 106.0216297 -6.444131, 106.0188983 -6.449196, 106.0174335 -6.4538609, 106.015488 -6.4555961, 106.0117572 -6.4564415, 106.0100788 -6.4596921, 106.0084232 -6.466273, 106.0084995 -6.4704553, 106.0096744 -6.473787, 106.0079578 -6.4761792, 106.0041355 -6.4759718, 106.0009769 -6.4781676, 105.9993595 -6.4806281, 105.9969333 -6.4886523, 105.9943393 -6.4914757, 105.9926075 -6.4964963, 105.9901966 -6.4957434, 105.9881824 -6.4975167, 105.9836429 -6.5046378, 105.9870151 -6.5079208, 105.988129 -6.5108472, 105.9916767 -6.5147067, 105.9921878 -6.5187484, 105.9897388 -6.5196701, 105.9882129 -6.52452, 105.9833072 -6.5251523, 105.982117 -6.5292498, 105.9840091 -6.5354878, 105.9855808 -6.5389338, 105.9852895 -6.5408999, 105.9814838 -6.542996, 105.9780735 -6.5435506, 105.9752887 -6.5427042, 105.9737705 -6.5443808, 105.9762805 -6.5460378, 105.9763797 -6.5481831, 105.9749378 -6.5530997, 105.9708484 -6.5560737, 105.9719318 -6.5596314, 105.9719165 -6.5633756, 105.97094 -6.5658446, 105.9658817 -6.5694271, 105.9648517 -6.5716811, 105.9615177 -6.5702072, 105.9589669 -6.5708974, 105.952782 -6.5829531, 105.9494861 -6.5845524, 105.9468395 -6.5828758, 105.9426884 -6.5923586, 105.9405826 -6.5933781, 105.9386753 -6.597744, 105.9341079 -6.6003392, 105.9333194 -6.6079369, 105.9336323 -6.6132736, 105.9294688 -6.6150848, 105.9309467 -6.6164289, 105.9321292 -6.6212531, 105.9316868 -6.6231814, 105.93335 -6.6251317, 105.9391712 -6.6255322, 105.9427799 -6.6295229, 105.943314 -6.6331373, 105.9425663 -6.6361848, 105.9439472 -6.6391125, 105.9441684 -6.6441632, 105.9433368 -6.6472664, 105.9434742 -6.6582156, 105.9422306 -6.6608926, 105.9391704 -6.6631609, 105.9393593 -6.6656457, 105.9364704 -6.6758819, 105.938454 -6.6813312, 105.9386142 -6.6867338, 105.9373249 -6.6889258, 105.9325107 -6.6917582, 105.9327701 -6.6933093, 105.9289631 -6.696353, 105.9276966 -6.7011843, 105.9286808 -6.7041984, 105.9257129 -6.709138, 105.9240345 -6.7091575, 105.9198764 -6.7149048, 105.9194492 -6.7176438, 105.91619 -6.71949, 105.91141 -6.71938, 105.91076 -6.71753, 105.90427 -6.71755, 105.90178 -6.71516, 105.89707 -6.71396, 105.89477 -6.71178, 105.8934 -6.71549, 105.89603 -6.71618, 105.8956608 -6.7188545, 105.89267 -6.7206827, 105.8920215 -6.7269764, 105.8908466 -6.7305894, 105.8939747 -6.7340913, 105.8922657 -6.7358103, 105.8923038 -6.7383661, 105.8884205 -6.7427936, 105.8889545 -6.7448106, 105.8860477 -6.7461524, 105.8861469 -6.7494998, 105.8851017 -6.7527447, 105.8830418 -6.7558193, 105.8842014 -6.7579398, 105.8839954 -6.7608647, 105.8807224 -6.7649484, 105.8789371 -6.764791, 105.8766254 -6.7687049, 105.8744816 -6.7680864, 105.8686603 -6.7751517, 105.8680881 -6.7786193, 105.8629688 -6.7812586, 105.8640369 -6.7834587, 105.8674702 -6.7841868, 105.8663334 -6.7876143, 105.8694996 -6.789566, 105.8717045 -6.7887463, 105.8710788 -6.7929478, 105.8731007 -6.7937393, 105.8750004 -6.7919602, 105.8778003 -6.7947578, 105.8771747 -6.7963085, 105.874329 -6.7973575, 105.8763889 -6.7993641, 105.8763203 -6.8013611, 105.8779377 -6.8037419, 105.873444 -6.8090768, 105.8696674 -6.8071108, 105.8688511 -6.8094869, 105.8715214 -6.8132443, 105.8750004 -6.8115792, 105.8792118 -6.8136773, 105.8789753 -6.8151975, 105.8758091 -6.81711, 105.8759083 -6.8199554, 105.8780903 -6.8222909, 105.8801502 -6.8218698, 105.8808445 -6.8174586, 105.8871998 -6.8192944, 105.8834461 -6.8225789, 105.8843159 -6.8250208, 105.8835758 -6.8278828, 105.8865055 -6.8293376, 105.8857426 -6.8307977, 105.8804478 -6.8301601, 105.880257 -6.8340454, 105.8829807 -6.8347878, 105.8826747 -6.8391196, 105.87785 -6.83647, 105.87508 -6.83705, 105.8726 -6.83373, 105.8695 -6.83293, 105.86376 -6.83282, 105.85443 -6.83328, 105.83347 -6.83539, 105.82964 -6.8365, 105.82092 -6.83794, 105.81651 -6.8371, 105.81619 -6.83905, 105.80033 -6.84263, 105.79543 -6.84295, 105.79092 -6.84412, 105.78178 -6.84739, 105.77717 -6.84991, 105.77408 -6.85049, 105.77132 -6.84834, 105.75057 -6.84371, 105.74415 -6.84189, 105.73001 -6.83925, 105.71661 -6.83723, 105.70837 -6.83631, 105.69753 -6.83613, 105.68387 -6.83706, 105.67255 -6.83701, 105.67057 -6.83642, 105.66922 -6.8392, 105.66073 -6.84428, 105.65781 -6.84469, 105.65607 -6.84333, 105.64993 -6.84275, 105.63979 -6.84314, 105.63926 -6.84176, 105.63285 -6.84174, 105.63231 -6.8426, 105.61913 -6.8432, 105.60869 -6.84468, 105.60326 -6.84637, 105.60268 -6.84882, 105.59994 -6.85087, 105.59644 -6.85096, 105.59352 -6.85372, 105.59203 -6.85328, 105.58234 -6.85355, 105.57853 -6.85427, 105.57291 -6.85625, 105.56742 -6.85627, 105.5633 -6.857, 105.56 -6.85838, 105.55376 -6.86282, 105.54926 -6.86716, 105.54036 -6.87325, 105.53046 -6.86761, 105.52375 -6.86521, 105.52097 -6.86548, 105.51428 -6.86366, 105.50144 -6.86154, 105.4959 -6.86108, 105.4924 -6.86532, 105.48839 -6.86693, 105.48306 -6.86525, 105.4797 -6.86535, 105.47604 -6.86415, 105.47269 -6.85912, 105.4661 -6.8552, 105.46399 -6.85184, 105.46125 -6.85064, 105.45928 -6.8483, 105.45507 -6.84553, 105.45271 -6.84258, 105.44646 -6.83878, 105.43987 -6.83632, 105.43678 -6.83565, 105.4324 -6.83581, 105.42552 -6.83748, 105.42219 -6.83912, 105.42017 -6.84116, 105.42226 -6.84965, 105.42147 -6.85201, 105.41747 -6.85416, 105.41406 -6.8537, 105.41168 -6.85228, 105.40955 -6.84889, 105.40926 -6.84651, 105.41092 -6.84244, 105.41314 -6.84095, 105.41242 -6.83664, 105.40673 -6.82962, 105.40526 -6.82946, 105.39906 -6.8257, 105.39293 -6.82258, 105.3779 -6.81592, 105.36087 -6.81016, 105.35862 -6.80844, 105.35346 -6.80873, 105.34377 -6.80638, 105.32656 -6.80279, 105.32073 -6.80299, 105.31532 -6.80236, 105.30224 -6.8028, 105.29479 -6.80536, 105.29173 -6.81333, 105.29009 -6.82035, 105.28678 -6.82455, 105.28253 -6.82683, 105.27647 -6.8336, 105.27237 -6.84129, 105.27258 -6.84372, 105.26791 -6.84267, 105.26308 -6.84692, 105.25996 -6.84275, 105.25755 -6.84285, 105.25419 -6.84078, 105.25044 -6.83714, 105.2463 -6.84107, 105.24439 -6.83972, 105.24128 -6.84043, 105.23992 -6.83103, 105.24077 -6.82858, 105.24381 -6.82493, 105.2426 -6.82215, 105.24059 -6.82094, 105.2383 -6.81753, 105.2379 -6.81527, 105.23921 -6.81134, 105.23791 -6.80825, 105.23794 -6.80401, 105.23624 -6.80233, 105.23875 -6.80053, 105.23852 -6.79666, 105.23645 -6.79246, 105.23213 -6.78949, 105.2316 -6.78716, 105.23206 -6.78125, 105.23164 -6.77888, 105.22855 -6.7779, 105.22694 -6.77598, 105.22589 -6.77229, 105.22057 -6.76604, 105.21407 -6.76247, 105.21275 -6.75998, 105.2131 -6.75671, 105.21044 -6.75262, 105.21134 -6.75052, 105.21165 -6.74606, 105.2183 -6.74706, 105.22404 -6.74921, 105.22473 -6.75165, 105.22987 -6.7558, 105.23489 -6.75807, 105.24517 -6.76011, 105.2484 -6.7596, 105.25381 -6.76062, 105.25874 -6.76261, 105.26304 -6.76154, 105.26488 -6.75937, 105.26901 -6.74761, 105.2711 -6.74477, 105.2757 -6.74122, 105.27941 -6.73489, 105.28175 -6.73397, 105.29052 -6.72568, 105.29623 -6.72141, 105.29829 -6.71886, 105.30258 -6.7179, 105.30842 -6.71516, 105.31626 -6.70888, 105.31964 -6.70926, 105.32123 -6.70749, 105.32231 -6.70333, 105.32555 -6.69844, 105.33009 -6.6961, 105.33067 -6.69417, 105.32753 -6.69201, 105.32758 -6.68594, 105.32835 -6.68243, 105.32391 -6.67788, 105.32409 -6.6721, 105.32577 -6.66947, 105.32969 -6.66693, 105.33521 -6.66462, 105.33658 -6.66485, 105.33975 -6.66144, 105.34922 -6.65965, 105.35535 -6.65667, 105.35995 -6.65607, 105.36311 -6.65476, 105.3661 -6.64964, 105.36865 -6.64688, 105.37027 -6.64686, 105.37443 -6.65359, 105.37525 -6.65612, 105.3746 -6.65824, 105.37692 -6.66812, 105.37647 -6.67044, 105.37817 -6.67445, 105.38469 -6.67734, 105.38773 -6.67792, 105.38933 -6.68205, 105.39056 -6.68268, 105.39233 -6.68782, 105.39189 -6.6966, 105.39392 -6.70825, 105.395 -6.71014, 105.39865 -6.71318, 105.40073 -6.71782, 105.40117 -6.72769, 105.39287 -6.72618, 105.38954 -6.72995, 105.38702 -6.73507, 105.38839 -6.73996, 105.39134 -6.74411, 105.39623 -6.745, 105.40344 -6.74935, 105.40569 -6.7494, 105.40849 -6.75222, 105.41056 -6.7562, 105.411 -6.75925, 105.41606 -6.76147, 105.41516 -6.76607, 105.41625 -6.76773, 105.41855 -6.7677, 105.42183 -6.76957, 105.42201 -6.77175, 105.42453 -6.77391, 105.42704 -6.77189, 105.42746 -6.76835, 105.43015 -6.76768, 105.43015 -6.77098, 105.43175 -6.77219, 105.43152 -6.77594, 105.43491 -6.77561, 105.43567 -6.77786, 105.43495 -6.78058, 105.43572 -6.78517, 105.43362 -6.78507, 105.43474 -6.78989, 105.43638 -6.79111, 105.43482 -6.79898, 105.43582 -6.80026, 105.44035 -6.79805, 105.44148 -6.80002, 105.43846 -6.80326, 105.43772 -6.80513, 105.43516 -6.807, 105.4355 -6.81063, 105.43811 -6.81267, 105.43856 -6.81546, 105.44026 -6.81897, 105.44428 -6.82339, 105.44757 -6.8257, 105.45316 -6.82733, 105.46049 -6.82757, 105.46459 -6.82832, 105.46915 -6.8277, 105.46945 -6.8243, 105.47453 -6.82236, 105.47788 -6.82029, 105.48152 -6.81643, 105.4812 -6.8129, 105.47932 -6.80962, 105.48102 -6.80649, 105.48413 -6.8059, 105.48951 -6.80321, 105.49487 -6.79841, 105.49718 -6.79739, 105.5 -6.79252, 105.50077 -6.78933, 105.50027 -6.78535, 105.50318 -6.78094, 105.50471 -6.77703, 105.50474 -6.77441, 105.50234 -6.77248, 105.502 -6.76951, 105.50357 -6.76508, 105.51209 -6.7574, 105.51171 -6.75414, 105.51235 -6.75131, 105.51159 -6.74846, 105.51159 -6.74293, 105.50681 -6.73809, 105.50649 -6.73103, 105.50745 -6.72928, 105.51293 -6.72598, 105.51967 -6.7247, 105.52616 -6.7193, 105.52934 -6.71503, 105.53327 -6.71259, 105.54098 -6.70588, 105.54266 -6.70091, 105.54752 -6.70183, 105.55118 -6.69779, 105.55533 -6.69679, 105.55527 -6.6948, 105.55771 -6.6927, 105.56156 -6.68628, 105.56085 -6.68458, 105.56168 -6.68128, 105.56359 -6.68036, 105.56818 -6.68307, 105.57247 -6.67969, 105.57074 -6.6761, 105.57311 -6.67405, 105.57334 -6.67075, 105.57587 -6.66479, 105.57526 -6.6633, 105.56889 -6.664, 105.56794 -6.66002, 105.5695 -6.65756, 105.57172 -6.6568, 105.57919 -6.65804, 105.58201 -6.65628, 105.5844 -6.65618, 105.5879 -6.65301, 105.59216 -6.65173, 105.59673 -6.64873, 105.59992 -6.64542, 105.60489 -6.63903, 105.60963 -6.63202, 105.61015 -6.63033, 105.61457 -6.62324, 105.61811 -6.61638, 105.61734 -6.61266, 105.61818 -6.60274, 105.61723 -6.60086, 105.62199 -6.59844, 105.62351 -6.59539, 105.62567 -6.58757, 105.62518 -6.5836, 105.62236 -6.58272, 105.62098 -6.57796, 105.61731 -6.57654, 105.61591 -6.56948, 105.61685 -6.56391, 105.61578 -6.55949, 105.61908 -6.55435, 105.62151 -6.55289, 105.62307 -6.54875, 105.62205 -6.54557, 105.62299 -6.54399, 105.62203 -6.53795, 105.6244 -6.53425, 105.62472 -6.52973, 105.62762 -6.52674, 105.62892 -6.52254, 105.62865 -6.51992, 105.63408 -6.51561, 105.63514 -6.51083, 105.63973 -6.50511, 105.63964 -6.50168, 105.6411 -6.49957, 105.64625 -6.49699, 105.64986 -6.49076, 105.64803 -6.48912, 105.64774 -6.48665, 105.6497 -6.4816, 105.65642 -6.47833, 105.65854 -6.47991, 105.66392 -6.48145, 105.66695 -6.48015, 105.66778 -6.47822, 105.66527 -6.47273, 105.6682 -6.47144, 105.67149 -6.47247, 105.67389 -6.47465, 105.67849 -6.47671, 105.6791 -6.47866, 105.67552 -6.48583, 105.67746 -6.48911, 105.67767 -6.49327, 105.67596 -6.49539, 105.67395 -6.5, 105.67272 -6.50524, 105.67376 -6.50892, 105.67552 -6.51099, 105.68016 -6.51371, 105.68129 -6.51308, 105.68445 -6.51543, 105.68491 -6.51836, 105.68655 -6.52151, 105.69399 -6.52462, 105.70345 -6.52571, 105.70474 -6.52743, 105.70831 -6.52756, 105.70915 -6.53093, 105.71282 -6.53234, 105.72254 -6.53162, 105.72728 -6.53011, 105.73199 -6.52714, 105.73476 -6.52397, 105.73444 -6.52084, 105.73711 -6.52103, 105.74515 -6.51931, 105.74741 -6.52074, 105.75182 -6.52162, 105.75928 -6.52059, 105.76872 -6.51772, 105.77585 -6.51281, 105.78299 -6.50672, 105.78798 -6.50106, 105.79349 -6.49369, 105.79695 -6.4901, 105.8025 -6.48188, 105.80718 -6.47345, 105.8081 -6.47246, 105.81198 -6.46318, 105.81532 -6.45624, 105.81815 -6.44753, 105.82142 -6.43993, 105.82467 -6.42796, 105.82661 -6.41198, 105.82687 -6.40672, 105.82613 -6.40195, 105.82462 -6.39642, 105.82568 -6.39023, 105.82459 -6.3856, 105.82143 -6.38306, 105.81773 -6.38287, 105.8193 -6.37974, 105.822 -6.37722, 105.82283 -6.3737, 105.82184 -6.3716, 105.81927 -6.37012, 105.8196 -6.36233, 105.82233 -6.35744, 105.82399 -6.35134, 105.82336 -6.34652, 105.82597 -6.33457, 105.82926 -6.32698, 105.82813 -6.31879, 105.8307 -6.31588, 105.83429 -6.31493, 105.83645 -6.31622, 105.83969 -6.31367, 105.84113 -6.30573, 105.84103 -6.29953, 105.84038 -6.2968, 105.83779 -6.29498, 105.833 -6.295, 105.83057 -6.29435, 105.82616 -6.28734, 105.82677 -6.28484, 105.82581 -6.28222, 105.82594 -6.27757, 105.82816 -6.27284, 105.83039 -6.27096, 105.83039 -6.26907, 105.82778 -6.2668, 105.82772 -6.26398, 105.82961 -6.2566, 105.82819 -6.25507, 105.82687 -6.24955, 105.8258398 -6.2423001, 105.8279118 -6.2423573, 105.8338703 -6.2442866, 105.8455029 -6.2403693, 105.8487497 -6.2417647, 105.8560184 -6.2418275, 105.8665851 -6.239163, 105.8718723 -6.2362056, 105.875153 -6.2394901, 105.8769077 -6.2384945, 105.8787617 -6.2337776, 105.8812183 -6.2317148, 105.8800205 -6.227469, 105.8819948 -6.2215519, 105.8871464 -6.2223821, 105.8902744 -6.227069, 105.892342 -6.2314177, 105.8943714 -6.2325378, 105.8991245 -6.2375222, 105.8979038 -6.2388187, 105.8987736 -6.2436167, 105.903046 -6.2433306, 105.9074558 -6.2454592, 105.9090198 -6.2445909, 105.9142841 -6.2477127, 105.9172596 -6.2545982, 105.9194568 -6.2579194, 105.9198383 -6.2629262, 105.9210819 -6.2663456, 105.920029 -6.2696248, 105.9219135 -6.2739025, 105.9245304 -6.2765313, 105.9291919 -6.2793775, 105.9345783 -6.275457, 105.9342655 -6.2694341, 105.9351124 -6.2667066, 105.933678 -6.254481, 105.9345859 -6.2518893, 105.9338306 -6.2471863, 105.9343418 -6.2420036, 105.9391178 -6.2390543, 105.943314 -6.2389747, 105.9473728 -6.2375403, 105.9483112 -6.2424427, 105.9468692 -6.2456309, 105.9496387 -6.2482902, 105.9544757 -6.2469388, 105.958115 -6.2448355, 105.9622806 -6.2444297, 105.9672702 -6.245689, 105.9717335 -6.2455693, 105.9778293 -6.243683, 105.9810184 -6.2437693, 105.9826969 -6.2464453, 105.983147 -6.2529641, 105.9870762 -6.2600671, 105.9913028 -6.2618925, 105.9929813 -6.2634441, 105.9926075 -6.2663995, 105.9956135 -6.2726428, 106.0000766 -6.2741643, 106.0012516 -6.2754156, 106.0096363 -6.2739517, 106.0146411 -6.2736708, 106.0173954 -6.274202, 106.0206913 -6.2736627, 106.0284885 -6.2757108, 106.0355304 -6.2734553, 106.0390399 -6.275459, 106.0420688 -6.2754132, 106.0439075 -6.2742344, 106.0495912 -6.268629, 106.0559314 -6.2667567, 106.0702365 -6.2586577, 106.0723499 -6.2567813, 106.0755008 -6.2519857, 106.0766757 -6.2434728, 106.0828861 -6.2325051, 106.0832141 -6.2312972, 106.0883945 -6.2333638, 106.0922779 -6.2360141, 106.0934909 -6.2349283, 106.1009753 -6.2316529, 106.1063312 -6.2406399, 106.1074222 -6.2430789, 106.1082843 -6.248615, 106.1126102 -6.2522051, 106.1169513 -6.2518346, 106.1224139 -6.2492888, 106.1235584 -6.2500984, 106.1242984 -6.2538936, 106.1280063 -6.2562453, 106.1343234 -6.2582018, 106.1387485 -6.2546265, 106.1450809 -6.2548969, 106.1457675 -6.2517659, 106.1480487 -6.2513931, 106.1568073 -6.2517273, 106.1655124 -6.252506, 106.1700595 -6.2509525, 106.1747363 -6.251363, 106.1753572 -6.2548368, 106.1746936 -6.2596324, 106.1757077 -6.2687214, 106.1747445 -6.2725092, 106.1732338 -6.2733482, 106.1715726 -6.2775369, 106.1698701 -6.2798208, 106.1705197 -6.2832009, 106.1692731 -6.2848945, 106.1692821 -6.2889185, 106.1708392 -6.290031)))</v>
      </c>
    </row>
    <row r="384" spans="1:18" x14ac:dyDescent="0.3">
      <c r="A384" s="4" t="s">
        <v>1088</v>
      </c>
      <c r="B384" s="5">
        <v>80.640548836245998</v>
      </c>
      <c r="C384" s="5">
        <v>81.122911538642001</v>
      </c>
      <c r="D384" s="5">
        <v>83.569234488204998</v>
      </c>
      <c r="E384">
        <v>93.6</v>
      </c>
      <c r="F384">
        <v>93.3</v>
      </c>
      <c r="G384">
        <v>94.9</v>
      </c>
      <c r="H384">
        <v>112.7</v>
      </c>
      <c r="I384">
        <v>107.6</v>
      </c>
      <c r="J384">
        <v>108.7</v>
      </c>
      <c r="K384">
        <v>190.6</v>
      </c>
      <c r="L384">
        <v>120</v>
      </c>
      <c r="M384">
        <v>118.2</v>
      </c>
      <c r="N384" t="str">
        <f t="shared" si="5"/>
        <v>pangandaran</v>
      </c>
      <c r="O384">
        <f>VLOOKUP(N384,GeoJson!$E$1:$G$515,3,FALSE)</f>
        <v>-7.6673</v>
      </c>
      <c r="P384">
        <f>VLOOKUP(N384,GeoJson!$E$2:$H$515,4,FALSE)</f>
        <v>108.64037</v>
      </c>
      <c r="Q384">
        <f>VLOOKUP(N384,GeoJson!$E$2:$I$515,5,FALSE)</f>
        <v>592</v>
      </c>
      <c r="R384" t="str">
        <f>VLOOKUP(N384,GeoJson!$E$2:$J$515,6,FALSE)</f>
        <v>MULTIPOLYGON (((108.7160169 -7.4662762, 108.7201844 -7.4719514, 108.7197507 -7.4748921, 108.7200325 -7.4804796, 108.7233749 -7.4893404, 108.7306659 -7.4982658, 108.7333832 -7.5010547, 108.7354508 -7.5050315, 108.7372742 -7.5129337, 108.7372186 -7.5175056, 108.7415772 -7.5293254, 108.7441788 -7.5345129, 108.7440033 -7.539286, 108.7448044 -7.5411057, 108.7512742 -7.5454048, 108.7505722 -7.5481099, 108.7513733 -7.5534171, 108.7546082 -7.5586227, 108.748497 -7.5677394, 108.749527 -7.5704945, 108.7479554 -7.5754866, 108.7511368 -7.5765952, 108.7512207 -7.581582, 108.7520981 -7.5852674, 108.7485886 -7.5865506, 108.7506333 -7.5919031, 108.7470322 -7.5940718, 108.744278 -7.5913543, 108.7420807 -7.5917109, 108.7404404 -7.5941175, 108.7414475 -7.5980252, 108.7411118 -7.6007985, 108.7379838 -7.6026052, 108.7371674 -7.6105017, 108.7363892 -7.6116895, 108.7319336 -7.6123618, 108.7330246 -7.6154703, 108.7360157 -7.6158405, 108.7400999 -7.6134274, 108.7418143 -7.6144482, 108.7407208 -7.6183583, 108.7455292 -7.6192221, 108.7476807 -7.6222719, 108.7482834 -7.6316632, 108.7500153 -7.6344851, 108.7537308 -7.6345605, 108.7557907 -7.6359042, 108.7549362 -7.6396474, 108.7584152 -7.6410555, 108.7603836 -7.6443934, 108.7641602 -7.6460117, 108.7648469 -7.6501259, 108.767952 -7.652984, 108.7722321 -7.655446, 108.7781449 -7.6527347, 108.7792206 -7.6580976, 108.7853012 -7.6589187, 108.7857209 -7.6614489, 108.785225 -7.6664452, 108.7880402 -7.6692266, 108.7912217 -7.6703028, 108.7958145 -7.6690382, 108.7978363 -7.6668543, 108.7995072 -7.6678647, 108.8013815 -7.6744325, 108.8000625 -7.6763723, 108.7939773 -7.678997, 108.7932356 -7.6823626, 108.7961085 -7.6872592, 108.7945054 -7.6884164, 108.7938713 -7.6933673, 108.7900037 -7.6923285, 108.7859513 -7.6941839, 108.7841724 -7.6966256, 108.7800864 -7.6973382, 108.7767684 -7.699465, 108.779476 -7.6917917, 108.7809131 -7.6850841, 108.7741064 -7.6845142, 108.7750789 -7.6871664, 108.7753734 -7.6917814, 108.7733435 -7.69066, 108.7630681 -7.6913519, 108.7636564 -7.6933393, 108.76115 -7.6958, 108.7554248 -7.6946767, 108.7510867 -7.69171, 108.74961 -7.6895686, 108.7452123 -7.6870804, 108.7416251 -7.686574, 108.7401572 -7.6843803, 108.7376976 -7.6830229, 108.7274584 -7.6810365, 108.7255568 -7.679722, 108.7100831 -7.6767013, 108.700836 -7.676157, 108.6942178 -7.6765706, 108.6877622 -7.6783888, 108.6798768 -7.6814951, 108.6754446 -7.6847068, 108.6718801 -7.6850932, 108.6703434 -7.6877393, 108.6627444 -7.6942501, 108.6601081 -7.699078, 108.6590554 -7.703602, 108.6600964 -7.7061918, 108.6639384 -7.7078574, 108.6706173 -7.7161478, 108.6742541 -7.7150338, 108.67628 -7.71687, 108.67813 -7.72208, 108.67532 -7.72238, 108.67403 -7.726, 108.66924 -7.72801, 108.66548 -7.72743, 108.66184 -7.72334, 108.65943 -7.72348, 108.65115 -7.71831, 108.64898 -7.71428, 108.6515136 -7.7096213, 108.654556 -7.7067633, 108.6565823 -7.7059943, 108.6562372 -7.7005079, 108.6550588 -7.6979656, 108.650702 -7.6933513, 108.64246 -7.68834, 108.6286 -7.68552, 108.6203825 -7.6846385, 108.6202878 -7.6855816, 108.6119726 -7.6851762, 108.6073876 -7.685512, 108.5972239 -7.6849436, 108.5975071 -7.6826593, 108.5929439 -7.6831411, 108.5909136 -7.6820291, 108.5881643 -7.6840303, 108.5819219 -7.6846041, 108.5722422 -7.6871042, 108.5721941 -7.6856374, 108.5620163 -7.6865921, 108.5453528 -7.691058, 108.5389128 -7.6916251, 108.536177 -7.69301, 108.5312138 -7.6931421, 108.5303641 -7.6956289, 108.5276279 -7.6967907, 108.522384 -7.6973672, 108.5135503 -7.701706, 108.5103277 -7.7057806, 108.5060917 -7.7101234, 108.5036176 -7.714247, 108.5018758 -7.7152067, 108.5006275 -7.7200166, 108.4984777 -7.720543, 108.4979729 -7.7242436, 108.4993725 -7.7290198, 108.5028355 -7.7276555, 108.503859 -7.7290007, 108.4995367 -7.7341291, 108.4972873 -7.7409654, 108.4975995 -7.7470022, 108.4994 -7.74949, 108.5048709 -7.7496627, 108.5058709 -7.7538402, 108.5057817 -7.7573388, 108.5071949 -7.7589254, 108.5079866 -7.7636564, 108.50613 -7.76659, 108.50363 -7.77537, 108.5006669 -7.7838249, 108.4976403 -7.7903584, 108.4953674 -7.7925182, 108.4949797 -7.7945867, 108.4921072 -7.7936787, 108.4889365 -7.796236, 108.486774 -7.7964557, 108.4827923 -7.7988644, 108.482971 -7.8026394, 108.476961 -7.8072312, 108.4650549 -7.8121693, 108.4568423 -7.8123111, 108.4539414 -7.8136753, 108.4510294 -7.8136991, 108.4526201 -7.8164414, 108.4508533 -7.8225545, 108.4429061 -7.8232159, 108.4407168 -7.8218258, 108.4350438 -7.8220955, 108.4242518 -7.8202529, 108.4184806 -7.8188417, 108.4113244 -7.8178157, 108.4039293 -7.8161862, 108.3948606 -7.8158903, 108.3924541 -7.8150395, 108.3809259 -7.8138049, 108.3795682 -7.8143781, 108.3758392 -7.8133235, 108.3710207 -7.8136448, 108.3695864 -7.8150604, 108.3615097 -7.8164184, 108.35319 -7.81625, 108.34959 -7.81673, 108.34502 -7.81834, 108.3404749 -7.8166159, 108.338926 -7.815006, 108.339723 -7.813113, 108.339361 -7.809695, 108.335601 -7.806466, 108.329277 -7.803885, 108.328577 -7.800846, 108.330419 -7.798001, 108.32678 -7.795524, 108.324525 -7.796057, 108.3233594 -7.7943565, 108.323436 -7.790884, 108.321816 -7.788234, 108.317912 -7.786674, 108.319414 -7.784466, 108.323412 -7.782712, 108.324962 -7.778617, 108.324896 -7.774844, 108.323973 -7.770164, 108.322944 -7.768977, 108.323683 -7.765117, 108.3225615 -7.7596346, 108.3242871 -7.75885, 108.3233799 -7.7562894, 108.3233067 -7.7518597, 108.3222705 -7.7498177, 108.3235599 -7.7466798, 108.3193751 -7.7423932, 108.3165607 -7.7422221, 108.317723 -7.737727, 108.314676 -7.732298, 108.312768 -7.724919, 108.31653 -7.724517, 108.319003 -7.726214, 108.321679 -7.723474, 108.321329 -7.721685, 108.316581 -7.72052, 108.3122428 -7.7182228, 108.3138606 -7.716383, 108.3146658 -7.7128549, 108.319346 -7.71508, 108.320945 -7.71469, 108.323653 -7.72012, 108.33035 -7.716387, 108.331864 -7.713377, 108.330323 -7.709828, 108.3281055 -7.7129499, 108.3269102 -7.7104701, 108.3237995 -7.7127661, 108.323242 -7.70879, 108.323784 -7.703625, 108.322489 -7.70089, 108.317826 -7.69933, 108.316285 -7.697306, 108.316689 -7.69284, 108.320612 -7.692737, 108.324266 -7.688167, 108.321759 -7.685025, 108.323393 -7.682984, 108.325947 -7.685725, 108.326765 -7.688634, 108.3314896 -7.692059, 108.3349762 -7.688484, 108.3347633 -7.6864424, 108.3380053 -7.6811155, 108.3402795 -7.679747, 108.3466169 -7.6806769, 108.353405 -7.68401, 108.354043 -7.68123, 108.353095 -7.678535, 108.354983 -7.674837, 108.354725 -7.671569, 108.358357 -7.66777, 108.360881 -7.668404, 108.362075 -7.666084, 108.360031 -7.6648578, 108.361373 -7.662283, 108.365111 -7.66091, 108.365915 -7.658273, 108.3633462 -7.6582997, 108.363133 -7.656341, 108.360488 -7.654386, 108.361663 -7.649994, 108.360455 -7.648532, 108.3616971 -7.6454407, 108.3550723 -7.6445854, 108.3545792 -7.6408114, 108.3534038 -7.638739, 108.3547999 -7.636245, 108.3569584 -7.6352526, 108.355141 -7.6236916, 108.3572915 -7.6214612, 108.3563383 -7.618671, 108.3570779 -7.6144249, 108.3594983 -7.6119619, 108.3586777 -7.6102456, 108.358339 -7.605263, 108.358772 -7.601534, 108.361014 -7.601143, 108.358827 -7.597063, 108.35658 -7.5957172, 108.3572401 -7.5928284, 108.35588 -7.591459, 108.3573261 -7.5860492, 108.355578 -7.584682, 108.357002 -7.578123, 108.355029 -7.574664, 108.356376 -7.572693, 108.354501 -7.569291, 108.355118 -7.567222, 108.352759 -7.564588, 108.353445 -7.56201, 108.350423 -7.559926, 108.347413 -7.559297, 108.347276 -7.557739, 108.34411 -7.556446, 108.3424113 -7.553629, 108.3395 -7.553984, 108.333792 -7.550824, 108.334069 -7.548859, 108.3274722 -7.5508444, 108.3286688 -7.5450981, 108.3322028 -7.5403305, 108.3340251 -7.5347668, 108.334392 -7.529904, 108.336194 -7.528689, 108.3354894 -7.5257402, 108.333939 -7.5240452, 108.3344728 -7.5215587, 108.3328572 -7.5158474, 108.3337885 -7.5111166, 108.335409 -7.5084322, 108.3428911 -7.5042205, 108.3515645 -7.5005355, 108.352094 -7.497497, 108.351033 -7.494699, 108.3519787 -7.4930827, 108.3561356 -7.4904202, 108.3623628 -7.4891363, 108.3663592 -7.4843473, 108.3719803 -7.4791865, 108.3745388 -7.4784912, 108.3801028 -7.479038, 108.381566 -7.477633, 108.3846258 -7.4793662, 108.3906754 -7.4769788, 108.3973461 -7.477253, 108.4015261 -7.4788123, 108.402448 -7.483027, 108.401172 -7.484444, 108.407132 -7.489251, 108.406952 -7.492314, 108.4105 -7.494683, 108.4134939 -7.4953091, 108.4154779 -7.4921164, 108.4147966 -7.4892155, 108.4162291 -7.4882991, 108.4193039 -7.4893188, 108.4193844 -7.4916687, 108.4263228 -7.4948807, 108.4282018 -7.4968127, 108.4277858 -7.4990437, 108.4295021 -7.5005431, 108.4314231 -7.5031277, 108.4361246 -7.5073053, 108.4388363 -7.5085929, 108.4449039 -7.5100969, 108.448102 -7.509184, 108.4502193 -7.5099729, 108.4556854 -7.5102397, 108.4577422 -7.5151498, 108.4607411 -7.5174808, 108.4724081 -7.5181953, 108.4704002 -7.5196669, 108.4746506 -7.5240766, 108.4747237 -7.52924, 108.4761574 -7.5314892, 108.4804696 -7.5333882, 108.4842101 -7.5343111, 108.4851432 -7.5361369, 108.4929885 -7.5326698, 108.4957291 -7.5308146, 108.5000873 -7.5343153, 108.5027114 -7.5342943, 108.5053177 -7.5320474, 108.5070191 -7.5315099, 108.5102697 -7.5278175, 108.5131625 -7.5285799, 108.5219021 -7.5266865, 108.5273854 -7.5268069, 108.5273435 -7.5292754, 108.5321917 -7.5324038, 108.536677 -7.5363416, 108.5415291 -7.5375731, 108.5406341 -7.5389145, 108.5359761 -7.5386544, 108.5296969 -7.5372159, 108.5252341 -7.5389496, 108.5208904 -7.5443457, 108.5206962 -7.5461641, 108.522357 -7.5485334, 108.5221363 -7.550769, 108.5250704 -7.552883, 108.521828 -7.5555029, 108.521102 -7.5590825, 108.5242814 -7.5613249, 108.5277422 -7.5648114, 108.5269349 -7.5683026, 108.528778 -7.5710576, 108.5325893 -7.5699247, 108.5447388 -7.5698281, 108.546159 -7.5685932, 108.5491263 -7.5628209, 108.5484368 -7.5588058, 108.5494894 -7.5568629, 108.553084 -7.5588857, 108.5569858 -7.559873, 108.5582099 -7.5612643, 108.563643 -7.5621754, 108.565505 -7.5634977, 108.5690824 -7.5638506, 108.5711833 -7.5663242, 108.5773431 -7.566601, 108.5838604 -7.5607529, 108.5912057 -7.5630127, 108.59521 -7.56323, 108.5978584 -7.5618997, 108.6033493 -7.5566522, 108.6069239 -7.5539084, 108.61611 -7.55361, 108.62261 -7.55501, 108.6223203 -7.5501417, 108.6263799 -7.5480369, 108.6291508 -7.5485398, 108.6351834 -7.54279, 108.6432669 -7.5406756, 108.6439926 -7.5393071, 108.6481968 -7.537883, 108.648444 -7.5348838, 108.6510566 -7.5313651, 108.6539692 -7.5291991, 108.6538208 -7.5240021, 108.655253 -7.519699, 108.655684 -7.5127179, 108.6565823 -7.5114544, 108.6562508 -7.5032138, 108.6579304 -7.4982108, 108.6570988 -7.4942339, 108.6500337 -7.488064, 108.6513162 -7.4862064, 108.6509546 -7.4821414, 108.6479964 -7.4817941, 108.6465446 -7.4783086, 108.6476824 -7.4764909, 108.6474897 -7.4694001, 108.648999 -7.4675552, 108.6569594 -7.4681001, 108.6567965 -7.4658378, 108.6593325 -7.4634454, 108.6645508 -7.4632584, 108.6680848 -7.45993, 108.6720541 -7.4601065, 108.6753486 -7.4617164, 108.6776741 -7.4615067, 108.6803419 -7.463294, 108.6832919 -7.4633383, 108.6874959 -7.4612509, 108.6966506 -7.4610626, 108.695479 -7.4646518, 108.6961714 -7.4675971, 108.698941 -7.4705678, 108.7022767 -7.4762106, 108.7041682 -7.4766657, 108.7069094 -7.4751365, 108.7046902 -7.4727198, 108.7077817 -7.4697654, 108.7118593 -7.4686121, 108.7160169 -7.4662762)))</v>
      </c>
    </row>
    <row r="385" spans="1:18" x14ac:dyDescent="0.3">
      <c r="A385" s="4" t="s">
        <v>1266</v>
      </c>
      <c r="B385" s="5">
        <v>77.606677286891994</v>
      </c>
      <c r="C385" s="5">
        <v>78.644265480057996</v>
      </c>
      <c r="D385" s="5">
        <v>79.472161020095996</v>
      </c>
      <c r="E385">
        <v>80.400000000000006</v>
      </c>
      <c r="F385">
        <v>90.2</v>
      </c>
      <c r="G385">
        <v>92.5</v>
      </c>
      <c r="H385">
        <v>110.1</v>
      </c>
      <c r="I385">
        <v>130.1</v>
      </c>
      <c r="J385">
        <v>124.6</v>
      </c>
      <c r="K385">
        <v>218.6</v>
      </c>
      <c r="L385">
        <v>123.9</v>
      </c>
      <c r="M385">
        <v>150.5</v>
      </c>
      <c r="N385" t="str">
        <f t="shared" si="5"/>
        <v>pangkajene dan kepulauan</v>
      </c>
      <c r="O385">
        <f>VLOOKUP(N385,GeoJson!$E$1:$G$515,3,FALSE)</f>
        <v>-4.7827000000000002</v>
      </c>
      <c r="P385">
        <f>VLOOKUP(N385,GeoJson!$E$2:$H$515,4,FALSE)</f>
        <v>119.5506</v>
      </c>
      <c r="Q385">
        <f>VLOOKUP(N385,GeoJson!$E$2:$I$515,5,FALSE)</f>
        <v>531</v>
      </c>
      <c r="R385" t="str">
        <f>VLOOKUP(N385,GeoJson!$E$2:$J$515,6,FALSE)</f>
        <v>MULTIPOLYGON (((117.4451159 -7.574986, 117.4496699 -7.578417, 117.4532062 -7.583268, 117.453978 -7.588548, 117.4501721 -7.589604, 117.4446281 -7.587131, 117.440869 -7.582355, 117.441027 -7.57886, 117.4427212 -7.57506, 117.4451159 -7.574986)), ((117.2881919 -7.525086, 117.2954992 -7.52579, 117.2993159 -7.527214, 117.3061501 -7.528746, 117.313529 -7.529319, 117.3216359 -7.529326, 117.3331789 -7.527972, 117.3320122 -7.530703, 117.326538 -7.53487, 117.320683 -7.537247, 117.3124951 -7.538574, 117.2983388 -7.538362, 117.2913041 -7.539357, 117.2842009 -7.538895, 117.2819999 -7.53758, 117.279675 -7.534234, 117.279617 -7.531291, 117.2839579 -7.525925, 117.2881919 -7.525086)), ((117.2747953 -7.5316236, 117.277538 -7.534867, 117.2754288 -7.5355034, 117.2742763 -7.5318169, 117.2749539 -7.5270872, 117.2744445 -7.5241073, 117.2762356 -7.5236186, 117.2747953 -7.5316236)), ((117.443403 -7.512076, 117.444298 -7.513675, 117.4433962 -7.518273, 117.4415692 -7.521998, 117.437846 -7.53432, 117.4332769 -7.536595, 117.4334771 -7.539809, 117.430106 -7.537828, 117.4277678 -7.528835, 117.4236959 -7.518854, 117.4243309 -7.517805, 117.4325609 -7.515137, 117.4377128 -7.512744, 117.443403 -7.512076)), ((117.184415 -7.492644, 117.1864469 -7.493692, 117.1908799 -7.497879, 117.1972328 -7.500666, 117.1971788 -7.501607, 117.189972 -7.502879, 117.1871359 -7.504453, 117.1837721 -7.504564, 117.182255 -7.507239, 117.177926 -7.508417, 117.175176 -7.506112, 117.1761851 -7.499157, 117.180518 -7.493383, 117.1825549 -7.491963, 117.184415 -7.492644)), ((117.4812289 -7.480826, 117.4841122 -7.481404, 117.4856011 -7.48488, 117.485613 -7.495077, 117.4828831 -7.493337, 117.4830239 -7.497464, 117.480546 -7.497739, 117.4792939 -7.495836, 117.476064 -7.493616, 117.4745362 -7.489037, 117.4749502 -7.485506, 117.4779922 -7.480875, 117.4812289 -7.480826)), ((117.8715899 -7.443142, 117.8760679 -7.456028, 117.875453 -7.458719, 117.8719981 -7.452951, 117.86936 -7.445669, 117.8715899 -7.443142)), ((117.7926829 -7.43214, 117.793836 -7.4346, 117.790529 -7.436973, 117.7884371 -7.43624, 117.7889371 -7.433756, 117.790799 -7.431999, 117.7926829 -7.43214)), ((117.592808 -7.404932, 117.58954 -7.40462, 117.5863241 -7.403047, 117.5860141 -7.398366, 117.592646 -7.40175, 117.592808 -7.404932)), ((117.746995 -7.396135, 117.751127 -7.398501, 117.75028 -7.400788, 117.7458001 -7.399336, 117.7433939 -7.397734, 117.746995 -7.396135)), ((117.8118839 -7.396366, 117.8174171 -7.403655, 117.811539 -7.404478, 117.8095259 -7.402674, 117.807368 -7.40354, 117.802156 -7.399749, 117.802228 -7.393349, 117.8036708 -7.39212, 117.808425 -7.393919, 117.810617 -7.393881, 117.8118839 -7.396366)), ((117.7486801 -7.362682, 117.7506151 -7.363975, 117.750541 -7.371253, 117.7489829 -7.373905, 117.7431952 -7.374291, 117.7427801 -7.36567, 117.744498 -7.363731, 117.7486801 -7.362682)), ((117.534577 -7.342623, 117.5355331 -7.349902, 117.533255 -7.34989, 117.5317492 -7.344609, 117.534577 -7.342623)), ((118.111284 -7.297262, 118.1137399 -7.300807, 118.113899 -7.30579, 118.11123 -7.309089, 118.1056781 -7.308074, 118.103512 -7.306016, 118.1045351 -7.303244, 118.1062778 -7.302765, 118.1084512 -7.300029, 118.107774 -7.298725, 118.111284 -7.297262)), ((118.011371 -7.221964, 118.0094281 -7.221149, 118.0087099 -7.217806, 118.0103101 -7.217405, 118.011371 -7.221964)), ((118.4055952 -7.177545, 118.4075618 -7.178728, 118.4083891 -7.182627, 118.404715 -7.184526, 118.400557 -7.184497, 118.401147 -7.18778, 118.3979419 -7.191983, 118.394658 -7.193418, 118.3888058 -7.194377, 118.3879289 -7.196032, 118.3845071 -7.197461, 118.380002 -7.195807, 118.370385 -7.200011, 118.3685468 -7.200204, 118.368778 -7.194229, 118.3735249 -7.195675, 118.3795301 -7.194425, 118.3816541 -7.191286, 118.3865551 -7.191125, 118.38843 -7.189242, 118.392565 -7.188854, 118.395828 -7.186291, 118.394833 -7.182973, 118.3985752 -7.181513, 118.3999691 -7.17961, 118.4055952 -7.177545)), ((118.280336 -7.147192, 118.276943 -7.145947, 118.2788021 -7.142537, 118.28097 -7.144486, 118.280336 -7.147192)), ((118.236555 -7.085518, 118.2383618 -7.087873, 118.2388612 -7.091965, 118.236109 -7.094184, 118.234499 -7.091184, 118.236474 -7.087844, 118.236555 -7.085518)), ((118.177596 -7.07306, 118.172871 -7.079935, 118.1690449 -7.089702, 118.165289 -7.091238, 118.1602681 -7.091443, 118.1590679 -7.090783, 118.1522369 -7.091331, 118.1529652 -7.088399, 118.156707 -7.090287, 118.1617981 -7.088593, 118.1674328 -7.083313, 118.1696299 -7.079656, 118.174522 -7.073166, 118.177596 -7.07306)), ((118.6543231 -7.0709211, 118.6506428 -7.0710964, 118.6483939 -7.0687891, 118.6486571 -7.0644665, 118.6511396 -7.0614582, 118.6533007 -7.0629186, 118.654907 -7.0655471, 118.655433 -7.0683801, 118.6543231 -7.0709211)), ((117.9945022 -7.068029, 117.9901141 -7.066923, 117.995126 -7.061292, 117.997236 -7.061359, 117.9983408 -7.063694, 117.9972292 -7.066159, 117.9945022 -7.068029)), ((118.0419581 -7.034328, 118.044067 -7.035908, 118.0429852 -7.037895, 118.0384852 -7.038622, 118.034707 -7.037108, 118.0376258 -7.035247, 118.0419581 -7.034328)), ((118.8602219 -6.928065, 118.8603119 -6.930733, 118.85657 -6.933207, 118.8559771 -6.931822, 118.856561 -6.927626, 118.8602219 -6.928065)), ((118.905782 -6.887585, 118.9019509 -6.89044, 118.8986699 -6.891206, 118.898015 -6.889704, 118.9008889 -6.887695, 118.9037441 -6.883774, 118.9066831 -6.882189, 118.9099051 -6.881902, 118.911069 -6.884687, 118.905782 -6.887585)), ((119.134795 -6.859622, 119.1371479 -6.860093, 119.138773 -6.863134, 119.1373621 -6.868199, 119.136164 -6.86958, 119.1354952 -6.874699, 119.1319841 -6.871666, 119.1295001 -6.868097, 119.129341 -6.86576, 119.1329078 -6.860685, 119.134795 -6.859622)), ((118.964448 -6.864878, 118.9621102 -6.862369, 118.9613722 -6.858116, 118.961627 -6.8553, 118.9629979 -6.853111, 118.9658441 -6.85314, 118.9686049 -6.856771, 118.968822 -6.859458, 118.966901 -6.86345, 118.964448 -6.864878)), ((119.1142519 -6.836823, 119.1141929 -6.838572, 119.110927 -6.838573, 119.1101011 -6.841922, 119.1124829 -6.844028, 119.114613 -6.843503, 119.1196411 -6.840349, 119.1226511 -6.841545, 119.124949 -6.84375, 119.122195 -6.847617, 119.1222158 -6.858982, 119.1152189 -6.859886, 119.113664 -6.861772, 119.10492 -6.86532, 119.101198 -6.868996, 119.0967818 -6.867626, 119.0969849 -6.865329, 119.0950099 -6.863315, 119.094602 -6.861168, 119.096617 -6.852044, 119.099462 -6.845825, 119.1089041 -6.837881, 119.1142519 -6.836823)), ((119.020487 -6.841092, 119.0185031 -6.8415, 119.0178281 -6.835459, 119.018871 -6.832591, 119.0210299 -6.833297, 119.0226352 -6.835902, 119.022538 -6.839708, 119.020487 -6.841092)), ((119.1945589 -6.818128, 119.192125 -6.821955, 119.182041 -6.830109, 119.1780551 -6.834489, 119.1745339 -6.841527, 119.1709879 -6.84513, 119.1691418 -6.842677, 119.1686332 -6.836579, 119.1710851 -6.830948, 119.174904 -6.82549, 119.180088 -6.824219, 119.1812962 -6.821727, 119.1857321 -6.818355, 119.1868229 -6.819852, 119.1847871 -6.824502, 119.1876199 -6.824304, 119.1906529 -6.821066, 119.1945589 -6.818128)), ((119.0047421 -6.81195, 119.005767 -6.814565, 119.0045632 -6.818834, 119.0032981 -6.819107, 119.001609 -6.813778, 119.0047421 -6.81195)), ((119.166192 -6.791865, 119.167749 -6.792491, 119.1697538 -6.795459, 119.1691688 -6.797596, 119.165512 -6.800026, 119.1674171 -6.795138, 119.166192 -6.791865)), ((118.9743728 -6.764941, 118.971149 -6.763489, 118.9695701 -6.758899, 118.9703189 -6.757102, 118.974218 -6.761265, 118.9743728 -6.764941)), ((118.952073 -6.708202, 118.953904 -6.710894, 118.955416 -6.717023, 118.9532081 -6.718736, 118.9512011 -6.715319, 118.950845 -6.708444, 118.952073 -6.708202)), ((118.2782131 -6.682952, 118.2782009 -6.686673, 118.2762382 -6.69455, 118.2744652 -6.69832, 118.273243 -6.697306, 118.2734561 -6.693405, 118.2767501 -6.683361, 118.2782131 -6.682952)), ((118.9307851 -6.645366, 118.9324451 -6.646515, 118.9328281 -6.650329, 118.9321099 -6.655013, 118.931018 -6.657266, 118.9289041 -6.657393, 118.9274069 -6.654844, 118.9268449 -6.648562, 118.9307851 -6.645366)), ((118.325691 -6.634542, 118.3282042 -6.635248, 118.3271839 -6.642091, 118.324791 -6.645611, 118.325691 -6.634542)), ((118.8876989 -6.605277, 118.8892051 -6.606831, 118.8890089 -6.610349, 118.887273 -6.611917, 118.8850781 -6.611905, 118.8830812 -6.608369, 118.8834401 -6.605373, 118.8876989 -6.605277)), ((118.8685109 -6.60006, 118.8659369 -6.599446, 118.8576428 -6.594863, 118.854882 -6.591847, 118.8551498 -6.590348, 118.858064 -6.586542, 118.8601808 -6.586984, 118.8685339 -6.593869, 118.870074 -6.596235, 118.8699451 -6.599141, 118.8685109 -6.60006)), ((118.8344689 -6.570029, 118.8356321 -6.570087, 118.8404122 -6.573837, 118.842115 -6.578529, 118.8416599 -6.583028, 118.839056 -6.58379, 118.83186 -6.580802, 118.8292882 -6.578919, 118.8266191 -6.575614, 118.8250481 -6.57132, 118.8266659 -6.571149, 118.8303649 -6.568665, 118.8344689 -6.570029)), ((118.7949488 -6.558059, 118.7929289 -6.555839, 118.7944481 -6.552393, 118.7973202 -6.555588, 118.7949488 -6.558059)), ((118.4525946 -5.4998712, 118.4570791 -5.502755, 118.4566876 -5.5070582, 118.4577008 -5.510363, 118.4566356 -5.5118304, 118.4524639 -5.5116355, 118.4509631 -5.509348, 118.4495771 -5.504663, 118.4498787 -5.5016326, 118.4525946 -5.4998712)), ((118.6313141 -5.487019, 118.634431 -5.489029, 118.634675 -5.491095, 118.6332811 -5.49607, 118.633046 -5.501953, 118.6303489 -5.5023, 118.627335 -5.494117, 118.6282681 -5.488823, 118.6313141 -5.487019)), ((118.4310195 -5.4139754, 118.4285701 -5.4150982, 118.4267054 -5.4184088, 118.4250888 -5.4134086, 118.4258691 -5.4039347, 118.4242971 -5.398979, 118.4248274 -5.3969672, 118.4283887 -5.3947695, 118.4323168 -5.3969049, 118.4343725 -5.4000585, 118.4360909 -5.4093615, 118.4310195 -5.4139754)), ((117.927805 -5.352878, 117.9311389 -5.3539039, 117.9339602 -5.3568533, 117.9352426 -5.3607002, 117.945373 -5.3755753, 117.9506304 -5.3823716, 117.9525539 -5.3866033, 117.9535799 -5.3931433, 117.9530669 -5.3984008, 117.9505022 -5.4057101, 117.9488351 -5.4072489, 117.9447318 -5.4077618, 117.9407563 -5.4066077, 117.9365249 -5.4042995, 117.9342166 -5.4018631, 117.9333981 -5.3990882, 117.9307544 -5.3964773, 117.9274201 -5.3892962, 117.9263945 -5.3855775, 117.9261378 -5.3807046, 117.923958 -5.372626, 117.923958 -5.370446, 117.9223248 -5.3615654, 117.9205214 -5.3560884, 117.921659 -5.352897, 117.927805 -5.352878)), ((117.8901681 -5.2954738, 117.8888879 -5.2954318, 117.8879102 -5.2914591, 117.8879657 -5.2872105, 117.8887956 -5.2817844, 117.8888879 -5.2746308, 117.8907019 -5.2631821, 117.8880671 -5.2591669, 117.8857404 -5.2520508, 117.8857404 -5.2467137, 117.8865616 -5.2383659, 117.8880671 -5.2342605, 117.8913713 -5.2355401, 117.8928566 -5.2381213, 117.893834 -5.2458697, 117.8954528 -5.2516152, 117.8968252 -5.2534193, 117.8982318 -5.257811, 117.8986235 -5.2613625, 117.8968885 -5.2644649, 117.8954155 -5.2706023, 117.8936287 -5.2825525, 117.891446 -5.288045, 117.8901681 -5.2954738)), ((117.6560149 -5.2256448, 117.6551034 -5.2277262, 117.6528899 -5.2288775, 117.6521287 -5.2266115, 117.6560149 -5.2256448)), ((117.6555268 -5.2220798, 117.6550624 -5.2175923, 117.6569204 -5.2152658, 117.6593411 -5.2089475, 117.6590084 -5.2059911, 117.6604904 -5.2017456, 117.6599319 -5.1998782, 117.6563943 -5.1952242, 117.6525781 -5.1933895, 117.6540934 -5.1906179, 117.6540815 -5.1840113, 117.6568088 -5.1805567, 117.6596089 -5.175793, 117.6632089 -5.176193, 117.6694636 -5.1806294, 117.6783365 -5.1903387, 117.6816456 -5.1964479, 117.6809348 -5.1994192, 117.6699345 -5.2084796, 117.6684091 -5.2104482, 117.6651724 -5.2124845, 117.664227 -5.2143755, 117.6555268 -5.2220798)), ((117.8834177 -5.1678937, 117.8859193 -5.1682785, 117.8903452 -5.1716462, 117.8886758 -5.1757759, 117.8848609 -5.1788145, 117.8812421 -5.1791909, 117.8791841 -5.1777561, 117.8777405 -5.1736187, 117.8793115 -5.1699796, 117.8834177 -5.1678937)), ((118.1459004 -5.1141016, 118.1492032 -5.1158536, 118.153039 -5.1229028, 118.1550085 -5.1290709, 118.1549567 -5.1345652, 118.1486802 -5.1301549, 118.1410619 -5.1282475, 118.138995 -5.1262808, 118.14282 -5.1223333, 118.1463442 -5.1150367, 118.1459004 -5.1141016)), ((117.050791 -5.090563, 117.0523811 -5.090153, 117.057361 -5.094976, 117.0620539 -5.098088, 117.0585421 -5.101465, 117.0539881 -5.101558, 117.0461092 -5.096656, 117.046868 -5.089209, 117.0486461 -5.088491, 117.050791 -5.090563)), ((117.9158238 -5.048721, 117.9160794 -5.0484505, 117.919896 -5.0487963, 117.9211463 -5.0518646, 117.9192995 -5.054973, 117.9164184 -5.056762, 117.9137473 -5.0559447, 117.9141688 -5.0518744, 117.9158238 -5.048721)), ((117.072815 -5.044707, 117.0756421 -5.046608, 117.0751432 -5.050263, 117.0734461 -5.049674, 117.0713239 -5.045008, 117.072815 -5.044707)), ((117.039308 -5.053355, 117.0384829 -5.049484, 117.0390578 -5.041436, 117.042305 -5.042461, 117.0428519 -5.046599, 117.0421891 -5.049679, 117.039308 -5.053355)), ((117.0574319 -5.038453, 117.0558968 -5.038009, 117.0563011 -5.034479, 117.0593521 -5.035959, 117.0574319 -5.038453)), ((117.0716108 -5.017677, 117.075303 -5.018994, 117.0751079 -5.022982, 117.072967 -5.024991, 117.069026 -5.023967, 117.0684382 -5.021798, 117.0716108 -5.017677)), ((119.2875065 -4.9661872, 119.2889889 -4.9680283, 119.287175 -4.9694491, 119.2856491 -4.9678129, 119.2875065 -4.9661872)), ((119.3983728 -4.9410628, 119.4009768 -4.9447088, 119.3973179 -4.9486049, 119.3963008 -4.9465081, 119.3965248 -4.9433923, 119.3983728 -4.9410628)), ((119.4197153 -4.940159, 119.4204068 -4.9436582, 119.4177646 -4.9432243, 119.4197153 -4.940159)), ((119.3848099 -4.854737, 119.3877381 -4.8557223, 119.3873696 -4.8581581, 119.3850479 -4.859001, 119.3826131 -4.8552531, 119.3848099 -4.854737)), ((119.4183692 -4.8247037, 119.4194584 -4.8224449, 119.4192432 -4.8189602, 119.4218636 -4.8201843, 119.4183692 -4.8247037)), ((119.4328299 -4.7887069, 119.4328268 -4.7886974, 119.4328455 -4.7886924, 119.4328299 -4.7887069)), ((119.4328939 -4.7857486, 119.4331216 -4.7865953, 119.4331003 -4.7870386, 119.4328455 -4.7886924, 119.4326484 -4.7885013, 119.4328299 -4.7887069, 119.431918 -4.78874, 119.4303398 -4.786127, 119.4328939 -4.7857486)), ((119.4356647 -4.7781556, 119.4342596 -4.7733841, 119.4355246 -4.7712317, 119.4378781 -4.7716088, 119.435526 -4.775667, 119.4356647 -4.7781556)), ((119.4341865 -4.7472613, 119.4349685 -4.7512456, 119.4342707 -4.7530476, 119.43152 -4.7526553, 119.4313733 -4.7476994, 119.4341865 -4.7472613)), ((118.9797983 -4.7188436, 118.9820519 -4.7200976, 118.9827448 -4.7230002, 118.9809731 -4.7236644, 118.9788885 -4.7207528, 118.9797983 -4.7188436)), ((119.0656224 -4.7162743, 119.0625844 -4.7195946, 119.0601586 -4.7175159, 119.0655207 -4.7144095, 119.0656224 -4.7162743)), ((119.475373 -4.701502, 119.477376 -4.7029, 119.47708 -4.7065926, 119.4731758 -4.7116239, 119.4718342 -4.711554, 119.4688199 -4.70847, 119.4689981 -4.704673, 119.4732005 -4.7016688, 119.475373 -4.701502)), ((119.4502913 -4.7080568, 119.4502014 -4.708168, 119.44805 -4.704201, 119.4526168 -4.7000111, 119.4558446 -4.6985508, 119.4570591 -4.6967176, 119.459871 -4.696886, 119.4558485 -4.701439, 119.4551953 -4.7030132, 119.4515481 -4.705836, 119.4502913 -4.7080568)), ((118.954669 -4.6955071, 118.9567539 -4.6977346, 118.9628325 -4.6995784, 118.9648593 -4.700986, 118.9664269 -4.7042762, 118.9652999 -4.7058476, 118.9591955 -4.6998811, 118.9547625 -4.6975743, 118.9507686 -4.6979811, 118.9505832 -4.6959602, 118.954669 -4.6955071)), ((119.4699019 -4.6914337, 119.4676554 -4.689711, 119.4683775 -4.6871483, 119.4707711 -4.6883315, 119.4699019 -4.6914337)), ((119.6968458 -4.7880084, 119.6964427 -4.7918458, 119.698506 -4.7991656, 119.701769 -4.8030534, 119.7056442 -4.8049569, 119.7131239 -4.8114376, 119.7159053 -4.8178133, 119.7196619 -4.8197032, 119.7207397 -4.8214272, 119.7238168 -4.8207335, 119.7268083 -4.8229458, 119.7282831 -4.817128, 119.7427479 -4.8068099, 119.7469036 -4.8047213, 119.7532861 -4.8030912, 119.759565 -4.8049478, 119.7637425 -4.8081163, 119.7629207 -4.8131597, 119.765184 -4.8152825, 119.7645465 -4.8170274, 119.7664833 -4.8230658, 119.7677465 -4.8242687, 119.7733099 -4.8219012, 119.7744957 -4.8189228, 119.777294 -4.8181184, 119.7787266 -4.8149112, 119.7816875 -4.8123959, 119.7847986 -4.8060703, 119.7890124 -4.808833, 119.7926716 -4.8083482, 119.799598 -4.8094417, 119.8033676 -4.8095733, 119.8066123 -4.8087957, 119.8068695 -4.8121872, 119.8104019 -4.8199682, 119.8102417 -4.8235669, 119.8076172 -4.8261189, 119.8056183 -4.8309851, 119.8055267 -4.8394556, 119.8051147 -4.8429475, 119.8020172 -4.8455591, 119.8011246 -4.854898, 119.7975235 -4.8629112, 119.7941055 -4.8654513, 119.7936554 -4.8678846, 119.7983475 -4.8714118, 119.7975616 -4.8747015, 119.804184 -4.8842134, 119.8046417 -4.8891449, 119.8038254 -4.8938742, 119.8018494 -4.8989186, 119.8016739 -4.9021664, 119.800293 -4.9068122, 119.8017197 -4.9104114, 119.8003235 -4.9134035, 119.8025131 -4.9194474, 119.8052292 -4.9231892, 119.802742 -4.9266868, 119.7974625 -4.9240041, 119.7933884 -4.9268651, 119.7881699 -4.9265499, 119.7845764 -4.9287095, 119.7820129 -4.9312673, 119.7789383 -4.9406247, 119.7740707 -4.94276, 119.7664719 -4.9412432, 119.7599716 -4.9386082, 119.7529221 -4.9372101, 119.7505035 -4.934545, 119.7502844 -4.9310199, 119.7466681 -4.9290193, 119.7357425 -4.9341807, 119.725853 -4.9380517, 119.720934 -4.941558, 119.715462 -4.94117, 119.705118 -4.944956, 119.699351 -4.944937, 119.697914 -4.945775, 119.682986 -4.950271, 119.6787567 -4.9526372, 119.6738968 -4.9526315, 119.6689377 -4.950799, 119.6685028 -4.9480095, 119.6696014 -4.9459095, 119.668541 -4.9393659, 119.6701736 -4.9324656, 119.6671371 -4.9286466, 119.6634521 -4.9266596, 119.6614075 -4.9232392, 119.6566238 -4.9220195, 119.651123 -4.9240122, 119.6480179 -4.921145, 119.6460679 -4.9207833, 119.64091 -4.915999, 119.641209 -4.910544, 119.642313 -4.905785, 119.635961 -4.903631, 119.629274 -4.90294, 119.627701 -4.902008, 119.61994 -4.893961, 119.6143589 -4.8905028, 119.6118651 -4.8878949, 119.6093563 -4.8901187, 119.6072084 -4.8887982, 119.6021321 -4.8904222, 119.6033367 -4.8923473, 119.6028205 -4.8954135, 119.5980396 -4.8988916, 119.6003475 -4.8996965, 119.5980198 -4.905525, 119.5949566 -4.9046803, 119.5938607 -4.9022765, 119.5909068 -4.89963, 119.5917281 -4.8963018, 119.5876958 -4.8957044, 119.5867486 -4.8968729, 119.585647 -4.9036412, 119.5809955 -4.9051842, 119.5791866 -4.9036619, 119.5749632 -4.9048459, 119.5706472 -4.9025669, 119.5702036 -4.9003942, 119.5731783 -4.8974349, 119.5672449 -4.8983685, 119.5657962 -4.8967335, 119.5637576 -4.8922201, 119.5575979 -4.893792, 119.5541724 -4.8900278, 119.5518214 -4.8911824, 119.5427504 -4.8924752, 119.5371555 -4.8903594, 119.5331763 -4.8921501, 119.5300418 -4.8923249, 119.5279152 -4.8867195, 119.5261307 -4.8852829, 119.5199486 -4.8835033, 119.5198656 -4.8814303, 119.512877 -4.8725721, 119.509168 -4.8709312, 119.5070461 -4.8683319, 119.5056642 -4.8648286, 119.5060793 -4.8590918, 119.5049089 -4.8553757, 119.5010897 -4.8507075, 119.5002384 -4.8479469, 119.5012901 -4.8429528, 119.4987236 -4.8361051, 119.5003228 -4.8348409, 119.497778 -4.8311367, 119.5015491 -4.8243626, 119.4999379 -4.8225441, 119.4996295 -4.8190285, 119.4978704 -4.8169865, 119.4987048 -4.8120735, 119.4979832 -4.8073343, 119.4958553 -4.8049872, 119.4932666 -4.7996532, 119.4948065 -4.793656, 119.4926606 -4.7787014, 119.492989 -4.7724072, 119.4915228 -4.7656326, 119.4897174 -4.7614376, 119.4881662 -4.7595676, 119.4837144 -4.7563076, 119.4823188 -4.7514771, 119.4852502 -4.7473029, 119.4862477 -4.7445583, 119.4895894 -4.7413017, 119.4894662 -4.7384537, 119.4922972 -4.7328729, 119.4947362 -4.7309175, 119.4967808 -4.730815, 119.4979473 -4.7274672, 119.5008812 -4.7245153, 119.509933 -4.7227502, 119.5116766 -4.7217312, 119.5130612 -4.7182636, 119.5172263 -4.7156484, 119.5181749 -4.7127392, 119.5178713 -4.7087164, 119.5159812 -4.7058312, 119.51809 -4.6952921, 119.5214178 -4.6903279, 119.5235529 -4.68429, 119.5236086 -4.6816011, 119.5249507 -4.6763013, 119.5263762 -4.6737299, 119.5305796 -4.6703777, 119.5410845 -4.6596868, 119.546841 -4.652595, 119.551082 -4.644845, 119.551271 -4.638903, 119.5531607 -4.6337071, 119.558703 -4.628755, 119.56267 -4.622579, 119.567628 -4.612429, 119.569863 -4.60904, 119.572594 -4.602284, 119.5795555 -4.5966, 119.587202 -4.586892, 119.591343 -4.575452, 119.5938909 -4.5706583, 119.5938833 -4.5678913, 119.596128 -4.5610555, 119.5949398 -4.5599143, 119.5944035 -4.5565459, 119.597966 -4.555825, 119.602412 -4.558927, 119.60586 -4.55877, 119.612078 -4.561593, 119.6151 -4.564658, 119.618304 -4.565852, 119.620109 -4.567836, 119.61966 -4.570036, 119.624632 -4.575498, 119.627496 -4.582569, 119.630827 -4.584695, 119.631857 -4.588174, 119.630647 -4.590733, 119.63081 -4.593652, 119.632131 -4.596847, 119.632147 -4.599626, 119.634806 -4.601716, 119.634918 -4.604698, 119.637026 -4.609452, 119.637286 -4.613026, 119.635713 -4.617166, 119.637713 -4.621333, 119.645568 -4.635279, 119.644739 -4.64131, 119.646995 -4.644562, 119.659487 -4.654642, 119.662472 -4.65588, 119.664346 -4.658841, 119.664308 -4.661332, 119.661953 -4.666623, 119.656067 -4.674563, 119.653355 -4.685271, 119.656819 -4.689994, 119.658826 -4.696664, 119.658551 -4.702908, 119.655212 -4.705823, 119.655784 -4.709229, 119.655792 -4.714798, 119.658152 -4.718556, 119.659444 -4.723382, 119.6632882 -4.7238522, 119.663489 -4.7216156, 119.6678814 -4.7191463, 119.6688447 -4.7204372, 119.674701 -4.720975, 119.6764499 -4.7193164, 119.6807628 -4.7182218, 119.6822575 -4.7193886, 119.6845243 -4.7175999, 119.6855913 -4.7197112, 119.6893529 -4.7191508, 119.6922402 -4.7215052, 119.69089 -4.731142, 119.690189 -4.739678, 119.691384 -4.747121, 119.6912582 -4.7499464, 119.695097 -4.754782, 119.6954139 -4.7568354, 119.6935684 -4.7586746, 119.6895603 -4.7587046, 119.688461 -4.760783, 119.6850634 -4.7635032, 119.6820879 -4.7684757, 119.6832653 -4.7715107, 119.6856905 -4.7730561, 119.6886393 -4.7732379, 119.6903869 -4.7744625, 119.6911719 -4.7782168, 119.690564 -4.7799232, 119.6919552 -4.7828526, 119.6968458 -4.7880084)))</v>
      </c>
    </row>
    <row r="386" spans="1:18" x14ac:dyDescent="0.3">
      <c r="A386" s="4" t="s">
        <v>1339</v>
      </c>
      <c r="B386" s="5">
        <v>27.741159609393002</v>
      </c>
      <c r="C386" s="5">
        <v>27.909855125181998</v>
      </c>
      <c r="D386" s="5">
        <v>21.517617639307002</v>
      </c>
      <c r="E386">
        <v>63.2</v>
      </c>
      <c r="F386">
        <v>69.3</v>
      </c>
      <c r="G386">
        <v>82.2</v>
      </c>
      <c r="H386">
        <v>77.7</v>
      </c>
      <c r="I386">
        <v>82.6</v>
      </c>
      <c r="J386">
        <v>88.3</v>
      </c>
      <c r="K386">
        <v>154.80000000000001</v>
      </c>
      <c r="L386">
        <v>68.099999999999994</v>
      </c>
      <c r="M386">
        <v>70</v>
      </c>
      <c r="N386" t="str">
        <f t="shared" si="5"/>
        <v>paniai</v>
      </c>
      <c r="O386">
        <f>VLOOKUP(N386,GeoJson!$E$1:$G$515,3,FALSE)</f>
        <v>-3.9</v>
      </c>
      <c r="P386">
        <f>VLOOKUP(N386,GeoJson!$E$2:$H$515,4,FALSE)</f>
        <v>136.60001</v>
      </c>
      <c r="Q386">
        <f>VLOOKUP(N386,GeoJson!$E$2:$I$515,5,FALSE)</f>
        <v>157</v>
      </c>
      <c r="R386" t="str">
        <f>VLOOKUP(N386,GeoJson!$E$2:$J$515,6,FALSE)</f>
        <v>MULTIPOLYGON (((137.1889609 -3.9090121, 137.1903909 -3.9117389, 137.1995308 -3.9383264, 137.2012322 -3.9642992, 137.2039849 -4.0236754, 137.1244988 -4.0206819, 137.0480255 -4.0731823, 136.9719253 -4.1254262, 136.893482 -4.1322212, 136.8240999 -4.1382299, 136.730657 -4.1265251, 136.6938296 -4.1077551, 136.6887283 -4.0860746, 136.6861777 -4.0554669, 136.6785257 -4.0414383, 136.6606712 -4.0350617, 136.6470333 -4.0257297, 136.6226268 -4.0232049, 136.5855961 -4.0206801, 136.532575 -4.0156304, 136.4938612 -4.0156304, 136.4803955 -4.012264, 136.4012847 -4.008056, 136.35163 -4.0021648, 136.307025 -3.9979567, 136.2767272 -3.9937487, 136.2272811 -3.9922404, 136.2272807 -3.9518654, 136.2191138 -3.945806, 136.2054569 -3.9356733, 136.2045237 -3.934981, 136.1905759 -3.9291082, 136.1751599 -3.9019467, 136.1619462 -3.8791897, 136.1494666 -3.8549646, 136.1325824 -3.8263349, 136.1193687 -3.8079825, 136.1090913 -3.7881619, 136.103953 -3.7749482, 136.0922071 -3.7514572, 136.0819298 -3.7353071, 136.0694502 -3.727232, 136.0564539 -3.7226889, 136.0504025 -3.7196631, 136.0458679 -3.7167449, 136.0364016 -3.712307, 136.0322099 -3.7109056, 136.0302927 -3.7074783, 136.027235 -3.7059575, 136.0238495 -3.7008092, 136.0180506 -3.6949268, 136.0157283 -3.6913033, 136.013643 -3.6838263, 136.0110779 -3.6770139, 136.0128739 -3.6722092, 136.012636 -3.6697114, 136.0097588 -3.665504, 136.009897 -3.6623952, 136.0117607 -3.6596211, 136.009624 -3.6566404, 136.0083008 -3.6520891, 136.0056915 -3.6492376, 136.0034766 -3.6433532, 136.0018463 -3.6353757, 136.0007201 -3.6318051, 136.0008586 -3.6289359, 135.9991135 -3.6268889, 135.9965322 -3.6268532, 135.9907379 -3.6213277, 135.9879669 -3.6201648, 135.9849929 -3.6175978, 135.9839497 -3.6138936, 135.9817963 -3.6116359, 135.9783783 -3.6060598, 135.9777695 -3.6021351, 135.9746882 -3.5995559, 135.973021 -3.5910212, 135.9676514 -3.5816119, 135.9650021 -3.5783559, 135.9606399 -3.5708993, 135.9606399 -3.5648479, 135.9626571 -3.5598051, 135.9676999 -3.5557708, 135.9722385 -3.5502237, 136.0014869 -3.5350952, 136.0443511 -3.5149238, 136.1245323 -3.4796239, 136.1845421 -3.4518883, 136.2309362 -3.4317169, 136.2662361 -3.4170927, 136.2995188 -3.4024684, 136.3312887 -3.3843142, 136.3444369 -3.377364, 136.3900897 -3.4414095, 136.4424822 -3.525555, 136.4737983 -3.5721815, 136.5139264 -3.6319275, 136.5377412 -3.6605051, 136.6298248 -3.7446506, 136.706032 -3.8240331, 136.7266713 -3.8430849, 136.7266721 -3.9050026, 136.7988107 -3.9056651, 136.8997253 -3.9065909, 136.9675141 -3.9065902, 137.0285372 -3.9065901, 137.0997692 -3.9065909, 137.1680381 -3.9081786, 137.1889609 -3.9090121)))</v>
      </c>
    </row>
    <row r="387" spans="1:18" x14ac:dyDescent="0.3">
      <c r="A387" s="4" t="s">
        <v>1254</v>
      </c>
      <c r="B387" s="5">
        <v>75.030019570487994</v>
      </c>
      <c r="C387" s="5">
        <v>76.830097536357002</v>
      </c>
      <c r="D387" s="5">
        <v>77.589601294697999</v>
      </c>
      <c r="E387">
        <v>77.8</v>
      </c>
      <c r="F387">
        <v>84.8</v>
      </c>
      <c r="G387">
        <v>79.8</v>
      </c>
      <c r="H387">
        <v>93.2</v>
      </c>
      <c r="I387">
        <v>94.5</v>
      </c>
      <c r="J387">
        <v>88.5</v>
      </c>
      <c r="K387">
        <v>155.19999999999999</v>
      </c>
      <c r="L387">
        <v>96.2</v>
      </c>
      <c r="M387">
        <v>102.7</v>
      </c>
      <c r="N387" t="str">
        <f t="shared" ref="N387:N450" si="6">TRIM(SUBSTITUTE(SUBSTITUTE(LOWER(A387),"kota ",""),"kabupaten ",""))</f>
        <v>parigi moutong</v>
      </c>
      <c r="O387">
        <f>VLOOKUP(N387,GeoJson!$E$1:$G$515,3,FALSE)</f>
        <v>0.33679999999999999</v>
      </c>
      <c r="P387">
        <f>VLOOKUP(N387,GeoJson!$E$2:$H$515,4,FALSE)</f>
        <v>120.17841</v>
      </c>
      <c r="Q387">
        <f>VLOOKUP(N387,GeoJson!$E$2:$I$515,5,FALSE)</f>
        <v>492</v>
      </c>
      <c r="R387" t="str">
        <f>VLOOKUP(N387,GeoJson!$E$2:$J$515,6,FALSE)</f>
        <v>MULTIPOLYGON (((120.5668595 -1.0806963, 120.5688234 -1.0829114, 120.5669274 -1.0844451, 120.5650313 -1.0832183, 120.5617132 -1.0840705, 120.5612051 -1.0805602, 120.5668595 -1.0806963)), ((120.4627236 -0.990524, 120.4577915 -0.9851525, 120.4584775 -0.9831977, 120.4613562 -0.9843924, 120.4630835 -0.9889983, 120.4627236 -0.990524)), ((121.2250282 0.431285, 121.2226132 0.4317437, 121.2215646 0.4349393, 121.2244077 0.4362311, 121.227002 0.4336745, 121.2250282 0.431285)), ((121.2052123 0.4512842, 121.1997841 0.4520176, 121.1999715 0.4544882, 121.201781 0.4549696, 121.2045262 0.4531686, 121.2052123 0.4512842)), ((121.3339682 0.477012, 121.3308634 0.4788757, 121.3243036 0.4816209, 121.3184474 0.4852515, 121.3162662 0.4849159, 121.3112702 0.4862328, 121.3082125 0.4862582, 121.3022679 0.4879678, 121.3001278 0.4900604, 121.2943864 0.4921995, 121.291787 0.4947572, 121.285654 0.4948647, 121.2846408 0.4928014, 121.2803061 0.4930083, 121.2780494 0.4920304, 121.2755671 0.4927074, 121.2685427 0.4923716, 121.2657825 0.4908364, 121.2657642 0.4908571, 121.2632788 0.489389, 121.2583366 0.4893896, 121.2522381 0.4850833, 121.2466472 0.4799419, 121.2448162 0.4774419, 121.2387245 0.4624768, 121.2345197 0.4605124, 121.232874 0.4583197, 121.2302736 0.4581457, 121.2246605 0.4616495, 121.221595 0.4611951, 121.2179111 0.462193, 121.2108214 0.4570661, 121.2082366 0.4590982, 121.2058246 0.4578742, 121.201318 0.4576154, 121.19779 0.4620542, 121.1950423 0.4631587, 121.1910846 0.4635006, 121.1860695 0.4599431, 121.1844175 0.4575936, 121.1798425 0.4556339, 121.177661 0.4515719, 121.177661 0.4491647, 121.1793159 0.447209, 121.1779619 0.4457045, 121.1732981 0.4466824, 121.170985 0.4423383, 121.1672239 0.4435607, 121.1631806 0.4396115, 121.1608299 0.4364145, 121.1617702 0.4336877, 121.1585796 0.4248617, 121.1617852 0.4162671, 121.1595135 0.4141298, 121.1524614 0.4113089, 121.1482301 0.4117791, 121.1461488 0.4105434, 121.1396524 0.4112357, 121.1385745 0.4104526, 121.1297969 0.4102507, 121.1225644 0.4116128, 121.1205542 0.4105373, 121.1175221 0.4061909, 121.1112958 0.4010788, 121.1022663 0.4061901, 121.0975354 0.4075331, 121.0926631 0.4057624, 121.0884166 0.4030058, 121.0852705 0.3995027, 121.0807936 0.3975959, 121.07867 0.3981877, 121.0700784 0.4022442, 121.0671868 0.4043552, 121.066188 0.4083724, 121.0640261 0.4093775, 121.0614166 0.4090164, 121.0565804 0.4120282, 121.0534208 0.4133297, 121.0437219 0.4233449, 121.0407167 0.4255475, 121.0382605 0.4257529, 121.0362382 0.4305165, 121.033372 0.4333485, 121.0319249 0.4362984, 121.0276115 0.4402523, 121.0230213 0.4378819, 121.0217685 0.4346626, 121.0164855 0.4341153, 121.0151804 0.4352737, 121.0111639 0.4344486, 121.0042059 0.4315626, 121.0011514 0.4319427, 121.0007041 0.4297503, 120.9958707 0.427304, 120.9935093 0.4275697, 120.9922683 0.4250902, 120.9900905 0.4244501, 120.9857444 0.4209617, 120.9786794 0.4211579, 120.9789649 0.419109, 120.9739661 0.4170578, 120.9668732 0.4179634, 120.9629251 0.4148685, 120.9604009 0.4152981, 120.9573123 0.4114837, 120.9544161 0.4120264, 120.9524337 0.415506, 120.948721 0.4144246, 120.9456219 0.4110802, 120.9428613 0.410704, 120.936338 0.4057464, 120.9347493 0.4026692, 120.9323347 0.4002524, 120.9257649 0.4004751, 120.9219839 0.3995155, 120.9174582 0.4007393, 120.912564 0.401096, 120.9049411 0.3981375, 120.8972561 0.3958856, 120.8944701 0.3974956, 120.89238 0.4012683, 120.8858082 0.4074815, 120.8835016 0.4089756, 120.8814857 0.4120771, 120.8792631 0.4128371, 120.8748282 0.420617, 120.8670018 0.4267788, 120.8640385 0.4268973, 120.8647035 0.4293408, 120.8613631 0.4352194, 120.8581774 0.4356808, 120.8572563 0.4394173, 120.8543959 0.4425185, 120.8505357 0.4434882, 120.8443355 0.4460842, 120.8378297 0.4463876, 120.8326838 0.443983, 120.8314789 0.4412222, 120.8260956 0.4457619, 120.8237537 0.4488781, 120.8187381 0.4490847, 120.8174793 0.4471903, 120.8132646 0.4495217, 120.8109377 0.4522799, 120.8088039 0.4532486, 120.8102693 0.4564637, 120.8096313 0.459476, 120.8069784 0.4623921, 120.810933 0.4662707, 120.8116122 0.4725562, 120.8097864 0.475193, 120.8079958 0.4698907, 120.8005428 0.4717227, 120.7963607 0.4693879, 120.7931327 0.4657923, 120.7915923 0.461101, 120.788844 0.4598406, 120.7827575 0.4617382, 120.7796291 0.4613521, 120.7747179 0.4579771, 120.7715428 0.4564984, 120.7668331 0.456826, 120.7618776 0.4602354, 120.7598954 0.4639815, 120.7552929 0.4636331, 120.7546653 0.4655036, 120.7489817 0.4657586, 120.7409224 0.469961, 120.7367837 0.4708829, 120.7330078 0.4732328, 120.7252717 0.4762927, 120.7219403 0.479497, 120.7158305 0.486544, 120.7157422 0.4878134, 120.7126675 0.4898371, 120.7117174 0.4924115, 120.7089939 0.4962998, 120.7053088 0.4992645, 120.7013368 0.5006865, 120.6984191 0.5027951, 120.6989095 0.5067672, 120.6954033 0.509832, 120.6891266 0.5111069, 120.6883673 0.5133166, 120.6846433 0.5119305, 120.6815724 0.5098014, 120.6691985 0.5095856, 120.664837 0.5120832, 120.6550595 0.5153124, 120.6492514 0.5200503, 120.6465707 0.5212798, 120.6440885 0.5207101, 120.639808 0.5174931, 120.6324496 0.5170583, 120.631382 0.5157854, 120.6272212 0.5179511, 120.6210478 0.5198858, 120.6168955 0.519874, 120.6080375 0.5215207, 120.6021909 0.5208746, 120.6003176 0.5178913, 120.5958913 0.519462, 120.5905578 0.5184394, 120.5881938 0.5173118, 120.5851607 0.5142871, 120.5779017 0.5113577, 120.5737276 0.5109072, 120.5701983 0.5092062, 120.5666223 0.5109, 120.5591288 0.5125788, 120.5545198 0.5126584, 120.5485256 0.510318, 120.5463808 0.5116399, 120.5375005 0.5138146, 120.53104 0.516533, 120.5285823 0.5170797, 120.5234997 0.5153925, 120.5216137 0.5129033, 120.5193955 0.5123725, 120.5136319 0.5131498, 120.5073469 0.5133347, 120.5023701 0.5091162, 120.4985664 0.5090392, 120.4906514 0.5053874, 120.4822733 0.5007742, 120.4789999 0.4993819, 120.4777202 0.4957796, 120.4742127 0.4926513, 120.468205 0.4937367, 120.461228 0.4934903, 120.4599767 0.4925802, 120.4564641 0.4857964, 120.4514782 0.4803605, 120.4455731 0.4711103, 120.4407489 0.4694987, 120.4356939 0.4657875, 120.4325467 0.4662614, 120.4287037 0.4655107, 120.425928 0.4662387, 120.4189556 0.4719507, 120.4179242 0.4742804, 120.4150485 0.4767194, 120.4101427 0.476865, 120.405327 0.4747469, 120.3975904 0.4705402, 120.3947511 0.467446, 120.3914841 0.4669738, 120.3886699 0.463419, 120.386063 0.4625303, 120.3775758 0.461292, 120.373855 0.4613394, 120.3678663 0.4586804, 120.3649466 0.4567275, 120.3605717 0.455699, 120.3567775 0.4529784, 120.3522462 0.4516891, 120.3492445 0.4474675, 120.3465197 0.4458141, 120.3429295 0.4450821, 120.3335765 0.4375311, 120.3307822 0.4366383, 120.3285998 0.434555, 120.3277032 0.4321837, 120.3236809 0.4280439, 120.3164625 0.426049, 120.3142945 0.426106, 120.3103875 0.4242536, 120.3091251 0.4221882, 120.3030526 0.4175018, 120.298826 0.4124215, 120.2957657 0.4058706, 120.2915931 0.4004668, 120.2911827 0.3943789, 120.292299 0.3919817, 120.2895656 0.3852435, 120.2863568 0.3801812, 120.2821155 0.3790433, 120.2804127 0.3755656, 120.2777042 0.3751542, 120.2768128 0.3683659, 120.2718636 0.3625707, 120.2700381 0.3617984, 120.2624712 0.3631503, 120.2602237 0.3619178, 120.2520063 0.351916, 120.2485147 0.3499607, 120.2453955 0.3501004, 120.2427084 0.3484731, 120.2401978 0.3445816, 120.2441726 0.3429244, 120.2451061 0.3383126, 120.2407025 0.330922, 120.2371437 0.3286338, 120.2332596 0.3239463, 120.2328458 0.3206966, 120.2293942 0.315737, 120.2295112 0.3118861, 120.2271423 0.3096942, 120.2232598 0.3075277, 120.2228305 0.3012164, 120.2184838 0.2969273, 120.2148102 0.2948976, 120.2150412 0.289816, 120.2115765 0.2848499, 120.2103061 0.2795373, 120.2045316 0.2683348, 120.2001429 0.2620983, 120.1970247 0.2620983, 120.1941374 0.2604814, 120.1927516 0.2582871, 120.1896333 0.2559773, 120.1847827 0.2542449, 120.1828849 0.2529188, 120.1811932 0.247889, 120.1748242 0.2440809, 120.1748979 0.2416326, 120.1732255 0.2375337, 120.1714631 0.2364607, 120.1667481 0.2353776, 120.1659495 0.2303697, 120.1631983 0.2286094, 120.1593346 0.2291015, 120.1576938 0.226599, 120.1582698 0.2203319, 120.1546975 0.215354, 120.1542875 0.212338, 120.1517986 0.2102004, 120.1505585 0.207155, 120.1462168 0.2066425, 120.1462469 0.2039289, 120.1429077 0.1976802, 120.140799 0.1951554, 120.1363123 0.19165, 120.1351553 0.1875985, 120.1337985 0.1860608, 120.1339492 0.1818397, 120.1314166 0.1810558, 120.1295171 0.1776488, 120.1290347 0.1711966, 120.1259082 0.168655, 120.1244387 0.1660691, 120.123971 0.1619524, 120.1288091 0.1561713, 120.1336452 0.1537492, 120.1334324 0.1489219, 120.1358102 0.14298, 120.136309 0.1394807, 120.1349558 0.13209, 120.1334748 0.1302417, 120.1327437 0.1269824, 120.1298495 0.1245424, 120.1258682 0.1200972, 120.1219642 0.116541, 120.1159342 0.1142218, 120.1137285 0.112616, 120.1122445 0.1083681, 120.1121054 0.1033059, 120.1108465 0.1004507, 120.1059818 0.0950883, 120.106025 0.0880558, 120.1091786 0.0809731, 120.1078795 0.0779254, 120.108136 0.0666503, 120.1097752 0.0648399, 120.1112986 0.0609038, 120.1116382 0.0560846, 120.1105949 0.0510773, 120.108622 0.0460032, 120.1055462 0.0448782, 120.1021924 0.040362, 120.1008923 0.0356426, 120.1006996 0.0318975, 120.0994225 0.0300655, 120.0991351 0.0260638, 120.1017782 0.0219533, 120.1033312 0.0175995, 120.1013506 0.0139415, 120.1017972 0.0088912, 120.1026613 0.0063127, 120.1017226 0.0027246, 120.1030666 0.0011153, 120.1018504 -0.0012285, 120.1016262 -0.0073925, 120.0986713 -0.0115104, 120.100197 -0.0161697, 120.0979996 -0.0176024, 120.0966332 -0.0205576, 120.0965682 -0.0268747, 120.0950315 -0.0314389, 120.0919596 -0.0338314, 120.0883455 -0.0404174, 120.0789762 -0.0469063, 120.0769471 -0.0471777, 120.0704277 -0.0516012, 120.0671949 -0.0573682, 120.0664993 -0.0601254, 120.0636516 -0.0604471, 120.061132 -0.0592667, 120.0584655 -0.0598673, 120.0538236 -0.0583309, 120.0510611 -0.0592427, 120.0494294 -0.0570539, 120.0466003 -0.0564838, 120.0381348 -0.0601324, 120.0371596 -0.0634341, 120.0351208 -0.0654864, 120.0349433 -0.0690558, 120.0335248 -0.0731606, 120.0334359 -0.0778901, 120.0351927 -0.0818586, 120.0337523 -0.0841181, 120.0334107 -0.0877121, 120.0344562 -0.0993627, 120.0357048 -0.1038315, 120.0377417 -0.1059666, 120.0393948 -0.1092555, 120.0412398 -0.1109293, 120.0401302 -0.1144556, 120.0407485 -0.11987, 120.0415801 -0.1219943, 120.0422514 -0.1276916, 120.0400935 -0.141172, 120.037809 -0.1476373, 120.035249 -0.1501474, 120.0342885 -0.1541447, 120.0306589 -0.1574758, 120.0282306 -0.1615199, 120.0230061 -0.1659734, 120.0211897 -0.1666865, 120.0194413 -0.1724011, 120.0163577 -0.17369, 120.0124658 -0.1733066, 120.0101462 -0.1751051, 120.0087101 -0.1777496, 120.0101445 -0.1856915, 120.0078258 -0.1888151, 120.0085517 -0.1924865, 120.0106788 -0.1956106, 120.0097608 -0.2009423, 120.0084807 -0.2014814, 120.0082553 -0.2048284, 120.0094312 -0.206412, 120.0081849 -0.2112836, 120.0093078 -0.216287, 120.0079754 -0.2188445, 120.0091163 -0.2220211, 120.0057606 -0.222264, 120.0059328 -0.2264478, 120.0047212 -0.2304146, 120.0053963 -0.2352638, 120.006503 -0.2367952, 120.0114997 -0.2485516, 120.0106147 -0.2577892, 120.0075336 -0.2688484, 120.0071005 -0.2732615, 120.0074626 -0.2781682, 120.0090021 -0.280771, 120.0087067 -0.2859385, 120.0113365 -0.2907175, 120.0145359 -0.2932238, 120.0210446 -0.2954573, 120.023431 -0.2983289, 120.0281899 -0.3006884, 120.0307172 -0.3041597, 120.0315776 -0.3103377, 120.0333751 -0.3152564, 120.0326995 -0.3189972, 120.0329565 -0.3267167, 120.0336461 -0.3346272, 120.0326811 -0.3393271, 120.0336738 -0.3440119, 120.0311515 -0.3467806, 120.032915 -0.350516, 120.0337611 -0.3566687, 120.0355939 -0.3589661, 120.0346065 -0.3634723, 120.0381735 -0.3674, 120.0374853 -0.3697777, 120.0349033 -0.3697093, 120.0376583 -0.3756881, 120.0402502 -0.3755564, 120.0393668 -0.3723958, 120.0426257 -0.3725642, 120.0423749 -0.3755926, 120.0407188 -0.3779345, 120.0391076 -0.3828584, 120.0413152 -0.3880123, 120.0411197 -0.3909766, 120.0459968 -0.3982293, 120.0503893 -0.3970142, 120.053142 -0.3991263, 120.0528078 -0.4005529, 120.0537418 -0.4067648, 120.0555427 -0.4112997, 120.0568524 -0.4118657, 120.0575179 -0.4174612, 120.0586289 -0.4185612, 120.063855 -0.4156089, 120.063411 -0.4206503, 120.0651206 -0.4230261, 120.0659271 -0.4307922, 120.0691067 -0.4334781, 120.0685135 -0.4357019, 120.0718164 -0.4393603, 120.072266 -0.4419875, 120.0711384 -0.4446544, 120.0721627 -0.4496374, 120.0713599 -0.4520178, 120.0703966 -0.4589372, 120.0691994 -0.4621445, 120.0667067 -0.4646845, 120.0662676 -0.4667875, 120.0662527 -0.4668226, 120.0662439 -0.4668429, 120.0646963 -0.4707029, 120.0583457 -0.4786713, 120.0555102 -0.4811133, 120.0500404 -0.4878691, 120.0494967 -0.4912885, 120.0494964 -0.4996059, 120.0501701 -0.5047825, 120.0516048 -0.5067178, 120.053146 -0.5116923, 120.052031 -0.5216145, 120.0501343 -0.526967, 120.0474455 -0.531301, 120.0484782 -0.5355953, 120.0511563 -0.5387147, 120.0508942 -0.5460869, 120.0532369 -0.5504979, 120.0519116 -0.5638527, 120.056065 -0.5707467, 120.056681 -0.5736174, 120.0553936 -0.5783242, 120.0563938 -0.5806712, 120.0574646 -0.5917136, 120.0587989 -0.5930571, 120.0576038 -0.5968642, 120.0600643 -0.6000774, 120.0617804 -0.6057739, 120.0610278 -0.6087163, 120.061218 -0.612373, 120.0629753 -0.6186142, 120.0623721 -0.6228867, 120.0609955 -0.6265878, 120.0589435 -0.6290998, 120.0606622 -0.634822, 120.0623895 -0.6366279, 120.0626306 -0.6389254, 120.0663376 -0.6468344, 120.0716623 -0.6536902, 120.0716531 -0.6561852, 120.0732303 -0.6578676, 120.0741287 -0.6641531, 120.0759638 -0.6669526, 120.0757621 -0.670062, 120.0776643 -0.6706255, 120.0781131 -0.6737105, 120.0803251 -0.675176, 120.0824093 -0.6782703, 120.0824737 -0.6825303, 120.0838897 -0.6874293, 120.0862674 -0.6901779, 120.0865758 -0.6921462, 120.0892284 -0.6954666, 120.0912894 -0.6955602, 120.0941159 -0.7007468, 120.0973546 -0.703575, 120.1023363 -0.7058301, 120.1060362 -0.7163798, 120.107468 -0.7229596, 120.1071827 -0.7254214, 120.1079641 -0.7313568, 120.1100403 -0.7353071, 120.1102903 -0.7373154, 120.1145201 -0.7424963, 120.1168977 -0.7434547, 120.1198588 -0.7469765, 120.1230792 -0.7496612, 120.1284102 -0.7568274, 120.1305888 -0.7584102, 120.1301683 -0.7638786, 120.1320962 -0.7671562, 120.1323692 -0.7728661, 120.133946 -0.774917, 120.1378192 -0.7763082, 120.1400038 -0.7728229, 120.1414635 -0.7723749, 120.1436314 -0.7752239, 120.1452937 -0.7757369, 120.1486598 -0.7788568, 120.1595764 -0.7847963, 120.1668315 -0.7898503, 120.1741613 -0.7974492, 120.1785192 -0.8059585, 120.1799219 -0.8135255, 120.181235 -0.8153096, 120.1836681 -0.8212536, 120.1834234 -0.8227645, 120.1855047 -0.8288203, 120.1866511 -0.8346805, 120.1886792 -0.8390045, 120.1937415 -0.8412977, 120.1937677 -0.8425093, 120.1972447 -0.8466677, 120.2035477 -0.8498467, 120.2059355 -0.8498192, 120.2120624 -0.84459, 120.2125667 -0.8423039, 120.2189105 -0.8430196, 120.2220761 -0.8461168, 120.2232361 -0.8492249, 120.2273227 -0.8531209, 120.2308598 -0.8587418, 120.2337271 -0.8660743, 120.2357408 -0.8697077, 120.2416834 -0.8742495, 120.2409173 -0.8784903, 120.2422008 -0.879691, 120.2420665 -0.8844001, 120.2472102 -0.8908298, 120.2553635 -0.8960829, 120.2631746 -0.9001895, 120.2674145 -0.9041652, 120.2725226 -0.9078773, 120.2767288 -0.9120673, 120.2792579 -0.9158152, 120.2802024 -0.9199896, 120.2836826 -0.9248316, 120.2837945 -0.9300923, 120.2831603 -0.9333755, 120.2866833 -0.9410019, 120.2902879 -0.9426142, 120.2981077 -0.9475594, 120.2999746 -0.9494251, 120.3008005 -0.9532801, 120.3040754 -0.9548519, 120.307879 -0.960252, 120.3093794 -0.9647794, 120.31146 -0.9664575, 120.3146004 -0.9661194, 120.3183206 -0.9635687, 120.3205762 -0.9608838, 120.3295999 -0.9581528, 120.3325026 -0.9551357, 120.3370021 -0.95292, 120.3421485 -0.9555928, 120.3471893 -0.9559815, 120.350468 -0.9527251, 120.3498096 -0.9464139, 120.3520873 -0.9423832, 120.3553674 -0.9415969, 120.3570861 -0.9422109, 120.3609197 -0.9410777, 120.3625467 -0.9376888, 120.3645518 -0.9356072, 120.3683446 -0.9371206, 120.3698257 -0.9303888, 120.371576 -0.9278686, 120.3775485 -0.9287163, 120.3808788 -0.9285009, 120.3893328 -0.9268166, 120.3911345 -0.925116, 120.3929749 -0.926016, 120.3974056 -0.9241943, 120.4003827 -0.9257623, 120.4038384 -0.9252469, 120.4064547 -0.9230261, 120.4117358 -0.9242154, 120.4162968 -0.9280211, 120.4207241 -0.930357, 120.4239312 -0.9353743, 120.4270981 -0.9387589, 120.4296697 -0.9395642, 120.4310087 -0.9437575, 120.4318018 -0.9513895, 120.4328143 -0.9555625, 120.4327033 -0.959157, 120.4346894 -0.9646121, 120.4398994 -0.9692399, 120.4422714 -0.9693113, 120.445437 -0.9744256, 120.4492807 -0.9769419, 120.4527028 -0.9810021, 120.453943 -0.981529, 120.4564493 -0.9866381, 120.4597883 -0.9890288, 120.4600962 -0.991974, 120.4646121 -0.9934894, 120.4680296 -0.9926382, 120.4712476 -0.9938291, 120.4723696 -0.9905612, 120.4763678 -0.9918305, 120.4809045 -0.9923141, 120.4850957 -0.9892062, 120.4893769 -0.9912823, 120.4917956 -0.9953077, 120.4981481 -0.996214, 120.5048966 -0.9965537, 120.5081218 -0.9974657, 120.5097784 -1.000067, 120.510365 -1.0034461, 120.5147452 -1.0108302, 120.5167 -1.0158609, 120.5182251 -1.0165027, 120.5240974 -1.0216612, 120.5315751 -1.0336837, 120.5339698 -1.0432083, 120.5328333 -1.0445478, 120.5301144 -1.0416537, 120.5288986 -1.0442373, 120.5295641 -1.0471171, 120.5314864 -1.0482709, 120.5328805 -1.0509786, 120.5401007 -1.0551581, 120.5391807 -1.056823, 120.5400786 -1.0614224, 120.5464393 -1.0647769, 120.5505021 -1.070021, 120.549945 -1.0727692, 120.5524518 -1.0734796, 120.5563349 -1.0777214, 120.5582744 -1.0830962, 120.5570023 -1.0847459, 120.5605039 -1.0885203, 120.560248 -1.0924425, 120.5654505 -1.0937006, 120.5664868 -1.0966, 120.5693345 -1.0967997, 120.5746942 -1.0989374, 120.577791 -1.1008411, 120.5783757 -1.1016937, 120.578903 -1.1027924, 120.5789071 -1.1035932, 120.5794606 -1.1046784, 120.5800589 -1.1054495, 120.5803095 -1.1057227, 120.5804593 -1.1058677, 120.5794961 -1.1086166, 120.5766457 -1.1092135, 120.5764782 -1.1092291, 120.5708578 -1.1098518, 120.5703959 -1.1107961, 120.5684014 -1.112623, 120.5667216 -1.1133033, 120.5592967 -1.1159458, 120.5572408 -1.1168431, 120.5300742 -1.1298545, 120.5118429 -1.1314255, 120.5069108 -1.1347887, 120.5047352 -1.1362722, 120.5025473 -1.1377642, 120.4929029 -1.1419869, 120.4896197 -1.1417031, 120.4789763 -1.1444862, 120.4789022 -1.1445055, 120.4655922 -1.1479859, 120.4557503 -1.1464024, 120.4474423 -1.1462636, 120.4461397 -1.1462418, 120.4340972 -1.1526112, 120.4279353 -1.150161, 120.3992846 -1.1613121, 120.3822499 -1.1693625, 120.3742115 -1.1735085, 120.3503671 -1.18484, 120.3440807 -1.1866235, 120.3377684 -1.1894378, 120.3358282 -1.1889898, 120.3421144 -1.1869369, 120.3410777 -1.1842828, 120.3408047 -1.1783583, 120.3414431 -1.1735978, 120.3433158 -1.1679958, 120.3456461 -1.1632062, 120.3486608 -1.159337, 120.3535343 -1.1552037, 120.3575682 -1.1472239, 120.3564752 -1.1459337, 120.3526727 -1.1446738, 120.3490147 -1.1445245, 120.3444721 -1.1480793, 120.3428758 -1.1525971, 120.3411965 -1.1549113, 120.3384825 -1.1544087, 120.3372911 -1.152405, 120.336934 -1.1485759, 120.3329145 -1.1440647, 120.3319154 -1.1415912, 120.3269159 -1.1370178, 120.3244267 -1.1360452, 120.3186819 -1.1362596, 120.3124302 -1.134325, 120.3062368 -1.1356147, 120.2962247 -1.1329978, 120.2903512 -1.1334742, 120.2848658 -1.1375812, 120.2831387 -1.1421083, 120.2778565 -1.1430538, 120.2750862 -1.1477899, 120.2719799 -1.1513342, 120.2691813 -1.1525117, 120.2672163 -1.1518004, 120.2610557 -1.1423109, 120.2561466 -1.1353468, 120.2529951 -1.1332367, 120.2477798 -1.1324467, 120.2437615 -1.1324782, 120.2427615 -1.1322882, 120.2412615 -1.1324082, 120.2392254 -1.1330959, 120.2371077 -1.1309603, 120.2325598 -1.1298092, 120.2283464 -1.1255685, 120.2275291 -1.1213421, 120.2255509 -1.1189505, 120.2252005 -1.1159249, 120.2272255 -1.1118669, 120.2270136 -1.1098529, 120.2244908 -1.1046437, 120.2255019 -1.1003971, 120.2288624 -1.0959132, 120.2307263 -1.0921264, 120.2266255 -1.0814269, 120.2243178 -1.0786382, 120.221365 -1.0768619, 120.2185601 -1.0731343, 120.2180171 -1.0705243, 120.2188909 -1.0654017, 120.2144416 -1.0643134, 120.20985 -1.0617529, 120.2055736 -1.0577828, 120.2027052 -1.0542539, 120.2009587 -1.0559578, 120.1984177 -1.0546145, 120.1966677 -1.0580145, 120.1960977 -1.0625745, 120.1922093 -1.064612, 120.1897811 -1.0634359, 120.1838035 -1.0638702, 120.1800337 -1.0613413, 120.1762488 -1.0575602, 120.1730167 -1.0535076, 120.1663095 -1.0476789, 120.1602532 -1.0499077, 120.1582584 -1.052469, 120.1513371 -1.049323, 120.1513576 -1.0450212, 120.1473093 -1.0428211, 120.1452548 -1.0435552, 120.1389627 -1.0428211, 120.1347679 -1.0446039, 120.1288953 -1.0443942, 120.1256444 -1.0411432, 120.1235782 -1.0370171, 120.119351 -1.0321729, 120.1185223 -1.0239701, 120.1152878 -1.0228207, 120.1140169 -1.0169805, 120.1112657 -1.0159353, 120.1056614 -1.0175578, 120.1024778 -1.021166, 120.1007598 -1.0241573, 120.0981623 -1.0254901, 120.0940517 -1.0196029, 120.0879423 -1.0178601, 120.0841923 -1.0174501, 120.0796123 -1.0156501, 120.0788023 -1.0133301, 120.0803062 -1.0110123, 120.0738865 -1.0091686, 120.0735532 -1.0083016, 120.0776981 -0.9995707, 120.0761362 -0.9975328, 120.0788261 -0.990348, 120.0783761 -0.987658, 120.0743661 -0.985098, 120.0742114 -0.9795181, 120.0733453 -0.9773145, 120.06908 -0.9747437, 120.0662338 -0.9698768, 120.0583684 -0.9674422, 120.0572861 -0.966478, 120.0604161 -0.960198, 120.0633161 -0.957238, 120.0652861 -0.954018, 120.0664961 -0.949668, 120.0665861 -0.942978, 120.0689961 -0.937868, 120.0681161 -0.931178, 120.0693661 -0.928808, 120.0697261 -0.922978, 120.0681661 -0.920378, 120.0721361 -0.914818, 120.0716061 -0.912528, 120.0697174 -0.910549, 120.0665138 -0.9121117, 120.0653247 -0.9096784, 120.0627607 -0.9081267, 120.058632 -0.9056077, 120.0527423 -0.9023778, 120.0527093 -0.9023597, 120.05111 -0.90181, 120.04688 -0.89727, 120.03615 -0.89276, 120.03138 -0.89272, 120.02911 -0.88912, 120.023307 -0.8826813, 120.0258553 -0.8807837, 120.0313406 -0.8805637, 120.0317907 -0.8752244, 120.0333984 -0.8723539, 120.0389312 -0.8683648, 120.0373282 -0.8652225, 120.0371076 -0.8621262, 120.0341237 -0.8570534, 120.0367548 -0.8480033, 120.0416781 -0.8429778, 120.0419482 -0.8396126, 120.0444777 -0.8297272, 120.0426822 -0.8262504, 120.0422134 -0.8211101, 120.0391911 -0.8168662, 120.0340543 -0.8075596, 120.0344472 -0.8025447, 120.0332955 -0.7925226, 120.0323947 -0.7901201, 120.0297777 -0.789327, 120.0249726 -0.7843434, 120.0233404 -0.7809133, 120.0234629 -0.7806291, 120.0259276 -0.7743775, 120.0248311 -0.7698657, 120.0229759 -0.7612704, 120.0181001 -0.7529439, 120.0192938 -0.7471705, 120.024104 -0.7477786, 120.0264551 -0.7470104, 120.0271768 -0.7436681, 120.0241446 -0.7373279, 120.0241445 -0.7373052, 120.0246144 -0.7305064, 120.0227055 -0.7264783, 120.0208101 -0.7253954, 120.0193464 -0.7214753, 120.0204817 -0.7083295, 120.0270271 -0.7084101, 120.0298711 -0.7062125, 120.0320991 -0.7012745, 120.0311491 -0.6966549, 120.0318859 -0.6915524, 120.0309858 -0.691402, 120.0297717 -0.6904423, 120.0309217 -0.6868381, 120.0328912 -0.6846594, 120.0253 -0.6726954, 120.0224049 -0.6691195, 120.0175418 -0.6657073, 120.0174342 -0.662848, 120.0196221 -0.6605948, 120.0189148 -0.6549308, 120.0175974 -0.6524679, 120.0171545 -0.6491725, 120.0196867 -0.643747, 120.0185653 -0.6407342, 120.0184679 -0.6405921, 120.0183249 -0.6403836, 120.0179177 -0.6397899, 120.0176912 -0.6394637, 120.0160878 -0.6383585, 120.0153448 -0.6378513, 120.0145938 -0.6377349, 120.0133173 -0.6380774, 120.0120327 -0.6389693, 120.0108051 -0.6394271, 120.0070341 -0.6368384, 120.0053147 -0.635657, 120.0042168 -0.6348205, 120.0034572 -0.6341602, 120.0023856 -0.6328135, 120.0024375 -0.6321511, 120.0037039 -0.631537, 120.0054383 -0.6286928, 120.0054672 -0.6283022, 120.0047495 -0.6255, 120.0046772 -0.6250329, 120.0067263 -0.6215445, 120.0069161 -0.6211187, 120.00707 -0.6207735, 120.00751 -0.6188876, 120.0079102 -0.6166661, 120.0079215 -0.6166054, 120.007736 -0.6126955, 120.0062309 -0.6095112, 120.0052812 -0.6087426, 120.0046621 -0.6082819, 120.0041025 -0.6079195, 120.0039399 -0.6078142, 120.0034047 -0.6060921, 120.0028916 -0.5993148, 120.0027264 -0.597886, 120.0022599 -0.5941152, 120.002258 -0.5936752, 120.0018773 -0.5919994, 120.0015155 -0.5912412, 120.0014664 -0.5911405, 120.0011319 -0.5908482, 119.9995809 -0.5894934, 119.9961896 -0.588505, 119.9959706 -0.5884617, 119.9955925 -0.588387, 119.9946132 -0.5881934, 119.9912998 -0.5873843, 119.9896395 -0.5864219, 119.9880898 -0.5835504, 119.9880897 -0.5835294, 119.9880887 -0.5833184, 119.9880711 -0.5793257, 119.9880702 -0.5791238, 119.9880693 -0.5791138, 119.9879654 -0.5779781, 119.9879218 -0.5775026, 119.9875086 -0.5766071, 119.9872587 -0.5762181, 119.9869028 -0.575664, 119.9857134 -0.5748373, 119.9848841 -0.5743468, 119.9812836 -0.5736162, 119.9786042 -0.5710239, 119.9764679 -0.5678032, 119.975992 -0.5649396, 119.972152 -0.5575225, 119.9720568 -0.5573542, 119.9720465 -0.557336, 119.9687234 -0.5531034, 119.9575725 -0.5469038, 119.9534852 -0.5466672, 119.9540118 -0.5400896, 119.9515155 -0.5294203, 119.9493712 -0.5254691, 119.9470499 -0.5232348, 119.9436238 -0.5166986, 119.9429254 -0.5163176, 119.9393687 -0.5161323, 119.9375826 -0.5145163, 119.9313294 -0.5049979, 119.9353382 -0.4971733, 119.9352004 -0.4906416, 119.9346282 -0.4861594, 119.9352507 -0.4833638, 119.9373753 -0.4794581, 119.937781 -0.4758746, 119.9373744 -0.4712243, 119.9379837 -0.4675383, 119.9393064 -0.4655925, 119.9411368 -0.4602678, 119.9392009 -0.4564805, 119.9370427 -0.4476408, 119.9323562 -0.4486546, 119.9270619 -0.4483496, 119.9238928 -0.4460858, 119.9222966 -0.4407798, 119.9224748 -0.4337106, 119.9191125 -0.4270128, 119.9205358 -0.4215859, 119.9204329 -0.4185145, 119.9183618 -0.4132258, 119.9213525 -0.4127706, 119.9202685 -0.4087322, 119.9217931 -0.4047109, 119.9256314 -0.398737, 119.9252345 -0.392069, 119.9229687 -0.3904976, 119.9231638 -0.3861786, 119.9195177 -0.3809664, 119.9183344 -0.3773345, 119.9139501 -0.3732971, 119.9134555 -0.3679031, 119.9166049 -0.3630048, 119.913823 -0.3557278, 119.914295 -0.3518161, 119.9154763 -0.3506411, 119.9206458 -0.3481999, 119.9236965 -0.3426241, 119.9291106 -0.3361621, 119.9296021 -0.3338127, 119.9269416 -0.3302716, 119.9269411 -0.3288983, 119.9297947 -0.3225275, 119.9240324 -0.3195655, 119.9204858 -0.3163228, 119.9208022 -0.3143981, 119.92842 -0.3055864, 119.9285134 -0.3030294, 119.9254086 -0.3018918, 119.9193863 -0.2971588, 119.922654 -0.2914336, 119.9221275 -0.2896467, 119.9244685 -0.287496, 119.922239 -0.2863155, 119.9119232 -0.2848031, 119.9095813 -0.2837798, 119.9094786 -0.2802988, 119.9065251 -0.275897, 119.9049965 -0.2700614, 119.908776 -0.2672604, 119.9169199 -0.2637774, 119.920788 -0.2611145, 119.9224164 -0.2587593, 119.9210918 -0.25405, 119.9165653 -0.2490438, 119.9162205 -0.24903, 119.9145432 -0.2467004, 119.9147295 -0.2445572, 119.9124931 -0.2369162, 119.9131406 -0.2356357, 119.9169459 -0.2350757, 119.9227167 -0.2285797, 119.9259371 -0.2232704, 119.9278598 -0.2164312, 119.9307666 -0.2135488, 119.9376497 -0.2101926, 119.9367875 -0.2089569, 119.9329819 -0.2074093, 119.9308425 -0.1985493, 119.9288323 -0.1948506, 119.9290867 -0.1892306, 119.9274614 -0.186005, 119.9257288 -0.179273, 119.9241465 -0.1774238, 119.9238464 -0.1723054, 119.9202118 -0.1702414, 119.9169623 -0.1700269, 119.9136757 -0.1687084, 119.9140668 -0.1643276, 119.9108514 -0.1612672, 119.9097026 -0.156243, 119.9077501 -0.151854, 119.8999441 -0.140259, 119.9001159 -0.1363318, 119.9011489 -0.134137, 119.9086691 -0.1301512, 119.9132037 -0.1237979, 119.9151387 -0.1159679, 119.9182159 -0.1175853, 119.9207182 -0.1105792, 119.9236839 -0.1075973, 119.9343114 -0.1022563, 119.9357944 -0.1008918, 119.9396857 -0.0896967, 119.9414153 -0.085965, 119.943268 -0.0770109, 119.9475929 -0.0716707, 119.9473454 -0.0689331, 119.9441835 -0.0658341, 119.9449346 -0.0609731, 119.9435747 -0.0566091, 119.9427089 -0.0495165, 119.9435737 -0.0461643, 119.942832 -0.0428032, 119.9399891 -0.0383218, 119.9418425 -0.0348341, 119.9399265 -0.0274975, 119.9400498 -0.0256272, 119.9441277 -0.0200343, 119.9440039 -0.01792, 119.9411614 -0.0134385, 119.9407903 -0.0115773, 119.9422731 -0.0053519, 119.9440642 0.0103153, 119.9454236 0.0147968, 119.9512317 0.0176428, 119.9513552 0.0213743, 119.9523439 0.023868, 119.9543211 0.0253588, 119.9574106 0.0320719, 119.9580283 0.0354239, 119.9574104 0.043393, 119.9553093 0.0457603, 119.9548768 0.0514796, 119.9537646 0.0542173, 119.9546297 0.0579488, 119.9575956 0.0622946, 119.9601802 0.071935, 119.957589 0.0737788, 119.9593984 0.0773902, 119.9613576 0.0844273, 119.967164 0.0883324, 119.9698934 0.0946702, 119.97298 0.09665, 119.977387 0.0969456, 119.9857523 0.0951649, 119.9898968 0.1065035, 119.9916566 0.1078766, 119.9998374 0.1097731, 120.001216 0.1118239, 120.001537 0.1227469, 120.00313 0.1236, 120.00943 0.12455, 120.01883 0.1251, 120.02739 0.12671, 120.0335597 0.12723, 120.03782 0.12968, 120.03411 0.13324, 120.03644 0.13829, 120.03909 0.14029, 120.04175 0.14378, 120.04595 0.14712, 120.04539 0.14962, 120.04241 0.15212, 120.04008 0.15732, 120.043507 0.1569828, 120.0449627 0.1594851, 120.0435615 0.1682849, 120.0450202 0.172838, 120.0519841 0.1789893, 120.0524459 0.1811846, 120.0607007 0.1817162, 120.0669661 0.1806581, 120.070141 0.182862, 120.0694643 0.1904418, 120.0736724 0.1936301, 120.080251 0.1976582, 120.0885808 0.1972862, 120.0921755 0.1991827, 120.0931737 0.2023715, 120.0958172 0.2069964, 120.0959036 0.2136725, 120.0969076 0.2207279, 120.1005819 0.2246659, 120.0974179 0.2259034, 120.09542 0.22817, 120.09282 0.23654, 120.09558 0.24049, 120.09647 0.24437, 120.0942 0.24642, 120.09254 0.24953, 120.09017 0.24999, 120.08821 0.25638, 120.08471 0.26093, 120.08276 0.26441, 120.08266 0.26843, 120.07976 0.27359, 120.07807 0.27497, 120.0740069 0.2751005, 120.06773 0.27431, 120.06524 0.27468, 120.06283 0.27873, 120.05966 0.28228, 120.05493 0.28539, 120.05637 0.28999, 120.05871 0.29304, 120.05831 0.29478, 120.05528 0.29742, 120.05507 0.29945, 120.05698 0.30155, 120.06141 0.30441, 120.0618 0.3126, 120.06159 0.3169, 120.05932 0.32005, 120.05924 0.32645, 120.05661 0.33058, 120.05665 0.3345, 120.05877 0.33739, 120.0623031 0.3404931, 120.06519 0.34104, 120.0728207 0.3440492, 120.075487 0.3478788, 120.0748205 0.351845, 120.0736354 0.3534625, 120.0736356 0.3615482, 120.0781122 0.3663169, 120.079413 0.3711134, 120.0782281 0.3733181, 120.0792651 0.3764074, 120.0791171 0.3797863, 120.0818171 0.3846386, 120.08385 0.38682, 120.09126 0.39153, 120.09654 0.39307, 120.09852 0.39162, 120.10295 0.39169, 120.11381 0.39515, 120.11871 0.39848, 120.1211133 0.4013528, 120.122595 0.4054717, 120.1224287 0.407773, 120.12661 0.40796, 120.1277199 0.4100299, 120.1286689 0.4154877, 120.1242253 0.4184164, 120.1194854 0.4203154, 120.1174116 0.4220688, 120.1138569 0.4267679, 120.1138573 0.4294148, 120.1167463 0.4357373, 120.11891 0.43903, 120.12403 0.4441, 120.1273623 0.4539463, 120.1301259 0.4583501, 120.13312 0.45857, 120.13668 0.46002, 120.14108 0.46369, 120.14363 0.4676, 120.1550523 0.4679282, 120.1566666 0.468397, 120.1571893 0.4724414, 120.1593382 0.4799382, 120.1591907 0.4846447, 120.158155 0.4927302, 120.1605226 0.4992929, 120.1607873 0.4998716, 120.160821 0.4999147, 120.1608243 0.4999218, 120.1610477 0.5049449, 120.1610987 0.5054773, 120.1602691 0.5174739, 120.1610933 0.5238375, 120.1605214 0.5274804, 120.1586257 0.5309162, 120.1606061 0.5330092, 120.1680825 0.5356498, 120.1745311 0.5390724, 120.1767151 0.5430938, 120.1802562 0.5463011, 120.1799071 0.5525344, 120.1811752 0.554755, 120.1831248 0.5623418, 120.1876388 0.5696731, 120.1923873 0.5727748, 120.2000898 0.5736738, 120.203106 0.5749334, 120.2021319 0.5793415, 120.1958828 0.5838517, 120.1944916 0.5861471, 120.1934921 0.5908451, 120.192685 0.5998521, 120.1938919 0.6028726, 120.192606 0.6060803, 120.1932727 0.6112917, 120.193137 0.6157453, 120.1979314 0.6134884, 120.2102113 0.6070527, 120.2152242 0.6055047, 120.219332 0.6049161, 120.2296482 0.6079734, 120.2352002 0.6110152, 120.2403981 0.6129345, 120.2514434 0.6202967, 120.2606601 0.6235585, 120.263392 0.6223219, 120.2652708 0.623561, 120.2689904 0.6303486, 120.2736421 0.6301916, 120.277029 0.6315186, 120.2830087 0.6305819, 120.2855386 0.6316051, 120.28554 0.6316078, 120.2864153 0.633559, 120.2861608 0.6378336, 120.2869995 0.6390968, 120.2938679 0.640899, 120.2975377 0.6410903, 120.2997953 0.6426061, 120.2997951 0.6461795, 120.3007182 0.6519338, 120.3077567 0.6570259, 120.3148172 0.659918, 120.3217562 0.6640624, 120.3298139 0.6678384, 120.3325662 0.6683095, 120.3370929 0.667952, 120.3391967 0.6686448, 120.344301 0.6682622, 120.3498002 0.6729515, 120.3517498 0.677004, 120.3520072 0.6771768, 120.3557083 0.6781725, 120.3659319 0.6766926, 120.3735504 0.6752771, 120.3759122 0.6743539, 120.3801147 0.6710074, 120.3891797 0.6704571, 120.3953914 0.6695138, 120.4017158 0.6697005, 120.4035889 0.6688583, 120.4082897 0.6687425, 120.409818 0.6676786, 120.4120054 0</v>
      </c>
    </row>
    <row r="388" spans="1:18" x14ac:dyDescent="0.3">
      <c r="A388" s="4" t="s">
        <v>1002</v>
      </c>
      <c r="B388" s="5">
        <v>79.573763902021</v>
      </c>
      <c r="C388" s="5">
        <v>80.925592931493995</v>
      </c>
      <c r="D388" s="5">
        <v>80.587943954839005</v>
      </c>
      <c r="E388">
        <v>78.8</v>
      </c>
      <c r="F388">
        <v>87.5</v>
      </c>
      <c r="G388">
        <v>89.7</v>
      </c>
      <c r="H388">
        <v>109.9</v>
      </c>
      <c r="I388">
        <v>110.3</v>
      </c>
      <c r="J388">
        <v>105.1</v>
      </c>
      <c r="K388">
        <v>184.5</v>
      </c>
      <c r="L388">
        <v>107.7</v>
      </c>
      <c r="M388">
        <v>112.6</v>
      </c>
      <c r="N388" t="str">
        <f t="shared" si="6"/>
        <v>pasaman</v>
      </c>
      <c r="O388">
        <f>VLOOKUP(N388,GeoJson!$E$1:$G$515,3,FALSE)</f>
        <v>0.42503000000000002</v>
      </c>
      <c r="P388">
        <f>VLOOKUP(N388,GeoJson!$E$2:$H$515,4,FALSE)</f>
        <v>99.946060000000003</v>
      </c>
      <c r="Q388">
        <f>VLOOKUP(N388,GeoJson!$E$2:$I$515,5,FALSE)</f>
        <v>635</v>
      </c>
      <c r="R388" t="str">
        <f>VLOOKUP(N388,GeoJson!$E$2:$J$515,6,FALSE)</f>
        <v>MULTIPOLYGON (((100.1786173 0.7643801, 100.1932871 0.7638157, 100.2005449 0.744736, 100.2072219 0.737847, 100.2110703 0.7355123, 100.2132212 0.7356255, 100.2179777 0.7424544, 100.2202417 0.7421123, 100.2237969 0.738794, 100.2320604 0.7370273, 100.2392589 0.7339541, 100.2399831 0.7312764, 100.2396985 0.725357, 100.2404953 0.7167229, 100.2412303 0.7138199, 100.2410593 0.7094373, 100.2425329 0.6999994, 100.2427012 0.6943076, 100.2413739 0.6864912, 100.2407729 0.6793488, 100.2378193 0.673329, 100.2157629 0.6631151, 100.2066663 0.649745, 100.2013382 0.6409411, 100.1991492 0.6392784, 100.1960918 0.6353517, 100.1927943 0.6330895, 100.1858334 0.6246093, 100.1836807 0.6166981, 100.1817439 0.6061809, 100.1811765 0.6000907, 100.1801 0.5948544, 100.1782799 0.5895149, 100.1775986 0.5798958, 100.1764953 0.5738697, 100.1797972 0.5659033, 100.1840979 0.5609505, 100.1917389 0.5600382, 100.1948304 0.5578031, 100.1976605 0.5582009, 100.2001513 0.5598511, 100.2045092 0.5579149, 100.2090941 0.5592231, 100.2114713 0.5591088, 100.2211284 0.5562507, 100.2244674 0.5543148, 100.2291077 0.5498742, 100.231994 0.5484507, 100.2349705 0.5456902, 100.2381957 0.5406808, 100.2375673 0.5353452, 100.2294153 0.5276629, 100.2208904 0.5224599, 100.2161356 0.5206964, 100.2155687 0.5160292, 100.2165868 0.5116463, 100.2199563 0.5050149, 100.2215689 0.5028912, 100.2270449 0.5007635, 100.2283721 0.4985714, 100.2334696 0.4961113, 100.236629 0.4952019, 100.2412485 0.4922073, 100.2420448 0.4907638, 100.2423625 0.4858187, 100.2401316 0.4828522, 100.2397594 0.4800991, 100.2372898 0.4787898, 100.2376344 0.475101, 100.2430232 0.4687651, 100.2438723 0.4656911, 100.2460491 0.4632315, 100.2478804 0.4590079, 100.250004 0.4558535, 100.2551542 0.4509878, 100.2567734 0.4485551, 100.2604104 0.4457212, 100.2562315 0.4450348, 100.2550125 0.4419747, 100.2566842 0.435826, 100.2590141 0.432309, 100.2674433 0.423068, 100.2677858 0.4217578, 100.2782276 0.4093742, 100.2817227 0.405995, 100.2848756 0.405305, 100.2869312 0.4032362, 100.2896183 0.3984469, 100.2925659 0.400446, 100.2946907 0.4005836, 100.3005126 0.3966002, 100.3012665 0.3878551, 100.3029923 0.3843304, 100.3076121 0.3797326, 100.3106584 0.3787617, 100.3147394 0.3732203, 100.3167195 0.3724538, 100.3195115 0.3676013, 100.3255533 0.3664763, 100.3261622 0.3641777, 100.3232248 0.3609366, 100.324189 0.3576164, 100.3269812 0.3551132, 100.3319568 0.3533247, 100.333429 0.3515368, 100.3326163 0.3493916, 100.3288082 0.3456333, 100.3281985 0.3423133, 100.3321582 0.3380222, 100.3320564 0.335877, 100.3289588 0.3328638, 100.3259072 0.3267599, 100.3224028 0.31869, 100.3182824 0.3127421, 100.3137124 0.3093715, 100.3100938 0.3057232, 100.3086715 0.3002069, 100.3148208 0.2896511, 100.3166991 0.287097, 100.319644 0.2869434, 100.3184759 0.2841853, 100.3172059 0.2782604, 100.3157319 0.2749632, 100.3193368 0.2740945, 100.3247176 0.2634696, 100.3321411 0.2526652, 100.3321916 0.2500091, 100.329436 0.2360646, 100.3296872 0.2325216, 100.3324539 0.2274599, 100.3327048 0.219446, 100.3365613 0.2107569, 100.3420178 0.2049637, 100.3436946 0.2014206, 100.3492278 0.1873326, 100.3514913 0.1804152, 100.3513232 0.17586, 100.3495417 0.1705855, 100.3444262 0.165187, 100.339898 0.1621505, 100.3366275 0.1586077, 100.3320152 0.15245, 100.3291641 0.1511004, 100.32799 0.1486541, 100.3279898 0.1450268, 100.3240361 0.1366874, 100.3247064 0.1268176, 100.3240357 0.1231902, 100.320849 0.1186351, 100.3204293 0.1143329, 100.3209326 0.111241, 100.3240351 0.1075291, 100.3248734 0.1020459, 100.3205127 0.095888, 100.3158166 0.0877898, 100.3178289 0.0809568, 100.322965 0.0723691, 100.327409 0.0636802, 100.3291698 0.0551601, 100.3301763 0.052292, 100.3376461 0.042762, 100.3348522 0.0375725, 100.3278871 0.0344248, 100.3200858 0.027406, 100.3178475 0.0202425, 100.3171994 0.0154849, 100.3146852 0.0087333, 100.3140363 0.0052289, 100.3107251 1.00085e-10, 100.3056695 -0.0044267, 100.3016085 -0.0066779, 100.2956413 -0.0088457, 100.2908344 -0.0098463, 100.2804427 -0.0093636, 100.2738953 -0.0111979, 100.2688374 -0.0173241, 100.2627044 -0.018825, 100.2600523 -0.0224937, 100.2612955 -0.0263291, 100.2648988 -0.0317115, 100.2643648 -0.0347981, 100.261068 -0.0416031, 100.2608167 -0.0437333, 100.2615534 -0.0511542, 100.2600627 -0.0572737, 100.2581773 -0.0595938, 100.2529818 -0.0625255, 100.249482 -0.065796, 100.244022 -0.0652487, 100.2392387 -0.0626313, 100.2357191 -0.0629689, 100.2285106 -0.0673829, 100.2234492 -0.0696174, 100.2174509 -0.0740844, 100.2149788 -0.0746329, 100.2115277 -0.0775219, 100.2055062 -0.0811486, 100.1991199 -0.0844652, 100.1927261 -0.0890913, 100.1884515 -0.0910932, 100.1875587 -0.0930455, 100.1793499 -0.0919642, 100.1759341 -0.0923206, 100.1735338 -0.0941408, 100.1702688 -0.0980159, 100.1660982 -0.1000387, 100.1621324 -0.1041327, 100.1608123 -0.1073594, 100.1568064 -0.1064284, 100.1521979 -0.1026344, 100.1459852 -0.101341, 100.1421293 -0.1024062, 100.1391903 -0.101624, 100.1346933 -0.0944783, 100.1322967 -0.0942584, 100.126742 -0.0953274, 100.1224608 -0.0937685, 100.1215797 -0.086647, 100.1153435 -0.084771, 100.1139343 -0.0823872, 100.1140176 -0.0794039, 100.1069944 -0.0757608, 100.1033481 -0.0758795, 100.1008781 -0.0786009, 100.0971143 -0.0797843, 100.0943365 -0.0796754, 100.0902921 -0.0778914, 100.0859401 -0.0808496, 100.0800163 -0.0808757, 100.0747233 -0.0841891, 100.0654311 -0.0847812, 100.061423 -0.0842954, 100.0581383 -0.0826513, 100.0506103 -0.0812307, 100.0459054 -0.0828883, 100.0414738 -0.08258, 100.039542 -0.0811718, 100.0374586 -0.0814995, 100.0367441 -0.0776175, 100.0342126 -0.0715818, 100.0336098 -0.0678622, 100.036869 -0.0663887, 100.0349923 -0.0616918, 100.0314812 -0.06112, 100.0307484 -0.0581692, 100.0334795 -0.054816, 100.034412 -0.0515299, 100.0367606 -0.0499864, 100.0398743 -0.0451588, 100.0434049 -0.0422079, 100.0471355 -0.0435975, 100.0467884 -0.038052, 100.0482146 -0.0340962, 100.045424 -0.0293773, 100.0418001 -0.0278648, 100.0408747 -0.0251501, 100.0363258 -0.0244909, 100.0347838 -0.0225907, 100.0301961 -0.0198372, 100.0252816 -0.0153901, 100.0218891 -0.0157779, 100.0203856 -0.0149248, 100.0173398 -0.0110078, 100.0152195 -0.0071297, 100.0156437 -0.0037946, 100.0144485 1.00085e-10, 100.0116216 0.0040127, 100.0106872 0.0065432, 100.006806 0.0075554, 100.0029966 0.0073385, 99.9957414 0.0118812, 99.9940608 0.0150278, 99.9876185 0.0237163, 99.9837329 0.0278343, 99.9813521 0.0295251, 99.9758433 0.0300887, 99.9707082 0.0396226, 99.9670624 0.0437298, 99.9664555 0.0465007, 99.9617405 0.0507746, 99.960285 0.0567661, 99.9589 0.059488, 99.9602329 0.06268, 99.9667742 0.0646561, 99.9747794 0.0710028, 99.9814903 0.0746829, 99.9817708 0.0770837, 99.986812 0.0837966, 99.9930485 0.0893319, 99.994115 0.0957726, 99.9958921 0.0964882, 99.9964253 0.0991718, 99.9981294 0.0991997, 100.0017569 0.1070436, 100.0026456 0.1111585, 100.0065554 0.1159889, 100.0079773 0.1206405, 100.0108209 0.1269022, 100.012594 0.1348086, 100.012349 0.1393312, 100.0133301 0.1446762, 100.0161916 0.1520767, 100.0165187 0.1556126, 100.0136574 0.1632268, 100.0144752 0.1698052, 100.0119414 0.1765482, 100.0107973 0.1830444, 100.0107158 0.1874849, 100.0138246 0.1962554, 100.022654 0.2098228, 100.0251067 0.2147565, 100.0295332 0.2263125, 100.0305145 0.2305061, 100.0308418 0.235851, 100.0299477 0.2442005, 100.0290486 0.2457629, 100.028627 0.2500937, 100.0271221 0.2566665, 100.0239793 0.2573255, 100.022031 0.2596828, 100.017912 0.2619451, 100.0153756 0.2621819, 100.0147391 0.2673451, 100.0124829 0.2719358, 100.0128577 0.2749517, 100.0044324 0.2757547, 100.0025431 0.2768499, 99.998292 0.2772106, 99.9922621 0.2802314, 99.9902159 0.2829122, 99.9876398 0.2823406, 99.9816852 0.2773668, 99.9794038 0.2780265, 99.9680302 0.2776343, 99.9676381 0.281164, 99.9634276 0.2824958, 99.9630533 0.2847578, 99.9554801 0.2866547, 99.9539113 0.2878313, 99.9514451 0.2919217, 99.9450789 0.2919223, 99.942589 0.2932931, 99.9372575 0.2929358, 99.9335174 0.2937142, 99.9328148 0.2961566, 99.9288111 0.2972439, 99.924497 0.2999892, 99.9192404 0.3005955, 99.913622 0.3040304, 99.8935397 0.3040321, 99.8908738 0.3024221, 99.8839426 0.3004546, 99.8805658 0.2990235, 99.8791702 0.2972057, 99.8731012 0.2952669, 99.8668116 0.2915516, 99.8597719 0.2918685, 99.855019 0.2941789, 99.8531785 0.2979826, 99.8477463 0.3028803, 99.8442921 0.3034256, 99.83332 0.3068333, 99.829527 0.3062885, 99.824515 0.3074472, 99.821941 0.3040406, 99.8107943 0.2996129, 99.8042243 0.2987957, 99.7951483 0.2983194, 99.790746 0.3018629, 99.7895272 0.3064964, 99.7893879 0.3144328, 99.7887109 0.3185892, 99.7872887 0.3205653, 99.7818391 0.320498, 99.7776395 0.3181135, 99.7705949 0.3107551, 99.7683597 0.3099376, 99.7657182 0.3106873, 99.7613835 0.313345, 99.7566425 0.3171611, 99.7546783 0.3200418, 99.7527823 0.3275372, 99.752444 0.3319662, 99.7536696 0.335873, 99.7557694 0.337917, 99.7589534 0.3450031, 99.7624079 0.3467744, 99.771281 0.3483409, 99.7743318 0.3508971, 99.7768386 0.3585964, 99.7732489 0.3600276, 99.7700657 0.3626853, 99.7695241 0.3663648, 99.7620062 0.3701812, 99.7502214 0.3790402, 99.746607 0.3797599, 99.7436724 0.382199, 99.7434813 0.3856007, 99.7466715 0.388296, 99.7487772 0.3920183, 99.7500537 0.3972811, 99.7573333 0.3983791, 99.7631297 0.3981646, 99.769777 0.398699, 99.7743506 0.4014803, 99.7754143 0.4029246, 99.7764783 0.4081672, 99.7763186 0.4159572, 99.7769569 0.4181505, 99.7798818 0.4187387, 99.7846677 0.4176148, 99.7937915 0.4124194, 99.7970886 0.413275, 99.7997478 0.4158425, 99.8028853 0.4163237, 99.8092665 0.4145042, 99.8152223 0.4133801, 99.8217419 0.4143479, 99.8254114 0.4169688, 99.8304644 0.4279349, 99.8307854 0.4365866, 99.8295632 0.4439157, 99.8262135 0.4483562, 99.8214714 0.4562574, 99.8203312 0.4605209, 99.8247347 0.4601912, 99.8346112 0.458378, 99.8367556 0.4586424, 99.8430875 0.4647116, 99.8493896 0.4699188, 99.8570995 0.4637659, 99.8591202 0.4633377, 99.8634278 0.464942, 99.8702344 0.4646737, 99.8742391 0.4679708, 99.8781051 0.4682569, 99.8806043 0.4667587, 99.8845925 0.4667047, 99.8929314 0.4705246, 99.899828 0.469833, 99.9042306 0.4704195, 99.907946 0.4724795, 99.9173835 0.4816414, 99.918795 0.4853133, 99.9202447 0.4878187, 99.9254251 0.4926021, 99.9278058 0.4962057, 99.9311213 0.499342, 99.9423168 0.5077439, 99.9483288 0.5104078, 99.9552411 0.510368, 99.957719 0.5127213, 99.9610224 0.5136835, 99.9595821 0.516058, 99.9520369 0.5204574, 99.95016 0.5241854, 99.9564006 0.5307711, 99.9601792 0.5391676, 99.9638589 0.543903, 99.9646837 0.5458373, 99.9645274 0.5559969, 99.9611463 0.5596138, 99.9602484 0.5625019, 99.959768 0.5695414, 99.9546789 0.5733535, 99.9507085 0.5775275, 99.948135 0.5831708, 99.9440464 0.5888353, 99.939839 0.5934863, 99.9307732 0.5971785, 99.9292475 0.5987093, 99.9286294 0.6031955, 99.9203822 0.6054446, 99.920382 0.6074574, 99.9222705 0.611033, 99.9228798 0.6157557, 99.9160028 0.6215773, 99.9099577 0.6247978, 99.9088308 0.6267545, 99.9096321 0.6289623, 99.9117608 0.6296047, 99.9161932 0.6294174, 99.9228617 0.631103, 99.9251971 0.632873, 99.9215186 0.6388217, 99.9204657 0.6433082, 99.9165369 0.6482109, 99.915888 0.6503161, 99.9166285 0.6547668, 99.9136936 0.6637387, 99.912391 0.6706548, 99.9121419 0.6782337, 99.9111479 0.6798649, 99.9084117 0.6807641, 99.9047368 0.680586, 99.8978014 0.676712, 99.896201 0.676593, 99.8929678 0.679344, 99.8888495 0.6868316, 99.8872547 0.6882706, 99.8845336 0.688649, 99.8673582 0.6855209, 99.863489 0.6841365, 99.8550505 0.6827512, 99.8510074 0.6834099, 99.8470171 0.6849656, 99.8360755 0.6919072, 99.8308708 0.6962172, 99.8341584 0.7013409, 99.8350159 0.7049877, 99.8348639 0.7100102, 99.8318653 0.7125633, 99.8296827 0.7160449, 99.8281099 0.7249498, 99.8267161 0.729113, 99.8252948 0.73591, 99.8260661 0.7397256, 99.830545 0.744166, 99.8328791 0.7501034, 99.8340314 0.7514272, 99.8335127 0.7556817, 99.834833 0.7575044, 99.8422243 0.7589415, 99.8448853 0.7604052, 99.846325 0.765655, 99.846222 0.768931, 99.8438128 0.7720785, 99.8447606 0.7760394, 99.8431448 0.7802025, 99.8459982 0.7861733, 99.8468282 0.7910976, 99.8438114 0.79757, 99.8454045 0.8034766, 99.8459071 0.8076994, 99.8448082 0.8142591, 99.8428519 0.8168949, 99.840935 0.8176775, 99.8376107 0.8201429, 99.8375857 0.8221408, 99.8405535 0.8298976, 99.841797 0.8376772, 99.8415619 0.8485873, 99.8408194 0.8530615, 99.8338088 0.868607, 99.8307925 0.8776085, 99.830865 0.8804995, 99.8335874 0.8860582, 99.8362661 0.8892189, 99.8406694 0.8929183, 99.8459104 0.8944279, 99.8505982 0.8950162, 99.8522727 0.8965313, 99.8569604 0.8966986, 99.8623457 0.9020029, 99.8652764 0.9060436, 99.8715548 0.9073892, 99.8803434 0.9045244, 99.8817658 0.9017456, 99.8860345 0.9003975, 99.8924791 0.8968597, 99.898373 0.8959953, 99.9007998 0.8931321, 99.9005481 0.8910273, 99.9049347 0.8887057, 99.9098923 0.8870422, 99.9312712 0.8836536, 99.9410522 0.8827336, 99.9482371 0.8809249, 99.9516857 0.879334, 99.9594801 0.8688935, 99.9610365 0.8647729, 99.9608443 0.8599771, 99.9626768 0.8567171, 99.9675051 0.8507203, 99.973113 0.8487098, 99.9762832 0.849867, 99.9819933 0.8457168, 99.9881272 0.844545, 99.9965657 0.8414526, 99.9995543 0.8418922, 100.0017014 0.8435223, 100.0093308 0.8405545, 100.0346968 0.8273395, 100.0621501 0.8081204, 100.0743851 0.8012129, 100.0973642 0.7940024, 100.1197459 0.7858915, 100.1359889 0.7755383, 100.1494178 0.771032, 100.1697104 0.7647227, 100.1786173 0.7643801)))</v>
      </c>
    </row>
    <row r="389" spans="1:18" x14ac:dyDescent="0.3">
      <c r="A389" s="4" t="s">
        <v>1005</v>
      </c>
      <c r="B389" s="5">
        <v>80.023124518930004</v>
      </c>
      <c r="C389" s="5">
        <v>80.823300166183003</v>
      </c>
      <c r="D389" s="5">
        <v>80.666640095450006</v>
      </c>
      <c r="E389">
        <v>77.900000000000006</v>
      </c>
      <c r="F389">
        <v>90.3</v>
      </c>
      <c r="G389">
        <v>84.6</v>
      </c>
      <c r="H389">
        <v>104</v>
      </c>
      <c r="I389">
        <v>114.9</v>
      </c>
      <c r="J389">
        <v>98.6</v>
      </c>
      <c r="K389">
        <v>173</v>
      </c>
      <c r="L389">
        <v>103.2</v>
      </c>
      <c r="M389">
        <v>117.7</v>
      </c>
      <c r="N389" t="str">
        <f t="shared" si="6"/>
        <v>pasaman barat</v>
      </c>
      <c r="O389">
        <f>VLOOKUP(N389,GeoJson!$E$1:$G$515,3,FALSE)</f>
        <v>0.28151999999999999</v>
      </c>
      <c r="P389">
        <f>VLOOKUP(N389,GeoJson!$E$2:$H$515,4,FALSE)</f>
        <v>99.519649999999999</v>
      </c>
      <c r="Q389">
        <f>VLOOKUP(N389,GeoJson!$E$2:$I$515,5,FALSE)</f>
        <v>823</v>
      </c>
      <c r="R389" t="str">
        <f>VLOOKUP(N389,GeoJson!$E$2:$J$515,6,FALSE)</f>
        <v>MULTIPOLYGON (((99.294766 0.1383408, 99.2929415 0.1388943, 99.2923416 0.1425681, 99.2948161 0.1435493, 99.294766 0.1383408)), ((99.2816915 0.1781826, 99.2835836 0.1749896, 99.2837057 0.171602, 99.2795128 0.172964, 99.2782812 0.1761189, 99.2789538 0.1781169, 99.2816915 0.1781826)), ((99.3112437 0.1950306, 99.3129544 0.1929161, 99.3119626 0.1882248, 99.3120465 0.1846068, 99.3100248 0.18246, 99.3044554 0.1816251, 99.3024031 0.1840106, 99.3021963 0.1869367, 99.3045087 0.1898997, 99.3053742 0.1924306, 99.3090351 0.1948159, 99.3112437 0.1950306)), ((99.2872226 0.2279277, 99.2911677 0.2270363, 99.2941971 0.2218595, 99.2955691 0.2139779, 99.2921786 0.2091843, 99.2882715 0.2101041, 99.2859329 0.2122464, 99.2822379 0.2137569, 99.2819386 0.2158658, 99.2797139 0.2192353, 99.2815596 0.2229998, 99.2857376 0.2251764, 99.2872226 0.2279277)), ((99.8203312 0.4605209, 99.8214714 0.4562574, 99.8262135 0.4483562, 99.8295632 0.4439157, 99.8307854 0.4365866, 99.8304644 0.4279349, 99.8254114 0.4169688, 99.8217419 0.4143479, 99.8152223 0.4133801, 99.8092665 0.4145042, 99.8028853 0.4163237, 99.7997478 0.4158425, 99.7970886 0.413275, 99.7937915 0.4124194, 99.7846677 0.4176148, 99.7798818 0.4187387, 99.7769569 0.4181505, 99.7763186 0.4159572, 99.7764783 0.4081672, 99.7754143 0.4029246, 99.7743506 0.4014803, 99.769777 0.398699, 99.7631297 0.3981646, 99.7573333 0.3983791, 99.7500537 0.3972811, 99.7487772 0.3920183, 99.7466715 0.388296, 99.7434813 0.3856007, 99.7436724 0.382199, 99.746607 0.3797599, 99.7502214 0.3790402, 99.7620062 0.3701812, 99.7695241 0.3663648, 99.7700657 0.3626853, 99.7732489 0.3600276, 99.7768386 0.3585964, 99.7743318 0.3508971, 99.771281 0.3483409, 99.7624079 0.3467744, 99.7589534 0.3450031, 99.7557694 0.337917, 99.7536696 0.335873, 99.752444 0.3319662, 99.7527823 0.3275372, 99.7546783 0.3200418, 99.7566425 0.3171611, 99.7613835 0.313345, 99.7657182 0.3106873, 99.7683597 0.3099376, 99.7705949 0.3107551, 99.7776395 0.3181135, 99.7818391 0.320498, 99.7872887 0.3205653, 99.7887109 0.3185892, 99.7893879 0.3144328, 99.7895272 0.3064964, 99.790746 0.3018629, 99.7951483 0.2983194, 99.8042243 0.2987957, 99.8107943 0.2996129, 99.821941 0.3040406, 99.824515 0.3074472, 99.829527 0.3062885, 99.83332 0.3068333, 99.8442921 0.3034256, 99.8477463 0.3028803, 99.8531785 0.2979826, 99.855019 0.2941789, 99.8597719 0.2918685, 99.8668116 0.2915516, 99.8731012 0.2952669, 99.8791702 0.2972057, 99.8805658 0.2990235, 99.8839426 0.3004546, 99.8908738 0.3024221, 99.8935397 0.3040321, 99.913622 0.3040304, 99.9192404 0.3005955, 99.924497 0.2999892, 99.9288111 0.2972439, 99.9328148 0.2961566, 99.9335174 0.2937142, 99.9372575 0.2929358, 99.942589 0.2932931, 99.9450789 0.2919223, 99.9514451 0.2919217, 99.9539113 0.2878313, 99.9554801 0.2866547, 99.9630533 0.2847578, 99.9634276 0.2824958, 99.9676381 0.281164, 99.9680302 0.2776343, 99.9794038 0.2780265, 99.9816852 0.2773668, 99.9876398 0.2823406, 99.9902159 0.2829122, 99.9922621 0.2802314, 99.998292 0.2772106, 100.0025431 0.2768499, 100.0044324 0.2757547, 100.0128577 0.2749517, 100.0124829 0.2719358, 100.0147391 0.2673451, 100.0153756 0.2621819, 100.017912 0.2619451, 100.022031 0.2596828, 100.0239793 0.2573255, 100.0271221 0.2566665, 100.028627 0.2500937, 100.0290486 0.2457629, 100.0299477 0.2442005, 100.0308418 0.235851, 100.0305145 0.2305061, 100.0295332 0.2263125, 100.0251067 0.2147565, 100.022654 0.2098228, 100.0138246 0.1962554, 100.0107158 0.1874849, 100.0107973 0.1830444, 100.0119414 0.1765482, 100.0144752 0.1698052, 100.0136574 0.1632268, 100.0165187 0.1556126, 100.0161916 0.1520767, 100.0133301 0.1446762, 100.012349 0.1393312, 100.012594 0.1348086, 100.0108209 0.1269022, 100.0079773 0.1206405, 100.0065554 0.1159889, 100.0026456 0.1111585, 100.0017569 0.1070436, 99.9981294 0.0991997, 99.9964253 0.0991718, 99.9958921 0.0964882, 99.994115 0.0957726, 99.9930485 0.0893319, 99.986812 0.0837966, 99.9817708 0.0770837, 99.9814903 0.0746829, 99.9747794 0.0710028, 99.9667742 0.0646561, 99.9602329 0.06268, 99.9589 0.059488, 99.960285 0.0567661, 99.9617405 0.0507746, 99.9664555 0.0465007, 99.9670624 0.0437298, 99.9707082 0.0396226, 99.9758433 0.0300887, 99.9813521 0.0295251, 99.9837329 0.0278343, 99.9876185 0.0237163, 99.9940608 0.0150278, 99.9957414 0.0118812, 100.0029966 0.0073385, 100.006806 0.0075554, 100.0106872 0.0065432, 100.0116216 0.0040127, 100.0144485 1.00085e-10, 100.0156437 -0.0037946, 100.0152195 -0.0071297, 100.0173398 -0.0110078, 100.0203856 -0.0149248, 100.0218891 -0.0157779, 100.0252816 -0.0153901, 100.0301961 -0.0198372, 100.0347838 -0.0225907, 100.0363258 -0.0244909, 100.0408747 -0.0251501, 100.0418001 -0.0278648, 100.045424 -0.0293773, 100.0482146 -0.0340962, 100.0467884 -0.038052, 100.0471355 -0.0435975, 100.0434049 -0.0422079, 100.0398743 -0.0451588, 100.0367606 -0.0499864, 100.034412 -0.0515299, 100.0334795 -0.054816, 100.0307484 -0.0581692, 100.0314812 -0.06112, 100.0349923 -0.0616918, 100.036869 -0.0663887, 100.0336098 -0.0678622, 100.0342126 -0.0715818, 100.0367441 -0.0776175, 100.0374586 -0.0814995, 100.0337902 -0.0875036, 100.0317907 -0.0917637, 100.0277571 -0.0929927, 100.0225817 -0.0937029, 100.0194058 -0.0963063, 100.0163476 -0.0967797, 100.0151714 -0.0991465, 100.0162301 -0.1021048, 100.0144659 -0.1083766, 100.0134077 -0.1190268, 100.008938 -0.1223403, 100.0076442 -0.1248254, 100.0044685 -0.1284939, 100.0049392 -0.1331089, 100.0043511 -0.135949, 100.0012978 -0.1386016, 100.0012697 -0.1435186, 99.9945901 -0.1424694, 99.9919728 -0.1395441, 99.9892104 -0.1389593, 99.9874658 -0.1412997, 99.9881929 -0.1437861, 99.9868844 -0.1459803, 99.984122 -0.1456877, 99.9809229 -0.138667, 99.9733624 -0.1382285, 99.96682 -0.1388139, 99.9639121 -0.1399843, 99.9608589 -0.1434948, 99.9556248 -0.1452502, 99.9509723 -0.1486146, 99.9483554 -0.1487611, 99.9451564 -0.1456894, 99.9418124 -0.1458359, 99.9399224 -0.1505167, 99.9374506 -0.1505168, 99.9349791 -0.1487617, 99.9250212 -0.1524717, 99.9186239 -0.1559826, 99.9161522 -0.1590543, 99.9146986 -0.1627111, 99.9110635 -0.1613949, 99.9081555 -0.1583234, 99.9062652 -0.1583235, 99.9029213 -0.1609564, 99.8998678 -0.1580311, 99.8959421 -0.1577388, 99.8882362 -0.1615422, 99.8818387 -0.1619813, 99.8741328 -0.1596413, 99.8712248 -0.1594951, 99.8646013 -0.1606458, 99.8590765 -0.1629864, 99.852824 -0.1618164, 99.84948 -0.1622554, 99.8475898 -0.164157, 99.8471538 -0.1676677, 99.8439552 -0.1681067, 99.8426464 -0.1641572, 99.8409016 -0.1628409, 99.8378481 -0.1629873, 99.8330661 -0.1657396, 99.8314508 -0.169131, 99.8241809 -0.1684, 99.8179289 -0.1688391, 99.8148755 -0.1711796, 99.8096909 -0.1722661, 99.8067448 -0.1758894, 99.8045269 -0.176157, 99.7947298 -0.1751407, 99.7853703 -0.1729546, 99.7738817 -0.1725088, 99.7678839 -0.1709289, 99.7629534 -0.1637711, 99.7563693 -0.155228, 99.7460468 -0.1454632, 99.7460468 -0.1419115, 99.7475727 -0.1398956, 99.7486255 -0.133944, 99.7501514 -0.1303923, 99.7543475 -0.1249206, 99.758742 -0.1157215, 99.7593142 -0.1116898, 99.7589328 -0.1008427, 99.7576205 -0.0942036, 99.7574984 -0.0833721, 99.7596118 -0.0766798, 99.7629534 -0.0726481, 99.7635256 -0.0699603, 99.7622821 -0.0633368, 99.7602755 -0.0585373, 99.7570331 -0.0535457, 99.7556979 -0.049226, 99.7513111 -0.0433705, 99.7493427 -0.0398354, 99.7442844 -0.0335959, 99.7402714 -0.0293722, 99.7298268 -0.0205349, 99.7246236 -0.0173732, 99.7168951 -0.0135335, 99.7078314 -0.0085418, 99.6984143 -0.0027791, 99.691194 0.0021922, 99.6911386 0.0047683, 99.6889117 0.0064951, 99.6853707 0.007442, 99.683799 0.0094275, 99.6829522 0.0132673, 99.6776879 0.0180187, 99.6668008 0.0293959, 99.6536479 0.0417685, 99.6170957 0.0659349, 99.5958022 0.0767341, 99.5736314 0.0874976, 99.5728456 0.088041, 99.5381244 0.1042647, 99.5091635 0.1185605, 99.494362 0.1239841, 99.4778664 0.1327925, 99.4518435 0.1415344, 99.4333889 0.1469859, 99.4282315 0.147888, 99.4233182 0.1471474, 99.4208005 0.1483201, 99.4187788 0.1510357, 99.4152235 0.1512827, 99.4108671 0.1530109, 99.405435 0.1511833, 99.4038405 0.1517388, 99.3982558 0.1511835, 99.394815 0.1574788, 99.3919311 0.1599476, 99.3895431 0.1711803, 99.3877655 0.1722913, 99.3895965 0.1788202, 99.3924804 0.1828936, 99.3924194 0.186535, 99.3886124 0.186535, 99.3865296 0.1885101, 99.3844467 0.1884484, 99.3824784 0.1866586, 99.3779999 0.1906087, 99.3738878 0.1908557, 99.3716829 0.1943736, 99.3738267 0.1972126, 99.3759171 0.1965337, 99.3775956 0.2012814, 99.3774888 0.2073142, 99.3721559 0.2120049, 99.3652208 0.215091, 99.3589037 0.2157701, 99.3585757 0.2200044, 99.3610323 0.2221028, 99.3617647 0.2266082, 99.3577822 0.2300645, 99.3458118 0.2345086, 99.3431797 0.2347555, 99.3367822 0.2374917, 99.3263963 0.2380345, 99.3143936 0.2378375, 99.3054528 0.2353224, 99.3039831 0.2352731, 99.2998678 0.2319687, 99.2976142 0.2291082, 99.2940379 0.2292069, 99.2909515 0.2283192, 99.2852012 0.22827, 99.2849562 0.2250642, 99.2814656 0.2236463, 99.2787099 0.2237696, 99.2735046 0.2216119, 99.2721574 0.2196391, 99.2681769 0.2229067, 99.2655437 0.2201941, 99.2656049 0.2179747, 99.2639514 0.2152005, 99.2643187 0.2112548, 99.2634613 0.2065694, 99.2643492 0.20435, 99.2621446 0.2025621, 99.2587154 0.205768, 99.2576744 0.2109467, 99.2539389 0.2109467, 99.2476926 0.2150774, 99.2435897 0.2168037, 99.2409564 0.2160639, 99.2393642 0.2133513, 99.2404664 0.2095906, 99.2382619 0.2100222, 99.2365472 0.2077412, 99.2350775 0.2121184, 99.2325974 0.2154475, 99.2264735 0.212735, 99.2246976 0.2134132, 99.2212683 0.2105157, 99.2164917 0.2124885, 99.2151445 0.2155711, 99.2120214 0.2172974, 99.2095106 0.2158178, 99.208837 0.2180989, 99.2063262 0.2214897, 99.2070611 0.2230926, 99.2049178 0.2253737, 99.205071 0.2303058, 99.2034788 0.2335116, 99.1923947 0.2352997, 99.1915374 0.2383206, 99.1932521 0.2420812, 99.1930072 0.2461502, 99.1919662 0.2480614, 99.1916294 0.2523769, 99.1881389 0.2540416, 99.1812189 0.2519455, 99.1779505 0.2477036, 99.1770961 0.2431501, 99.1787042 0.241354, 99.1812924 0.2412022, 99.1769703 0.233942, 99.1777367 0.2310329, 99.1752993 0.2311341, 99.1696203 0.227289, 99.1672694 0.2283656, 99.1711918 0.2342664, 99.1747248 0.2408271, 99.1744531 0.246021, 99.1779861 0.2517615, 99.1839649 0.2542217, 99.1878114 0.2606171, 99.1925864 0.2697655, 99.1946205 0.2713999, 99.1951774 0.2735308, 99.1938939 0.276458, 99.1943341 0.2822127, 99.1997695 0.2895933, 99.2247723 0.3079081, 99.2367303 0.3226694, 99.2486882 0.3325101, 99.2595589 0.3363368, 99.2655377 0.3371568, 99.2769518 0.3371564, 99.2973342 0.3368825, 99.3046718 0.3360622, 99.3143093 0.3336383, 99.3173786 0.3346463, 99.328098 0.34896, 99.3340566 0.3579996, 99.3437871 0.3762165, 99.3498115 0.3863272, 99.3504363 0.389247, 99.3546867 0.397992, 99.3560153 0.401717, 99.3608742 0.4117757, 99.3661188 0.4314035, 99.3729529 0.4381234, 99.3847783 0.4491686, 99.3883263 0.4553102, 99.3978542 0.4649309, 99.3990215 0.466854, 99.3992306 0.47099, 99.4014024 0.4750066, 99.4022642 0.4794398, 99.4042414 0.483461, 99.4044719 0.4863962, 99.4074668 0.4909534, 99.4126325 0.4931684, 99.4172396 0.4932454, 99.4198502 0.4922411, 99.4290924 0.4919737, 99.4372987 0.4956673, 99.4404118 0.4999949, 99.4456459 0.5038668, 99.4456944 0.5061083, 99.4535485 0.5110229, 99.4566226 0.5139087, 99.4601065 0.5159184, 99.4627706 0.5163821, 99.4687331 0.5236152, 99.4744199 0.5241816, 99.4775964 0.5266552, 99.4803588 0.5262975, 99.4895972 0.5296061, 99.4908145 0.5317048, 99.4956305 0.5352089, 99.5037822 0.539482, 99.5097478 0.5450607, 99.5172686 0.5506963, 99.5201287 0.5520621, 99.5205361 0.5476719, 99.5185143 0.5438278, 99.5135799 0.539401, 99.5133413 0.5376618, 99.5180177 0.5358411, 99.5208875 0.5311609, 99.5237028 0.5277364, 99.530494 0.5218127, 99.535823 0.5196456, 99.5468855 0.5175096, 99.5571882 0.5113213, 99.5616365 0.5103319, 99.5679991 0.510622, 99.5747697 0.5094964, 99.5764145 0.5101344, 99.5806807 0.5145483, 99.5833706 0.5157332, 99.5904527 0.5159739, 99.5921367 0.5194607, 99.5956487 0.5229622, 99.5998221 0.5245845, 99.6034785 0.5242353, 99.6089132 0.5250037, 99.6165026 0.5294634, 99.6193275 0.5301232, 99.6215127 0.5337226, 99.6263956 0.5377584, 99.6284551 0.5412096, 99.632575 0.5431093, 99.6383022 0.5469647, 99.6419135 0.5457744, 99.6478161 0.5416819, 99.6503062 0.538528, 99.6493069 0.5323484, 99.6510429 0.5310336, 99.6555474 0.5312405, 99.6611324 0.5246342, 99.6637339 0.5184602, 99.6653782 0.5161774, 99.664814 0.5128935, 99.6617503 0.5092088, 99.6615827 0.5070948, 99.6653514 0.5016698, 99.6655334 0.4941786, 99.6671975 0.4898635, 99.6724239 0.4858864, 99.6743865 0.4837309, 99.674484 0.4799879, 99.6763152 0.4759784, 99.6828078 0.4691921, 99.6877204 0.4682931, 99.6921227 0.4693837, 99.6973573 0.4690775, 99.7007858 0.4680899, 99.7028272 0.4662284, 99.7046771 0.4625057, 99.713736 0.4554448, 99.7201157 0.4523634, 99.7267105 0.4532121, 99.7282034 0.4539928, 99.7351332 0.4640579, 99.7380835 0.470054, 99.7390261 0.4747757, 99.7424716 0.4777919, 99.7465017 0.4776823, 99.7526715 0.4789504, 99.7576957 0.4774511, 99.7692469 0.4802674, 99.7768324 0.4817738, 99.7844177 0.4823382, 99.7874153 0.4815743, 99.7935228 0.4778482, 99.8041756 0.4731039, 99.8064229 0.471408, 99.8088084 0.4650736, 99.817056 0.4610399, 99.8203312 0.4605209)))</v>
      </c>
    </row>
    <row r="390" spans="1:18" x14ac:dyDescent="0.3">
      <c r="A390" s="4" t="s">
        <v>1225</v>
      </c>
      <c r="B390" s="5">
        <v>80.484785693304005</v>
      </c>
      <c r="C390" s="5">
        <v>81.758956780252007</v>
      </c>
      <c r="D390" s="5">
        <v>83.700303457992007</v>
      </c>
      <c r="E390">
        <v>86.4</v>
      </c>
      <c r="F390">
        <v>86.5</v>
      </c>
      <c r="G390">
        <v>89</v>
      </c>
      <c r="H390">
        <v>100.6</v>
      </c>
      <c r="I390">
        <v>96</v>
      </c>
      <c r="J390">
        <v>96.3</v>
      </c>
      <c r="K390">
        <v>169</v>
      </c>
      <c r="L390">
        <v>112.9</v>
      </c>
      <c r="M390">
        <v>113.1</v>
      </c>
      <c r="N390" t="str">
        <f t="shared" si="6"/>
        <v>paser</v>
      </c>
      <c r="O390">
        <f>VLOOKUP(N390,GeoJson!$E$1:$G$515,3,FALSE)</f>
        <v>-1.4351700000000001</v>
      </c>
      <c r="P390">
        <f>VLOOKUP(N390,GeoJson!$E$2:$H$515,4,FALSE)</f>
        <v>116.23535</v>
      </c>
      <c r="Q390">
        <f>VLOOKUP(N390,GeoJson!$E$2:$I$515,5,FALSE)</f>
        <v>111</v>
      </c>
      <c r="R390" t="str">
        <f>VLOOKUP(N390,GeoJson!$E$2:$J$515,6,FALSE)</f>
        <v>MULTIPOLYGON (((116.4615052 -2.1915357, 116.4297865 -2.2035183, 116.5064402 -2.1621958, 116.4615052 -2.1915357)), ((116.4438783 -1.0587942, 116.4434814 -1.0593872, 116.4274902 -1.0717773, 116.4168701 -1.0913086, 116.40448 -1.1054077, 116.3905029 -1.1176147, 116.3859499 -1.1222498, 116.3761893 -1.1320103, 116.3708798 -1.1443992, 116.371052 -1.1453752, 116.3757542 -1.1720209, 116.3761893 -1.1744865, 116.3777869 -1.1968517, 116.3779297 -1.1992798, 116.3677713 -1.2104712, 116.3611415 -1.217764, 116.3602715 -1.218721, 116.3443321 -1.2452804, 116.3439357 -1.2470246, 116.3437469 -1.2478555, 116.3354828 -1.284217, 116.335483 -1.3337725, 116.3461019 -1.3691695, 116.3549512 -1.3904076, 116.3560514 -1.4080118, 116.3560514 -1.4169947, 116.3582035 -1.4361677, 116.3602862 -1.4445729, 116.3638004 -1.4700506, 116.3744194 -1.5019078, 116.3797289 -1.5266858, 116.3868084 -1.5443842, 116.3991972 -1.5496937, 116.4168958 -1.5532334, 116.4452134 -1.5656224, 116.4717611 -1.5744716, 116.4947689 -1.581551, 116.5195467 -1.5904001, 116.5443248 -1.5957097, 116.5500798 -1.6030081, 116.5507165 -1.6048123, 116.5487601 -1.6087251, 116.5452385 -1.6110728, 116.5413256 -1.615377, 116.5424995 -1.6192899, 116.5421082 -1.6220289, 116.513153 -1.6349413, 116.4920235 -1.6412019, 116.4822413 -1.6435496, 116.4751982 -1.6443322, 116.4650247 -1.6474625, 116.4470256 -1.6537231, 116.3973322 -1.6689832, 116.3791373 -1.6736787, 116.3572253 -1.6815044, 116.3353132 -1.6924604, 116.3188792 -1.70146, 116.3126186 -1.706938, 116.3083145 -1.7151551, 116.3032277 -1.7233721, 116.2957933 -1.7308065, 116.2901196 -1.7335455, 116.2807288 -1.7339368, 116.2830765 -1.7472406, 116.2725118 -1.760153, 116.2654686 -1.7703265, 116.2525561 -1.7801086, 116.2255574 -1.7773696, 116.2122536 -1.7801086, 116.2165578 -1.7902821, 116.2263399 -1.7973252, 116.2431653 -1.7984991, 116.250991 -1.8047597, 116.2623383 -1.8102377, 116.2811201 -1.799673, 116.3006844 -1.7926298, 116.3202487 -1.7840215, 116.3335525 -1.7754132, 116.3562471 -1.7730655, 116.3605512 -1.7773696, 116.3660292 -1.7812825, 116.3687682 -1.7609356, 116.3691595 -1.760153, 116.3840284 -1.760153, 116.3961583 -1.7671962, 116.409462 -1.7675875, 116.4176791 -1.7652397, 116.4525036 -1.7671962, 116.4521123 -1.8153244, 116.4460473 -1.8266717, 116.4288307 -1.8540618, 116.4268743 -1.8575834, 116.426483 -1.8634527, 116.4280482 -1.8661917, 116.4370478 -1.8697133, 116.4448735 -1.8748, 116.4519166 -1.8849734, 116.4554382 -1.8920166, 116.4577859 -1.9045378, 116.4573947 -1.9123635, 116.4540687 -1.9315365, 116.4525036 -1.9503183, 116.4587642 -1.9972727, 116.4607206 -2.0035333, 116.4630683 -2.0184021, 116.4611119 -2.0285756, 116.4579816 -2.0317059, 116.4570034 -2.0340536, 116.4616988 -2.0348362, 116.4597424 -2.0524441, 116.4495689 -2.064574, 116.4366565 -2.0680955, 116.4288307 -2.0802254, 116.410049 -2.078269, 116.3928324 -2.081008, 116.3779635 -2.0966595, 116.3611382 -2.1107458, 116.3697465 -2.1111371, 116.3697465 -2.1130935, 116.3893108 -2.1134848, 116.3916585 -2.1256147, 116.3971365 -2.1291362, 116.4296133 -2.128745, 116.4550469 -2.1334404, 116.4726548 -2.1244408, 116.487915 -2.1181802, 116.4976972 -2.1064416, 116.5129573 -2.1142673, 116.5180441 -2.1213105, 116.5178484 -2.1389184, 116.5248916 -2.1518309, 116.4947625 -2.164352, 116.4748069 -2.1776558, 116.4509384 -2.1901769, 116.406723 -2.2042633, 116.4110272 -2.2105238, 116.409462 -2.212089, 116.4317654 -2.2070023, 116.4481994 -2.2003504, 116.4802849 -2.1839164, 116.504936 -2.1666997, 116.5194136 -2.1690475, 116.5370215 -2.1690475, 116.5499339 -2.1717865, 116.5526729 -2.1846989, 116.5374128 -2.2007417, 116.4975015 -2.2234363, 116.5029795 -2.2293056, 116.5045447 -2.2324359, 116.5100227 -2.225784, 116.515892 -2.2214799, 116.5389779 -2.2097413, 116.5507165 -2.2050458, 116.5581509 -2.201133, 116.5710634 -2.1917421, 116.5741937 -2.1886118, 116.5741937 -2.1788296, 116.5706721 -2.1745255, 116.5651941 -2.1706126, 116.5628464 -2.1663085, 116.563629 -2.1612217, 116.5710634 -2.1620043, 116.5738024 -2.1612217, 116.5781066 -2.1612217, 116.58828 -2.1745255, 116.5933667 -2.1952637, 116.5869105 -2.2606085, 116.5804543 -2.3193015, 116.5776952 -2.3301019, 116.5563684 -2.4086813, 116.554342 -2.4086241, 116.5521767 -2.4081258, 116.550222 -2.4094007, 116.5501402 -2.4051125, 116.5482573 -2.4052385, 116.5486097 -2.4020632, 116.5408811 -2.4018977, 116.5387675 -2.3999791, 116.4999946 -2.3836449, 116.4928382 -2.3809735, 116.4809361 -2.3776308, 116.4545076 -2.3705188, 116.4349761 -2.3669556, 116.3964398 -2.3591953, 116.3840037 -2.3570277, 116.3742989 -2.3549788, 116.3204121 -2.3414199, 116.3000184 -2.3345887, 116.2832946 -2.3287272, 116.2637097 -2.3222941, 116.2513651 -2.3167693, 116.249992 -2.31666, 116.2345956 -2.318072, 116.2233193 -2.3184729, 116.2047339 -2.3195662, 116.186011 -2.3210119, 116.177054 -2.3205815, 116.0814795 -2.3170397, 116.0369785 -2.3154773, 116.0175675 -2.3148165, 116.0078322 -2.3130005, 115.9974562 -2.3171542, 115.99268 -2.3174855, 115.9889264 -2.3159722, 115.9843565 -2.3123777, 115.9819531 -2.3129369, 115.9779247 -2.3153039, 115.9670831 -2.3197284, 115.9536476 -2.3244041, 115.9418908 -2.3287734, 115.9298591 -2.330501, 115.920673 -2.3329724, 115.9111286 -2.3361762, 115.9102589 -2.3361213, 115.9084431 -2.3358847, 115.8994708 -2.3327388, 115.8979701 -2.3328168, 115.8954271 -2.3329799, 115.8903077 -2.3356261, 115.8893542 -2.3395602, 115.8914675 -2.3484174, 115.8912767 -2.3512575, 115.8869354 -2.3609688, 115.8863785 -2.3651926, 115.8865312 -2.3698963, 115.8877138 -2.3726562, 115.8869125 -2.3745189, 115.8842577 -2.3745529, 115.8770095 -2.3704223, 115.8699446 -2.3722708, 115.8634597 -2.3782626, 115.8556851 -2.3859446, 115.8516569 -2.3876961, 115.8502585 -2.387835, 115.8539284 -2.3795913, 115.8530205 -2.3758915, 115.8530128 -2.3711894, 115.8499992 -2.362938, 115.8464439 -2.3577243, 115.84356 -2.3547812, 115.8423405 -2.3511844, 115.8432637 -2.347677, 115.8453694 -2.3435385, 115.8468953 -2.3387029, 115.846735 -2.3353298, 115.8454838 -2.3314576, 115.8414708 -2.3256736, 115.8359471 -2.3210628, 115.8344746 -2.3174164, 115.834879 -2.3138092, 115.8388768 -2.3067706, 115.8418599 -2.3043335, 115.8513203 -2.3012908, 115.8538533 -2.2989071, 115.8548985 -2.2963767, 115.8528465 -2.2918991, 115.8500996 -2.2914052, 115.8443699 -2.292464, 115.8416325 -2.2916399, 115.8393879 -2.29035, 115.8360844 -2.2866195, 115.8332768 -2.2811084, 115.8287373 -2.2694459, 115.8240452 -2.263113, 115.8220235 -2.2577982, 115.8227253 -2.254752, 115.8276081 -2.2459426, 115.827323 -2.2378956, 115.8240555 -2.2318622, 115.8184644 -2.2305664, 115.815981 -2.2286542, 115.8137074 -2.2248438, 115.8122731 -2.2188376, 115.8107472 -2.216466, 115.8067189 -2.2135575, 115.8036977 -2.2086249, 115.8019276 -2.2041734, 115.8004247 -2.1983023, 115.7993565 -2.1876214, 115.8005848 -2.1819988, 115.8058492 -2.175577, 115.8082906 -2.1709145, 115.8086491 -2.1644405, 115.8080159 -2.1599816, 115.8080998 -2.1497453, 115.8103886 -2.1340958, 115.8107091 -2.1282547, 115.8102208 -2.1222588, 115.8104802 -2.1118327, 115.8095189 -2.1008717, 115.8100987 -2.0973187, 115.812151 -2.0938493, 115.816103 -2.0916215, 115.8260289 -2.0888599, 115.8303547 -2.0850862, 115.8320103 -2.0813993, 115.8326893 -2.0728639, 115.8362141 -2.064351, 115.8365956 -2.059188, 115.8351943 -2.0562977, 115.8319798 -2.0552026, 115.8263646 -2.0563608, 115.8215934 -2.0546038, 115.8214792 -2.0545203, 115.8172323 -2.051066, 115.810343 -2.0449181, 115.8070698 -2.0439807, 115.8041783 -2.0445281, 115.800417 -2.0480672, 115.7982826 -2.048782, 115.7967168 -2.0441646, 115.7919255 -2.0433258, 115.7888204 -2.0449668, 115.7827321 -2.0447048, 115.7800847 -2.0465728, 115.7766744 -2.0508541, 115.7730962 -2.0517532, 115.7670995 -2.0502344, 115.7612859 -2.0494575, 115.753675 -2.0504677, 115.7512074 -2.0490719, 115.7486592 -2.0458492, 115.7453252 -2.0390262, 115.7433171 -2.0373373, 115.7405568 -2.036234, 115.7316762 -2.0358323, 115.728211 -2.034382, 115.7266866 -2.032814, 115.7248021 -2.0286607, 115.7247106 -2.0262009, 115.7275869 -2.0207343, 115.7357121 -2.0150763, 115.7430703 -2.0094152, 115.7440353 -2.0081451, 115.7469274 -2.0037619, 115.7479649 -2.0006076, 115.7476064 -1.9951181, 115.7439595 -1.9913151, 115.7355214 -1.9849097, 115.7302861 -1.9823211, 115.7222158 -1.9820961, 115.71937 -1.9812783, 115.7203237 -1.9879531, 115.7200109 -1.9913346, 115.7177223 -1.9955046, 115.7133269 -1.9921174, 115.7123293 -1.9889542, 115.7134745 -1.9860802, 115.7106218 -1.9798969, 115.7090511 -1.9787457, 115.7037661 -1.9773041, 115.6973365 -1.977874, 115.6961962 -1.9744232, 115.6969118 -1.9728426, 115.7003428 -1.9701141, 115.7026325 -1.9652285, 115.7067794 -1.9603444, 115.7069246 -1.9573258, 115.7062161 -1.9497067, 115.7077895 -1.9472643, 115.7106479 -1.945829, 115.7123646 -1.9428116, 115.7117961 -1.93893, 115.7149404 -1.9373512, 115.7172306 -1.9316031, 115.7186608 -1.929448, 115.7186629 -1.9267168, 115.7232362 -1.9245641, 115.7239523 -1.9222646, 115.7196712 -1.915649, 115.7191019 -1.9127737, 115.719533 -1.9093241, 115.7222764 -1.9064357, 115.7252282 -1.9018358, 115.7243059 -1.8965675, 115.7255747 -1.8931645, 115.7249713 -1.8913004, 115.7289656 -1.8823844, 115.7293832 -1.8799506, 115.7263999 -1.8759929, 115.7264768 -1.8741293, 115.7295796 -1.8696817, 115.7307546 -1.8652326, 115.7295092 -1.8623792, 115.7326859 -1.8602516, 115.7279248 -1.8580041, 115.7267184 -1.8535153, 115.7296154 -1.848428, 115.7295122 -1.8439326, 115.7260049 -1.8398629, 115.72303 -1.8350444, 115.7211727 -1.8291029, 115.721707 -1.8256783, 115.7240504 -1.8209707, 115.7273512 -1.8161567, 115.7273534 -1.8130528, 115.7260805 -1.8079144, 115.7267217 -1.8036336, 115.7247031 -1.8002072, 115.7215115 -1.8010612, 115.7155597 -1.7943141, 115.7133262 -1.7939915, 115.7107748 -1.7920631, 115.7081183 -1.7882082, 115.7060969 -1.7888489, 115.7030102 -1.7919506, 115.7001376 -1.7929118, 115.6963051 -1.7976183, 115.6919415 -1.8012542, 115.6912274 -1.8039602, 115.6891035 -1.8039587, 115.68464 -1.8008867, 115.6809957 -1.7946918, 115.6808363 -1.7891571, 115.6855144 -1.7860421, 115.6868658 -1.7831188, 115.6900861 -1.7790479, 115.6900969 -1.7753475, 115.6902971 -1.7742439, 115.6897283 -1.7713714, 115.6887948 -1.7704308, 115.6866207 -1.7666683, 115.6866191 -1.764894, 115.6867686 -1.7619782, 115.6869412 -1.7576812, 115.689052 -1.7544431, 115.6897811 -1.752232, 115.6901182 -1.7518503, 115.69162 -1.7506769, 115.6916634 -1.7506412, 115.693849 -1.7485963, 115.6960239 -1.7479286, 115.6965306 -1.7455774, 115.6976866 -1.7449018, 115.7015285 -1.7421894, 115.7020496 -1.7391606, 115.7044378 -1.7377001, 115.7067228 -1.7351952, 115.7068802 -1.7326365, 115.7057388 -1.732218, 115.7025646 -1.7281665, 115.7025604 -1.7281679, 115.6967164 -1.7217678, 115.6910108 -1.7177952, 115.6855105 -1.7171648, 115.6812566 -1.7151775, 115.67934 -1.7102154, 115.6724903 -1.7098973, 115.6667832 -1.7083267, 115.6654354 -1.7063415, 115.6673081 -1.6996588, 115.6661676 -1.697987, 115.6662257 -1.6889531, 115.6678893 -1.684359, 115.667476 -1.6816433, 115.66862 -1.6781977, 115.6711127 -1.6753795, 115.6730251 -1.6699066, 115.6768811 -1.6702223, 115.6730251 -1.6699066, 115.6740779 -1.6640495, 115.673126 -1.6588807, 115.6724236 -1.6550672, 115.6696263 -1.6478591, 115.6708757 -1.6418025, 115.6683901 -1.633968, 115.6677705 -1.6291635, 115.6659032 -1.6281178, 115.6586385 -1.628113, 115.6546961 -1.626126, 115.6506522 -1.6209014, 115.6507624 -1.6181393, 115.6540004 -1.6133478, 115.6468885 -1.6132054, 115.6430597 -1.6121018, 115.6392325 -1.6086583, 115.6401909 -1.6070762, 115.63927 -1.6036691, 115.6361925 -1.6040111, 115.6360257 -1.6031517, 115.6359227 -1.5982991, 115.6369514 -1.5939643, 115.6397224 -1.5915919, 115.6390397 -1.589871, 115.6395214 -1.5852606, 115.6365833 -1.5816113, 115.6316422 -1.5791306, 115.6301785 -1.5786276, 115.6296804 -1.5759637, 115.6319462 -1.5735796, 115.6333752 -1.572663, 115.6357002 -1.5726645, 115.6385441 -1.5688838, 115.638545 -1.5674217, 115.6413489 -1.5644993, 115.642802 -1.5641869, 115.6453985 -1.560951, 115.6455079 -1.552074, 115.6413584 -1.5496692, 115.6364834 -1.5458019, 115.6343544 -1.5386678, 115.6323037 -1.5374278, 115.6312166 -1.5327691, 115.6311957 -1.5321137, 115.6314193 -1.5302702, 115.6338141 -1.5280008, 115.6361396 -1.5271765, 115.6399945 -1.5208429, 115.6409997 -1.5191968, 115.6485924 -1.5153477, 115.6539669 -1.5133533, 115.6556532 -1.509393, 115.6546013 -1.5073812, 115.6542607 -1.5066625, 115.6541968 -1.5045415, 115.6522038 -1.5008704, 115.6522517 -1.4994383, 115.6544453 -1.4950118, 115.6562377 -1.4831797, 115.6596157 -1.4780506, 115.6594878 -1.4738741, 115.6594011 -1.4736044, 115.6593248 -1.472853, 115.6592824 -1.4703558, 115.6654759 -1.468216, 115.6682644 -1.4684828, 115.6687906 -1.466294, 115.6688338 -1.4662695, 115.6709479 -1.4607498, 115.6730329 -1.4623864, 115.677645 -1.4628951, 115.6785676 -1.4549509, 115.6820915 -1.4477281, 115.6841345 -1.4471757, 115.6865037 -1.447814, 115.687847 -1.445852, 115.6881658 -1.4419785, 115.691962 -1.4345584, 115.6918847 -1.4256579, 115.6938593 -1.4245534, 115.6939949 -1.4245495, 115.697386 -1.42373, 115.6955025 -1.4197864, 115.6949474 -1.4189914, 115.6942709 -1.4176528, 115.6938956 -1.4168069, 115.6979928 -1.4154141, 115.6995677 -1.41391, 115.7020075 -1.4139906, 115.7040579 -1.4136755, 115.7086193 -1.4126478, 115.7106698 -1.4049656, 115.7131504 -1.4023926, 115.714964 -1.396136, 115.7194141 -1.3898413, 115.7203603 -1.386515, 115.7205199 -1.3824754, 115.7219383 -1.3791493, 115.7231854 -1.3728602, 115.7271603 -1.3708295, 115.7285665 -1.3687311, 115.732124 -1.3670536, 115.7344227 -1.3670107, 115.7373399 -1.3639298, 115.7386042 -1.3601851, 115.7426248 -1.354641, 115.7436734 -1.3490043, 115.7436762 -1.3436318, 115.7450126 -1.3399016, 115.749018 -1.3360235, 115.7492586 -1.3150395, 115.7539841 -1.3150418, 115.7563543 -1.311179, 115.7575827 -1.3074462, 115.7553167 -1.2906188, 115.7554103 -1.2861287, 115.7546301 -1.282959, 115.7563467 -1.2768085, 115.7614701 -1.2660724, 115.7632589 -1.2555979, 115.7685461 -1.2368658, 115.7704916 -1.2312307, 115.7748632 -1.224302, 115.7804937 -1.2174904, 115.7836447 -1.213049, 115.7966757 -1.1998053, 115.8062277 -1.1922062, 115.8122167 -1.1868237, 115.8186101 -1.1820016, 115.8296499 -1.1754243, 115.8372488 -1.1715699, 115.8412084 -1.1690728, 115.845664 -1.1646673, 115.8472204 -1.1608141, 115.8469609 -1.1572597, 115.8429708 -1.1511645, 115.8395299 -1.1478729, 115.8341857 -1.1441471, 115.827817 -1.1416876, 115.8235769 -1.1366247, 115.8070974 -1.1215868, 115.803263 -1.1193967, 115.8031535 -1.1162893, 115.8133785 -1.1054626, 115.8293072 -1.0966134, 115.8390624 -1.095394, 115.8473789 -1.0902704, 115.8634217 -1.1024003, 115.8822034 -1.1070957, 115.8990287 -1.1133563, 115.9131151 -1.1149215, 115.9283752 -1.1133563, 115.9475483 -1.1012265, 115.9624172 -1.0973136, 115.9780686 -1.09927, 115.9862856 -1.1027916, 115.9925462 -1.1070957, 116.0050674 -1.1106173, 116.0230666 -1.1117912, 116.0254143 -1.1094435, 116.0351965 -1.1094435, 116.042044 -1.1117912, 116.0518261 -1.1141389, 116.066695 -1.1098348, 116.0780423 -1.0980962, 116.0937779 -1.0857813, 116.0965539 -1.0877642, 116.1089429 -1.1178515, 116.1089429 -1.1408595, 116.1213317 -1.1550183, 116.13903 -1.1532484, 116.153189 -1.1373198, 116.1655777 -1.1267007, 116.1815063 -1.1178515, 116.2191223 -1.1178515, 116.2252446 -1.1094487, 116.2346018 -1.0930737, 116.25407 -1.0523672, 116.2550995 -1.0511418, 116.2644904 -1.046055, 116.2709602 -1.0462253, 116.2735383 -1.0452878, 116.292663 -1.0480115, 116.3120496 -1.0483773, 116.3241388 -1.0428822, 116.3357045 -1.0331426, 116.3537037 -1.0006658, 116.3611678 -0.9932018, 116.3761894 -0.9851131, 116.4027371 -0.9780337, 116.4385051 -0.973968, 116.4386065 -0.9708337, 116.4417283 -0.9701889, 116.4417283 -0.9845368, 116.447699 -1.0034009, 116.45446 -1.0249256, 116.4541852 -1.026597, 116.4541662 -1.026713, 116.4541016 -1.0297367, 116.4540625 -1.043518, 116.4438783 -1.0587942), (116.0823154 -1.7833004, 116.0847123 -1.78309, 116.0871441 -1.7876011, 116.087567 -1.7916893, 116.0871441 -1.7876011, 116.0847149 -1.7830887, 116.0823154 -1.7833004), (116.1297272 -1.8015556, 116.1330185 -1.8015845, 116.1341152 -1.8027668, 116.1330204 -1.8015842, 116.1297272 -1.8015556, 116.1289188 -1.8012092, 116.1293952 -1.7980911, 116.1289188 -1.8012092, 116.1297272 -1.8015556), (116.096413 -1.8105091, 116.094862 -1.8067722, 116.0930996 -1.8067017, 116.0911999 -1.8057861, 116.0895901 -1.7988453, 116.0911971 -1.8057865, 116.0930996 -1.8067017, 116.094862 -1.8067722, 116.096413 -1.8105091), (116.11844 -1.8133285, 116.123233 -1.8138219, 116.1281671 -1.8155136, 116.1232357 -1.8138218, 116.11844 -1.8133285)))</v>
      </c>
    </row>
    <row r="391" spans="1:18" x14ac:dyDescent="0.3">
      <c r="A391" s="4" t="s">
        <v>1135</v>
      </c>
      <c r="B391" s="5">
        <v>77.006619983453007</v>
      </c>
      <c r="C391" s="5">
        <v>77.404638791918998</v>
      </c>
      <c r="D391" s="5">
        <v>79.868574930467005</v>
      </c>
      <c r="E391">
        <v>86.1</v>
      </c>
      <c r="F391">
        <v>90.8</v>
      </c>
      <c r="G391">
        <v>93.5</v>
      </c>
      <c r="H391">
        <v>105.7</v>
      </c>
      <c r="I391">
        <v>97.7</v>
      </c>
      <c r="J391">
        <v>101.5</v>
      </c>
      <c r="K391">
        <v>178.1</v>
      </c>
      <c r="L391">
        <v>112.6</v>
      </c>
      <c r="M391">
        <v>116.7</v>
      </c>
      <c r="N391" t="str">
        <f t="shared" si="6"/>
        <v>pasuruan</v>
      </c>
      <c r="O391">
        <f>VLOOKUP(N391,GeoJson!$E$1:$G$515,3,FALSE)</f>
        <v>-7.7333299999999996</v>
      </c>
      <c r="P391">
        <f>VLOOKUP(N391,GeoJson!$E$2:$H$515,4,FALSE)</f>
        <v>112.83333</v>
      </c>
      <c r="Q391">
        <f>VLOOKUP(N391,GeoJson!$E$2:$I$515,5,FALSE)</f>
        <v>174</v>
      </c>
      <c r="R391" t="str">
        <f>VLOOKUP(N391,GeoJson!$E$2:$J$515,6,FALSE)</f>
        <v>MULTIPOLYGON (((112.8372637 -7.5664805, 112.8375014 -7.5683539, 112.8417205 -7.5725239, 112.8448 -7.57786, 112.85078 -7.58186, 112.86044 -7.58511, 112.86766 -7.58533, 112.87023 -7.58488, 112.87318 -7.58832, 112.87664 -7.59663, 112.87791 -7.60072, 112.88036 -7.60599, 112.88564 -7.6132, 112.88841 -7.61417, 112.88941 -7.61711, 112.89512 -7.61999, 112.89685 -7.62215, 112.9027732 -7.6258197, 112.9008871 -7.6289068, 112.8990255 -7.6285097, 112.895036 -7.6256182, 112.8914718 -7.6266992, 112.8863416 -7.6235495, 112.8840822 -7.6286195, 112.8843307 -7.6318219, 112.8788891 -7.630344, 112.8778228 -7.6270073, 112.8749313 -7.6263054, 112.874649 -7.6299646, 112.8728143 -7.6322582, 112.8724869 -7.6351821, 112.8751645 -7.6361692, 112.8760146 -7.6395967, 112.8733749 -7.6447761, 112.8715393 -7.651207, 112.8738148 -7.6523973, 112.8726245 -7.6549568, 112.872831 -7.6599291, 112.8744689 -7.6605441, 112.8762571 -7.6570107, 112.8788072 -7.6552859, 112.8870074 -7.6600123, 112.8869407 -7.6624206, 112.8830691 -7.6608632, 112.8815459 -7.6639717, 112.8860614 -7.6670488, 112.8834346 -7.6715549, 112.8906907 -7.6730479, 112.8908996 -7.6756294, 112.8944906 -7.6762471, 112.8947677 -7.6789477, 112.8963851 -7.6827472, 112.8952254 -7.6854728, 112.9012196 -7.6864005, 112.9064101 -7.6817677, 112.9079866 -7.679231, 112.9108027 -7.6784921, 112.9141014 -7.6795041, 112.9168516 -7.6785354, 112.9185231 -7.6739726, 112.9227377 -7.6760177, 112.9252471 -7.671005, 112.9286032 -7.6672316, 112.9319686 -7.6687258, 112.9364394 -7.6617143, 112.9379729 -7.6604388, 112.9371718 -7.6577952, 112.93922 -7.6545315, 112.9449314 -7.6522712, 112.9439544 -7.6480916, 112.946411 -7.6439831, 112.9465865 -7.6396873, 112.9476635 -7.6366803, 112.9498137 -7.6358869, 112.95644 -7.62813, 112.95952 -7.62949, 112.96085 -7.633, 112.96114 -7.63653, 112.96271 -7.63686, 112.96574 -7.64055, 112.96889 -7.64647, 112.979 -7.65369, 112.98483 -7.65653, 112.99248 -7.65754, 113.00265 -7.65432, 113.01424 -7.65245, 113.01974 -7.64961, 113.02214 -7.64996, 113.02865 -7.64926, 113.04163 -7.65307, 113.04823 -7.65685, 113.05032 -7.65747, 113.05617 -7.66222, 113.06345 -7.66881, 113.06747 -7.67366, 113.06892 -7.67686, 113.07688 -7.69036, 113.08119 -7.69593, 113.08479 -7.69912, 113.08669 -7.70209, 113.0938 -7.70347, 113.0958736 -7.7060977, 113.0924453 -7.7066076, 113.0920333 -7.7079074, 113.088333 -7.7074468, 113.0864181 -7.709985, 113.0808791 -7.7148111, 113.0796431 -7.7196548, 113.0761413 -7.7233426, 113.072853 -7.7253416, 113.0729216 -7.7277434, 113.0713424 -7.7292903, 113.071083 -7.7330158, 113.0688399 -7.7356989, 113.0652389 -7.7373669, 113.0612487 -7.7420704, 113.0546798 -7.7482684, 113.0559539 -7.754144, 113.0554198 -7.756768, 113.057083 -7.759433, 113.0563353 -7.7649233, 113.0531691 -7.7670476, 113.0501632 -7.7760503, 113.052864 -7.7796738, 113.0537032 -7.7852809, 113.0517653 -7.7906291, 113.0528335 -7.7960741, 113.0517653 -7.8000863, 113.0489501 -7.8040779, 113.0512389 -7.8060749, 113.049446 -7.8083513, 113.0480803 -7.8146141, 113.0484084 -7.8168514, 113.0473403 -7.819792, 113.0452498 -7.8202603, 113.0440978 -7.8225472, 113.0399779 -7.8256672, 113.0389785 -7.8277781, 113.032936 -7.8304804, 113.0308684 -7.8335488, 113.027275 -7.8340757, 113.0251922 -7.8382618, 113.0226745 -7.8393376, 113.02256 -7.8411381, 113.0177154 -7.8441918, 113.013893 -7.8502548, 113.0112456 -7.8511851, 113.0077971 -7.8541949, 113.0062179 -7.8576253, 113.0011901 -7.8609679, 113.0009154 -7.8623469, 112.9978332 -7.8638642, 112.9967574 -7.8660891, 112.9902343 -7.8694265, 112.986206 -7.8774727, 112.9845428 -7.8791287, 112.9782256 -7.8824403, 112.9694671 -7.8917349, 112.9660033 -7.8959525, 112.9631652 -7.8979457, 112.9558639 -7.8983352, 112.9526061 -7.9044893, 112.948799 -7.9063089, 112.9485091 -7.9088028, 112.9513549 -7.9109872, 112.9526138 -7.9131706, 112.9529189 -7.9163044, 112.9505309 -7.9216907, 112.9503936 -7.9238518, 112.9524612 -7.9341042, 112.9530635 -7.9428101, 112.9449462 -7.9495127, 112.9385223 -7.9499643, 112.9362945 -7.9517534, 112.9353179 -7.9561956, 112.9230804 -7.9537905, 112.9195022 -7.9539826, 112.9148559 -7.9513653, 112.9117965 -7.9541943, 112.9067687 -7.9526141, 112.9063033 -7.9507959, 112.9025268 -7.9475749, 112.8985442 -7.9468163, 112.8960723 -7.9473837, 112.8932647 -7.950186, 112.8898009 -7.9498198, 112.8870086 -7.952112, 112.8850936 -7.9525025, 112.8820037 -7.9489653, 112.876892 -7.9475286, 112.8738937 -7.9454167, 112.8705444 -7.947027, 112.8619308 -7.9419906, 112.8562087 -7.9396713, 112.8537063 -7.9398363, 112.8479003 -7.942034, 112.843811 -7.9421675, 112.8404845 -7.9408753, 112.8358383 -7.9410303, 112.833702 -7.9386561, 112.8290634 -7.9362929, 112.8227462 -7.9318798, 112.8227157 -7.9289768, 112.8207778 -7.9277938, 112.8133926 -7.927922, 112.8054122 -7.9254578, 112.8018874 -7.9198978, 112.7967071 -7.9176515, 112.7920531 -7.9125002, 112.7880477 -7.9049047, 112.7841415 -7.8996542, 112.7850951 -7.8970931, 112.7828292 -7.8939503, 112.7804336 -7.8921803, 112.7800139 -7.8874004, 112.7783126 -7.8836864, 112.7772674 -7.8789085, 112.7807311 -7.8740638, 112.7767333 -7.8695353, 112.7725982 -7.8671721, 112.7667236 -7.8679598, 112.7633743 -7.8640507, 112.7586364 -7.8647864, 112.7606124 -7.8583601, 112.7582588 -7.8534546, 112.7554244 -7.8515448, 112.752662 -7.8514922, 112.7500847 -7.8496453, 112.7484805 -7.8500364, 112.741867 -7.8471236, 112.7396591 -7.8446859, 112.7343056 -7.8349203, 112.7364272 -7.8315232, 112.7366878 -7.8274639, 112.7335679 -7.8242101, 112.7334785 -7.8183639, 112.7308603 -7.8194621, 112.721989 -7.8200751, 112.7194062 -7.819403, 112.7149678 -7.8220728, 112.7123576 -7.8211645, 112.7112418 -7.8251598, 112.7058393 -7.8229008, 112.7063219 -7.8210083, 112.7043803 -7.8177566, 112.7026817 -7.8180242, 112.6982574 -7.8136519, 112.6953295 -7.8145724, 112.6889047 -7.8139073, 112.6858596 -7.8125505, 112.6763534 -7.8102506, 112.6695098 -7.8068574, 112.6650161 -7.8058885, 112.6618118 -7.8060191, 112.6606614 -7.8046333, 112.6570506 -7.8056363, 112.6548723 -7.8009776, 112.6564424 -7.7974531, 112.6416115 -7.7951781, 112.6381636 -7.7906992, 112.6305685 -7.7917171, 112.6234338 -7.7897952, 112.620805 -7.7873062, 112.6164462 -7.7877352, 112.6143665 -7.7839488, 112.6052922 -7.771833, 112.6023456 -7.7692405, 112.5984267 -7.7683874, 112.5914561 -7.7659184, 112.5881959 -7.76669, 112.5862749 -7.7656935, 112.5824525 -7.7610606, 112.5812929 -7.7585643, 112.5817201 -7.7532753, 112.5808046 -7.7494653, 112.5791871 -7.7462023, 112.5775468 -7.738593, 112.5753572 -7.7368811, 112.5745413 -7.7339321, 112.5748672 -7.732704, 112.584351 -7.722711, 112.589371 -7.713804, 112.5890884 -7.7108591, 112.5910339 -7.7081612, 112.593605 -7.7011403, 112.5954513 -7.700939, 112.5981063 -7.6967691, 112.59787 -7.694976, 112.60228 -7.68979, 112.6100841 -7.6862729, 112.610367 -7.68463, 112.6147001 -7.6813207, 112.620041 -7.671109, 112.623634 -7.666643, 112.62233 -7.664646, 112.6223983 -7.6605504, 112.624489 -7.659332, 112.628807 -7.652109, 112.628746 -7.643492, 112.6275634 -7.6390513, 112.6249999 -7.6351612, 112.622528 -7.6332133, 112.6203 -7.628824, 112.619476 -7.623177, 112.6211013 -7.6156081, 112.6249999 -7.6149138, 112.6281814 -7.6158274, 112.631668 -7.6139983, 112.6383666 -7.6094106, 112.6436996 -7.6035651, 112.6510238 -7.5977581, 112.6554071 -7.5955587, 112.6549157 -7.5939993, 112.6598592 -7.5914555, 112.6623625 -7.587727, 112.6608771 -7.583895, 112.6555794 -7.5836297, 112.6537003 -7.5827588, 112.6542871 -7.5801917, 112.6574437 -7.5745877, 112.6597249 -7.5677079, 112.6613964 -7.5666468, 112.6638334 -7.5620391, 112.6657047 -7.5608997, 112.670564 -7.5607747, 112.6733625 -7.560401, 112.6743616 -7.5579057, 112.6800816 -7.5500524, 112.6825655 -7.5485739, 112.689192 -7.5495779, 112.6937713 -7.5463751, 112.695877 -7.5456856, 112.7061843 -7.5449327, 112.7064742 -7.5462282, 112.7101287 -7.5489486, 112.7107162 -7.5551484, 112.7124252 -7.5579045, 112.7145232 -7.5593904, 112.719223 -7.5610073, 112.7215804 -7.5637324, 112.7228303 -7.5687988, 112.7261868 -7.5711761, 112.7286908 -7.571799, 112.7329859 -7.5710085, 112.7388915 -7.5732206, 112.7477111 -7.5718887, 112.7533874 -7.5752738, 112.7564315 -7.5732091, 112.7624358 -7.5748709, 112.7695652 -7.5736285, 112.7716287 -7.5704844, 112.7762926 -7.5717921, 112.7779998 -7.5683497, 112.7822189 -7.5656665, 112.784706 -7.5627783, 112.7907104 -7.5643642, 112.7935332 -7.5622118, 112.7989424 -7.5605396, 112.8014449 -7.5620459, 112.8021316 -7.5595758, 112.804779 -7.5594133, 112.8052062 -7.5559662, 112.8065108 -7.5550368, 112.8101043 -7.5553983, 112.8139419 -7.5590818, 112.8165206 -7.5589178, 112.8266982 -7.5536259, 112.8320312 -7.5523704, 112.834221 -7.5538623, 112.8339243 -7.5558364, 112.8372637 -7.5664805)))</v>
      </c>
    </row>
    <row r="392" spans="1:18" x14ac:dyDescent="0.3">
      <c r="A392" s="4" t="s">
        <v>1106</v>
      </c>
      <c r="B392" s="5">
        <v>88.378500698498996</v>
      </c>
      <c r="C392" s="5">
        <v>88.009504603652005</v>
      </c>
      <c r="D392" s="5">
        <v>89.266887235972007</v>
      </c>
      <c r="E392">
        <v>88.6</v>
      </c>
      <c r="F392">
        <v>90.5</v>
      </c>
      <c r="G392">
        <v>93.9</v>
      </c>
      <c r="H392">
        <v>97.6</v>
      </c>
      <c r="I392">
        <v>101.6</v>
      </c>
      <c r="J392">
        <v>101.9</v>
      </c>
      <c r="K392">
        <v>178.7</v>
      </c>
      <c r="L392">
        <v>112.9</v>
      </c>
      <c r="M392">
        <v>115.3</v>
      </c>
      <c r="N392" t="str">
        <f t="shared" si="6"/>
        <v>pati</v>
      </c>
      <c r="O392">
        <f>VLOOKUP(N392,GeoJson!$E$1:$G$515,3,FALSE)</f>
        <v>-6.7666700000000004</v>
      </c>
      <c r="P392">
        <f>VLOOKUP(N392,GeoJson!$E$2:$H$515,4,FALSE)</f>
        <v>111.1</v>
      </c>
      <c r="Q392">
        <f>VLOOKUP(N392,GeoJson!$E$2:$I$515,5,FALSE)</f>
        <v>841</v>
      </c>
      <c r="R392" t="str">
        <f>VLOOKUP(N392,GeoJson!$E$2:$J$515,6,FALSE)</f>
        <v>MULTIPOLYGON (((111.2348416 -6.6961311, 111.2348827 -6.6991219, 111.2385554 -6.7008742, 111.2367599 -6.7030282, 111.2398902 -6.7054206, 111.2391061 -6.7088223, 111.2408576 -6.7134916, 111.239432 -6.7199587, 111.2375667 -6.7242199, 111.2358081 -6.7263748, 111.2374971 -6.7288871, 111.2384488 -6.7335845, 111.237089 -6.7347954, 111.235975 -6.741156, 111.2334574 -6.7424215, 111.2353571 -6.7453545, 111.2380868 -6.7472233, 111.2364339 -6.7518555, 111.2370453 -6.7580838, 111.2396393 -6.7577519, 111.242485 -6.760745, 111.2462801 -6.7626743, 111.2457886 -6.7652664, 111.2465208 -6.7699079, 111.2454221 -6.77133, 111.2463652 -6.7747517, 111.2434295 -6.7759049, 111.2436142 -6.7779159, 111.2471649 -6.7787759, 111.2480926 -6.7871713, 111.2470322 -6.7921281, 111.245163 -6.7924986, 111.2446594 -6.7963743, 111.246643 -6.7997269, 111.2510189 -6.8018819, 111.2501845 -6.8050902, 111.2545296 -6.8078772, 111.256691 -6.8115744, 111.2588476 -6.8118336, 111.2610034 -6.8172223, 111.2641531 -6.8201135, 111.2653732 -6.8246874, 111.2683597 -6.8242018, 111.2680768 -6.8267598, 111.2705307 -6.8311119, 111.2670746 -6.833466, 111.2647967 -6.8332638, 111.2621307 -6.8351125, 111.2589874 -6.8344717, 111.2558365 -6.8366312, 111.2598801 -6.8396487, 111.2610398 -6.8428287, 111.2628608 -6.8441496, 111.2638321 -6.8483877, 111.2622307 -6.85113, 111.2639396 -6.8532847, 111.2634554 -6.8553692, 111.2607803 -6.8537907, 111.2574081 -6.8551321, 111.2543182 -6.858252, 111.2513504 -6.8589969, 111.2491531 -6.8612914, 111.2447825 -6.8626825, 111.2421926 -6.8616599, 111.2417813 -6.8593017, 111.2391844 -6.8539146, 111.2388141 -6.8505526, 111.2355776 -6.8495078, 111.2299623 -6.8496374, 111.2272016 -6.8483704, 111.2248622 -6.8461452, 111.2227672 -6.8480505, 111.2242291 -6.8504619, 111.223291 -6.8522116, 111.2237701 -6.8632235, 111.2233963 -6.8669181, 111.2220764 -6.8680663, 111.2218017 -6.8716921, 111.2165069 -6.8729505, 111.2150802 -6.8704924, 111.2128982 -6.8702979, 111.2082214 -6.8721475, 111.2086639 -6.875, 111.2043533 -6.8778329, 111.2033233 -6.8799824, 111.202156 -6.8863997, 111.2008438 -6.8891844, 111.2011566 -6.8943524, 111.1983185 -6.8983311, 111.194313 -6.8988094, 111.1886749 -6.8982119, 111.1833343 -6.8985843, 111.175827 -6.9056358, 111.1685791 -6.9060449, 111.1627655 -6.9077172, 111.1585464 -6.9082503, 111.1524734 -6.9101376, 111.1499405 -6.9058837, 111.144043 -6.9032831, 111.1416626 -6.9011817, 111.1403427 -6.9033842, 111.1427688 -6.9068756, 111.1438064 -6.9108176, 111.1423874 -6.9129018, 111.1420288 -6.9164448, 111.13809 -6.92077, 111.1324092 -6.9203035, 111.1274261 -6.9168958, 111.125 -6.9134755, 111.1203296 -6.913023, 111.1164322 -6.9148679, 111.1152569 -6.9162575, 111.1146441 -6.913927, 111.1124775 -6.9139276, 111.1100798 -6.9167361, 111.1052657 -6.9187798, 111.1007252 -6.9265423, 111.0985565 -6.9289121, 111.0966841 -6.9332154, 111.0922102 -6.9344645, 111.0903939 -6.9371429, 111.085992 -6.937073, 111.0813521 -6.9390748, 111.0779375 -6.9423601, 111.0784472 -6.9452677, 111.0844197 -6.9489277, 111.085412 -6.9504078, 111.0886523 -6.9488477, 111.0926187 -6.950799, 111.0911997 -6.9538727, 111.0820465 -6.9592909, 111.0754852 -6.9612722, 111.069721 -6.9690564, 111.0646064 -6.9691972, 111.0583572 -6.9687447, 111.0515518 -6.967463, 111.0482407 -6.9679584, 111.0414734 -6.9705915, 111.0327838 -6.9723472, 111.0289459 -6.9719872, 111.0255661 -6.9694676, 111.0216446 -6.9687929, 111.0156692 -6.9685681, 111.0084076 -6.9698057, 111 -6.9689765, 110.9954116 -6.9702008, 110.9877014 -6.9702782, 110.9848556 -6.9707937, 110.9803696 -6.9701104, 110.9778366 -6.9670238, 110.9693666 -6.9650525, 110.9697068 -6.9681143, 110.9651656 -6.9657177, 110.9637824 -6.9663319, 110.9637821 -6.9693009, 110.9621939 -6.9703758, 110.9589152 -6.9696076, 110.9534325 -6.9705379, 110.9510844 -6.9699579, 110.9471782 -6.9715327, 110.9466091 -6.974885, 110.9412142 -6.9735081, 110.9389188 -6.9739066, 110.9360392 -6.9721684, 110.9343781 -6.9741624, 110.932482 -6.9740197, 110.9293887 -6.9712985, 110.9256592 -6.9721713, 110.9234924 -6.969192, 110.9206161 -6.9696455, 110.9205093 -6.9674301, 110.9175491 -6.9659629, 110.9160538 -6.9634003, 110.9141312 -6.9623804, 110.9135372 -6.9660769, 110.9117502 -6.9657963, 110.9095342 -6.9714587, 110.9062347 -6.9764552, 110.905632 -6.9832706, 110.9003773 -6.9883326, 110.898106 -6.9880249, 110.8921573 -6.9856694, 110.8869828 -6.9848145, 110.8846166 -6.9801405, 110.8857624 -6.9691318, 110.882058 -6.9700596, 110.875 -6.9729061, 110.8732834 -6.9752707, 110.866951 -6.9760499, 110.8657837 -6.979011, 110.8615265 -6.9813351, 110.8568954 -6.9858208, 110.8545837 -6.9900532, 110.8515091 -6.9988084, 110.8475189 -6.99759, 110.8460846 -6.9909587, 110.842041 -6.9913273, 110.8405685 -6.9933729, 110.8348312 -6.991548, 110.8331909 -6.9949817, 110.8312149 -6.9952774, 110.8272095 -7.0012226, 110.8236542 -7.0010767, 110.8222885 -6.9982533, 110.8198319 -6.9959998, 110.8175354 -6.9969797, 110.8166046 -7.0010309, 110.8150559 -7.0036692, 110.8108978 -7.0000004, 110.8090668 -6.9963517, 110.8081894 -6.99229, 110.8051071 -6.9909901, 110.8037796 -6.9889989, 110.8032913 -6.9817867, 110.8039093 -6.9795709, 110.8081781 -6.9781236, 110.8102208 -6.9757876, 110.809965 -6.9657354, 110.8071831 -6.9602816, 110.8072927 -6.9554772, 110.8047941 -6.9544196, 110.804829 -6.9498099, 110.8101332 -6.9521499, 110.8093437 -6.9459472, 110.8115706 -6.9450192, 110.8123064 -6.941591, 110.8166489 -6.9386368, 110.8180847 -6.9384651, 110.8234584 -6.9405291, 110.8235056 -6.9453845, 110.8273337 -6.9459393, 110.8312111 -6.9454564, 110.8326054 -6.9426436, 110.8396438 -6.9429207, 110.8374578 -6.937195, 110.8447952 -6.9355135, 110.8481293 -6.9315724, 110.8471437 -6.9267315, 110.8456462 -6.924105, 110.8455267 -6.9185325, 110.8512717 -6.9083653, 110.8555587 -6.9032473, 110.8527938 -6.9001986, 110.8528507 -6.8977311, 110.8616012 -6.8978432, 110.8632016 -6.8961434, 110.8647133 -6.8921204, 110.8737734 -6.8943749, 110.8804868 -6.8940482, 110.8829638 -6.8924025, 110.8825291 -6.8879528, 110.8806706 -6.8807386, 110.8792044 -6.8774394, 110.8781067 -6.867396, 110.8807475 -6.866297, 110.8873489 -6.8666652, 110.893198 -6.8675448, 110.9190024 -6.8675363, 110.9234026 -6.8652112, 110.937398 -6.8552232, 110.9473803 -6.8499179, 110.9615405 -6.8445912, 110.97246 -6.8363454, 110.9768052 -6.8336348, 110.9741516 -6.8228006, 110.9745788 -6.8135462, 110.9742737 -6.8040585, 110.9707031 -6.8030486, 110.9704144 -6.7983732, 110.9712219 -6.7928648, 110.9678573 -6.7821136, 110.9649347 -6.779352, 110.9642291 -6.7766566, 110.9655151 -6.7735839, 110.9641113 -6.7709441, 110.9641724 -6.7683687, 110.9629558 -6.7622299, 110.9651624 -6.7572911, 110.960556 -6.7549858, 110.9553146 -6.7549214, 110.951683 -6.7560253, 110.9453049 -6.756, 110.944664 -6.7521481, 110.9407806 -6.7495556, 110.9386542 -6.7400709, 110.9344106 -6.7397354, 110.9319143 -6.7379803, 110.9280135 -6.7385257, 110.9285599 -6.73603, 110.9246596 -6.7332997, 110.9249649 -6.7257614, 110.9245855 -6.7225861, 110.9258957 -6.7167167, 110.9284062 -6.7150544, 110.9300028 -6.7195949, 110.9320231 -6.7213459, 110.935203 -6.7212136, 110.9347932 -6.7188094, 110.9358399 -6.7158473, 110.9350369 -6.714326, 110.9379683 -6.7096685, 110.9359617 -6.7088698, 110.9336279 -6.7063097, 110.9347633 -6.7012513, 110.9333724 -6.6981087, 110.9305115 -6.6941867, 110.9278183 -6.6937094, 110.927391 -6.6894779, 110.9251175 -6.6871161, 110.926033 -6.6850967, 110.9238586 -6.6827044, 110.9239502 -6.6785688, 110.9218216 -6.6742396, 110.9189453 -6.6716833, 110.9145737 -6.6689849, 110.910469 -6.6607036, 110.9071426 -6.6555385, 110.9072037 -6.6519065, 110.9062652 -6.6467137, 110.9049835 -6.6437053, 110.8997345 -6.6408667, 110.8978043 -6.6390219, 110.8977778 -6.6362001, 110.9002993 -6.6327959, 110.8989779 -6.6298515, 110.9028131 -6.6277555, 110.9021954 -6.6237769, 110.9032898 -6.6191134, 110.9076919 -6.6145954, 110.9082489 -6.6111226, 110.9076919 -6.6076688, 110.9091415 -6.6040582, 110.911766 -6.6019473, 110.9120255 -6.5991649, 110.9097748 -6.5911331, 110.9102707 -6.5853319, 110.9121475 -6.5769062, 110.9095077 -6.5718455, 110.9105377 -6.5698356, 110.9095993 -6.5626783, 110.9083325 -6.560996, 110.909218 -6.5527586, 110.9108615 -6.5512404, 110.9111869 -6.5481437, 110.9133682 -6.5420913, 110.9178085 -6.5402884, 110.9173431 -6.5356908, 110.9147797 -6.5326099, 110.9139023 -6.5285511, 110.9113464 -6.527883, 110.9083862 -6.5251245, 110.9089432 -6.521594, 110.911026 -6.5180464, 110.9102478 -6.5158014, 110.91147 -6.51298, 110.9133191 -6.5058706, 110.9122925 -6.5011777, 110.9147439 -6.4958632, 110.9196367 -6.4969362, 110.9294205 -6.4958339, 110.9345323 -6.4910724, 110.9354523 -6.4861746, 110.9372052 -6.4835125, 110.9409233 -6.4846917, 110.9427671 -6.4864295, 110.9452316 -6.4853203, 110.9462509 -6.4829845, 110.9480515 -6.4825115, 110.9516627 -6.4778422, 110.9535915 -6.4772989, 110.954956 -6.4750914, 110.9537201 -6.4734363, 110.958107 -6.4704198, 110.9570007 -6.4672479, 110.9620557 -6.466997, 110.9658966 -6.4634223, 110.96875 -6.4640188, 110.96875 -6.4609098, 110.9704208 -6.4602957, 110.9704361 -6.4575662, 110.9734573 -6.4566626, 110.9738159 -6.4549637, 110.9712295 -6.4531922, 110.9725647 -6.4494657, 110.9720535 -6.4432773, 110.9729614 -6.4399438, 110.9768906 -6.4373741, 110.976738 -6.43541, 110.9733887 -6.4348712, 110.9718857 -6.4327144, 110.9721527 -6.4283633, 110.9740982 -6.4278245, 110.976181 -6.4234733, 110.9748993 -6.4181547, 110.9751439 -6.41179, 110.98715 -6.41235, 110.99129 -6.41115, 110.99108 -6.40743, 110.9929 -6.40622, 110.99673 -6.40648, 111.01591 -6.41476, 111.01961 -6.41702, 111.02959 -6.42083, 111.047 -6.42508, 111.04862 -6.42596, 111.04814 -6.42865, 111.04463 -6.43107, 111.04446 -6.43402, 111.04534 -6.44194, 111.04668 -6.45039, 111.0493 -6.46292, 111.0494 -6.46805, 111.05022 -6.47279, 111.0548962 -6.4924495, 111.0583669 -6.5054461, 111.0634064 -6.5183014, 111.0635285 -6.5195215, 111.0692227 -6.5300944, 111.07507 -6.5390509, 111.0786606 -6.547822, 111.08185 -6.55696, 111.0842206 -6.5648211, 111.0850056 -6.56497, 111.0879705 -6.5710035, 111.089569 -6.5753338, 111.0936349 -6.5828214, 111.0961752 -6.5885211, 111.0996304 -6.5949106, 111.10822 -6.60958, 111.11435 -6.61858, 111.1140909 -6.6193692, 111.11802 -6.62452, 111.11944 -6.62732, 111.12643 -6.63726, 111.1315664 -6.6429929, 111.1338181 -6.643988, 111.1358061 -6.6464214, 111.1401621 -6.6498095, 111.1440334 -6.6520852, 111.1461932 -6.6551583, 111.1559936 -6.6590098, 111.1727425 -6.6616278, 111.1829385 -6.6628277, 111.1858189 -6.6649599, 111.1846647 -6.6669935, 111.1912479 -6.6659088, 111.1976855 -6.6700846, 111.2065285 -6.6745717, 111.2117269 -6.6799955, 111.2201407 -6.6841995, 111.2302494 -6.6870621, 111.2335871 -6.6873105, 111.2331904 -6.6923712, 111.2348416 -6.6961311)))</v>
      </c>
    </row>
    <row r="393" spans="1:18" x14ac:dyDescent="0.3">
      <c r="A393" s="4" t="s">
        <v>1332</v>
      </c>
      <c r="B393" s="5">
        <v>29.730839801457002</v>
      </c>
      <c r="C393" s="5">
        <v>34.898546726088</v>
      </c>
      <c r="D393" s="5">
        <v>32.873474761341001</v>
      </c>
      <c r="E393">
        <v>69.8</v>
      </c>
      <c r="F393">
        <v>71.8</v>
      </c>
      <c r="G393">
        <v>72.2</v>
      </c>
      <c r="H393">
        <v>86.9</v>
      </c>
      <c r="I393">
        <v>91.4</v>
      </c>
      <c r="J393">
        <v>83.8</v>
      </c>
      <c r="K393">
        <v>147.1</v>
      </c>
      <c r="L393">
        <v>68.8</v>
      </c>
      <c r="M393">
        <v>69</v>
      </c>
      <c r="N393" t="str">
        <f t="shared" si="6"/>
        <v>pegunungan arfak</v>
      </c>
      <c r="O393">
        <f>VLOOKUP(N393,GeoJson!$E$1:$G$515,3,FALSE)</f>
        <v>-0.93523000000000001</v>
      </c>
      <c r="P393">
        <f>VLOOKUP(N393,GeoJson!$E$2:$H$515,4,FALSE)</f>
        <v>133.89587</v>
      </c>
      <c r="Q393">
        <f>VLOOKUP(N393,GeoJson!$E$2:$I$515,5,FALSE)</f>
        <v>909</v>
      </c>
      <c r="R393" t="str">
        <f>VLOOKUP(N393,GeoJson!$E$2:$J$515,6,FALSE)</f>
        <v>MULTIPOLYGON (((134.0056921 -0.996622, 134.0051054 -0.998162, 134.0008936 -0.9973673, 134.0030048 -0.9922811, 134.0033149 -0.9891804, 134.0057955 -0.9892837, 134.0092062 -0.9909374, 134.0056921 -0.996622)), ((133.9727655 -0.9591551, 133.9685425 -0.9625518, 133.9637694 -0.9570362, 133.9644058 -0.9544905, 133.9663738 -0.9524522, 133.9697401 -0.9570207, 133.9727655 -0.9591551)), ((134.0870386 -1.2883467, 134.0899026 -1.2919918, 134.0957985 -1.3050939, 134.0977639 -1.3132827, 134.1003843 -1.3185235, 134.1046425 -1.3237644, 134.1072629 -1.3326083, 134.1043149 -1.3362113, 134.0967812 -1.3434175, 134.0921955 -1.3483308, 134.0876097 -1.3542267, 134.0797485 -1.3627431, 134.0731974 -1.3732248, 134.0695944 -1.378138, 134.0617331 -1.3856717, 134.061078 -1.3876371, 134.061078 -1.4020494, 134.0614055 -1.4099106, 134.0608039 -1.4115296, 134.0403542 -1.4407436, 134.0241906 -1.4344621, 134.0040133 -1.4284351, 133.9896087 -1.4219683, 133.9875047 -1.4250286, 133.9848843 -1.4271249, 133.98305 -1.4302694, 133.9775471 -1.4365584, 133.9694238 -1.4417993, 133.9610385 -1.4457299, 133.9563217 -1.4491365, 133.9510809 -1.4554255, 133.9429576 -1.4611904, 133.9364065 -1.465121, 133.9288073 -1.4716721, 133.9214702 -1.4769129, 133.9164914 -1.4847742, 133.914133 -1.4876566, 133.9075819 -1.4931595, 133.8960521 -1.5012828, 133.8910733 -1.5041652, 133.8805916 -1.5141228, 133.876235 -1.5151707, 133.8295154 -1.4761522, 133.7997381 -1.4463749, 133.7730412 -1.4278924, 133.7571258 -1.4058161, 133.7406969 -1.3899007, 133.7206743 -1.3780924, 133.7042454 -1.3729584, 133.6857629 -1.3667976, 133.6628945 -1.3641, 133.662933 -1.363143, 133.644363 -1.358883, 133.626831 -1.355421, 133.615021 -1.352732, 133.604706 -1.349346, 133.586807 -1.343018, 133.572128 -1.338049, 133.556885 -1.334116, 133.541626 -1.330527, 133.526154 -1.325678, 133.512283 -1.322885, 133.502884 -1.320067, 133.483398 -1.315813, 133.469757 -1.313133, 133.457138 -1.309989, 133.426636 -1.301435, 133.410019 -1.298312, 133.401154 -1.297806, 133.386871 -1.293045, 133.367477 -1.285808, 133.352676 -1.28084, 133.337768 -1.276216, 133.334429 -1.27542, 133.3377201 -1.268015, 133.3434358 -1.2575364, 133.3481988 -1.2413422, 133.3605826 -1.2060959, 133.3672508 -1.1946647, 133.388208 -1.1660867, 133.4053549 -1.1451294, 133.4139283 -1.1298878, 133.4205965 -1.1155988, 133.4339329 -1.0994046, 133.4444115 -1.0860681, 133.4558427 -1.0698739, 133.4634635 -1.0546323, 133.4644161 -1.0441537, 133.4691791 -1.0308173, 133.4691791 -1.0185408, 133.5038071 -1.0050744, 133.5167213 -0.9986173, 133.5167213 -0.9743285, 133.5113441 -0.9642817, 133.4975644 -0.9224832, 133.4881148 -0.8874408, 133.4898126 -0.88812, 133.5128036 -0.8901192, 133.5497892 -0.8951172, 133.5897736 -0.9011149, 133.6157635 -0.9051133, 133.6267592 -0.9051133, 133.6487507 -0.9061129, 133.6687429 -0.9121106, 133.6827374 -0.916109, 133.70173 -0.9241059, 133.7177238 -0.9281044, 133.742714 -0.929104, 133.7687039 -0.9361013, 133.7926946 -0.9400997, 133.8246821 -0.947097, 133.8276809 -0.9560935, 133.8296801 -0.9850822, 133.8296801 -0.9913899, 133.8348771 -0.9913899, 133.8525382 -0.9881041, 133.8665027 -0.9876934, 133.8849851 -0.9839969, 133.8931996 -0.9839969, 133.9083963 -0.9864613, 133.919075 -0.9864613, 133.9231822 -0.9889256, 133.9289323 -0.9950864, 133.9330396 -1.0028901, 133.9408433 -1.0197297, 133.9507006 -1.0341049, 133.9580936 -1.0373907, 133.9716474 -1.0378014, 133.9847904 -1.0386229, 134.0053265 -1.0386229, 134.0077908 -1.0484802, 134.009023 -1.062034, 134.009023 -1.0706591, 134.0098445 -1.0833915, 134.0114873 -1.097356, 134.0143624 -1.1096777, 134.0151838 -1.12241, 134.0146897 -1.1256217, 134.018175 -1.1340987, 134.0713947 -1.1814051, 134.0504661 -1.2014965, 134.0501819 -1.2086001, 134.0509239 -1.2130517, 134.0525616 -1.2182925, 134.0574749 -1.2307395, 134.0600953 -1.2477722, 134.0666464 -1.2598916, 134.0787658 -1.2736488, 134.0823689 -1.2788897, 134.0870386 -1.2883467)), ((134.0319965 -0.870256, 134.0253372 -0.8685445, 134.0250656 -0.8620819, 134.0267127 -0.8610754, 134.0338742 -0.8657751, 134.0319965 -0.870256)))</v>
      </c>
    </row>
    <row r="394" spans="1:18" x14ac:dyDescent="0.3">
      <c r="A394" s="4" t="s">
        <v>1346</v>
      </c>
      <c r="B394" s="5">
        <v>25.640149271973002</v>
      </c>
      <c r="C394" s="5">
        <v>24.097354362314999</v>
      </c>
      <c r="D394" s="5">
        <v>51.987425155673002</v>
      </c>
      <c r="E394">
        <v>41.2</v>
      </c>
      <c r="F394">
        <v>76.400000000000006</v>
      </c>
      <c r="G394">
        <v>50.7</v>
      </c>
      <c r="H394">
        <v>82.8</v>
      </c>
      <c r="I394">
        <v>85.4</v>
      </c>
      <c r="J394">
        <v>85.5</v>
      </c>
      <c r="K394">
        <v>150</v>
      </c>
      <c r="L394">
        <v>51.8</v>
      </c>
      <c r="M394">
        <v>76.400000000000006</v>
      </c>
      <c r="N394" t="str">
        <f t="shared" si="6"/>
        <v>pegunungan bintang</v>
      </c>
      <c r="O394">
        <f>VLOOKUP(N394,GeoJson!$E$1:$G$515,3,FALSE)</f>
        <v>-4.5216700000000003</v>
      </c>
      <c r="P394">
        <f>VLOOKUP(N394,GeoJson!$E$2:$H$515,4,FALSE)</f>
        <v>140.29541</v>
      </c>
      <c r="Q394">
        <f>VLOOKUP(N394,GeoJson!$E$2:$I$515,5,FALSE)</f>
        <v>895</v>
      </c>
      <c r="R394" t="str">
        <f>VLOOKUP(N394,GeoJson!$E$2:$J$515,6,FALSE)</f>
        <v>MULTIPOLYGON (((140.3818665 -3.7373258, 140.3837185 -3.7362675, 140.3943185 -3.7393675, 140.3984185 -3.7389675, 140.3998185 -3.7346675, 140.4042185 -3.7386675, 140.4034185 -3.7434675, 140.3983185 -3.7458675, 140.3985185 -3.7488675, 140.4016185 -3.7496675, 140.4086185 -3.7563675, 140.4044185 -3.7619675, 140.4021185 -3.7661675, 140.3987185 -3.7664675, 140.3978185 -3.7702675, 140.4078185 -3.7746675, 140.4096185 -3.7785675, 140.4124185 -3.7806675, 140.4089185 -3.7848675, 140.4050185 -3.7840675, 140.4033185 -3.7883675, 140.4059185 -3.7908675, 140.4105185 -3.7926675, 140.4136185 -3.7966675, 140.4174185 -3.7987675, 140.4176184 -3.8026659, 140.4133185 -3.8041675, 140.4113185 -3.8070675, 140.4030185 -3.8097675, 140.3999185 -3.8111675, 140.3996185 -3.8145675, 140.4050185 -3.8147675, 140.4077185 -3.8189675, 140.4107185 -3.8222675, 140.4139183 -3.8193667, 140.4133185 -3.8164675, 140.4168185 -3.8179675, 140.4205185 -3.8180675, 140.4222185 -3.8216675, 140.4191185 -3.8214675, 140.4203185 -3.8251675, 140.4196185 -3.8305675, 140.4202185 -3.8353675, 140.4157185 -3.8403675, 140.4167185 -3.8466675, 140.4210185 -3.8493675, 140.4265185 -3.8509675, 140.4308185 -3.8504675, 140.4310185 -3.8559675, 140.4277185 -3.8617675, 140.4237185 -3.8637675, 140.4210185 -3.8682675, 140.4209185 -3.8718675, 140.4158185 -3.8776675, 140.4143185 -3.8815675, 140.4140185 -3.8858675, 140.4178185 -3.8929675, 140.4181185 -3.8989675, 140.4133185 -3.9003675, 140.4064185 -3.8929675, 140.4047185 -3.8962675, 140.4045185 -3.9031675, 140.4104185 -3.9070675, 140.4138185 -3.9108675, 140.4116185 -3.9136675, 140.4057185 -3.9116675, 140.4057185 -3.9158675, 140.4109185 -3.9179675, 140.4170185 -3.9176675, 140.4198185 -3.9096675, 140.4254185 -3.9070675, 140.4293185 -3.9088675, 140.4353185 -3.9101675, 140.4382185 -3.9090675, 140.4418185 -3.9119675, 140.4425185 -3.9077675, 140.4461185 -3.9101675, 140.4483185 -3.9070675, 140.4483185 -3.9031675, 140.4533185 -3.8968675, 140.4553185 -3.8929675, 140.4561185 -3.8974675, 140.4554185 -3.9008675, 140.4555185 -3.9048675, 140.4596185 -3.9025675, 140.4696185 -3.9024675, 140.4661185 -3.9053675, 140.4627185 -3.9067675, 140.4594185 -3.9070675, 140.4634185 -3.9101675, 140.4687185 -3.9106675, 140.4786185 -3.9105675, 140.4780185 -3.9145675, 140.4790185 -3.9177675, 140.4844185 -3.9186675, 140.4879185 -3.9213675, 140.4860185 -3.9241675, 140.4856185 -3.9281675, 140.4884185 -3.9293675, 140.4900185 -3.9271675, 140.4940185 -3.9286675, 140.4946185 -3.9255675, 140.4971185 -3.9234675, 140.5002185 -3.9222675, 140.5027185 -3.9253675, 140.5080185 -3.9280675, 140.5068185 -3.9250675, 140.5041185 -3.9232675, 140.5001185 -3.9192675, 140.5003185 -3.9139675, 140.4986185 -3.9120675, 140.4960185 -3.9139675, 140.4941185 -3.9119675, 140.4949185 -3.9096675, 140.4975185 -3.9084675, 140.4976185 -3.9048675, 140.5034185 -3.9075675, 140.5063185 -3.9046675, 140.5089185 -3.9076675, 140.5144185 -3.9071675, 140.5170241 -3.9049713, 140.5194185 -3.9065675, 140.5165185 -3.9088675, 140.5147185 -3.9126675, 140.5169185 -3.9148675, 140.5239185 -3.9137675, 140.5260185 -3.9157675, 140.5254185 -3.9179675, 140.5298185 -3.9182675, 140.5349185 -3.9176675, 140.5420185 -3.9126675, 140.5442185 -3.9145675, 140.5445185 -3.9196675, 140.5471185 -3.9214675, 140.5487185 -3.9169675, 140.5516185 -3.9143675, 140.5522185 -3.9168675, 140.5548185 -3.9160675, 140.5578185 -3.9168675, 140.5603185 -3.9213675, 140.5660185 -3.9238675, 140.5680185 -3.9262675, 140.5700185 -3.9246675, 140.5753185 -3.9267675, 140.5772185 -3.9281675, 140.5824185 -3.9290675, 140.5934185 -3.9255675, 140.5962185 -3.9277675, 140.5951185 -3.9305675, 140.5899185 -3.9301675, 140.5902185 -3.9329675, 140.5853185 -3.9330675, 140.5872185 -3.9372675, 140.5945185 -3.9388675, 140.5965185 -3.9418675, 140.6088185 -3.9446675, 140.6109185 -3.9472675, 140.6136185 -3.9445675, 140.6128185 -3.9406675, 140.6151185 -3.9376675, 140.6178185 -3.9384675, 140.6203185 -3.9358675, 140.6288185 -3.9333675, 140.6371185 -3.9334675, 140.6398185 -3.9314675, 140.6391185 -3.9275675, 140.6399185 -3.9235675, 140.6448185 -3.9216675, 140.6512185 -3.9155675, 140.6761185 -3.9082675, 140.6788185 -3.9067675, 140.6818185 -3.9071675, 140.6910185 -3.9103675, 140.6942185 -3.9100675, 140.6969185 -3.9124675, 140.7006185 -3.9125675, 140.7022185 -3.9100675, 140.7096185 -3.9132675, 140.7152185 -3.9163675, 140.7189185 -3.9159675, 140.7235185 -3.9142675, 140.7283185 -3.9133675, 140.7306185 -3.9119675, 140.7327185 -3.9157675, 140.7349185 -3.9155675, 140.7379185 -3.9174675, 140.7414185 -3.9177675, 140.7425185 -3.9204675, 140.7417185 -3.9224675, 140.7393185 -3.9241675, 140.7486185 -3.9284675, 140.7524185 -3.9283675, 140.7516185 -3.9313675, 140.7550185 -3.9354675, 140.7594185 -3.9319675, 140.7606185 -3.9269675, 140.7634185 -3.9277675, 140.7639185 -3.9255675, 140.7689185 -3.9257675, 140.7704185 -3.9286675, 140.7688185 -3.9309675, 140.7718185 -3.9324675, 140.7733185 -3.9344675, 140.7753185 -3.9336675, 140.7779185 -3.9357675, 140.7788185 -3.9383675, 140.7887185 -3.9403675, 140.8346185 -3.9403675, 140.8606185 -3.9337675, 140.8649185 -3.9333675, 140.8681185 -3.9361675, 140.8731185 -3.9352675, 140.8759185 -3.9384675, 140.8801185 -3.9380675, 140.8811185 -3.9318675, 140.8861185 -3.9304675, 140.8850185 -3.9348675, 140.8851185 -3.9386675, 140.8868185 -3.9411675, 140.8903185 -3.9407675, 140.8957185 -3.9387675, 140.8972205 -3.9352688, 140.8994185 -3.9366675, 140.8986185 -3.9402675, 140.9014185 -3.9391675, 140.9035185 -3.9363675, 140.9058185 -3.9382675, 140.9087185 -3.9380675, 140.9119185 -3.9462675, 140.9163185 -3.9463675, 140.9195185 -3.9443675, 140.917717 -3.9387667, 140.9141185 -3.9365675, 140.9169185 -3.9334675, 140.9169185 -3.9295675, 140.9158185 -3.9269675, 140.9172185 -3.9250675, 140.9174185 -3.9220675, 140.9250185 -3.9249675, 140.9280185 -3.9281675, 140.9325185 -3.9266675, 140.9342185 -3.9218675, 140.9368185 -3.9195675, 140.9360185 -3.9170675, 140.9390185 -3.9147675, 140.9430185 -3.9139675, 140.9481185 -3.9163675, 140.9523185 -3.9175675, 140.9553185 -3.9166675, 140.9579185 -3.9140675, 140.9617185 -3.9139675, 140.9639185 -3.9170675, 140.9634185 -3.9195675, 140.9665185 -3.9236675, 140.9712185 -3.9231675, 140.9730185 -3.9188675, 140.9755185 -3.9193675, 140.9782185 -3.9181675, 140.9801185 -3.9153675, 140.9829185 -3.9152675, 140.9861185 -3.9227675, 140.9894185 -3.9257675, 140.9962185 -3.9216675, 140.9979185 -3.9246675, 140.9964185 -3.9291675, 140.9995539 -3.9311707, 141.0000185 -3.9314675, 141.0000185 -4.0837675, 141.0000185 -4.2050675, 141.0000185 -4.3721675, 141.0000185 -4.413216, 141.0000185 -4.5142675, 141.0000185 -4.5787675, 141.0000185 -4.6441675, 141.0000185 -4.7232675, 141.0000185 -4.792343, 141.0000185 -4.8507938, 141.0000185 -4.9110675, 141.0000185 -4.9921355, 141.0000185 -5.0832248, 141.0000185 -5.168171, 141.0000185 -5.2828728, 140.9997404 -5.2946577, 140.9169347 -5.2814394, 140.853856 -5.2718413, 140.7644479 -5.2582348, 140.6948185 -5.2482675, 140.6371274 -5.240248, 140.5561188 -5.22897, 140.4624474 -5.215923, 140.3908838 -5.2059551, 140.2942723 -5.192498, 140.230737 -5.1836477, 140.1470776 -5.1690073, 140.1499503 -5.1433337, 140.1538802 -5.1059069, 140.1528322 -5.0660077, 140.148221 -5.0638035, 140.1468156 -5.0617302, 140.1410609 -5.0598412, 140.1391152 -5.0584455, 140.1399275 -5.0544213, 140.1375504 -5.0524281, 140.1329474 -5.0504953, 140.1314283 -5.0536773, 140.1255649 -5.0535066, 140.1222081 -5.0543705, 140.1180571 -5.0509505, 140.112397 -5.051502, 140.1115182 -5.0529787, 140.1123493 -5.0572934, 140.1079208 -5.0607223, 140.0974132 -5.0607484, 140.0863489 -5.0594433, 140.0777311 -5.0551603, 140.0754039 -5.0545401, 140.0804001 -5.0474659, 140.0837582 -5.0449889, 140.0869172 -5.0412852, 140.0931512 -5.0405802, 140.0987836 -5.0382389, 140.1012181 -5.0361831, 140.1056451 -5.0309978, 140.115567 -5.0236078, 140.1181195 -5.0197505, 140.1255335 -5.0121531, 140.1272709 -5.0096202, 140.1275242 -5.0071596, 140.1328085 -5.0017319, 140.135894 -4.999215, 140.1412899 -4.9973537, 140.1433821 -4.995318, 140.1659329 -4.9793879, 140.1855449 -4.9759771, 140.2111257 -4.9708609, 140.2341484 -4.962334, 140.2512185 -4.9520675, 140.2529185 -4.9358675, 140.2486185 -4.9230675, 140.2495185 -4.9085675, 140.2495185 -4.8983675, 140.2418185 -4.8864675, 140.2384185 -4.8744675, 140.2350185 -4.8642675, 140.2350185 -4.8540675, 140.2341185 -4.8420675, 140.2392185 -4.8301675, 140.2358185 -4.8156675, 140.2273185 -4.7994675, 140.2282185 -4.7892675, 140.2256185 -4.7696675, 140.2268185 -4.7451675, 140.2204185 -4.7324675, 140.2129185 -4.7057675, 140.2108185 -4.6865675, 140.2012185 -4.6716675, 140.1628185 -4.6609675, 140.1436185 -4.6514675, 140.1191185 -4.6386675, 140.1042185 -4.6290675, 140.0480185 -4.5701675, 140.0194185 -4.5415675, 139.9841185 -4.5089675, 139.9678185 -4.4885675, 139.9569185 -4.4559675, 139.9623279 -4.41783, 139.9746185 -4.3689675, 139.9841185 -4.3118675, 139.9936185 -4.2764675, 139.9922185 -4.2343675, 139.9895185 -4.1813675, 139.9909762 -4.15051, 139.9906727 -4.148243, 139.9859785 -4.1466621, 139.9842722 -4.1422752, 139.9855764 -4.1354286, 139.9857303 -4.1319542, 139.9887331 -4.1308093, 139.9885113 -4.1289467, 139.9815256 -4.1270505, 139.9803315 -4.1256741, 139.9797721 -4.1208251, 139.9785122 -4.119, 139.9757604 -4.118209, 139.9747185 -4.1161675, 139.9788185 -4.1139675, 139.9822185 -4.1103675, 139.9871185 -4.1042675, 139.9855185 -4.0982675, 139.9825185 -4.0950675, 139.9793185 -4.0888675, 139.9798185 -4.0848675, 139.9847185 -4.0804675, 139.9854185 -4.0766675, 139.9885185 -4.0676675, 139.9891185 -4.0608675, 139.9915185 -4.0576675, 139.9953185 -4.0573675, 139.9991185 -4.0537675, 140.0065185 -4.0519675, 140.0097185 -4.0505675, 140.0149185 -4.0450675, 140.0157185 -4.0414675, 140.0193185 -4.0405675, 140.0213185 -4.0391675, 140.0226185 -4.0330675, 140.0260185 -4.0294675, 140.0349185 -4.0258675, 140.0370185 -4.0225675, 140.0425185 -4.0249675, 140.0449185 -4.0242675, 140.0477185 -4.0198675, 140.0523185 -4.0178675, 140.0578185 -4.0172675, 140.0669185 -4.0182675, 140.0746185 -4.0163675, 140.0808185 -4.0164675, 140.0841185 -4.0159675, 140.0898185 -4.0160675, 140.0930185 -4.0152675, 140.0924185 -4.0109675, 140.0893185 -4.0093675, 140.0851185 -4.0092675, 140.0814185 -4.0059675, 140.0812185 -4.0043675, 140.0773185 -4.0031675, 140.0730185 -3.9995675, 140.0719185 -3.9974675, 140.0649185 -4.0000675, 140.0583185 -3.9976675, 140.0547185 -3.9970675, 140.0513185 -4.0003675, 140.0470185 -3.9983675, 140.0449185 -3.9944675, 140.0416185 -3.9927675, 140.0400185 -3.9885675, 140.0354185 -3.9881675, 140.0344185 -3.9855675, 140.0387185 -3.9799675, 140.0396185 -3.9770675, 140.0394185 -3.9739675, 140.0420185 -3.9676675, 140.0447185 -3.9645675, 140.0481185 -3.9620675, 140.0498185 -3.9594675, 140.0521185 -3.9539675, 140.0557185 -3.9510675, 140.0564185 -3.9462675, 140.0586185 -3.9419675, 140.0612185 -3.9398675, 140.0643185 -3.9388675, 140.0672185 -3.9390675, 140.0719185 -3.9416675, 140.0946185 -3.9502675, 140.0978185 -3.9494675, 140.1012185 -3.9431675, 140.1061185 -3.9365675, 140.1065185 -3.9320675, 140.1049185 -3.9270675, 140.1033185 -3.9241675, 140.1040185 -3.9203675, 140.1039185 -3.9097675, 140.1052185 -3.9083675, 140.1087185 -3.9080675, 140.1149185 -3.9047675, 140.1206185 -3.8993675, 140.1328185 -3.8948675, 140.1417067 -3.894762, 140.1448007 -3.892609, 140.1464675 -3.8880425, 140.145013 -3.8796103, 140.1456448 -3.8746899, 140.1474254 -3.8719418, 140.1467783 -3.8680424, 140.1435045 -3.8642126, 140.141584 -3.859932, 140.1344918 -3.852679, 140.1328171 -3.8497193, 140.1350258 -3.8474963, 140.1398532 -3.8492742, 140.1447748 -3.8473885, 140.1487969 -3.8422093, 140.1521738 -3.841887, 140.1535747 -3.8399887, 140.1527864 -3.8380612, 140.1529547 -3.8343344, 140.1593558 -3.8297273, 140.1605423 -3.8277293, 140.1615236 -3.8220223, 140.1609061 -3.8196788, 140.1609093 -3.8141246, 140.1563365 -3.809968, 140.1523823 -3.8096656, 140.1498104 -3.8078629, 140.1509904 -3.798981, 140.1483459 -3.7937589, 140.1498495 -3.7912094, 140.1499176 -3.7877811, 140.1481497 -3.7864134, 140.1432389 -3.7862186, 140.1384563 -3.7813381, 140.1401942 -3.7780381, 140.1398878 -3.7750526, 140.138183 -3.773097, 140.1360981 -3.7732759, 140.1345763 -3.7698098, 140.1349907 -3.7659566, 140.1391906 -3.7660422, 140.1407478 -3.7696712, 140.1432111 -3.768362, 140.14819 -3.7686744, 140.1529831 -3.7714472, 140.1583369 -3.770593, 140.1596739 -3.7685771, 140.1607912 -3.7643446, 140.15744 -3.7630931, 140.1517203 -3.7625628, 140.1440537 -3.7578695, 140.1394579 -3.7543914, 140.1373948 -3.7536566, 140.1325419 -3.7503139, 140.1321125 -3.7448678, 140.1343504 -3.7400033, 140.1365059 -3.7380696, 140.1395861 -3.737747, 140.1410022 -3.7350708, 140.1374634 -3.7332943, 140.1359077 -3.729973, 140.130383 -3.7259964, 140.1307868 -3.7228488, 140.1271716 -3.7200772, 140.1226347 -3.7153055, 140.1256205 -3.715616, 140.1273367 -3.7138628, 140.1310869 -3.7146806, 140.1311029 -3.7083666, 140.1296654 -3.7059409, 140.1304697 -3.7021153, 140.1326575 -3.7008872, 140.134636 -3.7025355, 140.1362305 -3.701551, 140.1342998 -3.69579, 140.1418301 -3.6949067, 140.1542861 -3.6959161, 140.158965 -3.6993691, 140.159322 -3.7033644, 140.1606559 -3.7057042, 140.1633575 -3.7069977, 140.1768655 -3.7080481, 140.194543 -3.7100878, 140.2071213 -3.7124675, 140.2196996 -3.7151871, 140.2356774 -3.719266, 140.2468959 -3.7213063, 140.2649185 -3.7267675, 140.2819185 -3.7311675, 140.2979185 -3.7348675, 140.3152185 -3.7394675, 140.3210185 -3.7426675, 140.3232185 -3.7448675, 140.3241185 -3.7475675, 140.3223185 -3.7496675, 140.3191185 -3.7507675, 140.3203185 -3.7530675, 140.3243185 -3.7532675, 140.3284185 -3.7505675, 140.3292185 -3.7467675, 140.3312185 -3.7459675, 140.3334185 -3.7472675, 140.3412185 -3.7450675, 140.3458185 -3.7449675, 140.3477185 -3.7413675, 140.3521185 -3.7382675, 140.3635185 -3.7440675, 140.3697185 -3.7428675, 140.3724185 -3.7442675, 140.3751185 -3.7436675, 140.3818665 -3.7373258)))</v>
      </c>
    </row>
    <row r="395" spans="1:18" x14ac:dyDescent="0.3">
      <c r="A395" s="4" t="s">
        <v>1114</v>
      </c>
      <c r="B395" s="5">
        <v>79.326257176300004</v>
      </c>
      <c r="C395" s="5">
        <v>80.386574213345</v>
      </c>
      <c r="D395" s="5">
        <v>81.809259181005004</v>
      </c>
      <c r="E395">
        <v>91</v>
      </c>
      <c r="F395">
        <v>92.9</v>
      </c>
      <c r="G395">
        <v>96.8</v>
      </c>
      <c r="H395">
        <v>103.4</v>
      </c>
      <c r="I395">
        <v>103.8</v>
      </c>
      <c r="J395">
        <v>105.7</v>
      </c>
      <c r="K395">
        <v>185.4</v>
      </c>
      <c r="L395">
        <v>116.6</v>
      </c>
      <c r="M395">
        <v>114.9</v>
      </c>
      <c r="N395" t="str">
        <f t="shared" si="6"/>
        <v>pekalongan</v>
      </c>
      <c r="O395">
        <f>VLOOKUP(N395,GeoJson!$E$1:$G$515,3,FALSE)</f>
        <v>-7.0319000000000003</v>
      </c>
      <c r="P395">
        <f>VLOOKUP(N395,GeoJson!$E$2:$H$515,4,FALSE)</f>
        <v>109.624</v>
      </c>
      <c r="Q395">
        <f>VLOOKUP(N395,GeoJson!$E$2:$I$515,5,FALSE)</f>
        <v>610</v>
      </c>
      <c r="R395" t="str">
        <f>VLOOKUP(N395,GeoJson!$E$2:$J$515,6,FALSE)</f>
        <v>MULTIPOLYGON (((109.6659298 -6.8517299, 109.6645584 -6.8538961, 109.6632233 -6.8593325, 109.6600113 -6.8592944, 109.6596451 -6.864254, 109.6608203 -6.8665065, 109.6588745 -6.868319, 109.658249 -6.8706552, 109.6601639 -6.8728699, 109.6643229 -6.8741623, 109.6630465 -6.877864, 109.6562534 -6.8758099, 109.6527655 -6.8785333, 109.6472091 -6.8798283, 109.6479501 -6.8861648, 109.6502739 -6.8859625, 109.6503983 -6.8886671, 109.6475372 -6.8886747, 109.6460243 -6.8939679, 109.6440357 -6.8955051, 109.6480942 -6.8968076, 109.6477443 -6.9055799, 109.6452253 -6.9053511, 109.6442692 -6.9115106, 109.6468168 -6.9126387, 109.6421738 -6.9169888, 109.6447554 -6.9210543, 109.6484032 -6.9223122, 109.6493463 -6.9214862, 109.6569756 -6.9220355, 109.6587045 -6.9200443, 109.6640429 -6.9219398, 109.6662019 -6.9209135, 109.6694331 -6.9228251, 109.6679987 -6.928147, 109.6691731 -6.9318336, 109.6690717 -6.93426, 109.6715726 -6.9349606, 109.6710097 -6.9300576, 109.6721283 -6.9288994, 109.6749726 -6.9293552, 109.6739343 -6.9316386, 109.6750606 -6.9345965, 109.6737518 -6.9368352, 109.6770249 -6.9375295, 109.675293 -6.9402652, 109.6770478 -6.9415927, 109.6788559 -6.9400362, 109.6811565 -6.9415501, 109.682123 -6.9439283, 109.6817982 -6.9469141, 109.6839298 -6.9515286, 109.6858176 -6.9521881, 109.6875407 -6.9507306, 109.6931431 -6.9549711, 109.6927639 -6.9572555, 109.6964359 -6.9635493, 109.6987152 -6.9655051, 109.7027855 -6.9647757, 109.7027348 -6.9681071, 109.7045108 -6.9712777, 109.7032518 -6.9738109, 109.7052689 -6.9748054, 109.7048035 -6.9782885, 109.7067689 -6.9796739, 109.7066607 -6.9852068, 109.7074167 -6.9864977, 109.7153797 -6.9879678, 109.7173811 -6.9861276, 109.7217165 -6.9866213, 109.722949 -6.9900887, 109.7251098 -6.9919324, 109.7267931 -6.9963096, 109.7299713 -7.0006389, 109.7306973 -7.0027925, 109.7360764 -7.0036988, 109.7397834 -7.0008649, 109.7421899 -6.9965284, 109.7441655 -6.9954341, 109.7481616 -6.999587, 109.7468417 -7.0048961, 109.7487109 -7.0072803, 109.7477267 -7.0116657, 109.7488711 -7.0143213, 109.754217 -7.0218295, 109.7589699 -7.0305835, 109.7589983 -7.0338915, 109.756486 -7.0366353, 109.7531453 -7.0387, 109.7553007 -7.040951, 109.7516196 -7.0436011, 109.7530721 -7.0464365, 109.7554082 -7.0471578, 109.7552007 -7.0569771, 109.7563114 -7.0609604, 109.7586896 -7.0638078, 109.7560239 -7.0649639, 109.7586061 -7.0687746, 109.7580721 -7.0712356, 109.7560198 -7.0723743, 109.7570192 -7.0750784, 109.7548753 -7.078464, 109.753212 -7.083827, 109.7511064 -7.0850958, 109.7510988 -7.0877017, 109.752907 -7.0892295, 109.7513123 -7.091659, 109.7478867 -7.0933027, 109.746666 -7.0962844, 109.7390289 -7.0994873, 109.7396088 -7.1029005, 109.7439041 -7.1116404, 109.7483902 -7.1118354, 109.7544174 -7.1129079, 109.756134 -7.1145744, 109.7630081 -7.1164898, 109.7663956 -7.1148071, 109.7719498 -7.1167526, 109.7725449 -7.1198311, 109.7745743 -7.1250004, 109.7729874 -7.1320324, 109.7737122 -7.1347141, 109.7706299 -7.1391305, 109.7715454 -7.1429696, 109.7747052 -7.1444549, 109.7767945 -7.1500472, 109.7773514 -7.1531443, 109.7797318 -7.157073, 109.7834473 -7.160458, 109.7840423 -7.1629791, 109.78759 -7.1662325, 109.7942123 -7.1679625, 109.7987117 -7.1711648, 109.7953263 -7.173563, 109.7867126 -7.1771583, 109.775177 -7.1800694, 109.7702942 -7.1804356, 109.7662582 -7.1793556, 109.7615738 -7.1766166, 109.7535553 -7.1805844, 109.7453384 -7.1826886, 109.7440567 -7.1843562, 109.7454224 -7.1878624, 109.743721 -7.1904301, 109.7405853 -7.1927862, 109.7341538 -7.1956973, 109.7298432 -7.1999783, 109.7270813 -7.201735, 109.7249145 -7.2016015, 109.7214051 -7.1998639, 109.7177582 -7.1995806, 109.7124481 -7.1982636, 109.7080154 -7.1998582, 109.7060394 -7.1983771, 109.7040939 -7.1953082, 109.6954269 -7.1958727, 109.6916046 -7.1951656, 109.6902695 -7.1924796, 109.687439 -7.1908479, 109.6865921 -7.1881594, 109.6830826 -7.185112, 109.68219 -7.1813354, 109.6830673 -7.1774945, 109.6817017 -7.1740322, 109.6783067 -7.1723637, 109.675049 -7.1727409, 109.6727525 -7.1744818, 109.6707994 -7.1777152, 109.66521 -7.1778282, 109.6638184 -7.1784568, 109.6551132 -7.1752848, 109.6518936 -7.1750707, 109.6480298 -7.1720919, 109.6429598 -7.1734656, 109.6412964 -7.1761679, 109.6365204 -7.1761536, 109.6348038 -7.1775045, 109.6322327 -7.1829886, 109.6303635 -7.1842842, 109.6280365 -7.1889157, 109.625 -7.1891217, 109.6234284 -7.1975803, 109.6205368 -7.2001137, 109.6161652 -7.2013545, 109.6124573 -7.2076401, 109.6112747 -7.2108001, 109.6075134 -7.2116146, 109.6017532 -7.2089457, 109.6005326 -7.2076807, 109.5959473 -7.2059245, 109.5947952 -7.2079811, 109.590477 -7.2069163, 109.5894776 -7.2103357, 109.5874863 -7.2137637, 109.5848389 -7.2165594, 109.5787125 -7.2218151, 109.5736542 -7.2223181, 109.5711899 -7.2208294, 109.567482 -7.2217931, 109.5631638 -7.2257356, 109.5611878 -7.2304124, 109.554039 -7.2305669, 109.5464325 -7.2363943, 109.5432892 -7.2406125, 109.5385895 -7.2444296, 109.5382843 -7.2393999, 109.5360031 -7.2359213, 109.5337601 -7.2341604, 109.53228 -7.23074, 109.5301895 -7.2253594, 109.5305786 -7.222475, 109.5248184 -7.2207112, 109.522644 -7.2191744, 109.5211792 -7.2162661, 109.5217819 -7.2120428, 109.5198822 -7.2099337, 109.5211258 -7.2076554, 109.5204773 -7.2049336, 109.5223618 -7.2029252, 109.5252075 -7.2015748, 109.5256348 -7.1981845, 109.5244065 -7.1944642, 109.5178452 -7.1879763, 109.5189514 -7.1858138, 109.5156327 -7.1808428, 109.5117646 -7.1739983, 109.5114451 -7.1718017, 109.5095444 -7.169856, 109.5055771 -7.1684713, 109.5057984 -7.166162, 109.5047989 -7.1612496, 109.5048066 -7.1568665, 109.5023804 -7.1527066, 109.5015183 -7.1482405, 109.4991684 -7.1434388, 109.4973755 -7.1411666, 109.4976349 -7.1384577, 109.4962911 -7.136302, 109.4934388 -7.1344184, 109.4927368 -7.1277899, 109.4908905 -7.1224474, 109.4912415 -7.1203746, 109.4938736 -7.1175684, 109.4957199 -7.1128339, 109.4942932 -7.109817, 109.4987564 -7.1077079, 109.5020905 -7.1035118, 109.5043335 -7.103105, 109.5042191 -7.0988306, 109.5023651 -7.0949363, 109.4993363 -7.0918903, 109.4993973 -7.0865574, 109.4957504 -7.0827927, 109.4958115 -7.0797805, 109.4970627 -7.074254, 109.4957504 -7.0668916, 109.4938736 -7.0661449, 109.4880219 -7.0554599, 109.4881744 -7.0538306, 109.4909134 -7.0499877, 109.4893875 -7.0461807, 109.4851761 -7.045001, 109.4847641 -7.0412187, 109.4864884 -7.0401468, 109.4866944 -7.0378265, 109.4855652 -7.0310769, 109.483429 -7.0299468, 109.4848557 -7.0266575, 109.4876251 -7.0228743, 109.4934311 -7.018804, 109.4940415 -7.0155415, 109.4928818 -7.0134172, 109.4945137 -7.0110251, 109.4970772 -7.0105714, 109.4966584 -7.0067711, 109.4988022 -6.9999999, 109.4979935 -6.9964551, 109.495224 -6.9902138, 109.4974213 -6.9876375, 109.4954911 -6.9848618, 109.4985804 -6.9823701, 109.4980393 -6.9798226, 109.498909 -6.9758167, 109.4976044 -6.9709253, 109.4983978 -6.9642758, 109.5006714 -6.9620704, 109.5023905 -6.962, 109.5078659 -6.956913, 109.5087738 -6.9543609, 109.5111694 -6.9522037, 109.5123673 -6.947987, 109.514497 -6.9475147, 109.5192684 -6.9485747, 109.520813 -6.9463668, 109.5211258 -6.9432067, 109.5269165 -6.9408783, 109.5307846 -6.9406866, 109.5309601 -6.9381937, 109.5346774 -6.9375592, 109.5346856 -6.9329608, 109.5412543 -6.9300935, 109.5459275 -6.9298771, 109.5490515 -6.92621, 109.5502752 -6.9284854, 109.5527434 -6.9289543, 109.5535747 -6.9262474, 109.5527027 -6.9239354, 109.5553653 -6.9224616, 109.5585954 -6.9250739, 109.561773 -6.9225047, 109.5615845 -6.9199147, 109.5634155 -6.9184112, 109.5628891 -6.914329, 109.5610352 -6.9126296, 109.5638056 -6.9095636, 109.564904 -6.9072151, 109.5644531 -6.9031682, 109.5627747 -6.8999881, 109.5660095 -6.8985223, 109.5655739 -6.8923128, 109.5689754 -6.8911021, 109.5680288 -6.8857308, 109.5657883 -6.8852186, 109.5690079 -6.8820514, 109.5723026 -6.8820661, 109.5738678 -6.8831572, 109.5764771 -6.8822932, 109.5766534 -6.8773804, 109.5786133 -6.8782887, 109.5815888 -6.8770027, 109.5797348 -6.8743376, 109.5838013 -6.8724198, 109.5835419 -6.8700122, 109.5843659 -6.8648386, 109.5872116 -6.8639788, 109.5862503 -6.8600387, 109.5836716 -6.8582701, 109.5853665 -6.8563421, 109.5833512 -6.8532676, 109.5838699 -6.8502626, 109.5858459 -6.8511142, 109.5886917 -6.850194, 109.5900524 -6.8475835, 109.5928106 -6.8449476, 109.5957135 -6.8467596, 109.5986641 -6.843071, 109.5958706 -6.8417506, 109.5978508 -6.84076, 109.61138 -6.84138, 109.6171 -6.84083, 109.62257 -6.84201, 109.6238465 -6.8409414, 109.62746 -6.84343, 109.63548 -6.84651, 109.6451198 -6.8482099, 109.65277 -6.84803, 109.65789 -6.85017, 109.66055 -6.84857, 109.6659298 -6.8517299)))</v>
      </c>
    </row>
    <row r="396" spans="1:18" x14ac:dyDescent="0.3">
      <c r="A396" s="4" t="s">
        <v>1009</v>
      </c>
      <c r="B396" s="5">
        <v>66.156932980080995</v>
      </c>
      <c r="C396" s="5">
        <v>69.679474988739997</v>
      </c>
      <c r="D396" s="5">
        <v>69.490093961932004</v>
      </c>
      <c r="E396">
        <v>84.6</v>
      </c>
      <c r="F396">
        <v>92.1</v>
      </c>
      <c r="G396">
        <v>90.7</v>
      </c>
      <c r="H396">
        <v>102</v>
      </c>
      <c r="I396">
        <v>102.1</v>
      </c>
      <c r="J396">
        <v>105</v>
      </c>
      <c r="K396">
        <v>184.3</v>
      </c>
      <c r="L396">
        <v>104.6</v>
      </c>
      <c r="M396">
        <v>110.4</v>
      </c>
      <c r="N396" t="str">
        <f t="shared" si="6"/>
        <v>pelalawan</v>
      </c>
      <c r="O396">
        <f>VLOOKUP(N396,GeoJson!$E$1:$G$515,3,FALSE)</f>
        <v>0.20821999999999999</v>
      </c>
      <c r="P396">
        <f>VLOOKUP(N396,GeoJson!$E$2:$H$515,4,FALSE)</f>
        <v>102.18607</v>
      </c>
      <c r="Q396">
        <f>VLOOKUP(N396,GeoJson!$E$2:$I$515,5,FALSE)</f>
        <v>11</v>
      </c>
      <c r="R396" t="str">
        <f>VLOOKUP(N396,GeoJson!$E$2:$J$515,6,FALSE)</f>
        <v>MULTIPOLYGON (((102.8563687 0.2585969, 102.8444794 0.2566793, 102.8322066 0.2589804, 102.8264537 0.2639663, 102.8264537 0.2720203, 102.8291384 0.2777732, 102.8398771 0.2846767, 102.852917 0.2881284, 102.8701756 0.2950319, 102.8951048 0.30462, 102.9089117 0.3107564, 102.9188834 0.3165093, 102.9292386 0.3211116, 102.934608 0.3245633, 102.9430455 0.3226457, 102.9457302 0.3149752, 102.9453467 0.3069211, 102.9388268 0.3038529, 102.9326903 0.3023188, 102.9238692 0.2988671, 102.9169658 0.296566, 102.9066106 0.2908131, 102.9008577 0.2854437, 102.8947213 0.2812249, 102.8882014 0.2762391, 102.8820649 0.2704862, 102.8736274 0.2658839, 102.8563687 0.2585969)), ((102.9649065 0.3203445, 102.9522502 0.3161258, 102.9491819 0.3168928, 102.9484149 0.3234128, 102.9449632 0.327248, 102.9534007 0.3372197, 102.9603042 0.341822, 102.9683582 0.3452737, 102.9741111 0.349876, 102.9787134 0.3560124, 102.9863839 0.3560124, 102.9894521 0.3533278, 102.9929039 0.3460408, 102.9963556 0.341822, 102.9940545 0.3368362, 102.987918 0.3326174, 102.9821652 0.3291656, 102.9702759 0.3245633, 102.9649065 0.3203445)), ((102.9444125 0.3285811, 102.9418503 0.3266594, 102.9375266 0.3285811, 102.9364056 0.3324244, 102.9381671 0.342513, 102.9424908 0.3476374, 102.9530599 0.355324, 102.9577038 0.3580463, 102.9636289 0.3602882, 102.973077 0.3609287, 102.977721 0.3569253, 102.9716358 0.3490786, 102.9655506 0.3447549, 102.9605863 0.3429934, 102.9509781 0.3369082, 102.9469747 0.3325845, 102.9444125 0.3285811)), ((103.1727109 0.4166039, 103.1711938 0.4171674, 103.1739246 0.4212419, 103.1793427 0.4277437, 103.1822469 0.4298676, 103.1841974 0.4291741, 103.1804697 0.4243627, 103.1727109 0.4166039)), ((103.0734392 0.5435551, 103.0760851 0.5382633, 103.071124 0.538594, 103.0668245 0.544878, 103.0559102 0.5577767, 103.0430114 0.5789439, 103.0446651 0.5822512, 103.0479725 0.5753058, 103.0575638 0.5647222, 103.0691396 0.551162, 103.0734392 0.5435551)), ((102.9792876 0.6491952, 102.9772883 0.6490138, 102.9696597 0.654783, 102.9661189 0.6588108, 102.9680281 0.659907, 102.9704809 0.6590818, 102.9753845 0.6546869, 102.9792876 0.6491952)), ((103.070945 0.5654275, 103.0688031 0.5633829, 103.0647139 0.5673748, 103.0610711 0.5797896, 103.0566187 0.5894162, 103.0545731 0.5958661, 103.0507224 0.6044097, 103.048564 0.6078409, 103.044683 0.6158802, 103.0394159 0.6236422, 103.0348452 0.6273234, 103.0326474 0.6305955, 103.0273778 0.642435, 103.0289421 0.6466467, 103.0327928 0.6544683, 103.0342368 0.660846, 103.0377129 0.6618112, 103.0427789 0.661541, 103.0513973 0.6597626, 103.055367 0.6548005, 103.0596675 0.6390872, 103.0626447 0.6339597, 103.0638025 0.6306517, 103.0671106 0.624201, 103.0704083 0.6187582, 103.0774793 0.6092682, 103.0794155 0.6056109, 103.0830504 0.5947064, 103.0842187 0.5901412, 103.0811031 0.5837802, 103.0790261 0.5776951, 103.0761052 0.5756505, 103.0728923 0.5701009, 103.070945 0.5654275)), ((103.1087889 0.6383998, 103.1043327 0.6307757, 103.0985351 0.6403468, 103.0933432 0.6504708, 103.0942518 0.6552733, 103.0961447 0.6590594, 103.1006889 0.6635378, 103.1096896 0.6684004, 103.111282 0.6621735, 103.1147853 0.6537615, 103.1147242 0.6496217, 103.1087889 0.6383998)), ((102.9753963 0.6694147, 102.975031 0.6672196, 102.9717606 0.6684114, 102.9664026 0.6727153, 102.9655867 0.6750944, 102.9708568 0.6744497, 102.9734905 0.6725265, 102.9753963 0.6694147)), ((103.2254382 0.5228586, 103.2174448 0.5205902, 103.2116995 0.5207954, 103.2041221 0.5194648, 103.2004141 0.5168968, 103.1916936 0.5138446, 103.1875385 0.5112285, 103.1833998 0.5060945, 103.1714799 0.4983135, 103.1655199 0.4996379, 103.1612155 0.504439, 103.1579044 0.5100678, 103.1507856 0.5200011, 103.147092 0.5268059, 103.1437489 0.533855, 103.1401045 0.5455004, 103.1382839 0.5534678, 103.1396199 0.5573443, 103.1384202 0.5636704, 103.1385811 0.5791226, 103.1458331 0.6041626, 103.144481 0.609069, 103.1469294 0.6306517, 103.1489389 0.6335068, 103.1485546 0.6413206, 103.1487355 0.6595956, 103.1494593 0.6666522, 103.1556112 0.6789561, 103.1614013 0.685289, 103.1642826 0.6855202, 103.1657301 0.6885956, 103.191231 0.7004011, 103.2073911 0.7023403, 103.2232279 0.7010475, 103.2368023 0.6955531, 103.2507243 0.6852513, 103.2651631 0.6722726, 103.2727988 0.6651823, 103.2786164 0.6573649, 103.285343 0.6453661, 103.2918084 0.6323866, 103.2983592 0.6153885, 103.3021439 0.6015114, 103.3001254 0.580065, 103.3003777 0.5674494, 103.3008823 0.5545816, 103.2963407 0.5439845, 103.28929 0.5335896, 103.2849369 0.5284328, 103.2783108 0.5279097, 103.262962 0.526077, 103.2503623 0.5251606, 103.238908 0.5247025, 103.2320354 0.5247025, 103.229927 0.5234998, 103.2254382 0.5228586)), ((103.3418422 0.495534, 103.3399786 0.491788, 103.3388778 0.4876248, 103.3368906 0.4853416, 103.3295407 0.4816972, 103.3112814 0.4755492, 103.2955289 0.4685915, 103.2858962 0.4634473, 103.2636205 0.4521506, 103.2559935 0.4463989, 103.2416416 0.4339858, 103.2324094 0.4282347, 103.2206674 0.4190511, 103.2080941 0.4083882, 103.1972394 0.395461, 103.1742467 0.3723366, 103.1641949 0.3602539, 103.1563036 0.3531059, 103.1450167 0.3404693, 103.1325498 0.333593, 103.1220306 0.3287975, 103.1159992 0.3251295, 103.1064622 0.3221687, 103.1002913 0.3207595, 103.0945415 0.3201971, 103.0850041 0.3169538, 103.0715401 0.3138531, 103.065649 0.3111729, 103.0590572 0.3099048, 103.0474154 0.3053914, 103.0405427 0.3035585, 103.0276393 0.3013043, 103.015296 0.2970732, 103.0092639 0.2934044, 103.0039335 0.2908648, 102.9934118 0.282538, 102.98766 0.2785865, 102.9748937 0.2689893, 102.9706847 0.2647547, 102.9640909 0.2593912, 102.9600227 0.2568508, 102.9479572 0.2459819, 102.9409422 0.2393474, 102.932244 0.2321484, 102.9175127 0.2185964, 102.9127422 0.2128081, 102.9029209 0.2020785, 102.8971681 0.1938896, 102.894362 0.1907836, 102.8893107 0.1833004, 102.8841193 0.1766645, 102.8758415 0.1674872, 102.8703698 0.162122, 102.8590061 0.1530862, 102.8522722 0.1492745, 102.8440054 0.1453974, 102.8351068 0.1378639, 102.8141221 0.126431, 102.794994 0.1197618, 102.7859552 0.1183694, 102.7818511 0.1171479, 102.7483169 0.1142658, 102.7420036 0.1129955, 102.7343875 0.1101947, 102.7306698 0.1083238, 102.7234267 0.1064534, 102.7169694 0.1053646, 102.6743234 0.1044539, 102.6535247 0.1037347, 102.6420771 0.1035022, 102.6267719 0.1035644, 102.6178824 0.1029727, 102.6024097 0.1025911, 102.591129 0.100892, 102.5806788 0.0983127, 102.565644 0.0932029, 102.5511509 0.0846687, 102.5381364 0.074943, 102.5295584 0.0662093, 102.520093 0.0554904, 102.5151631 0.0491383, 102.5097401 0.0399078, 102.5034298 0.029883, 102.5000775 0.0233321, 102.4963016 0.0121689, 102.4952138 -0.0002322, 102.4925233 -0.0139597, 102.4905912 -0.0261327, 102.4877492 -0.0457997, 102.4870219 -0.0576957, 102.4854107 -0.0691936, 102.4796613 -0.0889393, 102.475463 -0.0977969, 102.4704252 -0.1050682, 102.4463653 -0.1331259, 102.4328847 -0.1473874, 102.4071552 -0.1664377, 102.3837158 -0.1765558, 102.3680762 -0.1788315, 102.3630456 -0.1785269, 102.3390914 -0.1777013, 102.300557 -0.1740929, 102.2795528 -0.1707831, 102.2709978 -0.1697405, 102.2600101 -0.1668477, 102.2526433 -0.165841, 102.2330877 -0.1658985, 102.2250979 -0.1664686, 102.2174347 -0.1680368, 102.2137187 -0.169233, 102.2009678 -0.175004, 102.194754 -0.1796365, 102.190576 -0.1862682, 102.1867153 -0.1971276, 102.1845417 -0.2018262, 102.1814515 -0.2069272, 102.1793446 -0.2123845, 102.1781351 -0.2177475, 102.1772904 -0.2304639, 102.1759205 -0.2400522, 102.1741137 -0.2467348, 102.171646 -0.2537039, 102.1691453 -0.2591486, 102.165246 -0.263565, 102.1583887 -0.2671887, 102.1502154 -0.2695998, 102.1430708 -0.2701487, 102.1327605 -0.2696454, 102.1259405 -0.2696576, 102.109925 -0.2714838, 102.1020252 -0.2731171, 102.0971687 -0.2755602, 102.090834 -0.2805386, 102.0653264 -0.2980323, 102.0474265 -0.312029, 102.0421733 -0.3173342, 102.0381602 -0.3226144, 102.0316354 -0.3298143, 102.0293365 -0.3344063, 102.0249296 -0.3413961, 102.0187719 -0.3500691, 102.0077486 -0.3619358, 101.9927414 -0.3767044, 101.9841219 -0.3847392, 101.9696234 -0.4003493, 101.9639317 -0.4047022, 101.9608102 -0.4064604, 101.9536321 -0.4078445, 101.9467039 -0.4068321, 101.9392147 -0.4049442, 101.9297394 -0.400903, 101.9238624 -0.399786, 101.9117968 -0.4000214, 101.9068877 -0.3994947, 101.8925743 -0.3957238, 101.8905437 -0.3959919, 101.8884645 -0.3931942, 101.8851125 -0.3933944, 101.879905 -0.3927374, 101.8789317 -0.3919424, 101.8724003 -0.3925123, 101.8698222 -0.3949489, 101.8682413 -0.3979338, 101.8627797 -0.4042392, 101.8609986 -0.4048287, 101.8566817 -0.4042863, 101.8494323 -0.4044432, 101.8478497 -0.4014474, 101.8444738 -0.3975704, 101.8396448 -0.3942634, 101.8378835 -0.3922667, 101.8359868 -0.3879075, 101.8344627 -0.3821928, 101.8325798 -0.3794311, 101.8287378 -0.3767883, 101.8243768 -0.3751302, 101.8196311 -0.3763228, 101.8108587 -0.3819736, 101.8045863 -0.3806864, 101.8008998 -0.3778681, 101.7977135 -0.3725897, 101.7930688 -0.3710519, 101.7885183 -0.3656854, 101.7862274 -0.364995, 101.7775344 -0.364995, 101.7721694 -0.3616009, 101.767586 -0.3601935, 101.765105 -0.3580396, 101.7585623 -0.356648, 101.7476874 -0.3521093, 101.7481405 -0.3477958, 101.7460622 -0.344398, 101.7492422 -0.3410641, 101.7552134 -0.3368797, 101.7598972 -0.3313527, 101.7591754 -0.3274298, 101.7576377 -0.3270219, 101.7575382 -0.3238022, 101.75406 -0.320149, 101.7546563 -0.3123347, 101.7538471 -0.311196, 101.7458181 -0.3097092, 101.7386197 -0.3092906, 101.7352451 -0.311636, 101.7330336 -0.3108911, 101.732776 -0.308185, 101.7341947 -0.3050853, 101.7348852 -0.2990598, 101.7322596 -0.2935934, 101.7264432 -0.2873226, 101.7222399 -0.2841228, 101.7196933 -0.2808534, 101.7184092 -0.2766839, 101.7138952 -0.2716101, 101.7125549 -0.2653306, 101.7080843 -0.2627499, 101.701317 -0.2616812, 101.6964726 -0.2603962, 101.6904785 -0.260051, 101.6860493 -0.258082, 101.6820993 -0.2538686, 101.6789571 -0.252782, 101.6754121 -0.2540426, 101.6732879 -0.2560929, 101.6670317 -0.2542334, 101.6650702 -0.2526643, 101.6643885 -0.2434394, 101.6632265 -0.2408565, 101.6608336 -0.2393266, 101.6564418 -0.2410701, 101.651914 -0.2405574, 101.6458336 -0.242764, 101.6403416 -0.2464417, 101.6376184 -0.245867, 101.63686 -0.2431072, 101.6332031 -0.2391913, 101.6286774 -0.2365317, 101.623029 -0.2309202, 101.6196976 -0.2310935, 101.6165593 -0.2362423, 101.6127345 -0.2362913, 101.6105951 -0.2345977, 101.6076839 -0.229034, 101.6044475 -0.2256996, 101.6024638 -0.2194818, 101.5990429 -0.2171299, 101.596291 -0.2141783, 101.5950231 -0.2090761, 101.5933752 -0.2050855, 101.5924338 -0.1981906, 101.5856178 -0.1925515, 101.5836704 -0.1884312, 101.5771347 -0.1851472, 101.5712014 -0.1841174, 101.5700575 -0.1832578, 101.5676218 -0.1782331, 101.5648758 -0.1750949, 101.5620734 -0.1732907, 101.559629 -0.1695538, 101.5573838 -0.1638698, 101.5566378 -0.1602861, 101.5573243 -0.1553335, 101.5532544 -0.1533231, 101.5482037 -0.1456245, 101.5469724 -0.1382304, 101.5455964 -0.1354242, 101.5445751 -0.1301783, 101.5416313 -0.1280804, 101.5390609 -0.1281171, 101.53573 -0.1268053, 101.5324633 -0.1279226, 101.5313854 -0.1255665, 101.5317833 -0.1210105, 101.5288346 -0.1183607, 101.524827 -0.1174274, 101.5227681 -0.1172208, 101.5212906 -0.1078152, 101.5201644 -0.0891822, 101.5183228 -0.0725052, 101.518118 -0.0676667, 101.5143336 -0.046563, 101.5147423 -0.0376067, 101.5192414 -0.027415, 101.5204684 -0.023606, 101.524354 -0.0168116, 101.5271148 -0.010326, 101.5297533 -0.0014296, 101.5303268 0.0045469, 101.5319473 0.0144789, 101.5318713 0.0231155, 101.5340069 0.0296004, 101.537788 0.0348164, 101.5395734 0.0363671, 101.5471003 0.0398561, 101.5496909 0.0416534, 101.554347 0.0435564, 101.5585479 0.0439087, 101.5618386 0.0421464, 101.5624462 0.0460199, 101.5685954 0.0519086, 101.5705561 0.0583228, 101.5717466 0.0643845, 101.5732876 0.0756975, 101.5758791 0.0917682, 101.5709091 0.1043504, 101.5709446 0.1106237, 101.572416 0.1229234, 101.5749722 0.1299718, 101.5777738 0.1392052, 101.5788596 0.1444915, 101.5793864 0.1583772, 101.5839391 0.1723328, 101.5858649 0.1755396, 101.5903821 0.1848078, 101.5920988 0.1937944, 101.5906895 0.1990225, 101.5871381 0.2047466, 101.5864369 0.2022114, 101.580718 0.2012936, 101.5779116 0.2018923, 101.5769314 0.2036653, 101.5740626 0.2053902, 101.5726704 0.2097726, 101.5706685 0.2130158, 101.5674478 0.2154704, 101.5651848 0.2184069, 101.56536 0.2251994, 101.5670151 0.2306769, 101.5696714 0.2360227, 101.5710657 0.243516, 101.5743324 0.2539451, 101.5805164 0.2679669, 101.5986244 0.2680507, 101.6206933 0.2690535, 101.6293118 0.2691834, 101.6794503 0.2708815, 101.6816833 0.270835, 101.6826934 0.2758981, 101.6795523 0.2948127, 101.6623848 0.3145867, 101.6590586 0.3186522, 101.6587527 0.3218432, 101.6607986 0.3255483, 101.6654014 0.3320319, 101.6719482 0.3431469, 101.67512 0.3510718, 101.6784982 0.3651725, 101.6828983 0.3768025, 101.687399 0.38308, 101.6796293 0.3861704, 101.6772777 0.3862741, 101.6672568 0.3839098, 101.651717 0.3894731, 101.6422088 0.3932837, 101.6389374 0.3941093, 101.6259519 0.3949369, 101.6168513 0.3939104, 101.614193 0.3946318, 101.6088777 0.4000892, 101.6039714 0.4057524, 101.5905821 0.4235653, 101.5794432 0.4434366, 101.5741474 0.454135, 101.5707576 0.4609396, 101.5691244 0.4686608, 101.5721933 0.4722626, 101.5771018 0.4728784, 101.5856908 0.4718458, 101.5885548 0.4741094, 101.5850925 0.4859634, 101.5839092 0.4891205, 101.5799398 0.4955055, 101.5798706 0.4967332, 101.58243 0.5015968, 101.5820693 0.5069039, 101.5850501 0.5107984, 101.5880791 0.5167006, 101.5892163 0.5208559, 101.588932 0.52794, 101.5920108 0.530542, 101.5954398 0.5293771, 101.6032889 0.5325827, 101.6080625 0.5362024, 101.6106746 0.5365884, 101.6117919 0.5393159, 101.6205726 0.5414889, 101.624711 0.5419562, 101.6368459 0.5421198, 101.6417576 0.5431764, 101.6557651 0.5413778, 101.6615116 0.5396224, 101.6645782 0.5374228, 101.6646663 0.5070771, 101.6653969 0.5010286, 101.6668009 0.4947742, 101.6684758 0.4917558, 101.669528 0.4849116, 101.673975 0.4667385, 101.6751442 0.4590683, 101.6765494 0.4556459, 101.671622 0.4464833, 101.6706471 0.4314519, 101.6716334 0.4077908, 101.6873892 0.4164799, 101.6921519 0.4193808, 101.6967712 0.4349726, 101.6975166 0.445755, 101.7094992 0.4487481, 101.7178803 0.4498574, 101.7258301 0.4485016, 101.7333176 0.4450814, 101.7360292 0.443171, 101.7450882 0.4349747, 101.7505421 0.4294592, 101.7574442 0.4255768, 101.7665957 0.420924, 101.7942589 0.4075015, 101.7984958 0.417729, 101.8006014 0.4180841, 101.8031852 0.4206758, 101.8127627 0.424507, 101.8177001 0.431857, 101.8217365 0.4329811, 101.8365999 0.4362659, 101.8442532 0.4496089, 101.8464363 0.4605749, 101.8477088 0.468379, 101.8498962 0.4728037, 101.8498972 0.4751633, 101.8433375 0.4828363, 101.8419951 0.4877411, 101.8417215 0.4951389, 101.8342926 0.4980584, 101.8311989 0.507068, 101.8498139 0.510222, 101.8854373 0.5104925, 101.8862899 0.471199, 101.8863861 0.4574545, 101.8780931 0.4572542, 101.8781406 0.449313, 101.8948274 0.4493572, 101.8947282 0.4542441, 101.9084314 0.4542895, 101.9084842 0.4598889, 101.9147037 0.4598864, 101.9147567 0.465893, 101.9115214 0.4679814, 101.9114747 0.4771951, 101.9204753 0.4773949, 101.9203785 0.4874738, 101.9214406 0.4879824, 101.9214957 0.4985194, 101.9170966 0.4984705, 101.9134503 0.4999901, 101.9128341 0.5045504, 101.9202292 0.5046121, 101.9201676 0.5060911, 101.915977 0.5070771, 101.9198114 0.5208557, 101.9210134 0.522337, 101.9734107 0.5502252, 101.9774574 0.571925, 101.9804881 0.5723206, 101.995862 0.575384, 102.0226982 0.5802061, 102.0276202 0.5813831, 102.0403931 0.5830276, 102.0480103 0.5846748, 102.05176 0.5850266, 102.0619556 0.587852, 102.0655691 0.5881926, 102.0908994 0.5927899, 102.1071872 0.5953756, 102.1185531 0.5967845, 102.1279265 0.5970151, 102.1376363 0.5978201, 102.1424557 0.59854, 102.1476109 0.598537, 102.171161 0.5998207, 102.181706 0.600994, 102.1985774 0.6021635, 102.2068957 0.6023944, 102.2183776 0.603567, 102.2397003 0.6049694, 102.2686887 0.6067069, 102.2745443 0.6073541, 102.2897581 0.6083406, 102.2978741 0.6083393, 102.3058404 0.6091599, 102.3126349 0.6092736, 102.3401645 0.6113791, 102.3544566 0.613021, 102.3661714 0.6146645, 102.3730827 0.6148959, 102.3858516 0.6166565, 102.3993227 0.617827, 102.4040086 0.6186494, 102.408694 0.6187643, 102.4170115 0.6206455, 102.4298961 0.6209909, 102.4389159 0.622282, 102.4462952 0.6226308, 102.4539092 0.6238049, 102.4734705 0.6257964, 102.4783904 0.6267363, 102.4880806 0.6273765, 102.5100155 0.6300163, 102.5150522 0.6308382, 102.5204277 0.6305634, 102.526612 0.6311251, 102.5324218 0.6323472, 102.5412297 0.6333787, 102.5460081 0.6334697, 102.5506933 0.6344097, 102.5624053 0.6352504, 102.5927631 0.6389074, 102.5968854 0.6389988, 102.6113144 0.6407805, 102.6206833 0.6413397, 102.6237754 0.642092, 102.6357682 0.643781, 102.6506646 0.6450905, 102.6667793 0.6472479, 102.6761478 0.6479955, 102.6796144 0.6486531, 102.694229 0.6498683, 102.6969463 0.650715, 102.7086564 0.6514607, 102.7202733 0.6530552, 102.7314209 0.6536127, 102.7379788 0.6547393, 102.7443489 0.655206, 102.7553098 0.6569894, 102.7639281 0.6579258, 102.768237 0.6580168, 102.7796662 0.6600825, 102.7894081 0.6607351, 102.7919376 0.6613932, 102.8042085 0.662138, 102.8120773 0.6633577, 102.8249799 0.6637963, 102.8323103 0.6655106, 102.8401781 0.6657873, 102.8482337 0.6667238, 102.8561968 0.6691689, 102.8601333 0.6728429, 102.8683859 0.6861302, 102.8693253 0.689618, 102.8707377 0.6987623, 102.8739271 0.704888, 102.8798329 0.7111999, 102.8903282 0.7179792, 102.8933264 0.7193909, 102.8994146 0.7199513, 102.9006506 0.7209675, 102.9042699 0.7221745, 102.9109072 0.7166241, 102.9446204 0.6766114, 102.9618074 0.6560944, 102.9894736 0.6347738, 103.0051746 0.6206805, 103.0152083 0.6113426, 103.0275582 0.600837, 103.037589 0.5876121, 103.0427504 0.5766238, 103.0446541 0.5690088, 103.0541728 0.5563173, 103.0617877 0.5448949, 103.0732101 0.534107, 103.0776521 0.5366454, 103.0859016 0.5302996, 103.0966895 0.5163389, 103.1055736 0.5087239, 103.1125539 0.4973015, 103.1208034 0.4769951, 103.121438 0.4630343, 103.1119193 0.4573231, 103.0998624 0.4535157, 103.0846325 0.4471699, 103.076383 0.4446316, 103.0668643 0.4382858, 103.0611531 0.4370167, 103.054803 0.4344778, 103.0444948 0.4272265, 103.0390733 0.4239736, 103.0336518 0.421805, 103.0251943 0.4146486, 103.0195559 0.4105283, 103.0067612 0.4018539, 102.9999301 0.3995768, 102.9921231 0.3956733, 102.9851836 0.3939385, 102.9793284 0.3913361, 102.961329 0.3826617, 102.9548232 0.38071, 102.9448476 0.3737705, 102.9392093 0.3694333, 102.9359564 0.3659635, 102.931836 0.3627106, 102.9298843 0.3596746, 102.9242459 0.3549037, 102.920993 0.3505665, 102.9160053 0.3462293, 102.9131861 0.3429764, 102.9068292 0.3402832, 102.8999896 0.3360196, 102.8915512 0.3324666, 102.8862216 0.3306012, 102.8802703 0.3270482, 102.8685009 0.3221183, 102.8581082 0.3171441, 102.8467385 0.3163447, 102.8421196 0.3151899, 102.829684 0.3083503, 102.8263086 0.3071956, 102.8208014 0.3038202, 102.8132512 0.301866, 102.8065004 0.2993789, 102.8041021 0.2977801, 102.7942326 0.2934675, 102.8071856 0.2615586, 102.8127954 0.2599886, 102.8183016 0.2570237, 102.8238079 0.2553295, 102.8339732 0.2477055, 102.8424443 0.2443171, 102.8504918 0.2451642, 102.8564216 0.2485526, 102.8610807 0.2506704, 102.8687047 0.255753, 102.87887 0.2621064, 102.8907295 0.267189, 102.8966593 0.2701539, 102.9021655 0.2752366, 102.906401 0.2782014, 102.9203783 0.2858254, 102.9233432 0.2879432, 102.9339321 0.2930259, 102.9470623 0.2968378, 102.9546863 0.3010734, 102.9745933 0.3103916, 102.9860293 0.3150507, 102.9981006 0.3224629, 103.0048775 0.3275456, 103.0082659 0.3326282, 103.0137722 0.3394051, 103.0175842 0.3415229, 103.0247846 0.3470291, 103.0264788 0.3491469, 103.0328321 0.353806, 103.0413032 0.3584651, 103.0497743 0.3652419, 103.0527392 0.366089, 103.0569747 0.369901, 103.0633281 0.3720188, 103.0705285 0.3766779, 103.0802703 0.3800664, 103.0870471 0.3830312, 103.0967889 0.3843019, 103.1010244 0.3864197, 103.109072 0.3885374, 103.1154253 0.388961, 103.1222022 0.3915023, 103.1344853 0.3915023, 103.1438035 0.392773, 103.1675225 0.4071739, 103.1730287 0.4143743, 103.1776879 0.4186098, 103.188815 0.4318287, 103.1948397 0.4424325, 103.1973323 0.4494769, 103.1991654 0.452199, 103.2004354 0.4577025, 103.2019171 0.467016, 103.2033988 0.4718845, 103.2059389 0.4769646, 103.2093256 0.4801396, 103.2118657 0.4835264, 103.2167341 0.4862781, 103.2222376 0.4871248, 103.2336678 0.4913582, 103.248379 0.4992959, 103.2507074 0.5020476, 103.2549408 0.5045877, 103.2619259 0.5069161, 103.2646777 0.5092445, 103.2691228 0.5092445, 103.2739912 0.5081861, 103.2809764 0.5073394, 103.2900782 0.5077628, 103.3027785 0.5117845, 103.3091287 0.5153829, 103.3195006 0.5251198, 103.322464 0.5306233, 103.325639 0.5344334, 103.3277558 0.5386668, 103.3283908 0.5418419, 103.3314845 0.5473489, 103.3391665 0.5426504, 103.3471026 0.5409325, 103.3544078 0.5378832, 103.3572566 0.5373848, 103.3560326 0.5310015, 103.3506011 0.5189371, 103.3465996 0.5108944, 103.3418422 0.495534)), ((103.276743 0.7240199, 103.2747545 0.7229353, 103.2727659 0.7251046, 103.2747545 0.7269124, 103.276743 0.7240199)), ((103.2749353 0.7290817, 103.2729467 0.7285394, 103.2704158 0.7298048, 103.2716813 0.732878, 103.2749353 0.7290817)))</v>
      </c>
    </row>
    <row r="397" spans="1:18" x14ac:dyDescent="0.3">
      <c r="A397" s="4" t="s">
        <v>1115</v>
      </c>
      <c r="B397" s="5">
        <v>78.351388980764</v>
      </c>
      <c r="C397" s="5">
        <v>78.506332459004994</v>
      </c>
      <c r="D397" s="5">
        <v>80.842214601186001</v>
      </c>
      <c r="E397">
        <v>95.2</v>
      </c>
      <c r="F397">
        <v>92</v>
      </c>
      <c r="G397">
        <v>96.3</v>
      </c>
      <c r="H397">
        <v>113.9</v>
      </c>
      <c r="I397">
        <v>107.7</v>
      </c>
      <c r="J397">
        <v>107.7</v>
      </c>
      <c r="K397">
        <v>189</v>
      </c>
      <c r="L397">
        <v>127</v>
      </c>
      <c r="M397">
        <v>114.9</v>
      </c>
      <c r="N397" t="str">
        <f t="shared" si="6"/>
        <v>pemalang</v>
      </c>
      <c r="O397">
        <f>VLOOKUP(N397,GeoJson!$E$1:$G$515,3,FALSE)</f>
        <v>-7.0333300000000003</v>
      </c>
      <c r="P397">
        <f>VLOOKUP(N397,GeoJson!$E$2:$H$515,4,FALSE)</f>
        <v>109.4</v>
      </c>
      <c r="Q397">
        <f>VLOOKUP(N397,GeoJson!$E$2:$I$515,5,FALSE)</f>
        <v>923</v>
      </c>
      <c r="R397" t="str">
        <f>VLOOKUP(N397,GeoJson!$E$2:$J$515,6,FALSE)</f>
        <v>MULTIPOLYGON (((109.5958706 -6.8417506, 109.5986641 -6.843071, 109.5957135 -6.8467596, 109.5928106 -6.8449476, 109.5900524 -6.8475835, 109.5886917 -6.850194, 109.5858459 -6.8511142, 109.5838699 -6.8502626, 109.5833512 -6.8532676, 109.5853665 -6.8563421, 109.5836716 -6.8582701, 109.5862503 -6.8600387, 109.5872116 -6.8639788, 109.5843659 -6.8648386, 109.5835419 -6.8700122, 109.5838013 -6.8724198, 109.5797348 -6.8743376, 109.5815888 -6.8770027, 109.5786133 -6.8782887, 109.5766534 -6.8773804, 109.5764771 -6.8822932, 109.5738678 -6.8831572, 109.5723026 -6.8820661, 109.5690079 -6.8820514, 109.5657883 -6.8852186, 109.5680288 -6.8857308, 109.5689754 -6.8911021, 109.5655739 -6.8923128, 109.5660095 -6.8985223, 109.5627747 -6.8999881, 109.5644531 -6.9031682, 109.564904 -6.9072151, 109.5638056 -6.9095636, 109.5610352 -6.9126296, 109.5628891 -6.914329, 109.5634155 -6.9184112, 109.5615845 -6.9199147, 109.561773 -6.9225047, 109.5585954 -6.9250739, 109.5553653 -6.9224616, 109.5527027 -6.9239354, 109.5535747 -6.9262474, 109.5527434 -6.9289543, 109.5502752 -6.9284854, 109.5490515 -6.92621, 109.5459275 -6.9298771, 109.5412543 -6.9300935, 109.5346856 -6.9329608, 109.5346774 -6.9375592, 109.5309601 -6.9381937, 109.5307846 -6.9406866, 109.5269165 -6.9408783, 109.5211258 -6.9432067, 109.520813 -6.9463668, 109.5192684 -6.9485747, 109.514497 -6.9475147, 109.5123673 -6.947987, 109.5111694 -6.9522037, 109.5087738 -6.9543609, 109.5078659 -6.956913, 109.5023905 -6.962, 109.5006714 -6.9620704, 109.4983978 -6.9642758, 109.4976044 -6.9709253, 109.498909 -6.9758167, 109.4980393 -6.9798226, 109.4985804 -6.9823701, 109.4954911 -6.9848618, 109.4974213 -6.9876375, 109.495224 -6.9902138, 109.4979935 -6.9964551, 109.4988022 -6.9999999, 109.4966584 -7.0067711, 109.4970772 -7.0105714, 109.4945137 -7.0110251, 109.4928818 -7.0134172, 109.4940415 -7.0155415, 109.4934311 -7.018804, 109.4876251 -7.0228743, 109.4848557 -7.0266575, 109.483429 -7.0299468, 109.4855652 -7.0310769, 109.4866944 -7.0378265, 109.4864884 -7.0401468, 109.4847641 -7.0412187, 109.4851761 -7.045001, 109.4893875 -7.0461807, 109.4909134 -7.0499877, 109.4881744 -7.0538306, 109.4880219 -7.0554599, 109.4938736 -7.0661449, 109.4957504 -7.0668916, 109.4970627 -7.074254, 109.4958115 -7.0797805, 109.4957504 -7.0827927, 109.4993973 -7.0865574, 109.4993363 -7.0918903, 109.5023651 -7.0949363, 109.5042191 -7.0988306, 109.5043335 -7.103105, 109.5020905 -7.1035118, 109.4987564 -7.1077079, 109.4942932 -7.109817, 109.4957199 -7.1128339, 109.4938736 -7.1175684, 109.4912415 -7.1203746, 109.4908905 -7.1224474, 109.4927368 -7.1277899, 109.4934388 -7.1344184, 109.4962911 -7.136302, 109.4976349 -7.1384577, 109.4973755 -7.1411666, 109.4991684 -7.1434388, 109.5015183 -7.1482405, 109.5023804 -7.1527066, 109.5048066 -7.1568665, 109.5047989 -7.1612496, 109.5057984 -7.166162, 109.5055771 -7.1684713, 109.5095444 -7.169856, 109.5114451 -7.1718017, 109.5117646 -7.1739983, 109.5156327 -7.1808428, 109.5189514 -7.1858138, 109.5178452 -7.1879763, 109.5244065 -7.1944642, 109.5256348 -7.1981845, 109.5252075 -7.2015748, 109.5223618 -7.2029252, 109.5204773 -7.2049336, 109.5211258 -7.2076554, 109.5198822 -7.2099337, 109.5217819 -7.2120428, 109.5211792 -7.2162661, 109.522644 -7.2191744, 109.5248184 -7.2207112, 109.5305786 -7.222475, 109.5301895 -7.2253594, 109.53228 -7.23074, 109.5285721 -7.2335443, 109.5196076 -7.2360959, 109.5166779 -7.236155, 109.5132675 -7.2351517, 109.5106354 -7.2362189, 109.5066986 -7.2396044, 109.5042496 -7.2375206, 109.5024414 -7.2339763, 109.4972229 -7.2300896, 109.4932328 -7.2237863, 109.4903183 -7.2216706, 109.4834748 -7.2230162, 109.4798661 -7.2219715, 109.4726334 -7.2144041, 109.4694138 -7.2098751, 109.4622116 -7.2039036, 109.4617767 -7.2023258, 109.4573517 -7.1967744, 109.4573746 -7.1910338, 109.4601441 -7.1867999, 109.4595337 -7.1833844, 109.4621277 -7.1818237, 109.4608765 -7.1784315, 109.4532395 -7.170135, 109.453331 -7.1669425, 109.4512863 -7.1653447, 109.4488373 -7.1653122, 109.4433441 -7.1612138, 109.4380417 -7.1637849, 109.4401016 -7.1656808, 109.4360886 -7.1708855, 109.4373245 -7.1762251, 109.4347611 -7.1777343, 109.4343948 -7.1799821, 109.4286728 -7.1842222, 109.4285202 -7.1866488, 109.4248886 -7.1861004, 109.421341 -7.1905155, 109.4189377 -7.1921629, 109.4168701 -7.1959309, 109.4129105 -7.1972079, 109.4088669 -7.2005195, 109.4051514 -7.2009267, 109.4023819 -7.1984686, 109.3996201 -7.1988186, 109.3969574 -7.1972479, 109.3917465 -7.1978797, 109.3893662 -7.1924261, 109.3815994 -7.190329, 109.3764496 -7.1922826, 109.375 -7.1951355, 109.3727417 -7.1964573, 109.3696747 -7.1959614, 109.3650513 -7.1974082, 109.3565369 -7.2011442, 109.353859 -7.2016043, 109.3520584 -7.2032394, 109.3476181 -7.2044653, 109.3462982 -7.2057862, 109.3418122 -7.207302, 109.3337708 -7.2114558, 109.3275299 -7.2134852, 109.3238449 -7.2124667, 109.3193283 -7.2125339, 109.316597 -7.2141366, 109.3123932 -7.214561, 109.3064575 -7.2141299, 109.3026123 -7.2155618, 109.2996826 -7.215219, 109.2947998 -7.2161717, 109.2877961 -7.2181887, 109.2843552 -7.2205333, 109.2797852 -7.2197842, 109.2773133 -7.2200841, 109.2760391 -7.2219281, 109.2728043 -7.2226634, 109.270752 -7.222023, 109.2671641 -7.223087, 109.2636497 -7.2230158, 109.2606808 -7.2247737, 109.258049 -7.2248163, 109.2543293 -7.2269859, 109.2494736 -7.22724, 109.2354737 -7.2329506, 109.2326813 -7.2367319, 109.2252884 -7.2395105, 109.2251816 -7.2437629, 109.223671 -7.2462921, 109.2192994 -7.2485456, 109.2166672 -7.2488851, 109.2099075 -7.2478437, 109.2038345 -7.2476124, 109.2052994 -7.2438039, 109.2044449 -7.2427315, 109.2060013 -7.2392158, 109.2102661 -7.2350277, 109.2135468 -7.2349324, 109.209137 -7.2306222, 109.2049866 -7.2288169, 109.2037277 -7.2264327, 109.199997 -7.2241921, 109.2000046 -7.2162141, 109.198967 -7.2125644, 109.1964951 -7.2082299, 109.1971207 -7.200386, 109.1993027 -7.1932277, 109.1976242 -7.189732, 109.1968613 -7.186203, 109.1966934 -7.1811036, 109.197815 -7.1755204, 109.198082 -7.1705999, 109.1945725 -7.1691756, 109.1906815 -7.164793, 109.1885452 -7.1565599, 109.1932602 -7.1502966, 109.194444 -7.1470192, 109.192009 -7.1422534, 109.1878052 -7.140396, 109.185942 -7.1359767, 109.189317 -7.1331368, 109.1926592 -7.1326224, 109.1952773 -7.1299597, 109.1983972 -7.1298593, 109.2022438 -7.1308873, 109.2086624 -7.1286978, 109.2143024 -7.1294309, 109.219464 -7.1226925, 109.2199506 -7.1192451, 109.2241331 -7.1072467, 109.2246554 -7.101597, 109.2261025 -7.1006722, 109.2256368 -7.0976236, 109.2276164 -7.0967547, 109.2286149 -7.0929722, 109.2284257 -7.0900224, 109.2303162 -7.0897603, 109.2318793 -7.0875416, 109.2324791 -7.0831932, 109.2359398 -7.0788192, 109.2377243 -7.0742282, 109.2411881 -7.0730337, 109.2442856 -7.0748619, 109.2480774 -7.0717525, 109.2501068 -7.0718431, 109.249785 -7.0684946, 109.2524338 -7.0673484, 109.2532654 -7.0641193, 109.2616196 -7.060996, 109.2646103 -7.0581893, 109.2690506 -7.0581884, 109.2725743 -7.0565497, 109.2728817 -7.0544775, 109.2749405 -7.0535459, 109.2755737 -7.0485299, 109.2773743 -7.0401516, 109.2759705 -7.0373268, 109.2790146 -7.0329833, 109.2830506 -7.0318679, 109.2836228 -7.026853, 109.2824173 -7.02536, 109.2877579 -7.0215478, 109.2866669 -7.0182638, 109.2870331 -7.0158667, 109.2888336 -7.0135579, 109.288292 -7.0109648, 109.2861252 -7.0081448, 109.2919388 -7.0027675, 109.2912216 -6.9979781, 109.2938309 -6.9936761, 109.2983399 -6.9911122, 109.3012314 -6.9907364, 109.3021164 -6.9877509, 109.3052597 -6.9890198, 109.3104401 -6.9888086, 109.3124848 -6.9876556, 109.315361 -6.984035, 109.3158035 -6.9798335, 109.3193893 -6.9763846, 109.3166275 -6.9740552, 109.3163834 -6.9678979, 109.3201065 -6.9676318, 109.3219147 -6.9657363, 109.3234177 -6.9686942, 109.3255081 -6.9669151, 109.3246231 -6.9641943, 109.324989 -6.961218, 109.3295441 -6.9629635, 109.3320084 -6.9628, 109.3316574 -6.9583177, 109.3349838 -6.9574194, 109.3353348 -6.9554266, 109.3330689 -6.9546713, 109.3305893 -6.9569005, 109.329216 -6.9545769, 109.3316422 -6.9497156, 109.3314972 -6.9461565, 109.3336029 -6.9419045, 109.3332215 -6.9356203, 109.3315735 -6.9343862, 109.32724 -6.9353771, 109.3282929 -6.931549, 109.3277665 -6.9270877, 109.3254776 -6.9258666, 109.3263855 -6.924065, 109.329155 -6.9227423, 109.3286836 -6.9211663, 109.3320992 -6.9185812, 109.3322347 -6.9143468, 109.3348923 -6.9133849, 109.3364155 -6.9098945, 109.3362732 -6.9054174, 109.3371811 -6.903882, 109.3465595 -6.8972184, 109.3510305 -6.8935332, 109.3522151 -6.8901175, 109.3557587 -6.8895931, 109.3550145 -6.8858493, 109.3597111 -6.8822414, 109.3585968 -6.8801617, 109.3603407 -6.877649, 109.3591404 -6.8709729, 109.3549678 -6.8726951, 109.3547434 -6.8697925, 109.3500727 -6.8666933, 109.350277 -6.8625535, 109.3584718 -6.8626335, 109.3644 -6.86363, 109.36995 -6.86223, 109.3791493 -6.8614994, 109.3913307 -6.8589525, 109.39674 -6.85647, 109.40103 -6.85521, 109.40845 -6.85206, 109.41259 -6.85212, 109.41243 -6.85038, 109.41648 -6.84971, 109.42649 -6.84648, 109.4361791 -6.8425237, 109.44488 -6.83743, 109.45379 -6.83293, 109.4680713 -6.8242013, 109.4823538 -6.8140852, 109.4849942 -6.8128699, 109.492491 -6.8066644, 109.4930344 -6.8035716, 109.5031837 -6.792479, 109.5027626 -6.790557, 109.5049109 -6.786242, 109.5065151 -6.7852865, 109.5086982 -6.7870006, 109.5108861 -6.7871674, 109.5119978 -6.7901586, 109.5193088 -6.7906611, 109.5203299 -6.7883701, 109.5192803 -6.7824979, 109.5184817 -6.7818553, 109.5226126 -6.7749319, 109.5283592 -6.7808182, 109.5254179 -6.7826767, 109.5263061 -6.7889751, 109.5292895 -6.7908516, 109.5352 -6.79563, 109.54295 -6.80706, 109.54438 -6.81207, 109.5464 -6.81331, 109.54871 -6.81716, 109.55175 -6.81951, 109.5618029 -6.8290684, 109.56184 -6.8304, 109.56922 -6.835, 109.57477 -6.8371, 109.58086 -6.8385, 109.59071 -6.84004, 109.5942875 -6.8401999, 109.5958706 -6.8417506)))</v>
      </c>
    </row>
    <row r="398" spans="1:18" x14ac:dyDescent="0.3">
      <c r="A398" s="4" t="s">
        <v>1230</v>
      </c>
      <c r="B398" s="5">
        <v>86.244998175982005</v>
      </c>
      <c r="C398" s="5">
        <v>85.514769139934003</v>
      </c>
      <c r="D398" s="5">
        <v>87.396900122231003</v>
      </c>
      <c r="E398">
        <v>85.3</v>
      </c>
      <c r="F398">
        <v>83.1</v>
      </c>
      <c r="G398">
        <v>82.9</v>
      </c>
      <c r="H398">
        <v>101.7</v>
      </c>
      <c r="I398">
        <v>90.7</v>
      </c>
      <c r="J398">
        <v>93.4</v>
      </c>
      <c r="K398">
        <v>163.80000000000001</v>
      </c>
      <c r="L398">
        <v>110.7</v>
      </c>
      <c r="M398">
        <v>101.1</v>
      </c>
      <c r="N398" t="str">
        <f t="shared" si="6"/>
        <v>penajam paser utara</v>
      </c>
      <c r="O398">
        <f>VLOOKUP(N398,GeoJson!$E$1:$G$515,3,FALSE)</f>
        <v>-1.25</v>
      </c>
      <c r="P398">
        <f>VLOOKUP(N398,GeoJson!$E$2:$H$515,4,FALSE)</f>
        <v>116.83333</v>
      </c>
      <c r="Q398">
        <f>VLOOKUP(N398,GeoJson!$E$2:$I$515,5,FALSE)</f>
        <v>375</v>
      </c>
      <c r="R398" t="str">
        <f>VLOOKUP(N398,GeoJson!$E$2:$J$515,6,FALSE)</f>
        <v>MULTIPOLYGON (((116.7562561 -1.3314877, 116.7578048 -1.3302936, 116.7614899 -1.3344828, 116.7636872 -1.3438197, 116.7653503 -1.348244, 116.7660676 -1.35303, 116.765236 -1.3561421, 116.7615433 -1.360213, 116.7501298 -1.3693043, 116.7426986 -1.3712215, 116.7378234 -1.3711033, 116.7246169 -1.375173, 116.7145081 -1.3789988, 116.7109452 -1.3798397, 116.7009506 -1.3839007, 116.6935197 -1.387609, 116.6905443 -1.3898885, 116.6796035 -1.3922755, 116.6724702 -1.3945544, 116.6599806 -1.3993385, 116.6505889 -1.4043673, 116.6391144 -1.406754, 116.6313782 -1.4087884, 116.6276933 -1.408073, 116.6232911 -1.4095018, 116.6122359 -1.413933, 116.6031341 -1.4181202, 116.5986177 -1.4207521, 116.5925523 -1.4232661, 116.5870818 -1.4262507, 116.5849381 -1.4280506, 116.5755463 -1.4336762, 116.5691224 -1.4378637, 116.5613326 -1.4440865, 116.5549089 -1.4483917, 116.5516968 -1.4518651, 116.5487212 -1.4537734, 116.539566 -1.464067, 116.5381392 -1.4666993, 116.5352783 -1.4750762, 116.5344468 -1.4886012, 116.5332566 -1.4987697, 116.5300215 -1.5078974, 116.5312902 -1.5142831, 116.5347595 -1.5165323, 116.5388184 -1.5171182, 116.5420303 -1.5207105, 116.5482713 -1.534237, 116.5514833 -1.5456097, 116.5532609 -1.5530286, 116.5547487 -1.5664275, 116.5541534 -1.5702633, 116.5550995 -1.5770849, 116.5572358 -1.5876296, 116.5598526 -1.5901303, 116.5606842 -1.5967128, 116.5586014 -1.6022182, 116.5521618 -1.6056486, 116.5500798 -1.6030081, 116.5443248 -1.5957097, 116.5195467 -1.5904001, 116.4947689 -1.581551, 116.4717611 -1.5744716, 116.4452134 -1.5656224, 116.4168958 -1.5532334, 116.3991972 -1.5496937, 116.3868084 -1.5443842, 116.3797289 -1.5266858, 116.3744194 -1.5019078, 116.3638004 -1.4700506, 116.3602862 -1.4445729, 116.356721 -1.4187252, 116.3560514 -1.4080118, 116.3549512 -1.3904076, 116.3461019 -1.3691695, 116.335483 -1.3337725, 116.3354828 -1.284217, 116.3437469 -1.2478555, 116.3439357 -1.2470246, 116.3443321 -1.2452804, 116.3602715 -1.218721, 116.3611415 -1.217764, 116.3677713 -1.2104712, 116.3779592 -1.1992643, 116.3777869 -1.1968517, 116.3761893 -1.1744865, 116.3757542 -1.1720209, 116.371052 -1.1453752, 116.3708798 -1.1443992, 116.3761893 -1.1320103, 116.3859499 -1.1222498, 116.3903483 -1.1178515, 116.4045068 -1.1054626, 116.4168957 -1.0913038, 116.4275149 -1.0718356, 116.4434434 -1.0594466, 116.4438783 -1.0587942, 116.4540625 -1.043518, 116.4541016 -1.0297367, 116.4541662 -1.026713, 116.4541852 -1.026597, 116.4545382 -1.0250087, 116.447699 -1.0034009, 116.4417283 -0.9845368, 116.4417283 -0.9701889, 116.438618 -0.9707878, 116.4399037 -0.9656448, 116.4522928 -0.9550257, 116.4611419 -0.9497162, 116.4682212 -0.9390972, 116.4788403 -0.9143193, 116.4876896 -0.884232, 116.4983087 -0.8700732, 116.5053272 -0.8622748, 116.5142373 -0.8523747, 116.5152647 -0.8508658, 116.5202616 -0.8435275, 116.5160364 -0.842093, 116.5198603 -0.8405008, 116.5202977 -0.840282, 116.5227318 -0.8391334, 116.5243556 -0.8386638, 116.5313252 -0.8378842, 116.5330828 -0.8377398, 116.5372113 -0.8379545, 116.539606 -0.8384035, 116.5401283 -0.8385125, 116.5415804 -0.8389396, 116.5440921 -0.8398298, 116.548734 -0.8416434, 116.5581221 -0.8460001, 116.5652569 -0.8494462, 116.5733119 -0.8566062, 116.5795539 -0.8621547, 116.6031734 -0.8790258, 116.6186237 -0.8809571, 116.630279 -0.8821318, 116.6328482 -0.8759657, 116.636858 -0.8663424, 116.6444754 -0.8480606, 116.6459864 -0.844434, 116.6470383 -0.8419095, 116.6672865 -0.8115397, 116.6841547 -0.8014189, 116.699053 -0.7997636, 116.7106208 -0.7984782, 116.7145226 -0.7980447, 116.7215454 -0.8006783, 116.728483 -0.803393, 116.7285605 -0.8034103, 116.7340945 -0.8053842, 116.7415162 -0.8081674, 116.7685098 -0.8115416, 116.8090006 -0.8115416, 116.8523908 -0.8173243, 116.8594508 -0.8182682, 116.8926197 -0.8314924, 116.8848391 -0.851176, 116.8961183 -0.8612047, 116.8995159 -0.864664, 116.90264 -0.868061, 116.9091779 -0.8763204, 116.9093498 -0.8765496, 116.9122203 -0.8803503, 116.9136754 -0.8821716, 116.919785 -0.888752, 116.9250364 -0.893576, 116.9251713 -0.8936949, 116.9284578 -0.8962486, 116.9286218 -0.8963669, 116.9317995 -0.8990448, 116.9377113 -0.9046633, 116.9456895 -0.9134255, 116.9479458 -0.9159152, 116.9536049 -0.9236216, 116.9538413 -0.9239634, 116.9550276 -0.925711, 116.9550249 -0.9257618, 116.9549882 -0.9258034, 116.9522818 -0.9283068, 116.9470204 -0.9329272, 116.9467655 -0.933155, 116.943253 -0.9371117, 116.9364087 -0.945169, 116.9240146 -0.9594178, 116.9229366 -0.9606498, 116.9224596 -0.9611565, 116.9217951 -0.961817, 116.9213387 -0.9622707, 116.9209571 -0.9626501, 116.9198195 -0.9634253, 116.9150589 -0.9657879, 116.9117501 -0.967173, 116.9059253 -0.9696165, 116.9010161 -0.9717058, 116.8999336 -0.9722049, 116.893965 -0.974954, 116.8891961 -0.9786627, 116.8876124 -0.9804659, 116.8855796 -0.9829604, 116.8814473 -0.9866641, 116.8811238 -0.9868632, 116.8802269 -0.9874151, 116.880025 -0.9875393, 116.8791347 -0.9883348, 116.8782032 -0.9894817, 116.8774966 -0.9902599, 116.8755459 -0.9938777, 116.8751107 -0.9945396, 116.8750264 -0.9946678, 116.8746697 -0.9953733, 116.873954 -1.006657, 116.869896 -1.009624, 116.8632038 -1.0117247, 116.8627632 -1.0118264, 116.8532111 -1.0141205, 116.8530063 -1.0141933, 116.8498855 -1.0160427, 116.8498571 -1.0160615, 116.8451865 -1.020178, 116.8428392 -1.0222881, 116.8417728 -1.0261658, 116.8407962 -1.0276795, 116.8397926 -1.0291469, 116.8409623 -1.031538, 116.84149 -1.032717, 116.8388029 -1.0368378, 116.8379836 -1.0376063, 116.8378638 -1.042142, 116.8378638 -1.0426263, 116.8370232 -1.0459491, 116.8337775 -1.0499161, 116.8335896 -1.0501334, 116.8271224 -1.0519599, 116.8258015 -1.0523561, 116.8247386 -1.053419, 116.824047 -1.0542094, 116.821078 -1.0551817, 116.8177523 -1.0547066, 116.8162927 -1.0563747, 116.8149062 -1.0561619, 116.8140007 -1.0555582, 116.8127165 -1.0547021, 116.8120314 -1.0549132, 116.8092883 -1.0558276, 116.8089055 -1.0563906, 116.8077357 -1.0581111, 116.8067051 -1.0581111, 116.8062352 -1.0581033, 116.8043379 -1.0531703, 116.8005373 -1.0493697, 116.7969474 -1.0484371, 116.7956519 -1.0475734, 116.7955705 -1.0475091, 116.7954391 -1.0472889, 116.7944563 -1.0455691, 116.7906557 -1.0444289, 116.7891062 -1.0429203, 116.789064 -1.0429372, 116.7866821 -1.0430298, 116.7824913 -1.0401166, 116.7819232 -1.0396134, 116.7819099 -1.0396118, 116.7815526 -1.0396118, 116.7772792 -1.0405614, 116.7771665 -1.0405783, 116.7757395 -1.041094, 116.7743825 -1.0432192, 116.7731728 -1.0455691, 116.7731728 -1.0484157, 116.7729277 -1.0503379, 116.7726914 -1.0513404, 116.7726746 -1.0515034, 116.7726259 -1.0519738, 116.7711529 -1.0596056, 116.7707153 -1.0604672, 116.769996 -1.0613028, 116.7693704 -1.062261, 116.7693592 -1.0623048, 116.7690939 -1.0625701, 116.7688843 -1.0627797, 116.7685233 -1.0633626, 116.7683099 -1.0641098, 116.7678567 -1.0656959, 116.7667637 -1.0666758, 116.7663405 -1.0671329, 116.7661251 -1.0673698, 116.7659512 -1.0676162, 116.7659267 -1.0677875, 116.7655591 -1.0696768, 116.7654226 -1.0701531, 116.761771 -1.0710332, 116.7609813 -1.0724152, 116.7602572 -1.0736823, 116.7602508 -1.0738965, 116.7602028 -1.0742176, 116.758728 -1.0758057, 116.7577891 -1.075307, 116.7556763 -1.0737915, 116.7516307 -1.0721362, 116.7513739 -1.0720921, 116.749609 -1.0714133, 116.7420078 -1.0710332, 116.7417974 -1.0716644, 116.7412863 -1.0727884, 116.741264 -1.0728217, 116.7408525 -1.0731699, 116.740114 -1.0736002, 116.7394814 -1.0737777, 116.7321398 -1.0684721, 116.7310665 -1.0676413, 116.7296677 -1.0665585, 116.729499 -1.0668778, 116.7268053 -1.0755939, 116.7278354 -1.0778919, 116.7285012 -1.0803146, 116.7285238 -1.080397, 116.7302842 -1.0833544, 116.7314959 -1.0860575, 116.730341 -1.0882297, 116.7283483 -1.091671, 116.7161636 -1.1097995, 116.7231634 -1.1199492, 116.7236923 -1.1207251, 116.7326125 -1.1254994, 116.7453312 -1.1322242, 116.7569253 -1.1385494, 116.7682136 -1.1685621, 116.7686561 -1.1697527, 116.7752929 -1.1876099, 116.7726496 -1.1943414, 116.7662783 -1.2105667, 116.7664346 -1.2121445, 116.7663317 -1.2124161, 116.7915191 -1.2357238, 116.7918631 -1.2357643, 116.796183 -1.2398172, 116.7844701 -1.2835462, 116.7856234 -1.2928632, 116.7811126 -1.2951832, 116.7632518 -1.3137659, 116.7636336 -1.3192837, 116.7631531 -1.3237078, 116.7616044 -1.3268199, 116.7587955 -1.3278276, 116.7562561 -1.3314877), (116.7612519 -1.304645, 116.7613148 -1.3062468, 116.7613229 -1.3064559, 116.7614116 -1.3079561, 116.7616089 -1.3088402, 116.7628022 -1.3121002, 116.7616089 -1.3088402, 116.7614116 -1.3079561, 116.7613229 -1.3064559, 116.7613148 -1.3062468, 116.7612519 -1.304645), (116.7122162 -1.0689554, 116.7119905 -1.0688904, 116.711151 -1.0682919, 116.7104912 -1.066533, 116.711151 -1.0682919, 116.7119905 -1.0688904, 116.7122162 -1.0689554), (116.6988343 -1.0597731, 116.6986695 -1.0593143, 116.6984474 -1.058921, 116.6976012 -1.0578779, 116.6974423 -1.0577582, 116.6953158 -1.0563533, 116.6952209 -1.056321, 116.6943894 -1.0573988, 116.6952209 -1.056321, 116.6953158 -1.0563533, 116.6974423 -1.0577582, 116.6976012 -1.0578779, 116.6984474 -1.058921, 116.6986695 -1.0593143, 116.6988343 -1.0597731, 116.6997375 -1.0615868, 116.7009277 -1.0631444, 116.70126 -1.0633108, 116.7009277 -1.0631444, 116.6997375 -1.0615868, 116.6988343 -1.0597731), (116.7071562 -1.0594122, 116.7082366 -1.0594142, 116.7082978 -1.0594344, 116.709137 -1.0600316, 116.7093553 -1.06042, 116.709137 -1.0600316, 116.7082978 -1.0594344, 116.7082366 -1.0594142, 116.7071562 -1.0594122, 116.7052645 -1.0612698, 116.7071562 -1.0594122), (116.7090149 -1.0588374, 116.7091952 -1.0589779, 116.7090149 -1.0588374, 116.7067567 -1.0587165, 116.7054497 -1.0599882, 116.7067567 -1.0587196, 116.7090149 -1.0588374), (116.7020871 -1.0449195, 116.7020569 -1.0447128, 116.7014569 -1.0432057, 116.7009888 -1.0424387, 116.7014569 -1.0432057, 116.7020569 -1.0447128, 116.7020871 -1.0449195, 116.7024613 -1.0468361, 116.7020871 -1.0449195), (116.7173 -1.0361505, 116.714424 -1.0350167, 116.7129974 -1.0322662, 116.7120513 -1.0313886, 116.7129974 -1.0322662, 116.714424 -1.0350193, 116.7173 -1.0361505, 116.7184986 -1.0360292, 116.7173 -1.0361505), (116.7000427 -1.0247288, 116.7002342 -1.0246597, 116.7004616 -1.0250042, 116.7007592 -1.0254703, 116.7013617 -1.025746, 116.7034527 -1.0256404, 116.7039007 -1.024443, 116.7034527 -1.0256404, 116.7013617 -1.025746, 116.7007592 -1.0254703, 116.7004616 -1.0250042, 116.7002342 -1.0246597, 116.7000427 -1.0247288, 116.7002794 -1.0254435, 116.7008742 -1.0259231, 116.7002794 -1.0254435, 116.7000427 -1.0247288), (116.7417322 -1.0054741, 116.7410553 -1.0047918, 116.7406821 -1.0043287, 116.7403207 -1.0031304, 116.7402955 -1.0029455, 116.7403207 -1.0031304, 116.7406821 -1.0043287, 116.7410553 -1.0047918, 116.7417322 -1.0054741, 116.7431489 -1.0066559, 116.7455769 -1.0086271, 116.7431489 -1.0066559, 116.7417322 -1.0054741), (116.7373064 -0.9920673, 116.7378456 -0.9915274, 116.7381861 -0.9911093, 116.7382736 -0.9909771, 116.7386829 -0.9909752, 116.7391052 -0.9918144, 116.7390447 -0.9920518, 116.7391052 -0.9918144, 116.7386829 -0.9909752, 116.7382736 -0.9909771, 116.7381861 -0.9911093, 116.7378456 -0.9915274, 116.7373064 -0.9920673, 116.7365649 -0.9922789, 116.7356558 -0.9917244, 116.7350477 -0.9911593, 116.7338223 -0.9890721, 116.7350477 -0.9911593, 116.7356558 -0.9917244, 116.7365649 -0.9922789, 116.7373064 -0.9920673), (116.7476183 -0.978475, 116.7482744 -0.9787015, 116.7490774 -0.9787023, 116.7503434 -0.9790088, 116.7508163 -0.9796073, 116.7503434 -0.9790088, 116.7490774 -0.9787023, 116.7482744 -0.9787015, 116.7476183 -0.978475, 116.7468949 -0.9773346, 116.7473826 -0.97573, 116.7476043 -0.9754166, 116.7473826 -0.97573, 116.7468949 -0.9773346, 116.7476183 -0.978475)), ((116.7021439 -1.0645386, 116.7035817 -1.0638404, 116.7021439 -1.0645386, 116.7019958 -1.0645808, 116.6999101 -1.063315, 116.6989866 -1.0618968, 116.6999101 -1.063315, 116.7019958 -1.0645808, 116.7021439 -1.0645386)), ((116.7112665 -1.0567974, 116.7125243 -1.0577595, 116.7129907 -1.0584839, 116.7125243 -1.0577595, 116.7112665 -1.0567974, 116.7101441 -1.0558429, 116.7096388 -1.0550157, 116.7080078 -1.0520143, 116.7051316 -1.0487647, 116.7080078 -1.0520143, 116.7096388 -1.0550157, 116.7101441 -1.0558429, 116.7112665 -1.0567974)), ((116.7315323 -1.036915, 116.7324446 -1.0364569, 116.7308713 -1.0348738, 116.73049 -1.0343787, 116.7308713 -1.0348738, 116.7324446 -1.0364569, 116.7315323 -1.036915, 116.7314911 -1.0369358, 116.7303534 -1.0366929, 116.7290289 -1.0356037, 116.7282569 -1.0347237, 116.7290289 -1.0356037, 116.7303534 -1.0366929, 116.7314911 -1.0369358, 116.7315323 -1.036915)), ((116.7258453 -1.0353793, 116.7240601 -1.0347807, 116.7217657 -1.0348754, 116.7216797 -1.0348997, 116.7216069 -1.0349554, 116.7216797 -1.0348997, 116.7217657 -1.0348754, 116.7240601 -1.0347807, 116.7258453 -1.0353793)), ((116.7093162 -1.0314265, 116.7096696 -1.031606, 116.7097932 -1.0316676, 116.7106246 -1.0316689, 116.7107713 -1.0316087, 116.711815 -1.0317866, 116.7126996 -1.032899, 116.712883 -1.0332239, 116.7126996 -1.032899, 116.711815 -1.0317866, 116.7107713 -1.0316087, 116.7106246 -1.0316689, 116.7097932 -1.0316676, 116.7096696 -1.031606, 116.7093162 -1.0314265, 116.7096711 -1.0313069, 116.7093162 -1.0314265)), ((116.7095944 -1.0267464, 116.7101127 -1.026517, 116.710754 -1.0259689, 116.7122879 -1.0234095, 116.7123554 -1.0233069, 116.7122879 -1.0234095, 116.710754 -1.0259689, 116.7101127 -1.026517, 116.7095944 -1.0267464)), ((116.708755 -1.0258663, 116.7099075 -1.025444, 116.7104437 -1.0244294, 116.7111769 -1.023296, 116.7126464 -1.0217353, 116.7137444 -1.0218165, 116.7126464 -1.0217353, 116.7111769 -1.023296, 116.7104437 -1.0244294, 116.7099075 -1.025444, 116.708755 -1.0258663)), ((116.7490762 -0.9855496, 116.7489166 -0.9857111, 116.7474588 -0.9870598, 116.746744 -0.9870874, 116.7474588 -0.9870598, 116.7489166 -0.9857111, 116.7490762 -0.9855496)), ((116.7388144 -0.9810851, 116.7399677 -0.9814807, 116.7417453 -0.9821282, 116.7399677 -0.9814807, 116.7388144 -0.9810851, 116.7384491 -0.9804461, 116.7385451 -0.980347, 116.7388508 -0.9800394, 116.7385451 -0.980347, 116.7384491 -0.9804461, 116.7388144 -0.9810851)), ((116.7031268 -1.0629873, 116.7030717 -1.0630249, 116.70224 -1.0635051, 116.7016448 -1.063505, 116.70126 -1.0633108, 116.7016448 -1.063505, 116.70224 -1.0635051, 116.7030717 -1.0630249, 116.7031268 -1.0629873, 116.7040175 -1.0620675, 116.704282 -1.0617384, 116.7040175 -1.0620675, 116.7031268 -1.0629873)))</v>
      </c>
    </row>
    <row r="399" spans="1:18" x14ac:dyDescent="0.3">
      <c r="A399" s="4" t="s">
        <v>1036</v>
      </c>
      <c r="B399" s="5">
        <v>71.306269786293001</v>
      </c>
      <c r="C399" s="5">
        <v>72.457867838455996</v>
      </c>
      <c r="D399" s="5">
        <v>73.713501144285004</v>
      </c>
      <c r="E399">
        <v>73.3</v>
      </c>
      <c r="F399">
        <v>87.5</v>
      </c>
      <c r="G399">
        <v>85.7</v>
      </c>
      <c r="H399">
        <v>103.7</v>
      </c>
      <c r="I399">
        <v>109.1</v>
      </c>
      <c r="J399">
        <v>103.4</v>
      </c>
      <c r="K399">
        <v>181.4</v>
      </c>
      <c r="L399">
        <v>99.6</v>
      </c>
      <c r="M399">
        <v>108.6</v>
      </c>
      <c r="N399" t="str">
        <f t="shared" si="6"/>
        <v>penukal abab lematang ilir</v>
      </c>
      <c r="O399">
        <f>VLOOKUP(N399,GeoJson!$E$1:$G$515,3,FALSE)</f>
        <v>-3.2134200000000002</v>
      </c>
      <c r="P399">
        <f>VLOOKUP(N399,GeoJson!$E$2:$H$515,4,FALSE)</f>
        <v>104.08722</v>
      </c>
      <c r="Q399">
        <f>VLOOKUP(N399,GeoJson!$E$2:$I$515,5,FALSE)</f>
        <v>342</v>
      </c>
      <c r="R399" t="str">
        <f>VLOOKUP(N399,GeoJson!$E$2:$J$515,6,FALSE)</f>
        <v>MULTIPOLYGON (((104.1673988 -3.0547942, 104.1668461 -3.0577452, 104.1607815 -3.0690637, 104.1627732 -3.0776491, 104.1615705 -3.0819913, 104.1536361 -3.0906124, 104.1541996 -3.0938092, 104.1544996 -3.1024732, 104.1667996 -3.1006532, 104.1761996 -3.0979082, 104.1962996 -3.0941472, 104.2035996 -3.0931262, 104.2138996 -3.0907302, 104.2290996 -3.0885712, 104.2436996 -3.0860662, 104.2484031 -3.0843156, 104.2463161 -3.0904197, 104.2449818 -3.0962071, 104.2422694 -3.1157287, 104.2395194 -3.1343524, 104.2381106 -3.137809, 104.2356672 -3.1527269, 104.2355429 -3.1667867, 104.2335502 -3.1887922, 104.2322112 -3.2003486, 104.2300738 -3.2122101, 104.226531 -3.2224658, 104.2234486 -3.2270482, 104.2171724 -3.2326405, 104.2129496 -3.2371838, 104.2066658 -3.2457004, 104.2108236 -3.2458297, 104.2221146 -3.2513448, 104.2337912 -3.2559052, 104.2278951 -3.2587271, 104.2296163 -3.2618992, 104.2357394 -3.2641002, 104.2380217 -3.2660562, 104.2357339 -3.268202, 104.228629 -3.2650537, 104.2280743 -3.2658885, 104.2300718 -3.269896, 104.2338476 -3.2829378, 104.2304482 -3.2859836, 104.2314433 -3.2876534, 104.2332848 -3.2945068, 104.2338963 -3.2997815, 104.2323224 -3.3051783, 104.2242827 -3.3133851, 104.2192305 -3.3189957, 104.2142082 -3.3256271, 104.2115887 -3.3297547, 104.2100461 -3.3342389, 104.2083751 -3.3453119, 104.2094161 -3.352273, 104.2126754 -3.3677568, 104.2021921 -3.361318, 104.1943421 -3.3587639, 104.1905094 -3.3581394, 104.1822549 -3.3576957, 104.1777215 -3.355098, 104.1711028 -3.3478293, 104.1677286 -3.3479173, 104.1605497 -3.3490945, 104.1542422 -3.3450911, 104.1521687 -3.3417498, 104.1493259 -3.3400636, 104.1422742 -3.3431306, 104.1372208 -3.3444101, 104.1335831 -3.3412115, 104.1322679 -3.3363694, 104.1296599 -3.3373896, 104.1331055 -3.3420259, 104.1331055 -3.3458605, 104.132211 -3.3492519, 104.1346102 -3.3499397, 104.1367753 -3.3524015, 104.137081 -3.3572153, 104.1352092 -3.3592394, 104.1313431 -3.3587839, 104.1270696 -3.3633814, 104.1234015 -3.3644032, 104.1217026 -3.3630837, 104.1206145 -3.3578351, 104.1190589 -3.3592249, 104.1188678 -3.3635592, 104.1168509 -3.3693003, 104.1130618 -3.3665122, 104.1095223 -3.3661996, 104.1059247 -3.3622678, 104.0974648 -3.3572179, 104.0937439 -3.3535334, 104.0864414 -3.3619249, 104.076807 -3.3623334, 104.0746206 -3.3633521, 104.065911 -3.362292, 104.0565222 -3.363412, 104.0460573 -3.3632317, 104.0398704 -3.3634885, 104.0356832 -3.3648145, 104.0274349 -3.3641721, 104.0247895 -3.36253, 104.023286 -3.364746, 104.0221006 -3.3814804, 104.0216976 -3.394888, 104.0187384 -3.4137313, 104.0035067 -3.4083776, 103.9955036 -3.4073868, 103.9868889 -3.4070094, 103.9757066 -3.4081027, 103.9735074 -3.4077626, 103.9419278 -3.3998998, 103.9328281 -3.3963285, 103.9276397 -3.3918405, 103.9209295 -3.3823468, 103.9114897 -3.3551361, 103.9078886 -3.3520621, 103.8995225 -3.3485529, 103.8908547 -3.3418813, 103.8892732 -3.3356782, 103.8862861 -3.3299646, 103.8827425 -3.3301448, 103.8776051 -3.3351123, 103.8725319 -3.3373168, 103.8642214 -3.3389343, 103.8586013 -3.3385593, 103.8554904 -3.3343806, 103.8571482 -3.3271989, 103.8541614 -3.3213625, 103.849581 -3.3200678, 103.8362575 -3.3248719, 103.8324107 -3.323271, 103.8289845 -3.3275648, 103.8211078 -3.3241171, 103.8145058 -3.3276088, 103.8109636 -3.326745, 103.8101887 -3.3233441, 103.8084747 -3.3198885, 103.808001 -3.3169139, 103.8042788 -3.3165257, 103.794822 -3.3222702, 103.7919587 -3.3219789, 103.7885206 -3.3234136, 103.7837438 -3.3267654, 103.7780095 -3.3325622, 103.768836 -3.3405131, 103.7623412 -3.3436706, 103.756137 -3.343375, 103.7521298 -3.3419309, 103.7470697 -3.3426919, 103.7346546 -3.3474724, 103.7307383 -3.3496258, 103.7236726 -3.3512474, 103.7063978 -3.3494979, 103.6900815 -3.3449195, 103.6813108 -3.3367537, 103.6747202 -3.3401023, 103.6725207 -3.3431691, 103.6715582 -3.3491153, 103.6766946 -3.3624564, 103.678684 -3.3736828, 103.6722868 -3.375017, 103.6564513 -3.3678006, 103.6505436 -3.36031, 103.6461648 -3.3515745, 103.6281476 -3.3350499, 103.6174886 -3.3300009, 103.6191167 -3.3234948, 103.6104011 -3.3164671, 103.6112846 -3.3085761, 103.6069489 -3.2892777, 103.6104535 -3.2787596, 103.624417 -3.2761482, 103.6322968 -3.2559896, 103.6419001 -3.251618, 103.6492638 -3.2455789, 103.6479972 -3.250052, 103.652911 -3.250676, 103.6604218 -3.2549357, 103.6643243 -3.2551588, 103.668062 -3.2570524, 103.6738798 -3.2573326, 103.6792467 -3.2569038, 103.6823577 -3.254664, 103.683303 -3.2500807, 103.6860351 -3.2471786, 103.6902136 -3.2469718, 103.6945297 -3.2452827, 103.7008049 -3.2403833, 103.7063773 -3.2382658, 103.7076423 -3.2402919, 103.7095554 -3.2483245, 103.7127088 -3.2573989, 103.7165337 -3.2623301, 103.7312921 -3.2659547, 103.7413304 -3.2667796, 103.7475994 -3.2625236, 103.7529258 -3.2610375, 103.7594026 -3.2607081, 103.7658817 -3.2591358, 103.770692 -3.256906, 103.7740942 -3.2542085, 103.7776266 -3.2482682, 103.7808472 -3.2409103, 103.788732 -3.2029202, 103.7893617 -3.1949387, 103.7841952 -3.1887487, 103.7831352 -3.184342, 103.7837979 -3.1756661, 103.785128 -3.172322, 103.7868446 -3.17037, 103.790615 -3.1613197, 103.7914679 -3.1576948, 103.7949644 -3.1563188, 103.7971119 -3.1541745, 103.797539 -3.1509471, 103.7952419 -3.1441199, 103.793488 -3.14127, 103.7960865 -3.1373509, 103.8012602 -3.1337743, 103.809409 -3.1314215, 103.8137632 -3.1252063, 103.8142005 -3.119824, 103.8163166 -3.1177473, 103.816766 -3.1153136, 103.8210216 -3.1135614, 103.8326936 -3.101956, 103.8367226 -3.0992189, 103.8374658 -3.096279, 103.8421998 -3.0902701, 103.8459171 -3.0886427, 103.8521567 -3.0846783, 103.8546768 -3.0843376, 103.8640908 -3.0871598, 103.8858797 -3.0794765, 103.8898151 -3.0733628, 103.8889692 -3.0653764, 103.8910159 -3.0568863, 103.8952448 -3.0548112, 103.8975725 -3.0521602, 103.903328 -3.0392453, 103.9052893 -3.032518, 103.9104926 -3.0283378, 103.9120546 -3.0243935, 103.9157049 -3.0236176, 103.9184514 -3.0242104, 103.9219267 -3.0237182, 103.9266535 -3.0206482, 103.9341359 -3.0182712, 103.9412547 -3.0145183, 103.9488508 -3.0053708, 103.9546965 -3.0075472, 103.9659645 -3.0106502, 103.9695353 -3.0119778, 103.9824851 -3.0158417, 103.9917061 -3.019736, 103.9996965 -3.0224435, 104.0072802 -3.0240309, 104.012242 -3.0257305, 104.0184557 -3.0297301, 104.022978 -3.0301434, 104.026559 -3.0288919, 104.0334414 -3.0232296, 104.0387722 -3.0173145, 104.0477061 -3.0109565, 104.0543732 -3.0080022, 104.0631767 -3.0057499, 104.0666022 -3.0039035, 104.0785027 -3.0030734, 104.0874467 -3.0031764, 104.0988434 -3.0063269, 104.1107735 -3.0064692, 104.1282138 -3.007333, 104.1362932 -3.0140863, 104.1345577 -3.0187866, 104.1347325 -3.0210181, 104.1330875 -3.0246852, 104.1335402 -3.028996, 104.1367745 -3.0355397, 104.1385959 -3.0377778, 104.1413141 -3.0463907, 104.143451 -3.0476644, 104.1503843 -3.0452524, 104.1549865 -3.0455603, 104.168123 -3.0509279, 104.1673988 -3.0547942)))</v>
      </c>
    </row>
    <row r="400" spans="1:18" x14ac:dyDescent="0.3">
      <c r="A400" s="4" t="s">
        <v>1055</v>
      </c>
      <c r="B400" s="5">
        <v>78.963498235540996</v>
      </c>
      <c r="C400" s="5">
        <v>77.858769556859997</v>
      </c>
      <c r="D400" s="5">
        <v>77.891256065777995</v>
      </c>
      <c r="E400">
        <v>89.4</v>
      </c>
      <c r="F400">
        <v>90</v>
      </c>
      <c r="G400">
        <v>93.9</v>
      </c>
      <c r="H400">
        <v>104.3</v>
      </c>
      <c r="I400">
        <v>98.3</v>
      </c>
      <c r="J400">
        <v>107.4</v>
      </c>
      <c r="K400">
        <v>188.4</v>
      </c>
      <c r="L400">
        <v>105.7</v>
      </c>
      <c r="M400">
        <v>102</v>
      </c>
      <c r="N400" t="str">
        <f t="shared" si="6"/>
        <v>pesawaran</v>
      </c>
      <c r="O400">
        <f>VLOOKUP(N400,GeoJson!$E$1:$G$515,3,FALSE)</f>
        <v>-5.4298000000000002</v>
      </c>
      <c r="P400">
        <f>VLOOKUP(N400,GeoJson!$E$2:$H$515,4,FALSE)</f>
        <v>105.17899</v>
      </c>
      <c r="Q400">
        <f>VLOOKUP(N400,GeoJson!$E$2:$I$515,5,FALSE)</f>
        <v>745</v>
      </c>
      <c r="R400" t="str">
        <f>VLOOKUP(N400,GeoJson!$E$2:$J$515,6,FALSE)</f>
        <v>MULTIPOLYGON (((105.3181835 -5.8231648, 105.3204804 -5.824872, 105.3218567 -5.8281737, 105.320521 -5.8290642, 105.3167365 -5.8285076, 105.3137312 -5.8301772, 105.3112579 -5.8283422, 105.3110598 -5.8266154, 105.3167365 -5.8247231, 105.3181835 -5.8231648)), ((105.3474696 -5.8214709, 105.348666 -5.822638, 105.3475572 -5.8253517, 105.3453396 -5.8259353, 105.3450868 -5.822488, 105.3416635 -5.8216237, 105.3400147 -5.8157062, 105.3401287 -5.81166, 105.342801 -5.8134467, 105.3434652 -5.8157121, 105.3474696 -5.8214709)), ((105.2492355 -5.7926132, 105.2485906 -5.7957005, 105.2449522 -5.797034, 105.2434633 -5.794606, 105.2492355 -5.7926132)), ((105.2912677 -5.7981621, 105.291546 -5.8017797, 105.2944679 -5.8021971, 105.2961375 -5.7977447, 105.2975288 -5.7989969, 105.3010072 -5.8048406, 105.3069901 -5.8102669, 105.3082423 -5.814441, 105.3061552 -5.8170846, 105.3071292 -5.8190325, 105.3031398 -5.8202161, 105.3000333 -5.8179194, 105.2957201 -5.817502, 105.2905721 -5.8237631, 105.2882307 -5.8284826, 105.2902242 -5.8323653, 105.2853459 -5.8381099, 105.2816985 -5.8381555, 105.2804675 -5.8398424, 105.2768657 -5.8379731, 105.2744038 -5.8389305, 105.2733096 -5.8347361, 105.2698446 -5.8338698, 105.2679753 -5.8375628, 105.2649662 -5.8356023, 105.2621851 -5.8371524, 105.2608488 -5.8356525, 105.2575135 -5.8359935, 105.2555743 -5.8334595, 105.2529459 -5.8340647, 105.2486899 -5.8327756, 105.2409393 -5.8333227, 105.2346476 -5.8346449, 105.2324136 -5.830724, 105.2284927 -5.8289459, 105.2328695 -5.8268031, 105.2363801 -5.8267575, 105.2381784 -5.8235998, 105.2424917 -5.8212345, 105.2456918 -5.8165039, 105.2501705 -5.8141279, 105.2484745 -5.8184518, 105.2505615 -5.8205388, 105.253066 -5.8209562, 105.2591879 -5.81873, 105.2640577 -5.8151125, 105.2649537 -5.8122148, 105.2689539 -5.8089104, 105.2710145 -5.8050948, 105.2735189 -5.8059296, 105.2714319 -5.8098254, 105.2713345 -5.8128199, 105.2724031 -5.8152241, 105.2747183 -5.814868, 105.2790816 -5.8128199, 105.2805543 -5.8088756, 105.2837544 -5.8049798, 105.2840327 -5.8033101, 105.2820848 -5.7988578, 105.2869545 -5.7981621, 105.2868154 -5.7962142, 105.2886242 -5.7946837, 105.2883459 -5.7906488, 105.2914069 -5.7874487, 105.2926591 -5.7924576, 105.2909895 -5.7951011, 105.2912677 -5.7981621)), ((105.3135838 -5.7900857, 105.317769 -5.7907981, 105.3172347 -5.7951614, 105.3199679 -5.8009736, 105.325427 -5.8028194, 105.3270382 -5.8064258, 105.3305027 -5.8062032, 105.3294341 -5.8091417, 105.3297903 -5.8119912, 105.3318384 -5.8146626, 105.3328179 -5.8203616, 105.3283656 -5.8224987, 105.3248037 -5.8209849, 105.3265846 -5.8189369, 105.3265846 -5.8165326, 105.3220433 -5.8114569, 105.3223104 -5.8056689, 105.3171457 -5.805936, 105.31581 -5.8010385, 105.3141953 -5.7981798, 105.3100219 -5.7962299, 105.306282 -5.7935585, 105.3058367 -5.7912433, 105.3093986 -5.7915104, 105.3111795 -5.7902638, 105.3110905 -5.7846538, 105.3129605 -5.7838524, 105.3135838 -5.7900857)), ((105.1812167 -5.7518693, 105.1831774 -5.7553693, 105.1782665 -5.7557907, 105.176379 -5.7527855, 105.1812167 -5.7518693)), ((105.1726119 -5.7439277, 105.1750456 -5.7446722, 105.1759905 -5.7474495, 105.1721538 -5.7463328, 105.1726119 -5.7439277)), ((105.2324453 -5.7317867, 105.2279374 -5.7320155, 105.2280061 -5.7302078, 105.2313469 -5.7288119, 105.2324453 -5.7317867)), ((105.2158046 -5.7289126, 105.2152737 -5.7322627, 105.213582 -5.7341894, 105.2103675 -5.7356136, 105.2047158 -5.7350411, 105.2041079 -5.7334321, 105.2073258 -5.7298209, 105.214635 -5.7295757, 105.2158046 -5.7289126)), ((105.2205192 -5.7277114, 105.2204477 -5.7318947, 105.2167292 -5.7277472, 105.2205192 -5.7277114)), ((105.2188938 -5.6629285, 105.2219538 -5.6631852, 105.2248714 -5.6619787, 105.2301229 -5.6625374, 105.2320782 -5.663543, 105.2349832 -5.6679006, 105.234257 -5.6715319, 105.230905 -5.6715877, 105.2279441 -5.6733196, 105.2291731 -5.6758894, 105.2331745 -5.6745835, 105.23381 -5.6766715, 105.2301787 -5.6803028, 105.228037 -5.6855486, 105.225091 -5.6870762, 105.2152974 -5.6886199, 105.2170166 -5.6846757, 105.2116815 -5.6838369, 105.2105789 -5.6860941, 105.2076328 -5.6851121, 105.2079272 -5.6786883, 105.2096077 -5.6785095, 105.2110021 -5.6760067, 105.208782 -5.6753308, 105.2065686 -5.6726816, 105.2092289 -5.6650514, 105.2124133 -5.6627609, 105.2168826 -5.661029, 105.2188938 -5.6629285)), ((105.2237643 -5.6169425, 105.2293565 -5.6246821, 105.2323987 -5.630319, 105.2343224 -5.632198, 105.2382593 -5.6340323, 105.2418383 -5.6337191, 105.2408988 -5.6362244, 105.2411672 -5.640385, 105.2400041 -5.6415034, 105.233875 -5.640385, 105.2302065 -5.6353744, 105.2262696 -5.6353744, 105.2198274 -5.6372981, 105.2192011 -5.6361349, 105.2125352 -5.6363586, 105.2134691 -5.6347648, 105.2126302 -5.6306825, 105.2121269 -5.623916, 105.2131335 -5.6220705, 105.2179428 -5.6197218, 105.2203475 -5.6193304, 105.2237643 -5.6169425)), ((105.246875 -5.5933742, 105.2481724 -5.5961032, 105.2442803 -5.5951637, 105.2422223 -5.591361, 105.246875 -5.5933742)), ((105.2808739 -5.5622115, 105.2789857 -5.5639673, 105.2784402 -5.5686251, 105.2807307 -5.5692264, 105.2810457 -5.5713738, 105.2773522 -5.5713738, 105.2758919 -5.5732062, 105.2705091 -5.5721469, 105.2716257 -5.5699708, 105.2693352 -5.5672508, 105.2696788 -5.5621543, 105.2771517 -5.562956, 105.2788983 -5.5609517, 105.2808739 -5.5622115)), ((105.2725014 -5.5142007, 105.2708924 -5.514603, 105.2701327 -5.5104465, 105.2716969 -5.510089, 105.2725014 -5.5142007)), ((105.2401658 -5.1711636, 105.2356444 -5.1729384, 105.2210199 -5.1766719, 105.2101327 -5.1801554, 105.2021791 -5.1804194, 105.2023469 -5.1848826, 105.2013524 -5.1873594, 105.1974862 -5.1902567, 105.1938059 -5.1916124, 105.189219 -5.1924357, 105.1854516 -5.1979258, 105.173754 -5.1976216, 105.1720363 -5.2008267, 105.1691442 -5.202826, 105.1625417 -5.210349, 105.1611962 -5.2144635, 105.1611331 -5.2183848, 105.1618795 -5.2246682, 105.1614792 -5.229434, 105.1641755 -5.2325041, 105.1651859 -5.2364502, 105.1664379 -5.2381436, 105.1677119 -5.2459613, 105.1702361 -5.2483891, 105.1743769 -5.2563819, 105.1763966 -5.259417, 105.1784171 -5.2653866, 105.1788223 -5.2704459, 105.1753906 -5.2716612, 105.1752731 -5.2737172, 105.1767751 -5.2771559, 105.165839 -5.2757617, 105.1596202 -5.2740438, 105.1530666 -5.2695297, 105.1531622 -5.2631171, 105.1471409 -5.258387, 105.1439855 -5.2596446, 105.1414019 -5.2587299, 105.1406232 -5.2620671, 105.1350715 -5.270941, 105.134031 -5.2744207, 105.1298669 -5.2801627, 105.1253555 -5.2855568, 105.124662 -5.2890364, 105.1182403 -5.2888637, 105.1153871 -5.2900083, 105.1150778 -5.2920261, 105.1127364 -5.293925, 105.1101221 -5.3013217, 105.1085065 -5.3042675, 105.1093883 -5.3061819, 105.1089485 -5.3113365, 105.1355432 -5.3157495, 105.1640472 -5.3215127, 105.16997 -5.3259433, 105.1742834 -5.3274957, 105.1777879 -5.3279675, 105.1789346 -5.3316824, 105.1827768 -5.3345183, 105.1874267 -5.334044, 105.1895836 -5.3350566, 105.1912694 -5.3382309, 105.1935001 -5.339107, 105.1959728 -5.3494521, 105.201899 -5.3480924, 105.2036908 -5.3514294, 105.2063863 -5.3530492, 105.2127918 -5.3544268, 105.2176088 -5.3601492, 105.2194601 -5.3655179, 105.2162781 -5.3666833, 105.2148045 -5.3692498, 105.2112889 -5.369811, 105.211576 -5.3731622, 105.2079966 -5.3749201, 105.2061807 -5.3791889, 105.2065534 -5.3847403, 105.2080024 -5.3872542, 105.2074927 -5.3895484, 105.2031162 -5.387399, 105.1988751 -5.3884026, 105.197324 -5.3866746, 105.1948022 -5.3886291, 105.1923371 -5.3919856, 105.1870551 -5.3969954, 105.1851204 -5.3994156, 105.1827572 -5.3995192, 105.1799963 -5.4021038, 105.1755316 -5.4075101, 105.1784211 -5.4130792, 105.1814313 -5.4171167, 105.1864079 -5.4198052, 105.1879514 -5.4170087, 105.1898899 -5.4161689, 105.1946235 -5.4171007, 105.1963602 -5.4204934, 105.2028265 -5.4201253, 105.2042735 -5.421006, 105.2055138 -5.4255971, 105.2062361 -5.4321249, 105.204787 -5.434765, 105.2059027 -5.4419107, 105.211269 -5.4435634, 105.2140442 -5.4472503, 105.2177287 -5.4473657, 105.2211612 -5.4517218, 105.2219699 -5.4556719, 105.2241395 -5.4579648, 105.2240249 -5.4631682, 105.2255689 -5.4643215, 105.2281862 -5.4688302, 105.2280153 -5.4698991, 105.2324263 -5.4767785, 105.2330707 -5.4806507, 105.2305989 -5.4828108, 105.2296707 -5.4851686, 105.2341481 -5.4898959, 105.2315519 -5.4902791, 105.2289175 -5.4922199, 105.2283604 -5.4947404, 105.2351421 -5.4933997, 105.2393027 -5.4919822, 105.2425441 -5.4886536, 105.2503885 -5.4841663, 105.2511775 -5.4890431, 105.2528941 -5.4889679, 105.2531612 -5.4932737, 105.2551456 -5.5014929, 105.257066 -5.5036752, 105.2573299 -5.5091764, 105.2595324 -5.5115791, 105.2636513 -5.514182, 105.2647382 -5.5165561, 105.2650217 -5.5210915, 105.2600967 -5.5207531, 105.2549559 -5.5257502, 105.2514487 -5.5197673, 105.2518951 -5.5175317, 105.2491224 -5.5139667, 105.2462947 -5.5154009, 105.2429484 -5.5183078, 105.2445994 -5.5196868, 105.2456168 -5.5235253, 105.2503107 -5.5285567, 105.2494244 -5.5356683, 105.2471079 -5.5373361, 105.2446693 -5.5414629, 105.2447401 -5.5470426, 105.2484071 -5.5463056, 105.2524989 -5.5470496, 105.2535404 -5.5441482, 105.2608311 -5.5437762, 105.2614263 -5.5447433, 105.2563674 -5.5495046, 105.2535404 -5.5512901, 105.2521269 -5.555977, 105.2532428 -5.559176, 105.2524989 -5.5622262, 105.2486662 -5.5633665, 105.2448141 -5.5573958, 105.2430512 -5.5604179, 105.2420439 -5.5639437, 105.2385956 -5.5650132, 105.2411224 -5.5711831, 105.2476099 -5.5716016, 105.2487026 -5.5745913, 105.2470057 -5.5772161, 105.2451769 -5.5774706, 105.245371 -5.5817568, 105.2440108 -5.5839875, 105.2441945 -5.5879356, 105.2399221 -5.5864792, 105.2391956 -5.5892036, 105.2357447 -5.5915648, 105.227746 -5.5873935, 105.2249926 -5.5872213, 105.2166779 -5.5817176, 105.2101507 -5.5788796, 105.2036234 -5.5766093, 105.1941556 -5.5839875, 105.1914254 -5.5872729, 105.1773453 -5.5876655, 105.1755627 -5.5884193, 105.1767788 -5.5928526, 105.1755901 -5.5959182, 105.1737954 -5.5964309, 105.1722844 -5.5999567, 105.1672476 -5.6007122, 105.1662402 -5.604238, 105.1669957 -5.6062527, 105.1729036 -5.6114093, 105.1767891 -5.6185883, 105.1804717 -5.617088, 105.1819276 -5.619735, 105.1844271 -5.620225, 105.184619 -5.6242452, 105.1871549 -5.6262263, 105.1879567 -5.6281939, 105.1859274 -5.6296361, 105.1874396 -5.6314375, 105.1870185 -5.6342734, 105.1919286 -5.6360465, 105.1926106 -5.6385015, 105.1883825 -5.6390471, 105.1863366 -5.6421841, 105.1884698 -5.6436353, 105.1909955 -5.6483705, 105.1956303 -5.6459404, 105.1993402 -5.6448492, 105.2029409 -5.6424487, 105.2055597 -5.6429943, 105.208724 -5.6462677, 105.2089422 -5.6483409, 105.2064326 -5.6534692, 105.203923 -5.6540148, 105.1999949 -5.6563061, 105.194669 -5.6580224, 105.1926843 -5.6573973, 105.1925672 -5.6613336, 105.1898473 -5.6630712, 105.1871483 -5.6625037, 105.1845996 -5.6646499, 105.182606 -5.6638832, 105.1778609 -5.6702615, 105.1825538 -5.671299, 105.1834062 -5.6760727, 105.1851111 -5.6767547, 105.1873275 -5.6747088, 105.1909078 -5.679994, 105.1895438 -5.6835743, 105.1817013 -5.6820399, 105.1848071 -5.6853098, 105.186475 -5.6915873, 105.1895438 -5.6905644, 105.1934651 -5.6943152, 105.1925362 -5.7009578, 105.1929726 -5.7029655, 105.195308 -5.704856, 105.1985475 -5.7056856, 105.2001257 -5.7030625, 105.2028344 -5.7024354, 105.2055437 -5.7036868, 105.2033567 -5.706401, 105.2035637 -5.7077801, 105.21085 -5.7080622, 105.213359 -5.7072845, 105.2165216 -5.712645, 105.216861 -5.7152767, 105.2186074 -5.7180555, 105.2158768 -5.7225174, 105.213637 -5.7243884, 105.2099914 -5.7288443, 105.2101111 -5.7249329, 105.2034142 -5.721958, 105.2041945 -5.7184547, 105.2032558 -5.7157416, 105.2007775 -5.7140741, 105.1990705 -5.7143418, 105.1982025 -5.7171582, 105.1949706 -5.7194352, 105.1878458 -5.7193617, 105.1852829 -5.7204914, 105.1845405 -5.7230343, 105.1819987 -5.7210615, 105.1803538 -5.721198, 105.1764255 -5.7243507, 105.1748636 -5.7276908, 105.1723631 -5.7278481, 105.1727807 -5.7307702, 105.1711155 -5.737189, 105.165386 -5.7402879, 105.1609582 -5.7415275, 105.1580756 -5.7440379, 105.1574465 -5.7471635, 105.1546327 -5.7490433, 105.1550698 -5.7535246, 105.1565378 -5.755412, 105.1633183 -5.757579, 105.1660977 -5.7619455, 105.1622388 -5.7694648, 105.1670131 -5.7715949, 105.1716926 -5.7753724, 105.1734354 -5.7779603, 105.1763749 -5.7780647, 105.1766927 -5.7745056, 105.1780303 -5.7707775, 105.1803541 -5.7706191, 105.1853187 -5.7718866, 105.1894911 -5.7696156, 105.1944556 -5.7713057, 105.203751 -5.7729957, 105.2041207 -5.7691931, 105.2054739 -5.7665387, 105.2110922 -5.7701966, 105.2146916 -5.7703649, 105.2143667 -5.7745802, 105.2181165 -5.7785941, 105.2206049 -5.7776695, 105.2221701 -5.778713, 105.2199122 -5.7816573, 105.2188031 -5.7862522, 105.2197353 -5.78967, 105.2166047 -5.789496, 105.2131263 -5.7877568, 105.2100887 -5.7842452, 105.2021694 -5.7858437, 105.1964301 -5.7886264, 105.1953007 -5.7934878, 105.1933465 -5.7978714, 105.1955605 -5.7980181, 105.1957344 -5.8009747, 105.1934734 -5.8013226, 105.1915508 -5.8031, 105.1883974 -5.8015754, 105.1862694 -5.8039451, 105.179826 -5.8005649, 105.1783424 -5.8016704, 105.1721113 -5.8004062, 105.1728026 -5.798933, 105.1720907 -5.780995, 105.1638078 -5.7794453, 105.1452837 -5.7780975, 105.1311804 -5.7749654, 105.125954 -5.7732655, 105.1183759 -5.7720894, 105.1162842 -5.765547, 105.1089652 -5.7519394, 105.1007338 -5.7484078, 105.0990354 -5.7484081, 105.0972618 -5.7433639, 105.0944608 -5.7398581, 105.09381 -5.7359011, 105.0893087 -5.7288902, 105.0864073 -5.7258844, 105.0833069 -5.7260852, 105.0833063 -5.7216773, 105.0865064 -5.7197734, 105.0861056 -5.7142636, 105.0868049 -5.7091544, 105.0885544 -5.7044958, 105.0919529 -5.6929747, 105.0943524 -5.6887667, 105.0929006 -5.6783984, 105.093562 -5.6734381, 105.0854687 -5.6724608, 105.0823576 -5.6736185, 105.0766941 -5.6728479, 105.074777 -5.669408, 105.075762 -5.6662222, 105.0683588 -5.658941, 105.062802 -5.6557096, 105.0585892 -5.6490664, 105.0548248 -5.644937, 105.0490889 -5.6404486, 105.0465795 -5.6391919, 105.0436665 -5.633132, 105.0418741 -5.6325935, 105.0318859 -5.6223302, 105.0298171 -5.6208311, 105.0268345 -5.6169254, 105.0176937 -5.6121675, 105.0105245 -5.6027409, 105.002101 -5.5963667, 104.9929211 -5.5912393, 104.9866881 -5.5904412, 104.9807739 -5.5877476, 104.9796987 -5.5864009, 104.9716056 -5.5857815, 104.9616409 -5.5793006, 104.9566938 -5.5772176, 104.9566939 -5.5760373, 104.9513784 -5.5755997, 104.9443705 -5.5690092, 104.94421 -5.5621476, 104.9469773 -5.5496335, 104.9458046 -5.5398068, 104.9453861 -5.5328356, 104.9398123 -5.5277538, 104.937214 -5.5259898, 104.9367116 -5.5209504, 104.9370476 -5.5138954, 104.9264455 -5.5041096, 104.9248533 -5.5011698, 104.9289024 -5.4961473, 104.9311411 -5.4879842, 104.9319379 -5.482315, 104.9305974 -5.4774435, 104.930849 -5.4753438, 104.9396502 -5.4681216, 104.9401535 -5.4639222, 104.9375139 -5.4582527, 104.9391065 -5.4562371, 104.941118 -5.4559854, 104.9450089 -5.4519759, 104.9455606 -5.4489307, 104.9433819 -5.444731, 104.9451425 -5.4374241, 104.9479084 -5.4357445, 104.9505487 -5.4309994, 104.9503474 -5.4278216, 104.9522142 -5.4271883, 104.9575428 -5.4277617, 104.9603372 -5.426238, 104.9628217 -5.4271631, 104.9680833 -5.4245712, 104.970618 -5.4248744, 104.9755305 -5.4210157, 104.9764309 -5.418765, 104.9789085 -5.4202316, 104.9842883 -5.4201596, 104.9840975 -5.4163606, 104.9860992 -5.4157234, 104.9887548 -5.4184993, 104.9902725 -5.4185778, 104.9935143 -5.4144331, 104.9990744 -5.4094931, 104.995966 -5.4053867, 104.9934699 -5.4075815, 104.987351 -5.4032887, 104.9829413 -5.4026572, 104.9768955 -5.4036129, 104.9739975 -5.4029303, 104.9726404 -5.400586, 104.9772216 -5.3993448, 104.9817713 -5.3989942, 104.9865309 -5.3995204, 104.9896107 -5.3989592, 104.9919113 -5.3964726, 104.9942191 -5.3970626, 104.9979985 -5.3939592, 105.0004506 -5.3909068, 105.0030584 -5.3905728, 105.0060807 -5.3872323, 105.0166102 -5.3920761, 105.0172105 -5.3882647, 105.0219672 -5.3882173, 105.0225979 -5.3865144, 105.0271764 -5.3842426, 105.0342108 -5.3837112, 105.0436726 -5.3858911, 105.0516986 -5.3853796, 105.058762 -5.3860355, 105.0602669 -5.3914936, 105.0627171 -5.3922832, 105.0652592 -5.3900199, 105.067162 -5.3794866, 105.0670075 -5.37674, 105.0680633 -5.3727417, 105.0736556 -5.3714784, 105.0735015 -5.3639146, 105.07117 -5.3603748, 105.0620059 -5.3584454, 105.0636245 -5.345981, 105.060553 -5.3425233, 105.0577622 -5.3363286, 105.0543146 -5.3352911, 105.0552516 -5.330571, 105.0544084 -5.3241313, 105.0516361 -5.3218039, 105.0489402 -5.3217924, 105.0434778 -5.3230436, 105.039122 -5.322454, 105.0349363 -5.3238731, 105.0348543 -5.3209449, 105.0374219 -5.3199853, 105.0361452 -5.3136198, 105.0359475 -5.3096451, 105.0325433 -5.2939901, 105.0333635 -5.2906397, 105.0322998 -5.2874722, 105.032655 -5.2823896, 105.0406709 -5.2612959, 105.0437381 -5.2587589, 105.0453143 -5.2489313, 105.0510432 -5.2473959, 105.0554964 -5.243814, 105.0614641 -5.2434297, 105.0638461 -5.2380786, 105.0653803 -5.2366224, 105.0657351 -5.2317591, 105.0630945 -5.2289811, 105.0648182 -5.228033, 105.0649143 -5.2224073, 105.0664132 -5.2155205, 105.0596402 -5.2118354, 105.0517062 -5.2068894, 105.0449338 -5.207569, 105.0378556 -5.2091596, 105.0408505 -5.2009591, 105.041418 -5.198279, 105.0496244 -5.1869522, 105.0523913 -5.1838309, 105.0560419 -5.1745759, 105.0603247 -5.1696904, 105.0664078 -5.1676815, 105.0691326 -5.1626422, 105.0708456 -5.1610318, 105.0746925 -5.1597359, 105.0782726 -5.1545446, 105.0801591 -5.1492086, 105.079215 -5.1450082, 105.0790975 -5.1385843, 105.0812339 -5.1277931, 105.0838134 -5.124245, 105.086246 -5.1243186, 105.0850676 -5.1318576, 105.085329 -5.1419422, 105.086386 -5.143645, 105.0895565 -5.1445528, 105.0944296 -5.1331867, 105.0958275 -5.1320148, 105.1000409 -5.1369869, 105.0987241 -5.1409215, 105.0928407 -5.1485144, 105.0909833 -5.1518573, 105.0891692 -5.1588525, 105.0934824 -5.1597177, 105.0951846 -5.164279, 105.0995024 -5.1602326, 105.108917 -5.1548367, 105.116067 -5.1544096, 105.1218716 -5.1525631, 105.1275349 -5.1517812, 105.1327732 -5.1503606, 105.1375876 -5.1529148, 105.1415521 -5.1531978, 105.1438886 -5.1546878, 105.1436767 -5.1568882, 105.1476514 -5.1563773, 105.1470997 -5.15133, 105.1507242 -5.1468913, 105.1522796 -5.1403567, 105.1543923 -5.1389959, 105.1571541 -5.1420604, 105.1588395 -5.1399287, 105.1619289 -5.1383515, 105.1707977 -5.1377717, 105.1770137 -5.1356798, 105.1774559 -5.1237936, 105.1796492 -5.1207781, 105.1843661 -5.1222006, 105.1855186 -5.124741, 105.1932363 -5.1273948, 105.2059084 -5.1351283, 105.2085592 -5.1402088, 105.2086754 -5.1434423, 105.2076406 -5.1491014, 105.2105803 -5.1548329, 105.2140146 -5.1560595, 105.2201588 -5.1550545, 105.2203672 -5.1573962, 105.2239651 -5.1614372, 105.2270592 -5.163387, 105.2342947 -5.1657855, 105.2403728 -5.1699832, 105.2401658 -5.1711636)))</v>
      </c>
    </row>
    <row r="401" spans="1:18" x14ac:dyDescent="0.3">
      <c r="A401" s="4" t="s">
        <v>1059</v>
      </c>
      <c r="B401" s="5">
        <v>71.602250865925996</v>
      </c>
      <c r="C401" s="5">
        <v>71.712103455315003</v>
      </c>
      <c r="D401" s="5">
        <v>76.323228925015997</v>
      </c>
      <c r="E401">
        <v>82.9</v>
      </c>
      <c r="F401">
        <v>82.8</v>
      </c>
      <c r="G401">
        <v>84.3</v>
      </c>
      <c r="H401">
        <v>96.5</v>
      </c>
      <c r="I401">
        <v>91.2</v>
      </c>
      <c r="J401">
        <v>98.7</v>
      </c>
      <c r="K401">
        <v>173.2</v>
      </c>
      <c r="L401">
        <v>97</v>
      </c>
      <c r="M401">
        <v>95.5</v>
      </c>
      <c r="N401" t="str">
        <f t="shared" si="6"/>
        <v>pesisir barat</v>
      </c>
      <c r="O401">
        <f>VLOOKUP(N401,GeoJson!$E$1:$G$515,3,FALSE)</f>
        <v>-5.1932299999999998</v>
      </c>
      <c r="P401">
        <f>VLOOKUP(N401,GeoJson!$E$2:$H$515,4,FALSE)</f>
        <v>103.93976000000001</v>
      </c>
      <c r="Q401">
        <f>VLOOKUP(N401,GeoJson!$E$2:$I$515,5,FALSE)</f>
        <v>628</v>
      </c>
      <c r="R401" t="str">
        <f>VLOOKUP(N401,GeoJson!$E$2:$J$515,6,FALSE)</f>
        <v>MULTIPOLYGON (((103.850717 -5.1257709, 103.8469063 -5.126073, 103.8415155 -5.1243071, 103.8389363 -5.1223088, 103.8393081 -5.1195204, 103.8424217 -5.1174756, 103.8476794 -5.1155045, 103.8517859 -5.1150591, 103.8534821 -5.11722, 103.8538539 -5.119776, 103.850717 -5.1257709)), ((103.7825356 -4.7957223, 103.7827657 -4.7956141, 103.7832942 -4.7953528, 103.7867793 -4.792702, 103.7895134 -4.7940252, 103.7967794 -4.7934411, 103.8021594 -4.7924014, 103.8094163 -4.7938069, 103.8257802 -4.8012677, 103.8227833 -4.806557, 103.8224211 -4.8121115, 103.8226626 -4.8174848, 103.8236889 -4.8208054, 103.8256209 -4.8220129, 103.8276741 -4.8213645, 103.8356514 -4.821128, 103.8401108 -4.8215902, 103.8436125 -4.8232807, 103.8459067 -4.8258164, 103.8487443 -4.8274465, 103.8539545 -4.8353405, 103.8636875 -4.844082, 103.8662978 -4.8482182, 103.8658529 -4.8611203, 103.865282 -4.8682421, 103.8662411 -4.8721421, 103.8663486 -4.8759933, 103.8646753 -4.8801766, 103.8610483 -4.8788161, 103.8546767 -4.8775761, 103.833988 -4.8759554, 103.8194583 -4.8750322, 103.8178702 -4.8751983, 103.8188698 -4.8909396, 103.8191724 -4.8947336, 103.8200144 -4.9052923, 103.8200879 -4.9062147, 103.8253513 -4.9115125, 103.826228 -4.9125079, 103.8271048 -4.9138661, 103.8373297 -4.9178014, 103.8385158 -4.9178035, 103.840194 -4.9219699, 103.8423841 -4.9243316, 103.8447758 -4.9286251, 103.8461143 -4.9304777, 103.8485716 -4.9341885, 103.8496005 -4.9357423, 103.852524 -4.941228, 103.8551119 -4.939921, 103.8581953 -4.9418992, 103.8601655 -4.9464111, 103.8601628 -4.9479757, 103.8587516 -4.9499148, 103.8631816 -4.9557762, 103.8643813 -4.9573862, 103.872805 -4.9649417, 103.8791431 -4.9635405, 103.8827511 -4.9613741, 103.8828204 -4.9613329, 103.8896903 -4.9603637, 103.8922208 -4.9626272, 103.8936251 -4.9647476, 103.8959269 -4.9669805, 103.8992589 -4.9682346, 103.9053845 -4.9705419, 103.914616 -4.9731893, 103.9214344 -4.975697, 103.9257664 -4.9782547, 103.9296579 -4.9815173, 103.9315842 -4.9828049, 103.9336827 -4.982347, 103.935827 -4.9805867, 103.938779 -4.9767382, 103.9389981 -4.9768039, 103.9409282 -4.9773839, 103.9469274 -4.9819597, 103.9537894 -4.9832063, 103.9581825 -4.987626, 103.9631058 -4.9906344, 103.9701421 -4.9931166, 103.9739755 -4.9975346, 103.9765527 -4.9996734, 103.9815966 -5.0016079, 103.9839462 -5.0033754, 103.9958356 -5.0159214, 104.0033275 -5.0199038, 104.0096227 -5.0224101, 104.0121422 -5.0244851, 104.0158188 -5.0299902, 104.0181568 -5.0334852, 104.0189115 -5.0349065, 104.0215283 -5.0398209, 104.0226989 -5.0438037, 104.0217996 -5.0496275, 104.0188632 -5.0531255, 104.0178007 -5.0581395, 104.0182084 -5.0615143, 104.0173717 -5.0700386, 104.0161805 -5.0721853, 104.01275 -5.0749285, 104.0122119 -5.0782871, 104.0087798 -5.0820992, 104.0114392 -5.0856917, 104.0168342 -5.0930027, 104.0204178 -5.0897519, 104.0226276 -5.0886101, 104.0273543 -5.0847234, 104.0294679 -5.083454, 104.0311792 -5.0846027, 104.0343569 -5.0842507, 104.0368705 -5.0857303, 104.0402288 -5.0893588, 104.0436479 -5.0909783, 104.0499478 -5.091044, 104.0566268 -5.0927129, 104.0567259 -5.092682, 104.0571762 -5.0925416, 104.0582571 -5.092099, 104.0652743 -5.0974681, 104.0693945 -5.1014094, 104.0706921 -5.102305, 104.0745218 -5.1049485, 104.0772325 -5.1072928, 104.0795473 -5.1092947, 104.083089 -5.1158937, 104.0836049 -5.1163029, 104.0812175 -5.1203233, 104.0811245 -5.1232629, 104.0793376 -5.1286152, 104.0799557 -5.1319087, 104.0835899 -5.1410046, 104.088208 -5.1466284, 104.097449 -5.1546649, 104.1089482 -5.1623438, 104.1208527 -5.1738562, 104.1300954 -5.1812682, 104.1396417 -5.1880383, 104.144709 -5.1909036, 104.1602737 -5.1952031, 104.1741492 -5.1986046, 104.2005911 -5.2021394, 104.2038978 -5.2031748, 104.2047574 -5.2035286, 104.2151708 -5.2121352, 104.222725 -5.2192817, 104.2274503 -5.2250225, 104.2305826 -5.2288347, 104.2391794 -5.2402881, 104.2437767 -5.2464719, 104.2476123 -5.2532517, 104.2517908 -5.2562872, 104.2537453 -5.2588766, 104.257292 -5.2696635, 104.2580255 -5.2734639, 104.25853 -5.2760784, 104.259301 -5.2782051, 104.260045 -5.2802504, 104.2614658 -5.2828301, 104.2701891 -5.2904299, 104.2715112 -5.2915803, 104.2746232 -5.2937187, 104.2764002 -5.2960456, 104.2795065 -5.3033583, 104.2801378 -5.3043529, 104.2864478 -5.3143002, 104.2865241 -5.3144204, 104.2903474 -5.3173919, 104.2946154 -5.3204272, 104.3011939 -5.3268573, 104.3025947 -5.3285866, 104.30937 -5.3369707, 104.314484 -5.3452659, 104.3197378 -5.3501984, 104.3268265 -5.3540779, 104.3311178 -5.3576648, 104.3325988 -5.3596746, 104.3328056 -5.3601181, 104.3330353 -5.3605254, 104.3332652 -5.3610141, 104.3334524 -5.3644518, 104.3332587 -5.3655009, 104.3330989 -5.366143, 104.3329507 -5.3667579, 104.3328136 -5.3672644, 104.3326881 -5.3678432, 104.3325178 -5.3692994, 104.3331272 -5.3709735, 104.3405485 -5.3748442, 104.3442326 -5.378557, 104.347388 -5.3810933, 104.3517969 -5.3852318, 104.3539261 -5.3881974, 104.3570361 -5.3934843, 104.3621675 -5.3997042, 104.3669879 -5.4037471, 104.3747627 -5.4119884, 104.3781836 -5.4175863, 104.382071 -5.4236507, 104.385187 -5.4264408, 104.3854008 -5.4267573, 104.3854896 -5.4268367, 104.3893667 -5.4312097, 104.391284 -5.433446, 104.3939252 -5.4354194, 104.3946692 -5.4360365, 104.3966324 -5.4381372, 104.3971492 -5.4389156, 104.3980681 -5.4401921, 104.3989885 -5.4414557, 104.3998437 -5.4425573, 104.4011158 -5.4440718, 104.4016057 -5.4446551, 104.4019627 -5.4450802, 104.4023511 -5.4455425, 104.4026379 -5.4458594, 104.4033845 -5.4466576, 104.403869 -5.4471756, 104.4045066 -5.4478573, 104.4057589 -5.4491962, 104.4060545 -5.4495123, 104.4069455 -5.4505187, 104.407247 -5.4508718, 104.4076206 -5.4513092, 104.4078476 -5.4515749, 104.4080831 -5.4518506, 104.4086099 -5.4524674, 104.4091011 -5.453094, 104.4126747 -5.458995, 104.412916 -5.4594566, 104.4140675 -5.4632933, 104.4131419 -5.4751517, 104.413147 -5.4787157, 104.4132386 -5.4794245, 104.4141948 -5.4826609, 104.4182486 -5.4879206, 104.421084 -5.49061, 104.4266385 -5.4943604, 104.4307597 -5.4982904, 104.4315792 -5.5001275, 104.4309049 -5.5072913, 104.4314434 -5.5106208, 104.4393702 -5.5195206, 104.4418201 -5.5231322, 104.4432737 -5.522419, 104.4449867 -5.5218959, 104.4468082 -5.5211649, 104.4501542 -5.5205619, 104.4504755 -5.5205803, 104.4531469 -5.522202, 104.4541613 -5.5272144, 104.4552533 -5.5285995, 104.4654047 -5.5325076, 104.4685156 -5.5335326, 104.4699233 -5.533769, 104.4704641 -5.5337243, 104.473616 -5.534496, 104.4763384 -5.5368504, 104.4790094 -5.5403717, 104.4825864 -5.5434867, 104.4840706 -5.5445432, 104.4877259 -5.546603, 104.4877994 -5.5497149, 104.4860843 -5.5545441, 104.4875944 -5.5577568, 104.4915189 -5.5611343, 104.4954437 -5.563942, 104.4999982 -5.5684689, 104.5018923 -5.5690947, 104.5034722 -5.5699464, 104.506378 -5.5716947, 104.5069881 -5.5719666, 104.5073335 -5.5721479, 104.5091288 -5.5742933, 104.509166 -5.574628, 104.5091681 -5.5748723, 104.5091573 -5.5833937, 104.5091619 -5.5839727, 104.5098755 -5.5856739, 104.5116094 -5.5859106, 104.5171031 -5.5858608, 104.5199634 -5.5892193, 104.5285761 -5.5919039, 104.5303401 -5.5928553, 104.5351013 -5.5959437, 104.5395897 -5.6019992, 104.5392213 -5.6046494, 104.5376179 -5.6063126, 104.5317053 -5.6098721, 104.5300302 -5.6126027, 104.5316019 -5.6154354, 104.5316741 -5.6158335, 104.5316592 -5.6182126, 104.5322421 -5.6193619, 104.5369305 -5.6231832, 104.5396217 -5.6226606, 104.5399719 -5.6220005, 104.5403561 -5.6213314, 104.546418 -5.6177991, 104.5467933 -5.6174104, 104.5471797 -5.6169584, 104.5486082 -5.6163534, 104.5495405 -5.616716, 104.5514507 -5.6216476, 104.5591223 -5.6241683, 104.5595696 -5.6241777, 104.5681772 -5.624754, 104.5705701 -5.625588, 104.5727473 -5.6295247, 104.5730952 -5.6299592, 104.5764399 -5.6346954, 104.5833338 -5.6391033, 104.5827332 -5.6427756, 104.5839221 -5.6478242, 104.5869167 -5.653435, 104.589397 -5.6565215, 104.595054 -5.6595017, 104.5990147 -5.6626525, 104.6044925 -5.6647188, 104.6067128 -5.6668643, 104.6069558 -5.6671268, 104.6092148 -5.6697698, 104.6108169 -5.6734708, 104.610969 -5.6738147, 104.6113931 -5.6751447, 104.6155266 -5.6797249, 104.6205281 -5.6824602, 104.6230733 -5.6850309, 104.6247678 -5.6901341, 104.629665 -5.6955603, 104.6297717 -5.6958817, 104.6297533 -5.6964335, 104.6296334 -5.6971752, 104.6289306 -5.6982061, 104.6283829 -5.6985585, 104.6245525 -5.7000667, 104.6242208 -5.7001841, 104.6216591 -5.7011504, 104.6209534 -5.7018284, 104.6161548 -5.7069544, 104.6119883 -5.7163416, 104.6116156 -5.7170469, 104.6118161 -5.7218506, 104.6120045 -5.7224297, 104.6145998 -5.7255072, 104.6128021 -5.7286721, 104.6125316 -5.7292599, 104.6121999 -5.7348774, 104.6139896 -5.7398385, 104.6143154 -5.7409308, 104.6144013 -5.7416274, 104.6134371 -5.7484656, 104.6130189 -5.7492162, 104.6123244 -5.749858, 104.6084671 -5.7517732, 104.6082501 -5.7518092, 104.6076914 -5.7519536, 104.6064672 -5.7520975, 104.6039051 -5.7528827, 104.6030508 -5.7531444, 104.6024329 -5.7532164, 104.6014619 -5.7533876, 104.6009239 -5.7534324, 104.5999953 -5.753468, 104.5994896 -5.7534314, 104.5989607 -5.7533858, 104.5984775 -5.7533312, 104.5943103 -5.7508948, 104.5936368 -5.7505687, 104.5914959 -5.7502958, 104.591002 -5.7502683, 104.5883148 -5.7511077, 104.5874594 -5.7541285, 104.5879885 -5.7569965, 104.5916673 -5.762454, 104.5934942 -5.7677021, 104.593633 -5.7682178, 104.5941779 -5.7707873, 104.6005279 -5.7761381, 104.6013501 -5.7769166, 104.6018217 -5.7774326, 104.6022839 -5.77803, 104.6023566 -5.7781928, 104.6024772 -5.7789076, 104.604037 -5.7844902, 104.6073183 -5.7863559, 104.607842 -5.7866548, 104.6080288 -5.7867726, 104.6083599 -5.7871799, 104.6097572 -5.7894152, 104.6100098 -5.7898949, 104.6102796 -5.7924642, 104.6119028 -5.7950344, 104.6125129 -5.795918, 104.6147232 -5.7986729, 104.618887 -5.8023665, 104.6219917 -5.8026219, 104.622322 -5.8025226, 104.6257459 -5.8017741, 104.6262371 -5.8016839, 104.626728 -5.8015848, 104.6275856 -5.8014587, 104.6279749 -5.8014227, 104.632184 -5.8032166, 104.6347195 -5.8055341, 104.6349969 -5.8060861, 104.6371018 -5.8090818, 104.6401463 -5.8097079, 104.6439001 -5.8116462, 104.6458093 -5.8141532, 104.6462476 -5.8147053, 104.6484766 -5.8171582, 104.6528148 -5.8190515, 104.6539793 -5.8216214, 104.6511182 -5.8228589, 104.6508215 -5.8229221, 104.6475433 -5.8230738, 104.6471643 -5.8230555, 104.6425873 -5.8245271, 104.639233 -5.827655, 104.6390266 -5.8295364, 104.6390213 -5.8297807, 104.6384855 -5.8359951, 104.6344743 -5.8385435, 104.6343896 -5.8430394, 104.6346422 -5.8435009, 104.6354896 -5.845763, 104.6387113 -5.8484518, 104.6407643 -5.8526144, 104.6404128 -5.8574629, 104.6384764 -5.8603836, 104.6384127 -5.8605916, 104.6406186 -5.8667716, 104.6425227 -5.8686002, 104.6411794 -5.8713765, 104.6435294 -5.8773575, 104.6430166 -5.8803062, 104.644207 -5.8829847, 104.6462771 -5.8826875, 104.6464931 -5.8826062, 104.6471963 -5.8827242, 104.6474175 -5.8828601, 104.6485041 -5.8883156, 104.6504026 -5.8903884, 104.6503992 -5.890714, 104.6503784 -5.8931294, 104.652527 -5.894171, 104.6526993 -5.8941711, 104.6523589 -5.8962063, 104.6565242 -5.8984976, 104.6573825 -5.8998008, 104.6574684 -5.900036, 104.6550431 -5.9036168, 104.6547714 -5.9056339, 104.6548841 -5.9060139, 104.6584253 -5.9114077, 104.6581423 -5.9115613, 104.6565257 -5.9139666, 104.6595933 -5.9150269, 104.6597123 -5.9175418, 104.6594566 -5.9178763, 104.6592772 -5.9180481, 104.6585807 -5.9181833, 104.6583051 -5.9181832, 104.6560941 -5.9202172, 104.656193 -5.9205158, 104.6571836 -5.9220543, 104.6559755 -5.9256629, 104.6591306 -5.9298171, 104.6570468 -5.9323668, 104.6568415 -5.933805, 104.6566421 -5.9352797, 104.6590311 -5.9368155, 104.6428687 -5.9385511, 104.6286991 -5.9386249, 104.6111715 -5.9378869, 104.603238 -5.9381083, 104.5964484 -5.9374072, 104.5919835 -5.9378869, 104.589216 -5.9400271, 104.5874448 -5.9426839, 104.583312 -5.9428315, 104.5799172 -5.9386987, 104.5765961 -5.937112, 104.5725971 -5.933256, 104.5706322 -5.9331453, 104.5677816 -5.9310973, 104.5662402 -5.9269008, 104.5603218 -5.92802, 104.5549417 -5.925923, 104.552578 -5.9192813, 104.5538562 -5.9100463, 104.5560536 -5.9074699, 104.5592612 -5.9082323, 104.560228 -5.914502, 104.563369 -5.9153549, 104.5689055 -5.9132877, 104.572571 -5.9097716, 104.5738968 -5.9072216, 104.5764738 -5.8984995, 104.5763262 -5.8922634, 104.57271 -5.8815623, 104.5708281 -5.8750679, 104.56533 -5.8671713, 104.5565847 -5.8569131, 104.5523043 -5.8529279, 104.5486143 -5.848094, 104.5465478 -5.8464704, 104.5390571 -5.8384999, 104.5364003 -5.8371715, 104.532452 -5.8334077, 104.5179872 -5.8235185, 104.5155887 -5.8206772, 104.5089097 -5.815585, 104.5069171 -5.8134817, 104.497729 -5.8071717, 104.4885778 -5.799312, 104.4855089 -5.7954252, 104.4827531 -5.7897645, 104.4766653 -5.7843388, 104.4723339 -5.7794771, 104.4630875 -5.771327, 104.4593323 -5.7688719, 104.4578615 -5.7668713, 104.4531308 -5.7642163, 104.4513958 -5.7619894, 104.4500834 -5.7577907, 104.4482342 -5.756034, 104.4481485 -5.7506787, 104.4445015 -5.7454918, 104.4380098 -5.7407273, 104.4305275 -5.7334921, 104.4266573 -5.7312629, 104.4208603 -5.7252144, 104.4233804 -5.7239596, 104.422837 -5.7201868, 104.423527 -5.7176908, 104.4213886 -5.7123878, 104.4159315 -5.7075607, 104.4128547 -5.7058117, 104.407595 -5.7012562, 104.400939 -5.697052, 104.3989764 -5.6953131, 104.3837519 -5.6845866, 104.3808371 -5.6820054, 104.3800506 -5.6798426, 104.3736609 -5.6764435, 104.3695282 -5.6748198, 104.3654658 -5.6722463, 104.3564807 -5.6680571, 104.3528364 -5.6658368, 104.347784 -5.6639406, 104.3459342 -5.6620569, 104.3411599 -5.6603147, 104.3267345 -5.6543188, 104.3159222 -5.6481459, 104.3112013 -5.6460869, 104.3067639 -5.6428975, 104.3010321 -5.640792, 104.2983008 -5.6355422, 104.2996156 -5.6281353, 104.3031967 -5.6334314, 104.308063 -5.6334553, 104.3140971 -5.6296994, 104.318704 -5.6239517, 104.3202854 -5.6194035, 104.320767 -5.6141123, 104.318491 -5.6059684, 104.3184765 -5.6031189, 104.3140747 -5.5965194, 104.3118688 -5.5910622, 104.3026918 -5.5799612, 104.2992159 -5.5750723, 104.2973909 -5.5756581, 104.2925012 -5.5711746, 104.2874221 -5.5653701, 104.2769247 -5.5559135, 104.2717322 -5.551936, 104.2685336 -5.5504124, 104.26166 -5.5460167, 104.2599145 -5.5432917, 104.2561329 -5.5428075, 104.2480978 -5.5381659, 104.2387659 -5.5335136, 104.2377916 -5.5318479, 104.2332422 -5.5305304, 104.2301905 -5.5288168, 104.2191934 -5.5249399, 104.2145238 -5.5258564, 104.2127884 -5.523855, 104.2128419 -5.5217927, 104.215231 -5.5193264, 104.2158077 -5.5160074, 104.2147111 -5.5119716, 104.2114727 -5.507336, 104.2080574 -5.5041112, 104.2010794 -5.498973, 104.190163 -5.4900483, 104.1893791 -5.4887718, 104.1811388 -5.4845453, 104.177148 -5.4812744, 104.171104 -5.4784167, 104.1648072 -5.4762279, 104.1488711 -5.4676665, 104.1420625 -5.4651693, 104.1294408 -5.45976, 104.1206982 -5.4574316, 104.1185058 -5.4552303, 104.1179569 -5.4530767, 104.1120118 -5.446501, 104.1106474 -5.4409903, 104.1112854 -5.4373459, 104.1075513 -5.4318951, 104.1083585 -5.4291012, 104.1020892 -5.4246959, 104.0996236 -5.4223495, 104.094509 -5.418995, 104.0913274 -5.4161952, 104.0797095 -5.4100087, 104.0757763 -5.4074519, 104.069139 -5.4077402, 104.0684951 -5.4064096, 104.0700479 -5.4030471, 104.0685127 -5.3987754, 104.063732 -5.3940825, 104.0629743 -5.3893959, 104.0614629 -5.3877382, 104.0588481 -5.382099, 104.0589336 -5.3804076, 104.0547306 -5.3756162, 104.0469807 -5.371787, 104.0428235 -5.368289, 104.0306466 -5.3639099, 104.0272409 -5.3594905, 104.0262127 -5.3571551, 104.0266699 -5.3526876, 104.0280548 -5.3497048, 104.0316029 -5.3466079, 104.0320286 -5.3452699, 104.0309793 -5.3394974, 104.0275231 -5.3340195, 104.0203481 -5.3282463, 104.0136091 -5.3251873, 104.0097445 -5.3246836, 104.0059729 -5.3254644, 104.0011976 -5.3238015, 103.9965269 -5.3201034, 103.9946961 -5.3169889, 103.9922912 -5.3099207, 103.9924693 -5.3082748, 103.9957138 -5.3067515, 104.0009689 -5.3019751, 104.0013408 -5.2997506, 104.0040335 -5.2969328, 104.0072842 -5.2950476, 104.0084086 -5.2925258, 104.0083737 -5.2885821, 104.0072764 -5.2849441, 104.0073648 -5.2818327, 104.0051185 -5.2788442, 104.00271 -5.2739378, 103.9931842 -5.2632944, 103.9869844 -5.2570432, 103.9771846 -5.2517646, 103.9682111 -5.2491586, 103.9545555 -5.2439646, 103.9491461 -5.2412873, 103.9457616 -5.2384867, 103.9403495 -5.2356374, 103.9361345 -5.2349428, 103.9294121 -5.2351574, 103.9287338 -5.2337814, 103.925362 -5.2346801, 103.920593 -5.233885, 103.917973 -5.2342604, 103.9142889 -5.2372479, 103.9111471 -5.235949, 103.9048456 -5.2300136, 103.9015182 -5.222808, 103.9015629 -5.2169017, 103.9033891 -5.2115142, 103.9065839 -5.2081822, 103.9195612 -5.2037183, 103.92426 -5.1979376, 103.9265734 -5.1963858, 103.9283548 -5.1932773, 103.9301019 -5.1923487, 103.9316824 -5.1881635, 103.9307532 -5.1833138, 103.9345506 -5.1831212, 103.9360206 -5.1792525, 103.9369544 -5.172814, 103.9356484 -5.1660582, 103.9359145 -5.1641605, 103.9347374 -5.1604676, 103.9304603 -5.1497111, 103.9286329 -5.1470307, 103.9245843 -5.1429898, 103.9218847 -5.1386474, 103.9198001 -5.1375728, 103.913865 -5.1307609, 103.9123481 -5.1280629, 103.9062109 -5.125158, 103.9019573 -5.1219759, 103.9001218 -5.1217014, 103.8940837 -5.1163274, 103.8921745 -5.1157452, 103.8895628 -5.1173235, 103.8865256 -5.1174991, 103.8812547 -5.1125967, 103.8831712 -5.1107367, 103.8803554 -5.1088867, 103.8781266 -5.109941, 103.876457 -5.1128324, 103.8718443 -5.1123902, 103.8671193 -5.1106995, 103.8639271 -5.1054388, 103.8631558 -5.1018014, 103.8568104 -5.1005148, 103.8542054 -5.0986469, 103.8520239 -5.0919853, 103.8474502 -5.0865243, 103.8458974 -5.0859763, 103.8437282 -5.0826228, 103.8432628 -5.0758073, 103.8409679 -5.0711814, 103.8385665 -5.0707791, 103.8382295 -5.0669254, 103.832509 -5.0633876, 103.8267202 -5.0584387, 103.8193263 -5.0539029, 103.8154312 -5.0529552, 103.8150353 -5.0512179, 103.8056853 -5.0489395, 103.8034851 -5.0473888, 103.7965542 -5.0452143, 103.7956764 -5.0472206, 103.7917603 -5.044916, 103.7878313 -5.0403231, 103.7893349 -5.0385802, 103.7870924 -5.0343432, 103.7827937 -5.031866, 103.7729063 -5.0297852, 103.7694151 -5.0339035, 103.769351 -5.0384393, 103.768367 -5.0412308, 103.7641451 -5.0443182, 103.7560552 -5.0468925, 103.7514497 -5.0461511, 103.746111 -5.0419442, 103.7435391 -5.0343056, 103.7398765 -5.0268369, 103.738829 -5.0236073, 103.7417366 -5.0204685, 103.7446887 -5.0185031, 103.7483885 -5.0171023, 103.7492395 -5.0125985, 103.7480278 -5.0099211, 103.745366 -5.0069593, 103.7480851 -5.0044302, 103.7466334 -5.0000411, 103.748468 -4.9979767, 103.7482388 -4.9956607, 103.7462601 -4.9932559, 103.7465566 -4.9903282, 103.7428518 -4.9853829, 103.7387638 -4.9811513, 103.7308582 -4.9767766, 103.7281562 -4.9742571, 103.726552 -4.9742811, 103.7228939 -4.9709276, 103.7185669 -4.9681516, 103.7163091 -4.9679482, 103.7125327 -4.9634639, 103.7097349 -4.9611521, 103.7078904 -4.9615555, 103.7049175 -4.9603106, 103.7018663 -4.9609619, 103.6980053 -4.960502, 103.6923897 -4.9634303, 103.6904692 -4.9625402, 103.6863238 -4.9667737, 103.6853523 -4.9696659, 103.6831175 -4.9728269, 103.6736641 -4.983783, 103.6718421 -4.9886089, 103.6703152 -4.9905322, 103.6659721 -4.9917805, 103.6603266 -4.9906747, 103.6557594 -4.9887104, 103.6525534 -4.9863613, 103.653311 -4.981253, 103.652302 -4.9762856, 103.6525483 -4.9738262, 103.6555228 -4.9714717, 103.659193 -4.9647051, 103.6589995 -4.9611685, 103.6569255 -4.9559548, 103.6531079 -4.9509434, 103.6473162 -4.9479227, 103.6438333 -4.9439898, 103.6434536 -4.9408688, 103.6419199 -4.9372661, 103.639889 -4.9333051, 103.6365551 -4.9342768, 103.6354445 -4.9319173, 103.6288047 -4.9306252, 103.6260385 -4.9295407, 103.6245486 -4.9276399, 103.6212835 -4.9270139, 103.6161534 -4.9277423, 103.6153991 -4.9264823, 103.6095752 -4.9256511, 103.6078994 -4.926986, 103.6057913 -4.9254834, 103.595985 -4.9242042, 103.5843244 -4.9238799, 103.580527 -4.9254299, 103.5712542 -4.9261424, 103.5796199 -4.9108282, 103.5850265 -4.9054397, 103.5897587 -4.9000407, 103.5932596 -4.8947564, 103.594013 -4.8912757, 103.5918127 -4.887264, 103.5918866 -4.8849304, 103.5955663 -4.8819892, 103.5965814 -4.8764376, 103.5989955 -4.8723724, 103.6019633 -4.8677564, 103.6053595 -4.8682155, 103.6085743 -4.8700132, 103.6158445 -4.8700063, 103.6200268 -4.8677121, 103.6226662 -4.8645644, 103.6222155 -4.8620813, 103.6233736 -4.8595149, 103.634025 -4.8531078, 103.6365444 -4.8493201, 103.6387754 -4.8499216, 103.6426971 -4.8514556, 103.644469 -4.85159, 103.645421 -4.850717, 103.645552 -4.85053, 103.6469252 -4.8493901, 103.647316 -4.84908, 103.648405 -4.848714, 103.649543 -4.848251, 103.64981 -4.84818, 103.654384 -4.848561, 103.655453 -4.847891, 103.655811 -4.847527, 103.655894 -4.84627, 103.655963 -4.84609, 103.65648 -4.844909, 103.656794 -4.843709, 103.657185 -4.843062, 103.6577 -4.8428, 103.659636 -4.842699, 103.659976 -4.84263, 103.660792 -4.841801, 103.660788 -4.841598, 103.660605 -4.841091, 103.660086 -4.84002, 103.660163 -4.83984, 103.661655 -4.839409, 103.662099 -4.839273, 103.662279 -4.839171, 103.662763 -4.838606, 103.662892 -4.83849, 103.663295 -4.838338, 103.663646 -4.838361, 103.664407 -4.839039, 103.66449 -4.839102, 103.664757 -4.83913, 103.664973 -4.83909, 103.666527 -4.83876, 103.66676 -4.83877, 103.667128 -4.838853, 103.667679 -4.83904, 103.667803 -4.839031, 103.66945 -4.837922, 103.6699 -4.837935, 103.670882 -4.83807, 103.671221 -4.837875, 103.671769 -4.83716, 103.672482 -4.836509, 103.673689 -4.8358, 103.67401 -4.83571, 103.675001 -4.83568, 103.676171 -4.83575, 103.676643 -4.835727, 103.676829 -4.835686, 103.67738 -4.83531, 103.678424 -4.833653, 103.678738 -4.832843, 103.6790714 -4.8314638, 103.679075 -4.831266, 103.679061 -4.831178, 103.678945 -4.83095, 103.6813837 -4.8301872, 103.6836119 -4.8298116, 103.684408 -4.8294785, 103.6865608 -4.8275196, 103.6882653 -4.8264555, 103.6890628 -4.8262671, 103.6905805 -4.8265595, 103.6911503 -4.8249325, 103.6927251 -4.8241034, 103.6951466 -4.8236736, 103.6963242 -4.8229885, 103.6998037 -4.8192954, 103.7030013 -4.8190663, 103.7082473 -4.8142459, 103.708222 -4.8112428, 103.7099247 -4.8102689, 103.708944 -4.8075715, 103.7120056 -4.8057047, 103.7151256 -4.8004189, 103.7154317 -4.7981672, 103.717958 -4.7935855, 103.7232741 -4.7930798, 103.7284454 -4.7921126, 103.7313398 -4.7865811, 103.7383548 -4.7857137, 103.7423931 -4.7795677, 103.7502882 -4.7794069, 103.7571336 -4.7755522, 103.761384 -4.7751196, 103.767488 -4.7725838, 103.7699414 -4.7731181, 103.7739367 -4.7733305, 103.775115 -4.778678, 103.7767011 -4.7813791, 103.7760909 -4.7854196, 103.7766457 -4.7893028, 103.7790034 -4.7949891, 103.7825356 -4.7957223)))</v>
      </c>
    </row>
    <row r="402" spans="1:18" x14ac:dyDescent="0.3">
      <c r="A402" s="4" t="s">
        <v>995</v>
      </c>
      <c r="B402" s="5">
        <v>85.475614638788002</v>
      </c>
      <c r="C402" s="5">
        <v>83.525566686890002</v>
      </c>
      <c r="D402" s="5">
        <v>85.948047897379993</v>
      </c>
      <c r="E402">
        <v>80.400000000000006</v>
      </c>
      <c r="F402">
        <v>86.9</v>
      </c>
      <c r="G402">
        <v>88.1</v>
      </c>
      <c r="H402">
        <v>98.6</v>
      </c>
      <c r="I402">
        <v>97</v>
      </c>
      <c r="J402">
        <v>100.7</v>
      </c>
      <c r="K402">
        <v>176.7</v>
      </c>
      <c r="L402">
        <v>95.4</v>
      </c>
      <c r="M402">
        <v>96.5</v>
      </c>
      <c r="N402" t="str">
        <f t="shared" si="6"/>
        <v>pesisir selatan</v>
      </c>
      <c r="O402">
        <f>VLOOKUP(N402,GeoJson!$E$1:$G$515,3,FALSE)</f>
        <v>-1.5833299999999999</v>
      </c>
      <c r="P402">
        <f>VLOOKUP(N402,GeoJson!$E$2:$H$515,4,FALSE)</f>
        <v>100.85</v>
      </c>
      <c r="Q402">
        <f>VLOOKUP(N402,GeoJson!$E$2:$I$515,5,FALSE)</f>
        <v>139</v>
      </c>
      <c r="R402" t="str">
        <f>VLOOKUP(N402,GeoJson!$E$2:$J$515,6,FALSE)</f>
        <v>MULTIPOLYGON (((100.4396264 -1.5028304, 100.4365245 -1.5012724, 100.4360846 -1.49924, 100.4388417 -1.4983524, 100.4403783 -1.5010775, 100.4396264 -1.5028304)), ((100.4929084 -1.4057876, 100.4936496 -1.4097194, 100.4911956 -1.4104643, 100.4910261 -1.4062204, 100.4929084 -1.4057876)), ((100.4895707 -1.388407, 100.4923831 -1.3933061, 100.4914858 -1.3985807, 100.4876562 -1.3970091, 100.4887794 -1.3937931, 100.4871266 -1.3896024, 100.4835779 -1.3882713, 100.4829319 -1.3867622, 100.4864568 -1.3858392, 100.4895707 -1.388407)), ((100.47417 -1.3302384, 100.4724637 -1.3289935, 100.47186 -1.3216687, 100.4741149 -1.3184079, 100.4758674 -1.3187478, 100.4774459 -1.3211096, 100.47417 -1.3302384)), ((100.2982334 -1.2679314, 100.2955046 -1.2665527, 100.2965647 -1.2644167, 100.2994412 -1.2662411, 100.2982334 -1.2679314)), ((100.3395497 -1.1880444, 100.3377996 -1.1915786, 100.3388234 -1.196392, 100.3405184 -1.1985413, 100.338056 -1.2042487, 100.3392316 -1.2071924, 100.3376432 -1.2117979, 100.3353571 -1.2080811, 100.3284277 -1.2054583, 100.3277876 -1.202752, 100.3294379 -1.1969932, 100.3321554 -1.1943522, 100.333888 -1.1901033, 100.336239 -1.1885496, 100.3395497 -1.1880444)), ((100.3923993 -1.1880919, 100.3895028 -1.1929992, 100.3908982 -1.1962917, 100.3886302 -1.199971, 100.3877191 -1.2049674, 100.3843881 -1.2077638, 100.3889623 -1.2099817, 100.3940717 -1.2055001, 100.3942076 -1.2003801, 100.3980609 -1.201471, 100.3979636 -1.204051, 100.4005429 -1.2077278, 100.3990941 -1.2136117, 100.3993175 -1.2160216, 100.4013555 -1.220668, 100.3970894 -1.2285494, 100.3897132 -1.2232583, 100.3874581 -1.2244998, 100.3854455 -1.2224638, 100.3835276 -1.2229848, 100.3807374 -1.2266989, 100.378489 -1.222828, 100.3771592 -1.2229791, 100.3761369 -1.2172771, 100.3773347 -1.2137097, 100.3765031 -1.2108289, 100.3772737 -1.2088478, 100.3805444 -1.206158, 100.382114 -1.198881, 100.3805776 -1.1922212, 100.3814736 -1.1896377, 100.3845158 -1.1878626, 100.3882639 -1.1889019, 100.3923993 -1.1880919)), ((100.3549819 -1.1707494, 100.3488962 -1.1714659, 100.3508575 -1.1692199, 100.3540098 -1.1625009, 100.3550489 -1.166155, 100.3572801 -1.1678942, 100.3549819 -1.1707494)), ((100.3511077 -1.15921, 100.3466087 -1.1633173, 100.3467534 -1.1593348, 100.3495085 -1.156351, 100.3511077 -1.15921)), ((100.8759673 -1.3204607, 100.8804194 -1.3251631, 100.8845476 -1.3285775, 100.893216 -1.3283964, 100.8966856 -1.3313, 100.8960518 -1.3337998, 100.8922989 -1.3382783, 100.8919546 -1.3414173, 100.8946167 -1.3462977, 100.8987809 -1.3505375, 100.9056196 -1.3595942, 100.905912 -1.3639533, 100.9104272 -1.3735402, 100.9104873 -1.3764463, 100.9093908 -1.3783072, 100.9061554 -1.3794723, 100.8978712 -1.3801055, 100.8937146 -1.3856888, 100.8952208 -1.3901632, 100.8999048 -1.3938212, 100.906149 -1.3972455, 100.9102548 -1.4004389, 100.9172352 -1.4033827, 100.9186819 -1.4057645, 100.9284536 -1.4118594, 100.9337147 -1.4144124, 100.9374169 -1.4188267, 100.9416968 -1.4228917, 100.9425676 -1.4275989, 100.941961 -1.4310749, 100.9374588 -1.4377048, 100.9383887 -1.4438069, 100.939951 -1.4461886, 100.9396063 -1.4485138, 100.9342304 -1.4600728, 100.9351007 -1.4640825, 100.942848 -1.4677375, 100.9446413 -1.4698284, 100.9487466 -1.4722659, 100.9505511 -1.4743323, 100.9577473 -1.480502, 100.9600595 -1.4810812, 100.9649714 -1.4807281, 100.9724858 -1.4824069, 100.9757817 -1.4844963, 100.9775174 -1.4867034, 100.9760191 -1.4914126, 100.9759635 -1.49397, 100.9779348 -1.5010009, 100.9796716 -1.5044867, 100.9803259 -1.5097089, 100.9806226 -1.5182525, 100.9831142 -1.5253992, 100.9864113 -1.5286509, 100.99121 -1.5307969, 100.9937176 -1.5349617, 100.9946449 -1.5378088, 100.9975376 -1.5410608, 100.9984653 -1.5443147, 101.0039613 -1.5505284, 101.0080085 -1.5523844, 101.008242 -1.5548253, 101.0101096 -1.557136, 101.0151398 -1.5595141, 101.016299 -1.5631164, 101.0201733 -1.5654956, 101.0205792 -1.566832, 101.0193134 -1.5727033, 101.0155645 -1.5806113, 101.0144749 -1.5843196, 101.0139069 -1.5945493, 101.0152432 -1.601813, 101.0173277 -1.6058794, 101.0193142 -1.6082535, 101.0286259 -1.6153929, 101.0321534 -1.6175398, 101.0375878 -1.6194522, 101.0466681 -1.6263011, 101.0538965 -1.6305945, 101.0613922 -1.6335333, 101.0627226 -1.6346943, 101.0622635 -1.6378913, 101.0602428 -1.6399276, 101.059956 -1.641962, 101.0626795 -1.6490497, 101.0643623 -1.6556153, 101.0678014 -1.6591992, 101.0728311 -1.6609375, 101.0784381 -1.6619777, 101.0835263 -1.6643551, 101.0951492 -1.6707356, 101.0990213 -1.6707314, 101.1049729 -1.6698533, 101.1079212 -1.6707219, 101.1160115 -1.6745323, 101.1205785 -1.6759802, 101.1294868 -1.6838161, 101.1316266 -1.6852086, 101.1314035 -1.690065, 101.1317221 -1.7170127, 101.1315266 -1.7439074, 101.1327438 -1.7470443, 101.132865 -1.751984, 101.1338513 -1.7554117, 101.1327562 -1.7588235, 101.1287728 -1.7626638, 101.1297018 -1.7664402, 101.136128 -1.7761381, 101.1404664 -1.7795038, 101.1424492 -1.7862877, 101.1417057 -1.7929719, 101.142055 -1.7951799, 101.1487058 -1.7990076, 101.1518293 -1.8013285, 101.1533349 -1.8037676, 101.156013 -1.8134041, 101.1571198 -1.8207253, 101.1575346 -1.8293258, 101.1621383 -1.8374471, 101.165901 -1.8424404, 101.1715183 -1.8516737, 101.1759727 -1.8551551, 101.1784636 -1.8598592, 101.1782364 -1.8630558, 101.176832 -1.8654899, 101.1745223 -1.8671781, 101.1715799 -1.8719482, 101.1659259 -1.879451, 101.1651772 -1.8816021, 101.1643006 -1.8925123, 101.1636094 -1.8943729, 101.1519453 -1.9031047, 101.1470338 -1.904157, 101.1418299 -1.90242, 101.1418329 -1.9048609, 101.144197 -1.9097734, 101.1441831 -1.9149181, 101.1431216 -1.9184973, 101.1423194 -1.9241355, 101.142784 -1.9258784, 101.1453303 -1.9284322, 101.1517792 -1.9326502, 101.1583728 -1.936303, 101.1636967 -1.9414103, 101.168964 -1.9474474, 101.1781886 -1.9556718, 101.182529 -1.9599084, 101.1924877 -1.9733195, 101.1993283 -1.9757301, 101.2027407 -1.9774689, 101.2060978 -1.9811256, 101.2070844 -1.9842042, 101.2077852 -1.9896078, 101.2081415 -1.9967552, 101.2069223 -2.0095165, 101.2092861 -2.0133421, 101.2098071 -2.0141947, 101.2154517 -2.0240513, 101.2181287 -2.0276819, 101.224932 -2.039217, 101.233698 -2.0528918, 101.2408332 -2.0649463, 101.2446267 -2.0710382, 101.246295 -2.076478, 101.2496209 -2.0828731, 101.2551401 -2.089018, 101.2646872 -2.1018143, 101.2661129 -2.1109967, 101.2668323 -2.1194937, 101.2681355 -2.1280885, 101.2730689 -2.1709997, 101.2746859 -2.1831416, 101.2792134 -2.2194664, 101.2802757 -2.2298879, 101.2821069 -2.2448824, 101.2821062 -2.2502573, 101.281135 -2.2546501, 101.2809558 -2.2604189, 101.2817593 -2.2631789, 101.2853415 -2.2773711, 101.2850491 -2.2795397, 101.2849072 -2.2803554, 101.2832763 -2.2848896, 101.2788995 -2.2895461, 101.2708239 -2.2972874, 101.2671635 -2.299465, 101.2649065 -2.3035383, 101.262759 -2.3051332, 101.2601658 -2.3096387, 101.2541031 -2.313958, 101.2458026 -2.3161635, 101.2405701 -2.3182172, 101.2376619 -2.3200084, 101.2363993 -2.3219232, 101.2363035 -2.329728, 101.2373443 -2.3323428, 101.2373013 -2.3415827, 101.2361614 -2.342737, 101.2325009 -2.3421704, 101.2283697 -2.3440562, 101.2261494 -2.3475086, 101.2205591 -2.3501859, 101.2163915 -2.3537347, 101.2101831 -2.357007, 101.2062 -2.3599962, 101.2004017 -2.3667056, 101.1974786 -2.3662344, 101.1911159 -2.367941, 101.1902266 -2.3684246, 101.1891021 -2.3693535, 101.1884963 -2.3700827, 101.186328 -2.3728158, 101.1829005 -2.3757501, 101.1767224 -2.376051, 101.1762156 -2.3760818, 101.175015 -2.3767882, 101.1731158 -2.3790055, 101.1710054 -2.3819976, 101.1679572 -2.383021, 101.1635069 -2.3821409, 101.159923 -2.3824775, 101.156674 -2.3836649, 101.1553693 -2.3845011, 101.1543299 -2.3856363, 101.150961 -2.3873375, 101.1481929 -2.3872983, 101.1456777 -2.388526, 101.1437278 -2.3915051, 101.1434535 -2.3921405, 101.1430184 -2.393092, 101.1425771 -2.393565, 101.1408872 -2.3947632, 101.1361193 -2.3983934, 101.1339701 -2.4000759, 101.1309024 -2.4023572, 101.129785 -2.4030791, 101.1255703 -2.4058019, 101.1251836 -2.4060538, 101.097463 -2.4258527, 101.070588 -2.4447113, 101.0228116 -2.4784418, 101.0163453 -2.4663748, 101.0117283 -2.4585315, 101.0096204 -2.4542353, 101.0062024 -2.4491959, 100.9943433 -2.4351806, 100.9895112 -2.4279027, 100.9800261 -2.4191511, 100.9645919 -2.4031391, 100.9547805 -2.3924811, 100.9429321 -2.3808775, 100.9389649 -2.3773291, 100.9305268 -2.3685126, 100.9246903 -2.3615844, 100.9129029 -2.3485822, 100.9016878 -2.3384182, 100.8918001 -2.3281185, 100.8886568 -2.3215465, 100.8889162 -2.3159609, 100.8883745 -2.3114574, 100.8844988 -2.3023103, 100.8819735 -2.2904222, 100.8792727 -2.2825883, 100.8778308 -2.272951, 100.8788989 -2.2708336, 100.8789752 -2.2652482, 100.8782504 -2.2562405, 100.8750918 -2.2451207, 100.8731158 -2.2414295, 100.8700641 -2.2373795, 100.8624042 -2.2295028, 100.8487629 -2.2126738, 100.8370747 -2.1959788, 100.8253026 -2.1780052, 100.823235 -2.1735932, 100.8219762 -2.1690001, 100.8207097 -2.1582811, 100.8214269 -2.1478734, 100.8242879 -2.1412032, 100.8303761 -2.1346196, 100.8433461 -2.1249491, 100.8463673 -2.1220891, 100.8614582 -2.1036256, 100.8662036 -2.0971337, 100.8677618 -2.0941588, 100.8722858 -2.0822027, 100.8737186 -2.0769762, 100.8790744 -2.0549288, 100.8801425 -2.048261, 100.8804934 -2.0416845, 100.8792041 -2.0241493, 100.8734439 -1.9999939, 100.8717502 -1.9948836, 100.8727649 -1.9923771, 100.8697894 -1.984267, 100.8683989 -1.975177, 100.8722387 -1.9682786, 100.8716968 -1.9636248, 100.8691257 -1.9515787, 100.8678363 -1.9413662, 100.8667987 -1.935736, 100.8635944 -1.9255897, 100.8607029 -1.9181667, 100.8557743 -1.9078936, 100.844376 -1.8886001, 100.8444371 -1.8876364, 100.8389821 -1.8786767, 100.8346333 -1.8728997, 100.8307958 -1.8669294, 100.8286824 -1.8646832, 100.8234182 -1.8575195, 100.8207937 -1.8548883, 100.8117371 -1.844596, 100.7943847 -1.8269971, 100.7868671 -1.8202842, 100.7826347 -1.8133722, 100.7785963 -1.8058728, 100.7703607 -1.7940711, 100.7702727 -1.7924182, 100.7677272 -1.7863744, 100.7611137 -1.7755279, 100.754097 -1.7608538, 100.7499525 -1.7550724, 100.7466727 -1.7494423, 100.7417602 -1.7427046, 100.7384347 -1.7393234, 100.7358713 -1.7352141, 100.7279825 -1.7247124, 100.7213831 -1.7164668, 100.7169657 -1.7121022, 100.7165842 -1.7108818, 100.7071501 -1.6997804, 100.7044337 -1.695411, 100.6991919 -1.6824962, 100.6939327 -1.674822, 100.6887371 -1.6648355, 100.6804668 -1.6542117, 100.6765682 -1.6508741, 100.6723492 -1.6458023, 100.6710064 -1.6449681, 100.6651623 -1.6385084, 100.6633694 -1.6378674, 100.6562742 -1.6305492, 100.6491788 -1.6256081, 100.6440255 -1.6211634, 100.6435572 -1.6166179, 100.6391957 -1.6087694, 100.6368915 -1.6057697, 100.6380995 -1.6027671, 100.640864 -1.6002853, 100.6411311 -1.59637, 100.6396894 -1.5907812, 100.6352851 -1.5831938, 100.6368667 -1.5743617, 100.6367626 -1.5654875, 100.6359042 -1.5595067, 100.6324297 -1.5521795, 100.6282213 -1.5460707, 100.6243793 -1.5386132, 100.6213798 -1.5306111, 100.6192592 -1.5271543, 100.6198632 -1.5256096, 100.6196386 -1.5198387, 100.6211522 -1.5152552, 100.6204019 -1.51172, 100.6235418 -1.5105057, 100.6241388 -1.5061611, 100.6232599 -1.5012895, 100.6180574 -1.4949639, 100.6156792 -1.4937911, 100.6126325 -1.4947504, 100.6099507 -1.492338, 100.6025249 -1.4898638, 100.5978244 -1.490237, 100.5976717 -1.4882578, 100.59449 -1.4818217, 100.5906006 -1.4758602, 100.5841386 -1.468155, 100.5772283 -1.4611704, 100.5749585 -1.4605412, 100.5740922 -1.4579534, 100.5713551 -1.453431, 100.564466 -1.4455617, 100.5616752 -1.4416049, 100.5618465 -1.4392339, 100.5639853 -1.4379925, 100.5678982 -1.4393602, 100.572294 -1.4359204, 100.5735235 -1.4323524, 100.5809856 -1.4249953, 100.5833943 -1.4234058, 100.5840844 -1.4212519, 100.5821358 -1.4160547, 100.577997 -1.4160358, 100.5770036 -1.4171675, 100.5730486 -1.4172572, 100.5709277 -1.4130389, 100.5685171 -1.4118442, 100.5619914 -1.4137627, 100.5595909 -1.4115239, 100.5592645 -1.4081309, 100.558129 -1.4068701, 100.5614341 -1.4044752, 100.5644016 -1.3980783, 100.5698684 -1.3964433, 100.5735951 -1.3942439, 100.5767286 -1.3939372, 100.5820566 -1.394695, 100.5837852 -1.3942588, 100.5879362 -1.3964093, 100.5918262 -1.3962109, 100.5919423 -1.3920346, 100.5873806 -1.3896886, 100.5863488 -1.3819023, 100.5797124 -1.3795576, 100.5792447 -1.3749684, 100.5798699 -1.3725536, 100.5777499 -1.369488, 100.5752643 -1.3692287, 100.5691175 -1.3719734, 100.5683402 -1.3730397, 100.562149 -1.3740661, 100.5606126 -1.3711959, 100.562578 -1.3691717, 100.5619496 -1.3666055, 100.5648226 -1.3644502, 100.5689741 -1.3675362, 100.5699894 -1.3667307, 100.5720689 -1.3617777, 100.5745637 -1.3574576, 100.572969 -1.352251, 100.5704689 -1.3496251, 100.5684115 -1.3496786, 100.5645923 -1.3524479, 100.5632228 -1.3467063, 100.5639302 -1.3443741, 100.5662641 -1.3441116, 100.5684749 -1.3406996, 100.5681398 -1.3368247, 100.5630587 -1.3293122, 100.5561464 -1.322429, 100.551668 -1.3164998, 100.5455798 -1.3113652, 100.5416125 -1.3096183, 100.5357379 -1.3093487, 100.5320148 -1.3103332, 100.5232105 -1.3111585, 100.5183688 -1.3110963, 100.508572 -1.3074479, 100.5066088 -1.3060744, 100.5028391 -1.3052936, 100.4956966 -1.3021655, 100.4889013 -1.2977522, 100.4856741 -1.292646, 100.4832937 -1.2900938, 100.4742377 -1.282684, 100.4638838 -1.2728444, 100.4599937 -1.263887, 100.4565299 -1.2605613, 100.4521431 -1.2580874, 100.4466804 -1.2585547, 100.4423546 -1.2618106, 100.4395012 -1.2690213, 100.4369606 -1.2705705, 100.4294991 -1.2723546, 100.4275002 -1.274213, 100.4222665 -1.2773116, 100.4206491 -1.2764612, 100.4216485 -1.2730556, 100.4191079 -1.2684136, 100.4160257 -1.268725, 100.4137979 -1.2707382, 100.4127222 -1.2736023, 100.407638 -1.2704221, 100.4007739 -1.2707042, 100.4010743 -1.2667537, 100.4033449 -1.2609227, 100.4049866 -1.2592859, 100.4059088 -1.2540125, 100.404135 -1.2510898, 100.4039604 -1.2479053, 100.4048132 -1.2420924, 100.4038785 -1.2401264, 100.4067814 -1.2367836, 100.4102562 -1.235842, 100.4145303 -1.2384206, 100.4188409 -1.2382636, 100.4191537 -1.2426744, 100.4219232 -1.2480127, 100.4237008 -1.2546672, 100.4256208 -1.2565251, 100.4297358 -1.2565229, 100.4325442 -1.2542591, 100.4309686 -1.2501356, 100.434882 -1.2451042, 100.4342414 -1.2433817, 100.4313274 -1.2421303, 100.4312216 -1.2384585, 100.4352738 -1.2341928, 100.435964 -1.2315647, 100.426341 -1.2292205, 100.4269881 -1.2269057, 100.4223196 -1.2263861, 100.4213849 -1.2243853, 100.4235626 -1.2228353, 100.4276784 -1.224469, 100.4289475 -1.2212663, 100.4265073 -1.2167082, 100.4276033 -1.2130705, 100.426243 -1.2072589, 100.4313841 -1.2023661, 100.42871 -1.1967814, 100.4232118 -1.1967494, 100.4214563 -1.1955322, 100.4197281 -1.1970297, 100.4194876 -1.1999186, 100.4169984 -1.2010162, 100.4163574 -1.1985106, 100.4106686 -1.1976608, 100.4063968 -1.1951049, 100.4055499 -1.1957666, 100.4018834 -1.1936976, 100.3989165 -1.1902708, 100.3985347 -1.1873822, 100.4013872 -1.1868935, 100.4018614 -1.1843873, 100.4002694 -1.1817255, 100.3969148 -1.1808745, 100.3950293 -1.1789437, 100.3909841 -1.1801291, 100.3869572 -1.1834376, 100.3857987 -1.1833686, 100.3847156 -1.17839, 100.3811367 -1.1784112, 100.3803402 -1.1760274, 100.3832954 -1.1732763, 100.3811821 -1.1653766, 100.3797115 -1.163289, 100.3828653 -1.1599461, 100.3849384 -1.156656, 100.3834416 -1.1539941, 100.3816745 -1.1465815, 100.3793917 -1.1455036, 100.3762637 -1.1485158, 100.3741718 -1.1487952, 100.3712171 -1.1527471, 100.3686151 -1.1529049, 100.3649506 -1.1548732, 100.3628941 -1.1569451, 100.3614841 -1.1550663, 100.3623202 -1.1498103, 100.361921 -1.1466432, 100.3634923 -1.1431839, 100.3681282 -1.1383212, 100.3727948 -1.1363807, 100.3868201 -1.1318455, 100.3923991 -1.1258597, 100.3943776 -1.1223532, 100.3988188 -1.1189895, 100.4044444 -1.1178662, 100.4083895 -1.115765, 100.4127205 -1.1123774, 100.4207393 -1.1085181, 100.4213225 -1.1045565, 100.420725 -1.0998648, 100.4160041 -1.0961625, 100.4149566 -1.0942602, 100.4120609 -1.0937447, 100.4117613 -1.0918085, 100.4133857 -1.085993, 100.4187365 -1.0820281, 100.421769 -1.0807527, 100.4259769 -1.0759802, 100.4292292 -1.0609269, 100.4311975 -1.0575233, 100.4385534 -1.0541473, 100.4436511 -1.0471965, 100.4462763 -1.0448697, 100.4473892 -1.0418055, 100.4519842 -1.0389843, 100.455855 -1.034112, 100.4584101 -1.0319954, 100.4638902 -1.0296671, 100.4651307 -1.0271684, 100.4642846 -1.023091, 100.4670241 -1.0206778, 100.4714748 -1.0153351, 100.4757965 -1.0086572, 100.4767518 -1.0060471, 100.4790629 -1.0034188, 100.483945 -1.001506, 100.4856606 -1.0015505, 100.4893087 -1.0037126, 100.4926919 -1.0044003, 100.4994903 -1, 100.5066131 -0.9980863, 100.515193 -0.9939116, 100.51982 -0.9908057, 100.5237713 -0.9861482, 100.5289307 -0.9769897, 100.5322876 -0.9666748, 100.5366089 -0.9570719, 100.538574 -0.9589737, 100.5405529 -0.9663332, 100.5456767 -0.9701583, 100.5471455 -0.9751889, 100.5490002 -0.9792483, 100.550854 -0.9814439, 100.5522468 -0.9882991, 100.5506597 -0.9905629, 100.5500661 -0.99469, 100.5513797 -1.0006816, 100.5502495 -1.0026098, 100.5507273 -1.0102145, 100.5531643 -1.0241559, 100.5529944 -1.0314229, 100.5565217 -1.0351999, 100.5574508 -1.0440942, 100.559417 -1.0465348, 100.5665839 -1.0473451, 100.5723921 -1.0547756, 100.5764964 -1.0566338, 100.5778277 -1.0605863, 100.5778809 -1.0645752, 100.5789304 -1.0696547, 100.5828037 -1.0717455, 100.5932081 -1.0747049, 100.5971069 -1.0740967, 100.6042936 -1.0710377, 100.6096654 -1.0652797, 100.6137085 -1.0637207, 100.6191407 -1.0606242, 100.6226807 -1.0629883, 100.6225556 -1.0698073, 100.6203044 -1.0749242, 100.6231429 -1.079673, 100.6234333 -1.0824051, 100.6215888 -1.0917075, 100.621521 -1.0958252, 100.6253503 -1.1007161, 100.6319075 -1.1056374, 100.6352612 -1.1088329, 100.6374002 -1.1099362, 100.6453754 -1.1094085, 100.6500574 -1.1108592, 100.6550903 -1.1091919, 100.6663439 -1.1045534, 100.6688843 -1.1044922, 100.6751847 -1.1020488, 100.6866835 -1.0987287, 100.6912842 -1.0947876, 100.7008956 -1.0905242, 100.704895 -1.0922241, 100.7111084 -1.0926192, 100.7170624 -1.0953479, 100.720646 -1.0963341, 100.7218604 -1.0978448, 100.7244068 -1.1040632, 100.7293795 -1.1087107, 100.7307109 -1.1125465, 100.7349917 -1.1157187, 100.7364957 -1.1181012, 100.736209 -1.1219379, 100.7321079 -1.1254863, 100.7318197 -1.1267653, 100.7350607 -1.1347272, 100.7358832 -1.149778, 100.7367525 -1.1537885, 100.7380247 -1.1549503, 100.7447294 -1.1564575, 100.7495286 -1.1606399, 100.7555849 -1.1628096, 100.757954 -1.162343, 100.763615 -1.1583867, 100.7670245 -1.1580939, 100.7717636 -1.1586141, 100.7775295 -1.1631242, 100.77771 -1.1657104, 100.7764521 -1.1704694, 100.778419 -1.1737233, 100.7837721 -1.1801559, 100.7874728 -1.183525, 100.7910565 -1.1846271, 100.7937012 -1.190979, 100.796875 -1.1973877, 100.7994995 -1.2008057, 100.8013306 -1.2050171, 100.8010864 -1.2069092, 100.7972107 -1.212754, 100.7960024 -1.2207764, 100.7968711 -1.2235079, 100.804678 -1.2311173, 100.8084534 -1.2402883, 100.8089766 -1.24488, 100.8078241 -1.2497635, 100.8023948 -1.2542431, 100.8010864 -1.2562866, 100.8005861 -1.2610828, 100.8017449 -1.2654416, 100.7985711 -1.2721866, 100.7979126 -1.2753906, 100.798767 -1.2803611, 100.8012542 -1.2834982, 100.8027621 -1.2829514, 100.8071289 -1.2855835, 100.8140869 -1.2890015, 100.8204956 -1.2817993, 100.8283081 -1.2871094, 100.8288824 -1.2888262, 100.8284233 -1.2933022, 100.8290358 -1.2970573, 100.8326791 -1.300426, 100.8369594 -1.3055962, 100.8410055 -1.3065813, 100.8464966 -1.3046265, 100.8488623 -1.3027392, 100.8537123 -1.2966324, 100.8590167 -1.2979184, 100.8615037 -1.3006484, 100.8652074 -1.3076789, 100.8718872 -1.3120117, 100.8744023 -1.316042, 100.8759673 -1.3204607)))</v>
      </c>
    </row>
    <row r="403" spans="1:18" x14ac:dyDescent="0.3">
      <c r="A403" s="4" t="s">
        <v>959</v>
      </c>
      <c r="B403" s="5">
        <v>75.394050241052994</v>
      </c>
      <c r="C403" s="5">
        <v>72.516794649163003</v>
      </c>
      <c r="D403" s="5">
        <v>75.687734937851999</v>
      </c>
      <c r="E403">
        <v>69.2</v>
      </c>
      <c r="F403">
        <v>78.2</v>
      </c>
      <c r="G403">
        <v>71.7</v>
      </c>
      <c r="H403">
        <v>109.9</v>
      </c>
      <c r="I403">
        <v>105.2</v>
      </c>
      <c r="J403">
        <v>98.6</v>
      </c>
      <c r="K403">
        <v>172.9</v>
      </c>
      <c r="L403">
        <v>111.8</v>
      </c>
      <c r="M403">
        <v>106.3</v>
      </c>
      <c r="N403" t="str">
        <f t="shared" si="6"/>
        <v>pidie</v>
      </c>
      <c r="O403">
        <f>VLOOKUP(N403,GeoJson!$E$1:$G$515,3,FALSE)</f>
        <v>5.08</v>
      </c>
      <c r="P403">
        <f>VLOOKUP(N403,GeoJson!$E$2:$H$515,4,FALSE)</f>
        <v>96.11</v>
      </c>
      <c r="Q403">
        <f>VLOOKUP(N403,GeoJson!$E$2:$I$515,5,FALSE)</f>
        <v>789</v>
      </c>
      <c r="R403" t="str">
        <f>VLOOKUP(N403,GeoJson!$E$2:$J$515,6,FALSE)</f>
        <v>MULTIPOLYGON (((96.1049976 5.2859214, 96.1048775 5.2826784, 96.1008751 5.2834676, 96.0977142 5.2851281, 96.0939977 5.2849333, 96.0911791 5.2863426, 96.0847554 5.2877638, 96.0842007 5.2879315, 96.0786353 5.2905172, 96.0749588 5.2939166, 96.0709948 5.2931489, 96.0635721 5.29768, 96.0633852 5.2978144, 96.059318 5.29972, 96.057238 5.299731, 96.054031 5.293719, 96.0521485 5.2924253, 96.0509351 5.289823, 96.0508451 5.289175, 96.0531479 5.286264, 96.0532729 5.285622, 96.051201 5.27749, 96.048053 5.277184, 96.0467105 5.271191, 96.0459995 5.268336, 96.0456086 5.26689, 96.048168 5.263771, 96.0502604 5.2584926, 96.0518953 5.2574876, 96.0525283 5.2541266, 96.0483999 5.24782, 96.0484009 5.2477041, 96.047169 5.245019, 96.040323 5.240666, 96.040018 5.238586, 96.041618 5.235733, 96.042955 5.230084, 96.046757 5.220872, 96.0492689 5.2156861, 96.052717 5.20652, 96.053694 5.201047, 96.052428 5.198099, 96.052241 5.194623, 96.048969 5.191553, 96.048416 5.189077, 96.051426 5.184766, 96.051641 5.180433, 96.045878 5.175158, 96.043767 5.174783, 96.041823 5.171401, 96.035937 5.172536, 96.034655 5.171487, 96.030255 5.161709, 96.028179 5.161442, 96.025626 5.158019, 96.026391 5.152222, 96.0210813 5.145399, 96.027067 5.13969, 96.034659 5.136025, 96.040303 5.129586, 96.04937 5.116583, 96.055729 5.110257, 96.0577267 5.1084933, 96.060056 5.107032, 96.064938 5.106067, 96.069989 5.106358, 96.074272 5.104207, 96.082395 5.097035, 96.084997 5.094334, 96.091081 5.091086, 96.099839 5.089436, 96.102635 5.089423, 96.107777 5.091684, 96.112728 5.091007, 96.1152078 5.085868, 96.1177027 5.083094, 96.1229992 5.07959, 96.126023 5.078038, 96.1279599 5.077802, 96.1365873 5.074647, 96.142273 5.076339, 96.145547 5.079088, 96.1472639 5.079531, 96.153909 5.077793, 96.16014 5.073938, 96.166924 5.068403, 96.1795348 5.068933, 96.183698 5.068214, 96.18715 5.071143, 96.189226 5.075923, 96.1918314 5.077126, 96.1932383 5.075991, 96.1940572 5.072236, 96.1929533 5.067105, 96.1934792 5.064064, 96.1963331 5.061293, 96.1955543 5.055842, 96.1978341 5.053102, 96.1989171 5.052143, 96.2015551 5.049513, 96.2061828 5.04038, 96.205961 5.03676, 96.204307 5.028688, 96.2007602 5.015334, 96.1994952 5.012351, 96.196378 5.007885, 96.189542 4.999554, 96.190571 4.994197, 96.194892 4.989541, 96.198462 4.984773, 96.200451 4.980969, 96.204401 4.971525, 96.20802 4.963878, 96.211448 4.95875, 96.215867 4.956182, 96.220941 4.951458, 96.226333 4.9476, 96.230388 4.946253, 96.240804 4.940694, 96.247307 4.936662, 96.250226 4.933451, 96.252225 4.923889, 96.261206 4.914916, 96.264691 4.913428, 96.272658 4.911395, 96.276178 4.909943, 96.2804292 4.9094806, 96.2839123 4.9099431, 96.2879926 4.909864, 96.2891674 4.9098157, 96.2904065 4.9100377, 96.2918322 4.910293, 96.295736 4.910364, 96.301234 4.913102, 96.305512 4.916335, 96.308735 4.916501, 96.315807 4.914389, 96.323892 4.916064, 96.326563 4.918422, 96.336684 4.931558, 96.339376 4.936148, 96.340819 4.939901, 96.342666 4.94229, 96.341692 4.9440872, 96.3505186 4.9449337, 96.3584147 4.9438371, 96.3633268 4.9418454, 96.3683711 4.9376185, 96.3697112 4.932922, 96.371166 4.9316445, 96.3759371 4.9312294, 96.3819885 4.9335434, 96.3925166 4.9395032, 96.3974699 4.9418556, 96.4055131 4.9418143, 96.4148143 4.9408108, 96.4206893 4.941425, 96.4317522 4.9383455, 96.4352156 4.9353719, 96.4430589 4.9310201, 96.4495878 4.9251361, 96.441275 4.9088866, 96.4361826 4.8998591, 96.4253033 4.8857391, 96.3972948 4.8672211, 96.3759991 4.8422218, 96.3547034 4.789214, 96.3504879 4.7756802, 96.3464911 4.777326, 96.3461376 4.7774928, 96.3429592 4.7792586, 96.3374152 4.778889, 96.3333496 4.775193, 96.3207832 4.7763018, 96.3170872 4.7792586, 96.312652 4.7799978, 96.307108 4.7748234, 96.301564 4.7748234, 96.2971288 4.7755626, 96.292324 4.7785194, 96.2834536 4.7799978, 96.2807336 4.7790326, 96.2775502 4.7882427, 96.276325 4.7950194, 96.2754202 4.7965181, 96.27024 4.7967978, 96.2664792 4.7953664, 96.2602024 4.7916071, 96.2549496 4.7872871, 96.2493988 4.784343, 96.2414646 4.7812563, 96.2357846 4.7775147, 96.2332826 4.7739187, 96.2270852 4.7671204, 96.2259008 4.7652562, 96.2191539 4.7633696, 96.2163716 4.763624, 96.2076387 4.7615964, 96.2037995 4.7611824, 96.199426 4.7619614, 96.1916005 4.7649841, 96.1861608 4.7674851, 96.1825836 4.7678689, 96.1741827 4.766598, 96.1680986 4.7647137, 96.1613629 4.7603034, 96.1548882 4.7568238, 96.1505246 4.7552121, 96.1431114 4.7545174, 96.1384719 4.7555605, 96.1343582 4.7575354, 96.1298417 4.7608366, 96.121869 4.7674432, 96.1200118 4.7682322, 96.1171019 4.7674232, 96.1154811 4.765289, 96.1145736 4.7606373, 96.1177868 4.7522845, 96.1183348 4.7479045, 96.1169129 4.7396651, 96.1144085 4.7368659, 96.1093904 4.733525, 96.1043893 4.7260674, 96.1040057 4.7227459, 96.1020486 4.7156995, 96.0998206 4.7101128, 96.0973235 4.7055873, 96.0914923 4.6964628, 96.0868835 4.690335, 96.0806892 4.6834038, 96.0748867 4.6778022, 96.0656468 4.6709912, 96.0599663 4.6679131, 96.0495352 4.661097, 96.0424483 4.6575705, 96.0397426 4.6607571, 96.0327819 4.6689161, 96.032443 4.6693053, 96.0319804 4.6705645, 96.0319661 4.6748116, 96.0319144 4.6782932, 96.0314686 4.6836495, 96.0280714 4.6940246, 96.0199607 4.7135331, 96.0126757 4.731577, 96.0118109 4.7335912, 96.0088321 4.7399514, 96.0047766 4.7465036, 95.9970436 4.7519657, 95.996412 4.7529173, 95.994816 4.756405, 95.9948045 4.7564367, 95.9955397 4.7616033, 95.9954141 4.7674901, 95.9935745 4.7774012, 95.9931594 4.7827144, 95.9911575 4.786596, 95.9838423 4.7933628, 95.9787893 4.7964425, 95.97654 4.8016058, 95.9716629 4.809959, 95.9649231 4.8159081, 95.960231 4.8216473, 95.9577963 4.8288117, 95.9557564 4.8312715, 95.9494214 4.8353795, 95.925297 4.8469015, 95.9201892 4.8501886, 95.9159073 4.8555185, 95.9126404 4.8581868, 95.904061 4.8639385, 95.8995743 4.8690647, 95.8971316 4.8731622, 95.8859437 4.8938522, 95.8823125 4.9089983, 95.8790586 4.9149396, 95.8770183 4.9167866, 95.8698704 4.9213081, 95.8608783 4.9252215, 95.855163 4.9295342, 95.8539433 4.931788, 95.8517408 4.944682, 95.8501167 4.9481646, 95.8454315 4.9539068, 95.8378812 4.9596579, 95.8299269 4.9666379, 95.8227946 4.9742297, 95.818714 4.977311, 95.8050403 4.9865598, 95.8030016 4.9884075, 95.7999559 4.993942, 95.7976933 5.0000035, 95.796366 5.0017244, 95.788958 5.005163, 95.78333 5.009891, 95.782184 5.014306, 95.778492 5.022271, 95.772471 5.027358, 95.770034 5.033027, 95.767417 5.036074, 95.764873 5.04318, 95.764766 5.047022, 95.76326 5.054023, 95.7624 5.055709, 95.75878 5.05764, 95.7433646 5.061091, 95.7432255 5.0611769, 95.7495517 5.0671225, 95.7543908 5.0706535, 95.7606628 5.0727505, 95.7655379 5.0734796, 95.7695879 5.0729145, 95.773351 5.0715215, 95.7820248 5.0755635, 95.785681 5.0765775, 95.7875447 5.0788444, 95.7932406 5.0811833, 95.7955478 5.0814824, 95.7996169 5.0794965, 95.802007 5.0799368, 95.8090367 5.0832361, 95.8211111 5.085255, 95.8228286 5.0875823, 95.8255888 5.095158, 95.830875 5.1118934, 95.831721 5.116311, 95.8346611 5.123141, 95.8399661 5.131306, 95.841113 5.1350081, 95.8403513 5.1423957, 95.8364125 5.1513593, 95.833049 5.1641179, 95.8289936 5.1717386, 95.8227869 5.1798971, 95.8164268 5.1861614, 95.8086205 5.1947519, 95.8059148 5.1999961, 95.8002563 5.2046085, 95.7929389 5.2122647, 95.789682 5.217643, 95.787639 5.222954, 95.7851453 5.2338248, 95.78488 5.239218, 95.7827772 5.2445984, 95.7791904 5.2490817, 95.779179 5.2491194, 95.775763 5.2509, 95.774328 5.254664, 95.7749731 5.256958, 95.77759 5.258176, 95.784331 5.258104, 95.7874849 5.262871, 95.7878431 5.268212, 95.7886308 5.270613, 95.7914629 5.273803, 95.7912109 5.2805059, 95.7870511 5.282943, 95.7789119 5.284162, 95.7723862 5.286026, 95.765107 5.289467, 95.762668 5.291833, 95.7593329 5.2971379, 95.7580409 5.3024421, 95.7592238 5.30445, 95.7637529 5.3052497, 95.7647555 5.3051734, 95.76765 5.306062, 95.7681151 5.308392, 95.7665369 5.311331, 95.7609788 5.314808, 95.755135 5.314199, 95.7517639 5.3148801, 95.748318 5.318034, 95.748205 5.3193316, 95.7480239 5.321122, 95.7479592 5.3218235, 95.746999 5.331465, 95.7473438 5.337573, 95.7510421 5.3433391, 95.7519022 5.3472461, 95.7501799 5.353518, 95.7522949 5.357031, 95.753299 5.358142, 95.757242 5.3604, 95.7592861 5.362909, 95.7602891 5.366063, 95.7599302 5.368572, 95.756953 5.3751309, 95.7561278 5.380078, 95.7563395 5.3810648, 95.7563501 5.381105, 95.756773 5.382551, 95.7579192 5.390365, 95.7641209 5.395096, 95.763726 5.3980709, 95.765625 5.402121, 95.764262 5.404916, 95.7585971 5.4072111, 95.7545089 5.411297, 95.7532169 5.415777, 95.7536471 5.419827, 95.7555468 5.422229, 95.7618209 5.426315, 95.766374 5.427748, 95.7685252 5.429648, 95.774513 5.4298271, 95.7771299 5.432049, 95.777667 5.433984, 95.779962 5.435167, 95.7781692 5.4373541, 95.780893 5.438501, 95.7815741 5.4414401, 95.7787769 5.44187, 95.7779881 5.445454, 95.7812501 5.449146, 95.787238 5.450687, 95.791325 5.453303, 95.7908941 5.455418, 95.78867 5.45807, 95.780746 5.461368, 95.775439 5.461404, 95.768663 5.462372, 95.7628541 5.465383, 95.759231 5.4702221, 95.7567211 5.475993, 95.7539232 5.478538, 95.749839 5.4799481, 95.74421 5.480081, 95.7401781 5.482727, 95.7393619 5.483447, 95.7328621 5.4879241, 95.7273638 5.493912, 95.7268249 5.49445, 95.72499 5.497176, 95.7254148 5.499871, 95.7260448 5.50041, 95.7330299 5.505326, 95.736825 5.510366, 95.7373452 5.513321, 95.7366421 5.515713, 95.732172 5.517839, 95.7262596 5.5224799, 95.7253893 5.5233962, 95.7240522 5.5274701, 95.723973 5.5322809, 95.726893 5.540925, 95.7274639 5.546624, 95.7302179 5.551563, 95.734679 5.553926, 95.7386404 5.5567769, 95.7387766 5.5568869, 95.7423089 5.55866, 95.7435412 5.560721, 95.7457235 5.5689953, 95.7513732 5.565786, 95.7618055 5.5616949, 95.7645978 5.5597415, 95.7681493 5.5588625, 95.7708586 5.5561221, 95.7747272 5.553948, 95.7784832 5.5507505, 95.7868173 5.5473696, 95.7934086 5.5455832, 95.7997597 5.542213, 95.8028289 5.541929, 95.8054598 5.5400841, 95.8180185 5.5357545, 95.8221639 5.5352497, 95.8283059 5.5354899, 95.8299114 5.5332726, 95.8372402 5.5285588, 95.8464266 5.5233949, 95.8467995 5.5225309, 95.8520638 5.5194876, 95.8575526 5.5183833, 95.86083 5.516643, 95.8690464 5.5147465, 95.8730775 5.5129485, 95.879522 5.5089833, 95.8852735 5.5046029, 95.8885853 5.4988743, 95.8898035 5.494611, 95.8905865 5.4892322, 95.8921307 5.4855601, 95.8919978 5.4803333, 95.8910721 5.478236, 95.8914864 5.4749053, 95.8897601 5.4612363, 95.8913668 5.4593424, 95.896386 5.4503184, 95.9085368 5.4350101, 95.9095663 5.4330385, 95.9062834 5.4305092, 95.9094987 5.4294394, 95.9124263 5.4302687, 95.9212052 5.4208353, 95.9284038 5.4150664, 95.9303618 5.4126159, 95.9284593 5.4105869, 95.9328324 5.4063184, 95.9350003 5.4059153, 95.9382038 5.4076184, 95.9408676 5.4048359, 95.9498953 5.3970678, 95.9579939 5.3918623, 95.9589434 5.3905443, 95.9639273 5.3891529, 95.9645843 5.3862087, 95.9668051 5.3869461, 95.9707049 5.3829018, 95.9799279 5.3743848, 95.9968326 5.3620255, 96.0038192 5.3562617, 96.0168418 5.3475591, 96.0258927 5.3418787, 96.0274747 5.340084, 96.0340964 5.3352352, 96.0481037 5.326647, 96.0487895 5.3255613, 96.0535481 5.323886, 96.0562997 5.320982, 96.0575938 5.3148998, 96.0630294 5.307352, 96.068258 5.3014232, 96.0768843 5.2939129, 96.0800617 5.2932259, 96.0860411 5.2898596, 96.0885223 5.2900763, 96.1025863 5.287934, 96.1049976 5.2859214)))</v>
      </c>
    </row>
    <row r="404" spans="1:18" x14ac:dyDescent="0.3">
      <c r="A404" s="4" t="s">
        <v>968</v>
      </c>
      <c r="B404" s="5">
        <v>77.235282010785994</v>
      </c>
      <c r="C404" s="5">
        <v>76.057208076878993</v>
      </c>
      <c r="D404" s="5">
        <v>77.690760307662003</v>
      </c>
      <c r="E404">
        <v>79.400000000000006</v>
      </c>
      <c r="F404">
        <v>87.8</v>
      </c>
      <c r="G404">
        <v>82.2</v>
      </c>
      <c r="H404">
        <v>115.8</v>
      </c>
      <c r="I404">
        <v>112.2</v>
      </c>
      <c r="J404">
        <v>100.3</v>
      </c>
      <c r="K404">
        <v>175.9</v>
      </c>
      <c r="L404">
        <v>121.4</v>
      </c>
      <c r="M404">
        <v>122.6</v>
      </c>
      <c r="N404" t="str">
        <f t="shared" si="6"/>
        <v>pidie jaya</v>
      </c>
      <c r="O404">
        <f>VLOOKUP(N404,GeoJson!$E$1:$G$515,3,FALSE)</f>
        <v>5.15</v>
      </c>
      <c r="P404">
        <f>VLOOKUP(N404,GeoJson!$E$2:$H$515,4,FALSE)</f>
        <v>96.216669999999993</v>
      </c>
      <c r="Q404">
        <f>VLOOKUP(N404,GeoJson!$E$2:$I$515,5,FALSE)</f>
        <v>511</v>
      </c>
      <c r="R404" t="str">
        <f>VLOOKUP(N404,GeoJson!$E$2:$J$515,6,FALSE)</f>
        <v>MULTIPOLYGON (((96.0842007 5.2879315, 96.0847554 5.2877638, 96.0911791 5.2863426, 96.0939977 5.2849333, 96.0977142 5.2851281, 96.1008751 5.2834676, 96.1048775 5.2826784, 96.1049976 5.2859214, 96.1234791 5.2807525, 96.1333981 5.2787224, 96.1401321 5.2784229, 96.1422803 5.2767646, 96.1454491 5.2768908, 96.152972 5.2726029, 96.1622333 5.2682912, 96.1701729 5.2651862, 96.1781062 5.2627832, 96.1882582 5.2602606, 96.1964616 5.2589661, 96.2122517 5.2588423, 96.2140305 5.2593358, 96.2316085 5.2615025, 96.2415261 5.2631122, 96.2522326 5.2627837, 96.2574869 5.2632163, 96.273431 5.256184, 96.290754 5.246264, 96.2995881 5.2429212, 96.3029053 5.2407305, 96.3111072 5.237074, 96.3180359 5.2332236, 96.3240793 5.2312433, 96.332163 5.229783, 96.3512368 5.2257048, 96.3488211 5.2216008, 96.3472744 5.2167751, 96.3485182 5.2063741, 96.3481824 5.2007354, 96.3481797 5.200712, 96.3486302 5.1960107, 96.3482896 5.1916683, 96.346942 5.1883712, 96.3445785 5.178018, 96.3441132 5.1715644, 96.3447975 5.1704144, 96.3443777 5.1632534, 96.3457424 5.1613565, 96.347608 5.1529219, 96.3475597 5.1437139, 96.350147 5.1366845, 96.3540439 5.1292097, 96.3557679 5.1243773, 96.3587536 5.1098917, 96.3586418 5.0884065, 96.3577172 5.0787647, 96.3563895 5.0757022, 96.3633314 5.0651425, 96.3663627 5.0594264, 96.3667569 5.0510933, 96.3693487 5.0449411, 96.368003 5.0383708, 96.3622422 5.0234922, 96.3569684 5.0182576, 96.3530042 5.0125776, 96.352946 5.0011773, 96.3480608 4.9862936, 96.3383623 4.9705572, 96.3254406 4.9624216, 96.3269571 4.9578972, 96.3327052 4.9493258, 96.336939 4.9457193, 96.341692 4.9440872, 96.342666 4.94229, 96.340819 4.939901, 96.339376 4.936148, 96.336684 4.931558, 96.326563 4.918422, 96.323892 4.916064, 96.315807 4.914389, 96.308735 4.916501, 96.305512 4.916335, 96.301234 4.913102, 96.295736 4.910364, 96.2918322 4.910293, 96.2904065 4.9100377, 96.2891674 4.9098157, 96.2879926 4.909864, 96.2839123 4.9099431, 96.2804292 4.9094806, 96.276178 4.909943, 96.272658 4.911395, 96.264691 4.913428, 96.261206 4.914916, 96.252225 4.923889, 96.250226 4.933451, 96.247307 4.936662, 96.240804 4.940694, 96.230388 4.946253, 96.226333 4.9476, 96.220941 4.951458, 96.215867 4.956182, 96.211448 4.95875, 96.20802 4.963878, 96.204401 4.971525, 96.200451 4.980969, 96.198462 4.984773, 96.194892 4.989541, 96.190571 4.994197, 96.189542 4.999554, 96.196378 5.007885, 96.1994952 5.012351, 96.2007602 5.015334, 96.204307 5.028688, 96.205961 5.03676, 96.2061828 5.04038, 96.2015551 5.049513, 96.1989171 5.052143, 96.1978341 5.053102, 96.1955543 5.055842, 96.1963331 5.061293, 96.1934792 5.064064, 96.1929533 5.067105, 96.1940572 5.072236, 96.1932383 5.075991, 96.1918314 5.077126, 96.189226 5.075923, 96.18715 5.071143, 96.183698 5.068214, 96.1795348 5.068933, 96.166924 5.068403, 96.16014 5.073938, 96.153909 5.077793, 96.1472639 5.079531, 96.145547 5.079088, 96.142273 5.076339, 96.1365873 5.074647, 96.1279599 5.077802, 96.126023 5.078038, 96.1229992 5.07959, 96.1177027 5.083094, 96.1152078 5.085868, 96.112728 5.091007, 96.107777 5.091684, 96.102635 5.089423, 96.099839 5.089436, 96.091081 5.091086, 96.084997 5.094334, 96.082395 5.097035, 96.074272 5.104207, 96.069989 5.106358, 96.064938 5.106067, 96.060056 5.107032, 96.0577267 5.1084933, 96.055729 5.110257, 96.04937 5.116583, 96.040303 5.129586, 96.034659 5.136025, 96.027067 5.13969, 96.0210813 5.145399, 96.026391 5.152222, 96.025626 5.158019, 96.028179 5.161442, 96.030255 5.161709, 96.034655 5.171487, 96.035937 5.172536, 96.041823 5.171401, 96.043767 5.174783, 96.045878 5.175158, 96.051641 5.180433, 96.051426 5.184766, 96.048416 5.189077, 96.048969 5.191553, 96.052241 5.194623, 96.052428 5.198099, 96.053694 5.201047, 96.052717 5.20652, 96.0492689 5.2156861, 96.046757 5.220872, 96.042955 5.230084, 96.041618 5.235733, 96.040018 5.238586, 96.040323 5.240666, 96.047169 5.245019, 96.0484009 5.2477041, 96.0483999 5.24782, 96.0525283 5.2541266, 96.0518953 5.2574876, 96.0502604 5.2584926, 96.048168 5.263771, 96.0456086 5.26689, 96.0459995 5.268336, 96.0467105 5.271191, 96.048053 5.277184, 96.051201 5.27749, 96.0532729 5.285622, 96.0531479 5.286264, 96.0508451 5.289175, 96.0509351 5.289823, 96.0521485 5.2924253, 96.054031 5.293719, 96.057238 5.299731, 96.059318 5.29972, 96.0633852 5.2978144, 96.0635721 5.29768, 96.0709948 5.2931489, 96.0749588 5.2939166, 96.0786353 5.2905172, 96.0842007 5.2879315)))</v>
      </c>
    </row>
    <row r="405" spans="1:18" x14ac:dyDescent="0.3">
      <c r="A405" s="4" t="s">
        <v>1272</v>
      </c>
      <c r="B405" s="5">
        <v>83.479826432715996</v>
      </c>
      <c r="C405" s="5">
        <v>85.310151888785995</v>
      </c>
      <c r="D405" s="5">
        <v>87.197686248506002</v>
      </c>
      <c r="E405">
        <v>70.7</v>
      </c>
      <c r="F405">
        <v>68</v>
      </c>
      <c r="G405">
        <v>82.6</v>
      </c>
      <c r="H405">
        <v>92.1</v>
      </c>
      <c r="I405">
        <v>82.1</v>
      </c>
      <c r="J405">
        <v>94.9</v>
      </c>
      <c r="K405">
        <v>166.5</v>
      </c>
      <c r="L405">
        <v>99.3</v>
      </c>
      <c r="M405">
        <v>91.4</v>
      </c>
      <c r="N405" t="str">
        <f t="shared" si="6"/>
        <v>pinrang</v>
      </c>
      <c r="O405">
        <f>VLOOKUP(N405,GeoJson!$E$1:$G$515,3,FALSE)</f>
        <v>-3.6166700000000001</v>
      </c>
      <c r="P405">
        <f>VLOOKUP(N405,GeoJson!$E$2:$H$515,4,FALSE)</f>
        <v>119.6</v>
      </c>
      <c r="Q405">
        <f>VLOOKUP(N405,GeoJson!$E$2:$I$515,5,FALSE)</f>
        <v>811</v>
      </c>
      <c r="R405" t="str">
        <f>VLOOKUP(N405,GeoJson!$E$2:$J$515,6,FALSE)</f>
        <v>MULTIPOLYGON (((119.6070067 -3.9977994, 119.6032121 -3.9989178, 119.6015745 -3.9978394, 119.6014147 -3.9952031, 119.6028649 -3.9939749, 119.6070067 -3.9977994)), ((119.6902169 -3.3601471, 119.6931907 -3.3655156, 119.693005 -3.3719323, 119.6939742 -3.3733894, 119.693302 -3.3774735, 119.6939822 -3.3799032, 119.6986314 -3.384564, 119.6966991 -3.3872824, 119.6949124 -3.3946537, 119.6973178 -3.4036239, 119.696573 -3.406382, 119.6969803 -3.4130488, 119.6987809 -3.4169065, 119.6984395 -3.4232233, 119.7011352 -3.4245044, 119.6972696 -3.4273619, 119.6950723 -3.4270699, 119.6932932 -3.4306084, 119.6952079 -3.4431644, 119.6943234 -3.4470167, 119.6924646 -3.4483685, 119.6897671 -3.4465326, 119.6856887 -3.4457037, 119.6882831 -3.4520675, 119.6893309 -3.4602701, 119.6967949 -3.4661159, 119.7016213 -3.4706844, 119.7041569 -3.4714408, 119.7059325 -3.473467, 119.7021603 -3.4760811, 119.702318 -3.4780082, 119.7001128 -3.4806147, 119.7016854 -3.483147, 119.7003051 -3.486475, 119.7000816 -3.4950952, 119.7016183 -3.4994304, 119.701884 -3.5035139, 119.6996218 -3.5119444, 119.7024443 -3.5216365, 119.7067933 -3.5320899, 119.7060415 -3.5356659, 119.7076852 -3.5387408, 119.7159799 -3.5461027, 119.7188036 -3.5560498, 119.7193267 -3.5611536, 119.7189466 -3.5636854, 119.7202491 -3.5655974, 119.7197885 -3.5750891, 119.7211242 -3.5862117, 119.7206755 -3.5885788, 119.7222785 -3.5930406, 119.7232415 -3.6198114, 119.7230824 -3.626846, 119.7206501 -3.6324521, 119.7227464 -3.6361261, 119.7222287 -3.6399788, 119.7225617 -3.64626, 119.7284983 -3.6512023, 119.7324026 -3.6535528, 119.7356408 -3.6580132, 119.7396864 -3.6619313, 119.7476689 -3.6676732, 119.7530281 -3.6674395, 119.757615 -3.6687492, 119.7607748 -3.6714966, 119.7616119 -3.6739481, 119.7595067 -3.6762007, 119.7595257 -3.6896745, 119.7592717 -3.6990153, 119.7626412 -3.7012115, 119.7706675 -3.709091, 119.775223 -3.7125058, 119.778859 -3.7177859, 119.7823625 -3.7189539, 119.7856827 -3.7287829, 119.7825165 -3.7310188, 119.7779999 -3.7378578, 119.774353 -3.7385571, 119.7716827 -3.7403736, 119.7653656 -3.741616, 119.7647095 -3.7436552, 119.7622299 -3.7448599, 119.756958 -3.7447822, 119.7565765 -3.7484136, 119.7542343 -3.7511981, 119.7542191 -3.753866, 119.7511826 -3.7572758, 119.7502441 -3.760288, 119.7582551 -3.7645627, 119.7547684 -3.7677619, 119.7547226 -3.769536, 119.7503586 -3.7750084, 119.750412 -3.7765605, 119.7480774 -3.7793057, 119.7458496 -3.7839611, 119.7479324 -3.7882359, 119.7560615 -3.7986176, 119.7535024 -3.7991114, 119.745103 -3.8174617, 119.7448698 -3.8199059, 119.7420651 -3.8284752, 119.7382946 -3.837957, 119.7400914 -3.8432953, 119.736571 -3.8466834, 119.7373266 -3.8484473, 119.7360757 -3.8513603, 119.7338641 -3.8528305, 119.7340529 -3.8571397, 119.7284622 -3.8605151, 119.7270598 -3.8662042, 119.7272678 -3.8679918, 119.7253101 -3.8714789, 119.7260875 -3.8724863, 119.7234039 -3.8781228, 119.7254465 -3.8790316, 119.7265958 -3.8847377, 119.7243195 -3.8856361, 119.7231827 -3.8884542, 119.7245636 -3.8950491, 119.720993 -3.9003701, 119.7193298 -3.9052691, 119.7165222 -3.9085832, 119.7127228 -3.9107919, 119.7094574 -3.9109623, 119.7052002 -3.9068182, 119.7036285 -3.9062901, 119.6931229 -3.9207065, 119.693306 -3.926218, 119.6902771 -3.9295249, 119.6821289 -3.9366946, 119.6742554 -3.9485679, 119.6701279 -3.9537387, 119.6656653 -3.9582788, 119.6640866 -3.9612889, 119.6640827 -3.9612916, 119.6578737 -3.9660235, 119.6572023 -3.9680558, 119.6534969 -3.9701407, 119.6514299 -3.9729005, 119.6486861 -3.9738716, 119.6452011 -3.9738652, 119.6411676 -3.9782256, 119.6403773 -3.9798937, 119.6376781 -3.9798292, 119.6357024 -3.9824061, 119.6336086 -3.9806887, 119.6352921 -3.9788453, 119.6355979 -3.9754159, 119.6310081 -3.9708356, 119.6301913 -3.9685408, 119.6250424 -3.9728918, 119.6181104 -3.9780416, 119.6151751 -3.9795617, 119.6128688 -3.9834929, 119.6093438 -3.9824052, 119.6082955 -3.9775306, 119.6053602 -3.9743856, 119.6021185 -3.9757272, 119.5961705 -3.9726524, 119.5919636 -3.9712859, 119.5872696 -3.9741505, 119.586654 -3.9785774, 119.588081 -3.9820496, 119.5876657 -3.9867874, 119.5892246 -3.9954788, 119.5916079 -4.0027407, 119.5942609 -4.0057033, 119.599445 -4.0057489, 119.6059231 -4.0050503, 119.6067959 -4.0035562, 119.6143583 -4.0042099, 119.6082334 -4.009856, 119.6065127 -4.0100649, 119.6026766 -4.0137039, 119.6009374 -4.0187259, 119.5947032 -4.021389, 119.593093 -4.0245445, 119.5932555 -4.0334411, 119.5949403 -4.035715, 119.5978801 -4.0360488, 119.5990062 -4.0376794, 119.5992855 -4.0419081, 119.5960583 -4.0434692, 119.5915322 -4.040819, 119.5884215 -4.0402046, 119.5858961 -4.0378422, 119.584426 -4.0332008, 119.5826483 -4.0254509, 119.581076 -4.0157431, 119.5821885 -4.0098821, 119.5804455 -4.0060948, 119.579152 -3.9950365, 119.5792842 -3.9869764, 119.5786936 -3.9827795, 119.5759305 -3.9711835, 119.5722507 -3.9515986, 119.5708224 -3.9476522, 119.5684548 -3.945289, 119.5624393 -3.9358678, 119.5586807 -3.9319129, 119.5547657 -3.9226695, 119.5489048 -3.9178835, 119.5440692 -3.910049, 119.5431946 -3.9099106, 119.5399529 -3.9027303, 119.5389765 -3.9022325, 119.5349963 -3.893417, 119.5287518 -3.8780264, 119.5260171 -3.8689626, 119.5224904 -3.8585821, 119.5191811 -3.847727, 119.5114414 -3.8235802, 119.5072999 -3.8113185, 119.5024808 -3.7996254, 119.4969296 -3.7903182, 119.4945342 -3.7855008, 119.4918798 -3.7784247, 119.4906434 -3.7729765, 119.4869247 -3.7634994, 119.4807194 -3.7494563, 119.4772619 -3.7449129, 119.4695237 -3.7372337, 119.4643767 -3.7310737, 119.4598643 -3.7263195, 119.4560988 -3.7206203, 119.4524083 -3.713727, 119.4531695 -3.710211, 119.4523981 -3.704196, 119.4500945 -3.6959212, 119.4499049 -3.6923536, 119.4534556 -3.6917021, 119.4543473 -3.6876174, 119.4520903 -3.6819772, 119.4502967 -3.6805081, 119.450424 -3.6769511, 119.4516025 -3.6753471, 119.4524273 -3.6700549, 119.4565916 -3.6587669, 119.4563704 -3.6529932, 119.4571853 -3.6447728, 119.4581156 -3.6418481, 119.4615756 -3.6425615, 119.462891 -3.6402983, 119.4689508 -3.6382946, 119.4700033 -3.636174, 119.4731676 -3.6360528, 119.4750401 -3.6335781, 119.4819356 -3.6312827, 119.4830746 -3.6272608, 119.4851676 -3.6242909, 119.4870672 -3.6187365, 119.4893498 -3.6149048, 119.4938166 -3.6043697, 119.497147 -3.6003454, 119.4993376 -3.5995771, 119.5053399 -3.5993791, 119.5086733 -3.5981309, 119.5109551 -3.5953241, 119.5115475 -3.58312, 119.5122032 -3.581335, 119.5109024 -3.5746619, 119.5109367 -3.5700264, 119.5132702 -3.5639463, 119.513167 -3.5578096, 119.5106334 -3.5489591, 119.5045835 -3.5366111, 119.4999908 -3.5319869, 119.496325 -3.5257604, 119.4927723 -3.5210338, 119.4872952 -3.5148392, 119.4764963 -3.5045009, 119.4741432 -3.5029138, 119.4807816 -3.4969682, 119.478816 -3.4945601, 119.4826584 -3.4943047, 119.4843759 -3.492593, 119.4846682 -3.488543, 119.4879797 -3.4839336, 119.4910693 -3.4840881, 119.4906033 -3.4809169, 119.4918642 -3.479377, 119.4923835 -3.4746395, 119.4899857 -3.473498, 119.4855286 -3.4684482, 119.4828406 -3.4681299, 119.4830727 -3.4655352, 119.4807866 -3.4634714, 119.4771068 -3.4622338, 119.4766801 -3.4591799, 119.4781515 -3.4551358, 119.478493 -3.4504981, 119.4762857 -3.4495458, 119.4734783 -3.4421325, 119.4741685 -3.4400827, 119.4711888 -3.4387038, 119.4688161 -3.433323, 119.4698749 -3.4312233, 119.4721412 -3.4303633, 119.4723335 -3.4267338, 119.4703329 -3.4250487, 119.4714682 -3.4166038, 119.4735575 -3.4163363, 119.4726729 -3.412217, 119.4689396 -3.4095512, 119.4671082 -3.4064647, 119.4667198 -3.397409, 119.464411 -3.3962489, 119.4656501 -3.3930009, 119.4648942 -3.3892879, 119.4599851 -3.3870499, 119.4591771 -3.3833913, 119.4624407 -3.3820301, 119.4630449 -3.3799829, 119.4651687 -3.3786759, 119.4636586 -3.376158, 119.4631586 -3.3731403, 119.4614789 -3.3724486, 119.4549499 -3.3661743, 119.4500174 -3.3554216, 119.4382069 -3.3518448, 119.4337396 -3.3481319, 119.4308813 -3.3468284, 119.4296852 -3.3441197, 119.4312471 -3.3392349, 119.4365299 -3.3399358, 119.440221 -3.3382905, 119.4428696 -3.3375337, 119.4448682 -3.3342115, 119.4442085 -3.329287, 119.4405639 -3.3259156, 119.4398814 -3.3226904, 119.4377601 -3.319505, 119.4345831 -3.3169729, 119.4345756 -3.3139269, 119.4378037 -3.3116049, 119.4396226 -3.3053637, 119.4397672 -3.3029228, 119.4375904 -3.2985715, 119.4348315 -3.2945831, 119.4368062 -3.2886036, 119.4359699 -3.2842877, 119.4360899 -3.2776232, 119.4321988 -3.2677096, 119.4339096 -3.2619271, 119.4336406 -3.2578335, 119.4381768 -3.2546331, 119.4407303 -3.2538294, 119.4436051 -3.254804, 119.4475639 -3.2594482, 119.4508276 -3.2602921, 119.4571112 -3.263167, 119.4627115 -3.2642337, 119.4720454 -3.2743676, 119.4848461 -3.2791679, 119.489913 -3.2797012, 119.4925799 -3.2818347, 119.5014403 -3.2947844, 119.5055014 -3.2975252, 119.5095532 -3.2976958, 119.5140366 -3.297057, 119.5172321 -3.2922965, 119.5181212 -3.28568, 119.5200372 -3.2804382, 119.5255028 -3.2771805, 119.5270597 -3.2781563, 119.5286554 -3.2748751, 119.5322644 -3.2752189, 119.5345066 -3.2737061, 119.5412099 -3.274797, 119.5441685 -3.273013, 119.5489649 -3.2723564, 119.5509515 -3.2709861, 119.5536326 -3.2725687, 119.5553372 -3.2702213, 119.5584483 -3.2696968, 119.5608696 -3.2708453, 119.5634721 -3.2740171, 119.568514 -3.2763861, 119.5701367 -3.2782738, 119.570118 -3.2810321, 119.5722188 -3.2854603, 119.5826158 -3.2885113, 119.586678 -3.2882679, 119.5935694 -3.2866967, 119.5953822 -3.2845446, 119.5978029 -3.2851066, 119.6027916 -3.2824515, 119.6050613 -3.2831874, 119.6051931 -3.2851636, 119.6081548 -3.2863982, 119.6151358 -3.2877369, 119.6159815 -3.2903855, 119.6171459 -3.2978877, 119.6199598 -3.3022063, 119.6274912 -3.3070002, 119.6330031 -3.3138973, 119.6353606 -3.315784, 119.6400515 -3.3173205, 119.6432282 -3.3175123, 119.6449597 -3.3198992, 119.6448972 -3.3218973, 119.646621 -3.3279171, 119.6427167 -3.3314203, 119.6421712 -3.335457, 119.6459351 -3.3399301, 119.6504082 -3.3426576, 119.6508446 -3.3461487, 119.6478989 -3.3494217, 119.6483353 -3.3569496, 119.6499718 -3.3600044, 119.654554 -3.3604408, 119.6574996 -3.359568, 119.6616454 -3.3615318, 119.6696885 -3.363845, 119.6747826 -3.3662128, 119.6795301 -3.3663683, 119.6866469 -3.362937, 119.6902169 -3.3601471)))</v>
      </c>
    </row>
    <row r="406" spans="1:18" x14ac:dyDescent="0.3">
      <c r="A406" s="4" t="s">
        <v>1295</v>
      </c>
      <c r="B406" s="5">
        <v>80.522909018868006</v>
      </c>
      <c r="C406" s="5">
        <v>80.465375850094006</v>
      </c>
      <c r="D406" s="5">
        <v>83.342835536793004</v>
      </c>
      <c r="E406">
        <v>70.099999999999994</v>
      </c>
      <c r="F406">
        <v>70.099999999999994</v>
      </c>
      <c r="G406">
        <v>67.3</v>
      </c>
      <c r="H406">
        <v>95.9</v>
      </c>
      <c r="I406">
        <v>90</v>
      </c>
      <c r="J406">
        <v>93.1</v>
      </c>
      <c r="K406">
        <v>163.30000000000001</v>
      </c>
      <c r="L406">
        <v>98.4</v>
      </c>
      <c r="M406">
        <v>95.3</v>
      </c>
      <c r="N406" t="str">
        <f t="shared" si="6"/>
        <v>pohuwato</v>
      </c>
      <c r="O406">
        <f>VLOOKUP(N406,GeoJson!$E$1:$G$515,3,FALSE)</f>
        <v>0.70979999999999999</v>
      </c>
      <c r="P406">
        <f>VLOOKUP(N406,GeoJson!$E$2:$H$515,4,FALSE)</f>
        <v>121.59582</v>
      </c>
      <c r="Q406">
        <f>VLOOKUP(N406,GeoJson!$E$2:$I$515,5,FALSE)</f>
        <v>239</v>
      </c>
      <c r="R406" t="str">
        <f>VLOOKUP(N406,GeoJson!$E$2:$J$515,6,FALSE)</f>
        <v>MULTIPOLYGON (((121.4253604 0.4124347, 121.4193344 0.4135666, 121.421589 0.41565, 121.4248547 0.4155412, 121.4253604 0.4124347)), ((121.4432297 0.4152966, 121.4417953 0.4178693, 121.4455795 0.4190945, 121.4460144 0.4163078, 121.4432297 0.4152966)), ((121.85359 0.4309412, 121.8522488 0.4284919, 121.8498287 0.4306204, 121.8468837 0.4301539, 121.8475835 0.4341194, 121.8511699 0.4354606, 121.8539691 0.4334779, 121.85359 0.4309412)), ((121.5009381 0.4374953, 121.5039588 0.4365156, 121.50268 0.4346856, 121.4997945 0.4357643, 121.5009381 0.4374953)), ((121.5162964 0.4347859, 121.5151436 0.4379852, 121.5189808 0.4402711, 121.52143 0.4379852, 121.5195084 0.4356453, 121.5162964 0.4347859)), ((121.9711064 0.4460444, 121.9712765 0.4435949, 121.969449 0.4428668, 121.9653171 0.4436353, 121.9662508 0.4454441, 121.9694366 0.4469841, 121.9711064 0.4460444)), ((121.5596183 0.4597449, 121.5581775 0.4598801, 121.5562998 0.4639622, 121.558749 0.4642071, 121.5603818 0.4624926, 121.5596183 0.4597449)), ((122.1042224 0.4776369, 122.1091706 0.4755992, 122.1125441 0.475381, 122.1129789 0.4731442, 122.1076732 0.472633, 122.1015821 0.4738797, 122.1020238 0.4774712, 122.1042224 0.4776369)), ((121.6354141 0.4858516, 121.6370926 0.4859349, 121.638504 0.4835351, 121.6353683 0.4809748, 121.6319885 0.4822243, 121.6338501 0.4866629, 121.6354141 0.4858516)), ((121.5834656 0.4848943, 121.5849609 0.4848965, 121.5853729 0.481685, 121.5819397 0.4809029, 121.5803375 0.4815736, 121.5795517 0.4856838, 121.581131 0.4867054, 121.5834656 0.4848943)), ((121.5643868 0.4857513, 121.5652924 0.4788478, 121.559639 0.476462, 121.558403 0.4789077, 121.5530853 0.4818092, 121.5543976 0.4854757, 121.5569229 0.4841145, 121.5593069 0.4870575, 121.5643868 0.4857513)), ((122.122383 0.4878912, 122.1181454 0.485753, 122.1190396 0.4901461, 122.122383 0.4878912)), ((121.6255417 0.489779, 121.6271286 0.486941, 121.6293869 0.4866343, 121.6298676 0.4833575, 121.6286545 0.4823706, 121.6258163 0.483332, 121.6215973 0.482155, 121.6134186 0.4826979, 121.6106033 0.4842827, 121.6104813 0.4859111, 121.6125946 0.4886259, 121.6180725 0.48502, 121.6223831 0.48338, 121.6205826 0.4867343, 121.6207733 0.4895006, 121.6255417 0.489779)), ((121.5190265 0.4904436, 121.5244388 0.4879733, 121.526039 0.4841811, 121.5248988 0.4805892, 121.5219458 0.4806648, 121.5149653 0.4863866, 121.5151993 0.4894316, 121.5190265 0.4904436)), ((121.5839462 0.498245, 121.5795645 0.4980728, 121.5791016 0.5003508, 121.5816872 0.5025631, 121.5839731 0.5017467, 121.5839462 0.498245)), ((121.6299375 0.5045285, 121.6280516 0.5051654, 121.627225 0.5090688, 121.6315418 0.5097577, 121.6331032 0.5076452, 121.6324143 0.5054409, 121.6299375 0.5045285)), ((121.6422021 0.506148, 121.6396332 0.5063372, 121.6381547 0.5097577, 121.6411972 0.5092295, 121.6422021 0.506148)), ((121.6477986 0.5035121, 121.6432724 0.5087095, 121.6432063 0.5104925, 121.6455024 0.5115487, 121.6478882 0.5083853, 121.6485252 0.5056702, 121.6477986 0.5035121)), ((121.6617481 0.5077609, 121.6575879 0.5096333, 121.6594559 0.5124355, 121.6619318 0.5108224, 121.6617481 0.5077609)), ((121.7033764 0.4848596, 121.7004698 0.4842959, 121.6938148 0.4851532, 121.6918159 0.4865818, 121.687309 0.4880004, 121.6868358 0.4899291, 121.6828353 0.4934397, 121.6805494 0.496787, 121.6798963 0.4998893, 121.6807943 0.5041347, 121.6834885 0.5098495, 121.6860193 0.5113191, 121.6922437 0.5133076, 121.6969592 0.5118089, 121.7003065 0.5086249, 121.7045519 0.502012, 121.7065929 0.4995628, 121.7074093 0.4968686, 121.707246 0.4932764, 121.7094503 0.4886229, 121.706348 0.4848674, 121.7033764 0.4848596)), ((121.67859 0.5070737, 121.6743551 0.5067547, 121.6726302 0.5087066, 121.6731201 0.5129519, 121.6744263 0.5151562, 121.6771014 0.5156878, 121.6803861 0.5139316, 121.6816107 0.5117273, 121.6807127 0.5081351, 121.67859 0.5070737)), ((121.6213631 0.5128826, 121.6186374 0.5132019, 121.6171679 0.5149929, 121.6192344 0.5166462, 121.621852 0.51435, 121.6213631 0.5128826)), ((121.5549412 0.5145235, 121.5516968 0.5144918, 121.5537166 0.5172789, 121.5549412 0.5145235)), ((121.6456007 0.523279, 121.6438097 0.5240597, 121.6439475 0.5263559, 121.6465651 0.5259885, 121.6456007 0.523279)), ((121.5271125 0.5359593, 121.5255111 0.5324556, 121.5233894 0.532209, 121.5218747 0.5344886, 121.5233527 0.53815, 121.5251897 0.5392063, 121.5271125 0.5359593)), ((121.9825299 0.9073624, 121.9860306 0.9019893, 121.9878693 0.9009745, 121.9902802 0.8966117, 121.9968425 0.8924705, 121.9979942 0.8911469, 122.0030594 0.8900128, 122.0134354 0.8911516, 122.0173187 0.8882409, 122.0211295 0.886686, 122.0274627 0.8862837, 122.0314405 0.8852311, 122.0381391 0.8868134, 122.0407548 0.8912394, 122.0437894 0.8946119, 122.049441 0.8987224, 122.0538369 0.9000933, 122.0665021 0.9012556, 122.0714218 0.9009407, 122.0784354 0.899362, 122.0789811 0.9003043, 122.0806959 0.8976317, 122.0874631 0.8938222, 122.08802 0.8920679, 122.0874326 0.8832829, 122.08831 0.8797689, 122.08802 0.8762548, 122.0862576 0.8730337, 122.0836255 0.8630773, 122.0821607 0.8598562, 122.0818707 0.8551708, 122.0824506 0.8458001, 122.0816828 0.8436286, 122.0857687 0.8372452, 122.0898681 0.822899, 122.1025104 0.8221675, 122.11245 0.8198001, 122.1149633 0.8187007, 122.1159013 0.7859044, 122.1206896 0.728205, 122.1227394 0.7141237, 122.1247923 0.6828697, 122.1295718 0.6597954, 122.1326248 0.6347114, 122.1323656 0.6202304, 122.1331532 0.6015368, 122.134539 0.5955251, 122.1324539 0.5919403, 122.1308746 0.5848119, 122.1292112 0.5676483, 122.1300122 0.5573542, 122.1270063 0.5527412, 122.1247708 0.5468587, 122.11868 0.5428101, 122.1195591 0.5374623, 122.1211288 0.5232799, 122.1218099 0.5076316, 122.1195911 0.4992699, 122.1194527 0.4961752, 122.1167459 0.4979604, 122.1137912 0.4966385, 122.1147632 0.4926731, 122.1169014 0.4885133, 122.1106422 0.4855197, 122.1036055 0.4876968, 122.1012534 0.4872433, 122.0984543 0.484185, 122.0940183 0.4847378, 122.0912001 0.4843915, 122.0854706 0.4807832, 122.0816218 0.4766064, 122.076143 0.4769748, 122.0719463 0.4786223, 122.0645111 0.4793877, 122.057167 0.4781048, 122.054397 0.4780756, 122.0468743 0.4766177, 122.0421508 0.4747225, 122.0364359 0.4713985, 122.0321497 0.4702905, 122.0268138 0.4671706, 122.0247486 0.4681707, 122.0170168 0.4678996, 122.0140136 0.4669957, 122.0107853 0.4646029, 122.0045125 0.4641759, 122.0016356 0.4624653, 121.9998861 0.4594329, 121.9909055 0.4594718, 121.9891561 0.4610269, 121.9859093 0.4603476, 121.9844223 0.4585981, 121.98381 0.4551284, 121.9800778 0.4525333, 121.9782117 0.4527375, 121.9770745 0.4569653, 121.9745179 0.4594252, 121.9713013 0.4592396, 121.9630205 0.4521251, 121.953486 0.450813, 121.9503369 0.4494718, 121.942406 0.4480139, 121.9386717 0.4447709, 121.9357559 0.4443044, 121.9321695 0.4464912, 121.926338 0.4448584, 121.92246 0.4455582, 121.9217894 0.446637, 121.9176719 0.4468792, 121.9159466 0.4435719, 121.9134585 0.4425351, 121.9071462 0.4431472, 121.9041249 0.4443309, 121.8915665 0.4413688, 121.8902533 0.439641, 121.8833418 0.4383969, 121.8782965 0.4368764, 121.8765372 0.4392306, 121.8684131 0.4418526, 121.8680117 0.4391474, 121.8662493 0.4368667, 121.8629318 0.4365038, 121.8570414 0.4320594, 121.8550528 0.4335492, 121.8544307 0.4362965, 121.8519572 0.43756, 121.84718 0.4345593, 121.8444053 0.4298915, 121.8420436 0.4274423, 121.8365945 0.4255934, 121.83421 0.4233127, 121.8317738 0.4227425, 121.8262416 0.4229912, 121.8156503 0.4224965, 121.8112396 0.418773, 121.8043588 0.4091072, 121.8012461 0.416807, 121.7963313 0.4228686, 121.790925 0.4307323, 121.784587 0.4348458, 121.7840443 0.4369578, 121.7792284 0.4374176, 121.7734489 0.4404249, 121.7653611 0.4473171, 121.7645256 0.4503238, 121.761378 0.4521338, 121.7577482 0.4561422, 121.7539255 0.4614439, 121.7546957 0.4647095, 121.7490102 0.4700755, 121.740953 0.4815932, 121.7387538 0.4861112, 121.7344315 0.491361, 121.7307663 0.4978748, 121.7262234 0.5020289, 121.7191913 0.504962, 121.7137102 0.5120015, 121.7138822 0.5142418, 121.718537 0.5168789, 121.7211528 0.5205242, 121.7172575 0.523868, 121.7115563 0.522897, 121.7123559 0.5190129, 121.7072152 0.5183274, 121.7040165 0.5192413, 121.702303 0.5223258, 121.6989622 0.5208947, 121.6938054 0.5199025, 121.6896591 0.5150817, 121.6862676 0.5162461, 121.6845119 0.5131796, 121.6819551 0.5147735, 121.6826347 0.5194867, 121.6788614 0.5208127, 121.6762343 0.5198583, 121.6722452 0.5197678, 121.666512 0.5228924, 121.6649183 0.5255845, 121.6659882 0.5292912, 121.6608733 0.5310185, 121.6592497 0.5335356, 121.6600986 0.5369374, 121.6567405 0.5364207, 121.6545189 0.5413029, 121.652504 0.539443, 121.6527621 0.5366791, 121.6516912 0.5329577, 121.6493663 0.5334953, 121.6469501 0.5360925, 121.6434332 0.5352967, 121.640744 0.5365982, 121.6390337 0.5398572, 121.6400899 0.5416482, 121.6371508 0.544174, 121.6337066 0.5444036, 121.6363242 0.5409594, 121.6349925 0.5376989, 121.6332555 0.5378986, 121.631686 0.5411431, 121.6284714 0.5392143, 121.6317778 0.5356323, 121.6364161 0.535219, 121.6397225 0.5315452, 121.6423402 0.5300756, 121.641835 0.5252537, 121.6401358 0.5239679, 121.6364387 0.5246325, 121.6353139 0.5280091, 121.6318238 0.5334739, 121.6224663 0.5358745, 121.625119 0.5302134, 121.6259456 0.5247026, 121.6210403 0.5229325, 121.6174958 0.5243352, 121.6179411 0.5283353, 121.617088 0.5379977, 121.6192538 0.5397912, 121.6201062 0.5436143, 121.6187629 0.5458875, 121.6188921 0.5482382, 121.6134933 0.5475666, 121.6133899 0.5459908, 121.6103935 0.5446476, 121.6091535 0.5424519, 121.6094894 0.5392746, 121.6058729 0.5392488, 121.607552 0.5428394, 121.6075003 0.5447251, 121.6046847 0.5467658, 121.6018432 0.5471533, 121.6033228 0.5378218, 121.6075261 0.5355032, 121.6050913 0.5306832, 121.6024572 0.5276975, 121.5981751 0.5290452, 121.5969351 0.5341082, 121.5987434 0.5365106, 121.5979942 0.5398171, 121.5956177 0.5397396, 121.5928537 0.537363, 121.593577 0.5335141, 121.59223 0.5315972, 121.5899089 0.533385, 121.5899347 0.535219, 121.5879199 0.5371306, 121.5805391 0.5360078, 121.577768 0.5365364, 121.5746423 0.5347799, 121.5738932 0.5325067, 121.5676279 0.5332407, 121.5664767 0.5350735, 121.5621578 0.5356702, 121.559632 0.537599, 121.5553108 0.5375299, 121.5536161 0.5425127, 121.5515954 0.5437067, 121.5492502 0.541879, 121.5476001 0.5437067, 121.5455336 0.5438445, 121.5440641 0.5456814, 121.5412628 0.5443497, 121.534558 0.5465999, 121.5323996 0.5497227, 121.5359944 0.5539287, 121.5350631 0.5555549, 121.5324914 0.5553712, 121.5317715 0.5516541, 121.5302412 0.5491716, 121.5261081 0.5511463, 121.5239038 0.5491257, 121.5246016 0.5454895, 121.5212418 0.5423397, 121.5205974 0.5378286, 121.5212403 0.5335577, 121.5149947 0.5329607, 121.5132956 0.5294246, 121.5131119 0.525613, 121.515866 0.5228068, 121.5173067 0.523446, 121.519374 0.5194006, 121.5181075 0.5153349, 121.5154468 0.51363, 121.5200883 0.5034993, 121.5203902 0.5003155, 121.5182948 0.4954542, 121.5137025 0.4950868, 121.510702 0.4917848, 121.5104879 0.4890709, 121.5068749 0.4865729, 121.502681 0.4891168, 121.5007981 0.48604, 121.4960723 0.4821254, 121.4937776 0.4789102, 121.4887663 0.4828713, 121.4825749 0.4846427, 121.4776529 0.4844786, 121.474576 0.4835142, 121.4708497 0.4811455, 121.4676416 0.4780494, 121.4614581 0.474013, 121.4565159 0.4730931, 121.454489 0.4717636, 121.4492193 0.4667523, 121.4468374 0.4659083, 121.4421891 0.4672686, 121.4410823 0.4704204, 121.4418572 0.4725128, 121.4392224 0.4776533, 121.4348052 0.4791257, 121.4334878 0.4822772, 121.437571 0.4867736, 121.4368881 0.4923387, 121.438283 0.4928473, 121.4419702 0.4967251, 121.4425213 0.498562, 121.4407269 0.5008637, 121.4331989 0.4954393, 121.4319131 0.4901581, 121.4293414 0.4887804, 121.42778 0.4896529, 121.4270452 0.4841422, 121.4251624 0.4829482, 121.4225922 0.4830891, 121.4150788 0.4851007, 121.4127909 0.4864557, 121.4098241 0.4847392, 121.4125794 0.4814786, 121.4117987 0.4756005, 121.4094567 0.4738554, 121.4069768 0.4747279, 121.4050841 0.4783302, 121.4038081 0.4789529, 121.4063798 0.4868057, 121.4052514 0.4878887, 121.3988025 0.4823971, 121.3983433 0.4790906, 121.3944815 0.4772693, 121.3915007 0.4782181, 121.390766 0.4823053, 121.388378 0.4804224, 121.3856244 0.4797852, 121.381214 0.4770241, 121.3723049 0.4767026, 121.3654598 0.4739728, 121.3614256 0.4709873, 121.3580594 0.4721718, 121.3509821 0.4761499, 121.3467368 0.4764764, 121.345104 0.4742993, 121.3419439 0.4734654, 121.3405321 0.4746259, 121.3374059 0.4736202, 121.3381646 0.4760136, 121.3404897 0.4768536, 121.3419357 0.4787902, 121.3420164 0.4792829, 121.3424317 0.48349, 121.3468628 0.4852357, 121.3515872 0.4925703, 121.3467216 0.4946286, 121.3437137 0.5010378, 121.3441602 0.5056025, 121.3390261 0.5059925, 121.3336937 0.5116897, 121.3340679 0.518113, 121.3331581 0.5216781, 121.3353788 0.5264189, 121.3421036 0.5265574, 121.344549 0.5300399, 121.3450676 0.5329538, 121.3472628 0.5351756, 121.347666 0.53766, 121.3457423 0.5434649, 121.3440213 0.5469732, 121.3502381 0.5556338, 121.3459379 0.5631187, 121.3456984 0.565844, 121.3433236 0.5658314, 121.3409195 0.5698743, 121.3371409 0.5744207, 121.3353051 0.5752501, 121.333107 0.5755841, 121.3298755 0.5744899, 121.3264142 0.5761818, 121.3187776 0.5767698, 121.3172854 0.5783062, 121.3123286 0.5743207, 121.3076315 0.5685764, 121.302703 0.5682748, 121.3009599 0.5712158, 121.3003839 0.5752948, 121.2949342 0.5801052, 121.2923802 0.5810289, 121.286033 0.5811381, 121.2825004 0.5820495, 121.2745071 0.5830332, 121.271601 0.586629, 121.2618044 0.5899099, 121.2572494 0.5950692, 121.2508291 0.6003029, 121.2483166 0.6014612, 121.24284 0.6004806, 121.2393921 0.6022135, 121.2351087 0.6081971, 121.2333667 0.6131062, 121.2332241 0.6156735, 121.2317048 0.6176995, 121.2310789 0.6214206, 121.2292824 0.6230365, 121.2278635 0.6261264, 121.2275316 0.6291691, 121.2313582 0.6339248, 121.2318283 0.6414845, 121.2279921 0.6453922, 121.2254404 0.643965, 121.2210467 0.639114, 121.2164066 0.638765, 121.2112627 0.6410598, 121.2025659 0.6426257, 121.1993525 0.6415311, 121.1966585 0.6418629, 121.1943593 0.6453571, 121.1877883 0.6501566, 121.1791849 0.6550979, 121.1758747 0.6601838, 121.1732546 0.6653935, 121.1664005 0.6686714, 121.1650294 0.6700971, 121.1642719 0.6734724, 121.1625186 0.6765955, 121.1612452 0.6786533, 121.1715346 0.6835281, 121.1738959 0.6880931, 121.1742762 0.6929764, 121.1768735 0.6983973, 121.1786213 0.7006801, 121.1788085 0.705482, 121.1805661 0.7137506, 121.1826916 0.717127, 121.1842037 0.7177456, 121.1874158 0.7221209, 121.187131 0.7253537, 121.1848127 0.7314383, 121.1826847 0.7340836, 121.1837703 0.7374121, 121.1820665 0.7432116, 121.1856466 0.7500014, 121.1864307 0.7572494, 121.1904249 0.7619406, 121.1926126 0.7668833, 121.1947415 0.7660972, 121.2009141 0.7660997, 121.2092116 0.7683568, 121.2135691 0.7733527, 121.2141833 0.7799604, 121.2169673 0.7829458, 121.2169046 0.78794, 121.2152683 0.7914717, 121.2336216 0.7969847, 121.2375489 0.8011855, 121.245851 0.8011924, 121.252083 0.7984856, 121.2561329 0.7987973, 121.2630672 0.7968293, 121.2701526 0.7957942, 121.274905 0.7968513, 121.2829566 0.7971883, 121.284321 0.7980526, 121.2891855 0.7981875, 121.2927087 0.7949334, 121.303248 0.795529, 121.3059129 0.7918537, 121.3092371 0.7906813, 121.3149158 0.785137, 121.317512 0.7845179, 121.3200664 0.7855378, 121.3242253 0.7888615, 121.3253028 0.7915196, 121.3323829 0.7945657, 121.3371154 0.7949884, 121.3454587 0.7931978, 121.347107 0.7944476, 121.3533409 0.7953108, 121.3541271 0.7990128, 121.3580215 0.8012065, 121.3633935 0.8010098, 121.3644714 0.8027598, 121.3645018 0.8068073, 121.3620564 0.8120331, 121.3614299 0.8149495, 121.35848 0.8155684, 121.3556612 0.8184243, 121.3504871 0.8213456, 121.3531871 0.8330548, 121.3519042 0.8406861, 121.3483957 0.8433111, 121.3470288 0.8482715, 121.3499334 0.8507754, 121.3547913 0.850163, 121.3589614 0.853415, 121.363133 0.8525807, 121.3662602 0.849282, 121.3694462 0.8498421, 121.3704361 0.8515922, 121.37497 0.8532109, 121.3806936 0.8527261, 121.3842993 0.8545428, 121.3873814 0.8537247, 121.3898701 0.8507579, 121.3944267 0.8510478, 121.3973549 0.8498309, 121.3998214 0.8474178, 121.4013081 0.8434436, 121.4070309 0.8447749, 121.4112116 0.8449301, 121.4122607 0.8462385, 121.4165306 0.8479457, 121.4200983 0.8442041, 121.4249319 0.8434952, 121.4331866 0.8444066, 121.4371602 0.8470265, 121.4464717 0.8474289, 121.4509769 0.8464568, 121.4537575 0.8475821, 121.4587477 0.8465485, 121.4623065 0.8450393, 121.4660883 0.8474083, 121.4685138 0.8464815, 121.4719937 0.8422082, 121.4748925 0.8416739, 121.4765892 0.8376214, 121.4807938 0.8376009, 121.4825541 0.8396614, 121.4876557 0.8400153, 121.4936878 0.8395082, 121.5000033 0.8434749, 121.5013842 0.846062, 121.505853 0.8458547, 121.5102169 0.8478425, 121.5146854 0.8483146, 121.5159311 0.8495163, 121.519569 0.8501458, 121.5263752 0.8522391, 121.530688 0.8521362, 121.5330257 0.8537051, 121.5357071 0.8601223, 121.5346128 0.8680141, 121.5367933 0.8729803, 121.5369481 0.8759072, 121.5425076 0.8768502, 121.5477552 0.8784725, 121.558103 0.8778156, 121.5632198 0.8739383, 121.566851 0.8745973, 121.5727552 0.8707637, 121.5788363 0.8716418, 121.5839109 0.8716397, 121.5879015 0.8732445, 121.5902107 0.8725618, 121.592617 0.8733094, 121.5969038 0.8724268, 121.6039035 0.8733486, 121.6055235 0.8766065, 121.6080179 0.8786751, 121.6103817 0.8822409, 121.6138378 0.8827238, 121.6198305 0.8817083, 121.6232866 0.8821472, 121.6277497 0.8846992, 121.6291475 0.887065, 121.6315887 0.8876888, 121.6351895 0.8909866, 121.6457888 0.8951721, 121.6494185 0.8947275, 121.6545635 0.8912277, 121.659033 0.8920653, 121.6618379 0.895307, 121.6645916 0.8965625, 121.665942 0.8986538, 121.6733608 0.9034592, 121.6846488 0.9005423, 121.6885885 0.9028123, 121.691278 0.9026025, 121.6945637 0.9053234, 121.6978181 0.9069901, 121.7015265 0.9070508, 121.7052136 0.9138473, 121.7105015 0.9179729, 121.7165404 0.919183, 121.7205932 0.9209616, 121.7233986 0.9231057, 121.7287313 0.9248264, 121.7353708 0.9296632, 121.7448851 0.9314467, 121.7567554 0.9319108, 121.7590393 0.9328507, 121.7616861 0.9322257, 121.766563 0.934992, 121.772089 0.9366511, 121.7738923 0.936078, 121.7772777 0.9384265, 121.780806 0.9395753, 121.7855657 0.9397306, 121.7913685 0.9448062, 121.7934951 0.9477281, 121.7957262 0.9487721, 121.8005522 0.9489303, 121.806377 0.951026, 121.8119065 0.9502365, 121.813473 0.95123, 121.8155201 0.954965, 121.8186329 0.9574178, 121.8211743 0.9616439, 121.8255338 0.9604456, 121.8293741 0.9601861, 121.8317088 0.9618562, 121.8331821 0.9675812, 121.8361391 0.9703991, 121.8373834 0.9738423, 121.8444398 0.977444, 121.8465676 0.9773926, 121.8488716 0.9802389, 121.8467946 0.9838896, 121.8466901 0.9857675, 121.8486275 0.9897457, 121.8507024 0.9924068, 121.8570339 0.9918873, 121.8590582 0.9906883, 121.8628984 0.9907939, 121.8676225 0.9861529, 121.8728975 0.9838369, 121.8760634 0.9831077, 121.878763 0.9799788, 121.8832263 0.9793543, 121.8875737 0.9767601, 121.8914277 0.9734624, 121.8939974 0.9688295, 121.8996555 0.9641365, 121.9020947 0.9638765, 121.9064558 0.9581398, 121.9070882 0.9548697, 121.9115535 0.947881, 121.9159738 0.9417973, 121.9182599 0.9330342, 121.922232 0.9274265, 121.9281808 0.9278925, 121.9320397 0.9295683, 121.9381639 0.9277965, 121.9422828 0.9232323, 121.9441522 0.9195813, 121.9475777 0.9181738, 121.9486687 0.9141052, 121.9546616 0.9077196, 121.9583464 0.907199, 121.9649371 0.9073052, 121.9673766 0.906054, 121.9757843 0.9042305, 121.9808696 0.90611, 121.9825299 0.9073624)))</v>
      </c>
    </row>
    <row r="407" spans="1:18" x14ac:dyDescent="0.3">
      <c r="A407" s="4" t="s">
        <v>1299</v>
      </c>
      <c r="B407" s="5">
        <v>73.567055600974001</v>
      </c>
      <c r="C407" s="5">
        <v>74.173698767331999</v>
      </c>
      <c r="D407" s="5">
        <v>74.594358807562998</v>
      </c>
      <c r="E407">
        <v>76</v>
      </c>
      <c r="F407">
        <v>81.900000000000006</v>
      </c>
      <c r="G407">
        <v>78.8</v>
      </c>
      <c r="H407">
        <v>103.3</v>
      </c>
      <c r="I407">
        <v>108.5</v>
      </c>
      <c r="J407">
        <v>105.3</v>
      </c>
      <c r="K407">
        <v>184.7</v>
      </c>
      <c r="L407">
        <v>105.1</v>
      </c>
      <c r="M407">
        <v>118.6</v>
      </c>
      <c r="N407" t="str">
        <f t="shared" si="6"/>
        <v>polewali mandar</v>
      </c>
      <c r="O407">
        <f>VLOOKUP(N407,GeoJson!$E$1:$G$515,3,FALSE)</f>
        <v>-3.3</v>
      </c>
      <c r="P407">
        <f>VLOOKUP(N407,GeoJson!$E$2:$H$515,4,FALSE)</f>
        <v>119.16667</v>
      </c>
      <c r="Q407">
        <f>VLOOKUP(N407,GeoJson!$E$2:$I$515,5,FALSE)</f>
        <v>487</v>
      </c>
      <c r="R407" t="str">
        <f>VLOOKUP(N407,GeoJson!$E$2:$J$515,6,FALSE)</f>
        <v>MULTIPOLYGON (((119.3711541 -3.4673182, 119.3723 -3.4686185, 119.3717012 -3.4721195, 119.3696718 -3.476581, 119.3700473 -3.4780472, 119.3734823 -3.4807998, 119.3718944 -3.4841211, 119.3674887 -3.4848977, 119.3638183 -3.4838791, 119.3629164 -3.4785957, 119.3632031 -3.4735553, 119.3626532 -3.4712237, 119.3641719 -3.4692515, 119.3676901 -3.4690239, 119.3711541 -3.4673182)), ((119.4185331 -3.4691466, 119.4187226 -3.4702716, 119.4166939 -3.4756839, 119.4141406 -3.4777981, 119.4129609 -3.4759583, 119.4081468 -3.4742823, 119.4106074 -3.4702814, 119.4129785 -3.4699222, 119.4147396 -3.4672031, 119.4185331 -3.4691466)), ((119.390703 -3.4649017, 119.3946211 -3.466369, 119.3953112 -3.4731131, 119.3950359 -3.4763354, 119.3931197 -3.4768181, 119.3890826 -3.4697566, 119.3892033 -3.4672371, 119.390703 -3.4649017)), ((119.440221 -3.3382905, 119.4365299 -3.3399358, 119.4312471 -3.3392349, 119.4296852 -3.3441197, 119.4308813 -3.3468284, 119.4337396 -3.3481319, 119.4382069 -3.3518448, 119.4500174 -3.3554216, 119.4549499 -3.3661743, 119.4614789 -3.3724486, 119.4631586 -3.3731403, 119.4636586 -3.376158, 119.4651687 -3.3786759, 119.4630449 -3.3799829, 119.4624407 -3.3820301, 119.4591771 -3.3833913, 119.4599851 -3.3870499, 119.4648942 -3.3892879, 119.4656501 -3.3930009, 119.464411 -3.3962489, 119.4667198 -3.397409, 119.4671082 -3.4064647, 119.4689396 -3.4095512, 119.4726729 -3.412217, 119.4735575 -3.4163363, 119.4714682 -3.4166038, 119.4703329 -3.4250487, 119.4723335 -3.4267338, 119.4721412 -3.4303633, 119.4698749 -3.4312233, 119.4688161 -3.433323, 119.4711888 -3.4387038, 119.4741685 -3.4400827, 119.4734783 -3.4421325, 119.4762857 -3.4495458, 119.478493 -3.4504981, 119.4781515 -3.4551358, 119.4766801 -3.4591799, 119.4771068 -3.4622338, 119.4807866 -3.4634714, 119.4830727 -3.4655352, 119.4828406 -3.4681299, 119.4855286 -3.4684482, 119.4899857 -3.473498, 119.4923835 -3.4746395, 119.4918642 -3.479377, 119.4906033 -3.4809169, 119.4910693 -3.4840881, 119.4879797 -3.4839336, 119.4846682 -3.488543, 119.4843759 -3.492593, 119.4826584 -3.4943047, 119.478816 -3.4945601, 119.4807816 -3.4969682, 119.4741432 -3.5029138, 119.4666874 -3.4934458, 119.4614938 -3.4861027, 119.4534198 -3.4788592, 119.4496803 -3.4767394, 119.4449758 -3.4763417, 119.439816 -3.4783157, 119.436133 -3.4743175, 119.4338111 -3.4752173, 119.4306528 -3.4744758, 119.4295839 -3.4716241, 119.4273179 -3.4719471, 119.427568 -3.46417, 119.4269416 -3.459282, 119.4238553 -3.4590471, 119.4223907 -3.4574619, 119.4192301 -3.4582093, 119.4157781 -3.4610099, 119.4167404 -3.4637551, 119.4138986 -3.4646893, 119.4113968 -3.4666544, 119.4045848 -3.464029, 119.4011778 -3.4585754, 119.3958128 -3.4561392, 119.3895555 -3.4569717, 119.3876276 -3.4544936, 119.3872124 -3.4500369, 119.3846082 -3.4502859, 119.3827775 -3.4521613, 119.3774983 -3.4538036, 119.3785478 -3.4577568, 119.3761353 -3.4575261, 119.3760312 -3.4602425, 119.3740431 -3.4634233, 119.3705447 -3.4612731, 119.3680963 -3.4577412, 119.3671149 -3.4532586, 119.3616444 -3.4495532, 119.3587777 -3.4450055, 119.3556378 -3.4420742, 119.3498525 -3.4399435, 119.3440515 -3.434399, 119.3400764 -3.4326547, 119.3345587 -3.4322783, 119.3303641 -3.4346491, 119.3245383 -3.4309036, 119.3209989 -3.4298254, 119.3170479 -3.4277495, 119.313101 -3.4274066, 119.3071238 -3.4252132, 119.3002915 -3.4258287, 119.2968712 -3.4273135, 119.292904 -3.4311126, 119.2895364 -3.4307252, 119.2879588 -3.4292351, 119.2835912 -3.4312228, 119.2816303 -3.4340396, 119.2812435 -3.4368526, 119.2787173 -3.4410501, 119.2781116 -3.4486852, 119.2809335 -3.4498563, 119.2844094 -3.4473049, 119.2863555 -3.4411711, 119.2900708 -3.4412875, 119.2894448 -3.4461923, 119.2822674 -3.453272, 119.2794039 -3.4547165, 119.2769337 -3.4546361, 119.267857 -3.4559534, 119.2635622 -3.4570084, 119.2567078 -3.4601452, 119.2460388 -3.4662718, 119.2420945 -3.4724291, 119.2403148 -3.4807874, 119.2354325 -3.4860429, 119.2320481 -3.4865325, 119.222915 -3.4853888, 119.2168896 -3.4866315, 119.2077504 -3.4903385, 119.2038739 -3.4911525, 119.1969977 -3.4938053, 119.1853965 -3.4919157, 119.1735864 -3.4887522, 119.1688703 -3.4881424, 119.1642753 -3.4883055, 119.1543109 -3.4913452, 119.144515 -3.4922499, 119.1355501 -3.4940691, 119.131179 -3.4964495, 119.1249618 -3.5015059, 119.1234372 -3.5038167, 119.1211722 -3.5094679, 119.1191203 -3.5125607, 119.112137 -3.5154632, 119.1116133 -3.5167191, 119.1068722 -3.5165054, 119.1017869 -3.5128359, 119.0954694 -3.5102848, 119.0883036 -3.5089469, 119.0786496 -3.5049065, 119.0754276 -3.5040399, 119.0684836 -3.5034419, 119.0646634 -3.502473, 119.0571264 -3.5051407, 119.0491596 -3.5100866, 119.0467305 -3.5112045, 119.0416472 -3.5155189, 119.0375266 -3.5162766, 119.0349958 -3.5144146, 119.0300276 -3.5137185, 119.0259139 -3.5158172, 119.0237195 -3.5154269, 119.020728 -3.5164495, 119.0184328 -3.5203321, 119.0112133 -3.5268183, 119.0056977 -3.5329825, 119.003467 -3.5314952, 119.001311 -3.5279373, 119.0009221 -3.5270484, 118.9999933 -3.5246293, 118.9999189 -3.5244398, 118.9986526 -3.520622, 118.9946605 -3.5200472, 118.9946439 -3.5200139, 118.9937086 -3.5126191, 118.993702 -3.5125098, 118.993894 -3.5107549, 118.9874274 -3.5003412, 118.9844615 -3.4972991, 118.982552 -3.4957298, 118.9786157 -3.4970093, 118.9763631 -3.4991774, 118.9726287 -3.4995922, 118.9699841 -3.4989995, 118.968625 -3.4951912, 118.9659175 -3.493752, 118.965342 -3.4907165, 118.9648732 -3.4896322, 118.9640892 -3.4872906, 118.9620584 -3.4788586, 118.9609156 -3.4758138, 118.9553868 -3.4677147, 118.9524 -3.465133, 118.9513 -3.461163, 118.9501 -3.451671, 118.9473 -3.447008, 118.9405 -3.437564, 118.9355 -3.432494, 118.9327 -3.428463, 118.9245 -3.419592, 118.9158 -3.409053, 118.9154 -3.406349, 118.9196 -3.399454, 118.9179 -3.392147, 118.918 -3.38536, 118.9195 -3.374205, 118.9192 -3.371502, 118.9145 -3.367065, 118.9132 -3.362232, 118.9128 -3.353489, 118.9114 -3.346642, 118.9069 -3.335247, 118.9051 -3.327537, 118.9058 -3.3238, 118.9101 -3.311729, 118.9129 -3.307535, 118.92 -3.302371, 118.9212 -3.297427, 118.9194 -3.288624, 118.9155 -3.278208, 118.9152 -3.273376, 118.9137 -3.267277, 118.9091 -3.243516, 118.9087 -3.239201, 118.9126 -3.230006, 118.9135 -3.226671, 118.9132 -3.222127, 118.9112 -3.219421, 118.9064 -3.214639, 118.9026 -3.207903, 118.8981 -3.197658, 118.8979 -3.193344, 118.8988 -3.189607, 118.9033 -3.178285, 118.908 -3.171909, 118.9109396 -3.1695419, 118.9137926 -3.1686102, 118.9179252 -3.1660171, 118.9236117 -3.1638859, 118.9311028 -3.1621426, 118.9359997 -3.1600432, 118.943491 -3.1578913, 118.9490858 -3.1586442, 118.9509128 -3.1596448, 118.9534897 -3.1586526, 118.9536417 -3.1550114, 118.952304 -3.1503446, 118.9527516 -3.1460052, 118.9542385 -3.1426985, 118.9533242 -3.1387178, 118.9490712 -3.1360868, 118.9532204 -3.1271265, 118.9505798 -3.1233201, 118.9518448 -3.1201954, 118.95156 -3.11708, 118.9510502 -3.1167035, 118.9485022 -3.1136283, 118.9491499 -3.111443, 118.9460561 -3.1058643, 118.9472426 -3.1021196, 118.9503853 -3.1000795, 118.9526686 -3.0966137, 118.9525725 -3.0941834, 118.9555112 -3.0885252, 118.9588043 -3.0864201, 118.9620946 -3.0866077, 118.9654371 -3.0890134, 118.9726 -3.091816, 118.977 -3.092368, 118.9839 -3.092495, 119.0086 -3.087187, 119.0175 -3.086627, 119.022 -3.086865, 119.0282 -3.086358, 119.0366535 -3.0868764, 119.0412388 -3.0860073, 119.0468332 -3.0876229, 119.0483208 -3.0903754, 119.0551312 -3.0966536, 119.0647873 -3.1048857, 119.0674395 -3.109227, 119.0699824 -3.106909, 119.074292 -3.112046, 119.081169 -3.113051, 119.083121 -3.111956, 119.084273 -3.109116, 119.088101 -3.105107, 119.092441 -3.103935, 119.095628 -3.105383, 119.097872 -3.105379, 119.102569 -3.101732, 119.107408 -3.096994, 119.107982 -3.094446, 119.110946 -3.092694, 119.116883 -3.094137, 119.123034 -3.094125, 119.125355 -3.096303, 119.13035 -3.097239, 119.133253 -3.101088, 119.134492 -3.105669, 119.1379 -3.108936, 119.141741 -3.11162, 119.145151 -3.115614, 119.147981 -3.117323, 119.156757 -3.113999, 119.161063 -3.112884, 119.165523 -3.110158, 119.169426 -3.10545, 119.176674 -3.105326, 119.1778514 -3.1042726, 119.1809492 -3.0987591, 119.19176 -3.0899, 119.196778 -3.086988, 119.20034 -3.085811, 119.202818 -3.083085, 119.2105 -3.078934, 119.214093 -3.07404, 119.22066 -3.072244, 119.2237782 -3.0723745, 119.2238927 -3.0876443, 119.2266614 -3.0936394, 119.2329062 -3.10028, 119.2388452 -3.1078695, 119.2441743 -3.1136934, 119.2477186 -3.1187815, 119.2537985 -3.1265348, 119.2537705 -3.1356347, 119.2521927 -3.1437656, 119.2553547 -3.1619873, 119.2562057 -3.165763, 119.262035 -3.173725, 119.264692 -3.176549, 119.268845 -3.177878, 119.277483 -3.183194, 119.279808 -3.185353, 119.284293 -3.193991, 119.2867557 -3.196355, 119.288893 -3.201273, 119.289012 -3.209244, 119.290083 -3.214717, 119.292225 -3.219714, 119.292819 -3.222569, 119.2909564 -3.2263132, 119.2909552 -3.2286295, 119.2894499 -3.232712, 119.2905974 -3.2397421, 119.2933895 -3.2460915, 119.2939573 -3.2500749, 119.2952162 -3.2526808, 119.3015267 -3.2574537, 119.3039936 -3.2611544, 119.3045796 -3.2633935, 119.309969 -3.2635743, 119.3168012 -3.2668433, 119.3233544 -3.2741705, 119.3314381 -3.2782093, 119.3345163 -3.2791682, 119.3384643 -3.2821539, 119.3392371 -3.2837944, 119.3452636 -3.2889603, 119.3536254 -3.2895331, 119.3604314 -3.2930894, 119.365953 -3.2930629, 119.3722749 -3.2954278, 119.3783529 -3.2996653, 119.3863261 -3.3028958, 119.3932522 -3.3046309, 119.3977642 -3.3049873, 119.4015764 -3.3064418, 119.4090626 -3.3145964, 119.4118802 -3.3197399, 119.422936 -3.3181827, 119.4280785 -3.3209613, 119.4327118 -3.3226794, 119.4321206 -3.3244773, 119.4355588 -3.3311556, 119.4379514 -3.3322687, 119.4384205 -3.3352698, 119.4404853 -3.3356467, 119.440221 -3.3382905)))</v>
      </c>
    </row>
    <row r="408" spans="1:18" x14ac:dyDescent="0.3">
      <c r="A408" s="4" t="s">
        <v>1123</v>
      </c>
      <c r="B408" s="5">
        <v>85.255590753220005</v>
      </c>
      <c r="C408" s="5">
        <v>86.198517175638003</v>
      </c>
      <c r="D408" s="5">
        <v>87.908812214118001</v>
      </c>
      <c r="E408">
        <v>89</v>
      </c>
      <c r="F408">
        <v>95.4</v>
      </c>
      <c r="G408">
        <v>91.6</v>
      </c>
      <c r="H408">
        <v>96.6</v>
      </c>
      <c r="I408">
        <v>110.4</v>
      </c>
      <c r="J408">
        <v>95.1</v>
      </c>
      <c r="K408">
        <v>166.9</v>
      </c>
      <c r="L408">
        <v>98.4</v>
      </c>
      <c r="M408">
        <v>182.6</v>
      </c>
      <c r="N408" t="str">
        <f t="shared" si="6"/>
        <v>ponorogo</v>
      </c>
      <c r="O408">
        <f>VLOOKUP(N408,GeoJson!$E$1:$G$515,3,FALSE)</f>
        <v>-7.9333299999999998</v>
      </c>
      <c r="P408">
        <f>VLOOKUP(N408,GeoJson!$E$2:$H$515,4,FALSE)</f>
        <v>111.5</v>
      </c>
      <c r="Q408">
        <f>VLOOKUP(N408,GeoJson!$E$2:$I$515,5,FALSE)</f>
        <v>534</v>
      </c>
      <c r="R408" t="str">
        <f>VLOOKUP(N408,GeoJson!$E$2:$J$515,6,FALSE)</f>
        <v>MULTIPOLYGON (((111.7521896 -7.8010134, 111.7550735 -7.8026795, 111.7564239 -7.8062577, 111.7600937 -7.8136839, 111.7643585 -7.8174161, 111.7662124 -7.8224568, 111.7688293 -7.8241138, 111.772171 -7.8220667, 111.7733154 -7.8202376, 111.7764816 -7.8202652, 111.7848663 -7.8299684, 111.7857284 -7.833311, 111.7852554 -7.8358678, 111.7824478 -7.8371109, 111.7789917 -7.8420018, 111.7765655 -7.8482813, 111.7730789 -7.8511843, 111.7713852 -7.8560705, 111.773407 -7.8603238, 111.7774658 -7.8627538, 111.7784881 -7.8650045, 111.7775574 -7.8670601, 111.774353 -7.870089, 111.7718124 -7.8771996, 111.7702026 -7.8786673, 111.7695312 -7.8821563, 111.7710571 -7.882853, 111.7711944 -7.8866662, 111.7694549 -7.8865961, 111.7644119 -7.8903255, 111.7611618 -7.891736, 111.7577591 -7.896172, 111.7571106 -7.8985209, 111.7585831 -7.9059781, 111.7552948 -7.908286, 111.7532654 -7.9045958, 111.7544403 -7.9006652, 111.7545395 -7.8969283, 111.7518844 -7.8972501, 111.7498779 -7.8906798, 111.7419128 -7.8883786, 111.7372894 -7.8914966, 111.7346496 -7.892302, 111.7324676 -7.8949451, 111.7290268 -7.8945541, 111.7224731 -7.8953161, 111.7172775 -7.8951368, 111.7128525 -7.8963394, 111.7104797 -7.8945984, 111.707428 -7.8973627, 111.7012481 -7.8962216, 111.6991424 -7.8995895, 111.7020721 -7.9017295, 111.7045822 -7.9062499, 111.7027816 -7.9113111, 111.7000427 -7.9142551, 111.696083 -7.9159846, 111.6924667 -7.9190011, 111.6912918 -7.9215817, 111.69281 -7.9268717, 111.6918182 -7.9309992, 111.6886062 -7.9333152, 111.6831512 -7.9362506, 111.6789627 -7.9406528, 111.6726532 -7.9429144, 111.6700668 -7.9445886, 111.6628265 -7.9433407, 111.6591797 -7.9451775, 111.6561813 -7.9412278, 111.6546936 -7.941132, 111.6527405 -7.9440798, 111.6472626 -7.9507293, 111.6416855 -7.9552731, 111.6377182 -7.9608182, 111.6367187 -7.9642104, 111.6383591 -7.966113, 111.6444244 -7.9682183, 111.6474533 -7.968635, 111.652977 -7.9663924, 111.659935 -7.9686226, 111.6622543 -7.9740338, 111.6608352 -7.9755287, 111.6564102 -7.9757876, 111.6549911 -7.980587, 111.6533813 -7.9833622, 111.6536712 -7.9864449, 111.6557769 -7.9887213, 111.6569815 -7.9926757, 111.6568857 -7.9961098, 111.6557746 -7.9982325, 111.6569824 -8.0031585, 111.6568832 -8.00708, 111.6556091 -8.0093078, 111.6549987 -8.0155115, 111.653305 -8.020481, 111.6506424 -8.0221424, 111.6470413 -8.0212268, 111.6451645 -8.0163116, 111.6456604 -8.0115919, 111.635582 -8.0079374, 111.6336059 -8.0043172, 111.6299743 -8.0036315, 111.6273803 -8.0049762, 111.625 -8.0074624, 111.6201935 -8.0085811, 111.6170896 -8.0080522, 111.6121593 -8.0088624, 111.6067505 -8.0120096, 111.605751 -8.0194406, 111.602005 -8.0182933, 111.5970154 -8.0186719, 111.58918 -8.0206499, 111.5862122 -8.0240163, 111.5817031 -8.0258913, 111.5794678 -8.032113, 111.5776367 -8.0389385, 111.5744476 -8.0398492, 111.5733642 -8.0478258, 111.5684662 -8.0489254, 111.5647201 -8.0480537, 111.5640182 -8.0494823, 111.5572281 -8.0499277, 111.556488 -8.0537757, 111.5542221 -8.055973, 111.5506057 -8.05655, 111.544487 -8.0547237, 111.5428467 -8.0569419, 111.5388107 -8.056878, 111.5372162 -8.0587072, 111.5340729 -8.0600462, 111.5332489 -8.0615987, 111.5372543 -8.0647659, 111.5412826 -8.066843, 111.5422974 -8.0701036, 111.5343628 -8.0746774, 111.5284652 -8.0790157, 111.5267868 -8.0823097, 111.5275574 -8.0902109, 111.5256882 -8.0923986, 111.5282592 -8.099142, 111.5270996 -8.1041603, 111.5219269 -8.1088838, 111.5192794 -8.1100092, 111.5135422 -8.1088018, 111.5112152 -8.1075, 111.506218 -8.1066303, 111.5051651 -8.1096095, 111.5064392 -8.1127758, 111.5025329 -8.1133098, 111.5006637 -8.109807, 111.4929351 -8.1095342, 111.4897232 -8.108056, 111.4830933 -8.1084613, 111.4825134 -8.1142196, 111.4802551 -8.11518, 111.4793548 -8.1175775, 111.4815826 -8.1222992, 111.4830246 -8.1228036, 111.4830398 -8.1258859, 111.4796448 -8.1280479, 111.478569 -8.1303434, 111.4786529 -8.1372985, 111.4762268 -8.1397438, 111.4762344 -8.1418771, 111.4730072 -8.143116, 111.4732895 -8.1485862, 111.4747772 -8.150465, 111.4737778 -8.153141, 111.4746475 -8.1560935, 111.473587 -8.1578922, 111.4757309 -8.1638574, 111.4759674 -8.1694383, 111.4753646 -8.1710882, 111.4702606 -8.1740579, 111.4653702 -8.1750297, 111.4630508 -8.174015, 111.4597931 -8.1695747, 111.4552307 -8.1675091, 111.4504165 -8.1687316, 111.4496383 -8.1669359, 111.446579 -8.1667718, 111.438324 -8.1648607, 111.4346161 -8.1673078, 111.4339904 -8.1689367, 111.4311142 -8.1703872, 111.4277496 -8.1708879, 111.4248047 -8.1703415, 111.4203644 -8.1700496, 111.4173203 -8.1689958, 111.4156646 -8.1718101, 111.410469 -8.170948, 111.4054631 -8.1726022, 111.4038009 -8.1717062, 111.4006958 -8.1678905, 111.39785 -8.1664552, 111.3971176 -8.1648607, 111.3935013 -8.1633978, 111.3932419 -8.1594505, 111.3886185 -8.1591453, 111.3835373 -8.1604137, 111.3820328 -8.164202, 111.3778152 -8.1599636, 111.3800125 -8.1550941, 111.3796158 -8.1502952, 111.3807831 -8.1480979, 111.379776 -8.1451835, 111.3807754 -8.1436166, 111.378746 -8.140934, 111.3800659 -8.1373882, 111.37854 -8.1355457, 111.3759918 -8.135107, 111.3733597 -8.1324978, 111.3686523 -8.1291971, 111.3679047 -8.1236953, 111.3624954 -8.1212234, 111.3614654 -8.1189441, 111.3558731 -8.1207323, 111.3553467 -8.1170311, 111.3532333 -8.1169872, 111.3484878 -8.1152124, 111.3470306 -8.1134548, 111.3475265 -8.1074504, 111.3511076 -8.1056286, 111.3543091 -8.1087494, 111.359787 -8.1069974, 111.3596725 -8.1035661, 111.3581009 -8.1015482, 111.3582916 -8.0994472, 111.3545456 -8.094675, 111.3524246 -8.0933733, 111.3541565 -8.0891666, 111.3544769 -8.0844535, 111.3521729 -8.0832338, 111.3543396 -8.080985, 111.3547973 -8.0772972, 111.3496628 -8.0750455, 111.3471985 -8.0727367, 111.3463364 -8.0662412, 111.3480453 -8.065485, 111.3533249 -8.0592489, 111.3535156 -8.0534477, 111.3527832 -8.0519666, 111.353775 -8.0491609, 111.3589477 -8.0463523, 111.3589172 -8.0441761, 111.3609695 -8.040163, 111.3625564 -8.039463, 111.3647003 -8.0344496, 111.3665619 -8.0336551, 111.3668365 -8.0307626, 111.3643493 -8.0289077, 111.3621368 -8.0297937, 111.3563843 -8.0255136, 111.354515 -8.0254659, 111.3503113 -8.0211963, 111.3488372 -8.0163325, 111.3511734 -8.0054006, 111.3531112 -8.002737, 111.3561249 -8.0002651, 111.3555984 -7.9950542, 111.3553695 -7.984128, 111.3512954 -7.9776492, 111.3475869 -7.9770697, 111.3456151 -7.975598, 111.3406887 -7.9757074, 111.3393369 -7.9723556, 111.3369029 -7.9720447, 111.3355698 -7.9701594, 111.3312692 -7.9676994, 111.3275396 -7.9681584, 111.3260248 -7.9660549, 111.325352 -7.9606182, 111.3264906 -7.9552241, 111.3247223 -7.9537873, 111.3226394 -7.9497766, 111.3221059 -7.9444085, 111.3176182 -7.940775, 111.3164333 -7.9364534, 111.3138656 -7.9349599, 111.3085403 -7.9355115, 111.3051986 -7.9369583, 111.3012619 -7.9399652, 111.2983246 -7.9410262, 111.2875366 -7.9391441, 111.2819748 -7.9388933, 111.273323 -7.9373607, 111.2745971 -7.9323101, 111.2730713 -7.925764, 111.274971 -7.921946, 111.2796936 -7.9177518, 111.280777 -7.9149146, 111.2851928 -7.9085954, 111.2881484 -7.90559, 111.2875519 -7.9039459, 111.2900009 -7.8944587, 111.2926483 -7.8879709, 111.2950744 -7.8842935, 111.2971802 -7.882555, 111.2994919 -7.8779611, 111.2976608 -7.8750004, 111.2966537 -7.8703985, 111.2977905 -7.8620271, 111.299675 -7.859858, 111.3084946 -7.8583936, 111.3127746 -7.8559551, 111.3162842 -7.8561096, 111.3193054 -7.8543682, 111.3179397 -7.8505425, 111.3184967 -7.8478751, 111.3151474 -7.8454313, 111.3144302 -7.8431377, 111.3057861 -7.8410663, 111.3050842 -7.8388228, 111.3055878 -7.8347439, 111.3038254 -7.8312797, 111.3069076 -7.8241729, 111.3059082 -7.8203759, 111.3039093 -7.8178911, 111.3043976 -7.813868, 111.3015518 -7.8122859, 111.2994537 -7.8070588, 111.2987442 -7.8014984, 111.2959289 -7.8002338, 111.2950439 -7.7983574, 111.2899246 -7.794013, 111.2907518 -7.7932347, 111.2961121 -7.7942057, 111.3009567 -7.7971234, 111.3054123 -7.7969198, 111.3085022 -7.7951198, 111.312305 -7.794102, 111.3148316 -7.7922176, 111.3186433 -7.7864021, 111.32042 -7.78778, 111.32432 -7.78733, 111.3277319 -7.7888033, 111.3297747 -7.7873599, 111.3343614 -7.7878535, 111.3379059 -7.7892261, 111.3419647 -7.7836804, 111.3483429 -7.7836847, 111.3492889 -7.7831635, 111.364212 -7.7839952, 111.3780212 -7.7820678, 111.3871231 -7.7812419, 111.4021301 -7.7784133, 111.4065781 -7.7788415, 111.4176331 -7.7768631, 111.4315033 -7.7758541, 111.4350815 -7.7764773, 111.442688 -7.7791586, 111.4498834 -7.7789513, 111.4507065 -7.7812294, 111.4557495 -7.7838568, 111.4581451 -7.7787437, 111.4604568 -7.7796702, 111.4664612 -7.7770786, 111.4714508 -7.7779474, 111.47435 -7.7794633, 111.4756 -7.7828352, 111.4780992 -7.7833996, 111.479826 -7.7852015, 111.4891344 -7.7888171, 111.494282 -7.7889403, 111.4957224 -7.7904227, 111.4963608 -7.7934622, 111.498272 -7.7954314, 111.5017471 -7.7954726, 111.5054092 -7.7966709, 111.5086212 -7.799405, 111.5118561 -7.7986235, 111.5181121 -7.8002767, 111.5197525 -7.7991332, 111.5230026 -7.7996254, 111.5237045 -7.8016824, 111.5273666 -7.8020796, 111.5293045 -7.8033108, 111.5329208 -7.8037543, 111.5373243 -7.8025709, 111.5395787 -7.8036914, 111.5473506 -7.8030636, 111.5507278 -7.8045577, 111.5502624 -7.799684, 111.5543289 -7.7991914, 111.5576782 -7.7999062, 111.5583115 -7.8017802, 111.5628433 -7.80132, 111.5700149 -7.8020873, 111.5719375 -7.8046374, 111.5769424 -7.8045635, 111.5801239 -7.8020443, 111.5858459 -7.7993617, 111.5893707 -7.7963156, 111.5920333 -7.7954525, 111.5933761 -7.7905378, 111.6000366 -7.7867016, 111.6010005 -7.7815718, 111.6103939 -7.7814626, 111.612236 -7.779714, 111.6194534 -7.7802386, 111.6234207 -7.7771253, 111.6271972 -7.7771463, 111.6281204 -7.7759099, 111.6371094 -7.7746392, 111.6415634 -7.7708358, 111.6527481 -7.772952, 111.6582412 -7.7670354, 111.6614075 -7.7669439, 111.6691131 -7.7690358, 111.6745987 -7.7727923, 111.6778946 -7.7744398, 111.678566 -7.776772, 111.6763611 -7.7796463, 111.6751632 -7.7827181, 111.6761093 -7.78445, 111.6821975 -7.7872648, 111.6868057 -7.7902564, 111.6906128 -7.7913603, 111.6932296 -7.7978291, 111.6954956 -7.8012309, 111.6947708 -7.8046984, 111.6931534 -7.8080715, 111.7002029 -7.8120818, 111.7036819 -7.8132386, 111.7105026 -7.814084, 111.7193679 -7.8137163, 111.7226181 -7.8125433, 111.7267074 -7.8057613, 111.7328109 -7.8012661, 111.7366409 -7.8022832, 111.7402725 -7.8022403, 111.7455139 -7.8036408, 111.7495193 -7.8035211, 111.7521896 -7.8010134)))</v>
      </c>
    </row>
    <row r="409" spans="1:18" x14ac:dyDescent="0.3">
      <c r="A409" s="4" t="s">
        <v>1250</v>
      </c>
      <c r="B409" s="5">
        <v>83.761309318325999</v>
      </c>
      <c r="C409" s="5">
        <v>82.797848922477996</v>
      </c>
      <c r="D409" s="5">
        <v>83.568968146836994</v>
      </c>
      <c r="E409">
        <v>82</v>
      </c>
      <c r="F409">
        <v>83.5</v>
      </c>
      <c r="G409">
        <v>87.5</v>
      </c>
      <c r="H409">
        <v>105</v>
      </c>
      <c r="I409">
        <v>101.6</v>
      </c>
      <c r="J409">
        <v>105.8</v>
      </c>
      <c r="K409">
        <v>185.6</v>
      </c>
      <c r="L409">
        <v>105.3</v>
      </c>
      <c r="M409">
        <v>104.7</v>
      </c>
      <c r="N409" t="str">
        <f t="shared" si="6"/>
        <v>poso</v>
      </c>
      <c r="O409">
        <f>VLOOKUP(N409,GeoJson!$E$1:$G$515,3,FALSE)</f>
        <v>-1.65</v>
      </c>
      <c r="P409">
        <f>VLOOKUP(N409,GeoJson!$E$2:$H$515,4,FALSE)</f>
        <v>120.5</v>
      </c>
      <c r="Q409">
        <f>VLOOKUP(N409,GeoJson!$E$2:$I$515,5,FALSE)</f>
        <v>724</v>
      </c>
      <c r="R409" t="str">
        <f>VLOOKUP(N409,GeoJson!$E$2:$J$515,6,FALSE)</f>
        <v>MULTIPOLYGON (((120.8905486 -1.4132763, 120.888872 -1.41842, 120.8888481 -1.4211495, 120.8909048 -1.4218992, 120.8935675 -1.4248447, 120.8922326 -1.4289274, 120.8897969 -1.4284639, 120.8900291 -1.4322308, 120.8911332 -1.4366165, 120.8913262 -1.441105, 120.8899771 -1.4501157, 120.8897215 -1.4552366, 120.8904311 -1.4579588, 120.8906264 -1.4634685, 120.8901773 -1.4678765, 120.8907581 -1.4707283, 120.8901803 -1.4753957, 120.8905699 -1.483174, 120.892568 -1.4868031, 120.8933427 -1.4913403, 120.8954709 -1.4978863, 120.8961182 -1.5059238, 120.8974102 -1.5152574, 120.8968958 -1.5173319, 120.8981207 -1.5200538, 120.9006971 -1.5199879, 120.9014077 -1.5249788, 120.9007002 -1.5275719, 120.9016053 -1.5356093, 120.9023431 -1.5384263, 120.9053815 -1.539348, 120.9070077 -1.5442892, 120.9076159 -1.5499943, 120.9094189 -1.5527681, 120.9097911 -1.5553463, 120.9134334 -1.5649955, 120.9135353 -1.5690254, 120.9146373 -1.5708383, 120.9206423 -1.5749389, 120.9308871 -1.5826172, 120.9607134 -1.621695, 120.9618762 -1.6236606, 120.953375 -1.6236647, 120.9503005 -1.6232195, 120.9295469 -1.6248748, 120.9194194 -1.62428, 120.9092924 -1.6248841, 120.9003563 -1.6242886, 120.890229 -1.6242931, 120.8827033 -1.6249852, 120.8823017 -1.6248741, 120.8706013 -1.6518865, 120.8670102 -1.6596742, 120.8574877 -1.6812604, 120.8572743 -1.6820153, 120.8553469 -1.6888131, 120.8511268 -1.7013641, 120.8499846 -1.704708, 120.8473739 -1.7130385, 120.8420189 -1.7286279, 120.8362066 -1.7447148, 120.834107 -1.7507205, 120.8339741 -1.7543715, 120.8352394 -1.7610626, 120.8345024 -1.760909, 120.835267 -1.7618622, 120.8361543 -1.7637972, 120.8367667 -1.7651561, 120.837492 -1.7674078, 120.8377573 -1.7688864, 120.840703 -1.7738757, 120.8440672 -1.7780492, 120.8458719 -1.7802879, 120.8472706 -1.7820231, 120.8474049 -1.7822061, 120.8496311 -1.785529, 120.8515056 -1.7896231, 120.8524107 -1.7919546, 120.8554482 -1.8033338, 120.8563538 -1.808355, 120.8597847 -1.8148315, 120.8604428 -1.8164871, 120.861302 -1.8187202, 120.8618275 -1.8208758, 120.8636053 -1.8247279, 120.8641072 -1.8257368, 120.8645014 -1.8285037, 120.8644886 -1.8292091, 120.8646912 -1.8304683, 120.8647365 -1.8305996, 120.8653029 -1.8341292, 120.86268 -1.8392013, 120.8625754 -1.8393048, 120.86306 -1.8403842, 120.8637799 -1.8419753, 120.864021 -1.8422817, 120.8661779 -1.84466, 120.8662477 -1.8447531, 120.8675042 -1.8456589, 120.8688591 -1.8468411, 120.870123 -1.8501093, 120.8701775 -1.850312, 120.8743758 -1.8540465, 120.8755852 -1.8546545, 120.8776981 -1.8555852, 120.8778775 -1.8556586, 120.8797494 -1.8578203, 120.881554 -1.8572559, 120.8840012 -1.856321, 120.8840103 -1.8563203, 120.8863781 -1.8565914, 120.8872268 -1.8568884, 120.8883928 -1.8578407, 120.8883992 -1.8578459, 120.8884928 -1.8581243, 120.8895317 -1.8600909, 120.8902599 -1.8611891, 120.8933906 -1.8664044, 120.8934564 -1.8665074, 120.8938908 -1.8672794, 120.8949567 -1.8692432, 120.8954748 -1.8705205, 120.8953663 -1.8739488, 120.8948726 -1.8754609, 120.895009 -1.8763942, 120.8952043 -1.8772355, 120.8956794 -1.8781681, 120.8983043 -1.881574, 120.8984221 -1.8816024, 120.9001293 -1.8820349, 120.900777 -1.8831098, 120.9009415 -1.8833847, 120.900985 -1.8837968, 120.9010758 -1.8847718, 120.9010683 -1.8856838, 120.9010578 -1.8863974, 120.9010549 -1.8864921, 120.9010167 -1.8868631, 120.9009566 -1.887505, 120.9009619 -1.8882877, 120.9009824 -1.8884637, 120.901013 -1.8885445, 120.9011602 -1.8888881, 120.9020784 -1.8899564, 120.9030371 -1.8900018, 120.9033314 -1.8900133, 120.9042476 -1.8901226, 120.9045337 -1.8901833, 120.905125 -1.8905822, 120.9057356 -1.8905896, 120.9058106 -1.8905145, 120.9061924 -1.8901209, 120.9068923 -1.8899252, 120.9079525 -1.8907697, 120.9079679 -1.8908128, 120.9080013 -1.8916287, 120.9087528 -1.8911176, 120.9095537 -1.8922235, 120.9096607 -1.8930446, 120.9096429 -1.8931621, 120.9101474 -1.8934887, 120.9108406 -1.8940048, 120.9110661 -1.8945956, 120.9112554 -1.8954175, 120.9112804 -1.8956625, 120.9115977 -1.8962732, 120.9116919 -1.8969556, 120.912317 -1.8967518, 120.9123306 -1.8966958, 120.9141817 -1.8947381, 120.9159701 -1.8944174, 120.9162643 -1.8947943, 120.9166508 -1.8955301, 120.9169213 -1.8960993, 120.9191668 -1.8971404, 120.9205143 -1.898056, 120.9205434 -1.8980386, 120.9205618 -1.8980275, 120.9208858 -1.898267, 120.9210673 -1.8984087, 120.9210745 -1.8992287, 120.9213175 -1.89985, 120.9215885 -1.9000609, 120.9226302 -1.9000034, 120.9229283 -1.9006363, 120.9237449 -1.9023893, 120.9243843 -1.9039987, 120.9247311 -1.9050803, 120.9261421 -1.9048311, 120.9274395 -1.9045937, 120.9276825 -1.904762, 120.9283354 -1.9052321, 120.9283147 -1.9053697, 120.9281769 -1.9062763, 120.928028 -1.9072159, 120.9280019 -1.9073808, 120.9288425 -1.9096226, 120.92897 -1.9099739, 120.9294313 -1.9110245, 120.9296157 -1.9134479, 120.9295501 -1.913935, 120.9293863 -1.9144359, 120.9292556 -1.9148151, 120.9291285 -1.9149786, 120.9287064 -1.915519, 120.9275577 -1.9163169, 120.9257311 -1.916949, 120.9252857 -1.9169263, 120.9240367 -1.9169466, 120.9237734 -1.9170124, 120.923672 -1.9171092, 120.9222717 -1.918431, 120.9210435 -1.9194045, 120.9204263 -1.9198147, 120.9209679 -1.9233756, 120.9186744 -1.9305967, 120.9188167 -1.9338192, 120.9153475 -1.9355239, 120.9120385 -1.9393561, 120.9105575 -1.9414496, 120.9087892 -1.9439609, 120.9038333 -1.9505681, 120.8996235 -1.9561121, 120.8937529 -1.9637653, 120.8929849 -1.9647702, 120.8864209 -1.973428, 120.8798048 -1.9821529, 120.8754532 -1.988162, 120.8739655 -1.9906356, 120.8732086 -1.9919093, 120.87085 -1.9945877, 120.8675788 -1.9983223, 120.8652105 -2.0010195, 120.8633735 -2.0031276, 120.8626595 -2.0039565, 120.8625516 -2.0040896, 120.8598594 -2.0074852, 120.8595846 -2.0078023, 120.8578278 -2.0102713, 120.8580503 -2.0107909, 120.8536797 -2.016866, 120.8514184 -2.0196846, 120.851032 -2.0201672, 120.8483922 -2.0234809, 120.8483177 -2.0235811, 120.8437881 -2.0306378, 120.8422252 -2.0343875, 120.8405219 -2.0396143, 120.8394836 -2.0441934, 120.839264 -2.0451615, 120.8381086 -2.0506017, 120.8367554 -2.0578762, 120.8357849 -2.0630375, 120.8325581 -2.0801337, 120.8323008 -2.0815104, 120.8311101 -2.0878817, 120.8298469 -2.0945777, 120.8300374 -2.0963521, 120.830764 -2.1030463, 120.8309763 -2.1049519, 120.8317008 -2.1114978, 120.8321269 -2.1155163, 120.8324224 -2.1201005, 120.832492 -2.1217285, 120.8323517 -2.1229049, 120.8319361 -2.122855, 120.8318967 -2.1227603, 120.8318268 -2.1223513, 120.8317264 -2.1218189, 120.831616 -2.1218292, 120.8387122 -2.1560254, 120.8415156 -2.1832009, 120.8419317 -2.1896348, 120.8420335 -2.2041217, 120.8424732 -2.2113232, 120.8420985 -2.2184411, 120.8377398 -2.2185917, 120.8050277 -2.2253354, 120.8022368 -2.2289823, 120.7968538 -2.234109, 120.7909581 -2.2384667, 120.7566094 -2.2389793, 120.746356 -2.2330837, 120.7422547 -2.230264, 120.7373843 -2.229495, 120.7237986 -2.2261626, 120.7173903 -2.223343, 120.7094439 -2.2166783, 120.7055989 -2.2153966, 120.6991906 -2.2107826, 120.6917569 -2.2071939, 120.6853485 -2.2053996, 120.6817599 -2.2015546, 120.6802218 -2.1984786, 120.6766332 -2.1956589, 120.6722755 -2.1943772, 120.6684305 -2.1923266, 120.6627911 -2.1874562, 120.6538195 -2.1815605, 120.6379268 -2.1715635, 120.6297241 -2.1669495, 120.6222904 -2.1620792, 120.615113 -2.1566962, 120.60204 -2.1425978, 120.5864036 -2.1295248, 120.5802516 -2.1226037, 120.578201 -2.1161954, 120.5474409 -2.0818467, 120.5433395 -2.078258, 120.5407762 -2.0746693, 120.5397509 -2.0703116, 120.5359059 -2.065954, 120.5315482 -2.0623653, 120.5213421 -2.0510043, 120.5089908 -2.0364756, 120.5028388 -2.0295545, 120.4861771 -2.0044338, 120.4838701 -2.0021268, 120.4838701 -1.9872594, 120.4807941 -1.9841834, 120.4798095 -1.9798548, 120.4769491 -1.9777751, 120.4743857 -1.9698287, 120.4705407 -1.9629077, 120.4656704 -1.9611134, 120.4641324 -1.957012, 120.4587494 -1.950091, 120.4528537 -1.9449644, 120.446189 -1.9372743, 120.441575 -1.9365053, 120.436192 -1.9321477, 120.4274296 -1.9241364, 120.4228626 -1.9180493, 120.4187613 -1.9144606, 120.4169669 -1.9101029, 120.4085079 -1.8972862, 120.4033812 -1.8954919, 120.3908209 -1.8952356, 120.3887702 -1.8975426, 120.3869759 -1.9047199, 120.3854379 -1.9149733, 120.3795422 -1.9452207, 120.3792859 -1.9534234, 120.3754408 -1.9611134, 120.3721085 -1.9629077, 120.3680072 -1.9759808, 120.3669818 -1.9816201, 120.3628805 -1.9916171, 120.3618551 -2.0108422, 120.3580101 -2.0128928, 120.3569848 -2.0190448, 120.3539088 -2.0239152, 120.3492948 -2.0300672, 120.3477568 -2.0390389, 120.3454498 -2.0490359, 120.3446808 -2.0567259, 120.3398104 -2.0613399, 120.3349401 -2.0615963, 120.3275064 -2.0582639, 120.3239177 -2.0557006, 120.317253 -2.0518556, 120.311101 -2.0505739, 120.3069997 -2.0474979, 120.300335 -2.0446782, 120.2915682 -2.0402359, 120.2823916 -2.0326305, 120.2706003 -2.0282729, 120.2383022 -2.0290419, 120.2324065 -2.0321179, 120.2257418 -2.0328869, 120.2177955 -2.0326305, 120.2121562 -2.0346812, 120.2034408 -2.0362192, 120.1839594 -2.0354502, 120.1790891 -2.0344249, 120.1747314 -2.0318615, 120.1690921 -2.0303235, 120.1642217 -2.0295545, 120.1578134 -2.0251969, 120.1519177 -2.0226335, 120.146022 -2.0226335, 120.1373067 -2.0200702, 120.129104 -2.0159688, 120.1193633 -2.0123802, 120.1150056 -2.0090478, 120.1139803 -2.0054592, 120.1133955 -1.9920101, 120.1107628 -1.992193, 120.0989841 -1.9857208, 120.1025243 -1.9769008, 120.1041662 -1.9703019, 120.1065126 -1.9650398, 120.1056866 -1.9632436, 120.1031608 -1.961839, 120.1008699 -1.9587808, 120.100114 -1.9539942, 120.1001732 -1.9501276, 120.1014607 -1.9434853, 120.1009288 -1.9406316, 120.0980438 -1.9367613, 120.0975826 -1.9339346, 120.0981508 -1.9300941, 120.1005846 -1.92485, 120.1032166 -1.916552, 120.1033225 -1.9107611, 120.1026011 -1.9021351, 120.1046035 -1.8974248, 120.1111007 -1.8956244, 120.115876 -1.8987414, 120.1206495 -1.9042438, 120.1239533 -1.9056953, 120.1312572 -1.896446, 120.1334279 -1.8946082, 120.139278 -1.891228, 120.1440398 -1.8879492, 120.1446965 -1.8856833, 120.1420162 -1.8817769, 120.1411859 -1.8783801, 120.1379686 -1.8727403, 120.135305 -1.870578, 120.1358955 -1.8650271, 120.1320244 -1.8625621, 120.1332526 -1.8594695, 120.1311312 -1.8568574, 120.12702 -1.8554165, 120.1261288 -1.8536801, 120.1275714 -1.8514691, 120.1236567 -1.8458434, 120.1192122 -1.8440058, 120.1209979 -1.8374669, 120.1189292 -1.8358153, 120.1160027 -1.8355793, 120.1150962 -1.8322535, 120.1119387 -1.833735, 120.1092143 -1.8330191, 120.1080557 -1.8308112, 120.1044461 -1.8288529, 120.1026443 -1.8255742, 120.1005911 -1.8236323, 120.104165 -1.8211601, 120.1070046 -1.816119, 120.1091134 -1.8153666, 120.1080377 -1.8126548, 120.1091609 -1.8106139, 120.1079818 -1.8086908, 120.1075504 -1.8031131, 120.1090527 -1.7998732, 120.1114804 -1.7974475, 120.1140429 -1.7971099, 120.1213624 -1.7987714, 120.1355802 -1.7949184, 120.1412886 -1.7940774, 120.1608291 -1.7890119, 120.1720938 -1.7853429, 120.1762601 -1.7831767, 120.1776446 -1.7808527, 120.1770243 -1.7769515, 120.1721197 -1.7709618, 120.1692329 -1.7648693, 120.1681635 -1.7591621, 120.1670674 -1.7563998, 120.16847 -1.7524648, 120.1700584 -1.7450892, 120.1698982 -1.741499, 120.1678756 -1.7381781, 120.1640582 -1.73533, 120.1611582 -1.7314867, 120.1562921 -1.7285138, 120.153722 -1.7256816, 120.1513983 -1.7211141, 120.1543534 -1.7193354, 120.1562098 -1.7151806, 120.1519974 -1.7053953, 120.14868 -1.6995109, 120.1484781 -1.6956901, 120.1510794 -1.6868782, 120.1516217 -1.6831193, 120.1500776 -1.677503, 120.1477944 -1.6744082, 120.1449258 -1.6672583, 120.1444027 -1.6595445, 120.1426714 -1.6561687, 120.1359464 -1.6507593, 120.1376997 -1.6412983, 120.1368543 -1.6289597, 120.1395704 -1.6272244, 120.1456453 -1.6188012, 120.1459767 -1.6160455, 120.1446474 -1.608342, 120.1408206 -1.6040569, 120.1404455 -1.5974991, 120.1420335 -1.5950757, 120.1433645 -1.5825712, 120.143863 -1.5748558, 120.1431253 -1.5710809, 120.1396631 -1.5653136, 120.1385471 -1.5597235, 120.1345366 -1.5570556, 120.1307752 -1.556185, 120.1296664 -1.5577133, 120.1230812 -1.5589246, 120.1211286 -1.5621887, 120.1179453 -1.5641358, 120.1134396 -1.5622093, 120.1081019 -1.5637801, 120.1053199 -1.5629802, 120.1015943 -1.5586314, 120.0988008 -1.5568654, 120.1011412 -1.5527152, 120.1020314 -1.5491828, 120.1061395 -1.5429695, 120.1057717 -1.5408765, 120.1067002 -1.5354894, 120.1089331 -1.5332319, 120.1104039 -1.5296254, 120.1093773 -1.5239423, 120.1107122 -1.5199355, 120.1130125 -1.517812, 120.1172911 -1.5173549, 120.1202548 -1.5159603, 120.1240828 -1.5087181, 120.1272199 -1.5043097, 120.130581 -1.5023883, 120.1355706 -1.5039661, 120.1370546 -1.4957969, 120.1407435 -1.4935168, 120.1428747 -1.4935137, 120.1446154 -1.4901091, 120.1465735 -1.4880678, 120.1471713 -1.4851785, 120.149079 -1.4836383, 120.1510983 -1.478958, 120.1559091 -1.4744761, 120.1596157 -1.4724607, 120.1603616 -1.4696765, 120.1623323 -1.4684712, 120.1651558 -1.4625297, 120.169966 -1.457675, 120.1747814 -1.4565494, 120.17932 -1.4516165, 120.179535 -1.4493616, 120.1818493 -1.448318, 120.1871528 -1.4515582, 120.194349 -1.4500044, 120.1972651 -1.4512323, 120.1985615 -1.4534506, 120.203036 -1.4553385, 120.2079147 -1.4538865, 120.2141849 -1.4531888, 120.2192004 -1.4562475, 120.2213482 -1.4561579, 120.2236545 -1.4537144, 120.2258081 -1.4492635, 120.2266548 -1.4459695, 120.2313812 -1.4419544, 120.2348293 -1.4411456, 120.2394538 -1.4380765, 120.2423061 -1.4345433, 120.2419572 -1.431945, 120.2440712 -1.4238561, 120.2460618 -1.4184868, 120.2500565 -1.4129376, 120.2538049 -1.4117855, 120.2556259 -1.4123984, 120.2603763 -1.4158258, 120.2639497 -1.4162892, 120.2687018 -1.4149412, 120.2713658 -1.4114764, 120.2776748 -1.4068789, 120.2794074 -1.4022087, 120.2790914 -1.3983975, 120.2754551 -1.3955484, 120.2741871 -1.3900404, 120.2701975 -1.3873181, 120.2712651 -1.3858634, 120.2820195 -1.3844323, 120.2831193 -1.3822148, 120.2875803 -1.3793726, 120.287915 -1.377674, 120.2864813 -1.3709379, 120.2867131 -1.3676758, 120.2879058 -1.3644598, 120.2825499 -1.3585128, 120.2795257 -1.3533574, 120.2770324 -1.3468255, 120.2714882 -1.3414045, 120.2676543 -1.3394573, 120.2634958 -1.3382177, 120.2606573 -1.3356021, 120.2585328 -1.3302667, 120.2580265 -1.3225807, 120.2549117 -1.3202544, 120.249775 -1.3176236, 120.2452389 -1.3140436, 120.2402935 -1.3110331, 120.2372949 -1.3072975, 120.2317434 -1.3019934, 120.2303176 -1.2995202, 120.2276941 -1.2982771, 120.2205449 -1.2933814, 120.2147697 -1.2883123, 120.2099663 -1.2880564, 120.2053408 -1.2866983, 120.1976576 -1.2808997, 120.1906037 -1.278027, 120.1857787 -1.2734803, 120.1903336 -1.2717583, 120.1932478 -1.269397, 120.208996 -1.2636053, 120.2111252 -1.2618412, 120.2162554 -1.2544549, 120.2249152 -1.251084, 120.2221064 -1.246018, 120.219833 -1.243528, 120.220653 -1.2389568, 120.2225043 -1.2337612, 120.2251849 -1.2316805, 120.2301833 -1.2258217, 120.2320183 -1.2245457, 120.2373998 -1.2276324, 120.2438567 -1.2286594, 120.2482736 -1.2308037, 120.2524491 -1.2309793, 120.2600011 -1.2301841, 120.265766 -1.2316132, 120.2703344 -1.2315534, 120.2725819 -1.2304757, 120.2741405 -1.2278996, 120.2786745 -1.2165764, 120.2840485 -1.2115117, 120.2898355 -1.2016866, 120.2979334 -1.198678, 120.2993773 -1.1958673, 120.305849 -1.194044, 120.3078652 -1.1922712, 120.3132625 -1.190106, 120.3154537 -1.1901459, 120.3214476 -1.1938683, 120.3236221 -1.1938704, 120.3270333 -1.1877684, 120.328157 -1.186819, 120.3332199 -1.1890251, 120.3358282 -1.1889898, 120.3377684 -1.1894378, 120.3440807 -1.1866235, 120.3503671 -1.18484, 120.3661731 -1.1776545, 120.3742115 -1.1735085, 120.3822499 -1.1693625, 120.3992846 -1.1613121, 120.4279353 -1.150161, 120.4340972 -1.1526112, 120.4461397 -1.1462418, 120.4474423 -1.1462636, 120.4557503 -1.1464024, 120.4655922 -1.1479859, 120.4789022 -1.1445055, 120.4789763 -1.1444862, 120.4896197 -1.1417031, 120.4929029 -1.1419869, 120.5025473 -1.1377642, 120.5047352 -1.1362722, 120.5069108 -1.1347887, 120.5118429 -1.1314255, 120.5300742 -1.1298545, 120.5572408 -1.1168431, 120.5592967 -1.1159458, 120.5667216 -1.1133033, 120.5684014 -1.112623, 120.5703959 -1.1107961, 120.5708578 -1.1098518, 120.5764782 -1.1092291, 120.5766457 -1.1092135, 120.5794961 -1.1086166, 120.5820258 -1.1102314, 120.5851604 -1.1109809, 120.5863983 -1.1137626, 120.584161 -1.1157623, 120.5832297 -1.1185676, 120.5872295 -1.1203913, 120.5878104 -1.1244553, 120.581969 -1.1246891, 120.581651 -1.1337749, 120.585151 -1.1354671, 120.5852967 -1.1382383, 120.5884654 -1.1413616, 120.5888288 -1.1454279, 120.5928992 -1.1483594, 120.5930559 -1.1525764, 120.591745 -1.154792, 120.5932069 -1.1560616, 120.5923067 -1.1589957, 120.591845 -1.1650409, 120.5929761 -1.166903, 120.5924837 -1.17282, 120.5915157 -1.1779567, 120.5875592 -1.1809376, 120.5868744 -1.1862237, 120.5840583 -1.1912943, 120.5837967 -1.1945952, 120.5813422 -1.1927024, 120.577418 -1.1944028, 120.5764254 -1.1981039, 120.574448 -1.199158, 120.5722474 -1.1983809, 120.5713625 -1.2012893, 120.5722627 -1.2050288, 120.5696236 -1.207768, 120.5720088 -1.2127694, 120.5708162 -1.219302, 120.569075 -1.2230455, 120.5664579 -1.2261974, 120.5673306 -1.2286661, 120.5650223 -1.2318285, 120.5677384 -1.2343599, 120.5681924 -1.2393382, 120.5705084 -1.2424929, 120.5693586 -1.246867, 120.5715856 -1.2503336, 120.5711855 -1.256189, 120.5734938 -1.2580895, 120.5765639 -1.2577664, 120.5814653 -1.2601593, 120.5843276 -1.2634833, 120.5912987 -1.26553, 120.5948151 -1.2698928, 120.597562 -1.2716779, 120.6037637 -1.2790337, 120.6062182 -1.2837735, 120.6086112 -1.2848045, 120.6121968 -1.2848661, 120.6222611 -1.2947919, 120.6238153 -1.2988622, 120.6320945 -1.3041791, 120.6354878 -1.3079263, 120.6376268 -1.3078109, 120.6379808 -1.3120505, 120.6404276 -1.3135971, 120.6414432 -1.3213915, 120.6443748 -1.324777, 120.6466601 -1.3296014, 120.6473141 -1.3346182, 120.6465908 -1.3403428, 120.6473679 -1.3425204, 120.6463292 -1.345098, 120.6461599 -1.3492684, 120.647745 -1.3519845, 120.6471063 -1.3544698, 120.6428282 -1.3608715, 120.6438516 -1.3652266, 120.6503842 -1.3721362, 120.6549691 -1.3747162, 120.6593612 -1.3795297, 120.6591519 -1.3818935, 120.6654983 -1.3838386, 120.6644334 -1.386861, 120.6649196 -1.3916368, 120.6716354 -1.3956449, 120.6730758 -1.3976024, 120.6727926 -1.4072789, 120.6749409 -1.4106029, 120.6752548 -1.4148748, 120.6773846 -1.4159459, 120.6816221 -1.4165251, 120.6855503 -1.4190962, 120.690182 -1.4198682, 120.694434 -1.4188223, 120.6940169 -1.4166123, 120.6971732 -1.4145516, 120.6994022 -1.4120977, 120.7003882 -1.4062256, 120.7041574 -1.4009869, 120.7071103 -1.3988589, 120.7118492 -1.4031984, 120.7122356 -1.4004497, 120.711385 -1.3961159, 120.7165672 -1.3943723, 120.7194992 -1.3918313, 120.7205192 -1.3883982, 120.7239512 -1.3870265, 120.7277963 -1.3838866, 120.7327933 -1.3834518, 120.7359493 -1.3815057, 120.7383363 -1.3828519, 120.7424547 -1.3868806, 120.7473894 -1.3884792, 120.7521648 -1.3858547, 120.7536116 -1.3833101, 120.7535075 -1.3800343, 120.7574736 -1.3769698, 120.7584295 -1.3748953, 120.7574633 -1.3713327, 120.7588869 -1.3683573, 120.7630146 -1.3647991, 120.7684008 -1.3685392, 120.7735124 -1.3688059, 120.7749633 -1.3682543, 120.7808884 -1.3717492, 120.784682 -1.3721313, 120.7860698 -1.3691409, 120.7883579 -1.3676227, 120.7881671 -1.36419, 120.7900905 -1.3617124, 120.7894295 -1.3579631, 120.7938422 -1.3580202, 120.7970239 -1.3547179, 120.8002381 -1.3557766, 120.8027037 -1.3505582, 120.8048767 -1.3521195, 120.8072843 -1.3515284, 120.8070767 -1.3551261, 120.8094555 -1.3562214, 120.8146027 -1.35591, 120.8154472 -1.3546744, 120.8191755 -1.353358, 120.8238871 -1.3554768, 120.8275069 -1.3547008, 120.8303088 -1.356459, 120.8334044 -1.3567733, 120.8372962 -1.3559131, 120.8403072 -1.358072, 120.8396199 -1.3602485, 120.8404587 -1.3632662, 120.8402906 -1.3673318, 120.8379376 -1.3673745, 120.8362932 -1.3724041, 120.837589 -1.3776801, 120.837419 -1.3810973, 120.8388993 -1.3845651, 120.8390505 -1.3901089, 120.8374974 -1.3912802, 120.8374723 -1.3955972, 120.8395469 -1.3978777, 120.8411806 -1.4015743, 120.843926 -1.4038124, 120.8462716 -1.404516, 120.8486259 -1.4069669, 120.8532276 -1.4071717, 120.8570382 -1.4109325, 120.8608386 -1.4126024, 120.8625381 -1.4123356, 120.8660306 -1.4137779, 120.8704038 -1.4128955, 120.872988 -1.411106, 120.8776753 -1.4117113, 120.8831144 -1.4099409, 120.8851784 -1.4138415, 120.8905486 -1.4132763)), ((120.5804593 -1.1058677, 120.5803095 -1.1057227, 120.5800589 -1.1054495, 120.5794606 -1.1046784, 120.5789071 -1.1035932, 120.578903 -1.1027924, 120.5783757 -1.1016937, 120.577791 -1.1008411, 120.5796635 -1.1015431, 120.5804593 -1.1058677)))</v>
      </c>
    </row>
    <row r="410" spans="1:18" x14ac:dyDescent="0.3">
      <c r="A410" s="4" t="s">
        <v>1056</v>
      </c>
      <c r="B410" s="5">
        <v>84.048989780987995</v>
      </c>
      <c r="C410" s="5">
        <v>84.136630316571996</v>
      </c>
      <c r="D410" s="5">
        <v>87.382678083612007</v>
      </c>
      <c r="E410">
        <v>90.2</v>
      </c>
      <c r="F410">
        <v>91.4</v>
      </c>
      <c r="G410">
        <v>90.5</v>
      </c>
      <c r="H410">
        <v>102.4</v>
      </c>
      <c r="I410">
        <v>97.6</v>
      </c>
      <c r="J410">
        <v>101.9</v>
      </c>
      <c r="K410">
        <v>178.8</v>
      </c>
      <c r="L410">
        <v>100.3</v>
      </c>
      <c r="M410">
        <v>102.3</v>
      </c>
      <c r="N410" t="str">
        <f t="shared" si="6"/>
        <v>pringsewu</v>
      </c>
      <c r="O410">
        <f>VLOOKUP(N410,GeoJson!$E$1:$G$515,3,FALSE)</f>
        <v>-5.42211</v>
      </c>
      <c r="P410">
        <f>VLOOKUP(N410,GeoJson!$E$2:$H$515,4,FALSE)</f>
        <v>104.93454</v>
      </c>
      <c r="Q410">
        <f>VLOOKUP(N410,GeoJson!$E$2:$I$515,5,FALSE)</f>
        <v>84</v>
      </c>
      <c r="R410" t="str">
        <f>VLOOKUP(N410,GeoJson!$E$2:$J$515,6,FALSE)</f>
        <v>MULTIPOLYGON (((104.7945411 -5.1709914, 104.7988172 -5.1716279, 104.8013197 -5.1709596, 104.804322 -5.1728004, 104.8096584 -5.1798267, 104.8113256 -5.1833395, 104.8164959 -5.1880242, 104.8288378 -5.2010735, 104.8461866 -5.2087716, 104.8608669 -5.2139598, 104.8617844 -5.2145454, 104.867789 -5.2219059, 104.8687879 -5.2326105, 104.8742922 -5.2398036, 104.8838003 -5.2508442, 104.8852472 -5.249546, 104.8860934 -5.2489317, 104.8950517 -5.2446204, 104.8960621 -5.2441293, 104.897974 -5.2431126, 104.9005756 -5.2464142, 104.9023067 -5.2465208, 104.9051037 -5.2486496, 104.9090628 -5.2536157, 104.9109157 -5.2549611, 104.9116336 -5.2619271, 104.9129179 -5.2624289, 104.9134615 -5.2671126, 104.9186172 -5.2655628, 104.9273963 -5.2655303, 104.9308982 -5.2641189, 104.9342135 -5.261874, 104.9372598 -5.2609762, 104.9489931 -5.2606247, 104.9485305 -5.258354, 104.9544002 -5.2546878, 104.9570372 -5.2535794, 104.9589088 -5.250595, 104.9630769 -5.2485914, 104.9699884 -5.2439657, 104.9722718 -5.2446605, 104.972471 -5.2491235, 104.9805345 -5.2441841, 104.9886874 -5.2412205, 105.0009615 -5.2397836, 105.0099373 -5.2381921, 105.0163497 -5.2344716, 105.0205316 -5.2296579, 105.0254677 -5.2268923, 105.0290972 -5.2239813, 105.0325753 -5.2199361, 105.0338878 -5.2153938, 105.0378556 -5.2091596, 105.0449338 -5.207569, 105.0517062 -5.2068894, 105.0596402 -5.2118354, 105.0664132 -5.2155205, 105.0649143 -5.2224073, 105.0648182 -5.228033, 105.0630945 -5.2289811, 105.0657351 -5.2317591, 105.0653803 -5.2366224, 105.0638461 -5.2380786, 105.0614641 -5.2434297, 105.0554964 -5.243814, 105.0510432 -5.2473959, 105.0453143 -5.2489313, 105.0437381 -5.2587589, 105.0406709 -5.2612959, 105.032655 -5.2823896, 105.0322998 -5.2874722, 105.0333635 -5.2906397, 105.0325433 -5.2939901, 105.0359475 -5.3096451, 105.0361452 -5.3136198, 105.0374219 -5.3199853, 105.0348543 -5.3209449, 105.0349363 -5.3238731, 105.039122 -5.322454, 105.0434778 -5.3230436, 105.0489402 -5.3217924, 105.0516361 -5.3218039, 105.0544084 -5.3241313, 105.0552516 -5.330571, 105.0543146 -5.3352911, 105.0577622 -5.3363286, 105.060553 -5.3425233, 105.0636245 -5.345981, 105.0620059 -5.3584454, 105.07117 -5.3603748, 105.0735015 -5.3639146, 105.0736556 -5.3714784, 105.0680633 -5.3727417, 105.0670075 -5.37674, 105.067162 -5.3794866, 105.0652592 -5.3900199, 105.0627171 -5.3922832, 105.0602669 -5.3914936, 105.058762 -5.3860355, 105.0516986 -5.3853796, 105.0436726 -5.3858911, 105.0342108 -5.3837112, 105.0271764 -5.3842426, 105.0225979 -5.3865144, 105.0219672 -5.3882173, 105.0172105 -5.3882647, 105.0166102 -5.3920761, 105.0060807 -5.3872323, 105.0030584 -5.3905728, 105.0004506 -5.3909068, 104.9979985 -5.3939592, 104.9942191 -5.3970626, 104.9919113 -5.3964726, 104.9896107 -5.3989592, 104.9865309 -5.3995204, 104.9817713 -5.3989942, 104.9772216 -5.3993448, 104.9726404 -5.400586, 104.9739975 -5.4029303, 104.9768955 -5.4036129, 104.9829413 -5.4026572, 104.987351 -5.4032887, 104.9934699 -5.4075815, 104.995966 -5.4053867, 104.9990744 -5.4094931, 104.9935143 -5.4144331, 104.9902725 -5.4185778, 104.9887548 -5.4184993, 104.9860992 -5.4157234, 104.9840975 -5.4163606, 104.9842883 -5.4201596, 104.9789085 -5.4202316, 104.9764309 -5.418765, 104.9755305 -5.4210157, 104.970618 -5.4248744, 104.9680833 -5.4245712, 104.9628217 -5.4271631, 104.9603372 -5.426238, 104.9575428 -5.4277617, 104.9522142 -5.4271883, 104.9503474 -5.4278216, 104.9505487 -5.4309994, 104.9479084 -5.4357445, 104.9451425 -5.4374241, 104.9433819 -5.444731, 104.9455606 -5.4489307, 104.9450089 -5.4519759, 104.941118 -5.4559854, 104.9391065 -5.4562371, 104.9375139 -5.4582527, 104.9401535 -5.4639222, 104.9396502 -5.4681216, 104.930849 -5.4753438, 104.9305974 -5.4774435, 104.9319379 -5.482315, 104.9311411 -5.4879842, 104.9289024 -5.4961473, 104.9248533 -5.5011698, 104.9264455 -5.5041096, 104.9370476 -5.5138954, 104.9367116 -5.5209504, 104.937214 -5.5259898, 104.9398123 -5.5277538, 104.9453861 -5.5328356, 104.9458046 -5.5398068, 104.9469773 -5.5496335, 104.94421 -5.5621476, 104.9443705 -5.5690092, 104.9451647 -5.5739355, 104.9377719 -5.5677736, 104.9331173 -5.5672698, 104.9312074 -5.5681067, 104.9252394 -5.5678669, 104.9125879 -5.5633208, 104.9059044 -5.5587754, 104.8935308 -5.5485434, 104.8930105 -5.544979, 104.8957341 -5.5398809, 104.8888897 -5.5335841, 104.8844902 -5.5272422, 104.8815571 -5.5238821, 104.8803009 -5.5177506, 104.8788767 -5.5141388, 104.882525 -5.502927, 104.8792574 -5.4957874, 104.8808501 -5.4951158, 104.8831138 -5.4914207, 104.8880592 -5.4902457, 104.8919986 -5.4901624, 104.8954356 -5.4871394, 104.8952269 -5.4819741, 104.8968203 -5.4763471, 104.8984969 -5.4744996, 104.8996711 -5.4689565, 104.9011802 -5.4661851, 104.9043656 -5.463078, 104.9065038 -5.4564852, 104.9042415 -5.4523694, 104.9040743 -5.4494297, 104.9055834 -5.4456505, 104.9037399 -5.4438024, 104.9025674 -5.438091, 104.8966177 -5.4338906, 104.8921765 -5.4301104, 104.8895266 -5.4267632, 104.892793 -5.4213828, 104.8979931 -5.420357, 104.8978184 -5.417865, 104.8995271 -5.4144477, 104.9039403 -5.4153416, 104.9035644 -5.4106257, 104.8971358 -5.408471, 104.8932595 -5.4060463, 104.8923892 -5.4045111, 104.8940239 -5.4015069, 104.8897809 -5.401574, 104.8854696 -5.3974481, 104.8818926 -5.3971528, 104.8811585 -5.3925855, 104.8782686 -5.3864955, 104.8752798 -5.3858565, 104.8737611 -5.384383, 104.8727278 -5.3798557, 104.8679593 -5.3791951, 104.8663335 -5.3805277, 104.8658894 -5.3842304, 104.8638339 -5.3847282, 104.8641684 -5.3812159, 104.8571606 -5.3760295, 104.8573281 -5.3731862, 104.8608328 -5.3721834, 104.8587532 -5.3671905, 104.8614094 -5.3629665, 104.8620524 -5.3597914, 104.8599854 -5.3517929, 104.8571676 -5.34492, 104.8546648 -5.3435814, 104.8529958 -5.3450863, 104.8456554 -5.3444157, 104.8448731 -5.3439807, 104.8446531 -5.3414475, 104.8438351 -5.3401276, 104.8411493 -5.3395641, 104.8377579 -5.3374185, 104.8377497 -5.3370591, 104.8343084 -5.336693, 104.8343091 -5.3338496, 104.8316404 -5.3291658, 104.8296383 -5.3281617, 104.8260517 -5.3245648, 104.8257188 -5.3213868, 104.823383 -5.3203827, 104.820212 -5.3225561, 104.8165416 -5.3203807, 104.8152073 -5.3183733, 104.8147076 -5.315028, 104.8128727 -5.3135482, 104.8087005 -5.3157213, 104.8076995 -5.3152192, 104.8070333 -5.3110376, 104.8043645 -5.307859, 104.7996927 -5.306854, 104.7980262 -5.3003305, 104.7961917 -5.2973193, 104.7966932 -5.2943089, 104.7966952 -5.2881205, 104.792692 -5.2841051, 104.7935275 -5.2802585, 104.7899412 -5.2771631, 104.7869382 -5.2759913, 104.7799331 -5.2682952, 104.7745949 -5.2656173, 104.7687574 -5.259594, 104.761085 -5.2527337, 104.7643151 -5.2487411, 104.7652595 -5.243369, 104.7642595 -5.2405253, 104.7669296 -5.2386865, 104.7674311 -5.2361778, 104.7714354 -5.2358448, 104.7716034 -5.2324997, 104.7738603 -5.2195383, 104.7741961 -5.2135172, 104.7731969 -5.2081647, 104.7696958 -5.2014733, 104.7630251 -5.1946134, 104.7616918 -5.1909333, 104.7620275 -5.185414, 104.7635302 -5.1817349, 104.7751286 -5.1704493, 104.776965 -5.1664358, 104.7794681 -5.1642624, 104.7826368 -5.1669395, 104.7889756 -5.1684469, 104.7945411 -5.1709914)))</v>
      </c>
    </row>
    <row r="411" spans="1:18" x14ac:dyDescent="0.3">
      <c r="A411" s="4" t="s">
        <v>1134</v>
      </c>
      <c r="B411" s="5">
        <v>69.801974772413004</v>
      </c>
      <c r="C411" s="5">
        <v>72.995694658169</v>
      </c>
      <c r="D411" s="5">
        <v>73.272657639648997</v>
      </c>
      <c r="E411">
        <v>78.8</v>
      </c>
      <c r="F411">
        <v>80.2</v>
      </c>
      <c r="G411">
        <v>81</v>
      </c>
      <c r="H411">
        <v>98.5</v>
      </c>
      <c r="I411">
        <v>98.2</v>
      </c>
      <c r="J411">
        <v>96.5</v>
      </c>
      <c r="K411">
        <v>169.4</v>
      </c>
      <c r="L411">
        <v>104.7</v>
      </c>
      <c r="M411">
        <v>102.6</v>
      </c>
      <c r="N411" t="str">
        <f t="shared" si="6"/>
        <v>probolinggo</v>
      </c>
      <c r="O411">
        <f>VLOOKUP(N411,GeoJson!$E$1:$G$515,3,FALSE)</f>
        <v>-7.8666700000000001</v>
      </c>
      <c r="P411">
        <f>VLOOKUP(N411,GeoJson!$E$2:$H$515,4,FALSE)</f>
        <v>113.31667</v>
      </c>
      <c r="Q411">
        <f>VLOOKUP(N411,GeoJson!$E$2:$I$515,5,FALSE)</f>
        <v>169</v>
      </c>
      <c r="R411" t="str">
        <f>VLOOKUP(N411,GeoJson!$E$2:$J$515,6,FALSE)</f>
        <v>MULTIPOLYGON (((113.2950308 -7.9277577, 113.2799834 -7.9286367, 113.2745742 -7.9295289, 113.2730547 -7.9249849, 113.2707061 -7.9202239, 113.2681044 -7.9178006, 113.2674712 -7.9117643, 113.2680129 -7.9065296, 113.2674483 -7.9012591, 113.2649611 -7.8992202, 113.2620085 -7.898688, 113.2581252 -7.90015, 113.2572783 -7.9060566, 113.2544173 -7.9073078, 113.250244 -7.9064876, 113.2481917 -7.9078676, 113.2408522 -7.9049327, 113.2337188 -7.9027211, 113.2281874 -7.9015829, 113.2239837 -7.9013178, 113.21743 -7.8997309, 113.2075184 -7.8980453, 113.2085875 -7.9015262, 113.2088851 -7.9074909, 113.210823 -7.9075968, 113.2119445 -7.9108817, 113.2110213 -7.9135496, 113.206108 -7.9198973, 113.2070006 -7.9218289, 113.2060775 -7.926932, 113.2006987 -7.9289505, 113.1979674 -7.9315269, 113.197235 -7.9352695, 113.1941756 -7.9384873, 113.1941298 -7.9405658, 113.1908492 -7.9449837, 113.1875228 -7.9450981, 113.1854552 -7.9473411, 113.18264 -7.947993, 113.1800841 -7.9502628, 113.1797408 -7.9529807, 113.1774673 -7.9542587, 113.1772994 -7.9562866, 113.1717528 -7.9615881, 113.1679076 -7.9622152, 113.1657408 -7.9655382, 113.1628875 -7.9662563, 113.1611861 -7.9686253, 113.1572417 -7.969547, 113.1543273 -7.9711992, 113.150978 -7.9781882, 113.1492614 -7.9799239, 113.1469802 -7.9787514, 113.140663 -7.9783566, 113.1394195 -7.9767334, 113.136032 -7.976557, 113.1285018 -7.9826233, 113.1242217 -7.9848206, 113.1212386 -7.9901716, 113.1147231 -7.9917347, 113.1130981 -7.9883353, 113.1102523 -7.9869716, 113.104988 -7.9813869, 113.1025619 -7.9809029, 113.0935287 -7.9818179, 113.0846862 -7.9807704, 113.0705718 -7.9815662, 113.0652389 -7.9845497, 113.0627746 -7.9889395, 113.063301 -7.9954226, 113.064392 -7.9977524, 113.0634536 -8.001373, 113.0611342 -8.0051134, 113.0592498 -8.0095765, 113.0567092 -8.0104539, 113.0538405 -8.0092628, 113.0509719 -8.0060594, 113.050743 -8.0038335, 113.0484237 -7.9991767, 113.0466765 -7.9980152, 113.0445098 -7.9943082, 113.0448455 -7.9926002, 113.0424956 -7.9885004, 113.0387267 -7.9846556, 113.0350722 -7.9797905, 113.0327987 -7.9788263, 113.0257034 -7.9731615, 113.0221251 -7.9691932, 113.0144729 -7.9689577, 113.0091552 -7.9636777, 112.9999847 -7.9632366, 112.9940185 -7.9615939, 112.9871139 -7.9684589, 112.9844894 -7.9719217, 112.9801711 -7.9745538, 112.9763488 -7.9794614, 112.9715423 -7.9801939, 112.9665069 -7.9817359, 112.9587859 -7.9856398, 112.9576644 -7.985183, 112.953041 -7.986645, 112.9476089 -7.9863756, 112.9431991 -7.9848712, 112.9421996 -7.9833562, 112.9396362 -7.9811232, 112.9355392 -7.9798067, 112.9335021 -7.9757946, 112.9281692 -7.9686005, 112.9277953 -7.964865, 112.9286422 -7.9608257, 112.9310149 -7.9579165, 112.9353179 -7.9561956, 112.9362945 -7.9517534, 112.9385223 -7.9499643, 112.9449462 -7.9495127, 112.9530635 -7.9428101, 112.9524612 -7.9341042, 112.9503936 -7.9238518, 112.9505309 -7.9216907, 112.9529189 -7.9163044, 112.9526138 -7.9131706, 112.9513549 -7.9109872, 112.9485091 -7.9088028, 112.948799 -7.9063089, 112.9526061 -7.9044893, 112.9558639 -7.8983352, 112.9631652 -7.8979457, 112.9660033 -7.8959525, 112.9694671 -7.8917349, 112.9782256 -7.8824403, 112.9845428 -7.8791287, 112.986206 -7.8774727, 112.9902343 -7.8694265, 112.9967574 -7.8660891, 112.9978332 -7.8638642, 113.0009154 -7.8623469, 113.0011901 -7.8609679, 113.0062179 -7.8576253, 113.0077971 -7.8541949, 113.0112456 -7.8511851, 113.013893 -7.8502548, 113.0177154 -7.8441918, 113.02256 -7.8411381, 113.0226745 -7.8393376, 113.0251922 -7.8382618, 113.027275 -7.8340757, 113.0308684 -7.8335488, 113.032936 -7.8304804, 113.0389785 -7.8277781, 113.0399779 -7.8256672, 113.0440978 -7.8225472, 113.0452498 -7.8202603, 113.0473403 -7.819792, 113.0484084 -7.8168514, 113.0480803 -7.8146141, 113.049446 -7.8083513, 113.0512389 -7.8060749, 113.0489501 -7.8040779, 113.0517653 -7.8000863, 113.0528335 -7.7960741, 113.0517653 -7.7906291, 113.0537032 -7.7852809, 113.052864 -7.7796738, 113.0501632 -7.7760503, 113.0531691 -7.7670476, 113.0563353 -7.7649233, 113.057083 -7.759433, 113.0554198 -7.756768, 113.0559539 -7.754144, 113.0546798 -7.7482684, 113.0612487 -7.7420704, 113.0652389 -7.7373669, 113.0688399 -7.7356989, 113.071083 -7.7330158, 113.0713424 -7.7292903, 113.0729216 -7.7277434, 113.072853 -7.7253416, 113.0761413 -7.7233426, 113.0796431 -7.7196548, 113.0808791 -7.7148111, 113.0864181 -7.709985, 113.088333 -7.7074468, 113.0920333 -7.7079074, 113.0924453 -7.7066076, 113.0958736 -7.7060977, 113.10358 -7.71639, 113.10729 -7.7194, 113.1096 -7.71977, 113.10995 -7.72219, 113.11624 -7.7257, 113.11983 -7.7259, 113.12333 -7.72474, 113.12638 -7.72234, 113.12894 -7.72425, 113.13469 -7.7257, 113.14008 -7.72597, 113.14311 -7.72881, 113.1469 -7.73604, 113.15118 -7.74114, 113.15708 -7.74223, 113.15808 -7.7401, 113.16298 -7.74212, 113.17043 -7.73754, 113.16952 -7.73346, 113.16767 -7.73342, 113.16753 -7.72796, 113.17276 -7.72758, 113.17415 -7.73598, 113.17553 -7.73858, 113.17854 -7.74028, 113.1797624 -7.7443931, 113.1787039 -7.7475591, 113.1762771 -7.7517879, 113.1723708 -7.7524564, 113.1714725 -7.7547561, 113.1661148 -7.7539054, 113.1653152 -7.757286, 113.1659392 -7.7595308, 113.1679533 -7.7614195, 113.1667403 -7.7677829, 113.1641031 -7.7732956, 113.1654374 -7.773932, 113.1639174 -7.7792298, 113.1789382 -7.783372, 113.1770116 -7.7884623, 113.1827518 -7.791374, 113.1804311 -7.8001677, 113.1802876 -7.8031529, 113.1782715 -7.8074416, 113.1782889 -7.8099835, 113.1931489 -7.8121297, 113.2001479 -7.8125104, 113.2018737 -7.8109161, 113.2030471 -7.8066468, 113.2049419 -7.804362, 113.2068165 -7.8050532, 113.2041015 -7.8135769, 113.2089873 -7.8150949, 113.2080901 -7.8167897, 113.21487 -7.8201744, 113.2174501 -7.8168551, 113.2166881 -7.815523, 113.2197875 -7.8115746, 113.2244798 -7.810122, 113.2224439 -7.807644, 113.2255482 -7.8053303, 113.2267369 -7.8015597, 113.2320686 -7.80288, 113.2333071 -7.8069001, 113.240203 -7.8077031, 113.2370349 -7.8002684, 113.2400795 -7.8001404, 113.2422979 -7.7955523, 113.2392958 -7.7948663, 113.2369307 -7.7896163, 113.237564 -7.7838475, 113.237132 -7.7815084, 113.2340171 -7.7805528, 113.2365645 -7.772381, 113.2343367 -7.7704017, 113.2349886 -7.7620885, 113.2346796 -7.7566968, 113.2321439 -7.755244, 113.2338659 -7.7500251, 113.2355956 -7.7468283, 113.2371868 -7.740317, 113.24244 -7.7422, 113.24258 -7.74349, 113.24833 -7.74553, 113.25056 -7.74254, 113.25498 -7.74263, 113.2547 -7.74772, 113.25521 -7.75011, 113.25794 -7.75613, 113.26506 -7.76567, 113.26759 -7.76962, 113.26868 -7.77271, 113.27085 -7.77427, 113.27101 -7.77642, 113.2735013 -7.7792252, 113.27529 -7.77932, 113.27766 -7.78264, 113.28036 -7.78367, 113.28365 -7.78298, 113.28796 -7.7833, 113.2878 -7.78075, 113.29057 -7.77646, 113.29411 -7.77352, 113.29594 -7.77292, 113.30119 -7.76945, 113.30813 -7.76752, 113.31686 -7.76823, 113.31707 -7.77066, 113.3189 -7.77174, 113.31851 -7.77413, 113.32209 -7.77472, 113.32413 -7.77614, 113.32827 -7.77544, 113.32917 -7.77436, 113.33296 -7.77485, 113.33979 -7.77229, 113.3456 -7.77105, 113.3466 -7.76868, 113.35289 -7.76448, 113.3555 -7.76161, 113.36081 -7.75765, 113.36777 -7.75467, 113.37271 -7.75016, 113.3729 -7.7455, 113.37426 -7.74264, 113.37908 -7.73824, 113.38256 -7.73693, 113.38284 -7.73911, 113.38705 -7.74372, 113.38869 -7.7442, 113.39223 -7.74157, 113.39264 -7.73902, 113.39751 -7.73815, 113.4008 -7.7405, 113.40281 -7.74024, 113.40624 -7.73727, 113.41153 -7.73447, 113.41672 -7.73511, 113.41873 -7.73428, 113.43097 -7.73548, 113.43247 -7.73384, 113.43883 -7.73424, 113.43949 -7.73323, 113.44653 -7.72936, 113.4508 -7.72564, 113.45261 -7.72573, 113.45744 -7.7233, 113.46316 -7.71882, 113.46587 -7.71741, 113.4702 -7.7135, 113.47176 -7.71009, 113.47118 -7.70648, 113.4774 -7.70424, 113.48478 -7.69852, 113.48858 -7.6977, 113.50093 -7.69839, 113.50694 -7.70049, 113.50899 -7.7006, 113.51592 -7.70372, 113.51907 -7.7043, 113.52564 -7.70821, 113.5331 -7.71057, 113.53822 -7.70999, 113.54313 -7.71253, 113.5467 -7.71353, 113.55039 -7.71365, 113.55414 -7.71236, 113.56264 -7.71424, 113.57011 -7.7124, 113.57401 -7.71051, 113.57628 -7.7113, 113.57847 -7.70826, 113.58188 -7.7092, 113.58292 -7.71142, 113.5978599 -7.71528, 113.5965193 -7.7172042, 113.5907057 -7.7166034, 113.5905455 -7.7237263, 113.5892943 -7.7257901, 113.5862502 -7.7272073, 113.5793074 -7.7259231, 113.5783003 -7.7274524, 113.5785063 -7.7316805, 113.5775221 -7.7341929, 113.5732497 -7.7388788, 113.5725554 -7.7420679, 113.5762328 -7.7500001, 113.576393 -7.7561956, 113.5904921 -7.7635384, 113.5933608 -7.7661839, 113.5953063 -7.769146, 113.5982359 -7.7708512, 113.6007079 -7.7753049, 113.6028593 -7.7831784, 113.6015852 -7.7847996, 113.6017836 -7.7887555, 113.6031874 -7.7911797, 113.6040495 -7.7982088, 113.6060866 -7.7989388, 113.601158 -7.8024445, 113.5933912 -7.8037448, 113.5921553 -7.8054143, 113.594043 -7.807588, 113.5973073 -7.8088731, 113.6009215 -7.8119374, 113.6075972 -7.8220621, 113.6114115 -7.8240324, 113.6091002 -7.8325506, 113.6033705 -7.8416434, 113.6023482 -7.8451558, 113.6094893 -7.8533879, 113.6086272 -7.8596698, 113.6108626 -7.8634305, 113.6152571 -7.8691288, 113.6172789 -7.8731666, 113.6183012 -7.8802019, 113.6156538 -7.8827406, 113.6150969 -7.8871294, 113.6166686 -7.8891378, 113.6216963 -7.8925563, 113.6234511 -7.8955412, 113.6238859 -7.8993049, 113.6233214 -7.9052849, 113.6222533 -7.9071675, 113.626274 -7.9164539, 113.6259993 -7.9209066, 113.6248396 -7.925346, 113.6200102 -7.9272061, 113.6175078 -7.9313989, 113.6171034 -7.9349952, 113.6186446 -7.9370223, 113.6181487 -7.9397235, 113.6150587 -7.9418097, 113.6146162 -7.9435545, 113.6111067 -7.9483825, 113.6113204 -7.9506398, 113.6147002 -7.9531422, 113.6219481 -7.952271, 113.6204006 -7.9555749, 113.6157682 -7.9568389, 113.6166228 -7.958735, 113.620735 -7.9596348, 113.6237786 -7.9614558, 113.6261137 -7.9639697, 113.6264113 -7.966301, 113.6293791 -7.9676667, 113.6287611 -7.9712854, 113.6307677 -7.9717598, 113.6336211 -7.9668703, 113.6361387 -7.9655982, 113.6400832 -7.9708543, 113.6435622 -7.9731207, 113.64196 -7.9744463, 113.6380309 -7.9756737, 113.6337202 -7.9753313, 113.6276854 -7.9759059, 113.6269148 -7.9771505, 113.6271284 -7.9814787, 113.6188201 -7.9834924, 113.6195754 -7.987587, 113.6159743 -7.989338, 113.6096419 -7.9889045, 113.6068877 -7.9899617, 113.6042555 -7.9867659, 113.6039885 -7.9806185, 113.6025999 -7.9795871, 113.5995558 -7.98031, 113.5937804 -7.979138, 113.5917128 -7.9800687, 113.5912856 -7.9830389, 113.5893629 -7.9853764, 113.5824583 -7.9859853, 113.5763853 -7.9851213, 113.5744322 -7.9854389, 113.5705183 -7.9878498, 113.5631941 -7.9863349, 113.5596922 -7.9873262, 113.5574797 -7.993506, 113.5548018 -7.9946776, 113.5525359 -7.9982105, 113.5452269 -7.9995175, 113.5428237 -8.000651, 113.5420989 -8.0032411, 113.5391463 -8.0064274, 113.5363768 -8.0064693, 113.5325926 -8.0091692, 113.5303801 -8.0080076, 113.5279082 -8.0126358, 113.5287246 -8.0160003, 113.5259551 -8.0166174, 113.5232924 -8.0150476, 113.5141524 -8.0137516, 113.5077361 -8.0104595, 113.504196 -8.0072275, 113.5009764 -8.0073963, 113.4969176 -8.0049654, 113.4948424 -8.0051762, 113.4940795 -8.0020786, 113.4903944 -7.99886, 113.4892348 -7.9967118, 113.4829863 -7.9964911, 113.4804228 -7.9924031, 113.476364 -7.9965402, 113.4791945 -8.0008961, 113.4819258 -8.0079523, 113.4815062 -8.01043, 113.4797286 -8.0119835, 113.4798812 -8.0164677, 113.4777449 -8.01922, 113.4723967 -8.0219904, 113.4662245 -8.0229107, 113.46183 -8.0214888, 113.4582595 -8.024674, 113.4524382 -8.023646, 113.4486388 -8.0246731, 113.4439391 -8.0240656, 113.4445723 -8.0203854, 113.4414977 -8.0166193, 113.4393767 -8.0201946, 113.4348296 -8.0214773, 113.4324111 -8.020517, 113.4329299 -8.0162293, 113.4288939 -8.0131193, 113.4253691 -8.0111853, 113.4221114 -8.011562, 113.4192122 -8.0107924, 113.4122237 -8.0115334, 113.4084776 -8.0130879, 113.4062575 -8.0090872, 113.4026107 -8.0068222, 113.3999099 -8.0039498, 113.3957747 -8.0020281, 113.3956679 -8.0001131, 113.391632 -7.9974414, 113.3886336 -8.0040928, 113.3879393 -8.0071779, 113.3879622 -8.0118166, 113.3871688 -8.0136563, 113.3832396 -8.0137907, 113.3799208 -8.016318, 113.3789595 -8.0202757, 113.3742064 -8.0216729, 113.3712462 -8.0234276, 113.3700408 -8.0227267, 113.3665847 -8.0258948, 113.366249 -8.0278231, 113.3630446 -8.027681, 113.3670958 -8.0214535, 113.3667906 -8.0191018, 113.3639449 -8.0143658, 113.3645781 -8.0114514, 113.3625945 -8.0079524, 113.3615111 -7.9961516, 113.3606566 -7.9927846, 113.3564757 -7.9837347, 113.3503188 -7.9799182, 113.3465041 -7.9751822, 113.3468627 -7.9670545, 113.3463591 -7.9606558, 113.3449553 -7.9560663, 113.3323745 -7.9410254, 113.3285598 -7.9353806, 113.3281859 -7.9319631, 113.3255004 -7.929413, 113.3227385 -7.9280616, 113.3179244 -7.9270989, 113.3138121 -7.9273135, 113.3082885 -7.9264976, 113.2996291 -7.9275834, 113.2950308 -7.9277577)), ((113.2615737 -7.6763074, 113.2605361 -7.6795236, 113.2566146 -7.6811006, 113.2507857 -7.6814324, 113.2435607 -7.6806814, 113.247383 -7.6782257, 113.2571715 -7.6762168, 113.2615737 -7.6763074)))</v>
      </c>
    </row>
    <row r="412" spans="1:18" x14ac:dyDescent="0.3">
      <c r="A412" s="4" t="s">
        <v>1213</v>
      </c>
      <c r="B412" s="5">
        <v>81.047590255011997</v>
      </c>
      <c r="C412" s="5">
        <v>79.761053099565004</v>
      </c>
      <c r="D412" s="5">
        <v>81.331149841959999</v>
      </c>
      <c r="E412">
        <v>88.5</v>
      </c>
      <c r="F412">
        <v>91.6</v>
      </c>
      <c r="G412">
        <v>94.5</v>
      </c>
      <c r="H412">
        <v>109.6</v>
      </c>
      <c r="I412">
        <v>104.6</v>
      </c>
      <c r="J412">
        <v>110.9</v>
      </c>
      <c r="K412">
        <v>194.5</v>
      </c>
      <c r="L412">
        <v>115.5</v>
      </c>
      <c r="M412">
        <v>110</v>
      </c>
      <c r="N412" t="str">
        <f t="shared" si="6"/>
        <v>pulang pisau</v>
      </c>
      <c r="O412">
        <f>VLOOKUP(N412,GeoJson!$E$1:$G$515,3,FALSE)</f>
        <v>-3.1185800000000001</v>
      </c>
      <c r="P412">
        <f>VLOOKUP(N412,GeoJson!$E$2:$H$515,4,FALSE)</f>
        <v>113.8623</v>
      </c>
      <c r="Q412">
        <f>VLOOKUP(N412,GeoJson!$E$2:$I$515,5,FALSE)</f>
        <v>349</v>
      </c>
      <c r="R412" t="str">
        <f>VLOOKUP(N412,GeoJson!$E$2:$J$515,6,FALSE)</f>
        <v>MULTIPOLYGON (((114.1328857 -3.3802806, 114.1238927 -3.3767867, 114.1155948 -3.3728037, 114.1113628 -3.3701484, 114.1087075 -3.367742, 114.1040984 -3.3658846, 114.1007135 -3.3622096, 114.0913623 -3.3565508, 114.082153 -3.3497404, 114.0777927 -3.3458652, 114.0735373 -3.3397723, 114.0713129 -3.3357103, 114.0689918 -3.3293273, 114.0683148 -3.3225575, 114.0706359 -3.3206232, 114.0744077 -3.3188824, 114.0773091 -3.3165613, 114.0746306 -3.3119812, 114.0714162 -3.3113179, 114.0528761 -3.3108108, 114.0513902 -3.3154007, 114.0502296 -3.3161744, 114.0472315 -3.3212035, 114.0472315 -3.3248786, 114.0454907 -3.3342597, 114.044717 -3.3467356, 114.040273 -3.3480322, 114.0388175 -3.3493468, 114.0338852 -3.3514745, 114.0286627 -3.3517646, 114.0258581 -3.3511843, 114.0211192 -3.3513778, 114.0193783 -3.3529252, 114.0125117 -3.3532153, 113.9972312 -3.3548594, 113.9846586 -3.3585345, 113.9807901 -3.3591148, 113.9731498 -3.3613392, 113.9568054 -3.3679156, 113.9537106 -3.37014, 113.9497454 -3.3713005, 113.9485848 -3.3728479, 113.9445229 -3.3755559, 113.9413314 -3.3766197, 113.9360122 -3.3800047, 113.9341746 -3.3818422, 113.9258574 -3.3863877, 113.9174434 -3.3919003, 113.9148322 -3.3925773, 113.9110149 -3.3963832, 113.9083524 -3.3968326, 113.9016793 -3.4009913, 113.8892034 -3.4099855, 113.8878494 -3.4103724, 113.8737294 -3.4193666, 113.8726334 -3.4216633, 113.8655088 -3.4260398, 113.8653154 -3.4289412, 113.8636713 -3.4310688, 113.8582554 -3.4322294, 113.8569014 -3.4303919, 113.8534197 -3.4310688, 113.8525493 -3.4340669, 113.8470367 -3.4373551, 113.8423945 -3.4382256, 113.8338838 -3.4443184, 113.8287581 -3.4459626, 113.8209244 -3.4498311, 113.8134775 -3.4507982, 113.810963 -3.4528291, 113.7963594 -3.458245, 113.7901698 -3.4598892, 113.7671522 -3.4630807, 113.7560303 -3.462984, 113.7531289 -3.4648215, 113.7493571 -3.4654985, 113.7266297 -3.4674327, 113.716088 -3.4681097, 113.6854331 -3.4692874, 113.6775682 -3.4680148, 113.6543365 -3.4664133, 113.6336059 -3.4654854, 113.6269863 -3.4642353, 113.6199306 -3.4602954, 113.6057391 -3.4542798, 113.5980021 -3.4507015, 113.5858164 -3.4464461, 113.5819479 -3.4438349, 113.5821413 -3.4403532, 113.5872551 -3.434902, 113.5919412 -3.4286946, 113.5952241 -3.4232005, 113.5972284 -3.4212042, 113.5979054 -3.4181094, 113.6006499 -3.4141203, 113.6070264 -3.4013334, 113.6113106 -3.3963578, 113.6114516 -3.3927198, 113.6129452 -3.3872593, 113.6175925 -3.3767886, 113.62118 -3.3648052, 113.6265744 -3.3517559, 113.6273042 -3.34266, 113.6316611 -3.3226103, 113.6325428 -3.2982024, 113.6305776 -3.2703155, 113.6282092 -3.2515099, 113.6219771 -3.2271572, 113.6180486 -3.2160014, 113.6154184 -3.207598, 113.6093042 -3.1928742, 113.6051894 -3.1851829, 113.6031912 -3.1785485, 113.6014409 -3.1654068, 113.597744 -3.1662129, 113.5939126 -3.1660897, 113.6131226 -3.1351016, 113.6210578 -3.1387997, 113.6266019 -3.1371923, 113.628958 -3.1329497, 113.6323647 -3.1172332, 113.6314993 -3.1030486, 113.6377167 -3.0916187, 113.6364246 -3.0805043, 113.6388393 -3.0496213, 113.6469634 -3.0019706, 113.6450024 -2.964037, 113.6418946 -2.9390408, 113.638551 -2.9290346, 113.6328094 -2.9171005, 113.6177628 -2.887235, 113.5840352 -2.8368899, 113.5776127 -2.8204531, 113.5758723 -2.8000181, 113.5773625 -2.7774422, 113.5806505 -2.7556364, 113.5831475 -2.7414791, 113.6049772 -2.6961134, 113.6211017 -2.6683359, 113.6579703 -2.5953649, 113.6823756 -2.5563795, 113.713362 -2.4890408, 113.7631841 -2.398832, 113.9167963 -2.3983435, 113.9413466 -2.3982655, 113.9675628 -2.3916557, 113.9746763 -2.3909246, 113.9959829 -2.3912027, 114.0078779 -2.3940696, 114.0270588 -2.3967273, 114.0291558 -2.3911294, 114.0260173 -2.3741176, 114.0270831 -2.3526737, 114.0276231 -2.3343046, 114.0298061 -2.2998805, 114.0301601 -2.2922235, 114.0706423 -2.2634665, 114.0848655 -2.2510869, 114.1008006 -2.2119227, 114.1067922 -2.1981243, 114.0907331 -2.1927764, 114.0772837 -2.1877344, 114.0618237 -2.1854002, 114.0503893 -2.1800156, 114.0397611 -2.1752894, 114.0352355 -2.1740754, 114.0218133 -2.1716233, 114.0026569 -2.1692956, 113.9791335 -2.1676522, 113.9498941 -2.1643295, 113.9377963 -2.1636771, 113.9352158 -2.1573912, 113.9271191 -2.1427689, 113.8787088 -2.0746311, 113.8731852 -2.0662139, 113.8616637 -2.0495133, 113.8473369 -2.0272718, 113.8383378 -2.0163305, 113.833733 -2.0080705, 113.8310381 -2.0042596, 113.8233554 -1.9882396, 113.8193846 -1.9788776, 113.817972 -1.9722727, 113.8148826 -1.9555315, 113.8188743 -1.9233535, 113.8220684 -1.8953136, 113.8237226 -1.8695584, 113.8227507 -1.8404166, 113.8212994 -1.8172586, 113.8194638 -1.8018348, 113.8183761 -1.7888694, 113.8076452 -1.7550624, 113.8047545 -1.7408146, 113.8054622 -1.7310695, 113.805285 -1.7250436, 113.8070382 -1.7064657, 113.8167659 -1.6686053, 113.8271902 -1.6310745, 113.827274 -1.6307731, 113.846201 -1.6265276, 113.8875395 -1.6169979, 113.8941549 -1.6060634, 113.8976476 -1.6010831, 113.9073833 -1.5852741, 113.9143872 -1.5745547, 113.9285046 -1.5647687, 113.9344584 -1.5611623, 113.9586171 -1.5491351, 113.969332 -1.5415815, 113.9725124 -1.5447053, 113.9833187 -1.5565385, 113.991783 -1.5793718, 113.9911616 -1.5983017, 113.9910071 -1.6150477, 113.9904278 -1.6209268, 113.9841013 -1.6490072, 113.9807371 -1.6560007, 113.9713118 -1.6725674, 113.9723729 -1.6755916, 113.9774554 -1.6866581, 113.9813592 -1.6944848, 113.9822372 -1.7109571, 113.9833922 -1.7503987, 113.9843597 -1.7597556, 113.9891845 -1.7972059, 113.9980509 -1.8301048, 113.9985032 -1.8326589, 114.0038988 -1.8437712, 114.0158912 -1.8694499, 114.0208785 -1.9032558, 114.0309169 -1.9209717, 114.0325658 -1.924275, 114.049174 -1.9404757, 114.0726696 -1.9656798, 114.0916752 -1.9757158, 114.0985343 -1.9790315, 114.1166457 -2.0001605, 114.1281868 -2.0280578, 114.133451 -2.0404008, 114.13663 -2.0621837, 114.1362259 -2.0701858, 114.134717 -2.0767637, 114.1298365 -2.1012676, 114.1257667 -2.1570265, 114.125775 -2.1610838, 114.126991 -2.1712997, 114.1338117 -2.2187708, 114.1460156 -2.2310287, 114.1613462 -2.247634, 114.2005993 -2.261686, 114.2156487 -2.2682283, 114.2519804 -2.293941, 114.2595319 -2.3063291, 114.2759655 -2.3315984, 114.2841291 -2.3733481, 114.2879033 -2.3917999, 114.2918403 -2.4123937, 114.2960711 -2.4323661, 114.305273 -2.4690031, 114.310409 -2.4919775, 114.3166337 -2.5169739, 114.3178435 -2.5235773, 114.3194893 -2.5383793, 114.3204014 -2.544539, 114.3242224 -2.5780308, 114.3281914 -2.6104724, 114.3313108 -2.6372502, 114.3322096 -2.660792, 114.333127 -2.668602, 114.3330347 -2.6723905, 114.3338476 -2.6840139, 114.3339417 -2.6927058, 114.3255557 -2.7222243, 114.3236509 -2.7279649, 114.3188436 -2.7387253, 114.314743 -2.7488612, 114.3030244 -2.7759573, 114.3009232 -2.7815888, 114.287194 -2.7925745, 114.2861503 -2.797899, 114.2854769 -2.8052349, 114.2834948 -2.8138076, 114.2836946 -2.8149436, 114.2910798 -2.8204984, 114.2930903 -2.8258433, 114.2914501 -2.8338738, 114.2851547 -2.8422521, 114.281628 -2.8489478, 114.2748614 -2.874252, 114.2652369 -2.9112366, 114.2526003 -2.9237721, 114.2234761 -2.9531021, 114.2232476 -2.953122, 114.2575432 -3.0043318, 114.2836811 -3.0433058, 114.2654006 -3.0900558, 114.2590565 -3.1065175, 114.2595111 -3.1066634, 114.2431676 -3.1485869, 114.231861 -3.1808084, 114.2266211 -3.1941232, 114.203804 -3.1875028, 114.1918094 -3.2156779, 114.1755431 -3.2734024, 114.1589647 -3.3149388, 114.1328857 -3.3802806)))</v>
      </c>
    </row>
    <row r="413" spans="1:18" x14ac:dyDescent="0.3">
      <c r="A413" s="4" t="s">
        <v>1319</v>
      </c>
      <c r="B413" s="5">
        <v>65.675385225110006</v>
      </c>
      <c r="C413" s="5">
        <v>59.619024446311002</v>
      </c>
      <c r="D413" s="5">
        <v>53.700445757611</v>
      </c>
      <c r="E413">
        <v>77.900000000000006</v>
      </c>
      <c r="F413">
        <v>80.900000000000006</v>
      </c>
      <c r="G413">
        <v>86.9</v>
      </c>
      <c r="H413">
        <v>90.1</v>
      </c>
      <c r="I413">
        <v>95.2</v>
      </c>
      <c r="J413">
        <v>101.1</v>
      </c>
      <c r="K413">
        <v>177.4</v>
      </c>
      <c r="L413">
        <v>84.9</v>
      </c>
      <c r="M413">
        <v>99.3</v>
      </c>
      <c r="N413" t="str">
        <f t="shared" si="6"/>
        <v>pulau morotai</v>
      </c>
      <c r="O413">
        <f>VLOOKUP(N413,GeoJson!$E$1:$G$515,3,FALSE)</f>
        <v>2.1992400000000001</v>
      </c>
      <c r="P413">
        <f>VLOOKUP(N413,GeoJson!$E$2:$H$515,4,FALSE)</f>
        <v>128.40546000000001</v>
      </c>
      <c r="Q413">
        <f>VLOOKUP(N413,GeoJson!$E$2:$I$515,5,FALSE)</f>
        <v>371</v>
      </c>
      <c r="R413" t="str">
        <f>VLOOKUP(N413,GeoJson!$E$2:$J$515,6,FALSE)</f>
        <v>MULTIPOLYGON (((128.2303521 1.9626329, 128.2278747 1.9627726, 128.2280476 1.9658129, 128.2310762 1.9683881, 128.2336426 1.9684643, 128.2350528 1.9658725, 128.2303521 1.9626329)), ((128.269398 2.0550833, 128.2721994 2.051479, 128.2736537 2.0463387, 128.2730882 2.0440495, 128.270646 2.0448115, 128.2681239 2.0525874, 128.269398 2.0550833)), ((128.2136154 2.0531749, 128.2096793 2.0544903, 128.2089545 2.0570815, 128.211319 2.0574058, 128.2136154 2.0531749)), ((128.2797722 2.0582137, 128.2807824 2.0565151, 128.2786823 2.0535743, 128.2747414 2.0559385, 128.2744564 2.0588852, 128.2764076 2.0608745, 128.2797722 2.0582137)), ((128.2505914 2.0588919, 128.2526829 2.0599832, 128.2552167 2.0591817, 128.2566301 2.0553466, 128.255165 2.053304, 128.2532554 2.0533821, 128.2512264 2.057234, 128.2490459 2.0550622, 128.2448053 2.0573355, 128.2441646 2.0612396, 128.2465548 2.0623734, 128.2486691 2.0618218, 128.2505914 2.0588919)), ((128.2697879 2.06728, 128.2727004 2.0651099, 128.2732619 2.0631112, 128.2709396 2.0619214, 128.2687434 2.0630772, 128.266923 2.0668231, 128.2697879 2.06728)), ((128.1840849 2.0942089, 128.1849255 2.0928361, 128.1904735 2.0928841, 128.1928564 2.0911236, 128.1949174 2.0857022, 128.1942672 2.0807625, 128.191567 2.0864014, 128.1892191 2.0865354, 128.1860132 2.0882192, 128.1839826 2.0919251, 128.1840849 2.0942089)), ((128.2261838 2.1157366, 128.2231217 2.1170815, 128.2226795 2.1216947, 128.2262296 2.1246453, 128.2269231 2.1216638, 128.2261838 2.1157366)), ((128.1944471 2.1271706, 128.1929413 2.1218253, 128.1902754 2.1225215, 128.1877977 2.1262658, 128.1944471 2.1271706)), ((128.2259203 2.1405306, 128.2267198 2.1401308, 128.2322877 2.132745, 128.2306706 2.1303999, 128.2267282 2.1271891, 128.2244736 2.126644, 128.2219894 2.1291187, 128.2213041 2.1351339, 128.2215801 2.1386936, 128.2245973 2.141016, 128.2259203 2.1405306)), ((128.2211124 2.1721963, 128.2200178 2.1710256, 128.2173256 2.1721118, 128.2171244 2.1747566, 128.2211124 2.1721963)), ((128.2118444 2.1919694, 128.2076535 2.1928509, 128.2057718 2.1965604, 128.205535 2.2029321, 128.2077846 2.2068423, 128.2107038 2.2094313, 128.2129044 2.2060396, 128.2143036 2.1972406, 128.2118444 2.1919694)), ((128.158153 2.2830974, 128.1530467 2.2827864, 128.1515434 2.2841601, 128.1533837 2.2862078, 128.1586973 2.2877111, 128.1607746 2.2846402, 128.158153 2.2830974)), ((128.1827492 2.3663128, 128.1852122 2.3658202, 128.183627 2.3621858, 128.1834454 2.3589978, 128.1821409 2.355101, 128.1827516 2.3520367, 128.1822375 2.3486321, 128.1804598 2.3476624, 128.1821977 2.339158, 128.1813047 2.3362605, 128.1783047 2.3330864, 128.1779937 2.3308745, 128.1799673 2.3261642, 128.1786158 2.3206794, 128.1794452 2.3187786, 128.1767841 2.3146659, 128.1817502 2.3092645, 128.1855278 2.3104151, 128.1879596 2.306543, 128.1852513 2.2999089, 128.1839035 2.2990103, 128.181035 2.2931351, 128.178443 2.2908196, 128.1717939 2.2911489, 128.1683671 2.2896072, 128.161184 2.2876778, 128.1584427 2.2913821, 128.1515167 2.2919431, 128.1473403 2.2947053, 128.1437208 2.2953476, 128.1390234 2.2994806, 128.1371993 2.3037292, 128.1331942 2.310731, 128.129655 2.3159214, 128.1310614 2.3223037, 128.1264232 2.3265981, 128.1254134 2.3289073, 128.1249097 2.3335011, 128.127702 2.3385537, 128.1281583 2.3421756, 128.1295407 2.3425212, 128.1321673 2.3400675, 128.135174 2.3408969, 128.1369711 2.3457353, 128.135174 2.3480508, 128.1318615 2.3485877, 128.1310268 2.3519906, 128.1322364 2.3554466, 128.1379388 2.3655727, 128.1416265 2.3662984, 128.1439681 2.3701068, 128.1451036 2.3754867, 128.1416972 2.3801396, 128.1412475 2.3822165, 128.1434536 2.3893535, 128.1465386 2.39407, 128.1495197 2.3971614, 128.1527107 2.4021932, 128.1547679 2.4066095, 128.1568267 2.408479, 128.1618384 2.4111769, 128.1665176 2.4126991, 128.1690877 2.4092517, 128.1717058 2.4036341, 128.1721342 2.3993088, 128.173422 2.3972025, 128.1740858 2.3927917, 128.175611 2.3917777, 128.178438 2.3871313, 128.1786744 2.380894, 128.1768113 2.3767759, 128.1777132 2.3730224, 128.1803689 2.3717591, 128.1827492 2.3663128)), ((128.59369 2.6124596, 128.5966453 2.6101474, 128.6017747 2.602541, 128.6047589 2.5948464, 128.6088591 2.5873711, 128.6114303 2.5809516, 128.6082017 2.5803588, 128.6076068 2.5756971, 128.6136857 2.5672162, 128.6153778 2.5659528, 128.6248082 2.5618467, 128.6304259 2.5638998, 128.6315566 2.5602663, 128.6314379 2.5556815, 128.6321643 2.5508535, 128.6334573 2.5495708, 128.6360028 2.543333, 128.6356601 2.5402765, 128.6317162 2.5367659, 128.6364721 2.5309158, 128.6397886 2.5329689, 128.6444136 2.5336908, 128.6491628 2.5279956, 128.651641 2.5238317, 128.6535165 2.5241711, 128.653483 2.526697, 128.6583787 2.5252305, 128.6611668 2.5216612, 128.661708 2.514899, 128.6675188 2.5067758, 128.6699298 2.5042715, 128.6697347 2.5000824, 128.6733185 2.498559, 128.6769688 2.5052868, 128.6796084 2.505941, 128.6847523 2.5024215, 128.6876626 2.5022862, 128.690526 2.489758, 128.6904215 2.4857741, 128.6925581 2.4732185, 128.6926859 2.4600058, 128.6884854 2.4593586, 128.687442 2.4560636, 128.6899829 2.4519981, 128.6900336 2.4488001, 128.6922545 2.4443838, 128.6917278 2.4402511, 128.6900083 2.4369092, 128.6878382 2.4348533, 128.6870133 2.4315284, 128.6928763 2.4276324, 128.6938891 2.4224433, 128.6915251 2.4193685, 128.6884346 2.4170867, 128.6881174 2.4116298, 128.6839616 2.4066412, 128.6784473 2.4028353, 128.6763153 2.4001195, 128.6732061 2.3987616, 128.6687517 2.3986474, 128.6657568 2.396122, 128.6636576 2.391154, 128.6650461 2.387061, 128.6655382 2.381525, 128.6640309 2.3779239, 128.6611882 2.3768706, 128.6573684 2.3768706, 128.6523301 2.3718466, 128.649846 2.3674684, 128.6473618 2.3591593, 128.6472381 2.3517259, 128.6449252 2.3458629, 128.6455724 2.3446351, 128.6451477 2.3399749, 128.6422126 2.3371636, 128.6412513 2.3334421, 128.6432567 2.3247832, 128.6457342 2.3198411, 128.6492083 2.3151678, 128.653853 2.3117414, 128.6535389 2.3092287, 128.6508548 2.3068397, 128.6477728 2.3002731, 128.6478254 2.2953598, 128.6487188 2.2943015, 128.6456731 2.287804, 128.6441615 2.2876912, 128.6416798 2.2801333, 128.6411384 2.2769793, 128.6394689 2.2764334, 128.636739 2.2721694, 128.6341671 2.2661456, 128.6301061 2.2599865, 128.6292939 2.2557451, 128.6280531 2.2533311, 128.6253119 2.24218, 128.6253119 2.2382404, 128.6239082 2.233981, 128.6219837 2.2307687, 128.621787 2.2279949, 128.6233614 2.2202253, 128.6247391 2.2179125, 128.6230259 2.2138579, 128.6170582 2.2060056, 128.6117401 2.2011016, 128.6097199 2.1967829, 128.6050014 2.1960619, 128.6020676 2.1925427, 128.602039 2.1876315, 128.598975 2.1849657, 128.5977132 2.1818851, 128.5931303 2.1740757, 128.5940369 2.1680723, 128.5904106 2.1638892, 128.5871912 2.1617905, 128.5855922 2.1583141, 128.5855137 2.1530246, 128.5843001 2.1490699, 128.5796745 2.1456649, 128.5763408 2.1402611, 128.574956 2.1362779, 128.5764479 2.1314524, 128.5794241 2.1274123, 128.5790391 2.1201595, 128.5794512 2.1163917, 128.5776631 2.111493, 128.5740278 2.1069583, 128.568567 2.1038157, 128.5604667 2.1059036, 128.5564032 2.104774, 128.552436 2.1051434, 128.5494384 2.1040574, 128.5448283 2.1000948, 128.5445338 2.0963204, 128.5421942 2.0908916, 128.5380416 2.0882078, 128.5354019 2.0842991, 128.5325447 2.0817757, 128.5303657 2.0810422, 128.5260024 2.0813153, 128.5242035 2.0791524, 128.5244658 2.0748158, 128.5219228 2.068841, 128.5182715 2.0661641, 128.5127999 2.0634122, 128.5100481 2.0611743, 128.5061238 2.0595307, 128.4945649 2.0578015, 128.4888364 2.062395, 128.4848371 2.0625235, 128.4822566 2.0614474, 128.4788507 2.0569407, 128.4707034 2.054466, 128.4671723 2.055513, 128.4613759 2.0552846, 128.4550656 2.055789, 128.4464058 2.0613439, 128.4381103 2.0606977, 128.4329721 2.0609138, 128.4257118 2.058268, 128.4198679 2.0584989, 128.4134333 2.0572679, 128.4075617 2.0576438, 128.4006102 2.0572158, 128.3875378 2.0534837, 128.3801214 2.0507489, 128.3726879 2.0468561, 128.3635413 2.0444481, 128.3613141 2.044391, 128.3554035 2.0414024, 128.3505209 2.0399366, 128.3457402 2.0375968, 128.3447291 2.0382565, 128.3382583 2.0382959, 128.3336504 2.0378353, 128.3266753 2.0350457, 128.3172155 2.0342981, 128.3128547 2.0347672, 128.3071313 2.0343018, 128.3007334 2.0359765, 128.2965954 2.0342397, 128.293497 2.0306684, 128.2930773 2.0229853, 128.2943531 2.0171398, 128.2942608 2.0131722, 128.2924904 2.0093317, 128.284524 2.001194, 128.2817459 1.9994724, 128.2788133 1.9963613, 128.2769502 1.9928921, 128.2734595 1.9897583, 128.2723104 1.9898787, 128.2690694 1.9859179, 128.2632583 1.9854823, 128.2637859 1.98747, 128.2661523 1.9902441, 128.2706316 1.9976219, 128.2739634 2.0011693, 128.2758513 2.0020892, 128.2780164 2.0059774, 128.2791603 2.0120445, 128.2812336 2.0164079, 128.283832 2.0197489, 128.2864975 2.0279644, 128.2875898 2.0300584, 128.2876265 2.0371658, 128.2899162 2.0409041, 128.291767 2.0455611, 128.2907587 2.051002, 128.2932366 2.0544163, 128.2908372 2.0603861, 128.2913445 2.0618452, 128.2844679 2.0702327, 128.2841215 2.0744686, 128.2857999 2.0767771, 128.282114 2.0814887, 128.2811513 2.0846461, 128.2788562 2.0875709, 128.2764968 2.0874957, 128.2720338 2.0836676, 128.2684793 2.0829356, 128.2664538 2.0851315, 128.2614303 2.0873977, 128.2584171 2.0910174, 128.2574646 2.0906815, 128.2533735 2.0936696, 128.2546119 2.098653, 128.2544013 2.1020873, 128.2520099 2.1072863, 128.2494477 2.1108676, 128.2507218 2.1141684, 128.2507203 2.1173952, 128.2460338 2.1237005, 128.2465938 2.133564, 128.2480842 2.1380354, 128.2471367 2.1440855, 128.2444345 2.1509339, 128.2433465 2.1579879, 128.2443592 2.1617782, 128.2436269 2.1631371, 128.2469075 2.16952, 128.2481194 2.1789244, 128.2489461 2.179637, 128.2481846 2.18471, 128.2493479 2.1897102, 128.2475737 2.1927622, 128.2476757 2.1970048, 128.2453361 2.2003538, 128.2426181 2.2016703, 128.239968 2.204665, 128.2411089 2.2074815, 128.2434245 2.2097895, 128.2451631 2.215076, 128.2441203 2.2206711, 128.245992 2.2348293, 128.2497154 2.2378842, 128.2492787 2.2423373, 128.2463597 2.2438603, 128.2489473 2.2466274, 128.2455375 2.2475436, 128.2462193 2.2499367, 128.2412058 2.2499968, 128.2354102 2.2517349, 128.2340599 2.2546895, 128.2338966 2.2583895, 128.2308292 2.2584997, 128.2286188 2.2626682, 128.2285685 2.2649032, 128.2264837 2.2660583, 128.2227851 2.270561, 128.2244417 2.2721531, 128.2223542 2.2770976, 128.2180842 2.2783532, 128.2169413 2.2801134, 128.2134343 2.2799444, 128.2126314 2.2786768, 128.2092511 2.2775993, 128.2019434 2.2773338, 128.1969851 2.2787503, 128.1979905 2.2821416, 128.2020152 2.2880127, 128.203002 2.2906874, 128.2112941 2.2974365, 128.2131807 2.3020431, 128.2201315 2.3069446, 128.2258146 2.3082545, 128.23154 2.3119728, 128.2322372 2.3161559, 128.2414611 2.318503, 128.2429431 2.3220689, 128.2491408 2.3268113, 128.2486507 2.3308166, 128.2517692 2.3353483, 128.2552318 2.3380823, 128.2625716 2.3424073, 128.2624179 2.34462, 128.2661078 2.3504691, 128.2721508 2.356385, 128.2745439 2.3578623, 128.2759544 2.3603156, 128.2758675 2.3633104, 128.2843169 2.3717063, 128.2883678 2.3805769, 128.2862354 2.3839794, 128.2872859 2.3878008, 128.2870242 2.3901026, 128.2917235 2.3974958, 128.2939228 2.403385, 128.2983195 2.4113571, 128.2983128 2.4138973, 128.2964211 2.415027, 128.2959099 2.4188047, 128.2972834 2.422701, 128.2956857 2.4260433, 128.2936135 2.4271797, 128.294068 2.4297065, 128.2980789 2.4329486, 128.2990415 2.4354487, 128.2964144 2.438898, 128.2974656 2.4428564, 128.3009851 2.4434631, 128.3054421 2.4461704, 128.3103403 2.4528183, 128.3129273 2.4583532, 128.3167526 2.4618376, 128.3171838 2.4632414, 128.3214052 2.4648658, 128.3236663 2.4684504, 128.3228591 2.4711477, 128.3252956 2.4731731, 128.3266643 2.4726267, 128.3300886 2.474236, 128.3337885 2.4735993, 128.3349868 2.4783671, 128.3366613 2.4811146, 128.3409629 2.4806884, 128.342126 2.4839572, 128.3470593 2.4855014, 128.3500975 2.4879229, 128.3493054 2.4944605, 128.3533362 2.4976341, 128.3569109 2.5031489, 128.3604554 2.5047984, 128.3618041 2.5076962, 128.3646066 2.5082978, 128.3693494 2.5067938, 128.372548 2.5081324, 128.3733328 2.506158, 128.3765588 2.5071347, 128.375882 2.5117973, 128.3804644 2.5144745, 128.3799931 2.518024, 128.385508 2.5185354, 128.3900753 2.5217792, 128.395535 2.5238949, 128.3973549 2.525785, 128.4020425 2.5269631, 128.4043387 2.5288583, 128.4063241 2.5264117, 128.4085852 2.5260106, 128.4117136 2.5282717, 128.4123453 2.5315154, 128.4140549 2.5344934, 128.4158949 2.5343581, 128.4165115 2.5421691, 128.4197854 2.5449366, 128.4190484 2.5470673, 128.4201513 2.5501156, 128.4241321 2.5523917, 128.4267792 2.5527827, 128.4277619 2.5546227, 128.4267341 2.5566632, 128.4302536 2.5656176, 128.4296971 2.568084, 128.4353874 2.571789, 128.4361595 2.5692672, 128.439669 2.5673671, 128.4455247 2.5691719, 128.4473196 2.5713428, 128.44748 2.5737192, 128.4454044 2.5778804, 128.4469837 2.578116, 128.4479663 2.5811492, 128.4514256 2.5816606, 128.4535564 2.5845935, 128.4557022 2.5850046, 128.4610516 2.5954227, 128.4631523 2.5964304, 128.4679446 2.5965148, 128.469359 2.5897123, 128.4748989 2.5869248, 128.4766286 2.5893664, 128.4762074 2.5944751, 128.478268 2.5932568, 128.4798924 2.589592, 128.4838631 2.5853255, 128.4859186 2.5867794, 128.4846703 2.5893613, 128.4866807 2.589978, 128.4901601 2.5864986, 128.4963768 2.5841623, 128.4986379 2.5815252, 128.4989538 2.5789082, 128.5028041 2.5763162, 128.5060328 2.5777751, 128.5066295 2.5798557, 128.5115577 2.5810439, 128.5152728 2.578121, 128.520191 2.5760805, 128.5260919 2.5770181, 128.5304637 2.5806729, 128.5299209 2.583909, 128.5308488 2.587414, 128.535346 2.5912473, 128.540607 2.5977789, 128.5432768 2.6024974, 128.5464391 2.6067519, 128.5434552 2.6137832, 128.5436408 2.6168741, 128.5475669 2.6246478, 128.5484878 2.6275603, 128.5529993 2.6336564, 128.5601819 2.6419473, 128.5658447 2.6454668, 128.5691837 2.6452863, 128.571891 2.6439777, 128.5768485 2.6402182, 128.5825975 2.634404, 128.5858809 2.6300271, 128.5892053 2.6244877, 128.5936241 2.6154107, 128.59369 2.6124596)))</v>
      </c>
    </row>
    <row r="414" spans="1:18" x14ac:dyDescent="0.3">
      <c r="A414" s="4" t="s">
        <v>1320</v>
      </c>
      <c r="B414" s="5">
        <v>46.371081697641003</v>
      </c>
      <c r="C414" s="5">
        <v>44.385734724697997</v>
      </c>
      <c r="D414" s="5">
        <v>47.865718237690999</v>
      </c>
      <c r="E414">
        <v>60</v>
      </c>
      <c r="F414">
        <v>76.7</v>
      </c>
      <c r="G414">
        <v>75.400000000000006</v>
      </c>
      <c r="H414">
        <v>83.1</v>
      </c>
      <c r="I414">
        <v>91.2</v>
      </c>
      <c r="J414">
        <v>96.6</v>
      </c>
      <c r="K414">
        <v>169.5</v>
      </c>
      <c r="L414">
        <v>83.3</v>
      </c>
      <c r="M414">
        <v>99.6</v>
      </c>
      <c r="N414" t="str">
        <f t="shared" si="6"/>
        <v>pulau taliabu</v>
      </c>
      <c r="O414">
        <f>VLOOKUP(N414,GeoJson!$E$1:$G$515,3,FALSE)</f>
        <v>-1.84578</v>
      </c>
      <c r="P414">
        <f>VLOOKUP(N414,GeoJson!$E$2:$H$515,4,FALSE)</f>
        <v>124.78992</v>
      </c>
      <c r="Q414">
        <f>VLOOKUP(N414,GeoJson!$E$2:$I$515,5,FALSE)</f>
        <v>417</v>
      </c>
      <c r="R414" t="str">
        <f>VLOOKUP(N414,GeoJson!$E$2:$J$515,6,FALSE)</f>
        <v>MULTIPOLYGON (((124.3921846 -2.0329219, 124.3976058 -2.0364162, 124.4049458 -2.0440907, 124.4053591 -2.0462057, 124.4040011 -2.0513631, 124.402803 -2.0523543, 124.4025501 -2.0559232, 124.3992404 -2.0588467, 124.3955124 -2.058205, 124.3949656 -2.0538425, 124.3911066 -2.0535609, 124.3891429 -2.0561195, 124.3885226 -2.0611753, 124.3920882 -2.0605559, 124.3943812 -2.0633004, 124.3928098 -2.0649114, 124.3935612 -2.066741, 124.3909719 -2.0684597, 124.3887145 -2.0734712, 124.386821 -2.0727371, 124.3855539 -2.0680228, 124.3753535 -2.0605311, 124.3729769 -2.0549491, 124.3746364 -2.0485465, 124.3735559 -2.0467631, 124.3785552 -2.0390595, 124.3811798 -2.0374617, 124.3832512 -2.0414281, 124.3850239 -2.0399273, 124.3855979 -2.0349556, 124.389844 -2.0331539, 124.3921846 -2.0329219)), ((124.4861635 -2.0214579, 124.4899647 -2.0162416, 124.4926447 -2.0138487, 124.4967923 -2.0146144, 124.4970089 -2.016007, 124.4893062 -2.0201644, 124.4861635 -2.0214579)), ((124.3335041 -1.9660347, 124.3353446 -1.9691171, 124.3375417 -1.9693786, 124.3371825 -1.9741715, 124.3386518 -1.9752237, 124.34276 -1.973789, 124.342874 -1.9689722, 124.3517476 -1.9688956, 124.3553916 -1.9726162, 124.3600455 -1.970391, 124.3640269 -1.9710067, 124.3668094 -1.9724536, 124.3696121 -1.9754168, 124.370479 -1.9776603, 124.3691278 -1.9805085, 124.3704378 -1.9817096, 124.370252 -1.9864119, 124.3746246 -1.9882288, 124.3753103 -1.9906019, 124.3722703 -1.9947755, 124.3722283 -1.9973433, 124.3694471 -1.999343, 124.369609 -2.0017647, 124.3680579 -2.0040275, 124.3678076 -2.0068589, 124.3701401 -2.0103445, 124.3694289 -2.0132393, 124.3652643 -2.0158456, 124.3656737 -2.019569, 124.3677016 -2.0208998, 124.3667265 -2.0302832, 124.3649093 -2.0306905, 124.3631897 -2.0338249, 124.3646926 -2.0375326, 124.3666689 -2.0389181, 124.3709587 -2.0384317, 124.3714121 -2.0409383, 124.3647114 -2.0419694, 124.3622589 -2.0441039, 124.3600378 -2.0432269, 124.3561546 -2.0371199, 124.3540585 -2.0317288, 124.3517027 -2.0286205, 124.3474249 -2.0253689, 124.3449233 -2.0242306, 124.3380782 -2.0224573, 124.3345145 -2.0207635, 124.3330716 -2.0179423, 124.3302795 -2.0160313, 124.3213743 -2.013982, 124.3191137 -2.0147782, 124.3175127 -2.0115688, 124.3144222 -2.0110836, 124.3145212 -2.0079008, 124.3171484 -2.0054617, 124.3183391 -2.0027108, 124.3150385 -1.9982853, 124.3114197 -1.9993052, 124.3091601 -2.0012386, 124.3103941 -2.0064059, 124.3090294 -2.0106604, 124.3074126 -2.0085317, 124.3048276 -2.0075771, 124.3052475 -2.0052572, 124.3038745 -1.99722, 124.304992 -1.9922038, 124.307669 -1.9878931, 124.3117992 -1.9889946, 124.3134374 -1.9906949, 124.3160413 -1.9870286, 124.3147375 -1.9826819, 124.3118905 -1.9812758, 124.3103306 -1.9760244, 124.3138118 -1.9732963, 124.3192955 -1.972508, 124.3224007 -1.9694139, 124.3287593 -1.9685233, 124.3303402 -1.9668274, 124.3335041 -1.9660347)), ((124.3386093 -1.8990462, 124.3401872 -1.9006738, 124.3360554 -1.9028633, 124.3323634 -1.897893, 124.3327951 -1.8957484, 124.3353387 -1.8951207, 124.3386093 -1.8990462)), ((124.3401512 -1.8202838, 124.3409588 -1.8236353, 124.3383425 -1.827599, 124.3370925 -1.8255146, 124.3375165 -1.8226763, 124.3401512 -1.8202838)), ((124.3144819 -1.785712, 124.316195 -1.7893788, 124.3159216 -1.7922102, 124.3127144 -1.7947187, 124.3100714 -1.7977607, 124.3082405 -1.8013966, 124.3050934 -1.8005185, 124.3043803 -1.7975769, 124.3063782 -1.7960504, 124.3089591 -1.7971729, 124.3106412 -1.7948679, 124.3106661 -1.7878769, 124.3116545 -1.7861045, 124.3144819 -1.785712)), ((124.3480524 -1.7595927, 124.3501369 -1.7703901, 124.3489356 -1.7722146, 124.3488899 -1.776031, 124.3445844 -1.7782698, 124.3415285 -1.7722201, 124.3424197 -1.7699935, 124.3449986 -1.7692455, 124.3427154 -1.766775, 124.3422218 -1.7629494, 124.3449908 -1.7573666, 124.3480524 -1.7595927)), ((124.2929399 -1.7447547, 124.2915441 -1.7450505, 124.2900729 -1.748632, 124.2905294 -1.750726, 124.2887024 -1.7507273, 124.2895862 -1.7535027, 124.2941751 -1.7538478, 124.2975456 -1.7554436, 124.2998171 -1.7584905, 124.3037052 -1.7619908, 124.3019723 -1.7667986, 124.3063728 -1.7685821, 124.3077485 -1.7726639, 124.3099773 -1.7734585, 124.3126744 -1.7779345, 124.3139507 -1.7838903, 124.3087138 -1.7858773, 124.3062049 -1.7837273, 124.3046539 -1.7800755, 124.2986675 -1.7799641, 124.2914151 -1.7752128, 124.2890173 -1.7717288, 124.286547 -1.7652901, 124.2850949 -1.7636237, 124.2834762 -1.7594489, 124.2831724 -1.7549882, 124.2850197 -1.7513505, 124.2885334 -1.7487194, 124.2902025 -1.7456472, 124.2926409 -1.7434598, 124.2929399 -1.7447547)), ((124.3690188 -1.7361987, 124.3681782 -1.7403594, 124.3661137 -1.7419348, 124.3633299 -1.7407738, 124.3632551 -1.7387758, 124.3661373 -1.7357648, 124.3690188 -1.7361987)), ((124.3609643 -1.7313157, 124.3592427 -1.7361687, 124.3562589 -1.7363542, 124.3560947 -1.7333148, 124.3574756 -1.7317317, 124.3609643 -1.7313157)), ((124.3657546 -1.7211333, 124.3662425 -1.7267581, 124.3617935 -1.7236839, 124.3631876 -1.7209704, 124.3657546 -1.7211333)), ((124.3158733 -1.7185656, 124.3183364 -1.7202665, 124.3196942 -1.7226079, 124.3187106 -1.7244661, 124.3186058 -1.7285769, 124.3202858 -1.7326931, 124.3197025 -1.7349924, 124.3209808 -1.7366323, 124.320336 -1.738738, 124.3215376 -1.7407649, 124.3194776 -1.7434443, 124.3181234 -1.7433214, 124.3160124 -1.7390352, 124.3169341 -1.7367746, 124.3140073 -1.7362766, 124.3122643 -1.7306798, 124.3122314 -1.7275375, 124.3111988 -1.7233056, 124.3117967 -1.7199926, 124.3132575 -1.7186293, 124.3158733 -1.7185656)), ((124.9913724 -1.7089891, 124.9922847 -1.7116208, 124.989829 -1.7127624, 124.9896881 -1.7092698, 124.9913724 -1.7089891)), ((124.3395651 -1.713442, 124.3384032 -1.7137073, 124.3371612 -1.7182175, 124.337613 -1.7224751, 124.3339144 -1.7226638, 124.3304585 -1.7170727, 124.3313062 -1.7106191, 124.3362586 -1.7052203, 124.3374282 -1.705135, 124.3400611 -1.7101769, 124.3395651 -1.713442)), ((124.9640868 -1.6956437, 124.9662565 -1.6953068, 124.9687755 -1.6972612, 124.9668935 -1.698518, 124.9630379 -1.6981271, 124.9603496 -1.6949593, 124.9630859 -1.6940907, 124.9640868 -1.6956437)), ((124.3443608 -1.7125005, 124.3414625 -1.706319, 124.3410136 -1.7030616, 124.3432089 -1.6989369, 124.3446298 -1.6947795, 124.3483135 -1.6930357, 124.349751 -1.6937615, 124.3508561 -1.6973064, 124.3502449 -1.7035516, 124.3483482 -1.7057716, 124.3449296 -1.707417, 124.3443608 -1.7125005)), ((124.9675004 -1.6858884, 124.9691786 -1.6908868, 124.9649837 -1.6885743, 124.9647444 -1.6855448, 124.9675004 -1.6858884)), ((124.9648629 -1.663617, 124.9703014 -1.664674, 124.9686025 -1.6673913, 124.9622592 -1.6682266, 124.9603125 -1.6676874, 124.9567834 -1.6691079, 124.9541395 -1.6719092, 124.95088 -1.6686746, 124.9496923 -1.6662003, 124.9530252 -1.6640815, 124.9648629 -1.663617)), ((124.8958187 -1.6587975, 124.8951669 -1.6603499, 124.8890439 -1.6633161, 124.8866383 -1.6618394, 124.886859 -1.6593335, 124.8885384 -1.6582332, 124.8958187 -1.6587975)), ((124.8802538 -1.6614078, 124.8787566 -1.6582198, 124.8812215 -1.6569353, 124.8815412 -1.660126, 124.8802538 -1.6614078)), ((124.9953194 -1.6566763, 124.9966686 -1.6566749, 124.9994283 -1.65951, 125.0056694 -1.6591149, 125.0122148 -1.6613142, 125.0189574 -1.6624971, 125.0224248 -1.6655013, 125.0068968 -1.6673491, 125.0034483 -1.6692177, 124.9994562 -1.6702791, 124.9981335 -1.6676165, 124.9956713 -1.6663641, 124.9912037 -1.6623353, 124.9911728 -1.6590508, 124.9924386 -1.6571159, 124.9953194 -1.6566763)), ((124.5313978 -1.6305009, 124.5314356 -1.6326016, 124.5252061 -1.6367659, 124.5243875 -1.6404057, 124.5243906 -1.6445221, 124.5204258 -1.6452438, 124.5213013 -1.6475332, 124.523958 -1.6490854, 124.5211726 -1.655456, 124.5232848 -1.6554057, 124.522215 -1.6605626, 124.5231062 -1.6636379, 124.5259319 -1.6654085, 124.5277665 -1.6651278, 124.5290919 -1.6621396, 124.5321932 -1.6588495, 124.5346446 -1.6515029, 124.5370077 -1.6481496, 124.5369602 -1.6458332, 124.5403747 -1.6441183, 124.5409768 -1.6422478, 124.5463201 -1.6428351, 124.5483588 -1.6413035, 124.5511061 -1.6408987, 124.5529756 -1.6391122, 124.5570749 -1.6384181, 124.5641619 -1.6409382, 124.5698346 -1.6454102, 124.5753857 -1.6472163, 124.5785358 -1.6470923, 124.5821312 -1.6453044, 124.5893778 -1.6407134, 124.5911018 -1.6431839, 124.5970056 -1.6452068, 124.5988601 -1.6448101, 124.6032627 -1.6411516, 124.6047505 -1.6386213, 124.6077564 -1.639311, 124.6133638 -1.6385416, 124.6202449 -1.6402601, 124.6247569 -1.6407901, 124.6281232 -1.6393424, 124.6363157 -1.6404295, 124.6411293 -1.6398428, 124.6444245 -1.6401193, 124.6492265 -1.6422291, 124.6576755 -1.6428168, 124.662046 -1.6446557, 124.6649781 -1.643199, 124.6714605 -1.643925, 124.6812685 -1.6475503, 124.6835262 -1.6495409, 124.6882428 -1.6513067, 124.6957651 -1.6525246, 124.7010783 -1.6547066, 124.7084631 -1.6567588, 124.7128331 -1.6539672, 124.7156575 -1.6540936, 124.7166926 -1.6560515, 124.7286084 -1.6617611, 124.7355639 -1.6619906, 124.738037 -1.6640515, 124.7409597 -1.6640843, 124.7454469 -1.6657752, 124.7470628 -1.6682483, 124.7508427 -1.6707167, 124.7634376 -1.6710118, 124.7686273 -1.6702623, 124.7712971 -1.6677565, 124.777803 -1.6651429, 124.7810234 -1.6666782, 124.7830282 -1.6743534, 124.7877843 -1.6783982, 124.8019858 -1.6813116, 124.8044636 -1.6837987, 124.8061216 -1.6834193, 124.8091755 -1.6862062, 124.8108008 -1.6842249, 124.8095362 -1.6819345, 124.8039187 -1.678869, 124.8022019 -1.6751992, 124.8059324 -1.6731342, 124.8163467 -1.6746015, 124.8192591 -1.6769525, 124.8246628 -1.6768122, 124.8264173 -1.6807422, 124.8326632 -1.683023, 124.8397864 -1.683795, 124.852208 -1.6833739, 124.8572609 -1.6820756, 124.866193 -1.6823385, 124.8705597 -1.6799702, 124.8715422 -1.6838651, 124.876946 -1.6866021, 124.8803497 -1.6860056, 124.8783075 -1.6897676, 124.8784899 -1.692076, 124.8805602 -1.6950937, 124.8865605 -1.6992694, 124.8911221 -1.6988834, 124.8941047 -1.7009537, 124.8941398 -1.7050942, 124.8962451 -1.7059714, 124.8983154 -1.7086733, 124.9019591 -1.7083247, 124.9039724 -1.7037416, 124.9062067 -1.7026753, 124.9089124 -1.7032696, 124.9127496 -1.6998237, 124.9115168 -1.6963542, 124.9142109 -1.6968833, 124.915024 -1.7016966, 124.9167022 -1.7029187, 124.9219657 -1.7047082, 124.928387 -1.7052696, 124.9315723 -1.7050051, 124.9338097 -1.7019856, 124.9332995 -1.6990237, 124.9376359 -1.6989018, 124.9396507 -1.6968131, 124.9413701 -1.6973395, 124.9446685 -1.7027432, 124.9500371 -1.7053047, 124.9500722 -1.7012344, 124.9484581 -1.6986378, 124.9514407 -1.6946376, 124.9535812 -1.6966377, 124.958599 -1.6949534, 124.9597218 -1.6978307, 124.9618272 -1.6997957, 124.9648799 -1.7060065, 124.961757 -1.7074803, 124.9608677 -1.7094804, 124.9670906 -1.7087084, 124.9662329 -1.7061864, 124.9678625 -1.7032345, 124.9718276 -1.7048837, 124.975126 -1.7036906, 124.9760638 -1.7064249, 124.9781086 -1.7045328, 124.9835475 -1.7090944, 124.9770159 -1.7107512, 124.9772665 -1.715621, 124.9796927 -1.7169506, 124.9811614 -1.7144982, 124.9879688 -1.7138665, 124.9906355 -1.7146736, 124.9946357 -1.712884, 124.997899 -1.7131648, 125.0022501 -1.7163579, 125.0015834 -1.7204633, 124.9977436 -1.7244306, 124.9998784 -1.7273707, 125.0040142 -1.7272922, 125.0067894 -1.7262419, 125.0073316 -1.7232614, 125.0092748 -1.7238653, 125.0129534 -1.7223648, 125.0143139 -1.7196951, 125.0177575 -1.7206528, 125.0190111 -1.7183755, 125.0213036 -1.7183287, 125.0181788 -1.7252565, 125.0218478 -1.7257512, 125.0244854 -1.7235165, 125.0266445 -1.7260377, 125.0238461 -1.7284595, 125.0208046 -1.7346935, 125.0220522 -1.7371834, 125.0187707 -1.7384934, 125.0183634 -1.7401865, 125.0150292 -1.7435646, 125.0140911 -1.7462705, 125.0148472 -1.7500495, 125.0185901 -1.7573949, 125.022736 -1.7602132, 125.0260933 -1.7594625, 125.0271051 -1.757816, 125.0297719 -1.7578628, 125.0342165 -1.7562253, 125.0370944 -1.7534605, 125.036913 -1.757887, 125.0409537 -1.7603892, 125.0424041 -1.7663778, 125.0454919 -1.7675006, 125.044603 -1.7699335, 125.0477844 -1.7714306, 125.0508255 -1.7688574, 125.0570021 -1.768232, 125.0592951 -1.7656189, 125.0598736 -1.7620775, 125.0586559 -1.7595623, 125.0600914 -1.7576407, 125.0570948 -1.7471956, 125.060557 -1.7430784, 125.0626623 -1.7444352, 125.0630834 -1.749722, 125.065142 -1.7504706, 125.067528 -1.749301, 125.0688848 -1.7533245, 125.0665944 -1.7570013, 125.0688848 -1.7596406, 125.0687445 -1.7715242, 125.0724287 -1.772406, 125.0758091 -1.7663778, 125.0806189 -1.7658946, 125.0806281 -1.7640853, 125.0773071 -1.7635171, 125.0773983 -1.7596261, 125.0793181 -1.7576756, 125.0824995 -1.7593599, 125.0842774 -1.7582838, 125.0905934 -1.756927, 125.0937281 -1.7584242, 125.0960263 -1.760785, 125.0989536 -1.7565285, 125.1011474 -1.7566381, 125.1012886 -1.7610514, 125.1051647 -1.7582667, 125.1055181 -1.755851, 125.1043485 -1.7531374, 125.1079884 -1.7531265, 125.1092379 -1.7510805, 125.1085102 -1.7478644, 125.105331 -1.7479442, 125.105986 -1.7504238, 125.1033192 -1.7504238, 125.1012606 -1.7516402, 125.0968627 -1.7507981, 125.0950381 -1.7485056, 125.0893302 -1.7469149, 125.0873184 -1.745137, 125.089377 -1.7419556, 125.0933538 -1.7411134, 125.0974242 -1.7441545, 125.0999974 -1.7427977, 125.1051347 -1.7423246, 125.1062855 -1.7373447, 125.1075767 -1.735312, 125.1143606 -1.7307738, 125.1058924 -1.7304463, 125.1032655 -1.7316036, 125.1022094 -1.7288147, 125.1026657 -1.7267322, 125.1062814 -1.7239478, 125.1066634 -1.7211088, 125.1086921 -1.7176531, 125.1090958 -1.7127324, 125.1085938 -1.7094848, 125.1063478 -1.7069066, 125.1072864 -1.7026815, 125.1067746 -1.6992785, 125.1074674 -1.6969394, 125.1077171 -1.691193, 125.1109453 -1.6882455, 125.1136589 -1.6888069, 125.1152964 -1.6871694, 125.1224078 -1.6852044, 125.1238201 -1.6856064, 125.1284995 -1.6838132, 125.1370543 -1.6873692, 125.1387383 -1.6916998, 125.1409813 -1.6916972, 125.1427333 -1.694983, 125.1436073 -1.7008367, 125.141192 -1.7020239, 125.1393253 -1.7064597, 125.1418323 -1.7097481, 125.1466721 -1.7085376, 125.1478758 -1.7100073, 125.1477582 -1.71563, 125.1498401 -1.7155528, 125.151635 -1.7097425, 125.1512279 -1.7074744, 125.1561872 -1.7035444, 125.1614407 -1.7007652, 125.1637665 -1.6952165, 125.1650297 -1.6950762, 125.1674191 -1.698137, 125.1692218 -1.6984885, 125.1715566 -1.7010273, 125.174098 -1.6987317, 125.1768903 -1.6995993, 125.1806654 -1.7028763, 125.1842521 -1.7032276, 125.183973 -1.7063914, 125.1809897 -1.7084743, 125.1817871 -1.7106061, 125.1807513 -1.7146904, 125.1828385 -1.7169273, 125.1851347 -1.7165336, 125.1889377 -1.7126504, 125.1915511 -1.7115276, 125.1947507 -1.7133544, 125.1978435 -1.7201256, 125.2021308 -1.722212, 125.2060141 -1.7280602, 125.1996347 -1.7333237, 125.1982082 -1.7371287, 125.1987589 -1.7397939, 125.1980312 -1.7428927, 125.1936158 -1.7464938, 125.193569 -1.7505642, 125.1947387 -1.752997, 125.1928673 -1.7602021, 125.1915572 -1.7622138, 125.1909958 -1.7660971, 125.1872183 -1.7683854, 125.1874401 -1.7722728, 125.1858962 -1.7766239, 125.1813579 -1.7778871, 125.1803287 -1.7812557, 125.1849137 -1.7857471, 125.1893583 -1.7881332, 125.1977798 -1.7915953, 125.2023648 -1.7916889, 125.2078387 -1.7929053, 125.2136402 -1.7924375, 125.2138273 -1.7885543, 125.2156446 -1.7861343, 125.2150828 -1.7834593, 125.2167933 -1.782424, 125.2181689 -1.7783784, 125.2219699 -1.7800735, 125.223092 -1.7734763, 125.2252898 -1.7666117, 125.2286865 -1.7659436, 125.2294859 -1.760358, 125.2267401 -1.7544845, 125.226769 -1.7520993, 125.2227742 -1.7481198, 125.2213883 -1.7432361, 125.2216873 -1.7363413, 125.2251963 -1.7355927, 125.2257577 -1.7376045, 125.2282841 -1.7400374, 125.231009 -1.7401309, 125.2329235 -1.7384909, 125.2341655 -1.7318818, 125.2363781 -1.7280602, 125.2397466 -1.725908, 125.2427877 -1.7229138, 125.2481877 -1.7239699, 125.256404 -1.7235301, 125.2623137 -1.7262153, 125.271979 -1.726461, 125.2749289 -1.7276571, 125.2815205 -1.7289407, 125.2849677 -1.7304584, 125.2875737 -1.7304551, 125.293467 -1.7326513, 125.2961919 -1.7350546, 125.2977314 -1.7388964, 125.2979786 -1.7421805, 125.2968138 -1.7480323, 125.294906 -1.7502231, 125.2971619 -1.7568133, 125.29552 -1.7671188, 125.2935945 -1.7705428, 125.289758 -1.7739785, 125.2858807 -1.7760323, 125.2775024 -1.7816665, 125.2696719 -1.7847128, 125.2697487 -1.7906246, 125.2731863 -1.7970303, 125.2795556 -1.7949726, 125.2849859 -1.7892359, 125.2864597 -1.7866042, 125.2947476 -1.7801171, 125.299204 -1.778723, 125.3030941 -1.7789483, 125.3052234 -1.7807991, 125.3096735 -1.7793108, 125.3117093 -1.780498, 125.3162971 -1.7810265, 125.3192924 -1.7826759, 125.3220247 -1.785532, 125.3231476 -1.7889357, 125.3229897 -1.7925672, 125.3241652 -1.7959887, 125.3239897 -1.7982344, 125.3210422 -1.8052172, 125.3181703 -1.8096887, 125.3172175 -1.8150071, 125.3175684 -1.8177791, 125.3165508 -1.8230776, 125.3148556 -1.8267309, 125.3174364 -1.8327134, 125.3170808 -1.8388262, 125.3152516 -1.8456563, 125.3165982 -1.851204, 125.3184105 -1.8532194, 125.3194281 -1.8585881, 125.3224458 -1.8635357, 125.3230423 -1.8686587, 125.3230774 -1.8756064, 125.3258494 -1.8797821, 125.3272179 -1.8849402, 125.3245674 -1.8879982, 125.3175346 -1.8923208, 125.3147963 -1.8934669, 125.3085504 -1.8932564, 125.306024 -1.8906598, 125.3033572 -1.8895018, 125.2987955 -1.8893615, 125.2980938 -1.8905545, 125.2943743 -1.8906949, 125.2918884 -1.8885297, 125.2893076 -1.8887818, 125.2807171 -1.887407, 125.2744122 -1.8845562, 125.2684514 -1.8856193, 125.25813 -1.8854175, 125.2527496 -1.8832173, 125.2415858 -1.8825713, 125.2389411 -1.8817586, 125.234683 -1.8772182, 125.2334158 -1.8721258, 125.2302373 -1.8720447, 125.2280136 -1.8738594, 125.2292133 -1.8785188, 125.2244763 -1.8799926, 125.2222656 -1.878203, 125.221248 -1.8803084, 125.2137038 -1.8806242, 125.2089668 -1.8825541, 125.2037385 -1.8824489, 125.202168 -1.8807199, 125.1960603 -1.8809891, 125.1942969 -1.8828325, 125.1887659 -1.8851572, 125.1804614 -1.8848405, 125.1779197 -1.884194, 125.1728765 -1.8805832, 125.1686426 -1.874997, 125.1621584 -1.8753709, 125.1601472 -1.878458, 125.1577528 -1.8775423, 125.1566723 -1.8746659, 125.1500855 -1.874073, 125.1457388 -1.8750021, 125.1397423 -1.8752222, 125.1357326 -1.8762352, 125.1271369 -1.8775165, 125.1251455 -1.8813412, 125.1196818 -1.8829824, 125.1146807 -1.8885116, 125.1131465 -1.8925941, 125.1072252 -1.8976206, 125.105304 -1.8976469, 125.1034092 -1.8995944, 125.1009091 -1.9000418, 125.0953562 -1.8995944, 125.0923034 -1.8981206, 125.0896189 -1.8931358, 125.0851148 -1.8917047, 125.0815722 -1.8895501, 125.070678 -1.8905897, 125.0640959 -1.8894311, 125.0593428 -1.8854341, 125.0558852 -1.8854403, 125.0432614 -1.8872359, 125.0349426 -1.888844, 125.0261342 -1.8913988, 125.0188168 -1.8952403, 125.0156337 -1.8978221, 125.0129049 -1.9027788, 125.0132207 -1.9052262, 125.0154577 -1.9060947, 125.0162998 -1.9082264, 125.0199316 -1.9114634, 125.0193789 -1.9165952, 125.020879 -1.9192006, 125.0204053 -1.9242534, 125.0213001 -1.9280694, 125.0175631 -1.9382278, 125.0150366 -1.9382278, 125.0137734 -1.9421753, 125.0087995 -1.9435701, 125.0041414 -1.9426754, 124.9990885 -1.9408069, 124.9970621 -1.9390699, 124.9959589 -1.9342695, 124.9946146 -1.9317538, 124.989746 -1.9319185, 124.9884301 -1.9369646, 124.9864827 -1.9383857, 124.9802192 -1.9408595, 124.9774559 -1.9396752, 124.9739294 -1.9362014, 124.9722188 -1.9327802, 124.9685344 -1.9328854, 124.9618236 -1.9315433, 124.9572971 -1.9273062, 124.9546654 -1.9302011, 124.9510599 -1.9305169, 124.9462176 -1.9293326, 124.9436296 -1.9271089, 124.9414279 -1.9286484, 124.935296 -1.9284642, 124.9325803 -1.9272978, 124.9272358 -1.9267238, 124.9215705 -1.9283276, 124.9194006 -1.9257535, 124.9165583 -1.9263588, 124.9138213 -1.9233587, 124.9118739 -1.9259114, 124.9027945 -1.9279641, 124.8957166 -1.9264405, 124.8908203 -1.9265957, 124.8883728 -1.9253324, 124.8846358 -1.9213323, 124.8842936 -1.9192006, 124.8767143 -1.9103054, 124.8754157 -1.9035409, 124.8720825 -1.9019892, 124.8708456 -1.8988838, 124.8658166 -1.8949757, 124.8651085 -1.8929099, 124.86174 -1.8916203, 124.8549502 -1.8930941, 124.8481341 -1.8938046, 124.841239 -1.8957521, 124.8359164 -1.8990491, 124.8246478 -1.8996499, 124.8121575 -1.902479, 124.8020216 -1.9056703, 124.788582 -1.910223, 124.7740683 -1.9158436, 124.7707272 -1.9176048, 124.7675858 -1.9203651, 124.7657123 -1.9245306, 124.7633516 -1.9277844, 124.755183 -1.9328929, 124.7487442 -1.9350038, 124.7451845 -1.9368835, 124.7389081 -1.9391193, 124.7323882 -1.9399749, 124.7239447 -1.9429976, 124.7118291 -1.9478688, 124.7022553 -1.9529898, 124.6967096 -1.9581983, 124.6938368 -1.962651, 124.6928189 -1.9653302, 124.6934809 -1.970445, 124.6867548 -1.9717815, 124.6829141 -1.9751476, 124.6787985 -1.9760407, 124.674227 -1.9741609, 124.6716915 -1.9744107, 124.6517882 -1.9799376, 124.6403533 -1.9850462, 124.6332151 -1.9878627, 124.6176022 -1.9911289, 124.6115007 -1.9927152, 124.5924218 -1.9991665, 124.591229 -1.9992476, 124.5834474 -2.0026843, 124.5695708 -2.0043937, 124.553552 -2.0080596, 124.5455956 -2.0103703, 124.5321186 -2.0158035, 124.5243378 -2.0182721, 124.5183488 -2.0160172, 124.5172534 -2.0146467, 124.5130556 -2.0137119, 124.5083776 -2.0139783, 124.5062848 -2.0126861, 124.5019094 -2.0120325, 124.4982927 -2.0139411, 124.493857 -2.0132425, 124.4931551 -2.0095103, 124.4958893 -2.0042898, 124.4977451 -2.0018734, 124.5008781 -1.9998145, 124.5027266 -1.9956311, 124.5053108 -1.9972901, 124.5052315 -1.9998381, 124.5098069 -2.0007358, 124.5119789 -1.9980239, 124.5113727 -1.9963968, 124.5155204 -1.9917706, 124.5197597 -1.9906241, 124.5216027 -1.9925277, 124.5236395 -1.9922574, 124.5283274 -1.9948465, 124.5283728 -1.996714, 124.5302193 -2.0017686, 124.5336055 -2.0020581, 124.5311048 -2.0067486, 124.5331868 -2.0065829, 124.5386777 -2.004643, 124.5494155 -2.002316, 124.5519948 -2.0011996, 124.55667 -1.9976916, 124.5581924 -1.9981833, 124.5638381 -1.9972229, 124.5670935 -1.9957704, 124.5623723 -1.9922682, 124.559648 -1.993535, 124.5564682 -1.9937048, 124.5512388 -1.9904116, 124.5495517 -1.9873448, 124.5458529 -1.9859299, 124.5408569 -1.9869565, 124.5387038 -1.9887094, 124.5330978 -1.9844973, 124.5278836 -1.9845403, 124.5248159 -1.9833982, 124.5215186 -1.9809319, 124.5189143 -1.981639, 124.515602 -1.9840045, 124.5141125 -1.9879341, 124.5116639 -1.9903872, 124.5070918 -1.9915233, 124.4997583 -1.9965993, 124.4994682 -1.9985339, 124.4945579 -2.0035155, 124.4934423 -2.0076592, 124.4922618 -2.0086482, 124.4922299 -2.0123173, 124.4888161 -2.0152525, 124.4858772 -2.0194754, 124.4847591 -2.0230675, 124.482248 -2.02487, 124.4801917 -2.0246292, 124.4801522 -2.0217221, 124.4749198 -2.0186273, 124.4711231 -2.0177021, 124.4646784 -2.0180849, 124.4614043 -2.0198569, 124.4547316 -2.0221715, 124.451055 -2.0243702, 124.445025 -2.0240192, 124.4414198 -2.0250083, 124.4373998 -2.0249764, 124.4302531 -2.0258697, 124.4262012 -2.0259016, 124.4197147 -2.0228526, 124.4140434 -2.0238045, 124.4096566 -2.0271905, 124.4050198 -2.0315942, 124.3971906 -2.0294926, 124.3957356 -2.0280631, 124.3968819 -2.0231073, 124.3927572 -2.0206357, 124.3921341 -2.0193148, 124.394756 -2.010626, 124.395762 -2.0033412, 124.3965852 -2.001302, 124.3976184 -1.9940475, 124.3977051 -1.9898071, 124.3953247 -1.9833984, 124.3950806 -1.9771118, 124.3914795 -1.9688721, 124.388916 -1.9658203, 124.3826904 -1.9567871, 124.3828637 -1.9507527, 124.3824302 -1.947885, 124.3794631 -1.9437693, 124.3786974 -1.9416317, 124.3756983 -1.9409298, 124.3701386 -1.9382649, 124.3684986 -1.9333035, 124.3669749 -1.9332266, 124.3648863 -1.9304011, 124.3607681 -1.9293161, 124.3565874 -1.9259664, 124.3531098 -1.9218826, 124.3532857 -1.9202013, 124.3502442 -1.9147561, 124.3473895 -1.912483, 124.3488331 -1.9112324, 124.3464585 -1.9083949, 124.3423938 -1.9056262, 124.341412 -1.8985497, 124.3392499 -1.8933651, 124.3369275 -1.8905752, 124.3358706 -1.886479, 124.3369234 -1.8823952, 124.3401821 -1.8797478, 124.3413946 -1.8739714, 124.3403372 -1.8700799, 124.3404968 -1.8669533, 124.3427033 -1.8641064, 124.3430864 -1.8620704, 124.3414858 -1.8598704, 124.3426344 -1.8563928, 124.3443815 -1.8559641, 124.3446705 -1.8530017, 124.3434001 -1.8520856, 124.3433682 -1.8475552, 124.3449239 -1.8448201, 124.3442615 -1.8399937, 124.3455273 -1.8375386, 124.3448622 -1.8350183, 124.3420495 -1.8314858, 124.3424074 -1.8255487, 124.3445122 -1.8225581, 124.3433917 -1.8204685, 124.3421955 -1.8147598, 124.3448302 -1.8116556, 124.3465361 -1.8053051, 124.3474174 -1.7968751, 124.3470561 -1.7935303, 124.3482145 -1.7917435, 124.3481994 -1.7879807, 124.3500165 -1.7867011, 124.3541175 -1.7809685, 124.3576608 -1.7721153, 124.3605333 -1.7702342, 124.3601542 -1.7624848, 124.3610527 -1.7610614, 124.3659404 -1.7631511, 124.3652925 -1.760486, 124.3631532 -1.7600277, 124.3643553 -1.7538466, 124.3621429 -1.7512593, 124.3652925 -1.7453034, 124.3686036 -1.7423758, 124.3718946 -1.7422143, 124.372258 -1.7388325, 124.3711132 -1.7371344, 124.3713898 -1.7338962, 124.3671298 -1.730151, 124.3680888 -1.7272234, 124.3670187 -1.7254064, 124.3685315 -1.7198498, 124.3674099 -1.7163021, 124.3715999 -1.7138095, 124.3715059 -1.7119411, 124.3660168 -1.7114338, 124.3645253 -1.7147348, 124.3610729 -1.714485, 124.3610646 -1.7077075, 124.3628142 -1.7022197, 124.3654414 -1.6985931, 124.3668799 -1.6950953, 124.3720673 -1.6882688, 124.3729444 -1.6848969, 124.3793193 -1.6763037, 124.3852854 -1.6747895, 124.3888741 -1.6701181, 124.391134 -1.6681774, 124.3920955 -1.6658909, 124.3959385 -1.6628191, 124.3987827 -1.6624354, 124.4005501 -1.6600747, 124.416933 -1.6640048, 124.4224964 -1.6647947, 124.4298679 -1.6644594, 124.4386735 -1.6647053, 124.4477067 -1.6633199, 124.4614659 -1.6636124, 124.4666529 -1.6631332, 124.4899147 -1.6588012, 124.5009771 -1.655832, 124.5072274 -1.6530342, 124.5103425 -1.6494173, 124.5085101 -1.6412659, 124.5118072 -1.6362764, 124.5116133 -1.6352565, 124.519347 -1.6355427, 124.5229674 -1.6347262, 124.5270888 -1.6305285, 124.5313978 -1.6305009)), ((124.4920678 -1.6285651, 124.4910964 -1.6322795, 124.4889245 -1.6367868, 124.4871977 -1.6376248, 124.4859251 -1.6329866, 124.4871124 -1.6293427, 124.4887366 -1.628273, 124.4920678 -1.6285651)), ((124.473928 -1.5776923, 124.4806801 -1.580343, 124.4822859 -1.5823278, 124.4822087 -1.5849531, 124.4842162 -1.5868834, 124.4848339 -1.589277, 124.482672 -1.5922883, 124.4832125 -1.5973844, 124.4799723 -1.6043607, 124.4784506 -1.6027991, 124.4779354 -1.5971673, 124.4784933 -1.5926541, 124.4770882 -1.5903708, 124.4741045 -1.5880777, 124.4723375 -1.5836927, 124.4727245 -1.5792008, 124.473928 -1.5776923)))</v>
      </c>
    </row>
    <row r="415" spans="1:18" x14ac:dyDescent="0.3">
      <c r="A415" s="4" t="s">
        <v>1357</v>
      </c>
      <c r="B415" s="5">
        <v>16.165709643679001</v>
      </c>
      <c r="C415" s="5">
        <v>18.266690703201999</v>
      </c>
      <c r="D415" s="5">
        <v>20.096357116120998</v>
      </c>
      <c r="E415">
        <v>39.6</v>
      </c>
      <c r="F415">
        <v>46.8</v>
      </c>
      <c r="G415">
        <v>50.7</v>
      </c>
      <c r="H415">
        <v>81.8</v>
      </c>
      <c r="I415">
        <v>81.400000000000006</v>
      </c>
      <c r="J415">
        <v>77.099999999999994</v>
      </c>
      <c r="K415">
        <v>135.19999999999999</v>
      </c>
      <c r="L415">
        <v>40.9</v>
      </c>
      <c r="M415">
        <v>38.700000000000003</v>
      </c>
      <c r="N415" t="str">
        <f t="shared" si="6"/>
        <v>puncak</v>
      </c>
      <c r="O415">
        <f>VLOOKUP(N415,GeoJson!$E$1:$G$515,3,FALSE)</f>
        <v>-4.1420399999999997</v>
      </c>
      <c r="P415">
        <f>VLOOKUP(N415,GeoJson!$E$2:$H$515,4,FALSE)</f>
        <v>137.09701999999999</v>
      </c>
      <c r="Q415">
        <f>VLOOKUP(N415,GeoJson!$E$2:$I$515,5,FALSE)</f>
        <v>255</v>
      </c>
      <c r="R415" t="str">
        <f>VLOOKUP(N415,GeoJson!$E$2:$J$515,6,FALSE)</f>
        <v>MULTIPOLYGON (((137.6176604 -3.1121018, 137.6015539 -3.130496, 137.581049 -3.1475835, 137.5349128 -3.1783409, 137.5024466 -3.1988459, 137.473398 -3.2261858, 137.4358055 -3.2535258, 137.4135918 -3.2757395, 137.385182 -3.3070768, 137.4116836 -3.3265113, 137.4411148 -3.3559425, 137.4579325 -3.3916803, 137.4705459 -3.4232136, 137.4747503 -3.454747, 137.4957726 -3.4862804, 137.5231015 -3.5009959, 137.5714527 -3.5283249, 137.6155994 -3.576676, 137.6535739 -3.6022811, 137.6772534 -3.6033574, 137.7224596 -3.6022811, 137.7253502 -3.6019599, 137.7271723 -3.6066965, 137.7341511 -3.6086156, 137.7455344 -3.610413, 137.7545212 -3.6170033, 137.7593142 -3.6223954, 137.7665036 -3.6295849, 137.7689001 -3.6361752, 137.7775529 -3.6494107, 137.7789782 -3.6560621, 137.7851545 -3.6665144, 137.7870549 -3.6736409, 137.7925429 -3.6787295, 137.7998827 -3.6840931, 137.8179365 -3.6945449, 137.8326647 -3.6983462, 137.8431169 -3.7021474, 137.8521438 -3.6997715, 137.8640214 -3.6959707, 137.8706728 -3.6931201, 137.8871395 -3.6851587, 137.8914453 -3.7045333, 137.8903685 -3.7400525, 137.8914444 -3.7712663, 137.8989788 -3.7992511, 137.9129716 -3.8293886, 137.9393419 -3.858374, 137.9519552 -3.8667829, 137.9488253 -3.8851829, 137.9488253 -3.944014, 137.937059 -3.9616634, 137.9194097 -3.9660757, 137.8988188 -3.9690173, 137.870874 -3.9763712, 137.8399877 -3.9749004, 137.8135137 -3.9793127, 137.7840981 -3.9954913, 137.7576241 -4.0131406, 137.7355625 -4.0352023, 137.7149715 -4.0572639, 137.7046761 -4.0852087, 137.6958515 -4.1190366, 137.6783623 -4.1723124, 137.593622 -4.1683676, 137.4866603 -4.1633904, 137.4501894 -4.1651034, 137.3544538 -4.1620813, 137.3205127 -4.1610084, 137.3106961 -4.1175365, 137.2913806 -4.0319946, 137.2039849 -4.0236754, 137.2012322 -3.9642992, 137.1995308 -3.9383264, 137.1903909 -3.9117389, 137.1889609 -3.9090121, 137.1721122 -3.8768429, 137.143863 -3.8436087, 137.126415 -3.8178521, 137.114783 -3.7887721, 137.1056443 -3.7513835, 137.108967 -3.7206418, 137.1272458 -3.673283, 137.1347235 -3.6417104, 137.1444352 -3.5975537, 137.1054889 -3.5861943, 137.0795246 -3.5910626, 137.0503148 -3.5699667, 137.0243505 -3.552116, 137.0259733 -3.5164153, 137.0243505 -3.5018104, 137.0032545 -3.4920738, 136.9837813 -3.4855828, 136.978913 -3.4498819, 136.978913 -3.4174265, 136.9561943 -3.4125582, 136.9529487 -3.3995761, 136.951326 -3.3638752, 136.9497032 -3.3362881, 136.9286072 -3.3184377, 136.9156251 -3.3087011, 136.9026429 -3.2827368, 136.888038 -3.2551498, 136.8815908 -3.2413758, 136.8828946 -3.238797, 136.8820039 -3.2360391, 136.8829793 -3.2344915, 136.8869902 -3.2323196, 136.8898867 -3.2296169, 136.8884953 -3.2254893, 136.8892309 -3.2228627, 136.8933712 -3.2231214, 136.8983393 -3.219231, 136.9001199 -3.2153716, 136.8974939 -3.2128188, 136.8967104 -3.2048275, 136.8986288 -3.199719, 136.8973564 -3.1939426, 136.899292 -3.1921997, 136.9014893 -3.1928101, 136.9020996 -3.2006226, 136.9016724 -3.2033081, 136.9049072 -3.2045898, 136.9078979 -3.203186, 136.9086914 -3.2003784, 136.9094849 -3.1920776, 136.9177246 -3.1895752, 136.9215088 -3.1871948, 136.9251099 -3.1860962, 136.9279175 -3.1873779, 136.9276733 -3.1915894, 136.9244995 -3.1939087, 136.9259033 -3.196106, 136.930481 -3.1937256, 136.9317017 -3.1898804, 136.9346924 -3.1875, 136.9389038 -3.1868896, 136.9459229 -3.1942749, 136.947876 -3.1953125, 136.953125 -3.189209, 136.9575195 -3.1881104, 136.9591064 -3.1890869, 136.9625244 -3.1965942, 136.9669189 -3.1978149, 136.9680786 -3.1932983, 136.9707031 -3.1864014, 136.9729004 -3.1854248, 136.9755249 -3.1860962, 136.9782715 -3.1914063, 136.9822998 -3.1914063, 136.9810791 -3.1868286, 136.9824829 -3.1818237, 136.9873047 -3.1755981, 136.9890747 -3.1743164, 136.9926758 -3.1740112, 136.9938965 -3.1757812, 136.9945068 -3.1821899, 136.9960938 -3.184021, 136.9996948 -3.1838989, 137.0001221 -3.1801147, 137.0020752 -3.1768799, 137.0054932 -3.1748047, 137.0078735 -3.1757812, 137.0092773 -3.1782837, 137.0083008 -3.1807251, 137.0045166 -3.1832886, 137.003479 -3.1860962, 137.005127 -3.1893921, 137.0092773 -3.1884155, 137.010498 -3.1843872, 137.0128784 -3.1831055, 137.022522 -3.1821899, 137.0324707 -3.1851807, 137.0369263 -3.1851196, 137.0418682 -3.1826792, 137.0441284 -3.1791992, 137.0441284 -3.1746826, 137.0430908 -3.1697998, 137.0443115 -3.1679077, 137.0499268 -3.1685791, 137.0518799 -3.1763916, 137.0579224 -3.1754761, 137.0637207 -3.1754761, 137.0717163 -3.1795044, 137.088501 -3.1715088, 137.0916748 -3.1635132, 137.0921021 -3.1569824, 137.0974731 -3.1555786, 137.1029053 -3.1572876, 137.1071167 -3.1539917, 137.1072998 -3.1469116, 137.1052856 -3.1403809, 137.1099243 -3.1364136, 137.1157227 -3.130127, 137.1270752 -3.1226807, 137.1279297 -3.1322021, 137.1342773 -3.1351929, 137.1425171 -3.1347046, 137.1508789 -3.1312256, 137.1607056 -3.1331787, 137.1652832 -3.1256104, 137.1754761 -3.1262207, 137.1818848 -3.1218262, 137.182312 -3.1138916, 137.1870728 -3.1063843, 137.1740723 -3.0894775, 137.1624756 -3.081604, 137.1516724 -3.0776978, 137.2094727 -3.057312, 137.2277222 -3.0465088, 137.2493286 -3.031311, 137.2611084 -3.0151978, 137.2935181 -3.003418, 137.3237305 -2.9882813, 137.3637085 -2.9699097, 137.3804488 -2.9658199, 137.3833465 -2.9639394, 137.3857269 -2.964891, 137.3868103 -2.9685957, 137.3860931 -2.9712281, 137.3890838 -2.9740915, 137.390274 -2.9791114, 137.3934936 -2.9801805, 137.395401 -2.9830463, 137.401947 -2.9859018, 137.4053955 -2.9861333, 137.4078979 -2.9885194, 137.4163513 -2.9894576, 137.4186096 -2.993279, 137.4230194 -2.9941063, 137.4189758 -2.9973438, 137.4194641 -3.001528, 137.4205474 -3.0037975, 137.4200744 -3.0065489, 137.4222107 -3.0076203, 137.4247131 -3.0051036, 137.4317321 -3.0064034, 137.430664 -3.0092757, 137.4208068 -3.0128851, 137.4222259 -3.0152733, 137.4261627 -3.016819, 137.4306793 -3.0152545, 137.4318695 -3.0158496, 137.433899 -3.020987, 137.4381866 -3.023309, 137.4393768 -3.0252194, 137.4392242 -3.0288277, 137.4356689 -3.0303223, 137.4387512 -3.0321739, 137.4413452 -3.0366287, 137.4399871 -3.0379944, 137.4372863 -3.0368853, 137.4369049 -3.0402315, 137.4404907 -3.0399759, 137.4447937 -3.0414531, 137.4483642 -3.039587, 137.4539032 -3.0479996, 137.4561157 -3.0498533, 137.4582214 -3.0500965, 137.4594421 -3.0469964, 137.4616546 -3.047487, 137.4600677 -3.0513315, 137.4622802 -3.0520699, 137.4655914 -3.050576, 137.4654693 -3.0482221, 137.4680633 -3.045243, 137.4702606 -3.0463531, 137.4703979 -3.0484591, 137.4728698 -3.0501883, 137.4754486 -3.0485716, 137.4790039 -3.0450821, 137.4833068 -3.0442052, 137.4854126 -3.0474217, 137.4839325 -3.0499029, 137.4873809 -3.0505149, 137.4910736 -3.0460465, 137.4922943 -3.0460439, 137.4937744 -3.0513678, 137.4930419 -3.0535994, 137.4951477 -3.0548339, 137.4972381 -3.0529706, 137.5016479 -3.0511022, 137.5042419 -3.053946, 137.5068206 -3.0530729, 137.5123596 -3.0573971, 137.5247955 -3.0584836, 137.5311584 -3.053884, 137.5393524 -3.0517123, 137.5433959 -3.0526593, 137.5580919 -3.0515349, 137.5628316 -3.0539047, 137.5659914 -3.0578545, 137.5688352 -3.0641741, 137.571837 -3.0665439, 137.5765767 -3.0673339, 137.5814744 -3.065596, 137.5952951 -3.0885594, 137.6176604 -3.1121018)))</v>
      </c>
    </row>
    <row r="416" spans="1:18" x14ac:dyDescent="0.3">
      <c r="A416" s="4" t="s">
        <v>1340</v>
      </c>
      <c r="B416" s="5">
        <v>26.149370317029</v>
      </c>
      <c r="C416" s="5">
        <v>19.343258908119999</v>
      </c>
      <c r="D416" s="5">
        <v>25.135628049394999</v>
      </c>
      <c r="E416">
        <v>58.4</v>
      </c>
      <c r="F416">
        <v>78.3</v>
      </c>
      <c r="G416">
        <v>67.2</v>
      </c>
      <c r="H416">
        <v>72.7</v>
      </c>
      <c r="I416">
        <v>90.6</v>
      </c>
      <c r="J416">
        <v>75.400000000000006</v>
      </c>
      <c r="K416">
        <v>132.4</v>
      </c>
      <c r="L416">
        <v>55.8</v>
      </c>
      <c r="M416">
        <v>79.8</v>
      </c>
      <c r="N416" t="str">
        <f t="shared" si="6"/>
        <v>puncak jaya</v>
      </c>
      <c r="O416">
        <f>VLOOKUP(N416,GeoJson!$E$1:$G$515,3,FALSE)</f>
        <v>-3.6724100000000002</v>
      </c>
      <c r="P416">
        <f>VLOOKUP(N416,GeoJson!$E$2:$H$515,4,FALSE)</f>
        <v>137.43896000000001</v>
      </c>
      <c r="Q416">
        <f>VLOOKUP(N416,GeoJson!$E$2:$I$515,5,FALSE)</f>
        <v>34</v>
      </c>
      <c r="R416" t="str">
        <f>VLOOKUP(N416,GeoJson!$E$2:$J$515,6,FALSE)</f>
        <v>MULTIPOLYGON (((138.0322375 -3.2424493, 138.032014 -3.2545036, 138.0342266 -3.2571398, 138.035905 -3.266349, 138.0306407 -3.2788249, 138.0201427 -3.2919429, 138.0164195 -3.3096827, 138.0209667 -3.335668, 138.0152446 -3.3547715, 138.0144969 -3.3556048, 138.018983 -3.3719791, 138.0200969 -3.3801075, 138.0266277 -3.3818015, 138.027238 -3.3892695, 138.0290233 -3.3961669, 138.0290233 -3.4041938, 138.0285198 -3.4131125, 138.0299694 -3.4217879, 138.0295879 -3.4273952, 138.0301677 -3.4362973, 138.0283824 -3.4444994, 138.028535 -3.4494566, 138.0314342 -3.455938, 138.0356456 -3.4629542, 138.0390941 -3.4697326, 138.0376293 -3.4763352, 138.0366374 -3.4858504, 138.0449993 -3.4901384, 138.0542701 -3.4913068, 138.0680989 -3.4972334, 138.0730378 -3.5041478, 138.0710622 -3.5229155, 138.0769889 -3.5308176, 138.084891 -3.5406953, 138.0967443 -3.5505731, 138.1085975 -3.5574874, 138.1372429 -3.5693407, 138.1510716 -3.5821817, 138.1609494 -3.5920594, 138.1681239 -3.6001534, 138.1832787 -3.6091088, 138.2018779 -3.6091086, 138.2211658 -3.6132417, 138.2363207 -3.616686, 138.2449634 -3.6289134, 138.2521926 -3.6518058, 138.2552048 -3.6650593, 138.2588193 -3.6746981, 138.2624339 -3.6897589, 138.2666509 -3.7012051, 138.2732777 -3.710844, 138.2768923 -3.7222902, 138.2823143 -3.7325316, 138.2907482 -3.7421704, 138.29617 -3.7554238, 138.3046041 -3.7728943, 138.2959288 -3.7836993, 138.2694548 -3.8131148, 138.2253315 -3.8278226, 138.1856205 -3.838118, 138.1253186 -3.8322349, 138.0503089 -3.8337057, 138.0091272 -3.8395888, 137.9782408 -3.851355, 137.9519552 -3.8667829, 137.9393419 -3.858374, 137.9129716 -3.8293886, 137.8989788 -3.7992511, 137.8914444 -3.7712663, 137.8903685 -3.7400525, 137.8914453 -3.7045333, 137.8871395 -3.6851587, 137.8706728 -3.6931201, 137.8640214 -3.6959707, 137.8521438 -3.6997715, 137.8431169 -3.7021474, 137.8326647 -3.6983462, 137.8179365 -3.6945449, 137.7998827 -3.6840931, 137.7925429 -3.6787295, 137.7870549 -3.6736409, 137.7851545 -3.6665144, 137.7789782 -3.6560621, 137.7775529 -3.6494107, 137.7689001 -3.6361752, 137.7665036 -3.6295849, 137.7593142 -3.6223954, 137.7545212 -3.6170033, 137.7455344 -3.610413, 137.7341511 -3.6086156, 137.7271723 -3.6066965, 137.7253502 -3.6019599, 137.7224596 -3.6022811, 137.6772534 -3.6033574, 137.6535739 -3.6022811, 137.6155994 -3.576676, 137.5714527 -3.5283249, 137.5231015 -3.5009959, 137.4957726 -3.4862804, 137.4747503 -3.454747, 137.4705459 -3.4232136, 137.4579325 -3.3916803, 137.4411148 -3.3559425, 137.4116836 -3.3265113, 137.385182 -3.3070768, 137.4135918 -3.2757395, 137.4358055 -3.2535258, 137.473398 -3.2261858, 137.5024466 -3.1988459, 137.5349128 -3.1783409, 137.581049 -3.1475835, 137.6015539 -3.130496, 137.6176604 -3.1121018, 137.6659222 -3.1132789, 137.7341951 -3.1179874, 137.8248331 -3.1203416, 137.8825119 -3.1168103, 137.953139 -3.1274043, 137.9743271 -3.134467, 137.9848235 -3.1411007, 137.9841065 -3.1457615, 137.9873332 -3.1482712, 137.9909184 -3.145403, 137.9952206 -3.1464786, 137.9948621 -3.1507808, 137.9966547 -3.1540074, 138.0023909 -3.154366, 138.0070517 -3.1532904, 138.0099198 -3.1554415, 138.0095613 -3.1604608, 138.0066932 -3.1651215, 138.0063346 -3.1733674, 138.0070293 -3.1847503, 138.0137515 -3.1903522, 138.0193533 -3.1993151, 138.0193533 -3.217241, 138.0131913 -3.2200419, 138.00983 -3.2245234, 138.015432 -3.2351669, 138.0322375 -3.2424493)))</v>
      </c>
    </row>
    <row r="417" spans="1:18" x14ac:dyDescent="0.3">
      <c r="A417" s="4" t="s">
        <v>1091</v>
      </c>
      <c r="B417" s="5">
        <v>79.328720012998005</v>
      </c>
      <c r="C417" s="5">
        <v>79.246845303664998</v>
      </c>
      <c r="D417" s="5">
        <v>78.049879030111001</v>
      </c>
      <c r="E417" t="e">
        <v>#N/A</v>
      </c>
      <c r="F417" t="e">
        <v>#N/A</v>
      </c>
      <c r="G417" t="e">
        <v>#N/A</v>
      </c>
      <c r="H417" t="e">
        <v>#N/A</v>
      </c>
      <c r="I417" t="e">
        <v>#N/A</v>
      </c>
      <c r="J417" t="e">
        <v>#N/A</v>
      </c>
      <c r="K417" t="e">
        <v>#N/A</v>
      </c>
      <c r="L417" t="e">
        <v>#N/A</v>
      </c>
      <c r="M417" t="e">
        <v>#N/A</v>
      </c>
      <c r="N417" t="str">
        <f t="shared" si="6"/>
        <v>purbalingga</v>
      </c>
      <c r="O417">
        <f>VLOOKUP(N417,GeoJson!$E$1:$G$515,3,FALSE)</f>
        <v>-7.2841699999999996</v>
      </c>
      <c r="P417">
        <f>VLOOKUP(N417,GeoJson!$E$2:$H$515,4,FALSE)</f>
        <v>109.35028</v>
      </c>
      <c r="Q417">
        <f>VLOOKUP(N417,GeoJson!$E$2:$I$515,5,FALSE)</f>
        <v>200</v>
      </c>
      <c r="R417" t="str">
        <f>VLOOKUP(N417,GeoJson!$E$2:$J$515,6,FALSE)</f>
        <v>MULTIPOLYGON (((109.53228 -7.23074, 109.5337601 -7.2341604, 109.5360031 -7.2359213, 109.5382843 -7.2393999, 109.5385895 -7.2444296, 109.543251 -7.2492828, 109.5482178 -7.253365, 109.5498657 -7.2554612, 109.5540467 -7.2569098, 109.5615006 -7.2619919, 109.5694656 -7.264739, 109.5731583 -7.269463, 109.5754776 -7.2745013, 109.5757218 -7.2782802, 109.5792236 -7.2833146, 109.5806732 -7.2874879, 109.5840454 -7.2910833, 109.5845184 -7.2931985, 109.581688 -7.2953868, 109.5788727 -7.2947774, 109.5756531 -7.2963051, 109.5754624 -7.2992167, 109.5700302 -7.2993421, 109.5673447 -7.3007068, 109.5665665 -7.3050284, 109.5688935 -7.3134822, 109.5668259 -7.3164005, 109.5623474 -7.3182163, 109.5656281 -7.319777, 109.5645371 -7.3229603, 109.5659333 -7.3251848, 109.5652848 -7.3280215, 109.5625611 -7.3322925, 109.5501862 -7.3310632, 109.5475617 -7.3293509, 109.5465012 -7.3274173, 109.5412293 -7.3254356, 109.538887 -7.325828, 109.5339661 -7.3284292, 109.5282593 -7.3235979, 109.5257874 -7.3246665, 109.5236588 -7.3308005, 109.5183029 -7.3430547, 109.5194702 -7.3458805, 109.5211945 -7.3464355, 109.5236664 -7.3491644, 109.5330963 -7.3557553, 109.5341187 -7.3574681, 109.5338822 -7.3659811, 109.5346832 -7.3727984, 109.5360337 -7.3780441, 109.5399628 -7.3851137, 109.5414963 -7.3908963, 109.5481339 -7.3965401, 109.548996 -7.3980698, 109.5488434 -7.4019265, 109.546608 -7.4027819, 109.5452728 -7.405116, 109.5430069 -7.4032292, 109.5418701 -7.4071183, 109.5373612 -7.405868, 109.5370789 -7.4076385, 109.5325394 -7.4071664, 109.5319748 -7.4087872, 109.5261841 -7.4096746, 109.5248413 -7.4104614, 109.516037 -7.412601, 109.5146255 -7.4111337, 109.5107727 -7.4126982, 109.5081787 -7.4121117, 109.5070801 -7.4099664, 109.5032883 -7.4116206, 109.5073929 -7.4166774, 109.5084686 -7.419765, 109.5060349 -7.4226393, 109.5067063 -7.4270639, 109.5066834 -7.4342513, 109.5084 -7.4394311, 109.5077515 -7.4480281, 109.5053559 -7.4501142, 109.5024567 -7.4480962, 109.4996262 -7.4494748, 109.4969482 -7.4467587, 109.4943619 -7.449377, 109.4914093 -7.4468193, 109.4899598 -7.4432849, 109.485405 -7.4454541, 109.4833298 -7.4419579, 109.4804001 -7.4454064, 109.4765701 -7.4455428, 109.4749985 -7.4419822, 109.4719162 -7.4434909, 109.4732971 -7.4481754, 109.4697342 -7.448862, 109.4652329 -7.4460506, 109.4616165 -7.4477372, 109.4603348 -7.4522352, 109.4565888 -7.452824, 109.453598 -7.4509601, 109.4528198 -7.4470648, 109.4496155 -7.4469328, 109.446724 -7.4509964, 109.4486542 -7.453206, 109.4473725 -7.4556155, 109.4432602 -7.4541525, 109.4411011 -7.4542412, 109.4404907 -7.4497323, 109.4389954 -7.4486174, 109.4358902 -7.451519, 109.4377289 -7.4530506, 109.4354553 -7.4565095, 109.4305115 -7.4595289, 109.4236832 -7.4587769, 109.424408 -7.4677181, 109.4224854 -7.4695854, 109.4191437 -7.4710602, 109.4180985 -7.4726719, 109.4199829 -7.4752468, 109.4187317 -7.478908, 109.4150238 -7.47896, 109.4113465 -7.4770803, 109.4131394 -7.4718809, 109.411705 -7.4704351, 109.4092713 -7.4715065, 109.4073639 -7.4708413, 109.4031449 -7.4673891, 109.4006653 -7.4684424, 109.4030686 -7.4717006, 109.4037476 -7.4741401, 109.4024277 -7.4758849, 109.3983307 -7.4745454, 109.3943634 -7.4742879, 109.3921051 -7.4759206, 109.3861237 -7.477631, 109.3815308 -7.4810585, 109.3806992 -7.4828453, 109.3780136 -7.4812826, 109.3761978 -7.4789333, 109.3727646 -7.4783964, 109.373024 -7.4819555, 109.3719101 -7.484683, 109.3640366 -7.48736, 109.3616028 -7.4852962, 109.3583374 -7.4855346, 109.3560105 -7.4827194, 109.3525848 -7.4848365, 109.3518448 -7.4816265, 109.350441 -7.4813957, 109.3474884 -7.4840908, 109.3456345 -7.4816784, 109.3461762 -7.4783224, 109.3422242 -7.4799366, 109.3412171 -7.481461, 109.3421097 -7.4845218, 109.3383255 -7.4869408, 109.3382874 -7.4915986, 109.3349152 -7.4856972, 109.3284912 -7.4835181, 109.3218842 -7.4830918, 109.3205414 -7.4810571, 109.3215714 -7.4730424, 109.3262711 -7.4727344, 109.3273087 -7.4713601, 109.32547 -7.465991, 109.3274002 -7.4616908, 109.3315888 -7.4610519, 109.3298569 -7.4644398, 109.3294754 -7.4672651, 109.3312836 -7.4689745, 109.3330383 -7.4672131, 109.3370514 -7.4600796, 109.3380263 -7.4573382, 109.3409576 -7.4583344, 109.3409752 -7.4497629, 109.3379158 -7.4481153, 109.3364524 -7.4454304, 109.3344426 -7.4463088, 109.3313217 -7.4430546, 109.3351898 -7.4353494, 109.3334351 -7.4338416, 109.3335343 -7.4301114, 109.3294907 -7.4273142, 109.3238755 -7.4259924, 109.3206406 -7.4190645, 109.3211441 -7.4142227, 109.3194199 -7.4115686, 109.3193589 -7.4093375, 109.3133081 -7.4102214, 109.3110275 -7.4048948, 109.3109284 -7.4001684, 109.3066693 -7.3902133, 109.3049088 -7.3896212, 109.3060864 -7.385832, 109.3057269 -7.3826149, 109.3014298 -7.3820171, 109.3016129 -7.3773646, 109.2999878 -7.3731288, 109.2980194 -7.371952, 109.2965012 -7.3657684, 109.294632 -7.3618412, 109.2905426 -7.3573274, 109.2899017 -7.354114, 109.2876663 -7.3483753, 109.2834778 -7.3425545, 109.2814026 -7.3407153, 109.2806626 -7.3353638, 109.2787171 -7.3313794, 109.275856 -7.3290715, 109.2734833 -7.3255057, 109.2686844 -7.3164253, 109.2675019 -7.3113326, 109.2643128 -7.3041648, 109.2619095 -7.2997345, 109.2596664 -7.2968993, 109.2593613 -7.2941164, 109.257164 -7.2918906, 109.256424 -7.2893991, 109.2567139 -7.2847161, 109.2549362 -7.2805514, 109.2495575 -7.2734899, 109.2445145 -7.2717532, 109.2403946 -7.2623691, 109.2378235 -7.2573785, 109.234993 -7.254055, 109.2287293 -7.2492222, 109.223671 -7.2462921, 109.2251816 -7.2437629, 109.2252884 -7.2395105, 109.2326813 -7.2367319, 109.2354737 -7.2329506, 109.2494736 -7.22724, 109.2543293 -7.2269859, 109.258049 -7.2248163, 109.2606808 -7.2247737, 109.2636497 -7.2230158, 109.2671641 -7.223087, 109.270752 -7.222023, 109.2728043 -7.2226634, 109.2760391 -7.2219281, 109.2773133 -7.2200841, 109.2797852 -7.2197842, 109.2843552 -7.2205333, 109.2877961 -7.2181887, 109.2947998 -7.2161717, 109.2996826 -7.215219, 109.3026123 -7.2155618, 109.3064575 -7.2141299, 109.3123932 -7.214561, 109.316597 -7.2141366, 109.3193283 -7.2125339, 109.3238449 -7.2124667, 109.3275299 -7.2134852, 109.3337708 -7.2114558, 109.3418122 -7.207302, 109.3462982 -7.2057862, 109.3476181 -7.2044653, 109.3520584 -7.2032394, 109.353859 -7.2016043, 109.3565369 -7.2011442, 109.3650513 -7.1974082, 109.3696747 -7.1959614, 109.3727417 -7.1964573, 109.375 -7.1951355, 109.3764496 -7.1922826, 109.3815994 -7.190329, 109.3893662 -7.1924261, 109.3917465 -7.1978797, 109.3969574 -7.1972479, 109.3996201 -7.1988186, 109.4023819 -7.1984686, 109.4051514 -7.2009267, 109.4088669 -7.2005195, 109.4129105 -7.1972079, 109.4168701 -7.1959309, 109.4189377 -7.1921629, 109.421341 -7.1905155, 109.4248886 -7.1861004, 109.4285202 -7.1866488, 109.4286728 -7.1842222, 109.4343948 -7.1799821, 109.4347611 -7.1777343, 109.4373245 -7.1762251, 109.4360886 -7.1708855, 109.4401016 -7.1656808, 109.4380417 -7.1637849, 109.4433441 -7.1612138, 109.4488373 -7.1653122, 109.4512863 -7.1653447, 109.453331 -7.1669425, 109.4532395 -7.170135, 109.4608765 -7.1784315, 109.4621277 -7.1818237, 109.4595337 -7.1833844, 109.4601441 -7.1867999, 109.4573746 -7.1910338, 109.4573517 -7.1967744, 109.4617767 -7.2023258, 109.4622116 -7.2039036, 109.4694138 -7.2098751, 109.4726334 -7.2144041, 109.4798661 -7.2219715, 109.4834748 -7.2230162, 109.4903183 -7.2216706, 109.4932328 -7.2237863, 109.4972229 -7.2300896, 109.5024414 -7.2339763, 109.5042496 -7.2375206, 109.5066986 -7.2396044, 109.5106354 -7.2362189, 109.5132675 -7.2351517, 109.5166779 -7.236155, 109.5196076 -7.2360959, 109.5285721 -7.2335443, 109.53228 -7.23074)))</v>
      </c>
    </row>
    <row r="418" spans="1:18" x14ac:dyDescent="0.3">
      <c r="A418" s="4" t="s">
        <v>1084</v>
      </c>
      <c r="B418" s="5">
        <v>79.137588403126998</v>
      </c>
      <c r="C418" s="5">
        <v>78.751206306818005</v>
      </c>
      <c r="D418" s="5">
        <v>80.418836842027005</v>
      </c>
      <c r="E418">
        <v>79.5</v>
      </c>
      <c r="F418">
        <v>89.2</v>
      </c>
      <c r="G418">
        <v>92.6</v>
      </c>
      <c r="H418">
        <v>110.7</v>
      </c>
      <c r="I418">
        <v>101.6</v>
      </c>
      <c r="J418">
        <v>105.8</v>
      </c>
      <c r="K418">
        <v>185.6</v>
      </c>
      <c r="L418">
        <v>116.3</v>
      </c>
      <c r="M418">
        <v>111.8</v>
      </c>
      <c r="N418" t="str">
        <f t="shared" si="6"/>
        <v>purwakarta</v>
      </c>
      <c r="O418">
        <f>VLOOKUP(N418,GeoJson!$E$1:$G$515,3,FALSE)</f>
        <v>-6.5833300000000001</v>
      </c>
      <c r="P418">
        <f>VLOOKUP(N418,GeoJson!$E$2:$H$515,4,FALSE)</f>
        <v>107.45</v>
      </c>
      <c r="Q418">
        <f>VLOOKUP(N418,GeoJson!$E$2:$I$515,5,FALSE)</f>
        <v>687</v>
      </c>
      <c r="R418" t="str">
        <f>VLOOKUP(N418,GeoJson!$E$2:$J$515,6,FALSE)</f>
        <v>MULTIPOLYGON (((107.5294038 -6.4183581, 107.5288316 -6.4202335, 107.52977 -6.4240639, 107.5275804 -6.4255311, 107.5260392 -6.4325545, 107.5267259 -6.4370248, 107.528412 -6.4374625, 107.530678 -6.4417318, 107.5330964 -6.4432509, 107.5370256 -6.4443757, 107.5392838 -6.4441564, 107.5423433 -6.4461176, 107.5436631 -6.4505107, 107.5411161 -6.4532712, 107.5440598 -6.4556663, 107.5426618 -6.4596582, 107.5443116 -6.4652965, 107.5454942 -6.4662864, 107.5451269 -6.4694363, 107.5464097 -6.4710381, 107.5485612 -6.4699423, 107.5511094 -6.4706724, 107.5518647 -6.4738343, 107.5573884 -6.4744012, 107.5604097 -6.4783542, 107.5582734 -6.482631, 107.5589982 -6.4872048, 107.5612489 -6.4885165, 107.5623933 -6.4853446, 107.5654832 -6.4874251, 107.5638886 -6.4900639, 107.559868 -6.490946, 107.5623856 -6.4959423, 107.5605851 -6.4985225, 107.5605317 -6.5046837, 107.5616456 -6.5062787, 107.5614091 -6.5098197, 107.559578 -6.5112483, 107.5606767 -6.514507, 107.5552522 -6.5184138, 107.560135 -6.5207226, 107.5583497 -6.5225055, 107.5595475 -6.5243289, 107.5619432 -6.5242617, 107.5635987 -6.5275881, 107.5610734 -6.5301478, 107.5582277 -6.5314786, 107.5575868 -6.5335243, 107.5590592 -6.5358031, 107.5561296 -6.5412586, 107.5602876 -6.5425856, 107.5623246 -6.5455711, 107.5623323 -6.5473058, 107.5587312 -6.5497997, 107.5585481 -6.5529701, 107.5606385 -6.555948, 107.5574495 -6.5560586, 107.5565339 -6.5580504, 107.5584642 -6.5593021, 107.5578462 -6.5619542, 107.5534135 -6.5641687, 107.5542527 -6.5668533, 107.5569917 -6.5679824, 107.5578996 -6.56659, 107.5608293 -6.5673163, 107.5633699 -6.5708749, 107.569069 -6.5741255, 107.5685197 -6.5786459, 107.5713426 -6.5790889, 107.5725785 -6.5813139, 107.5755006 -6.5826786, 107.5785905 -6.5818899, 107.5827485 -6.5890114, 107.5813142 -6.5905721, 107.5858155 -6.5915897, 107.5827714 -6.5938446, 107.582779 -6.5958631, 107.5861283 -6.5967996, 107.5867692 -6.5995715, 107.5904008 -6.5998366, 107.5888063 -6.6023834, 107.5891801 -6.6046364, 107.5865251 -6.6056912, 107.5843202 -6.6088326, 107.5831376 -6.61502, 107.5848771 -6.6174023, 107.58387 -6.6249158, 107.5799981 -6.630079, 107.5799409 -6.6357648, 107.5837327 -6.6404073, 107.5856401 -6.6407645, 107.588379 -6.6442697, 107.5889894 -6.6470034, 107.5915757 -6.647465, 107.5949937 -6.6507228, 107.6016339 -6.6540423, 107.6014738 -6.6579204, 107.6021146 -6.6634555, 107.5997191 -6.6676536, 107.5992918 -6.6699901, 107.5965682 -6.6746512, 107.5959578 -6.6771989, 107.5913649 -6.6816345, 107.588771 -6.6858669, 107.5888244 -6.6883341, 107.5919296 -6.6913729, 107.591098 -6.6935177, 107.5923721 -6.695642, 107.591449 -6.6993141, 107.5929825 -6.7036157, 107.5947983 -6.7055192, 107.5939515 -6.7090351, 107.5909747 -6.7089674, 107.5887376 -6.7118876, 107.5882531 -6.7152877, 107.5911866 -6.7182715, 107.5912198 -6.7199669, 107.5937303 -6.7210521, 107.594066 -6.7251114, 107.592262 -6.7260444, 107.5955092 -6.7292163, 107.5916444 -6.7278883, 107.5848112 -6.7267808, 107.5777436 -6.7296774, 107.5743104 -6.7346761, 107.5709764 -6.7366001, 107.5704423 -6.7398202, 107.5686341 -6.744405, 107.5726014 -6.7458379, 107.5731736 -6.753835, 107.5722352 -6.7558234, 107.5729829 -6.7586896, 107.5724946 -6.7621176, 107.5756532 -6.7618024, 107.5754472 -6.7654202, 107.5762712 -6.7685707, 107.5778352 -6.7697108, 107.5784068 -6.7757737, 107.5744935 -6.776458, 107.5720979 -6.7717898, 107.5687867 -6.7710397, 107.5630218 -6.7738862, 107.558365 -6.7729122, 107.5545503 -6.7747805, 107.5492647 -6.7729783, 107.5467073 -6.7692406, 107.5423433 -6.765321, 107.538292 -6.7637875, 107.5348054 -6.7639201, 107.5316545 -6.763097, 107.5286943 -6.7602704, 107.5264894 -6.7543828, 107.5224076 -6.7476976, 107.5176393 -6.7439181, 107.5143345 -6.7423305, 107.5093926 -6.7423895, 107.5071039 -6.739195, 107.5023067 -6.7382087, 107.501587 -6.7365687, 107.4979062 -6.736515, 107.4944866 -6.7349338, 107.4913095 -6.7357236, 107.4878923 -6.7354629, 107.4845686 -6.7317635, 107.4798679 -6.7288545, 107.4764221 -6.7252459, 107.4738357 -6.7204686, 107.4705125 -6.7192075, 107.4698564 -6.7170794, 107.4666444 -6.7163426, 107.4641496 -6.7108318, 107.4608842 -6.7093589, 107.4601823 -6.7074892, 107.4567491 -6.7055657, 107.4540788 -6.7031333, 107.4536821 -6.7010858, 107.4492875 -6.7003481, 107.4478379 -6.7015235, 107.4432298 -6.6997058, 107.4418505 -6.7012763, 107.4380189 -6.700155, 107.4352037 -6.7020647, 107.4300462 -6.7002251, 107.4251405 -6.7000153, 107.4211608 -6.6944255, 107.4167118 -6.6906669, 107.4119264 -6.6898562, 107.4102175 -6.6885354, 107.4074098 -6.6889603, 107.4050496 -6.6917184, 107.401674 -6.6929944, 107.3997651 -6.6948354, 107.3933641 -6.6955392, 107.3867646 -6.6938145, 107.3801348 -6.6903384, 107.3737378 -6.6910955, 107.3729936 -6.6944491, 107.3712617 -6.696315, 107.3712005 -6.7010673, 107.3678438 -6.700699, 107.3668748 -6.6987545, 107.360428 -6.6968805, 107.3520509 -6.6927282, 107.343598 -6.6893999, 107.3379757 -6.6902472, 107.3361283 -6.6874367, 107.3322679 -6.6897604, 107.330475 -6.6895649, 107.3271102 -6.6951868, 107.3248979 -6.7037083, 107.3258821 -6.7040788, 107.3248979 -6.7115142, 107.3230361 -6.7110649, 107.3214684 -6.7180379, 107.3195484 -6.7202153, 107.3168184 -6.7204549, 107.3153612 -6.7189566, 107.3159103 -6.7157874, 107.3128434 -6.7162139, 107.3099138 -6.7198812, 107.3060457 -6.7202427, 107.3053209 -6.7169901, 107.3022786 -6.7208389, 107.3014603 -6.7175523, 107.2995469 -6.716739, 107.2972204 -6.7138676, 107.3006288 -6.7115871, 107.3011171 -6.7091181, 107.2999803 -6.7068593, 107.2954055 -6.7081114, 107.2911994 -6.7070412, 107.291031 -6.7049786, 107.2884065 -6.7025129, 107.2850378 -6.7010352, 107.2823503 -6.7022237, 107.28434 -6.7070103, 107.2802202 -6.7077915, 107.2747346 -6.7066542, 107.2713777 -6.7040211, 107.2676851 -6.7027809, 107.2641298 -6.6991116, 107.2597658 -6.6974837, 107.2546464 -6.6974875, 107.2499162 -6.6959693, 107.2493974 -6.6933404, 107.2473664 -6.6910713, 107.2531859 -6.6885645, 107.2561378 -6.6861607, 107.2593586 -6.680017, 107.259604 -6.675603, 107.2582685 -6.6740156, 107.2592605 -6.6720089, 107.2583925 -6.6695415, 107.2596351 -6.6682051, 107.2591098 -6.6648601, 107.2600328 -6.6621276, 107.2587663 -6.6584178, 107.2611696 -6.6574899, 107.2621003 -6.6549822, 107.2646943 -6.6530391, 107.2643437 -6.6467677, 107.2636415 -6.6433183, 107.2646181 -6.6395094, 107.2627488 -6.6341616, 107.2598421 -6.6323969, 107.2587587 -6.6294762, 107.2560045 -6.6301085, 107.2539064 -6.6279694, 107.2488939 -6.6245877, 107.2424623 -6.6187588, 107.2386018 -6.6161882, 107.2350351 -6.6072675, 107.2316057 -6.6049801, 107.228798 -6.6045433, 107.2271118 -6.6020955, 107.223755 -6.5953213, 107.2205125 -6.5907489, 107.2221071 -6.5873834, 107.2249986 -6.5846473, 107.2305376 -6.5813214, 107.2342378 -6.578345, 107.238846 -6.5760905, 107.2441331 -6.5751287, 107.2504427 -6.5733892, 107.2538377 -6.5654046, 107.2582475 -6.5593855, 107.2649919 -6.5552637, 107.265114 -6.551736, 107.2664567 -6.549667, 107.2725603 -6.5360133, 107.2778169 -6.5352833, 107.283928 -6.5299393, 107.2855836 -6.5245735, 107.2858735 -6.5197908, 107.2843362 -6.5157491, 107.2844697 -6.5105383, 107.2858888 -6.5080788, 107.2854768 -6.504831, 107.2887269 -6.5043608, 107.2891389 -6.5017249, 107.2914811 -6.5000245, 107.2953111 -6.4985987, 107.2979661 -6.4966151, 107.3010484 -6.4955856, 107.3019182 -6.4938728, 107.3058168 -6.4910476, 107.3164064 -6.4882233, 107.3196794 -6.4877908, 107.3212205 -6.4864866, 107.3283387 -6.4844229, 107.3322297 -6.4857857, 107.3352662 -6.4853823, 107.3392946 -6.4877607, 107.3428804 -6.4880855, 107.3467561 -6.4873206, 107.348694 -6.4856302, 107.3511125 -6.4856963, 107.3567125 -6.4896514, 107.3639451 -6.4954602, 107.3683473 -6.4969623, 107.3714753 -6.496637, 107.3750001 -6.4951751, 107.3764573 -6.4967658, 107.3853227 -6.4991981, 107.3902971 -6.4997703, 107.3897935 -6.492459, 107.3881379 -6.4905526, 107.3852998 -6.4900062, 107.3818361 -6.4873316, 107.3810884 -6.4811584, 107.3792345 -6.4789278, 107.3728563 -6.4747517, 107.372017 -6.4706838, 107.3732225 -6.4683029, 107.3779571 -6.4679813, 107.385048 -6.4691031, 107.3882219 -6.4687149, 107.3990251 -6.4661081, 107.4050218 -6.4656303, 107.4106675 -6.464133, 107.4149247 -6.4636433, 107.4228135 -6.4614207, 107.4322511 -6.4598229, 107.4350726 -6.458074, 107.4347917 -6.4528982, 107.436699 -6.4488761, 107.4402009 -6.4459917, 107.4449235 -6.444451, 107.4518739 -6.4440734, 107.4529497 -6.4413168, 107.4566194 -6.4373548, 107.4589311 -6.4367225, 107.4587403 -6.4308488, 107.460991 -6.4287908, 107.4618455 -6.4265635, 107.4656831 -6.4273846, 107.4710313 -6.4296319, 107.4742051 -6.4323709, 107.4775468 -6.4321196, 107.4804612 -6.4298122, 107.4805757 -6.426832, 107.4836885 -6.4248306, 107.4857713 -6.4224007, 107.4875795 -6.4219405, 107.4911883 -6.4181693, 107.4916993 -6.4151847, 107.4970628 -6.4112761, 107.4997026 -6.4109566, 107.5026549 -6.4080706, 107.5079957 -6.412924, 107.5116731 -6.4202449, 107.519188 -6.418081, 107.5237352 -6.4186594, 107.5294038 -6.4183581)))</v>
      </c>
    </row>
    <row r="419" spans="1:18" x14ac:dyDescent="0.3">
      <c r="A419" s="4" t="s">
        <v>1094</v>
      </c>
      <c r="B419" s="5">
        <v>83.276430879689002</v>
      </c>
      <c r="C419" s="5">
        <v>84.483901736746006</v>
      </c>
      <c r="D419" s="5">
        <v>84.738107094097003</v>
      </c>
      <c r="E419">
        <v>91.3</v>
      </c>
      <c r="F419">
        <v>91.1</v>
      </c>
      <c r="G419">
        <v>90.4</v>
      </c>
      <c r="H419">
        <v>94.9</v>
      </c>
      <c r="I419">
        <v>94.6</v>
      </c>
      <c r="J419">
        <v>88.9</v>
      </c>
      <c r="K419">
        <v>155.9</v>
      </c>
      <c r="L419">
        <v>101.6</v>
      </c>
      <c r="M419">
        <v>98.6</v>
      </c>
      <c r="N419" t="str">
        <f t="shared" si="6"/>
        <v>purworejo</v>
      </c>
      <c r="O419">
        <f>VLOOKUP(N419,GeoJson!$E$1:$G$515,3,FALSE)</f>
        <v>-7.7</v>
      </c>
      <c r="P419">
        <f>VLOOKUP(N419,GeoJson!$E$2:$H$515,4,FALSE)</f>
        <v>109.96666999999999</v>
      </c>
      <c r="Q419">
        <f>VLOOKUP(N419,GeoJson!$E$2:$I$515,5,FALSE)</f>
        <v>916</v>
      </c>
      <c r="R419" t="str">
        <f>VLOOKUP(N419,GeoJson!$E$2:$J$515,6,FALSE)</f>
        <v>MULTIPOLYGON (((110.0283625 -7.5293576, 110.0283688 -7.5293601, 110.0342895 -7.5308857, 110.0369976 -7.5304899, 110.040149 -7.5332067, 110.044241 -7.5347894, 110.0441056 -7.5359649, 110.0482568 -7.5415906, 110.052519 -7.5482928, 110.0510483 -7.5516662, 110.055481 -7.5565991, 110.0574494 -7.5567183, 110.0591965 -7.5598297, 110.0569153 -7.56466, 110.0564423 -7.5726204, 110.0589449 -7.574138, 110.062394 -7.5721013, 110.0645294 -7.5732746, 110.0656815 -7.5710363, 110.0713577 -7.5720849, 110.0755539 -7.5743403, 110.0771669 -7.5761503, 110.0814029 -7.5767546, 110.0842039 -7.5742823, 110.0871166 -7.5729407, 110.0897694 -7.5689677, 110.0936879 -7.5682479, 110.0973663 -7.5698256, 110.0997435 -7.5690326, 110.0977581 -7.5739101, 110.1016147 -7.5795472, 110.103094 -7.5787715, 110.1042938 -7.5842862, 110.1066742 -7.5882425, 110.1073761 -7.592576, 110.1100464 -7.5965466, 110.1116028 -7.6002731, 110.1149846 -7.6021902, 110.1202397 -7.6083915, 110.1214501 -7.6129982, 110.1212901 -7.6164617, 110.1223986 -7.6202613, 110.1218643 -7.624321, 110.1259995 -7.6311769, 110.1330718 -7.6356778, 110.1395511 -7.6443742, 110.141861 -7.6449667, 110.140601 -7.648394, 110.1371218 -7.6516624, 110.136504 -7.6543064, 110.1310108 -7.6544747, 110.1304081 -7.6575837, 110.1277531 -7.6603298, 110.1231144 -7.6634941, 110.1220234 -7.6677474, 110.1183155 -7.6680145, 110.117934 -7.6699228, 110.1211918 -7.6729168, 110.1233127 -7.6765575, 110.1268833 -7.6774864, 110.1267155 -7.6822671, 110.130553 -7.6834783, 110.1353825 -7.6873722, 110.1379506 -7.6934288, 110.1352627 -7.6953378, 110.1312851 -7.7005157, 110.1319744 -7.7033711, 110.1347829 -7.7053768, 110.133757 -7.7117834, 110.1325245 -7.7160111, 110.1344395 -7.7213731, 110.1319294 -7.7254009, 110.1312123 -7.7326803, 110.1320515 -7.7347526, 110.1323033 -7.7405133, 110.130518 -7.7405911, 110.1296241 -7.7475209, 110.1266098 -7.7482172, 110.1217041 -7.7561422, 110.1184006 -7.7593437, 110.113968 -7.7648645, 110.1142884 -7.7709952, 110.1121122 -7.7743245, 110.1127049 -7.776911, 110.1061815 -7.7787586, 110.101246 -7.7790359, 110.0981002 -7.7821404, 110.0954326 -7.7831783, 110.0921489 -7.7860856, 110.0901772 -7.7893026, 110.0889554 -7.7941659, 110.0868726 -7.7978697, 110.0835002 -7.7997618, 110.0805986 -7.8043339, 110.0807909 -7.8066512, 110.0723102 -7.8121869, 110.0626887 -7.813974, 110.0622449 -7.8189347, 110.0609539 -7.8194861, 110.0604985 -7.8228084, 110.0588695 -7.8239066, 110.0586017 -7.827173, 110.0593617 -7.8311125, 110.0585919 -7.835985, 110.0593992 -7.8413065, 110.0559824 -7.8420065, 110.0512313 -7.8447027, 110.05019 -7.8469383, 110.0505951 -7.8517701, 110.0472428 -7.8546085, 110.0462673 -7.856951, 110.0435165 -7.8598266, 110.0423776 -7.8634083, 110.0442107 -7.872784, 110.0430538 -7.8743629, 110.0420329 -7.8851348, 110.0371411 -7.8844413, 110.0347174 -7.8852737, 110.0327163 -7.8880291, 110.0315572 -7.8963065, 110.0302128 -7.8967499, 110.0293266 -7.8927296, 110.0248848 -7.8906335, 110.0196582 -7.8916741, 110.0168974 -7.8894491, 110.0142011 -7.8897568, 110.0114903 -7.8877422, 110.0047063 -7.8849258, 110.0025415 -7.8887046, 109.9940552 -7.8852272, 109.9919927 -7.8834212, 109.986838 -7.8811296, 109.9693408 -7.8740054, 109.9501183 -7.8673826, 109.9412681 -7.8641071, 109.9225485 -7.8576876, 109.9143376 -7.8551273, 109.9093993 -7.8540777, 109.9065217 -7.8526923, 109.8947807 -7.8488451, 109.8756963 -7.843549, 109.8631807 -7.8398345, 109.8409348 -7.8345194, 109.8196387 -7.8300327, 109.8274994 -7.8252139, 109.8293376 -7.8215659, 109.832116 -7.8099138, 109.8329672 -7.8043643, 109.8293945 -7.8037218, 109.8340253 -7.7934179, 109.8390187 -7.7732589, 109.8352307 -7.7730853, 109.8346773 -7.7655409, 109.8339963 -7.7648858, 109.8335653 -7.7568872, 109.8315746 -7.7532168, 109.8322602 -7.7489123, 109.8324714 -7.741653, 109.8309306 -7.7416293, 109.8303329 -7.7385851, 109.8321595 -7.7383246, 109.8311005 -7.7258, 109.8304444 -7.7223468, 109.8282471 -7.7183513, 109.8302994 -7.7163653, 109.8283768 -7.7148151, 109.8236167 -7.7146592, 109.818183 -7.7137489, 109.8119873 -7.7120845, 109.8090668 -7.7106409, 109.8080521 -7.708765, 109.8052053 -7.7078163, 109.8035126 -7.7090373, 109.8002853 -7.7066998, 109.7998276 -7.7025566, 109.7980957 -7.6989598, 109.7981796 -7.6963896, 109.8032456 -7.6930823, 109.8049316 -7.6883759, 109.8057633 -7.6804981, 109.8069763 -7.6782288, 109.8066941 -7.6743259, 109.8078842 -7.6708498, 109.8067856 -7.667572, 109.8041229 -7.6660332, 109.8020706 -7.662662, 109.802054 -7.6590299, 109.8034656 -7.6550139, 109.8019252 -7.6519437, 109.8002375 -7.6517039, 109.8001805 -7.6486831, 109.7984335 -7.6472493, 109.800827 -7.6432858, 109.8039644 -7.6427247, 109.8064283 -7.6388523, 109.8057171 -7.6369958, 109.8077098 -7.6328593, 109.8098983 -7.6338048, 109.8121262 -7.6318492, 109.8141105 -7.6316469, 109.8144026 -7.6265741, 109.8133538 -7.6241746, 109.8105344 -7.6228736, 109.8120454 -7.6182108, 109.8120315 -7.6121332, 109.8125687 -7.6031136, 109.8149882 -7.5992432, 109.8171052 -7.594799, 109.8211481 -7.595388, 109.821504 -7.5975449, 109.824047 -7.5978771, 109.8230779 -7.5916069, 109.8241614 -7.5852059, 109.8270558 -7.5830261, 109.8255481 -7.5804988, 109.8270834 -7.5787665, 109.8352069 -7.5763827, 109.8377328 -7.5721297, 109.839615 -7.5712394, 109.8403631 -7.5665386, 109.8419548 -7.5644355, 109.8418253 -7.5619119, 109.8432949 -7.5605592, 109.8497557 -7.5615711, 109.855175 -7.5590893, 109.8559969 -7.5546681, 109.8603985 -7.5492993, 109.8597534 -7.5455303, 109.8607765 -7.5441124, 109.8675384 -7.5407883, 109.8691078 -7.5376369, 109.8639364 -7.5334633, 109.8639362 -7.5289684, 109.8681893 -7.5276754, 109.8750004 -7.5266184, 109.8789034 -7.5334115, 109.8807489 -7.533389, 109.8837438 -7.5360557, 109.8843443 -7.5308207, 109.8863499 -7.5280854, 109.8881062 -7.527502, 109.8931636 -7.5229656, 109.8953384 -7.5224827, 109.8984479 -7.519723, 109.9028338 -7.5205661, 109.9093376 -7.5228614, 109.9109494 -7.5207853, 109.9134327 -7.5212798, 109.9201957 -7.5193339, 109.9259857 -7.5240667, 109.9271801 -7.5229282, 109.9338992 -7.5234862, 109.9374398 -7.5306143, 109.9389879 -7.532621, 109.9445682 -7.5304687, 109.9487367 -7.5317668, 109.9511165 -7.5304426, 109.9516335 -7.52651, 109.9534087 -7.5253475, 109.95496 -7.527757, 109.9581854 -7.5297454, 109.9640431 -7.5323911, 109.9715534 -7.5306271, 109.9751294 -7.5335839, 109.9726853 -7.5374221, 109.9736521 -7.5387991, 109.9730026 -7.5472359, 109.9704889 -7.5510602, 109.9702281 -7.5538496, 109.9674994 -7.5558147, 109.9697443 -7.5590763, 109.9680306 -7.5622106, 109.9714658 -7.5665962, 109.9719912 -7.5696092, 109.974523 -7.569787, 109.9771017 -7.5721536, 109.9785482 -7.5769958, 109.9843617 -7.5775701, 109.9870887 -7.5771321, 109.9924286 -7.5750293, 109.9963203 -7.576702, 109.9954445 -7.587554, 109.9994738 -7.5905432, 110.0025777 -7.5892119, 110.0068899 -7.5884657, 110.0077701 -7.5870676, 110.0168338 -7.5855043, 110.0167737 -7.5831254, 110.0143495 -7.5788329, 110.0167079 -7.5698209, 110.0156005 -7.5656399, 110.0171303 -7.5628938, 110.0218274 -7.5598564, 110.0238245 -7.5567224, 110.0273817 -7.5555727, 110.0284323 -7.553133, 110.032419 -7.5523279, 110.0325449 -7.5457912, 110.0341088 -7.5424731, 110.0315856 -7.5377101, 110.0316924 -7.5350422, 110.0278762 -7.5313708, 110.0283625 -7.5293576)))</v>
      </c>
    </row>
    <row r="420" spans="1:18" x14ac:dyDescent="0.3">
      <c r="A420" s="4" t="s">
        <v>1328</v>
      </c>
      <c r="B420" s="5">
        <v>43.237972166124997</v>
      </c>
      <c r="C420" s="5">
        <v>44.602855921161002</v>
      </c>
      <c r="D420" s="5">
        <v>44.116433024152002</v>
      </c>
      <c r="E420">
        <v>71.900000000000006</v>
      </c>
      <c r="F420">
        <v>73.2</v>
      </c>
      <c r="G420">
        <v>77.7</v>
      </c>
      <c r="H420">
        <v>92</v>
      </c>
      <c r="I420">
        <v>90.5</v>
      </c>
      <c r="J420">
        <v>95</v>
      </c>
      <c r="K420">
        <v>166.6</v>
      </c>
      <c r="L420">
        <v>96.8</v>
      </c>
      <c r="M420">
        <v>101</v>
      </c>
      <c r="N420" t="str">
        <f t="shared" si="6"/>
        <v>raja ampat</v>
      </c>
      <c r="O420">
        <f>VLOOKUP(N420,GeoJson!$E$1:$G$515,3,FALSE)</f>
        <v>-0.5</v>
      </c>
      <c r="P420">
        <f>VLOOKUP(N420,GeoJson!$E$2:$H$515,4,FALSE)</f>
        <v>130</v>
      </c>
      <c r="Q420">
        <f>VLOOKUP(N420,GeoJson!$E$2:$I$515,5,FALSE)</f>
        <v>927</v>
      </c>
      <c r="R420" t="str">
        <f>VLOOKUP(N420,GeoJson!$E$2:$J$515,6,FALSE)</f>
        <v>MULTIPOLYGON (((130.5000613 -2.228481, 130.5000613 -2.234543, 130.4940343 -2.233396, 130.4919743 -2.231379, 130.4916393 -2.229185, 130.4973003 -2.228081, 130.5000613 -2.228481)), ((130.2541663 -2.226849, 130.2617803 -2.226897, 130.2672733 -2.227871, 130.2699593 -2.229089, 130.2707073 -2.231272, 130.2729953 -2.23202, 130.2701873 -2.23491, 130.2665713 -2.236647, 130.2622383 -2.233131, 130.2594913 -2.232327, 130.2553103 -2.233891, 130.2531283 -2.233894, 130.2516483 -2.232106, 130.2463233 -2.232691, 130.2454683 -2.228304, 130.2501073 -2.227317, 130.2522283 -2.225697, 130.2541663 -2.226849)), ((130.4033973 -2.21031, 130.4040833 -2.212272, 130.4067233 -2.211864, 130.4082643 -2.213421, 130.4108893 -2.213648, 130.4123843 -2.212203, 130.4172523 -2.213235, 130.4185643 -2.211444, 130.4286353 -2.211892, 130.4299013 -2.214315, 130.4345403 -2.213905, 130.4391643 -2.215688, 130.4497233 -2.218156, 130.4536443 -2.218613, 130.4542693 -2.220691, 130.4582833 -2.22057, 130.4615333 -2.221894, 130.4638223 -2.221371, 130.4646763 -2.22339, 130.4677743 -2.221654, 130.4696053 -2.223268, 130.4728093 -2.223322, 130.4751593 -2.224531, 130.4716033 -2.230309, 130.4674843 -2.227774, 130.4619303 -2.227955, 130.4550023 -2.227329, 130.4559183 -2.224788, 130.4550783 -2.2227, 130.4523163 -2.223927, 130.4503633 -2.227162, 130.4475713 -2.22376, 130.4459083 -2.225436, 130.4425658 -2.218603, 130.4401403 -2.22071, 130.4390413 -2.223078, 130.4360053 -2.223775, 130.4317173 -2.220952, 130.4250803 -2.222116, 130.4233093 -2.220964, 130.4183813 -2.219989, 130.4163823 -2.218433, 130.4143223 -2.219475, 130.4051673 -2.220584, 130.3981783 -2.217129, 130.4000253 -2.215857, 130.4015053 -2.211582, 130.4033973 -2.21031)), ((130.4146123 -2.200723, 130.4139253 -2.204926, 130.4106753 -2.204469, 130.4110263 -2.202101, 130.4146123 -2.200723)), ((130.1942753 -2.198156, 130.1895913 -2.201996, 130.1820833 -2.202352, 130.1824343 -2.199869, 130.1853493 -2.198191, 130.1898203 -2.199109, 130.1907353 -2.197087, 130.1942753 -2.198156)), ((130.3023383 -2.199361, 130.3002783 -2.199941, 130.2976993 -2.198848, 130.2975313 -2.195743, 130.2998813 -2.195727, 130.3029793 -2.197282, 130.3023383 -2.199361)), ((130.2349403 -2.18346, 130.2401433 -2.185878, 130.2458653 -2.186158, 130.2512513 -2.187421, 130.2551423 -2.190187, 130.2574923 -2.188452, 130.2599493 -2.188853, 130.2619483 -2.187696, 130.2649843 -2.187923, 130.2673803 -2.189362, 130.2700813 -2.18959, 130.2737283 -2.191837, 130.2758483 -2.191834, 130.2776343 -2.189984, 130.2792363 -2.191483, 130.2832343 -2.190265, 130.2846683 -2.191764, 130.2936553 -2.192618, 130.2952583 -2.195098, 130.2946783 -2.197813, 130.2903293 -2.198915, 130.2898103 -2.201514, 130.2832193 -2.200888, 130.2796183 -2.198006, 130.2760623 -2.200436, 130.2711493 -2.199461, 130.2661753 -2.199179, 130.2614293 -2.196703, 130.2594153 -2.198495, 130.2634133 -2.201203, 130.2630773 -2.203398, 130.2651223 -2.207378, 130.2649543 -2.209399, 130.2687843 -2.211184, 130.2703253 -2.212914, 130.2678683 -2.214476, 130.2654573 -2.212747, 130.2608653 -2.21158, 130.2604833 -2.214544, 130.2555093 -2.213684, 130.2536173 -2.211955, 130.2514503 -2.212477, 130.2472543 -2.21537, 130.2451943 -2.21468, 130.2414253 -2.210874, 130.2353063 -2.209324, 130.2319343 -2.205518, 130.2295843 -2.205117, 130.2187203 -2.199589, 130.2205513 -2.19722, 130.2230233 -2.197447, 130.2293703 -2.200325, 130.2320563 -2.198705, 130.2364053 -2.199104, 130.2390453 -2.195751, 130.2435153 -2.195053, 130.2455753 -2.192856, 130.2434693 -2.188529, 130.2402043 -2.188129, 130.2375803 -2.18985, 130.2368173 -2.192464, 130.2326973 -2.192181, 130.2263953 -2.193113, 130.2234803 -2.189018, 130.2193603 -2.190466, 130.2157593 -2.186603, 130.2159433 -2.184583, 130.2238933 -2.183475, 130.2264103 -2.185261, 130.2276163 -2.18347, 130.2349403 -2.18346)), ((130.4572603 -2.1678927, 130.4486703 -2.173069, 130.4474033 -2.171304, 130.4484413 -2.169201, 130.4572603 -2.1678927)), ((130.4572603 -2.1678927, 130.4574443 -2.163646, 130.4615023 -2.16413, 130.4637913 -2.167852, 130.4596103 -2.166761, 130.4572603 -2.1678927)), ((130.4622193 -2.143375, 130.4663393 -2.144929, 130.4640513 -2.147588, 130.4575203 -2.148347, 130.4540253 -2.146215, 130.4521943 -2.14743, 130.4504243 -2.146336, 130.4478463 -2.147436, 130.4455573 -2.146169, 130.4465953 -2.144089, 130.4622193 -2.143375)), ((130.4826513 -2.1389757, 130.4892433 -2.139991, 130.4884953 -2.142185, 130.4864813 -2.142246, 130.4826513 -2.1389757)), ((130.4826513 -2.1389757, 130.4820863 -2.141675, 130.4796753 -2.141447, 130.4763953 -2.139081, 130.4826513 -2.1389757)), ((130.4864353 -2.135087, 130.4825443 -2.136305, 130.4823153 -2.133534, 130.4849553 -2.133126, 130.4864353 -2.135087)), ((130.4515993 -2.127051, 130.4534763 -2.129012, 130.4556583 -2.127681, 130.4583443 -2.131372, 130.4622353 -2.129519, 130.4648593 -2.133788, 130.4680183 -2.13286, 130.4761663 -2.134517, 130.4747623 -2.137758, 130.4718943 -2.14013, 130.4678803 -2.140597, 130.4599303 -2.136797, 130.4532933 -2.136575, 130.4490663 -2.133636, 130.4476783 -2.130153, 130.4448853 -2.132661, 130.4416963 -2.129143, 130.4402013 -2.124411, 130.4421853 -2.1213662, 130.4451293 -2.123942, 130.4515993 -2.127051)), ((130.2740633 -2.123307, 130.2717133 -2.123541, 130.2699893 -2.125333, 130.2706763 -2.127295, 130.2631693 -2.129037, 130.2610633 -2.128521, 130.2613533 -2.125691, 130.2675323 -2.121353, 130.2734383 -2.120248, 130.2740633 -2.123307)), ((130.3927425 -2.1151127, 130.3968608 -2.1177696, 130.3966917 -2.122474, 130.3948423 -2.1253911, 130.3922954 -2.1271171, 130.3863277 -2.1292155, 130.3704429 -2.1316762, 130.3627478 -2.1318254, 130.3505481 -2.1355895, 130.3427375 -2.1359549, 130.3401432 -2.13422, 130.3379213 -2.1297278, 130.3387413 -2.1261604, 130.344709 -2.1224394, 130.3533861 -2.1192639, 130.3633639 -2.1169013, 130.3720348 -2.1171868, 130.382988 -2.1153125, 130.3892199 -2.1147824, 130.3927425 -2.1151127)), ((130.2970867 -2.1370555, 130.291431 -2.1370976, 130.2894072 -2.1345573, 130.2884796 -2.1309309, 130.288123 -2.1257007, 130.2894199 -2.1227515, 130.2930586 -2.1191331, 130.2997592 -2.1168143, 130.3041763 -2.1123688, 130.3120182 -2.1105184, 130.3146129 -2.1114549, 130.317512 -2.1157576, 130.3161564 -2.1180853, 130.3129912 -2.1206171, 130.3086779 -2.1256841, 130.301037 -2.1303311, 130.2970867 -2.1370555)), ((130.3962266 -2.0790713, 130.3959366 -2.0815543, 130.3983936 -2.0829943, 130.4004686 -2.0787773, 130.4061593 -2.0809489, 130.4036576 -2.0851813, 130.3996596 -2.0881313, 130.3954186 -2.0875013, 130.3941666 -2.0835773, 130.3897576 -2.0790803, 130.3962426 -2.0748563, 130.3973256 -2.0766453, 130.3962266 -2.0790713)), ((130.4291843 -2.0705775, 130.4240273 -2.07305, 130.4237373 -2.075129, 130.4193273 -2.076174, 130.4180613 -2.078774, 130.4162453 -2.079825, 130.4144143 -2.0783617, 130.4120493 -2.080629, 130.406814 -2.0816037, 130.4074573 -2.077009, 130.4089053 -2.075091, 130.4047403 -2.073769, 130.4036563 -2.07123, 130.4089213 -2.07053, 130.4133763 -2.072776, 130.4165803 -2.069942, 130.4211123 -2.071207, 130.4215093 -2.06653, 130.4237523 -2.068201, 130.4291843 -2.0705775)), ((130.1479953 -2.068919, 130.1501013 -2.070821, 130.1535343 -2.070355, 130.1548013 -2.067466, 130.1568613 -2.066367, 130.1588603 -2.067461, 130.1590883 -2.070521, 130.1513523 -2.074919, 130.1482093 -2.075673, 130.1423653 -2.076085, 130.1420903 -2.071583, 130.1436923 -2.067424, 130.1456453 -2.066209, 130.1479953 -2.068919)), ((130.4599303 -2.06209, 130.4609533 -2.063821, 130.4649053 -2.064913, 130.4655313 -2.066817, 130.4591073 -2.069135, 130.4557343 -2.072199, 130.4509893 -2.071571, 130.4463503 -2.073367, 130.4435433 -2.072216, 130.4378213 -2.071819, 130.4352423 -2.073151, 130.4335343 -2.0720556, 130.4344493 -2.069803, 130.4329073 -2.06842, 130.4339303 -2.065936, 130.4375463 -2.062351, 130.4394843 -2.063388, 130.4394843 -2.06766, 130.4437873 -2.06546, 130.4461823 -2.065631, 130.4462893 -2.06794, 130.4489903 -2.067532, 130.4509283 -2.065624, 130.4498453 -2.063836, 130.4524393 -2.060784, 130.4552923 -2.063713, 130.4584963 -2.060591, 130.4599303 -2.06209)), ((130.4278437 -2.060041, 130.4304513 -2.060513, 130.4316413 -2.064669, 130.4299323 -2.066692, 130.4270023 -2.066753, 130.4206543 -2.063413, 130.4159093 -2.063593, 130.4136813 -2.06019, 130.4170083 -2.059723, 130.4187173 -2.061049, 130.4208993 -2.060469, 130.4226233 -2.056714, 130.4249583 -2.055325, 130.4287113 -2.055747, 130.4278437 -2.060041)), ((130.3628093 -2.058353, 130.3603363 -2.05928, 130.3575903 -2.058418, 130.3548433 -2.05923, 130.3542183 -2.05669, 130.3557133 -2.054321, 130.3554843 -2.05207, 130.3574373 -2.051317, 130.3673253 -2.054767, 130.3687593 -2.05719, 130.3628093 -2.058353)), ((130.0840303 -2.043891, 130.0818033 -2.044183, 130.0814063 -2.041874, 130.0834663 -2.040948, 130.0875093 -2.042348, 130.0840303 -2.043891)), ((130.3988193 -2.045372, 130.3947603 -2.046128, 130.3923043 -2.045554, 130.3906413 -2.046769, 130.3881683 -2.045849, 130.3974003 -2.038446, 130.4017643 -2.038452, 130.3994603 -2.041215, 130.3988193 -2.045372)), ((130.3758243 -2.042863, 130.3744973 -2.044943, 130.3724983 -2.040212, 130.3729713 -2.035419, 130.3772743 -2.035998, 130.3758243 -2.042863)), ((130.6122443 -1.998846, 130.6184693 -1.99953, 130.6203623 -1.998154, 130.6273353 -1.998694, 130.6206513 -2.002238, 130.6151433 -2.002477, 130.6122443 -1.998846)), ((130.6122443 -1.998846, 130.6099243 -2.000202, 130.6089483 -2.002238, 130.6031953 -2.002477, 130.6040653 -1.996613, 130.6061253 -1.996214, 130.6071473 -1.998918, 130.6107033 -1.995597, 130.6122443 -1.998846)), ((130.5440683 -1.992337, 130.5418253 -1.99336, 130.5403443 -1.99175, 130.5430913 -1.989225, 130.5461273 -1.990219, 130.5440683 -1.992337)), ((130.5616763 -1.987681, 130.5621343 -1.989807, 130.5643473 -1.990846, 130.5674443 -1.98888, 130.5675513 -1.992121, 130.5696113 -1.993169, 130.5717323 -1.991911, 130.5763553 -1.993529, 130.5804143 -1.992397, 130.5818333 -1.994242, 130.5818943 -1.996829, 130.5836033 -1.997868, 130.5874943 -1.994837, 130.5922393 -1.994392, 130.6000673 -1.998378, 130.5965123 -2.002955, 130.5919653 -2.004867, 130.5883793 -2.005345, 130.5814523 -2.003433, 130.5788273 -2.00176, 130.5735633 -2.002716, 130.5697333 -2.001999, 130.5679323 -1.999891, 130.5625153 -1.997631, 130.5558323 -1.998013, 130.5486913 -1.995917, 130.5473183 -1.993955, 130.5492103 -1.988789, 130.5570383 -1.989501, 130.5600133 -1.986234, 130.5616763 -1.987681)), ((130.4732363 -1.986409, 130.4709933 -1.986455, 130.4699713 -1.984673, 130.4708413 -1.981733, 130.4743353 -1.981054, 130.4754033 -1.984681, 130.4732363 -1.986409)), ((130.4795233 -1.986714, 130.4770053 -1.986761, 130.4806373 -1.976067, 130.4828803 -1.975497, 130.4830943 -1.980445, 130.4814153 -1.985276, 130.4795233 -1.986714)), ((130.4658142 -1.973557, 130.4687663 -1.972806, 130.4689183 -1.975628, 130.4669193 -1.97723, 130.4658142 -1.973557)), ((130.4658142 -1.973557, 130.4641883 -1.970835, 130.4646613 -1.968646, 130.4671793 -1.968374, 130.4658142 -1.973557)), ((130.4757543 -1.96914, 130.4731303 -1.967983, 130.4737093 -1.965803, 130.4767913 -1.966444, 130.4757543 -1.96914)), ((130.4592903 -1.968232, 130.4599463 -1.974794, 130.4621593 -1.978082, 130.4647983 -1.977457, 130.4623723 -1.983211, 130.4597933 -1.984749, 130.4534003 -1.984444, 130.4510963 -1.981133, 130.4483193 -1.981895, 130.4471743 -1.979589, 130.4492193 -1.972413, 130.4458773 -1.975446, 130.4440003 -1.974117, 130.4442453 -1.966636, 130.4466553 -1.966065, 130.4506533 -1.963009, 130.4531253 -1.96372, 130.4538733 -1.96154, 130.4564523 -1.962181, 130.4559793 -1.964995, 130.4509283 -1.96913, 130.4565283 -1.970983, 130.4592903 -1.968232)), ((130.3762513 -1.934421, 130.3782503 -1.935867, 130.3787083 -1.937939, 130.3753823 -1.939776, 130.3706973 -1.939588, 130.3686373 -1.938313, 130.3712773 -1.933889, 130.3732303 -1.934756, 130.3762513 -1.934421)), ((130.4590763 -1.896328, 130.4640513 -1.896634, 130.4660493 -1.898135, 130.4629363 -1.904287, 130.4512793 -1.903332, 130.4494483 -1.902292, 130.4494633 -1.897914, 130.4510193 -1.896656, 130.4539343 -1.896945, 130.4590763 -1.896328)), ((129.7220463 -1.859603, 129.7198643 -1.861087, 129.7178653 -1.859993, 129.7187353 -1.85585, 129.7218933 -1.851832, 129.7260133 -1.852356, 129.7251433 -1.855006, 129.7220463 -1.859603)), ((129.8127603 -1.822683, 129.8108673 -1.824348, 129.8082433 -1.822097, 129.8078463 -1.818931, 129.8100283 -1.818071, 129.8127603 -1.822683)), ((129.7153173 -1.772368, 129.7111363 -1.772759, 129.7140813 -1.768506, 129.7163093 -1.768343, 129.7172093 -1.771047, 129.7153173 -1.772368)), ((129.6456763 -1.785689, 129.6486513 -1.787018, 129.6499943 -1.792843, 129.6534733 -1.797401, 129.6543733 -1.800512, 129.6528633 -1.807876, 129.6532293 -1.815067, 129.6544653 -1.824574, 129.6539923 -1.827848, 129.6498723 -1.829107, 129.6442723 -1.827589, 129.6422283 -1.823158, 129.6409913 -1.817514, 129.6358033 -1.812712, 129.6339883 -1.807584, 129.6346293 -1.803848, 129.6371623 -1.799252, 129.6349493 -1.797226, 129.6327063 -1.799923, 129.6296693 -1.799806, 129.6281283 -1.797844, 129.6240543 -1.789134, 129.6242833 -1.786258, 129.6258393 -1.784593, 129.6305703 -1.786735, 129.6325233 -1.785359, 129.6311043 -1.783578, 129.6312263 -1.781153, 129.6349343 -1.767638, 129.6378633 -1.764426, 129.6400913 -1.765004, 129.6421363 -1.770078, 129.6446233 -1.77469, 129.6449433 -1.783618, 129.6456763 -1.785689)), ((129.6562963 -1.775247, 129.6517183 -1.774652, 129.6494913 -1.773097, 129.6475073 -1.767335, 129.6497653 -1.763083, 129.6535803 -1.764583, 129.6559143 -1.768734, 129.6567543 -1.772768, 129.6562963 -1.775247)), ((129.6244663 -1.782865, 129.6208653 -1.784178, 129.6184093 -1.782035, 129.6150063 -1.776564, 129.6094673 -1.771301, 129.6089633 -1.768769, 129.6101693 -1.766534, 129.6152193 -1.762977, 129.6176763 -1.762289, 129.6197973 -1.76322, 129.6222993 -1.767027, 129.6258243 -1.771069, 129.6275333 -1.774126, 129.6272283 -1.777573, 129.6244663 -1.782865)), ((129.7068183 -1.766302, 129.7043613 -1.766348, 129.7012333 -1.76283, 129.7014163 -1.759953, 129.7043463 -1.755122, 129.7072603 -1.756632, 129.7079163 -1.764112, 129.7068183 -1.766302)), ((129.6933443 -1.775352, 129.6915743 -1.776791, 129.6899723 -1.77529, 129.6875923 -1.768199, 129.6861733 -1.765893, 129.6854563 -1.759841, 129.6841593 -1.755816, 129.6843423 -1.751493, 129.6857913 -1.747584, 129.6887063 -1.747999, 129.6926733 -1.756935, 129.6941833 -1.764415, 129.6931923 -1.771897, 129.6933443 -1.775352)), ((130.1364293 -1.708108, 130.1327063 -1.709195, 130.1323703 -1.707178, 130.1370703 -1.705521, 130.1364293 -1.708108)), ((130.1519933 -1.707641, 130.1505593 -1.709071, 130.1436463 -1.707445, 130.1446233 -1.704966, 130.1487893 -1.704521, 130.1519933 -1.707641)), ((129.9362803 -1.709877, 129.9329533 -1.71119, 129.9306193 -1.708649, 129.9329233 -1.704912, 129.9353333 -1.703256, 129.9404143 -1.702458, 129.9409793 -1.704711, 129.9396523 -1.707814, 129.9362803 -1.709877)), ((130.2349863 -1.702357, 130.2304083 -1.703091, 130.2257853 -1.701465, 130.2247623 -1.699104, 130.2271123 -1.697385, 130.2344363 -1.696197, 130.2392893 -1.697362, 130.2375643 -1.700466, 130.2349863 -1.702357)), ((130.2640359 -1.700521, 130.2608193 -1.704221, 130.2557223 -1.70605, 130.2489933 -1.702171, 130.2504893 -1.698661, 130.2541053 -1.697583, 130.2601783 -1.694777, 130.2625133 -1.694378, 130.2649083 -1.695481, 130.2640359 -1.700521)), ((129.7716073 -1.701612, 129.7740173 -1.702597, 129.7727663 -1.697532, 129.7747813 -1.696844, 129.7782443 -1.701003, 129.7803963 -1.709641, 129.7800293 -1.712753, 129.7749943 -1.715034, 129.7734843 -1.706507, 129.7704933 -1.709328, 129.7653663 -1.707005, 129.7641153 -1.70384, 129.7630013 -1.696233, 129.7588813 -1.694497, 129.7592933 -1.692082, 129.7639933 -1.689565, 129.7658083 -1.691926, 129.7669993 -1.695209, 129.7716073 -1.701612)), ((129.9082643 -1.690683, 129.9057013 -1.688947, 129.9082803 -1.68682, 129.9099283 -1.688149, 129.9082643 -1.690683)), ((129.7837833 -1.688527, 129.7810373 -1.688746, 129.7787633 -1.686901, 129.7788243 -1.684251, 129.7807163 -1.682757, 129.7845313 -1.686628, 129.7837833 -1.688527)), ((130.0513773 -1.682067, 130.0510263 -1.684483, 130.0467993 -1.681825, 130.0493173 -1.681028, 130.0513773 -1.682067)), ((130.2640359 -1.700521, 130.2698523 -1.692105, 130.2770083 -1.689706, 130.2825473 -1.689034, 130.2924963 -1.689293, 130.3009193 -1.686088, 130.3101353 -1.684222, 130.3186653 -1.681659, 130.3283393 -1.679494, 130.3317723 -1.676281, 130.3354653 -1.670075, 130.3387303 -1.666745, 130.3422853 -1.664401, 130.3455973 -1.664002, 130.3564153 -1.6683317, 130.3630833 -1.668781, 130.3682863 -1.670633, 130.3753053 -1.674801, 130.3778543 -1.67878, 130.3782963 -1.682235, 130.3777163 -1.686324, 130.3761603 -1.691436, 130.3716743 -1.698855, 130.3654183 -1.703958, 130.3670663 -1.707821, 130.3667603 -1.709892, 130.3637243 -1.71466, 130.3595433 -1.716082, 130.3547373 -1.715324, 130.3518833 -1.715605, 130.3473513 -1.718121, 130.3457343 -1.72146, 130.3459023 -1.723992, 130.3473213 -1.726009, 130.3555913 -1.734437, 130.3609933 -1.74159, 130.3673253 -1.746563, 130.3706213 -1.750596, 130.3703923 -1.753129, 130.3735203 -1.754756, 130.3794253 -1.751896, 130.3837133 -1.753342, 130.3922733 -1.758205, 130.3986673 -1.760817, 130.4032903 -1.76457, 130.4056243 -1.767283, 130.4086463 -1.769308, 130.4145823 -1.772146, 130.4181673 -1.775836, 130.4171153 -1.782919, 130.4171603 -1.786374, 130.4185643 -1.793746, 130.4224253 -1.799914, 130.4304511 -1.810304, 130.4371193 -1.818552, 130.4394533 -1.820975, 130.4465953 -1.824736, 130.4542393 -1.827754, 130.4541783 -1.83017, 130.4514323 -1.830795, 130.4468543 -1.830443, 130.4371193 -1.832536, 130.4355783 -1.834608, 130.4345863 -1.838408, 130.4346313 -1.842089, 130.4333503 -1.846694, 130.4283453 -1.856465, 130.4253093 -1.857832, 130.4226383 -1.851953, 130.4204103 -1.854197, 130.4133763 -1.851233, 130.4093783 -1.853125, 130.4079293 -1.855477, 130.4104923 -1.859456, 130.4075173 -1.861981, 130.4030003 -1.861738, 130.4025883 -1.8641, 130.4084783 -1.864405, 130.4125833 -1.868393, 130.4154213 -1.873521, 130.4150093 -1.876171, 130.4123693 -1.877999, 130.4102483 -1.878109, 130.4078533 -1.879891, 130.4097753 -1.883401, 130.4102333 -1.885942, 130.4088443 -1.888756, 130.4042063 -1.892195, 130.4005893 -1.892531, 130.3966533 -1.891365, 130.3915713 -1.888418, 130.3867653 -1.888745, 130.3806313 -1.894546, 130.3787843 -1.898852, 130.3749393 -1.903159, 130.3731693 -1.902065, 130.3728343 -1.899705, 130.3705453 -1.899181, 130.3686073 -1.900493, 130.3583833 -1.909904, 130.3505413 -1.91547, 130.3476723 -1.914937, 130.3451693 -1.912857, 130.3424233 -1.912334, 130.3374333 -1.916062, 130.3357093 -1.919509, 130.3379983 -1.919744, 130.3432473 -1.921949, 130.3487863 -1.922942, 130.3500373 -1.925764, 130.3523713 -1.927672, 130.3546453 -1.932574, 130.3587803 -1.930456, 130.3600773 -1.932364, 130.3646703 -1.929956, 130.3672183 -1.934342, 130.3656623 -1.940494, 130.3627323 -1.942847, 130.3592993 -1.943988, 130.3572853 -1.9483572, 130.3633123 -1.950348, 130.3657993 -1.948327, 130.3677683 -1.943894, 130.3704533 -1.942238, 130.3742223 -1.944661, 130.3731853 -1.948289, 130.3771213 -1.947148, 130.3801583 -1.947852, 130.3806153 -1.94503, 130.3827363 -1.945952, 130.3850103 -1.949244, 130.3878023 -1.950346, 130.3932503 -1.94944, 130.3953553 -1.950886, 130.4022223 -1.950558, 130.4057623 -1.949363, 130.4078983 -1.949899, 130.4086763 -1.953749, 130.4124453 -1.952608, 130.4144903 -1.944558, 130.4171603 -1.948129, 130.4255533 -1.948153, 130.4292763 -1.949201, 130.4320683 -1.951109, 130.4327393 -1.953361, 130.4318853 -1.956292, 130.4295203 -1.960599, 130.4285283 -1.965086, 130.4230653 -1.973419, 130.4208833 -1.975491, 130.4188083 -1.980657, 130.4221353 -1.97986, 130.4237373 -1.97814, 130.4277653 -1.970495, 130.4326023 -1.963375, 130.4347083 -1.96246, 130.4344333 -1.960389, 130.4361583 -1.958833, 130.4361123 -1.956363, 130.4376533 -1.954988, 130.4428713 -1.953385, 130.4450383 -1.95437, 130.4441073 -1.956849, 130.4391793 -1.961147, 130.4423223 -1.963805, 130.4406433 -1.968691, 130.4414223 -1.974226, 130.4392863 -1.978759, 130.4338383 -1.980215, 130.4316713 -1.982199, 130.4230203 -1.987403, 130.4187323 -1.986989, 130.4184733 -1.982801, 130.4133003 -1.985769, 130.4107213 -1.985761, 130.4075473 -1.981429, 130.4054873 -1.979811, 130.4047553 -1.977396, 130.4086613 -1.973089, 130.4084933 -1.970954, 130.4027713 -1.971571, 130.3960113 -1.976042, 130.3882903 -1.976542, 130.3860483 -1.977393, 130.3827673 -1.980063, 130.3856353 -1.981536, 130.3907783 -1.982014, 130.3971263 -1.985603, 130.4002543 -1.988605, 130.4038393 -1.99414, 130.4101263 -1.996064, 130.4124153 -1.996009, 130.4135443 -1.998254, 130.4148413 -2.004649, 130.4142613 -2.00898, 130.4165503 -2.008745, 130.4183353 -2.004067, 130.4246373 -2.004347, 130.4266973 -2.002959, 130.4283603 -2.004284, 130.4289253 -2.008152, 130.4279943 -2.012367, 130.4301153 -2.013635, 130.4323433 -2.013054, 130.4333193 -2.010224, 130.4326483 -2.00832, 130.4332743 -2.004393, 130.4373933 -2.004849, 130.4377293 -2.011257, 130.4397893 -2.011024, 130.4416203 -2.008769, 130.4439853 -2.00357, 130.4463203 -2.003336, 130.4460913 -2.005934, 130.4486703 -2.005873, 130.4508523 -2.003619, 130.4569093 -2.006036, 130.4603433 -2.003317, 130.4642343 -2.00643, 130.4659583 -2.005157, 130.4677893 -2.006598, 130.4696053 -2.013235, 130.4647373 -2.013242, 130.4632573 -2.011107, 130.4632573 -2.00874, 130.4588473 -2.009612, 130.4536443 -2.009562, 130.4452823 -2.01627, 130.4454503 -2.021061, 130.4441233 -2.022622, 130.4407503 -2.019336, 130.4346313 -2.021076, 130.4330293 -2.018711, 130.4271853 -2.020393, 130.4249423 -2.024265, 130.4219823 -2.023172, 130.4227763 -2.020515, 130.4213563 -2.018958, 130.4189463 -2.020693, 130.4199073 -2.025541, 130.4155583 -2.025259, 130.4105233 -2.022783, 130.4085243 -2.022612, 130.4044043 -2.023888, 130.4021153 -2.025796, 130.4023293 -2.028452, 130.3950043 -2.033023, 130.3919073 -2.0332, 130.3891603 -2.036148, 130.3859563 -2.035171, 130.3818973 -2.032174, 130.3790443 -2.03212, 130.3759463 -2.033337, 130.3750313 -2.031029, 130.3730323 -2.030916, 130.3685003 -2.035541, 130.3633423 -2.038377, 130.3610083 -2.036821, 130.3623203 -2.034452, 130.3626103 -2.030122, 130.3661653 -2.02648, 130.3733223 -2.026932, 130.3767553 -2.024503, 130.3825383 -2.023744, 130.3850563 -2.022009, 130.3867193 -2.017388, 130.3889623 -2.018078, 130.3927463 -2.014782, 130.3911443 -2.011435, 130.3877113 -2.010228, 130.3861703 -2.008613, 130.3838813 -2.00902, 130.3813023 -2.011507, 130.3780373 -2.012839, 130.3759773 -2.011976, 130.3731393 -2.004988, 130.3742533 -2.000499, 130.3716893 -1.996928, 130.3671733 -1.995699, 130.3652353 -1.994262, 130.3585513 -1.991993, 130.3450173 -1.986028, 130.3392943 -1.986989, 130.3362133 -1.986691, 130.3347323 -1.984611, 130.3355563 -1.979717, 130.3322913 -1.979601, 130.3256533 -1.981711, 130.3227393 -1.98135, 130.3216563 -1.978528, 130.3233953 -1.971861, 130.3248293 -1.969843, 130.3303233 -1.969516, 130.3391723 -1.971718, 130.3354803 -1.966194, 130.3353733 -1.964123, 130.3379063 -1.959355, 130.3431253 -1.957236, 130.3459933 -1.955119, 130.3455973 -1.952866, 130.3430793 -1.951827, 130.3399963 -1.952452, 130.3381663 -1.954289, 130.3329783 -1.962559, 130.3283393 -1.965482, 130.3219913 -1.965746, 130.3203743 -1.968162, 130.3197943 -1.973979, 130.3165743 -1.979091, 130.3099673 -1.986149, 130.3063513 -1.991604, 130.3050083 -1.995522, 130.3048253 -2.000062, 130.2995763 -2.000721, 130.2975163 -2.00498, 130.2947703 -2.005503, 130.2924203 -2.004467, 130.2899023 -1.999898, 130.2881933 -1.998609, 130.2866983 -2.000704, 130.2930453 -2.009547, 130.2929843 -2.011914, 130.2901763 -2.011341, 130.2853093 -2.013252, 130.2825623 -2.013083, 130.2790833 -2.010605, 130.2759253 -2.010205, 130.2707833 -2.006979, 130.2673043 -2.003693, 130.2664953 -2.000678, 130.2644353 -2.000675, 130.2639773 -2.005833, 130.2704323 -2.011309, 130.2729493 -2.011999, 130.2724923 -2.016849, 130.2699743 -2.016968, 130.2645883 -2.015647, 130.2516023 -2.009603, 130.2506873 -2.01174, 130.2553713 -2.014101, 130.2572023 -2.017274, 130.2614903 -2.022175, 130.2694403 -2.027303, 130.2715613 -2.029552, 130.2698983 -2.030766, 130.2678383 -2.029788, 130.2643893 -2.033718, 130.2621623 -2.034125, 130.2618713 -2.036146, 130.2635203 -2.04134, 130.2635203 -2.043996, 130.2602543 -2.048272, 130.2537233 -2.053535, 130.2474833 -2.053601, 130.2445073 -2.053028, 130.2426153 -2.055051, 130.2404943 -2.054361, 130.2363743 -2.055637, 130.2344363 -2.053792, 130.2257233 -2.054076, 130.2193763 -2.056987, 130.2134863 -2.056707, 130.2109073 -2.058731, 130.2006533 -2.06267, 130.1977853 -2.062328, 130.1961983 -2.060136, 130.1922913 -2.063086, 130.1905223 -2.059971, 130.1864633 -2.062863, 130.1831363 -2.063156, 130.1753543 -2.065187, 130.1724863 -2.064209, 130.1726083 -2.062016, 130.1778723 -2.062008, 130.1805733 -2.059926, 130.1752483 -2.058028, 130.1687783 -2.055093, 130.1611793 -2.053602, 130.1552743 -2.056323, 130.1507263 -2.055498, 130.1480113 -2.055756, 130.1449133 -2.057261, 130.1419373 -2.057611, 130.1378183 -2.054557, 130.1343843 -2.057044, 130.1272893 -2.056823, 130.1242983 -2.060637, 130.1222383 -2.061737, 130.1199043 -2.060759, 130.1171423 -2.061051, 130.1157233 -2.059494, 130.1157233 -2.053894, 130.1098333 -2.051188, 130.1077883 -2.046919, 130.1039433 -2.050735, 130.0980533 -2.050627, 130.0951393 -2.046474, 130.0907903 -2.046538, 130.0904543 -2.040361, 130.0974893 -2.040293, 130.1020663 -2.041962, 130.1072853 -2.039703, 130.1082613 -2.036988, 130.1003573 -2.03469, 130.0969243 -2.032385, 130.0939033 -2.02904, 130.0917823 -2.028351, 130.0900123 -2.0302, 130.0877693 -2.030607, 130.0865183 -2.028531, 130.0879523 -2.026393, 130.0864723 -2.02472, 130.0877233 -2.022698, 130.0923623 -2.020556, 130.0943153 -2.018879, 130.0932923 -2.017148, 130.0889893 -2.018713, 130.0831003 -2.019933, 130.0767983 -2.019191, 130.0726783 -2.019774, 130.0699313 -2.021279, 130.0679783 -2.026189, 130.0625923 -2.026889, 130.0570993 -2.025511, 130.0545353 -2.02332, 130.0558473 -2.018122, 130.0532843 -2.017087, 130.0482333 -2.025927, 130.0472573 -2.023965, 130.0477753 -2.01975, 130.0493933 -2.016457, 130.0483103 -2.014726, 130.0428623 -2.018486, 130.0413063 -2.021606, 130.0412453 -2.025936, 130.0368353 -2.027212, 130.0351263 -2.023058, 130.0330053 -2.022656, 130.0350043 -2.016889, 130.0346233 -2.012465, 130.0303193 -2.014932, 130.0285343 -2.017244, 130.0274513 -2.022268, 130.0259563 -2.023944, 130.0237273 -2.019906, 130.0178223 -2.023551, 130.0126803 -2.023212, 130.0096443 -2.024024, 130.0059823 -2.020667, 130.0107883 -2.018884, 130.0131383 -2.017149, 130.0195623 -2.009924, 130.0179603 -2.00854, 130.0132143 -2.009932, 130.0109103 -2.012072, 130.0097813 -2.010052, 130.0074773 -2.01121, 130.0078283 -2.013981, 130.0062263 -2.015426, 130.0031283 -2.012833, 130.0006103 -2.016589, 129.9947213 -2.012555, 129.9916843 -2.013079, 129.9861303 -2.017763, 129.9839023 -2.015803, 129.9885413 -2.011178, 129.9892883 -2.008868, 129.9861913 -2.008294, 129.9794923 -2.012229, 129.9790353 -2.010152, 129.9833383 -2.006797, 129.9833383 -2.004372, 129.9788213 -2.002473, 129.9767613 -2.006113, 129.9747013 -2.00704, 129.9704593 -2.010798, 129.9680483 -2.011494, 129.9649513 -2.014501, 129.9623264 -2.013747, 129.9602973 -2.01595, 129.9573523 -2.012086, 129.9552923 -2.011107, 129.9480133 -2.010078, 129.9456183 -2.01037, 129.9426433 -2.009277, 129.9422463 -2.007141, 129.9440163 -2.004483, 129.9422003 -2.002868, 129.9446573 -1.998829, 129.9415443 -1.993122, 129.9389043 -1.992996, 129.9342203 -1.99506, 129.9287723 -1.996021, 129.9244393 -1.993879, 129.9217993 -1.994504, 129.9183813 -1.99323, 129.9167943 -1.988273, 129.9090123 -1.988764, 129.9071353 -1.987725, 129.9052133 -1.982994, 129.9025883 -1.98011, 129.8983463 -1.982689, 129.8962863 -1.981532, 129.8963473 -1.979406, 129.8882303 -1.978803, 129.8769843 -1.976582, 129.8730323 -1.974901, 129.8705903 -1.973056, 129.8665323 -1.972117, 129.8622443 -1.970038, 129.8573303 -1.970654, 129.8558503 -1.968692, 129.8517913 -1.967065, 129.8509523 -1.962117, 129.8445593 -1.961233, 129.8366243 -1.957464, 129.8285833 -1.94938, 129.8224803 -1.944416, 129.8158573 -1.94042, 129.8138733 -1.93806, 129.8139503 -1.932813, 129.8113103 -1.932633, 129.8078163 -1.934064, 129.8056033 -1.932563, 129.8053753 -1.930084, 129.8007513 -1.928286, 129.7938393 -1.92723, 129.7887423 -1.930036, 129.7861033 -1.930199, 129.7803503 -1.92604, 129.7790383 -1.924485, 129.7780763 -1.920162, 129.7755593 -1.919231, 129.7695313 -1.913742, 129.7633063 -1.91056, 129.7558443 -1.90225, 129.7520143 -1.900623, 129.7456673 -1.901937, 129.7397773 -1.900419, 129.7279053 -1.892671, 129.7255103 -1.892029, 129.7241523 -1.889949, 129.7270663 -1.887832, 129.7301643 -1.887089, 129.7357033 -1.889176, 129.7377023 -1.8882074, 129.7372593 -1.885901, 129.7346353 -1.88365, 129.7314303 -1.88214, 129.7246863 -1.883907, 129.7222293 -1.881999, 129.7178653 -1.871969, 129.7182773 -1.869789, 129.7233133 -1.86928, 129.7237863 -1.864043, 129.7270053 -1.858759, 129.7325143 -1.851864, 129.7383123 -1.846589, 129.7422643 -1.844181, 129.7501683 -1.841103, 129.7652743 -1.836946, 129.7682043 -1.83718, 129.7737433 -1.838698, 129.7832343 -1.836361, 129.8006753 -1.826731, 129.8037113 -1.825825, 129.8059853 -1.826747, 129.8093263 -1.835737, 129.8121803 -1.837473, 129.8138433 -1.836043, 129.8101503 -1.832462, 129.8097693 -1.828719, 129.8129273 -1.830282, 129.8144533 -1.826545, 129.8191073 -1.82184, 129.8247073 -1.821223, 129.8282633 -1.821402, 129.8343203 -1.820152, 129.8400423 -1.820286, 129.8469093 -1.816511, 129.8521733 -1.815315, 129.8579103 -1.813378, 129.8629463 -1.809993, 129.8687443 -1.803451, 129.8725283 -1.801333, 129.8800363 -1.799277, 129.8843233 -1.796643, 129.8873753 -1.793024, 129.8908393 -1.785099, 129.8934183 -1.780385, 129.8971563 -1.776883, 129.9001773 -1.77614, 129.9162453 -1.776822, 129.9215703 -1.775282, 129.9325113 -1.769562, 129.9391633 -1.767452, 129.9444123 -1.769594, 129.9470983 -1.769485, 129.9558723 -1.764624, 129.9602813 -1.762904, 129.9617313 -1.757159, 129.9633343 -1.755494, 129.9656223 -1.75648, 129.9675453 -1.761083, 129.9730843 -1.761968, 129.9769293 -1.760772, 129.9792183 -1.759225, 129.9831243 -1.753072, 129.9880073 -1.747336, 129.9973003 -1.740684, 130.0061193 -1.736276, 130.0146493 -1.735902, 130.0184793 -1.735276, 130.0239113 -1.735636, 130.0267033 -1.735129, 130.0365603 -1.729345, 130.0429233 -1.726258, 130.0452733 -1.724593, 130.0489513 -1.72063, 130.0538183 -1.718683, 130.0590213 -1.718067, 130.0631413 -1.718255, 130.0663453 -1.719186, 130.0704503 -1.721789, 130.0785683 -1.721642, 130.0869143 -1.723276, 130.0937203 -1.724043, 130.0967563 -1.720487, 130.1034553 -1.717798, 130.1055763 -1.718611, 130.1123653 -1.716828, 130.1127323 -1.713742, 130.1100463 -1.712233, 130.1094363 -1.70999, 130.1211703 -1.707606, 130.1243143 -1.707841, 130.1259013 -1.70917, 130.1275493 -1.714705, 130.1296543 -1.715401, 130.1352083 -1.713002, 130.1385803 -1.712956, 130.1443033 -1.714464, 130.1525273 -1.714896, 130.1556253 -1.715654, 130.1614533 -1.714232, 130.1738133 -1.715133, 130.1768953 -1.714905, 130.1856543 -1.713039, 130.1911933 -1.71253, 130.1966863 -1.712782, 130.2007453 -1.713658, 130.2048503 -1.7158, 130.2103273 -1.719552, 130.2142183 -1.719569, 130.2195443 -1.718717, 130.2245643 -1.719249, 130.2264563 -1.721854, 130.2330783 -1.723018, 130.2355503 -1.718766, 130.2386943 -1.717969, 130.2422493 -1.718501, 130.2457743 -1.722543, 130.2484593 -1.72209, 130.2514963 -1.723708, 130.2540593 -1.723544, 130.2580723 -1.720332, 130.2621623 -1.715563, 130.2665713 -1.712296, 130.2634893 -1.709005, 130.2640359 -1.700521)), ((129.8707743 -1.667946, 129.8683783 -1.668743, 129.8651733 -1.668337, 129.8636333 -1.666836, 129.8650213 -1.664013, 129.8678293 -1.662646, 129.8713543 -1.665702, 129.8707743 -1.667946)), ((129.8527533 -1.654999, 129.8549813 -1.655758, 129.8580173 -1.655069, 129.8624123 -1.655258, 129.8642283 -1.659002, 129.8636483 -1.66177, 129.8566133 -1.661338, 129.8551333 -1.663356, 129.8506933 -1.657641, 129.8527533 -1.654999)), ((130.2076423 -1.638667, 130.2076873 -1.641607, 130.2027133 -1.641129, 130.1973423 -1.641402, 130.1959233 -1.639729, 130.1972963 -1.637721, 130.2026833 -1.636642, 130.2076423 -1.638667)), ((129.9090883 -1.63905, 129.9062203 -1.64048, 129.9035043 -1.632874, 129.9020693 -1.631029, 129.9030613 -1.625728, 129.9018253 -1.620608, 129.9037783 -1.617442, 129.9059603 -1.616183, 129.9102333 -1.621664, 129.9149173 -1.623001, 129.9176033 -1.624447, 129.9166423 -1.634235, 129.9122323 -1.638253, 129.9090883 -1.63905)), ((130.3078013 -1.615656, 130.3036203 -1.616906, 130.3006593 -1.613045, 130.3023843 -1.610746, 130.3049623 -1.609886, 130.3106233 -1.610418, 130.3115243 -1.612724, 130.3078013 -1.615656)), ((130.3267523 -1.608223, 130.3243563 -1.60845, 130.3201913 -1.606823, 130.3208323 -1.603142, 130.3232883 -1.603032, 130.3271643 -1.605862, 130.3267523 -1.608223)), ((130.346787</v>
      </c>
    </row>
    <row r="421" spans="1:18" x14ac:dyDescent="0.3">
      <c r="A421" s="4" t="s">
        <v>1039</v>
      </c>
      <c r="B421" s="5">
        <v>67.543898153268998</v>
      </c>
      <c r="C421" s="5">
        <v>66.677541329242999</v>
      </c>
      <c r="D421" s="5">
        <v>72.668491944007002</v>
      </c>
      <c r="E421">
        <v>84.1</v>
      </c>
      <c r="F421">
        <v>82.5</v>
      </c>
      <c r="G421">
        <v>89.4</v>
      </c>
      <c r="H421">
        <v>103.5</v>
      </c>
      <c r="I421">
        <v>94.1</v>
      </c>
      <c r="J421">
        <v>102.1</v>
      </c>
      <c r="K421">
        <v>179.1</v>
      </c>
      <c r="L421">
        <v>104.7</v>
      </c>
      <c r="M421">
        <v>98.3</v>
      </c>
      <c r="N421" t="str">
        <f t="shared" si="6"/>
        <v>rejang lebong</v>
      </c>
      <c r="O421">
        <f>VLOOKUP(N421,GeoJson!$E$1:$G$515,3,FALSE)</f>
        <v>-3.4333300000000002</v>
      </c>
      <c r="P421">
        <f>VLOOKUP(N421,GeoJson!$E$2:$H$515,4,FALSE)</f>
        <v>102.71666999999999</v>
      </c>
      <c r="Q421">
        <f>VLOOKUP(N421,GeoJson!$E$2:$I$515,5,FALSE)</f>
        <v>900</v>
      </c>
      <c r="R421" t="str">
        <f>VLOOKUP(N421,GeoJson!$E$2:$J$515,6,FALSE)</f>
        <v>MULTIPOLYGON (((102.7604632 -3.2836779, 102.7623665 -3.282481, 102.765408 -3.2839454, 102.7688806 -3.283964, 102.7731277 -3.280442, 102.7753933 -3.2810084, 102.7779986 -3.2862191, 102.7798111 -3.2873519, 102.7887599 -3.2880315, 102.7906856 -3.2896174, 102.7930644 -3.2947148, 102.7961229 -3.3060425, 102.7960096 -3.3113665, 102.7970291 -3.3166905, 102.7988415 -3.3211083, 102.8020133 -3.3243933, 102.8063178 -3.327565, 102.8090364 -3.3305102, 102.8114152 -3.3356077, 102.8131144 -3.3366272, 102.815833 -3.3341351, 102.8328245 -3.3334554, 102.8354299 -3.3357209, 102.8347502 -3.3413848, 102.8359962 -3.3420644, 102.843699 -3.3420644, 102.8515151 -3.3411582, 102.8532143 -3.341498, 102.8568391 -3.3446698, 102.8643917 -3.3435107, 102.8675284 -3.3446663, 102.8721509 -3.3431805, 102.8739669 -3.3392184, 102.8761131 -3.3362467, 102.8792498 -3.3336053, 102.8857362 -3.3310007, 102.8887656 -3.3304056, 102.8941212 -3.3278631, 102.8946352 -3.328918, 102.892336 -3.3322449, 102.8914705 -3.336789, 102.886591 -3.3407532, 102.8829349 -3.3471514, 102.8869787 -3.3547405, 102.8910063 -3.3605909, 102.8881088 -3.3640602, 102.8857207 -3.3657474, 102.8869998 -3.3684065, 102.8923521 -3.3759014, 102.8998581 -3.3761507, 102.9019908 -3.3773971, 102.9083058 -3.3766493, 102.9100785 -3.3782834, 102.9142885 -3.3757353, 102.9161719 -3.3724669, 102.9206036 -3.3716914, 102.928165 -3.3687832, 102.9321534 -3.3703896, 102.93833 -3.3683954, 102.9379699 -3.3668443, 102.9419584 -3.36413, 102.9451726 -3.3659756, 102.9473003 -3.3661308, 102.9524424 -3.3633824, 102.9563211 -3.3632716, 102.9580277 -3.3608114, 102.9625316 -3.3622417, 102.9645311 -3.364124, 102.9659614 -3.3620911, 102.9706611 -3.3643355, 102.9850899 -3.366574, 102.989434 -3.3697435, 102.9912071 -3.3739768, 102.9933348 -3.3808698, 102.9943544 -3.3868741, 102.9960167 -3.391203, 102.9993066 -3.39477, 102.9957958 -3.3975986, 102.9943334 -3.4004861, 102.9945275 -3.4046399, 102.9919302 -3.4076875, 102.9916023 -3.4120852, 102.9911937 -3.4175647, 102.9949747 -3.422838, 102.9981539 -3.4259546, 102.9992306 -3.4353344, 102.9945642 -3.4368484, 102.9931739 -3.4385178, 102.9929323 -3.446221, 102.992444 -3.4482248, 102.9900968 -3.4510533, 102.9911845 -3.4613679, 102.997002 -3.4661244, 102.9983255 -3.4687984, 102.9966498 -3.4747936, 102.9928074 -3.4808812, 102.9880703 -3.4911834, 102.9877864 -3.4942486, 102.9863972 -3.4953605, 102.9886102 -3.4981524, 102.9880436 -3.5037254, 102.990534 -3.5065179, 102.9921277 -3.5135448, 102.9890097 -3.5188894, 102.9869989 -3.5197886, 102.9830054 -3.5248965, 102.978164 -3.5270578, 102.9742421 -3.526645, 102.969018 -3.5284334, 102.9608309 -3.5286573, 102.9517047 -3.5308479, 102.9466047 -3.5357588, 102.9435184 -3.540105, 102.9438565 -3.5477756, 102.9412282 -3.5520961, 102.9416281 -3.56669, 102.9354451 -3.5782579, 102.9310002 -3.5812802, 102.9275917 -3.5852676, 102.9234391 -3.5884869, 102.9135553 -3.5933179, 102.9036472 -3.6083864, 102.9038602 -3.6148787, 102.9027826 -3.6162645, 102.9000295 -3.6154002, 102.8919813 -3.6094157, 102.8897113 -3.6050821, 102.8900386 -3.596639, 102.8877649 -3.5885895, 102.8858002 -3.5788078, 102.869075 -3.5574123, 102.8628842 -3.5528723, 102.8600897 -3.5481083, 102.8548773 -3.5471643, 102.8514434 -3.5453153, 102.847578 -3.5371089, 102.8454821 -3.5365011, 102.8406042 -3.5376267, 102.8325735 -3.5368067, 102.8273695 -3.5351283, 102.8244488 -3.5290913, 102.8188601 -3.5276324, 102.8101904 -3.5300746, 102.8021847 -3.533942, 102.796376 -3.537381, 102.7878373 -3.539376, 102.7849073 -3.5406754, 102.7795456 -3.5448758, 102.7749191 -3.5469114, 102.7618026 -3.5450327, 102.7510102 -3.5431568, 102.729481 -3.5512219, 102.7221914 -3.5525973, 102.7069439 -3.5473498, 102.7059485 -3.547264, 102.6875316 -3.5462705, 102.6824427 -3.547921, 102.6774486 -3.5484204, 102.6824609 -3.5451164, 102.6847546 -3.5416958, 102.6847546 -3.5395962, 102.6690583 -3.5396697, 102.6633732 -3.5383489, 102.661519 -3.5420573, 102.6550425 -3.5406607, 102.6375079 -3.5326328, 102.6306996 -3.5230508, 102.6281981 -3.5164362, 102.6245893 -3.5164175, 102.6010336 -3.5258596, 102.5942173 -3.5255979, 102.5837138 -3.5178369, 102.5656413 -3.5076639, 102.541622 -3.5000162, 102.5331427 -3.4961334, 102.5286523 -3.4954845, 102.5255181 -3.4962413, 102.5185375 -3.4960589, 102.5150353 -3.4976237, 102.5121233 -3.4977503, 102.5118053 -3.4939932, 102.5087599 -3.4956643, 102.5090141 -3.4980916, 102.5005407 -3.5007895, 102.4976083 -3.5067692, 102.4968805 -3.5135825, 102.4871626 -3.5160726, 102.4808875 -3.5197056, 102.4720394 -3.5309325, 102.4658546 -3.5321247, 102.4554568 -3.5292834, 102.4506679 -3.530109, 102.4429466 -3.5275336, 102.4292027 -3.5108297, 102.4273845 -3.4999341, 102.4216747 -3.4940458, 102.4201076 -3.4924297, 102.4180609 -3.478558, 102.4060084 -3.45559, 102.4082825 -3.4510419, 102.4080551 -3.4476308, 102.398504 -3.4373976, 102.3964574 -3.4223888, 102.3937285 -3.41966, 102.3898626 -3.414657, 102.3787198 -3.4119282, 102.3730346 -3.4114734, 102.369851 -3.4098815, 102.3668947 -3.4053334, 102.3684865 -3.4003305, 102.3758203 -3.3950149, 102.3741372 -3.3905087, 102.3743991 -3.3847816, 102.3760589 -3.3820152, 102.3803685 -3.3748327, 102.3823583 -3.3654522, 102.3869064 -3.3577772, 102.3928758 -3.3546504, 102.3991294 -3.356356, 102.4073729 -3.3566402, 102.4167533 -3.35863, 102.4235755 -3.3580615, 102.4321032 -3.3520921, 102.4411994 -3.3472597, 102.4434735 -3.3449857, 102.4426207 -3.3410061, 102.4473905 -3.3376487, 102.4443262 -3.3341839, 102.4446105 -3.3313414, 102.4477373 -3.3307728, 102.4502956 -3.328783, 102.4505799 -3.3248035, 102.4485901 -3.3208239, 102.453991 -3.3208239, 102.4556965 -3.3194026, 102.4613817 -3.3216766, 102.4753102 -3.3213924, 102.4804269 -3.3230979, 102.4846907 -3.3262247, 102.4898073 -3.3262247, 102.4923656 -3.3225294, 102.4974823 -3.3199711, 102.5003248 -3.315423, 102.5008934 -3.3097378, 102.4952082 -3.3020629, 102.4889546 -3.296662, 102.4875333 -3.2912611, 102.4869648 -3.2838705, 102.4886703 -3.2784696, 102.4946397 -3.2679521, 102.4937869 -3.2639725, 102.4939057 -3.2602893, 102.4980791 -3.2600575, 102.4980719 -3.2629722, 102.5004766 -3.2649156, 102.508338 -3.26881, 102.5115368 -3.2744688, 102.5205293 -3.2757829, 102.5245389 -3.2783761, 102.5283732 -3.2869427, 102.5318773 -3.2892714, 102.5360803 -3.2884149, 102.540138 -3.2894529, 102.5429634 -3.2941037, 102.5455416 -3.2952195, 102.5501991 -3.2957154, 102.5540494 -3.2946722, 102.5571762 -3.295525, 102.5607604 -3.2941779, 102.5600188 -3.2992203, 102.5606217 -3.3036526, 102.5648511 -3.3091693, 102.5689577 -3.3109388, 102.5701122 -3.3148487, 102.5787365 -3.3195202, 102.5843034 -3.3264597, 102.590824 -3.3311545, 102.5960716 -3.3334123, 102.6004005 -3.3337505, 102.6098694 -3.3336437, 102.6123049 -3.3346298, 102.6145008 -3.3372459, 102.6231948 -3.3403115, 102.628765 -3.3411778, 102.632981 -3.3433878, 102.6350993 -3.3506603, 102.6364931 -3.3527614, 102.6418024 -3.3497063, 102.650182 -3.3392311, 102.6544139 -3.336967, 102.6578122 -3.3365139, 102.6612645 -3.3334575, 102.6704217 -3.3296116, 102.6752568 -3.322241, 102.6875932 -3.3187376, 102.6964395 -3.3190693, 102.7011161 -3.3177788, 102.7059175 -3.3189144, 102.7116702 -3.3178696, 102.720794 -3.3175967, 102.724875 -3.3170403, 102.7264805 -3.3155531, 102.7339605 -3.3154077, 102.7436758 -3.3157843, 102.745375 -3.3114798, 102.7458289 -3.3054475, 102.7485467 -3.2983397, 102.7506541 -3.2948915, 102.7559293 -3.2914483, 102.7589638 -3.2882142, 102.7604632 -3.2836779)))</v>
      </c>
    </row>
    <row r="422" spans="1:18" x14ac:dyDescent="0.3">
      <c r="A422" s="4" t="s">
        <v>1105</v>
      </c>
      <c r="B422" s="5">
        <v>83.069745364509998</v>
      </c>
      <c r="C422" s="5">
        <v>84.733279428339998</v>
      </c>
      <c r="D422" s="5">
        <v>84.453707992714996</v>
      </c>
      <c r="E422">
        <v>84.6</v>
      </c>
      <c r="F422">
        <v>90.1</v>
      </c>
      <c r="G422">
        <v>94.9</v>
      </c>
      <c r="H422">
        <v>100.2</v>
      </c>
      <c r="I422">
        <v>104.9</v>
      </c>
      <c r="J422">
        <v>104.5</v>
      </c>
      <c r="K422">
        <v>183.3</v>
      </c>
      <c r="L422">
        <v>112.5</v>
      </c>
      <c r="M422">
        <v>115.2</v>
      </c>
      <c r="N422" t="str">
        <f t="shared" si="6"/>
        <v>rembang</v>
      </c>
      <c r="O422">
        <f>VLOOKUP(N422,GeoJson!$E$1:$G$515,3,FALSE)</f>
        <v>-6.7833300000000003</v>
      </c>
      <c r="P422">
        <f>VLOOKUP(N422,GeoJson!$E$2:$H$515,4,FALSE)</f>
        <v>111.46666999999999</v>
      </c>
      <c r="Q422">
        <f>VLOOKUP(N422,GeoJson!$E$2:$I$515,5,FALSE)</f>
        <v>322</v>
      </c>
      <c r="R422" t="str">
        <f>VLOOKUP(N422,GeoJson!$E$2:$J$515,6,FALSE)</f>
        <v>MULTIPOLYGON (((111.3027195 -6.6720384, 111.3018238 -6.6690597, 111.3052724 -6.670228, 111.3027195 -6.6720384)), ((111.3136092 -6.6678645, 111.3128324 -6.6651849, 111.3149147 -6.6639565, 111.3168774 -6.6652227, 111.3136092 -6.6678645)), ((111.691412 -6.7538203, 111.6893539 -6.7571584, 111.6881688 -6.7621717, 111.6865587 -6.7645074, 111.6844012 -6.7705701, 111.6817789 -6.7713925, 111.6794283 -6.770329, 111.6771284 -6.7711504, 111.6758503 -6.7747763, 111.6735388 -6.7735832, 111.6752754 -6.7711361, 111.6717554 -6.770235, 111.6711282 -6.7676929, 111.6722434 -6.7631878, 111.6697984 -6.76376, 111.6628371 -6.7715889, 111.6625685 -6.7742974, 111.6605196 -6.7777507, 111.6598941 -6.7828633, 111.6617584 -6.7853064, 111.6642361 -6.7906787, 111.6642092 -6.7974823, 111.6620903 -6.7982321, 111.6614754 -6.8021629, 111.6571899 -6.8070195, 111.658458 -6.8082739, 111.6577835 -6.8114824, 111.6610361 -6.8169511, 111.6582685 -6.820604, 111.656657 -6.8204466, 111.6527008 -6.8254213, 111.6490177 -6.8229815, 111.6446267 -6.8245551, 111.6421406 -6.8246422, 111.6400185 -6.8270059, 111.6350261 -6.8289217, 111.6323806 -6.8265811, 111.6291111 -6.8249441, 111.6192961 -6.8216771, 111.6182632 -6.8242058, 111.6134872 -6.8316721, 111.6128921 -6.8368792, 111.6105499 -6.8454794, 111.6103973 -6.8478269, 111.6133242 -6.8543946, 111.6114425 -6.8550715, 111.6124572 -6.8605036, 111.6146092 -6.862512, 111.612426 -6.8643055, 111.6097183 -6.8711133, 111.6133777 -6.8779145, 111.6151809 -6.8798694, 111.6148834 -6.8821244, 111.6113968 -6.8825092, 111.6097164 -6.8870258, 111.6068978 -6.8878194, 111.6049036 -6.8907517, 111.6007912 -6.8923058, 111.5996687 -6.8955045, 111.6028917 -6.8995126, 111.6024782 -6.9022439, 111.6067734 -6.901366, 111.6080175 -6.9019258, 111.6047519 -6.9085982, 111.6023965 -6.9115123, 111.6000061 -6.9105334, 111.5893533 -6.9105216, 111.586126 -6.9096168, 111.5835501 -6.9101393, 111.5777477 -6.9133124, 111.5749769 -6.9181276, 111.5733032 -6.9180712, 111.5695878 -6.9149613, 111.5693648 -6.9187339, 111.5657446 -6.9168795, 111.5639725 -6.9132504, 111.5609833 -6.9122737, 111.5600353 -6.9136551, 111.5560648 -6.9141303, 111.5556564 -6.911766, 111.5532989 -6.9097533, 111.5481338 -6.9106898, 111.5438842 -6.9091181, 111.5419769 -6.9076624, 111.5452652 -6.9041418, 111.5428085 -6.9029951, 111.541214 -6.9040341, 111.5386222 -6.9004133, 111.533378 -6.900514, 111.5287042 -6.8992118, 111.5260254 -6.8992459, 111.5229091 -6.897973, 111.51856 -6.89775, 111.51672 -6.89642, 111.51661 -6.89253, 111.513443 -6.889358, 111.5097732 -6.8918933, 111.5051651 -6.8908324, 111.5027008 -6.8930235, 111.4979081 -6.8940508, 111.4947967 -6.8889412, 111.4885559 -6.8816251, 111.4830475 -6.8827433, 111.4792844 -6.886436, 111.4767165 -6.8865239, 111.4702299 -6.8822003, 111.4659195 -6.8810849, 111.46035 -6.88244, 111.4601638 -6.8795071, 111.4584427 -6.8777518, 111.4543569 -6.876269, 111.4430451 -6.8812521, 111.4399719 -6.8835737, 111.4386139 -6.8867516, 111.4361037 -6.8873368, 111.434906 -6.8902211, 111.4306793 -6.8915529, 111.4255295 -6.8941445, 111.4216385 -6.8938102, 111.4199753 -6.8916273, 111.416954 -6.8902788, 111.4136658 -6.8901014, 111.4129028 -6.8887438, 111.4142074 -6.8843731, 111.4131317 -6.8824782, 111.4096679 -6.8844866, 111.4052353 -6.8847837, 111.4044326 -6.8878377, 111.4023132 -6.8880181, 111.3997421 -6.8911833, 111.3979721 -6.8905797, 111.3913116 -6.8926286, 111.3850784 -6.8922252, 111.3843307 -6.8908753, 111.3811645 -6.8900742, 111.3776855 -6.8915481, 111.3623657 -6.8844914, 111.3600616 -6.8863373, 111.3565096 -6.8847178, 111.3518562 -6.8860892, 111.3477616 -6.8859299, 111.346108 -6.8834363, 111.3411817 -6.8807484, 111.3423134 -6.8775378, 111.338702 -6.8755955, 111.3367011 -6.873081, 111.3323675 -6.8710831, 111.3301098 -6.8687045, 111.3263901 -6.8685331, 111.3201349 -6.866454, 111.3136088 -6.8648009, 111.2904358 -6.8655986, 111.2833938 -6.8646397, 111.2726248 -6.8582666, 111.2648714 -6.8569228, 111.2634554 -6.8553692, 111.2639396 -6.8532847, 111.2622307 -6.85113, 111.2638321 -6.8483877, 111.2628608 -6.8441496, 111.2610398 -6.8428287, 111.2598801 -6.8396487, 111.2558365 -6.8366312, 111.2589874 -6.8344717, 111.2621307 -6.8351125, 111.2647967 -6.8332638, 111.2670746 -6.833466, 111.2705307 -6.8311119, 111.2680768 -6.8267598, 111.2683597 -6.8242018, 111.2653732 -6.8246874, 111.2641531 -6.8201135, 111.2610034 -6.8172223, 111.2588476 -6.8118336, 111.256691 -6.8115744, 111.2545296 -6.8078772, 111.2501845 -6.8050902, 111.2510189 -6.8018819, 111.246643 -6.7997269, 111.2446594 -6.7963743, 111.245163 -6.7924986, 111.2470322 -6.7921281, 111.2480926 -6.7871713, 111.2471649 -6.7787759, 111.2436142 -6.7779159, 111.2434295 -6.7759049, 111.2463652 -6.7747517, 111.2454221 -6.77133, 111.2465208 -6.7699079, 111.2457886 -6.7652664, 111.2462801 -6.7626743, 111.242485 -6.760745, 111.2396393 -6.7577519, 111.2370453 -6.7580838, 111.2364339 -6.7518555, 111.2380868 -6.7472233, 111.2353571 -6.7453545, 111.2334574 -6.7424215, 111.235975 -6.741156, 111.237089 -6.7347954, 111.2384488 -6.7335845, 111.2374971 -6.7288871, 111.2358081 -6.7263748, 111.2375667 -6.7242199, 111.239432 -6.7199587, 111.2408576 -6.7134916, 111.2391061 -6.7088223, 111.2398902 -6.7054206, 111.2367599 -6.7030282, 111.2385554 -6.7008742, 111.2348827 -6.6991219, 111.2348416 -6.6961311, 111.2337522 -6.6920916, 111.2341001 -6.6867443, 111.2430402 -6.6922981, 111.2476506 -6.6923151, 111.2511352 -6.6915642, 111.2560278 -6.6893714, 111.258828 -6.6873212, 111.2603659 -6.6888416, 111.2678828 -6.6908753, 111.2742787 -6.6910501, 111.2759093 -6.6894563, 111.2792363 -6.6884971, 111.2898958 -6.687208, 111.29269 -6.68778, 111.29818 -6.69113, 111.30534 -6.69658, 111.30903 -6.69782, 111.31385 -6.69817, 111.31931 -6.69712, 111.3316242 -6.700947, 111.3379138 -6.7015734, 111.3409617 -6.7026121, 111.3490312 -6.7034134, 111.3523449 -6.703214, 111.3571882 -6.7044139, 111.36678 -6.70249, 111.36954 -6.7035, 111.37381 -6.70127, 111.38118 -6.70205, 111.3836 -6.69847, 111.38858 -6.69838, 111.3944 -6.69441, 111.40226 -6.6917, 111.40732 -6.68948, 111.41543 -6.68439, 111.423 -6.68165, 111.4310209 -6.6778533, 111.4333744 -6.6762761, 111.4416539 -6.6724366, 111.4431 -6.67063, 111.450891 -6.6681739, 111.4605548 -6.6643443, 111.4664988 -6.6594805, 111.467428 -6.6570865, 111.4667173 -6.6488298, 111.4647599 -6.6447654, 111.466091 -6.6411033, 111.4712513 -6.6374648, 111.4765431 -6.6322917, 111.4790921 -6.6289043, 111.4840126 -6.6265667, 111.4892119 -6.6252106, 111.4897422 -6.6215903, 111.49268 -6.62067, 111.49419 -6.62328, 111.49654 -6.62329, 111.50044 -6.62719, 111.50683 -6.63115, 111.511816 -6.6331001, 111.51582 -6.6328, 111.51746 -6.63173, 111.52068 -6.63165, 111.52171 -6.63022, 111.52553 -6.62966, 111.52922 -6.63018, 111.5326 -6.63202, 111.54086 -6.63484, 111.54858 -6.63704, 111.556352 -6.6381775, 111.55965 -6.6395, 111.56255 -6.63944, 111.56631 -6.64388, 111.5719 -6.64843, 111.5777166 -6.6543612, 111.5918227 -6.6665628, 111.59609 -6.67084, 111.6069573 -6.6808501, 111.61468 -6.6875, 111.6194799 -6.6922816, 111.6321748 -6.7033118, 111.63975 -6.71058, 111.6424 -6.71205, 111.65173 -6.72064, 111.65729 -6.72518, 111.66351 -6.73109, 111.67573 -6.74083, 111.691412 -6.7538203)))</v>
      </c>
    </row>
    <row r="423" spans="1:18" x14ac:dyDescent="0.3">
      <c r="A423" s="4" t="s">
        <v>1014</v>
      </c>
      <c r="B423" s="5">
        <v>67.477357330486996</v>
      </c>
      <c r="C423" s="5">
        <v>66.461101210945003</v>
      </c>
      <c r="D423" s="5">
        <v>67.450105356723</v>
      </c>
      <c r="E423">
        <v>84.9</v>
      </c>
      <c r="F423">
        <v>92.7</v>
      </c>
      <c r="G423">
        <v>84.6</v>
      </c>
      <c r="H423">
        <v>103</v>
      </c>
      <c r="I423">
        <v>100.1</v>
      </c>
      <c r="J423">
        <v>92.2</v>
      </c>
      <c r="K423">
        <v>161.69999999999999</v>
      </c>
      <c r="L423">
        <v>108.6</v>
      </c>
      <c r="M423">
        <v>110.9</v>
      </c>
      <c r="N423" t="str">
        <f t="shared" si="6"/>
        <v>rokan hilir</v>
      </c>
      <c r="O423">
        <f>VLOOKUP(N423,GeoJson!$E$1:$G$515,3,FALSE)</f>
        <v>2.1659899999999999</v>
      </c>
      <c r="P423">
        <f>VLOOKUP(N423,GeoJson!$E$2:$H$515,4,FALSE)</f>
        <v>100.82514</v>
      </c>
      <c r="Q423">
        <f>VLOOKUP(N423,GeoJson!$E$2:$I$515,5,FALSE)</f>
        <v>914</v>
      </c>
      <c r="R423" t="str">
        <f>VLOOKUP(N423,GeoJson!$E$2:$J$515,6,FALSE)</f>
        <v>MULTIPOLYGON (((100.8753584 2.0011771, 100.871621 2.0013485, 100.8669134 2.0040639, 100.8631103 2.0090002, 100.857267 2.0149029, 100.8503777 2.0198057, 100.8466448 2.0233554, 100.8413687 2.0297458, 100.8304755 2.0417706, 100.8187778 2.0582532, 100.8126952 2.0656877, 100.8063341 2.0740453, 100.8046787 2.0798964, 100.8000971 2.0863748, 100.798539 2.0893274, 100.7968881 2.0953658, 100.7986347 2.0972859, 100.8062777 2.0980292, 100.8108446 2.0964361, 100.8193115 2.091412, 100.8250386 2.0875612, 100.8430475 2.0735841, 100.8473625 2.0698185, 100.8537509 2.0633763, 100.8585618 2.0575209, 100.8647837 2.0508282, 100.8721683 2.0440506, 100.8778914 2.0371079, 100.8804619 2.0333443, 100.8820357 2.029582, 100.8833582 2.0239815, 100.8849194 2.009272, 100.8850806 2.0049264, 100.8828358 2.0030069, 100.8753584 2.0011771)), ((100.6503696 2.2129217, 100.6557738 2.2082357, 100.6593391 2.2037695, 100.6611769 2.2025702, 100.6633571 2.1983508, 100.6683595 2.1958957, 100.6728193 2.1922165, 100.6738145 2.1842174, 100.676189 2.1792083, 100.6773745 2.1750713, 100.6797488 2.1698446, 100.6849353 2.1641794, 100.684822 2.1594996, 100.6748698 2.1601637, 100.6685746 2.1667866, 100.6514098 2.1749912, 100.6493586 2.1789116, 100.6465485 2.1815268, 100.642242 2.1868072, 100.6384467 2.1927458, 100.6362918 2.2009109, 100.635109 2.2075513, 100.6363039 2.2120123, 100.6319844 2.219418, 100.6321066 2.2320973, 100.6381646 2.2314375, 100.6430263 2.2252284, 100.6485388 2.2205423, 100.6503696 2.2129217)), ((100.7860857 2.1221491, 100.7830683 2.1214582, 100.7799834 2.1250335, 100.7757745 2.1263755, 100.7708857 2.1290915, 100.7670834 2.1301779, 100.7640053 2.1321696, 100.7600218 2.1325317, 100.7494066 2.1382332, 100.741444 2.1411668, 100.7309668 2.1545775, 100.7192325 2.1776271, 100.7158798 2.1931333, 100.7108508 2.2048676, 100.7087554 2.2153447, 100.7133653 2.236299, 100.7225852 2.2509669, 100.7343195 2.2568341, 100.7468921 2.2593486, 100.751502 2.2543196, 100.7533695 2.2469023, 100.7546814 2.238925, 100.7564343 2.2313903, 100.7577423 2.2200898, 100.7605967 2.2127754, 100.7612522 2.2083437, 100.7654192 2.2010971, 100.7658634 2.1968177, 100.772239 2.1875052, 100.7770782 2.1826255, 100.7779539 2.1781936, 100.7777163 2.1633503, 100.7785851 2.1529367, 100.779648 2.1473003, 100.7849351 2.133422, 100.7863084 2.1260821, 100.7860857 2.1221491)), ((100.7701426 2.2309656, 100.7663777 2.2273972, 100.7649268 2.2370668, 100.7659838 2.2473638, 100.7674533 2.2532468, 100.7697586 2.2591287, 100.7731068 2.2635381, 100.7758239 2.2643755, 100.7812637 2.2706738, 100.7866999 2.2740297, 100.7929711 2.276754, 100.7967312 2.276329, 100.7992349 2.2735937, 100.7996481 2.2698102, 100.7967185 2.2660309, 100.7950427 2.2624601, 100.7898095 2.2542701, 100.7826946 2.2448214, 100.7730725 2.2351654, 100.7701426 2.2309656)), ((101.0261555 2.3096476, 101.0289795 2.3079099, 101.031532 2.3091545, 101.034772 2.3091498, 101.0373899 2.3078978, 101.037386 2.3051934, 101.0346377 2.3046154, 101.0308055 2.300558, 101.0207648 2.3000163, 101.0204189 2.2991846, 101.011252 2.3004459, 101.001672 2.3021931, 100.9933306 2.3023435, 100.9890532 2.3000611, 100.9827104 2.2997926, 100.9796109 2.3017386, 100.9823733 2.3052715, 100.9879592 2.3065812, 100.9998171 2.3068419, 101.0003699 2.3077426, 101.0090565 2.3080077, 101.0127122 2.3093894, 101.0188473 2.3091033, 101.0261555 2.3096476)), ((101.061816 2.2752996, 101.0596497 2.2742801, 101.0561687 2.270582, 101.0545407 2.2673744, 101.0517278 2.2575797, 101.051394 2.2488014, 101.0500844 2.2432782, 101.0480061 2.2382129, 101.045144 2.2331486, 101.0431223 2.2284773, 101.0413277 2.2261709, 101.0364432 2.2157594, 101.0353738 2.2115373, 101.0330306 2.2057667, 101.0317758 2.2003356, 101.028686 2.1922304, 101.0251795 2.1846959, 101.0225049 2.1747811, 101.0181467 2.1637131, 101.0127745 2.1447798, 101.0096242 2.1272596, 101.0093237 2.1198697, 101.0103658 2.1101, 101.0124993 2.1016387, 101.012846 2.0981955, 101.0152197 2.0961482, 101.0168486 2.0924798, 101.0186055 2.0905812, 101.018712 2.0755368, 101.0205922 2.0718682, 101.0258612 2.0650346, 101.0269302 2.0596809, 101.0326343 2.0445753, 101.0386493 2.0325501, 101.0492096 2.0044621, 101.0540062 1.9939194, 101.0552644 1.9877844, 101.0553202 1.9868226, 101.0578787 1.9744069, 101.0602366 1.9550782, 101.0656325 1.9436409, 101.0730804 1.9290986, 101.0790193 1.9192938, 101.084533 1.9158035, 101.0879887 1.9104651, 101.0880934 1.9075257, 101.0910104 1.9040386, 101.0952142 1.8977782, 101.0954465 1.8972884, 101.0955254 1.8972846, 101.0954465 1.8972884, 101.0955365 1.8972497, 101.0985522 1.8920184, 101.1051461 1.8856871, 101.1083201 1.8817797, 101.1113914 1.8762012, 101.1129258 1.872328, 101.117078 1.8696904, 101.1178012 1.8670569, 101.1210663 1.8576407, 101.1235799 1.855211, 101.1276528 1.8482034, 101.1299488 1.8407551, 101.1326591 1.8376436, 101.1587689 1.8061262, 101.172512 1.7892244, 101.1777567 1.7831606, 101.1875648 1.7711134, 101.2029302 1.7528292, 101.2149489 1.734784, 101.2172735 1.731688, 101.2243854 1.7205614, 101.2290646 1.714043, 101.241986 1.6942649, 101.2529067 1.6814513, 101.2562452 1.6738125, 101.2637385 1.6613987, 101.2667139 1.6575398, 101.2696208 1.6549098, 101.2714704 1.6470107, 101.2784807 1.6372355, 101.2817784 1.6316208, 101.2814092 1.6261731, 101.2838276 1.6174872, 101.2879458 1.610315, 101.2929659 1.5980938, 101.2967092 1.5934961, 101.2999658 1.588604, 101.3028257 1.5778673, 101.3079295 1.5470738, 101.3110487 1.5418271, 101.312985 1.5346515, 101.3139486 1.5268249, 101.3226821 1.5132838, 101.3330344 1.4963405, 101.3174127 1.4749491, 101.3174172 1.4747301, 101.3084027 1.4738464, 101.2955547 1.4735215, 101.2705538 1.4684192, 101.2410218 1.4656189, 101.219848 1.4582917, 101.1788678 1.4453174, 101.1684815 1.4416123, 101.1512182 1.4321436, 101.1400426 1.4232738, 101.1369138 1.4191652, 101.1314396 1.4191703, 101.1237332 1.4171369, 101.1204859 1.413467, 101.1135928 1.4138814, 101.1109209 1.4104103, 101.1051245 1.4073984, 101.1022919 1.4038753, 101.0956871 1.4008302, 101.0858445 1.3931773, 101.07924 1.3904711, 101.0748409 1.384328, 101.0569089 1.3736018, 101.044239 1.3674719, 101.0280064 1.3605675, 101.0172951 1.3527237, 101.0113957 1.350696, 101.002458 1.3508188, 100.9950942 1.3514005, 100.9748489 1.3499787, 100.9712618 1.3484345, 100.9541733 1.3489907, 100.9475406 1.35122, 100.9517191 1.3642603, 100.9526254 1.3701573, 100.9553358 1.3773571, 100.9562435 1.384842, 100.9516253 1.3872277, 100.9495996 1.3908587, 100.9543381 1.397433, 100.9519598 1.4013341, 100.9464342 1.398003, 100.9374389 1.3959461, 100.931918 1.3978563, 100.9289052 1.3953095, 100.901951 1.3816397, 100.8655224 1.3563388, 100.8564538 1.3453695, 100.8295921 1.3236058, 100.8159901 1.307742, 100.8141415 1.3036904, 100.8064129 1.2888353, 100.8043948 1.2822507, 100.8032903 1.2756723, 100.8031593 1.268775, 100.7994382 1.2656948, 100.7967899 1.262146, 100.7954645 1.2585962, 100.7939137 1.2477233, 100.7859732 1.2432903, 100.7782554 1.242186, 100.7676719 1.2419712, 100.7559864 1.2426448, 100.7454046 1.245315, 100.7279848 1.243995, 100.7165196 1.2446683, 100.7059356 1.2444533, 100.6999834 1.2462326, 100.6935926 1.2520069, 100.6759681 1.275987, 100.6713423 1.2833138, 100.6658342 1.2901974, 100.6642909 1.2906423, 100.6575637 1.2878725, 100.6540318 1.2818826, 100.6535838 1.2710081, 100.6507108 1.2608009, 100.6476201 1.2550325, 100.6407815 1.2501543, 100.6348231 1.2423902, 100.6282012 1.2312974, 100.6209201 1.2239779, 100.6167298 1.2226488, 100.607249 1.2242081, 100.6026199 1.2268742, 100.5984323 1.2302058, 100.5938051 1.2359791, 100.5893974 1.2401987, 100.5825642 1.2444197, 100.5735263 1.2495299, 100.5684565 1.2528621, 100.5565538 1.2613032, 100.5508241 1.2675211, 100.5459753 1.271741, 100.5347536 1.2782037, 100.5293253 1.2803959, 100.5228102 1.2848791, 100.5188037 1.2890259, 100.5043895 1.298323, 100.493723 1.305586, 100.4821936 1.316623, 100.4786791 1.3225612, 100.4679891 1.3231439, 100.4590191 1.326992, 100.4492886 1.3364124, 100.4553208 1.3400918, 100.4580726 1.3406341, 100.4583605 1.3432278, 100.4528259 1.345921, 100.4442403 1.3543801, 100.4297944 1.3663947, 100.417717 1.3759154, 100.4118983 1.3827398, 100.381167 1.3917887, 100.3552176 1.4175511, 100.3447212 1.4244745, 100.3347979 1.4327427, 100.3335672 1.4333628, 100.3349536 1.4343196, 100.3443148 1.4363478, 100.3395846 1.4388667, 100.3362885 1.4397429, 100.3320525 1.4398245, 100.3274926 1.4432003, 100.3227466 1.4429099, 100.3194276 1.4467548, 100.3119485 1.4492935, 100.3061232 1.4506209, 100.3023069 1.452529, 100.2997512 1.4547414, 100.2953951 1.4565165, 100.2914548 1.4571157, 100.2885211 1.4607335, 100.2824119 1.4633449, 100.2794144 1.4661589, 100.2794341 1.4682891, 100.2815627 1.475695, 100.283035 1.477839, 100.2870405 1.4785265, 100.2892101 1.4757852, 100.2944081 1.473602, 100.3034981 1.4717274, 100.3089723 1.4717242, 100.3167795 1.4760832, 100.3217814 1.4775209, 100.3237238 1.4741262, 100.322682 1.4638154, 100.323679 1.4594589, 100.3326934 1.4601241, 100.3418262 1.4585338, 100.3575734 1.4572564, 100.3767845 1.4553428, 100.38277 1.4575579, 100.3851671 1.459847, 100.3881722 1.4555338, 100.3937965 1.4589886, 100.4006337 1.4619006, 100.4079874 1.4627292, 100.4130635 1.4650174, 100.4172096 1.4705348, 100.4204253 1.4786565, 100.423953 1.488757, 100.4257815 1.5047423, 100.4249535 1.5089194, 100.4228793 1.5128884, 100.4201176 1.5148041, 100.4224975 1.5256808, 100.4174653 1.5364611, 100.4125322 1.541248, 100.415426 1.5481849, 100.4175074 1.5550748, 100.4187574 1.560921, 100.4177998 1.5659388, 100.4115003 1.5656261, 100.4115046 1.5719654, 100.4080423 1.5754544, 100.4061572 1.582429, 100.4039548 1.5859172, 100.4102883 1.591857, 100.4140445 1.600104, 100.414801 1.6094854, 100.4111645 1.619409, 100.4034254 1.624011, 100.4063831 1.6396455, 100.4126096 1.6460763, 100.4120168 1.6612051, 100.4070184 1.6727551, 100.4007036 1.6655819, 100.3939152 1.6675882, 100.3829018 1.672065, 100.3689702 1.6670052, 100.3431966 1.679138, 100.3306755 1.6785502, 100.3203046 1.6804957, 100.3190515 1.6900395, 100.3286148 1.6988303, 100.3383284 1.7104539, 100.3385482 1.7128975, 100.3413477 1.7151505, 100.3461149 1.7230637, 100.3523362 1.7377811, 100.3523447 1.7496769, 100.3528228 1.7654501, 100.353963 1.7774842, 100.3537501 1.7821453, 100.3305811 1.7846489, 100.3163925 1.7875852, 100.2961558 1.7912281, 100.2889472 1.795798, 100.2842979 1.8007171, 100.2776766 1.8134798, 100.2788475 1.8244812, 100.281297 1.8339601, 100.2799811 1.8423307, 100.2815073 1.8651077, 100.2864509 1.8721754, 100.2884768 1.8733854, 100.289267 1.8767899, 100.2921767 1.8788761, 100.2980642 1.8799161, 100.3050725 1.8822907, 100.3111585 1.8927975, 100.3107838 1.8996779, 100.3144002 1.9096131, 100.3134642 1.9275787, 100.3133031 1.9440113, 100.3141318 1.9675782, 100.3154896 1.9903591, 100.3164557 1.9980848, 100.3159945 2.021506, 100.3155396 2.0524122, 100.3266053 2.0837916, 100.3304646 2.0959393, 100.3367056 2.1222347, 100.3635885 2.1688749, 100.3631636 2.1740614, 100.3641485 2.2015854, 100.3650612 2.2102323, 100.3593575 2.2117306, 100.3560039 2.2189771, 100.3499827 2.2305916, 100.3371586 2.2501587, 100.3353588 2.2534246, 100.3335656 2.2639447, 100.3278076 2.2759192, 100.3206062 2.2868069, 100.3173638 2.2897116, 100.3148531 2.3042221, 100.3130555 2.310027, 100.3069378 2.3230901, 100.3026208 2.3339753, 100.3008236 2.340143, 100.3019144 2.349935, 100.3015565 2.352837, 100.2993963 2.3564661, 100.2980305 2.3803169, 100.2961613 2.4051602, 100.2954461 2.4213313, 100.2954526 2.428214, 100.2967794 2.4369198, 100.299622 2.4462161, 100.299164 2.4527147, 100.3001261 2.4607511, 100.3041102 2.4709648, 100.3060909 2.4752418, 100.3071493 2.4800277, 100.307102 2.4912657, 100.3086203 2.4969154, 100.3124128 2.5075618, 100.3139405 2.5100147, 100.3195627 2.5289469, 100.3210397 2.5389933, 100.3228172 2.545165, 100.3235019 2.5475426, 100.3272372 2.5424519, 100.3285204 2.5386907, 100.32998 2.5297635, 100.3314712 2.5136221, 100.3311041 2.505804, 100.3286151 2.5020029, 100.3294747 2.4972204, 100.3316298 2.4913497, 100.3369153 2.4823243, 100.3413369 2.4739518, 100.3418925 2.470312, 100.3407399 2.4630606, 100.3421077 2.4539159, 100.3466527 2.4433386, 100.3466907 2.4382803, 100.3483973 2.4257157, 100.3498538 2.4210706, 100.3541451 2.4146812, 100.3584391 2.4111112, 100.3584352 2.4071724, 100.360171 2.4031758, 100.3606709 2.3944798, 100.3597776 2.391028, 100.3611709 2.3857837, 100.366848 2.3796138, 100.3744148 2.3741658, 100.3765758 2.3716247, 100.3754858 2.3632838, 100.3751185 2.356393, 100.3798042 2.3545749, 100.3790773 2.3487725, 100.3779931 2.3462347, 100.3859115 2.3317191, 100.3880685 2.3251884, 100.3923889 2.3186557, 100.3927448 2.3139403, 100.3887758 2.3110427, 100.3869709 2.3088683, 100.3956247 2.3092225, 100.4064326 2.3001445, 100.4154351 2.2885295, 100.4157921 2.2849022, 100.4186744 2.2827232, 100.4197528 2.279458, 100.4273212 2.2761863, 100.4269563 2.2718344, 100.4290153 2.2691273, 100.4350516 2.2566631, 100.439272 2.2527959, 100.4431107 2.2512469, 100.4488637 2.2439015, 100.4638274 2.2311387, 100.4665067 2.2222511, 100.4714984 2.2218598, 100.4780214 2.2168315, 100.4818579 2.213351, 100.4814678 2.2071706, 100.4760949 2.2102664, 100.4741734 2.2087231, 100.4718656 2.2048624, 100.4733985 2.2017705, 100.4760858 2.2009953, 100.4822324 2.2036932, 100.4860731 2.2044619, 100.4856922 2.2075527, 100.4872285 2.2079374, 100.4906822 2.2056162, 100.4906787 2.2021396, 100.4925972 2.2005925, 100.4952851 2.2005897, 100.5068033 2.1990329, 100.520618 2.1901342, 100.5240699 2.1862678, 100.5229172 2.1854964, 100.5221558 2.1809068, 100.5237604 2.1805335, 100.5252491 2.1832228, 100.5282215 2.1836682, 100.5347563 2.1800738, 100.5353464 2.1758874, 100.5400978 2.1721453, 100.5454443 2.16915, 100.5466309 2.1670559, 100.5469211 2.1601791, 100.5442446 2.1583879, 100.542459 2.1559979, 100.5427505 2.150317, 100.5492932 2.154795, 100.5522703 2.1598746, 100.5579169 2.1598688, 100.558211 2.1568787, 100.5605855 2.1538865, 100.5668207 2.1481995, 100.5674117 2.1449101, 100.5757326 2.1446026, 100.5813745 2.1401121, 100.5852321 2.1344276, 100.5890957 2.1347225, 100.5902863 2.1365151, 100.5938537 2.1377073, 100.5971227 2.1377039, 100.6049839 2.1341765, 100.6089766 2.1340468, 100.6260839 2.1299885, 100.6430181 2.1276869, 100.6510501 2.1278539, 100.6520686 2.1265521, 100.6722429 2.1243257, 100.6782846 2.1222921, 100.6831003 2.1215217, 100.6863944 2.120243, 100.6904463 2.116413, 100.6958512 2.1135167, 100.7177215 2.099891, 100.7207092 2.0987887, 100.7242853 2.0985731, 100.7489609 2.0923892, 100.7582495 2.0911736, 100.7618053 2.0896784, 100.7650658 2.0892273, 100.7717328 2.0863864, 100.7741021 2.084296, 100.7778057 2.0825023, 100.7804848 2.0797845, 100.7843419 2.0776893, 100.7879004 2.0741011, 100.795313 2.0657296, 100.7988705 2.0612453, 100.8086566 2.0516764, 100.8122137 2.0468935, 100.8208131 2.0382221, 100.8246667 2.0331402, 100.834748 2.0223764, 100.8399253 2.0176641, 100.8443399 2.0125, 100.8510541 2.0082229, 100.8568812 2.0012782, 100.8650049 1.9925521, 100.8687145 1.9895236, 100.8743647 1.9825793, 100.8764796 1.9765284, 100.8794784 1.9702987, 100.8830762 1.9611196, 100.8929259 1.9635576, 100.8908145 1.9723071, 100.889222 1.9873827, 100.889427 1.9923059, 100.8886357 1.9975814, 100.8890503 2.0054613, 100.8888353 2.0096188, 100.889509 2.0153779, 100.8891767 2.0202062, 100.8849054 2.0349576, 100.8796269 2.0440379, 100.8751076 2.048089, 100.8715934 2.0520126, 100.8668227 2.0560641, 100.8618024 2.0616331, 100.8552144 2.0700488, 100.8481849 2.0770109, 100.8435394 2.0808095, 100.8328664 2.0887875, 100.8296021 2.0915729, 100.8204265 2.0969344, 100.8144041 2.101386, 100.8081061 2.1053515, 100.7953305 2.1150264, 100.7934215 2.1158452, 100.7883271 2.1285568, 100.7865007 2.1352522, 100.7840426 2.1410799, 100.7809667 2.1500783, 100.7790422 2.1567213, 100.7784423 2.1619985, 100.7795525 2.1704001, 100.7813427 2.177205, 100.7800799 2.1858557, 100.7716227 2.2001047, 100.7677889 2.2123453, 100.7676647 2.2235445, 100.7766107 2.2339032, 100.7861067 2.2443993, 100.7905077 2.2467442, 100.792025 2.2512358, 100.796564 2.2541336, 100.8002824 2.2602123, 100.8026269 2.2667074, 100.8068941 2.2719559, 100.808412 2.276793, 100.8130943 2.2842529, 100.8190127 2.2908817, 100.8267157 2.295849, 100.8352408 2.2987414, 100.8422504 2.2988706, 100.8708988 2.3012051, 100.8869056 2.3032664, 100.8967122 2.3053754, 100.9098053 2.3050515, 100.9272641 2.3056404, 100.9457587 2.3044934, 100.9512659 2.3037187, 100.9587732 2.3011559, 100.9690213 2.2988956, 100.9790649 2.2956145, 100.9876886 2.2931522, 100.9949962 2.293142, 101.0024544 2.2924679, 101.0185699 2.2919149, 101.0274968 2.290833, 101.0372787 2.2931713, 101.0404668 2.292739, 101.0466318 2.292944, 101.0521564 2.2912254, 101.0563979 2.2841627, 101.0602199 2.2811635, 101.061816 2.2752996)), ((100.562657 2.8831739, 100.5665074 2.880472, 100.5643138 2.8785133, 100.5614835 2.882229, 100.562657 2.8831739)))</v>
      </c>
    </row>
    <row r="424" spans="1:18" x14ac:dyDescent="0.3">
      <c r="A424" s="4" t="s">
        <v>1012</v>
      </c>
      <c r="B424" s="5">
        <v>54.922007006765</v>
      </c>
      <c r="C424" s="5">
        <v>54.914807622868999</v>
      </c>
      <c r="D424" s="5">
        <v>56.756428000219998</v>
      </c>
      <c r="E424">
        <v>81.900000000000006</v>
      </c>
      <c r="F424">
        <v>88.8</v>
      </c>
      <c r="G424">
        <v>91.8</v>
      </c>
      <c r="H424">
        <v>103.7</v>
      </c>
      <c r="I424">
        <v>100.9</v>
      </c>
      <c r="J424">
        <v>101.7</v>
      </c>
      <c r="K424">
        <v>178.4</v>
      </c>
      <c r="L424">
        <v>101.9</v>
      </c>
      <c r="M424">
        <v>105.4</v>
      </c>
      <c r="N424" t="str">
        <f t="shared" si="6"/>
        <v>rokan hulu</v>
      </c>
      <c r="O424">
        <f>VLOOKUP(N424,GeoJson!$E$1:$G$515,3,FALSE)</f>
        <v>0.88332999999999995</v>
      </c>
      <c r="P424">
        <f>VLOOKUP(N424,GeoJson!$E$2:$H$515,4,FALSE)</f>
        <v>100.48333</v>
      </c>
      <c r="Q424">
        <f>VLOOKUP(N424,GeoJson!$E$2:$I$515,5,FALSE)</f>
        <v>962</v>
      </c>
      <c r="R424" t="str">
        <f>VLOOKUP(N424,GeoJson!$E$2:$J$515,6,FALSE)</f>
        <v>MULTIPOLYGON (((100.9475406 1.35122, 100.9406335 1.307167, 100.9352406 1.2802478, 100.9327333 1.2485646, 100.9325891 1.2484831, 100.9296824 1.2245158, 100.925365 1.1875532, 100.9116687 1.0674973, 100.9076147 1.0308215, 100.9068727 1.0299131, 100.8679601 0.9822684, 100.8311641 0.9373253, 100.7715005 0.8653329, 100.7680094 0.8628553, 100.7638426 0.8581817, 100.7595074 0.8561552, 100.7553827 0.8496892, 100.7445289 0.8484404, 100.7282559 0.8332372, 100.724258 0.8414019, 100.7033114 0.8321111, 100.691439 0.8215891, 100.7004223 0.810769, 100.6916999 0.8039224, 100.6914246 0.8009042, 100.6831204 0.7861787, 100.6645351 0.758252, 100.6565911 0.7458946, 100.632145 0.730045, 100.6114215 0.7161526, 100.59538 0.7040638, 100.5939693 0.7001292, 100.5972229 0.6988742, 100.6043643 0.690832, 100.607197 0.6841391, 100.6100222 0.6709796, 100.6157337 0.6586096, 100.6261461 0.6446379, 100.6338167 0.6406405, 100.6413458 0.6377463, 100.6444588 0.63487, 100.6504629 0.6259177, 100.6522786 0.6184485, 100.655757 0.6136547, 100.6622496 0.6075247, 100.6669415 0.604999, 100.6739074 0.5983267, 100.67421 0.5938835, 100.6767896 0.5894942, 100.6799774 0.5875677, 100.6897177 0.5870284, 100.6932621 0.5846256, 100.6953025 0.5816235, 100.7059872 0.5734744, 100.7094965 0.5697552, 100.7147961 0.5669622, 100.7226267 0.5578323, 100.7278589 0.5553392, 100.7336529 0.5544262, 100.7413782 0.5491589, 100.7458378 0.5445588, 100.7550221 0.5395703, 100.7592679 0.53553, 100.7648147 0.5328592, 100.7715943 0.5282026, 100.7770042 0.528408, 100.7854957 0.5409399, 100.7896045 0.5447063, 100.7931655 0.5449117, 100.8006983 0.5360778, 100.8085735 0.5294352, 100.8194916 0.5111144, 100.82191 0.5006843, 100.825071 0.4927819, 100.8387148 0.4760311, 100.8408021 0.466614, 100.8404623 0.45909, 100.8417729 0.4531679, 100.8412639 0.4277455, 100.8422639 0.4249672, 100.8413493 0.3922699, 100.8394334 0.3866685, 100.8400924 0.3809816, 100.838933 0.3753924, 100.8347716 0.3704256, 100.8252529 0.3636527, 100.815185 0.3548905, 100.810511 0.3531698, 100.8087304 0.3541396, 100.8054626 0.3535282, 100.8027637 0.354905, 100.7884799 0.3659278, 100.7751231 0.3760175, 100.7775356 0.3769501, 100.7701152 0.3819947, 100.7727143 0.389839, 100.7604681 0.3857323, 100.75453 0.381064, 100.7425193 0.3778118, 100.7350553 0.3808087, 100.728001 0.385939, 100.7267184 0.3885042, 100.7237257 0.388718, 100.7204661 0.3905472, 100.7164577 0.3976962, 100.7145338 0.3996201, 100.7068382 0.4034679, 100.6944398 0.418004, 100.6903742 0.4206747, 100.6843927 0.428051, 100.6824682 0.4318991, 100.6785262 0.4338443, 100.6625886 0.4472899, 100.6508315 0.4596884, 100.6452735 0.4631086, 100.6407845 0.4671702, 100.634799 0.4742244, 100.6307375 0.4797824, 100.621973 0.4896156, 100.6153463 0.49838, 100.6089326 0.5062899, 100.6035892 0.5107783, 100.5914045 0.5150538, 100.5856328 0.518474, 100.578151 0.524887, 100.5768684 0.528521, 100.571738 0.5321551, 100.5693866 0.5295899, 100.5663939 0.528521, 100.5623325 0.524887, 100.5606222 0.521253, 100.5546367 0.51484, 100.5507889 0.5137712, 100.5473688 0.5114196, 100.5412062 0.5031626, 100.5377369 0.4962239, 100.5352587 0.4897807, 100.5339014 0.4842715, 100.5302674 0.4780722, 100.5255645 0.4752933, 100.5197928 0.4701629, 100.5142349 0.4631086, 100.5120973 0.4577645, 100.5029053 0.4577645, 100.4975612 0.4590471, 100.4913619 0.4579782, 100.4881555 0.4541304, 100.4772534 0.4511377, 100.4744744 0.4494276, 100.4723368 0.4451523, 100.4652825 0.4430146, 100.4633586 0.4400219, 100.4618622 0.4340364, 100.4563043 0.428906, 100.4526703 0.4246307, 100.4478137 0.422033, 100.4478955 0.41885, 100.4369681 0.4184837, 100.4353282 0.4175349, 100.4337024 0.420106, 100.4310298 0.4218302, 100.4220518 0.4243829, 100.4197899 0.4239007, 100.416499 0.4177649, 100.4098502 0.4146635, 100.4055673 0.4087622, 100.4024825 0.4059359, 100.3891849 0.3989743, 100.379931 0.392081, 100.3757714 0.389314, 100.3716593 0.3908315, 100.3672049 0.3946934, 100.3656285 0.3946248, 100.3646683 0.3906258, 100.3592532 0.3880756, 100.3471897 0.3842853, 100.3441582 0.384513, 100.340115 0.3888575, 100.3353177 0.3918231, 100.3331248 0.3940988, 100.3281218 0.3968577, 100.3227927 0.4016133, 100.3195715 0.4029929, 100.3167612 0.402028, 100.3145673 0.3987187, 100.3005126 0.3966002, 100.2946907 0.4005836, 100.2925659 0.400446, 100.2896183 0.3984469, 100.2869312 0.4032362, 100.2848756 0.405305, 100.2817227 0.405995, 100.2782276 0.4093742, 100.2677858 0.4217578, 100.2674433 0.423068, 100.2590141 0.432309, 100.2566842 0.435826, 100.2550125 0.4419747, 100.2562315 0.4450348, 100.2604104 0.4457212, 100.2567734 0.4485551, 100.2551542 0.4509878, 100.250004 0.4558535, 100.2478804 0.4590079, 100.2460491 0.4632315, 100.2438723 0.4656911, 100.2430232 0.4687651, 100.2376344 0.475101, 100.2372898 0.4787898, 100.2397594 0.4800991, 100.2401316 0.4828522, 100.2423625 0.4858187, 100.2420448 0.4907638, 100.2412485 0.4922073, 100.236629 0.4952019, 100.2334696 0.4961113, 100.2283721 0.4985714, 100.2270449 0.5007635, 100.2215689 0.5028912, 100.2199563 0.5050149, 100.2165868 0.5116463, 100.2155687 0.5160292, 100.2161356 0.5206964, 100.2208904 0.5224599, 100.2294153 0.5276629, 100.2375673 0.5353452, 100.2381957 0.5406808, 100.2349705 0.5456902, 100.231994 0.5484507, 100.2291077 0.5498742, 100.2244674 0.5543148, 100.2211284 0.5562507, 100.2114713 0.5591088, 100.2090941 0.5592231, 100.2045092 0.5579149, 100.2001513 0.5598511, 100.1976605 0.5582009, 100.1948304 0.5578031, 100.1917389 0.5600382, 100.1840979 0.5609505, 100.1797972 0.5659033, 100.1764953 0.5738697, 100.1775986 0.5798958, 100.1782799 0.5895149, 100.1801 0.5948544, 100.1811765 0.6000907, 100.1817439 0.6061809, 100.1836807 0.6166981, 100.1858334 0.6246093, 100.1927943 0.6330895, 100.1960918 0.6353517, 100.1991492 0.6392784, 100.2013382 0.6409411, 100.2066663 0.649745, 100.2157629 0.6631151, 100.2378193 0.673329, 100.2407729 0.6793488, 100.2413739 0.6864912, 100.2427012 0.6943076, 100.2425329 0.6999994, 100.2410593 0.7094373, 100.2412303 0.7138199, 100.2404953 0.7167229, 100.2396985 0.725357, 100.2399831 0.7312764, 100.2392589 0.7339541, 100.2320604 0.7370273, 100.2237969 0.738794, 100.2202417 0.7421123, 100.2179777 0.7424544, 100.2132212 0.7356255, 100.2110703 0.7355123, 100.2072219 0.737847, 100.2005449 0.744736, 100.1932871 0.7638157, 100.1786173 0.7643801, 100.1743621 0.7687344, 100.1697311 0.774656, 100.164604 0.7803247, 100.1562501 0.7844294, 100.1529693 0.7888708, 100.1463394 0.7927585, 100.1434708 0.795076, 100.1408996 0.7986796, 100.1388247 0.7996426, 100.134758 0.8054843, 100.1242599 0.8164883, 100.1224139 0.8208044, 100.1222809 0.8235758, 100.1200184 0.8262787, 100.1193477 0.830001, 100.1203333 0.8316764, 100.1191408 0.8350517, 100.1229936 0.8391537, 100.1226428 0.8417484, 100.1234894 0.8464454, 100.1281678 0.8473954, 100.1290085 0.8436121, 100.1378596 0.8441869, 100.1353504 0.8567902, 100.1340754 0.8661784, 100.1371859 0.8813028, 100.1415633 0.8816516, 100.1427228 0.8843967, 100.1399305 0.8921683, 100.1413773 0.8997902, 100.1373217 0.9026957, 100.1328967 0.9084682, 100.132637 0.9133251, 100.1346895 0.9177473, 100.1357343 0.9235121, 100.1353071 0.9260036, 100.1312025 0.9288942, 100.129204 0.9317289, 100.1284103 0.936815, 100.129883 0.9438662, 100.1324846 0.9493567, 100.1367189 0.9514265, 100.1416475 0.952406, 100.1438599 0.954394, 100.1446149 0.961617, 100.1478575 0.9658448, 100.1464618 0.9722051, 100.1467363 0.9753399, 100.1424102 0.9776563, 100.1402053 0.9810994, 100.1397779 0.9844291, 100.1419447 0.9844765, 100.1438829 0.9860969, 100.1462326 0.985467, 100.1473387 0.9877183, 100.1540752 0.9908413, 100.1570204 0.9945228, 100.1594465 0.9956613, 100.1614686 0.999475, 100.1638106 0.9978231, 100.1665267 0.9994722, 100.1644976 1.0043761, 100.1615602 1.005977, 100.1590732 1.0088811, 100.1548536 1.0106862, 100.1514131 1.0110074, 100.1493837 1.0121984, 100.1444932 1.0194274, 100.1398085 1.0305148, 100.1387407 1.0397084, 100.1409227 1.0474843, 100.141304 1.0581031, 100.1402053 1.0607522, 100.1371538 1.0607022, 100.1358567 1.0587029, 100.1302568 1.0549541, 100.1258234 1.0584779, 100.1212382 1.0680469, 100.1210224 1.075525, 100.1225527 1.0773939, 100.1214618 1.082013, 100.1225565 1.087841, 100.1223392 1.0910302, 100.1232144 1.0941091, 100.1250727 1.0969676, 100.1284624 1.1043342, 100.1346574 1.1120794, 100.141774 1.1171899, 100.1481338 1.1191725, 100.1538152 1.1197201, 100.1553304 1.1191856, 100.1609166 1.1196073, 100.162227 1.1180672, 100.1644128 1.1198258, 100.1684558 1.1214737, 100.1692708 1.1227047, 100.1749014 1.1205914, 100.1775665 1.1176241, 100.1793823 1.117624, 100.1805039 1.1201445, 100.1826248 1.1204729, 100.1839521 1.1235852, 100.1781766 1.1265006, 100.1727432 1.1334711, 100.1669205 1.1334711, 100.1644133 1.136662, 100.1635664 1.141271, 100.1637496 1.1442357, 100.161705 1.149432, 100.156166 1.1553941, 100.149892 1.1582265, 100.1446553 1.1587819, 100.1405638 1.1622864, 100.1354291 1.1682742, 100.1342089 1.1746844, 100.1322176 1.1798144, 100.1302338 1.1826603, 100.1298217 1.1859962, 100.1264649 1.1909647, 100.1214902 1.1969228, 100.1219177 1.1996735, 100.1241987 1.2025414, 100.1244047 1.2063454, 100.1228028 1.2104333, 100.11804 1.2166537, 100.119728 1.2237631, 100.1199189 1.2275703, 100.1189574 1.2346041, 100.1203844 1.2420088, 100.1227494 1.2467487, 100.122757 1.2500115, 100.1189267 1.2565026, 100.1115415 1.2631705, 100.1100082 1.2660689, 100.1078031 1.2678083, 100.1009902 1.2704193, 100.0940779 1.2705188, 100.0864027 1.27313, 100.0771943 1.274969, 100.0746462 1.2759158, 100.0697557 1.2822996, 100.0642469 1.2902306, 100.0621415 1.293956, 100.0577087 1.3000875, 100.0547005 1.3067005, 100.0503005 1.3131005, 100.0473005 1.3153005, 100.0384005 1.3179005, 100.0350005 1.3200005, 100.0302005 1.3249005, 100.0261005 1.3327005, 100.025467 1.3371586, 100.0258637 1.3428016, 100.0248488 1.3526981, 100.0253595 1.3569162, 100.0269775 1.3639166, 100.0292814 1.3762246, 100.0304338 1.379563, 100.0357438 1.3868164, 100.0416258 1.3920401, 100.0510328 1.3948359, 100.0599214 1.3963696, 100.0697024 1.3987986, 100.0771408 1.3997461, 100.0872114 1.4004894, 100.0952835 1.4004169, 100.1013791 1.3973029, 100.1056595 1.3972154, 100.111145 1.3963143, 100.1144563 1.3950998, 100.1189882 1.3957828, 100.1276017 1.3992774, 100.134308 1.4035386, 100.1368028 1.403885, 100.149277 1.4026008, 100.1615217 1.4031858, 100.1707842 1.402495, 100.1771315 1.4010558, 100.1866305 1.4007665, 100.2007825 1.3987727, 100.2037199 1.4002666, 100.2110136 1.4055031, 100.2220839 1.4098257, 100.230934 1.4115543, 100.2407072 1.4127104, 100.2497252 1.4123313, 100.2520624 1.4129499, 100.257682 1.4173742, 100.2605593 1.4204784, 100.2656784 1.4229638, 100.2734599 1.4227527, 100.2834012 1.4246645, 100.2866707 1.4230312, 100.288742 1.4231152, 100.2963994 1.4181712, 100.3075334 1.4169992, 100.310051 1.4187759, 100.3103945 1.4213889, 100.3157117 1.4256991, 100.3257675 1.4283201, 100.3289185 1.4309329, 100.3312454 1.4306409, 100.3335672 1.4333628, 100.3347979 1.4327427, 100.3447212 1.4244745, 100.3552176 1.4175511, 100.381167 1.3917887, 100.4118983 1.3827398, 100.417717 1.3759154, 100.4297944 1.3663947, 100.4442403 1.3543801, 100.4528259 1.345921, 100.4583605 1.3432278, 100.4580726 1.3406341, 100.4553208 1.3400918, 100.4492886 1.3364124, 100.4590191 1.326992, 100.4679891 1.3231439, 100.4786791 1.3225612, 100.4821936 1.316623, 100.493723 1.305586, 100.5043895 1.298323, 100.5188037 1.2890259, 100.5228102 1.2848791, 100.5293253 1.2803959, 100.5347536 1.2782037, 100.5459753 1.271741, 100.5508241 1.2675211, 100.5565538 1.2613032, 100.5684565 1.2528621, 100.5735263 1.2495299, 100.5825642 1.2444197, 100.5893974 1.2401987, 100.5938051 1.2359791, 100.5984323 1.2302058, 100.6026199 1.2268742, 100.607249 1.2242081, 100.6167298 1.2226488, 100.6209201 1.2239779, 100.6282012 1.2312974, 100.6348231 1.2423902, 100.6407815 1.2501543, 100.6476201 1.2550325, 100.6507108 1.2608009, 100.6535838 1.2710081, 100.6540318 1.2818826, 100.6575637 1.2878725, 100.6642909 1.2906423, 100.6658342 1.2901974, 100.6713423 1.2833138, 100.6759681 1.275987, 100.6935926 1.2520069, 100.6999834 1.2462326, 100.7059356 1.2444533, 100.7165196 1.2446683, 100.7279848 1.243995, 100.7454046 1.245315, 100.7559864 1.2426448, 100.7676719 1.2419712, 100.7782554 1.242186, 100.7859732 1.2432903, 100.7939137 1.2477233, 100.7954645 1.2585962, 100.7967899 1.262146, 100.7994382 1.2656948, 100.8031593 1.268775, 100.8032903 1.2756723, 100.8043948 1.2822507, 100.8064129 1.2888353, 100.8141415 1.3036904, 100.8159901 1.307742, 100.8295921 1.3236058, 100.8564538 1.3453695, 100.8655224 1.3563388, 100.901951 1.3816397, 100.9289052 1.3953095, 100.931918 1.3978563, 100.9374389 1.3959461, 100.9464342 1.398003, 100.9519598 1.4013341, 100.9543381 1.397433, 100.9495996 1.3908587, 100.9516253 1.3872277, 100.9562435 1.384842, 100.9553358 1.3773571, 100.9526254 1.3701573, 100.9517191 1.3642603, 100.9475406 1.35122)))</v>
      </c>
    </row>
    <row r="425" spans="1:18" x14ac:dyDescent="0.3">
      <c r="A425" s="4" t="s">
        <v>1184</v>
      </c>
      <c r="B425" s="5">
        <v>66.414713618940993</v>
      </c>
      <c r="C425" s="5">
        <v>68.225855377841</v>
      </c>
      <c r="D425" s="5">
        <v>70.425061531699001</v>
      </c>
      <c r="E425">
        <v>61.3</v>
      </c>
      <c r="F425">
        <v>53.1</v>
      </c>
      <c r="G425">
        <v>56.4</v>
      </c>
      <c r="H425">
        <v>89.3</v>
      </c>
      <c r="I425">
        <v>79.099999999999994</v>
      </c>
      <c r="J425">
        <v>75.2</v>
      </c>
      <c r="K425">
        <v>131.9</v>
      </c>
      <c r="L425">
        <v>93</v>
      </c>
      <c r="M425">
        <v>79.3</v>
      </c>
      <c r="N425" t="str">
        <f t="shared" si="6"/>
        <v>rote ndao</v>
      </c>
      <c r="O425">
        <f>VLOOKUP(N425,GeoJson!$E$1:$G$515,3,FALSE)</f>
        <v>-10.73617</v>
      </c>
      <c r="P425">
        <f>VLOOKUP(N425,GeoJson!$E$2:$H$515,4,FALSE)</f>
        <v>123.12054000000001</v>
      </c>
      <c r="Q425">
        <f>VLOOKUP(N425,GeoJson!$E$2:$I$515,5,FALSE)</f>
        <v>166</v>
      </c>
      <c r="R425" t="str">
        <f>VLOOKUP(N425,GeoJson!$E$2:$J$515,6,FALSE)</f>
        <v>MULTIPOLYGON (((122.8714142 -10.9688473, 122.8784256 -10.9746466, 122.8818817 -10.9780941, 122.8832703 -10.9838219, 122.8856201 -10.9902763, 122.885849 -10.9958687, 122.8866654 -10.9983339, 122.8859787 -11.0017767, 122.8827438 -11.004962, 122.8770828 -11.00632, 122.8746872 -11.0076151, 122.8724442 -11.0072412, 122.8676758 -11.0042095, 122.8615494 -10.9981956, 122.8579636 -10.9953499, 122.853653 -10.9932909, 122.8464356 -10.9822512, 122.8474274 -10.9784622, 122.8470383 -10.9766016, 122.844223 -10.9722509, 122.8416367 -10.9708815, 122.8416748 -10.9677086, 122.8452225 -10.9695253, 122.8547135 -10.9686117, 122.863327 -10.9640379, 122.8655319 -10.964345, 122.8714142 -10.9688473)), ((122.9945374 -10.9292421, 122.9946518 -10.9265127, 122.996376 -10.9236126, 122.9978867 -10.9265852, 122.9945374 -10.9292421)), ((122.9577789 -10.9172573, 122.9645462 -10.9177923, 122.9705353 -10.9190531, 122.971611 -10.9209213, 122.9662628 -10.922513, 122.9636001 -10.9242926, 122.96418 -10.9256601, 122.9610138 -10.9303713, 122.9569626 -10.9316177, 122.9550705 -10.9380655, 122.9522553 -10.9377165, 122.9505005 -10.9389925, 122.9473572 -10.9384022, 122.9445343 -10.9390259, 122.9425278 -10.9406986, 122.9381256 -10.9398603, 122.9329834 -10.9362402, 122.9344711 -10.9337826, 122.9319458 -10.9307461, 122.9322586 -10.9287109, 122.930191 -10.9243889, 122.9335785 -10.9208088, 122.9334259 -10.9179497, 122.9352875 -10.9157753, 122.9382629 -10.9154444, 122.9446487 -10.9187822, 122.9471283 -10.9232626, 122.9483414 -10.9199676, 122.9505081 -10.9189415, 122.952446 -10.915864, 122.9577789 -10.9172573)), ((122.9918366 -10.9078922, 122.9937363 -10.9100208, 123.0008926 -10.9101858, 122.9989548 -10.9117756, 122.9979858 -10.9171848, 123.0003509 -10.919261, 122.9946518 -10.9234905, 122.9927902 -10.9227438, 122.9897232 -10.9243984, 122.9859009 -10.9239321, 122.9813538 -10.9196262, 122.9795151 -10.9189291, 122.9770203 -10.9152861, 122.9784164 -10.9113951, 122.9829178 -10.9120216, 122.9876404 -10.9082508, 122.9918366 -10.9078922)), ((123.0638428 -10.8716726, 123.0648651 -10.8755455, 123.0636826 -10.8771458, 123.0582504 -10.8719206, 123.0579987 -10.8691387, 123.0607834 -10.8693886, 123.0638428 -10.8716726)), ((122.7385406 -10.824254, 122.7456513 -10.8249159, 122.7477875 -10.8258743, 122.7489853 -10.8284044, 122.7401352 -10.8348742, 122.7360916 -10.8356314, 122.7333756 -10.8346605, 122.7305298 -10.8302584, 122.7310791 -10.828147, 122.7337112 -10.8255682, 122.7385406 -10.824254)), ((122.6683121 -10.8000698, 122.6683273 -10.8043108, 122.6693573 -10.8090963, 122.6739883 -10.8152876, 122.6815109 -10.8201733, 122.6860809 -10.8246002, 122.6876526 -10.8277693, 122.6861572 -10.833991, 122.6814117 -10.8314638, 122.6778259 -10.8339253, 122.6722794 -10.8310728, 122.6623917 -10.8243208, 122.6542129 -10.8168926, 122.6504059 -10.8138838, 122.6421738 -10.8082409, 122.6399078 -10.805872, 122.6423645 -10.8023615, 122.6461258 -10.8013945, 122.6506119 -10.8015614, 122.6540069 -10.8004579, 122.6592178 -10.8001203, 122.6616592 -10.7990541, 122.6661759 -10.7984629, 122.6683121 -10.8000698)), ((122.7730636 -10.7723074, 122.7810287 -10.7725181, 122.785408 -10.7731943, 122.7870712 -10.7745791, 122.7856445 -10.7794075, 122.7836532 -10.7820701, 122.7756043 -10.7843103, 122.7694778 -10.7873345, 122.7620239 -10.7891655, 122.757782 -10.7893324, 122.7539596 -10.7883167, 122.749855 -10.7854853, 122.75 -10.777607, 122.7520676 -10.7753057, 122.7552872 -10.774044, 122.7641068 -10.7722607, 122.7730636 -10.7723074)), ((122.9569321 -10.7303058, 122.9488144 -10.7325841, 122.9436493 -10.7315027, 122.9437485 -10.729973, 122.9463272 -10.7279636, 122.9549026 -10.7275993, 122.9569321 -10.7303058)), ((123.3771286 -10.537734, 123.3748093 -10.5355377, 123.3762055 -10.5320139, 123.3777237 -10.5329895, 123.3771286 -10.537734)), ((123.3898087 -10.5291691, 123.3871155 -10.5323887, 123.3870697 -10.5272121, 123.3898087 -10.5291691)), ((123.4267807 -10.4909353, 123.4343796 -10.493042, 123.4394302 -10.4921541, 123.4419861 -10.495306, 123.4412842 -10.4969015, 123.4422379 -10.5009775, 123.4395828 -10.506052, 123.4398804 -10.5082464, 123.4353867 -10.5091638, 123.4351883 -10.5069523, 123.4326782 -10.5067758, 123.4286346 -10.5123043, 123.4291077 -10.5139761, 123.4277573 -10.516592, 123.4244156 -10.5198631, 123.4215164 -10.5195026, 123.4208298 -10.5216503, 123.4128494 -10.5258369, 123.4108658 -10.527833, 123.4132004 -10.529994, 123.4123917 -10.5312929, 123.4063721 -10.5357685, 123.4057083 -10.539113, 123.4024658 -10.5363016, 123.3990478 -10.5373287, 123.3960266 -10.5403242, 123.3959656 -10.541729, 123.390976 -10.5512848, 123.3885269 -10.5533323, 123.388855 -10.5565576, 123.387619 -10.5585546, 123.3828049 -10.5605545, 123.3809357 -10.5579729, 123.3802032 -10.5509014, 123.3812714 -10.548563, 123.3804855 -10.5465107, 123.3746567 -10.5450497, 123.3798599 -10.5406275, 123.3840332 -10.5396271, 123.3874359 -10.5364933, 123.389267 -10.5314779, 123.3916092 -10.5289869, 123.3920517 -10.5267143, 123.3940811 -10.5263853, 123.3946533 -10.5233269, 123.3992462 -10.519661, 123.4035111 -10.5197735, 123.4065323 -10.5159063, 123.4023514 -10.5110436, 123.4027023 -10.5051279, 123.4039917 -10.5036745, 123.4037933 -10.4993315, 123.4079666 -10.4942169, 123.4113312 -10.4927988, 123.4157486 -10.4934979, 123.4214478 -10.4910259, 123.4267807 -10.4909353)), ((123.3979111 -10.4870958, 123.3972626 -10.489892, 123.3953781 -10.49228, 123.3931961 -10.4874277, 123.3961258 -10.4861908, 123.3979111 -10.4870958)), ((123.378685 -10.4310417, 123.3799057 -10.4311743, 123.3858338 -10.4390221, 123.3890228 -10.4410858, 123.4049301 -10.4551153, 123.4077683 -10.4596596, 123.4088211 -10.4677086, 123.4097977 -10.4699593, 123.4199753 -10.4698133, 123.4243088 -10.4708996, 123.4239883 -10.4724035, 123.4196625 -10.4715681, 123.4158096 -10.4731426, 123.4118958 -10.4727869, 123.4055786 -10.4753017, 123.4023971 -10.473135, 123.3990784 -10.4773102, 123.3954239 -10.4773216, 123.3943405 -10.4790897, 123.3900528 -10.4811687, 123.3875732 -10.4868107, 123.3848495 -10.4898081, 123.3838806 -10.4927874, 123.3819046 -10.4941091, 123.3798218 -10.4988623, 123.3828278 -10.4980984, 123.3836823 -10.495739, 123.3874054 -10.4932937, 123.3885498 -10.4977398, 123.3911743 -10.5002165, 123.3981628 -10.5008011, 123.3996963 -10.5048723, 123.3984222 -10.5073137, 123.3937683 -10.5062676, 123.3932343 -10.5088501, 123.390892 -10.5093231, 123.3898087 -10.5169649, 123.3911896 -10.5185356, 123.3903275 -10.5237513, 123.3874206 -10.5225601, 123.3859558 -10.5237513, 123.3853531 -10.5270424, 123.3836975 -10.5293951, 123.37957 -10.5298452, 123.3778915 -10.5281639, 123.3746719 -10.5271139, 123.3718948 -10.5307646, 123.3686523 -10.5293655, 123.3675537 -10.5330076, 123.3656845 -10.5348434, 123.3652802 -10.5395994, 123.3634415 -10.5449037, 123.3612823 -10.5458412, 123.3588333 -10.5492773, 123.3584595 -10.5512695, 123.3611908 -10.5544691, 123.3634262 -10.5520001, 123.3681107 -10.5539885, 123.3693695 -10.5526199, 123.3719559 -10.5539646, 123.3702698 -10.5582981, 123.3730087 -10.557436, 123.3753281 -10.5545712, 123.3761826 -10.5515785, 123.3786316 -10.5536518, 123.3799286 -10.5563927, 123.3795166 -10.558342, 123.3807602 -10.5613833, 123.3842621 -10.5633326, 123.3834915 -10.5685043, 123.3813629 -10.5717955, 123.3789749 -10.572793, 123.3774872 -10.5762043, 123.3755035 -10.5763559, 123.3729935 -10.5791369, 123.3700485 -10.5809183, 123.3684769 -10.5835285, 123.3640976 -10.5835457, 123.360466 -10.5820112, 123.3512573 -10.5861302, 123.3457794 -10.5854692, 123.3425827 -10.5868559, 123.3441544 -10.5894051, 123.3463669 -10.5893154, 123.3492279 -10.5910902, 123.3518372 -10.5969849, 123.3545837 -10.5985718, 123.3580017 -10.5983429, 123.3595733 -10.5999641, 123.3631592 -10.6009751, 123.3674469 -10.6011572, 123.3705826 -10.5996065, 123.375 -10.6009502, 123.3776474 -10.6007156, 123.3823776 -10.5967779, 123.3848266 -10.5976715, 123.3894119 -10.5969286, 123.396347 -10.6013432, 123.3978119 -10.6037045, 123.4017105 -10.6072645, 123.4053268 -10.6093426, 123.4119186 -10.6100264, 123.4164429 -10.6087675, 123.4189758 -10.6131296, 123.4205932 -10.613739, 123.4220199 -10.6188116, 123.4239502 -10.6211243, 123.4258576 -10.625062, 123.4251175 -10.6353912, 123.4271011 -10.6393442, 123.4249573 -10.6483498, 123.4254303 -10.6518659, 123.4269562 -10.6532517, 123.4254074 -10.6566057, 123.4204407 -10.6567345, 123.4157715 -10.6597547, 123.4129944 -10.6604128, 123.4073944 -10.6656818, 123.405899 -10.6687059, 123.4095535 -10.6743498, 123.4072266 -10.6806545, 123.4043045 -10.6842871, 123.4011917 -10.6867704, 123.3973694 -10.6874542, 123.395607 -10.6863794, 123.3948135 -10.6831407, 123.3934174 -10.6815767, 123.3909683 -10.6822147, 123.385788 -10.6877308, 123.3828659 -10.68958, 123.3791809 -10.6906719, 123.3748169 -10.6870079, 123.3712845 -10.6885166, 123.3683319 -10.6883659, 123.3666458 -10.6863604, 123.3662186 -10.6825638, 123.3640671 -10.6811543, 123.3608703 -10.6822796, 123.3575668 -10.6844454, 123.3549118 -10.6836319, 123.3529205 -10.6847591, 123.3507538 -10.684042, 123.3491745 -10.6860228, 123.3455505 -10.686346, 123.3443298 -10.6826058, 123.3423233 -10.6820726, 123.3417282 -10.6848822, 123.3380127 -10.6816196, 123.3377533 -10.678091, 123.3353958 -10.6772566, 123.3305817 -10.6787891, 123.3281937 -10.6813459, 123.3273239 -10.6837692, 123.3306885 -10.68754, 123.3288346 -10.6921482, 123.3254395 -10.6926012, 123.3212433 -10.6969299, 123.3137207 -10.700469, 123.3121719 -10.6993284, 123.3099213 -10.7004929, 123.3094406 -10.7036982, 123.3071823 -10.7028313, 123.3042145 -10.7052374, 123.3042603 -10.7127218, 123.3019943 -10.7145796, 123.300003 -10.7180862, 123.2960968 -10.7198219, 123.2944641 -10.7231798, 123.2921371 -10.724391, 123.286972 -10.7247791, 123.2828064 -10.7282314, 123.2777252 -10.7279196, 123.2746658 -10.7295571, 123.2702713 -10.7295647, 123.2663117 -10.7340441, 123.261879 -10.7330923, 123.2583084 -10.7350807, 123.2542267 -10.7335987, 123.2512054 -10.7364979, 123.2457504 -10.7456312, 123.2477799 -10.7495718, 123.2467194 -10.750534, 123.2401581 -10.7494707, 123.2383575 -10.7506285, 123.2368317 -10.7535162, 123.2368698 -10.7567959, 123.241066 -10.7607145, 123.2430344 -10.7640324, 123.2434006 -10.7669239, 123.242981 -10.7725697, 123.2449417 -10.7769241, 123.2432251 -10.7798577, 123.2417908 -10.7845554, 123.2364731 -10.7912874, 123.2338715 -10.7934542, 123.2301559 -10.7987318, 123.2285232 -10.8060808, 123.2279129 -10.8152246, 123.2280807 -10.8187389, 123.2229538 -10.8267355, 123.220047 -10.8262167, 123.2162247 -10.8232327, 123.2093124 -10.8217144, 123.2092132 -10.8239097, 123.2055511 -10.8230639, 123.1983871 -10.8252926, 123.1961594 -10.8283224, 123.1955032 -10.8324566, 123.1926651 -10.8357849, 123.1891937 -10.8368816, 123.1864014 -10.8352232, 123.1846161 -10.8321915, 123.1803818 -10.8308353, 123.177063 -10.8285885, 123.1737595 -10.8282585, 123.1708984 -10.8263111, 123.1704407 -10.824358, 123.1663437 -10.8227243, 123.1593094 -10.8165617, 123.1564331 -10.8168804, 123.1498489 -10.8142654, 123.1446533 -10.8143283, 123.1354598 -10.8163349, 123.1328887 -10.8154317, 123.130783 -10.8168584, 123.1256027 -10.8180763, 123.1187591 -10.8232442, 123.1105346 -10.8267137, 123.1089096 -10.8289997, 123.1027679 -10.8314353, 123.101799 -10.8344127, 123.0982132 -10.8386184, 123.0940323 -10.8446779, 123.0940781 -10.8479195, 123.0916672 -10.8525972, 123.0914841 -10.8549337, 123.0892868 -10.8566818, 123.0829315 -10.8567047, 123.079071 -10.8546963, 123.0755691 -10.8554001, 123.0754013 -10.851676, 123.0707626 -10.8478136, 123.0700073 -10.8494244, 123.0700683 -10.8539181, 123.0682907 -10.8563204, 123.0626297 -10.857975, 123.0610504 -10.8577824, 123.0601425 -10.8618545, 123.0583878 -10.8634901, 123.0569 -10.8616657, 123.0581589 -10.8586683, 123.0559387 -10.8567247, 123.0519638 -10.8556404, 123.0436859 -10.8563557, 123.0427399 -10.8572283, 123.037735 -10.8577194, 123.0339203 -10.8574381, 123.0301895 -10.8588877, 123.0262985 -10.858882, 123.0207291 -10.8625689, 123.0182266 -10.8666324, 123.0159378 -10.8667984, 123.0151443 -10.8636255, 123.0128403 -10.8621311, 123.0110397 -10.864378, 123.0055084 -10.8588715, 123.0017929 -10.858653, 122.9887314 -10.8605337, 122.9821167 -10.8653441, 122.9800034 -10.8648701, 122.9738083 -10.8673601, 122.9712906 -10.869833, 122.9687348 -10.8701744, 122.9637527 -10.8754845, 122.9645538 -10.8790417, 122.9581833 -10.8784657, 122.9583054 -10.8805304, 122.9527283 -10.8837729, 122.9505234 -10.8839817, 122.9496765 -10.8872413, 122.9528275 -10.888607, 122.9525986 -10.8911858, 122.9489975 -10.8927116, 122.9522629 -10.8958912, 122.9565277 -10.8987331, 122.9645767 -10.9006595, 122.9642181 -10.9028149, 122.9667358 -10.9063158, 122.969574 -10.9067316, 122.9720535 -10.9097567, 122.9729538 -10.9133387, 122.9690475 -10.9148178, 122.9658203 -10.9115133, 122.9607468 -10.907732, 122.9599381 -10.9090385, 122.9537811 -10.907011, 122.9498138 -10.9041319, 122.9479904 -10.9058075, 122.9399109 -10.9110041, 122.9290085 -10.9154415, 122.9264374 -10.9157009, 122.923912 -10.919095, 122.9232025 -10.9148674, 122.9214783 -10.9151001, 122.9214325 -10.9180012, 122.9195175 -10.9205761, 122.9156036 -10.9229422, 122.9126816 -10.9234304, 122.9115372 -10.9248772, 122.9087601 -10.9243288, 122.906517 -10.9226398, 122.9087219 -10.9188919, 122.9081039 -10.9173765, 122.9101105 -10.9119034, 122.9085007 -10.9100475, 122.9051056 -10.9119415, 122.9029312 -10.9119005, 122.9054031 -10.9171229, 122.9032059 -10.9206667, 122.8998261 -10.9213057, 122.8977432 -10.9203577, 122.8990936 -10.9164543, 122.9016724 -10.9128962, 122.9010925 -10.9109373, 122.8978119 -10.910923, 122.8885574 -10.9145699, 122.8858261 -10.9125757, 122.8826218 -10.9130411, 122.8824921 -10.9156303, 122.8747482 -10.9165039, 122.8749313 -10.9143925, 122.8652954 -10.9176645, 122.8624039 -10.9173756, 122.8606567 -10.9197903, 122.85746 -10.9278326, 122.8601456 -10.9282656, 122.8594742 -10.9333019, 122.8558731 -10.9397631, 122.8520203 -10.9410029, 122.8466339 -10.9419031, 122.8439102 -10.9383325, 122.8408279 -10.9378509, 122.8389511 -10.9350042, 122.8342667 -10.9312182, 122.833664 -10.9273357, 122.824791 -10.9230833, 122.8220825 -10.9192962, 122.8239288 -10.9143476, 122.8215942 -10.9070778, 122.8209152 -10.8959255, 122.8213348 -10.8917284, 122.8241577 -10.8851843, 122.8273926 -10.8792601, 122.8274384 -10.876401, 122.829895 -10.8747158, 122.8311157 -10.8707171, 122.831253 -10.8672714, 122.8305435 -10.8593826, 122.8295288 -10.8536396, 122.8272781 -10.8472748, 122.8239746 -10.8416805, 122.8254318 -10.8389912, 122.8245163 -10.8353939, 122.8256378 -10.834096, 122.8209915 -10.8230991, 122.8195496 -10.820425, 122.8169479 -10.8185739, 122.8129959 -10.8189726, 122.8127975 -10.8161459, 122.8099823 -10.8117266, 122.808815 -10.8114338, 122.8075409 -10.8073206, 122.8041992 -10.8026056, 122.8047562 -10.7964096, 122.8071289 -10.7932186, 122.8069 -10.7893906, 122.8085327 -10.7844029, 122.8100205 -10.7819948, 122.8131714 -10.7808266, 122.8223801 -10.7799606, 122.825264 -10.7812224, 122.8259353 -10.7862873, 122.8297119 -10.7871876, 122.8349915 -10.7872677, 122.8371582 -10.7879028, 122.8375702 -10.7830658, 122.835846 -10.7819653, 122.8333053 -10.7782393, 122.8340759 -10.774209, 122.83741 -10.7726936, 122.8408585 -10.7724686, 122.8463135 -10.770875, 122.8510742 -10.7674398, 122.8535309 -10.7647095, 122.8539353 -10.7626409, 122.8582611 -10.7588339, 122.8626556 -10.7567673, 122.8692627 -10.7565813, 122.8739853 -10.7555113, 122.8788376 -10.7567406, 122.8846054 -10.7563915, 122.8888321 -10.7574425, 122.8918228 -10.7558785, 122.8980179 -10.7552738, 122.9002381 -10.7520418, 122.9030151 -10.7518807, 122.9058762 -10.7503986, 122.9092407 -10.7506161, 122.9111939 -10.7494326, 122.9129334 -10.7464333, 122.9198914 -10.7462635, 122.9225352 -10.7471691, 122.9277497 -10.742798, 122.9326706 -10.7417308, 122.9317017 -10.7382461, 122.933548 -10.7365152, 122.9373856 -10.737076, 122.9410172 -10.7397958, 122.9435883 -10.7436954, 122.9475098 -10.746216, 122.9563446 -10.7441217, 122.958931 -10.74179, 122.9674378 -10.7429449, 122.9705734 -10.7424652, 122.9743881 -10.7430917, 122.9799347 -10.7408907, 122.9851761 -10.7396423, 122.9866867 -10.7334692, 122.991333 -10.7337247, 122.996933 -10.7321693, 123.0012054 -10.73306, 123.0042038 -10.731723, 123.0078278 -10.7315513, 123.0078583 -10.7300607, 123.0140228 -10.7301275, 123.0168686 -10.7318031, 123.0168839 -10.7344352, 123.0204773 -10.7345735, 123.0237732 -10.7325889, 123.0224838 -10.7294704, 123.0248337 -10.726987, 123.0286865 -10.724929, 123.0339279 -10.7295305, 123.0375824 -10.7306091, 123.0394897 -10.7288656, 123.0422897 -10.7295513, 123.0440598 -10.7260303, 123.0481033 -10.7250338, 123.0499725 -10.7209053, 123.054039 -10.7159519, 123.0605392 -10.7096872, 123.0623474 -10.7060966, 123.062088 -10.7039385, 123.0638885 -10.7022934, 123.067688 -10.7048674, 123.0713272 -10.7030477, 123.0741348 -10.6996298, 123.0744781 -10.6978922, 123.0721435 -10.6929102, 123.0764618 -10.6930456, 123.0803528 -10.6893473, 123.0837402 -10.6886044, 123.087265 -10.6866608, 123.0893631 -10.6839333, 123.0929108 -10.6809406, 123.0942383 -10.6764593, 123.0939255 -10.6717243, 123.1002426 -10.6743927, 123.1046524 -10.6720228, 123.1063385 -10.6719551, 123.1092911 -10.6693296, 123.1089401 -10.6638069, 123.1159134 -10.6617563, 123.1265183 -10.6458204, 123.129303 -10.6434744, 123.1327973 -10.6443251, 123.1341172 -10.6477192, 123.1436158 -10.6522921, 123.1497727 -10.6526087, 123.1531601 -10.6503084, 123.1605149 -10.6498249, 123.1632767 -10.6469591, 123.1627961 -10.6447905, 123.1677018 -10.643874, 123.1699372 -10.6426371, 123.1773169 -10.6368965, 123.1799545 -10.6337004, 123.1805496 -10.6308393, 123.1830902 -10.6290588, 123.1850586 -10.6252003, 123.1888199 -10.6209326, 123.1910172 -10.6201258, 123.1919174 -10.6142197, 123.1905746 -10.6114025, 123.1895218 -10.6050339, 123.1921844 -10.5976362, 123.1948089 -10.5938997, 123.2030029 -10.5912609, 123.2069397 -10.5914288, 123.2137527 -10.5949936, 123.2171097 -10.5949698, 123.2217255 -10.5972404, 123.2213745 -10.6007137, 123.222847 -10.6017408, 123.2261352 -10.6011705, 123.2293396 -10.605196, 123.2315674 -10.6059609, 123.2346268 -10.6048298, 123.2374366 -10.6013803, 123.2399734 -10.6017862, 123.2466548 -10.6044964, 123.2539028 -10.6045927, 123.2561061 -10.6056763, 123.2630652 -10.6038342, 123.2673153 -10.6008483, 123.2706383 -10.6046649, 123.2749967 -10.6047251, 123.2821725 -10.5999934, 123.2877711 -10.5991025, 123.2901911 -10.5974771, 123.2932132 -10.5938531, 123.2965482 -10.5952738, 123.3031822 -10.595045, 123.3075768 -10.5934196, 123.3095995 -10.5935882, 123.3123446 -10.5912404, 123.3160047 -10.5810667, 123.313669 -10.5767804, 123.3107553 -10.5761664, 123.307336 -10.5770814, 123.300112 -10.5772741, 123.2956985 -10.5790506, 123.2900287 -10.580078, 123.2848917 -10.5804204, 123.2819236 -10.5792408, 123.277091 -10.5795452, 123.273438 -10.5819425, 123.2713071 -10.5844159, 123.2710027 -10.5863946, 123.2681107 -10.5885636, 123.2641533 -10.5932821, 123.2584074 -10.5957935, 123.2534987 -10.6033659, 123.2448228 -10.6029092, 123.2407132 -10.6007022, 123.2378973 -10.6003597, 123.2339783 -10.5979633, 123.2287674 -10.595849, 123.2243729 -10.5965948, 123.220665 -10.5926456, 123.2184753 -10.5842495, 123.2147751 -10.5822678, 123.2132416 -10.5797176, 123.216835 -10.5758047, 123.2185364 -10.5718756, 123.2210388 -10.5695477, 123.2240295 -10.5689364, 123.228302 -10.5668507, 123.2310028 -10.5663767, 123.2344818 -10.5602951, 123.234436 -10.5592098, 123.2392273 -10.5535221, 123.2411041 -10.5496101, 123.2427216 -10.5491333, 123.2439652 -10.5461912, 123.2511063 -10.5342655, 123.2554169 -10.5311451, 123.2591324 -10.5260973, 123.2633743 -10.5213194, 123.2728424 -10.5182962, 123.27388 -10.5192738, 123.2792282 -10.519454, 123.284111 -10.5145779, 123.2879868 -10.5170889, 123.2923736 -10.5127964, 123.2941971 -10.5095511, 123.3012772 -10.5072966, 123.3089294 -10.5059461, 123.3141479 -10.5038414, 123.3260346 -10.5004873, 123.3276825 -10.4979811, 123.3337021 -10.4912577, 123.336647 -10.4894705, 123.3393173 -10.4860916, 123.3440628 -10.4838905, 123.349144 -10.4822865, 123.3483505 -10.4850121, 123.3499451 -10.4870873, 123.3586579 -10.4828358, 123.359642 -10.4808254, 123.3637161 -10.4809074, 123.369339 -10.4782906, 123.3692322 -10.4762678, 123.365036 -10.4697552, 123.3717575 -10.4657002, 123.3758316 -10.4572935, 123.375 -10.4553013, 123.3715973 -10.452837, 123.3724976 -10.4490976, 123.3710251 -10.4444065, 123.3690338 -10.4431934, 123.3691482 -10.4401255, 123.3707733 -10.4383154, 123.3715057 -10.4348526, 123.3740692 -10.4313774, 123.378685 -10.4310417)))</v>
      </c>
    </row>
    <row r="426" spans="1:18" x14ac:dyDescent="0.3">
      <c r="A426" s="4" t="s">
        <v>1190</v>
      </c>
      <c r="B426" s="5">
        <v>51.031865031183003</v>
      </c>
      <c r="C426" s="5">
        <v>55.044158357999997</v>
      </c>
      <c r="D426" s="5">
        <v>58.418110330300003</v>
      </c>
      <c r="E426">
        <v>79.400000000000006</v>
      </c>
      <c r="F426">
        <v>70.900000000000006</v>
      </c>
      <c r="G426">
        <v>75.400000000000006</v>
      </c>
      <c r="H426">
        <v>103.4</v>
      </c>
      <c r="I426">
        <v>101.5</v>
      </c>
      <c r="J426">
        <v>99.8</v>
      </c>
      <c r="K426">
        <v>175.1</v>
      </c>
      <c r="L426">
        <v>109.3</v>
      </c>
      <c r="M426">
        <v>106.7</v>
      </c>
      <c r="N426" t="str">
        <f t="shared" si="6"/>
        <v>sabu raijua</v>
      </c>
      <c r="O426">
        <f>VLOOKUP(N426,GeoJson!$E$1:$G$515,3,FALSE)</f>
        <v>-10.562860000000001</v>
      </c>
      <c r="P426">
        <f>VLOOKUP(N426,GeoJson!$E$2:$H$515,4,FALSE)</f>
        <v>121.78894</v>
      </c>
      <c r="Q426">
        <f>VLOOKUP(N426,GeoJson!$E$2:$I$515,5,FALSE)</f>
        <v>211</v>
      </c>
      <c r="R426" t="str">
        <f>VLOOKUP(N426,GeoJson!$E$2:$J$515,6,FALSE)</f>
        <v>MULTIPOLYGON (((121.2779312 -10.8220539, 121.2801742 -10.8233767, 121.2833481 -10.8280001, 121.281662 -10.8288565, 121.2782517 -10.8283148, 121.276947 -10.8295174, 121.2731171 -10.8280935, 121.2697067 -10.8245354, 121.2752686 -10.819972, 121.2779312 -10.8220539)), ((121.6344757 -10.6023645, 121.6351623 -10.6064901, 121.6346207 -10.6098843, 121.6321258 -10.6139107, 121.6253052 -10.6199446, 121.6197434 -10.6225472, 121.6169739 -10.6227827, 121.6134567 -10.6264954, 121.6097641 -10.6294317, 121.6029968 -10.6303558, 121.5978089 -10.6318741, 121.5933838 -10.632369, 121.5874863 -10.6350489, 121.5784302 -10.6381788, 121.5746002 -10.6406374, 121.5740356 -10.6420269, 121.5674286 -10.6402073, 121.5562286 -10.6407232, 121.5489655 -10.639204, 121.5398407 -10.6363583, 121.5347138 -10.6363439, 121.5267182 -10.6383839, 121.5240555 -10.6384068, 121.5208893 -10.6371822, 121.5197525 -10.6334448, 121.5211487 -10.6308823, 121.5246201 -10.6312304, 121.5273209 -10.6271267, 121.5310974 -10.624301, 121.5357666 -10.6197433, 121.5424652 -10.611845, 121.5499954 -10.6068392, 121.5516205 -10.6064339, 121.5557556 -10.6017837, 121.5602493 -10.6006947, 121.5668259 -10.598135, 121.5764694 -10.5986042, 121.5778885 -10.5993872, 121.5899277 -10.6002293, 121.6056671 -10.6040258, 121.6080627 -10.6040383, 121.6194305 -10.6016531, 121.622345 -10.5997934, 121.6300049 -10.5977783, 121.6338959 -10.6004991, 121.6344757 -10.6023645)), ((121.9528961 -10.4338179, 121.9588699 -10.4390059, 121.9647522 -10.441515, 121.9704971 -10.4427147, 121.9825058 -10.4412518, 121.9880981 -10.4408989, 121.9966126 -10.4416885, 122.0001526 -10.4437074, 122.0031052 -10.4474688, 122.005867 -10.4530401, 122.0078201 -10.4608555, 122.007843 -10.4661398, 122.0059051 -10.4708729, 122.0033646 -10.4733677, 121.9965515 -10.4819603, 121.9935303 -10.4891367, 121.9943695 -10.4934063, 121.995697 -10.4947376, 121.9951553 -10.4986114, 121.9967194 -10.5014744, 121.9936447 -10.5129547, 121.9929657 -10.5171509, 121.9969177 -10.5230923, 121.9960556 -10.5278769, 121.9925842 -10.5326853, 121.9925232 -10.5351667, 121.9867783 -10.5406627, 121.984848 -10.5442371, 121.9874725 -10.5452376, 121.9862213 -10.5508595, 121.9833374 -10.5503225, 121.9757233 -10.5504713, 121.9726486 -10.548976, 121.9627915 -10.5497637, 121.957222 -10.551424, 121.9528808 -10.5551662, 121.9479675 -10.5572023, 121.9425049 -10.5621662, 121.9387817 -10.5627765, 121.9358215 -10.5662813, 121.9281464 -10.5711975, 121.9265289 -10.5749674, 121.9198837 -10.5791788, 121.9168014 -10.5821333, 121.917244 -10.5834789, 121.9131775 -10.5878687, 121.9122467 -10.5905027, 121.9096451 -10.5905075, 121.9030075 -10.5927696, 121.8970489 -10.5952902, 121.8905639 -10.6009064, 121.8866577 -10.6059389, 121.8826676 -10.6088848, 121.8808899 -10.6143246, 121.874855 -10.6183195, 121.8741226 -10.6161881, 121.870491 -10.6157904, 121.8638611 -10.6224212, 121.8605347 -10.6229057, 121.8592529 -10.6199598, 121.8560791 -10.6193113, 121.8487015 -10.6205654, 121.8432312 -10.622859, 121.8418503 -10.6252337, 121.8378296 -10.6258564, 121.8319397 -10.6234436, 121.8277893 -10.6227732, 121.8253708 -10.6203127, 121.8203507 -10.6166029, 121.8157806 -10.6138725, 121.8102036 -10.6126518, 121.8061371 -10.6127415, 121.802269 -10.6095762, 121.7972412 -10.6073208, 121.7939301 -10.6067734, 121.7890396 -10.6090488, 121.7823639 -10.6076469, 121.770668 -10.6082268, 121.7622833 -10.6123161, 121.75737 -10.613368, 121.7539444 -10.6130352, 121.7493057 -10.6151314, 121.7451172 -10.612318, 121.738205 -10.6029224, 121.7353821 -10.6032619, 121.7304764 -10.6015129, 121.7213364 -10.5965404, 121.7137985 -10.5930891, 121.7085571 -10.591217, 121.7065048 -10.5920401, 121.6993408 -10.5879211, 121.6867905 -10.5799599, 121.6842346 -10.5778685, 121.6853561 -10.5750704, 121.6888657 -10.5725002, 121.6942444 -10.5700255, 121.7070694 -10.5654478, 121.7123032 -10.5620356, 121.7172928 -10.5578661, 121.7207184 -10.5542593, 121.7281265 -10.5495243, 121.7310562 -10.5492191, 121.7521973 -10.5406723, 121.7560272 -10.5381546, 121.7644195 -10.5349541, 121.7670441 -10.5309735, 121.77388 -10.525424, 121.7821884 -10.5212765, 121.7842789 -10.5192738, 121.7871628 -10.5184584, 121.7911682 -10.5156288, 121.7954254 -10.5149021, 121.8000794 -10.5106945, 121.8017807 -10.5099392, 121.8190766 -10.5066366, 121.8222046 -10.5030346, 121.826973 -10.5005636, 121.8333054 -10.4989414, 121.8346329 -10.4977083, 121.8358002 -10.4940719, 121.8382797 -10.4907732, 121.8407669 -10.4889822, 121.8404465 -10.4778671, 121.8436661 -10.4700889, 121.8437119 -10.4666376, 121.8464813 -10.4609747, 121.8463135 -10.4589291, 121.84375 -10.4542732, 121.8444443 -10.450367, 121.8469391 -10.4467535, 121.8520203 -10.441699, 121.8603058 -10.4358129, 121.8635864 -10.4342899, 121.8669281 -10.4340381, 121.8686829 -10.4323978, 121.8754044 -10.4282112, 121.8819275 -10.4253883, 121.8952637 -10.4205837, 121.9035721 -10.4188471, 121.9105377 -10.4187956, 121.9228897 -10.4211111, 121.9376144 -10.4258613, 121.9434891 -10.4283104, 121.9528961 -10.4338179)))</v>
      </c>
    </row>
    <row r="427" spans="1:18" x14ac:dyDescent="0.3">
      <c r="A427" s="4" t="s">
        <v>1192</v>
      </c>
      <c r="B427" s="5">
        <v>68.162779513500993</v>
      </c>
      <c r="C427" s="5">
        <v>69.839551766325997</v>
      </c>
      <c r="D427" s="5">
        <v>69.705735620892995</v>
      </c>
      <c r="E427">
        <v>73.7</v>
      </c>
      <c r="F427">
        <v>82.8</v>
      </c>
      <c r="G427">
        <v>86</v>
      </c>
      <c r="H427">
        <v>98.3</v>
      </c>
      <c r="I427">
        <v>91.8</v>
      </c>
      <c r="J427">
        <v>98.3</v>
      </c>
      <c r="K427">
        <v>172.5</v>
      </c>
      <c r="L427">
        <v>103.3</v>
      </c>
      <c r="M427">
        <v>109.3</v>
      </c>
      <c r="N427" t="str">
        <f t="shared" si="6"/>
        <v>sambas</v>
      </c>
      <c r="O427">
        <f>VLOOKUP(N427,GeoJson!$E$1:$G$515,3,FALSE)</f>
        <v>1.4166700000000001</v>
      </c>
      <c r="P427">
        <f>VLOOKUP(N427,GeoJson!$E$2:$H$515,4,FALSE)</f>
        <v>109.33333</v>
      </c>
      <c r="Q427">
        <f>VLOOKUP(N427,GeoJson!$E$2:$I$515,5,FALSE)</f>
        <v>128</v>
      </c>
      <c r="R427" t="str">
        <f>VLOOKUP(N427,GeoJson!$E$2:$J$515,6,FALSE)</f>
        <v>MULTIPOLYGON (((109.7490771 1.5335589, 109.7499182 1.531968, 109.7503121 1.5265939, 109.750072 1.5204328, 109.7472173 1.5133537, 109.7444442 1.5083234, 109.7440717 1.505705, 109.7417043 1.5019277, 109.7369447 1.4976909, 109.7336485 1.4968818, 109.7281979 1.488297, 109.726445 1.4863968, 109.7239029 1.4855335, 109.7207596 1.4785033, 109.7177975 1.475277, 109.7123367 1.4738091, 109.7041852 1.4759376, 109.7016656 1.4718739, 109.7010347 1.4671677, 109.699039 1.4666949, 109.6957575 1.463295, 109.6936823 1.4639547, 109.6878867 1.4634208, 109.6844387 1.4621919, 109.6833786 1.4584208, 109.680022 1.4569125, 109.6787185 1.455118, 109.6794161 1.4498209, 109.66927 1.4450141, 109.664571 1.4411241, 109.6608945 1.4403221, 109.6583662 1.4379878, 109.6544834 1.4371513, 109.6525019 1.4358621, 109.6493638 1.4383602, 109.6460676 1.4393314, 109.6428979 1.4429351, 109.6393113 1.4435447, 109.6293326 1.4398138, 109.6275192 1.4367832, 109.6216966 1.4333158, 109.6181169 1.4337015, 109.6154457 1.4329594, 109.6097452 1.4326006, 109.6087306 1.4311182, 109.6089783 1.4271766, 109.6065727 1.4217333, 109.6035854 1.4183897, 109.6038336 1.4134208, 109.6061131 1.4105803, 109.6061143 1.4086419, 109.6027085 1.4078337, 109.6013808 1.4047337, 109.6037219 1.3991367, 109.6084842 1.3945607, 109.6095193 1.3924044, 109.6094046 1.3888101, 109.6079678 1.388524, 109.6047003 1.3908354, 109.6021207 1.3892555, 109.5938722 1.3855845, 109.5914755 1.3851403, 109.5867857 1.3857599, 109.5796405 1.3837372, 109.5762048 1.3814295, 109.5754352 1.3771612, 109.5777783 1.3749453, 109.5920506 1.3698379, 109.5978769 1.3710283, 109.5983661 1.373344, 109.6049518 1.371085, 109.609845 1.3687582, 109.61462 1.3639976, 109.6187832 1.3553306, 109.6264303 1.3319009, 109.6261567 1.3262046, 109.6214905 1.3117875, 109.6191635 1.3094096, 109.6140594 1.3014503, 109.6072083 1.286038, 109.6107864 1.2749671, 109.6100235 1.2603869, 109.6061321 1.2551314, 109.6012378 1.2384516, 109.6015693 1.2238687, 109.5999121 1.2169087, 109.598255 1.2126002, 109.593615 1.2066344, 109.588975 1.2019944, 109.5717407 1.2013316, 109.561135 1.2013316, 109.551855 1.2003373, 109.5429064 1.1956973, 109.5402193 1.1937268, 109.5373541 1.1937253, 109.5358124 1.1908606, 109.5263977 1.1766785, 109.5207825 1.1626682, 109.5197372 1.1566896, 109.5182648 1.1427968, 109.5197601 1.1328113, 109.5180817 1.1250961, 109.5154953 1.1181135, 109.5108795 1.1135641, 109.5074081 1.1080468, 109.5041046 1.0990654, 109.4992981 1.0880489, 109.494545 1.0782534, 109.490593 1.0723473, 109.4859238 1.0682048, 109.4831238 1.0634744, 109.4802704 1.0529463, 109.4789581 1.0440191, 109.4762115 1.0350648, 109.4716949 1.0243106, 109.4692121 1.0203336, 109.4642488 1.023829, 109.4605321 1.0254918, 109.4470239 1.0305016, 109.4385479 1.0359437, 109.4354 1.0424905, 109.4265858 1.0437778, 109.4246534 1.0450361, 109.4222273 1.0512688, 109.4177926 1.0519377, 109.4126467 1.0512099, 109.4076009 1.0525424, 109.4039502 1.0507837, 109.3997339 1.0466326, 109.3894445 1.0442971, 109.3837634 1.0447389, 109.3801284 1.0442337, 109.3774519 1.0462868, 109.3725131 1.0460947, 109.3693296 1.0470992, 109.3605868 1.0460204, 109.356867 1.0433337, 109.3524451 1.041956, 109.3457543 1.0459651, 109.3432135 1.0447489, 109.3407154 1.046576, 109.3386505 1.0466573, 109.3327188 1.0448143, 109.325444 1.046485, 109.3211418 1.0456691, 109.3149802 1.0454206, 109.3119169 1.0461625, 109.3028069 1.0438576, 109.2962126 1.0414216, 109.2932667 1.0409621, 109.2856079 1.0412107, 109.2794581 1.0427776, 109.2717547 1.041903, 109.2630512 1.0383747, 109.2556226 1.0370878, 109.250997 1.0354641, 109.2469952 1.0312209, 109.244752 1.0268926, 109.2416009 1.0233805, 109.2360993 1.0190653, 109.2346759 1.0170104, 109.2339455 1.0125059, 109.2309456 1.0011982, 109.2335967 0.9948004, 109.2301586 0.9890899, 109.2273053 0.987748, 109.222598 0.9878856, 109.2180356 0.989111, 109.2131506 0.9877142, 109.2106697 0.9812016, 109.2063884 0.9800299, 109.2037284 0.9762937, 109.2035304 0.9720325, 109.1953349 0.9664478, 109.1905507 0.9656498, 109.1864871 0.964027, 109.1794473 0.9657913, 109.1762118 0.9648209, 109.1728761 0.9665053, 109.1742899 0.9719394, 109.1760699 0.9745848, 109.1732382 0.9793993, 109.1713979 0.977329, 109.1657783 0.9772632, 109.1663699 0.9732211, 109.1615142 0.9726842, 109.1597694 0.9769855, 109.1548929 0.9795166, 109.1510307 0.9795695, 109.1493062 0.9812491, 109.1501027 0.9853147, 109.1495732 0.987936, 109.1468617 0.9880444, 109.1452389 0.9909671, 109.1508748 0.9931422, 109.1487553 0.9980327, 109.1484595 1.0007603, 109.1470135 1.0024035, 109.146652 1.0068071, 109.1475125 1.0091403, 109.1453975 1.011418, 109.1411132 1.0119603, 109.1371543 1.0108215, 109.1344359 1.0120657, 109.1329785 1.0161904, 109.1302511 1.0183596, 109.1264708 1.0161904, 109.1236056 1.0129699, 109.120885 1.0111469, 109.1176854 1.010713, 109.1141061 1.0120688, 109.1083034 1.0119603, 109.1088457 1.0074049, 109.1072188 1.0050188, 109.1041273 1.0057555, 109.0978911 1.005778, 109.0961014 1.0040968, 109.0971318 1.0014937, 109.0982707 0.9943895, 109.0955591 0.9912441, 109.0885778 0.9909167, 109.0859602 0.9988364, 109.0846815 1.0004093, 109.0796224 0.9981236, 109.077318 0.995625, 109.0762602 0.9929338, 109.0738151 0.991912, 109.0669009 0.9921328, 109.0627451 0.9895709, 109.0510839 0.9895709, 109.0429118 0.989948, 109.0221674 0.9904509, 109.0148754 0.9898223, 109.0075834 0.9898223, 108.9932509 0.989068, 108.9788139 0.9891611, 108.9788073 1.0011518, 108.9781382 1.0082893, 108.9762794 1.0196647, 108.9739955 1.0275636, 108.9721606 1.0324567, 108.9694986 1.0364716, 108.968879 1.0392677, 108.9651634 1.0482398, 108.957869 1.060818, 108.9580348 1.0635492, 108.9619536 1.065242, 108.9580098 1.0689744, 108.9541284 1.0691645, 108.9505402 1.0684023, 108.9494464 1.0706304, 108.946381 1.0798524, 108.9437096 1.0857961, 108.938544 1.0947573, 108.9340713 1.0956906, 108.9315774 1.0974501, 108.9312399 1.1005115, 108.9324484 1.1020019, 108.9311832 1.1067449, 108.9334625 1.1135697, 108.9346318 1.1190128, 108.932616 1.1205066, 108.930084 1.117787, 108.926114 1.1162866, 108.9233945 1.119475, 108.9206749 1.1276649, 108.9198978 1.1282911, 108.9177708 1.1349163, 108.9088067 1.1529785, 108.9059866 1.159169, 108.9043194 1.1658377, 108.9049307 1.1713393, 108.9078204 1.1743958, 108.9114882 1.1740068, 108.9135999 1.1750626, 108.9177678 1.1751738, 108.9222597 1.176053, 108.9265554 1.1760706, 108.9388326 1.1702857, 108.9405508 1.1683363, 108.9470471 1.1654291, 108.9515543 1.1656216, 108.9592702 1.167232, 108.9646389 1.1697751, 108.9703216 1.1747357, 108.9708554 1.178566, 108.9687832 1.1800102, 108.9677785 1.1838092, 108.9695475 1.1883035, 108.9681176 1.1940653, 108.965664 1.1969676, 108.9630441 1.1974969, 108.9598488 1.2046926, 108.9611918 1.20764, 108.9618481 1.2134505, 108.9626031 1.2152892, 108.9739075 1.2334948, 108.9764752 1.2384118, 108.9790568 1.2412974, 108.9847444 1.2513669, 108.9869121 1.2558436, 108.9878236 1.2623907, 108.9898367 1.2667348, 108.9896171 1.2694309, 108.9872907 1.271204, 108.9898519 1.2735879, 108.9896858 1.2758952, 108.9923479 1.2768958, 109.00797 1.2925647, 109.0215266 1.309014, 109.027169 1.3166037, 109.0355041 1.3291241, 109.0387054 1.3350966, 109.0424054 1.3453273, 109.0422959 1.346615, 109.044368 1.3546501, 109.0440602 1.3553088, 109.0449849 1.3742298, 109.0441035 1.3774366, 109.0438081 1.3854973, 109.041858 1.3978742, 109.0418848 1.4022618, 109.0405581 1.4033609, 109.0396287 1.4078145, 109.0395963 1.4128321, 109.0382172 1.4138015, 109.0378206 1.4241228, 109.0384614 1.4267679, 109.0370829 1.4289597, 109.0365322 1.4332099, 109.036998 1.4369944, 109.0372897 1.4506165, 109.0378562 1.457919, 109.0387314 1.4614034, 109.0390778 1.4675169, 109.0402926 1.4757367, 109.0419088 1.4835931, 109.0441069 1.4912069, 109.0481812 1.5029055, 109.0532961 1.514605, 109.0567788 1.5205736, 109.0628944 1.528439, 109.0743165 1.5390893, 109.0887909 1.5528784, 109.0904692 1.5553168, 109.0927972 1.5567418, 109.1038871 1.5669014, 109.1182385 1.5786217, 109.1288649 1.5865359, 109.1424265 1.5945058, 109.1577426 1.6022592, 109.1794934 1.6119951, 109.1930851 1.6177235, 109.2042158 1.6233723, 109.2205033 1.6327092, 109.2359568 1.6442465, 109.246192 1.6539721, 109.2502278 1.6583167, 109.2548712 1.6643729, 109.2581903 1.6693798, 109.2621629 1.6773307, 109.2659004 1.6884772, 109.268226 1.6979173, 109.2684417 1.7019149, 109.2699505 1.7079892, 109.2701921 1.7157046, 109.2801576 1.7190832, 109.2818005 1.7219032, 109.2832815 1.7222117, 109.286066 1.7256925, 109.2859666 1.7374275, 109.285171 1.7400132, 109.2879151 1.7438148, 109.2874643 1.7469548, 109.2887117 1.7529377, 109.2931477 1.758082, 109.2977555 1.7613895, 109.3010067 1.7683783, 109.2974173 1.7735054, 109.2955219 1.778153, 109.2952077 1.7829459, 109.3091437 1.7996753, 109.3186072 1.8098388, 109.3222211 1.8144924, 109.3322344 1.8247053, 109.3365096 1.8302437, 109.3388296 1.8437552, 109.3379442 1.8487686, 109.3385657 1.857473, 109.3405991 1.8618292, 109.3402238 1.8651957, 109.344783 1.8733504, 109.3423322 1.8810094, 109.3387621 1.8893773, 109.3344211 1.896975, 109.3309082 1.9071559, 109.3263536 1.9175868, 109.3243216 1.921264, 109.3244753 1.9269828, 109.3300425 1.9303622, 109.3344932 1.9338459, 109.33724 1.938385, 109.3385887 1.9419056, 109.3495629 1.9445558, 109.3576511 1.9447713, 109.3598786 1.9444136, 109.3775346 1.944072, 109.3871985 1.9445612, 109.3990263 1.9455328, 109.4099033 1.9468267, 109.4105797 1.9464674, 109.4204579 1.9483998, 109.4270196 1.9491658, 109.4341946 1.9513751, 109.4505653 1.9671641, 109.4534097 1.9727923, 109.4529206 1.9747931, 109.4561219 1.9776832, 109.4626135 1.9783502, 109.4719063 1.9815515, 109.4838669 1.983997, 109.4895137 1.9840859, 109.4964596 1.9851937, 109.4991074 1.9870591, 109.5019206 1.9862167, 109.5087055 1.9866655, 109.5131093 1.9886834, 109.5203364 1.9884932, 109.5241401 1.9891271, 109.5328887 1.9896977, 109.542081 1.9898879, 109.5543798 1.9888101, 109.5671223 1.9886834, 109.5789139 1.9889369, 109.5874723 1.9909656, 109.5907124 1.9932074, 109.5925727 1.9957782, 109.5941602 2.0000359, 109.594319 2.0024402, 109.597362 2.0058636, 109.5966783 2.0076328, 109.5986652 2.0119991, 109.602129 2.0141697, 109.601553 2.016283, 109.6040936 2.0229664, 109.6047466 2.0265032, 109.6065884 2.0272007, 109.609705 2.033186, 109.6162052 2.0428829, 109.6188418 2.0501735, 109.6208134 2.0522099, 109.6208782 2.0542431, 109.6235561 2.0556507, 109.6256046 2.060545, 109.6254182 2.0644543, 109.6285114 2.0680027, 109.6308651 2.0682545, 109.6345806 2.0739498, 109.6381016 2.0776081, 109.6416874 2.0790997, 109.6424557 2.0759373, 109.6341557 2.0583429, 109.6325016 2.0534763, 109.6290067 2.0458704, 109.6296307 2.0412016, 109.6294902 2.0363538, 109.633516 2.0307133, 109.6358929 2.0293255, 109.6358123 2.0269072, 109.6296597 2.0160923, 109.6285304 2.012892, 109.6289788 2.0053319, 109.6251431 2.0000973, 109.6239281 1.9949386, 109.6212786 1.9917738, 109.6186312 1.9860395, 109.6168219 1.9806104, 109.6136518 1.9793211, 109.6094528 1.9790952, 109.6028167 1.9762857, 109.5969543 1.9715533, 109.5912672 1.9703043, 109.5872412 1.9719293, 109.5820522 1.9751644, 109.5784397 1.9751759, 109.5728465 1.9723269, 109.5696697 1.972189, 109.56357 1.9734402, 109.5602932 1.9728298, 109.5564574 1.9705474, 109.5547674 1.967711, 109.5518997 1.9668931, 109.5506001 1.9627323, 109.5482426 1.9595661, 109.5477734 1.9563999, 109.5506962 1.9554525, 109.5558643 1.9552987, 109.5611474 1.9521156, 109.5609573 1.9476973, 109.5637138 1.946511, 109.5630643 1.9439105, 109.5590665 1.941782, 109.5583719 1.9395206, 109.5591388 1.9359944, 109.5566679 1.9351294, 109.5535281 1.9281334, 109.5534404 1.9256012, 109.5564406 1.9205094, 109.5561432 1.9178264, 109.5546167 1.9162275, 109.545214 1.9109142, 109.5398254 1.906177, 109.5405479 1.9020781, 109.5444161 1.8978613, 109.5425309 1.895207, 109.542533 1.8927352, 109.5473708 1.888293, 109.547995 1.8846399, 109.5464861 1.879678, 109.5474758 1.8764066, 109.5513884 1.8744437, 109.5532792 1.8707178, 109.5532063 1.868124, 109.5517335 1.8618127, 109.552495 1.8587185, 109.5589166 1.8510226, 109.5606554 1.8502686, 109.56077 1.8474427, 109.5631093 1.8442343, 109.5696032 1.8436065, 109.5758478 1.8456364, 109.5770449 1.8449091, 109.5775406 1.8413534, 109.5801281 1.8379615, 109.5764455 1.8339578, 109.5757967 1.8299006, 109.5780171 1.8275529, 109.5780387 1.8257353, 109.576225 1.8225828, 109.5731459 1.8216443, 109.5739802 1.8185757, 109.5806802 1.8186547, 109.5817199 1.8168948, 109.5797803 1.8151029, 109.5805691 1.8110578, 109.5801216 1.8078614, 109.5762827 1.8027989, 109.5760873 1.7994601, 109.5784804 1.7968643, 109.583069 1.7937646, 109.5846222 1.7910163, 109.5862408 1.7911613, 109.5980202 1.7971551, 109.5998413 1.7976781, 109.6028097 1.7963149, 109.6110534 1.7965829, 109.6180421 1.8007971, 109.620803 1.8035929, 109.6243974 1.8040508, 109.6267442 1.8013481, 109.6310546 1.8019853, 109.6348069 1.8049996, 109.6361337 1.8048662, 109.6382074 1.8005318, 109.6420503 1.7976921, 109.6451297 1.7970556, 109.6500703 1.7971682, 109.6560312 1.7994911, 109.6575869 1.799109, 109.6659046 1.7934943, 109.6701954 1.7894724, 109.6735136 1.7878937, 109.680851 1.7870054, 109.6830008 1.7848461, 109.6837323 1.7781605, 109.6836349 1.7675523, 109.6802054 1.7571486, 109.677299 1.750683, 109.6726901 1.7458852, 109.6704311 1.7423915, 109.6684961 1.7371115, 109.6666777 1.7337578, 109.666197 1.7282351, 109.6666453 1.7217621, 109.6657189 1.7182693, 109.6661667 1.7132345, 109.6674526 1.7087843, 109.6674799 1.7003, 109.6617373 1.696751, 109.6612028 1.6915365, 109.6624213 1.6866997, 109.6622657 1.6843745, 109.6604754 1.6803378, 109.6568324 1.6703616, 109.6573421 1.6687244, 109.6604992 1.6654649, 109.6625617 1.659961, 109.6629295 1.6533044, 109.6623308 1.6487035, 109.6585312 1.6427159, 109.6580508 1.6365435, 109.6601781 1.6298327, 109.6606546 1.6193117, 109.6620004 1.617892, 109.6694213 1.6134702, 109.6748331 1.6127023, 109.6812784 1.6125097, 109.6847529 1.6113308, 109.6877881 1.6067054, 109.6915284 1.6024859, 109.6929416 1.5992244, 109.6939434 1.593056, 109.6953553 1.5894771, 109.7004201 1.5865154, 109.7041386 1.5866329, 109.7097291 1.5831095, 109.7118943 1.5787184, 109.7125655 1.5744942, 109.7162034 1.5684286, 109.7168133 1.5657727, 109.7235558 1.5616258, 109.7258011 1.559453, 109.7310594 1.5529953, 109.7333779 1.5522461, 109.7400889 1.5465187, 109.7420302 1.5414033, 109.7490771 1.5335589)))</v>
      </c>
    </row>
    <row r="428" spans="1:18" x14ac:dyDescent="0.3">
      <c r="A428" s="4" t="s">
        <v>985</v>
      </c>
      <c r="B428" s="5">
        <v>77.602024742259005</v>
      </c>
      <c r="C428" s="5">
        <v>75.061208752512997</v>
      </c>
      <c r="D428" s="5">
        <v>78.893917207602001</v>
      </c>
      <c r="E428">
        <v>86.7</v>
      </c>
      <c r="F428">
        <v>91.7</v>
      </c>
      <c r="G428">
        <v>92.5</v>
      </c>
      <c r="H428">
        <v>109.6</v>
      </c>
      <c r="I428">
        <v>102.6</v>
      </c>
      <c r="J428">
        <v>109.9</v>
      </c>
      <c r="K428">
        <v>192.8</v>
      </c>
      <c r="L428">
        <v>124.7</v>
      </c>
      <c r="M428">
        <v>108.4</v>
      </c>
      <c r="N428" t="str">
        <f t="shared" si="6"/>
        <v>samosir</v>
      </c>
      <c r="O428">
        <f>VLOOKUP(N428,GeoJson!$E$1:$G$515,3,FALSE)</f>
        <v>2.64025</v>
      </c>
      <c r="P428">
        <f>VLOOKUP(N428,GeoJson!$E$2:$H$515,4,FALSE)</f>
        <v>98.715249999999997</v>
      </c>
      <c r="Q428">
        <f>VLOOKUP(N428,GeoJson!$E$2:$I$515,5,FALSE)</f>
        <v>156</v>
      </c>
      <c r="R428" t="str">
        <f>VLOOKUP(N428,GeoJson!$E$2:$J$515,6,FALSE)</f>
        <v>MULTIPOLYGON (((98.6476995 2.6410327, 98.6441442 2.6417942, 98.6432728 2.6458475, 98.6465716 2.6444664, 98.6476995 2.6410327)), ((98.7527791 2.4397089, 98.7492349 2.4393459, 98.744675 2.4386214, 98.7369721 2.4373609, 98.7315269 2.4367993, 98.7198948 2.4360952, 98.7154068 2.4354495, 98.7065725 2.4345522, 98.7034809 2.4337351, 98.6990199 2.433126, 98.6960248 2.431761, 98.6937051 2.431145, 98.6924327 2.4315214, 98.6808454 2.4286692, 98.6673688 2.4280024, 98.6595471 2.4258202, 98.651882 2.4206775, 98.6294882 2.4093186, 98.6160773 2.3990473, 98.6154631 2.4052429, 98.6148959 2.4137081, 98.6141032 2.4204688, 98.6139034 2.427599, 98.6137602 2.4348429, 98.6130768 2.4434931, 98.610874 2.4533637, 98.6086696 2.4581923, 98.6061163 2.4621938, 98.6039226 2.4654631, 98.594055 2.4763501, 98.5818379 2.4865749, 98.5105973 2.4870791, 98.5097433 2.4853652, 98.5016762 2.4786663, 98.48341 2.4673502, 98.4760752 2.4648462, 98.4737129 2.4645951, 98.4697445 2.4667681, 98.4683711 2.4684529, 98.4650296 2.4721421, 98.4592802 2.4773422, 98.4559542 2.47988, 98.4458125 2.487083, 98.4372656 2.4871175, 98.4368881 2.4871191, 98.4362623 2.4871216, 98.4309089 2.48703, 98.4175796 2.4803354, 98.4173843 2.4803354, 98.4132713 2.4858782, 98.4077723 2.4958142, 98.4066934 2.4979314, 98.4064062 2.4984331, 98.4055069 2.5001309, 98.4054868 2.5014025, 98.405698 2.5056713, 98.4059348 2.5081336, 98.4047476 2.5110323, 98.3996377 2.5181693, 98.3995597 2.5183539, 98.3996801 2.5198381, 98.4000164 2.5204699, 98.4045246 2.5238233, 98.4096485 2.5272, 98.4154219 2.5288809, 98.4229789 2.5282116, 98.4267583 2.5260029, 98.4370427 2.5224996, 98.4393659 2.5225586, 98.4490875 2.5257864, 98.4521105 2.5280478, 98.4531994 2.5287674, 98.4591388 2.5359665, 98.4611521 2.5405186, 98.4625167 2.5428508, 98.4645494 2.5470902, 98.4674933 2.5493007, 98.4669365 2.5528136, 98.4752808 2.5523071, 98.4824829 2.5493164, 98.4865112 2.546875, 98.4904785 2.546875, 98.4987183 2.5510864, 98.5070801 2.5568848, 98.5116329 2.560534, 98.5151029 2.5633111, 98.5236816 2.5687256, 98.5289307 2.571106, 98.5427246 2.5762939, 98.5509033 2.5800781, 98.5540771 2.5836792, 98.5547214 2.5870988, 98.5549438 2.591957, 98.5549714 2.592201, 98.555181 2.594058, 98.5560721 2.6033586, 98.5572672 2.6123284, 98.5572729 2.6123723, 98.5573576 2.6130163, 98.5575059 2.61415, 98.5586511 2.6216901, 98.5593223 2.6222604, 98.5600687 2.6310469, 98.5601779 2.6323307, 98.5612793 2.6367188, 98.5620728 2.6433105, 98.5617065 2.647522, 98.5623169 2.6500854, 98.5626831 2.6539307, 98.5626831 2.6564941, 98.5632935 2.6599121, 98.5653076 2.6688843, 98.565918 2.6790771, 98.5678949 2.6918812, 98.568368 2.693769, 98.5703088 2.6995173, 98.5712469 2.7029824, 98.5723521 2.7081377, 98.572604 2.7100798, 98.5728435 2.7125547, 98.5727523 2.7178686, 98.572876 2.7263471, 98.5729546 2.7282576, 98.5731201 2.7310791, 98.5742798 2.7338867, 98.5783362 2.7351833, 98.5798264 2.7339129, 98.5802743 2.7339243, 98.5815509 2.7339247, 98.5839931 2.7325338, 98.5863463 2.7333507, 98.5881354 2.7320688, 98.5885345 2.7315676, 98.5908948 2.7314927, 98.5912766 2.7316996, 98.5923694 2.7322918, 98.5924143 2.7323098, 98.594546 2.7331281, 98.5949315 2.7293672, 98.5964432 2.7286452, 98.5965042 2.7286154, 98.5967305 2.7256196, 98.596335 2.7239266, 98.5983786 2.7208631, 98.5987307 2.7206939, 98.5982552 2.717644, 98.598136 2.7173082, 98.598926 2.716144, 98.5998513 2.716114, 98.6008373 2.7152238, 98.6018953 2.7148375, 98.6035204 2.7135955, 98.603526 2.7119477, 98.604295 2.7114199, 98.6045222 2.711264, 98.6042701 2.7092305, 98.6051209 2.7064564, 98.6073129 2.7035539, 98.6104318 2.7031402, 98.610442 2.7031357, 98.6140223 2.7025365, 98.6154581 2.7007541, 98.6157076 2.7004388, 98.61599 2.698079, 98.6167121 2.69542, 98.616718 2.6952901, 98.6172152 2.6936357, 98.6198507 2.691679, 98.6215734 2.6907547, 98.6226993 2.6861928, 98.6243832 2.6854961, 98.6246773 2.6855501, 98.6266334 2.6847438, 98.6267917 2.6844754, 98.626695 2.6828139, 98.6251833 2.681102, 98.6247972 2.6806454, 98.6247977 2.6790665, 98.6243991 2.6769584, 98.6272941 2.6758552, 98.6263973 2.6705348, 98.6277962 2.6658174, 98.6268754 2.6642245, 98.6242034 2.6639091, 98.623209 2.6621237, 98.6246034 2.6612994, 98.6174199 2.6507574, 98.6148251 2.6496524, 98.6143913 2.645245, 98.6157254 2.6430277, 98.6177218 2.6426268, 98.6221135 2.6433308, 98.623658 2.6421568, 98.6258066 2.6434323, 98.6289996 2.6469466, 98.6290608 2.6469418, 98.6301988 2.6468541, 98.6312861 2.6467704, 98.6314991 2.6467539, 98.6326027 2.6453279, 98.6321267 2.6414709, 98.6326698 2.6367401, 98.6339841 2.6343186, 98.6387221 2.6330306, 98.6405881 2.6350391, 98.6407889 2.6353421, 98.6419696 2.638101, 98.6421976 2.6382616, 98.6439183 2.6363392, 98.6441287 2.6362335, 98.6449919 2.6344985, 98.6455075 2.6317795, 98.6460244 2.6298067, 98.6475941 2.6283194, 98.64927 2.6258214, 98.6512268 2.6285647, 98.6517611 2.6286839, 98.6518198 2.628641, 98.653708 2.6283296, 98.6537685 2.6283418, 98.6538661 2.6311382, 98.6541289 2.6338641, 98.6557974 2.6343349, 98.6565787 2.6345315, 98.6577361 2.6348057, 98.6578701 2.634754, 98.6587736 2.6343412, 98.659188 2.6327355, 98.659307 2.6321856, 98.6591168 2.6315344, 98.6589357 2.6306713, 98.6593342 2.6290708, 98.6592511 2.6284814, 98.6595216 2.6280465, 98.66182 2.6275568, 98.666536 2.6272987, 98.6666539 2.6272925, 98.6669014 2.6272734, 98.6680031 2.6271154, 98.6695781 2.6268896, 98.6711435 2.6268094, 98.6732194 2.6285803, 98.6726207 2.6267206, 98.6725966 2.6262826, 98.6727621 2.6246268, 98.6765378 2.6185659, 98.6808806 2.6179646, 98.6860707 2.6157573, 98.6914615 2.6123458, 98.693431 2.6079469, 98.6906085 2.6068462, 98.6866581 2.6009192, 98.6860942 2.5982577, 98.6881069 2.5920129, 98.6859903 2.5902736, 98.6872611 2.5879674, 98.6851798 2.5859797, 98.6791376 2.5822118, 98.6790482 2.5820246, 98.678338 2.5805862, 98.6783113 2.580544, 98.6771432 2.57885, 98.6756366 2.578737, 98.6749044 2.5786878, 98.6740971 2.5782061, 98.6738136 2.5780227, 98.6732999 2.5773178, 98.6732966 2.5749611, 98.6745193 2.5702001, 98.6746049 2.5702001, 98.6774905 2.5709958, 98.6776253 2.5713124, 98.6767778 2.5723988, 98.6769571 2.5727297, 98.6773134 2.5731907, 98.6820739 2.5722225, 98.6860483 2.5714629, 98.6868049 2.5712094, 98.6874181 2.5709783, 98.6892181 2.568584, 98.6893008 2.568155, 98.6896536 2.566126, 98.6894855 2.5656606, 98.6891465 2.5656956, 98.6877645 2.5658384, 98.68411 2.5652126, 98.6808473 2.564908, 98.6791089 2.565165, 98.6762438 2.5645453, 98.6753042 2.5662648, 98.6742259 2.5671512, 98.6739493 2.5675624, 98.6723572 2.5673888, 98.6696468 2.5649862, 98.664062 2.5629443, 98.6586633 2.5628389, 98.6562334 2.5606811, 98.66257 2.5573458, 98.665673 2.5564939, 98.6675617 2.5504839, 98.6689149 2.548571, 98.6695241 2.5477628, 98.670547 2.5490894, 98.6726423 2.5518002, 98.6766263 2.5530415, 98.6769516 2.5522427, 98.6779849 2.549983, 98.676481 2.5458837, 98.6774808 2.540098, 98.6843893 2.5426846, 98.6873158 2.5446769, 98.6897111 2.545079, 98.689113 2.5416659, 98.6869182 2.5379513, 98.6876685 2.5362797, 98.6912659 2.5361103, 98.6926631 2.5337695, 98.694737 2.5329613, 98.6977389 2.5360922, 98.6985024 2.5370898, 98.7003643 2.5392622, 98.7002368 2.541816, 98.7044687 2.542796, 98.7054411 2.547606, 98.7095457 2.5501182, 98.7129313 2.5508852, 98.7159789 2.5493535, 98.7151334 2.5451394, 98.7168693 2.5419049, 98.7210173 2.5398201, 98.7182672 2.5359036, 98.7209341 2.5326693, 98.723538 2.532091, 98.7220688 2.5282619, 98.7313926 2.5207077, 98.7344883 2.5176946, 98.7373252 2.5170471, 98.7396807 2.5119705, 98.7420292 2.5116439, 98.7423187 2.5094273, 98.7476402 2.507441, 98.7505101 2.5040896, 98.749629 2.5002785, 98.7503747 2.4980298, 98.7487196 2.4922825, 98.7531094 2.4877857, 98.755428 2.4883692, 98.7619705 2.485955, 98.7642898 2.4827904, 98.7645639 2.4803667, 98.7685138 2.4791264, 98.7698404 2.4695484, 98.7743265 2.4654223, 98.7753072 2.4618034, 98.7751424 2.4563895, 98.7777097 2.4553905, 98.7769653 2.4502264, 98.778622 2.4468118, 98.7808582 2.4446466, 98.781521 2.4423979, 98.7792859 2.4378999, 98.7830952 2.4371509, 98.7867391 2.4349027, 98.7886437 2.4349863, 98.7907134 2.4384015, 98.7911266 2.4433156, 98.7927435 2.4419102, 98.7951846 2.4407343, 98.7980007 2.4369867, 98.7974237 2.4342371, 98.8023905 2.4304907, 98.804991 2.4303645, 98.8075248 2.4285758, 98.8077735 2.4267435, 98.8067805 2.4214961, 98.808023 2.4187477, 98.8106729 2.4184982, 98.8140684 2.4152504, 98.8153944 2.4074213, 98.8144837 2.4061718, 98.8150368 2.4045149, 98.8152295 2.4016743, 98.8105923 2.4025898, 98.8081915 2.3985083, 98.808814 2.3952456, 98.8119182 2.3950106, 98.8160117 2.3919969, 98.8160418 2.3890757, 98.8176796 2.3875192, 98.8177665 2.3812193, 98.8212733 2.3808278, 98.822832 2.3796523, 98.8234169 2.376321, 98.8284825 2.3733822, 98.8341331 2.3663283, 98.8390039 2.3633895, 98.8416756 2.3632696, 98.8413214 2.3598219, 98.8399804 2.3582597, 98.8392291 2.3555638, 98.8396687 2.3518818, 98.8383193 2.3508636, 98.8353713 2.3555007, 98.8342433 2.3571779, 98.8339721 2.3606096, 98.8320757 2.3621891, 98.8271484 2.3631144, 98.8241155 2.3658921, 98.8153179 2.3713506, 98.8092763 2.3731894, 98.8045716 2.3794166, 98.8027157 2.3843295, 98.798567 2.3914259, 98.7939816 2.3968846, 98.7924845 2.3998781, 98.7899918 2.4084838, 98.7862457 2.4128309, 98.7839794 2.4166541, 98.7778404 2.4199519, 98.777579 2.4201585, 98.7715254 2.4247659, 98.7651115 2.4290644, 98.7644883 2.429508, 98.7617784 2.431476, 98.757693 2.4343965, 98.7569069 2.4348853, 98.7560756 2.4354022, 98.7527791 2.4397089)), ((98.8195356 2.6971991, 98.8196269 2.6971108, 98.8219809 2.6949936, 98.8258099 2.690012, 98.8317781 2.6864272, 98.8303502 2.684525, 98.835457 2.681521, 98.8371813 2.6816456, 98.839811 2.6794079, 98.8431514 2.6795971, 98.8494572 2.6768049, 98.8493449 2.6746912, 98.8530982 2.6737858, 98.8521594 2.6775223, 98.8563255 2.6777493, 98.8601541 2.6758625, 98.8603043 2.6745415, 98.8646585 2.6705035, 98.8641333 2.6684275, 98.860793 2.6676723, 98.8580154 2.6695591, 98.8554258 2.6684265, 98.8549381 2.6665393, 98.8516731 2.6640478, 98.8545633 2.6624252, 98.8554268 2.6604249, 98.8629714 2.6541603, 98.8663724 2.6504847, 98.8685265 2.6496694, 98.8696904 2.6460084, 98.8726557 2.6433289, 98.8791495 2.6338559, 98.8821147 2.6311387, 98.8845921 2.6277797, 98.8864691 2.6228732, 98.8881956 2.622043, 98.8895635 2.6129157, 98.8912958 2.608851, 98.8908737 2.6080999, 98.8908649 2.6079764, 98.8913779 2.6052765, 98.8913335 2.6040613, 98.8921067 2.6018385, 98.8946586 2.5996493, 98.894819 2.5994558, 98.8951667 2.5984206, 98.8952596 2.5983167, 98.8962689 2.5963737, 98.8963342 2.5962424, 98.899082 2.5906412, 98.9029108 2.580413, 98.9081235 2.5760344, 98.9081393 2.5760166, 98.9081535 2.5759652, 98.908547 2.5749228, 98.9071155 2.569164, 98.9071245 2.5691556, 98.9076781 2.5653546, 98.9108684 2.561052, 98.9137958 2.5590895, 98.9164231 2.5547869, 98.9211896 2.5490879, 98.9233664 2.547767, 98.9258434 2.5447854, 98.9293712 2.5430494, 98.932824 2.5392375, 98.9396169 2.5336895, 98.9437076 2.5324064, 98.9538405 2.5240654, 98.9578936 2.5211593, 98.9603329 2.5207442, 98.9618341 2.5181776, 98.9666753 2.5152715, 98.9723421 2.5105536, 98.9740684 2.5082513, 98.9761325 2.5032314, 98.97951 2.4980606, 98.9798103 2.4950033, 98.9822496 2.4905496, 98.9839383 2.4903232, 98.9839009 2.4861713, 98.9849141 2.4845484, 98.9893048 2.4813402, 98.9899427 2.4791888, 98.9926072 2.4754899, 98.9922694 2.4727346, 98.9939959 2.4670152, 98.9919135 2.4624888, 98.9856827 2.4586302, 98.9841188 2.4588268, 98.9796473 2.4541327, 98.9772772 2.4527072, 98.9755912 2.4532478, 98.9675279 2.4492171, 98.9636428 2.4479636, 98.9612483 2.4453831, 98.9579252 2.4451372, 98.9549686 2.4461693, 98.9525496 2.4444243, 98.9488356 2.4435148, 98.9461234 2.4442274, 98.9446818 2.4429003, 98.9427269 2.4447188, 98.9403177 2.4449543, 98.9392572 2.4446692, 98.9374493 2.4399504, 98.9311943 2.4356492, 98.92814 2.4355016, 98.9230578 2.4333386, 98.9208342 2.4348622, 98.9158739 2.4368034, 98.9113048 2.4354515, 98.9070532 2.4351808, 98.9006025 2.4360897, 98.899332 2.4349837, 98.8979151 2.4304861, 98.8941768 2.4290849, 98.891929 2.4271924, 98.8881067 2.4282607, 98.8877504 2.4319599, 98.8845493 2.4339257, 98.8771704 2.4319835, 98.8770483 2.4302632, 98.869278 2.4326709, 98.8669811 2.4343665, 98.864391 2.4344154, 98.8609943 2.4384947, 98.8610673 2.4407803, 98.8596987 2.4436802, 98.8577682 2.4450317, 98.8513418 2.4465301, 98.847367 2.4497149, 98.8462554 2.4539214, 98.8424669 2.4546784, 98.8422451 2.4563423, 98.8420342 2.4565625, 98.8418794 2.4567843, 98.8418099 2.4571009, 98.8400195 2.4589617, 98.8349223 2.459649, 98.8338115 2.4628617, 98.8319164 2.4630156, 98.8298003 2.461635, 98.8262963 2.4640717, 98.8213113 2.4685258, 98.8210376 2.4711705, 98.8190624 2.4730656, 98.8154458 2.4744414, 98.8101438 2.4719339, 98.8078933 2.4691381, 98.8076033 2.4669199, 98.8055729 2.4643464, 98.8011039 2.4651986, 98.8000526 2.4691553, 98.7991719 2.4761102, 98.8001979 2.4780028, 98.799512 2.4894798, 98.7960663 2.4915928, 98.7949529 2.4964566, 98.7949315 2.4964708, 98.789474 2.498186, 98.7862473 2.502136, 98.7859821 2.5024234, 98.7843112 2.5028715, 98.7827712 2.5058449, 98.7798384 2.5090394, 98.7758799 2.5092107, 98.7710845 2.5075079, 98.7646151 2.509307, 98.7611701 2.5071437, 98.7585075 2.5021051, 98.7560395 2.5025962, 98.7550371 2.5056434, 98.7524462 2.5095014, 98.7492691 2.5118601, 98.74663 2.512474, 98.7448458 2.5145135, 98.7445031 2.5177575, 98.7431589 2.518814, 98.7434658 2.5223951, 98.7405177 2.5215644, 98.7394108 2.5233285, 98.7354807 2.5251243, 98.7332143 2.5303118, 98.7279277 2.5340648, 98.7278916 2.534092, 98.7251754 2.5362401, 98.7236387 2.538701, 98.7234413 2.5427431, 98.7208504 2.5465333, 98.721332 2.5496414, 98.7205631 2.5535756, 98.7207229 2.5581029, 98.7173097 2.5639948, 98.7155054 2.564713, 98.7148259 2.5679286, 98.7120387 2.5703892, 98.712752 2.575779, 98.712054 2.5818331, 98.7088556 2.5855512, 98.7087474 2.5898808, 98.7062281 2.5923055, 98.7063881 2.5956471, 98.704744 2.5982517, 98.7009919 2.6015564, 98.6981684 2.6061369, 98.6947742 2.6062977, 98.6918966 2.6127466, 98.6905922 2.6139499, 98.6916629 2.6187649, 98.6926627 2.6210108, 98.6920359 2.6273523, 98.6920037 2.6279975, 98.691159 2.6337657, 98.685942 2.6366927, 98.6836727 2.6387402, 98.6829037 2.6420097, 98.6843431 2.645549, 98.6850233 2.6477071, 98.6857244 2.6496993, 98.6857244 2.6497044, 98.6877065 2.6529876, 98.6876698 2.6568681, 98.6882401 2.6622938, 98.6894892 2.6680429, 98.6893799 2.6762889, 98.6897179 2.6818403, 98.6905209 2.6856491, 98.6899666 2.6875892, 98.6906969 2.6961229, 98.6909262 2.7080339, 98.6920249 2.7125552, 98.6921417 2.7135729, 98.692776 2.7178303, 98.695686 2.7257537, 98.6962387 2.7302991, 98.6977566 2.7330122, 98.6995252 2.7334079, 98.7040801 2.7373562, 98.7111729 2.7421513, 98.7163885 2.7491728, 98.716238 2.7507202, 98.720742 2.7512874, 98.7269709 2.7590262, 98.7348909 2.7583864, 98.7374065 2.7548768, 98.7416482 2.753217, 98.7457021 2.7525008, 98.7475412 2.7531805, 98.7511075 2.7502751, 98.7558382 2.7438597, 98.7573026 2.7409915, 98.7603054 2.7405392, 98.760718 2.7421622, 98.7638332 2.7429554, 98.7651849 2.7402382, 98.7680375 2.7406539, 98.7685251 2.7421637, 98.7749433 2.7429953, 98.7772488 2.7421047, 98.7813994 2.7419397, 98.7841513 2.7390164, 98.7909343 2.7353741, 98.7934494 2.7333741, 98.7969027 2.7323934, 98.8011825 2.7264684, 98.8064005 2.7216758, 98.8075177 2.7185772, 98.8138712 2.7115995, 98.8128212 2.7056358, 98.8173263 2.698352, 98.8195356 2.6971991)))</v>
      </c>
    </row>
    <row r="429" spans="1:18" x14ac:dyDescent="0.3">
      <c r="A429" s="4" t="s">
        <v>1148</v>
      </c>
      <c r="B429" s="5">
        <v>72.160357756663998</v>
      </c>
      <c r="C429" s="5">
        <v>73.246238577325997</v>
      </c>
      <c r="D429" s="5">
        <v>77.078220105111001</v>
      </c>
      <c r="E429">
        <v>65.3</v>
      </c>
      <c r="F429">
        <v>72.2</v>
      </c>
      <c r="G429">
        <v>73.2</v>
      </c>
      <c r="H429">
        <v>95.8</v>
      </c>
      <c r="I429">
        <v>91.8</v>
      </c>
      <c r="J429">
        <v>93.9</v>
      </c>
      <c r="K429">
        <v>164.7</v>
      </c>
      <c r="L429">
        <v>104.2</v>
      </c>
      <c r="M429">
        <v>103.3</v>
      </c>
      <c r="N429" t="str">
        <f t="shared" si="6"/>
        <v>sampang</v>
      </c>
      <c r="O429">
        <f>VLOOKUP(N429,GeoJson!$E$1:$G$515,3,FALSE)</f>
        <v>-7.05</v>
      </c>
      <c r="P429">
        <f>VLOOKUP(N429,GeoJson!$E$2:$H$515,4,FALSE)</f>
        <v>113.25</v>
      </c>
      <c r="Q429">
        <f>VLOOKUP(N429,GeoJson!$E$2:$I$515,5,FALSE)</f>
        <v>920</v>
      </c>
      <c r="R429" t="str">
        <f>VLOOKUP(N429,GeoJson!$E$2:$J$515,6,FALSE)</f>
        <v>MULTIPOLYGON (((113.2060544 -7.3066685, 113.2192366 -7.3083284, 113.2241224 -7.3098826, 113.2231939 -7.3127002, 113.2203986 -7.3140668, 113.213766 -7.3146246, 113.2125719 -7.3134042, 113.202701 -7.3102814, 113.2037457 -7.3067681, 113.2060544 -7.3066685)), ((113.4834364 -6.8970745, 113.4833449 -6.9008811, 113.482437 -6.9029949, 113.4778288 -6.9064896, 113.4760436 -6.9091156, 113.4769133 -6.9107092, 113.4759215 -6.9140862, 113.4759368 -6.9181559, 113.4768294 -6.919307, 113.4779236 -6.9246388, 113.4737156 -6.9280524, 113.4729766 -6.9308498, 113.470291 -6.9327471, 113.4675635 -6.93094, 113.4664464 -6.9348467, 113.4611134 -6.9354857, 113.461085 -6.9400412, 113.4593196 -6.9423648, 113.4595185 -6.9468638, 113.4575348 -6.9490811, 113.4533692 -6.9508082, 113.4478302 -6.9517342, 113.4446411 -6.9557664, 113.439888 -6.9572284, 113.4366226 -6.9601261, 113.4354554 -6.9630744, 113.4356917 -6.9657286, 113.4336699 -6.9703053, 113.4298781 -6.9738458, 113.428978 -6.9806792, 113.4249039 -6.9817893, 113.4225235 -6.9854781, 113.4208349 -6.9898309, 113.4210892 -6.9940135, 113.4203873 -6.99603, 113.4225768 -6.9974004, 113.4229909 -7.0008187, 113.4218216 -7.003523, 113.4197846 -7.005479, 113.4219664 -7.0078355, 113.4215851 -7.0115062, 113.4175719 -7.0130741, 113.4168318 -7.0168797, 113.4140549 -7.0179707, 113.4122542 -7.0201456, 113.4098815 -7.0202266, 113.4054928 -7.0247417, 113.4029962 -7.0256887, 113.3984374 -7.0298897, 113.3969878 -7.0281579, 113.3946761 -7.0300118, 113.3925398 -7.0353572, 113.3948515 -7.0362817, 113.3969803 -7.0395019, 113.3950882 -7.0424349, 113.3949814 -7.0448701, 113.3935395 -7.0478083, 113.3962174 -7.0555775, 113.3954697 -7.0581962, 113.3930817 -7.061001, 113.3944702 -7.0619222, 113.3946 -7.0701153, 113.3931885 -7.073847, 113.3900833 -7.0759165, 113.3851013 -7.0776416, 113.3823777 -7.0798041, 113.3830414 -7.0867278, 113.3811798 -7.0886208, 113.3795624 -7.092518, 113.3765488 -7.0950844, 113.366539 -7.0983855, 113.3635865 -7.1004111, 113.363739 -7.1041829, 113.3626328 -7.1062605, 113.3651124 -7.1094272, 113.3691788 -7.1098935, 113.3671934 -7.11689, 113.3675766 -7.1220347, 113.3658829 -7.1232578, 113.3665924 -7.1281363, 113.3643269 -7.131415, 113.3674783 -7.1363997, 113.3636399 -7.1426718, 113.3588028 -7.1447198, 113.3566819 -7.1518442, 113.3574524 -7.1537568, 113.3645554 -7.1524326, 113.3675536 -7.1532823, 113.3723372 -7.1512272, 113.3782578 -7.1495234, 113.3795847 -7.1501971, 113.3788222 -7.1654712, 113.3790511 -7.1715733, 113.3785706 -7.1741607, 113.3813782 -7.1758854, 113.3813935 -7.1787683, 113.379021 -7.1821104, 113.3764191 -7.1893894, 113.3732453 -7.1939556, 113.3732758 -7.1976325, 113.3765335 -7.1993548, 113.3775406 -7.2090179, 113.3798295 -7.2075283, 113.3818589 -7.2045561, 113.3819808 -7.2018286, 113.3807982 -7.1986596, 113.380539 -7.1916325, 113.3833008 -7.1896121, 113.3860245 -7.1905372, 113.3878632 -7.1962206, 113.3914699 -7.199093, 113.3958833 -7.2006213, 113.3967848 -7.2020607, 113.3957596 -7.2060444, 113.3935011 -7.2110578, 113.3942717 -7.2150065, 113.3935039 -7.2176299, 113.3923415 -7.2178251, 113.3789118 -7.2163921, 113.3549521 -7.2155678, 113.3539354 -7.218961, 113.3485095 -7.2186012, 113.348711 -7.2158666, 113.3382948 -7.2156021, 113.3363493 -7.214513, 113.3286742 -7.2141001, 113.3268202 -7.2134902, 113.323532 -7.2158281, 113.3178252 -7.2186415, 113.3106459 -7.2178719, 113.3075637 -7.2184111, 113.2994918 -7.216798, 113.2937926 -7.2176868, 113.2855681 -7.215903, 113.2847976 -7.2164909, 113.274742 -7.2154295, 113.2712783 -7.2175257, 113.2682876 -7.2213799, 113.2658766 -7.2220547, 113.263771 -7.2241208, 113.2608641 -7.224919, 113.2533645 -7.2242386, 113.2475737 -7.2230699, 113.2367553 -7.2215159, 113.2269133 -7.2205412, 113.2185134 -7.2201664, 113.2132262 -7.2213519, 113.1969527 -7.2229492, 113.1863217 -7.2257157, 113.169829 -7.2274657, 113.1670184 -7.2230641, 113.1655335 -7.2148443, 113.1626168 -7.2097003, 113.1588901 -7.2068535, 113.1561049 -7.2063181, 113.1524581 -7.2074415, 113.1470641 -7.2103336, 113.1444243 -7.2130644, 113.1468505 -7.2152207, 113.149826 -7.2165158, 113.1490249 -7.2238653, 113.1426467 -7.2246649, 113.1327819 -7.2230928, 113.127716 -7.2237394, 113.117813 -7.2261836, 113.1121367 -7.2268908, 113.1081313 -7.2281597, 113.1058044 -7.2273018, 113.0998305 -7.2285426, 113.0919646 -7.2276747, 113.0841979 -7.2255223, 113.080902 -7.2233789, 113.0727767 -7.2232025, 113.0623168 -7.2190769, 113.0508727 -7.2157843, 113.0459441 -7.2155564, 113.0409087 -7.2140114, 113.040367 -7.2128813, 113.0449318 -7.2015303, 113.0493251 -7.1982505, 113.0503078 -7.1957679, 113.055118 -7.1947076, 113.0608977 -7.1962383, 113.0605342 -7.1923978, 113.0612868 -7.1901896, 113.0584334 -7.1878297, 113.0548324 -7.1876795, 113.0495147 -7.1853812, 113.0482253 -7.1838253, 113.0500945 -7.1784647, 113.053543 -7.1781991, 113.056282 -7.1751979, 113.0547637 -7.1721976, 113.05484 -7.1696499, 113.0568008 -7.168598, 113.0575942 -7.1636703, 113.0619811 -7.164284, 113.066719 -7.1639354, 113.0706557 -7.1621468, 113.0758284 -7.1515048, 113.0789107 -7.1510251, 113.0844172 -7.1534264, 113.0886067 -7.1527753, 113.088262 -7.1563888, 113.0926742 -7.1578486, 113.0971145 -7.1572144, 113.0972136 -7.1551273, 113.0935515 -7.1504948, 113.0952605 -7.1480477, 113.094612 -7.1406395, 113.0928191 -7.1387141, 113.0942382 -7.1361454, 113.0927962 -7.1333597, 113.0962447 -7.1273906, 113.1032943 -7.1261146, 113.1058883 -7.1215832, 113.1075667 -7.1172035, 113.1057815 -7.1119802, 113.1072768 -7.107961, 113.1105041 -7.1089065, 113.1122512 -7.1142089, 113.1140365 -7.1139119, 113.1139983 -7.1108363, 113.1126937 -7.1055243, 113.1160277 -7.1041772, 113.1148376 -7.0993988, 113.1119482 -7.095185, 113.1101833 -7.087965, 113.1096724 -7.0827711, 113.107629 -7.0796885, 113.1086001 -7.0774198, 113.1125106 -7.0799143, 113.1147384 -7.0787489, 113.1177291 -7.0808723, 113.1201323 -7.0801074, 113.1203765 -7.0763214, 113.1194533 -7.0658729, 113.1166457 -7.0614088, 113.1119689 -7.0596902, 113.1134554 -7.0530553, 113.1112194 -7.0493228, 113.1129226 -7.0473192, 113.1154713 -7.0495077, 113.1163711 -7.0475123, 113.1157531 -7.0426977, 113.1142424 -7.0410221, 113.1161956 -7.0374439, 113.1152266 -7.0317356, 113.1246032 -7.034435, 113.1281509 -7.0365641, 113.1299056 -7.0352342, 113.1332167 -7.0359108, 113.1343383 -7.0289133, 113.1328048 -7.0265296, 113.1341628 -7.0229976, 113.1389922 -7.0194743, 113.1422805 -7.0140789, 113.142105 -7.010565, 113.139984 -7.0101306, 113.1405715 -7.0072773, 113.1388396 -7.0060136, 113.1414107 -6.9996741, 113.1449431 -6.9985511, 113.1464843 -6.9962423, 113.1464995 -6.9934747, 113.1448287 -6.9905369, 113.1448974 -6.9885094, 113.1478118 -6.9846456, 113.1443656 -6.9819656, 113.1415674 -6.9816298, 113.1359709 -6.976593, 113.1338443 -6.9761453, 113.1302625 -6.9787757, 113.1257441 -6.9829672, 113.1228405 -6.9831651, 113.1220486 -6.9855078, 113.1172973 -6.983924, 113.1158303 -6.9869032, 113.1109176 -6.9889592, 113.1050093 -6.9870763, 113.1063079 -6.9826477, 113.1078185 -6.9803956, 113.1080416 -6.9755148, 113.1093974 -6.9741397, 113.1061553 -6.9721406, 113.1055045 -6.9691691, 113.1027068 -6.9645617, 113.1030491 -6.9583912, 113.1075744 -6.956289, 113.1081679 -6.9534707, 113.1039122 -6.953275, 113.1029977 -6.9511631, 113.10008 -6.9515003, 113.0969249 -6.9491611, 113.0952452 -6.945339, 113.0977629 -6.9428379, 113.0975722 -6.9400838, 113.0986099 -6.9377829, 113.1007955 -6.9361132, 113.1004104 -6.933418, 113.1016463 -6.9318102, 113.1064178 -6.9332783, 113.1112142 -6.9373594, 113.1154213 -6.9367867, 113.1169738 -6.9323085, 113.1174849 -6.9251111, 113.1165236 -6.9225524, 113.1162611 -6.9153602, 113.1184856 -6.9096099, 113.1188972 -6.9048161, 113.1211995 -6.9048161, 113.1266383 -6.9061842, 113.1276854 -6.9008196, 113.1273421 -6.8986318, 113.1245362 -6.894018, 113.129291 -6.8915694, 113.1364816 -6.894439, 113.1416535 -6.8921366, 113.1500287 -6.8914693, 113.1561788 -6.8952526, 113.1620026 -6.8949677, 113.1662302 -6.8922197, 113.1690839 -6.8912685, 113.1740513 -6.8933823, 113.1866553 -6.8945683, 113.189652 -6.8938801, 113.193695 -6.8961494, 113.1986517 -6.8979217, 113.2092333 -6.8965191, 113.2144237 -6.8943084, 113.2180763 -6.8945967, 113.227127 -6.8907849, 113.2339095 -6.8906224, 113.2392272 -6.8918402, 113.2451323 -6.8922469, 113.2485885 -6.891309, 113.2536696 -6.8909118, 113.258705 -6.8895199, 113.2762526 -6.890146, 113.2817229 -6.8919041, 113.2846679 -6.8915255, 113.2910994 -6.889579, 113.2951125 -6.8890297, 113.2984313 -6.889714, 113.3014296 -6.8915145, 113.3119582 -6.8928019, 113.314247 -6.8906943, 113.3180388 -6.8891837, 113.3234938 -6.8880741, 113.3280028 -6.8885433, 113.3404845 -6.8886611, 113.3426055 -6.8890936, 113.3473128 -6.888508, 113.3526305 -6.8898923, 113.3583678 -6.8896191, 113.3625487 -6.8884923, 113.3757323 -6.8882582, 113.379335 -6.889569, 113.3853835 -6.8882387, 113.3931578 -6.8895729, 113.4008177 -6.8883279, 113.4071349 -6.8878911, 113.4082945 -6.8887179, 113.413452 -6.8894303, 113.4166869 -6.8879536, 113.4194564 -6.8879779, 113.4304579 -6.8898428, 113.4313582 -6.8891004, 113.4400405 -6.8889311, 113.4433287 -6.8898876, 113.4489287 -6.8900912, 113.4523466 -6.8919189, 113.4595946 -6.8922975, 113.467224 -6.893503, 113.4746779 -6.8953402, 113.4834364 -6.8970745)))</v>
      </c>
    </row>
    <row r="430" spans="1:18" x14ac:dyDescent="0.3">
      <c r="A430" s="4" t="s">
        <v>1196</v>
      </c>
      <c r="B430" s="5">
        <v>76.001173629880995</v>
      </c>
      <c r="C430" s="5">
        <v>73.629813724621002</v>
      </c>
      <c r="D430" s="5">
        <v>77.819124583369003</v>
      </c>
      <c r="E430">
        <v>78</v>
      </c>
      <c r="F430">
        <v>80.400000000000006</v>
      </c>
      <c r="G430">
        <v>75.8</v>
      </c>
      <c r="H430">
        <v>91.6</v>
      </c>
      <c r="I430">
        <v>86.1</v>
      </c>
      <c r="J430">
        <v>79.900000000000006</v>
      </c>
      <c r="K430">
        <v>140.1</v>
      </c>
      <c r="L430">
        <v>99.9</v>
      </c>
      <c r="M430">
        <v>97.2</v>
      </c>
      <c r="N430" t="str">
        <f t="shared" si="6"/>
        <v>sanggau</v>
      </c>
      <c r="O430">
        <f>VLOOKUP(N430,GeoJson!$E$1:$G$515,3,FALSE)</f>
        <v>0.25472</v>
      </c>
      <c r="P430">
        <f>VLOOKUP(N430,GeoJson!$E$2:$H$515,4,FALSE)</f>
        <v>110.45</v>
      </c>
      <c r="Q430">
        <f>VLOOKUP(N430,GeoJson!$E$2:$I$515,5,FALSE)</f>
        <v>120</v>
      </c>
      <c r="R430" t="str">
        <f>VLOOKUP(N430,GeoJson!$E$2:$J$515,6,FALSE)</f>
        <v>MULTIPOLYGON (((110.808268 0.8594501, 110.8078162 0.8578588, 110.8050655 0.8560189, 110.8047237 0.8512011, 110.8009613 0.8499965, 110.7997643 0.8479316, 110.7944627 0.8479313, 110.7920684 0.8468988, 110.7898454 0.842425, 110.7893327 0.8365748, 110.7872809 0.8291759, 110.7876232 0.8241861, 110.784374 0.8207446, 110.7848872 0.8188519, 110.7879657 0.8143784, 110.7872818 0.8112812, 110.7824933 0.8109368, 110.7816383 0.8099044, 110.7838617 0.8064633, 110.7859142 0.8016456, 110.7891637 0.7976882, 110.7905323 0.7880527, 110.793269 0.7806541, 110.7950328 0.7781032, 110.8057597 0.7605817, 110.808154 0.7588611, 110.8115745 0.7542155, 110.8160211 0.7507744, 110.8199545 0.7493981, 110.8242299 0.7497424, 110.8274793 0.7471615, 110.8317547 0.7464734, 110.8380822 0.7481943, 110.8445807 0.7514638, 110.8570647 0.7559379, 110.8621952 0.7567984, 110.8674918 0.7586703, 110.8765465 0.7519273, 110.8826271 0.7463896, 110.893911 0.7351962, 110.8992363 0.7321132, 110.9047753 0.7309282, 110.9116799 0.731397, 110.9178978 0.733076, 110.9250161 0.7360739, 110.9364068 0.7403413, 110.9427392 0.7414415, 110.9531762 0.7415271, 110.9605843 0.7421234, 110.9698922 0.7442035, 110.9767129 0.7470923, 110.9832742 0.7507855, 110.989248 0.7536015, 110.9952294 0.7543681, 110.9994256 0.7539038, 111.0072992 0.7501822, 111.0179727 0.7462202, 111.0324151 0.7431751, 111.0402138 0.7425378, 111.0418188 0.7418051, 111.0535254 0.7399864, 111.0538258 0.7377337, 111.0500712 0.7288728, 111.0467671 0.7239167, 111.0402573 0.712199, 111.0316792 0.7030811, 111.0249457 0.6968565, 111.0181935 0.6920482, 111.0102724 0.6880227, 111.0081698 0.6851692, 111.0072687 0.6818652, 111.0092211 0.6742058, 111.012485 0.668695, 111.0132761 0.6618907, 111.0104226 0.6503265, 111.0095215 0.6407148, 111.0098219 0.6315535, 111.0108378 0.6183805, 111.0095639 0.6088605, 111.0098369 0.6050158, 111.0081081 0.5979674, 111.0055603 0.5947635, 111.0040125 0.5871151, 111.0009189 0.5804328, 111.0019197 0.5628574, 111 0.5579642, 110.9962805 0.5518448, 110.986333 0.5396847, 110.9806862 0.5336335, 110.9744072 0.5251906, 110.9658136 0.5094356, 110.9625139 0.5020949, 110.9565039 0.4972614, 110.9529232 0.4872355, 110.9514909 0.4815064, 110.9443996 0.4679553, 110.9425264 0.4618298, 110.9420671 0.4493481, 110.9427563 0.4428761, 110.9420672 0.4384844, 110.9402295 0.4354795, 110.93977 0.4317812, 110.9404592 0.4255404, 110.9427475 0.4142451, 110.9446223 0.410827, 110.9448567 0.4078803, 110.94638 0.4054052, 110.9459114 0.4006905, 110.9479034 0.3982153, 110.9513016 0.3972724, 110.9523562 0.395858, 110.9532936 0.3909076, 110.9577464 0.3886682, 110.960793 0.3853679, 110.9636086 0.3851318, 110.9666475 0.3800054, 110.9680259 0.3746891, 110.9733349 0.3599944, 110.9719566 0.3475127, 110.9708081 0.3424276, 110.9680515 0.3341064, 110.9655246 0.3308704, 110.9542685 0.3204689, 110.9472667 0.3114437, 110.9456713 0.3064783, 110.9446763 0.2941061, 110.941811 0.284974, 110.9404327 0.2782709, 110.9351493 0.257468, 110.9255014 0.2378208, 110.9241231 0.2334291, 110.921826 0.2292685, 110.9190694 0.226957, 110.9151643 0.2262636, 110.9110294 0.2274193, 110.9029893 0.2276504, 110.8960979 0.2234897, 110.8931116 0.219098, 110.8882584 0.2147883, 110.8871098 0.2122458, 110.8860802 0.2059733, 110.8889247 0.1954725, 110.8889477 0.1863578, 110.8871114 0.1815713, 110.885049 0.1685914, 110.8824704 0.1602843, 110.8773131 0.1530156, 110.8752505 0.1338054, 110.8731875 0.1239407, 110.8680303 0.1145952, 110.8623575 0.1088841, 110.8556531 0.100577, 110.8484334 0.0933082, 110.8401035 0.0901191, 110.8355627 0.0935391, 110.8295902 0.0933079, 110.8185639 0.0916899, 110.8119023 0.0909964, 110.8075377 0.0900718, 110.7907687 0.0847555, 110.7850259 0.0822129, 110.7689461 0.0771277, 110.7579199 0.0713491, 110.7519474 0.0658017, 110.7496504 0.0609477, 110.7489612 0.054938, 110.7501098 0.0452301, 110.7551635 0.0341354, 110.7563121 0.0283568, 110.755623 0.0218849, 110.7537853 0.0131015, 110.7514882 0.0063984, 110.7503322 1.00085e-10, 110.7434546 -0.00863, 110.7390555 -0.0150677, 110.7342117 -0.0188378, 110.7287984 -0.0246392, 110.7257786 -0.0329889, 110.7246389 -0.0345104, 110.7189642 -0.0392657, 110.7182 -0.0434716, 110.7164913 -0.0580935, 110.7143269 -0.069608, 110.7141564 -0.0784175, 110.7144416 -0.0835574, 110.7155823 -0.0920883, 110.7169505 -0.0975137, 110.7201424 -0.1068974, 110.7223654 -0.1105181, 110.7292047 -0.1183874, 110.7358158 -0.1247313, 110.7384376 -0.1279578, 110.7394067 -0.1303889, 110.7407181 -0.1406145, 110.7427128 -0.1445733, 110.7454487 -0.1479695, 110.7456772 -0.1542389, 110.7464753 -0.1583072, 110.7487553 -0.1637917, 110.7423155 -0.1652417, 110.7236234 -0.1681252, 110.7162717 -0.1695161, 110.7084643 -0.1696632, 110.6987761 -0.1681109, 110.6938178 -0.1658378, 110.6892015 -0.1630574, 110.6826477 -0.1608928, 110.6758089 -0.159292, 110.6711926 -0.1575282, 110.6654365 -0.1546316, 110.6574575 -0.1491874, 110.6507328 -0.1456105, 110.6459455 -0.144072, 110.6419565 -0.1463195, 110.6403041 -0.1503245, 110.6392219 -0.1583971, 110.6371708 -0.1661282, 110.635348 -0.1781518, 110.6334679 -0.1874646, 110.6307332 -0.198921, 110.6301464 -0.2040677, 110.6221139 -0.2131648, 110.6099047 -0.2244314, 110.6068519 -0.2305769, 110.6053257 -0.2377467, 110.6002386 -0.2408193, 110.591082 -0.2449161, 110.5839597 -0.2485008, 110.5707334 -0.2505489, 110.5651375 -0.2531093, 110.5600503 -0.2587426, 110.5600501 -0.2659124, 110.5610672 -0.2730822, 110.5666626 -0.2776916, 110.5697148 -0.2823009, 110.5697147 -0.2858858, 110.5666621 -0.2915191, 110.5641183 -0.2992009, 110.5615747 -0.30381, 110.5605569 -0.3114918, 110.5559694 -0.3205594, 110.5547765 -0.3321526, 110.5561914 -0.3426702, 110.5608037 -0.3507273, 110.5620455 -0.3648942, 110.5617858 -0.3656784, 110.5500593 -0.3560864, 110.5410414 -0.3479934, 110.5281098 -0.3386573, 110.5205574 -0.3370111, 110.5092305 -0.3341103, 110.4926337 -0.3305551, 110.4818278 -0.3274121, 110.4716377 -0.3255665, 110.4684826 -0.3259954, 110.4583874 -0.3308292, 110.4470366 -0.340534, 110.4383832 -0.3462354, 110.4367838 -0.3480185, 110.4354004 -0.3522371, 110.4309046 -0.3587607, 110.4259683 -0.3635346, 110.4164822 -0.3674478, 110.4023664 -0.3770658, 110.4064668 -0.3831275, 110.409738 -0.3925381, 110.41085 -0.3986855, 110.4128987 -0.4022398, 110.4109061 -0.4113373, 110.4110064 -0.4135835, 110.412981 -0.4194513, 110.4109896 -0.4253194, 110.4118541 -0.4288809, 110.4144295 -0.4326771, 110.4139246 -0.4352347, 110.4119535 -0.437683, 110.412094 -0.4415277, 110.4105855 -0.4440368, 110.4058595 -0.4430246, 110.4039038 -0.4485348, 110.4001555 -0.449946, 110.3983251 -0.4542155, 110.3985257 -0.4598409, 110.3950742 -0.4631806, 110.3954693 -0.4664421, 110.3913591 -0.4675502, 110.3921056 -0.4725181, 110.3900151 -0.4740812, 110.3845128 -0.4699134, 110.3809681 -0.4701913, 110.3762268 -0.4674102, 110.3707804 -0.466489, 110.3683662 -0.4638253, 110.3688321 -0.4589373, 110.3712578 -0.4494657, 110.370838 -0.4475222, 110.3684061 -0.4448512, 110.3637932 -0.4447333, 110.3561116 -0.4452581, 110.3520559 -0.4420611, 110.3505967 -0.4379273, 110.3505171 -0.4336218, 110.3515171 -0.431288, 110.3559967 -0.4244881, 110.3571567 -0.4206655, 110.367275 -0.4156767, 110.3712942 -0.4124339, 110.3721994 -0.4058972, 110.3714753 -0.4010675, 110.368804 -0.3966477, 110.3668116 -0.3955085, 110.3612871 -0.3962826, 110.3541779 -0.3953708, 110.3451615 -0.3928237, 110.3415708 -0.3955581, 110.3340012 -0.3986542, 110.3313391 -0.4023365, 110.3216068 -0.4069389, 110.3148688 -0.4123784, 110.3117788 -0.4175096, 110.311546 -0.4259653, 110.3085506 -0.4310837, 110.3067042 -0.4331063, 110.3065807 -0.4378122, 110.3027239 -0.4417747, 110.3023953 -0.446398, 110.3012463 -0.448338, 110.2984975 -0.448957, 110.290908 -0.445819, 110.2829755 -0.4407787, 110.2765348 -0.4374344, 110.2724322 -0.4371863, 110.2620801 -0.4392494, 110.2536966 -0.4436312, 110.2511119 -0.4439612, 110.2491838 -0.4428051, 110.2456151 -0.4377274, 110.2388051 -0.4345895, 110.2328346 -0.4331774, 110.2293066 -0.4309066, 110.2273377 -0.4277692, 110.2149906 -0.4232877, 110.2154518 -0.4207946, 110.2130029 -0.4193159, 110.207788 -0.4192864, 110.1985392 -0.4202711, 110.194301 -0.4212857, 110.1913637 -0.4184838, 110.1857696 -0.4182005, 110.1809927 -0.4193823, 110.1723931 -0.4221823, 110.167182 -0.4229528, 110.1618685 -0.4265248, 110.1564439 -0.4284326, 110.1525606 -0.4335725, 110.1505294 -0.4354264, 110.148256 -0.4352463, 110.1450632 -0.4328556, 110.1421261 -0.4294113, 110.1403636 -0.4285629, 110.1352654 -0.4281145, 110.1297994 -0.4247984, 110.1274237 -0.4255948, 110.1236178 -0.4247977, 110.1209101 -0.4250544, 110.1186154 -0.4226715, 110.1138419 -0.4218656, 110.1114242 -0.4231055, 110.1103703 -0.4257092, 110.1081386 -0.427197, 110.1063408 -0.4252752, 110.1079866 -0.42345, 110.104791 -0.4193239, 110.1031792 -0.418766, 110.104233 -0.4144265, 110.1022493 -0.4130006, 110.1013814 -0.4092191, 110.1000175 -0.4072973, 110.1005755 -0.4053135, 110.1031792 -0.4042597, 110.0997696 -0.4007261, 110.0987777 -0.3968205, 110.09574 -0.3966965, 110.0923304 -0.3984323, 110.0857592 -0.3979984, 110.0793984 -0.3943562, 110.0773282 -0.3885135, 110.0689592 -0.3886995, 110.0646197 -0.3877076, 110.0602802 -0.3884515, 110.0578582 -0.3856646, 110.0512841 -0.3864898, 110.0496208 -0.3879868, 110.0491218 -0.3912301, 110.046627 -0.3940577, 110.0448805 -0.394224, 110.0408887 -0.3972179, 110.0398076 -0.3997959, 110.0398908 -0.404453, 110.0437163 -0.4123535, 110.0431341 -0.4162622, 110.0401402 -0.4199214, 110.0364811 -0.4232479, 110.0360653 -0.4271565, 110.0380612 -0.4307325, 110.0373127 -0.4348075, 110.0347346 -0.4379677, 110.030327 -0.4419596, 110.0263352 -0.4447039, 110.0220939 -0.4452861, 110.0147755 -0.4480305, 110.015025 -0.4568457, 110.0116985 -0.4589248, 110.0091204 -0.461586, 110.0050455 -0.4721477, 109.9988082 -0.4713993, 109.9948164 -0.4714824, 109.9928205 -0.4748089, 109.9921552 -0.4787176, 109.9959807 -0.4832916, 109.9948996 -0.4854538, 109.9924047 -0.48404, 109.9889118 -0.4842895, 109.980845 -0.4907762, 109.9780175 -0.4963482, 109.9758552 -0.4984272, 109.9725287 -0.4985104, 109.9644427 -0.4964662, 109.9659678 -0.4942628, 109.961505 -0.4915919, 109.9588678 -0.4879743, 109.9587326 -0.4863176, 109.9614036 -0.483579, 109.9675907 -0.48128, 109.971445 -0.478609, 109.972865 -0.4753633, 109.9730002 -0.4672828, 109.9722564 -0.4634285, 109.9701602 -0.4574104, 109.9675569 -0.4532519, 109.9640745 -0.4512233, 109.9536612 -0.4496342, 109.9492997 -0.4477747, 109.9464259 -0.4452052, 109.9460202 -0.4427709, 109.9484883 -0.4399985, 109.9529512 -0.439559, 109.9597102 -0.4420446, 109.9652917 -0.4445628, 109.9684021 -0.4445966, 109.9722226 -0.4408437, 109.9725945 -0.436009, 109.9717493 -0.4331352, 109.9671174 -0.4292133, 109.9619445 -0.4282328, 109.9534245 -0.4253928, 109.9471957 -0.4215373, 109.9399683 -0.4199156, 109.9335599 -0.4157924, 109.9260654 -0.412394, 109.9225274 -0.4081115, 109.9205859 -0.4015849, 109.9202553 -0.3981767, 109.9201706 -0.3825265, 109.9205357 -0.3762997, 109.9206166 -0.3646196, 109.9211606 -0.360639, 109.9225268 -0.3568678, 109.9248035 -0.3543304, 109.9301271 -0.3522515, 109.9385378 -0.352902, 109.9412026 -0.3525192, 109.9459657 -0.3503034, 109.9484194 -0.346457, 109.9485041 -0.3441837, 109.9464263 -0.3402606, 109.9364005 -0.3315436, 109.9334087 -0.3284411, 109.9304942 -0.322173, 109.9305608 -0.318639, 109.9337416 -0.3129717, 109.9394537 -0.3085494, 109.9458379 -0.3053788, 109.9502578 -0.3024139, 109.9531636 -0.2992842, 109.9567849 -0.2925666, 109.9621587 -0.2874297, 109.9643972 -0.2846775, 109.9656974 -0.2814489, 109.9647921 -0.2740801, 109.9618028 -0.2684468, 109.9600994 -0.2667322, 109.9515115 -0.2616106, 109.9481906 -0.2575641, 109.9478412 -0.255497, 109.9496808 -0.2480719, 109.9498029 -0.244859, 109.9476017 -0.2375595, 109.942503 -0.2281457, 109.9407084 -0.2203972, 109.9403336 -0.2138687, 109.9417762 -0.1980718, 109.9418712 -0.1893242, 109.9415831 -0.18283, 109.9381476 -0.162987, 109.9380242 -0.1515735, 109.938869 -0.1433914, 109.9289617 -0.1496964, 109.9222177 -0.1517871, 109.9191829 -0.1518545, 109.914693 -0.149955, 109.9204792 -0.1467337, 109.9201542 -0.145312, 109.9114613 -0.1395438, 109.907795 -0.1381868, 109.9055305 -0.1361218, 109.9011904 -0.1291568, 109.9003854 -0.1199168, 109.9026255 -0.1147718, 109.9036755 -0.1068618, 109.9001754 -0.1046918, 109.8949604 -0.1032218, 109.8904454 -0.0967118, 109.8830254 -0.0901318, 109.8764104 -0.0829918, 109.8744854 -0.0788267, 109.8743454 -0.0742067, 109.8734004 -0.0707417, 109.8680104 -0.0674167, 109.8642654 -0.0637067, 109.8601704 -0.0567417, 109.8551654 -0.0522617, 109.8499167 -0.0489033, 109.8477635 -0.0459033, 109.846528 -0.0399419, 109.8439667 -0.0175971, 109.8418015 -3.12e-5, 109.8381066 0.0090966, 109.834741 0.0192276, 109.834741 0.0216931, 109.8360775 0.0241587, 109.8380823 0.0252794, 109.8476621 0.0258796, 109.8550131 0.024759, 109.8610274 0.0332765, 109.864146 0.0384318, 109.8632549 0.0413457, 109.8599135 0.0465009, 109.8608044 0.0512079, 109.8594677 0.0592771, 109.8592447 0.0691394, 109.8608039 0.0758637, 109.8683044 0.0840629, 109.8691759 0.0859459, 109.8725981 0.0913564, 109.8769392 0.0951574, 109.8811116 0.0963082, 109.8963193 0.0967058, 109.9026633 0.09872, 109.9058043 0.1021758, 109.9128881 0.1074162, 109.9154004 0.1106993, 109.9182271 0.116097, 109.9182269 0.1228214, 109.918726 0.1298575, 109.9201209 0.1344929, 109.9245745 0.1401376, 109.9300763 0.1480438, 109.9381905 0.1562305, 109.9445187 0.1615532, 109.9504476 0.1655371, 109.9617646 0.168702, 109.9717131 0.1685257, 109.9766315 0.1671412, 109.9875539 0.1653512, 109.9972738 0.1649444, 110.0069914 0.1670729, 110.0137369 0.1682228, 110.0216229 0.172138, 110.0297941 0.176687, 110.0347046 0.1828503, 110.0363598 0.1857306, 110.037727 0.1903396, 110.0393248 0.1934504, 110.0417749 0.2012279, 110.0454271 0.2079104, 110.0494813 0.2128065, 110.0537667 0.2155707, 110.0609142 0.2150497, 110.0688014 0.2178127, 110.0757864 0.2174215, 110.0827277 0.2148488, 110.087629 0.2105901, 110.0896339 0.2119352, 110.0907476 0.2146251, 110.0934207 0.2173152, 110.0976534 0.2188846, 110.1054506 0.2179884, 110.1085697 0.2128329, 110.1110204 0.209919, 110.1159216 0.2085743, 110.1174809 0.210816, 110.1205997 0.2128336, 110.1270601 0.2150756, 110.1321837 0.2186625, 110.1341886 0.2211284, 110.1348568 0.2240425, 110.134411 0.2269566, 110.1310793 0.2361245, 110.1312726 0.2390456, 110.1293244 0.243202, 110.128921 0.2463711, 110.1294336 0.250418, 110.1315133 0.2525109, 110.1381555 0.2577112, 110.1414835 0.2618089, 110.142874 0.2677547, 110.1422053 0.2720137, 110.1402 0.276721, 110.1392359 0.2854529, 110.1367608 0.2935011, 110.1331426 0.3085409, 110.1323944 0.3127473, 110.1322168 0.3185093, 110.1330695 0.3231762, 110.1375207 0.3309534, 110.1428927 0.3336022, 110.1483771 0.3379219, 110.1484877 0.3412062, 110.1449906 0.349735, 110.1446844 0.3568607, 110.1455519 0.3593572, 110.1486118 0.3626511, 110.1495932 0.3696328, 110.1529385 0.37782, 110.1622597 0.3819115, 110.1694255 0.383723, 110.1741167 0.3814168, 110.1809806 0.3791675, 110.1847538 0.3799154, 110.1884676 0.3822766, 110.190923 0.385445, 110.1930279 0.3951822, 110.1978177 0.4070505, 110.1997593 0.4094699, 110.2029593 0.4113704, 110.20958 0.4129653, 110.2124671 0.4180331, 110.2119884 0.4223701, 110.2091141 0.4264604, 110.2038557 0.4281442, 110.196207 0.4286246, 110.1947728 0.4293463, 110.1916658 0.4271804, 110.1856847 0.4274204, 110.1792307 0.4310349, 110.1742109 0.4331999, 110.1699084 0.4370494, 110.1617755 0.4411448, 110.1589068 0.4457163, 110.1593688 0.4501674, 110.1617741 0.4541442, 110.166321 0.4567915, 110.1703837 0.4604072, 110.1713396 0.4623322, 110.1756418 0.4644983, 110.1792269 0.46498, 110.1809743 0.4662068, 110.1855074 0.4737205, 110.1871021 0.4794244, 110.1865826 0.483919, 110.1882963 0.485359, 110.1910413 0.4848972, 110.1930527 0.4818131, 110.1961562 0.4794717, 110.2015031 0.4794723, 110.2041764 0.4803693, 110.2072951 0.4837322, 110.2077399 0.4904572, 110.2075826 0.497537, 110.2035714 0.5062789, 110.2031252 0.5112105, 110.2004505 0.5206252, 110.1997817 0.5246601, 110.2004498 0.5269018, 110.2086924 0.5313862, 110.2109157 0.5319457, 110.2147138 0.5357693, 110.2175145 0.5368634, 110.2246604 0.5382443, 110.232437 0.5382422, 110.239297 0.539796, 110.2478131 0.5432509, 110.2554764 0.5482047, 110.2563674 0.549774, 110.2545844 0.5549671, 110.2541382 0.5603471, 110.2552518 0.5632614, 110.2532459 0.5690895, 110.2530536 0.5729495, 110.2570918 0.5771972, 110.2607207 0.5785658, 110.2630897 0.5855404, 110.2626294 0.5882488, 110.2608546 0.5900932, 110.2550772 0.5919386, 110.2487885 0.5907302, 110.2458743 0.5888295, 110.2410192 0.5843363, 110.2353596 0.5830126, 110.2281458 0.5910814, 110.2250518 0.5963834, 110.2217454 0.6053823, 110.2211223 0.6164139, 110.2193389 0.623587, 110.2204781 0.6304654, 110.2233736 0.6358458, 110.2242636 0.643916, 110.2271593 0.6477272, 110.2333975 0.6486249, 110.2342882 0.6517633, 110.2333965 0.6551257, 110.230945 0.6598329, 110.2302758 0.6654369, 110.2349526 0.6773185, 110.2416265 0.6883285, 110.2427482 0.692339, 110.2443075 0.6943568, 110.245198 0.6986161, 110.2434146 0.7048925, 110.2407403 0.7093754, 110.2400711 0.714307, 110.2409617 0.7176697, 110.2397768 0.7243212, 110.2378542 0.72768, 110.2341103 0.7318242, 110.2276301 0.736705, 110.2200855 0.7415857, 110.2003593 0.7537341, 110.195273 0.7582463, 110.1920475 0.7643892, 110.1913648 0.7675276, 110.1921051 0.770316, 110.1870947 0.7822632, 110.1855177 0.7840885, 110.1809686 0.7924969, 110.1801788 0.8001714, 110.1778569 0.8037547, 110.1764967 0.8075454, 110.1769849 0.8122128, 110.1797169 0.8164168, 110.1781578 0.8188288, 110.178134 0.8226503, 110.1790277 0.8288207, 110.1817522 0.8363166, 110.1894588 0.8372638, 110.1925688 0.8386322, 110.1923421 0.8417309, 110.1960739 0.8415613, 110.1973232 0.8449193, 110.202507 0.84593, 110.2059934 0.8482263, 110.2100732 0.8466025, 110.210983 0.8441655, 110.2163487 0.8429895, 110.2246942 0.8470597, 110.2395924 0.8468155, 110.2444939 0.8479373, 110.2478352 0.8524213, 110.2502857 0.8539909, 110.2563011 0.856458, 110.2612019 0.8613906, 110.2645437 0.8631846, 110.2658796 0.8676683, 110.2647652 0.8696856, 110.2576344 0.8746159, 110.2547833 0.8754348, 110.2433731 0.8824589, 110.2364655 0.8851474, 110.2315628 0.8896298, 110.227104 0.9021822, 110.2275543 0.9065833, 110.2248795 0.9115144, 110.2216267 0.9156464, 110.2140236 0.9173189, 110.2081342 0.9175132, 110.2071122 0.9189638, 110.2052399 0.9248897, 110.2025009 0.9269814, 110.2029448 0.9298078, 110.2060035 0.9336283, 110.2067896 0.937406, 110.2083576 0.9397015, 110.2145463 0.9446371, 110.2165321 0.9475147, 110.2177047 0.9511268, 110.2176245 0.9570092, 110.2210965 0.9561061, 110.2241668 0.9569915, 110.2240382 0.9596863, 110.2261532 0.9623727, 110.223462 0.9645056, 110.2219695 0.9674343, 110.2187728 0.9684021, 110.2164611 0.9709033, 110.2179634 0.9754094, 110.219984 0.9773428, 110.2243288 0.9798021, 110.2220817 0.9819802, 110.2169063 0.9827072, 110.2137213 0.9899701, 110.2103784 0.9931076, 110.2056985 0.996469, 110.2017503 1, 110.1946297 1.0015821, 110.1811576 1.0030339, 110.1757528 1.0013411, 110.1695068 1.001702, 110.1667438 1.0030303, 110.1592965 1.0037533, 110.151368 1.0073757, 110.1428391 1.0100315, 110.1361175 1.0133656, 110.1335866 1.0151373, 110.1268796 1.0183642, 110.1220098 1.0194838, 110.1280746 1.0193986, 110.1320114 1.0214155, 110.1357803 1.0249791, 110.1376648 1.0286603, 110.1378632 1.0315636, 110.1328354 1.0381031, 110.1280823 1.0435481, 110.1198578 1.0504314, 110.1153946 1.0554785, 110.1135101 1.0586351, 110.1123047 1.0639715, 110.1128693 1.0694256, 110.1152115 1.073966, 110.1186905 1.0765527, 110.1261139 1.079031, 110.1282883 1.0813825, 110.1298828 1.0846025, 110.1295929 1.0871803, 110.1265319 1.0904018, 110.1174061 1.0936238, 110.1081543 1.1017427, 110.1047211 1.1037507, 110.0887222 1.1051077, 110.0812378 1.1079117, 110.0770645 1.1111859, 110.07341 1.1165767, 110.071228 1.1250788, 110.0716095 1.1312926, 110.0745926 1.1380038, 110.0821381 1.1448416, 110.0846939 1.1460354, 110.0926361 1.1467317, 110.0989151 1.1486311, 110.1037674 1.1535785, 110.1061961 1.15872, 110.1189952 1.1725054, 110.1222496 1.1752769, 110.1280039 1.1913977, 110.1283049 1.1945563, 110.1321031 1.1965973, 110.1334111 1.1990555, 110.1356478 1.1974701, 110.1403057 1.1998288, 110.1446243 1.1995765, 110.1539141 1.1968095, 110.1555683 1.1985424, 110.1604782 1.1987074, 110.1638108 1.1959781, 110.1665099 1.1959698, 110.1700667 1.1919937, 110.1726292 1.1870993, 110.1735557 1.1879042, 110.1770533 1.1863263, 110.182004 1.1852352, 110.1876049 1.1830626, 110.190579 1.1825993, 110.1922738 1.1845391, 110.1944018 1.1827712, 110.1963827 1.1789545, 110.1970938 1.1750554, 110.1996562 1.1735191, 110.201822 1.167907, 110.2069573 1.1660938, 110.2085929 1.1645042, 110.2086992 1.160389, 110.2075096 1.1592594, 110.2095035 1.1553539, 110.2140831 1.1506856, 110.2146207 1.1471109, 110.2133614 1.1440364, 110.213336 1.1408028, 110.2118704 1.1395976, 110.2073693 1.1382622, 110.2066149 1.1328662, 110.209154 1.1307481, 110.2083284 1.1286627, 110.2098196 1.1269711, 110.2118387 1.1184676, 110.2173427 1.1150823, 110.2229853 1.115077, 110.2248826 1.1140676, 110.2264732 1.1165427, 110.2297987 1.119133, 110.2332793 1.1202616, 110.2360376 1.118813, 110.2388183 1.1193055, 110.2426381 1.1178178, 110.2434877 1.1150436, 110.2459304 1.1131445, 110.2454797 1.1110791, 110.2487411 1.1085318, 110.2472544 1.1028942, 110.2493144 1.0979588, 110.2484566 1.0888995, 110.2488283 1.0863408, 110.2507583 1.0841307, 110.2529876 1.0795407, 110.2583291 1.0766226, 110.2649096 1.0742922, 110.265816 1.0678788, 110.2672508 1.0676044, 110.2665864 1.0638752, 110.2618143 1.0616393, 110.2616427 1.0574888, 110.2649347 1.0550595, 110.2688738 1.0503966, 110.2708229 1.0533177, 110.2774292 1.0513737, 110.2806895 1.0521944, 110.2825201 1.0511367, 110.2835572 1.048615, 110.2877052 1.0444211, 110.2880254 1.0401543, 110.2810473 1.0348647, 110.2795292 1.032466, 110.2807499 1.0301326, 110.2818083 1.0242914, 110.2842911 1.0181421, 110.2830513 1.0142621, 110.2837411 1.0096664, 110.2814928 1.0078957, 110.2790631 1.0019106, 110.2798296 0.9968407, 110.2822204 0.9958597, 110.2877619 0.9964174, 110.2914844 0.9953958, 110.2939908 0.9981308, 110.2971851 0.9977739, 110.2997741 0.9956957, 110.3021283 0.9967604, 110.3040111 0.9993871, 110.3063819 0.9999529, 110.3067218 1.0034218, 110.3093384 1.0037375, 110.3105463 1.0003448, 110.3169751 1.0018366, 110.3196687 1.001266, 110.3230179 0.9982779, 110.3242376 0.9947874, 110.326543 0.9919818, 110.3294653 0.9951959, 110.330012 0.9992184, 110.3313718 1.0010427, 110.3305469 1.002917, 110.3344031 1.0065872, 110.3365761 1.0045774, 110.3388364 1.0062628, 110.3376401 1.00955, 110.3407433 1.0125439, 110.3424459 1.0090414, 110.3451702 1.0062311, 110.3439887 1.0042979, 110.344155 1.0003188, 110.3430407 0.9976807, 110.3448292 0.9918322, 110.3544397 0.9863734, 110.3560634 0.9875833, 110.3586658 0.9872919, 110.3606939 0.9855965, 110.3639273 0.9849821, 110.3720653 0.9878099, 110.3722309 0.9911846, 110.3764492 0.994226, 110.3787467 0.9939538, 110.3800224 0.995689, 110.3833439 0.9951098, 110.3850323 0.995917, 110.389806 0.9943221, 110.3978227 0.9975898, 110.3972517 0.9954292, 110.3987956 0.9941384, 110.3987665 0.990254, 110.4022979 0.9884475, 110.4049914 0.9885989, 110.4038108 0.9854866, 110.4054497 0.9828693, 110.4078302 0.9761346, 110.4063198 0.9750305, 110.4061084 0.9718291, 110.4076868 0.9695398, 110.4105756 0.9674475, 110.4115979 0.9649549, 110.4093938 0.9637758, 110.4101403 0.9579296, 110.4082398 0.9568691, 110.4068194 0.9529303, 110.4127222 0.951619, 110.4144583 0.9522842, 110.4192065 0.9505535, 110.4217387 0.9522886, 110.4249844 0.9490361, 110.4259495 0.9466093, 110.4307841 0.9446622, 110.4322839 0.9470715, 110.4339529 0.9451402, 110.4369213 0.9466301, 110.4403808 0.9436423, 110.4402731 0.9388421, 110.4421131 0.938091, 110.4388124 0.9331753, 110.4357939 0.9297426, 110.4341183 0.9296342, 110.4344399 0.9252493, 110.4393592 0.9224642, 110.4401148 0.9183926, 110.4458426 0.9093986, 110.4490825 0.9084215, 110.4543763 0.9087845, 110.4573943 0.9063332, 110.4641259 0.904665, 110.4660179 0.8988507, 110.4686842 0.8924931, 110.4704806 0.8916179, 110.475398 0.891731, 110.4762742 0.8925184, 110.4809858 0.8918943, 110.4808049 0.8879007, 110.4842208 0.8831741, 110.4865846 0.8824597, 110.4882872 0.8805151, 110.4912901 0.8796191, 110.4918591 0.8765929, 110.4994442 0.8742911, 110.5035125 0.8746775, 110.507796 0.8732654, 110.5134419 0.874475, 110.5226187 0.8697945, 110.5297886 0.8713224, 110.5331479 0.8703274, 110.5364336 0.867694, 110.5417015 0.868803, 110.5440839 0.8673634, 110.5465044 0.86849, 110.5479337 0.8638815, 110.5512288 0.8615577, 110.5544739 0.8617005, 110.5548616 0.8594132, 110.5623023 0.86091, 110.5699368 0.8605872, 110.5712733 0.8561767, 110.5733224 0.8566578, 110.5767816 0.8537199, 110.5795163 0.8559253, 110.5804176 0.8582465, 110.584554 0.8572785, 110.5876183 0.8576904, 110.591067 0.8602243, 110.5969682 0.8576445, 110.5990229 0.8586577, 110.6007911 0.8623797, 110.601065 0.8666057, 110.6031883 0.8687747, 110.6113468 0.8664468, 110.6133905 0.8692654, 110.6224354 0.8659412, 110.6249117 0.8690624, 110.6301665 0.8689696, 110.6285985 0.8712147, 110.6315106 0.8733914, 110.6364802 0.8757318, 110.6381447 0.8799961, 110.6368385 0.8821574, 110.6338603 0.8833873, 110.6375496 0.8886863, 110.6360131 0.8948347, 110.6395357 0.8922729, 110.6445112 0.8975989, 110.6475513 0.8978749, 110.6495241 0.9021038, 110.6529575 0.9032962, 110.653128 0.9006672, 110.6492624 0.8960459, 110.6514408 0.8938055, 110.6511819 0.8908438, 110.6527442 0.8904433, 110.6539012 0.8935539, 110.6560209 0.8910482, 110.6547367 0.8856717, 110.6548402 0.8833233, 110.6528419 0.8800938, 110.6533079 0.877591, 110.6564905 0.8765897, 110.659529 0.8741018, 110.6603289 0.870962, 110.6636382 0.8704576, 110.6645222 0.873404, 110.6677009 0.8748478, 110.6716021 0.875643, 110.6720243 0.8774387, 110.6759815 0.8754558, 110.6775951 0.873682, 110.6812821 0.8718405, 110.6822036 0.868909, 110.6846305 0.8677383, 110.6877707 0.8703014, 110.6894368 0.8686957, 110.6895776 0.8647677, 110.6929474 0.8631933, 110.6939426 0.8608977, 110.6975068 0.864456, 110.697318 0.8676816, 110.7003534 0.8695214, 110.7005037 0.8731067, 110.6978471 0.8745146, 110.6972627 0.8767625, 110.6993383 0.8799425, 110.6981724 0.8824054, 110.699012 0.8840672, 110.7041266 0.8863314, 110.7037833 0.8880691, 110.7058008 0.8913355, 110.7103099 0.8941733, 110.7116628 0.8969808, 110.7131601 0.8963875, 110.715086 0.8993912, 110.7155087 0.9022715, 110.7176787 0.9059934, 110.7202686 0.9047338, 110.725332 0.9071539, 110.727472 0.9056218, 110.7288177 0.9072672, 110.7328899 0.9073049, 110.7404294 0.9052842, 110.742735 0.9033358, 110.7472921 0.9039565, 110.7497771 0.903161, 110.7513932 0.8996324, 110.757023 0.8991821, 110.7589027 0.9012056, 110.760915 0.9056522, 110.7662042 0.9081192, 110.7666633 0.9101321, 110.7645728 0.9125238, 110.7644178 0.9155644, 110.7618381 0.9176684, 110.7631736 0.9233077, 110.7661824 0.9244276, 110.7671012 0.9294219, 110.7700294 0.9315434, 110.7728571 0.9321217, 110.7784057 0.9304498, 110.7800838 0.9268862, 110.7819839 0.9261129, 110.7852461 0.9123498, 110.7872931 0.9116218, 110.791325 0.9121826, 110.7929873 0.9103536, 110.793138 0.9079968, 110.7975281 0.9059672, 110.7963554 0.9041436, 110.793106 0.903111, 110.7871204 0.8996694, 110.7843843 0.896572, 110.7789117 0.8941628, 110.7765176 0.8910655, 110.7777148 0.889517, 110.7816484 0.8886569, 110.7848981 0.8840114, 110.7984093 0.8740324, 110.8054213 0.8705915, 110.8086708 0.8678386, 110.8091841 0.8626767, 110.808268 0.8594501)))</v>
      </c>
    </row>
    <row r="431" spans="1:18" x14ac:dyDescent="0.3">
      <c r="A431" s="4" t="s">
        <v>1348</v>
      </c>
      <c r="B431" s="5">
        <v>44.730474584657998</v>
      </c>
      <c r="C431" s="5">
        <v>57.065296256290999</v>
      </c>
      <c r="D431" s="5">
        <v>61.250094518522999</v>
      </c>
      <c r="E431">
        <v>72.8</v>
      </c>
      <c r="F431">
        <v>77.8</v>
      </c>
      <c r="G431">
        <v>80.5</v>
      </c>
      <c r="H431">
        <v>91.6</v>
      </c>
      <c r="I431">
        <v>83.6</v>
      </c>
      <c r="J431">
        <v>90.2</v>
      </c>
      <c r="K431">
        <v>158.19999999999999</v>
      </c>
      <c r="L431">
        <v>87.9</v>
      </c>
      <c r="M431">
        <v>84.4</v>
      </c>
      <c r="N431" t="str">
        <f t="shared" si="6"/>
        <v>sarmi</v>
      </c>
      <c r="O431">
        <f>VLOOKUP(N431,GeoJson!$E$1:$G$515,3,FALSE)</f>
        <v>-2.4166699999999999</v>
      </c>
      <c r="P431">
        <f>VLOOKUP(N431,GeoJson!$E$2:$H$515,4,FALSE)</f>
        <v>139.08332999999999</v>
      </c>
      <c r="Q431">
        <f>VLOOKUP(N431,GeoJson!$E$2:$I$515,5,FALSE)</f>
        <v>271</v>
      </c>
      <c r="R431" t="str">
        <f>VLOOKUP(N431,GeoJson!$E$2:$J$515,6,FALSE)</f>
        <v>MULTIPOLYGON (((139.5309904 -2.2093151, 139.5285642 -2.2093651, 139.5286558 -2.206135, 139.5319211 -2.2062251, 139.5309904 -2.2093151)), ((139.5144346 -2.1338129, 139.5171506 -2.1374328, 139.5157316 -2.1397629, 139.5127866 -2.1391528, 139.5069883 -2.1328127, 139.5069883 -2.1291127, 139.5060728 -2.1271229, 139.5081632 -2.1249828, 139.513931 -2.1280427, 139.5144346 -2.1338129)), ((139.4732511 -2.1235728, 139.4714201 -2.1212427, 139.4741361 -2.1143229, 139.4772642 -2.1130629, 139.4783323 -2.1147027, 139.4786832 -2.1205928, 139.4732511 -2.1235728)), ((139.4584959 -2.1197927, 139.4555509 -2.1206129, 139.4528959 -2.1191828, 139.4527891 -2.1169629, 139.4546354 -2.1136229, 139.4577024 -2.1118128, 139.4604032 -2.1135228, 139.460098 -2.1163528, 139.4584959 -2.1197927)), ((139.2414091 -2.0359526, 139.2390898 -2.0359526, 139.239105 -2.0323727, 139.2417906 -2.0335426, 139.2414091 -2.0359526)), ((139.2472685 -2.0043881, 139.2500761 -2.005188, 139.2531736 -2.007318, 139.2532957 -2.0115781, 139.251129 -2.0149281, 139.2471464 -2.0149679, 139.2463072 -2.0084879, 139.2443846 -2.006438, 139.2454374 -2.003968, 139.2472685 -2.0043881)), ((139.135803 -1.9994856, 139.1377714 -2.0003056, 139.1393431 -2.0039852, 139.1367338 -2.011085, 139.1320189 -2.0096951, 139.1339109 -2.0042751, 139.132614 -2.0022151, 139.133209 -1.9995257, 139.135803 -1.9994856)), ((139.0104216 -1.9481482, 139.0086363 -1.9500815, 139.0060118 -1.9505274, 139.0053862 -1.9485393, 139.0101622 -1.946957, 139.0104216 -1.9481482)), ((139.0247038 -1.9342436, 139.0247038 -1.9391916, 139.0196074 -1.942543, 139.0164488 -1.9432462, 139.0171355 -1.9489019, 139.01416 -1.9476613, 139.0131071 -1.9437724, 139.0062559 -1.9393465, 139.0016936 -1.9386343, 139.0008238 -1.9377496, 139.0048674 -1.9345737, 139.0081938 -1.9335173, 139.0108336 -1.9338739, 139.0139921 -1.9359981, 139.0164488 -1.9344106, 139.0187376 -1.9344133, 139.0234831 -1.9330051, 139.0247038 -1.9342436)), ((138.7666472 -1.868103, 138.7626494 -1.868593, 138.764511 -1.8651229, 138.7665404 -1.8640029, 138.7680663 -1.8655829, 138.7666472 -1.868103)), ((138.8009795 -1.6637655, 138.8027647 -1.6638255, 138.8032378 -1.6699555, 138.8024596 -1.6730455, 138.8052062 -1.6761456, 138.8053282 -1.6791755, 138.8025206 -1.6888455, 138.8011015 -1.6902755, 138.8000334 -1.6963356, 138.8008574 -1.7012756, 138.7985991 -1.7063656, 138.7942504 -1.7022555, 138.7937621 -1.6975954, 138.7958983 -1.6911355, 138.7953642 -1.6860154, 138.7899169 -1.6753354, 138.791397 -1.6703755, 138.7938384 -1.6685255, 138.7941435 -1.6667454, 138.8009795 -1.6637655)), ((138.777191 -1.6445031, 138.7742766 -1.644513, 138.7740477 -1.6408931, 138.77536 -1.640153, 138.777191 -1.6445031)), ((139.9998192 -2.3622036, 140.0016789 -2.3680467, 140.0007766 -2.3713979, 139.998521 -2.3734602, 139.9952342 -2.3724291, 139.9962654 -2.3757803, 139.9956854 -2.3799693, 139.9940098 -2.3802271, 139.9891763 -2.3848027, 139.9869207 -2.3893784, 139.9865984 -2.3915051, 139.9841495 -2.3918274, 139.9848584 -2.3957586, 139.9831828 -2.4027832, 139.9847295 -2.4098079, 139.9865984 -2.4107101, 139.9851806 -2.4134169, 139.9873718 -2.4165747, 139.9887252 -2.4211504, 139.985954 -2.4249527, 139.9858895 -2.4275306, 139.9835602 -2.4299158, 139.9794467 -2.4293282, 139.96765 -2.4288745, 139.9576683 -2.4270596, 139.9454179 -2.4259253, 139.932487 -2.4243373, 139.9202366 -2.4234299, 139.9011805 -2.4207076, 139.8828049 -2.4188927, 139.8612534 -2.4159435, 139.8480956 -2.4143555, 139.8272246 -2.4123138, 139.8120251 -2.4102721, 139.8031776 -2.4093646, 139.7893392 -2.4082303, 139.7723248 -2.4061886, 139.757579 -2.4036932, 139.7466898 -2.402332, 139.7432869 -2.4048275, 139.7283142 -2.4068692, 139.7260457 -2.4084572, 139.7183325 -2.4091378, 139.7051747 -2.4116332, 139.6915632 -2.4143555, 139.6786322 -2.4175315, 139.6638864 -2.4202538, 139.6495943 -2.4236567, 139.6341679 -2.4266059, 139.6207833 -2.4293282, 139.6160192 -2.431143, 139.6083061 -2.4315968, 139.5983243 -2.4345459, 139.592426 -2.4340922, 139.5856202 -2.4365877, 139.5774533 -2.4381757, 139.5711013 -2.4399905, 139.5656566 -2.4399905, 139.560212 -2.4420323, 139.5552212 -2.4429397, 139.5495497 -2.4438471, 139.5452394 -2.445662, 139.5372993 -2.4454351, 139.5309473 -2.4479306, 139.5202849 -2.450426, 139.5084883 -2.452014, 139.5019094 -2.4540558, 139.489659 -2.4565512, 139.4812653 -2.4579124, 139.4765012 -2.4592735, 139.4681075 -2.4601809, 139.4626629 -2.4622227, 139.4549497 -2.4629032, 139.4482556 -2.4653374, 139.4408844 -2.4656255, 139.4295415 -2.4685747, 139.4227357 -2.4706164, 139.4243238 -2.4851354, 139.4256849 -2.4955709, 139.4268192 -2.5112241, 139.4290878 -2.5223402, 139.4313564 -2.5361786, 139.4313564 -2.5445723, 139.4306758 -2.5568227, 139.4322638 -2.5631747, 139.4322638 -2.5751982, 139.4329444 -2.5801891, 139.4331712 -2.5913052, 139.4347593 -2.5931201, 139.4345324 -2.6003795, 139.4354398 -2.6037824, 139.4358935 -2.6121762, 139.4372547 -2.630098, 139.4392964 -2.6357695, 139.4395233 -2.6464318, 139.4411113 -2.6552793, 139.441112 -2.6616314, 139.4426993 -2.6636731, 139.4426993 -2.6709326, 139.443153 -2.6793263, 139.4440605 -2.6811412, 139.4442873 -2.6859052, 139.4458753 -2.6979287, 139.4476902 -2.7144894, 139.4497319 -2.7294621, 139.4501856 -2.7358141, 139.4524542 -2.7498793, 139.4569914 -2.788899, 139.4606217 -2.8168026, 139.4644777 -2.8440256, 139.4672 -2.8721561, 139.4706029 -2.8968837, 139.4735533 -2.9313662, 139.4771818 -2.9483806, 139.4771818 -2.9599504, 139.4787698 -2.970159, 139.4799041 -2.9869465, 139.4819458 -3.0021461, 139.4860293 -3.0300497, 139.4876173 -3.0511475, 139.4898859 -3.0704305, 139.4926117 -3.0960338, 139.4935808 -3.1008789, 139.4949266 -3.1113767, 139.4969723 -3.1200979, 139.5011176 -3.1276347, 139.5028941 -3.1297343, 139.5057474 -3.1309187, 139.5105925 -3.131457, 139.5157786 -3.1327909, 139.5148249 -3.1348094, 139.5106431 -3.1343011, 139.5098417 -3.1362402, 139.5069388 -3.1364741, 139.5082578 -3.1397375, 139.5057573 -3.1418525, 139.5031487 -3.141289, 139.5022892 -3.1457353, 139.5048986 -3.1471295, 139.5043846 -3.148983, 139.5005335 -3.1515058, 139.499114 -3.1551588, 139.4996604 -3.1589804, 139.4961209 -3.1612419, 139.4941604 -3.1638277, 139.4914127 -3.1612397, 139.4900026 -3.1629997, 139.4905241 -3.1657603, 139.486534 -3.1651813, 139.4877767 -3.1680437, 139.4856718 -3.1695104, 139.4840212 -3.1677007, 139.4806102 -3.16896, 139.4770803 -3.1683129, 139.4786062 -3.1730156, 139.4758351 -3.1755549, 139.4813423 -3.1769314, 139.4828184 -3.1780403, 139.4812504 -3.1810088, 139.4824073 -3.1824896, 139.4809935 -3.186556, 139.4759506 -3.1864403, 139.4765857 -3.1885518, 139.4798021 -3.1886391, 139.4822121 -3.191125, 139.4829256 -3.1937235, 139.4845731 -3.1945412, 139.4827672 -3.1971642, 139.4823707 -3.200008, 139.4854352 -3.20022, 139.4865181 -3.2024273, 139.4914243 -3.2057002, 139.4877775 -3.2134204, 139.4905329 -3.2176418, 139.4885909 -3.2200215, 139.485663 -3.2181968, 139.4871985 -3.2240468, 139.4891268 -3.2233619, 139.4908946 -3.2250826, 139.489072 -3.2274018, 139.4871401 -3.2249457, 139.4845853 -3.2257448, 139.4864165 -3.2288539, 139.4867641 -3.2348302, 139.492161 -3.2365947, 139.4918984 -3.2384221, 139.4874588 -3.2444413, 139.4901841 -3.2460777, 139.4918781 -3.2513008, 139.4931905 -3.2534139, 139.4915894 -3.2549498, 139.4991479 -3.263622, 139.496277 -3.2652372, 139.4952543 -3.2676584, 139.4966894 -3.2692819, 139.4996196 -3.2689004, 139.5000832 -3.2707754, 139.4966329 -3.2727056, 139.4960935 -3.2786514, 139.4992446 -3.2796497, 139.4965118 -3.2834093, 139.4993891 -3.2879391, 139.5003576 -3.2910433, 139.5045242 -3.2912233, 139.5050977 -3.2956804, 139.5065309 -3.296009, 139.5079954 -3.2919393, 139.5094425 -3.2931691, 139.5081214 -3.2978696, 139.5038329 -3.3002629, 139.5049436 -3.3027928, 139.5101645 -3.3004325, 139.5122221 -3.3024528, 139.5126951 -3.3071039, 139.5097519 -3.3065209, 139.5070222 -3.3072196, 139.5079191 -3.3099627, 139.5105563 -3.3117335, 139.5058591 -3.3149829, 139.5040891 -3.3205829, 139.5052901 -3.3225849, 139.5022733 -3.3261338, 139.4998624 -3.3310928, 139.496063 -3.3306627, 139.498723 -3.3340485, 139.4954618 -3.3370467, 139.4971487 -3.3461342, 139.4941222 -3.3471939, 139.4950791 -3.350101, 139.4939219 -3.35406, 139.4959046 -3.3571057, 139.4921645 -3.3621866, 139.4906566 -3.3661854, 139.4911229 -3.367785, 139.4947118 -3.3666433, 139.4937138 -3.3696233, 139.490205 -3.3688393, 139.4870041 -3.3697585, 139.4857119 -3.3718633, 139.4888729 -3.3744016, 139.4847164 -3.3786484, 139.4822942 -3.3796588, 139.4827879 -3.3831772, 139.4824389 -3.3876158, 139.4804662 -3.3865164, 139.4781785 -3.3871465, 139.4775797 -3.3906258, 139.4752921 -3.3924995, 139.4756756 -3.3959947, 139.4772676 -3.3984072, 139.4750817 -3.3992378, 139.4721875 -3.396677, 139.4696877 -3.3988186, 139.4718696 -3.4046418, 139.4750652 -3.4047926, 139.4760762 -3.4070222, 139.4716289 -3.4062239, 139.4721012 -3.4089319, 139.4757982 -3.4100291, 139.4744182 -3.4142612, 139.4665579 -3.413622, 139.4627848 -3.4158902, 139.4626962 -3.4196921, 139.4664558 -3.4177229, 139.4679511 -3.4197959, 139.4627607 -3.4209228, 139.4589628 -3.4190335, 139.4546656 -3.4190976, 139.4560146 -3.4228351, 139.4524508 -3.4233605, 139.449906 -3.4213678, 139.4483729 -3.4221201, 139.4482657 -3.4249165, 139.4470066 -3.4268062, 139.4434049 -3.4289044, 139.4446422 -3.4314924, 139.4439763 -3.4343628, 139.4409985 -3.4360447, 139.4415708 -3.4380861, 139.4457818 -3.4388232, 139.4463626 -3.4417033, 139.4507068 -3.4429841, 139.4480424 -3.4458583, 139.4501738 -3.4479973, 139.4542734 -3.4463601, 139.4556504 -3.4502039, 139.4531253 -3.4518749, 139.4538373 -3.4548632, 139.4560799 -3.4543566, 139.4593683 -3.4485092, 139.4626005 -3.4530109, 139.4598845 -3.4549126, 139.4613469 -3.4584255, 139.4572261 -3.4595763, 139.4500445 -3.4615785, 139.4364146 -3.462996, 139.4260233 -3.4463104, 139.4084993 -3.4436571, 139.3896805 -3.4434738, 139.3741176 -3.4344756, 139.3661394 -3.4361699, 139.361486 -3.4491463, 139.3801267 -3.4637561, 139.3710132 -3.4753243, 139.3507383 -3.4818246, 139.337865 -3.4848512, 139.3322868 -3.4744031, 139.3334793 -3.465248, 139.3374971 -3.4557292, 139.3284249 -3.4459824, 139.3178998 -3.4509524, 139.3119505 -3.4629558, 139.3067833 -3.4708008, 139.2937858 -3.4698601, 139.2792954 -3.467598, 139.2762118 -3.4581852, 139.2708538 -3.4397123, 139.2614223 -3.4478339, 139.2553634 -3.4547444, 139.2503081 -3.4451272, 139.2509045 -3.4337673, 139.2580108 -3.4277965, 139.2716063 -3.4277472, 139.2728789 -3.4205928, 139.2658365 -3.4163707, 139.2510153 -3.4167568, 139.241082 -3.4244447, 139.2321234 -3.4329318, 139.2133577 -3.4398667, 139.2035804 -3.4469219, 139.1945956 -3.4477774, 139.1917877 -3.4382215, 139.1876493 -3.4266181, 139.1818326 -3.4232668, 139.1675166 -3.4310884, 139.1571781 -3.429891, 139.1462089 -3.4267666, 139.1381967 -3.4191902, 139.140366 -3.4093444, 139.1472323 -3.4003605, 139.1483423 -3.3898123, 139.1454506 -3.3778841, 139.1479471 -3.3691096, 139.1403953 -3.3617468, 139.1276405 -3.3553709, 139.1214099 -3.3638652, 139.1269095 -3.3698849, 139.1251903 -3.383814, 139.1120935 -3.3884831, 139.106155 -3.3799496, 139.1071863 -3.3719462, 139.1044301 -3.3549767, 139.1046091 -3.3381768, 139.1000822 -3.328748, 139.08913 -3.3340991, 139.076216 -3.336019, 139.0756795 -3.3252799, 139.0689861 -3.3093791, 139.0673454 -3.2965079, 139.0743478 -3.2873429, 139.0835727 -3.2876571, 139.0825651 -3.3004916, 139.0835702 -3.3109678, 139.097461 -3.3080185, 139.0982615 -3.2955466, 139.0888213 -3.2805939, 139.0721182 -3.2749432, 139.0588072 -3.2765219, 139.0514719 -3.2836084, 139.048392 -3.2922679, 139.0381604 -3.293734, 139.033565 -3.2824114, 139.0204984 -3.2821704, 139.0174101 -3.2806067, 139.0171355 -3.2755897, 139.0155638 -3.2733889, 139.0170286 -3.270113, 139.017227 -3.2673418, 139.0189055 -3.2668505, 139.0175322 -3.262393, 139.0208891 -3.2611134, 139.0217894 -3.2573538, 139.0172575 -3.2524934, 139.0186461 -3.2499225, 139.0164793 -3.249027, 139.0124358 -3.2496116, 139.0094145 -3.2444575, 139.0086211 -3.241189, 139.0121611 -3.2418899, 139.0122679 -3.2338719, 139.0146483 -3.2313034, 139.012863 -3.2301116, 139.0078429 -3.2287147, 139.005493 -3.231976, 139.0045164 -3.2289052, 139.0067747 -3.2281184, 139.0059965 -3.2257407, 139.0027464 -3.2249415, 139.0034331 -3.2229633, 139.0057066 -3.2225723, 139.0066832 -3.2173283, 139.0050352 -3.2174237, 139.0043486 -3.2123735, 139.0025786 -3.209301, 139.0037077 -3.2075567, 139.0061186 -3.2071311, 139.006317 -3.2051518, 139.0031737 -3.2035611, 139.0027769 -3.2008874, 139.0063322 -3.2003014, 139.0069273 -3.1973329, 139.0038603 -3.198019, 139.0022124 -3.1969745, 139.0011442 -3.1935074, 139.0031126 -3.1906412, 139.0086211 -3.1902573, 139.0124663 -3.188385, 139.0144499 -3.1893792, 139.0173949 -3.1874058, 139.0208433 -3.1866214, 139.020645 -3.1850371, 139.0166167 -3.1835437, 139.0170134 -3.1815646, 139.0207518 -3.1803851, 139.022827 -3.1771228, 139.0189818 -3.1764214, 139.0146635 -3.1748283, 139.0153654 -3.1725531, 139.0205687 -3.1748412, 139.021942 -3.1724684, 139.0208739 -3.1706843, 139.0157622 -3.171366, 139.0159453 -3.1676047, 139.0182188 -3.1659269, 139.0213621 -3.1669238, 139.0225676 -3.1605909, 139.022476 -3.1513846, 139.0167692 -3.1489966, 139.0188444 -3.14712, 139.0209044 -3.1492035, 139.0226897 -3.1480193, 139.0212096 -3.1456404, 139.022003 -3.1428702, 139.0251616 -3.1437681, 139.0322417 -3.1421995, 139.0307616 -3.1401174, 139.0285185 -3.1334803, 139.0258635 -3.131099, 139.0252836 -3.1288207, 139.0280302 -3.1273417, 139.0287016 -3.132194, 139.0324553 -3.1334887, 139.0325468 -3.1300244, 139.0295103 -3.1270482, 139.0307005 -3.1240809, 139.035507 -3.1293378, 139.0373839 -3.1275599, 139.0386809 -3.1230092, 139.0427244 -3.1212358, 139.0453642 -3.1182718, 139.0449827 -3.1155982, 139.0476378 -3.1135249, 139.0452879 -3.1101541, 139.0452879 -3.1083722, 139.0498198 -3.1084809, 139.0516051 -3.1057131, 139.0506132 -3.1028402, 139.0530852 -3.0979946, 139.0568388 -3.0983987, 139.0573271 -3.0941431, 139.0603789 -3.0931594, 139.0604857 -3.088804, 139.0643309 -3.0860403, 139.0665892 -3.085748, 139.0681608 -3.0906022, 139.0696409 -3.0924859, 139.0718077 -3.0904117, 139.0699461 -3.0875368, 139.0692595 -3.0821898, 139.0733946 -3.0825944, 139.0748747 -3.0849733, 139.0767363 -3.0830965, 139.0736082 -3.0784371, 139.074005 -3.076755, 139.0772398 -3.076762, 139.0824125 -3.0753515, 139.0854185 -3.0760682, 139.0876005 -3.0730488, 139.0915526 -3.0743008, 139.0978385 -3.0650761, 139.1059319 -3.0541263, 139.1137872 -3.0450808, 139.1230707 -3.0307985, 139.1259272 -3.0186585, 139.1261595 -3.0034254, 139.123596 -3.0002284, 139.123596 -2.998435, 139.1263273 -2.9968862, 139.1264494 -2.9950931, 139.12265 -2.9954441, 139.120529 -2.9934943, 139.1174315 -2.992126, 139.1192167 -2.989332, 139.1206511 -2.9844565, 139.1224974 -2.9885597, 139.12619 -2.9890363, 139.1293181 -2.9874465, 139.1313475 -2.9899614, 139.1321562 -2.9937422, 139.1363676 -2.9915714, 139.1367033 -2.9892201, 139.1324614 -2.9857478, 139.1326292 -2.9836767, 139.134857 -2.9828935, 139.1390074 -2.9831185, 139.1404875 -2.9776323, 139.1389769 -2.9753926, 139.1354521 -2.9764552, 139.1359556 -2.9733202, 139.1401518 -2.974441, 139.1420591 -2.9735458, 139.1380308 -2.9696257, 139.1337736 -2.9709682, 139.1353911 -2.9672737, 139.1397093 -2.9686184, 139.1415556 -2.9667156, 139.1390684 -2.962012, 139.139572 -2.9593248, 139.1453856 -2.9563031, 139.1398008 -2.9498615, 139.1393736 -2.9459841, 139.1380308 -2.9415212, 139.1325987 -2.937377, 139.1261747 -2.9333444, 139.1268461 -2.9289217, 139.1240996 -2.9267375, 139.1199949 -2.9323373, 139.1160887 -2.9329061, 139.1145476 -2.9315498, 139.1150816 -2.9257276, 139.1106566 -2.9257824, 139.1033323 -2.9249406, 139.1032103 -2.9223652, 139.1058958 -2.9222538, 139.1095884 -2.9203515, 139.1103361 -2.9175589, 139.1129759 -2.9126604, 139.113632 -2.9085221, 139.1114904 -2.9028406, 139.0859134 -2.8890557, 139.0649869 -2.8784263, 138.9968925 -2.8423861, 138.9744711 -2.8305941, 138.9513855 -2.8179718, 138.9282998 -2.8063459, 138.9027229 -2.7930592, 138.8764817 -2.778776, 138.835625 -2.7575172, 138.8080551 -2.7430679, 138.7665341 -2.7208127, 138.7429502 -2.7093529, 138.7218576 -2.6990557, 138.6956163 -2.6862672, 138.6705376 -2.673811, 138.6408086 -2.6568704, 138.6212107 -2.6459089, 138.63566 -2.6196676, 138.6489467 -2.5977445, 138.6619013 -2.576818, 138.7117264 -2.4936099, 138.720695 -2.4789945, 138.7203628 -2.4748425, 138.7218576 -2.4736799, 138.7221897 -2.470026, 138.7198645 -2.4653757, 138.720861 -2.4623862, 138.724681 -2.4615557, 138.7270062 -2.4588984, 138.7268401 -2.4499299, 138.7248471 -2.4451134, 138.7215254 -2.4386362, 138.7213593 -2.428339, 138.7235184 -2.4255155, 138.7241517 -2.4225497, 138.7223811 -2.4217376, 138.7144586 -2.4123599, 138.7041107 -2.39894, 138.6906908 -2.381478, 138.6814748 -2.3693516, 138.6769476 -2.3636926, 138.6667614 -2.3510811, 138.6636894 -2.3465539, 138.6298972 -2.3011204, 138.622188 -2.2892753, 138.6201184 -2.2755127, 138.6117367 -2.2715805, 138.6109088 -2.2694074, 138.6088393 -2.2692005, 138.6079079 -2.2649578, 138.6038723 -2.2661996, 138.5988018 -2.2618535, 138.5961114 -2.2657857, 138.5879366 -2.2663031, 138.5843148 -2.2686831, 138.5828661 -2.2671309, 138.5792444 -2.2681657, 138.578727 -2.2718909, 138.5734496 -2.2694074, 138.5708626 -2.2653717, 138.5652748 -2.2675448, 138.5627913 -2.2657857, 138.5611356 -2.2671309, 138.5597904 -2.2705457, 138.5572034 -2.2660961, 138.5510982 -2.2703387, 138.5479938 -2.2675448, 138.5478904 -2.2656822, 138.5442686 -2.2638196, 138.5397155 -2.2640265, 138.5359903 -2.2676483, 138.5331964 -2.2675448, 138.5309199 -2.2661996, 138.5285399 -2.2613361, 138.5238833 -2.2614396, 138.5162259 -2.2598874, 138.5163294 -2.25699, 138.5182955 -2.2533682, 138.5185024 -2.2476769, 138.5172607 -2.2467456, 138.5114659 -2.2449865, 138.5050502 -2.2451934, 138.5028772 -2.2438482, 138.4982206 -2.2388812, 138.4961511 -2.2381569, 138.493978 -2.2400195, 138.4911841 -2.2389847, 138.4905632 -2.2355699, 138.4828023 -2.2304995, 138.4764901 -2.2311203, 138.4701779 -2.2302925, 138.4689362 -2.2277055, 138.4715232 -2.2241873, 138.4739032 -2.2249116, 138.4756623 -2.2276021, 138.4776284 -2.2266708, 138.4729719 -2.2209794, 138.467384 -2.2195307, 138.4656249 -2.2210829, 138.4643831 -2.2178751, 138.4630379 -2.2171507, 138.4608649 -2.2199446, 138.4560014 -2.2223246, 138.4545527 -2.2209794, 138.4579675 -2.2190133, 138.4572431 -2.2167368, 138.4521727 -2.2170472, 138.4498961 -2.2147707, 138.448137 -2.2143568, 138.44555 -2.2139429, 138.4420317 -2.2151846, 138.4401691 -2.2132185, 138.440583 -2.2115629, 138.4430665 -2.2099072, 138.4461709 -2.2094933, 138.4441013 -2.2042159, 138.4425491 -2.2047333, 138.4423422 -2.2078376, 138.4398587 -2.2102177, 138.4338569 -2.2070098, 138.4309595 -2.2032846, 138.4269239 -2.2051472, 138.423923 -2.2056646, 138.4250613 -2.2024568, 138.4304421 -2.2009046, 138.4301317 -2.1978002, 138.4283726 -2.1974898, 138.4249578 -2.1999733, 138.4207152 -2.1973863, 138.4194734 -2.1986281, 138.4216465 -2.2022498, 138.4201978 -2.2053542, 138.4200943 -2.2079411, 138.4176108 -2.2081481, 138.4174038 -2.203802, 138.4127473 -2.201422, 138.409229 -2.2018359, 138.4075734 -2.1998698, 138.4082977 -2.1955237, 138.4106777 -2.1922124, 138.4131612 -2.191695, 138.4147134 -2.1895219, 138.4129543 -2.1875558, 138.409436 -2.1887976, 138.4063316 -2.1920054, 138.4029168 -2.1902463, 138.4034342 -2.1847619, 138.4018821 -2.1798984, 138.3978464 -2.1796915, 138.3966046 -2.1836237, 138.3984673 -2.186935, 138.3985707 -2.1903498, 138.3946386 -2.191488, 138.3922585 -2.1901428, 138.3911203 -2.1854863, 138.3889472 -2.184141, 138.3844976 -2.1839341, 138.3832559 -2.182175, 138.3835663 -2.1779323, 138.3796342 -2.177208, 138.380255 -2.1832097, 138.3784959 -2.1848654, 138.3749776 -2.184141, 138.3739428 -2.1859002, 138.3739428 -2.1892115, 138.3725976 -2.1897289, 138.3687689 -2.1851758, 138.3663889 -2.1797949, 138.3652506 -2.1755523, 138.3624567 -2.174621, 138.3609045 -2.1791741, 138.358628 -2.1806228, 138.3567654 -2.179381, 138.3567654 -2.1759662, 138.3585245 -2.1719306, 138.3568689 -2.1693436, 138.3530402 -2.1708958, 138.3523158 -2.1768975, 138.3496254 -2.1780358, 138.3474523 -2.1765871, 138.3483836 -2.1701714, 138.3444514 -2.1683088, 138.3421749 -2.1662392, 138.3449688 -2.1639627, 138.3500393 -2.1670671, 138.3527297 -2.1656184, 138.3521088 -2.1634453, 138.3494184 -2.160341, 138.3501428 -2.157754, 138.3522123 -2.1576505, 138.3546958 -2.1599271, 138.3564549 -2.1639627, 138.3594558 -2.162514, 138.358835 -2.157961, 138.3537645 -2.1571331, 138.351488 -2.1556844, 138.3449688 -2.1552705, 138.3440375 -2.1538218, 138.3445549 -2.1490618, 138.3437271 -2.1457505, 138.3457967 -2.143474, 138.3506601 -2.1446122, 138.3520054 -2.1424392, 138.3472454 -2.1374722, 138.344348 -2.1383, 138.3405192 -2.1411974, 138.3374149 -2.1399557, 138.3354488 -2.1362305, 138.3325514 -2.1331261, 138.3326549 -2.13116, 138.3356557 -2.1307461, 138.3397949 -2.1346783, 138.3421749 -2.1360235, 138.3442445 -2.1355061, 138.343934 -2.1326087, 138.3333792 -2.1258826, 138.3305853 -2.1255722, 138.3274809 -2.1265035, 138.3242731 -2.1291939, 138.3228244 -2.12878, 138.3220999 -2.1253652, 138.3235488 -2.1237095, 138.3266531 -2.1224678, 138.3281018 -2.1198808, 138.3262392 -2.1176043, 138.3210653 -2.1189495, 138.3193061 -2.1186391, 138.3159948 -2.1205017, 138.3132009 -2.1203982, 138.3124765 -2.116466, 138.3187887 -2.1123269, 138.3203409 -2.1118095, 138.3257218 -2.1124304, 138.3256183 -2.1087051, 138.322514 -2.1081878, 138.3176505 -2.1054973, 138.3159948 -2.1016686, 138.3187887 -2.0990816, 138.3244801 -2.1000129, 138.3251009 -2.097426, 138.3205479 -2.0956668, 138.3159948 -2.0982538, 138.3144426 -2.0980468, 138.3145461 -2.0932868, 138.3182713 -2.0884233, 138.3154774 -2.0867677, 138.3129939 -2.0864572, 138.3083374 -2.0880094, 138.3066817 -2.0916312, 138.3051296 -2.092666, 138.3027496 -2.0911138, 138.3027496 -2.0884233, 138.305647 -2.0856294, 138.3057504 -2.0823181, 138.3027496 -2.0814903, 138.298093 -2.0856294, 138.295713 -2.0859399, 138.2937469 -2.0843877, 138.2924017 -2.0813868, 138.2940573 -2.0778685, 138.2985069 -2.0775581, 138.3015078 -2.0760059, 138.3065783 -2.0772476, 138.3077165 -2.0745572, 138.3103035 -2.0712459, 138.3107174 -2.0687624, 138.30544 -2.0670033, 138.3015078 -2.0618293, 138.2929191 -2.0551032, 138.2910565 -2.0553102, 138.2892973 -2.0592424, 138.2911599 -2.0627606, 138.2897112 -2.0653476, 138.2868138 -2.0638989, 138.2856756 -2.0594493, 138.2825712 -2.0555171, 138.2821573 -2.0529302, 138.2835025 -2.051378, 138.2881591 -2.0502397, 138.2896078 -2.046618, 138.2892973 -2.0451693, 138.2860895 -2.0450658, 138.2806051 -2.0495154, 138.2752242 -2.0497223, 138.2718095 -2.0507571, 138.2657042 -2.0512745, 138.2630138 -2.0495154, 138.2627033 -2.0428928, 138.2598059 -2.041858, 138.2554598 -2.0447554, 138.2533903 -2.0436171, 138.2533903 -2.0413406, 138.2555633 -2.039064, 138.2598059 -2.0380293, 138.2608407 -2.0354423, 138.2582538 -2.0334762, 138.2551494 -2.0335797, 138.2494581 -2.0358562, 138.2480094 -2.0342006, 138.2523555 -2.0317171, 138.2537007 -2.0235423, 138.2552529 -2.0234388, 138.2607372 -2.0267501, 138.2621859 -2.0257153, 138.261772 -2.0218866, 138.2573224 -2.0185753, 138.2571155 -2.0162988, 138.2612546 -2.0101935, 138.2606338 -2.0047092, 138.2624964 -2.0004665, 138.2611512 -1.9985004, 138.2564946 -1.9982935, 138.2557703 -1.9952926, 138.2601164 -1.9904291, 138.2578398 -1.988463, 138.2529763 -1.9901187, 138.2519416 -1.9930161, 138.2542181 -1.9971552, 138.2509068 -1.9991213, 138.2453189 -1.9953961, 138.2448015 -1.9918778, 138.247285 -1.9881526, 138.2530798 -1.9882561, 138.2526659 -1.9849447, 138.2487337 -1.9830821, 138.2463537 -1.9842204, 138.2421111 -1.9913604, 138.2396276 -1.991878, 138.2379719 -1.9905326, 138.2374546 -1.9859795, 138.2361093 -1.9822543, 138.2321771 -1.9798743, 138.2183006 -1.9769399, 138.2032148 -1.9710731, 138.179748 -1.9652064, 138.1504145 -1.9543111, 138.1370049 -1.9400634, 138.1353286 -1.9258157, 138.1353286 -1.9073775, 138.1286238 -1.8881012, 138.1294619 -1.8730153, 138.1311381 -1.853739, 138.1386811 -1.8386532, 138.1444273 -1.8268294, 138.143496 -1.8250703, 138.1447377 -1.8209312, 138.1442203 -1.8156537, 138.1451516 -1.8138954, 138.150843 -1.8126529, 138.150636 -1.8101694, 138.1477386 -1.8083068, 138.148256 -1.8056163, 138.1511534 -1.8045815, 138.1552925 -1.8084102, 138.1580865 -1.8084102, 138.1595352 -1.8043746, 138.160363 -1.8014772, 138.1587073 -1.7967172, 138.1592247 -1.7935093, 138.1561204 -1.7892667, 138.1568447 -1.787611, 138.1593282 -1.7869902, 138.1647091 -1.7888528, 138.1661578 -1.785645, 138.165123 -1.7836789, 138.1623291 -1.783058, 138.1598456 -1.7836789, 138.1568447 -1.782851, 138.1562239 -1.7807815, 138.1588108 -1.7766423, 138.1588108 -1.7756075, 138.1559134 -1.7742623, 138.155396 -1.7715719, 138.1581899 -1.7693988, 138.157983 -1.7656736, 138.1607769 -1.7635005, 138.1646056 -1.7632936, 138.1681239 -1.7574988, 138.1695726 -1.7479787, 138.1737117 -1.7459092, 138.1742291 -1.7415631, 138.1714352 -1.7389761, 138.1709178 -1.7371135, 138.1710213 -1.734837, 138.169883 -1.7319396, 138.1657439 -1.7311117, 138.1689517 -1.7259378, 138.1685378 -1.7235578, 138.165123 -1.722523, 138.1655369 -1.7208673, 138.1732978 -1.7174526, 138.1747465 -1.7144517, 138.1718491 -1.7120717, 138.1689517 -1.7117612, 138.1656404 -1.7098986, 138.1636743 -1.7052421, 138.1604665 -1.7034829, 138.1602595 -1.7019308, 138.1641917 -1.6989299, 138.1620187 -1.6968603, 138.1624326 -1.6939629, 138.1616047 -1.6904446, 138.1649161 -1.6899272, 138.1669856 -1.6929281, 138.1705039 -1.6926177, 138.17009 -1.6898238, 138.1646056 -1.6856846, 138.1635708 -1.6818559, 138.1670891 -1.6811316, 138.1701935 -1.683822, 138.1723665 -1.6834081, 138.1728839 -1.6821664, 138.1732978 -1.6787516, 138.1754709 -1.6789585, 138.17723 -1.681442, 138.1791961 -1.6793724, 138.1749116 -1.6738196, 138.1719801 -1.6630095, 138.1697814 -1.6569632, 138.1681324 -1.6481686, 138.167766 -1.6399236, 138.1681324 -1.6346102, 138.1703796 -1.6308836, 138.1778564 -1.6320845, 138.1869964 -1.6372882, 138.2087554 -1.6485682, 138.2185973 -1.6529838, 138.2241363 -1.6561353, 138.2347716 -1.6610445, 138.2474364 -1.6684381, 138.2546996 -1.6720079, 138.2620238 -1.67493, 138.2629546 -1.6760949, 138.269638 -1.6791194, 138.2730865 -1.6811448, 138.2993163 -1.6928199, 138.3203734 -1.7015099, 138.3397063 -1.7088499, 138.3444518 -1.71082, 138.3729552 -1.7202198, 138.386505 -1.7243599, 138.3892516 -1.7248692, 138.4206847 -1.7338797, 138.4218596 -1.7338297, 138.4344024 -1.7374397, 138.4559325 -1.7439097, 138.4564818 -1.7436497, 138.469818 -1.7473496, 138.4710387 -1.7484297, 138.4758757 -1.7486796, 138.4904479 -1.7526095, 138.5152587 -1.7578995, 138.5219726 -1.7590295, 138.5328063 -1.7617395, 138.5492095 -1.7646762, 138.5610503 -1.7674193, 138.5752715 -1.7696193, 138.5816497 -1.7716035, 138.5870818 -1.7717594, 138.5946654 -1.7735193, 138.604721 -1.7752993, 138.6097716 -1.7766693, 138.6189421 -1.7781593, 138.6296386 -1.7805293, 138.6489714 -1.7859492, 138.6633147 -1.7920991, 138.6746825 -1.7984091, 138.6789549 -1.8017691, 138.6818083 -1.8030192, 138.6832885 -1.8059627, 138.6861418 -1.8073677, 138.7019042 -1.8239676, 138.715576 -1.8375277, 138.716339 -1.8387935, 138.721939 -1.8429477, 138.7296752 -1.8477077, 138.7380675 -1.8534777, 138.7447356 -1.8537377, 138.747711 -1.8529503, 138.7517089 -1.8472513, 138.7526244 -1.8507003, 138.7540587 -1.852372, 138.7537383 -1.8554424, 138.7486418 -1.8567288, 138.7471465 -1.8592049, 138.7475127 -1.8647003, 138.750717 -1.8697684, 138.7550048 -1.8731677, 138.7560729 -1.8747853, 138.7574156 -1.8806457, 138.7635802 -1.8872278, 138.7660826 -1.8908278, 138.7710265 -1.8943977, 138.7752532 -1.8956778, 138.7783354 -1.9001378, 138.7808074 -1.9072777, 138.7857207 -1.9119477, 138.7882537 -1.9157077, 138.7883757 -1.9180877, 138.7931212 -1.9236177, 138.7985991 -1.9283178, 138.8091887 -1.9346478, 138.8213805 -1.9413078, 138.8358458 -1.9485978, 138.8426207 -1.9533278, 138.8476256 -1.9563677, 138.8590394 -1.9625183, 138.863922 -1.9657277, 138.8718413 -1.9691177, 138.8768309 -1.9693276, 138.8793944 -1.9676321, 138.8802641 -1.9655478, 138.884384 -1.9631778, 138.8867491 -1.9601088, 138.8930663 -1.9576666, 138.8965147 -1.9551593, 138.9005583 -1.9562408, 138.9012755 -1.9587535, 138.9049376 -1.9572843, 138.9054411 -1.9542136, 138.9124449 -1.9563754, 138.9162444 -1.9566193, 138.9206541 -1.9578209, 138.9267577 -1.9604877, 138.9307402 -1.9602477, 138.9430235 -1.9631576, 138.9530638 -1.9664278, 138.97171 -1.9709077, 138.974594 -1.9696877, 138.9803313 -1.9703977, 138.9922026 -1.9728429, 139.0007017 -1.9761418, 139.0092009 -1.9819071, 139.0160521 -1.9870127, 139.0309141 -1.9973899, 139.0439757 -2.0035372, 139.0652311 -2.012377, 139.1012571 -2.0246372, 139.1106413 -2.0274272, 139.1143797 -2.0278127, 139.1249693 -2.0315826, 139.1328123 -2.0397327, 139.1372679 -2.0435727, 139.1461332 -2.0499327, 139.1532133 -2.0541327, 139.1670835 -2.0608528, 139.1771849 -2.0645125, 139.183502 -2.0673623, 139.1906736 -2.0711231, 139.1996153 -2.0775125, 139.2195585 -2.0900235, 139.2279966 -2.0955026, 139.2306059 -2.0976126, 139.2467192 -2.1072225, 139.2500303 -2.1100347, 139.2541197 -2.1110125, 139.2602995 -2.1140723, 139.2789762 -2.1219222, 139.2876585 -2.1251421, 139.3085325 -2.1320722, 139.3320921 -2.1388221, 139.35762 -2.1456323, 139.3627317 -2.1465843, 139.3652799 -2.1486847, 139.3833006 -2.1582346, 139.4203642 -2.1757846, 139.4341123 -2.1824446, 139.4474943 -2.1895547, 139.4536131 -2.1932449, 139.4622495 -2.1989849, 139.4770048 -2.2100749, 139.4931791 -2.2214348, 139.5023954 -2.2270548, 139.5154874 -2.234525, 139.5284116 -2.2440748, 139.5358274 -2.2484748, 139.5559995 -2.2581448, 139.562103 -2.2612851, 139.5716398 -2.2669303, 139.5810392 -2.2716904, 139.5968625 -2.2780304, 139.6074064 -2.2815404, 139.6131131 -2.2825203, 139.6163327 -2.2858837, 139.6199338 -2.285208, 139.628967 -2.2872581, 139.6393888 -2.2882381, 139.6420743 -2.2892265, 139.6437681 -2.2915511, 139.6458127 -2.2922549, 139.663284 -2.3019755, 139.6723172 -2.3079836, 139.6791226 -2.3133094, 139.6888272 -2.319294, 139.7048642 -2.3325548, 139.7127988 -2.3373906, 139.7163236 -2.3389137, 139.7392575 -2.350409, 139.7492063 -2.3558497, 139.7667539 -2.3627975, 139.7747189 -2.3642876, 139.7890012 -2.3688075, 139.7951962 -2.3721375, 139.7979581 -2.3727376, 139.8035428 -2.3765476, 139.8086087 -2.3774676, 139.8169858 -2.3767977, 139.8217007 -2.3748977, 139.8264004 -2.3745975, 139.8440091 -2.3746679, 139.8591 -2.3752179, 139.8756405 -2.3753478, 139.8836972 -2.3749378, 139.910751 -2.3715579, 139.9319455 -2.3681278, 139.9405514 -2.3673978, 139.9443204 -2.3667078, 139.9567563 -2.3658178, 139.9681851 -2.3640478, 139.972305 -2.3630979, 139.9817807 -2.3618579, 139.992416 -2.3612678, 139.9983975 -2.361568, 139.9998192 -2.3622036)), ((138.7322844 -1.5915677, 138.7357024 -1.5933278, 138.7372893 -1.5955577, 138.7398375 -1.5967477, 138.7428282 -1.6026378, 138.7428282 -1.6040677, 138.7458037 -1.6070377, 138.7463378 -1.6169478, 138.7502745 -1.6195678, 138.7479552 -1.6246777, 138.7419432 -1.6239077, 138.7358092 -1.6243278, 138.7328337 -1.6227177, 138.7253417 -1.6217376, 138.7213591 -1.6188176, 138.7183074 -1.6183675, 138.7161101 -1.6124777, 138.7105712 -1.6075076, 138.7093199 -1.6053976, 138.7088011 -1.6003776, 138.7092894 -1.5965176, 138.7112273 -1.5946276, 138.7116393 -1.5910076, 138.7128905 -1.5899876, 138.7147368 -1.5857075, 138.7156981 -1.5810976, 138.7174681 -1.5799676, 138.7210997 -1.5831776, 138.7283019 -1.5874077, 138.7322844 -1.5915677)))</v>
      </c>
    </row>
    <row r="432" spans="1:18" x14ac:dyDescent="0.3">
      <c r="A432" s="4" t="s">
        <v>1018</v>
      </c>
      <c r="B432" s="5">
        <v>70.820181342403998</v>
      </c>
      <c r="C432" s="5">
        <v>64.465791444356</v>
      </c>
      <c r="D432" s="5">
        <v>64.009220003772995</v>
      </c>
      <c r="E432">
        <v>77.7</v>
      </c>
      <c r="F432">
        <v>76.099999999999994</v>
      </c>
      <c r="G432">
        <v>89.5</v>
      </c>
      <c r="H432">
        <v>91.9</v>
      </c>
      <c r="I432">
        <v>95</v>
      </c>
      <c r="J432">
        <v>94.2</v>
      </c>
      <c r="K432">
        <v>165.2</v>
      </c>
      <c r="L432">
        <v>99.3</v>
      </c>
      <c r="M432">
        <v>104.7</v>
      </c>
      <c r="N432" t="str">
        <f t="shared" si="6"/>
        <v>sarolangun</v>
      </c>
      <c r="O432">
        <f>VLOOKUP(N432,GeoJson!$E$1:$G$515,3,FALSE)</f>
        <v>-2.2999999999999998</v>
      </c>
      <c r="P432">
        <f>VLOOKUP(N432,GeoJson!$E$2:$H$515,4,FALSE)</f>
        <v>102.65</v>
      </c>
      <c r="Q432">
        <f>VLOOKUP(N432,GeoJson!$E$2:$I$515,5,FALSE)</f>
        <v>632</v>
      </c>
      <c r="R432" t="str">
        <f>VLOOKUP(N432,GeoJson!$E$2:$J$515,6,FALSE)</f>
        <v>MULTIPOLYGON (((103.2220609 -2.1417938, 103.2154244 -2.1420958, 103.2091742 -2.1414977, 103.2050195 -2.1433704, 103.1986029 -2.1486599, 103.1943704 -2.1528394, 103.189885 -2.1581851, 103.1851659 -2.1661207, 103.1833491 -2.1713829, 103.1814809 -2.1788097, 103.1818806 -2.182657, 103.1815856 -2.1923931, 103.1787666 -2.2083956, 103.1792297 -2.2122836, 103.1826944 -2.2201599, 103.1829029 -2.2218251, 103.1807474 -2.2292856, 103.1805547 -2.2342139, 103.1795688 -2.2391411, 103.1793339 -2.2463669, 103.1797892 -2.2495617, 103.1815124 -2.2505787, 103.1882566 -2.2518428, 103.191503 -2.2530606, 103.1949552 -2.256129, 103.1976458 -2.2623201, 103.2006813 -2.265941, 103.2023512 -2.2702462, 103.2066973 -2.27753, 103.2066196 -2.2870524, 103.2047472 -2.2918378, 103.2048814 -2.2964849, 103.2063702 -2.3000072, 103.2064109 -2.3047481, 103.2082287 -2.3098384, 103.2119096 -2.3116955, 103.2115779 -2.3148465, 103.212498 -2.3171006, 103.2098731 -2.3180937, 103.206138 -2.3168055, 103.2031295 -2.3175351, 103.2009395 -2.3196409, 103.1973852 -2.3195446, 103.1908186 -2.3232033, 103.1879893 -2.3263166, 103.1822434 -2.3295179, 103.1785063 -2.3298797, 103.174311 -2.3321661, 103.1696616 -2.3331685, 103.1664519 -2.3363365, 103.163732 -2.3374695, 103.1587145 -2.3412215, 103.1560179 -2.3442388, 103.1514165 -2.346529, 103.1477206 -2.3515514, 103.1435513 -2.3608379, 103.1415041 -2.3605857, 103.1388413 -2.356778, 103.1358642 -2.355901, 103.1269892 -2.3578845, 103.1235762 -2.3573578, 103.1213649 -2.3559732, 103.1184713 -2.3527343, 103.1152355 -2.3461137, 103.1116839 -2.3440921, 103.103955 -2.3453442, 103.0963728 -2.3443463, 103.0924537 -2.3445243, 103.0885806 -2.3396897, 103.0875478 -2.3331503, 103.0848835 -2.3315892, 103.0790978 -2.3328524, 103.0748831 -2.3310245, 103.0706896 -2.3320271, 103.0681395 -2.3308319, 103.0643216 -2.323768, 103.0583144 -2.3182595, 103.0558608 -2.3131226, 103.0534915 -2.3123826, 103.0502314 -2.3139372, 103.0438141 -2.3117456, 103.0399648 -2.3137359, 103.0332556 -2.3202742, 103.0322578 -2.3238897, 103.0362175 -2.3319393, 103.036745 -2.3357758, 103.0341965 -2.3392642, 103.024173 -2.3400204, 103.021088 -2.3374622, 103.0173601 -2.3361536, 103.0134993 -2.3362258, 103.0060356 -2.3354675, 103.0039623 -2.3360989, 103.0000608 -2.3404036, 102.9928999 -2.3406019, 102.9890181 -2.3401262, 102.9846389 -2.3387781, 102.9797646 -2.334989, 102.9756219 -2.3326272, 102.9680548 -2.3294631, 102.9597289 -2.329639, 102.951541 -2.3263684, 102.9454919 -2.3268807, 102.9394554 -2.3249987, 102.9347527 -2.3220156, 102.9264117 -2.3240325, 102.9230503 -2.3234864, 102.9170022 -2.3166009, 102.9124376 -2.3156246, 102.9089468 -2.3116964, 102.9049976 -2.3118109, 102.9012781 -2.3138494, 102.8973763 -2.3150611, 102.8919983 -2.3142414, 102.8884461 -2.3103854, 102.8854179 -2.3080089, 102.8769435 -2.3045076, 102.8751014 -2.3121017, 102.8743052 -2.3134453, 102.8666799 -2.3179667, 102.8643831 -2.3246084, 102.8604925 -2.3279073, 102.8598163 -2.3304426, 102.8561095 -2.3324347, 102.8519269 -2.3355222, 102.8451852 -2.3346474, 102.8406417 -2.3378531, 102.8414754 -2.3422507, 102.8449477 -2.3462197, 102.8445227 -2.3487104, 102.8421123 -2.3515651, 102.8399417 -2.3557755, 102.8396008 -2.3588185, 102.8417851 -2.3664558, 102.8421861 -2.3704914, 102.8471414 -2.3743866, 102.8477986 -2.3841948, 102.8508208 -2.3865668, 102.8605016 -2.3873351, 102.8671269 -2.3867615, 102.8718897 -2.3850877, 102.8721699 -2.3869384, 102.8694674 -2.3952197, 102.870777 -2.4006731, 102.8725454 -2.4040454, 102.8755064 -2.4066363, 102.8753831 -2.4098029, 102.8703611 -2.4125433, 102.8656364 -2.4167942, 102.8620585 -2.4232509, 102.8552321 -2.4289196, 102.8521062 -2.4332443, 102.8451339 -2.437731, 102.8443746 -2.4393309, 102.8445391 -2.4448416, 102.8412491 -2.450229, 102.8366369 -2.4531251, 102.8349805 -2.4557575, 102.8285229 -2.4574863, 102.8259505 -2.4589887, 102.8259256 -2.4639128, 102.8241437 -2.4666831, 102.8180956 -2.4712852, 102.8154695 -2.473973, 102.8143121 -2.4767137, 102.8066481 -2.488263, 102.8039535 -2.4911174, 102.7935457 -2.5047003, 102.7958044 -2.5136287, 102.7977132 -2.5180662, 102.7979115 -2.5219224, 102.7972005 -2.5242898, 102.7972714 -2.5288692, 102.7962428 -2.5332099, 102.783746 -2.5368203, 102.7805572 -2.541049, 102.7735622 -2.5430107, 102.7669568 -2.5468678, 102.7598814 -2.5499346, 102.7582288 -2.5515897, 102.7555476 -2.5575063, 102.7499975 -2.5614794, 102.7449217 -2.5625785, 102.7397232 -2.5715274, 102.7392972 -2.5779847, 102.7357881 -2.580118, 102.7283072 -2.5861095, 102.7223992 -2.5845797, 102.7159253 -2.5703686, 102.7121688 -2.5733461, 102.7124729 -2.5773869, 102.7101349 -2.5792904, 102.7097485 -2.5829963, 102.7065421 -2.5866407, 102.7039704 -2.5878383, 102.7014181 -2.5834869, 102.6968415 -2.5840926, 102.692799 -2.5892439, 102.6896176 -2.591326, 102.6846042 -2.5926679, 102.6776183 -2.6033406, 102.6688127 -2.6065176, 102.666167 -2.6097371, 102.6589066 -2.6100609, 102.657186 -2.6108981, 102.6489357 -2.6114011, 102.6442415 -2.6095421, 102.6405723 -2.611009, 102.6362789 -2.617468, 102.628377 -2.6303683, 102.6244233 -2.6382765, 102.621372 -2.6491777, 102.6164784 -2.6606252, 102.6126342 -2.6661355, 102.6082706 -2.6705038, 102.6020419 -2.6753868, 102.5969348 -2.6778127, 102.590528 -2.6796344, 102.5845971 -2.6786263, 102.5790707 -2.676091, 102.5714528 -2.6740765, 102.5651248 -2.6767222, 102.5482045 -2.6773922, 102.5378533 -2.6794653, 102.525612 -2.679254, 102.5188555 -2.6765195, 102.514797 -2.6845306, 102.5084039 -2.6929963, 102.5051844 -2.6961141, 102.4952619 -2.6987842, 102.4924446 -2.7034301, 102.4877346 -2.7058606, 102.4834157 -2.7026488, 102.4798524 -2.7010399, 102.4714228 -2.7040726, 102.4657382 -2.7026088, 102.4612039 -2.7002256, 102.4546024 -2.7000197, 102.4470243 -2.6978306, 102.4433728 -2.6944988, 102.438593 -2.6909876, 102.4225667 -2.691802, 102.419263 -2.6916141, 102.4117885 -2.6877007, 102.4062497 -2.6891114, 102.3996544 -2.6831211, 102.3915455 -2.6782999, 102.3887991 -2.6736896, 102.3886803 -2.6696773, 102.389869 -2.6639411, 102.3923446 -2.6591623, 102.3923492 -2.6534402, 102.3898787 -2.6494958, 102.3872196 -2.646964, 102.3704963 -2.6508076, 102.369415 -2.6512881, 102.3602184 -2.6506108, 102.3531481 -2.6462448, 102.3486453 -2.6475282, 102.3470826 -2.6492493, 102.3431594 -2.6500816, 102.3412575 -2.6524413, 102.3347497 -2.655186, 102.3299205 -2.6555491, 102.3247351 -2.653988, 102.3148882 -2.6462655, 102.3105688 -2.6437325, 102.2963076 -2.6325324, 102.2883293 -2.6243896, 102.2806665 -2.6144371, 102.2765138 -2.6139062, 102.2714076 -2.6157631, 102.259226 -2.6211135, 102.2509681 -2.6311528, 102.249664 -2.6395538, 102.2469837 -2.6396763, 102.2455083 -2.6426275, 102.2476594 -2.6476021, 102.2452432 -2.6496958, 102.2417079 -2.6615116, 102.2417018 -2.6642486, 102.2433966 -2.667442, 102.2425182 -2.6698434, 102.2371806 -2.673403, 102.236466 -2.6756606, 102.2362801 -2.6884395, 102.2345286 -2.6913546, 102.2299116 -2.692878, 102.2219469 -2.6979966, 102.2118799 -2.6986695, 102.2050154 -2.7029936, 102.1902728 -2.7076506, 102.1862499 -2.7084716, 102.179404 -2.7062855, 102.1746363 -2.7070974, 102.1720267 -2.7085131, 102.1655782 -2.7140926, 102.1576964 -2.7161141, 102.1498363 -2.7203152, 102.1447625 -2.7214294, 102.1338152 -2.7279029, 102.1257115 -2.7293223, 102.1229307 -2.7337855, 102.1161685 -2.7358372, 102.1110672 -2.7412036, 102.1096802 -2.7461616, 102.1063832 -2.7475336, 102.1041422 -2.751056, 102.1034891 -2.7550095, 102.1005598 -2.7569629, 102.0984703 -2.7650418, 102.0967024 -2.7671055, 102.0914803 -2.7698878, 102.086682 -2.770068, 102.0777416 -2.7658457, 102.0752116 -2.7656437, 102.072549 -2.7648921, 102.0758981 -2.7584143, 102.0758562 -2.7537889, 102.0770799 -2.7500031, 102.0763032 -2.7475777, 102.0767636 -2.741967, 102.0784939 -2.7347133, 102.0802936 -2.72948, 102.082441 -2.7261384, 102.0818188 -2.7211179, 102.0774945 -2.7061303, 102.0775793 -2.7038202, 102.0802042 -2.7001619, 102.0864831 -2.6934851, 102.0878406 -2.6913524, 102.0874504 -2.6887225, 102.0848437 -2.6847329, 102.083359 -2.6756474, 102.083622 -2.6649714, 102.0832095 -2.6550419, 102.078075 -2.6472225, 102.0737241 -2.6433086, 102.0693796 -2.6366861, 102.0631111 -2.624341, 102.0635131 -2.621952, 102.069311 -2.6171858, 102.0749181 -2.6148559, 102.0855531 -2.6093839, 102.0937225 -2.6074909, 102.1017382 -2.6035261, 102.1037242 -2.6016984, 102.1044442 -2.598832, 102.1012082 -2.5926105, 102.1006607 -2.5893429, 102.0993954 -2.5879856, 102.0956124 -2.5811509, 102.0939183 -2.5648995, 102.1170476 -2.5423214, 102.1407517 -2.5203234, 102.1551987 -2.5099099, 102.1564642 -2.5086426, 102.1545831 -2.5001276, 102.1527917 -2.4960148, 102.1529089 -2.4883273, 102.1485062 -2.4762804, 102.1426856 -2.4683777, 102.1379762 -2.4585556, 102.1352694 -2.4535933, 102.1305588 -2.4417885, 102.1253433 -2.4333816, 102.1222311 -2.4274075, 102.1231597 -2.4161832, 102.1295046 -2.4113421, 102.1421741 -2.4113689, 102.1711346 -2.4108229, 102.1829008 -2.4102406, 102.1919552 -2.4081354, 102.2046007 -2.4002823, 102.2129264 -2.3969809, 102.219031 -2.3980765, 102.2220856 -2.3974509, 102.223984 -2.3947614, 102.2311985 -2.3885307, 102.2397379 -2.3803979, 102.2572177 -2.3646277, 102.2622588 -2.3658153, 102.2641061 -2.3653865, 102.26508 -2.3622139, 102.267986 -2.3611443, 102.2722227 -2.3567491, 102.275943 -2.355886, 102.2870345 -2.3518134, 102.2938469 -2.350848, 102.2953133 -2.3521807, 102.2957282 -2.3565829, 102.2945903 -2.361124, 102.2966957 -2.3672333, 102.2952748 -2.3720578, 102.2994917 -2.3811528, 102.3007506 -2.382082, 102.3010633 -2.3862478, 102.3034633 -2.3870928, 102.3120688 -2.3851131, 102.3186854 -2.3851261, 102.3255244 -2.3842521, 102.3312627 -2.3822667, 102.3350109 -2.3829395, 102.3418504 -2.3818436, 102.3522214 -2.3794233, 102.3570821 -2.3749955, 102.3617198 -2.3718985, 102.3665827 -2.3663614, 102.3654878 -2.362144, 102.3701233 -2.3601561, 102.3736602 -2.3559476, 102.3715521 -2.3494027, 102.3736731 -2.34907, 102.3827326 -2.3402127, 102.3926746 -2.331135, 102.3952405 -2.3222275, 102.3971074 -2.3193846, 102.4037909 -2.3136785, 102.4117194 -2.2880639, 102.4240605 -2.2469861, 102.424432 -2.2464113, 102.4318578 -2.2462022, 102.4369416 -2.244466, 102.4429135 -2.2347142, 102.4502105 -2.2238552, 102.4557475 -2.2103306, 102.4609905 -2.1957578, 102.4695867 -2.1971935, 102.4739268 -2.19875, 102.4819807 -2.1994678, 102.5009095 -2.2001662, 102.509602 -2.1972139, 102.5102444 -2.1982068, 102.5168598 -2.1997843, 102.5336175 -2.2029187, 102.5574329 -2.2065084, 102.5746443 -2.2023208, 102.5889926 -2.1954655, 102.5989357 -2.1846086, 102.6075518 -2.1759684, 102.6148551 -2.1604471, 102.6254574 -2.1509221, 102.6307559 -2.1478237, 102.6272523 -2.1311757, 102.6239625 -2.118966, 102.6243275 -2.1163332, 102.6142296 -2.1019645, 102.6036668 -2.1027656, 102.5892026 -2.1027432, 102.5778153 -2.0995163, 102.5699657 -2.0922547, 102.5574102 -2.0818062, 102.5402378 -2.0620314, 102.5285717 -2.0471469, 102.5186597 -2.0391437, 102.5089703 -2.0336714, 102.4997808 -2.0216137, 102.4941247 -2.0181899, 102.4877444 -2.011216, 102.4949266 -2.0084667, 102.4914093 -2.0059823, 102.4863584 -1.9976048, 102.4878168 -1.9899651, 102.4881884 -1.9834154, 102.4831336 -1.9775853, 102.4748204 -1.9739336, 102.4701509 -1.9524566, 102.4658218 -1.9451722, 102.4597182 -1.9149598, 102.459495 -1.8973404, 102.4649977 -1.8945428, 102.4969803 -1.9045374, 102.5018348 -1.9065363, 102.5097304 -1.9118711, 102.512418 -1.9137888, 102.5174222 -1.9156058, 102.5228472 -1.914932, 102.532347 -1.9093788, 102.5356968 -1.9086121, 102.5403296 -1.9087324, 102.5477835 -1.9115835, 102.5568573 -1.9162022, 102.5626814 -1.9173374, 102.5675517 -1.9166109, 102.5792059 -1.9130331, 102.5902745 -1.9101671, 102.5952467 -1.9101741, 102.5996036 -1.9108607, 102.6077371 -1.9129174, 102.6403797 -1.924893, 102.6460764 -1.9233197, 102.6522904 -1.9245781, 102.6639228 -1.930048, 102.6740881 -1.9343799, 102.6796352 -1.9394569, 102.687003 -1.9410211, 102.6967112 -1.9450847, 102.6977412 -1.9470671, 102.7052277 -1.9517696, 102.7064209 -1.9563874, 102.7117284 -1.9595761, 102.7153445 -1.9598085, 102.720822 -1.9571123, 102.7275445 -1.9516883, 102.7325865 -1.9491742, 102.7364295 -1.9488385, 102.7445643 -1.950895, 102.7504366 -1.9543118, 102.7543174 -1.953628, 102.7609904 -1.9501145, 102.7699266 -1.9492116, 102.7742241 -1.947172, 102.7772754 -1.9472896, 102.7966168 -1.9550436, 102.8017038 -1.9543685, 102.8145954 -1.9490446, 102.8166293 -1.9496153, 102.8176435 -1.9520029, 102.8180847 -1.9604128, 102.8205859 -1.9691114, 102.8195374 -1.9738956, 102.8158212 -1.9767248, 102.813545 -1.9824593, 102.8129177 -1.9888871, 102.8114004 -1.9925486, 102.8201212 -2.0000006, 102.8222962 -2.0014456, 102.8380022 -2.001882, 102.8428582 -2.0024079, 102.8475056 -2.004388, 102.8553533 -2.0087617, 102.8582459 -2.0093889, 102.863932 -2.0073185, 102.8709602 -2.0062889, 102.877159 -2.0073359, 102.8856357 -2.0049574, 102.9012387 -2.0057049, 102.9047531 -2.0049821, 102.9096559 -2.0013347, 102.9118434 -1.9848104, 102.914363 -1.9821692, 102.919393 -1.9835552, 102.9285438 -1.9821871, 102.9305986 -1.9854092, 102.9398614 -1.9857656, 102.9462972 -1.9825424, 102.9612143 -1.9644943, 102.9649466 -1.9552103, 102.9794339 -1.9434425, 102.9810354 -1.9433294, 103.0018658 -1.9497774, 103.0144913 -1.9462275, 103.0155282 -1.9430627, 103.0194753 -1.941319, 103.025836 -1.9425537, 103.0306606 -1.9403201, 103.0417915 -1.9376273, 103.0514359 -1.9374519, 103.0569062 -1.9382047, 103.0639512 -1.9406387, 103.0676487 -1.9434065, 103.0741588 -1.9507845, 103.0790048 -1.9539178, 103.0835419 -1.9552993, 103.090442 -1.9563081, 103.1012611 -1.9556323, 103.1120156 -1.9570833, 103.1233307 -1.9577217, 103.1328452 -1.9562308, 103.1483891 -1.9561858, 103.1565347 -1.9557569, 103.164247 -1.9535133, 103.1786426 -1.9449084, 103.1953498 -1.9375667, 103.1960337 -1.9396373, 103.1955718 -1.9437768, 103.1935091 -1.9474546, 103.1912864 -1.9491698, 103.1843368 -1.9566046, 103.1762609 -1.9636988, 103.1637127 -1.9761515, 103.160684 -1.9814461, 103.1595114 -1.9970209, 103.1596421 -2.0090527, 103.1604974 -2.0171713, 103.1634804 -2.024815, 103.1668244 -2.0283404, 103.1740172 -2.0383508, 103.1796312 -2.042996, 103.1937369 -2.0559136, 103.1989926 -2.0604405, 103.2011124 -2.0614001, 103.2112601 -2.0810757, 103.2136376 -2.086514, 103.2156947 -2.0941901, 103.2150547 -2.0980263, 103.2160028 -2.1028235, 103.2202786 -2.115778, 103.2194769 -2.122012, 103.2204238 -2.1277685, 103.2221676 -2.1314475, 103.2220609 -2.1417938)))</v>
      </c>
    </row>
    <row r="433" spans="1:18" x14ac:dyDescent="0.3">
      <c r="A433" s="4" t="s">
        <v>1200</v>
      </c>
      <c r="B433" s="5">
        <v>73.131622513441002</v>
      </c>
      <c r="C433" s="5">
        <v>72.952836037639003</v>
      </c>
      <c r="D433" s="5">
        <v>71.549646222898005</v>
      </c>
      <c r="E433">
        <v>74.3</v>
      </c>
      <c r="F433">
        <v>82.8</v>
      </c>
      <c r="G433">
        <v>80.900000000000006</v>
      </c>
      <c r="H433">
        <v>93</v>
      </c>
      <c r="I433">
        <v>94.7</v>
      </c>
      <c r="J433">
        <v>92.8</v>
      </c>
      <c r="K433">
        <v>162.80000000000001</v>
      </c>
      <c r="L433">
        <v>96.4</v>
      </c>
      <c r="M433">
        <v>106.5</v>
      </c>
      <c r="N433" t="str">
        <f t="shared" si="6"/>
        <v>sekadau</v>
      </c>
      <c r="O433">
        <f>VLOOKUP(N433,GeoJson!$E$1:$G$515,3,FALSE)</f>
        <v>3.4849999999999999E-2</v>
      </c>
      <c r="P433">
        <f>VLOOKUP(N433,GeoJson!$E$2:$H$515,4,FALSE)</f>
        <v>110.95066</v>
      </c>
      <c r="Q433">
        <f>VLOOKUP(N433,GeoJson!$E$2:$I$515,5,FALSE)</f>
        <v>350</v>
      </c>
      <c r="R433" t="str">
        <f>VLOOKUP(N433,GeoJson!$E$2:$J$515,6,FALSE)</f>
        <v>MULTIPOLYGON (((111.0888698 -0.4955424, 111.0884857 -0.4972374, 111.084191 -0.4991254, 111.0688568 -0.5019319, 111.0653892 -0.5006988, 111.0508849 -0.5028566, 111.0451691 -0.5017911, 111.037529 -0.5012213, 111.0296054 -0.5012214, 111.0233802 -0.502076, 111.0178273 -0.5036182, 111.0106936 -0.5016474, 111.0046574 -0.4986391, 110.989837 -0.4924222, 110.9801817 -0.4880221, 110.9718017 -0.484997, 110.9469812 -0.4815059, 110.9452376 -0.4806283, 110.9405914 -0.4759506, 110.938268 -0.47215, 110.9356544 -0.4701035, 110.9257802 -0.4677645, 110.9228763 -0.4648409, 110.9214244 -0.4622097, 110.9072446 -0.4580281, 110.9031103 -0.4590686, 110.8995974 -0.4591642, 110.8947273 -0.4644323, 110.891192 -0.4668048, 110.8886826 -0.4707992, 110.8814372 -0.4779833, 110.8669353 -0.4903578, 110.8669352 -0.4923636, 110.869519 -0.4970458, 110.8721028 -0.50589, 110.8695188 -0.5090114, 110.8659142 -0.5121653, 110.8599195 -0.5159872, 110.8536251 -0.5227258, 110.8503975 -0.5272195, 110.8462628 -0.541266, 110.8467793 -0.5553125, 110.8436782 -0.5677983, 110.8183552 -0.5849655, 110.8126704 -0.5896475, 110.8090527 -0.5958903, 110.8038846 -0.6010925, 110.7997503 -0.6026531, 110.7826961 -0.6068144, 110.7754611 -0.6068141, 110.7744274 -0.608895, 110.7651252 -0.6094148, 110.7632971 -0.6102327, 110.748858 -0.6221467, 110.7443067 -0.6231006, 110.7387683 -0.625541, 110.7361844 -0.6255409, 110.7319422 -0.6294042, 110.728144 -0.6226059, 110.7203226 -0.6223482, 110.7153574 -0.6231233, 110.7032146 -0.6320132, 110.698279 -0.632818, 110.6940868 -0.6307776, 110.6781636 -0.6216145, 110.6701158 -0.6195892, 110.6491387 -0.6163888, 110.6369324 -0.6191302, 110.6353571 -0.6092658, 110.6315424 -0.581468, 110.629853 -0.5671733, 110.6316693 -0.5467668, 110.6301359 -0.5423182, 110.6218372 -0.5302431, 110.6179899 -0.5217076, 110.6137394 -0.5072129, 110.6143 -0.4996284, 110.6156772 -0.4875003, 110.614982 -0.4806602, 110.6134381 -0.4745179, 110.6132179 -0.4678576, 110.6167997 -0.4594176, 110.6121674 -0.4444921, 110.6065564 -0.4301848, 110.6041591 -0.4229431, 110.5932393 -0.4047616, 110.5713919 -0.3853259, 110.5662971 -0.3792911, 110.5635954 -0.3732179, 110.5615287 -0.3664548, 110.5617858 -0.3656784, 110.5620455 -0.3648942, 110.5608037 -0.3507273, 110.5561914 -0.3426702, 110.5547765 -0.3321526, 110.5559694 -0.3205594, 110.5605569 -0.3114918, 110.5615747 -0.30381, 110.5641183 -0.2992009, 110.5666621 -0.2915191, 110.5697147 -0.2858858, 110.5697148 -0.2823009, 110.5666626 -0.2776916, 110.5610672 -0.2730822, 110.5600501 -0.2659124, 110.5600503 -0.2587426, 110.5651375 -0.2531093, 110.5707334 -0.2505489, 110.5839597 -0.2485008, 110.591082 -0.2449161, 110.6002386 -0.2408193, 110.6053257 -0.2377467, 110.6068519 -0.2305769, 110.6099047 -0.2244314, 110.6221139 -0.2131648, 110.6301464 -0.2040677, 110.6307332 -0.198921, 110.6334679 -0.1874646, 110.635348 -0.1781518, 110.6371708 -0.1661282, 110.6392219 -0.1583971, 110.6403041 -0.1503245, 110.6419565 -0.1463195, 110.6459455 -0.144072, 110.6507328 -0.1456105, 110.6574575 -0.1491874, 110.6654365 -0.1546316, 110.6711926 -0.1575282, 110.6758089 -0.159292, 110.6826477 -0.1608928, 110.6892015 -0.1630574, 110.6938178 -0.1658378, 110.6987761 -0.1681109, 110.7084643 -0.1696632, 110.7162717 -0.1695161, 110.7236234 -0.1681252, 110.7423155 -0.1652417, 110.7487553 -0.1637917, 110.7464753 -0.1583072, 110.7456772 -0.1542389, 110.7454487 -0.1479695, 110.7427128 -0.1445733, 110.7407181 -0.1406145, 110.7394067 -0.1303889, 110.7384376 -0.1279578, 110.7358158 -0.1247313, 110.7292047 -0.1183874, 110.7223654 -0.1105181, 110.7201424 -0.1068974, 110.7169505 -0.0975137, 110.7155823 -0.0920883, 110.7144416 -0.0835574, 110.7141564 -0.0784175, 110.7143269 -0.069608, 110.7164913 -0.0580935, 110.7182 -0.0434716, 110.7189642 -0.0392657, 110.7246389 -0.0345104, 110.7257786 -0.0329889, 110.7287984 -0.0246392, 110.7342117 -0.0188378, 110.7390555 -0.0150677, 110.7434546 -0.00863, 110.7503322 1.00085e-10, 110.7514882 0.0063984, 110.7537853 0.0131015, 110.755623 0.0218849, 110.7563121 0.0283568, 110.7551635 0.0341354, 110.7501098 0.0452301, 110.7489612 0.054938, 110.7496504 0.0609477, 110.7519474 0.0658017, 110.7579199 0.0713491, 110.7689461 0.0771277, 110.7850259 0.0822129, 110.7907687 0.0847555, 110.8075377 0.0900718, 110.8119023 0.0909964, 110.8185639 0.0916899, 110.8295902 0.0933079, 110.8355627 0.0935391, 110.8401035 0.0901191, 110.8484334 0.0933082, 110.8556531 0.100577, 110.8623575 0.1088841, 110.8680303 0.1145952, 110.8731875 0.1239407, 110.8752505 0.1338054, 110.8773131 0.1530156, 110.8824704 0.1602843, 110.885049 0.1685914, 110.8871114 0.1815713, 110.8889477 0.1863578, 110.8889247 0.1954725, 110.8860802 0.2059733, 110.8871098 0.2122458, 110.8882584 0.2147883, 110.8931116 0.219098, 110.8960979 0.2234897, 110.9029893 0.2276504, 110.9110294 0.2274193, 110.9151643 0.2262636, 110.9190694 0.226957, 110.921826 0.2292685, 110.9241231 0.2334291, 110.9255014 0.2378208, 110.9351493 0.257468, 110.9404327 0.2782709, 110.941811 0.284974, 110.9446763 0.2941061, 110.9456713 0.3064783, 110.9472667 0.3114437, 110.9542685 0.3204689, 110.9655246 0.3308704, 110.9680515 0.3341064, 110.9708081 0.3424276, 110.9719566 0.3475127, 110.9733349 0.3599944, 110.9680259 0.3746891, 110.9666475 0.3800054, 110.9636086 0.3851318, 110.960793 0.3853679, 110.9577464 0.3886682, 110.9532936 0.3909076, 110.9523562 0.395858, 110.9513016 0.3972724, 110.9479034 0.3982153, 110.9459114 0.4006905, 110.94638 0.4054052, 110.9448567 0.4078803, 110.9446223 0.410827, 110.9427475 0.4142451, 110.9404592 0.4255404, 110.93977 0.4317812, 110.9402295 0.4354795, 110.9420672 0.4384844, 110.9427563 0.4428761, 110.9420671 0.4493481, 110.9425264 0.4618298, 110.9443996 0.4679553, 110.9514909 0.4815064, 110.9529232 0.4872355, 110.9565039 0.4972614, 110.9625139 0.5020949, 110.9658136 0.5094356, 110.9744072 0.5251906, 110.9806862 0.5336335, 110.986333 0.5396847, 110.9962805 0.5518448, 111 0.5579642, 111.0019197 0.5628574, 111.0009189 0.5804328, 111.0040125 0.5871151, 111.0055603 0.5947635, 111.0081081 0.5979674, 111.0098369 0.6050158, 111.0095639 0.6088605, 111.0108378 0.6183805, 111.0098219 0.6315535, 111.0095215 0.6407148, 111.0104226 0.6503265, 111.0132761 0.6618907, 111.012485 0.668695, 111.0092211 0.6742058, 111.0072687 0.6818652, 111.0081698 0.6851692, 111.0102724 0.6880227, 111.0181935 0.6920482, 111.0249457 0.6968565, 111.0316792 0.7030811, 111.0402573 0.712199, 111.0467671 0.7239167, 111.0500712 0.7288728, 111.0538258 0.7377337, 111.0535254 0.7399864, 111.0601335 0.7402868, 111.0719981 0.7360816, 111.0787564 0.7341292, 111.0859652 0.7329278, 111.0919725 0.7311256, 111.1002771 0.7279147, 111.102824 0.7239263, 111.1054247 0.7168197, 111.1154612 0.7101851, 111.1198953 0.7059128, 111.1204047 0.7036418, 111.1210306 0.6937411, 111.1216181 0.6911126, 111.1248301 0.6867267, 111.1342295 0.6806574, 111.15003 0.6671149, 111.1559428 0.6615294, 111.1664866 0.6493978, 111.1787013 0.6322789, 111.1861323 0.6221211, 111.1933421 0.6127676, 111.1994914 0.6064492, 111.2077006 0.6000879, 111.2201976 0.5927, 111.2301419 0.5890514, 111.2362994 0.589502, 111.242457 0.5910038, 111.2516182 0.5943079, 111.2577757 0.5955094, 111.2624315 0.5941577, 111.2696403 0.5890514, 111.2735451 0.5827437, 111.2757978 0.5774873, 111.2786513 0.568326, 111.2803744 0.5647501, 111.2841314 0.5588799, 111.2912668 0.546249, 111.2939701 0.5367874, 111.2946978 0.5314071, 111.294463 0.5271805, 111.2956488 0.5245642, 111.2935924 0.5126662, 111.2926998 0.5089951, 111.2888717 0.4989487, 111.2854096 0.4908311, 111.2813542 0.4831725, 111.2750469 0.4734097, 111.2723436 0.467102, 111.2707576 0.4660118, 111.2689113 0.4605994, 111.2675914 0.4533119, 111.2674159 0.4451201, 111.26618 0.4407615, 111.2600002 0.4332243, 111.2580318 0.4275996, 111.2580089 0.4222108, 111.2590007 0.4190567, 111.2646846 0.404831, 111.2678584 0.3919403, 111.2685756 0.3832694, 111.2673854 0.3752118, 111.2642268 0.3694579, 111.259222 0.3651943, 111.253004 0.3637861, 111.238531 0.3652007, 111.2322368 0.3666052, 111.2279033 0.3658329, 111.2202815 0.3629499, 111.2177602 0.360076, 111.2175726 0.3564264, 111.2213768 0.3484072, 111.2226845 0.3421834, 111.2214956 0.3409865, 111.2263699 0.3361989, 111.2233976 0.334284, 111.2232787 0.3327281, 111.2276776 0.3318901, 111.2276775 0.3279404, 111.2304119 0.3280601, 111.2295796 0.3242301, 111.2305307 0.3235119, 111.2349296 0.3256662, 111.2350484 0.3233921, 111.2336216 0.3170487, 111.2311248 0.3097478, 111.2317192 0.3062769, 111.2373069 0.3051996, 111.2371879 0.3016089, 111.2404527 0.300923, 111.2441028 0.2977107, 111.2473144 0.297619, 111.2489577 0.2939487, 111.2526433 0.296462, 111.2566854 0.2964619, 111.259182 0.2938288, 111.2565824 0.2917462, 111.2562153 0.2878922, 111.2576835 0.2848641, 111.2582306 0.277671, 111.2548389 0.2746786, 111.2549311 0.2711901, 111.2594192 0.2677369, 111.2587059 0.2663007, 111.2632235 0.2615131, 111.2596105 0.2597017, 111.2624551 0.2527476, 111.2629139 0.2496277, 111.2658082 0.2507987, 111.2685187 0.2415349, 111.2705874 0.2442637, 111.2688755 0.2472799, 111.2702308 0.2494342, 111.273103 0.2457765, 111.2734406 0.2411039, 111.270278 0.2355792, 111.2725488 0.2331686, 111.2711724 0.2310919, 111.2659556 0.2327462, 111.2633727 0.221824, 111.2668596 0.2191629, 111.2670491 0.2149294, 111.2641068 0.2142996, 111.262088 0.2124643, 111.260256 0.2081119, 111.2601523 0.2021037, 111.2610041 0.1944667, 111.2625971 0.1875429, 111.2625929 0.1834823, 111.2642249 0.1800656, 111.264299 0.171833, 111.2659577 0.1700706, 111.2658034 0.1647994, 111.2676147 0.1618154, 111.2687673 0.1570079, 111.2730485 0.1492164, 111.2748598 0.1415907, 111.2748637 0.1323932, 111.2649797 0.1301524, 111.2585577 0.1294893, 111.2489421 0.1269349, 111.2407562 0.1232265, 111.2384779 0.1213551, 111.2347621 0.1155964, 111.2321528 0.10907, 111.2280024 0.0881973, 111.2263469 0.0828692, 111.2241735 0.0732962, 111.220703 0.0662911, 111.2178624 0.0630081, 111.21281 0.0613355, 111.2105387 0.0620337, 111.2083796 0.0643486, 111.206518 0.0679248, 111.2015666 0.0720414, 111.1951183 0.0743908, 111.1886062 0.0750354, 111.1827423 0.0765785, 111.1784437 0.0790931, 111.1749239 0.0836769, 111.1730721 0.0875861, 111.1672083 0.0961247, 111.1623321 0.1012399, 111.1595454 0.1026428, 111.1529368 0.1040269, 111.1475962 0.1024046, 111.1388129 0.0958751, 111.129879 0.0909253, 111.1236683 0.0856019, 111.1295788 0.0768457, 111.1317027 0.0680734, 111.1334776 0.0546315, 111.1343627 0.0456346, 111.1364184 0.0387041, 111.1419382 0.0243677, 111.148773 0.0014728, 111.1488189 -0.0133394, 111.1459303 -0.0700656, 111.1420768 -0.0836411, 111.1353369 -0.0996408, 111.1358586 -0.1128504, 111.128592 -0.1209738, 111.1117365 -0.1243677, 111.0987334 -0.1335797, 111.0963255 -0.138913, 111.0958439 -0.1520037, 111.0977704 -0.166064, 111.094883 -0.1815782, 111.0873578 -0.1830047, 111.0854858 -0.193221, 111.0851687 -0.2000076, 111.0861054 -0.2050585, 111.0914363 -0.2242825, 111.0923266 -0.2293054, 111.0923101 -0.2361394, 111.0914682 -0.2422072, 111.0899138 -0.2480595, 111.0864168 -0.25617, 111.0794184 -0.2663184, 111.0764957 -0.2684874, 111.0753564 -0.2742149, 111.0701956 -0.2807093, 111.0592432 -0.2896984, 111.0554864 -0.2932709, 111.0494211 -0.2954686, 111.042814 -0.2999032, 111.0366342 -0.3063027, 111.034002 -0.3102183, 111.0289132 -0.3275665, 111.0286996 -0.3326836, 111.0272042 -0.3473211, 111.0277764 -0.3537694, 111.0280132 -0.3822951, 111.0347853 -0.4163825, 111.0468246 -0.4379712, 111.057359 -0.4481974, 111.0671411 -0.4652411, 111.0776755 -0.4747097, 111.0863289 -0.4856933, 111.0888698 -0.4955424)))</v>
      </c>
    </row>
    <row r="434" spans="1:18" x14ac:dyDescent="0.3">
      <c r="A434" s="4" t="s">
        <v>5639</v>
      </c>
      <c r="B434" s="5">
        <v>71.009279777866993</v>
      </c>
      <c r="C434" s="5">
        <v>75.262843521996004</v>
      </c>
      <c r="D434" s="5">
        <v>71.866900931928996</v>
      </c>
      <c r="E434">
        <v>78</v>
      </c>
      <c r="F434">
        <v>81.099999999999994</v>
      </c>
      <c r="G434">
        <v>79.8</v>
      </c>
      <c r="H434">
        <v>104.1</v>
      </c>
      <c r="I434">
        <v>102.6</v>
      </c>
      <c r="J434">
        <v>107.3</v>
      </c>
      <c r="K434">
        <v>188.2</v>
      </c>
      <c r="L434">
        <v>110.2</v>
      </c>
      <c r="M434">
        <v>108.9</v>
      </c>
      <c r="N434" t="str">
        <f t="shared" si="6"/>
        <v>kepulauan selayar</v>
      </c>
      <c r="O434">
        <f>VLOOKUP(N434,GeoJson!$E$1:$G$515,3,FALSE)</f>
        <v>-6.8166700000000002</v>
      </c>
      <c r="P434">
        <f>VLOOKUP(N434,GeoJson!$E$2:$H$515,4,FALSE)</f>
        <v>120.8</v>
      </c>
      <c r="Q434">
        <f>VLOOKUP(N434,GeoJson!$E$2:$I$515,5,FALSE)</f>
        <v>616</v>
      </c>
      <c r="R434" t="str">
        <f>VLOOKUP(N434,GeoJson!$E$2:$J$515,6,FALSE)</f>
        <v>MULTIPOLYGON (((121.2101414 -7.4962942, 121.2121779 -7.4958248, 121.2172706 -7.4972068, 121.2178275 -7.5006084, 121.2163054 -7.5023764, 121.2158598 -7.5051072, 121.2133207 -7.5083778, 121.2090466 -7.5116562, 121.207496 -7.5103602, 121.2145436 -7.502006, 121.2124126 -7.5021645, 121.2111335 -7.4987113, 121.2073535 -7.4982421, 121.2024661 -7.4993447, 121.2040324 -7.4967956, 121.2101414 -7.4962942)), ((121.7965807 -7.4721432, 121.7994332 -7.4726199, 121.8021913 -7.4764629, 121.8033821 -7.4810635, 121.801438 -7.4835694, 121.8005314 -7.4874033, 121.7970332 -7.4882972, 121.7910123 -7.4866905, 121.7834693 -7.4891181, 121.7799198 -7.4878503, 121.777602 -7.4887817, 121.7719348 -7.488971, 121.7710216 -7.4902392, 121.7657162 -7.4921118, 121.7619682 -7.4921585, 121.7582889 -7.4941503, 121.7514955 -7.49538, 121.750867 -7.4947263, 121.7386829 -7.4944869, 121.733794 -7.4927346, 121.7278233 -7.4940547, 121.7235482 -7.4925523, 121.7234671 -7.4889269, 121.7279605 -7.4886883, 121.7309584 -7.4904009, 121.7348531 -7.4900807, 121.737632 -7.4882589, 121.7391167 -7.4860903, 121.7471412 -7.4840179, 121.7514203 -7.4850123, 121.7531524 -7.4844912, 121.7556587 -7.485802, 121.7589135 -7.4841973, 121.7657259 -7.4825925, 121.7690491 -7.4808148, 121.7715713 -7.4805359, 121.7763745 -7.4783849, 121.7795786 -7.4760494, 121.7826306 -7.4773832, 121.7879955 -7.4769406, 121.7916963 -7.474821, 121.7919549 -7.4725001, 121.7965807 -7.4721432)), ((121.4212045 -7.450243, 121.4258054 -7.4543738, 121.4280125 -7.4578975, 121.4285783 -7.4621738, 121.4277361 -7.4642212, 121.4247796 -7.4659282, 121.4233149 -7.4641685, 121.4203072 -7.4645587, 121.4159277 -7.4622794, 121.4129258 -7.4571513, 121.4154063 -7.4503783, 121.4195716 -7.449649, 121.4212045 -7.450243)), ((121.0434688 -7.3640699, 121.0458244 -7.3649211, 121.0453425 -7.3671965, 121.0419721 -7.3663017, 121.0434688 -7.3640699)), ((121.8184235 -7.3307986, 121.8214847 -7.3307336, 121.8271515 -7.3329361, 121.8292748 -7.3343655, 121.8308251 -7.3371822, 121.8386243 -7.3472886, 121.8401529 -7.351422, 121.8389236 -7.3554151, 121.8388782 -7.3625807, 121.8381788 -7.370226, 121.8395403 -7.3720472, 121.832519 -7.3801592, 121.8284725 -7.3858887, 121.8249919 -7.3926826, 121.8231151 -7.3973179, 121.8203408 -7.3993607, 121.8184094 -7.3991186, 121.8129625 -7.401668, 121.8097593 -7.4040731, 121.8084969 -7.4037664, 121.8047802 -7.4062317, 121.8025381 -7.4064911, 121.7976763 -7.4107514, 121.789126 -7.4170073, 121.7863217 -7.4198665, 121.7837092 -7.4200679, 121.7805017 -7.423796, 121.7780745 -7.4222537, 121.7741927 -7.4224042, 121.771842 -7.424085, 121.7680822 -7.422694, 121.7637043 -7.4236281, 121.7595016 -7.4218722, 121.7548107 -7.4230433, 121.74965 -7.417416, 121.7463327 -7.4148992, 121.744476 -7.4075429, 121.7443848 -7.4044164, 121.7456929 -7.3983918, 121.745471 -7.3894744, 121.7449594 -7.3845288, 121.7475174 -7.3789192, 121.7493093 -7.3797358, 121.7532221 -7.377495, 121.7540862 -7.3738672, 121.7537844 -7.3652762, 121.7543877 -7.3613076, 121.7538315 -7.3532533, 121.7554318 -7.3498859, 121.758929 -7.3449659, 121.7650976 -7.3463068, 121.7700909 -7.3443594, 121.7723185 -7.3395439, 121.7795712 -7.3391452, 121.7812831 -7.3385321, 121.7850986 -7.3341556, 121.7913439 -7.3347767, 121.7981953 -7.3326945, 121.8110328 -7.3308943, 121.8184235 -7.3307986)), ((121.0858083 -7.303559, 121.0865627 -7.3040611, 121.0948081 -7.3041403, 121.0994345 -7.3072138, 121.1010575 -7.3134111, 121.1028297 -7.3163061, 121.1068353 -7.3186599, 121.1111714 -7.3178784, 121.1137218 -7.3160509, 121.1159115 -7.3162903, 121.1221622 -7.3201315, 121.1261198 -7.3209435, 121.1292682 -7.3243172, 121.1297442 -7.3299401, 121.1290313 -7.3328353, 121.1313612 -7.3368038, 121.1362919 -7.339575, 121.1431174 -7.3389032, 121.1474021 -7.3377497, 121.1578745 -7.3446485, 121.1620265 -7.3446418, 121.1651475 -7.3454692, 121.1669491 -7.3490346, 121.1682027 -7.3541219, 121.1672117 -7.3578114, 121.1623026 -7.3623373, 121.1595492 -7.368244, 121.1567443 -7.3717527, 121.1512937 -7.3720148, 121.1477203 -7.3733547, 121.1447188 -7.3770649, 121.1421447 -7.378604, 121.1378007 -7.3787176, 121.1312664 -7.3808074, 121.1296031 -7.3822828, 121.1252237 -7.3825156, 121.1194353 -7.3858597, 121.1174548 -7.3882457, 121.1118339 -7.3909445, 121.1073464 -7.3917032, 121.0987497 -7.3975268, 121.0952747 -7.3956715, 121.0901338 -7.3900745, 121.0854487 -7.3871124, 121.0793327 -7.385448, 121.0766409 -7.3819468, 121.0707351 -7.3760022, 121.0663575 -7.3754119, 121.0609702 -7.3728052, 121.0621421 -7.3701737, 121.0680762 -7.3695582, 121.0732549 -7.3696662, 121.0747803 -7.3687457, 121.0801039 -7.3634488, 121.0822235 -7.3628176, 121.083153 -7.3578601, 121.0836594 -7.3511981, 121.0816956 -7.3495211, 121.0809222 -7.3457365, 121.0797761 -7.3443092, 121.0787707 -7.3386438, 121.0794708 -7.3351465, 121.0782776 -7.3302199, 121.0796948 -7.3251096, 121.0800193 -7.320185, 121.0812504 -7.3179163, 121.0806834 -7.3071531, 121.0814821 -7.3042122, 121.0858083 -7.303559)), ((121.7612372 -7.2612671, 121.7654845 -7.2610634, 121.7668396 -7.2629385, 121.7699476 -7.2639271, 121.7753273 -7.2682474, 121.7787916 -7.2726029, 121.7793645 -7.2754861, 121.7770351 -7.2780301, 121.7734779 -7.2862615, 121.7714684 -7.287051, 121.7589643 -7.2878314, 121.7530208 -7.2870022, 121.7484635 -7.2899038, 121.7424973 -7.2913656, 121.737121 -7.2918474, 121.7301873 -7.2950249, 121.7274271 -7.2946223, 121.7278366 -7.2906158, 121.7302815 -7.2883705, 121.7306321 -7.2819197, 121.7295751 -7.2802441, 121.7345687 -7.2801587, 121.7372767 -7.2787421, 121.7407202 -7.2721187, 121.7433415 -7.2720266, 121.7450401 -7.2696797, 121.7461309 -7.266165, 121.7483986 -7.2679763, 121.753157 -7.2664331, 121.7537269 -7.2642818, 121.7559687 -7.2634433, 121.761971 -7.2644534, 121.7612372 -7.2612671)), ((120.8208771 -7.2593205, 120.827785 -7.2608004, 120.8339367 -7.2599969, 120.839433 -7.2598256, 120.8450896 -7.2629413, 120.8496496 -7.2644044, 120.8535041 -7.2678438, 120.8606114 -7.269122, 120.8631535 -7.2711274, 120.8717047 -7.27158, 120.8745191 -7.2731948, 120.8793848 -7.2728834, 120.8822712 -7.2718676, 120.8856278 -7.2731365, 120.8889898 -7.2754345, 120.8931702 -7.2754696, 120.895394 -7.2736853, 120.9013837 -7.2731376, 120.9036235 -7.2760146, 120.9085434 -7.2786004, 120.9132404 -7.2791495, 120.9145052 -7.2817316, 120.9191013 -7.2845373, 120.9268512 -7.2828377, 120.9320452 -7.283963, 120.9382205 -7.2833483, 120.9420302 -7.2836708, 120.9488639 -7.2820044, 120.9505018 -7.2831104, 120.954916 -7.2804786, 120.957729 -7.2800981, 120.9610968 -7.2781644, 120.9638054 -7.2813515, 120.9693049 -7.2818075, 120.9802951 -7.2811184, 120.9885194 -7.2819622, 120.9904142 -7.2834356, 120.9937978 -7.2843889, 120.9990612 -7.283588, 121.0025441 -7.2817964, 121.0044053 -7.2818432, 121.009088 -7.2847331, 121.0125484 -7.2840564, 121.0172331 -7.2873178, 121.0249469 -7.2895332, 121.0291436 -7.2874229, 121.0329878 -7.2888307, 121.0342283 -7.2905103, 121.0397482 -7.2945957, 121.0473823 -7.2978973, 121.0507236 -7.2974405, 121.0558285 -7.2979925, 121.0590607 -7.2974882, 121.0637384 -7.2994341, 121.0631795 -7.3018384, 121.0604902 -7.3071992, 121.057703 -7.3104452, 121.0529598 -7.3171326, 121.0518061 -7.3206838, 121.0509246 -7.3267775, 121.0444211 -7.3260426, 121.0438249 -7.3269321, 121.03938 -7.3256994, 121.0352279 -7.3256085, 121.0311088 -7.3262892, 121.0278282 -7.328423, 121.0162977 -7.3298885, 121.0127882 -7.3320807, 121.0060292 -7.3317754, 121.0039156 -7.3327019, 120.9964325 -7.330914, 120.9893731 -7.3280945, 120.9837553 -7.3270392, 120.9781915 -7.3254118, 120.9713703 -7.3242201, 120.9652124 -7.3238823, 120.9603493 -7.3247093, 120.9569416 -7.3246422, 120.9514273 -7.3215848, 120.9484044 -7.3185709, 120.9459661 -7.3177551, 120.940705 -7.3138385, 120.9371922 -7.3102268, 120.9310187 -7.3070011, 120.9261753 -7.3061695, 120.9227461 -7.3074173, 120.9091135 -7.3068042, 120.9020775 -7.3082426, 120.9010003 -7.3102781, 120.8980525 -7.3105511, 120.8910611 -7.3096448, 120.8886192 -7.3081425, 120.8817683 -7.3067207, 120.8788479 -7.3067647, 120.8736287 -7.305277, 120.8704396 -7.3032353, 120.8658065 -7.2988568, 120.8550136 -7.2937385, 120.8506006 -7.2930753, 120.8468595 -7.2949817, 120.8382006 -7.2982573, 120.8327837 -7.2972846, 120.8297363 -7.2982352, 120.8232057 -7.2945322, 120.8205592 -7.2921727, 120.8188722 -7.2926389, 120.8103503 -7.2886379, 120.8079197 -7.2885416, 120.8063885 -7.2869922, 120.8059012 -7.2839164, 120.8014049 -7.2770222, 120.7979206 -7.2765329, 120.7961993 -7.273246, 120.796238 -7.2701773, 120.7992181 -7.2661939, 120.7990114 -7.2646077, 120.8031764 -7.2630985, 120.8056403 -7.2638843, 120.8100423 -7.2625779, 120.8140917 -7.2593837, 120.8192698 -7.2585567, 120.8208771 -7.2593205)), ((121.7542539 -7.2224321, 121.75502 -7.2238007, 121.7557218 -7.2299077, 121.7530822 -7.2316428, 121.7466374 -7.2340489, 121.7439235 -7.2317525, 121.7385227 -7.2297049, 121.7394846 -7.228324, 121.7436297 -7.2266102, 121.7467098 -7.2264137, 121.7495038 -7.2245082, 121.7495949 -7.2224758, 121.7542539 -7.2224321)), ((121.4792709 -7.1533269, 121.4775942 -7.1539992, 121.4728723 -7.1519471, 121.4718471 -7.1499553, 121.4731229 -7.1473385, 121.4762328 -7.1457039, 121.4805846 -7.1499305, 121.4792709 -7.1533269)), ((120.5613544 -7.0733542, 120.5632654 -7.0734023, 120.5641757 -7.0780427, 120.569713 -7.078204, 120.570604 -7.0763305, 120.5748085 -7.0766008, 120.5769547 -7.0776984, 120.582442 -7.0772268, 120.5852682 -7.0787533, 120.5860224 -7.0813419, 120.5894646 -7.0828902, 120.5956278 -7.0811308, 120.5977792 -7.0818218, 120.6038624 -7.0815254, 120.6087651 -7.0800922, 120.6129829 -7.081582, 120.6133017 -7.0850171, 120.6117041 -7.0904822, 120.6028811 -7.096598, 120.6030646 -7.099174, 120.5977283 -7.098951, 120.5955998 -7.1003381, 120.5909288 -7.097481, 120.5902525 -7.0956747, 120.5911071 -7.0924576, 120.5867604 -7.0899292, 120.5837846 -7.0912116, 120.5816015 -7.0892374, 120.5794885 -7.0895042, 120.5765019 -7.0873714, 120.5737563 -7.0871644, 120.5685582 -7.0896613, 120.5673145 -7.0935744, 120.564124 -7.0927502, 120.5591202 -7.0885628, 120.5566994 -7.0804619, 120.5548126 -7.0802602, 120.5599352 -7.0731555, 120.5613544 -7.0733542)), ((121.1213932 -7.0789585, 121.1201339 -7.0754371, 121.1206957 -7.0706673, 121.1226385 -7.0690469, 121.122697 -7.073906, 121.1213932 -7.0789585)), ((120.5612181 -7.0673437, 120.5637414 -7.0658307, 120.5662539 -7.0663706, 120.5625935 -7.0706871, 120.5589714 -7.0728291, 120.5575177 -7.0715384, 120.5576022 -7.0657445, 120.5594996 -7.0649576, 120.5612181 -7.0673437)), ((121.0961677 -7.0671214, 121.0965435 -7.0622907, 121.0986571 -7.0579455, 121.1000158 -7.0626737, 121.0961677 -7.0671214)), ((120.6041231 -7.0640792, 120.6019313 -7.0626874, 120.6010095 -7.0586824, 120.604343 -7.0579779, 120.6041231 -7.0640792)), ((120.5491461 -7.0558257, 120.5532037 -7.0569069, 120.5508202 -7.0591586, 120.5514598 -7.0671489, 120.5473719 -7.0687945, 120.5450782 -7.0679714, 120.5409704 -7.0682806, 120.538873 -7.0669908, 120.537221 -7.062975, 120.5383992 -7.0598527, 120.5426414 -7.0572981, 120.5481463 -7.0566923, 120.5491461 -7.0558257)), ((120.6319189 -7.0003699, 120.6361286 -7.003901, 120.640179 -7.0059043, 120.6414127 -7.0094896, 120.6451258 -7.0103343, 120.6512602 -7.0127296, 120.6584955 -7.0190889, 120.6602896 -7.023798, 120.666809 -7.0349144, 120.670726 -7.0391755, 120.6730072 -7.0425684, 120.6794394 -7.0452726, 120.6832518 -7.0488193, 120.6859988 -7.0487545, 120.688486 -7.0503054, 120.6927609 -7.051343, 120.6947256 -7.0525655, 120.7022161 -7.0552758, 120.706677 -7.0559145, 120.7147983 -7.0588797, 120.718917 -7.0609865, 120.7200597 -7.0625913, 120.7307661 -7.0709075, 120.7362887 -7.0743927, 120.7456513 -7.0772901, 120.7488414 -7.0790436, 120.7536973 -7.0794831, 120.7597566 -7.0791369, 120.7646272 -7.0775904, 120.7696636 -7.0750685, 120.77627 -7.0694001, 120.777002 -7.0653918, 120.7826115 -7.0597327, 120.7856871 -7.0592349, 120.7871481 -7.0615519, 120.7858993 -7.0696389, 120.7841172 -7.0747966, 120.7840203 -7.0805717, 120.7827492 -7.087747, 120.7835732 -7.0951624, 120.7816867 -7.1009463, 120.7782777 -7.1028581, 120.7765459 -7.1073719, 120.7740187 -7.117557, 120.7727178 -7.1186898, 120.7718792 -7.1228595, 120.7705813 -7.1246358, 120.7689871 -7.1316519, 120.7672692 -7.135379, 120.7601281 -7.1318563, 120.7588026 -7.1352954, 120.7568166 -7.135466, 120.7538174 -7.1334247, 120.7538021 -7.1302781, 120.7489462 -7.1292112, 120.7478786 -7.1305037, 120.7451306 -7.1285683, 120.7423849 -7.1307807, 120.7377587 -7.1327697, 120.7349501 -7.1331052, 120.7286103 -7.1287019, 120.7236732 -7.1293336, 120.721648 -7.1287891, 120.7157271 -7.1295863, 120.7114214 -7.1312697, 120.7099028 -7.1340473, 120.7002884 -7.1330496, 120.6987063 -7.1336725, 120.6976709 -7.1305129, 120.6949983 -7.1276958, 120.689351 -7.1265683, 120.6863735 -7.1246799, 120.6807085 -7.1224589, 120.6765292 -7.1224154, 120.6730939 -7.1235419, 120.6704339 -7.1213482, 120.6628634 -7.1208502, 120.6576096 -7.1227244, 120.6535335 -7.126223, 120.6540699 -7.1280875, 120.6578436 -7.1294298, 120.6631811 -7.1298962, 120.6688162 -7.1288465, 120.6710247 -7.130161, 120.6727091 -7.1332704, 120.6763995 -7.1350909, 120.6788242 -7.1419905, 120.6763574 -7.1453546, 120.6674011 -7.1469803, 120.6650821 -7.1436412, 120.6618299 -7.142546, 120.6593975 -7.1443923, 120.6565686 -7.1421432, 120.6567579 -7.139967, 120.6538126 -7.1357476, 120.6504556 -7.1352752, 120.6481119 -7.1327129, 120.645032 -7.1325041, 120.6381379 -7.1286398, 120.6354417 -7.1300506, 120.6345057 -7.1334329, 120.6321574 -7.1325149, 120.6321735 -7.1293618, 120.6342972 -7.1269807, 120.6324182 -7.1217108, 120.6295612 -7.1213589, 120.6263052 -7.1186463, 120.6254729 -7.1133468, 120.6289635 -7.1121216, 120.6272907 -7.1049918, 120.631091 -7.1040486, 120.633984 -7.1050422, 120.6355758 -7.0994865, 120.6323715 -7.0942808, 120.6299253 -7.0940308, 120.6274027 -7.0919372, 120.6235948 -7.0970093, 120.6211225 -7.0981685, 120.6199701 -7.0969507, 120.6198154 -7.0907339, 120.6203779 -7.0866808, 120.6183545 -7.0841024, 120.6191228 -7.0824448, 120.617814 -7.0802051, 120.6152958 -7.0784548, 120.6121058 -7.0790133, 120.6086092 -7.0776906, 120.6047547 -7.0749563, 120.6048027 -7.0720655, 120.6081883 -7.0729177, 120.6103497 -7.0720819, 120.6102081 -7.068955, 120.6077057 -7.0671777, 120.6082933 -7.0650492, 120.6111221 -7.0649312, 120.6127942 -7.0665949, 120.6162319 -7.0635082, 120.6189839 -7.0592788, 120.6193357 -7.0560827, 120.6228511 -7.05212, 120.6275482 -7.0522392, 120.6276078 -7.0451744, 120.6255441 -7.041331, 120.6258709 -7.03874, 120.6241912 -7.0358747, 120.6245594 -7.0322721, 120.6238765 -7.028401, 120.6243626 -7.0257206, 120.6217293 -7.0222171, 120.6213802 -7.0162159, 120.6202317 -7.011303, 120.6206415 -7.0081523, 120.619903 -7.0036666, 120.6224222 -7.0014956, 120.6285039 -7.0012436, 120.6319189 -7.0003699)), ((120.521925 -6.986728, 120.52353 -6.988247, 120.5255212 -6.9930049, 120.5293905 -7.0000816, 120.5296568 -7.0037688, 120.5270031 -7.0020696, 120.5247746 -6.9981027, 120.5205451 -6.994396, 120.5181263 -6.991076, 120.5174795 -6.9885892, 120.521925 -6.986728)), ((120.7918714 -6.960501, 120.7858996 -6.960697, 120.7862458 -6.9581888, 120.7879578 -6.9565094, 120.794283 -6.9578843, 120.7918714 -6.960501)), ((120.4443516 -6.9492223, 120.4506298 -6.9497481, 120.455593 -6.9583021, 120.4543951 -6.9596619, 120.4553074 -6.9625156, 120.4521863 -6.9654222, 120.4473757 -6.9676272, 120.4371909 -6.9704584, 120.4349278 -6.9696338, 120.4338399 -6.9650335, 120.4361182 -6.9609501, 120.4391706 -6.9515073, 120.4413121 -6.9494138, 120.4443516 -6.9492223)), ((121.1384669 -6.7881231, 121.1388981 -6.7916201, 121.137313 -6.7952872, 121.1358935 -6.7944227, 121.1365571 -6.7914334, 121.1363397 -6.786308, 121.1384669 -6.7881231)), ((120.7909721 -6.7785429, 120.7912 -6.7809777, 120.7957393 -6.7825157, 120.7976681 -6.7858302, 120.8019581 -6.7900214, 120.807117 -6.7941005, 120.8077056 -6.7965389, 120.8066263 -6.799458, 120.8077718 -6.8024256, 120.807085 -6.8048966, 120.8101181 -6.8128839, 120.8089745 -6.8166342, 120.8100069 -6.8205676, 120.8101734 -6.8244254, 120.8136574 -6.830526, 120.8139817 -6.8325114, 120.8125304 -6.8362062, 120.8079229 -6.8443098, 120.8043766 -6.8457383, 120.8016065 -6.8499289, 120.7996704 -6.8570522, 120.7994033 -6.8630862, 120.7984308 -6.8658194, 120.7961821 -6.8663888, 120.7938529 -6.8634796, 120.7935703 -6.8411075, 120.7924654 -6.83374, 120.7920592 -6.8222041, 120.7913752 -6.8193827, 120.7860572 -6.8157216, 120.7816764 -6.8110506, 120.7806151 -6.8026934, 120.7795601 -6.7990279, 120.7809478 -6.797096, 120.7834312 -6.7884468, 120.7866279 -6.7866161, 120.7879428 -6.7794142, 120.7909721 -6.7785429)), ((121.1712828 -6.7593155, 121.1708908 -6.7618687, 121.1687719 -6.7633292, 121.1680585 -6.76568, 121.1657352 -6.7671042, 121.167036 -6.7584191, 121.1706462 -6.7573216, 121.1712828 -6.7593155)), ((120.9701326 -6.7504024, 120.9720371 -6.7513717, 120.9691538 -6.7610991, 120.9667339 -6.7616467, 120.9664121 -6.7535161, 120.9679307 -6.7512395, 120.9701326 -6.7504024)), ((121.140424 -6.7617981, 121.1383037 -6.7618643, 121.1384348 -6.7567722, 121.1408244 -6.7543651, 121.140424 -6.7617981)), ((121.1553469 -6.7163466, 121.1566161 -6.7178543, 121.1536971 -6.7203919, 121.1501246 -6.7309438, 121.1477528 -6.7357052, 121.1461817 -6.736222, 121.1408591 -6.7420837, 121.1414616 -6.7383939, 121.145006 -6.7347806, 121.1508068 -6.7239751, 121.1508502 -6.7211326, 121.1535164 -6.716307, 121.1553469 -6.7163466)), ((120.2745718 -6.6769458, 120.2766355 -6.6768046, 120.2810531 -6.6795901, 120.2822536 -6.6834663, 120.2829284 -6.6915325, 120.2802859 -6.692913, 120.2805823 -6.6951497, 120.2781185 -6.7001872, 120.2725161 -6.6997164, 120.2697776 -6.6963189, 120.2695344 -6.692168, 120.2707663 -6.6895316, 120.2695972 -6.6878211, 120.2699659 -6.6809632, 120.2711665 -6.6769772, 120.2745718 -6.6769458)), ((120.4382616 -6.6542942, 120.4366683 -6.6551554, 120.4364682 -6.6581545, 120.439986 -6.6588986, 120.4417894 -6.6624608, 120.441609 -6.6674247, 120.4420681 -6.6772781, 120.4377148 -6.6902826, 120.436925 -6.6909686, 120.4336576 -6.6988661, 120.4320169 -6.7108557, 120.4304473 -6.714899, 120.4283701 -6.7165033, 120.4291064 -6.7099882, 120.4298373 -6.7078547, 120.4311632 -6.6993307, 120.4283999 -6.6964578, 120.428108 -6.6919576, 120.4296435 -6.6910478, 120.4303674 -6.6859302, 120.4293823 -6.6739563, 120.4300427 -6.658654, 120.4345966 -6.6570098, 120.4365391 -6.6543268, 120.4382616 -6.6542942)), ((120.4362941 -6.5807291, 120.4393618 -6.5837052, 120.4398475 -6.5853461, 120.4389113 -6.5904947, 120.4398826 -6.5973146, 120.4418953 -6.6049983, 120.4414557 -6.6075006, 120.4395775 -6.6105422, 120.4399009 -6.6132697, 120.4429287 -6.6176799, 120.4438688 -6.6228118, 120.4433939 -6.6245638, 120.4437304 -6.6306332, 120.442602 -6.6318628, 120.4423219 -6.6412606, 120.4403328 -6.6442477, 120.4363854 -6.6424594, 120.433835 -6.6421016, 120.4323064 -6.6397884, 120.4256961 -6.6400472, 120.4263301 -6.6336447, 120.4260956 -6.6291147, 120.4267789 -6.6237265, 120.4268189 -6.6178045, 120.4281253 -6.6085871, 120.4266191 -6.6021891, 120.4211023 -6.6004381, 120.4247654 -6.5970067, 120.4260382 -6.5933874, 120.4276935 -6.5861137, 120.4333617 -6.5814912, 120.4362941 -6.5807291)), ((121.0242943 -6.5786699, 121.0234323 -6.5728725, 121.0239364 -6.5682618, 121.0252342 -6.566895, 121.0254687 -6.5748609, 121.0242943 -6.5786699)), ((121.0984986 -6.5741162, 121.097896 -6.5694332, 121.1002828 -6.5682842, 121.0995469 -6.5724756, 121.0984986 -6.5741162)), ((120.9997191 -6.5446127, 120.9985027 -6.5455213, 120.9971466 -6.5396882, 120.9972054 -6.5354939, 120.9985948 -6.5320096, 121.0004041 -6.5329032, 120.9997191 -6.5446127)), ((121.0014964 -6.4940658, 120.9953637 -6.5027653, 120.9917651 -6.5035687, 120.9833449 -6.5043417, 120.9823377 -6.5033442, 120.9876293 -6.4997963, 120.9920089 -6.498068, 120.9971394 -6.4948459, 121.0014964 -6.4940658)), ((121.1355257 -6.4964987, 121.1327629 -6.4954961, 121.1316693 -6.490675, 121.1354264 -6.4939652, 121.1355257 -6.4964987)), ((120.4338042 -6.4648387, 120.4337123 -6.4675279, 120.4308137 -6.4703649, 120.4316478 -6.4720506, 120.4312803 -6.4799001, 120.4325173 -6.4830413, 120.42949 -6.4879207, 120.4279635 -6.4892544, 120.4239355 -6.4895397, 120.4208588 -6.4875859, 120.4221914 -6.4813923, 120.4249977 -6.4769294, 120.4256422 -6.470758, 120.42675 -6.4688493, 120.4300849 -6.4695318, 120.4307586 -6.4668381, 120.4338042 -6.4648387)), ((120.451486 -6.3414748, 120.4547442 -6.3451771, 120.4521286 -6.3486789, 120.4488846 -6.3487932, 120.4462963 -6.3472113, 120.4495316 -6.3457731, 120.4485472 -6.3442815, 120.451486 -6.3414748)), ((120.4549166 -6.3233906, 120.4605346 -6.323869, 120.4625928 -6.3254484, 120.4610586 -6.3284989, 120.45707 -6.3294288, 120.4544256 -6.3291643, 120.453639 -6.3251592, 120.4549166 -6.3233906)), ((120.4601216 -6.3074067, 120.4640622 -6.3086413, 120.4647717 -6.3099979, 120.4616626 -6.3117237, 120.4585883 -6.3119629, 120.4557593 -6.3102536, 120.4574449 -6.3081727, 120.4601216 -6.3074067)), ((120.4553707 -6.2912535, 120.4556893 -6.2926224, 120.4622322 -6.2958741, 120.4648953 -6.2940873, 120.4678453 -6.2989107, 120.4633257 -6.303823, 120.4605926 -6.3047159, 120.4560102 -6.3022402, 120.454638 -6.299761, 120.4546488 -6.2965474, 120.453156 -6.2954941, 120.4517308 -6.2913879, 120.4553707 -6.2912535)), ((120.4294291 -6.1058298, 120.4325694 -6.1069798, 120.4322896 -6.1104467, 120.429361 -6.1125121, 120.4268389 -6.1199826, 120.4236821 -6.1221455, 120.4220888 -6.1202305, 120.4195365 -6.1233121, 120.4213794 -6.1286958, 120.4198773 -6.1340658, 120.4164587 -6.138616, 120.4163477 -6.1430243, 120.4174261 -6.1521852, 120.4172889 -6.1580841, 120.4187179 -6.1624119, 120.4201729 -6.1695261, 120.4217781 -6.1733933, 120.4201606 -6.1761501, 120.4189123 -6.1810411, 120.4203803 -6.1869359, 120.423021 -6.1881434, 120.4254816 -6.1921083, 120.4268028 -6.1968808, 120.4225423 -6.2024452, 120.4203282 -6.2068807, 120.4149253 -6.2087341, 120.4108332 -6.2072614, 120.4088869 -6.2034786, 120.4065919 -6.2019608, 120.4029975 -6.2025595, 120.401448 -6.2009579, 120.3988575 -6.2025565, 120.397531 -6.2008647, 120.3953334 -6.1901217, 120.3949258 -6.1859085, 120.3939959 -6.1853403, 120.3922113 -6.1802927, 120.3929991 -6.1760038, 120.3947823 -6.1725508, 120.3944322 -6.1675337, 120.3958067 -6.1626534, 120.4003112 -6.1598872, 120.4015651 -6.1562217, 120.4031184 -6.1464654, 120.4043604 -6.1408772, 120.4065411 -6.1284844, 120.408606 -6.1228701, 120.4125117 -6.1200437, 120.4144336 -6.1150105, 120.4173665 -6.1163588, 120.4221597 -6.1159628, 120.4254857 -6.1082028, 120.4294291 -6.1058298)), ((120.4473858 -6.2112722, 120.4454384 -6.2082143, 120.4462186 -6.2048651, 120.4444121 -6.2007948, 120.4449019 -6.1977122, 120.4409268 -6.1925896, 120.4373179 -6.1910694, 120.4309922 -6.1875415, 120.4284229 -6.1852283, 120.4294185 -6.1833463, 120.4264618 -6.1799283, 120.4296807 -6.1769615, 120.4325507 -6.1766324, 120.4322242 -6.173639, 120.4302226 -6.1698316, 120.4333685 -6.1668959, 120.4407038 -6.1646876, 120.4424446 -6.1651121, 120.4470437 -6.1622236, 120.4465243 -6.1596455, 120.448764 -6.1582495, 120.4485734 -6.1539287, 120.4506646 -6.1471418, 120.4508271 -6.1431546, 120.4482485 -6.142347, 120.4479173 -6.1404115, 120.4561083 -6.1249982, 120.456348 -6.1185537, 120.4570144 -6.1162613, 120.4627566 -6.1095191, 120.4643561 -6.1046241, 120.4651465 -6.0965895, 120.4660368 -6.0923113, 120.4653267 -6.0890924, 120.4611467 -6.0860726, 120.4573795 -6.0807328, 120.4540711 -6.0741689, 120.4526527 -6.069996, 120.4505453 -6.0612017, 120.4505646 -6.058385, 120.453284 -6.0543597, 120.4528384 -6.0475325, 120.4499315 -6.0435034, 120.448202 -6.0374945, 120.4491372 -6.0252045, 120.4498832 -6.0218717, 120.4518064 -6.0180289, 120.4525825 -6.0113237, 120.4502728 -6.0066521, 120.4490906 -6.0017012, 120.4492934 -5.9872061, 120.45031 -5.9825113, 120.450682 -5.9777031, 120.4468422 -5.9678928, 120.4454858 -5.9605098, 120.4458076 -5.9524499, 120.4467985 -5.9393682, 120.4468164 -5.9244598, 120.447679 -5.9168893, 120.4491876 -5.9124326, 120.4509373 -5.9042868, 120.4516634 -5.8939824, 120.452548 -5.8927075, 120.4526908 -5.8790348, 120.4524688 -5.8700056, 120.4527961 -5.8545517, 120.45323 -5.8459869, 120.4556163 -5.8437949, 120.4562416 -5.8409947, 120.4572084 -5.8268104, 120.4589748 -5.8234975, 120.4596495 -5.8166273, 120.4603571 -5.8009178, 120.4620132 -5.7911584, 120.464113 -5.7883299, 120.4661581 -5.7880046, 120.4685642 -5.7827255, 120.4718044 -5.7792794, 120.4761332 -5.7728793, 120.4837069 -5.7678471, 120.4932279 -5.7676564, 120.4961582 -5.76839, 120.4979114 -5.7711933, 120.4990701 -5.7772667, 120.5029374 -5.7800786, 120.5057056 -5.7838053, 120.5070898 -5.7878258, 120.5071022 -5.791335, 120.5039228 -5.79608, 120.5020515 -5.8001276, 120.5013067 -5.8087575, 120.5039844 -5.8159707, 120.5058605 -5.8177445, 120.5078559 -5.8232699, 120.5107527 -5.8259767, 120.5126252 -5.831135, 120.5158605 -5.8361851, 120.5188978 -5.8375414, 120.5246226 -5.8347437, 120.5271476 -5.8403867, 120.530169 -5.8440513, 120.5272887 -5.8461084, 120.5261603 -5.849095, 120.5261195 -5.8529451, 120.5272553 -5.8590869, 120.5303418 -5.8640895, 120.5318147 -5.8691121, 120.5328611 -5.8705085, 120.5338243 -5.8750228, 120.5334137 -5.8790881, 120.5345126 -5.8886553, 120.5324719 -5.8900247, 120.5333298 -5.8948383, 120.5322123 -5.9007331, 120.5324918 -5.9046187, 120.5336468 -5.9059654, 120.5352516 -5.9176791, 120.5345165 -5.919439, 120.5373526 -5.9272547, 120.5434023 -5.9357812, 120.5437269 -5.9417169, 120.5458235 -5.9453194, 120.546586 -5.9516813, 120.5493464 -5.9589985, 120.5511254 -5.9681379, 120.5529215 -5.9698873, 120.5535891 -5.9746271, 120.5518862 -5.9763896, 120.5527277 -5.9787828, 120.5521539 -5.9813271, 120.554108 -5.9824608, 120.5551584 -5.9868466, 120.5582169 -5.9913702, 120.5586955 -6.0020191, 120.5611076 -6.0112807, 120.5620803 -6.0165542, 120.5639238 -6.0213697, 120.5652651 -6.0322933, 120.5661498 -6.0354634, 120.5668726 -6.0480153, 120.5680892 -6.0561011, 120.5642586 -6.0627388, 120.5622236 -6.0637481, 120.562213 -6.0660799, 120.5582859 -6.0633945, 120.5550986 -6.0635492, 120.5573873 -6.0706451, 120.5528163 -6.0752892, 120.5531272 -6.0767675, 120.5565334 -6.0791868, 120.5572698 -6.0812508, 120.5561156 -6.0898331, 120.5524117 -6.0900523, 120.5554629 -6.0938292, 120.5538455 -6.1068676, 120.55248 -6.1080996, 120.549287 -6.1061509, 120.5448803 -6.1069985, 120.544308 -6.1113252, 120.5462754 -6.1147325, 120.5502044 -6.1184701, 120.5508618 -6.1227018, 120.5467023 -6.1234652, 120.5407753 -6.1226518, 120.5409499 -6.1251643, 120.5480797 -6.1288276, 120.5488733 -6.1314007, 120.5483543 -6.135423, 120.5465349 -6.1370969, 120.5465176 -6.1409079, 120.5452478 -6.1475404, 120.5432649 -6.1483859, 120.5415408 -6.1517175, 120.5429837 -6.1551628, 120.5388366 -6.1569407, 120.5384022 -6.1646678, 120.5370765 -6.1683484, 120.5354032 -6.1693366, 120.5365358 -6.171755, 120.5317922 -6.1791424, 120.531238 -6.1832892, 120.5289735 -6.186009, 120.5285824 -6.1884877, 120.5314342 -6.1945062, 120.5305412 -6.1984917, 120.5308487 -6.2009985, 120.5298345 -6.2043738, 120.5278551 -6.2051214, 120.5262227 -6.2079954, 120.5286341 -6.2118055, 120.526272 -6.2178397, 120.5278766 -6.2199509, 120.525073 -6.2211937, 120.5265888 -6.2286329, 120.5289695 -6.2305083, 120.5275502 -6.2319395, 120.5302487 -6.2399647, 120.529992 -6.245216, 120.5320685 -6.2465897, 120.5350329 -6.2455005, 120.5373539 -6.2458369, 120.5380938 -6.2479343, 120.5384049 -6.2533908, 120.5362997 -6.2552919, 120.5341043 -6.264933, 120.5350639 -6.2699351, 120.5375101 -6.2720172, 120.5358917 -6.273669, 120.5390055 -6.2790859, 120.5373094 -6.2832258, 120.5385082 -6.2860481, 120.5373839 -6.2886224, 120.5389536 -6.2904902, 120.5379592 -6.2934602, 120.5379103 -6.2973796, 120.5353244 -6.2984069, 120.5366047 -6.301061, 120.5364792 -6.3036172, 120.5377684 -6.3076384, 120.5380252 -6.3185704, 120.5371493 -6.3244739, 120.5374528 -6.3281777, 120.5318187 -6.3297418, 120.5282427 -6.3321437, 120.5270261 -6.3357785, 120.5244095 -6.3344609, 120.5218244 -6.3357345, 120.5210625 -6.3379648, 120.5229482 -6.3412127, 120.527136 -6.3454994, 120.5250046 -6.3478501, 120.5213062 -6.3471953, 120.5181642 -6.3477095, 120.5175572 -6.3507403, 120.5196506 -6.3515018, 120.5224394 -6.3547535, 120.5204039 -6.3602494, 120.5209375 -6.3646461, 120.5186875 -6.365358, 120.5163644 -6.3632166, 120.5134688 -6.3626903, 120.5102068 -6.3662085, 120.5132544 -6.3677709, 120.5132141 -6.3715618, 120.5104873 -6.3750666, 120.5096442 -6.3783372, 120.50542 -6.381127, 120.5053134 -6.3841773, 120.5076478 -6.3868545, 120.5063902 -6.3919556, 120.5028857 -6.3943265, 120.4979671 -6.3938213, 120.496652 -6.3911664, 120.4949398 -6.3920208, 120.4967325 -6.39582, 120.4963931 -6.3977397, 120.4928105 -6.3997536, 120.4928 -6.4023046, 120.4965902 -6.4051298, 120.4971521 -6.410251, 120.4997937 -6.4129901, 120.5014134 -6.4161967, 120.5005757 -6.4210741, 120.4979474 -6.4225948, 120.5019143 -6.4336551, 120.5049854 -6.4386494, 120.5070402 -6.4393567, 120.509927 -6.4427193, 120.509475 -6.4452931, 120.5065268 -6.4472054, 120.502538 -6.448453, 120.501109 -6.4519432, 120.5006186 -6.4570006, 120.4986165 -6.4601792, 120.4960687 -6.4620259, 120.4927021 -6.4686545, 120.4912578 -6.4741604, 120.4910957 -6.4798466, 120.489229 -6.4848238, 120.4863231 -6.4902682, 120.4857062 -6.4968108, 120.4829114 -6.4982525, 120.4805378 -6.4940195, 120.4809665 -6.4893101, 120.4797077 -6.4853319, 120.4791404 -6.4808042, 120.4797438 -6.476744, 120.477883 -6.4706332, 120.4782188 -6.4657319, 120.4775992 -6.4620872, 120.4755557 -6.4573904, 120.4757468 -6.4509441, 120.474831 -6.4498271, 120.4735785 -6.4372339, 120.4716078 -6.4350281, 120.4713915 -6.4330523, 120.4685007 -6.4304116, 120.4680291 -6.4272047, 120.4646277 -6.4220324, 120.4642996 -6.4199316, 120.4611363 -6.4128588, 120.4598731 -6.4046769, 120.4606096 -6.4028913, 120.4637953 -6.4036132, 120.4659067 -6.4030027, 120.4679351 -6.4042129, 120.4701632 -6.4013082, 120.4690151 -6.3985538, 120.4648293 -6.3976848, 120.4607806 -6.3993149, 120.4600018 -6.394153, 120.4568257 -6.3906244, 120.4571834 -6.3869947, 120.4539707 -6.3817348, 120.4577396 -6.382427, 120.4608694 -6.3845438, 120.4621711 -6.3874917, 120.4640615 -6.3890565, 120.4674855 -6.3873464, 120.4708409 -6.3841342, 120.471886 -6.3814086, 120.4729566 -6.3724899, 120.4746522 -6.3686497, 120.4735517 -6.3666856, 120.4739848 -6.3622585, 120.4719128 -6.3516658, 120.4718967 -6.3406794, 120.4732894 -6.3315787, 120.4731839 -6.3275009, 120.4760535 -6.3213407, 120.4771259 -6.3159206, 120.4774052 -6.3082135, 120.4755395 -6.3044641, 120.4734668 -6.3037515, 120.4717628 -6.29992, 120.4747074 -6.2986266, 120.4797066 -6.2912362, 120.4814182 -6.2848488, 120.4795939 -6.2784105, 120.4752932 -6.2766771, 120.4738621 -6.2722184, 120.4721975 -6.2705909, 120.4660161 -6.267861, 120.4592141 -6.2676292, 120.4570362 -6.2662736, 120.4529069 -6.2656329, 120.4494798 -6.2671637, 120.4454833 -6.2663703, 120.444508 -6.2600636, 120.442377 -6.2564996, 120.4473816 -6.2456226, 120.4474394 -6.2419552, 120.4458782 -6.2367223, 120.4461661 -6.2321968, 120.4454368 -6.2280323, 120.4459719 -6.2228339, 120.4477769 -6.2151144, 120.4473858 -6.2112722)), ((120.4898496 -5.7394816, 120.4902599 -5.7465525, 120.4925535 -5.7514526, 120.4913625 -5.7529254, 120.487853 -5.75344, 120.4849274 -5.7554212, 120.4812531 -5.7528833, 120.4765812 -5.7520106, 120.4744153 -5.7505109, 120.4735123 -5.7459923, 120.4752761 -5.7427785, 120.4789668 -5.738901, 120.4827128 -5.7398542, 120.4888805 -5.7382096, 120.4898496 -5.7394816)))</v>
      </c>
    </row>
    <row r="435" spans="1:18" x14ac:dyDescent="0.3">
      <c r="A435" s="4" t="s">
        <v>1042</v>
      </c>
      <c r="B435" s="5">
        <v>67.290480608994002</v>
      </c>
      <c r="C435" s="5">
        <v>68.537008064930006</v>
      </c>
      <c r="D435" s="5">
        <v>71.635561902237001</v>
      </c>
      <c r="E435">
        <v>75.400000000000006</v>
      </c>
      <c r="F435">
        <v>87.9</v>
      </c>
      <c r="G435">
        <v>86.7</v>
      </c>
      <c r="H435">
        <v>96.6</v>
      </c>
      <c r="I435">
        <v>98.4</v>
      </c>
      <c r="J435">
        <v>99.4</v>
      </c>
      <c r="K435">
        <v>174.4</v>
      </c>
      <c r="L435">
        <v>95.4</v>
      </c>
      <c r="M435">
        <v>105.5</v>
      </c>
      <c r="N435" t="str">
        <f t="shared" si="6"/>
        <v>seluma</v>
      </c>
      <c r="O435">
        <f>VLOOKUP(N435,GeoJson!$E$1:$G$515,3,FALSE)</f>
        <v>-3.96644</v>
      </c>
      <c r="P435">
        <f>VLOOKUP(N435,GeoJson!$E$2:$H$515,4,FALSE)</f>
        <v>102.47429</v>
      </c>
      <c r="Q435">
        <f>VLOOKUP(N435,GeoJson!$E$2:$I$515,5,FALSE)</f>
        <v>273</v>
      </c>
      <c r="R435" t="str">
        <f>VLOOKUP(N435,GeoJson!$E$2:$J$515,6,FALSE)</f>
        <v>MULTIPOLYGON (((102.997449 -4.0190945, 102.9911831 -4.0251189, 102.9883331 -4.0270517, 102.9845895 -4.0311397, 102.9836381 -4.0368046, 102.9810111 -4.041572, 102.9781334 -4.042897, 102.9712352 -4.0438031, 102.967785 -4.0447177, 102.9627194 -4.0481674, 102.9602328 -4.0531143, 102.9567233 -4.0560004, 102.9540603 -4.056187, 102.942711 -4.052605, 102.9305407 -4.0473931, 102.927084 -4.0508466, 102.9243239 -4.051532, 102.9187961 -4.0559034, 102.9160355 -4.0568195, 102.9139507 -4.0630463, 102.9141741 -4.0655859, 102.9219897 -4.0760476, 102.9222705 -4.0797894, 102.9207944 -4.0833764, 102.9187202 -4.0854484, 102.9177817 -4.0928322, 102.919639 -4.0965931, 102.9243183 -4.1003663, 102.9336077 -4.1064919, 102.9371769 -4.1079128, 102.9427066 -4.1112271, 102.9495996 -4.1117331, 102.952682 -4.1124281, 102.9568012 -4.1160157, 102.9584015 -4.1194822, 102.9599085 -4.1204933, 102.9671898 -4.1220439, 102.9704812 -4.1240465, 102.9737943 -4.1271109, 102.981118 -4.1361601, 102.9847489 -4.1418218, 102.9866109 -4.145869, 102.9917622 -4.1469209, 102.9964882 -4.1491258, 102.9983216 -4.1514388, 102.999669 -4.1581752, 102.9964972 -4.1620007, 102.9939456 -4.1638278, 102.9878649 -4.1696977, 102.9849551 -4.1697297, 102.9771306 -4.1681903, 102.9683346 -4.1669552, 102.9606645 -4.1670252, 102.9552717 -4.1690169, 102.9509622 -4.172901, 102.9492855 -4.1770781, 102.9465522 -4.1803198, 102.942118 -4.182702, 102.9349579 -4.185419, 102.9322339 -4.1850699, 102.9269603 -4.182833, 102.9223648 -4.1817949, 102.9170854 -4.1817808, 102.9152143 -4.1809209, 102.9124604 -4.1772687, 102.909439 -4.1752629, 102.9072251 -4.1752569, 102.9035738 -4.177132, 102.8999266 -4.1813868, 102.8996688 -4.1910119, 102.9007247 -4.1973687, 102.8997224 -4.1994994, 102.8972822 -4.2009484, 102.8937103 -4.201424, 102.8912466 -4.2034285, 102.8895246 -4.2088437, 102.8892332 -4.2141412, 102.8878919 -4.2214273, 102.8831623 -4.2298327, 102.8807378 -4.2371027, 102.8808176 -4.2422465, 102.8823546 -4.2454229, 102.8825814 -4.2561623, 102.8854467 -4.2612009, 102.8850746 -4.2636222, 102.8783096 -4.2697874, 102.8759836 -4.2724457, 102.8689041 -4.2782266, 102.8631686 -4.2814863, 102.8613757 -4.284232, 102.8605086 -4.2909388, 102.8589789 -4.2972955, 102.8586652 -4.3058937, 102.8576766 -4.3104941, 102.855342 -4.3178768, 102.8502209 -4.3254342, 102.848086 -4.3354198, 102.8460999 -4.3401651, 102.8435144 -4.3441753, 102.8418955 -4.3448373, 102.8368744 -4.344304, 102.8314319 -4.347405, 102.8205681 -4.3518895, 102.8091863 -4.3559711, 102.8001126 -4.3599123, 102.7947551 -4.3537175, 102.7741829 -4.3410432, 102.7669757 -4.3354159, 102.7623095 -4.3327209, 102.7463986 -4.324813, 102.7398578 -4.3197969, 102.7254238 -4.3053125, 102.7233681 -4.3026253, 102.7219234 -4.299197, 102.7127914 -4.2892829, 102.7081907 -4.2851892, 102.6923862 -4.2735927, 102.6890892 -4.2716166, 102.6777922 -4.2636572, 102.6741341 -4.2601743, 102.6558328 -4.2453771, 102.649697 -4.2414556, 102.6340129 -4.2306625, 102.6198244 -4.220372, 102.5991227 -4.2045832, 102.5515811 -4.1685905, 102.5384118 -4.158204, 102.5307002 -4.1518647, 102.5299692 -4.1523109, 102.509045 -4.1374217, 102.4941717 -4.1258457, 102.4844557 -4.1190524, 102.4698909 -4.1074548, 102.451193 -4.0946102, 102.4321437 -4.0834522, 102.4311001 -4.0820457, 102.427437 -4.0804553, 102.4243018 -4.0776388, 102.4127987 -4.0697088, 102.4082707 -4.0654847, 102.4044331 -4.0638937, 102.401297 -4.061428, 102.4006084 -4.0582686, 102.3983366 -4.0586121, 102.3473998 -4.0213066, 102.3450181 -4.0191508, 102.3321243 -4.0098131, 102.3209784 -4.0001303, 102.3173201 -3.9973121, 102.302291 -3.9843862, 102.2971597 -3.980299, 102.2879476 -3.9691336, 102.2850156 -3.966202, 102.2806844 -3.9642447, 102.2791496 -3.9617329, 102.2767542 -3.9549878, 102.278184 -3.9500179, 102.2777274 -3.946625, 102.2787536 -3.9399795, 102.2777788 -3.9370493, 102.27136 -3.9281163, 102.2691421 -3.9237282, 102.2770387 -3.933144, 102.2875329 -3.9395729, 102.2994173 -3.9411433, 102.3032921 -3.9447627, 102.3038645 -3.94173, 102.3103755 -3.9363452, 102.309841 -3.933545, 102.310707 -3.929818, 102.315437 -3.930397, 102.313577 -3.92601, 102.315788 -3.92294, 102.314184 -3.919461, 102.313367 -3.915491, 102.3155704 -3.9119483, 102.3184532 -3.9105122, 102.326765 -3.910402, 102.3329525 -3.9099348, 102.3348195 -3.9091293, 102.3478169 -3.9005757, 102.3443526 -3.8912074, 102.3471589 -3.8867134, 102.3531894 -3.8834387, 102.3574647 -3.886431, 102.3606638 -3.8862308, 102.3620092 -3.8843131, 102.3618256 -3.881814, 102.3631716 -3.8797041, 102.3653055 -3.8795279, 102.3706247 -3.8828025, 102.3775133 -3.882824, 102.3805815 -3.8807194, 102.3823137 -3.8774575, 102.3851863 -3.8766976, 102.3857686 -3.8740087, 102.3878817 -3.8713245, 102.3932489 -3.8682659, 102.3981191 -3.8626255, 102.4059766 -3.8610348, 102.4103 -3.861432, 102.4139 -3.860452, 102.4194 -3.857747, 102.4273 -3.854982, 102.4345 -3.848479, 102.438009 -3.8469631, 102.4599559 -3.8479231, 102.4725193 -3.8463954, 102.4791475 -3.8438614, 102.4916433 -3.8373904, 102.4954206 -3.8369072, 102.4979646 -3.83886, 102.5023 -3.83804, 102.5056 -3.838845, 102.5107 -3.838497, 102.5171659 -3.8367888, 102.5286241 -3.8319214, 102.5329006 -3.8295563, 102.5454225 -3.8326225, 102.5521902 -3.8354856, 102.5541678 -3.8336732, 102.5546266 -3.8273812, 102.5560365 -3.8211851, 102.5592257 -3.8175814, 102.5612684 -3.8091261, 102.5634794 -3.8067782, 102.573538 -3.8028908, 102.5767086 -3.8059066, 102.5855756 -3.8049293, 102.6007093 -3.8085946, 102.6067982 -3.8101707, 102.6093962 -3.8034129, 102.6112655 -3.8010432, 102.6142848 -3.800461, 102.6186149 -3.8010974, 102.6244084 -3.8032889, 102.6291573 -3.8082896, 102.6324797 -3.8108947, 102.6397326 -3.8129653, 102.6516444 -3.8117449, 102.6692882 -3.8244623, 102.6720695 -3.827663, 102.6749415 -3.8346844, 102.6790206 -3.8365668, 102.6817325 -3.8406046, 102.6854 -3.8448383, 102.68653 -3.8502329, 102.685663 -3.8562686, 102.6872716 -3.8590445, 102.6899586 -3.8616348, 102.6999408 -3.8613202, 102.7035195 -3.8624542, 102.7068778 -3.869246, 102.7121685 -3.8696701, 102.7162384 -3.874694, 102.7275699 -3.87894, 102.7311049 -3.8822037, 102.7319095 -3.8873791, 102.7342667 -3.8901925, 102.7407077 -3.8904762, 102.7446081 -3.8914042, 102.7486641 -3.9017828, 102.7527047 -3.9091715, 102.7549206 -3.9112647, 102.7607163 -3.9146631, 102.764082 -3.9156078, 102.775691 -3.9157828, 102.7774064 -3.9175148, 102.7769673 -3.9209685, 102.7753834 -3.9236993, 102.7747973 -3.9285202, 102.7803719 -3.9342932, 102.781787 -3.9412067, 102.7843436 -3.9448353, 102.7858051 -3.9483667, 102.791748 -3.9532818, 102.7954998 -3.9555705, 102.8064294 -3.9592554, 102.8143373 -3.9643081, 102.8174699 -3.9678251, 102.8177198 -3.9722926, 102.815291 -3.9791223, 102.8164191 -3.9815465, 102.8213903 -3.9809367, 102.8262523 -3.9781635, 102.8347642 -3.9781449, 102.8384477 -3.9769247, 102.8450304 -3.976942, 102.8480877 -3.9786411, 102.8521395 -3.9823139, 102.8537451 -3.9850393, 102.8600323 -3.9926553, 102.8638166 -3.9919347, 102.8685816 -3.9863818, 102.8746293 -3.9880477, 102.8787811 -3.9881657, 102.8848363 -3.989768, 102.8868028 -3.9892386, 102.8935989 -3.9808311, 102.8961661 -3.9753832, 102.8987741 -3.9732374, 102.9089615 -3.9709787, 102.9141103 -3.9718684, 102.9165301 -3.9737011, 102.9209738 -3.9801709, 102.9239062 -3.9819479, 102.9291018 -3.9827196, 102.9342965 -3.9856438, 102.9351124 -3.9927336, 102.9409015 -4.0020938, 102.9435853 -4.0037626, 102.9498432 -4.0060249, 102.9528815 -4.0086707, 102.9558306 -4.0150416, 102.9572856 -4.0169223, 102.9627815 -4.0206596, 102.9745838 -4.0189315, 102.983369 -4.018015, 102.9883251 -4.0186555, 102.997449 -4.0190945)))</v>
      </c>
    </row>
    <row r="436" spans="1:18" x14ac:dyDescent="0.3">
      <c r="A436" s="4" t="s">
        <v>1110</v>
      </c>
      <c r="B436" s="5">
        <v>86.548153373871997</v>
      </c>
      <c r="C436" s="5">
        <v>86.306635308832</v>
      </c>
      <c r="D436" s="5">
        <v>85.351366594414003</v>
      </c>
      <c r="E436">
        <v>86</v>
      </c>
      <c r="F436">
        <v>86.9</v>
      </c>
      <c r="G436">
        <v>94.3</v>
      </c>
      <c r="H436">
        <v>95.2</v>
      </c>
      <c r="I436">
        <v>96.7</v>
      </c>
      <c r="J436">
        <v>94.6</v>
      </c>
      <c r="K436">
        <v>166</v>
      </c>
      <c r="L436">
        <v>100</v>
      </c>
      <c r="M436">
        <v>98.3</v>
      </c>
      <c r="N436" t="str">
        <f t="shared" si="6"/>
        <v>semarang</v>
      </c>
      <c r="O436">
        <f>VLOOKUP(N436,GeoJson!$E$1:$G$515,3,FALSE)</f>
        <v>-7.0333300000000003</v>
      </c>
      <c r="P436">
        <f>VLOOKUP(N436,GeoJson!$E$2:$H$515,4,FALSE)</f>
        <v>110.38333</v>
      </c>
      <c r="Q436">
        <f>VLOOKUP(N436,GeoJson!$E$2:$I$515,5,FALSE)</f>
        <v>859</v>
      </c>
      <c r="R436" t="str">
        <f>VLOOKUP(N436,GeoJson!$E$2:$J$515,6,FALSE)</f>
        <v>MULTIPOLYGON (((110.4632125 -6.9315276, 110.466568 -6.934329, 110.4693375 -6.9388618, 110.4734039 -6.9420852, 110.4809418 -6.945363, 110.4863622 -6.9467563, 110.4922016 -6.9474909, 110.4901123 -6.9534726, 110.4909768 -6.9552195, 110.5010042 -6.9526219, 110.5028076 -6.9588666, 110.5011673 -6.9627976, 110.5028512 -6.9690027, 110.5048979 -6.9703826, 110.5053578 -6.975974, 110.5037348 -6.9790292, 110.5021958 -6.9792243, 110.5013411 -6.9849819, 110.5029831 -6.9858131, 110.5012078 -6.9922342, 110.4995602 -6.9922325, 110.4969854 -6.9951205, 110.4954945 -6.9989332, 110.4933639 -6.9996937, 110.4903852 -7.0043479, 110.4985392 -7.0076489, 110.503883 -7.0107245, 110.5028996 -7.0125701, 110.5037495 -7.0148595, 110.5007908 -7.0169853, 110.4994863 -7.0163984, 110.4978302 -7.0207875, 110.4986358 -7.022737, 110.4979926 -7.0271221, 110.4958403 -7.0274461, 110.4940414 -7.0302357, 110.4874131 -7.0290052, 110.4874354 -7.0310586, 110.4851729 -7.0379976, 110.4839085 -7.0398797, 110.4825222 -7.0453547, 110.4829155 -7.0483196, 110.4853058 -7.0495872, 110.4859619 -7.0522008, 110.4811706 -7.0530162, 110.4812622 -7.0567145, 110.4855194 -7.055109, 110.4866791 -7.0501442, 110.4909973 -7.0552563, 110.4909363 -7.0593891, 110.4921341 -7.0609589, 110.4961929 -7.0635414, 110.498848 -7.0631184, 110.4999313 -7.0659642, 110.4974823 -7.0693474, 110.4912338 -7.0741605, 110.4892349 -7.0773167, 110.4846802 -7.0812816, 110.4775848 -7.0854339, 110.4769134 -7.0837836, 110.4678269 -7.0793528, 110.4648971 -7.0800209, 110.4618759 -7.079186, 110.4542994 -7.0788178, 110.4535447 -7.087071, 110.4519213 -7.0900733, 110.4494782 -7.0891137, 110.4463176 -7.0907338, 110.4409256 -7.0912666, 110.4390793 -7.0906377, 110.4357147 -7.0915947, 110.4286804 -7.0920482, 110.4230957 -7.0962877, 110.4219589 -7.0981507, 110.421875 -7.1031627, 110.4191589 -7.1050448, 110.4161912 -7.1083688, 110.412925 -7.1082446, 110.4098618 -7.1100918, 110.4079054 -7.109056, 110.4029727 -7.1124001, 110.4015662 -7.1097581, 110.3956709 -7.1144322, 110.3899337 -7.1124762, 110.3842316 -7.1140637, 110.3817119 -7.1106878, 110.3774872 -7.1104345, 110.3764104 -7.1073032, 110.3783214 -7.1044095, 110.3784713 -7.1005792, 110.374971 -7.0964285, 110.3737325 -7.0984956, 110.3728547 -7.1027075, 110.3737061 -7.1048165, 110.3710791 -7.1075076, 110.3648526 -7.1063708, 110.3635958 -7.1047161, 110.3600438 -7.1047119, 110.3561247 -7.1065657, 110.3544729 -7.1056258, 110.3532746 -7.1022704, 110.3519771 -7.1018215, 110.35111 -7.0976506, 110.3474426 -7.0902729, 110.3478561 -7.0885164, 110.3443394 -7.0877912, 110.3427031 -7.0905802, 110.3448493 -7.097032, 110.3428421 -7.0994544, 110.3387375 -7.101809, 110.3374329 -7.1040849, 110.3327026 -7.1035194, 110.3325653 -7.0997367, 110.3284917 -7.1022006, 110.324585 -7.1014414, 110.3170478 -7.1057778, 110.3159536 -7.1047418, 110.3124619 -7.1055298, 110.3102493 -7.1030202, 110.3050776 -7.1014118, 110.3033295 -7.0970611, 110.3037121 -7.0921972, 110.3051148 -7.0896025, 110.3044205 -7.0834651, 110.302742 -7.0811324, 110.3029175 -7.0768638, 110.3007355 -7.0723719, 110.3011551 -7.0680847, 110.2991486 -7.0674066, 110.3006897 -7.0645289, 110.2986755 -7.0616846, 110.2953415 -7.0593381, 110.2937393 -7.0563841, 110.292717 -7.0520158, 110.2874298 -7.0506, 110.2853546 -7.0518965, 110.2831574 -7.049366, 110.2810974 -7.0500688, 110.2748762 -7.0487248, 110.2736737 -7.0502477, 110.2709725 -7.0507127, 110.2691269 -7.0465088, 110.2720204 -7.0396363, 110.2723382 -7.0365871, 110.2738031 -7.0341392, 110.2724762 -7.0320476, 110.2715501 -7.0274693, 110.2722112 -7.0261901, 110.2708879 -7.022825, 110.2748566 -7.0193424, 110.2733689 -7.015007, 110.2762375 -7.0118217, 110.2839833 -7.0127257, 110.2857895 -7.0100446, 110.2852707 -7.0081853, 110.2825241 -7.0068459, 110.2828293 -7.0052004, 110.2810898 -7.0028562, 110.2809296 -6.9989075, 110.2837982 -6.9969525, 110.2876434 -6.9970789, 110.2863388 -6.993833, 110.2828561 -6.9905634, 110.2823549 -6.9863047, 110.2845302 -6.9865122, 110.2852323 -6.9828281, 110.2931923 -6.9821523, 110.2939645 -6.9788668, 110.2895487 -6.9713344, 110.2859598 -6.9690757, 110.2881133 -6.965417, 110.2957306 -6.9684424, 110.2997209 -6.959075, 110.2932798 -6.9569753, 110.2918701 -6.9554691, 110.2917099 -6.9501958, 110.2978275 -6.9435949, 110.2991931 -6.9410057, 110.3016334 -6.9395019, 110.3048635 -6.938814, 110.3059173 -6.9375037, 110.3141519 -6.9376523, 110.31993 -6.93896, 110.3279 -6.94269, 110.34033 -6.94802, 110.35558 -6.9527, 110.35727 -6.95393, 110.36237 -6.95447, 110.36631 -6.95361, 110.36897 -6.95512, 110.37433 -6.95413, 110.3768 -6.95471, 110.38275 -6.9547, 110.3769353 -6.9517116, 110.376772 -6.95089, 110.3866795 -6.9497939, 110.3872411 -6.9519246, 110.3906 -6.95198, 110.38932 -6.94783, 110.3932036 -6.9456005, 110.3946301 -6.9479533, 110.3980095 -6.9475748, 110.39898 -6.94978, 110.40145 -6.95148, 110.40538 -6.95084, 110.4058124 -6.9487558, 110.4090185 -6.9471866, 110.4155391 -6.9459766, 110.41943 -6.94433, 110.4195 -6.95092, 110.42338 -6.94966, 110.423932 -6.946902, 110.4242771 -6.9387653, 110.4270177 -6.9382434, 110.4270013 -6.9410459, 110.4291255 -6.9444322, 110.4332015 -6.9439807, 110.4343281 -6.9478445, 110.436241 -6.945758, 110.4367824 -6.9433436, 110.4389525 -6.9422346, 110.4396944 -6.9452976, 110.4417421 -6.9463812, 110.443663 -6.9411591, 110.4429549 -6.9382719, 110.4474383 -6.935793, 110.4487316 -6.9375103, 110.45666 -6.93539, 110.45951 -6.9328, 110.4632125 -6.9315276)))</v>
      </c>
    </row>
    <row r="437" spans="1:18" x14ac:dyDescent="0.3">
      <c r="A437" s="4" t="s">
        <v>1309</v>
      </c>
      <c r="B437" s="5">
        <v>57.136599855988003</v>
      </c>
      <c r="C437" s="5">
        <v>61.057792381768003</v>
      </c>
      <c r="D437" s="5">
        <v>59.501932966018998</v>
      </c>
      <c r="E437">
        <v>67.8</v>
      </c>
      <c r="F437">
        <v>78.400000000000006</v>
      </c>
      <c r="G437">
        <v>79.599999999999994</v>
      </c>
      <c r="H437">
        <v>86.2</v>
      </c>
      <c r="I437">
        <v>92.8</v>
      </c>
      <c r="J437">
        <v>91.8</v>
      </c>
      <c r="K437">
        <v>161.1</v>
      </c>
      <c r="L437">
        <v>80.099999999999994</v>
      </c>
      <c r="M437">
        <v>86.3</v>
      </c>
      <c r="N437" t="str">
        <f t="shared" si="6"/>
        <v>seram bagian barat</v>
      </c>
      <c r="O437">
        <f>VLOOKUP(N437,GeoJson!$E$1:$G$515,3,FALSE)</f>
        <v>-3.1027</v>
      </c>
      <c r="P437">
        <f>VLOOKUP(N437,GeoJson!$E$2:$H$515,4,FALSE)</f>
        <v>128.42995999999999</v>
      </c>
      <c r="Q437">
        <f>VLOOKUP(N437,GeoJson!$E$2:$I$515,5,FALSE)</f>
        <v>788</v>
      </c>
      <c r="R437" t="str">
        <f>VLOOKUP(N437,GeoJson!$E$2:$J$515,6,FALSE)</f>
        <v>MULTIPOLYGON (((127.5885521 -3.3550095, 127.5904579 -3.354646, 127.5912324 -3.359976, 127.5900719 -3.361687, 127.586467 -3.361572, 127.5852473 -3.3589133, 127.585295 -3.3560808, 127.586696 -3.3542603, 127.5885521 -3.3550095)), ((127.4747727 -3.3004532, 127.4754367 -3.3032187, 127.4713949 -3.3040559, 127.4732806 -3.3006071, 127.4747727 -3.3004532)), ((128.1499097 -3.299085, 128.1476981 -3.3014969, 128.1449795 -3.3071186, 128.1438236 -3.3106658, 128.1415398 -3.3133431, 128.1387531 -3.3142338, 128.1382265 -3.3121816, 128.1392384 -3.308417, 128.1456682 -3.302177, 128.1481323 -3.2992826, 128.1499097 -3.299085)), ((127.6170979 -3.2992668, 127.6151247 -3.3012444, 127.6127436 -3.2992363, 127.6147389 -3.2972173, 127.6170979 -3.2992668)), ((127.5323581 -3.2568799, 127.5346918 -3.256565, 127.5384548 -3.2590497, 127.5324336 -3.2622236, 127.530402 -3.2610815, 127.5288565 -3.2579803, 127.5323581 -3.2568799)), ((127.5728532 -3.2558348, 127.574396 -3.2587163, 127.5748043 -3.2617343, 127.5712743 -3.262236, 127.5686343 -3.265434, 127.5726421 -3.2673515, 127.5753498 -3.2649368, 127.5809699 -3.2693443, 127.5813096 -3.272201, 127.5840556 -3.2751763, 127.5888674 -3.2758511, 127.591732 -3.277661, 127.5946084 -3.2839903, 127.5964161 -3.2860429, 127.6036536 -3.289347, 127.6056101 -3.2914919, 127.6074615 -3.2951339, 127.6071369 -3.2978055, 127.6114748 -3.3015431, 127.6121133 -3.3038705, 127.6148695 -3.3078362, 127.618422 -3.3077721, 127.6226658 -3.3049909, 127.6251613 -3.3069523, 127.6323196 -3.318157, 127.6325968 -3.3248835, 127.6316989 -3.3278306, 127.6342442 -3.3352052, 127.6365989 -3.339562, 127.6458583 -3.3481438, 127.6556971 -3.3520503, 127.6587519 -3.3557631, 127.6600079 -3.359197, 127.6596366 -3.3625135, 127.6574202 -3.3658505, 127.6530851 -3.3681249, 127.6478797 -3.3698683, 127.6399359 -3.3711702, 127.6360887 -3.3687, 127.6297646 -3.367286, 127.6275426 -3.3685106, 127.6253175 -3.3676944, 127.6201827 -3.3681938, 127.6174881 -3.3692265, 127.613319 -3.3675391, 127.6058469 -3.3595125, 127.6037582 -3.3535436, 127.6036928 -3.351217, 127.6003735 -3.34831, 127.595722 -3.3474971, 127.5882382 -3.3478548, 127.5817916 -3.3442522, 127.5734396 -3.3427889, 127.5714251 -3.3411505, 127.5641506 -3.3395045, 127.5552819 -3.3388695, 127.5527507 -3.3379444, 127.5487629 -3.3378925, 127.5412549 -3.3392633, 127.5401108 -3.3380408, 127.5301997 -3.3371738, 127.5289632 -3.3364348, 127.516466 -3.3331683, 127.5124814 -3.3310662, 127.5085066 -3.3300006, 127.5057792 -3.3301117, 127.5054847 -3.3277848, 127.5026462 -3.3256154, 127.5020201 -3.3228735, 127.4998952 -3.318563, 127.4943207 -3.3145698, 127.4925823 -3.312379, 127.4924368 -3.3100755, 127.4890993 -3.3044733, 127.4876078 -3.2981139, 127.4928356 -3.2963714, 127.4960134 -3.2938656, 127.5006218 -3.2925136, 127.5062069 -3.2893895, 127.5096668 -3.2897632, 127.5141154 -3.2879963, 127.5173639 -3.2841776, 127.5229358 -3.2821359, 127.5263763 -3.2801832, 127.5272736 -3.277789, 127.5278686 -3.2704883, 127.5272526 -3.2685986, 127.5230087 -3.2636402, 127.5220272 -3.2609438, 127.5252262 -3.2595665, 127.529296 -3.2660219, 127.5321372 -3.2663485, 127.5337333 -3.2640475, 127.5384786 -3.263064, 127.5409512 -3.264726, 127.5457818 -3.2601724, 127.5515808 -3.2594898, 127.557272 -3.2620778, 127.5581836 -3.2656954, 127.560912 -3.264801, 127.5635926 -3.2653116, 127.5659754 -3.2576447, 127.567329 -3.2566101, 127.5728532 -3.2558348)), ((127.5483913 -3.2462638, 127.5554129 -3.2480245, 127.5630396 -3.2512832, 127.5640429 -3.2548318, 127.5590373 -3.2616427, 127.5582036 -3.2573791, 127.553623 -3.257673, 127.5522152 -3.2565654, 127.5487546 -3.2566986, 127.5466035 -3.2545073, 127.5420671 -3.2536945, 127.5429317 -3.2500565, 127.5444014 -3.2479856, 127.5483913 -3.2462638)), ((128.1722781 -3.2238112, 128.17269 -3.2274309, 128.1707707 -3.2292075, 128.167811 -3.2301335, 128.1632951 -3.2290125, 128.1575615 -3.2331464, 128.1552149 -3.2310201, 128.1611283 -3.2271224, 128.1613333 -3.2253129, 128.1661662 -3.2215244, 128.1672173 -3.2189288, 128.1702729 -3.2155952, 128.1719474 -3.2164621, 128.1714581 -3.2214029, 128.1722781 -3.2238112)), ((127.8200154 -3.1517458, 127.8261823 -3.1532858, 127.8336707 -3.153729, 127.8350947 -3.1557996, 127.8293419 -3.1603624, 127.8273776 -3.1613326, 127.8191674 -3.162553, 127.8158411 -3.1601754, 127.8151902 -3.1570571, 127.8106945 -3.1571092, 127.8079355 -3.1562766, 127.8042933 -3.1564726, 127.8034666 -3.1578445, 127.8078466 -3.159394, 127.8109162 -3.1623434, 127.8127353 -3.1684174, 127.8061873 -3.1716589, 127.8041848 -3.1711303, 127.7989457 -3.1643974, 127.7924124 -3.1648473, 127.7868952 -3.1625071, 127.7857552 -3.1641302, 127.7812009 -3.1657265, 127.7786075 -3.1644193, 127.7786804 -3.160461, 127.7763959 -3.1578271, 127.7762873 -3.1533653, 127.7853143 -3.1517743, 127.7899806 -3.1517111, 127.7956814 -3.1526787, 127.8058692 -3.1512491, 127.8200154 -3.1517458)), ((127.7611937 -3.1511881, 127.7673188 -3.1565722, 127.7696811 -3.156003, 127.7726103 -3.1571505, 127.7753943 -3.1609005, 127.7773933 -3.1668231, 127.7800069 -3.1703155, 127.7842454 -3.1711499, 127.785963 -3.1744696, 127.7913964 -3.1754198, 127.79714 -3.1788586, 127.7994563 -3.1812065, 127.7977166 -3.1846938, 127.792114 -3.1823133, 127.7902919 -3.183255, 127.7905158 -3.1864299, 127.7944106 -3.1893232, 127.7943354 -3.1928124, 127.7991951 -3.1978518, 127.8006527 -3.2045174, 127.7987701 -3.2084907, 127.7991162 -3.2166995, 127.8011612 -3.2199338, 127.8002604 -3.2237366, 127.7963306 -3.2263346, 127.79667 -3.228051, 127.7919237 -3.2353385, 127.7928689 -3.2420894, 127.79568 -3.2471836, 127.7947193 -3.2534174, 127.7893656 -3.2567858, 127.7821438 -3.251915, 127.7746494 -3.24896, 127.7707798 -3.2486979, 127.7671497 -3.2503523, 127.7620583 -3.2487158, 127.7568232 -3.2481374, 127.750122 -3.2482149, 127.7413677 -3.2517789, 127.7376937 -3.2544341, 127.731118 -3.2565708, 127.7275185 -3.2565377, 127.7259232 -3.2579942, 127.713871 -3.25918, 127.7081215 -3.260431, 127.7004292 -3.2568175, 127.6975263 -3.2572142, 127.693061 -3.2556354, 127.6845118 -3.2545374, 127.6831193 -3.2531915, 127.6767467 -3.2522965, 127.6725848 -3.247229, 127.6675785 -3.2459926, 127.6661304 -3.2436741, 127.6592082 -3.2388889, 127.6573922 -3.2350542, 127.6556021 -3.2332215, 127.6496875 -3.2303823, 127.6413387 -3.2287124, 127.6388086 -3.2270217, 127.6379589 -3.2240749, 127.6414219 -3.2196467, 127.6488849 -3.2132791, 127.6533131 -3.2103965, 127.6580139 -3.2057124, 127.6638795 -3.2024026, 127.6706997 -3.1979215, 127.6772739 -3.1966716, 127.6789401 -3.195301, 127.6835227 -3.1939628, 127.6891935 -3.187049, 127.6906339 -3.1842481, 127.6959019 -3.1808801, 127.6995626 -3.177224, 127.7053425 -3.1739423, 127.7078781 -3.1712857, 127.7099451 -3.167885, 127.7136752 -3.1656016, 127.7155249 -3.1653465, 127.7203653 -3.162464, 127.7213362 -3.1596052, 127.724679 -3.1598381, 127.7301721 -3.1583577, 127.7342999 -3.1565324, 127.7382093 -3.1587965, 127.743731 -3.1572303, 127.7482305 -3.1538037, 127.7542507 -3.1517231, 127.7611937 -3.1511881)), ((127.938424 -3.1197662, 127.9368139 -3.1190579, 127.937286 -3.1156138, 127.9397438 -3.1179716, 127.938424 -3.1197662)), ((128.0271231 -3.0724416, 128.024415 -3.0709952, 128.0266852 -3.0693401, 128.029132 -3.0708847, 128.0271231 -3.0724416)), ((128.0813097 -3.0578506, 128.0794843 -3.0560124, 128.0800332 -3.0530262, 128.082782 -3.0532688, 128.0826597 -3.0565129, 128.0813097 -3.0578506)), ((128.0900899 -3.0533437, 128.0884032 -3.048948, 128.0900271 -3.0467866, 128.0918878 -3.0473718, 128.0920212 -3.0511997, 128.0900899 -3.0533437)), ((128.0733265 -3.0369598, 128.0722042 -3.03495, 128.0740793 -3.0329137, 128.0751912 -3.0359183, 128.0733265 -3.0369598)), ((128.0598835 -2.9960453, 128.0602378 -2.9993724, 128.0590922 -3.0026982, 128.0581949 -3.0091944, 128.0567513 -3.0118868, 128.0555092 -3.0166725, 128.0534364 -3.0184657, 128.0508651 -3.0186789, 128.0464277 -3.0156354, 128.047381 -3.0144395, 128.0495428 -3.0061125, 128.0502387 -2.9997228, 128.0541948 -2.9948676, 128.058004 -2.9946316, 128.0598835 -2.9960453)), ((127.8667799 -2.9648986, 127.8673531 -2.9608516, 127.8697695 -2.9627992, 127.8667799 -2.9648986)), ((127.9223227 -2.9242009, 127.9244836 -2.9253324, 127.9249263 -2.9279115, 127.9216133 -2.9345572, 127.9216748 -2.9366884, 127.9194784 -2.939414, 127.9109632 -2.9443498, 127.9097506 -2.9488878, 127.9033532 -2.9491251, 127.8974769 -2.9511836, 127.8911466 -2.9573325, 127.8877286 -2.9580684, 127.885081 -2.9564924, 127.8783827 -2.9566988, 127.8746396 -2.9585916, 127.87965 -2.9505413, 127.8817614 -2.9482419, 127.886172 -2.9464776, 127.8877002 -2.944348, 127.8917203 -2.9409211, 127.8971217 -2.9338726, 127.9032934 -2.9301067, 127.9101946 -2.9281955, 127.9134375 -2.9283265, 127.9177852 -2.9257308, 127.9193775 -2.9230685, 127.9223227 -2.9242009)), ((127.910838 -2.9180995, 127.9111456 -2.9193658, 127.9089326 -2.9231375, 127.9055838 -2.9221788, 127.906133 -2.919337, 127.9082014 -2.9176432, 127.910838 -2.9180995)), ((127.9251315 -2.9119163, 127.9288266 -2.9154563, 127.9347843 -2.9194925, 127.9456811 -2.9244435, 127.9544991 -2.926064, 127.9589349 -2.9258081, 127.9653504 -2.9244359, 127.9709257 -2.9225948, 127.9764346 -2.9227299, 127.9914989 -2.9242258, 127.9975337 -2.929172, 127.9987988 -2.9317475, 128.002233 -2.9348057, 128.0039514 -2.9399954, 128.0038458 -2.9424136, 128.0016959 -2.9459482, 127.9942549 -2.9514023, 127.987639 -2.9597435, 127.9838855 -2.9631206, 127.9717851 -2.9725487, 127.9701918 -2.9753556, 127.9688164 -2.980191, 127.9657 -2.9936839, 127.9636526 -2.9980246, 127.9600017 -3.0021037, 127.9536441 -3.0101067, 127.9494384 -3.012781, 127.9405592 -3.0202613, 127.9361469 -3.0225453, 127.9325819 -3.0260896, 127.9291712 -3.027592, 127.9264506 -3.0322869, 127.923707 -3.0341564, 127.9197481 -3.0356086, 127.9145331 -3.0385677, 127.9074198 -3.0387946, 127.9045753 -3.0380636, 127.9016906 -3.0386327, 127.8976793 -3.0407869, 127.8918076 -3.0408588, 127.8912939 -3.0373739, 127.8884087 -3.038541, 127.8817104 -3.03765, 127.8790975 -3.0380373, 127.8751812 -3.035823, 127.8735515 -3.0359253, 127.8687896 -3.0385206, 127.863421 -3.0399451, 127.8602668 -3.0386156, 127.8581998 -3.0365332, 127.8556906 -3.0367125, 127.8530406 -3.0355916, 127.8502714 -3.0371488, 127.8463388 -3.0381067, 127.8445578 -3.0346724, 127.8422061 -3.0327457, 127.8375118 -3.0325326, 127.8351302 -3.0343502, 127.829646 -3.0350984, 127.8310085 -3.0308875, 127.8386436 -3.0262413, 127.8415827 -3.0230721, 127.8442771 -3.0188626, 127.8448484 -3.016705, 127.8528268 -3.0175195, 127.8621855 -3.0093126, 127.8653675 -3.0087178, 127.8657317 -3.00669, 127.8693821 -3.0033654, 127.8684403 -3.0011022, 127.8687802 -2.9975922, 127.8677363 -2.9940287, 127.8701739 -2.9878426, 127.870763 -2.9808224, 127.8718272 -2.9771311, 127.8734693 -2.9774448, 127.8771191 -2.9744843, 127.8787533 -2.9698314, 127.8769859 -2.9655391, 127.8785137 -2.9637725, 127.8791117 -2.9605747, 127.8843247 -2.9592019, 127.8868074 -2.9593864, 127.8884094 -2.9610002, 127.8940876 -2.9599398, 127.8987976 -2.9570842, 127.9023942 -2.9556056, 127.9036517 -2.9523824, 127.9066014 -2.9511632, 127.9089018 -2.9526476, 127.9153195 -2.9490915, 127.9152046 -2.9476092, 127.9233855 -2.9393481, 127.924243 -2.9351104, 127.9271142 -2.9348272, 127.9292322 -2.9377936, 127.9362129 -2.9403746, 127.9411523 -2.9410034, 127.9414016 -2.9371812, 127.9396712 -2.9346312, 127.9379178 -2.9289088, 127.9327852 -2.9275517, 127.9312871 -2.92547, 127.9266355 -2.921461, 127.9226152 -2.9199229, 127.9185008 -2.9221552, 127.913485 -2.9203822, 127.912001 -2.9172083, 127.9130889 -2.9154152, 127.9161684 -2.9136239, 127.920269 -2.9122497, 127.9251315 -2.9119163)), ((128.7986614 -3.2574848, 128.795741 -3.257889, 128.7870215 -3.2605711, 128.7795153 -3.265124, 128.7716612 -3.2727815, 128.7647387 -3.2829622, 128.7546954 -3.2904286, 128.7502566 -3.2924808, 128.7460641 -3.2958784, 128.7364386 -3.3024926, 128.7305704 -3.3070865, 128.7241493 -3.3126483, 128.7179238 -3.3186653, 128.7131233 -3.3243571, 128.711743 -3.3272476, 128.7049753 -3.3347381, 128.6967098 -3.345296, 128.6939501 -3.3471535, 128.6925695 -3.3508699, 128.6886068 -3.3513701, 128.6800187 -3.3598628, 128.675394 -3.3652004, 128.6722516 -3.3704206, 128.6716049 -3.3732817, 128.6736141 -3.3776186, 128.6740238 -3.3813355, 128.6711748 -3.3865262, 128.6703077 -3.3902427, 128.6729481 -3.3942848, 128.680681 -3.3991841, 128.6844377 -3.4003948, 128.694988 -3.4074188, 128.6985974 -3.4108712, 128.6979358 -3.4145288, 128.6917116 -3.4184205, 128.6864295 -3.4235819, 128.6845623 -3.4245567, 128.6820943 -3.4281736, 128.6765281 -3.4324007, 128.6743969 -3.4333732, 128.6694879 -3.4321156, 128.6641338 -3.4336885, 128.6606523 -3.434094, 128.6526753 -3.4327464, 128.6501215 -3.4335594, 128.6415473 -3.4341579, 128.6385714 -3.4336436, 128.6331352 -3.4345088, 128.627503 -3.4338233, 128.6226627 -3.4338494, 128.618583 -3.4294156, 128.6159889 -3.4285036, 128.6112079 -3.428194, 128.6049025 -3.429621, 128.5999261 -3.4272822, 128.5954885 -3.4263146, 128.5911347 -3.4276193, 128.5857981 -3.432569, 128.580131 -3.4365782, 128.5746406 -3.4393486, 128.5680216 -3.4388441, 128.5639101 -3.4430309, 128.5541938 -3.4433509, 128.5483956 -3.445059, 128.5413345 -3.4481529, 128.5385163 -3.4486235, 128.535638 -3.4519258, 128.5281663 -3.454105, 128.5249658 -3.4557847, 128.5226162 -3.4582613, 128.5181254 -3.4574331, 128.5138536 -3.4590533, 128.5101259 -3.4584024, 128.5036085 -3.4599329, 128.5004825 -3.4594593, 128.4961102 -3.4567432, 128.4942033 -3.4545594, 128.4912389 -3.4538498, 128.4856755 -3.4554102, 128.4822122 -3.4546119, 128.4794517 -3.4567342, 128.4747256 -3.4569675, 128.4729191 -3.4591788, 128.4686915 -3.4602679, 128.466931 -3.45891, 128.4624106 -3.4586715, 128.458698 -3.45746, 128.4526245 -3.4527074, 128.443982 -3.4488677, 128.4413404 -3.4484532, 128.4372595 -3.4497192, 128.433386 -3.4478291, 128.4314218 -3.4436983, 128.4235435 -3.438443, 128.420814 -3.4378514, 128.4129346 -3.4347789, 128.4052479 -3.4285503, 128.4022734 -3.4209087, 128.4025543 -3.4175757, 128.4019124 -3.4113809, 128.3991712 -3.4061287, 128.3968536 -3.404092, 128.396914 -3.4014078, 128.395729 -3.3954191, 128.3940573 -3.3932648, 128.3900959 -3.3914335, 128.3893343 -3.3890732, 128.385271 -3.3860915, 128.3810749 -3.3842305, 128.3797845 -3.3826368, 128.3788352 -3.375321, 128.3775449 -3.3734323, 128.3746106 -3.3722801, 128.371459 -3.3666736, 128.3706098 -3.3635464, 128.3668558 -3.3590014, 128.3642005 -3.3575839, 128.3566593 -3.3548357, 128.3533444 -3.3522968, 128.3516145 -3.3494934, 128.3493735 -3.3430616, 128.3406184 -3.3342658, 128.3339586 -3.3305447, 128.3328153 -3.3284496, 128.3337132 -3.3244092, 128.3327471 -3.3207509, 128.329918 -3.316236, 128.3280746 -3.3078577, 128.3266664 -3.3071783, 128.3230329 -3.2985923, 128.3180175 -3.2938989, 128.3180072 -3.2874687, 128.3168363 -3.2831023, 128.3132436 -3.2795898, 128.31213 -3.2771408, 128.3122791 -3.2736308, 128.3064859 -3.2693793, 128.3038746 -3.2684041, 128.3004727 -3.2650686, 128.2996352 -3.2601495, 128.3002375 -3.2532854, 128.301304 -3.2511173, 128.3017768 -3.2464572, 128.3005319 -3.2430052, 128.2984841 -3.24036, 128.2955645 -3.2330909, 128.2920162 -3.2293424, 128.2919647 -3.2260849, 128.28734 -3.2228204, 128.2834668 -3.2221688, 128.2796547 -3.2179481, 128.2769255 -3.2181231, 128.2717176 -3.2166149, 128.2704273 -3.2154048, 128.2690219 -3.2108613, 128.2709021 -3.207972, 128.2708011 -3.2054943, 128.2680151 -3.2029261, 128.2635539 -3.2039258, 128.2613808 -3.2061659, 128.2579901 -3.2079037, 128.2488931 -3.2078971, 128.248102 -3.2061857, 128.2495709 -3.2039451, 128.2448769 -3.2021718, 128.2413976 -3.2047944, 128.2411909 -3.2065345, 128.2428321 -3.2094854, 128.2355791 -3.2157331, 128.2300331 -3.2154045, 128.2293307 -3.2128083, 128.226661 -3.2118329, 128.2254303 -3.2095018, 128.2228177 -3.2105911, 128.2231647 -3.217464, 128.2184112 -3.2168409, 128.214307 -3.21144, 128.2102151 -3.2090771, 128.2070746 -3.2099006, 128.2048744 -3.2089255, 128.2027932 -3.2059743, 128.1998309 -3.2040252, 128.2001556 -3.2015478, 128.1970173 -3.1995101, 128.1933497 -3.1988878, 128.1922334 -3.2003618, 128.1955766 -3.2031075, 128.1966012 -3.2062644, 128.1990949 -3.2070627, 128.2026829 -3.2157963, 128.2028454 -3.2181089, 128.1999459 -3.218437, 128.1968957 -3.2161457, 128.1945701 -3.218008, 128.1943327 -3.2213586, 128.190165 -3.2222755, 128.1867114 -3.2255291, 128.1874355 -3.2301546, 128.1864245 -3.2319707, 128.183303 -3.2309772, 128.1791803 -3.2277691, 128.1768733 -3.2228636, 128.1768756 -3.2199877, 128.1739801 -3.2170727, 128.1736408 -3.2147939, 128.1705911 -3.2120778, 128.1715341 -3.2072118, 128.1697901 -3.2046442, 128.1603448 -3.2001237, 128.1610218 -3.1975581, 128.1649128 -3.1940808, 128.1707581 -3.1869181, 128.1706128 -3.1851188, 128.1681494 -3.18317, 128.1662692 -3.1859116, 128.1631296 -3.1856141, 128.162629 -3.1877964, 128.1586377 -3.1883535, 128.1577588 -3.186642, 128.1607101 -3.1839014, 128.1647022 -3.1822529, 128.1642957 -3.1769138, 128.1652226 -3.1737291, 128.1609708 -3.1700092, 128.1596242 -3.1659672, 128.159744 -3.1629882, 128.1609633 -3.1610425, 128.1631922 -3.1624896, 128.1654197 -3.1658539, 128.1687056 -3.1665349, 128.1729037 -3.1640017, 128.1716742 -3.1603727, 128.1687578 -3.1562705, 128.1709895 -3.1541781, 128.1719317 -3.1501379, 128.1711694 -3.1493409, 128.170853 -3.1412588, 128.1727286 -3.1442394, 128.1797555 -3.1452773, 128.1826886 -3.1468429, 128.1844475 -3.148968, 128.1889673 -3.1477622, 128.1897758 -3.1457571, 128.1933571 -3.1439017, 128.1955903 -3.1398625, 128.1950507 -3.1356146, 128.1973107 -3.1348495, 128.1989852 -3.1322846, 128.1994867 -3.1286865, 128.2017771 -3.1265646, 128.2016049 -3.1214026, 128.1991146 -3.1163274, 128.1980292 -3.1160316, 128.19501 -3.1119884, 128.1973579 -3.1112528, 128.1990178 -3.1085994, 128.1995493 -3.1041754, 128.2006062 -3.1033209, 128.1984555 -3.0954143, 128.1988589 -3.0857399, 128.199829 -3.0833515, 128.1991748 -3.0753281, 128.1966828 -3.0726421, 128.1946904 -3.0687766, 128.190187 -3.0681833, 128.1884259 -3.0690963, 128.1835291 -3.0649337, 128.1789226 -3.0649006, 128.173567 -3.0661058, 128.1705453 -3.0654546, 128.1677864 -3.0666027, 128.1600251 -3.067511, 128.1568253 -3.0695142, 128.1548596 -3.0693947, 128.1528324 -3.0727555, 128.1474026 -3.0749929, 128.1471799 -3.0783257, 128.1445063 -3.0827774, 128.1411897 -3.0840725, 128.1407769 -3.0865793, 128.1379445 -3.0878158, 128.1346875 -3.0879606, 128.1292241 -3.0953005, 128.1245422 -3.0976562, 128.1215165 -3.1019305, 128.1218955 -3.1049394, 128.1196639 -3.1069137, 128.1182968 -3.1101865, 128.1149508 -3.111393, 128.1107214 -3.1164921, 128.1104112 -3.118999, 128.1087084 -3.1200594, 128.1006334 -3.1271903, 128.0924593 -3.1299263, 128.0905214 -3.1314878, 128.0869484 -3.1406282, 128.0867413 -3.1425747, 128.0836875 -3.145079, 128.084048 -3.1522467, 128.0828703 -3.1568763, 128.0832326 -3.1618908, 128.0827888 -3.1661082, 128.0807731 -3.1726248, 128.0787163 -3.1756609, 128.0788895 -3.178935, 128.0764068 -3.1825017, 128.0768718 -3.1875457, 128.0719525 -3.1923195, 128.0727415 -3.1959481, 128.0722376 -3.2016401, 128.0708105 -3.2059156, 128.0672564 -3.2098057, 128.0675183 -3.212254, 128.0694364 -3.2165915, 128.0683174 -3.2208967, 128.0693251 -3.2260592, 128.0692927 -3.2293921, 128.0673526 -3.2331067, 128.0666283 -3.2389165, 128.0672104 -3.2441966, 128.0659014 -3.2475283, 128.0614652 -3.2530987, 128.0607145 -3.2556345, 128.0635859 -3.2605039, 128.0614086 -3.2666073, 128.061363 -3.2683179, 128.0587482 -3.2716484, 128.0585674 -3.2767213, 128.0608964 -3.2810002, 128.0633006 -3.2833031, 128.0618405 -3.2912948, 128.0594601 -3.2948909, 128.0595308 -3.297693, 128.0619056 -3.3000843, 128.0618121 -3.3058947, 128.0598276 -3.3097566, 128.057915 -3.3150933, 128.0571026 -3.3206965, 128.0551306 -3.3267705, 128.0563754 -3.3293378, 128.0552055 -3.3406036, 128.0518545 -3.3461454, 128.0453791 -3.3504748, 128.042383 -3.3531263, 128.0363056 -3.3555684, 128.0345713 -3.3583686, 128.0311075 -3.3590731, 128.0297085 -3.3641742, 128.0297318 -3.3702796, 128.0271603 -3.3737868, 128.0254296 -3.3729298, 128.0229925 -3.3740776, 128.0177917 -3.3801482, 128.0144587 -3.3820619, 128.0101731 -3.3828244, 128.0027789 -3.3811946, 127.9980414 -3.3789776, 127.9961368 -3.3760262, 127.9920581 -3.3752847, 127.9864181 -3.3802633, 127.9858433 -3.3826222, 127.9836691 -3.3850089, 127.9838129 -3.387811, 127.9825184 -3.3908475, 127.9787699 -3.3970963, 127.977602 -3.4052649, 127.9725584 -3.4148745, 127.9732288 -3.4192403, 127.9729315 -3.4228382, 127.9716823 -3.424577, 127.9701801 -3.4295894, 127.969748 -3.4357236, 127.9660435 -3.4416184, 127.9640169 -3.4430024, 127.962618 -3.4474249, 127.9595043 -3.4498105, 127.9581212 -3.4530828, 127.9547591 -3.457074, 127.9457659 -3.4576149, 127.9376329 -3.4613181, 127.9324602 -3.4657566, 127.9264598 -3.4750775, 127.925075 -3.4790567, 127.9213825 -3.4931063, 127.9124942 -3.4923713, 127.9014162 -3.4923714, 127.8968676 -3.4930681, 127.8953422 -3.4904384, 127.89605 -3.4875489, 127.8987538 -3.4844848, 127.9012333 -3.4723955, 127.9026444 -3.4704506, 127.9023831 -3.4679728, 127.9051495 -3.4613991, 127.9091169 -3.4569502, 127.9127483 -3.4510262, 127.9155149 -3.4442164, 127.9155653 -3.4386127, 127.9189373 -3.4283824, 127.9202225 -3.4207745, 127.9192897 -3.4150813, 127.9215215 -3.413963, 127.9234171 -3.4115762, 127.9263894 -3.4043536, 127.9298145 -3.3989011, 127.929671 -3.3959811, 127.9340469 -3.3932431, 127.9379694 -3.3891183, 127.9417474 -3.3828403, 127.942514 -3.3795674, 127.9416646 -3.3780328, 127.9403506 -3.3719262, 127.9429445 -3.3613703, 127.9436536 -3.357006, 127.9432918 -3.3522866, 127.9391043 -3.3437584, 127.9369648 -3.3411901, 127.9330978 -3.3349333, 127.9318885 -3.3269687, 127.9309523 -3.3242838, 127.9301664 -3.3182662, 127.9288783 -3.3153744, 127.9240437 -3.3084677, 127.9242246 -3.3039849, 127.9229357 -3.3018305, 127.9193006 -3.2983758, 127.9181306 -3.2948648, 127.910273 -3.2885151, 127.9014164 -3.2834915, 127.9002004 -3.281809, 127.8946292 -3.2779392, 127.8938973 -3.2763753, 127.888518 -3.2714734, 127.887407 -3.2677855, 127.887294 -3.2637743, 127.8883689 -3.2602953, 127.8880483 -3.25826, 127.886026 -3.2561342, 127.8839322 -3.2522388, 127.8817629 -3.2502603, 127.8810321 -3.2477526, 127.877134 -3.2435602, 127.8775922 -3.240523, 127.8747508 -3.2360958, 127.8738034 -3.2304616, 127.8746908 -3.2239446, 127.8727132 -3.2212586, 127.8724732 -3.2126463, 127.8741501 -3.2086076, 127.8735884 -3.1990513, 127.8737995 -3.1938607, 127.8722344 -3.189553, 127.8688353 -3.1853613, 127.8687486 -3.1841519, 127.8656584 -3.1793117, 127.8628437 -3.177421, 127.8540011 -3.17399, 127.8482542 -3.170415, 127.8447079 -3.1669014, 127.8398259 -3.1639466, 127.8376317 -3.1582521, 127.8393364 -3.1556586, 127.8428875 -3.1547483, 127.8464671 -3.1547523, 127.8536374 -3.1578865, 127.8583602 -3.158865, 127.8691161 -3.1564879, 127.8727543 -3.1565213, 127.8732253 -3.1551062, 127.8774692 -3.1511882, 127.8806383 -3.1509262, 127.8870016 -3.1543248, 127.8916221 -3.1549786, 127.8944061 -3.1581668, 127.8983381 -3.1579351, 127.902947 -3.1556985, 127.9050178 -3.1535182, 127.9094496 -3.1522251, 127.9178458 -3.1477214, 127.9211789 -3.1449525, 127.923791 -3.1442179, 127.9300463 -3.138591, 127.9330008 -3.1329608, 127.9362303 -3.130929, 127.9436259 -3.1292259, 127.9455052 -3.1276646, 127.9443846 -3.1186384, 127.9429198 -3.1163954, 127.9434077 -3.1126501, 127.946694 -3.1124765, 127.9482801 -3.1107084, 127.9532849 -3.1084129, 127.9565119 -3.1088585, 127.9591825 -3.1081533, 127.9603595 -3.1047332, 127.9634409 -3.1039989, 127.9675008 -3.1077781, 127.9694084 -3.1073081, 127.9714652 -3.1042427, 127.9730783 -3.1048931, 127.9733102 -3.1077838, 127.9766837 -3.1085244, 127.9821418 -3.1077039, 127.9855745 -3.1078252, 127.9854591 -3.105731, 127.9832005 -3.1051389, 127.9767896 -3.1051032, 127.9778201 -3.1014175, 127.9776648 -3.0950761, 127.9805141 -3.0916575, 127.9829497 -3.0912174, 127.986994 -3.0806034, 127.9902374 -3.0791908, 127.9946424 -3.0748298, 127.9996047 -3.0706758, 128.0013607 -3.0753965, 128.0009779 -3.0768414, 128.0035285 -3.0789674, 128.0007694 -3.0802036, 128.0009734 -3.0817374, 128.0043472 -3.0820651, 128.0066086 -3.0796486, 128.0060243 -3.0769051, 128.0031086 -3.0730681, 128.0054558 -3.0730113, 128.0105883 -3.0750807, 128.0151947 -3.0750555, 128.0172052 -3.07432, 128.020899 -3.0775678, 128.024362 -3.0766567, 128.0265058 -3.0743876, 128.02998 -3.0772812, 128.0324147 -3.0779028, 128.0366408 -3.0765794, 128.0381985 -3.0736903, 128.0471618 -3.0737574, 128.0535888 -3.071964, 128.0549987 -3.0701955, 128.0580356 -3.0699623, 128.0634919 -3.0710879, 128.0706485 -3.0738077, 128.0748003 -3.0736933, 128.0758589 -3.0709807, 128.0865268 -3.0678045, 128.0883449 -3.0689268, 128.0913681 -3.0675431, 128.0930396 -3.0686359, 128.1003147 -3.0702348, 128.10535 -3.0661097, 128.1106599 -3.0669695, 128.111689 -3.0643748, 128.1142998 -3.0649669, 128.1147021 -3.0573869, 128.1123258 -3.0570015, 128.1099223 -3.054109, 128.1094261 -3.050982, 128.1080781 -3.0489752, 128.1050839 -3.0509194, 128.1028808 -3.0539851, 128.1009466 -3.0512994, 128.0969585 -3.048789, 128.0944973 -3.044746, 128.0914195 -3.041322, 128.0925375 -3.0376361, 128.0920711 -3.0340373, 128.0948616 -3.0301462, 128.0932494 -3.0283162, 128.0943665 -3.0256921, 128.0877389 -3.0219996, 128.0873003 -3.0202295, 128.0935095 -3.015427, 128.0969435 -3.0138371, 128.1016093 -3.0127202, 128.1099891 -3.0083028, 128.1178271 -3.0026461, 128.1200269 -3.0034737, 128.1221863 -2.9996411, 128.1223653 -2.9959248, 128.1191115 -2.9925007, 128.1176948 -2.9846243, 128.1188567 -2.9808793, 128.1184486 -2.9775165, 128.1197412 -2.9753644, 128.1172807 -2.9704367, 128.1125564 -2.9716717, 128.1048802 -2.9770336, 128.1012974 -2.9814255, 128.095677 -2.9840754, 128.0893686 -2.9849551, 128.0811667 -2.9873078, 128.0785557 -2.9871286, 128.0765914 -2.9855637, 128.0722702 -2.9781863, 128.0713212 -2.9728469, 128.0723504 -2.9699868, 128.0760655 -2.9652707, 128.0815848 -2.9606741, 128.0921898 -2.9612433, 128.0997896 -2.9595093, 128.1064051 -2.9595736, 128.1123908 -2.9585756, 128.1220053 -2.9502951, 128.1265723 -2.9439277, 128.1346167 -2.9361472, 128.140417 -2.9279814, 128.141991 -2.922113, 128.1387947 -2.9202523, 128.132108 -2.9174745, 128.1284017 -2.9112776, 128.1295477 -2.9088894, 128.1294335 -2.9048189, 128.1353472 -2.9015199, 128.1393377 -2.9005496, 128.1420086 -2.8988114, 128.147425 -2.8935948, 128.148367 -2.8893482, 128.1476641 -2.8877844, 128.1499686 -2.8855149, 128.1513175 -2.8863123, 128.1583009 -2.8843413, 128.1619677 -2.8846095, 128.1639191 -2.8837851, 128.1664747 -2.8792446, 128.1618605 -2.8707759, 128.1614538 -2.8652599, 128.1632738 -2.863521, 128.1663834 -2.8634643, 128.1695796 -2.8653838, 128.1749331 -2.8658006, 128.1777501 -2.8646228, 128.1844668 -2.8662499, 128.1862124 -2.8661922, 128.1930499 -2.8628345, 128.1996796 -2.8631342, 128.203362 -2.8619569, 128.2086125 -2.8628454, 128.2113141 -2.8589243, 128.2135438 -2.8586014, 128.2205685 -2.860494, 128.224676 -2.8597004, 128.2250297 -2.8571934, 128.2299137 -2.8578456, 128.2331718 -2.8550162, 128.2383943 -2.8539283, 128.2430135 -2.8558191, 128.2480584 -2.8570908, 128.2496708 -2.8587142, 128.2540425 -2.8577436, 128.2571073 -2.859073, 128.2561377 -2.8613436, 128.2573381 -2.8650314, 128.2621183 -2.8676302, 128.2662246 -2.8687242, 128.2703169 -2.8690513, 128.2740431 -2.8681688, 128.2781522 -2.8650153, 128.2840641 -2.8639571, 128.2873802 -2.8623074, 128.2922205 -2.8624579, 128.2950647 -2.8649079, 128.2982184 -2.8647624, 128.3026477 -2.8655615, 128.3112879 -2.8646523, 128.3151317 -2.8634748, 128.3283483 -2.8625977, 128.3322804 -2.8608007, 128.3366223 -2.8607148, 128.3395988 -2.8626633, 128.3457599 -2.8620769, 128.3497509 -2.8597784, 128.3555443 -2.8609911, 128.3626122 -2.8649477, 128.3657655 -2.8656279, 128.3748278 -2.8707949, 128.380504 -2.8717714, 128.3867532 -2.8711258, 128.3898927 -2.8701836, 128.396039 -2.8699214, 128.3977402 -2.8705712, 128.4020532 -2.8697476, 128.4082301 -2.8670666, 128.4147154 -2.8634417, 128.4206153 -2.8572208, 128.4224505 -2.8540065, 128.4251498 -2.8532409, 128.4318998 -2.8481412, 128.4381197 -2.8472004, 128.4417874 -2.8459633, 128.4532137 -2.8466767, 128.4553546 -2.8480936, 128.4590214 -2.8489213, 128.4626141 -2.8511943, 128.4661634 -2.8522284, 128.4712388 -2.8519947, 128.4819921 -2.8491384, 128.4863645 -2.846574, 128.4904292 -2.8429181, 128.4953001 -2.8408849, 128.5004651 -2.8367575, 128.5042059 -2.8358741, 128.5083726 -2.8339586, 128.5121276 -2.8341372, 128.514063 -2.8360258, 128.5174519 -2.8350538, 128.5249033 -2.8352339, 128.5292153 -2.8367106, 128.535154 -2.8417572, 128.5402565 -2.8470394, 128.5437468 -2.8491646, 128.5505082 -2.8515271, 128.5565809 -2.8517065, 128.5636945 -2.8537741, 128.5706768 -2.8539537, 128.5762366 -2.8530413, 128.587077 -2.8525143, 128.5993846 -2.8509258, 128.6064844 -2.8506038, 128.6131878 -2.851314, 128.6186437 -2.8541772, 128.6215188 -2.8541781, 128.629367 -2.8530008, 128.6337388 -2.8516748, 128.6384035 -2.8513813, 128.6411763 -2.8504087, 128.6492163 -2.8453964, 128.654689 -2.8411798, 128.6599112 -2.8406504, 128.6639015 -2.8395601, 128.6677153 -2.8398562, 128.6701938 -2.8416268, 128.6759126 -2.8488851, 128.6829963 -2.8536363, 128.6913272 -2.8579159, 128.7005532 -2.8607502, 128.7063327 -2.8614597, 128.7140046 -2.8614321, 128.7225275 -2.8606378, 128.7313882 -2.8583685, 128.7351292 -2.8566585, 128.737506 -2.8547416, 128.7446647 -2.8538583, 128.7529561 -2.8506938, 128.7535628 -2.8511925, 128.7538521 -2.8550816, 128.7528418 -2.8563289, 128.7537646 -2.8595205, 128.7530422 -2.8638143, 128.7556389 -2.8659908, 128.7539606 -2.8685088, 128.7511016 -2.8779954, 128.7564151 -2.8828936, 128.7550871 -2.8854465, 128.7551154 -2.8878256, 128.7527778 -2.8883763, 128.7503242 -2.891161, 128.7511892 -2.8944396, 128.7507244 -2.8970141, 128.752311 -2.8996546, 128.7506074 -2.903745, 128.7505779 -2.9068494, 128.7526851 -2.906948, 128.752915 -2.911358, 128.7561818 -2.9138181, 128.7556326 -2.9177347, 128.7573928 -2.9187505, 128.7571036 -2.9216227, 128.758402 -2.9228996, 128.7548517 -2.9253069, 128.7607424 -2.9307781, 128.7607413 -2.9360004, 128.7627024 -2.9366743, 128.7630781 -2.9398792, 128.7610866 -2.940401, 128.7606819 -2.9434473, 128.7614029 -2.9460876, 128.759411 -2.9484082, 128.7618588 -2.9506919, 128.7581642 -2.9528091, 128.7539782 -2.9583496, 128.7533967 -2.9611514, 128.7543971 -2.965207, 128.7525085 -2.9679052, 128.7499326 -2.9683368, 128.7464035 -2.9633657, 128.7431049 -2.9610669, 128.7417526 -2.9620322, 128.74231 -2.9660432, 128.7442488 -2.9668949, 128.7446522 -2.9709843, 128.7437248 -2.9733631, 128.7451129 -2.9749209, 128.7430842 -2.9806412, 128.7436811 -2.9837402, 128.7463613 -2.9909607, 128.7484505 -2.9915182, 128.7488594 -2.9943417, 128.7516879 -3.0006244, 128.7488217 -3.0022503, 128.7483731 -3.0095998, 128.7509585 -3.017711, 128.7522874 -3.0319507, 128.7583993 -3.0442463, 128.7650424 -3.0438819, 128.7756724 -3.0428354, 128.7991551 -3.1241141, 128.8263882 -3.2148108, 128.8296179 -3.225567, 128.8293201 -3.2284522, 128.830089 -3.231589, 128.8339609 -3.2358029, 128.8339581 -3.2369241, 128.8339549 -3.2381891, 128.8340866 -3.2389868, 128.8363878 -3.24078, 128.7986614 -3.2574848), (128.7099705 -3.0491779, 128.7288828 -3.0473127, 128.7186531 -3.0473101, 128.7099705 -3.0491779, 128.7085762 -3.0494779, 128.7249633 -3.0881046, 128.7409808 -3.126072, 128.7599645 -3.1687853, 128.7792549 -3.211905, 128.7099705 -3.0491779)), ((128.7520863 -1.5239473, 128.7485822 -1.5228125, 128.7504757 -1.5193182, 128.7526099 -1.5178194, 128.7520863 -1.5239473)), ((128.7125171 -1.5088241, 128.7150429 -1.5104514, 128.7157209 -1.5159359, 128.7138954 -1.5184793, 128.7098734 -1.5183225, 128.7058124 -1.5154593, 128.7046378 -1.5114381, 128.7100638 -1.5072211, 128.7125171 -1.5088241)), ((128.7320478 -1.5213473, 128.7289535 -1.5216842, 128.7251002 -1.5206908, 128.7238508 -1.5186355, 128.7227083 -1.5140091, 128.7237007 -1.5085717, 128.7263507 -1.5056225, 128.7311375 -1.5050948, 128.7343471 -1.505857, 128.7370279 -1.5101117, 128.7380117 -1.5154552, 128.7367039 -1.5188303, 128.7320478 -1.5213473)), ((128.6343697 -1.5127977, 128.6309831 -1.5120292, 128.629736 -1.509559, 128.6296791 -1.5060888, 128.6314175 -1.5029261, 128.6350242 -1.5000761, 128.6411131 -1.4983483, 128.6453132 -1.4997766, 128.6472286 -1.5030585, 128.6460763 -1.5080873, 128.6419722 -1.511067, 128.638702 -1.5124477, 128.6343697 -1.5127977)), ((128.6525605 -1.4922879, 128.6504063 -1.492423, 128.6501376 -1.488629, 128.6524269 -1.4853774, 128.6572744 -1.4821262, 128.6602365 -1.4817201, 128.6629286 -1.4860565, 128.6618511 -1.4884954, 128.6575426 -1.4893077, 128.6525605 -1.4922879)), ((128.9279455 -1.3806496, 128.9308691 -1.3855282, 128.9295221 -1.3903078, 128.9205268 -1.3986349, 128.9162961 -1.3983569, 128.9119215 -1.3931942, 128.911124 -1.3882415, 128.9150205 -1.380081, 128.916714 -1.3788676, 128.9201531 -1.380674, 128.9224357 -1.3789049, 128.9257183 -1.3787846, 128.9279455 -1.3806496)))</v>
      </c>
    </row>
    <row r="438" spans="1:18" x14ac:dyDescent="0.3">
      <c r="A438" s="4" t="s">
        <v>1310</v>
      </c>
      <c r="B438" s="5">
        <v>57.687347760446997</v>
      </c>
      <c r="C438" s="5">
        <v>65.686575116078004</v>
      </c>
      <c r="D438" s="5">
        <v>68.781803903926004</v>
      </c>
      <c r="E438">
        <v>66.599999999999994</v>
      </c>
      <c r="F438">
        <v>74.7</v>
      </c>
      <c r="G438">
        <v>77</v>
      </c>
      <c r="H438">
        <v>85.4</v>
      </c>
      <c r="I438">
        <v>88</v>
      </c>
      <c r="J438">
        <v>92.9</v>
      </c>
      <c r="K438">
        <v>162.9</v>
      </c>
      <c r="L438">
        <v>90.3</v>
      </c>
      <c r="M438">
        <v>99.5</v>
      </c>
      <c r="N438" t="str">
        <f t="shared" si="6"/>
        <v>seram bagian timur</v>
      </c>
      <c r="O438">
        <f>VLOOKUP(N438,GeoJson!$E$1:$G$515,3,FALSE)</f>
        <v>-3.3985099999999999</v>
      </c>
      <c r="P438">
        <f>VLOOKUP(N438,GeoJson!$E$2:$H$515,4,FALSE)</f>
        <v>130.39166</v>
      </c>
      <c r="Q438">
        <f>VLOOKUP(N438,GeoJson!$E$2:$I$515,5,FALSE)</f>
        <v>23</v>
      </c>
      <c r="R438" t="str">
        <f>VLOOKUP(N438,GeoJson!$E$2:$J$515,6,FALSE)</f>
        <v>MULTIPOLYGON (((131.9017728 -4.7688457, 131.8999766 -4.7661875, 131.9001869 -4.7631138, 131.9031305 -4.7636915, 131.9031825 -4.7664181, 131.9017728 -4.7688457)), ((131.7467693 -4.784776, 131.7427042 -4.7850018, 131.7390155 -4.7833457, 131.7375852 -4.7809368, 131.735628 -4.7802592, 131.7358538 -4.77642, 131.7323157 -4.7635473, 131.7326921 -4.7600092, 131.7294551 -4.7582778, 131.7276484 -4.754288, 131.7287023 -4.7516532, 131.7271214 -4.7492443, 131.726999 -4.7467083, 131.7281753 -4.7409636, 131.728627 -4.7241011, 131.7300573 -4.7196596, 131.727272 -4.7156698, 131.7238844 -4.7133362, 131.721896 -4.7103535, 131.7237965 -4.7076928, 131.725317 -4.7033215, 131.7281678 -4.7000905, 131.7351999 -4.7033215, 131.7384309 -4.7042717, 131.7407115 -4.7073126, 131.7467934 -4.7126342, 131.7504579 -4.7167237, 131.7594914 -4.724628, 131.7644599 -4.7311773, 131.7666429 -4.7366727, 131.7664924 -4.7401355, 131.7644599 -4.747814, 131.759642 -4.7535352, 131.7533938 -4.7574497, 131.7503827 -4.7610631, 131.7485007 -4.7703224, 131.7483501 -4.7772481, 131.7471457 -4.7788289, 131.7467693 -4.784776)), ((131.695947 -4.5903191, 131.6977095 -4.590466, 131.7009407 -4.5952394, 131.7026297 -4.5957492, 131.7043188 -4.5983972, 131.7026297 -4.6000384, 131.6941585 -4.5985371, 131.6902189 -4.59568, 131.6889705 -4.5931097, 131.6901455 -4.586941, 131.6914674 -4.5856192, 131.6951392 -4.5877488, 131.695947 -4.5903191)), ((131.63513 -4.4455587, 131.6407101 -4.4522485, 131.6505972 -4.4604751, 131.6539172 -4.4672995, 131.6582516 -4.4692361, 131.6637848 -4.4756916, 131.6658059 -4.4799157, 131.670517 -4.4856514, 131.6728225 -4.4891558, 131.675128 -4.4941358, 131.6752202 -4.5010523, 131.6780791 -4.5027123, 131.6796776 -4.5047539, 131.6823647 -4.5058185, 131.6820435 -4.5079322, 131.6850783 -4.5103636, 131.6860145 -4.5145191, 131.6851072 -4.5182193, 131.6845385 -4.524559, 131.6876439 -4.5282443, 131.6864111 -4.53287, 131.6833443 -4.539615, 131.6756411 -4.5378612, 131.674451 -4.5362152, 131.6659059 -4.5358196, 131.6602804 -4.5382174, 131.6540094 -4.5357274, 131.6517039 -4.532223, 131.6519805 -4.5255831, 131.6536841 -4.5194991, 131.6517538 -4.5139841, 131.650966 -4.5075631, 131.6482085 -4.4985815, 131.6445928 -4.4955306, 131.6398178 -4.4878666, 131.6372573 -4.4847546, 131.6376906 -4.4808941, 131.636092 -4.4778688, 131.6336301 -4.4711608, 131.6295865 -4.4648075, 131.6278424 -4.4604492, 131.6243962 -4.4544873, 131.6272653 -4.4550341, 131.6312098 -4.4510805, 131.6268042 -4.4475642, 131.6257898 -4.448302, 131.6226543 -4.4460887, 131.6168444 -4.4438753, 131.613608 -4.4402923, 131.6147436 -4.4366016, 131.6120064 -4.4342924, 131.6082247 -4.4271229, 131.6091308 -4.4236563, 131.6111009 -4.4238133, 131.6233516 -4.4354348, 131.6278187 -4.4361288, 131.631821 -4.4383498, 131.63513 -4.4455587)), ((131.5837562 -4.3787627, 131.586863 -4.3838487, 131.5863128 -4.3853719, 131.5896993 -4.3912505, 131.5930264 -4.3957295, 131.5938814 -4.3943527, 131.5993224 -4.3986871, 131.6016279 -4.4013615, 131.6091466 -4.4053439, 131.6140777 -4.406157, 131.6154611 -4.407817, 131.61334 -4.4139035, 131.6043638 -4.417097, 131.5994146 -4.4151024, 131.5967633 -4.4114507, 131.5919357 -4.4085347, 131.5907217 -4.4041577, 131.5879087 -4.4000354, 131.5875588 -4.3978638, 131.5849306 -4.3942562, 131.5834693 -4.3897169, 131.5843 -4.3886307, 131.5828623 -4.3852441, 131.5796994 -4.3825285, 131.5794726 -4.3799591, 131.5837562 -4.3787627)), ((131.5538224 -4.3337521, 131.5533386 -4.3349591, 131.5492486 -4.3349352, 131.5467758 -4.3360359, 131.5442946 -4.3346129, 131.5440254 -4.3326552, 131.5525807 -4.3327393, 131.5538224 -4.3337521)), ((131.3813426 -4.1280555, 131.3816816 -4.1334802, 131.3870536 -4.1370616, 131.396007 -4.1469103, 131.4022744 -4.1572066, 131.404065 -4.1625787, 131.400036 -4.1710844, 131.3951117 -4.1733227, 131.3875013 -4.174218, 131.3821293 -4.1760087, 131.3781003 -4.172875, 131.3749666 -4.1670553, 131.3727283 -4.1612357, 131.3713853 -4.1473579, 131.3646702 -4.1442243, 131.3588505 -4.1460149, 131.3512402 -4.1464626, 131.3369148 -4.1307942, 131.3266184 -4.1307942, 131.3172174 -4.1294512, 131.3100547 -4.1267652, 131.3033397 -4.1227362, 131.2970723 -4.1142305, 131.2912527 -4.1097538, 131.2851346 -4.107335, 131.2828305 -4.1021337, 131.2755843 -4.0976668, 131.2720029 -4.0931901, 131.2724506 -4.0855797, 131.2746889 -4.077074, 131.2791656 -4.0721497, 131.28409 -4.0685683, 131.2919918 -4.072741, 131.3024444 -4.074388, 131.3190081 -4.0864751, 131.3364671 -4.0994574, 131.3507925 -4.1119922, 131.381234 -4.1263175, 131.3813426 -4.1280555)), ((131.2460382 -4.0506616, 131.2464858 -4.055586, 131.2415615 -4.0533476, 131.2343988 -4.0529, 131.2262814 -4.0478372, 131.2222378 -4.0403242, 131.21647 -4.0310792, 131.2182827 -4.0242492, 131.2164921 -4.0161912, 131.2088817 -4.0085808, 131.2061957 -3.9969414, 131.1994807 -3.9915694, 131.2012713 -3.9790347, 131.207091 -3.975901, 131.2160444 -3.9781394, 131.2227594 -3.981273, 131.2303698 -3.9857497, 131.2360165 -3.9900138, 131.2429045 -3.9920171, 131.2446952 -3.9955984, 131.2460382 -4.0005228, 131.2460382 -4.0076855, 131.2442475 -4.0144005, 131.2437998 -4.0197725, 131.2415615 -4.0269352, 131.2393231 -4.0385746, 131.2460382 -4.0506616)), ((131.4139457 -3.9463253, 131.4176801 -3.9475509, 131.418357 -3.9494224, 131.4169502 -3.9531734, 131.417409 -3.9610837, 131.4181088 -3.9611708, 131.4202145 -3.9680058, 131.4220609 -3.970405, 131.4242101 -3.9776917, 131.4289883 -3.9813842, 131.4309003 -3.9836836, 131.4354018 -4.0148482, 131.4417169 -4.0299593, 131.4407738 -4.0390222, 131.4389832 -4.0448419, 131.4410348 -4.0467568, 131.4407738 -4.0502139, 131.4430122 -4.0524523, 131.4465935 -4.0578243, 131.4483842 -4.063644, 131.44068 -4.0702578, 131.4264484 -4.075731, 131.4210764 -4.0708067, 131.4170474 -4.069016, 131.4157044 -4.0640917, 131.4130184 -4.060958, 131.4130184 -4.0560336, 131.4089739 -4.0510855, 131.4056271 -4.0532743, 131.3990964 -4.0409571, 131.3915891 -4.0195728, 131.385806 -4.0074364, 131.380618 -3.9993464, 131.3777188 -3.9958788, 131.3772049 -3.9929124, 131.3754143 -3.9893311, 131.3716916 -3.9849287, 131.3715662 -3.9823328, 131.363691 -3.9671542, 131.3633647 -3.9639351, 131.3672943 -3.9613612, 131.3699926 -3.9616463, 131.3728294 -3.9593684, 131.3784217 -3.9573002, 131.3854221 -3.9524496, 131.3931025 -3.9485844, 131.3990808 -3.9467415, 131.4032603 -3.9442951, 131.4092991 -3.9443537, 131.4139457 -3.9463253)), ((131.2108832 -3.9166144, 131.2084488 -3.9165221, 131.2042985 -3.9137179, 131.2067546 -3.9127359, 131.209928 -3.9133326, 131.2108832 -3.9166144)), ((131.1748057 -3.90821, 131.1802533 -3.9082462, 131.1814748 -3.9088808, 131.1878743 -3.9086962, 131.1873437 -3.910292, 131.1782352 -3.9097284, 131.1748057 -3.90821)), ((130.901846 -3.8776475, 130.9011574 -3.8802277, 130.8985904 -3.8796147, 130.8968047 -3.880652, 130.8992671 -3.8837262, 130.8987167 -3.8868224, 130.8960035 -3.8871012, 130.8945306 -3.8845109, 130.8951298 -3.8798992, 130.8985788 -3.8776572, 130.901846 -3.8776475)), ((130.9661908 -3.8818858, 130.962727 -3.8805874, 130.9596511 -3.8762553, 130.9617842 -3.8746173, 130.9637177 -3.8770857, 130.9661908 -3.8818858)), ((130.9367252 -3.8674037, 130.9322863 -3.8715031, 130.9325104 -3.8766836, 130.9354716 -3.8797501, 130.9387155 -3.8805756, 130.9402206 -3.8793605, 130.9393852 -3.876712, 130.9421411 -3.8743036, 130.9460391 -3.8737838, 130.9479001 -3.8745731, 130.9476772 -3.8784455, 130.9490485 -3.8822935, 130.9518569 -3.8825224, 130.9558244 -3.8781128, 130.956737 -3.8815184, 130.9540379 -3.887319, 130.9486886 -3.8897155, 130.9463524 -3.8901753, 130.9409315 -3.8935198, 130.9369387 -3.8948921, 130.9303026 -3.8943773, 130.9232948 -3.8962108, 130.9211166 -3.8998508, 130.9173495 -3.901071, 130.9132725 -3.8986571, 130.9100945 -3.8936662, 130.9140037 -3.8885836, 130.9133932 -3.8853286, 130.9167823 -3.8836549, 130.9168633 -3.8861538, 130.9202539 -3.8851616, 130.9213775 -3.8819027, 130.9170828 -3.8831999, 130.9199325 -3.8763779, 130.9249331 -3.8743192, 130.9285319 -3.8742736, 130.9289703 -3.8721165, 130.9311536 -3.8707484, 130.9334076 -3.8672598, 130.9367252 -3.8674037)), ((130.8638473 -3.861912, 130.8664968 -3.8641341, 130.8737165 -3.8684454, 130.8696819 -3.8684816, 130.8655062 -3.8659342, 130.8638473 -3.861912)), ((130.803318 -3.8541353, 130.8083907 -3.8548639, 130.8100249 -3.854121, 130.8154247 -3.8548488, 130.8220477 -3.8538488, 130.8236903 -3.8570493, 130.8229579 -3.8587761, 130.8244373 -3.8621412, 130.8239495 -3.8635388, 130.8251076 -3.8696157, 130.8229041 -3.8719207, 130.8154688 -3.8727083, 130.8069763 -3.869493, 130.8005066 -3.8652921, 130.798111 -3.8649006, 130.7922913 -3.8613883, 130.792288 -3.8598273, 130.7953851 -3.8545629, 130.7991441 -3.8529118, 130.803318 -3.8541353)), ((130.720041 -3.853202, 130.7174909 -3.8514245, 130.7182209 -3.8499116, 130.7213462 -3.8499246, 130.720041 -3.853202)), ((130.8784259 -3.665049, 130.8754795 -3.6634203, 130.8756133 -3.6611938, 130.8774079 -3.6584073, 130.8802522 -3.660871, 130.8784259 -3.665049)), ((130.8734135 -3.5308098, 130.8711857 -3.5314995, 130.8685612 -3.5298881, 130.8675236 -3.5268392, 130.8692479 -3.5249991, 130.8721623 -3.5258628, 130.8743901 -3.5288545, 130.8734135 -3.5308098)), ((130.7990392 -3.3330894, 130.7849731 -3.3344617, 130.7658578 -3.3220403, 130.7624951 -3.3146401, 130.7668335 -3.3055428, 130.7708488 -3.3031791, 130.7758636 -3.2977837, 130.7808867 -3.2971014, 130.7906136 -3.3044901, 130.7993272 -3.3071674, 130.8010196 -3.3169269, 130.8057176 -3.3216313, 130.803387 -3.3293784, 130.7990392 -3.3330894)), ((129.8669937 -3.3131399, 129.8738017 -3.3063022, 129.8763407 -3.297691, 129.8798109 -3.2948959, 129.883739 -3.2865161, 129.8827929 -3.2783287, 129.8844184 -3.2692977, 129.8948286 -3.2611449, 129.8996883 -3.2592792, 129.9031423 -3.2385683, 129.9058486 -3.2334332, 129.9045871 -3.2290179, 129.9001654 -3.2217352, 129.910669 -3.2092116, 129.9142106 -3.1985867, 129.9134304 -3.1825041, 129.9151643 -3.1773021, 129.9127368 -3.1679387, 129.9270839 -3.1638395, 129.9563153 -3.1701209, 130.0202003 -3.1824893, 130.0211294 -3.182048, 130.0399374 -3.1813155, 130.0442466 -3.1815274, 130.0581768 -3.1921636, 130.0685577 -3.1923637, 130.0781772 -3.1950517, 130.0847122 -3.2084705, 130.0956603 -3.1926201, 130.0954323 -3.1923152, 130.0960817 -3.1777052, 130.093322 -3.1704002, 130.0965687 -3.1518942, 130.1058217 -3.1398815, 130.1063087 -3.1220249, 130.1033867 -3.1178042, 130.1057029 -3.0906815, 130.1027508 -3.0863094, 130.1010227 -3.0819798, 130.1033916 -3.080246, 130.101881 -3.0757008, 130.1031513 -3.074604, 130.1006413 -3.0692978, 130.1018429 -3.0626945, 130.1028767 -3.0602589, 130.1028728 -3.0557404, 130.101965 -3.0467815, 130.1057258 -3.0373157, 130.1052758 -3.0308083, 130.1034107 -3.0288486, 130.1042934 -3.0239448, 130.106863 -3.0220699, 130.1039562 -3.0147305, 130.1080151 -3.0121174, 130.1097393 -3.0077705, 130.1104221 -2.9989071, 130.1102383 -2.9966136, 130.1101994 -2.9955462, 130.1171735 -2.9957965, 130.1200938 -2.997347, 130.1268085 -2.9976935, 130.1321111 -2.9962989, 130.1400057 -2.9931837, 130.1430929 -2.9901598, 130.1500422 -2.9861826, 130.156223 -2.9861761, 130.1775011 -2.9918127, 130.1790406 -3.0016744, 130.1858012 -3.0087123, 130.1935759 -3.0108814, 130.2101369 -3.0081731, 130.2263948 -2.9984667, 130.2296581 -2.9957671, 130.236362 -2.9935683, 130.2425605 -2.9891788, 130.2549603 -2.9830966, 130.2576404 -2.9809023, 130.2683675 -2.9783616, 130.2767473 -2.9758236, 130.2866387 -2.9756435, 130.2902096 -2.9765324, 130.2968274 -2.9764359, 130.3009734 -2.9754552, 130.3080715 -2.9730141, 130.3127016 -2.969054, 130.3189183 -2.9708398, 130.3303205 -2.9721931, 130.3356532 -2.973397, 130.3403002 -2.9763306, 130.3482109 -2.976148, 130.351821 -2.9749333, 130.356811 -2.9771748, 130.362492 -2.981836, 130.3674877 -2.9885729, 130.3700691 -2.9899528, 130.3857181 -2.9892415, 130.3865815 -2.9920067, 130.3907144 -2.9963239, 130.3986379 -3.0061689, 130.4070754 -3.0144569, 130.4108616 -3.0165268, 130.4124139 -3.0199826, 130.4291069 -3.0284325, 130.4387435 -3.032742, 130.4415004 -3.0367149, 130.4414943 -3.041997, 130.4424281 -3.0516549, 130.4448217 -3.0599901, 130.4510914 -3.0634411, 130.4544453 -3.0640575, 130.4588089 -3.0624165, 130.4773739 -3.0749494, 130.4835663 -3.0798552, 130.4851754 -3.0890801, 130.4875789 -3.0954955, 130.4892759 -3.0961952, 130.4971598 -3.0975882, 130.5005602 -3.1034004, 130.5039484 -3.1005873, 130.5086383 -3.1010821, 130.5099332 -3.0995758, 130.5183138 -3.0995638, 130.52749 -3.0977452, 130.5297854 -3.0982434, 130.5353388 -3.104648, 130.5393045 -3.1071366, 130.5417693 -3.1062493, 130.5480545 -3.1061398, 130.5534532 -3.113754, 130.5544496 -3.1128499, 130.5601435 -3.1176554, 130.5646371 -3.1203565, 130.5759144 -3.1226463, 130.5789112 -3.125149, 130.5828119 -3.1315617, 130.5857027 -3.1353276, 130.596166 -3.144448, 130.6009929 -3.1466776, 130.6050902 -3.151084, 130.6060916 -3.1534894, 130.6023376 -3.153109, 130.6038817 -3.1560911, 130.6051273 -3.1673315, 130.6064305 -3.1710248, 130.6063536 -3.1736877, 130.6079851 -3.1799346, 130.6079893 -3.1826518, 130.6121555 -3.1860502, 130.6142545 -3.1960103, 130.6131794 -3.1999246, 130.6127662 -3.2123155, 130.6164509 -3.2175265, 130.6190549 -3.223174, 130.6220874 -3.2262123, 130.6229576 -3.2294715, 130.6285877 -3.2340272, 130.6303227 -3.2370676, 130.631201 -3.2453262, 130.6299114 -3.2503277, 130.6292724 -3.2564151, 130.6294991 -3.2629358, 130.6303688 -3.2657602, 130.6327527 -3.2687995, 130.6344895 -3.2729267, 130.6366564 -3.2755315, 130.6381806 -3.2818327, 130.6386202 -3.2861793, 130.6349567 -3.294228, 130.6321575 -3.3018405, 130.6308751 -3.3111895, 130.6293669 -3.3146699, 130.6306777 -3.3227104, 130.6304736 -3.3301013, 130.6324287 -3.3353148, 130.6326533 -3.340314, 130.6361254 -3.3472639, 130.6378589 -3.3492173, 130.6400305 -3.3544305, 130.6428506 -3.3594252, 130.6428615 -3.3659462, 130.6437321 -3.3692052, 130.6433079 -3.3742054, 130.647427 -3.37985, 130.6506725 -3.3804965, 130.6530598 -3.3852745, 130.6565208 -3.3854859, 130.6567412 -3.3878766, 130.6599945 -3.3930877, 130.6597845 -3.3967833, 130.6619493 -3.3978664, 130.6628204 -3.4013427, 130.6656353 -3.4030768, 130.6729927 -3.4050203, 130.6736095 -3.4060494, 130.682077 -3.4050044, 130.6870461 -3.4017352, 130.6987183 -3.3973674, 130.7060825 -3.4032231, 130.7143015 -3.4032085, 130.7233822 -3.401236, 130.731172 -3.4031782, 130.7352772 -3.4007799, 130.7424217 -3.4046794, 130.7489052 -3.4018419, 130.7696701 -3.4026733, 130.7915199 -3.4054584, 130.8047154 -3.4067377, 130.8140563 -3.4284549, 130.8229499 -3.4421307, 130.8372497 -3.4551438, 130.8396452 -3.4636156, 130.8420206 -3.4616549, 130.839408 -3.4527488, 130.8441831 -3.4614333, 130.8417048 -3.4673041, 130.8022766 -3.4795659, 130.8017578 -3.4837646, 130.8023376 -3.4903221, 130.8045654 -3.4947519, 130.8055878 -3.498261, 130.8107452 -3.5010235, 130.812973 -3.5032675, 130.8171997 -3.5059724, 130.8183441 -3.5097692, 130.8191528 -3.5173621, 130.8202972 -3.521734, 130.824585 -3.5283504, 130.8267059 -3.5303066, 130.8308716 -3.5308831, 130.8327637 -3.5321491, 130.8330536 -3.537441, 130.8356632 -3.5390283, 130.8412251 -3.5405405, 130.8441735 -3.544643, 130.8470262 -3.5468069, 130.8543367 -3.5497004, 130.8578346 -3.5528785, 130.8651276 -3.5655787, 130.8676046 -3.5670503, 130.87059 -3.5719522, 130.8730477 -3.5733673, 130.8744507 -3.5784087, 130.8763886 -3.580595, 130.8764496 -3.584219, 130.8795471 -3.588649, 130.8812561 -3.5956094, 130.8805847 -3.6052153, 130.8796082 -3.6097591, 130.8792725 -3.6157413, 130.8764496 -3.6231527, 130.8725739 -3.6292486, 130.8617096 -3.6399441, 130.8561707 -3.6410353, 130.8513641 -3.6431623, 130.8466187 -3.6471298, 130.8404083 -3.6510761, 130.8415344 -3.6554969, 130.834555 -3.6473168, 130.8305917 -3.6520206, 130.8196869 -3.6907642, 130.8366041 -3.6841366, 130.8352898 -3.6925157, 130.8323157 -3.7015684, 130.836411 -3.7219196, 130.8393988 -3.7306499, 130.8406928 -3.7408754, 130.8398559 -3.7464175, 130.8384725 -3.748586, 130.8415881 -3.7632478, 130.8392754 -3.7730547, 130.8392857 -3.7779557, 130.8412025 -3.7815741, 130.8424874 -3.7873248, 130.8414349 -3.7911626, 130.8393162 -3.7924456, 130.8386866 -3.7956433, 130.8369941 -3.7977778, 130.8361527 -3.801189, 130.8374377 -3.8069396, 130.8359686 -3.8144008, 130.8370299 -3.8171814, 130.8336518 -3.8253799, 130.8316693 -3.8283807, 130.830687 -3.8340429, 130.8310262 -3.8377047, 130.837342 -3.8460148, 130.8390058 -3.8490078, 130.8429871 -3.8506639, 130.8473021 -3.8533181, 130.8629221 -3.8719289, 130.859294 -3.8802605, 130.8533316 -3.8822713, 130.8440521 -3.8832905, 130.8389893 -3.8776133, 130.8317871 -3.8769784, 130.8289337 -3.8762298, 130.8272705 -3.8735833, 130.8247993 -3.8728243, 130.8273165 -3.8698574, 130.8252582 -3.863536, 130.8245851 -3.854747, 130.820001 -3.8529495, 130.8178765 -3.8539399, 130.8138684 -3.8537842, 130.8075656 -3.8514973, 130.8033106 -3.8506027, 130.7987311 -3.8510231, 130.7939932 -3.8539086, 130.7894945 -3.8538359, 130.7828074 -3.852629, 130.7816467 -3.8514237, 130.7759247 -3.8517096, 130.7733002 -3.8499258, 130.777359 -3.8467057, 130.7756958 -3.8416433, 130.7705994 -3.8348544, 130.7675781 -3.8318048, 130.7651672 -3.8317466, 130.762207 -3.8339889, 130.7563171 -3.8395667, 130.7507629 -3.8377244, 130.749054 -3.8352504, 130.7468262 -3.8284624, 130.7439575 -3.8259306, 130.7346497 -3.8262153, 130.7287598 -3.8274789, 130.718811 -3.8302369, 130.7146301 -3.8293152, 130.7077179 -3.8258042, 130.7052002 -3.8237329, 130.7026367 -3.8231568, 130.6992035 -3.8204522, 130.6952515 -3.8136637, 130.688385 -3.8083122, 130.6822662 -3.807965, 130.6739807 -3.806582, 130.6636353 -3.8071542, 130.6588898 -3.8095109, 130.6576996 -3.812099, 130.6555176 -3.8119833, 130.6539764 -3.8096821, 130.6474609 -3.8035829, 130.635849 -3.7978272, 130.6345978 -3.793973, 130.6326447 -3.7929945, 130.627533 -3.794168, 130.627182 -3.797039, 130.6214447 -3.7970176, 130.618866 -3.7955787, 130.6147003 -3.7919536, 130.6122894 -3.7908599, 130.611496 -3.7877536, 130.6134949 -3.7853382, 130.6157227 -3.7855115, 130.6164093 -3.7834411, 130.6141815 -3.7752149, 130.6121216 -3.7708426, 130.6062317 -3.7656639, 130.6006775 -3.7630737, 130.5986023 -3.7600977, 130.5991516 -3.757704, 130.590271 -3.7532346, 130.5855865 -3.7486315, 130.5806732 -3.747077, 130.5759735 -3.7470756, 130.5763702 -3.739943, 130.5740204 -3.737802, 130.575119 -3.7327216, 130.573349 -3.730221, 130.5673981 -3.7255599, 130.5643616 -3.7245812, 130.5511475 -3.7189205, 130.5437317 -3.7180176, 130.5365753 -3.7166924, 130.5338898 -3.7156563, 130.5272675 -3.7151365, 130.518631 -3.7139258, 130.5097656 -3.7118523, 130.5029144 -3.7098947, 130.498291 -3.7050183, 130.4952545 -3.7039354, 130.482132 -3.7026002, 130.4789734 -3.7017479, 130.473465 -3.6975088, 130.4659424 -3.6933916, 130.4650726 -3.6909201, 130.4667969 -3.6879792, 130.4691925 -3.6864746, 130.4684906 -3.6837146, 130.4634247 -3.6757908, 130.4562531 -3.669831, 130.4479523 -3.6564515, 130.4431915 -3.6506557, 130.4381866 -3.6470478, 130.4271698 -3.6406984, 130.4190216 -3.6365836, 130.4163753 -3.6362802, 130.4114608 -3.634095, 130.4035458 -3.6323256, 130.4034753 -3.6281428, 130.3951626 -3.624725, 130.3871427 -3.6246354, 130.3849593 -3.6240778, 130.3744526 -3.6190796, 130.3674782 -3.6183896, 130.3619 -3.6186782, 130.3535358 -3.621213, 130.3511638 -3.620516, 130.3469719 -3.6151975, 130.3408542 -3.6113062, 130.337333 -3.6117709, 130.3292828 -3.611599, 130.3266288 -3.6108217, 130.3244305 -3.6088488, 130.3252453 -3.6030114, 130.3241452 -3.6013127, 130.3166811 -3.5968857, 130.3131922 -3.5953494, 130.3076132 -3.5950772, 130.3036689 -3.5935757, 130.3018411 -3.5912149, 130.2953276 -3.5861266, 130.2901658 -3.585013, 130.285338 -3.5850777, 130.2809579 -3.5827839, 130.278723 -3.5802647, 130.2741185 -3.5787298, 130.2553289 -3.5755535, 130.2491747 -3.5700036, 130.2453605 -3.5675384, 130.2366322 -3.5675502, 130.2304845 -3.5668174, 130.215851 -3.5635018, 130.2115459 -3.5616547, 130.1991204 -3.5546303, 130.1878068 -3.551804, 130.1815363 -3.551071, 130.1773538 -3.5489765, 130.175935 -3.5464891, 130.1728848 -3.5436429, 130.1644432 -3.5406294, 130.1614378 -3.5408323, 130.1574071 -3.5398417, 130.1530142 -3.5398141, 130.1484538 -3.5378949, 130.1478995 -3.5366769, 130.1438797 -3.5358678, 130.13999 -3.5337614, 130.1354723 -3.5335559, 130.1316884 -3.5319771, 130.1246423 -3.5258631, 130.1226433 -3.5234377, 130.1205335 -3.5161565, 130.1174831 -3.5129933, 130.1135931 -3.5104645, 130.109176 -3.5063529, 130.1048675 -3.5053024, 130.101531 -3.5021616, 130.0976133 -3.5005607, 130.0924848 -3.5012532, 130.0883619 -3.5002226, 130.0845076 -3.4983146, 130.0812934 -3.495747, 130.0720901 -3.4948426, 130.0700276 -3.4933658, 130.0643584 -3.4915973, 130.0606784 -3.4916015, 130.054274 -3.4906473, 130.0515512 -3.4910201, 130.0456319 -3.4894787, 130.042431 -3.4901972, 130.0399765 -3.4894955, 130.0359409 -3.4855372, 130.0229686 -3.48335, 130.0170974 -3.4836205, 130.0132382 -3.4806307, 130.0125337 -3.4773732, 130.0087585 -3.4723947, 130.0053406 -3.4707763, 129.9998079 -3.4595104, 129.9977023 -3.4572231, 129.9916837 -3.447159, 129.9891769 -3.4418205, 129.9833374 -3.4373796, 129.9811554 -3.4342797, 129.9745483 -3.4302168, 129.9708567 -3.4266084, 129.9719149 -3.421895, 129.9747191 -3.4126559, 129.9750278 -3.40876, 129.9729552 -3.4015312, 129.9726181 -3.3985098, 129.9705291 -3.398024, 129.9705261 -3.3940836, 129.9691146 -3.3893722, 129.970361 -3.3852865, 129.9708258 -3.3810446, 129.969727 -3.37649, 129.966753 -3.3724085, 129.9619751 -3.3670163, 129.9604187 -3.3640866, 129.9606451 -3.3606326, 129.9582981 -3.3582785, 129.9552081 -3.3566658, 129.9517281 -3.3532579, 129.9468816 -3.3524772, 129.9378112 -3.3480873, 129.9345264 -3.345734, 129.9328003 -3.3430059, 129.9294802 -3.3409056, 129.9252225 -3.3401178, 129.9185568 -3.3375028, 129.9180699 -3.3388858, 129.9074776 -3.3385331, 129.9049758 -3.33775, 129.9015382 -3.339167, 129.8938794 -3.3398024, 129.8923176 -3.3412177, 129.8876299 -3.3431071, 129.8850944 -3.3433285, 129.8751226 -3.340762, 129.8644899 -3.3370011, 129.8635532 -3.3384158, 129.8593322 -3.3377911, 129.8563554 -3.3299388, 129.8569769 -3.3255395, 129.8594739 -3.3209815, 129.8649403 -3.3157925, 129.8669937 -3.3131399)))</v>
      </c>
    </row>
    <row r="439" spans="1:18" x14ac:dyDescent="0.3">
      <c r="A439" s="4" t="s">
        <v>1154</v>
      </c>
      <c r="B439" s="5">
        <v>77.701591702494994</v>
      </c>
      <c r="C439" s="5">
        <v>78.634188986392999</v>
      </c>
      <c r="D439" s="5">
        <v>79.257880032000998</v>
      </c>
      <c r="E439">
        <v>74.900000000000006</v>
      </c>
      <c r="F439">
        <v>91.2</v>
      </c>
      <c r="G439">
        <v>93.3</v>
      </c>
      <c r="H439">
        <v>102.9</v>
      </c>
      <c r="I439">
        <v>102.3</v>
      </c>
      <c r="J439">
        <v>105.1</v>
      </c>
      <c r="K439">
        <v>184.3</v>
      </c>
      <c r="L439">
        <v>104.6</v>
      </c>
      <c r="M439">
        <v>112.2</v>
      </c>
      <c r="N439" t="str">
        <f t="shared" si="6"/>
        <v>serang</v>
      </c>
      <c r="O439">
        <f>VLOOKUP(N439,GeoJson!$E$1:$G$515,3,FALSE)</f>
        <v>-6.15</v>
      </c>
      <c r="P439">
        <f>VLOOKUP(N439,GeoJson!$E$2:$H$515,4,FALSE)</f>
        <v>106</v>
      </c>
      <c r="Q439">
        <f>VLOOKUP(N439,GeoJson!$E$2:$I$515,5,FALSE)</f>
        <v>977</v>
      </c>
      <c r="R439" t="str">
        <f>VLOOKUP(N439,GeoJson!$E$2:$J$515,6,FALSE)</f>
        <v>MULTIPOLYGON (((105.8952237 -6.0568777, 105.8932338 -6.0600863, 105.890429 -6.0571868, 105.8952237 -6.0568777)), ((106.1160511 -5.9514606, 106.1134113 -5.9483797, 106.1155856 -5.9473293, 106.1160511 -5.9514606)), ((106.2191623 -5.9407003, 106.2206882 -5.9434198, 106.2156223 -5.9428757, 106.216492 -5.9410379, 106.2191623 -5.9407003)), ((106.1681445 -5.9323771, 106.1690067 -5.9353831, 106.1676334 -5.9369524, 106.1627277 -5.9381526, 106.1559833 -5.9445403, 106.1523059 -5.9445288, 106.1430972 -5.9407723, 106.1415714 -5.9394763, 106.1391147 -5.9280183, 106.1389468 -5.9223135, 106.1408923 -5.9208229, 106.1506351 -5.9194539, 106.1605075 -5.9215348, 106.1647495 -5.9262345, 106.1681445 -5.9323771)), ((106.14844 -6.019, 106.14781 -6.02249, 106.14805 -6.02647, 106.1466497 -6.0295207, 106.149302 -6.0350022, 106.1491559 -6.038375, 106.14787 -6.0429, 106.14899 -6.04731, 106.14527 -6.05195, 106.1428269 -6.0580245, 106.1476131 -6.0671797, 106.14467 -6.0682, 106.14044 -6.06631, 106.14002 -6.06847, 106.13629 -6.07181, 106.13223 -6.0766, 106.12688 -6.07688, 106.12559 -6.07912, 106.12221 -6.07881, 106.12184 -6.08147, 106.11977 -6.08321, 106.11611 -6.08299, 106.11487 -6.08489, 106.11036 -6.08557, 106.10959 -6.08789, 106.10564 -6.0898, 106.10413 -6.09255, 106.09993 -6.09661, 106.09813 -6.10099, 106.09853 -6.10234, 106.09521 -6.10655, 106.09525 -6.10837, 106.09018 -6.11273, 106.08879 -6.11691, 106.08099 -6.11936, 106.07754 -6.11933, 106.0744547 -6.1216564, 106.0738822 -6.1245929, 106.0715263 -6.1262525, 106.0693721 -6.1309467, 106.07212 -6.13228, 106.07327 -6.1346, 106.07497 -6.14687, 106.07598 -6.15062, 106.0734004 -6.1523817, 106.07037 -6.16051, 106.06659 -6.16487, 106.06759 -6.16873, 106.06593 -6.17438, 106.07121 -6.17626, 106.07526 -6.18076, 106.07806 -6.18075, 106.08727 -6.17325, 106.09094 -6.17474, 106.09421 -6.17414, 106.09568 -6.17529, 106.10269 -6.17347, 106.1069 -6.17948, 106.10974 -6.1817, 106.11399 -6.1815, 106.11464 -6.178, 106.11621 -6.17651, 106.1187 -6.17786, 106.12037 -6.17723, 106.11973 -6.17193, 106.12087 -6.16855, 106.1224 -6.16787, 106.12526 -6.16996, 106.12777 -6.16969, 106.12887 -6.17463, 106.13774 -6.17206, 106.14495 -6.17183, 106.14949 -6.16931, 106.15073 -6.17037, 106.1508 -6.17383, 106.15248 -6.17733, 106.14842 -6.17919, 106.1462679 -6.1822287, 106.145893 -6.1853918, 106.1428277 -6.1855889, 106.13565 -6.19114, 106.13484 -6.19349, 106.13576 -6.19861, 106.13493 -6.20177, 106.13598 -6.20459, 106.1406 -6.20743, 106.15038 -6.20966, 106.15662 -6.20972, 106.1575427 -6.2142865, 106.1646597 -6.2146305, 106.1679345 -6.2130969, 106.1678023 -6.2186662, 106.17111 -6.21953, 106.17208 -6.21776, 106.1749276 -6.2179359, 106.1796841 -6.2156399, 106.1835505 -6.2167832, 106.1922763 -6.2181581, 106.19523 -6.21543, 106.19249 -6.20549, 106.19496 -6.20174, 106.19822 -6.2007, 106.19989 -6.19843, 106.20562 -6.19749, 106.20771 -6.19651, 106.21331 -6.19622, 106.215 -6.19804, 106.21798 -6.19712, 106.22427 -6.19758, 106.22717 -6.19505, 106.22704 -6.1877, 106.2257 -6.18085, 106.2293 -6.17731, 106.23156 -6.17238, 106.2347472 -6.1701268, 106.2374164 -6.1714883, 106.2407427 -6.1716789, 106.2440868 -6.1694559, 106.25116 -6.15914, 106.2520389 -6.1540366, 106.2546997 -6.1516533, 106.2545776 -6.147286, 106.2463496 -6.1417285, 106.246346 -6.139804, 106.2443628 -6.1370257, 106.2399579 -6.1365848, 106.24112 -6.13334, 106.2411029 -6.1304882, 106.2343228 -6.1340542, 106.2287779 -6.1293459, 106.2258391 -6.1284541, 106.2246879 -6.1315498, 106.2207656 -6.1318277, 106.2181441 -6.1299831, 106.2175705 -6.1276614, 106.2217937 -6.1236826, 106.2251965 -6.1179035, 106.2259917 -6.1141051, 106.2291512 -6.1117094, 106.2280918 -6.1097758, 106.2241269 -6.1076313, 106.225214 -6.1038426, 106.228091 -6.1011817, 106.2301652 -6.0968413, 106.2267025 -6.0927257, 106.2221548 -6.0911926, 106.2224627 -6.0855106, 106.21905 -6.08289, 106.2209185 -6.0722129, 106.2191628 -6.0717906, 106.2163436 -6.0692072, 106.2181339 -6.0614865, 106.2207635 -6.0528707, 106.2209872 -6.0485628, 106.2219383 -6.0453178, 106.2246238 -6.0444227, 106.22634 -6.04264, 106.224 -6.03845, 106.22521 -6.03443, 106.22305 -6.02983, 106.22232 -6.02542, 106.21878 -6.02056, 106.2162505 -6.0160007, 106.22456 -6.01401, 106.2266798 -6.0073987, 106.22347 -6.00411, 106.22369 -6.00233, 106.22959 -5.99873, 106.23702 -5.99555, 106.24138 -5.98878, 106.24332 -5.97108, 106.24233 -5.96858, 106.2435 -5.96609, 106.24924 -5.96014, 106.25298 -5.95771, 106.26124 -5.95411, 106.26382 -5.95363, 106.27021 -5.95973, 106.27869 -5.96383, 106.28233 -5.96458, 106.28812 -5.96685, 106.29353 -5.96835, 106.2987 -5.96903, 106.30477 -5.96864, 106.30852 -5.97035, 106.31194 -5.97321, 106.31503 -5.97682, 106.32601 -5.98363, 106.330239 -5.9819582, 106.33241 -5.98255, 106.33377 -5.98066, 106.33864 -5.9775, 106.34288 -5.97136, 106.34428 -5.97149, 106.3530477 -5.9616513, 106.3603384 -5.9608553, 106.365666 -5.9638944, 106.36695 -5.96707, 106.36441 -5.97074, 106.36407 -5.97402, 106.366497 -5.9745836, 106.3677845 -5.9716575, 106.3710617 -5.9714819, 106.3749242 -5.9733546, 106.3800742 -5.974291, 106.3890866 -5.9772171, 106.3915445 -5.9816648, 106.3907252 -5.987517, 106.3955825 -6.0011526, 106.4016103 -6.0151394, 106.4040683 -6.0187093, 106.4119634 -6.0239955, 106.4095645 -6.0293333, 106.4074786 -6.0309051, 106.4012072 -6.0303081, 106.3986895 -6.0279645, 106.3965075 -6.0290941, 106.3931124 -6.0276517, 106.3890092 -6.0308246, 106.3852279 -6.0311665, 106.379822 -6.0349692, 106.3783267 -6.0388106, 106.3743068 -6.0406244, 106.3722148 -6.0435066, 106.3707223 -6.0398335, 106.3707564 -6.0373269, 106.3673175 -6.0380748, 106.3582289 -6.0456242, 106.3592531 -6.0493558, 106.3540575 -6.0525638, 106.3534405 -6.0550474, 106.3503188 -6.0581566, 106.3503573 -6.0620064, 106.3489993 -6.0628503, 106.3393862 -6.0631784, 106.3396533 -6.073768, 106.3483966 -6.0865816, 106.3512728 -6.0875395, 106.3534244 -6.0921634, 106.3527453 -6.0961989, 106.3503879 -6.0972818, 106.352196 -6.1024788, 106.3497775 -6.1027459, 106.3505633 -6.1096257, 106.3551181 -6.1114682, 106.3552783 -6.1131195, 106.3593295 -6.1158474, 106.3618548 -6.1164783, 106.3644946 -6.1199339, 106.363457 -6.1230401, 106.3663561 -6.1249798, 106.3677371 -6.1273364, 106.3718951 -6.1292308, 106.3772357 -6.1288575, 106.3778231 -6.1327413, 106.3804934 -6.1360191, 106.3815081 -6.1384891, 106.3844378 -6.1402701, 106.3900914 -6.1491447, 106.3925784 -6.1518053, 106.3926699 -6.1568102, 106.3880999 -6.1582674, 106.3926165 -6.1601785, 106.3922656 -6.1621384, 106.3936618 -6.1650494, 106.3903277 -6.1660308, 106.3905795 -6.1694163, 106.3925631 -6.1710419, 106.3914645 -6.1735181, 106.3907549 -6.1791218, 106.3878939 -6.1793102, 106.386185 -6.1816419, 106.3849566 -6.1862997, 106.3804934 -6.1862067, 106.3739627 -6.1912263, 106.3726886 -6.1955246, 106.3786659 -6.1961949, 106.3770449 -6.201136, 106.3768084 -6.2051981, 106.3741763 -6.2062634, 106.3718733 -6.210261, 106.3695529 -6.2106598, 106.3692593 -6.2132889, 106.3664401 -6.2147783, 106.3672946 -6.2182544, 106.370354 -6.2187523, 106.3731234 -6.221577, 106.3755267 -6.2201994, 106.3813937 -6.2210339, 106.3831866 -6.2246488, 106.3818286 -6.2266673, 106.3862307 -6.2279161, 106.3842547 -6.2330111, 106.3858798 -6.2381924, 106.3864901 -6.2425836, 106.3885806 -6.2452325, 106.3871539 -6.2482542, 106.3851016 -6.2497967, 106.3859713 -6.252169, 106.3828356 -6.2612361, 106.385834 -6.2614192, 106.3877566 -6.2646607, 106.3865054 -6.2666558, 106.389107 -6.2717784, 106.3871005 -6.2747854, 106.3888476 -6.2767175, 106.3920367 -6.2746085, 106.3932955 -6.2762421, 106.3925936 -6.2796, 106.3904727 -6.2822522, 106.3927691 -6.2837194, 106.3948443 -6.2938641, 106.3981021 -6.2966384, 106.3986666 -6.3037309, 106.3956683 -6.306713, 106.3945086 -6.3105629, 106.3944628 -6.3138646, 106.3957522 -6.3159894, 106.3982623 -6.315328, 106.3996356 -6.3190077, 106.3984606 -6.3199114, 106.3977893 -6.324715, 106.3998187 -6.3274382, 106.4029009 -6.3275117, 106.3997269 -6.3323848, 106.3957583 -6.3294763, 106.39147 -6.3290235, 106.3860705 -6.3299173, 106.3754656 -6.33087, 106.3707812 -6.332331, 106.3653262 -6.3325919, 106.3628237 -6.3320149, 106.3573153 -6.329131, 106.3518493 -6.3323893, 106.3447427 -6.3340969, 106.339027 -6.3365141, 106.3368353 -6.3366452, 106.3350604 -6.3344487, 106.3264392 -6.3358167, 106.3179706 -6.3347347, 106.3182986 -6.3318141, 106.3159487 -6.3287857, 106.3119128 -6.3274983, 106.3097995 -6.3224848, 106.3060916 -6.3214405, 106.3045352 -6.3199428, 106.3019183 -6.3205608, 106.2966922 -6.3205979, 106.2965167 -6.3167427, 106.2930682 -6.3122838, 106.2895663 -6.3133853, 106.2839587 -6.3134425, 106.283089 -6.3095005, 106.2803958 -6.3071664, 106.2794268 -6.3036488, 106.2768868 -6.3014672, 106.2743728 -6.3010264, 106.2605746 -6.306948, 106.2616118 -6.3097508, 106.2596507 -6.3107786, 106.2522967 -6.3089264, 106.2527927 -6.3064354, 106.2590335 -6.303634, 106.2593158 -6.2999685, 106.2528537 -6.2981332, 106.247803 -6.2979439, 106.2451785 -6.2970684, 106.2435916 -6.2980946, 106.2440112 -6.3045976, 106.2385333 -6.3060539, 106.2339862 -6.3034342, 106.2314227 -6.3108938, 106.2258151 -6.3126171, 106.2223514 -6.3117922, 106.2200702 -6.3090789, 106.2171023 -6.3088444, 106.2180865 -6.3029735, 106.2209781 -6.3006342, 106.2193835 -6.299093, 106.2156451 -6.2987507, 106.2153705 -6.2940519, 106.2133663 -6.2917748, 106.2108472 -6.290875, 106.2082072 -6.2913153, 106.2037738 -6.2906902, 106.2008899 -6.2892764, 106.1968921 -6.2887213, 106.18924 -6.28911, 106.1844378 -6.2872838, 106.1804997 -6.289306, 106.1739041 -6.2884217, 106.1708392 -6.290031, 106.1692821 -6.2889185, 106.1692731 -6.2848945, 106.1705197 -6.2832009, 106.1698701 -6.2798208, 106.1715726 -6.2775369, 106.1732338 -6.2733482, 106.1747445 -6.2725092, 106.1757077 -6.2687214, 106.1746936 -6.2596324, 106.1753572 -6.2548368, 106.1747363 -6.251363, 106.1700595 -6.2509525, 106.1655124 -6.252506, 106.1568073 -6.2517273, 106.1480487 -6.2513931, 106.1457675 -6.2517659, 106.1450809 -6.2548969, 106.1387485 -6.2546265, 106.1343234 -6.2582018, 106.1280063 -6.2562453, 106.1242984 -6.2538936, 106.1235584 -6.2500984, 106.1224139 -6.2492888, 106.1169513 -6.2518346, 106.1126102 -6.2522051, 106.1082843 -6.248615, 106.1074222 -6.2430789, 106.1063312 -6.2406399, 106.1009753 -6.2316529, 106.0934909 -6.2349283, 106.0922779 -6.2360141, 106.0883945 -6.2333638, 106.0832141 -6.2312972, 106.0828861 -6.2325051, 106.0766757 -6.2434728, 106.0755008 -6.2519857, 106.0723499 -6.2567813, 106.0702365 -6.2586577, 106.0559314 -6.2667567, 106.0495912 -6.268629, 106.0439075 -6.2742344, 106.0420688 -6.2754132, 106.0390399 -6.275459, 106.0355304 -6.2734553, 106.0284885 -6.2757108, 106.0206913 -6.2736627, 106.0173954 -6.274202, 106.0146411 -6.2736708, 106.0096363 -6.2739517, 106.0012516 -6.2754156, 106.0000766 -6.2741643, 105.9956135 -6.2726428, 105.9926075 -6.2663995, 105.9929813 -6.2634441, 105.9913028 -6.2618925, 105.9870762 -6.2600671, 105.983147 -6.2529641, 105.9826969 -6.2464453, 105.9810184 -6.2437693, 105.9778293 -6.243683, 105.9717335 -6.2455693, 105.9672702 -6.245689, 105.9622806 -6.2444297, 105.958115 -6.2448355, 105.9544757 -6.2469388, 105.9496387 -6.2482902, 105.9468692 -6.2456309, 105.9483112 -6.2424427, 105.9473728 -6.2375403, 105.943314 -6.2389747, 105.9391178 -6.2390543, 105.9343418 -6.2420036, 105.9338306 -6.2471863, 105.9345859 -6.2518893, 105.933678 -6.254481, 105.9351124 -6.2667066, 105.9342655 -6.2694341, 105.9345783 -6.275457, 105.9291919 -6.2793775, 105.9245304 -6.2765313, 105.9219135 -6.2739025, 105.920029 -6.2696248, 105.9210819 -6.2663456, 105.9198383 -6.2629262, 105.9194568 -6.2579194, 105.9172596 -6.2545982, 105.9142841 -6.2477127, 105.9090198 -6.2445909, 105.9074558 -6.2454592, 105.903046 -6.2433306, 105.8987736 -6.2436167, 105.8979038 -6.2388187, 105.8991245 -6.2375222, 105.8943714 -6.2325378, 105.892342 -6.2314177, 105.8902744 -6.227069, 105.8871464 -6.2223821, 105.8819948 -6.2215519, 105.8800205 -6.227469, 105.8812183 -6.2317148, 105.8787617 -6.2337776, 105.8769077 -6.2384945, 105.875153 -6.2394901, 105.8718723 -6.2362056, 105.8665851 -6.239163, 105.8560184 -6.2418275, 105.8487497 -6.2417647, 105.8455029 -6.2403693, 105.8338703 -6.2442866, 105.8279118 -6.2423573, 105.8258398 -6.2423001, 105.8252222 -6.2369597, 105.8275837 -6.2339454, 105.83052 -6.23256, 105.8316 -6.22868, 105.832 -6.223, 105.83149 -6.21727, 105.83248 -6.20927, 105.83592 -6.20045, 105.84142 -6.1927, 105.84147 -6.18688, 105.84307 -6.18265, 105.84321 -6.17981, 105.8466 -6.17494, 105.84775 -6.17115, 105.85072 -6.16666, 105.85323 -6.16441, 105.85313 -6.15738, 105.85483 -6.15288, 105.85491 -6.14594, 105.85823 -6.14019, 105.86085 -6.13961, 105.86349 -6.13508, 105.86409 -6.13137, 105.86302 -6.12807, 105.86563 -6.12305, 105.86903 -6.1214, 105.87109 -6.1187, 105.87334 -6.1131, 105.87583 -6.11174, 105.87968 -6.11102, 105.881 -6.10705, 105.88178 -6.09937, 105.88152 -6.09168, 105.88293 -6.08933, 105.8835 -6.08346, 105.88189 -6.0765, 105.88215 -6.0735, 105.88497 -6.07025, 105.88698 -6.06953, 105.89124 -6.06627, 105.89335 -6.06548, 105.89477 -6.06269, 105.90113 -6.06049, 105.90353 -6.06038, 105.90465 -6.05848, 105.90842 -6.0564, 105.91256 -6.05526, 105.91502 -6.05339, 105.91889 -6.05351, 105.92056 -6.05208, 105.92155 -6.04751, 105.9232085 -6.0468015, 105.9232381 -6.0483768, 105.9279026 -6.0488583, 105.9290241 -6.0474559, 105.9316486 -6.0494019, 105.9394077 -6.05151, 105.9425358 -6.0456816, 105.9441074 -6.0455948, 105.9477466 -6.0519649, 105.9520038 -6.0552422, 105.9620975 -6.0571648, 105.9640602 -6.058035, 105.9691318 -6.0550539, 105.969134 -6.0519798, 105.973412 -6.053714, 105.9763146 -6.0527512, 105.9844764 -6.0549987, 105.9877314 -6.0534185, 105.9877006 -6.0510474, 105.98146 -6.04577, 105.98104 -6.04017, 105.9877164 -6.0378072, 105.9888004 -6.0404112, 105.9916388 -6.0404202, 106.0000785 -6.0438124, 106.0020048 -6.0460667, 106.0074641 -6.0460852, 106.0088806 -6.0410497, 106.01114 -6.0422065, 106.0158008 -6.0427372, 106.0167621 -6.0399768, 106.0218814 -6.0389311, 106.0239872 -6.040209, 106.0303577 -6.0407411, 106.0299839 -6.0475637, 106.0272983 -6.0500986, 106.0270847 -6.0540129, 106.0234455 -6.0573603, 106.0243305 -6.0585186, 106.022652 -6.0623519, 106.0197223 -6.0650193, 106.0197605 -6.0709392, 106.021149 -6.0713279, 106.0213703 -6.0757315, 106.0202182 -6.0782401, 106.0259403 -6.0790521, 106.0280612 -6.0782682, 106.0308917 -6.0794288, 106.0333713 -6.0791394, 106.0364438 -6.0807646, 106.0380246 -6.0792616, 106.0449345 -6.0781481, 106.0499798 -6.0756793, 106.0526757 -6.0680567, 106.0523598 -6.0662436, 106.05379 -6.0627542, 106.0591177 -6.0609978, 106.0603961 -6.0576964, 106.0638186 -6.0558441, 106.0624902 -6.0532995, 106.0627542 -6.0497861, 106.0649932 -6.0456953, 106.0675035 -6.0444827, 106.0716521 -6.0402344, 106.0742648 -6.0388486, 106.0777697 -6.0404075, 106.081406 -6.0381915, 106.0836907 -6.0351514, 106.0850923 -6.0307755, 106.0854433 -6.0217005, 106.0880283 -6.0072118, 106.0878976 -6.0024669, 106.077427 -6.0014428, 106.0775229 -5.9980095, 106.0741612 -5.9975322, 106.0734817 -5.9957851, 106.0625671 -5.9895244, 106.0647048 -5.9865232, 106.0621776 -5.984221, 106.0593433 -5.9831908, 106.060181 -5.9781353, 106.0585865 -5.972749, 106.0621417 -5.9617574, 106.0622562 -5.9566352, 106.0600437 -5.9528954, 106.0575565 -5.9509871, 106.0485996 -5.9468696, 106.0451664 -5.9441402, 106.0381829 -5.9396016, 106.0331187 -5.9343506, 106.0371724 -5.9296619, 106.0391239 -5.9266255, 106.0400394 -5.9189717, 106.0438694 -5.9125669, 106.0438617 -5.9077127, 106.0403778 -5.9010102, 106.0396503 -5.8975999, 106.039574 -5.8905856, 106.0413547 -5.8781966, 106.0433508 -5.8806741, 106.0468229 -5.8805997, 106.0481139 -5.8826156, 106.05527 -5.88432, 106.0593661 -5.8835967, 106.0611884 -5.8816056, 106.0635995 -5.8831141, 106.0682277 -5.8813802, 106.073631 -5.8837019, 106.0749321 -5.885899, 106.08119 -5.89112, 106.08466 -5.89453, 106.08643 -5.89845, 106.08807 -5.89985, 106.08773 -5.90363, 106.09119 -5.90855, 106.09536 -5.90967, 106.10047 -5.91379, 106.10029 -5.91808, 106.10425 -5.92357, 106.10984 -5.9287, 106.11395 -5.93101, 106.11396 -5.93363, 106.11222 -5.93951, 106.10944 -5.93946, 106.1046735 -5.9414786, 106.1060983 -5.9453959, 106.1054103 -5.9474426, 106.10696 -5.95014, 106.1065 -5.95324, 106.11012 -5.95447, 106.10927 -5.95642, 106.1068 -5.95573, 106.10448 -5.95692, 106.10378 -5.96153, 106.10485 -5.96338, 106.10293 -5.96952, 106.10521 -5.97288, 106.1081435 -5.9739095, 106.1068934 -5.9772813, 106.1022713 -5.9773718, 106.0995249 -5.9759504, 106.09709 -5.98051, 106.10378 -5.99119, 106.10686 -5.99523, 106.11805 -6.00679, 106.12204 -6.00935, 106.12875 -6.01095, 106.13448 -6.01325, 106.13988 -6.01418, 106.14716 -6.01782, 106.14844 -6.019)), ((106.271021 -5.8074183, 106.2790527 -5.8077973, 106.2916358 -5.8089282, 106.2948336 -5.8106472, 106.2940265 -5.8144404, 106.2919103 -5.8155987, 106.2822343 -5.8165227, 106.2745957 -5.8153505, 106.2547898 -5.811108, 106.2623276 -5.8093523, 106.2676704 -5.8075658, 106.271021 -5.8074183)))</v>
      </c>
    </row>
    <row r="440" spans="1:18" x14ac:dyDescent="0.3">
      <c r="A440" s="4" t="s">
        <v>986</v>
      </c>
      <c r="B440" s="5">
        <v>83.225147789855001</v>
      </c>
      <c r="C440" s="5">
        <v>82.128101928384993</v>
      </c>
      <c r="D440" s="5">
        <v>83.759386603750002</v>
      </c>
      <c r="E440">
        <v>84.1</v>
      </c>
      <c r="F440">
        <v>94.3</v>
      </c>
      <c r="G440">
        <v>90.8</v>
      </c>
      <c r="H440">
        <v>102.2</v>
      </c>
      <c r="I440">
        <v>107.6</v>
      </c>
      <c r="J440">
        <v>100.6</v>
      </c>
      <c r="K440">
        <v>176.5</v>
      </c>
      <c r="L440">
        <v>109.1</v>
      </c>
      <c r="M440">
        <v>118.2</v>
      </c>
      <c r="N440" t="str">
        <f t="shared" si="6"/>
        <v>serdang bedagai</v>
      </c>
      <c r="O440">
        <f>VLOOKUP(N440,GeoJson!$E$1:$G$515,3,FALSE)</f>
        <v>3.3666700000000001</v>
      </c>
      <c r="P440">
        <f>VLOOKUP(N440,GeoJson!$E$2:$H$515,4,FALSE)</f>
        <v>99.033330000000007</v>
      </c>
      <c r="Q440">
        <f>VLOOKUP(N440,GeoJson!$E$2:$I$515,5,FALSE)</f>
        <v>189</v>
      </c>
      <c r="R440" t="str">
        <f>VLOOKUP(N440,GeoJson!$E$2:$J$515,6,FALSE)</f>
        <v>MULTIPOLYGON (((99.3152794 3.4439577, 99.310174 3.4345195, 99.3059702 3.4254313, 99.304226 3.4203439, 99.3045554 3.4175483, 99.3038173 3.4141772, 99.3016914 3.4101457, 99.2983851 3.4020826, 99.2979119 3.3985251, 99.2917715 3.3864305, 99.2877558 3.3745723, 99.287519 3.3710147, 99.2847344 3.3666623, 99.2828209 3.3647972, 99.2812599 3.3598021, 99.2778602 3.3528878, 99.2731272 3.3459731, 99.2693599 3.3396831, 99.2651783 3.3344798, 99.2627878 3.3326066, 99.2601923 3.3273569, 99.258954 3.3211825, 99.2610246 3.3176446, 99.2596946 3.3110305, 99.2510349 3.2948424, 99.2460359 3.291001, 99.2446349 3.2879322, 99.2447169 3.2828794, 99.237309 3.2717611, 99.2348471 3.2667607, 99.2345037 3.263038, 99.2358187 3.2571628, 99.2352084 3.2523817, 99.2321386 3.2481934, 99.2284974 3.2443201, 99.2239381 3.2405192, 99.2223205 3.2371481, 99.2187771 3.2352171, 99.2175703 3.2307119, 99.2139796 3.2282952, 99.2137194 3.2255444, 99.2108424 3.2236109, 99.2079652 3.2235748, 99.2064702 3.2190878, 99.1992143 3.2129011, 99.2012118 3.2092276, 99.2002896 3.2042429, 99.1965158 3.2009642, 99.1923061 3.1957906, 99.1906675 3.194547, 99.186547 3.1946377, 99.1865744 3.1970351, 99.1719675 3.1969076, 99.1747735 3.1908219, 99.1754657 3.1856198, 99.1681925 3.181007, 99.1681198 3.1768273, 99.1640154 3.1754257, 99.1634392 3.1743582, 99.1577323 3.170297, 99.1572188 3.1671668, 99.1512471 3.1672379, 99.1500817 3.1662225, 99.1464634 3.167476, 99.1378321 3.1674229, 99.1373006 3.1639942, 99.1128984 3.142999, 99.1062199 3.1393809, 99.0958873 3.1346051, 99.0818181 3.1347883, 99.0818287 3.1293228, 99.0753576 3.1293052, 99.0743135 3.1281292, 99.067708 3.1264435, 99.0538166 3.1204727, 99.0463895 3.1178121, 99.0460412 3.1140149, 99.0424456 3.1118655, 99.0367959 3.1107481, 99.0325982 3.109264, 99.0320064 3.1080964, 99.0316448 3.1012302, 99.0318382 3.0958653, 99.0304878 3.0934867, 99.0226959 3.0870591, 99.018646 3.0844118, 99.0123109 3.077401, 99.0070787 3.0703175, 99.0093283 3.060299, 99.0100377 3.0499149, 99.0086973 3.0467742, 99.0051738 3.0431311, 99.0014686 3.0404133, 99.0003948 3.0335488, 99.0003122 3.0279999, 98.9996434 3.0269843, 98.9889026 3.0233988, 98.9801107 3.0193677, 98.9697488 3.0180228, 98.9572854 3.0155624, 98.9464951 3.0154822, 98.9275475 3.0159411, 98.9297861 3.0192203, 98.9329438 3.0219247, 98.9350465 3.0263016, 98.9374483 3.0287716, 98.9408623 3.0301444, 98.9528481 3.0381672, 98.9553039 3.0432837, 98.9563038 3.0474835, 98.9577368 3.0493577, 98.9663988 3.0580313, 98.9700018 3.0629016, 98.9742006 3.0659333, 98.9780089 3.0719969, 98.9788655 3.0756977, 98.9807348 3.0785329, 98.9815217 3.0820482, 98.9799688 3.0919058, 98.9785828 3.0926756, 98.9769254 3.1075495, 98.9771645 3.1188371, 98.9856017 3.1218658, 98.9868259 3.1239825, 98.9825278 3.1268953, 98.9750942 3.1296523, 98.9721214 3.1292753, 98.9713354 3.1368963, 98.9648553 3.1437509, 98.986116 3.1724551, 98.9869889 3.1811508, 98.9893206 3.183036, 98.9967761 3.1818955, 99.0005642 3.1860866, 99.0029705 3.2022652, 99.0051667 3.2055035, 98.9990122 3.2062055, 98.9991176 3.2089176, 98.9951627 3.2087103, 98.9945377 3.2062563, 98.9781822 3.207067, 98.9398733 3.2074567, 98.9408302 3.2117335, 98.9472169 3.2160642, 98.9486287 3.2195307, 98.9525966 3.2219035, 98.9533632 3.2263188, 98.9541185 3.2352245, 98.9557671 3.2417672, 98.9581977 3.2479838, 98.9606822 3.2571519, 98.9621693 3.2602313, 98.9648317 3.2679918, 98.9648546 3.2730349, 98.9578735 3.2801934, 98.95527 3.281779, 98.9534082 3.2804131, 98.952023 3.2764016, 98.9458239 3.2758101, 98.9413106 3.2759925, 98.9386959 3.2718838, 98.9343129 3.2707142, 98.9270714 3.2670361, 98.9222107 3.2634639, 98.9203738 3.2611446, 98.9160177 3.2587725, 98.9090897 3.2538698, 98.9036421 3.2590649, 98.899898 3.2553462, 98.8989978 3.2564498, 98.9008066 3.2601321, 98.8924861 3.2606747, 98.8770175 3.2609067, 98.8679428 3.2614984, 98.8641644 3.2604134, 98.8626743 3.2571823, 98.8641144 3.2556354, 98.8636264 3.2533397, 98.8649962 3.2497168, 98.8628715 3.2464839, 98.8639497 3.2444446, 98.8632984 3.2412769, 98.8599527 3.2376771, 98.8573281 3.2377771, 98.8554142 3.2364178, 98.854597 3.2307747, 98.8522916 3.2292312, 98.8494128 3.2288231, 98.8474284 3.2267926, 98.8435118 3.2254621, 98.8406834 3.2223738, 98.8025232 3.2227799, 98.788768 3.2225015, 98.7856095 3.2157713, 98.7830047 3.2140665, 98.7705957 3.2145874, 98.7648914 3.2175187, 98.7622097 3.2201564, 98.7588978 3.2136486, 98.7556228 3.2107887, 98.7501007 3.209002, 98.7480736 3.2147604, 98.7480727 3.2183924, 98.7480726 3.2188351, 98.7485666 3.2242222, 98.7505473 3.2287044, 98.7495554 3.2326882, 98.7523654 3.2372638, 98.7528618 3.2397617, 98.7613012 3.2462346, 98.7639098 3.2474967, 98.7652623 3.2498257, 98.7691265 3.2538053, 98.7708645 3.2589003, 98.7706637 3.2625436, 98.7743486 3.2672305, 98.7798078 3.269803, 98.7812086 3.2714046, 98.789083 3.2756276, 98.7908701 3.2789756, 98.7938304 3.2821672, 98.7956173 3.2855155, 98.79494 3.2894455, 98.7960591 3.2983541, 98.7998656 3.3014495, 98.8091264 3.3049517, 98.8122685 3.3046187, 98.8143224 3.3085027, 98.8193555 3.3127131, 98.8273922 3.3151117, 98.8295374 3.3148692, 98.8324675 3.3181769, 98.8325449 3.3212173, 98.8359746 3.3293254, 98.8401922 3.3297566, 98.8420143 3.3346969, 98.8450337 3.3375112, 98.8476475 3.3362722, 98.8518254 3.3385747, 98.8547339 3.341909, 98.8579701 3.3438464, 98.85868 3.3411982, 98.8605916 3.3406218, 98.8635284 3.3428073, 98.8689877 3.3437289, 98.8719931 3.3449642, 98.8755265 3.3478877, 98.8786 3.3470611, 98.8799543 3.3504129, 98.8845975 3.3543489, 98.8871122 3.3539432, 98.8914087 3.3567556, 98.8983013 3.3583365, 98.9054378 3.35807, 98.9065189 3.3575024, 98.9123542 3.357935, 98.9143916 3.3592139, 98.9160749 3.3640544, 98.9190797 3.367021, 98.9184174 3.3710615, 98.9161759 3.3733118, 98.916838 3.3755111, 98.92092 3.3811723, 98.9204104 3.3828089, 98.9167938 3.3856729, 98.9185763 3.388384, 98.9190854 3.393573, 98.9212243 3.3965907, 98.9207653 3.4052345, 98.9178598 3.4112985, 98.9187254 3.4154924, 98.9166363 3.4214254, 98.9167378 3.4245964, 98.9155621 3.4284237, 98.9155106 3.4347147, 98.9163763 3.4373235, 98.9148476 3.4429494, 98.9142903 3.4489696, 98.919435 3.4548517, 98.919842 3.4589947, 98.9196361 3.4650092, 98.927633 3.4777963, 98.9321664 3.4857721, 98.9349677 3.4922434, 98.9361271 3.5003168, 98.9332757 3.5031152, 98.9343754 3.5080289, 98.9368265 3.5145195, 98.9365906 3.5196245, 98.9354662 3.5214508, 98.9359246 3.5248019, 98.9330502 3.5280781, 98.9310221 3.5326698, 98.9329674 3.53768, 98.9307345 3.5405859, 98.9265922 3.5444136, 98.9262206 3.546675, 98.9307614 3.5532352, 98.9316303 3.5566064, 98.9315563 3.5604386, 98.9339406 3.5660044, 98.9328562 3.5690743, 98.929634 3.5714501, 98.9259993 3.5728552, 98.9234664 3.57537, 98.9210909 3.5801146, 98.9191109 3.5822145, 98.9190396 3.5866718, 98.9213158 3.5913852, 98.9211131 3.5933633, 98.9188032 3.5999513, 98.9227352 3.6076449, 98.9229413 3.6096313, 98.9255405 3.6130513, 98.9302576 3.6151336, 98.9342142 3.6190396, 98.9385155 3.6245396, 98.9441 3.6430198, 98.9460313 3.6477325, 98.9464647 3.6567167, 98.9461188 3.6581484, 98.9477848 3.6629774, 98.9490204 3.6646507, 98.9444111 3.6684013, 98.9449164 3.6706882, 98.9442703 3.6741288, 98.9425002 3.6748919, 98.9456278 3.6753539, 98.951636 3.6729565, 98.953686 3.6697478, 98.9536174 3.6676215, 98.9567019 3.6678331, 98.9586358 3.666518, 98.961284 3.6630557, 98.9638117 3.6615, 98.9682079 3.6604058, 98.9741062 3.6580727, 98.9781852 3.6575741, 98.9828405 3.6561669, 98.9898492 3.653024, 98.9959346 3.6488353, 98.9994175 3.6470452, 99.0006875 3.6454325, 99.0054426 3.6423625, 99.0123821 3.6370988, 99.0128021 3.6351873, 99.0228335 3.6296762, 99.0310859 3.6263247, 99.0378507 3.6239941, 99.0544374 3.6193747, 99.0606686 3.6158209, 99.0636963 3.6130773, 99.07111 3.6092632, 99.0772147 3.6046517, 99.0810879 3.6001673, 99.0972544 3.5878133, 99.098149 3.5864827, 99.1052837 3.581566, 99.1099139 3.5769753, 99.1162304 3.5737094, 99.1206184 3.5707027, 99.1247817 3.566983, 99.1314615 3.5643183, 99.1374875 3.5628911, 99.1444895 3.5625533, 99.1569905 3.5582065, 99.1663477 3.5539505, 99.1723481 3.5502899, 99.1774422 3.5478429, 99.1823129 3.5447035, 99.1872001 3.542324, 99.2085122 3.5302639, 99.2136386 3.5265281, 99.2260683 3.5190035, 99.2396318 3.506748, 99.2416321 3.5040241, 99.2383422 3.5028718, 99.2399023 3.4996057, 99.2444274 3.4989246, 99.2480805 3.4966212, 99.2508262 3.4913148, 99.253104 3.4890485, 99.2544625 3.4852097, 99.2574525 3.4826893, 99.2623307 3.4749656, 99.2679665 3.4705486, 99.2703588 3.4675655, 99.2763152 3.4649755, 99.2831455 3.4625704, 99.2847159 3.464126, 99.2905123 3.4648709, 99.2924854 3.4639071, 99.296658 3.4595209, 99.3005104 3.4513546, 99.3033608 3.4529733, 99.3152794 3.4439577), (99.1683061 3.3744238, 99.1655307 3.3737169, 99.1627349 3.3713729, 99.1595975 3.3706054, 99.1561177 3.3668872, 99.1585707 3.3635116, 99.1658497 3.3571439, 99.1654874 3.3555271, 99.158367 3.3478077, 99.1592718 3.3468778, 99.1543641 3.3415834, 99.1451146 3.3499925, 99.1399656 3.3449203, 99.1354213 3.3497918, 99.1289055 3.3498533, 99.1232154 3.3432738, 99.1212203 3.3424979, 99.1144305 3.3371145, 99.1149242 3.3358323, 99.1249504 3.3358957, 99.1249882 3.3293377, 99.1288926 3.3278965, 99.1293104 3.3242585, 99.126752 3.3213161, 99.1304355 3.3165296, 99.1320281 3.3156725, 99.1321397 3.3078468, 99.1298875 3.3089789, 99.129131 3.3060686, 99.1263319 3.3073786, 99.1239184 3.3044201, 99.1211834 3.303709, 99.1189856 3.3016429, 99.1201595 3.2973256, 99.1249305 3.2896267, 99.1275244 3.2881712, 99.1363055 3.2775869, 99.1381464 3.2784466, 99.136538 3.2810945, 99.1371417 3.283742, 99.1432558 3.2906736, 99.142587 3.2959871, 99.139177 3.300046, 99.1369636 3.305287, 99.1387942 3.3095715, 99.1403828 3.3088032, 99.1442442 3.3116524, 99.146154 3.306943, 99.1495359 3.3079851, 99.1508996 3.3055679, 99.1553842 3.3062948, 99.1542183 3.3091245, 99.1647357 3.3094664, 99.173061 3.3092023, 99.1731008 3.3065344, 99.1818283 3.3064318, 99.1838396 3.3088814, 99.18939 3.3091993, 99.1926481 3.3108761, 99.1910602 3.3146963, 99.1912216 3.3175258, 99.1873806 3.3172234, 99.1856187 3.3240403, 99.1838635 3.3289262, 99.1831612 3.3372532, 99.1903011 3.3409707, 99.1919105 3.344002, 99.1921929 3.3487111, 99.1938224 3.3515201, 99.1906029 3.3549705, 99.1887655 3.35826, 99.1787213 3.354134, 99.1769052 3.3528486, 99.1753231 3.349551, 99.1677417 3.3503906, 99.1673387 3.3519685, 99.1718825 3.3552228, 99.1712996 3.3568802, 99.1681227 3.3600135, 99.1699736 3.3642777, 99.177375 3.3680558, 99.1766517 3.3714918, 99.1689303 3.3785468, 99.1683061 3.3744238)))</v>
      </c>
    </row>
    <row r="441" spans="1:18" x14ac:dyDescent="0.3">
      <c r="A441" s="4" t="s">
        <v>1211</v>
      </c>
      <c r="B441" s="5">
        <v>70.869510762583005</v>
      </c>
      <c r="C441" s="5">
        <v>62.548095186136003</v>
      </c>
      <c r="D441" s="5">
        <v>59.245501171378002</v>
      </c>
      <c r="E441">
        <v>80.3</v>
      </c>
      <c r="F441">
        <v>88.9</v>
      </c>
      <c r="G441">
        <v>88.1</v>
      </c>
      <c r="H441">
        <v>106.1</v>
      </c>
      <c r="I441">
        <v>104.7</v>
      </c>
      <c r="J441">
        <v>98.7</v>
      </c>
      <c r="K441">
        <v>173.2</v>
      </c>
      <c r="L441">
        <v>116.1</v>
      </c>
      <c r="M441">
        <v>111.8</v>
      </c>
      <c r="N441" t="str">
        <f t="shared" si="6"/>
        <v>seruyan</v>
      </c>
      <c r="O441">
        <f>VLOOKUP(N441,GeoJson!$E$1:$G$515,3,FALSE)</f>
        <v>-2.3333300000000001</v>
      </c>
      <c r="P441">
        <f>VLOOKUP(N441,GeoJson!$E$2:$H$515,4,FALSE)</f>
        <v>112.25</v>
      </c>
      <c r="Q441">
        <f>VLOOKUP(N441,GeoJson!$E$2:$I$515,5,FALSE)</f>
        <v>649</v>
      </c>
      <c r="R441" t="str">
        <f>VLOOKUP(N441,GeoJson!$E$2:$J$515,6,FALSE)</f>
        <v>MULTIPOLYGON (((112.1548067 -0.7288599, 112.1689948 -0.7569604, 112.1796357 -0.7761396, 112.1809708 -0.7962135, 112.1695086 -0.8244361, 112.121005 -0.9244515, 112.0990334 -0.9901086, 112.1020799 -1.0295957, 112.1066255 -1.0851944, 112.1132681 -1.166468, 112.1222216 -1.259115, 112.1275376 -1.3131277, 112.1310544 -1.3560742, 112.1320405 -1.3654599, 112.1325535 -1.4118967, 112.1263492 -1.4425006, 112.125385 -1.4521605, 112.1122238 -1.4949832, 112.0786919 -1.5438471, 112.070915 -1.5697823, 112.0727276 -1.5987278, 112.0895307 -1.6439475, 112.1411247 -1.6952842, 112.1843315 -1.7480283, 112.1922964 -1.7580362, 112.1980685 -1.7702592, 112.2018302 -1.7862306, 112.2148921 -1.7945716, 112.2316074 -1.8061594, 112.2344701 -1.8111924, 112.2336726 -1.820993, 112.2389482 -1.8265638, 112.2473485 -1.8280864, 112.2511928 -1.8312305, 112.2556952 -1.8509586, 112.2534613 -1.855642, 112.2607205 -1.8615306, 112.2610284 -1.8663555, 112.2572475 -1.873186, 112.2610388 -1.8808735, 112.2694325 -1.885938, 112.2715779 -1.8946478, 112.2759187 -1.916774, 112.2803327 -1.9446183, 112.2849509 -1.974568, 112.2853103 -1.9825724, 112.2853734 -1.9933755, 112.2849015 -2.0168614, 112.2845714 -2.0437775, 112.2847029 -2.0447074, 112.2840911 -2.0687818, 112.2839423 -2.0953416, 112.3182358 -2.1571669, 112.3210746 -2.1624282, 112.3220272 -2.1661578, 112.3269936 -2.1664578, 112.3270106 -2.170538, 112.3335367 -2.1786288, 112.3347873 -2.1820688, 112.341969 -2.1816175, 112.3503535 -2.1877235, 112.3534116 -2.1880203, 112.3559282 -2.1930165, 112.3733329 -2.1970538, 112.3733974 -2.2670928, 112.4081946 -2.267376, 112.4082669 -2.3283116, 112.4291194 -2.3280263, 112.4353033 -2.3567978, 112.4347519 -2.3908539, 112.452432 -2.3982279, 112.4591584 -2.4046577, 112.4611271 -2.4220933, 112.4624417 -2.4318521, 112.4701872 -2.4991307, 112.4741288 -2.5528495, 112.480698 -2.5810902, 112.482852 -2.5837205, 112.5108692 -2.6159141, 112.5333155 -2.6298765, 112.5781309 -2.6580482, 112.6074751 -2.6829973, 112.6434612 -2.7002037, 112.6553424 -2.7061099, 112.6880868 -2.7215384, 112.7331214 -2.748179, 112.7586135 -2.7645755, 112.7820035 -2.7802696, 112.7883421 -2.7836598, 112.8706306 -2.8305988, 112.8599168 -2.8802434, 112.8475677 -2.9369726, 112.8211599 -3.0123106, 112.8151469 -3.0288421, 112.8121571 -3.0358974, 112.8100865 -3.0428483, 112.8331044 -3.1373339, 112.8406767 -3.1655323, 112.8531072 -3.2033185, 112.8736882 -3.2648843, 112.8694172 -3.267412, 112.8651281 -3.2708432, 112.8436826 -3.2821664, 112.8220656 -3.2946906, 112.8146884 -3.2998375, 112.8062818 -3.3024109, 112.7936996 -3.307338, 112.7844705 -3.3120308, 112.773677 -3.3186007, 112.7552187 -3.328612, 112.7422353 -3.3367462, 112.7311291 -3.3414389, 112.7245592 -3.3450368, 112.7189278 -3.3520759, 112.7098551 -3.3523888, 112.7020337 -3.3552045, 112.6917096 -3.360523, 112.6801341 -3.3650593, 112.6701228 -3.3714728, 112.6657428 -3.3749142, 112.6568265 -3.3833612, 112.6543237 -3.3889926, 112.6507259 -3.3936854, 112.6436867 -3.400881, 112.6363347 -3.4076073, 112.6332061 -3.4087023, 112.6277312 -3.4085459, 112.6236641 -3.4091716, 112.6199099 -3.4107358, 112.6142785 -3.4140208, 112.60896 -3.4154286, 112.6017644 -3.4187136, 112.5922224 -3.4241885, 112.5865911 -3.4263785, 112.5822111 -3.4274735, 112.5754848 -3.4320098, 112.571887 -3.4310713, 112.5668813 -3.4310713, 112.5639092 -3.4395183, 112.5628143 -3.4448368, 112.5615628 -3.4470268, 112.5573393 -3.4467139, 112.5490487 -3.4451496, 112.5416967 -3.4443675, 112.5351268 -3.4418647, 112.5248026 -3.4357641, 112.5163556 -3.431697, 112.5130707 -3.4293506, 112.499618 -3.4216857, 112.4886681 -3.4163672, 112.4806904 -3.4118308, 112.4708355 -3.4051045, 112.455975 -3.3960318, 112.4503437 -3.3907133, 112.4469023 -3.3883669, 112.4395503 -3.3800763, 112.4332932 -3.3680314, 112.4314161 -3.3617744, 112.4282875 -3.3577073, 112.4223433 -3.3539531, 112.4104549 -3.3470703, 112.4020079 -3.3434725, 112.3866781 -3.3375283, 112.3755719 -3.3336176, 112.3578957 -3.3256399, 112.3536722 -3.3228242, 112.3374038 -3.3159414, 112.3234819 -3.3145336, 112.3126884 -3.3117179, 112.3054928 -3.3106229, 112.2893809 -3.3106229, 112.259347 -3.3128129, 112.24871 -3.3154722, 112.2360395 -3.3196957, 112.224464 -3.3229806, 112.2099163 -3.3284556, 112.1864523 -3.3400311, 112.1751896 -3.3462882, 112.1590777 -3.3567687, 112.1568847 -3.3584027, 112.1344798 -3.3718692, 112.1116805 -3.3860205, 112.0891916 -3.399428, 112.0752939 -3.4089827, 112.0452627 -3.4285898, 112.0296266 -3.4385175, 112.0189543 -3.4462115, 111.9952421 -3.4639176, 111.9917769 -3.4657563, 111.9893017 -3.4683022, 111.9623812 -3.4898716, 111.959081 -3.4918046, 111.9481538 -3.5012936, 111.9354607 -3.5130912, 111.9291195 -3.5201867, 111.9192895 -3.5291445, 111.9092473 -3.5362871, 111.9035191 -3.5395638, 111.8974136 -3.5420625, 111.8907189 -3.5435712, 111.883034 -3.5423218, 111.8757028 -3.5418268, 111.8728268 -3.5423454, 111.8694559 -3.5416382, 111.8635155 -3.5420625, 111.8501329 -3.5408273, 111.818704 -3.5339702, 111.8528643 -3.4633499, 111.8792041 -3.4088969, 111.8987527 -3.3826529, 111.9329374 -3.312139, 111.9687273 -3.2186763, 111.9947357 -3.1317799, 112.0256455 -3.057992, 112.0467924 -3.0071607, 112.0548711 -2.9301172, 112.0548327 -2.8888227, 112.0526934 -2.8894074, 112.026894 -2.8482219, 111.9893892 -2.8093999, 111.97766 -2.7858613, 111.9705951 -2.7375925, 111.984622 -2.7081454, 111.983436 -2.6893076, 111.9962897 -2.6575067, 112.0044561 -2.621, 112.0079376 -2.5821423, 112.0149204 -2.5291529, 112.0441456 -2.4761463, 112.0558186 -2.4337504, 112.0593112 -2.4090222, 112.0440609 -2.3654699, 112.0440495 -2.3501635, 112.0246556 -2.3005244, 112.0164458 -2.2992401, 112.0012558 -2.297723, 111.9906177 -2.289327, 111.9852896 -2.2717599, 111.9833418 -2.2553512, 111.9832174 -2.2392691, 111.9847773 -2.2206847, 111.9869844 -2.2033993, 111.9886733 -2.1921658, 111.9918105 -2.1799265, 111.9988048 -2.1650959, 112.0018629 -2.155846, 112.0023683 -2.1558789, 112.008666 -2.1403306, 112.009645 -2.1296863, 112.020704 -2.0952412, 112.0450374 -2.0539466, 112.0621527 -2.0311262, 112.07857 -2.0275525, 112.0811383 -2.0282174, 112.090505 -2.001469, 112.0736084 -1.9649158, 112.0575375 -1.9501534, 112.0317335 -1.9366209, 111.9908273 -1.8982029, 111.9736936 -1.8661361, 111.9680113 -1.8586303, 111.9631394 -1.8495732, 111.9586713 -1.8370061, 111.9548511 -1.8222349, 111.9533841 -1.8090132, 111.9559732 -1.796524, 111.9598613 -1.7862378, 111.9629388 -1.7769315, 111.9613905 -1.7630569, 111.9580566 -1.746653, 111.9546627 -1.7334219, 111.9470069 -1.7334258, 111.9055363 -1.7174671, 111.9014046 -1.710959, 111.8987148 -1.6938685, 111.8808274 -1.6749857, 111.8870802 -1.664188, 111.8879713 -1.6578905, 111.8834985 -1.650696, 111.88528 -1.636302, 111.8834902 -1.6318049, 111.8781228 -1.6228115, 111.8620296 -1.6165215, 111.8584494 -1.605728, 111.8530818 -1.5958349, 111.8360971 -1.5949423, 111.8074824 -1.5706648, 111.7968754 -1.5628316, 111.7811693 -1.5541076, 111.7753968 -1.5381502, 111.7356684 -1.5010344, 111.6863026 -1.4729147, 111.648326 -1.440344, 111.6231893 -1.4204244, 111.606777 -1.4139077, 111.5669498 -1.4173, 111.5182089 -1.4197995, 111.4692735 -1.4077575, 111.4469721 -1.3929295, 111.4113538 -1.3485628, 111.3689197 -1.2948833, 111.3715268 -1.2850444, 111.3785382 -1.2785414, 111.3901273 -1.2733714, 111.3971311 -1.2763815, 111.4005338 -1.2705375, 111.4012433 -1.2476302, 111.4065381 -1.2415703, 111.416731 -1.2386823, 111.4215375 -1.2379362, 111.4361326 -1.2345453, 111.4471265 -1.2328512, 111.4576322 -1.2303591, 111.4670316 -1.2307193, 111.4783384 -1.2332253, 111.4868375 -1.2307822, 111.4939329 -1.2211052, 111.5051329 -1.2175601, 111.5188429 -1.2152272, 111.5286314 -1.2163262, 111.539427 -1.2135991, 111.5429365 -1.2094821, 111.5520384 -1.2099062, 111.5593321 -1.2096812, 111.5682433 -1.2030172, 111.5733321 -1.194366, 111.572737 -1.185731, 111.5637266 -1.181154, 111.5551436 -1.174778, 111.5542433 -1.167187, 111.5595381 -1.158762, 111.5661375 -1.1526148, 111.5702269 -1.1457169, 111.5670378 -1.1313169, 111.5524428 -1.1212748, 111.5535338 -1.0991107, 111.5623381 -1.0849527, 111.5700438 -1.0753776, 111.5808318 -1.0733986, 111.5897429 -1.0734836, 111.5967314 -1.0715338, 111.6001265 -1.0607316, 111.6038268 -1.0541876, 111.6082366 -1.0476276, 111.6123335 -1.0452846, 111.6155379 -1.0469996, 111.6181319 -1.0493596, 111.6209319 -1.0490655, 111.6235335 -1.0408745, 111.6208327 -1.0303275, 111.6173384 -1.0216455, 111.6146376 -1.0115004, 111.6151335 -1.0045144, 111.616667 -0.9999584, 111.6183379 -0.9919652, 111.6236327 -0.9855697, 111.6272338 -0.9830936, 111.6569769 -0.9765708, 111.6651234 -0.9731301, 111.6714301 -0.9688961, 111.6748336 -0.9656666, 111.6831267 -0.9620416, 111.6920379 -0.9568604, 111.7014373 -0.9520832, 111.7169326 -0.9446018, 111.7204269 -0.9421257, 111.7234329 -0.9377463, 111.7258438 -0.9307139, 111.7285369 -0.9242008, 111.7344268 -0.923399, 111.7428268 -0.9237527, 111.752127 -0.9224927, 111.7579348 -0.9207878, 111.7707275 -0.9152446, 111.7799438 -0.9108709, 111.7875275 -0.9089174, 111.7964348 -0.909154, 111.8117432 -0.9115923, 111.8216385 -0.9127545, 111.8347382 -0.9116712, 111.8423371 -0.9091411, 111.8487381 -0.9063792, 111.8554368 -0.9026376, 111.8617386 -0.8962431, 111.866034 -0.8869638, 111.8671326 -0.8832745, 111.8670334 -0.8724343, 111.8698334 -0.8666132, 111.8779833 -0.8630004, 111.890738 -0.8628269, 111.9015336 -0.8683146, 111.9123368 -0.8711499, 111.9176316 -0.8709242, 111.9207233 -0.869417, 111.9195313 -0.8649294, 111.9142365 -0.8555834, 111.9085374 -0.8484282, 111.9029374 -0.8367758, 111.9018388 -0.8307781, 111.901732 -0.8258768, 111.9046388 -0.8157314, 111.9064317 -0.805354, 111.9066377 -0.788287, 111.9063325 -0.7753707, 111.9096436 -0.772433, 111.9134431 -0.7721483, 111.9197373 -0.7769975, 111.9223313 -0.7812668, 111.9251312 -0.7894714, 111.9263368 -0.7948783, 111.9281373 -0.7986855, 111.9352326 -0.8065338, 111.9388337 -0.808786, 111.9429383 -0.8098852, 111.9471269 -0.813291, 111.9517274 -0.8160054, 111.9572435 -0.8168176, 111.9611268 -0.8167061, 111.9673372 -0.8130791, 111.9897371 -0.8031823, 112.0021272 -0.8003106, 112.0089327 -0.7996251, 112.013434 -0.8004365, 112.0159441 -0.8017072, 112.026938 -0.7964703, 112.032332 -0.7928428, 112.035544 -0.787022, 112.0357271 -0.781775, 112.0342317 -0.7766996, 112.0315386 -0.7702391, 112.0263277 -0.7591636, 112.0240813 -0.7527601, 112.0229326 -0.7479743, 112.0187441 -0.7375339, 112.016234 -0.7294592, 112.0145717 -0.7223395, 112.0147386 -0.7163112, 112.0165315 -0.710374, 112.0195375 -0.7057063, 112.0234438 -0.7024809, 112.0281435 -0.701159, 112.0346437 -0.7001846, 112.0447374 -0.6996752, 112.0508333 -0.7001998, 112.0544268 -0.7011832, 112.0692278 -0.7041376, 112.0786272 -0.706568, 112.0916277 -0.7107315, 112.1019274 -0.7150079, 112.1115328 -0.715824, 112.1149432 -0.7174416, 112.1225268 -0.7241372, 112.1272341 -0.7266208, 112.1389376 -0.7288228, 112.1548067 -0.7288599)))</v>
      </c>
    </row>
    <row r="442" spans="1:18" x14ac:dyDescent="0.3">
      <c r="A442" s="4" t="s">
        <v>1010</v>
      </c>
      <c r="B442" s="5">
        <v>76.838332687627002</v>
      </c>
      <c r="C442" s="5">
        <v>76.870975215011995</v>
      </c>
      <c r="D442" s="5">
        <v>74.738990458659003</v>
      </c>
      <c r="E442">
        <v>85.4</v>
      </c>
      <c r="F442">
        <v>91.8</v>
      </c>
      <c r="G442">
        <v>93.8</v>
      </c>
      <c r="H442">
        <v>101.1</v>
      </c>
      <c r="I442">
        <v>98.3</v>
      </c>
      <c r="J442">
        <v>103.3</v>
      </c>
      <c r="K442">
        <v>181.3</v>
      </c>
      <c r="L442">
        <v>106.7</v>
      </c>
      <c r="M442">
        <v>109.6</v>
      </c>
      <c r="N442" t="str">
        <f t="shared" si="6"/>
        <v>siak</v>
      </c>
      <c r="O442">
        <f>VLOOKUP(N442,GeoJson!$E$1:$G$515,3,FALSE)</f>
        <v>0.97453000000000001</v>
      </c>
      <c r="P442">
        <f>VLOOKUP(N442,GeoJson!$E$2:$H$515,4,FALSE)</f>
        <v>102.01355</v>
      </c>
      <c r="Q442">
        <f>VLOOKUP(N442,GeoJson!$E$2:$I$515,5,FALSE)</f>
        <v>854</v>
      </c>
      <c r="R442" t="str">
        <f>VLOOKUP(N442,GeoJson!$E$2:$J$515,6,FALSE)</f>
        <v>MULTIPOLYGON (((102.1745374 1.228465, 102.1752671 1.2300413, 102.1794459 1.2303547, 102.1851916 1.2260715, 102.1858117 1.2249187, 102.1921909 1.2209526, 102.1957428 1.2171917, 102.2023243 1.2066405, 102.204936 1.2003724, 102.208279 1.1905524, 102.2081745 1.1833441, 102.2069209 1.1705991, 102.2072343 1.1694499, 102.2051652 1.1620563, 102.2047271 1.1584808, 102.2023243 1.1517949, 102.1993992 1.1414525, 102.196892 1.1305879, 102.195116 1.1251556, 102.1939669 1.1169026, 102.1915476 1.1043658, 102.1914597 1.0943376, 102.1919625 1.0872407, 102.1959518 1.0751155, 102.2053539 1.055371, 102.2070254 1.052237, 102.2078611 1.0482672, 102.2102639 1.0431483, 102.2140247 1.0371936, 102.2151661 1.0336393, 102.219457 1.0248664, 102.2207107 1.0169269, 102.2229045 1.0074203, 102.225934 1.0001076, 102.2307396 0.9930037, 102.2340825 0.9891384, 102.2384702 0.9822436, 102.2441115 0.9764978, 102.2517376 0.9667823, 102.2627067 0.9562311, 102.2686614 0.951739, 102.2702284 0.95153, 102.2753473 0.9478736, 102.2886148 0.9400386, 102.2972856 0.9376358, 102.2997623 0.9345486, 102.3092994 0.9248907, 102.3148362 0.9206075, 102.3207076 0.9153141, 102.3254919 0.9123546, 102.3312347 0.9069178, 102.334894 0.9045195, 102.3389683 0.9001318, 102.3436693 0.8922968, 102.3495195 0.88185, 102.3593395 0.8715077, 102.3624735 0.8693138, 102.3772035 0.8511364, 102.3891128 0.8336903, 102.390983 0.8302326, 102.3971568 0.823348, 102.3978926 0.8213675, 102.4011535 0.8172108, 102.4109466 0.8080957, 102.4203487 0.8016187, 102.4297508 0.7970221, 102.4398842 0.7910674, 102.4442718 0.7897093, 102.4468835 0.7877244, 102.4572258 0.7830234, 102.4603599 0.7798894, 102.4693441 0.7770687, 102.4725826 0.7745615, 102.4855366 0.7631745, 102.487626 0.7609807, 102.4994309 0.7530411, 102.5059079 0.7502205, 102.5076838 0.7486535, 102.524921 0.7457284, 102.5257567 0.7465641, 102.5302489 0.7457284, 102.545919 0.7458328, 102.5569926 0.7414452, 102.567126 0.738729, 102.5700511 0.7374754, 102.572036 0.7379978, 102.5777817 0.737162, 102.5807068 0.7373709, 102.5870794 0.7364307, 102.5894821 0.7370575, 102.5938698 0.7366397, 102.5970478 0.7375761, 102.6076595 0.7384156, 102.6154111 0.7410762, 102.6242699 0.742072, 102.6309817 0.7455581, 102.6379552 0.7486535, 102.6396267 0.7507428, 102.6566549 0.7522054, 102.66449 0.7549215, 102.6690866 0.7555484, 102.6795334 0.7555484, 102.6952036 0.7549215, 102.6994868 0.7538769, 102.7184999 0.750325, 102.7190222 0.7476088, 102.7295735 0.745415, 102.736583 0.7426199, 102.7430499 0.738729, 102.7447213 0.738938, 102.7499447 0.7359084, 102.7537056 0.735595, 102.7631077 0.7320431, 102.7673909 0.7312073, 102.7764796 0.7303716, 102.7878666 0.7308939, 102.7994625 0.7335056, 102.8144014 0.7358039, 102.8180578 0.7366397, 102.8419809 0.7390424, 102.8495905 0.7387906, 102.8584868 0.7377888, 102.8690381 0.7360129, 102.8769776 0.7339235, 102.8933791 0.7281778, 102.8972444 0.7248348, 102.9006506 0.7209675, 102.8994146 0.7199513, 102.8933264 0.7193909, 102.8903282 0.7179792, 102.8798329 0.7111999, 102.8739271 0.704888, 102.8707377 0.6987623, 102.8693253 0.689618, 102.8683859 0.6861302, 102.8601333 0.6728429, 102.8561968 0.6691689, 102.8482337 0.6667238, 102.8401781 0.6657873, 102.8323103 0.6655106, 102.8249799 0.6637963, 102.8120773 0.6633577, 102.8042085 0.662138, 102.7919376 0.6613932, 102.7894081 0.6607351, 102.7796662 0.6600825, 102.768237 0.6580168, 102.7639281 0.6579258, 102.7553098 0.6569894, 102.7443489 0.655206, 102.7379788 0.6547393, 102.7314209 0.6536127, 102.7202733 0.6530552, 102.7086564 0.6514607, 102.6969463 0.650715, 102.694229 0.6498683, 102.6796144 0.6486531, 102.6761478 0.6479955, 102.6667793 0.6472479, 102.6506646 0.6450905, 102.6357682 0.643781, 102.6237754 0.642092, 102.6206833 0.6413397, 102.6113144 0.6407805, 102.5968854 0.6389988, 102.5927631 0.6389074, 102.5624053 0.6352504, 102.5506933 0.6344097, 102.5460081 0.6334697, 102.5412297 0.6333787, 102.5324218 0.6323472, 102.526612 0.6311251, 102.5204277 0.6305634, 102.5150522 0.6308382, 102.5100155 0.6300163, 102.4880806 0.6273765, 102.4783904 0.6267363, 102.4734705 0.6257964, 102.4539092 0.6238049, 102.4462952 0.6226308, 102.4389159 0.622282, 102.4298961 0.6209909, 102.4170115 0.6206455, 102.408694 0.6187643, 102.4040086 0.6186494, 102.3993227 0.617827, 102.3858516 0.6166565, 102.3730827 0.6148959, 102.3661714 0.6146645, 102.3544566 0.613021, 102.3401645 0.6113791, 102.3126349 0.6092736, 102.3058404 0.6091599, 102.2978741 0.6083393, 102.2897581 0.6083406, 102.2745443 0.6073541, 102.2686887 0.6067069, 102.2397003 0.6049694, 102.2183776 0.603567, 102.2068957 0.6023944, 102.1985774 0.6021635, 102.181706 0.600994, 102.171161 0.5998207, 102.1476109 0.598537, 102.1424557 0.59854, 102.1376363 0.5978201, 102.1279265 0.5970151, 102.1185531 0.5967845, 102.1071872 0.5953756, 102.0908994 0.5927899, 102.0655691 0.5881926, 102.0619556 0.587852, 102.05176 0.5850266, 102.0480103 0.5846748, 102.0403931 0.5830276, 102.0276202 0.5813831, 102.0226982 0.5802061, 101.995862 0.575384, 101.9804881 0.5723206, 101.9774574 0.571925, 101.9734107 0.5502252, 101.9210134 0.522337, 101.9198114 0.5208557, 101.915977 0.5070771, 101.9201676 0.5060911, 101.9202292 0.5046121, 101.9128341 0.5045504, 101.9134503 0.4999901, 101.9170966 0.4984705, 101.9214957 0.4985194, 101.9214406 0.4879824, 101.9203785 0.4874738, 101.9204753 0.4773949, 101.9114747 0.4771951, 101.9115214 0.4679814, 101.9147567 0.465893, 101.9147037 0.4598864, 101.9084842 0.4598889, 101.9084314 0.4542895, 101.8947282 0.4542441, 101.8948274 0.4493572, 101.8781406 0.449313, 101.8780931 0.4572542, 101.8863861 0.4574545, 101.8862899 0.471199, 101.8854373 0.5104925, 101.8498139 0.510222, 101.8311989 0.507068, 101.8342926 0.4980584, 101.8417215 0.4951389, 101.8419951 0.4877411, 101.8433375 0.4828363, 101.8498972 0.4751633, 101.8498962 0.4728037, 101.8477088 0.468379, 101.8464363 0.4605749, 101.8442532 0.4496089, 101.8365999 0.4362659, 101.8217365 0.4329811, 101.8177001 0.431857, 101.8127627 0.424507, 101.8031852 0.4206758, 101.8006014 0.4180841, 101.7984958 0.417729, 101.7942589 0.4075015, 101.7665957 0.420924, 101.7574442 0.4255768, 101.7505421 0.4294592, 101.7450882 0.4349747, 101.7360292 0.443171, 101.7333176 0.4450814, 101.7258301 0.4485016, 101.7178803 0.4498574, 101.7094992 0.4487481, 101.6975166 0.445755, 101.6967712 0.4349726, 101.6921519 0.4193808, 101.6873892 0.4164799, 101.6716334 0.4077908, 101.6706471 0.4314519, 101.671622 0.4464833, 101.6765494 0.4556459, 101.6751442 0.4590683, 101.673975 0.4667385, 101.669528 0.4849116, 101.6684758 0.4917558, 101.6668009 0.4947742, 101.6653969 0.5010286, 101.6646663 0.5070771, 101.6645782 0.5374228, 101.6615116 0.5396224, 101.6557651 0.5413778, 101.6417576 0.5431764, 101.6368459 0.5421198, 101.624711 0.5419562, 101.6205726 0.5414889, 101.6117919 0.5393159, 101.6106746 0.5365884, 101.6080625 0.5362024, 101.6032889 0.5325827, 101.5954398 0.5293771, 101.5920108 0.530542, 101.5925795 0.5336775, 101.5883831 0.5392869, 101.5877051 0.5428811, 101.5807594 0.5419362, 101.5775914 0.5433658, 101.575912 0.5481183, 101.5760846 0.5513915, 101.5794132 0.5568899, 101.5819603 0.5586679, 101.5805681 0.5652225, 101.5799504 0.5709984, 101.5836734 0.5744309, 101.5852241 0.5747424, 101.5860007 0.5775518, 101.5844535 0.5850452, 101.5818155 0.5881687, 101.578501 0.5970924, 101.5820912 0.5967291, 101.5844504 0.5953221, 101.5881108 0.5968254, 101.5903512 0.600612, 101.5914341 0.6065915, 101.5880627 0.6098279, 101.5847756 0.6104907, 101.5840564 0.6121219, 101.5808165 0.6127578, 101.5781763 0.6146809, 101.5737099 0.620644, 101.5713098 0.6248044, 101.5736834 0.6295473, 101.5742018 0.6328874, 101.5713962 0.6386867, 101.5692193 0.6403078, 101.5638193 0.6409448, 101.5598399 0.6379523, 101.5527588 0.6370898, 101.5484467 0.6393849, 101.5459034 0.6422405, 101.5444555 0.6498453, 101.5417363 0.6535671, 101.5402844 0.6580072, 101.5187521 0.6569896, 101.4981569 0.6595159, 101.4972141 0.6569955, 101.4911223 0.6536912, 101.4890777 0.6512722, 101.4840914 0.6552677, 101.4844949 0.6596727, 101.4570993 0.6618243, 101.4407356 0.6659771, 101.4346656 0.6691305, 101.4264044 0.6747064, 101.4178139 0.6849353, 101.4149974 0.6828225, 101.4113134 0.6835256, 101.4071516 0.6882651, 101.4014514 0.6891079, 101.3972698 0.692421, 101.3920284 0.6903921, 101.3863124 0.6865295, 101.3822402 0.6812182, 101.3808288 0.6756555, 101.3776373 0.6704366, 101.3777603 0.6687067, 101.3781894 0.6625984, 101.3348623 0.6889653, 101.3225996 0.6959522, 101.317609 0.6946689, 101.3143295 0.6972355, 101.3177516 0.7023687, 101.3111925 0.7086426, 101.3154702 0.7117796, 101.3234552 0.7224738, 101.324923 0.731628, 101.3319198 0.7752367, 101.3348287 0.7974399, 101.3320567 0.7978073, 101.3304265 0.7998855, 101.3270725 0.8005144, 101.3226354 0.8032396, 101.3205391 0.802401, 101.3200849 0.8002698, 101.3168706 0.8010734, 101.3169056 0.8043226, 101.3147744 0.8064538, 101.3104071 0.8054057, 101.3095686 0.8027155, 101.3056556 0.800759, 101.3016727 0.802995, 101.3002752 0.8046021, 101.3009451 0.8080748, 101.2986569 0.8104701, 101.2758822 0.8268089, 101.2731202 0.8283897, 101.2609481 0.8349063, 101.2207423 0.8569649, 101.1880061 0.8749579, 101.1501773 0.8957483, 101.1170905 0.9139333, 101.1144929 0.9153664, 101.0107666 0.9725937, 100.9813284 0.9888348, 100.9068727 1.0299131, 100.9076147 1.0308215, 100.9116687 1.0674973, 100.925365 1.1875532, 100.9296824 1.2245158, 100.9325891 1.2484831, 101.0070556 1.1880662, 101.0368026 1.1641065, 101.048423 1.1544662, 101.1060793 1.1077434, 101.1439916 1.0770505, 101.1840036 1.0445979, 101.188576 1.0408894, 101.2304383 1.0069362, 101.2345227 1.0099066, 101.2366882 1.013642, 101.2430712 1.017995, 101.2499384 1.020579, 101.2536728 1.0240303, 101.2604727 1.0338673, 101.2665353 1.0368245, 101.2686552 1.0392793, 101.2744955 1.0442106, 101.2777067 1.0516546, 101.2780431 1.0538848, 101.2823908 1.0603979, 101.2841787 1.0582716, 101.2878192 1.0573787, 101.2884349 1.0528953, 101.2909162 1.0499031, 101.2961709 1.0511438, 101.2977982 1.0474573, 101.3012625 1.0468799, 101.3054004 1.0449553, 101.3101157 1.0465912, 101.3163137 1.0420211, 101.3215931 1.0416357, 101.3232469 1.0408534, 101.3250796 1.0368238, 101.3265311 1.0355988, 101.3319119 1.0349954, 101.3398136 1.0281547, 101.3436087 1.0303441, 101.3511987 1.0327525, 101.3536237 1.0326832, 101.3587603 1.0290291, 101.3628019 1.0315311, 101.3654964 1.0322047, 101.3663787 1.030715, 101.366616 1.0301672, 101.3675576 1.0276834, 101.3690061 1.0265491, 101.3744687 1.0256779, 101.374495 1.0256606, 101.3754285 1.0250382, 101.3763705 1.0238327, 101.3813263 1.0233996, 101.391623 1.0208014, 101.3943175 1.0205127, 101.401234 1.0233996, 101.4042292 1.0232072, 101.4087521 1.0218599, 101.4170279 1.0226298, 101.4201659 1.0169886, 101.4225076 1.0139581, 101.4258811 1.0138728, 101.4314625 1.0163748, 101.4348305 1.0151238, 101.438343 1.008532, 101.4418073 1.0065112, 101.4499869 1.0064149, 101.4537399 1.0051639, 101.4576853 1.0008336, 101.457974 0.9981391, 101.4551833 0.9864952, 101.4720237 0.9767759, 101.4760654 0.9747551, 101.4767871 0.972205, 101.4789042 0.9704728, 101.4824647 0.9700879, 101.4891046 0.9663349, 101.4923466 0.9633339, 101.5003174 0.9583716, 101.5082855 0.9564173, 101.5135472 0.9543061, 101.5182625 0.9514192, 101.5202833 0.9487247, 101.5211749 0.9454825, 101.5224151 0.9354366, 101.5249522 0.9306523, 101.5303268 0.928409, 101.5394087 0.9254167, 101.5799862 0.984045, 101.6097217 1.0270435, 101.6120136 1.0306122, 101.613088 1.0322851, 101.6514554 1.0962663, 101.6684594 1.1247338, 101.7118501 1.1971271, 101.7404881 1.1927742, 101.8138567 1.1689175, 101.8506991 1.1378922, 101.8636825 1.1196456, 101.8738936 1.0999856, 101.8834808 1.0683186, 101.8841554 1.0430884, 101.8784148 1.0142842, 101.8476804 0.9598605, 101.8405747 0.9468569, 101.860812 0.9469239, 101.8856425 0.9470059, 101.9019368 0.9470597, 101.9093274 0.9595356, 101.912243 0.9621121, 101.9146839 0.9625189, 101.9233627 0.9618409, 101.9377371 0.9588575, 101.9445852 0.9588575, 101.9548914 0.9599424, 101.9689943 0.9604848, 101.9877186 0.9876385, 101.9898404 0.989546, 101.9930815 0.9952152, 101.9960967 0.9979643, 101.9977171 1.0006023, 102.0016809 1.0034066, 102.0113135 1.0125367, 102.0188305 1.0207836, 102.0255448 1.0288115, 102.0261286 1.0301252, 102.032624 1.0375693, 102.0536533 1.0662929, 102.0553489 1.0686705, 102.0588783 1.0736613, 102.061908 1.076994, 102.0832593 1.1086384, 102.0946131 1.1253231, 102.107215 1.1374677, 102.108299 1.1433242, 102.1098001 1.1474117, 102.1318502 1.1769105, 102.1426109 1.180601, 102.1462819 1.1866712, 102.1509978 1.1868869, 102.1585344 1.1901155, 102.162007 1.1907908, 102.1633332 1.1910487, 102.1678817 1.2003075, 102.1718197 1.2057003, 102.1733867 1.213222, 102.1733867 1.2218928, 102.1728377 1.2276316, 102.1745374 1.228465)))</v>
      </c>
    </row>
    <row r="443" spans="1:18" x14ac:dyDescent="0.3">
      <c r="A443" s="4" t="s">
        <v>1271</v>
      </c>
      <c r="B443" s="5">
        <v>84.786195030908004</v>
      </c>
      <c r="C443" s="5">
        <v>86.192648406591999</v>
      </c>
      <c r="D443" s="5">
        <v>87.517775585734</v>
      </c>
      <c r="E443">
        <v>83.3</v>
      </c>
      <c r="F443">
        <v>81.400000000000006</v>
      </c>
      <c r="G443">
        <v>80.099999999999994</v>
      </c>
      <c r="H443">
        <v>111.6</v>
      </c>
      <c r="I443">
        <v>94.3</v>
      </c>
      <c r="J443">
        <v>93.4</v>
      </c>
      <c r="K443">
        <v>163.9</v>
      </c>
      <c r="L443">
        <v>125.6</v>
      </c>
      <c r="M443">
        <v>108.4</v>
      </c>
      <c r="N443" t="str">
        <f t="shared" si="6"/>
        <v>sidenreng rappang</v>
      </c>
      <c r="O443">
        <f>VLOOKUP(N443,GeoJson!$E$1:$G$515,3,FALSE)</f>
        <v>-3.85</v>
      </c>
      <c r="P443">
        <f>VLOOKUP(N443,GeoJson!$E$2:$H$515,4,FALSE)</f>
        <v>119.96666999999999</v>
      </c>
      <c r="Q443">
        <f>VLOOKUP(N443,GeoJson!$E$2:$I$515,5,FALSE)</f>
        <v>329</v>
      </c>
      <c r="R443" t="str">
        <f>VLOOKUP(N443,GeoJson!$E$2:$J$515,6,FALSE)</f>
        <v>MULTIPOLYGON (((119.6640866 -3.9612889, 119.6656653 -3.9582788, 119.6701279 -3.9537387, 119.6742554 -3.9485679, 119.6821289 -3.9366946, 119.6902771 -3.9295249, 119.693306 -3.926218, 119.6931229 -3.9207065, 119.7036285 -3.9062901, 119.7052002 -3.9068182, 119.7094574 -3.9109623, 119.7127228 -3.9107919, 119.7165222 -3.9085832, 119.7193298 -3.9052691, 119.720993 -3.9003701, 119.7245636 -3.8950491, 119.7231827 -3.8884542, 119.7243195 -3.8856361, 119.7265958 -3.8847377, 119.7254465 -3.8790316, 119.7234039 -3.8781228, 119.7260875 -3.8724863, 119.7253101 -3.8714789, 119.7272678 -3.8679918, 119.7270598 -3.8662042, 119.7284622 -3.8605151, 119.7340529 -3.8571397, 119.7338641 -3.8528305, 119.7360757 -3.8513603, 119.7373266 -3.8484473, 119.736571 -3.8466834, 119.7400914 -3.8432953, 119.7382946 -3.837957, 119.7420651 -3.8284752, 119.7448698 -3.8199059, 119.745103 -3.8174617, 119.7535024 -3.7991114, 119.7560615 -3.7986176, 119.7479324 -3.7882359, 119.7458496 -3.7839611, 119.7480774 -3.7793057, 119.750412 -3.7765605, 119.7503586 -3.7750084, 119.7547226 -3.769536, 119.7547684 -3.7677619, 119.7582551 -3.7645627, 119.7502441 -3.760288, 119.7511826 -3.7572758, 119.7542191 -3.753866, 119.7542343 -3.7511981, 119.7565765 -3.7484136, 119.756958 -3.7447822, 119.7622299 -3.7448599, 119.7647095 -3.7436552, 119.7653656 -3.741616, 119.7716827 -3.7403736, 119.774353 -3.7385571, 119.7779999 -3.7378578, 119.7825165 -3.7310188, 119.7856827 -3.7287829, 119.7823625 -3.7189539, 119.7863922 -3.7197278, 119.7888794 -3.721535, 119.7949142 -3.72227, 119.7965088 -3.7232828, 119.7973328 -3.7263017, 119.8031387 -3.7313564, 119.8022232 -3.7349839, 119.8055954 -3.7402868, 119.81604 -3.7453589, 119.8199768 -3.7519186, 119.8213501 -3.7595592, 119.8213043 -3.764492, 119.8225479 -3.7679312, 119.8263245 -3.7694876, 119.8320923 -3.7710323, 119.8374329 -3.7733107, 119.8418503 -3.7779427, 119.8437881 -3.7788546, 119.8444519 -3.7814546, 119.845137 -3.7892688, 119.8498227 -3.7947089, 119.8498276 -3.7978146, 119.8547461 -3.8029222, 119.85566 -3.8058438, 119.8599091 -3.8058422, 119.8606567 -3.8107553, 119.8647079 -3.8129938, 119.8687057 -3.816304, 119.8775101 -3.8193028, 119.882515 -3.8184004, 119.8861847 -3.8169668, 119.8898849 -3.8167794, 119.8942413 -3.8175628, 119.8974075 -3.8205256, 119.8994446 -3.8238859, 119.9028168 -3.8228686, 119.9071732 -3.8170707, 119.9102173 -3.816011, 119.9172287 -3.8106194, 119.9194641 -3.8103056, 119.9238815 -3.8148384, 119.9266052 -3.8159878, 119.9280853 -3.8152175, 119.9317474 -3.8086147, 119.9363403 -3.8023739, 119.9377975 -3.8024673, 119.9437531 -3.8095907, 119.9451065 -3.8095839, 119.9465942 -3.8056214, 119.950325 -3.8024056, 119.953064 -3.801631, 119.9602212 -3.8019996, 119.95928 -3.7999733, 119.9633091 -3.7948246, 119.9681257 -3.7948005, 119.9669744 -3.7908104, 119.96926 -3.7886987, 119.9660761 -3.7859895, 119.9654836 -3.7834196, 119.9635089 -3.7812832, 119.9577817 -3.7786102, 119.9538753 -3.7810759, 119.9502479 -3.7792935, 119.9455132 -3.7711735, 119.9455102 -3.769385, 119.9477953 -3.766954, 119.9439163 -3.7657402, 119.9405542 -3.761936, 119.9401361 -3.7589985, 119.9438853 -3.757619, 119.9440414 -3.7558942, 119.9414368 -3.754456, 119.9407125 -3.7518597, 119.9413692 -3.7451518, 119.9406748 -3.738526, 119.9380996 -3.7356519, 119.9394139 -3.7318976, 119.9380035 -3.7292476, 119.9384308 -3.7265131, 119.936615 -3.7249887, 119.9386885 -3.7229083, 119.9379803 -3.7195424, 119.9362318 -3.720409, 119.9317474 -3.7197905, 119.9349093 -3.7172979, 119.9364598 -3.7125469, 119.9353477 -3.708893, 119.9326885 -3.7091941, 119.9324117 -3.7046788, 119.9303898 -3.702337, 119.9249353 -3.7006617, 119.9217016 -3.6934929, 119.9236496 -3.6905319, 119.9230262 -3.6852332, 119.9260812 -3.6818153, 119.9270745 -3.6791768, 119.9307404 -3.6785362, 119.9369583 -3.6760342, 119.9405746 -3.671737, 119.9451828 -3.6704972, 119.9498291 -3.6657922, 119.9509659 -3.6601038, 119.9600906 -3.662118, 119.9640121 -3.6638975, 119.9673615 -3.6645641, 119.9703293 -3.6672435, 119.972496 -3.6656458, 119.9786682 -3.6690559, 119.9801861 -3.6672833, 119.9807602 -3.6608205, 119.9878235 -3.6619086, 119.9917755 -3.6609397, 119.9926605 -3.6578033, 119.9928556 -3.651952, 119.9950093 -3.6491155, 119.9957413 -3.6452759, 119.9943771 -3.63977, 119.9926079 -3.6373526, 119.9937894 -3.6359658, 119.9914949 -3.6292693, 119.9967422 -3.6268771, 119.9993134 -3.6274307, 120.0054855 -3.6234005, 120.0090942 -3.6171575, 120.0129166 -3.6130018, 120.0168915 -3.6059818, 120.0185318 -3.6015818, 120.0197754 -3.596276, 120.0271606 -3.57827, 120.0310038 -3.5705116, 120.0349274 -3.5650833, 120.038826 -3.5587521, 120.040657 -3.5527232, 120.0413132 -3.5414512, 120.043808 -3.5386009, 120.0475464 -3.5382607, 120.0521545 -3.5367696, 120.0584412 -3.5369675, 120.0608597 -3.5365005, 120.0645065 -3.5342476, 120.0679703 -3.5303011, 120.072052 -3.5199142, 120.0734024 -3.5150127, 120.0752918 -3.5141067, 120.0767378 -3.5088046, 120.0888571 -3.5075927, 120.0949167 -3.502745, 120.0973405 -3.4978973, 120.0961286 -3.4857781, 120.0961431 -3.4830858, 120.0985634 -3.4857555, 120.1014637 -3.4852913, 120.1025706 -3.4877065, 120.113476 -3.4864565, 120.1170165 -3.486587, 120.1251023 -3.490971, 120.1331942 -3.4972045, 120.1357549 -3.5007531, 120.1453827 -3.5004361, 120.1494952 -3.5022719, 120.1575146 -3.501, 120.1629361 -3.4983504, 120.1677656 -3.4976078, 120.1706307 -3.4979578, 120.1714753 -3.5007128, 120.1740568 -3.5004978, 120.1789968 -3.5067906, 120.1789505 -3.5119745, 120.1798325 -3.5132552, 120.1795498 -3.5199953, 120.1821419 -3.5240517, 120.1824107 -3.5303437, 120.1820725 -3.5344102, 120.1838989 -3.5347958, 120.1854706 -3.5374546, 120.1879425 -3.5396039, 120.1890259 -3.5449421, 120.191658 -3.5472507, 120.192627 -3.5510039, 120.1929016 -3.5617797, 120.1919632 -3.5663521, 120.1958694 -3.5777814, 120.1964188 -3.5814562, 120.199501 -3.5848289, 120.2057953 -3.5861654, 120.2075607 -3.5943673, 120.2209463 -3.5913929, 120.2306519 -3.5924272, 120.2427711 -3.6009107, 120.2509188 -3.6097143, 120.2534086 -3.6102197, 120.2642654 -3.6171206, 120.2682215 -3.6203014, 120.2701867 -3.6276712, 120.2796208 -3.6326696, 120.282839 -3.6328763, 120.2871933 -3.6377828, 120.2898483 -3.639771, 120.2978745 -3.6443768, 120.301651 -3.6471734, 120.3061676 -3.6490748, 120.3090286 -3.6487179, 120.3217674 -3.6496852, 120.3244379 -3.6516831, 120.3247218 -3.6544648, 120.3291898 -3.6622582, 120.3304895 -3.6664109, 120.3297161 -3.6694962, 120.3316989 -3.67508, 120.331073 -3.679455, 120.3285132 -3.6818301, 120.3223879 -3.6847921, 120.3143812 -3.6903418, 120.3111133 -3.694225, 120.3100539 -3.697168, 120.3099977 -3.7012542, 120.3051765 -3.7095877, 120.3013617 -3.7103188, 120.2984357 -3.7163752, 120.296182 -3.7182236, 120.2919775 -3.7197448, 120.2854166 -3.7208447, 120.2821981 -3.7188495, 120.2747005 -3.7175154, 120.2701122 -3.7214036, 120.2666195 -3.7224919, 120.2604047 -3.7207228, 120.2566766 -3.7160053, 120.2514676 -3.7160962, 120.2491083 -3.7148863, 120.2451678 -3.7105995, 120.2406606 -3.7074617, 120.2370932 -3.7076182, 120.2363908 -3.7107035, 120.2340476 -3.7139381, 120.2318404 -3.7153083, 120.2307841 -3.7191835, 120.2290123 -3.7225594, 120.2256717 -3.7262279, 120.2202554 -3.7282552, 120.214549 -3.728993, 120.2129118 -3.7301461, 120.212526 -3.734953, 120.2104771 -3.7347495, 120.2090062 -3.7448261, 120.2070491 -3.7495638, 120.2067869 -3.7520312, 120.2047028 -3.7551885, 120.2017896 -3.7579766, 120.2015479 -3.7611799, 120.1981283 -3.7639023, 120.1952458 -3.7677727, 120.193298 -3.7734195, 120.1901709 -3.77506, 120.180067 -3.7733562, 120.1722056 -3.7707683, 120.1656248 -3.7692429, 120.1590737 -3.769406, 120.1512362 -3.7724027, 120.1460012 -3.7784987, 120.1486907 -3.7811438, 120.1513078 -3.785112, 120.1483851 -3.7874794, 120.1480705 -3.7915081, 120.1535632 -3.7955921, 120.1527191 -3.7987464, 120.1505097 -3.7989693, 120.1455302 -3.8020671, 120.144545 -3.8056516, 120.145698 -3.8090134, 120.1453865 -3.8115928, 120.1434748 -3.8152524, 120.140409 -3.8152636, 120.1392768 -3.8176312, 120.1417262 -3.8245692, 120.1397492 -3.8298762, 120.1346536 -3.8305395, 120.1311669 -3.832486, 120.1289785 -3.8385101, 120.1292037 -3.8415889, 120.1312805 -3.8440879, 120.130076 -3.8461693, 120.1260878 -3.8474731, 120.1221754 -3.8499942, 120.1187466 -3.8482879, 120.1166926 -3.8520913, 120.1125788 -3.8482216, 120.1115707 -3.8411085, 120.1055218 -3.8398763, 120.1026093 -3.8399883, 120.1019669 -3.8434989, 120.0957794 -3.8445864, 120.0929759 -3.8430688, 120.0882151 -3.8448611, 120.0871293 -3.8484265, 120.0822532 -3.8478155, 120.0794449 -3.848527, 120.0760269 -3.8527002, 120.0725632 -3.8517067, 120.0710068 -3.8532386, 120.0682755 -3.8529925, 120.0648346 -3.8554265, 120.0590363 -3.8543651, 120.0571289 -3.85677, 120.0571518 -3.8620992, 120.0546951 -3.8651989, 120.0490811 -3.8688062, 120.0498534 -3.8763276, 120.0487705 -3.880624, 120.0522867 -3.8841445, 120.0470837 -3.8978975, 120.0446875 -3.9057849, 120.0427737 -3.909015, 120.0423226 -3.9124546, 120.0398395 -3.9160449, 120.0350052 -3.9202168, 120.029668 -3.9233877, 120.0258317 -3.9274843, 120.0245615 -3.9312135, 120.0246532 -3.9335491, 120.022369 -3.9363069, 120.0160994 -3.9380488, 120.0105656 -3.9362066, 120.0065683 -3.936265, 120.0066099 -3.9342733, 120.0086118 -3.9283347, 120.0056775 -3.9254802, 120.0024726 -3.9267094, 120.0038379 -3.9295696, 120.0005021 -3.9307063, 119.999338 -3.9276519, 119.9962757 -3.9288806, 119.9961405 -3.9309583, 119.9921416 -3.9295401, 119.9885885 -3.9331343, 119.984126 -3.9349091, 119.9757596 -3.9355441, 119.9758212 -3.932822, 119.9732476 -3.9311121, 119.9701843 -3.9367292, 119.9628575 -3.9375243, 119.9589324 -3.936822, 119.953505 -3.9348356, 119.9523072 -3.9389191, 119.9407904 -3.9349369, 119.939576 -3.9287964, 119.9297442 -3.9318396, 119.9177633 -3.9322399, 119.9159393 -3.9349258, 119.9183273 -3.9361863, 119.9158096 -3.9421184, 119.9145126 -3.9430559, 119.9151084 -3.9481518, 119.9137072 -3.9553917, 119.9117853 -3.9585812, 119.9115324 -3.9628479, 119.9050521 -3.968746, 119.9046326 -3.971183, 119.9050181 -3.9786355, 119.9057117 -3.9822791, 119.9046637 -3.9853971, 119.8971307 -3.9941592, 119.8926185 -4.0016201, 119.8897732 -4.0097572, 119.8894046 -4.0127208, 119.8867041 -4.0190353, 119.88777 -4.0209305, 119.8936707 -4.028047, 119.8944569 -4.0386464, 119.8952926 -4.0431429, 119.897339 -4.0471455, 119.902127 -4.0534018, 119.899971 -4.0615244, 119.9010925 -4.0634313, 119.9050522 -4.0668735, 119.9003495 -4.0708505, 119.8986093 -4.0733452, 119.8945615 -4.076008, 119.8930164 -4.0788655, 119.8907343 -4.0860301, 119.8902993 -4.0902722, 119.8913655 -4.0944862, 119.8900499 -4.1001979, 119.891041 -4.1020428, 119.890789 -4.1052864, 119.8921632 -4.1078276, 119.8866348 -4.1120543, 119.8799667 -4.1111727, 119.8754807 -4.1098671, 119.8648987 -4.1060143, 119.8563917 -4.1023516, 119.8490331 -4.0983924, 119.8460896 -4.0991435, 119.842186 -4.102983, 119.8354874 -4.1060448, 119.8314362 -4.1074238, 119.8267822 -4.1060224, 119.8209076 -4.1084099, 119.8159027 -4.1096749, 119.8102112 -4.1099081, 119.8070374 -4.1117105, 119.8056717 -4.1163421, 119.8062592 -4.1206999, 119.8077927 -4.1228056, 119.8087311 -4.1297741, 119.805809 -4.1315966, 119.8041077 -4.1303663, 119.8004532 -4.1308694, 119.7941437 -4.1237597, 119.7874832 -4.1254783, 119.7825088 -4.1234703, 119.7802887 -4.1256742, 119.7787781 -4.1309886, 119.7769775 -4.1326685, 119.7741013 -4.1309729, 119.7690811 -4.1331015, 119.7670059 -4.1291642, 119.7648087 -4.1277537, 119.7604218 -4.1291552, 119.7494076 -4.1290267, 119.7454987 -4.1235566, 119.7442551 -4.1210237, 119.7409973 -4.1183696, 119.7378845 -4.1144247, 119.734314 -4.1082964, 119.7288742 -4.1046367, 119.7233047 -4.0997729, 119.7198944 -4.0960002, 119.7180939 -4.0909314, 119.7186698 -4.0862867, 119.715769 -4.083204, 119.712545 -4.081195, 119.7072181 -4.0793231, 119.7145844 -4.0767851, 119.7149353 -4.0723062, 119.7099609 -4.0721521, 119.70755 -4.0682902, 119.7064963 -4.0605716, 119.703189 -4.0561757, 119.7002745 -4.0546674, 119.7004022 -4.053081, 119.6979518 -4.0513881, 119.6987079 -4.046796, 119.6978262 -4.0454175, 119.7017039 -4.0402858, 119.698555 -4.0392251, 119.6991526 -4.0372376, 119.6979752 -4.0343444, 119.7005194 -4.0303709, 119.6992471 -4.0259041, 119.6993942 -4.0227184, 119.7018798 -4.0192414, 119.6974453 -4.0182318, 119.6919353 -4.0142105, 119.6892577 -4.0143097, 119.6860772 -4.0104225, 119.6888437 -4.009173, 119.6918311 -3.9999038, 119.693161 -3.9998154, 119.6919265 -3.994186, 119.6866164 -3.993963, 119.6850911 -3.9923955, 119.6828729 -3.9857922, 119.6706931 -3.9730279, 119.6672398 -3.9680771, 119.6658844 -3.9635526, 119.6640866 -3.9612889)))</v>
      </c>
    </row>
    <row r="444" spans="1:18" x14ac:dyDescent="0.3">
      <c r="A444" s="4" t="s">
        <v>1136</v>
      </c>
      <c r="B444" s="5">
        <v>83.565275545459002</v>
      </c>
      <c r="C444" s="5">
        <v>82.871135415970997</v>
      </c>
      <c r="D444" s="5">
        <v>83.507331214784998</v>
      </c>
      <c r="E444">
        <v>88.2</v>
      </c>
      <c r="F444">
        <v>88.2</v>
      </c>
      <c r="G444">
        <v>90.3</v>
      </c>
      <c r="H444">
        <v>95.8</v>
      </c>
      <c r="I444">
        <v>90.8</v>
      </c>
      <c r="J444">
        <v>90.8</v>
      </c>
      <c r="K444">
        <v>159.30000000000001</v>
      </c>
      <c r="L444">
        <v>106.7</v>
      </c>
      <c r="M444">
        <v>98.8</v>
      </c>
      <c r="N444" t="str">
        <f t="shared" si="6"/>
        <v>sidoarjo</v>
      </c>
      <c r="O444">
        <f>VLOOKUP(N444,GeoJson!$E$1:$G$515,3,FALSE)</f>
        <v>-7.45</v>
      </c>
      <c r="P444">
        <f>VLOOKUP(N444,GeoJson!$E$2:$H$515,4,FALSE)</f>
        <v>112.7</v>
      </c>
      <c r="Q444">
        <f>VLOOKUP(N444,GeoJson!$E$2:$I$515,5,FALSE)</f>
        <v>761</v>
      </c>
      <c r="R444" t="str">
        <f>VLOOKUP(N444,GeoJson!$E$2:$J$515,6,FALSE)</f>
        <v>MULTIPOLYGON (((112.8372637 -7.5664805, 112.8339243 -7.5558364, 112.834221 -7.5538623, 112.8320312 -7.5523704, 112.8266982 -7.5536259, 112.8165206 -7.5589178, 112.8139419 -7.5590818, 112.8101043 -7.5553983, 112.8065108 -7.5550368, 112.8052062 -7.5559662, 112.804779 -7.5594133, 112.8021316 -7.5595758, 112.8014449 -7.5620459, 112.7989424 -7.5605396, 112.7935332 -7.5622118, 112.7907104 -7.5643642, 112.784706 -7.5627783, 112.7822189 -7.5656665, 112.7779998 -7.5683497, 112.7762926 -7.5717921, 112.7716287 -7.5704844, 112.7695652 -7.5736285, 112.7624358 -7.5748709, 112.7564315 -7.5732091, 112.7533874 -7.5752738, 112.7477111 -7.5718887, 112.7388915 -7.5732206, 112.7329859 -7.5710085, 112.7286908 -7.571799, 112.7261868 -7.5711761, 112.7228303 -7.5687988, 112.7215804 -7.5637324, 112.719223 -7.5610073, 112.7145232 -7.5593904, 112.7124252 -7.5579045, 112.7107162 -7.5551484, 112.7101287 -7.5489486, 112.7064742 -7.5462282, 112.7061843 -7.5449327, 112.695877 -7.5456856, 112.6937713 -7.5463751, 112.689192 -7.5495779, 112.6825655 -7.5485739, 112.6800816 -7.5500524, 112.6743616 -7.5579057, 112.6733625 -7.560401, 112.670564 -7.5607747, 112.6635267 -7.5598906, 112.663694 -7.557212, 112.6600799 -7.5547188, 112.6520004 -7.5472239, 112.647552 -7.540684, 112.6467453 -7.5370447, 112.640167 -7.536288, 112.634979 -7.533928, 112.631854 -7.533418, 112.6278 -7.530212, 112.6247843 -7.5266307, 112.623649 -7.523754, 112.619858 -7.518998, 112.61724 -7.518007, 112.613845 -7.51493, 112.613456 -7.51288, 112.609516 -7.509018, 112.608694 -7.507213, 112.6054482 -7.5066165, 112.6026322 -7.5011751, 112.5977282 -7.5000646, 112.593323 -7.495479, 112.5887053 -7.4933976, 112.5845052 -7.4933133, 112.5818593 -7.4919316, 112.579941 -7.488942, 112.579994 -7.48643, 112.57782 -7.484037, 112.573769 -7.483454, 112.570325 -7.478125, 112.562632 -7.475217, 112.559925 -7.4756644, 112.555069 -7.475113, 112.547417 -7.472878, 112.543549 -7.472606, 112.539482 -7.470977, 112.534065 -7.47121, 112.530226 -7.469439, 112.523948 -7.468723, 112.519569 -7.467411, 112.511742 -7.466802, 112.5054855 -7.4624785, 112.4987945 -7.4619011, 112.488594 -7.459949, 112.486719 -7.4589638, 112.4756088 -7.4504455, 112.471374 -7.447925, 112.468643 -7.445291, 112.4664001 -7.4448994, 112.4566879 -7.4469694, 112.4577178 -7.4426492, 112.4598007 -7.4394921, 112.4599388 -7.4363821, 112.4616724 -7.4349547, 112.4633766 -7.4315935, 112.4678108 -7.4317088, 112.4734725 -7.4291133, 112.473816 -7.424147, 112.4792162 -7.4199475, 112.481743 -7.419301, 112.4837264 -7.41654, 112.4828298 -7.411283, 112.4850616 -7.4092249, 112.487686 -7.409107, 112.491798 -7.410289, 112.4937266 -7.4092146, 112.4953307 -7.4081, 112.5066528 -7.406496, 112.5167465 -7.4055824, 112.5237503 -7.4036126, 112.5306854 -7.4061856, 112.5381546 -7.4050732, 112.5424836 -7.4059519, 112.5444782 -7.4046425, 112.5480692 -7.4039527, 112.5516263 -7.4007295, 112.5562707 -7.399459, 112.5586339 -7.3997518, 112.5662868 -7.3979307, 112.5677642 -7.396582, 112.5672844 -7.3916742, 112.5683504 -7.3877496, 112.5701675 -7.3883728, 112.5703363 -7.3913198, 112.5734863 -7.3909214, 112.5756073 -7.3879875, 112.5781326 -7.3872789, 112.5788192 -7.3843287, 112.5839614 -7.3829745, 112.5845641 -7.3789433, 112.5877837 -7.3765782, 112.5881194 -7.371169, 112.5895995 -7.3701032, 112.5927123 -7.3722971, 112.5968246 -7.3721708, 112.6004867 -7.3708461, 112.6049346 -7.3708299, 112.6097182 -7.3691939, 112.6131286 -7.3687352, 112.6182403 -7.366362, 112.6215896 -7.3680085, 112.6253585 -7.3668297, 112.6289367 -7.36808, 112.632019 -7.3667673, 112.6358334 -7.3637468, 112.6401677 -7.3629123, 112.6420599 -7.3610742, 112.6460767 -7.3619212, 112.6506161 -7.3611397, 112.6535328 -7.3620983, 112.6543506 -7.3585204, 112.6563434 -7.3568201, 112.6583602 -7.354026, 112.6624249 -7.3513429, 112.6677017 -7.3510326, 112.6732711 -7.3514035, 112.6783599 -7.3504308, 112.6821337 -7.3479193, 112.6902389 -7.3454717, 112.6980743 -7.3417204, 112.7046747 -7.3361528, 112.7081145 -7.3375829, 112.7161011 -7.339933, 112.7156963 -7.3418317, 112.7198423 -7.3429639, 112.7197036 -7.3444255, 112.7242071 -7.3458952, 112.7255976 -7.3482096, 112.7330703 -7.3481401, 112.7334289 -7.3465903, 112.7365264 -7.3449777, 112.7419814 -7.3452018, 112.7428283 -7.3411272, 112.7480621 -7.3423951, 112.7536391 -7.3420184, 112.7548751 -7.3370107, 112.7568359 -7.3369549, 112.7624892 -7.3384669, 112.7664031 -7.3383611, 112.7680374 -7.3417434, 112.7702941 -7.339258, 112.7738953 -7.3408275, 112.7774781 -7.3411278, 112.7794494 -7.3426612, 112.7794189 -7.3446315, 112.7836227 -7.3454746, 112.7890014 -7.3439673, 112.7935332 -7.3463648, 112.7957458 -7.3465174, 112.7986526 -7.3449085, 112.8058205 -7.3460036, 112.8129357 -7.3462804, 112.8196249 -7.3433262, 112.82592 -7.3432143, 112.8280185 -7.3434, 112.8299821 -7.3382617, 112.8327448 -7.3343249, 112.8362647 -7.3315043, 112.8391106 -7.3303094, 112.8412843 -7.3311719, 112.8426561 -7.3337247, 112.8427 -7.3385455, 112.841036 -7.3467393, 112.838029 -7.3698565, 112.8366889 -7.3786034, 112.8349214 -7.3824451, 112.8366671 -7.3883359, 112.8343539 -7.4028589, 112.83259 -7.4050458, 112.83334 -7.40748, 112.83354 -7.41564, 112.83249 -7.42012, 112.83348 -7.42168, 112.83283 -7.42652, 112.83406 -7.42987, 112.8345 -7.4434, 112.83559 -7.45033, 112.83758 -7.47057, 112.83727 -7.4726, 112.83424 -7.47656, 112.82514 -7.47325, 112.81771 -7.47357, 112.81289 -7.47848, 112.8135 -7.48058, 112.8171 -7.48289, 112.81937 -7.4859, 112.82037 -7.48904, 112.82303 -7.49341, 112.825539 -7.4945728, 112.8310172 -7.5008929, 112.837378 -7.511763, 112.8429672 -7.512683, 112.8497271 -7.515953, 112.8544071 -7.515973, 112.8560271 -7.518283, 112.8619271 -7.519093, 112.8645071 -7.518293, 112.8671571 -7.521963, 112.8669671 -7.526533, 112.8686771 -7.527163, 112.8721771 -7.530923, 112.8703729 -7.5337011, 112.8725171 -7.535423, 112.8695553 -7.5406097, 112.8695171 -7.5426767, 112.8662897 -7.5474818, 112.8705425 -7.5512684, 112.8718148 -7.5515918, 112.8721672 -7.5568982, 112.8703603 -7.5636232, 112.8689538 -7.5649444, 112.8683596 -7.5690806, 112.865259 -7.5705501, 112.8641887 -7.57342, 112.8604344 -7.5761606, 112.8556465 -7.5763871, 112.8468274 -7.5756548, 112.8429008 -7.57286, 112.8418628 -7.5705557, 112.8372637 -7.5664805)))</v>
      </c>
    </row>
    <row r="445" spans="1:18" x14ac:dyDescent="0.3">
      <c r="A445" s="4" t="s">
        <v>1256</v>
      </c>
      <c r="B445" s="5">
        <v>75.539577346049001</v>
      </c>
      <c r="C445" s="5">
        <v>77.939707320758998</v>
      </c>
      <c r="D445" s="5">
        <v>78.168000144755993</v>
      </c>
      <c r="E445">
        <v>78.599999999999994</v>
      </c>
      <c r="F445">
        <v>79</v>
      </c>
      <c r="G445">
        <v>80.099999999999994</v>
      </c>
      <c r="H445">
        <v>100</v>
      </c>
      <c r="I445">
        <v>102.2</v>
      </c>
      <c r="J445">
        <v>98.5</v>
      </c>
      <c r="K445">
        <v>172.9</v>
      </c>
      <c r="L445">
        <v>105.7</v>
      </c>
      <c r="M445">
        <v>105.7</v>
      </c>
      <c r="N445" t="str">
        <f t="shared" si="6"/>
        <v>sigi</v>
      </c>
      <c r="O445">
        <f>VLOOKUP(N445,GeoJson!$E$1:$G$515,3,FALSE)</f>
        <v>-1.385</v>
      </c>
      <c r="P445">
        <f>VLOOKUP(N445,GeoJson!$E$2:$H$515,4,FALSE)</f>
        <v>119.96693999999999</v>
      </c>
      <c r="Q445">
        <f>VLOOKUP(N445,GeoJson!$E$2:$I$515,5,FALSE)</f>
        <v>706</v>
      </c>
      <c r="R445" t="str">
        <f>VLOOKUP(N445,GeoJson!$E$2:$J$515,6,FALSE)</f>
        <v>MULTIPOLYGON (((120.023307 -0.8826813, 120.02911 -0.88912, 120.03138 -0.89272, 120.03615 -0.89276, 120.04688 -0.89727, 120.05111 -0.90181, 120.0527093 -0.9023597, 120.0527423 -0.9023778, 120.058632 -0.9056077, 120.0627607 -0.9081267, 120.0653247 -0.9096784, 120.0665138 -0.9121117, 120.0697174 -0.910549, 120.0716061 -0.912528, 120.0721361 -0.914818, 120.0681661 -0.920378, 120.0697261 -0.922978, 120.0693661 -0.928808, 120.0681161 -0.931178, 120.0689961 -0.937868, 120.0665861 -0.942978, 120.0664961 -0.949668, 120.0652861 -0.954018, 120.0633161 -0.957238, 120.0604161 -0.960198, 120.0572861 -0.966478, 120.0583684 -0.9674422, 120.0662338 -0.9698768, 120.06908 -0.9747437, 120.0733453 -0.9773145, 120.0742114 -0.9795181, 120.0743661 -0.985098, 120.0783761 -0.987658, 120.0788261 -0.990348, 120.0761362 -0.9975328, 120.0776981 -0.9995707, 120.0735532 -1.0083016, 120.0738865 -1.0091686, 120.0803062 -1.0110123, 120.0788023 -1.0133301, 120.0796123 -1.0156501, 120.0841923 -1.0174501, 120.0879423 -1.0178601, 120.0940517 -1.0196029, 120.0981623 -1.0254901, 120.1007598 -1.0241573, 120.1024778 -1.021166, 120.1056614 -1.0175578, 120.1112657 -1.0159353, 120.1140169 -1.0169805, 120.1152878 -1.0228207, 120.1185223 -1.0239701, 120.119351 -1.0321729, 120.1235782 -1.0370171, 120.1256444 -1.0411432, 120.1288953 -1.0443942, 120.1347679 -1.0446039, 120.1389627 -1.0428211, 120.1452548 -1.0435552, 120.1473093 -1.0428211, 120.1513576 -1.0450212, 120.1513371 -1.049323, 120.1582584 -1.052469, 120.1602532 -1.0499077, 120.1663095 -1.0476789, 120.1730167 -1.0535076, 120.1762488 -1.0575602, 120.1800337 -1.0613413, 120.1838035 -1.0638702, 120.1897811 -1.0634359, 120.1922093 -1.064612, 120.1960977 -1.0625745, 120.1966677 -1.0580145, 120.1984177 -1.0546145, 120.2009587 -1.0559578, 120.2027052 -1.0542539, 120.2055736 -1.0577828, 120.20985 -1.0617529, 120.2144416 -1.0643134, 120.2188909 -1.0654017, 120.2180171 -1.0705243, 120.2185601 -1.0731343, 120.221365 -1.0768619, 120.2243178 -1.0786382, 120.2266255 -1.0814269, 120.2307263 -1.0921264, 120.2288624 -1.0959132, 120.2255019 -1.1003971, 120.2244908 -1.1046437, 120.2270136 -1.1098529, 120.2272255 -1.1118669, 120.2252005 -1.1159249, 120.2255509 -1.1189505, 120.2275291 -1.1213421, 120.2283464 -1.1255685, 120.2325598 -1.1298092, 120.2371077 -1.1309603, 120.2392254 -1.1330959, 120.2415177 -1.1325345, 120.2430177 -1.1324145, 120.2440177 -1.1326045, 120.2461377 -1.1326645, 120.2477798 -1.1324467, 120.2529951 -1.1332367, 120.2561466 -1.1353468, 120.2610557 -1.1423109, 120.265701 -1.1501402, 120.2672163 -1.1518004, 120.2691813 -1.1525117, 120.2719799 -1.1513342, 120.2750862 -1.1477899, 120.2778565 -1.1430538, 120.2831387 -1.1421083, 120.2848658 -1.1375812, 120.2903512 -1.1334742, 120.2962247 -1.1329978, 120.3062368 -1.1356147, 120.3124302 -1.134325, 120.3186819 -1.1362596, 120.3244267 -1.1360452, 120.3269159 -1.1370178, 120.3319154 -1.1415912, 120.3329145 -1.1440647, 120.336934 -1.1485759, 120.3372911 -1.152405, 120.3384825 -1.1544087, 120.3411965 -1.1549113, 120.3428758 -1.1525971, 120.3444721 -1.1480793, 120.3490147 -1.1445245, 120.3526727 -1.1446738, 120.3564752 -1.1459337, 120.3575682 -1.1472239, 120.3535343 -1.1552037, 120.3486608 -1.159337, 120.3456461 -1.1632062, 120.3433158 -1.1679958, 120.3414431 -1.1735978, 120.3408047 -1.1783583, 120.3410777 -1.1842828, 120.3421144 -1.1869369, 120.3358282 -1.1889898, 120.3332199 -1.1890251, 120.328157 -1.186819, 120.3270333 -1.1877684, 120.3236221 -1.1938704, 120.3214476 -1.1938683, 120.3154537 -1.1901459, 120.3132625 -1.190106, 120.3078652 -1.1922712, 120.305849 -1.194044, 120.2993773 -1.1958673, 120.2979334 -1.198678, 120.2898355 -1.2016866, 120.2840485 -1.2115117, 120.2786745 -1.2165764, 120.2741405 -1.2278996, 120.2725819 -1.2304757, 120.2703344 -1.2315534, 120.265766 -1.2316132, 120.2600011 -1.2301841, 120.2524491 -1.2309793, 120.2482736 -1.2308037, 120.2438567 -1.2286594, 120.2373998 -1.2276324, 120.2320183 -1.2245457, 120.2301833 -1.2258217, 120.2251849 -1.2316805, 120.2225043 -1.2337612, 120.220653 -1.2389568, 120.219833 -1.243528, 120.2221064 -1.246018, 120.2249152 -1.251084, 120.2162554 -1.2544549, 120.2111252 -1.2618412, 120.208996 -1.2636053, 120.1932478 -1.269397, 120.1903336 -1.2717583, 120.1857787 -1.2734803, 120.1906037 -1.278027, 120.1976576 -1.2808997, 120.2053408 -1.2866983, 120.2099663 -1.2880564, 120.2147697 -1.2883123, 120.2205449 -1.2933814, 120.2276941 -1.2982771, 120.2303176 -1.2995202, 120.2317434 -1.3019934, 120.2372949 -1.3072975, 120.2402935 -1.3110331, 120.2452389 -1.3140436, 120.249775 -1.3176236, 120.2549117 -1.3202544, 120.2580265 -1.3225807, 120.2585328 -1.3302667, 120.2606573 -1.3356021, 120.2634958 -1.3382177, 120.2676543 -1.3394573, 120.2714882 -1.3414045, 120.2770324 -1.3468255, 120.2795257 -1.3533574, 120.2825499 -1.3585128, 120.2879058 -1.3644598, 120.2867131 -1.3676758, 120.2864813 -1.3709379, 120.287915 -1.377674, 120.2875803 -1.3793726, 120.2831193 -1.3822148, 120.2820195 -1.3844323, 120.2712651 -1.3858634, 120.2701975 -1.3873181, 120.2741871 -1.3900404, 120.2754551 -1.3955484, 120.2790914 -1.3983975, 120.2794074 -1.4022087, 120.2776748 -1.4068789, 120.2713658 -1.4114764, 120.2687018 -1.4149412, 120.2639497 -1.4162892, 120.2603763 -1.4158258, 120.2556259 -1.4123984, 120.2538049 -1.4117855, 120.2500565 -1.4129376, 120.2460618 -1.4184868, 120.2440712 -1.4238561, 120.2419572 -1.431945, 120.2423061 -1.4345433, 120.2394538 -1.4380765, 120.2348293 -1.4411456, 120.2313812 -1.4419544, 120.2266548 -1.4459695, 120.2258081 -1.4492635, 120.2236545 -1.4537144, 120.2213482 -1.4561579, 120.2192004 -1.4562475, 120.2141849 -1.4531888, 120.2079147 -1.4538865, 120.203036 -1.4553385, 120.1985615 -1.4534506, 120.1972651 -1.4512323, 120.194349 -1.4500044, 120.1871528 -1.4515582, 120.1818493 -1.448318, 120.179535 -1.4493616, 120.17932 -1.4516165, 120.1747814 -1.4565494, 120.169966 -1.457675, 120.1651558 -1.4625297, 120.1623323 -1.4684712, 120.1603616 -1.4696765, 120.1596157 -1.4724607, 120.1559091 -1.4744761, 120.1510983 -1.478958, 120.149079 -1.4836383, 120.1471713 -1.4851785, 120.1465735 -1.4880678, 120.1446154 -1.4901091, 120.1428747 -1.4935137, 120.1407435 -1.4935168, 120.1370546 -1.4957969, 120.1355706 -1.5039661, 120.130581 -1.5023883, 120.1272199 -1.5043097, 120.1240828 -1.5087181, 120.1202548 -1.5159603, 120.1172911 -1.5173549, 120.1130125 -1.517812, 120.1107122 -1.5199355, 120.1093773 -1.5239423, 120.1104039 -1.5296254, 120.1089331 -1.5332319, 120.1067002 -1.5354894, 120.1057717 -1.5408765, 120.1061395 -1.5429695, 120.1020314 -1.5491828, 120.1011412 -1.5527152, 120.0988008 -1.5568654, 120.1015943 -1.5586314, 120.1053199 -1.5629802, 120.1081019 -1.5637801, 120.1134396 -1.5622093, 120.1179453 -1.5641358, 120.1211286 -1.5621887, 120.1230812 -1.5589246, 120.1296664 -1.5577133, 120.1307752 -1.556185, 120.1345366 -1.5570556, 120.1385471 -1.5597235, 120.1396631 -1.5653136, 120.1431253 -1.5710809, 120.143863 -1.5748558, 120.1433645 -1.5825712, 120.1420335 -1.5950757, 120.1404455 -1.5974991, 120.1408206 -1.6040569, 120.1446474 -1.608342, 120.1459767 -1.6160455, 120.1456453 -1.6188012, 120.1395704 -1.6272244, 120.1368543 -1.6289597, 120.1376997 -1.6412983, 120.1359464 -1.6507593, 120.1426714 -1.6561687, 120.1444027 -1.6595445, 120.1449258 -1.6672583, 120.1477944 -1.6744082, 120.1500776 -1.677503, 120.1516217 -1.6831193, 120.1510794 -1.6868782, 120.1484781 -1.6956901, 120.14868 -1.6995109, 120.1519974 -1.7053953, 120.1562098 -1.7151806, 120.1543534 -1.7193354, 120.1513983 -1.7211141, 120.153722 -1.7256816, 120.1562921 -1.7285138, 120.1611582 -1.7314867, 120.1640582 -1.73533, 120.1678756 -1.7381781, 120.1698982 -1.741499, 120.1700584 -1.7450892, 120.16847 -1.7524648, 120.1670674 -1.7563998, 120.1681635 -1.7591621, 120.1692329 -1.7648693, 120.1721197 -1.7709618, 120.1770243 -1.7769515, 120.1776446 -1.7808527, 120.1762601 -1.7831767, 120.1720938 -1.7853429, 120.1608291 -1.7890119, 120.1412886 -1.7940774, 120.1355802 -1.7949184, 120.1213624 -1.7987714, 120.1140429 -1.7971099, 120.1114804 -1.7974475, 120.1090527 -1.7998732, 120.1075504 -1.8031131, 120.1079818 -1.8086908, 120.1091609 -1.8106139, 120.1080377 -1.8126548, 120.1091134 -1.8153666, 120.1070046 -1.816119, 120.104165 -1.8211601, 120.1005911 -1.8236323, 120.1026443 -1.8255742, 120.1044461 -1.8288529, 120.1080557 -1.8308112, 120.1092143 -1.8330191, 120.1119387 -1.833735, 120.1150962 -1.8322535, 120.1160027 -1.8355793, 120.1189292 -1.8358153, 120.1209979 -1.8374669, 120.1192122 -1.8440058, 120.1236567 -1.8458434, 120.1275714 -1.8514691, 120.1261288 -1.8536801, 120.12702 -1.8554165, 120.1311312 -1.8568574, 120.1332526 -1.8594695, 120.1320244 -1.8625621, 120.1358955 -1.8650271, 120.135305 -1.870578, 120.1379686 -1.8727403, 120.1411859 -1.8783801, 120.1420162 -1.8817769, 120.1446965 -1.8856833, 120.1440398 -1.8879492, 120.139278 -1.891228, 120.1334279 -1.8946082, 120.1312572 -1.896446, 120.1239533 -1.9056953, 120.1206495 -1.9042438, 120.115876 -1.8987414, 120.1111007 -1.8956244, 120.1046035 -1.8974248, 120.1026011 -1.9021351, 120.1033225 -1.9107611, 120.1032166 -1.916552, 120.1005846 -1.92485, 120.0981508 -1.9300941, 120.0975826 -1.9339346, 120.0980438 -1.9367613, 120.1009288 -1.9406316, 120.1014607 -1.9434853, 120.1001732 -1.9501276, 120.100114 -1.9539942, 120.1008699 -1.9587808, 120.1031608 -1.961839, 120.1056866 -1.9632436, 120.1065126 -1.9650398, 120.1041662 -1.9703019, 120.1025243 -1.9769008, 120.0989841 -1.9857208, 120.0918351 -1.9819584, 120.0852645 -1.9797331, 120.0755595 -1.9801496, 120.0643914 -1.9813223, 120.0619954 -1.9808663, 120.0535437 -1.9822065, 120.0508656 -1.9847767, 120.048507 -1.9830016, 120.0405447 -1.9803038, 120.0365975 -1.9744872, 120.030271 -1.9709612, 120.0208373 -1.9677369, 120.0164709 -1.9698974, 120.0151818 -1.9696963, 120.0128852 -1.9659517, 120.0100118 -1.9643835, 120.0014937 -1.965371, 119.9924068 -1.9656892, 119.989177 -1.9673303, 119.987601 -1.9701701, 119.98485 -1.973012, 119.979428 -1.9747113, 119.972809 -1.9748498, 119.9689054 -1.976709, 119.9673866 -1.9791692, 119.9658445 -1.9837166, 119.9640848 -1.9927458, 119.9644139 -1.9975248, 119.963787 -2.0003177, 119.9597071 -2.0012106, 119.9549847 -2.0043363, 119.9523423 -2.0093827, 119.9483288 -2.0113506, 119.9444814 -2.0154686, 119.9452262 -2.0201746, 119.9438406 -2.0224359, 119.9451943 -2.0261288, 119.9450063 -2.0282705, 119.9428171 -2.0300364, 119.9399433 -2.0303218, 119.9366159 -2.0352069, 119.9334008 -2.0357549, 119.9314608 -2.0372131, 119.928332 -2.0371285, 119.9252618 -2.0343241, 119.9206681 -2.033682, 119.9164952 -2.0400686, 119.9147195 -2.0448335, 119.9114351 -2.0481645, 119.9091029 -2.0534275, 119.9047933 -2.054104, 119.9009581 -2.0554483, 119.8968024 -2.0540192, 119.8941165 -2.0493075, 119.8911411 -2.0497195, 119.888065 -2.0477192, 119.8838873 -2.0462539, 119.8826662 -2.0449189, 119.8800489 -2.03896, 119.8780358 -2.0369577, 119.8715894 -2.0345387, 119.8702166 -2.032752, 119.8682349 -2.0275058, 119.8722099 -2.0235952, 119.8734461 -2.0210811, 119.8702713 -2.0180597, 119.8688178 -2.0133185, 119.8661309 -2.0113896, 119.8682056 -2.0082053, 119.8704372 -1.9998071, 119.8684998 -1.9927445, 119.8676355 -1.9846951, 119.8682111 -1.9728391, 119.8676418 -1.9674728, 119.8646984 -1.9642069, 119.8638213 -1.9607115, 119.8645643 -1.9572857, 119.8667451 -1.9550772, 119.8674425 -1.9522478, 119.8658005 -1.9491694, 119.8686552 -1.9451706, 119.8708263 -1.9382184, 119.8698338 -1.9371539, 119.8656801 -1.9363387, 119.8622912 -1.9337963, 119.8604675 -1.9280345, 119.8609484 -1.9242657, 119.8630618 -1.9203045, 119.8605641 -1.9162696, 119.8612156 -1.9148409, 119.8656784 -1.9118334, 119.8670402 -1.9048103, 119.8671344 -1.8986568, 119.869124 -1.8903766, 119.8676996 -1.8853189, 119.8647342 -1.8806884, 119.8590735 -1.8801737, 119.8572266 -1.8758124, 119.8634597 -1.8728564, 119.8700821 -1.8670084, 119.8733124 -1.8654399, 119.8753682 -1.8626174, 119.8752209 -1.8604219, 119.8721408 -1.8573638, 119.8700313 -1.8526054, 119.8672251 -1.8498631, 119.8688594 -1.8456226, 119.868348 -1.8413856, 119.8640244 -1.8383837, 119.8617324 -1.8346556, 119.8611177 -1.830988, 119.8590886 -1.8269703, 119.8579833 -1.8225987, 119.8586465 -1.8203477, 119.8626886 -1.8167901, 119.8616749 -1.8131503, 119.8595423 -1.8103796, 119.859053 -1.8068654, 119.8610888 -1.7994708, 119.8643775 -1.7960772, 119.8654627 -1.7933828, 119.8660362 -1.7879062, 119.8686396 -1.7852636, 119.8712779 -1.7809223, 119.8713741 -1.7786125, 119.8676578 -1.7718144, 119.8647025 -1.7708521, 119.8613921 -1.7724476, 119.8566003 -1.7699612, 119.8535877 -1.7703363, 119.850836 -1.7722381, 119.843496 -1.7754664, 119.8399937 -1.7735561, 119.8360122 -1.7701557, 119.830228 -1.7674794, 119.8269414 -1.7673934, 119.822374 -1.7629872, 119.8200885 -1.7595986, 119.8200834 -1.7581226, 119.8146082 -1.7550147, 119.8145938 -1.7492986, 119.8124232 -1.7447067, 119.8090093 -1.7412874, 119.8044627 -1.7436622, 119.7999894 -1.7414728, 119.7975408 -1.7391821, 119.7955213 -1.7359488, 119.7943796 -1.7323189, 119.7924545 -1.7303006, 119.7943693 -1.7269519, 119.7942807 -1.7245645, 119.7899 -1.7188615, 119.7875275 -1.7189456, 119.7842965 -1.7156133, 119.783055 -1.7155194, 119.7764658 -1.7090535, 119.7768617 -1.7036829, 119.7794269 -1.7003357, 119.7796151 -1.6930339, 119.7789205 -1.6900438, 119.7766342 -1.6871597, 119.7739089 -1.686319, 119.7706428 -1.6833777, 119.7647268 -1.6791661, 119.7619078 -1.6745072, 119.7610219 -1.6702974, 119.7594976 -1.66795, 119.7604046 -1.662355, 119.7593341 -1.6584979, 119.7559838 -1.6571561, 119.7510195 -1.6526176, 119.7501041 -1.6481638, 119.7502015 -1.643094, 119.741843 -1.6439912, 119.7361781 -1.6434478, 119.7291291 -1.6449397, 119.7282323 -1.6442811, 119.7265299 -1.63878, 119.7262458 -1.6349849, 119.7288466 -1.6270108, 119.7270488 -1.6223231, 119.728997 -1.621977, 119.7334224 -1.6177688, 119.7356323 -1.6133559, 119.7342073 -1.6108817, 119.733928 -1.6062913, 119.7329296 -1.6043136, 119.7279936 -1.6022598, 119.7266891 -1.5992162, 119.7206842 -1.5971469, 119.7153089 -1.5921825, 119.7138663 -1.5889582, 119.7111227 -1.5858079, 119.7097017 -1.5824299, 119.709984 -1.5768176, 119.7089799 -1.5754452, 119.7041491 -1.5736532, 119.702268 -1.5699504, 119.7012647 -1.5660658, 119.6955154 -1.5649346, 119.6920002 -1.5648397, 119.689701 -1.5628545, 119.6889063 -1.5580477, 119.684871 -1.5532632, 119.6811339 -1.5512888, 119.6781612 -1.5506148, 119.6734417 -1.5470963, 119.671011 -1.543132, 119.6731851 -1.5371375, 119.6730963 -1.534815, 119.6691854 -1.5338168, 119.6666354 -1.5304852, 119.6664223 -1.5256053, 119.6687229 -1.5210656, 119.6693144 -1.5141875, 119.6728208 -1.5065827, 119.6759215 -1.5008854, 119.6805092 -1.4945265, 119.6800944 -1.4903066, 119.6847691 -1.4852852, 119.6856597 -1.4834405, 119.6865796 -1.4773664, 119.6883139 -1.4751049, 119.6933492 -1.472722, 119.6925954 -1.4670114, 119.6959014 -1.4640071, 119.6964169 -1.4619641, 119.6992545 -1.4601261, 119.7005745 -1.4578135, 119.6970065 -1.4525247, 119.7024033 -1.4452, 119.7099664 -1.434003, 119.7115331 -1.4328625, 119.7173646 -1.4325664, 119.7215365 -1.4287568, 119.7250241 -1.4229238, 119.7278785 -1.4202997, 119.7404988 -1.42896, 119.7463304 -1.4289621, 119.7510624 -1.4283961, 119.7547537 -1.4255089, 119.763642 -1.4235353, 119.7544751 -1.4040289, 119.7524449 -1.3987357, 119.7500045 -1.388762, 119.7473677 -1.3838762, 119.7413964 -1.3799092, 119.7381545 -1.3768573, 119.7363287 -1.3731927, 119.7328832 -1.3691225, 119.7292317 -1.3617932, 119.7286215 -1.3591457, 119.7286142 -1.3526271, 119.7280013 -1.3475351, 119.7310326 -1.3432538, 119.7325439 -1.3372427, 119.7343612 -1.3333702, 119.7375944 -1.3286814, 119.7416386 -1.3252139, 119.743457 -1.32236, 119.7428424 -1.3156383, 119.7438489 -1.3105446, 119.7456656 -1.3060611, 119.7504811 -1.2907016, 119.7507284 -1.285354, 119.7481879 -1.2754262, 119.744132 -1.2677916, 119.7428627 -1.2637188, 119.7431131 -1.2609164, 119.7448778 -1.2553138, 119.7511877 -1.2410478, 119.755738 -1.2377329, 119.7645895 -1.2349227, 119.7676235 -1.2331371, 119.7691377 -1.2295708, 119.7693878 -1.2267696, 119.7664955 -1.2194485, 119.7702307 -1.2164782, 119.7732831 -1.2102669, 119.7747146 -1.2097323, 119.772343 -1.2046652, 119.7699815 -1.1979805, 119.7726701 -1.1969385, 119.777378 -1.1936715, 119.7797367 -1.1895484, 119.786965 -1.1854204, 119.7878103 -1.1823291, 119.7866498 -1.1742878, 119.7868213 -1.172408, 119.7906841 -1.1720517, 119.7911907 -1.170506, 119.7893551 -1.164354, 119.793569 -1.1559458, 119.7935779 -1.1511565, 119.7960989 -1.1499431, 119.7987928 -1.1461723, 119.8051802 -1.1427231, 119.8061192 -1.1344991, 119.8034364 -1.1324595, 119.8009159 -1.1333204, 119.7959042 -1.1308864, 119.7959096 -1.120734, 119.7985641 -1.1075777, 119.7989774 -1.1017283, 119.801673 -1.0970991, 119.804153 -1.0885664, 119.8004885 -1.0877566, 119.7964831 -1.0840377, 119.7958965 -1.0789658, 119.7906949 -1.0771, 119.7877014 -1.0716384, 119.7846869 -1.0675385, 119.7833543 -1.0620726, 119.7840354 -1.0572736, 119.7821953 -1.0536878, 119.7818683 -1.049233, 119.7795309 -1.0423944, 119.7740863 -1.0359009, 119.7672936 -1.0299501, 119.7611754 -1.0268649, 119.7603225 -1.0246878, 119.7603455 -1.0192115, 119.7577837 -1.0131772, 119.7553976 -1.0114442, 119.753487 -1.0086534, 119.7503632 -1.0072554, 119.7463744 -1.0086595, 119.7399553 -1.0083125, 119.7370071 -1.009535, 119.7311144 -1.0163538, 119.7290994 -1.0167622, 119.7247939 -1.0111629, 119.7235259 -1.0074317, 119.7215002 -1.0053097, 119.7194704 -1.0050403, 119.7168636 -1.0071843, 119.7161907 -1.0091369, 119.7121452 -1.0120231, 119.7117267 -1.0158461, 119.7124033 -1.018141, 119.7039913 -1.0197206, 119.6965441 -1.0177296, 119.6937083 -1.0176145, 119.6874774 -1.0154779, 119.6856993 -1.0143407, 119.6828625 -1.0144696, 119.6747052 -1.0081602, 119.6735793 -1.0059924, 119.6715032 -0.9985462, 119.6690026 -0.9958099, 119.6651995 -0.9947288, 119.6626255 -0.9900775, 119.6605251 -0.9883789, 119.6572049 -0.9877851, 119.6519237 -0.9910067, 119.6505385 -0.9883237, 119.6506311 -0.9799278, 119.6487423 -0.9757358, 119.6479436 -0.9695457, 119.6502212 -0.9632448, 119.6508169 -0.9566206, 119.6529944 -0.9562566, 119.6542806 -0.9511584, 119.6609293 -0.9510538, 119.662615 -0.9491547, 119.6655912 -0.9481492, 119.6724596 -0.9408688, 119.6817947 -0.9399488, 119.689356 -0.9383162, 119.6950212 -0.9391975, 119.705404 -0.9353938, 119.7118385 -0.9268307, 119.7178468 -0.9169034, 119.7237769 -0.9082323, 119.7279157 -0.9033221, 119.7310467 -0.9005092, 119.7337626 -0.9062547, 119.737476 -0.9101016, 119.7386447 -0.9132817, 119.7422429 -0.9172461, 119.745601 -0.9190418, 119.7489272 -0.9132286, 119.7516285 -0.909919, 119.7571656 -0.9078454, 119.760169 -0.9077165, 119.7652577 -0.9089416, 119.7691771 -0.9068782, 119.7733383 -0.9073088, 119.7748348 -0.9060515, 119.7845531 -0.9041264, 119.7824476 -0.9032503, 119.7810299 -0.8991667, 119.7814009 -0.8975772, 119.7823278 -0.8903079, 119.7835488 -0.8871914, 119.7862935 -0.8831951, 119.789242 -0.8805362, 119.7933081 -0.8741714, 119.7960479 -0.8713048, 119.8004633 -0.8690785, 119.8060271 -0.8680985, 119.8116914 -0.8677819, 119.8136035 -0.8704545, 119.8182794 -0.8737766, 119.8223044 -0.8740768, 119.8246554 -0.8816518, 119.8258684 -0.8908998, 119.8271907 -0.9046342, 119.8325198 -0.9047619, 119.832667 -0.9097812, 119.8278192 -0.911081, 119.8309348 -0.9411505, 119.8400056 -0.9393439, 119.8474168 -0.9358957, 119.8582349 -0.9331796, 119.8620528 -0.933128, 119.8626119 -0.9320597, 119.862222 -0.9252701, 119.8656919 -0.9251415, 119.875908 -0.9226267, 119.8805863 -0.9266455, 119.8815489 -0.9322979, 119.8859326 -0.932028, 119.9050257 -0.9428537, 119.9104836 -0.942808, 119.9119065 -0.9435354, 119.923326 -0.9442232, 119.929548 -0.9436701, 119.9332423 -0.9439313, 119.9366231 -0.9422317, 119.9372481 -0.9409078, 119.931838 -0.9268242, 119.9292808 -0.920839, 119.9323696 -0.9193207, 119.9426351 -0.9155462, 119.9480255 -0.9130963, 119.9505385 -0.9130943, 119.9591795 -0.9160504, 119.9640339 -0.9129206, 119.968971 -0.913718, 119.9733491 -0.9125121, 119.9765344 -0.9131506, 119.9859258 -0.9086546, 119.9930164 -0.9063826, 119.9959484 -0.9042024, 120.0033964 -0.9025704, 120.0057274 -0.8995864, 120.0090484 -0.8988614, 120.0105704 -0.8953364, 120.0173024 -0.8959634, 120.0169384 -0.8898194, 120.0184624 -0.8869274, 120.0232034 -0.8842764, 120.023307 -0.8826813)))</v>
      </c>
    </row>
    <row r="446" spans="1:18" x14ac:dyDescent="0.3">
      <c r="A446" s="4" t="s">
        <v>997</v>
      </c>
      <c r="B446" s="5">
        <v>78.876641849121995</v>
      </c>
      <c r="C446" s="5">
        <v>77.884724039355007</v>
      </c>
      <c r="D446" s="5">
        <v>79.932291479906993</v>
      </c>
      <c r="E446">
        <v>82</v>
      </c>
      <c r="F446">
        <v>87.3</v>
      </c>
      <c r="G446">
        <v>92.6</v>
      </c>
      <c r="H446">
        <v>104</v>
      </c>
      <c r="I446">
        <v>98.3</v>
      </c>
      <c r="J446">
        <v>103</v>
      </c>
      <c r="K446">
        <v>180.8</v>
      </c>
      <c r="L446">
        <v>98.2</v>
      </c>
      <c r="M446">
        <v>96</v>
      </c>
      <c r="N446" t="str">
        <f t="shared" si="6"/>
        <v>sijunjung</v>
      </c>
      <c r="O446">
        <f>VLOOKUP(N446,GeoJson!$E$1:$G$515,3,FALSE)</f>
        <v>-1.1827000000000001</v>
      </c>
      <c r="P446">
        <f>VLOOKUP(N446,GeoJson!$E$2:$H$515,4,FALSE)</f>
        <v>101.6056</v>
      </c>
      <c r="Q446">
        <f>VLOOKUP(N446,GeoJson!$E$2:$I$515,5,FALSE)</f>
        <v>499</v>
      </c>
      <c r="R446" t="str">
        <f>VLOOKUP(N446,GeoJson!$E$2:$J$515,6,FALSE)</f>
        <v>MULTIPOLYGON (((101.0409829 -0.3627315, 101.0424324 -0.3670798, 101.0424324 -0.372318, 101.0433848 -0.3780324, 101.0429086 -0.3823182, 101.0405276 -0.3851753, 101.0348132 -0.3885087, 101.0300512 -0.3894611, 101.0252892 -0.3946993, 101.0257654 -0.3980327, 101.0300512 -0.4023185, 101.0333846 -0.4075566, 101.0352894 -0.4123186, 101.039099 -0.418033, 101.0424324 -0.4218426, 101.0376704 -0.4246998, 101.0381466 -0.4289856, 101.0376704 -0.4351761, 101.0436855 -0.4443994, 101.0448134 -0.4504145, 101.0490991 -0.4551764, 101.0481467 -0.4599384, 101.05273 -0.4645217, 101.0531307 -0.4666255, 101.0570042 -0.4746088, 101.0601692 -0.4787185, 101.0641844 -0.4819307, 101.0667281 -0.4829595, 101.0671536 -0.4957481, 101.0687395 -0.4983912, 101.0712702 -0.500637, 101.0712702 -0.5030934, 101.0758051 -0.5049357, 101.0810485 -0.5054553, 101.0844497 -0.5073449, 101.0893624 -0.5113601, 101.0919133 -0.5115963, 101.0979598 -0.5088565, 101.1049038 -0.5034241, 101.1084939 -0.5016763, 101.113836 -0.5037346, 101.1149058 -0.5057919, 101.1191348 -0.5107257, 101.1219274 -0.512122, 101.1239408 -0.5156588, 101.1280033 -0.5209022, 101.1296567 -0.5243034, 101.1349946 -0.5279407, 101.1383485 -0.5295941, 101.1410411 -0.529972, 101.1446312 -0.5333259, 101.1507801 -0.5312482, 101.1601321 -0.5362142, 101.1678664 -0.5396046, 101.1764111 -0.5459791, 101.183387 -0.5517388, 101.183651 -0.5551049, 101.1854069 -0.5573486, 101.1933476 -0.5725292, 101.2054921 -0.5877099, 101.207594 -0.5937821, 101.2169359 -0.5991537, 101.2227746 -0.6019563, 101.2293545 -0.6035045, 101.2358533 -0.6056931, 101.2393565 -0.6105976, 101.2414585 -0.6152685, 101.2496326 -0.6255447, 101.2529023 -0.6269459, 101.2580404 -0.6262453, 101.2657501 -0.6230786, 101.2709935 -0.6228424, 101.2759535 -0.6216614, 101.2809608 -0.6219449, 101.2881882 -0.6246847, 101.2958881 -0.631298, 101.3025959 -0.6320538, 101.305005 -0.6313925, 101.3074491 -0.6292723, 101.3170113 -0.6376892, 101.3237842 -0.6428272, 101.3256226 -0.6428272, 101.3308444 -0.6483983, 101.3332063 -0.6494848, 101.339489 -0.6577987, 101.3506852 -0.6719655, 101.3575007 -0.6679555, 101.3582325 -0.6696852, 101.3575319 -0.6741227, 101.3549359 -0.6774193, 101.3548886 -0.67967, 101.3564003 -0.6831184, 101.3611241 -0.6891649, 101.3682098 -0.6918575, 101.3736343 -0.6976144, 101.3823959 -0.7017045, 101.3829675 -0.7026278, 101.3890608 -0.704951, 101.4019015 -0.7106877, 101.4110144 -0.7175626, 101.4126492 -0.7201316, 101.4133498 -0.731809, 101.4140505 -0.7369471, 101.4184879 -0.7388155, 101.4217576 -0.7367135, 101.4245601 -0.7369471, 101.4264792 -0.7435341, 101.4316206 -0.7474402, 101.4313264 -0.7519237, 101.4320122 -0.7543623, 101.4442027 -0.7624603, 101.4484832 -0.7638223, 101.4510126 -0.7653788, 101.4586007 -0.7681028, 101.4729987 -0.7772475, 101.4759172 -0.7799714, 101.479614 -0.7823062, 101.484089 -0.7893106, 101.4860347 -0.7945639, 101.489926 -0.7982607, 101.4908989 -0.8009847, 101.4938174 -0.8033195, 101.4949848 -0.8054597, 101.4930391 -0.8077945, 101.489926 -0.8140207, 101.4860347 -0.8204414, 101.4831469 -0.8224912, 101.4820991 -0.8243963, 101.472478 -0.8273493, 101.4694218 -0.830856, 101.4694297 -0.8329696, 101.4671435 -0.8366847, 101.464 -0.8397329, 101.4612375 -0.8400187, 101.4569303 -0.8354581, 101.4536431 -0.8334858, 101.4494793 -0.8339241, 101.4463772 -0.837161, 101.4397107 -0.8402667, 101.4398996 -0.8422097, 101.4371371 -0.8467821, 101.4368513 -0.8503066, 101.4358035 -0.8515321, 101.4321665 -0.8523325, 101.429975 -0.8571538, 101.432824 -0.8637283, 101.432824 -0.8665772, 101.4297559 -0.8654815, 101.4264687 -0.8654815, 101.4251538 -0.8667964, 101.4216474 -0.8808219, 101.4157304 -0.8847665, 101.4088051 -0.8849857, 101.4083292 -0.8867704, 101.4058179 -0.8879599, 101.4056857 -0.8896782, 101.4085621 -0.8927175, 101.4125588 -0.8940399, 101.4140127 -0.8961547, 101.4144092 -0.9010451, 101.4133518 -0.9061999, 101.4148057 -0.9128085, 101.4143204 -0.9147498, 101.4087257 -0.9182277, 101.411237 -0.9224572, 101.4178457 -0.9217963, 101.4244183 -0.9227388, 101.4274944 -0.9249685, 101.4288161 -0.9280085, 101.4270919 -0.931756, 101.4138162 -0.9307935, 101.4076094 -0.9312437, 101.4058365 -0.9320254, 101.3993016 -0.9389427, 101.3966425 -0.9406169, 101.3918766 -0.9410662, 101.385331 -0.9387145, 101.3838771 -0.9360711, 101.382291 -0.9359389, 101.3772685 -0.9395076, 101.3740963 -0.9395076, 101.369619 -0.9361738, 101.3630687 -0.9379012, 101.3607949 -0.9377117, 101.3587106 -0.933922, 101.3577632 -0.929185, 101.3535319 -0.9234831, 101.3494345 -0.9251858, 101.3487715 -0.9284198, 101.3499942 -0.933548, 101.3519906 -0.9353306, 101.3535452 -0.9394551, 101.3531074 -0.9478179, 101.3494259 -0.950028, 101.3440761 -0.9511091, 101.3435799 -0.9555179, 101.3378675 -0.9583652, 101.3344569 -0.9505965, 101.3321831 -0.9490806, 101.3280145 -0.9496491, 101.3257407 -0.9509754, 101.32233 -0.9511649, 101.3156981 -0.9524913, 101.3122874 -0.9513544, 101.3066815 -0.9522353, 101.3026865 -0.9507371, 101.2951957 -0.9504042, 101.2795484 -0.9507371, 101.2733893 -0.9495719, 101.2719277 -0.9475647, 101.2672303 -0.9455768, 101.2662149 -0.9436792, 101.2627525 -0.9410158, 101.2611544 -0.9412821, 101.2524985 -0.9351564, 101.2491693 -0.9335583, 101.2414455 -0.932493, 101.2393575 -0.9298626, 101.2350415 -0.9292969, 101.2326085 -0.9310399, 101.224403 -0.9274768, 101.2166391 -0.9209026, 101.2140878 -0.9183395, 101.2095367 -0.912321, 101.208952 -0.9088126, 101.2054437 -0.9073508, 101.1998104 -0.9060923, 101.194334 -0.905889, 101.1925798 -0.9082279, 101.1914103 -0.9137828, 101.1884867 -0.9161216, 101.1917027 -0.9219689, 101.1928722 -0.9278161, 101.1931645 -0.9327862, 101.1914103 -0.9377563, 101.1881944 -0.9406799, 101.187902 -0.9503278, 101.1872052 -0.9506762, 101.1808854 -0.9538362, 101.1756229 -0.9555903, 101.1724069 -0.9585139, 101.1706527 -0.9573445, 101.1610048 -0.9547133, 101.1528187 -0.9570521, 101.1487257 -0.9573445, 101.1411243 -0.9605605, 101.1373236 -0.9637764, 101.1299937 -0.9725492, 101.1240797 -0.9725139, 101.1173277 -0.9737351, 101.1088134 -0.9759389, 101.1027199 -0.9784905, 101.0970005 -0.9803086, 101.0943482 -0.982474, 101.0827974 -0.9866418, 101.0696978 -0.9863755, 101.0555162 -0.9763103, 101.0526919 -0.9729708, 101.0526766 -0.969406, 101.0548966 -0.9645046, 101.0570099 -0.9624268, 101.064273 -0.9572289, 101.0688353 -0.9486936, 101.0665311 -0.9413221, 101.0613049 -0.930844, 101.0597942 -0.926335, 101.0602859 -0.9232951, 101.0588494 -0.9224632, 101.0554988 -0.9131644, 101.0533672 -0.9093614, 101.0533058 -0.9044887, 101.0507224 -0.9012593, 101.0503994 -0.8993217, 101.047493 -0.8951236, 101.047493 -0.8912484, 101.0442637 -0.8860814, 101.0442637 -0.8838209, 101.0410343 -0.8802686, 101.0368362 -0.8796227, 101.0361903 -0.8812374, 101.032961 -0.8815603, 101.0323151 -0.883498, 101.0271482 -0.8825292, 101.0255335 -0.883498, 101.0213353 -0.883498, 101.018106 -0.8809145, 101.0151996 -0.8796227, 101.0116473 -0.8796227, 101.0074492 -0.8776851, 101.0035739 -0.8773622, 100.9990529 -0.8757475, 100.9977611 -0.8731641, 100.9958235 -0.8725182, 100.9916254 -0.8654064, 100.9929171 -0.8615384, 100.9929171 -0.8573403, 100.9938859 -0.8550797, 100.9938859 -0.8515275, 100.9922712 -0.8492669, 100.9858126 -0.8457146, 100.9774163 -0.8457146, 100.9735411 -0.8447458, 100.9725985 -0.8424385, 100.9676643 -0.8391255, 100.9677347 -0.8370108, 100.9655496 -0.8334864, 100.9614612 -0.8315127, 100.956527 -0.8317947, 100.9535368 -0.8300375, 100.9529624 -0.8283145, 100.9498035 -0.8274529, 100.9460703 -0.8251556, 100.9431986 -0.8245812, 100.9394654 -0.8222839, 100.9377424 -0.8202737, 100.9334348 -0.8179763, 100.9299174 -0.8126217, 100.9276914 -0.8110842, 100.9251593 -0.8067395, 100.9217414 -0.807594, 100.9167344 -0.8077555, 100.9059129 -0.8105013, 100.9004213 -0.8135701, 100.896868 -0.8189001, 100.8910534 -0.8234225, 100.8879846 -0.8248762, 100.8862079 -0.8227765, 100.8857234 -0.817931, 100.8833006 -0.8108243, 100.8758709 -0.8048482, 100.8674721 -0.7985491, 100.8629496 -0.7935421, 100.855843 -0.7874045, 100.8524511 -0.781913, 100.8499486 -0.7795545, 100.8418273 -0.7832286, 100.8320635 -0.7832286, 100.8283302 -0.7826543, 100.8266072 -0.7800697, 100.8217253 -0.777198, 100.8168434 -0.7728905, 100.8133974 -0.772029, 100.8115969 -0.7699663, 100.8111862 -0.7662764, 100.8152797 -0.7674037, 100.8215091 -0.7663951, 100.822577 -0.7629541, 100.8221023 -0.7583266, 100.8199072 -0.7536991, 100.8174748 -0.7507328, 100.8159917 -0.7474105, 100.8104743 -0.7418931, 100.8113642 -0.736257, 100.8091098 -0.7323415, 100.8087538 -0.7296124, 100.8045416 -0.7226712, 100.8036517 -0.7199421, 100.8006853 -0.7180437, 100.8018719 -0.7124669, 100.8043043 -0.7077801, 100.8018407 -0.7018782, 100.8019753 -0.6989165, 100.7994175 -0.674415, 100.7908501 -0.6683695, 100.7979366 -0.6651259, 100.8015715 -0.6639143, 100.8058794 -0.6400859, 100.809097 -0.6209039, 100.8143607 -0.6154498, 100.811399 -0.6044106, 100.809245 -0.6036029, 100.8064179 -0.6001027, 100.8030523 -0.5983526, 100.8013022 -0.5948523, 100.8043986 -0.5935061, 100.8078988 -0.5901405, 100.8078988 -0.5875827, 100.8123414 -0.5851594, 100.813553 -0.582467, 100.8126106 -0.5786975, 100.8078082 -0.5715009, 100.8044 -0.5675599, 100.7977994 -0.5645436, 100.7991579 -0.5629698, 100.8023058 -0.5556623, 100.8040969 -0.5545133, 100.8082126 -0.5486975, 100.8129386 -0.5411906, 100.8248825 -0.5353545, 100.8274584 -0.5354712, 100.8346072 -0.537133, 100.8369628 -0.5367072, 100.8417946 -0.5322749, 100.8450579 -0.530176, 100.8500846 -0.525807, 100.8521418 -0.52275, 100.8514819 -0.5162395, 100.8492897 -0.5124876, 100.8479965 -0.5075688, 100.8467667 -0.5063574, 100.8419782 -0.4991247, 100.84185 -0.4962853, 100.8372808 -0.4922717, 100.8350654 -0.4919196, 100.8326491 -0.4941177, 100.8232356 -0.4904942, 100.8197357 -0.4922584, 100.8175244 -0.4905138, 100.8164694 -0.4878826, 100.816766 -0.4803771, 100.8173708 -0.4765429, 100.8208477 -0.4749323, 100.8219986 -0.4683308, 100.8225313 -0.4617024, 100.8247689 -0.4585097, 100.824935 -0.4561496, 100.8218391 -0.4525423, 100.8185196 -0.4508612, 100.8169556 -0.4466115, 100.8196401 -0.4389426, 100.8187498 -0.4347561, 100.8230377 -0.4295645, 100.824603 -0.4254497, 100.8282943 -0.4210632, 100.828447 -0.4158364, 100.8304559 -0.4123817, 100.8313251 -0.4079505, 100.8307983 -0.4045597, 100.8292559 -0.4009701, 100.8302344 -0.398257, 100.8339736 -0.3969813, 100.8370351 -0.3930651, 100.836489 -0.3885078, 100.834726 -0.3820969, 100.8335787 -0.3801259, 100.8338929 -0.3741214, 100.8330392 -0.3693923, 100.8313619 -0.3648171, 100.828034 -0.3624486, 100.8284759 -0.3597357, 100.8273045 -0.3580721, 100.825791 -0.3523212, 100.8242406 -0.3515974, 100.8247442 -0.3473616, 100.8289412 -0.3475295, 100.829277 -0.3487047, 100.8366637 -0.3483689, 100.8388461 -0.3460186, 100.8437965 -0.3441999, 100.8445559 -0.3394505, 100.8532422 -0.3359652, 100.8586916 -0.3325744, 100.861598 -0.3325744, 100.8675318 -0.3358441, 100.8728602 -0.3393559, 100.8790362 -0.339477, 100.8818215 -0.3387504, 100.8889057 -0.3348753, 100.8959294 -0.3341487, 100.9031953 -0.3348753, 100.9087659 -0.3323322, 100.9123988 -0.3282149, 100.9151841 -0.3211912, 100.9203668 -0.3190732, 100.9203056 -0.3236098, 100.9242965 -0.3196202, 100.9326236 -0.3147915, 100.9371029 -0.313562, 100.9434001 -0.3130776, 100.9440469 -0.3119132, 100.9476611 -0.3108301, 100.9562243 -0.3116382, 100.9625433 -0.3139663, 100.969195 -0.3146315, 100.9768443 -0.3139663, 100.9790041 -0.3128864, 100.9821074 -0.3148866, 100.9885634 -0.3166374, 100.9943629 -0.3192636, 101.0006403 -0.3204518, 101.0058344 -0.323678, 101.0115426 -0.3286741, 101.0186225 -0.3361269, 101.0250686 -0.3399076, 101.032718 -0.3512154, 101.0379858 -0.3572963, 101.0409829 -0.3627315)))</v>
      </c>
    </row>
    <row r="447" spans="1:18" x14ac:dyDescent="0.3">
      <c r="A447" s="4" t="s">
        <v>1180</v>
      </c>
      <c r="B447" s="5">
        <v>73.540361085320995</v>
      </c>
      <c r="C447" s="5">
        <v>75.723886607270998</v>
      </c>
      <c r="D447" s="5">
        <v>77.069887642512995</v>
      </c>
      <c r="E447">
        <v>65.2</v>
      </c>
      <c r="F447">
        <v>68.7</v>
      </c>
      <c r="G447">
        <v>69.7</v>
      </c>
      <c r="H447">
        <v>87.9</v>
      </c>
      <c r="I447">
        <v>86.3</v>
      </c>
      <c r="J447">
        <v>83.5</v>
      </c>
      <c r="K447">
        <v>146.4</v>
      </c>
      <c r="L447">
        <v>88.6</v>
      </c>
      <c r="M447">
        <v>85.8</v>
      </c>
      <c r="N447" t="str">
        <f t="shared" si="6"/>
        <v>sikka</v>
      </c>
      <c r="O447">
        <f>VLOOKUP(N447,GeoJson!$E$1:$G$515,3,FALSE)</f>
        <v>-8.6666699999999999</v>
      </c>
      <c r="P447">
        <f>VLOOKUP(N447,GeoJson!$E$2:$H$515,4,FALSE)</f>
        <v>122.36667</v>
      </c>
      <c r="Q447">
        <f>VLOOKUP(N447,GeoJson!$E$2:$I$515,5,FALSE)</f>
        <v>988</v>
      </c>
      <c r="R447" t="str">
        <f>VLOOKUP(N447,GeoJson!$E$2:$J$515,6,FALSE)</f>
        <v>MULTIPOLYGON (((122.4676209 -8.4809246, 122.4609527 -8.4803648, 122.4576492 -8.478466, 122.4572067 -8.4763393, 122.4602127 -8.4764223, 122.4648819 -8.4784746, 122.4676209 -8.4809246)), ((122.4523163 -8.4591713, 122.4509659 -8.4620638, 122.4485397 -8.4648647, 122.4519806 -8.4673672, 122.4563599 -8.4686251, 122.4572678 -8.4732695, 122.4561844 -8.4754, 122.4522781 -8.476409, 122.4485855 -8.4732399, 122.4458923 -8.4750671, 122.4422989 -8.4723806, 122.4388962 -8.4724445, 122.4375153 -8.473589, 122.4374313 -8.4766455, 122.4310608 -8.475256, 122.4282608 -8.4727726, 122.4249573 -8.4745035, 122.4228592 -8.4719753, 122.4222107 -8.467926, 122.4228668 -8.4667425, 122.427948 -8.4660568, 122.4387589 -8.4599628, 122.4449768 -8.4600887, 122.4523163 -8.4591713)), ((122.4430542 -8.4559174, 122.4414444 -8.4531774, 122.4444275 -8.4501648, 122.4491425 -8.4519558, 122.4430542 -8.4559174)), ((122.3725128 -8.4283075, 122.3788452 -8.4298792, 122.380806 -8.4318752, 122.3866959 -8.4330234, 122.3892517 -8.4346371, 122.3932266 -8.4345827, 122.3969574 -8.4396191, 122.4009476 -8.4408636, 122.4036942 -8.4442759, 122.4077759 -8.4478827, 122.4101257 -8.4468222, 122.4097595 -8.4429693, 122.4139481 -8.4392605, 122.4140549 -8.4370108, 122.4162292 -8.4365101, 122.4171677 -8.4410972, 122.4200745 -8.4439974, 122.4224625 -8.4485397, 122.4224701 -8.4512539, 122.4199982 -8.4524298, 122.4187775 -8.4551573, 122.4136505 -8.4581852, 122.413559 -8.4625845, 122.4121246 -8.4655161, 122.4122162 -8.4692078, 122.415741 -8.4673271, 122.4170303 -8.4696388, 122.414917 -8.4732981, 122.4151077 -8.4769249, 122.4101028 -8.4788599, 122.4058838 -8.4779882, 122.4057465 -8.4818154, 122.4007568 -8.4891882, 122.3973007 -8.4881229, 122.3941269 -8.4891243, 122.3943863 -8.4915619, 122.3910065 -8.4966516, 122.3887634 -8.4979019, 122.3809891 -8.4968271, 122.3788147 -8.497386, 122.3691559 -8.4941025, 122.3658371 -8.4900799, 122.3637314 -8.4892235, 122.3578415 -8.489296, 122.3548813 -8.4882107, 122.3492813 -8.483634, 122.3449707 -8.4769659, 122.3374786 -8.468729, 122.33461 -8.4639616, 122.3340301 -8.4604607, 122.3356705 -8.4561205, 122.333786 -8.4535885, 122.3348618 -8.4504252, 122.3351364 -8.4416361, 122.3338013 -8.4362182, 122.3346863 -8.4351778, 122.3395462 -8.4339104, 122.3450775 -8.428484, 122.3556137 -8.4298229, 122.3585434 -8.428977, 122.3632812 -8.4293165, 122.3707352 -8.4280205, 122.3725128 -8.4283075)), ((122.5120697 -8.4131603, 122.5139389 -8.4134607, 122.5174179 -8.416297, 122.5191956 -8.4194088, 122.5202408 -8.4235468, 122.5188141 -8.428566, 122.5191193 -8.4313841, 122.5142441 -8.4345093, 122.5097809 -8.4347029, 122.5070038 -8.433896, 122.502922 -8.4354811, 122.5012283 -8.4351845, 122.4979706 -8.4299021, 122.4978867 -8.4215555, 122.5008087 -8.4176454, 122.5082092 -8.4132032, 122.5120697 -8.4131603)), ((122.6822128 -8.3832808, 122.6834793 -8.3865623, 122.6824112 -8.3955831, 122.6841126 -8.3998394, 122.6829834 -8.4013405, 122.6821823 -8.4074717, 122.6767426 -8.4125405, 122.6767426 -8.4150419, 122.6791763 -8.4205046, 122.6837769 -8.4217749, 122.684021 -8.4301462, 122.6848526 -8.4372368, 122.6842499 -8.4407253, 122.6799545 -8.4517918, 122.6791077 -8.4553413, 122.6736298 -8.4591846, 122.6781082 -8.4634018, 122.6764984 -8.467042, 122.6789322 -8.4713573, 122.6821289 -8.473609, 122.6833496 -8.4780941, 122.6863403 -8.4820499, 122.6865234 -8.4863129, 122.683342 -8.4908991, 122.6828079 -8.4931374, 122.679863 -8.4970856, 122.6802902 -8.5005617, 122.6745606 -8.5024281, 122.6733017 -8.5051651, 122.6722336 -8.5099974, 122.6709976 -8.5126038, 122.6670914 -8.5156145, 122.6654968 -8.5202818, 122.6665039 -8.5255318, 122.6655808 -8.5305424, 122.6639633 -8.5321903, 122.6640701 -8.5404234, 122.6633682 -8.547658, 122.6592102 -8.5527315, 122.6583176 -8.5566654, 122.6584701 -8.560545, 122.655777 -8.5621882, 122.6562958 -8.5651789, 122.6554642 -8.5676565, 122.6535263 -8.5779724, 122.6520004 -8.5812798, 122.6519241 -8.5859165, 122.6510696 -8.5882015, 122.6519928 -8.5927134, 122.6515045 -8.5988502, 122.6492233 -8.6045742, 122.6513672 -8.607213, 122.6508942 -8.6107016, 122.6496429 -8.6121063, 122.648735 -8.6166611, 122.6499481 -8.6201849, 122.6484299 -8.6276474, 122.6500626 -8.6317711, 122.6541901 -8.6371212, 122.6522674 -8.6358538, 122.6457825 -8.6364984, 122.6383057 -8.6386929, 122.6319198 -8.6391687, 122.6291656 -8.6403656, 122.6271515 -8.6438684, 122.6243591 -8.6506996, 122.6217804 -8.6518955, 122.6182388 -8.6554771, 122.6164958 -8.6535162, 122.6132276 -8.6526011, 122.6108744 -8.6498122, 122.6042944 -8.649115, 122.5979759 -8.6522089, 122.5942719 -8.655085, 122.5868988 -8.6624298, 122.5840531 -8.6622601, 122.5773926 -8.6650629, 122.5721512 -8.6652146, 122.5668793 -8.6643543, 122.5631561 -8.6657019, 122.5593719 -8.6656332, 122.5557861 -8.6675758, 122.5544434 -8.6731233, 122.5498733 -8.682106, 122.5475311 -8.6834917, 122.5464172 -8.6881018, 122.5425644 -8.692359, 122.541565 -8.6983194, 122.5396728 -8.7013321, 122.5329513 -8.7035656, 122.5277634 -8.7092085, 122.5221787 -8.7081127, 122.5133743 -8.7152453, 122.5100708 -8.7162304, 122.5099564 -8.7181702, 122.5061645 -8.7166405, 122.5004807 -8.7187691, 122.4986572 -8.721921, 122.4955444 -8.7191486, 122.4891739 -8.7188835, 122.4880447 -8.7207441, 122.4836655 -8.7220211, 122.4769058 -8.7226486, 122.4705429 -8.7285814, 122.4703598 -8.7322731, 122.4676209 -8.7315426, 122.466713 -8.7334051, 122.4642105 -8.7335091, 122.4621429 -8.7321091, 122.4549561 -8.7358627, 122.4519424 -8.7367086, 122.4477997 -8.7350807, 122.4456406 -8.7366142, 122.4427261 -8.7330952, 122.4399261 -8.7332754, 122.4391251 -8.7355452, 122.4362717 -8.7335672, 122.4333572 -8.7336388, 122.4300003 -8.7348499, 122.4261322 -8.7388935, 122.4226074 -8.7413502, 122.4215317 -8.7442141, 122.4172287 -8.741375, 122.4135513 -8.742197, 122.4112549 -8.7454004, 122.4083633 -8.7442074, 122.4026871 -8.7449188, 122.3911896 -8.7442016, 122.3827591 -8.7446776, 122.3778763 -8.7514467, 122.3736114 -8.7524576, 122.3716125 -8.751256, 122.3682022 -8.7510405, 122.3637752 -8.7494097, 122.3623059 -8.7472058, 122.3519592 -8.7431946, 122.3490906 -8.7414379, 122.340889 -8.7400856, 122.3377457 -8.7402601, 122.334816 -8.7391882, 122.3302307 -8.7418213, 122.3280182 -8.7413254, 122.3226623 -8.7415676, 122.3123245 -8.7406712, 122.3067017 -8.7417603, 122.2993546 -8.7461414, 122.2941284 -8.7459602, 122.291336 -8.7468243, 122.2862473 -8.749815, 122.2840195 -8.754509, 122.2779007 -8.7545185, 122.2714767 -8.7536326, 122.2695312 -8.7522983, 122.2664032 -8.7525988, 122.2641602 -8.7512388, 122.2567444 -8.7491942, 122.2550125 -8.746973, 122.2496719 -8.7475862, 122.246727 -8.7446127, 122.24366 -8.7431898, 122.2404327 -8.7441216, 122.2370758 -8.7423382, 122.2346649 -8.7448816, 122.2321167 -8.7429619, 122.2279358 -8.7441025, 122.2247391 -8.7433939, 122.2198181 -8.744566, 122.2165069 -8.7445755, 122.2149887 -8.7456522, 122.2140503 -8.7492504, 122.2096329 -8.7504568, 122.2056122 -8.7507877, 122.2026062 -8.7485886, 122.1994171 -8.7485409, 122.1975479 -8.75, 122.1944961 -8.7491922, 122.1915588 -8.7435293, 122.1816394 -8.7324802, 122.1750641 -8.729825, 122.1704636 -8.7303562, 122.1617508 -8.7291899, 122.1455078 -8.7283306, 122.1436996 -8.729454, 122.1326752 -8.729269, 122.1287537 -8.7311401, 122.1173019 -8.7296, 122.1138077 -8.7300587, 122.1131973 -8.7324343, 122.1082611 -8.7345514, 122.1047363 -8.7346516, 122.0960846 -8.7362385, 122.0840454 -8.7414379, 122.0785751 -8.7465944, 122.076828 -8.7543488, 122.0748901 -8.7595396, 122.0658417 -8.76406, 122.0571442 -8.7655992, 122.0524521 -8.7680969, 122.0483246 -8.7744579, 122.0464536 -8.779289, 122.0434649 -8.781256, 122.0401058 -8.7823544, 122.0364785 -8.7845767, 122.0320511 -8.7915668, 122.0318422 -8.7945901, 122.0281383 -8.7957141, 122.0254945 -8.7952798, 122.0208709 -8.7973234, 122.0167966 -8.7953054, 122.0129905 -8.7975277, 122.0118666 -8.7991626, 122.0093121 -8.7992392, 122.0049057 -8.802279, 122.0048802 -8.8047312, 122.0002056 -8.8078732, 121.9971858 -8.8058752, 121.9958115 -8.8051052, 121.9903412 -8.7951403, 121.9918747 -8.792161, 121.9909744 -8.7887783, 121.9921951 -8.7812557, 121.9912949 -8.7771082, 121.9926987 -8.7749576, 121.99543 -8.7740727, 121.9948044 -8.7710114, 121.9954605 -8.7689228, 121.99469 -8.7640028, 121.9922229 -8.7609227, 121.9908436 -8.7556861, 121.9838506 -8.7512011, 121.9756983 -8.7518305, 121.9708454 -8.7508811, 121.9690297 -8.7541559, 121.968826 -8.7597879, 121.9669495 -8.7606697, 121.9641493 -8.7563487, 121.9595211 -8.7557743, 121.9549394 -8.7520545, 121.9517775 -8.7521207, 121.9506946 -8.7490471, 121.9475736 -8.7479525, 121.9469975 -8.7453484, 121.9438091 -8.7414826, 121.944311 -8.7370279, 121.9424601 -8.7326977, 121.9406582 -8.7310451, 121.9401256 -8.7269719, 121.9361778 -8.7233374, 121.9327312 -8.7227734, 121.9298487 -8.7205802, 121.9289087 -8.7175723, 121.9263395 -8.7135618, 121.927037 -8.7089651, 121.9344482 -8.7071838, 121.9364014 -8.7057371, 121.9373474 -8.7012129, 121.9390411 -8.6970787, 121.9421539 -8.6934271, 121.947141 -8.6787101, 121.9495392 -8.6759014, 121.9525528 -8.675169, 121.9584656 -8.6709118, 121.9579926 -8.663825, 121.9590378 -8.6607819, 121.9585342 -8.6575146, 121.9601532 -8.6540503, 121.9616042 -8.6480195, 121.961967 -8.641898, 121.9610148 -8.6411725, 121.9606628 -8.6362772, 121.9619827 -8.6353006, 121.9625168 -8.6321211, 121.965622 -8.6296005, 121.9655457 -8.6275463, 121.9679565 -8.6260262, 121.9705887 -8.6267719, 121.971878 -8.6254063, 121.9687882 -8.6212873, 121.9626389 -8.6161719, 121.9681931 -8.6110058, 121.9844131 -8.6098642, 121.9821014 -8.6050758, 121.9830857 -8.6005898, 121.9847183 -8.5989294, 121.9856338 -8.5957575, 121.9854813 -8.5913715, 121.9832764 -8.589612, 121.9803696 -8.5846796, 121.9807358 -8.5791702, 121.9797135 -8.577075, 121.9848328 -8.5760412, 121.9881515 -8.5685778, 121.9880555 -8.5667299, 121.9810638 -8.5629625, 121.9793015 -8.5571356, 121.9772034 -8.5544844, 121.9767914 -8.5508118, 121.9808884 -8.5450086, 121.9873268 -8.5425955, 121.990348 -8.5390058, 121.990843 -8.5346, 121.9934294 -8.5330691, 121.9978943 -8.5251331, 121.998452 -8.5199977, 122.0001249 -8.5195438, 121.9995502 -8.5160454, 122.006607 -8.5139084, 122.0103989 -8.5136652, 122.0106354 -8.5156107, 122.0093079 -8.5191412, 122.011528 -8.5246038, 122.013298 -8.52703, 122.0175323 -8.5303697, 122.0201798 -8.5304327, 122.0237656 -8.5257921, 122.0282593 -8.5260191, 122.03051 -8.5288391, 122.0359879 -8.5290442, 122.0393448 -8.5274601, 122.0406494 -8.5238857, 122.0407105 -8.5203762, 122.043602 -8.5197792, 122.0440674 -8.5220823, 122.0460815 -8.5248003, 122.0526657 -8.5286865, 122.0586014 -8.5301104, 122.0612793 -8.5264444, 122.0598068 -8.5247278, 122.0612335 -8.5222435, 122.0634308 -8.5231962, 122.064743 -8.521184, 122.067276 -8.5238915, 122.0712738 -8.5237474, 122.0748901 -8.5263023, 122.0776215 -8.5267258, 122.0799484 -8.5300808, 122.0805664 -8.5340614, 122.0801087 -8.5363865, 122.0811539 -8.5403776, 122.0829849 -8.5426989, 122.0890579 -8.542902, 122.0920105 -8.5393257, 122.0886383 -8.5369339, 122.08918 -8.5345058, 122.0877686 -8.5314026, 122.0888519 -8.5297231, 122.0918121 -8.5324726, 122.0945053 -8.5322285, 122.0979233 -8.5293961, 122.1039124 -8.5288029, 122.1057129 -8.5311336, 122.1119995 -8.5346089, 122.1177063 -8.536931, 122.1215363 -8.5408096, 122.1271896 -8.5440902, 122.131546 -8.5429287, 122.1321106 -8.5447702, 122.1365891 -8.5472879, 122.1387939 -8.5495195, 122.1521149 -8.5525513, 122.1577225 -8.5547399, 122.1609573 -8.5572071, 122.1621552 -8.5592289, 122.1652527 -8.5608482, 122.1702423 -8.5661469, 122.1724396 -8.5713224, 122.1755676 -8.5749712, 122.179451 -8.576375, 122.1823196 -8.5793142, 122.1842117 -8.5837336, 122.1851959 -8.5880556, 122.1906357 -8.5896988, 122.1928711 -8.5939922, 122.19487 -8.5951099, 122.1959534 -8.5993872, 122.1991958 -8.6000319, 122.2001801 -8.6024599, 122.202568 -8.6040478, 122.2049026 -8.6027527, 122.2080098 -8.6026152, 122.2070549 -8.6054125, 122.2082675 -8.607537, 122.2108433 -8.6058567, 122.2162255 -8.6077444, 122.216944 -8.6114087, 122.2198599 -8.6182185, 122.2214312 -8.6200279, 122.2272888 -8.6220921, 122.228799 -8.6237046, 122.2339172 -8.6269121, 122.2398758 -8.6276312, 122.2487518 -8.6314707, 122.2512548 -8.632654, 122.2602907 -8.6338364, 122.2647784 -8.6336913, 122.2672021 -8.6327433, 122.2686573 -8.6346678, 122.2727494 -8.6368969, 122.281166 -8.6366243, 122.2828995 -8.638702, 122.2855781 -8.639157, 122.2896247 -8.6417069, 122.2930854 -8.6423727, 122.2969329 -8.6421746, 122.2985793 -8.6401336, 122.3038948 -8.6371645, 122.3092898 -8.6358482, 122.3127518 -8.6322527, 122.3171081 -8.6327763, 122.3193817 -8.6292543, 122.3254089 -8.6237307, 122.3269196 -8.6207161, 122.3294754 -8.6185751, 122.3346863 -8.6189632, 122.3374023 -8.6166716, 122.3398056 -8.6168003, 122.3417664 -8.6185169, 122.3517227 -8.6186304, 122.3548126 -8.6152744, 122.3597794 -8.6124611, 122.3640442 -8.6113682, 122.3684235 -8.6117525, 122.3728485 -8.6111517, 122.3772965 -8.6092539, 122.3828507 -8.6086578, 122.3864822 -8.6099815, 122.3946533 -8.6097956, 122.398407 -8.6081285, 122.4010773 -8.6083641, 122.4067764 -8.6121035, 122.4090347 -8.6120119, 122.4145431 -8.6099768, 122.4162216 -8.6083746, 122.4195328 -8.6075029, 122.4222641 -8.608119, 122.433609 -8.6082707, 122.4359894 -8.6067696, 122.4417725 -8.6046553, 122.4450684 -8.6045055, 122.4506607 -8.6031723, 122.4568176 -8.6033812, 122.4592209 -8.6041822, 122.4616012 -8.6031056, 122.4695053 -8.6074314, 122.4717636 -8.6094532, 122.4749451 -8.6083975, 122.4809142 -8.5997607, 122.481746 -8.5966551, 122.484408 -8.5942889, 122.4856281 -8.5913311, 122.4855957 -8.5850496, 122.4863121 -8.5836779, 122.4910075 -8.582199, 122.4918579 -8.5795739, 122.4953703 -8.5789824, 122.4946678 -8.5765053, 122.4981986 -8.5709964, 122.501064 -8.5644893, 122.5034302 -8.5628256, 122.5058288 -8.5573044, 122.5074921 -8.5552969, 122.510582 -8.555047, 122.512825 -8.5519981, 122.513649 -8.5494699, 122.516861 -8.5487547, 122.5172806 -8.5449038, 122.5149307 -8.5433827, 122.5141373 -8.5373363, 122.5160828 -8.531332, 122.5184021 -8.528594, 122.5178299 -8.5262508, 122.513588 -8.5266237, 122.5118332 -8.5240879, 122.506958 -8.519948, 122.497139 -8.517417, 122.4886169 -8.5091791, 122.4858856 -8.5038328, 122.4794464 -8.4946728, 122.4793243 -8.4904604, 122.4843445 -8.4846058, 122.4872208 -8.4793997, 122.4905319 -8.4750109, 122.4913406 -8.4729872, 122.4945069 -8.4736738, 122.4982376 -8.4713907, 122.5016022 -8.4706974, 122.5084763 -8.4682798, 122.5197067 -8.467289, 122.5252609 -8.4652643, 122.527565 -8.4653234, 122.5303268 -8.4670572, 122.5300369 -8.4716682, 122.532341 -8.4717054, 122.5324402 -8.4679928, 122.5335541 -8.4661379, 122.5334854 -8.4629803, 122.5372391 -8.461503, 122.5398483 -8.4635162, 122.5467453 -8.46418, 122.5486755 -8.4604482, 122.5554962 -8.4549694, 122.5567856 -8.4518252, 122.5600433 -8.4479704, 122.5600662 -8.4448509, 122.5628433 -8.4439888, 122.5666199 -8.4389715, 122.5665741 -8.4376955, 122.5703964 -8.4336691, 122.5700378 -8.4298239, 122.5714493 -8.4283056, 122.5753632 -8.4269438, 122.5777359 -8.4271107, 122.5821381 -8.429059, 122.5877151 -8.4274712, 122.5921784 -8.4234581, 122.5900726 -8.416956, 122.5896378 -8.411315, 122.5923386 -8.4067392, 122.5938568 -8.4061604, 122.5970383 -8.3991661, 122.5957413 -8.3958273, 122.5971909 -8.3928766, 122.6036453 -8.3924351, 122.6067886 -8.396142, 122.6074753 -8.3993435, 122.6100998 -8.3971405, 122.6144791 -8.3964901, 122.6167679 -8.3941679, 122.6153946 -8.3889809, 122.6208801 -8.3835621, 122.6248932 -8.3841124, 122.6304092 -8.3816004, 122.6347046 -8.3813009, 122.6391907 -8.3829698, 122.6452484 -8.3861752, 122.6509781 -8.3872633, 122.6560135 -8.3902416, 122.6647186 -8.3900318, 122.6693726 -8.3888207, 122.6725922 -8.3870268, 122.6775208 -8.3858089, 122.6822128 -8.3832808)), ((122.3403168 -8.348671, 122.3424301 -8.3477755, 122.3430481 -8.3507729, 122.3391724 -8.3526592, 122.334671 -8.3515654, 122.3320007 -8.3492946, 122.3361435 -8.3477678, 122.3403168 -8.348671)), ((122.3147736 -8.3451052, 122.3209229 -8.3458653, 122.3236534 -8.3499974, 122.3173905 -8.3543491, 122.3118286 -8.3621321, 122.3084946 -8.3654041, 122.3071976 -8.3685675, 122.2990036 -8.3684263, 122.2985077 -8.3649569, 122.2926331 -8.3636284, 122.2858276 -8.36866, 122.2790146 -8.3689699, 122.2761994 -8.3683958, 122.2755813 -8.3658695, 122.2772369 -8.3634186, 122.2807617 -8.3609867, 122.2841339 -8.3568831, 122.2845764 -8.3544207, 122.2935409 -8.3542442, 122.2960968 -8.3547525, 122.2988129 -8.3565683, 122.3031845 -8.3551006, 122.3070526 -8.351716, 122.3101807 -8.346592, 122.312027 -8.345068, 122.3147736 -8.3451052)), ((121.7070285 -8.29199, 121.7099354 -8.2928432, 121.7139141 -8.2925992, 121.7167129 -8.2949934, 121.7212601 -8.2967196, 121.7234039 -8.2962408, 121.7300006 -8.296623, 121.7343129 -8.3021142, 121.7352242 -8.3049197, 121.7388611 -8.3075905, 121.741188 -8.3149357, 121.740932 -8.3194738, 121.742935 -8.322361, 121.7456967 -8.3239146, 121.7464828 -8.3300829, 121.7444382 -8.3339558, 121.7444763 -8.3373985, 121.7424698 -8.3428555, 121.7400055 -8.3453722, 121.7384872 -8.3450327, 121.7355728 -8.349123, 121.7329712 -8.3491211, 121.728447 -8.3527899, 121.7251497 -8.3527801, 121.7233123 -8.3541332, 121.7200556 -8.3535142, 121.7127762 -8.3544044, 121.7049255 -8.3518181, 121.7028503 -8.3520279, 121.698288 -8.3506441, 121.6927948 -8.3501387, 121.6871338 -8.3473206, 121.6835251 -8.3427954, 121.6782837 -8.3397207, 121.6772003 -8.3355789, 121.6780014 -8.3331909, 121.6766586 -8.3231611, 121.6773529 -8.3207941, 121.680809 -8.3166933, 121.6814194 -8.3128872, 121.6861725 -8.3109465, 121.6852417 -8.3075371, 121.6857223 -8.3044958, 121.6884918 -8.301302, 121.6909103 -8.3009081, 121.6919174 -8.2985563, 121.695755 -8.2956591, 121.7023087 -8.2950726, 121.7070285 -8.29199)), ((122.1313476 -8.1074734, 122.1343536 -8.1074619, 122.1348114 -8.1133966, 122.1308899 -8.1213636, 122.1286468 -8.1220446, 122.1253891 -8.120533, 122.1222305 -8.1213302, 122.1187058 -8.1195211, 122.1123962 -8.1215525, 122.1100311 -8.1240215, 122.1057434 -8.1245003, 122.1042175 -8.1223373, 122.104332 -8.1190348, 122.1058197 -8.1164846, 122.1133728 -8.1109714, 122.1207123 -8.112298, 122.1257706 -8.1090508, 122.1265487 -8.1077785, 122.131012 -8.1060982, 122.1313476 -8.1074734)))</v>
      </c>
    </row>
    <row r="448" spans="1:18" x14ac:dyDescent="0.3">
      <c r="A448" s="4" t="s">
        <v>977</v>
      </c>
      <c r="B448" s="5">
        <v>81.768877382905004</v>
      </c>
      <c r="C448" s="5">
        <v>80.839003062309999</v>
      </c>
      <c r="D448" s="5">
        <v>81.412651095770002</v>
      </c>
      <c r="E448">
        <v>87.3</v>
      </c>
      <c r="F448">
        <v>91.3</v>
      </c>
      <c r="G448">
        <v>93.9</v>
      </c>
      <c r="H448">
        <v>103</v>
      </c>
      <c r="I448">
        <v>97.6</v>
      </c>
      <c r="J448">
        <v>103.2</v>
      </c>
      <c r="K448">
        <v>181</v>
      </c>
      <c r="L448">
        <v>111.1</v>
      </c>
      <c r="M448">
        <v>107.7</v>
      </c>
      <c r="N448" t="str">
        <f t="shared" si="6"/>
        <v>simalungun</v>
      </c>
      <c r="O448">
        <f>VLOOKUP(N448,GeoJson!$E$1:$G$515,3,FALSE)</f>
        <v>2.9</v>
      </c>
      <c r="P448">
        <f>VLOOKUP(N448,GeoJson!$E$2:$H$515,4,FALSE)</f>
        <v>99</v>
      </c>
      <c r="Q448">
        <f>VLOOKUP(N448,GeoJson!$E$2:$I$515,5,FALSE)</f>
        <v>961</v>
      </c>
      <c r="R448" t="str">
        <f>VLOOKUP(N448,GeoJson!$E$2:$J$515,6,FALSE)</f>
        <v>MULTIPOLYGON (((98.7480727 3.2183924, 98.7480736 3.2147604, 98.7501007 3.209002, 98.7556228 3.2107887, 98.7588978 3.2136486, 98.7622097 3.2201564, 98.7648914 3.2175187, 98.7705957 3.2145874, 98.7830047 3.2140665, 98.7856095 3.2157713, 98.788768 3.2225015, 98.8025232 3.2227799, 98.8406834 3.2223738, 98.8435118 3.2254621, 98.8474284 3.2267926, 98.8494128 3.2288231, 98.8522916 3.2292312, 98.854597 3.2307747, 98.8554142 3.2364178, 98.8573281 3.2377771, 98.8599527 3.2376771, 98.8632984 3.2412769, 98.8639497 3.2444446, 98.8628715 3.2464839, 98.8649962 3.2497168, 98.8636264 3.2533397, 98.8641144 3.2556354, 98.8626743 3.2571823, 98.8641644 3.2604134, 98.8679428 3.2614984, 98.8770175 3.2609067, 98.8924861 3.2606747, 98.9008066 3.2601321, 98.8989978 3.2564498, 98.899898 3.2553462, 98.9036421 3.2590649, 98.9090897 3.2538698, 98.9160177 3.2587725, 98.9203738 3.2611446, 98.9222107 3.2634639, 98.9270714 3.2670361, 98.9343129 3.2707142, 98.9386959 3.2718838, 98.9413106 3.2759925, 98.9458239 3.2758101, 98.952023 3.2764016, 98.9534082 3.2804131, 98.95527 3.281779, 98.9578735 3.2801934, 98.9648546 3.2730349, 98.9648317 3.2679918, 98.9621693 3.2602313, 98.9606822 3.2571519, 98.9581977 3.2479838, 98.9557671 3.2417672, 98.9541185 3.2352245, 98.9533632 3.2263188, 98.9525966 3.2219035, 98.9486287 3.2195307, 98.9472169 3.2160642, 98.9408302 3.2117335, 98.9398733 3.2074567, 98.9781822 3.207067, 98.9945377 3.2062563, 98.9951627 3.2087103, 98.9991176 3.2089176, 98.9990122 3.2062055, 99.0051667 3.2055035, 99.0029705 3.2022652, 99.0005642 3.1860866, 98.9967761 3.1818955, 98.9893206 3.183036, 98.9869889 3.1811508, 98.986116 3.1724551, 98.9648553 3.1437509, 98.9713354 3.1368963, 98.9721214 3.1292753, 98.9750942 3.1296523, 98.9825278 3.1268953, 98.9868259 3.1239825, 98.9856017 3.1218658, 98.9771645 3.1188371, 98.9769254 3.1075495, 98.9785828 3.0926756, 98.9799688 3.0919058, 98.9815217 3.0820482, 98.9807348 3.0785329, 98.9788655 3.0756977, 98.9780089 3.0719969, 98.9742006 3.0659333, 98.9700018 3.0629016, 98.9663988 3.0580313, 98.9577368 3.0493577, 98.9563038 3.0474835, 98.9553039 3.0432837, 98.9528481 3.0381672, 98.9408623 3.0301444, 98.9374483 3.0287716, 98.9350465 3.0263016, 98.9329438 3.0219247, 98.9297861 3.0192203, 98.9275475 3.0159411, 98.9464951 3.0154822, 98.9572854 3.0155624, 98.9697488 3.0180228, 98.9801107 3.0193677, 98.9889026 3.0233988, 98.9996434 3.0269843, 99.0003122 3.0279999, 99.0003948 3.0335488, 99.0014686 3.0404133, 99.0051738 3.0431311, 99.0086973 3.0467742, 99.0100377 3.0499149, 99.0093283 3.060299, 99.0070787 3.0703175, 99.0123109 3.077401, 99.018646 3.0844118, 99.0226959 3.0870591, 99.0304878 3.0934867, 99.0318382 3.0958653, 99.0316448 3.1012302, 99.0320064 3.1080964, 99.0325982 3.109264, 99.0367959 3.1107481, 99.0424456 3.1118655, 99.0460412 3.1140149, 99.0463895 3.1178121, 99.0538166 3.1204727, 99.067708 3.1264435, 99.0743135 3.1281292, 99.0753576 3.1293052, 99.0818287 3.1293228, 99.0818181 3.1347883, 99.0958873 3.1346051, 99.1062199 3.1393809, 99.1128984 3.142999, 99.1373006 3.1639942, 99.1378321 3.1674229, 99.1464634 3.167476, 99.1500817 3.1662225, 99.1512471 3.1672379, 99.1572188 3.1671668, 99.1577323 3.170297, 99.1634392 3.1743582, 99.1640154 3.1754257, 99.1681198 3.1768273, 99.1681925 3.181007, 99.1754657 3.1856198, 99.1747735 3.1908219, 99.1719675 3.1969076, 99.1865744 3.1970351, 99.186547 3.1946377, 99.1906675 3.194547, 99.1923061 3.1957906, 99.1965158 3.2009642, 99.2002896 3.2042429, 99.2012118 3.2092276, 99.1992143 3.2129011, 99.2064702 3.2190878, 99.2079652 3.2235748, 99.2304496 3.1997442, 99.2310509 3.202286, 99.2293543 3.2050194, 99.2305751 3.2076574, 99.2309509 3.212781, 99.2297743 3.2166254, 99.2302528 3.2203196, 99.2317009 3.2233053, 99.2338886 3.2256502, 99.2362343 3.2347093, 99.2408049 3.240969, 99.2438284 3.2421894, 99.2452579 3.2445754, 99.2434351 3.2488534, 99.2405056 3.2505173, 99.240973 3.2525734, 99.2464538 3.2537646, 99.2522665 3.2567113, 99.2542661 3.2534262, 99.2585114 3.2539167, 99.2621988 3.2554184, 99.263932 3.2571143, 99.2638538 3.2615659, 99.2600684 3.2640774, 99.2596429 3.2656893, 99.2623634 3.2675073, 99.267546 3.2733238, 99.2692535 3.2767538, 99.2723762 3.2745148, 99.2775033 3.273332, 99.2819549 3.2708482, 99.2873908 3.2719004, 99.2931989 3.2723092, 99.2958384 3.2757875, 99.2988963 3.2785071, 99.3052868 3.2809962, 99.3073413 3.2827863, 99.3093973 3.2874833, 99.3096084 3.2932978, 99.3083344 3.2979025, 99.3086427 3.2997502, 99.3354078 3.2909132, 99.3441723 3.2877328, 99.3443676 3.2848473, 99.3463029 3.2831574, 99.3484028 3.2743326, 99.3457942 3.2697609, 99.3453277 3.264383, 99.3473131 3.2597599, 99.3442597 3.2521919, 99.3452583 3.2488985, 99.3441729 3.2464822, 99.3442567 3.2433175, 99.3419783 3.2379936, 99.3440417 3.2363679, 99.3444227 3.2317061, 99.3479965 3.2297162, 99.3508819 3.2266588, 99.3530288 3.221036, 99.3555738 3.2161925, 99.3589955 3.2138154, 99.3594395 3.2176285, 99.3625726 3.221537, 99.3612913 3.2254121, 99.3646063 3.2299269, 99.3657343 3.2346809, 99.3705801 3.2407951, 99.3723495 3.2412923, 99.3718249 3.2451272, 99.3740296 3.2469759, 99.3790411 3.247559, 99.3801995 3.2493688, 99.3864747 3.2533815, 99.3876389 3.2511979, 99.3902399 3.250431, 99.3924991 3.2460173, 99.394737 3.2446484, 99.3963529 3.2467121, 99.3971333 3.2500393, 99.4019793 3.2532552, 99.4070215 3.2515821, 99.4046265 3.2419021, 99.4028068 3.2389488, 99.4011361 3.2318586, 99.399018 3.2275905, 99.3975268 3.2231201, 99.385015 3.1953998, 99.371947 3.1704407, 99.369901 3.1655355, 99.3631023 3.1510541, 99.3790445 3.1496601, 99.4218723 3.1467243, 99.45674 3.1342782, 99.4707482 3.1291631, 99.4927788 3.1214021, 99.4820609 3.1118806, 99.5082485 3.101075, 99.5170365 3.1094603, 99.5287952 3.1018792, 99.5368967 3.0989281, 99.5465285 3.0981918, 99.5636068 3.0795742, 99.565879 3.0774884, 99.5612002 3.0701557, 99.5604239 3.0677955, 99.5564991 3.0610171, 99.5469538 3.0430729, 99.5446082 3.040448, 99.5448942 3.0387038, 99.5379725 3.0343983, 99.5334869 3.0294059, 99.5298951 3.0303975, 99.5276258 3.0282344, 99.5239483 3.0262802, 99.5221176 3.0238941, 99.5231414 3.0208964, 99.5197638 3.0154844, 99.5173315 3.0135606, 99.5139742 3.0131859, 99.5092059 3.011648, 99.5028004 3.006619, 99.5003123 3.0054494, 99.4959573 2.9999909, 99.4943023 2.9943349, 99.4964721 2.9892078, 99.4973732 2.9845978, 99.4966363 2.9829895, 99.492411 2.9806232, 99.4905723 2.9775156, 99.4872767 2.9764693, 99.4828035 2.9716847, 99.4772444 2.9670083, 99.4742578 2.9624675, 99.4674621 2.960775, 99.4615521 2.9571384, 99.4591981 2.957639, 99.4547592 2.9564797, 99.4542639 2.9514491, 99.4556933 2.9441039, 99.4543627 2.9425795, 99.4495552 2.9407435, 99.4459632 2.932321, 99.4438198 2.9303969, 99.4403865 2.9292691, 99.4309217 2.9295945, 99.4244339 2.927763, 99.4209323 2.9228327, 99.414424 2.9216214, 99.4093918 2.917086, 99.4033096 2.9170339, 99.3973564 2.9140749, 99.3915363 2.9058994, 99.3908356 2.9010418, 99.3898032 2.8998039, 99.3833461 2.8966507, 99.3800656 2.8927766, 99.3764202 2.8856636, 99.3712923 2.8833108, 99.3651161 2.8822824, 99.361446 2.8821891, 99.3554901 2.886192, 99.3531525 2.8920806, 99.3513031 2.8928094, 99.348636 2.8956431, 99.3467012 2.8947407, 99.344132 2.8957013, 99.3410856 2.8937334, 99.3382881 2.8949934, 99.3334965 2.8944319, 99.3282277 2.8908388, 99.3254921 2.8897316, 99.3217091 2.886031, 99.3164728 2.8858957, 99.3120793 2.8807837, 99.309651 2.8790897, 99.3065018 2.8812121, 99.3039183 2.8812193, 99.3022797 2.8797646, 99.299004 2.8737416, 99.2967218 2.8712433, 99.293829 2.8709522, 99.2910795 2.8729012, 99.2887929 2.8728155, 99.2877551 2.8698195, 99.2838476 2.8665557, 99.2801177 2.8652903, 99.2741049 2.8655131, 99.2706665 2.8623744, 99.26562 2.8604921, 99.2641639 2.8550617, 99.2645882 2.8514991, 99.2634507 2.8494225, 99.2585933 2.845759, 99.2599652 2.841895, 99.2577991 2.8398557, 99.2566136 2.837113, 99.2579368 2.8320314, 99.2571991 2.8299194, 99.2544961 2.8281457, 99.2515025 2.824454, 99.2502748 2.8188624, 99.2483471 2.815931, 99.2483193 2.8125183, 99.2410842 2.8091645, 99.2400158 2.8070022, 99.2312219 2.8036815, 99.2253972 2.8003505, 99.2244931 2.7985333, 99.2200304 2.7950206, 99.2167602 2.7939912, 99.2160565 2.7896999, 99.2122148 2.7856803, 99.2107831 2.7810177, 99.210202 2.7745365, 99.2079164 2.7699642, 99.2053228 2.7688827, 99.2009709 2.7682959, 99.1972914 2.7666389, 99.1910626 2.7615646, 99.1887186 2.7581474, 99.1841014 2.7544202, 99.1810397 2.753132, 99.1762195 2.7523276, 99.1732838 2.7499922, 99.1695282 2.7483532, 99.1687024 2.7458634, 99.1663909 2.7428754, 99.162098 2.73939, 99.1579704 2.7352402, 99.1561541 2.7322524, 99.1498353 2.7242929, 99.1466096 2.7193558, 99.1385949 2.7147419, 99.1348427 2.7117342, 99.1289762 2.7032164, 99.1245741 2.6958789, 99.1230845 2.6889447, 99.1206056 2.6827429, 99.1185716 2.6804788, 99.1125857 2.67974, 99.1056414 2.6775009, 99.1005378 2.6738198, 99.0908006 2.6699348, 99.0872832 2.6654087, 99.0854661 2.6603373, 99.082116 2.6539938, 99.0797418 2.6506463, 99.075968 2.6473618, 99.0740744 2.6443617, 99.0733236 2.6363491, 99.0743933 2.6323949, 99.0745202 2.6289889, 99.0732447 2.6200762, 99.0728819 2.6125716, 99.0741038 2.6046361, 99.067549 2.608311, 99.0641309 2.6111822, 99.0535348 2.6232822, 99.0495015 2.6289563, 99.0453314 2.6321693, 99.0423235 2.6336732, 99.0392472 2.629093, 99.0281726 2.6192489, 99.0240025 2.617198, 99.0181918 2.6152839, 99.0155257 2.6138483, 99.0112189 2.6133698, 99.0067754 2.6137116, 99.0047929 2.6102251, 99.000281 2.6100884, 98.9986403 2.611524, 98.9957007 2.6059183, 98.9919408 2.6025686, 98.9867453 2.6023635, 98.9792939 2.6014748, 98.974782 2.6025686, 98.9695865 2.6079692, 98.9621351 2.6124811, 98.9608362 2.6150105, 98.9630921 2.6210947, 98.9622034 2.62588, 98.9604944 2.6295032, 98.9567345 2.634767, 98.9581017 2.6422868, 98.9581701 2.6471405, 98.9505819 2.6509688, 98.9478882 2.6517473, 98.9409611 2.6556353, 98.9424472 2.659805, 98.9404009 2.66711, 98.9348778 2.6758711, 98.9319167 2.6738747, 98.9268989 2.6726203, 98.9242705 2.675846, 98.9242107 2.6813418, 98.9223239 2.685752, 98.9193319 2.687871, 98.9181191 2.690575, 98.9155861 2.692869, 98.9170661 2.694664, 98.9224531 2.694806, 98.9236418 2.697119, 98.9203162 2.698544, 98.9180651 2.701762, 98.913038 2.700238, 98.9095511 2.697741, 98.901014 2.698968, 98.8955662 2.700959, 98.8936672 2.703718, 98.8921559 2.70815, 98.885808 2.719306, 98.8820161 2.722171, 98.876912 2.723414, 98.872709 2.727949, 98.866742 2.731956, 98.8625542 2.733145, 98.8593559 2.731226, 98.857174 2.732658, 98.8544279 2.732413, 98.8541831 2.734949, 98.8518262 2.737128, 98.8415032 2.740768, 98.833172 2.747878, 98.830967 2.753402, 98.8281518 2.755753, 98.826763 2.759437, 98.8270909 2.762321, 98.825764 2.764333, 98.8219721 2.767313, 98.8201789 2.770187, 98.8115191 2.773951, 98.808781 2.772092, 98.8110389 2.766394, 98.8096741 2.764946, 98.8059269 2.770636, 98.806369 2.773867, 98.8049729 2.777263, 98.7972142 2.785125, 98.7924758 2.792942, 98.7852578 2.794983, 98.78152 2.797559, 98.7759511 2.80053, 98.7730132 2.805187, 98.7693361 2.807302, 98.763835 2.808544, 98.7588911 2.813363, 98.7561968 2.813984, 98.754282 2.818588, 98.7527261 2.82031, 98.749125 2.819197, 98.7466072 2.819819, 98.74499 2.822694, 98.740687 2.82446, 98.7357049 2.824436, 98.7296389 2.835996, 98.7260231 2.838689, 98.72275 2.839998, 98.7173708 2.840202, 98.709116 2.84241, 98.7035468 2.844574, 98.6918422 2.850744, 98.687516 2.856893, 98.686814 2.860522, 98.687768 2.863929, 98.6866081 2.866807, 98.6803369 2.873234, 98.677705 2.873971, 98.6745539 2.873552, 98.6724479 2.870716, 98.6695639 2.863378, 98.6699761 2.861016, 98.667977 2.859968, 98.6647651 2.86197, 98.6472742 2.856298, 98.635581 2.858359, 98.6300213 2.8672757, 98.6219795 2.8680489, 98.617793 2.8652927, 98.6119624 2.8690121, 98.6071071 2.869479, 98.604787 2.868668, 98.601363 2.872893, 98.5978321 2.874556, 98.5970761 2.876166, 98.5984801 2.881594, 98.5965199 2.884698, 98.5934221 2.886528, 98.5889131 2.883392, 98.586968 2.882863, 98.5802069 2.883695, 98.5776361 2.882817, 98.5718452 2.884345, 98.570624 2.888376, 98.5690148 2.889752, 98.560935 2.891673, 98.559203 2.894489, 98.5579211 2.898981, 98.5560901 2.898914, 98.5526111 2.895956, 98.5491508 2.891162, 98.5485914 2.8953338, 98.5440611 2.8981237, 98.5404411 2.897206, 98.5330745 2.9036412, 98.532753 2.9068849, 98.5334891 2.9137444, 98.5340999 2.9256801, 98.5348482 2.9282323, 98.5411882 2.936216, 98.5454956 2.9443309, 98.5474639 2.9495071, 98.5469938 2.9547565, 98.5486032 2.960539, 98.5519394 2.9671892, 98.5536136 2.9688985, 98.5499913 2.9730571, 98.5492257 2.9780588, 98.5515125 2.9875438, 98.5538268 2.9899467, 98.5546877 2.9928195, 98.5533314 2.9968552, 98.5510725 3.0000693, 98.5532535 3.0066115, 98.5539163 3.0146378, 98.5549789 3.0181354, 98.5574739 3.0216335, 98.5561227 3.023474, 98.5570245 3.027941, 98.5601019 3.0301417, 98.5661302 3.0329575, 98.5705543 3.0394811, 98.5716852 3.0425635, 98.5756137 3.0480255, 98.5801029 3.0508917, 98.5816152 3.0548566, 98.5847809 3.0591673, 98.5863698 3.0624289, 98.5848193 3.0703703, 98.5830986 3.0740751, 98.5827017 3.0769596, 98.5837395 3.0799318, 98.588895 3.0863872, 98.5933832 3.0910393, 98.5954102 3.0951061, 98.6005929 3.0951578, 98.6045496 3.0992129, 98.6052896 3.1040564, 98.6070521 3.104342, 98.613383 3.101268, 98.6171519 3.097199, 98.6204711 3.089058, 98.6221339 3.071779, 98.6246989 3.063547, 98.6272621 3.062462, 98.6460991 3.066902, 98.65921 3.066635, 98.6733749 3.071343, 98.682269 3.067365, 98.6873969 3.052711, 98.6907128 3.05045, 98.6944799 3.051808, 98.704274 3.059772, 98.7057799 3.063753, 98.708783 3.103018, 98.717216 3.132966, 98.7238429 3.149071, 98.730468 3.175218, 98.726697 3.185259, 98.7294071 3.196931, 98.7277471 3.203444, 98.7235261 3.207333, 98.7301541 3.220272, 98.7342239 3.221811, 98.7447758 3.216928, 98.7480727 3.2183924), (99.0844875 3.0142235, 99.0836028 3.0130663, 99.0783998 3.0137895, 99.0742553 3.0129813, 99.0720916 3.0136458, 99.0669659 3.0113058, 99.0628689 3.0125199, 99.061694 3.0085729, 99.0578064 3.0062966, 99.0542668 3.0078818, 99.0507271 3.0065611, 99.0426276 3.0069422, 99.0384233 3.0075561, 99.0371635 3.0068181, 99.0364446 3.0023116, 99.0368595 2.997701, 99.0316669 2.9968058, 99.029931 2.9952276, 99.0294026 2.99154, 99.0263837 2.9908117, 99.0247836 2.9877007, 99.0249949 2.9857887, 99.0213751 2.9828466, 99.0207928 2.9812402, 99.0226806 2.9762532, 99.0220177 2.9728204, 99.0259337 2.9723601, 99.0257647 2.9673749, 99.0248294 2.9654518, 99.0246746 2.959984, 99.0222223 2.9575901, 99.0221339 2.953609, 99.0189779 2.949448, 99.0206902 2.9452274, 99.0241534 2.9422795, 99.0247613 2.9385895, 99.0269389 2.9398516, 99.0290869 2.9370909, 99.0302592 2.9328379, 99.0410536 2.9254465, 99.0409647 2.9237384, 99.0351459 2.9213159, 99.0334579 2.91915, 99.0371223 2.9156777, 99.0383548 2.9136122, 99.0283052 2.9088341, 99.0261621 2.9087783, 99.0248237 2.9042639, 99.0187332 2.9014657, 99.0164782 2.8984544, 99.0174819 2.8905207, 99.0224491 2.8919219, 99.028028 2.8922433, 99.0333391 2.9009343, 99.0350545 2.9045858, 99.0364819 2.9042601, 99.0399351 2.9084479, 99.046169 2.9064749, 99.0489155 2.9070886, 99.0539911 2.9130146, 99.0565159 2.9146066, 99.0596681 2.9148994, 99.0652033 2.9180608, 99.0689981 2.9216354, 99.0706638 2.9214626, 99.0779546 2.9263136, 99.0785373 2.9277105, 99.0833163 2.9312152, 99.089807 2.9343854, 99.0953544 2.9350497, 99.0959203 2.9340374, 99.1016346 2.9356893, 99.1032132 2.9394371, 99.1059725 2.9414613, 99.0993766 2.9415123, 99.096634 2.9435917, 99.0929146 2.9546145, 99.1012721 2.9596686, 99.0980507 2.9629868, 99.0940712 2.9620066, 99.0927083 2.9594417, 99.0896693 2.9586191, 99.0879233 2.9567983, 99.0841796 2.955699, 99.0815974 2.9569484, 99.0828792 2.958888, 99.085463 2.9599296, 99.0867313 2.9634935, 99.0882653 2.9644804, 99.0877951 2.9672289, 99.0901884 2.972561, 99.084529 2.9728148, 99.0826882 2.9751456, 99.0814851 2.9785935, 99.0884193 2.9804888, 99.0946985 2.9811838, 99.0921589 2.9875011, 99.0926127 2.9958093, 99.095318 3.0014731, 99.0957755 3.0058806, 99.1002571 3.0082997, 99.1018628 3.0069667, 99.1059177 3.0125154, 99.1105094 3.0158464, 99.1057086 3.0166647, 99.1040975 3.0149972, 99.0974305 3.0159279, 99.094049 3.0141323, 99.0923426 3.0105499, 99.0890918 3.0110407, 99.086598 3.0152199, 99.0844875 3.0142235)))</v>
      </c>
    </row>
    <row r="449" spans="1:18" x14ac:dyDescent="0.3">
      <c r="A449" s="4" t="s">
        <v>950</v>
      </c>
      <c r="B449" s="5">
        <v>74.304332941826999</v>
      </c>
      <c r="C449" s="5">
        <v>74.627076812564994</v>
      </c>
      <c r="D449" s="5">
        <v>72.507257291559</v>
      </c>
      <c r="E449">
        <v>57.7</v>
      </c>
      <c r="F449">
        <v>69.400000000000006</v>
      </c>
      <c r="G449">
        <v>69.599999999999994</v>
      </c>
      <c r="H449">
        <v>89.3</v>
      </c>
      <c r="I449">
        <v>101.5</v>
      </c>
      <c r="J449">
        <v>96.2</v>
      </c>
      <c r="K449">
        <v>168.8</v>
      </c>
      <c r="L449">
        <v>90.5</v>
      </c>
      <c r="M449">
        <v>104</v>
      </c>
      <c r="N449" t="str">
        <f t="shared" si="6"/>
        <v>simeulue</v>
      </c>
      <c r="O449">
        <f>VLOOKUP(N449,GeoJson!$E$1:$G$515,3,FALSE)</f>
        <v>2.6166700000000001</v>
      </c>
      <c r="P449">
        <f>VLOOKUP(N449,GeoJson!$E$2:$H$515,4,FALSE)</f>
        <v>96.083330000000004</v>
      </c>
      <c r="Q449">
        <f>VLOOKUP(N449,GeoJson!$E$2:$I$515,5,FALSE)</f>
        <v>479</v>
      </c>
      <c r="R449" t="str">
        <f>VLOOKUP(N449,GeoJson!$E$2:$J$515,6,FALSE)</f>
        <v>MULTIPOLYGON (((96.6650927 2.1201783, 96.6767824 2.1116832, 96.6807847 2.1021022, 96.6813326 2.0974466, 96.6836975 2.095837, 96.6869795 2.0910434, 96.6868565 2.085749, 96.6849473 2.0825812, 96.6832318 2.0814733, 96.6755949 2.0727927, 96.6728462 2.0713815, 96.669332 2.0720933, 96.665901 2.0678169, 96.6631374 2.0662501, 96.6596603 2.0669529, 96.648415 2.0563432, 96.644052 2.0559938, 96.6397685 2.0591667, 96.6357073 2.0583494, 96.6287619 2.0619957, 96.6227644 2.0662509, 96.6152898 2.0746401, 96.6128569 2.0814608, 96.6119445 2.0825674, 96.6123239 2.0884572, 96.6143402 2.0901093, 96.6158124 2.0937874, 96.6106932 2.0954561, 96.6105292 2.1037401, 96.6114534 2.1077878, 96.6145753 2.1127506, 96.6202557 2.1162348, 96.6219072 2.1182559, 96.6277688 2.1210032, 96.6339894 2.1208044, 96.640023 2.1189494, 96.6416702 2.1191296, 96.6451535 2.1220665, 96.6484492 2.1229791, 96.6528394 2.1226005, 96.6575939 2.1214847, 96.6614364 2.1214755, 96.6650927 2.1201783)), ((96.6481855 2.1694281, 96.6514558 2.1682456, 96.6574053 2.1691067, 96.6619599 2.1665792, 96.6605745 2.1604131, 96.6578874 2.1557597, 96.6516064 2.1493428, 96.6432505 2.148641, 96.6361144 2.1493857, 96.6332152 2.1508527, 96.6245621 2.1584228, 96.6209038 2.1627171, 96.6174507 2.1683278, 96.609565 2.1747589, 96.6078469 2.1797816, 96.6083479 2.181973, 96.6122501 2.1847303, 96.6204784 2.1861704, 96.6250788 2.1878628, 96.6346334 2.186394, 96.6390221 2.1817964, 96.6423542 2.177113, 96.6434355 2.1732267, 96.6460066 2.17043, 96.6481855 2.1694281)), ((96.1990617 2.3585652, 96.2049897 2.3582634, 96.2059321 2.3549704, 96.1971482 2.3482781, 96.1942475 2.3479648, 96.1913175 2.3513927, 96.1918923 2.3557265, 96.1944105 2.3589654, 96.1990617 2.3585652)), ((96.2589581 2.3597051, 96.2570892 2.3582108, 96.2563974 2.3530315, 96.2550007 2.3493415, 96.2490027 2.3454854, 96.2420618 2.3452363, 96.2353463 2.3445193, 96.2317566 2.3462491, 96.2253729 2.3503114, 96.2239729 2.3530475, 96.2207115 2.3566484, 96.2175856 2.3589134, 96.222364 2.3605931, 96.2255744 2.3608937, 96.2306467 2.3594918, 96.2386353 2.3606257, 96.2448347 2.362972, 96.2501135 2.3664606, 96.2555445 2.3740872, 96.2583086 2.372727, 96.2567548 2.3695858, 96.2580092 2.3662933, 96.2617609 2.3622996, 96.2589581 2.3597051)), ((96.4938893 2.4358877, 96.4991581 2.433526, 96.5027148 2.4337779, 96.5070462 2.4327433, 96.509815 2.430336, 96.5112373 2.4306044, 96.514656 2.4285049, 96.5170389 2.4259128, 96.5154213 2.4212689, 96.5132871 2.4196898, 96.5097067 2.4150817, 96.5071801 2.4151203, 96.5049004 2.4168539, 96.4974009 2.4164106, 96.4953843 2.4187785, 96.4898978 2.4213796, 96.4858808 2.4248736, 96.4834001 2.4254005, 96.4814116 2.4239393, 96.4795686 2.4255072, 96.4818717 2.4275239, 96.4868304 2.4280034, 96.4896402 2.4295353, 96.4909902 2.4318138, 96.4882415 2.4337398, 96.4892737 2.4377086, 96.4922198 2.4373566, 96.4938893 2.4358877)), ((96.4822615 2.4384335, 96.4843961 2.4374678, 96.4843144 2.4342646, 96.4813658 2.4330836, 96.4756621 2.4366286, 96.4774084 2.4401875, 96.4822615 2.4384335)), ((96.3816839 2.5246133, 96.3795395 2.5222779, 96.3773498 2.5215106, 96.3781135 2.5188845, 96.3806927 2.5145668, 96.3830484 2.5166058, 96.3874278 2.5181828, 96.3892457 2.5152197, 96.3918188 2.513911, 96.3896765 2.5104738, 96.3880672 2.5144969, 96.3820013 2.5134251, 96.3772774 2.515577, 96.3738681 2.5135782, 96.3649669 2.5185188, 96.3630251 2.5202101, 96.3634392 2.5238133, 96.3669321 2.526109, 96.3723761 2.5221362, 96.3765061 2.5219327, 96.3759103 2.5248559, 96.3780123 2.5273606, 96.3799936 2.5269832, 96.3816839 2.5246133)), ((96.3499921 2.5341969, 96.3471672 2.5309753, 96.3449123 2.532512, 96.3465696 2.534128, 96.3499921 2.5341969)), ((95.9355176 2.5424469, 95.9399412 2.5388244, 95.9436853 2.5396407, 95.9495853 2.5340033, 95.9584232 2.5306603, 95.9597635 2.5295869, 95.9595029 2.5266261, 95.9576373 2.5233923, 95.9505476 2.5229719, 95.9447932 2.5236311, 95.9421181 2.5233556, 95.9382364 2.5241538, 95.9358311 2.5229371, 95.9294075 2.5237292, 95.9272644 2.5248005, 95.9253946 2.5234505, 95.9165614 2.5249096, 95.9158887 2.5265226, 95.9169507 2.5300235, 95.9186842 2.5324496, 95.9188094 2.5360828, 95.9261615 2.538657, 95.9266893 2.541753, 95.9292258 2.5440465, 95.9321672 2.5448608, 95.9355176 2.5424469)), ((95.8670776 2.6052818, 95.8651912 2.6043581, 95.8648758 2.6087075, 95.8670004 2.6118377, 95.8704683 2.613807, 95.8709007 2.6114185, 95.8689572 2.6089628, 95.869574 2.6059008, 95.8670776 2.6052818)), ((96.2159168 2.6497008, 96.2120436 2.651105, 96.2097198 2.654124, 96.2128222 2.6556432, 96.2182488 2.6540442, 96.2199531 2.6525111, 96.2189964 2.6504266, 96.2159168 2.6497008)), ((96.3772296 2.6551987, 96.3870243 2.6554171, 96.3914147 2.6518683, 96.3914173 2.6506469, 96.395593 2.648744, 96.3969165 2.6471536, 96.3960241 2.6446026, 96.3907405 2.6460253, 96.3875722 2.6459655, 96.3822433 2.6437769, 96.3753738 2.6460458, 96.3698203 2.6502292, 96.3608886 2.6537681, 96.3539703 2.654125, 96.3524853 2.6571487, 96.3558578 2.6604484, 96.3611859 2.6629557, 96.3654085 2.6638676, 96.3658914 2.6602575, 96.3670569 2.6585076, 96.3717619 2.6560218, 96.3772296 2.6551987)), ((96.1620141 2.6686815, 96.161916 2.6661023, 96.1570026 2.6628151, 96.1519853 2.668083, 96.1602451 2.6693744, 96.1620141 2.6686815)), ((96.146721 2.6724674, 96.1434707 2.6748838, 96.1433742 2.6768485, 96.1455964 2.6777323, 96.1473216 2.6752758, 96.146721 2.6724674)), ((95.7451712 2.712655, 95.7440238 2.7085048, 95.7448672 2.7050123, 95.7428111 2.7052212, 95.7398684 2.7029019, 95.7348643 2.7027952, 95.7312064 2.7017601, 95.7221197 2.7035062, 95.7177069 2.707548, 95.7166801 2.7102944, 95.7142695 2.7107072, 95.7146335 2.7131777, 95.7218109 2.714968, 95.7241802 2.7126912, 95.7328463 2.7122954, 95.7377993 2.7139077, 95.7404722 2.7196785, 95.7432517 2.7199656, 95.7456199 2.7181081, 95.7451712 2.712655)), ((96.1349496 2.7264023, 96.1381466 2.7236695, 96.138798 2.7199057, 96.1370926 2.7196565, 96.1350473 2.7225481, 96.1349496 2.7264023)), ((96.1042956 2.7498113, 96.1047933 2.7455349, 96.1018199 2.7474214, 96.1042956 2.7498113)), ((96.1158477 2.7462301, 96.1210166 2.7435691, 96.1235475 2.7414586, 96.1274282 2.7400643, 96.1278682 2.736818, 96.1230196 2.7398531, 96.1190076 2.7405118, 96.1133904 2.7453552, 96.1090693 2.7456121, 96.1066612 2.7427544, 96.1064952 2.7472545, 96.1086562 2.7515375, 96.111358 2.7521011, 96.1135989 2.750792, 96.1139381 2.7479633, 96.1158477 2.7462301)), ((96.012214 2.7835415, 96.013985 2.7797241, 96.0097224 2.7790141, 96.008048 2.7812937, 96.0099893 2.7834427, 96.012214 2.7835415)), ((95.9636708 2.8245708, 95.9615835 2.8251246, 95.9602335 2.8273582, 95.9612496 2.8287591, 95.9641737 2.8272753, 95.9636708 2.8245708)), ((95.7698648 2.8338774, 95.7720034 2.8314137, 95.7677029 2.828, 95.7635296 2.8288737, 95.763048 2.835396, 95.7698648 2.8338774)), ((95.7774466 2.8406089, 95.7809758 2.8380559, 95.7808884 2.8361451, 95.77783 2.8360433, 95.7736873 2.8403001, 95.7748381 2.8416922, 95.7774466 2.8406089)), ((95.9627432 2.8425587, 95.9606551 2.8433921, 95.9608779 2.8468416, 95.9633332 2.8473608, 95.9644979 2.8451267, 95.9627432 2.8425587)), ((95.9419993 2.8518248, 95.9394023 2.8522839, 95.9393492 2.8548471, 95.941805 2.8551799, 95.9419993 2.8518248)), ((95.9302937 2.8611612, 95.9264384 2.8642268, 95.9294025 2.8651202, 95.9302937 2.8611612)), ((95.7641889 2.8912238, 95.7608541 2.8904686, 95.7569542 2.8928805, 95.7577811 2.8954458, 95.7622093 2.8953486, 95.7643223 2.8931813, 95.7641889 2.8912238)), ((96.4280884 2.4775027, 96.4298113 2.4784655, 96.4301163 2.4812913, 96.4271489 2.4855303, 96.4267062 2.4902466, 96.4276596 2.4917717, 96.4349388 2.4886572, 96.435687 2.4868959, 96.4436279 2.481447, 96.4462638 2.4777945, 96.4508676 2.4760848, 96.4537592 2.4761344, 96.4572301 2.4711174, 96.4554847 2.4673682, 96.4584673 2.4656553, 96.4615402 2.4625323, 96.4654843 2.4620992, 96.4673278 2.4603841, 96.4697482 2.4547479, 96.4712768 2.4492163, 96.4659679 2.4365543, 96.4713164 2.436242, 96.4716304 2.4323205, 96.4682141 2.4316971, 96.4661455 2.4282726, 96.4686384 2.4264974, 96.4732995 2.4300762, 96.4756656 2.4302664, 96.4786956 2.4262964, 96.4789617 2.4245782, 96.4769504 2.4223269, 96.4772188 2.4193307, 96.480789 2.4197806, 96.4842087 2.416246, 96.486918 2.4104469, 96.4846796 2.4077253, 96.4818643 2.4024605, 96.4784773 2.4021021, 96.4768169 2.3996753, 96.4778738 2.3967246, 96.485156 2.3916701, 96.4870007 2.3891175, 96.4899347 2.3899602, 96.4924378 2.3867478, 96.4914803 2.3832645, 96.4922305 2.3802692, 96.4915337 2.3779763, 96.4924136 2.3759066, 96.4967546 2.3739755, 96.4986915 2.3688669, 96.4994 2.3646816, 96.4987016 2.363226, 96.4943696 2.3602215, 96.4922995 2.3598473, 96.4915722 2.3565586, 96.4893845 2.3549241, 96.4856629 2.3535953, 96.4834828 2.3477742, 96.4819034 2.3450363, 96.4791984 2.3432482, 96.4699825 2.3400193, 96.4676346 2.3413995, 96.4677438 2.3446181, 96.4641275 2.3426271, 96.4635224 2.3397196, 96.4614781 2.3402045, 96.4571307 2.3375021, 96.4543969 2.3335112, 96.4489031 2.3312483, 96.444257 2.3319704, 96.4442623 2.3290179, 96.4422538 2.3277061, 96.4395286 2.3285697, 96.436266 2.3277449, 96.428315 2.329659, 96.4234412 2.3301821, 96.4158697 2.3299017, 96.4140331 2.3312129, 96.4111916 2.3308194, 96.4070616 2.3320764, 96.4027404 2.3356505, 96.394471 2.3401717, 96.392569 2.3401226, 96.3906594 2.3456946, 96.3873442 2.3489805, 96.3819448 2.3479494, 96.3771504 2.3485937, 96.3730416 2.34638, 96.372747 2.3400615, 96.3673524 2.3368092, 96.3651757 2.3368145, 96.36048 2.3407889, 96.358858 2.3409525, 96.3534876 2.3390313, 96.3514826 2.3403927, 96.3446507 2.3412428, 96.3411195 2.3456397, 96.3340021 2.3504978, 96.3324764 2.3495214, 96.3263948 2.3496003, 96.3181381 2.3536779, 96.3171921 2.3564104, 96.314053 2.3594863, 96.3166313 2.362752, 96.3214948 2.3621886, 96.3277046 2.3677967, 96.3339611 2.3719068, 96.3351803 2.3757427, 96.3352876 2.3789137, 96.3338993 2.3812482, 96.3340945 2.3845622, 96.3354916 2.3870325, 96.3345387 2.3904852, 96.3330656 2.3910464, 96.3284793 2.3886403, 96.3247133 2.38589, 96.3196582 2.3832649, 96.3171637 2.3864679, 96.3147742 2.3845149, 96.3134157 2.385544, 96.3122837 2.3909351, 96.3134714 2.3929467, 96.3136664 2.4007375, 96.3145372 2.4034887, 96.3169194 2.4039517, 96.3184743 2.4059884, 96.3182227 2.4092756, 96.3153478 2.4168317, 96.312809 2.4197034, 96.3093719 2.4222445, 96.3038943 2.4235487, 96.2972467 2.4258574, 96.2863561 2.4275746, 96.2812505 2.4293492, 96.2725114 2.4291413, 96.2616972 2.4314034, 96.2523016 2.4352033, 96.2446481 2.4397086, 96.2421926 2.441558, 96.2352716 2.4401856, 96.2322839 2.4421946, 96.2288879 2.4415085, 96.2256214 2.4452425, 96.2266701 2.4489736, 96.2238905 2.4533583, 96.223346 2.4564546, 96.2218492 2.4573536, 96.2172846 2.4642576, 96.2102944 2.4689069, 96.2066036 2.470513, 96.2041936 2.4696659, 96.2002931 2.4714619, 96.1991087 2.4754789, 96.196482 2.4781296, 96.1959589 2.4804339, 96.1937111 2.4830353, 96.1896613 2.4847206, 96.188578 2.4880061, 96.1866037 2.4884729, 96.1829103 2.4865806, 96.1813598 2.4846126, 96.1777173 2.4869603, 96.1766554 2.4895441, 96.1730637 2.4913807, 96.1708049 2.489752, 96.1693873 2.4909217, 96.1639772 2.4995502, 96.1618406 2.5013698, 96.1641961 2.5043719, 96.1637187 2.5085507, 96.1605521 2.5119216, 96.1587683 2.5119077, 96.1556193 2.5145678, 96.152024 2.5152708, 96.1515612 2.5177889, 96.1468664 2.517645, 96.1446725 2.5137211, 96.1392815 2.5134787, 96.1321346 2.518685, 96.1284041 2.5201902, 96.1260937 2.5239938, 96.1267159 2.5265311, 96.1237829 2.5324482, 96.1222957 2.5334772, 96.1191033 2.5394939, 96.1133761 2.5425581, 96.1056954 2.5457181, 96.0950187 2.5516776, 96.0898418 2.5537405, 96.0866718 2.5541743, 96.083304 2.5582859, 96.0853875 2.56241, 96.0843876 2.563861, 96.0753756 2.5695833, 96.0678997 2.5703178, 96.0639144 2.5698876, 96.0614264 2.5684286, 96.0608047 2.5643585, 96.0574846 2.5636872, 96.0551944 2.5654176, 96.0535767 2.5680362, 96.0532169 2.5706552, 96.0498324 2.5740111, 96.0492456 2.5774381, 96.0429667 2.5807549, 96.0355515 2.5821517, 96.0266973 2.5831097, 96.0169142 2.5855521, 96.0169982 2.5880369, 96.0154225 2.5895691, 96.009874 2.5907145, 96.0050042 2.5884602, 96.0041139 2.5850249, 96.0013844 2.5805914, 96.0004268 2.5748485, 95.9976509 2.5703691, 95.9963219 2.5658392, 95.993695 2.5664258, 95.9922919 2.5706797, 95.9936097 2.5799518, 95.9901705 2.584147, 95.9882393 2.5850585, 95.9841697 2.5839171, 95.9798739 2.5877868, 95.9772918 2.5878971, 95.9695707 2.5860265, 95.9649495 2.5838472, 95.9630238 2.5814485, 95.9658049 2.5779454, 95.9624871 2.5761592, 95.9584762 2.5768217, 95.956307 2.5746295, 95.9567115 2.5714032, 95.954232 2.5700058, 95.9496053 2.5702485, 95.9436616 2.572535, 95.9307745 2.5801171, 95.9318294 2.5821667, 95.9300219 2.5852753, 95.9282223 2.5851186, 95.9265791 2.5828984, 95.9206256 2.5892281, 95.9177811 2.5898979, 95.9182637 2.5920476, 95.9175286 2.5986835, 95.9132133 2.6001183, 95.9109139 2.6001132, 95.908748 2.5976094, 95.9070835 2.5972669, 95.9020444 2.6010948, 95.899002 2.6001061, 95.8964164 2.5980696, 95.893353 2.5988402, 95.8918017 2.600342, 95.884778 2.6040126, 95.8861171 2.6067227, 95.8842405 2.6105413, 95.8866403 2.6128312, 95.8898238 2.6179651, 95.8861626 2.6223714, 95.8816654 2.6246778, 95.8732832 2.6276875, 95.8700802 2.6298698, 95.8678572 2.6326611, 95.8616272 2.6374913, 95.8608163 2.6364157, 95.8522137 2.6384327, 95.8456337 2.6375698, 95.842003 2.6348481, 95.8405207 2.6240941, 95.8393862 2.6225981, 95.8369601 2.6230399, 95.835246 2.625748, 95.8328417 2.6273593, 95.831672 2.630019, 95.8286047 2.6296379, 95.8275811 2.6332186, 95.8290101 2.635661, 95.8275814 2.6428489, 95.8249522 2.6453306, 95.8211141 2.6463907, 95.8126387 2.6444581, 95.80975 2.6419623, 95.8109436 2.6396511, 95.8092155 2.6381038, 95.8071364 2.6383473, 95.8042117 2.6402558, 95.8030296 2.638063, 95.8047731 2.6335884, 95.8035218 2.6294295, 95.801519 2.628852, 95.7957152 2.630412, 95.7950255 2.6330158, 95.7927092 2.6335741, 95.7882034 2.6399157, 95.7901278 2.6420856, 95.7879466 2.6435232, 95.7887466 2.6499452, 95.791838 2.6505753, 95.793466 2.6525454, 95.7938298 2.6553831, 95.7926451 2.6638155, 95.790628 2.6687372, 95.7819577 2.682027, 95.7795553 2.6828418, 95.7722577 2.6878442, 95.770166 2.6871465, 95.7662743 2.6890049, 95.7643456 2.6908039, 95.7600067 2.6928618, 95.7578429 2.6967433, 95.7553898 2.6980555, 95.7545684 2.6998698, 95.7563419 2.7033893, 95.7626642 2.7069982, 95.7650462 2.7089435, 95.7630555 2.7115184, 95.762327 2.7152198, 95.7591579 2.7154421, 95.7544237 2.7183184, 95.752108 2.7178461, 95.7492235 2.7221253, 95.7506502 2.7258104, 95.7494785 2.7306999, 95.746278 2.7318561, 95.7419585 2.7355721, 95.7362104 2.7363486, 95.7294383 2.7388462, 95.7237376 2.7392499, 95.72317 2.7434886, 95.7218183 2.7463738, 95.7250608 2.7468022, 95.7277351 2.7486519, 95.7314538 2.7493098, 95.7342659 2.7527919, 95.7335135 2.7567971, 95.731145 2.7587011, 95.7300376 2.7569739, 95.7261828 2.7601318, 95.720856 2.7593715, 95.7214676 2.7560183, 95.7179465 2.7557755, 95.7160514 2.7540462, 95.7158716 2.7519955, 95.7126851 2.7480726, 95.7068875 2.7500136, 95.7045785 2.7471649, 95.7012368 2.7491126, 95.6979277 2.7560926, 95.699909 2.7601519, 95.6999002 2.7633204, 95.6977604 2.7662965, 95.6928354 2.7710819, 95.692136 2.7726176, 95.6934662 2.7775138, 95.6951739 2.7799416, 95.7026201 2.785088, 95.7025692 2.7867187, 95.7050216 2.7880302, 95.7071873 2.7924163, 95.7061569 2.7963274, 95.7102573 2.804866, 95.7157147 2.8087023, 95.7171451 2.8108963, 95.7188444 2.8163529, 95.7170226 2.8215199, 95.7170622 2.823943, 95.718541 2.8253916, 95.723416 2.8268254, 95.729834 2.8305027, 95.7329817 2.8317697, 95.7380374 2.8301998, 95.739573 2.8279208, 95.7451731 2.8305461, 95.7470301 2.8293864, 95.7502465 2.8303833, 95.75375 2.8293122, 95.7562126 2.8269892, 95.7595059 2.8259267, 95.7612719 2.8241609, 95.7642671 2.8243879, 95.7663174 2.826272, 95.7739638 2.8263866, 95.7749904 2.8238265, 95.777447 2.8236936, 95.7781787 2.8272371, 95.7816877 2.832, 95.7855887 2.8290752, 95.7861986 2.8263741, 95.7879135 2.8263323, 95.786091 2.8314076, 95.7906824 2.8306271, 95.7896076 2.8338395, 95.7906187 2.8369178, 95.7936904 2.8387576, 95.7950073 2.842056, 95.7938426 2.844243, 95.7917658 2.8410684, 95.7866707 2.840029, 95.7816597 2.8421119, 95.7788708 2.8450864, 95.7715406 2.8478617, 95.7647729 2.8484018, 95.7658289 2.8519462, 95.763357 2.857531, 95.7667298 2.8612218, 95.7676512 2.8631815, 95.7664312 2.8685369, 95.7674867 2.8722211, 95.7637094 2.8805048, 95.7672168 2.8857804, 95.769069 2.8863449, 95.7684416 2.8951502, 95.7677396 2.8975247, 95.7704159 2.9016796, 95.7697169 2.903029, 95.7702138 2.9075504, 95.7712769 2.9085787, 95.7748996 2.9058864, 95.7783716 2.9066521, 95.7808214 2.9096313, 95.7808956 2.9161553, 95.7840204 2.9255773, 95.7899403 2.9300213, 95.7933749 2.9283536, 95.7951357 2.9284984, 95.7986513 2.9309317, 95.8014152 2.9315706, 95.8051433 2.929832, 95.8052589 2.9217705, 95.8013191 2.9218059, 95.8020233 2.9186391, 95.8046183 2.9188329, 95.8048117 2.9159909, 95.8026792 2.9161712, 95.7980488 2.9145735, 95.801208 2.9119264, 95.8016361 2.9080598, 95.8039034 2.9093711, 95.8041273 2.9121677, 95.8060723 2.9127325, 95.8067601 2.9153906, 95.809313 2.9140465, 95.8110717 2.9149835, 95.8165434 2.9140671, 95.8191957 2.9103932, 95.8237263 2.9096423, 95.8222194 2.9064407, 95.8217733 2.9002415, 95.824273 2.901367, 95.8244967 2.9042569, 95.8269534 2.9041706, 95.8314197 2.8981717, 95.8357442 2.8931043, 95.8367264 2.8899382, 95.8349225 2.8885817, 95.8320494 2.8883872, 95.8380856 2.8844896, 95.8369649 2.887469, 95.8380394 2.8902132, 95.834296 2.8972012, 95.8358241 2.8977181, 95.8320087 2.9030199, 95.832262 2.9119214, 95.8328608 2.9132279, 95.8367102 2.9124, 95.8469049 2.9132675, 95.8510731 2.9144443, 95.8539943 2.9140797, 95.8590062 2.9119035, 95.8616536 2.9099536, 95.8691039 2.9144017, 95.8745795 2.91218, 95.878213 2.9056191, 95.8816031 2.9032984, 95.8913407 2.9019272, 95.8941748 2.8995116, 95.9033611 2.8963679, 95.9062121 2.8877073, 95.9077908 2.8866863, 95.908262 2.8838447, 95.910408 2.878724, 95.9122189 2.8775639, 95.9162736 2.8693258, 95.9157696 2.867134, 95.9121995 2.8675438, 95.9121201 2.8625569, 95.9132383 2.8604161, 95.9108864 2.8559357, 95.9115517 2.8497856, 95.910492 2.8474059, 95.908638 2.8474009, 95.9065932 2.8493994, 95.9060749 2.8525671, 95.9035154 2.8563818, 95.8995799 2.8577201, 95.8975798 2.8573909, 95.8947025 2.8587346, 95.8913035 2.8644576, 95.8878208 2.8668249, 95.8865155 2.869571, 95.8815006 2.8729127, 95.8781686 2.8709928, 95.8776662 2.8682418, 95.8742793 2.8694908, 95.8767954 2.8646044, 95.8784155 2.8652784, 95.8816691 2.8620545, 95.8802847 2.8598138, 95.8768956 2.8618551, 95.8743921 2.8620812, 95.8740627 2.8638978, 95.8699826 2.8643993, 95.8701378 2.8610108, 95.8670764 2.8593116, 95.8638793 2.85893, 95.868849 2.8551222, 95.8691775 2.8536318, 95.8668237 2.8499437, 95.8685876 2.8489699, 95.8701095 2.8517702, 95.8728377 2.8541544, 95.8756782 2.8492689, 95.8738315 2.8465609, 95.8786999 2.8459217, 95.8853789 2.8441689, 95.8860133 2.8322867, 95.8842055 2.832375, 95.8790683 2.8295649, 95.8789822 2.8270947, 95.880654 2.8258876, 95.8823806 2.8274998, 95.8871796 2.829447, 95.8904294 2.8274518, 95.893715 2.8293715, 95.8959865 2.8276432, 95.8991068 2.8236537, 95.9017912 2.8251056, 95.9024331 2.8277172, 95.9005699 2.8312075, 95.9058062 2.831641, 95.9051654 2.82861, 95.9091464 2.8305314, 95.9100171 2.8342621, 95.9095023 2.8361249, 95.9061604 2.8378869, 95.9074054 2.8403137, 95.9108384 2.8391578, 95.9122604 2.8447542, 95.9148083 2.8452737, 95.9186651 2.8416489, 95.9189475 2.8400185, 95.923036 2.8363942, 95.9233659 2.8342979, 95.9260176 2.8306232, 95.930799 2.8278862, 95.9306683 2.8247166, 95.9326179 2.8236033, 95.9371567 2.8249669, 95.9398936 2.8241352, 95.9439822 2.8204176, 95.9506997 2.8217403, 95.9528848 2.8192293, 95.9550616 2.8198875, 95.9568344 2.8154645, 95.9568393 2.8136003, 95.9601347 2.8118845, 95.9656045 2.8117589, 95.972323 2.8127086, 95.9745531 2.8107103, 95.9755006 2.8027429, 95.9747641 2.8007369, 95.977378 2.7936593, 95.9807727 2.7893336, 95.9835536 2.7893873, 95.9869918 2.7861803, 95.9911658 2.7852588, 95.9973287 2.7860204, 96.0016472 2.7829553, 96.0052267 2.7788162, 96.0066526 2.7728171, 96.0089568 2.7701098, 96.0056683 2.7691227, 96.0084573 2.7659604, 96.0193627 2.7609076, 96.0235357 2.7603588, 96.0267412 2.757477, 96.0319333 2.7572104, 96.0327089 2.7587614, 96.038832 2.7603506, 96.0480573 2.7599075, 96.0556092 2.7614179, 96.0609869 2.7611516, 96.0703401 2.7594246, 96.0725092 2.7582916, 96.0786585 2.7567673, 96.0835212 2.7585972, 96.0905672 2.7585679, 96.0943346 2.7568962, 96.0988228 2.7567703, 96.1030511 2.7526321, 96.1013889 2.751542, 96.0977406 2.7542964, 96.0946085 2.7549802, 96.0864434 2.7553539, 96.0873541 2.7529567, 96.0867834 2.7497023, 96.0843348 2.7487782, 96.0814809 2.744532, 96.0809089 2.7406121, 96.0824563 2.738149, 96.0819013 2.735956, 96.0842354 2.7323712, 96.0863536 2.7325016, 96.0887977 2.7349385, 96.0907139 2.7394561, 96.0891782 2.7451439, 96.0903229 2.7500612, 96.092284 2.7499674, 96.0984735 2.7466319, 96.1008078 2.7444557, 96.1036689 2.7432596, 96.1054682 2.7413256, 96.1081686 2.741329, 96.1128344 2.7390715, 96.1187443 2.7373662, 96.1187386 2.7351707, 96.1208278 2.7343712, 96.1229091 2.7305353, 96.1265775 2.7294046, 96.1319006 2.7310762, 96.1318251 2.7279427, 96.1274577 2.7283279, 96.1258725 2.7263234, 96.1259123 2.7237541, 96.1202033 2.7264783, 96.1175531 2.7269963, 96.1129163 2.7300475, 96.1128918 2.7245948, 96.1118957 2.7218687, 96.1133637 2.7194883, 96.1138165 2.7154122, 96.1158632 2.7118969, 96.1199851 2.7115057, 96.122428 2.709083, 96.1219032 2.7061185, 96.1273104 2.7056635, 96.1278745 2.7013202, 96.1321253 2.7026449, 96.1348291 2.7023394, 96.1351119 2.7045681, 96.1416349 2.7101091, 96.1467477 2.7130136, 96.1464063 2.7068229, 96.1477205 2.7038181, 96.1449584 2.7006478, 96.1456141 2.6950124, 96.1418462 2.695605, 96.1438477 2.6923791, 96.1461983 2.6915157, 96.1475426 2.6938999, 96.1516547 2.688944, 96.1459381 2.6890642, 96.1455434 2.6873031, 96.1401462 2.6892333, 96.1360269 2.6865665, 96.1346297 2.6833784, 96.1295138 2.6824751, 96.121383 2.684947, 96.1184469 2.6873283, 96.1209604 2.6925032, 96.119074 2.6938578, 96.116885 2.6920033, 96.1136053 2.6922852, 96.1086307 2.6889203, 96.1065967 2.6860524, 96.1049585 2.6855138, 96.1037914 2.6825033, 96.1000021 2.6792431, 96.1004827 2.6763239, 96.096666 2.6769838, 96.0928338 2.6767775, 96.0937541 2.6735675, 96.101469 2.6714025, 96.1023204 2.6673496, 96.103454 2.6657927, 96.1027956 2.6630953, 96.1039554 2.6598007, 96.1009658 2.6592589, 96.1012152 2.6567864, 96.1057428 2.6533438, 96.1055251 2.6516723, 96.0999226 2.6505897, 96.099306 2.6489618, 96.1024399 2.6446246, 96.1058884 2.6440972, 96.1054397 2.640755, 96.1084616 2.6369077, 96.1101401 2.6391619, 96.1138665 2.6372768, 96.1160593 2.6374824, 96.1175941 2.6348124, 96.1197396 2.6363102, 96.1223157 2.6336648, 96.1237108 2.6339354, 96.1242097 2.6385708, 96.1264625 2.6416062, 96.125436 2.6447898, 96.1269792 2.6481132, 96.1322279 2.6490166, 96.136607 2.652302, 96.1376584 2.6479375, 96.141645 2.6484815, 96.1447051 2.6473523, 96.1460957 2.6496058, 96.1482067 2.6468925, 96.1454233 2.6433212, 96.1464275 2.6401597, 96.1445232 2.6396874, 96.1442639 2.6367903, 96.1480417 2.6398295, 96.151048 2.6444928, 96.1534804 2.6465482, 96.1550553 2.6457497, 96.1536221 2.6427163, 96.1543572 2.6409578, 96.1576359 2.641099, 96.1601877 2.639367, 96.1601704 2.637228, 96.1616194 2.6333322, 96.1672613 2.6367318, 96.1690413 2.6333937, 96.1724499 2.6348943, 96.1732067 2.6333141, 96.1714641 2.6299234, 96.1765598 2.629935, 96.1756824 2.6260115, 96.1769261 2.6246775, 96.1783334 2.6195783, 96.1775868 2.616591, 96.1792514 2.6152579, 96.1821086 2.6156431, 96.1840315 2.6176973, 96.184093 2.6199479, 96.1863513 2.6206214, 96.1914548 2.617157, 96.1929103 2.6202351, 96.1907747 2.6244271, 96.1887253 2.6256839, 96.1846843 2.6317831, 96.1816317 2.6387476, 96.1830779 2.6415394, 96.18175 2.6448561, 96.1834108 2.6474191, 96.1838677 2.6511411, 96.1811758 2.6560145, 96.1773354 2.6592364, 96.1738332 2.6599414, 96.1745368 2.6622825, 96.171314 2.6667535, 96.1639058 2.670279, 96.1626794 2.6736852, 96.1588169 2.67684, 96.1630652 2.6793231, 96.1653763 2.6763651, 96.1653594 2.6740479, 96.1638574 2.6720614, 96.1680925 2.6706007, 96.1696928 2.6684209, 96.1717718 2.6700299, 96.1723375 2.6745543, 96.1750389 2.6724719, 96.1767391 2.6681475, 96.1801516 2.6679548, 96.1861977 2.6593236, 96.1861612 2.65587, 96.1849268 2.653082, 96.1900956 2.6502641, 96.1953712 2.649162, 96.1971042 2.6470269, 96.2020502 2.6447432, 96.2052694 2.6418316, 96.2069825 2.6386937, 96.2057894 2.6371982, 96.2101361 2.6353363, 96.2121269 2.6368337, 96.2159872 2.634525, 96.2192021 2.6335296, 96.2196429 2.6281726, 96.2221408 2.6271858, 96.2261075 2.626905, 96.2253147 2.6246973, 96.221771 2.6241101, 96.2207566 2.6219242, 96.2272518 2.6204012, 96.2337181 2.6221291, 96.2363449 2.6197328, 96.2389054 2.6200202, 96.2411242 2.6154194, 96.239934 2.6076292, 96.2438123 2.6019362, 96.247218 2.5991217, 96.2486151 2.5961137, 96.2471411 2.5939953, 96.25026 2.5919129, 96.252722 2.5881023, 96.2529321 2.5856698, 96.258291 2.5838149, 96.2659461 2.577163, 96.2731346 2.5730426, 96.2803997 2.5738442, 96.2828595 2.5724158, 96.2854794 2.5695272, 96.2901424 2.5670464, 96.2940813 2.5631474, 96.2997654 2.5613085, 96.3035378 2.5609509, 96.3063445 2.5587465, 96.3096547 2.5585873, 96.3129709 2.5617515, 96.3180993 2.561312, 96.3201949 2.5598049, 96.3240501 2.5588572, 96.3261902 2.5544036, 96.3287805 2.5520688, 96.3329949 2.5502171, 96.337584 2.5506503, 96.3391167 2.5521893, 96.3449562 2.5463142, 96.3492996 2.5466939, 96.3486377 2.5442034, 96.344253 2.5396836, 96.3449116 2.5380524, 96.3428097 2.5316135, 96.3396004 2.5302552, 96.3401304 2.528554, 96.3443632 2.5272388, 96.3453819 2.5252787, 96.3426968 2.5223984, 96.343527 2.5198051, 96.3465735 2.5192464, 96.3489987 2.5220583, 96.3532289 2.5176713, 96.3565149 2.5158332, 96.3604401 2.5147026, 96.3627281 2.5160047, 96.3593188 2.5180544, 96.3591577 2.5195899, 96.3619553 2.5206019, 96.3648145 2.51713, 96.3662123 2.514089, 96.3638285 2.509943, 96.3647123 2.5068643, 96.3636017 2.504876, 96.3666197 2.4965762, 96.3683294 2.4973829, 96.3711303 2.4967353, 96.3730915 2.4946385, 96.3708824 2.4933895, 96.3732508 2.4877592, 96.3760104 2.4856862, 96.3769335 2.4833785, 96.379861 2.483471, 96.3824467 2.4795275, 96.3845509 2.4777354, 96.3843274 2.4753807, 96.3819219 2.4717831, 96.3865555 2.4707094, 96.3887115 2.4686305, 96.3860117 2.4669657, 96.3854625 2.4650845, 96.3865341 2.4613604, 96.3849859 2.4608874, 96.384956 2.456007, 96.3880118 2.4567669, 96.3873165 2.4593049, 96.3888898 2.4618561, 96.3926958 2.4620929, 96.3952839 2.4599753, 96.3971717 2.4629151, 96.4007795 2.4638348, 96.3989942 2.4588716, 96.4024526 2.4554859, 96.4059765 2.4582751, 96.4072007 2.4606167, 96.4064206 2.4632451, 96.4068555 2.466636, 96.408997 2.4674947, 96.404709 2.4738082, 96.4004869 2.4742059, 96.3997336 2.4761404, 96.4019341 2.479143, 96.4036045 2.4797078, 96.4031105 2.4834176, 96.4000761 2.4848064, 96.4013309 2.4869184, 96.4015684 2.4911293, 96.4045261 2.4955398, 96.4059329 2.498685, 96.4056565 2.5009089, 96.4072719 2.5050961, 96.4046975 2.5065916, 96.401836 2.5067977, 96.4021259 2.5110882, 96.4056682 2.5124835, 96.4090444 2.5111683, 96.4112479 2.5046949, 96.4104004 2.5036658, 96.4115253 2.4972923, 96.4138977 2.4905113, 96.4170603 2.4899, 96.4164951 2.4876515, 96.417507 2.4854942, 96.4208834 2.4840466, 96.4252339 2.477357, 96.4280884 2.4775027)), ((95.4018165 2.9669388, 95.4004351 2.9656487, 95.3973144 2.9675951, 95.3973184 2.9694424, 95.3949473 2.9780375, 95.3927501 2.9820139, 95.3890837 2.9866402, 95.390849 2.989359, 95.3967485 2.9875237, 95.4003588 2.9800991, 95.4021154 2.9776523, 95.4064313 2.9758879, 95.4058691 2.9737722, 95.4018165 2.9669388)), ((95.4050429 3.013483, 95.4034176 3.0142556, 95.4035824 3.0181044, 95.4062428 3.0201943, 95.4098803 3.0206735, 95.4128331 3.0185228, 95.4111807 3.0167235, 95.4050429 3.013483)))</v>
      </c>
    </row>
    <row r="450" spans="1:18" x14ac:dyDescent="0.3">
      <c r="A450" s="4" t="s">
        <v>1264</v>
      </c>
      <c r="B450" s="5">
        <v>82.115184537527</v>
      </c>
      <c r="C450" s="5">
        <v>81.619004661269003</v>
      </c>
      <c r="D450" s="5">
        <v>82.730908603291994</v>
      </c>
      <c r="E450">
        <v>94</v>
      </c>
      <c r="F450">
        <v>84.8</v>
      </c>
      <c r="G450">
        <v>88.8</v>
      </c>
      <c r="H450">
        <v>112.8</v>
      </c>
      <c r="I450">
        <v>96.6</v>
      </c>
      <c r="J450">
        <v>100.7</v>
      </c>
      <c r="K450">
        <v>176.7</v>
      </c>
      <c r="L450">
        <v>129.1</v>
      </c>
      <c r="M450">
        <v>109.6</v>
      </c>
      <c r="N450" t="str">
        <f t="shared" si="6"/>
        <v>sinjai</v>
      </c>
      <c r="O450">
        <f>VLOOKUP(N450,GeoJson!$E$1:$G$515,3,FALSE)</f>
        <v>-5.2166699999999997</v>
      </c>
      <c r="P450">
        <f>VLOOKUP(N450,GeoJson!$E$2:$H$515,4,FALSE)</f>
        <v>120.15</v>
      </c>
      <c r="Q450">
        <f>VLOOKUP(N450,GeoJson!$E$2:$I$515,5,FALSE)</f>
        <v>975</v>
      </c>
      <c r="R450" t="str">
        <f>VLOOKUP(N450,GeoJson!$E$2:$J$515,6,FALSE)</f>
        <v>MULTIPOLYGON (((120.3920506 -5.1258855, 120.3901754 -5.1252604, 120.3875857 -5.1220159, 120.3885978 -5.1190095, 120.3910981 -5.1160031, 120.3950273 -5.1188011, 120.3965022 -5.122262, 120.3952059 -5.124933, 120.3920506 -5.1258855)), ((120.4201086 -5.1019861, 120.4184736 -5.1013132, 120.4179698 -5.097869, 120.4200644 -5.0936515, 120.4218976 -5.0950828, 120.4212227 -5.0996628, 120.4201086 -5.1019861)), ((120.4264429 -5.0739696, 120.4254014 -5.0716553, 120.4226397 -5.0686032, 120.424831 -5.0665776, 120.4267732 -5.0693932, 120.4264429 -5.0739696)), ((120.2868086 -5.1125794, 120.2895861 -5.1148846, 120.2876331 -5.1176541, 120.2866195 -5.1220527, 120.2840424 -5.1234737, 120.2814287 -5.1279952, 120.2796802 -5.1287909, 120.2751927 -5.1355429, 120.2735671 -5.1353255, 120.2743178 -5.1395147, 120.2708719 -5.1425096, 120.2718179 -5.1459707, 120.2742027 -5.1491966, 120.2765425 -5.1502662, 120.2754267 -5.1529992, 120.2763519 -5.1552521, 120.275792 -5.157874, 120.2773077 -5.1603855, 120.2766815 -5.1659031, 120.2777572 -5.1714966, 120.2789715 -5.1740889, 120.2811656 -5.1756181, 120.282752 -5.1792761, 120.2837818 -5.1836351, 120.2860467 -5.18606, 120.2875493 -5.189379, 120.2949861 -5.2017864, 120.2962385 -5.2034106, 120.302497 -5.2071017, 120.3076307 -5.21188, 120.3111824 -5.2170425, 120.3120999 -5.2234587, 120.3149343 -5.2277847, 120.3139654 -5.2329154, 120.3178306 -5.2369494, 120.3206113 -5.2439021, 120.3224893 -5.2463097, 120.3244347 -5.2511454, 120.3256304 -5.2593092, 120.3277893 -5.2653954, 120.3273142 -5.2693731, 120.3307318 -5.275666, 120.3323303 -5.2801164, 120.33424 -5.2876674, 120.3328094 -5.2897597, 120.3285751 -5.2886453, 120.3255748 -5.2907607, 120.3212316 -5.2902036, 120.3196613 -5.2914375, 120.3186872 -5.2948385, 120.316172 -5.2950081, 120.3139686 -5.2971783, 120.3117095 -5.2966994, 120.3081008 -5.2939807, 120.3082008 -5.297085, 120.3045299 -5.3015279, 120.302059 -5.300791, 120.3013502 -5.2975136, 120.3014796 -5.2912858, 120.2979829 -5.2907837, 120.2982858 -5.2879961, 120.2944745 -5.2897694, 120.2918493 -5.2866832, 120.2859199 -5.2872533, 120.285339 -5.2899172, 120.2820786 -5.2898217, 120.2832192 -5.2925565, 120.2809691 -5.2935837, 120.2784706 -5.2963781, 120.2776721 -5.3010738, 120.2753186 -5.2987455, 120.2726742 -5.2995466, 120.2704686 -5.2982301, 120.266377 -5.298247, 120.2606245 -5.2968835, 120.2565386 -5.2990036, 120.2541703 -5.3016579, 120.2520601 -5.3020122, 120.2494324 -5.3008067, 120.2463717 -5.301221, 120.2462477 -5.2991872, 120.2419226 -5.2971077, 120.2394484 -5.2982804, 120.2375083 -5.2968711, 120.2316942 -5.2973238, 120.2300274 -5.2966639, 120.2268521 -5.2980832, 120.2259689 -5.2996099, 120.2227851 -5.3001265, 120.2227393 -5.302537, 120.2177033 -5.303019, 120.2116816 -5.3026541, 120.2079544 -5.3011625, 120.2035147 -5.3003531, 120.1984259 -5.3030115, 120.1964463 -5.3056138, 120.1930894 -5.3067823, 120.1897074 -5.3065139, 120.1829709 -5.3097541, 120.1791303 -5.3109928, 120.1776464 -5.3126089, 120.174702 -5.3111693, 120.1691491 -5.3113446, 120.1600809 -5.3032249, 120.151652 -5.3004755, 120.1487486 -5.2983207, 120.1456241 -5.2932916, 120.1412296 -5.2884886, 120.1361151 -5.2944554, 120.1348265 -5.2979215, 120.1349206 -5.3003646, 120.1315936 -5.3021838, 120.130955 -5.3060877, 120.1293644 -5.3080606, 120.1256835 -5.3065096, 120.1240711 -5.3118235, 120.1223017 -5.3106969, 120.1191476 -5.3125468, 120.1175669 -5.3122365, 120.1158882 -5.31443, 120.1142827 -5.3135143, 120.1108926 -5.3142917, 120.1076624 -5.3161748, 120.1061049 -5.3136637, 120.1038344 -5.3161265, 120.1014579 -5.317155, 120.0979976 -5.3168106, 120.0982847 -5.3211737, 120.0965253 -5.3225031, 120.0932266 -5.3212815, 120.0894597 -5.3211437, 120.0816395 -5.3239954, 120.0792196 -5.3268074, 120.0767162 -5.3328423, 120.0742841 -5.3332959, 120.0735573 -5.3354168, 120.0710781 -5.3355641, 120.0686676 -5.3335436, 120.0635787 -5.3338897, 120.0614933 -5.3330848, 120.0569009 -5.3357455, 120.0547057 -5.339458, 120.0508699 -5.3411047, 120.0440417 -5.345372, 120.0397411 -5.3469528, 120.0373903 -5.3458813, 120.0371588 -5.3425753, 120.0329094 -5.3394451, 120.0293217 -5.3397192, 120.026582 -5.3385243, 120.0247145 -5.3389931, 120.0200243 -5.3381014, 120.0166762 -5.3349605, 120.0127089 -5.3287879, 120.0125374 -5.3256934, 120.0079518 -5.3247406, 120.0057823 -5.3226792, 119.9978979 -5.3220741, 119.9951578 -5.3228824, 119.9921985 -5.3270436, 119.9883345 -5.3300437, 119.9860058 -5.3301905, 119.9798262 -5.3337259, 119.969142 -5.3415111, 119.9670783 -5.3422891, 119.9623189 -5.3415622, 119.9588225 -5.3430607, 119.9567362 -5.3465311, 119.9551313 -5.3512458, 119.9551178 -5.355242, 119.9471632 -5.3549075, 119.9435099 -5.3554959, 119.9387574 -5.3549988, 119.9367571 -5.3562902, 119.9332322 -5.3529704, 119.9319891 -5.3482675, 119.9288694 -5.3391667, 119.9327648 -5.3335385, 119.9336067 -5.3309993, 119.937583 -5.325076, 119.94069 -5.3175261, 119.9444621 -5.313849, 119.9452766 -5.3071179, 119.9483175 -5.3012051, 119.9524248 -5.29466, 119.9537293 -5.2914289, 119.9560995 -5.288287, 119.9612541 -5.2847122, 119.9636238 -5.2817042, 119.9660385 -5.2822484, 119.9694292 -5.278893, 119.9741049 -5.2769671, 119.9743276 -5.2737385, 119.9730544 -5.270453, 119.9764644 -5.2661295, 119.9769324 -5.2632139, 119.97604 -5.2570027, 119.9796986 -5.2510915, 119.9807154 -5.2475996, 119.9862121 -5.2439453, 119.987346 -5.239645, 119.9916011 -5.2371428, 119.9967551 -5.2322169, 119.9979703 -5.2299672, 119.9963331 -5.2249263, 119.9974217 -5.2211407, 119.9972042 -5.218878, 119.9930964 -5.216208, 119.9934592 -5.2130039, 119.9920079 -5.2108995, 119.9930075 -5.2088009, 119.9918236 -5.2062697, 119.9962694 -5.2038233, 119.9954926 -5.2018629, 119.9964921 -5.1997643, 119.9998305 -5.1999859, 120.001361 -5.1986363, 120.0031807 -5.2004359, 120.0060346 -5.1984024, 120.0111451 -5.197805, 120.0141389 -5.1996986, 120.0178097 -5.199261, 120.0197647 -5.1980053, 120.0234037 -5.1978103, 120.0261463 -5.2003217, 120.0268376 -5.1973346, 120.0250472 -5.1934646, 120.0291194 -5.1925614, 120.031206 -5.1888293, 120.0311657 -5.185565, 120.0282364 -5.1853623, 120.0270083 -5.1837564, 120.0214677 -5.1826245, 120.0202677 -5.17662, 120.01584 -5.173907, 120.0092619 -5.1707544, 120.0035204 -5.1654043, 119.9973093 -5.1652215, 119.9941403 -5.1666515, 119.9899978 -5.1674149, 119.985039 -5.1671898, 119.9804637 -5.1646138, 119.9767753 -5.163554, 119.9733292 -5.1599785, 119.9721904 -5.1577169, 119.9744956 -5.1536508, 119.9749122 -5.1505058, 119.9732006 -5.1464856, 119.972719 -5.1419629, 119.9704912 -5.1395461, 119.9690728 -5.1365721, 119.9692769 -5.1336891, 119.970592 -5.1318942, 119.9756606 -5.1292505, 119.9786617 -5.1259661, 119.9823439 -5.1230217, 119.9841022 -5.1236369, 119.9877488 -5.1303324, 119.9946051 -5.1301919, 120.0000144 -5.1326796, 120.0018235 -5.131729, 120.0110974 -5.1226207, 120.0135923 -5.1230479, 120.0166473 -5.1266218, 120.0179731 -5.1315788, 120.0280463 -5.1276597, 120.0303696 -5.1291521, 120.0351311 -5.1287406, 120.03916 -5.1263284, 120.0432205 -5.1261256, 120.0454453 -5.1268057, 120.0498874 -5.1256762, 120.05228 -5.1268757, 120.0555697 -5.1258672, 120.0608734 -5.1226235, 120.0601157 -5.1186107, 120.0609947 -5.1108371, 120.0650791 -5.104939, 120.063952 -5.1008299, 120.0656517 -5.0992597, 120.0690538 -5.0998721, 120.0719644 -5.0986906, 120.07283 -5.096889, 120.0727318 -5.0926014, 120.0765275 -5.0905147, 120.0771669 -5.0838204, 120.0799051 -5.0826601, 120.081423 -5.078052, 120.0844229 -5.0753695, 120.089419 -5.0759421, 120.0970229 -5.0758074, 120.100151 -5.0736003, 120.1063814 -5.0711514, 120.1092549 -5.0671078, 120.1091988 -5.063101, 120.1146571 -5.0590412, 120.1189221 -5.0589747, 120.1211899 -5.0561068, 120.12455 -5.045919, 120.1257583 -5.0449496, 120.131702 -5.0443698, 120.1331015 -5.0457642, 120.1337181 -5.0496103, 120.1385975 -5.0544372, 120.1421165 -5.0594962, 120.1467921 -5.0605574, 120.1500997 -5.0580401, 120.1518748 -5.059549, 120.1502239 -5.0649645, 120.1526016 -5.0654673, 120.1560936 -5.0631241, 120.1589576 -5.0629448, 120.1616529 -5.0662387, 120.1616188 -5.0715534, 120.1599053 -5.073773, 120.162307 -5.0751523, 120.1650456 -5.0785078, 120.167085 -5.0750615, 120.1745653 -5.0761769, 120.1790338 -5.0706861, 120.1809305 -5.0692194, 120.1832596 -5.0709031, 120.1858963 -5.0689632, 120.1885972 -5.0695245, 120.1879185 -5.0739694, 120.1907783 -5.0759437, 120.1880245 -5.0786939, 120.189406 -5.0807346, 120.1921123 -5.0786559, 120.1949967 -5.0798891, 120.1938145 -5.0820635, 120.1955179 -5.0848691, 120.1952327 -5.0888749, 120.1974578 -5.0898289, 120.1984133 -5.0920887, 120.2017073 -5.0964028, 120.2043616 -5.0972881, 120.2060663 -5.0994684, 120.2081669 -5.1000284, 120.2096262 -5.0978545, 120.2115155 -5.0997072, 120.2136758 -5.0983348, 120.2152904 -5.100108, 120.221082 -5.0973171, 120.2206965 -5.0938992, 120.2253082 -5.0925809, 120.2268219 -5.0958289, 120.2284395 -5.0961271, 120.2319779 -5.0920778, 120.2316681 -5.0874801, 120.2373519 -5.0896054, 120.2420525 -5.0930563, 120.2480099 -5.0931908, 120.250186 -5.095072, 120.2497511 -5.0968673, 120.2548726 -5.1069956, 120.2570513 -5.1087945, 120.2581286 -5.1147019, 120.2623567 -5.1165732, 120.2656969 -5.1135804, 120.2656032 -5.1113185, 120.2634075 -5.1056109, 120.263436 -5.1035459, 120.2650829 -5.1013365, 120.2672874 -5.102447, 120.2724758 -5.1073491, 120.2745579 -5.1083611, 120.281542 -5.1102673, 120.2868086 -5.1125794)), ((120.4243707 -5.0492754, 120.4250658 -5.0539305, 120.4278858 -5.0573152, 120.4240525 -5.0585843, 120.4204338 -5.0550934, 120.4158205 -5.0544357, 120.4121545 -5.0524722, 120.4125893 -5.0496253, 120.4160478 -5.0494337, 120.4181119 -5.0472373, 120.4182044 -5.045086, 120.4198543 -5.0430653, 120.4230095 -5.0444363, 120.4243707 -5.0492754)), ((120.3966795 -5.0403562, 120.3986296 -5.042816, 120.3955079 -5.0466552, 120.3954709 -5.0421109, 120.3966795 -5.0403562)))</v>
      </c>
    </row>
    <row r="451" spans="1:18" x14ac:dyDescent="0.3">
      <c r="A451" s="4" t="s">
        <v>1198</v>
      </c>
      <c r="B451" s="5">
        <v>71.513978196094001</v>
      </c>
      <c r="C451" s="5">
        <v>67.246076921888999</v>
      </c>
      <c r="D451" s="5">
        <v>75.463765732712005</v>
      </c>
      <c r="E451">
        <v>73.5</v>
      </c>
      <c r="F451">
        <v>80.900000000000006</v>
      </c>
      <c r="G451">
        <v>84.1</v>
      </c>
      <c r="H451">
        <v>87.4</v>
      </c>
      <c r="I451">
        <v>91.7</v>
      </c>
      <c r="J451">
        <v>90.5</v>
      </c>
      <c r="K451">
        <v>158.69999999999999</v>
      </c>
      <c r="L451">
        <v>91.8</v>
      </c>
      <c r="M451">
        <v>98.9</v>
      </c>
      <c r="N451" t="str">
        <f t="shared" ref="N451:N514" si="7">TRIM(SUBSTITUTE(SUBSTITUTE(LOWER(A451),"kota ",""),"kabupaten ",""))</f>
        <v>sintang</v>
      </c>
      <c r="O451">
        <f>VLOOKUP(N451,GeoJson!$E$1:$G$515,3,FALSE)</f>
        <v>-8.3330000000000001E-2</v>
      </c>
      <c r="P451">
        <f>VLOOKUP(N451,GeoJson!$E$2:$H$515,4,FALSE)</f>
        <v>112.08333</v>
      </c>
      <c r="Q451">
        <f>VLOOKUP(N451,GeoJson!$E$2:$I$515,5,FALSE)</f>
        <v>790</v>
      </c>
      <c r="R451" t="str">
        <f>VLOOKUP(N451,GeoJson!$E$2:$J$515,6,FALSE)</f>
        <v>MULTIPOLYGON (((111.527626 0.9649265, 111.5314302 0.9493087, 111.5358966 0.9377178, 111.5436286 0.9282022, 111.5523922 0.9219732, 111.5611561 0.9181661, 111.5667953 0.9164535, 111.5845281 0.9188543, 111.5902499 0.9220039, 111.5958717 0.9269828, 111.5999965 0.9292309, 111.605668 0.9311328, 111.6146774 0.9296439, 111.6234131 0.9248751, 111.6292023 0.9177, 111.6273635 0.9100382, 111.6283171 0.9051816, 111.6314376 0.9000387, 111.6352294 0.8893615, 111.6370909 0.8827359, 111.6378462 0.8761716, 111.6372435 0.8638608, 111.6381133 0.860963, 111.6416304 0.8585652, 111.6470092 0.856829, 111.6511977 0.8548921, 111.6606582 0.8489998, 111.6642821 0.8454189, 111.6682113 0.8405745, 111.6724837 0.8315021, 111.6735747 0.8254253, 111.6763382 0.8135326, 111.6819839 0.8092132, 111.6879807 0.8070171, 111.7009506 0.7997985, 111.7150192 0.7903952, 111.7224197 0.784597, 111.7309952 0.7770917, 111.7392273 0.7677423, 111.746048 0.7559885, 111.748436 0.7500376, 111.7489456 0.7443196, 111.74832 0.7421954, 111.7448944 0.7372039, 111.7412536 0.7345847, 111.7292633 0.7301357, 111.7265091 0.7265273, 111.7257462 0.7228038, 111.7256775 0.7160999, 111.7185135 0.7027807, 111.7167053 0.6983593, 111.7156372 0.6879847, 111.7160034 0.6835751, 111.7181549 0.6755449, 111.7180023 0.6692735, 111.7162018 0.664617, 111.7078629 0.6548828, 111.7045441 0.6516886, 111.6987915 0.6448308, 111.6919403 0.6352252, 111.689003 0.6299884, 111.687767 0.6260287, 111.689003 0.6212938, 111.6941986 0.6139346, 111.7019424 0.6091623, 111.7092667 0.6063875, 111.7160187 0.6049857, 111.7191842 0.6029822, 111.7218697 0.604161, 111.7261658 0.6028011, 111.7302475 0.6005925, 111.7345505 0.5970632, 111.7394485 0.5913476, 111.7407532 0.5852844, 111.74086 0.5783482, 111.7377167 0.5728908, 111.7297821 0.5683315, 111.7215713 0.566785, 111.7183822 0.5657955, 111.7144454 0.5628537, 111.7124536 0.5602381, 111.7101195 0.5543874, 111.7101653 0.5474986, 111.7120345 0.5410377, 111.7190475 0.5264729, 111.7251952 0.5117164, 111.7293914 0.4991364, 111.7303909 0.4942106, 111.7314361 0.479835, 111.7295364 0.4716959, 111.7264541 0.4652003, 111.7189285 0.454673, 111.7168427 0.4511111, 111.7126312 0.4419101, 111.711586 0.4378396, 111.7103729 0.428723, 111.7072678 0.4229775, 111.698555 0.4098648, 111.6949539 0.4015864, 111.6910172 0.3902414, 111.6888733 0.3810867, 111.6848373 0.3758194, 111.6796019 0.3719511, 111.6705992 0.3682883, 111.6617339 0.3615944, 111.6575377 0.3562898, 111.6541884 0.3497024, 111.6528075 0.3451428, 111.6516936 0.3366053, 111.6540663 0.326865, 111.6572783 0.3167825, 111.6598298 0.3108383, 111.6644058 0.2974524, 111.6654053 0.2930763, 111.6675873 0.2902915, 111.6739197 0.2771747, 111.6772385 0.2720703, 111.6818314 0.2677315, 111.6892319 0.2631376, 111.6991882 0.2587988, 111.7141342 0.2530094, 111.7212001 0.250812, 111.7310234 0.2465198, 111.7375105 0.2450249, 111.75067 0.2411074, 111.7634589 0.2386809, 111.7732823 0.2371876, 111.7842178 0.237187, 111.7949677 0.2343875, 111.8014547 0.232148, 111.8077564 0.2308415, 111.8173943 0.2299079, 111.8242479 0.230969, 111.8305054 0.2304401, 111.8365021 0.2285005, 111.8405533 0.2262083, 111.845665 0.2212713, 111.8509407 0.2134859, 111.8533498 0.2062087, 111.8553882 0.1985584, 111.8576119 0.1920276, 111.8615038 0.1858699, 111.8650737 0.1835226, 111.8717305 0.1804108, 111.8779119 0.1792137, 111.8857575 0.1784953, 111.891939 0.1789737, 111.8976449 0.178732, 111.910721 0.1796908, 111.9188523 0.1826474, 111.9236512 0.182906, 111.9574494 0.1853661, 111.9645143 0.1870028, 111.96942 0.1896142, 111.9764848 0.1957021, 111.9865709 0.2075758, 111.995337 0.2132478, 111.9986329 0.2141846, 112.0068803 0.212737, 112.0150667 0.2094518, 112.0274034 0.2026327, 112.0400453 0.1945023, 112.0494524 0.1874532, 112.0605684 0.1819995, 112.0740267 0.1772987, 112.0763231 0.1767402, 112.0849138 0.173129, 112.0895067 0.1701653, 112.0910021 0.1679412, 112.095595 0.1548866, 112.0957934 0.1517916, 112.0940767 0.1444417, 112.0925509 0.1400681, 112.0914751 0.1331169, 112.0924898 0.1270083, 112.0956713 0.1240166, 112.1014696 0.1204286, 112.104735 0.1176991, 112.109305 0.1106079, 112.1111971 0.1039758, 112.1131502 0.0940479, 112.1144472 0.0906195, 112.1173312 0.085409, 112.1208407 0.0816379, 112.1234194 0.0809074, 112.130324 0.0828333, 112.1354586 0.0836075, 112.1408297 0.0827801, 112.1437518 0.0808373, 112.1497563 0.0797205, 112.1577365 0.0820728, 112.1676318 0.0882654, 112.1709353 0.0898351, 112.1795642 0.0909745, 112.1889178 0.0931472, 112.1916949 0.0945351, 112.2017657 0.1029721, 112.2054736 0.1052836, 112.2132175 0.1088943, 112.2186343 0.1101851, 112.2291565 0.1078248, 112.236243 0.1075237, 112.2435443 0.1091699, 112.2496784 0.1125886, 112.2571094 0.1210136, 112.261832 0.1244217, 112.2696445 0.1275612, 112.2727802 0.1282161, 112.2799823 0.127671, 112.2838733 0.1265439, 112.2976749 0.1211537, 112.308707 0.1184497, 112.322089 0.1164537, 112.3323124 0.1162201, 112.33438 0.1176218, 112.3370197 0.1163425, 112.3476093 0.1171588, 112.3591374 0.1185366, 112.3722676 0.1210118, 112.384795 0.1243918, 112.3977421 0.1286047, 112.4040135 0.1319056, 112.4175786 0.1428719, 112.4228047 0.1444067, 112.4257802 0.1441379, 112.4340199 0.1418299, 112.4655065 0.1323027, 112.4736775 0.1311061, 112.4828986 0.1282203, 112.4915551 0.1247507, 112.4950551 0.1227187, 112.4997014 0.1211299, 112.5099859 0.1188448, 112.5133275 0.1191627, 112.5150594 0.1212119, 112.5153722 0.1265055, 112.5130605 0.1337113, 112.5085286 0.1397049, 112.5065221 0.1430596, 112.5051336 0.1478078, 112.505042 0.1526805, 112.5068502 0.1592191, 112.5130605 0.172069, 112.5176992 0.179361, 112.5217016 0.1837111, 112.5274582 0.1827345, 112.535408 0.1795022, 112.5378952 0.1790049, 112.5411301 0.1797508, 112.5428696 0.1812427, 112.5448608 0.1872102, 112.5468521 0.1914371, 112.5495834 0.1931776, 112.5572891 0.1966587, 112.5615158 0.2001397, 112.5654984 0.2023775, 112.5679855 0.2028748, 112.5749588 0.201233, 112.5801697 0.1911885, 112.5821533 0.1879561, 112.5889474 0.181434, 112.5929861 0.1748537, 112.6032171 0.1564464, 112.6086035 0.1503636, 112.6142874 0.1475631, 112.616683 0.1474657, 112.6220465 0.1494948, 112.6316443 0.1549976, 112.6404562 0.1613141, 112.646308 0.1668068, 112.6485892 0.1716562, 112.6473074 0.1769569, 112.6448431 0.1806923, 112.6363669 0.1892557, 112.6296606 0.1966703, 112.6280508 0.1989668, 112.6276465 0.2025942, 112.6305228 0.2092358, 112.6321554 0.2114348, 112.6387473 0.2163606, 112.6444922 0.2195486, 112.6608801 0.2276749, 112.6770163 0.2389203, 112.6831656 0.2410232, 112.6890479 0.2411538, 112.6940604 0.2404161, 112.7017661 0.2379034, 112.7086326 0.2331427, 112.7174521 0.2265461, 112.7248679 0.222138, 112.7332221 0.2179019, 112.7373267 0.2168198, 112.7421714 0.2164349, 112.7478782 0.2167463, 112.7546302 0.2187227, 112.7637779 0.2252603, 112.7708732 0.2318045, 112.7792274 0.2371925, 112.7853385 0.2397655, 112.7907554 0.2411081, 112.7970726 0.2404426, 112.8086235 0.2373675, 112.8187782 0.2332503, 112.8281013 0.2278663, 112.8389122 0.2196151, 112.84468 0.2157749, 112.852462 0.2118818, 112.8581764 0.2100497, 112.8629067 0.2093743, 112.8712837 0.2090639, 112.883775 0.2095119, 112.8920357 0.2091957, 112.9027169 0.2075117, 112.9121697 0.2071373, 112.9227822 0.2059054, 112.9485848 0.1998888, 112.9532006 0.1993852, 112.9604333 0.2003582, 112.9639428 0.2028024, 112.9659188 0.2058615, 112.9683297 0.2141225, 112.9696725 0.2200028, 112.9700616 0.2247883, 112.9679177 0.2331364, 112.9637749 0.2415913, 112.9617608 0.2472797, 112.9613335 0.2531037, 112.9618829 0.2567404, 112.963569 0.2607765, 112.9667428 0.2664951, 112.9711602 0.2727932, 112.9786523 0.2808845, 112.9859689 0.2926025, 112.9911798 0.2969383, 112.9988092 0.2978388, 113.0017465 0.2988544, 113.0065911 0.3044834, 113.0097726 0.3073162, 113.0121606 0.3083672, 113.0170053 0.3091397, 113.032287 0.3084804, 113.0359948 0.3087904, 113.0415109 0.310468, 113.0499948 0.3137206, 113.0573801 0.3173792, 113.0615991 0.3175637, 113.0649103 0.3159552, 113.0688089 0.3114809, 113.0750116 0.2997449, 113.0792688 0.2942211, 113.0820612 0.2918165, 113.0873712 0.2893515, 113.0981592 0.2872501, 113.102508 0.2832371, 113.1039499 0.2786247, 113.1036295 0.2740205, 113.101333 0.2648464, 113.1011194 0.259889, 113.1058801 0.2534515, 113.11103 0.2490316, 113.1146845 0.2471969, 113.1268381 0.2423384, 113.1330637 0.2419532, 113.1367029 0.2428323, 113.140159 0.2450872, 113.1469263 0.2529432, 113.1506647 0.256121, 113.1551508 0.2586741, 113.1616358 0.2609399, 113.1678538 0.2620107, 113.1776041 0.2611124, 113.1906733 0.258388, 113.1986002 0.256294, 113.2048335 0.2541894, 113.2090602 0.2533958, 113.2217707 0.2519927, 113.2322154 0.250008, 113.2460322 0.2468854, 113.2567515 0.2450188, 113.2729741 0.2404365, 113.2729411 0.2338683, 113.2762446 0.2301423, 113.2822783 0.2283532, 113.2910381 0.2185977, 113.3032451 0.2061814, 113.3132549 0.1935717, 113.3253551 0.180181, 113.3408428 0.167363, 113.3493419 0.1622881, 113.3592449 0.1585092, 113.3700405 0.1563769, 113.3806377 0.1539034, 113.390945 0.1469074, 113.4137417 0.1304694, 113.4198452 0.1230272, 113.4226452 0.1157566, 113.4143444 0.1080432, 113.4125439 0.1032018, 113.413345 0.0959087, 113.415855 0.0856035, 113.4164425 0.0765357, 113.4117428 0.0597053, 113.410545 0.0525024, 113.4129406 0.0436329, 113.4171444 0.0382295, 113.4291378 0.0268487, 113.4402386 0.0154232, 113.4420544 0.0115514, 113.4400402 0.0067138, 113.4364544 0.0015011, 113.4334408 -9.95e-5, 113.4287401 -0.0083123, 113.4274441 -0.0166187, 113.4287411 -0.0217526, 113.4288403 -0.0294162, 113.4201427 -0.0351136, 113.4165417 -0.0410999, 113.4165417 -0.0472771, 113.4192425 -0.0503949, 113.4314419 -0.0517531, 113.4345547 -0.052921, 113.4380413 -0.0576896, 113.439941 -0.0645331, 113.439941 -0.0709386, 113.43634 -0.0774973, 113.4323422 -0.0820575, 113.4286419 -0.085185, 113.4235378 -0.091931, 113.4212414 -0.0981322, 113.4219433 -0.1039597, 113.4220425 -0.1116233, 113.4202419 -0.1151878, 113.4164425 -0.1185452, 113.4121548 -0.1191057, 113.4069439 -0.1183598, 113.4011379 -0.1189923, 113.3972545 -0.122637, 113.3963543 -0.1269942, 113.3969417 -0.1297333, 113.4002376 -0.1319855, 113.4041439 -0.1332033, 113.4147411 -0.1345784, 113.4194408 -0.1364741, 113.4211422 -0.1389725, 113.4198452 -0.1441907, 113.418243 -0.146096, 113.413345 -0.1562139, 113.4101406 -0.1607662, 113.4060436 -0.1625253, 113.3982387 -0.1603195, 113.3931423 -0.1610022, 113.3893429 -0.1628159, 113.3866421 -0.1656473, 113.3857418 -0.1699462, 113.3872448 -0.1795964, 113.3854442 -0.1860781, 113.3816448 -0.1890352, 113.3772426 -0.1906263, 113.3729549 -0.1936459, 113.3706432 -0.1982465, 113.3681408 -0.2017616, 113.364143 -0.2050636, 113.3604427 -0.2097358, 113.3523403 -0.2213178, 113.3479381 -0.2230799, 113.3429409 -0.2239334, 113.3377376 -0.2255329, 113.3323436 -0.2283919, 113.3287425 -0.2323765, 113.3235546 -0.2347767, 113.3154445 -0.2365207, 113.3020549 -0.2366043, 113.2920375 -0.2375687, 113.2877421 -0.2404168, 113.2782435 -0.2517267, 113.276443 -0.2583807, 113.2756419 -0.2652525, 113.2710414 -0.2704496, 113.2604442 -0.271476, 113.2552409 -0.2743909, 113.2481379 -0.2825873, 113.2444377 -0.2876031, 113.2391429 -0.2916053, 113.2348399 -0.2975989, 113.2322383 -0.3062058, 113.2293544 -0.3132715, 113.2269435 -0.3253658, 113.2256541 -0.3289254, 113.222938 -0.3314707, 113.2179408 -0.3339828, 113.2108378 -0.3348015, 113.2069544 -0.3380451, 113.2058013 -0.3422479, 113.2073435 -0.3445601, 113.2170405 -0.3460031, 113.2217402 -0.347041, 113.2245402 -0.3507867, 113.227241 -0.3599661, 113.2297435 -0.3643439, 113.2344432 -0.3668682, 113.2383418 -0.3700877, 113.2419429 -0.3754835, 113.2461543 -0.378871, 113.2594447 -0.3855943, 113.263145 -0.3901882, 113.2624431 -0.3954582, 113.2589412 -0.3999564, 113.2569423 -0.4080419, 113.2599406 -0.4113849, 113.2669444 -0.4180028, 113.2669444 -0.4245231, 113.2663219 -0.4310278, 113.2635417 -0.4376571, 113.2585444 -0.4421715, 113.2518416 -0.4466486, 113.2458415 -0.4530015, 113.2434382 -0.4589746, 113.2404399 -0.4636397, 113.2328799 -0.4701323, 113.2289424 -0.474342, 113.2265544 -0.4801448, 113.2267375 -0.4848899, 113.2262416 -0.4915872, 113.2227549 -0.4995746, 113.219929 -0.5026406, 113.21524 -0.5053738, 113.2097544 -0.5046309, 113.2056422 -0.5025576, 113.2015141 -0.4994489, 113.1986384 -0.4955386, 113.1981425 -0.4889087, 113.1996378 -0.4796848, 113.1986384 -0.4776361, 113.1914439 -0.4782839, 113.1888422 -0.4720772, 113.1878428 -0.4676265, 113.185142 -0.4654816, 113.1821436 -0.4645978, 113.1707377 -0.4682062, 113.1650385 -0.4696395, 113.1579432 -0.4699429, 113.1544568 -0.4653551, 113.1546549 -0.459282, 113.1539377 -0.4531126, 113.1505427 -0.4473713, 113.1473383 -0.4448313, 113.1421427 -0.443056, 113.1354441 -0.4463863, 113.1304239 -0.4497995, 113.1249384 -0.4571358, 113.1214441 -0.46558, 113.1169428 -0.4707188, 113.1126398 -0.4742531, 113.1111444 -0.4787303, 113.111442 -0.4840465, 113.1097406 -0.4865233, 113.1070398 -0.4871241, 113.1036447 -0.4855016, 113.097854 -0.4838467, 113.091041 -0.4858628, 113.0852426 -0.4890125, 113.0800546 -0.4910695, 113.0666422 -0.4977312, 113.0616449 -0.4988702, 113.0532449 -0.4976433, 113.0491403 -0.4937404, 113.0446542 -0.4908707, 113.0398401 -0.4869179, 113.0296548 -0.484909, 113.0228418 -0.4860672, 113.0182412 -0.4876601, 113.0116418 -0.4909325, 113.0034402 -0.4938215, 112.9981378 -0.4927909, 112.9945434 -0.4864801, 112.9899438 -0.4856704, 112.9867547 -0.4902227, 112.9810403 -0.5053824, 112.9766381 -0.5098907, 112.9708398 -0.5113242, 112.9606545 -0.5110887, 112.946441 -0.5160425, 112.9351418 -0.5179353, 112.9263375 -0.5207165, 112.9209435 -0.5236332, 112.9166405 -0.5276251, 112.9130547 -0.5285209, 112.9044411 -0.527982, 112.8988411 -0.5287845, 112.8937447 -0.5308975, 112.8822548 -0.5373108, 112.8721382 -0.5446817, 112.8678429 -0.5489023, 112.8591915 -0.5593885, 112.8555913 -0.5657207, 112.8504222 -0.5690849, 112.8442981 -0.5711561, 112.8399291 -0.5719624, 112.8255379 -0.5737139, 112.8205406 -0.5758829, 112.8135444 -0.5750985, 112.8090431 -0.5714286, 112.8029396 -0.567489, 112.797744 -0.5648559, 112.7935158 -0.5643906, 112.7857335 -0.5644811, 112.7711402 -0.5657654, 112.7644416 -0.5656064, 112.7564536 -0.5661487, 112.7510444 -0.5680927, 112.7455976 -0.5740177, 112.7418889 -0.5799008, 112.7413039 -0.5839076, 112.7422873 -0.599141, 112.742108 -0.6051068, 112.7450834 -0.61514, 112.7434903 -0.6204678, 112.7394577 -0.6233496, 112.7329398 -0.6233074, 112.7284537 -0.6222677, 112.7230445 -0.6221533, 112.7174445 -0.6246716, 112.7122413 -0.6260423, 112.7071372 -0.6223213, 112.7043796 -0.6212373, 112.7003822 -0.6270089, 112.7019828 -0.630229, 112.7015846 -0.6354626, 112.6991861 -0.6381473, 112.6939883 -0.6413696, 112.6911903 -0.6456648, 112.6903373 -0.649724, 112.6865378 -0.6510226, 112.6826545 -0.6511206, 112.6776419 -0.6504295, 112.6707373 -0.6522758, 112.6663428 -0.6546104, 112.6610404 -0.6548373, 112.6561423 -0.6556877, 112.6508399 -0.652714, 112.6470404 -0.6538415, 112.6431418 -0.6574861, 112.6393424 -0.6557529, 112.637641 -0.652968, 112.6326437 -0.6527915, 112.6288443 -0.6537469, 112.6183539 -0.6616362, 112.6112433 -0.663084, 112.6063376 -0.6649659, 112.6034537 -0.668142, 112.5995398 -0.6813393, 112.5977545 -0.6846184, 112.5949545 -0.6865346, 112.5909414 -0.6880076, 112.5827291 -0.68918, 112.5725546 -0.689288, 112.5687819 -0.6889055, 112.5631399 -0.6870991, 112.557044 -0.6861907, 112.5502539 -0.6863766, 112.5470419 -0.6881273, 112.5446539 -0.6910686, 112.5414886 -0.697207, 112.5382806 -0.698689, 112.5348425 -0.6987798, 112.5263433 -0.695609, 112.5229406 -0.6947866, 112.5160436 -0.6940593, 112.5063543 -0.6920444, 112.5010442 -0.691584, 112.4962377 -0.6923076, 112.4883413 -0.6919544, 112.4853897 -0.6937842, 112.4845886 -0.6988577, 112.4850922 -0.7066423, 112.4845886 -0.7152907, 112.4831924 -0.7224393, 112.4814911 -0.7271083, 112.4797897 -0.7287789, 112.4758089 -0.7307422, 112.4692373 -0.7300502, 112.4664373 -0.7291827, 112.46144 -0.7264682, 112.4552373 -0.720408, 112.4529332 -0.7158507, 112.4519338 -0.7111218, 112.4522542 -0.702127, 112.4521398 -0.6894415, 112.451064 -0.6858095, 112.4558782 -0.6823813, 112.4579076 -0.6782327, 112.4598989 -0.6723987, 112.46029 -0.6680772, 112.459876 -0.6642151, 112.4577169 -0.6561641, 112.4505681 -0.6466551, 112.4505605 -0.6426281, 112.451621 -0.6378671, 112.4516133 -0.6338411, 112.4548101 -0.6265151, 112.4558705 -0.622487, 112.4590596 -0.614063, 112.4583348 -0.6056441, 112.4543904 -0.5972301, 112.4511708 -0.588814, 112.4515065 -0.5803941, 112.4532765 -0.5719721, 112.4554128 -0.5675761, 112.4546804 -0.559523, 112.4482488 -0.553674, 112.4357518 -0.5445371, 112.428926 -0.5373282, 112.4271146 -0.5295214, 112.4302127 -0.5113038, 112.4313878 -0.497685, 112.4315001 -0.4878817, 112.4289995 -0.4793748, 112.4245172 -0.4725289, 112.4180532 -0.4660242, 112.4115882 -0.4545747, 112.4114638 -0.4419476, 112.4172706 -0.4295903, 112.4195955 -0.4199609, 112.4177838 -0.4082502, 112.415973 -0.401224, 112.4105431 -0.3936779, 112.4058892 -0.3889942, 112.3985865 -0.3849932, 112.3940171 -0.3817086, 112.387272 -0.3779862, 112.3783511 -0.3738262, 112.3755224 -0.3716363, 112.3742162 -0.3661608, 112.3707339 -0.3578383, 112.3708741 -0.3553333, 112.3732311 -0.3507562, 112.37135 -0.3476923, 112.3689645 -0.3470377, 112.3665787 -0.3443309, 112.3667182 -0.34083, 112.367881 -0.3380195, 112.3704396 -0.336614, 112.3720681 -0.3220941, 112.3722509 -0.3153467, 112.3735551 -0.3059283, 112.3718141 -0.301767, 112.3713785 -0.2984817, 112.3698552 -0.2954155, 112.3714588 -0.2905589, 112.3707417 -0.2865329, 112.3706959 -0.2627379, 112.3703221 -0.2576129, 112.3702839 -0.2312559, 112.3713291 -0.2257629, 112.3713215 -0.2210039, 112.3730915 -0.2118499, 112.3730839 -0.2078229, 112.3755635 -0.1979359, 112.3776921 -0.1928089, 112.3780354 -0.1891469, 112.3808721 -0.1818226, 112.3764392 -0.1826105, 112.3691448 -0.1848957, 112.3613642 -0.1884866, 112.3545216 -0.1935679, 112.3449009 -0.1994379, 112.3413456 -0.2020049, 112.3335178 -0.2086039, 112.3299549 -0.2111709, 112.3228367 -0.2174029, 112.3192737 -0.2199699, 112.3075245 -0.2265739, 112.3039615 -0.2276759, 112.2904281 -0.2306186, 112.2854297 -0.2306279, 112.2818668 -0.2313639, 112.2733142 -0.2313749, 112.268317 -0.2317469, 112.2558505 -0.2357889, 112.2433841 -0.2416619, 112.2309253 -0.2489989, 112.224158 -0.2537659, 112.2181155 -0.2603629, 112.2159793 -0.2632939, 112.2092197 -0.2698919, 112.2010409 -0.2790539, 112.1946322 -0.2838199, 112.1907107 -0.2860219, 112.1807467 -0.2904269, 112.1732547 -0.2929989, 112.1686312 -0.2941019, 112.1640002 -0.2963049, 112.1561572 -0.2985109, 112.1518847 -0.3007129, 112.1440493 -0.3032849, 112.1288408 -0.305864, 112.1293505 -0.3002133, 112.1309045 -0.2902984, 112.1288303 -0.2819493, 112.1257198 -0.277775, 112.1174257 -0.2704701, 112.0946177 -0.2621228, 112.0868422 -0.2595128, 112.0785482 -0.2548185, 112.0686992 -0.2506446, 112.0578134 -0.2449052, 112.0495191 -0.2370782, 112.0381142 -0.2219456, 112.0306768 -0.2159706, 112.0232474 -0.2145467, 112.0180421 -0.2159469, 112.0045076 -0.2240169, 111.9973894 -0.2276869, 111.988112 -0.2273319, 111.9838319 -0.2247749, 111.9781175 -0.2181919, 111.9709611 -0.2068529, 111.9681077 -0.2035619, 111.9623933 -0.1980769, 111.9541917 -0.1955249, 111.9433801 -0.1957816, 111.9392939 -0.1965298, 111.9360108 -0.1981099, 111.9238953 -0.2021519, 111.9206891 -0.2039862, 111.9174866 -0.2069179, 111.9121537 -0.2138799, 111.9057679 -0.2256029, 111.896872 -0.2343999, 111.8886704 -0.2362399, 111.8847565 -0.2362449, 111.8801178 -0.2373489, 111.8715653 -0.2384579, 111.8680023 -0.2384619, 111.8644318 -0.2355379, 111.8608536 -0.2282199, 111.8587097 -0.2249279, 111.856192 -0.2132169, 111.8544068 -0.2088259, 111.8519043 -0.2059009, 111.8454651 -0.2004179, 111.841185 -0.1974939, 111.8333344 -0.1934769, 111.8258499 -0.1923879, 111.8205662 -0.1901227, 111.8073505 -0.1803376, 111.7994868 -0.177919, 111.7956642 -0.1772594, 111.7903126 -0.1778094, 111.7860532 -0.179129, 111.7780804 -0.1806687, 111.7742577 -0.1791295, 111.7706534 -0.1766008, 111.7616974 -0.1713234, 111.7595129 -0.1695642, 111.7520858 -0.1619777, 111.7413821 -0.152742, 111.7298644 -0.1463799, 111.7227309 -0.1445579, 111.7150983 -0.1476711, 111.706691 -0.1557987, 111.7005609 -0.1557989, 111.6934627 -0.1473541, 111.6899136 -0.144431, 111.6891505 -0.1403313, 111.6834959 -0.1439475, 111.6693723 -0.1652304, 111.6627154 -0.1750444, 111.6598625 -0.1812679, 111.6529678 -0.1915607, 111.6467862 -0.1973056, 111.6368004 -0.2011356, 111.6218788 -0.2047131, 111.6196816 -0.2016152, 111.6165904 -0.1944344, 111.6134993 -0.1896473, 111.6077924 -0.1862969, 111.5982827 -0.19635, 111.5848646 -0.206861, 111.5787867 -0.2119094, 111.5740316 -0.2169363, 111.5699898 -0.2226812, 111.5540533 -0.224576, 111.5370961 -0.2204129, 111.5234477 -0.2204134, 111.5035955 -0.2208305, 111.4924287 -0.2237455, 111.4808483 -0.2295751, 111.4750578 -0.2374864, 111.4667868 -0.2462306, 111.4643561 -0.252104, 111.4635042 -0.2562423, 111.4643058 -0.262053, 111.4651334 -0.272046, 111.4635124 -0.2863794, 111.457302 -0.3020182, 111.4561374 -0.3137471, 111.4522553 -0.3434605, 111.4468186 -0.3504981, 111.4359449 -0.3544082, 111.4219643 -0.3571457, 111.4076443 -0.3583668, 111.3991311 -0.3576173, 111.3897732 -0.355027, 111.3764383 -0.3557341, 111.3680165 -0.3616224, 111.3600626 -0.3691593, 111.3570215 -0.3741053, 111.3539806 -0.3847038, 111.3493018 -0.3880012, 111.3411137 -0.3898857, 111.3354989 -0.3889439, 111.3301182 -0.3910638, 111.3245037 -0.397423, 111.3179536 -0.4113189, 111.3144445 -0.4146163, 111.3088299 -0.4181493, 111.3053208 -0.4214467, 111.300406 -0.4245106, 111.3019652 -0.4276486, 111.3079814 -0.4331698, 111.3065548 -0.436833, 111.3040752 -0.440131, 111.3001537 -0.443064, 111.293394 -0.446733, 111.2898311 -0.447836, 111.2816219 -0.447846, 111.277708 -0.4493151, 111.2744931 -0.4594062, 111.2664541 -0.4627267, 111.2610948 -0.4681223, 111.2584153 -0.4731027, 111.2532621 -0.4772532, 111.2502912 -0.4803117, 111.2463147 -0.4865392, 111.2445476 -0.4963253, 111.2405713 -0.5047769, 111.235711 -0.5105597, 111.2293467 -0.5158123, 111.221655 -0.5196843, 111.2100837 -0.5207914, 111.2020653 -0.5251554, 111.1964091 -0.5194564, 111.1915492 -0.5173517, 111.1804637 -0.5137843, 111.1734904 -0.5136104, 111.1584605 -0.5158092, 111.1505717 -0.5159265, 111.1353739 -0.5139662, 111.1299952 -0.5115523, 111.1244562 -0.5072187, 111.1191919 -0.5041608, 111.1158274 -0.5034758, 111.0958078 -0.5036498, 111.0916345 -0.5019779, 111.0896983 -0.4987539, 111.0888698 -0.4955424, 111.0863289 -0.4856933, 111.0776755 -0.4747097, 111.0671411 -0.4652411, 111.057359 -0.4481974, 111.0468246 -0.4379712, 111.0347853 -0.4163825, 111.0280132 -0.3822951, 111.0277764 -0.3537694, 111.0272042 -0.3473211, 111.0286996 -0.3326836, 111.0289132 -0.3275665, 111.034002 -0.3102183, 111.0366342 -0.3063027, 111.042814 -0.2999032, 111.0494211 -0.2954686, 111.0554864 -0.2932709, 111.0592432 -0.2896984, 111.0701956 -0.2807093, 111.0753564 -0.2742149, 111.0764957 -0.2684874, 111.0794184 -0.2663184, 111.0864168 -0.25617, 111.0899138 -0.2480595, 111.0914682 -0.2422072, 111.0923101 -0.2361394, 111.0923266 -0.2293054, 111.0914363 -0.2242825, 111.0861054 -0.2050585, 111.0851687 -0.2000076, 111.0854858 -0.193221, 111.0873578 -0.1830047, 111.094883 -0.1815782, 111.0977704 -0.166064, 111.0958439 -0.1520037, 111.0963255 -0.138913, 111.0987334 -0.1335797, 111.1117365 -0.1243677, 111.128592 -0.1209738, 111.1358586 -0.1128504, 111.1353369 -0.0996408, 111.1420768 -0.0836411, 111.1459303 -0.0700656, 111.1488189 -0.0133394, 111.148773 0.0014728, 111.1419382 0.0243677, 111.1364184 0.0387041, 111.1343627 0.0456346, 111.1334776 0.0546315, 111.1317027 0.0680734, 111.1295788 0.0768457, 111.1236683 0.0856019, 111.129879 0.0909253, 111.1388129 0.0958751, 111.1475962 0.1024046, 111.1529368 0.1040269, 111.1595454 0.1026428, 111.1623321 0.1012399, 111.1672083 0.0961247, 111.1730721 0.0875861, 111.1749239 0.0836769, 111.1784437 0.0790931, 111.1827423 0.0765785, 111.1886062 0.0750354, 111.1951183 0.0743908, 111.2015666 0.0720414, 111.206518 0.0679248, 111.2083796 0.0643486, 111.2105387 0.0620337, 111.21281 0.0613355, 111.2178624 0.0630081, 111.220703 0.0662911, 111.2241735 0.0732962, 111.2263469 0.0828692, 111.2280024 0.0881973, 111.2321528 0.10907, 111.2347621 0.1155964, 111.2384779 0.1213551, 111.2407562 0.1232265, 111.2489421 0.1269349, 111.2585577 0.1294893, 111.2649797 0.1301524, 111.2748637 0.1323932, 111.2748598 0.1415907, 111.2730485 0.1492164, 111.2687673 0.1570079, 111.2676147 0.1618154, 111.2658034 0.1647994, 111.2659577 0.1700706, 111.264299 0.171833, 111.2642249 0.1800656, 111.2625929 0.1834823, 111.2625971 0.1875429, 111.2610041 0.1944667, 111.2601523 0.2021037, 111.260256 0.2081119, 111.262088 0.2124643, 111.2641068 0.2142996, 111.2670491 0.2149294, 111.2668596 0.2191629, 111.2633727 0.221824, 111.2659556 0.2327462, 111.2711724 0.2310919, 111.2725488 0.2331686, 111.270278 0.2355792, 111.2734406 0.2411039, 111.273103 0.2457765, 111.2702308 0.2494342, 111.2688755 0.2472799, 111.2705874 0.2442637, 111.2685187 0.2415349, 111.2658082 0.2507987, 111.2629139 0.2496277, 111.2624551 0.2527476, 111.2596105 0.2597017, 111.2632235 0.2615131, 111.2587059 0.2663007, 111.2594192 0.2677369, 111.2549311 0.2711901, 111.2548389 0.2746786, 111.2582306 0.277671, 111.2576835 0.2848641, 111.2562153 0.2878922, 111.2565824 0.2917462, 111.259182 0.2938288, 111.2566854 0.2964619, 111.2526433 0.296462, 111.2489577 0.2939487, 111.2473144 0.297619, 111.2441028 0.2977107, 111.2404527 0.300923, 111.2371879 0.3016089, 111.2373069 0.3051996, 111.2317192 0.3062769, 111.2311248 0.3097478, 111.2336216 0.3170487, 111.2350484 0.3233921, 111.2349296 0.3256662, 111.2305307 0.3235119, 111.2295796 0.3242301, 111.2304119 0.3280601, 111.2276775 0.3279404, 111.2276776 0.3318901, 111.2232787 0.3327281, 111.2233976 0.334284, 111.2263699 0.3361989, 111.2214956 0.3409865, 111.2226845 0.3421834, 111.2213768 0.3484072, 111.2175726 0.3564264, 111.2177602 0.360076, 111.2202815 0.3629499, 111.2279033 0.3658329, 111.2322368 0.3666052, 111.238531 0.3652007, 111.253004 0.3637861, 111.259222 0.3651943, 111.2642268 0.3694579, 111.2673854 0.3752118, 111.2685756 0.3832694, 111.2678584 0.3919403, 111.2646846 0.404831, 111.2590007 0.4190567, 111.2580089 0.4222108, 111.2580318 0.4275996, 111.2600002 0.4332243, 111.26618 0.4407615, 111.2674159 0.4451201, 111.2675914 0.4533119, 111.2689113 0.4605994, 111.2707576 0.4660118, 111.2723436 0.467102, 111.2750469 0.4734097, 111.2813542 0.4831725, 111.2854096 0.4908311, 111.2888717 0.4989487, 111.2926998 0.5089951, 111.2935924 0.5126662, 111.2956488 0.5245642, 111.294463 0.5271805, 111.2946978 0.5314071, 111.2939701 0.5367874, 111.2912668 0.546249, 111.2841314 0.5588799, 111.2803744 0.5647501, 111.2786513 0.568326, 111.2757978 0.5774873, 111.2735451 0.5827437, 111.2696403 0.5890514, 111.2624315 0.5941577, 111.2577757 0.5955094, 111.2516182 0.5943079, 111.242457 0.5910038, 111.2362994 0.589502, 111.2301419 0.5890514, 111.2201976 0.5927, 111.2077006 0.6000879, 111.1994914 0.6064492, 111.1933421 0.6127676, 111.1861323 0.6221211, 111.1787013 0.6322789, 111.1664866 0.6493978, 111.1559428 0.6615294, 111.15003 0.6671149, 111.1342295 0.6806574, 111.1248301 0.6867267, 111.1216181 0.6911126, 111.1210306 0.6937411, 111.1204047 0.7036418, 111.1198953 0.7059128, 111.1154612 0.7101851, 111.1054247 0.7168197, 111.102824 0.7239263, 111.1002771 0.7279147, 111.0919725 0.7311256, 111.0859652 0.7329278, 111.0787564 0.7341292, 111.0719981 0.7360816, 111.0601335 0.7402868, 111.0535254 0.7399864, 111.0418188 0.7418051, 111.0402138 0.7425378, 111.0324151 0.7431751, 111.0179727 0.7462202, 111.0072992 0.7501822, 110.9994256 0.7539038, 110.9952294 0.7543681, 110.989248 0.7536015, 110.9832742 0.7507855, 110.9767129 0.7470923, 110.9698922 0.7442035, 110.9605843 0.7421234, 110.9531762 0.7415271, 110.9427392 0.7414415, 110.9364068 0.7403413, 110.9250161 0.7360739, 110.9178978 0.733076, 110.9116799 0.731397, 110.9047753 0.7309282, 110.8992363 0.7321132, 110.893911 0.7351962, 110.8826271 0.7463896, 110.8765465 0.7519273, 110.8674918 0.7586703, 110.8621952 0.7567984, 110.8570647 0.7559379, 110.8445807 0.7514638, 110.8380822 0.7481943, 110.8317547 0.7464734, 110.8274793 0.7471615, 110.8242299 0.7497424, 110.8199545 0.7493981, 110.8160211 0.7507744, 110.8115745 0.7542155, 110.808154 0.7588611, 110.8057597 0.7605817, 110.7950328 0.7781032, 110.793269 0.7806541, 110.7905323 0.7880527, 110.7891637 0.7976882, 110.7859142 0.8016456, 110.7838617 0.8064633, 110.7816383 0.8099044, 110.7824933 0.8109368, 110.7872818 0.8112812, 110.7879657 0.8143784, 110.7848872 0.8188519, 110.784374 0.8207446, 110.7876232 0.8241861, 110.7872809 0.8291759, 110.7893327 0.8365748, 110.7898454 0.842425, 110.7920684 0.8468988, 110.7944627 0.8479313, 110.7997643 0.8479316, 110.8009613 0.8499965, 110.8047237 0.8512011, 110.8050655 0.8560189, 110.8078162 0.8578588, 110.808268 0.8594501, 110.8114601 0.8627119, 110.8113075 0.8686148, 110.8051429 0.8763339, 110.8002143 0.8830983, 110.7986656 0.889559, 110.8010383 0.8951757, 110.8103767 0.9006936, 110.8112083 0.905225, 110.8077522 0.9099801, 110.8090263 0.9158943, 110.8076377 0.9225364, 110.8062263 0.9250955, 110.8028312 0.9281907, 110.8002372 0.9359586, 110.7996421 0.9404304, 110.8012367 0.9440239, 110.8051429 0.9463419, 110.8157325 0.9499946, 110.8292366 0.95152, 110.8451362 0.9525174, 110.8477379 0.9507859, 110.850843 0.9500411, 110.8535362 0.9513017, 110.8561378 0.9549733, 110.8577324 0.9592573, 110.8647362 0.9661741, 110.8736654 0.9741706, 110.878531 0.9768541, 110.8876394 0.9882722, 110.8900453 0.9929432, 110.8895294 1.002631, 110.892279 1.0098969, 110.8964521 1.0178197, 110.9002358 1.0210659, 110.9060277 1.02737, 110.909465 1.029446, 110.9142772 1.0299651, 110.9239018 1.0287544, 110.927511 1.0265056, 110.9312921 1.0252947, 110.9448696 1.0258139, 110.9581033 1.0275441, 110.9632592 1.0287551, 110.9675559 1.0289282, 110.9762942 1.0277407, 110.9802244 1.0277609, 110.9899765 1.0292334, 110.9938774 1.0284972, 110.9963154 1.0292334, 111.0009477 1.0325464, 111.0047266 1.0324237, 111.0150883 1.0331599, 111.0215221 1.0339452, 111.0291461 1.036172, 111.0335736 1.0366962, 111.0369593 1.038007, 111.0418024 1.0387889, 111.0534975 1.0445605, 111.0582419 1.0475157, 111.0623866 1.0491107, 111.0720503 1.0493388, 111.0765273 1.0503375, 111.0814107 1.0506222, 111.092751 1.0483389, 111.098104 1.0500914, 111.1033355 1.0506216, 111.1088314 1.0493549, 111.1129748 1.0515725, 111.1248822 1.0511915, 111.1299853 1.0502401, 111.1458618 1.0508101, 111.1560684 1.0549951, 111.1589035 1.0557559, 111.1615498 1.0595607, 111.16533 1.0610825, 111.1768593 1.0605111, 111.1796944 1.05975, 111.1853646 1.0599399, 111.1908459 1.0629835, 111.1936505 1.0630119, 111.1955617 1.0650419, 111.1995216 1.0661001, 111.203379 1.0689335, 111.2063963 1.069728, 111.2105032 1.0719238, 111.2258136 1.0839082, 111.2295938 1.0850494, 111.2342462 1.0837437, 111.2420591 1.0788933, 111.2473978 1.0748295, 111.2514343 1.0706348, 111.2581691 1.0682877, 111.2632732 1.0678126, 111.2681497 1.0683046, 111.2713627 1.0673531, 111.2758986 1.0648795, 111.2857261 1.0563175, 111.2900731 1.0547951, 111.2964992 1.054414, 111.306448 1.0487786, 111.3125638 1.0475636, 111.3182337 1.0452801, 111.3265497 1.0435671, 111.3327867 1.0431859, 111.3460164 1.0388089, 111.3530022 1.0368077, 111.366087 1.0298358, 111.3716488 1.0259232, 111.3780423 1.0203033, 111.3811474 1.0192723, 111.3871518 1.0162299, 111.3922177 1.0147202, 111.4049816 1.011597, 111.4112182 1.0091231, 111.4153762 1.0089323, 111.4261492 1.0098821, 111.4425926 1.0134945, 111.4529887 1.0216735, 111.4560131 1.0250974, 111.4620119 1.0330464, 111.4657932 1.0356408, 111.4720799 1.037651, 111.4792617 1.0365085, 111.4875471 1.0331825, 111.4952833 1.0296567, 111.5013029 1.0254657, 111.50659 1.0207434, 111.509498 1.0148163, 111.5123323 1.0104403, 111.5161111 1.0032106, 111.5189447 0.9946493, 111.521023 0.990654, 111.5233168 0.9825206, 111.5247997 0.9702977, 111.5263109 0.9655418, 111.527626 0.9649265)))</v>
      </c>
    </row>
    <row r="452" spans="1:18" x14ac:dyDescent="0.3">
      <c r="A452" s="4" t="s">
        <v>1133</v>
      </c>
      <c r="B452" s="5">
        <v>77.578901077058006</v>
      </c>
      <c r="C452" s="5">
        <v>76.311458868323996</v>
      </c>
      <c r="D452" s="5">
        <v>76.644451159314002</v>
      </c>
      <c r="E452">
        <v>83.5</v>
      </c>
      <c r="F452">
        <v>86.6</v>
      </c>
      <c r="G452">
        <v>88.8</v>
      </c>
      <c r="H452">
        <v>103.9</v>
      </c>
      <c r="I452">
        <v>100.6</v>
      </c>
      <c r="J452">
        <v>101.9</v>
      </c>
      <c r="K452">
        <v>178.7</v>
      </c>
      <c r="L452">
        <v>126.1</v>
      </c>
      <c r="M452">
        <v>106.5</v>
      </c>
      <c r="N452" t="str">
        <f t="shared" si="7"/>
        <v>situbondo</v>
      </c>
      <c r="O452">
        <f>VLOOKUP(N452,GeoJson!$E$1:$G$515,3,FALSE)</f>
        <v>-7.7166699999999997</v>
      </c>
      <c r="P452">
        <f>VLOOKUP(N452,GeoJson!$E$2:$H$515,4,FALSE)</f>
        <v>114.05</v>
      </c>
      <c r="Q452">
        <f>VLOOKUP(N452,GeoJson!$E$2:$I$515,5,FALSE)</f>
        <v>67</v>
      </c>
      <c r="R452" t="str">
        <f>VLOOKUP(N452,GeoJson!$E$2:$J$515,6,FALSE)</f>
        <v>MULTIPOLYGON (((114.4238002 -7.935504, 114.4197461 -7.9344135, 114.4187772 -7.9358674, 114.4159619 -7.9362298, 114.4135434 -7.9401198, 114.4113004 -7.9384676, 114.4064786 -7.9373222, 114.403793 -7.9343024, 114.400993 -7.9327537, 114.3988263 -7.9285031, 114.3967282 -7.9269234, 114.387428 -7.9260222, 114.3835752 -7.9235889, 114.3794476 -7.9223281, 114.3784787 -7.9209691, 114.3742292 -7.9198872, 114.3726499 -7.9186584, 114.3654706 -7.9182493, 114.3615338 -7.914375, 114.3574292 -7.9128429, 114.3564069 -7.9135867, 114.3488538 -7.9123303, 114.3476941 -7.9108144, 114.3447186 -7.9114806, 114.3431775 -7.9075252, 114.3331525 -7.9069072, 114.3306272 -7.9040462, 114.3301694 -7.9019562, 114.3235929 -7.8990852, 114.3223111 -7.8970787, 114.3167646 -7.8944484, 114.3140485 -7.8911063, 114.3110959 -7.8898384, 114.3062818 -7.8851587, 114.3035581 -7.88468, 114.2991331 -7.8857462, 114.2918851 -7.890978, 114.2877042 -7.8945882, 114.2831342 -7.8972361, 114.2831189 -7.9000761, 114.278259 -7.9066307, 114.2784269 -7.9094455, 114.2761533 -7.9126584, 114.2718046 -7.914282, 114.2709729 -7.9165594, 114.2713239 -7.9195911, 114.2635495 -7.9257748, 114.262428 -7.9280512, 114.259033 -7.9312345, 114.2540433 -7.9340861, 114.2496946 -7.939358, 114.2485578 -7.9439094, 114.2471998 -7.945606, 114.2460019 -7.9504726, 114.2431104 -7.9544937, 114.2405545 -7.9602349, 114.2370755 -7.962034, 114.2328794 -7.9703967, 114.2310636 -7.9715831, 114.2288358 -7.9760587, 114.2283475 -7.9794986, 114.2250822 -7.9829519, 114.2243421 -7.9866621, 114.2205655 -7.984401, 114.2193296 -7.9821889, 114.2116926 -7.9777634, 114.2070768 -7.9772489, 114.2036436 -7.9754417, 114.1990888 -7.9758236, 114.1941156 -7.97252, 114.1892991 -7.9715036, 114.1859732 -7.9718979, 114.1812652 -7.9712493, 114.1750697 -7.9695585, 114.1735963 -7.97036, 114.1662366 -7.9704449, 114.1629789 -7.9731209, 114.1589811 -7.9741919, 114.1534574 -7.9766018, 114.1500395 -7.9772222, 114.1453016 -7.9793604, 114.1384809 -7.9830969, 114.1367795 -7.9853595, 114.1320035 -7.9883335, 114.1276395 -7.9930208, 114.1278684 -7.9868448, 114.1259153 -7.983506, 114.126518 -7.9776686, 114.127876 -7.9759591, 114.1240156 -7.9717706, 114.1233518 -7.9634951, 114.1208112 -7.9602278, 114.1172102 -7.9542077, 114.1165845 -7.9491327, 114.115341 -7.9450062, 114.1137845 -7.9428642, 114.1136472 -7.9386528, 114.1156309 -7.9359968, 114.1137464 -7.9326146, 114.1138151 -7.9248264, 114.1119535 -7.9217003, 114.1121671 -7.9167541, 114.111511 -7.9154795, 114.1109236 -7.9089382, 114.1075285 -7.9060028, 114.1047361 -7.9013947, 114.1029127 -7.8995636, 114.1020963 -7.8921369, 114.0992582 -7.8895414, 114.0986021 -7.8873275, 114.0942304 -7.8808363, 114.0925901 -7.8742073, 114.0938337 -7.8721274, 114.0922849 -7.8672913, 114.0931394 -7.8640969, 114.0919111 -7.8622855, 114.0939329 -7.8551105, 114.0928419 -7.8516195, 114.0932081 -7.8451947, 114.0948408 -7.8443325, 114.0952909 -7.839722, 114.0891645 -7.8242658, 114.0899961 -7.8210982, 114.0889967 -7.8162721, 114.088661 -7.8056725, 114.0868681 -7.7993024, 114.0806119 -7.7955421, 114.0792234 -7.7890347, 114.077667 -7.7884677, 114.0758512 -7.7840584, 114.075546 -7.7806671, 114.0778272 -7.7772506, 114.0792921 -7.7733768, 114.0793531 -7.7707103, 114.0747221 -7.7697395, 114.0732877 -7.7672351, 114.071262 -7.7611957, 114.0675831 -7.75962, 114.0620455 -7.7587641, 114.0534142 -7.7590201, 114.0442352 -7.7583946, 114.0404585 -7.7594503, 114.032461 -7.7602155, 114.0238722 -7.7598847, 114.0147703 -7.7610234, 114.0119398 -7.7626103, 114.0094221 -7.7618679, 114.0057218 -7.7590574, 114.0051039 -7.7625336, 114.0030973 -7.7668236, 113.9999082 -7.7720965, 113.9969099 -7.7751049, 113.9928358 -7.7776069, 113.9904667 -7.7756029, 113.9807262 -7.7715107, 113.9780189 -7.7725122, 113.9752964 -7.7713523, 113.9692742 -7.7725625, 113.964958 -7.7727245, 113.9573362 -7.769731, 113.9508436 -7.7652306, 113.9461439 -7.7713565, 113.9437788 -7.7724427, 113.9409025 -7.775495, 113.9357069 -7.7764353, 113.9377973 -7.7861385, 113.9361265 -7.7897243, 113.9368199 -7.7917294, 113.932556 -7.7933239, 113.9296949 -7.7925786, 113.9286879 -7.7906136, 113.9250181 -7.7901935, 113.9222639 -7.78902, 113.9181364 -7.7888931, 113.9169004 -7.7924971, 113.9155195 -7.7931165, 113.9074095 -7.7943248, 113.9054564 -7.7956986, 113.9048155 -7.7987003, 113.9059599 -7.8000921, 113.9040744 -7.8020992, 113.8993681 -7.8017616, 113.8967207 -7.7982783, 113.8924788 -7.7984862, 113.8898237 -7.7968168, 113.8864515 -7.7979054, 113.8814477 -7.7963131, 113.8782577 -7.7914848, 113.8756867 -7.7918307, 113.8758086 -7.7945354, 113.8734968 -7.7969966, 113.8695677 -7.7969279, 113.8644941 -7.7933077, 113.8532484 -7.794363, 113.84951 -7.795577, 113.8473967 -7.7997055, 113.8430555 -7.8034005, 113.8410567 -7.8080277, 113.8368834 -7.8123073, 113.834297 -7.8131261, 113.8280562 -7.8129572, 113.8243406 -7.8109607, 113.8198011 -7.811192, 113.8157423 -7.8133645, 113.8090819 -7.8131113, 113.805023 -7.8162532, 113.8015822 -7.8165345, 113.8004988 -7.80902, 113.7985228 -7.8063412, 113.7957991 -7.8053045, 113.793434 -7.8028102, 113.7877043 -7.8029265, 113.7857435 -7.7998581, 113.783531 -7.7990022, 113.7811888 -7.8001537, 113.7758482 -7.7972903, 113.7704085 -7.7963438, 113.7683104 -7.7949367, 113.7666319 -7.7983661, 113.7620467 -7.7975793, 113.7581633 -7.7956962, 113.7532881 -7.7964282, 113.7521666 -7.7956571, 113.7473601 -7.7962508, 113.7462462 -7.7930932, 113.7432097 -7.7892924, 113.7394484 -7.7890558, 113.73851 -7.7910142, 113.7386549 -7.7945633, 113.7398909 -7.7996864, 113.7393797 -7.8044524, 113.7368849 -7.8078775, 113.733528 -7.8096385, 113.7336043 -7.8159323, 113.7313612 -7.8199291, 113.7346911 -7.8361019, 113.7330133 -7.8370792, 113.7316082 -7.8409071, 113.7314857 -7.8452051, 113.7296519 -7.8482288, 113.7279457 -7.8535222, 113.7285499 -7.8581615, 113.724182 -7.8660426, 113.7237852 -7.8698321, 113.7218886 -7.8717856, 113.7224577 -7.8790278, 113.7209547 -7.8802753, 113.7160719 -7.881125, 113.7116753 -7.8853013, 113.7085264 -7.8848214, 113.7067974 -7.886614, 113.7072406 -7.8883779, 113.7031935 -7.8924537, 113.7022996 -7.8956101, 113.6986869 -7.9003234, 113.6887892 -7.9034081, 113.6876524 -7.9065471, 113.6848448 -7.9103303, 113.6791609 -7.9127922, 113.6772917 -7.915886, 113.6741179 -7.9172354, 113.6709364 -7.9202686, 113.6662297 -7.9203468, 113.6629328 -7.9216124, 113.660858 -7.9264288, 113.6616977 -7.9316097, 113.6607668 -7.9378659, 113.6577372 -7.9387954, 113.6550421 -7.9406799, 113.6515031 -7.9417236, 113.6486509 -7.9452503, 113.6442488 -7.9476748, 113.6408144 -7.9481071, 113.6371226 -7.9495887, 113.6331031 -7.9530178, 113.6320488 -7.9552666, 113.6295393 -7.9563194, 113.626602 -7.9598885, 113.6237786 -7.9614558, 113.620735 -7.9596348, 113.6166228 -7.958735, 113.6157682 -7.9568389, 113.6204006 -7.9555749, 113.6219481 -7.952271, 113.6147002 -7.9531422, 113.6113204 -7.9506398, 113.6111067 -7.9483825, 113.6146162 -7.9435545, 113.6150587 -7.9418097, 113.6181487 -7.9397235, 113.6186446 -7.9370223, 113.6171034 -7.9349952, 113.6175078 -7.9313989, 113.6200102 -7.9272061, 113.6248396 -7.925346, 113.6259993 -7.9209066, 113.626274 -7.9164539, 113.6222533 -7.9071675, 113.6233214 -7.9052849, 113.6238859 -7.8993049, 113.6234511 -7.8955412, 113.6216963 -7.8925563, 113.6166686 -7.8891378, 113.6150969 -7.8871294, 113.6156538 -7.8827406, 113.6183012 -7.8802019, 113.6172789 -7.8731666, 113.6152571 -7.8691288, 113.6108626 -7.8634305, 113.6086272 -7.8596698, 113.6094893 -7.8533879, 113.6023482 -7.8451558, 113.6033705 -7.8416434, 113.6091002 -7.8325506, 113.6114115 -7.8240324, 113.6075972 -7.8220621, 113.6009215 -7.8119374, 113.5973073 -7.8088731, 113.594043 -7.807588, 113.5921553 -7.8054143, 113.5933912 -7.8037448, 113.601158 -7.8024445, 113.6060866 -7.7989388, 113.6040495 -7.7982088, 113.6031874 -7.7911797, 113.6017836 -7.7887555, 113.6015852 -7.7847996, 113.6028593 -7.7831784, 113.6007079 -7.7753049, 113.5982359 -7.7708512, 113.5953063 -7.769146, 113.5933608 -7.7661839, 113.5904921 -7.7635384, 113.576393 -7.7561956, 113.5762328 -7.7500001, 113.5725554 -7.7420679, 113.5732497 -7.7388788, 113.5775221 -7.7341929, 113.5785063 -7.7316805, 113.5783003 -7.7274524, 113.5793074 -7.7259231, 113.5862502 -7.7272073, 113.5892943 -7.7257901, 113.5905455 -7.7237263, 113.5907057 -7.7166034, 113.5965193 -7.7172042, 113.5978599 -7.71528, 113.59783 -7.7171, 113.60123 -7.71797, 113.60502 -7.72011, 113.60924 -7.72092, 113.60991 -7.72286, 113.61279 -7.72261, 113.61865 -7.72005, 113.62157 -7.72072, 113.62521 -7.72266, 113.63078 -7.72284, 113.63492 -7.72223, 113.63868 -7.7232, 113.64356 -7.72563, 113.64732 -7.72356, 113.65083 -7.72477, 113.65045 -7.72638, 113.65244 -7.73024, 113.65707 -7.73358, 113.66549 -7.73697, 113.67012 -7.73492, 113.67114 -7.73216, 113.67393 -7.73039, 113.68276 -7.72874, 113.6872 -7.72552, 113.6940899 -7.72179, 113.69948 -7.71754, 113.70228 -7.71426, 113.70835 -7.70963, 113.71306 -7.70784, 113.71525 -7.71239, 113.71844 -7.71406, 113.71963 -7.71779, 113.72215 -7.71792, 113.72329 -7.72097, 113.73107 -7.72442, 113.73273 -7.72578, 113.74676 -7.73296, 113.74999 -7.73519, 113.7559 -7.73735, 113.76331 -7.73783, 113.7717223 -7.7333465, 113.7745162 -7.7327091, 113.7822804 -7.7336694, 113.78881 -7.73175, 113.79287 -7.72959, 113.79823 -7.72566, 113.80041 -7.72248, 113.8059 -7.71774, 113.81117 -7.71168, 113.81581 -7.70375, 113.81714 -7.69941, 113.82125 -7.69659, 113.82691 -7.69526, 113.83105 -7.68841, 113.84138 -7.68454, 113.84688 -7.68424, 113.85807 -7.68512, 113.86217 -7.68451, 113.86703 -7.68192, 113.87254 -7.68449, 113.87423 -7.68653, 113.87875 -7.68815, 113.88464 -7.68721, 113.88621 -7.68779, 113.88943 -7.69226, 113.89594 -7.69638, 113.89782 -7.69608, 113.90432 -7.69903, 113.9072 -7.6977, 113.91291 -7.6966, 113.91535 -7.69731, 113.9183 -7.70007, 113.92148 -7.701, 113.92713 -7.69991, 113.93095 -7.70012, 113.93393 -7.6984, 113.93357 -7.69693, 113.9359 -7.69363, 113.93705 -7.68994, 113.93591 -7.68785, 113.9359 -7.68346, 113.9397 -7.67701, 113.94324 -7.67543, 113.94795 -7.67685, 113.95177 -7.68073, 113.95608 -7.67737, 113.95859 -7.67403, 113.96053 -7.66967, 113.96336 -7.66613, 113.96571 -7.66195, 113.96723 -7.66074, 113.96851 -7.65603, 113.97308 -7.65094, 113.98113 -7.64948, 113.98581 -7.64466, 113.98797 -7.64376, 113.99017 -7.64017, 113.99505 -7.63819, 113.9961 -7.63666, 114.0000687 -7.63705, 114.00449 -7.6348, 114.015642 -7.6218555, 114.0217689 -7.6157021, 114.0302291 -7.6085557, 114.0337628 -7.6105133, 114.0358266 -7.6093474, 114.0398716 -7.6109416, 114.0402698 -7.6129119, 114.0436527 -7.6135494, 114.0452599 -7.6120089, 114.0458366 -7.608645, 114.050132 -7.6134821, 114.0598642 -7.6229438, 114.0622901 -7.6269301, 114.06943 -7.6373, 114.07612 -7.6533, 114.07853 -7.65769, 114.08434 -7.6716, 114.08932 -7.68092, 114.09439 -7.687, 114.09558 -7.68908, 114.09753 -7.69537, 114.10088 -7.70147, 114.10673 -7.70652, 114.11496 -7.70907, 114.11916 -7.70926, 114.12369 -7.70718, 114.12506 -7.70849, 114.12952 -7.7104, 114.13388 -7.71339, 114.14061 -7.71453, 114.15095 -7.71397, 114.15809 -7.71485, 114.16141 -7.71422, 114.16575 -7.71518, 114.17768 -7.71435, 114.17821 -7.7122, 114.1817 -7.71211, 114.18373 -7.71305, 114.18903 -7.71218, 114.1953 -7.70794, 114.2023511 -7.71579, 114.20571 -7.71774, 114.20848 -7.71795, 114.21334 -7.71562, 114.21805 -7.71271, 114.22955 -7.70304, 114.23684 -7.69808, 114.2418 -7.6985, 114.24557 -7.70119, 114.25092 -7.70952, 114.25897 -7.71829, 114.26888 -7.72391, 114.27549 -7.72863, 114.28116 -7.7343, 114.28353 -7.73563, 114.28596 -7.74026, 114.29176 -7.74662, 114.29669 -7.74825, 114.30082 -7.74773, 114.30455 -7.74593, 114.30981 -7.7463, 114.31311 -7.74893, 114.31811 -7.75564, 114.32359 -7.75781, 114.32823 -7.75826, 114.3356 -7.75721, 114.33816 -7.7559, 114.34556 -7.75565, 114.35033 -7.75353, 114.3568 -7.75448, 114.36437 -7.75386, 114.36639 -7.75564, 114.37106 -7.75704, 114.3722 -7.75436, 114.36671 -7.75364, 114.35904 -7.74994, 114.35961 -7.74855, 114.36491 -7.74794, 114.37407 -7.74886, 114.38141 -7.75528, 114.38187 -7.75767, 114.38109 -7.76081, 114.38737 -7.76377, 114.39175 -7.76983, 114.39449 -7.77143, 114.39736 -7.77135, 114.40288 -7.76988, 114.40463 -7.77028, 114.40778 -7.77425, 114.41252 -7.77632, 114.41736 -7.77911, 114.42182 -7.78303, 114.42778 -7.78635, 114.42954 -7.78884, 114.43202 -7.7892, 114.43688 -7.78791, 114.44279 -7.79159, 114.44418 -7.79621, 114.44786 -7.79571, 114.45058 -7.79995, 114.45292 -7.80164, 114.45579 -7.80671, 114.4585 -7.80887, 114.45916 -7.81097, 114.45792 -7.81449, 114.4603 -7.81416, 114.46276 -7.82123, 114.46492 -7.82393, 114.46637 -7.82976, 114.46564 -7.83183, 114.46771 -7.83413, 114.46747 -7.83746, 114.46574 -7.83896, 114.46743 -7.84174, 114.46654 -7.84594, 114.46445 -7.84518, 114.46414 -7.85166, 114.46562 -7.85621, 114.46362 -7.8608, 114.45965 -7.86242, 114.46246 -7.87107, 114.46185 -7.87582, 114.46401 -7.88031, 114.46445 -7.88671, 114.46348 -7.89008, 114.44405 -7.89908, 114.44136 -7.90103, 114.4392 -7.90377, 114.43702 -7.91024, 114.43318 -7.91129, 114.42799 -7.91362, 114.42354 -7.91686, 114.4214 -7.9225, 114.42123 -7.92643, 114.4238002 -7.935504)))</v>
      </c>
    </row>
    <row r="453" spans="1:18" x14ac:dyDescent="0.3">
      <c r="A453" s="4" t="s">
        <v>1121</v>
      </c>
      <c r="B453" s="5">
        <v>83.386556555607001</v>
      </c>
      <c r="C453" s="5">
        <v>83.163573118670996</v>
      </c>
      <c r="D453" s="5">
        <v>83.163250756685997</v>
      </c>
      <c r="E453">
        <v>94.5</v>
      </c>
      <c r="F453">
        <v>96.6</v>
      </c>
      <c r="G453">
        <v>96.2</v>
      </c>
      <c r="H453">
        <v>109.1</v>
      </c>
      <c r="I453">
        <v>105.5</v>
      </c>
      <c r="J453">
        <v>101.5</v>
      </c>
      <c r="K453">
        <v>178.1</v>
      </c>
      <c r="L453">
        <v>128</v>
      </c>
      <c r="M453">
        <v>123.7</v>
      </c>
      <c r="N453" t="str">
        <f t="shared" si="7"/>
        <v>sleman</v>
      </c>
      <c r="O453">
        <f>VLOOKUP(N453,GeoJson!$E$1:$G$515,3,FALSE)</f>
        <v>-7.6816700000000004</v>
      </c>
      <c r="P453">
        <f>VLOOKUP(N453,GeoJson!$E$2:$H$515,4,FALSE)</f>
        <v>110.32333</v>
      </c>
      <c r="Q453">
        <f>VLOOKUP(N453,GeoJson!$E$2:$I$515,5,FALSE)</f>
        <v>87</v>
      </c>
      <c r="R453" t="str">
        <f>VLOOKUP(N453,GeoJson!$E$2:$J$515,6,FALSE)</f>
        <v>MULTIPOLYGON (((110.5439565 -7.7937736, 110.5439933 -7.7964993, 110.5465295 -7.7980264, 110.5465086 -7.8005808, 110.544931 -7.8034908, 110.5445798 -7.8074952, 110.5456708 -7.8092829, 110.5455411 -7.8157135, 110.5420773 -7.819781, 110.542365 -7.8235366, 110.5358522 -7.8234664, 110.5348986 -7.8226072, 110.5314094 -7.8236058, 110.5299064 -7.8255036, 110.5218574 -7.8286188, 110.5195165 -7.8309753, 110.5149049 -7.8299782, 110.5145534 -7.8280847, 110.5110978 -7.8287637, 110.5110445 -7.8264334, 110.5095206 -7.8220944, 110.5050443 -7.8235421, 110.5016696 -7.8223226, 110.4997012 -7.8229354, 110.4921558 -7.8227651, 110.4869983 -7.8212412, 110.4844958 -7.8212426, 110.4855112 -7.8184532, 110.4813091 -7.8174853, 110.4793662 -7.8249007, 110.4760107 -7.8237243, 110.4706463 -7.8228154, 110.4676946 -7.8279421, 110.4653599 -7.8220269, 110.4618645 -7.8210754, 110.4601777 -7.8196449, 110.4560471 -7.8213637, 110.4537438 -7.8205559, 110.452638 -7.8245981, 110.4437933 -7.8239299, 110.4434118 -7.8268601, 110.4370028 -7.8282354, 110.4360571 -7.8321072, 110.4337949 -7.8349573, 110.430567 -7.8371335, 110.4307274 -7.8303709, 110.4279619 -7.8294138, 110.4284428 -7.8242928, 110.4269997 -7.822936, 110.4215717 -7.8213811, 110.4221707 -7.8188281, 110.4211121 -7.8164034, 110.4218674 -7.8117804, 110.4209013 -7.8070039, 110.4221435 -7.8049146, 110.4228592 -7.7999296, 110.4228464 -7.7955932, 110.4207814 -7.7939259, 110.4209942 -7.786347, 110.4165467 -7.7867089, 110.4162379 -7.7833403, 110.4128293 -7.7833014, 110.4128543 -7.7870171, 110.4065573 -7.7871, 110.4029132 -7.7862869, 110.4012474 -7.7907129, 110.3995033 -7.7877158, 110.3971152 -7.7883251, 110.3948227 -7.7884729, 110.392757 -7.7862962, 110.3905424 -7.7803966, 110.3818463 -7.7804426, 110.3795554 -7.7781489, 110.3692909 -7.7744386, 110.3691119 -7.7718945, 110.3665355 -7.7717133, 110.3661621 -7.7695069, 110.3621156 -7.7685645, 110.3606443 -7.7713492, 110.3590614 -7.7712616, 110.3531378 -7.7668379, 110.3510288 -7.7682215, 110.3490259 -7.7698698, 110.3487665 -7.7733345, 110.3473175 -7.777082, 110.3477035 -7.7805338, 110.3450082 -7.7863987, 110.3436404 -7.7918637, 110.3391679 -7.7923517, 110.3379869 -7.7976623, 110.3333833 -7.7978935, 110.3287996 -7.8049925, 110.3250741 -7.8057184, 110.3214991 -7.8042723, 110.3191008 -7.8072614, 110.3166072 -7.805663, 110.3147788 -7.808914, 110.3144461 -7.8122794, 110.3156002 -7.8154607, 110.3142461 -7.818841, 110.3169833 -7.8198878, 110.3164423 -7.8237133, 110.3124282 -7.8206606, 110.3102594 -7.8198845, 110.3073133 -7.8216991, 110.3064286 -7.8283335, 110.3000086 -7.8266722, 110.2975984 -7.8272021, 110.2984948 -7.8322556, 110.2951111 -7.8305663, 110.2928381 -7.8339594, 110.2888327 -7.8339122, 110.2876223 -7.8313991, 110.2870196 -7.8207466, 110.2847481 -7.8168635, 110.2820944 -7.8171111, 110.2837771 -7.8134848, 110.2830294 -7.8098709, 110.2838424 -7.8081283, 110.282017 -7.8062519, 110.2855339 -7.8046575, 110.2869985 -7.8029232, 110.2868415 -7.8001068, 110.2895278 -7.7967989, 110.2904367 -7.7892064, 110.2859965 -7.7852415, 110.281563 -7.7846634, 110.279192 -7.7854285, 110.2774842 -7.7875594, 110.2757446 -7.7918128, 110.2733765 -7.7933917, 110.2703534 -7.7930678, 110.2675841 -7.7957063, 110.263716 -7.794106, 110.2627395 -7.7959933, 110.2598021 -7.7975264, 110.2539222 -7.7960896, 110.2523935 -7.8018416, 110.2505302 -7.8036177, 110.2483092 -7.8037651, 110.2478119 -7.8058465, 110.2445117 -7.804725, 110.2373553 -7.8090578, 110.2334361 -7.8150045, 110.2325376 -7.8104934, 110.2284253 -7.8058633, 110.2302525 -7.8028914, 110.2340748 -7.80117, 110.2360508 -7.7980415, 110.2344105 -7.7954031, 110.2330067 -7.7908861, 110.2288422 -7.7883056, 110.2284377 -7.7855614, 110.2253252 -7.782769, 110.2231736 -7.7793139, 110.2204264 -7.7767294, 110.2222314 -7.7729908, 110.222554 -7.7651719, 110.2203373 -7.7647536, 110.2197651 -7.7628434, 110.2220004 -7.7597836, 110.2186054 -7.7580407, 110.2203242 -7.7549037, 110.2180684 -7.7525142, 110.2194111 -7.7470744, 110.2161426 -7.7425266, 110.2164859 -7.7383166, 110.2210938 -7.7352761, 110.2222451 -7.7300246, 110.2246331 -7.7239192, 110.2256326 -7.7230538, 110.2293405 -7.7234319, 110.2320336 -7.7220538, 110.2315454 -7.7173465, 110.2325677 -7.7137359, 110.2387161 -7.7131128, 110.2443161 -7.7100267, 110.2472153 -7.7101349, 110.2492294 -7.7087351, 110.2538223 -7.7082556, 110.2554016 -7.706364, 110.2617349 -7.7048418, 110.2677536 -7.7072877, 110.2704349 -7.7057399, 110.2726746 -7.7066917, 110.2740174 -7.7041311, 110.2737961 -7.7011132, 110.2771301 -7.6978268, 110.2824173 -7.6892338, 110.2846527 -7.687128, 110.2877731 -7.6794405, 110.2913132 -7.6723661, 110.2939682 -7.670424, 110.2957535 -7.6676878, 110.2995453 -7.6647563, 110.3008804 -7.6603074, 110.3041 -7.6549144, 110.3140335 -7.650661, 110.3161545 -7.6481704, 110.3193817 -7.6471567, 110.3238449 -7.6442289, 110.3249588 -7.6420264, 110.3304138 -7.6389274, 110.3332291 -7.6366067, 110.3349152 -7.6336698, 110.3380432 -7.6304965, 110.3448715 -7.6261253, 110.3485718 -7.6253042, 110.3507538 -7.6234798, 110.3545075 -7.6228366, 110.3599701 -7.6180353, 110.3628311 -7.6170864, 110.367073 -7.6121659, 110.3752441 -7.6072383, 110.3794098 -7.6014619, 110.3848267 -7.5999627, 110.3855591 -7.5980692, 110.3882141 -7.5975236, 110.3909759 -7.5949244, 110.3909073 -7.5923495, 110.3963852 -7.5891571, 110.4000855 -7.5847849, 110.4014587 -7.5796485, 110.403862 -7.5778641, 110.4069061 -7.5729389, 110.408783 -7.5716691, 110.4159698 -7.5611643, 110.4180908 -7.5604167, 110.4207611 -7.5575089, 110.4247589 -7.5566349, 110.4287949 -7.5520825, 110.4318085 -7.5502782, 110.4407044 -7.5464367, 110.4441452 -7.5442381, 110.4460754 -7.5418973, 110.4504394 -7.5496359, 110.4530716 -7.5519976, 110.457222 -7.5601129, 110.4574127 -7.565269, 110.4596863 -7.5700602, 110.4605789 -7.5805459, 110.4595032 -7.5828099, 110.4610367 -7.5883174, 110.460762 -7.5903687, 110.4632568 -7.6047482, 110.4674988 -7.6143818, 110.4685135 -7.6177821, 110.4685019 -7.6372279, 110.4719266 -7.6532793, 110.4870384 -7.7210454, 110.4918137 -7.7421484, 110.4917679 -7.7668052, 110.4999947 -7.7686383, 110.50709 -7.7689721, 110.5100502 -7.7706934, 110.5112557 -7.7728941, 110.5112 -7.7774267, 110.513382 -7.7798657, 110.5188828 -7.7828073, 110.523333 -7.7833826, 110.5239281 -7.7863824, 110.5294903 -7.7908325, 110.5303363 -7.7935651, 110.530405 -7.7979086, 110.5334724 -7.7970444, 110.5352707 -7.7942252, 110.5370255 -7.794199, 110.5364151 -7.7979374, 110.5395297 -7.7966464, 110.5414162 -7.7942302, 110.5439565 -7.7937736)))</v>
      </c>
    </row>
    <row r="454" spans="1:18" x14ac:dyDescent="0.3">
      <c r="A454" s="4" t="s">
        <v>996</v>
      </c>
      <c r="B454" s="5">
        <v>79.594998871258994</v>
      </c>
      <c r="C454" s="5">
        <v>78.293518338455996</v>
      </c>
      <c r="D454" s="5">
        <v>81.780465001400998</v>
      </c>
      <c r="E454">
        <v>78.599999999999994</v>
      </c>
      <c r="F454">
        <v>89.9</v>
      </c>
      <c r="G454">
        <v>90.5</v>
      </c>
      <c r="H454">
        <v>104.5</v>
      </c>
      <c r="I454">
        <v>109.1</v>
      </c>
      <c r="J454">
        <v>112.2</v>
      </c>
      <c r="K454">
        <v>196.9</v>
      </c>
      <c r="L454">
        <v>97.4</v>
      </c>
      <c r="M454">
        <v>107.2</v>
      </c>
      <c r="N454" t="str">
        <f t="shared" si="7"/>
        <v>solok</v>
      </c>
      <c r="O454">
        <f>VLOOKUP(N454,GeoJson!$E$1:$G$515,3,FALSE)</f>
        <v>-0.96667000000000003</v>
      </c>
      <c r="P454">
        <f>VLOOKUP(N454,GeoJson!$E$2:$H$515,4,FALSE)</f>
        <v>100.81667</v>
      </c>
      <c r="Q454">
        <f>VLOOKUP(N454,GeoJson!$E$2:$I$515,5,FALSE)</f>
        <v>99</v>
      </c>
      <c r="R454" t="str">
        <f>VLOOKUP(N454,GeoJson!$E$2:$J$515,6,FALSE)</f>
        <v>MULTIPOLYGON (((100.7072673 -0.573922, 100.7008975 -0.5806425, 100.6997703 -0.5844395, 100.699177 -0.5919147, 100.6970412 -0.5943471, 100.6992363 -0.5960082, 100.7013721 -0.5992119, 100.7056436 -0.6004577, 100.7032112 -0.6065091, 100.7032112 -0.6167133, 100.7010754 -0.6213408, 100.6977531 -0.6243665, 100.691176 -0.6279156, 100.6912842 -0.6298218, 100.6947021 -0.6328125, 100.6959229 -0.6383057, 100.694519 -0.6478271, 100.6967163 -0.6495972, 100.6987189 -0.6532791, 100.7037 -0.6569139, 100.7059886 -0.6571831, 100.7057029 -0.6609712, 100.7088457 -0.6620677, 100.7072662 -0.667596, 100.7067115 -0.6731332, 100.7032628 -0.6790053, 100.7025586 -0.6839346, 100.7033892 -0.69633, 100.7029739 -0.6985844, 100.7004229 -0.7013135, 100.6965666 -0.7109838, 100.6971592 -0.7186402, 100.6958319 -0.7242234, 100.700882 -0.7275254, 100.7067091 -0.7269427, 100.7100111 -0.7337409, 100.7140901 -0.7345179, 100.7171979 -0.7331582, 100.7221628 -0.7323943, 100.7267634 -0.7265278, 100.7283393 -0.7235994, 100.7318364 -0.7231488, 100.7341205 -0.7249256, 100.7408245 -0.7240357, 100.7466385 -0.723917, 100.7474691 -0.7277733, 100.7494269 -0.7305023, 100.7491302 -0.7328161, 100.7526899 -0.7356638, 100.7535204 -0.7407065, 100.7570801 -0.7412998, 100.7599277 -0.7405879, 100.7635467 -0.7440289, 100.7667503 -0.7448594, 100.7712592 -0.7502582, 100.77648 -0.751504, 100.778675 -0.7552416, 100.7787937 -0.7570214, 100.7822347 -0.7621236, 100.7853197 -0.764378, 100.7890573 -0.7701327, 100.7919643 -0.7691835, 100.7980928 -0.7687729, 100.8012873 -0.7709382, 100.8019905 -0.7733363, 100.8041856 -0.7735143, 100.810059 -0.7716159, 100.8115969 -0.7699663, 100.8133974 -0.772029, 100.8168434 -0.7728905, 100.8217253 -0.777198, 100.8266072 -0.7800697, 100.8283302 -0.7826543, 100.8320635 -0.7832286, 100.8418273 -0.7832286, 100.8499486 -0.7795545, 100.8524511 -0.781913, 100.855843 -0.7874045, 100.8629496 -0.7935421, 100.8674721 -0.7985491, 100.8758709 -0.8048482, 100.8833006 -0.8108243, 100.8857234 -0.817931, 100.8862079 -0.8227765, 100.8879846 -0.8248762, 100.8910534 -0.8234225, 100.896868 -0.8189001, 100.9004213 -0.8135701, 100.9059129 -0.8105013, 100.9167344 -0.8077555, 100.9217414 -0.807594, 100.9251593 -0.8067395, 100.9276914 -0.8110842, 100.9299174 -0.8126217, 100.9334348 -0.8179763, 100.9377424 -0.8202737, 100.9394654 -0.8222839, 100.9431986 -0.8245812, 100.9460703 -0.8251556, 100.9498035 -0.8274529, 100.9529624 -0.8283145, 100.9535368 -0.8300375, 100.956527 -0.8317947, 100.9614612 -0.8315127, 100.9655496 -0.8334864, 100.9677347 -0.8370108, 100.9676643 -0.8391255, 100.9725985 -0.8424385, 100.9735411 -0.8447458, 100.9774163 -0.8457146, 100.9858126 -0.8457146, 100.9922712 -0.8492669, 100.9938859 -0.8515275, 100.9938859 -0.8550797, 100.9929171 -0.8573403, 100.9929171 -0.8615384, 100.9916254 -0.8654064, 100.9958235 -0.8725182, 100.9977611 -0.8731641, 100.9990529 -0.8757475, 101.0035739 -0.8773622, 101.0074492 -0.8776851, 101.0116473 -0.8796227, 101.0151996 -0.8796227, 101.018106 -0.8809145, 101.0213353 -0.883498, 101.0255335 -0.883498, 101.0271482 -0.8825292, 101.0323151 -0.883498, 101.032961 -0.8815603, 101.0361903 -0.8812374, 101.0368362 -0.8796227, 101.0410343 -0.8802686, 101.0442637 -0.8838209, 101.0442637 -0.8860814, 101.047493 -0.8912484, 101.047493 -0.8951236, 101.0503994 -0.8993217, 101.0507224 -0.9012593, 101.0533058 -0.9044887, 101.0533672 -0.9093614, 101.0554988 -0.9131644, 101.0588494 -0.9224632, 101.0602859 -0.9232951, 101.0597942 -0.926335, 101.0613049 -0.930844, 101.0665311 -0.9413221, 101.0688353 -0.9486936, 101.064273 -0.9572289, 101.0570099 -0.9624268, 101.0548966 -0.9645046, 101.0526766 -0.969406, 101.0526919 -0.9729708, 101.0555162 -0.9763103, 101.0696978 -0.9863755, 101.0827974 -0.9866418, 101.0943482 -0.982474, 101.0970005 -0.9803086, 101.1027199 -0.9784905, 101.1088134 -0.9759389, 101.1173277 -0.9737351, 101.1240797 -0.9725139, 101.1299937 -0.9725492, 101.1373236 -0.9637764, 101.1411243 -0.9605605, 101.1487257 -0.9573445, 101.1528187 -0.9570521, 101.1610048 -0.9547133, 101.1706527 -0.9573445, 101.1724069 -0.9585139, 101.1756229 -0.9555903, 101.1808854 -0.9538362, 101.1872052 -0.9506762, 101.1937006 -0.9510402, 101.1954399 -0.9522498, 101.1965151 -0.9607241, 101.1998629 -0.9677171, 101.2026064 -0.9780402, 101.1998715 -0.9810349, 101.1913149 -0.9845382, 101.188241 -0.9874998, 101.1865055 -0.9922093, 101.1866173 -0.9943879, 101.1896209 -1, 101.1905319 -1.0044334, 101.1883948 -1.0101125, 101.1886562 -1.0129838, 101.1872968 -1.0174877, 101.181628 -1.0286251, 101.1778677 -1.0325434, 101.1751434 -1.0333284, 101.1679418 -1.0333334, 101.1624904 -1.0309877, 101.1549002 -1.0321023, 101.1501005 -1.0341287, 101.1457319 -1.0348851, 101.1464344 -1.0370105, 101.1527682 -1.0454173, 101.1583974 -1.0515696, 101.1615311 -1.056753, 101.162053 -1.0609946, 101.1601432 -1.065163, 101.1616096 -1.0714388, 101.167225 -1.0828375, 101.169346 -1.0923971, 101.1682659 -1.1021269, 101.1693025 -1.1130902, 101.1709962 -1.1157832, 101.1733731 -1.1219527, 101.1745397 -1.1305707, 101.1765877 -1.1344365, 101.1843653 -1.1427412, 101.18756 -1.1484163, 101.1932088 -1.1540895, 101.1960284 -1.1603169, 101.1982385 -1.1622077, 101.200775 -1.162864, 101.208137 -1.1624468, 101.2112469 -1.1642546, 101.2166522 -1.1723139, 101.2199305 -1.1800457, 101.220506 -1.1836657, 101.2227173 -1.1869551, 101.2318024 -1.1931189, 101.2339678 -1.1951664, 101.2354459 -1.2022414, 101.2426509 -1.2099698, 101.2454353 -1.2137523, 101.2457653 -1.2171256, 101.2444584 -1.2194305, 101.241188 -1.2214902, 101.2347349 -1.2327681, 101.2358627 -1.240237, 101.2352931 -1.2437755, 101.2339046 -1.2464097, 101.2219839 -1.2474984, 101.2191722 -1.2461661, 101.2082216 -1.2395986, 101.2050913 -1.2358125, 101.2012516 -1.2336711, 101.1981216 -1.2302423, 101.1944253 -1.229602, 101.1910121 -1.2274602, 101.1759659 -1.227582, 101.169923 -1.2255853, 101.1674513 -1.2275009, 101.1612106 -1.2215011, 101.156977 -1.2124419, 101.1549807 -1.2045082, 101.1487901 -1.1953625, 101.1368021 -1.191517, 101.1341707 -1.1894458, 101.1289777 -1.1886855, 101.1263558 -1.1844287, 101.1226862 -1.1799302, 101.1220065 -1.1756576, 101.1160316 -1.1695855, 101.1153897 -1.1666549, 101.1084219 -1.1633715, 101.1056485 -1.1613719, 101.1018069 -1.1565133, 101.0933727 -1.1500877, 101.0838472 -1.1481644, 101.0732517 -1.1410229, 101.0693418 -1.1400249, 101.0614497 -1.1362414, 101.0586757 -1.1334552, 101.0539136 -1.1335301, 101.0508625 -1.134315, 101.0441104 -1.1346058, 101.0384248 -1.1355393, 101.0349418 -1.1351843, 101.0227146 -1.1326191, 101.0125504 -1.1326977, 101.0070067 -1.1332021, 100.9966454 -1.135757, 101.0041407 -1.1458261, 101.0092296 -1.15427, 101.0169033 -1.1649442, 101.0192116 -1.1687532, 101.0210248 -1.1754276, 101.0209333 -1.1835556, 101.0213683 -1.1928947, 101.0221085 -1.2017216, 101.0204988 -1.2105832, 101.0194918 -1.2185218, 101.0178821 -1.2268756, 101.0138082 -1.2340468, 101.0089254 -1.2411288, 101.0038215 -1.2475026, 100.9973976 -1.253693, 100.9907049 -1.2610772, 100.9846802 -1.2644043, 100.9714966 -1.2739868, 100.9570923 -1.2824097, 100.9489136 -1.2849121, 100.944519 -1.2871094, 100.9411011 -1.2839966, 100.9367065 -1.2836914, 100.9238474 -1.2886231, 100.9189367 -1.2884252, 100.9114887 -1.2902272, 100.9022827 -1.2965088, 100.8963013 -1.3024902, 100.8937501 -1.3061997, 100.8906612 -1.3077044, 100.8878402 -1.3102357, 100.8806261 -1.3125593, 100.878105 -1.315613, 100.8759673 -1.3204607, 100.8744023 -1.316042, 100.8718872 -1.3120117, 100.8652074 -1.3076789, 100.8615037 -1.3006484, 100.8590167 -1.2979184, 100.8537123 -1.2966324, 100.8488623 -1.3027392, 100.8464966 -1.3046265, 100.8410055 -1.3065813, 100.8369594 -1.3055962, 100.8326791 -1.300426, 100.8290358 -1.2970573, 100.8284233 -1.2933022, 100.8288824 -1.2888262, 100.8283081 -1.2871094, 100.8204956 -1.2817993, 100.8140869 -1.2890015, 100.8071289 -1.2855835, 100.8027621 -1.2829514, 100.8012542 -1.2834982, 100.798767 -1.2803611, 100.7979126 -1.2753906, 100.7985711 -1.2721866, 100.8017449 -1.2654416, 100.8005861 -1.2610828, 100.8010864 -1.2562866, 100.8023948 -1.2542431, 100.8078241 -1.2497635, 100.8089766 -1.24488, 100.8084534 -1.2402883, 100.804678 -1.2311173, 100.7968711 -1.2235079, 100.7960024 -1.2207764, 100.7972107 -1.212754, 100.8010864 -1.2069092, 100.8013306 -1.2050171, 100.7994995 -1.2008057, 100.796875 -1.1973877, 100.7937012 -1.190979, 100.7910565 -1.1846271, 100.7874728 -1.183525, 100.7837721 -1.1801559, 100.778419 -1.1737233, 100.7764521 -1.1704694, 100.77771 -1.1657104, 100.7775295 -1.1631242, 100.7717636 -1.1586141, 100.7670245 -1.1580939, 100.763615 -1.1583867, 100.757954 -1.162343, 100.7555849 -1.1628096, 100.7495286 -1.1606399, 100.7447294 -1.1564575, 100.7380247 -1.1549503, 100.7367525 -1.1537885, 100.7358832 -1.149778, 100.7350607 -1.1347272, 100.7318197 -1.1267653, 100.7321079 -1.1254863, 100.736209 -1.1219379, 100.7364957 -1.1181012, 100.7349917 -1.1157187, 100.7307109 -1.1125465, 100.7293795 -1.1087107, 100.7244068 -1.1040632, 100.7218604 -1.0978448, 100.720646 -1.0963341, 100.7170624 -1.0953479, 100.7111084 -1.0926192, 100.704895 -1.0922241, 100.7008956 -1.0905242, 100.6912842 -1.0947876, 100.6866835 -1.0987287, 100.6751847 -1.1020488, 100.6688843 -1.1044922, 100.6663439 -1.1045534, 100.6550903 -1.1091919, 100.6500574 -1.1108592, 100.6453754 -1.1094085, 100.6374002 -1.1099362, 100.6352612 -1.1088329, 100.6319075 -1.1056374, 100.6253503 -1.1007161, 100.621521 -1.0958252, 100.6215888 -1.0917075, 100.6234333 -1.0824051, 100.6231429 -1.079673, 100.6203044 -1.0749242, 100.6225556 -1.0698073, 100.6226807 -1.0629883, 100.6191407 -1.0606242, 100.6137085 -1.0637207, 100.6096654 -1.0652797, 100.6042936 -1.0710377, 100.5971069 -1.0740967, 100.5932081 -1.0747049, 100.5828037 -1.0717455, 100.5789304 -1.0696547, 100.5778809 -1.0645752, 100.5778277 -1.0605863, 100.5764964 -1.0566338, 100.5723921 -1.0547756, 100.5665839 -1.0473451, 100.559417 -1.0465348, 100.5574508 -1.0440942, 100.5565217 -1.0351999, 100.5529944 -1.0314229, 100.5531643 -1.0241559, 100.5507273 -1.0102145, 100.5502495 -1.0026098, 100.5513797 -1.0006816, 100.5500661 -0.99469, 100.5506597 -0.9905629, 100.5522468 -0.9882991, 100.550854 -0.9814439, 100.5490002 -0.9792483, 100.5471455 -0.9751889, 100.5456767 -0.9701583, 100.5405529 -0.9663332, 100.538574 -0.9589737, 100.5366089 -0.9570719, 100.5360718 -0.9509888, 100.5377197 -0.9451904, 100.5408936 -0.9401245, 100.5460815 -0.9334717, 100.5473022 -0.928894, 100.550293 -0.9282837, 100.5537109 -0.9229126, 100.555481 -0.9234009, 100.5579224 -0.9191284, 100.559082 -0.9152222, 100.5620728 -0.9111938, 100.5648804 -0.9052124, 100.5651245 -0.8964844, 100.5639038 -0.8933716, 100.5595093 -0.8908081, 100.5587158 -0.8875122, 100.5540771 -0.8787231, 100.5507202 -0.8701172, 100.5496826 -0.8660278, 100.545105 -0.8554077, 100.5435181 -0.8543091, 100.5374756 -0.8555908, 100.5358887 -0.8543091, 100.531311 -0.8444824, 100.5322876 -0.8421021, 100.5411192 -0.8330058, 100.5429959 -0.8272983, 100.5425602 -0.8177726, 100.5447733 -0.8148854, 100.5499494 -0.8160743, 100.5569004 -0.8186021, 100.5613368 -0.8190469, 100.5706512 -0.8150242, 100.5815924 -0.8117451, 100.5925331 -0.8072753, 100.620921 -0.7996726, 100.6234341 -0.7978854, 100.625357 -0.799522, 100.6361496 -0.7952011, 100.6427075 -0.7972831, 100.6429595 -0.7999585, 100.6414488 -0.8009943, 100.6416406 -0.8050165, 100.6471795 -0.8043973, 100.6534332 -0.8076449, 100.6579991 -0.8059826, 100.6611589 -0.809232, 100.6662508 -0.8109145, 100.6779555 -0.8068042, 100.6794003 -0.8043005, 100.6780447 -0.7998884, 100.6782089 -0.7959761, 100.6767344 -0.7933903, 100.6740907 -0.7918895, 100.6704141 -0.7884537, 100.6701775 -0.7841139, 100.6729541 -0.7808619, 100.6725428 -0.778906, 100.6734989 -0.7742635, 100.6726347 -0.7688778, 100.6766774 -0.7679077, 100.6833658 -0.7631167, 100.6863257 -0.7625988, 100.6857346 -0.7606527, 100.688876 -0.7465242, 100.6879006 -0.7438766, 100.6805339 -0.7394519, 100.6750886 -0.7387125, 100.659729 -0.7415771, 100.6428833 -0.7445068, 100.640063 -0.7489527, 100.6396595 -0.7527256, 100.6372493 -0.7540252, 100.6367886 -0.7561583, 100.6328642 -0.7625205, 100.6318772 -0.7653861, 100.6300835 -0.7663219, 100.6246068 -0.7713897, 100.6217978 -0.7727305, 100.6096725 -0.7721397, 100.605979 -0.7806256, 100.5971086 -0.7850946, 100.5707883 -0.786742, 100.5690148 -0.789422, 100.5701997 -0.7944826, 100.5665038 -0.7968657, 100.5644347 -0.7996947, 100.5629551 -0.7973136, 100.5662065 -0.7926979, 100.562953 -0.7919549, 100.5582242 -0.8001436, 100.553914 -0.8026882, 100.5487613 -0.8028266, 100.5441779 -0.8044658, 100.5418129 -0.8069972, 100.54137 -0.8090814, 100.5285034 -0.7999878, 100.5045166 -0.7863159, 100.5046997 -0.7808838, 100.5054932 -0.7752075, 100.5054932 -0.7651978, 100.5046997 -0.7612915, 100.5025113 -0.7567932, 100.5004101 -0.7552757, 100.4961948 -0.7562122, 100.4826107 -0.7536354, 100.4790974 -0.7524643, 100.4767551 -0.7503567, 100.4769878 -0.7447357, 100.4790974 -0.7365379, 100.4776897 -0.7344303, 100.4734745 -0.7313843, 100.4685574 -0.7306824, 100.4587193 -0.7313843, 100.4561443 -0.7290421, 100.4578857 -0.7252808, 100.4565534 -0.724238, 100.4564453 -0.7225738, 100.4539117 -0.7185097, 100.4487502 -0.7132508, 100.4447105 -0.7066543, 100.4423226 -0.7014235, 100.4421031 -0.6885741, 100.4394315 -0.6807681, 100.4422423 -0.6727532, 100.4417337 -0.6641575, 100.4300026 -0.6568384, 100.4300298 -0.6568465, 100.4310361 -0.6572887, 100.4399428 -0.6562189, 100.4463767 -0.6540735, 100.4551485 -0.6545051, 100.4656982 -0.6560059, 100.4715491 -0.6551333, 100.4750977 -0.6552124, 100.4800984 -0.6573557, 100.4824786 -0.6590282, 100.4863154 -0.658819, 100.4898895 -0.6552726, 100.4973073 -0.6501242, 100.5029157 -0.6452157, 100.5075328 -0.6418276, 100.5205078 -0.6354981, 100.5217285 -0.6373901, 100.5249023 -0.6453247, 100.5285034 -0.6480103, 100.5343018 -0.6497803, 100.5396729 -0.6533813, 100.5415039 -0.6578979, 100.5401001 -0.6611938, 100.5402832 -0.6635132, 100.5438843 -0.6680908, 100.5458984 -0.6693115, 100.5501099 -0.6669922, 100.5540771 -0.666626, 100.5593262 -0.6693115, 100.5615234 -0.671875, 100.5634766 -0.6760254, 100.5631104 -0.6782227, 100.5612793 -0.6798096, 100.5601196 -0.6826782, 100.5612793 -0.6854858, 100.5604858 -0.6873169, 100.5620728 -0.690979, 100.5654907 -0.6931763, 100.5690918 -0.6968994, 100.5803223 -0.6972046, 100.5834961 -0.6984253, 100.5864868 -0.6975098, 100.5961304 -0.6920776, 100.5986938 -0.685791, 100.59729 -0.6791992, 100.5949097 -0.6782837, 100.5916748 -0.671814, 100.5900879 -0.6674194, 100.5899048 -0.6621094, 100.5883179 -0.6577759, 100.585083 -0.6433105, 100.579895 -0.630188, 100.572876 -0.6193848, 100.5717163 -0.6083984, 100.5734863 -0.6074829, 100.5756836 -0.6018066, 100.5786743 -0.5971069, 100.5828857 -0.5847778, 100.5949097 -0.5681152, 100.5966797 -0.5650024, 100.5994873 -0.5546875, 100.6043091 -0.5515747, 100.6074829 -0.5512085, 100.6102905 -0.5552979, 100.6103165 -0.557227, 100.6124878 -0.5595093, 100.617273 -0.5575369, 100.6212769 -0.5531006, 100.630127 -0.5487061, 100.6332641 -0.5432296, 100.6372313 -0.5384088, 100.6430276 -0.5377756, 100.6533983 -0.5372754, 100.6591622 -0.5358826, 100.6635023 -0.5355815, 100.6663208 -0.5346069, 100.6754761 -0.5357056, 100.6779175 -0.5366821, 100.6802979 -0.5397949, 100.6798706 -0.5465088, 100.6777017 -0.5543337, 100.6823682 -0.5554936, 100.6939087 -0.5543823, 100.6985554 -0.5552773, 100.7004505 -0.5576641, 100.7008094 -0.5621133, 100.7003168 -0.5672591, 100.7036402 -0.5716351, 100.7072673 -0.573922)))</v>
      </c>
    </row>
    <row r="455" spans="1:18" x14ac:dyDescent="0.3">
      <c r="A455" s="4" t="s">
        <v>1003</v>
      </c>
      <c r="B455" s="5">
        <v>82.866596656678993</v>
      </c>
      <c r="C455" s="5">
        <v>83.201292880875002</v>
      </c>
      <c r="D455" s="5">
        <v>82.162869376348993</v>
      </c>
      <c r="E455">
        <v>82.6</v>
      </c>
      <c r="F455">
        <v>90.5</v>
      </c>
      <c r="G455">
        <v>95.4</v>
      </c>
      <c r="H455">
        <v>109.7</v>
      </c>
      <c r="I455">
        <v>106</v>
      </c>
      <c r="J455">
        <v>110.7</v>
      </c>
      <c r="K455">
        <v>194.2</v>
      </c>
      <c r="L455">
        <v>104.4</v>
      </c>
      <c r="M455">
        <v>106.5</v>
      </c>
      <c r="N455" t="str">
        <f t="shared" si="7"/>
        <v>solok selatan</v>
      </c>
      <c r="O455">
        <f>VLOOKUP(N455,GeoJson!$E$1:$G$515,3,FALSE)</f>
        <v>-1.23333</v>
      </c>
      <c r="P455">
        <f>VLOOKUP(N455,GeoJson!$E$2:$H$515,4,FALSE)</f>
        <v>101.417</v>
      </c>
      <c r="Q455">
        <f>VLOOKUP(N455,GeoJson!$E$2:$I$515,5,FALSE)</f>
        <v>726</v>
      </c>
      <c r="R455" t="str">
        <f>VLOOKUP(N455,GeoJson!$E$2:$J$515,6,FALSE)</f>
        <v>MULTIPOLYGON (((101.4283714 -1.6785954, 101.4265593 -1.6773632, 101.4145769 -1.6726696, 101.4111966 -1.6720988, 101.4032317 -1.6785577, 101.4017972 -1.6866942, 101.3971784 -1.6896633, 101.3903024 -1.6896137, 101.3863801 -1.6880147, 101.3821195 -1.6848878, 101.3791042 -1.6858654, 101.3779524 -1.6890045, 101.3756437 -1.6910992, 101.3699835 -1.6930236, 101.3628771 -1.6937297, 101.3533593 -1.6915944, 101.3467146 -1.6918931, 101.3354804 -1.6867758, 101.3327677 -1.6881603, 101.3325024 -1.693886, 101.3299638 -1.6971431, 101.32259 -1.6968034, 101.3139829 -1.69908, 101.3088426 -1.7011781, 101.2992475 -1.6988072, 101.2943348 -1.6979414, 101.2903477 -1.6980043, 101.2840596 -1.6962738, 101.2771829 -1.6961076, 101.2714612 -1.6953008, 101.2672703 -1.6960722, 101.2612375 -1.6991482, 101.2588131 -1.7014174, 101.2428481 -1.710719, 101.239442 -1.7136286, 101.236038 -1.7182816, 101.2335007 -1.7229335, 101.2315373 -1.7241562, 101.2281237 -1.7206154, 101.225348 -1.7189915, 101.2184299 -1.7236361, 101.2120156 -1.723876, 101.2089511 -1.7223687, 101.2055946 -1.7183047, 101.199175 -1.7139536, 101.1971486 -1.7105854, 101.1962765 -1.7059954, 101.1964224 -1.7021093, 101.1943923 -1.6955448, 101.1949672 -1.6928709, 101.1948473 -1.6876869, 101.1924486 -1.6804685, 101.1903849 -1.6776503, 101.1881889 -1.6776528, 101.1831739 -1.6889326, 101.1817015 -1.696076, 101.1750304 -1.7050751, 101.1723736 -1.706531, 101.1704707 -1.7101944, 101.1688531 -1.7106612, 101.1633021 -1.7079361, 101.1589029 -1.7014903, 101.1555124 -1.6984318, 101.1518667 -1.6940192, 101.145391 -1.6911787, 101.1393759 -1.6867105, 101.1344027 -1.6838683, 101.1316266 -1.6852086, 101.1294868 -1.6838161, 101.1205785 -1.6759802, 101.1160115 -1.6745323, 101.1079212 -1.6707219, 101.1049729 -1.6698533, 101.0990213 -1.6707314, 101.0951492 -1.6707356, 101.0835263 -1.6643551, 101.0784381 -1.6619777, 101.0728311 -1.6609375, 101.0678014 -1.6591992, 101.0643623 -1.6556153, 101.0626795 -1.6490497, 101.059956 -1.641962, 101.0602428 -1.6399276, 101.0622635 -1.6378913, 101.0627226 -1.6346943, 101.0613922 -1.6335333, 101.0538965 -1.6305945, 101.0466681 -1.6263011, 101.0375878 -1.6194522, 101.0321534 -1.6175398, 101.0286259 -1.6153929, 101.0193142 -1.6082535, 101.0173277 -1.6058794, 101.0152432 -1.601813, 101.0139069 -1.5945493, 101.0144749 -1.5843196, 101.0155645 -1.5806113, 101.0193134 -1.5727033, 101.0205792 -1.566832, 101.0201733 -1.5654956, 101.016299 -1.5631164, 101.0151398 -1.5595141, 101.0101096 -1.557136, 101.008242 -1.5548253, 101.0080085 -1.5523844, 101.0039613 -1.5505284, 100.9984653 -1.5443147, 100.9975376 -1.5410608, 100.9946449 -1.5378088, 100.9937176 -1.5349617, 100.99121 -1.5307969, 100.9864113 -1.5286509, 100.9831142 -1.5253992, 100.9806226 -1.5182525, 100.9803259 -1.5097089, 100.9796716 -1.5044867, 100.9779348 -1.5010009, 100.9759635 -1.49397, 100.9760191 -1.4914126, 100.9775174 -1.4867034, 100.9757817 -1.4844963, 100.9724858 -1.4824069, 100.9649714 -1.4807281, 100.9600595 -1.4810812, 100.9577473 -1.480502, 100.9505511 -1.4743323, 100.9487466 -1.4722659, 100.9446413 -1.4698284, 100.942848 -1.4677375, 100.9351007 -1.4640825, 100.9342304 -1.4600728, 100.9396063 -1.4485138, 100.939951 -1.4461886, 100.9383887 -1.4438069, 100.9374588 -1.4377048, 100.941961 -1.4310749, 100.9425676 -1.4275989, 100.9416968 -1.4228917, 100.9374169 -1.4188267, 100.9337147 -1.4144124, 100.9284536 -1.4118594, 100.9186819 -1.4057645, 100.9172352 -1.4033827, 100.9102548 -1.4004389, 100.906149 -1.3972455, 100.8999048 -1.3938212, 100.8952208 -1.3901632, 100.8937146 -1.3856888, 100.8978712 -1.3801055, 100.9061554 -1.3794723, 100.9093908 -1.3783072, 100.9104873 -1.3764463, 100.9104272 -1.3735402, 100.905912 -1.3639533, 100.9056196 -1.3595942, 100.8987809 -1.3505375, 100.8946167 -1.3462977, 100.8919546 -1.3414173, 100.8922989 -1.3382783, 100.8960518 -1.3337998, 100.8966856 -1.3313, 100.893216 -1.3283964, 100.8845476 -1.3285775, 100.8804194 -1.3251631, 100.8759673 -1.3204607, 100.878105 -1.315613, 100.8806261 -1.3125593, 100.8878402 -1.3102357, 100.8906612 -1.3077044, 100.8937501 -1.3061997, 100.8963013 -1.3024902, 100.9022827 -1.2965088, 100.9114887 -1.2902272, 100.9189367 -1.2884252, 100.9238474 -1.2886231, 100.9367065 -1.2836914, 100.9411011 -1.2839966, 100.944519 -1.2871094, 100.9489136 -1.2849121, 100.9570923 -1.2824097, 100.9714966 -1.2739868, 100.9846802 -1.2644043, 100.9907049 -1.2610772, 100.9973976 -1.253693, 101.0038215 -1.2475026, 101.0089254 -1.2411288, 101.0138082 -1.2340468, 101.0178821 -1.2268756, 101.0194918 -1.2185218, 101.0204988 -1.2105832, 101.0221085 -1.2017216, 101.0213683 -1.1928947, 101.0209333 -1.1835556, 101.0210248 -1.1754276, 101.0192116 -1.1687532, 101.0169033 -1.1649442, 101.0092296 -1.15427, 101.0041407 -1.1458261, 100.9966454 -1.135757, 101.0070067 -1.1332021, 101.0125504 -1.1326977, 101.0227146 -1.1326191, 101.0349418 -1.1351843, 101.0384248 -1.1355393, 101.0441104 -1.1346058, 101.0508625 -1.134315, 101.0539136 -1.1335301, 101.0586757 -1.1334552, 101.0614497 -1.1362414, 101.0693418 -1.1400249, 101.0732517 -1.1410229, 101.0838472 -1.1481644, 101.0933727 -1.1500877, 101.1018069 -1.1565133, 101.1056485 -1.1613719, 101.1084219 -1.1633715, 101.1153897 -1.1666549, 101.1160316 -1.1695855, 101.1220065 -1.1756576, 101.1226862 -1.1799302, 101.1263558 -1.1844287, 101.1289777 -1.1886855, 101.1341707 -1.1894458, 101.1368021 -1.191517, 101.1487901 -1.1953625, 101.1549807 -1.2045082, 101.156977 -1.2124419, 101.1612106 -1.2215011, 101.1674513 -1.2275009, 101.169923 -1.2255853, 101.1759659 -1.227582, 101.1910121 -1.2274602, 101.1944253 -1.229602, 101.1981216 -1.2302423, 101.2012516 -1.2336711, 101.2050913 -1.2358125, 101.2082216 -1.2395986, 101.2191722 -1.2461661, 101.2219839 -1.2474984, 101.2339046 -1.2464097, 101.2352931 -1.2437755, 101.2358627 -1.240237, 101.2347349 -1.2327681, 101.241188 -1.2214902, 101.2444584 -1.2194305, 101.2457653 -1.2171256, 101.2454353 -1.2137523, 101.2426509 -1.2099698, 101.2354459 -1.2022414, 101.2339678 -1.1951664, 101.2318024 -1.1931189, 101.2227173 -1.1869551, 101.220506 -1.1836657, 101.2199305 -1.1800457, 101.2166522 -1.1723139, 101.2112469 -1.1642546, 101.208137 -1.1624468, 101.200775 -1.162864, 101.1982385 -1.1622077, 101.1960284 -1.1603169, 101.1932088 -1.1540895, 101.18756 -1.1484163, 101.1843653 -1.1427412, 101.1765877 -1.1344365, 101.1745397 -1.1305707, 101.1733731 -1.1219527, 101.1709962 -1.1157832, 101.1693025 -1.1130902, 101.1682659 -1.1021269, 101.1720784 -1.1013758, 101.1761661 -1.1016992, 101.1887547 -1.1043656, 101.1955537 -1.1079248, 101.1986052 -1.1108593, 101.2062688 -1.1213604, 101.2146682 -1.1350429, 101.222265 -1.1428681, 101.2279783 -1.1478886, 101.2323276 -1.1510829, 101.2366746 -1.1512752, 101.2412138 -1.148335, 101.2454309 -1.1482664, 101.2498206 -1.1472875, 101.2541009 -1.1452611, 101.2612339 -1.1406875, 101.2666848 -1.1422493, 101.2733049 -1.1457027, 101.2768735 -1.1461566, 101.2801169 -1.1455667, 101.2837476 -1.142562, 101.2872499 -1.1413846, 101.2948248 -1.1430101, 101.3003399 -1.1437888, 101.3081264 -1.1456749, 101.3137695 -1.1443652, 101.3238222 -1.1408333, 101.3319037 -1.1352627, 101.3347571 -1.1340205, 101.3402724 -1.1352559, 101.3443594 -1.1351873, 101.3485101 -1.1338136, 101.3507139 -1.1314626, 101.3481128 -1.1237649, 101.3446696 -1.1175033, 101.341995 -1.1058412, 101.3417975 -1.1021219, 101.3438044 -1.0968348, 101.3431515 -1.0914845, 101.34042 -1.0858985, 101.3395066 -1.079178, 101.3397635 -1.0757846, 101.3419666 -1.0725202, 101.3437293 -1.0664627, 101.3474893 -1.0631319, 101.3479411 -1.0599993, 101.3464474 -1.0579124, 101.3426781 -1.048845, 101.3435183 -1.0446681, 101.3477986 -1.0430335, 101.351821 -1.0434873, 101.3561021 -1.0430273, 101.3600581 -1.0415235, 101.3647311 -1.0445868, 101.3708312 -1.0476491, 101.3772362 -1.0477119, 101.3816455 -1.0452942, 101.3857962 -1.0440513, 101.3896884 -1.0441136, 101.3962376 -1.0407155, 101.4049431 -1.0377328, 101.407601 -1.0354469, 101.409285 -1.0319874, 101.416482 -1.0276754, 101.4177783 -1.0262389, 101.421226 -1.0158198, 101.4208992 -1.0125576, 101.4224527 -1.0081194, 101.424981 -1.0060947, 101.429391 -1.0047864, 101.4317264 -1.0051109, 101.436074 -1.0071304, 101.4410046 -1.0082359, 101.4491583 -1.0092814, 101.4538307 -1.0120835, 101.4557789 -1.0150182, 101.4559761 -1.018411, 101.455201 -1.0227179, 101.4566307 -1.0262402, 101.4592933 -1.0303488, 101.4592234 -1.0321546, 101.4565023 -1.0363326, 101.455016 -1.0436416, 101.4488564 -1.0471046, 101.4473025 -1.050825, 101.4405345 -1.0575404, 101.4394374 -1.0648492, 101.4412632 -1.0767883, 101.4419789 -1.0795282, 101.4404917 -1.0870925, 101.4355707 -1.0982541, 101.4264334 -1.1095498, 101.4210525 -1.1135345, 101.4168397 -1.1180402, 101.414285 -1.1220045, 101.4123439 -1.1280744, 101.4115062 -1.1349264, 101.4065829 -1.1431521, 101.4039159 -1.148759, 101.4028815 -1.1530012, 101.4035377 -1.1618748, 101.4056815 -1.1654617, 101.4081521 -1.1718542, 101.4088124 -1.180394, 101.4104371 -1.1837857, 101.4193335 -1.1941526, 101.4281433 -1.2015463, 101.4348307 -1.2079348, 101.441708 -1.209103, 101.4478061 -1.209489, 101.4494933 -1.21014, 101.45008 -1.2132714, 101.4447665 -1.2198011, 101.4447035 -1.2218891, 101.4473074 -1.2303552, 101.4473173 -1.2411865, 101.4519322 -1.2510347, 101.4547478 -1.253757, 101.4650663 -1.2580536, 101.4676659 -1.2631405, 101.4683839 -1.2679028, 101.4671579 -1.2812674, 101.467613 -1.2823762, 101.4731303 -1.2858289, 101.4821299 -1.2890968, 101.4879716 -1.2925491, 101.4953686 -1.2944339, 101.4990686 -1.2969096, 101.5025728 -1.2982111, 101.5117207 -1.2995721, 101.5144472 -1.3015267, 101.5214953 -1.3028589, 101.5237669 -1.304031, 101.524677 -1.3059875, 101.5228673 -1.3126443, 101.5187851 -1.3171503, 101.5169741 -1.3225023, 101.5132976 -1.3372979, 101.5144662 -1.3382754, 101.5182286 -1.338141, 101.5234817 -1.3368307, 101.5290606 -1.3369554, 101.5354147 -1.3340128, 101.5422258 -1.3339405, 101.5474729 -1.3268887, 101.5493347 -1.3256268, 101.5549132 -1.3254905, 101.571066 -1.3263218, 101.5830007 -1.3255917, 101.585985 -1.3260452, 101.5882572 -1.3278043, 101.5905966 -1.3319121, 101.595404 -1.3388226, 101.6005218 -1.3449261, 101.6067539 -1.3496167, 101.6127249 -1.352807, 101.617527 -1.3546937, 101.6222671 -1.3593206, 101.6347279 -1.3655047, 101.6444489 -1.3670369, 101.65003 -1.369575, 101.6586659 -1.3777201, 101.6647681 -1.3822146, 101.6689885 -1.3860589, 101.6708724 -1.388601, 101.6709396 -1.3906885, 101.6647139 -1.3917394, 101.6629651 -1.3940247, 101.6567859 -1.3990202, 101.652965 -1.3993279, 101.6486435 -1.4016588, 101.6374249 -1.4036387, 101.6351171 -1.4081921, 101.6283815 -1.4100201, 101.6246641 -1.4130582, 101.6236648 -1.4186215, 101.6213545 -1.4209501, 101.6163284 -1.4227762, 101.6123121 -1.4283429, 101.6118642 -1.4316518, 101.6073455 -1.4375226, 101.6017153 -1.4388438, 101.5973939 -1.441377, 101.5937727 -1.4406733, 101.5911601 -1.4424966, 101.5826151 -1.4453381, 101.5793997 -1.447769, 101.5729625 -1.4469673, 101.567831 -1.4447482, 101.5663243 -1.4463681, 101.5633068 -1.445967, 101.5606901 -1.4442507, 101.5588811 -1.4453652, 101.5578818 -1.4510299, 101.5548699 -1.4556855, 101.556084 -1.4620556, 101.5517278 -1.466165, 101.5468059 -1.4715309, 101.5425852 -1.4744686, 101.538971 -1.4800353, 101.534249 -1.4843896, 101.5281143 -1.484599, 101.5257018 -1.4857142, 101.5260086 -1.4901639, 101.52843 -1.4968362, 101.5314427 -1.5000015, 101.531944 -1.5023429, 101.5340551 -1.5051864, 101.5387297 -1.5083779, 101.5392205 -1.5131735, 101.5321781 -1.5218948, 101.5274452 -1.5239267, 101.5237224 -1.5282876, 101.5216172 -1.5373072, 101.5180941 -1.5400469, 101.5166609 -1.5400056, 101.5154562 -1.5437557, 101.5168742 -1.5500356, 101.5156721 -1.5559133, 101.5136598 -1.558246, 101.5123543 -1.561895, 101.5094376 -1.5662551, 101.5084334 -1.5690931, 101.5084374 -1.5724366, 101.5045112 -1.5751769, 101.5 -1.5757906, 101.4974272 -1.5775012, 101.4922024 -1.5778291, 101.4887977 -1.57885, 101.4863995 -1.5807451, 101.48504 -1.5832261, 101.4793364 -1.5880612, 101.4745386 -1.5908074, 101.4705219 -1.5956406, 101.4646246 -1.6013242, 101.4606082 -1.6070858, 101.4550009 -1.6135808, 101.4529298 -1.6178245, 101.4489107 -1.6207655, 101.4400665 -1.6283413, 101.4339143 -1.6380057, 101.4321649 -1.6399653, 101.4308726 -1.6444039, 101.4293433 -1.6531733, 101.4288317 -1.6612131, 101.4291788 -1.6640514, 101.4287517 -1.6701687, 101.4266492 -1.6770364, 101.4283714 -1.6785954)))</v>
      </c>
    </row>
    <row r="456" spans="1:18" x14ac:dyDescent="0.3">
      <c r="A456" s="4" t="s">
        <v>1269</v>
      </c>
      <c r="B456" s="5">
        <v>81.495436719365998</v>
      </c>
      <c r="C456" s="5">
        <v>85.267378811366996</v>
      </c>
      <c r="D456" s="5">
        <v>86.352810310503997</v>
      </c>
      <c r="E456">
        <v>75.7</v>
      </c>
      <c r="F456">
        <v>76.900000000000006</v>
      </c>
      <c r="G456">
        <v>81.099999999999994</v>
      </c>
      <c r="H456">
        <v>95.7</v>
      </c>
      <c r="I456">
        <v>94.2</v>
      </c>
      <c r="J456">
        <v>98</v>
      </c>
      <c r="K456">
        <v>172</v>
      </c>
      <c r="L456">
        <v>103</v>
      </c>
      <c r="M456">
        <v>105.8</v>
      </c>
      <c r="N456" t="str">
        <f t="shared" si="7"/>
        <v>soppeng</v>
      </c>
      <c r="O456">
        <f>VLOOKUP(N456,GeoJson!$E$1:$G$515,3,FALSE)</f>
        <v>-4.3841999999999999</v>
      </c>
      <c r="P456">
        <f>VLOOKUP(N456,GeoJson!$E$2:$H$515,4,FALSE)</f>
        <v>119.89</v>
      </c>
      <c r="Q456">
        <f>VLOOKUP(N456,GeoJson!$E$2:$I$515,5,FALSE)</f>
        <v>433</v>
      </c>
      <c r="R456" t="str">
        <f>VLOOKUP(N456,GeoJson!$E$2:$J$515,6,FALSE)</f>
        <v>MULTIPOLYGON (((119.8921632 -4.1078276, 119.8936807 -4.1108661, 119.8984616 -4.1114631, 119.9000764 -4.1130955, 119.9009525 -4.1172335, 119.9029237 -4.117158, 119.9051065 -4.1129406, 119.9072745 -4.1140135, 119.9078502 -4.1165598, 119.9096241 -4.1183053, 119.9146914 -4.1190262, 119.9148124 -4.1211419, 119.9171829 -4.1231857, 119.9185953 -4.1207639, 119.9224104 -4.1229797, 119.9200573 -4.1263962, 119.9209248 -4.129351, 119.9229753 -4.1288057, 119.9305 -4.1317444, 119.9304919 -4.1340488, 119.9320934 -4.1359656, 119.9322031 -4.1414034, 119.9283583 -4.1465073, 119.9266616 -4.1475912, 119.9249548 -4.1531571, 119.9210322 -4.1547055, 119.9182812 -4.1583679, 119.9173805 -4.1626668, 119.9181674 -4.1650498, 119.9203796 -4.1654285, 119.9212131 -4.1679717, 119.9204056 -4.1749694, 119.9221863 -4.1765129, 119.9219695 -4.1803766, 119.9248315 -4.1818248, 119.9267817 -4.1845281, 119.9289911 -4.1836412, 119.931003 -4.1807241, 119.9341387 -4.1811834, 119.9386557 -4.1804404, 119.9389975 -4.1848319, 119.9412075 -4.1859853, 119.9444462 -4.1818345, 119.9427963 -4.1805882, 119.9423091 -4.1759795, 119.9445513 -4.17608, 119.9453521 -4.1788235, 119.9484841 -4.1815685, 119.9492294 -4.1847394, 119.9484732 -4.1870772, 119.9460269 -4.1889211, 119.946579 -4.1931214, 119.9431907 -4.2016124, 119.9391363 -4.20289, 119.9355976 -4.2064487, 119.9365471 -4.2151016, 119.9383932 -4.2193244, 119.9382227 -4.2279281, 119.9364791 -4.2320099, 119.937356 -4.2373042, 119.935423 -4.2389869, 119.9346247 -4.242567, 119.9344968 -4.2504914, 119.938055 -4.255804, 119.951413 -4.2566473, 119.9576716 -4.2584608, 119.9572589 -4.2625225, 119.9584441 -4.2674866, 119.9606578 -4.2722284, 119.9639827 -4.2736477, 119.968668 -4.27157, 119.9710878 -4.2715401, 119.9752725 -4.2692721, 119.9779236 -4.2669181, 119.9870837 -4.2664841, 119.993406 -4.266777, 119.997039 -4.2658409, 120.0003907 -4.2659239, 120.0058394 -4.2649404, 120.0082445 -4.2686545, 120.0107421 -4.2686694, 120.0183583 -4.2672359, 120.0209213 -4.265279, 120.0235694 -4.2654263, 120.0340836 -4.2635971, 120.0393061 -4.2614457, 120.0415495 -4.2638489, 120.0419995 -4.268581, 120.0398482 -4.2754284, 120.0410768 -4.2787481, 120.0400543 -4.2819051, 120.0416944 -4.2847533, 120.0441134 -4.2862885, 120.054741 -4.286499, 120.0650941 -4.285012, 120.073203 -4.2851111, 120.0826717 -4.2901088, 120.0828397 -4.2949252, 120.0794167 -4.2978214, 120.0771684 -4.3042186, 120.0814114 -4.308373, 120.0847165 -4.312578, 120.0844832 -4.3175735, 120.0825507 -4.3187768, 120.0851043 -4.3215966, 120.0850009 -4.3239092, 120.0784292 -4.3317534, 120.0767437 -4.3367884, 120.0784748 -4.3407164, 120.0785545 -4.3429484, 120.0769424 -4.3452641, 120.0777155 -4.3478602, 120.0874457 -4.3496778, 120.090122 -4.351685, 120.0914003 -4.356334, 120.093223 -4.3579945, 120.095707 -4.362061, 120.0958176 -4.3646545, 120.0944776 -4.3671611, 120.0941593 -4.3714877, 120.092873 -4.3787561, 120.0961814 -4.38494, 120.0946205 -4.3889184, 120.0946594 -4.3921261, 120.0915436 -4.3936047, 120.0911138 -4.3953468, 120.0799309 -4.4014559, 120.0747654 -4.4024476, 120.0678842 -4.4026011, 120.0611469 -4.3997827, 120.0585154 -4.4001156, 120.0539839 -4.3994924, 120.0489619 -4.3974345, 120.0493293 -4.4019946, 120.0515208 -4.408924, 120.0527235 -4.414169, 120.0553659 -4.4195191, 120.0581809 -4.4224396, 120.0638784 -4.4307834, 120.064553 -4.4329816, 120.064184 -4.4366032, 120.0619648 -4.4400818, 120.0618171 -4.4432705, 120.0625487 -4.4488029, 120.061755 -4.451456, 120.0599679 -4.4532139, 120.0579717 -4.4624453, 120.0571103 -4.4640049, 120.0579489 -4.4679746, 120.0597165 -4.4705476, 120.0588604 -4.4748358, 120.0587319 -4.4817379, 120.0605299 -4.4857296, 120.0597091 -4.491093, 120.0582738 -4.4938428, 120.0592898 -4.4973163, 120.0581585 -4.5000042, 120.0542183 -4.5010814, 120.0494937 -4.5033119, 120.0468527 -4.5061291, 120.0419027 -4.5160201, 120.037626 -4.5209446, 120.0309334 -4.5233837, 120.022718 -4.523648, 120.0184846 -4.5241636, 120.013612 -4.5264202, 120.0065623 -4.5241234, 120.0000211 -4.5230733, 119.9949535 -4.5207653, 119.9932616 -4.5213144, 119.9909896 -4.5243052, 119.987371 -4.5246725, 119.9863618 -4.526086, 119.9857223 -4.5315004, 119.9844743 -4.5334028, 119.9800155 -4.5348577, 119.9773335 -4.5381032, 119.9733224 -4.5361954, 119.9720036 -4.5325327, 119.9707716 -4.5317608, 119.9679291 -4.5332723, 119.9617974 -4.5330897, 119.9602886 -4.5353636, 119.955135 -4.5339662, 119.9533846 -4.5326092, 119.9516617 -4.5337275, 119.9440722 -4.5330447, 119.9387613 -4.5337892, 119.9310135 -4.5299808, 119.9284391 -4.5305153, 119.9213933 -4.5255294, 119.9190714 -4.5261622, 119.9128707 -4.5222569, 119.9105153 -4.51961, 119.9037219 -4.5162039, 119.8995264 -4.5160401, 119.8970192 -4.5180649, 119.893779 -4.5219811, 119.8906303 -4.5239996, 119.8886357 -4.5239081, 119.8808829 -4.5280773, 119.8752744 -4.5325179, 119.8723276 -4.5322496, 119.8695925 -4.5291884, 119.8659652 -4.5283354, 119.8592105 -4.5292386, 119.8582756 -4.5299019, 119.8562908 -4.5366232, 119.8535406 -4.5365708, 119.8532107 -4.5333735, 119.8502221 -4.5319667, 119.8436223 -4.5319566, 119.8363192 -4.5296451, 119.826024 -4.5289445, 119.8214078 -4.5273271, 119.8186462 -4.5274192, 119.8127297 -4.5303518, 119.8114378 -4.5343326, 119.8083252 -4.5366579, 119.8062512 -4.5366021, 119.8071247 -4.53022, 119.8047968 -4.5269038, 119.798565 -4.522672, 119.7955988 -4.517551, 119.7885592 -4.5107107, 119.7874678 -4.5011908, 119.7839976 -4.4960806, 119.7798247 -4.4936206, 119.7775454 -4.4909506, 119.772065 -4.4881107, 119.7675286 -4.4881186, 119.7646784 -4.4889439, 119.762131 -4.486679, 119.756823 -4.478185, 119.754991 -4.472531, 119.7549671 -4.4622461, 119.7522742 -4.4540062, 119.7518837 -4.449649, 119.7523873 -4.4453543, 119.7539726 -4.4388149, 119.753915 -4.42371, 119.7556335 -4.423229, 119.756453 -4.4207138, 119.7546621 -4.4161752, 119.7546367 -4.4138801, 119.7559391 -4.4074142, 119.7557151 -4.4037282, 119.753299 -4.4006648, 119.7498246 -4.3867525, 119.7523894 -4.3784928, 119.7495518 -4.3682831, 119.7497619 -4.3641708, 119.7539072 -4.3541974, 119.7560092 -4.3475389, 119.75521 -4.343602, 119.7554495 -4.3382968, 119.753796 -4.3316249, 119.7538772 -4.3265552, 119.7549758 -4.3202528, 119.7537748 -4.3151516, 119.7541069 -4.3078761, 119.7533399 -4.3006136, 119.7535235 -4.2943959, 119.7551389 -4.2892755, 119.7548129 -4.28465, 119.7536487 -4.2828741, 119.7495839 -4.2797079, 119.7473529 -4.2788032, 119.7422436 -4.2785143, 119.7415232 -4.2754445, 119.7455425 -4.2702883, 119.7443982 -4.2640934, 119.74025 -4.2616322, 119.7369006 -4.2610478, 119.7329848 -4.2568326, 119.7298519 -4.2550997, 119.7285185 -4.25252, 119.7256202 -4.2512651, 119.7219328 -4.2512059, 119.7167153 -4.2493989, 119.7151785 -4.2470186, 119.7159189 -4.2393168, 119.7144119 -4.2354905, 119.7114734 -4.2326904, 119.7083722 -4.2317976, 119.7068841 -4.2296611, 119.7103898 -4.2277963, 119.7138366 -4.2247388, 119.7167264 -4.2209785, 119.7209956 -4.2135444, 119.7268939 -4.2106139, 119.7371679 -4.2100627, 119.7420881 -4.2077139, 119.7489965 -4.2092618, 119.7536624 -4.2088658, 119.7564072 -4.2065337, 119.7547819 -4.2002411, 119.7554694 -4.1940216, 119.7549956 -4.1925142, 119.7508268 -4.1902788, 119.7442633 -4.1888471, 119.7390215 -4.1847267, 119.7358965 -4.1836985, 119.7335913 -4.1801552, 119.7325489 -4.1768876, 119.7297456 -4.1738791, 119.7299886 -4.1709414, 119.7337395 -4.1621628, 119.7323146 -4.155309, 119.7308502 -4.1511482, 119.730877 -4.1473166, 119.7355491 -4.1411194, 119.7386809 -4.1386235, 119.7399618 -4.140598, 119.7433264 -4.1405412, 119.7469291 -4.1371129, 119.7470756 -4.1347358, 119.7495954 -4.1303082, 119.7494076 -4.1290267, 119.7604218 -4.1291552, 119.7648087 -4.1277537, 119.7670059 -4.1291642, 119.7690811 -4.1331015, 119.7741013 -4.1309729, 119.7769775 -4.1326685, 119.7787781 -4.1309886, 119.7802887 -4.1256742, 119.7825088 -4.1234703, 119.7874832 -4.1254783, 119.7941437 -4.1237597, 119.8004532 -4.1308694, 119.8041077 -4.1303663, 119.805809 -4.1315966, 119.8087311 -4.1297741, 119.8077927 -4.1228056, 119.8062592 -4.1206999, 119.8056717 -4.1163421, 119.8070374 -4.1117105, 119.8102112 -4.1099081, 119.8159027 -4.1096749, 119.8209076 -4.1084099, 119.8267822 -4.1060224, 119.8314362 -4.1074238, 119.8354874 -4.1060448, 119.842186 -4.102983, 119.8460896 -4.0991435, 119.8490331 -4.0983924, 119.8563917 -4.1023516, 119.8648987 -4.1060143, 119.8754807 -4.1098671, 119.8799667 -4.1111727, 119.8866348 -4.1120543, 119.8921632 -4.1078276)))</v>
      </c>
    </row>
    <row r="457" spans="1:18" x14ac:dyDescent="0.3">
      <c r="A457" s="4" t="s">
        <v>1327</v>
      </c>
      <c r="B457" s="5">
        <v>57.071115253754002</v>
      </c>
      <c r="C457" s="5">
        <v>43.190382246253002</v>
      </c>
      <c r="D457" s="5">
        <v>46.993790404800002</v>
      </c>
      <c r="E457">
        <v>83.7</v>
      </c>
      <c r="F457">
        <v>90.2</v>
      </c>
      <c r="G457">
        <v>85.4</v>
      </c>
      <c r="H457">
        <v>95.4</v>
      </c>
      <c r="I457">
        <v>96.4</v>
      </c>
      <c r="J457">
        <v>95</v>
      </c>
      <c r="K457">
        <v>166.6</v>
      </c>
      <c r="L457">
        <v>100.2</v>
      </c>
      <c r="M457">
        <v>101.6</v>
      </c>
      <c r="N457" t="str">
        <f t="shared" si="7"/>
        <v>sorong</v>
      </c>
      <c r="O457">
        <f>VLOOKUP(N457,GeoJson!$E$1:$G$515,3,FALSE)</f>
        <v>-1.1666700000000001</v>
      </c>
      <c r="P457">
        <f>VLOOKUP(N457,GeoJson!$E$2:$H$515,4,FALSE)</f>
        <v>131.5</v>
      </c>
      <c r="Q457">
        <f>VLOOKUP(N457,GeoJson!$E$2:$I$515,5,FALSE)</f>
        <v>217</v>
      </c>
      <c r="R457" t="str">
        <f>VLOOKUP(N457,GeoJson!$E$2:$J$515,6,FALSE)</f>
        <v>MULTIPOLYGON (((131.3000485 -1.5332788, 131.3033985 -1.5367529, 131.3098504 -1.5402269, 131.3127157 -1.5455764, 131.3096023 -1.547051, 131.3048874 -1.5464307, 131.2998004 -1.5472992, 131.2965744 -1.5454381, 131.2880133 -1.5461825, 131.2849114 -1.5448177, 131.279103 -1.5456821, 131.2749855 -1.5449418, 131.2702707 -1.541964, 131.2715907 -1.5396029, 131.275956 -1.5366162, 131.2782534 -1.5343187, 131.2865244 -1.534089, 131.2892814 -1.5327105, 131.2947133 -1.5326584, 131.3000485 -1.5332788)), ((131.0179717 -1.3111139, 131.0156576 -1.3096594, 131.0113218 -1.3022846, 131.0107629 -1.2996581, 131.0145629 -1.2960258, 131.0194805 -1.2956905, 131.0245772 -1.2982232, 131.0229526 -1.3037979, 131.01999 -1.3064738, 131.0198158 -1.3089904, 131.0179717 -1.3111139)), ((131.0236872 -1.1955421, 131.0284634 -1.2003182, 131.0298077 -1.2023347, 131.0304799 -1.2080481, 131.0324964 -1.2134254, 131.0345128 -1.2171224, 131.0398902 -1.2251883, 131.0425788 -1.2356069, 131.043251 -1.2433368, 131.0395541 -1.2571162, 131.0345128 -1.2628296, 131.0214056 -1.2638379, 131.0183809 -1.26451, 131.0163644 -1.2695513, 131.0153561 -1.2776173, 131.0136757 -1.2853472, 131.0096427 -1.2910606, 131.006618 -1.2937493, 131.0015767 -1.3038317, 130.9998963 -1.3125699, 130.9951911 -1.3182833, 130.9922376 -1.3236525, 130.9922376 -1.3257627, 130.989223 -1.3302844, 130.9874143 -1.336012, 130.9868114 -1.3421918, 130.9837969 -1.3486731, 130.9794258 -1.355305, 130.9758084 -1.3580181, 130.9676692 -1.3631428, 130.9649561 -1.3631428, 130.9596807 -1.3607311, 130.9470197 -1.3534963, 130.9455124 -1.3534963, 130.9432515 -1.3498789, 130.9396341 -1.3465629, 130.9360167 -1.3421918, 130.9340572 -1.3373686, 130.9307413 -1.3343541, 130.9304708 -1.3316034, 130.9238904 -1.3288591, 130.9192406 -1.3285856, 130.9162319 -1.327218, 130.909941 -1.3263975, 130.8987267 -1.3228417, 130.8880595 -1.3176449, 130.8828627 -1.3138156, 130.8782129 -1.311901, 130.873563 -1.311354, 130.8691868 -1.3088923, 130.8669986 -1.3067041, 130.8623488 -1.3036954, 130.8544168 -1.3006867, 130.8421084 -1.2954899, 130.8393694 -1.2932101, 130.8319347 -1.2889979, 130.8296942 -1.2858612, 130.824541 -1.2807079, 130.8234207 -1.2773472, 130.8184916 -1.2760028, 130.8133384 -1.2726421, 130.8104257 -1.2677129, 130.7994471 -1.259647, 130.7925015 -1.2591989, 130.7889166 -1.2549419, 130.7836348 -1.2532254, 130.7782775 -1.2547433, 130.7737239 -1.2569754, 130.7697952 -1.2596541, 130.766313 -1.2593862, 130.7645273 -1.2553683, 130.7605986 -1.2509932, 130.7555849 -1.2482721, 130.7498782 -1.2436222, 130.7481873 -1.2396063, 130.7437488 -1.2250226, 130.742692 -1.2197386, 130.7441715 -1.2125524, 130.7471305 -1.2068457, 130.7484138 -1.1965169, 130.7450169 -1.1909938, 130.7342376 -1.1884575, 130.7341597 -1.1869771, 130.7340263 -1.1844416, 130.7399443 -1.1747191, 130.742692 -1.1723942, 130.7569295 -1.1671454, 130.7670805 -1.1666696, 130.7719855 -1.1678566, 130.7801052 -1.166059, 130.7938472 -1.1705893, 130.8084216 -1.1774211, 130.8155931 -1.1790954, 130.8218575 -1.1867578, 130.8309665 -1.1906292, 130.835521 -1.1974609, 130.8375431 -1.2034026, 130.8478424 -1.2058744, 130.8532197 -1.2027377, 130.8612856 -1.2027377, 130.8680072 -1.1987047, 130.8733844 -1.1982566, 130.8807782 -1.1996009, 130.8852592 -1.2011693, 130.8917567 -1.1971364, 130.9027353 -1.1973604, 130.9130417 -1.2009453, 130.9181009 -1.2013917, 130.9189003 -1.1986378, 130.9219251 -1.1925883, 130.9259581 -1.1878831, 130.9316715 -1.1825058, 130.9404096 -1.1811615, 130.946123 -1.1774646, 130.9504921 -1.1774646, 130.9592303 -1.1744398, 130.9625911 -1.175112, 130.970321 -1.1794811, 130.9746901 -1.1808254, 130.9793953 -1.1835141, 130.9931747 -1.1811615, 130.998552 -1.1811615, 131.0015767 -1.1825058, 131.0069541 -1.1838501, 131.010651 -1.1855306, 131.014684 -1.1882192, 131.0180448 -1.1919161, 131.0236872 -1.1955421)), ((131.2355371 -1.0556357, 131.235779 -1.056684, 131.234005 -1.0643446, 131.2311021 -1.0699085, 131.2286023 -1.0761983, 131.2267728 -1.0826392, 131.2239001 -1.0832137, 131.2198783 -1.0814901, 131.2185377 -1.0790004, 131.2185377 -1.0765107, 131.2208359 -1.0724889, 131.2242832 -1.0684671, 131.2250492 -1.066552, 131.2237086 -1.0625302, 131.2261983 -1.0569763, 131.227554 -1.0560389, 131.2321504 -1.0562808, 131.2355371 -1.0556357)), ((131.244214 -1.0145371, 131.2460913 -1.0158511, 131.2457158 -1.0192302, 131.2444018 -1.0203566, 131.23877 -1.0212952, 131.2350901 -1.0229671, 131.2286248 -1.0217659, 131.2276941 -1.0179161, 131.2297554 -1.0144526, 131.2357663 -1.0154757, 131.2389577 -1.0135984, 131.244214 -1.0145371)), ((131.9378744 -1.0612325, 131.912079 -1.057544, 131.908295 -1.055589, 131.904388 -1.055704, 131.898163 -1.05411, 131.887665 -1.052265, 131.875808 -1.0519829, 131.8840267 -1.074909, 131.8010714 -1.1358293, 131.8269642 -1.1657057, 131.8426215 -1.1718325, 131.8500708 -1.1808549, 131.8557488 -1.189732, 131.87231 -1.2234894, 131.8868522 -1.2477489, 131.8963912 -1.2631827, 131.890925 -1.2865478, 131.8900676 -1.2976945, 131.8902102 -1.3006151, 131.8895774 -1.309896, 131.8886303 -1.3176661, 131.8852046 -1.3228045, 131.8808002 -1.3274536, 131.8737043 -1.3340602, 131.8685658 -1.3377305, 131.8636721 -1.3404221, 131.8595124 -1.3433583, 131.849311 -1.3497171, 131.8463064 -1.3522209, 131.842801 -1.3499675, 131.8380436 -1.3442086, 131.8345382 -1.3449598, 131.8307824 -1.3482148, 131.8307824 -1.3532225, 131.8360406 -1.3627372, 131.8355398 -1.3657418, 131.831784 -1.3707495, 131.8302061 -1.3739779, 131.8297256 -1.3800885, 131.8287524 -1.3859279, 131.8245063 -1.392297, 131.8248394 -1.3981273, 131.8275274 -1.4100601, 131.8322848 -1.4163198, 131.8372925 -1.4205763, 131.841549 -1.4270864, 131.8445625 -1.4367009, 131.8490884 -1.4375174, 131.8526197 -1.4373126, 131.8572707 -1.4384931, 131.862406 -1.4382192, 131.8731425 -1.4399381, 131.8595652 -1.4880645, 131.8127994 -1.5111182, 131.7664269 -1.4992278, 131.7581442 -1.490673, 131.7473776 -1.4807011, 131.7451824 -1.4721197, 131.7427876 -1.4659331, 131.7415902 -1.4605448, 131.7389958 -1.4529613, 131.7644578 -1.4156856, 131.7617123 -1.4140698, 131.7577211 -1.4089311, 131.745667 -1.416252, 131.734405 -1.436082, 131.729736 -1.459455, 131.723984 -1.480634, 131.713837 -1.495717, 131.711029 -1.498147, 131.691589 -1.524783, 131.674362 -1.542167, 131.669952 -1.547517, 131.675629 -1.546484, 131.6795279 -1.5476149, 131.6608725 -1.5609036, 131.580708 -1.5336254, 131.4869231 -1.486194, 131.4797892 -1.496895, 131.4729549 -1.5056276, 131.4665003 -1.5094244, 131.4486553 -1.5151197, 131.4437194 -1.5151197, 131.4395429 -1.5086651, 131.4342274 -1.5037292, 131.4308103 -1.4984137, 131.4266338 -1.4946169, 131.4148637 -1.4889217, 131.4065107 -1.4836061, 131.4008154 -1.4809483, 131.3951202 -1.4763922, 131.390564 -1.4710766, 131.3852485 -1.4669001, 131.3795533 -1.4593065, 131.381072 -1.4509535, 131.3852485 -1.4505738, 131.3939812 -1.4463973, 131.4000561 -1.4452583, 131.4087888 -1.4391834, 131.4148637 -1.4376647, 131.4216979 -1.4350069, 131.4304306 -1.430071, 131.4273931 -1.427793, 131.4266338 -1.4247555, 131.4292915 -1.4232368, 131.4247354 -1.4209587, 131.4224573 -1.4239961, 131.4216979 -1.4274133, 131.4197995 -1.4293117, 131.4137246 -1.4304507, 131.4118262 -1.4319694, 131.4076497 -1.4308304, 131.4049919 -1.4319694, 131.4019545 -1.4315898, 131.398917 -1.4296914, 131.3962593 -1.4247555, 131.3928421 -1.4224774, 131.3917031 -1.4186806, 131.3917031 -1.4126057, 131.3902826 -1.4110435, 131.3856505 -1.4098855, 131.3815974 -1.4110435, 131.3778338 -1.4139386, 131.3755178 -1.412491, 131.3720437 -1.4087275, 131.3691486 -1.4023583, 131.3665431 -1.3922256, 131.3645165 -1.386146, 131.364806 -1.3768818, 131.3636852 -1.3723667, 131.3642697 -1.3689095, 131.3600417 -1.3658101, 131.3539589 -1.3641511, 131.350641 -1.3641511, 131.3456642 -1.3691279, 131.3462409 -1.3768423, 131.3422101 -1.3841482, 131.3338964 -1.3909503, 131.3285218 -1.3929061, 131.3274158 -1.4012008, 131.3257569 -1.4056247, 131.3252039 -1.4100485, 131.3185682 -1.4133664, 131.3128285 -1.4118949, 131.3346046 -1.4432273, 131.3373695 -1.452628, 131.3390284 -1.4542869, 131.3368165 -1.4625816, 131.3318397 -1.4714293, 131.3274158 -1.4786181, 131.321886 -1.4858068, 131.3158032 -1.4918896, 131.3047436 -1.4968664, 131.2925781 -1.5035022, 131.2643761 -1.5117969, 131.2488926 -1.5145618, 131.2372629 -1.5278184, 131.2113644 -1.5364512, 131.1980228 -1.5286032, 131.2003772 -1.5152616, 131.1878204 -1.4909327, 131.1747031 -1.4815585, 131.1637336 -1.4686644, 131.1626402 -1.4682235, 131.149053 -1.4692687, 131.1391239 -1.4687461, 131.132853 -1.4687461, 131.1197884 -1.4645654, 131.11404 -1.458817, 131.1046335 -1.4551589, 131.0931367 -1.4488879, 131.0858205 -1.4541138, 131.0837302 -1.4572493, 131.076414 -1.458817, 131.0706656 -1.4556815, 131.0617817 -1.4556815, 131.0528978 -1.4577718, 131.041401 -1.4598622, 131.0304267 -1.4609073, 131.0215428 -1.4614299, 131.0074331 -1.4635202, 130.9969815 -1.4635202, 130.9933234 -1.4645654, 130.9896653 -1.4624751, 130.9833943 -1.4598622, 130.9781685 -1.4582944, 130.9734652 -1.4546363, 130.9682394 -1.4535912, 130.962491 -1.4535912, 130.9546523 -1.452546, 130.9483813 -1.452546, 130.9400199 -1.4467976, 130.9363619 -1.4436621, 130.933749 -1.440004, 130.9347941 -1.4290298, 130.9363619 -1.4269395, 130.9421103 -1.4269395, 130.9509942 -1.4232814, 130.9515168 -1.4201459, 130.9551748 -1.4138749, 130.9614458 -1.4123071, 130.9635362 -1.4102168, 130.9640587 -1.4013329, 130.9699957 -1.3977162, 130.9733593 -1.3976626, 130.983041 -1.3946485, 130.9823369 -1.3914933, 130.9914352 -1.3900125, 130.9925835 -1.387309, 130.9955341 -1.3861752, 130.9963397 -1.3809091, 130.9984626 -1.3750709, 130.9981972 -1.3718865, 131.0019124 -1.3644562, 131.0043756 -1.3625986, 131.00476 -1.3602922, 131.007683 -1.3532769, 131.0100215 -1.336713, 131.0102163 -1.3328156, 131.0113856 -1.3302822, 131.0176214 -1.3263848, 131.0236624 -1.3207336, 131.0295807 -1.314559, 131.0284522 -1.3086346, 131.0273238 -1.2996069, 131.0290164 -1.2953752, 131.0309912 -1.2922719, 131.0369157 -1.287476, 131.0380441 -1.2821158, 131.0419937 -1.2747808, 131.0456612 -1.265471, 131.054971 -1.2561612, 131.0603312 -1.2533401, 131.0628702 -1.253058, 131.0679483 -1.2488263, 131.0769759 -1.2445945, 131.0789507 -1.2420555, 131.0834646 -1.2400807, 131.0860036 -1.2420555, 131.089389 -1.2434661, 131.0947492 -1.2471336, 131.1057516 -1.2474157, 131.1094191 -1.2488263, 131.1209858 -1.2488263, 131.1254997 -1.248262, 131.1291672 -1.2460051, 131.1365021 -1.245723, 131.1415802 -1.243184, 131.1427087 -1.2397986, 131.1466185 -1.2373334, 131.1736912 -1.2294577, 131.1861651 -1.2027611, 131.1993533 -1.1749965, 131.2044456 -1.1609595, 131.2144412 -1.1508775, 131.2115089 -1.1424863, 131.2133405 -1.1327334, 131.2191865 -1.1239644, 131.2212888 -1.1161348, 131.2302719 -1.1049067, 131.2322448 -1.101746, 131.2352086 -1.0887054, 131.2289254 -1.0845561, 131.2298738 -1.0751906, 131.2366312 -1.0664178, 131.2413669 -1.0560634, 131.2412776 -1.0387165, 131.2536407 -1.0142252, 131.2582184 -1.0028725, 131.2681062 -0.9993935, 131.2749371 -0.9986503, 131.2766517 -0.9935065, 131.2727397 -0.9873091, 131.2663072 -0.9874161, 131.2649265 -0.9804064, 131.2732106 -0.9811499, 131.2767155 -0.977645, 131.2669975 -0.9686174, 131.2691217 -0.9609174, 131.2706953 -0.9514611, 131.2726563 -0.9505808, 131.2747014 -0.9479779, 131.2741437 -0.9427722, 131.2700138 -0.9338112, 131.2719631 -0.9324608, 131.2765903 -0.9330711, 131.2803669 -0.9315968, 131.2829266 -0.932209, 131.2846355 -0.9340477, 131.2906017 -0.9335537, 131.2936459 -0.9315891, 131.2968159 -0.9320774, 131.3021793 -0.938942, 131.3106842 -0.9417553, 131.312596 -0.9444807, 131.3154659 -0.9458008, 131.3176556 -0.9443264, 131.3227585 -0.9443783, 131.3267752 -0.9450448, 131.3317361 -0.9476467, 131.3363245 -0.9477305, 131.3407366 -0.9466688, 131.34629 -0.950685, 131.3489698 -0.95007, 131.3529906 -0.950803, 131.3553061 -0.9520277, 131.3592046 -0.952025, 131.3616402 -0.9506744, 131.3672875 -0.9523374, 131.3757998 -0.9527861, 131.3814263 -0.9525612, 131.3937522 -0.9528873, 131.3963343 -0.9542966, 131.4008945 -0.9543124, 131.404938 -0.9555313, 131.4101521 -0.9549921, 131.4125277 -0.9526479, 131.4174538 -0.9512649, 131.4180862 -0.9496165, 131.4217769 -0.948651, 131.4245789 -0.9460604, 131.4267878 -0.9475236, 131.4287655 -0.945808, 131.4332364 -0.9438223, 131.433649 -0.9373725, 131.4301041 -0.9312979, 131.428954 -0.9279903, 131.4313048 -0.9213876, 131.4295648 -0.9130072, 131.4270236 -0.9117461, 131.423628 -0.90832, 131.4245856 -0.9052382, 131.421606 -0.9001986, 131.4221911 -0.892641, 131.418574 -0.8872705, 131.4183967 -0.8821898, 131.4195723 -0.8802534, 131.4191139 -0.8762241, 131.4225276 -0.8746868, 131.4205866 -0.8722519, 131.4164501 -0.8709781, 131.4159835 -0.8671406, 131.4148715 -0.8648721, 131.4098934 -0.862195, 131.4075794 -0.8597019, 131.4030053 -0.8612066, 131.3990258 -0.8592902, 131.3967531 -0.8564717, 131.3993788 -0.853892, 131.4015666 -0.8534067, 131.4051701 -0.8503926, 131.4043058 -0.8466889, 131.4012137 -0.845698, 131.4016759 -0.8424272, 131.3997519 -0.8406597, 131.3963285 -0.8398859, 131.3947362 -0.8383017, 131.3920715 -0.8314202, 131.3915768 -0.8274575, 131.3884463 -0.8259643, 131.3884007 -0.8233478, 131.3916203 -0.8248175, 131.3957322 -0.8245562, 131.3962965 -0.8209511, 131.3980274 -0.8209164, 131.3989551 -0.8235947, 131.4025443 -0.8233294, 131.4040544 -0.8176552, 131.406304 -0.8181589, 131.4085608 -0.8165414, 131.4063418 -0.8147983, 131.4046077 -0.8094459, 131.4021914 -0.8099608, 131.3976122 -0.8080359, 131.3972954 -0.8015052, 131.4014323 -0.7949527, 131.3998003 -0.7857241, 131.3998167 -0.7822536, 131.4073966 -0.7797995, 131.4094667 -0.7775815, 131.4125718 -0.7651611, 131.4173034 -0.7647175, 131.4201127 -0.7656047, 131.4288366 -0.7654568, 131.4353425 -0.7636825, 131.4433271 -0.7608731, 131.4492416 -0.756733, 131.4517552 -0.7556979, 131.4678722 -0.7555501, 131.4779268 -0.7517056, 131.4789843 -0.751876, 131.4826246 -0.7482357, 131.4925938 -0.7421434, 131.4986862 -0.7393741, 131.5119786 -0.7388203, 131.5219479 -0.7354972, 131.5330248 -0.7354972, 131.5369018 -0.7371587, 131.5402249 -0.7421434, 131.5402249 -0.747128, 131.5418864 -0.7504511, 131.5374556 -0.7570973, 131.532471 -0.7609743, 131.5247171 -0.7637435, 131.5202863 -0.7659589, 131.5169632 -0.7687282, 131.5126012 -0.7701821, 131.5186345 -0.7747929, 131.5209728 -0.7708957, 131.5264129 -0.771875, 131.5374018 -0.7685021, 131.5431682 -0.7703517, 131.5468675 -0.7708957, 131.5505667 -0.7692637, 131.5590238 -0.7672309, 131.5640359 -0.7654674, 131.5661706 -0.7632398, 131.5690479 -0.7628686, 131.574988 -0.7595272, 131.5784222 -0.7537727, 131.5794432 -0.7509882, 131.5836554 -0.7485499, 131.5887247 -0.7496888, 131.6024414 -0.7442382, 131.6155425 -0.741094, 131.6244513 -0.7397838, 131.6404347 -0.741094, 131.6479455 -0.7411485, 131.6647502 -0.7433404, 131.6716913 -0.7433404, 131.6764405 -0.7422445, 131.6866695 -0.7415138, 131.6943412 -0.7389566, 131.698725 -0.7363993, 131.7096846 -0.7312848, 131.719183 -0.7301889, 131.7312385 -0.7283623, 131.7400062 -0.7265357, 131.7467295 -0.7229629, 131.7771076 -0.7204313, 131.8020008 -0.7149464, 131.8176118 -0.7153683, 131.8273159 -0.7111492, 131.8391296 -0.7035546, 131.8509433 -0.6946943, 131.8551625 -0.6900532, 131.8623351 -0.6858341, 131.8690858 -0.6841464, 131.8775241 -0.6795053, 131.8846635 -0.6778618, 131.8910749 -0.6676975, 131.8931433 -0.6624851, 131.8984385 -0.661244, 131.9009292 -0.657452, 131.903067 -0.6565612, 131.9046703 -0.6541562, 131.9093913 -0.6495242, 131.9112164 -0.646707, 131.9100603 -0.6344797, 131.9135665 -0.6248513, 131.9234368 -0.6192111, 131.9347172 -0.6088707, 131.9490527 -0.6018205, 131.969968 -0.5788897, 131.9834607 -0.5648572, 132.0212404 -0.5497454, 132.02145 -0.5500146, 132.0207007 -0.5502851, 132.0414901 -0.582604, 132.0985436 -0.6432233, 132.1359418 -0.654865, 132.12399 -0.6752126, 132.1027313 -0.6830448, 132.0563383 -0.7140535, 132.0500587 -0.7188839, 132.0337339 -0.7236973, 132.0294053 -0.7412837, 132.0283347 -0.7557367, 132.0336452 -0.7806959, 132.05928 -0.7775084, 132.1109154 -0.8314909, 132.1794408 -0.8794587, 132.1676672 -0.8850356, 132.16416 -0.8873737, 132.1559766 -0.8908809, 132.1513003 -0.8955572, 132.1436905 -0.900123, 132.1372774 -0.9242569, 132.1401591 -0.9265919, 132.1466647 -0.9289241, 132.1517786 -0.9335021, 132.1533074 -0.9356493, 132.1249978 -0.9910914, 132.0660428 -1.0139704, 131.9718903 -1.0505089, 131.9419267 -1.0521151, 131.9378744 -1.0612325)))</v>
      </c>
    </row>
    <row r="458" spans="1:18" x14ac:dyDescent="0.3">
      <c r="A458" s="4" t="s">
        <v>1326</v>
      </c>
      <c r="B458" s="5">
        <v>39.744573023680999</v>
      </c>
      <c r="C458" s="5">
        <v>37.749856224912001</v>
      </c>
      <c r="D458" s="5">
        <v>48.456696527132998</v>
      </c>
      <c r="E458">
        <v>69.400000000000006</v>
      </c>
      <c r="F458">
        <v>59</v>
      </c>
      <c r="G458">
        <v>64.5</v>
      </c>
      <c r="H458">
        <v>85</v>
      </c>
      <c r="I458">
        <v>72.7</v>
      </c>
      <c r="J458">
        <v>84</v>
      </c>
      <c r="K458">
        <v>147.4</v>
      </c>
      <c r="L458">
        <v>75.400000000000006</v>
      </c>
      <c r="M458">
        <v>62.3</v>
      </c>
      <c r="N458" t="str">
        <f t="shared" si="7"/>
        <v>sorong selatan</v>
      </c>
      <c r="O458">
        <f>VLOOKUP(N458,GeoJson!$E$1:$G$515,3,FALSE)</f>
        <v>-1.50495</v>
      </c>
      <c r="P458">
        <f>VLOOKUP(N458,GeoJson!$E$2:$H$515,4,FALSE)</f>
        <v>132.28638000000001</v>
      </c>
      <c r="Q458">
        <f>VLOOKUP(N458,GeoJson!$E$2:$I$515,5,FALSE)</f>
        <v>999</v>
      </c>
      <c r="R458" t="str">
        <f>VLOOKUP(N458,GeoJson!$E$2:$J$515,6,FALSE)</f>
        <v>MULTIPOLYGON (((131.9378744 -1.0612325, 131.949051 -1.06114, 131.95491 -1.062612, 131.97908 -1.063263, 131.988846 -1.06462, 132.015579 -1.066372, 132.0253507 -1.0677435, 132.0543037 -1.135602, 132.0700475 -1.1700416, 132.0695555 -1.1911973, 132.0725474 -1.2256041, 132.06406 -1.2291506, 132.0381724 -1.2388585, 132.0182454 -1.2402171, 132.0130022 -1.2418043, 132.0175717 -1.2483321, 132.0216545 -1.259764, 132.0208379 -1.278545, 132.0126347 -1.2867366, 132.0134296 -1.30343, 132.0172391 -1.3048268, 132.0349979 -1.3187801, 132.0781263 -1.3454183, 132.0783328 -1.3457898, 132.0974982 -1.348881, 132.1212286 -1.3618249, 132.1057088 -1.409419, 132.1015061 -1.4283312, 132.1309092 -1.4306525, 132.1687788 -1.4323738, 132.1700853 -1.4349216, 132.1794352 -1.4367632, 132.184733 -1.436574, 132.1936256 -1.4411149, 132.201383 -1.4431962, 132.2022058 -1.4443354, 132.2094945 -1.441177, 132.2173472 -1.4407151, 132.2366617 -1.4341482, 132.2445669 -1.4377414, 132.2662097 -1.45217, 132.2746264 -1.4629914, 132.2890549 -1.4690033, 132.3034834 -1.4846342, 132.3042591 -1.4869611, 132.306625 -1.487762, 132.306091 -1.4924569, 132.3106977 -1.506277, 132.3094953 -1.5207055, 132.3067527 -1.5289335, 132.3069 -1.534995, 132.30603 -1.546075, 132.305461 -1.5475779, 132.3217989 -1.542737, 132.3336712 -1.5556886, 132.372526 -1.5869883, 132.3701286 -1.5957791, 132.3933609 -1.6104521, 132.4136147 -1.6275899, 132.4338684 -1.6696555, 132.4385424 -1.7039311, 132.4587962 -1.7319748, 132.4634701 -1.7382068, 132.4930718 -1.7646925, 132.4967187 -1.7813638, 132.487167 -1.805134, 132.475021 -1.857744, 132.474457 -1.884792, 132.471329 -1.912633, 132.473007 -1.974391, 132.484421 -2.057899, 132.505539 -2.123839, 132.541596 -2.189893, 132.538239 -2.190472, 132.532776 -2.193069, 132.522232 -2.195838, 132.518372 -2.197458, 132.512436 -2.197576, 132.50914 -2.200462, 132.496613 -2.204045, 132.484833 -2.209004, 132.47966 -2.212351, 132.475784 -2.213392, 132.471008 -2.21645, 132.466171 -2.218522, 132.459793 -2.22291, 132.453934 -2.223263, 132.448639 -2.227986, 132.439255 -2.232256, 132.428208 -2.235659, 132.414108 -2.243449, 132.411087 -2.245466, 132.404495 -2.251057, 132.398972 -2.252791, 132.396515 -2.252505, 132.394531 -2.254459, 132.378326 -2.264837, 132.372452 -2.266692, 132.370178 -2.266285, 132.367447 -2.269108, 132.359985 -2.269751, 132.349442 -2.269598, 132.344315 -2.271498, 132.340271 -2.272023, 132.334396 -2.271861, 132.326935 -2.272848, 132.319992 -2.27786, 132.318634 -2.27948, 132.31601 -2.280059, 132.311844 -2.278277, 132.303848 -2.272941, 132.297607 -2.266673, 132.288101 -2.255702, 132.287064 -2.253694, 132.282089 -2.247598, 132.280197 -2.244441, 132.271362 -2.231796, 132.261276 -2.215072, 132.252899 -2.203974, 132.239807 -2.192487, 132.228424 -2.181688, 132.220535 -2.175086, 132.215042 -2.171993, 132.19899 -2.164477, 132.192886 -2.160762, 132.19043 -2.158445, 132.187439 -2.152982, 132.183441 -2.15006, 132.181549 -2.146777, 132.177322 -2.147022, 132.173782 -2.146443, 132.167969 -2.147204, 132.161423 -2.146978, 132.154236 -2.148083, 132.146607 -2.147866, 132.144256 -2.147234, 132.142532 -2.143841, 132.13974 -2.14339, 132.137787 -2.138677, 132.133957 -2.134996, 132.127273 -2.134029, 132.123062 -2.132944, 132.120026 -2.130475, 132.116073 -2.126052, 132.110245 -2.123176, 132.104126 -2.117722, 132.101608 -2.116058, 132.096588 -2.114629, 132.093399 -2.112965, 132.088074 -2.108027, 132.086868 -2.105612, 132.081985 -2.102635, 132.066071 -2.09229, 132.065369 -2.09011, 132.067703 -2.086537, 132.060455 -2.084131, 132.052276 -2.078624, 132.047302 -2.072934, 132.046768 -2.070112, 132.04863 -2.06539, 132.048798 -2.062115, 132.046738 -2.062116, 132.045898 -2.066087, 132.04396 -2.065002, 132.04277 -2.067073, 132.044846 -2.073568, 132.041885 -2.074319, 132.039948 -2.072999, 132.03862 -2.069724, 132.038895 -2.065635, 132.040802 -2.061094, 132.042206 -2.054183, 132.045227 -2.054011, 132.050629 -2.049225, 132.056854 -2.052436, 132.066513 -2.046501, 132.071747 -2.041832, 132.077377 -2.038548, 132.082062 -2.038656, 132.080719 -2.033826, 132.081619 -2.031121, 132.08931 -2.025937, 132.093414 -2.02685, 132.096069 -2.022816, 132.096008 -2.019831, 132.090134 -2.017479, 132.083176 -2.01691, 132.080368 -2.015644, 132.077057 -2.012262, 132.073914 -2.013067, 132.070175 -2.016179, 132.069672 -2.018486, 132.067734 -2.020956, 132.065567 -2.020558, 132.065826 -2.01712, 132.061386 -2.015619, 132.059006 -2.017058, 132.048462 -2.020524, 132.046997 -2.022713, 132.043915 -2.023925, 132.041687 -2.023292, 132.03392 -2.018363, 132.030487 -2.014628, 132.028137 -2.013072, 132.025192 -2.009597, 132.022263 -2.002553, 132.022415 -2.000201, 132.010788 -1.988161, 132.008499 -1.987538, 132.004623 -1.990243, 132.002563 -1.990252, 131.996964 -1.985768, 131.992386 -1.98415, 131.986221 -1.980389, 131.979141 -1.976855, 131.975037 -1.97322, 131.970978 -1.968382, 131.968933 -1.964004, 131.969971 -1.961417, 131.971802 -1.960331, 131.976547 -1.96023, 131.980835 -1.955244, 131.983475 -1.953642, 131.985367 -1.950421, 131.985657 -1.948015, 131.984863 -1.938345, 131.986588 -1.93479, 131.991287 -1.927615, 131.988724 -1.927263, 131.983871 -1.922244, 131.980499 -1.923096, 131.97644 -1.923079, 131.973404 -1.924681, 131.96843 -1.925072, 131.959625 -1.922162, 131.956207 -1.918355, 131.949661 -1.907756, 131.941788 -1.895945, 131.937958 -1.89231, 131.932312 -1.88418, 131.930389 -1.879459, 131.930328 -1.874918, 131.926681 -1.871283, 131.925888 -1.868063, 131.926407 -1.86363, 131.927902 -1.862146, 131.933273 -1.86038, 131.937332 -1.856824, 131.941406 -1.854597, 131.946503 -1.851041, 131.952209 -1.848244, 131.9608 -1.840045, 131.962463 -1.835341, 131.960251 -1.832746, 131.961563 -1.827689, 131.959061 -1.825898, 131.956299 -1.830657, 131.953827 -1.841061, 131.952057 -1.843703, 131.950104 -1.844735, 131.946915 -1.843279, 131.943085 -1.838667, 131.933273 -1.825355, 131.930252 -1.822643, 131.927231 -1.818031, 131.925125 -1.816186, 131.924271 -1.81388, 131.926956 -1.808596, 131.930908 -1.8039, 131.934006 -1.801438, 131.94574 -1.794514, 131.955582 -1.790287, 131.957916 -1.790928, 131.960037 -1.789905, 131.960205 -1.787427, 131.957992 -1.783574, 131.957992 -1.778852, 131.959717 -1.776038, 131.962341 -1.774156, 131.972183 -1.768779, 131.975159 -1.765911, 131.97728 -1.762473, 131.981583 -1.757768, 131.988052 -1.753188, 131.990738 -1.750609, 131.995102 -1.744068, 131.997147 -1.743615, 132.000122 -1.744545, 132.000366 -1.750634, 132.004379 -1.750913, 132.006806 -1.749438, 132.013916 -1.740871, 132.017578 -1.743404, 132.018082 -1.741332, 132.015274 -1.737651, 132.016128 -1.733399, 132.022842 -1.723322, 132.025696 -1.71964, 132.02861 -1.720381, 132.03038 -1.722344, 132.035156 -1.721655, 132.041229 -1.71715, 132.036362 -1.711407, 132.029892 -1.705202, 132.026566 -1.702561, 132.021576 -1.700112, 132.016449 -1.698257, 132.01297 -1.700102, 132.010223 -1.698891, 132.006424 -1.689755, 132.006164 -1.679072, 132.00444 -1.670768, 132.000351 -1.670366, 131.998245 -1.674089, 131.993042 -1.67827, 131.989654 -1.684875, 131.989807 -1.693785, 131.988205 -1.697521, 131.985458 -1.700788, 131.980591 -1.703937, 131.97522 -1.705531, 131.9711 -1.706147, 131.966171 -1.708266, 131.959427 -1.708123, 131.953323 -1.706443, 131.951599 -1.707529, 131.95079 -1.712296, 131.948852 -1.714305, 131.943817 -1.713421, 131.931763 -1.715107, 131.92775 -1.716646, 131.921738 -1.720773, 131.918762 -1.722203, 131.91391 -1.722241, 131.910202 -1.719122, 131.904907 -1.703466, 131.902359 -1.695235, 131.900711 -1.687809, 131.900376 -1.681486, 131.901581 -1.675561, 131.901413 -1.673553, 131.898788 -1.670189, 131.893143 -1.667721, 131.889435 -1.661553, 131.888306 -1.655972, 131.885056 -1.650211, 131.883988 -1.642098, 131.884445 -1.637041, 131.89122 -1.619237, 131.892822 -1.617744, 131.895004 -1.611248, 131.899307 -1.604996, 131.902344 -1.598392, 131.904694 -1.595126, 131.915054 -1.586067, 131.924103 -1.579081, 131.929657 -1.576456, 131.936172 -1.574581, 131.94046 -1.572291, 131.946701 -1.568056, 131.954254 -1.565032, 131.957413 -1.559585, 131.955582 -1.556582, 131.953629 -1.558537, 131.948898 -1.558231, 131.941238 -1.555384, 131.936157 -1.55497, 131.929458 -1.555814, 131.924652 -1.55729, 131.917969 -1.56072, 131.916016 -1.563245, 131.912124 -1.564838, 131.906067 -1.568793, 131.89679 -1.576585, 131.891861 -1.580015, 131.883621 -1.583328, 131.879334 -1.58446, 131.872772 -1.583576, 131.870819 -1.582021, 131.862884 -1.579925, 131.854889 -1.580706, 131.851669 -1.583339, 131.848648 -1.58287, 131.845612 -1.583839, 131.841553 -1.587386, 131.839096 -1.586904, 131.837143 -1.588472, 131.836288 -1.593123, 131.832108 -1.598398, 131.827118 -1.600914, 131.824203 -1.60533, 131.819962 -1.609863, 131.815964 -1.612497, 131.811493 -1.614552, 131.807373 -1.61505, 131.802185 -1.614175, 131.796127 -1.61111, 131.791382 -1.607412, 131.78746 -1.601534, 131.785752 -1.595031, 131.78244 -1.590129, 131.779312 -1.584259, 131.776352 -1.580398, 131.771896 -1.576184, 131.767212 -1.574151, 131.760055 -1.575338, 131.746902 -1.580707, 131.738266 -1.583152, 131.727982 -1.585073, 131.723755 -1.583962, 131.715363 -1.579279, 131.712051 -1.57616, 131.706345 -1.56982, 131.701263 -1.563192, 131.698303 -1.558634, 131.69751 -1.55507, 131.682266 -1.548409, 131.6795279 -1.5476149, 131.675629 -1.546484, 131.669952 -1.547517, 131.674362 -1.542167, 131.691589 -1.524783, 131.711029 -1.498147, 131.713837 -1.495717, 131.723984 -1.480634, 131.729736 -1.459455, 131.734405 -1.436082, 131.745667 -1.416252, 131.7577211 -1.4089311, 131.7617123 -1.4140698, 131.7644578 -1.4156856, 131.7389958 -1.4529613, 131.7415902 -1.4605448, 131.7427876 -1.4659331, 131.7451824 -1.4721197, 131.7473776 -1.4807011, 131.7581442 -1.490673, 131.7664269 -1.4992278, 131.8127994 -1.5111182, 131.8595652 -1.4880645, 131.8731425 -1.4399381, 131.862406 -1.4382192, 131.8572707 -1.4384931, 131.8526197 -1.4373126, 131.8490884 -1.4375174, 131.8445625 -1.4367009, 131.841549 -1.4270864, 131.8372925 -1.4205763, 131.8322848 -1.4163198, 131.8275274 -1.4100601, 131.8248394 -1.3981273, 131.8245063 -1.392297, 131.8287524 -1.3859279, 131.8297256 -1.3800885, 131.8302061 -1.3739779, 131.831784 -1.3707495, 131.8355398 -1.3657418, 131.8360406 -1.3627372, 131.8307824 -1.3532225, 131.8307824 -1.3482148, 131.8345382 -1.3449598, 131.8380436 -1.3442086, 131.842801 -1.3499675, 131.8463064 -1.3522209, 131.849311 -1.3497171, 131.8595124 -1.3433583, 131.8636721 -1.3404221, 131.8685658 -1.3377305, 131.8737043 -1.3340602, 131.8808002 -1.3274536, 131.8852046 -1.3228045, 131.8886303 -1.3176661, 131.8895774 -1.309896, 131.8902102 -1.3006151, 131.8900676 -1.2976945, 131.890925 -1.2865478, 131.8963912 -1.2631827, 131.8868522 -1.2477489, 131.87231 -1.2234894, 131.8557488 -1.189732, 131.8500708 -1.1808549, 131.8426215 -1.1718325, 131.8269642 -1.1657057, 131.8010714 -1.1358293, 131.8840267 -1.074909, 131.875808 -1.0519829, 131.887665 -1.052265, 131.898163 -1.05411, 131.904388 -1.055704, 131.908295 -1.055589, 131.912079 -1.057544, 131.9378744 -1.0612325)))</v>
      </c>
    </row>
    <row r="459" spans="1:18" x14ac:dyDescent="0.3">
      <c r="A459" s="4" t="s">
        <v>1102</v>
      </c>
      <c r="B459" s="5">
        <v>87.548247579958002</v>
      </c>
      <c r="C459" s="5">
        <v>87.526206959896996</v>
      </c>
      <c r="D459" s="5">
        <v>88.170777429222994</v>
      </c>
      <c r="E459">
        <v>93.1</v>
      </c>
      <c r="F459">
        <v>93.1</v>
      </c>
      <c r="G459">
        <v>95.8</v>
      </c>
      <c r="H459">
        <v>100.1</v>
      </c>
      <c r="I459">
        <v>102.9</v>
      </c>
      <c r="J459">
        <v>100.4</v>
      </c>
      <c r="K459">
        <v>176.1</v>
      </c>
      <c r="L459">
        <v>103.7</v>
      </c>
      <c r="M459">
        <v>102.9</v>
      </c>
      <c r="N459" t="str">
        <f t="shared" si="7"/>
        <v>sragen</v>
      </c>
      <c r="O459">
        <f>VLOOKUP(N459,GeoJson!$E$1:$G$515,3,FALSE)</f>
        <v>-7.4127799999999997</v>
      </c>
      <c r="P459">
        <f>VLOOKUP(N459,GeoJson!$E$2:$H$515,4,FALSE)</f>
        <v>110.935</v>
      </c>
      <c r="Q459">
        <f>VLOOKUP(N459,GeoJson!$E$2:$I$515,5,FALSE)</f>
        <v>402</v>
      </c>
      <c r="R459" t="str">
        <f>VLOOKUP(N459,GeoJson!$E$2:$J$515,6,FALSE)</f>
        <v>MULTIPOLYGON (((110.796875 -7.3059196, 110.7960116 -7.3006171, 110.7936401 -7.2952852, 110.7945099 -7.2923426, 110.7926788 -7.2894301, 110.7943878 -7.2840323, 110.7933197 -7.2825184, 110.7929992 -7.2780456, 110.7942352 -7.2750025, 110.7995224 -7.2718358, 110.801979 -7.272767, 110.8036728 -7.2714014, 110.804184 -7.2656664, 110.8062286 -7.2671008, 110.8101883 -7.2677178, 110.8133392 -7.2702656, 110.8094253 -7.2719145, 110.8104553 -7.2758341, 110.8122864 -7.2774768, 110.8102722 -7.2810154, 110.8078842 -7.2832136, 110.8057556 -7.2824611, 110.804306 -7.2862768, 110.8078003 -7.2877083, 110.8116302 -7.2876663, 110.8115768 -7.2910294, 110.8075638 -7.2959962, 110.8097687 -7.2958684, 110.8121796 -7.2940512, 110.8141632 -7.2957911, 110.8132019 -7.2980623, 110.8112869 -7.2975673, 110.8036423 -7.3027978, 110.8005829 -7.3058977, 110.796875 -7.3059196)), ((111.0531605 -7.5090451, 111.0493931 -7.5080748, 111.0481733 -7.5095553, 111.0443682 -7.5091588, 111.0403377 -7.5112938, 111.0415103 -7.5213718, 111.0435368 -7.5249598, 111.0453374 -7.5263809, 111.0494286 -7.5373167, 111.0442136 -7.537169, 111.0317583 -7.5340752, 111.0296187 -7.5318079, 111.0242534 -7.5277286, 111.0210664 -7.5319291, 111.0188136 -7.5303333, 111.0134536 -7.5282385, 111.0091261 -7.5291332, 111.0026 -7.5246908, 110.9924071 -7.5223773, 110.9758453 -7.5158438, 110.9700394 -7.5110988, 110.9635123 -7.507188, 110.9578094 -7.5044498, 110.9544575 -7.5037361, 110.9515762 -7.5002317, 110.9451168 -7.4966271, 110.939472 -7.4949053, 110.9283292 -7.4927658, 110.9205348 -7.49092, 110.9180845 -7.4960952, 110.8951294 -7.4934503, 110.8924678 -7.4896015, 110.8887939 -7.4916977, 110.8868533 -7.4908279, 110.8823242 -7.4909968, 110.882936 -7.4872154, 110.8804148 -7.4863419, 110.8793739 -7.4879343, 110.8724413 -7.4885631, 110.8720093 -7.4854293, 110.8695593 -7.4850269, 110.8634033 -7.4781694, 110.8649565 -7.4755541, 110.8629701 -7.4727725, 110.8574753 -7.4731397, 110.8575282 -7.4694649, 110.8560397 -7.4684761, 110.8530003 -7.469777, 110.8505401 -7.4676585, 110.8476334 -7.4689884, 110.8454411 -7.4673615, 110.8451686 -7.4655415, 110.8426626 -7.4644432, 110.8421586 -7.4607214, 110.8407516 -7.4596486, 110.8334885 -7.458117, 110.8276672 -7.4575033, 110.8258896 -7.4585051, 110.8234253 -7.4579491, 110.8185959 -7.4595542, 110.8138962 -7.458879, 110.8127112 -7.4603302, 110.809298 -7.4582682, 110.8047837 -7.4592514, 110.8015671 -7.4591632, 110.8000598 -7.4607563, 110.7977981 -7.4597702, 110.7961273 -7.4615545, 110.7929306 -7.4602222, 110.7923355 -7.4576382, 110.7899857 -7.4586916, 110.7869568 -7.4568062, 110.7849197 -7.4541287, 110.7807693 -7.4528951, 110.779356 -7.4471152, 110.7770533 -7.4448145, 110.7742844 -7.4447131, 110.7735153 -7.4423132, 110.7707825 -7.4401755, 110.7723007 -7.4371934, 110.774498 -7.4357571, 110.7774887 -7.4354129, 110.7810565 -7.43656, 110.782533 -7.4323406, 110.774489 -7.4290911, 110.7726135 -7.4239464, 110.7698593 -7.4206643, 110.7690964 -7.4180445, 110.7734178 -7.4188824, 110.7736075 -7.4164237, 110.7726746 -7.4096875, 110.7735672 -7.4042206, 110.7721405 -7.3985982, 110.7725754 -7.3928551, 110.7783647 -7.3863787, 110.781517 -7.386292, 110.7836779 -7.3829869, 110.7880156 -7.3799834, 110.7887005 -7.3772956, 110.793808 -7.373671, 110.8009456 -7.3695764, 110.8023491 -7.3680469, 110.7951981 -7.3667352, 110.7948487 -7.3643626, 110.7925568 -7.3627419, 110.7886348 -7.3619515, 110.79013 -7.35839, 110.7906342 -7.3542661, 110.7966717 -7.3509837, 110.7979965 -7.3410268, 110.8005901 -7.33626, 110.8032303 -7.3275122, 110.801445 -7.3209815, 110.8014679 -7.3173132, 110.7996216 -7.3156886, 110.7976608 -7.3116798, 110.7971191 -7.3078279, 110.8010483 -7.3065524, 110.8033218 -7.3068075, 110.8053284 -7.3052726, 110.8079071 -7.3052492, 110.8105011 -7.3030352, 110.8152924 -7.3027029, 110.8162002 -7.3085594, 110.8195038 -7.3068137, 110.8220673 -7.3038397, 110.8218842 -7.3094849, 110.8230438 -7.3119125, 110.8304901 -7.313128, 110.83181 -7.3144221, 110.8353806 -7.3149633, 110.8391952 -7.3170509, 110.8363495 -7.3217806, 110.8334808 -7.322145, 110.8345871 -7.3245716, 110.8338318 -7.3269572, 110.8350754 -7.3297539, 110.837883 -7.330719, 110.8357315 -7.3329091, 110.835823 -7.3346605, 110.8337784 -7.3380871, 110.8374329 -7.3388471, 110.8383026 -7.3352823, 110.8371506 -7.3339467, 110.8396607 -7.3297477, 110.8403854 -7.3261866, 110.8382263 -7.3260903, 110.8366852 -7.3229088, 110.8391952 -7.3228497, 110.8403549 -7.3198099, 110.8426132 -7.3185811, 110.845871 -7.3185024, 110.8477554 -7.3174271, 110.8511429 -7.3182339, 110.850151 -7.3153004, 110.8461914 -7.3166332, 110.8418427 -7.3146457, 110.8425674 -7.312695, 110.8484268 -7.3116908, 110.8463898 -7.3096051, 110.8425293 -7.3090505, 110.8375549 -7.3102217, 110.8360596 -7.3082947, 110.8316574 -7.3075623, 110.8347702 -7.3055487, 110.8378143 -7.3064513, 110.842308 -7.301394, 110.8377075 -7.3028807, 110.8364944 -7.3013468, 110.8321304 -7.3016596, 110.831749 -7.3002019, 110.8279038 -7.2966327, 110.8268204 -7.2932386, 110.8294067 -7.2936091, 110.8298035 -7.2956771, 110.8343201 -7.296483, 110.8369675 -7.2948355, 110.8411178 -7.2971077, 110.8408813 -7.2940335, 110.8390732 -7.2898864, 110.8423386 -7.2896561, 110.8424454 -7.2862892, 110.8400192 -7.2871537, 110.8372497 -7.285687, 110.8344116 -7.2873325, 110.8327866 -7.2851467, 110.8338013 -7.283617, 110.8338928 -7.2800994, 110.8323746 -7.2793555, 110.8292465 -7.2756295, 110.831192 -7.2739701, 110.8305893 -7.2684073, 110.8326645 -7.2681517, 110.8321381 -7.2655105, 110.8340454 -7.2638988, 110.8356705 -7.2653327, 110.8410873 -7.267549, 110.8436279 -7.2702699, 110.8492966 -7.2718453, 110.8519745 -7.2698693, 110.8553543 -7.2695026, 110.8577957 -7.2711091, 110.8601456 -7.2698736, 110.8659134 -7.2655177, 110.8693161 -7.266118, 110.8710937 -7.2689409, 110.8697281 -7.2731175, 110.8736877 -7.2758379, 110.8799362 -7.2739429, 110.8825683 -7.2743811, 110.8891907 -7.2726669, 110.8955994 -7.274178, 110.8969955 -7.2755213, 110.9006119 -7.2758183, 110.8998718 -7.2792892, 110.9010315 -7.2821059, 110.9044723 -7.2832074, 110.9060822 -7.2818546, 110.9116211 -7.2809787, 110.9127655 -7.2817316, 110.9176559 -7.2819524, 110.9204025 -7.2797627, 110.9211349 -7.2770662, 110.9208298 -7.2717428, 110.9221802 -7.2697558, 110.9245453 -7.2719087, 110.925209 -7.2750759, 110.9268723 -7.276401, 110.9319458 -7.2761082, 110.9363251 -7.2776155, 110.9412994 -7.2778816, 110.9437332 -7.2770028, 110.9454269 -7.2778663, 110.9479218 -7.2813453, 110.955368 -7.2827124, 110.9577697 -7.2818615, 110.9632187 -7.2762236, 110.9697113 -7.2758831, 110.970993 -7.2775507, 110.9745407 -7.2763748, 110.978157 -7.2774176, 110.985405 -7.2764468, 110.9863662 -7.2744937, 110.9891799 -7.2750179, 110.9915695 -7.2736697, 110.9952164 -7.2734379, 110.9962158 -7.2680363, 110.9987564 -7.2670164, 111.0041199 -7.2667794, 111.0055847 -7.2660765, 111.0072556 -7.2608528, 111.0095825 -7.2619905, 111.013031 -7.2621612, 111.0143509 -7.2606077, 111.0227356 -7.2592215, 111.0233841 -7.2581606, 111.0298691 -7.2567339, 111.0331192 -7.2578892, 111.0319137 -7.2617125, 111.0337829 -7.2643971, 111.0380401 -7.2662568, 111.0426178 -7.266788, 111.0457077 -7.26616, 111.0475311 -7.2674188, 111.0541534 -7.2681908, 111.0578461 -7.2706117, 111.0607834 -7.2699308, 111.0654678 -7.2671489, 111.0722427 -7.2671251, 111.0748673 -7.262598, 111.0786972 -7.2623043, 111.0798645 -7.2613282, 111.0787201 -7.2573933, 111.0802002 -7.2542686, 111.0851517 -7.2548051, 111.0889664 -7.2510562, 111.0914688 -7.2528724, 111.0956039 -7.2523379, 111.0980377 -7.2491212, 111.1010895 -7.2493629, 111.1021881 -7.2476096, 111.1070785 -7.2472357, 111.1118545 -7.2492485, 111.1165237 -7.2491035, 111.1215057 -7.248106, 111.1258697 -7.251235, 111.1267776 -7.2573309, 111.1308899 -7.2595977, 111.1340637 -7.2596497, 111.1365662 -7.261775, 111.1379623 -7.26122, 111.1434631 -7.2616572, 111.1463013 -7.2645082, 111.148674 -7.2643585, 111.1505737 -7.267838, 111.1504211 -7.2737221, 111.1467743 -7.2795939, 111.1398773 -7.2841677, 111.1409912 -7.2878871, 111.1408539 -7.2911386, 111.1379852 -7.2937717, 111.1370773 -7.2970848, 111.1372681 -7.2998857, 111.1407928 -7.3044934, 111.1420822 -7.3073754, 111.1470032 -7.3083434, 111.1519852 -7.3106899, 111.1553039 -7.3133459, 111.1540451 -7.3163857, 111.151123 -7.31883, 111.1492767 -7.3238606, 111.1420517 -7.3324298, 111.1429291 -7.3378258, 111.1415787 -7.340909, 111.142952 -7.3468156, 111.1405563 -7.3523864, 111.1427536 -7.3580074, 111.1413345 -7.3601193, 111.1417618 -7.3627877, 111.144165 -7.3649373, 111.1436081 -7.3668027, 111.1453018 -7.3688488, 111.1432648 -7.371777, 111.1431579 -7.3743291, 111.1404495 -7.3761735, 111.1400223 -7.377798, 111.1371155 -7.3789606, 111.1364441 -7.3813562, 111.1379776 -7.384861, 111.1358185 -7.3898477, 111.1332703 -7.3914933, 111.1309891 -7.396048, 111.1291656 -7.395586, 111.1274643 -7.3989892, 111.1296463 -7.4014864, 111.1261978 -7.4051165, 111.1236267 -7.4053416, 111.1239624 -7.4092431, 111.1203537 -7.4089703, 111.1198883 -7.412704, 111.1184463 -7.4142637, 111.119812 -7.4168868, 111.1186294 -7.4191532, 111.1198807 -7.4208641, 111.1190643 -7.4233279, 111.1229172 -7.4301939, 111.1240082 -7.4348249, 111.122612 -7.4368863, 111.1247253 -7.4392962, 111.1260986 -7.4441809, 111.1247864 -7.4479675, 111.1253509 -7.4505605, 111.1300049 -7.4534955, 111.1309967 -7.4575114, 111.1287231 -7.4603648, 111.1315307 -7.4606318, 111.1355438 -7.4627542, 111.1369705 -7.4667792, 111.1344299 -7.4686264, 111.1354751 -7.4710913, 111.1348343 -7.4737963, 111.1331634 -7.4749603, 111.1365738 -7.4795384, 111.1366424 -7.4822993, 111.1352386 -7.4837031, 111.1394195 -7.4868498, 111.1413956 -7.4862031, 111.143577 -7.4891373, 111.1448017 -7.4933767, 111.1480713 -7.4940948, 111.1518478 -7.4978514, 111.1536969 -7.5085225, 111.152977 -7.5106511, 111.1499176 -7.5118694, 111.1481323 -7.5164008, 111.1501617 -7.5190997, 111.1498614 -7.5226727, 111.1477686 -7.5250371, 111.1467874 -7.524144, 111.1396408 -7.5238976, 111.1355062 -7.5187874, 111.1308462 -7.5153112, 111.1296927 -7.5110225, 111.1245575 -7.5133505, 111.1234092 -7.5170864, 111.1239288 -7.5191331, 111.1192948 -7.5221649, 111.116746 -7.5214169, 111.1154028 -7.5291642, 111.110697 -7.530529, 111.0989837 -7.5297644, 111.0962718 -7.5291663, 111.0925278 -7.5305763, 111.0867576 -7.5280191, 111.0811081 -7.5273733, 111.0801899 -7.5250342, 111.0806122 -7.5222845, 111.0802918 -7.515614, 111.0820236 -7.5152893, 111.0811844 -7.5081944, 111.0789219 -7.5068084, 111.0799103 -7.5039066, 111.0784523 -7.4985116, 111.0751491 -7.4967949, 111.0722487 -7.4987496, 111.0639217 -7.4958427, 111.0621554 -7.4989024, 111.0623779 -7.5036573, 111.058258 -7.5037908, 111.0576594 -7.5072188, 111.0567681 -7.5084137, 111.0570292 -7.508814, 111.0570807 -7.5092821, 111.0568643 -7.5092829, 111.0568651 -7.5092813, 111.0568643 -7.5092829, 111.0568651 -7.5092813, 111.0558703 -7.5092908, 111.055571 -7.5092209, 111.0535049 -7.5091738, 111.0531605 -7.5090451)))</v>
      </c>
    </row>
    <row r="460" spans="1:18" x14ac:dyDescent="0.3">
      <c r="A460" s="4" t="s">
        <v>1083</v>
      </c>
      <c r="B460" s="5">
        <v>82.812266914884006</v>
      </c>
      <c r="C460" s="5">
        <v>83.517113254045</v>
      </c>
      <c r="D460" s="5">
        <v>85.311989594287994</v>
      </c>
      <c r="E460">
        <v>82.6</v>
      </c>
      <c r="F460">
        <v>87.5</v>
      </c>
      <c r="G460">
        <v>94.8</v>
      </c>
      <c r="H460">
        <v>108.1</v>
      </c>
      <c r="I460">
        <v>100.3</v>
      </c>
      <c r="J460">
        <v>103.4</v>
      </c>
      <c r="K460">
        <v>181.5</v>
      </c>
      <c r="L460">
        <v>121.1</v>
      </c>
      <c r="M460">
        <v>112.8</v>
      </c>
      <c r="N460" t="str">
        <f t="shared" si="7"/>
        <v>subang</v>
      </c>
      <c r="O460">
        <f>VLOOKUP(N460,GeoJson!$E$1:$G$515,3,FALSE)</f>
        <v>-6.5083299999999999</v>
      </c>
      <c r="P460">
        <f>VLOOKUP(N460,GeoJson!$E$2:$H$515,4,FALSE)</f>
        <v>107.7025</v>
      </c>
      <c r="Q460">
        <f>VLOOKUP(N460,GeoJson!$E$2:$I$515,5,FALSE)</f>
        <v>822</v>
      </c>
      <c r="R460" t="str">
        <f>VLOOKUP(N460,GeoJson!$E$2:$J$515,6,FALSE)</f>
        <v>MULTIPOLYGON (((107.9198486 -6.250183, 107.9236872 -6.251985, 107.9263628 -6.2563827, 107.9253059 -6.2598557, 107.92592 -6.2617171, 107.9233799 -6.2657262, 107.9214986 -6.2658758, 107.9180426 -6.2692449, 107.9148408 -6.2677496, 107.9126206 -6.270345, 107.9155961 -6.2708004, 107.9166032 -6.2722486, 107.9205804 -6.2735675, 107.9207314 -6.2768413, 107.9252854 -6.2800325, 107.9218674 -6.2827485, 107.9231721 -6.2873429, 107.9240724 -6.293567, 107.9218446 -6.2955712, 107.9234849 -6.2996624, 107.9235307 -6.303211, 107.9218827 -6.3067458, 107.9216614 -6.3102039, 107.928054 -6.3112471, 107.9283971 -6.3169881, 107.9300513 -6.3186065, 107.9284763 -6.3213222, 107.9288749 -6.3239354, 107.927162 -6.3248961, 107.9215889 -6.3220377, 107.9215787 -6.3234827, 107.9264146 -6.3252661, 107.9282916 -6.3274685, 107.9277774 -6.3303063, 107.9259374 -6.3314141, 107.9256273 -6.3347811, 107.9239394 -6.3369305, 107.9242676 -6.3400195, 107.9225336 -6.3411536, 107.9196749 -6.3403634, 107.9169465 -6.3478978, 107.9175721 -6.3505905, 107.9203111 -6.3510931, 107.9213716 -6.3532074, 107.9233323 -6.3601731, 107.9146408 -6.3704744, 107.9188838 -6.371031, 107.9140132 -6.3769102, 107.909658 -6.3765899, 107.9030076 -6.3834041, 107.899048 -6.3886641, 107.8949281 -6.3967183, 107.8959123 -6.3993733, 107.8986957 -6.401365, 107.8992124 -6.405755, 107.8966218 -6.4042137, 107.890564 -6.4040187, 107.8930772 -6.4072423, 107.8913728 -6.4103616, 107.8918153 -6.4135135, 107.8880387 -6.415593, 107.8890305 -6.4171622, 107.8931428 -6.416518, 107.8956299 -6.4228932, 107.8963853 -6.4265636, 107.8937989 -6.429395, 107.8911515 -6.4352081, 107.892563 -6.4391206, 107.8900452 -6.4432943, 107.8946362 -6.4477526, 107.8908903 -6.4499464, 107.8927764 -6.4528261, 107.8901806 -6.4546922, 107.8879851 -6.4597719, 107.8907336 -6.4597328, 107.8917125 -6.4625002, 107.8950967 -6.4626924, 107.8959069 -6.4655175, 107.8943711 -6.4680198, 107.8951734 -6.4720447, 107.8985051 -6.4712737, 107.8977724 -6.4746148, 107.8992008 -6.4778965, 107.8967216 -6.4798611, 107.8966603 -6.4814594, 107.8986835 -6.485213, 107.9028615 -6.4823974, 107.9063051 -6.4842736, 107.9087489 -6.4835878, 107.9097138 -6.4852842, 107.9124888 -6.4831432, 107.9134111 -6.4845463, 107.9121604 -6.4876736, 107.9134197 -6.4886367, 107.918016 -6.4859231, 107.9193217 -6.4871696, 107.9153108 -6.490462, 107.9146051 -6.4923322, 107.9202485 -6.4925982, 107.9184718 -6.4950866, 107.9127002 -6.4958961, 107.9080586 -6.4959377, 107.9092787 -6.4978714, 107.9083392 -6.5006088, 107.9064107 -6.50268, 107.9057097 -6.5053712, 107.9068244 -6.5071264, 107.9110323 -6.506908, 107.912324 -6.5057212, 107.9132697 -6.5014761, 107.9159557 -6.5013561, 107.9167918 -6.5039936, 107.9197577 -6.5086319, 107.91848 -6.5092962, 107.9183484 -6.5124938, 107.9201514 -6.5144948, 107.9176026 -6.5167573, 107.9162369 -6.5246447, 107.9119264 -6.5280569, 107.9085618 -6.5282877, 107.9089861 -6.5325522, 107.9114287 -6.53421, 107.9094751 -6.5371026, 107.9094271 -6.5391182, 107.9062991 -6.5426544, 107.9013208 -6.545681, 107.8967014 -6.5472983, 107.8946959 -6.5460659, 107.8934654 -6.5483774, 107.8948393 -6.5496639, 107.8975775 -6.5492497, 107.8969041 -6.5525821, 107.8935548 -6.5554712, 107.8928834 -6.5574272, 107.8871232 -6.5553201, 107.88443 -6.5567701, 107.8832703 -6.5603054, 107.8804322 -6.5621093, 107.8812104 -6.5662444, 107.8779269 -6.5679569, 107.8737282 -6.5665673, 107.8701997 -6.5669799, 107.8671611 -6.568627, 107.8637048 -6.5676526, 107.8614198 -6.5679358, 107.8574143 -6.5701402, 107.8516313 -6.5714868, 107.8509141 -6.5740245, 107.8555836 -6.578923, 107.8528373 -6.5812799, 107.8494198 -6.5807849, 107.8486779 -6.5819118, 107.8485682 -6.5872917, 107.8509842 -6.5890816, 107.8518865 -6.5936174, 107.8541145 -6.5976318, 107.8567823 -6.5998782, 107.8537669 -6.6020114, 107.8506882 -6.6069683, 107.8512979 -6.6117157, 107.8529685 -6.6146873, 107.8517542 -6.6191909, 107.8549036 -6.6265419, 107.8506356 -6.6325016, 107.8496965 -6.6382069, 107.8504805 -6.6408363, 107.848973 -6.641854, 107.8517319 -6.6493407, 107.850205 -6.6522698, 107.8495339 -6.6566506, 107.8477207 -6.6555779, 107.8442219 -6.6573146, 107.8411362 -6.6619915, 107.840902 -6.6651549, 107.8324148 -6.6674383, 107.8261011 -6.6709609, 107.8181169 -6.6696999, 107.8147539 -6.6743022, 107.8191865 -6.67485, 107.8193296 -6.6770896, 107.8106548 -6.6770382, 107.809867 -6.678395, 107.8121551 -6.6806092, 107.8172836 -6.6814549, 107.8167423 -6.6834032, 107.8218411 -6.6863681, 107.8257408 -6.6859374, 107.8264516 -6.6833022, 107.832224 -6.6850382, 107.8351499 -6.6868536, 107.8350967 -6.6889945, 107.8370942 -6.6906212, 107.8403017 -6.691524, 107.8409005 -6.6952516, 107.8365327 -6.7017339, 107.8367242 -6.7101647, 107.8337492 -6.7148323, 107.8335097 -6.7171597, 107.8353975 -6.7184298, 107.8356948 -6.7208844, 107.8381072 -6.7211544, 107.8395815 -6.7227731, 107.8376428 -6.7292698, 107.8373374 -6.7327351, 107.8379422 -6.7367763, 107.8398761 -6.7413981, 107.8376029 -6.7464018, 107.8403033 -6.75025, 107.8418947 -6.7584273, 107.8389964 -6.7619602, 107.8390347 -6.7673303, 107.8373771 -6.7707398, 107.8374405 -6.7758314, 107.8347516 -6.7772229, 107.8325983 -6.7805904, 107.8297659 -6.7821573, 107.8255697 -6.7823499, 107.8231049 -6.7850874, 107.8202099 -6.7900557, 107.8177415 -6.7926338, 107.816709 -6.7996623, 107.8124244 -6.8034828, 107.8044823 -6.808513, 107.7976845 -6.802338, 107.7938241 -6.8019165, 107.7867975 -6.804057, 107.7829523 -6.8035173, 107.7803157 -6.8007419, 107.77644 -6.801184, 107.7746319 -6.8044012, 107.7691388 -6.8060849, 107.7656064 -6.8089807, 107.7613221 -6.8110683, 107.7561875 -6.8117135, 107.7517854 -6.8135484, 107.7500001 -6.812845, 107.7475053 -6.8136742, 107.7406617 -6.8137434, 107.7390977 -6.812742, 107.7335359 -6.8142698, 107.7311555 -6.8120659, 107.7265295 -6.8108228, 107.7256928 -6.8079856, 107.725998 -6.8043902, 107.7219697 -6.8005488, 107.7179795 -6.7999642, 107.7108384 -6.7971799, 107.7076493 -6.7929399, 107.702324 -6.7928093, 107.699257 -6.7947529, 107.6938935 -6.7957914, 107.6880189 -6.7983472, 107.6829072 -6.7938011, 107.6823579 -6.7917082, 107.6782914 -6.7888434, 107.6773835 -6.7860472, 107.672043 -6.7806666, 107.6722031 -6.7773979, 107.6693193 -6.7772214, 107.6625062 -6.7741125, 107.6547013 -6.772702, 107.6451799 -6.7728794, 107.6426164 -6.7743003, 107.636406 -6.7745116, 107.6274415 -6.7737191, 107.6266328 -6.7716053, 107.6223756 -6.7678897, 107.6197053 -6.764117, 107.6179963 -6.7639592, 107.6185304 -6.7601054, 107.6105958 -6.7591818, 107.6005937 -6.7610977, 107.5998002 -6.7579515, 107.6010438 -6.7538555, 107.6036149 -6.7520912, 107.6041642 -6.7491591, 107.6031495 -6.7431023, 107.6018067 -6.7394473, 107.6023561 -6.7361076, 107.6000367 -6.7313707, 107.5955092 -6.7292163, 107.592262 -6.7260444, 107.594066 -6.7251114, 107.5937303 -6.7210521, 107.5912198 -6.7199669, 107.5911866 -6.7182715, 107.5882531 -6.7152877, 107.5887376 -6.7118876, 107.5909747 -6.7089674, 107.5939515 -6.7090351, 107.5947983 -6.7055192, 107.5929825 -6.7036157, 107.591449 -6.6993141, 107.5923721 -6.695642, 107.591098 -6.6935177, 107.5919296 -6.6913729, 107.5888244 -6.6883341, 107.588771 -6.6858669, 107.5913649 -6.6816345, 107.5959578 -6.6771989, 107.5965682 -6.6746512, 107.5992918 -6.6699901, 107.5997191 -6.6676536, 107.6021146 -6.6634555, 107.6014738 -6.6579204, 107.6016339 -6.6540423, 107.5949937 -6.6507228, 107.5915757 -6.647465, 107.5889894 -6.6470034, 107.588379 -6.6442697, 107.5856401 -6.6407645, 107.5837327 -6.6404073, 107.5799409 -6.6357648, 107.5799981 -6.630079, 107.58387 -6.6249158, 107.5848771 -6.6174023, 107.5831376 -6.61502, 107.5843202 -6.6088326, 107.5865251 -6.6056912, 107.5891801 -6.6046364, 107.5888063 -6.6023834, 107.5904008 -6.5998366, 107.5867692 -6.5995715, 107.5861283 -6.5967996, 107.582779 -6.5958631, 107.5827714 -6.5938446, 107.5858155 -6.5915897, 107.5813142 -6.5905721, 107.5827485 -6.5890114, 107.5785905 -6.5818899, 107.5755006 -6.5826786, 107.5725785 -6.5813139, 107.5713426 -6.5790889, 107.5685197 -6.5786459, 107.569069 -6.5741255, 107.5633699 -6.5708749, 107.5608293 -6.5673163, 107.5578996 -6.56659, 107.5569917 -6.5679824, 107.5542527 -6.5668533, 107.5534135 -6.5641687, 107.5578462 -6.5619542, 107.5584642 -6.5593021, 107.5565339 -6.5580504, 107.5574495 -6.5560586, 107.5606385 -6.555948, 107.5585481 -6.5529701, 107.5587312 -6.5497997, 107.5623323 -6.5473058, 107.5623246 -6.5455711, 107.5602876 -6.5425856, 107.5561296 -6.5412586, 107.5590592 -6.5358031, 107.5575868 -6.5335243, 107.5582277 -6.5314786, 107.5610734 -6.5301478, 107.5635987 -6.5275881, 107.5619432 -6.5242617, 107.5595475 -6.5243289, 107.5583497 -6.5225055, 107.560135 -6.5207226, 107.5552522 -6.5184138, 107.5606767 -6.514507, 107.559578 -6.5112483, 107.5614091 -6.5098197, 107.5616456 -6.5062787, 107.5605317 -6.5046837, 107.5605851 -6.4985225, 107.5623856 -6.4959423, 107.559868 -6.490946, 107.5638886 -6.4900639, 107.5654832 -6.4874251, 107.5623933 -6.4853446, 107.5612489 -6.4885165, 107.5589982 -6.4872048, 107.5582734 -6.482631, 107.5604097 -6.4783542, 107.5573884 -6.4744012, 107.5518647 -6.4738343, 107.5511094 -6.4706724, 107.5485612 -6.4699423, 107.5464097 -6.4710381, 107.5451269 -6.4694363, 107.5454942 -6.4662864, 107.5443116 -6.4652965, 107.5426618 -6.4596582, 107.5440598 -6.4556663, 107.5411161 -6.4532712, 107.5436631 -6.4505107, 107.5423433 -6.4461176, 107.5392838 -6.4441564, 107.5370256 -6.4443757, 107.5330964 -6.4432509, 107.530678 -6.4417318, 107.528412 -6.4374625, 107.5267259 -6.4370248, 107.5260392 -6.4325545, 107.5275804 -6.4255311, 107.52977 -6.4240639, 107.5288316 -6.4202335, 107.5294038 -6.4183581, 107.531128 -6.4180968, 107.5322801 -6.4150064, 107.5349199 -6.4148986, 107.5370942 -6.4049842, 107.5394212 -6.4041259, 107.5390016 -6.3998768, 107.5398179 -6.3961423, 107.5390702 -6.3924153, 107.5372087 -6.3890207, 107.5393754 -6.3855321, 107.541855 -6.3848212, 107.5429612 -6.3819172, 107.5447847 -6.3819826, 107.5481797 -6.3797214, 107.5495072 -6.373563, 107.5485078 -6.3719008, 107.5494996 -6.3692477, 107.5553437 -6.3647449, 107.558159 -6.3645599, 107.5596925 -6.3615754, 107.5595323 -6.3587606, 107.5621415 -6.3584673, 107.5625764 -6.354717, 107.565323 -6.3529432, 107.5630723 -6.3503816, 107.5647126 -6.3469317, 107.5702821 -6.341294, 107.5703736 -6.332536, 107.5715638 -6.3304717, 107.5758134 -6.328676, 107.5790483 -6.3222511, 107.5801698 -6.3135793, 107.5827485 -6.3121207, 107.5789949 -6.305908, 107.580185 -6.3005636, 107.5849076 -6.2983067, 107.5861283 -6.2949026, 107.5847322 -6.2933243, 107.5846559 -6.2894333, 107.5824968 -6.2885783, 107.5788652 -6.2802832, 107.5789262 -6.2729914, 107.5798188 -6.2714837, 107.5785066 -6.2675164, 107.5812837 -6.2666986, 107.5826112 -6.2637298, 107.5821153 -6.2561324, 107.5836106 -6.2539456, 107.5870442 -6.2518805, 107.5924684 -6.2509067, 107.5991136 -6.2530577, 107.5994493 -6.2509487, 107.6017381 -6.2486937, 107.601349 -6.2453916, 107.6025315 -6.2431438, 107.6001423 -6.2410326, 107.6009274 -6.2374602, 107.6082467 -6.2348857, 107.6130273 -6.2318875, 107.6175557 -6.2259954, 107.6223319 -6.2221247, 107.6256084 -6.2244116, 107.6305837 -6.2238683, 107.6352818 -6.2202755, 107.6368912 -6.2171741, 107.6398507 -6.2146211, 107.6412158 -6.2165645, 107.641334 -6.2224684, 107.645584 -6.2286585, 107.650034 -6.2330685, 107.652244 -6.2371585, 107.656144 -6.2410186, 107.659414 -6.2432386, 107.664144 -6.2454786, 107.670104 -6.2463286, 107.6759241 -6.2456287, 107.6790211 -6.2447101, 107.6868443 -6.2407458, 107.6903794 -6.2370487, 107.6921429 -6.2325053, 107.6941572 -6.2244066, 107.697667 -6.222925, 107.7025263 -6.2276448, 107.7101584 -6.232961, 107.7150277 -6.2350264, 107.7223835 -6.236797, 107.7272715 -6.2353384, 107.7275772 -6.2378186, 107.7317094 -6.2366732, 107.7337985 -6.2370081, 107.7407085 -6.233258, 107.7402785 -6.229408, 107.7439871 -6.2269604, 107.7480985 -6.226318, 107.7534885 -6.2288079, 107.7608189 -6.2205532, 107.7602089 -6.2179132, 107.7652286 -6.2143668, 107.770909 -6.2120143, 107.7734336 -6.2120143, 107.7779149 -6.2102848, 107.7788295 -6.2090565, 107.7836292 -6.2077743, 107.784219 -6.2066733, 107.7930155 -6.2038806, 107.7934455 -6.2052206, 107.8012555 -6.2045205, 107.8057085 -6.2010412, 107.8068324 -6.1994603, 107.8123447 -6.1985385, 107.8154135 -6.1972221, 107.8150214 -6.1908083, 107.8174904 -6.1890084, 107.8218148 -6.1872569, 107.8358634 -6.188502, 107.8399435 -6.1902319, 107.8447435 -6.1894619, 107.8530957 -6.1909234, 107.8507335 -6.1986318, 107.8524836 -6.2039918, 107.8552336 -6.2096918, 107.8587306 -6.2149641, 107.8633459 -6.2141774, 107.8688137 -6.2108643, 107.8723044 -6.214673, 107.8737031 -6.2122299, 107.8737266 -6.2068714, 107.8752424 -6.2021541, 107.8756499 -6.1985343, 107.8784627 -6.1993595, 107.881268 -6.1987927, 107.8880458 -6.1999378, 107.889431 -6.1988533, 107.8889238 -6.1924733, 107.8903338 -6.191126, 107.8932456 -6.1908474, 107.8961903 -6.1918032, 107.8973403 -6.1957369, 107.8988224 -6.1979877, 107.89871 -6.2014292, 107.8963608 -6.2038061, 107.9023185 -6.2085539, 107.9036776 -6.2123025, 107.9015123 -6.2147047, 107.8993329 -6.2145328, 107.8975097 -6.2123101, 107.8957506 -6.2122147, 107.8928437 -6.2086058, 107.8903508 -6.2086983, 107.8885057 -6.2120705, 107.8864391 -6.2133426, 107.8867437 -6.2162565, 107.8883173 -6.2205307, 107.8915251 -6.2231399, 107.8946883 -6.2243294, 107.8953128 -6.2281346, 107.8932235 -6.2300372, 107.8846415 -6.2302419, 107.8853627 -6.2325231, 107.8876932 -6.2315122, 107.8896403 -6.2323684, 107.8888413 -6.2350519, 107.8899308 -6.2374888, 107.8926432 -6.2391024, 107.8957431 -6.2395844, 107.9034527 -6.2430091, 107.9074326 -6.2459814, 107.9121696 -6.2482141, 107.9198486 -6.250183)))</v>
      </c>
    </row>
    <row r="461" spans="1:18" x14ac:dyDescent="0.3">
      <c r="A461" s="4" t="s">
        <v>1072</v>
      </c>
      <c r="B461" s="5">
        <v>76.313198386994998</v>
      </c>
      <c r="C461" s="5">
        <v>77.28874301514</v>
      </c>
      <c r="D461" s="5">
        <v>77.653622146974996</v>
      </c>
      <c r="E461">
        <v>84.2</v>
      </c>
      <c r="F461">
        <v>85.8</v>
      </c>
      <c r="G461">
        <v>95.1</v>
      </c>
      <c r="H461">
        <v>113.2</v>
      </c>
      <c r="I461">
        <v>110.1</v>
      </c>
      <c r="J461">
        <v>112.9</v>
      </c>
      <c r="K461">
        <v>198</v>
      </c>
      <c r="L461">
        <v>117.4</v>
      </c>
      <c r="M461">
        <v>119.3</v>
      </c>
      <c r="N461" t="str">
        <f t="shared" si="7"/>
        <v>sukabumi</v>
      </c>
      <c r="O461">
        <f>VLOOKUP(N461,GeoJson!$E$1:$G$515,3,FALSE)</f>
        <v>-7.0666700000000002</v>
      </c>
      <c r="P461">
        <f>VLOOKUP(N461,GeoJson!$E$2:$H$515,4,FALSE)</f>
        <v>106.7</v>
      </c>
      <c r="Q461">
        <f>VLOOKUP(N461,GeoJson!$E$2:$I$515,5,FALSE)</f>
        <v>542</v>
      </c>
      <c r="R461" t="str">
        <f>VLOOKUP(N461,GeoJson!$E$2:$J$515,6,FALSE)</f>
        <v>MULTIPOLYGON (((106.9651567 -6.7703377, 106.9685823 -6.773747, 106.9707033 -6.7797452, 106.974251 -6.7833544, 106.977997 -6.784637, 106.9829408 -6.7886863, 106.9847583 -6.7909096, 106.9932329 -6.8053466, 106.996277 -6.8193641, 106.9955751 -6.8251844, 106.9990541 -6.8328939, 107.0005342 -6.840541, 107.0030214 -6.8436847, 107.0037386 -6.8458839, 107.0063249 -6.8488365, 107.008217 -6.8487693, 107.0110857 -6.8518639, 107.0159761 -6.8546186, 107.0186769 -6.8577996, 107.0249254 -6.8619657, 107.0252916 -6.8646336, 107.0271761 -6.8679948, 107.0299495 -6.8700147, 107.0328242 -6.8743066, 107.0312096 -6.877904, 107.0338432 -6.8824879, 107.0345715 -6.8859755, 107.0288087 -6.8891292, 107.0290579 -6.8923388, 107.0309035 -6.8930315, 107.0320665 -6.8976107, 107.0387041 -6.8988701, 107.0405885 -6.9008799, 107.0400087 -6.9043465, 107.042122 -6.9093772, 107.0472871 -6.9098297, 107.0487596 -6.913859, 107.0495378 -6.9213124, 107.0488893 -6.9252129, 107.0500032 -6.9297391, 107.0485841 -6.932457, 107.0489122 -6.939582, 107.0485155 -6.9414602, 107.0511095 -6.9468981, 107.0555421 -6.9506322, 107.05645 -6.95255, 107.0625772 -6.9563524, 107.0650179 -6.964244, 107.0641389 -6.9668681, 107.0578404 -6.9676225, 107.0557019 -6.9655909, 107.0521063 -6.9641232, 107.0490866 -6.9606026, 107.0461046 -6.961259, 107.0447923 -6.9628931, 107.0415727 -6.962926, 107.0412218 -6.9648667, 107.0373918 -6.9691759, 107.036667 -6.9749179, 107.0336992 -6.9759708, 107.0323564 -6.9812918, 107.033394 -6.9875384, 107.0357286 -6.989236, 107.0380861 -6.9892855, 107.0428011 -6.9966322, 107.0455324 -7.0021988, 107.049492 -7.004613, 107.0476457 -7.0077291, 107.0470888 -7.0114456, 107.0492326 -7.0144182, 107.0490038 -7.0177646, 107.0458075 -7.0222201, 107.0429231 -7.0232139, 107.0439378 -7.0256906, 107.0474626 -7.0311366, 107.0468523 -7.0325046, 107.0401003 -7.0367637, 107.0392229 -7.0383826, 107.0393373 -7.0419622, 107.0376741 -7.043901, 107.0287706 -7.0445724, 107.027115 -7.0435472, 107.0225145 -7.0373231, 107.0166627 -7.0367628, 107.0120622 -7.0356374, 107.0101625 -7.0366917, 107.0071184 -7.0364566, 107.0032808 -7.0318108, 106.9993517 -7.0293823, 106.994713 -7.0284162, 106.9935915 -7.0244504, 106.9909975 -7.0194803, 106.989052 -7.0170236, 106.9871217 -7.016625, 106.9846727 -7.0144191, 106.9806153 -7.0132843, 106.978182 -7.0145448, 106.9755809 -7.0138187, 106.975304 -7.016362, 106.9702861 -7.0227053, 106.9652452 -7.0259728, 106.9594502 -7.0329727, 106.9578687 -7.0385563, 106.9575732 -7.0420571, 106.9559099 -7.0448008, 106.9558488 -7.0468703, 106.9533159 -7.0587707, 106.9548647 -7.0634575, 106.9530336 -7.0644226, 106.9539797 -7.0682965, 106.9511263 -7.0710574, 106.9476625 -7.0706559, 106.944504 -7.0732966, 106.9447252 -7.0778551, 106.9467317 -7.0795594, 106.9463884 -7.0817285, 106.9482958 -7.0856395, 106.9439547 -7.087327, 106.9449617 -7.0912152, 106.9418795 -7.095429, 106.9428026 -7.0983277, 106.9405596 -7.1024366, 106.9384233 -7.104002, 106.9394914 -7.1063962, 106.936928 -7.1097627, 106.9371797 -7.1140018, 106.9364015 -7.1170764, 106.9376604 -7.1222635, 106.9398729 -7.1263757, 106.9420397 -7.1284118, 106.9444124 -7.1291285, 106.9455263 -7.1333242, 106.9479677 -7.1346393, 106.9502718 -7.1321254, 106.9529268 -7.134449, 106.9563753 -7.1360526, 106.9580232 -7.1379943, 106.9644472 -7.1422973, 106.9657976 -7.1447072, 106.9653856 -7.1473589, 106.967293 -7.1529885, 106.9658281 -7.1547013, 106.9600679 -7.1568752, 106.9605333 -7.1588512, 106.9577333 -7.1613947, 106.9580156 -7.1650591, 106.9599077 -7.1665674, 106.9605943 -7.1699925, 106.9647676 -7.1727038, 106.963936 -7.1748701, 106.9676439 -7.1780582, 106.970688 -7.1779661, 106.9725114 -7.1812544, 106.9724733 -7.1842079, 106.9745714 -7.1871658, 106.9680406 -7.1888419, 106.9678804 -7.1962266, 106.9696505 -7.1960869, 106.9731828 -7.1995921, 106.9740297 -7.2050605, 106.9752046 -7.2059918, 106.9759904 -7.2124491, 106.9752046 -7.2150765, 106.9801408 -7.216703, 106.9818269 -7.2190033, 106.9826357 -7.2222434, 106.9817583 -7.2242251, 106.982628 -7.2283483, 106.9807131 -7.2299252, 106.9805834 -7.2329193, 106.9793321 -7.2373414, 106.9801103 -7.2403446, 106.9787981 -7.2416554, 106.9742662 -7.2412796, 106.9734728 -7.2450805, 106.9720766 -7.2465763, 106.9691164 -7.2455344, 106.9670336 -7.2466903, 106.9683763 -7.2486887, 106.9671098 -7.2505413, 106.9634935 -7.2513619, 106.9643938 -7.2542386, 106.9622652 -7.2559142, 106.9604494 -7.2609773, 106.96476 -7.2657176, 106.9698564 -7.2660909, 106.9703295 -7.271822, 106.9728319 -7.2739292, 106.9724733 -7.2798758, 106.9756166 -7.2829547, 106.9759981 -7.2850147, 106.973015 -7.2901678, 106.9732363 -7.294262, 106.9718248 -7.29914, 106.9699709 -7.3016048, 106.9693224 -7.3055196, 106.9676515 -7.3089438, 106.9671709 -7.3121658, 106.9653169 -7.312922, 106.9624559 -7.3158436, 106.9610826 -7.3184338, 106.9571687 -7.3180838, 106.9548036 -7.320777, 106.9514543 -7.3215118, 106.9477312 -7.3189297, 106.9409181 -7.3176599, 106.9399492 -7.3192034, 106.9356004 -7.3214955, 106.9335634 -7.3256417, 106.9335939 -7.3287344, 106.93528 -7.3323984, 106.9329454 -7.3340469, 106.9274522 -7.3326722, 106.9262239 -7.3269582, 106.9216921 -7.3247323, 106.9190065 -7.321764, 106.9147646 -7.3232789, 106.9139711 -7.3257256, 106.9114153 -7.3282924, 106.9102175 -7.3329578, 106.9108202 -7.3341269, 106.9079897 -7.3415108, 106.9096605 -7.3446102, 106.9097597 -7.3483944, 106.9087526 -7.3497262, 106.9033586 -7.3511615, 106.9036256 -7.3433366, 106.9023287 -7.3419299, 106.8990862 -7.3411389, 106.8952791 -7.3414235, 106.8930361 -7.3428593, 106.8949205 -7.3475771, 106.8904802 -7.3484631, 106.8847124 -7.3533683, 106.8808519 -7.3515015, 106.8768389 -7.3535252, 106.875931 -7.355833, 106.8766634 -7.3584066, 106.8765337 -7.3632879, 106.8737871 -7.3644466, 106.8710786 -7.3631754, 106.8698961 -7.356142, 106.8678209 -7.3558879, 106.8651201 -7.3583569, 106.8632051 -7.3616733, 106.8601686 -7.3637833, 106.8556597 -7.3620295, 106.8556215 -7.3607888, 106.8604662 -7.3570762, 106.8578722 -7.3542218, 106.8533022 -7.3568702, 106.8513567 -7.3603616, 106.8497469 -7.3606849, 106.8475115 -7.3577647, 106.8445436 -7.3565368, 106.8425142 -7.3584714, 106.8356478 -7.3572378, 106.8308641 -7.3585653, 106.8284838 -7.3643365, 106.8261873 -7.3654442, 106.822571 -7.3630628, 106.8196718 -7.3724269, 106.8137056 -7.3790579, 106.8083422 -7.3840284, 106.8058931 -7.3875298, 106.804207 -7.3884954, 106.7969147 -7.3907299, 106.7958147 -7.3913993, 106.795891 -7.395895, 106.7939777 -7.3974361, 106.7869282 -7.3963146, 106.7813969 -7.3974094, 106.7798235 -7.3984532, 106.7771456 -7.4019551, 106.7766497 -7.403223, 106.776047 -7.4062562, 106.7778322 -7.4110832, 106.7800066 -7.4146804, 106.7803042 -7.4150967, 106.7812854 -7.4158181, 106.7828981 -7.416357, 106.7864475 -7.4106255, 106.7879717 -7.4092214, 106.7882245 -7.4090779, 106.7885223 -7.40893, 106.7908785 -7.4126801, 106.7913515 -7.4149417, 106.7920542 -7.4172836, 106.7928297 -7.4151439, 106.7933625 -7.4172822, 106.7931772 -7.4210834, 106.7934201 -7.427406, 106.7917228 -7.4326352, 106.7872704 -7.4365414, 106.7837628 -7.4380041, 106.7804497 -7.4403427, 106.7736159 -7.4409038, 106.7660479 -7.4393329, 106.7593989 -7.4383683, 106.7548497 -7.4372427, 106.746828 -7.4368169, 106.7398027 -7.4372639, 106.7327691 -7.4356141, 106.7316212 -7.4341382, 106.7306455 -7.4298912, 106.7269833 -7.4292357, 106.7101483 -7.4278388, 106.7079027 -7.4274119, 106.6817296 -7.4244359, 106.6806276 -7.4233052, 106.6763409 -7.4243393, 106.6654056 -7.422942, 106.6541949 -7.4217925, 106.6330934 -7.418457, 106.6319398 -7.4142075, 106.6294065 -7.4098533, 106.6217026 -7.4096749, 106.615317 -7.4103208, 106.610555 -7.4114092, 106.6041669 -7.4113575, 106.6005218 -7.4107978, 106.5972815 -7.4118057, 106.594161 -7.4114184, 106.590846 -7.4124764, 106.5820794 -7.4132941, 106.5790009 -7.4167445, 106.575937 -7.418167, 106.5696096 -7.4173817, 106.5624729 -7.4175227, 106.5589243 -7.4167203, 106.55631 -7.41513, 106.5452599 -7.4134234, 106.5403401 -7.4107109, 106.53704 -7.41114, 106.5331764 -7.4085735, 106.52599 -7.40844, 106.5227131 -7.4071078, 106.5218153 -7.4045892, 106.5147409 -7.3983795, 106.5050434 -7.3933083, 106.5016633 -7.3896952, 106.4962613 -7.3856666, 106.4940003 -7.381834, 106.494223 -7.3795571, 106.490785 -7.3764514, 106.487805 -7.3751933, 106.4868013 -7.3762098, 106.4774344 -7.3723866, 106.4695476 -7.3704324, 106.4676554 -7.3714862, 106.463589 -7.3701816, 106.4608747 -7.368298, 106.4542033 -7.3674411, 106.4493919 -7.3660373, 106.4484045 -7.3642832, 106.4443604 -7.3610354, 106.4355567 -7.3596633, 106.4269818 -7.3594753, 106.4161949 -7.3626987, 106.4076494 -7.3676369, 106.4054669 -7.3706527, 106.4049223 -7.3740237, 106.4078078 -7.3773313, 106.4070554 -7.3818622, 106.4045225 -7.3808795, 106.4035769 -7.3728798, 106.4009591 -7.3733983, 106.399479 -7.3700224, 106.4007473 -7.3670207, 106.4037203 -7.3575078, 106.4026568 -7.3510583, 106.40269 -7.34692, 106.40031 -7.34713, 106.3997362 -7.3429599, 106.4008289 -7.3383399, 106.3986595 -7.3318769, 106.3994354 -7.3300539, 106.3984504 -7.3274561, 106.3992178 -7.3229346, 106.3939929 -7.3166054, 106.394216 -7.3207768, 106.3957377 -7.324233, 106.3940217 -7.3278295, 106.3914906 -7.3240721, 106.3876099 -7.3245587, 106.3824072 -7.3279603, 106.38109 -7.3273157, 106.3813081 -7.3209552, 106.3789122 -7.3180235, 106.3785468 -7.3154458, 106.3750519 -7.312065, 106.37267 -7.30794, 106.3731 -7.3034, 106.37758 -7.29834, 106.37829 -7.29617, 106.37749 -7.29275, 106.37422 -7.28698, 106.37147 -7.28431, 106.37055 -7.27941, 106.37144 -7.27759, 106.37422 -7.27815, 106.37698 -7.27545, 106.38047 -7.27358, 106.38241 -7.27104, 106.38452 -7.26654, 106.38478 -7.26351, 106.3817 -7.25226, 106.37956 -7.24799, 106.37841 -7.24275, 106.37626 -7.23937, 106.38067 -7.23922, 106.38607 -7.23627, 106.38673 -7.2338, 106.39053 -7.22911, 106.39046 -7.22561, 106.3888 -7.22284, 106.38868 -7.21797, 106.38667 -7.21671, 106.38977 -7.21117, 106.39485 -7.21178, 106.39753 -7.20925, 106.39933 -7.20387, 106.39908 -7.20184, 106.39565 -7.19861, 106.39692 -7.19521, 106.39941 -7.1935, 106.39939 -7.19016, 106.4006 -7.18675, 106.40379 -7.1861, 106.40723 -7.1883, 106.41389 -7.18676, 106.41849 -7.18874, 106.4239 -7.19038, 106.42829 -7.18819, 106.43253 -7.1874, 106.43427 -7.18465, 106.43672 -7.18451, 106.43836 -7.18583, 106.43972 -7.19057, 106.44309 -7.19092, 106.4452 -7.19007, 106.44798 -7.186, 106.453873 -7.1865789, 106.463714 -7.1802867, 106.46631 -7.17408, 106.46559 -7.17075, 106.46077 -7.16765, 106.45816 -7.16678, 106.45595 -7.16071, 106.45164 -7.1552, 106.44907 -7.15272, 106.45024 -7.1478, 106.45237 -7.14543, 106.45747 -7.13385, 106.45714 -7.12906, 106.46188 -7.12857, 106.46567 -7.12739, 106.46873 -7.12411, 106.46928 -7.12026, 106.47401 -7.11787, 106.47487 -7.11547, 106.47736 -7.11446, 106.47973 -7.11218, 106.48154 -7.11207, 106.48377 -7.1076, 106.48458 -7.10378, 106.49216 -7.10075, 106.4941864 -7.1008942, 106.5111533 -7.0947859, 106.51617 -7.0937373, 106.5215705 -7.0895004, 106.5250679 -7.0841653, 106.5271322 -7.0826294, 106.5296712 -7.0789399, 106.5360028 -7.0734822, 106.5391011 -7.0675254, 106.5401803 -7.0589432, 106.5444833 -7.0579513, 106.5455457 -7.0551059, 106.5443144 -7.0531196, 106.5422771 -7.0473085, 106.541427 -7.0430487, 106.5438036 -7.0330185, 106.542859 -7.0270736, 106.5402106 -7.0221877, 106.5405332 -7.0180054, 106.539356 -7.0058893, 106.5407158 -7.0048231, 106.5420761 -6.9978077, 106.5406505 -6.9910218, 106.5435882 -6.9881677, 106.5400209 -6.9824304, 106.5381797 -6.9826076, 106.53536 -6.98036, 106.53302 -6.98095, 106.53034 -6.97765, 106.52551 -6.97353, 106.510263 -6.9643623, 106.5063577 -6.9631883, 106.5030254 -6.9632312, 106.499823 -6.9619802, 106.4968261 -6.9632258, 106.4862361 -6.9603535, 106.4812233 -6.9607724, 106.47797 -6.96307, 106.47316 -6.96175, 106.46799 -6.95849, 106.4604 -6.95509, 106.45676 -6.95701, 106.45201 -6.9544, 106.44141 -6.95252, 106.43882 -6.95456, 106.43559 -6.95583, 106.43449 -6.95801, 106.42933 -6.95816, 106.4236636 -6.9603022, 106.4200165 -6.9606257, 106.4158843 -6.9629646, 106.4141211 -6.966552, 106.4155384 -6.9708684, 106.4149944 -6.9743045, 106.4126327 -6.9755302, 106.404431 -6.9766256, 106.3999217 -6.9765282, 106.3969268 -6.9779807, 106.3939898 -6.9740808, 106.3929486 -6.968129, 106.3946917 -6.9620765, 106.392586 -6.9607237, 106.3928464 -6.9585646, 106.3953979 -6.9590371, 106.3945002 -6.9554207, 106.3957141 -6.9541414, 106.3936236 -6.9478758, 106.39164 -6.9461997, 106.3896416 -6.9419975, 106.39135 -6.9396832, 106.391083 -6.9323652, 106.3939211 -6.9319446, 106.3957675 -6.9293435, 106.3980715 -6.9288576, 106.4001009 -6.9242619, 106.4000704 -6.920296, 106.3978732 -6.9179295, 106.3983309 -6.9131382, 106.3970339 -6.9086188, 106.3954699 -6.9079216, 106.3922198 -6.9040878, 106.3928759 -6.9006327, 106.3968585 -6.8983257, 106.3995364 -6.8980506, 106.4024279 -6.8956249, 106.4039767 -6.8908189, 106.405968 -6.8889192, 106.4062579 -6.8863786, 106.4095919 -6.8843187, 106.412781 -6.8844207, 106.4135211 -6.8825472, 106.4193423 -6.8805469, 106.4199484 -6.8766, 106.4191897 -6.8742903, 106.4238894 -6.8704761, 106.4256899 -6.86814, 106.4250884 -6.8654356, 106.4275253 -6.8654704, 106.4312518 -6.8616555, 106.4321378 -6.8572547, 106.4298481 -6.8555382, 106.4320223 -6.8493222, 106.4311755 -6.8460048, 106.4353106 -6.8389061, 106.434685 -6.8363799, 106.4350512 -6.83161, 106.4375918 -6.8275541, 106.4357074 -6.8256334, 106.4369051 -6.8231152, 106.4360507 -6.820207, 106.4400155 -6.8176927, 106.4416735 -6.8156117, 106.4433062 -6.817716, 106.447037 -6.8184765, 106.4529116 -6.8131452, 106.4521716 -6.809502, 106.4540255 -6.808761, 106.4555819 -6.8047603, 106.4617388 -6.8017114, 106.4671862 -6.8016246, 106.4685137 -6.7998203, 106.4791186 -6.7951921, 106.4851687 -6.7946814, 106.4886172 -6.7953714, 106.4885714 -6.7925414, 106.4916537 -6.7913383, 106.4964907 -6.7915443, 106.5062945 -6.7834633, 106.5076754 -6.7811946, 106.5095446 -6.7809371, 106.5166323 -6.7765321, 106.5215227 -6.7711967, 106.5262911 -6.7678737, 106.5247733 -6.7623312, 106.5245882 -6.7590008, 106.5283052 -6.7563701, 106.5332842 -6.7514847, 106.5383987 -6.750691, 106.5479357 -6.7507862, 106.5599367 -6.7382835, 106.5604861 -6.7343258, 106.5626528 -6.7311253, 106.566971 -6.7272042, 106.5674136 -6.7250218, 106.5695498 -6.7219047, 106.5733645 -6.7206787, 106.5755415 -6.7175398, 106.5783159 -6.7177476, 106.5823748 -6.7211136, 106.5836184 -6.7250838, 106.5838549 -6.7296533, 106.5847857 -6.7322716, 106.5847475 -6.7372383, 106.5872576 -6.7423109, 106.5963518 -6.7481035, 106.6040423 -6.7492956, 106.6140139 -6.7493052, 106.6229555 -6.7489862, 106.6258852 -6.751162, 106.6299822 -6.7522287, 106.6309054 -6.754744, 106.6331026 -6.7548761, 106.6380229 -6.7512201, 106.6404726 -6.7510218, 106.6433565 -6.7488422, 106.6540987 -6.7487392, 106.6560518 -6.7477493, 106.6576921 -6.7450227, 106.6559527 -6.7398333, 106.6567843 -6.7363757, 106.6588595 -6.731923, 106.6602022 -6.7316737, 106.6644213 -6.7349529, 106.6677248 -6.7366094, 106.6699297 -6.7354102, 106.6726 -6.7319855, 106.6742098 -6.7329792, 106.6754534 -6.7371506, 106.6773226 -6.7399454, 106.6829149 -6.7458534, 106.6878588 -6.7447872, 106.6942827 -6.7446809, 106.6993868 -6.7417812, 106.7027209 -6.7333603, 106.7072374 -6.7315268, 106.7108538 -6.7309551, 106.7163463 -6.7273178, 106.7252428 -6.7183513, 106.7292025 -6.7173891, 106.7326348 -6.7157145, 106.7394716 -6.715373, 106.7460232 -6.718091, 106.7526535 -6.7238885, 106.7577841 -6.7275464, 106.7641263 -6.7366579, 106.7660417 -6.7407371, 106.7664905 -6.7443365, 106.7705407 -6.7479946, 106.7714681 -6.7501722, 106.7775652 -6.7547593, 106.7818758 -6.7544889, 106.7867891 -6.7559109, 106.7878649 -6.7542296, 106.7926409 -6.7524529, 106.7978941 -6.7551883, 106.7978008 -6.7564744, 106.8003349 -6.7620268, 106.8076869 -6.7649828, 106.8144449 -6.768708, 106.8215176 -6.7697043, 106.8262776 -6.7679087, 106.8311505 -6.7669731, 106.8350527 -6.768898, 106.8373414 -6.7688614, 106.8387033 -6.7714539, 106.8445785 -6.7758861, 106.8489077 -6.7770225, 106.8531267 -6.7773137, 106.8586379 -6.7767692, 106.8649142 -6.7781141, 106.8711988 -6.7816206, 106.8735792 -6.7820437, 106.8787596 -6.7813042, 106.8844723 -6.7827889, 106.887288 -6.7854491, 106.892914 -6.7863639, 106.8978884 -6.7865606, 106.8997687 -6.7881384, 106.9034578 -6.7885008, 106.9127546 -6.7881537, 106.9209982 -6.7866109, 106.9279148 -6.7814491, 106.9298418 -6.7785771, 106.9317934 -6.7724424, 106.9356386 -6.7675324, 106.9399187 -6.7655302, 106.9469988 -6.7607933, 106.9532015 -6.7601481, 106.9566576 -6.7606965, 106.9615785 -6.7636991, 106.9651567 -6.7703377), (106.9148364 -6.892404, 106.9144336 -6.8940069, 106.9107422 -6.8928665, 106.9090406 -6.8985511, 106.9098245 -6.9034825, 106.9073165 -6.9075604, 106.9070086 -6.9111862, 106.9048727 -6.9122926, 106.9014011 -6.9120094, 106.901544 -6.9170942, 106.9005515 -6.9235867, 106.9013031 -6.9312763, 106.900549 -6.9332396, 106.907358 -6.9385089, 106.9075355 -6.941489, 106.9092376 -6.9435254, 106.9083994 -6.9451445, 106.9108909 -6.9491514, 106.9114846 -6.9522767, 106.9102981 -6.9543114, 106.9075485 -6.9542979, 106.9014976 -6.9564994, 106.8982035 -6.9564247, 106.8941483 -6.9573609, 106.8934069 -6.956118, 106.8884894 -6.9570032, 106.8846846 -6.9569688, 106.8844314 -6.9587284, 106.8802661 -6.960008, 106.8775183 -6.9624213, 106.8737841 -6.9630182, 106.8746183 -6.9655659, 106.8719379 -6.9693535, 106.8712987 -6.9722538, 106.8731578 -6.9749236, 106.8755363 -6.9763267, 106.8785004 -6.9759001, 106.8798181 -6.973309, 106.8847529 -6.9740238, 106.8893336 -6.9695472, 106.8918047 -6.9711943, 106.8959505 -6.9723497, 106.8947492 -6.9742467, 106.8981812 -6.9779255, 106.9011733 -6.9773177, 106.9052034 -6.9781788, 106.9133803 -6.9771898, 106.9145222 -6.9744026, 106.9164683 -6.9751929, 106.9197189 -6.9731812, 106.9232342 -6.9725949, 106.9229364 -6.9697827, 106.9258659 -6.9698099, 106.9295753 -6.9678043, 106.9319296 -6.9652712, 106.9362904 -6.9652847, 106.9365549 -6.9666707, 106.9437614 -6.9677209, 106.9466473 -6.9691128, 106.9510248 -6.9643116, 106.9526287 -6.9640813, 106.9536421 -6.9602843, 106.9556656 -6.9585416, 106.9556249 -6.9546039, 106.959884 -6.9414663, 106.9591208 -6.9317094, 106.9577623 -6.9253787, 106.9590874 -6.9191589, 106.9539774 -6.9196559, 106.9518957 -6.9179501, 106.9522268 -6.9161051, 106.9552044 -6.9152058, 106.954257 -6.9121736, 106.9547288 -6.9082732, 106.9539772 -6.9048038, 106.9500922 -6.9057695, 106.9498241 -6.9075806, 106.9467406 -6.9075398, 106.9435955 -6.9052425, 106.9403424 -6.9053143, 106.9341726 -6.9023821, 106.9289109 -6.9041263, 106.9266336 -6.901731, 106.9229624 -6.8994511, 106.9220852 -6.9015117, 106.9196194 -6.9023267, 106.9162441 -6.8969468, 106.9162504 -6.8936982, 106.9148364 -6.892404)))</v>
      </c>
    </row>
    <row r="462" spans="1:18" x14ac:dyDescent="0.3">
      <c r="A462" s="4" t="s">
        <v>1209</v>
      </c>
      <c r="B462" s="5">
        <v>69.814981430214999</v>
      </c>
      <c r="C462" s="5">
        <v>60.102213802778003</v>
      </c>
      <c r="D462" s="5">
        <v>60.040844696819001</v>
      </c>
      <c r="E462">
        <v>84.8</v>
      </c>
      <c r="F462">
        <v>94</v>
      </c>
      <c r="G462">
        <v>92.2</v>
      </c>
      <c r="H462">
        <v>107</v>
      </c>
      <c r="I462">
        <v>107.5</v>
      </c>
      <c r="J462">
        <v>98</v>
      </c>
      <c r="K462">
        <v>171.8</v>
      </c>
      <c r="L462">
        <v>124.4</v>
      </c>
      <c r="M462">
        <v>131.80000000000001</v>
      </c>
      <c r="N462" t="str">
        <f t="shared" si="7"/>
        <v>sukamara</v>
      </c>
      <c r="O462">
        <f>VLOOKUP(N462,GeoJson!$E$1:$G$515,3,FALSE)</f>
        <v>-2.6267499999999999</v>
      </c>
      <c r="P462">
        <f>VLOOKUP(N462,GeoJson!$E$2:$H$515,4,FALSE)</f>
        <v>111.23681000000001</v>
      </c>
      <c r="Q462">
        <f>VLOOKUP(N462,GeoJson!$E$2:$I$515,5,FALSE)</f>
        <v>753</v>
      </c>
      <c r="R462" t="str">
        <f>VLOOKUP(N462,GeoJson!$E$2:$J$515,6,FALSE)</f>
        <v>MULTIPOLYGON (((111.3818798 -2.2808188, 111.3684376 -2.2632852, 111.3415683 -2.2755323, 111.355542 -2.3067002, 111.3455491 -2.306338, 111.3384018 -2.3070207, 111.3336528 -2.3063271, 111.3170573 -2.3050924, 111.316569 -2.3323684, 111.3065223 -2.3327161, 111.3053873 -2.3359384, 111.2744626 -2.3361791, 111.2717844 -2.3403975, 111.271814 -2.3431216, 111.2676501 -2.343884, 111.2659909 -2.3470184, 111.2648018 -2.3725018, 111.2837222 -2.3726958, 111.2841332 -2.404441, 111.2846438 -2.4267155, 111.2845024 -2.4466333, 111.2813113 -2.4861454, 111.2798253 -2.5012912, 111.2789493 -2.5244941, 111.2796736 -2.5382785, 111.2790477 -2.542328, 111.2815841 -2.5546882, 111.2833552 -2.560658, 111.2849946 -2.5679269, 111.288871 -2.5804918, 111.2908138 -2.5850192, 111.2943189 -2.5904079, 111.2997086 -2.5941974, 111.3021149 -2.6141375, 111.3016581 -2.6175634, 111.3439871 -2.6260251, 111.3772253 -2.645523, 111.3975265 -2.6484507, 111.4001616 -2.6530205, 111.3861325 -2.7095818, 111.3825847 -2.734579, 111.3819223 -2.7547036, 111.382541 -2.7593084, 111.3794961 -2.7915891, 111.3827066 -2.8169842, 111.3801438 -2.8770216, 111.3618974 -2.908561, 111.3584321 -2.9074621, 111.349002 -2.9069964, 111.3391061 -2.9093248, 111.3320044 -2.9122354, 111.3242042 -2.9161937, 111.3174518 -2.9203848, 111.3002214 -2.9279522, 111.2869481 -2.9355097, 111.2806823 -2.9352142, 111.2583038 -2.9480477, 111.2526169 -2.9518447, 111.2464697 -2.9550935, 111.2389966 -2.9599262, 111.2332258 -2.9632064, 111.2169677 -2.9738429, 111.2098044 -2.9788366, 111.1916326 -2.9900375, 111.175871 -2.997524, 111.161175 -3.0037439, 111.1515455 -3.0084115, 111.1394257 -3.0157079, 111.1336352 -3.0184603, 111.1182025 -3.0251777, 111.1036635 -3.0308641, 111.1011227 -3.0314949, 111.085416 -3.0373353, 111.0736149 -3.0420285, 111.071546 -3.0432108, 111.0577626 -3.0485388, 111.038825 -3.0545717, 111.0301042 -3.0560223, 111.0243634 -3.0576934, 111.0132031 -3.0595255, 111.011326 -3.0603139, 110.9997631 -3.0618642, 110.9889091 -3.0649223, 110.9812829 -3.0664415, 110.9743077 -3.0667371, 110.968101 -3.0662642, 110.9649827 -3.0654576, 110.9590537 -3.0653628, 110.9510178 -3.0633678, 110.9510176 -3.061654, 110.9441018 -3.0557424, 110.9383636 -3.0515751, 110.9325915 -3.0499983, 110.9241331 -3.0484801, 110.9218168 -3.0445112, 110.9181519 -3.0455752, 110.9160713 -3.0451375, 110.9098291 -3.0409122, 110.8974174 -3.0310269, 110.8860939 -3.0231121, 110.8801342 -3.0192335, 110.8791447 -3.0178942, 110.865124 -3.0074566, 110.8419614 -2.9917722, 110.8369923 -2.9890333, 110.8306537 -2.986177, 110.8210086 -2.9825493, 110.8125769 -2.9797602, 110.8006823 -2.9766691, 110.7966522 -2.9761996, 110.7868803 -2.9760458, 110.7781684 -2.976885, 110.7673068 -2.9799558, 110.7633941 -2.9833207, 110.7574859 -2.9835555, 110.7486823 -2.9855901, 110.7406424 -2.9887126, 110.7345574 -2.9885247, 110.7338421 -2.9858976, 110.7368355 -2.9822669, 110.7411323 -2.9737819, 110.744321 -2.9628793, 110.7523043 -2.9469071, 110.7551733 -2.9423721, 110.7699422 -2.9292086, 110.775499 -2.9247841, 110.780672 -2.9216249, 110.7848944 -2.9177158, 110.788194 -2.913119, 110.7937799 -2.909298, 110.7994625 -2.9071311, 110.8034427 -2.9068171, 110.8078174 -2.9075735, 110.8182314 -2.9068196, 110.824784 -2.9067134, 110.8296697 -2.9051536, 110.8377454 -2.8958665, 110.8419863 -2.8945178, 110.8594865 -2.88745, 110.8663306 -2.8867492, 110.870063 -2.8851776, 110.8791603 -2.8824869, 110.8811466 -2.8804902, 110.8853669 -2.8746919, 110.8880988 -2.8721254, 110.8915928 -2.8707101, 110.9028068 -2.8687266, 110.9082387 -2.8672424, 110.9149796 -2.8664977, 110.9198737 -2.8669544, 110.9240902 -2.8680266, 110.9302631 -2.868027, 110.9402205 -2.8653829, 110.9466082 -2.8649515, 110.9538056 -2.8627008, 110.9666034 -2.857936, 110.9707564 -2.8536797, 110.9728839 -2.8495167, 110.9746228 -2.8439715, 110.9761734 -2.8413516, 110.9877794 -2.836348, 110.9957644 -2.8308621, 110.9988297 -2.8269007, 111.0016728 -2.8190615, 111.0050871 -2.8048316, 111.0084251 -2.7979164, 111.0123011 -2.794336, 111.0177063 -2.7915446, 111.0275248 -2.7874082, 111.0322517 -2.785774, 111.0362471 -2.785424, 111.0405638 -2.7858383, 111.049914 -2.783777, 111.0588084 -2.782247, 111.0655435 -2.7803987, 111.0736886 -2.7776312, 111.0795763 -2.7735219, 111.0837938 -2.7717208, 111.0937498 -2.7694178, 111.0993539 -2.7686692, 111.1022181 -2.767336, 111.1083298 -2.7626729, 111.1127694 -2.7582592, 111.1176747 -2.756844, 111.1275216 -2.7530947, 111.1463216 -2.741479, 111.1483646 -2.7391839, 111.150607 -2.7334106, 111.1547462 -2.7271473, 111.1560899 -2.7242015, 111.1575514 -2.7176075, 111.1611651 -2.7139425, 111.1660299 -2.7101247, 111.1676712 -2.7040749, 111.1714248 -2.6939087, 111.1719818 -2.6898203, 111.1716308 -2.6859221, 111.1689758 -2.6782338, 111.1647796 -2.67221, 111.1593399 -2.6708443, 111.1439667 -2.6719565, 111.1396179 -2.6716127, 111.1356659 -2.6703553, 111.1281585 -2.666059, 111.1215057 -2.6578643, 111.118576 -2.6526453, 111.1183243 -2.6470196, 111.1200256 -2.6427052, 111.1257324 -2.6372514, 111.1294403 -2.6329369, 111.1337051 -2.6244349, 111.1360245 -2.6154172, 111.1362991 -2.6112838, 111.1354141 -2.6007828, 111.1344299 -2.5954916, 111.1286545 -2.5773024, 111.1235809 -2.5629029, 111.1187363 -2.5498783, 111.1160889 -2.541729, 111.1154404 -2.5342042, 111.1153488 -2.5237033, 111.1142959 -2.5151555, 111.1100311 -2.4995351, 111.1079483 -2.4943704, 111.1054611 -2.4842131, 111.1053085 -2.4695787, 111.1060638 -2.452873, 111.1055679 -2.4394868, 111.1049804 -2.4333453, 111.1031876 -2.4241104, 111.1019669 -2.4196875, 111.0983963 -2.4097652, 111.0950394 -2.3947327, 111.0944366 -2.3858778, 111.0906753 -2.3673994, 111.0895157 -2.3629222, 111.0853119 -2.3532893, 111.0797882 -2.338881, 111.0775299 -2.3303335, 111.0760193 -2.3212616, 111.0749206 -2.3191526, 111.0736008 -2.3125424, 111.0701904 -2.3008382, 111.0689773 -2.2983148, 111.0642166 -2.2913141, 111.0626068 -2.2880399, 111.0601349 -2.2811024, 111.0585251 -2.2781176, 111.0514755 -2.2741017, 111.0447159 -2.2673993, 111.0413894 -2.2624609, 111.0381622 -2.2563829, 111.0325928 -2.2470305, 111.0319443 -2.2399122, 111.0345611 -2.2324502, 111.0406418 -2.2222207, 111.0443573 -2.2188833, 111.0502853 -2.2144513, 111.0546188 -2.2097392, 111.0630035 -2.2029014, 111.0658493 -2.1972122, 111.0658951 -2.1933591, 111.0634765 -2.18625, 111.0652923 -2.1823425, 111.0715103 -2.1789508, 111.0743027 -2.1750345, 111.0754395 -2.1694085, 111.0787811 -2.161196, 111.0790024 -2.1578133, 111.0777893 -2.1527662, 111.0740051 -2.1476016, 111.0702667 -2.140203, 111.0675506 -2.1309049, 111.0662018 -2.117956, 111.1070837 -2.0907198, 111.1472811 -2.0637052, 111.1565791 -2.0559528, 111.1616268 -2.0543486, 111.1674717 -2.054348, 111.1787962 -2.0563487, 111.1877152 -2.0628507, 111.1928142 -2.0725622, 111.2032462 -2.0745799, 111.2047183 -2.0893, 111.1999952 -2.0916615, 111.2014121 -2.1001631, 111.2084967 -2.1058308, 111.2179429 -2.1166939, 111.222666 -2.1209446, 111.2354183 -2.1247231, 111.2519491 -2.1256677, 111.2604507 -2.1346416, 111.2651737 -2.1407816, 111.2746199 -2.1426708, 111.2925676 -2.1488108, 111.3067539 -2.1504941, 111.3459434 -2.1512214, 111.35536 -2.1524287, 111.3558437 -2.1567815, 111.3546346 -2.162827, 111.3582457 -2.1718842, 111.3585192 -2.1747993, 111.3610342 -2.1771208, 111.3639359 -2.1823443, 111.3623884 -2.1848591, 111.3633557 -2.1877609, 111.3677691 -2.1939052, 111.3785697 -2.1922669, 111.3861495 -2.1979518, 111.3896489 -2.2189313, 111.3902753 -2.2599421, 111.3906799 -2.266875, 111.3847089 -2.2747664, 111.3818798 -2.2808188)))</v>
      </c>
    </row>
    <row r="463" spans="1:18" x14ac:dyDescent="0.3">
      <c r="A463" s="4" t="s">
        <v>1099</v>
      </c>
      <c r="B463" s="5">
        <v>88.697285768144994</v>
      </c>
      <c r="C463" s="5">
        <v>89.111907253520002</v>
      </c>
      <c r="D463" s="5">
        <v>91.022011671761007</v>
      </c>
      <c r="E463">
        <v>89.3</v>
      </c>
      <c r="F463">
        <v>89.3</v>
      </c>
      <c r="G463">
        <v>91</v>
      </c>
      <c r="H463">
        <v>93.2</v>
      </c>
      <c r="I463">
        <v>92.7</v>
      </c>
      <c r="J463">
        <v>87.5</v>
      </c>
      <c r="K463">
        <v>153.5</v>
      </c>
      <c r="L463">
        <v>98.6</v>
      </c>
      <c r="M463">
        <v>97</v>
      </c>
      <c r="N463" t="str">
        <f t="shared" si="7"/>
        <v>sukoharjo</v>
      </c>
      <c r="O463">
        <f>VLOOKUP(N463,GeoJson!$E$1:$G$515,3,FALSE)</f>
        <v>-7.6833299999999998</v>
      </c>
      <c r="P463">
        <f>VLOOKUP(N463,GeoJson!$E$2:$H$515,4,FALSE)</f>
        <v>110.83333</v>
      </c>
      <c r="Q463">
        <f>VLOOKUP(N463,GeoJson!$E$2:$I$515,5,FALSE)</f>
        <v>58</v>
      </c>
      <c r="R463" t="str">
        <f>VLOOKUP(N463,GeoJson!$E$2:$J$515,6,FALSE)</f>
        <v>MULTIPOLYGON (((110.7709813 -7.5452694, 110.7691229 -7.5513971, 110.778582 -7.5542571, 110.7790909 -7.5579157, 110.7782364 -7.5605087, 110.7841186 -7.5644607, 110.7832947 -7.5673327, 110.7839127 -7.5718946, 110.782608 -7.5758791, 110.7854307 -7.5755868, 110.7878106 -7.5751163, 110.7905043 -7.5730144, 110.7933609 -7.5721924, 110.8018014 -7.5714622, 110.8045883 -7.5737271, 110.8066219 -7.5796166, 110.8092347 -7.5808601, 110.8115921 -7.5835552, 110.8176973 -7.5889331, 110.8168086 -7.5918473, 110.8188212 -7.5946758, 110.8221206 -7.5951855, 110.8295658 -7.5929904, 110.8323115 -7.5949055, 110.8370031 -7.5905744, 110.8405674 -7.5895491, 110.841066 -7.5821291, 110.8429021 -7.5806313, 110.843763 -7.5773029, 110.8461987 -7.5761389, 110.8478575 -7.5725724, 110.8536377 -7.5748553, 110.854932 -7.5698661, 110.8582687 -7.5705809, 110.86026 -7.5693869, 110.8610295 -7.5671448, 110.8633602 -7.5681586, 110.8683988 -7.5666522, 110.8764001 -7.5705216, 110.8881614 -7.5753433, 110.9010206 -7.5798372, 110.9122738 -7.5842441, 110.9106149 -7.5911902, 110.9084081 -7.5956818, 110.9067004 -7.6067101, 110.90457 -7.6141554, 110.9162858 -7.6126238, 110.9299544 -7.6152625, 110.9356608 -7.617363, 110.9448389 -7.6178991, 110.9476084 -7.6226365, 110.9477488 -7.6273484, 110.94597 -7.6335803, 110.9429786 -7.6392026, 110.9445545 -7.6409763, 110.9464589 -7.6532219, 110.9473315 -7.655707, 110.9469027 -7.6592207, 110.9475361 -7.6637978, 110.9476503 -7.6699358, 110.948702 -7.6702934, 110.9509406 -7.6774757, 110.953167 -7.6807026, 110.958417 -7.6814787, 110.9588871 -7.6833459, 110.9537834 -7.6836541, 110.949351 -7.6952671, 110.9477954 -7.7086382, 110.9451615 -7.7124517, 110.9441032 -7.7200272, 110.9412562 -7.739679, 110.9398926 -7.7465695, 110.9409157 -7.7562989, 110.940166 -7.7642937, 110.9407687 -7.7663861, 110.9400547 -7.7703079, 110.9367619 -7.7795822, 110.9348678 -7.7771968, 110.9320108 -7.7775321, 110.9296334 -7.7735505, 110.9290772 -7.7708587, 110.9235105 -7.7704746, 110.9176865 -7.7638736, 110.9164657 -7.7606115, 110.9130935 -7.7595567, 110.9103581 -7.7556908, 110.9051438 -7.7548511, 110.9039906 -7.7527085, 110.8935424 -7.7512684, 110.8874816 -7.7519066, 110.8847504 -7.7550954, 110.8829193 -7.754682, 110.8833771 -7.7505755, 110.8821487 -7.7490163, 110.8776857 -7.746304, 110.8763112 -7.7469559, 110.878177 -7.7518156, 110.8759711 -7.7519057, 110.8739692 -7.7500324, 110.8700167 -7.7502912, 110.8655312 -7.7540849, 110.8634983 -7.7572251, 110.8602458 -7.7591721, 110.862263 -7.7624, 110.8625385 -7.7660948, 110.8603484 -7.7661405, 110.8580027 -7.7706159, 110.8580498 -7.7739691, 110.8568802 -7.7766208, 110.8582153 -7.7801652, 110.8553925 -7.7824731, 110.8546753 -7.7846927, 110.8571091 -7.7875299, 110.8578007 -7.7913775, 110.860054 -7.7961855, 110.8577957 -7.7987108, 110.8563766 -7.8019242, 110.856308 -7.8060045, 110.8574295 -7.8100104, 110.8557892 -7.8127088, 110.8522186 -7.8136182, 110.8499603 -7.8151664, 110.8460541 -7.8133201, 110.8408356 -7.8053817, 110.8417206 -7.8004064, 110.8397325 -7.801281, 110.8383408 -7.7980351, 110.8349686 -7.7970342, 110.8329713 -7.7953601, 110.8270627 -7.7973231, 110.8255686 -7.794966, 110.8226497 -7.7940794, 110.8197798 -7.7948928, 110.8145752 -7.7940602, 110.8124176 -7.7919867, 110.8063573 -7.7909199, 110.8009796 -7.7928128, 110.797142 -7.7960939, 110.7939453 -7.7948842, 110.7920074 -7.7963046, 110.7880181 -7.7974832, 110.7852504 -7.7999007, 110.7830738 -7.8040187, 110.7828327 -7.80996, 110.7858803 -7.813747, 110.7856786 -7.8166865, 110.7798339 -7.81388, 110.7783996 -7.8153721, 110.775363 -7.8138486, 110.7750532 -7.810979, 110.7724868 -7.8086496, 110.7701692 -7.8081131, 110.7674984 -7.8099145, 110.7643516 -7.8099334, 110.7653267 -7.8127628, 110.7629623 -7.8147788, 110.7625914 -7.8180023, 110.764122 -7.819117, 110.7632399 -7.8243881, 110.756366 -7.827334, 110.7512923 -7.8230477, 110.7516433 -7.8200685, 110.7488255 -7.8187115, 110.7453742 -7.8183961, 110.7426397 -7.8128649, 110.7430231 -7.8083261, 110.741024 -7.8058064, 110.7365799 -7.8043784, 110.7328148 -7.8011978, 110.7282688 -7.8001246, 110.7285856 -7.7977636, 110.7239189 -7.7944286, 110.7154808 -7.7920845, 110.7125479 -7.7929384, 110.7124455 -7.7901252, 110.7149963 -7.7896843, 110.715507 -7.7877832, 110.7190917 -7.7834772, 110.7211804 -7.7832573, 110.7225049 -7.7781282, 110.7249852 -7.7772212, 110.7260085 -7.7735356, 110.7300415 -7.764174, 110.7301407 -7.7625327, 110.7349167 -7.7626462, 110.735672 -7.7609152, 110.7404016 -7.7604581, 110.7422185 -7.7611439, 110.7430685 -7.7579624, 110.7409897 -7.7563097, 110.7468414 -7.7492094, 110.7474743 -7.7470626, 110.7509505 -7.7412455, 110.7550888 -7.7385201, 110.7562099 -7.7357577, 110.7587783 -7.734293, 110.7595972 -7.7317247, 110.7589466 -7.7295384, 110.763888 -7.7247003, 110.7660112 -7.7205198, 110.7636185 -7.7197885, 110.7646789 -7.7165999, 110.7665936 -7.7153153, 110.7695998 -7.7168184, 110.7722397 -7.7124309, 110.7692871 -7.710144, 110.7697296 -7.7081198, 110.7678832 -7.7041349, 110.7692296 -7.7025764, 110.7697949 -7.6987246, 110.7684048 -7.6973616, 110.7741775 -7.6933641, 110.7708678 -7.6919426, 110.7697319 -7.689011, 110.7699313 -7.6847017, 110.7761227 -7.6823814, 110.7773361 -7.6789665, 110.7814165 -7.681193, 110.7816056 -7.6788162, 110.7773272 -7.6765571, 110.7805301 -7.6731232, 110.7780794 -7.6717189, 110.7792328 -7.6670035, 110.7778474 -7.6647915, 110.7811136 -7.6620687, 110.7855696 -7.6611775, 110.7878342 -7.6631622, 110.7904739 -7.6624698, 110.7895889 -7.6585235, 110.7863083 -7.6574693, 110.7866287 -7.6558733, 110.7910102 -7.6558478, 110.7942962 -7.6565542, 110.7935159 -7.6536396, 110.7918821 -7.6521914, 110.7942581 -7.6500945, 110.7920306 -7.64703, 110.7950384 -7.645359, 110.7989901 -7.6443186, 110.7992715 -7.6416828, 110.7965608 -7.6418314, 110.7947042 -7.6433538, 110.7928104 -7.6424998, 110.7876129 -7.6419749, 110.784057 -7.6384565, 110.7820816 -7.638082, 110.7808202 -7.6351209, 110.7790172 -7.6357009, 110.7761078 -7.6337948, 110.7726669 -7.6400652, 110.7689591 -7.6391129, 110.7635008 -7.6359682, 110.7661026 -7.6309393, 110.7683645 -7.626689, 110.7667155 -7.6261873, 110.7668952 -7.6227721, 110.7645927 -7.6198111, 110.761223 -7.6199478, 110.758049 -7.6173877, 110.7566147 -7.618895, 110.7507749 -7.6169311, 110.7448807 -7.6161537, 110.7457581 -7.6113028, 110.7423248 -7.6099562, 110.747055 -7.6039424, 110.7439117 -7.5993166, 110.7417599 -7.600214, 110.7403183 -7.5981922, 110.7338104 -7.5987377, 110.731987 -7.5999231, 110.7296905 -7.5965562, 110.7265008 -7.5971862, 110.7200561 -7.595002, 110.7176933 -7.5973644, 110.712218 -7.5956244, 110.7078629 -7.5956926, 110.7055684 -7.5939037, 110.7030312 -7.5934875, 110.7030595 -7.5921639, 110.7103184 -7.587174, 110.7134117 -7.5837947, 110.7153841 -7.5786031, 110.7135773 -7.5769266, 110.7148421 -7.5739425, 110.7166639 -7.5736686, 110.7215013 -7.5658676, 110.7187653 -7.5614714, 110.7200012 -7.5589137, 110.7217379 -7.5595988, 110.7231885 -7.5564743, 110.7264206 -7.5538472, 110.7226257 -7.5515928, 110.7217789 -7.5501938, 110.7115787 -7.5478888, 110.7134126 -7.5416251, 110.7168163 -7.5428478, 110.7179494 -7.5411652, 110.7255096 -7.5379854, 110.7308549 -7.5392387, 110.7313138 -7.5382062, 110.7376852 -7.5383261, 110.7429781 -7.5410138, 110.7478256 -7.5414685, 110.7485799 -7.5438869, 110.753192 -7.5462237, 110.7550549 -7.5461163, 110.7588601 -7.5498962, 110.7624108 -7.5455898, 110.7622575 -7.5433925, 110.7659546 -7.5432527, 110.7709813 -7.5452694)))</v>
      </c>
    </row>
    <row r="464" spans="1:18" x14ac:dyDescent="0.3">
      <c r="A464" s="4" t="s">
        <v>1171</v>
      </c>
      <c r="B464" s="5">
        <v>64.628266821151996</v>
      </c>
      <c r="C464" s="5">
        <v>68.078635982463993</v>
      </c>
      <c r="D464" s="5">
        <v>69.459956200923003</v>
      </c>
      <c r="E464">
        <v>66.900000000000006</v>
      </c>
      <c r="F464">
        <v>68.2</v>
      </c>
      <c r="G464">
        <v>77.8</v>
      </c>
      <c r="H464">
        <v>91.1</v>
      </c>
      <c r="I464">
        <v>84.6</v>
      </c>
      <c r="J464">
        <v>91.6</v>
      </c>
      <c r="K464">
        <v>160.69999999999999</v>
      </c>
      <c r="L464">
        <v>92.5</v>
      </c>
      <c r="M464">
        <v>87.7</v>
      </c>
      <c r="N464" t="str">
        <f t="shared" si="7"/>
        <v>sumba barat</v>
      </c>
      <c r="O464">
        <f>VLOOKUP(N464,GeoJson!$E$1:$G$515,3,FALSE)</f>
        <v>-9.5666700000000002</v>
      </c>
      <c r="P464">
        <f>VLOOKUP(N464,GeoJson!$E$2:$H$515,4,FALSE)</f>
        <v>119.45</v>
      </c>
      <c r="Q464">
        <f>VLOOKUP(N464,GeoJson!$E$2:$I$515,5,FALSE)</f>
        <v>892</v>
      </c>
      <c r="R464" t="str">
        <f>VLOOKUP(N464,GeoJson!$E$2:$J$515,6,FALSE)</f>
        <v>MULTIPOLYGON (((119.5430453 -9.7526571, 119.5404663 -9.7559443, 119.5409393 -9.7573891, 119.5380859 -9.7636576, 119.5298614 -9.7663775, 119.5241165 -9.7657089, 119.5204391 -9.7629547, 119.5192871 -9.7608223, 119.5133362 -9.7575779, 119.5101318 -9.7581701, 119.5059967 -9.7551174, 119.5052185 -9.7533817, 119.5018845 -9.7549114, 119.4967956 -9.7543936, 119.4897537 -9.7518301, 119.4831772 -9.7469883, 119.4820022 -9.7445803, 119.4759903 -9.7423191, 119.4715195 -9.74121, 119.4660645 -9.7408647, 119.457695 -9.74156, 119.4518814 -9.7442522, 119.4481049 -9.7479029, 119.4469147 -9.7515945, 119.4476929 -9.7546673, 119.4458313 -9.7553654, 119.4398499 -9.7551155, 119.4388886 -9.7568445, 119.434906 -9.7562323, 119.4239197 -9.7580204, 119.418251 -9.7604017, 119.4127197 -9.7664528, 119.411232 -9.769455, 119.410614 -9.7759152, 119.4089889 -9.78053, 119.4109116 -9.7833891, 119.4107895 -9.7871637, 119.4048309 -9.7921667, 119.3952331 -9.7971983, 119.3892212 -9.7970362, 119.3845062 -9.7958078, 119.3806229 -9.7920694, 119.379982 -9.7903347, 119.3750687 -9.785222, 119.3744888 -9.7782736, 119.3734207 -9.775652, 119.3616943 -9.7671394, 119.3574143 -9.7659969, 119.3557587 -9.7637682, 119.3516235 -9.7606297, 119.3472748 -9.7589073, 119.3394165 -9.7580433, 119.3359985 -9.7582665, 119.3318558 -9.7613707, 119.3299332 -9.7649689, 119.3303146 -9.7670841, 119.3261719 -9.76824, 119.3233337 -9.7665157, 119.3185806 -9.7663536, 119.3113861 -9.7607698, 119.3091278 -9.7578068, 119.3074493 -9.7531566, 119.3073273 -9.7507754, 119.3052292 -9.747057, 119.3013077 -9.7443571, 119.2974167 -9.7454786, 119.2943268 -9.747468, 119.2911453 -9.7469702, 119.2867508 -9.7490397, 119.2846298 -9.7484398, 119.2835159 -9.7453985, 119.2815704 -9.7449484, 119.2791824 -9.7461786, 119.2760925 -9.7446289, 119.2697372 -9.7447939, 119.261795 -9.7460804, 119.2588348 -9.7458658, 119.2565231 -9.7481394, 119.2520752 -9.747035, 119.2472458 -9.7431955, 119.2435074 -9.741807, 119.2404175 -9.7438345, 119.2374573 -9.7433929, 119.2326584 -9.7448425, 119.2261047 -9.7425938, 119.2262039 -9.7412062, 119.2220993 -9.7381, 119.2164688 -9.7381, 119.2134933 -9.7397079, 119.1999207 -9.7437849, 119.1973953 -9.746294, 119.194519 -9.7473726, 119.1928253 -9.7493667, 119.1934509 -9.7548323, 119.1898804 -9.7574663, 119.1852036 -9.7583113, 119.1841507 -9.7518654, 119.182167 -9.7482948, 119.1788254 -9.7443943, 119.1725082 -9.7406664, 119.1630707 -9.7421656, 119.1590042 -9.7365885, 119.1540985 -9.7337856, 119.148613 -9.7320623, 119.1445782 -9.7300215, 119.1457915 -9.7275755, 119.144227 -9.7243307, 119.1469114 -9.7216336, 119.1484271 -9.7172208, 119.1454154 -9.7139851, 119.1435512 -9.7091148, 119.1454582 -9.705561, 119.1480503 -9.7035346, 119.1470709 -9.7012433, 119.1471357 -9.6962653, 119.1485457 -9.6904173, 119.1518663 -9.6855934, 119.1523856 -9.6823333, 119.1546919 -9.6773218, 119.1578022 -9.6748865, 119.1575087 -9.672143, 119.1625691 -9.6691424, 119.163627 -9.6670179, 119.1621034 -9.6648752, 119.1625822 -9.6629353, 119.1657984 -9.6609161, 119.1667207 -9.6580724, 119.1707673 -9.6600666, 119.1735892 -9.6584951, 119.1749118 -9.6561564, 119.1771607 -9.6548579, 119.1787397 -9.6517717, 119.1827376 -9.6526993, 119.1873107 -9.6488484, 119.1898316 -9.6492362, 119.1920015 -9.6518946, 119.193146 -9.6485542, 119.1964998 -9.6478266, 119.1991521 -9.6504496, 119.199375 -9.6528833, 119.2020222 -9.6585306, 119.2090104 -9.6685437, 119.2159157 -9.6772677, 119.2243252 -9.6839092, 119.2341779 -9.6898678, 119.236291 -9.6884751, 119.240482 -9.6887199, 119.2445845 -9.6872745, 119.2455672 -9.6854271, 119.2603478 -9.6794792, 119.2646728 -9.6786346, 119.270571 -9.6804537, 119.2775884 -9.6845307, 119.2792134 -9.6846327, 119.285543 -9.6830791, 119.2946672 -9.6792764, 119.3029885 -9.6736391, 119.3051484 -9.6708282, 119.3120236 -9.6597426, 119.3172141 -9.6496446, 119.3296138 -9.6228652, 119.3334838 -9.6183795, 119.3404384 -9.6238337, 119.3445036 -9.6229528, 119.3459073 -9.6210437, 119.3489563 -9.6197278, 119.3501173 -9.6205617, 119.3545659 -9.6180316, 119.3530852 -9.615566, 119.3562992 -9.6129098, 119.3604711 -9.6156834, 119.3653259 -9.6156874, 119.3673499 -9.6141429, 119.3686795 -9.6108711, 119.3725523 -9.6062621, 119.3732383 -9.5999192, 119.3745535 -9.5977255, 119.3828238 -9.5935493, 119.3879024 -9.5896655, 119.3947289 -9.5820082, 119.4021454 -9.5727115, 119.4063694 -9.5680086, 119.4136464 -9.5623923, 119.4104747 -9.5571838, 119.4093307 -9.5521582, 119.4066919 -9.5490007, 119.4031632 -9.5472853, 119.3988326 -9.5470556, 119.3970695 -9.545998, 119.3929242 -9.5406028, 119.3954234 -9.533269, 119.3953182 -9.5247231, 119.3917335 -9.5222058, 119.3918835 -9.520423, 119.3887869 -9.5180485, 119.384556 -9.5125731, 119.3871672 -9.5054628, 119.384153 -9.5050787, 119.3839947 -9.5015405, 119.3772377 -9.5032188, 119.3765498 -9.4897691, 119.3755862 -9.4808569, 119.3766884 -9.4736051, 119.3766541 -9.4545549, 119.3762277 -9.4407939, 119.3766528 -9.4264967, 119.3776246 -9.4211519, 119.3805082 -9.4137797, 119.3861417 -9.4060621, 119.3898454 -9.3997006, 119.3956096 -9.3921177, 119.395838 -9.3902976, 119.394058 -9.3871597, 119.3914561 -9.3857984, 119.3907623 -9.3831005, 119.3943253 -9.382556, 119.397934 -9.3808193, 119.4005432 -9.3779936, 119.4043655 -9.3752317, 119.4090653 -9.373642, 119.4159971 -9.3737066, 119.415607 -9.376229, 119.4175578 -9.3854451, 119.4181973 -9.3948604, 119.4195765 -9.4056091, 119.4218894 -9.4136873, 119.4262249 -9.4153173, 119.4288044 -9.4194455, 119.4293615 -9.4220289, 119.4270019 -9.4224797, 119.4295151 -9.4265054, 119.4317365 -9.4263269, 119.4335318 -9.4315013, 119.4308755 -9.4320497, 119.4308423 -9.4338633, 119.4332121 -9.4357267, 119.432392 -9.4380619, 119.4354218 -9.4396221, 119.4348662 -9.4424255, 119.4383875 -9.4429446, 119.4394664 -9.4452245, 119.4416399 -9.4535362, 119.4453679 -9.4588904, 119.443382 -9.4638916, 119.4442997 -9.4655242, 119.4491024 -9.4637932, 119.4503381 -9.465069, 119.4497977 -9.4679501, 119.4550667 -9.4692268, 119.456318 -9.4732038, 119.4511137 -9.4758803, 119.4518596 -9.478595, 119.4557114 -9.4787192, 119.4556867 -9.4841288, 119.4601956 -9.4904564, 119.4631836 -9.4914, 119.4648312 -9.4931486, 119.4650266 -9.4983515, 119.4634796 -9.4997981, 119.4594161 -9.5004901, 119.4580024 -9.5025657, 119.4596568 -9.5058568, 119.4618479 -9.5079822, 119.4659 -9.5148129, 119.4707905 -9.5182077, 119.4730107 -9.520455, 119.472931 -9.5224047, 119.475522 -9.527812, 119.4774467 -9.5274732, 119.4795323 -9.5253264, 119.4864335 -9.5264145, 119.4890275 -9.5281842, 119.4946523 -9.5268038, 119.4989806 -9.5279215, 119.5044095 -9.5318646, 119.5110677 -9.5351096, 119.5185928 -9.5361104, 119.515274 -9.5409612, 119.5146893 -9.544071, 119.5151594 -9.5553822, 119.516069 -9.5602688, 119.5151516 -9.5642203, 119.5131248 -9.5682453, 119.5076504 -9.577022, 119.5055293 -9.5789709, 119.5004829 -9.5816113, 119.4925267 -9.5897307, 119.4847395 -9.5989516, 119.4803544 -9.6065267, 119.4820632 -9.6084192, 119.4827281 -9.6117565, 119.4825263 -9.6160191, 119.4834808 -9.6198169, 119.4818864 -9.6263672, 119.4828111 -9.6287913, 119.4855917 -9.6323579, 119.488754 -9.6348291, 119.4871655 -9.6414865, 119.4852157 -9.6444881, 119.4858465 -9.6470808, 119.4848537 -9.650013, 119.4857319 -9.6528384, 119.4876422 -9.6552506, 119.4866052 -9.6564221, 119.4811557 -9.6574037, 119.4802099 -9.6595374, 119.4764461 -9.6634036, 119.4763029 -9.6655701, 119.4733587 -9.6670618, 119.4710932 -9.6700701, 119.4726958 -9.6746118, 119.4700542 -9.6758848, 119.4695936 -9.6775235, 119.4712808 -9.6806861, 119.4753849 -9.6808465, 119.4778618 -9.6834006, 119.4795276 -9.6821455, 119.4834812 -9.6837023, 119.4877854 -9.6804528, 119.4904796 -9.6805473, 119.4916893 -9.6791462, 119.4977254 -9.6797643, 119.4987504 -9.6814002, 119.5020425 -9.6802506, 119.5041715 -9.6809794, 119.512313 -9.6805547, 119.5203713 -9.6821791, 119.5275745 -9.6853531, 119.531481 -9.687993, 119.534545 -9.6914581, 119.5347672 -9.6938607, 119.5322317 -9.697642, 119.5263492 -9.7043588, 119.5253954 -9.7061458, 119.5199929 -9.7108023, 119.5162019 -9.7181102, 119.5099656 -9.727524, 119.5068467 -9.7294156, 119.5078199 -9.7337019, 119.5062463 -9.7373366, 119.506898 -9.7411447, 119.5402746 -9.7418877, 119.5412353 -9.7452441, 119.5413882 -9.7499983, 119.5430453 -9.7526571)))</v>
      </c>
    </row>
    <row r="465" spans="1:18" x14ac:dyDescent="0.3">
      <c r="A465" s="4" t="s">
        <v>1187</v>
      </c>
      <c r="B465" s="5">
        <v>57.961031773593</v>
      </c>
      <c r="C465" s="5">
        <v>58.359472428925997</v>
      </c>
      <c r="D465" s="5">
        <v>62.662215849098999</v>
      </c>
      <c r="E465">
        <v>73.599999999999994</v>
      </c>
      <c r="F465">
        <v>75.900000000000006</v>
      </c>
      <c r="G465">
        <v>69.599999999999994</v>
      </c>
      <c r="H465">
        <v>97.2</v>
      </c>
      <c r="I465">
        <v>98.6</v>
      </c>
      <c r="J465">
        <v>90.3</v>
      </c>
      <c r="K465">
        <v>158.4</v>
      </c>
      <c r="L465">
        <v>100.5</v>
      </c>
      <c r="M465">
        <v>103</v>
      </c>
      <c r="N465" t="str">
        <f t="shared" si="7"/>
        <v>sumba barat daya</v>
      </c>
      <c r="O465">
        <f>VLOOKUP(N465,GeoJson!$E$1:$G$515,3,FALSE)</f>
        <v>-9.5621600000000004</v>
      </c>
      <c r="P465">
        <f>VLOOKUP(N465,GeoJson!$E$2:$H$515,4,FALSE)</f>
        <v>119.08905</v>
      </c>
      <c r="Q465">
        <f>VLOOKUP(N465,GeoJson!$E$2:$I$515,5,FALSE)</f>
        <v>193</v>
      </c>
      <c r="R465" t="str">
        <f>VLOOKUP(N465,GeoJson!$E$2:$J$515,6,FALSE)</f>
        <v>MULTIPOLYGON (((119.3907623 -9.3831005, 119.3914561 -9.3857984, 119.394058 -9.3871597, 119.395838 -9.3902976, 119.3956096 -9.3921177, 119.3898454 -9.3997006, 119.3861417 -9.4060621, 119.3805082 -9.4137797, 119.3776246 -9.4211519, 119.3766528 -9.4264967, 119.3762277 -9.4407939, 119.3766541 -9.4545549, 119.3766884 -9.4736051, 119.3755862 -9.4808569, 119.3765498 -9.4897691, 119.3772377 -9.5032188, 119.3839947 -9.5015405, 119.384153 -9.5050787, 119.3871672 -9.5054628, 119.384556 -9.5125731, 119.3887869 -9.5180485, 119.3918835 -9.520423, 119.3917335 -9.5222058, 119.3953182 -9.5247231, 119.3954234 -9.533269, 119.3929242 -9.5406028, 119.3970695 -9.545998, 119.3988326 -9.5470556, 119.4031632 -9.5472853, 119.4066919 -9.5490007, 119.4093307 -9.5521582, 119.4104747 -9.5571838, 119.4136464 -9.5623923, 119.4063694 -9.5680086, 119.4021454 -9.5727115, 119.3947289 -9.5820082, 119.3879024 -9.5896655, 119.3828238 -9.5935493, 119.3745535 -9.5977255, 119.3732383 -9.5999192, 119.3725523 -9.6062621, 119.3686795 -9.6108711, 119.3673499 -9.6141429, 119.3653259 -9.6156874, 119.3604711 -9.6156834, 119.3562992 -9.6129098, 119.3530852 -9.615566, 119.3545659 -9.6180316, 119.3501173 -9.6205617, 119.3489563 -9.6197278, 119.3459073 -9.6210437, 119.3445036 -9.6229528, 119.3404384 -9.6238337, 119.3334838 -9.6183795, 119.3296138 -9.6228652, 119.3172141 -9.6496446, 119.3120236 -9.6597426, 119.3051484 -9.6708282, 119.3029885 -9.6736391, 119.2946672 -9.6792764, 119.285543 -9.6830791, 119.2792134 -9.6846327, 119.2775884 -9.6845307, 119.270571 -9.6804537, 119.2646728 -9.6786346, 119.2603478 -9.6794792, 119.2455672 -9.6854271, 119.2445845 -9.6872745, 119.240482 -9.6887199, 119.236291 -9.6884751, 119.2341779 -9.6898678, 119.2243252 -9.6839092, 119.2159157 -9.6772677, 119.2090104 -9.6685437, 119.2020222 -9.6585306, 119.199375 -9.6528833, 119.1991521 -9.6504496, 119.1964998 -9.6478266, 119.193146 -9.6485542, 119.1920015 -9.6518946, 119.1898316 -9.6492362, 119.1873107 -9.6488484, 119.1827376 -9.6526993, 119.1787397 -9.6517717, 119.1771607 -9.6548579, 119.1749118 -9.6561564, 119.1735892 -9.6584951, 119.1707673 -9.6600666, 119.1667207 -9.6580724, 119.1657984 -9.6609161, 119.1625822 -9.6629353, 119.1621034 -9.6648752, 119.163627 -9.6670179, 119.1625691 -9.6691424, 119.1575087 -9.672143, 119.1578022 -9.6748865, 119.1546919 -9.6773218, 119.1523856 -9.6823333, 119.1518663 -9.6855934, 119.1485457 -9.6904173, 119.1471357 -9.6962653, 119.1470709 -9.7012433, 119.1480503 -9.7035346, 119.1454582 -9.705561, 119.1435512 -9.7091148, 119.1454154 -9.7139851, 119.1484271 -9.7172208, 119.1469114 -9.7216336, 119.144227 -9.7243307, 119.1457915 -9.7275755, 119.1445782 -9.7300215, 119.1408768 -9.728342, 119.1375961 -9.7278795, 119.134552 -9.7309218, 119.1325684 -9.7291813, 119.1282425 -9.7299862, 119.1268463 -9.7268639, 119.1231689 -9.7249394, 119.121048 -9.7264462, 119.1178055 -9.7264671, 119.1157455 -9.7207365, 119.1044159 -9.7139854, 119.0950089 -9.7147121, 119.0910339 -9.7137566, 119.0832367 -9.7084818, 119.0789566 -9.706152, 119.0740433 -9.7020731, 119.0706558 -9.701376, 119.0670242 -9.6989298, 119.0622025 -9.6972494, 119.0603638 -9.6986513, 119.0581818 -9.6978731, 119.0550995 -9.6952419, 119.049118 -9.6924935, 119.0467606 -9.6891813, 119.0439682 -9.6879435, 119.0401077 -9.6842117, 119.0353165 -9.6814442, 119.0261841 -9.6750841, 119.0241852 -9.6703615, 119.021637 -9.6680412, 119.0179901 -9.6626282, 119.0151977 -9.6547775, 119.009285 -9.646657, 119.0063782 -9.637641, 119.0062256 -9.635169, 119.0032654 -9.6307268, 118.998703 -9.629076, 118.9946671 -9.6263247, 118.9892273 -9.6196585, 118.9855347 -9.6134844, 118.9842987 -9.6064148, 118.9788361 -9.6023684, 118.9738312 -9.5994568, 118.9677353 -9.5933485, 118.9598236 -9.5870981, 118.9536743 -9.5818138, 118.9469147 -9.5748282, 118.9368973 -9.5674353, 118.9305343 -9.5615778, 118.9278564 -9.5575762, 118.927124 -9.5547552, 118.9272766 -9.5502081, 118.9294891 -9.5418673, 118.9320374 -9.5350342, 118.9364777 -9.5267448, 118.9377899 -9.5226259, 118.9407959 -9.5158062, 118.9440231 -9.5106134, 118.9485016 -9.5050592, 118.9521484 -9.5016708, 118.9584656 -9.491291, 118.9612198 -9.4880981, 118.9610748 -9.4867554, 118.9637451 -9.4847365, 118.9649506 -9.4817142, 118.9705048 -9.4773598, 118.9715271 -9.4751835, 118.9737778 -9.4741154, 118.9772415 -9.4694119, 118.9850311 -9.4615764, 118.98983 -9.456274, 118.9939194 -9.454545, 118.995636 -9.4521589, 119.0001907 -9.4487257, 119.0126648 -9.4417877, 119.0178604 -9.4400377, 119.0248032 -9.4363718, 119.0295639 -9.4326887, 119.032959 -9.4310122, 119.0389175 -9.4290476, 119.0435943 -9.4268265, 119.0561066 -9.4237204, 119.0624695 -9.4233294, 119.0655823 -9.4242735, 119.0720978 -9.4238195, 119.0764694 -9.4223452, 119.0802994 -9.4194651, 119.0841599 -9.4187937, 119.0878143 -9.4205284, 119.0962143 -9.42204, 119.101326 -9.4214697, 119.1046829 -9.4195585, 119.1093369 -9.4158583, 119.1139221 -9.4091416, 119.1192169 -9.4060402, 119.1238785 -9.4023438, 119.1273193 -9.401598, 119.1334686 -9.3971004, 119.1370773 -9.3958425, 119.1424637 -9.3913193, 119.1502685 -9.3867912, 119.1536102 -9.3838568, 119.1603012 -9.3807516, 119.172554 -9.376296, 119.1780853 -9.3748293, 119.1896362 -9.3739567, 119.1965103 -9.3761129, 119.2005005 -9.3792152, 119.2044678 -9.3844061, 119.2105866 -9.3883734, 119.2190162 -9.3910496, 119.225094 -9.3893644, 119.2297587 -9.3853677, 119.2322468 -9.3822239, 119.2379262 -9.3779327, 119.2425232 -9.3767014, 119.247612 -9.3737221, 119.2562103 -9.3698425, 119.2647095 -9.3681164, 119.2714539 -9.3683319, 119.2771759 -9.3645783, 119.2859268 -9.3598451, 119.2934494 -9.3575726, 119.2984848 -9.3570957, 119.3015747 -9.3574915, 119.3079605 -9.3605509, 119.3160629 -9.3668423, 119.3231201 -9.3705311, 119.3276444 -9.3719406, 119.341568 -9.374567, 119.3474503 -9.3769655, 119.3541565 -9.3767757, 119.361351 -9.3778009, 119.3686295 -9.3794108, 119.3764572 -9.3804407, 119.3822708 -9.3827419, 119.3865891 -9.3834953, 119.3907623 -9.3831005)))</v>
      </c>
    </row>
    <row r="466" spans="1:18" x14ac:dyDescent="0.3">
      <c r="A466" s="4" t="s">
        <v>1186</v>
      </c>
      <c r="B466" s="5">
        <v>61.944427049753997</v>
      </c>
      <c r="C466" s="5">
        <v>63.758529079524997</v>
      </c>
      <c r="D466" s="5">
        <v>67.290444405621997</v>
      </c>
      <c r="E466">
        <v>65.599999999999994</v>
      </c>
      <c r="F466">
        <v>63.3</v>
      </c>
      <c r="G466">
        <v>71.099999999999994</v>
      </c>
      <c r="H466">
        <v>87.7</v>
      </c>
      <c r="I466">
        <v>82.6</v>
      </c>
      <c r="J466">
        <v>88.2</v>
      </c>
      <c r="K466">
        <v>154.80000000000001</v>
      </c>
      <c r="L466">
        <v>93</v>
      </c>
      <c r="M466">
        <v>87.9</v>
      </c>
      <c r="N466" t="str">
        <f t="shared" si="7"/>
        <v>sumba tengah</v>
      </c>
      <c r="O466">
        <f>VLOOKUP(N466,GeoJson!$E$1:$G$515,3,FALSE)</f>
        <v>-9.62941</v>
      </c>
      <c r="P466">
        <f>VLOOKUP(N466,GeoJson!$E$2:$H$515,4,FALSE)</f>
        <v>119.61914</v>
      </c>
      <c r="Q466">
        <f>VLOOKUP(N466,GeoJson!$E$2:$I$515,5,FALSE)</f>
        <v>966</v>
      </c>
      <c r="R466" t="str">
        <f>VLOOKUP(N466,GeoJson!$E$2:$J$515,6,FALSE)</f>
        <v>MULTIPOLYGON (((119.6748352 -9.8286638, 119.6786423 -9.8286095, 119.6827698 -9.8270502, 119.6841736 -9.8230333, 119.688385 -9.8210506, 119.6899185 -9.8178206, 119.6885528 -9.8126288, 119.6854629 -9.8121414, 119.6865769 -9.807313, 119.6833801 -9.8035755, 119.6772156 -9.8041496, 119.6740036 -9.8008232, 119.6747055 -9.7967873, 119.6776581 -9.7955809, 119.6785355 -9.7896967, 119.6762161 -9.7885942, 119.6729355 -9.785593, 119.6730194 -9.7831354, 119.671051 -9.7809477, 119.6611328 -9.7768888, 119.6560974 -9.7759981, 119.6535111 -9.7763376, 119.6499786 -9.7787523, 119.6495743 -9.7826004, 119.6469727 -9.7833195, 119.6467209 -9.7854528, 119.6499024 -9.7888813, 119.647522 -9.7898693, 119.6460342 -9.7933741, 119.6421738 -9.7923756, 119.6363449 -9.795414, 119.6324692 -9.7968054, 119.627861 -9.7998181, 119.6207886 -9.8003464, 119.6178589 -9.7985659, 119.6160431 -9.7946834, 119.6152268 -9.7898722, 119.6185303 -9.7916613, 119.6216965 -9.7905045, 119.6224976 -9.788043, 119.6200943 -9.7865925, 119.621521 -9.7846575, 119.6238556 -9.7846899, 119.6276398 -9.7789431, 119.6279068 -9.7769632, 119.6254806 -9.7751122, 119.628418 -9.7725687, 119.6282959 -9.7696285, 119.6263733 -9.7668362, 119.6189956 -9.7636957, 119.6144867 -9.764411, 119.6142044 -9.7665186, 119.6120148 -9.7715616, 119.6091919 -9.7748118, 119.6057053 -9.7737722, 119.6018906 -9.7770367, 119.5970383 -9.7777862, 119.5947952 -9.7790155, 119.5937882 -9.7752342, 119.5899353 -9.7717304, 119.5881119 -9.7715359, 119.5880814 -9.766798, 119.5851135 -9.7630205, 119.5832901 -9.7619314, 119.579155 -9.7627449, 119.5769959 -9.766078, 119.574089 -9.7657967, 119.5707321 -9.7682705, 119.5666122 -9.7689333, 119.5638199 -9.7675257, 119.5598373 -9.7640762, 119.5561295 -9.7641096, 119.5532379 -9.7659559, 119.5513229 -9.7638044, 119.5483932 -9.7573729, 119.5497971 -9.7544708, 119.5486756 -9.7528295, 119.5450592 -9.751852, 119.5430453 -9.7526571, 119.5413882 -9.7499983, 119.5412353 -9.7452441, 119.5402746 -9.7418877, 119.506898 -9.7411447, 119.5062463 -9.7373366, 119.5078199 -9.7337019, 119.5068467 -9.7294156, 119.5099656 -9.727524, 119.5162019 -9.7181102, 119.5199929 -9.7108023, 119.5253954 -9.7061458, 119.5263492 -9.7043588, 119.5322317 -9.697642, 119.5347672 -9.6938607, 119.534545 -9.6914581, 119.531481 -9.687993, 119.5275745 -9.6853531, 119.5203713 -9.6821791, 119.512313 -9.6805547, 119.5041715 -9.6809794, 119.5020425 -9.6802506, 119.4987504 -9.6814002, 119.4977254 -9.6797643, 119.4916893 -9.6791462, 119.4904796 -9.6805473, 119.4877854 -9.6804528, 119.4834812 -9.6837023, 119.4795276 -9.6821455, 119.4778618 -9.6834006, 119.4753849 -9.6808465, 119.4712808 -9.6806861, 119.4695936 -9.6775235, 119.4700542 -9.6758848, 119.4726958 -9.6746118, 119.4710932 -9.6700701, 119.4733587 -9.6670618, 119.4763029 -9.6655701, 119.4764461 -9.6634036, 119.4802099 -9.6595374, 119.4811557 -9.6574037, 119.4866052 -9.6564221, 119.4876422 -9.6552506, 119.4857319 -9.6528384, 119.4848537 -9.650013, 119.4858465 -9.6470808, 119.4852157 -9.6444881, 119.4871655 -9.6414865, 119.488754 -9.6348291, 119.4855917 -9.6323579, 119.4828111 -9.6287913, 119.4818864 -9.6263672, 119.4834808 -9.6198169, 119.4825263 -9.6160191, 119.4827281 -9.6117565, 119.4820632 -9.6084192, 119.4803544 -9.6065267, 119.4847395 -9.5989516, 119.4925267 -9.5897307, 119.5004829 -9.5816113, 119.5055293 -9.5789709, 119.5076504 -9.577022, 119.5131248 -9.5682453, 119.5151516 -9.5642203, 119.516069 -9.5602688, 119.5151594 -9.5553822, 119.5146893 -9.544071, 119.515274 -9.5409612, 119.5185928 -9.5361104, 119.5110677 -9.5351096, 119.5044095 -9.5318646, 119.4989806 -9.5279215, 119.4946523 -9.5268038, 119.4890275 -9.5281842, 119.4864335 -9.5264145, 119.4795323 -9.5253264, 119.4774467 -9.5274732, 119.475522 -9.527812, 119.472931 -9.5224047, 119.4730107 -9.520455, 119.4707905 -9.5182077, 119.4659 -9.5148129, 119.4618479 -9.5079822, 119.4596568 -9.5058568, 119.4580024 -9.5025657, 119.4594161 -9.5004901, 119.4634796 -9.4997981, 119.4650266 -9.4983515, 119.4648312 -9.4931486, 119.4631836 -9.4914, 119.4601956 -9.4904564, 119.4556867 -9.4841288, 119.4557114 -9.4787192, 119.4518596 -9.478595, 119.4511137 -9.4758803, 119.456318 -9.4732038, 119.4550667 -9.4692268, 119.4497977 -9.4679501, 119.4503381 -9.465069, 119.4491024 -9.4637932, 119.4442997 -9.4655242, 119.443382 -9.4638916, 119.4453679 -9.4588904, 119.4416399 -9.4535362, 119.4394664 -9.4452245, 119.4383875 -9.4429446, 119.4348662 -9.4424255, 119.4354218 -9.4396221, 119.432392 -9.4380619, 119.4332121 -9.4357267, 119.4308423 -9.4338633, 119.4308755 -9.4320497, 119.4335318 -9.4315013, 119.4317365 -9.4263269, 119.4295151 -9.4265054, 119.4270019 -9.4224797, 119.4293615 -9.4220289, 119.4288044 -9.4194455, 119.4262249 -9.4153173, 119.4218894 -9.4136873, 119.4195765 -9.4056091, 119.4181973 -9.3948604, 119.4175578 -9.3854451, 119.415607 -9.376229, 119.4159971 -9.3737066, 119.4218063 -9.3744783, 119.4253388 -9.3755398, 119.4256821 -9.3779335, 119.4286194 -9.376461, 119.4288177 -9.374608, 119.4372253 -9.3688097, 119.4390335 -9.3668756, 119.4433441 -9.3643055, 119.45047 -9.3617506, 119.463707 -9.3586855, 119.469902 -9.358078, 119.4765396 -9.3587208, 119.4845886 -9.3626604, 119.4892502 -9.3658228, 119.4963226 -9.3671846, 119.5000992 -9.3683987, 119.5134278 -9.3752194, 119.5220184 -9.3778553, 119.5266876 -9.3781709, 119.5335541 -9.3775368, 119.538887 -9.3756952, 119.5459976 -9.3743381, 119.5516205 -9.3719892, 119.5580597 -9.3682461, 119.5617294 -9.3654404, 119.5693512 -9.3579226, 119.5745163 -9.3548584, 119.5858002 -9.3506565, 119.6003723 -9.3465796, 119.6089096 -9.3461914, 119.6140595 -9.3455076, 119.6266174 -9.3452139, 119.6314316 -9.3456316, 119.6345291 -9.3492737, 119.6406784 -9.3554525, 119.6497421 -9.3621502, 119.6555481 -9.3670759, 119.6579742 -9.3685837, 119.663971 -9.3706961, 119.6706848 -9.3749208, 119.6863708 -9.38241, 119.6899795 -9.383193, 119.6993179 -9.3836679, 119.7037888 -9.3852911, 119.7093048 -9.3854093, 119.7194672 -9.3875771, 119.725647 -9.3877897, 119.7307129 -9.3892231, 119.7358933 -9.3893986, 119.7466049 -9.3883018, 119.7536926 -9.3858738, 119.7627411 -9.3863621, 119.7659073 -9.3909855, 119.7731476 -9.3967791, 119.7843094 -9.3996487, 119.7904587 -9.3988466, 119.793747 -9.399456, 119.7966004 -9.3990088, 119.8070068 -9.3938847, 119.8095474 -9.3907805, 119.8155975 -9.3848429, 119.8219986 -9.3791342, 119.8255615 -9.3742437, 119.8328095 -9.3659496, 119.8394623 -9.3607512, 119.8407364 -9.3592739, 119.8493729 -9.3526497, 119.8594589 -9.3473187, 119.8648453 -9.3434544, 119.8677902 -9.3499107, 119.8678894 -9.3524294, 119.8696213 -9.3557472, 119.8689575 -9.3573084, 119.8754196 -9.3672419, 119.8763733 -9.3712931, 119.8845215 -9.3732443, 119.8867645 -9.3733912, 119.8885498 -9.375865, 119.8935699 -9.3764639, 119.8971558 -9.3781404, 119.8980103 -9.3798237, 119.9006882 -9.3786602, 119.9053268 -9.3795013, 119.9087753 -9.3826885, 119.9078903 -9.3863554, 119.9102249 -9.3878841, 119.9116516 -9.3913383, 119.9105072 -9.3935413, 119.9097595 -9.3999414, 119.9113464 -9.4026127, 119.9084854 -9.40623, 119.9068603 -9.4069491, 119.9065247 -9.4105987, 119.9035797 -9.4127016, 119.9023361 -9.4172487, 119.8993378 -9.4199057, 119.9015732 -9.4220419, 119.9006882 -9.4250698, 119.8985214 -9.4257488, 119.8964691 -9.431654, 119.9036789 -9.4493036, 119.9071655 -9.4557705, 119.9097443 -9.4587488, 119.9136887 -9.4620266, 119.9166031 -9.465663, 119.9168243 -9.4679356, 119.9151764 -9.4744825, 119.9176407 -9.4773626, 119.921463 -9.4758387, 119.9224701 -9.4771538, 119.9208755 -9.4799271, 119.9238052 -9.4809723, 119.9234009 -9.4834251, 119.9241715 -9.4866857, 119.9233093 -9.4894247, 119.918808 -9.4875192, 119.9175873 -9.4933996, 119.9205246 -9.4960976, 119.9152298 -9.4971838, 119.9139175 -9.4955358, 119.9112701 -9.497323, 119.9122925 -9.5006008, 119.9120865 -9.506341, 119.9109497 -9.510829, 119.9090805 -9.5129528, 119.9058533 -9.5123253, 119.9027939 -9.5132818, 119.8963013 -9.5166054, 119.8924408 -9.5160141, 119.8892288 -9.5127869, 119.8875504 -9.5125771, 119.8860245 -9.5187836, 119.8827591 -9.5231037, 119.8753586 -9.5281276, 119.8727493 -9.5349922, 119.8748474 -9.5434303, 119.8718643 -9.5425711, 119.8712463 -9.5459557, 119.8669739 -9.5504408, 119.8697891 -9.5518665, 119.8698731 -9.5544291, 119.8666992 -9.555069, 119.8651123 -9.5531359, 119.8580475 -9.5565701, 119.8592606 -9.559864, 119.8591385 -9.5622044, 119.8560028 -9.5639276, 119.8554154 -9.5674324, 119.8525619 -9.5680103, 119.8535385 -9.5733423, 119.8519134 -9.5742845, 119.8476257 -9.5734034, 119.8421173 -9.576705, 119.8397141 -9.582386, 119.839859 -9.588028, 119.8420029 -9.589344, 119.8430786 -9.5940914, 119.8451386 -9.5948553, 119.8459244 -9.5983791, 119.8447037 -9.600256, 119.8408813 -9.6018295, 119.842514 -9.603303, 119.8455734 -9.6013823, 119.848587 -9.6046925, 119.8498078 -9.6074514, 119.8482666 -9.6095171, 119.850647 -9.6127491, 119.8465271 -9.6156254, 119.8416672 -9.6178856, 119.8450241 -9.6223087, 119.8462524 -9.6278181, 119.8476562 -9.6293125, 119.846199 -9.6315937, 119.8469467 -9.634511, 119.8455276 -9.6395235, 119.8465881 -9.6410379, 119.845871 -9.647706, 119.8440857 -9.6532364, 119.8448868 -9.6588554, 119.8446503 -9.6614523, 119.8422699 -9.6659298, 119.8383636 -9.6686726, 119.8353119 -9.6677504, 119.8308029 -9.6694527, 119.8249206 -9.6689949, 119.8226471 -9.6676407, 119.8121109 -9.6664362, 119.7993469 -9.6684017, 119.7868958 -9.6698408, 119.7785339 -9.672164, 119.7717209 -9.6752262, 119.764801 -9.6763229, 119.7591705 -9.6753092, 119.7521286 -9.6717338, 119.746315 -9.6701994, 119.7413254 -9.6726322, 119.7360535 -9.6763535, 119.7286911 -9.6837301, 119.725792 -9.6883612, 119.7253036 -9.6910067, 119.7262421 -9.7010126, 119.7275467 -9.7077951, 119.7269745 -9.712141, 119.7278366 -9.7154913, 119.7325211 -9.7178822, 119.7361145 -9.7243586, 119.7384109 -9.7271538, 119.7412415 -9.7265072, 119.7459106 -9.730712, 119.7487946 -9.7314987, 119.7496796 -9.7351675, 119.7439117 -9.741312, 119.7418671 -9.7447195, 119.7391815 -9.7536955, 119.7378387 -9.7560663, 119.7368164 -9.772521, 119.7369079 -9.7789984, 119.7345581 -9.7867794, 119.73423 -9.7957163, 119.7360001 -9.806797, 119.7316589 -9.8226547, 119.7320099 -9.8273153, 119.7310257 -9.8347082, 119.7319565 -9.8404751, 119.7251816 -9.8433075, 119.721611 -9.8441505, 119.7197037 -9.8435688, 119.7151108 -9.8387795, 119.7082748 -9.837636, 119.7011261 -9.8352575, 119.6913986 -9.8335619, 119.6857147 -9.8301735, 119.6784134 -9.8297319, 119.6748352 -9.8286638)))</v>
      </c>
    </row>
    <row r="467" spans="1:18" x14ac:dyDescent="0.3">
      <c r="A467" s="4" t="s">
        <v>1172</v>
      </c>
      <c r="B467" s="5">
        <v>66.213177414330005</v>
      </c>
      <c r="C467" s="5">
        <v>69.304821276382995</v>
      </c>
      <c r="D467" s="5">
        <v>70.206262678857001</v>
      </c>
      <c r="E467">
        <v>63.4</v>
      </c>
      <c r="F467">
        <v>61.9</v>
      </c>
      <c r="G467">
        <v>68</v>
      </c>
      <c r="H467">
        <v>98</v>
      </c>
      <c r="I467">
        <v>93.4</v>
      </c>
      <c r="J467">
        <v>94</v>
      </c>
      <c r="K467">
        <v>164.9</v>
      </c>
      <c r="L467">
        <v>100.7</v>
      </c>
      <c r="M467">
        <v>98.1</v>
      </c>
      <c r="N467" t="str">
        <f t="shared" si="7"/>
        <v>sumba timur</v>
      </c>
      <c r="O467">
        <f>VLOOKUP(N467,GeoJson!$E$1:$G$515,3,FALSE)</f>
        <v>-9.8833300000000008</v>
      </c>
      <c r="P467">
        <f>VLOOKUP(N467,GeoJson!$E$2:$H$515,4,FALSE)</f>
        <v>120.25</v>
      </c>
      <c r="Q467">
        <f>VLOOKUP(N467,GeoJson!$E$2:$I$515,5,FALSE)</f>
        <v>446</v>
      </c>
      <c r="R467" t="str">
        <f>VLOOKUP(N467,GeoJson!$E$2:$J$515,6,FALSE)</f>
        <v>MULTIPOLYGON (((120.1157684 -10.3346929, 120.1102219 -10.3345346, 120.1064072 -10.332756, 120.1095734 -10.3295116, 120.1147918 -10.3270674, 120.1199646 -10.3257999, 120.1240311 -10.3261356, 120.1260834 -10.3274174, 120.1249466 -10.3314524, 120.1227722 -10.3332968, 120.1157684 -10.3346929)), ((120.1649551 -10.3123073, 120.1642303 -10.3163624, 120.1624832 -10.3158169, 120.1620331 -10.3130751, 120.1649551 -10.3123073)), ((120.2126389 -10.3046074, 120.2136383 -10.3066788, 120.2139893 -10.3116722, 120.2135239 -10.3157368, 120.2117081 -10.3184672, 120.2061996 -10.3194399, 120.2016601 -10.3224316, 120.1981811 -10.3233805, 120.1904755 -10.3240328, 120.1836243 -10.3236456, 120.1786194 -10.3225641, 120.1749496 -10.320899, 120.1712189 -10.3167362, 120.1803589 -10.3123817, 120.1865387 -10.3112593, 120.1938629 -10.309371, 120.1972122 -10.309308, 120.201355 -10.3062792, 120.2099228 -10.303751, 120.2126389 -10.3046074)), ((119.6748352 -9.8286638, 119.6784134 -9.8297319, 119.6857147 -9.8301735, 119.6913986 -9.8335619, 119.7011261 -9.8352575, 119.7082748 -9.837636, 119.7151108 -9.8387795, 119.7197037 -9.8435688, 119.721611 -9.8441505, 119.7251816 -9.8433075, 119.7319565 -9.8404751, 119.7310257 -9.8347082, 119.7320099 -9.8273153, 119.7316589 -9.8226547, 119.7360001 -9.806797, 119.73423 -9.7957163, 119.7345581 -9.7867794, 119.7369079 -9.7789984, 119.7368164 -9.772521, 119.7378387 -9.7560663, 119.7391815 -9.7536955, 119.7418671 -9.7447195, 119.7439117 -9.741312, 119.7496796 -9.7351675, 119.7487946 -9.7314987, 119.7459106 -9.730712, 119.7412415 -9.7265072, 119.7384109 -9.7271538, 119.7361145 -9.7243586, 119.7325211 -9.7178822, 119.7278366 -9.7154913, 119.7269745 -9.712141, 119.7275467 -9.7077951, 119.7262421 -9.7010126, 119.7253036 -9.6910067, 119.725792 -9.6883612, 119.7286911 -9.6837301, 119.7360535 -9.6763535, 119.7413254 -9.6726322, 119.746315 -9.6701994, 119.7521286 -9.6717338, 119.7591705 -9.6753092, 119.764801 -9.6763229, 119.7717209 -9.6752262, 119.7785339 -9.672164, 119.7868958 -9.6698408, 119.7993469 -9.6684017, 119.8121109 -9.6664362, 119.8226471 -9.6676407, 119.8249206 -9.6689949, 119.8308029 -9.6694527, 119.8353119 -9.6677504, 119.8383636 -9.6686726, 119.8422699 -9.6659298, 119.8446503 -9.6614523, 119.8448868 -9.6588554, 119.8440857 -9.6532364, 119.845871 -9.647706, 119.8465881 -9.6410379, 119.8455276 -9.6395235, 119.8469467 -9.634511, 119.846199 -9.6315937, 119.8476562 -9.6293125, 119.8462524 -9.6278181, 119.8450241 -9.6223087, 119.8416672 -9.6178856, 119.8465271 -9.6156254, 119.850647 -9.6127491, 119.8482666 -9.6095171, 119.8498078 -9.6074514, 119.848587 -9.6046925, 119.8455734 -9.6013823, 119.842514 -9.603303, 119.8408813 -9.6018295, 119.8447037 -9.600256, 119.8459244 -9.5983791, 119.8451386 -9.5948553, 119.8430786 -9.5940914, 119.8420029 -9.589344, 119.839859 -9.588028, 119.8397141 -9.582386, 119.8421173 -9.576705, 119.8476257 -9.5734034, 119.8519134 -9.5742845, 119.8535385 -9.5733423, 119.8525619 -9.5680103, 119.8554154 -9.5674324, 119.8560028 -9.5639276, 119.8591385 -9.5622044, 119.8592606 -9.559864, 119.8580475 -9.5565701, 119.8651123 -9.5531359, 119.8666992 -9.555069, 119.8698731 -9.5544291, 119.8697891 -9.5518665, 119.8669739 -9.5504408, 119.8712463 -9.5459557, 119.8718643 -9.5425711, 119.8748474 -9.5434303, 119.8727493 -9.5349922, 119.8753586 -9.5281276, 119.8827591 -9.5231037, 119.8860245 -9.5187836, 119.8875504 -9.5125771, 119.8892288 -9.5127869, 119.8924408 -9.5160141, 119.8963013 -9.5166054, 119.9027939 -9.5132818, 119.9058533 -9.5123253, 119.9090805 -9.5129528, 119.9109497 -9.510829, 119.9120865 -9.506341, 119.9122925 -9.5006008, 119.9112701 -9.497323, 119.9139175 -9.4955358, 119.9152298 -9.4971838, 119.9205246 -9.4960976, 119.9175873 -9.4933996, 119.918808 -9.4875192, 119.9233093 -9.4894247, 119.9241715 -9.4866857, 119.9234009 -9.4834251, 119.9238052 -9.4809723, 119.9208755 -9.4799271, 119.9224701 -9.4771538, 119.921463 -9.4758387, 119.9176407 -9.4773626, 119.9151764 -9.4744825, 119.9168243 -9.4679356, 119.9166031 -9.465663, 119.9136887 -9.4620266, 119.9097443 -9.4587488, 119.9071655 -9.4557705, 119.9036789 -9.4493036, 119.8964691 -9.431654, 119.8985214 -9.4257488, 119.9006882 -9.4250698, 119.9015732 -9.4220419, 119.8993378 -9.4199057, 119.9023361 -9.4172487, 119.9035797 -9.4127016, 119.9065247 -9.4105987, 119.9068603 -9.4069491, 119.9084854 -9.40623, 119.9113464 -9.4026127, 119.9097595 -9.3999414, 119.9105072 -9.3935413, 119.9116516 -9.3913383, 119.9102249 -9.3878841, 119.9078903 -9.3863554, 119.9087753 -9.3826885, 119.9053268 -9.3795013, 119.9006882 -9.3786602, 119.8980103 -9.3798237, 119.8971558 -9.3781404, 119.8935699 -9.3764639, 119.8885498 -9.375865, 119.8867645 -9.3733912, 119.8845215 -9.3732443, 119.8763733 -9.3712931, 119.8754196 -9.3672419, 119.8689575 -9.3573084, 119.8696213 -9.3557472, 119.8678894 -9.3524294, 119.8677902 -9.3499107, 119.8648453 -9.3434544, 119.8691788 -9.3414564, 119.872963 -9.3385477, 119.8791733 -9.3359852, 119.8824921 -9.3338718, 119.8913727 -9.3263197, 119.8961716 -9.3207045, 119.9052811 -9.3091001, 119.9107361 -9.3032599, 119.9160309 -9.2959423, 119.919426 -9.2922039, 119.922081 -9.2850399, 119.9237061 -9.2850628, 119.9265747 -9.2825012, 119.9272842 -9.279316, 119.9289551 -9.2782545, 119.9316406 -9.2789145, 119.9351807 -9.2761602, 119.9396057 -9.2793312, 119.9430923 -9.2856493, 119.94487 -9.2940397, 119.9453735 -9.2984819, 119.9465408 -9.302207, 119.9506988 -9.3109465, 119.9535675 -9.3157349, 119.9611816 -9.3254366, 119.9660492 -9.3303433, 119.9762802 -9.3390312, 119.9845657 -9.349103, 119.9915848 -9.3551235, 119.9958267 -9.3629503, 119.9980621 -9.3703146, 119.9993515 -9.3730526, 120.006546 -9.3817434, 120.0113831 -9.3857202, 120.0176239 -9.3869142, 120.0235596 -9.38869, 120.0268402 -9.3924551, 120.0286865 -9.3962336, 120.0320511 -9.3974323, 120.0339508 -9.3969011, 120.0352096 -9.3988914, 120.035469 -9.4045448, 120.0389175 -9.4089394, 120.0442199 -9.4213772, 120.0491867 -9.4295931, 120.054245 -9.4348545, 120.0556946 -9.4350805, 120.0578384 -9.4380817, 120.0614853 -9.4453592, 120.0637436 -9.4448948, 120.0683212 -9.4496536, 120.0737839 -9.4584274, 120.0779419 -9.4641323, 120.0845032 -9.4697294, 120.0929947 -9.4747791, 120.1019134 -9.4780912, 120.105217 -9.4782257, 120.1075745 -9.4808054, 120.1111145 -9.4819546, 120.1120987 -9.4806633, 120.1154022 -9.4808455, 120.1194077 -9.4822969, 120.1239014 -9.485199, 120.1328735 -9.4849252, 120.1413574 -9.4820785, 120.1511231 -9.4764852, 120.1646652 -9.4697762, 120.1742096 -9.4696598, 120.1776428 -9.4681253, 120.1818237 -9.4678831, 120.1870651 -9.4690237, 120.1909332 -9.4717436, 120.1924439 -9.4736328, 120.1935501 -9.4795017, 120.1957245 -9.4833908, 120.2034607 -9.4879618, 120.2104034 -9.4905434, 120.2114792 -9.4932127, 120.2125549 -9.5000448, 120.2138824 -9.5048065, 120.2153625 -9.5065718, 120.2172317 -9.5110865, 120.2187271 -9.5128117, 120.2198639 -9.5172939, 120.2240982 -9.5289354, 120.2262497 -9.5306091, 120.2254028 -9.5351505, 120.2268829 -9.5422459, 120.225029 -9.5440454, 120.2268677 -9.5463619, 120.2277985 -9.55091, 120.2289734 -9.565136, 120.2288284 -9.5745144, 120.2278977 -9.5783358, 120.2284927 -9.5798826, 120.2282639 -9.5862551, 120.231514 -9.6000319, 120.2361144 -9.6122959, 120.2336529 -9.6127127, 120.2340742 -9.6157006, 120.2368306 -9.6152134, 120.2392578 -9.6179762, 120.2428284 -9.6254473, 120.245224 -9.6337318, 120.2471313 -9.6356439, 120.2449417 -9.6390448, 120.2446137 -9.6419096, 120.2480622 -9.6406508, 120.2508698 -9.6417665, 120.2497025 -9.6450777, 120.2527618 -9.6448231, 120.2547455 -9.6435213, 120.2547379 -9.640706, 120.2580719 -9.6397085, 120.2603378 -9.6403923, 120.2608643 -9.6424561, 120.269043 -9.6424236, 120.2691269 -9.6407013, 120.2729568 -9.6405601, 120.2741775 -9.6380987, 120.2761383 -9.6380434, 120.2780914 -9.6407957, 120.2851944 -9.6413527, 120.2866974 -9.6402245, 120.2935028 -9.6409368, 120.2940063 -9.6420441, 120.2989426 -9.6419029, 120.302063 -9.6458063, 120.3055649 -9.6575413, 120.3094711 -9.660306, 120.3108673 -9.665019, 120.3168564 -9.6691694, 120.3184051 -9.6687927, 120.3200912 -9.6715565, 120.3156662 -9.6744728, 120.3170547 -9.6753683, 120.3199615 -9.6741772, 120.3225784 -9.6703625, 120.3273087 -9.6665411, 120.3363953 -9.6636448, 120.3467178 -9.6571121, 120.3489609 -9.6544285, 120.3505859 -9.6510467, 120.3547897 -9.6493225, 120.3602448 -9.6459322, 120.3638458 -9.646204, 120.364563 -9.6441021, 120.3728714 -9.6423559, 120.3778229 -9.6435032, 120.379242 -9.6474209, 120.3856125 -9.6483336, 120.3891144 -9.6474095, 120.3848724 -9.642683, 120.3877793 -9.6380138, 120.3908081 -9.6369658, 120.3980408 -9.6369333, 120.4028778 -9.635438, 120.4059219 -9.635766, 120.4199753 -9.6300058, 120.4268494 -9.6277924, 120.4274597 -9.6282969, 120.4374771 -9.6261511, 120.4386826 -9.6264114, 120.4430847 -9.624547, 120.4516983 -9.6198892, 120.4551926 -9.6185961, 120.4597244 -9.6158648, 120.4638748 -9.614706, 120.4680862 -9.6166306, 120.4759827 -9.6234884, 120.4783325 -9.6265211, 120.480957 -9.6314487, 120.4843903 -9.6401739, 120.4862671 -9.6428604, 120.4931183 -9.6573162, 120.4936066 -9.6611147, 120.4950485 -9.6653261, 120.495964 -9.6706438, 120.498497 -9.6777706, 120.4997864 -9.6788874, 120.5029755 -9.6843595, 120.506691 -9.6873293, 120.5162277 -9.6892147, 120.5220108 -9.6919747, 120.5282364 -9.6909208, 120.5316544 -9.6897964, 120.5371857 -9.6868524, 120.5413437 -9.6871357, 120.5448761 -9.6886797, 120.5480728 -9.6911487, 120.5578995 -9.6958361, 120.5607681 -9.6981545, 120.5642319 -9.7020626, 120.5693893 -9.7068911, 120.5721588 -9.7101383, 120.5738525 -9.7137566, 120.5770264 -9.7243309, 120.5825195 -9.7272711, 120.5915909 -9.7282963, 120.5965958 -9.7309694, 120.5991669 -9.7360039, 120.6006088 -9.7422972, 120.6017151 -9.7549429, 120.6033325 -9.7601595, 120.6039734 -9.7644873, 120.6055832 -9.7690134, 120.6085892 -9.7734432, 120.6148071 -9.7779789, 120.6167068 -9.7782927, 120.6246414 -9.7886019, 120.6265259 -9.792387, 120.6275558 -9.7970791, 120.6275558 -9.8090944, 120.6302338 -9.8190861, 120.636116 -9.8298473, 120.6460419 -9.8451376, 120.6485977 -9.8497391, 120.6503601 -9.8542566, 120.6582871 -9.8679667, 120.6604157 -9.8731699, 120.6678009 -9.8826437, 120.6706467 -9.8885193, 120.679245 -9.9002066, 120.6856003 -9.9036303, 120.6944046 -9.9036341, 120.6991577 -9.9078817, 120.7043152 -9.9110079, 120.7051926 -9.9132814, 120.7077103 -9.9156504, 120.7090454 -9.9188156, 120.7119827 -9.9195023, 120.7137833 -9.9210978, 120.7198791 -9.9180822, 120.7241974 -9.9190769, 120.7261963 -9.9216204, 120.7291107 -9.9229841, 120.7373734 -9.9245233, 120.7394714 -9.9220228, 120.7470398 -9.9240999, 120.7571335 -9.9311228, 120.759407 -9.9322052, 120.7655868 -9.938508, 120.7710724 -9.9412928, 120.7763367 -9.9450665, 120.780693 -9.945837, 120.7846756 -9.9487152, 120.797287 -9.9630423, 120.7997665 -9.9639187, 120.8031921 -9.9677315, 120.8095703 -9.9713879, 120.8115234 -9.973774, 120.8159409 -9.9771852, 120.8177567 -9.9827671, 120.8209991 -9.9870691, 120.8231278 -9.9932384, 120.8226395 -9.9947977, 120.826416 -9.9968233, 120.8300934 -10.0010977, 120.8323822 -10.0054808, 120.8307953 -10.0088797, 120.8384781 -10.0144548, 120.8403168 -10.0171051, 120.8413315 -10.0208902, 120.8437271 -10.0234184, 120.8459244 -10.0288229, 120.8470306 -10.0364532, 120.8464661 -10.0451584, 120.8443756 -10.0569, 120.8450928 -10.0596437, 120.8437881 -10.0717478, 120.8415222 -10.0771866, 120.8375092 -10.0840664, 120.8371506 -10.0868435, 120.841217 -10.0876465, 120.8385162 -10.0969505, 120.8314133 -10.1057606, 120.8235779 -10.1141043, 120.8175201 -10.1187897, 120.8161774 -10.1245041, 120.8064728 -10.1306295, 120.803627 -10.13163, 120.7972565 -10.1324329, 120.7882385 -10.1352301, 120.7789688 -10.1397181, 120.7738876 -10.1417313, 120.7698212 -10.1440697, 120.7662582 -10.1483059, 120.7624588 -10.1513681, 120.7570648 -10.1546583, 120.7516098 -10.1618681, 120.7488861 -10.168335, 120.7457046 -10.1743908, 120.745079 -10.1792269, 120.7425079 -10.1864681, 120.7391968 -10.1902351, 120.7297211 -10.1943617, 120.7240677 -10.1986942, 120.7183609 -10.2040453, 120.7076492 -10.2071133, 120.7032776 -10.2089958, 120.6968689 -10.2144775, 120.6878967 -10.2196503, 120.6874313 -10.222168, 120.6852875 -10.2244367, 120.6763077 -10.2275486, 120.6714478 -10.2296123, 120.6663437 -10.2299481, 120.6550903 -10.2284174, 120.6436996 -10.2282925, 120.6402969 -10.2289467, 120.6356811 -10.2315235, 120.6300507 -10.2367363, 120.6260071 -10.2452183, 120.6234054 -10.2486572, 120.6200104 -10.2508316, 120.6138916 -10.2528238, 120.605484 -10.2533436, 120.5992584 -10.2518101, 120.591011 -10.251379, 120.5852509 -10.2491923, 120.5709 -10.2393598, 120.5606384 -10.2379055, 120.5518952 -10.2378426, 120.531929 -10.2400475, 120.5191421 -10.2457733, 120.5149917 -10.2502317, 120.514389 -10.2557106, 120.512352 -10.2568579, 120.5078049 -10.2556658, 120.5044403 -10.2562714, 120.5006714 -10.2587757, 120.4949493 -10.2597046, 120.4868927 -10.2620439, 120.4841461 -10.2647495, 120.4828873 -10.2691831, 120.4789963 -10.2740545, 120.4775924 -10.2853489, 120.4783935 -10.2871599, 120.4750977 -10.2926922, 120.4751053 -10.295125, 120.4731598 -10.2995167, 120.4729538 -10.3019485, 120.4690781 -10.3053207, 120.4637299 -10.3054466, 120.4582443 -10.308094, 120.4541779 -10.3126173, 120.4501877 -10.3133755, 120.4490509 -10.3099423, 120.4436417 -10.3068914, 120.4399796 -10.3074455, 120.4371185 -10.3069754, 120.4361572 -10.3049917, 120.4320374 -10.3016777, 120.4289627 -10.3028994, 120.4278946 -10.2984629, 120.4253921 -10.2960711, 120.4178085 -10.2910032, 120.4064712 -10.2812758, 120.3908463 -10.2696419, 120.3738937 -10.2600002, 120.3660889 -10.2558146, 120.3546295 -10.2506561, 120.3461914 -10.2485628, 120.3411407 -10.25066, 120.3342133 -10.2518959, 120.3264618 -10.2514915, 120.3203125 -10.2536698, 120.3174896 -10.2537794, 120.313797 -10.2524357, 120.306427 -10.2509098, 120.3034057 -10.2516203, 120.3037415 -10.2540522, 120.3008423 -10.2539587, 120.2982483 -10.2572441, 120.2954636 -10.2577372, 120.2885818 -10.2557964, 120.2880936 -10.2547054, 120.2803039 -10.2500744, 120.2685776 -10.2456608, 120.2615814 -10.2446508, 120.2471771 -10.2439365, 120.2404862 -10.2442818, 120.2341614 -10.246871, 120.2299805 -10.2506475, 120.2244949 -10.2511244, 120.2232285 -10.2521315, 120.2195129 -10.2522049, 120.2179413 -10.2533407, 120.214241 -10.2518062, 120.212204 -10.2530794, 120.2090912 -10.2511225, 120.2078018 -10.2490482, 120.2008667 -10.2413587, 120.1935654 -10.2354527, 120.1842651 -10.2302427, 120.1796036 -10.2291899, 120.1759262 -10.2296715, 120.1718139 -10.2317352, 120.1698532 -10.2357817, 120.1655655 -10.23913, 120.1636505 -10.2328949, 120.1595078 -10.2309952, 120.1557236 -10.2277002, 120.1492767 -10.2239599, 120.1440506 -10.2166157, 120.1422882 -10.2128115, 120.1393127 -10.208642, 120.1360626 -10.2063904, 120.1321335 -10.2020235, 120.1294937 -10.1965427, 120.1281662 -10.1956644, 120.1263351 -10.1918077, 120.1229324 -10.1885929, 120.1151886 -10.1825476, 120.1126327 -10.1796999, 120.1078873 -10.1761923, 120.1040878 -10.1745796, 120.0998688 -10.175374, 120.0930481 -10.1755218, 120.0909729 -10.1761294, 120.0900421 -10.178174, 120.0843964 -10.1761093, 120.0836639 -10.1697216, 120.0843658 -10.1680279, 120.0801849 -10.163722, 120.0788574 -10.1636734, 120.0777817 -10.1598539, 120.0716095 -10.1523809, 120.0701218 -10.1496258, 120.0654297 -10.1451511, 120.0589447 -10.1373587, 120.045723 -10.1255464, 120.0426712 -10.1248379, 120.0384293 -10.1210728, 120.0354461 -10.1205053, 120.0231552 -10.1219282, 120.020607 -10.121521, 120.0149383 -10.1228123, 120.0111923 -10.1219482, 120.008255 -10.1232662, 120.0094528 -10.1186838, 120.0070953 -10.1178846, 120.0096359 -10.1099253, 120.0122604 -10.1081047, 120.0111618 -10.1046305, 120.013176 -10.1029301, 120.017662 -10.1010199, 120.0222702 -10.0998011, 120.0229492 -10.0981846, 120.0228729 -10.0929174, 120.019844 -10.0834617, 120.0182419 -10.0824823, 120.0187607 -10.0795279, 120.0132675 -10.0726166, 120.0132675 -10.0703764, 120.0105515 -10.0668335, 120.0084534 -10.0652971, 120.0084 -10.0619774, 120.0054779 -10.0601988, 120.0054092 -10.0586901, 120.0003433 -10.0550108, 119.9987106 -10.050066, 119.9993134 -10.0448799, 119.9954529 -10.0384731, 119.9886932 -10.0312824, 119.977211 -10.0214224, 119.9759979 -10.0197401, 119.970047 -10.0144587, 119.9651032 -10.0109301, 119.9566269 -10.0065012, 119.9519348 -10.0034513, 119.9474411 -9.9987001, 119.9480743 -9.9962931, 119.9515152 -9.9955969, 119.9527054 -9.9922915, 119.9524231 -9.9900427, 119.954216 -9.9844236, 119.9538651 -9.9796905, 119.9518433 -9.9761124, 119.948143 -9.97332, 119.9421692 -9.9736262, 119.9376602 -9.9760685, 119.9362869 -9.9794645, 119.9313278 -9.980936, 119.9256897 -9.9788227, 119.9230576 -9.9785261, 119.9089203 -9.9752998, 119.9051361 -9.9735479, 119.9025803 -9.9703941, 119.9024353 -9.9646625, 119.903038 -9.9623299, 119.905365 -9.9606409, 119.9054947 -9.9536886, 119.9050445 -9.9502077, 119.9017868 -9.9482746, 119.8991394 -9.9480915, 119.8965225 -9.9504471, 119.8969421 -9.9520216, 119.8948212 -9.9543686, 119.8899689 -9.9558515, 119.888092 -9.9557533, 119.8859405 -9.9576797, 119.8827209 -9.9582872, 119.8718872 -9.9499722, 119.8690643 -9.9430866, 119.8721848 -9.9418945, 119.8736038 -9.9392061, 119.8738632 -9.9349317, 119.8715057 -9.9298019, 119.8684311 -9.9265328, 119.862915 -9.9223137, 119.8570328 -9.9206305, 119.8522034 -9.9201631, 119.8491364 -9.9205494, 119.8439941 -9.9236307, 119.8422012 -9.9270678, 119.8354797 -9.9280539, 119.829216 -9.92663, 119.824791 -9.9198818, 119.8227234 -9.9226875, 119.8196564 -9.922636, 119.813858 -9.9197645, 119.8117294 -9.9155969, 119.8074112 -9.9143715, 119.8018188 -9.9151869, 119.8004456 -9.9189396, 119.7984009 -9.9200506, 119.7948456 -9.9192209, 119.7844467 -9.9218531, 119.7819214 -9.9193411, 119.7795639 -9.9151049, 119.7780304 -9.9137545, 119.7801209 -9.9117842, 119.7795792 -9.9098997, 119.7769089 -9.9075117, 119.7775192 -9.9051866, 119.772316 -9.9022675, 119.7680817 -9.8964567, 119.7650757 -9.8941431, 119.755661 -9.8882675, 119.7535858 -9.888773, 119.7500916 -9.8853378, 119.7455978 -9.8827638, 119.7442551 -9.8801079, 119.7415009 -9.877821, 119.7393494 -9.8777065, 119.7374039 -9.8741789, 119.7330017 -9.872221, 119.7285309 -9.8714609, 119.7258377 -9.8682795, 119.7221298 -9.8675814, 119.7218246 -9.8659935, 119.71801 -9.8660507, 119.7138977 -9.8650961, 119.7118835 -9.8657646, 119.7108307 -9.863039, 119.7077408 -9.8629475, 119.7089081 -9.8586903, 119.7077484 -9.8566389, 119.7032394 -9.8564596, 119.6992111 -9.8500204, 119.6976166 -9.8444405, 119.6933441 -9.8435307, 119.6906815 -9.8462792, 119.6875381 -9.8466463, 119.6855469 -9.8445082, 119.6835251 -9.8405409, 119.6835098 -9.8376341, 119.680748 -9.8367891, 119.6807938 -9.8338318, 119.6775284 -9.8300552, 119.6748352 -9.8286638)))</v>
      </c>
    </row>
    <row r="468" spans="1:18" x14ac:dyDescent="0.3">
      <c r="A468" s="4" t="s">
        <v>1166</v>
      </c>
      <c r="B468" s="5">
        <v>82.322843250670999</v>
      </c>
      <c r="C468" s="5">
        <v>83.321137730982002</v>
      </c>
      <c r="D468" s="5">
        <v>84.004940919500996</v>
      </c>
      <c r="E468">
        <v>81.900000000000006</v>
      </c>
      <c r="F468">
        <v>86.1</v>
      </c>
      <c r="G468">
        <v>89.5</v>
      </c>
      <c r="H468">
        <v>109.7</v>
      </c>
      <c r="I468">
        <v>108.4</v>
      </c>
      <c r="J468">
        <v>105.5</v>
      </c>
      <c r="K468">
        <v>185</v>
      </c>
      <c r="L468">
        <v>118.8</v>
      </c>
      <c r="M468">
        <v>118.6</v>
      </c>
      <c r="N468" t="str">
        <f t="shared" si="7"/>
        <v>sumbawa</v>
      </c>
      <c r="O468">
        <f>VLOOKUP(N468,GeoJson!$E$1:$G$515,3,FALSE)</f>
        <v>-8.7439</v>
      </c>
      <c r="P468">
        <f>VLOOKUP(N468,GeoJson!$E$2:$H$515,4,FALSE)</f>
        <v>117.33240000000001</v>
      </c>
      <c r="Q468">
        <f>VLOOKUP(N468,GeoJson!$E$2:$I$515,5,FALSE)</f>
        <v>488</v>
      </c>
      <c r="R468" t="str">
        <f>VLOOKUP(N468,GeoJson!$E$2:$J$515,6,FALSE)</f>
        <v>MULTIPOLYGON (((117.8619766 -8.6579123, 117.8574219 -8.6582956, 117.8575058 -8.6568441, 117.8607864 -8.6557522, 117.8619766 -8.6579123)), ((117.9659729 -8.6115866, 117.9695816 -8.6135302, 117.9737854 -8.6136017, 117.9780197 -8.6113625, 117.9792633 -8.6168413, 117.9818649 -8.6171074, 117.9838867 -8.6201983, 117.9794769 -8.6210613, 117.9754486 -8.6247997, 117.9769363 -8.6281595, 117.9795151 -8.6291857, 117.9827576 -8.6287384, 117.9832382 -8.6272926, 117.9873428 -8.626935, 117.9892197 -8.6321735, 117.9892731 -8.6345615, 117.9918747 -8.6354036, 117.9958572 -8.6344605, 117.9982376 -8.6276178, 118.0026093 -8.6279697, 118.0048828 -8.6335335, 118.0029755 -8.6374426, 117.9978943 -8.6411553, 117.9993362 -8.6454935, 117.9980011 -8.6478081, 117.9974594 -8.6513157, 117.9997177 -8.6544771, 118.0007477 -8.657732, 118.0033646 -8.6567984, 118.0053253 -8.6584682, 118.0051193 -8.6617279, 118.0023499 -8.6633348, 118.0078354 -8.6689548, 118.0067444 -8.6747456, 118.0091858 -8.6767159, 118.0084839 -8.6786318, 118.0054398 -8.6798191, 118.0016632 -8.6853266, 118.0040894 -8.6904201, 118.0038223 -8.6927309, 118.0008469 -8.6920977, 117.9993439 -8.6879101, 117.9972 -8.6874952, 117.9951248 -8.6907663, 117.9935455 -8.6910486, 117.9874725 -8.6873512, 117.9842758 -8.6883354, 117.9826736 -8.6908083, 117.9787216 -8.6920509, 117.9779892 -8.6865559, 117.9809189 -8.6809759, 117.9829178 -8.6797161, 117.9861755 -8.6745214, 117.9879456 -8.6704683, 117.9883575 -8.6672649, 117.9901581 -8.6673212, 117.9950867 -8.662178, 117.9937286 -8.6597996, 117.9934387 -8.6538734, 117.9913788 -8.6526537, 117.9905472 -8.64884, 117.9878693 -8.6488686, 117.9870071 -8.651391, 117.9880066 -8.6565037, 117.9867859 -8.6598292, 117.9843597 -8.6574268, 117.9813156 -8.6573372, 117.9793854 -8.6602135, 117.9769211 -8.6605663, 117.9742279 -8.6585083, 117.9698868 -8.6594477, 117.9700928 -8.663867, 117.9689255 -8.6653528, 117.9650726 -8.6659603, 117.9646759 -8.6700029, 117.9590607 -8.6705847, 117.9567337 -8.6691523, 117.9547806 -8.6657648, 117.9590607 -8.6639872, 117.9620895 -8.6606998, 117.9613342 -8.6562109, 117.9651794 -8.6532879, 117.9664078 -8.6509123, 117.9668045 -8.6468983, 117.9742737 -8.6478958, 117.9758911 -8.6454439, 117.9764328 -8.642272, 117.9793091 -8.6402245, 117.9785462 -8.6370497, 117.9743652 -8.6362772, 117.9719772 -8.6379919, 117.9683151 -8.6350031, 117.9707413 -8.6320095, 117.9704056 -8.6301031, 117.9672699 -8.6276655, 117.9654617 -8.6273298, 117.9607086 -8.6291694, 117.9598846 -8.630271, 117.9549179 -8.6299343, 117.9574051 -8.6267776, 117.9570618 -8.6243649, 117.9612808 -8.6192198, 117.9600754 -8.6181726, 117.9564514 -8.6190119, 117.9570923 -8.6153841, 117.9540787 -8.6154366, 117.95018 -8.6137934, 117.9566498 -8.6111736, 117.959404 -8.6118069, 117.9619217 -8.6106634, 117.9659729 -8.6115866)), ((117.8671112 -8.6080427, 117.8710708 -8.6073856, 117.8725968 -8.6089201, 117.8667145 -8.6107731, 117.8671112 -8.6080427)), ((117.8344574 -8.5747881, 117.8402481 -8.575139, 117.8417664 -8.5774737, 117.841629 -8.584959, 117.8400497 -8.5859814, 117.8365631 -8.5904941, 117.8373642 -8.5925255, 117.83461 -8.594739, 117.833641 -8.5916281, 117.8308487 -8.5893145, 117.8320923 -8.5853205, 117.8297424 -8.5820484, 117.830246 -8.5790644, 117.828064 -8.5761852, 117.8307953 -8.5747652, 117.8344574 -8.5747881)), ((117.822731 -8.5557604, 117.8232117 -8.561574, 117.8246536 -8.5633945, 117.8306732 -8.5628214, 117.8314438 -8.5640678, 117.8272019 -8.5668297, 117.8233414 -8.5663033, 117.8225327 -8.5674114, 117.8187485 -8.5668783, 117.8186188 -8.5655737, 117.8134537 -8.5613937, 117.8143463 -8.558671, 117.821434 -8.5552588, 117.822731 -8.5557604)), ((117.6321945 -8.5079994, 117.6292191 -8.5078382, 117.6300583 -8.5051937, 117.6323929 -8.5044642, 117.6321945 -8.5079994)), ((117.6377716 -8.50457, 117.6363525 -8.5035982, 117.6358261 -8.5003948, 117.6380234 -8.4978247, 117.6400528 -8.4986439, 117.6407318 -8.5020761, 117.6377716 -8.50457)), ((116.8734894 -8.4926844, 116.878479 -8.4934206, 116.8806915 -8.4952373, 116.882103 -8.4981155, 116.8783722 -8.5024424, 116.8750458 -8.5046692, 116.8721314 -8.5051775, 116.8681412 -8.5039511, 116.865181 -8.5008259, 116.8644104 -8.4981556, 116.8663177 -8.4942236, 116.8682632 -8.4931307, 116.8734894 -8.4926844)), ((116.9942998 -8.475692, 116.9964637 -8.4759251, 116.9974407 -8.4778705, 116.9943078 -8.4788592, 116.9942998 -8.475692)), ((117.7279358 -8.4780855, 117.7288437 -8.4819574, 117.7305908 -8.4832583, 117.7279663 -8.4851313, 117.7269211 -8.4896803, 117.7313156 -8.4950628, 117.7309036 -8.4974966, 117.7320175 -8.5015087, 117.7366409 -8.5037317, 117.7376175 -8.5062208, 117.7415619 -8.5057011, 117.743515 -8.5035829, 117.7417755 -8.4989195, 117.7454452 -8.5008259, 117.7466812 -8.5031824, 117.7436905 -8.5088482, 117.7423325 -8.5077114, 117.7392654 -8.5079765, 117.7374267 -8.5105123, 117.7347183 -8.5183229, 117.7353134 -8.5204248, 117.7381058 -8.524724, 117.7393951 -8.528327, 117.7451172 -8.530056, 117.7453995 -8.5337524, 117.7471237 -8.5375233, 117.749527 -8.5398588, 117.7531662 -8.5409212, 117.7555542 -8.5426845, 117.7578049 -8.5463657, 117.7595978 -8.5475159, 117.7642822 -8.5469332, 117.764267 -8.5433245, 117.7657547 -8.5401878, 117.7694855 -8.5426559, 117.7708893 -8.5475407, 117.7713776 -8.5517159, 117.7776337 -8.5547333, 117.7810898 -8.5541458, 117.7909775 -8.5505295, 117.7950058 -8.5483332, 117.8002624 -8.5516539, 117.7993927 -8.554285, 117.7919388 -8.557744, 117.7888718 -8.5581846, 117.782135 -8.5606137, 117.7781143 -8.5615339, 117.7735214 -8.5564613, 117.7721252 -8.5528288, 117.7707977 -8.5525865, 117.7666016 -8.5565643, 117.7681198 -8.5598831, 117.7681503 -8.5653162, 117.7658234 -8.5654354, 117.7608795 -8.5693779, 117.7583694 -8.5696573, 117.7545013 -8.5682468, 117.7495804 -8.5680399, 117.7467957 -8.5692758, 117.7436981 -8.5663261, 117.7407684 -8.5624866, 117.7361374 -8.5591173, 117.7331695 -8.5588903, 117.7340545 -8.5549335, 117.7327194 -8.5502005, 117.7293777 -8.546277, 117.7266006 -8.5444698, 117.7231979 -8.5438547, 117.7157364 -8.537446, 117.713707 -8.5349646, 117.7138443 -8.5325117, 117.7125778 -8.5272579, 117.7097626 -8.5213528, 117.7100372 -8.5179196, 117.7127991 -8.5164089, 117.7138443 -8.5138025, 117.7101212 -8.503232, 117.7054138 -8.5009394, 117.7036056 -8.4965839, 117.7013931 -8.4950047, 117.7068863 -8.4906759, 117.7082672 -8.4873352, 117.7079392 -8.4848461, 117.7105866 -8.4825973, 117.7114563 -8.4806042, 117.7149201 -8.4780245, 117.7196884 -8.4771471, 117.722168 -8.4742375, 117.7247772 -8.47363, 117.7278519 -8.4747219, 117.7279358 -8.4780855)), ((117.0121179 -8.4654952, 117.0091869 -8.4654349, 117.0075912 -8.4609499, 117.0099467 -8.4602846, 117.0124676 -8.4616717, 117.0121179 -8.4654952)), ((117.6527863 -8.4478893, 117.6553192 -8.4490938, 117.6606903 -8.4489107, 117.669632 -8.4570322, 117.6702194 -8.459466, 117.6740112 -8.4663124, 117.6697464 -8.4702759, 117.6682892 -8.4761553, 117.6701965 -8.4806003, 117.6751709 -8.4842224, 117.6767426 -8.490283, 117.6762619 -8.4971657, 117.6752853 -8.4996262, 117.6777496 -8.5034571, 117.6742706 -8.5065546, 117.6727066 -8.5090227, 117.6731262 -8.5137768, 117.6773605 -8.5131083, 117.6786194 -8.5142183, 117.679245 -8.5190287, 117.6779251 -8.5215616, 117.6742477 -8.5231142, 117.6708832 -8.5214062, 117.6695023 -8.5185985, 117.6687088 -8.5136452, 117.6662979 -8.5142298, 117.6647568 -8.5209112, 117.6630783 -8.5218535, 117.6609802 -8.5166807, 117.6583786 -8.5175486, 117.6542893 -8.5202189, 117.6520615 -8.5232763, 117.6541748 -8.529603, 117.6531448 -8.5318985, 117.6505813 -8.5310717, 117.6489716 -8.5283709, 117.647644 -8.5222969, 117.6451492 -8.5224409, 117.6402207 -8.5212803, 117.6395111 -8.5195875, 117.6395569 -8.514822, 117.6377487 -8.5128193, 117.6364822 -8.5093479, 117.6379929 -8.505969, 117.6428909 -8.5025158, 117.642189 -8.4991913, 117.6436997 -8.4959507, 117.6432419 -8.4932175, 117.6394272 -8.4922151, 117.6379089 -8.4897394, 117.6389999 -8.4865484, 117.6411514 -8.4847517, 117.6440811 -8.484848, 117.6448059 -8.4875231, 117.6470032 -8.4897289, 117.6504364 -8.4865694, 117.6506577 -8.4830236, 117.6486816 -8.4791746, 117.6437073 -8.4806128, 117.6411438 -8.4791679, 117.6433945 -8.4765482, 117.6485672 -8.4737568, 117.6504898 -8.470541, 117.6506729 -8.4664078, 117.6489105 -8.4637785, 117.6502838 -8.4575472, 117.6514587 -8.4546804, 117.6508637 -8.4511767, 117.6527863 -8.4478893)), ((116.9511871 -8.419961, 116.9560776 -8.4208346, 116.9598694 -8.424242, 116.9596634 -8.4300871, 116.9586258 -8.4318228, 116.9553451 -8.4328689, 116.9540863 -8.4353828, 116.9501495 -8.4346533, 116.9486542 -8.4378624, 116.9467774 -8.4386387, 116.9440842 -8.4377041, 116.943222 -8.4338112, 116.9399796 -8.4335155, 116.9330368 -8.4366322, 116.9268417 -8.4410972, 116.91996 -8.4442701, 116.9175262 -8.4444666, 116.9124298 -8.4462709, 116.904541 -8.4465733, 116.8996887 -8.4488792, 116.8968964 -8.4492235, 116.8912353 -8.4475346, 116.8885651 -8.444356, 116.8825531 -8.4441595, 116.875328 -8.4449549, 116.871109 -8.4467697, 116.867897 -8.4491768, 116.8650894 -8.4495087, 116.8608399 -8.4524803, 116.8553086 -8.4496307, 116.8544769 -8.4506149, 116.8497009 -8.4506025, 116.846817 -8.4497919, 116.8427277 -8.4499197, 116.8406525 -8.4489317, 116.8396607 -8.445364, 116.8442001 -8.4416161, 116.8470917 -8.4403601, 116.8528824 -8.4401798, 116.8608704 -8.4406919, 116.866478 -8.4379807, 116.8693466 -8.4353809, 116.8703079 -8.4326296, 116.8724975 -8.4317503, 116.8793182 -8.4318485, 116.8850021 -8.4332247, 116.888237 -8.4349604, 116.8950043 -8.4367723, 116.9034653 -8.4364223, 116.9072647 -8.4349441, 116.9161072 -8.4375114, 116.9213333 -8.4364557, 116.9239578 -8.4339561, 116.9263153 -8.4289894, 116.9288025 -8.4255514, 116.9351501 -8.424243, 116.9394607 -8.4218321, 116.9479752 -8.4201555, 116.9511871 -8.419961)), ((117.6611862 -8.4344149, 117.6594086 -8.4349565, 117.6569748 -8.4376402, 117.652298 -8.439229, 117.6483078 -8.4388971, 117.6449356 -8.4399633, 117.6419678 -8.4390421, 117.6428986 -8.4361773, 117.6453705 -8.4326696, 117.6483307 -8.4300623, 117.6510162 -8.4264183, 117.6521835 -8.423255, 117.6579132 -8.418747, 117.662178 -8.4189806, 117.663681 -8.4210672, 117.6632156 -8.4263191, 117.6610336 -8.4334288, 117.6611862 -8.4344149)), ((117.0473175 -8.3785658, 117.0490494 -8.3802128, 117.0480728 -8.383811, 117.0434189 -8.3881311, 117.0425263 -8.3919325, 117.0454636 -8.3947678, 117.0427475 -8.3992472, 117.0440063 -8.4021301, 117.0401306 -8.4033051, 117.0370712 -8.4061127, 117.0354233 -8.4089479, 117.0325546 -8.4102726, 117.024147 -8.4092293, 117.0228195 -8.4130058, 117.0238266 -8.4151049, 117.0238342 -8.4183273, 117.0188293 -8.4163399, 117.0143585 -8.4158211, 117.0056457 -8.4195862, 117.0037155 -8.4211292, 117.0013046 -8.4211388, 116.9939194 -8.4187222, 116.9902725 -8.4216394, 116.9906387 -8.4233236, 116.9951325 -8.4204874, 116.9960022 -8.4213915, 116.9951019 -8.4261074, 116.9977188 -8.4270029, 116.9963227 -8.4300032, 116.9916306 -8.431057, 116.9863739 -8.4311991, 116.9823227 -8.4325504, 116.9787521 -8.4325323, 116.9762344 -8.4302359, 116.9768677 -8.4277763, 116.9789505 -8.4256945, 116.9818192 -8.4204645, 116.9816513 -8.4166422, 116.98246 -8.4139576, 116.9858399 -8.4108848, 116.9898453 -8.4045906, 116.9921951 -8.4029961, 116.9942627 -8.4090757, 116.9976349 -8.4111595, 117.0006867 -8.4118643, 117.009346 -8.4104977, 117.0156097 -8.4086475, 117.0197678 -8.4065523, 117.0222015 -8.4068117, 117.0227203 -8.4039116, 117.0249405 -8.4022837, 117.0259781 -8.3928699, 117.0321503 -8.3848476, 117.0340805 -8.3838939, 117.0407944 -8.3785286, 117.0473175 -8.3785658)), ((117.0570068 -8.3790302, 117.0563583 -8.3816814, 117.0532761 -8.3813705, 117.0526581 -8.3779926, 117.0533371 -8.3755407, 117.0562439 -8.3768921, 117.0570068 -8.3790302)), ((117.0808716 -8.3713932, 117.0821533 -8.3739586, 117.0776367 -8.3781395, 117.0750275 -8.3757839, 117.0713043 -8.3745565, 117.0711136 -8.3724737, 117.0729752 -8.3713856, 117.0808716 -8.3713932)), ((118.175827 -8.6548453, 118.1775513 -8.6638327, 118.1764832 -8.6678057, 118.1766892 -8.6702624, 118.179306 -8.6774931, 118.1769257 -8.6824417, 118.1776428 -8.6915903, 118.1829987 -8.6961946, 118.1862183 -8.700469, 118.1882477 -8.7055092, 118.1903839 -8.7062378, 118.2058945 -8.7021704, 118.2165299 -8.7013197, 118.2235031 -8.7021046, 118.2262802 -8.7042236, 118.2289505 -8.7025423, 118.2329941 -8.7015295, 118.2401352 -8.7029428, 118.2427521 -8.702527, 118.2484055 -8.6994581, 118.2528686 -8.6991558, 118.259697 -8.6960974, 118.268692 -8.6934223, 118.2759705 -8.6925793, 118.2789764 -8.6929455, 118.2858658 -8.6953592, 118.2948303 -8.6956406, 118.3058166 -8.6941519, 118.313652 -8.6935539, 118.3197937 -8.6967764, 118.3196182 -8.7014513, 118.3256683 -8.705883, 118.3274536 -8.706295, 118.3322601 -8.71029, 118.3330307 -8.7128582, 118.3333969 -8.7156029, 118.3310699 -8.7173843, 118.3308716 -8.7196274, 118.3290634 -8.7231283, 118.3265152 -8.7258024, 118.3275223 -8.7275362, 118.3264236 -8.7294817, 118.3218231 -8.7318211, 118.3203583 -8.7288113, 118.3168411 -8.7284355, 118.3036347 -8.7324305, 118.2957077 -8.7366552, 118.2921066 -8.7377567, 118.2872772 -8.7404346, 118.284668 -8.7441111, 118.2824555 -8.7513323, 118.2829361 -8.7532291, 118.2852707 -8.7551441, 118.2859955 -8.7601127, 118.2847061 -8.762105, 118.2855835 -8.7644167, 118.2836609 -8.7675924, 118.2839584 -8.7689419, 118.2756729 -8.7697849, 118.2716827 -8.7712908, 118.2692719 -8.7738514, 118.267189 -8.7716389, 118.2631149 -8.7726851, 118.2583618 -8.7755194, 118.2542724 -8.785593, 118.255722 -8.7866192, 118.2492752 -8.7897587, 118.2481461 -8.793067, 118.2444916 -8.7958031, 118.2342529 -8.8008089, 118.2276306 -8.8051348, 118.2215118 -8.8067589, 118.2188645 -8.8120995, 118.2195587 -8.8143892, 118.2133636 -8.8203106, 118.2105637 -8.8259249, 118.2109833 -8.8292637, 118.2097244 -8.8325338, 118.2077713 -8.8346605, 118.2026825 -8.8383198, 118.1929245 -8.8445492, 118.188057 -8.8463831, 118.1866226 -8.8483276, 118.1869125 -8.8515082, 118.1849518 -8.8540525, 118.1732788 -8.858387, 118.1588287 -8.8587866, 118.1543732 -8.861372, 118.1505966 -8.8649254, 118.1415711 -8.8671064, 118.1375656 -8.872118, 118.1337051 -8.8744373, 118.1307221 -8.8750534, 118.1269836 -8.8779478, 118.1231689 -8.8781757, 118.1189575 -8.8768168, 118.1132889 -8.8735247, 118.1091614 -8.8717718, 118.1024399 -8.8674345, 118.0958252 -8.862401, 118.092453 -8.858427, 118.0940018 -8.8536224, 118.0903931 -8.8478003, 118.0876541 -8.8452053, 118.0803452 -8.8405953, 118.0767288 -8.8401766, 118.0755615 -8.8410091, 118.0702972 -8.8411875, 118.066124 -8.8437834, 118.06353 -8.8440914, 118.0583954 -8.8462992, 118.0529251 -8.8497801, 118.0510407 -8.8517284, 118.0444107 -8.8558064, 118.0373917 -8.8578148, 118.035965 -8.8554506, 118.033577 -8.8548832, 118.0298309 -8.8553953, 118.0277939 -8.8521128, 118.0248871 -8.852829, 118.0244598 -8.8543596, 118.0209885 -8.8563728, 118.0161743 -8.8529167, 118.0127106 -8.8527632, 118.0102463 -8.8546114, 118.0083084 -8.8539992, 118.0049362 -8.8557034, 118.0029831 -8.8578911, 118.0004654 -8.8634262, 117.9980316 -8.8660679, 117.9935684 -8.8692675, 117.9892655 -8.8737669, 117.9850769 -8.8857126, 117.9837112 -8.8883915, 117.98246 -8.8934155, 117.9792633 -8.8953924, 117.9748611 -8.8963003, 117.9658737 -8.9012461, 117.9622345 -8.8989849, 117.95784 -8.9012604, 117.9544449 -8.9060325, 117.9497375 -8.9068966, 117.9448166 -8.903039, 117.9436188 -8.9001865, 117.940094 -8.899004, 117.9351959 -8.8991451, 117.9320068 -8.9011907, 117.9290619 -8.9058142, 117.9248276 -8.9105081, 117.9242935 -8.9151783, 117.9233246 -8.9165153, 117.9188156 -8.9184427, 117.9144669 -8.9181995, 117.9107361 -8.9191723, 117.9026108 -8.9198418, 117.8958969 -8.9224205, 117.8960342 -8.9261103, 117.8938217 -8.9320011, 117.892395 -8.9333706, 117.8886184 -8.9406233, 117.8857117 -8.943368, 117.8730392 -8.9417572, 117.8710632 -8.9368524, 117.8671341 -8.9351692, 117.8655319 -8.9364557, 117.8624802 -8.9367323, 117.8596726 -8.9349203, 117.8545151 -8.9271631, 117.8503189 -8.9264698, 117.8495636 -8.9286728, 117.8448715 -8.9324808, 117.8394775 -8.9324303, 117.8362884 -8.9296579, 117.8330383 -8.9183407, 117.8293762 -8.9163961, 117.8256454 -8.9070587, 117.8208542 -8.9034233, 117.8170853 -8.898962, 117.8094864 -8.898838, 117.8019104 -8.9034233, 117.8004379 -8.9048405, 117.7957229 -8.9059534, 117.7941742 -8.9091406, 117.7921906 -8.91047, 117.79142 -8.9133215, 117.7878189 -8.916419, 117.7845001 -8.9221763, 117.7773666 -8.928772, 117.7749329 -8.931737, 117.7655258 -8.934247, 117.7626495 -8.933402, 117.7575226 -8.9330463, 117.753273 -8.9315682, 117.7450867 -8.9263802, 117.7414245 -8.9234047, 117.7397309 -8.9194841, 117.7363968 -8.9169407, 117.7338409 -8.9160881, 117.7300491 -8.9165726, 117.7245636 -8.9184284, 117.7211838 -8.9188423, 117.7108612 -8.9190645, 117.7066116 -8.9199686, 117.6979523 -8.9201431, 117.6949463 -8.919076, 117.6905365 -8.9188137, 117.6872177 -8.9209929, 117.6832123 -8.9223337, 117.6802749 -8.922204, 117.6764526 -8.9246493, 117.6749649 -8.9303761, 117.6687317 -8.9369812, 117.6650848 -8.9389219, 117.6563721 -8.9407911, 117.6511154 -8.9405594, 117.649353 -8.9424391, 117.6442642 -8.9430122, 117.6429977 -8.9438028, 117.6393433 -8.9513359, 117.6343689 -8.9539661, 117.6321182 -8.9543085, 117.6279373 -8.9575396, 117.6237946 -8.9586439, 117.620575 -8.9608393, 117.6150589 -8.9611778, 117.6083832 -8.9655647, 117.6058426 -8.966095, 117.6034546 -8.9707174, 117.6006317 -8.9732132, 117.5965195 -8.9754648, 117.5940628 -8.9813557, 117.591568 -8.9809332, 117.5846329 -8.982399, 117.5802383 -8.9853134, 117.575737 -8.9865999, 117.5728989 -8.9849091, 117.5701523 -8.9881792, 117.5692215 -8.9912491, 117.5672226 -8.9928093, 117.5641785 -8.9918881, 117.5634918 -8.9949436, 117.5599136 -8.9960022, 117.5540848 -8.9948702, 117.5531998 -8.9974041, 117.5510941 -8.9976406, 117.5504913 -9.000864, 117.5475616 -9.0030565, 117.5451126 -9.0019255, 117.5423965 -8.9984903, 117.5393829 -8.9988203, 117.5361404 -8.9978056, 117.5294113 -9.0009613, 117.5261688 -9.0069637, 117.520134 -9.0083094, 117.5167999 -9.0109081, 117.5149994 -9.0106325, 117.5139237 -9.0129376, 117.5050202 -9.017335, 117.5013199 -9.017663, 117.4997406 -9.0191193, 117.4940414 -9.0192795, 117.4916687 -9.0181751, 117.4878235 -9.0196743, 117.4841537 -9.019393, 117.4793701 -9.0221777, 117.4701614 -9.0225868, 117.4637528 -9.0232706, 117.4588928 -9.0244732, 117.4540711 -9.0280085, 117.4484482 -9.0301771, 117.4440765 -9.0334339, 117.4405899 -9.03374, 117.4402084 -9.0355959, 117.4367447 -9.0346174, 117.4333496 -9.0354242, 117.4276962 -9.0382824, 117.4251633 -9.0404558, 117.4208069 -9.0408106, 117.4157638 -9.0431442, 117.4122543 -9.0480108, 117.4093552 -9.0494566, 117.3998489 -9.0484066, 117.3958054 -9.0490827, 117.3904877 -9.0524225, 117.3850937 -9.0517635, 117.383461 -9.0504141, 117.3769836 -9.0499897, 117.3749771 -9.0480966, 117.3672104 -9.0520897, 117.3666229 -9.0541325, 117.3595505 -9.0556984, 117.3574524 -9.0525847, 117.3565674 -9.0481729, 117.3538513 -9.0451899, 117.3482056 -9.0422382, 117.3449555 -9.0421648, 117.3436127 -9.044941, 117.3397675 -9.0471344, 117.3395004 -9.0493927, 117.3368378 -9.0485029, 117.3333054 -9.0525885, 117.3290176 -9.0551567, 117.3238983 -9.0555334, 117.3203277 -9.0508709, 117.3129578 -9.0464878, 117.3087158 -9.0449295, 117.3067627 -9.0422449, 117.3051471 -9.0422664, 117.2981348 -9.0453204, 117.2936476 -9.0466512, 117.2875567 -9.0454911, 117.2801349 -9.041857, 117.2776268 -9.0425394, 117.2699737 -9.0408459, 117.2679672 -9.0389996, 117.2628555 -9.037076, 117.2594147 -9.0349055, 117.2523587 -9.0320977, 117.2436061 -9.0278665, 117.2350082 -9.0244179, 117.2243778 -9.0211272, 117.2190716 -9.0197793, 117.2090224 -9.0190627, 117.2004063 -9.0202059, 117.1936158 -9.0200182, 117.1858357 -9.0212637, 117.1800519 -9.0227651, 117.1769467 -9.0243177, 117.1711628 -9.0344352, 117.1679723 -9.0378816, 117.167341 -9.0421982, 117.1650377 -9.0452181, 117.1635704 -9.0485621, 117.1603287 -9.0512579, 117.1518478 -9.0545034, 117.1524582 -9.0571814, 117.1494522 -9.0620651, 117.1470032 -9.0628672, 117.1349335 -9.0699215, 117.1336823 -9.0718603, 117.1340637 -9.0755014, 117.136116 -9.0777388, 117.136528 -9.0798244, 117.134964 -9.0840263, 117.130188 -9.0855236, 117.1271973 -9.0851278, 117.1225739 -9.0869694, 117.1209106 -9.0883942, 117.1148071 -9.0904341, 117.1051865 -9.089509, 117.0996323 -9.0896292, 117.0883179 -9.0941105, 117.0817032 -9.093915, 117.0761948 -9.0970535, 117.0726166 -9.0982866, 117.0652618 -9.098031, 117.0632553 -9.100606, 117.0570755 -9.1042357, 117.049736 -9.1022005, 117.0459747 -9.0996857, 117.0426941 -9.0994243, 117.0404205 -9.1008787, 117.0401077 -9.0987568, 117.0429001 -9.0984964, 117.0434265 -9.096447, 117.0417328 -9.0922623, 117.0443878 -9.0870876, 117.0440903 -9.0820866, 117.0477066 -9.0775719, 117.0464859 -9.0759916, 117.0492325 -9.074029, 117.0476074 -9.0723619, 117.0503159 -9.0680904, 117.053566 -9.0687323, 117.0530777 -9.0640268, 117.0518341 -9.0615263, 117.0568009 -9.0588512, 117.057045 -9.0539722, 117.0539475 -9.0545807, 117.0546265 -9.051837, 117.0566406 -9.0513677, 117.0572357 -9.0481205, 117.0595775 -9.0469563, 117.0582809 -9.045064, 117.0592117 -9.0429802, 117.0631409 -9.0443335, 117.0640717 -9.0418511, 117.0668335 -9.0387421, 117.066185 -9.0360336, 117.0674057 -9.0344009, 117.0666351 -9.0313272, 117.0677109 -9.0295009, 117.0649414 -9.0278378, 117.0669327 -9.024416, 117.0634308 -9.020196, 117.0626755 -9.0144081, 117.0615921 -9.0128326, 117.0639038 -9.0057144, 117.0678787 -8.9994478, 117.0677338 -8.996295, 117.0686722 -8.9909077, 117.0698395 -8.9883346, 117.0686874 -8.9845829, 117.0700302 -8.9775705, 117.0702057 -8.9710932, 117.0676346 -8.9578619, 117.0673599 -8.9463997, 117.0707092 -8.9437466, 117.0743027 -8.942174, 117.078186 -8.9422388, 117.0806809 -8.9406547, 117.0845016 -8.9405582, 117.0865631 -8.9365988, 117.0877151 -8.932579, 117.0884628 -8.9266224, 117.0834427 -8.9149513, 117.0829387 -8.9107266, 117.0837174 -8.9063759, 117.0838623 -8.9012804, 117.0813675 -8.8949299, 117.0784607 -8.8903971, 117.0766296 -8.886322, 117.0741263 -8.8841275, 117.0717239 -8.8833303, 117.0687027 -8.8795843, 117.0641556 -8.8759375, 117.0622101 -8.8721847, 117.0616074 -8.8616981, 117.0631332 -8.8606634, 117.0702744 -8.8598223, 117.0722962 -8.8571396, 117.07444 -8.8469906, 117.0788422 -8.8444472, 117.0790024 -8.8398151, 117.0807342 -8.8392172, 117.0818558 -8.8357134, 117.0853805 -8.8345651, 117.084343 -8.8253136, 117.0768354 -8.8238915, 117.0767746 -8.8214808, 117.0739288 -8.8147678, 117.071373 -8.8136444, 117.0654831 -8.8098078, 117.0634155 -8.8065987, 117.0609512 -8.804903, 117.05616 -8.8033524, 117.0489731 -8.8040743, 117.0465775 -8.8035488, 117.0436172 -8.8010044, 117.0405808 -8.7934809, 117.0415878 -8.788291, 117.0449753 -8.7852135, 117.0485535 -8.7830114, 117.0541306 -8.7819338, 117.0579605 -8.7825146, 117.0657196 -8.7803745, 117.0670929 -8.7764759, 117.0702972 -8.7746229, 117.0699768 -8.7723217, 117.0727005 -8.7719364, 117.0741959 -8.7695923, 117.0736465 -8.7675944, 117.0767196 -8.7672687, 117.0797653 -8.765459, 117.0813217 -8.7660846, 117.0836563 -8.7645531, 117.0845413 -8.7614908, 117.0832062 -8.7588253, 117.0843506 -8.7558613, 117.0873337 -8.7513866, 117.0885925 -8.7484407, 117.0900116 -8.7394619, 117.0906372 -8.7305107, 117.0906067 -8.7193575, 117.0894775 -8.7115393, 117.0879212 -8.7051535, 117.085739 -8.6998327, 117.0821915 -8.6951303, 117.0747223 -8.689909, 117.0718842 -8.687315, 117.0706024 -8.6848087, 117.071167 -8.6805267, 117.0693664 -8.6779766, 117.064415 -8.6751728, 117.0622635 -8.6748352, 117.0585709 -8.6777744, 117.0558624 -8.6774063, 117.0512772 -8.6731768, 117.0489883 -8.670145, 117.0419083 -8.6725121, 117.0390091 -8.6706047, 117.0330582 -8.6639853, 117.0250397 -8.6517134, 117.0166473 -8.6427679, 117.011528 -8.6368408, 117.0004959 -8.625, 116.9980698 -8.6234474, 116.9921188 -8.6212034, 116.9826355 -8.6167622, 116.9709396 -8.612546, 116.9683914 -8.6107578, 116.9506836 -8.6013889, 116.9415277 -8.5946935, 116.9352722 -8.5885591, 116.9324875 -8.5852985, 116.9267273 -8.5800819, 116.9197693 -8.5744533, 116.9098502 -8.5671105, 116.8965378 -8.5586157, 116.8908691 -8.5553227, 116.8875732 -8.5526409, 116.8787079 -8.5438881, 116.8760376 -8.5399246, 116.878067 -8.5356941, 116.8855209 -8.5296946, 116.8883362 -8.5267401, 116.8835462 -8.5259227, 116.8872456 -8.5261884, 116.8899612 -8.5271006, 116.8983688 -8.5266132, 116.9048691 -8.5275145, 116.9158478 -8.5265684, 116.9209366 -8.524601, 116.92556 -8.521308, 116.9269867 -8.5171499, 116.9293594 -8.5128803, 116.9339447 -8.5131864, 116.9446564 -8.5169735, 116.9491043 -8.5135059, 116.9533997 -8.5111065, 116.9564133 -8.5069427, 116.9554977 -8.5034761, 116.9564285 -8.4978981, 116.959877 -8.4963865, 116.9626846 -8.4934406, 116.9632721 -8.4896479, 116.9648833 -8.4893907, 116.9656893 -8.4924205, 116.9691024 -8.4923121, 116.9718781 -8.4951239, 116.9749069 -8.4950342, 116.9830704 -8.4921131, 116.9846954 -8.4887104, 116.9835815 -8.4858093, 116.9868469 -8.4794416, 116.9881516 -8.4794865, 116.9896317 -8.4852591, 116.9943237 -8.4886322, 116.9909592 -8.4913874, 116.9914703 -8.4933615, 116.9939652 -8.4935522, 116.9957123 -8.4960222, 116.9965363 -8.500288, 116.9998017 -8.5030184, 116.9984436 -8.5070715, 117.0020523 -8.5064268, 117.0045471 -8.5048866, 117.0068588 -8.5021095, 117.0097809 -8.5011568, 117.0095444 -8.4989004, 117.0114899 -8.4942131, 117.0110931 -8.4904442, 117.0095215 -8.4889727, 117.0093689 -8.4862556, 117.011467 -8.4833307, 117.0183334 -8.4802036, 117.0185547 -8.4767685, 117.0158386 -8.4697943, 117.0153198 -8.4661646, 117.0164642 -8.4638062, 117.0235824 -8.4638453, 117.0249023 -8.4623804, 117.0248718 -8.4594727, 117.0264282 -8.4558296, 117.0304413 -8.4542446, 117.032959 -8.454174, 117.0346298 -8.4514999, 117.0380554 -8.4486351, 117.0404968 -8.4450903, 117.0417252 -8.4454098, 117.0464706 -8.443264, 117.0498886 -8.4426422, 117.0516739 -8.4435444, 117.0557938 -8.4384947, 117.0605316 -8.4356213, 117.0667343 -8.4351606, 117.0662384 -8.4324884, 117.0675354 -8.4296179, 117.0668793 -8.4238586, 117.0704346 -8.4203405, 117.0755692 -8.4208899, 117.0780792 -8.4190664, 117.0836563 -8.4216032, 117.0885315 -8.4230776, 117.0902557 -8.4212132, 117.0844116 -8.4185018, 117.0814362 -8.4189157, 117.081543 -8.4161968, 117.0851975 -8.4148159, 117.0876541 -8.4152327, 117.0912399 -8.4140291, 117.0950165 -8.416894, 117.0979767 -8.4140501, 117.0962601 -8.4100304, 117.0963745 -8.4079141, 117.0917053 -8.406373, 117.0904617 -8.4006414, 117.0882721 -8.3976679, 117.0953827 -8.3955212, 117.0990219 -8.3931437, 117.103447 -8.3889895, 117.1044693 -8.3857403, 117.1038971 -8.3820925, 117.1052322 -8.3800764, 117.1109009 -8.3777952, 117.1131973 -8.3780632, 117.1139755 -8.3758402, 117.1078949 -8.3760776, 117.1059341 -8.3752518, 117.1054993 -8.3727799, 117.1095886 -8.3718348, 117.1123581 -8.3704109, 117.1150742 -8.3708258, 117.1223373 -8.3697376, 117.1294937 -8.3709297, 117.1382751 -8.3773241, 117.141304 -8.3780193, 117.1470489 -8.3767128, 117.1514435 -8.3733883, 117.1524429 -8.3704452, 117.1520157 -8.3668671, 117.1550598 -8.3642874, 117.1654739 -8.3689346, 117.1755981 -8.3764134, 117.1746292 -8.3806438, 117.1710892 -8.3807678, 117.1721878 -8.3828964, 117.1762466 -8.3817387, 117.1832962 -8.3848143, 117.1857529 -8.3872948, 117.1862259 -8.3902187, 117.1901855 -8.3954401, 117.2003403 -8.4034729, 117.2019425 -8.4063463, 117.21418 -8.40798, 117.2154312 -8.4059238, 117.219513 -8.403595, 117.2269135 -8.3981991, 117.2293854 -8.3978271, 117.2310791 -8.3993597, 117.2350845 -8.3991346, 117.2387619 -8.4018745, 117.2446442 -8.4109745, 117.2486725 -8.4130678, 117.2507629 -8.4166412, 117.2534943 -8.4173441, 117.2594986 -8.4161339, 117.262085 -8.4162951, 117.2668457 -8.418726, 117.2748413 -8.4211407, 117.2797699 -8.42309, 117.2830108 -8.4259613, 117.2887879 -8.4262219, 117.2915116 -8.4273386, 117.2919769 -8.429142, 117.2968292 -8.4327707, 117.3000183 -8.4304676, 117.305191 -8.4315405, 117.3060837 -8.4344139, 117.3030701 -8.4385586, 117.3034134 -8.4404487, 117.3059921 -8.4418459, 117.3076477 -8.4384794, 117.3083038 -8.4351244, 117.3105011 -8.4352512, 117.3132858 -8.4384642, 117.315567 -8.4396095, 117.3218537 -8.4407406, 117.327774 -8.440773, 117.3308792 -8.4414043, 117.3323822 -8.4439335, 117.3380127 -8.4460974, 117.3439331 -8.4513817, 117.3478851 -8.4523067, 117.3542023 -8.4557314, 117.3588714 -8.4551592, 117.3618088 -8.4577417, 117.3636017 -8.4568415, 117.3686371 -8.4580231, 117.3732758 -8.4614582, 117.3703156 -8.4656153, 117.3726807 -8.4663134, 117.3761749 -8.4635534, 117.3815613 -8.4652166, 117.3834 -8.4666128, 117.3816605 -8.4684725, 117.3838196 -8.47124, 117.3880997 -8.4726715, 117.3931427 -8.4722547, 117.3987884 -8.4695339, 117.4035743 -8.4658003, 117.4063721 -8.4626617, 117.4052963 -8.4540472, 117.4102402 -8.445878, 117.4146271 -8.4424572, 117.4196396 -8.4341908, 117.4229584 -8.4250097, 117.4252777 -8.4210491, 117.4343491 -8.4132261, 117.4361801 -8.4083462, 117.4357987 -8.4050617, 117.430542 -8.4019642, 117.4278183 -8.395771, 117.4305496 -8.3953323, 117.4355392 -8.3964701, 117.439682 -8.3980799, 117.4424286 -8.4003105, 117.4454117 -8.40693, 117.4482803 -8.4109364, 117.4516296 -8.4123011, 117.4583283 -8.4108362, 117.4625626 -8.4107761, 117.4664383 -8.4125958, 117.4690704 -8.4126749, 117.472702 -8.4149828, 117.4781113 -8.4129162, 117.4795837 -8.4133177, 117.4826126 -8.4117136, 117.4853287 -8.4116812, 117.491745 -8.4131699, 117.5012283 -8.413662, 117.5144882 -8.4123917, 117.5310058 -8.4093418, 117.5337601 -8.4105282, 117.5357208 -8.4086399, 117.5409393 -8.4067488, 117.5476913 -8.4027042, 117.5528259 -8.4042253, 117.5530472 -8.4060908, 117.5596085 -8.4048586, 117.5639572 -8.405983, 117.567009 -8.409277, 117.5671616 -8.4172707, 117.5695877 -8.4219122, 117.5706787 -8.4257126, 117.570427 -8.4289341, 117.5689392 -8.4343929, 117.5675201 -8.4367733, 117.5628128 -8.4402904, 117.5657196 -8.4415064, 117.5628052 -8.44627, 117.5614777 -8.4472322, 117.5613632 -8.4502086, 117.5592651 -8.4530897, 117.5613861 -8.4537144, 117.563385 -8.4514113, 117.5643616 -8.4484005, 117.5669861 -8.4491978, 117.5675965 -8.4529381, 117.5678253 -8.4601288, 117.5652771 -8.4603977, 117.5599289 -8.463337, 117.5608063 -8.4674015, 117.5627213 -8.4658375, 117.5653992 -8.4667482, 117.5649643 -8.4710083, 117.5694809 -8.4732485, 117.5653839 -8.4757624, 117.5644073 -8.4781513, 117.5675583 -8.4804706, 117.5655136 -8.4853716, 117.5668335 -8.4890928, 117.569046 -8.4918547, 117.5712433 -8.498312, 117.5703735 -8.5008364, 117.5758896 -8.5020056, 117.580307 -8.4996528, 117.5815277 -8.5021429, 117.5868606 -8.5034742, 117.5876923 -8.5055428, 117.591713 -8.5041714, 117.5905457 -8.501585, 117.5913315 -8.4993706, 117.5881195 -8.4933281, 117.5892944 -8.4876642, 117.5855331 -8.4837189, 117.5808105 -8.4821062, 117.5815506 -8.4778662, 117.5785065 -8.4716034, 117.5794983 -8.4695969, 117.5771256 -8.4674053, 117.5793762 -8.4641132, 117.5826721 -8.4656982, 117.5842133 -8.4645472, 117.5786362 -8.4612703, 117.5769196 -8.4576797, 117.5746765 -8.4508381, 117.5758209 -8.4478807, 117.5743866 -8.4418221, 117.5766678 -8.4339113, 117.5838394 -8.4260922, 117.5904617 -8.4261608, 117.5923996 -8.4296465, 117.5915375 -8.4316692, 117.5891724 -8.4324465, 117.5844727 -8.4320183, 117.5861206 -8.4344091, 117.5918961 -8.4335671, 117.5958328 -8.4339151, 117.5982666 -8.431674, 117.5979767 -8.4276285, 117.6017761 -8.4280338, 117.6005936 -8.4329948, 117.6011887 -8.4348984, 117.6070175 -8.4381113, 117.6165848 -8.4391804, 117.6219025 -8.4413786, 117.6251221 -8.4445839, 117.6239166 -8.449542, 117.6259079 -8.4488201, 117.6281128 -8.4509211, 117.62883 -8.4547377, 117.6309433 -8.4586553, 117.6319275 -8.4628172, 117.6343536 -8.4643745, 117.6348724 -8.4710712, 117.6346436 -8.4744577, 117.6318512 -8.4786005, 117.632721 -8.4835653, 117.6314697 -8.4876499, 117.6276474 -8.4954767, 117.6253204 -8.4987421, 117.6269531 -8.5019779, 117.6293488 -8.5019331, 117.6265564 -8.5092783, 117.6285934 -8.5127125, 117.6281662 -8.5161571, 117.632019 -8.5189648, 117.6344833 -8.523057, 117.6299591 -8.526329, 117.6275253 -8.5306187, 117.626564 -8.5339813, 117.6230087 -8.5373983, 117.6239853 -8.5387926, 117.6291275 -8.5385094, 117.6314316 -8.5358763, 117.6312485 -8.5417528, 117.6344452 -8.5446816, 117.6345978 -8.5465021, 117.6327438 -8.5490122, 117.6307297 -8.549757, 117.6292191 -8.5520935, 117.6319809 -8.5528564, 117.6346512 -8.5547876, 117.6359329 -8.5572281, 117.6358337 -8.559679, 117.6399765 -8.5602341, 117.6438446 -8.5560417, 117.6490707 -8.5588646, 117.6536255 -8.5637484, 117.660492 -8.5613842, 117.6620636 -8.5655937, 117.664032 -8.5666513, 117.6689071 -8.567543, 117.6773911 -8.5677767, 117.6809921 -8.5702362, 117.6854706 -8.5710621, 117.6856308 -8.5746069, 117.687027 -8.5766363, 117.6899948 -8.577527, 117.6957855 -8.5745516, 117.6978607 -8.5693397, 117.6963577 -8.5671492, 117.6975327 -8.5654878, 117.7016525 -8.5641174, 117.705307 -8.5670977, 117.7116318 -8.5662269, 117.7152329 -8.568265, 117.7192001 -8.</v>
      </c>
    </row>
    <row r="469" spans="1:18" x14ac:dyDescent="0.3">
      <c r="A469" s="4" t="s">
        <v>1169</v>
      </c>
      <c r="B469" s="5">
        <v>82.260786564122</v>
      </c>
      <c r="C469" s="5">
        <v>84.392669770693004</v>
      </c>
      <c r="D469" s="5">
        <v>86.020506377846004</v>
      </c>
      <c r="E469">
        <v>91.4</v>
      </c>
      <c r="F469">
        <v>91.7</v>
      </c>
      <c r="G469">
        <v>91.1</v>
      </c>
      <c r="H469">
        <v>117.6</v>
      </c>
      <c r="I469">
        <v>115</v>
      </c>
      <c r="J469">
        <v>112.3</v>
      </c>
      <c r="K469">
        <v>197</v>
      </c>
      <c r="L469">
        <v>143.30000000000001</v>
      </c>
      <c r="M469">
        <v>143.69999999999999</v>
      </c>
      <c r="N469" t="str">
        <f t="shared" si="7"/>
        <v>sumbawa barat</v>
      </c>
      <c r="O469">
        <f>VLOOKUP(N469,GeoJson!$E$1:$G$515,3,FALSE)</f>
        <v>-8.7515900000000002</v>
      </c>
      <c r="P469">
        <f>VLOOKUP(N469,GeoJson!$E$2:$H$515,4,FALSE)</f>
        <v>116.92131999999999</v>
      </c>
      <c r="Q469">
        <f>VLOOKUP(N469,GeoJson!$E$2:$I$515,5,FALSE)</f>
        <v>50</v>
      </c>
      <c r="R469" t="str">
        <f>VLOOKUP(N469,GeoJson!$E$2:$J$515,6,FALSE)</f>
        <v>MULTIPOLYGON (((116.7197427 -8.7488223, 116.7189568 -8.7515917, 116.7145562 -8.7513176, 116.7138986 -8.7490424, 116.7197427 -8.7488223)), ((116.7697373 -8.7124052, 116.7679672 -8.7107, 116.7711334 -8.7061815, 116.7736206 -8.7075491, 116.7697373 -8.7124052)), ((116.7294769 -8.6851091, 116.7274322 -8.687295, 116.7253418 -8.6858263, 116.7277222 -8.6840258, 116.7294769 -8.6851091)), ((116.7880631 -8.5290899, 116.7886963 -8.5319605, 116.7888489 -8.5379658, 116.7872238 -8.5438299, 116.7798843 -8.5538187, 116.7749863 -8.5565872, 116.7738113 -8.5583363, 116.7695083 -8.5593309, 116.7670364 -8.5564394, 116.7663803 -8.5531378, 116.7688522 -8.5488644, 116.7697449 -8.5447741, 116.7693176 -8.5430574, 116.7726364 -8.5377111, 116.7783432 -8.5316954, 116.7816772 -8.5315466, 116.7838135 -8.5289364, 116.7874908 -8.5274324, 116.7880631 -8.5290899)), ((116.8806667 -8.5258688, 116.8833582 -8.5259148, 116.8835462 -8.5259227, 116.8883362 -8.5267401, 116.8855209 -8.5296946, 116.878067 -8.5356941, 116.8760376 -8.5399246, 116.8787079 -8.5438881, 116.8875732 -8.5526409, 116.8908691 -8.5553227, 116.8965378 -8.5586157, 116.9098502 -8.5671105, 116.9197693 -8.5744533, 116.9267273 -8.5800819, 116.9324875 -8.5852985, 116.9352722 -8.5885591, 116.9415277 -8.5946935, 116.9506836 -8.6013889, 116.9683914 -8.6107578, 116.9709396 -8.612546, 116.9826355 -8.6167622, 116.9921188 -8.6212034, 116.9980698 -8.6234474, 117.0004959 -8.625, 117.011528 -8.6368408, 117.0166473 -8.6427679, 117.0250397 -8.6517134, 117.0330582 -8.6639853, 117.0390091 -8.6706047, 117.0419083 -8.6725121, 117.0489883 -8.670145, 117.0512772 -8.6731768, 117.0558624 -8.6774063, 117.0585709 -8.6777744, 117.0622635 -8.6748352, 117.064415 -8.6751728, 117.0693664 -8.6779766, 117.071167 -8.6805267, 117.0706024 -8.6848087, 117.0718842 -8.687315, 117.0747223 -8.689909, 117.0821915 -8.6951303, 117.085739 -8.6998327, 117.0879212 -8.7051535, 117.0894775 -8.7115393, 117.0906067 -8.7193575, 117.0906372 -8.7305107, 117.0900116 -8.7394619, 117.0885925 -8.7484407, 117.0873337 -8.7513866, 117.0843506 -8.7558613, 117.0832062 -8.7588253, 117.0845413 -8.7614908, 117.0836563 -8.7645531, 117.0813217 -8.7660846, 117.0797653 -8.765459, 117.0767196 -8.7672687, 117.0736465 -8.7675944, 117.0741959 -8.7695923, 117.0727005 -8.7719364, 117.0699768 -8.7723217, 117.0702972 -8.7746229, 117.0670929 -8.7764759, 117.0657196 -8.7803745, 117.0579605 -8.7825146, 117.0541306 -8.7819338, 117.0485535 -8.7830114, 117.0449753 -8.7852135, 117.0415878 -8.788291, 117.0405808 -8.7934809, 117.0436172 -8.8010044, 117.0465775 -8.8035488, 117.0489731 -8.8040743, 117.05616 -8.8033524, 117.0609512 -8.804903, 117.0634155 -8.8065987, 117.0654831 -8.8098078, 117.071373 -8.8136444, 117.0739288 -8.8147678, 117.0767746 -8.8214808, 117.0768354 -8.8238915, 117.084343 -8.8253136, 117.0853805 -8.8345651, 117.0818558 -8.8357134, 117.0807342 -8.8392172, 117.0790024 -8.8398151, 117.0788422 -8.8444472, 117.07444 -8.8469906, 117.0722962 -8.8571396, 117.0702744 -8.8598223, 117.0631332 -8.8606634, 117.0616074 -8.8616981, 117.0622101 -8.8721847, 117.0641556 -8.8759375, 117.0687027 -8.8795843, 117.0717239 -8.8833303, 117.0741263 -8.8841275, 117.0766296 -8.886322, 117.0784607 -8.8903971, 117.0813675 -8.8949299, 117.0838623 -8.9012804, 117.0837174 -8.9063759, 117.0829387 -8.9107266, 117.0834427 -8.9149513, 117.0884628 -8.9266224, 117.0877151 -8.932579, 117.0865631 -8.9365988, 117.0845016 -8.9405582, 117.0806809 -8.9406547, 117.078186 -8.9422388, 117.0743027 -8.942174, 117.0707092 -8.9437466, 117.0673599 -8.9463997, 117.0676346 -8.9578619, 117.0702057 -8.9710932, 117.0700302 -8.9775705, 117.0686874 -8.9845829, 117.0698395 -8.9883346, 117.0686722 -8.9909077, 117.0677338 -8.996295, 117.0678787 -8.9994478, 117.0639038 -9.0057144, 117.0615921 -9.0128326, 117.0626755 -9.0144081, 117.0634308 -9.020196, 117.0669327 -9.024416, 117.0649414 -9.0278378, 117.0677109 -9.0295009, 117.0666351 -9.0313272, 117.0674057 -9.0344009, 117.066185 -9.0360336, 117.0668335 -9.0387421, 117.0640717 -9.0418511, 117.0631409 -9.0443335, 117.0592117 -9.0429802, 117.0582809 -9.045064, 117.0595775 -9.0469563, 117.0572357 -9.0481205, 117.0566406 -9.0513677, 117.0546265 -9.051837, 117.0539475 -9.0545807, 117.057045 -9.0539722, 117.0568009 -9.0588512, 117.0518341 -9.0615263, 117.0530777 -9.0640268, 117.053566 -9.0687323, 117.0503159 -9.0680904, 117.0476074 -9.0723619, 117.0492325 -9.074029, 117.0464859 -9.0759916, 117.0477066 -9.0775719, 117.0440903 -9.0820866, 117.0443878 -9.0870876, 117.0417328 -9.0922623, 117.0434265 -9.096447, 117.0429001 -9.0984964, 117.0401077 -9.0987568, 117.0404205 -9.1008787, 117.0388794 -9.1045523, 117.0316391 -9.1059065, 117.0249634 -9.1056156, 117.0237579 -9.1021452, 117.0202255 -9.1031332, 117.0205307 -9.1048202, 117.0183029 -9.1079492, 117.0162964 -9.1092796, 117.0119095 -9.1088829, 117.0120239 -9.1073484, 117.0087738 -9.1062966, 117.0093002 -9.1006594, 117.0075455 -9.0967798, 117.0044403 -9.0933476, 116.9969635 -9.0921612, 116.9932175 -9.0888939, 116.9924698 -9.0848579, 116.9898071 -9.0852346, 116.9875183 -9.0892115, 116.9831848 -9.0866346, 116.9794846 -9.0826702, 116.9769363 -9.0824299, 116.9704361 -9.0795479, 116.9678879 -9.0757494, 116.9655228 -9.0739918, 116.9659958 -9.0724125, 116.9621963 -9.0673952, 116.9584427 -9.063756, 116.9560013 -9.0628166, 116.9541244 -9.0583611, 116.9506607 -9.0569162, 116.9465408 -9.0563364, 116.9454804 -9.0547686, 116.942482 -9.0546513, 116.9401092 -9.0528965, 116.9364319 -9.0532226, 116.9330139 -9.0526667, 116.9284592 -9.0541305, 116.9255447 -9.0521526, 116.9221268 -9.0522366, 116.9183808 -9.0576582, 116.9108734 -9.0611153, 116.9082947 -9.0604839, 116.9066925 -9.0620718, 116.8980637 -9.0649452, 116.8934326 -9.0624647, 116.8840485 -9.059907, 116.8832397 -9.0621348, 116.8792801 -9.0604525, 116.8723777 -9.0584925, 116.8700638 -9.0568685, 116.8670349 -9.0567627, 116.8651123 -9.0554829, 116.8636856 -9.0528154, 116.855484 -9.0492487, 116.8535996 -9.0477524, 116.8524323 -9.043829, 116.850708 -9.0446987, 116.8443146 -9.0428581, 116.8428345 -9.0399904, 116.8392639 -9.0407829, 116.8401489 -9.0437679, 116.8379593 -9.0454827, 116.8330154 -9.0458755, 116.8300171 -9.0446567, 116.8244476 -9.0401917, 116.8184586 -9.0388155, 116.8157883 -9.0376692, 116.8096085 -9.0331411, 116.8064728 -9.032258, 116.8019714 -9.0324402, 116.7965622 -9.0357685, 116.7888413 -9.0358915, 116.7870331 -9.0351143, 116.7831116 -9.0315228, 116.7818832 -9.0289345, 116.7783127 -9.0266256, 116.7688675 -9.0183029, 116.762764 -9.0145884, 116.7545929 -9.0087128, 116.75 -9.0045404, 116.7391892 -8.9968519, 116.7358932 -8.9975548, 116.7323151 -9.0013752, 116.7320534 -9.0039671, 116.7270719 -8.9996649, 116.7330475 -8.9909172, 116.7360535 -8.9892216, 116.737587 -8.9861488, 116.736145 -8.9807987, 116.7368546 -8.9788656, 116.733757 -8.973445, 116.7311249 -8.9714527, 116.7248611 -8.9703217, 116.7231064 -8.9714928, 116.7232819 -8.9741945, 116.7197571 -8.9755774, 116.7164383 -8.9729309, 116.7150879 -8.9696827, 116.7156372 -8.9658251, 116.7178268 -8.9659472, 116.7206497 -8.9679327, 116.7239304 -8.9658327, 116.7269287 -8.9649048, 116.7241211 -8.9612999, 116.7266464 -8.9580679, 116.7331924 -8.955864, 116.7369614 -8.955327, 116.7380905 -8.9519854, 116.7361374 -8.9483633, 116.7371445 -8.9470806, 116.7354126 -8.9429741, 116.7364655 -8.9414225, 116.7347336 -8.9383821, 116.7366791 -8.9339037, 116.7412033 -8.9334154, 116.7434006 -8.9319868, 116.7461014 -8.9280424, 116.7499313 -8.9268389, 116.7517242 -8.9241228, 116.7512741 -8.921257, 116.7432327 -8.9151735, 116.7401657 -8.9158287, 116.7344132 -8.9160356, 116.7250061 -8.9101753, 116.7263565 -8.9060383, 116.7311096 -8.9057779, 116.7326889 -8.9012423, 116.72966 -8.897891, 116.7296371 -8.8948183, 116.7347641 -8.8916101, 116.7366181 -8.8940029, 116.7411194 -8.896328, 116.7425079 -8.8960514, 116.7461701 -8.9002428, 116.7495041 -8.8994808, 116.7521134 -8.8943825, 116.7517853 -8.8896628, 116.7491226 -8.8872871, 116.7451782 -8.8869295, 116.7426453 -8.8853493, 116.7414245 -8.8830156, 116.7386627 -8.8834734, 116.7366714 -8.8814344, 116.7368164 -8.8791265, 116.7398834 -8.875804, 116.7398605 -8.8732596, 116.7341614 -8.8712702, 116.7350159 -8.8663654, 116.7385788 -8.8654938, 116.7445297 -8.8654509, 116.7472076 -8.8632822, 116.7490539 -8.8642216, 116.753067 -8.8623333, 116.757164 -8.8642445, 116.7610397 -8.861865, 116.7678833 -8.8554945, 116.7689362 -8.8520126, 116.77108 -8.8483486, 116.7711563 -8.8428755, 116.7701187 -8.8390541, 116.766243 -8.8373442, 116.7666092 -8.8349151, 116.7711945 -8.8325834, 116.7742233 -8.8317928, 116.7803116 -8.8313255, 116.7853317 -8.825882, 116.7840271 -8.8224411, 116.7859421 -8.8190889, 116.788559 -8.8175316, 116.7908707 -8.8204193, 116.7942429 -8.8215189, 116.7969208 -8.8255091, 116.7986526 -8.8250494, 116.7988281 -8.8222189, 116.8030472 -8.8261204, 116.8080978 -8.8244124, 116.8125229 -8.819417, 116.8123627 -8.8170805, 116.8142395 -8.814538, 116.8147278 -8.8116493, 116.8123627 -8.8074675, 116.8105316 -8.8066139, 116.8094635 -8.8029079, 116.8109512 -8.8000526, 116.8117523 -8.7925444, 116.8095856 -8.7861901, 116.8039856 -8.7772112, 116.8007812 -8.7732534, 116.7964325 -8.7689943, 116.7928543 -8.7662611, 116.7898636 -8.7652884, 116.7874527 -8.7656059, 116.7848968 -8.7687073, 116.7814178 -8.7746811, 116.7788925 -8.7689514, 116.7778244 -8.7680407, 116.7782974 -8.7642631, 116.7805176 -8.7626801, 116.7806091 -8.7579737, 116.7842407 -8.7530346, 116.781105 -8.7472029, 116.7773972 -8.7432995, 116.7710342 -8.7400045, 116.7676621 -8.7430182, 116.7655334 -8.7409182, 116.766655 -8.7386045, 116.7654953 -8.7367639, 116.7677002 -8.7345819, 116.7687988 -8.728981, 116.7715835 -8.7257366, 116.7757034 -8.7270346, 116.7777481 -8.7261152, 116.7808762 -8.728385, 116.7829666 -8.7231712, 116.785675 -8.7211914, 116.785286 -8.7191324, 116.7828522 -8.716692, 116.7844543 -8.7136421, 116.7863464 -8.7126417, 116.7795792 -8.7056227, 116.7781906 -8.7023344, 116.7776032 -8.6965895, 116.7754593 -8.6922989, 116.776329 -8.6905231, 116.7746582 -8.6878767, 116.7718735 -8.6869478, 116.7744141 -8.6807099, 116.7743072 -8.676487, 116.7731247 -8.6737557, 116.7700043 -8.6726332, 116.7675476 -8.6743574, 116.7616959 -8.6751041, 116.7589493 -8.674468, 116.7539368 -8.6701116, 116.7518616 -8.6671181, 116.7494965 -8.6666508, 116.7493286 -8.6639309, 116.7532272 -8.6630459, 116.759201 -8.6585464, 116.7621994 -8.6541586, 116.7640152 -8.6537294, 116.7673798 -8.6431751, 116.7703629 -8.6409101, 116.7711029 -8.6373835, 116.7701568 -8.6326475, 116.7704239 -8.6288433, 116.774231 -8.6212072, 116.7762375 -8.6198177, 116.781395 -8.6139431, 116.7831879 -8.6126499, 116.7847748 -8.6095543, 116.7868042 -8.6022139, 116.7858658 -8.5967283, 116.7861328 -8.5937023, 116.7885284 -8.5896168, 116.7957993 -8.5846767, 116.8021875 -8.5816983, 116.8062512 -8.5810857, 116.8075292 -8.5817668, 116.8144342 -8.5802485, 116.8178625 -8.5786224, 116.8248093 -8.5722776, 116.8283234 -8.5667152, 116.8304596 -8.5598183, 116.8333435 -8.557497, 116.8339157 -8.5552177, 116.8336868 -8.5477056, 116.8313064 -8.5396442, 116.8289108 -8.5343571, 116.8251648 -8.5277577, 116.8234024 -8.5235767, 116.8191299 -8.5179005, 116.8218765 -8.515193, 116.8256989 -8.5158053, 116.8310318 -8.5153151, 116.8326721 -8.5205707, 116.8308632 -8.5237151, 116.8334679 -8.5306405, 116.835891 -8.5320085, 116.8408585 -8.5377474, 116.8428345 -8.5385676, 116.8465424 -8.536335, 116.8485107 -8.5364695, 116.8547402 -8.539337, 116.8584824 -8.5370607, 116.8614578 -8.533309, 116.8636475 -8.5332518, 116.8712082 -8.5288525, 116.8748474 -8.5284958, 116.8785172 -8.5259485, 116.8806667 -8.5258688)), ((116.7913971 -8.5116158, 116.7925644 -8.5122671, 116.7942352 -8.5163937, 116.7921066 -8.518076, 116.7887039 -8.5184689, 116.7869263 -8.5163879, 116.7877808 -8.5133343, 116.7913971 -8.5116158)), ((116.8559952 -8.5023746, 116.8596115 -8.5050049, 116.8566818 -8.5079803, 116.8554306 -8.5129976, 116.8519058 -8.5160313, 116.8507538 -8.5184574, 116.8445282 -8.5121307, 116.8417664 -8.5104208, 116.8427506 -8.5077162, 116.8495025 -8.5042381, 116.8503799 -8.5030641, 116.8559952 -8.5023746)), ((116.8351898 -8.5012503, 116.8307571 -8.4985523, 116.830864 -8.4960919, 116.8355103 -8.4995022, 116.8351898 -8.5012503)))</v>
      </c>
    </row>
    <row r="470" spans="1:18" x14ac:dyDescent="0.3">
      <c r="A470" s="4" t="s">
        <v>1081</v>
      </c>
      <c r="B470" s="5">
        <v>83.728335590024002</v>
      </c>
      <c r="C470" s="5">
        <v>83.122799777441003</v>
      </c>
      <c r="D470" s="5">
        <v>84.884966628545001</v>
      </c>
      <c r="E470">
        <v>87.4</v>
      </c>
      <c r="F470">
        <v>88.5</v>
      </c>
      <c r="G470">
        <v>94.5</v>
      </c>
      <c r="H470">
        <v>110.1</v>
      </c>
      <c r="I470">
        <v>106.3</v>
      </c>
      <c r="J470">
        <v>106.8</v>
      </c>
      <c r="K470">
        <v>187.4</v>
      </c>
      <c r="L470">
        <v>114.9</v>
      </c>
      <c r="M470">
        <v>114.2</v>
      </c>
      <c r="N470" t="str">
        <f t="shared" si="7"/>
        <v>sumedang</v>
      </c>
      <c r="O470">
        <f>VLOOKUP(N470,GeoJson!$E$1:$G$515,3,FALSE)</f>
        <v>-6.8166700000000002</v>
      </c>
      <c r="P470">
        <f>VLOOKUP(N470,GeoJson!$E$2:$H$515,4,FALSE)</f>
        <v>107.98333</v>
      </c>
      <c r="Q470">
        <f>VLOOKUP(N470,GeoJson!$E$2:$I$515,5,FALSE)</f>
        <v>249</v>
      </c>
      <c r="R470" t="str">
        <f>VLOOKUP(N470,GeoJson!$E$2:$J$515,6,FALSE)</f>
        <v>MULTIPOLYGON (((108.0431214 -6.6391047, 108.0478745 -6.637493, 108.0504761 -6.6381758, 108.0520859 -6.6412609, 108.0526765 -6.644703, 108.0517197 -6.6459559, 108.054863 -6.6490968, 108.0538941 -6.6531144, 108.056038 -6.6530054, 108.0589295 -6.6555637, 108.0615464 -6.6561759, 108.0634614 -6.6582764, 108.0667497 -6.6585825, 108.0672074 -6.6631797, 108.0682374 -6.6646164, 108.0710908 -6.6633669, 108.0739823 -6.6645072, 108.0795442 -6.6693857, 108.0839081 -6.6695441, 108.0841141 -6.6716274, 108.0918876 -6.6726647, 108.0925828 -6.6760133, 108.0944275 -6.6774188, 108.09758 -6.6831294, 108.1028831 -6.687892, 108.1074968 -6.6874721, 108.1083696 -6.6928888, 108.1111685 -6.6942588, 108.1110007 -6.6985105, 108.116046 -6.7022073, 108.1181459 -6.7053992, 108.125943 -6.7038025, 108.1283131 -6.7065574, 108.1336726 -6.7070153, 108.1347853 -6.7086235, 108.13821 -6.7083736, 108.1422432 -6.711767, 108.1438936 -6.7105986, 108.1491087 -6.7189001, 108.1538572 -6.7217903, 108.1573526 -6.7228796, 108.1593318 -6.7207584, 108.1606807 -6.7238796, 108.1638642 -6.7280825, 108.1627961 -6.7305854, 108.1602174 -6.7331265, 108.1567507 -6.7408443, 108.1522141 -6.7442621, 108.1513982 -6.7467247, 108.1532183 -6.7513462, 108.1490295 -6.7540836, 108.1488431 -6.7583439, 108.1508484 -6.760785, 108.1540613 -6.7622636, 108.1564097 -6.7615074, 108.1598359 -6.7588642, 108.1636582 -6.7607377, 108.1645737 -6.7623757, 108.1634942 -6.7668436, 108.1640618 -6.770496, 108.1636012 -6.7738697, 108.1663667 -6.7770518, 108.1692811 -6.7824281, 108.1697693 -6.786743, 108.1667023 -6.786116, 108.1648078 -6.7887718, 108.1664811 -6.7942031, 108.1646397 -6.7975761, 108.1575816 -6.7959727, 108.1542812 -6.7979413, 108.1529014 -6.8040069, 108.1605081 -6.8097964, 108.1616141 -6.8137692, 108.1594849 -6.8184746, 108.1589967 -6.8233684, 108.1597062 -6.8264912, 108.1627586 -6.8299763, 108.1643906 -6.8348502, 108.1667823 -6.8351867, 108.1663874 -6.8301519, 108.1699012 -6.832648, 108.1753554 -6.8315264, 108.1786812 -6.8327015, 108.1797019 -6.835727, 108.177878 -6.8387398, 108.1806758 -6.8411865, 108.1819611 -6.8436982, 108.1808593 -6.8450917, 108.1816443 -6.8482132, 108.1793475 -6.850032, 108.1798286 -6.8522884, 108.1846025 -6.8551773, 108.1868423 -6.8532724, 108.1893063 -6.854145, 108.1886933 -6.8587801, 108.1863256 -6.8594064, 108.1923063 -6.8658237, 108.1945847 -6.8641915, 108.1959779 -6.8687785, 108.1982442 -6.8701387, 108.1992303 -6.8724698, 108.1967376 -6.8750562, 108.1930764 -6.8814222, 108.1935478 -6.8852526, 108.2004624 -6.8896993, 108.2035981 -6.8904398, 108.2064101 -6.8931037, 108.2117221 -6.8885799, 108.2141254 -6.888663, 108.213635 -6.8946318, 108.2118409 -6.8974918, 108.2107354 -6.901416, 108.2113832 -6.9072381, 108.2134127 -6.9085624, 108.2139732 -6.9122443, 108.211453 -6.9146819, 108.2136841 -6.9187125, 108.2175708 -6.9193698, 108.2168556 -6.9230335, 108.2174419 -6.9257169, 108.2200089 -6.927614, 108.2170078 -6.9296788, 108.2173117 -6.9314186, 108.2144932 -6.9322356, 108.2134643 -6.9341596, 108.2114029 -6.9336742, 108.2073289 -6.9352821, 108.2051239 -6.9372328, 108.205742 -6.9405602, 108.2024377 -6.9407803, 108.2023869 -6.9428281, 108.2001087 -6.9461704, 108.1980439 -6.947564, 108.1935554 -6.9473445, 108.1910203 -6.9481173, 108.1885129 -6.952998, 108.1857892 -6.9534194, 108.1806993 -6.9563144, 108.1798973 -6.9610239, 108.1767649 -6.9637561, 108.1744912 -6.9668982, 108.1716338 -6.9689427, 108.1698887 -6.9752558, 108.1712513 -6.977118, 108.1686097 -6.98098, 108.1678086 -6.983507, 108.1683808 -6.9872139, 108.1650391 -6.9951051, 108.1657639 -6.9962409, 108.1635056 -7.0007056, 108.1613122 -7.0020405, 108.1571732 -7.007254, 108.1552888 -7.0117939, 108.1534081 -7.012936, 108.1521607 -7.0200651, 108.1505662 -7.0218099, 108.1451798 -7.024731, 108.1445008 -7.0289381, 108.143303 -7.031689, 108.1374779 -7.0367642, 108.135788 -7.0391768, 108.133458 -7.0392328, 108.130869 -7.041098, 108.1290589 -7.0407623, 108.1250001 -7.0369528, 108.1231003 -7.0372742, 108.1150208 -7.0329069, 108.1118241 -7.0301259, 108.1093064 -7.0260642, 108.1000596 -7.0195316, 108.099495 -7.0146039, 108.0972519 -7.0107744, 108.0941315 -7.007139, 108.0940381 -7.004785, 108.0922031 -6.999841, 108.09331 -6.9939724, 108.0914757 -6.9913564, 108.0914247 -6.9848654, 108.0901515 -6.9817815, 108.0832332 -6.9828131, 108.0751718 -6.9814669, 108.0723862 -6.9833222, 108.0690125 -6.9893062, 108.0654204 -6.9923131, 108.0641137 -6.9951115, 108.0585331 -6.9944988, 108.0552595 -6.9961872, 108.0532532 -6.9947766, 108.0479857 -6.9927559, 108.0463531 -6.995579, 108.0430493 -6.9965449, 108.0393169 -6.9945928, 108.0348558 -6.9913755, 108.0321416 -6.9921452, 108.0254176 -6.9874441, 108.0248766 -6.9848444, 108.0225913 -6.9819234, 108.0211111 -6.9827378, 108.0180857 -6.9804738, 108.0158768 -6.9801167, 108.0075913 -6.9823747, 108.0043655 -6.9809119, 108.0000001 -6.9835785, 107.9974412 -6.9812735, 107.9930115 -6.9812429, 107.9862061 -6.979019, 107.9837724 -6.9765008, 107.978386 -6.9727953, 107.9765626 -6.9694388, 107.9685822 -6.9626444, 107.9672166 -6.959226, 107.9622575 -6.9588941, 107.9577223 -6.9603216, 107.9533921 -6.9583009, 107.9457246 -6.9573172, 107.942936 -6.9530807, 107.9387818 -6.9562562, 107.9341431 -6.9550603, 107.9314194 -6.9559153, 107.9268494 -6.9519861, 107.9261094 -6.9487083, 107.9218217 -6.9496096, 107.9192964 -6.9473064, 107.9149628 -6.947037, 107.9146653 -6.9527767, 107.9105149 -6.9547413, 107.9086152 -6.9534123, 107.9029542 -6.9527285, 107.9003526 -6.9530657, 107.8963243 -6.9552987, 107.8958741 -6.9571379, 107.892006 -6.9595282, 107.8899232 -6.9638636, 107.8871613 -6.9630001, 107.8816071 -6.9627097, 107.8801564 -6.9610783, 107.8778458 -6.9632161, 107.8761521 -6.9622186, 107.8699532 -6.96315, 107.8668488 -6.9656918, 107.8634263 -6.9651308, 107.8620971 -6.9677698, 107.85952 -6.96711, 107.8540173 -6.9675655, 107.8519357 -6.9663668, 107.8477791 -6.9696793, 107.8423997 -6.9694803, 107.8347117 -6.9664664, 107.8335038 -6.964732, 107.8308323 -6.964599, 107.8292877 -6.9668295, 107.8318056 -6.9699862, 107.8294293 -6.9711373, 107.8273255 -6.9706754, 107.826483 -6.9672366, 107.8116579 -6.9664823, 107.8008965 -6.964832, 107.7826443 -6.958882, 107.7812882 -6.9551342, 107.7785098 -6.9550617, 107.7780915 -6.9571851, 107.7739863 -6.9560339, 107.7741934 -6.959491, 107.7716846 -6.9591262, 107.7689645 -6.9574306, 107.7706289 -6.9549575, 107.7640786 -6.9529058, 107.7648112 -6.9549515, 107.7622184 -6.9561616, 107.7619202 -6.9535543, 107.7599208 -6.9527651, 107.7584721 -6.955431, 107.7552242 -6.9560378, 107.7536616 -6.9526005, 107.7541122 -6.9508081, 107.7589762 -6.9439191, 107.7572742 -6.9394482, 107.7576222 -6.9294355, 107.7587744 -6.9253551, 107.7585325 -6.9221978, 107.7598194 -6.917833, 107.7584243 -6.9146037, 107.75943 -6.9129861, 107.7575904 -6.9099632, 107.7588807 -6.9071191, 107.7577241 -6.9056346, 107.7592741 -6.9028038, 107.7589669 -6.8982265, 107.760374 -6.8971047, 107.7585535 -6.8918059, 107.7539994 -6.8885841, 107.7518929 -6.8855654, 107.748848 -6.8836863, 107.7444688 -6.8764432, 107.7432405 -6.8707912, 107.7427674 -6.8651388, 107.7431489 -6.861521, 107.7407914 -6.8549559, 107.7415772 -6.8488152, 107.7439271 -6.8463724, 107.7419129 -6.8433917, 107.743599 -6.8409331, 107.7463075 -6.8337338, 107.7445832 -6.8280337, 107.7476274 -6.8176801, 107.7500001 -6.812845, 107.7517854 -6.8135484, 107.7561875 -6.8117135, 107.7613221 -6.8110683, 107.7656064 -6.8089807, 107.7691388 -6.8060849, 107.7746319 -6.8044012, 107.77644 -6.801184, 107.7803157 -6.8007419, 107.7829523 -6.8035173, 107.7867975 -6.804057, 107.7938241 -6.8019165, 107.7976845 -6.802338, 107.8044823 -6.808513, 107.8124244 -6.8034828, 107.816709 -6.7996623, 107.8177415 -6.7926338, 107.8202099 -6.7900557, 107.8231049 -6.7850874, 107.8255697 -6.7823499, 107.8297659 -6.7821573, 107.8325983 -6.7805904, 107.8347516 -6.7772229, 107.8374405 -6.7758314, 107.8373771 -6.7707398, 107.8390347 -6.7673303, 107.8389964 -6.7619602, 107.8418947 -6.7584273, 107.8403033 -6.75025, 107.8376029 -6.7464018, 107.8398761 -6.7413981, 107.8379422 -6.7367763, 107.8373374 -6.7327351, 107.8376428 -6.7292698, 107.8395815 -6.7227731, 107.8381072 -6.7211544, 107.8356948 -6.7208844, 107.8353975 -6.7184298, 107.8335097 -6.7171597, 107.8337492 -6.7148323, 107.8367242 -6.7101647, 107.8365327 -6.7017339, 107.8409005 -6.6952516, 107.8403017 -6.691524, 107.8370942 -6.6906212, 107.8350967 -6.6889945, 107.8351499 -6.6868536, 107.832224 -6.6850382, 107.8264516 -6.6833022, 107.8257408 -6.6859374, 107.8218411 -6.6863681, 107.8167423 -6.6834032, 107.8172836 -6.6814549, 107.8121551 -6.6806092, 107.809867 -6.678395, 107.8106548 -6.6770382, 107.8193296 -6.6770896, 107.8191865 -6.67485, 107.8147539 -6.6743022, 107.8181169 -6.6696999, 107.8261011 -6.6709609, 107.8324148 -6.6674383, 107.840902 -6.6651549, 107.8411362 -6.6619915, 107.8442219 -6.6573146, 107.8477207 -6.6555779, 107.8495339 -6.6566506, 107.850205 -6.6522698, 107.8517319 -6.6493407, 107.848973 -6.641854, 107.8504805 -6.6408363, 107.8496965 -6.6382069, 107.8506356 -6.6325016, 107.8549036 -6.6265419, 107.8517542 -6.6191909, 107.8529685 -6.6146873, 107.8512979 -6.6117157, 107.8506882 -6.6069683, 107.8537669 -6.6020114, 107.8567823 -6.5998782, 107.8541145 -6.5976318, 107.8518865 -6.5936174, 107.8509842 -6.5890816, 107.8485682 -6.5872917, 107.8486779 -6.5819118, 107.8494198 -6.5807849, 107.8528373 -6.5812799, 107.8555836 -6.578923, 107.8597043 -6.5797314, 107.8677445 -6.5830553, 107.8749508 -6.5843622, 107.8787767 -6.587415, 107.8822861 -6.5876768, 107.9030076 -6.592655, 107.905304 -6.5934723, 107.9142304 -6.5996178, 107.9161759 -6.6025303, 107.9187547 -6.6036561, 107.9212037 -6.607796, 107.9251328 -6.6101802, 107.9270936 -6.6140774, 107.9298707 -6.615763, 107.9339295 -6.6147612, 107.9368821 -6.6203831, 107.936554 -6.6219581, 107.9403077 -6.6256159, 107.9465562 -6.6272557, 107.9498368 -6.6271337, 107.9518357 -6.6301091, 107.9557572 -6.6308611, 107.9584809 -6.6324075, 107.9624406 -6.6331609, 107.9694825 -6.6382602, 107.9710465 -6.6401985, 107.9730225 -6.6457046, 107.9766465 -6.6537765, 107.9797593 -6.6570523, 107.983162 -6.6590803, 107.9862977 -6.6630863, 107.9869691 -6.6663287, 107.9887092 -6.669515, 107.994217 -6.667497, 107.9984971 -6.66797, 108.0044175 -6.6725062, 108.0058442 -6.6702107, 108.0088044 -6.6716331, 108.0086884 -6.6743037, 108.014679 -6.6746806, 108.016655 -6.6761578, 108.0192719 -6.6736978, 108.0244447 -6.677822, 108.0274659 -6.6743639, 108.0251237 -6.6693977, 108.0270921 -6.6683181, 108.0275193 -6.6646016, 108.0296555 -6.6623405, 108.0283433 -6.6603616, 108.029091 -6.6559699, 108.0307542 -6.6545551, 108.0330964 -6.6555494, 108.0346681 -6.6542857, 108.0325242 -6.6513622, 108.0349427 -6.647344, 108.0328675 -6.6452702, 108.0344544 -6.6434401, 108.0313721 -6.6396721, 108.0329133 -6.6370943, 108.0348435 -6.6406024, 108.0378113 -6.6415003, 108.0429993 -6.6403125, 108.0431214 -6.6391047)))</v>
      </c>
    </row>
    <row r="471" spans="1:18" x14ac:dyDescent="0.3">
      <c r="A471" s="4" t="s">
        <v>1150</v>
      </c>
      <c r="B471" s="5">
        <v>76.165852120189996</v>
      </c>
      <c r="C471" s="5">
        <v>74.009927520890002</v>
      </c>
      <c r="D471" s="5">
        <v>77.023758461263</v>
      </c>
      <c r="E471">
        <v>90.2</v>
      </c>
      <c r="F471">
        <v>99.3</v>
      </c>
      <c r="G471">
        <v>99.5</v>
      </c>
      <c r="H471">
        <v>122.2</v>
      </c>
      <c r="I471">
        <v>132</v>
      </c>
      <c r="J471">
        <v>134.9</v>
      </c>
      <c r="K471">
        <v>236.6</v>
      </c>
      <c r="L471">
        <v>136.80000000000001</v>
      </c>
      <c r="M471">
        <v>154.69999999999999</v>
      </c>
      <c r="N471" t="str">
        <f t="shared" si="7"/>
        <v>sumenep</v>
      </c>
      <c r="O471">
        <f>VLOOKUP(N471,GeoJson!$E$1:$G$515,3,FALSE)</f>
        <v>-7.1166700000000001</v>
      </c>
      <c r="P471">
        <f>VLOOKUP(N471,GeoJson!$E$2:$H$515,4,FALSE)</f>
        <v>114.33333</v>
      </c>
      <c r="Q471">
        <f>VLOOKUP(N471,GeoJson!$E$2:$I$515,5,FALSE)</f>
        <v>118</v>
      </c>
      <c r="R471" t="str">
        <f>VLOOKUP(N471,GeoJson!$E$2:$J$515,6,FALSE)</f>
        <v>MULTIPOLYGON (((113.7279603 -7.2506715, 113.7254045 -7.2523338, 113.7251898 -7.2487391, 113.7279603 -7.2506715)), ((113.7636259 -7.2092848, 113.7695311 -7.2098861, 113.7760618 -7.2093024, 113.7792967 -7.2097559, 113.7864836 -7.2122307, 113.7909773 -7.2158222, 113.7956465 -7.2161832, 113.7967222 -7.2148667, 113.8002394 -7.2137265, 113.8038099 -7.2140417, 113.8098372 -7.2159181, 113.8120573 -7.2187004, 113.8125303 -7.2208076, 113.8092344 -7.2231822, 113.8046568 -7.2248159, 113.7975844 -7.2304645, 113.7963636 -7.2328406, 113.7968596 -7.2352676, 113.7926329 -7.2358327, 113.7844618 -7.2306171, 113.7784193 -7.2288628, 113.7727888 -7.2281199, 113.7596358 -7.2186141, 113.7552488 -7.2177983, 113.7508085 -7.2189737, 113.7491453 -7.2178755, 113.7497404 -7.2156587, 113.7529982 -7.2102418, 113.7542265 -7.2062478, 113.7611616 -7.2080989, 113.7636259 -7.2092848)), ((114.0456846 -7.2064389, 114.0444334 -7.204832, 114.0448606 -7.2022752, 114.0475309 -7.2017669, 114.0478971 -7.2037891, 114.0456846 -7.2064389)), ((113.9245069 -7.1743221, 113.9271925 -7.1754355, 113.9292143 -7.1806063, 113.9293058 -7.1850662, 113.9328458 -7.190515, 113.9347913 -7.1919927, 113.9402464 -7.1997036, 113.9412077 -7.2035307, 113.9395902 -7.2116908, 113.9395521 -7.2145185, 113.942581 -7.2184925, 113.9447401 -7.2201504, 113.9482725 -7.2209239, 113.9539716 -7.2246599, 113.9543837 -7.2278208, 113.9562223 -7.2308955, 113.9532468 -7.232316, 113.9523237 -7.2309341, 113.9469679 -7.2298455, 113.9436491 -7.2252716, 113.9415663 -7.2192573, 113.9362104 -7.2136078, 113.9365995 -7.2106985, 113.9334562 -7.2064471, 113.9308012 -7.2044344, 113.9265135 -7.2030606, 113.9211882 -7.2036819, 113.9183424 -7.2061004, 113.9129026 -7.2079658, 113.9096601 -7.2096581, 113.9041441 -7.2102527, 113.9022062 -7.209239, 113.890312 -7.2122421, 113.8869703 -7.2119002, 113.882942 -7.2069583, 113.8806227 -7.2023568, 113.8805159 -7.2006149, 113.8828733 -7.1937756, 113.8905333 -7.1880536, 113.8973921 -7.1841945, 113.9021452 -7.1834154, 113.905525 -7.1812329, 113.9087217 -7.1816983, 113.9132078 -7.1800441, 113.9177397 -7.1768226, 113.9195784 -7.1764178, 113.9229353 -7.1736536, 113.9245069 -7.1743221)), ((114.6118555 -7.1634444, 114.6119167 -7.1654735, 114.6163055 -7.1665665, 114.616163 -7.1713934, 114.6115776 -7.1721982, 114.6091285 -7.1736816, 114.6063362 -7.1730913, 114.6035008 -7.171035, 114.6055663 -7.167598, 114.6091051 -7.1639622, 114.6118555 -7.1634444)), ((114.6762682 -7.1596626, 114.6793428 -7.1606292, 114.6832948 -7.1630067, 114.684218 -7.1647462, 114.678969 -7.1675181, 114.677466 -7.1661558, 114.6735445 -7.1680321, 114.6638399 -7.1704774, 114.6565996 -7.1711087, 114.6560579 -7.1678481, 114.6577822 -7.1642327, 114.6626039 -7.1626224, 114.6678377 -7.159923, 114.6762682 -7.1596626)), ((115.8596969 -7.1529478, 115.8552032 -7.1505932, 115.8546462 -7.1483015, 115.8572708 -7.1456551, 115.8594451 -7.1458406, 115.8641906 -7.1485075, 115.8634277 -7.1520304, 115.8596969 -7.1529478)), ((115.8527768 -7.1430752, 115.8546155 -7.1467606, 115.8538526 -7.1483037, 115.8512052 -7.1484954, 115.8505643 -7.1439564, 115.8527768 -7.1430752)), ((115.8414699 -7.1421807, 115.8433848 -7.1462013, 115.8405696 -7.1460011, 115.8414699 -7.1421807)), ((114.5003557 -7.1408436, 114.5000113 -7.1461016, 114.5064394 -7.147391, 114.5060309 -7.1492464, 114.5085867 -7.1516496, 114.5068625 -7.1556961, 114.5098608 -7.1569258, 114.4964331 -7.1611168, 114.4872091 -7.1618673, 114.4821585 -7.1596233, 114.4799231 -7.1554872, 114.4772756 -7.15267, 114.4761923 -7.1484005, 114.4772451 -7.143717, 114.4817999 -7.1409689, 114.4883459 -7.1417486, 114.4940146 -7.1408149, 114.4970053 -7.1397086, 114.5003557 -7.1408436)), ((115.8416023 -7.1410993, 115.8358192 -7.1412214, 115.8351707 -7.1389988, 115.839466 -7.1367143, 115.8416862 -7.1382836, 115.8416023 -7.1410993)), ((114.5768873 -7.1307187, 114.5795692 -7.1338061, 114.5821486 -7.1353076, 114.5845381 -7.134838, 114.5879781 -7.1358937, 114.5914019 -7.1348748, 114.5955883 -7.1389915, 114.6002119 -7.1394787, 114.6038059 -7.1389274, 114.6078734 -7.1393781, 114.6102393 -7.1416733, 114.6133082 -7.1414688, 114.6151348 -7.1440704, 114.6119703 -7.1482474, 114.6134084 -7.1488912, 114.6148901 -7.1531376, 114.6150533 -7.1566541, 114.6116769 -7.1579886, 114.6119015 -7.1599631, 114.6100781 -7.1626797, 114.6002973 -7.1644311, 114.5979093 -7.1653924, 114.5918725 -7.1661719, 114.5897069 -7.1640103, 114.5873655 -7.1636834, 114.5852633 -7.1651011, 114.5816643 -7.1658457, 114.5788178 -7.1652333, 114.5755285 -7.1665701, 114.5747764 -7.1627873, 114.5723071 -7.1588374, 114.5660246 -7.1592086, 114.5654783 -7.1541506, 114.5615293 -7.1518916, 114.5565518 -7.1506231, 114.5559595 -7.1480283, 114.5530241 -7.1450212, 114.5508193 -7.1441868, 114.5473784 -7.1455524, 114.543495 -7.1460054, 114.5392073 -7.1444114, 114.5329283 -7.1441887, 114.5290276 -7.1461515, 114.51774 -7.1464141, 114.5145299 -7.1418575, 114.515566 -7.1389424, 114.5214002 -7.1378917, 114.524277 -7.136233, 114.5289499 -7.1360211, 114.531741 -7.1319474, 114.5343793 -7.1309581, 114.5359354 -7.1323768, 114.5408328 -7.1329348, 114.5441759 -7.131852, 114.5526517 -7.1330201, 114.5629856 -7.1349666, 114.5678326 -7.1344886, 114.5725094 -7.1331892, 114.5768873 -7.1307187)), ((114.5879619 -7.1313689, 114.580981 -7.1323879, 114.5819957 -7.1306098, 114.5861919 -7.1288874, 114.5879619 -7.1313689)), ((115.7668589 -7.1219524, 115.768553 -7.1249538, 115.7712429 -7.1276989, 115.7693641 -7.1313409, 115.767742 -7.1312395, 115.76512 -7.1285681, 115.7621292 -7.1293492, 115.7619156 -7.1239723, 115.7637228 -7.1223245, 115.7668589 -7.1219524)), ((115.7609356 -7.11744, 115.7618938 -7.1195489, 115.7585662 -7.1210032, 115.7566712 -7.1197315, 115.758436 -7.1172395, 115.7609356 -7.11744)), ((114.7813532 -7.119218, 114.7831919 -7.1229444, 114.7818492 -7.1273895, 114.7788585 -7.1332003, 114.7754176 -7.1354243, 114.7723124 -7.1308233, 114.7740138 -7.1277367, 114.7733348 -7.1252896, 114.7754405 -7.1233546, 114.7790339 -7.1170269, 114.7813532 -7.119218)), ((115.7696682 -7.1114699, 115.7699724 -7.1172487, 115.7631798 -7.1166404, 115.7588203 -7.1145114, 115.7581106 -7.1112672, 115.7607466 -7.1078202, 115.7640922 -7.1103547, 115.7696682 -7.1114699)), ((114.7021816 -7.1068375, 114.6993358 -7.109062, 114.6961925 -7.1075852, 114.6979702 -7.1053226, 114.7010372 -7.105489, 114.7021816 -7.1068375)), ((115.9058367 -7.1074438, 115.9034029 -7.1165562, 115.9017703 -7.1294537, 115.9016787 -7.1488337, 115.9003436 -7.1599932, 115.8995196 -7.1695456, 115.8992678 -7.176208, 115.8977648 -7.182578, 115.8934237 -7.1945505, 115.8867251 -7.2010021, 115.8837954 -7.2028403, 115.8766975 -7.2047829, 115.8717791 -7.2044312, 115.8669726 -7.2053301, 115.8533084 -7.2062265, 115.8415591 -7.2076938, 115.8385455 -7.2085197, 115.8288333 -7.2082255, 115.8269564 -7.2074239, 115.82289 -7.2031462, 115.8190371 -7.200022, 115.8081271 -7.1954034, 115.7937762 -7.1885837, 115.7860324 -7.1866854, 115.78044 -7.1845358, 115.7717349 -7.1824459, 115.7660663 -7.1793998, 115.7606418 -7.1772274, 115.7552402 -7.1740979, 115.7497775 -7.1694631, 115.7471683 -7.1664494, 115.7422854 -7.1581701, 115.7413242 -7.1550669, 115.7437808 -7.1529845, 115.7476947 -7.1525969, 115.7537219 -7.1473497, 115.7531192 -7.1442193, 115.7543933 -7.1415786, 115.7591388 -7.1372632, 115.7608173 -7.1370276, 115.7607562 -7.1326126, 115.7631671 -7.1313995, 115.7673938 -7.1351046, 115.7683551 -7.1401595, 115.769675 -7.1431359, 115.7720782 -7.145563, 115.7715136 -7.149165, 115.7756793 -7.1458567, 115.7736499 -7.1422414, 115.7714908 -7.1399368, 115.7718417 -7.1376137, 115.7748095 -7.132644, 115.778937 -7.1308788, 115.7771213 -7.1278409, 115.7800815 -7.1257471, 115.780524 -7.1216792, 115.7767398 -7.1187504, 115.778937 -7.1153406, 115.778754 -7.1128596, 115.7828357 -7.1115106, 115.7894733 -7.1159142, 115.792319 -7.1203049, 115.7967975 -7.1228541, 115.7986667 -7.1304043, 115.7973086 -7.1328848, 115.7936694 -7.1362928, 115.7943942 -7.1380142, 115.7935702 -7.1408451, 115.7978579 -7.1428745, 115.7996051 -7.1472362, 115.8029468 -7.1490362, 115.8046099 -7.1467693, 115.8062579 -7.1469067, 115.8089511 -7.1493314, 115.8097674 -7.1561907, 115.8130404 -7.1543954, 115.8145663 -7.1515577, 115.8227679 -7.1497014, 115.8302218 -7.1507938, 115.835837 -7.1510379, 115.8376605 -7.1533678, 115.8369967 -7.1585314, 115.8400409 -7.1605518, 115.843085 -7.1646387, 115.8466403 -7.1639945, 115.8497683 -7.1646702, 115.8541094 -7.1617682, 115.8579928 -7.162026, 115.8617846 -7.1604062, 115.8657901 -7.1645952, 115.8697955 -7.1648879, 115.8692996 -7.1610699, 115.872275 -7.1587596, 115.875487 -7.1618858, 115.8851992 -7.1665568, 115.8871371 -7.1635356, 115.8907229 -7.1639552, 115.8910586 -7.1607361, 115.8898074 -7.1588836, 115.8922946 -7.153626, 115.8924242 -7.1519947, 115.8899523 -7.1487079, 115.8878237 -7.148838, 115.8869998 -7.1508508, 115.8873889 -7.1559954, 115.8858019 -7.1569695, 115.8827121 -7.1628737, 115.878844 -7.1605792, 115.8763034 -7.1560316, 115.8731753 -7.1525884, 115.8726794 -7.1479826, 115.8706271 -7.1379066, 115.8704745 -7.1338091, 115.8781573 -7.1302991, 115.8874346 -7.1223583, 115.8897692 -7.1239724, 115.8895327 -7.1263609, 115.8931796 -7.1280603, 115.8899752 -7.1341815, 115.890288 -7.1386895, 115.892142 -7.1404824, 115.8963992 -7.13452, 115.8965365 -7.1281867, 115.8984057 -7.1191692, 115.8980547 -7.1154351, 115.8953616 -7.1136832, 115.8913027 -7.1128316, 115.8923403 -7.1102977, 115.8960024 -7.1076579, 115.9023882 -7.1068644, 115.9058367 -7.1074438)), ((114.685531 -7.0939855, 114.6873828 -7.0980759, 114.6859077 -7.1002486, 114.6820126 -7.1010184, 114.676505 -7.1001778, 114.6780895 -7.0974095, 114.6829684 -7.0940133, 114.685531 -7.0939855)), ((115.7613696 -7.0870726, 115.7660083 -7.0924193, 115.7657566 -7.0945284, 115.7636127 -7.0998456, 115.7609119 -7.1009748, 115.7571735 -7.1008665, 115.7559986 -7.1032869, 115.7560367 -7.1088121, 115.7546787 -7.1103155, 115.7490253 -7.10591, 115.7481632 -7.1033542, 115.7502155 -7.0999639, 115.7523059 -7.0997255, 115.7538471 -7.0973947, 115.7531223 -7.0922854, 115.7541752 -7.0896599, 115.7613696 -7.0870726)), ((115.199885 -7.0831735, 115.2012826 -7.0855017, 115.1988997 -7.0901682, 115.1958024 -7.0920578, 115.1936816 -7.09163, 115.1925766 -7.0883131, 115.1930178 -7.085864, 115.1960527 -7.0823557, 115.1983191 -7.0817478, 115.199885 -7.0831735)), ((114.6482584 -7.0875021, 114.6444589 -7.0853272, 114.6438028 -7.0826087, 114.6445276 -7.0773659, 114.6460382 -7.0754634, 114.6487314 -7.0774713, 114.6505395 -7.0811959, 114.6494409 -7.086423, 114.6482584 -7.0875021)), ((114.5767057 -7.0773817, 114.5754426 -7.0758615, 114.5775062 -7.0724858, 114.5791364 -7.0755748, 114.5767057 -7.0773817)), ((115.6949862 -7.0614657, 115.702669 -7.0603566, 115.7074526 -7.0605039, 115.7106112 -7.0624785, 115.7119387 -7.0654501, 115.7111071 -7.0688061, 115.7114886 -7.0716919, 115.7084521 -7.0746712, 115.7058733 -7.0759506, 115.6981143 -7.0759053, 115.6916979 -7.0741396, 115.6873034 -7.0712123, 115.6846179 -7.0680113, 115.6844347 -7.0645666, 115.6856555 -7.0585227, 115.6889132 -7.0589528, 115.6949862 -7.0614657)), ((114.3746962 -7.108129, 114.3719879 -7.1094907, 114.3720649 -7.1127177, 114.3776037 -7.1218316, 114.3833257 -7.12793, 114.3859197 -7.1299723, 114.388712 -7.1335376, 114.390726 -7.1413988, 114.3909395 -7.1520871, 114.3932512 -7.1583204, 114.3954637 -7.1614685, 114.4042069 -7.1657434, 114.4038559 -7.1680375, 114.4019867 -7.1710716, 114.3969665 -7.1748548, 114.3956619 -7.17486, 114.3891387 -7.1795096, 114.3840269 -7.1818446, 114.3813337 -7.181464, 114.3789457 -7.1797083, 114.3684329 -7.1800008, 114.3647165 -7.1788028, 114.3612374 -7.1786547, 114.3586099 -7.1760687, 114.352327 -7.1729884, 114.346755 -7.171987, 114.3415218 -7.1697672, 114.3364537 -7.1663304, 114.3322766 -7.1658397, 114.3270448 -7.1637934, 114.3219944 -7.1627878, 114.3134449 -7.1588547, 114.3038197 -7.1504132, 114.2999604 -7.1457512, 114.295248 -7.1433533, 114.2926049 -7.1385088, 114.2924198 -7.1369469, 114.2863167 -7.1288812, 114.2840942 -7.1241992, 114.2798623 -7.1189155, 114.2781298 -7.1174942, 114.2751922 -7.1095475, 114.271969 -7.1022128, 114.2712701 -7.0971474, 114.2748429 -7.0902638, 114.2747272 -7.0885096, 114.2809797 -7.081239, 114.2855962 -7.0764576, 114.2947624 -7.0659034, 114.2998703 -7.0637622, 114.3018226 -7.0621999, 114.3123535 -7.0608863, 114.3166874 -7.0600297, 114.3187429 -7.0584666, 114.327311 -7.05727, 114.3329002 -7.058572, 114.3378828 -7.0617365, 114.3405938 -7.0651236, 114.3435018 -7.0671673, 114.3447701 -7.0694859, 114.347455 -7.0708551, 114.3586831 -7.080271, 114.3638735 -7.0835367, 114.3686536 -7.0872182, 114.3707374 -7.0895773, 114.3738892 -7.0966769, 114.374657 -7.1027616, 114.3746962 -7.108129)), ((113.9531095 -7.0582704, 113.9540556 -7.060966, 113.9591978 -7.0655803, 113.9672994 -7.0697039, 113.9724882 -7.0712265, 113.9805754 -7.0727267, 113.9869306 -7.0721096, 113.989311 -7.0724911, 113.997566 -7.0721654, 114.0058439 -7.0708594, 114.0095365 -7.0714683, 114.013748 -7.0699987, 114.0260542 -7.072266, 114.0304792 -7.0724282, 114.0382383 -7.0742229, 114.0395048 -7.0736903, 114.0480115 -7.0750245, 114.0529325 -7.0796074, 114.0548627 -7.0840587, 114.056587 -7.0907444, 114.058708 -7.0966715, 114.0634763 -7.1056675, 114.0624769 -7.1085514, 114.0632932 -7.1111688, 114.0603635 -7.1122297, 114.0508421 -7.113418, 114.0418699 -7.1132745, 114.0391691 -7.1121005, 114.0264356 -7.1090769, 114.023567 -7.1080946, 114.0191648 -7.1080097, 114.0117262 -7.1054658, 114.0061338 -7.106409, 113.9988859 -7.106038, 113.9918211 -7.1066155, 113.9868086 -7.106255, 113.9825895 -7.1048831, 113.9806135 -7.1028165, 113.9771879 -7.101622, 113.9760435 -7.1001834, 113.9713285 -7.0996069, 113.9690397 -7.0974435, 113.9648741 -7.0975236, 113.9597853 -7.0958008, 113.9564817 -7.0924244, 113.9491117 -7.088366, 113.9438551 -7.0882039, 113.9423826 -7.0868301, 113.9420012 -7.0838852, 113.9378889 -7.0771775, 113.9361799 -7.0735101, 113.9362715 -7.0687284, 113.9385908 -7.0641088, 113.940521 -7.062026, 113.9453199 -7.059071, 113.947212 -7.0565281, 113.9512708 -7.0552449, 113.9531095 -7.0582704)), ((115.6624282 -7.0465107, 115.6642059 -7.0483036, 115.6664184 -7.0548358, 115.669287 -7.0582819, 115.6692107 -7.0603442, 115.6717971 -7.0615988, 115.6746581 -7.0646334, 115.6693099 -7.0682406, 115.6671584 -7.0688968, 115.6615356 -7.06885, 115.6553939 -7.0676603, 115.6511367 -7.0653262, 115.6491073 -7.0621686, 115.6480163 -7.0575505, 115.6487411 -7.0562482, 115.6480239 -7.0492606, 115.649916 -7.0464158, 115.6607421 -7.0432591, 115.6624282 -7.0465107)), ((115.636363 -7.0441436, 115.6344557 -7.0561671, 115.6336317 -7.0589599, 115.6361952 -7.0601806, 115.6348142 -7.0644102, 115.6302976 -7.0673446, 115.6211653 -7.0671782, 115.6160459 -7.0655112, 115.6152754 -7.0636215, 115.6164655 -7.0614037, 115.6129637 -7.0589628, 115.6134062 -7.0565839, 115.6174497 -7.0525512, 115.6161222 -7.0512976, 115.6064863 -7.0511241, 115.6035032 -7.0547977, 115.6010526 -7.055705, 115.5961355 -7.0561766, 115.5969272 -7.0528396, 115.5994732 -7.0534048, 115.6006498 -7.0498681, 115.5999479 -7.0461817, 115.5953703 -7.0428772, 115.6002149 -7.0391202, 115.6046705 -7.0403419, 115.6077375 -7.0419145, 115.6093016 -7.0402365, 115.612956 -7.0397601, 115.6178007 -7.0425563, 115.6224165 -7.04283, 115.6250028 -7.0445347, 115.6271086 -7.0446563, 115.6270704 -7.0393533, 115.631648 -7.0364918, 115.6363477 -7.0388989, 115.636363 -7.0441436)), ((115.812776 -7.0407859, 115.8101744 -7.039684, 115.8120436 -7.034774, 115.8158507 -7.0343143, 115.8161482 -7.0361067, 115.812776 -7.0407859)), ((115.6977684 -7.0307748, 115.6950599 -7.0301864, 115.6903755 -7.0278594, 115.6911689 -7.0254953, 115.6937858 -7.0235097, 115.6966621 -7.024308, 115.6989662 -7.0282318, 115.6977684 -7.0307748)), ((115.548301 -7.0110087, 115.551223 -7.011004, 115.5544732 -7.0124955, 115.5552285 -7.0140757, 115.5550835 -7.0181794, 115.5516274 -7.0208926, 115.5491173 -7.0255313, 115.541465 -7.0278759, 115.5413506 -7.0250196, 115.539489 -7.0226612, 115.5403512 -7.0140586, 115.544822 -7.0105276, 115.548301 -7.0110087)), ((115.6619331 -7.0130461, 115.6606132 -7.0097669, 115.6631843 -7.0097001, 115.6638939 -7.0113357, 115.6619331 -7.0130461)), ((115.3097012 -7.0073285, 115.3149475 -7.0102416, 115.3176536 -7.0133964, 115.3175236 -7.0182693, 115.3164296 -7.0219402, 115.310729 -7.0192913, 115.3058059 -7.0146241, 115.3033757 -7.0144564, 115.3015507 -7.010591, 115.3030649 -7.0083548, 115.3066032 -7.0071302, 115.3097012 -7.0073285)), ((115.7060164 -7.0136977, 115.703926 -7.010327, 115.7053298 -7.0044585, 115.7085875 -7.0033995, 115.7116316 -7.0076004, 115.7076338 -7.0127202, 115.7060164 -7.0136977)), ((115.5845489 -6.9892081, 115.5873641 -6.9929145, 115.5852966 -6.9964937, 115.5826949 -6.9952696, 115.5776443 -6.9943646, 115.5792846 -6.9925903, 115.5785369 -6.9892734, 115.5822067 -6.9882086, 115.5845489 -6.9892081)), ((114.4872568 -6.9996337, 114.4851956 -6.999657, 114.4897034 -6.9928841, 114.4913312 -6.9878453, 114.4925491 -6.9868354, 114.4962974 -6.9914259, 114.4949342 -6.9942461, 114.4907893 -6.9993522, 114.4872568 -6.9996337)), ((115.5454323 -6.9873209, 115.5457146 -6.9912262, 115.5443413 -6.9932775, 115.5453789 -6.9975524, 115.5423729 -6.9978461, 115.5423119 -6.9936261, 115.5409005 -6.9923096, 115.5361931 -7.0025811, 115.5387185 -7.0082941, 115.5365975 -7.0095949, 115.5384285 -7.0116577, 115.5384285 -7.0151062, 115.5374901 -7.0220389, 115.5345223 -7.0288024, 115.5339272 -7.0330024, 115.5285637 -7.0318961, 115.5237572 -7.027874, 115.5228112 -7.0246639, 115.5203927 -7.022533, 115.5194085 -7.0200186, 115.5159447 -7.0171008, 115.5065301 -7.0151601, 115.5084298 -7.0132571, 115.5114968 -7.0075083, 115.5153496 -7.0059591, 115.518287 -7.0034681, 115.5168297 -7.0000696, 115.5195305 -6.997756, 115.5228875 -6.9976325, 115.5269845 -6.9964223, 115.5284264 -6.994278, 115.5279152 -6.9913368, 115.5316689 -6.9885211, 115.5380776 -6.9876881, 115.5383141 -6.9857097, 115.5426934 -6.9816556, 115.5444329 -6.9816842, 115.5460808 -6.984767, 115.5454323 -6.9873209)), ((115.4670064 -6.9778159, 115.4663535 -6.981571, 115.4636107 -6.987825, 115.4641381 -6.9902069, 115.4666149 -6.9952424, 115.4714929 -6.99973, 115.4732102 -7.0034686, 115.476404 -7.0049216, 115.4710903 -7.0067258, 115.4677638 -7.0067062, 115.463071 -7.0049507, 115.4503937 -7.0035027, 115.4471058 -7.0036546, 115.4455511 -7.0018477, 115.4369052 -7.0001355, 115.4324996 -6.9981081, 115.4280366 -6.992862, 115.4283354 -6.9898502, 115.4258402 -6.985366, 115.4299745 -6.9790085, 115.4330519 -6.9799117, 115.4365019 -6.9790703, 115.4402738 -6.9808903, 115.4415312 -6.9802978, 115.4494856 -6.9813335, 115.4512072 -6.9803606, 115.4494294 -6.9768577, 115.4524117 -6.9758122, 115.4553463 -6.977101, 115.456156 -6.9800839, 115.4578773 -6.9809689, 115.4598035 -6.9790434, 115.4648806 -6.9761135, 115.4618176 -6.9743727, 115.4642884 -6.972997, 115.4676065 -6.9766836, 115.4670064 -6.9778159)), ((115.2543176 -6.9688748, 115.2601313 -6.9721044, 115.2631296 -6.9756016, 115.2629846 -6.9810022, 115.2617716 -6.9850706, 115.2554544 -6.9821338, 115.2499994 -6.9769601, 115.2473063 -6.9767737, 115.2452844 -6.9724893, 115.2469629 -6.9700112, 115.2508844 -6.9686545, 115.2543176 -6.9688748)), ((115.7567741 -6.9693758, 115.7587959 -6.9691683, 115.7611304 -6.9672381, 115.7617179 -6.9701663, 115.759986 -6.9719612, 115.7579795 -6.9760572, 115.7546226 -6.9754421, 115.752906 -6.9731828, 115.7485954 -6.9718191, 115.7485419 -6.9701783, 115.7512199 -6.9692122, 115.7531882 -6.9698426, 115.7556068 -6.9674589, 115.7567741 -6.9693758)), ((114.1823575 -7.002982, 114.1781843 -7.005298, 114.1711957 -7.0030969, 114.1665418 -7.0023745, 114.1630552 -7.0008291, 114.1610105 -6.9988035, 114.1613004 -6.995912, 114.1642911 -6.9893612, 114.1645734 -6.985195, 114.1669996 -6.9737619, 114.1690748 -6.9691366, 114.1712034 -6.9664453, 114.1746061 -6.9648565, 114.1774671 -6.9648035, 114.1821592 -6.9671052, 114.1867216 -6.9721134, 114.1873472 -6.9748457, 114.1872404 -6.9800423, 114.184509 -6.9878453, 114.1831815 -6.9957407, 114.1838376 -6.9983676, 114.1823575 -7.002982)), ((115.324117 -6.9706168, 115.3222736 -6.970236, 115.3226489 -6.9673868, 115.3259808 -6.9653877, 115.3250041 -6.9697274, 115.324117 -6.9706168)), ((115.4989806 -6.9661805, 115.4976582 -6.9635616, 115.5006615 -6.9628584, 115.5013771 -6.9642783, 115.4989806 -6.9661805)), ((114.4341763 -6.979757, 114.4307134 -6.9811022, 114.4280151 -6.9724454, 114.4308838 -6.9642849, 114.4341777 -6.9622264, 114.4361385 -6.9635691, 114.4373212 -6.9688178, 114.4360028 -6.9715718, 114.4341763 -6.979757)), ((115.5565001 -6.9630174, 115.5567719 -6.9646744, 115.5552132 -6.9678154, 115.5527184 -6.9684257, 115.5527642 -6.965404, 115.553953 -6.9631275, 115.5565001 -6.9630174)), ((115.4159463 -6.984934, 115.4118341 -6.9844806, 115.4093698 -6.9811809, 115.4095834 -6.9773175, 115.4123529 -6.9745332, 115.4121316 -6.9678094, 115.411506 -6.9646985, 115.414161 -6.9603231, 115.4159158 -6.9600007, 115.417785 -6.9630415, 115.4180215 -6.966427, 115.414367 -6.9739634, 115.414985 -6.9767229, 115.4167398 -6.9781162, 115.4176248 -6.9818761, 115.4159463 -6.984934)), ((115.2595285 -6.9698152, 115.2517923 -6.9646949, 115.2492365 -6.9620017, 115.2510218 -6.9596748, 115.2552103 -6.9614347, 115.257583 -6.9648775, 115.2606806 -6.9669155, 115.2595285 -6.9698152)), ((115.5073883 -6.9571175, 115.5076833 -6.9594648, 115.5048257 -6.9593687, 115.5037682 -6.957306, 115.5073883 -6.9571175)), ((115.500499 -6.958638, 115.4977105 -6.9571295, 115.4982751 -6.9542561, 115.5014718 -6.955082, 115.5025225 -6.9575843, 115.500499 -6.958638)), ((115.5236871 -6.9529318, 115.5254571 -6.9564362, 115.522602 -6.9594506, 115.5206826 -6.9579344, 115.5219491 -6.9539528, 115.5236871 -6.9529318)), ((115.503753 -6.9509373, 115.5046452 -6.9542279, 115.5015328 -6.9538599, 115.503753 -6.9509373)), ((115.9144797 -6.9500135, 115.9212591 -6.9516673, 115.9239184 -6.9513059, 115.9258786 -6.9528175, 115.9329878 -6.955844, 115.9354562 -6.9586056, 115.9358221 -6.9610715, 115.9332114 -6.9620845, 115.9302554 -6.9605411, 115.9256031 -6.9593131, 115.9200765 -6.9600349, 115.9138411 -6.9622602, 115.9084802 -6.9626828, 115.9028643 -6.961444, 115.9018138 -6.9601888, 115.9006231 -6.9545313, 115.9013147 -6.9519105, 115.9052392 -6.9501429, 115.9144797 -6.9500135)), ((115.5076109 -6.952393, 115.5056679 -6.9511109, 115.5079415 -6.9488693, 115.5091304 -6.9506652, 115.5076109 -6.952393)), ((115.4167564 -6.9478911, 115.4174906 -6.9529998, 115.4139657 -6.9523015, 115.4145654 -6.948241, 115.4167564 -6.9478911)), ((115.5176561 -6.9468463, 115.5199273 -6.9470382, 115.5224648 -6.9489298, 115.5201707 -6.9519464, 115.5181191 -6.9526463, 115.5161889 -6.9501582, 115.5124886 -6.952065, 115.5091241 -6.9495254, 115.5104973 -6.9470821, 115.5176561 -6.9468463)), ((115.4625603 -6.9467975, 115.4618255 -6.9489963, 115.4591093 -6.9491502, 115.4585717 -6.9468471, 115.4625603 -6.9467975)), ((115.587061 -6.9432402, 115.5907994 -6.9459911, 115.597292 -6.9496217, 115.6105672 -6.9557596, 115.6143666 -6.9583555, 115.6206456 -6.9610172, 115.6282445 -6.9650984, 115.6318608 -6.9677749, 115.6359349 -6.9697642, 115.6432667 -6.9724245, 115.6447469 -6.9720831, 115.6472111 -6.9762492, 115.6516057 -6.977849, 115.6544819 -6.9826655, 115.664568 -6.9880633, 115.6670857 -6.9914922, 115.6700154 -6.990775, 115.6740818 -6.9932703, 115.675005 -6.9981674, 115.6784993 -7.0008668, 115.6822071 -7.0026139, 115.6832524 -7.0043911, 115.6829548 -7.0070938, 115.6843434 -7.012989, 115.6843358 -7.0157866, 115.6809864 -7.0174655, 115.6774846 -7.0161647, 115.6719075 -7.011526, 115.6700612 -7.0108742, 115.6671925 -7.0078129, 115.6591817 -7.0052766, 115.6563893 -7.0034256, 115.6516209 -7.002552, 115.6473332 -7.0003199, 115.6411915 -6.9996914, 115.637766 -7.0013218, 115.6372395 -7.0033364, 115.6323949 -7.0081429, 115.6229268 -7.0038376, 115.6164418 -7.0048394, 115.6143361 -7.0060048, 115.6108113 -7.0031467, 115.6078206 -7.0018649, 115.6059285 -6.9987503, 115.600855 -6.9960008, 115.5978261 -6.9951544, 115.5973836 -6.9978901, 115.5932027 -6.9975925, 115.5891286 -6.995091, 115.5913945 -6.9930244, 115.588297 -6.9899088, 115.5905858 -6.9873505, 115.5914479 -6.9821287, 115.585558 -6.9777766, 115.5803548 -6.9772211, 115.5711004 -6.9778424, 115.5682851 -6.9696809, 115.5647451 -6.9649254, 115.5643407 -6.9630285, 115.5678044 -6.9592386, 115.5701314 -6.9590264, 115.5710698 -6.9631902, 115.5747853 -6.9646054, 115.576418 -6.9630366, 115.5728551 -6.958089, 115.5710317 -6.9499646, 115.5724736 -6.9477235, 115.5758458 -6.9477878, 115.5757467 -6.9446464, 115.5813085 -6.9473835, 115.5804006 -6.9449158, 115.5823079 -6.9433995, 115.587061 -6.9432402)), ((115.4882806 -6.943308, 115.4903863 -6.9444733, 115.4929192 -6.9434701, 115.4981951 -6.9514266, 115.4899759 -6.9500622, 115.4887479 -6.9467725, 115.4860729 -6.9444553, 115.4882806 -6.943308)), ((115.474128 -6.9419442, 115.4770272 -6.9412452, 115.4812081 -6.9424773, 115.4815394 -6.9447925, 115.4734745 -6.9457283, 115.474128 -6.9419442)), ((115.8755942 -6.9388373, 115.8812057 -6.9449765, 115.8840265 -6.9496135, 115.8828732 -6.9533745, 115.8792416 -6.9589285, 115.8760175 -6.9611889, 115.8687918 -6.9614735, 115.8692869 -6.9576608, 115.8676313 -6.9511029, 115.8711808 -6.9472837, 115.8743189 -6.9388736, 115.8755942 -6.9388373)), ((115.7909995 -6.936884, 115.7894355 -6.9385449, 115.7919837 -6.9414593, 115.7947913 -6.9419566, 115.7966529 -6.949009, 115.7957068 -6.9548379, 115.7919227 -6.9613458, 115.7894278 -6.9631458, 115.7848426 -6.9641172, 115.7784949 -6.9624702, 115.7787925 -6.9606863, 115.7831641 -6.9532205, 115.7886268 -6.9371706, 115.7909995 -6.936884)), ((115.7467796 -6.9360015, 115.7482139 -6.9313127, 115.7495796 -6.9318616, 115.7482291 -6.9354932, 115.7467796 -6.9360015)), ((116.2533993 -6.9283974, 116.2564518 -6.928867, 116.2629247 -6.9320124, 116.2695173 -6.9378889, 116.2683916 -6.9388855, 116.2666718 -6.9435735, 116.2612494 -6.9475173, 116.2540389 -6.949735, 116.2460791 -6.9498697, 116.2380047 -6.9477443, 116.2355106 -6.9460056, 116.2346905 -6.9429528, 116.2359676 -6.9385284, 116.2394438 -6.9365217, 116.2438212 -6.9361036, 116.2470112 -6.9339183, 116.2526815 -6.9311374, 116.2604806 -6.9314707, 116.2533993 -6.9283974)), ((113.6020254 -7.1277232, 113.6023121 -7.1215085, 113.6059723 -7.1178847, 113.6069946 -7.1135107, 113.6117662 -7.1074971, 113.6121977 -7.1049695, 113.6158263 -7.1039459, 113.620941 -7.1037098, 113.6218107 -7.0999371, 113.6219406 -7.0896998, 113.6198731 -7.088729, 113.6186218 -7.0838548, 113.6140137 -7.0809489, 113.6137696 -7.0780288, 113.6114657 -7.075804, 113.6073379 -7.0739189, 113.6063036 -7.0673935, 113.602333 -7.0674102, 113.6010483 -7.066405, 113.6003418 -7.063069, 113.5934677 -7.0619508, 113.5949402 -7.058415, 113.5973435 -7.056861, 113.599884 -7.0531775, 113.6020737 -7.0483519, 113.6049729 -7.0450717, 113.6047669 -7.0425073, 113.6031342 -7.0414206, 113.6000061 -7.0421211, 113.5972594 -7.0380126, 113.5945738 -7.0394097, 113.5895079 -7.0392109, 113.5873337 -7.0407716, 113.5831603 -7.0414815, 113.5779055 -7.0360123, 113.57749 -7.0337362, 113.5807888 -7.0257218, 113.5813916 -7.0187527, 113.5844878 -7.0191771, 113.5883711 -7.0183383, 113.5897902 -7.0164047, 113.5948714 -7.0155746, 113.5953139 -7.0111405, 113.6001585 -7.0109907, 113.607849 -7.0129219, 113.6105574 -7.0126096, 113.6114197 -7.0094906, 113.6081619 -7.0081016, 113.6071013 -7.0056001, 113.6098099 -7.0012509, 113.609146 -7.0000001, 113.6121597 -6.9919921, 113.6110611 -6.9877273, 113.6116791 -6.9827, 113.610359 -6.9781157, 113.6084288 -6.974299, 113.6119766 -6.9730974, 113.6158753 -6.9689227, 113.6200714 -6.9669662, 113.6257477 -6.966025, 113.6275482 -6.9613877, 113.6263886 -6.9563137, 113.6272583 -6.9516493, 113.630188 -6.9479672, 113.6328049 -6.9435483, 113.631691 -6.9390164, 113.6324234 -6.9381453, 113.6364517 -6.9388567, 113.6393814 -6.9313784, 113.6402207 -6.9278155, 113.6458435 -6.9254562, 113.6484299 -6.922289, 113.6499557 -6.9191776, 113.6504054 -6.9161288, 113.6483362 -6.9151369, 113.6417006 -6.9173747, 113.6357117 -6.9133607, 113.6391678 -6.9009262, 113.63797 -6.892151, 113.6394882 -6.8898665, 113.6390648 -6.8876058, 113.6402038 -6.8889252, 113.6548497 -6.8879633, 113.6591917 -6.8862878, 113.6648595 -6.8853204, 113.6690915 -6.8837005, 113.6714062 -6.8839628, 113.6788351 -6.8827653, 113.6845318 -6.8826974, 113.6887681 -6.8835301, 113.6963738 -6.8834873, 113.7059248 -6.885016, 113.7110212 -6.8861881, 113.729904 -6.8873621, 113.7363585 -6.8862348, 113.7400969 -6.8841868, 113.7447661 -6.8839818, 113.7537306 -6.884481, 113.7558973 -6.8840199, 113.7601469 -6.8856145, 113.7656248 -6.8852239, 113.7695921 -6.8835106, 113.7730101 -6.883101, 113.776512 -6.8838449, 113.7867192 -6.8842015, 113.7932682 -6.8852216, 113.8006229 -6.8847561, 113.8061357 -6.8829751, 113.813545 -6.8813494, 113.8191265 -6.8811738, 113.8249474 -6.8801457, 113.8286022 -6.8785705, 113.8320096 -6.8785648, 113.8373682 -6.8769045, 113.8477073 -6.8743556, 113.8514233 -6.8741043, 113.8561342 -6.8725622, 113.8599657 -6.8726792, 113.8689839 -6.8715643, 113.8730696 -6.8703527, 113.8745802 -6.8687024, 113.8857191 -6.8658905, 113.8897245 -6.866528, 113.895561 -6.8657064, 113.8994596 -6.8642879, 113.9027937 -6.8643251, 113.9075773 -6.863419, 113.914665 -6.8638739, 113.9216612 -6.8660536, 113.9246137 -6.86554, 113.9263456 -6.8666639, 113.9320677 -6.8665275, 113.9372633 -6.8674731, 113.9389265 -6.8684764, 113.9428709 -6.8683534, 113.9488218 -6.8692541, 113.9575651 -6.8715343, 113.9674528 -6.8730292, 113.969734 -6.8747224, 113.9776075 -6.8775029, 113.9804151 -6.8802547, 113.9857099 -6.8809971, 113.989517 -6.88315, 113.9925687 -6.8834195, 113.9944151 -6.8847603, 114.0014875 -6.8868336, 114.0062559 -6.8897829, 114.0156553 -6.8948984, 114.021385 -6.898755, 114.0278852 -6.9008154, 114.0451963 -6.9091524, 114.0512617 -6.9116711, 114.0652616 -6.9183482, 114.0742109 -6.9214334, 114.0835416 -6.9251598, 114.090637 -6.9284066, 114.0965116 -6.9322103, 114.1032102 -6.9376463, 114.1066282 -6.9414772, 114.1099927 -6.9473366, 114.1128995 -6.9533256, 114.114845 -6.95866, 114.1197812 -6.9698218, 114.1225736 -6.9748238, 114.1245039 -6.9767159, 114.1240537 -6.9784869, 114.1176908 -6.9816474, 114.1136854 -6.98255, 114.1117094 -6.9810914, 114.1074751 -6.9799293, 114.0987394 -6.9790548, 114.093498 -6.9799374, 114.0857823 -6.9838635, 114.0833069 -6.9866194, 114.0732684 -6.9933882, 114.0652376 -6.9992966, 114.0584688 -7.0033693, 114.0436692 -7.0074995, 114.0403422 -7.0076142, 114.033516 -7.0089335, 114.0207517 -7.0066451, 114.0150526 -7.007596, 114.0127332 -7.0057854, 114.0048673 -7.0061425, 114.0018537 -7.0055617, 113.9953459 -7.0076589, 113.9924848 -7.0073428, 113.9892118 -7.0085191, 113.9858396 -7.0113978, 113.9753797 -7.021769, 113.9716871 -7.0287518, 113.9650266 -7.0393133, 113.9615095 -7.0403599, 113.960037 -7.0386419, 113.9569548 -7.0404338, 113.9519728 -7.0412526, 113.9492719 -7.0404391, 113.9468611 -7.0413484, 113.9493483 -7.034985, 113.9450823 -7.0385174, 113.9385783 -7.0353467, 113.9381463 -7.0331025, 113.9449621 -7.0279545, 113.9413444 -7.0267744, 113.9328343 -7.0203019, 113.927081 -7.018504, 113.9254629 -7.0209012, 113.9217016 -7.0234364, 113.9205106 -7.0293862, 113.926229 -7.0349546, 113.9324039 -7.0376239, 113.9338972 -7.0376085, 113.9377058 -7.0401187, 113.9418486 -7.0412359, 113.9463804 -7.0444212, 113.9483869 -7.0492091, 113.9477003 -7.0528197, 113.9437025 -7.0571165, 113.9411009 -7.0564174, 113.9348295 -7.0529861, 113.9310072 -7.0492663, 113.9225538 -7.0445533, 113.9165952 -7.0430622, 113.9144819 -7.0435991, 113.9067457 -7.0471234, 113.9057844 -7.048624, 113.9009092 -7.052258, 113.8902433 -7.0620685, 113.8801954 -7.0741863, 113.8752274 -7.0839693, 113.8706358 -7.095984, 113.8748701 -7.0998573, 113.878578 -7.1016583, 113.8817061 -7.1011634, 113.8846205 -7.1021776, 113.8851698 -7.1042552, 113.8881834 -7.1039734, 113.8910139 -7.1114406, 113.8892363 -7.1145572, 113.8901365 -7.1174869, 113.8937757 -7.1234073, 113.8923414 -7.1282897, 113.8931654 -7.1315155, 113.8923033 -7.1327514, 113.8872374 -7.1340279, 113.8792036 -7.1343083, 113.8706816 -7.133831, 113.8631285 -7.1345019, 113.8598631 -7.1335845, 113.8567884 -7.1345439, 113.8454664 -7.1333251, 113.8291745 -7.1327006, 113.825746 -7.1335947, 113.8154718 -7.133065, 113.8115957 -7.1291659, 113.8074352 -7.1289146, 113.7999052 -7.1271093, 113.7965966 -7.1251988, 113.7848637 -7.1248854, 113.7821627 -7.1238052, 113.7706179 -7.123509, 113.7697436 -7.1219526, 113.762664 -7.1215087, 113.7614611 -7.1201895, 113.7524565 -7.1193939, 113.7499998 -7.1171327, 113.7460249 -7.1158209, 113.737969 -7.1151085, 113.7350159 -7.1159262, 113.7284191 -7.1154111, 113.7240483 -7.1161756, 113.7203354 -7.1135505, 113.7136715 -7.1121123, 113.708379 -7.1123751, 113.703987 -7.1111565, 113.6984327 -7.1111842, 113.6948317 -7.1103669, 113.6919249 -7.1106391, 113.6830061 -7.1086717, 113.6753767 -7.1097413, 113.6729353 -7</v>
      </c>
    </row>
    <row r="472" spans="1:18" x14ac:dyDescent="0.3">
      <c r="A472" s="4" t="s">
        <v>1351</v>
      </c>
      <c r="B472" s="5">
        <v>28.114999204957002</v>
      </c>
      <c r="C472" s="5">
        <v>29.867300473048999</v>
      </c>
      <c r="D472" s="5">
        <v>30.411128561089001</v>
      </c>
      <c r="E472">
        <v>83.1</v>
      </c>
      <c r="F472">
        <v>80.7</v>
      </c>
      <c r="G472">
        <v>77.2</v>
      </c>
      <c r="H472">
        <v>110.2</v>
      </c>
      <c r="I472">
        <v>102.4</v>
      </c>
      <c r="J472">
        <v>100.3</v>
      </c>
      <c r="K472">
        <v>175.9</v>
      </c>
      <c r="L472">
        <v>139.80000000000001</v>
      </c>
      <c r="M472">
        <v>135.30000000000001</v>
      </c>
      <c r="N472" t="str">
        <f t="shared" si="7"/>
        <v>supiori</v>
      </c>
      <c r="O472">
        <f>VLOOKUP(N472,GeoJson!$E$1:$G$515,3,FALSE)</f>
        <v>-0.73880999999999997</v>
      </c>
      <c r="P472">
        <f>VLOOKUP(N472,GeoJson!$E$2:$H$515,4,FALSE)</f>
        <v>135.61111</v>
      </c>
      <c r="Q472">
        <f>VLOOKUP(N472,GeoJson!$E$2:$I$515,5,FALSE)</f>
        <v>407</v>
      </c>
      <c r="R472" t="str">
        <f>VLOOKUP(N472,GeoJson!$E$2:$J$515,6,FALSE)</f>
        <v>MULTIPOLYGON (((135.5005794 -0.9422875, 135.5012994 -0.9430926, 135.5027204 -0.9518685, 135.5038807 -0.95525, 135.5060808 -0.9580677, 135.5124003 -0.9613276, 135.5128805 -0.9634209, 135.5111212 -0.9661587, 135.5083219 -0.9678499, 135.5030026 -0.9671663, 135.498403 -0.9653957, 135.4936437 -0.9647522, 135.4960829 -0.9620144, 135.4967824 -0.9588339, 135.4964216 -0.9530772, 135.4946811 -0.9476024, 135.4923613 -0.946395, 135.4926006 -0.9422082, 135.49512 -0.9404365, 135.4943795 -0.9357667, 135.4988593 -0.939671, 135.5005794 -0.9422875)), ((135.4475342 -0.8827237, 135.4468406 -0.8823906, 135.4452006 -0.8754892, 135.4462408 -0.8747752, 135.4481645 -0.8818668, 135.4475342 -0.8827237)), ((135.5284535 -0.8632102, 135.5307332 -0.8633374, 135.5296493 -0.8673375, 135.5271717 -0.8671785, 135.5255408 -0.8646767, 135.5284535 -0.8632102)), ((135.508201 -0.8312547, 135.5060498 -0.8354065, 135.5015667 -0.8333132, 135.5022117 -0.8294143, 135.5052963 -0.8282946, 135.508201 -0.8312547)), ((135.5298073 -0.8068262, 135.5291014 -0.808837, 135.5262869 -0.808685, 135.5260143 -0.8069588, 135.5298073 -0.8068262)), ((135.5263252 -0.6423041, 135.5299114 -0.6436394, 135.5341794 -0.6490901, 135.5344306 -0.6506785, 135.5316696 -0.6535668, 135.5272589 -0.6555527, 135.5241027 -0.6508962, 135.5263252 -0.6423041)), ((135.4993477 -0.6385973, 135.4981529 -0.6362739, 135.5013002 -0.6327958, 135.5031336 -0.6356416, 135.4993477 -0.6385973)), ((135.4858217 -0.6285299, 135.4881099 -0.6298342, 135.4897908 -0.6341142, 135.489528 -0.6390671, 135.4866125 -0.638782, 135.4837978 -0.6349912, 135.4815499 -0.629794, 135.4831695 -0.628469, 135.4858217 -0.6285299)), ((135.8035731 -0.6868426, 135.8035368 -0.7407796, 135.7388029 -0.7944676, 135.7086791 -0.803157, 135.7090325 -0.8001843, 135.7138755 -0.7999694, 135.7161313 -0.7983519, 135.7205961 -0.7970431, 135.7235485 -0.7933327, 135.723512 -0.7872923, 135.7229212 -0.7856515, 135.7245151 -0.78187, 135.7279634 -0.7766375, 135.7267818 -0.7746401, 135.7229435 -0.7779225, 135.7209123 -0.7808955, 135.7206175 -0.7842012, 135.7157161 -0.7880546, 135.712338 -0.7889827, 135.7130944 -0.7915509, 135.7118191 -0.7936677, 135.7087007 -0.7942152, 135.706658 -0.798948, 135.7041541 -0.8003754, 135.7012009 -0.7996624, 135.6977172 -0.8050139, 135.6989459 -0.8067259, 135.6975652 -0.8141935, 135.6976838 -0.8173802, 135.6942944 -0.8212334, 135.6929484 -0.82511, 135.6911533 -0.8272031, 135.6861571 -0.8295107, 135.6833464 -0.8332687, 135.6848351 -0.8352185, 135.6838791 -0.8400701, 135.6795086 -0.8406179, 135.6767807 -0.8451844, 135.6763323 -0.847848, 135.6726234 -0.8489664, 135.6713952 -0.8509167, 135.6718563 -0.8533185, 135.6705099 -0.8547457, 135.6671919 -0.8623801, 135.66431 -0.864307, 135.6606607 -0.8684218, 135.6554165 -0.8722516, 135.6508463 -0.879268, 135.6462401 -0.8838823, 135.6442203 -0.8847627, 135.6428268 -0.8871411, 135.6398497 -0.8850964, 135.6383368 -0.8812202, 135.6353245 -0.8794371, 135.6309772 -0.8781299, 135.628 -0.8758949, 135.6256848 -0.876252, 135.6219862 -0.869023, 135.6196116 -0.8672159, 135.6153698 -0.8604864, 135.6118603 -0.853614, 135.6058118 -0.8507611, 135.5943168 -0.842582, 135.5923674 -0.8399425, 135.5896738 -0.838183, 135.5877129 -0.8382309, 135.5847122 -0.8360434, 135.5818889 -0.8356395, 135.5781322 -0.8335235, 135.5749895 -0.8303609, 135.5727333 -0.8297901, 135.5716224 -0.8267941, 135.5652311 -0.8218484, 135.5631752 -0.8181625, 135.5640963 -0.8160457, 135.5613433 -0.8118367, 135.5587446 -0.8117895, 135.5559439 -0.8042985, 135.5520687 -0.8019684, 135.5493641 -0.8028487, 135.5471195 -0.801327, 135.5436703 -0.8018269, 135.543032 -0.7991871, 135.5398662 -0.7983076, 135.5385544 -0.7936465, 135.5333918 -0.789842, 135.53273 -0.7880584, 135.5288549 -0.7829458, 135.5217789 -0.7813295, 135.5156245 -0.78114, 135.5123403 -0.7788573, 135.5092219 -0.7796425, 135.5028072 -0.7764564, 135.4995465 -0.7726992, 135.4957192 -0.7721765, 135.493132 -0.7708212, 135.4886432 -0.770893, 135.4861624 -0.7691097, 135.4847562 -0.7646863, 135.4816845 -0.7612382, 135.4812233 -0.7568385, 135.48303 -0.7505836, 135.4829353 -0.7485859, 135.4777373 -0.7450666, 135.4727759 -0.7437591, 135.4732368 -0.7458282, 135.4704255 -0.7469225, 135.4682754 -0.7448298, 135.4664565 -0.746804, 135.4676852 -0.7491107, 135.4676035 -0.7578627, 135.4688204 -0.7599554, 135.4712302 -0.7600027, 135.4715851 -0.7644975, 135.4762279 -0.7685162, 135.4769369 -0.7707992, 135.4803392 -0.7731058, 135.4814145 -0.7760309, 135.4782727 -0.7798602, 135.4793125 -0.7817389, 135.4822777 -0.7839978, 135.4840736 -0.7873747, 135.4877714 -0.7908463, 135.4903702 -0.7912029, 135.4916934 -0.7927249, 135.4897094 -0.7972675, 135.4918955 -0.8031177, 135.4959949 -0.8064467, 135.4974601 -0.8102041, 135.4995156 -0.8102515, 135.499527 -0.8074927, 135.4983452 -0.8031645, 135.5003647 -0.7986456, 135.5008841 -0.7957203, 135.5024313 -0.7933895, 135.5016985 -0.7903454, 135.5043679 -0.7883474, 135.512885 -0.7894403, 135.5159566 -0.7923414, 135.5185441 -0.7966932, 135.5198206 -0.8023294, 135.5224787 -0.8043506, 135.5234949 -0.806586, 135.522303 -0.8155282, 135.5201771 -0.8187153, 135.5209454 -0.8212123, 135.523497 -0.8226865, 135.525222 -0.8257304, 135.5252342 -0.8280848, 135.5278098 -0.8315091, 135.5330788 -0.83548, 135.5362329 -0.8362168, 135.5377216 -0.8379765, 135.5418561 -0.8384278, 135.5438175 -0.8420424, 135.5450827 -0.8511508, 135.5412924 -0.8623527, 135.5421679 -0.8692995, 135.5400165 -0.8721157, 135.5372192 -0.8713941, 135.536806 -0.8663762, 135.5331477 -0.8635609, 135.5319276 -0.858471, 135.523374 -0.8552954, 135.5229434 -0.8538875, 135.5182456 -0.8553683, 135.5137446 -0.8530585, 135.5082925 -0.8456947, 135.5073956 -0.8432039, 135.5077356 -0.837825, 135.5072332 -0.8350092, 135.5097074 -0.8324097, 135.5105497 -0.82898, 135.5045244 -0.8255513, 135.5002566 -0.824541, 135.5002921 -0.8215086, 135.4957913 -0.8206789, 135.4946435 -0.8189101, 135.490842 -0.8180802, 135.4896224 -0.8158783, 135.4860002 -0.8148679, 135.4842071 -0.815554, 135.4825929 -0.8120164, 135.4868781 -0.8091639, 135.4885995 -0.8090193, 135.4902128 -0.8052286, 135.480924 -0.8007894, 135.4782342 -0.800176, 135.4755623 -0.798263, 135.4741275 -0.7960249, 135.4712227 -0.7960252, 135.468748 -0.7944732, 135.4678512 -0.7919102, 135.4650896 -0.7908275, 135.4646409 -0.7862789, 135.4615205 -0.783319, 135.4566789 -0.7816589, 135.4537384 -0.7831393, 135.4525189 -0.7811539, 135.4488426 -0.777797, 135.4471926 -0.7741871, 135.444933 -0.7716603, 135.4417771 -0.7713357, 135.4397687 -0.7698919, 135.434694 -0.767943, 135.4282022 -0.7610845, 135.4274129 -0.7579799, 135.4222305 -0.7545148, 135.418716 -0.7537931, 135.4195405 -0.7511216, 135.4171554 -0.7480172, 135.4159357 -0.7441545, 135.4125291 -0.7467541, 135.4120984 -0.7434689, 135.4095159 -0.7382346, 135.4076869 -0.7381986, 135.4067721 -0.7345886, 135.4048711 -0.7315564, 135.4041179 -0.7281269, 135.401374 -0.7254917, 135.3982181 -0.7242285, 135.3961381 -0.7250951, 135.3937352 -0.7229293, 135.3937348 -0.718886, 135.3928918 -0.7154204, 135.3902736 -0.7122798, 135.3893946 -0.7074424, 135.3849112 -0.699284, 135.3874394 -0.6993198, 135.3910613 -0.6975867, 135.3937506 -0.6935793, 135.3938939 -0.6916298, 135.3873486 -0.6852766, 135.3855912 -0.6819916, 135.3885674 -0.6784535, 135.3874017 -0.6756016, 135.378687 -0.67192, 135.3726977 -0.6664692, 135.3715319 -0.6633285, 135.3724999 -0.6593934, 135.3717465 -0.6554946, 135.3688952 -0.6508739, 135.3632645 -0.645062, 135.3627442 -0.640369, 135.3615606 -0.6389611, 135.3620981 -0.633221, 135.3639089 -0.6302606, 135.3689653 -0.6282386, 135.3749541 -0.6279855, 135.3774284 -0.6263968, 135.3784681 -0.622534, 135.3807455 -0.6243027, 135.3830764 -0.6236889, 135.384941 -0.6209811, 135.3873437 -0.6212337, 135.3918263 -0.6203308, 135.3941574 -0.6217386, 135.3961302 -0.6274424, 135.3998066 -0.6355648, 135.4035723 -0.638633, 135.403429 -0.6402576, 135.4071767 -0.6422789, 135.4103685 -0.6461054, 135.4106559 -0.6503652, 135.4132738 -0.651448, 135.4157481 -0.6492818, 135.4175059 -0.6530361, 135.4203566 -0.6529998, 135.4218268 -0.6510141, 135.4245525 -0.6538658, 135.4259151 -0.6523134, 135.4255921 -0.650003, 135.4291066 -0.6506164, 135.4316166 -0.6478725, 135.431975 -0.6448039, 135.4338038 -0.6428543, 135.4377844 -0.6428179, 135.4386452 -0.6449839, 135.4409762 -0.644731, 135.4472157 -0.6414453, 135.4504077 -0.6449106, 135.4507306 -0.6470766, 135.4487227 -0.6509035, 135.4468939 -0.6522755, 135.4433437 -0.6532144, 135.4440253 -0.6549111, 135.443129 -0.6579436, 135.4466793 -0.6582321, 135.4476474 -0.6561382, 135.4498349 -0.6558853, 135.4562355 -0.6489534, 135.4596958 -0.6460289, 135.4633896 -0.6462813, 135.4678366 -0.6491328, 135.469594 -0.6516597, 135.4729292 -0.6528507, 135.4749736 -0.6556302, 135.4823437 -0.6621276, 135.4854635 -0.6615136, 135.4857861 -0.6593475, 135.4897666 -0.6587334, 135.4895151 -0.6543292, 135.4956651 -0.6520182, 135.5017617 -0.6542197, 135.5044871 -0.6542916, 135.5106019 -0.6594533, 135.5120726 -0.6629188, 135.5169494 -0.6607162, 135.5224362 -0.6610766, 135.5257355 -0.6619787, 135.5312585 -0.6654438, 135.5323526 -0.6687287, 135.5317791 -0.671689, 135.5347559 -0.6745406, 135.5373733 -0.6705693, 135.5376957 -0.6670676, 135.5476109 -0.6642146, 135.5508738 -0.6606764, 135.5511605 -0.6585826, 135.5568265 -0.6584375, 135.5589421 -0.6572821, 135.5660612 -0.6639598, 135.5694679 -0.663454, 135.5728032 -0.6653308, 135.5793836 -0.6655827, 135.5837225 -0.663344, 135.5880617 -0.6635962, 135.5969195 -0.666447, 135.5969384 -0.6738835, 135.5960422 -0.676916, 135.5987143 -0.6809589, 135.5974595 -0.6844968, 135.5985 -0.68789, 135.5947711 -0.6928362, 135.593624 -0.6961575, 135.5937322 -0.7008143, 135.5953103 -0.7027274, 135.6008322 -0.6972034, 135.6016565 -0.6935934, 135.607304 -0.689008, 135.6078417 -0.6877444, 135.6134353 -0.6827259, 135.6158557 -0.6812816, 135.6147794 -0.6771303, 135.6188671 -0.6744584, 135.618795 -0.6707762, 135.6212333 -0.6696929, 135.6245506 -0.6712087, 135.6266305 -0.6709196, 135.6296072 -0.6735184, 135.6315076 -0.6721103, 135.6329413 -0.6663342, 135.6369573 -0.6632652, 135.642641 -0.6624703, 135.6513196 -0.6657903, 135.6539735 -0.6678476, 135.6557306 -0.6678112, 135.6599446 -0.6704098, 135.6614154 -0.6746332, 135.6603401 -0.6783155, 135.6619899 -0.6798314, 135.6643205 -0.6778818, 135.6688749 -0.6787475, 135.6741289 -0.6829704, 135.674918 -0.6851001, 135.6777156 -0.6876628, 135.6804059 -0.6930051, 135.6798146 -0.6958209, 135.6823973 -0.7013798, 135.6819673 -0.7037624, 135.6839041 -0.7056392, 135.6837789 -0.7080218, 135.6819502 -0.7093577, 135.6803012 -0.7129318, 135.6827401 -0.7155667, 135.6829196 -0.7173716, 135.6879587 -0.7217027, 135.6912222 -0.7231101, 135.6957047 -0.7230011, 135.6984657 -0.7217372, 135.70085 -0.7190294, 135.7008855 -0.7163942, 135.7032875 -0.7122785, 135.7099215 -0.7117721, 135.7108536 -0.7098226, 135.7141883 -0.7084504, 135.7187247 -0.7087023, 135.7283357 -0.7125995, 135.727619 -0.7154153, 135.7284441 -0.7178338, 135.7313313 -0.7205407, 135.7326944 -0.7230313, 135.73352 -0.7282294, 135.7368915 -0.7327051, 135.7443332 -0.7370718, 135.7474894 -0.7400674, 135.7498921 -0.7405363, 135.7519717 -0.738731, 135.7580138 -0.7374665, 135.764001 -0.7314429, 135.7668119 -0.7228095, 135.7706936 -0.721471, 135.7789942 -0.7215225, 135.7826979 -0.7167245, 135.7844655 -0.7158828, 135.7888426 -0.7110007, 135.7885901 -0.7065394, 135.7916204 -0.7038458, 135.7945665 -0.7025832, 135.7979335 -0.6995529, 135.7988594 -0.6977853, 135.7994486 -0.6932398, 135.8035731 -0.6868426)), ((135.2782201 -0.4068966, 135.2761121 -0.4073211, 135.2705845 -0.410198, 135.2658063 -0.4104811, 135.2621523 -0.4085948, 135.2634638 -0.401851, 135.2664618 -0.3993515, 135.2664148 -0.395956, 135.2673985 -0.3928434, 135.2687569 -0.3920888, 135.2718019 -0.393645, 135.2761587 -0.4005301, 135.2780795 -0.4043971, 135.2782201 -0.4068966)), ((134.3025553 0.8085654, 134.3004876 0.80443, 134.2970414 0.8047747, 134.2970414 0.8113224, 134.2963522 0.8240732, 134.2987645 0.8347563, 134.3039337 0.8444056, 134.3063461 0.8375132, 134.3008322 0.8202824, 134.3004876 0.8133901, 134.3025553 0.8085654)), ((134.3318477 0.9095381, 134.3263338 0.9050581, 134.3228877 0.9071258, 134.3246107 0.9109166, 134.3246107 0.9160858, 134.3294354 0.9198766, 134.3356385 0.9215997, 134.3370169 0.9250458, 134.3377062 0.9302151, 134.3421862 0.9260797, 134.3401185 0.924012, 134.3411523 0.9181535, 134.3359831 0.9126396, 134.3318477 0.9095381)), ((134.3032445 0.9343505, 134.2994537 0.9343505, 134.2956629 0.9367628, 134.2991091 0.9377967, 134.3022107 0.9367628, 134.3032445 0.9343505)))</v>
      </c>
    </row>
    <row r="473" spans="1:18" x14ac:dyDescent="0.3">
      <c r="A473" s="4" t="s">
        <v>1222</v>
      </c>
      <c r="B473" s="5">
        <v>81.822584537037997</v>
      </c>
      <c r="C473" s="5">
        <v>82.791480221377995</v>
      </c>
      <c r="D473" s="5">
        <v>84.305785952180003</v>
      </c>
      <c r="E473">
        <v>86.5</v>
      </c>
      <c r="F473">
        <v>93.3</v>
      </c>
      <c r="G473">
        <v>86.6</v>
      </c>
      <c r="H473">
        <v>108.5</v>
      </c>
      <c r="I473">
        <v>115.4</v>
      </c>
      <c r="J473">
        <v>102</v>
      </c>
      <c r="K473">
        <v>178.9</v>
      </c>
      <c r="L473">
        <v>116</v>
      </c>
      <c r="M473">
        <v>133</v>
      </c>
      <c r="N473" t="str">
        <f t="shared" si="7"/>
        <v>tabalong</v>
      </c>
      <c r="O473">
        <f>VLOOKUP(N473,GeoJson!$E$1:$G$515,3,FALSE)</f>
        <v>-1.8833299999999999</v>
      </c>
      <c r="P473">
        <f>VLOOKUP(N473,GeoJson!$E$2:$H$515,4,FALSE)</f>
        <v>115.5</v>
      </c>
      <c r="Q473">
        <f>VLOOKUP(N473,GeoJson!$E$2:$I$515,5,FALSE)</f>
        <v>324</v>
      </c>
      <c r="R473" t="str">
        <f>VLOOKUP(N473,GeoJson!$E$2:$J$515,6,FALSE)</f>
        <v>MULTIPOLYGON (((115.7285665 -1.3687311, 115.7271603 -1.3708295, 115.7231854 -1.3728602, 115.7219383 -1.3791493, 115.7205199 -1.3824754, 115.7203603 -1.386515, 115.7194141 -1.3898413, 115.714964 -1.396136, 115.7131504 -1.4023926, 115.7106698 -1.4049656, 115.7086193 -1.4126478, 115.7040579 -1.4136755, 115.7020075 -1.4139906, 115.6995677 -1.41391, 115.6979928 -1.4154141, 115.6938956 -1.4168069, 115.6942709 -1.4176528, 115.6949474 -1.4189914, 115.6955025 -1.4197864, 115.697386 -1.42373, 115.6939949 -1.4245495, 115.6938593 -1.4245534, 115.6918847 -1.4256579, 115.691962 -1.4345584, 115.6881658 -1.4419785, 115.687847 -1.445852, 115.6865037 -1.447814, 115.6841345 -1.4471757, 115.6820915 -1.4477281, 115.6785676 -1.4549509, 115.677645 -1.4628951, 115.6730329 -1.4623864, 115.6709479 -1.4607498, 115.6688338 -1.4662695, 115.6687906 -1.466294, 115.6682644 -1.4684828, 115.6654759 -1.468216, 115.6592824 -1.4703558, 115.6593248 -1.472853, 115.6594011 -1.4736044, 115.6594878 -1.4738741, 115.6596157 -1.4780506, 115.6562377 -1.4831797, 115.6544453 -1.4950118, 115.6522517 -1.4994383, 115.6522038 -1.5008704, 115.6541968 -1.5045415, 115.6542607 -1.5066625, 115.6546013 -1.5073812, 115.6556532 -1.509393, 115.6539669 -1.5133533, 115.6485924 -1.5153477, 115.6409997 -1.5191968, 115.6399945 -1.5208429, 115.6361396 -1.5271765, 115.6338141 -1.5280008, 115.6314193 -1.5302702, 115.6311957 -1.5321137, 115.6312166 -1.5327691, 115.6323037 -1.5374278, 115.6343544 -1.5386678, 115.6364834 -1.5458019, 115.6413584 -1.5496692, 115.6455079 -1.552074, 115.6453985 -1.560951, 115.642802 -1.5641869, 115.6413489 -1.5644993, 115.638545 -1.5674217, 115.6385441 -1.5688838, 115.6357002 -1.5726645, 115.6333752 -1.572663, 115.6319462 -1.5735796, 115.6296804 -1.5759637, 115.6301785 -1.5786276, 115.6316422 -1.5791306, 115.6365833 -1.5816113, 115.6395214 -1.5852606, 115.6390397 -1.589871, 115.6397224 -1.5915919, 115.6369514 -1.5939643, 115.6359227 -1.5982991, 115.6360257 -1.6031517, 115.6361925 -1.6040111, 115.63927 -1.6036691, 115.6401909 -1.6070762, 115.6392325 -1.6086583, 115.6430597 -1.6121018, 115.6468885 -1.6132054, 115.6540004 -1.6133478, 115.6507624 -1.6181393, 115.6506522 -1.6209014, 115.6546961 -1.626126, 115.6586385 -1.628113, 115.6659032 -1.6281178, 115.6677705 -1.6291635, 115.6683901 -1.633968, 115.6708757 -1.6418025, 115.6696263 -1.6478591, 115.6724236 -1.6550672, 115.673126 -1.6588807, 115.6740779 -1.6640495, 115.6730251 -1.6699066, 115.6711127 -1.6753795, 115.66862 -1.6781977, 115.667476 -1.6816433, 115.6678893 -1.684359, 115.6662257 -1.6889531, 115.6661676 -1.697987, 115.6673081 -1.6996588, 115.6654354 -1.7063415, 115.6667832 -1.7083267, 115.6724903 -1.7098973, 115.67934 -1.7102154, 115.6812566 -1.7151775, 115.6855105 -1.7171648, 115.6910108 -1.7177952, 115.6967164 -1.7217678, 115.7025604 -1.7281679, 115.7057388 -1.732218, 115.7068802 -1.7326365, 115.7067228 -1.7351952, 115.7044378 -1.7377001, 115.7020496 -1.7391606, 115.7015285 -1.7421894, 115.6976866 -1.7449018, 115.6965306 -1.7455774, 115.6960239 -1.7479286, 115.693849 -1.7485963, 115.6916634 -1.7506412, 115.69162 -1.7506769, 115.6901182 -1.7518503, 115.6897811 -1.752232, 115.689052 -1.7544431, 115.6869412 -1.7576812, 115.6867686 -1.7619782, 115.6866191 -1.764894, 115.6866179 -1.7666695, 115.6887948 -1.7704308, 115.6897283 -1.7713714, 115.6902971 -1.7742439, 115.6900969 -1.7753475, 115.6900861 -1.7790479, 115.6868658 -1.7831188, 115.6855144 -1.7860421, 115.6808363 -1.7891571, 115.6809957 -1.7946918, 115.68464 -1.8008867, 115.6891035 -1.8039587, 115.6912274 -1.8039602, 115.6919415 -1.8012542, 115.6963051 -1.7976183, 115.7001376 -1.7929118, 115.7030102 -1.7919506, 115.7060969 -1.7888489, 115.7081183 -1.7882082, 115.7107748 -1.7920631, 115.7133262 -1.7939915, 115.7155597 -1.7943141, 115.7215115 -1.8010612, 115.7247031 -1.8002072, 115.7267217 -1.8036336, 115.7260805 -1.8079144, 115.7273534 -1.8130528, 115.7273512 -1.8161567, 115.7240504 -1.8209707, 115.721707 -1.8256783, 115.7211727 -1.8291029, 115.72303 -1.8350444, 115.7260049 -1.8398629, 115.7295122 -1.8439326, 115.7296154 -1.848428, 115.7267184 -1.8535153, 115.7279248 -1.8580041, 115.7326859 -1.8602516, 115.7295092 -1.8623792, 115.7307546 -1.8652326, 115.7295796 -1.8696817, 115.7264768 -1.8741293, 115.7263999 -1.8759929, 115.7293832 -1.8799506, 115.7289656 -1.8823844, 115.7249713 -1.8913004, 115.7255747 -1.8931645, 115.7243059 -1.8965675, 115.7252282 -1.9018358, 115.7222764 -1.9064357, 115.719533 -1.9093241, 115.7191019 -1.9127737, 115.7196712 -1.915649, 115.7239523 -1.9222646, 115.7232362 -1.9245641, 115.7186629 -1.9267168, 115.7186608 -1.929448, 115.7172306 -1.9316031, 115.7149404 -1.9373512, 115.7117961 -1.93893, 115.7123646 -1.9428116, 115.7106479 -1.945829, 115.7077895 -1.9472643, 115.7062161 -1.9497067, 115.7069246 -1.9573258, 115.7067794 -1.9603444, 115.7026325 -1.9652285, 115.7003428 -1.9701141, 115.6969118 -1.9728426, 115.6961962 -1.9744232, 115.6973365 -1.977874, 115.7037661 -1.9773041, 115.7090511 -1.9787457, 115.7106218 -1.9798969, 115.7134745 -1.9860802, 115.7123293 -1.9889542, 115.7133269 -1.9921174, 115.7177223 -1.9955046, 115.7177438 -1.9955306, 115.7128838 -2.0043509, 115.7116479 -2.009856, 115.7117547 -2.0170181, 115.710061 -2.0260763, 115.7056817 -2.0340908, 115.7048653 -2.0370104, 115.7050485 -2.0417581, 115.7059564 -2.0460909, 115.7063454 -2.0535245, 115.7048653 -2.0618417, 115.7016686 -2.0691526, 115.6970529 -2.0766513, 115.6929254 -2.0824237, 115.6849145 -2.0913463, 115.6741265 -2.1017296, 115.669999 -2.1072757, 115.6635598 -2.1196008, 115.6581201 -2.1246476, 115.6505136 -2.1297276, 115.6467218 -2.135618, 115.6437921 -2.1431191, 115.6412667 -2.1481071, 115.6372842 -2.1521614, 115.6338815 -2.153748, 115.6269616 -2.154814, 115.6230783 -2.1538408, 115.6078958 -2.1463134, 115.602189 -2.1449669, 115.5975274 -2.1462259, 115.5927362 -2.1492033, 115.5909509 -2.1518591, 115.589837 -2.1573646, 115.5881738 -2.1691177, 115.586152 -2.1749201, 115.5841989 -2.1775215, 115.5812082 -2.1797326, 115.5525827 -2.1916638, 115.538949 -2.1970244, 115.5182123 -2.2078905, 115.5142374 -2.2116015, 115.511117 -2.215657, 115.5086222 -2.2201748, 115.5051966 -2.2315636, 115.5014048 -2.2394886, 115.4994736 -2.2423667, 115.4918818 -2.2497839, 115.4818741 -2.2561754, 115.4740912 -2.2586716, 115.4690867 -2.2586933, 115.4636011 -2.2606838, 115.4612666 -2.2623172, 115.4529124 -2.2715738, 115.4465571 -2.2761581, 115.4314051 -2.283922, 115.417657 -2.2914799, 115.4006663 -2.3014925, 115.394517 -2.3063215, 115.3882609 -2.3126334, 115.3818904 -2.3204549, 115.3778239 -2.3247715, 115.3712321 -2.3303321, 115.3629008 -2.3363336, 115.358491 -2.3379096, 115.3558799 -2.3416436, 115.3390522 -2.3422756, 115.3310108 -2.3437557, 115.3288937 -2.3448181, 115.320219 -2.3454456, 115.3155041 -2.3438053, 115.3106575 -2.3438179, 115.3044824 -2.3459841, 115.2949009 -2.3518372, 115.288205 -2.356743, 115.2825056 -2.3589232, 115.2505547 -2.3540061, 115.2428458 -2.3503636, 115.2127493 -2.3397557, 115.2013512 -2.3327697, 115.1896886 -2.3252768, 115.1797516 -2.3195175, 115.1705836 -2.3148346, 115.1320223 -2.2918064, 115.1321053 -2.2914742, 115.1742253 -2.2628573, 115.1753212 -2.2617836, 115.1849833 -2.2553763, 115.2014366 -2.2459141, 115.2023157 -2.244151, 115.2334718 -2.222136, 115.2465679 -2.2127779, 115.2473339 -2.2122417, 115.2490752 -2.2099695, 115.2462033 -2.205277, 115.2433219 -2.2026788, 115.2391925 -2.2000512, 115.2411902 -2.1964091, 115.2498497 -2.2029062, 115.2519491 -2.2049359, 115.2543292 -2.207816, 115.2559086 -2.2102311, 115.2572215 -2.212762, 115.2597121 -2.2158856, 115.2641762 -2.2222904, 115.267344 -2.2218669, 115.2690942 -2.2199157, 115.2762376 -2.2217576, 115.2789143 -2.2225228, 115.2818284 -2.223364, 115.2911281 -2.2239335, 115.2918281 -2.2187676, 115.2922611 -2.2042455, 115.2949805 -2.1778042, 115.295162 -2.1706478, 115.2959232 -2.168794, 115.2991796 -2.1659613, 115.3033075 -2.1596384, 115.3013575 -2.1578907, 115.3020132 -2.1533095, 115.2972464 -2.1491585, 115.297035 -2.14414, 115.2976883 -2.1417406, 115.3005075 -2.141962, 115.3020305 -2.1375999, 115.3055023 -2.1360764, 115.309409 -2.1334624, 115.31397 -2.1275763, 115.3176607 -2.1240893, 115.31771 -2.1034976, 115.3168994 -2.101042, 115.3169157 -2.0857687, 115.3204523 -2.0740447, 115.3228941 -2.0721381, 115.3272296 -2.0740519, 115.3376653 -2.0799831, 115.3453758 -2.0822541, 115.3471949 -2.0813879, 115.3488229 -2.0773221, 115.3520144 -2.0736533, 115.3603286 -2.0708037, 115.37261 -2.0685201, 115.3789605 -2.0646606, 115.3869545 -2.0641456, 115.3925617 -2.0620778, 115.4041874 -2.060704, 115.4083314 -2.0584513, 115.4089333 -2.0546904, 115.4074411 -2.0513788, 115.4048261 -2.0491944, 115.4038584 -2.0446796, 115.3996754 -2.0402368, 115.3942173 -2.03978, 115.3897327 -2.0378947, 115.3883146 -2.0352602, 115.3849514 -2.0336018, 115.3821909 -2.0274302, 115.3798724 -2.0279544, 115.3792775 -2.0246437, 115.3777097 -2.0221596, 115.3737106 -2.0209142, 115.3717687 -2.0187306, 115.3707248 -2.0157956, 115.3724475 -2.0128634, 115.3710303 -2.0093262, 115.3739896 -2.0034989, 115.3753408 -1.9980837, 115.3793848 -1.9916932, 115.3793867 -1.989662, 115.3837657 -1.9847387, 115.3896737 -1.9836913, 115.3914712 -1.9806086, 115.3898302 -1.9764693, 115.3939101 -1.9714705, 115.3954837 -1.9679362, 115.3972793 -1.9668095, 115.4051311 -1.9659143, 115.4063974 -1.9710312, 115.4084877 -1.9744938, 115.4088579 -1.9784062, 115.4154389 -1.9772841, 115.4183574 -1.9748042, 115.4218339 -1.9752965, 115.4278179 -1.9728948, 115.428367 -1.9700041, 115.4311168 -1.9671734, 115.4317808 -1.9640564, 115.4372058 -1.9572304, 115.4383411 -1.9529538, 115.438454 -1.9528811, 115.4384212 -1.9489278, 115.4427834 -1.9479867, 115.4429198 -1.9455565, 115.4413793 -1.9425172, 115.4382251 -1.9433243, 115.4352034 -1.9458194, 115.432452 -1.9463569, 115.4312351 -1.944025, 115.4350762 -1.9382582, 115.4339385 -1.9350167, 115.4312553 -1.9343391, 115.4311186 -1.9371069, 115.4281008 -1.9354163, 115.4260201 -1.936157, 115.4217957 -1.9333176, 115.422334 -1.9316304, 115.425756 -1.9314986, 115.4286428 -1.9296785, 115.430592 -1.9259673, 115.4307282 -1.9238072, 115.4282514 -1.917459, 115.424564 -1.9144177, 115.4189946 -1.9149526, 115.4171851 -1.9127231, 115.4167849 -1.9101574, 115.4182985 -1.905737, 115.4178977 -1.9038464, 115.4197127 -1.9000675, 115.4190444 -1.897164, 115.4192172 -1.8915947, 115.4172038 -1.8921329, 115.4151204 -1.8960465, 115.4105605 -1.8932745, 115.4092167 -1.8954335, 115.408448 -1.8993326, 115.4053357 -1.8949545, 115.4056294 -1.8924983, 115.4047967 -1.8865947, 115.4002788 -1.8861873, 115.3983462 -1.8876153, 115.3973602 -1.8900709, 115.3976122 -1.8934075, 115.3963314 -1.8992724, 115.3929847 -1.8932565, 115.3852135 -1.8924998, 115.3829591 -1.8898656, 115.3791136 -1.8883137, 115.3769566 -1.8912534, 115.3720062 -1.8919455, 115.3354608 -1.8919364, 115.3242697 -1.8920362, 115.3195062 -1.8922505, 115.3180615 -1.8874576, 115.3194109 -1.883709, 115.3206539 -1.8828769, 115.3208678 -1.8757939, 115.3183849 -1.8740207, 115.3183874 -1.8714166, 115.3195296 -1.867772, 115.3188558 -1.8646216, 115.3189155 -1.8603757, 115.3159182 -1.8552688, 115.3162307 -1.8531858, 115.3157236 -1.8517363, 115.3141628 -1.8504756, 115.311885 -1.8508901, 115.3086773 -1.8493246, 115.3083695 -1.8464077, 115.3089923 -1.8446375, 115.3079605 -1.841095, 115.3062031 -1.8384892, 115.3070338 -1.8357817, 115.3056895 -1.834218, 115.300032 -1.824615, 115.3064217 -1.8261981, 115.3128397 -1.8264125, 115.3134623 -1.8247465, 115.3116026 -1.8208907, 115.3103702 -1.8102648, 115.3095442 -1.8079724, 115.3098612 -1.8009938, 115.3121964 -1.7943815, 115.3136996 -1.7932024, 115.3141617 -1.7924852, 115.3146834 -1.7915714, 115.3153062 -1.7896971, 115.3158269 -1.7863643, 115.3175894 -1.7833452, 115.3175914 -1.7811577, 115.3196652 -1.7773055, 115.3211204 -1.7707445, 115.3224692 -1.7673083, 115.3227827 -1.7640795, 115.3250614 -1.7625191, 115.3264114 -1.7577288, 115.3292667 -1.7560419, 115.3302497 -1.7536738, 115.333736 -1.7491858, 115.3333997 -1.7425519, 115.3323803 -1.7353978, 115.3363215 -1.7298797, 115.3358468 -1.7271185, 115.33251 -1.7235146, 115.3346607 -1.7193153, 115.3343068 -1.7147538, 115.3362161 -1.7139152, 115.3383127 -1.710337, 115.3376062 -1.7073961, 115.3400231 -1.7046826, 115.3427224 -1.7038274, 115.3440025 -1.7016847, 115.3438637 -1.6978256, 115.3421618 -1.6949657, 115.3413127 -1.6913918, 115.3433036 -1.6883921, 115.3477099 -1.684394, 115.3502692 -1.6811089, 115.3463697 -1.6736021, 115.346798 -1.6710298, 115.3449545 -1.6675981, 115.3443899 -1.6633099, 115.3468062 -1.661168, 115.3512108 -1.6590279, 115.3553334 -1.6544577, 115.3541322 -1.6470961, 115.3510106 -1.6435204, 115.3493092 -1.6399458, 115.3502532 -1.6368138, 115.3609154 -1.601437, 115.3674665 -1.5785741, 115.3766506 -1.5479236, 115.38555 -1.5172725, 115.3947326 -1.4867642, 115.4026324 -1.4619719, 115.4061202 -1.4501828, 115.4071158 -1.4480395, 115.4117124 -1.4325677, 115.4135977 -1.4245984, 115.4161506 -1.4238193, 115.4223983 -1.4253959, 115.4323654 -1.4268468, 115.4419524 -1.4288653, 115.4453769 -1.4288117, 115.4489319 -1.4271748, 115.4550059 -1.4234158, 115.4621713 -1.4204958, 115.4669105 -1.4196793, 115.472465 -1.4177455, 115.4757087 -1.4160846, 115.4797793 -1.4136332, 115.4875397 -1.4066895, 115.4911694 -1.4041955, 115.495539 -1.4024098, 115.5000746 -1.4016862, 115.5089227 -1.4016546, 115.5153465 -1.4007086, 115.5200482 -1.4007116, 115.527287 -1.3989464, 115.5373949 -1.3974623, 115.5567611 -1.3955845, 115.5592145 -1.3939208, 115.5887565 -1.3786812, 115.6579715 -1.3380332, 115.6704051 -1.3327997, 115.6763116 -1.3332267, 115.6944521 -1.3362033, 115.7138598 -1.3366375, 115.724834 -1.3281663, 115.7446706 -1.3150371, 115.7492586 -1.3150395, 115.749018 -1.3360235, 115.7450126 -1.3399016, 115.7436762 -1.3436318, 115.7436734 -1.3490043, 115.7426248 -1.354641, 115.7386042 -1.3601851, 115.7373399 -1.3639298, 115.7344227 -1.3670107, 115.732124 -1.3670536, 115.7285665 -1.3687311)))</v>
      </c>
    </row>
    <row r="474" spans="1:18" x14ac:dyDescent="0.3">
      <c r="A474" s="4" t="s">
        <v>1156</v>
      </c>
      <c r="B474" s="5">
        <v>90.165680792493006</v>
      </c>
      <c r="C474" s="5">
        <v>92.197462649819002</v>
      </c>
      <c r="D474" s="5">
        <v>90.538641031032995</v>
      </c>
      <c r="E474">
        <v>89.5</v>
      </c>
      <c r="F474">
        <v>85.2</v>
      </c>
      <c r="G474">
        <v>93.2</v>
      </c>
      <c r="H474">
        <v>106</v>
      </c>
      <c r="I474">
        <v>104.4</v>
      </c>
      <c r="J474">
        <v>108.3</v>
      </c>
      <c r="K474">
        <v>190</v>
      </c>
      <c r="L474">
        <v>109.8</v>
      </c>
      <c r="M474">
        <v>102.9</v>
      </c>
      <c r="N474" t="str">
        <f t="shared" si="7"/>
        <v>tabanan</v>
      </c>
      <c r="O474">
        <f>VLOOKUP(N474,GeoJson!$E$1:$G$515,3,FALSE)</f>
        <v>-8.4333299999999998</v>
      </c>
      <c r="P474">
        <f>VLOOKUP(N474,GeoJson!$E$2:$H$515,4,FALSE)</f>
        <v>115.06667</v>
      </c>
      <c r="Q474">
        <f>VLOOKUP(N474,GeoJson!$E$2:$I$515,5,FALSE)</f>
        <v>924</v>
      </c>
      <c r="R474" t="str">
        <f>VLOOKUP(N474,GeoJson!$E$2:$J$515,6,FALSE)</f>
        <v>MULTIPOLYGON (((115.0994347 -8.6361802, 115.0982869 -8.6332329, 115.0926196 -8.6290079, 115.091774 -8.626759, 115.087733 -8.6214162, 115.0871738 -8.6190217, 115.083644 -8.6129224, 115.0843407 -8.6104993, 115.0832201 -8.6081118, 115.0714708 -8.5943888, 115.0710405 -8.5926456, 115.0635838 -8.5856712, 115.0608569 -8.5839473, 115.0591998 -8.5804646, 115.0564386 -8.5792014, 115.0531433 -8.5764897, 115.0487076 -8.5738925, 115.0481024 -8.5723135, 115.0333506 -8.5610775, 115.0211969 -8.5522612, 115.0178553 -8.5506163, 115.0118951 -8.5457335, 115.00958 -8.5419309, 115.0030619 -8.5395491, 114.9995668 -8.5369554, 114.9952007 -8.527584, 114.9928722 -8.5267145, 114.98915 -8.5230367, 114.9862374 -8.5191292, 114.9801776 -8.5145023, 114.9758131 -8.5131561, 114.9727602 -8.5074575, 114.9707958 -8.5056725, 114.9682199 -8.5052064, 114.9581665 -8.4985718, 114.9532195 -8.4970706, 114.9472032 -8.4912807, 114.9443275 -8.4860762, 114.9387205 -8.4807777, 114.9307726 -8.4746335, 114.9258159 -8.4722984, 114.9192752 -8.4685703, 114.9158884 -8.4676764, 114.9145454 -8.4653061, 114.9159836 -8.4636882, 114.9173344 -8.4609095, 114.9164096 -8.4579232, 114.9186783 -8.4569159, 114.9215542 -8.4528108, 114.9236975 -8.4469722, 114.9239922 -8.4413455, 114.9257582 -8.4406797, 114.926791 -8.4362584, 114.923871 -8.4329012, 114.9252303 -8.4319244, 114.9247678 -8.4276491, 114.9254394 -8.4250658, 114.9246342 -8.4229056, 114.9223945 -8.4210639, 114.9237773 -8.4147539, 114.9252556 -8.4114199, 114.9270021 -8.4100857, 114.9307272 -8.4014676, 114.9334467 -8.3995389, 114.9330069 -8.3962724, 114.9337378 -8.3905107, 114.9314277 -8.3891918, 114.9290628 -8.3852269, 114.9290544 -8.3826805, 114.9316707 -8.3831907, 114.9330898 -8.3802333, 114.9313655 -8.3781944, 114.9287639 -8.3772035, 114.930244 -8.3743272, 114.9315944 -8.3638139, 114.9354702 -8.3587184, 114.9354115 -8.356764, 114.941857 -8.3585699, 114.9472118 -8.3616872, 114.9490276 -8.3616395, 114.9521938 -8.3553681, 114.9520107 -8.3508048, 114.9556194 -8.345243, 114.9549709 -8.3437104, 114.9563365 -8.3409925, 114.9553295 -8.338222, 114.9585414 -8.3343339, 114.9602428 -8.3308034, 114.9604335 -8.3283553, 114.9583354 -8.3236175, 114.9604946 -8.3208842, 114.9616771 -8.3149295, 114.9643059 -8.3115045, 114.9626682 -8.3100832, 114.9643896 -8.3065034, 114.9672511 -8.3044076, 114.9736888 -8.3031046, 114.9790051 -8.2996468, 114.9810723 -8.2975023, 114.9795425 -8.2904258, 114.9800077 -8.2885488, 114.9857402 -8.2901711, 114.9889012 -8.2935043, 114.9915547 -8.2989682, 114.9963996 -8.300275, 114.9993731 -8.3035164, 115.0053621 -8.3057048, 115.009359 -8.3089812, 115.0104238 -8.3115771, 115.0130411 -8.3089169, 115.0143316 -8.3061788, 115.0197347 -8.3084426, 115.0227455 -8.3051275, 115.0245174 -8.3006947, 115.0277591 -8.2998737, 115.0329664 -8.300892, 115.0413432 -8.3048538, 115.0432562 -8.3065623, 115.0470199 -8.3072417, 115.0491983 -8.3063951, 115.0591791 -8.310398, 115.063844 -8.3097026, 115.0708207 -8.3117525, 115.0821679 -8.3117034, 115.0875316 -8.3108647, 115.0937434 -8.3065305, 115.1012092 -8.3071422, 115.1010113 -8.3036207, 115.1023532 -8.298931, 115.1059884 -8.2978659, 115.1096492 -8.2993034, 115.1129603 -8.3015864, 115.1184459 -8.3066524, 115.1240272 -8.3078154, 115.1265521 -8.295586, 115.1258023 -8.2924536, 115.1297751 -8.2846834, 115.135224 -8.2698369, 115.1404026 -8.2677962, 115.1444025 -8.2653056, 115.1472579 -8.2606664, 115.1533525 -8.259074, 115.1585592 -8.2565888, 115.1638945 -8.254653, 115.1667414 -8.2517909, 115.1742381 -8.2419451, 115.1790662 -8.2418625, 115.1832588 -8.2453422, 115.1860135 -8.2488467, 115.1864224 -8.2569774, 115.1870808 -8.2622079, 115.1865304 -8.2677989, 115.184534 -8.271045, 115.1911932 -8.2795362, 115.1923511 -8.282993, 115.1973258 -8.2876552, 115.1972344 -8.2896816, 115.2000739 -8.2913122, 115.2019147 -8.2945204, 115.2044885 -8.3037567, 115.2074861 -8.30876, 115.2088961 -8.3137471, 115.2081428 -8.3148526, 115.2083487 -8.3217611, 115.2076174 -8.3240573, 115.210753 -8.3288431, 115.2119276 -8.3318594, 115.2043947 -8.3325386, 115.2024042 -8.3346444, 115.2026614 -8.3445946, 115.2034898 -8.3497478, 115.2007982 -8.3548367, 115.1980599 -8.3578391, 115.2019114 -8.3727622, 115.2038272 -8.3735894, 115.206329 -8.3779394, 115.2089401 -8.3790102, 115.2091402 -8.382572, 115.2078607 -8.3866331, 115.2099605 -8.3883762, 115.2107371 -8.3913971, 115.2093925 -8.393237, 115.211474 -8.3969386, 115.2111902 -8.4036935, 115.2119727 -8.4060413, 115.2102549 -8.4098184, 115.2121293 -8.4186207, 115.2140095 -8.423083, 115.2143384 -8.4261438, 115.2168846 -8.4341275, 115.2161273 -8.4357657, 115.2174698 -8.4382724, 115.2154511 -8.44097, 115.2135272 -8.4498531, 115.2116986 -8.4513194, 115.2111564 -8.4573512, 115.2087431 -8.4602247, 115.2066762 -8.4609376, 115.2075238 -8.463354, 115.2043732 -8.4666401, 115.2031059 -8.4700542, 115.2041701 -8.4731078, 115.2030872 -8.4769469, 115.2044332 -8.4821118, 115.2029229 -8.4850783, 115.2036804 -8.4868117, 115.202288 -8.4893566, 115.1949233 -8.4882638, 115.1956274 -8.4827901, 115.199069 -8.4723242, 115.1987725 -8.469187, 115.1968293 -8.4626934, 115.1993917 -8.4576767, 115.1998334 -8.4511677, 115.1979996 -8.450558, 115.1982073 -8.4457459, 115.1931058 -8.4440065, 115.1927893 -8.4451761, 115.1878044 -8.4427238, 115.1872496 -8.4453876, 115.1839502 -8.4456561, 115.1839514 -8.4475653, 115.1787072 -8.4516625, 115.1780432 -8.4547809, 115.174825 -8.4585918, 115.1751605 -8.4606618, 115.1739381 -8.464061, 115.1798826 -8.4647472, 115.1797539 -8.4686772, 115.1775867 -8.4765874, 115.1766301 -8.4870517, 115.1810116 -8.4874184, 115.1828662 -8.4884259, 115.1825108 -8.499379, 115.1781243 -8.503957, 115.1772488 -8.5098592, 115.1734631 -8.5161724, 115.1722956 -8.517226, 115.1710367 -8.5256559, 115.1675793 -8.530542, 115.1678099 -8.5322565, 115.1650994 -8.5338312, 115.1642455 -8.5383895, 115.1627599 -8.5421513, 115.1627725 -8.5468342, 115.1619172 -8.5513076, 115.1599859 -8.5544278, 115.1589038 -8.5607407, 115.1557337 -8.5655417, 115.1539314 -8.5721894, 115.1525837 -8.5742973, 115.1533527 -8.5779816, 115.1503549 -8.5796509, 115.1503887 -8.582816, 115.1493369 -8.590131, 115.1515972 -8.5926421, 115.1549074 -8.5928416, 115.1566847 -8.597375, 115.1555052 -8.6011525, 115.15013 -8.6016696, 115.1494025 -8.6036895, 115.1501862 -8.6068708, 115.1466924 -8.6076549, 115.1459172 -8.6099766, 115.1434498 -8.6096914, 115.1397351 -8.6150116, 115.1358419 -8.6141659, 115.1338663 -8.6128178, 115.1379957 -8.6111943, 115.1369837 -8.6091507, 115.1289652 -8.6083187, 115.1235408 -8.6108498, 115.1195904 -8.6112014, 115.1164881 -8.6168628, 115.1133627 -8.617778, 115.1071599 -8.6232642, 115.1045809 -8.6290094, 115.1022321 -8.6308437, 115.1012329 -8.6346564, 115.0994347 -8.6361802)))</v>
      </c>
    </row>
    <row r="475" spans="1:18" x14ac:dyDescent="0.3">
      <c r="A475" s="4" t="s">
        <v>1262</v>
      </c>
      <c r="B475" s="5">
        <v>83.363518881307002</v>
      </c>
      <c r="C475" s="5">
        <v>80.873824750127</v>
      </c>
      <c r="D475" s="5">
        <v>84.388121408206004</v>
      </c>
      <c r="E475">
        <v>81.900000000000006</v>
      </c>
      <c r="F475">
        <v>76.3</v>
      </c>
      <c r="G475">
        <v>93.5</v>
      </c>
      <c r="H475">
        <v>106.6</v>
      </c>
      <c r="I475">
        <v>93.7</v>
      </c>
      <c r="J475">
        <v>110.2</v>
      </c>
      <c r="K475">
        <v>193.4</v>
      </c>
      <c r="L475">
        <v>107.7</v>
      </c>
      <c r="M475">
        <v>99.1</v>
      </c>
      <c r="N475" t="str">
        <f t="shared" si="7"/>
        <v>takalar</v>
      </c>
      <c r="O475">
        <f>VLOOKUP(N475,GeoJson!$E$1:$G$515,3,FALSE)</f>
        <v>-5.4166699999999999</v>
      </c>
      <c r="P475">
        <f>VLOOKUP(N475,GeoJson!$E$2:$H$515,4,FALSE)</f>
        <v>119.51667</v>
      </c>
      <c r="Q475">
        <f>VLOOKUP(N475,GeoJson!$E$2:$I$515,5,FALSE)</f>
        <v>153</v>
      </c>
      <c r="R475" t="str">
        <f>VLOOKUP(N475,GeoJson!$E$2:$J$515,6,FALSE)</f>
        <v>MULTIPOLYGON (((119.2816728 -5.4508429, 119.2845372 -5.4514295, 119.2884658 -5.449622, 119.2945458 -5.4491208, 119.3031498 -5.4537487, 119.3075735 -5.4567194, 119.3120015 -5.4607656, 119.3149906 -5.4627857, 119.3160804 -5.4670837, 119.3152521 -5.46876, 119.3126294 -5.4690092, 119.3084655 -5.4716544, 119.3023825 -5.4714388, 119.3068106 -5.475485, 119.3115836 -5.4761836, 119.3130027 -5.473071, 119.3170533 -5.4719797, 119.320287 -5.4755524, 119.3202995 -5.478779, 119.3172165 -5.4812974, 119.3190047 -5.4832058, 119.3168705 -5.4864407, 119.3186677 -5.4885849, 119.320482 -5.4951506, 119.3205024 -5.5004088, 119.319946 -5.5106885, 119.3171022 -5.5154798, 119.3103245 -5.5207645, 119.3081782 -5.5208923, 119.3080779 -5.5257925, 119.3026046 -5.52916, 119.2966504 -5.5315732, 119.2900887 -5.5311205, 119.2865139 -5.5319709, 119.2855694 -5.5344842, 119.281872 -5.5344985, 119.2775851 -5.5363076, 119.272934 -5.536445, 119.268393 -5.5341917, 119.2675485 -5.5316852, 119.2678954 -5.5288156, 119.2695574 -5.5267776, 119.272058 -5.5256925, 119.2728824 -5.5229406, 119.2722751 -5.5200747, 119.2700063 -5.5193663, 119.2702612 -5.5236677, 119.2682436 -5.5263046, 119.260492 -5.5265732, 119.2586997 -5.5257435, 119.2547493 -5.5219341, 119.2548605 -5.5197825, 119.2571203 -5.5181008, 119.2573434 -5.5140365, 119.2528033 -5.5132446, 119.2499407 -5.5119134, 119.2461101 -5.508223, 119.2434809 -5.5067987, 119.2448976 -5.5022533, 119.2489348 -5.4981733, 119.2479574 -5.4919624, 119.2503248 -5.487173, 119.2544869 -5.4839305, 119.2578271 -5.4841569, 119.2598645 -5.4867785, 119.2597763 -5.4950251, 119.2583564 -5.4980182, 119.2565715 -5.4991006, 119.2575359 -5.5018457, 119.2593299 -5.5031535, 119.2671983 -5.502287, 119.2696915 -5.4992898, 119.2767336 -5.5006971, 119.277557 -5.4977062, 119.2774223 -5.4936434, 119.2751359 -5.4882742, 119.2722574 -5.4839828, 119.2724683 -5.4766919, 119.2747239 -5.4739346, 119.2741221 -5.4725027, 119.2699449 -5.471682, 119.2679036 -5.4679849, 119.2632309 -5.4622661, 119.2623849 -5.4592815, 119.2627292 -5.4556948, 119.2667691 -5.4517358, 119.2712919 -5.4493285, 119.2762983 -5.4487121, 119.2792814 -5.4491788, 119.2816728 -5.4508429)), ((119.2351962 -5.4430002, 119.2393393 -5.4453107, 119.2397969 -5.4492485, 119.239191 -5.4573074, 119.23684 -5.4608415, 119.2339521 -5.4637518, 119.231094 -5.4648848, 119.224953 -5.4699565, 119.2225414 -5.4676364, 119.2216135 -5.4640439, 119.221389 -5.4580913, 119.2224883 -5.4534801, 119.2261005 -5.4452723, 119.2276004 -5.4438767, 119.2351962 -5.4430002)), ((119.229673 -5.4341607, 119.2296951 -5.437482, 119.2258919 -5.4386778, 119.2213543 -5.4442072, 119.2174037 -5.4420885, 119.2162787 -5.4402567, 119.217866 -5.4371828, 119.2222398 -5.4339841, 119.229673 -5.4341607)), ((119.1916532 -5.4016791, 119.1900045 -5.4007631, 119.1906426 -5.3961683, 119.1934635 -5.3934097, 119.1963445 -5.3926368, 119.1983334 -5.3946688, 119.1965773 -5.3983278, 119.1937686 -5.3995437, 119.1916532 -5.4016791)), ((119.3416729 -5.3296849, 119.3398197 -5.3285743, 119.336043 -5.3227173, 119.3370058 -5.3197709, 119.3411868 -5.3205897, 119.3446001 -5.3252515, 119.3416729 -5.3296849)), ((119.4012638 -5.2333226, 119.4039726 -5.2350071, 119.4035212 -5.244156, 119.4092044 -5.2484114, 119.4072848 -5.2531801, 119.3994926 -5.2565364, 119.398065 -5.2601574, 119.3867528 -5.2688148, 119.3856725 -5.2706176, 119.3851195 -5.2781129, 119.3832746 -5.2805364, 119.3802157 -5.2818121, 119.3801267 -5.2839319, 119.3767039 -5.2896516, 119.3763181 -5.2937025, 119.377779 -5.2971316, 119.3825727 -5.3028257, 119.3867341 -5.3041113, 119.3883173 -5.303129, 119.3904877 -5.3057255, 119.3925869 -5.3112474, 119.3926265 -5.3170623, 119.3941065 -5.32282, 119.3982786 -5.3266859, 119.4060449 -5.3304439, 119.4047117 -5.3340358, 119.4031906 -5.3357643, 119.4002066 -5.3427537, 119.4017299 -5.3485617, 119.4062126 -5.3513268, 119.405444 -5.3533005, 119.4007431 -5.3610302, 119.3986548 -5.3616352, 119.3954142 -5.3676559, 119.3913289 -5.3680697, 119.388376 -5.3718684, 119.3895939 -5.3766, 119.3937263 -5.3815551, 119.3920081 -5.3865886, 119.3872449 -5.3885042, 119.3830224 -5.3893613, 119.3773682 -5.3894738, 119.3724551 -5.3919335, 119.3695595 -5.4009204, 119.3654586 -5.4074553, 119.3632248 -5.4089176, 119.3639236 -5.4169924, 119.3661565 -5.4181618, 119.366078 -5.4208877, 119.370548 -5.4254389, 119.3733131 -5.4250484, 119.3756393 -5.423444, 119.3789233 -5.4238694, 119.3806995 -5.4207111, 119.3808514 -5.4156427, 119.3831112 -5.41583, 119.3845719 -5.4141081, 119.3906387 -5.4135685, 119.3940074 -5.4166755, 119.3989673 -5.4138477, 119.4007876 -5.4081898, 119.4074754 -5.4083225, 119.4097727 -5.4109337, 119.4213616 -5.4103058, 119.417136 -5.4197047, 119.4185635 -5.4237392, 119.4181932 -5.4258557, 119.419786 -5.4333061, 119.4187916 -5.4375492, 119.4193632 -5.4388123, 119.4231151 -5.4382168, 119.4285852 -5.4395899, 119.4327168 -5.4384333, 119.4345414 -5.4359222, 119.4353734 -5.431613, 119.4332719 -5.4282245, 119.431107 -5.4267184, 119.4282002 -5.4264973, 119.4239149 -5.4227257, 119.4236152 -5.4169839, 119.4254234 -5.4138408, 119.4277051 -5.4131954, 119.4292427 -5.4088553, 119.4300449 -5.4043488, 119.4269029 -5.4006717, 119.4264819 -5.3979749, 119.4291323 -5.3952832, 119.4331147 -5.3940762, 119.4353964 -5.3957168, 119.4400181 -5.3955684, 119.4414723 -5.3938831, 119.440139 -5.3918136, 119.4397302 -5.3879113, 119.4423549 -5.384666, 119.4473658 -5.3831329, 119.4517025 -5.3798289, 119.4551994 -5.3762682, 119.4570211 -5.3756049, 119.4574085 -5.3710992, 119.4540519 -5.3681791, 119.4490135 -5.3678922, 119.4474877 -5.3653602, 119.4481606 -5.3610456, 119.4498032 -5.3560623, 119.4552062 -5.3551476, 119.4577148 -5.3553299, 119.4588736 -5.3528521, 119.4617123 -5.3505273, 119.4621228 -5.3458474, 119.4658314 -5.3420789, 119.4676852 -5.335825, 119.4700874 -5.3332188, 119.4754774 -5.3301901, 119.4736878 -5.3261476, 119.4690727 -5.3258779, 119.4592564 -5.3310445, 119.4563326 -5.3298057, 119.456773 -5.3269698, 119.4558373 -5.3226976, 119.4571602 -5.3208129, 119.4591989 -5.3206285, 119.4609043 -5.3225136, 119.4631948 -5.3228221, 119.4672829 -5.31974, 119.4674232 -5.3175925, 119.4639315 -5.3129552, 119.4661749 -5.3122839, 119.4689818 -5.3133287, 119.4704197 -5.3150778, 119.4726417 -5.3142383, 119.4784665 -5.3139927, 119.4789159 -5.3123309, 119.4825431 -5.3116582, 119.4851989 -5.3159074, 119.4871585 -5.3165461, 119.4900556 -5.3146412, 119.4921538 -5.3156068, 119.4930206 -5.3200461, 119.4963169 -5.3198217, 119.5003956 -5.323163, 119.5026596 -5.3230131, 119.5045422 -5.3208812, 119.5054883 -5.3169669, 119.5022009 -5.31254, 119.5034474 -5.3118094, 119.5117007 -5.3098563, 119.5133407 -5.3077945, 119.5208363 -5.3014657, 119.5285828 -5.2982101, 119.5311267 -5.3015957, 119.5377819 -5.3056761, 119.5418322 -5.3063246, 119.5435029 -5.3042545, 119.5433141 -5.3012618, 119.5487516 -5.2954356, 119.5532457 -5.2957331, 119.5555982 -5.2937852, 119.5609937 -5.2909434, 119.5660258 -5.2924038, 119.5699988 -5.2907467, 119.5773004 -5.2899019, 119.58229 -5.2921761, 119.5847315 -5.2894011, 119.5933153 -5.2934005, 119.5901655 -5.2961952, 119.5855934 -5.2950793, 119.5855217 -5.3018927, 119.594769 -5.3166622, 119.5933441 -5.3215433, 119.5989963 -5.3268364, 119.6016632 -5.3319655, 119.5997518 -5.3344797, 119.6031355 -5.3367939, 119.6045563 -5.3401008, 119.6067028 -5.3403122, 119.6094904 -5.3433634, 119.6128617 -5.3452248, 119.6154758 -5.3479323, 119.6159108 -5.350548, 119.6191509 -5.3561731, 119.6170763 -5.3623991, 119.618124 -5.365551, 119.6177216 -5.3677759, 119.6221994 -5.3714261, 119.623454 -5.373725, 119.6302917 -5.3764753, 119.6326284 -5.376025, 119.6371995 -5.3812157, 119.6375399 -5.3849017, 119.6420461 -5.3871047, 119.6432868 -5.3888494, 119.6436898 -5.3926763, 119.6469588 -5.3968416, 119.6458151 -5.3993408, 119.6453641 -5.4070956, 119.6440273 -5.40868, 119.641493 -5.4143185, 119.6374067 -5.4138061, 119.6339868 -5.4177397, 119.6287713 -5.417074, 119.6273201 -5.419175, 119.6306539 -5.4207411, 119.629888 -5.4246216, 119.6314445 -5.4272319, 119.6337487 -5.4242498, 119.637632 -5.4254252, 119.6361044 -5.4289224, 119.6361711 -5.4311977, 119.6322174 -5.4350106, 119.6118723 -5.4375029, 119.6093182 -5.4404149, 119.6040507 -5.4409619, 119.5988266 -5.439683, 119.5913916 -5.4413418, 119.583518 -5.4411497, 119.5753523 -5.4451521, 119.5730018 -5.4467166, 119.5666017 -5.4437976, 119.5646172 -5.4451527, 119.5620309 -5.4424253, 119.5561727 -5.4403354, 119.5508578 -5.4400055, 119.5473277 -5.435845, 119.5429297 -5.4348061, 119.5420089 -5.4335176, 119.5372709 -5.4351011, 119.5304242 -5.4317226, 119.5286529 -5.4367822, 119.527551 -5.4363711, 119.524813 -5.44007, 119.521784 -5.4410406, 119.5236358 -5.4435183, 119.5231805 -5.4464033, 119.5062411 -5.4564067, 119.5055008 -5.4603142, 119.5080518 -5.4620027, 119.5085977 -5.4661217, 119.5102319 -5.4696758, 119.5138987 -5.4730406, 119.5175196 -5.4752758, 119.5216443 -5.4845855, 119.5213813 -5.4855717, 119.514261 -5.4890271, 119.5119546 -5.4920171, 119.5093126 -5.4913093, 119.501502 -5.4921513, 119.4987862 -5.489393, 119.4963492 -5.4884761, 119.4942391 -5.4906899, 119.4907035 -5.4923535, 119.4873939 -5.4917603, 119.4861455 -5.4968181, 119.4862894 -5.4999718, 119.4885957 -5.5047433, 119.4871143 -5.5107146, 119.4901808 -5.513377, 119.5053169 -5.5232642, 119.5077058 -5.5269506, 119.5110309 -5.5367986, 119.5063636 -5.5417304, 119.5065612 -5.5437902, 119.503755 -5.5461248, 119.5031545 -5.5498329, 119.5053316 -5.552065, 119.503135 -5.5578948, 119.4989321 -5.5595124, 119.4949035 -5.5584811, 119.4929209 -5.5596102, 119.490564 -5.5591321, 119.4862009 -5.5608768, 119.4841044 -5.5589153, 119.4806933 -5.5596618, 119.480271 -5.5622123, 119.4774247 -5.5641584, 119.4745476 -5.56427, 119.4724732 -5.568138, 119.4650764 -5.5723808, 119.4611667 -5.5752804, 119.4594532 -5.5792011, 119.4597316 -5.5809172, 119.4637209 -5.5833046, 119.4650021 -5.585378, 119.4689002 -5.5856147, 119.4702731 -5.58682, 119.4686708 -5.591138, 119.4718168 -5.592851, 119.4749554 -5.5930908, 119.4815424 -5.589999, 119.4837821 -5.5854976, 119.4861543 -5.5839691, 119.4879434 -5.5880106, 119.4848148 -5.5904099, 119.4830162 -5.5955584, 119.4855044 -5.5993301, 119.4891405 -5.6023631, 119.4889824 -5.6039763, 119.4842377 -5.6054566, 119.4763237 -5.6062526, 119.4729243 -5.6073174, 119.4676665 -5.6073692, 119.4639141 -5.6063653, 119.4597775 -5.606326, 119.4570724 -5.6027466, 119.4535975 -5.6005921, 119.4493775 -5.6001307, 119.4464956 -5.5984617, 119.4399058 -5.5963659, 119.4393295 -5.5915953, 119.4361233 -5.587761, 119.4329033 -5.5860163, 119.4300854 -5.58133, 119.424982 -5.5764794, 119.4241296 -5.5748741, 119.4241076 -5.568954, 119.4227941 -5.5659677, 119.4192525 -5.5625928, 119.4179023 -5.5604111, 119.4196957 -5.5525312, 119.4198383 -5.5463893, 119.4245695 -5.5471187, 119.4298933 -5.5424595, 119.4358393 -5.5380365, 119.4346642 -5.5369263, 119.4358075 -5.5295887, 119.4342275 -5.5195807, 119.4318303 -5.5122333, 119.4293291 -5.5068566, 119.4247717 -5.4996888, 119.4221935 -5.4965615, 119.4145589 -5.492521, 119.4151491 -5.4877771, 119.4107767 -5.483317, 119.4065364 -5.4749427, 119.4026255 -5.4716791, 119.4030832 -5.4704812, 119.4016974 -5.4656481, 119.3959674 -5.4573231, 119.3910681 -5.4559017, 119.384901 -5.4493258, 119.3828807 -5.4503879, 119.3801114 -5.446243, 119.3782256 -5.4407244, 119.3739841 -5.4309682, 119.3730632 -5.4296341, 119.3665307 -5.4243018, 119.3631228 -5.418919, 119.3606302 -5.4108639, 119.3589607 -5.3999987, 119.3583442 -5.386369, 119.3588326 -5.3742113, 119.3598337 -5.3673025, 119.3606421 -5.3539931, 119.3604458 -5.3450598, 119.3591963 -5.3385226, 119.3571208 -5.3327693, 119.3539892 -5.3272938, 119.3549413 -5.3252745, 119.3598602 -5.3203782, 119.3645818 -5.3129577, 119.3687021 -5.3026369, 119.3704387 -5.2961875, 119.3768745 -5.2665228, 119.3784455 -5.2570856, 119.3803286 -5.2399936, 119.3827518 -5.2319316, 119.3835692 -5.2252072, 119.3837494 -5.2144372, 119.3921026 -5.2175009, 119.3913367 -5.2223803, 119.3917567 -5.226055, 119.395525 -5.2285746, 119.3962192 -5.2303727, 119.39952 -5.2335068, 119.4012638 -5.2333226), (119.426138 -5.452267, 119.4246039 -5.452978, 119.4201114 -5.4528602, 119.4191463 -5.456336, 119.4233839 -5.4637732, 119.424993 -5.4643233, 119.4254001 -5.4600863, 119.4280184 -5.4594836, 119.4296669 -5.4605116, 119.4312901 -5.4585951, 119.4298696 -5.4559296, 119.4293715 -5.4523123, 119.426138 -5.452267)))</v>
      </c>
    </row>
    <row r="476" spans="1:18" x14ac:dyDescent="0.3">
      <c r="A476" s="4" t="s">
        <v>1329</v>
      </c>
      <c r="B476" s="5">
        <v>22.474826819541001</v>
      </c>
      <c r="C476" s="5">
        <v>29.258876276271</v>
      </c>
      <c r="D476" s="5">
        <v>32.879057246536</v>
      </c>
      <c r="E476">
        <v>76.8</v>
      </c>
      <c r="F476">
        <v>83.7</v>
      </c>
      <c r="G476">
        <v>80.7</v>
      </c>
      <c r="H476">
        <v>83.8</v>
      </c>
      <c r="I476">
        <v>86.4</v>
      </c>
      <c r="J476">
        <v>79.900000000000006</v>
      </c>
      <c r="K476">
        <v>140.30000000000001</v>
      </c>
      <c r="L476">
        <v>76.5</v>
      </c>
      <c r="M476">
        <v>77.7</v>
      </c>
      <c r="N476" t="str">
        <f t="shared" si="7"/>
        <v>tambrauw</v>
      </c>
      <c r="O476">
        <f>VLOOKUP(N476,GeoJson!$E$1:$G$515,3,FALSE)</f>
        <v>-0.60514999999999997</v>
      </c>
      <c r="P476">
        <f>VLOOKUP(N476,GeoJson!$E$2:$H$515,4,FALSE)</f>
        <v>132.48962</v>
      </c>
      <c r="Q476">
        <f>VLOOKUP(N476,GeoJson!$E$2:$I$515,5,FALSE)</f>
        <v>300</v>
      </c>
      <c r="R476" t="str">
        <f>VLOOKUP(N476,GeoJson!$E$2:$J$515,6,FALSE)</f>
        <v>MULTIPOLYGON (((133.5065801 -0.7477051, 133.5006786 -0.7542876, 133.4956812 -0.7636946, 133.4837013 -0.7735712, 133.4731526 -0.8103492, 133.471442 -0.8405698, 133.4697314 -0.860812, 133.4697314 -0.8756372, 133.4700771 -0.8837608, 133.4798165 -0.8841215, 133.4881148 -0.8874408, 133.4975644 -0.9224832, 133.5113441 -0.9642817, 133.5167213 -0.9743285, 133.5167213 -0.9986173, 133.5038071 -1.0050744, 133.4691791 -1.0185408, 133.4691791 -1.0308173, 133.4644161 -1.0441537, 133.4634635 -1.0546323, 133.4558427 -1.0698739, 133.4444115 -1.0860681, 133.4339329 -1.0994046, 133.4205965 -1.1155988, 133.4139283 -1.1298878, 133.4053549 -1.1451294, 133.388208 -1.1660867, 133.3672508 -1.1946647, 133.3605826 -1.2060959, 133.3481988 -1.2413422, 133.3434358 -1.2575364, 133.3377201 -1.268015, 133.334429 -1.27542, 133.319885 -1.271953, 133.301666 -1.269298, 133.293182 -1.2661315, 133.266159 -1.264671, 133.249207 -1.262354, 133.234177 -1.257846, 133.214233 -1.253938, 133.193268 -1.249462, 133.175156 -1.246119, 133.161163 -1.242523, 133.110382 -1.230866, 133.099152 -1.228861, 133.072113 -1.225221, 133.032135 -1.220504, 133.005432 -1.2156, 132.988235 -1.210531, 132.96933 -1.207765, 132.947418 -1.200426, 132.922333 -1.19666, 132.899185 -1.193458, 132.863998 -1.187797, 132.855744 -1.185547, 132.840851 -1.18276, 132.820908 -1.179425, 132.805664 -1.175951, 132.794418 -1.172111, 132.779999 -1.17173, 132.761566 -1.170683, 132.746445 -1.170076, 132.731903 -1.168663, 132.719849 -1.164598, 132.712631 -1.162801, 132.708801 -1.160487, 132.675995 -1.145474, 132.609909 -1.137425, 132.581223 -1.134424, 132.581268 -1.133245, 132.505661 -1.12652, 132.492706 -1.116543, 132.487213 -1.094441, 132.481705 -1.093615, 132.476089 -1.093848, 132.469864 -1.091767, 132.46524 -1.091759, 132.452789 -1.088449, 132.446808 -1.091483, 132.438873 -1.091713, 132.429596 -1.088774, 132.418976 -1.088999, 132.393463 -1.087858, 132.388336 -1.08724, 132.381378 -1.08735, 132.367096 -1.083184, 132.360031 -1.082685, 132.344162 -1.079491, 132.330734 -1.074718, 132.325607 -1.074587, 132.311203 -1.076876, 132.30339 -1.075644, 132.292038 -1.075503, 132.279709 -1.073898, 132.263474 -1.074965, 132.254562 -1.074341, 132.23468 -1.071383, 132.2276 -1.069544, 132.225525 -1.071611, 132.21344 -1.070372, 132.203919 -1.068772, 132.195862 -1.068393, 132.1828 -1.06703, 132.160095 -1.06833, 132.149964 -1.06746, 132.137756 -1.067073, 132.121521 -1.06778, 132.114319 -1.067032, 132.091858 -1.069793, 132.072327 -1.068663, 132.051346 -1.067774, 132.041214 -1.067756, 132.032791 -1.068472, 132.0253507 -1.0677435, 132.015579 -1.066372, 131.988846 -1.06462, 131.97908 -1.063263, 131.95491 -1.062612, 131.949051 -1.06114, 131.9378744 -1.0612325, 131.9419267 -1.0521151, 131.9718903 -1.0505089, 132.0660428 -1.0139704, 132.1249978 -0.9910914, 132.1533074 -0.9356493, 132.1517786 -0.9335021, 132.1466647 -0.9289241, 132.1401591 -0.9265919, 132.1372774 -0.9242569, 132.1436905 -0.900123, 132.1513003 -0.8955572, 132.1559766 -0.8908809, 132.16416 -0.8873737, 132.1676672 -0.8850356, 132.1794408 -0.8794587, 132.1109154 -0.8314909, 132.05928 -0.7775084, 132.0336452 -0.7806959, 132.0283347 -0.7557367, 132.0294053 -0.7412837, 132.0337339 -0.7236973, 132.0500587 -0.7188839, 132.0563383 -0.7140535, 132.1027313 -0.6830448, 132.12399 -0.6752126, 132.1359418 -0.654865, 132.0985436 -0.6432233, 132.0414901 -0.582604, 132.0207007 -0.5502851, 132.02145 -0.5500146, 132.0590766 -0.5364024, 132.0728006 -0.5151302, 132.0738299 -0.5062096, 132.0731437 -0.4983183, 132.0710851 -0.4921425, 132.0786333 -0.4828788, 132.1043438 -0.463903, 132.12723 -0.453574, 132.1452869 -0.4460018, 132.1621788 -0.4250325, 132.1930627 -0.4092274, 132.2441904 -0.4005006, 132.2562741 -0.3945935, 132.2574659 -0.3794969, 132.2685897 -0.3767159, 132.2892482 -0.381086, 132.3208819 -0.3819223, 132.3352438 -0.3796244, 132.3441481 -0.3776137, 132.3513291 -0.3724435, 132.35851 -0.3684222, 132.3625313 -0.359805, 132.3822535 -0.3635942, 132.4092014 -0.3446834, 132.4304761 -0.3437379, 132.4630972 -0.3494111, 132.5032827 -0.3583937, 132.5259757 -0.353666, 132.581869 -0.3566159, 132.6009045 -0.355223, 132.6199399 -0.3570801, 132.639904 -0.3603301, 132.6473325 -0.3570801, 132.6584752 -0.3612587, 132.6756536 -0.3654372, 132.6914391 -0.3663657, 132.7018808 -0.3589252, 132.7099 -0.3569341, 132.709546 -0.3621872, 132.7137245 -0.3737942, 132.7276529 -0.3789013, 132.7485455 -0.3877226, 132.7564383 -0.3830798, 132.7693511 -0.3973651, 132.7750991 -0.3967705, 132.7826446 -0.402759, 132.7882739 -0.4065917, 132.8016882 -0.4135384, 132.8111501 -0.4154547, 132.8292355 -0.424677, 132.8616933 -0.4374925, 132.8761856 -0.4452776, 132.880138 -0.4477928, 132.886965 -0.4462358, 132.894271 -0.4486312, 132.8967862 -0.4479126, 132.9050503 -0.4474335, 132.9255003 -0.4521542, 132.9457314 -0.4428889, 132.9561973 -0.4392834, 132.9619561 -0.4405353, 132.9697439 -0.4523106, 132.968097 -0.4585402, 132.9653761 -0.4641968, 132.9636085 -0.4702138, 132.9617588 -0.4738934, 132.9625543 -0.4753453, 132.9714051 -0.4760216, 132.9759001 -0.4773343, 132.9850692 -0.4807155, 133.002425 -0.4815844, 132.9995113 -0.4915741, 133.0070036 -0.50198, 133.0119984 -0.517797, 133.0161608 -0.5273704, 133.0161608 -0.5295361, 133.0241521 -0.5150063, 133.0283574 -0.5169282, 133.0307654 -0.5194456, 133.0372456 -0.521238, 133.0415198 -0.5205486, 133.0444152 -0.5172396, 133.0470471 -0.515485, 133.0499788 -0.5158243, 133.0514469 -0.5188941, 133.059168 -0.5194456, 133.0698643 -0.5160032, 133.07268 -0.5166881, 133.0815041 -0.5172396, 133.0823314 -0.5217895, 133.0808147 -0.5244092, 133.0815663 -0.5283552, 133.0870192 -0.5381969, 133.0960689 -0.5455498, 133.098541 -0.54574, 133.102722 -0.547531, 133.1077797 -0.5483093, 133.1121128 -0.5514331, 133.1227939 -0.5532149, 133.1272935 -0.5449798, 133.133469 -0.5438218, 133.1446862 -0.543637, 133.1516486 -0.5461526, 133.1592622 -0.5536108, 133.15833 -0.5669736, 133.1628093 -0.5721842, 133.1721394 -0.5775277, 133.1735573 -0.5806471, 133.179151 -0.5848424, 133.1823271 -0.5852953, 133.190183 -0.5895038, 133.2074303 -0.5950975, 133.2186177 -0.5985159, 133.2258735 -0.6002749, 133.227951 -0.603039, 133.237045 -0.608619, 133.2386504 -0.6119839, 133.2470524 -0.6188708, 133.2496908 -0.627465, 133.253326 -0.630282, 133.2540611 -0.6320947, 133.2722241 -0.6505685, 133.2804593 -0.6561622, 133.2899634 -0.6605578, 133.294968 -0.666912, 133.30423 -0.676454, 133.308685 -0.682604, 133.313934 -0.68823, 133.315765 -0.691333, 133.321533 -0.698632, 133.325699 -0.701734, 133.331192 -0.705017, 133.34993 -0.714875, 133.360565 -0.718808, 133.371033 -0.723538, 133.37851 -0.728603, 133.38652 -0.737277, 133.389481 -0.739691, 133.392685 -0.740849, 133.395264 -0.740686, 133.413269 -0.737816, 133.416184 -0.737653, 133.418274 -0.7363651, 133.422196 -0.737553, 133.432892 -0.737877, 133.444489 -0.73917, 133.4524567 -0.7404277, 133.4630031 -0.7399641, 133.4728998 -0.7410059, 133.4843592 -0.7403548, 133.4968604 -0.7412663, 133.5083198 -0.7434801, 133.5065801 -0.7477051)))</v>
      </c>
    </row>
    <row r="477" spans="1:18" x14ac:dyDescent="0.3">
      <c r="A477" s="4" t="s">
        <v>1234</v>
      </c>
      <c r="B477" s="5">
        <v>56.004409635221002</v>
      </c>
      <c r="C477" s="5">
        <v>57.168631360088</v>
      </c>
      <c r="D477" s="5">
        <v>60.539062919761001</v>
      </c>
      <c r="E477">
        <v>79.3</v>
      </c>
      <c r="F477">
        <v>79.599999999999994</v>
      </c>
      <c r="G477">
        <v>80.3</v>
      </c>
      <c r="H477">
        <v>94.2</v>
      </c>
      <c r="I477">
        <v>86.9</v>
      </c>
      <c r="J477">
        <v>86.1</v>
      </c>
      <c r="K477">
        <v>151.1</v>
      </c>
      <c r="L477">
        <v>108.9</v>
      </c>
      <c r="M477">
        <v>101.4</v>
      </c>
      <c r="N477" t="str">
        <f t="shared" si="7"/>
        <v>tana tidung</v>
      </c>
      <c r="O477">
        <f>VLOOKUP(N477,GeoJson!$E$1:$G$515,3,FALSE)</f>
        <v>3.55</v>
      </c>
      <c r="P477">
        <f>VLOOKUP(N477,GeoJson!$E$2:$H$515,4,FALSE)</f>
        <v>117.25</v>
      </c>
      <c r="Q477">
        <f>VLOOKUP(N477,GeoJson!$E$2:$I$515,5,FALSE)</f>
        <v>673</v>
      </c>
      <c r="R477" t="str">
        <f>VLOOKUP(N477,GeoJson!$E$2:$J$515,6,FALSE)</f>
        <v>MULTIPOLYGON (((117.4172746 3.3620435, 117.4164584 3.3622338, 117.414688 3.3759133, 117.4156573 3.3823813, 117.4169158 3.3833488, 117.4191281 3.3770332, 117.4197158 3.3712339, 117.4192736 3.367145, 117.4172746 3.3620435)), ((117.423996 3.3404641, 117.4194716 3.3395071, 117.4161375 3.3404674, 117.4156648 3.342856, 117.4182891 3.3529149, 117.4216309 3.3670354, 117.4223482 3.372056, 117.422348 3.3768508, 117.4209215 3.3816372, 117.4171143 3.3883425, 117.4128264 3.3948037, 117.4080658 3.400071, 117.402588 3.4041443, 117.3975907 3.4072585, 117.3930661 3.4091692, 117.37973 3.4127662, 117.3728178 3.4142073, 117.3692476 3.4166061, 117.3666308 3.4228313, 117.3659212 3.4316884, 117.3667986 3.4409882, 117.3706893 3.4405434, 117.3766403 3.4383789, 117.3925935 3.4299951, 117.4102172 3.4235283, 117.4195099 3.4206564, 117.4316557 3.4189683, 117.435463 3.4187314, 117.4399872 3.4160967, 117.4416582 3.4122601, 117.4430846 3.4062796, 117.443794 3.4000551, 117.4428408 3.3947904, 117.4392625 3.3861705, 117.4364013 3.373253, 117.4361571 3.3706205, 117.437111 3.3660696, 117.4385378 3.3636716, 117.438057 3.3603245, 117.4361498 3.3541012, 117.4354325 3.3490715, 117.4263837 3.3419015, 117.423996 3.3404641)), ((117.3751866 3.354574, 117.3711276 3.3569965, 117.3679257 3.3662205, 117.3714594 3.3665688, 117.3730619 3.3686928, 117.3705803 3.3702773, 117.3691694 3.3732961, 117.3663786 3.3717004, 117.362106 3.371702, 117.3603229 3.3704564, 117.3491323 3.3687079, 117.3470398 3.3694097, 117.3442411 3.3729158, 117.333557 3.3791315, 117.3311726 3.3795515, 117.332733 3.3864665, 117.3331759 3.3934561, 117.331917 3.3982185, 117.3289643 3.4032677, 117.325485 3.4069509, 117.3149873 3.4147619, 117.312691 3.4178114, 117.3086244 3.4309307, 117.3047098 3.4393363, 117.3035277 3.4433497, 117.3040469 3.4464023, 117.3058932 3.4487358, 117.3141787 3.4505967, 117.3232806 3.4508108, 117.3337862 3.4504724, 117.3414839 3.4498092, 117.3500596 3.4497247, 117.3556139 3.4486099, 117.3587191 3.4465279, 117.3607867 3.4429537, 117.3618238 3.4387917, 117.3629304 3.4278266, 117.3647766 3.4207694, 117.3679504 3.4144082, 117.3720934 3.4106884, 117.3760912 3.4096465, 117.383415 3.4092003, 117.387108 3.4085293, 117.3933255 3.406446, 117.3979112 3.4038749, 117.4130707 3.3913025, 117.4143218 3.3867695, 117.4126971 3.3778139, 117.4135744 3.3703771, 117.4141694 3.3617191, 117.4126053 3.350936, 117.4129713 3.3421696, 117.4153368 3.3362158, 117.4102324 3.3269269, 117.4039462 3.3248488, 117.3958817 3.3216585, 117.3909989 3.3229903, 117.3900376 3.3248544, 117.3908532 3.3318383, 117.3928529 3.3362974, 117.3941117 3.3410917, 117.3906327 3.3459332, 117.3852386 3.3492012, 117.38472 3.3526211, 117.386574 3.3587179, 117.3853148 3.3599035, 117.3831636 3.3506947, 117.3751866 3.354574)), ((117.416229 3.4439532, 117.4122696 3.4442535, 117.4021528 3.4467729, 117.3972704 3.4490457, 117.39798 3.4519132, 117.4034655 3.4507167, 117.4108428 3.4483252, 117.4152526 3.4460435, 117.416229 3.4439532)), ((117.4593201 3.4391748, 117.4575274 3.4390852, 117.4472885 3.4424374, 117.4362105 3.447952, 117.4276198 3.4532754, 117.4277574 3.4538181, 117.4389573 3.4536954, 117.4440767 3.4530959, 117.4535981 3.4492556, 117.457054 3.4468656, 117.4600294 3.4399253, 117.4593201 3.4391748)), ((117.2919465 3.4644998, 117.2840425 3.4647103, 117.2805631 3.4656703, 117.2772977 3.4691634, 117.2826769 3.4687366, 117.2924728 3.4669333, 117.2919465 3.4644998)), ((117.3445052 3.4693131, 117.3411787 3.4696038, 117.3280869 3.4734805, 117.3304292 3.4746558, 117.3369749 3.472835, 117.3445052 3.4693131)), ((117.3314665 3.4818838, 117.3261035 3.4818224, 117.3187409 3.4827658, 117.3164675 3.4840512, 117.3187409 3.4860498, 117.324066 3.4884544, 117.3292005 3.4849967, 117.3314665 3.4818838)), ((117.4098665 3.5505809, 117.4064255 3.5520028, 117.4037931 3.5585719, 117.4039 3.561114, 117.4079058 3.5604789, 117.4120102 3.5575098, 117.4124299 3.5547594, 117.4098665 3.5505809)), ((117.3251878 3.5718929, 117.3226548 3.573477, 117.3279269 3.5757006, 117.3282393 3.5727331, 117.3251878 3.5718929)), ((117.3175966 3.5728454, 117.3144991 3.5707386, 117.3088534 3.5751825, 117.3104325 3.5803658, 117.3121187 3.5809985, 117.3282473 3.5825851, 117.3339384 3.5824745, 117.3322526 3.5800415, 117.3175966 3.5728454)), ((117.3936845 3.5845133, 117.4000091 3.5843025, 117.4108657 3.5830221, 117.413498 3.5812206, 117.4156038 3.5749774, 117.4162293 3.5705261, 117.4161227 3.5662923, 117.4143293 3.5652346, 117.4082184 3.5661963, 117.4044264 3.5680978, 117.4020078 3.5734998, 117.3982163 3.578052, 117.3945312 3.5814461, 117.3936845 3.5845133)), ((117.402641 3.5685962, 117.394943 3.5706984, 117.3869403 3.5733525, 117.3710249 3.5780182, 117.3671265 3.5804533, 117.3810424 3.5850524, 117.3839948 3.5853678, 117.3925247 3.5847309, 117.3941039 3.5809125, 117.3968427 3.5782697, 117.402214 3.5714913, 117.402641 3.5685962)), ((117.2789232 3.5874959, 117.2792815 3.5812806, 117.2788012 3.5785214, 117.2823716 3.5720609, 117.2880857 3.5665496, 117.2933271 3.5629653, 117.2990496 3.5610456, 117.3055956 3.5597859, 117.3134612 3.5602627, 117.3243029 3.5631268, 117.3334734 3.5649238, 117.341217 3.5655181, 117.360153 3.5648504, 117.368965 3.5634085, 117.3825453 3.5557494, 117.3949279 3.551076, 117.4010008 3.5468847, 117.403023 3.5423333, 117.3925401 3.5385654, 117.3907545 3.5345041, 117.3922957 3.5275556, 117.3899153 3.5245711, 117.3874132 3.5238484, 117.3846744 3.5250438, 117.3821714 3.5292334, 117.3789596 3.5310351, 117.3719328 3.5309203, 117.3700255 3.5288855, 117.3685916 3.5256564, 117.3684769 3.5230239, 117.3720473 3.5158393, 117.3731158 3.5171506, 117.3699034 3.5230233, 117.3697154 3.5244437, 117.3751267 3.5292816, 117.380745 3.5280399, 117.3837203 3.5230177, 117.3865813 3.5220575, 117.3903887 3.5222369, 117.3945616 3.5257, 117.395035 3.5289295, 117.394325 3.5332451, 117.3948058 3.5364746, 117.3994524 3.5382639, 117.4082643 3.5374277, 117.4156493 3.5344299, 117.4230273 3.5335853, 117.4310074 3.5315461, 117.4372026 3.5285577, 117.4349363 3.523167, 117.4343336 3.5145548, 117.4355241 3.5080315, 117.439575 3.5044381, 117.4429091 3.5035952, 117.4460068 3.5047969, 117.4536284 3.5090995, 117.4551771 3.5093339, 117.4656601 3.5068228, 117.4702985 3.5037084, 117.4704207 3.5026318, 117.4624331 3.493173, 117.4608841 3.4900707, 117.4561236 3.4862373, 117.4573134 3.485522, 117.4617156 3.4885143, 117.4633865 3.4924578, 117.4663696 3.4953332, 117.4707794 3.500949, 117.4726789 3.5007128, 117.4764938 3.4958076, 117.4793471 3.4932911, 117.4823229 3.4918512, 117.4882811 3.4914862, 117.4918519 3.4925609, 117.5004346 3.4968716, 117.5053178 3.4972218, 117.5086442 3.4914754, 117.5054323 3.490283, 117.5010223 3.491959, 117.4963761 3.4918438, 117.4950717 3.4894472, 117.4951858 3.4870588, 117.4968493 3.4832221, 117.4954222 3.479758, 117.484947 3.488973, 117.4792254 3.4896997, 117.4756926 3.4880821, 117.4688643 3.4880313, 117.4693375 3.4868912, 117.4773176 3.4870047, 117.4792174 3.4883155, 117.4837496 3.4878428, 117.488991 3.4835338, 117.4925611 3.4788639, 117.4954224 3.4779035, 117.4982757 3.4789785, 117.4993516 3.4822076, 117.4972079 3.4878357, 117.4975663 3.489871, 117.5082858 3.4873503, 117.5125731 3.4877641, 117.5174559 3.4833377, 117.5179289 3.481899, 117.5145948 3.4751973, 117.5111388 3.4720871, 117.4988634 3.4644312, 117.4974366 3.4625231, 117.4914781 3.4574963, 117.4882583 3.4537888, 117.4870681 3.4511569, 117.4868238 3.4464889, 117.4876557 3.4383555, 117.4867017 3.4333261, 117.4850615 3.4319699, 117.4792249 3.4338636, 117.4760282 3.435756, 117.465492 3.4474948, 117.4611587 3.4505275, 117.4549487 3.4531812, 117.4447862 3.4566781, 117.4316026 3.458584, 117.4229433 3.4617995, 117.4169233 3.4644529, 117.4086383 3.4667272, 117.395271 3.4676738, 117.3809583 3.4695795, 117.3711701 3.4730755, 117.3621291 3.4768696, 117.3463212 3.4838778, 117.3421785 3.4848202, 117.332764 3.4878543, 117.3242876 3.4914488, 117.3231582 3.4914492, 117.3045196 3.4852131, 117.2954789 3.4838952, 117.2858733 3.4845314, 117.2732928 3.4856841, 117.2597656 3.4882754, 117.2494736 3.4915803, 117.2318496 3.4959002, 117.2295839 3.497095, 117.2256543 3.5012846, 117.2224425 3.5064331, 117.2199402 3.5118166, 117.2073211 3.5288729, 117.201126 3.5389254, 117.2019654 3.5420374, 117.2075653 3.5487399, 117.2144776 3.561603, 117.2188874 3.5718973, 117.2324676 3.5844601, 117.2369917 3.586974, 117.2585523 3.5873843, 117.2651062 3.5872648, 117.2778547 3.5881023, 117.2789232 3.5874959)), ((117.414665 3.6046239, 117.4261473 3.5978969, 117.4297335 3.5960949, 117.4554367 3.5822139, 117.4580689 3.5793538, 117.4593353 3.5753274, 117.4601746 3.5689762, 117.4576418 3.5669148, 117.4519503 3.5646922, 117.4447863 3.5626783, 117.4380414 3.561623, 117.4356158 3.5622665, 117.4308775 3.5657608, 117.4260331 3.574864, 117.4226607 3.5788371, 117.41761 3.5837066, 117.4112853 3.5875272, 117.4057006 3.5889048, 117.3987504 3.5897582, 117.3914797 3.590078, 117.382309 3.5900276, 117.3649215 3.5886597, 117.3419495 3.5877639, 117.3353041 3.5868164, 117.3221358 3.5858713, 117.316231 3.5849144, 117.3084338 3.582592, 117.303375 3.5787759, 117.3013762 3.5788852, 117.2989501 3.58217, 117.2970578 3.5866216, 117.2958985 3.5916973, 117.2912597 3.5970997, 117.293472 3.599216, 117.3039093 3.6014924, 117.3242491 3.6007435, 117.3301465 3.6012661, 117.344063 3.6037488, 117.3599702 3.6053348, 117.369667 3.607656, 117.3851623 3.6130052, 117.3938067 3.6136347, 117.4033892 3.6103465, 117.414665 3.6046239)), ((117.5446917 3.5802085, 117.5403673 3.580892, 117.5299375 3.5868326, 117.5262525 3.5885265, 117.5133972 3.5915011, 117.5066377 3.5940017, 117.5074995 3.5974299, 117.5108793 3.6033535, 117.5120759 3.6090802, 117.5149917 3.6130944, 117.5207901 3.6154251, 117.5248945 3.6147804, 117.5398559 3.6089547, 117.5422823 3.6075691, 117.5462799 3.6034415, 117.549019 3.5990975, 117.5483858 3.596981, 117.5479582 3.5896807, 117.5494307 3.5855455, 117.5475309 3.5808877, 117.5446917 3.5802085)), ((117.0421496 3.6043834, 117.0393982 3.6064096, 117.0403519 3.6087437, 117.0426712 3.6110687, 117.0485612 3.6148138, 117.0529938 3.6171024, 117.0588989 3.6185858, 117.0594253 3.6168939, 117.0566941 3.6120359, 117.0485687 3.6072596, 117.0421496 3.6043834)), ((117.3445894 3.6118002, 117.335106 3.6113786, 117.3266752 3.6116983, 117.3211975 3.6127587, 117.3194044 3.6155186, 117.3236234 3.6184755, 117.3412245 3.6221782, 117.3583982 3.6234381, 117.3660963 3.6232269, 117.3705216 3.6222752, 117.3714677 3.6211078, 117.3646162 3.6161348, 117.3602904 3.6139111, 117.3445894 3.6118002)), ((117.1015777 3.6148727, 117.0975723 3.6147737, 117.0903626 3.6180313, 117.0930404 3.6217584, 117.0973893 3.6239473, 117.1003113 3.6239831, 117.1053697 3.6218656, 117.1067427 3.620383, 117.1033705 3.6159401, 117.1015777 3.6148727)), ((116.9097825 3.6113275, 116.9086228 3.6122864, 116.9107283 3.6158873, 116.9145202 3.624039, 116.9168396 3.6277394, 116.9200897 3.6345249, 116.9220047 3.6340998, 116.9240035 3.6297575, 116.9243239 3.6246731, 116.9215851 3.6183219, 116.9202117 3.6138707, 116.9097825 3.6113275)), ((117.3825912 3.632312, 117.3749467 3.6289408, 117.3705214 3.6287255, 117.3679965 3.6306354, 117.3678896 3.6334942, 117.3778994 3.636566, 117.379906 3.6358233, 117.3825912 3.632312)), ((117.3891753 3.6338019, 117.3849638 3.6334871, 117.3822251 3.6368808, 117.3864366 3.6372951, 117.3881224 3.6365616, 117.3891753 3.6338019)), ((116.9060051 3.6290276, 116.904091 3.6305969, 116.9027176 3.6348398, 116.9062194 3.6392822, 116.9079896 3.6379073, 116.9091491 3.6329316, 116.9083024 3.6307059, 116.9060051 3.6290276)), ((117.4827042 3.6371129, 117.4838255 3.6353663, 117.489052 3.6343593, 117.4921646 3.6352351, 117.4962691 3.6376121, 117.4990084 3.6369864, 117.5052261 3.6342328, 117.5103227 3.6346008, 117.5170441 3.6387222, 117.5185397 3.635347, 117.5181581 3.6313486, 117.5146792 3.6226749, 117.5096206 3.6158024, 117.5027618 3.6047874, 117.4961244 3.5982323, 117.4940108 3.5973831, 117.4907454 3.59781, 117.4692536 3.6083517, 117.4593508 3.6118578, 117.4431228 3.6163621, 117.4321671 3.6216597, 117.4297412 3.6244111, 117.4303819 3.6274867, 117.4333343 3.6322438, 117.4332807 3.637898, 117.4343108 3.6406387, 117.4368058 3.6411441, 117.4419019 3.6388889, 117.4489897 3.6368861, 117.4518511 3.6351296, 117.456581 3.6335079, 117.4598162 3.6352522, 117.4614336 3.6373774, 117.4657898 3.6370042, 117.4682771 3.6376271, 117.4702681 3.6396254, 117.4747469 3.6464985, 117.4771118 3.6466239, 117.4791033 3.6441169, 117.4827042 3.6371129)), ((116.9619258 3.624379, 116.9599457 3.6247297, 116.959938 3.6327724, 116.9622574 3.6441083, 116.9641572 3.6480257, 116.9687194 3.6530741, 116.9700546 3.6467503, 116.9702684 3.6417745, 116.9687957 3.6361654, 116.9663697 3.6316147, 116.9645768 3.6269554, 116.9619258 3.624379)), ((116.9745127 3.6540092, 116.9724808 3.6570187, 116.9752197 3.6578692, 116.9745127 3.6540092)), ((117.5020063 3.6684759, 117.5058672 3.6657236, 117.5109634 3.6608536, 117.518173 3.6524723, 117.5199128 3.6470977, 117.5212782 3.6403481, 117.5166931 3.6411016, 117.5124437 3.639349, 117.5097045 3.6361029, 117.5078354 3.635724, 117.5033568 3.6388566, 117.4976347 3.6402349, 117.4942858 3.6467322, 117.4905549 3.6516104, 117.4890595 3.6554831, 117.489563 3.6656151, 117.4919203 3.6682373, 117.4960329 3.6676108, 117.5020063 3.6684759)), ((117.2754881 3.3811992, 117.242905 3.3131831, 117.2351469 3.3211106, 117.2321741 3.3273038, 117.2309255 3.3321919, 117.2254137 3.3350752, 117.2217127 3.3343945, 117.2199598 3.3373548, 117.2115217 3.3387003, 117.205593 3.3408242, 117.1981701 3.3319069, 117.1947015 3.3306224, 117.1909139 3.3331547, 117.1840262 3.3359796, 117.1866531 3.3433401, 117.181432 3.3479952, 117.1792139 3.3508192, 117.1731791 3.3566234, 117.1662619 3.3582798, 117.1651469 3.3528859, 117.1576961 3.3497519, 117.1493264 3.3564326, 117.1481922 3.3519539, 117.145421 3.349637, 117.1401019 3.3483136, 117.1355094 3.3463474, 117.1323602 3.3422195, 117.1289889 3.3434857, 117.1259374 3.3457255, 117.1201633 3.3465636, 117.1162591 3.3479662, 117.1118798 3.3465256, 117.1096615 3.3492327, 117.1136341 3.3529127, 117.1127142 3.3569633, 117.1100699 3.3624161, 117.1052644 3.3624362, 117.1024452 3.3632738, 117.0987247 3.3623589, 117.0949852 3.3644624, 117.0929997 3.3710057, 117.0925156 3.3747836, 117.0935041 3.3774708, 117.0925839 3.3793014, 117.0921001 3.3861756, 117.090298 3.3867794, 117.0868687 3.3921349, 117.0834393 3.3960883, 117.0829744 3.3986978, 117.0811531 3.4009569, 117.0784015 3.4007818, 117.0738571 3.3961281, 117.0693033 3.3955442, 117.0664162 3.3969465, 117.0635099 3.403295, 117.0613521 3.4048036, 117.0566891 3.4049896, 117.0540248 3.4068008, 117.0518544 3.4057104, 117.0491222 3.4071321, 117.0467 3.4071128, 117.0415551 3.4049515, 117.0392879 3.4055358, 117.0342206 3.4052828, 117.0298606 3.4025567, 117.0229524 3.4010574, 117.0193675 3.399597, 117.01773 3.3954102, 117.011471 3.3920219, 117.0055318 3.3903862, 116.9975386 3.3893736, 116.9891385 3.3899967, 116.983645 3.3922361, 116.9794207 3.3913013, 116.9762138 3.3884581, 116.9726096 3.3881853, 116.9645584 3.3852835, 116.9607992 3.3849718, 116.9559063 3.3892947, 116.955538 3.3909305, 116.9474158 3.3935568, 116.9380399 3.3955447, 116.9310348 3.3979005, 116.924146 3.3987958, 116.9160559 3.3978604, 116.9118998 3.3932837, 116.9070169 3.391297, 116.9019105 3.395678, 116.890449 3.3927558, 116.8809054 3.3949356, 116.8612672 3.3887794, 116.8537005 3.3876683, 116.851763 3.3861296, 116.8472379 3.3893226, 116.8408528 3.3909573, 116.835466 3.3905669, 116.8340908 3.3868473, 116.8292567 3.3841396, 116.8267375 3.3850544, 116.8195774 3.3859294, 116.8081945 3.3799295, 116.8063255 3.3752555, 116.8037095 3.375586, 116.7958912 3.3743381, 116.7919484 3.3721562, 116.7879571 3.3707533, 116.7856033 3.3684939, 116.7809142 3.3678307, 116.7776587 3.3687452, 116.7762042 3.3739832, 116.7762803 3.3802731, 116.772375 3.3836606, 116.7700699 3.3805832, 116.766117 3.3804849, 116.7612248 3.3780885, 116.7582004 3.3847087, 116.7562432 3.3850587, 116.7533129 3.3766697, 116.751837 3.377489, 116.742724 3.385924, 116.738971 3.390411, 116.735882 3.394947, 116.735881 3.401074, 116.737538 3.406388, 116.735394 3.408901, 116.731285 3.409079, 116.727175 3.410694, 116.722173 3.414103, 116.71717 3.416615, 116.712881 3.420025, 116.709307 3.423973, 116.706195 3.426385, 116.703325 3.429988, 116.704937 3.436296, 116.707804 3.441343, 116.707983 3.444046, 116.707084 3.451614, 116.701881 3.459903, 116.693628 3.469811, 116.693216 3.473461, 116.695381 3.477074, 116.702347 3.480847, 116.705562 3.486233, 116.708956 3.486593, 116.712528 3.489287, 116.714136 3.489468, 116.720568 3.487854, 116.722354 3.488393, 116.727892 3.493421, 116.728248 3.496114, 116.726639 3.500243, 116.727889 3.502936, 116.728245 3.507603, 116.731103 3.510297, 116.729047 3.514875, 116.731011 3.517029, 116.734942 3.518108, 116.735297 3.525289, 116.73458 3.53211, 116.737617 3.533548, 116.738063 3.537587, 116.739849 3.541537, 116.741456 3.542794, 116.740919 3.545487, 116.743062 3.549257, 116.736986 3.555539, 116.740916 3.559131, 116.743237 3.562722, 116.7428314 3.5665949, 116.7440533 3.5688858, 116.750203 3.570982, 116.752525 3.573855, 116.755205 3.574215, 116.7536707 3.5790918, 116.7548007 3.5804064, 116.757527 3.579421, 116.758956 3.580678, 116.759133 3.586244, 116.7614068 3.5878778, 116.7638626 3.5891774, 116.7658387 3.5871918, 116.7729262 3.5741209, 116.7757262 3.5704847, 116.7813187 3.5675096, 116.7865907 3.5658553, 116.7963029 3.5645349, 116.8002547 3.5650323, 116.8042067 3.5671801, 116.8091506 3.5706551, 116.8104631 3.5729714, 116.8117751 3.5857097, 116.8132553 3.5958878, 116.8167115 3.6059849, 116.8190156 3.6099479, 116.8241196 3.6150785, 116.8308715 3.6198837, 116.8321914 3.6202096, 116.8358154 3.6157501, 116.8382873 3.6101234, 116.8407516 3.6063151, 116.8471755 3.600689, 116.8545913 3.5960582, 116.8644715 3.5925857, 116.8703995 3.5925866, 116.8746795 3.5932566, 116.8830719 3.5989573, 116.898224 3.6070652, 116.9071122 3.6103773, 116.9176484 3.6121968, 116.9211122 3.6136898, 116.9239044 3.6204753, 116.9252243 3.6252702, 116.9244004 3.6320554, 116.9191285 3.6404053, 116.9184722 3.6450373, 116.9168242 3.6485111, 116.9160005 3.6615839, 116.9181367 3.6639001, 116.9230805 3.6667141, 116.9263764 3.669528, 116.9296646 3.6734999, 116.9336165 3.6801135, 116.9398729 3.6892151, 116.9439926 3.6913595, 116.9464646 3.6913597, 116.9492645 3.6892157, 116.9537047 3.6835074, 116.9563447 3.6763966, 116.9573288 3.6707695, 116.9574966 3.659849, 116.9565125 3.6510833, 116.9525602 3.6356117, 116.9507445 3.6260139, 116.9497604 3.6174102, 116.9510803 3.6086438, 116.9532167 3.6025281, 116.9573364 3.5978963, 116.9650725 3.5917718, 116.9719924 3.5896189, 116.9792327 3.5892934, 116.9859848 3.5897911, 116.9922408 3.5889589, 117.006729 3.5857291, 117.0141448 3.5852405, 117.021225 3.5859008, 117.027481 3.5872215, 117.034561 3.5900348, 117.0485535 3.5971451, 117.0671616 3.6089773, 117.0735854 3.6114557, 117.0791856 3.6107948, 117.0875778 3.6083152, 117.0907136 3.6079801, 117.1012498 3.6096346, 117.1117859 3.6137678, 117.1216659 3.6185614, 117.127762 3.6207137, 117.1366883 3.62083, 117.1428757 3.6197706, 117.1495972 3.6192357, 117.1659317 3.6188348, 117.1725158 3.6195031, 117.1784439 3.6180453, 117.1899795 3.6134472, 117.200096 3.6109028, 117.2072602 3.6097342, 117.220436 3.6090978, 117.2242279 3.6064551, 117.2268602 3.6026395, 117.2281266 3.596394, 117.2257004 3.589139, 117.2220077 3.5850146, 117.2163163 3.580782, 117.2086258 3.571565, 117.203354 3.5615151, 117.2003861 3.5526135, 117.1948166 3.5430341, 117.1933364 3.5391171, 117.1932297 3.5364754, 117.1941833 3.5310199, 117.1957627 3.5277355, 117.2069245 3.5165149, 117.2092437 3.5063457, 117.2109298 3.5009986, 117.214508 3.4955968, 117.2176667 3.4917873, 117.2144011 3.480986, 117.2132416 3.4678049, 117.2139739 3.4626209, 117.2179795 3.4533016, 117.2212369 3.4441919, 117.2197649 3.4423906, 117.2155532 3.4410165, 117.2114412 3.440755, 117.2049104 3.4391642, 117.2012178 3.4374732, 117.1894149 3.4303828, 117.1872026 3.4311251, 117.1866759 3.4354678, 117.1872102 3.4413936, 117.1861573 3.4451028, 117.1843642 3.4474283, 117.1787797 3.4495463, 117.1743546 3.4497643, 117.1648711 3.4494946, 117.1549682 3.4587151, 117.1512832 3.4608327, 117.1464311 3.4601911, 117.1455917 3.4572329, 117.1475906 3.4514063, 117.1459045 3.4475978, 117.1409531 3.4433646, 117.1381072 3.4444235, 117.1373671 3.4471739, 117.1352614 3.4502411, 117.1317902 3.4518339, 117.1285247 3.4522595, 117.1218872 3.4559606, 117.1199875 3.4597787, 117.118515 3.4586118, 117.1209336 3.4550108, 117.126625 3.4518346, 117.1321029 3.4506125, 117.1343154 3.449237, 117.137268 3.4429942, 117.1399001 3.4419353, 117.1430589 3.4430929, 117.1480104 3.4480679, 117.1490706 3.4531523, 117.1474913 3.4574949, 117.1485442 3.4597203, 117.1539155 3.4574939, 117.1624451 3.4497664, 117.1670838 3.4476486, 117.1747743 3.4478553, 117.1822585 3.4463702, 117.1846771 3.4430857, 117.1854171 3.4393853, 117.1855165 3.4307002, 117.1863633 3.429533, 117.181305 3.4271004, 117.1775132 3.426893, 117.1731949 3.4311278, 117.1698228 3.4293823, 117.1700286 3.4228148, 117.1715008 3.4163557, 117.1713943 3.413387, 117.1677092 3.4139215, 117.1657106 3.4182643, 117.1623383 3.4186901, 117.1613922 3.4169895, 117.1629714 3.4134981, 117.1579133 3.4036548, 117.1591721 3.4025418, 117.1610719 3.4077254, 117.1639175 3.4122846, 117.1664428 3.413017, 117.1686553 3.4119581, 117.1724547 3.4123826, 117.1732938 3.4155586, 117.171402 3.4238182, 117.1711883 3.4286945, 117.1728745 3.4296441, 117.1755066 3.4261515, 117.1780395 3.4251921, 117.1835176 3.4262495, 117.191948 3.4290615, 117.2014312 3.4341348, 117.2108078 3.4364669, 117.2172317 3.4372073, 117.2210313 3.4392149, 117.224083 3.4428148, 117.2266161 3.4403806, 117.2229235 3.4363556, 117.221344 3.433604, 117.2221833 3.4279964, 117.2268221 3.4236528, 117.2253416 3.4183607, 117.2230227 3.4150772, 117.224289 3.4142265, 117.226608 3.4179352, 117.2285081 3.4224854, 117.2287137 3.4259774, 117.2254486 3.4284118, 117.223343 3.4329719, 117.2283019 3.437838, 117.229881 3.4414926, 117.2292483 3.4450934, 117.2251434 3.4512282, 117.2232438 3.4561049, 117.2219848 3.4672239, 117.2211457 3.4860688, 117.2219817 3.4882843, 117.2255708 3.4885014, 117.2413714 3.4769536, 117.246216 3.4742021, 117.2533801 3.4713414, 117.2602311 3.4701182, 117.2750857 3.4688474, 117.2776182 3.466413, 117.2833023 3.4639777, 117.2889937 3.4633337, 117.2966842 3.4640731, 117.3039551 3.465455, 117.3132322 3.4658681, 117.3186036 3.4642831, 117.3219756 3.462165, 117.3210221 3.4593065, 117.3117523 3.4570838, 117.3042677 3.4543363, 117.299423 3.449253, 117.2971042 3.4422621, 117.2974167 3.4383979, 117.3001559 3.4298206, 117.3036269 3.4224113, 117.3087846 3.4146825, 117.3085783 3.4117152, 117.3057329 3.4100243, 117.3036265 3.4118252, 117.3015211 3.4213523, 117.2973096 3.4269627, 117.2946779 3.4284472, 117.2888792 3.4286661, 117.2844545 3.4272833, 117.2828753 3.4260172, 117.2815022 3.4223105, 117.2833936 3.412994, 117.2818143 3.4093984, 117.2784426 3.4062148, 117.2771758 3.4035727, 117.2771757 3.4010316, 117.2818781 3.394572, 117.2764962 3.3832201, 117.2723237 3.3838798, 117.2714843 3.3822878, 117.2754881 3.3811992)), ((116.9664606 3.6849825, 116.9637299 3.6877237, 116.9619447 3.6913243, 116.9631041 3.6920662, 116.9677352 3.6886828, 116.9664606 3.6849825)), ((117.4896301 3.6702301, 117.4900055 3.6679851, 117.4883803 3.6649915, 117.4880067 3.6568679, 117.4903643 3.6498645, 117.4918592 3.647991, 117.4960175 3.6406067, 117.4942781 3.6388617, 117.4879302 3.636115, 117.483826 3.6373656, 117.4820861 3.6419894, 117.4784854 3.6472474, 117.4733812 3.6477477, 117.4707716 3.6446279, 117.467407 3.6387494, 117.465164 3.6379997, 117.4604418 3.6381288, 117.4558336 3.6346301, 117.4522245 3.6367578, 117.4451368 3.6388873, 117.4367445 3.6422659, 117.4343797 3.642267, 117.4322281 3.6385861, 117.4319612 3.632353, 117.4286881 3.6253705, 117.4254224 3.6255802, 117.4163664 3.6296102, 117.3993989 3.6379318, 117.3937072 3.6398341, 117.3871763 3.6404793, 117.3802185 3.6402651, 117.3734741 3.6390014, 117.3553464 3.6326036, 117.345444 3.6304906, 117.3208845 3.6235607, 117.3032835 3.6218751, 117.2813646 3.6190776, 117.2698745 3.6178055, 117.2591248 3.6177092, 117.2559661 3.6182348, 117.2276229 3.6280401, 117.2178192 3.6305847, 117.2121277 3.6316446, 117.2063369 3.6319626, 117.2002181 3.6338186, 117.1865234 3.639322, 117.1765136 3.6427166, 117.1701888 3.644093, 117.1615449 3.6444655, 117.1537475 3.6441502, 117.1433107 3.6406508, 117.1284562 3.6367357, 117.1203386 3.6358412, 117.113594 3.635625, 117.1059037 3.6359516, 117.0889359 3.637799, 117.0817719 3.6370578, 117.0662766 3.6310248, 117.0604782 3.6276417, 117.0479354 3.6196449, 117.0380326 3.6126611, 117.033287 3.6081107, 117.021698 3.5979423, 117.0179063 3.5952916, 117.0148468 3.5944503, 117.0065231 3.5947128, 116.9965133 3.5987387, 116.9789122 3.6014887, 116.9683762 3.6021217, 116.9660567 3.6030806, 116.9657363 3.6085811, 116.9667891 3.6184876, 116.9687958 3.6266389, 116.9703751 3.6297059, 116.9764861 3.6461715, 116.9771196 3.6547481, 116.9767989 3.6599319, 116.9731139 3.6687255, 116.972374 3.6722718, 116.972374 3.6804231, 116.9732209 3.6859327, 116.9731141 3.6900581, 116.9713211 3.693125, 116.9676361 3.6971508, 116.9601516 3.7012306, 116.9548798 3.7022889, 116.9482422 3.7021799, 116.9418105 3.7003792, 116.9367522 3.6976286, 116.9310607 3.6921186, 116.9242097 3.6840753, 116.9082948 3.6723218, 116.90345 3.6543179, 116.9020844 3.6507171, 116.8981856 3.6330932, 116.8983993 3.6223998, 116.8975524 3.6186904, 116.8941803 3.6129724, 116.8900757 3.6102669, 116.8778459 3.606348, 116.8648911 3.6042292, 116.8611985 3.6033872, 116.8566666 3.6047617, 116.8536149 3.6082533, 116.8461305 3.6217501, 116.8400115 3.6286337, 116.8374863 3.6304336, 116.8322144 3.6327577, 116.8252564 3.6323402, 116.8208313 3.6303219, 116.8160935 3.626087, 116.8137741 3.6224858, 116.8114546 3.6168762, 116.8066177 3.5907749, 116.8053514 3.587174, 116.8048247 3.5827318, 116.8030321 3.5788141, 116.7998732 3.5752128, 116.7972411 3.5691779, 116.7954484 3.5683271, 116.7892304 3.570126, 116.7840653 3.5733546, 116.7803802 3.5765292, 116.774788 3.5859547, 116.772049 3.5897627, 116.7674102 3.5937874, 116.7638635 3.5961548, 116.769113 3.604786, 116.770005 3.61089, 116.766607 3.621122, 116.765177 3.623096, 116.761603 3.623813, 116.760352 3.626147, 116.763387 3.635662, 116.762671 3.639971, 116.7612377 3.6418648, 116.761234 3.6595696, 116.7429594 3.6811356, 116.770538 3.695252, 116.7809505 3.6940736, 116.7942179 3.6928958, 116.8147074 3.688345, 116.8239441 3.6873346, 116.8262599 3.6852141, 116.8356544 3.6874245, 116.8385354 3.6863103, 116.8477165 3.692055, 116.8861971 3.7033871, 116.9118276 3.7098798, 116.9381694 3.7148177, 116.9561491 3.7148608, 116.9970424 3.7063978, 117.0105793 3.7034836, 117.0216857 3.7013503, 117.0308975 3.6983309, 117.0500884 3.6931204, 117.0676459 3.6881557, 117.0932059 3.6807286, 117.1017804 3.6798662, 117.1276671 3.676212, 117.1478375 3.674568, 117.1638431 3.6730475, 117.1964254 3.669226, 117.2090822 3.6659414, 117.2308844 3.6605624, 117.2379882 3.6576891, 117.2566043 3.6491927, 117.2764453 3.641762, 117.2968583 3.6364639, 117.316783 3.6368263, 117.3292771 3.6380524, 117.3569606 3.6418157, 117.3843176 3.6453731, 117.4142877 3.6488875, 117.4239238 3.6497444, 117.4317635 3.6508072, 117.4496476 3.6527263, 117.4604274 3.6545667, 117.4682676 3.6564495, 117.4762718 3.6596038, 117.4844404 3.6647679, 117.4896301 3.6702301)), ((117.744522 3.6994614, 117.7471845 3.6960216, 117.753105 3.6913307, 117.7590181 3.6893083, 117.760437 3.6893976, 117.7655257 3.686209, 117.7685241 3.6820994, 117.7687681 3.676572, 117.7666781 3.673471, 117.7650912 3.6696187, 117.7606737 3.6692878, 117.7598344 3.6643493, 117.7633361 3.6639212, 117.7640836 3.6614147, 117.7604144 3.6567229, 117.7585757 3.6565616, 117.7521512 3.649104, 117.750229 3.6431623, 117.7473905 3.6398085, 117.7422183 3.6363843, 117.7388839 3.6356271, 117.7343752 3.6328717, 117.7304613 3.6322869, 117.7268752 3.6340448, 117.7246248 3.6362268, 117.722458 3.6359752, 117.7206266 3.6384915, 117.7183687 3.6376611, 117.713707 3.6436082, 117.7109604 3.6488029, 117.7122953 3.6531621, 117.7102124 3.6545026, 117.7106321 3.6578494, 117.7093887 3.661876, 117.7114716 3.663385, 117.7108918 3.6653124, 117.7088011 3.6653954, 117.7088396 3.6685526, 117.7154847 3.6754405, 117.7154847 3.6775392, 117.721321 3.6785386, 117.7249068 3.68172, 117.7256929 3.6837909, 117.7282488 3.6854805, 117.7294767 3.6881571, 117.7297592 3.6936932, 117.7276766 3.6974672, 117.730263 3.7013187, 117.73127 3.7055877, 117.7315218 3.7127882, 117.7288972 3.7159295, 117.7331086 3.717898, 117.7346114 3.7159699, 117.7403642 3.7123647, 117.7445299 3.7055766, 117.744522 3.6994614)), ((117.7939302 3.7372581, 117.7930602 3.7367613, 117.7851031 3.7391386, 117.7842328 3.7415185, 117.7897035 3.741007, 117.7923203 3.739512, 117.7939302 3.7372581)), ((117.7731321 3.7436271, 117.767441 3.744401, 117.7536316 3.7487914, 117.7531355 3.7517951, 117.7573698 3.7512849, 117.7695543 3.7475291, 117.7731627 3.745771, 117.7731321 3.7436271)), ((117.7842638 3.751641, 117.7903366 3.7522597, 117.797806 3.7537545, 117.8041461 3.7537487, 117.8095017 3.7529929, 117.8126068 3.7487384, 117.8154604 3.7422407, 117.8152083 3.7386135, 117.8134611 3.733486, 117.8104707 3.731372, 117.8069917 3.7303711, 117.800644 3.7323761, 117.7979124 3.7345044, 117.7923204 3.740887, 117.7889634 3.742265, 117.7817456 3.7426424, 117.7717969 3.7485222, 117.7625887 3.7517869, 117.7474137 3.7555451, 117.7430648 3.7589231, 117.742668 3.7602532, 117.7454298 3.7622953, 117.7499083 3.7622914, 117.7574996 3.7595348, 117.771675 3.7539047, 117.7795104 3.7517719, 117.7842638 3.751641)), ((117.6710282 3.7746589, 117.6752015 3.7744114, 117.6844482 3.767529, 117.6872865 3.766025, 117.7032929 3.7602317, 117.7178803 3.7560313, 117.738144 3.7488951, 117.7575683 3.7413339, 117.7676542 3.7378062, 117.8007431 3.7249583, 117.8076632 3.7224371, 117.8144148 3.7209293, 117.8162537 3.7194169, 117.8202517 3.7138046, 117.8242491 3.7112861, 117.8262406 3.7044998, 117.8242415 3.7030724, 117.8212434 3.7029937, 117.8161542 3.7042559, 117.8034744 3.6969764, 117.8018036 3.695223, 117.7920381 3.6887005, 117.7882921 3.687944, 117.7855377 3.6883716, 117.7797015 3.6855272, 117.7772827 3.6861987, 117.7734452 3.6902186, 117.7705306 3.6922293, 117.7644425 3.6942519, 117.7642824 3.6959256, 117.7580259 3.6971884, 117.7541883 3.6966037, 117.7491073 3.701131, 117.7476957 3.7076636, 117.7463681 3.7104328, 117.744362 3.7120267, 117.7427824 3.7149589, 117.7432023 3.7170573, 117.7387009 3.7175586, 117.7350314 3.7202394, 117.731117 3.7289632, 117.7285386 3.7315616, 117.7303772 3.7375034, 117.7303773 3.7410224, 117.7278825 3.743286, 117.7249605 3.7442111, 117.717293 3.7438828, 117.7122881 3.7428827, 117.7083742 3.7484132, 117.7011182 3.7505087, 117.6791077 3.7628472, 117.677696 3.7656074, 117.6756136 3.7657809, 117.6726075 3.7679634, 117.6695253 3.7686352, 117.66494 3.7711536, 117.664604 3.7725741, 117.6710282 3.7746589)), ((117.5953447 3.7798254, 117.5959319 3.7759984, 117.5987928 3.7733639, 117.6054613 3.7714414, 117.6131437 3.7722773, 117.6170806 3.7744276, 117.6236341 3.7763317, 117.6310197 3.7760911, 117.6356659 3.7735728, 117.6399234 3.7705844, 117.6468427 3.7678925, 117.6495898 3.7676462, 117.6545184 3.7696508, 117.6561812 3.7714045, 117.6599425 3.7807827, 117.6624449 3.7837208, 117.6663666 3.7833831, 117.6736982 3.7759142, 117.6703642 3.7755821, 117.6639406 3.7729093, 117.6639403 3.7709825, 117.6668551 3.7699761, 117.6689378 3.7680476, 117.6725236 3.7672036, 117.6736066 3.7659453, 117.6772767 3.7649383, 117.6791076 3.7620059, 117.6966172 3.7524392, 117.7031174 3.7490868, 117.7087023 3.7476621, 117.7110368 3.7426305, 117.7126161 3.7420412, 117.717453 3.7427971, 117.7243806 3.7432075, 117.7293164 3.7404081, 117.7289581 3.7359125, 117.7269517 3.7324766, 117.7211992 3.7303916, 117.7179031 3.7300596, 117.7099382 3.727298, 117.7054368 3.7272202, 117.7020185 3.7296564, 117.7043532 3.7334177, 117.7050248 3.7371081, 117.7033618 3.7414607, 117.7000272 3.742386, 117.6958542 3.7384543, 117.6935195 3.7376148, 117.6899336 3.7387937, 117.6882631 3.7408937, 117.6867678 3.7475891, 117.6850202 3.7475905, 117.6859358 3.7423972, 117.6871796 3.7394653, 117.6893462 3.7376181, 117.6938932 3.7361852, 117.6968536 3.7376122, 117.7007752 3.7409652, 117.7030257 3.739317, 117.7036895 3.7367744, 117.7029419 3.7343416, 117.7003478 3.7307433, 117.7006838 3.7278934, 117.7028425 3.726182, 117.7069318 3.7253736, 117.7114713 3.7259398, 117.7196959 3.7282942, 117.7258682 3.7289675, 117.727867 3.7285407, 117.7295303 3.7261149, 117.7313611 3.7206676, 117.7311935 3.7186595, 117.7286071 3.7169791, 117.7280197 3.7143833, 117.7308576 3.7127074, 117.7301865 3.7102745, 117.7306826 3.705172, 117.7294313 3.7008128, 117.7274247 3.6997289, 117.7272567 3.6959568, 117.7295075 3.6921012, 117.72</v>
      </c>
    </row>
    <row r="478" spans="1:18" x14ac:dyDescent="0.3">
      <c r="A478" s="4" t="s">
        <v>1275</v>
      </c>
      <c r="B478" s="5">
        <v>73.449112105430999</v>
      </c>
      <c r="C478" s="5">
        <v>76.515767358464998</v>
      </c>
      <c r="D478" s="5">
        <v>77.735159936057997</v>
      </c>
      <c r="E478">
        <v>75</v>
      </c>
      <c r="F478">
        <v>75.3</v>
      </c>
      <c r="G478">
        <v>88.3</v>
      </c>
      <c r="H478">
        <v>95.8</v>
      </c>
      <c r="I478">
        <v>88.3</v>
      </c>
      <c r="J478">
        <v>101.1</v>
      </c>
      <c r="K478">
        <v>177.4</v>
      </c>
      <c r="L478">
        <v>104.8</v>
      </c>
      <c r="M478">
        <v>97.4</v>
      </c>
      <c r="N478" t="str">
        <f t="shared" si="7"/>
        <v>tana toraja</v>
      </c>
      <c r="O478">
        <f>VLOOKUP(N478,GeoJson!$E$1:$G$515,3,FALSE)</f>
        <v>-3.0024000000000002</v>
      </c>
      <c r="P478">
        <f>VLOOKUP(N478,GeoJson!$E$2:$H$515,4,FALSE)</f>
        <v>119.79655</v>
      </c>
      <c r="Q478">
        <f>VLOOKUP(N478,GeoJson!$E$2:$I$515,5,FALSE)</f>
        <v>530</v>
      </c>
      <c r="R478" t="str">
        <f>VLOOKUP(N478,GeoJson!$E$2:$J$515,6,FALSE)</f>
        <v>MULTIPOLYGON (((119.6884318 -2.7530076, 119.6875142 -2.7558976, 119.6850568 -2.7594006, 119.6808008 -2.7623925, 119.6790136 -2.7654963, 119.676227 -2.7674999, 119.6748399 -2.7703678, 119.677604 -2.775332, 119.6803981 -2.7776482, 119.6792633 -2.7843022, 119.6805196 -2.7876701, 119.6814358 -2.7931265, 119.6840304 -2.7948738, 119.686138 -2.8008063, 119.6865313 -2.8047637, 119.688812 -2.810985, 119.6904693 -2.8179307, 119.6906187 -2.8215632, 119.6918017 -2.8240005, 119.6923528 -2.8279303, 119.691581 -2.837394, 119.692703 -2.8411689, 119.6947849 -2.844833, 119.6960374 -2.8493125, 119.6964779 -2.8537125, 119.6961126 -2.8608616, 119.695281 -2.864614, 119.6933145 -2.8680527, 119.6873829 -2.8735523, 119.6870065 -2.8771319, 119.6877871 -2.8808804, 119.6902417 -2.8838568, 119.6905464 -2.8884921, 119.6926443 -2.8945781, 119.6942973 -2.900864, 119.699684 -2.907918, 119.7016263 -2.9094587, 119.7060036 -2.9212323, 119.7058729 -2.9290406, 119.7078488 -2.9350776, 119.7096808 -2.9369567, 119.7098281 -2.9401193, 119.7121723 -2.9451873, 119.7173841 -2.9464406, 119.7257275 -2.9513485, 119.7330894 -2.9525755, 119.7343164 -2.9503669, 119.7345618 -2.9452136, 119.7362796 -2.9415326, 119.7409421 -2.9380971, 119.7460954 -2.9361339, 119.7541935 -2.9358885, 119.7595922 -2.9376063, 119.7637639 -2.9380971, 119.7721073 -2.9380971, 119.7775061 -2.9366247, 119.7835414 -2.9335646, 119.7843013 -2.93926, 119.7863227 -2.9411666, 119.7880618 -2.9466033, 119.7900524 -2.9479644, 119.7932563 -2.9571658, 119.7956473 -2.9575263, 119.7991017 -2.9622821, 119.7997265 -2.9663892, 119.7934568 -2.9672992, 119.7878127 -2.9709801, 119.7873219 -2.9729433, 119.7912482 -2.9788328, 119.794193 -2.9898756, 119.7944384 -2.999446, 119.7966469 -3.0070533, 119.7998371 -3.0109797, 119.8010641 -3.0141698, 119.8008187 -3.0185869, 119.8021024 -3.0239486, 119.8040088 -3.0293843, 119.8138246 -3.0296297, 119.815297 -3.0303659, 119.8224135 -3.0293843, 119.8251128 -3.0269304, 119.8312477 -3.0171145, 119.8324747 -3.0117158, 119.8341925 -3.0068079, 119.8371372 -3.000673, 119.8394001 -3.0011849, 119.8445726 -3.0091241, 119.8467378 -3.0130937, 119.8480668 -3.0172729, 119.8483522 -3.0221065, 119.8479622 -3.0306217, 119.8487828 -3.0379941, 119.8517901 -3.0443695, 119.8538007 -3.0456137, 119.8571799 -3.0429586, 119.8631934 -3.0415869, 119.864507 -3.0398952, 119.8686715 -3.0385672, 119.8702225 -3.0367834, 119.8705471 -3.0333662, 119.8695776 -3.0306791, 119.8734777 -3.0304244, 119.8756164 -3.0277376, 119.876302 -3.0253513, 119.8820711 -3.0251647, 119.884946 -3.0220767, 119.8897205 -3.0231629, 119.8929276 -3.0211356, 119.8944114 -3.0227312, 119.8953324 -3.0268963, 119.8938957 -3.0307737, 119.8949821 -3.033418, 119.8916043 -3.0364299, 119.8926155 -3.0394665, 119.8921458 -3.0421215, 119.8944002 -3.0448669, 119.9016055 -3.04437, 119.9144824 -3.0460496, 119.9234402 -3.0454897, 119.9265455 -3.0485298, 119.9312783 -3.0580866, 119.9330798 -3.0655751, 119.9404893 -3.0680876, 119.9429719 -3.0681868, 119.9459496 -3.0698237, 119.9465987 -3.0720448, 119.9506792 -3.0719196, 119.9578718 -3.0673244, 119.9603912 -3.0664846, 119.9636464 -3.0639228, 119.9669523 -3.0634969, 119.96916 -3.0733106, 119.9654792 -3.0848438, 119.9627799 -3.0919603, 119.9625345 -3.0953958, 119.9632707 -3.1007945, 119.9654792 -3.106684, 119.9748043 -3.1236163, 119.9764699 -3.1293535, 119.9744958 -3.1332345, 119.9715688 -3.1353798, 119.9679872 -3.1401248, 119.965642 -3.1414701, 119.9658783 -3.1437427, 119.9639621 -3.1466607, 119.958531 -3.1490126, 119.9589995 -3.152261, 119.9576478 -3.1583332, 119.9592868 -3.1632527, 119.9586422 -3.1691052, 119.9570689 -3.172334, 119.9620437 -3.176131, 119.9662154 -3.177358, 119.968424 -3.1807935, 119.9779944 -3.1859469, 119.9851498 -3.1872363, 119.9840847 -3.1887475, 119.9858748 -3.192634, 119.9861989 -3.1961565, 119.98945 -3.1986713, 119.9916647 -3.2046075, 119.9909552 -3.212498, 119.9867074 -3.2189257, 119.9832881 -3.2207772, 119.9802473 -3.2244516, 119.9802519 -3.2381934, 119.9797352 -3.2404037, 119.9805336 -3.2450293, 119.982162 -3.250444, 119.9898623 -3.2555397, 119.9949218 -3.2555796, 119.995646 -3.259762, 119.9973449 -3.2642729, 120.0002256 -3.2652635, 120.00128 -3.2679423, 120.0053104 -3.2684561, 120.0076595 -3.2703489, 120.0130017 -3.2721208, 120.0176171 -3.275788, 120.0216113 -3.277978, 120.0248141 -3.2816494, 120.0253539 -3.2872277, 120.0250371 -3.2899117, 120.0277824 -3.294314, 120.0291302 -3.3006787, 120.0294708 -3.3057824, 120.030816 -3.308113, 120.0308149 -3.3176105, 120.0298814 -3.3203479, 120.0322158 -3.3277528, 120.0340528 -3.3295877, 120.0343474 -3.3333563, 120.0355473 -3.3368425, 120.0373129 -3.3386537, 120.0400014 -3.3466768, 120.0433831 -3.3514735, 120.0437852 -3.358679, 120.0415523 -3.3642076, 120.0410964 -3.369047, 120.0399546 -3.3718358, 120.0339437 -3.3736614, 120.0292765 -3.3726805, 120.0276515 -3.3710995, 120.0326724 -3.3635125, 120.0251922 -3.3625496, 120.0200199 -3.3586217, 120.0193363 -3.3547116, 120.0165276 -3.3515546, 120.0166479 -3.3475194, 120.0147217 -3.3453876, 120.0119886 -3.3395431, 120.0083352 -3.3389117, 120.0043671 -3.3352616, 120.0020499 -3.3339139, 120.0031574 -3.3254604, 120.0047747 -3.3236867, 120.0057977 -3.3182031, 120.0038501 -3.3155135, 120.0021807 -3.3109691, 119.9991201 -3.3048479, 119.9957615 -3.302217, 119.9890541 -3.3091546, 119.9832346 -3.3030774, 119.9809797 -3.3023902, 119.9803977 -3.2994839, 119.9780807 -3.2976658, 119.9748166 -3.2981598, 119.9714022 -3.2973867, 119.9671932 -3.2924046, 119.9641689 -3.2938624, 119.9616595 -3.2929276, 119.9581331 -3.2936984, 119.9553121 -3.2923699, 119.9529338 -3.2964375, 119.9503588 -3.29711, 119.9443394 -3.2936474, 119.9427108 -3.2901335, 119.9369348 -3.2848111, 119.9327408 -3.2844961, 119.9285676 -3.2808669, 119.9261357 -3.2775394, 119.9256437 -3.2728355, 119.9226873 -3.2676069, 119.9224692 -3.2653653, 119.9185505 -3.2637847, 119.9114198 -3.2630842, 119.9065556 -3.2596548, 119.9031404 -3.2598673, 119.899367 -3.2615483, 119.8959156 -3.2610565, 119.8936205 -3.2596261, 119.8893102 -3.2601329, 119.8859279 -3.2579359, 119.8810995 -3.2584366, 119.8800265 -3.2611012, 119.8773351 -3.2642307, 119.8763321 -3.2690271, 119.8713263 -3.2693542, 119.8723904 -3.2719831, 119.8709969 -3.2744501, 119.8610026 -3.2701832, 119.8600954 -3.2744436, 119.8567652 -3.2739958, 119.856965 -3.2773447, 119.8550809 -3.2775032, 119.8534344 -3.2808973, 119.8504197 -3.2795253, 119.8471319 -3.2765238, 119.8423263 -3.2708809, 119.8420963 -3.264904, 119.8426229 -3.2615459, 119.8406893 -3.2594914, 119.8404529 -3.2559597, 119.8391388 -3.2550688, 119.833548 -3.2536984, 119.8310015 -3.2486841, 119.8270166 -3.2487774, 119.8242548 -3.2465583, 119.8204234 -3.2468274, 119.8157358 -3.2454031, 119.8061901 -3.2460757, 119.8002798 -3.2473598, 119.7944768 -3.2468831, 119.7873231 -3.2436661, 119.7838354 -3.2402727, 119.7800649 -3.2404612, 119.7767657 -3.2431006, 119.7747862 -3.2466825, 119.7739378 -3.2551662, 119.775446 -3.2604449, 119.7756345 -3.2650637, 119.7738944 -3.2701611, 119.7700353 -3.2743196, 119.7662543 -3.2749807, 119.7635331 -3.2764612, 119.7589544 -3.2760582, 119.7549479 -3.2780709, 119.7481797 -3.2801014, 119.745698 -3.2801014, 119.737125 -3.2823574, 119.7249387 -3.2902531, 119.72277 -3.2912988, 119.7165515 -3.2984565, 119.7166584 -3.3010262, 119.7150583 -3.3042144, 119.7148173 -3.3077613, 119.7133727 -3.3135127, 119.715898 -3.3157221, 119.7156475 -3.3171975, 119.7176581 -3.3204563, 119.7223301 -3.3247028, 119.7236209 -3.3300943, 119.7233479 -3.3318463, 119.7171896 -3.3404508, 119.7190755 -3.3448505, 119.7196183 -3.3479498, 119.7213411 -3.3502754, 119.7212636 -3.3524766, 119.7169429 -3.3532191, 119.7126841 -3.3504591, 119.7036583 -3.3491911, 119.6950254 -3.3503887, 119.6928886 -3.3565797, 119.6902169 -3.3601471, 119.6866469 -3.362937, 119.6795301 -3.3663683, 119.6747826 -3.3662128, 119.6696885 -3.363845, 119.6616454 -3.3615318, 119.6574996 -3.359568, 119.654554 -3.3604408, 119.6499718 -3.3600044, 119.6483353 -3.3569496, 119.6478989 -3.3494217, 119.6508446 -3.3461487, 119.6504082 -3.3426576, 119.6459351 -3.3399301, 119.6421712 -3.335457, 119.6427167 -3.3314203, 119.646621 -3.3279171, 119.6448972 -3.3218973, 119.6449597 -3.3198992, 119.6432282 -3.3175123, 119.6400515 -3.3173205, 119.6353606 -3.315784, 119.6330031 -3.3138973, 119.6274912 -3.3070002, 119.6199598 -3.3022063, 119.6171459 -3.2978877, 119.6159815 -3.2903855, 119.6151358 -3.2877369, 119.6081548 -3.2863982, 119.6051931 -3.2851636, 119.6050613 -3.2831874, 119.6027916 -3.2824515, 119.5978029 -3.2851066, 119.5953822 -3.2845446, 119.5935694 -3.2866967, 119.586678 -3.2882679, 119.5826158 -3.2885113, 119.5722188 -3.2854603, 119.570118 -3.2810321, 119.5701367 -3.2782738, 119.568514 -3.2763861, 119.5634721 -3.2740171, 119.5608696 -3.2708453, 119.5584483 -3.2696968, 119.5553372 -3.2702213, 119.5536326 -3.2725687, 119.5509515 -3.2709861, 119.5489649 -3.2723564, 119.5441685 -3.273013, 119.5412099 -3.274797, 119.5345066 -3.2737061, 119.5322644 -3.2752189, 119.5286554 -3.2748751, 119.5270597 -3.2781563, 119.5255028 -3.2771805, 119.5200372 -3.2804382, 119.5181212 -3.28568, 119.5172321 -3.2922965, 119.5140366 -3.297057, 119.5095532 -3.2976958, 119.5055014 -3.2975252, 119.5014403 -3.2947844, 119.4925799 -3.2818347, 119.489913 -3.2797012, 119.4848461 -3.2791679, 119.4720454 -3.2743676, 119.4627115 -3.2642337, 119.4571112 -3.263167, 119.4508276 -3.2602921, 119.4475639 -3.2594482, 119.4436051 -3.254804, 119.4407303 -3.2538294, 119.4381768 -3.2546331, 119.4336406 -3.2578335, 119.4339096 -3.2619271, 119.4321988 -3.2677096, 119.4306191 -3.2631562, 119.425758 -3.2564792, 119.4222616 -3.2525983, 119.421204 -3.2490103, 119.4166727 -3.2460973, 119.4074279 -3.2413921, 119.4004049 -3.2388056, 119.3908234 -3.2323924, 119.3869415 -3.2270143, 119.3792388 -3.2182553, 119.3760715 -3.215786, 119.373198 -3.2125657, 119.3702785 -3.199339, 119.3722652 -3.1965322, 119.3744926 -3.195831, 119.3788937 -3.1963631, 119.3830536 -3.1957207, 119.3881267 -3.1976432, 119.3920457 -3.198321, 119.3961229 -3.1968923, 119.3993199 -3.192076, 119.4028895 -3.1899435, 119.4093166 -3.1847203, 119.4163341 -3.1824547, 119.4246787 -3.1777076, 119.4297564 -3.1725525, 119.4308866 -3.172821, 119.4386032 -3.1835951, 119.4476468 -3.1843599, 119.4520649 -3.1825667, 119.4585052 -3.1822912, 119.4627452 -3.1861496, 119.4638976 -3.1886415, 119.4666634 -3.1891229, 119.4713231 -3.1910821, 119.4743764 -3.1912465, 119.47815 -3.1903787, 119.4849497 -3.1868824, 119.4895696 -3.1827315, 119.4957561 -3.1808726, 119.5022326 -3.1776482, 119.503511 -3.1778078, 119.509847 -3.1745838, 119.5121424 -3.1728337, 119.5156189 -3.1716864, 119.5157574 -3.1675737, 119.5188942 -3.1633361, 119.5243998 -3.1540132, 119.5254576 -3.1512901, 119.5302761 -3.146687, 119.5321097 -3.1431847, 119.5369402 -3.1391419, 119.5435872 -3.1387913, 119.5494061 -3.1368338, 119.5591949 -3.1341346, 119.5635102 -3.1302738, 119.5682675 -3.1293402, 119.5703077 -3.1308716, 119.5735246 -3.1314602, 119.5790154 -3.131058, 119.5819747 -3.1297221, 119.5863124 -3.1254455, 119.5897336 -3.1255184, 119.5963067 -3.128123, 119.5999417 -3.1267131, 119.6054973 -3.1198126, 119.6099032 -3.1202263, 119.6143751 -3.1246436, 119.6237387 -3.1268343, 119.6260248 -3.1260333, 119.6307327 -3.1283893, 119.6327661 -3.1271912, 119.6316352 -3.1246352, 119.6318435 -3.119123, 119.6314713 -3.1115325, 119.6321429 -3.1099854, 119.6290725 -3.1035584, 119.6278462 -3.1023594, 119.6273979 -3.0967121, 119.6232127 -3.0924929, 119.6210508 -3.0880428, 119.6190514 -3.0792451, 119.6132303 -3.0744334, 119.6111233 -3.0740048, 119.6081514 -3.0700807, 119.6069424 -3.0666403, 119.5988756 -3.0656026, 119.5947606 -3.0632952, 119.5938814 -3.0581044, 119.5889606 -3.052964, 119.5867182 -3.0474571, 119.5880963 -3.0447967, 119.5853199 -3.0407364, 119.5852083 -3.0355453, 119.5818533 -3.0358371, 119.580245 -3.0349218, 119.5786508 -3.0309644, 119.5793178 -3.0274741, 119.5766119 -3.0265249, 119.5774548 -3.0232669, 119.5761113 -3.020613, 119.5769869 -3.0183062, 119.5753667 -3.0153366, 119.5753046 -3.0130592, 119.5722974 -3.007987, 119.5713399 -3.0046182, 119.5685462 -3.0037915, 119.5681743 -3.0002693, 119.5662101 -2.998376, 119.5650927 -2.9953148, 119.5661738 -2.9876119, 119.5691943 -2.9740478, 119.5722895 -2.9716184, 119.5732843 -2.9664012, 119.5752795 -2.9639653, 119.5748002 -2.9605772, 119.5767318 -2.9518059, 119.573652 -2.9460107, 119.5733302 -2.9421613, 119.5692124 -2.936739, 119.5685179 -2.9303056, 119.5691174 -2.9273759, 119.5666198 -2.9250228, 119.5621913 -2.9245178, 119.5597193 -2.9223452, 119.5568635 -2.9212565, 119.5543094 -2.9133557, 119.5552463 -2.9062949, 119.5542347 -2.9024171, 119.5510474 -2.8988661, 119.5508884 -2.8970859, 119.5548983 -2.8896566, 119.5560249 -2.8854332, 119.5585466 -2.8827975, 119.5612726 -2.8818152, 119.5633859 -2.8796865, 119.5648478 -2.8759505, 119.5672337 -2.8736494, 119.5687905 -2.8703651, 119.5690999 -2.8670294, 119.5678692 -2.8579605, 119.5626814 -2.8539388, 119.56138 -2.8507964, 119.5628282 -2.8377694, 119.5624437 -2.8348329, 119.5632275 -2.8305652, 119.5667358 -2.8215646, 119.5666123 -2.8200826, 119.5628877 -2.8170089, 119.5615378 -2.8131707, 119.5624842 -2.8095082, 119.56506 -2.8064025, 119.566206 -2.8015647, 119.571198 -2.7865958, 119.5725999 -2.7805192, 119.5732281 -2.7751583, 119.5752612 -2.7712947, 119.583516 -2.7660256, 119.5846275 -2.7628328, 119.5784309 -2.7576495, 119.5778542 -2.7548761, 119.5784295 -2.7520099, 119.5838899 -2.7495487, 119.5834448 -2.7476405, 119.5871948 -2.7433506, 119.5919116 -2.742545, 119.597736 -2.742469, 119.6061195 -2.7401822, 119.6093281 -2.7404825, 119.611348 -2.7425386, 119.6139108 -2.7490986, 119.6175305 -2.7506047, 119.6239104 -2.7507804, 119.6302336 -2.754517, 119.6358742 -2.7516486, 119.6411828 -2.7523056, 119.6447793 -2.7517191, 119.6495962 -2.7541033, 119.6523701 -2.7534193, 119.6577536 -2.7534163, 119.6593387 -2.7546779, 119.664842 -2.7534998, 119.6686128 -2.7550547, 119.6731842 -2.754945, 119.6764269 -2.7561758, 119.6809429 -2.7561565, 119.6884318 -2.7530076)))</v>
      </c>
    </row>
    <row r="479" spans="1:18" x14ac:dyDescent="0.3">
      <c r="A479" s="4" t="s">
        <v>1223</v>
      </c>
      <c r="B479" s="5">
        <v>85.564271321185998</v>
      </c>
      <c r="C479" s="5">
        <v>83.529835665996004</v>
      </c>
      <c r="D479" s="5">
        <v>83.725183160295998</v>
      </c>
      <c r="E479">
        <v>85.4</v>
      </c>
      <c r="F479">
        <v>87.4</v>
      </c>
      <c r="G479">
        <v>90.1</v>
      </c>
      <c r="H479">
        <v>106.1</v>
      </c>
      <c r="I479">
        <v>102.6</v>
      </c>
      <c r="J479">
        <v>103.7</v>
      </c>
      <c r="K479">
        <v>181.9</v>
      </c>
      <c r="L479">
        <v>116.7</v>
      </c>
      <c r="M479">
        <v>116.8</v>
      </c>
      <c r="N479" t="str">
        <f t="shared" si="7"/>
        <v>tanah bumbu</v>
      </c>
      <c r="O479">
        <f>VLOOKUP(N479,GeoJson!$E$1:$G$515,3,FALSE)</f>
        <v>-3.4541300000000001</v>
      </c>
      <c r="P479">
        <f>VLOOKUP(N479,GeoJson!$E$2:$H$515,4,FALSE)</f>
        <v>115.70372</v>
      </c>
      <c r="Q479">
        <f>VLOOKUP(N479,GeoJson!$E$2:$I$515,5,FALSE)</f>
        <v>852</v>
      </c>
      <c r="R479" t="str">
        <f>VLOOKUP(N479,GeoJson!$E$2:$J$515,6,FALSE)</f>
        <v>MULTIPOLYGON (((116.0381619 -3.4417153, 116.0362217 -3.4419677, 116.0358033 -3.4386617, 116.0390104 -3.4366307, 116.0381619 -3.4417153)), ((116.028059 -3.458344, 116.0232184 -3.4560241, 116.0217872 -3.4533951, 116.0175745 -3.4488986, 116.0160611 -3.4442354, 116.0164896 -3.4377096, 116.0196168 -3.4312713, 116.0270455 -3.4248373, 116.0314339 -3.422299, 116.0370016 -3.4212028, 116.0405438 -3.4213759, 116.0409613 -3.4256142, 116.0387654 -3.4286633, 116.0365677 -3.4334075, 116.0347099 -3.4356093, 116.0335259 -3.4387441, 116.0345288 -3.447899, 116.035287 -3.4488321, 116.0322453 -3.4540839, 116.028059 -3.458344)), ((116.0306069 -3.40594, 116.0268957 -3.4061058, 116.0258028 -3.4025449, 116.028761 -3.3963606, 116.0291858 -3.393225, 116.0327395 -3.3817015, 116.0336715 -3.3773798, 116.033007 -3.3670387, 116.0335989 -3.3655137, 116.0380737 -3.3605174, 116.0411956 -3.3589948, 116.0455572 -3.3582711, 116.0464232 -3.3603561, 116.0459116 -3.3661191, 116.0445561 -3.3723899, 116.0434583 -3.3738297, 116.0415114 -3.3810322, 116.03779 -3.391708, 116.0369397 -3.3986572, 116.033225 -3.4023828, 116.0306069 -3.40594)), ((116.0620026 -3.3844426, 116.0573639 -3.3845229, 116.0542471 -3.3806209, 116.0543332 -3.3787563, 116.0573786 -3.3692664, 116.0582284 -3.3625713, 116.0584035 -3.3558756, 116.0596115 -3.3525663, 116.0686987 -3.3494438, 116.0725771 -3.3506341, 116.0726546 -3.3579235, 116.0721473 -3.3592791, 116.0719688 -3.3697043, 116.0695972 -3.3802968, 116.0620026 -3.3844426)), ((115.5122933 -3.0293972, 115.5156156 -3.0304871, 115.5164978 -3.0325865, 115.5194734 -3.0331151, 115.5240221 -3.0379328, 115.5282643 -3.038626, 115.5296581 -3.0416124, 115.5333758 -3.0410025, 115.5412976 -3.045879, 115.5475198 -3.0469547, 115.5596158 -3.0476674, 115.5604713 -3.0495588, 115.5604224 -3.0535653, 115.5614743 -3.0553213, 115.561825 -3.0612005, 115.5637885 -3.0656258, 115.568446 -3.0688066, 115.5724575 -3.0685045, 115.5755239 -3.0656325, 115.5791878 -3.0650043, 115.5838377 -3.0654084, 115.5888673 -3.0642574, 115.5930436 -3.0618391, 115.5987854 -3.061919, 115.6001493 -3.0610525, 115.6037331 -3.0614913, 115.6093646 -3.0666811, 115.6122898 -3.0666668, 115.6158687 -3.0687608, 115.6171706 -3.0673244, 115.625535 -3.0683663, 115.6296357 -3.0656854, 115.6285922 -3.0631787, 115.6315585 -3.0621334, 115.6337497 -3.0600198, 115.6367799 -3.0596619, 115.6412395 -3.0612684, 115.6437 -3.0644797, 115.6474613 -3.0662795, 115.649771 -3.0645703, 115.6526797 -3.0671699, 115.651192 -3.0705924, 115.6533328 -3.0721969, 115.6577876 -3.0686124, 115.6581189 -3.0672872, 115.6622418 -3.0655802, 115.6662524 -3.0657509, 115.6657532 -3.0695614, 115.6662997 -3.0718818, 115.6690449 -3.073487, 115.6706402 -3.0718873, 115.673826 -3.0726645, 115.6740963 -3.076255, 115.672499 -3.0794013, 115.6733768 -3.0804518, 115.6765099 -3.0794615, 115.6769186 -3.0821961, 115.6788372 -3.0857334, 115.6838399 -3.0835303, 115.6824142 -3.0812087, 115.682259 -3.0733654, 115.6860501 -3.0733701, 115.6879136 -3.0771283, 115.6884588 -3.0806087, 115.6940059 -3.0824382, 115.6967566 -3.0796247, 115.699502 -3.0810641, 115.7035685 -3.0806273, 115.7071352 -3.084498, 115.7073794 -3.0870114, 115.7116648 -3.0872928, 115.7125953 -3.0902214, 115.706663 -3.0887228, 115.7056152 -3.0919251, 115.7072025 -3.0969533, 115.709234 -3.0981709, 115.7138507 -3.0971271, 115.7148412 -3.0959132, 115.7181898 -3.098458, 115.717912 -3.1009985, 115.7158743 -3.1049176, 115.7109836 -3.1053535, 115.7114197 -3.1082262, 115.7137267 -3.1088366, 115.7177401 -3.1068531, 115.7145177 -3.1135601, 115.7178109 -3.1164915, 115.7212745 -3.114894, 115.722974 -3.1180996, 115.7256135 -3.1163353, 115.7280305 -3.1169458, 115.728357 -3.1195423, 115.7305543 -3.120042, 115.7308262 -3.1224174, 115.7349416 -3.1271726, 115.7330418 -3.1305672, 115.7353419 -3.1369772, 115.7344576 -3.1412844, 115.7357149 -3.1466437, 115.7408242 -3.1474232, 115.7397507 -3.1490513, 115.7400185 -3.1548512, 115.7429235 -3.1609306, 115.7458391 -3.1582276, 115.7521514 -3.1639797, 115.7519838 -3.1662993, 115.7545863 -3.1726269, 115.7534846 -3.1748902, 115.7575459 -3.1790929, 115.7598539 -3.1790405, 115.7610588 -3.1824113, 115.7629828 -3.181806, 115.7638038 -3.1845687, 115.7627575 -3.1864455, 115.7646468 -3.1918884, 115.7669552 -3.1915598, 115.7686019 -3.1931083, 115.7728381 -3.1932673, 115.7755085 -3.1910364, 115.7795744 -3.1903991, 115.7925055 -3.1817855, 115.8012189 -3.183261, 115.8090262 -3.18166, 115.8129002 -3.1852645, 115.8231871 -3.186425, 115.8288828 -3.1863863, 115.8304277 -3.1856735, 115.83133 -3.1820565, 115.8358156 -3.1749431, 115.8365979 -3.1722394, 115.8406153 -3.1701455, 115.8487842 -3.1705074, 115.8519999 -3.1688286, 115.8563286 -3.1700816, 115.8592027 -3.1675974, 115.8627767 -3.166733, 115.8699703 -3.1667137, 115.8711996 -3.1657563, 115.9333831 -3.1531226, 115.9344594 -3.1527528, 115.9392044 -3.1606649, 115.9414263 -3.1636251, 115.9440211 -3.1694145, 115.9492724 -3.1796846, 115.9514402 -3.1895338, 115.9505235 -3.1980446, 115.946818 -3.2051955, 115.9426916 -3.2073985, 115.937544 -3.2121957, 115.9330739 -3.214195, 115.9310781 -3.2161018, 115.9284195 -3.2209658, 115.9279385 -3.2265959, 115.9305845 -3.235951, 115.9344883 -3.2414454, 115.9411098 -3.2487542, 115.9446241 -3.2510475, 115.9468054 -3.2539133, 115.9508353 -3.2487346, 115.955517 -3.2469679, 115.9581909 -3.2472762, 115.9601339 -3.2490497, 115.9639043 -3.2469155, 115.9658086 -3.2433199, 115.9665787 -3.2392546, 115.9681341 -3.2352296, 115.9727377 -3.2270428, 115.9734193 -3.2245012, 115.9783006 -3.2224817, 115.9785614 -3.2206273, 115.9821585 -3.2209397, 115.9900403 -3.2199501, 115.9958686 -3.2234452, 116.0002829 -3.2334465, 116.0011187 -3.2344177, 116.0074894 -3.2358472, 116.0120465 -3.2381667, 116.014056 -3.2414842, 116.0171368 -3.2434258, 116.0213213 -3.2443901, 116.0307435 -3.2496548, 116.0335743 -3.251729, 116.0390522 -3.2570079, 116.041135 -3.2615509, 116.0520461 -3.260313, 116.0609199 -3.2607917, 116.0614543 -3.256613, 116.0647163 -3.2586243, 116.0665422 -3.2626307, 116.0691783 -3.2647977, 116.0711369 -3.2648447, 116.0746678 -3.2625684, 116.0778538 -3.2589621, 116.0827511 -3.2575735, 116.0845238 -3.2618629, 116.0848291 -3.2648935, 116.0840888 -3.2729708, 116.0842109 -3.2772586, 116.0888868 -3.2828895, 116.0862477 -3.2827827, 116.0857679 -3.2866117, 116.0797751 -3.297167, 116.0747127 -3.2993761, 116.0742317 -3.3044616, 116.0713368 -3.3125665, 116.0643647 -3.3195007, 116.0632242 -3.3293723, 116.0611647 -3.335264, 116.0596147 -3.3373567, 116.0570548 -3.3372345, 116.0562182 -3.3405246, 116.0525214 -3.3462651, 116.0525486 -3.3489278, 116.0487927 -3.3542493, 116.0458138 -3.3564005, 116.0429556 -3.3568165, 116.0377145 -3.3586662, 116.0332742 -3.3635382, 116.0313657 -3.366887, 116.0318919 -3.3766404, 116.0267872 -3.3909056, 116.0235071 -3.3963472, 116.0229368 -3.4010435, 116.0240645 -3.4045748, 116.0234618 -3.4118141, 116.014048 -3.4182066, 116.0141637 -3.4214377, 116.0123166 -3.4227521, 116.0106139 -3.4284046, 116.0093624 -3.4295402, 116.0078068 -3.436898, 116.0086343 -3.4427625, 116.0068666 -3.44524, 116.0099088 -3.4606456, 116.0119293 -3.464477, 116.0122816 -3.4692042, 116.0137059 -3.473753, 116.0127039 -3.4762546, 116.0151367 -3.4782418, 116.0150108 -3.4848712, 116.0116732 -3.4877876, 116.0066646 -3.4943878, 116.0024406 -3.5021616, 115.9987197 -3.5071358, 115.994972 -3.5148143, 115.9933474 -3.5195034, 115.9916467 -3.5283329, 115.9925027 -3.5297698, 115.9920222 -3.5335986, 115.9924944 -3.5373805, 115.9915154 -3.539701, 115.9920846 -3.5419034, 115.9914616 -3.5453491, 115.9916459 -3.5511411, 115.9930724 -3.553536, 115.9936756 -3.5624159, 115.9965617 -3.5647645, 115.9964155 -3.5678278, 115.9941711 -3.5727555, 115.9891403 -3.5771297, 115.9837511 -3.5825326, 115.9826035 -3.5863606, 115.9799076 -3.5901629, 115.9750389 -3.598534, 115.9734357 -3.605018, 115.9695243 -3.6093694, 115.9645193 -3.6117091, 115.9555851 -3.6129673, 115.9438901 -3.6122118, 115.9305499 -3.6128662, 115.9135637 -3.6148324, 115.9078932 -3.6158786, 115.9031274 -3.6174045, 115.8809233 -3.6203449, 115.8656751 -3.6230541, 115.857121 -3.6252211, 115.8517369 -3.6257887, 115.8500672 -3.6276532, 115.8401528 -3.6317568, 115.8339822 -3.6326343, 115.8264962 -3.6376502, 115.8233981 -3.6387949, 115.8167239 -3.642328, 115.8135978 -3.6466555, 115.8092096 -3.6506224, 115.8019388 -3.6548485, 115.7977397 -3.6599164, 115.7968074 -3.6623801, 115.7921794 -3.6674473, 115.7894502 -3.6775426, 115.7871361 -3.680148, 115.7798872 -3.6854987, 115.7731889 -3.6888638, 115.7698018 -3.6921616, 115.760886 -3.6970311, 115.7489202 -3.7024227, 115.7412187 -3.7075569, 115.7356408 -3.7101813, 115.7209709 -3.7239203, 115.717821 -3.7276968, 115.7185082 -3.7302105, 115.7166463 -3.7328402, 115.7056601 -3.7358632, 115.6965605 -3.7356582, 115.685338 -3.7373884, 115.6656297 -3.7426471, 115.6545725 -3.7452625, 115.6518544 -3.7468855, 115.6396989 -3.7511262, 115.6306161 -3.755539, 115.6146641 -3.765301, 115.6083674 -3.7702205, 115.6056266 -3.7710536, 115.6000042 -3.7713317, 115.5944748 -3.7730935, 115.5854443 -3.7743471, 115.5740036 -3.7782527, 115.5635367 -3.7839066, 115.5555271 -3.7872434, 115.5528106 -3.7877653, 115.5457299 -3.7911752, 115.5358141 -3.7947478, 115.5288571 -3.7954059, 115.5274742 -3.7961214, 115.5255348 -3.8019328, 115.5209133 -3.8019727, 115.513525 -3.8041136, 115.5061106 -3.8075225, 115.4918995 -3.8152504, 115.4843437 -3.8177017, 115.4792909 -3.8146662, 115.4758032 -3.8166715, 115.4574239 -3.8231256, 115.4399192 -3.8328242, 115.4058133 -3.8501485, 115.3960281 -3.8542992, 115.3878508 -3.8581578, 115.374392 -3.8637653, 115.377492 -3.8588653, 115.376292 -3.8552653, 115.371492 -3.8534653, 115.3682857 -3.853675, 115.368292 -3.8504653, 115.3666748 -3.8465027, 115.3691042 -3.839875, 115.3714687 -3.8391286, 115.3719854 -3.832161, 115.368892 -3.8262653, 115.368892 -3.8209653, 115.367292 -3.8175653, 115.364792 -3.8159653, 115.358492 -3.8147653, 115.355292 -3.8135653, 115.352992 -3.8099653, 115.352192 -3.8062653, 115.348892 -3.8018653, 115.348292 -3.7973653, 115.345792 -3.7927653, 115.346092 -3.7879653, 115.3438373 -3.7851533, 115.3436001 -3.7817068, 115.3401831 -3.7787743, 115.317392 -3.7363653, 115.3123893 -3.7199632, 115.3003057 -3.7103557, 115.299159 -3.7100242, 115.296692 -3.7037653, 115.291092 -3.6983653, 115.2871063 -3.6920656, 115.279892 -3.6792653, 115.272392 -3.6643653, 115.2648206 -3.645298, 115.2632489 -3.6405837, 115.261492 -3.6331653, 115.2474236 -3.5962015, 115.259689 -3.589659, 115.265831 -3.580076, 115.269291 -3.577633, 115.2735025 -3.5723022, 115.278908 -3.569099, 115.29638 -3.56235, 115.301043 -3.559143, 115.31141 -3.549694, 115.313802 -3.544685, 115.315878 -3.536935, 115.318116 -3.53162, 115.325607 -3.520218, 115.333725 -3.513811, 115.342607 -3.509674, 115.349392 -3.508587, 115.360713 -3.509743, 115.373529 -3.508321, 115.380459 -3.506313, 115.395967 -3.49942, 115.412361 -3.488888, 115.415366 -3.486294, 115.420155 -3.478235, 115.421621 -3.468982, 115.418106 -3.459149, 115.407485 -3.445858, 115.407328 -3.444496, 115.411835 -3.440687, 115.42357 -3.433957, 115.425517 -3.430917, 115.427302 -3.425299, 115.430086 -3.407553, 115.429884 -3.363139, 115.435419 -3.353111, 115.43749 -3.344154, 115.440487 -3.339747, 115.444241 -3.335942, 115.44755 -3.33396, 115.455536 -3.332256, 115.459895 -3.329205, 115.46092 -3.322228, 115.458046 -3.320266, 115.456372 -3.31709, 115.453156 -3.306037, 115.453147 -3.304071, 115.455085 -3.298912, 115.45729 -3.286166, 115.456829 -3.284346, 115.45258 -3.278304, 115.449552 -3.275738, 115.444717 -3.27364, 115.44034 -3.272748, 115.4308126 -3.2718058, 115.4073988 -3.2699022, 115.3899132 -3.2649755, 115.378614 -3.2599472, 115.374685 -3.2587862, 115.372855 -3.257432, 115.3740844 -3.2547493, 115.3824014 -3.2522319, 115.3863989 -3.252803, 115.389635 -3.2524222, 115.3919193 -3.2493765, 115.3961071 -3.250138, 115.400295 -3.250138, 115.4031503 -3.2491862, 115.4058153 -3.2417623, 115.4105742 -3.2390973, 115.4126206 -3.2350998, 115.4118091 -3.2286686, 115.4135113 -3.2286713, 115.4167192 -3.1948928, 115.4213591 -3.1716931, 115.422073 -3.158844, 115.4388482 -3.136715, 115.4634756 -3.1163706, 115.4816785 -3.1020939, 115.501666 -3.0846048, 115.5070197 -3.066045, 115.5077336 -3.0549805, 115.5122933 -3.0293972)))</v>
      </c>
    </row>
    <row r="480" spans="1:18" x14ac:dyDescent="0.3">
      <c r="A480" s="4" t="s">
        <v>998</v>
      </c>
      <c r="B480" s="5">
        <v>84.676270969487007</v>
      </c>
      <c r="C480" s="5">
        <v>85.921496654465003</v>
      </c>
      <c r="D480" s="5">
        <v>87.553002822558</v>
      </c>
      <c r="E480">
        <v>82.9</v>
      </c>
      <c r="F480">
        <v>89.3</v>
      </c>
      <c r="G480">
        <v>89</v>
      </c>
      <c r="H480">
        <v>102.2</v>
      </c>
      <c r="I480">
        <v>99.5</v>
      </c>
      <c r="J480">
        <v>99.1</v>
      </c>
      <c r="K480">
        <v>173.9</v>
      </c>
      <c r="L480">
        <v>102.5</v>
      </c>
      <c r="M480">
        <v>105.8</v>
      </c>
      <c r="N480" t="str">
        <f t="shared" si="7"/>
        <v>tanah datar</v>
      </c>
      <c r="O480">
        <f>VLOOKUP(N480,GeoJson!$E$1:$G$515,3,FALSE)</f>
        <v>-0.45550000000000002</v>
      </c>
      <c r="P480">
        <f>VLOOKUP(N480,GeoJson!$E$2:$H$515,4,FALSE)</f>
        <v>100.5771</v>
      </c>
      <c r="Q480">
        <f>VLOOKUP(N480,GeoJson!$E$2:$I$515,5,FALSE)</f>
        <v>762</v>
      </c>
      <c r="R480" t="str">
        <f>VLOOKUP(N480,GeoJson!$E$2:$J$515,6,FALSE)</f>
        <v>MULTIPOLYGON (((100.8242406 -0.3515974, 100.825791 -0.3523212, 100.8273045 -0.3580721, 100.8284759 -0.3597357, 100.828034 -0.3624486, 100.8313619 -0.3648171, 100.8330392 -0.3693923, 100.8338929 -0.3741214, 100.8335787 -0.3801259, 100.834726 -0.3820969, 100.836489 -0.3885078, 100.8370351 -0.3930651, 100.8339736 -0.3969813, 100.8302344 -0.398257, 100.8292559 -0.4009701, 100.8307983 -0.4045597, 100.8313251 -0.4079505, 100.8304559 -0.4123817, 100.828447 -0.4158364, 100.8282943 -0.4210632, 100.824603 -0.4254497, 100.8230377 -0.4295645, 100.8187498 -0.4347561, 100.8196401 -0.4389426, 100.8169556 -0.4466115, 100.8185196 -0.4508612, 100.8218391 -0.4525423, 100.824935 -0.4561496, 100.8247689 -0.4585097, 100.8225313 -0.4617024, 100.8219986 -0.4683308, 100.8208477 -0.4749323, 100.8173708 -0.4765429, 100.816766 -0.4803771, 100.8164694 -0.4878826, 100.8175244 -0.4905138, 100.8197357 -0.4922584, 100.8232356 -0.4904942, 100.8326491 -0.4941177, 100.8350654 -0.4919196, 100.8372808 -0.4922717, 100.84185 -0.4962853, 100.8419782 -0.4991247, 100.8467667 -0.5063574, 100.8479965 -0.5075688, 100.8492897 -0.5124876, 100.8514819 -0.5162395, 100.8521418 -0.52275, 100.8500846 -0.525807, 100.8450579 -0.530176, 100.8417946 -0.5322749, 100.8369628 -0.5367072, 100.8346072 -0.537133, 100.8274584 -0.5354712, 100.8248825 -0.5353545, 100.8129386 -0.5411906, 100.8082126 -0.5486975, 100.8040969 -0.5545133, 100.8023058 -0.5556623, 100.7991579 -0.5629698, 100.7977994 -0.5645436, 100.795115 -0.5627089, 100.7906817 -0.56328, 100.7874448 -0.5606856, 100.7869541 -0.5587416, 100.7883692 -0.5543554, 100.7856861 -0.5500156, 100.7831451 -0.5502605, 100.7809924 -0.5534985, 100.7798204 -0.5579028, 100.7798788 -0.5616103, 100.7730879 -0.5581761, 100.7633991 -0.5577359, 100.7507206 -0.5564813, 100.7486643 -0.5594463, 100.7459338 -0.5605265, 100.7379556 -0.5562333, 100.7365066 -0.5565051, 100.7316734 -0.5535765, 100.7281367 -0.5546627, 100.7241211 -0.5579224, 100.7209938 -0.5636311, 100.7194824 -0.5681763, 100.7166748 -0.5695801, 100.7131482 -0.5729616, 100.7072673 -0.573922, 100.7036402 -0.5716351, 100.7003168 -0.5672591, 100.7008094 -0.5621133, 100.7004505 -0.5576641, 100.6985554 -0.5552773, 100.6939087 -0.5543823, 100.6823682 -0.5554936, 100.6777017 -0.5543337, 100.6798706 -0.5465088, 100.6802979 -0.5397949, 100.6779175 -0.5366821, 100.6754761 -0.5357056, 100.6663208 -0.5346069, 100.6635023 -0.5355815, 100.6591622 -0.5358826, 100.6533983 -0.5372754, 100.6430276 -0.5377756, 100.6372313 -0.5384088, 100.6332641 -0.5432296, 100.630127 -0.5487061, 100.6212769 -0.5531006, 100.617273 -0.5575369, 100.6124878 -0.5595093, 100.6103165 -0.557227, 100.6102905 -0.5552979, 100.6074829 -0.5512085, 100.6043091 -0.5515747, 100.5994873 -0.5546875, 100.5966797 -0.5650024, 100.5949097 -0.5681152, 100.5828857 -0.5847778, 100.5786743 -0.5971069, 100.5756836 -0.6018066, 100.5734863 -0.6074829, 100.5717163 -0.6083984, 100.571106 -0.6013794, 100.5675049 -0.5986938, 100.5675049 -0.5919189, 100.5620728 -0.5819092, 100.5603027 -0.5770264, 100.5574951 -0.5742798, 100.5546875 -0.5670776, 100.552124 -0.5634766, 100.5449219 -0.5565186, 100.5432739 -0.5532227, 100.5383301 -0.5518799, 100.5369263 -0.5493774, 100.534729 -0.5499878, 100.5321045 -0.5482178, 100.5307007 -0.5491943, 100.5266724 -0.5458984, 100.5227051 -0.5463257, 100.519104 -0.5487061, 100.5134888 -0.5465088, 100.5095215 -0.5426025, 100.5065308 -0.5374756, 100.5045166 -0.5354004, 100.501709 -0.5361938, 100.4987183 -0.5349121, 100.4957275 -0.5354004, 100.4926758 -0.5380249, 100.487915 -0.5390015, 100.4832764 -0.5446777, 100.4827271 -0.548584, 100.4832764 -0.5565186, 100.4882812 -0.5626221, 100.4893188 -0.5689087, 100.4854736 -0.5748901, 100.4874878 -0.5778198, 100.4918823 -0.5808105, 100.494873 -0.5864868, 100.4960938 -0.5925903, 100.4981079 -0.5949097, 100.4979248 -0.6018066, 100.5001221 -0.6049805, 100.501709 -0.6057129, 100.5020752 -0.6083984, 100.5045166 -0.6098022, 100.510498 -0.6176758, 100.5112915 -0.6199951, 100.5153198 -0.6229858, 100.5153198 -0.6251831, 100.5184937 -0.6287842, 100.5172729 -0.6314087, 100.5205078 -0.6354981, 100.5075328 -0.6418276, 100.5029157 -0.6452157, 100.4973073 -0.6501242, 100.4898895 -0.6552726, 100.4863154 -0.658819, 100.4824786 -0.6590282, 100.4800984 -0.6573557, 100.4750977 -0.6552124, 100.4715491 -0.6551333, 100.4656982 -0.6560059, 100.4551485 -0.6545051, 100.4463767 -0.6540735, 100.4399428 -0.6562189, 100.4310361 -0.6572887, 100.4300298 -0.6568465, 100.429229 -0.6563289, 100.4289926 -0.6561863, 100.4280688 -0.6551184, 100.4280196 -0.6549017, 100.4279465 -0.6546394, 100.4276992 -0.6529965, 100.4276672 -0.6526451, 100.4276883 -0.6525355, 100.4277759 -0.6520798, 100.4277789 -0.6520553, 100.4279468 -0.6513806, 100.4281944 -0.6509141, 100.4282095 -0.6508835, 100.4282287 -0.6506517, 100.4283174 -0.6500865, 100.4282017 -0.6475786, 100.4292301 -0.6446308, 100.4301518 -0.6432274, 100.4313209 -0.6416537, 100.431936 -0.6404661, 100.4320783 -0.639879, 100.4320759 -0.6398143, 100.4320029 -0.6394832, 100.4319153 -0.6393242, 100.4316495 -0.6386668, 100.4314375 -0.6382515, 100.4307059 -0.6374548, 100.4301198 -0.6371726, 100.4298917 -0.6371235, 100.4289902 -0.6369657, 100.4275567 -0.6363401, 100.4265657 -0.6360863, 100.4257595 -0.6358546, 100.42569 -0.6358309, 100.4250326 -0.6355788, 100.4249613 -0.6355501, 100.4249002 -0.6355203, 100.4236608 -0.6348826, 100.4224749 -0.6343736, 100.4222616 -0.6342808, 100.4216255 -0.6339525, 100.4212398 -0.6338703, 100.420887 -0.6335863, 100.4208183 -0.633531, 100.4201244 -0.6332349, 100.4197441 -0.6328742, 100.4196981 -0.6328266, 100.4180791 -0.6304837, 100.4178115 -0.6300995, 100.4173983 -0.6295112, 100.4156096 -0.6282572, 100.4154937 -0.6282289, 100.4121016 -0.6267696, 100.4114192 -0.6266924, 100.4090395 -0.6279444, 100.4080383 -0.6278692, 100.4062102 -0.627431, 100.4031267 -0.6275814, 100.4020096 -0.6277848, 100.3983841 -0.6315405, 100.3960028 -0.6301933, 100.395927 -0.6301237, 100.3912219 -0.6286583, 100.3871592 -0.6271615, 100.3825237 -0.6248592, 100.3814049 -0.6250544, 100.3787657 -0.6239903, 100.3756032 -0.6212892, 100.3865303 -0.6185815, 100.3892546 -0.6178798, 100.3943145 -0.6165492, 100.3943624 -0.6165305, 100.3991992 -0.6140454, 100.3993542 -0.6139347, 100.4016572 -0.6119049, 100.4046042 -0.6092801, 100.4065503 -0.6071402, 100.4070325 -0.606097, 100.4072397 -0.6059137, 100.4094579 -0.6042114, 100.4120685 -0.6027924, 100.4145451 -0.6027768, 100.4159636 -0.6024249, 100.4174842 -0.6006141, 100.4176882 -0.6001203, 100.4179938 -0.5986796, 100.4181016 -0.5960302, 100.41811 -0.5958787, 100.4180908 -0.5919064, 100.4180908 -0.5886841, 100.4193115 -0.5844116, 100.4180601 -0.580459, 100.4179702 -0.5802343, 100.4170896 -0.5788881, 100.4167118 -0.5782192, 100.4165831 -0.5779619, 100.4160317 -0.5769882, 100.4157513 -0.5761691, 100.4156657 -0.5758484, 100.4153343 -0.5744502, 100.4146169 -0.5726787, 100.4139307 -0.5693041, 100.4130087 -0.566615, 100.412755 -0.5660315, 100.4126318 -0.5658607, 100.4118491 -0.565078, 100.410072 -0.5635747, 100.4074476 -0.5629014, 100.4058031 -0.5635961, 100.4053177 -0.5638466, 100.4035933 -0.5647088, 100.4004738 -0.5655311, 100.3981317 -0.5650673, 100.397243 -0.5643672, 100.3963977 -0.5633386, 100.3957753 -0.5608358, 100.3953835 -0.5591213, 100.3947402 -0.5576958, 100.3939958 -0.5553582, 100.3937236 -0.5547205, 100.3921021 -0.5520797, 100.3895929 -0.5484111, 100.3893478 -0.5480687, 100.3883908 -0.5464418, 100.388143 -0.5458456, 100.3873572 -0.5419424, 100.3878265 -0.5394392, 100.3879579 -0.5389795, 100.3885758 -0.5372046, 100.3887201 -0.5343184, 100.388226 -0.5327947, 100.3873523 -0.5316072, 100.3833297 -0.5272287, 100.3831761 -0.527024, 100.3831522 -0.5269824, 100.382552 -0.5252094, 100.3830461 -0.5224716, 100.3837484 -0.5205604, 100.3854862 -0.5181465, 100.386091 -0.5169629, 100.3862452 -0.5165484, 100.3871823 -0.513884, 100.3864914 -0.5084456, 100.3863661 -0.5073051, 100.3863661 -0.5070745, 100.386453 -0.506584, 100.386493 -0.5064305, 100.387535 -0.502486, 100.3879118 -0.501351, 100.387933 -0.5012999, 100.391753 -0.4935112, 100.3928526 -0.4911799, 100.3895783 -0.4906518, 100.3877703 -0.4895231, 100.3809945 -0.4904742, 100.3772713 -0.4914724, 100.3711494 -0.4848499, 100.3684676 -0.4849082, 100.3618517 -0.4904011, 100.3587171 -0.4913923, 100.353993 -0.4891773, 100.3482622 -0.4870981, 100.3450748 -0.4865651, 100.3426501 -0.4868099, 100.3386646 -0.4883211, 100.3348847 -0.4873269, 100.3309401 -0.4877134, 100.3303738 -0.4870557, 100.326848 -0.4816212, 100.3243853 -0.4799213, 100.3221543 -0.479304, 100.3218742 -0.4792106, 100.3202876 -0.4782207, 100.320116 -0.4779117, 100.319454 -0.4759755, 100.3190324 -0.4746612, 100.3186894 -0.4735064, 100.318347 -0.4707186, 100.318157 -0.4677399, 100.3181004 -0.4673623, 100.3179972 -0.4667431, 100.3178944 -0.4662223, 100.3177624 -0.4659216, 100.3177333 -0.4658553, 100.3167919 -0.4631217, 100.3167125 -0.4623486, 100.3161906 -0.4585059, 100.3156195 -0.4574163, 100.3150847 -0.4558924, 100.3149668 -0.4555454, 100.3136897 -0.4484102, 100.3135653 -0.4473818, 100.3135209 -0.4468067, 100.3134638 -0.4453354, 100.313442 -0.4437846, 100.3155551 -0.4359595, 100.3157558 -0.4346602, 100.3157706 -0.4308717, 100.3156863 -0.4291811, 100.3197889 -0.419846, 100.3226341 -0.4121574, 100.3242683 -0.4095431, 100.331876 -0.4029572, 100.3322277 -0.4008587, 100.3319027 -0.3939847, 100.3337632 -0.3919855, 100.336493 -0.3926182, 100.3413236 -0.3911702, 100.3463779 -0.3909252, 100.3525036 -0.3915664, 100.3559758 -0.389567, 100.3586424 -0.3889876, 100.3633583 -0.3903888, 100.3661646 -0.3891131, 100.3691678 -0.3899447, 100.3744812 -0.3879087, 100.3796757 -0.3842177, 100.3811176 -0.383937, 100.3894041 -0.3844874, 100.3939402 -0.385165, 100.3974518 -0.3847574, 100.4039209 -0.3878315, 100.4149748 -0.3908687, 100.4178056 -0.3919896, 100.4243172 -0.390442, 100.431426 -0.3909924, 100.4377213 -0.3892096, 100.4430441 -0.3903935, 100.4445202 -0.3900044, 100.4518628 -0.392029, 100.4552132 -0.3918295, 100.4623653 -0.3901821, 100.4693274 -0.3902804, 100.4712462 -0.3880732, 100.473094 -0.3808646, 100.4787433 -0.3749216, 100.4793612 -0.3694496, 100.4805918 -0.3649002, 100.4805241 -0.3592657, 100.4819682 -0.3556567, 100.4851127 -0.3527801, 100.4875689 -0.3477512, 100.4927745 -0.3441326, 100.4954325 -0.3399899, 100.4951304 -0.3357483, 100.4977393 -0.3297516, 100.5028911 -0.3232208, 100.5041506 -0.320209, 100.5051355 -0.3127836, 100.5065898 -0.3088763, 100.5096008 -0.3034403, 100.5120282 -0.300157, 100.5184272 -0.2947205, 100.5221933 -0.292658, 100.5260054 -0.2896458, 100.5271505 -0.287466, 100.5320958 -0.2814329, 100.5355593 -0.2805468, 100.5380482 -0.2830058, 100.540749 -0.2843982, 100.5452133 -0.2843615, 100.5491968 -0.2828053, 100.5561564 -0.2840163, 100.5589833 -0.2836089, 100.5629554 -0.2816278, 100.5675229 -0.2808856, 100.5745506 -0.2837877, 100.574241 -0.2863291, 100.5757178 -0.287586, 100.5787963 -0.2878026, 100.5797688 -0.2923787, 100.5820582 -0.2939791, 100.5797228 -0.2961318, 100.5767236 -0.3006362, 100.576574 -0.3033674, 100.5799958 -0.3088836, 100.5845436 -0.3122292, 100.5883401 -0.3116046, 100.5932504 -0.3135573, 100.5989963 -0.3125616, 100.6010453 -0.3145057, 100.6021967 -0.3349249, 100.6010116 -0.3418943, 100.601374 -0.3442054, 100.6052767 -0.3508518, 100.6080006 -0.3522351, 100.6171578 -0.3513743, 100.6225834 -0.3524314, 100.6301801 -0.3520664, 100.6348701 -0.3512274, 100.6402933 -0.351121, 100.6446513 -0.3523462, 100.6512555 -0.3518838, 100.6621639 -0.3491145, 100.6679562 -0.344917, 100.6682857 -0.3424907, 100.6674296 -0.3392201, 100.6675487 -0.3358567, 100.6666059 -0.3319402, 100.6682543 -0.3290189, 100.6735312 -0.3249665, 100.686181 -0.3271325, 100.6891863 -0.3349429, 100.6957992 -0.3394686, 100.698003 -0.340372, 100.7045477 -0.3414291, 100.7074092 -0.3435085, 100.7112089 -0.3436254, 100.7179389 -0.3472053, 100.7229289 -0.3504871, 100.7306312 -0.3546545, 100.7356213 -0.3583613, 100.7387341 -0.3599252, 100.7449487 -0.3612081, 100.7500013 -0.3630248, 100.7543456 -0.3662251, 100.7628925 -0.3652468, 100.7725003 -0.361266, 100.7757312 -0.3580642, 100.7729394 -0.3556413, 100.7735047 -0.3500616, 100.7762584 -0.3497717, 100.7774666 -0.3469049, 100.7798045 -0.3479624, 100.7838131 -0.3484048, 100.7899717 -0.3515686, 100.7917756 -0.3519209, 100.7990771 -0.3511962, 100.8024173 -0.3532482, 100.8054812 -0.3524247, 100.8102283 -0.3541509, 100.8126174 -0.3534904, 100.8132096 -0.3503343, 100.8176986 -0.3503696, 100.8242406 -0.3515974), (100.3987342 -0.4500338, 100.3963827 -0.4519707, 100.3967878 -0.4582551, 100.3959866 -0.4601905, 100.3895582 -0.4583564, 100.3875785 -0.4601064, 100.3842341 -0.4594464, 100.3809352 -0.4617277, 100.3775588 -0.4621356, 100.374832 -0.4666975, 100.3720812 -0.4678655, 100.3698974 -0.4716309, 100.3702843 -0.4732689, 100.3663172 -0.4765574, 100.3678272 -0.4790324, 100.3737549 -0.4819184, 100.3758108 -0.4841315, 100.3800891 -0.4855743, 100.3854665 -0.4853085, 100.4064608 -0.4852229, 100.40419 -0.4801752, 100.4057569 -0.4802365, 100.4077522 -0.4843616, 100.4123699 -0.483579, 100.4206842 -0.485232, 100.4236023 -0.4848175, 100.4257321 -0.48661, 100.427109 -0.485542, 100.432914 -0.4880009, 100.4345402 -0.4782281, 100.4326875 -0.4730261, 100.4357285 -0.4722387, 100.4363577 -0.4696588, 100.4324559 -0.4628118, 100.4294518 -0.4600564, 100.4258201 -0.4595935, 100.4248499 -0.4556404, 100.4200043 -0.4553436, 100.4156367 -0.4543466, 100.4116799 -0.4546479, 100.4094362 -0.4590195, 100.4070659 -0.4558852, 100.4043884 -0.4550457, 100.4039062 -0.4513812, 100.3987342 -0.4500338)))</v>
      </c>
    </row>
    <row r="481" spans="1:18" x14ac:dyDescent="0.3">
      <c r="A481" s="4" t="s">
        <v>1217</v>
      </c>
      <c r="B481" s="5">
        <v>81.610488501171005</v>
      </c>
      <c r="C481" s="5">
        <v>82.062022768123995</v>
      </c>
      <c r="D481" s="5">
        <v>83.449540545933999</v>
      </c>
      <c r="E481">
        <v>84.8</v>
      </c>
      <c r="F481">
        <v>90.7</v>
      </c>
      <c r="G481">
        <v>89.7</v>
      </c>
      <c r="H481">
        <v>106.6</v>
      </c>
      <c r="I481">
        <v>106.9</v>
      </c>
      <c r="J481">
        <v>109</v>
      </c>
      <c r="K481">
        <v>191.3</v>
      </c>
      <c r="L481">
        <v>113.3</v>
      </c>
      <c r="M481">
        <v>124.2</v>
      </c>
      <c r="N481" t="str">
        <f t="shared" si="7"/>
        <v>tanah laut</v>
      </c>
      <c r="O481">
        <f>VLOOKUP(N481,GeoJson!$E$1:$G$515,3,FALSE)</f>
        <v>-3.8833299999999999</v>
      </c>
      <c r="P481">
        <f>VLOOKUP(N481,GeoJson!$E$2:$H$515,4,FALSE)</f>
        <v>114.86667</v>
      </c>
      <c r="Q481">
        <f>VLOOKUP(N481,GeoJson!$E$2:$I$515,5,FALSE)</f>
        <v>578</v>
      </c>
      <c r="R481" t="str">
        <f>VLOOKUP(N481,GeoJson!$E$2:$J$515,6,FALSE)</f>
        <v>MULTIPOLYGON (((114.9200461 -3.5959127, 114.919671 -3.598319, 114.916989 -3.606517, 114.9186685 -3.6098544, 114.920629 -3.610302, 114.925192 -3.6095653, 114.93044 -3.609799, 114.95733 -3.61423, 114.964309 -3.621934, 114.968111 -3.628443, 114.9686774 -3.6325636, 114.9682326 -3.6381104, 114.968157 -3.638912, 114.9493162 -3.6619028, 114.9448501 -3.6677378, 114.9385684 -3.6805869, 114.935292 -3.6878653, 114.934492 -3.7021653, 114.9349074 -3.7109128, 114.9365782 -3.7168458, 114.936821 -3.722618, 114.940492 -3.7273653, 114.943792 -3.7289653, 114.950295 -3.730599, 114.956787 -3.730723, 114.96553 -3.727498, 114.969892 -3.7232653, 114.977238 -3.712273, 114.981121 -3.703005, 114.983392 -3.7001653, 114.998935 -3.702771, 115.001892 -3.7015653, 115.009692 -3.6942653, 115.011724 -3.693011, 115.032228 -3.686998, 115.083392 -3.6690653, 115.08994 -3.664291, 115.099093 -3.652274, 115.105892 -3.6457653, 115.1148862 -3.6385098, 115.122105 -3.634274, 115.149592 -3.6350653, 115.153492 -3.6337653, 115.171697 -3.62024, 115.188403 -3.610156, 115.196995 -3.607843, 115.219292 -3.6075653, 115.237092 -3.6035653, 115.244485 -3.597769, 115.2474236 -3.5962015, 115.261492 -3.6331653, 115.2632489 -3.6405837, 115.2648206 -3.645298, 115.272392 -3.6643653, 115.279892 -3.6792653, 115.2871063 -3.6920656, 115.291092 -3.6983653, 115.296692 -3.7037653, 115.299159 -3.7100242, 115.3003057 -3.7103557, 115.3123893 -3.7199632, 115.317392 -3.7363653, 115.3401831 -3.7787743, 115.3436001 -3.7817068, 115.3438373 -3.7851533, 115.346092 -3.7879653, 115.345792 -3.7927653, 115.348292 -3.7973653, 115.348892 -3.8018653, 115.352192 -3.8062653, 115.352992 -3.8099653, 115.355292 -3.8135653, 115.358492 -3.8147653, 115.364792 -3.8159653, 115.367292 -3.8175653, 115.368892 -3.8209653, 115.368892 -3.8262653, 115.3719854 -3.832161, 115.3714687 -3.8391286, 115.3691042 -3.839875, 115.3666748 -3.8465027, 115.368292 -3.8504653, 115.3682857 -3.853675, 115.371492 -3.8534653, 115.376292 -3.8552653, 115.377492 -3.8588653, 115.374392 -3.8637653, 115.369792 -3.8649653, 115.358592 -3.8692653, 115.350792 -3.8718653, 115.340892 -3.8760653, 115.331992 -3.8785653, 115.324092 -3.8822653, 115.308492 -3.8881653, 115.300792 -3.8913653, 115.296992 -3.8900653, 115.294992 -3.8933653, 115.276792 -3.9009653, 115.265592 -3.9047653, 115.264092 -3.9064653, 115.259592 -3.9093653, 115.252192 -3.9119653, 115.249792 -3.9151653, 115.243392 -3.9156653, 115.226392 -3.9209653, 115.207792 -3.9285653, 115.195092 -3.9339653, 115.189292 -3.9360653, 115.186492 -3.9381653, 115.172592 -3.9448653, 115.166492 -3.9473653, 115.162292 -3.9498653, 115.154992 -3.9527653, 115.150592 -3.9554653, 115.138392 -3.9610653, 115.130692 -3.9654653, 115.125092 -3.9672653, 115.123892 -3.9695653, 115.121092 -3.9705653, 115.111892 -3.9721653, 115.101892 -3.9750653, 115.099392 -3.9746653, 115.097492 -3.9759653, 115.090592 -3.9784653, 115.079692 -3.9815653, 115.074192 -3.9846653, 115.067392 -3.9878653, 115.051792 -3.9940653, 115.042792 -3.9981653, 115.032292 -4.0023653, 115.023792 -4.0060653, 115.011192 -4.0126653, 114.988292 -4.0249653, 114.970892 -4.0339653, 114.958692 -4.0415653, 114.924492 -4.0610653, 114.917292 -4.0637653, 114.905992 -4.0691653, 114.898592 -4.0713653, 114.888092 -4.0777653, 114.873492 -4.0841653, 114.860192 -4.0916653, 114.848392 -4.0972653, 114.839692 -4.1016653, 114.825692 -4.1095653, 114.820092 -4.1123653, 114.803292 -4.1196653, 114.791992 -4.1263653, 114.770692 -4.1386653, 114.760792 -4.1448653, 114.751792 -4.1490653, 114.746692 -4.1528653, 114.738692 -4.1572653, 114.728092 -4.1626653, 114.718292 -4.1671653, 114.712892 -4.1691653, 114.707592 -4.1718653, 114.682992 -4.1791653, 114.667492 -4.1794653, 114.658992 -4.1793653, 114.651192 -4.1782653, 114.639492 -4.1751653, 114.631892 -4.1726653, 114.622192 -4.1656653, 114.618992 -4.1609653, 114.626292 -4.1568653, 114.629292 -4.1528653, 114.628892 -4.1360653, 114.628492 -4.1298653, 114.628992 -4.1087653, 114.628892 -4.0867653, 114.628492 -4.0830653, 114.626292 -4.0792653, 114.628192 -4.0737653, 114.625392 -4.0666653, 114.628192 -4.0648653, 114.634192 -4.0648653, 114.636192 -4.0630653, 114.638292 -4.0519653, 114.638592 -4.0456653, 114.638292 -4.0381653, 114.638892 -4.0333653, 114.637992 -4.0289653, 114.634692 -4.0053653, 114.632592 -3.9953653, 114.632392 -3.9907653, 114.630992 -3.9882653, 114.629292 -3.9810653, 114.627992 -3.9774653, 114.628892 -3.9700653, 114.620792 -3.9398653, 114.620892 -3.9369653, 114.617392 -3.9239653, 114.616692 -3.9166653, 114.614492 -3.9062653, 114.612692 -3.8997653, 114.612992 -3.8978653, 114.610692 -3.8911653, 114.609992 -3.8739653, 114.609492 -3.8697653, 114.612092 -3.8634653, 114.608492 -3.8533653, 114.608192 -3.8457653, 114.606892 -3.8418653, 114.604392 -3.8289653, 114.603592 -3.8216653, 114.603492 -3.8145653, 114.604092 -3.8107653, 114.603492 -3.8041653, 114.603892 -3.8009653, 114.607192 -3.7957653, 114.607392 -3.7922653, 114.606992 -3.7835653, 114.607792 -3.7755653, 114.608692 -3.7591653, 114.609892 -3.7536653, 114.610592 -3.7441653, 114.612092 -3.7396653, 114.614892 -3.7340653, 114.617792 -3.7302653, 114.621092 -3.7241653, 114.621392 -3.7194653, 114.622492 -3.7125653, 114.622092 -3.7093653, 114.622592 -3.6964653, 114.621992 -3.6878653, 114.620492 -3.6735653, 114.619192 -3.6694653, 114.617292 -3.6589653, 114.614392 -3.6483653, 114.611692 -3.6408653, 114.607692 -3.6319653, 114.606692 -3.6287653, 114.598992 -3.6139653, 114.587192 -3.5956653, 114.580892 -3.5877653, 114.574092 -3.5797653, 114.570992 -3.5744653, 114.567892 -3.5717653, 114.566192 -3.5692653, 114.563992 -3.5688653, 114.560292 -3.5629653, 114.555392 -3.5577653, 114.551992 -3.5576653, 114.539992 -3.5526653, 114.537392 -3.5521653, 114.527792 -3.5485653, 114.521192 -3.5479653, 114.516592 -3.5442653, 114.519192 -3.5432653, 114.530592 -3.5407653, 114.539092 -3.5397653, 114.548892 -3.5380653, 114.555992 -3.5376653, 114.571392 -3.5348653, 114.582192 -3.5332653, 114.590792 -3.5327653, 114.605092 -3.5328653, 114.611292 -3.5342653, 114.613992 -3.5325653, 114.620592 -3.5307653, 114.643992 -3.5259653, 114.656892 -3.5229653, 114.666792 -3.5216653, 114.669992 -3.5206653, 114.682392 -3.5177653, 114.697692 -3.5149653, 114.7043514 -3.5134757, 114.715892 -3.5115653, 114.7292711 -3.5113671, 114.7354966 -3.5100337, 114.7534651 -3.5093877, 114.7618365 -3.509306, 114.7683405 -3.5113159, 114.7706248 -3.510566, 114.7722002 -3.5116519, 114.7754982 -3.51183, 114.7794024 -3.5134319, 114.7858834 -3.5142694, 114.7891976 -3.5186263, 114.7944337 -3.521036, 114.803197 -3.5228192, 114.8106896 -3.5230748, 114.8127922 -3.5222356, 114.8178221 -3.5224253, 114.82144 -3.5212785, 114.8236375 -3.5223835, 114.8282367 -3.5223833, 114.8318832 -3.5232251, 114.8330169 -3.5253607, 114.8324743 -3.5327716, 114.8349584 -3.5355964, 114.8345276 -3.5377219, 114.8364054 -3.539236, 114.8398337 -3.539743, 114.8448611 -3.5436734, 114.8454847 -3.5451583, 114.8530014 -3.5489174, 114.8576126 -3.549137, 114.8627586 -3.5508048, 114.8673131 -3.5490141, 114.8692149 -3.5499789, 114.8691921 -3.5547657, 114.8730488 -3.5568867, 114.8772602 -3.5577431, 114.8785915 -3.5542641, 114.8833998 -3.5498853, 114.8897993 -3.550974, 114.8889998 -3.5538865, 114.891227 -3.5546289, 114.8919122 -3.5573129, 114.8903132 -3.5595401, 114.8922447 -3.5637651, 114.8968226 -3.5677307, 114.8939673 -3.5742028, 114.8986301 -3.5758209, 114.9058762 -3.5810394, 114.9053696 -3.583911, 114.9081488 -3.5881179, 114.9131933 -3.591925, 114.9176191 -3.5963984, 114.9200461 -3.5959127)))</v>
      </c>
    </row>
    <row r="482" spans="1:18" x14ac:dyDescent="0.3">
      <c r="A482" s="4" t="s">
        <v>1153</v>
      </c>
      <c r="B482" s="5">
        <v>76.069092186530995</v>
      </c>
      <c r="C482" s="5">
        <v>77.003043649562997</v>
      </c>
      <c r="D482" s="5">
        <v>76.490161780251</v>
      </c>
      <c r="E482">
        <v>92.8</v>
      </c>
      <c r="F482">
        <v>92.5</v>
      </c>
      <c r="G482">
        <v>91.6</v>
      </c>
      <c r="H482">
        <v>109.1</v>
      </c>
      <c r="I482">
        <v>109.3</v>
      </c>
      <c r="J482">
        <v>101.4</v>
      </c>
      <c r="K482">
        <v>178</v>
      </c>
      <c r="L482">
        <v>135.30000000000001</v>
      </c>
      <c r="M482">
        <v>125</v>
      </c>
      <c r="N482" t="str">
        <f t="shared" si="7"/>
        <v>tangerang</v>
      </c>
      <c r="O482">
        <f>VLOOKUP(N482,GeoJson!$E$1:$G$515,3,FALSE)</f>
        <v>-6.2</v>
      </c>
      <c r="P482">
        <f>VLOOKUP(N482,GeoJson!$E$2:$H$515,4,FALSE)</f>
        <v>106.46666999999999</v>
      </c>
      <c r="Q482">
        <f>VLOOKUP(N482,GeoJson!$E$2:$I$515,5,FALSE)</f>
        <v>115</v>
      </c>
      <c r="R482" t="str">
        <f>VLOOKUP(N482,GeoJson!$E$2:$J$515,6,FALSE)</f>
        <v>MULTIPOLYGON (((106.7185882 -6.0918655, 106.7118914 -6.0947151, 106.7109759 -6.0956159, 106.7064745 -6.0960922, 106.7052385 -6.0951395, 106.7021486 -6.0967608, 106.6931841 -6.0969224, 106.6909029 -6.0961537, 106.6872357 -6.0971407, 106.6769609 -6.0980111, 106.6757738 -6.0986085, 106.6755602 -6.1020885, 106.6726576 -6.1031314, 106.6715243 -6.105793, 106.6425097 -6.1173453, 106.6417086 -6.1101513, 106.6426012 -6.1083703, 106.6395113 -6.106308, 106.6357805 -6.1057801, 106.6329424 -6.1117553, 106.6325838 -6.1157977, 106.6313314 -6.1172712, 106.63137 -6.1208, 106.6226275 -6.1208725, 106.6211493 -6.1223868, 106.6176302 -6.1229377, 106.6140902 -6.1259713, 106.6142086 -6.1303919, 106.6133349 -6.1329813, 106.6113487 -6.1342275, 106.6111452 -6.1365628, 106.6157381 -6.1413541, 106.6141436 -6.143876, 106.6133501 -6.1476726, 106.5928946 -6.1477419, 106.5905357 -6.1489076, 106.5917738 -6.1585148, 106.5867541 -6.1623897, 106.5835543 -6.1622771, 106.5826418 -6.1667828, 106.5806429 -6.1669673, 106.5786364 -6.1700406, 106.5793078 -6.171668, 106.5753558 -6.1738939, 106.5690233 -6.1751832, 106.5656206 -6.1769099, 106.563637 -6.1794195, 106.56034 -6.1818677, 106.5532642 -6.1841283, 106.551938 -6.1948461, 106.5539324 -6.197772, 106.5577692 -6.1999799, 106.5580752 -6.2014594, 106.5638964 -6.2044415, 106.5690844 -6.2062678, 106.566582 -6.208311, 106.5649316 -6.211247, 106.5697984 -6.2127861, 106.5731784 -6.2155198, 106.5799715 -6.2162032, 106.5828846 -6.2206767, 106.5916388 -6.2226942, 106.5912812 -6.2205734, 106.5936166 -6.2180943, 106.5947497 -6.2145791, 106.5937273 -6.213633, 106.59561 -6.20733, 106.5999081 -6.2073582, 106.6012605 -6.2057732, 106.6047122 -6.2083929, 106.6023678 -6.2133132, 106.6038446 -6.2142553, 106.6110613 -6.2154498, 106.6118965 -6.2167059, 106.609489 -6.2203385, 106.6132604 -6.220263, 106.6135849 -6.223552, 106.6108505 -6.225038, 106.6128187 -6.2273082, 106.6178161 -6.224926, 106.619285 -6.2274845, 106.6260507 -6.2272101, 106.6278471 -6.227812, 106.6304629 -6.225513, 106.638065 -6.2297473, 106.63949 -6.231, 106.63683 -6.23615, 106.63768 -6.23815, 106.64409 -6.24208, 106.64386 -6.24631, 106.64625 -6.25596, 106.64906 -6.26103, 106.64739 -6.26585, 106.65186 -6.26903, 106.65101 -6.27258, 106.64603 -6.27605, 106.64649 -6.27918, 106.64996 -6.28393, 106.65564 -6.28617, 106.65752 -6.29001, 106.65388 -6.29466, 106.65367 -6.29871, 106.65585 -6.30052, 106.65707 -6.30613, 106.65916 -6.30853, 106.658 -6.31159, 106.65554 -6.31389, 106.65638 -6.31683, 106.65914 -6.31802, 106.65874 -6.3222, 106.65774 -6.32484, 106.66066 -6.32736, 106.65699 -6.33167, 106.65457 -6.33541, 106.64919 -6.33817, 106.64697 -6.33998, 106.64698 -6.34378, 106.64999 -6.34714, 106.6542513 -6.3501992, 106.6554265 -6.3526467, 106.6555588 -6.3559919, 106.6568468 -6.3595158, 106.6511603 -6.362204, 106.6444323 -6.3619995, 106.6287005 -6.3608708, 106.6175539 -6.3617754, 106.6033938 -6.3618993, 106.5980913 -6.3587064, 106.5967257 -6.3599324, 106.5978625 -6.3624234, 106.5935748 -6.3625211, 106.5925906 -6.3584837, 106.5908739 -6.3588261, 106.5880053 -6.3559532, 106.5889819 -6.3529052, 106.5886385 -6.3496117, 106.58725 -6.3473539, 106.5829623 -6.3460731, 106.5827944 -6.3445076, 106.5774005 -6.3400111, 106.5732577 -6.3385233, 106.5703738 -6.3390321, 106.5586321 -6.3379368, 106.5519106 -6.3339876, 106.5485995 -6.3331274, 106.54229 -6.3340053, 106.5385363 -6.331026, 106.5346377 -6.3323425, 106.5339892 -6.3306479, 106.5284808 -6.3281197, 106.5284731 -6.3267278, 106.523575 -6.3250565, 106.5206072 -6.3265113, 106.5135195 -6.3253688, 106.5142748 -6.3293466, 106.5164034 -6.3324942, 106.5241091 -6.3335914, 106.5246737 -6.3390054, 106.5292895 -6.3378824, 106.5316317 -6.339909, 106.530411 -6.3412832, 106.5294344 -6.3458208, 106.5261767 -6.3494839, 106.5221026 -6.3501486, 106.5219271 -6.3527588, 106.5191042 -6.355163, 106.5165713 -6.3538827, 106.5123065 -6.3552684, 106.5084917 -6.353445, 106.5070727 -6.3508891, 106.5024493 -6.346178, 106.5022509 -6.3499364, 106.4996951 -6.3557252, 106.4973223 -6.3560003, 106.4882815 -6.3543228, 106.4840319 -6.3520817, 106.4812472 -6.3524455, 106.4762728 -6.3507475, 106.4770358 -6.3458194, 106.4764483 -6.344098, 106.482033 -6.3439969, 106.4836352 -6.3394798, 106.4824832 -6.3358177, 106.4826739 -6.3323402, 106.4842837 -6.3284243, 106.4840396 -6.3246073, 106.4824908 -6.3215183, 106.4803317 -6.3207477, 106.4804308 -6.318684, 106.4780963 -6.3157577, 106.4785159 -6.3143996, 106.4762499 -6.3090586, 106.471277 -6.3083174, 106.4718231 -6.3061707, 106.4692538 -6.3034901, 106.4661791 -6.3051461, 106.4650195 -6.3082637, 106.459595 -6.3119186, 106.4557345 -6.3154215, 106.4473345 -6.3216018, 106.4447024 -6.3248185, 106.4426882 -6.3251799, 106.4362261 -6.3353924, 106.4306567 -6.3477706, 106.4267047 -6.3480738, 106.4219515 -6.3466953, 106.4202121 -6.3490466, 106.4186785 -6.3465408, 106.4163821 -6.3476928, 106.4140322 -6.3463348, 106.41346 -6.344345, 106.4102633 -6.3450631, 106.4095767 -6.3435367, 106.4109347 -6.3401226, 106.4097827 -6.3390344, 106.4058612 -6.3402728, 106.4031985 -6.3365692, 106.4047549 -6.3349007, 106.4023134 -6.3325837, 106.3997269 -6.3323848, 106.4029009 -6.3275117, 106.3998187 -6.3274382, 106.3977893 -6.324715, 106.3984606 -6.3199114, 106.3996356 -6.3190077, 106.3982623 -6.315328, 106.3957522 -6.3159894, 106.3944628 -6.3138646, 106.3945086 -6.3105629, 106.3956683 -6.306713, 106.3986666 -6.3037309, 106.3981021 -6.2966384, 106.3948443 -6.2938641, 106.3927691 -6.2837194, 106.3904727 -6.2822522, 106.3925936 -6.2796, 106.3932955 -6.2762421, 106.3920367 -6.2746085, 106.3888476 -6.2767175, 106.3871005 -6.2747854, 106.389107 -6.2717784, 106.3865054 -6.2666558, 106.3877566 -6.2646607, 106.385834 -6.2614192, 106.3828356 -6.2612361, 106.3859713 -6.252169, 106.3851016 -6.2497967, 106.3871539 -6.2482542, 106.3885806 -6.2452325, 106.3864901 -6.2425836, 106.3858798 -6.2381924, 106.3842547 -6.2330111, 106.3862307 -6.2279161, 106.3818286 -6.2266673, 106.3831866 -6.2246488, 106.3813937 -6.2210339, 106.3755267 -6.2201994, 106.3731234 -6.221577, 106.370354 -6.2187523, 106.3672946 -6.2182544, 106.3664401 -6.2147783, 106.3692593 -6.2132889, 106.3695529 -6.2106598, 106.3718733 -6.210261, 106.3741763 -6.2062634, 106.3768084 -6.2051981, 106.3770449 -6.201136, 106.3786659 -6.1961949, 106.3726886 -6.1955246, 106.3739627 -6.1912263, 106.3804934 -6.1862067, 106.3849566 -6.1862997, 106.386185 -6.1816419, 106.3878939 -6.1793102, 106.3907549 -6.1791218, 106.3914645 -6.1735181, 106.3925631 -6.1710419, 106.3905795 -6.1694163, 106.3903277 -6.1660308, 106.3936618 -6.1650494, 106.3922656 -6.1621384, 106.3926165 -6.1601785, 106.3880999 -6.1582674, 106.3926699 -6.1568102, 106.3925784 -6.1518053, 106.3900914 -6.1491447, 106.3844378 -6.1402701, 106.3815081 -6.1384891, 106.3804934 -6.1360191, 106.3778231 -6.1327413, 106.3772357 -6.1288575, 106.3718951 -6.1292308, 106.3677371 -6.1273364, 106.3663561 -6.1249798, 106.363457 -6.1230401, 106.3644946 -6.1199339, 106.3618548 -6.1164783, 106.3593295 -6.1158474, 106.3552783 -6.1131195, 106.3551181 -6.1114682, 106.3505633 -6.1096257, 106.3497775 -6.1027459, 106.352196 -6.1024788, 106.3503879 -6.0972818, 106.3527453 -6.0961989, 106.3534244 -6.0921634, 106.3512728 -6.0875395, 106.3483966 -6.0865816, 106.3396533 -6.073768, 106.3393862 -6.0631784, 106.3489993 -6.0628503, 106.3503573 -6.0620064, 106.3503188 -6.0581566, 106.3534405 -6.0550474, 106.3540575 -6.0525638, 106.3592531 -6.0493558, 106.3582289 -6.0456242, 106.3673175 -6.0380748, 106.3707564 -6.0373269, 106.3707223 -6.0398335, 106.3722148 -6.0435066, 106.3743068 -6.0406244, 106.3783267 -6.0388106, 106.379822 -6.0349692, 106.3852279 -6.0311665, 106.3890092 -6.0308246, 106.3931124 -6.0276517, 106.3965075 -6.0290941, 106.3986895 -6.0279645, 106.4012072 -6.0303081, 106.4074786 -6.0309051, 106.4095645 -6.0293333, 106.4119634 -6.0239955, 106.4153527 -6.0241501, 106.4193482 -6.027163, 106.43049 -6.03205, 106.43835 -6.03213, 106.4421338 -6.03088, 106.44597 -6.03372, 106.44774 -6.03363, 106.45329 -6.03538, 106.46091 -6.03666, 106.46926 -6.04284, 106.47335 -6.04465, 106.47819 -6.04547, 106.486603 -6.0449642, 106.4965784 -6.0418461, 106.5064 -6.03744, 106.51077 -6.03463, 106.51794 -6.02907, 106.51951 -6.02992, 106.52354 -6.0268, 106.52769 -6.0218, 106.52521 -6.02036, 106.52998 -6.01392, 106.53547 -6.0104, 106.54786 -6.02161, 106.55331 -6.02456, 106.56084 -6.02634, 106.5639 -6.02882, 106.5695591 -6.0306199, 106.57516 -6.03057, 106.57794 -6.03125, 106.58773 -6.02957, 106.5974 -6.02542, 106.60481 -6.02509, 106.61291 -6.02308, 106.61681 -6.02085, 106.62408 -6.01433, 106.62805 -6.00923, 106.6318637 -6.0070169, 106.6330373 -6.0049631, 106.639217 -6.0035695, 106.6455567 -6.007761, 106.6499849 -6.0066282, 106.6504998 -6.0097176, 106.6532804 -6.0158966, 106.6579607 -6.0180655, 106.6567145 -6.0216262, 106.6623671 -6.023184, 106.66978 -6.0195, 106.67435 -6.01651, 106.67797 -6.01325, 106.67955 -6.01334, 106.68317 -6.01679, 106.68769 -6.01867, 106.69653 -6.02522, 106.69925 -6.02597, 106.70396 -6.03139, 106.70782 -6.03277, 106.71015 -6.03481, 106.71426 -6.03994, 106.71651 -6.04486, 106.71364 -6.04485, 106.71021 -6.0472, 106.70959 -6.04983, 106.70953 -6.05557, 106.71062 -6.05799, 106.71262 -6.06897, 106.71428 -6.07318, 106.7184255 -6.0803023, 106.7209588 -6.081665, 106.72451 -6.08734, 106.7216494 -6.0900951, 106.7185882 -6.0918655)))</v>
      </c>
    </row>
    <row r="483" spans="1:18" x14ac:dyDescent="0.3">
      <c r="A483" s="4" t="s">
        <v>1048</v>
      </c>
      <c r="B483" s="5">
        <v>75.343955381849</v>
      </c>
      <c r="C483" s="5">
        <v>73.604526327415996</v>
      </c>
      <c r="D483" s="5">
        <v>74.192726178444005</v>
      </c>
      <c r="E483">
        <v>83.9</v>
      </c>
      <c r="F483">
        <v>86.4</v>
      </c>
      <c r="G483">
        <v>91.5</v>
      </c>
      <c r="H483">
        <v>98.4</v>
      </c>
      <c r="I483">
        <v>96.8</v>
      </c>
      <c r="J483">
        <v>107.1</v>
      </c>
      <c r="K483">
        <v>187.9</v>
      </c>
      <c r="L483">
        <v>97.4</v>
      </c>
      <c r="M483">
        <v>101.7</v>
      </c>
      <c r="N483" t="str">
        <f t="shared" si="7"/>
        <v>tanggamus</v>
      </c>
      <c r="O483">
        <f>VLOOKUP(N483,GeoJson!$E$1:$G$515,3,FALSE)</f>
        <v>-5.3850800000000003</v>
      </c>
      <c r="P483">
        <f>VLOOKUP(N483,GeoJson!$E$2:$H$515,4,FALSE)</f>
        <v>104.62349</v>
      </c>
      <c r="Q483">
        <f>VLOOKUP(N483,GeoJson!$E$2:$I$515,5,FALSE)</f>
        <v>450</v>
      </c>
      <c r="R483" t="str">
        <f>VLOOKUP(N483,GeoJson!$E$2:$J$515,6,FALSE)</f>
        <v>MULTIPOLYGON (((104.8357167 -5.7903903, 104.8402576 -5.7943325, 104.8432827 -5.7986164, 104.8494015 -5.7999363, 104.8516369 -5.8025074, 104.8530178 -5.8063297, 104.853014 -5.8111401, 104.8543644 -5.8144684, 104.8544941 -5.8221779, 104.8523884 -5.8269882, 104.8556767 -5.8307648, 104.8584376 -5.8329215, 104.8572521 -5.8377319, 104.8547513 -5.8402355, 104.8508035 -5.8401028, 104.8448504 -5.8343351, 104.8400479 -5.8321592, 104.8346538 -5.8278084, 104.8283372 -5.8289269, 104.8243248 -5.8249718, 104.8212986 -5.8240483, 104.8195876 -5.8251022, 104.8155741 -5.8252328, 104.8135349 -5.8238483, 104.8128789 -5.8175218, 104.812123 -5.8150503, 104.8087685 -5.8118861, 104.8077826 -5.8087226, 104.8046919 -5.8037791, 104.8032456 -5.800286, 104.7987724 -5.7983734, 104.7965033 -5.7962309, 104.7938086 -5.7880585, 104.7919674 -5.7836418, 104.7876911 -5.7833767, 104.7836132 -5.781332, 104.7827587 -5.7775097, 104.7829609 -5.7739525, 104.7818432 -5.7686138, 104.7827663 -5.765583, 104.7896061 -5.7630138, 104.7937527 -5.7633457, 104.7985554 -5.7649288, 104.8020382 -5.7673683, 104.8051319 -5.770731, 104.8073673 -5.7719173, 104.8097019 -5.7768269, 104.8135166 -5.7806511, 104.8145695 -5.7806511, 104.8192387 -5.7838821, 104.8291073 -5.7890911, 104.8326575 -5.7892235, 104.8357167 -5.7903903), (104.8224081 -5.7996252, 104.8199635 -5.798111, 104.8172244 -5.797376, 104.8151379 -5.7966003, 104.810747 -5.7927113, 104.8151354 -5.7966003, 104.8172244 -5.797376, 104.8199635 -5.798111, 104.8224081 -5.7996252)), ((104.7945411 -5.1709914, 104.7889756 -5.1684469, 104.7826368 -5.1669395, 104.7794681 -5.1642624, 104.776965 -5.1664358, 104.7751286 -5.1704493, 104.7635302 -5.1817349, 104.7620275 -5.185414, 104.7616918 -5.1909333, 104.7630251 -5.1946134, 104.7696958 -5.2014733, 104.7731969 -5.2081647, 104.7741961 -5.2135172, 104.7738603 -5.2195383, 104.7716034 -5.2324997, 104.7714354 -5.2358448, 104.7674311 -5.2361778, 104.7669296 -5.2386865, 104.7642595 -5.2405253, 104.7652595 -5.243369, 104.7643151 -5.2487411, 104.761085 -5.2527337, 104.7687574 -5.259594, 104.7745949 -5.2656173, 104.7799331 -5.2682952, 104.7869382 -5.2759913, 104.7899412 -5.2771631, 104.7935275 -5.2802585, 104.792692 -5.2841051, 104.7966952 -5.2881205, 104.7966932 -5.2943089, 104.7961917 -5.2973193, 104.7980262 -5.3003305, 104.7996927 -5.306854, 104.8043645 -5.307859, 104.8070333 -5.3110376, 104.8076995 -5.3152192, 104.8087005 -5.3157213, 104.8128727 -5.3135482, 104.8147076 -5.315028, 104.8152073 -5.3183733, 104.8165416 -5.3203807, 104.820212 -5.3225561, 104.823383 -5.3203827, 104.8257188 -5.3213868, 104.8260517 -5.3245648, 104.8296383 -5.3281617, 104.8316404 -5.3291658, 104.8343091 -5.3338496, 104.8343084 -5.336693, 104.8377497 -5.3370591, 104.8377579 -5.3374185, 104.8411493 -5.3395641, 104.8438351 -5.3401276, 104.8446531 -5.3414475, 104.8448731 -5.3439807, 104.8456554 -5.3444157, 104.8529958 -5.3450863, 104.8546648 -5.3435814, 104.8571676 -5.34492, 104.8599854 -5.3517929, 104.8620524 -5.3597914, 104.8614094 -5.3629665, 104.8587532 -5.3671905, 104.8608328 -5.3721834, 104.8573281 -5.3731862, 104.8571606 -5.3760295, 104.8641684 -5.3812159, 104.8638339 -5.3847282, 104.8658894 -5.3842304, 104.8663335 -5.3805277, 104.8679593 -5.3791951, 104.8727278 -5.3798557, 104.8737611 -5.384383, 104.8752798 -5.3858565, 104.8782686 -5.3864955, 104.8811585 -5.3925855, 104.8818926 -5.3971528, 104.8854696 -5.3974481, 104.8897809 -5.401574, 104.8940239 -5.4015069, 104.8923892 -5.4045111, 104.8932595 -5.4060463, 104.8971358 -5.408471, 104.9035644 -5.4106257, 104.9039403 -5.4153416, 104.8995271 -5.4144477, 104.8978184 -5.417865, 104.8979931 -5.420357, 104.892793 -5.4213828, 104.8895266 -5.4267632, 104.8921765 -5.4301104, 104.8966177 -5.4338906, 104.9025674 -5.438091, 104.9037399 -5.4438024, 104.9055834 -5.4456505, 104.9040743 -5.4494297, 104.9042415 -5.4523694, 104.9065038 -5.4564852, 104.9043656 -5.463078, 104.9011802 -5.4661851, 104.8996711 -5.4689565, 104.8984969 -5.4744996, 104.8968203 -5.4763471, 104.8952269 -5.4819741, 104.8954356 -5.4871394, 104.8919986 -5.4901624, 104.8880592 -5.4902457, 104.8831138 -5.4914207, 104.8808501 -5.4951158, 104.8792574 -5.4957874, 104.882525 -5.502927, 104.8788767 -5.5141388, 104.8803009 -5.5177506, 104.8815571 -5.5238821, 104.8844902 -5.5272422, 104.8888897 -5.5335841, 104.8957341 -5.5398809, 104.8930105 -5.544979, 104.8935308 -5.5485434, 104.9059044 -5.5587754, 104.9125879 -5.5633208, 104.9252394 -5.5678669, 104.9312074 -5.5681067, 104.9331173 -5.5672698, 104.9377719 -5.5677736, 104.9451647 -5.5739355, 104.9443705 -5.5690092, 104.9513784 -5.5755997, 104.9566939 -5.5760373, 104.9566938 -5.5772176, 104.9616409 -5.5793006, 104.9716056 -5.5857815, 104.9796987 -5.5864009, 104.9807739 -5.5877476, 104.9866881 -5.5904412, 104.9929211 -5.5912393, 105.002101 -5.5963667, 105.0105245 -5.6027409, 105.0176937 -5.6121675, 105.0268345 -5.6169254, 105.0298171 -5.6208311, 105.0318859 -5.6223302, 105.0418741 -5.6325935, 105.0436665 -5.633132, 105.0465795 -5.6391919, 105.0490889 -5.6404486, 105.0548248 -5.644937, 105.0585892 -5.6490664, 105.062802 -5.6557096, 105.0683588 -5.658941, 105.075762 -5.6662222, 105.074777 -5.669408, 105.0766941 -5.6728479, 105.0823576 -5.6736185, 105.0854687 -5.6724608, 105.093562 -5.6734381, 105.0929006 -5.6783984, 105.0943524 -5.6887667, 105.0919529 -5.6929747, 105.0885544 -5.7044958, 105.0868049 -5.7091544, 105.0861056 -5.7142636, 105.0865064 -5.7197734, 105.0833063 -5.7216773, 105.0833069 -5.7260852, 105.0864073 -5.7258844, 105.0893087 -5.7288902, 105.09381 -5.7359011, 105.0944608 -5.7398581, 105.0972618 -5.7433639, 105.0990354 -5.7484081, 105.1007338 -5.7484078, 105.1089652 -5.7519394, 105.1162842 -5.765547, 105.1183759 -5.7720894, 105.125954 -5.7732655, 105.1311804 -5.7749654, 105.1452837 -5.7780975, 105.1638078 -5.7794453, 105.1720907 -5.780995, 105.1728026 -5.798933, 105.1721113 -5.8004062, 105.1703308 -5.8019137, 105.1658786 -5.8028456, 105.1622547 -5.8078155, 105.1572847 -5.8083332, 105.1536608 -5.8045022, 105.1521076 -5.8057447, 105.1523147 -5.8086439, 105.1474483 -5.8074014, 105.1443421 -5.8025349, 105.14165 -5.8012924, 105.1388152 -5.7967089, 105.1358716 -5.7962379, 105.1349296 -5.7947072, 105.131515 -5.793412, 105.1297488 -5.7941185, 105.131044 -5.7980041, 105.1277472 -5.7987105, 105.125981 -5.7971798, 105.1253923 -5.7942362, 105.1277472 -5.7884667, 105.1275117 -5.7845811, 105.1231551 -5.7808132, 105.1228019 -5.7773986, 105.1167968 -5.7753969, 105.1089132 -5.7800312, 105.1049965 -5.7829657, 105.1039611 -5.786279, 105.1009584 -5.7888675, 105.0979557 -5.7924915, 105.0957029 -5.7935544, 105.0925412 -5.7968266, 105.0879492 -5.7940007, 105.0913638 -5.7915281, 105.0976043 -5.7836391, 105.0972511 -5.78046, 105.0985463 -5.7783406, 105.1044335 -5.7757502, 105.1054791 -5.7766256, 105.1083191 -5.7719823, 105.1054933 -5.7704516, 105.1021599 -5.7713624, 105.1004302 -5.7704516, 105.0968978 -5.7715113, 105.0950139 -5.7738662, 105.0914815 -5.7746904, 105.0887734 -5.7736307, 105.0887734 -5.7700984, 105.0907751 -5.7643288, 105.0888911 -5.7616207, 105.0928945 -5.7595013, 105.0941897 -5.7578528, 105.0919525 -5.7558512, 105.0894799 -5.7563221, 105.080178 -5.752672, 105.0744102 -5.7528941, 105.0709075 -5.754585, 105.0707867 -5.7563968, 105.0682502 -5.7582689, 105.0657742 -5.7639458, 105.0632377 -5.7630399, 105.0609428 -5.7587521, 105.0581648 -5.7514447, 105.0549037 -5.7490894, 105.0542346 -5.7438872, 105.0499883 -5.744359, 105.0471575 -5.7481335, 105.043608 -5.7514246, 105.0424394 -5.7534414, 105.0401983 -5.754267, 105.0404342 -5.7489592, 105.0368956 -5.7496669, 105.0328852 -5.7480155, 105.0313518 -5.7516721, 105.0287569 -5.7526157, 105.0260439 -5.749313, 105.022249 -5.7459764, 105.0213987 -5.7406168, 105.0217081 -5.7381149, 105.0200284 -5.7350408, 105.0210899 -5.7331535, 105.0251003 -5.731974, 105.0268696 -5.7278456, 105.0217976 -5.7243071, 105.0186129 -5.7258404, 105.0166077 -5.7320919, 105.0123614 -5.7327997, 105.011064 -5.729379, 105.0150973 -5.7276939, 105.0150971 -5.722685, 105.0110965 -5.7201806, 105.0086962 -5.7197799, 105.0059958 -5.7170751, 105.0029954 -5.7177764, 105.0025298 -5.7199081, 104.9971455 -5.7187633, 104.9952583 -5.719589, 104.9926441 -5.7172253, 104.9894437 -5.7194292, 104.9880435 -5.7188281, 104.9831431 -5.7118155, 104.9802427 -5.712717, 104.9783424 -5.7151212, 104.9746418 -5.7170245, 104.9724722 -5.7137142, 104.9681292 -5.7154606, 104.9663599 -5.7184094, 104.9625854 -5.7185274, 104.9604623 -5.7173479, 104.9602264 -5.7125118, 104.9578673 -5.71204, 104.9571596 -5.7083835, 104.9581032 -5.702132, 104.956216 -5.7023679, 104.9531492 -5.6977677, 104.9513799 -5.6972959, 104.9509081 -5.6935214, 104.9451118 -5.6969452, 104.9440113 -5.7009967, 104.9408108 -5.7027996, 104.9373105 -5.7022984, 104.9327358 -5.7002413, 104.9290944 -5.6966616, 104.9243393 -5.6946199, 104.9220355 -5.6925465, 104.9224963 -5.6895516, 104.9213444 -5.6874782, 104.9153187 -5.6865757, 104.9130508 -5.6842529, 104.9144331 -5.6819492, 104.9123597 -5.6771113, 104.9066003 -5.6771113, 104.9060079 -5.6760111, 104.9128024 -5.6696524, 104.9201925 -5.6713519, 104.9241089 -5.6702, 104.9289468 -5.6676658, 104.9289468 -5.6655924, 104.9259519 -5.6642102, 104.9185799 -5.6632887, 104.9128205 -5.6637494, 104.9056788 -5.6614457, 104.901532 -5.6655924, 104.8900132 -5.666514, 104.8848928 -5.6655657, 104.8845745 -5.6633393, 104.8864301 -5.6613436, 104.8858808 -5.6596227, 104.8798338 -5.6618928, 104.8756681 -5.6575721, 104.8759603 -5.650618, 104.8736565 -5.6480839, 104.8660541 -5.645089, 104.8635199 -5.6427852, 104.8593732 -5.6416333, 104.8515404 -5.6374865, 104.8443987 -5.6354132, 104.8409959 -5.6357534, 104.8364176 -5.6326283, 104.836538 -5.6300803, 104.8313541 -5.6286391, 104.8314976 -5.6261981, 104.8287331 -5.6213602, 104.8238952 -5.6204387, 104.8209003 -5.6206691, 104.813989 -5.6162919, 104.8098279 -5.6142174, 104.8054651 -5.6146793, 104.8027006 -5.6128363, 104.8010403 -5.6102537, 104.7978696 -5.6119287, 104.7895692 -5.6100718, 104.7848065 -5.6082282, 104.7766681 -5.6045427, 104.7722909 -5.6006263, 104.767453 -5.5930239, 104.7612329 -5.5798925, 104.7584684 -5.5762065, 104.7508659 -5.5739027, 104.7506356 -5.5690648, 104.7476407 -5.5660699, 104.7418425 -5.5640196, 104.7405461 -5.5613059, 104.7382904 -5.5593832, 104.7316898 -5.5598889, 104.7293206 -5.5594356, 104.7282017 -5.555833, 104.7292106 -5.5540903, 104.7282188 -5.5473088, 104.7258161 -5.546705, 104.7188436 -5.5354299, 104.7163095 -5.5296705, 104.7126235 -5.5255237, 104.7070945 -5.5211465, 104.7024869 -5.5197643, 104.6998641 -5.5205293, 104.6987754 -5.5184091, 104.6906682 -5.5146736, 104.685808 -5.5138731, 104.681764 -5.5123616, 104.6780053 -5.5124293, 104.674421 -5.5116601, 104.6664514 -5.5112024, 104.6639454 -5.5116892, 104.6530003 -5.5111249, 104.6499765 -5.5098457, 104.6398246 -5.5068632, 104.6365993 -5.5054809, 104.6347563 -5.5036379, 104.631531 -5.5027164, 104.6246198 -5.5036379, 104.6218552 -5.5022557, 104.6197818 -5.4994912, 104.616787 -5.4978785, 104.6082824 -5.4991386, 104.6092076 -5.4936857, 104.6067195 -5.4909212, 104.6045079 -5.4950679, 104.6011846 -5.4976024, 104.5945416 -5.4972159, 104.5892675 -5.5005398, 104.5873475 -5.5007693, 104.5838662 -5.5029007, 104.5744668 -5.5066789, 104.5700805 -5.507151, 104.5673886 -5.5063878, 104.5655991 -5.5091523, 104.5622715 -5.5113827, 104.5581977 -5.512826, 104.5546545 -5.5169998, 104.5521607 -5.518004, 104.5511567 -5.5216374, 104.5474667 -5.5262148, 104.5448134 -5.5271083, 104.539607 -5.5322823, 104.5341971 -5.5361671, 104.5334599 -5.5390237, 104.5304189 -5.5443685, 104.5343814 -5.5466722, 104.5360918 -5.5496886, 104.5408738 -5.5528602, 104.5459914 -5.5545738, 104.5484252 -5.5594603, 104.5489435 -5.5647303, 104.5534065 -5.5727296, 104.5547294 -5.5733426, 104.555959 -5.5836608, 104.5579865 -5.586823, 104.5607393 -5.5890231, 104.5649562 -5.599179, 104.5641427 -5.6018478, 104.5686494 -5.6061252, 104.5713281 -5.6100349, 104.5727905 -5.6104024, 104.5777846 -5.6151685, 104.5810729 -5.6190786, 104.5892957 -5.6260451, 104.5936794 -5.6325203, 104.5960015 -5.6341976, 104.5989172 -5.6378971, 104.600136 -5.6382643, 104.6098805 -5.6490172, 104.6117079 -5.6506059, 104.6168222 -5.6589132, 104.6188834 -5.659844, 104.6246178 -5.6684434, 104.6300247 -5.673101, 104.6311384 -5.6765032, 104.6348912 -5.6795227, 104.6361266 -5.6825804, 104.6395251 -5.6857273, 104.6433954 -5.6930994, 104.6432111 -5.6944816, 104.6480029 -5.6993656, 104.6503989 -5.7101472, 104.6522419 -5.7118059, 104.6520576 -5.7155841, 104.6538084 -5.7176114, 104.653532 -5.7224032, 104.6552828 -5.7263657, 104.6492009 -5.7290381, 104.6460732 -5.7287846, 104.6433033 -5.733277, 104.6432111 -5.736318, 104.644962 -5.7423999, 104.6482193 -5.7476523, 104.6501159 -5.7520052, 104.6526105 -5.7521678, 104.6566651 -5.7564068, 104.6586924 -5.7576969, 104.6604433 -5.7606457, 104.6606433 -5.7651304, 104.6639261 -5.7695188, 104.6643513 -5.7722056, 104.6692267 -5.7750172, 104.6734365 -5.7808267, 104.6756481 -5.7819325, 104.6750952 -5.7861714, 104.6788734 -5.7866321, 104.6831123 -5.7909632, 104.683573 -5.7979666, 104.6858768 -5.8021134, 104.6900236 -5.804325, 104.691498 -5.8058916, 104.6905765 -5.8088404, 104.6938939 -5.8099462, 104.697027 -5.8124343, 104.6971192 -5.8163967, 104.6984093 -5.8199906, 104.7015424 -5.8223865, 104.702556 -5.8269019, 104.7082694 -5.8294821, 104.710481 -5.8311408, 104.7112182 -5.8383286, 104.7102967 -5.8420146, 104.7115868 -5.8441341, 104.7107574 -5.8470829, 104.7066107 -5.8527962, 104.7015424 -5.8614583, 104.7009743 -5.8648667, 104.6990543 -5.8692911, 104.698225 -5.8775847, 104.6999758 -5.8806257, 104.7036618 -5.8843117, 104.7096516 -5.8867997, 104.712324 -5.8898407, 104.7128769 -5.8926974, 104.718875 -5.8983445, 104.728324 -5.9116181, 104.7265242 -5.9154427, 104.727874 -5.9228669, 104.7296738 -5.9255667, 104.7330485 -5.9273665, 104.7305738 -5.9307411, 104.7244994 -5.9341158, 104.7143754 -5.9345657, 104.7031266 -5.9336658, 104.6851284 -5.9345657, 104.6770293 -5.9352407, 104.6680302 -5.9354656, 104.6590311 -5.9368155, 104.6566421 -5.9352797, 104.6568415 -5.933805, 104.6570468 -5.9323668, 104.6591306 -5.9298171, 104.6559755 -5.9256629, 104.6571836 -5.9220543, 104.656193 -5.9205158, 104.6560941 -5.9202172, 104.6583051 -5.9181832, 104.6585807 -5.9181833, 104.6592772 -5.9180481, 104.6594566 -5.9178763, 104.6597123 -5.9175418, 104.6595933 -5.9150269, 104.6565257 -5.9139666, 104.6581423 -5.9115613, 104.6584253 -5.9114077, 104.6548841 -5.9060139, 104.6547714 -5.9056339, 104.6550431 -5.9036168, 104.6574684 -5.900036, 104.6573825 -5.8998008, 104.6565242 -5.8984976, 104.6523589 -5.8962063, 104.6526993 -5.8941711, 104.652527 -5.894171, 104.6503784 -5.8931294, 104.6503992 -5.890714, 104.6504026 -5.8903884, 104.6485041 -5.8883156, 104.6474175 -5.8828601, 104.6471963 -5.8827242, 104.6464931 -5.8826062, 104.6462771 -5.8826875, 104.644207 -5.8829847, 104.6430166 -5.8803062, 104.6435294 -5.8773575, 104.6411794 -5.8713765, 104.6425227 -5.8686002, 104.6406186 -5.8667716, 104.6384127 -5.8605916, 104.6384764 -5.8603836, 104.6404128 -5.8574629, 104.6407643 -5.8526144, 104.6387113 -5.8484518, 104.6354896 -5.845763, 104.6346422 -5.8435009, 104.6343896 -5.8430394, 104.6344743 -5.8385435, 104.6384855 -5.8359951, 104.6390213 -5.8297807, 104.6390266 -5.8295364, 104.639233 -5.827655, 104.6425873 -5.8245271, 104.6471643 -5.8230555, 104.6475433 -5.8230738, 104.6508215 -5.8229221, 104.6511182 -5.8228589, 104.6539793 -5.8216214, 104.6528148 -5.8190515, 104.6484766 -5.8171582, 104.6462476 -5.8147053, 104.6458093 -5.8141532, 104.6439001 -5.8116462, 104.6401463 -5.8097079, 104.6371018 -5.8090818, 104.6349969 -5.8060861, 104.6347195 -5.8055341, 104.632184 -5.8032166, 104.6279749 -5.8014227, 104.6275856 -5.8014587, 104.626728 -5.8015848, 104.6262371 -5.8016839, 104.6257459 -5.8017741, 104.622322 -5.8025226, 104.6219917 -5.8026219, 104.618887 -5.8023665, 104.6147232 -5.7986729, 104.6125129 -5.795918, 104.6119028 -5.7950344, 104.6102796 -5.7924642, 104.6100098 -5.7898949, 104.6097572 -5.7894152, 104.6083599 -5.7871799, 104.6080288 -5.7867726, 104.607842 -5.7866548, 104.6073183 -5.7863559, 104.604037 -5.7844902, 104.6024772 -5.7789076, 104.6023566 -5.7781928, 104.6022839 -5.77803, 104.6018217 -5.7774326, 104.6013501 -5.7769166, 104.6005279 -5.7761381, 104.5941779 -5.7707873, 104.593633 -5.7682178, 104.5934942 -5.7677021, 104.5916673 -5.762454, 104.5879885 -5.7569965, 104.5874594 -5.7541285, 104.5883148 -5.7511077, 104.591002 -5.7502683, 104.5914959 -5.7502958, 104.5936368 -5.7505687, 104.5943103 -5.7508948, 104.5984775 -5.7533312, 104.5989607 -5.7533858, 104.5994896 -5.7534314, 104.5999953 -5.753468, 104.6009239 -5.7534324, 104.6014619 -5.7533876, 104.6024329 -5.7532164, 104.6030508 -5.7531444, 104.6039051 -5.7528827, 104.6064672 -5.7520975, 104.6076914 -5.7519536, 104.6082501 -5.7518092, 104.6084671 -5.7517732, 104.6123244 -5.749858, 104.6130189 -5.7492162, 104.6134371 -5.7484656, 104.6144013 -5.7416274, 104.6143154 -5.7409308, 104.6139896 -5.7398385, 104.6121999 -5.7348774, 104.6125316 -5.7292599, 104.6128021 -5.7286721, 104.6145998 -5.7255072, 104.6120045 -5.7224297, 104.6118161 -5.7218506, 104.6116156 -5.7170469, 104.6119883 -5.7163416, 104.6161548 -5.7069544, 104.6209534 -5.7018284, 104.6216591 -5.7011504, 104.6242208 -5.7001841, 104.6245525 -5.7000667, 104.6283829 -5.6985585, 104.6289306 -5.6982061, 104.6296334 -5.6971752, 104.6297533 -5.6964335, 104.6297717 -5.6958817, 104.629665 -5.6955603, 104.6247678 -5.6901341, 104.6230733 -5.6850309, 104.6205281 -5.6824602, 104.6155266 -5.6797249, 104.6113931 -5.6751447, 104.610969 -5.6738147, 104.6108169 -5.6734708, 104.6092148 -5.6697698, 104.6069558 -5.6671268, 104.6067128 -5.6668643, 104.6044925 -5.6647188, 104.5990147 -5.6626525, 104.595054 -5.6595017, 104.589397 -5.6565215, 104.5869167 -5.653435, 104.5839221 -5.6478242, 104.5827332 -5.6427756, 104.5833338 -5.6391033, 104.5764399 -5.6346954, 104.5730952 -5.6299592, 104.5727473 -5.6295247, 104.5705701 -5.625588, 104.5681772 -5.624754, 104.5595696 -5.6241777, 104.5591223 -5.6241683, 104.5514507 -5.6216476, 104.5495405 -5.616716, 104.5486082 -5.6163534, 104.5471797 -5.6169584, 104.5467933 -5.6174104, 104.546418 -5.6177991, 104.5403561 -5.6213314, 104.5399719 -5.6220005, 104.5396217 -5.6226606, 104.5369305 -5.6231832, 104.5322421 -5.6193619, 104.5316592 -5.6182126, 104.5316741 -5.6158335, 104.5316019 -5.6154354, 104.5300302 -5.6126027, 104.5317053 -5.6098721, 104.5376179 -5.6063126, 104.5392213 -5.6046494, 104.5395897 -5.6019992, 104.5351013 -5.5959437, 104.5303401 -5.5928553, 104.5285761 -5.5919039, 104.5199634 -5.5892193, 104.5171031 -5.5858608, 104.5116094 -5.5859106, 104.5098755 -5.5856739, 104.5091619 -5.5839727, 104.5091573 -5.5833937, 104.5091681 -5.5748723, 104.509166 -5.574628, 104.5091288 -5.5742933, 104.5073335 -5.5721479, 104.5069881 -5.5719666, 104.506378 -5.5716947, 104.5034722 -5.5699464, 104.5018923 -5.5690947, 104.4999982 -5.5684689, 104.4954437 -5.563942, 104.4915189 -5.5611343, 104.4875944 -5.5577568, 104.4860843 -5.5545441, 104.4877994 -5.5497149, 104.4877259 -5.546603, 104.4840706 -5.5445432, 104.4825864 -5.5434867, 104.4790094 -5.5403717, 104.4763384 -5.5368504, 104.473616 -5.534496, 104.4704641 -5.5337243, 104.4699233 -5.533769, 104.4685156 -5.5335326, 104.4654047 -5.5325076, 104.4552533 -5.5285995, 104.4541613 -5.5272144, 104.4531469 -5.522202, 104.4504755 -5.5205803, 104.4501542 -5.5205619, 104.4468082 -5.5211649, 104.4449867 -5.5218959, 104.4432737 -5.522419, 104.4418201 -5.5231322, 104.4393702 -5.5195206, 104.4314434 -5.5106208, 104.4309049 -5.5072913, 104.4315792 -5.5001275, 104.4307597 -5.4982904, 104.4266385 -5.4943604, 104.421084 -5.49061, 104.4182486 -5.4879206, 104.4141948 -5.4826609, 104.4132386 -5.4794245, 104.413147 -5.4787157, 104.4131419 -5.4751517, 104.4140675 -5.4632933, 104.412916 -5.4594566, 104.4126747 -5.458995, 104.4091011 -5.453094, 104.4086099 -5.4524674, 104.4080831 -5.4518506, 104.4078476 -5.4515749, 104.4076206 -5.4513092, 104.407247 -5.4508718, 104.4069455 -5.4505187, 104.4060545 -5.4495123, 104.4057589 -5.4491962, 104.4045066 -5.4478573, 104.403869 -5.4471756, 104.4033845 -5.4466576, 104.4026379 -5.4458594, 104.4023511 -5.4455425, 104.4019627 -5.4450802, 104.4016057 -5.4446551, 104.4011158 -5.4440718, 104.3998437 -5.4425573, 104.3989885 -5.4414557, 104.3980681 -5.4401921, 104.3971492 -5.4389156, 104.3966324 -5.4381372, 104.3946692 -5.4360365, 104.3939252 -5.4354194, 104.391284 -5.433446, 104.3893667 -5.4312097, 104.3854896 -5.4268367, 104.3854008 -5.4267573, 104.385187 -5.4264408, 104.382071 -5.4236507, 104.3781836 -5.4175863, 104.3747627 -5.4119884, 104.3669879 -5.4037471, 104.3621675 -5.3997042, 104.3570361 -5.3934843, 104.3539261 -5.3881974, 104.3495722 -5.3821331, 104.348983 -5.3815695, 104.3584565 -5.3679011, 104.3672134 -5.3547655, 104.3726857 -5.3471033, 104.3792529 -5.3372513, 104.3818498 -5.3297129, 104.3872463 -5.2921242, 104.3910938 -5.2707996, 104.3927804 -5.2634912, 104.3948052 -5.2513423, 104.3960499 -5.2332266, 104.3967826 -5.2311507, 104.4013954 -5.2292416, 104.4102004 -5.2031945, 104.4015212 -5.1841335, 104.4042303 -5.1742113, 104.4075581 -5.1704359, 104.4115166 -5.1700506, 104.4148244 -5.1717544, 104.4221056 -5.1722405, 104.4278795 -5.1711693, 104.4331316 -5.1714454, 104.439071 -5.1744812, 104.4381161 -5.1698849, 104.4382564 -5.1664837, 104.440635 -5.1626592, 104.4529533 -5.1544651, 104.461126 -5.1502024, 104.4745633 -5.1457991, 104.4811772 -5.1412181, 104.4860132 -5.1366446, 104.4906137 -5.1306778, 104.4993058 -5.1282694, 104.5018102 -5.1244991, 104.5107684 -5.1190059, 104.5159227 -5.1173001, 104.5245559 -5.1106666, 104.5305225 -5.1089341, 104.5329503 -5.107118, 104.537071 -5.1065275, 104.5455375 -5.1070813, 104.5467979 -5.109426, 104.5501827 -5.1108849, 104.5549275 -5.1117114, 104.5602516 -5.1134882, 104.5674167 -5.122847, 104.569376 -5.1262045, 104.5732894 -5.1304046, 104.5765165 -5.1323518, 104.5785253 -5.1350579, 104.5810576 -5.1426766, 104.5829267 -5.1464954, 104.5853305 -5.1485596, 104.5897505 -5.1488791, 104.5938033 -5.1472443, 104.5987113 -5.1477631, 104.6069389 -5.1545259, 104.6171891 -5.1527138, 104.6250015 -5.1500317, 104.632409 -5.1499908, 104.6371442 -5.150473, 104.6396273 -5.1517138, 104.6451069 -5.156421, 104.6504937 -5.163824, 104.6613396 -5.1705514, 104.6686767 -5.1727898, 104.6727284 -5.1722943, 104.6795596 -5.1680732, 104.6841542 -5.1682655, 104.6936298 -5.16941, 104.6993887 -5.1672054, 104.7110521 -5.1560566, 104.7140679 -5.1508201, 104.7162925 -5.1433034, 104.7194827 -5.1381303, 104.7249126 -5.1341432, 104.7279847 -5.1331584, 104.7329213 -5.1334591, 104.7393933 -5.1355877, 104.744284 -5.1331652, 104.7511097 -5.1321004, 104.7546458 -5.1363084, 104.7569459 -5.1418367, 104.7612048 -5.1460269, 104.7668138 -5.1492496, 104.7711678 -5.1485003, 104.7822382 -5.1414208, 104.7841572 -5.1449405, 104.782222 -5.1517338, 104.7818662 -5.1548457, 104.7827246 -5.1570624, 104.7853476 -5.158366, 104.790895 -5.1583407, 104.793471 -5.160377, 104.7933348 -5.1662482, 104.7945411 -5.1709914), (104.67206 -5.2500114, 104.6677494 -5.2500458, 104.666933 -5.250229, 104.6640568 -5.2510967, 104.666933 -5.250229, 104.6677494 -5.2500458, 104.67206 -5.2500114, 104.6742535 -5.2500591, 104.67206 -5.2500114), (104.7099352 -5.3063016, 104.7083607 -5.3063469, 104.7099352 -5.3063016, 104.7141933 -5.3088647, 104.7143743 -5.3102832, 104.7191979 -5.3111391, 104.7143764 -5.3102818, 104.7141933 -5.3088647, 104.7099352 -5.3063016)))</v>
      </c>
    </row>
    <row r="484" spans="1:18" x14ac:dyDescent="0.3">
      <c r="A484" s="4" t="s">
        <v>1022</v>
      </c>
      <c r="B484" s="5">
        <v>68.541645464091999</v>
      </c>
      <c r="C484" s="5">
        <v>69.661789354579</v>
      </c>
      <c r="D484" s="5">
        <v>63.588690170923002</v>
      </c>
      <c r="E484">
        <v>71.8</v>
      </c>
      <c r="F484">
        <v>76.7</v>
      </c>
      <c r="G484">
        <v>87.6</v>
      </c>
      <c r="H484">
        <v>95.7</v>
      </c>
      <c r="I484">
        <v>97.1</v>
      </c>
      <c r="J484">
        <v>93.1</v>
      </c>
      <c r="K484">
        <v>163.4</v>
      </c>
      <c r="L484">
        <v>104.6</v>
      </c>
      <c r="M484">
        <v>114.7</v>
      </c>
      <c r="N484" t="str">
        <f t="shared" si="7"/>
        <v>tanjung jabung barat</v>
      </c>
      <c r="O484">
        <f>VLOOKUP(N484,GeoJson!$E$1:$G$515,3,FALSE)</f>
        <v>-1.1544000000000001</v>
      </c>
      <c r="P484">
        <f>VLOOKUP(N484,GeoJson!$E$2:$H$515,4,FALSE)</f>
        <v>103.24402000000001</v>
      </c>
      <c r="Q484">
        <f>VLOOKUP(N484,GeoJson!$E$2:$I$515,5,FALSE)</f>
        <v>768</v>
      </c>
      <c r="R484" t="str">
        <f>VLOOKUP(N484,GeoJson!$E$2:$J$515,6,FALSE)</f>
        <v>MULTIPOLYGON (((103.5740601 -0.8752297, 103.5681929 -0.8818339, 103.5674908 -0.8876725, 103.5691549 -0.8917554, 103.5687194 -0.8942338, 103.564084 -0.8956899, 103.5610734 -0.9025219, 103.5605304 -0.9067427, 103.5615162 -0.9103454, 103.5671505 -0.9134118, 103.5645168 -0.9161436, 103.5602799 -0.9158935, 103.5613468 -0.9224362, 103.5627441 -0.9256665, 103.5664877 -0.9250883, 103.567885 -0.9282358, 103.5654985 -0.9298497, 103.5631538 -0.9299316, 103.5610567 -0.9279846, 103.5588761 -0.9289361, 103.5606428 -0.9341126, 103.5598186 -0.9377147, 103.5655768 -0.9396218, 103.5651231 -0.9425201, 103.5629017 -0.9427262, 103.5583774 -0.9414821, 103.5576759 -0.9466577, 103.5547553 -0.9467807, 103.5563985 -0.9521228, 103.555616 -0.9542343, 103.5511737 -0.9534457, 103.5508844 -0.9566753, 103.5570949 -0.9589553, 103.5542955 -0.9641299, 103.551663 -0.9638803, 103.5505538 -0.9604017, 103.5485411 -0.9654243, 103.5437422 -0.9658715, 103.545303 -0.9695792, 103.542643 -0.9720355, 103.5436827 -0.9745212, 103.5461936 -0.9746346, 103.5495964 -0.9768828, 103.5478656 -0.9791848, 103.541895 -0.9794069, 103.5390489 -0.9802482, 103.5392156 -0.9818771, 103.5347504 -0.9848519, 103.5371482 -0.9882791, 103.5351371 -0.993154, 103.5311669 -0.9929388, 103.5300056 -0.9965958, 103.5260628 -0.996594, 103.5268344 -1.0000962, 103.5238955 -1.002585, 103.5204949 -1.0004046, 103.5142324 -1.0014912, 103.5146621 -1.0050295, 103.5124519 -1.006782, 103.5063437 -1.0084912, 103.4958267 -1.0151007, 103.4927734 -1.0191276, 103.475763 -1.0276308, 103.4699995 -1.0336169, 103.4656807 -1.0404528, 103.4587403 -1.0458324, 103.4565599 -1.049905, 103.455007 -1.0552469, 103.4511409 -1.0610239, 103.4451127 -1.0646222, 103.4411166 -1.0692743, 103.4394354 -1.079479, 103.4374004 -1.0842518, 103.4349377 -1.088438, 103.4320192 -1.1006281, 103.4321999 -1.11879, 103.4358612 -1.1622943, 103.4363216 -1.1772939, 103.4356999 -1.1953659, 103.4117012 -1.2176433, 103.4017689 -1.2282334, 103.3989139 -1.2286004, 103.3842599 -1.2288576, 103.3755814 -1.2283346, 103.3468967 -1.2287778, 103.3146033 -1.2292178, 103.2878593 -1.2293682, 103.27274 -1.2296694, 103.2605439 -1.2312645, 103.2608234 -1.2335096, 103.2620936 -1.2569645, 103.2634066 -1.2923049, 103.2639437 -1.310859, 103.2630153 -1.3160672, 103.2602301 -1.3180894, 103.2603987 -1.3218795, 103.2621623 -1.3325496, 103.2562493 -1.3368425, 103.2555697 -1.3398544, 103.2526909 -1.3430465, 103.2524724 -1.3494371, 103.2529287 -1.3539826, 103.2466519 -1.3610793, 103.2363803 -1.363795, 103.2325554 -1.3577932, 103.2317277 -1.3431397, 103.2203869 -1.3442311, 103.2104992 -1.351309, 103.2053675 -1.3554654, 103.2025223 -1.3579905, 103.1947699 -1.3672421, 103.1901408 -1.370056, 103.1806353 -1.3750085, 103.175303 -1.3783636, 103.1725101 -1.3809549, 103.1688643 -1.3861008, 103.1659877 -1.3863139, 103.1629182 -1.3839597, 103.1559754 -1.3764681, 103.1506516 -1.3749542, 103.1482554 -1.3719306, 103.1475557 -1.3677969, 103.1462399 -1.3684097, 103.1409938 -1.374083, 103.1369714 -1.3804989, 103.1325425 -1.3838401, 103.1279956 -1.3891549, 103.1217894 -1.3901908, 103.1191162 -1.3928597, 103.1194568 -1.3975425, 103.1160974 -1.3998108, 103.1124222 -1.3983861, 103.1075489 -1.3981749, 103.0789737 -1.3929902, 103.0708816 -1.3898497, 103.0654134 -1.3883715, 103.0598035 -1.3884941, 103.0598115 -1.3897444, 103.0636888 -1.3952693, 103.0699995 -1.3987052, 103.0711791 -1.4009765, 103.0710031 -1.4040315, 103.0691561 -1.4069128, 103.0659043 -1.4094437, 103.0579589 -1.4112388, 103.0542095 -1.4126432, 103.0519132 -1.4157379, 103.0536872 -1.4225794, 103.051398 -1.4282976, 103.0513035 -1.4332378, 103.0475334 -1.4360336, 103.046516 -1.4388294, 103.0435439 -1.4507862, 103.0391926 -1.4521317, 103.0352611 -1.4518699, 103.0317157 -1.4477376, 103.0309784 -1.4454619, 103.0306415 -1.4390956, 103.0283044 -1.4368806, 103.0212141 -1.4363146, 103.0174315 -1.4370769, 103.0118244 -1.4393423, 103.0104921 -1.4379847, 103.0102025 -1.4348146, 103.0082066 -1.4338081, 102.9999714 -1.432454, 102.9935403 -1.4283432, 102.9883405 -1.423182, 102.981576 -1.4212764, 102.9767835 -1.4217817, 102.9719876 -1.4235764, 102.9614175 -1.4202478, 102.9589069 -1.4180768, 102.9542766 -1.4104618, 102.9523307 -1.4086994, 102.9461674 -1.4059175, 102.9416619 -1.4019396, 102.9373486 -1.3960983, 102.9323951 -1.390647, 102.925951 -1.3863213, 102.9210599 -1.3813901, 102.917782 -1.3805394, 102.9139567 -1.3806277, 102.907605 -1.3797971, 102.9009812 -1.3776372, 102.8980235 -1.3751368, 102.8930193 -1.3696786, 102.885531 -1.3692288, 102.8715326 -1.3700663, 102.8675011 -1.3708775, 102.8677058 -1.3767809, 102.8638408 -1.3789284, 102.8589757 -1.3775031, 102.8575152 -1.3800996, 102.8606585 -1.3853985, 102.8598066 -1.38784, 102.8564709 -1.3890387, 102.8517273 -1.3866656, 102.8474644 -1.385405, 102.8447922 -1.3859813, 102.8386619 -1.3943923, 102.8359604 -1.3969667, 102.8323572 -1.3978403, 102.8263167 -1.394833, 102.8224172 -1.3965121, 102.8219412 -1.4015824, 102.8221425 -1.4065333, 102.8230099 -1.4116703, 102.8226396 -1.4181367, 102.8205734 -1.421308, 102.8163637 -1.4235371, 102.8135763 -1.4231733, 102.8110555 -1.4211452, 102.8050949 -1.4122706, 102.8001106 -1.399539, 102.7980314 -1.3925908, 102.7977281 -1.3872485, 102.7991836 -1.3839049, 102.8050952 -1.3790104, 102.8055835 -1.3739903, 102.7980768 -1.3567169, 102.7937121 -1.3485893, 102.7909111 -1.3420985, 102.7897369 -1.3333899, 102.7850513 -1.3238326, 102.7821377 -1.3166755, 102.7800056 -1.3077094, 102.7779484 -1.304492, 102.7749226 -1.3018972, 102.7680057 -1.2984713, 102.7664147 -1.2968263, 102.7660968 -1.2941707, 102.7676001 -1.2899952, 102.7674248 -1.2862457, 102.7664885 -1.2847933, 102.7627846 -1.2825224, 102.7613152 -1.2759842, 102.7596314 -1.2736345, 102.7538186 -1.268259, 102.751449 -1.2670753, 102.7463275 -1.2628896, 102.7392484 -1.2598385, 102.7352449 -1.2597062, 102.7273488 -1.2616232, 102.7231726 -1.2610363, 102.719172 -1.2575637, 102.715334 -1.2487967, 102.7105742 -1.2443236, 102.7034413 -1.24281, 102.6999514 -1.2405801, 102.6962996 -1.2341842, 102.6934024 -1.2253879, 102.688349 -1.2210661, 102.6881798 -1.2165365, 102.6839071 -1.2057319, 102.6839855 -1.2019979, 102.6857299 -1.1947811, 102.6844687 -1.1910989, 102.6821385 -1.1880293, 102.6766179 -1.1845481, 102.6749978 -1.1780632, 102.6711191 -1.1729549, 102.6690808 -1.1673613, 102.6665539 -1.1628029, 102.6623159 -1.1583985, 102.6572358 -1.1522355, 102.6544235 -1.147928, 102.6478951 -1.1403408, 102.6455701 -1.1358186, 102.6501141 -1.1290417, 102.6506983 -1.1264471, 102.6495727 -1.1185197, 102.6540691 -1.1158186, 102.6632902 -1.1139963, 102.669815 -1.1113585, 102.6715625 -1.1100205, 102.6723644 -1.1025469, 102.6746503 -1.0964138, 102.6764813 -1.0947768, 102.6796775 -1.0944684, 102.683621 -1.0958108, 102.6853204 -1.0953099, 102.6849949 -1.0858979, 102.6869565 -1.0843567, 102.690982 -1.0872419, 102.6935607 -1.0865742, 102.6948689 -1.0849368, 102.7053861 -1.0818714, 102.709746 -1.0824607, 102.7116006 -1.0809672, 102.716976 -1.074286, 102.7187939 -1.0741917, 102.7267396 -1.0781323, 102.7290324 -1.0786363, 102.7332287 -1.0757214, 102.734847 -1.072374, 102.7349321 -1.069743, 102.7329077 -1.0596716, 102.733197 -1.0540629, 102.7376796 -1.0494259, 102.7402113 -1.0480046, 102.7471624 -1.0475073, 102.7509786 -1.0442212, 102.7546488 -1.045946, 102.7565976 -1.0456006, 102.7588813 -1.0421818, 102.7599292 -1.0388817, 102.7559057 -1.0327794, 102.7581073 -1.0277221, 102.7605194 -1.0274726, 102.7705666 -1.0339977, 102.7733715 -1.0328277, 102.7736578 -1.0312013, 102.7774007 -1.0309887, 102.7804051 -1.033323, 102.7831518 -1.0304426, 102.7828692 -1.0267229, 102.7810187 -1.0246056, 102.7819598 -1.022679, 102.7810944 -1.0197699, 102.7769937 -1.0158623, 102.7737052 -1.0138386, 102.7753628 -1.0088659, 102.7834243 -0.9984745, 102.7900213 -0.9941076, 102.8041805 -0.9797553, 102.8115297 -0.9719202, 102.824717 -0.9598978, 102.8517307 -0.9392614, 102.8615962 -0.931586, 102.8733456 -0.9210082, 102.8830381 -0.9125606, 102.9007267 -0.8939718, 102.9184867 -0.8775332, 102.9280515 -0.8674945, 102.9341003 -0.8587695, 102.9444188 -0.8459123, 102.9488198 -0.8400036, 102.9616463 -0.8209077, 102.967472 -0.8135516, 102.9723454 -0.8082257, 102.9766065 -0.8017563, 102.99647 -0.7727344, 103.0036102 -0.7629293, 103.0085806 -0.7581542, 103.0122305 -0.7553443, 103.0187653 -0.7551144, 103.0396786 -0.7554828, 103.0486861 -0.7547452, 103.0539618 -0.7554653, 103.0603784 -0.7557553, 103.072855 -0.756981, 103.082623 -0.7565547, 103.092604 -0.758497, 103.0978092 -0.7575663, 103.1064639 -0.7525837, 103.115892 -0.7495283, 103.1215464 -0.7469228, 103.1239334 -0.7474367, 103.1419001 -0.7497771, 103.1468903 -0.7519325, 103.1638644 -0.7554684, 103.2194271 -0.7672481, 103.2306368 -0.7697211, 103.2334436 -0.7700076, 103.24696 -0.7726017, 103.2528057 -0.7728779, 103.2552941 -0.7741685, 103.2647617 -0.7764307, 103.2945163 -0.7825572, 103.3056158 -0.7844519, 103.321195 -0.7882388, 103.3393535 -0.7919908, 103.345248 -0.7929024, 103.3480881 -0.7939564, 103.3479686 -0.7954757, 103.3504613 -0.8034207, 103.3531701 -0.8058026, 103.3571988 -0.8066896, 103.3614898 -0.8052317, 103.3661989 -0.7986176, 103.3732709 -0.7975795, 103.3956402 -0.7889852, 103.4105218 -0.7828414, 103.4248574 -0.7760149, 103.4370085 -0.7724651, 103.4397242 -0.7712431, 103.4422761 -0.7672408, 103.4441209 -0.760015, 103.4455266 -0.7509225, 103.4421418 -0.7439341, 103.4424089 -0.7396057, 103.4468797 -0.7340731, 103.4557309 -0.7332946, 103.4632485 -0.7355593, 103.4707788 -0.7414594, 103.4772629 -0.7475698, 103.4819681 -0.7550487, 103.4867772 -0.7644232, 103.4889699 -0.7767457, 103.4893845 -0.7874878, 103.4883672 -0.7965646, 103.5003533 -0.7983416, 103.5179785 -0.8006962, 103.5418376 -0.8067571, 103.5460601 -0.8084226, 103.5484453 -0.8105583, 103.5501861 -0.8140282, 103.5508663 -0.8183363, 103.5520395 -0.8204335, 103.5576014 -0.8350367, 103.5586058 -0.8388765, 103.5591089 -0.8442181, 103.5586195 -0.8472746, 103.5559056 -0.8546473, 103.5526766 -0.8551461, 103.5523973 -0.856954, 103.5641663 -0.8627761, 103.5662485 -0.8631191, 103.5671399 -0.8657716, 103.5716003 -0.8701365, 103.5740601 -0.8752297)))</v>
      </c>
    </row>
    <row r="485" spans="1:18" x14ac:dyDescent="0.3">
      <c r="A485" s="4" t="s">
        <v>1021</v>
      </c>
      <c r="B485" s="5">
        <v>72.205377991199001</v>
      </c>
      <c r="C485" s="5">
        <v>70.652023963722002</v>
      </c>
      <c r="D485" s="5">
        <v>71.215907756928004</v>
      </c>
      <c r="E485">
        <v>73.7</v>
      </c>
      <c r="F485">
        <v>80.8</v>
      </c>
      <c r="G485">
        <v>95.1</v>
      </c>
      <c r="H485">
        <v>95.1</v>
      </c>
      <c r="I485">
        <v>93.5</v>
      </c>
      <c r="J485">
        <v>110.3</v>
      </c>
      <c r="K485">
        <v>193.6</v>
      </c>
      <c r="L485">
        <v>101.4</v>
      </c>
      <c r="M485">
        <v>106.5</v>
      </c>
      <c r="N485" t="str">
        <f t="shared" si="7"/>
        <v>tanjung jabung timur</v>
      </c>
      <c r="O485">
        <f>VLOOKUP(N485,GeoJson!$E$1:$G$515,3,FALSE)</f>
        <v>-1.13198</v>
      </c>
      <c r="P485">
        <f>VLOOKUP(N485,GeoJson!$E$2:$H$515,4,FALSE)</f>
        <v>103.61754999999999</v>
      </c>
      <c r="Q485">
        <f>VLOOKUP(N485,GeoJson!$E$2:$I$515,5,FALSE)</f>
        <v>766</v>
      </c>
      <c r="R485" t="str">
        <f>VLOOKUP(N485,GeoJson!$E$2:$J$515,6,FALSE)</f>
        <v>MULTIPOLYGON (((104.4979561 -1.6729374, 104.4954996 -1.6707832, 104.4939996 -1.6676722, 104.4870996 -1.6605282, 104.4859996 -1.6574172, 104.4840996 -1.6560342, 104.4807868 -1.6574086, 104.4769996 -1.6575322, 104.4728082 -1.654546, 104.4721996 -1.6480262, 104.4709996 -1.6452612, 104.4648288 -1.6442317, 104.465285 -1.6415362, 104.4636549 -1.6409392, 104.4603996 -1.6420342, 104.4526996 -1.6332192, 104.4502996 -1.6328162, 104.4419996 -1.6361572, 104.4368996 -1.6363302, 104.4341996 -1.6352932, 104.431052 -1.6313865, 104.4309047 -1.6284021, 104.4285341 -1.625866, 104.4267547 -1.6292962, 104.4220996 -1.6263632, 104.4189006 -1.6263106, 104.4158996 -1.6282642, 104.4131996 -1.6277452, 104.4098996 -1.6256712, 104.4053996 -1.6264202, 104.3964996 -1.6318352, 104.3853996 -1.6331602, 104.37668 -1.6334295, 104.3717996 -1.6342552, 104.3635822 -1.6377968, 104.3598424 -1.6404681, 104.3584707 -1.6428552, 104.3564355 -1.6421212, 104.3455068 -1.6357307, 104.3324049 -1.6262346, 104.3208605 -1.6166799, 104.3121368 -1.6073331, 104.3056185 -1.5933742, 104.3012744 -1.5800075, 104.2973401 -1.5710467, 104.2904373 -1.5649236, 104.284092 -1.561314, 104.2604419 -1.5543275, 104.2538329 -1.5490028, 104.2480935 -1.5405544, 104.2264912 -1.5137767, 104.2168878 -1.502212, 104.2123652 -1.4962671, 104.2059626 -1.4898188, 104.2013228 -1.4832529, 104.1970656 -1.4748835, 104.1929246 -1.470565, 104.1869633 -1.4624907, 104.1787984 -1.4549774, 104.1709237 -1.4463196, 104.1642623 -1.4357231, 104.1623253 -1.4302819, 104.1550429 -1.4200486, 104.147115 -1.4076271, 104.1391878 -1.3935794, 104.1381604 -1.3912727, 104.1227761 -1.3632958, 104.1176272 -1.3524305, 104.114086 -1.3472668, 104.1110914 -1.3416478, 104.0949051 -1.3231482, 104.0867182 -1.3156519, 104.0750083 -1.3053068, 104.0727963 -1.3026879, 104.0685632 -1.3084477, 104.0569928 -1.3106414, 104.0149015 -1.3149642, 103.9936396 -1.3174495, 103.9783272 -1.3189894, 103.9050169 -1.3270068, 103.877472 -1.3303037, 103.8521558 -1.332922, 103.8378966 -1.334581, 103.79714 -1.3420755, 103.767369 -1.3478944, 103.7673597 -1.3481774, 103.6871391 -1.3632862, 103.5846077 -1.3825085, 103.5847695 -1.3447121, 103.5831431 -1.3445793, 103.5831936 -1.3374834, 103.5789273 -1.3308692, 103.5596098 -1.3308579, 103.5575446 -1.3265851, 103.5556955 -1.3249411, 103.5567911 -1.3121269, 103.5522204 -1.3122338, 103.5522235 -1.3069764, 103.5360634 -1.3065836, 103.5361674 -1.3149078, 103.5112817 -1.3152725, 103.5112736 -1.3210615, 103.4850263 -1.319654, 103.4566925 -1.3190063, 103.4416507 -1.3054023, 103.4339404 -1.2975198, 103.4205064 -1.2880359, 103.4133206 -1.2823407, 103.4033636 -1.2733505, 103.3974621 -1.2700833, 103.3930192 -1.2662645, 103.3566934 -1.2660942, 103.3462675 -1.265721, 103.3468967 -1.2287778, 103.3755814 -1.2283346, 103.3842599 -1.2288576, 103.3989139 -1.2286004, 103.4017689 -1.2282334, 103.4117012 -1.2176433, 103.4356999 -1.1953659, 103.4363216 -1.1772939, 103.4358612 -1.1622943, 103.4321999 -1.11879, 103.4320192 -1.1006281, 103.4349377 -1.088438, 103.4374004 -1.0842518, 103.4394354 -1.079479, 103.4411166 -1.0692743, 103.4451127 -1.0646222, 103.4511409 -1.0610239, 103.455007 -1.0552469, 103.4565599 -1.049905, 103.4587403 -1.0458324, 103.4656807 -1.0404528, 103.4699995 -1.0336169, 103.475763 -1.0276308, 103.4927734 -1.0191276, 103.4958267 -1.0151007, 103.5063437 -1.0084912, 103.5124519 -1.006782, 103.5146621 -1.0050295, 103.5142324 -1.0014912, 103.5204949 -1.0004046, 103.5238955 -1.002585, 103.5268344 -1.0000962, 103.5260628 -0.996594, 103.5300056 -0.9965958, 103.5311669 -0.9929388, 103.5351371 -0.993154, 103.5371482 -0.9882791, 103.5347504 -0.9848519, 103.5392156 -0.9818771, 103.5390489 -0.9802482, 103.541895 -0.9794069, 103.5478656 -0.9791848, 103.5495964 -0.9768828, 103.5461936 -0.9746346, 103.5436827 -0.9745212, 103.542643 -0.9720355, 103.545303 -0.9695792, 103.5437422 -0.9658715, 103.5485411 -0.9654243, 103.5505538 -0.9604017, 103.551663 -0.9638803, 103.5542955 -0.9641299, 103.5570949 -0.9589553, 103.5508844 -0.9566753, 103.5511737 -0.9534457, 103.555616 -0.9542343, 103.5563985 -0.9521228, 103.5547553 -0.9467807, 103.5576759 -0.9466577, 103.5583774 -0.9414821, 103.5629017 -0.9427262, 103.5651231 -0.9425201, 103.5655768 -0.9396218, 103.5598186 -0.9377147, 103.5606428 -0.9341126, 103.5588761 -0.9289361, 103.5610567 -0.9279846, 103.5631538 -0.9299316, 103.5654985 -0.9298497, 103.567885 -0.9282358, 103.5664877 -0.9250883, 103.5627441 -0.9256665, 103.5613468 -0.9224362, 103.5602799 -0.9158935, 103.5645168 -0.9161436, 103.5671505 -0.9134118, 103.5615162 -0.9103454, 103.5605304 -0.9067427, 103.5610734 -0.9025219, 103.564084 -0.8956899, 103.5687194 -0.8942338, 103.5691549 -0.8917554, 103.5674908 -0.8876725, 103.5681929 -0.8818339, 103.5740601 -0.8752297, 103.579509 -0.8741321, 103.5826646 -0.8778317, 103.5855453 -0.8739786, 103.5884185 -0.8728603, 103.592992 -0.8759588, 103.5977224 -0.8828906, 103.6018629 -0.8863724, 103.6040737 -0.8899375, 103.6059268 -0.8910576, 103.6163613 -0.9005115, 103.6266502 -0.9091613, 103.6269184 -0.9158372, 103.6300321 -0.9137948, 103.6339567 -0.91475, 103.6387834 -0.9176589, 103.6427526 -0.9216525, 103.6582329 -0.9279455, 103.6692256 -0.9376019, 103.6710719 -0.9407019, 103.671159 -0.9428272, 103.6729173 -0.9458386, 103.6736943 -0.9504554, 103.6758967 -0.9517108, 103.6793527 -0.9487594, 103.6865268 -0.9471273, 103.689097 -0.9508068, 103.7000609 -0.9493123, 103.7117004 -0.9510879, 103.7292928 -0.9598141, 103.7425518 -0.9746697, 103.749046 -0.9823019, 103.7503986 -0.9847549, 103.7470115 -0.9933371, 103.7475521 -0.9956534, 103.7470084 -1.001648, 103.7476814 -1.0113217, 103.7483735 -1.0110933, 103.7482893 -1.0022401, 103.7491026 -0.992264, 103.7565416 -0.9915621, 103.7770859 -0.9915037, 103.7812864 -0.99221, 103.7918762 -0.9914211, 103.800474 -0.9932962, 103.8032742 -0.9943544, 103.8055487 -0.9969099, 103.807341 -1.0017557, 103.8089795 -1.0086056, 103.8086509 -1.0143224, 103.8368859 -1.0101153, 103.842911 -1.0085738, 103.8489187 -1.0286618, 103.8442193 -1.0078787, 103.8572714 -1.0034686, 103.8692547 -0.9962585, 103.8724629 -0.9990592, 103.8807007 -0.9965855, 103.8940743 -0.9903447, 103.9008155 -0.9845324, 103.9084649 -0.9818968, 103.9191617 -0.9835155, 103.9260069 -0.9871788, 103.9311412 -0.9884726, 103.9365967 -0.9891204, 103.9409286 -0.9906832, 103.9519464 -0.9925173, 103.9562608 -0.9962269, 103.9607519 -0.9928584, 103.9659827 -0.9913559, 103.9738813 -0.9917344, 103.9993644 -0.9959057, 104.0146279 -0.9978981, 104.0214056 -0.9991357, 104.030905 -1.0017173, 104.039709 -1.0092948, 104.0462739 -1.008652, 104.0552926 -1.0124153, 104.0616489 -1.0169156, 104.0852163 -1.0279753, 104.0892864 -1.0286521, 104.0997005 -1.0289967, 104.1085541 -1.0316148, 104.114327 -1.0377196, 104.1202933 -1.0404338, 104.1301094 -1.0431491, 104.1274136 -1.0468296, 104.1278775 -1.0485257, 104.1345527 -1.0505321, 104.1479594 -1.050365, 104.150166 -1.0488282, 104.1596696 -1.0481475, 104.1694274 -1.0492605, 104.1728213 -1.0501155, 104.1802919 -1.036281, 104.1926806 -1.0356009, 104.2050702 -1.0315043, 104.2142338 -1.0337273, 104.2500422 -1.0330527, 104.2659927 -1.0424518, 104.2715928 -1.0436489, 104.280259 -1.0428332, 104.2875992 -1.0477925, 104.2992152 -1.0481693, 104.3043269 -1.0457384, 104.3093451 -1.0452718, 104.3127838 -1.0437759, 104.3193818 -1.0437774, 104.322449 -1.041346, 104.3257945 -1.0410661, 104.3277453 -1.0443404, 104.3330985 -1.0473183, 104.3330993 -1.0435897, 104.3363593 -1.0423973, 104.3376926 -1.0429941, 104.3434723 -1.0377754, 104.3470287 -1.0356882, 104.3495477 -1.0353904, 104.3499926 -1.0331534, 104.3561428 -1.0272635, 104.3595525 -1.0178682, 104.3641455 -1.018764, 104.3660711 -1.0218964, 104.3700707 -1.0266697, 104.3745142 -1.0345752, 104.3771805 -1.0381551, 104.3842901 -1.0509828, 104.3913252 -1.0664205, 104.3990255 -1.0898375, 104.400505 -1.1011727, 104.4061304 -1.1265282, 104.4055349 -1.1402493, 104.4087909 -1.1590421, 104.4045546 -1.1666603, 104.4036004 -1.1797719, 104.3926355 -1.1790238, 104.3896677 -1.1982626, 104.3927754 -1.2166078, 104.3985512 -1.2307777, 104.4009204 -1.2380863, 104.4155496 -1.2653851, 104.4221754 -1.2782853, 104.4324707 -1.2940223, 104.4354338 -1.2965584, 104.4394332 -1.3034199, 104.4429876 -1.3128168, 104.4394312 -1.312816, 104.4560975 -1.3333271, 104.4552018 -1.3628575, 104.450306 -1.3874651, 104.4574156 -1.4029778, 104.458003 -1.4257971, 104.4498505 -1.4338489, 104.4476123 -1.4414721, 104.4433242 -1.4580086, 104.438353 -1.4847787, 104.4399752 -1.5158011, 104.4425673 -1.5210964, 104.4446404 -1.5279575, 104.448269 -1.5368325, 104.4522667 -1.5510023, 104.4522627 -1.5666624, 104.4533727 -1.5725539, 104.4563355 -1.5771781, 104.457519 -1.5853814, 104.4600365 -1.5931375, 104.466774 -1.6154364, 104.4698833 -1.6270705, 104.4829943 -1.6474321, 104.4880309 -1.6574262, 104.4944025 -1.662797, 104.4979561 -1.6729374)), ((104.4039407 -0.8613413, 104.4090011 -0.8595084, 104.4078685 -0.863186, 104.4044506 -0.8631855, 104.4039407 -0.8613413)))</v>
      </c>
    </row>
    <row r="486" spans="1:18" x14ac:dyDescent="0.3">
      <c r="A486" s="4" t="s">
        <v>971</v>
      </c>
      <c r="B486" s="5">
        <v>74.164643393364003</v>
      </c>
      <c r="C486" s="5">
        <v>72.683243016733002</v>
      </c>
      <c r="D486" s="5">
        <v>73.399322095781002</v>
      </c>
      <c r="E486">
        <v>79.400000000000006</v>
      </c>
      <c r="F486">
        <v>85.5</v>
      </c>
      <c r="G486">
        <v>84.6</v>
      </c>
      <c r="H486">
        <v>107.1</v>
      </c>
      <c r="I486">
        <v>105.9</v>
      </c>
      <c r="J486">
        <v>105.4</v>
      </c>
      <c r="K486">
        <v>185</v>
      </c>
      <c r="L486">
        <v>109.3</v>
      </c>
      <c r="M486">
        <v>108.8</v>
      </c>
      <c r="N486" t="str">
        <f t="shared" si="7"/>
        <v>tapanuli selatan</v>
      </c>
      <c r="O486">
        <f>VLOOKUP(N486,GeoJson!$E$1:$G$515,3,FALSE)</f>
        <v>1.51667</v>
      </c>
      <c r="P486">
        <f>VLOOKUP(N486,GeoJson!$E$2:$H$515,4,FALSE)</f>
        <v>99.25</v>
      </c>
      <c r="Q486">
        <f>VLOOKUP(N486,GeoJson!$E$2:$I$515,5,FALSE)</f>
        <v>454</v>
      </c>
      <c r="R486" t="str">
        <f>VLOOKUP(N486,GeoJson!$E$2:$J$515,6,FALSE)</f>
        <v>MULTIPOLYGON (((99.4355497 1.4768624, 99.4367172 1.4753507, 99.434128 1.4728919, 99.4318314 1.4682667, 99.4331133 1.4611952, 99.4407883 1.4538843, 99.4442444 1.4467833, 99.4417731 1.4334657, 99.4354393 1.4320981, 99.4278939 1.4342203, 99.425253 1.4390305, 99.422282 1.4417185, 99.4195469 1.4489933, 99.4209027 1.451646, 99.4212564 1.4549472, 99.4198416 1.4592506, 99.4213743 1.4637308, 99.4203722 1.4643792, 99.4239092 1.4689183, 99.4239092 1.475167, 99.4272241 1.4774803, 99.4340663 1.48026, 99.4355497 1.4768624)), ((99.5658339 2.0295205, 99.5619813 2.0226853, 99.5576629 2.0175423, 99.5565034 2.0122342, 99.5545656 2.0087964, 99.5550235 2.0000031, 99.55777 1.9954718, 99.5587466 1.9915816, 99.5584108 1.982531, 99.5575945 1.9781313, 99.5537798 1.9730937, 99.5492403 1.9701272, 99.5496447 1.9642903, 99.545952 1.9574911, 99.5449371 1.9538395, 99.5460891 1.9486025, 99.5520097 1.9442825, 99.5533983 1.9407268, 99.5535506 1.9374456, 99.5528108 1.9314341, 99.5545351 1.9283051, 99.5552442 1.9213401, 99.5595014 1.9172274, 99.5642472 1.9155418, 99.5669327 1.911983, 99.5689924 1.9124201, 99.5746764 1.911983, 99.5761719 1.9089238, 99.5721741 1.9003081, 99.5608902 1.888154, 99.5586397 1.8849725, 99.5599062 1.8774443, 99.5602571 1.8728737, 99.5573425 1.8700481, 99.5520933 1.8678407, 99.5486375 1.8647609, 99.5480803 1.8619851, 99.5489197 1.8596605, 99.5523607 1.8585491, 99.5544357 1.8559848, 99.5560608 1.847133, 99.5627899 1.83259, 99.5666275 1.827645, 99.5680161 1.8242851, 99.5698702 1.8164815, 99.5707933 1.8105186, 99.5704955 1.8069487, 99.5675584 1.7944744, 99.566841 1.7877489, 99.5649188 1.7769687, 99.5659027 1.7567237, 99.5588148 1.7508391, 99.5527344 1.7431276, 99.5519028 1.74119, 99.5524214 1.737177, 99.5509641 1.7344305, 99.5529863 1.7300283, 99.552246 1.7273809, 99.549896 1.7249162, 99.5494997 1.7204305, 99.5507509 1.7179584, 99.5438231 1.717197, 99.5388105 1.7175513, 99.5368879 1.7221587, 99.5332413 1.7247408, 99.5287476 1.7262452, 99.5234679 1.7258546, 99.5195696 1.7284874, 99.5149612 1.7277785, 99.5138471 1.7262597, 99.5106127 1.7258547, 99.5085144 1.7233416, 99.5056994 1.7214727, 99.5051881 1.7193899, 99.5028916 1.7173068, 99.5021914 1.7147485, 99.4935434 1.7114662, 99.484975 1.7070764, 99.4774478 1.7021822, 99.474851 1.6991202, 99.4727783 1.6948783, 99.4714444 1.6879499, 99.4676435 1.6825379, 99.4671629 1.6768877, 99.4659041 1.6736153, 99.4638825 1.6717328, 99.4592133 1.6697262, 99.4496612 1.6677458, 99.4438096 1.6672212, 99.43943 1.6637099, 99.4362333 1.6582105, 99.4353867 1.6538927, 99.4371339 1.6472531, 99.4371185 1.6412121, 99.4357297 1.6369175, 99.4347534 1.6274659, 99.4349669 1.624836, 99.4377975 1.6215033, 99.4428406 1.6198576, 99.4486619 1.6159487, 99.450569 1.6137769, 99.4539797 1.604127, 99.4546279 1.6006237, 99.4547273 1.5953062, 99.4541626 1.5927224, 99.449501 1.5861675, 99.4328232 1.5759453, 99.4266434 1.5742842, 99.420433 1.5766771, 99.4148099 1.5769221, 99.4109118 1.5776714, 99.4044111 1.575482, 99.3977434 1.5751305, 99.3921204 1.5732966, 99.3909991 1.5710923, 99.3936157 1.5680354, 99.3989488 1.5644256, 99.4042208 1.5587944, 99.4068147 1.5575292, 99.4090577 1.5578495, 99.4126589 1.5527591, 99.416786 1.5481737, 99.4206542 1.5386961, 99.4208224 1.5339756, 99.4217226 1.5315862, 99.4264984 1.5262539, 99.4342119 1.522539, 99.4380953 1.518781, 99.4380953 1.5156788, 99.4357743 1.5145757, 99.4328959 1.5151154, 99.4294779 1.5116974, 99.4264196 1.510618, 99.4213825 1.5066603, 99.4158057 1.5043216, 99.4141867 1.5030623, 99.4165253 1.4992845, 99.4192238 1.4982051, 99.4177846 1.4947871, 99.4114882 1.4920886, 99.4080702 1.4899299, 99.4044723 1.4857923, 99.4028532 1.4816546, 99.4033929 1.4758979, 99.4019537 1.4647444, 99.4028532 1.4627655, 99.4023135 1.4568289, 99.4012341 1.4543103, 99.4017738 1.4517918, 99.4044723 1.4469346, 99.4039326 1.4424372, 99.4050119 1.4368604, 99.4069908 1.4321831, 99.4053717 1.4316434, 99.4021336 1.4341619, 99.3992553 1.4347016, 99.3965568 1.4307439, 99.4001547 1.4258867, 99.4006944 1.4204898, 99.3997949 1.4136195, 99.3965377 1.4126309, 99.3945697 1.4130527, 99.386177 1.4195324, 99.384003 1.4241822, 99.3781278 1.4273029, 99.3749159 1.427872, 99.3693008 1.4301752, 99.3670577 1.4322786, 99.3614581 1.4335796, 99.3566359 1.4340987, 99.3511275 1.4329457, 99.347313 1.4312088, 99.3459092 1.4293276, 99.3466723 1.4074266, 99.3473585 1.4050316, 99.353935 1.395829, 99.3564837 1.389705, 99.3646089 1.3758398, 99.3689115 1.3620581, 99.3714144 1.3588028, 99.374977 1.3559995, 99.3799746 1.3498814, 99.3833389 1.3437363, 99.385948 1.3369443, 99.389824 1.3341303, 99.3918688 1.3289848, 99.392761 1.3223273, 99.3914642 1.3166095, 99.3908311 1.3144354, 99.4029162 1.3047679, 99.4075926 1.3005614, 99.4094314 1.294148, 99.4125974 1.2850415, 99.4142683 1.2825451, 99.4190065 1.2787535, 99.4193499 1.2765882, 99.4178312 1.2719762, 99.4173967 1.2667789, 99.4189603 1.2608142, 99.4160921 1.251717, 99.4195177 1.2436912, 99.4237136 1.236051, 99.4236221 1.2326815, 99.4211656 1.2305875, 99.4198379 1.2289527, 99.4189531 1.2254395, 99.4206011 1.2168503, 99.4224398 1.2128158, 99.4282454 1.2029218, 99.4304199 1.198464, 99.4308778 1.1957307, 99.4305953 1.1886457, 99.4310073 1.1862227, 99.4349974 1.1816396, 99.43927 1.1801055, 99.4478914 1.1789583, 99.4517133 1.1768692, 99.4616243 1.1677282, 99.4653699 1.1595446, 99.4717866 1.1535642, 99.4735411 1.1508629, 99.4779966 1.1483643, 99.4844362 1.1420276, 99.4905016 1.1393678, 99.5047954 1.1336933, 99.5096964 1.1331901, 99.5101925 1.1308907, 99.5051957 1.1305434, 99.4974206 1.1292071, 99.4950885 1.1277252, 99.4917147 1.1209561, 99.4871061 1.120947, 99.4769059 1.1226811, 99.4732516 1.1218737, 99.4651413 1.1174019, 99.458847 1.1151965, 99.4542618 1.114486, 99.4435043 1.1118815, 99.4409867 1.1094031, 99.4393618 1.1040812, 99.4366989 1.0990465, 99.4339675 1.0977702, 99.4302979 1.0929488, 99.4281846 1.0926198, 99.4276734 1.0885732, 99.4290927 1.0828077, 99.4286042 1.0808357, 99.4244235 1.0757244, 99.4244841 1.0712937, 99.4294587 1.0690489, 99.4347533 1.0656408, 99.4355282 1.063584, 99.4355031 1.0634705, 99.4417802 1.0574876, 99.4436862 1.0542802, 99.4442576 1.0529984, 99.444339 1.0526394, 99.4441176 1.051727, 99.4446869 1.0470181, 99.4439774 1.0430254, 99.4454345 1.0384415, 99.4423068 1.0348544, 99.4438094 1.0307628, 99.4433977 1.0265149, 99.4396743 1.0218665, 99.4406662 1.0119369, 99.4396132 1.0062094, 99.4401933 1.0045133, 99.4406173 0.9954347, 99.4394731 0.9914387, 99.4395725 0.9872006, 99.4434254 0.9820182, 99.4408466 0.9788271, 99.4394149 0.9758282, 99.435066 0.9766411, 99.4328077 0.9756916, 99.4280549 0.9763238, 99.4206314 0.9795875, 99.4197845 0.9810125, 99.4213692 0.9847605, 99.4195023 0.9879464, 99.4136507 0.9928865, 99.4111938 0.9944066, 99.4070129 0.9957165, 99.3974989 1.0063646, 99.3958816 1.0068147, 99.3885878 1.0056959, 99.3834226 1.0107276, 99.3818895 1.0151122, 99.3788835 1.0185716, 99.3768998 1.0223267, 99.372597 1.0237364, 99.3688127 1.0203059, 99.3633727 1.0207768, 99.3596041 1.0219503, 99.3581163 1.0189234, 99.351547 1.017227, 99.3473818 1.018611, 99.3470383 1.0214511, 99.3429641 1.0234555, 99.3404539 1.0258928, 99.3380663 1.0239936, 99.3348235 1.0266289, 99.334488 1.030099, 99.3319547 1.0322962, 99.3305433 1.034889, 99.323128 1.0388844, 99.3216935 1.041477, 99.3190844 1.0433519, 99.315397 1.0436742, 99.3101272 1.049549, 99.3097529 1.0537631, 99.3065186 1.0565795, 99.305214 1.0601141, 99.2982025 1.0643025, 99.2929919 1.0727774, 99.2902015 1.0781062, 99.2851179 1.0813631, 99.2822571 1.0844095, 99.2816541 1.0883367, 99.2782745 1.0938816, 99.2756883 1.0957278, 99.2709123 1.0972028, 99.2686443 1.0962294, 99.2689971 1.0892671, 99.2670265 1.084484, 99.2679513 1.079789, 99.2671146 1.0771108, 99.2641752 1.0740052, 99.265541 1.0696342, 99.2615966 1.066155, 99.2636873 1.0567059, 99.2614517 1.0530181, 99.2585209 1.0518931, 99.2549057 1.0486102, 99.2516784 1.0482472, 99.2493665 1.0450921, 99.2438582 1.0425637, 99.2402422 1.0420912, 99.2375413 1.0427097, 99.2342759 1.0447166, 99.2309124 1.0484754, 99.2277013 1.0493113, 99.2219315 1.0488779, 99.2193069 1.0473877, 99.2159343 1.0545321, 99.2184246 1.0583011, 99.2178271 1.0596707, 99.2143219 1.0614602, 99.2146011 1.064371, 99.2178086 1.0662606, 99.2173273 1.0688547, 99.215691 1.07065, 99.2092998 1.0745006, 99.209137 1.0765401, 99.2105866 1.0789653, 99.2099609 1.0812875, 99.2062531 1.0833341, 99.2039489 1.0861592, 99.2001952 1.0868473, 99.1989747 1.0899481, 99.1962813 1.0906469, 99.1932297 1.0894495, 99.1899186 1.0925397, 99.1875762 1.0957799, 99.1839446 1.0952917, 99.1816176 1.0978637, 99.1770324 1.0969143, 99.1746674 1.0933365, 99.1703873 1.0935008, 99.1685714 1.0986239, 99.1650924 1.0998845, 99.1633758 1.0981191, 99.1616288 1.099383, 99.1559372 1.0996788, 99.1531524 1.0982019, 99.1508103 1.1028587, 99.1474534 1.1029087, 99.1457978 1.1073737, 99.1384889 1.1073883, 99.1353685 1.1066754, 99.1315639 1.1096551, 99.1305083 1.1074223, 99.1266936 1.1086638, 99.1216508 1.1076505, 99.1220703 1.1027046, 99.1183243 1.101043, 99.1174317 1.1029653, 99.117317 1.1075043, 99.1386254 1.1592007, 99.0971812 1.1780789, 99.0706008 1.1901984, 99.0706254 1.1908413, 99.0703201 1.1911263, 99.0697252 1.1913961, 99.0680764 1.1957951, 99.0634925 1.1965306, 99.0550011 1.2017181, 99.0506809 1.2036997, 99.0489542 1.2053532, 99.0490197 1.2153726, 99.0462392 1.218435, 99.0398095 1.2235666, 99.0384991 1.2251782, 99.0399291 1.2323281, 99.0399717 1.2413578, 99.0393926 1.249616, 99.0340049 1.2518371, 99.0309044 1.257757, 99.0299224 1.2621639, 99.03225 1.2661216, 99.0294079 1.272163, 99.0208286 1.269099, 99.0186837 1.2689969, 99.014598 1.2704268, 99.0120445 1.2726739, 99.00956 1.2761413, 99.0057066 1.2849428, 99.0052772 1.2878234, 99.0002982 1.2887102, 98.9976425 1.2917744, 98.9955997 1.2925915, 98.99113 1.2992632, 98.9877348 1.2982093, 98.984936 1.2986995, 98.9819417 1.3006425, 98.9763971 1.2997414, 98.970575 1.2999457, 98.9693662 1.3028331, 98.9691431 1.3073359, 98.9666937 1.3155734, 98.9639358 1.3193526, 98.958393 1.3173761, 98.9525717 1.328045, 98.9469804 1.3294646, 98.9383938 1.3278827, 98.9367662 1.329056, 98.9344184 1.3275582, 98.9292259 1.3227714, 98.9268585 1.321804, 98.9246825 1.3183091, 98.9245202 1.3158143, 98.9227961 1.3149218, 98.9195028 1.3076943, 98.9173179 1.3050167, 98.9145332 1.3045883, 98.9106561 1.3005612, 98.908407 1.294285, 98.9057294 1.2923357, 98.9030732 1.2960201, 98.9030304 1.2982264, 98.9000315 1.2972625, 98.8961972 1.2992117, 98.8937981 1.2967912, 98.8886571 1.3004113, 98.8849942 1.2978836, 98.8819096 1.2986762, 98.8813741 1.2964699, 98.8770686 1.294285, 98.8741827 1.2905817, 98.8695283 1.288369, 98.86743 1.2845539, 98.8678242 1.2792159, 98.865437 1.2797775, 98.8607247 1.2847584, 98.8560856 1.2879814, 98.8539857 1.2859304, 98.851422 1.2878837, 98.8509825 1.2907648, 98.849371 1.2934262, 98.8484188 1.2972596, 98.8452447 1.2988955, 98.8439994 1.2973084, 98.8424148 1.3012836, 98.8457795 1.3013349, 98.8499299 1.3024253, 98.8521576 1.304403, 98.8538589 1.3075658, 98.8537598 1.3122932, 98.8544158 1.3149143, 98.8504257 1.3250125, 98.8463287 1.3287016, 98.8430406 1.338865, 98.8410264 1.3436927, 98.8397598 1.3482695, 98.8352586 1.3582349, 98.8277131 1.3696313, 98.8235016 1.3765755, 98.8104248 1.3933857, 98.7987059 1.4054189, 98.7887498 1.4160417, 98.7850724 1.42062, 98.7803803 1.4289097, 98.7796783 1.4315729, 98.7849655 1.4312035, 98.7873524 1.4283809, 98.7930297 1.4273309, 98.7970772 1.4241619, 98.8005982 1.4250281, 98.7983247 1.4288011, 98.7987442 1.4334066, 98.8024062 1.4347106, 98.8043975 1.4339337, 98.8054733 1.4314914, 98.8027115 1.4290787, 98.8026275 1.4260824, 98.8052469 1.4249034, 98.8078689 1.4257772, 98.8066787 1.4291619, 98.8087846 1.4311594, 98.8133316 1.4309929, 98.8162995 1.4349325, 98.8194658 1.4345995, 98.8183203 1.4302547, 98.8192066 1.4276943, 98.8212662 1.4268314, 98.821907 1.4308264, 98.824623 1.4334343, 98.8275146 1.4328794, 98.8306199 1.4289954, 98.8335314 1.4283277, 98.8369752 1.4327409, 98.8396912 1.4327008, 98.8413925 1.4312802, 98.8430251 1.4328024, 98.8418884 1.4354116, 98.8435287 1.4386342, 98.8399125 1.4415003, 98.8381272 1.4456338, 98.8335189 1.4461322, 98.8320007 1.451113, 98.8348008 1.4529899, 98.837715 1.4505563, 98.8399735 1.4528415, 98.8395311 1.4565808, 98.8415832 1.4609824, 98.8442611 1.4589305, 98.8486024 1.4569413, 98.8489075 1.4603509, 98.8520584 1.4593857, 98.8546296 1.4662405, 98.8570863 1.4667424, 98.8578263 1.4616093, 98.8598861 1.4607823, 98.8620759 1.4647228, 98.8643951 1.467122, 98.8661423 1.4658965, 98.8648377 1.4605098, 98.8693466 1.4550482, 98.8707123 1.457814, 98.8696669 1.4630424, 98.8716583 1.4656637, 98.874359 1.4618765, 98.8768998 1.4604583, 98.880165 1.4548148, 98.8803939 1.4506299, 98.8824082 1.4496538, 98.8830339 1.4533242, 98.8852998 1.4536212, 98.8861009 1.450981, 98.8898774 1.4502502, 98.892784 1.4525165, 98.8972474 1.4516518, 98.8951645 1.4478252, 98.8969574 1.4464495, 98.9013215 1.4482862, 98.9024964 1.445573, 98.9014129 1.4399655, 98.9028779 1.4392715, 98.9052348 1.4422212, 98.9081268 1.4427994, 98.9114685 1.4409472, 98.9110413 1.4449623, 98.9128417 1.447413, 98.9167939 1.4425781, 98.9198303 1.4463943, 98.924263 1.4460469, 98.9212112 1.4419552, 98.9215318 1.440561, 98.9279176 1.4364346, 98.9332123 1.4396746, 98.9351119 1.4399526, 98.9387207 1.4380169, 98.9416427 1.4355602, 98.9428863 1.4364889, 98.9412003 1.4417129, 98.9433289 1.4432752, 98.9460908 1.4469911, 98.9485397 1.4438962, 98.9542085 1.444535, 98.9553834 1.4408332, 98.9574737 1.4414194, 98.9601441 1.4460783, 98.9629822 1.447633, 98.967949 1.4472796, 98.9701768 1.445336, 98.9676361 1.4405837, 98.9692534 1.4391872, 98.9725113 1.4397601, 98.9761962 1.4424547, 98.9777986 1.4425865, 98.9845199 1.4464999, 98.9864883 1.451454, 98.9882584 1.4542154, 98.9826354 1.458437, 98.9777375 1.4553882, 98.968109 1.4558387, 98.9644929 1.4569471, 98.9618836 1.4596418, 98.9660034 1.4631127, 98.9691314 1.4669854, 98.9724273 1.4637775, 98.9756776 1.4652241, 98.9791411 1.4682543, 98.9806977 1.4706043, 98.9823608 1.4698851, 98.986107 1.4705679, 98.9903487 1.4685908, 98.995018 1.472515, 98.997795 1.4725077, 99.002037 1.4707332, 99.0081635 1.4733133, 99.0095433 1.476774, 99.0092544 1.4787541, 99.0120439 1.4821317, 99.0097199 1.4848029, 99.0110242 1.4869672, 99.0109023 1.4912213, 99.0138341 1.4966225, 99.0127259 1.499067, 99.0065312 1.5022862, 98.9942398 1.5061233, 98.9921285 1.5109726, 98.9891509 1.5118796, 98.9883958 1.5138005, 98.9891338 1.5194668, 98.9882432 1.5216908, 98.9892425 1.5242109, 98.9918506 1.5274743, 98.9922105 1.533812, 98.9976196 1.5388215, 99.0016556 1.53876, 99.004486 1.540532, 99.0065765 1.5432678, 99.0048751 1.5468412, 99.0060272 1.5489401, 99.0090942 1.551139, 99.0127563 1.5564244, 99.0118483 1.5615202, 99.0122908 1.5653201, 99.0162125 1.5707796, 99.0219954 1.5728157, 99.0251771 1.5765803, 99.0255966 1.5801154, 99.0280533 1.5875836, 99.0304947 1.5902516, 99.0293578 1.5954845, 99.0298995 1.6007812, 99.0311737 1.6034334, 99.031517 1.6071181, 99.0343171 1.6146217, 99.0376281 1.6206774, 99.0378648 1.6239126, 99.0390931 1.6256321, 99.0453263 1.6294314, 99.0490875 1.6345448, 99.0550614 1.6396781, 99.0574187 1.6442106, 99.0582811 1.6572205, 99.0603104 1.6656421, 99.0601349 1.6685305, 99.0581742 1.6731729, 99.057495 1.6788565, 99.0556869 1.6838565, 99.0554123 1.6872164, 99.0531693 1.6924336, 99.0532761 1.6955417, 99.0517425 1.7001169, 99.060417 1.6994019, 99.0607224 1.699403, 99.061821 1.6991655, 99.0685043 1.6967738, 99.0722122 1.6974097, 99.0756531 1.698919, 99.0786284 1.697722, 99.079399 1.6949163, 99.0823593 1.6922918, 99.0850219 1.691312, 99.0894623 1.6817988, 99.0943147 1.6762461, 99.0971679 1.6738629, 99.1006851 1.6671546, 99.1051203 1.6609664, 99.105763 1.6602854, 99.1107484 1.6573863, 99.1109848 1.6558104, 99.1163484 1.6489363, 99.1226427 1.6467734, 99.1307982 1.6405546, 99.1427689 1.639905, 99.1478194 1.6465473, 99.1532745 1.6524845, 99.1628419 1.6641116, 99.1675416 1.6669496, 99.1704866 1.6671451, 99.1736755 1.6689872, 99.1780242 1.6730439, 99.1817399 1.6743589, 99.1887359 1.679427, 99.19422 1.6840004, 99.1976328 1.6876264, 99.2012039 1.6893306, 99.2076476 1.697177, 99.2103893 1.6977992, 99.2164042 1.7021179, 99.2330661 1.7181894, 99.2446186 1.7340741, 99.2579931 1.7443185, 99.2670015 1.7607893, 99.2745064 1.7799953, 99.2753219 1.7812185, 99.277832 1.7918366, 99.2821642 1.8041111, 99.2821642 1.8163856, 99.2836805 1.8256616, 99.2869423 1.835855, 99.2877323 1.8373446, 99.2940244 1.8342594, 99.3011348 1.8336017, 99.3038318 1.8316034, 99.311453 1.8302549, 99.314233 1.8309567, 99.3170841 1.8335246, 99.3213656 1.834074, 99.3251725 1.8356294, 99.3351973 1.8423099, 99.339493 1.8494697, 99.3465812 1.8535325, 99.3475589 1.8592357, 99.3482175 1.8726271, 99.3493805 1.8747204, 99.3414731 1.8824757, 99.3437715 1.8840171, 99.3439913 1.8865333, 99.3430011 1.8898765, 99.3447048 1.8947548, 99.3420865 1.8961843, 99.3402555 1.8985872, 99.3393021 1.9026242, 99.3402632 1.9061529, 99.3428877 1.9068762, 99.3467332 1.9062161, 99.3489531 1.9069032, 99.3538969 1.9104155, 99.354622 1.9139418, 99.3569793 1.9157218, 99.357529 1.9187092, 99.3622129 1.9290281, 99.3644411 1.9366497, 99.3682328 1.9391808, 99.3754652 1.9407054, 99.380287 1.94331, 99.3863067 1.9420739, 99.3930436 1.9417137, 99.4011233 1.9398323, 99.4044418 1.9400195, 99.4092027 1.9414297, 99.4141846 1.9438629, 99.4179688 1.9476913, 99.4240115 1.9488432, 99.4298707 1.9488006, 99.4338608 1.951275, 99.4402772 1.9525551, 99.44709 1.9500138, 99.4505923 1.9502589, 99.4536897 1.9513864, 99.4578095 1.9555838, 99.4583817 1.9621761, 99.4572599 1.9698287, 99.455528 1.9745163, 99.4547273 1.9790247, 99.4508516 1.9909244, 99.4501192 1.9945145, 99.4473341 2.0011954, 99.4479446 2.0099698, 99.4462204 2.0164767, 99.445381 2.0273426, 99.4468538 2.0489511, 99.4483033 2.0572885, 99.4488832 2.0629559, 99.4498613 2.0810359, 99.4532092 2.0917837, 99.4548686 2.0958429, 99.4551086 2.1021097, 99.4575732 2.1178628, 99.4592058 2.1233399, 99.4594899 2.1262614, 99.4640348 2.1249481, 99.4687121 2.1212928, 99.4732971 2.1192001, 99.4779436 2.1196814, 99.4826661 2.1190483, 99.4909594 2.12042, 99.5015516 2.1210545, 99.5048693 2.1216832, 99.5098116 2.123853, 99.5131225 2.1218168, 99.513321 2.1187055, 99.5171282 2.1017197, 99.5225679 2.0913291, 99.5251238 2.0909101, 99.5295642 2.0920116, 99.5346983 2.0923566, 99.539345 2.090519, 99.5452117 2.0831606, 99.5500639 2.0794519, 99.5510253 2.077054, 99.546509 2.0658361, 99.5465316 2.0612777, 99.5483701 2.0583419, 99.5515898 2.0548933, 99.5558622 2.0421573, 99.5617982 2.0359478, 99.5658339 2.0295205), (99.2252175 1.4531579, 99.2254016 1.4502528, 99.2264439 1.4288803, 99.2265258 1.4230104, 99.2264755 1.4201454, 99.2269614 1.4194766, 99.2272555 1.415255, 99.2218192 1.4110614, 99.22227 1.4082805, 99.2263231 1.4066263, 99.2275279 1.4046259, 99.2277951 1.4009606, 99.2291492 1.3981271, 99.2288516 1.3953708, 99.2298531 1.3940949, 99.2316369 1.3916692, 99.2368479 1.3888808, 99.240259 1.3840609, 99.2421837 1.3823281, 99.2446093 1.3810994, 99.2446354 1.3774825, 99.2446191 1.3771284, 99.2445239 1.3749214, 99.2460164 1.3679634, 99.2457874 1.366718, 99.2453119 1.365223, 99.24575 1.3641046, 99.2465949 1.3628445, 99.2469137 1.3625565, 99.2472052 1.3622932, 99.2480189 1.3618994, 99.2655931 1.361929, 99.26974 1.3595345, 99.2750986 1.35903, 99.2752122 1.3589902, 99.2780652 1.3581002, 99.2782059 1.3563362, 99.2805686 1.3533276, 99.281789 1.3513429, 99.2829313 1.3503348, 99.2905657 1.3369712, 99.2935642 1.3297989, 99.2953129 1.3285631, 99.2954182 1.3279701, 99.301615 1.3174511, 99.3031933 1.3132531, 99.3033722 1.3118454, 99.3037554 1.3114773, 99.3039471 1.3112253, 99.3053373 1.3107745, 99.3076426 1.3070098, 99.3080811 1.3066723, 99.3104738 1.3038978, 99.3123941 1.3034765, 99.3161353 1.3045669, 99.3208802 1.3040209, 99.3217087 1.3070732, 99.3267367 1.3096195, 99.3296205 1.3101676, 99.3369751 1.309827, 99.3405657 1.3119083, 99.3435686 1.3112087, 99.3493197 1.3115988, 99.349874 1.3158084, 99.348979 1.3189153, 99.3465879 1.3231016, 99.346223 1.3260425, 99.3439025 1.3298612, 99.3409574 1.3330159, 99.3369052 1.339586, 99.329378 1.3507575, 99.3251363 1.3579633, 99.3248492 1.3584575, 99.3193066 1.3691747, 99.3132399 1.3782708, 99.3117322 1.3824508, 99.3095529 1.384995, 99.3092117 1.3892165, 99.3112267 1.3906393, 99.3091529 1.3941869, 99.3058549 1.397921, 99.3063973 1.4011701, 99.3051959 1.404289, 99.3057971 1.4064589, 99.309108 1.4068261, 99.3117589 1.4054502, 99.3160714 1.4061492, 99.3190286 1.4050935, 99.3190873 1.4034333, 99.3219736 1.400575, 99.3256737 1.403634, 99.324732 1.4100494, 99.3219988 1.4125875, 99.3018423 1.4385954, 99.3020076 1.4408366, 99.3003938 1.444501, 99.2986924 1.4666797, 99.292098 1.4671442, 99.2869476 1.4674945, 99.2722469 1.46838, 99.2610702 1.4693532, 99.2473808 1.4702344, 99.2441384 1.4701728, 99.2367099 1.4680052, 99.2312488 1.4642854, 99.2276391 1.4592499, 99.2252175 1.4531579)))</v>
      </c>
    </row>
    <row r="487" spans="1:18" x14ac:dyDescent="0.3">
      <c r="A487" s="4" t="s">
        <v>972</v>
      </c>
      <c r="B487" s="5">
        <v>70.193658458467993</v>
      </c>
      <c r="C487" s="5">
        <v>70.889152238682996</v>
      </c>
      <c r="D487" s="5">
        <v>72.180392730836999</v>
      </c>
      <c r="E487">
        <v>77.900000000000006</v>
      </c>
      <c r="F487">
        <v>77.5</v>
      </c>
      <c r="G487">
        <v>77.099999999999994</v>
      </c>
      <c r="H487">
        <v>101</v>
      </c>
      <c r="I487">
        <v>93.6</v>
      </c>
      <c r="J487">
        <v>91</v>
      </c>
      <c r="K487">
        <v>159.6</v>
      </c>
      <c r="L487">
        <v>109.3</v>
      </c>
      <c r="M487">
        <v>104.2</v>
      </c>
      <c r="N487" t="str">
        <f t="shared" si="7"/>
        <v>tapanuli tengah</v>
      </c>
      <c r="O487">
        <f>VLOOKUP(N487,GeoJson!$E$1:$G$515,3,FALSE)</f>
        <v>1.9</v>
      </c>
      <c r="P487">
        <f>VLOOKUP(N487,GeoJson!$E$2:$H$515,4,FALSE)</f>
        <v>98.666669999999996</v>
      </c>
      <c r="Q487">
        <f>VLOOKUP(N487,GeoJson!$E$2:$I$515,5,FALSE)</f>
        <v>47</v>
      </c>
      <c r="R487" t="str">
        <f>VLOOKUP(N487,GeoJson!$E$2:$J$515,6,FALSE)</f>
        <v>MULTIPOLYGON (((98.4895679 1.68841, 98.4895695 1.6823067, 98.4961011 1.6823084, 98.4993664 1.6841872, 98.5054321 1.6813719, 98.5012346 1.6762065, 98.4970355 1.6771444, 98.4975038 1.6701023, 98.4933062 1.6654064, 98.4937741 1.6597727, 98.4919089 1.6560164, 98.4970415 1.6532008, 98.5040388 1.656489, 98.5054389 1.6541419, 98.5049736 1.649447, 98.5105723 1.6480399, 98.5185032 1.6489809, 98.5255012 1.6489825, 98.5283016 1.6442884, 98.5343673 1.6410034, 98.543229 1.6518036, 98.5390295 1.6546196, 98.5418278 1.6588456, 98.5469582 1.6654195, 98.5478894 1.6738705, 98.5450882 1.6818511, 98.5502208 1.6795048, 98.5548875 1.6738721, 98.5562865 1.6766893, 98.5600185 1.6780986, 98.5623519 1.6752822, 98.5646856 1.6710574, 98.5716838 1.6705894, 98.5716849 1.6654251, 98.5698201 1.6593214, 98.5660897 1.6504003, 98.5707556 1.6480539, 98.5763542 1.6475856, 98.5800859 1.6504033, 98.5791517 1.6555675, 98.5805502 1.6607321, 98.5870808 1.6658979, 98.5898807 1.6626121, 98.5861494 1.6574469, 98.5856842 1.6513435, 98.5861519 1.6457098, 98.5894179 1.644302, 98.5954837 1.6405473, 98.6006161 1.6382009, 98.600617 1.633506, 98.6057495 1.6306901, 98.6104172 1.6184843, 98.6108847 1.61332, 98.6052867 1.611441, 98.5982867 1.6212989, 98.5931547 1.6222368, 98.5847566 1.6245825, 98.5796251 1.6227035, 98.5800925 1.6184782, 98.5782271 1.614722, 98.5730944 1.6189463, 98.5684292 1.6184758, 98.5637646 1.6151884, 98.5511671 1.62035, 98.5511661 1.6250448, 98.5483657 1.630678, 98.5381013 1.6334926, 98.5325038 1.6297354, 98.5161765 1.6240977, 98.5003145 1.6240938, 98.4923818 1.6311341, 98.4741849 1.63958, 98.4601897 1.6372288, 98.4438573 1.6513087, 98.4415195 1.6696176, 98.4559731 1.7020157, 98.4820992 1.7034313, 98.4928316 1.696392, 98.4918996 1.6921664, 98.4895679 1.68841)), ((98.5491849 1.8530024, 98.5433826 1.8478248, 98.5431178 1.8515409, 98.5441726 1.8532665, 98.5491849 1.8530024)), ((98.1804276 2.0915296, 98.1748199 2.092164, 98.1768265 2.0964835, 98.1789398 2.0980959, 98.1812897 2.0970013, 98.1830597 2.0948124, 98.1826019 2.0923934, 98.1804276 2.0915296)), ((98.6870521 2.0183169, 98.6829353 2.0080248, 98.6794173 1.9894751, 98.6832047 1.9868942, 98.6886978 1.9854015, 98.6934433 1.9827009, 98.7022629 1.9752865, 98.7110443 1.9682764, 98.7083571 1.9660595, 98.7158789 1.9627845, 98.7183763 1.9611664, 98.7254944 1.958735, 98.7309225 1.9588849, 98.7316916 1.9574566, 98.7353194 1.9562543, 98.7396278 1.959261, 98.7466927 1.9603904, 98.7559357 1.9582319, 98.7616348 1.957726, 98.772934 1.9608279, 98.7806549 1.9614643, 98.7876358 1.9611801, 98.7994232 1.960093, 98.8035431 1.9590598, 98.8070908 1.956531, 98.8130493 1.9445721, 98.8180509 1.9440513, 98.8182241 1.9407461, 98.8196078 1.9353537, 98.8218558 1.9315269, 98.8236096 1.9260003, 98.822808 1.9190161, 98.8249111 1.9117241, 98.8201539 1.9042087, 98.8212609 1.8995886, 98.8181631 1.896137, 98.8158952 1.8924628, 98.8137936 1.886228, 98.8086732 1.8841682, 98.7960169 1.8891131, 98.7908918 1.8894282, 98.7852451 1.8780615, 98.7854555 1.8684847, 98.7884895 1.8615392, 98.8035915 1.8724322, 98.8105011 1.8698088, 98.8158188 1.8685461, 98.8175964 1.8664191, 98.8150253 1.8615872, 98.8188553 1.8563557, 98.8215485 1.8541142, 98.8260727 1.8487103, 98.8301392 1.8412361, 98.8382111 1.8310609, 98.84021 1.8267486, 98.8446299 1.8220951, 98.8527985 1.8196236, 98.8604736 1.8156016, 98.8645935 1.8118654, 98.8720322 1.8020924, 98.8731176 1.7933097, 98.8741818 1.791882, 98.8763351 1.7854743, 98.8811163 1.7689153, 98.8917768 1.7544095, 98.9069794 1.7560875, 98.9128867 1.7588348, 98.9159775 1.7575014, 98.9184562 1.7578549, 98.9212067 1.7563416, 98.9229481 1.7579301, 98.9330689 1.7582612, 98.9392032 1.7604369, 98.946583 1.7596962, 98.9489603 1.760356, 98.9581407 1.7609306, 98.9613608 1.7627872, 98.9668005 1.7640857, 98.9719731 1.7672607, 98.9787456 1.7727158, 98.9834464 1.7736255, 98.9871364 1.7688629, 98.9886887 1.760878, 98.9877494 1.7581817, 98.9870001 1.7506072, 98.9855626 1.7478779, 98.9846447 1.7407861, 98.9833067 1.7363562, 98.9833591 1.731014, 98.9826666 1.725645, 98.9844673 1.7215776, 98.9835377 1.7125587, 98.9794922 1.7058873, 98.9770452 1.6992518, 98.9736697 1.6976345, 98.9722452 1.6907849, 98.9714538 1.6844133, 98.9695543 1.6783602, 98.9773109 1.661794, 98.9820597 1.6590861, 98.9863336 1.6559003, 98.9892034 1.6508212, 99.0016879 1.6512809, 99.0062634 1.6584179, 99.0088088 1.664245, 99.0090011 1.6678262, 99.0101341 1.6686741, 99.0103872 1.6738425, 99.0120449 1.6775831, 99.017189 1.6841293, 99.0195601 1.690537, 99.023264 1.6943087, 99.0254532 1.6943939, 99.02976 1.6984156, 99.0388011 1.7021326, 99.0458017 1.7085264, 99.047515 1.711148, 99.0516205 1.7141446, 99.0534288 1.7123761, 99.057648 1.7047687, 99.0596166 1.7029937, 99.061821 1.6991655, 99.0607224 1.699403, 99.060417 1.6994019, 99.0517425 1.7001169, 99.0532761 1.6955417, 99.0531693 1.6924336, 99.0554123 1.6872164, 99.0556869 1.6838565, 99.057495 1.6788565, 99.0581742 1.6731729, 99.0601349 1.6685305, 99.0603104 1.6656421, 99.0582811 1.6572205, 99.0574187 1.6442106, 99.0550614 1.6396781, 99.0490875 1.6345448, 99.0453263 1.6294314, 99.0390931 1.6256321, 99.0378648 1.6239126, 99.0376281 1.6206774, 99.0343171 1.6146217, 99.031517 1.6071181, 99.0311737 1.6034334, 99.0298995 1.6007812, 99.0293578 1.5954845, 99.0304947 1.5902516, 99.0280533 1.5875836, 99.0255966 1.5801154, 99.0251771 1.5765803, 99.0219954 1.5728157, 99.0162125 1.5707796, 99.0122908 1.5653201, 99.0118483 1.5615202, 99.0127563 1.5564244, 99.0090942 1.551139, 99.0060272 1.5489401, 99.0048751 1.5468412, 99.0065765 1.5432678, 99.004486 1.540532, 99.0016556 1.53876, 98.9976196 1.5388215, 98.9922105 1.533812, 98.9918506 1.5274743, 98.9892425 1.5242109, 98.9882432 1.5216908, 98.9891338 1.5194668, 98.9883958 1.5138005, 98.9891509 1.5118796, 98.9921285 1.5109726, 98.9942398 1.5061233, 99.0065312 1.5022862, 99.0127259 1.499067, 99.0138341 1.4966225, 99.0109023 1.4912213, 99.0110242 1.4869672, 99.0097199 1.4848029, 99.0120439 1.4821317, 99.0092544 1.4787541, 99.0095433 1.476774, 99.0081635 1.4733133, 99.002037 1.4707332, 98.997795 1.4725077, 98.995018 1.472515, 98.9903487 1.4685908, 98.986107 1.4705679, 98.9823608 1.4698851, 98.9806977 1.4706043, 98.9791411 1.4682543, 98.9756776 1.4652241, 98.9724273 1.4637775, 98.9691314 1.4669854, 98.9660034 1.4631127, 98.9618836 1.4596418, 98.9644929 1.4569471, 98.968109 1.4558387, 98.9777375 1.4553882, 98.9826354 1.458437, 98.9882584 1.4542154, 98.9864883 1.451454, 98.9845199 1.4464999, 98.9777986 1.4425865, 98.9761962 1.4424547, 98.9725113 1.4397601, 98.9692534 1.4391872, 98.9676361 1.4405837, 98.9701768 1.445336, 98.967949 1.4472796, 98.9629822 1.447633, 98.9601441 1.4460783, 98.9574737 1.4414194, 98.9553834 1.4408332, 98.9542085 1.444535, 98.9485397 1.4438962, 98.9460908 1.4469911, 98.9433289 1.4432752, 98.9412003 1.4417129, 98.9428863 1.4364889, 98.9416427 1.4355602, 98.9387207 1.4380169, 98.9351119 1.4399526, 98.9332123 1.4396746, 98.9279176 1.4364346, 98.9215318 1.440561, 98.9212112 1.4419552, 98.924263 1.4460469, 98.9198303 1.4463943, 98.9167939 1.4425781, 98.9128417 1.447413, 98.9110413 1.4449623, 98.9114685 1.4409472, 98.9081268 1.4427994, 98.9052348 1.4422212, 98.9028779 1.4392715, 98.9014129 1.4399655, 98.9024964 1.445573, 98.9013215 1.4482862, 98.8969574 1.4464495, 98.8951645 1.4478252, 98.8972474 1.4516518, 98.892784 1.4525165, 98.8898774 1.4502502, 98.8861009 1.450981, 98.8852998 1.4536212, 98.8830339 1.4533242, 98.8824082 1.4496538, 98.8803939 1.4506299, 98.880165 1.4548148, 98.8768998 1.4604583, 98.874359 1.4618765, 98.8716583 1.4656637, 98.8696669 1.4630424, 98.8707123 1.457814, 98.8693466 1.4550482, 98.8648377 1.4605098, 98.8661423 1.4658965, 98.8643951 1.467122, 98.8620759 1.4647228, 98.8598861 1.4607823, 98.8578263 1.4616093, 98.8570863 1.4667424, 98.8546296 1.4662405, 98.8520584 1.4593857, 98.8489075 1.4603509, 98.8486024 1.4569413, 98.8442611 1.4589305, 98.8415832 1.4609824, 98.8395311 1.4565808, 98.8399735 1.4528415, 98.837715 1.4505563, 98.8348008 1.4529899, 98.8320007 1.451113, 98.8335189 1.4461322, 98.8381272 1.4456338, 98.8399125 1.4415003, 98.8435287 1.4386342, 98.8418884 1.4354116, 98.8430251 1.4328024, 98.8413925 1.4312802, 98.8396912 1.4327008, 98.8369752 1.4327409, 98.8335314 1.4283277, 98.8306199 1.4289954, 98.8275146 1.4328794, 98.824623 1.4334343, 98.821907 1.4308264, 98.8212662 1.4268314, 98.8192066 1.4276943, 98.8183203 1.4302547, 98.8194658 1.4345995, 98.8162995 1.4349325, 98.8133316 1.4309929, 98.8087846 1.4311594, 98.8066787 1.4291619, 98.8078689 1.4257772, 98.8052469 1.4249034, 98.8026275 1.4260824, 98.8027115 1.4290787, 98.8054733 1.4314914, 98.8043975 1.4339337, 98.8024062 1.4347106, 98.7987442 1.4334066, 98.7983247 1.4288011, 98.8005982 1.4250281, 98.7970772 1.4241619, 98.7930297 1.4273309, 98.7873524 1.4283809, 98.7849655 1.4312035, 98.7796783 1.4315729, 98.7759864 1.4457839, 98.7768402 1.4510678, 98.7765503 1.4586588, 98.7755203 1.4641793, 98.7721405 1.4748168, 98.7664108 1.4906865, 98.7617722 1.4998283, 98.7594833 1.5018401, 98.7533035 1.5050001, 98.7488403 1.5081035, 98.744545 1.5102868, 98.7420273 1.5158064, 98.7399063 1.5177033, 98.7377319 1.5217279, 98.7332153 1.5241987, 98.7291489 1.5314429, 98.7271423 1.5378829, 98.7264557 1.5450712, 98.7251892 1.5484061, 98.7181549 1.553176, 98.7156906 1.556338, 98.7120285 1.5644449, 98.7129974 1.5665733, 98.7155151 1.5676095, 98.7191162 1.5710619, 98.7230072 1.5679584, 98.728157 1.5687659, 98.7311325 1.5682497, 98.7333679 1.5646852, 98.7382355 1.5614671, 98.7414398 1.5572129, 98.7417297 1.5526123, 98.7455063 1.5470357, 98.748024 1.5408834, 98.7505417 1.5381241, 98.7525482 1.53755, 98.755867 1.5325483, 98.7589569 1.5303644, 98.7623901 1.529906, 98.7662503 1.5284885, 98.7686427 1.5311642, 98.7697144 1.5364081, 98.7691956 1.5437691, 98.7734833 1.5509021, 98.77491 1.5545835, 98.7750854 1.5576891, 98.7723923 1.5645889, 98.7747345 1.5696509, 98.7810287 1.5754048, 98.7826309 1.5809265, 98.7869797 1.5797209, 98.7892075 1.5798944, 98.7905807 1.5733391, 98.7943573 1.5704653, 98.8009415 1.5697784, 98.803688 1.5673643, 98.8072891 1.5678836, 98.8090057 1.5715652, 98.808548 1.5759356, 98.807457 1.5782354, 98.8036585 1.5789714, 98.7991921 1.5784262, 98.7955373 1.5834654, 98.7977027 1.5842828, 98.7994619 1.5878244, 98.7997318 1.5955881, 98.802303 1.6003555, 98.8070398 1.6034887, 98.8134012 1.6033531, 98.8205748 1.600902, 98.8221988 1.6029453, 98.8231458 1.6082574, 98.827747 1.615068, 98.8317032 1.6232193, 98.8330246 1.6271908, 98.8349194 1.6280082, 98.8391153 1.6274637, 98.8401089 1.629116, 98.8403883 1.6372628, 98.8400497 1.6417413, 98.8380585 1.6477324, 98.834584 1.6512978, 98.8290024 1.6589887, 98.8208484 1.6596702, 98.8187514 1.6612526, 98.827879 1.6640895, 98.8282547 1.6677297, 98.8267406 1.674638, 98.8254162 1.6777746, 98.8186572 1.6839365, 98.8113955 1.6892323, 98.8074809 1.6891539, 98.8016812 1.6853839, 98.7947939 1.6828297, 98.7911684 1.6875715, 98.7869388 1.6907325, 98.7868175 1.6952316, 98.7850044 1.70046, 98.7817417 1.700946, 98.7810163 1.7045938, 98.7837954 1.7054453, 98.7842783 1.709458, 98.7807738 1.7121327, 98.7804108 1.7159021, 98.7848811 1.7224688, 98.7891304 1.719433, 98.7929695 1.7194334, 98.7962322 1.7216492, 98.802825 1.7233955, 98.8028919 1.7255132, 98.8085801 1.7295191, 98.8022079 1.7402186, 98.7927471 1.7511416, 98.7948116 1.7564041, 98.7687173 1.7563822, 98.7682846 1.7606818, 98.7589206 1.7647683, 98.7525507 1.7643158, 98.7459424 1.7722933, 98.7433102 1.7802804, 98.7423882 1.7817024, 98.7366731 1.7839276, 98.7385174 1.77793, 98.7356296 1.7758272, 98.7320133 1.7765384, 98.7303252 1.7748393, 98.7277929 1.7745204, 98.7246265 1.7796165, 98.7189911 1.7805429, 98.7155427 1.7829999, 98.7114722 1.7836739, 98.7071446 1.7855535, 98.7034169 1.7820553, 98.701729 1.7792944, 98.6988804 1.776958, 98.6991974 1.7740912, 98.6979317 1.7709057, 98.6952938 1.7709053, 98.6920224 1.7727097, 98.6819269 1.7744653, 98.6740954 1.7738958, 98.6713351 1.7730273, 98.6689203 1.7697284, 98.6699558 1.7678189, 98.6726081 1.7671852, 98.6750346 1.7693091, 98.6810496 1.7667619, 98.6804159 1.769841, 98.6816869 1.7716403, 98.6849649 1.7719881, 98.6882436 1.7679957, 98.6929015 1.7699061, 98.6950831 1.7687817, 98.6993037 1.769738, 98.7022582 1.7692076, 98.7094651 1.7631382, 98.7130889 1.7582778, 98.7179203 1.7537648, 98.7216797 1.7571056, 98.7280273 1.7659075, 98.731636 1.766657, 98.7295885 1.7620978, 98.7329483 1.7615967, 98.7288505 1.7572135, 98.7325516 1.7526251, 98.7330067 1.7478153, 98.7315799 1.7448401, 98.7303572 1.7400185, 98.7268915 1.7369404, 98.7287267 1.7354019, 98.7286682 1.73146, 98.7312815 1.7287582, 98.7341614 1.73129, 98.7369791 1.7307763, 98.7394058 1.7317323, 98.7375412 1.7256556, 98.7364523 1.7247241, 98.7360309 1.7203707, 98.7336042 1.7190963, 98.7278009 1.7183522, 98.7265351 1.7160161, 98.7231586 1.7158033, 98.7192917 1.7213912, 98.7167214 1.7213236, 98.7102844 1.7248265, 98.7016315 1.7288599, 98.6915015 1.7319374, 98.6850646 1.7344846, 98.6792297 1.7385098, 98.6725388 1.7460403, 98.6670609 1.7548276, 98.6629011 1.7636796, 98.653718 1.7804539, 98.6405334 1.7987609, 98.6367493 1.8031874, 98.6324951 1.8070006, 98.6213396 1.8191967, 98.6138695 1.8300435, 98.6068847 1.8392151, 98.6028104 1.8433779, 98.5995124 1.8457193, 98.5947921 1.8475398, 98.5909576 1.8542336, 98.5860851 1.8594188, 98.5823337 1.8618907, 98.5744432 1.8647519, 98.574961 1.8627999, 98.5712103 1.8622784, 98.564742 1.8672222, 98.5620255 1.8687833, 98.5620575 1.8750956, 98.5610302 1.8809468, 98.5582089 1.8859906, 98.5531845 1.891194, 98.5498581 1.8960806, 98.5432205 1.9071193, 98.5385284 1.9112002, 98.531601 1.9164301, 98.5247879 1.9259734, 98.516777 1.9328132, 98.5125427 1.9394249, 98.5076752 1.9420679, 98.502243 1.9407425, 98.5001755 1.9426968, 98.5001297 1.9508166, 98.4905998 1.9633302, 98.4827423 1.9710755, 98.4772797 1.9740285, 98.4706955 1.9803513, 98.4614984 1.9882523, 98.4581795 1.9905354, 98.4469983 1.9996567, 98.4416962 2.0024819, 98.4364471 2.0044136, 98.4329084 2.0065873, 98.4220963 2.0090199, 98.4165923 2.0061231, 98.4133614 2.0072054, 98.4075974 2.0066297, 98.402545 2.0083188, 98.3967169 2.0075724, 98.3924946 2.0046832, 98.380722 2.0146146, 98.3772354 2.0165157, 98.3740921 2.016228, 98.3701401 2.0110447, 98.3645935 2.0047674, 98.3607635 2.0025792, 98.3569503 2.0033177, 98.3631058 2.0099514, 98.3687471 2.0180884, 98.3645146 2.0261789, 98.3596263 2.0320759, 98.354494 2.0372354, 98.3481406 2.0412883, 98.3432531 2.0449731, 98.3399887 2.0463552, 98.3363876 2.0456645, 98.3285446 2.0422096, 98.318306 2.0445721, 98.3147583 2.0429022, 98.3126372 2.0396448, 98.3125612 2.0344608, 98.3078583 2.0333874, 98.3037154 2.0371355, 98.287043 2.0434821, 98.2813969 2.0421051, 98.2781196 2.0388049, 98.2776652 2.036514, 98.2798525 2.0333079, 98.2804002 2.0304675, 98.2775726 2.0273554, 98.2733383 2.0286231, 98.2690506 2.0279899, 98.2661362 2.0267231, 98.2649918 2.0290847, 98.2692795 2.0339224, 98.2721939 2.038933, 98.2716217 2.0456142, 98.2684784 2.0533903, 98.2650986 2.0589776, 98.2609253 2.0641618, 98.2555466 2.069519, 98.2512589 2.0721114, 98.2474823 2.0732636, 98.2431335 2.0756257, 98.2348328 2.0866852, 98.228653 2.0926762, 98.2236176 2.096766, 98.218071 2.0997617, 98.2088013 2.106041, 98.2054062 2.1069236, 98.2020493 2.1088641, 98.1898651 2.114049, 98.1852341 2.1171021, 98.1820297 2.1213648, 98.1781387 2.1254547, 98.1700668 2.1325974, 98.16699 2.1366561, 98.1620636 2.1419868, 98.1571426 2.1451552, 98.1316546 2.1650673, 98.1304989 2.1659701, 98.1569355 2.2063809, 98.1577003 2.2063813, 98.1788019 2.239912, 98.1786039 2.242388, 98.1743709 2.250599, 98.1780621 2.252996, 98.1790152 2.256525, 98.1820524 2.261253, 98.1859227 2.281646, 98.1880062 2.295759, 98.191042 2.301503, 98.1970707 2.3116981, 98.2065475 2.3054119, 98.2188803 2.29666, 98.2309072 2.2885474, 98.2354653 2.2858555, 98.2471619 2.2800017, 98.2500237 2.2773382, 98.2527476 2.2761065, 98.2542913 2.2675765, 98.2576049 2.2630064, 98.2676003 2.2567852, 98.2663901 2.2537696, 98.2677321 2.2481251, 98.2698152 2.2418118, 98.2685005 2.2417748, 98.2647401 2.2378598, 98.2655917 2.2320675, 98.2654469 2.2270832, 98.2664707 2.221251, 98.2666882 2.2160826, 98.2677612 2.213065, 98.2671774 2.2092506, 98.2691577 2.2020028, 98.270753 2.1998866, 98.2754334 2.1880003, 98.2802618 2.1841106, 98.2861947 2.1811254, 98.2918496 2.1775262, 98.299204 2.1662501, 98.3038231 2.1613233, 98.3069274 2.1598105, 98.3194649 2.1584868, 98.3233797 2.1584708, 98.3296435 2.1521406, 98.3354748 2.1484034, 98.3418949 2.1457004, 98.3515703 2.1445626, 98.3553339 2.1412284, 98.3597051 2.1393573, 98.3728048 2.1316849, 98.3862694 2.1185319, 98.3966498 2.1172945, 98.4018305 2.1161511, 98.4055052 2.115963, 98.4087092 2.1143528, 98.4174721 2.1130291, 98.4235975 2.1099981, 98.4291572 2.10782, 98.4304769 2.1062091, 98.4382044 2.1020412, 98.4448954 2.0976833, 98.4497024 2.0926612, 98.4602473 2.0902688, 98.474484 2.0865084, 98.4981608 2.081788, 98.5060607 2.0797279, 98.5107752 2.0800942, 98.5179391 2.0820369, 98.5197477 2.0833114, 98.5255365 2.0834952, 98.5283108 2.0819794, 98.5312652 2.0828296, 98.5364511 2.0825278, 98.5394057 2.083196, 98.5427224 2.0824083, 98.5444718 2.0799822, 98.5490023 2.0785486, 98.5539406 2.0740396, 98.5576188 2.0747079, 98.5622016 2.0745879, 98.5689542 2.0784117, 98.5725119 2.078716, 98.5758882 2.080719, 98.5799286 2.0797494, 98.5832445 2.0819343, 98.5919878 2.0830286, 98.5960207 2.0712094, 98.5978583 2.0704536, 98.6001929 2.0663473, 98.6065256 2.0616169, 98.6048999 2.0542259, 98.6022183 2.0513631, 98.6023003 2.0483374, 98.6053899 2.0449036, 98.6080735 2.0390164, 98.6047422 2.0341909, 98.6042337 2.0286925, 98.6063706 2.0225791, 98.6128149 2.0178247, 98.6199763 2.0137503, 98.6230857 2.0126135, 98.6277017 2.0152688, 98.6319414 2.0152698, 98.6334496 2.0119524, 98.6372185 2.0107209, 98.6388207 2.0085411, 98.6412697 2.0112906, 98.6437176 2.0190641, 98.6459785 2.0205813, 98.6504071 2.0186864, 98.6550243 2.0158436, 98.6610542 2.0161292, 98.6648232 2.0146134, 98.6692514 2.0143299, 98.6706122 2.0121794, 98.6757489 2.0156398, 98.6870521 2.0183169)))</v>
      </c>
    </row>
    <row r="488" spans="1:18" x14ac:dyDescent="0.3">
      <c r="A488" s="4" t="s">
        <v>973</v>
      </c>
      <c r="B488" s="5">
        <v>77.702163966084996</v>
      </c>
      <c r="C488" s="5">
        <v>76.301802345992996</v>
      </c>
      <c r="D488" s="5">
        <v>77.285427927879994</v>
      </c>
      <c r="E488">
        <v>83.5</v>
      </c>
      <c r="F488">
        <v>88.4</v>
      </c>
      <c r="G488">
        <v>92.8</v>
      </c>
      <c r="H488">
        <v>107.5</v>
      </c>
      <c r="I488">
        <v>106.8</v>
      </c>
      <c r="J488">
        <v>107.5</v>
      </c>
      <c r="K488">
        <v>188.6</v>
      </c>
      <c r="L488">
        <v>117.7</v>
      </c>
      <c r="M488">
        <v>119.6</v>
      </c>
      <c r="N488" t="str">
        <f t="shared" si="7"/>
        <v>tapanuli utara</v>
      </c>
      <c r="O488">
        <f>VLOOKUP(N488,GeoJson!$E$1:$G$515,3,FALSE)</f>
        <v>2.0028000000000001</v>
      </c>
      <c r="P488">
        <f>VLOOKUP(N488,GeoJson!$E$2:$H$515,4,FALSE)</f>
        <v>99.070700000000002</v>
      </c>
      <c r="Q488">
        <f>VLOOKUP(N488,GeoJson!$E$2:$I$515,5,FALSE)</f>
        <v>710</v>
      </c>
      <c r="R488" t="str">
        <f>VLOOKUP(N488,GeoJson!$E$2:$J$515,6,FALSE)</f>
        <v>MULTIPOLYGON (((98.9892767 2.336876, 98.9922236 2.3131423, 98.9935955 2.3046618, 98.9976923 2.2888174, 98.9997605 2.279747, 99.0053606 2.2681183, 99.0021812 2.2536842, 99.005242 2.2529609, 99.0081952 2.2536425, 99.02531 2.2530481, 99.0326868 2.2543894, 99.0367106 2.2577425, 99.0424453 2.2609463, 99.0530291 2.2675783, 99.0579901 2.2694274, 99.064681 2.2704257, 99.0669882 2.2722573, 99.0712591 2.2722805, 99.0813726 2.2713073, 99.0845359 2.272125, 99.0957256 2.2675783, 99.0968433 2.2608721, 99.0995258 2.2595308, 99.1026554 2.25506, 99.1086581 2.254524, 99.1136089 2.2564012, 99.1183033 2.2561777, 99.1252331 2.2593073, 99.1290082 2.256006, 99.1329109 2.256945, 99.1352924 2.2559542, 99.1377514 2.2566248, 99.1459161 2.2507187, 99.1475079 2.2483701, 99.1513145 2.2448472, 99.1584492 2.2393302, 99.1582152 2.2373784, 99.1601514 2.2360626, 99.165266 2.2356021, 99.1738288 2.233957, 99.179294 2.2317154, 99.1821867 2.2321673, 99.1916249 2.230694, 99.1987782 2.2309175, 99.2035418 2.2251463, 99.2039367 2.2229275, 99.2120575 2.2129196, 99.2107608 2.2024991, 99.2123542 2.1982243, 99.2105692 2.1968941, 99.2123768 2.1947358, 99.211785 2.1906412, 99.2132845 2.187631, 99.2126191 2.1859659, 99.2079976 2.1863341, 99.2126131 2.1788393, 99.2163311 2.1703024, 99.2196523 2.1650816, 99.2272238 2.1558765, 99.2330116 2.151363, 99.2352333 2.1452143, 99.24037 2.1374467, 99.2419185 2.1364676, 99.2474197 2.1272403, 99.2584241 2.1224935, 99.2630096 2.1222291, 99.2672016 2.1194605, 99.2738834 2.1169235, 99.2775508 2.11445, 99.2842321 2.1124717, 99.2918882 2.111687, 99.2971966 2.1161163, 99.304485 2.1176761, 99.3133742 2.1212011, 99.3149734 2.1230321, 99.3209914 2.1222932, 99.3248206 2.1227293, 99.3270154 2.1243036, 99.3301961 2.1233516, 99.3344211 2.1233163, 99.3420805 2.1299189, 99.3479906 2.1323345, 99.3506377 2.1348313, 99.3576283 2.1388495, 99.3615937 2.1397106, 99.3654613 2.142964, 99.369374 2.1436137, 99.3707859 2.1467281, 99.3766859 2.1559535, 99.3770008 2.1594819, 99.3797254 2.1640997, 99.3819254 2.1666038, 99.3922539 2.1690171, 99.3939155 2.1660792, 99.3983008 2.1563434, 99.4015856 2.1544592, 99.4028562 2.1525016, 99.4071413 2.1500927, 99.4091553 2.14741, 99.4191795 2.1364349, 99.4244372 2.1329232, 99.4356759 2.1238344, 99.4575435 2.1251908, 99.4594899 2.1262614, 99.4592058 2.1233399, 99.4575732 2.1178628, 99.4551086 2.1021097, 99.4548686 2.0958429, 99.4532092 2.0917837, 99.4498613 2.0810359, 99.4488832 2.0629559, 99.4483033 2.0572885, 99.4468538 2.0489511, 99.445381 2.0273426, 99.4462204 2.0164767, 99.4479446 2.0099698, 99.4473341 2.0011954, 99.4501192 1.9945145, 99.4508516 1.9909244, 99.4547273 1.9790247, 99.455528 1.9745163, 99.4572599 1.9698287, 99.4583817 1.9621761, 99.4578095 1.9555838, 99.4536897 1.9513864, 99.4505923 1.9502589, 99.44709 1.9500138, 99.4402772 1.9525551, 99.4338608 1.951275, 99.4298707 1.9488006, 99.4240115 1.9488432, 99.4179688 1.9476913, 99.4141846 1.9438629, 99.4092027 1.9414297, 99.4044418 1.9400195, 99.4011233 1.9398323, 99.3930436 1.9417137, 99.3863067 1.9420739, 99.380287 1.94331, 99.3754652 1.9407054, 99.3682328 1.9391808, 99.3644411 1.9366497, 99.3622129 1.9290281, 99.357529 1.9187092, 99.3569793 1.9157218, 99.354622 1.9139418, 99.3538969 1.9104155, 99.3489531 1.9069032, 99.3467332 1.9062161, 99.3428877 1.9068762, 99.3402632 1.9061529, 99.3393021 1.9026242, 99.3402555 1.8985872, 99.3420865 1.8961843, 99.3447048 1.8947548, 99.3430011 1.8898765, 99.3439913 1.8865333, 99.3437715 1.8840171, 99.3414731 1.8824757, 99.3493805 1.8747204, 99.3482175 1.8726271, 99.3475589 1.8592357, 99.3465812 1.8535325, 99.339493 1.8494697, 99.3351973 1.8423099, 99.3251725 1.8356294, 99.3213656 1.834074, 99.3170841 1.8335246, 99.314233 1.8309567, 99.311453 1.8302549, 99.3038318 1.8316034, 99.3011348 1.8336017, 99.2940244 1.8342594, 99.2877323 1.8373446, 99.2869423 1.835855, 99.2836805 1.8256616, 99.2821642 1.8163856, 99.2821642 1.8041111, 99.277832 1.7918366, 99.2753219 1.7812185, 99.2745064 1.7799953, 99.2670015 1.7607893, 99.2579931 1.7443185, 99.2446186 1.7340741, 99.2330661 1.7181894, 99.2164042 1.7021179, 99.2103893 1.6977992, 99.2076476 1.697177, 99.2012039 1.6893306, 99.1976328 1.6876264, 99.19422 1.6840004, 99.1887359 1.679427, 99.1817399 1.6743589, 99.1780242 1.6730439, 99.1736755 1.6689872, 99.1704866 1.6671451, 99.1675416 1.6669496, 99.1628419 1.6641116, 99.1532745 1.6524845, 99.1478194 1.6465473, 99.1427689 1.639905, 99.1307982 1.6405546, 99.1226427 1.6467734, 99.1163484 1.6489363, 99.1109848 1.6558104, 99.1107484 1.6573863, 99.105763 1.6602854, 99.1051203 1.6609664, 99.1006851 1.6671546, 99.0971679 1.6738629, 99.0943147 1.6762461, 99.0894623 1.6817988, 99.0850219 1.691312, 99.0823593 1.6922918, 99.079399 1.6949163, 99.0786284 1.697722, 99.0756531 1.698919, 99.0722122 1.6974097, 99.0685043 1.6967738, 99.061821 1.6991655, 99.0596166 1.7029937, 99.057648 1.7047687, 99.0534288 1.7123761, 99.0516205 1.7141446, 99.047515 1.711148, 99.0458017 1.7085264, 99.0388011 1.7021326, 99.02976 1.6984156, 99.0254532 1.6943939, 99.023264 1.6943087, 99.0195601 1.690537, 99.017189 1.6841293, 99.0120449 1.6775831, 99.0103872 1.6738425, 99.0101341 1.6686741, 99.0090011 1.6678262, 99.0088088 1.664245, 99.0062634 1.6584179, 99.0016879 1.6512809, 98.9892034 1.6508212, 98.9863336 1.6559003, 98.9820597 1.6590861, 98.9773109 1.661794, 98.9695543 1.6783602, 98.9714538 1.6844133, 98.9722452 1.6907849, 98.9736697 1.6976345, 98.9770452 1.6992518, 98.9794922 1.7058873, 98.9835377 1.7125587, 98.9844673 1.7215776, 98.9826666 1.725645, 98.9833591 1.731014, 98.9833067 1.7363562, 98.9846447 1.7407861, 98.9855626 1.7478779, 98.9870001 1.7506072, 98.9877494 1.7581817, 98.9886887 1.760878, 98.9871364 1.7688629, 98.9834464 1.7736255, 98.9787456 1.7727158, 98.9719731 1.7672607, 98.9668005 1.7640857, 98.9613608 1.7627872, 98.9581407 1.7609306, 98.9489603 1.760356, 98.946583 1.7596962, 98.9392032 1.7604369, 98.9330689 1.7582612, 98.9229481 1.7579301, 98.9212067 1.7563416, 98.9184562 1.7578549, 98.9159775 1.7575014, 98.9128867 1.7588348, 98.9069794 1.7560875, 98.8917768 1.7544095, 98.8811163 1.7689153, 98.8763351 1.7854743, 98.8741818 1.791882, 98.8731176 1.7933097, 98.8720322 1.8020924, 98.8645935 1.8118654, 98.8604736 1.8156016, 98.8527985 1.8196236, 98.8446299 1.8220951, 98.84021 1.8267486, 98.8382111 1.8310609, 98.8301392 1.8412361, 98.8260727 1.8487103, 98.8215485 1.8541142, 98.8188553 1.8563557, 98.8150253 1.8615872, 98.8175964 1.8664191, 98.8158188 1.8685461, 98.8105011 1.8698088, 98.8035915 1.8724322, 98.7884895 1.8615392, 98.7854555 1.8684847, 98.7852451 1.8780615, 98.7908918 1.8894282, 98.7960169 1.8891131, 98.8086732 1.8841682, 98.8137936 1.886228, 98.8158952 1.8924628, 98.8181631 1.896137, 98.8212609 1.8995886, 98.8201539 1.9042087, 98.8249111 1.9117241, 98.822808 1.9190161, 98.8236096 1.9260003, 98.8218558 1.9315269, 98.8196078 1.9353537, 98.8182241 1.9407461, 98.8180509 1.9440513, 98.8130493 1.9445721, 98.8070908 1.956531, 98.8035431 1.9590598, 98.7994232 1.960093, 98.7876358 1.9611801, 98.7806549 1.9614643, 98.772934 1.9608279, 98.7616348 1.957726, 98.7559357 1.9582319, 98.7466927 1.9603904, 98.7396278 1.959261, 98.7353194 1.9562543, 98.7316916 1.9574566, 98.7309225 1.9588849, 98.7254944 1.958735, 98.7183763 1.9611664, 98.7158789 1.9627845, 98.7083571 1.9660595, 98.7110443 1.9682764, 98.7022629 1.9752865, 98.6934433 1.9827009, 98.6886978 1.9854015, 98.6832047 1.9868942, 98.6794173 1.9894751, 98.6829353 2.0080248, 98.6870521 2.0183169, 98.6993573 2.0473297, 98.698999 2.047378, 98.7099389 2.0774625, 98.7253695 2.1147532, 98.7264819 2.1162934, 98.7250283 2.1261744, 98.7301405 2.1273158, 98.7324425 2.1260937, 98.7369956 2.1277372, 98.7390643 2.1316314, 98.7494118 2.1314136, 98.7566268 2.136084, 98.7658992 2.1436446, 98.7739079 2.1469635, 98.7811631 2.1480073, 98.7926578 2.1540757, 98.7951743 2.156121, 98.7993474 2.1582475, 98.8108428 2.1593865, 98.8165223 2.1611039, 98.816676 2.169508, 98.8135293 2.1786899, 98.8110529 2.1881312, 98.8199791 2.1910486, 98.8261037 2.192566, 98.8308149 2.1950312, 98.8464566 2.1980663, 98.8577639 2.200058, 98.8638886 2.2023337, 98.869542 2.2064103, 98.8742531 2.2106764, 98.8880101 2.2185454, 98.8951714 2.2219585, 98.9110019 2.2261304, 98.9148653 2.2276474, 98.9216374 2.2293291, 98.9250639 2.2333428, 98.9284613 2.233573, 98.9316977 2.2430664, 98.936675 2.2523788, 98.9406795 2.2624686, 98.9465851 2.2638266, 98.9563679 2.2671262, 98.9580895 2.2672933, 98.964737 2.2706533, 98.9646238 2.2743508, 98.9688084 2.2742371, 98.9724276 2.2725306, 98.9726537 2.2750336, 98.9693738 2.2795274, 98.9682993 2.2831111, 98.9693735 2.2914732, 98.9710133 2.297958, 98.968412 2.2986406, 98.9643404 2.3010296, 98.9616258 2.3068318, 98.9583458 2.310131, 98.9586851 2.3122926, 98.9538744 2.3212871, 98.9522529 2.3218986, 98.9436069 2.320256, 98.9401957 2.3200165, 98.9378048 2.3238786, 98.9327462 2.322446, 98.928369 2.3263855, 98.9273523 2.3248392, 98.9241095 2.3239653, 98.9188688 2.3251882, 98.9114744 2.3248222, 98.9000091 2.3269533, 98.8945559 2.3253727, 98.8897154 2.3284523, 98.8867357 2.3329155, 98.8860143 2.3357651, 98.8804818 2.3334548, 98.8739819 2.3322156, 98.8692552 2.3331159, 98.8662542 2.3347665, 98.8639283 2.3328158, 98.8583584 2.3317018, 98.8590468 2.33415, 98.8576166 2.3354514, 98.856513 2.3387928, 98.8591768 2.3422215, 98.8600446 2.3448069, 98.8597385 2.349068, 98.8661052 2.3508846, 98.8698531 2.3494202, 98.8691419 2.3454948, 98.8721064 2.3441463, 98.87419 2.3416923, 98.8782582 2.3447884, 98.881213 2.3444637, 98.8846049 2.347108, 98.8883314 2.347826, 98.8932519 2.3433658, 98.8926102 2.3412904, 98.8958618 2.338447, 98.9028355 2.3344086, 98.9049571 2.3343709, 98.9106519 2.3421488, 98.9112559 2.3485687, 98.9154405 2.3492473, 98.916692 2.3515015, 98.9234607 2.353088, 98.9263098 2.3547302, 98.9319886 2.3539655, 98.9346167 2.3573196, 98.9422856 2.3585711, 98.9448266 2.3597348, 98.9483462 2.3533105, 98.9540907 2.3532342, 98.9560131 2.3498417, 98.9595837 2.3505929, 98.9601374 2.3548076, 98.9642742 2.3464451, 98.9674179 2.3425694, 98.9682698 2.3477609, 98.9716238 2.3411026, 98.9784395 2.3384305, 98.9799157 2.341149, 98.9795826 2.3461934, 98.9831848 2.348728, 98.9871416 2.3469563, 98.9892767 2.336876)), ((98.9035232 2.3757838, 98.9033347 2.3722914, 98.9051775 2.3656067, 98.9073452 2.3631791, 98.9104813 2.3626262, 98.9103495 2.3574388, 98.911185 2.3536473, 98.9082503 2.3505632, 98.9006182 2.346551, 98.898662 2.3466034, 98.8922334 2.3490771, 98.889025 2.3526905, 98.888455 2.3578451, 98.8840439 2.3598688, 98.8841294 2.36336, 98.8858763 2.3673277, 98.8927057 2.3678116, 98.8945058 2.3685653, 98.8938932 2.3759188, 98.8945851 2.3801336, 98.8965453 2.3819675, 98.901584 2.3823331, 98.9038809 2.3784677, 98.9035232 2.3757838)))</v>
      </c>
    </row>
    <row r="489" spans="1:18" x14ac:dyDescent="0.3">
      <c r="A489" s="4" t="s">
        <v>1221</v>
      </c>
      <c r="B489" s="5">
        <v>85.176511772203995</v>
      </c>
      <c r="C489" s="5">
        <v>84.595748562911993</v>
      </c>
      <c r="D489" s="5">
        <v>88.096037037597995</v>
      </c>
      <c r="E489">
        <v>84.4</v>
      </c>
      <c r="F489">
        <v>86.2</v>
      </c>
      <c r="G489">
        <v>90.1</v>
      </c>
      <c r="H489">
        <v>116.1</v>
      </c>
      <c r="I489">
        <v>105.4</v>
      </c>
      <c r="J489">
        <v>112.6</v>
      </c>
      <c r="K489">
        <v>197.5</v>
      </c>
      <c r="L489">
        <v>130.19999999999999</v>
      </c>
      <c r="M489">
        <v>118.2</v>
      </c>
      <c r="N489" t="str">
        <f t="shared" si="7"/>
        <v>tapin</v>
      </c>
      <c r="O489">
        <f>VLOOKUP(N489,GeoJson!$E$1:$G$515,3,FALSE)</f>
        <v>-2.9166699999999999</v>
      </c>
      <c r="P489">
        <f>VLOOKUP(N489,GeoJson!$E$2:$H$515,4,FALSE)</f>
        <v>115.03333000000001</v>
      </c>
      <c r="Q489">
        <f>VLOOKUP(N489,GeoJson!$E$2:$I$515,5,FALSE)</f>
        <v>796</v>
      </c>
      <c r="R489" t="str">
        <f>VLOOKUP(N489,GeoJson!$E$2:$J$515,6,FALSE)</f>
        <v>MULTIPOLYGON (((115.5066675 -2.8848843, 115.5077555 -2.8861856, 115.5055483 -2.8889371, 115.5035527 -2.8949238, 115.5005896 -2.9018176, 115.4973544 -2.9039038, 115.4951169 -2.909951, 115.4894931 -2.9124908, 115.485381 -2.9161796, 115.4845646 -2.9249782, 115.4798781 -2.9326279, 115.4770056 -2.9408218, 115.4722284 -2.942515, 115.465637 -2.9428779, 115.4629157 -2.944692, 115.4587129 -2.9508299, 115.4539357 -2.9519184, 115.4479792 -2.9558188, 115.4424763 -2.9615032, 115.4360965 -2.9744139, 115.4347661 -2.9764095, 115.4298679 -2.9767723, 115.4208274 -2.9826078, 115.413087 -2.982124, 115.4119381 -2.9826683, 115.4049536 -2.9924345, 115.4016276 -2.9950347, 115.3991483 -2.9950952, 115.3920126 -2.9885643, 115.3897147 -2.979433, 115.388082 -2.9779212, 115.3807044 -2.9768932, 115.3751108 -2.9774072, 115.3712406 -2.9791004, 115.3685798 -2.9787981, 115.3617465 -2.9814588, 115.3601138 -2.9833335, 115.356546 -2.9846034, 115.3515268 -2.9826683, 115.3506197 -2.9781934, 115.3525548 -2.974807, 115.3496522 -2.9718438, 115.3472635 -2.9716322, 115.3459936 -2.9695157, 115.3457517 -2.9660083, 115.3402488 -2.9649198, 115.3329922 -2.9675806, 115.3241633 -2.9681248, 115.3218956 -2.9687598, 115.3138529 -2.9739603, 115.3127644 -2.9811565, 115.3101641 -2.9828497, 115.2986443 -2.9885038, 115.2969511 -2.9911041, 115.2930809 -2.9903784, 115.2849172 -2.9930997, 115.2819541 -2.9964256, 115.2792026 -2.9964558, 115.2765418 -3.0001446, 115.2759976 -3.0032287, 115.274002 -3.0040753, 115.2698597 -3.0107574, 115.2669873 -3.019556, 115.2640847 -3.0222168, 115.2598214 -3.0288384, 115.2525346 -3.0363672, 115.2470921 -3.0438657, 115.2379911 -3.0495803, 115.2199705 -3.038272, 115.2163725 -3.0432005, 115.2086321 -3.0583789, 115.2058201 -3.066089, 115.2027663 -3.0760971, 115.199138 -3.0809953, 115.1910046 -3.0910639, 115.1690836 -3.1155247, 115.1741632 -3.1167946, 115.187346 -3.1210276, 115.1939979 -3.1220556, 115.1994706 -3.1242628, 115.2082995 -3.1258351, 115.2182169 -3.1270445, 115.2263503 -3.1329405, 115.2350582 -3.1348756, 115.2421939 -3.1350571, 115.2417706 -3.1411042, 115.2389587 -3.1503262, 115.2387168 -3.1580665, 115.2399564 -3.1622693, 115.2359048 -3.1680141, 115.2316718 -3.1706749, 115.22759 -3.1749382, 115.2245664 -3.1826785, 115.2226313 -3.1840694, 115.2153142 -3.1862464, 115.2104462 -3.1902677, 115.2073017 -3.1949845, 115.2056085 -3.1996409, 115.2037943 -3.2020597, 115.2038851 -3.2121283, 115.1974751 -3.2092256, 115.1827502 -3.2075022, 115.1700511 -3.2070184, 115.1564752 -3.2040855, 115.1556966 -3.2036698, 115.1405031 -3.2006462, 115.1239868 -3.196451, 115.1129129 -3.1932384, 115.0996099 -3.1881898, 115.0892155 -3.1832984, 115.0749669 -3.1746434, 115.0572033 -3.1633049, 115.0477168 -3.1569176, 115.0024386 -3.1219952, 114.9719382 -3.1028332, 114.9571604 -3.0931199, 114.9364866 -3.0799295, 114.9148302 -3.0659076, 114.8865218 -3.0478039, 114.8675172 -3.0360331, 114.8478908 -3.0253002, 114.8319461 -3.0178704, 114.8277305 -3.014846, 114.824271 -3.0108911, 114.8150454 -3.0069679, 114.8155971 -2.9996733, 114.8161488 -2.9987538, 114.8158423 -2.9931756, 114.8148309 -2.9879651, 114.8074186 -2.977617, 114.8084001 -2.9732188, 114.8050991 -2.9695844, 114.8046246 -2.9680429, 114.8042377 -2.955716, 114.8037487 -2.94906, 114.8025128 -2.9429643, 114.8030163 -2.9401628, 114.8113248 -2.9324044, 114.8135969 -2.9320149, 114.815315 -2.9299803, 114.8398439 -2.8744011, 114.84021 -2.870668, 114.8118589 -2.8067157, 114.8098401 -2.7959185, 114.8050129 -2.752474, 114.8044125 -2.7420715, 114.8156947 -2.6976163, 114.8351125 -2.6210844, 114.8357271 -2.6184645, 114.85195 -2.5561187, 114.8613092 -2.5230088, 114.8664533 -2.5319098, 114.8824455 -2.5588864, 114.9197557 -2.62328, 114.9667255 -2.7050262, 114.9772796 -2.7250533, 114.9822721 -2.7336771, 114.9830584 -2.7372524, 114.9857239 -2.7390928, 114.9911734 -2.7476143, 114.997476 -2.7560698, 115.0045266 -2.7630256, 115.0141996 -2.7707343, 115.0210004 -2.7770788, 115.0261273 -2.7799959, 115.0437304 -2.7852561, 115.0482555 -2.7854513, 115.055116 -2.7840553, 115.0599434 -2.7848374, 115.0666649 -2.7828312, 115.06993 -2.7833057, 115.0742635 -2.7865968, 115.0758909 -2.7899772, 115.0748983 -2.7979039, 115.0738227 -2.7994033, 115.0729335 -2.8108076, 115.0683392 -2.818661, 115.0683888 -2.8269087, 115.0634598 -2.8349094, 115.0639862 -2.8370345, 115.0628034 -2.8396243, 115.0638533 -2.8414038, 115.0665537 -2.8428879, 115.0686907 -2.8453136, 115.0742167 -2.8435022, 115.0806152 -2.8395722, 115.0844852 -2.8411268, 115.0860722 -2.8407541, 115.088384 -2.8359941, 115.0880188 -2.8320787, 115.0899012 -2.8300525, 115.0947636 -2.8292459, 115.0977053 -2.8319909, 115.0999885 -2.8319947, 115.099909 -2.8356234, 115.1046233 -2.8353349, 115.1069037 -2.8371161, 115.1101477 -2.8351218, 115.1274871 -2.8389642, 115.1460057 -2.84491, 115.1737963 -2.8551382, 115.1859747 -2.8620546, 115.186953 -2.8647786, 115.1970517 -2.868286, 115.1980798 -2.8690117, 115.2079971 -2.8713096, 115.2144071 -2.8736075, 115.2177028 -2.8738796, 115.2198194 -2.8725492, 115.230709 -2.8707719, 115.2327315 -2.8718426, 115.2450625 -2.8883969, 115.2544209 -2.8930369, 115.2590702 -2.8920901, 115.2631208 -2.8926889, 115.2672406 -2.8962503, 115.2684121 -2.9009182, 115.2700288 -2.903513, 115.2810942 -2.9174913, 115.281816 -2.9272691, 115.2827701 -2.9296406, 115.2871533 -2.9296103, 115.2965775 -2.9331059, 115.2979053 -2.9319228, 115.2996088 -2.925852, 115.3014536 -2.923781, 115.3060955 -2.9232696, 115.3089671 -2.9242368, 115.3150818 -2.9240238, 115.3179534 -2.924991, 115.3205926 -2.9336608, 115.3220997 -2.9356999, 115.3275522 -2.9350416, 115.3316071 -2.9329738, 115.3350684 -2.9337937, 115.3379368 -2.9369829, 115.3421354 -2.9373595, 115.3482139 -2.9368871, 115.354184 -2.9349702, 115.3661319 -2.9258033, 115.3718059 -2.9236521, 115.3786659 -2.918785, 115.3811882 -2.9164215, 115.3840928 -2.9103119, 115.3848348 -2.9066095, 115.3840001 -2.9028456, 115.379154 -2.8999263, 115.3763297 -2.8972779, 115.3755284 -2.8940414, 115.3826969 -2.8816821, 115.3863014 -2.8853907, 115.3915491 -2.8855885, 115.3948209 -2.889128, 115.3981819 -2.8912397, 115.4104658 -2.8926674, 115.4169572 -2.8914164, 115.4194094 -2.8897706, 115.4242712 -2.8900737, 115.4313466 -2.8878614, 115.4382173 -2.883626, 115.4410347 -2.8875415, 115.4431688 -2.889248, 115.4457478 -2.8888072, 115.4498784 -2.8851093, 115.4526828 -2.8814836, 115.4545129 -2.8776155, 115.4579978 -2.873491, 115.4662548 -2.873007, 115.4743597 -2.8747625, 115.4785158 -2.8728891, 115.4824161 -2.8760794, 115.4878648 -2.878383, 115.499539 -2.8804355, 115.5052817 -2.883332, 115.5066675 -2.8848843)))</v>
      </c>
    </row>
    <row r="490" spans="1:18" x14ac:dyDescent="0.3">
      <c r="A490" s="4" t="s">
        <v>1076</v>
      </c>
      <c r="B490" s="5">
        <v>74.508514800811</v>
      </c>
      <c r="C490" s="5">
        <v>75.883425634646002</v>
      </c>
      <c r="D490" s="5">
        <v>75.682607336450999</v>
      </c>
      <c r="E490">
        <v>76.5</v>
      </c>
      <c r="F490">
        <v>81.8</v>
      </c>
      <c r="G490">
        <v>90</v>
      </c>
      <c r="H490">
        <v>100.8</v>
      </c>
      <c r="I490">
        <v>104.1</v>
      </c>
      <c r="J490">
        <v>97.5</v>
      </c>
      <c r="K490">
        <v>171</v>
      </c>
      <c r="L490">
        <v>104.4</v>
      </c>
      <c r="M490">
        <v>114.4</v>
      </c>
      <c r="N490" t="str">
        <f t="shared" si="7"/>
        <v>tasikmalaya</v>
      </c>
      <c r="O490">
        <f>VLOOKUP(N490,GeoJson!$E$1:$G$515,3,FALSE)</f>
        <v>-7.5</v>
      </c>
      <c r="P490">
        <f>VLOOKUP(N490,GeoJson!$E$2:$H$515,4,FALSE)</f>
        <v>108.13333</v>
      </c>
      <c r="Q490">
        <f>VLOOKUP(N490,GeoJson!$E$2:$I$515,5,FALSE)</f>
        <v>451</v>
      </c>
      <c r="R490" t="str">
        <f>VLOOKUP(N490,GeoJson!$E$2:$J$515,6,FALSE)</f>
        <v>MULTIPOLYGON (((108.17618 -7.0676772, 108.183973 -7.071339, 108.188079 -7.070936, 108.19331 -7.071874, 108.196952 -7.075292, 108.201807 -7.077157, 108.204075 -7.07737, 108.205112 -7.080753, 108.20848 -7.083325, 108.209989 -7.087503, 108.212092 -7.082065, 108.2171265 -7.082636, 108.219427 -7.084306, 108.220055 -7.087445, 108.2195504 -7.0932496, 108.2184389 -7.0937473, 108.2184206 -7.0975344, 108.216236 -7.099318, 108.218921 -7.103496, 108.217782 -7.104744, 108.2146612 -7.1043314, 108.2139554 -7.1063863, 108.2136768 -7.1135389, 108.21737 -7.118004, 108.21769 -7.120938, 108.219747 -7.123601, 108.216188 -7.125282, 108.21717 -7.129471, 108.2136809 -7.1347469, 108.2081363 -7.1353979, 108.2062481 -7.13791, 108.2044319 -7.1364972, 108.201064 -7.138362, 108.2031543 -7.1418027, 108.199789 -7.146204, 108.2008879 -7.1489713, 108.202792 -7.1500226, 108.203112 -7.15217, 108.201777 -7.154684, 108.1973554 -7.1595885, 108.1945775 -7.1616998, 108.1945542 -7.1650471, 108.1907083 -7.1675377, 108.192273 -7.169882, 108.192096 -7.173315, 108.194594 -7.180124, 108.194773 -7.182655, 108.192117 -7.187443, 108.193751 -7.188741, 108.199278 -7.1886501, 108.1975767 -7.1937128, 108.198056 -7.197056, 108.195552 -7.202032, 108.195367 -7.206048, 108.1973313 -7.208485, 108.195754 -7.212022, 108.198216 -7.214567, 108.196669 -7.21642, 108.196568 -7.220347, 108.198137 -7.222435, 108.198965 -7.226112, 108.197618 -7.229161, 108.1988989 -7.2315594, 108.195017 -7.231779, 108.1944023 -7.236288, 108.1931055 -7.2391675, 108.194968 -7.241735, 108.1923359 -7.2435646, 108.1927949 -7.2505587, 108.1902113 -7.251975, 108.1884604 -7.2552059, 108.1891697 -7.2597042, 108.1881244 -7.262224, 108.1916821 -7.2629305, 108.1903458 -7.2655421, 108.193077 -7.2663505, 108.1931452 -7.2692895, 108.19037 -7.272006, 108.1845518 -7.2695673, 108.182905 -7.271617, 108.180407 -7.271348, 108.178283 -7.27363, 108.180216 -7.276945, 108.17998 -7.282537, 108.178941 -7.284905, 108.176225 -7.283982, 108.1762869 -7.2882873, 108.1729692 -7.2891394, 108.1695083 -7.2877461, 108.16523 -7.289821, 108.159169 -7.289243, 108.155022 -7.289692, 108.151534 -7.28687, 108.1503523 -7.2886541, 108.1529981 -7.2929443, 108.1529569 -7.2948769, 108.1568417 -7.2990392, 108.1594779 -7.3044588, 108.1598738 -7.3074602, 108.1586076 -7.3104154, 108.159283 -7.314969, 108.161336 -7.317938, 108.1600611 -7.323786, 108.154647 -7.324036, 108.153253 -7.325872, 108.1534538 -7.3298141, 108.1527147 -7.3353573, 108.15666 -7.337797, 108.159114 -7.341802, 108.16254 -7.34374, 108.16658 -7.344225, 108.1679852 -7.3465678, 108.1675726 -7.3502261, 108.164429 -7.354763, 108.164007 -7.365057, 108.1668689 -7.3690148, 108.1677089 -7.371333, 108.1706197 -7.3729144, 108.1723399 -7.3767817, 108.1720838 -7.3855847, 108.1744828 -7.3870011, 108.1754779 -7.3926979, 108.180639 -7.392985, 108.1843603 -7.3922505, 108.1854593 -7.3951787, 108.1832719 -7.3966743, 108.183839 -7.4015708, 108.1863623 -7.4033683, 108.1843397 -7.4070172, 108.181115 -7.409211, 108.182454 -7.412138, 108.186102 -7.414444, 108.185773 -7.417845, 108.1843415 -7.4202188, 108.18573 -7.4218267, 108.1857135 -7.4272033, 108.1875085 -7.4292185, 108.1870978 -7.4308558, 108.1884156 -7.4340432, 108.1876505 -7.4366949, 108.1892907 -7.4381847, 108.1920167 -7.4378117, 108.1936188 -7.4389871, 108.1930085 -7.4438813, 108.1897584 -7.4443167, 108.187327 -7.446798, 108.19051 -7.448558, 108.191786 -7.450289, 108.195662 -7.449155, 108.198171 -7.450671, 108.200922 -7.449877, 108.2023392 -7.4456771, 108.2062684 -7.4435233, 108.2101975 -7.4392069, 108.2124177 -7.4353808, 108.2157517 -7.4345673, 108.217627 -7.4356631, 108.2236662 -7.4339438, 108.23086 -7.4303, 108.2305172 -7.4253568, 108.2323694 -7.425978, 108.2379463 -7.4299153, 108.2469345 -7.4301616, 108.2497532 -7.4309209, 108.2517784 -7.4300481, 108.2557743 -7.4315007, 108.2576399 -7.430161, 108.2639619 -7.4322351, 108.2675988 -7.4301261, 108.2692731 -7.4254769, 108.2721546 -7.4247852, 108.2741395 -7.4210056, 108.2746128 -7.4183418, 108.2763138 -7.416962, 108.2755662 -7.4146732, 108.276624 -7.410901, 108.2751215 -7.4097683, 108.274626 -7.4058815, 108.2778023 -7.4048266, 108.2779923 -7.400019, 108.275869 -7.395095, 108.272792 -7.394039, 108.272704 -7.391533, 108.275659 -7.387655, 108.278083 -7.389823, 108.2824937 -7.3845347, 108.2793275 -7.3820766, 108.2725452 -7.3801762, 108.2743208 -7.3786671, 108.2743037 -7.37634, 108.2672921 -7.3738885, 108.2732095 -7.3707019, 108.2769941 -7.3715114, 108.2775926 -7.3689671, 108.2836529 -7.3650527, 108.2869334 -7.3607936, 108.2925851 -7.3596761, 108.2934194 -7.357824, 108.2881999 -7.3556645, 108.2869419 -7.3572653, 108.2834117 -7.3567745, 108.282161 -7.351064, 108.283352 -7.349371, 108.286599 -7.347965, 108.287179 -7.344781, 108.290916 -7.343, 108.2921103 -7.34072, 108.294843 -7.340836, 108.297178 -7.343328, 108.299903 -7.342798, 108.301805 -7.344247, 108.308044 -7.338182, 108.310793 -7.339802, 108.3129669 -7.3396216, 108.3149516 -7.3389059, 108.3168287 -7.3403663, 108.319982 -7.340655, 108.321312 -7.339375, 108.324118 -7.340267, 108.324068 -7.342888, 108.3267503 -7.3440189, 108.3254038 -7.3458337, 108.3264644 -7.3479452, 108.3295069 -7.3481916, 108.331698 -7.346466, 108.335126 -7.3473, 108.337401 -7.346123, 108.3367276 -7.351408, 108.3389925 -7.3516289, 108.3392181 -7.3539165, 108.3420803 -7.356348, 108.3472815 -7.3541517, 108.3540625 -7.3537908, 108.3586867 -7.3522984, 108.362717 -7.352691, 108.367589 -7.357114, 108.370786 -7.357025, 108.3726447 -7.3598675, 108.3778981 -7.3596168, 108.378888 -7.356567, 108.382053 -7.357751, 108.385255 -7.357184, 108.388184 -7.358643, 108.38986 -7.361627, 108.393288 -7.359787, 108.395218 -7.362278, 108.3993323 -7.3618079, 108.402087 -7.36317, 108.40499 -7.360561, 108.40768 -7.365456, 108.407151 -7.370585, 108.411708 -7.375514, 108.410513 -7.379586, 108.406462 -7.384099, 108.401436 -7.388676, 108.400114 -7.391205, 108.399871 -7.396912, 108.396483 -7.404603, 108.39549 -7.408527, 108.3955689 -7.4122127, 108.3991547 -7.4170007, 108.4054108 -7.4191235, 108.409824 -7.4222715, 108.4130442 -7.4202419, 108.4179656 -7.4201793, 108.4201367 -7.4219818, 108.421099 -7.425374, 108.421046 -7.429997, 108.422251 -7.434185, 108.4204 -7.44033, 108.4234141 -7.4463167, 108.4213557 -7.4489981, 108.4214119 -7.4531256, 108.42537 -7.452981, 108.425144 -7.459892, 108.42565 -7.468994, 108.4263809 -7.4741123, 108.4238761 -7.4793602, 108.4235 -7.4845904, 108.4216055 -7.4889222, 108.4258093 -7.4900078, 108.431581 -7.4895332, 108.4328521 -7.4878755, 108.4362275 -7.4887313, 108.4385912 -7.490294, 108.441248 -7.490338, 108.433446 -7.496142, 108.4295021 -7.5005431, 108.4277858 -7.4990437, 108.4282018 -7.4968127, 108.4263228 -7.4948807, 108.4193844 -7.4916687, 108.4193039 -7.4893188, 108.4162291 -7.4882991, 108.4147966 -7.4892155, 108.4154779 -7.4921164, 108.4134939 -7.4953091, 108.4105 -7.494683, 108.406952 -7.492314, 108.407132 -7.489251, 108.401172 -7.484444, 108.402448 -7.483027, 108.4015261 -7.4788123, 108.3973461 -7.477253, 108.3906754 -7.4769788, 108.3846258 -7.4793662, 108.381566 -7.477633, 108.3801028 -7.479038, 108.3745388 -7.4784912, 108.3719803 -7.4791865, 108.3663592 -7.4843473, 108.3623628 -7.4891363, 108.3561356 -7.4904202, 108.3519787 -7.4930827, 108.351033 -7.494699, 108.352094 -7.497497, 108.3515645 -7.5005355, 108.3428911 -7.5042205, 108.335409 -7.5084322, 108.3337885 -7.5111166, 108.3328572 -7.5158474, 108.3344728 -7.5215587, 108.333939 -7.5240452, 108.3354894 -7.5257402, 108.336194 -7.528689, 108.334392 -7.529904, 108.3340251 -7.5347668, 108.3322028 -7.5403305, 108.3286688 -7.5450981, 108.3274722 -7.5508444, 108.334069 -7.548859, 108.333792 -7.550824, 108.3395 -7.553984, 108.3424113 -7.553629, 108.34411 -7.556446, 108.347276 -7.557739, 108.347413 -7.559297, 108.350423 -7.559926, 108.353445 -7.56201, 108.352759 -7.564588, 108.355118 -7.567222, 108.354501 -7.569291, 108.356376 -7.572693, 108.355029 -7.574664, 108.357002 -7.578123, 108.355578 -7.584682, 108.3573261 -7.5860492, 108.35588 -7.591459, 108.3572401 -7.5928284, 108.35658 -7.5957172, 108.358827 -7.597063, 108.361014 -7.601143, 108.358772 -7.601534, 108.358339 -7.605263, 108.3586777 -7.6102456, 108.3594983 -7.6119619, 108.3570779 -7.6144249, 108.3563383 -7.618671, 108.3572915 -7.6214612, 108.355141 -7.6236916, 108.3569584 -7.6352526, 108.3547999 -7.636245, 108.3534038 -7.638739, 108.3545792 -7.6408114, 108.3550723 -7.6445854, 108.3616971 -7.6454407, 108.360455 -7.648532, 108.361663 -7.649994, 108.360488 -7.654386, 108.363133 -7.656341, 108.3633462 -7.6582997, 108.365915 -7.658273, 108.365111 -7.66091, 108.361373 -7.662283, 108.360031 -7.6648578, 108.362075 -7.666084, 108.360881 -7.668404, 108.358357 -7.66777, 108.354725 -7.671569, 108.354983 -7.674837, 108.353095 -7.678535, 108.354043 -7.68123, 108.353405 -7.68401, 108.3466169 -7.6806769, 108.3402795 -7.679747, 108.3380053 -7.6811155, 108.3347633 -7.6864424, 108.3349762 -7.688484, 108.3314896 -7.692059, 108.326765 -7.688634, 108.325947 -7.685725, 108.323393 -7.682984, 108.321759 -7.685025, 108.324266 -7.688167, 108.320612 -7.692737, 108.316689 -7.69284, 108.316285 -7.697306, 108.317826 -7.69933, 108.322489 -7.70089, 108.323784 -7.703625, 108.323242 -7.70879, 108.3237995 -7.7127661, 108.3269102 -7.7104701, 108.3281055 -7.7129499, 108.330323 -7.709828, 108.331864 -7.713377, 108.33035 -7.716387, 108.323653 -7.72012, 108.320945 -7.71469, 108.319346 -7.71508, 108.3146658 -7.7128549, 108.3138606 -7.716383, 108.3122428 -7.7182228, 108.316581 -7.72052, 108.321329 -7.721685, 108.321679 -7.723474, 108.319003 -7.726214, 108.31653 -7.724517, 108.312768 -7.724919, 108.314676 -7.732298, 108.317723 -7.737727, 108.3165607 -7.7422221, 108.3193751 -7.7423932, 108.3235599 -7.7466798, 108.3222705 -7.7498177, 108.3233067 -7.7518597, 108.3233799 -7.7562894, 108.3242871 -7.75885, 108.3225615 -7.7596346, 108.323683 -7.765117, 108.322944 -7.768977, 108.323973 -7.770164, 108.324896 -7.774844, 108.324962 -7.778617, 108.323412 -7.782712, 108.319414 -7.784466, 108.317912 -7.786674, 108.321816 -7.788234, 108.323436 -7.790884, 108.3233594 -7.7943565, 108.324525 -7.796057, 108.32678 -7.795524, 108.330419 -7.798001, 108.328577 -7.800846, 108.329277 -7.803885, 108.335601 -7.806466, 108.339361 -7.809695, 108.339723 -7.813113, 108.338926 -7.815006, 108.3404749 -7.8166159, 108.332036 -7.815441, 108.327924 -7.814431, 108.321884 -7.815652, 108.319142 -7.813903, 108.310212 -7.811969, 108.302344 -7.81151, 108.299627 -7.814859, 108.294183 -7.810815, 108.278139 -7.808457, 108.269651 -7.806575, 108.254969 -7.804153, 108.251858 -7.803866, 108.245064 -7.802073, 108.240546 -7.801707, 108.231461 -7.800029, 108.207651 -7.796234, 108.19421 -7.793939, 108.17353 -7.789753, 108.157684 -7.787309, 108.145473 -7.785839, 108.131077 -7.783062, 108.113472 -7.777022, 108.106973 -7.775903, 108.102633 -7.774366, 108.088812 -7.771298, 108.082386 -7.772672, 108.078094 -7.769199, 108.073075 -7.767347, 108.068009 -7.766492, 108.064491 -7.767684, 108.061526 -7.766566, 108.06128 -7.76515, 108.058039 -7.763602, 108.056571 -7.764278, 108.053562 -7.761619, 108.047197 -7.757607, 108.04433 -7.757027, 108.037826 -7.754132, 108.033101 -7.752905, 108.0307 -7.75318, 108.022871 -7.75158, 108.018894 -7.750198, 108.0123 -7.748728, 108.009663 -7.747502, 107.998961 -7.745612, 107.990472 -7.743551, 107.982886 -7.742227, 107.972148 -7.739599, 107.962871 -7.738206, 107.955054 -7.736345, 107.947911 -7.735142, 107.944236 -7.734014, 107.941228 -7.734122, 107.937248 -7.733217, 107.928931 -7.73214, 107.921367 -7.732476, 107.9097489 -7.7317027, 107.9133225 -7.725436, 107.9133338 -7.7200437, 107.9158326 -7.7162855, 107.9176865 -7.7159722, 107.9185944 -7.7129829, 107.9178086 -7.7100518, 107.9214555 -7.7068589, 107.9214936 -7.7032054, 107.9234315 -7.7009952, 107.9271165 -7.7003458, 107.9240495 -7.6962278, 107.927765 -7.6932199, 107.9312592 -7.6860049, 107.9311753 -7.6832073, 107.9255143 -7.6763556, 107.927395 -7.672414, 107.9271165 -7.6706102, 107.9233314 -7.6653396, 107.925592 -7.664181, 107.926569 -7.66631, 107.9287721 -7.6646564, 107.9263 -7.661933, 107.929866 -7.659404, 107.9302751 -7.6573394, 107.9289628 -7.6548279, 107.9257813 -7.6547802, 107.9237748 -7.6532906, 107.9228363 -7.6497895, 107.924939 -7.647731, 107.9258424 -7.6426633, 107.9249421 -7.6399639, 107.9230805 -7.6399534, 107.921174 -7.636933, 107.925828 -7.634165, 107.9248101 -7.6309496, 107.9255677 -7.6218637, 107.9243622 -7.6202028, 107.9250565 -7.6174443, 107.9228516 -7.6164577, 107.9213284 -7.6141541, 107.9191285 -7.6135414, 107.920064 -7.611096, 107.918213 -7.6080187, 107.9190141 -7.6053222, 107.9168626 -7.6035631, 107.9169846 -7.5970114, 107.9188996 -7.5944536, 107.9244843 -7.5908902, 107.9260411 -7.5882282, 107.933354 -7.586491, 107.935337 -7.584593, 107.939253 -7.583066, 107.940603 -7.581403, 107.9404755 -7.5771058, 107.9417878 -7.5737761, 107.9405289 -7.5697582, 107.9331666 -7.5639646, 107.931359 -7.560453, 107.932904 -7.555769, 107.935295 -7.554329, 107.939549 -7.549449, 107.941509 -7.548416, 107.945711 -7.544064, 107.946996 -7.537585, 107.943715 -7.53003, 107.94223 -7.527675, 107.942895 -7.521403, 107.941358 -7.518858, 107.9412766 -7.5112188, 107.9417649 -7.5095475, 107.9419785 -7.5018471, 107.9441147 -7.4982555, 107.9448395 -7.4949968, 107.9478989 -7.4912827, 107.9502335 -7.4872806, 107.9500886 -7.4847095, 107.9513017 -7.4806107, 107.9486085 -7.4753931, 107.946785 -7.4734157, 107.9482194 -7.4653719, 107.9499436 -7.462776, 107.9533158 -7.4602297, 107.9497224 -7.4541295, 107.9505768 -7.450917, 107.9490128 -7.4455827, 107.9505311 -7.4399403, 107.9516907 -7.4282611, 107.9514237 -7.4216803, 107.9471742 -7.4180797, 107.943676 -7.414084, 107.942326 -7.4089492, 107.9480051 -7.4047723, 107.9489594 -7.4015453, 107.936226 -7.3999288, 107.9328233 -7.3942025, 107.9340211 -7.3912905, 107.9337541 -7.3884085, 107.9277726 -7.383724, 107.9198304 -7.3763602, 107.9171754 -7.3727358, 107.915474 -7.3718612, 107.9139176 -7.3688209, 107.9099351 -7.3683494, 107.9069749 -7.3667443, 107.9046403 -7.3631904, 107.904979 -7.359524, 107.909175 -7.35732, 107.911556 -7.356988, 107.915708 -7.355087, 107.920652 -7.351288, 107.924245 -7.352237, 107.9283253 -7.3506418, 107.930161 -7.348584, 107.930398 -7.3419864, 107.931183 -7.340482, 107.9293129 -7.3385622, 107.934641 -7.337123, 107.9341682 -7.3343491, 107.9380265 -7.3307403, 107.941125 -7.329978, 107.9462536 -7.330504, 107.9406006 -7.3224078, 107.940203 -7.317395, 107.939026 -7.315851, 107.9349042 -7.31643, 107.9312897 -7.31582, 107.9282596 -7.3118018, 107.9308258 -7.3082735, 107.9317161 -7.3041745, 107.9302502 -7.3010602, 107.9279757 -7.3013442, 107.9259186 -7.2969096, 107.922668 -7.29317, 107.9225445 -7.2889904, 107.926299 -7.284686, 107.929112 -7.284875, 107.9319687 -7.2824061, 107.9357606 -7.2831362, 107.9457704 -7.2819398, 107.9520188 -7.2784889, 107.9566727 -7.2778996, 107.9630814 -7.2755831, 107.967465 -7.273161, 107.972395 -7.27289, 107.976756 -7.274047, 107.9804154 -7.2719267, 107.981316 -7.267204, 107.980993 -7.264033, 107.9850312 -7.2603906, 107.988884 -7.259568, 107.9933473 -7.2595237, 107.9954377 -7.2566817, 107.9947587 -7.252785, 108.0001374 -7.2499998, 108.0049897 -7.2449177, 108.0079041 -7.2441252, 108.0135423 -7.2411192, 108.014569 -7.239633, 108.0148087 -7.2357467, 108.0185776 -7.2309158, 108.0254594 -7.2296923, 108.0272599 -7.2285135, 108.0357438 -7.2265385, 108.0396119 -7.2270869, 108.0427476 -7.2262261, 108.0485078 -7.2263401, 108.0581208 -7.2245558, 108.0603639 -7.2248924, 108.0648804 -7.218489, 108.0686494 -7.2114738, 108.0685654 -7.2089685, 108.0664063 -7.2078846, 108.068793 -7.200749, 108.0736542 -7.199858, 108.0751038 -7.1981581, 108.074085 -7.194663, 108.072293 -7.192201, 108.0670396 -7.1868213, 108.0713288 -7.179622, 108.0700025 -7.1768665, 108.0724352 -7.17421, 108.0746788 -7.1745148, 108.0763166 -7.1693995, 108.0808532 -7.1671518, 108.0836914 -7.1621347, 108.084448 -7.159247, 108.083242 -7.157239, 108.0817185 -7.1520322, 108.0817948 -7.1469973, 108.0806731 -7.1428599, 108.0773316 -7.1385306, 108.0735285 -7.1352305, 108.070986 -7.135285, 108.0685426 -7.128908, 108.0719453 -7.1242455, 108.0757237 -7.1216613, 108.0770031 -7.1188026, 108.0817313 -7.1138994, 108.0841218 -7.1122344, 108.0858079 -7.1090196, 108.0916092 -7.105895, 108.0928136 -7.1065595, 108.099677 -7.103782, 108.1045 -7.103327, 108.110179 -7.102053, 108.1135884 -7.1030434, 108.115818 -7.1066753, 108.118889 -7.1098496, 108.1234437 -7.1114939, 108.1242829 -7.1070298, 108.1256104 -7.1049574, 108.1258851 -7.1013363, 108.1227494 -7.0989865, 108.1211777 -7.0934427, 108.1232529 -7.0926946, 108.1239396 -7.0889629, 108.1224442 -7.0834859, 108.1178208 -7.0792411, 108.1191025 -7.0763019, 108.1217042 -7.0735505, 108.1236207 -7.0694547, 108.1280366 -7.0707429, 108.130114 -7.064451, 108.134656 -7.062842, 108.135969 -7.060872, 108.133818 -7.054819, 108.135708 -7.051019, 108.132492 -7.049307, 108.131493 -7.046412, 108.129659 -7.046085, 108.127788 -7.0433161, 108.1290589 -7.0407623, 108.130869 -7.041098, 108.133458 -7.0392328, 108.1359787 -7.0421556, 108.1390153 -7.0424822, 108.1458732 -7.0478623, 108.146637 -7.0507279, 108.1499863 -7.0574287, 108.1561814 -7.0670594, 108.1621094 -7.0741013, 108.1655999 -7.074581, 108.1682664 -7.0733774, 108.1715394 -7.0704172, 108.17618 -7.0676772)))</v>
      </c>
    </row>
    <row r="491" spans="1:18" x14ac:dyDescent="0.3">
      <c r="A491" s="4" t="s">
        <v>1023</v>
      </c>
      <c r="B491" s="5">
        <v>72.728473835537002</v>
      </c>
      <c r="C491" s="5">
        <v>70.520367808187004</v>
      </c>
      <c r="D491" s="5">
        <v>70.887782859159998</v>
      </c>
      <c r="E491">
        <v>83.5</v>
      </c>
      <c r="F491">
        <v>86.7</v>
      </c>
      <c r="G491">
        <v>87.6</v>
      </c>
      <c r="H491">
        <v>108.6</v>
      </c>
      <c r="I491">
        <v>101</v>
      </c>
      <c r="J491">
        <v>95</v>
      </c>
      <c r="K491">
        <v>166.6</v>
      </c>
      <c r="L491">
        <v>112.5</v>
      </c>
      <c r="M491">
        <v>112.3</v>
      </c>
      <c r="N491" t="str">
        <f t="shared" si="7"/>
        <v>tebo</v>
      </c>
      <c r="O491">
        <f>VLOOKUP(N491,GeoJson!$E$1:$G$515,3,FALSE)</f>
        <v>-1.4557599999999999</v>
      </c>
      <c r="P491">
        <f>VLOOKUP(N491,GeoJson!$E$2:$H$515,4,FALSE)</f>
        <v>102.37473</v>
      </c>
      <c r="Q491">
        <f>VLOOKUP(N491,GeoJson!$E$2:$I$515,5,FALSE)</f>
        <v>113</v>
      </c>
      <c r="R491" t="str">
        <f>VLOOKUP(N491,GeoJson!$E$2:$J$515,6,FALSE)</f>
        <v>MULTIPOLYGON (((102.5550278 -1.0900316, 102.5550093 -1.0928124, 102.5562376 -1.0958011, 102.5586058 -1.0973197, 102.5668519 -1.0953596, 102.5713991 -1.0966127, 102.5773571 -1.0955295, 102.5827713 -1.0928917, 102.5867767 -1.0922015, 102.5938187 -1.09255, 102.6027985 -1.0947441, 102.6068039 -1.0950338, 102.6121216 -1.0944018, 102.6168137 -1.0946342, 102.6231613 -1.0978649, 102.626358 -1.1016707, 102.6303482 -1.1099733, 102.6342008 -1.1138058, 102.6377886 -1.1158862, 102.641659 -1.121008, 102.6468048 -1.1222728, 102.6495727 -1.1185197, 102.6506983 -1.1264471, 102.6501141 -1.1290417, 102.6455701 -1.1358186, 102.6478951 -1.1403408, 102.6544235 -1.147928, 102.6572358 -1.1522355, 102.6623159 -1.1583985, 102.6665539 -1.1628029, 102.6690808 -1.1673613, 102.6711191 -1.1729549, 102.6749978 -1.1780632, 102.6766179 -1.1845481, 102.6821385 -1.1880293, 102.6844687 -1.1910989, 102.6857299 -1.1947811, 102.6839855 -1.2019979, 102.6839071 -1.2057319, 102.6881798 -1.2165365, 102.688349 -1.2210661, 102.6934024 -1.2253879, 102.6962996 -1.2341842, 102.6999514 -1.2405801, 102.7034413 -1.24281, 102.7105742 -1.2443236, 102.715334 -1.2487967, 102.719172 -1.2575637, 102.7231726 -1.2610363, 102.7273488 -1.2616232, 102.7352449 -1.2597062, 102.7392484 -1.2598385, 102.7463275 -1.2628896, 102.751449 -1.2670753, 102.7538186 -1.268259, 102.7596314 -1.2736345, 102.7613152 -1.2759842, 102.7627846 -1.2825224, 102.7664885 -1.2847933, 102.7674248 -1.2862457, 102.7676001 -1.2899952, 102.7660968 -1.2941707, 102.7664147 -1.2968263, 102.7680057 -1.2984713, 102.7749226 -1.3018972, 102.7779484 -1.304492, 102.7800056 -1.3077094, 102.7821377 -1.3166755, 102.7850513 -1.3238326, 102.7897369 -1.3333899, 102.7909111 -1.3420985, 102.7937121 -1.3485893, 102.7980768 -1.3567169, 102.8055835 -1.3739903, 102.8050952 -1.3790104, 102.7991836 -1.3839049, 102.7977281 -1.3872485, 102.7980314 -1.3925908, 102.8001106 -1.399539, 102.8050949 -1.4122706, 102.8110555 -1.4211452, 102.8135763 -1.4231733, 102.8120918 -1.4259065, 102.8128487 -1.4309715, 102.8150586 -1.4344775, 102.8174436 -1.4451056, 102.8194504 -1.4478152, 102.8230428 -1.4495849, 102.8247951 -1.4526279, 102.8228784 -1.4675779, 102.8228367 -1.4724142, 102.8236071 -1.4843707, 102.8231258 -1.4987672, 102.8165855 -1.5123076, 102.8145546 -1.5186016, 102.8125486 -1.5230278, 102.8048541 -1.5337465, 102.8023381 -1.539495, 102.8019439 -1.5472898, 102.802255 -1.556451, 102.803939 -1.5605294, 102.8053169 -1.5785102, 102.8046939 -1.5805811, 102.7982583 -1.5919584, 102.7831783 -1.6194489, 102.7833696 -1.6281044, 102.7818947 -1.6332983, 102.7789727 -1.6371258, 102.7710502 -1.6414928, 102.7584243 -1.6664238, 102.7538299 -1.6716002, 102.75 -1.6748351, 102.7491512 -1.677611, 102.7458457 -1.6800572, 102.7465978 -1.6851761, 102.7444814 -1.6893661, 102.7418796 -1.6919765, 102.7370451 -1.6947137, 102.7362908 -1.6915005, 102.7333689 -1.6899726, 102.7338595 -1.687142, 102.7315854 -1.6872482, 102.7305524 -1.6910037, 102.7319547 -1.6955789, 102.7297528 -1.6993871, 102.7273437 -1.7008579, 102.7274295 -1.7037143, 102.7230333 -1.7022619, 102.7212017 -1.7048305, 102.7185911 -1.7022977, 102.7160947 -1.7056628, 102.712921 -1.7035092, 102.7088119 -1.7036117, 102.7060578 -1.7061966, 102.7078828 -1.7092442, 102.712488 -1.7131166, 102.7140267 -1.7168857, 102.7128613 -1.7180823, 102.7097103 -1.7167878, 102.7092131 -1.7209981, 102.7074144 -1.7227033, 102.6985456 -1.7218796, 102.6957499 -1.7242291, 102.6958693 -1.7279812, 102.6919036 -1.7368391, 102.6870346 -1.7450142, 102.6879206 -1.7539139, 102.688018 -1.7666401, 102.686992 -1.7739108, 102.6848238 -1.7788574, 102.6780426 -1.78765, 102.668755 -1.7966759, 102.6670552 -1.8004234, 102.6656905 -1.8071254, 102.6638753 -1.8128042, 102.658536 -1.8205827, 102.652089 -1.8251191, 102.6464347 -1.8282932, 102.6380675 -1.8321452, 102.6346431 -1.8349115, 102.627061 -1.8431957, 102.6155119 -1.8603367, 102.5974921 -1.8760405, 102.5920304 -1.8790788, 102.5851339 -1.8815688, 102.5723642 -1.8820055, 102.5634391 -1.8806295, 102.5521479 -1.8743648, 102.537699 -1.8637785, 102.5255426 -1.8583861, 102.5206594 -1.8573136, 102.5099391 -1.8662446, 102.5080596 -1.8709532, 102.5089834 -1.8799059, 102.508976 -1.8850882, 102.5099051 -1.8902719, 102.5084977 -1.8921544, 102.5080999 -1.8979874, 102.5084672 -1.905403, 102.5097304 -1.9118711, 102.5018348 -1.9065363, 102.4969803 -1.9045374, 102.4649977 -1.8945428, 102.459495 -1.8973404, 102.4596894 -1.8775092, 102.4697269 -1.8595278, 102.4686881 -1.8577244, 102.4625377 -1.8419763, 102.4625474 -1.8351291, 102.4615107 -1.8322101, 102.4625255 -1.8293195, 102.4612072 -1.8248344, 102.4614668 -1.8220956, 102.458331 -1.8127408, 102.4597761 -1.8004493, 102.464323 -1.7926053, 102.469417 -1.7866979, 102.4700503 -1.7806686, 102.4771835 -1.7763771, 102.4857001 -1.7685904, 102.4865805 -1.7654283, 102.4947311 -1.7510351, 102.5022425 -1.7416045, 102.5055456 -1.7343955, 102.5094382 -1.7247247, 102.5140059 -1.7147153, 102.5141438 -1.7081561, 102.5120518 -1.704696, 102.5017465 -1.6967919, 102.4969701 -1.6897917, 102.4967264 -1.6866003, 102.5023752 -1.6865078, 102.5048502 -1.6884556, 102.5064452 -1.6946388, 102.5081048 -1.6946703, 102.5133676 -1.686196, 102.5230789 -1.6765428, 102.5256653 -1.6702026, 102.5299074 -1.6575875, 102.5293914 -1.6561279, 102.5210779 -1.6516097, 102.5201196 -1.6503205, 102.5207643 -1.6464575, 102.5186137 -1.6462143, 102.5199663 -1.6457794, 102.5202904 -1.64224, 102.5185843 -1.6385797, 102.5030927 -1.640977, 102.4953119 -1.6417218, 102.4890263 -1.6460529, 102.4874389 -1.6412403, 102.4873503 -1.6370898, 102.4881096 -1.6295447, 102.48971 -1.6238872, 102.4884041 -1.618792, 102.488995 -1.5953999, 102.4812152 -1.595579, 102.4799576 -1.5698375, 102.4684753 -1.5654664, 102.4595947 -1.5636995, 102.4517593 -1.5636392, 102.4411926 -1.5642377, 102.435112 -1.5653638, 102.4246368 -1.5656561, 102.4193497 -1.5645084, 102.4083862 -1.5669674, 102.4008331 -1.5656837, 102.3923035 -1.5665498, 102.3769989 -1.5691636, 102.3703156 -1.5711125, 102.3651428 -1.5718157, 102.3594742 -1.5734417, 102.3518448 -1.5734793, 102.3447418 -1.5742179, 102.3378296 -1.5744454, 102.323761 -1.5728744, 102.3194656 -1.571633, 102.3136139 -1.5685928, 102.3107758 -1.5639747, 102.3094635 -1.5589231, 102.3100281 -1.5498163, 102.3116837 -1.5414225, 102.3168716 -1.5302631, 102.3183136 -1.5257703, 102.3197021 -1.5182331, 102.3218231 -1.5116976, 102.3233261 -1.5051734, 102.3218234 -1.4982215, 102.3181825 -1.497535, 102.3136552 -1.4958333, 102.3148193 -1.4913825, 102.3077725 -1.4827875, 102.3088289 -1.4802447, 102.3055645 -1.4794986, 102.3059882 -1.4775911, 102.3043081 -1.4732428, 102.3074763 -1.4663564, 102.3048447 -1.4649751, 102.3051633 -1.4627494, 102.3001079 -1.4624253, 102.2962164 -1.4576504, 102.2879944 -1.4630466, 102.2824088 -1.4656899, 102.2780902 -1.4657906, 102.2764019 -1.4683326, 102.2700787 -1.4712929, 102.2585951 -1.4737167, 102.2553243 -1.4783766, 102.2432118 -1.4784675, 102.2282573 -1.4771768, 102.2197274 -1.4762121, 102.2119355 -1.4746123, 102.2040726 -1.471223, 102.2011682 -1.4676249, 102.1957283 -1.4597082, 102.1935386 -1.457669, 102.1905289 -1.4527766, 102.1872253 -1.4502988, 102.1848515 -1.4516658, 102.1815994 -1.4515254, 102.1783458 -1.4526123, 102.1685879 -1.4535547, 102.1597746 -1.4577712, 102.1528611 -1.4598081, 102.1494803 -1.4543487, 102.1427122 -1.4486124, 102.1356782 -1.4387845, 102.1325679 -1.4337347, 102.1293208 -1.4297758, 102.1240803 -1.4221736, 102.1210621 -1.4206501, 102.114559 -1.4233477, 102.1128391 -1.4221595, 102.1093155 -1.4223239, 102.1021051 -1.4191065, 102.0980793 -1.418426, 102.0945588 -1.4162265, 102.091378 -1.4106503, 102.0827723 -1.4063019, 102.0826406 -1.4044128, 102.0779567 -1.3976606, 102.0771368 -1.3949292, 102.0683662 -1.3939483, 102.0608209 -1.3935007, 102.0521121 -1.3952423, 102.0389069 -1.3953716, 102.0351697 -1.392027, 102.0378621 -1.3906399, 102.0383478 -1.3887097, 102.0331489 -1.3883176, 102.0286055 -1.3889728, 102.0158228 -1.3868268, 102.0087324 -1.3845598, 102.0002416 -1.3830566, 101.9885523 -1.3800262, 101.9834896 -1.3780729, 101.978509 -1.3774067, 101.9674455 -1.3739115, 101.9585061 -1.3716575, 101.9484376 -1.3697928, 101.9371558 -1.3657593, 101.9168961 -1.35681, 101.9105909 -1.3555244, 101.905457 -1.3520643, 101.9006733 -1.3531277, 101.8973505 -1.346787, 101.8941843 -1.3451796, 101.8889163 -1.3413881, 101.8829114 -1.3337389, 101.879317 -1.328479, 101.8737467 -1.3194111, 101.8717982 -1.3151157, 101.8714184 -1.3080896, 101.8741122 -1.3029645, 101.8804117 -1.2999705, 101.8863747 -1.2941191, 101.8886971 -1.2872814, 101.8893038 -1.2814476, 101.8912381 -1.2792827, 101.8952463 -1.2782738, 101.8984653 -1.2749949, 101.9037087 -1.2710032, 101.9037172 -1.2622463, 101.9053256 -1.259017, 101.9184389 -1.2559313, 101.9335599 -1.2554686, 101.9440891 -1.2562381, 101.9553402 -1.2561761, 101.9607407 -1.2534863, 101.9628634 -1.2502293, 101.962628 -1.2463659, 101.9633574 -1.2378358, 101.9623962 -1.2350615, 101.9666542 -1.2320332, 101.9691562 -1.2246258, 101.9698746 -1.2193678, 101.9718911 -1.2145506, 101.9628229 -1.214068, 101.9525681 -1.2145297, 101.9518356 -1.2125821, 101.9473801 -1.2083997, 101.945343 -1.1969661, 101.9512597 -1.1897511, 101.9574847 -1.1755174, 101.9582017 -1.1660039, 101.9656867 -1.1674922, 101.9699711 -1.1633443, 101.9720992 -1.1570649, 101.9716299 -1.1529388, 101.9698408 -1.1502003, 101.9675541 -1.1506747, 101.9644819 -1.1537811, 101.9625272 -1.1518303, 101.9670057 -1.1433559, 101.9677908 -1.1410141, 101.965837 -1.1382755, 101.9565278 -1.137768, 101.94993 -1.1443328, 101.9464058 -1.1464643, 101.9402051 -1.145684, 101.9385702 -1.1436803, 101.9416705 -1.1407252, 101.9473622 -1.1379656, 101.9489108 -1.1342149, 101.9451045 -1.1303756, 101.9411302 -1.1296251, 101.9364756 -1.129558, 101.9346849 -1.1283951, 101.9235331 -1.1292657, 101.9215803 -1.1308262, 101.9188087 -1.1389526, 101.9145566 -1.1402316, 101.9111573 -1.1389443, 101.9071268 -1.1316664, 101.9045798 -1.1284548, 101.8905597 -1.1215941, 101.888433 -1.1228754, 101.8875799 -1.1256555, 101.8884267 -1.1288653, 101.8930988 -1.1322931, 101.891943 -1.1371912, 101.8890542 -1.1382786, 101.886717 -1.1376343, 101.8846067 -1.1348668, 101.884449 -1.1266432, 101.8854589 -1.1215887, 101.8847879 -1.1156018, 101.8851319 -1.1129878, 101.8868044 -1.1108952, 101.891424 -1.1081178, 101.8929135 -1.106408, 101.8929175 -1.1025574, 101.8912984 -1.1005521, 101.8839916 -1.1021201, 101.8814426 -1.1008339, 101.8788996 -1.0937718, 101.8763499 -1.0931274, 101.8748604 -1.0948372, 101.8744307 -1.0993291, 101.8725124 -1.1046751, 101.86783 -1.1110877, 101.8650662 -1.1119404, 101.8601813 -1.1089403, 101.8536022 -1.1001627, 101.8492178 -1.0994918, 101.8455242 -1.1017026, 101.846915 -1.1069289, 101.8454761 -1.1118674, 101.8409147 -1.1123366, 101.836986 -1.1103074, 101.830818 -1.102578, 101.8249085 -1.0884848, 101.8247344 -1.0874975, 101.8287614 -1.0710555, 101.8282956 -1.0677061, 101.8266761 -1.0648614, 101.8215316 -1.0591737, 101.8215857 -1.0552239, 101.8252159 -1.0401878, 101.8247504 -1.0361803, 101.8224388 -1.0341494, 101.8222611 -1.0290961, 101.8258953 -1.0169097, 101.8273903 -1.0095316, 101.8264626 -1.005176, 101.8220117 -1, 101.8219906 -0.9957689, 101.8234114 -0.992187, 101.8322695 -0.9824139, 101.8334056 -0.9815257, 101.8369139 -0.9818056, 101.8418056 -0.983091, 101.8452835 -0.9825662, 101.8540437 -0.9793812, 101.8554509 -0.977377, 101.8545554 -0.9723027, 101.8556924 -0.9680412, 101.8592465 -0.9654463, 101.8626986 -0.9652562, 101.8679123 -0.9665104, 101.8723145 -0.9667336, 101.8772354 -0.9660916, 101.8837649 -0.9644992, 101.8905875 -0.9615996, 101.892549 -0.9599792, 101.895459 -0.9558563, 101.895131 -0.9549883, 101.9012053 -0.9510245, 101.9071648 -0.9505606, 101.9093475 -0.9466782, 101.9094009 -0.9412041, 101.9117355 -0.9367635, 101.9139099 -0.9351466, 101.9145889 -0.9315154, 101.9130936 -0.9265625, 101.9127185 -0.9222841, 101.9151064 -0.9187449, 101.9211349 -0.9112222, 101.9249178 -0.9084865, 101.9278737 -0.9051835, 101.936058 -0.9087199, 101.9392624 -0.9068131, 101.9417725 -0.9023146, 101.944458 -0.9005816, 101.9469681 -0.9003469, 101.9540176 -0.9037925, 101.9559631 -0.9054603, 101.9588852 -0.9096041, 101.964577 -0.900894, 101.9674479 -0.8971311, 101.9683533 -0.8931091, 101.9734344 -0.8861862, 101.9777222 -0.8828372, 101.983551 -0.8804075, 101.9900742 -0.8806272, 101.9942551 -0.8820032, 101.9996872 -0.8813604, 102.0040588 -0.8787176, 102.0077744 -0.8786044, 102.0181122 -0.8843703, 102.0304897 -0.8905752, 102.039355 -0.8932361, 102.0479438 -0.897096, 102.0579758 -0.8899217, 102.0623703 -0.8895209, 102.0678558 -0.8945929, 102.0706482 -0.8963801, 102.0772781 -0.8991486, 102.0839539 -0.9024932, 102.0912628 -0.905435, 102.099144 -0.9115452, 102.1058463 -0.9141585, 102.1130322 -0.9197133, 102.1170832 -0.9209662, 102.1223984 -0.9193784, 102.1261597 -0.9165713, 102.1289597 -0.9159967, 102.1334686 -0.9132342, 102.1358109 -0.9079935, 102.1370697 -0.9024066, 102.1393051 -0.8994125, 102.1425018 -0.8999901, 102.1458664 -0.902469, 102.1510696 -0.902875, 102.1552353 -0.9037988, 102.158432 -0.9021877, 102.1627197 -0.8989066, 102.1650009 -0.8987349, 102.1663642 -0.9013222, 102.1667709 -0.905706, 102.1704254 -0.9081273, 102.1739655 -0.9137744, 102.1772232 -0.9155619, 102.1843033 -0.9156809, 102.1876678 -0.9180444, 102.1887512 -0.9234021, 102.1880646 -0.9282981, 102.1869202 -0.9316385, 102.1878891 -0.9384938, 102.1878891 -0.9424685, 102.1904297 -0.9441923, 102.2035904 -0.9485253, 102.2094803 -0.947146, 102.2166624 -0.9464208, 102.2248459 -0.9411635, 102.2298126 -0.9386892, 102.2356415 -0.9311463, 102.2395248 -0.9314364, 102.2430349 -0.9335399, 102.2481332 -0.9312494, 102.2478943 -0.9298716, 102.2497559 -0.925451, 102.2522659 -0.9223418, 102.2543259 -0.9215365, 102.2630081 -0.9233844, 102.2671738 -0.9222922, 102.2724838 -0.9188964, 102.2752304 -0.9178611, 102.2808838 -0.9179217, 102.2902527 -0.9163715, 102.3042984 -0.9169551, 102.3086395 -0.9182823, 102.3098984 -0.9205295, 102.3112106 -0.929574, 102.312233 -0.9330884, 102.3145142 -0.9374098, 102.3178864 -0.9421352, 102.3206787 -0.9447864, 102.3226776 -0.9478405, 102.3235931 -0.9516429, 102.3243866 -0.9608023, 102.3263321 -0.9633378, 102.3299255 -0.9655864, 102.3339844 -0.9653005, 102.3414078 -0.963634, 102.3462601 -0.9648463, 102.3504257 -0.9690536, 102.3552246 -0.9704962, 102.3576813 -0.97044, 102.3623047 -0.9732074, 102.3657303 -0.9763198, 102.3731003 -0.9851372, 102.3758926 -0.9873276, 102.3828049 -0.9909604, 102.3862305 -0.9933816, 102.3865738 -0.9956859, 102.3853149 -0.9999479, 102.3788223 -1.0015584, 102.3753815 -1.0057653, 102.3768616 -1.0111847, 102.3742218 -1.0182166, 102.3749008 -1.0207534, 102.3824463 -1.0266937, 102.3845483 -1.02736, 102.3900809 -1.0271039, 102.4053641 -1.0277198, 102.4108653 -1.0288902, 102.4199753 -1.0286106, 102.4234695 -1.0289, 102.4309006 -1.0316124, 102.4341049 -1.029942, 102.4387436 -1.0253897, 102.4425201 -1.0254487, 102.4499435 -1.0372115, 102.4586868 -1.0447088, 102.4621124 -1.0502443, 102.4642868 -1.0526663, 102.4702301 -1.0575109, 102.4717102 -1.0601633, 102.4713669 -1.062469, 102.468895 -1.0678293, 102.4764938 -1.0768826, 102.4819378 -1.0799213, 102.4925313 -1.0814876, 102.4970254 -1.0833014, 102.4995731 -1.0835008, 102.5127029 -1.0799519, 102.5171661 -1.0795501, 102.5247192 -1.0824929, 102.5278002 -1.0854181, 102.5344904 -1.0857363, 102.5380345 -1.087009, 102.5408478 -1.0839403, 102.5433655 -1.082846, 102.5477753 -1.0839429, 102.5493698 -1.0856153, 102.5503605 -1.0903587, 102.5550278 -1.0900316)))</v>
      </c>
    </row>
    <row r="492" spans="1:18" x14ac:dyDescent="0.3">
      <c r="A492" s="4" t="s">
        <v>1116</v>
      </c>
      <c r="B492" s="5">
        <v>81.797492935281994</v>
      </c>
      <c r="C492" s="5">
        <v>81.183200293202006</v>
      </c>
      <c r="D492" s="5">
        <v>82.844954842549996</v>
      </c>
      <c r="E492">
        <v>90</v>
      </c>
      <c r="F492">
        <v>88.9</v>
      </c>
      <c r="G492">
        <v>91</v>
      </c>
      <c r="H492">
        <v>106.3</v>
      </c>
      <c r="I492">
        <v>103.6</v>
      </c>
      <c r="J492">
        <v>96.6</v>
      </c>
      <c r="K492">
        <v>169.6</v>
      </c>
      <c r="L492">
        <v>117</v>
      </c>
      <c r="M492">
        <v>108.9</v>
      </c>
      <c r="N492" t="str">
        <f t="shared" si="7"/>
        <v>tegal</v>
      </c>
      <c r="O492">
        <f>VLOOKUP(N492,GeoJson!$E$1:$G$515,3,FALSE)</f>
        <v>-7.0333300000000003</v>
      </c>
      <c r="P492">
        <f>VLOOKUP(N492,GeoJson!$E$2:$H$515,4,FALSE)</f>
        <v>109.16667</v>
      </c>
      <c r="Q492">
        <f>VLOOKUP(N492,GeoJson!$E$2:$I$515,5,FALSE)</f>
        <v>918</v>
      </c>
      <c r="R492" t="str">
        <f>VLOOKUP(N492,GeoJson!$E$2:$J$515,6,FALSE)</f>
        <v>MULTIPOLYGON (((109.1136524 -6.8982939, 109.1185653 -6.8973315, 109.1207333 -6.8999382, 109.1230759 -6.8993942, 109.124701 -6.8972887, 109.1281952 -6.8948914, 109.130806 -6.8962139, 109.1326981 -6.8922381, 109.1318894 -6.8908829, 109.1323166 -6.8868341, 109.1377103 -6.8857136, 109.1474363 -6.8863128, 109.1478235 -6.8812741, 109.1465603 -6.8790787, 109.1499949 -6.8652401, 109.1524836 -6.8633228, 109.1526633 -6.8590332, 109.1552563 -6.8541998, 109.1604755 -6.8480376, 109.1615512 -6.8438157, 109.1626783 -6.8428376, 109.16902 -6.8477, 109.1699167 -6.8490261, 109.18065 -6.85702, 109.18493 -6.85925, 109.18987 -6.86101, 109.19881 -6.86241, 109.2082 -6.86301, 109.21308 -6.86265, 109.21865 -6.86308, 109.22349 -6.86239, 109.22844 -6.86283, 109.23775 -6.86667, 109.24628 -6.86926, 109.25427 -6.87122, 109.25671 -6.87112, 109.26306 -6.87246, 109.2678001 -6.8725404, 109.2746133 -6.8733653, 109.28351 -6.8736647, 109.2936594 -6.873384, 109.3033358 -6.872597, 109.32245 -6.86878, 109.3337 -6.86518, 109.33984 -6.8625, 109.34412 -6.86188, 109.350277 -6.8625535, 109.3500727 -6.8666933, 109.3547434 -6.8697925, 109.3549678 -6.8726951, 109.3591404 -6.8709729, 109.3603407 -6.877649, 109.3585968 -6.8801617, 109.3597111 -6.8822414, 109.3550145 -6.8858493, 109.3557587 -6.8895931, 109.3522151 -6.8901175, 109.3510305 -6.8935332, 109.3465595 -6.8972184, 109.3371811 -6.903882, 109.3362732 -6.9054174, 109.3364155 -6.9098945, 109.3348923 -6.9133849, 109.3322347 -6.9143468, 109.3320992 -6.9185812, 109.3286836 -6.9211663, 109.329155 -6.9227423, 109.3263855 -6.924065, 109.3254776 -6.9258666, 109.3277665 -6.9270877, 109.3282929 -6.931549, 109.32724 -6.9353771, 109.3315735 -6.9343862, 109.3332215 -6.9356203, 109.3336029 -6.9419045, 109.3314972 -6.9461565, 109.3316422 -6.9497156, 109.329216 -6.9545769, 109.3305893 -6.9569005, 109.3330689 -6.9546713, 109.3353348 -6.9554266, 109.3349838 -6.9574194, 109.3316574 -6.9583177, 109.3320084 -6.9628, 109.3295441 -6.9629635, 109.324989 -6.961218, 109.3246231 -6.9641943, 109.3255081 -6.9669151, 109.3234177 -6.9686942, 109.3219147 -6.9657363, 109.3201065 -6.9676318, 109.3163834 -6.9678979, 109.3166275 -6.9740552, 109.3193893 -6.9763846, 109.3158035 -6.9798335, 109.315361 -6.984035, 109.3124848 -6.9876556, 109.3104401 -6.9888086, 109.3052597 -6.9890198, 109.3021164 -6.9877509, 109.3012314 -6.9907364, 109.2983399 -6.9911122, 109.2938309 -6.9936761, 109.2912216 -6.9979781, 109.2919388 -7.0027675, 109.2861252 -7.0081448, 109.288292 -7.0109648, 109.2888336 -7.0135579, 109.2870331 -7.0158667, 109.2866669 -7.0182638, 109.2877579 -7.0215478, 109.2824173 -7.02536, 109.2836228 -7.026853, 109.2830506 -7.0318679, 109.2790146 -7.0329833, 109.2759705 -7.0373268, 109.2773743 -7.0401516, 109.2755737 -7.0485299, 109.2749405 -7.0535459, 109.2728817 -7.0544775, 109.2725743 -7.0565497, 109.2690506 -7.0581884, 109.2646103 -7.0581893, 109.2616196 -7.060996, 109.2532654 -7.0641193, 109.2524338 -7.0673484, 109.249785 -7.0684946, 109.2501068 -7.0718431, 109.2480774 -7.0717525, 109.2442856 -7.0748619, 109.2411881 -7.0730337, 109.2377243 -7.0742282, 109.2359398 -7.0788192, 109.2324791 -7.0831932, 109.2318793 -7.0875416, 109.2303162 -7.0897603, 109.2284257 -7.0900224, 109.2286149 -7.0929722, 109.2276164 -7.0967547, 109.2256368 -7.0976236, 109.2261025 -7.1006722, 109.2246554 -7.101597, 109.2241331 -7.1072467, 109.2199506 -7.1192451, 109.219464 -7.1226925, 109.2143024 -7.1294309, 109.2086624 -7.1286978, 109.2022438 -7.1308873, 109.1983972 -7.1298593, 109.1952773 -7.1299597, 109.1926592 -7.1326224, 109.189317 -7.1331368, 109.185942 -7.1359767, 109.1878052 -7.140396, 109.192009 -7.1422534, 109.194444 -7.1470192, 109.1932602 -7.1502966, 109.1885452 -7.1565599, 109.1906815 -7.164793, 109.1945725 -7.1691756, 109.198082 -7.1705999, 109.197815 -7.1755204, 109.1966934 -7.1811036, 109.1968613 -7.186203, 109.1976242 -7.189732, 109.1993027 -7.1932277, 109.1971207 -7.200386, 109.1964951 -7.2082299, 109.198967 -7.2125644, 109.2000046 -7.2162141, 109.199997 -7.2241921, 109.2037277 -7.2264327, 109.2049866 -7.2288169, 109.209137 -7.2306222, 109.2135468 -7.2349324, 109.2102661 -7.2350277, 109.2060013 -7.2392158, 109.2044449 -7.2427315, 109.2052994 -7.2438039, 109.2038345 -7.2476124, 109.2015914 -7.2479133, 109.1942521 -7.2513198, 109.1901398 -7.2551822, 109.186615 -7.2566614, 109.1810074 -7.2606482, 109.1799088 -7.2621045, 109.1736241 -7.2656278, 109.16711 -7.26839, 109.16531 -7.26518, 109.162366 -7.2620582, 109.1652958 -7.2566635, 109.1658005 -7.2542281, 109.1652997 -7.2487196, 109.170952 -7.2502682, 109.1746948 -7.250301, 109.1754919 -7.2398103, 109.1684178 -7.2397369, 109.1574428 -7.2443667, 109.1573637 -7.2459171, 109.153466 -7.24687, 109.1495596 -7.2461655, 109.1462785 -7.2427106, 109.1434257 -7.241609, 109.1373866 -7.2370931, 109.1374599 -7.2345482, 109.1352483 -7.2323854, 109.1333425 -7.2321385, 109.1299608 -7.2297944, 109.1281587 -7.2269382, 109.125254 -7.224719, 109.1204253 -7.222411, 109.11892 -7.2208065, 109.116346 -7.2152643, 109.1128709 -7.2129733, 109.1087594 -7.2136785, 109.1076495 -7.2125985, 109.094149 -7.2149804, 109.082893 -7.2156429, 109.0802724 -7.2149948, 109.0786128 -7.212334, 109.0774784 -7.2048752, 109.0774945 -7.2009214, 109.0744739 -7.2002296, 109.0729165 -7.1984269, 109.0654804 -7.1969783, 109.0593824 -7.1935152, 109.0575638 -7.1915688, 109.0571366 -7.1886329, 109.0555878 -7.1861562, 109.064415 -7.1721048, 109.069252 -7.1674065, 109.0751877 -7.1610021, 109.0817109 -7.1547436, 109.0841904 -7.1477989, 109.0842896 -7.1461338, 109.082428 -7.135199, 109.0742507 -7.127238, 109.0732682 -7.1248307, 109.07413 -7.11413, 109.07042 -7.12141, 109.06974 -7.12618, 109.067482 -7.1277303, 109.0613556 -7.1282486, 109.0595856 -7.1301669, 109.0572968 -7.13595, 109.0577164 -7.138544, 109.060463 -7.1414356, 109.059578 -7.1462421, 109.0578766 -7.149352, 109.0529328 -7.1507472, 109.0488968 -7.1506852, 109.0457383 -7.1492991, 109.0422898 -7.1435527, 109.0393372 -7.1413335, 109.0364533 -7.1403641, 109.0256043 -7.1431145, 109.0192032 -7.1425003, 109.0112992 -7.1397809, 109.0057297 -7.1399221, 109.0016556 -7.1419319, 109 -7.1416988, 108.9926834 -7.1357197, 108.9904862 -7.1321234, 108.985672 -7.1327109, 108.9837494 -7.1321396, 108.9791565 -7.1347322, 108.975174 -7.1390699, 108.9718933 -7.1484064, 108.9681168 -7.1506633, 108.9648209 -7.1504783, 108.9626312 -7.1477999, 108.9605637 -7.1410231, 108.9574433 -7.1380414, 108.9567185 -7.1346974, 108.9543991 -7.1318368, 108.9534378 -7.1289396, 108.9514618 -7.1265292, 108.9525681 -7.1234717, 108.9578095 -7.1224283, 108.9641877 -7.1242613, 108.9667435 -7.1262793, 108.9681168 -7.1248497, 108.9672089 -7.1221675, 108.9710389 -7.1207189, 108.976265 -7.1215801, 108.9801092 -7.1187592, 108.9790879 -7.1137966, 108.9799881 -7.1113033, 108.9835739 -7.1124362, 108.9844666 -7.111257, 108.9846268 -7.1053423, 108.9803238 -7.1036443, 108.9814454 -7.1002445, 108.9849091 -7.0989842, 108.9857559 -7.0958032, 108.9839478 -7.0935268, 108.9833146 -7.0895695, 108.9837723 -7.0869536, 108.9778366 -7.0839075, 108.978592 -7.0788702, 108.9762497 -7.0742082, 108.9723664 -7.0715875, 108.9669002 -7.0669294, 108.9678574 -7.0629486, 108.9692765 -7.0603704, 108.9734269 -7.0597977, 108.9842224 -7.0615429, 108.9890671 -7.0595001, 108.9912491 -7.0564861, 108.9934235 -7.054933, 108.9941025 -7.0519919, 108.9965897 -7.049982, 109.0005798 -7.0489969, 109.0020371 -7.0424966, 109.0041123 -7.0411348, 109.0062256 -7.0418586, 109.0082093 -7.0442857, 109.0145264 -7.0459522, 109.0158768 -7.0483708, 109.0179444 -7.048305, 109.0215073 -7.0451402, 109.024971 -7.0439772, 109.0261917 -7.0375671, 109.0211258 -7.0295419, 109.0187073 -7.0247416, 109.0211029 -7.0183443, 109.0253373 -7.0085949, 109.0272174 -7.0034849, 109.0274462 -6.99931, 109.0335649 -7.0009787, 109.0323027 -6.9969441, 109.0293245 -6.9956117, 109.0270909 -6.9918889, 109.0261112 -6.9873824, 109.0286192 -6.9844826, 109.0326554 -6.9843651, 109.0373186 -6.9863244, 109.044219 -6.9865486, 109.0454936 -6.985635, 109.0483856 -6.9809212, 109.0481034 -6.9784545, 109.0532685 -6.9754772, 109.0544663 -6.9771356, 109.0614014 -6.9771718, 109.0641486 -6.976674, 109.0633808 -6.9741192, 109.0687737 -6.9739057, 109.0696482 -6.97803, 109.0698064 -6.9829273, 109.0691452 -6.9910459, 109.0665169 -6.9937804, 109.0721207 -6.9940028, 109.0741577 -6.9932942, 109.0744248 -6.991187, 109.0732804 -6.9846944, 109.0709058 -6.9790413, 109.071692 -6.9750616, 109.0702658 -6.9726716, 109.0727692 -6.9698381, 109.0729828 -6.968027, 109.0770646 -6.9613966, 109.0769042 -6.957655, 109.0754242 -6.9544009, 109.0756455 -6.9493436, 109.0772705 -6.947843, 109.0778122 -6.94492, 109.0773163 -6.9384674, 109.0788782 -6.9333631, 109.0811844 -6.9321288, 109.0820792 -6.9277074, 109.0792148 -6.9190429, 109.0766549 -6.9190168, 109.0755736 -6.9127996, 109.0745661 -6.9121853, 109.0758667 -6.9073991, 109.0750504 -6.9030547, 109.0732727 -6.9000215, 109.0732498 -6.8924489, 109.0773926 -6.8878483, 109.0812993 -6.889297, 109.0838166 -6.8877215, 109.0965072 -6.8885894, 109.0991676 -6.8897578, 109.1024749 -6.8898905, 109.1025295 -6.8921899, 109.106537 -6.8927042, 109.1109683 -6.8979489, 109.1136524 -6.8982939)))</v>
      </c>
    </row>
    <row r="493" spans="1:18" x14ac:dyDescent="0.3">
      <c r="A493" s="4" t="s">
        <v>1324</v>
      </c>
      <c r="B493" s="5">
        <v>38.576446659334003</v>
      </c>
      <c r="C493" s="5">
        <v>39.371475481018003</v>
      </c>
      <c r="D493" s="5">
        <v>40.878868873435003</v>
      </c>
      <c r="E493">
        <v>77.3</v>
      </c>
      <c r="F493">
        <v>81.099999999999994</v>
      </c>
      <c r="G493">
        <v>88.7</v>
      </c>
      <c r="H493">
        <v>86.8</v>
      </c>
      <c r="I493">
        <v>89.2</v>
      </c>
      <c r="J493">
        <v>90.4</v>
      </c>
      <c r="K493">
        <v>158.6</v>
      </c>
      <c r="L493">
        <v>94.4</v>
      </c>
      <c r="M493">
        <v>96.9</v>
      </c>
      <c r="N493" t="str">
        <f t="shared" si="7"/>
        <v>teluk bintuni</v>
      </c>
      <c r="O493">
        <f>VLOOKUP(N493,GeoJson!$E$1:$G$515,3,FALSE)</f>
        <v>-1.8803700000000001</v>
      </c>
      <c r="P493">
        <f>VLOOKUP(N493,GeoJson!$E$2:$H$515,4,FALSE)</f>
        <v>133.33105</v>
      </c>
      <c r="Q493">
        <f>VLOOKUP(N493,GeoJson!$E$2:$I$515,5,FALSE)</f>
        <v>268</v>
      </c>
      <c r="R493" t="str">
        <f>VLOOKUP(N493,GeoJson!$E$2:$J$515,6,FALSE)</f>
        <v>MULTIPOLYGON (((133.617309 -2.543844, 133.614502 -2.54465, 133.608429 -2.544696, 133.609802 -2.547744, 133.605179 -2.553253, 133.601791 -2.553769, 133.603226 -2.544353, 133.600418 -2.546307, 133.599335 -2.548369, 133.598938 -2.555154, 133.597733 -2.557162, 133.593048 -2.561233, 133.588516 -2.564282, 133.583603 -2.564563, 133.584335 -2.557788, 133.58577 -2.554739, 133.592056 -2.547963, 133.599213 -2.541187, 133.604584 -2.537803, 133.6082 -2.536717, 133.616089 -2.536545, 133.618958 -2.537069, 133.619995 -2.539538, 133.617309 -2.543844)), ((133.6259264 -2.4933348, 133.6282077 -2.4940756, 133.6321622 -2.4933405, 133.6353784 -2.4982952, 133.6357152 -2.502831, 133.6398 -2.5143314, 133.6402892 -2.5210446, 133.6387462 -2.5248076, 133.6367042 -2.5244792, 133.6312829 -2.5188294, 133.6260567 -2.5152281, 133.6194513 -2.5119494, 133.6140293 -2.505932, 133.6145184 -2.5014739, 133.6194399 -2.4939473, 133.6234379 -2.4927229, 133.6259264 -2.4933348)), ((133.6616212 -2.4922678, 133.6708038 -2.4922678, 133.682403 -2.5004839, 133.6843362 -2.5062835, 133.6862694 -2.5096666, 133.6911023 -2.5227156, 133.6940021 -2.526582, 133.6949687 -2.5294818, 133.6949687 -2.5386644, 133.6935188 -2.5415642, 133.690619 -2.5434974, 133.6848195 -2.5439807, 133.6799865 -2.5425308, 133.6601713 -2.5236822, 133.6558216 -2.5178826, 133.6543717 -2.5125663, 133.6524385 -2.5096666, 133.6529218 -2.4980674, 133.654855 -2.4951676, 133.6582381 -2.4927511, 133.6616212 -2.4922678)), ((133.4399687 -2.4855496, 133.4401827 -2.4882266, 133.4445292 -2.4862907, 133.4487547 -2.4874937, 133.4501433 -2.4921517, 133.4498074 -2.4960058, 133.4482819 -2.4979598, 133.4417381 -2.4988287, 133.4376955 -2.5011987, 133.4334249 -2.5028727, 133.4311977 -2.5018417, 133.4294743 -2.4979256, 133.4288945 -2.4944246, 133.4268812 -2.4895946, 133.430283 -2.4833166, 133.4319295 -2.4818146, 133.4349504 -2.4824476, 133.4399687 -2.4855496)), ((133.3397214 -2.4231537, 133.3463572 -2.4280377, 133.3520003 -2.4313028, 133.35316 -2.4341798, 133.3562419 -2.4372818, 133.3629837 -2.4430249, 133.3660197 -2.4449239, 133.3685968 -2.448832, 133.3701683 -2.456421, 133.3724105 -2.4629151, 133.3756894 -2.4705681, 133.3773679 -2.4760852, 133.3784205 -2.4863252, 133.3759033 -2.4966832, 133.3732192 -2.4962852, 133.3665835 -2.4893842, 133.362068 -2.4855941, 133.3577214 -2.4830711, 133.3544105 -2.481868, 133.349957 -2.477672, 133.343901 -2.4747509, 133.3428633 -2.4721629, 133.3433672 -2.4689969, 133.3427264 -2.4642219, 133.3370063 -2.4572748, 133.3336814 -2.4539378, 133.3252152 -2.4467557, 133.3216614 -2.4398006, 133.3222862 -2.4376196, 133.3260849 -2.4329516, 133.3274885 -2.4303016, 133.3302186 -2.4274786, 133.3312412 -2.4252356, 133.335054 -2.4247736, 133.3397214 -2.4231537)), ((133.4879259 -2.4016252, 133.4914187 -2.4056503, 133.4923344 -2.4076033, 133.4956592 -2.4083003, 133.4997778 -2.4121444, 133.505101 -2.4136994, 133.5157023 -2.4204825, 133.519302 -2.4231326, 133.5256168 -2.4296266, 133.5263036 -2.4324937, 133.5312758 -2.4353157, 133.536431 -2.4329637, 133.5389481 -2.4330258, 133.5418161 -2.4349168, 133.5474751 -2.4398639, 133.5551015 -2.4435989, 133.5653369 -2.445271, 133.5672892 -2.446655, 133.5716976 -2.4455601, 133.5739858 -2.4434971, 133.5759841 -2.4443021, 133.5788511 -2.4472871, 133.581841 -2.4542972, 133.5872251 -2.4624563, 133.5913436 -2.4748664, 133.5936478 -2.4775704, 133.5919234 -2.4788914, 133.5943945 -2.4858474, 133.5938297 -2.4887155, 133.5893763 -2.4884864, 133.5847849 -2.4922704, 133.5833514 -2.4954914, 133.5805594 -2.4964484, 133.5790649 -2.5000234, 133.5752973 -2.5045564, 133.5700811 -2.5089804, 133.5644221 -2.5096144, 133.5596168 -2.5084023, 133.5515327 -2.5056982, 133.5428987 -2.5014392, 133.5386592 -2.4988521, 133.5369958 -2.4966721, 133.5361271 -2.490693, 133.5339608 -2.489373, 133.5320695 -2.485809, 133.5274321 -2.4825349, 133.5241673 -2.4812689, 133.5160831 -2.4755168, 133.5111718 -2.4769558, 133.5063515 -2.4749387, 133.5017751 -2.4698197, 133.5006774 -2.4664367, 133.498969 -2.4647086, 133.4979934 -2.4694757, 133.4939968 -2.4681556, 133.4914646 -2.4649896, 133.4891154 -2.4603956, 133.4862474 -2.4533845, 133.481671 -2.4460854, 133.4815491 -2.4391924, 133.4837763 -2.4367224, 133.4880168 -2.4344254, 133.4870412 -2.4321904, 133.4815951 -2.4337924, 133.4768517 -2.4338473, 133.4712996 -2.4299943, 133.4665093 -2.4239882, 133.4588829 -2.4128451, 133.4579672 -2.4108281, 133.4589748 -2.4082401, 133.4630625 -2.4023061, 133.4669671 -2.3986151, 133.4714976 -2.3979451, 133.4772176 -2.3993282, 133.4815191 -2.4026572, 133.4835784 -2.4015082, 133.4820989 -2.3978522, 133.4859736 -2.3988662, 133.4879259 -2.4016252)), ((133.632858 -2.234227, 133.631195 -2.235955, 133.626907 -2.235666, 133.621872 -2.236463, 133.614029 -2.238933, 133.611557 -2.237721, 133.610077 -2.235541, 133.609955 -2.233126, 133.612473 -2.227961, 133.613846 -2.222615, 133.615036 -2.22095, 133.618423 -2.220778, 133.62323 -2.2236, 133.628052 -2.230148, 133.632858 -2.234227)), ((133.763291 -2.245447, 133.761749 -2.248143, 133.757568 -2.251128, 133.754547 -2.250839, 133.74852 -2.246986, 133.743546 -2.246128, 133.733231 -2.246464, 133.728088 -2.248527, 133.723053 -2.252779, 133.718536 -2.255873, 133.711777 -2.258461, 133.707306 -2.259546, 133.699295 -2.263564, 133.691223 -2.266893, 133.687958 -2.266541, 133.686417 -2.263041, 133.687393 -2.258671, 133.690476 -2.254709, 133.700546 -2.252763, 133.710907 -2.246963, 133.715027 -2.24387, 133.724121 -2.236116, 133.732132 -2.230091, 133.737747 -2.226816, 133.757202 -2.217469, 133.762589 -2.215054, 133.769287 -2.216382, 133.772095 -2.218164, 133.772262 -2.221611, 133.771469 -2.224541, 133.766495 -2.236202, 133.763291 -2.245447)), ((133.759979 -2.183059, 133.766678 -2.182661, 133.774231 -2.17962, 133.777161 -2.179339, 133.778992 -2.18066, 133.778702 -2.182786, 133.775223 -2.188811, 133.773239 -2.190935, 133.760803 -2.206614, 133.752502 -2.207013, 133.747696 -2.209302, 133.741913 -2.214468, 133.734757 -2.219182, 133.727036 -2.223479, 133.721313 -2.228075, 133.714279 -2.234905, 133.707932 -2.240243, 133.704956 -2.24151, 133.699402 -2.241103, 133.695847 -2.238227, 133.692123 -2.234148, 133.686218 -2.231734, 133.685364 -2.22892, 133.686615 -2.224497, 133.689362 -2.222597, 133.698685 -2.220081, 133.705963 -2.219565, 133.71112 -2.216814, 133.723419 -2.206709, 133.727707 -2.200847, 133.729309 -2.196604, 133.72998 -2.185514, 133.731873 -2.178793, 133.733811 -2.176902, 133.737076 -2.175979, 133.739029 -2.176503, 133.746704 -2.180184, 133.753449 -2.182255, 133.759979 -2.183059)), ((133.874588 -2.160721, 133.875626 -2.162793, 133.87207 -2.16813, 133.864182 -2.177602, 133.861603 -2.179212, 133.860397 -2.173984, 133.852783 -2.167029, 133.852203 -2.164098, 133.85347 -2.162144, 133.855866 -2.161402, 133.85936 -2.1618, 133.866913 -2.161581, 133.874588 -2.160721)), ((133.811188 -2.19929, 133.800476 -2.199111, 133.793488 -2.197501, 133.790115 -2.195828, 133.789245 -2.192554, 133.789536 -2.19003, 133.791534 -2.184512, 133.794556 -2.180152, 133.801483 -2.174814, 133.808639 -2.16982, 133.814469 -2.165052, 133.822372 -2.157815, 133.827286 -2.153798, 133.835129 -2.148804, 133.838852 -2.146858, 133.842117 -2.146107, 133.850128 -2.145654, 133.858887 -2.147155, 133.86937 -2.14975, 133.872513 -2.150952, 133.873154 -2.15296, 133.869827 -2.155087, 133.864273 -2.15715, 133.859528 -2.158127, 133.852371 -2.158644, 133.850082 -2.160652, 133.849518 -2.164207, 133.850082 -2.168576, 133.855881 -2.180126, 133.856796 -2.184839, 133.855713 -2.188738, 133.852966 -2.191325, 133.847534 -2.19356, 133.836487 -2.195859, 133.815933 -2.198892, 133.811188 -2.19929)), ((133.898956 -2.134712, 133.896896 -2.134939, 133.892944 -2.133736, 133.889786 -2.123162, 133.889664 -2.119544, 133.891098 -2.114197, 133.892639 -2.112479, 133.895904 -2.11133, 133.90712 -2.108804, 133.914505 -2.107836, 133.918182 -2.109961, 133.924301 -2.111751, 133.927277 -2.114736, 133.928024 -2.118698, 133.923736 -2.122262, 133.914414 -2.131445, 133.912063 -2.132938, 133.906738 -2.134024, 133.898956 -2.134712)), ((133.882645 -2.140621, 133.879959 -2.141707, 133.873764 -2.138198, 133.867233 -2.135096, 133.861176 -2.133143, 133.854691 -2.131759, 133.852356 -2.130493, 133.851547 -2.124975, 133.854172 -2.116364, 133.854858 -2.108892, 133.857254 -2.10275, 133.860062 -2.100859, 133.866806 -2.10207, 133.876434 -2.109884, 133.884338 -2.111955, 133.886291 -2.113339, 133.88652 -2.116442, 133.885666 -2.119888, 133.886246 -2.133845, 133.884705 -2.138612, 133.882645 -2.140621)), ((133.933182 -2.114166, 133.929459 -2.114049, 133.931 -2.10882, 133.929047 -2.105717, 133.925674 -2.102606, 133.934418 -2.094862, 133.935974 -2.096472, 133.935745 -2.09981, 133.936264 -2.108195, 133.933182 -2.114166)), ((133.83931 -1.778285, 133.837173 -1.786097, 133.835968 -1.794364, 133.835922 -1.806983, 133.838623 -1.8189, 133.837311 -1.829576, 133.83905 -1.853199, 133.84166 -1.869704, 133.84584 -1.879319, 133.847473 -1.885275, 133.854233 -1.906921, 133.858658 -1.918714, 133.868057 -1.941378, 133.871781 -1.953518, 133.873581 -1.967275, 133.872711 -1.97531, 133.871384 -1.983577, 133.871658 -1.99195, 133.874817 -2.003405, 133.882248 -2.022638, 133.892441 -2.022124, 133.907303 -2.019635, 133.920914 -2.017726, 133.939468 -2.016708, 133.95491 -2.015363, 133.969666 -2.013448, 133.991165 -2.009891, 134.008102 -2.007505, 134.0187754 -2.0049203, 134.0202183 -2.004573, 134.024201 -2.021643, 134.024612 -2.032654, 134.02385 -2.039312, 134.026306 -2.04928, 134.028961 -2.073128, 134.035782 -2.104639, 134.037109 -2.117366, 134.0392531 -2.1323252, 134.040482 -2.145454, 134.042038 -2.158409, 134.043945 -2.170789, 134.045074 -2.190056, 134.047531 -2.196926, 134.048615 -2.208163, 134.050171 -2.2202, 134.0520031 -2.2392346, 134.051239 -2.246007, 134.051392 -2.25243, 134.051987 -2.25736, 134.051804 -2.264359, 134.05394 -2.278114, 134.054703 -2.291762, 134.05661 -2.305633, 134.057022 -2.31584, 134.058807 -2.32845, 134.06221 -2.343001, 134.063904 -2.360659, 134.064545 -2.372816, 134.066574 -2.386687, 134.068817 -2.397917, 134.070618 -2.4131648, 134.0741279 -2.427372, 134.073257 -2.433227, 134.072403 -2.444589, 134.072235 -2.45503, 134.073334 -2.466611, 134.071579 -2.480157, 134.071396 -2.489795, 134.071686 -2.500806, 134.071274 -2.509413, 134.072906 -2.53361, 134.0749519 -2.556097, 134.074417 -2.558267, 134.074692 -2.566296, 134.076004 -2.574549, 134.079162 -2.585889, 134.080582 -2.594715, 134.083725 -2.603302, 134.09169 -2.617026, 134.094269 -2.627222, 134.096512 -2.63765, 134.1030436 -2.650462, 134.104965 -2.656533, 134.112732 -2.671864, 134.117004 -2.677691, 134.121979 -2.687989, 134.128952 -2.70516, 134.132217 -2.717991, 134.133667 -2.730144, 134.1422587 -2.751597, 134.14299 -2.759347, 134.145676 -2.768625, 134.150543 -2.779268, 134.154953 -2.789684, 134.159378 -2.801821, 134.162888 -2.815339, 134.166138 -2.822893, 134.17102 -2.83583, 134.1720895 -2.843854, 134.173477 -2.84683, 134.172607 -2.852346, 134.13327 -2.839965, 134.074051 -2.86883, 133.9889182 -2.9047094, 133.916794 -2.935107, 133.8652178 -2.9554436, 133.8094854 -2.9827013, 133.7915885 -2.9929622, 133.7756006 -2.9998823, 133.769635 -3.0056093, 133.7608058 -3.0063252, 133.7519767 -3.0094273, 133.7414772 -3.0103818, 133.712982 -3.013584, 133.678314 -3.004281, 133.672577 -2.996732, 133.644363 -2.964899, 133.596543 -2.936489, 133.554581 -2.901974, 133.499679 -2.856814, 133.438309 -2.826873, 133.38298 -2.791975, 133.369248 -2.778178, 133.283554 -2.712674, 133.195801 -2.644168, 133.144882 -2.601747, 133.0844939 -2.5502151, 133.050583 -2.521277, 133.0401 -2.513354, 133.043427 -2.505584, 133.046997 -2.498853, 133.05307 -2.491824, 133.060013 -2.486351, 133.069504 -2.481393, 133.07634 -2.478154, 133.082581 -2.472798, 133.091278 -2.463986, 133.094803 -2.461109, 133.099121 -2.459716, 133.104263 -2.461153, 133.10643 -2.460167, 133.110397 -2.455906, 133.116486 -2.450894, 133.129089 -2.438337, 133.133133 -2.437586, 133.140091 -2.4382, 133.149719 -2.43658, 133.154907 -2.437547, 133.162659 -2.435529, 133.169082 -2.432525, 133.172272 -2.431602, 133.177185 -2.431421, 133.19046 -2.432613, 133.198273 -2.431165, 133.205948 -2.426433, 133.209183 -2.423674, 133.213089 -2.41613, 133.21611 -2.413823, 133.220551 -2.413017, 133.225571 -2.413351, 133.241592 -2.416497, 133.247482 -2.418496, 133.252746 -2.424528, 133.255936 -2.425623, 133.261185 -2.425495, 133.264603 -2.426589, 133.266892 -2.428887, 133.280991 -2.432893, 133.288132 -2.435352, 133.290527 -2.435524, 133.296127 -2.440172, 133.300873 -2.441954, 133.307434 -2.443211, 133.310852 -2.444468, 133.314987 -2.448438, 133.320343 -2.451649, 133.3279453 -2.4603338, 133.3316671 -2.4653898, 133.3331776 -2.4684018, 133.3396304 -2.4758459, 133.3435811 -2.480965, 133.346845 -2.484411, 133.3506737 -2.48688, 133.3601006 -2.4919811, 133.3628927 -2.4941691, 133.3676361 -2.4992352, 133.370961 -2.5015772, 133.3728983 -2.5040013, 133.3785574 -2.5070853, 133.3847964 -2.5140954, 133.3884881 -2.5227245, 133.3890219 -2.5309465, 133.3874504 -2.5475636, 133.3942232 -2.5478526, 133.3990126 -2.5486477, 133.4082414 -2.5493887, 133.4123441 -2.5469637, 133.4109565 -2.5454177, 133.409568 -2.5392577, 133.4109255 -2.5361547, 133.4168445 -2.5320567, 133.4203524 -2.5252087, 133.4228995 -2.5214087, 133.427446 -2.5173197, 133.4288495 -2.5140987, 133.4310458 -2.5066727, 133.4417531 -2.5039487, 133.447901 -2.5032518, 133.4498374 -2.5039388, 133.4517447 -2.5109578, 133.4592341 -2.532522, 133.4602258 -2.537986, 133.4584864 -2.5428161, 133.4596 -2.5525951, 133.4586393 -2.5546121, 133.4561981 -2.5553631, 133.4533921 -2.5547931, 133.4492885 -2.55284, 133.4414632 -2.5470969, 133.4372386 -2.5445099, 133.4324942 -2.5430269, 133.4257675 -2.5421138, 133.418476 -2.5435078, 133.418537 -2.5459238, 133.4247459 -2.5448188, 133.4309078 -2.5453249, 133.4358811 -2.5472779, 133.4463295 -2.554278, 133.4511799 -2.5567471, 133.4554054 -2.5577241, 133.4591881 -2.5598311, 133.4628189 -2.5596042, 133.4680501 -2.5579942, 133.47403 -2.5544742, 133.4762413 -2.5519232, 133.4748837 -2.5461702, 133.4721847 -2.5385811, 133.4714369 -2.5348361, 133.4709641 -2.5270931, 133.4699265 -2.523303, 133.4705213 -2.517659, 133.4728405 -2.513687, 133.4793232 -2.507925, 133.4843265 -2.5070021, 133.485714 -2.5087291, 133.4831059 -2.5138491, 133.4847684 -2.5152871, 133.4873765 -2.5118861, 133.4896037 -2.5124551, 133.494546 -2.5262042, 133.4939972 -2.5295962, 133.4907023 -2.5331702, 133.4954307 -2.5332143, 133.4966352 -2.5351143, 133.4966512 -2.5380453, 133.4954606 -2.5402343, 133.4997322 -2.5410933, 133.5027681 -2.5435804, 133.5050253 -2.5499394, 133.5085791 -2.5576995, 133.5136743 -2.5647646, 133.5169991 -2.5712586, 133.5200501 -2.5784947, 133.524582 -2.580092, 133.526962 -2.579748, 133.529221 -2.577921, 133.533737 -2.569761, 133.536423 -2.562235, 133.543335 -2.556381, 133.545059 -2.550981, 133.546478 -2.549551, 133.548767 -2.549949, 133.554504 -2.555186, 133.56395 -2.557772, 133.569626 -2.554099, 133.573166 -2.552778, 133.575867 -2.554333, 133.576325 -2.559218, 133.580017 -2.566119, 133.583832 -2.568235, 133.588302 -2.568696, 133.591782 -2.567954, 133.594879 -2.566009, 133.598312 -2.562788, 133.601746 -2.560834, 133.611633 -2.550385, 133.629959 -2.537819, 133.635498 -2.537194, 133.644546 -2.534434, 133.647125 -2.534443, 133.652908 -2.535708, 133.65657 -2.538123, 133.659271 -2.541741, 133.661102 -2.545594, 133.662659 -2.547032, 133.669464 -2.549791, 133.673538 -2.555308, 133.682648 -2.562951, 133.684311 -2.565935, 133.688873 -2.567871, 133.698059 -2.568557, 133.702484 -2.5672, 133.707245 -2.562758, 133.708816 -2.559573, 133.706345 -2.55733, 133.705078 -2.549868, 133.704681 -2.544757, 133.707748 -2.53392, 133.705063 -2.521663, 133.703964 -2.512925, 133.704239 -2.509307, 133.705444 -2.505517, 133.707504 -2.502821, 133.709732 -2.501672, 133.720276 -2.502141, 133.73024 -2.502031, 133.736877 -2.502664, 133.741226 -2.504102, 133.746155 -2.507213, 133.751389 -2.509727, 133.764481 -2.51319, 133.77092 -2.514347, 133.780518 -2.514237, 133.784805 -2.514698, 133.79248 -2.517004, 133.797119 -2.516895, 133.79895 -2.515049, 133.801712 -2.510436, 133.802719 -2.503624, 133.801804 -2.498052, 133.797958 -2.491214, 133.79985 -2.485995, 133.797089 -2.481381, 133.792282 -2.477076, 133.790619 -2.480577, 133.785004 -2.482586, 133.781021 -2.478533, 133.778198 -2.481836, 133.772415 -2.481375, 133.768005 -2.478789, 133.766754 -2.476486, 133.772461 -2.471841, 133.773209 -2.468622, 133.76828 -2.471724, 133.76416 -2.47603, 133.761017 -2.474592, 133.759155 -2.470684, 133.756027 -2.470911, 133.754257 -2.465167, 133.745651 -2.455336, 133.742493 -2.449291, 133.75029 -2.443965, 133.752228 -2.441785, 133.750168 -2.440636, 133.741745 -2.445972, 133.740784 -2.441379, 133.741974 -2.431953, 133.743866 -2.428045, 133.745972 -2.426553, 133.751816 -2.426217, 133.75679 -2.421965, 133.759994 -2.421684, 133.766525 -2.423348, 133.772018 -2.423293, 133.78244 -2.42066, 133.790634 -2.421066, 133.796982 -2.42073, 133.802887 -2.418604, 133.8078 -2.4174, 133.818802 -2.416549, 133.821258 -2.415969, 133.826813 -2.412812, 133.830643 -2.412296, 133.835113 -2.41253, 133.837235 -2.411906, 133.848236 -2.406658, 133.851547 -2.404243, 133.855545 -2.399385, 133.856049 -2.396056, 133.860168 -2.391234, 133.862061 -2.390375, 133.877518 -2.386076, 133.881576 -2.385904, 133.885986 -2.387459, 133.891342 -2.391855, 133.89653 -2.390796, 133.903 -2.391084, 133.912506 -2.39339, 133.921722 -2.394257, 133.927521 -2.397016, 133.932251 -2.396445, 133.936844 -2.397313, 133.940842 -2.397249, 133.948578 -2.39496, 133.952347 -2.394905, 133.958573 -2.397636, 133.960983 -2.397934, 133.966416 -2.397029, 133.97171 -2.393655, 133.975189 -2.392216, 133.983261 -2.391419, 133.997009 -2.39424, 134.000855 -2.393181, 133.997406 -2.388152, 133.991226 -2.385502, 133.987442 -2.384815, 133.982635 -2.384988, 133.967682 -2.383425, 133.954636 -2.38566, 133.95195 -2.385769, 133.940384 -2.384848, 133.933563 -2.386052, 133.929047 -2.385473, 133.924637 -2.384035, 133.915131 -2.38334, 133.911865 -2.382535, 133.905914 -2.378963, 133.898972 -2.377815, 133.892395 -2.374939, 133.889984 -2.372814, 133.889816 -2.367757, 133.880249 -2.367062, 133.876465 -2.364303, 133.874634 -2.361201, 133.875031 -2.357049, 133.874115 -2.35372, 133.870194 -2.346158, 133.861618 -2.335576, 133.860748 -2.333097, 133.861267 -2.327589, 133.862869 -2.320985, 133.866409 -2.316959, 133.874252 -2.312599, 133.878479 -2.311223, 133.897888 -2.310832, 133.912491 -2.308831, 133.920456 -2.308088, 133.929093 -2.308033, 133.937225 -2.307119, 133.943115 -2.305055, 133.946152 -2.302188, 133.948502 -2.29828, 133.951584 -2.288637, 133.954727 -2.280649, 133.956772 -2.266691, 133.958206 -2.263073, 133.957916 -2.260603, 133.959335 -2.255375, 133.961288 -2.251602, 133.960007 -2.248908, 133.960541 -2.244348, 133.964584 -2.237898, 133.961609 -2.22964, 133.954102 -2.220043, 133.954041 -2.214588, 133.952377 -2.206773, 133.953629 -2.19931, 133.952255 -2.196895, 133.953445 -2.191151, 133.955673 -2.183109, 133.955963 -2.180413, 133.95488 -2.178116, 133.954697 -2.173919, 133.955383 -2.170879, 133.951401 -2.169894, 133.949249 -2.171043, 133.951324 -2.17581, 133.951431 -2.179256, 133.950577 -2.183336, 133.947433 -2.187814, 133.947281 -2.197638, 133.946823 -2.204594, 133.944824 -2.205851, 133.94722 -2.209931, 133.945404 -2.21487, 133.943283 -2.216136, 133.943909 -2.220849, 133.941345 -2.222396, 133.944427 -2.227109, 133.945465 -2.232219, 133.939453 -2.236236, 133.940384 -2.238706, 133.945007 -2.235494, 133.94696 -2.236525, 133.948288 -2.240722, 133.948853 -2.245552, 133.948746 -2.250491, 133.947662 -2.256579, 133.945496 -2.263924, 133.940796 -2.268927, 133.937882 -2.271216, 133.936737 -2.274608, 133.940064 -2.275295, 133.941147 -2.277828, 133.93985 -2.289542, 133.938766 -2.294545, 133.936707 -2.299077, 133.934296 -2.301321, 133.929215 -2.302352, 133.921768 -2.29982, 133.91684 -2.298663, 133.911743 -2.298664, 133.90802 -2.297108, 133.905273 -2.296937, 133.901383 -2.298023, 133.894623 -2.298078, 133.887466 -2.296414, 133.883972 -2.294054, 133.882141 -2.291177, 133.880768 -2.285687, 133.879333 -2.284249, 133.872894 -2.280305, 133.871246 -2.278252, 133.868439 -2.280261, 133.865402 -2.281229, 133.861511 -2.28037, 133.855621 -2.287607, 133.846298 -2.289779, 133.837128 -2.29282, 133.833069 -2.29282, 133.829056 -2.291898, 133.824997 -2.289945, 133.814056 -2.283216, 133.811447 -2.279914, 133.807693 -2.276487, 133.80362 -2.274705, 133.800476 -2.270915, 133.793716 -2.265498, 133.790054 -2.265046, 133.786438 -2.258271, 133.784149 -2.255738, 133.783111 -2.253215, 133.779495 -2.239764, 133.780365 -2.236878, 133.783402 -2.236585, 133.784988 -2.233622, 133.796143 -2.229441, 133.804153 -2.225533, 133.808273 -2.224157, 133.813538 -2.223261, 133.817261 -2.218476, 133.82225 -2.216639, 133.830551 -2.214349, 133.83873 -2.211427, 133.850174 -2.206486, 133.859558 -2.202822, 133.862656 -2.202993, 133.866379 -2.20018, 133.867111 -2.197592, 133.870438 -2.194263, 133.876434 -2.18462, 133.877579 -2.181463, 133.879013 -2.17428, 133.880203 -2.171865, 133.882324 -2.171412, 133.884125 -2.169467, 133.886154 -2.160494, 133.886215 -2.156704, 133.888946 -2.148436, 133.893463 -2.144708, 133.900284 -2.143505, 133.914536 -2.143449, 133.915787 -2.140961, 133.915558 -2.13604, 133.918366 -2.132593, 133.926254 -2.124904, 133.931702 -2.120371, 133.936508 -2.115775, 133.940048 -2.111469, 133.942169 -2.107109, 133.942337 -2.103084, 133.939453 -2.092401, 133.937302 -2.090474, 133.933334 -2.090041, 133.922287 -2.101693, 133.919769 -2.103529, 133.908951 -2.102264, 133.906922 -2.101279, 133.903229 -2.104156, 133.900192 -2.105531, 133.894012 -2.106852, 133.88829 -2.109205, 133.884445 -2.107414, 133.88118 -2.103742, 133.873856 -2.098912, 133.86348 -2.095458, 133.85791 -2.09725, 133.854156 -2.100371, 133.85141 -2.101366, 133.851242 -2.103727, 133.848786 -2.107626, 133.845093 -2.111403, 133.841522 -2.118708, 133.837631 -2.131689, 133.834381 -2.135823, 133.831512 -2.136339, 133.827515 -2.140474, 133.818573 -2.143514, 133.813034 -2.144944, 133.806503 -2.147586, 133.797806 -2.150572, 133.794998 -2.150048, 133.791672 -2.151504, 133.786865 -2.156598, 133.785492 -2.160098, 133.778168 -2.165436, 133.773651 -2.167671, 133.764435 -2.16996, 133.758087 -2.169102, 133.743988 -2.164961, 133.735458 -2.16024, 133.731216 -2.156215, 133.729248 -2.158495, 133.729156 -2.161326, 133.73346 -2.162538, 133.732773 -2.16489, 133.724472 -2.170228, 133.721619 -2.173213, 133.718063 -2.179075, 133.712357 -2.194354, 133.709091 -2.197909, 133.706696 -2.199347, 133.699646 -2.19905, 133.691971 -2.197214, 133.683609 -2.19698, 133.68013 -2.198066, 133.676697 -2.202146, 133.67395 -2.202716, 133.670685 -2.20714, 133.669769 -2.210125, 133.664612 -2.211094, 133.662048 -2.216033, 133.65741 -2.221723, 133.651855 -2.223614, 133.648422 -2.227459, 133.641907 -2.231422, 133.637894 -2.232851, 133.635605 -2.232454, 133.633423 -2.229288, 133.631195 -2.223834, 133.628494 -2.22027, 133.623291 -2.216815, 133.615036 -2.216065, 133.609711 -2.217902, 133.605545 -2.223357, 133.602341 -2.225764, 133.598496 -2.226804, 133.594376 -2.225647, 133.591507 -2.222319, 133.588013 -2.214784, 133.586807 -2.211229, 133.587952 -2.203875, 133.587769 -2.194621, 133.588745 -2.192097, 133.592575 -2.188714, 133.596298 -2.184118, 133.601273 -2.182915, 133.605163 -2.185158, 133.60553 -2.181901, 133.601853 -2.177288, 133.600021 -2.176366, 133.595367 -2.176249, 133.592911 -2.177859, 133.585647 -2.184689, 133.580032 -2.193473, 133.579239 -2.198874, 133.577072 -2.201741, 133.578796 -2.205938, 133.578735 -2.2118, 133.57782 -2.214152, 133.572784 -2.220584, 133.562378 -2.227695, 133.560028 -2.228908, 133.549149 -2.231767, 133.5448 -2.232057, 133.543716 -2.234409, 133.537766 -2.234636, 133.533814 -2.237043, 133.527908 -2.237269, 133.522812 -2.235027, 133.520874 -2.230604, 133.516754 -2.227972, 133.514298 -2.227972, 133.50824 -2.230487, 133.505829 -2.230542, 133.501251 -2.229168, 133.497711 -2.229412, 133.490173 -2.227866, 133.485397 -2.229775, 133.48027 -2.230644, 133.474274 -2.228067, 133.469589 -2.226801, 133.463669 -2.226585, 133.451523 -2.227518, 133.440521 -2.227592, 133.431793 -2.226344, 133.427506 -2.223179, 133.425842 -2.218412, 133.423721 -2.21824, 133.419785 -2.216061, 133.418075 -2.214279, 133.415604 -2.209223, 133.413589 -2.207151, 133.401565 -2.207279, 133.395249 -2.209252, 133.392166 -2.208447, 133.381378 -2.204496, 133.377731 -2.204207, 133.376312 -2.206685, 133.370285 -2.209282, 133.35968 -2.211083, 133.35347 -2.211609, 133.347946 -2.211501, 133.342697 -2.213519, 133.33609 -2.214216, 133.33255 -2.21342, 133.328506 -2.213945, 133.326279 -2.21343, 133.321609 -2.214299, 133.314545 -2.214417, 133.310089 -2.213622, 133.30542 -2.212021, 133.296677 -2.207201, 133.290894 -2.201856, 133.289566 -2.195361, 133.288361 -2.193054, 133.284073 -2.192377, 133.273621 -2.199813, 133.270935 -2.20108, 133.268036 -2.200275, 133.264786 -2.200746, 133.256928 -2.203053, 133.253387 -2.20214, 133.250137 -2.203353, 133.243942 -2.207958, 133.233475 -2.214761, 133.230911 -2.214997, 133.227753 -2.209018, 133.222839 -2.205744, 133.224884 -2.201139, 133.224014 -2.199186, 133.208389 -2.19708, 133.194702 -2.194169, 133.185516 -2.193772, 133.179809 -2.193953, 133.170471 -2.194949, 133.161804 -2.196452, 133.154404 -2.19951, 133.138489 -2.209426, 133.132523 -2.213868, 133.126831 -2.217496, 133.124054 -2.222047, 133.118713 -2.225964, 133.114151 -2.2262, 133.107712 -2.228109, 133.100876 -2.229159, 133.09787 -2.233067, 133.089935 -2.231702, 133.0802 -2.231712, 133.068161 -2.230294, 133.056824 -2.231806, 133.046219 -2.234122, 133.039337 -2.236547, 133.032852 -2.239714, 133.024429 -2.244618, 133.020737 -2.247848, 133.012344 -2.258324, 133.007004 -2.26576, 133.003372 -2.270129, 133.000992 -2.271857, 132.993012 -2.274291, 132.986542 -2.27896, 132.980347 -2.286043, 132.977219 -2.287654, 132.972946 -2.288468, 132.967835 -2.29244, 132.964066 -2.292395, 132.959839 -2.289637, 132.954971 -2.284807, 132.953934 -2.281994, 132.947952 -2.279471, 132.941376 -2.277698, 132.928909 -2.279147, 132.921204 -2.279682, 132.915512 -2.27951, 132.907928 -2.279982, 132.901199 -2.278273, 132.897354 -2.274935, 132.892334 -2.273561, 132.887939 -2.269889, 132.88266 -2.26012, 132.877106 -2.253916, 132.872894 -2.250066, 132.866241 -2.246852, 132.855682 -2.242493, 132.842667 -2.240152, 132.818619 -2.240879, 132.80928 -2.242155, 132.790711 -2.247241, 132.786667 -2.248517, 132.764862 -2.256651, 132.758667 -2.260406, 132.75293 -2.264721, 132.748596 -2.266169, 132.743027 -2.269625, 132.740341 -2.270096, 132.737503 -2.272683, 132.731369 -2.280346, 132.728546 -2.284661, 132.72435 -2.29387, 132.722824 -2.296005, 132.718857 -2.29862, 132.71257 -2.298666, 132.69899 -2.293448, 132.695618 -2.292761, 132.684281 -2.292436, 132.678345 -2.291116, 132.676285 -2.289226, 132.672867 -2.288883, 132.66835 -2.287219, 132.664245 -2.286649, 132.656952 -2.286831, 132.654099 -2.285402, 132.650681 -2.285981, 132.644898 -2.282879, 132.635422 -2.276503, 132.631866 -2.273121, 132.629059 -2.267657, 132.629211 -2.264265, 132.631592 -2.259371, 132.629532 -2.258684, 132.625671 -2.261452, 132.623672 -2.259671, 132.623016 -2.255474, 132.625427 -2.244944, 132.624786 -2.238214, 132.621841 -2.228952, 132.617874 -2.219816, 132.610641 -2.207515, 132.59726 -2.194301, 132.594727 -2.191198, 132.59108 -2.189534, 132.577103 -2.188116, 132.573914 -2.188234, 132.567139 -2.189853, 132.560181 -2.189402, 132.541596 -2.189893, 132.505539 -2.123839, 132.484421 -2.057899, 132.473007 -1.974391, 132.471329 -1.912633, 132.474457 -1.884792, 132.475021 -1.857744, 132.487167 -1.805134, 132.4967187 -1.7813638, 132.50824 -1.752697, 132.516708 -1.733414, 132.524521 -1.70524, 132.549866 -1.650772, 132.568054 -1.594052, 132.583603 -1.50674, 132.595154 -1.436038, 132.599853 -1.414569, 132.609588 -1.395311, 132.632797 -1.36194, 132.671997 -1.295482, 132.719894 -1.219046, 132.723343 -1.196706, 132.722748 -1.184011, 132.708801 -1.160487, 132.712631 -1.162801, 132.719849 -1.164598, 132.731903 -1.168663, 132.746445 -1.170076, 132.761566 -1.170683, 132.779999 -1.17173, 132.794418 -1.172111, 132.805664 -1.175951, 132.820908 -1.179425, 132.840851 -1.18276, 132.855744 -1.185547, 132.863998 -1.187797, 132.899185 -1.193458, 132.922333 -1.19666, 132.947418 -1.200426, 132.96933 -1.207765, 132.988235 -1.210531, 133.005432 -1.2156, 133.032135 -1.220504, 133.072113 -1.225221, 133.099152 -1.228861, 133.110382 -1.230866, 133.161163 -1.242523, 133.175156 -1.246119, 133.193268 -1.249462, 133.214233 -1.253938, 133.234177 -1.257846, 133.249207 -1.262354, 133.266159 -1.264671, 133.293182 -1.2661315, 133.301666 -1.269298, 133.319885 -1.271953, 133.334429 -1.27542, 133.337768 -1.276216, 133.352676 -1.28084, 133.367477 -1.285808, 133.386871 -1.293045, 133.401154 -1.297806, 133.410019 -1.298312, 133.426636 -1.301435, 133.457138 -1.309989, 133.469757 -1.313133, 133.483398 -1.315813, 133.502884 -1.320067, 133.512283 -1.322885, 133.526154 -1.325678, 133.541626 -1.330527, 133.556885 -1.334116, 133.572128 -1.338049, 133.586807 -1.343018, 133.604706 -1.349346, 133.615021 -1.352732, 133.626831 -1.355421, 133.644363 -1.358883, 133.662933 -1.363143, 133.6628945 -1.3641, 133.661743 -1.395271, 133.660675 -1.408125, 133.6596539 -1.410196, 133.660462 -1.430841, 133.66394 -1.459962, 133.665894 -1.481404, 133.6658328 -1.510543, 133.664185 -1.542674, 133.661621 -1.555192, 133.653793 -1.585865, 133.652313 -1.588053, 133.666183 -1.592452, 133.683823 -1.593963, 133.720352 -1.594914, 133.729278 -1.594636, 133.74588 -1.595235, 133.759613 -1.594587, 133.794784 -1.597495, 133.805191 -1.597668, 133.814255 -1.600373, 133.829941 -1.600747, 133.841965 -1.600797, 133.854675 -1.60004, 133.8663322 -1.5966502, 133.866364 -1.602386, 133.867783 -1.611327, 133.86937 -1.62887, 133.8729097 -1.657191, 133.872772 -1.663383, 133.870102 -1.676246, 133.869446 -1.681412, 133.868805 -1.691626, 133.866135 -1.703227, 133.8620309 -1.7062322, 133.862427 -1.715178, 133.855637 -1.728981, 133.848175 -1.74795, 133.842987 -1.759451, 133.840195 -1.772544, 133.83931 -1.778285)))</v>
      </c>
    </row>
    <row r="494" spans="1:18" x14ac:dyDescent="0.3">
      <c r="A494" s="4" t="s">
        <v>1323</v>
      </c>
      <c r="B494" s="5">
        <v>33.062067953791001</v>
      </c>
      <c r="C494" s="5">
        <v>31.952509961177</v>
      </c>
      <c r="D494" s="5">
        <v>32.934058875455001</v>
      </c>
      <c r="E494">
        <v>77.099999999999994</v>
      </c>
      <c r="F494">
        <v>80.2</v>
      </c>
      <c r="G494">
        <v>76.2</v>
      </c>
      <c r="H494">
        <v>88.9</v>
      </c>
      <c r="I494">
        <v>83.2</v>
      </c>
      <c r="J494">
        <v>91.1</v>
      </c>
      <c r="K494">
        <v>159.9</v>
      </c>
      <c r="L494">
        <v>85.1</v>
      </c>
      <c r="M494">
        <v>82.4</v>
      </c>
      <c r="N494" t="str">
        <f t="shared" si="7"/>
        <v>teluk wondama</v>
      </c>
      <c r="O494">
        <f>VLOOKUP(N494,GeoJson!$E$1:$G$515,3,FALSE)</f>
        <v>-2.7</v>
      </c>
      <c r="P494">
        <f>VLOOKUP(N494,GeoJson!$E$2:$H$515,4,FALSE)</f>
        <v>134.5</v>
      </c>
      <c r="Q494">
        <f>VLOOKUP(N494,GeoJson!$E$2:$I$515,5,FALSE)</f>
        <v>930</v>
      </c>
      <c r="R494" t="str">
        <f>VLOOKUP(N494,GeoJson!$E$2:$J$515,6,FALSE)</f>
        <v>MULTIPOLYGON (((134.482849 -2.859637, 134.479904 -2.862531, 134.475006 -2.858082, 134.478042 -2.853604, 134.479706 -2.852337, 134.483658 -2.857339, 134.482849 -2.859637)), ((134.4633634 -2.8240682, 134.462268 -2.8261387, 134.4597699 -2.8259116, 134.457565 -2.82354, 134.4595643 -2.8196649, 134.4633634 -2.8240682)), ((134.3832926 -2.5312275, 134.3855892 -2.5322045, 134.3899988 -2.5319786, 134.3913727 -2.5365193, 134.395676 -2.541232, 134.3940745 -2.5425521, 134.3943176 -2.5516884, 134.395981 -2.558807, 134.396088 -2.56134, 134.3939819 -2.5669668, 134.392609 -2.575578, 134.3898621 -2.5786812, 134.3872376 -2.5790791, 134.385116 -2.577126, 134.3815 -2.569944, 134.379547 -2.567647, 134.3780518 -2.5613241, 134.3765717 -2.5590808, 134.3760529 -2.5556979, 134.3747253 -2.553509, 134.3702134 -2.5509417, 134.3699788 -2.5483774, 134.3721367 -2.5449999, 134.372981 -2.541685, 134.3726655 -2.537717, 134.370529 -2.531972, 134.37088 -2.528462, 134.37207 -2.526227, 134.3783112 -2.5232418, 134.379928 -2.527954, 134.3832926 -2.5312275)), ((134.308853 -2.500572, 134.306732 -2.502635, 134.3033946 -2.4976923, 134.3030234 -2.4906705, 134.301766 -2.4853984, 134.3049725 -2.4823223, 134.305969 -2.489365, 134.308563 -2.49557, 134.308853 -2.500572)), ((134.284775 -2.475048, 134.283462 -2.476712, 134.281296 -2.475908, 134.28186 -2.47333, 134.285171 -2.472008, 134.284775 -2.475048)), ((134.5234217 -2.4582291, 134.519165 -2.458178, 134.517105 -2.45674, 134.519455 -2.4537004, 134.521286 -2.4528408, 134.5247803 -2.455708, 134.5234217 -2.4582291)), ((134.5220848 -2.4342746, 134.526535 -2.435663, 134.5276198 -2.4373961, 134.5222429 -2.4405568, 134.5175484 -2.4384807, 134.520126 -2.435202, 134.5220848 -2.4342746)), ((134.549881 -2.354737, 134.547653 -2.355425, 134.54213 -2.353517, 134.544785 -2.351925, 134.548691 -2.352612, 134.549881 -2.354737)), ((134.50563 -2.345696, 134.507233 -2.347361, 134.509918 -2.346845, 134.512436 -2.344954, 134.515243 -2.344321, 134.518387 -2.344781, 134.527557 -2.352026, 134.527618 -2.354441, 134.524063 -2.355645, 134.521377 -2.353284, 134.51651 -2.354551, 134.514847 -2.35305, 134.510208 -2.354778, 134.507919 -2.353566, 134.504425 -2.353965, 134.500931 -2.352355, 134.500595 -2.350283, 134.501785 -2.346213, 134.503616 -2.343915, 134.50563 -2.345696)), ((134.526672 -2.312849, 134.524261 -2.313365, 134.520996 -2.308599, 134.518387 -2.300912, 134.525635 -2.301651, 134.528671 -2.305151, 134.531693 -2.306245, 134.532898 -2.308778, 134.531753 -2.310669, 134.528961 -2.311067, 134.526672 -2.312849)), ((134.471741 -2.328747, 134.468765 -2.328993, 134.462677 -2.325814, 134.461609 -2.322035, 134.461838 -2.317903, 134.466034 -2.310653, 134.47139 -2.306264, 134.48233 -2.298634, 134.486114 -2.298154, 134.491501 -2.301337, 134.492203 -2.303972, 134.490967 -2.30742, 134.486298 -2.311576, 134.479446 -2.314595, 134.476593 -2.316446, 134.474014 -2.324949, 134.471741 -2.328747)), ((134.572779 -2.3524116, 134.572159 -2.355558, 134.572113 -2.363256, 134.576355 -2.371125, 134.578415 -2.377846, 134.5782018 -2.3837606, 134.580429 -2.384738, 134.584381 -2.383019, 134.586273 -2.384457, 134.587479 -2.388075, 134.588455 -2.393765, 134.58754 -2.400712, 134.585419 -2.402666, 134.583252 -2.402431, 134.579239 -2.398298, 134.574478 -2.399212, 134.575012 -2.404097, 134.57341 -2.405363, 134.564239 -2.4036274, 134.561157 -2.404659, 134.5600594 -2.407762, 134.5608064 -2.411036, 134.563507 -2.414546, 134.567337 -2.416789, 134.573929 -2.418461, 134.576218 -2.41961, 134.577026 -2.422251, 134.57605 -2.42501, 134.576111 -2.428393, 134.577087 -2.431098, 134.576569 -2.433513, 134.573944 -2.435169, 134.568268 -2.435341, 134.566391 -2.437069, 134.564209 -2.443555, 134.562103 -2.443555, 134.559692 -2.440968, 134.554993 -2.438092, 134.552017 -2.437288, 134.546112 -2.438148, 134.541306 -2.434349, 134.537934 -2.434404, 134.533798 -2.433084, 134.531403 -2.430551, 134.532318 -2.427855, 134.534881 -2.426706, 134.542267 -2.426714, 134.545883 -2.421712, 134.550919 -2.422354, 134.553665 -2.420689, 134.560303 -2.419422, 134.561508 -2.41782, 134.558349 -2.415632, 134.551422 -2.413561, 134.546387 -2.4132182, 134.535965 -2.415101, 134.533737 -2.415164, 134.531265 -2.413319, 134.529098 -2.410388, 134.529373 -2.40488, 134.524506 -2.4031523, 134.518097 -2.404926, 134.51471 -2.40452, 134.510254 -2.40073, 134.507843 -2.3959, 134.507324 -2.389242, 134.509781 -2.387406, 134.514877 -2.388264, 134.519974 -2.38821, 134.520538 -2.385858, 134.513153 -2.384764, 134.5108031 -2.3836698, 134.507202 -2.378378, 134.5040427 -2.3768336, 134.504898 -2.371432, 134.502609 -2.368727, 134.50238 -2.363734, 134.504318 -2.362006, 134.511368 -2.367125, 134.51474 -2.36764, 134.523681 -2.366671, 134.527451 -2.369312, 134.529404 -2.369837, 134.53215 -2.367711, 134.536728 -2.36714, 134.544296 -2.369265, 134.550873 -2.36893, 134.555343 -2.371055, 134.557968 -2.371227, 134.561691 -2.366233, 134.562256 -2.363818, 134.560822 -2.358535, 134.557785 -2.355143, 134.559677 -2.353307, 134.565399 -2.353134, 134.567352 -2.350954, 134.5686647 -2.347055, 134.568436 -2.343319, 134.564926 -2.338716, 134.55423 -2.337568, 134.55217 -2.3367, 134.551193 -2.333425, 134.553024 -2.330612, 134.5599976 -2.3258528, 134.562683 -2.320968, 134.5629728 -2.318327, 134.560104 -2.306206, 134.562042 -2.305111, 134.562607 -2.29868, 134.564499 -2.295468, 134.562958 -2.292646, 134.561737 -2.288395, 134.562836 -2.283628, 134.570557 -2.284839, 134.573028 -2.292193, 134.573257 -2.294897, 134.570007 -2.303563, 134.569092 -2.309027, 134.569321 -2.311207, 134.571671 -2.31431, 134.5762476 -2.3173033, 134.576828 -2.322468, 134.573807 -2.328158, 134.57283 -2.334128, 134.573227 -2.33648, 134.575928 -2.342061, 134.57547 -2.344585, 134.572779 -2.3524116)), ((134.769913 -2.213609, 134.767853 -2.21378, 134.766022 -2.211302, 134.765503 -2.208435, 134.76831 -2.208208, 134.770203 -2.211311, 134.769913 -2.213609)), ((134.478348 -2.241295, 134.475265 -2.244294, 134.472046 -2.242017, 134.471908 -2.237658, 134.47348 -2.232831, 134.475983 -2.229262, 134.477676 -2.225467, 134.477722 -2.212618, 134.47908 -2.208825, 134.481918 -2.205253, 134.482819 -2.202265, 134.485458 -2.203513, 134.495132 -2.2139, 134.49469 -2.216541, 134.487183 -2.224268, 134.481842 -2.23336, 134.480271 -2.237843, 134.478348 -2.241295)), ((134.7463037 -2.1600173, 134.744339 -2.160396, 134.740158 -2.156832, 134.7367706 -2.1486189, 134.7390595 -2.1479313, 134.7471466 -2.1556916, 134.7477722 -2.1577539, 134.7463037 -2.1600173)), ((134.1401761 -2.1404254, 134.1369174 -2.1410437, 134.1357118 -2.1385749, 134.1356057 -2.1347447, 134.1390839 -2.1380587, 134.1401761 -2.1404254)), ((134.1524963 -2.0860264, 134.1506045 -2.0868849, 134.1495212 -2.0845888, 134.148773 -2.078555, 134.151001 -2.07936, 134.151581 -2.084073, 134.1524963 -2.0860264)), ((134.72876 -2.083645, 134.726822 -2.085653, 134.72287 -2.082669, 134.722351 -2.079159, 134.723038 -2.073532, 134.727448 -2.072555, 134.728699 -2.074165, 134.727615 -2.080832, 134.72876 -2.083645)), ((134.156037 -2.069889, 134.154327 -2.071264, 134.152527 -2.06784, 134.154434 -2.066379, 134.156326 -2.067763, 134.156037 -2.069889)), ((134.720963 -2.065943, 134.716675 -2.065139, 134.71759 -2.063013, 134.72171 -2.063763, 134.720963 -2.065943)), ((134.1371 -2.023631, 134.135269 -2.025178, 134.133957 -2.0226, 134.135956 -2.021677, 134.1371 -2.023631)), ((134.740768 -2.052572, 134.736877 -2.051884, 134.733719 -2.049234, 134.731888 -2.046422, 134.73114 -2.040388, 134.729706 -2.03516, 134.725281 -2.026024, 134.726089 -2.02407, 134.730896 -2.021663, 134.736496 -2.017421, 134.738678 -2.016841, 134.740738 -2.018623, 134.740692 -2.025172, 134.741943 -2.02822, 134.744644 -2.030174, 134.746536 -2.041544, 134.746491 -2.045226, 134.745453 -2.04879, 134.742828 -2.051884, 134.740768 -2.052572)), ((134.159088 -2.024678, 134.158859 -2.026976, 134.156341 -2.026858, 134.155319 -2.031969, 134.156876 -2.036971, 134.15596 -2.042028, 134.157974 -2.050069, 134.157745 -2.052882, 134.156372 -2.054547, 134.153626 -2.05386, 134.151047 -2.049781, 134.147995 -2.036791, 134.151428 -2.033978, 134.148621 -2.029609, 134.14827 -2.026335, 134.149643 -2.018474, 134.151932 -2.012956, 134.15181 -2.010947, 134.149796 -2.004797, 134.151123 -2.00296, 134.154099 -2.006985, 134.155365 -2.01158, 134.158112 -2.015949, 134.159088 -2.024678)), ((134.412918 -2.042523, 134.4126275 -2.0453905, 134.407028 -2.044007, 134.402679 -2.054754, 134.3970806 -2.0660615, 134.399475 -2.066695, 134.4026337 -2.0707738, 134.40509 -2.072845, 134.401199 -2.07641, 134.3966217 -2.0758855, 134.3957667 -2.0784723, 134.3932499 -2.0788162, 134.391754 -2.076745, 134.38707 -2.080997, 134.384201 -2.0820289, 134.3830109 -2.0861628, 134.383865 -2.089437, 134.3862152 -2.0922503, 134.390167 -2.094439, 134.391723 -2.096166, 134.38977 -2.099819, 134.389038 -2.103222, 134.3838196 -2.1028249, 134.3798149 -2.1056706, 134.3791783 -2.1088198, 134.380157 -2.110921, 134.3811333 -2.1184936, 134.378799 -2.12022, 134.377884 -2.12269, 134.372787 -2.130506, 134.370804 -2.140266, 134.368393 -2.145323, 134.3650208 -2.1481369, 134.3611907 -2.1549119, 134.358444 -2.157265, 134.3537445 -2.1581788, 134.352829 -2.159961, 134.352493 -2.164502, 134.35112 -2.166972, 134.348495 -2.167135, 134.346832 -2.165932, 134.343552 -2.157891, 134.340744 -2.153983, 134.340057 -2.151396, 134.340744 -2.1455889, 134.337708 -2.141971, 134.334549 -2.134671, 134.333923 -2.128647, 134.33403 -2.123075, 134.3359682 -2.119165, 134.336426 -2.113649, 134.3351268 -2.1085709, 134.3336182 -2.106241, 134.329941 -2.104803, 134.3233643 -2.1012399, 134.320725 -2.1011763, 134.3194122 -2.0991688, 134.3172302 -2.0984726, 134.3147125 -2.1002548, 134.3109285 -2.0992776, 134.310074 -2.096348, 134.31099 -2.093127, 134.315216 -2.089228, 134.317337 -2.089002, 134.320312 -2.093135, 134.3224335 -2.0949171, 134.325073 -2.0949794, 134.327591 -2.091018, 134.3277583 -2.088196, 134.323914 -2.086133, 134.319565 -2.0869295, 134.3146366 -2.0833121, 134.31424 -2.080608, 134.315781 -2.075551, 134.318985 -2.069409, 134.3261414 -2.0625241, 134.332657 -2.053333, 134.338425 -2.046331, 134.3411713 -2.0417895, 134.342377 -2.038578, 134.344147 -2.028293, 134.347855 -2.020767, 134.355927 -2.010038, 134.360138 -2.000114, 134.361801 -1.998142, 134.373489 -1.992243, 134.378922 -1.991844, 134.389328 -1.993172, 134.3924713 -1.9941494, 134.3975067 -1.9973055, 134.404663 -2.000091, 134.405731 -2.002081, 134.406021 -2.008105, 134.4051666 -2.0148895, 134.407455 -2.022126, 134.407516 -2.026432, 134.4067841 -2.0325824, 134.4073029 -2.0357394, 134.4116515 -2.0398188, 134.412918 -2.042523)), ((134.705475 -1.987998, 134.703476 -1.9895455, 134.7018738 -1.9870219, 134.6994171 -1.9858643, 134.6984406 -1.9835125, 134.7008362 -1.982879, 134.7025604 -1.9839191, 134.705475 -1.987998)), ((134.703209 -1.9796047, 134.7007751 -1.9799483, 134.6999817 -1.9777684, 134.7010651 -1.9759229, 134.7032923 -1.9766733, 134.703209 -1.9796047)), ((134.14563 -1.957986, 134.142883 -1.958447, 134.142426 -1.955399, 134.144653 -1.955055, 134.14563 -1.957986)), ((134.1497185 -1.9427611, 134.1501312 -1.9457463, 134.1474463 -1.9453482, 134.146638 -1.942988, 134.1497185 -1.9427611)), ((134.1368561 -1.8961414, 134.1349797 -1.897063, 134.13417 -1.888498, 134.132797 -1.886318, 134.1351318 -1.8819488, 134.136795 -1.883269, 134.139252 -1.891085, 134.1368561 -1.8961414)), ((134.211136 -1.806553, 134.210236 -1.808734, 134.20697 -1.806608, 134.206345 -1.804654, 134.20845 -1.80299, 134.210632 -1.804545, 134.211136 -1.806553)), ((134.5988197 -2.4893491, 134.6061829 -2.55107, 134.613888 -2.615657, 134.6192195 -2.6545457, 134.6216512 -2.6738973, 134.624391 -2.6996851, 134.6279947 -2.7275659, 134.6308927 -2.7415586, 134.6298096 -2.7416077, 134.6328858 -2.7656335, 134.6426193 -2.8447803, 134.6502923 -2.905815, 134.6572147 -2.9617107, 134.6692402 -3.0622091, 134.6756216 -3.1140739, 134.6858666 -3.1973402, 134.6982091 -3.3003978, 134.7025619 -3.3367429, 134.7035059 -3.3455101, 134.7259294 -3.3637692, 134.7268014 -3.4085913, 134.678678 -3.4795411, 134.6358801 -3.5426395, 134.56694 -3.51992, 134.525162 -3.505782, 134.487427 -3.489891, 134.41301 -3.474069, 134.385223 -3.462114, 134.335648 -3.436207, 134.283875 -3.414061, 134.2514144 -3.4021805, 134.2242638 -3.3500432, 134.237625 -3.31085, 134.256485 -3.282468, 134.279465 -3.240215, 134.323089 -3.184835, 134.296997 -3.144476, 134.297882 -3.143202, 134.292648 -3.137738, 134.233475 -3.043154, 134.204849 -2.950433, 134.1931 -2.902854, 134.1772 -2.860749, 134.176071 -2.860866, 134.172607 -2.852346, 134.173477 -2.84683, 134.1720895 -2.843854, 134.17102 -2.83583, 134.166138 -2.822893, 134.162888 -2.815339, 134.159378 -2.801821, 134.154953 -2.789684, 134.150543 -2.779268, 134.145676 -2.768625, 134.14299 -2.759347, 134.1422587 -2.751597, 134.133667 -2.730144, 134.132217 -2.717991, 134.128952 -2.70516, 134.121979 -2.687989, 134.117004 -2.677691, 134.112732 -2.671864, 134.104965 -2.656533, 134.1030436 -2.650462, 134.096512 -2.63765, 134.094269 -2.627222, 134.09169 -2.617026, 134.083725 -2.603302, 134.080582 -2.594715, 134.079162 -2.585889, 134.076004 -2.574549, 134.074692 -2.566296, 134.074417 -2.558267, 134.0749519 -2.556097, 134.072906 -2.53361, 134.071274 -2.509413, 134.071686 -2.500806, 134.071396 -2.489795, 134.071579 -2.480157, 134.073334 -2.466611, 134.072235 -2.45503, 134.072403 -2.444589, 134.073257 -2.433227, 134.0741279 -2.427372, 134.070618 -2.4131648, 134.068817 -2.397917, 134.066574 -2.386687, 134.064545 -2.372816, 134.063904 -2.360659, 134.06221 -2.343001, 134.058807 -2.32845, 134.057022 -2.31584, 134.05661 -2.305633, 134.054703 -2.291762, 134.05394 -2.278114, 134.051804 -2.264359, 134.051987 -2.25736, 134.051392 -2.25243, 134.051239 -2.246007, 134.0520031 -2.2392346, 134.050171 -2.2202, 134.048615 -2.208163, 134.047531 -2.196926, 134.045074 -2.190056, 134.043945 -2.170789, 134.042038 -2.158409, 134.040482 -2.145454, 134.0392531 -2.1323252, 134.037109 -2.117366, 134.035782 -2.104639, 134.028961 -2.073128, 134.026306 -2.04928, 134.02385 -2.039312, 134.024612 -2.032654, 134.024201 -2.021643, 134.0202183 -2.004573, 134.0187754 -2.0049203, 134.0046141 -1.9100317, 134.0053273 -1.9099646, 134.0030556 -1.8861115, 134.0030473 -1.8620612, 134.0057508 -1.8619738, 134.0057508 -1.8250376, 134.0051393 -1.8250363, 134.0032946 -1.7715398, 134.005386 -1.771079, 134.031708 -1.769446, 134.044754 -1.768458, 134.06514 -1.770069, 134.07074 -1.76935, 134.084488 -1.769735, 134.092924 -1.7681918, 134.100128 -1.766874, 134.098526 -1.773197, 134.099686 -1.778081, 134.098434 -1.78549, 134.096832 -1.788539, 134.097534 -1.793487, 134.100845 -1.796932, 134.101257 -1.79923, 134.099091 -1.804576, 134.099487 -1.807625, 134.102005 -1.812337, 134.102707 -1.815612, 134.100769 -1.82843, 134.099579 -1.833948, 134.0997622 -1.8361909, 134.1024475 -1.843599, 134.1067963 -1.8498129, 134.1069174 -1.8519922, 134.103943 -1.851993, 134.102357 -1.8537752, 134.1036072 -1.8559009, 134.1017303 -1.8621064, 134.1063683 -1.8632008, 134.1073919 -1.8678041, 134.1140289 -1.8684362, 134.1179657 -1.8637238, 134.1198422 -1.862802, 134.121567 -1.864302, 134.1212314 -1.8670612, 134.1226044 -1.8715388, 134.1206055 -1.8752205, 134.1223755 -1.8766587, 134.121018 -1.885279, 134.122803 -1.890915, 134.124176 -1.898097, 134.124069 -1.900105, 134.127792 -1.913501, 134.131302 -1.921895, 134.1329651 -1.9276389, 134.134003 -1.935744, 134.133896 -1.938331, 134.135956 -1.943966, 134.136185 -1.948272, 134.13443 -1.953446, 134.134537 -1.956784, 134.1367192 -1.9619579, 134.138382 -1.963794, 134.1416321 -1.9606365, 134.1460265 -1.9608086, 134.1472931 -1.9628792, 134.152832 -1.963448, 134.153748 -1.966035, 134.151764 -1.970459, 134.1462708 -1.9719611, 134.1446228 -1.9697723, 134.1450653 -1.9673028, 134.1429596 -1.9660367, 134.1410675 -1.9669595, 134.138382 -1.9664352, 134.1374207 -1.9687328, 134.136276 -1.976377, 134.137146 -1.9790812, 134.140122 -1.982989, 134.14035 -1.988163, 134.1416422 -1.9908871, 134.1424103 -2.0027261, 134.1388698 -2.0103067, 134.1312561 -2.0174265, 134.1302948 -2.0199504, 134.1319578 -2.0285709, 134.1316675 -2.0309227, 134.1300201 -2.0326505, 134.128006 -2.032588, 134.1251373 -2.0264366, 134.1230164 -2.0256961, 134.1212 -2.028563, 134.121369 -2.039825, 134.1198881 -2.0419496, 134.1177063 -2.0401688, 134.112335 -2.042286, 134.1098175 -2.0441861, 134.1073 -2.050157, 134.1042029 -2.0529068, 134.105988 -2.056706, 134.1071928 -2.061473, 134.1069031 -2.0657785, 134.1049652 -2.0706, 134.1042786 -2.0741642, 134.1066895 -2.0806587, 134.109787 -2.0872073, 134.112488 -2.095077, 134.1146665 -2.098806, 134.1134646 -2.1008741, 134.108307 -2.098469, 134.1069336 -2.1007671, 134.107969 -2.1035731, 134.112503 -2.106854, 134.1150206 -2.1095589, 134.116745 -2.114271, 134.1159973 -2.1209922, 134.1145172 -2.1261032, 134.1145782 -2.1287446, 134.116348 -2.136614, 134.1184235 -2.1436784, 134.11969 -2.15816, 134.1214756 -2.1658581, 134.1235356 -2.1693037, 134.1255492 -2.1700543, 134.129898 -2.169132, 134.1312103 -2.167413, 134.1279449 -2.1601133, 134.1277618 -2.1575897, 134.129425 -2.156151, 134.132065 -2.157191, 134.141281 -2.15662, 134.145401 -2.158691, 134.144653 -2.162934, 134.145981 -2.164779, 134.145523 -2.167185, 134.143341 -2.167357, 134.1419678 -2.1694832, 134.1467894 -2.1702884, 134.1477661 -2.1759231, 134.1439819 -2.1807449, 134.1442108 -2.1829247, 134.147034 -2.188388, 134.1469723 -2.1935522, 134.144852 -2.193155, 134.1427917 -2.1944129, 134.143478 -2.196367, 134.1481779 -2.1975246, 134.1496124 -2.1994777, 134.1485901 -2.2062531, 134.144592 -2.213029, 134.142182 -2.215897, 134.1368112 -2.2174322, 134.1388704 -2.2217041, 134.140411 -2.223025, 134.1475211 -2.2249783, 134.1467126 -2.228306, 134.142197 -2.227909, 134.1377415 -2.2292194, 134.139618 -2.233997, 134.138931 -2.239045, 134.139572 -2.24146, 134.142548 -2.242554, 134.146728 -2.24192, 134.148849 -2.242553, 134.1513061 -2.2449134, 134.1563416 -2.24561, 134.1573792 -2.2473919, 134.1532593 -2.2487671, 134.1520088 -2.2505402, 134.1529236 -2.2530189, 134.1552734 -2.2542214, 134.1593928 -2.253878, 134.160079 -2.2558938, 134.155502 -2.256293, 134.1525269 -2.2589889, 134.156708 -2.264624, 134.1576843 -2.2668037, 134.1582031 -2.271806, 134.155457 -2.275877, 134.154831 -2.278057, 134.1586761 -2.2893817, 134.158783 -2.291616, 134.157196 -2.296555, 134.160004 -2.300698, 134.160339 -2.3038, 134.16333 -2.312475, 134.1666565 -2.3166082, 134.1725464 -2.3208683, 134.17421 -2.323337, 134.1751404 -2.332763, 134.1743775 -2.340217, 134.1758423 -2.3471816, 134.176422 -2.355395, 134.180939 -2.358841, 134.182373 -2.360849, 134.187363 -2.36017, 134.18747 -2.364476, 134.193085 -2.36879, 134.1942291 -2.3721728, 134.1934357 -2.37694, 134.194244 -2.380676, 134.1964722 -2.3818877, 134.196823 -2.388898, 134.198883 -2.389703, 134.2008972 -2.3870611, 134.202484 -2.383325, 134.2045441 -2.3826375, 134.205414 -2.384763, 134.205063 -2.387694, 134.202438 -2.394243, 134.203308 -2.396306, 134.205933 -2.398033, 134.202728 -2.400964, 134.202957 -2.403027, 134.2079465 -2.4073408, 134.211212 -2.4136, 134.214539 -2.418891, 134.215637 -2.423776, 134.2202021 -2.4245831, 134.2226954 -2.4237152, 134.2307355 -2.4260458, 134.2365417 -2.4301054, 134.2403107 -2.4340129, 134.242157 -2.4391234, 134.2448423 -2.4429214, 134.2485199 -2.4428043, 134.2497101 -2.4398191, 134.2501068 -2.4334419, 134.2509162 -2.4315514, 134.2537689 -2.4303386, 134.2571564 -2.4316046, 134.2624207 -2.4356294, 134.2633362 -2.4377007, 134.2626495 -2.4398808, 134.2588806 -2.443789, 134.2585907 -2.4459691, 134.2599182 -2.4502203, 134.2605445 -2.455222, 134.2636414 -2.454761, 134.2658082 -2.4518307, 134.2680964 -2.4520115, 134.268677 -2.459817, 134.2654724 -2.4642406, 134.2680055 -2.4680927, 134.2692566 -2.464412, 134.271607 -2.464303, 134.276581 -2.468961, 134.27562 -2.474181, 134.2722473 -2.4783783, 134.2662352 -2.4793474, 134.2648634 -2.481011, 134.2676088 -2.4823944, 134.271851 -2.481246, 134.275391 -2.478893, 134.2803802 -2.4802768, 134.2804418 -2.4846994, 134.2842102 -2.4845278, 134.2853088 -2.486943, 134.2883911 -2.4874582, 134.2905731 -2.4895837, 134.291321 -2.493726, 134.290695 -2.495961, 134.2937471 -2.4975966, 134.296707 -2.496706, 134.297104 -2.501424, 134.29866 -2.507168, 134.3007201 -2.5083156, 134.3082733 -2.5077455, 134.3149872 -2.5096533, 134.3165894 -2.5081606, 134.3195035 -2.5091922, 134.3203125 -2.5116608, 134.319626 -2.514022, 134.3176117 -2.5148814, 134.3148651 -2.5127468, 134.310577 -2.5160217, 134.3040009 -2.5163034, 134.299301 -2.518312, 134.2926025 -2.5181949, 134.2910007 -2.5210087, 134.295929 -2.520664, 134.301529 -2.52136, 134.304398 -2.520962, 134.3098297 -2.5187809, 134.311951 -2.519007, 134.313965 -2.522688, 134.316422 -2.522751, 134.3209534 -2.5288928, 134.3216396 -2.532339, 134.3191223 -2.5353243, 134.3146057 -2.5338323, 134.31134 -2.536818, 134.3172913 -2.5384905, 134.3209076 -2.541014, 134.3187256 -2.5438907, 134.3206177 -2.545383, 134.3204498 -2.5473912, 134.3252557 -2.5477971, 134.3276666 -2.5463596, 134.328415 -2.549236, 134.3332214 -2.5499859, 134.3370056 -2.5520569, 134.3407643 -2.5550941, 134.338547 -2.559411, 134.334549 -2.558832, 134.3331146 -2.5613019, 134.332611 -2.568023, 134.332947 -2.570094, 134.335358 -2.570727, 134.33725 -2.57515, 134.341721 -2.578714, 134.3399506 -2.5812922, 134.336792 -2.5808945, 134.33342 -2.584052, 134.3297577 -2.5842152, 134.3248901 -2.5834105, 134.3226011 -2.5822086, 134.320358 -2.583293, 134.319229 -2.587889, 134.3202063 -2.591045, 134.323181 -2.590539, 134.327347 -2.587028, 134.331482 -2.588186, 134.335083 -2.588303, 134.3366852 -2.593468, 134.341736 -2.600713, 134.342255 -2.603128, 134.341049 -2.605426, 134.3416748 -2.6074884, 134.347809 -2.609107, 134.3498074 -2.6087006, 134.350555 -2.613412, 134.351822 -2.616053, 134.354172 -2.618007, 134.360474 -2.621118, 134.360306 -2.625424, 134.3568727 -2.6269705, 134.353485 -2.6261124, 134.3508 -2.6269723, 134.350861 -2.629667, 134.35492 -2.630879, 134.353668 -2.633403, 134.3573914 -2.6359351, 134.361114 -2.643117, 134.3669586 -2.6485163, 134.3698273 -2.6491494, 134.3754874 -2.647494, 134.375382 -2.651284, 134.3744045 -2.6543859, 134.371948 -2.656277, 134.3674373 -2.6610326, 134.3667641 -2.6650718, 134.3686996 -2.6720563, 134.370941 -2.67294, 134.372376 -2.677245, 134.375397 -2.67644, 134.3797 -2.676448, 134.384049 -2.686217, 134.385437 -2.691445, 134.388413 -2.696383, 134.3860346 -2.6972174, 134.382921 -2.6954502, 134.382126 -2.698501, 134.391113 -2.706153, 134.3953579 -2.7112681, 134.396622 -2.713561, 134.3983917 -2.7214935, 134.4000092 -2.7236733, 134.4062958 -2.720119, 134.408417 -2.722994, 134.4045258 -2.7327003, 134.4052416 -2.7348738, 134.404312 -2.737748, 134.40625 -2.742063, 134.4080353 -2.7443056, 134.410843 -2.749642, 134.4119415 -2.7548163, 134.411255 -2.759873, 134.408111 -2.76768, 134.4074255 -2.7704389, 134.408508 -2.772619, 134.4152679 -2.7736037, 134.419342 -2.7756748, 134.4228973 -2.7790031, 134.4247894 -2.7837157, 134.4245605 -2.7941725, 134.426453 -2.8000325, 134.4285123 -2.7977904, 134.4290932 -2.7952134, 134.434418 -2.798658, 134.439346 -2.805496, 134.440719 -2.809114, 134.443008 -2.8103796, 134.445709 -2.809638, 134.4520569 -2.8110216, 134.4564667 -2.814585, 134.456374 -2.8167641, 134.4538879 -2.8167653, 134.450394 -2.813491, 134.4483948 -2.8141155, 134.4485626 -2.8163588, 134.4466871 -2.8178521, 134.4492645 -2.8231339, 134.4494324 -2.8276749, 134.4475514 -2.8335459, 134.449219 -2.837725, 134.4487608 -2.8430161, 134.4469299 -2.8472049, 134.4439087 -2.8495572, 134.452332 -2.857607, 134.454101 -2.860764, 134.455597 -2.867141, 134.46373 -2.868641, 134.478775 -2.866908, 134.481842 -2.865861, 134.484787 -2.862969, 134.4893799 -2.8636546, 134.494812 -2.8673372, 134.4962463 -2.8637822, 134.4940643 -2.8625159, 134.490112 -2.858319, 134.48764 -2.854529, 134.488098 -2.852168, 134.4901123 -2.8517158, 134.4941101 -2.8538954, 134.496582 -2.852638, 134.5000134 -2.8495333, 134.4975441 -2.8490165, 134.498063 -2.8469455, 134.50206 -2.844078, 134.5089262 -2.8374205, 134.5106508 -2.842872, 134.5141907 -2.8290877, 134.5175018 -2.8203039, 134.5170449 -2.813637, 134.52002 -2.805369, 134.521042 -2.797445, 134.520462 -2.79474, 134.518295 -2.793366, 134.51358 -2.785261, 134.5125587 -2.782276, 134.5126038 -2.7791104, 134.513748 -2.776125, 134.513748 -2.772453, 134.511398 -2.770038, 134.5059052 -2.7668724, 134.5040588 -2.7635982, 134.5027466 -2.7587137, 134.5023346 -2.753829, 134.503372 -2.749867, 134.5067902 -2.743037, 134.508225 -2.73884, 134.5083313 -2.7359722, 134.507126 -2.733331, 134.504334 -2.731658, 134.498138 -2.724874, 134.494644 -2.715395, 134.4950867 -2.7098227, 134.4980011 -2.7008128, 134.4973145 -2.6975925, 134.4922638 -2.6916683, 134.4906006 -2.6883397, 134.4904327 -2.6859877, 134.4919128 -2.682713, 134.4956954 -2.6779298, 134.494034 -2.669615, 134.493454 -2.662604, 134.491623 -2.65962, 134.484634 -2.657088, 134.4755249 -2.6483505, 134.472137 -2.641973, 134.4714966 -2.6389253, 134.4725952 -2.6351349, 134.469253 -2.62732, 134.4687958 -2.618989, 134.4723511 -2.6165824, 134.4738916 -2.614113, 134.4725037 -2.6067586, 134.4701538 -2.6022185, 134.465744 -2.601016, 134.463745 -2.599686, 134.45961 -2.593997, 134.459152 -2.591419, 134.458633 -2.576937, 134.4594269 -2.5684969, 134.460739 -2.563666, 134.4630737 -2.5574698, 134.462227 -2.5517212, 134.4642211 -2.5490624, 134.467361 -2.538799, 134.470108 -2.53225, 134.473068 -2.527084, 134.4752502 -2.5246146, 134.4828033 -2.5196838, 134.4838871 -2.5178389, 134.486527 -2.5182447, 134.489609 -2.51687, 134.4857189 -2.5126189, 134.48732 -2.509742, 134.49086 -2.507164, 134.4963531 -2.4998723, 134.502075 -2.495394, 134.507736 -2.489016, 134.511856 -2.486148, 134.517014 -2.48546, 134.5331573 -2.4871407, 134.5374603 -2.4880629, 134.540436 -2.489555, 134.547302 -2.495244, 134.5501709 -2.4959311, 134.552628 -2.495135, 134.5531464 -2.4926021, 134.5473633 -2.4896719, 134.5485687 -2.4865692, 134.551025 -2.485076, 134.5570984 -2.4855459, 134.5652771 -2.4889915, 134.567627 -2.487562, 134.5693356 -2.4849201, 134.569458 -2.482677, 134.561264 -2.4812939, 134.556439 -2.4781893, 134.552734 -2.477613, 134.5454559 -2.4777226, 134.5353851 -2.4811067, 134.5314941 -2.4804108, 134.5225525 -2.4759886, 134.520157 -2.476043, 134.5158691 -2.4792542, 134.5128789 -2.477536, 134.512878 -2.473737, 134.5159149 -2.4697206, 134.518722 -2.467486, 134.5210571 -2.4672506, 134.525589 -2.469901, 134.531891 -2.471284, 134.5378418 -2.4709935, 134.545639 -2.4750814, 134.5510701 -2.4748544, 134.550324 -2.472322, 134.5480959 -2.4710647, 134.5441897 -2.467149, 134.5416107 -2.4656022, 134.537323 -2.4645622, 134.5338901 -2.4627805, 134.5323944 -2.4604831, 134.5329132 -2.4571543, 134.5306704 -2.4520355, 134.532852 -2.4519263, 134.5362854 -2.4533005, 134.5565491 -2.458427, 134.5592957 -2.4574497, 134.5637665 -2.4580283, 134.5666351 -2.4591224, 134.5676117 -2.4617093, 134.571854 -2.464585, 134.5697937 -2.472564, 134.5704808 -2.4764171, 134.574951 -2.479402, 134.581818 -2.48245, 134.593048 -2.486772, 134.5988197 -2.4893491)), ((134.1990876 -1.7559876, 134.196792 -1.753846, 134.1976318 -1.7494225, 134.1998133 -1.7494775, 134.200211 -1.753212, 134.1990876 -1.7559876)), ((134.2347173 -1.7424162, 134.2384949 -1.7446598, 134.2396393 -1.746496, 134.238327 -1.7487937, 134.238266 -1.754601, 134.233993 -1.763512, 134.233322 -1.769084, 134.2309876 -1.7762662, 134.2268219 -1.7770718, 134.2253876 -1.7794871, 134.2241364 -1.7842001, 134.221512 -1.789203, 134.214951 -1.796666, 134.2090154 -1.799425, 134.208221 -1.796667, 134.20929 -1.789602, 134.208603 -1.783451, 134.2070465 -1.7817235, 134.2043152 -1.7834516, 134.2006683 -1.7886171, 134.196777 -1.791494, 134.195236 -1.793448, 134.19519 -1.801264, 134.198059 -1.804601, 134.198914 -1.807297, 134.197723 -1.81523, 134.1967273 -1.8267235, 134.1992794 -1.8290223, 134.201569 -1.824194, 134.2034305 -1.8115568, 134.2048038 -1.80954, 134.2068024 -1.8098828, 134.2111053 -1.817933, 134.2148285 -1.8295472, 134.2107239 -1.8371279, 134.2068024 -1.8519, 134.203278 -1.863624, 134.2013087 -1.8672278, 134.201798 -1.871502, 134.1996307 -1.8764417, 134.1959991 -1.8918469, 134.1942291 -1.8979982, 134.19104 -1.90443, 134.1881843 -1.9037454, 134.1876068 -1.8981618, 134.191086 -1.888392, 134.1902308 -1.8838309, 134.1871338 -1.888682, 134.1857758 -1.8921919, 134.1850891 -1.9002877, 134.1837311 -1.9064391, 134.1819153 -1.910754, 134.1800842 -1.912708, 134.1774597 -1.9133955, 134.1729587 -1.9121825, 134.174713 -1.915866, 134.174774 -1.919375, 134.1703949 -1.9286839, 134.169479 -1.933741, 134.1719513 -1.9444323, 134.170014 -1.948105, 134.1673279 -1.9506924, 134.1649938 -1.9498327, 134.1649323 -1.9450029, 134.1640625 -1.9421265, 134.160919 -1.938165, 134.1594238 -1.9347186, 134.1582794 -1.9281063, 134.1575165 -1.9198838, 134.1540222 -1.9126387, 134.150482 -1.907013, 134.1482537 -1.9113183, 134.145966 -1.9117251, 134.1445313 -1.9094195, 134.13797 -1.913618, 134.135284 -1.908444, 134.1368105 -1.9029805, 134.142242 -1.902871, 134.1474908 -1.9011419, 134.1468045 -1.8991892, 134.142578 -1.896204, 134.144806 -1.891759, 134.146744 -1.89046, 134.14737 -1.887927, 134.1468964 -1.8801656, 134.1498566 -1.8678088, 134.1496124 -1.8594778, 134.146637 -1.8523501, 134.146683 -1.843151, 134.148147 -1.82913, 134.150253 -1.823955, 134.154083 -1.820626, 134.158996 -1.8194766, 134.162704 -1.814935, 134.167663 -1.809706, 134.173607 -1.8049232, 134.1756439 -1.800913, 134.1800385 -1.7959735, 134.1818085 -1.7861407, 134.185791 -1.77856, 134.1894378 -1.7741361, 134.1950836 -1.7634436, 134.197205 -1.7606842, 134.2013092 -1.7573551, 134.2025 -1.754424, 134.202896 -1.746084, 134.202087 -1.740512, 134.202316 -1.73816, 134.2046509 -1.7379247, 134.2064819 -1.7418321, 134.2087705 -1.7432148, 134.2106476 -1.7390738, 134.2168274 -1.7404017, 134.219848 -1.7426129, 134.2210236 -1.7399639, 134.2198486 -1.7358062, 134.2216797 -1.7341325, 134.226425 -1.735398, 134.229965 -1.737641, 134.2332309 -1.7417294, 134.2347173 -1.7424162)))</v>
      </c>
    </row>
    <row r="495" spans="1:18" x14ac:dyDescent="0.3">
      <c r="A495" s="4" t="s">
        <v>1111</v>
      </c>
      <c r="B495" s="5">
        <v>81.691987537049002</v>
      </c>
      <c r="C495" s="5">
        <v>80.077463359421998</v>
      </c>
      <c r="D495" s="5">
        <v>77.836655927853002</v>
      </c>
      <c r="E495">
        <v>79.7</v>
      </c>
      <c r="F495">
        <v>80.099999999999994</v>
      </c>
      <c r="G495">
        <v>93.5</v>
      </c>
      <c r="H495">
        <v>88.1</v>
      </c>
      <c r="I495">
        <v>90.5</v>
      </c>
      <c r="J495">
        <v>94.3</v>
      </c>
      <c r="K495">
        <v>165.5</v>
      </c>
      <c r="L495">
        <v>89.7</v>
      </c>
      <c r="M495">
        <v>89.4</v>
      </c>
      <c r="N495" t="str">
        <f t="shared" si="7"/>
        <v>temanggung</v>
      </c>
      <c r="O495">
        <f>VLOOKUP(N495,GeoJson!$E$1:$G$515,3,FALSE)</f>
        <v>-7.25</v>
      </c>
      <c r="P495">
        <f>VLOOKUP(N495,GeoJson!$E$2:$H$515,4,FALSE)</f>
        <v>110.11667</v>
      </c>
      <c r="Q495">
        <f>VLOOKUP(N495,GeoJson!$E$2:$I$515,5,FALSE)</f>
        <v>404</v>
      </c>
      <c r="R495" t="str">
        <f>VLOOKUP(N495,GeoJson!$E$2:$J$515,6,FALSE)</f>
        <v>MULTIPOLYGON (((110.2586293 -7.1985153, 110.2558727 -7.1976493, 110.2528453 -7.2001712, 110.2523166 -7.2039002, 110.2538811 -7.206777, 110.2542052 -7.2105121, 110.2584321 -7.2140914, 110.2571833 -7.2159509, 110.2642268 -7.2176421, 110.2654598 -7.2185214, 110.2640141 -7.2244688, 110.2672845 -7.2309135, 110.2669017 -7.2327387, 110.2737959 -7.2361537, 110.2735367 -7.2388868, 110.2705078 -7.2459688, 110.2710877 -7.252026, 110.2758408 -7.251543, 110.2830887 -7.2537155, 110.2837067 -7.2555117, 110.2872238 -7.25846, 110.2923131 -7.2652865, 110.2969742 -7.2696385, 110.3015366 -7.2723469, 110.303673 -7.2743919, 110.3092515 -7.2756178, 110.30958 -7.27797, 110.3164978 -7.2842836, 110.3214416 -7.2871308, 110.3237152 -7.2925224, 110.3271561 -7.29604, 110.3282127 -7.3015103, 110.3245269 -7.3040181, 110.3216553 -7.303854, 110.3175354 -7.3047804, 110.3134766 -7.3087888, 110.314627 -7.3104085, 110.3180847 -7.3122511, 110.3255386 -7.3089871, 110.3268661 -7.3109626, 110.3300244 -7.3123354, 110.3281174 -7.3139953, 110.3274918 -7.3167023, 110.3280182 -7.3202505, 110.3266754 -7.321093, 110.3263855 -7.3272843, 110.3248444 -7.3287167, 110.3199387 -7.3303694, 110.3191376 -7.3363542, 110.3221207 -7.337801, 110.324852 -7.3412042, 110.321785 -7.3460764, 110.3192368 -7.348279, 110.3176346 -7.3512044, 110.3151856 -7.3533926, 110.3105316 -7.3549585, 110.3053131 -7.3558821, 110.3037033 -7.3578367, 110.296669 -7.3593177, 110.2932663 -7.3618722, 110.2917175 -7.3614874, 110.2815399 -7.3678717, 110.2813492 -7.369307, 110.2714844 -7.3749752, 110.2703717 -7.379441, 110.2672967 -7.3812321, 110.2628555 -7.3809328, 110.261261 -7.3791857, 110.257103 -7.3771696, 110.2558975 -7.3719578, 110.254631 -7.3703446, 110.249527 -7.3691053, 110.2443161 -7.3708696, 110.2378769 -7.3721399, 110.2360764 -7.373189, 110.235878 -7.3763609, 110.23423 -7.379857, 110.2311096 -7.3822927, 110.2259293 -7.3830394, 110.2239151 -7.3886132, 110.2218094 -7.3919415, 110.2192459 -7.3931751, 110.2168427 -7.3961477, 110.2151184 -7.4022255, 110.2133102 -7.3975339, 110.2147446 -7.3952293, 110.214943 -7.3904795, 110.2162926 -7.3881088, 110.211853 -7.3854923, 110.2081833 -7.3872518, 110.2050858 -7.386992, 110.2014331 -7.3830933, 110.1983136 -7.381231, 110.1922541 -7.3799823, 110.1896766 -7.3831867, 110.1813354 -7.3837356, 110.1784439 -7.3813343, 110.1716461 -7.3814091, 110.1707611 -7.3824043, 110.1632738 -7.3839824, 110.1598816 -7.3860912, 110.1555786 -7.3848362, 110.1525192 -7.3854489, 110.1482849 -7.3836598, 110.1422882 -7.3849935, 110.1414871 -7.3869967, 110.1391602 -7.3884988, 110.1376801 -7.3877453, 110.1340408 -7.3885045, 110.1277161 -7.3871207, 110.1207276 -7.3903103, 110.1117706 -7.3895664, 110.0978928 -7.387753, 110.0934683 -7.3878277, 110.0874204 -7.3853229, 110.0786057 -7.383388, 110.0770545 -7.3851188, 110.0742093 -7.3857163, 110.0710773 -7.3836425, 110.0714172 -7.3803097, 110.0659719 -7.3771706, 110.0628959 -7.3762958, 110.0607719 -7.3742383, 110.0568297 -7.3723668, 110.052233 -7.3687392, 110.0464313 -7.3626309, 110.0432933 -7.3608876, 110.0425872 -7.3578984, 110.0379498 -7.3532883, 110.0315231 -7.3487297, 110.0291038 -7.3455756, 110.0259323 -7.3408212, 110.0230866 -7.3378305, 110.0184005 -7.3316394, 110.0122515 -7.3254195, 110.0095824 -7.3234545, 110.0059253 -7.3189852, 110.0046806 -7.3185999, 109.999129 -7.3142481, 109.9979417 -7.3123733, 109.9961661 -7.306767, 109.9968033 -7.2973847, 109.9964371 -7.291914, 109.9945145 -7.2890534, 109.9948654 -7.2865019, 109.9942703 -7.2814116, 109.9981003 -7.2708549, 109.9980621 -7.2682571, 109.9957657 -7.2662396, 109.9947815 -7.260952, 109.9886246 -7.256567, 109.9831459 -7.250503, 109.9790548 -7.2478259, 109.9772764 -7.2457416, 109.9726424 -7.2436509, 109.9706588 -7.2400649, 109.9659733 -7.2373952, 109.9619694 -7.2330863, 109.9591567 -7.2326314, 109.9560503 -7.2276408, 109.9547806 -7.2240677, 109.9499774 -7.2169815, 109.9469438 -7.2167304, 109.9436792 -7.2146155, 109.9417677 -7.2123229, 109.9395509 -7.2078317, 109.9372253 -7.2097223, 109.9332199 -7.204401, 109.934074 -7.2023203, 109.9403916 -7.1983499, 109.9453649 -7.1970084, 109.9485966 -7.1953791, 109.9563949 -7.1947274, 109.9613905 -7.1926557, 109.9694332 -7.1880258, 109.975914 -7.1825113, 109.9815541 -7.1799989, 109.9851677 -7.1753242, 109.9852768 -7.1737283, 109.9884458 -7.1723501, 109.9936447 -7.1719448, 109.9936634 -7.1687866, 109.9973432 -7.1666058, 109.9988655 -7.1632338, 110.0051103 -7.1611249, 110.0083675 -7.1594769, 110.0099666 -7.1548023, 110.0125046 -7.1547246, 110.013382 -7.1529603, 110.0159988 -7.151979, 110.0175322 -7.1494799, 110.0228501 -7.149157, 110.0270996 -7.1469369, 110.0274658 -7.1439805, 110.0296402 -7.1440639, 110.0307846 -7.1420073, 110.0338974 -7.1393227, 110.0365906 -7.1388192, 110.0389252 -7.1339278, 110.0425949 -7.1326789, 110.0459442 -7.1302585, 110.0470581 -7.1280694, 110.0501938 -7.1275596, 110.0501099 -7.1242347, 110.0550565 -7.1235879, 110.0551465 -7.1216722, 110.057873 -7.1213743, 110.0606995 -7.1197223, 110.0672378 -7.1199946, 110.0765915 -7.1209049, 110.0780258 -7.1191473, 110.0820084 -7.1165094, 110.0855865 -7.1112833, 110.0884072 -7.1102648, 110.0905159 -7.107315, 110.0948258 -7.106914, 110.0950317 -7.104669, 110.0993965 -7.1027154, 110.1043991 -7.0984364, 110.108057 -7.0987514, 110.109954 -7.0951699, 110.115403 -7.0944532, 110.1178762 -7.0952157, 110.1209105 -7.092831, 110.1251052 -7.0972716, 110.1284707 -7.0974285, 110.1294609 -7.096226, 110.1360726 -7.0976936, 110.1382514 -7.0966773, 110.1441803 -7.098123, 110.1451211 -7.1005326, 110.1482616 -7.0989317, 110.1524674 -7.0986254, 110.1551618 -7.100158, 110.1574624 -7.0988095, 110.1615403 -7.1000747, 110.1672098 -7.0998316, 110.1691909 -7.0976218, 110.1731062 -7.1003189, 110.1756274 -7.0967373, 110.1768328 -7.09211, 110.1756961 -7.0899819, 110.1774279 -7.086028, 110.1771533 -7.082434, 110.1807543 -7.0799354, 110.1826589 -7.0795506, 110.1880786 -7.0807723, 110.1915576 -7.0796102, 110.1933581 -7.0814117, 110.1911303 -7.0856313, 110.1932437 -7.089104, 110.190726 -7.0922497, 110.1935336 -7.095621, 110.1901706 -7.0985102, 110.1879321 -7.1017582, 110.1924063 -7.1066184, 110.1885514 -7.1082631, 110.1837612 -7.1086463, 110.1823613 -7.1098867, 110.1791392 -7.1102726, 110.1760558 -7.1093648, 110.1741599 -7.1115577, 110.1672554 -7.1123796, 110.1612124 -7.1167227, 110.1593228 -7.1231448, 110.1598179 -7.1252778, 110.1535861 -7.1278462, 110.1505483 -7.1256909, 110.1481358 -7.126747, 110.1447781 -7.1253476, 110.1440275 -7.1292904, 110.1420835 -7.1298625, 110.1420986 -7.1334717, 110.1397261 -7.1361452, 110.1411167 -7.138247, 110.1441457 -7.1367862, 110.1458089 -7.1380032, 110.1451423 -7.141494, 110.1460243 -7.1432641, 110.1523083 -7.1472808, 110.1569177 -7.1459644, 110.1613588 -7.1434161, 110.1633608 -7.1449962, 110.1663891 -7.1452147, 110.1689518 -7.1434298, 110.1777079 -7.1485474, 110.1805402 -7.1525064, 110.1830122 -7.151041, 110.184929 -7.1516669, 110.1864297 -7.1551402, 110.1896591 -7.1591634, 110.1927167 -7.1647341, 110.1912546 -7.1692743, 110.1923712 -7.172216, 110.1959617 -7.1750152, 110.1987575 -7.1753393, 110.2030429 -7.1775442, 110.2041083 -7.1767052, 110.2082622 -7.1771912, 110.2093806 -7.1811891, 110.2121309 -7.1822653, 110.2140656 -7.1857295, 110.2210464 -7.1840791, 110.2239761 -7.1847124, 110.2298279 -7.1875753, 110.2359314 -7.1869397, 110.2398865 -7.1875082, 110.2444076 -7.1841545, 110.2468262 -7.1843724, 110.2485655 -7.1874003, 110.2518867 -7.1886855, 110.2526385 -7.1915471, 110.2578369 -7.1960349, 110.2586293 -7.1985153)))</v>
      </c>
    </row>
    <row r="496" spans="1:18" x14ac:dyDescent="0.3">
      <c r="A496" s="4" t="s">
        <v>1174</v>
      </c>
      <c r="B496" s="5">
        <v>59.511125054080999</v>
      </c>
      <c r="C496" s="5">
        <v>63.64502287346</v>
      </c>
      <c r="D496" s="5">
        <v>67.607727540848003</v>
      </c>
      <c r="E496">
        <v>75.2</v>
      </c>
      <c r="F496">
        <v>84.1</v>
      </c>
      <c r="G496">
        <v>80.5</v>
      </c>
      <c r="H496">
        <v>89.7</v>
      </c>
      <c r="I496">
        <v>89.3</v>
      </c>
      <c r="J496">
        <v>88.7</v>
      </c>
      <c r="K496">
        <v>155.6</v>
      </c>
      <c r="L496">
        <v>98.2</v>
      </c>
      <c r="M496">
        <v>96.8</v>
      </c>
      <c r="N496" t="str">
        <f t="shared" si="7"/>
        <v>timor tengah selatan</v>
      </c>
      <c r="O496">
        <f>VLOOKUP(N496,GeoJson!$E$1:$G$515,3,FALSE)</f>
        <v>-9.8333300000000001</v>
      </c>
      <c r="P496">
        <f>VLOOKUP(N496,GeoJson!$E$2:$H$515,4,FALSE)</f>
        <v>124.4</v>
      </c>
      <c r="Q496">
        <f>VLOOKUP(N496,GeoJson!$E$2:$I$515,5,FALSE)</f>
        <v>310</v>
      </c>
      <c r="R496" t="str">
        <f>VLOOKUP(N496,GeoJson!$E$2:$J$515,6,FALSE)</f>
        <v>MULTIPOLYGON (((124.1898804 -9.4831667, 124.197319 -9.4845505, 124.1991959 -9.4840345, 124.2026596 -9.4862919, 124.2031097 -9.4896402, 124.2062683 -9.4917698, 124.2067947 -9.4939795, 124.2097855 -9.5001974, 124.2125397 -9.5021763, 124.2153397 -9.5021076, 124.2166748 -9.504241, 124.2193451 -9.5057173, 124.2232742 -9.5065088, 124.2229004 -9.5113306, 124.2244263 -9.5142021, 124.2292404 -9.5180826, 124.233902 -9.5182734, 124.2354278 -9.5226946, 124.2382736 -9.5253181, 124.2380447 -9.5265455, 124.2312775 -9.5264826, 124.2281189 -9.5285854, 124.2221832 -9.5308867, 124.2176895 -9.5347643, 124.2147522 -9.5382061, 124.21315 -9.5454531, 124.2167359 -9.5469332, 124.2231903 -9.5531082, 124.2245331 -9.5585108, 124.227668 -9.5606678, 124.2294769 -9.5587092, 124.2313766 -9.5488329, 124.2314224 -9.5465298, 124.2335205 -9.543973, 124.2363663 -9.5431948, 124.2406387 -9.5457039, 124.2423019 -9.5449781, 124.2474594 -9.5467796, 124.2482452 -9.5478468, 124.2536621 -9.5505896, 124.2576828 -9.550374, 124.258873 -9.5521021, 124.2673416 -9.5530157, 124.2669373 -9.5567703, 124.2686004 -9.5591431, 124.2726059 -9.5597458, 124.2741089 -9.56427, 124.279953 -9.5697737, 124.2828751 -9.569705, 124.2848587 -9.5674419, 124.2885895 -9.5684891, 124.2980576 -9.5680275, 124.2990341 -9.5699596, 124.302063 -9.5705547, 124.3047333 -9.5734119, 124.3086166 -9.5718241, 124.3123932 -9.575551, 124.3116837 -9.5806427, 124.3140869 -9.5863514, 124.3168716 -9.5895004, 124.3177948 -9.5924349, 124.3236237 -9.5927544, 124.329628 -9.5919819, 124.33461 -9.5888081, 124.337883 -9.5886288, 124.3425598 -9.5869207, 124.347847 -9.5881424, 124.3509598 -9.586401, 124.3543549 -9.5878477, 124.3581924 -9.591794, 124.3593445 -9.5952606, 124.361763 -9.5970774, 124.3650513 -9.5953007, 124.3674774 -9.5924444, 124.3727493 -9.5903692, 124.3787842 -9.5934019, 124.3814468 -9.596386, 124.384613 -9.5949945, 124.3868256 -9.5955668, 124.3891983 -9.597888, 124.3943558 -9.5934458, 124.4007568 -9.5951643, 124.4028549 -9.5946398, 124.4042129 -9.5963268, 124.4092712 -9.5999737, 124.4129867 -9.5998001, 124.4198227 -9.5977516, 124.4225845 -9.5976686, 124.4243164 -9.5942659, 124.4327011 -9.6052437, 124.4389419 -9.6084156, 124.4475784 -9.6147175, 124.4477386 -9.616641, 124.4514923 -9.6177511, 124.4559326 -9.6147308, 124.4598465 -9.6162634, 124.4570084 -9.6181488, 124.4562912 -9.6200342, 124.457901 -9.6231508, 124.4577026 -9.6256704, 124.4550857 -9.6253528, 124.4562836 -9.6326208, 124.4611206 -9.636672, 124.4754562 -9.6410704, 124.4916458 -9.6450767, 124.4966354 -9.647769, 124.4988556 -9.6508312, 124.5025177 -9.6534328, 124.5061569 -9.6542559, 124.5086059 -9.655961, 124.5104599 -9.6596193, 124.5141449 -9.6604023, 124.5171356 -9.6629553, 124.5198288 -9.6606779, 124.5256424 -9.6615534, 124.531044 -9.6602421, 124.5373459 -9.6543951, 124.540123 -9.652812, 124.5411835 -9.6460619, 124.5441284 -9.6442203, 124.5481796 -9.6442795, 124.5540543 -9.6454887, 124.5592117 -9.6436634, 124.5655747 -9.6387425, 124.5666046 -9.6360855, 124.5720596 -9.6311426, 124.5726395 -9.625, 124.5758056 -9.6194057, 124.581871 -9.616333, 124.5845947 -9.6162634, 124.590683 -9.6178436, 124.5958328 -9.6179352, 124.5990295 -9.6192407, 124.6011581 -9.618927, 124.6065445 -9.6165066, 124.6082077 -9.6138563, 124.6108093 -9.6128683, 124.6155014 -9.6134205, 124.6175766 -9.6108265, 124.617569 -9.608758, 124.6191025 -9.6027202, 124.6210633 -9.6009302, 124.625 -9.6002932, 124.6264649 -9.5983534, 124.6270294 -9.5944405, 124.6316757 -9.5874557, 124.6337891 -9.5861244, 124.6384201 -9.5877333, 124.6437683 -9.5860405, 124.6452637 -9.5848675, 124.6455383 -9.5864487, 124.6424707 -9.5950043, 124.6450128 -9.597578, 124.6451547 -9.597713, 124.6465018 -9.5976238, 124.6469116 -9.5980244, 124.6479034 -9.6019831, 124.6501715 -9.6068026, 124.6507641 -9.6067636, 124.6508281 -9.6068153, 124.6508874 -9.6069071, 124.6508999 -9.6069387, 124.6512449 -9.6071772, 124.6513249 -9.6071613, 124.6515256 -9.6071297, 124.6515667 -9.607263, 124.6515273 -9.6073095, 124.6513996 -9.6074581, 124.6511821 -9.6079856, 124.6511847 -9.6080206, 124.6514094 -9.6081673, 124.6515184 -9.6080258, 124.6516468 -9.6078688, 124.6518127 -9.607841, 124.6520573 -9.6079967, 124.6521378 -9.6081409, 124.6520477 -9.6082954, 124.6519882 -9.6083513, 124.6508789 -9.6101341, 124.6502671 -9.6107455, 124.6497177 -9.6117232, 124.6496835 -9.6120662, 124.649659 -9.6123112, 124.6497355 -9.612459, 124.6501167 -9.6131034, 124.6520071 -9.6154554, 124.6520159 -9.6167992, 124.6523348 -9.617651, 124.6530804 -9.6182711, 124.6577364 -9.6188991, 124.6582985 -9.6189609, 124.659527 -9.6196495, 124.6608658 -9.6206856, 124.6632843 -9.6256714, 124.663887 -9.6258392, 124.6639988 -9.625985, 124.6640164 -9.6260638, 124.6640587 -9.6264474, 124.6634445 -9.6268902, 124.6634445 -9.6270365, 124.664486 -9.6270494, 124.6663178 -9.627328, 124.667287 -9.627706, 124.6675617 -9.6277775, 124.6684951 -9.6277361, 124.6694187 -9.6271781, 124.6697538 -9.6271326, 124.669973 -9.6270996, 124.6703059 -9.6271146, 124.6705017 -9.6271391, 124.6708306 -9.6271386, 124.6713198 -9.6272184, 124.6713657 -9.6272241, 124.6715908 -9.6270662, 124.672011 -9.6270531, 124.6724441 -9.6272329, 124.6716062 -9.6276299, 124.6715672 -9.6276574, 124.6713886 -9.627846, 124.6714681 -9.6279377, 124.6716024 -9.6280378, 124.6717803 -9.6281006, 124.6721146 -9.6283747, 124.6721585 -9.6284219, 124.6724423 -9.6284157, 124.673185 -9.6283167, 124.6733279 -9.6283294, 124.6734916 -9.6284525, 124.6733551 -9.6297794, 124.6733994 -9.6299495, 124.6736077 -9.6297626, 124.6740393 -9.6293758, 124.6742172 -9.6295423, 124.6742363 -9.629566, 124.6746502 -9.6299195, 124.6746565 -9.6299206, 124.6747253 -9.6298644, 124.6752918 -9.6297291, 124.6764592 -9.6299012, 124.676908 -9.6294089, 124.6771129 -9.6294903, 124.6772784 -9.6299202, 124.6773641 -9.6299777, 124.6773734 -9.6299607, 124.677481 -9.6296266, 124.6776886 -9.62957, 124.6778102 -9.6300951, 124.677887 -9.6302929, 124.6779612 -9.6303025, 124.6781944 -9.6303059, 124.6783867 -9.6302543, 124.6784593 -9.6301006, 124.6784723 -9.6300049, 124.6785336 -9.6297933, 124.6787016 -9.6297581, 124.6788711 -9.6299141, 124.6791138 -9.6302515, 124.6791184 -9.6303923, 124.6789246 -9.6307449, 124.6792553 -9.6307918, 124.6792797 -9.6307968, 124.6794402 -9.6309076, 124.6799916 -9.6312819, 124.6800753 -9.6314011, 124.6800982 -9.6313551, 124.6801889 -9.6312471, 124.6804902 -9.6311232, 124.6809327 -9.6308791, 124.682021 -9.6304453, 124.6822959 -9.6306144, 124.6822535 -9.6306703, 124.682342 -9.631562, 124.68295 -9.6314979, 124.6831222 -9.6316529, 124.6832341 -9.6318288, 124.6836144 -9.6323343, 124.6839945 -9.6318853, 124.6842346 -9.6310587, 124.6842398 -9.631022, 124.6843314 -9.6308409, 124.6845519 -9.6309404, 124.6849667 -9.6310742, 124.684967 -9.6308737, 124.6848488 -9.6307045, 124.6845759 -9.6305216, 124.6848908 -9.6300578, 124.6849076 -9.6301541, 124.6850399 -9.6304388, 124.6859229 -9.6307222, 124.6859715 -9.6306705, 124.6859595 -9.6304663, 124.685987 -9.6301965, 124.686073 -9.6300308, 124.6863172 -9.6299954, 124.6864676 -9.6301104, 124.6865587 -9.630275, 124.687003 -9.6310388, 124.6875736 -9.6310201, 124.687767 -9.6310768, 124.6877975 -9.6311298, 124.6880339 -9.6319803, 124.6880341 -9.631986, 124.6881396 -9.6322146, 124.6882364 -9.6321853, 124.6884918 -9.6318865, 124.6885536 -9.6318087, 124.6892748 -9.6314539, 124.6894634 -9.63147, 124.6897456 -9.6314731, 124.6907631 -9.6317615, 124.6908816 -9.6318742, 124.6912583 -9.6319138, 124.6916043 -9.6319903, 124.6921985 -9.6321224, 124.6926178 -9.6320999, 124.6927944 -9.6320807, 124.6931744 -9.6319077, 124.6932132 -9.6318823, 124.6934393 -9.6316209, 124.6941288 -9.6311998, 124.6941437 -9.6311863, 124.6947942 -9.6308931, 124.6952514 -9.6306353, 124.6960906 -9.6306657, 124.696233 -9.6305918, 124.6962317 -9.6305016, 124.6962159 -9.6303881, 124.6960638 -9.6300465, 124.6958292 -9.6293081, 124.6957061 -9.6290127, 124.6953808 -9.6290057, 124.695282 -9.6288509, 124.696136 -9.6282358, 124.6965852 -9.6289052, 124.696833 -9.6294308, 124.6968682 -9.6294468, 124.6970773 -9.6294406, 124.6971 -9.6294251, 124.6972738 -9.6293038, 124.6973114 -9.629024, 124.6972434 -9.628798, 124.6971741 -9.628561, 124.6972885 -9.6284189, 124.6973458 -9.6284455, 124.6975545 -9.6286593, 124.6983816 -9.628808, 124.6991696 -9.628521, 124.699563 -9.6284325, 124.6997758 -9.6283874, 124.699924 -9.6289352, 124.7000833 -9.6289735, 124.7003664 -9.6289511, 124.700886 -9.6288994, 124.7010719 -9.6289216, 124.7011323 -9.6289636, 124.7011869 -9.6293495, 124.7015678 -9.6297206, 124.7016228 -9.6297698, 124.7018069 -9.6301314, 124.7018509 -9.630999, 124.7019729 -9.6312962, 124.702774 -9.6315546, 124.7028957 -9.6316435, 124.7032126 -9.6323771, 124.7031578 -9.6324898, 124.7033571 -9.6328189, 124.7036901 -9.6330321, 124.7040863 -9.6338539, 124.7039689 -9.6339338, 124.703501 -9.6348875, 124.7038529 -9.6352792, 124.7038465 -9.6353198, 124.7038322 -9.6353333, 124.7036249 -9.6354729, 124.7034256 -9.6355269, 124.7030763 -9.6358029, 124.7029151 -9.6362598, 124.7029265 -9.6366277, 124.7030558 -9.636716, 124.703609 -9.6367901, 124.7036972 -9.6367836, 124.7043232 -9.6363518, 124.7050368 -9.6361457, 124.7051439 -9.6365496, 124.7052051 -9.6367033, 124.7053528 -9.6367226, 124.7053985 -9.6367091, 124.705818 -9.6365939, 124.706078 -9.6366906, 124.708931 -9.637928, 124.7164482 -9.6383583, 124.7188187 -9.63731, 124.7251816 -9.6322699, 124.7277374 -9.6293096, 124.7320786 -9.629159, 124.7367319 -9.6250029, 124.7377862 -9.6242972, 124.7419085 -9.6215474, 124.7429898 -9.6208307, 124.7432335 -9.6206347, 124.7460479 -9.6169458, 124.7495735 -9.6140562, 124.7536661 -9.6079012, 124.7577286 -9.6020594, 124.7580915 -9.60171, 124.760872 -9.5988388, 124.761116 -9.5985241, 124.7616606 -9.5981771, 124.7626149 -9.597613, 124.763036 -9.5974156, 124.7640951 -9.5970785, 124.7650444 -9.5970772, 124.7654762 -9.5972197, 124.7668449 -9.5974568, 124.7671152 -9.5974192, 124.7675198 -9.5977155, 124.767895 -9.5978311, 124.7690577 -9.5979608, 124.769759 -9.5980386, 124.7708346 -9.5980783, 124.7717338 -9.5981189, 124.7741847 -9.5984318, 124.7750168 -9.5981474, 124.7762973 -9.5971824, 124.7776931 -9.5968136, 124.7815468 -9.5983307, 124.7818977 -9.5989075, 124.7821029 -9.5989516, 124.7830666 -9.5990371, 124.7833851 -9.5989631, 124.7838814 -9.598617, 124.7856538 -9.598192, 124.7863883 -9.5986402, 124.7871195 -9.599423, 124.7873675 -9.5996116, 124.7883439 -9.6002484, 124.7890653 -9.6014463, 124.7893037 -9.6020378, 124.7900543 -9.6039247, 124.7905502 -9.6048899, 124.7928314 -9.6107225, 124.7930729 -9.6109493, 124.7952834 -9.6127743, 124.7957525 -9.6129753, 124.796073 -9.6129737, 124.7968106 -9.61318, 124.7968235 -9.6132293, 124.7968342 -9.6132371, 124.7969751 -9.6133111, 124.7971096 -9.6133712, 124.7971182 -9.613375, 124.7972749 -9.6136211, 124.7973168 -9.6137503, 124.797522 -9.6140773, 124.7978234 -9.6141737, 124.7982178 -9.6144385, 124.7981838 -9.6153183, 124.7983014 -9.6157608, 124.7987518 -9.6162729, 124.7987823 -9.6163483, 124.7987864 -9.6163535, 124.7990352 -9.6166644, 124.7992113 -9.6169829, 124.7991894 -9.6171161, 124.7992087 -9.6171308, 124.7996123 -9.6174196, 124.8002853 -9.617939, 124.8002931 -9.6180864, 124.8005253 -9.6195711, 124.8003686 -9.6199068, 124.7999435 -9.6208737, 124.7995529 -9.62251, 124.7994455 -9.6225952, 124.7988342 -9.6231963, 124.7979738 -9.6240343, 124.7978745 -9.6240864, 124.7977849 -9.6242123, 124.7977494 -9.6243424, 124.7977137 -9.6246342, 124.7976664 -9.6246925, 124.7975739 -9.6247827, 124.7974133 -9.6248946, 124.7973699 -9.6249576, 124.7966268 -9.6277656, 124.7966385 -9.6280826, 124.7966614 -9.6283292, 124.7964417 -9.6288487, 124.7956308 -9.6291978, 124.7950949 -9.6293759, 124.794857 -9.6300612, 124.7948502 -9.6301043, 124.794806 -9.6303455, 124.7946091 -9.6308642, 124.7946611 -9.6310388, 124.7942747 -9.6318913, 124.7925383 -9.6343489, 124.7928061 -9.6349327, 124.7932318 -9.6362758, 124.7929477 -9.6378659, 124.7929211 -9.6378186, 124.7959451 -9.6433867, 124.7987361 -9.6449036, 124.7993698 -9.648077, 124.8016193 -9.6495242, 124.8036717 -9.6512506, 124.8043671 -9.6528578, 124.8082868 -9.6539071, 124.8118733 -9.6547576, 124.8142618 -9.6544015, 124.8156419 -9.654792, 124.8207729 -9.6579652, 124.820488 -9.6671534, 124.8213425 -9.6689806, 124.8183741 -9.6764964, 124.8181429 -9.6768301, 124.8180618 -9.6770515, 124.8180602 -9.6770548, 124.8155449 -9.6820313, 124.8152187 -9.6824579, 124.814607 -9.6835099, 124.8144355 -9.6837574, 124.8126033 -9.6893398, 124.8123881 -9.6901272, 124.8107605 -9.6986196, 124.8107292 -9.6987364, 124.8096247 -9.7034704, 124.8094689 -9.7044914, 124.8089829 -9.7080809, 124.8087411 -9.7109606, 124.807889 -9.7164057, 124.8075638 -9.7179089, 124.807106 -9.7209711, 124.8061384 -9.7253758, 124.8039432 -9.7318151, 124.8025237 -9.735936, 124.8020031 -9.7370324, 124.8010329 -9.7393793, 124.7988311 -9.7449161, 124.7980728 -9.7486067, 124.7981076 -9.7493353, 124.798678 -9.7511912, 124.7985499 -9.7525236, 124.7986004 -9.7530409, 124.7993041 -9.7553845, 124.7993848 -9.7560214, 124.7993742 -9.7560573, 124.7990359 -9.7569827, 124.7989274 -9.7572634, 124.7989501 -9.7574712, 124.7990489 -9.7584652, 124.7989273 -9.758695, 124.7985342 -9.7593181, 124.7983793 -9.7596126, 124.7981016 -9.760088, 124.7977286 -9.7606259, 124.7976823 -9.7606782, 124.7972806 -9.7609718, 124.797142 -9.7610702, 124.7971334 -9.761124, 124.7971511 -9.7614133, 124.7971975 -9.7615712, 124.7973845 -9.7621319, 124.7973656 -9.7632978, 124.7973299 -9.7634393, 124.7971109 -9.7645124, 124.7975678 -9.7670707, 124.797472 -9.7673426, 124.7975106 -9.7677121, 124.7975569 -9.7681859, 124.79761 -9.7683915, 124.7978147 -9.7697073, 124.7977693 -9.7706331, 124.7977451 -9.770868, 124.7978021 -9.7709357, 124.7979399 -9.7711079, 124.7982111 -9.771503, 124.7982524 -9.7716814, 124.7985608 -9.7726482, 124.7995528 -9.7741773, 124.8005315 -9.7746481, 124.8010248 -9.7746958, 124.8014592 -9.7746749, 124.8023113 -9.7746082, 124.8027957 -9.7747244, 124.8028583 -9.7747444, 124.8036365 -9.7755128, 124.8041137 -9.7767371, 124.8041937 -9.7768646, 124.8047707 -9.7773204, 124.8060761 -9.7777567, 124.8061002 -9.7777525, 124.8065033 -9.7776833, 124.8070663 -9.77759, 124.8070835 -9.7776087, 124.8072111 -9.7778074, 124.8075234 -9.7788374, 124.8075495 -9.7789419, 124.8081576 -9.7796167, 124.8085556 -9.7799034, 124.808889 -9.7801563, 124.8093393 -9.7805993, 124.8094571 -9.7808763, 124.8095308 -9.7811741, 124.8095551 -9.7816737, 124.8095697 -9.7822291, 124.8095558 -9.7833461, 124.8082101 -9.784569, 124.8080795 -9.7848012, 124.8080296 -9.7850412, 124.8077996 -9.785975, 124.8074553 -9.7882835, 124.8081372 -9.789514, 124.8095856 -9.7918797, 124.8063355 -9.7944327, 124.8001022 -9.8002853, 124.7863388 -9.8176632, 124.7809982 -9.8266449, 124.7773208 -9.8342629, 124.7751846 -9.8373155, 124.7737961 -9.8413534, 124.7669373 -9.8446961, 124.7632904 -9.8486271, 124.7573547 -9.8592796, 124.7544556 -9.8658228, 124.7536163 -9.8719292, 124.7555237 -9.8732357, 124.7549439 -9.8754997, 124.7530365 -9.8763904, 124.7507553 -9.8816376, 124.7448044 -9.8854427, 124.7352447 -9.8879337, 124.732132 -9.8911266, 124.7235031 -9.8948221, 124.7149124 -9.9025688, 124.7102661 -9.9055109, 124.7069015 -9.9083367, 124.697937 -9.9146957, 124.6893616 -9.917633, 124.6833267 -9.9212866, 124.6741562 -9.9195318, 124.6725998 -9.9202032, 124.668251 -9.9243889, 124.6638031 -9.9307194, 124.6592178 -9.9403896, 124.6567841 -9.9462681, 124.6546326 -9.9488716, 124.6514282 -9.9508657, 124.6412201 -9.9552164, 124.6377945 -9.9592161, 124.6344757 -9.9601994, 124.6319962 -9.9625702, 124.6278305 -9.9633169, 124.6231156 -9.9657307, 124.616806 -9.9708243, 124.611351 -9.9738236, 124.608139 -9.9766989, 124.60392 -9.9789257, 124.5953369 -9.9886141, 124.5920029 -9.9940243, 124.5897141 -9.9989471, 124.5836029 -10.0029898, 124.5802307 -10.0036478, 124.5744629 -10.0031023, 124.5660019 -10.0039959, 124.5578995 -10.0061093, 124.5555801 -10.0057068, 124.5529861 -10.0069676, 124.5478516 -10.0110397, 124.5373306 -10.0217028, 124.5337295 -10.02738, 124.5324249 -10.0303612, 124.5324707 -10.0336695, 124.5299377 -10.0405264, 124.5286942 -10.0472002, 124.5281219 -10.0539389, 124.5263519 -10.0577316, 124.5255203 -10.0619774, 124.5211105 -10.0692301, 124.5187912 -10.0754261, 124.5112305 -10.0880137, 124.5086899 -10.0915565, 124.4977798 -10.102911, 124.4931259 -10.1062355, 124.4897003 -10.1073427, 124.4874573 -10.1117544, 124.4776917 -10.1215563, 124.4694519 -10.1243362, 124.4643021 -10.1273003, 124.4513931 -10.1375332, 124.4425735 -10.1441565, 124.4356461 -10.1482544, 124.4221649 -10.1572018, 124.4089661 -10.164547, 124.4007263 -10.1682196, 124.3956909 -10.1697149, 124.3843994 -10.1712732, 124.3669891 -10.1718969, 124.3493118 -10.1727324, 124.3467407 -10.1725702, 124.3448563 -10.1710691, 124.3385238 -10.1691847, 124.3371735 -10.1722364, 124.3272553 -10.1710434, 124.3024139 -10.1688814, 124.2859192 -10.1679707, 124.261734 -10.1668301, 124.2512818 -10.1659775, 124.2431717 -10.1648874, 124.2294235 -10.1639776, 124.2198868 -10.1628704, 124.2264023 -10.1566734, 124.2276077 -10.1518307, 124.2258758 -10.144702, 124.2225189 -10.1436949, 124.2190552 -10.1462126, 124.2166672 -10.1453476, 124.2147827 -10.1427498, 124.2136993 -10.1388044, 124.2156677 -10.1370497, 124.2200546 -10.1377907, 124.2217636 -10.1346807, 124.2188721 -10.1305428, 124.2149505 -10.1299324, 124.2112732 -10.1329727, 124.2075882 -10.1334867, 124.2061844 -10.1304512, 124.2086639 -10.1292143, 124.2097244 -10.1262817, 124.2126541 -10.1239595, 124.2153015 -10.1191626, 124.2127533 -10.1165667, 124.2114182 -10.111269, 124.2079468 -10.1096153, 124.2037888 -10.1102066, 124.2019195 -10.1096678, 124.2014847 -10.1072569, 124.2023544 -10.102788, 124.1991959 -10.1011028, 124.1995239 -10.0979509, 124.203453 -10.093544, 124.2080002 -10.0903759, 124.208847 -10.0876455, 124.2078934 -10.0854988, 124.1958084 -10.0782709, 124.19384 -10.0750055, 124.191658 -10.073802, 124.1876984 -10.0695438, 124.1833878 -10.0628939, 124.1816254 -10.0581732, 124.1764145 -10.0555563, 124.1734695 -10.0524759, 124.1669617 -10.0472269, 124.1636734 -10.0435419, 124.1618652 -10.0427303, 124.1565704 -10.0429011, 124.1539383 -10.0420618, 124.1503525 -10.0394678, 124.1461945 -10.0317564, 124.1425858 -10.0234976, 124.1431808 -10.0186777, 124.1471786 -10.0172701, 124.1503601 -10.0174408, 124.1608734 -10.0215254, 124.1640549 -10.0219078, 124.1649017 -10.0177841, 124.1601486 -10.0147714, 124.1557236 -10.0112114, 124.1497192 -10.0087776, 124.1481705 -10.0036631, 124.1483025 -9.9997781, 124.1456823 -9.9947466, 124.1397228 -9.9884719, 124.1359024 -9.9859772, 124.1292953 -9.9857941, 124.1278382 -9.9842233, 124.125 -9.9759808, 124.1176529 -9.9735165, 124.1139755 -9.9735289, 124.1077499 -9.9750242, 124.1048431 -9.9730682, 124.1021423 -9.973568, 124.0998154 -9.9765253, 124.0957413 -9.9755802, 124.0947113 -9.971282, 124.0930405 -9.9698372, 124.0882263 -9.9679604, 124.0853042 -9.9641848, 124.0865784 -9.9596577, 124.0848083 -9.9563952, 124.0875626 -9.9484463, 124.0863266 -9.9429197, 124.0859451 -9.9323025, 124.0816651 -9.9277935, 124.081398 -9.9232721, 124.0821838 -9.9199762, 124.0831451 -9.911665, 124.0842285 -9.9082937, 124.0845032 -9.9021482, 124.0901337 -9.8937235, 124.0917816 -9.8874998, 124.0909729 -9.8842573, 124.091774 -9.8792896, 124.0892792 -9.8740282, 124.0895767 -9.868289, 124.0911636 -9.8620911, 124.0909119 -9.8603058, 124.0867767 -9.8492765, 124.0851593 -9.8432331, 124.086113 -9.8363266, 124.0849228 -9.8324757, 124.0851898 -9.8283739, 124.0871506 -9.8243895, 124.0910645 -9.8197079, 124.0939407 -9.8088598, 124.0923691 -9.8043585, 124.0916138 -9.8000574, 124.0887756 -9.7968597, 124.086525 -9.7961359, 124.083725 -9.7930193, 124.0790404 -9.7792099, 124.0777741 -9.7775612, 124.0759506 -9.7709589, 124.0725403 -9.7675591, 124.0683441 -9.7619295, 124.0672684 -9.7586851, 124.069252 -9.7508488, 124.0716782 -9.7472706, 124.073967 -9.7457475, 124.078392 -9.7444487, 124.0828323 -9.7398901, 124.0864716 -9.7375469, 124.0876389 -9.7350368, 124.0873337 -9.7314825, 124.0904312 -9.7241278, 124.0912323 -9.7183542, 124.0900403 -9.7132924, 124.08586 -9.7127, 124.0846648 -9.7098809, 124.0853308 -9.7078775, 124.0899741 -9.7044957, 124.0923796 -9.6972586, 124.0910701 -9.6933374, 124.0863924 -9.6932462, 124.0831689 -9.6914003, 124.0796385 -9.6915633, 124.0787335 -9.6882165, 124.0720395 -9.68088, 124.069911 -9.6798554, 124.0677627 -9.6755276, 124.0581656 -9.6679202, 124.0565434 -9.6650535, 124.0573518 -9.6603846, 124.0546983 -9.6579299, 124.0535794 -9.6521435, 124.0535491 -9.6474551, 124.060134 -9.6419832, 124.0682545 -9.6364587, 124.0735809 -9.6356778, 124.0756973 -9.6339185, 124.0805502 -9.6324066, 124.082566 -9.6302012, 124.0854755 -9.6293273, 124.0900574 -9.6181173, 124.0892563 -9.610076, 124.086235 -9.6072474, 124.087059 -9.6046553, 124.0847015 -9.5985603, 124.082283 -9.5960674, 124.0819092 -9.593338, 124.0779571 -9.5880098, 124.0781937 -9.5863504, 124.0850067 -9.581706, 124.0908813 -9.5814009, 124.0951538 -9.5803251, 124.0980454 -9.5760393, 124.1037521 -9.5711365, 124.1090317 -9.569026, 124.1093979 -9.5688419, 124.1128769 -9.5644026, 124.1168747 -9.5556784, 124.1189957 -9.5535898, 124.1191025 -9.5535002, 124.1212158 -9.5526686, 124.125 -9.5546856, 124.1293717 -9.5545759, 124.1377182 -9.5570335, 124.1407776 -9.5606031, 124.1408005 -9.561778, 124.1454315 -9.5647993, 124.1480484 -9.5649261, 124.15168 -9.5613098, 124.1515961 -9.5607471, 124.1520386 -9.5570593, 124.1552124 -9.5577068, 124.1575088 -9.5570812, 124.1581421 -9.5521851, 124.1556396 -9.54492, 124.154007 -9.5424728, 124.1550598 -9.539197, 124.1534958 -9.5362215, 124.1500778 -9.5338888, 124.1461411 -9.5328407, 124.1431961 -9.5291252, 124.1432495 -9.5215149, 124.1417999 -9.5158329, 124.1397323 -9.5130158, 124.1391373 -9.5101738, 124.1372376 -9.5101204, 124.1351471 -9.5073633, 124.1352844 -9.504199, 124.1306534 -9.4988175, 124.130539 -9.4987955, 124.1292343 -9.4980316, 124.1291428 -9.4946632, 124.1271286 -9.4929409, 124.1238861 -9.4931507, 124.1188049 -9.4873772, 124.117096 -9.4826126, 124.1171341 -9.4825554, 124.1179504 -9.4783173, 124.1210251 -9.4765539, 124.121666 -9.4726677, 124.1295776 -9.4764042, 124.1319504 -9.477047, 124.1396332 -9.4775143, 124.1424713 -9.4754867, 124.1442185 -9.4754744, 124.1468582 -9.4780369, 124.1529312 -9.4816027, 124.1551285 -9.4840994, 124.1549072 -9.4874487, 124.1590729 -9.4883776, 124.1617966 -9.4916859, 124.1699143 -9.49547, 124.1740036 -9.5029745, 124.1770401 -9.5034456, 124.1809845 -9.5080338, 124.1846085 -9.5088215, 124.1854553 -9.5113583, 124.1909104 -9.5099926, 124.1933899 -9.5084333, 124.1952591 -9.5056229, 124.1953964 -9.5036602, 124.1936646 -9.5008383, 124.1923065 -9.4963121, 124.1904831 -9.4933138, 124.1894379 -9.4891119, 124.1898804 -9.4831667), (124.2750327 -9.8627029, 124.2824744 -9.8654963, 124.2815945 -9.8587668, 124.2793157 -9.8575218, 124.2750327 -9.8627029)))</v>
      </c>
    </row>
    <row r="497" spans="1:18" x14ac:dyDescent="0.3">
      <c r="A497" s="4" t="s">
        <v>1175</v>
      </c>
      <c r="B497" s="5">
        <v>66.474594762120006</v>
      </c>
      <c r="C497" s="5">
        <v>69.360530202256996</v>
      </c>
      <c r="D497" s="5">
        <v>72.958930491459995</v>
      </c>
      <c r="E497">
        <v>67.400000000000006</v>
      </c>
      <c r="F497">
        <v>74.8</v>
      </c>
      <c r="G497">
        <v>74.900000000000006</v>
      </c>
      <c r="H497">
        <v>96.8</v>
      </c>
      <c r="I497">
        <v>92.3</v>
      </c>
      <c r="J497">
        <v>92.6</v>
      </c>
      <c r="K497">
        <v>162.5</v>
      </c>
      <c r="L497">
        <v>100.7</v>
      </c>
      <c r="M497">
        <v>100.2</v>
      </c>
      <c r="N497" t="str">
        <f t="shared" si="7"/>
        <v>timor tengah utara</v>
      </c>
      <c r="O497">
        <f>VLOOKUP(N497,GeoJson!$E$1:$G$515,3,FALSE)</f>
        <v>-9.3313600000000001</v>
      </c>
      <c r="P497">
        <f>VLOOKUP(N497,GeoJson!$E$2:$H$515,4,FALSE)</f>
        <v>124.51904</v>
      </c>
      <c r="Q497">
        <f>VLOOKUP(N497,GeoJson!$E$2:$I$515,5,FALSE)</f>
        <v>323</v>
      </c>
      <c r="R497" t="str">
        <f>VLOOKUP(N497,GeoJson!$E$2:$J$515,6,FALSE)</f>
        <v>MULTIPOLYGON (((124.7924355 -9.0182313, 124.7951126 -9.0218267, 124.7972496 -9.0223485, 124.7972488 -9.0271196, 124.8005042 -9.0295471, 124.8018191 -9.0336444, 124.8020325 -9.0373669, 124.8056486 -9.0413016, 124.802475 -9.0472317, 124.8038769 -9.0497277, 124.8044586 -9.0545368, 124.8119959 -9.0635757, 124.8153691 -9.0648141, 124.8179703 -9.0732565, 124.8201972 -9.0762627, 124.8201815 -9.0791106, 124.8180754 -9.0843286, 124.8140945 -9.0893583, 124.8155918 -9.0908864, 124.8142471 -9.0958128, 124.8154373 -9.0982284, 124.8135741 -9.1015916, 124.8165818 -9.1057894, 124.8172051 -9.1131637, 124.8189291 -9.1249983, 124.8189392 -9.130703, 124.8203777 -9.139429, 124.8213797 -9.1426063, 124.8269208 -9.1454534, 124.826527 -9.1479895, 124.8243915 -9.1526624, 124.820076 -9.1561489, 124.8172653 -9.1594697, 124.8143481 -9.1661383, 124.8125864 -9.1651074, 124.8092277 -9.1682885, 124.811298 -9.1698422, 124.8127226 -9.1725743, 124.8179665 -9.1736584, 124.8181686 -9.1737394, 124.8208658 -9.1738895, 124.8209487 -9.1779936, 124.8173844 -9.1880105, 124.8186111 -9.1888914, 124.8188858 -9.1948671, 124.8204466 -9.1969038, 124.8199223 -9.1992533, 124.8234482 -9.2018461, 124.8234098 -9.2031141, 124.8272018 -9.2052326, 124.8289002 -9.2079591, 124.8349209 -9.2139224, 124.8362808 -9.2173977, 124.8369141 -9.2232886, 124.8371808 -9.2241357, 124.8370256 -9.2311791, 124.8380814 -9.2350988, 124.8422165 -9.2416115, 124.8458633 -9.2452383, 124.848938 -9.250001, 124.8504942 -9.254353, 124.8509425 -9.2581658, 124.8504634 -9.2650933, 124.8516239 -9.2663168, 124.8526913 -9.2720267, 124.8521925 -9.2781116, 124.8533838 -9.2798864, 124.8539637 -9.2843855, 124.8545685 -9.284585, 124.854042 -9.2861309, 124.8507496 -9.2895338, 124.8502993 -9.2916007, 124.8471727 -9.2935024, 124.8462775 -9.2952287, 124.8466797 -9.298214, 124.8427416 -9.305886, 124.8449332 -9.3121323, 124.8445358 -9.3138437, 124.8458056 -9.3182572, 124.844111 -9.3199352, 124.8447495 -9.3222971, 124.8424662 -9.3287252, 124.840465 -9.329504, 124.8403515 -9.3317286, 124.8382645 -9.3337688, 124.8303986 -9.3353996, 124.8266866 -9.3387331, 124.8239365 -9.3400764, 124.8200053 -9.339129, 124.8153209 -9.3410696, 124.8150272 -9.3412085, 124.8143639 -9.3420446, 124.8141932 -9.3422597, 124.8136377 -9.3426306, 124.8127811 -9.3428997, 124.8127648 -9.3428979, 124.8124312 -9.3428745, 124.8123824 -9.343144, 124.8122101 -9.3442783, 124.812207 -9.3442836, 124.8114527 -9.3445918, 124.8110317 -9.3446614, 124.808082 -9.3463139, 124.8079852 -9.3464146, 124.8063994 -9.3471254, 124.8062591 -9.3473854, 124.8062668 -9.3474827, 124.8039944 -9.3476618, 124.8042679 -9.3484335, 124.8017174 -9.3500439, 124.8005676 -9.352459, 124.8008973 -9.3558431, 124.8022561 -9.3585394, 124.8048324 -9.3610086, 124.8053589 -9.3613358, 124.8062167 -9.3647663, 124.808744 -9.3687222, 124.8069981 -9.3726186, 124.8052384 -9.3737607, 124.8051022 -9.374346, 124.8026143 -9.381103, 124.8001305 -9.3835837, 124.7976934 -9.3836943, 124.7970475 -9.3836, 124.7959783 -9.3833713, 124.7944367 -9.3828776, 124.7932454 -9.3833908, 124.7923788 -9.3834038, 124.7917788 -9.3836352, 124.7910298 -9.3839476, 124.7880521 -9.3858311, 124.7868796 -9.3869334, 124.7867149 -9.3870886, 124.7865967 -9.3872211, 124.7852922 -9.3886313, 124.7851346 -9.3887952, 124.7829735 -9.3912399, 124.7811711 -9.3932042, 124.7805691 -9.3937446, 124.7801574 -9.3941725, 124.7798023 -9.3945819, 124.7794267 -9.3949766, 124.7784393 -9.395956, 124.7780003 -9.3963584, 124.7763325 -9.3972121, 124.7735059 -9.3983124, 124.7729571 -9.3983158, 124.7718511 -9.3982805, 124.7700347 -9.3979213, 124.7687385 -9.3975013, 124.7686399 -9.397476, 124.7686612 -9.3975039, 124.7690494 -9.3979281, 124.7692936 -9.3981446, 124.7694026 -9.3982643, 124.7697771 -9.3985179, 124.7698145 -9.3985678, 124.7698818 -9.3986679, 124.7699689 -9.399058, 124.7703778 -9.3993727, 124.7710724 -9.4021387, 124.7698516 -9.4064834, 124.7744662 -9.4110436, 124.7758393 -9.4106027, 124.7793121 -9.412055, 124.7796326 -9.4125519, 124.7845307 -9.4151745, 124.7866211 -9.4181957, 124.7869186 -9.4183292, 124.7878066 -9.4207131, 124.7863541 -9.4249315, 124.7865295 -9.4279566, 124.7878952 -9.4309225, 124.787238 -9.4323761, 124.7872367 -9.4323784, 124.786232 -9.4371166, 124.7876358 -9.4397659, 124.7851441 -9.4446211, 124.7880324 -9.4452122, 124.7833546 -9.4530561, 124.7802662 -9.452569, 124.7815804 -9.4569797, 124.7797799 -9.4593214, 124.7802476 -9.4626279, 124.7787279 -9.4640279, 124.7816958 -9.4679998, 124.7813301 -9.4706867, 124.7764999 -9.4694726, 124.7730883 -9.46996, 124.7712101 -9.4673839, 124.7681885 -9.4686623, 124.7687683 -9.4715996, 124.7660676 -9.4746687, 124.7682114 -9.4763174, 124.7675663 -9.480711, 124.7674942 -9.4812326, 124.765316 -9.4801249, 124.7630877 -9.4824415, 124.7598865 -9.4793657, 124.7567311 -9.482365, 124.7526871 -9.4822579, 124.7483012 -9.4888254, 124.7462932 -9.4899663, 124.7459186 -9.4899501, 124.7437604 -9.4876952, 124.7408295 -9.492026, 124.7409162 -9.4938897, 124.73791 -9.4941307, 124.7366104 -9.4959468, 124.7380066 -9.4982395, 124.7338791 -9.5011435, 124.7332672 -9.4968479, 124.7312971 -9.4985121, 124.7281072 -9.4992512, 124.728569 -9.5026217, 124.7254304 -9.5027994, 124.7229287 -9.5012843, 124.7226551 -9.5013953, 124.7212296 -9.5034828, 124.7219223 -9.5063405, 124.7262878 -9.5101652, 124.7270889 -9.510663, 124.7293459 -9.5133793, 124.7321541 -9.5115509, 124.7326381 -9.5109951, 124.73321 -9.5105366, 124.7376404 -9.5093555, 124.7385177 -9.5111084, 124.7366317 -9.514307, 124.7363982 -9.515398, 124.7375607 -9.5175716, 124.7389002 -9.5194637, 124.7392654 -9.5239458, 124.7412885 -9.5265859, 124.7413137 -9.5266518, 124.742012 -9.530962, 124.7451324 -9.5327396, 124.7480621 -9.533371, 124.7530365 -9.536294, 124.7526833 -9.541033, 124.7540926 -9.5430929, 124.7526492 -9.5482884, 124.7525319 -9.5512774, 124.7519447 -9.5544623, 124.7522125 -9.5548019, 124.7526081 -9.5551376, 124.7529013 -9.5552407, 124.7543063 -9.555807, 124.7557576 -9.5566668, 124.7568915 -9.5576669, 124.7570365 -9.5580117, 124.7571203 -9.5585148, 124.7569821 -9.5595845, 124.7566016 -9.5602995, 124.7557972 -9.5608877, 124.7541902 -9.5624052, 124.7540266 -9.562706, 124.7534332 -9.5637999, 124.7472944 -9.5625848, 124.7389006 -9.5620813, 124.7366104 -9.5616636, 124.7339708 -9.554802, 124.7298848 -9.5543286, 124.7220596 -9.5575047, 124.7160891 -9.5578597, 124.7144494 -9.5585079, 124.7120514 -9.5587845, 124.7047501 -9.5607452, 124.7031168 -9.5645388, 124.7003287 -9.5689039, 124.7009377 -9.5748409, 124.7011286 -9.5769284, 124.7015912 -9.5811121, 124.6994937 -9.5849648, 124.6978869 -9.5858587, 124.6927052 -9.5862909, 124.6891396 -9.5850516, 124.6840385 -9.5847329, 124.6834461 -9.5848703, 124.6792107 -9.5859316, 124.6771776 -9.5855889, 124.6702516 -9.5822138, 124.6685779 -9.5818964, 124.6615295 -9.5814239, 124.6603764 -9.5813842, 124.6571439 -9.5815444, 124.655898 -9.5815051, 124.6538776 -9.5816594, 124.6463928 -9.5838394, 124.6452637 -9.5848675, 124.6437683 -9.5860405, 124.6384201 -9.5877333, 124.6337891 -9.5861244, 124.6316757 -9.5874557, 124.6270294 -9.5944405, 124.6264649 -9.5983534, 124.625 -9.6002932, 124.6210633 -9.6009302, 124.6191025 -9.6027202, 124.617569 -9.608758, 124.6175766 -9.6108265, 124.6155014 -9.6134205, 124.6108093 -9.6128683, 124.6082077 -9.6138563, 124.6065445 -9.6165066, 124.6011581 -9.618927, 124.5990295 -9.6192407, 124.5958328 -9.6179352, 124.590683 -9.6178436, 124.5845947 -9.6162634, 124.581871 -9.616333, 124.5758056 -9.6194057, 124.5726395 -9.625, 124.5720596 -9.6311426, 124.5666046 -9.6360855, 124.5655747 -9.6387425, 124.5592117 -9.6436634, 124.5540543 -9.6454887, 124.5481796 -9.6442795, 124.5441284 -9.6442203, 124.5411835 -9.6460619, 124.540123 -9.652812, 124.5373459 -9.6543951, 124.531044 -9.6602421, 124.5256424 -9.6615534, 124.5198288 -9.6606779, 124.5171356 -9.6629553, 124.5141449 -9.6604023, 124.5104599 -9.6596193, 124.5086059 -9.655961, 124.5061569 -9.6542559, 124.5025177 -9.6534328, 124.4988556 -9.6508312, 124.4966354 -9.647769, 124.4916458 -9.6450767, 124.4754562 -9.6410704, 124.4611206 -9.636672, 124.4562836 -9.6326208, 124.4550857 -9.6253528, 124.4577026 -9.6256704, 124.457901 -9.6231508, 124.4562912 -9.6200342, 124.4570084 -9.6181488, 124.4598465 -9.6162634, 124.4559326 -9.6147308, 124.4514923 -9.6177511, 124.4477386 -9.616641, 124.4475784 -9.6147175, 124.4389419 -9.6084156, 124.4327011 -9.6052437, 124.4243164 -9.5942659, 124.4225845 -9.5976686, 124.4198227 -9.5977516, 124.4129867 -9.5998001, 124.4092712 -9.5999737, 124.4042129 -9.5963268, 124.4028549 -9.5946398, 124.4007568 -9.5951643, 124.3943558 -9.5934458, 124.3891983 -9.597888, 124.3868256 -9.5955668, 124.384613 -9.5949945, 124.3814468 -9.596386, 124.3787842 -9.5934019, 124.3727493 -9.5903692, 124.3674774 -9.5924444, 124.3650513 -9.5953007, 124.361763 -9.5970774, 124.3593445 -9.5952606, 124.3581924 -9.591794, 124.3543549 -9.5878477, 124.3509598 -9.586401, 124.347847 -9.5881424, 124.3425598 -9.5869207, 124.337883 -9.5886288, 124.33461 -9.5888081, 124.329628 -9.5919819, 124.3236237 -9.5927544, 124.3177948 -9.5924349, 124.3168716 -9.5895004, 124.3140869 -9.5863514, 124.3116837 -9.5806427, 124.3123932 -9.575551, 124.3086166 -9.5718241, 124.3047333 -9.5734119, 124.302063 -9.5705547, 124.2990341 -9.5699596, 124.2980576 -9.5680275, 124.2885895 -9.5684891, 124.2848587 -9.5674419, 124.2828751 -9.569705, 124.279953 -9.5697737, 124.2741089 -9.56427, 124.2726059 -9.5597458, 124.2686004 -9.5591431, 124.2669373 -9.5567703, 124.2673416 -9.5530157, 124.258873 -9.5521021, 124.2576828 -9.550374, 124.2536621 -9.5505896, 124.2482452 -9.5478468, 124.2474594 -9.5467796, 124.2423019 -9.5449781, 124.2406387 -9.5457039, 124.2363663 -9.5431948, 124.2335205 -9.543973, 124.2314224 -9.5465298, 124.2313766 -9.5488329, 124.2294769 -9.5587092, 124.227668 -9.5606678, 124.2245331 -9.5585108, 124.2231903 -9.5531082, 124.2167359 -9.5469332, 124.21315 -9.5454531, 124.2147522 -9.5382061, 124.2176895 -9.5347643, 124.2221832 -9.5308867, 124.2281189 -9.5285854, 124.2312775 -9.5264826, 124.2380447 -9.5265455, 124.2382736 -9.5253181, 124.2354278 -9.5226946, 124.233902 -9.5182734, 124.2292404 -9.5180826, 124.2244263 -9.5142021, 124.2229004 -9.5113306, 124.2232742 -9.5065088, 124.2193451 -9.5057173, 124.2166748 -9.504241, 124.2153397 -9.5021076, 124.2125397 -9.5021763, 124.2097855 -9.5001974, 124.2067947 -9.4939795, 124.2062683 -9.4917698, 124.2031097 -9.4896402, 124.2026596 -9.4862919, 124.1991959 -9.4840345, 124.197319 -9.4845505, 124.1898804 -9.4831667, 124.1886673 -9.4808903, 124.1854782 -9.4806089, 124.1835251 -9.4749107, 124.1782608 -9.4739542, 124.1782379 -9.4738827, 124.1749954 -9.4703178, 124.1741867 -9.4679098, 124.1720886 -9.465785, 124.1709976 -9.4621286, 124.1660538 -9.4552336, 124.162262 -9.4520817, 124.1556625 -9.448761, 124.1501007 -9.4505768, 124.1476593 -9.453063, 124.1436081 -9.4519157, 124.1429138 -9.4501495, 124.1445999 -9.4476957, 124.1438065 -9.4453983, 124.139534 -9.4431047, 124.1368408 -9.4429483, 124.134903 -9.4410257, 124.1302032 -9.4396191, 124.1256943 -9.4368439, 124.1246185 -9.4341392, 124.124588 -9.4340658, 124.1197968 -9.4328194, 124.1196976 -9.4327898, 124.1183853 -9.4312935, 124.1112976 -9.4304066, 124.1083679 -9.4281416, 124.1062851 -9.4242143, 124.1058121 -9.4211941, 124.1008987 -9.4180641, 124.0953827 -9.4173489, 124.0925674 -9.4125709, 124.0937653 -9.4082842, 124.0959085 -9.4060162, 124.0985452 -9.4090774, 124.105987 -9.4090267, 124.1107462 -9.4099932, 124.1114148 -9.4074077, 124.1133533 -9.4068562, 124.1159204 -9.4098368, 124.1182581 -9.4070773, 124.12457 -9.4103955, 124.1262689 -9.415981, 124.1280912 -9.4163294, 124.1336526 -9.4260851, 124.1351751 -9.4269201, 124.1395754 -9.4245156, 124.1447485 -9.4242356, 124.1475223 -9.4270547, 124.1505048 -9.4263697, 124.150134 -9.421909, 124.1547168 -9.4224855, 124.1606057 -9.4202135, 124.162507 -9.4174795, 124.1610373 -9.4137045, 124.1634541 -9.4109453, 124.1652717 -9.4074525, 124.1684376 -9.404546, 124.1691227 -9.4021518, 124.1715858 -9.3993395, 124.1679546 -9.396365, 124.168108 -9.3945404, 124.1719247 -9.3933315, 124.1743782 -9.3903664, 124.1816115 -9.3889805, 124.1858411 -9.3871081, 124.1899146 -9.3823213, 124.191943 -9.3784087, 124.1936783 -9.377743, 124.1967546 -9.378853, 124.199446 -9.3778225, 124.2016224 -9.3782462, 124.2038783 -9.3768396, 124.2038238 -9.3741907, 124.2051155 -9.3705924, 124.2109401 -9.3700216, 124.2123828 -9.367748, 124.2165666 -9.3656847, 124.2185078 -9.3675224, 124.2274268 -9.3726666, 124.230229 -9.3753917, 124.2344424 -9.3744301, 124.2393439 -9.3819189, 124.2453095 -9.3843003, 124.2490036 -9.3892287, 124.2521324 -9.3923386, 124.2560191 -9.394189, 124.2609629 -9.3956658, 124.2623648 -9.3988797, 124.262801 -9.4039556, 124.263932 -9.4037893, 124.2671807 -9.4080222, 124.2664308 -9.4098033, 124.2716085 -9.4123655, 124.2710752 -9.4145862, 124.2739731 -9.420365, 124.2737011 -9.4247389, 124.2756646 -9.4248252, 124.2763508 -9.4316427, 124.274559 -9.4321771, 124.2745638 -9.4347025, 124.2812865 -9.4406373, 124.2844441 -9.4474223, 124.2869906 -9.451211, 124.2848983 -9.4537962, 124.2837636 -9.4570366, 124.2845903 -9.4626848, 124.2869336 -9.4638309, 124.2868155 -9.4675671, 124.2882356 -9.4725484, 124.2849284 -9.4760327, 124.2832309 -9.4794592, 124.2823709 -9.485263, 124.2795713 -9.4891539, 124.2782205 -9.496393, 124.2786977 -9.5024137, 124.2811805 -9.5013556, 124.2868658 -9.5037401, 124.291598 -9.5030263, 124.2934345 -9.5015004, 124.2961037 -9.502648, 124.3011564 -9.493668, 124.3107653 -9.4952664, 124.3129251 -9.4948888, 124.3161707 -9.4958896, 124.3188343 -9.4947655, 124.3226613 -9.490919, 124.3304216 -9.4873409, 124.3321909 -9.4856434, 124.3368705 -9.4867528, 124.3421604 -9.4828331, 124.3496541 -9.4855787, 124.3547801 -9.4852363, 124.3565883 -9.4818086, 124.3553045 -9.4765523, 124.3565928 -9.4748861, 124.3569017 -9.4717655, 124.3548853 -9.4694172, 124.3566403 -9.4639843, 124.3615243 -9.4612985, 124.3632129 -9.4616598, 124.3649758 -9.4589189, 124.3633421 -9.4555796, 124.3621681 -9.4511624, 124.3620521 -9.4461262, 124.3576414 -9.4427795, 124.3540684 -9.4425582, 124.3519713 -9.4407577, 124.3481624 -9.4340267, 124.3495523 -9.4293373, 124.3498476 -9.4237479, 124.3535718 -9.4217714, 124.354266 -9.4191103, 124.3573611 -9.4184021, 124.3641265 -9.4198499, 124.3668012 -9.4194869, 124.3686225 -9.417174, 124.3715033 -9.4155533, 124.3740244 -9.412044, 124.37387 -9.4086899, 124.3691618 -9.403823, 124.3660341 -9.4033577, 124.3655032 -9.401929, 124.3722538 -9.4015435, 124.3747966 -9.3997123, 124.3765681 -9.4000476, 124.3803969 -9.3967681, 124.3792267 -9.3931563, 124.3819145 -9.3904889, 124.3788511 -9.3828835, 124.3781296 -9.3792413, 124.37417 -9.3766721, 124.3767346 -9.3743046, 124.3766234 -9.3724441, 124.3788637 -9.3684347, 124.377944 -9.3651387, 124.3787468 -9.3611352, 124.381842 -9.3567821, 124.3880512 -9.3606738, 124.3978156 -9.3549477, 124.4020973 -9.3503686, 124.402108 -9.3458233, 124.4036663 -9.3442494, 124.4044916 -9.3398749, 124.408362 -9.33826, 124.411153 -9.3382054, 124.4140275 -9.335868, 124.420418 -9.3355397, 124.421911 -9.3362609, 124.4270664 -9.3318088, 124.4299257 -9.332576, 124.4329327 -9.3315396, 124.4356014 -9.3348545, 124.4382034 -9.3338765, 124.4379034 -9.3303736, 124.4399923 -9.323493, 124.4389761 -9.3216706, 124.440108 -9.319514, 124.4399182 -9.3149937, 124.4446595 -9.3110155, 124.4466578 -9.3063362, 124.4533379 -9.3085979, 124.4559471 -9.3060163, 124.459049 -9.3050865, 124.4627277 -9.2990624, 124.4620951 -9.2936487, 124.4583593 -9.2897605, 124.4574411 -9.286026, 124.4554177 -9.283691, 124.4561316 -9.275096, 124.4552868 -9.2732709, 124.454547 -9.2658147, 124.4567919 -9.262503, 124.4582324 -9.2619237, 124.4602692 -9.2576743, 124.4620575 -9.2508097, 124.4649215 -9.2498021, 124.4644953 -9.2423802, 124.4651593 -9.2401457, 124.4672656 -9.2383174, 124.4656765 -9.2326859, 124.4659017 -9.2311199, 124.4685386 -9.2281172, 124.466107 -9.22398, 124.4678716 -9.2140393, 124.4676556 -9.211792, 124.4688504 -9.2078004, 124.4711845 -9.2067615, 124.4780263 -9.1997264, 124.4810517 -9.1993861, 124.4828619 -9.1975727, 124.4799207 -9.1960321, 124.4808175 -9.1925239, 124.4803672 -9.189131, 124.4790412 -9.1866138, 124.4790292 -9.1811506, 124.477968 -9.1757023, 124.481102 -9.1719685, 124.4856644 -9.1719618, 124.4877548 -9.1729689, 124.4894638 -9.1759071, 124.4917221 -9.1779213, 124.4975586 -9.179184, 124.5017014 -9.1761999, 124.5060654 -9.1761198, 124.5185623 -9.1819706, 124.5251389 -9.1843205, 124.5274963 -9.1860752, 124.531189 -9.1860924, 124.5316315 -9.1842909, 124.5346222 -9.1813412, 124.5356293 -9.1787376, 124.5387039 -9.1761818, 124.5403442 -9.1767645, 124.5510025 -9.1725035, 124.5524445 -9.1736517, 124.5524369 -9.1770125, 124.5556641 -9.1786575, 124.5611649 -9.1777658, 124.5662613 -9.1734171, 124.57267 -9.1643638, 124.57827 -9.1625738, 124.5874405 -9.1616497, 124.5929108 -9.1600342, 124.6004105 -9.1569805, 124.6037598 -9.1561365, 124.6094818 -9.1557217, 124.6158829 -9.1534204, 124.6228561 -9.1480522, 124.626503 -9.1440897, 124.6333313 -9.1342773, 124.6385574 -9.128931, 124.6423492 -9.1265087, 124.6492157 -9.123972, 124.6546249 -9.1257477, 124.6586609 -9.1253243, 124.664032 -9.121664, 124.6678619 -9.1204567, 124.6722793 -9.1153631, 124.6771469 -9.1077681, 124.6816254 -9.1033926, 124.6847 -9.0979376, 124.6871796 -9.0922174, 124.6902695 -9.0832767, 124.6919327 -9.0764933, 124.693634 -9.0676928, 124.6944961 -9.0604372, 124.6974335 -9.0536289, 124.7016068 -9.0517569, 124.7060928 -9.0505524, 124.7136144 -9.0505019, 124.7176056 -9.0515127, 124.7201309 -9.0535727, 124.7245102 -9.0584564, 124.7297592 -9.0587873, 124.7357407 -9.0552521, 124.7381363 -9.0532036, 124.7477112 -9.0479021, 124.7518463 -9.0442047, 124.7568512 -9.041791, 124.7598724 -9.0374126, 124.7658386 -9.0327444, 124.7732391 -9.03181, 124.7749405 -9.0298338, 124.7799606 -9.0260515, 124.7853622 -9.0191031, 124.7901688 -9.019434, 124.7924355 -9.0182313)), ((124.528846 -8.2132778, 124.5276607 -8.2161968, 124.5196408 -8.216532, 124.5187393 -8.213528, 124.528264 -8.2113387, 124.528846 -8.2132778)))</v>
      </c>
    </row>
    <row r="498" spans="1:18" x14ac:dyDescent="0.3">
      <c r="A498" s="4" t="s">
        <v>974</v>
      </c>
      <c r="B498" s="5">
        <v>81.265594307567</v>
      </c>
      <c r="C498" s="5">
        <v>82.785775141504999</v>
      </c>
      <c r="D498" s="5">
        <v>83.090196365950007</v>
      </c>
      <c r="E498">
        <v>89.8</v>
      </c>
      <c r="F498">
        <v>92.1</v>
      </c>
      <c r="G498">
        <v>92.9</v>
      </c>
      <c r="H498">
        <v>108.5</v>
      </c>
      <c r="I498">
        <v>108.2</v>
      </c>
      <c r="J498">
        <v>112.7</v>
      </c>
      <c r="K498">
        <v>197.7</v>
      </c>
      <c r="L498">
        <v>123.5</v>
      </c>
      <c r="M498">
        <v>121.2</v>
      </c>
      <c r="N498" t="str">
        <f t="shared" si="7"/>
        <v>toba samosir</v>
      </c>
      <c r="O498">
        <f>VLOOKUP(N498,GeoJson!$E$1:$G$515,3,FALSE)</f>
        <v>2.3979300000000001</v>
      </c>
      <c r="P498">
        <f>VLOOKUP(N498,GeoJson!$E$2:$H$515,4,FALSE)</f>
        <v>99.21678</v>
      </c>
      <c r="Q498">
        <f>VLOOKUP(N498,GeoJson!$E$2:$I$515,5,FALSE)</f>
        <v>183</v>
      </c>
      <c r="R498" t="str">
        <f>VLOOKUP(N498,GeoJson!$E$2:$J$515,6,FALSE)</f>
        <v>MULTIPOLYGON (((99.0741038 2.6046361, 99.0750005 2.5977122, 99.0764787 2.5950486, 99.0815895 2.5901911, 99.0833934 2.5860057, 99.0903259 2.5788584, 99.0948826 2.575034, 99.1002851 2.571996, 99.1064779 2.5725055, 99.1126912 2.5736367, 99.114553 2.5727239, 99.1166765 2.5691654, 99.1198682 2.5683963, 99.1252806 2.5690175, 99.1319645 2.5669516, 99.1354023 2.5679096, 99.1400223 2.5719569, 99.145364 2.5731072, 99.1514743 2.5709694, 99.1570598 2.5680929, 99.1622235 2.5676082, 99.1658214 2.5623296, 99.169295 2.5597205, 99.1771049 2.5571062, 99.1811129 2.5525889, 99.1816892 2.5388737, 99.1828545 2.5336772, 99.1846253 2.5325107, 99.1916725 2.5313663, 99.1977518 2.5315068, 99.2084053 2.5291116, 99.2142721 2.5244406, 99.2162888 2.5315841, 99.2190467 2.5366822, 99.2205098 2.5381151, 99.2266465 2.5416161, 99.230352 2.5447847, 99.2386576 2.5445197, 99.2419709 2.5419096, 99.2456485 2.5399457, 99.2512942 2.5393475, 99.2595348 2.5426256, 99.2649616 2.5476895, 99.2675487 2.5492883, 99.2748441 2.5493874, 99.2787603 2.5513599, 99.2820979 2.5548259, 99.2852264 2.5590046, 99.2923468 2.5631765, 99.2960075 2.5662296, 99.3012383 2.5728567, 99.3038946 2.5742714, 99.3085296 2.5741063, 99.3090081 2.5694529, 99.3087576 2.5541141, 99.3106305 2.5618129, 99.3136502 2.5617909, 99.3146278 2.5593311, 99.3168831 2.5626242, 99.3198008 2.563946, 99.3245522 2.5642004, 99.3265497 2.5661676, 99.3318973 2.5648337, 99.3351644 2.5651521, 99.3384976 2.564154, 99.3417805 2.5645052, 99.3447465 2.5635827, 99.3477002 2.5608212, 99.3500075 2.5605276, 99.352359 2.5616972, 99.3567223 2.561554, 99.3615338 2.5635048, 99.3631773 2.5661025, 99.3670686 2.5666629, 99.3679782 2.5682665, 99.3707492 2.567534, 99.3733205 2.5686339, 99.3781522 2.5664832, 99.3788371 2.5649753, 99.3834463 2.565407, 99.3868428 2.5641069, 99.3910568 2.5665692, 99.3942169 2.5750746, 99.395032 2.5783462, 99.3981583 2.5832379, 99.4032838 2.5874013, 99.4064384 2.5908664, 99.413027 2.5922057, 99.4202881 2.5952391, 99.4237785 2.597343, 99.4263607 2.5952498, 99.4244876 2.5927105, 99.4211681 2.5906721, 99.4181144 2.5845376, 99.4174845 2.5807147, 99.414695 2.5778726, 99.4136326 2.5731502, 99.4116024 2.5697588, 99.4099671 2.5648958, 99.4106219 2.5610549, 99.4143638 2.5603565, 99.4206873 2.5629136, 99.4266735 2.5703945, 99.4299617 2.5681749, 99.432784 2.5680021, 99.437744 2.5734305, 99.4427102 2.5771558, 99.4458399 2.581288, 99.4460596 2.5841427, 99.4449075 2.5856342, 99.4449557 2.5917334, 99.4458217 2.5936242, 99.4491177 2.5959387, 99.4541352 2.5979841, 99.4585634 2.6006737, 99.4573768 2.5959253, 99.4578405 2.5876419, 99.4557674 2.5762411, 99.4523619 2.5724989, 99.4505359 2.5695229, 99.4461242 2.5648102, 99.4428969 2.5624727, 99.4554315 2.5553395, 99.4612069 2.5508189, 99.4530139 2.5411921, 99.4523458 2.5381757, 99.4504057 2.5124632, 99.4493359 2.5050228, 99.4507359 2.5029442, 99.4493397 2.4986224, 99.4477359 2.4975871, 99.4461798 2.4938596, 99.4397604 2.4890253, 99.437982 2.4861115, 99.4233165 2.4654651, 99.4192492 2.4604593, 99.4207375 2.4586172, 99.4283515 2.4525717, 99.438628 2.444882, 99.4514514 2.4348061, 99.4655078 2.4243421, 99.4736368 2.4185265, 99.4883487 2.4067807, 99.5 2.398374, 99.5003393 2.3964691, 99.503085 2.3952753, 99.5061285 2.3966161, 99.5117692 2.3968377, 99.5156071 2.3956379, 99.5171638 2.3985336, 99.5195253 2.3999863, 99.5173903 2.4019995, 99.5168827 2.4061751, 99.5100069 2.4124869, 99.5110335 2.4162676, 99.5149169 2.4162943, 99.5173965 2.4193095, 99.517519 2.4251035, 99.5156453 2.427569, 99.5128293 2.4348474, 99.5120152 2.4397491, 99.512387 2.4415382, 99.5170668 2.4515264, 99.5215411 2.4590932, 99.524023 2.4602531, 99.5238581 2.456608, 99.5277845 2.4511451, 99.5269042 2.448388, 99.5221218 2.4456509, 99.5196644 2.4408017, 99.5205358 2.4382756, 99.5237124 2.4343918, 99.5275916 2.4321539, 99.5273799 2.4275225, 99.5263309 2.4250795, 99.5269624 2.4213891, 99.5257946 2.4182274, 99.5270516 2.4130133, 99.5263568 2.4034951, 99.5247159 2.4016143, 99.5231676 2.3940545, 99.5241214 2.3908422, 99.5237525 2.3878808, 99.5211189 2.3865819, 99.5229551 2.379238, 99.5180891 2.3749308, 99.517191 2.3695833, 99.5175167 2.3668533, 99.5194402 2.3652406, 99.5203868 2.3626438, 99.5196951 2.3589363, 99.5210198 2.3542992, 99.519833 2.3512539, 99.5227638 2.3487177, 99.5331237 2.3434829, 99.5515297 2.3364563, 99.5574189 2.3344196, 99.5670668 2.3317559, 99.5732456 2.33067, 99.5827855 2.328102, 99.5838868 2.324636, 99.5832695 2.3205444, 99.5836752 2.3173308, 99.585236 2.3149394, 99.5847206 2.3128518, 99.5816039 2.3096743, 99.5781171 2.3075841, 99.5725287 2.3069793, 99.5695417 2.305891, 99.5666009 2.3066001, 99.563681 2.3060338, 99.561361 2.3024537, 99.5598352 2.3028496, 99.5574967 2.3080048, 99.5551777 2.3096781, 99.5511353 2.308695, 99.5487136 2.3066074, 99.546523 2.3004256, 99.5460422 2.2951798, 99.5447626 2.2929576, 99.545003 2.2874977, 99.546561 2.2841442, 99.5459779 2.2802923, 99.5467311 2.2743558, 99.5455644 2.2718064, 99.546905 2.2689583, 99.5453291 2.2667083, 99.5423731 2.2655386, 99.5419424 2.2629154, 99.5397089 2.2591029, 99.5363109 2.2555408, 99.5380899 2.25, 99.5369934 2.2480901, 99.529953 2.2466684, 99.5223736 2.2416616, 99.516361 2.2433827, 99.5122722 2.2436818, 99.5058689 2.2465326, 99.5009802 2.2470255, 99.5 2.2448743, 99.4969163 2.2432967, 99.4912131 2.2423017, 99.4820257 2.242688, 99.4786366 2.2414429, 99.4762391 2.2392836, 99.4740884 2.2337179, 99.4686329 2.2318088, 99.4649128 2.2290683, 99.4441722 2.2209317, 99.4358439 2.217374, 99.4229363 2.2157023, 99.4171066 2.2134003, 99.4156487 2.2108877, 99.4170387 2.2036838, 99.4173109 2.1993689, 99.4150193 2.1932962, 99.4091875 2.1828266, 99.4043045 2.1760286, 99.3953748 2.1679134, 99.3939155 2.1660792, 99.3922539 2.1690171, 99.3819254 2.1666038, 99.3797254 2.1640997, 99.3770008 2.1594819, 99.3766859 2.1559535, 99.3707859 2.1467281, 99.369374 2.1436137, 99.3654613 2.142964, 99.3615937 2.1397106, 99.3576283 2.1388495, 99.3506377 2.1348313, 99.3479906 2.1323345, 99.3420805 2.1299189, 99.3344211 2.1233163, 99.3301961 2.1233516, 99.3270154 2.1243036, 99.3248206 2.1227293, 99.3209914 2.1222932, 99.3149734 2.1230321, 99.3133742 2.1212011, 99.304485 2.1176761, 99.2971966 2.1161163, 99.2918882 2.111687, 99.2842321 2.1124717, 99.2775508 2.11445, 99.2738834 2.1169235, 99.2672016 2.1194605, 99.2630096 2.1222291, 99.2584241 2.1224935, 99.2474197 2.1272403, 99.2419185 2.1364676, 99.24037 2.1374467, 99.2352333 2.1452143, 99.2330116 2.151363, 99.2272238 2.1558765, 99.2196523 2.1650816, 99.2163311 2.1703024, 99.2126131 2.1788393, 99.2079976 2.1863341, 99.2126191 2.1859659, 99.2132845 2.187631, 99.211785 2.1906412, 99.2123768 2.1947358, 99.2105692 2.1968941, 99.2123542 2.1982243, 99.2107608 2.2024991, 99.2120575 2.2129196, 99.2039367 2.2229275, 99.2035418 2.2251463, 99.1987782 2.2309175, 99.1916249 2.230694, 99.1821867 2.2321673, 99.179294 2.2317154, 99.1738288 2.233957, 99.165266 2.2356021, 99.1601514 2.2360626, 99.1582152 2.2373784, 99.1584492 2.2393302, 99.1513145 2.2448472, 99.1475079 2.2483701, 99.1459161 2.2507187, 99.1377514 2.2566248, 99.1352924 2.2559542, 99.1329109 2.256945, 99.1290082 2.256006, 99.1252331 2.2593073, 99.1183033 2.2561777, 99.1136089 2.2564012, 99.1086581 2.254524, 99.1026554 2.25506, 99.0995258 2.2595308, 99.0968433 2.2608721, 99.0957256 2.2675783, 99.0845359 2.272125, 99.0813726 2.2713073, 99.0712591 2.2722805, 99.0669882 2.2722573, 99.064681 2.2704257, 99.0579901 2.2694274, 99.0530291 2.2675783, 99.0424453 2.2609463, 99.0367106 2.2577425, 99.0326868 2.2543894, 99.02531 2.2530481, 99.0081952 2.2536425, 99.005242 2.2529609, 99.0021812 2.2536842, 99.0053606 2.2681183, 98.9997605 2.279747, 98.9976923 2.2888174, 98.9935955 2.3046618, 98.9922236 2.3131423, 98.9892767 2.336876, 98.9909608 2.3343829, 98.9921626 2.3285357, 98.9956293 2.3245375, 98.9970853 2.3217872, 98.9991191 2.3214637, 99.0036258 2.3266175, 99.0035565 2.3309162, 99.0047312 2.3337073, 99.00305 2.3372082, 99.0068302 2.3384399, 99.0095687 2.3414805, 99.0127341 2.3396292, 99.0148578 2.3420927, 99.0144834 2.3463952, 99.0225036 2.3492306, 99.023933 2.3527188, 99.0255812 2.3537489, 99.0257872 2.3618868, 99.0282595 2.3639471, 99.0300107 2.3639471, 99.0367064 2.354882, 99.0373245 2.3497314, 99.0401058 2.3506585, 99.0418684 2.3499157, 99.0458949 2.3463309, 99.0489264 2.3421503, 99.0501578 2.3418262, 99.0530095 2.338132, 99.0575462 2.3350211, 99.0619533 2.3362525, 99.0624718 2.340206, 99.0642865 2.342928, 99.0657772 2.3431225, 99.069601 2.3474648, 99.0736841 2.3489554, 99.0767309 2.3475562, 99.0794798 2.3449765, 99.0838358 2.3453994, 99.0855747 2.348944, 99.0839235 2.3511628, 99.0866067 2.3530205, 99.0927473 2.3529172, 99.0966174 2.3547749, 99.1003326 2.3550329, 99.1025362 2.357248, 99.1049768 2.3611218, 99.1077096 2.3576394, 99.1098789 2.3592642, 99.1107773 2.3629328, 99.1127576 2.3641242, 99.1153681 2.3698528, 99.1155856 2.3736961, 99.1139903 2.3759441, 99.1202991 2.3789172, 99.122257 2.3790622, 99.1222319 2.374649, 99.1248502 2.374016, 99.126689 2.37223, 99.131953 2.372761, 99.1386799 2.376593, 99.1438751 2.382094, 99.147537 2.384644, 99.1514819 2.391701, 99.1513912 2.3947205, 99.1531902 2.3991138, 99.1516882 2.403603, 99.15418 2.4089113, 99.1546166 2.4150744, 99.1541902 2.4207907, 99.1526164 2.4230854, 99.1513878 2.4285479, 99.1503522 2.4304568, 99.145556 2.4337191, 99.1445859 2.4358783, 99.1405188 2.4353505, 99.1383272 2.4340633, 99.1360428 2.4349395, 99.135417 2.4380375, 99.1321938 2.4362851, 99.1307752 2.4379528, 99.1263402 2.436139, 99.1247595 2.4335704, 99.1213017 2.4324836, 99.1190294 2.4243825, 99.1169053 2.4224066, 99.1140403 2.4218632, 99.115127 2.4186524, 99.1142201 2.417037, 99.1113234 2.4160837, 99.108409 2.4163801, 99.1017403 2.4130211, 99.0997644 2.4101067, 99.0995668 2.407538, 99.0976897 2.4065007, 99.0964548 2.4093163, 99.0903295 2.4100573, 99.0847477 2.4070934, 99.0778814 2.4059079, 99.0750658 2.4025489, 99.0722995 2.4016597, 99.0683477 2.4018079, 99.0655815 2.3993874, 99.0648899 2.3970164, 99.0588635 2.3987453, 99.0483418 2.3955839, 99.0434021 2.4041296, 99.0437479 2.4082296, 99.0417226 2.4100079, 99.0472847 2.4137225, 99.0493792 2.418109, 99.0512563 2.4188994, 99.0517009 2.4216162, 99.0542201 2.4278403, 99.0547141 2.4314463, 99.0575791 2.4408812, 99.0585177 2.4428571, 99.0541148 2.444054, 99.0576442 2.4483562, 99.0542051 2.4520103, 99.0533453 2.4555568, 99.048724 2.4595333, 99.048724 2.4642621, 99.0509809 2.4660892, 99.0476582 2.4674154, 99.04613 2.4700898, 99.0459772 2.4752858, 99.04911 2.4801761, 99.0483459 2.4890398, 99.0442197 2.4964516, 99.0413161 2.5003486, 99.0393294 2.5013419, 99.0365786 2.5059266, 99.036328 2.5103341, 99.0389418 2.5091205, 99.0400387 2.5119677, 99.0373082 2.5127962, 99.0374015 2.5144766, 99.0341544 2.5147212, 99.0312986 2.5183478, 99.031994 2.5237303, 99.0284026 2.5208267, 99.02254 2.523566, 99.0194626 2.5239596, 99.0178579 2.525335, 99.011363 2.5281622, 99.0079245 2.5323648, 99.0091471 2.5350392, 99.0041761 2.542518, 98.9984674 2.5462988, 98.9934597 2.5505302, 98.991657 2.5499544, 98.9920576 2.5470499, 98.9951123 2.543219, 98.9952625 2.5403647, 98.9888026 2.5416667, 98.9875757 2.5434444, 98.9870499 2.547751, 98.9828184 2.5511562, 98.9833445 2.5583889, 98.9805168 2.559163, 98.978637 2.5551505, 98.9727758 2.5538586, 98.9674705 2.5607817, 98.9661876 2.5650581, 98.9636374 2.5648119, 98.9606766 2.5673509, 98.9545703 2.5688355, 98.9518982 2.5669268, 98.9542942 2.5631738, 98.9497142 2.5631101, 98.9481558 2.5648442, 98.9493674 2.5669824, 98.9462368 2.5679022, 98.9443071 2.5716151, 98.9419686 2.5733532, 98.9409748 2.5755951, 98.9378777 2.5776059, 98.9348962 2.5779526, 98.9328855 2.5823208, 98.9254895 2.584216, 98.923317 2.5874286, 98.9234557 2.5906643, 98.9247037 2.5953792, 98.9277545 2.5984069, 98.9275696 2.6002097, 98.9241721 2.6015502, 98.9220689 2.6011111, 98.9171691 2.597182, 98.9154588 2.5985456, 98.9171229 2.6032374, 98.9160366 2.6050402, 98.9130628 2.6139689, 98.9137136 2.6183946, 98.912838 2.6221222, 98.9084241 2.6271159, 98.9084951 2.6301808, 98.9118321 2.633719, 98.9137728 2.6346302, 98.9174649 2.6400972, 98.9198316 2.646298, 98.9248016 2.6538123, 98.9273813 2.6539069, 98.9318023 2.6518134, 98.932846 2.6528242, 98.9336407 2.6585225, 98.9362132 2.659478, 98.9409611 2.6556353, 98.9478882 2.6517473, 98.9505819 2.6509688, 98.9581701 2.6471405, 98.9581017 2.6422868, 98.9567345 2.634767, 98.9604944 2.6295032, 98.9622034 2.62588, 98.9630921 2.6210947, 98.9608362 2.6150105, 98.9621351 2.6124811, 98.9695865 2.6079692, 98.974782 2.6025686, 98.9792939 2.6014748, 98.9867453 2.6023635, 98.9919408 2.6025686, 98.9957007 2.6059183, 98.9986403 2.611524, 99.000281 2.6100884, 99.0047929 2.6102251, 99.0067754 2.6137116, 99.0112189 2.6133698, 99.0155257 2.6138483, 99.0181918 2.6152839, 99.0240025 2.617198, 99.0281726 2.6192489, 99.0392472 2.629093, 99.0423235 2.6336732, 99.0453314 2.6321693, 99.0495015 2.6289563, 99.0535348 2.6232822, 99.0641309 2.6111822, 99.067549 2.608311, 99.0741038 2.6046361)))</v>
      </c>
    </row>
    <row r="499" spans="1:18" x14ac:dyDescent="0.3">
      <c r="A499" s="4" t="s">
        <v>1255</v>
      </c>
      <c r="B499" s="5">
        <v>77.903971072698994</v>
      </c>
      <c r="C499" s="5">
        <v>74.796831359505006</v>
      </c>
      <c r="D499" s="5">
        <v>76.926901827552001</v>
      </c>
      <c r="E499">
        <v>72</v>
      </c>
      <c r="F499">
        <v>76.400000000000006</v>
      </c>
      <c r="G499">
        <v>76.400000000000006</v>
      </c>
      <c r="H499">
        <v>88.1</v>
      </c>
      <c r="I499">
        <v>88.2</v>
      </c>
      <c r="J499">
        <v>89.3</v>
      </c>
      <c r="K499">
        <v>156.6</v>
      </c>
      <c r="L499">
        <v>85</v>
      </c>
      <c r="M499">
        <v>90.6</v>
      </c>
      <c r="N499" t="str">
        <f t="shared" si="7"/>
        <v>tojo una-una</v>
      </c>
      <c r="O499">
        <f>VLOOKUP(N499,GeoJson!$E$1:$G$515,3,FALSE)</f>
        <v>-1.2036</v>
      </c>
      <c r="P499">
        <f>VLOOKUP(N499,GeoJson!$E$2:$H$515,4,FALSE)</f>
        <v>121.48201</v>
      </c>
      <c r="Q499">
        <f>VLOOKUP(N499,GeoJson!$E$2:$I$515,5,FALSE)</f>
        <v>382</v>
      </c>
      <c r="R499" t="str">
        <f>VLOOKUP(N499,GeoJson!$E$2:$J$515,6,FALSE)</f>
        <v>MULTIPOLYGON (((121.6577985 -0.8862132, 121.6566144 -0.8908807, 121.6571597 -0.8980431, 121.6555042 -0.905323, 121.6559633 -0.9116601, 121.6574478 -0.9134069, 121.6601488 -0.9131253, 121.6643051 -0.9153592, 121.665874 -0.9207711, 121.6695941 -0.9225259, 121.6771534 -0.921704, 121.6798981 -0.9211962, 121.6810403 -0.9238882, 121.6838178 -0.9259528, 121.6881181 -0.9238254, 121.6901148 -0.9236838, 121.6937177 -0.9262062, 121.6964751 -0.9262516, 121.6968097 -0.9307034, 121.6981681 -0.9321932, 121.7015825 -0.9321297, 121.7046696 -0.9344466, 121.7057901 -0.9369183, 121.7110739 -0.9407164, 121.7086385 -0.9471278, 121.7099236 -0.9494951, 121.7120954 -0.9496804, 121.7137603 -0.9515501, 121.7189461 -0.9531531, 121.7204256 -0.9517368, 121.7227938 -0.9530735, 121.7259041 -0.953393, 121.7297815 -0.9520183, 121.7323014 -0.9533862, 121.7338931 -0.9569079, 121.7365717 -0.9592559, 121.7391822 -0.959607, 121.7502132 -0.9650673, 121.7551069 -0.9659875, 121.7585449 -0.9701087, 121.7613879 -0.9710559, 121.7675988 -0.9702279, 121.7698236 -0.9717733, 121.7738117 -0.9708168, 121.7781055 -0.9706215, 121.7808758 -0.9695374, 121.782785 -0.9665821, 121.7854139 -0.965953, 121.7932717 -0.9603597, 121.7979835 -0.9608416, 121.8017734 -0.9629405, 121.8027609 -0.9622546, 121.8072245 -0.9634712, 121.8091181 -0.9625007, 121.8110764 -0.9579217, 121.8133526 -0.9565848, 121.8165627 -0.9560983, 121.8184896 -0.9573576, 121.8218278 -0.956451, 121.8254251 -0.9595836, 121.8268402 -0.9645271, 121.8304397 -0.965739, 121.8337337 -0.9681889, 121.8370248 -0.9678343, 121.8432195 -0.9684726, 121.8488984 -0.9686429, 121.8516594 -0.9694491, 121.8535349 -0.9692104, 121.8562676 -0.968786, 121.8525272 -0.9794432, 121.8518838 -0.9835868, 121.8523905 -0.986582, 121.8518065 -0.9897205, 121.8526557 -0.9930102, 121.8550371 -0.9938619, 121.8548367 -0.9963399, 121.8559286 -1.0004419, 121.8539121 -1.0026365, 121.8547216 -1.0069418, 121.8544824 -1.0121006, 121.8555335 -1.0153903, 121.8595714 -1.019653, 121.858726 -1.0233093, 121.8586076 -1.0278588, 121.8625237 -1.0307405, 121.8635355 -1.0358174, 121.8674111 -1.0384554, 121.8683406 -1.0407295, 121.8667295 -1.0460111, 121.8686714 -1.0542557, 121.8721021 -1.0551473, 121.8712855 -1.0625227, 121.875009 -1.0662661, 121.8776175 -1.0722576, 121.8820826 -1.0715057, 121.8854319 -1.0718782, 121.8884135 -1.0793676, 121.890275 -1.0808646, 121.8906492 -1.0842355, 121.8980954 -1.0902238, 121.9088857 -1.0883441, 121.9142663 -1.0926228, 121.9195348 -1.094224, 121.9209219 -1.0956184, 121.9204385 -1.0984092, 121.9235575 -1.0985467, 121.9259171 -1.1033588, 121.9250868 -1.1056615, 121.9252737 -1.111556, 121.9273112 -1.1157059, 121.9312642 -1.1192612, 121.9316823 -1.1227491, 121.9353564 -1.1238628, 121.93633 -1.1288153, 121.9400402 -1.1290264, 121.9412916 -1.1268619, 121.9477149 -1.1274733, 121.9497779 -1.1253169, 121.9501565 -1.1196214, 121.9522198 -1.1179269, 121.9492349 -1.113542, 121.9528912 -1.1128501, 121.9558851 -1.110536, 121.9574006 -1.1150302, 121.9600929 -1.1141504, 121.9609361 -1.1173823, 121.9636136 -1.1193045, 121.9686987 -1.1206384, 121.9701154 -1.1231482, 121.9727143 -1.122069, 121.9781438 -1.1230658, 121.9818898 -1.1222167, 121.9864786 -1.1239067, 121.9883131 -1.1230589, 121.9904569 -1.1273672, 121.9942787 -1.1255945, 121.9955809 -1.1291338, 121.9968813 -1.1299794, 122.0004736 -1.127899, 122.00315 -1.1283589, 122.0030766 -1.1328996, 122.0060576 -1.1315123, 122.007282 -1.1329737, 122.0062917 -1.1383616, 122.007312 -1.1393611, 122.006215 -1.142276, 122.0190352 -1.1407678, 122.0259868 -1.1310355, 122.0309716 -1.1199584, 122.0431491 -1.1400305, 122.0545352 -1.1762172, 122.0799517 -1.2079962, 122.078894 -1.2131409, 122.0813041 -1.2149573, 122.081106 -1.218392, 122.0842521 -1.2179278, 122.0845157 -1.2200377, 122.0880562 -1.2235298, 122.0927304 -1.2259812, 122.0963211 -1.2368886, 122.0955674 -1.2391859, 122.1007928 -1.2490345, 122.0971684 -1.2667979, 122.0890821 -1.282343, 122.0847942 -1.3001776, 122.0617792 -1.3204913, 122.0497405 -1.3293505, 122.0452615 -1.3363973, 122.0444435 -1.339226, 122.0435621 -1.3420939, 122.0416049 -1.3466252, 122.0398809 -1.3491037, 122.0391271 -1.350149, 122.0390139 -1.3501572, 122.0375029 -1.3511359, 122.0370747 -1.3511939, 122.0346571 -1.3505573, 122.0338775 -1.3502969, 122.0300256 -1.3460212, 122.0294284 -1.345064, 122.0284906 -1.3435071, 122.0276483 -1.3415848, 122.0253058 -1.3401671, 122.023096 -1.3386664, 122.0217152 -1.3387245, 122.0208681 -1.3387602, 122.0174403 -1.33936, 122.0159072 -1.3391041, 122.0151647 -1.3389289, 122.0140972 -1.3381782, 122.0122893 -1.3366981, 122.0122211 -1.336612, 122.0118978 -1.3362038, 122.0093498 -1.3382733, 122.0074165 -1.3384649, 122.0082485 -1.342624, 122.0082588 -1.3426507, 122.0084718 -1.3432037, 122.0092235 -1.346293, 122.0077968 -1.3467989, 122.0075569 -1.3468976, 122.006395 -1.3477496, 122.0022464 -1.3539163, 122.0018838 -1.3543816, 122.0000092 -1.3546784, 121.9996687 -1.3551777, 121.9956593 -1.3521353, 121.9946812 -1.3513793, 121.9903762 -1.3516571, 121.9874949 -1.3508311, 121.9867828 -1.3505649, 121.9799641 -1.3478262, 121.9728203 -1.3419632, 121.9722739 -1.3390618, 121.9724246 -1.3388672, 121.9746059 -1.3349837, 121.9744509 -1.3341293, 121.9734064 -1.3340675, 121.9675442 -1.3331726, 121.9639237 -1.3309032, 121.9619882 -1.3276711, 121.9630124 -1.3246873, 121.963075 -1.3244078, 121.9633064 -1.3213328, 121.964327 -1.3216865, 121.9644808 -1.3201282, 121.9639904 -1.3200965, 121.9619499 -1.3181454, 121.9613888 -1.3174665, 121.9616402 -1.316635, 121.9617912 -1.3155484, 121.9618117 -1.3149306, 121.9602391 -1.3124729, 121.9608394 -1.3074717, 121.960887 -1.307366, 121.9610224 -1.307197, 121.9621293 -1.3069896, 121.9624902 -1.3070656, 121.9626719 -1.3066276, 121.9628551 -1.3046226, 121.9629755 -1.3024421, 121.9642613 -1.3024411, 121.9645433 -1.3022229, 121.9652051 -1.3016852, 121.9650308 -1.3014733, 121.9633833 -1.3007381, 121.9647285 -1.2997281, 121.9650891 -1.2987573, 121.963567 -1.2978947, 121.963503 -1.2973781, 121.9641827 -1.2953577, 121.9639396 -1.2950462, 121.9635486 -1.2945452, 121.9644647 -1.2942228, 121.9654477 -1.294096, 121.9657352 -1.2938243, 121.966321 -1.2932708, 121.9666204 -1.2929879, 121.9678914 -1.2910625, 121.9674717 -1.2908858, 121.9672803 -1.2908077, 121.9665733 -1.2905118, 121.9659429 -1.2901666, 121.965019 -1.289757, 121.9647697 -1.2897186, 121.9643929 -1.290372, 121.9631327 -1.2889585, 121.9629662 -1.2883055, 121.962851 -1.285586, 121.9638606 -1.2847544, 121.9581645 -1.285825, 121.957546 -1.2858195, 121.9536286 -1.2857742, 121.9496838 -1.2829236, 121.949329 -1.2828252, 121.9488246 -1.2828693, 121.9454239 -1.2833787, 121.9419328 -1.2840526, 121.9355785 -1.286047, 121.9334969 -1.2869321, 121.9320457 -1.2879239, 121.9313313 -1.2899809, 121.9298861 -1.2958668, 121.9250966 -1.298877, 121.922679 -1.2996247, 121.9200755 -1.2986841, 121.9168082 -1.2955837, 121.9146768 -1.295106, 121.9120235 -1.2963921, 121.9089899 -1.3008724, 121.9058158 -1.3015862, 121.9024293 -1.3012965, 121.898521 -1.3011062, 121.894778 -1.3028686, 121.891271 -1.3065859, 121.8891239 -1.3069613, 121.8859905 -1.3037086, 121.8829687 -1.3028777, 121.8734894 -1.3041178, 121.8695038 -1.3082638, 121.8695023 -1.3115821, 121.869202 -1.3154157, 121.8582363 -1.3148952, 121.8494441 -1.315859, 121.845873 -1.314613, 121.8451868 -1.3130918, 121.840105 -1.3111538, 121.8344346 -1.3135358, 121.8306259 -1.3123937, 121.8278812 -1.3064473, 121.8232108 -1.3060303, 121.8216986 -1.3085182, 121.8138661 -1.3137683, 121.8089013 -1.3193084, 121.8039706 -1.3239947, 121.7953149 -1.3268939, 121.7788289 -1.3304804, 121.7696255 -1.3297846, 121.7623435 -1.3328225, 121.7497052 -1.3337839, 121.7459952 -1.3358558, 121.7418016 -1.3401553, 121.7344511 -1.3460807, 121.73129 -1.3492589, 121.7302775 -1.3524021, 121.7267527 -1.3572752, 121.7242792 -1.358933, 121.7150739 -1.3622461, 121.7115019 -1.3629355, 121.7062825 -1.3619649, 121.6984523 -1.3625137, 121.6908972 -1.3625095, 121.6816921 -1.3654078, 121.6759234 -1.3642986, 121.6701538 -1.3647101, 121.6636978 -1.36443, 121.6601246 -1.3676078, 121.6536632 -1.3770051, 121.6503654 -1.3788005, 121.6434928 -1.3866768, 121.6402223 -1.3892657, 121.6360729 -1.3904052, 121.6305769 -1.3928905, 121.6286522 -1.3957926, 121.6248045 -1.3982788, 121.6217807 -1.4013185, 121.6146349 -1.4061529, 121.6084521 -1.4086377, 121.5945035 -1.4129988, 121.5895943 -1.4142056, 121.5871877 -1.4182368, 121.5826786 -1.4203512, 121.5792727 -1.4204499, 121.5767673 -1.4221623, 121.5705548 -1.4249813, 121.5679514 -1.4232658, 121.5536349 -1.4101507, 121.548128 -1.4060138, 121.5405168 -1.4030854, 121.5256927 -1.4013622, 121.5183825 -1.3979299, 121.5171814 -1.3964169, 121.5157851 -1.3867379, 121.5148854 -1.3837129, 121.5105809 -1.3792744, 121.5061757 -1.3758439, 121.5028709 -1.3745313, 121.4959588 -1.3754342, 121.4884462 -1.3755303, 121.4783296 -1.3751205, 121.4748033 -1.3744369, 121.474827 -1.3764662, 121.4748302 -1.3774124, 121.472264 -1.3841731, 121.469982 -1.3884929, 121.4661879 -1.3987834, 121.4659494 -1.4048664, 121.4646571 -1.4048664, 121.4617149 -1.4048664, 121.4564531 -1.4048664, 121.4331469 -1.4048664, 121.4318988 -1.4057049, 121.4286313 -1.4092129, 121.4253188 -1.4127693, 121.4121498 -1.4269593, 121.4101265 -1.4289043, 121.4030527 -1.435252, 121.399674 -1.4372662, 121.3933901 -1.4409969, 121.3896248 -1.4433433, 121.3864294 -1.4453873, 121.3784878 -1.4507474, 121.3756083 -1.4525483, 121.3735569 -1.453324, 121.3732719 -1.4534348, 121.3695641 -1.4548737, 121.3692461 -1.4549872, 121.3662155 -1.4558337, 121.3642836 -1.4561771, 121.363613 -1.4563036, 121.3605049 -1.4567801, 121.3599686 -1.457429, 121.3584353 -1.460441, 121.3551474 -1.4668993, 121.3520563 -1.4729712, 121.3508566 -1.4731565, 121.3120996 -1.4727176, 121.2978399 -1.4728787, 121.2751004 -1.4712509, 121.2654776 -1.4721839, 121.261854 -1.4731215, 121.2573333 -1.4755083, 121.2256872 -1.4994666, 121.2253763 -1.5014663, 121.2268309 -1.5047124, 121.227279 -1.5084461, 121.2232841 -1.5143744, 121.2190408 -1.5172072, 121.2163344 -1.5172747, 121.2136296 -1.5154232, 121.2109603 -1.5120652, 121.2043 -1.5217502, 121.1982416 -1.5332942, 121.1954037 -1.5379336, 121.1920266 -1.5415718, 121.1883557 -1.5478079, 121.1873202 -1.5521103, 121.1878119 -1.5667859, 121.1834975 -1.5671053, 121.1744677 -1.5644164, 121.162656 -1.5582929, 121.1584598 -1.5617245, 121.1583157 -1.5659128, 121.161439 -1.569473, 121.1615107 -1.5749455, 121.1493706 -1.5725214, 121.1435358 -1.571975, 121.1368139 -1.5728344, 121.1258377 -1.5728245, 121.1020535 -1.5758712, 121.0843681 -1.5780026, 121.0736948 -1.5804473, 121.067594 -1.5838166, 121.0578309 -1.5911711, 121.0508125 -1.5976076, 121.0394039 -1.6053783, 121.0342544 -1.6083399, 121.0200943 -1.6187042, 121.0085779 -1.6232785, 121.0071416 -1.6242027, 120.9880175 -1.623459, 120.9825636 -1.622452, 120.9712457 -1.6236565, 120.9618762 -1.6236606, 120.9607134 -1.621695, 120.9308871 -1.5826172, 120.9206423 -1.5749389, 120.9146373 -1.5708383, 120.9135353 -1.5690254, 120.9134334 -1.5649955, 120.9097911 -1.5553463, 120.9094189 -1.5527681, 120.9076159 -1.5499943, 120.9070077 -1.5442892, 120.9053815 -1.539348, 120.9023431 -1.5384263, 120.9016053 -1.5356093, 120.9007002 -1.5275719, 120.9014077 -1.5249788, 120.9006971 -1.5199879, 120.8981207 -1.5200538, 120.8968958 -1.5173319, 120.8974102 -1.5152574, 120.8961182 -1.5059238, 120.8954709 -1.4978863, 120.8933427 -1.4913403, 120.892568 -1.4868031, 120.8905699 -1.483174, 120.8901803 -1.4753957, 120.8907581 -1.4707283, 120.8901773 -1.4678765, 120.8906264 -1.4634685, 120.8904311 -1.4579588, 120.8897215 -1.4552366, 120.8899771 -1.4501157, 120.8913262 -1.441105, 120.8911332 -1.4366165, 120.8900291 -1.4322308, 120.8897969 -1.4284639, 120.8922326 -1.4289274, 120.8935675 -1.4248447, 120.8909048 -1.4218992, 120.8888481 -1.4211495, 120.888872 -1.41842, 120.8905486 -1.4132763, 120.8892671 -1.4107072, 120.9025255 -1.4150921, 120.9056983 -1.4147764, 120.9105157 -1.4167208, 120.9163232 -1.4169818, 120.9269962 -1.4138564, 120.9307751 -1.4131773, 120.9396862 -1.4138597, 120.9441236 -1.4147818, 120.9500143 -1.4148949, 120.954596 -1.4130181, 120.9591553 -1.4127738, 120.9646629 -1.4115781, 120.9677708 -1.4081577, 120.9715459 -1.4065322, 120.9735365 -1.4040828, 120.9750812 -1.4041876, 120.9797142 -1.401577, 120.9811794 -1.3992049, 120.9838239 -1.3995463, 120.9874904 -1.4023379, 120.993366 -1.4056099, 120.995966 -1.4091299, 121.000795 -1.413437, 121.0094959 -1.4159035, 121.0174997 -1.419744, 121.0277339 -1.4196412, 121.0354435 -1.4174767, 121.0386485 -1.4131672, 121.0396801 -1.4128299, 121.0414947 -1.4172635, 121.0384985 -1.4209273, 121.0391408 -1.4338918, 121.0415064 -1.4343749, 121.0478077 -1.4320446, 121.0535639 -1.4352059, 121.0589479 -1.440003, 121.0639131 -1.4398082, 121.0677307 -1.4365827, 121.0724887 -1.4353716, 121.0767082 -1.4353076, 121.0826309 -1.438791, 121.0874599 -1.4386846, 121.0885644 -1.4401073, 121.0911858 -1.4398978, 121.0985026 -1.4367406, 121.101345 -1.437185, 121.1034382 -1.4352242, 121.1040714 -1.4318328, 121.1091741 -1.4294682, 121.112426 -1.4290069, 121.1148703 -1.4259288, 121.1211572 -1.4209147, 121.1217675 -1.4184529, 121.1249981 -1.4155502, 121.1253441 -1.4086049, 121.1300598 -1.4060532, 121.1326865 -1.4020481, 121.133449 -1.3972114, 121.1320914 -1.3943042, 121.1356257 -1.3868251, 121.1355067 -1.3845701, 121.1403397 -1.3800575, 121.141341 -1.3779207, 121.1478847 -1.3749503, 121.1555605 -1.3692398, 121.1575355 -1.366562, 121.1601343 -1.3676335, 121.1635318 -1.367196, 121.1628964 -1.362134, 121.1635514 -1.3570114, 121.1615925 -1.3521105, 121.161857 -1.3478526, 121.166404 -1.3438937, 121.1680655 -1.3382749, 121.173922 -1.3324098, 121.179849 -1.3291967, 121.1820232 -1.3254633, 121.1814024 -1.3191005, 121.1820386 -1.3143331, 121.183602 -1.3107881, 121.1846293 -1.305751, 121.1881501 -1.3042155, 121.188615 -1.2989789, 121.1920215 -1.2970584, 121.1944948 -1.2946076, 121.1948325 -1.2910953, 121.1927877 -1.2873003, 121.1951389 -1.2839106, 121.1957045 -1.2789702, 121.1941196 -1.2727244, 121.1965922 -1.2688447, 121.2021623 -1.2642846, 121.2050513 -1.2641205, 121.2082222 -1.2620449, 121.2055661 -1.2532709, 121.2061492 -1.2456521, 121.2042715 -1.2455659, 121.2041579 -1.2365848, 121.2055024 -1.2345901, 121.2118249 -1.2321549, 121.2141257 -1.2273781, 121.2168339 -1.2234057, 121.2165799 -1.2205352, 121.2204407 -1.2170977, 121.2231999 -1.2168228, 121.2242625 -1.2132172, 121.220792 -1.2088726, 121.2226909 -1.2025473, 121.2256426 -1.2027758, 121.2293332 -1.1999412, 121.2299725 -1.1970035, 121.2328185 -1.1943276, 121.2378757 -1.1939432, 121.2388639 -1.1922879, 121.2444916 -1.1936775, 121.2487188 -1.19013, 121.2500879 -1.1835409, 121.2521507 -1.1797136, 121.2541639 -1.1778375, 121.2544773 -1.1747838, 121.2568433 -1.1737058, 121.2600012 -1.1699413, 121.2622163 -1.1690028, 121.2644549 -1.1643138, 121.2668463 -1.1637552, 121.2716931 -1.1647793, 121.2795595 -1.1587569, 121.2821866 -1.1541444, 121.2815051 -1.1501283, 121.2844111 -1.1462373, 121.2837173 -1.1429054, 121.2859796 -1.139204, 121.2905139 -1.1353457, 121.294254 -1.1337251, 121.2956504 -1.1307719, 121.2963468 -1.1232385, 121.2945375 -1.1210468, 121.2954945 -1.1191364, 121.2951678 -1.1159716, 121.2992512 -1.1142781, 121.3014549 -1.1119307, 121.3024465 -1.1066371, 121.3081173 -1.0983946, 121.3119068 -1.0973594, 121.3157406 -1.0938209, 121.3235568 -1.084242, 121.3299173 -1.077338, 121.3308585 -1.0738438, 121.3353768 -1.0679974, 121.3377101 -1.0633165, 121.3409664 -1.0623231, 121.3444361 -1.0594533, 121.3517605 -1.0522254, 121.3600928 -1.0474557, 121.3634551 -1.0441115, 121.3681517 -1.0409397, 121.3717001 -1.0404578, 121.3788908 -1.0359308, 121.3822134 -1.0351259, 121.384826 -1.0375089, 121.3871863 -1.0384511, 121.3898575 -1.0359085, 121.3922777 -1.0349555, 121.3930481 -1.0307545, 121.3943831 -1.028134, 121.3958818 -1.0228585, 121.3989173 -1.0202284, 121.3992459 -1.0177306, 121.3978484 -1.0162815, 121.3983584 -1.0119846, 121.3994331 -1.0092681, 121.3962563 -1.0060644, 121.3963166 -1.0049902, 121.4001935 -1.001993, 121.4062134 -0.9988552, 121.4082771 -0.9962693, 121.4136717 -0.9929936, 121.413704 -0.9922624, 121.4194893 -0.9890312, 121.4248837 -0.9881581, 121.4303422 -0.9843602, 121.4362177 -0.9823531, 121.4387207 -0.9805902, 121.4447582 -0.9776962, 121.4509126 -0.9711994, 121.4526245 -0.9678033, 121.4567981 -0.9619541, 121.4599598 -0.9550341, 121.4593294 -0.9473443, 121.4575931 -0.9454348, 121.4650034 -0.9402614, 121.4678128 -0.9353132, 121.4685278 -0.9296933, 121.4716379 -0.9250008, 121.471522 -0.9204245, 121.4736377 -0.9175222, 121.4739035 -0.9097716, 121.4756253 -0.9082439, 121.4769959 -0.9037767, 121.4798409 -0.90442, 121.4793704 -0.9010192, 121.4804592 -0.8996721, 121.4842563 -0.899104, 121.4871277 -0.9005432, 121.4922509 -0.899252, 121.4945221 -0.8965035, 121.494594 -0.8929854, 121.4975718 -0.8904633, 121.4994337 -0.8901475, 121.5007807 -0.8878535, 121.505298 -0.8861802, 121.5074843 -0.8882391, 121.5095299 -0.8850812, 121.5133808 -0.8855613, 121.5158536 -0.8845094, 121.5207581 -0.8853945, 121.5275452 -0.8823937, 121.5381869 -0.8733046, 121.5432764 -0.8735698, 121.5475262 -0.874652, 121.5520552 -0.8740819, 121.5619843 -0.8670099, 121.5675552 -0.8678834, 121.5718415 -0.8675692, 121.5743924 -0.8662632, 121.5783477 -0.8659152, 121.5821554 -0.8676446, 121.5864184 -0.8672385, 121.5911255 -0.8641968, 121.597665 -0.8575364, 121.601228 -0.8506182, 121.6016536 -0.8470886, 121.6000886 -0.8432855, 121.5961229 -0.8430023, 121.5949245 -0.8418395, 121.5972848 -0.8393073, 121.5942066 -0.8382629, 121.5946022 -0.8356881, 121.591217 -0.8336731, 121.5956908 -0.8286947, 121.5969751 -0.8251583, 121.6059889 -0.8273104, 121.6094272 -0.8251435, 121.6159254 -0.8174892, 121.6170038 -0.8154223, 121.6203789 -0.8149492, 121.6220833 -0.8130055, 121.6335867 -0.8070506, 121.6392042 -0.8072105, 121.643859 -0.8057171, 121.645929 -0.8062983, 121.6507912 -0.8048149, 121.6533212 -0.8023742, 121.6570356 -0.8079753, 121.6600047 -0.8087196, 121.6623037 -0.8110373, 121.664181 -0.8177667, 121.6648703 -0.8263953, 121.6640105 -0.8288744, 121.6650506 -0.8337166, 121.6651536 -0.8390982, 121.6629499 -0.8471177, 121.6645999 -0.8508762, 121.6677861 -0.8546038, 121.6690101 -0.8577485, 121.6670275 -0.85895, 121.6635858 -0.8652214, 121.6631196 -0.8718067, 121.6607408 -0.8776876, 121.6615588 -0.8814287, 121.6589497 -0.8829898, 121.6577985 -0.8862132), (121.7445157 -1.0056343, 121.7441773 -1.0087621, 121.7441425 -1.0113257, 121.7432673 -1.0141545, 121.740971 -1.018907, 121.7404738 -1.0224797, 121.7402477 -1.0241043, 121.7404738 -1.0224797, 121.740971 -1.018907, 121.7432673 -1.0141545, 121.7441425 -1.0113257, 121.7441773 -1.0087621, 121.7445157 -1.0056343)), ((121.7724661 -0.7379773, 121.7712909 -0.7422804, 121.7695265 -0.7449936, 121.7695921 -0.754004, 121.7659984 -0.7516048, 121.7637063 -0.7513875, 121.7582214 -0.7441875, 121.7575078 -0.7410076, 121.7609755 -0.7382002, 121.7664583 -0.7398816, 121.7724661 -0.7379773)), ((121.6295935 -0.592764, 121.6261736 -0.5940979, 121.6226509 -0.5928288, 121.6205915 -0.5903731, 121.6233835 -0.5884769, 121.6264555 -0.5825061, 121.6307803 -0.5907269, 121.6295935 -0.592764)), ((121.8720703 -0.5123281, 121.8719422 -0.5160542, 121.8737892 -0.5201705, 121.8733338 -0.5244445, 121.8749796 -0.526728, 121.8736134 -0.5302246, 121.8691682 -0.5305056, 121.8685194 -0.5286412, 121.8654634 -0.5292016, 121.8616658 -0.5270584, 121.8610166 -0.5238888, 121.8659227 -0.5165221, 121.8687261 -0.5157853, 121.8720703 -0.5123281)), ((121.6902413 -0.4751568, 121.6925886 -0.4779766, 121.6902991 -0.4798288, 121.6886392 -0.4763257, 121.6902413 -0.4751568)), ((121.7616502 -0.459499, 121.7657184 -0.4617105, 121.7653266 -0.4628586, 121.7636582 -0.463818, 121.7624325 -0.4636121, 121.7607986 -0.4620181, 121.7616502 -0.459499)), ((121.922011 -0.4398151, 121.9248639 -0.4393089, 121.9268603 -0.4434702, 121.9255045 -0.4485718, 121.9235074 -0.4492861, 121.9217249 -0.4451248, 121.9187932 -0.4409091, 121.922011 -0.4398151)), ((121.9407839 -0.4346824, 121.9405071 -0.4363007, 121.9361836 -0.4361903, 121.9387325 -0.4327299, 121.9407839 -0.4346824)), ((122.0222285 -0.4350757, 122.0180435 -0.4354415, 122.0166528 -0.4313933, 122.0186719 -0.4306246, 122.0222285 -0.4350757)), ((121.9793537 -0.4274347, 121.9811368 -0.4274349, 121.981493 -0.4301668, 121.9783548 -0.4301664, 121.9793537 -0.4274347)), ((122.0312672 -0.4265556, 122.0266521 -0.4278214, 122.0266524 -0.4252071, 122.0284792 -0.42395, 122.0312672 -0.4265556)), ((122.07858 -0.4163469, 122.0783367 -0.4210243, 122.0766751 -0.4253903, 122.0745228 -0.4242585, 122.0704947 -0.4188108, 122.07858 -0.4163469)), ((121.8069483 -0.4186853, 121.8072017 -0.4217888, 121.8056418 -0.4240888, 121.800818 -0.4251468, 121.7967552 -0.4309149, 121.7931289 -0.4279935, 121.7928392 -0.4249995, 121.7937101 -0.4221883, 121.7971919 -0.4213856, 121.7981705 -0.4254385, 121.7999113 -0.4254023, 121.8021241 -0.4224452, 121.801254 -0.4199989, 121.8040473 -0.4157275, 121.8067672 -0.4165312, 121.8069483 -0.4186853)), ((121.7923326 -0.4173687, 121.7885611 -0.4157981, 121.7882351 -0.4126217, 121.7910282 -0.4097377, 121.7957428 -0.4104687, 121.7964679 -0.4123673, 121.7951616 -0.4164198, 121.7923326 -0.4173687)), ((121.8669278 -0.4091798, 121.8716657 -0.4130624, 121.8727476 -0.4169865, 121.8745872 -0.4175159, 121.875072 -0.4199508, 121.8784543 -0.4207695, 121.8808711 -0.4203944, 121.8823862 -0.4232487, 121.8851736 -0.4247733, 121.8914932 -0.4261619, 121.8938241 -0.4246221, 121.8968247 -0.4248923, 121.9032623 -0.4292525, 121.9041601 -0.4345249, 121.9072751 -0.4377542, 121.9110033 -0.4401282, 121.9163768 -0.4412288, 121.9176361 -0.4426061, 121.916023 -0.4490815, 121.9142978 -0.4508169, 121.915346 -0.4536321, 121.9139477 -0.4545702, 121.915345 -0.4602006, 121.9182576 -0.4616085, 121.9163929 -0.4651271, 121.9179072 -0.4672386, 121.9176736 -0.4711093, 121.9205863 -0.4718135, 121.9196538 -0.4745112, 121.9223333 -0.4766229, 121.9203895 -0.4791852, 121.9160363 -0.4815772, 121.9211387 -0.4848077, 121.922547 -0.4883492, 121.922152 -0.4911385, 121.9199534 -0.4922459, 121.9188972 -0.4896784, 121.915774 -0.4872, 121.9126958 -0.4879978, 121.9091346 -0.4919391, 121.9100147 -0.4936213, 121.9147637 -0.4911849, 121.914589 -0.495568, 121.9106754 -0.4972515, 121.9133315 -0.5015873, 121.9121284 -0.5031394, 121.9151171 -0.5047587, 121.9141965 -0.506902, 121.9158245 -0.509558, 121.9190794 -0.5113722, 121.9177614 -0.515977, 121.9162222 -0.5158446, 121.9146837 -0.51859, 121.9120286 -0.5206959, 121.9107559 -0.5239935, 121.9057589 -0.5282001, 121.9022047 -0.5267438, 121.9002033 -0.5271107, 121.8985473 -0.5313457, 121.8923032 -0.5342697, 121.8886096 -0.5380985, 121.8861477 -0.5397174, 121.8829367 -0.5380359, 121.8804739 -0.5382138, 121.8743162 -0.5364447, 121.8724245 -0.5347186, 121.8716759 -0.5317525, 121.8741388 -0.5316632, 121.8776561 -0.5282087, 121.8778756 -0.5268804, 121.8751915 -0.5221439, 121.8739588 -0.5181153, 121.8732096 -0.5125812, 121.8673136 -0.5031968, 121.8661252 -0.4998323, 121.8642777 -0.4987702, 121.8631335 -0.4959812, 121.8586476 -0.4962481, 121.8502466 -0.4933726, 121.8498951 -0.4944353, 121.8450138 -0.4965176, 121.8407459 -0.4954482, 121.836321 -0.4952344, 121.833941 -0.4960031, 121.8388855 -0.4994424, 121.8412964 -0.4998718, 121.8455394 -0.5048165, 121.8481634 -0.5035562, 121.8528173 -0.5049814, 121.8554261 -0.5033698, 121.8605543 -0.5089901, 121.8625388 -0.5126452, 121.8626016 -0.5186355, 121.8598866 -0.5216776, 121.8483825 -0.5226641, 121.8459406 -0.5204529, 121.8421265 -0.5216521, 121.8348437 -0.5272993, 121.8334628 -0.5311473, 121.8310828 -0.5321925, 121.828214 -0.5312717, 121.8246731 -0.5277399, 121.8269005 -0.5266948, 121.8267023 -0.5225898, 121.8254808 -0.5209513, 121.8190248 -0.5177267, 121.8148432 -0.5148401, 121.8117304 -0.5142573, 121.8067568 -0.5160406, 121.8050649 -0.513937, 121.8055503 -0.5122312, 121.8025971 -0.5099996, 121.7989581 -0.506075, 121.7944106 -0.5056624, 121.7868785 -0.5023054, 121.7842007 -0.5002563, 121.7849464 -0.4974507, 121.7810165 -0.4950874, 121.7812576 -0.5033311, 121.7759196 -0.5036354, 121.7734937 -0.5016809, 121.7742927 -0.4987624, 121.7724631 -0.4983833, 121.7690657 -0.501558, 121.7625146 -0.5020452, 121.7520197 -0.5082106, 121.7510494 -0.5074166, 121.7472877 -0.5121788, 121.7444371 -0.5108349, 121.7453477 -0.5068049, 121.7434073 -0.5036292, 121.7432866 -0.5003928, 121.745956 -0.4977676, 121.7412252 -0.4954463, 121.7353413 -0.4964222, 121.7299575 -0.5009159, 121.7311396 -0.5023969, 121.7317763 -0.5092032, 121.7260927 -0.5189972, 121.7212786 -0.5251338, 121.7191338 -0.5261363, 121.7149981 -0.5260856, 121.7128025 -0.5292995, 121.7124259 -0.5328756, 121.7137305 -0.5354495, 121.7094173 -0.5386297, 121.7089672 -0.541116, 121.705159 -0.5462208, 121.708054 -0.5516806, 121.7047124 -0.5544576, 121.7046386 -0.5558563, 121.7001787 -0.5630524, 121.6951887 -0.5624311, 121.6922198 -0.5635529, 121.6866107 -0.5614788, 121.683188 -0.5618949, 121.6802187 -0.5612315, 121.6775256 -0.5633628, 121.6759975 -0.5667139, 121.6715527 -0.5723676, 121.6702945 -0.5749837, 121.6676118 -0.5745611, 121.6583051 -0.5771753, 121.657719 -0.5741368, 121.6545347 -0.5672997, 121.6565701 -0.5644549, 121.6597102 -0.5583153, 121.6603371 -0.5540205, 121.659067 -0.5515175, 121.6536168 -0.548141, 121.6496778 -0.5418946, 121.6506893 -0.5405125, 121.6562422 -0.5395795, 121.6586679 -0.5374934, 121.6614889 -0.5330408, 121.6637555 -0.5329059, 121.6651562 -0.535344, 121.6698219 -0.5316292, 121.6706934 -0.5276538, 121.6700177 -0.5255737, 121.6709692 -0.5206435, 121.6704879 -0.5187037, 121.6722954 -0.5134507, 121.6771526 -0.5131284, 121.6813281 -0.509856, 121.6844604 -0.5037949, 121.683706 -0.5004851, 121.6867217 -0.4953236, 121.6896235 -0.4958347, 121.6910324 -0.4948707, 121.6939355 -0.4891702, 121.6915976 -0.4865036, 121.6928382 -0.481597, 121.6923877 -0.479725, 121.6955156 -0.4768609, 121.6990935 -0.4780528, 121.7003615 -0.4772873, 121.7021076 -0.4814286, 121.7044745 -0.4799826, 121.7001648 -0.4748196, 121.6970938 -0.4745921, 121.6954318 -0.4730318, 121.6988132 -0.4707634, 121.7031517 -0.4723526, 121.7023941 -0.4698807, 121.7049325 -0.4692766, 121.7095193 -0.4718149, 121.7153525 -0.4735062, 121.716893 -0.4748661, 121.7186583 -0.4732075, 121.7208828 -0.4732079, 121.7229372 -0.4713732, 121.7231983 -0.4687597, 121.728713 -0.4641932, 121.7312569 -0.4559904, 121.7303255 -0.4534482, 121.7327913 -0.4515415, 121.7383525 -0.4487287, 121.7456117 -0.4505765, 121.7490236 -0.4522713, 121.7524928 -0.451032, 121.7540217 -0.4489806, 121.7561483 -0.4506686, 121.7572479 -0.4532556, 121.757417 -0.4575301, 121.7593634 -0.4595059, 121.7603248 -0.4627139, 121.7624289 -0.4638037, 121.7636614 -0.464046, 121.7688625 -0.4610207, 121.7668187 -0.4586901, 121.7622499 -0.4556024, 121.7615652 -0.4515768, 121.7629722 -0.4507908, 121.7614406 -0.441863, 121.757924 -0.4382611, 121.7550388 -0.4342659, 121.7555211 -0.4260648, 121.7579265 -0.422706, 121.7591589 -0.4238562, 121.76442 -0.4212242, 121.7674581 -0.4208649, 121.7708606 -0.4236698, 121.7715536 -0.4217751, 121.7709372 -0.4155449, 121.7761916 -0.4192747, 121.7786002 -0.4231101, 121.7797435 -0.4295223, 121.7795922 -0.4344033, 121.7833192 -0.4448696, 121.7848926 -0.4417301, 121.7879033 -0.4393827, 121.7894224 -0.4371169, 121.7911026 -0.4447617, 121.7948728 -0.4417591, 121.8031985 -0.4421153, 121.8063615 -0.4404748, 121.8090845 -0.4366013, 121.8155934 -0.4355648, 121.8178717 -0.434282, 121.8272293 -0.4269938, 121.8314065 -0.4224076, 121.833186 -0.419526, 121.8387515 -0.4152475, 121.8417696 -0.414991, 121.8429342 -0.4121164, 121.8503946 -0.4089824, 121.8538015 -0.4110054, 121.8593055 -0.4097192, 121.8632432 -0.4103641, 121.8669278 -0.4091798)), ((122.1006501 -0.4044422, 122.1000528 -0.4089913, 122.0981376 -0.4087508, 122.0979868 -0.404232, 122.1006501 -0.4044422)), ((122.0800048 -0.3960852, 122.0805024 -0.3983864, 122.0791113 -0.3997875, 122.0769244 -0.3983873, 122.0800048 -0.3960852)), ((121.8178617 -0.4080913, 121.8166147 -0.4089098, 121.8130369 -0.4074357, 121.8122788 -0.4018142, 121.8147735 -0.3954838, 121.8137442 -0.3902989, 121.8165093 -0.38828, 121.818623 -0.3919369, 121.8238813 -0.3944481, 121.8269168 -0.396577, 121.8261573 -0.4002881, 121.8178617 -0.4080913)), ((122.0188715 -0.3688678, 122.0181028 -0.3650956, 122.0197373 -0.3632594, 122.0217563 -0.3631601, 122.0222367 -0.3657745, 122.0188715 -0.3688678)), ((121.8530619 -0.3593616, 121.8512072 -0.3622378, 121.8467139 -0.3637388, 121.8437899 -0.3632409, 121.8425976 -0.3600025, 121.8435769 -0.3562035, 121.8470719 -0.3531194, 121.84807 -0.3554895, 121.8523489 -0.3576428, 121.8530619 -0.3593616)), ((121.8773769 -0.3499929, 121.873953 -0.3545152, 121.8711714 -0.3560255, 121.8669064 -0.3621572, 121.8625316 -0.3625395, 121.8606864 -0.3639209, 121.856693 -0.3639713, 121.853341 -0.3601842, 121.8544825 -0.3570275, 121.8569789 -0.3545855, 121.8630412 -0.3541611, 121.8654662 -0.3528679, 121.8676057 -0.3532933, 121.8760932 -0.3495676, 121.8773769 -0.3499929)), ((121.8380354 -0.3494442, 121.8341327 -0.353156, 121.8302306 -0.3526509, 121.8314838 -0.3506328, 121.8380354 -0.3494442)), ((121.9411054 -0.3422191, 121.9421992 -0.3436846, 121.9395785 -0.3463981, 121.9387141 -0.3423002, 121.9411054 -0.3422191)), ((122.0010516 -0.340588, 121.9956033 -0.3411359, 121.997851 -0.3385994, 122.0010516 -0.340588)), ((121.9819761 -0.3335879, 121.9804669 -0.3361195, 121.9764429 -0.3369068, 121.9771138 -0.3340093, 121.9819761 -0.3335879)), ((121.9303572 -0.3272924, 121.9257924 -0.3294448, 121.9257926 -0.3275724, 121.9303572 -0.3272924)), ((121.948304 -0.3240288, 121.9514421 -0.3243186, 121.9558638 -0.3269695, 121.9604927 -0.3318004, 121.9634951 -0.3280467, 121.96699 -0.3263284, 121.969201 -0.3266905, 121.9728848 -0.3348535, 121.9733684 -0.3414966, 121.977122 -0.3396077, 121.979059 -0.3415581, 121.9780903 -0.3430207, 121.9751844 -0.3427766, 121.9737312 -0.3452753, 121.9745181 -0.3466771, 121.9799063 -0.3446665, 121.9817832 -0.3427774, 121.9849914 -0.345825, 121.9867473 -0.3430217, 121.9902587 -0.3414375, 121.9914489 -0.342918, 121.9895506 -0.3469486, 121.9863301 -0.3476086, 121.9861982 -0.3491011, 121.9831312 -0.3507562, 121.9807644 -0.3506926, 121.980923 -0.3536868, 121.9861976 -0.3548453, 121.9891517 -0.3534887, 121.9919747 -0.3551354, 121.9951129 -0.354991, 121.9959587 -0.3520783, 121.9979768 -0.3522504, 122.0018057 -0.3556317, 122.0020908 -0.3577123, 122.0050861 -0.3600827, 122.0093654 -0.3605897, 122.0115048 -0.36296, 122.0100068 -0.3651851, 122.011403 -0.3687422, 122.0136626 -0.3698911, 122.0181014 -0.3702789, 122.0206692 -0.3692751, 122.0225952 -0.3668329, 122.0224529 -0.363314, 122.0238081 -0.3624547, 122.0227387 -0.3590805, 122.0195293 -0.3576418, 122.0205995 -0.3538426, 122.022953 -0.3552721, 122.0239518 -0.3529022, 122.0258063 -0.3521878, 122.0305843 -0.3580772, 122.0325461 -0.354848, 122.0344004 -0.3552734, 122.0342575 -0.3583671, 122.0367538 -0.3580779, 122.0389647 -0.3595888, 122.0397501 -0.3513298, 122.0361132 -0.3449339, 122.038182 -0.3408453, 122.0411068 -0.3386927, 122.0438166 -0.343216, 122.0438163 -0.3465901, 122.0467405 -0.3468799, 122.0480958 -0.3454417, 122.0513054 -0.3452249, 122.0538015 -0.3478124, 122.0582592 -0.3481023, 122.0600422 -0.3491066, 122.0584014 -0.3530505, 122.0593992 -0.3598714, 122.0594701 -0.3640416, 122.0557608 -0.3687814, 122.0586138 -0.3682751, 122.0611813 -0.3694242, 122.061502 -0.3721562, 122.0589342 -0.3733771, 122.0567947 -0.3709344, 122.0545122 -0.3725806, 122.0563663 -0.3756022, 122.0607883 -0.3761726, 122.0627851 -0.37876, 122.0587195 -0.379836, 122.0577202 -0.386729, 122.0612866 -0.3851463, 122.0638483 -0.3888769, 122.0604959 -0.3896636, 122.0592475 -0.3916084, 122.0639549 -0.3921788, 122.0677347 -0.3954087, 122.0649528 -0.3974256, 122.0638101 -0.3997958, 122.0635255 -0.405178, 122.0613141 -0.4076202, 122.0588178 -0.407837, 122.0551092 -0.4047428, 122.0552868 -0.4109936, 122.0573554 -0.4099174, 122.0587102 -0.4128575, 122.0562135 -0.4152997, 122.0531467 -0.4145123, 122.0525045 -0.4168099, 122.0550006 -0.4188184, 122.0546437 -0.4210437, 122.0513628 -0.4206091, 122.046227 -0.4249958, 122.0415194 -0.4260717, 122.0397363 -0.4242713, 122.0360275 -0.4234115, 122.0307499 -0.4203261, 122.0281464 -0.4221893, 122.0294311 -0.415224, 122.0271488 -0.4142196, 122.025009 -0.4152235, 122.0242241 -0.4180276, 122.0218704 -0.4181721, 122.019517 -0.4157294, 122.0172342 -0.4193837, 122.014239 -0.4158735, 122.0113149 -0.4150047, 122.0093899 -0.4085456, 122.0113161 -0.4049546, 122.009355 -0.4022225, 122.0038628 -0.4048813, 122.0062163 -0.4062476, 122.0088117 -0.4184237, 122.0058524 -0.4160553, 122.0040807 -0.4186731, 122.0008591 -0.4211766, 121.9998126 -0.4246708, 121.9967212 -0.4232754, 121.9930315 -0.4248206, 121.9866188 -0.4229782, 121.9849522 -0.4218276, 121.9849525 -0.4193129, 121.9816716 -0.4199547, 121.9796245 -0.4245407, 121.9773135 -0.4253002, 121.9753237 -0.4216092, 121.9692158 -0.41</v>
      </c>
    </row>
    <row r="500" spans="1:18" x14ac:dyDescent="0.3">
      <c r="A500" s="4" t="s">
        <v>1347</v>
      </c>
      <c r="B500" s="5">
        <v>24.004873702093999</v>
      </c>
      <c r="C500" s="5">
        <v>23.284838364060999</v>
      </c>
      <c r="D500" s="5">
        <v>22.998026866379</v>
      </c>
      <c r="E500">
        <v>70</v>
      </c>
      <c r="F500">
        <v>63.1</v>
      </c>
      <c r="G500">
        <v>61</v>
      </c>
      <c r="H500">
        <v>87.9</v>
      </c>
      <c r="I500">
        <v>89.9</v>
      </c>
      <c r="J500">
        <v>107.6</v>
      </c>
      <c r="K500">
        <v>188.7</v>
      </c>
      <c r="L500">
        <v>64.900000000000006</v>
      </c>
      <c r="M500">
        <v>63.1</v>
      </c>
      <c r="N500" t="str">
        <f t="shared" si="7"/>
        <v>tolikara</v>
      </c>
      <c r="O500">
        <f>VLOOKUP(N500,GeoJson!$E$1:$G$515,3,FALSE)</f>
        <v>-3.4266100000000002</v>
      </c>
      <c r="P500">
        <f>VLOOKUP(N500,GeoJson!$E$2:$H$515,4,FALSE)</f>
        <v>137.41699</v>
      </c>
      <c r="Q500">
        <f>VLOOKUP(N500,GeoJson!$E$2:$I$515,5,FALSE)</f>
        <v>696</v>
      </c>
      <c r="R500" t="str">
        <f>VLOOKUP(N500,GeoJson!$E$2:$J$515,6,FALSE)</f>
        <v>MULTIPOLYGON (((138.7924959 -3.3470755, 138.7801572 -3.3673169, 138.783245 -3.3842997, 138.7863328 -3.4059143, 138.7662621 -3.4522313, 138.7569987 -3.5047238, 138.7554549 -3.563392, 138.7569987 -3.6097089, 138.7592867 -3.642449, 138.7501327 -3.6466099, 138.7401467 -3.6557642, 138.6960408 -3.7031984, 138.659434 -3.7079929, 138.6521862 -3.722541, 138.6445391 -3.722541, 138.6371469 -3.7233057, 138.6094037 -3.7225587, 138.5657802 -3.7255132, 138.5338982 -3.7235206, 138.5050052 -3.7255132, 138.4940458 -3.7324874, 138.4731232 -3.7434468, 138.4522007 -3.7474321, 138.4282892 -3.7554026, 138.4063704 -3.7534099, 138.3932619 -3.7831098, 138.3339596 -3.7735778, 138.3046041 -3.7728943, 138.29617 -3.7554238, 138.2907482 -3.7421704, 138.2823143 -3.7325316, 138.2768923 -3.7222902, 138.2732777 -3.710844, 138.2666509 -3.7012051, 138.2624339 -3.6897589, 138.2588193 -3.6746981, 138.2552048 -3.6650593, 138.2521926 -3.6518058, 138.2449634 -3.6289134, 138.2363207 -3.616686, 138.2211658 -3.6132417, 138.2018779 -3.6091086, 138.1832787 -3.6091088, 138.1681239 -3.6001534, 138.1609494 -3.5920594, 138.1510716 -3.5821817, 138.1372429 -3.5693407, 138.1085975 -3.5574874, 138.0967443 -3.5505731, 138.084891 -3.5406953, 138.0769889 -3.5308176, 138.0710622 -3.5229155, 138.0730378 -3.5041478, 138.0680989 -3.4972334, 138.0542701 -3.4913068, 138.0449993 -3.4901384, 138.0366374 -3.4858504, 138.0376293 -3.4763352, 138.0390941 -3.4697326, 138.0356456 -3.4629542, 138.0314342 -3.455938, 138.028535 -3.4494566, 138.0283824 -3.4444994, 138.0301677 -3.4362973, 138.0295879 -3.4273952, 138.0299694 -3.4217879, 138.0285198 -3.4131125, 138.0290233 -3.4041938, 138.0290233 -3.3961669, 138.027238 -3.3892695, 138.0266277 -3.3818015, 138.0200969 -3.3801075, 138.018983 -3.3719791, 138.0144969 -3.3556048, 138.0152446 -3.3547715, 138.0209667 -3.335668, 138.0164195 -3.3096827, 138.0201427 -3.2919429, 138.0306407 -3.2788249, 138.035905 -3.266349, 138.0342266 -3.2571398, 138.032014 -3.2545036, 138.0322375 -3.2424493, 138.0412005 -3.2463706, 138.0480627 -3.241609, 138.057866 -3.241609, 138.0662687 -3.2451101, 138.0683694 -3.2549134, 138.0760719 -3.2626159, 138.0872756 -3.2640164, 138.0991795 -3.2626159, 138.1103832 -3.2626159, 138.1278889 -3.2724191, 138.1334908 -3.2836228, 138.1457679 -3.2862538, 138.1556617 -3.282367, 138.1616687 -3.2781268, 138.1676756 -3.2661128, 138.1722692 -3.2364314, 138.1773314 -3.2308466, 138.2153147 -3.2077263, 138.2747669 -3.1978176, 138.3272456 -3.1944386, 138.3391734 -3.2159836, 138.3573393 -3.2622241, 138.3655966 -3.2902987, 138.3804596 -3.3183734, 138.4068828 -3.3299335, 138.4448661 -3.3266306, 138.4696378 -3.3249792, 138.4977124 -3.331585, 138.5224768 -3.334595, 138.5627317 -3.3375405, 138.6107045 -3.3217093, 138.6466401 -3.3090262, 138.6878602 -3.2889446, 138.7301373 -3.2857738, 138.7597313 -3.3153677, 138.7924959 -3.3470755)))</v>
      </c>
    </row>
    <row r="501" spans="1:18" x14ac:dyDescent="0.3">
      <c r="A501" s="4" t="s">
        <v>1252</v>
      </c>
      <c r="B501" s="5">
        <v>78.949015028931996</v>
      </c>
      <c r="C501" s="5">
        <v>78.635364993956998</v>
      </c>
      <c r="D501" s="5">
        <v>79.175643411872002</v>
      </c>
      <c r="E501">
        <v>65.900000000000006</v>
      </c>
      <c r="F501">
        <v>72.599999999999994</v>
      </c>
      <c r="G501">
        <v>68.900000000000006</v>
      </c>
      <c r="H501">
        <v>84.8</v>
      </c>
      <c r="I501">
        <v>84.9</v>
      </c>
      <c r="J501">
        <v>82.6</v>
      </c>
      <c r="K501">
        <v>144.9</v>
      </c>
      <c r="L501">
        <v>87.3</v>
      </c>
      <c r="M501">
        <v>94.6</v>
      </c>
      <c r="N501" t="str">
        <f t="shared" si="7"/>
        <v>toli-toli</v>
      </c>
      <c r="O501">
        <f>VLOOKUP(N501,GeoJson!$E$1:$G$515,3,FALSE)</f>
        <v>1.3086199999999999</v>
      </c>
      <c r="P501">
        <f>VLOOKUP(N501,GeoJson!$E$2:$H$515,4,FALSE)</f>
        <v>120.88643</v>
      </c>
      <c r="Q501">
        <f>VLOOKUP(N501,GeoJson!$E$2:$I$515,5,FALSE)</f>
        <v>533</v>
      </c>
      <c r="R501" t="str">
        <f>VLOOKUP(N501,GeoJson!$E$2:$J$515,6,FALSE)</f>
        <v>MULTIPOLYGON (((120.2355184 0.9698321, 120.2341127 0.9678449, 120.2310136 0.9682844, 120.2309256 0.9728221, 120.2333093 0.9747521, 120.2358947 0.9786144, 120.2402067 0.9814166, 120.2407788 0.9852773, 120.2479683 0.9865379, 120.2494074 0.985381, 120.2469165 0.9830628, 120.2442355 0.9788143, 120.2438536 0.9768839, 120.2412653 0.9764957, 120.2378157 0.9742733, 120.2355184 0.9698321)), ((120.7348163 0.9936725, 120.7310203 0.9901651, 120.7279606 0.9899506, 120.7227895 0.9915401, 120.7256411 0.9874, 120.7226882 0.9853801, 120.718151 0.9856955, 120.7150903 0.9870741, 120.7113975 0.9869653, 120.7102343 0.9906817, 120.706861 0.986325, 120.7000902 0.9918002, 120.7035909 0.9966524, 120.7110722 0.9996035, 120.7147638 1.0015178, 120.7205664 1.0021591, 120.7277411 1.0023765, 120.7325975 0.9981317, 120.7356576 0.9978152, 120.7348163 0.9936725)), ((120.3782256 1.0022422, 120.3755965 0.996844, 120.3731503 0.9980727, 120.37578 1.0026189, 120.3782256 1.0022422)), ((120.7739667 1.0409834, 120.7714347 1.0407263, 120.7704394 1.0424446, 120.771465 1.0481428, 120.7740258 1.0500894, 120.7768695 1.045278, 120.7739667 1.0409834)), ((120.6688293 1.0488665, 120.6664235 1.0466236, 120.664948 1.0501063, 120.6677693 1.0511737, 120.6688293 1.0488665)), ((120.62075 1.065866, 120.6278996 1.0625055, 120.6317714 1.0559925, 120.6371026 1.0536113, 120.6395914 1.0512278, 120.6427249 1.0495569, 120.6459023 1.0460086, 120.6446689 1.0444099, 120.6471401 1.0417487, 120.6573709 1.0405137, 120.6602044 1.043065, 120.6654844 1.0403422, 120.6672527 1.0341297, 120.665492 1.0298675, 120.6648367 1.0246669, 120.6672617 1.0217021, 120.6744974 1.0158486, 120.6755579 1.0128312, 120.6681475 1.0163766, 120.6653262 1.0153093, 120.6649717 1.0177946, 120.6617934 1.0225857, 120.656678 1.0232921, 120.6552636 1.027907, 120.6522616 1.0328758, 120.6439717 1.0332247, 120.6429112 1.036242, 120.6453793 1.0378417, 120.6441408 1.0429892, 120.6408152 1.0435089, 120.6395512 1.0481343, 120.6346115 1.0497283, 120.6272043 1.0490125, 120.6252658 1.0468807, 120.6182055 1.0539765, 120.6146801 1.0513108, 120.6136164 1.0584112, 120.607968 1.0642653, 120.6023266 1.0610654, 120.5998575 1.0608859, 120.5995023 1.0640812, 120.6047906 1.0678135, 120.6116679 1.0694166, 120.62075 1.065866)), ((120.3986329 1.038836, 120.3986322 1.0336561, 120.397914 1.0319697, 120.3950416 1.0308859, 120.3971349 1.0224533, 120.3970748 1.0205861, 120.3942623 1.0189, 120.3925858 1.0103474, 120.3903715 1.0080589, 120.3858237 1.0066741, 120.382473 1.0078791, 120.3757713 1.0089038, 120.3711643 1.0133012, 120.3679935 1.0187224, 120.3672031 1.0254269, 120.3657807 1.0290825, 120.3681816 1.0385865, 120.3674575 1.0408876, 120.3676975 1.0466096, 120.3702721 1.0591374, 120.3720678 1.0638954, 120.3776938 1.0735317, 120.3797638 1.075801, 120.3840372 1.0776869, 120.3894825 1.0778669, 120.3981064 1.0729767, 120.4002526 1.0711798, 120.4026452 1.064012, 120.4022259 1.0606391, 120.4028237 1.0558206, 120.4014469 1.0514239, 120.3988421 1.0495429, 120.3997704 1.0435338, 120.3986329 1.038836)), ((120.6719878 1.070706, 120.6705785 1.068397, 120.66772 1.0709122, 120.6693378 1.0763852, 120.6726878 1.0779857, 120.6755101 1.0778103, 120.6744559 1.0723058, 120.6719878 1.070706)), ((120.8074459 1.2806313, 120.8039245 1.2786165, 120.7998794 1.2791268, 120.7997032 1.2817988, 120.8014485 1.284063, 120.8056451 1.2826621, 120.8074459 1.2806313)), ((121.0609806 1.3152938, 121.0593068 1.3131846, 121.0567364 1.315063, 121.0602356 1.3200017, 121.0635037 1.3218847, 121.0621065 1.3167125, 121.0609806 1.3152938)), ((120.7930104 1.334819, 120.7916034 1.332272, 120.7899164 1.3334047, 120.7901984 1.3359521, 120.7930104 1.334819)), ((121.1767436 1.2605279, 121.1763816 1.2567658, 121.1775765 1.2522707, 121.177473 1.2487671, 121.1757235 1.247469, 121.1753488 1.2450082, 121.1728527 1.2448213, 121.1704233 1.2422075, 121.1675845 1.2425209, 121.1651879 1.2399606, 121.161261 1.2434547, 121.1515582 1.2422329, 121.1497731 1.2399276, 121.1514379 1.2387807, 121.1509606 1.2346278, 121.1481447 1.2310911, 121.1488191 1.2258686, 121.143767 1.2173804, 121.137872 1.2088917, 121.1370311 1.2059215, 121.133781 1.204863, 121.1293498 1.2062151, 121.1257997 1.2033123, 121.1214425 1.1965777, 121.114596 1.1917062, 121.09827 1.1838349, 121.0986966 1.1761992, 121.0953876 1.1764348, 121.0927966 1.1752643, 121.092802 1.1672865, 121.0801686 1.1515818, 121.0810175 1.1426738, 121.0852451 1.1346862, 121.080351 1.1333713, 121.0824052 1.1315105, 121.0839677 1.127213, 121.0892874 1.1224757, 121.0903802 1.1170752, 121.0905539 1.1127224, 121.0926441 1.1075529, 121.0895291 1.0984396, 121.0912524 1.0951009, 121.0937264 1.0932065, 121.0889788 1.0909251, 121.0825885 1.0896255, 121.0793043 1.0894447, 121.0731076 1.0836971, 121.0677448 1.0837623, 121.0652546 1.0830561, 121.0561138 1.0781739, 121.0503928 1.0697531, 121.0480582 1.069755, 121.0446021 1.0637796, 121.041445 1.0613531, 121.0411307 1.0552917, 121.0397463 1.0525004, 121.0406794 1.0501909, 121.0397717 1.0484744, 121.0350232 1.0472596, 121.0324346 1.0442846, 121.0264388 1.0392947, 121.0218946 1.0387429, 121.0188058 1.0363165, 121.0144205 1.0360164, 121.0072421 1.0328784, 121.0068339 1.0315058, 121.0119965 1.0241671, 121.0120668 1.0207135, 121.0147964 1.0160264, 121.0187891 1.0147485, 121.0238797 1.0147516, 121.0256841 1.0100863, 121.0255723 1.0071128, 121.0268704 1.0022418, 121.0264633 0.999131, 121.0238713 0.9984444, 121.0213304 0.9950566, 121.0194258 0.9881709, 121.0214287 0.9826142, 121.0190457 0.9777181, 121.0203667 0.9723439, 121.0182327 0.9690948, 121.017258 0.965023, 121.0156278 0.9549812, 121.0124788 0.9384428, 121.0091052 0.9171013, 121.0052789 0.8919857, 121.0060086 0.8871143, 121.0022392 0.8827895, 121.002513 0.8806397, 121.0062179 0.8782401, 121.0072413 0.8764566, 121.0079498 0.8686119, 121.0061689 0.8666449, 121.006408 0.8622756, 121.0042961 0.8600101, 121.001328 0.8604123, 120.9990489 0.8572856, 120.9985505 0.8544035, 120.9959386 0.8523665, 120.99301 0.8476762, 120.9906953 0.8420257, 120.9844012 0.8427315, 120.9820843 0.8411823, 120.9779946 0.8412415, 120.9747696 0.8386782, 120.9711806 0.836938, 120.9635239 0.8363851, 120.9586863 0.8326774, 120.9554835 0.8312349, 120.9504643 0.8272755, 120.9452379 0.8265802, 120.9408988 0.8275679, 120.9372824 0.8261986, 120.9332651 0.8269692, 120.9316525 0.8259392, 120.9330853 0.8231954, 120.9328373 0.8192844, 120.9300885 0.8186654, 120.9247304 0.8110924, 120.9209609 0.8071567, 120.9171455 0.8040671, 120.916283 0.8025115, 120.9157175 0.797594, 120.9125689 0.7945596, 120.9053137 0.7931006, 120.9002024 0.792646, 120.894819 0.7903334, 120.8910949 0.7866722, 120.891143 0.7812291, 120.8849492 0.7638674, 120.8798733 0.7508385, 120.8737141 0.741472, 120.8678793 0.7331445, 120.8555814 0.7163144, 120.8491943 0.7065837, 120.845902 0.7025342, 120.8454719 0.6991951, 120.8499981 0.7006305, 120.8480476 0.6967926, 120.8384866 0.6876729, 120.8352969 0.6906243, 120.8324933 0.6906902, 120.8301186 0.6892445, 120.8194143 0.6841862, 120.818239 0.6821205, 120.8188319 0.6788465, 120.8146198 0.6758755, 120.8107119 0.6771938, 120.802947 0.6774526, 120.7970127 0.6790658, 120.7966547 0.6791631, 120.7966316 0.6791694, 120.7906026 0.6784094, 120.7887778 0.678776, 120.7824425 0.6780474, 120.7811111 0.6765242, 120.7755667 0.6735553, 120.7641081 0.6698956, 120.7611353 0.6673186, 120.7565126 0.6645381, 120.7542961 0.662017, 120.7443987 0.6637739, 120.736228 0.6607786, 120.7315514 0.6629119, 120.7274903 0.6635333, 120.7235672 0.6632545, 120.7212264 0.6645691, 120.7064286 0.6685726, 120.705206 0.6662844, 120.7060579 0.6639745, 120.7053037 0.6615525, 120.6969364 0.6613527, 120.6944752 0.6582527, 120.6895512 0.6555647, 120.6852441 0.6501915, 120.6753956 0.6458486, 120.6690122 0.6384961, 120.6659145 0.6338196, 120.6663385 0.6278823, 120.6612849 0.623639, 120.6608671 0.6155809, 120.6565123 0.6172226, 120.6495437 0.6168121, 120.645932 0.6144575, 120.6440174 0.6117565, 120.6424072 0.612161, 120.6368656 0.6058205, 120.6377637 0.5979959, 120.6345565 0.5965725, 120.6296037 0.5929885, 120.626334 0.5875754, 120.6187513 0.5871481, 120.6153407 0.589399, 120.6145134 0.5928609, 120.6152148 0.5949984, 120.6138889 0.5996878, 120.6072627 0.6010709, 120.6038378 0.5989471, 120.6022617 0.5962486, 120.6003351 0.5954168, 120.5964121 0.5960272, 120.5896924 0.6043251, 120.5804023 0.6053159, 120.576034 0.609089, 120.5702732 0.6083415, 120.5684104 0.6070477, 120.5630424 0.6055209, 120.560899 0.6024761, 120.5569918 0.5947173, 120.5479476 0.5952729, 120.5451733 0.5975194, 120.5447391 0.6014975, 120.5421923 0.6063589, 120.540998 0.6141503, 120.5433767 0.6204449, 120.5416797 0.6257766, 120.5409197 0.632008, 120.5381645 0.6351229, 120.5275912 0.6361711, 120.5225316 0.6333217, 120.5166025 0.6364445, 120.511051 0.6343203, 120.5080249 0.6344661, 120.5057671 0.635797, 120.5031805 0.6351104, 120.4954745 0.6363904, 120.4932143 0.639419, 120.4927138 0.6415881, 120.4844028 0.6445731, 120.4820311 0.6433873, 120.4769913 0.6433873, 120.4716551 0.6442766, 120.4630578 0.641905, 120.4592038 0.6416085, 120.4538332 0.6428083, 120.4490035 0.6428435, 120.4489006 0.6428288, 120.4414449 0.6558916, 120.440048 0.6619449, 120.4384967 0.6637666, 120.4304222 0.663943, 120.4221931 0.6617886, 120.4165198 0.6615304, 120.4120054 0.6634511, 120.409818 0.6676786, 120.4082897 0.6687425, 120.4035889 0.6688583, 120.4017158 0.6697005, 120.3953914 0.6695138, 120.3891797 0.6704571, 120.3801147 0.6710074, 120.3759122 0.6743539, 120.3735504 0.6752771, 120.3659319 0.6766926, 120.3557083 0.6781725, 120.3520072 0.6771768, 120.3517498 0.677004, 120.3498002 0.6729515, 120.344301 0.6682622, 120.3391967 0.6686448, 120.3370929 0.667952, 120.3325662 0.6683095, 120.3298139 0.6678384, 120.3217562 0.6640624, 120.3148172 0.659918, 120.3077567 0.6570259, 120.3007182 0.6519338, 120.2997951 0.6461795, 120.2997953 0.6426061, 120.2975377 0.6410903, 120.2938679 0.640899, 120.2869995 0.6390968, 120.2861608 0.6378336, 120.2864153 0.633559, 120.28554 0.6316078, 120.2855386 0.6316051, 120.2830087 0.6305819, 120.277029 0.6315186, 120.2736421 0.6301916, 120.2689904 0.6303486, 120.2652708 0.623561, 120.263392 0.6223219, 120.2606601 0.6235585, 120.2514434 0.6202967, 120.2403981 0.6129345, 120.2352002 0.6110152, 120.2296482 0.6079734, 120.219332 0.6049161, 120.2152242 0.6055047, 120.2102113 0.6070527, 120.1979314 0.6134884, 120.193137 0.6157453, 120.1925247 0.6259211, 120.1926446 0.6304252, 120.1934987 0.633453, 120.1934471 0.6384492, 120.1961809 0.646622, 120.1956408 0.6506336, 120.1965188 0.6545966, 120.1961741 0.658879, 120.1988852 0.663803, 120.1993696 0.6718516, 120.1999066 0.6734025, 120.1990729 0.6776599, 120.1994118 0.6835671, 120.1977917 0.6945187, 120.1969106 0.6961918, 120.1962965 0.7009662, 120.1925729 0.7026133, 120.1888488 0.7064974, 120.1838534 0.7075966, 120.180628 0.7114741, 120.1782938 0.7132734, 120.1725942 0.7147949, 120.1653326 0.7195539, 120.1600018 0.7210519, 120.1563331 0.7232646, 120.1527387 0.7239761, 120.1487312 0.727999, 120.1465504 0.7285006, 120.1445931 0.7306652, 120.1414914 0.7370072, 120.1396253 0.7382422, 120.1396738 0.7411299, 120.13724 0.745031, 120.136734 0.7480356, 120.1380538 0.7487994, 120.1434425 0.7488174, 120.1570188 0.753483, 120.1622409 0.7546131, 120.1647035 0.7539387, 120.1713069 0.7549194, 120.1778797 0.7566087, 120.1845567 0.7611156, 120.1920759 0.7669349, 120.2027303 0.7728032, 120.2154163 0.7828194, 120.2208789 0.7852566, 120.2250293 0.7887153, 120.2304261 0.7920319, 120.233561 0.7960298, 120.2381208 0.800709, 120.2402227 0.8047967, 120.2416478 0.8100319, 120.2419866 0.8155181, 120.2446406 0.8193368, 120.2458172 0.8365485, 120.2428468 0.8408828, 120.2425978 0.8487393, 120.2428833 0.8557169, 120.2421355 0.865098, 120.2410667 0.8700308, 120.2409779 0.8750174, 120.2399446 0.8785331, 120.2377886 0.8807754, 120.2354187 0.8815648, 120.234635 0.8862824, 120.2357577 0.8875738, 120.2369163 0.8941746, 120.2389122 0.8961475, 120.2410109 0.9004905, 120.241948 0.906415, 120.2403286 0.9214172, 120.2435406 0.9222392, 120.2498065 0.9334052, 120.2517478 0.9351221, 120.2516637 0.9384766, 120.2505227 0.9460122, 120.2472235 0.9559487, 120.2482612 0.9601507, 120.2543755 0.9577892, 120.2582646 0.9580754, 120.2630588 0.9612218, 120.2635852 0.965464, 120.2654362 0.9650743, 120.2664982 0.9683062, 120.2694866 0.9691824, 120.2756195 0.9689762, 120.2772136 0.9747518, 120.2778679 0.9796747, 120.2790595 0.9807044, 120.2838539 0.9791084, 120.2808622 0.9853558, 120.2846081 0.9861363, 120.2973748 0.9818292, 120.3067728 0.9815383, 120.313777 0.9828763, 120.3202052 0.9856199, 120.3228206 0.9852404, 120.3242168 0.9835446, 120.3294256 0.9837672, 120.3326172 0.9822944, 120.336363 0.9816247, 120.3459657 0.9849467, 120.3541281 0.9842078, 120.3541248 0.9806455, 120.3502791 0.9801721, 120.3488596 0.9789388, 120.3465461 0.9740356, 120.3486822 0.9730051, 120.352009 0.974869, 120.3550029 0.9740593, 120.3531709 0.9690121, 120.3479757 0.9700576, 120.3453605 0.9670323, 120.3455776 0.962766, 120.34966 0.9621904, 120.3489505 0.9595132, 120.3464743 0.9589512, 120.3458047 0.9540382, 120.346669 0.9522273, 120.343164 0.9450562, 120.3413022 0.9449672, 120.3403043 0.9400589, 120.3421215 0.9366897, 120.3413234 0.9355073, 120.3417663 0.9307996, 120.3395939 0.9285911, 120.3389508 0.9263253, 120.3403421 0.9241814, 120.3414578 0.9188665, 120.339795 0.912244, 120.3381278 0.9116832, 120.3379446 0.9088853, 120.3397075 0.9052495, 120.3403605 0.899095, 120.3392499 0.8974155, 120.3388841 0.8908872, 120.3370331 0.8881814, 120.3361142 0.8846333, 120.3299067 0.8780111, 120.3310547 0.8747939, 120.3311194 0.8662616, 120.3267221 0.8604016, 120.327447 0.8587628, 120.3270878 0.8549375, 120.3287188 0.8512958, 120.3323391 0.8492948, 120.3348386 0.8467734, 120.3400469 0.8436809, 120.342596 0.8415318, 120.3457442 0.840455, 120.3500132 0.8401097, 120.3521011 0.8380107, 120.3604481 0.8369661, 120.3607097 0.8358286, 120.3573208 0.8331133, 120.3568885 0.8295248, 120.3581065 0.8282128, 120.3604532 0.8292646, 120.3634464 0.8283127, 120.3658431 0.8299684, 120.3652794 0.8331309, 120.3653153 0.8391574, 120.362324 0.8426508, 120.3654933 0.8459576, 120.3658801 0.8499907, 120.3650354 0.8520501, 120.3674764 0.8576251, 120.3673846 0.8646264, 120.3684839 0.8666279, 120.3723383 0.8676055, 120.3756637 0.8640003, 120.375822 0.8588561, 120.374723 0.8562701, 120.3743917 0.8525171, 120.375279 0.8500153, 120.3733961 0.8436665, 120.3745324 0.8373257, 120.3740156 0.8325206, 120.3758668 0.8270318, 120.3805967 0.8232279, 120.3811024 0.8210709, 120.3837524 0.8169484, 120.3845743 0.8132053, 120.3839737 0.8072056, 120.3850842 0.8043226, 120.3867348 0.8036306, 120.3874186 0.8008343, 120.390256 0.7993133, 120.3912662 0.7967759, 120.3941035 0.7954452, 120.3972556 0.7922216, 120.404444 0.7903122, 120.4162144 0.7928532, 120.4189236 0.7917395, 120.432833 0.7894237, 120.4403043 0.7847093, 120.4482727 0.7819048, 120.4579917 0.7796909, 120.473887 0.7779572, 120.4773829 0.7794415, 120.4800498 0.7823147, 120.4823482 0.7860214, 120.4854762 0.7871349, 120.488143 0.790286, 120.4922809 0.7909904, 120.4954907 0.7931473, 120.5000398 0.7929346, 120.5132589 0.7929965, 120.5185616 0.7933811, 120.5226311 0.7928425, 120.530233 0.7909922, 120.5343014 0.7923085, 120.5369896 0.7906098, 120.5454404 0.7815723, 120.5517948 0.777923, 120.55387 0.7755235, 120.5549982 0.770613, 120.5525691 0.7681649, 120.5507048 0.7645811, 120.5477987 0.7611278, 120.5464982 0.7584619, 120.5481059 0.755186, 120.5524454 0.7565866, 120.55554 0.7562142, 120.5591701 0.7546505, 120.5633176 0.7547573, 120.5644263 0.753535, 120.5690217 0.7527772, 120.5743773 0.7553879, 120.5743785 0.7532702, 120.5771855 0.7496245, 120.5798725 0.7516261, 120.583496 0.7511575, 120.5865341 0.7523357, 120.5874702 0.7504538, 120.5929233 0.749324, 120.595885 0.7510467, 120.5969356 0.7534004, 120.5941164 0.756192, 120.5910036 0.7580577, 120.5922544 0.7643397, 120.5882469 0.7652246, 120.5852415 0.7648064, 120.5836981 0.7667882, 120.5793889 0.7679905, 120.5760637 0.7677094, 120.5738826 0.7696138, 120.5761188 0.7760959, 120.5805193 0.7796775, 120.5861548 0.786795, 120.5906312 0.7940725, 120.594851 0.7961262, 120.5976178 0.7937835, 120.5992162 0.7983265, 120.6018339 0.8021375, 120.5971747 0.8047721, 120.5958633 0.8072621, 120.5967354 0.8093138, 120.599502 0.8074107, 120.6013674 0.8093854, 120.6054675 0.8109307, 120.6072165 0.8069758, 120.6102717 0.8093219, 120.6076487 0.8144484, 120.6123037 0.8189933, 120.6130304 0.8208985, 120.607206 0.8247044, 120.6030396 0.8216395, 120.5999265 0.8279234, 120.6009414 0.8343708, 120.597593 0.8355409, 120.5978819 0.839204, 120.601329 0.844429, 120.6044275 0.8460943, 120.6063183 0.8484398, 120.6050275 0.8518713, 120.6070661 0.8559736, 120.6096609 0.8566469, 120.6086677 0.8591965, 120.6098035 0.8614821, 120.6049988 0.8636768, 120.6032964 0.8687589, 120.6036985 0.8720145, 120.6059867 0.8759494, 120.610703 0.8755455, 120.6106997 0.8806997, 120.6133934 0.8826003, 120.6155468 0.8865352, 120.617131 0.8921611, 120.6199679 0.8920858, 120.6209622 0.8958682, 120.6198106 0.89826, 120.6217257 0.9008082, 120.6218769 0.9042042, 120.6244827 0.9058267, 120.6230981 0.9126176, 120.6263184 0.9126969, 120.6296934 0.9105381, 120.631992 0.9129322, 120.634828 0.9144005, 120.6355922 0.9181829, 120.638122 0.9189564, 120.6371226 0.9229691, 120.6375048 0.9247445, 120.6357397 0.9271359, 120.634739 0.9330782, 120.6352924 0.9395471, 120.6384971 0.9383766, 120.6411159 0.9422875, 120.6446474 0.9432082, 120.6473303 0.941119, 120.650243 0.941121, 120.6548046 0.9434696, 120.6575244 0.9416146, 120.657522 0.9451329, 120.6594638 0.9452319, 120.6677137 0.9493422, 120.6632322 0.9529432, 120.6653974 0.9557001, 120.6680195 0.9575389, 120.67015 0.965728, 120.6732615 0.9644311, 120.6766691 0.9646347, 120.6750897 0.9596103, 120.679429 0.9520357, 120.6788598 0.9505428, 120.682324 0.9496539, 120.6849018 0.9532058, 120.6869566 0.9525001, 120.6890215 0.9534975, 120.686383 0.9574366, 120.685357 0.9566322, 120.6806775 0.9612215, 120.683175 0.9618087, 120.6893817 0.9590942, 120.6925951 0.9568185, 120.6926723 0.9610841, 120.6947821 0.9613023, 120.6933929 0.9645345, 120.6902531 0.9659284, 120.687841 0.970556, 120.6860891 0.9704078, 120.6823677 0.9682744, 120.6787259 0.9700923, 120.6822898 0.9754018, 120.6861582 0.9762128, 120.6866202 0.9787729, 120.6917749 0.982242, 120.6916278 0.9838585, 120.6970277 0.9868749, 120.7000944 0.9857748, 120.6994402 0.981733, 120.6976166 0.9796743, 120.6999535 0.9782798, 120.7014096 0.9839387, 120.7036463 0.9858657, 120.7056802 0.981883, 120.703546 0.9809606, 120.7062936 0.9768181, 120.707134 0.9743628, 120.7119376 0.9740591, 120.7152909 0.9762871, 120.7175027 0.9752141, 120.7185091 0.9770621, 120.7212607 0.9753256, 120.7202721 0.9695537, 120.7198545 0.9628625, 120.7125033 0.9592026, 120.7174601 0.957767, 120.7247064 0.9652023, 120.7287983 0.9626672, 120.7315648 0.9648883, 120.7273438 0.9657351, 120.7249774 0.9712283, 120.7264259 0.9715363, 120.7306976 0.9686228, 120.7319162 0.9705423, 120.7272334 0.9730633, 120.7297651 0.9739146, 120.7299739 0.9773134, 120.7332436 0.9790149, 120.7344417 0.9782226, 120.7350405 0.9741306, 120.7378889 0.9747698, 120.742004 0.9745602, 120.7411581 0.9772148, 120.7372522 0.9801859, 120.7372496 0.9841156, 120.7406247 0.9859234, 120.7383096 0.9872778, 120.7416765 0.9908096, 120.7422025 0.9932528, 120.7450518 0.9925113, 120.7479 0.9934691, 120.747054 0.9962299, 120.7494406 1.0013083, 120.7521844 1.0012445, 120.7548645 1.0055836, 120.7596059 1.003953, 120.7608964 1.0057959, 120.7585078 1.0105965, 120.7623022 1.0112539, 120.7651864 1.0129467, 120.7752954 1.0215644, 120.7765591 1.0237205, 120.7792838 1.0243102, 120.7835639 1.027546, 120.7851192 1.0302901, 120.7886234 1.0295088, 120.7935632 1.0303715, 120.7976837 1.0289564, 120.8032091 1.0281537, 120.8061596 1.0294727, 120.808239 1.029058, 120.8094123 1.0333991, 120.8098956 1.0446394, 120.8097305 1.0479412, 120.8067287 1.0519621, 120.8039522 1.0531227, 120.8014208 1.0524959, 120.7995312 1.0501577, 120.7976047 1.0509567, 120.7957542 1.0535241, 120.7983853 1.0617651, 120.7970883 1.0678394, 120.7994513 1.0703161, 120.8008084 1.0750486, 120.7984939 1.0809596, 120.797177 1.0890846, 120.7939997 1.0935966, 120.7932888 1.0968341, 120.7890934 1.1035246, 120.7865445 1.1051839, 120.7843284 1.1033598, 120.7823656 1.1038032, 120.7769543 1.1082291, 120.7768848 1.110822, 120.7792542 1.1122862, 120.7842184 1.1197561, 120.7853548 1.1224305, 120.7868036 1.1299429, 120.7898347 1.1377421, 120.7893697 1.141948, 120.7876275 1.1423611, 120.7873209 1.145394, 120.7884083 1.1493549, 120.7887807 1.1615686, 120.7881664 1.1640651, 120.7923938 1.1637612, 120.7973271 1.1579144, 120.802965 1.1618328, 120.8100583 1.1660395, 120.814528 1.1705564, 120.8161475 1.1712574, 120.8220266 1.1718413, 120.8270675 1.191343, 120.8274239 1.1965849, 120.8256826 1.2001317, 120.8280524 1.2022706, 120.8263191 1.2056803, 120.8194436 1.2052516, 120.8167739 1.2090641, 120.8161206 1.2122892, 120.8119062 1.2159528, 120.8105858 1.2181115, 120.8105291 1.2230929, 120.8137832 1.2329088, 120.8168142 1.2408312, 120.8169397 1.2456996, 120.8182212 1.2478807, 120.8199973 1.2567055, 120.8183231 1.2588876, 120.8133992 1.2583369, 120.8083736 1.2625596, 120.8082489 1.2666948, 120.8101496 1.2710869, 120.8112141 1.2809722, 120.8161931 1.2804992, 120.8187788 1.2833648, 120.820612 1.288258, 120.8215951 1.2938862, 120.8163758 1.2979581, 120.8126019 1.2983724, 120.811376 1.299624, 120.8105622 1.3039581, 120.8108167 1.3066825, 120.8096694 1.3082723, 120.8100017 1.312329, 120.8090129 1.3135411, 120.8092861 1.317399, 120.8074273 1.3192466, 120.8079241 1.3229697, 120.809308 1.3248928, 120.8165651 1.3231728, 120.8228667 1.3232383, 120.8247607 1.3249904, 120.8265207 1.3219467, 120.8307154 1.3196965, 120.8324122 1.3172282, 120.8327664 1.3141592, 120.8360429 1.3139823, 120.838517 1.3126296, 120.8451307 1.3147215, 120.846195 1.3178636, 120.8485418 1.318645, 120.8494351 1.3162599, 120.854795 1.3166842, 120.8595076 1.3183737, 120.8601656 1.3199672, 120.8633292 1.321961, 120.8649367 1.3182036, 120.869004 1.3177182, 120.8700565 1.3207722, 120.8759898 1.3226356, 120.8815291 1.3226404, 120.885909 1.3249841, 120.8887309 1.3279489, 120.8881913 1.335316, 120.8951066 1.3418618, 120.894702 1.3474553, 120.8912202 1.3493827, 120.8940257 1.3512754, 120.8972786 1.3505921, 120.9033805 1.3567289, 120.908937 1.3539983, 120.9144904 1.3430824, 120.915166 1.3372159, 120.9134038 1.3370802, 120.9116426 1.3395364, 120.9079423 1.3385889, 120.9044586 1.3396755, 120.8994414 1.3342205, 120.8984906 1.3287639, 120.9006591 1.3282174, 120.9001158 1.3250798, 120.90635 1.3223491, 120.9058062 1.3179837, 120.8986222 1.3178499, 120.8965907 1.3227619, 120.8914544 1.3260226, 120.8900178 1.3244707, 120.895775 1.3178598, 120.8927962 1.3181674, 120.8928969 1.320545, 120.8901233 1.3211629, 120.8887904 1.3183707, 120.8930062 1.3126888, 120.9010168 1.3135226, 120.9013285 1.3091812, 120.8944471 1.3091753, 120.8929087 1.3064864, 120.8951704 1.3039039, 120.89712 1.3068964, 120.9004058 1.3072163, 120.9029749 1.3055645, 120.9054383 1.3074273, 120.907801 1.3070158, 120.9109837 1.3084657, 120.9122691 1.3111583, 120.9086896 1.3144398, 120.913423 1.3188022, 120.9161464 1.3194899, 120.9166337 1.3238922, 120.9184109 1.3261175, 120.9206059 1.3253577, 120.919854 1.3196453, 120.9243963 1.3169836, 120.9283297 1.3185862, 120.9280993 1.3226224, 120.9302916 1.3251374, 120.9293065 1.3268882, 120.9301358 1.3305445, 120.924387 1.3281026, 120.9216609 1.3306135, 120.9286951 1.3341227, 120.9309626 1.3372471, 120.9311114 1.3402174, 120.9345908 1.3418958, 120.9415471 1.3482229, 120.9421506 1.3503558, 120.9495686 1.3476204, 120.955169 1.3465589, 120.9647067 1.342759, 120.9683735 1.3424781, 120.9734212 1.3443416, 120.9829085 1.3388957, 120.993133 1.3356814, 120.9955925 1.3400217, 120.9990475 1.3318438, 121.0054539 1.3288742, 121.0070544 1.3294953, 121.0090219 1.3269632, 121.0180327 1.3252596, 121.0207493 1.329368, 121.0255104 1.3276609, 121.0248342 1.3228698, 121.0341851 1.3211664, 121.0384344 1.3218541, 121.0392464 1.3204175, 121.0395907 1.3127527, 121.0459122 1.3136061, 121.0463363 1.3102128, 121.0526585 1.3102178, 121.0556128 1.3051295, 121.0626992 1.3028477, 121.0681871 1.3054349, 121.0681853 1.3077854, 121.0700516 1.3103724, 121.0742557 1.3099056, 121.0768219 1.3134333, 121.0796197 1.3195468, 121.0929351 1.314856, 121.1000572 1.3164107, 121.1240713 1.3032611, 121.1333812 1.2984394, 121.149564 1.2889722, 121.155643 1.2847617, 121.1631139 1.2776355, 121.1774519 1.2678882, 121.1767436 1.2605279)), ((120.8891506 1.3642375, 120.8842686 1.3581002, 120.8815577 1.3582376, 120.8780343 1.360831, 120.8789864 1.3696982, 120.8818339 1.3721528, 120.8834616 1.3751535, 120.8882054 1.3739239, 120.8899664 1.3707855, 120.8891506 1.3642375)))</v>
      </c>
    </row>
    <row r="502" spans="1:18" x14ac:dyDescent="0.3">
      <c r="A502" s="4" t="s">
        <v>1278</v>
      </c>
      <c r="B502" s="5">
        <v>77.864965889464003</v>
      </c>
      <c r="C502" s="5">
        <v>79.177925245343999</v>
      </c>
      <c r="D502" s="5">
        <v>80.435634697937004</v>
      </c>
      <c r="E502">
        <v>78.7</v>
      </c>
      <c r="F502">
        <v>77.2</v>
      </c>
      <c r="G502">
        <v>81.099999999999994</v>
      </c>
      <c r="H502">
        <v>101.7</v>
      </c>
      <c r="I502">
        <v>91.5</v>
      </c>
      <c r="J502">
        <v>96.2</v>
      </c>
      <c r="K502">
        <v>168.8</v>
      </c>
      <c r="L502">
        <v>105.4</v>
      </c>
      <c r="M502">
        <v>98.2</v>
      </c>
      <c r="N502" t="str">
        <f t="shared" si="7"/>
        <v>toraja utara</v>
      </c>
      <c r="O502">
        <f>VLOOKUP(N502,GeoJson!$E$1:$G$515,3,FALSE)</f>
        <v>-2.9273799999999999</v>
      </c>
      <c r="P502">
        <f>VLOOKUP(N502,GeoJson!$E$2:$H$515,4,FALSE)</f>
        <v>119.79218</v>
      </c>
      <c r="Q502">
        <f>VLOOKUP(N502,GeoJson!$E$2:$I$515,5,FALSE)</f>
        <v>198</v>
      </c>
      <c r="R502" t="str">
        <f>VLOOKUP(N502,GeoJson!$E$2:$J$515,6,FALSE)</f>
        <v>MULTIPOLYGON (((119.8721149 -2.7406999, 119.8722545 -2.7500509, 119.8743157 -2.7544024, 119.8784382 -2.75967, 119.8832478 -2.7647086, 119.8871412 -2.7663117, 119.8919508 -2.7711213, 119.8950426 -2.7727245, 119.8980036 -2.77572, 119.902363 -2.7748064, 119.9082483 -2.7784107, 119.9127256 -2.7786642, 119.9181743 -2.777534, 119.9208917 -2.7780447, 119.9231725 -2.7802411, 119.9261498 -2.7816565, 119.9287095 -2.7816565, 119.932374 -2.7793663, 119.9369545 -2.7791372, 119.941306 -2.7807404, 119.9433672 -2.7841758, 119.9465736 -2.7915047, 119.9481768 -2.7928788, 119.9493219 -2.7986045, 119.9504671 -2.8004367, 119.9566576 -2.8014067, 119.9585975 -2.803185, 119.9602007 -2.8063914, 119.9604297 -2.8100558, 119.9597426 -2.8148654, 119.9574524 -2.8183008, 119.9558458 -2.8226495, 119.9524158 -2.8269989, 119.9517271 -2.8302085, 119.9537855 -2.8347965, 119.9542459 -2.8441825, 119.9553966 -2.8471614, 119.9597336 -2.8505817, 119.9629433 -2.8560816, 119.9698192 -2.8599838, 119.9830447 -2.8601951, 119.9853051 -2.8627215, 119.9870797 -2.8671383, 119.9899316 -2.8699852, 119.9899325 -2.8739412, 119.991031 -2.8767973, 119.9939969 -2.8804364, 119.9961533 -2.8818777, 119.9981272 -2.885902, 120.001278 -2.8877451, 120.0028511 -2.8914156, 120.0025015 -2.8989315, 120.004599 -2.9019028, 120.0121148 -2.905049, 120.0149114 -2.9080204, 120.0240003 -2.9104674, 120.029244 -2.915711, 120.0339632 -2.9188572, 120.0431003 -2.9229346, 120.0437594 -2.9255711, 120.0461761 -2.9282075, 120.0461761 -2.9304045, 120.0436496 -2.9341394, 120.0432102 -2.9380941, 120.0447481 -2.9453442, 120.048287 -2.9540073, 120.0493618 -2.9583066, 120.0515332 -2.9609546, 120.0570701 -2.9642904, 120.0590613 -2.9677171, 120.0584908 -2.9712875, 120.0526219 -2.9827931, 120.0562304 -2.9876687, 120.0624069 -2.9902962, 120.0618058 -2.9918882, 120.0635909 -2.9938921, 120.0678365 -2.9963637, 120.0717975 -3.0009774, 120.0774335 -3.0020238, 120.0806246 -3.0050623, 120.0842857 -3.0064115, 120.0844837 -3.0088368, 120.0831495 -3.0111207, 120.0836102 -3.0151299, 120.0859699 -3.0217252, 120.0838717 -3.0252477, 120.0841189 -3.0272815, 120.082895 -3.0310729, 120.0789876 -3.0318369, 120.0744156 -3.0293797, 120.0715623 -3.0308191, 120.0711901 -3.0324519, 120.0662821 -3.0348036, 120.0667966 -3.0406387, 120.0682991 -3.0446112, 120.0687841 -3.047974, 120.0659114 -3.0507753, 120.0591855 -3.0513095, 120.0569774 -3.0525469, 120.052104 -3.0531877, 120.0489138 -3.0544147, 120.0471616 -3.0563694, 120.0451043 -3.0649058, 120.0414599 -3.06745, 120.038528 -3.0653637, 120.0350388 -3.0660488, 120.0287914 -3.0686477, 120.0266979 -3.0713148, 120.0264554 -3.0733957, 120.0211841 -3.0811628, 120.0199571 -3.0914695, 120.0214295 -3.0946596, 120.0214295 -3.0971136, 120.0184847 -3.1049662, 120.016767 -3.1120827, 120.016767 -3.1194446, 120.0157854 -3.120917, 120.0098959 -3.1250887, 120.0074419 -3.1260703, 120.0059357 -3.1302539, 120.0049364 -3.1394119, 120.0049795 -3.1442405, 120.0007114 -3.1505348, 119.9995981 -3.158811, 120.0027992 -3.1618181, 120.0044725 -3.1666925, 120.0070916 -3.1694813, 120.0076493 -3.1726096, 120.0056718 -3.1765316, 120.0025547 -3.1746449, 119.9962669 -3.1731639, 119.9937249 -3.1752565, 119.9920634 -3.1796789, 119.9855883 -3.1840101, 119.9851498 -3.1872363, 119.9779944 -3.1859469, 119.968424 -3.1807935, 119.9662154 -3.177358, 119.9620437 -3.176131, 119.9570689 -3.172334, 119.9586422 -3.1691052, 119.9592868 -3.1632527, 119.9576478 -3.1583332, 119.9589995 -3.152261, 119.958531 -3.1490126, 119.9639621 -3.1466607, 119.9658783 -3.1437427, 119.965642 -3.1414701, 119.9679872 -3.1401248, 119.9715688 -3.1353798, 119.9744958 -3.1332345, 119.9764699 -3.1293535, 119.9748043 -3.1236163, 119.9654792 -3.106684, 119.9632707 -3.1007945, 119.9625345 -3.0953958, 119.9627799 -3.0919603, 119.9654792 -3.0848438, 119.96916 -3.0733106, 119.9669523 -3.0634969, 119.9636464 -3.0639228, 119.9603912 -3.0664846, 119.9578718 -3.0673244, 119.9506792 -3.0719196, 119.9465987 -3.0720448, 119.9459496 -3.0698237, 119.9429719 -3.0681868, 119.9404893 -3.0680876, 119.9330798 -3.0655751, 119.9312783 -3.0580866, 119.9265455 -3.0485298, 119.9234402 -3.0454897, 119.9144824 -3.0460496, 119.9016055 -3.04437, 119.8944002 -3.0448669, 119.8921458 -3.0421215, 119.8926155 -3.0394665, 119.8916043 -3.0364299, 119.8949821 -3.033418, 119.8938957 -3.0307737, 119.8953324 -3.0268963, 119.8944114 -3.0227312, 119.8929276 -3.0211356, 119.8897205 -3.0231629, 119.884946 -3.0220767, 119.8820711 -3.0251647, 119.876302 -3.0253513, 119.8756164 -3.0277376, 119.8734777 -3.0304244, 119.8695776 -3.0306791, 119.8705471 -3.0333662, 119.8702225 -3.0367834, 119.8686715 -3.0385672, 119.864507 -3.0398952, 119.8631934 -3.0415869, 119.8571799 -3.0429586, 119.8538007 -3.0456137, 119.8517901 -3.0443695, 119.8487828 -3.0379941, 119.8479622 -3.0306217, 119.8483522 -3.0221065, 119.8480668 -3.0172729, 119.8467378 -3.0130937, 119.8445726 -3.0091241, 119.8394001 -3.0011849, 119.8371372 -3.000673, 119.8341925 -3.0068079, 119.8324747 -3.0117158, 119.8312477 -3.0171145, 119.8251128 -3.0269304, 119.8224135 -3.0293843, 119.815297 -3.0303659, 119.8138246 -3.0296297, 119.8040088 -3.0293843, 119.8021024 -3.0239486, 119.8008187 -3.0185869, 119.8010641 -3.0141698, 119.7998371 -3.0109797, 119.7966469 -3.0070533, 119.7944384 -2.999446, 119.794193 -2.9898756, 119.7912482 -2.9788328, 119.7873219 -2.9729433, 119.7878127 -2.9709801, 119.7934568 -2.9672992, 119.7997265 -2.9663892, 119.7991017 -2.9622821, 119.7956473 -2.9575263, 119.7932563 -2.9571658, 119.7900524 -2.9479644, 119.7880618 -2.9466033, 119.7863227 -2.9411666, 119.7843013 -2.93926, 119.7835414 -2.9335646, 119.7775061 -2.9366247, 119.7721073 -2.9380971, 119.7637639 -2.9380971, 119.7595922 -2.9376063, 119.7541935 -2.9358885, 119.7460954 -2.9361339, 119.7409421 -2.9380971, 119.7362796 -2.9415326, 119.7345618 -2.9452136, 119.7343164 -2.9503669, 119.7330894 -2.9525755, 119.7257275 -2.9513485, 119.7173841 -2.9464406, 119.7121723 -2.9451873, 119.7098281 -2.9401193, 119.7096808 -2.9369567, 119.7078488 -2.9350776, 119.7058729 -2.9290406, 119.7060036 -2.9212323, 119.7016263 -2.9094587, 119.699684 -2.907918, 119.6942973 -2.900864, 119.6926443 -2.8945781, 119.6905464 -2.8884921, 119.6902417 -2.8838568, 119.6877871 -2.8808804, 119.6870065 -2.8771319, 119.6873829 -2.8735523, 119.6933145 -2.8680527, 119.695281 -2.864614, 119.6961126 -2.8608616, 119.6964779 -2.8537125, 119.6960374 -2.8493125, 119.6947849 -2.844833, 119.692703 -2.8411689, 119.691581 -2.837394, 119.6923528 -2.8279303, 119.6918017 -2.8240005, 119.6906187 -2.8215632, 119.6904693 -2.8179307, 119.688812 -2.810985, 119.6865313 -2.8047637, 119.686138 -2.8008063, 119.6840304 -2.7948738, 119.6814358 -2.7931265, 119.6805196 -2.7876701, 119.6792633 -2.7843022, 119.6803981 -2.7776482, 119.677604 -2.775332, 119.6748399 -2.7703678, 119.676227 -2.7674999, 119.6790136 -2.7654963, 119.6808008 -2.7623925, 119.6850568 -2.7594006, 119.6875142 -2.7558976, 119.6884318 -2.7530076, 119.6895407 -2.7510582, 119.6930821 -2.7495048, 119.6958824 -2.7448805, 119.6996978 -2.7428475, 119.7022007 -2.7393174, 119.706268 -2.7351512, 119.7078226 -2.7323552, 119.7132936 -2.729695, 119.7209112 -2.727301, 119.7234346 -2.726997, 119.7273765 -2.72331, 119.7295826 -2.7185245, 119.7317986 -2.7173447, 119.7366398 -2.7174873, 119.745513 -2.7153434, 119.7484838 -2.7114689, 119.7494013 -2.7059003, 119.7480788 -2.7027043, 119.7485261 -2.6993416, 119.7461763 -2.6953708, 119.7466913 -2.6936075, 119.749238 -2.692201, 119.7479959 -2.688553, 119.7521857 -2.6855524, 119.755584 -2.6852194, 119.7573473 -2.6808778, 119.7596065 -2.6784961, 119.7553317 -2.6773581, 119.752488 -2.6709937, 119.758533 -2.6683413, 119.7607578 -2.6659236, 119.7631771 -2.6658458, 119.7662273 -2.663625, 119.7761042 -2.6622652, 119.7782692 -2.6612301, 119.7793968 -2.6579293, 119.7824595 -2.6550126, 119.7841894 -2.6523249, 119.7872371 -2.6507276, 119.7937739 -2.6426343, 119.7969612 -2.6404583, 119.8000984 -2.6380205, 119.8034425 -2.632099, 119.8060954 -2.6304435, 119.8166734 -2.6286666, 119.8227441 -2.6269811, 119.8270397 -2.6240527, 119.828857 -2.6210757, 119.8366512 -2.6131514, 119.8392723 -2.611266, 119.8430545 -2.6109271, 119.8476492 -2.611839, 119.853551 -2.6207465, 119.8547733 -2.6274693, 119.8537547 -2.6325623, 119.8568105 -2.636433, 119.8582366 -2.6394888, 119.8584403 -2.6451929, 119.8557919 -2.6519157, 119.8561994 -2.6555827, 119.8537213 -2.6651776, 119.8552057 -2.6696827, 119.8543269 -2.6750972, 119.8526676 -2.6763571, 119.8537582 -2.682603, 119.8535209 -2.6895688, 119.8525798 -2.6960472, 119.852689 -2.6996441, 119.8544096 -2.7016523, 119.8590418 -2.7044683, 119.8605741 -2.7118034, 119.8635515 -2.7177581, 119.8669869 -2.7227967, 119.8690481 -2.7314997, 119.8721149 -2.7406999)))</v>
      </c>
    </row>
    <row r="503" spans="1:18" x14ac:dyDescent="0.3">
      <c r="A503" s="4" t="s">
        <v>1124</v>
      </c>
      <c r="B503" s="5">
        <v>80.844533906094995</v>
      </c>
      <c r="C503" s="5">
        <v>80.680529406402997</v>
      </c>
      <c r="D503" s="5">
        <v>81.901918030288996</v>
      </c>
      <c r="E503">
        <v>85.2</v>
      </c>
      <c r="F503">
        <v>97.4</v>
      </c>
      <c r="G503">
        <v>87.2</v>
      </c>
      <c r="H503">
        <v>98.1</v>
      </c>
      <c r="I503">
        <v>109.6</v>
      </c>
      <c r="J503">
        <v>97.4</v>
      </c>
      <c r="K503">
        <v>170.8</v>
      </c>
      <c r="L503">
        <v>100.4</v>
      </c>
      <c r="M503">
        <v>177.2</v>
      </c>
      <c r="N503" t="str">
        <f t="shared" si="7"/>
        <v>trenggalek</v>
      </c>
      <c r="O503">
        <f>VLOOKUP(N503,GeoJson!$E$1:$G$515,3,FALSE)</f>
        <v>-8.1666699999999999</v>
      </c>
      <c r="P503">
        <f>VLOOKUP(N503,GeoJson!$E$2:$H$515,4,FALSE)</f>
        <v>111.61667</v>
      </c>
      <c r="Q503">
        <f>VLOOKUP(N503,GeoJson!$E$2:$I$515,5,FALSE)</f>
        <v>870</v>
      </c>
      <c r="R503" t="str">
        <f>VLOOKUP(N503,GeoJson!$E$2:$J$515,6,FALSE)</f>
        <v>MULTIPOLYGON (((111.6508255 -8.3764552, 111.6519546 -8.3788223, 111.6519699 -8.3826093, 111.64991 -8.3830365, 111.6495056 -8.3764038, 111.6508255 -8.3764552)), ((111.7552948 -7.908286, 111.7546234 -7.9104347, 111.7561264 -7.9123797, 111.7549515 -7.9141225, 111.7566452 -7.9168548, 111.7590103 -7.9178118, 111.7594299 -7.9224972, 111.7612304 -7.9228968, 111.7595977 -7.9261913, 111.756073 -7.9284567, 111.7529373 -7.9284672, 111.7509155 -7.9261035, 111.7497329 -7.9227933, 111.746849 -7.920998, 111.7436066 -7.9233684, 111.7413177 -7.9238099, 111.739418 -7.9260659, 111.7382431 -7.9306673, 111.7384491 -7.9388665, 111.7404327 -7.9431261, 111.7393799 -7.9466733, 111.7430038 -7.9532413, 111.7411575 -7.9568438, 111.7381744 -7.9590492, 111.7394714 -7.9614171, 111.7402725 -7.9667906, 111.7428741 -7.9706649, 111.7483062 -7.9699148, 111.752594 -7.9750623, 111.7533493 -7.9795918, 111.7590103 -7.9837918, 111.7604599 -7.9878439, 111.7604675 -7.9926905, 111.756546 -7.9967016, 111.7537689 -8.0024881, 111.7544937 -8.0092534, 111.7545166 -8.0142068, 111.7557678 -8.0154628, 111.7553329 -8.0193023, 111.755783 -8.0240878, 111.7540512 -8.0299281, 111.7549362 -8.0313052, 111.7578659 -8.0315236, 111.7598419 -8.0331458, 111.7626953 -8.0336666, 111.7676467 -8.037261, 111.7702865 -8.041439, 111.774414 -8.0397348, 111.7767486 -8.0376672, 111.7802124 -8.0392312, 111.7827377 -8.0425185, 111.7837677 -8.0458049, 111.7865829 -8.0473584, 111.787941 -8.0512189, 111.7896728 -8.0523662, 111.7903595 -8.0569028, 111.7926559 -8.060564, 111.7964554 -8.0618362, 111.7977371 -8.0674466, 111.8082199 -8.0744714, 111.8096542 -8.0757808, 111.809433 -8.0786189, 111.8112564 -8.0840215, 111.8141632 -8.0885343, 111.819107 -8.0896205, 111.8209 -8.0884418, 111.8250046 -8.0902957, 111.8306732 -8.0918922, 111.8356552 -8.0946865, 111.8372497 -8.0912217, 111.8391113 -8.0934972, 111.8438339 -8.0963077, 111.8425979 -8.1038541, 111.8469314 -8.1064176, 111.8464431 -8.1106366, 111.8440551 -8.1099958, 111.8423767 -8.1117486, 111.8407058 -8.1195525, 111.8383636 -8.1228284, 111.8324279 -8.1284398, 111.8245544 -8.1320819, 111.8237228 -8.1337642, 111.8193817 -8.1327237, 111.8176796 -8.1368784, 111.8146917 -8.1371991, 111.8099176 -8.1362214, 111.8084854 -8.1371112, 111.794815 -8.1376418, 111.7881317 -8.1371097, 111.7859192 -8.138339, 111.7812957 -8.1380329, 111.7710418 -8.1380319, 111.7709808 -8.1394042, 111.766777 -8.139779, 111.760765 -8.1412458, 111.7531738 -8.1467599, 111.75 -8.145997, 111.7479324 -8.144083, 111.7460785 -8.139019, 111.7421491 -8.1387508, 111.7361371 -8.1427477, 111.7336118 -8.142205, 111.7330322 -8.1450891, 111.7313614 -8.1464681, 111.7285232 -8.1534223, 111.7262039 -8.1541871, 111.7220688 -8.1592492, 111.7212372 -8.1644954, 111.7185593 -8.1695899, 111.7165146 -8.175292, 111.7114486 -8.1790819, 111.7141571 -8.1828718, 111.7192611 -8.1871843, 111.7164764 -8.1898679, 111.7181015 -8.1918811, 111.7228317 -8.1934623, 111.7235412 -8.1974944, 111.722084 -8.2000818, 111.7282943 -8.2003631, 111.7271881 -8.2037877, 111.7287445 -8.2077397, 111.7322464 -8.2084169, 111.7336959 -8.2105254, 111.7344436 -8.2148771, 111.7332992 -8.2189388, 111.7319107 -8.2194442, 111.731987 -8.2235641, 111.7330017 -8.2261676, 111.7319488 -8.2316083, 111.7330932 -8.2339401, 111.7316207 -8.2388887, 111.7300873 -8.2405099, 111.7273788 -8.2408628, 111.7295151 -8.2462119, 111.7310562 -8.2467975, 111.7335434 -8.2525882, 111.7360916 -8.2538862, 111.7375107 -8.2530889, 111.741539 -8.2536506, 111.7434997 -8.2583389, 111.7458954 -8.2589788, 111.7464599 -8.2611817, 111.7458572 -8.2653646, 111.7481918 -8.2695579, 111.7491226 -8.2758178, 111.7488556 -8.2813834, 111.7518692 -8.2843541, 111.7553558 -8.2858104, 111.7588348 -8.2902011, 111.7711487 -8.2901315, 111.7740488 -8.2890994, 111.77647 -8.29083, 111.77557 -8.29337, 111.77361 -8.29424, 111.77048 -8.29259, 111.76832 -8.29475, 111.77505 -8.30559, 111.77599 -8.30821, 111.77155 -8.30789, 111.76891 -8.3103, 111.7702 -8.31249, 111.76885 -8.31429, 111.77026 -8.31884, 111.77393 -8.31944, 111.78092 -8.32562, 111.77657 -8.32562, 111.77537 -8.32663, 111.77 -8.3284, 111.76862 -8.33018, 111.76592 -8.33098, 111.7634 -8.33387, 111.7606 -8.33548, 111.75774 -8.33497, 111.7564 -8.33817, 111.75365 -8.34008, 111.74878 -8.34062, 111.74712 -8.33492, 111.74226 -8.33319, 111.73995 -8.33152, 111.74043 -8.32697, 111.74152 -8.32626, 111.74148 -8.32226, 111.7431 -8.32173, 111.74539 -8.31678, 111.74847 -8.31316, 111.74848 -8.30967, 111.74543 -8.30492, 111.73999 -8.29949, 111.73745 -8.29623, 111.73555 -8.29769, 111.73477 -8.29178, 111.72984 -8.28793, 111.72475 -8.28712, 111.71958 -8.28826, 111.71299 -8.29112, 111.71011 -8.29456, 111.7082 -8.29794, 111.70716 -8.30343, 111.70969 -8.30424, 111.71317 -8.3079, 111.71543 -8.31492, 111.71297 -8.32268, 111.70958 -8.32227, 111.70279 -8.32251, 111.70143 -8.32469, 111.69569 -8.32219, 111.69311 -8.32399, 111.69118 -8.32666, 111.68938 -8.33085, 111.68932 -8.33724, 111.69315 -8.33809, 111.69377 -8.34054, 111.69861 -8.34542, 111.70087 -8.34401, 111.70352 -8.34399, 111.70395 -8.34615, 111.70794 -8.35052, 111.71118 -8.35185, 111.71346 -8.35165, 111.71534 -8.35578, 111.71518 -8.35852, 111.71843 -8.36324, 111.72374 -8.36827, 111.7201 -8.37047, 111.71452 -8.37255, 111.70995 -8.36724, 111.70808 -8.36969, 111.70334 -8.3681, 111.70378 -8.37404, 111.70081 -8.37738, 111.70004 -8.38058, 111.69653 -8.37903, 111.69334 -8.37526, 111.69258 -8.37024, 111.68749 -8.36788, 111.68552 -8.36845, 111.68507 -8.3724, 111.68327 -8.37474, 111.68085 -8.37308, 111.67513 -8.37177, 111.67007 -8.36712, 111.67012 -8.36254, 111.66745 -8.3562, 111.66459 -8.35543, 111.66096 -8.35714, 111.6575 -8.35729, 111.65553 -8.36154, 111.65618 -8.36467, 111.65171 -8.36634, 111.65096 -8.36269, 111.6497 -8.362, 111.65018 -8.35875, 111.6472 -8.35197, 111.64332 -8.35049, 111.64098 -8.35113, 111.63686 -8.34844, 111.63369 -8.34827, 111.63068 -8.35224, 111.6284 -8.35237, 111.62655 -8.3509, 111.62477 -8.34755, 111.6272 -8.34725, 111.62883 -8.34458, 111.63261 -8.34343, 111.6339 -8.34161, 111.63239 -8.33686, 111.62694 -8.33512, 111.62893 -8.33112, 111.62767 -8.32909, 111.62801 -8.32493, 111.62282 -8.32188, 111.62096 -8.32312, 111.61697 -8.32048, 111.61196 -8.3216, 111.61237 -8.32338, 111.61053 -8.32617, 111.60847 -8.3268, 111.60731 -8.33085, 111.61114 -8.33512, 111.60769 -8.33877, 111.60523 -8.33973, 111.60269 -8.33342, 111.60317 -8.33067, 111.6014 -8.32895, 111.60268 -8.32497, 111.60074 -8.32326, 111.5962 -8.32215, 111.59396 -8.32321, 111.59319 -8.32565, 111.59008 -8.32608, 111.58759 -8.32928, 111.59018 -8.33118, 111.58728 -8.33502, 111.57915 -8.33033, 111.57656 -8.32959, 111.5748 -8.33333, 111.57044 -8.33411, 111.57058 -8.33135, 111.56788 -8.32791, 111.56841 -8.32579, 111.57121 -8.32593, 111.57099 -8.32204, 111.57307 -8.31872, 111.5723 -8.3166, 111.56826 -8.31214, 111.5612 -8.3081, 111.55175 -8.3064, 111.54633 -8.30804, 111.54715 -8.31146, 111.54588 -8.31278, 111.53733 -8.31402, 111.53609 -8.31676, 111.53379 -8.31521, 111.53131 -8.31768, 111.53073 -8.32219, 111.53536 -8.32403, 111.53799 -8.32691, 111.53718 -8.32824, 111.53288 -8.32966, 111.53374 -8.33304, 111.52919 -8.33066, 111.52676 -8.33197, 111.51939 -8.33204, 111.51775 -8.3338, 111.51421 -8.33378, 111.51191 -8.33175, 111.50951 -8.3267, 111.5055 -8.32458, 111.50286 -8.32229, 111.50074 -8.32371, 111.49651 -8.32405, 111.4952 -8.32172, 111.49643 -8.31918, 111.49452 -8.31534, 111.48985 -8.3141, 111.48744 -8.31734, 111.48447 -8.31916, 111.48167 -8.31945, 111.48147 -8.31446, 111.48296 -8.31193, 111.48324 -8.30913, 111.47842 -8.30605, 111.47417 -8.30935, 111.47147 -8.31388, 111.46945 -8.31373, 111.46725 -8.31718, 111.4669 -8.31924, 111.46388 -8.32261, 111.46187 -8.32154, 111.46139 -8.31861, 111.45789 -8.31872, 111.45581 -8.31702, 111.45782 -8.3107, 111.45435 -8.30926, 111.44934 -8.30896, 111.44947 -8.30646, 111.44564 -8.30418, 111.44495 -8.30249, 111.44667 -8.29894, 111.44943 -8.29739, 111.44886 -8.29589, 111.44582 -8.2959, 111.44489 -8.29393, 111.45047 -8.28927, 111.45305 -8.28959, 111.45357 -8.2853, 111.45062 -8.28487, 111.45065 -8.28171, 111.45225 -8.27905, 111.45395 -8.27857, 111.45019 -8.27173, 111.44521 -8.26778, 111.44151 -8.26706, 111.43767 -8.26325, 111.43132 -8.25968, 111.42619 -8.25865, 111.42221 -8.25887, 111.42243 -8.26128, 111.41985 -8.26118, 111.41775 -8.26526, 111.41566 -8.26726, 111.41566 -8.27642, 111.41019 -8.27854, 111.40752 -8.27347, 111.40427 -8.273, 111.4037036 -8.2708206, 111.4034805 -8.2670545, 111.405693 -8.263442, 111.4063949 -8.2583761, 111.4043884 -8.2534189, 111.4014969 -8.2509269, 111.3988724 -8.2442226, 111.3980713 -8.2408857, 111.3934555 -8.2373685, 111.3909515 -8.2336759, 111.3932266 -8.2318878, 111.3934708 -8.230031, 111.3968277 -8.2282371, 111.4006881 -8.2271232, 111.4017639 -8.2238731, 111.400383 -8.2208948, 111.404541 -8.2197017, 111.408638 -8.2130832, 111.4072189 -8.2101087, 111.4042587 -8.2081375, 111.4031448 -8.2007885, 111.4007421 -8.1952956, 111.4024179 -8.1905777, 111.408803 -8.1928449, 111.415283 -8.1901283, 111.4184168 -8.1904625, 111.4227752 -8.1885738, 111.4233017 -8.1857423, 111.4254379 -8.1837368, 111.4251175 -8.1795797, 111.4265594 -8.1753749, 111.4248047 -8.1703415, 111.4277496 -8.1708879, 111.4311142 -8.1703872, 111.4339904 -8.1689367, 111.4346161 -8.1673078, 111.438324 -8.1648607, 111.446579 -8.1667718, 111.4496383 -8.1669359, 111.4504165 -8.1687316, 111.4552307 -8.1675091, 111.4597931 -8.1695747, 111.4630508 -8.174015, 111.4653702 -8.1750297, 111.4702606 -8.1740579, 111.4753646 -8.1710882, 111.4759674 -8.1694383, 111.4757309 -8.1638574, 111.473587 -8.1578922, 111.4746475 -8.1560935, 111.4737778 -8.153141, 111.4747772 -8.150465, 111.4732895 -8.1485862, 111.4730072 -8.143116, 111.4762344 -8.1418771, 111.4762268 -8.1397438, 111.4786529 -8.1372985, 111.478569 -8.1303434, 111.4796448 -8.1280479, 111.4830398 -8.1258859, 111.4830246 -8.1228036, 111.4815826 -8.1222992, 111.4793548 -8.1175775, 111.4802551 -8.11518, 111.4825134 -8.1142196, 111.4830933 -8.1084613, 111.4897232 -8.108056, 111.4929351 -8.1095342, 111.5006637 -8.109807, 111.5025329 -8.1133098, 111.5064392 -8.1127758, 111.5051651 -8.1096095, 111.506218 -8.1066303, 111.5112152 -8.1075, 111.5135422 -8.1088018, 111.5192794 -8.1100092, 111.5219269 -8.1088838, 111.5270996 -8.1041603, 111.5282592 -8.099142, 111.5256882 -8.0923986, 111.5275574 -8.0902109, 111.5267868 -8.0823097, 111.5284652 -8.0790157, 111.5343628 -8.0746774, 111.5422974 -8.0701036, 111.5412826 -8.066843, 111.5372543 -8.0647659, 111.5332489 -8.0615987, 111.5340729 -8.0600462, 111.5372162 -8.0587072, 111.5388107 -8.056878, 111.5428467 -8.0569419, 111.544487 -8.0547237, 111.5506057 -8.05655, 111.5542221 -8.055973, 111.556488 -8.0537757, 111.5572281 -8.0499277, 111.5640182 -8.0494823, 111.5647201 -8.0480537, 111.5684662 -8.0489254, 111.5733642 -8.0478258, 111.5744476 -8.0398492, 111.5776367 -8.0389385, 111.5794678 -8.032113, 111.5817031 -8.0258913, 111.5862122 -8.0240163, 111.58918 -8.0206499, 111.5970154 -8.0186719, 111.602005 -8.0182933, 111.605751 -8.0194406, 111.6067505 -8.0120096, 111.6121593 -8.0088624, 111.6170896 -8.0080522, 111.6201935 -8.0085811, 111.625 -8.0074624, 111.6273803 -8.0049762, 111.6299743 -8.0036315, 111.6336059 -8.0043172, 111.635582 -8.0079374, 111.6456604 -8.0115919, 111.6451645 -8.0163116, 111.6470413 -8.0212268, 111.6506424 -8.0221424, 111.653305 -8.020481, 111.6549987 -8.0155115, 111.6556091 -8.0093078, 111.6568832 -8.00708, 111.6569824 -8.0031585, 111.6557746 -7.9982325, 111.6568857 -7.9961098, 111.6569815 -7.9926757, 111.6557769 -7.9887213, 111.6536712 -7.9864449, 111.6533813 -7.9833622, 111.6549911 -7.980587, 111.6564102 -7.9757876, 111.6608352 -7.9755287, 111.6622543 -7.9740338, 111.659935 -7.9686226, 111.652977 -7.9663924, 111.6474533 -7.968635, 111.6444244 -7.9682183, 111.6383591 -7.966113, 111.6367187 -7.9642104, 111.6377182 -7.9608182, 111.6416855 -7.9552731, 111.6472626 -7.9507293, 111.6527405 -7.9440798, 111.6546936 -7.941132, 111.6561813 -7.9412278, 111.6591797 -7.9451775, 111.6628265 -7.9433407, 111.6700668 -7.9445886, 111.6726532 -7.9429144, 111.6789627 -7.9406528, 111.6831512 -7.9362506, 111.6886062 -7.9333152, 111.6918182 -7.9309992, 111.69281 -7.9268717, 111.6912918 -7.9215817, 111.6924667 -7.9190011, 111.696083 -7.9159846, 111.7000427 -7.9142551, 111.7027816 -7.9113111, 111.7045822 -7.9062499, 111.7020721 -7.9017295, 111.6991424 -7.8995895, 111.7012481 -7.8962216, 111.707428 -7.8973627, 111.7104797 -7.8945984, 111.7128525 -7.8963394, 111.7172775 -7.8951368, 111.7224731 -7.8953161, 111.7290268 -7.8945541, 111.7324676 -7.8949451, 111.7346496 -7.892302, 111.7372894 -7.8914966, 111.7419128 -7.8883786, 111.7498779 -7.8906798, 111.7518844 -7.8972501, 111.7545395 -7.8969283, 111.7544403 -7.9006652, 111.7532654 -7.9045958, 111.7552948 -7.908286)))</v>
      </c>
    </row>
    <row r="504" spans="1:18" x14ac:dyDescent="0.3">
      <c r="A504" s="4" t="s">
        <v>1144</v>
      </c>
      <c r="B504" s="5">
        <v>83.002176625150994</v>
      </c>
      <c r="C504" s="5">
        <v>83.016550419115006</v>
      </c>
      <c r="D504" s="5">
        <v>84.414117299804005</v>
      </c>
      <c r="E504">
        <v>89.9</v>
      </c>
      <c r="F504">
        <v>95.8</v>
      </c>
      <c r="G504">
        <v>94.7</v>
      </c>
      <c r="H504">
        <v>101.9</v>
      </c>
      <c r="I504">
        <v>122.1</v>
      </c>
      <c r="J504">
        <v>103.1</v>
      </c>
      <c r="K504">
        <v>180.9</v>
      </c>
      <c r="L504">
        <v>112.1</v>
      </c>
      <c r="M504">
        <v>191.1</v>
      </c>
      <c r="N504" t="str">
        <f t="shared" si="7"/>
        <v>tuban</v>
      </c>
      <c r="O504">
        <f>VLOOKUP(N504,GeoJson!$E$1:$G$515,3,FALSE)</f>
        <v>-6.9666699999999997</v>
      </c>
      <c r="P504">
        <f>VLOOKUP(N504,GeoJson!$E$2:$H$515,4,FALSE)</f>
        <v>111.9</v>
      </c>
      <c r="Q504">
        <f>VLOOKUP(N504,GeoJson!$E$2:$I$515,5,FALSE)</f>
        <v>677</v>
      </c>
      <c r="R504" t="str">
        <f>VLOOKUP(N504,GeoJson!$E$2:$J$515,6,FALSE)</f>
        <v>MULTIPOLYGON (((112.0606286 -6.8910742, 112.07195 -6.89489, 112.0743461 -6.8940791, 112.07777 -6.89434, 112.08138 -6.89625, 112.08562 -6.8959, 112.08757 -6.89398, 112.0912 -6.89428, 112.09665 -6.89574, 112.10317 -6.8965, 112.10519 -6.89492, 112.11192 -6.89757, 112.11664 -6.89995, 112.12328 -6.9021, 112.13055 -6.90242, 112.1431 -6.90156, 112.1455299 -6.9010797, 112.1459 -6.89751, 112.15127 -6.89676, 112.1534 -6.898, 112.15594 -6.89742, 112.15993 -6.89887, 112.1678662 -6.898628, 112.1709421 -6.8995171, 112.1719754 -6.9026087, 112.1757321 -6.9022849, 112.1789365 -6.9050325, 112.1807785 -6.9108934, 112.1828732 -6.9120334, 112.1841397 -6.9148129, 112.1866422 -6.9118537, 112.1896057 -6.9119843, 112.1933026 -6.9143952, 112.1978363 -6.9150257, 112.1990498 -6.9198261, 112.2034422 -6.9238667, 112.2028699 -6.9362192, 112.2020187 -6.9446572, 112.2037244 -6.9504504, 112.2041364 -6.959034, 112.2057744 -6.9648159, 112.2055358 -6.9669894, 112.2067533 -6.9713469, 112.2095839 -6.9738904, 112.2088362 -6.9754244, 112.2093473 -6.9796625, 112.2108809 -6.985634, 112.2096907 -6.9941036, 112.2103347 -6.9974765, 112.2125625 -6.9976916, 112.214096 -6.9995579, 112.2116819 -7.0015108, 112.2118225 -7.0042542, 112.2143828 -7.0092656, 112.2112699 -7.0197117, 112.2097441 -7.0224259, 112.2040907 -7.0259106, 112.2033354 -7.0294402, 112.2049255 -7.0324396, 112.2079849 -7.0343131, 112.2186431 -7.035931, 112.2219048 -7.0371975, 112.220883 -7.0392998, 112.217198 -7.0405744, 112.2157103 -7.0441187, 112.2158629 -7.0492614, 112.2152604 -7.0547378, 112.2161837 -7.059688, 112.219018 -7.0665673, 112.2187155 -7.0697235, 112.2172032 -7.0748258, 112.2149473 -7.0752019, 112.210411 -7.0739535, 112.2067489 -7.0737103, 112.2036514 -7.0744771, 112.1997757 -7.0765947, 112.1925201 -7.081756, 112.1898389 -7.0844049, 112.1873365 -7.0831394, 112.1838498 -7.0834856, 112.1849289 -7.0763177, 112.1833877 -7.0746211, 112.1793136 -7.0750965, 112.1775741 -7.0773238, 112.1746215 -7.0844711, 112.1756077 -7.0873111, 112.1807583 -7.0877257, 112.1835632 -7.0892262, 112.1775055 -7.098628, 112.1744918 -7.0993942, 112.1703491 -7.0975498, 112.1672516 -7.0974454, 112.1640472 -7.100151, 112.1636657 -7.1050138, 112.1609726 -7.1093763, 112.1592559 -7.1103925, 112.154541 -7.1101183, 112.1501007 -7.1090101, 112.1461258 -7.1070246, 112.1469116 -7.1051401, 112.1518325 -7.1031603, 112.1505584 -7.1006907, 112.1475219 -7.101232, 112.1418685 -7.1047029, 112.1373291 -7.1019596, 112.1336898 -7.0983433, 112.1301651 -7.0967783, 112.1276092 -7.0979365, 112.1273422 -7.1052441, 112.1261978 -7.1075234, 112.1225433 -7.1081719, 112.1197891 -7.1050033, 112.1175308 -7.0995201, 112.1186218 -7.0950874, 112.1217651 -7.0939039, 112.1249694 -7.0900382, 112.1234741 -7.0877227, 112.115509 -7.089724, 112.1076812 -7.0864496, 112.1019897 -7.0884628, 112.0986175 -7.0881571, 112.0914993 -7.0862917, 112.0856475 -7.0855607, 112.0840377 -7.0807528, 112.0848167 -7.0758236, 112.0839391 -7.0667785, 112.0824203 -7.0654177, 112.0791626 -7.0660133, 112.0740203 -7.0691222, 112.066621 -7.0719221, 112.0634319 -7.0725959, 112.057069 -7.0720614, 112.0530005 -7.0741598, 112.0518191 -7.0765773, 112.047409 -7.0775413, 112.0444782 -7.0809868, 112.041481 -7.0821389, 112.0393219 -7.079668, 112.0411529 -7.0774526, 112.0465316 -7.0756749, 112.0465851 -7.0738892, 112.0446167 -7.071659, 112.0411911 -7.0702943, 112.03833 -7.071555, 112.0348053 -7.0771693, 112.0316162 -7.078906, 112.0300201 -7.078238, 112.0285696 -7.0719633, 112.0260315 -7.0691909, 112.0232391 -7.0676684, 112.0199432 -7.0674009, 112.0169983 -7.0683874, 112.0153579 -7.0719194, 112.0166626 -7.0777582, 112.0204086 -7.0828857, 112.020729 -7.086884, 112.0188522 -7.0902595, 112.0153579 -7.0926589, 112.0100632 -7.0942387, 112.0080704 -7.0932586, 112.0056228 -7.0940131, 112.0074005 -7.0971846, 112.0124664 -7.0992908, 112.014244 -7.1024231, 112.0125198 -7.1038775, 112.0062484 -7.1050514, 112.0034179 -7.1081704, 112.0034408 -7.1114749, 112.0056305 -7.1165165, 112.0095748 -7.1221141, 112.0112838 -7.1270413, 112.0104065 -7.13033, 112.0078888 -7.1316504, 112.0048901 -7.13056, 112 -7.125668, 111.9976425 -7.122229, 111.9990234 -7.117391, 111.9977646 -7.1145562, 111.9950332 -7.114562, 111.994012 -7.1164716, 111.9944229 -7.1228499, 111.9936599 -7.1276116, 111.9911575 -7.132709, 111.9875564 -7.1366338, 111.985878 -7.1396927, 111.9828415 -7.153252, 111.9829635 -7.1563462, 111.9845886 -7.160377, 111.9828644 -7.1646504, 111.9787826 -7.1645807, 111.9772033 -7.1602754, 111.9792327 -7.1552572, 111.9797363 -7.1505951, 111.9777984 -7.1451935, 111.9717788 -7.1390175, 111.9697418 -7.1378464, 111.9632187 -7.137155, 111.9588546 -7.1336779, 111.9548873 -7.1321587, 111.9512786 -7.1332235, 111.9490509 -7.1383204, 111.9471817 -7.1451792, 111.9445648 -7.1517262, 111.9426498 -7.1547069, 111.9386139 -7.1583189, 111.9358673 -7.1599306, 111.931549 -7.1595473, 111.9302063 -7.1543407, 111.9320678 -7.1452097, 111.9324874 -7.1389026, 111.9312973 -7.13346, 111.9290618 -7.1323289, 111.9232864 -7.131792, 111.9177551 -7.1330566, 111.9129791 -7.137649, 111.9071884 -7.1380047, 111.8990402 -7.1366186, 111.8990402 -7.1347775, 111.8970642 -7.1301984, 111.8937225 -7.1284813, 111.8843841 -7.1281466, 111.8820897 -7.1313309, 111.8792953 -7.1324457, 111.8754425 -7.132121, 111.8711776 -7.1299037, 111.8635367 -7.1282297, 111.8613308 -7.1292319, 111.8592758 -7.1276917, 111.8596277 -7.1236563, 111.8561859 -7.1254362, 111.854866 -7.1209902, 111.8563766 -7.117207, 111.8563079 -7.1148204, 111.8542862 -7.1143789, 111.8477325 -7.1107711, 111.8386612 -7.1041259, 111.8333053 -7.0993637, 111.8337784 -7.0980791, 111.8306045 -7.0959048, 111.8286965 -7.0914299, 111.826098 -7.0907212, 111.8255166 -7.0874703, 111.8230441 -7.0880499, 111.8197914 -7.0866026, 111.8182983 -7.087011, 111.8162177 -7.0909903, 111.8134535 -7.0911853, 111.8155632 -7.0868636, 111.8144883 -7.085556, 111.8086488 -7.0859222, 111.8016423 -7.0851644, 111.7975649 -7.085402, 111.7960948 -7.0828905, 111.7917801 -7.0804512, 111.7858138 -7.0793476, 111.783675 -7.0804917, 111.77918 -7.0807844, 111.7775999 -7.0824051, 111.7754371 -7.0819435, 111.7646858 -7.0835562, 111.7595261 -7.0832291, 111.7542921 -7.0842411, 111.7434677 -7.0839262, 111.7367478 -7.0849427, 111.7319043 -7.0835017, 111.7263274 -7.0836324, 111.7145059 -7.0819687, 111.7102508 -7.0766982, 111.7062683 -7.0752119, 111.7040252 -7.0754661, 111.7031097 -7.0729088, 111.6998367 -7.0695185, 111.6968689 -7.065402, 111.6923065 -7.0635423, 111.6939316 -7.059566, 111.6945953 -7.0540828, 111.6921158 -7.0547833, 111.6902307 -7.0528134, 111.6871828 -7.053855, 111.6804314 -7.0514665, 111.6767938 -7.0485549, 111.674685 -7.048901, 111.674675 -7.0453586, 111.6730194 -7.0447821, 111.6718063 -7.0405769, 111.6602859 -7.0393614, 111.6587295 -7.0372843, 111.658165 -7.0325159, 111.6565094 -7.0306448, 111.6557996 -7.0262348, 111.656372 -7.019494, 111.657547 -7.0145411, 111.6547241 -7.0117301, 111.6525345 -7.0028843, 111.6525955 -7.0001535, 111.6460533 -6.9964902, 111.6404189 -6.9961805, 111.6357092 -6.9948379, 111.628519 -6.9919338, 111.6242639 -6.9896581, 111.6233621 -6.9875449, 111.6219101 -6.9822306, 111.6190567 -6.9797582, 111.6152267 -6.9780817, 111.6107788 -6.9750018, 111.6094589 -6.9715752, 111.604721 -6.9669566, 111.6008224 -6.9656119, 111.5942993 -6.9658527, 111.59375 -6.9642605, 111.58741 -6.9635543, 111.5866775 -6.9616484, 111.5798263 -6.9586119, 111.5739212 -6.9544386, 111.5717163 -6.9516225, 111.5700607 -6.9467148, 111.573616 -6.9457836, 111.5764007 -6.943222, 111.5768356 -6.9411807, 111.5750351 -6.9378571, 111.5763244 -6.9313144, 111.5735702 -6.9286637, 111.5732956 -6.9241189, 111.5763244 -6.9237489, 111.5768661 -6.919641, 111.5749769 -6.9181276, 111.5777477 -6.9133124, 111.5835501 -6.9101393, 111.586126 -6.9096168, 111.5893533 -6.9105216, 111.6000061 -6.9105334, 111.6023965 -6.9115123, 111.6047519 -6.9085982, 111.6080175 -6.9019258, 111.6067734 -6.901366, 111.6024782 -6.9022439, 111.6028917 -6.8995126, 111.5996687 -6.8955045, 111.6007912 -6.8923058, 111.6049036 -6.8907517, 111.6068978 -6.8878194, 111.6097164 -6.8870258, 111.6113968 -6.8825092, 111.6148834 -6.8821244, 111.6151809 -6.8798694, 111.6133777 -6.8779145, 111.6097183 -6.8711133, 111.612426 -6.8643055, 111.6146092 -6.862512, 111.6124572 -6.8605036, 111.6114425 -6.8550715, 111.6133242 -6.8543946, 111.6103973 -6.8478269, 111.6105499 -6.8454794, 111.6128921 -6.8368792, 111.6134872 -6.8316721, 111.6182632 -6.8242058, 111.6192961 -6.8216771, 111.6291111 -6.8249441, 111.6323806 -6.8265811, 111.6350261 -6.8289217, 111.6400185 -6.8270059, 111.6421406 -6.8246422, 111.6446267 -6.8245551, 111.6490177 -6.8229815, 111.6527008 -6.8254213, 111.656657 -6.8204466, 111.6582685 -6.820604, 111.6610361 -6.8169511, 111.6577835 -6.8114824, 111.658458 -6.8082739, 111.6571899 -6.8070195, 111.6614754 -6.8021629, 111.6620903 -6.7982321, 111.6642092 -6.7974823, 111.6642361 -6.7906787, 111.6617584 -6.7853064, 111.6598941 -6.7828633, 111.6605196 -6.7777507, 111.6625685 -6.7742974, 111.6628371 -6.7715889, 111.6697984 -6.76376, 111.6722434 -6.7631878, 111.6711282 -6.7676929, 111.6717554 -6.770235, 111.6752754 -6.7711361, 111.6735388 -6.7735832, 111.6758503 -6.7747763, 111.6771284 -6.7711504, 111.6794283 -6.770329, 111.6817789 -6.7713925, 111.6844012 -6.7705701, 111.6865587 -6.7645074, 111.6881688 -6.7621717, 111.6893539 -6.7571584, 111.691412 -6.7538203, 111.7014998 -6.7605726, 111.7132072 -6.767427, 111.7178867 -6.7693243, 111.7286888 -6.7716762, 111.7384943 -6.7712206, 111.7415453 -6.7703159, 111.7467478 -6.7710511, 111.7511449 -6.7704955, 111.7548402 -6.7726849, 111.7609093 -6.7746782, 111.7648589 -6.7736363, 111.7657655 -6.771542, 111.7710062 -6.7758767, 111.774245 -6.7776104, 111.7734987 -6.7813125, 111.7792577 -6.7810095, 111.7851792 -6.7799594, 111.7876894 -6.7818844, 111.7934688 -6.7846924, 111.805014 -6.7918371, 111.8111237 -6.7944736, 111.8291379 -6.7995279, 111.8336095 -6.8004571, 111.8431759 -6.8006263, 111.8615755 -6.7990143, 111.87398 -6.7966342, 111.8904636 -6.7917167, 111.9010361 -6.7878144, 111.9138632 -6.7827647, 111.924759 -6.7778641, 111.9328128 -6.7729289, 111.9356729 -6.769451, 111.9394961 -6.7670953, 111.9472053 -6.7639102, 111.9499899 -6.7634316, 111.9592964 -6.7633938, 111.9654781 -6.7660093, 111.9726341 -6.767395, 111.976269 -6.7695989, 111.9800598 -6.7732024, 111.9851485 -6.7852842, 111.9851803 -6.7895771, 111.9872949 -6.7953916, 111.9935378 -6.8031724, 111.9954726 -6.8044858, 112.0020466 -6.8139302, 112.0064143 -6.8178927, 112.0079914 -6.8208642, 112.0066246 -6.8219301, 112.0081507 -6.8289714, 112.0132962 -6.8394813, 112.0261875 -6.8576642, 112.0305855 -6.8572365, 112.0289249 -6.8612653, 112.0360192 -6.8703377, 112.0471376 -6.8819168, 112.05276 -6.88674, 112.0606286 -6.8910742)))</v>
      </c>
    </row>
    <row r="505" spans="1:18" x14ac:dyDescent="0.3">
      <c r="A505" s="4" t="s">
        <v>5640</v>
      </c>
      <c r="B505" s="5">
        <v>84.583324474151993</v>
      </c>
      <c r="C505" s="5">
        <v>86.250402699763001</v>
      </c>
      <c r="D505" s="5">
        <v>87.505895115596999</v>
      </c>
      <c r="E505">
        <v>83.5</v>
      </c>
      <c r="F505">
        <v>88.3</v>
      </c>
      <c r="G505">
        <v>88.6</v>
      </c>
      <c r="H505">
        <v>90.1</v>
      </c>
      <c r="I505">
        <v>92.9</v>
      </c>
      <c r="J505">
        <v>92.9</v>
      </c>
      <c r="K505">
        <v>163.1</v>
      </c>
      <c r="L505">
        <v>92</v>
      </c>
      <c r="M505">
        <v>98.5</v>
      </c>
      <c r="N505" t="str">
        <f t="shared" si="7"/>
        <v>tulangbawang</v>
      </c>
      <c r="O505">
        <f>VLOOKUP(N505,GeoJson!$E$1:$G$515,3,FALSE)</f>
        <v>-4.2060399999999998</v>
      </c>
      <c r="P505">
        <f>VLOOKUP(N505,GeoJson!$E$2:$H$515,4,FALSE)</f>
        <v>105.57999</v>
      </c>
      <c r="Q505">
        <f>VLOOKUP(N505,GeoJson!$E$2:$I$515,5,FALSE)</f>
        <v>619</v>
      </c>
      <c r="R505" t="str">
        <f>VLOOKUP(N505,GeoJson!$E$2:$J$515,6,FALSE)</f>
        <v>MULTIPOLYGON (((105.8185688 -4.1416113, 105.8198397 -4.1507824, 105.8213702 -4.1582893, 105.8192566 -4.1620792, 105.8226578 -4.176186, 105.8270148 -4.1867676, 105.8271378 -4.1903343, 105.82517 -4.1985746, 105.8219723 -4.2146862, 105.8207834 -4.2244433, 105.8197175 -4.2291989, 105.8206604 -4.2339135, 105.8193895 -4.2363733, 105.8190205 -4.251132, 105.8186516 -4.2529768, 105.8188156 -4.2631029, 105.8181449 -4.2747621, 105.8186402 -4.2778366, 105.8182519 -4.29465, 105.8186069 -4.3050872, 105.820382 -4.3211334, 105.822441 -4.3324226, 105.8252811 -4.3430728, 105.8298251 -4.353581, 105.8377234 -4.3620993, 105.8433825 -4.3663861, 105.8499895 -4.3708343, 105.8538235 -4.3720413, 105.8587936 -4.3779344, 105.8597167 -4.3859576, 105.8575866 -4.3935547, 105.8543916 -4.4000868, 105.8511965 -4.4036369, 105.8525699 -4.4068376, 105.8653679 -4.4105397, 105.8749109 -4.4214582, 105.88052 -4.4301913, 105.8845671 -4.4342384, 105.8877375 -4.4363876, 105.8916053 -4.4404447, 105.8940812 -4.4367944, 105.9008848 -4.4348791, 105.9016784 -4.4336704, 105.9050154 -4.4340964, 105.9087075 -4.4356584, 105.9121866 -4.4355164, 105.9131096 -4.4370074, 105.9126126 -4.4412675, 105.9064355 -4.4540477, 105.9027434 -4.4662599, 105.9012524 -4.472295, 105.8991933 -4.4889803, 105.8986253 -4.4994175, 105.8991223 -4.5129788, 105.8996903 -4.5156058, 105.9013234 -4.53009, 105.9023884 -4.5333561, 105.9039504 -4.5442903, 105.9054414 -4.5491184, 105.9048024 -4.5518874, 105.8995096 -4.5551801, 105.8950753 -4.5599106, 105.8918092 -4.5649516, 105.8888982 -4.5719098, 105.8857533 -4.5824908, 105.8844961 -4.5900861, 105.8849931 -4.6010913, 105.8857741 -4.6057064, 105.887809 -4.6122603, 105.890899 -4.6191305, 105.8953716 -4.625397, 105.9019832 -4.6282559, 105.9032363 -4.6305839, 105.9032032 -4.6339516, 105.9076856 -4.6341852, 105.9127612 -4.6383603, 105.9163633 -4.6426991, 105.9169363 -4.6467105, 105.9094048 -4.6594814, 105.9045406 -4.6705741, 105.9008635 -4.6822944, 105.8984895 -4.6849141, 105.8943962 -4.6846685, 105.8868647 -4.683113, 105.8810523 -4.6805752, 105.8772865 -4.6810664, 105.8758008 -4.6830038, 105.8726441 -4.6833024, 105.8684355 -4.6824149, 105.8548051 -4.6777486, 105.8515509 -4.6744331, 105.8511826 -4.6689687, 105.8525947 -4.6654075, 105.8559716 -4.6602501, 105.8579978 -4.6557066, 105.858182 -4.6514701, 105.8581206 -4.6347697, 105.8559102 -4.6312086, 105.8524719 -4.6309016, 105.8473758 -4.6316383, 105.8449813 -4.6311472, 105.8422798 -4.6286298, 105.8405606 -4.6224286, 105.839087 -4.6207708, 105.8357715 -4.6198498, 105.8320876 -4.6219988, 105.8313508 -4.6250687, 105.8308596 -4.6323137, 105.8298773 -4.6363046, 105.8277238 -4.6405252, 105.825759 -4.6424286, 105.8166126 -4.6495922, 105.813983 -4.652099, 105.8089045 -4.6535116, 105.8042398 -4.6535684, 105.802704 -4.6521333, 105.7998758 -4.6444727, 105.7943336 -4.6394042, 105.7911173 -4.635699, 105.7812785 -4.6322688, 105.781989 -4.6251525, 105.7799074 -4.6237392, 105.7794293 -4.620931, 105.7834641 -4.6145575, 105.7829848 -4.613044, 105.7796047 -4.6123377, 105.7786967 -4.606082, 105.7793525 -4.6045938, 105.7833127 -4.6033073, 105.7841979 -4.597913, 105.7859366 -4.595324, 105.7931289 -4.5885181, 105.7973666 -4.5908639, 105.8012469 -4.5911456, 105.8049459 -4.5849182, 105.8036097 -4.5807048, 105.8003936 -4.5796264, 105.7969883 -4.5810453, 105.7940181 -4.5798724, 105.7937532 -4.5753698, 105.7957743 -4.5720086, 105.7999112 -4.5702681, 105.7996589 -4.5597747, 105.7971365 -4.5560667, 105.7910069 -4.5500381, 105.7875007 -4.5495336, 105.7860629 -4.5503912, 105.784499 -4.5560163, 105.7825819 -4.556546, 105.7772091 -4.5540992, 105.7717354 -4.5533929, 105.7683963 -4.547194, 105.7677055 -4.5424155, 105.7701557 -4.539324, 105.7736934 -4.5373186, 105.7736127 -4.532392, 105.7699476 -4.5285216, 105.7660126 -4.528654, 105.7616235 -4.5320025, 105.7593722 -4.5321539, 105.7560237 -4.5288243, 105.7541129 -4.5223542, 105.7507833 -4.5210866, 105.745978 -4.5218055, 105.7447051 -4.5242757, 105.7459591 -4.5277081, 105.7448374 -4.530255, 105.7396782 -4.5347835, 105.7313541 -4.5372808, 105.7281191 -4.5362781, 105.7268704 -4.5300918, 105.724203 -4.5278216, 105.722103 -4.5283891, 105.718868 -4.5313972, 105.7132492 -4.5310377, 105.7076683 -4.5266865, 105.707725 -4.521465, 105.7066089 -4.5180975, 105.7008388 -4.5153544, 105.6941984 -4.5137841, 105.6930065 -4.5099626, 105.6939714 -4.5084113, 105.6978497 -4.5064816, 105.6989658 -4.5022628, 105.6980767 -4.4967387, 105.6937254 -4.4908551, 105.6871418 -4.4872417, 105.6814168 -4.4850854, 105.6755351 -4.4854722, 105.6739927 -4.4869885, 105.6746282 -4.491742, 105.6726539 -4.4975514, 105.6694489 -4.5006029, 105.6651759 -4.50124, 105.6611883 -4.5005019, 105.6579508 -4.5072005, 105.6546401 -4.5090924, 105.6481254 -4.5094267, 105.6451809 -4.5083924, 105.6428918 -4.5053655, 105.6413972 -4.5014683, 105.6423999 -4.4978359, 105.6451052 -4.4962657, 105.6465998 -4.4868444, 105.6461836 -4.4843471, 105.6433269 -4.4811499, 105.638673 -4.4827769, 105.6336217 -4.4819067, 105.627757 -4.4869768, 105.6269436 -4.4884146, 105.6274544 -4.4958306, 105.6271138 -4.5008818, 105.6232655 -4.5110998, 105.6224977 -4.5152598, 105.620114 -4.518211, 105.6131331 -4.5180786, 105.6112602 -4.5185705, 105.6076468 -4.5216542, 105.6021416 -4.5215407, 105.6005335 -4.5174354, 105.5987173 -4.514976, 105.596466 -4.5137841, 105.5921905 -4.5137085, 105.5873095 -4.5158462, 105.585342 -4.5187597, 105.5854934 -4.5259297, 105.5846799 -4.5309242, 105.5834124 -4.5340457, 105.5812746 -4.5352943, 105.5772828 -4.5346322, 105.5744072 -4.5318134, 105.5733856 -4.5216164, 105.5714181 -4.5192326, 105.5606346 -4.5171516, 105.5557537 -4.5197056, 105.5493971 -4.5205569, 105.5425487 -4.5197813, 105.5356056 -4.5212758, 105.5338084 -4.5201407, 105.5342624 -4.5177002, 105.5368164 -4.5136706, 105.5353975 -4.5095653, 105.531103 -4.5072195, 105.528795 -4.508033, 105.5248221 -4.5075789, 105.5225519 -4.5040223, 105.5226465 -4.4997467, 105.5203574 -4.4971738, 105.5157413 -4.4974576, 105.5135279 -4.4967576, 105.5099901 -4.4915172, 105.5070578 -4.4924631, 105.5053771 -4.4953894, 105.497066 -4.494825, 105.4951363 -4.4924223, 105.4947579 -4.4882035, 105.4925445 -4.4827361, 105.4895743 -4.4829442, 105.4887608 -4.4870306, 105.4865095 -4.4894143, 105.4838042 -4.4872009, 105.4825745 -4.4879009, 105.4825556 -4.4916845, 105.4786395 -4.4966222, 105.4739288 -4.4958277, 105.4739666 -4.4920061, 105.4704667 -4.4929521, 105.468783 -4.4915332, 105.4650182 -4.4923845, 105.4639966 -4.4969249, 105.4586806 -4.492498, 105.4512457 -4.4949385, 105.4487295 -4.4965844, 105.4459107 -4.5015221, 105.4415973 -4.5031112, 105.4379271 -4.5022977, 105.4357231 -4.5033635, 105.4343105 -4.5061382, 105.4319647 -4.5066931, 105.4268945 -4.5099975, 105.4269702 -4.5069454, 105.4253811 -4.5063904, 105.4240946 -4.5096444, 105.4209163 -4.5078282, 105.4184191 -4.5080805, 105.4154426 -4.5100984, 105.4142318 -4.5120407, 105.4128403 -4.5179769, 105.4083545 -4.5180694, 105.4101455 -4.5140082, 105.3993273 -4.5111579, 105.3956193 -4.5154145, 105.3917032 -4.5151875, 105.3897924 -4.5170793, 105.386652 -4.5178171, 105.3848169 -4.5158496, 105.382244 -4.5161712, 105.3754901 -4.5219602, 105.3726524 -4.5209765, 105.369266 -4.5223386, 105.3699888 -4.5257036, 105.3682926 -4.527521, 105.3648769 -4.5285438, 105.3637418 -4.5320437, 105.3607149 -4.5368679, 105.3573853 -4.5388733, 105.3537151 -4.5394787, 105.3557772 -4.5437542, 105.3532043 -4.550754, 105.3478771 -4.5483, 105.3471804 -4.5504506, 105.3444829 -4.5518891, 105.3400925 -4.552783, 105.3386561 -4.5555214, 105.339517 -4.5597194, 105.337748 -4.5642428, 105.330642 -4.5674131, 105.3298212 -4.5703345, 105.3273429 -4.57024, 105.3282699 -4.5749696, 105.3266429 -4.5754803, 105.3232943 -4.5727372, 105.3227268 -4.5772398, 105.3200782 -4.5764452, 105.3178837 -4.578583, 105.3147811 -4.5777695, 105.3121514 -4.5796802, 105.3125487 -4.5817991, 105.3118865 -4.5862638, 105.3102974 -4.5874178, 105.3106001 -4.5915231, 105.3079894 -4.5940582, 105.304029 -4.5949796, 105.3029885 -4.5989209, 105.3038273 -4.6046336, 105.2993815 -4.6048228, 105.300195 -4.6079443, 105.2967734 -4.6084495, 105.2968086 -4.6103848, 105.2917262 -4.6160894, 105.2914358 -4.6138468, 105.2888061 -4.6137144, 105.2858359 -4.6153792, 105.2881061 -4.617044, 105.2866683 -4.6211115, 105.2822982 -4.6206764, 105.2787415 -4.6219817, 105.2752617 -4.6207673, 105.2738417 -4.6255762, 105.2700038 -4.6219625, 105.268329 -4.6231905, 105.2651486 -4.6231678, 105.2633041 -4.6266546, 105.2613962 -4.6267513, 105.2602394 -4.6291707, 105.2633987 -4.6323868, 105.2612988 -4.6359246, 105.2596529 -4.6355273, 105.2503144 -4.6375528, 105.2476051 -4.6363747, 105.2443479 -4.640465, 105.2344713 -4.6402243, 105.2327735 -4.6416046, 105.2277492 -4.6427478, 105.2266347 -4.6391042, 105.2214918 -4.6392379, 105.215739 -4.6386494, 105.211424 -4.6365517, 105.2088828 -4.6342772, 105.2089932 -4.6318936, 105.2122342 -4.6251981, 105.2139032 -4.6154815, 105.2126469 -4.6126593, 105.2104899 -4.6107873, 105.2049566 -4.6111236, 105.2004 -4.6130208, 105.2002664 -4.59865, 105.2032649 -4.5835835, 105.1984144 -4.5835846, 105.197488 -4.5745453, 105.1898653 -4.5726931, 105.1832697 -4.5722665, 105.175725 -4.5629529, 105.1749066 -4.5590193, 105.1751881 -4.5465179, 105.1761082 -4.5315709, 105.1740259 -4.5141914, 105.1631711 -4.5045769, 105.1608519 -4.4964222, 105.1641268 -4.4997236, 105.1666106 -4.5009693, 105.1722755 -4.4983017, 105.1766431 -4.4973778, 105.1843992 -4.4945351, 105.186385 -4.4906464, 105.1948277 -4.4867561, 105.1941259 -4.485037, 105.1911314 -4.4842186, 105.1881692 -4.4800606, 105.1872513 -4.4747269, 105.1930824 -4.468738, 105.1969571 -4.4676057, 105.2018013 -4.4682435, 105.2041013 -4.4656469, 105.2055048 -4.4617889, 105.2091797 -4.4636575, 105.2129397 -4.4637539, 105.2143859 -4.4623077, 105.2156392 -4.4554626, 105.2170372 -4.4508348, 105.218387 -4.448762, 105.2220024 -4.4478461, 105.2268711 -4.4518954, 105.2289922 -4.4544985, 105.2306793 -4.4610544, 105.2334271 -4.4624524, 105.2371389 -4.4601867, 105.2388261 -4.4603313, 105.241622 -4.466598, 105.2423933 -4.471515, 105.2487329 -4.4725508, 105.2536392 -4.4699635, 105.2554778 -4.4679017, 105.2547071 -4.466356, 105.2602772 -4.4534991, 105.2624031 -4.4500242, 105.2673066 -4.4450011, 105.2582019 -4.4415856, 105.2565971 -4.4397039, 105.2579897 -4.4348896, 105.2555831 -4.4252532, 105.2566741 -4.4225136, 105.2525758 -4.4185449, 105.2475475 -4.4195329, 105.2437931 -4.4145903, 105.2400509 -4.4123383, 105.2420455 -4.4095837, 105.2436067 -4.389678, 105.2389772 -4.3878924, 105.2326737 -4.3893836, 105.2293229 -4.3886566, 105.2277846 -4.3893135, 105.2199271 -4.3871834, 105.2192717 -4.384578, 105.2167209 -4.3820019, 105.2099551 -4.3803955, 105.204708 -4.3804533, 105.201849 -4.3761568, 105.2001645 -4.3719874, 105.2015846 -4.3696755, 105.2008995 -4.3598439, 105.2034945 -4.3593666, 105.2081605 -4.3551375, 105.2205677 -4.3531916, 105.2260907 -4.3602743, 105.230644 -4.3603301, 105.2299017 -4.3522747, 105.2321781 -4.3515884, 105.233088 -4.3491314, 105.2325178 -4.3455894, 105.2310942 -4.343476, 105.2287608 -4.3438195, 105.2296153 -4.3464473, 105.2218753 -4.3480493, 105.2195416 -4.3474786, 105.2112324 -4.349195, 105.2110612 -4.3478238, 105.2042317 -4.3489683, 105.2049135 -4.3468544, 105.2032985 -4.3414558, 105.2044628 -4.3376762, 105.2069215 -4.3349273, 105.2056258 -4.3289475, 105.2015917 -4.3288572, 105.2003651 -4.3214775, 105.2005129 -4.3155413, 105.20033 -4.3017738, 105.1822976 -4.3015556, 105.1786267 -4.2990574, 105.1774464 -4.2966901, 105.1704989 -4.2964286, 105.1653355 -4.2986669, 105.1609541 -4.2981675, 105.1582379 -4.2955291, 105.1584734 -4.2738656, 105.1635646 -4.2692637, 105.1695052 -4.26824, 105.1801989 -4.2690896, 105.1903834 -4.2695984, 105.1908903 -4.2603966, 105.1906739 -4.2529498, 105.1888207 -4.2433192, 105.1891878 -4.2387559, 105.1903748 -4.2343252, 105.1993698 -4.2314261, 105.2021817 -4.2300993, 105.2107291 -4.2293701, 105.2136882 -4.2281778, 105.2159844 -4.2243109, 105.2162142 -4.2161454, 105.2170715 -4.213316, 105.2199851 -4.2111055, 105.2232715 -4.2074833, 105.2247745 -4.2009008, 105.2240741 -4.1957636, 105.2257212 -4.1894825, 105.2306839 -4.188826, 105.2269042 -4.1834187, 105.2301434 -4.1853484, 105.2373598 -4.1922549, 105.2412626 -4.1908429, 105.2475491 -4.190358, 105.2779027 -4.1893368, 105.3086001 -4.1627318, 105.3120914 -4.1590775, 105.3182041 -4.160244, 105.3567695 -4.1609581, 105.3649475 -4.1625215, 105.3659152 -4.1296551, 105.3695068 -4.1302507, 105.3873133 -4.1314382, 105.3881168 -4.1289189, 105.3923493 -4.1231683, 105.3955457 -4.121247, 105.3989446 -4.124569, 105.4020797 -4.1246761, 105.402081 -4.1197622, 105.4093678 -4.1197585, 105.4144808 -4.1191398, 105.4253209 -4.1191341, 105.4261432 -4.1269377, 105.4256206 -4.135314, 105.4256885 -4.1404794, 105.4241872 -4.143732, 105.4238269 -4.1614883, 105.4365945 -4.1614443, 105.4367016 -4.162621, 105.4590934 -4.1624483, 105.4599107 -4.1610103, 105.4637187 -4.1600505, 105.4677338 -4.1599165, 105.4684318 -4.1589773, 105.4682862 -4.1347242, 105.4901299 -4.1327774, 105.5045419 -4.1310967, 105.5044709 -4.1613744, 105.5267557 -4.1611143, 105.5316822 -4.1655744, 105.5412143 -4.1679138, 105.5446078 -4.1683874, 105.5536599 -4.1730056, 105.5657636 -4.1795234, 105.5736301 -4.1829738, 105.5753151 -4.1855075, 105.5817688 -4.1874744, 105.58682 -4.1897239, 105.5988842 -4.1914047, 105.6016906 -4.1928108, 105.6067452 -4.199285, 105.6069274 -4.200727, 105.6069577 -4.2189015, 105.6182637 -4.2204003, 105.6221913 -4.2203971, 105.6252732 -4.2153248, 105.653877 -4.2173192, 105.6542004 -4.202674, 105.6551862 -4.1990328, 105.654991 -4.1958819, 105.6691038 -4.1949811, 105.6827937 -4.1928032, 105.6827055 -4.191024, 105.7199196 -4.1879841, 105.7214073 -4.1997608, 105.7575948 -4.1940494, 105.754715 -4.1609366, 105.7516128 -4.1544893, 105.7529909 -4.1471249, 105.7659306 -4.1397224, 105.771989 -4.1311231, 105.7702449 -4.1199209, 105.7767376 -4.1125178, 105.7807514 -4.1181702, 105.7898546 -4.121642, 105.800473 -4.1234806, 105.8082728 -4.1234727, 105.815651 -4.1348865, 105.8185688 -4.1416113)))</v>
      </c>
    </row>
    <row r="506" spans="1:18" x14ac:dyDescent="0.3">
      <c r="A506" s="4" t="s">
        <v>1058</v>
      </c>
      <c r="B506" s="5">
        <v>78.579298217095001</v>
      </c>
      <c r="C506" s="5">
        <v>79.838222700635995</v>
      </c>
      <c r="D506" s="5">
        <v>83.592559423080999</v>
      </c>
      <c r="E506">
        <v>77.5</v>
      </c>
      <c r="F506">
        <v>83.1</v>
      </c>
      <c r="G506">
        <v>83.1</v>
      </c>
      <c r="H506">
        <v>86.2</v>
      </c>
      <c r="I506">
        <v>84.3</v>
      </c>
      <c r="J506">
        <v>89.6</v>
      </c>
      <c r="K506">
        <v>157.19999999999999</v>
      </c>
      <c r="L506">
        <v>84.6</v>
      </c>
      <c r="M506">
        <v>87.3</v>
      </c>
      <c r="N506" t="str">
        <f t="shared" si="7"/>
        <v>tulang bawang barat</v>
      </c>
      <c r="O506">
        <f>VLOOKUP(N506,GeoJson!$E$1:$G$515,3,FALSE)</f>
        <v>-4.4397500000000001</v>
      </c>
      <c r="P506">
        <f>VLOOKUP(N506,GeoJson!$E$2:$H$515,4,FALSE)</f>
        <v>105.0444</v>
      </c>
      <c r="Q506">
        <f>VLOOKUP(N506,GeoJson!$E$2:$I$515,5,FALSE)</f>
        <v>82</v>
      </c>
      <c r="R506" t="str">
        <f>VLOOKUP(N506,GeoJson!$E$2:$J$515,6,FALSE)</f>
        <v>MULTIPOLYGON (((104.9292314 -4.1924785, 104.9343889 -4.1924046, 104.940575 -4.190187, 104.945877 -4.1921837, 104.9487495 -4.1855296, 104.9496334 -4.181537, 104.9531683 -4.1782101, 104.9561043 -4.1782604, 104.959027 -4.1765, 104.9637682 -4.1747706, 104.9673075 -4.1717783, 104.9697063 -4.1730266, 104.9713859 -4.1718603, 104.9741852 -4.1722802, 104.9784774 -4.1716737, 104.9834228 -4.1739131, 104.9846358 -4.1734932, 104.9896745 -4.1745662, 104.9914474 -4.1761058, 104.9962062 -4.1752194, 105.0008717 -4.1771789, 105.0028914 -4.177245, 105.0085699 -4.1753173, 105.0094328 -4.1734776, 105.0130852 -4.1737303, 105.0209906 -4.1657898, 105.0212229 -4.1582116, 105.0245667 -4.1562815, 105.0264656 -4.1503225, 105.0269303 -4.146519, 105.0286798 -4.1444545, 105.0307443 -4.1441396, 105.0352931 -4.1401506, 105.0411366 -4.1396258, 105.0425712 -4.1385061, 105.0465252 -4.1396258, 105.0478967 -4.1414807, 105.0499631 -4.1412713, 105.0551819 -4.1446719, 105.0623669 -4.1508473, 105.0608193 -4.1517138, 105.0641735 -4.1571941, 105.0606567 -4.1595455, 105.0686708 -4.1660133, 105.073393 -4.1749948, 105.0709706 -4.1842963, 105.0641967 -4.2059055, 105.0662177 -4.2072796, 105.0668782 -4.2162217, 105.0688576 -4.2178775, 105.0784242 -4.2178766, 105.0805254 -4.2195926, 105.0857696 -4.2199688, 105.085769 -4.2144739, 105.0875725 -4.2148009, 105.0875198 -4.2089789, 105.0958384 -4.205681, 105.1025842 -4.2043794, 105.1109437 -4.2037009, 105.1107253 -4.2076572, 105.1076604 -4.2076756, 105.1076626 -4.2239224, 105.1217046 -4.2156392, 105.1229015 -4.2163027, 105.1307698 -4.2109976, 105.134682 -4.2195635, 105.1366378 -4.2222402, 105.1391863 -4.2238601, 105.1441086 -4.2224972, 105.1423946 -4.2182209, 105.1440064 -4.2012872, 105.1474873 -4.2013155, 105.1562915 -4.1984361, 105.1618544 -4.1974919, 105.1733508 -4.1902744, 105.180177 -4.1875672, 105.1864044 -4.1873675, 105.1870061 -4.1849702, 105.1917927 -4.1819549, 105.1955638 -4.1756409, 105.2000545 -4.1732949, 105.2041856 -4.1700471, 105.2101142 -4.1704063, 105.2185238 -4.1777008, 105.2269042 -4.1834187, 105.2306839 -4.188826, 105.2257212 -4.1894825, 105.2240741 -4.1957636, 105.2247745 -4.2009008, 105.2232715 -4.2074833, 105.2199851 -4.2111055, 105.2170715 -4.213316, 105.2162142 -4.2161454, 105.2159844 -4.2243109, 105.2136882 -4.2281778, 105.2107291 -4.2293701, 105.2021817 -4.2300993, 105.1993698 -4.2314261, 105.1903748 -4.2343252, 105.1891878 -4.2387559, 105.1888207 -4.2433192, 105.1906739 -4.2529498, 105.1908903 -4.2603966, 105.1903834 -4.2695984, 105.1801989 -4.2690896, 105.1695052 -4.26824, 105.1635646 -4.2692637, 105.1584734 -4.2738656, 105.1582379 -4.2955291, 105.1609541 -4.2981675, 105.1653355 -4.2986669, 105.1704989 -4.2964286, 105.1774464 -4.2966901, 105.1786267 -4.2990574, 105.1822976 -4.3015556, 105.20033 -4.3017738, 105.2005129 -4.3155413, 105.2003651 -4.3214775, 105.2015917 -4.3288572, 105.2056258 -4.3289475, 105.2069215 -4.3349273, 105.2044628 -4.3376762, 105.2032985 -4.3414558, 105.2049135 -4.3468544, 105.2042317 -4.3489683, 105.2110612 -4.3478238, 105.2112324 -4.349195, 105.2195416 -4.3474786, 105.2218753 -4.3480493, 105.2296153 -4.3464473, 105.2287608 -4.3438195, 105.2310942 -4.343476, 105.2325178 -4.3455894, 105.233088 -4.3491314, 105.2321781 -4.3515884, 105.2299017 -4.3522747, 105.230644 -4.3603301, 105.2260907 -4.3602743, 105.2205677 -4.3531916, 105.2081605 -4.3551375, 105.2034945 -4.3593666, 105.2008995 -4.3598439, 105.2015846 -4.3696755, 105.2001645 -4.3719874, 105.201849 -4.3761568, 105.204708 -4.3804533, 105.2099551 -4.3803955, 105.2167209 -4.3820019, 105.2192717 -4.384578, 105.2199271 -4.3871834, 105.2277846 -4.3893135, 105.2293229 -4.3886566, 105.2326737 -4.3893836, 105.2389772 -4.3878924, 105.2436067 -4.389678, 105.2420455 -4.4095837, 105.2400509 -4.4123383, 105.2437931 -4.4145903, 105.2475475 -4.4195329, 105.2525758 -4.4185449, 105.2566741 -4.4225136, 105.2555831 -4.4252532, 105.2579897 -4.4348896, 105.2565971 -4.4397039, 105.2582019 -4.4415856, 105.2673066 -4.4450011, 105.2624031 -4.4500242, 105.2602772 -4.4534991, 105.2547071 -4.466356, 105.2554778 -4.4679017, 105.2536392 -4.4699635, 105.2487329 -4.4725508, 105.2423933 -4.471515, 105.241622 -4.466598, 105.2388261 -4.4603313, 105.2371389 -4.4601867, 105.2334271 -4.4624524, 105.2306793 -4.4610544, 105.2289922 -4.4544985, 105.2268711 -4.4518954, 105.2220024 -4.4478461, 105.218387 -4.448762, 105.2170372 -4.4508348, 105.2156392 -4.4554626, 105.2143859 -4.4623077, 105.2129397 -4.4637539, 105.2091797 -4.4636575, 105.2055048 -4.4617889, 105.2041013 -4.4656469, 105.2018013 -4.4682435, 105.1969571 -4.4676057, 105.1930824 -4.468738, 105.1872513 -4.4747269, 105.1881692 -4.4800606, 105.1911314 -4.4842186, 105.1941259 -4.485037, 105.1948277 -4.4867561, 105.186385 -4.4906464, 105.1843992 -4.4945351, 105.1766431 -4.4973778, 105.1722755 -4.4983017, 105.1666106 -4.5009693, 105.1641268 -4.4997236, 105.1608519 -4.4964222, 105.1631711 -4.5045769, 105.1740259 -4.5141914, 105.1761082 -4.5315709, 105.1751881 -4.5465179, 105.1749066 -4.5590193, 105.175725 -4.5629529, 105.1832697 -4.5722665, 105.1898653 -4.5726931, 105.197488 -4.5745453, 105.1984144 -4.5835846, 105.2032649 -4.5835835, 105.2002664 -4.59865, 105.2004 -4.6130208, 105.1961672 -4.6142562, 105.1853014 -4.6147567, 105.1814347 -4.6155628, 105.1764192 -4.6205126, 105.1761979 -4.6245927, 105.1773241 -4.6352915, 105.1823844 -4.6388538, 105.1803284 -4.6397758, 105.1773688 -4.6437034, 105.1742515 -4.6447633, 105.172007 -4.6491276, 105.1695606 -4.6520769, 105.1664596 -4.657401, 105.1639192 -4.6636519, 105.1605053 -4.6663604, 105.1605629 -4.6696873, 105.1589138 -4.6731207, 105.157549 -4.6733491, 105.1564691 -4.6765433, 105.1550975 -4.6773047, 105.1528362 -4.6753459, 105.1498035 -4.6770196, 105.1447988 -4.6762982, 105.1440455 -4.6792033, 105.1398447 -4.678725, 105.1383069 -4.680783, 105.1397505 -4.6822802, 105.1376206 -4.685091, 105.1418261 -4.6906231, 105.1410104 -4.6966936, 105.1430963 -4.7019131, 105.1430093 -4.7047447, 105.1412857 -4.7092503, 105.1381915 -4.7151403, 105.1321717 -4.722225, 105.1269906 -4.7273447, 105.1196654 -4.7200761, 105.1173452 -4.7202704, 105.1016825 -4.7130953, 105.0795061 -4.7112944, 105.0781979 -4.7074229, 105.0745638 -4.7066233, 105.0693147 -4.7085527, 105.0686134 -4.7076323, 105.0659107 -4.6966104, 105.0614636 -4.6946709, 105.0581767 -4.6946712, 105.0539272 -4.6926177, 105.0486135 -4.6844404, 105.047092 -4.6830153, 105.0393226 -4.6725146, 105.0349889 -4.6682941, 105.0274129 -4.6678426, 105.0126213 -4.6599716, 105.009065 -4.6590895, 105.0039325 -4.6623184, 104.9994667 -4.6599122, 104.9981458 -4.6511074, 104.9992031 -4.64534, 104.9981456 -4.6420778, 104.9989809 -4.6331307, 104.9987033 -4.6292325, 104.9969682 -4.6258911, 104.9970585 -4.620671, 104.995511 -4.6173058, 104.9953028 -4.6127463, 104.997689 -4.6068453, 104.9901115 -4.59834, 104.9896616 -4.594683, 104.9859279 -4.5918627, 104.9889961 -4.5902124, 104.9891056 -4.5872548, 104.992159 -4.5877044, 104.9939987 -4.5842065, 104.9923417 -4.5810079, 104.9895696 -4.5830357, 104.9886475 -4.5798606, 104.9913675 -4.5767562, 104.98846 -4.5752405, 104.9878125 -4.5735827, 104.9864533 -4.56069, 104.9833013 -4.5559513, 104.9773746 -4.5527663, 104.9751237 -4.5506173, 104.9722495 -4.544631, 104.9709981 -4.5337842, 104.9673106 -4.527881, 104.9638041 -4.5299794, 104.9608004 -4.5294971, 104.9570757 -4.5313047, 104.952679 -4.5286313, 104.9436271 -4.5306054, 104.9455066 -4.5286986, 104.947355 -4.5239463, 104.9502434 -4.5118914, 104.9511679 -4.5037774, 104.951226 -4.4994306, 104.9538825 -4.4980398, 104.9560773 -4.4932875, 104.9635849 -4.4893468, 104.967743 -4.4845945, 104.9686672 -4.479958, 104.9673392 -4.4752634, 104.9688408 -4.4720178, 104.9723057 -4.4693519, 104.9726869 -4.4663965, 104.9711943 -4.4616958, 104.9715261 -4.4588255, 104.9773672 -4.4531636, 104.9781097 -4.4493019, 104.9806668 -4.4469298, 104.9823636 -4.4470261, 104.9856248 -4.4509222, 104.9902367 -4.4545998, 104.9976069 -4.4557094, 105.0008455 -4.4622103, 105.0081324 -4.4630229, 105.0117759 -4.4646481, 105.0158243 -4.4683048, 105.0201588 -4.4700278, 105.036273 -4.4699902, 105.0443008 -4.4709407, 105.0480446 -4.4709382, 105.0529264 -4.4699751, 105.0575887 -4.4671847, 105.0641499 -4.4648402, 105.067594 -4.4466086, 105.0672961 -4.4349862, 105.0625455 -4.4352846, 105.0612914 -4.4145321, 105.0598961 -4.4151893, 105.0559713 -4.4144356, 105.0527479 -4.4114468, 105.0562335 -4.4095461, 105.0571449 -4.4077883, 105.0552537 -4.4059114, 105.0519365 -4.4075279, 105.0481604 -4.4069419, 105.0498206 -4.403882, 105.0484699 -4.4004397, 105.0465979 -4.4019614, 105.0462724 -4.4049562, 105.0446122 -4.4064862, 105.0414872 -4.4040448, 105.0413895 -4.4002036, 105.03859 -4.39952, 105.0389806 -4.4034914, 105.0374181 -4.4060956, 105.0378087 -4.4092206, 105.0364754 -4.4104853, 105.0328933 -4.4104902, 105.0310378 -4.4070396, 105.0323228 -4.4038861, 105.0295305 -4.4009043, 105.0254713 -4.4012127, 105.0280755 -4.4036541, 105.0289544 -4.4065188, 105.026806 -4.4091881, 105.0253411 -4.4090253, 105.0246575 -4.4036541, 105.0226516 -4.4017218, 105.0185702 -4.4000082, 105.0189618 -4.4095733, 105.0170758 -4.4106536, 105.0143584 -4.4100639, 105.0122549 -4.4077727, 105.0128674 -4.4046248, 105.0081584 -4.4040068, 105.0051188 -4.4018278, 105.0001017 -4.4004728, 104.9967142 -4.3985319, 104.9944619 -4.4002164, 104.9902138 -4.4019926, 104.9893998 -4.4049038, 104.9862373 -4.4036365, 104.986833 -4.3988032, 104.9887071 -4.3955147, 104.9938389 -4.3771233, 104.9954762 -4.3725618, 104.9960276 -4.3680505, 104.9948915 -4.3666083, 104.9945908 -4.3628853, 104.9919679 -4.352538, 104.9893285 -4.3343589, 104.9907353 -4.3270523, 104.990367 -4.3103316, 104.9982727 -4.3117747, 104.9964537 -4.3017775, 104.9940191 -4.2936306, 104.9940192 -4.2887425, 104.9978984 -4.2877689, 104.9952263 -4.2740025, 104.9952263 -4.270749, 104.991568 -4.2616427, 104.9884944 -4.2566786, 104.9863395 -4.2555214, 104.9819962 -4.2559573, 104.9795239 -4.2569635, 104.978221 -4.2544144, 104.9733766 -4.2534415, 104.9692507 -4.2497351, 104.9645067 -4.2479908, 104.9591949 -4.2425569, 104.9478364 -4.2348083, 104.9420905 -4.2298774, 104.9397689 -4.2261375, 104.9332052 -4.2137101, 104.9325206 -4.2102721, 104.9304499 -4.2048718, 104.9301333 -4.1963357, 104.9288639 -4.1949269, 104.9292314 -4.1924785)))</v>
      </c>
    </row>
    <row r="507" spans="1:18" x14ac:dyDescent="0.3">
      <c r="A507" s="4" t="s">
        <v>1125</v>
      </c>
      <c r="B507" s="5">
        <v>85.150001492667002</v>
      </c>
      <c r="C507" s="5">
        <v>86.052148781515001</v>
      </c>
      <c r="D507" s="5">
        <v>85.234316069206002</v>
      </c>
      <c r="E507">
        <v>91.7</v>
      </c>
      <c r="F507">
        <v>97.2</v>
      </c>
      <c r="G507">
        <v>93.1</v>
      </c>
      <c r="H507">
        <v>96.7</v>
      </c>
      <c r="I507">
        <v>99</v>
      </c>
      <c r="J507">
        <v>93.1</v>
      </c>
      <c r="K507">
        <v>163.19999999999999</v>
      </c>
      <c r="L507">
        <v>102.6</v>
      </c>
      <c r="M507">
        <v>112.3</v>
      </c>
      <c r="N507" t="str">
        <f t="shared" si="7"/>
        <v>tulungagung</v>
      </c>
      <c r="O507">
        <f>VLOOKUP(N507,GeoJson!$E$1:$G$515,3,FALSE)</f>
        <v>-8.1166699999999992</v>
      </c>
      <c r="P507">
        <f>VLOOKUP(N507,GeoJson!$E$2:$H$515,4,FALSE)</f>
        <v>111.91667</v>
      </c>
      <c r="Q507">
        <f>VLOOKUP(N507,GeoJson!$E$2:$I$515,5,FALSE)</f>
        <v>574</v>
      </c>
      <c r="R507" t="str">
        <f>VLOOKUP(N507,GeoJson!$E$2:$J$515,6,FALSE)</f>
        <v>MULTIPOLYGON (((111.799202 -7.8365673, 111.7991101 -7.8384765, 111.7970807 -7.842471, 111.7971723 -7.8478978, 111.7993009 -7.8504251, 111.7994916 -7.8531922, 111.801994 -7.8562859, 111.8027112 -7.8656663, 111.8056256 -7.8654431, 111.8103711 -7.8664263, 111.8116986 -7.8686431, 111.8138349 -7.8691166, 111.8168408 -7.8720487, 111.8195798 -7.8718108, 111.8215939 -7.8736657, 111.8252789 -7.8747471, 111.8303754 -7.8774341, 111.8374631 -7.8836683, 111.8383023 -7.8860081, 111.8410947 -7.8891571, 111.8446576 -7.8915604, 111.8512494 -7.9008549, 111.8546368 -7.903272, 111.8630292 -7.9076575, 111.8628921 -7.9107022, 111.8691174 -7.9178325, 111.8722607 -7.9230727, 111.8744735 -7.9280528, 111.8765793 -7.9300727, 111.8787913 -7.9346261, 111.8788141 -7.9376048, 111.8802337 -7.9429254, 111.8820262 -7.9438141, 111.882843 -7.9471816, 111.8866882 -7.9484858, 111.8918075 -7.9527311, 111.8961258 -7.9521736, 111.9013824 -7.9562697, 111.9071579 -7.9576997, 111.9092483 -7.9572104, 111.9132614 -7.9587721, 111.9168319 -7.9611453, 111.9180981 -7.956447, 111.9213635 -7.9564164, 111.9252777 -7.960389, 111.9290987 -7.9625102, 111.9312207 -7.9622997, 111.9334866 -7.9584353, 111.9362179 -7.9564188, 111.9421307 -7.955757, 111.9437563 -7.9533529, 111.9458002 -7.955995, 111.9465939 -7.9608882, 111.9442593 -7.9644511, 111.9469985 -7.9666527, 111.9470669 -7.9711102, 111.9502942 -7.9746841, 111.9510956 -7.9806255, 111.9530179 -7.9827402, 111.9537277 -7.9881038, 111.9556424 -7.9898665, 111.9570549 -7.997469, 111.9565124 -8.0015191, 111.9580536 -8.0059556, 111.9567871 -8.0090178, 111.9621353 -8.0115842, 111.96212 -8.0139712, 111.9640197 -8.0158538, 111.9650726 -8.019864, 111.9681579 -8.0227602, 111.9682617 -8.0252265, 111.9703216 -8.02812, 111.9715652 -8.0358352, 111.9748687 -8.0443534, 111.9774093 -8.0440282, 111.979721 -8.0477342, 111.9879226 -8.0497369, 111.9891156 -8.0546442, 111.9946285 -8.0593285, 111.9931183 -8.0655326, 111.9933607 -8.0735143, 111.9911849 -8.0781564, 111.9942092 -8.0866565, 111.996231 -8.0908488, 112.0013198 -8.0947627, 112.0030746 -8.0954408, 112.0112228 -8.0963306, 112.0153427 -8.0975341, 112.0250168 -8.0983438, 112.0326385 -8.1001443, 112.0370102 -8.1020354, 112.0397353 -8.1049034, 112.0451507 -8.1085271, 112.0496703 -8.1096105, 112.0561129 -8.1099477, 112.059021 -8.1110696, 112.0627594 -8.1105289, 112.0681686 -8.1121825, 112.0703125 -8.1160439, 112.0748486 -8.1180692, 112.0804519 -8.1192006, 112.0820939 -8.1188846, 112.0859222 -8.1136521, 112.0911712 -8.1106814, 112.094788 -8.1105548, 112.1023025 -8.1151246, 112.1109389 -8.1187982, 112.1167207 -8.1238378, 112.121049 -8.1249775, 112.119873 -8.1273459, 112.1191101 -8.137906, 112.1173248 -8.1436166, 112.1168518 -8.1498355, 112.117157 -8.1539325, 112.116539 -8.1576146, 112.114685 -8.1588267, 112.1110611 -8.1579932, 112.1048965 -8.1580886, 112.1025085 -8.1596803, 112.099945 -8.1640271, 112.0970764 -8.1672524, 112.0969467 -8.1699237, 112.0939709 -8.1736154, 112.0890502 -8.1733359, 112.0845489 -8.1780862, 112.0844803 -8.1810359, 112.0816726 -8.1828288, 112.0800247 -8.1864089, 112.0785827 -8.1875171, 112.075908 -8.1868591, 112.0714416 -8.1874331, 112.0661087 -8.1864614, 112.0636596 -8.1847486, 112.0594635 -8.1842002, 112.0399627 -8.1743345, 112.0364608 -8.1718244, 112.035759 -8.1695317, 112.0323715 -8.1698951, 112.0302276 -8.1681498, 112.0286255 -8.1690177, 112.0294952 -8.1784486, 112.0290985 -8.1814384, 112.0270996 -8.184596, 112.0241928 -8.1857156, 112.0243148 -8.1889009, 112.0229721 -8.1932773, 112.0261001 -8.1956595, 112.0263748 -8.1990193, 112.0278473 -8.2019805, 112.0262832 -8.2031516, 112.0249023 -8.2092151, 112.0257415 -8.2105721, 112.0256576 -8.2145099, 112.023262 -8.2216281, 112.0239181 -8.2252673, 112.021965 -8.2268542, 112.0226669 -8.2287854, 112.0254669 -8.2291287, 112.0226516 -8.2442588, 112.0251312 -8.2480115, 112.0251007 -8.2525586, 112.0262612 -8.2571434, 112.0282593 -8.2589291, 112.0291671 -8.2618493, 112.030632 -8.2626819, 112.0294426 -8.2657768, 112.0297164 -8.2709464, 112.0237968 -8.2811039, 112.0243544 -8.286929, 112.0277601 -8.2910619, 112.0322418 -8.2948855, 112.0315271 -8.3028253, 112.0319519 -8.305065, 112.0311977 -8.3088462, 112.0297088 -8.3093833, 112.0281319 -8.3126018, 112.02531 -8.31104, 112.02459 -8.30856, 112.02018 -8.30396, 112.01564 -8.30227, 112.0138 -8.30362, 112.00956 -8.30319, 112.0091 -8.30107, 112.00628 -8.29956, 112.00198 -8.29863, 111.99768 -8.2988, 111.99318 -8.29717, 111.98933 -8.29384, 111.98495 -8.29147, 111.98083 -8.28581, 111.978 -8.28395, 111.96738 -8.28008, 111.96148 -8.27955, 111.95026 -8.27761, 111.94759 -8.27764, 111.94135 -8.28028, 111.93756 -8.28455, 111.93576 -8.29029, 111.93636 -8.29317, 111.94285 -8.29399, 111.94178 -8.30044, 111.93777 -8.30645, 111.93519 -8.30753, 111.93391 -8.30609, 111.92499 -8.30447, 111.92204 -8.30149, 111.91936 -8.30133, 111.91518 -8.29765, 111.91119 -8.29734, 111.90923 -8.30078, 111.90575 -8.30338, 111.90261 -8.30176, 111.89921 -8.30453, 111.89861 -8.30064, 111.89098 -8.29829, 111.88531 -8.29318, 111.87891 -8.29086, 111.87632 -8.29109, 111.87339 -8.28924, 111.87323 -8.28473, 111.8689 -8.28423, 111.86803 -8.28043, 111.86824 -8.27725, 111.86617 -8.27493, 111.8628 -8.27517, 111.86311 -8.27071, 111.85851 -8.26901, 111.8571 -8.27008, 111.85227 -8.2691, 111.84912 -8.26584, 111.8484 -8.26408, 111.84525 -8.26319, 111.84125 -8.26408, 111.84157 -8.26191, 111.83908 -8.25895, 111.83811 -8.2612, 111.83598 -8.26156, 111.83524 -8.26417, 111.83871 -8.26519, 111.84046 -8.26778, 111.84166 -8.2719, 111.83962 -8.27503, 111.84139 -8.27613, 111.84145 -8.28026, 111.84026 -8.28172, 111.83616 -8.28105, 111.83237 -8.2813, 111.83167 -8.27788, 111.82902 -8.27796, 111.82849 -8.27379, 111.82439 -8.27236, 111.82181 -8.27053, 111.81827 -8.27111, 111.81801 -8.27314, 111.81429 -8.27262, 111.81413 -8.2688, 111.81077 -8.26762, 111.80839 -8.26465, 111.80573 -8.26702, 111.80194 -8.26638, 111.80341 -8.2637, 111.80297 -8.26185, 111.80034 -8.25825, 111.79502 -8.25583, 111.78883 -8.25621, 111.78553 -8.25705, 111.7767 -8.25666, 111.77239 -8.26055, 111.77031 -8.26536, 111.77005 -8.27029, 111.77074 -8.27145, 111.77503 -8.2736, 111.77757 -8.27409, 111.77864 -8.27602, 111.77843 -8.27894, 111.77602 -8.27881, 111.77415 -8.2812, 111.77411 -8.28305, 111.76894 -8.28634, 111.76985 -8.28868, 111.7740488 -8.2890994, 111.7711487 -8.2901315, 111.7588348 -8.2902011, 111.7553558 -8.2858104, 111.7518692 -8.2843541, 111.7488556 -8.2813834, 111.7491226 -8.2758178, 111.7481918 -8.2695579, 111.7458572 -8.2653646, 111.7464599 -8.2611817, 111.7458954 -8.2589788, 111.7434997 -8.2583389, 111.741539 -8.2536506, 111.7375107 -8.2530889, 111.7360916 -8.2538862, 111.7335434 -8.2525882, 111.7310562 -8.2467975, 111.7295151 -8.2462119, 111.7273788 -8.2408628, 111.7300873 -8.2405099, 111.7316207 -8.2388887, 111.7330932 -8.2339401, 111.7319488 -8.2316083, 111.7330017 -8.2261676, 111.731987 -8.2235641, 111.7319107 -8.2194442, 111.7332992 -8.2189388, 111.7344436 -8.2148771, 111.7336959 -8.2105254, 111.7322464 -8.2084169, 111.7287445 -8.2077397, 111.7271881 -8.2037877, 111.7282943 -8.2003631, 111.722084 -8.2000818, 111.7235412 -8.1974944, 111.7228317 -8.1934623, 111.7181015 -8.1918811, 111.7164764 -8.1898679, 111.7192611 -8.1871843, 111.7141571 -8.1828718, 111.7114486 -8.1790819, 111.7165146 -8.175292, 111.7185593 -8.1695899, 111.7212372 -8.1644954, 111.7220688 -8.1592492, 111.7262039 -8.1541871, 111.7285232 -8.1534223, 111.7313614 -8.1464681, 111.7330322 -8.1450891, 111.7336118 -8.142205, 111.7361371 -8.1427477, 111.7421491 -8.1387508, 111.7460785 -8.139019, 111.7479324 -8.144083, 111.75 -8.145997, 111.7531738 -8.1467599, 111.760765 -8.1412458, 111.766777 -8.139779, 111.7709808 -8.1394042, 111.7710418 -8.1380319, 111.7812957 -8.1380329, 111.7859192 -8.138339, 111.7881317 -8.1371097, 111.794815 -8.1376418, 111.8084854 -8.1371112, 111.8099176 -8.1362214, 111.8146917 -8.1371991, 111.8176796 -8.1368784, 111.8193817 -8.1327237, 111.8237228 -8.1337642, 111.8245544 -8.1320819, 111.8324279 -8.1284398, 111.8383636 -8.1228284, 111.8407058 -8.1195525, 111.8423767 -8.1117486, 111.8440551 -8.1099958, 111.8464431 -8.1106366, 111.8469314 -8.1064176, 111.8425979 -8.1038541, 111.8438339 -8.0963077, 111.8391113 -8.0934972, 111.8372497 -8.0912217, 111.8356552 -8.0946865, 111.8306732 -8.0918922, 111.8250046 -8.0902957, 111.8209 -8.0884418, 111.819107 -8.0896205, 111.8141632 -8.0885343, 111.8112564 -8.0840215, 111.809433 -8.0786189, 111.8096542 -8.0757808, 111.8082199 -8.0744714, 111.7977371 -8.0674466, 111.7964554 -8.0618362, 111.7926559 -8.060564, 111.7903595 -8.0569028, 111.7896728 -8.0523662, 111.787941 -8.0512189, 111.7865829 -8.0473584, 111.7837677 -8.0458049, 111.7827377 -8.0425185, 111.7802124 -8.0392312, 111.7767486 -8.0376672, 111.774414 -8.0397348, 111.7702865 -8.041439, 111.7676467 -8.037261, 111.7626953 -8.0336666, 111.7598419 -8.0331458, 111.7578659 -8.0315236, 111.7549362 -8.0313052, 111.7540512 -8.0299281, 111.755783 -8.0240878, 111.7553329 -8.0193023, 111.7557678 -8.0154628, 111.7545166 -8.0142068, 111.7544937 -8.0092534, 111.7537689 -8.0024881, 111.756546 -7.9967016, 111.7604675 -7.9926905, 111.7604599 -7.9878439, 111.7590103 -7.9837918, 111.7533493 -7.9795918, 111.752594 -7.9750623, 111.7483062 -7.9699148, 111.7428741 -7.9706649, 111.7402725 -7.9667906, 111.7394714 -7.9614171, 111.7381744 -7.9590492, 111.7411575 -7.9568438, 111.7430038 -7.9532413, 111.7393799 -7.9466733, 111.7404327 -7.9431261, 111.7384491 -7.9388665, 111.7382431 -7.9306673, 111.739418 -7.9260659, 111.7413177 -7.9238099, 111.7436066 -7.9233684, 111.746849 -7.920998, 111.7497329 -7.9227933, 111.7509155 -7.9261035, 111.7529373 -7.9284672, 111.756073 -7.9284567, 111.7595977 -7.9261913, 111.7612304 -7.9228968, 111.7594299 -7.9224972, 111.7590103 -7.9178118, 111.7566452 -7.9168548, 111.7549515 -7.9141225, 111.7561264 -7.9123797, 111.7546234 -7.9104347, 111.7552948 -7.908286, 111.7585831 -7.9059781, 111.7571106 -7.8985209, 111.7577591 -7.896172, 111.7611618 -7.891736, 111.7644119 -7.8903255, 111.7694549 -7.8865961, 111.7711944 -7.8866662, 111.7710571 -7.882853, 111.7695312 -7.8821563, 111.7702026 -7.8786673, 111.7718124 -7.8771996, 111.774353 -7.870089, 111.7775574 -7.8670601, 111.7784881 -7.8650045, 111.7774658 -7.8627538, 111.773407 -7.8603238, 111.7713852 -7.8560705, 111.7730789 -7.8511843, 111.7765655 -7.8482813, 111.7789917 -7.8420018, 111.7824478 -7.8371109, 111.7852554 -7.8358678, 111.7857284 -7.833311, 111.7923813 -7.8349952, 111.7946777 -7.8365373, 111.799202 -7.8365673)))</v>
      </c>
    </row>
    <row r="508" spans="1:18" x14ac:dyDescent="0.3">
      <c r="A508" s="4" t="s">
        <v>1270</v>
      </c>
      <c r="B508" s="5">
        <v>82.811928765348</v>
      </c>
      <c r="C508" s="5">
        <v>85.456829809411005</v>
      </c>
      <c r="D508" s="5">
        <v>84.358793671339996</v>
      </c>
      <c r="E508">
        <v>80.5</v>
      </c>
      <c r="F508">
        <v>77.900000000000006</v>
      </c>
      <c r="G508">
        <v>85.4</v>
      </c>
      <c r="H508">
        <v>104.1</v>
      </c>
      <c r="I508">
        <v>92.1</v>
      </c>
      <c r="J508">
        <v>98.6</v>
      </c>
      <c r="K508">
        <v>172.9</v>
      </c>
      <c r="L508">
        <v>110.8</v>
      </c>
      <c r="M508">
        <v>100</v>
      </c>
      <c r="N508" t="str">
        <f t="shared" si="7"/>
        <v>wajo</v>
      </c>
      <c r="O508">
        <f>VLOOKUP(N508,GeoJson!$E$1:$G$515,3,FALSE)</f>
        <v>-4</v>
      </c>
      <c r="P508">
        <f>VLOOKUP(N508,GeoJson!$E$2:$H$515,4,FALSE)</f>
        <v>120.16667</v>
      </c>
      <c r="Q508">
        <f>VLOOKUP(N508,GeoJson!$E$2:$I$515,5,FALSE)</f>
        <v>994</v>
      </c>
      <c r="R508" t="str">
        <f>VLOOKUP(N508,GeoJson!$E$2:$J$515,6,FALSE)</f>
        <v>MULTIPOLYGON (((120.412 -3.6636218, 120.4128189 -3.667133, 120.4143201 -3.6685072, 120.4162792 -3.6728843, 120.4176942 -3.6784972, 120.4203564 -3.6786561, 120.4247225 -3.6817887, 120.4296549 -3.6826631, 120.4326885 -3.6839471, 120.4369334 -3.6868059, 120.4380967 -3.6914468, 120.4368962 -3.6964466, 120.4347628 -3.6973617, 120.4372281 -3.7009711, 120.4362726 -3.7056574, 120.438409 -3.715519, 120.4378619 -3.7186455, 120.4385132 -3.7253284, 120.4409493 -3.7279599, 120.4406236 -3.7316987, 120.4414183 -3.7345776, 120.440832 -3.7423679, 120.4385784 -3.7469274, 120.4322602 -3.753467, 120.431687 -3.7548348, 120.422012 -3.7634048, 120.4098382 -3.7748557, 120.4058714 -3.779565, 120.4025788 -3.7848507, 120.4010614 -3.7861376, 120.4002765 -3.79066, 120.3972117 -3.794846, 120.3943914 -3.7969427, 120.3924565 -3.7999554, 120.3921796 -3.8021959, 120.3898088 -3.8041227, 120.3878009 -3.8089969, 120.3852004 -3.8133025, 120.3835381 -3.8183287, 120.3775525 -3.8292095, 120.3740656 -3.8396913, 120.3708913 -3.84439, 120.3666981 -3.8489228, 120.3652458 -3.8497136, 120.3624847 -3.8483133, 120.3610606 -3.8504236, 120.361051 -3.8535144, 120.3587939 -3.8594539, 120.3577146 -3.8594053, 120.3560602 -3.8643797, 120.3567345 -3.8660718, 120.3525901 -3.8746081, 120.3493678 -3.8822706, 120.3451826 -3.8910145, 120.3438826 -3.8913086, 120.344664 -3.895432, 120.344587 -3.9010981, 120.3438623 -3.9061114, 120.3421269 -3.9129651, 120.3412978 -3.9135499, 120.3398758 -3.9241098, 120.3362066 -3.9350782, 120.3360761 -3.9389366, 120.3385171 -3.9425412, 120.3393596 -3.9469721, 120.3411158 -3.9522012, 120.344628 -3.9595867, 120.3489017 -3.9663773, 120.351347 -3.968401, 120.3531055 -3.9731598, 120.3524914 -3.9799805, 120.3508536 -3.9818207, 120.3504235 -3.9862879, 120.342247 -3.9961873, 120.3422938 -3.9980378, 120.3450029 -3.9988934, 120.346331 -4.0011513, 120.3488582 -4.0100218, 120.3501494 -4.0103486, 120.3526231 -4.0146318, 120.3540508 -4.0145654, 120.3588985 -4.0182012, 120.3609571 -4.0215381, 120.3598946 -4.0253233, 120.3569395 -4.0257052, 120.3562422 -4.0298058, 120.3539346 -4.0321466, 120.3552959 -4.0364132, 120.3538516 -4.0410617, 120.3563916 -4.0434856, 120.3576368 -4.0490803, 120.3556944 -4.0544925, 120.3567569 -4.0586761, 120.3559102 -4.0648519, 120.3527061 -4.0680561, 120.3484227 -4.0697088, 120.3489043 -4.0740991, 120.344123 -4.0818189, 120.3419648 -4.0860357, 120.3376871 -4.0928075, 120.3345199 -4.0957882, 120.3319879 -4.0957798, 120.3316233 -4.0998994, 120.3304366 -4.1035555, 120.3309552 -4.1081209, 120.3331675 -4.1103243, 120.3348561 -4.1093269, 120.3388935 -4.1093113, 120.3402548 -4.1107224, 120.3431435 -4.1163338, 120.3454677 -4.123871, 120.3448544 -4.1283818, 120.3476424 -4.1322062, 120.3512089 -4.132026, 120.3538595 -4.1332935, 120.3567971 -4.136873, 120.3603262 -4.1382646, 120.3629493 -4.1413857, 120.3662409 -4.1426793, 120.3727851 -4.1440136, 120.3740392 -4.14625, 120.3738732 -4.1531563, 120.3758156 -4.1587345, 120.3758385 -4.1624252, 120.3781467 -4.1628779, 120.380407 -4.1686079, 120.3816592 -4.1746224, 120.3809998 -4.179733, 120.3785299 -4.1863564, 120.3766502 -4.1893676, 120.3763949 -4.1980362, 120.3749633 -4.2046639, 120.3710882 -4.2102848, 120.3694541 -4.2108855, 120.3693272 -4.2142104, 120.3672234 -4.2177179, 120.3666897 -4.2227873, 120.3661102 -4.2242126, 120.3609721 -4.2217823, 120.3571742 -4.2224152, 120.3503453 -4.2267156, 120.3509313 -4.2298607, 120.3488543 -4.2316855, 120.3466478 -4.2309784, 120.3407259 -4.2344297, 120.3356908 -4.2396991, 120.325757 -4.2396841, 120.3193708 -4.2388347, 120.3123293 -4.2410335, 120.3033785 -4.2466036, 120.3003187 -4.2480791, 120.2982948 -4.2479608, 120.292178 -4.2444322, 120.2883589 -4.2459403, 120.2834344 -4.2465807, 120.278512 -4.2500133, 120.2746346 -4.2564414, 120.2713591 -4.259439, 120.2685003 -4.2637679, 120.2651544 -4.2672512, 120.2601282 -4.2701882, 120.251784 -4.2725933, 120.2499884 -4.2726695, 120.2443747 -4.269558, 120.2396738 -4.2694562, 120.2374483 -4.2674971, 120.2334795 -4.2610741, 120.2341955 -4.2551195, 120.2317012 -4.2472098, 120.2318153 -4.2422468, 120.2268106 -4.2363891, 120.2241968 -4.2351819, 120.2184279 -4.2375376, 120.2106727 -4.2373741, 120.2058246 -4.2368258, 120.1923214 -4.2369395, 120.1865712 -4.2337377, 120.1844281 -4.2315987, 120.1810626 -4.2302484, 120.1777504 -4.2299647, 120.1733659 -4.2265163, 120.1650574 -4.2260391, 120.1623967 -4.227824, 120.1556979 -4.2254765, 120.1507235 -4.2246995, 120.1485211 -4.2227778, 120.1420185 -4.2248622, 120.1393829 -4.2229397, 120.1381476 -4.2198333, 120.1349911 -4.2230111, 120.1329577 -4.2227727, 120.1306102 -4.2258045, 120.1262506 -4.2264584, 120.1242874 -4.2284452, 120.1231392 -4.2351477, 120.120816 -4.241855, 120.1174903 -4.2443802, 120.1106824 -4.2482134, 120.1059866 -4.249374, 120.1028112 -4.2515941, 120.0998948 -4.2522148, 120.094199 -4.2498021, 120.0894169 -4.2483751, 120.0835061 -4.2490839, 120.0781908 -4.24705, 120.0763141 -4.2473702, 120.0733179 -4.2571492, 120.0728758 -4.2623969, 120.0739369 -4.2647952, 120.0710379 -4.2712171, 120.0725705 -4.283348, 120.073203 -4.2851111, 120.0650941 -4.285012, 120.054741 -4.286499, 120.0441134 -4.2862885, 120.0416944 -4.2847533, 120.0400543 -4.2819051, 120.0410768 -4.2787481, 120.0398482 -4.2754284, 120.0419995 -4.268581, 120.0415495 -4.2638489, 120.0393061 -4.2614457, 120.0340836 -4.2635971, 120.0235694 -4.2654263, 120.0209213 -4.265279, 120.0183583 -4.2672359, 120.0107421 -4.2686694, 120.0082445 -4.2686545, 120.0058394 -4.2649404, 120.0003907 -4.2659239, 119.997039 -4.2658409, 119.993406 -4.266777, 119.9870837 -4.2664841, 119.9779236 -4.2669181, 119.9752725 -4.2692721, 119.9710878 -4.2715401, 119.968668 -4.27157, 119.9639827 -4.2736477, 119.9606578 -4.2722284, 119.9584441 -4.2674866, 119.9572589 -4.2625225, 119.9576716 -4.2584608, 119.951413 -4.2566473, 119.938055 -4.255804, 119.9344968 -4.2504914, 119.9346247 -4.242567, 119.935423 -4.2389869, 119.937356 -4.2373042, 119.9364791 -4.2320099, 119.9382227 -4.2279281, 119.9383932 -4.2193244, 119.9365471 -4.2151016, 119.9355976 -4.2064487, 119.9391363 -4.20289, 119.9431907 -4.2016124, 119.946579 -4.1931214, 119.9460269 -4.1889211, 119.9484732 -4.1870772, 119.9492294 -4.1847394, 119.9484841 -4.1815685, 119.9453521 -4.1788235, 119.9445513 -4.17608, 119.9423091 -4.1759795, 119.9427963 -4.1805882, 119.9444462 -4.1818345, 119.9412075 -4.1859853, 119.9389975 -4.1848319, 119.9386557 -4.1804404, 119.9341387 -4.1811834, 119.931003 -4.1807241, 119.9289911 -4.1836412, 119.9267817 -4.1845281, 119.9248315 -4.1818248, 119.9219695 -4.1803766, 119.9221863 -4.1765129, 119.9204056 -4.1749694, 119.9212131 -4.1679717, 119.9203796 -4.1654285, 119.9181674 -4.1650498, 119.9173805 -4.1626668, 119.9182812 -4.1583679, 119.9210322 -4.1547055, 119.9249548 -4.1531571, 119.9266616 -4.1475912, 119.9283583 -4.1465073, 119.9322031 -4.1414034, 119.9320934 -4.1359656, 119.9304919 -4.1340488, 119.9305 -4.1317444, 119.9229753 -4.1288057, 119.9209248 -4.129351, 119.9200573 -4.1263962, 119.9224104 -4.1229797, 119.9185953 -4.1207639, 119.9171829 -4.1231857, 119.9148124 -4.1211419, 119.9146914 -4.1190262, 119.9096241 -4.1183053, 119.9078502 -4.1165598, 119.9072745 -4.1140135, 119.9051065 -4.1129406, 119.9029237 -4.117158, 119.9009525 -4.1172335, 119.9000764 -4.1130955, 119.8984616 -4.1114631, 119.8936807 -4.1108661, 119.8921632 -4.1078276, 119.890789 -4.1052864, 119.891041 -4.1020428, 119.8900499 -4.1001979, 119.8913655 -4.0944862, 119.8902993 -4.0902722, 119.8907343 -4.0860301, 119.8930164 -4.0788655, 119.8945615 -4.076008, 119.8986093 -4.0733452, 119.9003495 -4.0708505, 119.9050522 -4.0668735, 119.9010925 -4.0634313, 119.899971 -4.0615244, 119.902127 -4.0534018, 119.897339 -4.0471455, 119.8952926 -4.0431429, 119.8944569 -4.0386464, 119.8936707 -4.028047, 119.88777 -4.0209305, 119.8867041 -4.0190353, 119.8894046 -4.0127208, 119.8897732 -4.0097572, 119.8926185 -4.0016201, 119.8971307 -3.9941592, 119.9046637 -3.9853971, 119.9057117 -3.9822791, 119.9050181 -3.9786355, 119.9046326 -3.971183, 119.9050521 -3.968746, 119.9115324 -3.9628479, 119.9117853 -3.9585812, 119.9137072 -3.9553917, 119.9151084 -3.9481518, 119.9145126 -3.9430559, 119.9158096 -3.9421184, 119.9183273 -3.9361863, 119.9159393 -3.9349258, 119.9177633 -3.9322399, 119.9297442 -3.9318396, 119.939576 -3.9287964, 119.9407904 -3.9349369, 119.9523072 -3.9389191, 119.953505 -3.9348356, 119.9589324 -3.936822, 119.9628575 -3.9375243, 119.9701843 -3.9367292, 119.9732476 -3.9311121, 119.9758212 -3.932822, 119.9757596 -3.9355441, 119.984126 -3.9349091, 119.9885885 -3.9331343, 119.9921416 -3.9295401, 119.9961405 -3.9309583, 119.9962757 -3.9288806, 119.999338 -3.9276519, 120.0005021 -3.9307063, 120.0038379 -3.9295696, 120.0024726 -3.9267094, 120.0056775 -3.9254802, 120.0086118 -3.9283347, 120.0066099 -3.9342733, 120.0065683 -3.936265, 120.0105656 -3.9362066, 120.0160994 -3.9380488, 120.022369 -3.9363069, 120.0246532 -3.9335491, 120.0245615 -3.9312135, 120.0258317 -3.9274843, 120.029668 -3.9233877, 120.0350052 -3.9202168, 120.0398395 -3.9160449, 120.0423226 -3.9124546, 120.0427737 -3.909015, 120.0446875 -3.9057849, 120.0470837 -3.8978975, 120.0522867 -3.8841445, 120.0487705 -3.880624, 120.0498534 -3.8763276, 120.0490811 -3.8688062, 120.0546951 -3.8651989, 120.0571518 -3.8620992, 120.0571289 -3.85677, 120.0590363 -3.8543651, 120.0648346 -3.8554265, 120.0682755 -3.8529925, 120.0710068 -3.8532386, 120.0725632 -3.8517067, 120.0760269 -3.8527002, 120.0794449 -3.848527, 120.0822532 -3.8478155, 120.0871293 -3.8484265, 120.0882151 -3.8448611, 120.0929759 -3.8430688, 120.0957794 -3.8445864, 120.1019669 -3.8434989, 120.1026093 -3.8399883, 120.1055218 -3.8398763, 120.1115707 -3.8411085, 120.1125788 -3.8482216, 120.1166926 -3.8520913, 120.1187466 -3.8482879, 120.1221754 -3.8499942, 120.1260878 -3.8474731, 120.130076 -3.8461693, 120.1312805 -3.8440879, 120.1292037 -3.8415889, 120.1289785 -3.8385101, 120.1311669 -3.832486, 120.1346536 -3.8305395, 120.1397492 -3.8298762, 120.1417262 -3.8245692, 120.1392768 -3.8176312, 120.140409 -3.8152636, 120.1434748 -3.8152524, 120.1453865 -3.8115928, 120.145698 -3.8090134, 120.144545 -3.8056516, 120.1455302 -3.8020671, 120.1505097 -3.7989693, 120.1527191 -3.7987464, 120.1535632 -3.7955921, 120.1480705 -3.7915081, 120.1483851 -3.7874794, 120.1513078 -3.785112, 120.1486907 -3.7811438, 120.1460012 -3.7784987, 120.1512362 -3.7724027, 120.1590737 -3.769406, 120.1656248 -3.7692429, 120.1722056 -3.7707683, 120.180067 -3.7733562, 120.1901709 -3.77506, 120.193298 -3.7734195, 120.1952458 -3.7677727, 120.1981283 -3.7639023, 120.2015479 -3.7611799, 120.2017896 -3.7579766, 120.2047028 -3.7551885, 120.2067869 -3.7520312, 120.2070491 -3.7495638, 120.2090062 -3.7448261, 120.2104771 -3.7347495, 120.212526 -3.734953, 120.2129118 -3.7301461, 120.214549 -3.728993, 120.2202554 -3.7282552, 120.2256717 -3.7262279, 120.2290123 -3.7225594, 120.2307841 -3.7191835, 120.2318404 -3.7153083, 120.2340476 -3.7139381, 120.2363908 -3.7107035, 120.2370932 -3.7076182, 120.2406606 -3.7074617, 120.2451678 -3.7105995, 120.2491083 -3.7148863, 120.2514676 -3.7160962, 120.2566766 -3.7160053, 120.2604047 -3.7207228, 120.2666195 -3.7224919, 120.2701122 -3.7214036, 120.2747005 -3.7175154, 120.2821981 -3.7188495, 120.2854166 -3.7208447, 120.2919775 -3.7197448, 120.296182 -3.7182236, 120.2984357 -3.7163752, 120.3013617 -3.7103188, 120.3051765 -3.7095877, 120.3099977 -3.7012542, 120.3100539 -3.697168, 120.3111133 -3.694225, 120.3143812 -3.6903418, 120.3223879 -3.6847921, 120.3285132 -3.6818301, 120.331073 -3.679455, 120.3316989 -3.67508, 120.3297161 -3.6694962, 120.3304895 -3.6664109, 120.3291898 -3.6622582, 120.3247218 -3.6544648, 120.3244379 -3.6516831, 120.3280967 -3.6498904, 120.3332504 -3.6529491, 120.3354958 -3.6536002, 120.3368031 -3.6520564, 120.3437431 -3.649997, 120.3498717 -3.6504137, 120.3514655 -3.6523863, 120.3546918 -3.6520445, 120.3593445 -3.6527965, 120.3612672 -3.6549327, 120.3737761 -3.6573038, 120.3841759 -3.6589132, 120.3869101 -3.658628, 120.3912407 -3.6610297, 120.3922309 -3.6625099, 120.3948018 -3.6624451, 120.3986585 -3.6608048, 120.4020093 -3.6615009, 120.4081086 -3.6664203, 120.412 -3.6636218)))</v>
      </c>
    </row>
    <row r="509" spans="1:18" x14ac:dyDescent="0.3">
      <c r="A509" s="4" t="s">
        <v>1285</v>
      </c>
      <c r="B509" s="5">
        <v>67.271643057725001</v>
      </c>
      <c r="C509" s="5">
        <v>56.623913866027003</v>
      </c>
      <c r="D509" s="5">
        <v>51.975590123884999</v>
      </c>
      <c r="E509">
        <v>71.8</v>
      </c>
      <c r="F509">
        <v>76.7</v>
      </c>
      <c r="G509">
        <v>78.7</v>
      </c>
      <c r="H509">
        <v>95.6</v>
      </c>
      <c r="I509">
        <v>97.1</v>
      </c>
      <c r="J509">
        <v>100.6</v>
      </c>
      <c r="K509">
        <v>176.5</v>
      </c>
      <c r="L509">
        <v>104.5</v>
      </c>
      <c r="M509">
        <v>114.7</v>
      </c>
      <c r="N509" t="str">
        <f t="shared" si="7"/>
        <v>wakatobi</v>
      </c>
      <c r="O509">
        <f>VLOOKUP(N509,GeoJson!$E$1:$G$515,3,FALSE)</f>
        <v>-5.3193400000000004</v>
      </c>
      <c r="P509">
        <f>VLOOKUP(N509,GeoJson!$E$2:$H$515,4,FALSE)</f>
        <v>123.59480000000001</v>
      </c>
      <c r="Q509">
        <f>VLOOKUP(N509,GeoJson!$E$2:$I$515,5,FALSE)</f>
        <v>709</v>
      </c>
      <c r="R509" t="str">
        <f>VLOOKUP(N509,GeoJson!$E$2:$J$515,6,FALSE)</f>
        <v>MULTIPOLYGON (((124.6108398 -6.1323986, 124.6072845 -6.1324425, 124.6056366 -6.1292939, 124.6075134 -6.1229358, 124.6081161 -6.1163597, 124.6106033 -6.1135025, 124.6156769 -6.1106734, 124.618782 -6.1110454, 124.6213379 -6.1130905, 124.6219025 -6.1170616, 124.6207352 -6.1200104, 124.6108398 -6.1323986)), ((123.9940395 -5.8759587, 123.9975823 -5.8766817, 124.0109965 -5.884738, 124.0143254 -5.886994, 124.0232329 -5.8892498, 124.034462 -5.8977737, 124.0388947 -5.9018459, 124.0442429 -5.9038382, 124.0466003 -5.9053226, 124.051 -5.91183, 124.0513699 -5.9138179, 124.0573361 -5.9308167, 124.0585492 -5.9327078, 124.0626538 -5.9428673, 124.0636456 -5.9470649, 124.068208 -5.9559584, 124.0695702 -5.9618558, 124.0733639 -5.9714724, 124.0744226 -5.9755308, 124.0775987 -5.9807362, 124.08201 -5.9900881, 124.0881859 -6.0008517, 124.0910973 -6.0117035, 124.0914502 -6.0205261, 124.0889799 -6.0264373, 124.0851862 -6.0307603, 124.077687 -6.035701, 124.073 -6.03578, 124.0598283 -6.0413669, 124.0569486 -6.0415927, 124.0551982 -6.0400117, 124.0530525 -6.0341959, 124.053 -6.03148, 124.0514042 -6.0284365, 124.0515171 -6.0214348, 124.05259 -6.0193457, 124.0589705 -6.010876, 124.0607758 -6.0063562, 124.060524 -6.0004768, 124.061821 -5.9941545, 124.0616837 -5.987886, 124.0608139 -5.984611, 124.0580978 -5.9799609, 124.051033 -5.9767652, 124.045578 -5.9764462, 124.0390396 -5.9773841, 124.0355149 -5.9784423, 124.020693 -5.9792363, 124.0154876 -5.9778247, 124.0108999 -5.9747368, 123.9985482 -5.970502, 123.9906079 -5.9682963, 123.9890198 -5.9674141, 123.9859319 -5.9627381, 123.9836044 -5.9571095, 123.9825439 -5.949348, 123.9797211 -5.9452763, 123.9738998 -5.9385171, 123.9728622 -5.9361014, 123.9740295 -5.9256368, 123.978 -5.92068, 123.9784241 -5.9181888, 123.9817886 -5.9136946, 123.9818954 -5.9113338, 123.979454 -5.902025, 123.9801788 -5.8962724, 123.9865723 -5.885565, 123.987 -5.88268, 123.9896291 -5.877694, 123.9940395 -5.8759587)), ((123.9094009 -5.8019686, 123.9155426 -5.8024054, 123.9189377 -5.8040876, 123.9260712 -5.8054314, 123.9301987 -5.8051214, 123.9357758 -5.8066702, 123.9397049 -5.807085, 123.9461288 -5.8054662, 123.9496155 -5.8068776, 123.9459991 -5.81494, 123.9461899 -5.8215036, 123.9410248 -5.8230753, 123.9368668 -5.8181806, 123.929985 -5.8170066, 123.9219284 -5.8171096, 123.9182816 -5.8153868, 123.9049911 -5.8052597, 123.9045792 -5.8029075, 123.9071579 -5.8013978, 123.9094009 -5.8019686)), ((123.9109192 -5.7752414, 123.9094849 -5.777297, 123.9031677 -5.7761145, 123.8985214 -5.7764835, 123.8958054 -5.7697072, 123.8957291 -5.7656822, 123.897728 -5.7611876, 123.9012222 -5.7599678, 123.9059906 -5.7621403, 123.9139786 -5.7706614, 123.9109192 -5.7752414)), ((123.87854 -5.7695875, 123.8698044 -5.7739582, 123.8680038 -5.7721591, 123.8710861 -5.7649565, 123.8708344 -5.7608418, 123.8695374 -5.7521009, 123.8713455 -5.7518449, 123.874176 -5.7559547, 123.8767395 -5.7574987, 123.8757095 -5.7600698, 123.8762283 -5.7675276, 123.87854 -5.7695875)), ((123.9131241 -5.7193866, 123.9169159 -5.7196131, 123.9193802 -5.7186828, 123.9235687 -5.7187839, 123.933 -5.72124, 123.9395598 -5.7216175, 123.9506748 -5.7249634, 123.9585407 -5.7268297, 123.9645985 -5.7306401, 123.9667053 -5.7307138, 123.9695206 -5.7328858, 123.9757919 -5.7390122, 123.9782715 -5.7422242, 123.9888 -5.7501793, 123.9941483 -5.7530398, 124.0008087 -5.7549691, 124.005806 -5.7555318, 124.0090256 -5.7583375, 124.0069199 -5.7629948, 124.0036011 -5.7651916, 123.9978714 -5.7678576, 123.9941025 -5.7710018, 123.9924011 -5.7747302, 123.9911118 -5.7819276, 123.9885406 -5.7852707, 123.9859695 -5.7868147, 123.9816055 -5.7870698, 123.9759445 -5.7860427, 123.9690094 -5.782444, 123.9636154 -5.780128, 123.9584732 -5.7811556, 123.9512787 -5.781672, 123.9409943 -5.7796121, 123.9362259 -5.7781992, 123.9304886 -5.7771745, 123.9216919 -5.773119, 123.916 -5.76831, 123.91 -5.76227, 123.907 -5.7548, 123.9029547 -5.7531695, 123.9010263 -5.7476109, 123.8971002 -5.7430184, 123.8953864 -5.737877, 123.8963092 -5.7304946, 123.898 -5.72719, 123.9081345 -5.7183251, 123.9131241 -5.7193866)), ((124.4872437 -5.7208095, 124.4847794 -5.7208176, 124.4876328 -5.7166123, 124.490387 -5.7161431, 124.4922256 -5.7176275, 124.4872437 -5.7208095)), ((124.0662766 -5.6351705, 124.0673447 -5.6381106, 124.0728989 -5.6469054, 124.0790863 -5.6494131, 124.0836258 -5.6533589, 124.0869904 -5.6585341, 124.0884323 -5.6624784, 124.0887527 -5.6655722, 124.0880585 -5.6701579, 124.0866241 -5.6732512, 124.0827332 -5.675755, 124.0795822 -5.6758533, 124.075798 -5.6737714, 124.0732346 -5.6714816, 124.0652313 -5.6616192, 124.0618668 -5.6563897, 124.058075 -5.6522269, 124.0497513 -5.6454577, 124.0476685 -5.6415582, 124.047081 -5.6361761, 124.0485687 -5.635643, 124.052681 -5.6374626, 124.0547638 -5.6402316, 124.0576401 -5.6403413, 124.0573196 -5.6354384, 124.0524216 -5.6329198, 124.0482025 -5.6293693, 124.0475464 -5.626039, 124.0486374 -5.6247697, 124.0547485 -5.6225295, 124.0577393 -5.6224856, 124.059227 -5.624033, 124.0662766 -5.6351705)), ((124.013588 -5.622735, 124.0224533 -5.6236162, 124.0277557 -5.6218367, 124.0304184 -5.622735, 124.0304184 -5.6262765, 124.025116 -5.6289368, 124.0171356 -5.6306987, 124.0118027 -5.6280556, 124.0082703 -5.6236162, 124.0101852 -5.6208968, 124.013588 -5.622735)), ((123.818301 -5.5822556, 123.823695 -5.5825837, 123.8251064 -5.5845015, 123.8240154 -5.5927508, 123.8230007 -5.596441, 123.8199108 -5.5990899, 123.818446 -5.5912197, 123.8188351 -5.5869687, 123.818301 -5.5822556)), ((123.8356717 -5.5482859, 123.8382858 -5.5543853, 123.8426819 -5.551393, 123.847908 -5.5524893, 123.8494873 -5.5574379, 123.8525314 -5.5568876, 123.8571472 -5.5578423, 123.8587875 -5.5593052, 123.8583221 -5.5651665, 123.8607941 -5.5659089, 123.8618317 -5.5682611, 123.8648758 -5.5684795, 123.8695679 -5.5647278, 123.8762894 -5.5689545, 123.8808899 -5.5706658, 123.8841705 -5.5738692, 123.8851624 -5.5791612, 123.8840942 -5.5841088, 123.8808212 -5.5853829, 123.8777237 -5.5850468, 123.8744202 -5.591269, 123.872818 -5.5925345, 123.8678284 -5.5941067, 123.8649063 -5.5944037, 123.8538132 -5.5896688, 123.845314 -5.5875216, 123.8385468 -5.5876546, 123.8332596 -5.5859518, 123.8312454 -5.5836534, 123.8309479 -5.5811296, 123.8333511 -5.5794482, 123.833519 -5.5769787, 123.8313904 -5.5747437, 123.8301544 -5.570148, 123.8304825 -5.5612297, 123.8339691 -5.5578299, 123.8284174 -5.5549039, 123.825872 -5.5499404, 123.8279083 -5.5486677, 123.8321082 -5.5496859, 123.8356717 -5.5482859)), ((123.8692924 -5.5331624, 123.8712271 -5.5337779, 123.8709633 -5.5391422, 123.8697321 -5.5419563, 123.867094 -5.5390543, 123.8663025 -5.5416924, 123.8673578 -5.5462653, 123.8709633 -5.548112, 123.8683251 -5.5548833, 123.865599 -5.5570818, 123.86129 -5.5569059, 123.8538152 -5.5542677, 123.8518805 -5.5526848, 123.8505614 -5.5478482, 123.8517046 -5.5451221, 123.8547825 -5.543803, 123.8595312 -5.5400216, 123.8626091 -5.5366799, 123.8647196 -5.5332503, 123.8692924 -5.5331624)), ((123.7107636 -5.5233368, 123.7038557 -5.5259408, 123.699 -5.52479, 123.6949544 -5.5203675, 123.6985235 -5.51361, 123.7043768 -5.5099933, 123.703901 -5.5066145, 123.7079459 -5.5046158, 123.7086122 -5.5061862, 123.713 -5.50757, 123.7154653 -5.5120166, 123.7150674 -5.5184542, 123.7107636 -5.5233368)), ((123.759 -5.48745, 123.759 -5.49736, 123.755 -5.49305, 123.751 -5.49623, 123.747 -5.49324, 123.7401734 -5.4890007, 123.741 -5.48632, 123.752 -5.48838, 123.757 -5.48483, 123.759 -5.48745)), ((123.7090833 -5.4755295, 123.7175518 -5.4798691, 123.726 -5.47797, 123.7312868 -5.4793635, 123.7344046 -5.4817229, 123.7358371 -5.4884219, 123.7372696 -5.4900229, 123.7473812 -5.4958792, 123.7518009 -5.4974423, 123.7567724 -5.4974423, 123.759 -5.49996, 123.7592218 -5.502145, 123.763 -5.50366, 123.7668596 -5.503053, 123.7686222 -5.5046553, 123.7709189 -5.5107976, 123.7752452 -5.5141625, 123.778 -5.52095, 123.780159 -5.5239367, 123.7824022 -5.524097, 123.7844699 -5.5284458, 123.7866136 -5.5299035, 123.7898178 -5.5340681, 123.7996902 -5.5425019, 123.8060455 -5.5468917, 123.8104324 -5.5537772, 123.812 -5.55849, 123.8158786 -5.5596816, 123.8179404 -5.5588093, 123.822 -5.55994, 123.8270506 -5.5594283, 123.8277644 -5.5638541, 123.827693 -5.5679944, 123.8265509 -5.5715636, 123.8207688 -5.5724202, 123.8129879 -5.5756324, 123.8104895 -5.579273, 123.813559 -5.5865542, 123.8148439 -5.5882674, 123.818 -5.58974, 123.819 -5.59773, 123.82 -5.60201, 123.815 -5.60173, 123.803 -5.59523, 123.7948155 -5.595774, 123.7907453 -5.5953778, 123.7862428 -5.5938649, 123.7834332 -5.5917398, 123.779 -5.58173, 123.7757621 -5.5783461, 123.774144 -5.572718, 123.7722445 -5.570326, 123.770889 -5.5665812, 123.7657281 -5.5612537, 123.761899 -5.5585345, 123.761011 -5.5552603, 123.7620654 -5.5525966, 123.755 -5.54359, 123.72 -5.51652, 123.698424 -5.4802904, 123.6921463 -5.4748133, 123.6916484 -5.4720331, 123.6957697 -5.4723275, 123.700362 -5.4736336, 123.7058813 -5.4741813, 123.7090833 -5.4755295)), ((123.7728333 -5.4577527, 123.7761973 -5.462877, 123.7762365 -5.4650675, 123.7778011 -5.4671016, 123.7802264 -5.4672972, 123.784099 -5.4717174, 123.7862113 -5.4751988, 123.7850769 -5.4773502, 123.7804611 -5.4757464, 123.7778403 -5.4720694, 123.7756888 -5.4731647, 123.7729506 -5.4701136, 123.7701733 -5.4712871, 123.7668875 -5.4744165, 123.7619979 -5.4769199, 123.7601985 -5.4748467, 123.7609418 -5.4627596, 123.761685 -5.4589262, 123.766379 -5.4577918, 123.7693519 -5.4597476, 123.770721 -5.4567356, 123.7728333 -5.4577527)), ((123.6195115 -5.4051123, 123.6242799 -5.408434, 123.6321153 -5.416451, 123.6383714 -5.4179822, 123.6437196 -5.4219285, 123.6430482 -5.426478, 123.6383638 -5.4331065, 123.6357927 -5.4347244, 123.6293687 -5.4354907, 123.6202287 -5.4316154, 123.6144914 -5.4303108, 123.6101808 -5.4286628, 123.5996064 -5.4230595, 123.5880479 -5.4154568, 123.5855073 -5.4119006, 123.5857286 -5.4098297, 123.5893373 -5.4080311, 123.5946245 -5.4077345, 123.5980577 -5.406334, 123.6029863 -5.4060283, 123.605977 -5.4067712, 123.6111345 -5.4066377, 123.6110124 -5.4034715, 123.6133012 -5.402197, 123.6195115 -5.4051123)), ((123.6023723 -5.3999064, 123.599969 -5.4011714, 123.5965816 -5.4005554, 123.5908577 -5.4014319, 123.5908577 -5.3958619, 123.5923854 -5.393326, 123.5986964 -5.3924794, 123.6023036 -5.3971474, 123.6023723 -5.3999064)), ((123.638173 -5.3935505, 123.6353044 -5.3935586, 123.6301927 -5.3919101, 123.6288041 -5.3896123, 123.6307496 -5.3871976, 123.6356172 -5.3846489, 123.6396913 -5.3838273, 123.6418199 -5.3855467, 123.6396608 -5.3917061, 123.638173 -5.3935505)), ((123.537165 -5.3491798, 123.539 -5.35237, 123.532 -5.35557, 123.529 -5.34845, 123.535 -5.34557, 123.537165 -5.3491798)), ((123.4803954 -5.330342, 123.4849393 -5.3310863, 123.489857 -5.3328548, 123.4961033 -5.3357477, 123.5013131 -5.3406834, 123.499805 -5.3443525, 123.5017375 -5.346755, 123.5057176 -5.3498778, 123.5093107 -5.3544849, 123.5119761 -5.3552371, 123.5161101 -5.3592323, 123.5208183 -5.3625673, 123.525036 -5.3630577, 123.5291557 -5.3675697, 123.5282729 -5.3715913, 123.5309335 -5.3756377, 123.5352163 -5.3757944, 123.5397602 -5.3734963, 123.5416927 -5.3758988, 123.5413271 -5.3779358, 123.5351967 -5.3812654, 123.5323372 -5.3816179, 123.5301827 -5.3803252, 123.5272448 -5.3804819, 123.519763 -5.3738227, 123.5155716 -5.3731176, 123.5149057 -5.3720992, 123.504251 -5.3702189, 123.5037026 -5.3680645, 123.495708 -5.3640386, 123.48894 -5.3631558, 123.4799645 -5.3597209, 123.4745979 -5.3537668, 123.4737491 -5.3494697, 123.4691531 -5.3447964, 123.4670389 -5.3395635, 123.4647266 -5.3359828, 123.4630031 -5.330342, 123.4643349 -5.3268557, 123.4672669 -5.3256376, 123.4764611 -5.326778, 123.4803954 -5.330342)), ((124.3358459 -5.325048, 124.3407822 -5.3267503, 124.3482666 -5.3337455, 124.3513794 -5.3378716, 124.3533859 -5.3378086, 124.3553009 -5.3426309, 124.3559494 -5.3482032, 124.3533249 -5.3520103, 124.3499985 -5.3529949, 124.3475266 -5.3520803, 124.3372803 -5.3432117, 124.3348083 -5.3405151, 124.3324356 -5.3353491, 124.330864 -5.3293152, 124.329422 -5.3261576, 124.3315964 -5.3250642, 124.3358459 -5.325048)), ((124.3248971 -5.3222781, 124.3221963 -5.3225208, 124.3197854 -5.3207469, 124.3206323 -5.3178711, 124.3226922 -5.316886, 124.3255151 -5.3192296, 124.3248971 -5.3222781)), ((123.6629052 -5.3075681, 123.6608224 -5.3064456, 123.6602883 -5.3008008, 123.6604943 -5.2899738, 123.6623101 -5.2882738, 123.6653466 -5.2899213, 123.6662011 -5.2929158, 123.6669564 -5.2992568, 123.6656823 -5.3060765, 123.6629052 -5.3075681)), ((123.5754848 -5.2471525, 123.5834566 -5.2470135, 123.5885682 -5.2488611, 123.598545 -5.2557587, 123.6027328 -5.2580373, 123.6090146 -5.2626563, 123.6189914 -5.2677063, 123.6224402 -5.2685069, 123.6285452 -5.2723645, 123.6361215 -5.2800023, 123.6375998 -5.2822198, 123.6434514 -5.287517, 123.6446833 -5.2877634, 123.6485638 -5.2941077, 123.6493522 -5.2966082, 123.6491282 -5.3027378, 123.6477625 -5.3125828, 123.6453522 -5.3220082, 123.6411796 -5.3316831, 123.638498 -5.3398444, 123.6386146 -5.352203, 123.6425787 -5.3647947, 123.6421123 -5.3689919, 123.6398971 -5.3724896, 123.6375653 -5.3741219, 123.6310363 -5.3765703, 123.6266059 -5.379485, 123.619727 -5.3848481, 123.6162293 -5.3853145, 123.6135478 -5.3829827, 123.6103522 -5.3814782, 123.6090206 -5.3841771, 123.6115814 -5.3859981, 123.6103864 -5.3881606, 123.60572 -5.3871931, 123.5963522 -5.3883482, 123.5937398 -5.3863031, 123.5897035 -5.3850698, 123.5843219 -5.3845092, 123.5813522 -5.3835082, 123.5776672 -5.3802284, 123.5711342 -5.37179, 123.5643521 -5.3646185, 123.5589773 -5.3595927, 123.5517475 -5.3538001, 123.5463034 -5.3509256, 123.5426445 -5.3461432, 123.5403522 -5.3419482, 123.5383522 -5.3330182, 123.5377606 -5.3280047, 123.5353522 -5.3244682, 123.5312982 -5.3199167, 123.5296197 -5.3169852, 123.5284604 -5.3109839, 123.5274323 -5.3027594, 123.5273522 -5.2925082, 123.52599 -5.2863938, 123.5238166 -5.2817365, 123.5192481 -5.2674543, 123.5193368 -5.263285, 123.5210432 -5.2568928, 123.5231956 -5.2538315, 123.5263047 -5.2511051, 123.5320446 -5.2478046, 123.5440027 -5.2474698, 123.5508427 -5.2480438, 123.556487 -5.2493353, 123.5633522 -5.2488582, 123.5713858 -5.2467056, 123.5754848 -5.2471525)))</v>
      </c>
    </row>
    <row r="510" spans="1:18" x14ac:dyDescent="0.3">
      <c r="A510" s="4" t="s">
        <v>1350</v>
      </c>
      <c r="B510" s="5">
        <v>50.032738821449001</v>
      </c>
      <c r="C510" s="5">
        <v>44.889744108393998</v>
      </c>
      <c r="D510" s="5">
        <v>61.625411168096001</v>
      </c>
      <c r="E510">
        <v>77.3</v>
      </c>
      <c r="F510">
        <v>60.8</v>
      </c>
      <c r="G510">
        <v>65.400000000000006</v>
      </c>
      <c r="H510">
        <v>101.2</v>
      </c>
      <c r="I510">
        <v>77.599999999999994</v>
      </c>
      <c r="J510">
        <v>83</v>
      </c>
      <c r="K510">
        <v>145.6</v>
      </c>
      <c r="L510">
        <v>92.8</v>
      </c>
      <c r="M510">
        <v>73.8</v>
      </c>
      <c r="N510" t="str">
        <f t="shared" si="7"/>
        <v>waropen</v>
      </c>
      <c r="O510">
        <f>VLOOKUP(N510,GeoJson!$E$1:$G$515,3,FALSE)</f>
        <v>-2.286</v>
      </c>
      <c r="P510">
        <f>VLOOKUP(N510,GeoJson!$E$2:$H$515,4,FALSE)</f>
        <v>137.01837</v>
      </c>
      <c r="Q510">
        <f>VLOOKUP(N510,GeoJson!$E$2:$I$515,5,FALSE)</f>
        <v>767</v>
      </c>
      <c r="R510" t="str">
        <f>VLOOKUP(N510,GeoJson!$E$2:$J$515,6,FALSE)</f>
        <v>MULTIPOLYGON (((136.7602081 -2.2548411, 136.7565918 -2.2555568, 136.7539215 -2.2549279, 136.7506256 -2.2574603, 136.7481231 -2.2568314, 136.7467346 -2.2535982, 136.750473 -2.2522454, 136.7534485 -2.2478166, 136.7572937 -2.2491553, 136.7598114 -2.25176, 136.7602081 -2.2548411)), ((136.2696533 -2.2229192, 136.2680206 -2.2272091, 136.2663879 -2.2286592, 136.2606048 -2.2300591, 136.2553253 -2.233139, 136.2509918 -2.2329993, 136.2490387 -2.2301993, 136.2517853 -2.2234392, 136.2552337 -2.2181191, 136.2577057 -2.2160192, 136.2608795 -2.216439, 136.2687683 -2.2201691, 136.2696533 -2.2229192)), ((136.8069763 -2.1763303, 136.8107422 -2.1793284, 136.8181824 -2.1841346, 136.8225874 -2.1864359, 136.8226338 -2.190361, 136.8271776 -2.1945178, 136.8269353 -2.1969537, 136.8250859 -2.2002411, 136.825747 -2.20356, 136.833537 -2.2114241, 136.8363626 -2.2138042, 136.8393677 -2.2134082, 136.8382416 -2.2179929, 136.8411616 -2.2196843, 136.8439924 -2.2175695, 136.8452776 -2.2203534, 136.8505602 -2.2202017, 136.852249 -2.2231532, 136.8557087 -2.2227662, 136.8582005 -2.2200477, 136.8595276 -2.2239387, 136.8615383 -2.2243237, 136.8640101 -2.2217763, 136.865348 -2.222703, 136.8657822 -2.2263756, 136.8669875 -2.2284886, 136.866745 -2.2333515, 136.8696594 -2.2356091, 136.8716261 -2.2317233, 136.8737943 -2.2314033, 136.8732561 -2.238873, 136.8744937 -2.2416031, 136.877927 -2.2433676, 136.8781719 -2.2480747, 136.8812303 -2.2488271, 136.883955 -2.247369, 136.8855381 -2.2497753, 136.8837284 -2.2522391, 136.8849476 -2.2537465, 136.8894621 -2.2547586, 136.888614 -2.2603108, 136.8918305 -2.2653165, 136.8910719 -2.269319, 136.8915863 -2.2713444, 136.8943302 -2.2724366, 136.8961951 -2.2705138, 136.8940277 -2.2665608, 136.8951363 -2.2653458, 136.8980255 -2.2690945, 136.9030137 -2.2686226, 136.9048735 -2.2711667, 136.9066265 -2.2764874, 136.9102677 -2.2774454, 136.9113223 -2.2795477, 136.9100361 -2.2826892, 136.9130906 -2.2841999, 136.9125195 -2.2856885, 136.906039 -2.2831679, 136.9037933 -2.2852726, 136.9058778 -2.2896223, 136.903249 -2.2922075, 136.9029388 -2.2941997, 136.9066323 -2.2957114, 136.9094155 -2.2982236, 136.9111687 -2.2974451, 136.9138344 -2.2942627, 136.9163627 -2.2937454, 136.9186889 -2.2954147, 136.9196206 -2.2984227, 136.9223353 -2.3007108, 136.9253881 -2.3003603, 136.9262758 -2.3020665, 136.9226133 -2.3029564, 136.9208422 -2.3059304, 136.9206478 -2.3098483, 136.9167273 -2.3146678, 136.914264 -2.319232, 136.9166345 -2.3233423, 136.9185097 -2.3280332, 136.9158519 -2.3287536, 136.9151217 -2.3319473, 136.9192146 -2.33398, 136.9198312 -2.3376443, 136.9213257 -2.3388638, 136.9260753 -2.3349728, 136.9313755 -2.3381455, 136.9337902 -2.3382366, 136.9381408 -2.3400109, 136.9376628 -2.3437338, 136.938034 -2.3476765, 136.9373933 -2.3494822, 136.9336464 -2.3469902, 136.9310602 -2.3474041, 136.9272461 -2.3492494, 136.9265497 -2.3526123, 136.9277801 -2.3561909, 136.9317474 -2.3589933, 136.9325338 -2.3612117, 136.928801 -2.3625684, 136.9248504 -2.3624034, 136.9204797 -2.3582424, 136.9156588 -2.3563724, 136.9140298 -2.3602799, 136.909988 -2.3613536, 136.9093595 -2.3644201, 136.9113537 -2.3679142, 136.9117341 -2.3731168, 136.9097323 -2.3744197, 136.9079267 -2.3772057, 136.9079267 -2.3795191, 136.9132338 -2.3853705, 136.9159554 -2.3865952, 136.922079 -2.3876838, 136.9264335 -2.3904054, 136.934054 -2.3928548, 136.9407219 -2.3978898, 136.942627 -2.3951682, 136.944396 -2.3947599, 136.9480701 -2.3968011, 136.9497031 -2.3985702, 136.9497031 -2.4018361, 136.9537855 -2.403469, 136.9556906 -2.406871, 136.9562349 -2.4101369, 136.961572 -2.4136609, 136.9660297 -2.4140219, 136.9666076 -2.4169307, 136.9634666 -2.420473, 136.9643402 -2.4251809, 136.967201 -2.423447, 136.970047 -2.4234979, 136.9708205 -2.4255731, 136.9742998 -2.4261148, 136.9783982 -2.4219249, 136.9843139 -2.4179747, 136.9877624 -2.4221561, 136.9924583 -2.4207757, 136.9949711 -2.4188612, 136.9975248 -2.422868, 137.0022735 -2.4256034, 137.0066083 -2.420431, 137.0129652 -2.4198809, 137.0167576 -2.4226041, 137.0199208 -2.4238787, 137.0258316 -2.4180227, 137.0292838 -2.4167281, 137.0308418 -2.4183279, 137.0314941 -2.4264081, 137.0307292 -2.4302213, 137.0351309 -2.4278027, 137.036176 -2.429397, 137.0364142 -2.4346427, 137.0342676 -2.4387288, 137.0347804 -2.4402983, 137.040378 -2.4417543, 137.0390777 -2.4481244, 137.0363464 -2.4498312, 137.0346272 -2.4530388, 137.0358306 -2.4557955, 137.0349121 -2.4580368, 137.0378537 -2.4596137, 137.0397033 -2.4564188, 137.0421753 -2.4567871, 137.0422297 -2.4608942, 137.048233 -2.4604862, 137.0493612 -2.4621587, 137.0540196 -2.4635937, 137.0582737 -2.4701043, 137.0586126 -2.4743411, 137.0603943 -2.4770939, 137.0634656 -2.4769656, 137.0643595 -2.4798551, 137.0676574 -2.4809251, 137.0694228 -2.4800515, 137.0724825 -2.4840083, 137.0749623 -2.4855982, 137.0768681 -2.4838789, 137.0772552 -2.4800434, 137.0798019 -2.4821047, 137.0867127 -2.483218, 137.0896617 -2.4890209, 137.0932367 -2.4879388, 137.0966099 -2.491137, 137.1011805 -2.4921789, 137.1038836 -2.4954729, 137.1061206 -2.4957061, 137.1057675 -2.499429, 137.1083526 -2.5018692, 137.111094 -2.4995922, 137.1122987 -2.5007004, 137.1136635 -2.5047757, 137.1100311 -2.5109565, 137.1121673 -2.513943, 137.1134308 -2.5119647, 137.1159303 -2.5146932, 137.1194977 -2.5153109, 137.1207428 -2.5174563, 137.128463 -2.518545, 137.1309875 -2.5205314, 137.137118 -2.5178408, 137.1392059 -2.5229833, 137.1408255 -2.5218996, 137.1428596 -2.527057, 137.1456397 -2.5262896, 137.1489103 -2.5310107, 137.1490249 -2.5352747, 137.1518013 -2.5358478, 137.1546385 -2.5377793, 137.1568158 -2.5368267, 137.1585848 -2.5392762, 137.1611703 -2.5376432, 137.1626672 -2.5388679, 137.1655249 -2.5384597, 137.1677021 -2.5392762, 137.1697433 -2.5415895, 137.1713763 -2.5456719, 137.177772 -2.5497543, 137.1809018 -2.549346, 137.1885223 -2.5534284, 137.1906995 -2.5554696, 137.1930632 -2.5636913, 137.2001953 -2.5660579, 137.1998969 -2.567397, 137.2041583 -2.5685376, 137.2133789 -2.5723934, 137.2171812 -2.5733241, 137.2225358 -2.5730113, 137.221887 -2.5766687, 137.2235729 -2.5776017, 137.2283315 -2.5752225, 137.2312636 -2.5760139, 137.2370508 -2.5742557, 137.2403511 -2.575684, 137.2376556 -2.5774601, 137.2368732 -2.5793919, 137.2407027 -2.5810236, 137.2423224 -2.5850091, 137.245152 -2.584733, 137.2505493 -2.5889323, 137.2517478 -2.5910893, 137.252526 -2.5975226, 137.2549768 -2.599484, 137.2533594 -2.6008788, 137.2540893 -2.60449, 137.2563629 -2.6025755, 137.2587679 -2.6056142, 137.2577514 -2.607482, 137.262186 -2.6107097, 137.2624379 -2.6136615, 137.2606659 -2.6163981, 137.2617646 -2.6192197, 137.2654113 -2.6243567, 137.2634124 -2.6270338, 137.2664954 -2.6284083, 137.267696 -2.6310105, 137.2673539 -2.6330614, 137.2641896 -2.6348088, 137.2634325 -2.637237, 137.260631 -2.6381171, 137.2612986 -2.6433617, 137.2632035 -2.6458, 137.2646285 -2.6530034, 137.2632446 -2.657393, 137.263031 -2.6633805, 137.2612714 -2.6667858, 137.2629973 -2.6705613, 137.2628021 -2.6749775, 137.2602774 -2.6804719, 137.260781 -2.6857119, 137.2630615 -2.6880817, 137.2633819 -2.6928685, 137.2688118 -2.7005267, 137.2786789 -2.7074754, 137.2799681 -2.7095759, 137.2861004 -2.7146061, 137.2872772 -2.7190785, 137.2836166 -2.7209587, 137.2792308 -2.7204147, 137.279199 -2.7240369, 137.2763191 -2.7290825, 137.2708587 -2.7358637, 137.249244 -2.7611487, 137.2647183 -2.7712666, 137.2721214 -2.7772416, 137.2715691 -2.7826728, 137.2726738 -2.7885643, 137.2717532 -2.7930749, 137.2669067 -2.7963257, 137.2684937 -2.8093872, 137.269104 -2.8240967, 137.2755127 -2.8366089, 137.2849121 -2.8430786, 137.303894 -2.8463135, 137.3190918 -2.8477783, 137.3212891 -2.8516846, 137.3231201 -2.8530884, 137.3269043 -2.8516846, 137.329895 -2.8518066, 137.3331299 -2.8557129, 137.3358765 -2.8552856, 137.3369141 -2.8580933, 137.3413086 -2.8599854, 137.3430786 -2.8568115, 137.3447266 -2.8585815, 137.3441162 -2.8640747, 137.3447266 -2.868103, 137.3499146 -2.8646851, 137.3515015 -2.867981, 137.3535156 -2.8699951, 137.3510742 -2.8754883, 137.3519287 -2.8795776, 137.3544922 -2.8776245, 137.3579102 -2.8773193, 137.3599243 -2.8789062, 137.3588867 -2.8814087, 137.3585205 -2.8875122, 137.3596802 -2.890686, 137.359314 -2.8956909, 137.3621216 -2.899292, 137.3626709 -2.9019165, 137.3546753 -2.9038086, 137.3543091 -2.9060059, 137.3563232 -2.9094849, 137.3640747 -2.9116211, 137.3674927 -2.9105225, 137.3695068 -2.911499, 137.3693237 -2.9135132, 137.3632812 -2.9169922, 137.3651123 -2.9197998, 137.3685303 -2.9188232, 137.3724976 -2.9208984, 137.3707275 -2.9234009, 137.366272 -2.9229126, 137.3657227 -2.9249878, 137.3676758 -2.9274902, 137.3703003 -2.9290771, 137.3690796 -2.9312134, 137.3659058 -2.9302979, 137.3640747 -2.9318848, 137.3652954 -2.9337158, 137.368103 -2.9346924, 137.3673096 -2.9371948, 137.3720703 -2.9376831, 137.3775024 -2.9329834, 137.3792725 -2.9328003, 137.380127 -2.9382935, 137.3798828 -2.9406128, 137.3776855 -2.9420776, 137.3795166 -2.944397, 137.3828735 -2.9434814, 137.3840942 -2.9462891, 137.3817139 -2.9478149, 137.3751221 -2.949707, 137.371521 -2.947876, 137.3704834 -2.9509277, 137.3770752 -2.9512939, 137.3812866 -2.9528198, 137.3825073 -2.9559937, 137.378479 -2.9558105, 137.3770752 -2.9580078, 137.3789063 -2.9611816, 137.3789063 -2.9636841, 137.3804488 -2.9658199, 137.3637085 -2.9699097, 137.3237305 -2.9882813, 137.2935181 -3.003418, 137.2611084 -3.0151978, 137.2493286 -3.031311, 137.2277222 -3.0465088, 137.2094727 -3.057312, 137.1516724 -3.0776978, 137.1624756 -3.081604, 137.1740723 -3.0894775, 137.1870728 -3.1063843, 137.182312 -3.1138916, 137.1818848 -3.1218262, 137.1754761 -3.1262207, 137.1652832 -3.1256104, 137.1607056 -3.1331787, 137.1508789 -3.1312256, 137.1425171 -3.1347046, 137.1342773 -3.1351929, 137.1279297 -3.1322021, 137.1270752 -3.1226807, 137.1157227 -3.130127, 137.1099243 -3.1364136, 137.1052856 -3.1403809, 137.1072998 -3.1469116, 137.1071167 -3.1539917, 137.1029053 -3.1572876, 137.0974731 -3.1555786, 137.0921021 -3.1569824, 137.0916748 -3.1635132, 137.088501 -3.1715088, 137.0717163 -3.1795044, 137.0637207 -3.1754761, 137.0579224 -3.1754761, 137.0518799 -3.1763916, 137.0499268 -3.1685791, 137.0443115 -3.1679077, 137.0430908 -3.1697998, 137.0441284 -3.1746826, 137.0441284 -3.1791992, 137.0418682 -3.1826792, 137.0369263 -3.1851196, 137.0324707 -3.1851807, 137.022522 -3.1821899, 137.0128784 -3.1831055, 137.010498 -3.1843872, 137.0092773 -3.1884155, 137.005127 -3.1893921, 137.003479 -3.1860962, 137.0045166 -3.1832886, 137.0083008 -3.1807251, 137.0092773 -3.1782837, 137.0078735 -3.1757812, 137.0054932 -3.1748047, 137.0020752 -3.1768799, 137.0001221 -3.1801147, 136.9996948 -3.1838989, 136.9960938 -3.184021, 136.9945068 -3.1821899, 136.9938965 -3.1757812, 136.9926758 -3.1740112, 136.9890747 -3.1743164, 136.9873047 -3.1755981, 136.9824829 -3.1818237, 136.9810791 -3.1868286, 136.9822998 -3.1914063, 136.9782715 -3.1914063, 136.9755249 -3.1860962, 136.9729004 -3.1854248, 136.9707031 -3.1864014, 136.9680786 -3.1932983, 136.9669189 -3.1978149, 136.9625244 -3.1965942, 136.9591064 -3.1890869, 136.9575195 -3.1881104, 136.953125 -3.189209, 136.947876 -3.1953125, 136.9459229 -3.1942749, 136.9389038 -3.1868896, 136.9346924 -3.1875, 136.9317017 -3.1898804, 136.930481 -3.1937256, 136.9259033 -3.196106, 136.9244995 -3.1939087, 136.9276733 -3.1915894, 136.9279175 -3.1873779, 136.9251099 -3.1860962, 136.9215088 -3.1871948, 136.9177246 -3.1895752, 136.9094849 -3.1920776, 136.9086914 -3.2003784, 136.9078979 -3.203186, 136.9049072 -3.2045898, 136.9016724 -3.2033081, 136.9020996 -3.2006226, 136.9014893 -3.1928101, 136.899292 -3.1921997, 136.8973564 -3.1939426, 136.8986288 -3.199719, 136.8967104 -3.2048275, 136.8974939 -3.2128188, 136.9001199 -3.2153716, 136.8983393 -3.219231, 136.8933712 -3.2231214, 136.8892309 -3.2228627, 136.8884953 -3.2254893, 136.8898867 -3.2296169, 136.8869902 -3.2323196, 136.8829793 -3.2344915, 136.8820039 -3.2360391, 136.8828946 -3.238797, 136.8815908 -3.2413758, 136.8797857 -3.2425814, 136.8741226 -3.242214, 136.8721222 -3.2458879, 136.8710251 -3.2495245, 136.8689985 -3.2524322, 136.8669509 -3.2525412, 136.8643982 -3.2510383, 136.8624536 -3.2534301, 136.8599371 -3.2546456, 136.8543532 -3.2552503, 136.8523882 -3.2564295, 136.8518079 -3.2599104, 136.8499947 -3.2615963, 136.8447437 -3.2634022, 136.8418911 -3.2652112, 136.8390936 -3.2687875, 136.8349254 -3.269024, 136.833786 -3.2700369, 136.8343946 -3.274805, 136.832647 -3.2751385, 136.8296755 -3.2810629, 136.8274886 -3.2817628, 136.8205821 -3.2814293, 136.8196599 -3.2791224, 136.816486 -3.2794243, 136.8121292 -3.2772321, 136.8053283 -3.2699933, 136.8018983 -3.2684216, 136.8010752 -3.2657152, 136.7949141 -3.2675974, 136.7937471 -3.2662562, 136.7868286 -3.2666365, 136.7840608 -3.2713243, 136.7817157 -3.2730907, 136.7818927 -3.2765313, 136.7755705 -3.2778933, 136.7714123 -3.2732399, 136.7686112 -3.2753564, 136.7579895 -3.2782455, 136.7512799 -3.2813518, 136.7461855 -3.2823458, 136.7376121 -3.280979, 136.7315238 -3.2823458, 136.7233231 -3.279985, 136.7204653 -3.2776242, 136.7200926 -3.2745179, 136.7137557 -3.2692993, 136.7104009 -3.2679326, 136.7066733 -3.2684296, 136.6974787 -3.2635838, 136.6958634 -3.2638323, 136.6931299 -3.2673113, 136.6907691 -3.2683053, 136.6849292 -3.2660688, 136.6815744 -3.2620927, 136.6763558 -3.2599804, 136.6701432 -3.2581167, 136.6643034 -3.2588622, 136.6520024 -3.2577439, 136.6465353 -3.2578682, 136.644423 -3.2561286, 136.6436775 -3.2537678, 136.6442988 -3.2511585, 136.6430563 -3.2486735, 136.6344829 -3.2429579, 136.6322463 -3.2405971, 136.6255367 -3.2372423, 136.6190756 -3.2362483, 136.6129872 -3.236124, 136.6090112 -3.2367453, 136.6049109 -3.2389818, 136.6011833 -3.2433307, 136.5974557 -3.246437, 136.5885096 -3.2471825, 136.5845335 -3.2459399, 136.5810544 -3.2483007, 136.5750903 -3.2500403, 136.5687535 -3.2506615, 136.5649017 -3.249419, 136.5619196 -3.2405971, 136.5545887 -3.2381121, 136.5516067 -3.2342602, 136.5462638 -3.2304084, 136.5371934 -3.2269294, 136.5343356 -3.2274264, 136.5314778 -3.2305327, 136.5237076 -3.2304686, 136.5147376 -3.2325679, 136.5093938 -3.2325679, 136.5046861 -3.2302777, 136.498388 -3.2280511, 136.4920263 -3.2281147, 136.4869369 -3.2268424, 136.4833744 -3.2240432, 136.4820384 -3.2181269, 136.4717324 -3.2067394, 136.4689969 -3.2043219, 136.468488 -3.197006, 136.465498 -3.1938887, 136.4576731 -3.1906443, 136.4558918 -3.1893083, 136.453538 -3.1830102, 136.4507315 -3.1775511, 136.4489576 -3.1768292, 136.4466033 -3.1786409, 136.4453886 -3.1776466, 136.4456229 -3.1739896, 136.4491303 -3.1717166, 136.4474936 -3.1674197, 136.4435425 -3.1634162, 136.4435413 -3.1610496, 136.4406738 -3.158454, 136.4412203 -3.1571373, 136.4412116 -3.1495465, 136.4418239 -3.1414172, 136.4416199 -3.1380329, 136.4400603 -3.1357398, 136.4413773 -3.1287853, 136.4405889 -3.1263121, 136.4423744 -3.1208903, 136.4438782 -3.1196487, 136.4416247 -3.1125117, 136.4378561 -3.1094444, 136.4372402 -3.106339, 136.4338484 -3.1038163, 136.4317627 -3.0968886, 136.4341125 -3.0915925, 136.4348693 -3.0852711, 136.4320695 -3.0817302, 136.4287395 -3.0786922, 136.424587 -3.0758821, 136.4221227 -3.0758273, 136.4169427 -3.0735077, 136.4102684 -3.0721557, 136.4082002 -3.0724855, 136.4011084 -3.0670948, 136.4002913 -3.0637157, 136.398072 -3.0603161, 136.3943555 -3.0571968, 136.3916206 -3.056256, 136.3848218 -3.0496374, 136.3799281 -3.0491458, 136.3765896 -3.046951, 136.3713323 -3.0468247, 136.3675818 -3.0421482, 136.3649826 -3.0420669, 136.3627019 -3.0392267, 136.3600006 -3.0337899, 136.3575182 -3.0344044, 136.3540898 -3.0302944, 136.3544555 -3.0258024, 136.3521278 -3.0239699, 136.3513031 -3.0206435, 136.3489075 -3.018482, 136.3463237 -3.0184318, 136.3458599 -3.0124743, 136.3482628 -3.0113879, 136.3485107 -3.0087261, 136.3456397 -3.0073227, 136.341199 -3.0070352, 136.3394698 -3.0057064, 136.3406577 -3.0027603, 136.3410089 -2.9952288, 136.3421106 -2.9933581, 136.3457031 -2.9930196, 136.3480289 -2.9902634, 136.3479464 -2.9844359, 136.3459605 -2.9844611, 136.3445297 -2.9877402, 136.3414154 -2.9875801, 136.3465729 -2.9824732, 136.3458725 -2.9807985, 136.3431016 -2.9800862, 136.3452911 -2.9667912, 136.3444831 -2.9633926, 136.3476634 -2.9578085, 136.3513887 -2.956688, 136.3532881 -2.9534157, 136.3531537 -2.9463348, 136.3503621 -2.9451724, 136.351503 -2.9426969, 136.3507054 -2.9410699, 136.3450391 -2.9398021, 136.3414614 -2.9418803, 136.3381107 -2.9397203, 136.3361441 -2.9395892, 136.334156 -2.9365954, 136.3351573 -2.934128, 136.3343656 -2.9302196, 136.3316057 -2.9256591, 136.3313904 -2.9223447, 136.3282504 -2.9239836, 136.3258159 -2.9204265, 136.3278991 -2.9180922, 136.3255768 -2.9170075, 136.3253533 -2.9131413, 136.3225674 -2.9145067, 136.3194041 -2.912911, 136.31743 -2.9105932, 136.3128191 -2.9142073, 136.3080703 -2.9093881, 136.3038713 -2.9115446, 136.3002444 -2.9122218, 136.2974548 -2.9098771, 136.2947082 -2.9102631, 136.2944488 -2.9155855, 136.2924347 -2.9145758, 136.2885132 -2.9092619, 136.2895202 -2.9065988, 136.2940674 -2.9065895, 136.2970733 -2.9036689, 136.2961883 -2.9007564, 136.293045 -2.9013963, 136.2888946 -2.9005177, 136.2879944 -2.897732, 136.2900238 -2.8962071, 136.2929077 -2.8920197, 136.2905121 -2.8908842, 136.2897644 -2.8882246, 136.2912598 -2.8848002, 136.2956695 -2.8833973, 136.2944988 -2.879817, 136.2869242 -2.8792343, 136.2838652 -2.8805453, 136.2829912 -2.8838956, 136.2809518 -2.8853523, 136.2786212 -2.8836043, 136.2781842 -2.880691, 136.2844478 -2.8748643, 136.2838652 -2.8712227, 136.2809518 -2.869766, 136.2784755 -2.8709313, 136.2774558 -2.8760296, 136.2739598 -2.8799626, 136.2722118 -2.8830216, 136.2722118 -2.8862263, 136.2695898 -2.887246, 136.2660939 -2.886372, 136.2642002 -2.8836043, 136.2642002 -2.8808366, 136.2656569 -2.878943, 136.2720662 -2.8792343, 136.2732315 -2.8757383, 136.2717748 -2.8738446, 136.2691528 -2.8735533, 136.2656569 -2.871514, 136.2643459 -2.8690377, 136.2607042 -2.8661243, 136.2631805 -2.8608803, 136.2609955 -2.854471, 136.2618695 -2.8521403, 136.2658025 -2.8512663, 136.2639089 -2.8486443, 136.2611412 -2.84879, 136.2558972 -2.854471, 136.2507989 -2.854908, 136.2480312 -2.8506837, 136.2440982 -2.8499553, 136.2424959 -2.8517033, 136.2427872 -2.8541797, 136.2448265 -2.8565103, 136.2510902 -2.8591323, 136.2512359 -2.862774, 136.2486139 -2.863211, 136.2424959 -2.8608802, 136.2401652 -2.8589867, 136.2392912 -2.853597, 136.2443895 -2.8447113, 136.2459919 -2.8432547, 136.2510902 -2.8447113, 136.2531295 -2.8436917, 136.2524012 -2.840487, 136.2459919 -2.8412153, 136.2435155 -2.8406327, 136.2394369 -2.8350973, 136.2376889 -2.835243, 136.2352125 -2.8406327, 136.2320079 -2.8420893, 136.2293859 -2.841361, 136.2280749 -2.8394673, 136.2283662 -2.8368453, 136.2340472 -2.8336407, 136.2346299 -2.8316014, 136.2328819 -2.8297077, 136.2288032 -2.828688, 136.2250159 -2.832621, 136.2216656 -2.8329124, 136.2213742 -2.8302904, 136.2237049 -2.8263574, 136.2282205 -2.8241724, 136.2282205 -2.8211134, 136.2237049 -2.8209677, 136.2209372 -2.819511, 136.2181696 -2.8165977, 136.2161302 -2.812956, 136.2158389 -2.8100427, 136.2172956 -2.805964, 136.2103036 -2.8066924, 136.2082642 -2.8052357, 136.2050596 -2.8066924, 136.2044769 -2.809023, 136.2017092 -2.8082947, 136.2015636 -2.805964, 136.2049139 -2.8014484, 136.2043312 -2.8004287, 136.1966109 -2.8010114, 136.1918039 -2.7979524, 136.1893276 -2.797661, 136.1871426 -2.8001374, 136.1875796 -2.8043617, 136.1888906 -2.807712, 136.1880166 -2.8097514, 136.1824813 -2.8096057, 136.1788396 -2.804653, 136.1797136 -2.7995547, 136.1830639 -2.798972, 136.1842293 -2.7957674, 136.1800049 -2.7918344, 136.1779656 -2.7919801, 136.1746153 -2.79635, 136.1683516 -2.7969327, 136.1628163 -2.7995547, 136.1615053 -2.7973697, 136.1617966 -2.7925627, 136.1636903 -2.7896494, 136.1604856 -2.7877557, 136.1564069 -2.7902321, 136.1559699 -2.7940194, 136.1514543 -2.7927084, 136.149415 -2.7900864, 136.1483953 -2.7849881, 136.145919 -2.7833857, 136.1434426 -2.7833857, 136.1422773 -2.7857164, 136.1421316 -2.7897951, 136.1430056 -2.7925627, 136.145482 -2.7966414, 136.1425686 -2.7962044, 136.1379073 -2.7865904, 136.142423 -2.7814921, 136.1465016 -2.7791614, 136.1460646 -2.7747914, 136.1438796 -2.7728977, 136.140238 -2.7714411, 136.137616 -2.7717324, 136.133683 -2.7753741, 136.1300413 -2.7721694, 136.1298956 -2.7663427, 136.1316436 -2.7638664, 136.1352853 -2.7605161, 136.134994 -2.7558547, 136.1355766 -2.7520674, 136.132809 -2.7520674, 136.1278563 -2.7542524, 136.1217383 -2.7533784, 136.118825 -2.7535241, 136.1163486 -2.7555634, 136.1140178 -2.7597868, 136.1115417 -2.7586224, 136.1102307 -2.7564374, 136.107463 -2.7542524, 136.1038213 -2.7530871, 136.0981403 -2.7546894, 136.0951633 -2.7607209, 136.0904847 -2.764037, 136.0749921 -2.7668177, 136.0624206 -2.7671991, 136.0562375 -2.7665482, 136.0513562 -2.7637821, 136.0476138 -2.757599, 136.043728 -2.7460018, 136.0432004 -2.7426926, 136.0399871 -2.7450426, 136.0378289 -2.7437477, 136.0322176 -2.7436038, 136.0276614 -2.7463375, 136.0253113 -2.7441793, 136.0228174 -2.7445151, 136.0200837 -2.7464335, 136.0181173 -2.7444671, 136.0205633 -2.7423089, 136.0178775 -2.7329567, 136.0147122 -2.727873, 136.0151918 -2.7261944, 136.0180694 -2.724228, 136.0182194 -2.7214118, 136.0138731 -2.7191036, 136.0127868 -2.717761, 136.0136871 -2.7158611, 136.0116577 -2.7115412, 136.0091247 -2.7084711, 136.0103149 -2.7051511, 136.0163422 -2.6990612, 136.0179443 -2.692831, 136.0205993 -2.6913512, 136.0218353 -2.6922312, 136.0253448 -2.6912911, 136.0286102 -2.6915612, 136.0378418 -2.695291, 136.0438385 -2.6901612, 136.0463104 -2.687391, 136.0459137 -2.6855912, 136.0489044 -2.6807511, 136.0528412 -2.6802637, 136.0553741 -2.678611, 136.0569153 -2.6723912, 136.056427 -2.6700311, 136.0582123 -2.6681712, 136.0642548 -2.6719711, 136.0672302 -2.6721611, 136.0752716 -2.6712511, 136.0762939 -2.6719012, 136.0838165 -2.671521, 136.0959473 -2.668931, 136.1012268 -2.6683209, 136.1088867 -2.6685109, 136.1121674 -2.6675208, 136.1234131 -2.661711, 136.1260071 -2.6573708, 136.1325531 -2.6506109, 136.1351471 -2.6456609, 136.1383819 -2.6449409, 136.1450348 -2.6496608, 136.1465912 -2.6502309, 136.1533356 -2.6472209, 136.1577453 -2.6435709, 136.1640167 -2.6425509, 136.170105 -2.6403809, 136.1732635 -2.6367309, 136.1768494 -2.6362708, 136.1814575 -2.6401107, 136.1854095 -2.6388206, 136.1875 -2.6371806, 136.1894531 -2.6325808, 136.1950836 -2.6304207, 136.1966858 -2.6268807, 136.1986999 -2.6274908, 136.2012787 -2.6258507, 136.2039032 -2.6267307, 136.2077026 -2.6243706, 136.2117004 -2.6228907, 136.2147369 -2.6205707, 136.2203827 -2.6138606, 136.2243652 -2.6112206, 136.2266388 -2.6078308, 136.2372589 -2.5933507, 136.2424164 -2.5852005, 136.2455902 -2.5791407, 136.2505188 -2.5685105, 136.2540588 -2.5619106, 136.2600097 -2.5593307, 136.2599945 -2.5567703, 136.2632904 -2.5495703, 136.2662201 -2.5453105, 136.2705383 -2.5354304, 136.2717592 -2.5333805, 136.2764282 -2.5219705, 136.2790832 -2.5145004, 136.2808685 -2.5077005, 136.2820892 -2.5001404, 136.2828064 -2.4905903, 136.282196 -2.4788203, 136.2829285 -2.4774804, 136.2888031 -2.4846904, 136.2920532 -2.4846334, 136.2914886 -2.4822972, 136.2894134 -2.4798024, 136.2893982 -2.4770622, 136.2877502 -2.4738524, 136.2834778 -2.4717524, 136.2796478 -2.4709222, 136.278183 -2.4687224, 136.2795105 -2.4628522, 136.281189 -2.4599423, 136.2840729 -2.4571724, 136.2878265 -2.4518423, 136.2857056 -2.4488022, 136.2866058 -2.4461324, 136.2887726 -2.4439824, 136.2916107 -2.4374323, 136.2957306 -2.4252224, 136.2971954 -2.4173124, 136.2958679 -2.4112325, 136.2987213 -2.4087624, 136.2986603 -2.4063923, 136.3043213 -2.4029624, 136.3127289 -2.3995121, 136.3154144 -2.3992221, 136.3213196 -2.3929122, 136.3282928 -2.3814921, 136.331131 -2.3797922, 136.3345489 -2.375442, 136.3365936 -2.3741622, 136.3388672 -2.3751121, 136.3423309 -2.3729603, 136.3422088 -2.368294, 136.3391571 -2.3666921, 136.3372803 -2.3628221, 136.3392334 -2.3574421, 136.3396759 -2.3498447, 136.3414612 -2.341295, 136.3402252 -2.3384354, 136.3404846 -2.3250256, 136.3401489 -2.3188357, 136.3393707 -2.3137057, 136.3395386 -2.3096757, 136.3383178 -2.3089156, 136.3369903 -2.3000858, 136.3368072 -2.2946918, 136.335144 -2.2933557, 136.3328705 -2.2881358, 136.3324432 -2.2825458, 136.3335571 -2.2777057, 136.3358917 -2.2767501, 136.3392181 -2.2703056, 136.3390045 -2.2663958, 136.3397827 -2.2631958, 136.3429871 -2.2618957, 136.344162 -2.2596657, 136.3544769 -2.2580957, 136.35849 -2.2563157, 136.3652038 -2.2494431, 136.3641662 -2.246372, 136.3661957 -2.2428019, 136.3703308 -2.2384019, 136.3732452 -2.2366219, 136.3773498 -2.2357919, 136.3822784 -2.2329919, 136.3860931 -2.2286518, 136.3897857 -2.2254319, 136.3912964 -2.2216918, 136.3936157 -2.2189519, 136.3987274 -2.215982, 136.4026031 -2.2155018, 136.4055786 -2.212292, 136.40979 -2.2122919, 136.4133148 -2.2109818, 136.4178009 -2.2071719, 136.4252929 -2.2043819, 136.4286194 -2.2042019, 136.4315948 -2.2055118, 136.4351044 -2.2049724, 136.4413605 -2.2052119, 136.4447174 -2.2062218, 136.4476318 -2.2057419, 136.4489441 -2.207232, 136.4547119 -2.210212, 136.4585724 -2.2132416, 136.4610748 -2.2091763, 136.4707794 -2.2068562, 136.4728546 -2.2081063, 136.4781494 -2.2060864, 136.4799957 -2.2041862, 136.4837492 -2.2057264, 136.4876709 -2.204776, 136.4900512 -2.2026961, 136.4963531 -2.199306, 136.5019226 -2.1998632, 136.5049591 -2.1967621, 136.5101776 -2.1903601, 136.5128021 -2.192044, 136.5164947 -2.1920402, 136.51828 -2.1910265, 136.519577 -2.1939485, 136.5210876 -2.2016485, 136.5224914 -2.2046828, 136.5241241 -2.2016101, 136.5267181 -2.2023559, 136.5265961 -2.210506, 136.5297546 -2.211576, 136.5323791 -2.211046, 136.5323791 -2.213896, 136.5352936 -2.2171757, 136.5363311 -2.220856, 136.5385284 -2.2200258, 136.5441742 -2.2234156, 136.5468597 -2.2187157, 136.5513153 -2.2159257, 136.5547638 -2.2115757, 136.5576019 -2.2095756, 136.5615082 -2.2081158, 136.5636749 -2.2083957, 136.5712738 -2.2058134, 136.5722809 -2.2035613, 136.5722809 -2.1996489, 136.5746155 -2.1983063, 136.5769653 -2.1999118, 136.5775451 -2.1959353, 136.5794525 -2.1920905, 136.5836792 -2.190022, 136.5879669 -2.1901145, 136.5894775 -2.1939557, 136.5834808 -2.1995888, 136.5819855 -2.2049429, 136.5800934 -2.2067559, 136.5806885 -2.210846, 136.5792389 -2.2141259, 136.5769043 -2.214386, 136.575943 -2.2189262, 136.578125 -2.2240563, 136.5791015 -2.229526, 136.5825653 -2.2357452, 136.5867309 -2.2374539, 136.5849762 -2.2392197, 136.5887298 -2.240828, 136.5913391 -2.2373481, 136.5956421 -2.2376459, 136.5969543 -2.2400129, 136.5957031 -2.2453055, 136.5975036 -2.2467649, 136.5983124 -2.2499893, 136.6001282 -2.2528596, 136.6024475 -2.2540283, 136.6058655 -2.2530982, 136.6102295 -2.2487483, 136.611557 -2.2500882, 136.6147003 -2.2507184, 136.6175537 -2.2484383, 136.6197052 -2.2484882, 136.6235046 -2.2471082, 136.6285705 -2.2476883, 136.6336059 -2.2513092, 136.637207 -2.2464838, 136.6408081 -2.2460837, 136.6446838 -2.2472138, 136.6475067 -2.2515538, 136.6505585 -2.2525139, 136.6544647 -2.2569737, 136.6592254 -2.2576771, 136.6618499 -2.2574139, 136.6634216 -2.2596376, 136.666214 -2.2580278, 136.6705169 -2.2603676, 136.673294 -2.2611477, 136.6741485 -2.2580676, 136.6788482 -2.2558677, 136.682846 -2.2521977, 136.6853027 -2.2469578, 136.6902771 -2.2452977, 136.6922607 -2.2432377, 136.6971893 -2.2399576, 136.7017212 -2.2357776, 136.7037201 -2.2318378, 136.7047882 -2.2274778, 136.7092895 -2.2282476, 136.7117157 -2.2279377, 136.7142028 -2.2298577, 136.7229309 -2.2347677, 136.7311706 -2.2427077, 136.7388305 -2.2472021, 136.7413482 -2.2471201, 136.7441101 -2.2515418, 136.7445068 -2.254544, 136.7467041 -2.2581763, 136.7471008 -2.2649715, 136.7500152 -2.2713685, 136.7534027 -2.2775278, 136.7576446 -2.2787869, 136.7650299 -2.2735627, 136.7635345 -2.2703247, 136.7599182 -2.2721467, 136.7605438 -2.2752275, 136.757492 -2.277997, 136.753479 -2.2764215, 136.7511139 -2.2720783, 136.7486725 -2.2643375, 136.7544861 -2.262671, 136.7569122 -2.2578478, 136.7603759 -2.2565005, 136.7631225 -2.2587094, 136.7650146 -2.2584703, 136.766983 -2.2618656, 136.768631 -2.2609944, 136.7661896 -2.2574415, 136.7616272 -2.2556295, 136.7601318 -2.2497051, 136.7587127 -2.2482054, 136.7549438 -2.2470248, 136.75354 -2.2419436, 136.755249 -2.2378235, 136.7574157 -2.2367337, 136.7598877 -2.2339835, 136.7633972 -2.2342834, 136.7651214 -2.2307737, 136.7687378 -2.2315736, 136.7698669 -2.2294135, 136.7720489 -2.2296736, 136.7747345 -2.2318635, 136.7766418 -2.2318237, 136.7798004 -2.2299535, 136.7810364 -2.2269835, 136.7845154 -2.2237735, 136.7852936 -2.2210236, 136.7871856 -2.2197134, 136.7917785 -2.2145636, 136.7932586 -2.2108936, 136.7954101 -2.2128236, 136.7968597 -2.2158237, 136.8012695 -2.2205486, 136.803833 -2.2202134, 136.8045959 -2.2184234, 136.8075561 -2.2183635, 136.8091583 -2.2204034, 136.8109894 -2.2195134, 136.8135681 -2.2212334, 136.8138427 -2.2154236, 136.8170776 -2.2083333, 136.8162384 -2.2034132, 136.8168182 -2.1931331, 136.8160095 -2.1893232, 136.8133392 -2.1858633, 136.8083801 -2.1826534, 136.8045654 -2.1784122, 136.8069763 -2.1763303)))</v>
      </c>
    </row>
    <row r="511" spans="1:18" x14ac:dyDescent="0.3">
      <c r="A511" s="4" t="s">
        <v>1053</v>
      </c>
      <c r="B511" s="5">
        <v>74.955146752049998</v>
      </c>
      <c r="C511" s="5">
        <v>78.340305530107997</v>
      </c>
      <c r="D511" s="5">
        <v>79.305800700622996</v>
      </c>
      <c r="E511">
        <v>86.9</v>
      </c>
      <c r="F511">
        <v>91.1</v>
      </c>
      <c r="G511">
        <v>92</v>
      </c>
      <c r="H511">
        <v>103.5</v>
      </c>
      <c r="I511">
        <v>101</v>
      </c>
      <c r="J511">
        <v>105.5</v>
      </c>
      <c r="K511">
        <v>185.1</v>
      </c>
      <c r="L511">
        <v>100.7</v>
      </c>
      <c r="M511">
        <v>104.1</v>
      </c>
      <c r="N511" t="str">
        <f t="shared" si="7"/>
        <v>way kanan</v>
      </c>
      <c r="O511">
        <f>VLOOKUP(N511,GeoJson!$E$1:$G$515,3,FALSE)</f>
        <v>-4.4470499999999999</v>
      </c>
      <c r="P511">
        <f>VLOOKUP(N511,GeoJson!$E$2:$H$515,4,FALSE)</f>
        <v>104.52753</v>
      </c>
      <c r="Q511">
        <f>VLOOKUP(N511,GeoJson!$E$2:$I$515,5,FALSE)</f>
        <v>12</v>
      </c>
      <c r="R511" t="str">
        <f>VLOOKUP(N511,GeoJson!$E$2:$J$515,6,FALSE)</f>
        <v>MULTIPOLYGON (((104.9282964 -4.1926125, 104.9292314 -4.1924785, 104.9288639 -4.1949269, 104.9301333 -4.1963357, 104.9304499 -4.2048718, 104.9325206 -4.2102721, 104.9332052 -4.2137101, 104.9397689 -4.2261375, 104.9420905 -4.2298774, 104.9478364 -4.2348083, 104.9591949 -4.2425569, 104.9645067 -4.2479908, 104.9692507 -4.2497351, 104.9733766 -4.2534415, 104.978221 -4.2544144, 104.9795239 -4.2569635, 104.9819962 -4.2559573, 104.9863395 -4.2555214, 104.9884944 -4.2566786, 104.991568 -4.2616427, 104.9952263 -4.270749, 104.9952263 -4.2740025, 104.9978984 -4.2877689, 104.9940192 -4.2887425, 104.9940191 -4.2936306, 104.9964537 -4.3017775, 104.9982727 -4.3117747, 104.990367 -4.3103316, 104.9907353 -4.3270523, 104.9893285 -4.3343589, 104.9919679 -4.352538, 104.9945908 -4.3628853, 104.9948915 -4.3666083, 104.9960276 -4.3680505, 104.9954762 -4.3725618, 104.9938389 -4.3771233, 104.9887071 -4.3955147, 104.986833 -4.3988032, 104.9862373 -4.4036365, 104.9893998 -4.4049038, 104.9902138 -4.4019926, 104.9944619 -4.4002164, 104.9967142 -4.3985319, 105.0001017 -4.4004728, 105.0051188 -4.4018278, 105.0081584 -4.4040068, 105.0128674 -4.4046248, 105.0122549 -4.4077727, 105.0143584 -4.4100639, 105.0170758 -4.4106536, 105.0189618 -4.4095733, 105.0185702 -4.4000082, 105.0226516 -4.4017218, 105.0246575 -4.4036541, 105.0253411 -4.4090253, 105.026806 -4.4091881, 105.0289544 -4.4065188, 105.0280755 -4.4036541, 105.0254713 -4.4012127, 105.0295305 -4.4009043, 105.0323228 -4.4038861, 105.0310378 -4.4070396, 105.0328933 -4.4104902, 105.0364754 -4.4104853, 105.0378087 -4.4092206, 105.0374181 -4.4060956, 105.0389806 -4.4034914, 105.03859 -4.39952, 105.0413895 -4.4002036, 105.0414872 -4.4040448, 105.0446122 -4.4064862, 105.0462724 -4.4049562, 105.0465979 -4.4019614, 105.0484699 -4.4004397, 105.0498206 -4.403882, 105.0481604 -4.4069419, 105.0519365 -4.4075279, 105.0552537 -4.4059114, 105.0571449 -4.4077883, 105.0562335 -4.4095461, 105.0527479 -4.4114468, 105.0559713 -4.4144356, 105.0598961 -4.4151893, 105.0612914 -4.4145321, 105.0625455 -4.4352846, 105.0672961 -4.4349862, 105.067594 -4.4466086, 105.0641499 -4.4648402, 105.0575887 -4.4671847, 105.0529264 -4.4699751, 105.0480446 -4.4709382, 105.0443008 -4.4709407, 105.036273 -4.4699902, 105.0201588 -4.4700278, 105.0158243 -4.4683048, 105.0117759 -4.4646481, 105.0081324 -4.4630229, 105.0008455 -4.4622103, 104.9976069 -4.4557094, 104.9902367 -4.4545998, 104.9856248 -4.4509222, 104.9823636 -4.4470261, 104.9806668 -4.4469298, 104.9781097 -4.4493019, 104.9773672 -4.4531636, 104.9715261 -4.4588255, 104.9711943 -4.4616958, 104.9726869 -4.4663965, 104.9723057 -4.4693519, 104.9688408 -4.4720178, 104.9673392 -4.4752634, 104.9686672 -4.479958, 104.967743 -4.4845945, 104.9635849 -4.4893468, 104.9560773 -4.4932875, 104.9538825 -4.4980398, 104.951226 -4.4994306, 104.9511679 -4.5037774, 104.9502434 -4.5118914, 104.947355 -4.5239463, 104.9455066 -4.5286986, 104.9436271 -4.5306054, 104.9416946 -4.5333349, 104.9371899 -4.532639, 104.9314724 -4.5339715, 104.928007 -4.5361735, 104.9243105 -4.5394188, 104.9185349 -4.542316, 104.9134522 -4.5456769, 104.9120659 -4.5475314, 104.9120656 -4.5499656, 104.9087157 -4.5517039, 104.9055969 -4.552283, 104.9051352 -4.5504283, 104.9010927 -4.5481095, 104.8894272 -4.5441667, 104.8867706 -4.5437027, 104.8851538 -4.5418478, 104.8812264 -4.5430063, 104.8785699 -4.5425422, 104.8742018 -4.5441483, 104.8683837 -4.5498672, 104.8653557 -4.5516676, 104.8609411 -4.5596425, 104.8565788 -4.5616484, 104.8490642 -4.563979, 104.8484481 -4.5653682, 104.843932 -4.5666537, 104.8437778 -4.5680944, 104.8405959 -4.5692772, 104.8361834 -4.5661888, 104.8300063 -4.5655724, 104.8281592 -4.5644914, 104.8232836 -4.5668572, 104.8219485 -4.5700986, 104.822349 -4.5833028, 104.8139839 -4.5844841, 104.8072422 -4.584967, 104.7949774 -4.5848607, 104.7829513 -4.5852169, 104.7796161 -4.5837751, 104.7745178 -4.5758803, 104.7700528 -4.5773711, 104.7697445 -4.578606, 104.7658958 -4.5782445, 104.7649217 -4.5754141, 104.7618428 -4.5751558, 104.7565078 -4.5693395, 104.7499652 -4.5636014, 104.7458918 -4.562962, 104.7417598 -4.5600895, 104.7343024 -4.5588285, 104.7317138 -4.5567554, 104.7217149 -4.5567742, 104.7186532 -4.5549505, 104.7159645 -4.5543752, 104.7108699 -4.5555977, 104.7087042 -4.554723, 104.7047203 -4.5554704, 104.6986452 -4.5555428, 104.6954559 -4.5635659, 104.7010973 -4.56662, 104.702006 -4.5727123, 104.7013634 -4.5765873, 104.6987554 -4.5821253, 104.6963287 -4.5814634, 104.6959144 -4.5859464, 104.6942719 -4.5875203, 104.694663 -4.5910097, 104.6986921 -4.5960143, 104.6946185 -4.597366, 104.6922257 -4.6009078, 104.6930989 -4.6029394, 104.6910282 -4.6042626, 104.688566 -4.6032059, 104.6877978 -4.6050664, 104.6849526 -4.6054836, 104.6806506 -4.6081657, 104.6792043 -4.6098112, 104.6758076 -4.6083464, 104.673487 -4.6099737, 104.6727359 -4.6132836, 104.6692853 -4.6142936, 104.6688201 -4.61687, 104.6709789 -4.6180699, 104.6686553 -4.6206023, 104.6664248 -4.6199392, 104.6636844 -4.6220384, 104.6603291 -4.6226273, 104.6575226 -4.6242946, 104.6509293 -4.6299801, 104.647284 -4.6307369, 104.6448025 -4.6324892, 104.6416717 -4.6376854, 104.644097 -4.6426184, 104.6394686 -4.6466354, 104.636732 -4.6515993, 104.6384451 -4.6519938, 104.6361372 -4.6571364, 104.6308901 -4.6573663, 104.6300643 -4.6594128, 104.627173 -4.6595902, 104.6263688 -4.6617191, 104.6234517 -4.6635119, 104.6203933 -4.666668, 104.6145867 -4.6698347, 104.6131488 -4.6709589, 104.6103277 -4.676736, 104.6109371 -4.6794024, 104.6061054 -4.6816415, 104.6053227 -4.6849848, 104.6065789 -4.6877957, 104.6097772 -4.6909996, 104.6147417 -4.6943536, 104.6218612 -4.6971496, 104.6279483 -4.697658, 104.6307793 -4.7021481, 104.6300298 -4.709105, 104.6285375 -4.7112737, 104.6248079 -4.7139648, 104.620781 -4.7147107, 104.6177299 -4.7171314, 104.6231396 -4.7284879, 104.6250548 -4.7314991, 104.6286386 -4.7316683, 104.6309382 -4.7336527, 104.6346349 -4.741196, 104.6378093 -4.7453843, 104.6390789 -4.7491223, 104.6409441 -4.7510331, 104.6451422 -4.7528282, 104.6426999 -4.7597549, 104.6403919 -4.7618049, 104.6376272 -4.7659877, 104.6373542 -4.7683261, 104.6395693 -4.7703151, 104.6418226 -4.773941, 104.6405333 -4.7807813, 104.6384704 -4.7847947, 104.6364877 -4.7843259, 104.6325519 -4.7917918, 104.632006 -4.7947536, 104.6288933 -4.7985884, 104.6236154 -4.7999134, 104.6261845 -4.8034131, 104.6240584 -4.8081108, 104.6222997 -4.8186131, 104.620157 -4.8242621, 104.614411 -4.8284803, 104.6124558 -4.831302, 104.6102485 -4.8311991, 104.6077645 -4.8271287, 104.6051523 -4.8252199, 104.5933084 -4.8267382, 104.5874904 -4.8269396, 104.5754789 -4.8279524, 104.5612322 -4.8305374, 104.5507193 -4.8301985, 104.5517096 -4.8322125, 104.5502004 -4.8351018, 104.5507562 -4.837007, 104.5548507 -4.8391446, 104.555928 -4.844811, 104.5541235 -4.8482584, 104.5477585 -4.8568703, 104.5500842 -4.8581199, 104.5459483 -4.8620093, 104.5475513 -4.865886, 104.5445973 -4.86905, 104.5434813 -4.8719066, 104.5404296 -4.8740848, 104.5390813 -4.8811124, 104.5369767 -4.8842428, 104.5354961 -4.8911519, 104.5294234 -4.8968471, 104.5287972 -4.9020359, 104.5261323 -4.9078719, 104.5182243 -4.9206781, 104.5174302 -4.923097, 104.5135625 -4.9240795, 104.5133321 -4.9254587, 104.50933 -4.9308749, 104.5112876 -4.9353578, 104.5107936 -4.9387074, 104.5086623 -4.9402166, 104.5072473 -4.9430273, 104.5077702 -4.9449983, 104.5060963 -4.9484456, 104.5008943 -4.9549887, 104.4996562 -4.9523107, 104.4999926 -4.9491357, 104.4976836 -4.94718, 104.4988274 -4.94311, 104.4936314 -4.9402112, 104.4869741 -4.9375266, 104.4829333 -4.9335992, 104.4799786 -4.9323666, 104.4724638 -4.9324968, 104.4658554 -4.9345174, 104.4616018 -4.9386737, 104.4593573 -4.9400801, 104.453415 -4.9415328, 104.4433863 -4.9449336, 104.4412427 -4.9435483, 104.4412194 -4.9392604, 104.4373762 -4.9362431, 104.4369598 -4.9293586, 104.4382207 -4.924962, 104.4404229 -4.9202799, 104.438207 -4.9170169, 104.4316636 -4.9142315, 104.4287814 -4.9118819, 104.4255785 -4.9070465, 104.4224012 -4.9039308, 104.4205781 -4.8983304, 104.4192986 -4.8922391, 104.4187178 -4.8837912, 104.4195932 -4.8822422, 104.4174564 -4.8748438, 104.4140485 -4.8709545, 104.4129914 -4.8676677, 104.4101341 -4.8653182, 104.4072476 -4.8682803, 104.3935964 -4.8720758, 104.3902689 -4.8718505, 104.3858179 -4.8729084, 104.3817043 -4.8696929, 104.3769853 -4.8695656, 104.3680525 -4.8706693, 104.3653673 -4.8689621, 104.3593765 -4.8700435, 104.3528018 -4.8745796, 104.3507814 -4.8737129, 104.3479999 -4.8696832, 104.3434898 -4.8689624, 104.3405146 -4.8647629, 104.3476916 -4.8555694, 104.353313 -4.8507237, 104.3583155 -4.8451129, 104.3593033 -4.8430476, 104.3591541 -4.8391364, 104.3620256 -4.8355457, 104.3639415 -4.831415, 104.370171 -4.8220321, 104.368439 -4.8212219, 104.3649013 -4.8231925, 104.3611361 -4.8242071, 104.3568342 -4.8240234, 104.3532062 -4.8224873, 104.3492615 -4.8237413, 104.3399128 -4.8213366, 104.3372877 -4.8173513, 104.3348998 -4.8152528, 104.3333278 -4.8155677, 104.3315601 -4.813404, 104.3290615 -4.8125131, 104.3283193 -4.8095287, 104.3267176 -4.8076641, 104.3285353 -4.802256, 104.3268064 -4.8013682, 104.3256542 -4.7982834, 104.3204071 -4.7927493, 104.3173834 -4.7879532, 104.3141944 -4.7853948, 104.3124104 -4.7784824, 104.313532 -4.7737968, 104.3114975 -4.7728819, 104.3102088 -4.7700016, 104.3048583 -4.7665527, 104.3056917 -4.7631475, 104.3074764 -4.7621105, 104.308234 -4.7596066, 104.3065548 -4.7557371, 104.3075899 -4.754295, 104.306719 -4.7487496, 104.3082109 -4.7470013, 104.3058274 -4.7448377, 104.3047244 -4.7407747, 104.3060782 -4.7383581, 104.3047557 -4.7359566, 104.306461 -4.733768, 104.3050529 -4.7321832, 104.3064439 -4.7296641, 104.3004955 -4.7228404, 104.2956541 -4.7161266, 104.2948218 -4.7126036, 104.2956636 -4.7067341, 104.3038563 -4.7054006, 104.3072014 -4.7037267, 104.3078739 -4.6998698, 104.3122219 -4.6981968, 104.3157323 -4.698368, 104.3166122 -4.6952353, 104.3152696 -4.691249, 104.3118984 -4.6945798, 104.3089299 -4.6954176, 104.3061649 -4.6981461, 104.3032067 -4.6999246, 104.3022132 -4.7021305, 104.2988206 -4.7025336, 104.295407 -4.7047909, 104.2930436 -4.704761, 104.2897448 -4.7026388, 104.2892647 -4.6992707, 104.2879468 -4.6986646, 104.2889776 -4.6944554, 104.2903694 -4.6920555, 104.2883616 -4.6893311, 104.2898536 -4.6866541, 104.2894368 -4.6839788, 104.2899685 -4.6785647, 104.2922975 -4.6770411, 104.2929092 -4.6739162, 104.2918284 -4.6722189, 104.2942059 -4.6678705, 104.2962333 -4.6669976, 104.2968804 -4.6626174, 104.2944013 -4.6569126, 104.296681 -4.6517308, 104.2964804 -4.6482933, 104.2981173 -4.6457357, 104.3005338 -4.643959, 104.302554 -4.6403267, 104.3024825 -4.6385503, 104.3054107 -4.6374627, 104.311787 -4.6364542, 104.3150572 -4.631572, 104.3160356 -4.6264209, 104.3201933 -4.6284442, 104.3242953 -4.6273172, 104.3255671 -4.6191209, 104.3283273 -4.6152939, 104.3301519 -4.6140775, 104.3331521 -4.6090585, 104.3323252 -4.6078312, 104.3342932 -4.6054482, 104.3338688 -4.5967175, 104.3345383 -4.5923767, 104.3332573 -4.5855826, 104.3297418 -4.5754395, 104.3286011 -4.5671171, 104.3259861 -4.5576863, 104.3241199 -4.5463999, 104.3219944 -4.5427165, 104.3170238 -4.5385415, 104.3166314 -4.536515, 104.3173254 -4.5292621, 104.3135754 -4.5250252, 104.3142302 -4.5166417, 104.3157405 -4.5122207, 104.3218207 -4.5124934, 104.3234638 -4.5110557, 104.3294523 -4.5106726, 104.33114 -4.5061777, 104.3319877 -4.502069, 104.333347 -4.5002681, 104.3325603 -4.4941038, 104.333252 -4.493166, 104.3320416 -4.4809081, 104.330818 -4.4711886, 104.3281511 -4.4612579, 104.3353747 -4.4542322, 104.3326613 -4.4378031, 104.3381446 -4.4295234, 104.3363945 -4.4283775, 104.3358068 -4.4234795, 104.3412372 -4.4213766, 104.3414884 -4.419757, 104.3440354 -4.417406, 104.3442313 -4.4121161, 104.3472093 -4.4074211, 104.3477668 -4.4029792, 104.3506108 -4.3969547, 104.3557093 -4.3935052, 104.3585988 -4.3888053, 104.3610443 -4.3886992, 104.3643043 -4.3848679, 104.3718959 -4.3783278, 104.3744798 -4.3749841, 104.3785766 -4.3741199, 104.3785582 -4.3687389, 104.3792582 -4.3651583, 104.3812098 -4.361606, 104.3804098 -4.3593896, 104.381667 -4.3575821, 104.3823558 -4.350791, 104.3842963 -4.3473653, 104.3897629 -4.3442143, 104.3936919 -4.3412608, 104.3958284 -4.3414524, 104.3976011 -4.3393382, 104.4008473 -4.3388405, 104.403295 -4.3394498, 104.4046688 -4.3377797, 104.4117848 -4.3371223, 104.4133591 -4.335668, 104.4144251 -4.3322785, 104.4176247 -4.3304102, 104.4185593 -4.3262919, 104.4230355 -4.3237397, 104.424661 -4.3200358, 104.428657 -4.3175358, 104.4306575 -4.3174907, 104.435407 -4.3150431, 104.4354712 -4.3104018, 104.4341343 -4.3075661, 104.4371799 -4.3040757, 104.4403707 -4.3033039, 104.4469186 -4.2998814, 104.4511828 -4.2993589, 104.4570886 -4.3011159, 104.4570886 -4.3046991, 104.4606034 -4.3112151, 104.465907 -4.313564, 104.4692415 -4.311373, 104.4717184 -4.3113422, 104.4756936 -4.3065262, 104.4783647 -4.3046682, 104.4787366 -4.2981911, 104.482598 -4.2950395, 104.4833614 -4.2916972, 104.4869201 -4.2950819, 104.4892543 -4.2985581, 104.4919134 -4.2972329, 104.4939841 -4.2941026, 104.4972013 -4.2921848, 104.4999791 -4.2935324, 104.5029511 -4.2903714, 104.504353 -4.2873264, 104.5081912 -4.2830195, 104.5109164 -4.278688, 104.5124394 -4.2807718, 104.5147861 -4.2790792, 104.5254654 -4.267569, 104.5303116 -4.2644003, 104.5370515 -4.264193, 104.5366328 -4.2599638, 104.5389502 -4.258908, 104.5499996 -4.2567801, 104.5686313 -4.2484954, 104.5910709 -4.2431708, 104.5893181 -4.2384253, 104.5968331 -4.2334832, 104.6051346 -4.2296627, 104.6111658 -4.2236294, 104.6116137 -4.2204941, 104.6151321 -4.2212841, 104.620332 -4.2166618, 104.6210196 -4.2128798, 104.6250507 -4.2142235, 104.6304255 -4.2231815, 104.6272902 -4.2245252, 104.6229181 -4.22846, 104.6266594 -4.2325717, 104.626657 -4.2375634, 104.6223165 -4.2400088, 104.6246511 -4.2433276, 104.6328432 -4.2435751, 104.635361 -4.2446112, 104.6395904 -4.2434322, 104.649328 -4.2461186, 104.6571009 -4.2507786, 104.6587318 -4.2590805, 104.6625584 -4.2614262, 104.6660752 -4.2592612, 104.6726896 -4.2599695, 104.6782146 -4.2598459, 104.6836464 -4.2585101, 104.6923208 -4.2579823, 104.7028772 -4.2579103, 104.7120657 -4.2573155, 104.71687 -4.2634924, 104.725828 -4.2572218, 104.7379212 -4.256326, 104.743296 -4.251847, 104.7513582 -4.2478159, 104.7558372 -4.2496075, 104.7557626 -4.2458045, 104.7583294 -4.2468906, 104.7604967 -4.2450564, 104.7644361 -4.2451988, 104.7686793 -4.2495996, 104.7743365 -4.2513644, 104.7866666 -4.2598689, 104.7906224 -4.2643937, 104.7928127 -4.2646669, 104.7955867 -4.2607098, 104.7948869 -4.2540015, 104.7962241 -4.2508491, 104.8044596 -4.2503313, 104.8073335 -4.2473134, 104.809589 -4.2468725, 104.8128683 -4.24451, 104.8198801 -4.2408599, 104.8257932 -4.2418675, 104.8289343 -4.2389166, 104.8371698 -4.2378283, 104.8485787 -4.2385518, 104.8521929 -4.2402392, 104.8559282 -4.2405992, 104.8610737 -4.2358998, 104.8628026 -4.2318774, 104.8665372 -4.2309246, 104.8682074 -4.2318975, 104.8749557 -4.2335422, 104.877827 -4.2270001, 104.8751765 -4.2225635, 104.8763943 -4.2205286, 104.8762819 -4.2176839, 104.8822469 -4.2187938, 104.8888749 -4.2181294, 104.8924101 -4.2159118, 104.8948411 -4.2101451, 104.8999224 -4.2105894, 104.9037235 -4.2089274, 104.9061093 -4.2032704, 104.9118033 -4.1999201, 104.9144987 -4.1974745, 104.9179228 -4.1983972, 104.9213643 -4.1972772, 104.9214308 -4.1952448, 104.9256235 -4.1943564, 104.9282964 -4.1926125)))</v>
      </c>
    </row>
    <row r="512" spans="1:18" x14ac:dyDescent="0.3">
      <c r="A512" s="4" t="s">
        <v>1100</v>
      </c>
      <c r="B512" s="5">
        <v>88.038746667854994</v>
      </c>
      <c r="C512" s="5">
        <v>88.149309244389002</v>
      </c>
      <c r="D512" s="5">
        <v>87.788451861526994</v>
      </c>
      <c r="E512">
        <v>83.4</v>
      </c>
      <c r="F512">
        <v>86.6</v>
      </c>
      <c r="G512">
        <v>93.9</v>
      </c>
      <c r="H512">
        <v>93.4</v>
      </c>
      <c r="I512">
        <v>96.9</v>
      </c>
      <c r="J512">
        <v>99.1</v>
      </c>
      <c r="K512">
        <v>173.9</v>
      </c>
      <c r="L512">
        <v>98.4</v>
      </c>
      <c r="M512">
        <v>98.1</v>
      </c>
      <c r="N512" t="str">
        <f t="shared" si="7"/>
        <v>wonogiri</v>
      </c>
      <c r="O512">
        <f>VLOOKUP(N512,GeoJson!$E$1:$G$515,3,FALSE)</f>
        <v>-7.9166699999999999</v>
      </c>
      <c r="P512">
        <f>VLOOKUP(N512,GeoJson!$E$2:$H$515,4,FALSE)</f>
        <v>111</v>
      </c>
      <c r="Q512">
        <f>VLOOKUP(N512,GeoJson!$E$2:$I$515,5,FALSE)</f>
        <v>684</v>
      </c>
      <c r="R512" t="str">
        <f>VLOOKUP(N512,GeoJson!$E$2:$J$515,6,FALSE)</f>
        <v>MULTIPOLYGON (((111.2899246 -7.794013, 111.2950439 -7.7983574, 111.2959289 -7.8002338, 111.2987442 -7.8014984, 111.2994537 -7.8070588, 111.3015518 -7.8122859, 111.3043976 -7.813868, 111.3039093 -7.8178911, 111.3059082 -7.8203759, 111.3069076 -7.8241729, 111.3038254 -7.8312797, 111.3055878 -7.8347439, 111.3050842 -7.8388228, 111.3057861 -7.8410663, 111.3144302 -7.8431377, 111.3151474 -7.8454313, 111.3184967 -7.8478751, 111.3179397 -7.8505425, 111.3193054 -7.8543682, 111.3162842 -7.8561096, 111.3127746 -7.8559551, 111.3084946 -7.8583936, 111.299675 -7.859858, 111.2977905 -7.8620271, 111.2966537 -7.8703985, 111.2976608 -7.8750004, 111.2994919 -7.8779611, 111.2971802 -7.882555, 111.2950744 -7.8842935, 111.2926483 -7.8879709, 111.2900009 -7.8944587, 111.2875519 -7.9039459, 111.2881484 -7.90559, 111.2851928 -7.9085954, 111.280777 -7.9149146, 111.2796936 -7.9177518, 111.274971 -7.921946, 111.2730713 -7.925764, 111.2745971 -7.9323101, 111.273323 -7.9373607, 111.2725448 -7.9398374, 111.2686081 -7.9443478, 111.2636032 -7.9458866, 111.2585373 -7.9484911, 111.2564545 -7.9489197, 111.2463684 -7.9487776, 111.240242 -7.947319, 111.235733 -7.9446067, 111.2284622 -7.9362568, 111.2274017 -7.9338011, 111.2233124 -7.9296975, 111.2164988 -7.9259878, 111.2143707 -7.9280352, 111.2131042 -7.9353036, 111.2091751 -7.9376196, 111.1999206 -7.9397249, 111.1928024 -7.9394789, 111.1918716 -7.938281, 111.1934204 -7.9334388, 111.190834 -7.9287762, 111.1882248 -7.922595, 111.1827087 -7.9187674, 111.1781463 -7.9218812, 111.1736145 -7.9210729, 111.1713867 -7.9221091, 111.1689377 -7.9214654, 111.1670303 -7.9233994, 111.1645355 -7.9240169, 111.1585846 -7.9220733, 111.1548767 -7.922502, 111.1502991 -7.9268584, 111.1490021 -7.9307632, 111.1464767 -7.9315352, 111.1447907 -7.9349718, 111.1432648 -7.9425816, 111.1440125 -7.9445653, 111.1488647 -7.9508066, 111.1494217 -7.9545884, 111.1461334 -7.957066, 111.1476288 -7.9604811, 111.1457977 -7.9671402, 111.1375122 -7.969614, 111.1361999 -7.971807, 111.1328735 -7.9738865, 111.1252467 -7.9719006, 111.1250076 -7.9752473, 111.1266174 -7.9773626, 111.1275482 -7.9834757, 111.1283951 -7.9837722, 111.1287079 -7.9916825, 111.1316147 -7.9956059, 111.1321411 -7.9977183, 111.130188 -8.0058536, 111.1304932 -8.0079145, 111.1352158 -8.0130968, 111.1362534 -8.0182647, 111.1361694 -8.0236168, 111.1337433 -8.0257196, 111.1298447 -8.0327482, 111.1268844 -8.0361652, 111.1261291 -8.0391121, 111.1270675 -8.0430059, 111.1271744 -8.0473861, 111.1264419 -8.0610494, 111.1277084 -8.0639429, 111.1241608 -8.0639686, 111.1224861 -8.0601911, 111.1166992 -8.0589914, 111.1135101 -8.0567407, 111.1093521 -8.057558, 111.1062393 -8.0591812, 111.1005936 -8.0593767, 111.0960464 -8.0611248, 111.0963135 -8.064106, 111.092865 -8.0636606, 111.0919037 -8.0607261, 111.0886841 -8.0600586, 111.0905991 -8.0507536, 111.0893249 -8.0489778, 111.0912552 -8.0465097, 111.0904846 -8.0410118, 111.091362 -8.0390663, 111.0917587 -8.0333814, 111.0929413 -8.0315389, 111.0914294 -8.0291534, 111.0885162 -8.0291824, 111.0811844 -8.0253038, 111.0750732 -8.0250787, 111.0714111 -8.0306739, 111.0691605 -8.031845, 111.0671921 -8.0370664, 111.0691299 -8.0461082, 111.0668182 -8.0560922, 111.069931 -8.0590791, 111.0719757 -8.063302, 111.065567 -8.0633134, 111.0642853 -8.0677032, 111.0581894 -8.0677051, 111.054985 -8.0697784, 111.0553818 -8.072462, 111.0526962 -8.0718927, 111.0497665 -8.0746393, 111.0465088 -8.0757494, 111.0408935 -8.0759544, 111.0387421 -8.0769415, 111.037056 -8.0800447, 111.0322952 -8.0811186, 111.025711 -8.080615, 111.021759 -8.0769224, 111.0200272 -8.077898, 111.0181808 -8.0763855, 111.0152893 -8.0776062, 111.0125275 -8.0771017, 111.0040664 -8.0772647, 111.0015335 -8.0778665, 110.9999084 -8.0805158, 110.9977875 -8.0804529, 110.9942398 -8.0824174, 110.9893112 -8.0794267, 110.9851532 -8.0750255, 110.9822159 -8.0730934, 110.9751282 -8.0733242, 110.9672546 -8.0678749, 110.9632369 -8.0663918, 110.9588089 -8.0632839, 110.9532242 -8.0624218, 110.9519272 -8.0638427, 110.9525909 -8.0678358, 110.9515915 -8.0703611, 110.9478683 -8.0725221, 110.9447937 -8.0771179, 110.9439163 -8.0809927, 110.9419861 -8.0837774, 110.9428024 -8.0875158, 110.9391174 -8.0896873, 110.9351502 -8.0939359, 110.9316101 -8.1014881, 110.9274292 -8.1040983, 110.9253235 -8.107111, 110.924057 -8.1125221, 110.921179 -8.1178715, 110.916893 -8.1211176, 110.909729 -8.123146, 110.9083252 -8.125452, 110.9085464 -8.1281843, 110.9099655 -8.130723, 110.910202 -8.1344175, 110.9072571 -8.1436615, 110.9026337 -8.1534013, 110.9028778 -8.1600752, 110.8997345 -8.1665382, 110.9019089 -8.1703672, 110.8988419 -8.1773567, 110.899086 -8.1806697, 110.9012756 -8.183176, 110.8994751 -8.1871452, 110.9017792 -8.1882581, 110.9039307 -8.1907291, 110.9053497 -8.19841, 110.9089203 -8.2060823, 110.9080429 -8.2089824, 110.9087101 -8.2109565, 110.9052293 -8.2104359, 110.901923 -8.2119618, 110.89843 -8.21191, 110.88659 -8.21011, 110.88406 -8.21164, 110.88116 -8.21136, 110.87676 -8.20916, 110.87267 -8.2058, 110.86543 -8.20584, 110.86259 -8.20647, 110.85695 -8.20492, 110.85329 -8.20616, 110.84947 -8.20511, 110.84757 -8.20368, 110.83914 -8.20595, 110.83745 -8.20303, 110.83203 -8.20358, 110.8298233 -8.2014248, 110.8289032 -8.1998338, 110.8289108 -8.1955862, 110.8315964 -8.1922598, 110.8341904 -8.190649, 110.8343353 -8.1877203, 110.8331375 -8.1847372, 110.8325882 -8.1797142, 110.8342133 -8.1757526, 110.8331833 -8.1736383, 110.8276215 -8.1709614, 110.823967 -8.1653661, 110.8230896 -8.1612663, 110.8184052 -8.1585789, 110.8164139 -8.1541376, 110.817688 -8.148055, 110.8189087 -8.144928, 110.8171234 -8.14363, 110.8122559 -8.1467132, 110.8098526 -8.1553697, 110.8003159 -8.1620579, 110.796196 -8.1622886, 110.7901916 -8.1583042, 110.7870254 -8.1532106, 110.7856445 -8.1488771, 110.7854996 -8.1397075, 110.7864761 -8.136507, 110.7879639 -8.1278543, 110.7898941 -8.1255188, 110.7892914 -8.1212663, 110.7891693 -8.1147232, 110.7876129 -8.1032324, 110.7838669 -8.0944252, 110.7826004 -8.0899687, 110.7801361 -8.0863847, 110.7793197 -8.0830145, 110.7796478 -8.0761051, 110.7785187 -8.067645, 110.7739258 -8.0602979, 110.7719116 -8.0581665, 110.7686157 -8.0504465, 110.768074 -8.0467405, 110.7604218 -8.0351381, 110.7587891 -8.0341816, 110.7559738 -8.0300817, 110.7541733 -8.0257911, 110.7552872 -8.0184889, 110.7568817 -8.0122556, 110.7594223 -8.0066566, 110.7617493 -8.0034818, 110.7605286 -7.9982096, 110.7621841 -7.9917946, 110.7649078 -7.9909882, 110.7668457 -7.9880023, 110.7674942 -7.981761, 110.7683334 -7.980164, 110.767868 -7.9700465, 110.7691803 -7.9615888, 110.7682877 -7.9556422, 110.7687683 -7.9529843, 110.7713012 -7.9474349, 110.7717209 -7.9440116, 110.7700958 -7.9422593, 110.7709351 -7.9374861, 110.7705154 -7.9316768, 110.7721252 -7.9268093, 110.7709808 -7.9228587, 110.7694778 -7.9147405, 110.7698974 -7.9084206, 110.7710495 -7.9020409, 110.7743073 -7.8955102, 110.7770386 -7.8940983, 110.777832 -7.8919172, 110.7754593 -7.886712, 110.7783127 -7.8773894, 110.7824122 -7.8751892, 110.7838745 -7.8724222, 110.7837626 -7.8664845, 110.7827454 -7.8649268, 110.7829916 -7.8618992, 110.7842941 -7.8607392, 110.7840576 -7.8577652, 110.7862015 -7.857655, 110.7882843 -7.8550248, 110.7876968 -7.8509292, 110.783905 -7.8517422, 110.7825012 -7.8463507, 110.783699 -7.8330269, 110.78302 -7.8297577, 110.7847214 -7.8267135, 110.7856786 -7.8166865, 110.7858803 -7.813747, 110.7828327 -7.80996, 110.7830738 -7.8040187, 110.7852504 -7.7999007, 110.7880181 -7.7974832, 110.7920074 -7.7963046, 110.7939453 -7.7948842, 110.797142 -7.7960939, 110.8009796 -7.7928128, 110.8063573 -7.7909199, 110.8124176 -7.7919867, 110.8145752 -7.7940602, 110.8197798 -7.7948928, 110.8226497 -7.7940794, 110.8255686 -7.794966, 110.8270627 -7.7973231, 110.8329713 -7.7953601, 110.8349686 -7.7970342, 110.8383408 -7.7980351, 110.8397325 -7.801281, 110.8417206 -7.8004064, 110.8408356 -7.8053817, 110.8460541 -7.8133201, 110.8499603 -7.8151664, 110.8522186 -7.8136182, 110.8557892 -7.8127088, 110.8574295 -7.8100104, 110.856308 -7.8060045, 110.8563766 -7.8019242, 110.8577957 -7.7987108, 110.860054 -7.7961855, 110.8578007 -7.7913775, 110.8571091 -7.7875299, 110.8546753 -7.7846927, 110.8553925 -7.7824731, 110.8582153 -7.7801652, 110.8568802 -7.7766208, 110.8580498 -7.7739691, 110.8580027 -7.7706159, 110.8603484 -7.7661405, 110.8625385 -7.7660948, 110.862263 -7.7624, 110.8602458 -7.7591721, 110.8634983 -7.7572251, 110.8655312 -7.7540849, 110.8700167 -7.7502912, 110.8739692 -7.7500324, 110.8759711 -7.7519057, 110.878177 -7.7518156, 110.8763112 -7.7469559, 110.8776857 -7.746304, 110.8821487 -7.7490163, 110.8833771 -7.7505755, 110.8829193 -7.754682, 110.8847504 -7.7550954, 110.8874816 -7.7519066, 110.8935424 -7.7512684, 110.9039906 -7.7527085, 110.9051438 -7.7548511, 110.9103581 -7.7556908, 110.9130935 -7.7595567, 110.9164657 -7.7606115, 110.9176865 -7.7638736, 110.9235105 -7.7704746, 110.9290772 -7.7708587, 110.9296334 -7.7735505, 110.9320108 -7.7775321, 110.9348678 -7.7771968, 110.9367619 -7.7795822, 110.9400547 -7.7703079, 110.9407687 -7.7663861, 110.940166 -7.7642937, 110.9409157 -7.7562989, 110.9398926 -7.7465695, 110.9412562 -7.739679, 110.9459352 -7.7377572, 110.9587326 -7.7338806, 110.9601386 -7.7339809, 110.9616559 -7.7376293, 110.9667033 -7.7385738, 110.9688379 -7.7407368, 110.9705801 -7.7446323, 110.9697418 -7.7483177, 110.9661276 -7.750904, 110.9721825 -7.7513557, 110.9745532 -7.7530347, 110.9740005 -7.7578107, 110.9715533 -7.759017, 110.9718484 -7.763669, 110.965616 -7.7666943, 110.9680872 -7.768944, 110.970496 -7.7687175, 110.9732118 -7.7653123, 110.9803772 -7.7618355, 110.9834094 -7.762253, 110.986392 -7.7611369, 110.9863635 -7.7637774, 110.9890108 -7.7646784, 110.989346 -7.7671205, 110.9958801 -7.7640133, 110.9973297 -7.7655339, 111.0032477 -7.7656644, 111.0056839 -7.7649455, 111.0090179 -7.7622947, 111.0114229 -7.7624847, 111.0137558 -7.7607517, 111.0171814 -7.7596645, 111.020601 -7.763256, 111.0248709 -7.7626752, 111.0278636 -7.7641252, 111.0305792 -7.7631429, 111.0321579 -7.767075, 111.034523 -7.7691788, 111.0346135 -7.7714057, 111.0375884 -7.7714599, 111.0375976 -7.7757384, 111.039705 -7.7758336, 111.0401898 -7.7782438, 111.0453168 -7.7827872, 111.0475006 -7.7822799, 111.0516386 -7.7780781, 111.051689 -7.7763079, 111.0491257 -7.7725033, 111.0478625 -7.7673366, 111.0478973 -7.7649264, 111.0504896 -7.7592785, 111.0572662 -7.7587838, 111.0594559 -7.7565622, 111.0620328 -7.7559826, 111.0691236 -7.757021, 111.0713654 -7.7555823, 111.072775 -7.7519472, 111.0792761 -7.7482189, 111.0907288 -7.7517647, 111.0935516 -7.7517385, 111.1009292 -7.7465476, 111.1064987 -7.7414488, 111.1090698 -7.7375669, 111.1117325 -7.7417536, 111.1083221 -7.7455454, 111.1117935 -7.74862, 111.1128159 -7.7467718, 111.1191101 -7.7439575, 111.1217422 -7.7411423, 111.1212463 -7.7381038, 111.1230545 -7.7377, 111.1229324 -7.7349143, 111.1286754 -7.7273951, 111.1329498 -7.7228632, 111.1387787 -7.7194748, 111.1410446 -7.7191758, 111.1442871 -7.7172694, 111.149208 -7.7160792, 111.1513138 -7.7148065, 111.1588058 -7.7146592, 111.1612778 -7.7132353, 111.1630936 -7.7136917, 111.1667175 -7.7165427, 111.1701869 -7.7153099, 111.1726938 -7.7155557, 111.1766524 -7.7140194, 111.1790542 -7.7143578, 111.1818619 -7.7123067, 111.1895294 -7.7133522, 111.1916428 -7.7125148, 111.1958847 -7.7166185, 111.197937 -7.7170815, 111.2014694 -7.7211699, 111.2082443 -7.7212877, 111.2104187 -7.722579, 111.2138672 -7.7229657, 111.2155151 -7.7283673, 111.213623 -7.7333793, 111.2155227 -7.7350411, 111.2157287 -7.737803, 111.2184372 -7.7395324, 111.2226181 -7.7397484, 111.2248459 -7.7408733, 111.2274246 -7.7439155, 111.2275085 -7.7453365, 111.2303543 -7.7467007, 111.233078 -7.7465224, 111.2353973 -7.7489066, 111.2387695 -7.7508607, 111.239273 -7.7486739, 111.242012 -7.746099, 111.2440262 -7.7413945, 111.2490845 -7.7419572, 111.2521362 -7.7468042, 111.2544632 -7.7457456, 111.2596283 -7.7467908, 111.2611465 -7.7442422, 111.2670211 -7.743289, 111.2707443 -7.7397728, 111.2721329 -7.7357831, 111.2745437 -7.7349138, 111.2786789 -7.7361493, 111.2805176 -7.7378854, 111.2829819 -7.7381153, 111.2857666 -7.7405414, 111.2868271 -7.7429752, 111.2901306 -7.7428698, 111.2890778 -7.75, 111.286377 -7.7518777, 111.2856293 -7.75532, 111.2909622 -7.7550578, 111.2935333 -7.7571601, 111.2935562 -7.7606678, 111.2878647 -7.7701621, 111.2861633 -7.7759599, 111.2846298 -7.7777304, 111.2832489 -7.7819032, 111.2833328 -7.7871484, 111.2827682 -7.7897815, 111.2854461 -7.7940192, 111.2899246 -7.794013)))</v>
      </c>
    </row>
    <row r="513" spans="1:18" x14ac:dyDescent="0.3">
      <c r="A513" s="4" t="s">
        <v>1095</v>
      </c>
      <c r="B513" s="5">
        <v>79.833893605938997</v>
      </c>
      <c r="C513" s="5">
        <v>78.417225945726003</v>
      </c>
      <c r="D513" s="5">
        <v>77.815746317475003</v>
      </c>
      <c r="E513">
        <v>86</v>
      </c>
      <c r="F513">
        <v>90</v>
      </c>
      <c r="G513">
        <v>99.2</v>
      </c>
      <c r="H513">
        <v>93.7</v>
      </c>
      <c r="I513">
        <v>101.8</v>
      </c>
      <c r="J513">
        <v>103.6</v>
      </c>
      <c r="K513">
        <v>181.8</v>
      </c>
      <c r="L513">
        <v>100</v>
      </c>
      <c r="M513">
        <v>107</v>
      </c>
      <c r="N513" t="str">
        <f t="shared" si="7"/>
        <v>wonosobo</v>
      </c>
      <c r="O513">
        <f>VLOOKUP(N513,GeoJson!$E$1:$G$515,3,FALSE)</f>
        <v>-7.3613900000000001</v>
      </c>
      <c r="P513">
        <f>VLOOKUP(N513,GeoJson!$E$2:$H$515,4,FALSE)</f>
        <v>109.92667</v>
      </c>
      <c r="Q513">
        <f>VLOOKUP(N513,GeoJson!$E$2:$I$515,5,FALSE)</f>
        <v>547</v>
      </c>
      <c r="R513" t="str">
        <f>VLOOKUP(N513,GeoJson!$E$2:$J$515,6,FALSE)</f>
        <v>MULTIPOLYGON (((110.0283688 -7.5293601, 110.0283625 -7.5293576, 110.0278762 -7.5313708, 110.0316924 -7.5350422, 110.0315856 -7.5377101, 110.0341088 -7.5424731, 110.0325449 -7.5457912, 110.032419 -7.5523279, 110.0284323 -7.553133, 110.0273817 -7.5555727, 110.0238245 -7.5567224, 110.0218274 -7.5598564, 110.0171303 -7.5628938, 110.0156005 -7.5656399, 110.0167079 -7.5698209, 110.0143495 -7.5788329, 110.0167737 -7.5831254, 110.0168338 -7.5855043, 110.0077701 -7.5870676, 110.0068899 -7.5884657, 110.0025777 -7.5892119, 109.9994738 -7.5905432, 109.9954445 -7.587554, 109.9963203 -7.576702, 109.9924286 -7.5750293, 109.9870887 -7.5771321, 109.9843617 -7.5775701, 109.9785482 -7.5769958, 109.9771017 -7.5721536, 109.974523 -7.569787, 109.9719912 -7.5696092, 109.9714658 -7.5665962, 109.9680306 -7.5622106, 109.9697443 -7.5590763, 109.9674994 -7.5558147, 109.9702281 -7.5538496, 109.9704889 -7.5510602, 109.9730026 -7.5472359, 109.9736521 -7.5387991, 109.9726853 -7.5374221, 109.9751294 -7.5335839, 109.9715534 -7.5306271, 109.9640431 -7.5323911, 109.9581854 -7.5297454, 109.95496 -7.527757, 109.9534087 -7.5253475, 109.9516335 -7.52651, 109.9511165 -7.5304426, 109.9487367 -7.5317668, 109.9445682 -7.5304687, 109.9389879 -7.532621, 109.9374398 -7.5306143, 109.9338992 -7.5234862, 109.9271801 -7.5229282, 109.9259857 -7.5240667, 109.9201957 -7.5193339, 109.9134327 -7.5212798, 109.9109494 -7.5207853, 109.9093376 -7.5228614, 109.9028338 -7.5205661, 109.8984479 -7.519723, 109.8953384 -7.5224827, 109.8931636 -7.5229656, 109.8881062 -7.527502, 109.8863499 -7.5280854, 109.8843443 -7.5308207, 109.8837438 -7.5360557, 109.8807489 -7.533389, 109.8789034 -7.5334115, 109.8750004 -7.5266184, 109.8681893 -7.5276754, 109.8639362 -7.5289684, 109.8639364 -7.5334633, 109.8691078 -7.5376369, 109.8675384 -7.5407883, 109.8607765 -7.5441124, 109.8597534 -7.5455303, 109.8603985 -7.5492993, 109.8559969 -7.5546681, 109.855175 -7.5590893, 109.8497557 -7.5615711, 109.8432949 -7.5605592, 109.8418253 -7.5619119, 109.8419548 -7.5644355, 109.8403631 -7.5665386, 109.839615 -7.5712394, 109.8377328 -7.5721297, 109.8352069 -7.5763827, 109.8270834 -7.5787665, 109.8255481 -7.5804988, 109.8270558 -7.5830261, 109.8241614 -7.5852059, 109.8230779 -7.5916069, 109.824047 -7.5978771, 109.821504 -7.5975449, 109.8211481 -7.595388, 109.8171052 -7.594799, 109.8149882 -7.5992432, 109.8107681 -7.5999231, 109.808815 -7.6032004, 109.8084488 -7.6066036, 109.8056336 -7.6068143, 109.8034516 -7.6101417, 109.8009109 -7.6120972, 109.7992401 -7.6111698, 109.7917328 -7.6107788, 109.7866254 -7.6088766, 109.7835115 -7.6098776, 109.7810228 -7.6062408, 109.7767462 -7.6045804, 109.7723807 -7.6051676, 109.7694296 -7.6032346, 109.7645264 -7.6032433, 109.7600327 -7.5998835, 109.7576438 -7.5971092, 109.7548828 -7.5906577, 109.7543335 -7.5872421, 109.7522888 -7.583981, 109.7522812 -7.5820684, 109.7471821 -7.5767985, 109.7412262 -7.5742049, 109.7416824 -7.5684552, 109.7412635 -7.5641328, 109.7418442 -7.5602279, 109.7406865 -7.5583963, 109.7409219 -7.5533824, 109.7421869 -7.5510731, 109.7413539 -7.5487284, 109.7386359 -7.5452058, 109.739357 -7.5428853, 109.7379153 -7.5353062, 109.7411499 -7.5303397, 109.7453003 -7.5304932, 109.750267 -7.5282282, 109.7512512 -7.5243906, 109.7537003 -7.5230641, 109.756752 -7.5227999, 109.7598114 -7.5235962, 109.7621384 -7.5230365, 109.7639542 -7.5204257, 109.7665177 -7.5201125, 109.7673035 -7.5182061, 109.773346 -7.5185642, 109.7741547 -7.5169234, 109.7703934 -7.5120773, 109.767273 -7.5101575, 109.7684784 -7.5065131, 109.7662201 -7.5043363, 109.7576322 -7.494028, 109.7588718 -7.4895241, 109.761116 -7.4883796, 109.7604885 -7.4850083, 109.761111 -7.4788431, 109.7596713 -7.475471, 109.7591617 -7.4688149, 109.7560518 -7.4680556, 109.7550377 -7.465196, 109.7521646 -7.4618799, 109.7538589 -7.458605, 109.7542115 -7.4552083, 109.7555395 -7.4529058, 109.7562476 -7.4491005, 109.7526889 -7.4455363, 109.7533853 -7.4416856, 109.7550202 -7.4397311, 109.7614288 -7.4407839, 109.763588 -7.4426865, 109.7709808 -7.4474639, 109.7787614 -7.4480281, 109.7831919 -7.4500555, 109.7864453 -7.4506944, 109.7915959 -7.4498962, 109.7975745 -7.45011, 109.802059 -7.4512436, 109.8078409 -7.4490616, 109.8107396 -7.4487257, 109.8169708 -7.4495201, 109.8192487 -7.448459, 109.8244815 -7.4487172, 109.827059 -7.4476568, 109.8283126 -7.4432579, 109.8273508 -7.4383604, 109.8317337 -7.4326586, 109.8329621 -7.4228296, 109.8299332 -7.4218821, 109.8275223 -7.4196033, 109.8225479 -7.4213524, 109.8169826 -7.4154879, 109.8116875 -7.4138911, 109.8075553 -7.4135545, 109.8042019 -7.4109589, 109.8030993 -7.4119508, 109.7977753 -7.4113396, 109.7960739 -7.4104452, 109.791893 -7.4113559, 109.7906647 -7.4086518, 109.7850266 -7.4057378, 109.7815018 -7.4064202, 109.779335 -7.4023132, 109.7765198 -7.4001813, 109.7725449 -7.3988857, 109.7711105 -7.3963127, 109.7685242 -7.3954162, 109.7685582 -7.3931249, 109.7631989 -7.3929476, 109.7611847 -7.391921, 109.7580567 -7.3887343, 109.7549973 -7.3886928, 109.7514114 -7.3906588, 109.7512363 -7.3886292, 109.7543504 -7.384098, 109.7555644 -7.3857201, 109.761245 -7.3858626, 109.7619047 -7.3827895, 109.7645131 -7.382444, 109.7648989 -7.3790808, 109.766396 -7.3780449, 109.7685166 -7.3715891, 109.7716675 -7.370243, 109.772522 -7.3670783, 109.7755737 -7.3639206, 109.7798049 -7.3650043, 109.783251 -7.3626726, 109.7834939 -7.3600626, 109.7855107 -7.3593405, 109.7870142 -7.3550757, 109.7857019 -7.3497996, 109.7875468 -7.3415747, 109.7926888 -7.3376273, 109.792778 -7.3332476, 109.794548 -7.3318534, 109.7982407 -7.3251853, 109.8049469 -7.3246197, 109.8085709 -7.3213534, 109.8085327 -7.3189816, 109.810051 -7.3155651, 109.8118134 -7.3153929, 109.8150864 -7.3131938, 109.8159638 -7.3094678, 109.820961 -7.3039302, 109.8231583 -7.3036647, 109.825676 -7.2989974, 109.8284226 -7.2973399, 109.8299256 -7.2980814, 109.8332291 -7.2927785, 109.8354187 -7.2913608, 109.8361435 -7.2874999, 109.8377228 -7.2868604, 109.841507 -7.2832756, 109.8431702 -7.2802396, 109.8417359 -7.2763324, 109.8435745 -7.2748551, 109.8414841 -7.2728872, 109.8449936 -7.2696476, 109.8470383 -7.2631058, 109.8484039 -7.2606311, 109.8498535 -7.2555222, 109.8501816 -7.2509503, 109.8520508 -7.2495503, 109.8546295 -7.2445888, 109.8547821 -7.2410798, 109.8589554 -7.2376241, 109.8617249 -7.2328195, 109.8650589 -7.2307019, 109.8678589 -7.230236, 109.8697281 -7.2270121, 109.871788 -7.2271585, 109.8751755 -7.22506, 109.8776703 -7.2259826, 109.8806992 -7.2245016, 109.8835983 -7.2256431, 109.8867035 -7.2251377, 109.8891983 -7.2235031, 109.8933716 -7.2239866, 109.8996964 -7.2229681, 109.9025345 -7.2213521, 109.9069672 -7.2212524, 109.9074249 -7.2192516, 109.9122238 -7.2152819, 109.9093628 -7.2061119, 109.9111402 -7.2033854, 109.9104996 -7.2001996, 109.9137802 -7.1992373, 109.9149521 -7.1958402, 109.9186777 -7.1926879, 109.9178836 -7.1908952, 109.9213583 -7.1890493, 109.9227013 -7.1871893, 109.9247537 -7.1885969, 109.9282134 -7.1931354, 109.9308934 -7.1952309, 109.934074 -7.2023203, 109.9332199 -7.204401, 109.9372253 -7.2097223, 109.9395509 -7.2078317, 109.9417677 -7.2123229, 109.9436792 -7.2146155, 109.9469438 -7.2167304, 109.9499774 -7.2169815, 109.9547806 -7.2240677, 109.9560503 -7.2276408, 109.9591567 -7.2326314, 109.9619694 -7.2330863, 109.9659733 -7.2373952, 109.9706588 -7.2400649, 109.9726424 -7.2436509, 109.9772764 -7.2457416, 109.9790548 -7.2478259, 109.9831459 -7.250503, 109.9886246 -7.256567, 109.9947815 -7.260952, 109.9957657 -7.2662396, 109.9980621 -7.2682571, 109.9981003 -7.2708549, 109.9942703 -7.2814116, 109.9948654 -7.2865019, 109.9945145 -7.2890534, 109.9964371 -7.291914, 109.9968033 -7.2973847, 109.9961661 -7.306767, 109.9979417 -7.3123733, 109.999129 -7.3142481, 110.0046806 -7.3185999, 110.0059253 -7.3189852, 110.0095824 -7.3234545, 110.0122515 -7.3254195, 110.0184005 -7.3316394, 110.0230866 -7.3378305, 110.0259323 -7.3408212, 110.0291038 -7.3455756, 110.0315231 -7.3487297, 110.0379498 -7.3532883, 110.0425872 -7.3578984, 110.0432933 -7.3608876, 110.0464313 -7.3626309, 110.052233 -7.3687392, 110.0568297 -7.3723668, 110.0607719 -7.3742383, 110.0628959 -7.3762958, 110.0659719 -7.3771706, 110.0714172 -7.3803097, 110.0710773 -7.3836425, 110.0742093 -7.3857163, 110.072731 -7.3903684, 110.0676804 -7.3976316, 110.0647964 -7.4030218, 110.0624314 -7.4095964, 110.0626984 -7.4135117, 110.0595474 -7.4218249, 110.0598679 -7.4256692, 110.0587006 -7.428009, 110.0600586 -7.4321203, 110.0592681 -7.4340849, 110.0542205 -7.4343422, 110.0540545 -7.4366463, 110.0560824 -7.4424386, 110.0566012 -7.4509074, 110.0587948 -7.4546099, 110.0614758 -7.4556866, 110.0647375 -7.4583074, 110.062369 -7.4642883, 110.0594245 -7.4666262, 110.0592649 -7.4705864, 110.0566313 -7.4720198, 110.054355 -7.4770437, 110.0537129 -7.4799547, 110.0521088 -7.4817877, 110.0538096 -7.4919068, 110.0498589 -7.4981622, 110.0486298 -7.5026145, 110.0505916 -7.5054446, 110.0480957 -7.508121, 110.046771 -7.5140648, 110.0477009 -7.5166521, 110.045061 -7.5216546, 110.0437256 -7.5301394, 110.0456085 -7.5340437, 110.044241 -7.5347894, 110.040149 -7.5332067, 110.0369976 -7.5304899, 110.0342895 -7.5308857, 110.0283688 -7.5293601)))</v>
      </c>
    </row>
    <row r="514" spans="1:18" x14ac:dyDescent="0.3">
      <c r="A514" s="4" t="s">
        <v>1345</v>
      </c>
      <c r="B514" s="5">
        <v>18.407539530379001</v>
      </c>
      <c r="C514" s="5">
        <v>22.311344933261999</v>
      </c>
      <c r="D514" s="5">
        <v>21.949777459860002</v>
      </c>
      <c r="E514">
        <v>52.6</v>
      </c>
      <c r="F514">
        <v>58.9</v>
      </c>
      <c r="G514">
        <v>64.400000000000006</v>
      </c>
      <c r="H514">
        <v>78.3</v>
      </c>
      <c r="I514">
        <v>69.900000000000006</v>
      </c>
      <c r="J514">
        <v>87.8</v>
      </c>
      <c r="K514">
        <v>154</v>
      </c>
      <c r="L514">
        <v>53.9</v>
      </c>
      <c r="M514">
        <v>58.9</v>
      </c>
      <c r="N514" t="str">
        <f t="shared" si="7"/>
        <v>yahukimo</v>
      </c>
      <c r="O514">
        <f>VLOOKUP(N514,GeoJson!$E$1:$G$515,3,FALSE)</f>
        <v>-4.6040299999999998</v>
      </c>
      <c r="P514">
        <f>VLOOKUP(N514,GeoJson!$E$2:$H$515,4,FALSE)</f>
        <v>139.58404999999999</v>
      </c>
      <c r="Q514">
        <f>VLOOKUP(N514,GeoJson!$E$2:$I$515,5,FALSE)</f>
        <v>265</v>
      </c>
      <c r="R514" t="str">
        <f>VLOOKUP(N514,GeoJson!$E$2:$J$515,6,FALSE)</f>
        <v>MULTIPOLYGON (((140.1342998 -3.69579, 140.1362305 -3.701551, 140.134636 -3.7025355, 140.1326575 -3.7008872, 140.1304697 -3.7021153, 140.1296654 -3.7059409, 140.1311029 -3.7083666, 140.1310869 -3.7146806, 140.1273367 -3.7138628, 140.1256205 -3.715616, 140.1226347 -3.7153055, 140.1271716 -3.7200772, 140.1307868 -3.7228488, 140.130383 -3.7259964, 140.1359077 -3.729973, 140.1374634 -3.7332943, 140.1410022 -3.7350708, 140.1395861 -3.737747, 140.1365059 -3.7380696, 140.1343504 -3.7400033, 140.1321125 -3.7448678, 140.1325419 -3.7503139, 140.1373948 -3.7536566, 140.1394579 -3.7543914, 140.1440537 -3.7578695, 140.1517203 -3.7625628, 140.15744 -3.7630931, 140.1607912 -3.7643446, 140.1596739 -3.7685771, 140.1583369 -3.770593, 140.1529831 -3.7714472, 140.14819 -3.7686744, 140.1432111 -3.768362, 140.1407478 -3.7696712, 140.1391906 -3.7660422, 140.1349907 -3.7659566, 140.1345763 -3.7698098, 140.1360981 -3.7732759, 140.138183 -3.773097, 140.1398878 -3.7750526, 140.1401942 -3.7780381, 140.1384563 -3.7813381, 140.1432389 -3.7862186, 140.1481497 -3.7864134, 140.1499176 -3.7877811, 140.1498495 -3.7912094, 140.1483459 -3.7937589, 140.1509904 -3.798981, 140.1498104 -3.8078629, 140.1523823 -3.8096656, 140.1563365 -3.809968, 140.1609093 -3.8141246, 140.1609061 -3.8196788, 140.1615236 -3.8220223, 140.1605423 -3.8277293, 140.1593558 -3.8297273, 140.1529547 -3.8343344, 140.1527864 -3.8380612, 140.1535747 -3.8399887, 140.1521738 -3.841887, 140.1487969 -3.8422093, 140.1447748 -3.8473885, 140.1398532 -3.8492742, 140.1350258 -3.8474963, 140.1328171 -3.8497193, 140.1344918 -3.852679, 140.141584 -3.859932, 140.1435045 -3.8642126, 140.1467783 -3.8680424, 140.1474254 -3.8719418, 140.1456448 -3.8746899, 140.145013 -3.8796103, 140.1464675 -3.8880425, 140.1448007 -3.892609, 140.1417067 -3.894762, 140.1328185 -3.8948675, 140.1206185 -3.8993675, 140.1149185 -3.9047675, 140.1087185 -3.9080675, 140.1052185 -3.9083675, 140.1039185 -3.9097675, 140.1040185 -3.9203675, 140.1033185 -3.9241675, 140.1049185 -3.9270675, 140.1065185 -3.9320675, 140.1061185 -3.9365675, 140.1012185 -3.9431675, 140.0978185 -3.9494675, 140.0946185 -3.9502675, 140.0719185 -3.9416675, 140.0672185 -3.9390675, 140.0643185 -3.9388675, 140.0612185 -3.9398675, 140.0586185 -3.9419675, 140.0564185 -3.9462675, 140.0557185 -3.9510675, 140.0521185 -3.9539675, 140.0498185 -3.9594675, 140.0481185 -3.9620675, 140.0447185 -3.9645675, 140.0420185 -3.9676675, 140.0394185 -3.9739675, 140.0396185 -3.9770675, 140.0387185 -3.9799675, 140.0344185 -3.9855675, 140.0354185 -3.9881675, 140.0400185 -3.9885675, 140.0416185 -3.9927675, 140.0449185 -3.9944675, 140.0470185 -3.9983675, 140.0513185 -4.0003675, 140.0547185 -3.9970675, 140.0583185 -3.9976675, 140.0649185 -4.0000675, 140.0719185 -3.9974675, 140.0730185 -3.9995675, 140.0773185 -4.0031675, 140.0812185 -4.0043675, 140.0814185 -4.0059675, 140.0851185 -4.0092675, 140.0893185 -4.0093675, 140.0924185 -4.0109675, 140.0930185 -4.0152675, 140.0898185 -4.0160675, 140.0841185 -4.0159675, 140.0808185 -4.0164675, 140.0746185 -4.0163675, 140.0669185 -4.0182675, 140.0578185 -4.0172675, 140.0523185 -4.0178675, 140.0477185 -4.0198675, 140.0449185 -4.0242675, 140.0425185 -4.0249675, 140.0370185 -4.0225675, 140.0349185 -4.0258675, 140.0260185 -4.0294675, 140.0226185 -4.0330675, 140.0213185 -4.0391675, 140.0193185 -4.0405675, 140.0157185 -4.0414675, 140.0149185 -4.0450675, 140.0097185 -4.0505675, 140.0065185 -4.0519675, 139.9991185 -4.0537675, 139.9953185 -4.0573675, 139.9915185 -4.0576675, 139.9891185 -4.0608675, 139.9885185 -4.0676675, 139.9854185 -4.0766675, 139.9847185 -4.0804675, 139.9798185 -4.0848675, 139.9793185 -4.0888675, 139.9825185 -4.0950675, 139.9855185 -4.0982675, 139.9871185 -4.1042675, 139.9822185 -4.1103675, 139.9788185 -4.1139675, 139.9747185 -4.1161675, 139.9757604 -4.118209, 139.9785122 -4.119, 139.9797721 -4.1208251, 139.9803315 -4.1256741, 139.9815256 -4.1270505, 139.9885113 -4.1289467, 139.9887331 -4.1308093, 139.9857303 -4.1319542, 139.9855764 -4.1354286, 139.9842722 -4.1422752, 139.9859785 -4.1466621, 139.9906727 -4.148243, 139.9909762 -4.15051, 139.9895185 -4.1813675, 139.9922185 -4.2343675, 139.9936185 -4.2764675, 139.9841185 -4.3118675, 139.9746185 -4.3689675, 139.9623279 -4.41783, 139.9569185 -4.4559675, 139.9678185 -4.4885675, 139.9841185 -4.5089675, 140.0194185 -4.5415675, 140.0480185 -4.5701675, 140.1042185 -4.6290675, 140.1191185 -4.6386675, 140.1436185 -4.6514675, 140.1628185 -4.6609675, 140.2012185 -4.6716675, 140.2108185 -4.6865675, 140.2129185 -4.7057675, 140.2204185 -4.7324675, 140.2268185 -4.7451675, 140.2256185 -4.7696675, 140.2282185 -4.7892675, 140.2273185 -4.7994675, 140.2358185 -4.8156675, 140.2392185 -4.8301675, 140.2341185 -4.8420675, 140.2350185 -4.8540675, 140.2350185 -4.8642675, 140.2384185 -4.8744675, 140.2418185 -4.8864675, 140.2495185 -4.8983675, 140.2495185 -4.9085675, 140.2486185 -4.9230675, 140.2529185 -4.9358675, 140.2512185 -4.9520675, 140.2341484 -4.962334, 140.2111257 -4.9708609, 140.1855449 -4.9759771, 140.1659329 -4.9793879, 140.1433821 -4.995318, 140.1412899 -4.9973537, 140.135894 -4.999215, 140.1328085 -5.0017319, 140.1275242 -5.0071596, 140.1272709 -5.0096202, 140.1255335 -5.0121531, 140.1181195 -5.0197505, 140.115567 -5.0236078, 140.1056451 -5.0309978, 140.1012181 -5.0361831, 140.0987836 -5.0382389, 140.0931512 -5.0405802, 140.0869172 -5.0412852, 140.0837582 -5.0449889, 140.0804001 -5.0474659, 140.0754039 -5.0545401, 140.0777311 -5.0551603, 140.0863489 -5.0594433, 140.0974132 -5.0607484, 140.1079208 -5.0607223, 140.1123493 -5.0572934, 140.1115182 -5.0529787, 140.112397 -5.051502, 140.1180571 -5.0509505, 140.1222081 -5.0543705, 140.1255649 -5.0535066, 140.1314283 -5.0536773, 140.1329474 -5.0504953, 140.1375504 -5.0524281, 140.1399275 -5.0544213, 140.1391152 -5.0584455, 140.1410609 -5.0598412, 140.1468156 -5.0617302, 140.148221 -5.0638035, 140.1528322 -5.0660077, 140.1538802 -5.1059069, 140.1499503 -5.1433337, 140.1470776 -5.1690073, 140.0981468 -5.1604444, 139.9914432 -5.1322715, 139.9056806 -5.1096276, 139.8423966 -5.0929161, 139.793137 -5.0799343, 139.6444336 -5.0410692, 139.58509 -5.0255584, 139.5114041 -5.0063001, 139.4431641 -4.9839174, 139.3539746 -4.9546632, 139.304221 -4.938344, 139.2089521 -4.8754484, 139.1342665 -4.8261421, 139.0709849 -4.7724902, 139.0296435 -4.73744, 138.9497507 -4.7264697, 138.8689849 -4.7276816, 138.8674172 -4.702599, 138.865376 -4.6638157, 138.8582317 -4.6383003, 138.8572111 -4.6158468, 138.8572116 -4.599517, 138.852108 -4.5842077, 138.8408812 -4.5678779, 138.8337369 -4.5566512, 138.8337369 -4.5423626, 138.8408812 -4.5321564, 138.8459843 -4.5209297, 138.8465302 -4.5132871, 138.8490468 -4.4994968, 138.8490461 -4.4862288, 138.8470049 -4.4688783, 138.8470049 -4.4535691, 138.8449637 -4.4331568, 138.8449637 -4.4045796, 138.8408795 -4.3085942, 138.8390902 -4.2665521, 138.8985325 -4.2524558, 138.978245 -4.2195806, 139.0142009 -4.2047508, 139.0479448 -4.1929116, 139.1116389 -4.175174, 139.1616267 -4.1622739, 139.1833956 -4.1574364, 139.2293521 -4.1461488, 139.282565 -4.1324425, 139.3261027 -4.1243799, 139.3510966 -4.1187361, 139.3623842 -4.1138981, 139.3841531 -4.1098673, 139.4840133 -4.0855126, 139.4942085 -4.0802939, 139.5067257 -4.0764424, 139.5336859 -4.0687395, 139.5654603 -4.0629624, 139.6318978 -4.0369651, 139.684721 -4, 139.7285233 -3.9206471, 139.7838791 -3.8203635, 139.8395117 -3.719578, 139.8931676 -3.6223735, 139.8938543 -3.6205405, 139.9023117 -3.6159899, 139.906959 -3.6162515, 139.9100863 -3.6193694, 139.9173237 -3.6239917, 139.9250154 -3.6244004, 139.9341339 -3.6222124, 139.9385569 -3.6198681, 139.9380514 -3.6179603, 139.9399599 -3.61495, 139.9451947 -3.6129499, 139.9541463 -3.611187, 139.9568306 -3.6113731, 139.9611072 -3.6092065, 139.9651523 -3.6100391, 139.9697218 -3.6124273, 139.9711822 -3.6151652, 139.971302 -3.6206433, 139.9696137 -3.6221194, 139.9665636 -3.6222291, 139.9641154 -3.6246683, 139.9625075 -3.6278185, 139.9591704 -3.6315504, 139.9580756 -3.6390196, 139.9593319 -3.6407953, 139.9621425 -3.6416803, 139.9675643 -3.6401865, 139.9709139 -3.6411808, 139.9763516 -3.6493999, 139.9798813 -3.6539366, 139.9855656 -3.6570032, 139.9919314 -3.6569581, 139.999399 -3.6525746, 140.0037934 -3.6517005, 140.0061184 -3.6480831, 140.0089099 -3.6423535, 140.0090485 -3.6399037, 140.011089 -3.6387763, 140.0164299 -3.638427, 140.0211636 -3.6369469, 140.0255579 -3.6394874, 140.0268651 -3.6420136, 140.0315214 -3.6451395, 140.034399 -3.6486927, 140.0319032 -3.652404, 140.0315085 -3.6547155, 140.0329039 -3.6596315, 140.0363308 -3.6646669, 140.0378 -3.6650297, 140.0410916 -3.6707868, 140.0434134 -3.6716869, 140.0444464 -3.6680269, 140.0496382 -3.6659274, 140.0518261 -3.6636136, 140.0545879 -3.6580927, 140.0566991 -3.655176, 140.0612332 -3.6507468, 140.0655427 -3.6482646, 140.0674524 -3.649749, 140.0718324 -3.6566657, 140.0756832 -3.6576669, 140.0749101 -3.6644943, 140.0761809 -3.6704509, 140.0826171 -3.6746662, 140.0855607 -3.6800513, 140.089999 -3.6831269, 140.0919306 -3.6823508, 140.0960232 -3.6783769, 140.0962469 -3.6762667, 140.0991534 -3.6770727, 140.1024709 -3.6805863, 140.1049608 -3.6803336, 140.1099307 -3.6820732, 140.1159034 -3.6833443, 140.1175163 -3.6831107, 140.1181702 -3.6873459, 140.122297 -3.6921759, 140.1271722 -3.6953613, 140.1342998 -3.69579)))</v>
      </c>
    </row>
    <row r="515" spans="1:18" x14ac:dyDescent="0.3">
      <c r="A515" s="4" t="s">
        <v>1356</v>
      </c>
      <c r="B515" s="5">
        <v>31.729657696250001</v>
      </c>
      <c r="C515" s="5">
        <v>22.369848195957001</v>
      </c>
      <c r="D515" s="5">
        <v>23.953099841354</v>
      </c>
      <c r="E515">
        <v>76.599999999999994</v>
      </c>
      <c r="F515">
        <v>72.599999999999994</v>
      </c>
      <c r="G515">
        <v>70.7</v>
      </c>
      <c r="H515">
        <v>97.3</v>
      </c>
      <c r="I515">
        <v>95</v>
      </c>
      <c r="J515">
        <v>104.8</v>
      </c>
      <c r="K515">
        <v>183.8</v>
      </c>
      <c r="L515">
        <v>76.8</v>
      </c>
      <c r="M515">
        <v>73.099999999999994</v>
      </c>
      <c r="N515" t="str">
        <f t="shared" ref="N515" si="8">TRIM(SUBSTITUTE(SUBSTITUTE(LOWER(A515),"kota ",""),"kabupaten ",""))</f>
        <v>yalimo</v>
      </c>
      <c r="O515">
        <f>VLOOKUP(N515,GeoJson!$E$1:$G$515,3,FALSE)</f>
        <v>-3.8603700000000001</v>
      </c>
      <c r="P515">
        <f>VLOOKUP(N515,GeoJson!$E$2:$H$515,4,FALSE)</f>
        <v>138.47305</v>
      </c>
      <c r="Q515">
        <f>VLOOKUP(N515,GeoJson!$E$2:$I$515,5,FALSE)</f>
        <v>332</v>
      </c>
      <c r="R515" t="str">
        <f>VLOOKUP(N515,GeoJson!$E$2:$J$515,6,FALSE)</f>
        <v>MULTIPOLYGON (((139.8938543 -3.6205405, 139.8931676 -3.6223735, 139.8395117 -3.719578, 139.7838791 -3.8203635, 139.7285233 -3.9206471, 139.684721 -4, 139.6318978 -4.0369651, 139.5654603 -4.0629624, 139.5336859 -4.0687395, 139.5067257 -4.0764424, 139.4942085 -4.0802939, 139.4840133 -4.0855126, 139.3841531 -4.1098673, 139.3623842 -4.1138981, 139.3488554 -4.0888848, 139.3277515 -4.0730568, 139.3053285 -4.0585478, 139.2908195 -4.0479958, 139.2472926 -4.0123829, 139.2052238 -4.0098424, 139.1471248 -4.0184143, 139.0861591 -4.0309141, 139.0251512 -4.043424, 139.0215047 -4.033433, 139.0048638 -3.9943631, 138.9916669 -3.9669563, 138.9800906 -3.9405624, 138.9777754 -3.9225037, 139.0478995 -3.897088, 139.0383759 -3.8671335, 139.0340348 -3.8418104, 139.0347584 -3.8157638, 139.04127 -3.7911643, 139.0439831 -3.7784045, 139.0526798 -3.7843049, 139.0638612 -3.7849261, 139.076285 -3.7802672, 139.0921253 -3.7728129, 139.0998902 -3.7672222, 139.107655 -3.768154, 139.1144881 -3.7616315, 139.1210106 -3.7560408, 139.1256695 -3.7538666, 139.133745 -3.7488971, 139.142131 -3.7470335, 139.1495853 -3.7439276, 139.1629409 -3.7423746, 139.1703952 -3.7423746, 139.1862355 -3.7429958, 139.1989699 -3.7464123, 139.2045606 -3.7507607, 139.214189 -3.753556, 139.2241281 -3.7588361, 139.227234 -3.7597679, 139.2443891 -3.7609813, 139.2609397 -3.7586826, 139.2664566 -3.7531658, 139.2761111 -3.7476489, 139.2793293 -3.7370749, 139.2779501 -3.7260411, 139.2765709 -3.7200645, 139.2761111 -3.7076515, 139.2793293 -3.696158, 139.2830072 -3.6901814, 139.2766187 -3.6696954, 139.286247 -3.6693848, 139.296186 -3.671559, 139.3027085 -3.6734226, 139.3089204 -3.6777709, 139.3201018 -3.681498, 139.3297303 -3.6852242, 139.3315939 -3.6693848, 139.3356316 -3.6563398, 139.3455706 -3.6495068, 139.3496083 -3.6451595, 139.3638957 -3.6352194, 139.3915386 -3.6063341, 139.3986823 -3.5914255, 139.4064472 -3.5743428, 139.4151438 -3.5647144, 139.4238405 -3.5466999, 139.430363 -3.5280642, 139.443408 -3.5007319, 139.4542788 -3.4746419, 139.4572261 -3.4595763, 139.4613469 -3.4584255, 139.4664155 -3.4568732, 139.4732052 -3.4567485, 139.4782036 -3.4596798, 139.4804937 -3.4644634, 139.485749 -3.4716716, 139.4871346 -3.4755079, 139.4871052 -3.4795274, 139.4848724 -3.4825805, 139.4815722 -3.4857054, 139.473963 -3.4878201, 139.4690501 -3.4912877, 139.4670062 -3.4948764, 139.4669491 -3.4984098, 139.4704629 -3.5075995, 139.4725555 -3.5169954, 139.4742987 -3.5188792, 139.4770101 -3.519612, 139.4814971 -3.5177374, 139.4841458 -3.5148881, 139.484099 -3.510174, 139.4822551 -3.5060423, 139.4812657 -3.5016328, 139.4826057 -3.4970228, 139.4869031 -3.4911172, 139.4899293 -3.4890319, 139.4953661 -3.4875425, 139.4992883 -3.4886155, 139.5029962 -3.4911971, 139.5057828 -3.4972254, 139.5055811 -3.5008069, 139.502616 -3.5117144, 139.5030707 -3.5156004, 139.5058807 -3.5188827, 139.5164242 -3.5235898, 139.530102 -3.5275528, 139.5364524 -3.5332938, 139.5448135 -3.5370475, 139.5511089 -3.5368872, 139.5583924 -3.534311, 139.5611932 -3.5325811, 139.5647966 -3.5265849, 139.5775286 -3.5100012, 139.5836232 -3.5042817, 139.5967559 -3.497443, 139.6019831 -3.4964469, 139.6084635 -3.4980188, 139.6120053 -3.5019361, 139.615051 -3.5083901, 139.613207 -3.5140408, 139.6088635 -3.5180176, 139.6018537 -3.5214562, 139.5940378 -3.5234606, 139.5882958 -3.5271254, 139.5854864 -3.5325261, 139.5865874 -3.5385625, 139.5905642 -3.5457386, 139.5957865 -3.5500649, 139.6106751 -3.5450301, 139.6166802 -3.5514438, 139.6252188 -3.554874, 139.6317483 -3.553825, 139.6390557 -3.5479373, 139.6447751 -3.5369499, 139.6526841 -3.5286927, 139.6605287 -3.5275851, 139.6656514 -3.5353134, 139.6665183 -3.5470651, 139.6738283 -3.554167, 139.6819446 -3.5494281, 139.678724 -3.542192, 139.6746604 -3.5352926, 139.6760598 -3.5291322, 139.6825253 -3.5267393, 139.6875683 -3.5289094, 139.6979423 -3.5404499, 139.7031774 -3.5411286, 139.7071266 -3.5357822, 139.7089398 -3.5283449, 139.7130492 -3.5223113, 139.7177242 -3.5206075, 139.7231448 -3.5250057, 139.7248895 -3.5311458, 139.7259095 -3.5393026, 139.7316373 -3.5452998, 139.7420155 -3.540084, 139.7455289 -3.5456937, 139.738854 -3.5504551, 139.7504364 -3.5537131, 139.7536703 -3.5565979, 139.7525937 -3.5627398, 139.7523471 -3.5672795, 139.7561415 -3.5650941, 139.7602384 -3.56055, 139.7656595 -3.5581901, 139.7718408 -3.5619733, 139.7846785 -3.5666412, 139.7968264 -3.5649018, 139.8040302 -3.5644956, 139.8073141 -3.5674097, 139.8057487 -3.5753869, 139.8002862 -3.5803272, 139.8014608 -3.5843796, 139.8090393 -3.5845261, 139.8149102 -3.5785155, 139.8224545 -3.5758248, 139.8304134 -3.5783398, 139.8358579 -3.5848272, 139.8448235 -3.5888194, 139.8553311 -3.5830493, 139.8623149 -3.5830773, 139.867181 -3.5865455, 139.8696992 -3.5893204, 139.872756 -3.5953922, 139.8801203 -3.6049391, 139.8823224 -3.6060598, 139.8872525 -3.61427, 139.8891809 -3.6200675, 139.8906981 -3.6213498, 139.8938543 -3.6205405)))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182DC-E219-462D-84C6-D565736A4273}">
  <dimension ref="A1:N515"/>
  <sheetViews>
    <sheetView tabSelected="1" workbookViewId="0">
      <selection activeCell="P7" sqref="P7"/>
    </sheetView>
  </sheetViews>
  <sheetFormatPr defaultRowHeight="14.4" x14ac:dyDescent="0.3"/>
  <sheetData>
    <row r="1" spans="1:14" x14ac:dyDescent="0.3">
      <c r="A1" s="3" t="s">
        <v>3495</v>
      </c>
      <c r="B1" s="3" t="s">
        <v>1376</v>
      </c>
      <c r="C1" s="3" t="s">
        <v>1377</v>
      </c>
      <c r="D1" s="3" t="s">
        <v>3442</v>
      </c>
      <c r="E1" s="3" t="s">
        <v>3443</v>
      </c>
      <c r="F1" s="3" t="s">
        <v>3444</v>
      </c>
      <c r="G1" s="3" t="s">
        <v>3445</v>
      </c>
      <c r="H1" s="3" t="s">
        <v>3489</v>
      </c>
      <c r="I1" s="3" t="s">
        <v>3490</v>
      </c>
      <c r="J1" s="3" t="s">
        <v>3491</v>
      </c>
      <c r="K1" s="3" t="s">
        <v>3492</v>
      </c>
      <c r="L1" s="3" t="s">
        <v>3493</v>
      </c>
      <c r="M1" s="3" t="s">
        <v>3494</v>
      </c>
      <c r="N1" s="7" t="s">
        <v>5627</v>
      </c>
    </row>
    <row r="2" spans="1:14" x14ac:dyDescent="0.3">
      <c r="A2" s="4" t="s">
        <v>957</v>
      </c>
      <c r="B2" s="5">
        <v>77.980015097269003</v>
      </c>
      <c r="C2" s="5">
        <v>77.562747331126005</v>
      </c>
      <c r="D2" s="5">
        <v>79.947617294392998</v>
      </c>
      <c r="E2">
        <v>88.9</v>
      </c>
      <c r="F2">
        <v>92</v>
      </c>
      <c r="G2">
        <v>83.4</v>
      </c>
      <c r="H2">
        <v>117.5</v>
      </c>
      <c r="I2">
        <v>105.5</v>
      </c>
      <c r="J2">
        <v>97.7</v>
      </c>
      <c r="K2">
        <v>171.4</v>
      </c>
      <c r="L2">
        <v>130.5</v>
      </c>
      <c r="M2">
        <v>120.7</v>
      </c>
      <c r="N2" t="str">
        <f>TRIM(SUBSTITUTE(SUBSTITUTE(LOWER(A2),"kota ",""),"kabupaten ",""))</f>
        <v>aceh barat</v>
      </c>
    </row>
    <row r="3" spans="1:14" x14ac:dyDescent="0.3">
      <c r="A3" s="4" t="s">
        <v>962</v>
      </c>
      <c r="B3" s="5">
        <v>76.306458449565994</v>
      </c>
      <c r="C3" s="5">
        <v>75.910367298777004</v>
      </c>
      <c r="D3" s="5">
        <v>76.930380519468997</v>
      </c>
      <c r="E3">
        <v>68.099999999999994</v>
      </c>
      <c r="F3">
        <v>70.599999999999994</v>
      </c>
      <c r="G3">
        <v>72.599999999999994</v>
      </c>
      <c r="H3">
        <v>103.5</v>
      </c>
      <c r="I3">
        <v>94.6</v>
      </c>
      <c r="J3">
        <v>99.7</v>
      </c>
      <c r="K3">
        <v>174.9</v>
      </c>
      <c r="L3">
        <v>106</v>
      </c>
      <c r="M3">
        <v>97.7</v>
      </c>
      <c r="N3" t="str">
        <f t="shared" ref="N3:N66" si="0">TRIM(SUBSTITUTE(SUBSTITUTE(LOWER(A3),"kota ",""),"kabupaten ",""))</f>
        <v>aceh barat daya</v>
      </c>
    </row>
    <row r="4" spans="1:14" x14ac:dyDescent="0.3">
      <c r="A4" s="4" t="s">
        <v>958</v>
      </c>
      <c r="B4" s="5">
        <v>83.094866444968005</v>
      </c>
      <c r="C4" s="5">
        <v>81.493434841883001</v>
      </c>
      <c r="D4" s="5">
        <v>85.622284635222002</v>
      </c>
      <c r="E4">
        <v>74.7</v>
      </c>
      <c r="F4">
        <v>75.5</v>
      </c>
      <c r="G4">
        <v>75.099999999999994</v>
      </c>
      <c r="H4">
        <v>97.3</v>
      </c>
      <c r="I4">
        <v>87</v>
      </c>
      <c r="J4">
        <v>90.1</v>
      </c>
      <c r="K4">
        <v>158.1</v>
      </c>
      <c r="L4">
        <v>107.9</v>
      </c>
      <c r="M4">
        <v>97.7</v>
      </c>
      <c r="N4" t="str">
        <f t="shared" si="0"/>
        <v>aceh besar</v>
      </c>
    </row>
    <row r="5" spans="1:14" x14ac:dyDescent="0.3">
      <c r="A5" s="4" t="s">
        <v>966</v>
      </c>
      <c r="B5" s="5">
        <v>79.952436612019994</v>
      </c>
      <c r="C5" s="5">
        <v>77.411225364584993</v>
      </c>
      <c r="D5" s="5">
        <v>80.215502084616006</v>
      </c>
      <c r="E5">
        <v>80.7</v>
      </c>
      <c r="F5">
        <v>84.1</v>
      </c>
      <c r="G5">
        <v>84.5</v>
      </c>
      <c r="H5">
        <v>114.8</v>
      </c>
      <c r="I5">
        <v>104.3</v>
      </c>
      <c r="J5">
        <v>107.2</v>
      </c>
      <c r="K5">
        <v>188</v>
      </c>
      <c r="L5">
        <v>120.2</v>
      </c>
      <c r="M5">
        <v>113.3</v>
      </c>
      <c r="N5" t="str">
        <f t="shared" si="0"/>
        <v>aceh jaya</v>
      </c>
    </row>
    <row r="6" spans="1:14" x14ac:dyDescent="0.3">
      <c r="A6" s="4" t="s">
        <v>953</v>
      </c>
      <c r="B6" s="5">
        <v>75.549911041862998</v>
      </c>
      <c r="C6" s="5">
        <v>71.019153113558005</v>
      </c>
      <c r="D6" s="5">
        <v>71.108381478214994</v>
      </c>
      <c r="E6">
        <v>70.7</v>
      </c>
      <c r="F6">
        <v>73.5</v>
      </c>
      <c r="G6">
        <v>69.8</v>
      </c>
      <c r="H6">
        <v>106.3</v>
      </c>
      <c r="I6">
        <v>96.7</v>
      </c>
      <c r="J6">
        <v>94.4</v>
      </c>
      <c r="K6">
        <v>165.7</v>
      </c>
      <c r="L6">
        <v>108.4</v>
      </c>
      <c r="M6">
        <v>98.6</v>
      </c>
      <c r="N6" t="str">
        <f t="shared" si="0"/>
        <v>aceh selatan</v>
      </c>
    </row>
    <row r="7" spans="1:14" x14ac:dyDescent="0.3">
      <c r="A7" s="4" t="s">
        <v>952</v>
      </c>
      <c r="B7" s="5">
        <v>51.971044699589001</v>
      </c>
      <c r="C7" s="5">
        <v>51.877055932517003</v>
      </c>
      <c r="D7" s="5">
        <v>47.06355587518</v>
      </c>
      <c r="E7">
        <v>81.8</v>
      </c>
      <c r="F7">
        <v>89.7</v>
      </c>
      <c r="G7">
        <v>91.1</v>
      </c>
      <c r="H7">
        <v>106.1</v>
      </c>
      <c r="I7">
        <v>96.6</v>
      </c>
      <c r="J7">
        <v>104.2</v>
      </c>
      <c r="K7">
        <v>182.8</v>
      </c>
      <c r="L7">
        <v>109.1</v>
      </c>
      <c r="M7">
        <v>106</v>
      </c>
      <c r="N7" t="str">
        <f t="shared" si="0"/>
        <v>aceh singkil</v>
      </c>
    </row>
    <row r="8" spans="1:14" x14ac:dyDescent="0.3">
      <c r="A8" s="4" t="s">
        <v>964</v>
      </c>
      <c r="B8" s="5">
        <v>78.812881965336004</v>
      </c>
      <c r="C8" s="5">
        <v>79.332562395498002</v>
      </c>
      <c r="D8" s="5">
        <v>81.412889836852003</v>
      </c>
      <c r="E8">
        <v>76.8</v>
      </c>
      <c r="F8">
        <v>81.8</v>
      </c>
      <c r="G8">
        <v>84.5</v>
      </c>
      <c r="H8">
        <v>95.1</v>
      </c>
      <c r="I8">
        <v>92.3</v>
      </c>
      <c r="J8">
        <v>91.1</v>
      </c>
      <c r="K8">
        <v>159.9</v>
      </c>
      <c r="L8">
        <v>101.2</v>
      </c>
      <c r="M8">
        <v>99.3</v>
      </c>
      <c r="N8" t="str">
        <f t="shared" si="0"/>
        <v>aceh tamiang</v>
      </c>
    </row>
    <row r="9" spans="1:14" x14ac:dyDescent="0.3">
      <c r="A9" s="4" t="s">
        <v>956</v>
      </c>
      <c r="B9" s="5">
        <v>66.305308553933997</v>
      </c>
      <c r="C9" s="5">
        <v>63.930706128776997</v>
      </c>
      <c r="D9" s="5">
        <v>65.569300840926999</v>
      </c>
      <c r="E9">
        <v>85.9</v>
      </c>
      <c r="F9">
        <v>89.1</v>
      </c>
      <c r="G9">
        <v>84.1</v>
      </c>
      <c r="H9">
        <v>111.9</v>
      </c>
      <c r="I9">
        <v>100.8</v>
      </c>
      <c r="J9">
        <v>98.2</v>
      </c>
      <c r="K9">
        <v>172.4</v>
      </c>
      <c r="L9">
        <v>117.4</v>
      </c>
      <c r="M9">
        <v>107.2</v>
      </c>
      <c r="N9" t="str">
        <f t="shared" si="0"/>
        <v>aceh tengah</v>
      </c>
    </row>
    <row r="10" spans="1:14" x14ac:dyDescent="0.3">
      <c r="A10" s="4" t="s">
        <v>954</v>
      </c>
      <c r="B10" s="5">
        <v>76.217422882259996</v>
      </c>
      <c r="C10" s="5">
        <v>77.385629729043998</v>
      </c>
      <c r="D10" s="5">
        <v>78.465979092579005</v>
      </c>
      <c r="E10">
        <v>75.3</v>
      </c>
      <c r="F10">
        <v>80.8</v>
      </c>
      <c r="G10">
        <v>82.7</v>
      </c>
      <c r="H10">
        <v>102.6</v>
      </c>
      <c r="I10">
        <v>98</v>
      </c>
      <c r="J10">
        <v>103.1</v>
      </c>
      <c r="K10">
        <v>180.9</v>
      </c>
      <c r="L10">
        <v>110.7</v>
      </c>
      <c r="M10">
        <v>111.1</v>
      </c>
      <c r="N10" t="str">
        <f t="shared" si="0"/>
        <v>aceh tenggara</v>
      </c>
    </row>
    <row r="11" spans="1:14" x14ac:dyDescent="0.3">
      <c r="A11" s="4" t="s">
        <v>955</v>
      </c>
      <c r="B11" s="5">
        <v>76.075140351407001</v>
      </c>
      <c r="C11" s="5">
        <v>76.549738018412995</v>
      </c>
      <c r="D11" s="5">
        <v>75.777506014034998</v>
      </c>
      <c r="E11">
        <v>69.3</v>
      </c>
      <c r="F11">
        <v>86.8</v>
      </c>
      <c r="G11">
        <v>79.2</v>
      </c>
      <c r="H11">
        <v>100.7</v>
      </c>
      <c r="I11">
        <v>101</v>
      </c>
      <c r="J11">
        <v>95.3</v>
      </c>
      <c r="K11">
        <v>167.1</v>
      </c>
      <c r="L11">
        <v>104</v>
      </c>
      <c r="M11">
        <v>111.8</v>
      </c>
      <c r="N11" t="str">
        <f t="shared" si="0"/>
        <v>aceh timur</v>
      </c>
    </row>
    <row r="12" spans="1:14" x14ac:dyDescent="0.3">
      <c r="A12" s="4" t="s">
        <v>961</v>
      </c>
      <c r="B12" s="5">
        <v>77.377735692160002</v>
      </c>
      <c r="C12" s="5">
        <v>75.851127896204005</v>
      </c>
      <c r="D12" s="5">
        <v>76.661120291195004</v>
      </c>
      <c r="E12">
        <v>65</v>
      </c>
      <c r="F12">
        <v>74.5</v>
      </c>
      <c r="G12">
        <v>80.8</v>
      </c>
      <c r="H12">
        <v>92.2</v>
      </c>
      <c r="I12">
        <v>92.1</v>
      </c>
      <c r="J12">
        <v>91.8</v>
      </c>
      <c r="K12">
        <v>161</v>
      </c>
      <c r="L12">
        <v>96.5</v>
      </c>
      <c r="M12">
        <v>97.7</v>
      </c>
      <c r="N12" t="str">
        <f t="shared" si="0"/>
        <v>aceh utara</v>
      </c>
    </row>
    <row r="13" spans="1:14" x14ac:dyDescent="0.3">
      <c r="A13" s="4" t="s">
        <v>1000</v>
      </c>
      <c r="B13" s="5">
        <v>84.477702764350994</v>
      </c>
      <c r="C13" s="5">
        <v>85.343864225649</v>
      </c>
      <c r="D13" s="5">
        <v>86.400710362688997</v>
      </c>
      <c r="E13">
        <v>77.7</v>
      </c>
      <c r="F13">
        <v>85.6</v>
      </c>
      <c r="G13">
        <v>85.7</v>
      </c>
      <c r="H13">
        <v>100.1</v>
      </c>
      <c r="I13">
        <v>100.3</v>
      </c>
      <c r="J13">
        <v>98.8</v>
      </c>
      <c r="K13">
        <v>173.4</v>
      </c>
      <c r="L13">
        <v>100</v>
      </c>
      <c r="M13">
        <v>104.6</v>
      </c>
      <c r="N13" t="str">
        <f t="shared" si="0"/>
        <v>agam</v>
      </c>
    </row>
    <row r="14" spans="1:14" x14ac:dyDescent="0.3">
      <c r="A14" s="4" t="s">
        <v>1177</v>
      </c>
      <c r="B14" s="5">
        <v>60.817557564013001</v>
      </c>
      <c r="C14" s="5">
        <v>58.966365043449997</v>
      </c>
      <c r="D14" s="5">
        <v>65.429711439593007</v>
      </c>
      <c r="E14">
        <v>70.2</v>
      </c>
      <c r="F14">
        <v>76.900000000000006</v>
      </c>
      <c r="G14">
        <v>79.900000000000006</v>
      </c>
      <c r="H14">
        <v>88.8</v>
      </c>
      <c r="I14">
        <v>85.3</v>
      </c>
      <c r="J14">
        <v>85.3</v>
      </c>
      <c r="K14">
        <v>149.6</v>
      </c>
      <c r="L14">
        <v>98.6</v>
      </c>
      <c r="M14">
        <v>100.4</v>
      </c>
      <c r="N14" t="str">
        <f t="shared" si="0"/>
        <v>alor</v>
      </c>
    </row>
    <row r="15" spans="1:14" x14ac:dyDescent="0.3">
      <c r="A15" s="4" t="s">
        <v>976</v>
      </c>
      <c r="B15" s="5">
        <v>74.104456301491993</v>
      </c>
      <c r="C15" s="5">
        <v>71.652531596344005</v>
      </c>
      <c r="D15" s="5">
        <v>73.989977094655003</v>
      </c>
      <c r="E15">
        <v>82.7</v>
      </c>
      <c r="F15">
        <v>93.1</v>
      </c>
      <c r="G15">
        <v>89</v>
      </c>
      <c r="H15">
        <v>98.7</v>
      </c>
      <c r="I15">
        <v>97.7</v>
      </c>
      <c r="J15">
        <v>95.6</v>
      </c>
      <c r="K15">
        <v>167.7</v>
      </c>
      <c r="L15">
        <v>108.6</v>
      </c>
      <c r="M15">
        <v>110.7</v>
      </c>
      <c r="N15" t="str">
        <f t="shared" si="0"/>
        <v>asahan</v>
      </c>
    </row>
    <row r="16" spans="1:14" x14ac:dyDescent="0.3">
      <c r="A16" s="4" t="s">
        <v>1344</v>
      </c>
      <c r="B16" s="5">
        <v>21.163188230138001</v>
      </c>
      <c r="C16" s="5">
        <v>38.980689225010003</v>
      </c>
      <c r="D16" s="5">
        <v>36.692753490163</v>
      </c>
      <c r="E16">
        <v>68.8</v>
      </c>
      <c r="F16">
        <v>69.8</v>
      </c>
      <c r="G16">
        <v>69.5</v>
      </c>
      <c r="H16">
        <v>94</v>
      </c>
      <c r="I16">
        <v>85.4</v>
      </c>
      <c r="J16">
        <v>81.099999999999994</v>
      </c>
      <c r="K16">
        <v>142.30000000000001</v>
      </c>
      <c r="L16">
        <v>87.9</v>
      </c>
      <c r="M16">
        <v>76.400000000000006</v>
      </c>
      <c r="N16" t="str">
        <f t="shared" si="0"/>
        <v>asmat</v>
      </c>
    </row>
    <row r="17" spans="1:14" x14ac:dyDescent="0.3">
      <c r="A17" s="4" t="s">
        <v>1157</v>
      </c>
      <c r="B17" s="5">
        <v>89.375410179046</v>
      </c>
      <c r="C17" s="5">
        <v>91.286346647111003</v>
      </c>
      <c r="D17" s="5">
        <v>91.594055989777004</v>
      </c>
      <c r="E17">
        <v>84.6</v>
      </c>
      <c r="F17">
        <v>86.3</v>
      </c>
      <c r="G17">
        <v>91.9</v>
      </c>
      <c r="H17">
        <v>99.3</v>
      </c>
      <c r="I17">
        <v>96.3</v>
      </c>
      <c r="J17">
        <v>106.3</v>
      </c>
      <c r="K17">
        <v>186.5</v>
      </c>
      <c r="L17">
        <v>110.8</v>
      </c>
      <c r="M17">
        <v>107.5</v>
      </c>
      <c r="N17" t="str">
        <f t="shared" si="0"/>
        <v>badung</v>
      </c>
    </row>
    <row r="18" spans="1:14" x14ac:dyDescent="0.3">
      <c r="A18" s="4" t="s">
        <v>1224</v>
      </c>
      <c r="B18" s="5">
        <v>79.114626731268004</v>
      </c>
      <c r="C18" s="5">
        <v>81.376972797912998</v>
      </c>
      <c r="D18" s="5">
        <v>81.938803243947007</v>
      </c>
      <c r="E18">
        <v>84.9</v>
      </c>
      <c r="F18">
        <v>89.1</v>
      </c>
      <c r="G18">
        <v>86.7</v>
      </c>
      <c r="H18">
        <v>116.7</v>
      </c>
      <c r="I18">
        <v>111.6</v>
      </c>
      <c r="J18">
        <v>103.9</v>
      </c>
      <c r="K18">
        <v>182.2</v>
      </c>
      <c r="L18">
        <v>126</v>
      </c>
      <c r="M18">
        <v>124</v>
      </c>
      <c r="N18" t="str">
        <f t="shared" si="0"/>
        <v>balangan</v>
      </c>
    </row>
    <row r="19" spans="1:14" x14ac:dyDescent="0.3">
      <c r="A19" s="4" t="s">
        <v>1074</v>
      </c>
      <c r="B19" s="5">
        <v>79.409104713378994</v>
      </c>
      <c r="C19" s="5">
        <v>80.325375227246994</v>
      </c>
      <c r="D19" s="5">
        <v>82.481521101886003</v>
      </c>
      <c r="E19">
        <v>77.900000000000006</v>
      </c>
      <c r="F19">
        <v>81.099999999999994</v>
      </c>
      <c r="G19">
        <v>85.6</v>
      </c>
      <c r="H19">
        <v>103.1</v>
      </c>
      <c r="I19">
        <v>91.5</v>
      </c>
      <c r="J19">
        <v>93.2</v>
      </c>
      <c r="K19">
        <v>163.5</v>
      </c>
      <c r="L19">
        <v>108.1</v>
      </c>
      <c r="M19">
        <v>97.2</v>
      </c>
      <c r="N19" t="str">
        <f t="shared" si="0"/>
        <v>bandung</v>
      </c>
    </row>
    <row r="20" spans="1:14" x14ac:dyDescent="0.3">
      <c r="A20" s="4" t="s">
        <v>1087</v>
      </c>
      <c r="B20" s="5">
        <v>74.176341078896996</v>
      </c>
      <c r="C20" s="5">
        <v>71.594574100271998</v>
      </c>
      <c r="D20" s="5">
        <v>74.190943452618995</v>
      </c>
      <c r="E20">
        <v>78.599999999999994</v>
      </c>
      <c r="F20">
        <v>76.8</v>
      </c>
      <c r="G20">
        <v>92.1</v>
      </c>
      <c r="H20">
        <v>98.4</v>
      </c>
      <c r="I20">
        <v>102.6</v>
      </c>
      <c r="J20">
        <v>98.1</v>
      </c>
      <c r="K20">
        <v>172.2</v>
      </c>
      <c r="L20">
        <v>100.5</v>
      </c>
      <c r="M20">
        <v>108.4</v>
      </c>
      <c r="N20" t="str">
        <f t="shared" si="0"/>
        <v>bandung barat</v>
      </c>
    </row>
    <row r="21" spans="1:14" x14ac:dyDescent="0.3">
      <c r="A21" s="4" t="s">
        <v>1248</v>
      </c>
      <c r="B21" s="5">
        <v>85.154779443877004</v>
      </c>
      <c r="C21" s="5">
        <v>85.728584098355995</v>
      </c>
      <c r="D21" s="5">
        <v>85.716809026277005</v>
      </c>
      <c r="E21">
        <v>77.900000000000006</v>
      </c>
      <c r="F21">
        <v>83.8</v>
      </c>
      <c r="G21">
        <v>82.8</v>
      </c>
      <c r="H21">
        <v>91.2</v>
      </c>
      <c r="I21">
        <v>98</v>
      </c>
      <c r="J21">
        <v>99.7</v>
      </c>
      <c r="K21">
        <v>174.8</v>
      </c>
      <c r="L21">
        <v>100.1</v>
      </c>
      <c r="M21">
        <v>103.2</v>
      </c>
      <c r="N21" t="str">
        <f t="shared" si="0"/>
        <v>banggai</v>
      </c>
    </row>
    <row r="22" spans="1:14" x14ac:dyDescent="0.3">
      <c r="A22" s="4" t="s">
        <v>1247</v>
      </c>
      <c r="B22" s="5">
        <v>61.893079741800001</v>
      </c>
      <c r="C22" s="5">
        <v>60.870861406758998</v>
      </c>
      <c r="D22" s="5">
        <v>53.606569068824001</v>
      </c>
      <c r="E22">
        <v>73.3</v>
      </c>
      <c r="F22">
        <v>74.8</v>
      </c>
      <c r="G22">
        <v>77.5</v>
      </c>
      <c r="H22">
        <v>93.3</v>
      </c>
      <c r="I22">
        <v>96.6</v>
      </c>
      <c r="J22">
        <v>95.3</v>
      </c>
      <c r="K22">
        <v>167.2</v>
      </c>
      <c r="L22">
        <v>92.8</v>
      </c>
      <c r="M22">
        <v>94</v>
      </c>
      <c r="N22" t="str">
        <f t="shared" si="0"/>
        <v>banggai kepulauan</v>
      </c>
    </row>
    <row r="23" spans="1:14" x14ac:dyDescent="0.3">
      <c r="A23" s="4" t="s">
        <v>922</v>
      </c>
      <c r="B23" s="5">
        <v>49.408950134238999</v>
      </c>
      <c r="C23" s="5">
        <v>50.352144679289999</v>
      </c>
      <c r="D23" s="5">
        <v>50.773872679318998</v>
      </c>
      <c r="E23">
        <v>70</v>
      </c>
      <c r="F23">
        <v>78.599999999999994</v>
      </c>
      <c r="G23">
        <v>74.7</v>
      </c>
      <c r="H23">
        <v>99.1</v>
      </c>
      <c r="I23">
        <v>110.5</v>
      </c>
      <c r="J23">
        <v>101.8</v>
      </c>
      <c r="K23">
        <v>178.6</v>
      </c>
      <c r="L23">
        <v>99.7</v>
      </c>
      <c r="M23">
        <v>115.8</v>
      </c>
      <c r="N23" t="str">
        <f t="shared" si="0"/>
        <v>banggai laut</v>
      </c>
    </row>
    <row r="24" spans="1:14" x14ac:dyDescent="0.3">
      <c r="A24" s="4" t="s">
        <v>1060</v>
      </c>
      <c r="B24" s="5">
        <v>81.147704964629</v>
      </c>
      <c r="C24" s="5">
        <v>80.256284634056001</v>
      </c>
      <c r="D24" s="5">
        <v>81.305612959696006</v>
      </c>
      <c r="E24">
        <v>83.3</v>
      </c>
      <c r="F24">
        <v>90.4</v>
      </c>
      <c r="G24">
        <v>91.8</v>
      </c>
      <c r="H24">
        <v>99.8</v>
      </c>
      <c r="I24">
        <v>97.1</v>
      </c>
      <c r="J24">
        <v>96.6</v>
      </c>
      <c r="K24">
        <v>169.4</v>
      </c>
      <c r="L24">
        <v>116.7</v>
      </c>
      <c r="M24">
        <v>121.2</v>
      </c>
      <c r="N24" t="str">
        <f t="shared" si="0"/>
        <v>bangka</v>
      </c>
    </row>
    <row r="25" spans="1:14" x14ac:dyDescent="0.3">
      <c r="A25" s="4" t="s">
        <v>1062</v>
      </c>
      <c r="B25" s="5">
        <v>78.583340004180002</v>
      </c>
      <c r="C25" s="5">
        <v>75.053898812086999</v>
      </c>
      <c r="D25" s="5">
        <v>63.763188300769002</v>
      </c>
      <c r="E25">
        <v>84.3</v>
      </c>
      <c r="F25">
        <v>83.8</v>
      </c>
      <c r="G25">
        <v>86.6</v>
      </c>
      <c r="H25">
        <v>106</v>
      </c>
      <c r="I25">
        <v>94.2</v>
      </c>
      <c r="J25">
        <v>92.5</v>
      </c>
      <c r="K25">
        <v>162.30000000000001</v>
      </c>
      <c r="L25">
        <v>114</v>
      </c>
      <c r="M25">
        <v>111.1</v>
      </c>
      <c r="N25" t="str">
        <f t="shared" si="0"/>
        <v>bangka barat</v>
      </c>
    </row>
    <row r="26" spans="1:14" x14ac:dyDescent="0.3">
      <c r="A26" s="4" t="s">
        <v>1064</v>
      </c>
      <c r="B26" s="5">
        <v>81.934348259890996</v>
      </c>
      <c r="C26" s="5">
        <v>83.377544174760004</v>
      </c>
      <c r="D26" s="5">
        <v>82.939131761108996</v>
      </c>
      <c r="E26">
        <v>76.900000000000006</v>
      </c>
      <c r="F26">
        <v>83.1</v>
      </c>
      <c r="G26">
        <v>87.4</v>
      </c>
      <c r="H26">
        <v>100</v>
      </c>
      <c r="I26">
        <v>104</v>
      </c>
      <c r="J26">
        <v>102.8</v>
      </c>
      <c r="K26">
        <v>180.3</v>
      </c>
      <c r="L26">
        <v>108.8</v>
      </c>
      <c r="M26">
        <v>121.2</v>
      </c>
      <c r="N26" t="str">
        <f t="shared" si="0"/>
        <v>bangka selatan</v>
      </c>
    </row>
    <row r="27" spans="1:14" x14ac:dyDescent="0.3">
      <c r="A27" s="4" t="s">
        <v>1063</v>
      </c>
      <c r="B27" s="5">
        <v>58.865483275289002</v>
      </c>
      <c r="C27" s="5">
        <v>57.974504801732998</v>
      </c>
      <c r="D27" s="5">
        <v>58.618510171779</v>
      </c>
      <c r="E27">
        <v>82.1</v>
      </c>
      <c r="F27">
        <v>86.2</v>
      </c>
      <c r="G27">
        <v>91.1</v>
      </c>
      <c r="H27">
        <v>100.3</v>
      </c>
      <c r="I27">
        <v>99.7</v>
      </c>
      <c r="J27">
        <v>101.9</v>
      </c>
      <c r="K27">
        <v>178.8</v>
      </c>
      <c r="L27">
        <v>111.8</v>
      </c>
      <c r="M27">
        <v>117.7</v>
      </c>
      <c r="N27" t="str">
        <f t="shared" si="0"/>
        <v>bangka tengah</v>
      </c>
    </row>
    <row r="28" spans="1:14" x14ac:dyDescent="0.3">
      <c r="A28" s="4" t="s">
        <v>1147</v>
      </c>
      <c r="B28" s="5">
        <v>74.038069347575004</v>
      </c>
      <c r="C28" s="5">
        <v>70.593252830999006</v>
      </c>
      <c r="D28" s="5">
        <v>73.231581548814006</v>
      </c>
      <c r="E28">
        <v>70.5</v>
      </c>
      <c r="F28">
        <v>80.099999999999994</v>
      </c>
      <c r="G28">
        <v>78.8</v>
      </c>
      <c r="H28">
        <v>91.8</v>
      </c>
      <c r="I28">
        <v>94.1</v>
      </c>
      <c r="J28">
        <v>93.5</v>
      </c>
      <c r="K28">
        <v>164.1</v>
      </c>
      <c r="L28">
        <v>95.1</v>
      </c>
      <c r="M28">
        <v>100.9</v>
      </c>
      <c r="N28" t="str">
        <f t="shared" si="0"/>
        <v>bangkalan</v>
      </c>
    </row>
    <row r="29" spans="1:14" x14ac:dyDescent="0.3">
      <c r="A29" s="4" t="s">
        <v>1160</v>
      </c>
      <c r="B29" s="5">
        <v>70.042963894639996</v>
      </c>
      <c r="C29" s="5">
        <v>75.099454919731997</v>
      </c>
      <c r="D29" s="5">
        <v>77.345636737307004</v>
      </c>
      <c r="E29">
        <v>91</v>
      </c>
      <c r="F29">
        <v>91.6</v>
      </c>
      <c r="G29">
        <v>91.7</v>
      </c>
      <c r="H29">
        <v>107.6</v>
      </c>
      <c r="I29">
        <v>109.8</v>
      </c>
      <c r="J29">
        <v>114.4</v>
      </c>
      <c r="K29">
        <v>200.7</v>
      </c>
      <c r="L29">
        <v>108.1</v>
      </c>
      <c r="M29">
        <v>109.6</v>
      </c>
      <c r="N29" t="str">
        <f t="shared" si="0"/>
        <v>bangli</v>
      </c>
    </row>
    <row r="30" spans="1:14" x14ac:dyDescent="0.3">
      <c r="A30" s="4" t="s">
        <v>1219</v>
      </c>
      <c r="B30" s="5">
        <v>80.724685297996999</v>
      </c>
      <c r="C30" s="5">
        <v>80.172614993658001</v>
      </c>
      <c r="D30" s="5">
        <v>81.629596105011004</v>
      </c>
      <c r="E30">
        <v>81.5</v>
      </c>
      <c r="F30">
        <v>86.6</v>
      </c>
      <c r="G30">
        <v>85.6</v>
      </c>
      <c r="H30">
        <v>118.2</v>
      </c>
      <c r="I30">
        <v>105.8</v>
      </c>
      <c r="J30">
        <v>101.6</v>
      </c>
      <c r="K30">
        <v>178.2</v>
      </c>
      <c r="L30">
        <v>131.9</v>
      </c>
      <c r="M30">
        <v>119.3</v>
      </c>
      <c r="N30" t="str">
        <f t="shared" si="0"/>
        <v>banjar</v>
      </c>
    </row>
    <row r="31" spans="1:14" x14ac:dyDescent="0.3">
      <c r="A31" s="4" t="s">
        <v>1092</v>
      </c>
      <c r="B31" s="5">
        <v>78.987062202062006</v>
      </c>
      <c r="C31" s="5">
        <v>78.610526527570997</v>
      </c>
      <c r="D31" s="5">
        <v>80.284059487291003</v>
      </c>
      <c r="E31">
        <v>94.1</v>
      </c>
      <c r="F31">
        <v>95</v>
      </c>
      <c r="G31">
        <v>96.2</v>
      </c>
      <c r="H31">
        <v>100</v>
      </c>
      <c r="I31">
        <v>104.9</v>
      </c>
      <c r="J31">
        <v>98.7</v>
      </c>
      <c r="K31">
        <v>173.2</v>
      </c>
      <c r="L31">
        <v>111.6</v>
      </c>
      <c r="M31">
        <v>112.9</v>
      </c>
      <c r="N31" t="str">
        <f t="shared" si="0"/>
        <v>banjarnegara</v>
      </c>
    </row>
    <row r="32" spans="1:14" x14ac:dyDescent="0.3">
      <c r="A32" s="4" t="s">
        <v>1260</v>
      </c>
      <c r="B32" s="5">
        <v>85.410605791286997</v>
      </c>
      <c r="C32" s="5">
        <v>82.767230812646005</v>
      </c>
      <c r="D32" s="5">
        <v>85.384208072706002</v>
      </c>
      <c r="E32">
        <v>73.2</v>
      </c>
      <c r="F32">
        <v>78.5</v>
      </c>
      <c r="G32">
        <v>84.7</v>
      </c>
      <c r="H32">
        <v>100.9</v>
      </c>
      <c r="I32">
        <v>99</v>
      </c>
      <c r="J32">
        <v>102.2</v>
      </c>
      <c r="K32">
        <v>179.4</v>
      </c>
      <c r="L32">
        <v>108.7</v>
      </c>
      <c r="M32">
        <v>110.5</v>
      </c>
      <c r="N32" t="str">
        <f t="shared" si="0"/>
        <v>bantaeng</v>
      </c>
    </row>
    <row r="33" spans="1:14" x14ac:dyDescent="0.3">
      <c r="A33" s="4" t="s">
        <v>1119</v>
      </c>
      <c r="B33" s="5">
        <v>80.057857311060005</v>
      </c>
      <c r="C33" s="5">
        <v>80.378862389695001</v>
      </c>
      <c r="D33" s="5">
        <v>82.073121954678001</v>
      </c>
      <c r="E33">
        <v>93.6</v>
      </c>
      <c r="F33">
        <v>95.7</v>
      </c>
      <c r="G33">
        <v>95.8</v>
      </c>
      <c r="H33">
        <v>99.6</v>
      </c>
      <c r="I33">
        <v>95.4</v>
      </c>
      <c r="J33">
        <v>97.3</v>
      </c>
      <c r="K33">
        <v>170.7</v>
      </c>
      <c r="L33">
        <v>110.8</v>
      </c>
      <c r="M33">
        <v>110.7</v>
      </c>
      <c r="N33" t="str">
        <f t="shared" si="0"/>
        <v>bantul</v>
      </c>
    </row>
    <row r="34" spans="1:14" x14ac:dyDescent="0.3">
      <c r="A34" s="4" t="s">
        <v>5638</v>
      </c>
      <c r="B34" s="5">
        <v>78.298134299357997</v>
      </c>
      <c r="C34" s="5">
        <v>77.971406395063994</v>
      </c>
      <c r="D34" s="5">
        <v>78.912372722548994</v>
      </c>
      <c r="E34">
        <v>92.4</v>
      </c>
      <c r="F34">
        <v>94.7</v>
      </c>
      <c r="G34">
        <v>94.8</v>
      </c>
      <c r="H34">
        <v>117.1</v>
      </c>
      <c r="I34">
        <v>114.7</v>
      </c>
      <c r="J34">
        <v>113.2</v>
      </c>
      <c r="K34">
        <v>198.6</v>
      </c>
      <c r="L34">
        <v>128</v>
      </c>
      <c r="M34">
        <v>132.9</v>
      </c>
      <c r="N34" t="str">
        <f t="shared" si="0"/>
        <v>banyu asin</v>
      </c>
    </row>
    <row r="35" spans="1:14" x14ac:dyDescent="0.3">
      <c r="A35" s="4" t="s">
        <v>1090</v>
      </c>
      <c r="B35" s="5">
        <v>79.968811376326002</v>
      </c>
      <c r="C35" s="5">
        <v>79.019028320765997</v>
      </c>
      <c r="D35" s="5">
        <v>79.808970559789998</v>
      </c>
      <c r="E35">
        <v>91.4</v>
      </c>
      <c r="F35">
        <v>92.2</v>
      </c>
      <c r="G35">
        <v>92.6</v>
      </c>
      <c r="H35">
        <v>105.2</v>
      </c>
      <c r="I35">
        <v>106.6</v>
      </c>
      <c r="J35">
        <v>97.5</v>
      </c>
      <c r="K35">
        <v>171.1</v>
      </c>
      <c r="L35">
        <v>110.8</v>
      </c>
      <c r="M35">
        <v>110.1</v>
      </c>
      <c r="N35" t="str">
        <f t="shared" si="0"/>
        <v>banyumas</v>
      </c>
    </row>
    <row r="36" spans="1:14" x14ac:dyDescent="0.3">
      <c r="A36" s="4" t="s">
        <v>1131</v>
      </c>
      <c r="B36" s="5">
        <v>82.799169891592001</v>
      </c>
      <c r="C36" s="5">
        <v>83.815095486860997</v>
      </c>
      <c r="D36" s="5">
        <v>84.913715890822004</v>
      </c>
      <c r="E36">
        <v>88.9</v>
      </c>
      <c r="F36">
        <v>91.6</v>
      </c>
      <c r="G36">
        <v>91.4</v>
      </c>
      <c r="H36">
        <v>102.3</v>
      </c>
      <c r="I36">
        <v>99.1</v>
      </c>
      <c r="J36">
        <v>102.7</v>
      </c>
      <c r="K36">
        <v>180.1</v>
      </c>
      <c r="L36">
        <v>106.5</v>
      </c>
      <c r="M36">
        <v>104.9</v>
      </c>
      <c r="N36" t="str">
        <f t="shared" si="0"/>
        <v>banyuwangi</v>
      </c>
    </row>
    <row r="37" spans="1:14" x14ac:dyDescent="0.3">
      <c r="A37" s="4" t="s">
        <v>1220</v>
      </c>
      <c r="B37" s="5">
        <v>79.187102792993997</v>
      </c>
      <c r="C37" s="5">
        <v>81.020386758331</v>
      </c>
      <c r="D37" s="5">
        <v>80.844098989800997</v>
      </c>
      <c r="E37">
        <v>79.900000000000006</v>
      </c>
      <c r="F37">
        <v>86.9</v>
      </c>
      <c r="G37">
        <v>87.8</v>
      </c>
      <c r="H37">
        <v>116.3</v>
      </c>
      <c r="I37">
        <v>105.5</v>
      </c>
      <c r="J37">
        <v>105.8</v>
      </c>
      <c r="K37">
        <v>185.6</v>
      </c>
      <c r="L37">
        <v>119.8</v>
      </c>
      <c r="M37">
        <v>111.1</v>
      </c>
      <c r="N37" t="str">
        <f t="shared" si="0"/>
        <v>barito kuala</v>
      </c>
    </row>
    <row r="38" spans="1:14" x14ac:dyDescent="0.3">
      <c r="A38" s="4" t="s">
        <v>1207</v>
      </c>
      <c r="B38" s="5">
        <v>75.716333210865997</v>
      </c>
      <c r="C38" s="5">
        <v>64.055668998154999</v>
      </c>
      <c r="D38" s="5">
        <v>66.346591704643004</v>
      </c>
      <c r="E38">
        <v>81.400000000000006</v>
      </c>
      <c r="F38">
        <v>89.5</v>
      </c>
      <c r="G38">
        <v>84.2</v>
      </c>
      <c r="H38">
        <v>110.4</v>
      </c>
      <c r="I38">
        <v>107.6</v>
      </c>
      <c r="J38">
        <v>105.4</v>
      </c>
      <c r="K38">
        <v>184.9</v>
      </c>
      <c r="L38">
        <v>113.1</v>
      </c>
      <c r="M38">
        <v>117</v>
      </c>
      <c r="N38" t="str">
        <f t="shared" si="0"/>
        <v>barito selatan</v>
      </c>
    </row>
    <row r="39" spans="1:14" x14ac:dyDescent="0.3">
      <c r="A39" s="4" t="s">
        <v>1215</v>
      </c>
      <c r="B39" s="5">
        <v>76.158940440286997</v>
      </c>
      <c r="C39" s="5">
        <v>80.412413076038007</v>
      </c>
      <c r="D39" s="5">
        <v>80.288589236692999</v>
      </c>
      <c r="E39">
        <v>82.5</v>
      </c>
      <c r="F39">
        <v>85.5</v>
      </c>
      <c r="G39">
        <v>85.6</v>
      </c>
      <c r="H39">
        <v>106.9</v>
      </c>
      <c r="I39">
        <v>109.6</v>
      </c>
      <c r="J39">
        <v>105.3</v>
      </c>
      <c r="K39">
        <v>184.7</v>
      </c>
      <c r="L39">
        <v>113.9</v>
      </c>
      <c r="M39">
        <v>118.8</v>
      </c>
      <c r="N39" t="str">
        <f t="shared" si="0"/>
        <v>barito timur</v>
      </c>
    </row>
    <row r="40" spans="1:14" x14ac:dyDescent="0.3">
      <c r="A40" s="4" t="s">
        <v>1208</v>
      </c>
      <c r="B40" s="5">
        <v>84.769378743928996</v>
      </c>
      <c r="C40" s="5">
        <v>83.202202019813996</v>
      </c>
      <c r="D40" s="5">
        <v>83.014125290747998</v>
      </c>
      <c r="E40">
        <v>80.7</v>
      </c>
      <c r="F40">
        <v>85.3</v>
      </c>
      <c r="G40">
        <v>79.8</v>
      </c>
      <c r="H40">
        <v>99.9</v>
      </c>
      <c r="I40">
        <v>88.1</v>
      </c>
      <c r="J40">
        <v>95.4</v>
      </c>
      <c r="K40">
        <v>167.4</v>
      </c>
      <c r="L40">
        <v>100.8</v>
      </c>
      <c r="M40">
        <v>95.8</v>
      </c>
      <c r="N40" t="str">
        <f t="shared" si="0"/>
        <v>barito utara</v>
      </c>
    </row>
    <row r="41" spans="1:14" x14ac:dyDescent="0.3">
      <c r="A41" s="4" t="s">
        <v>1267</v>
      </c>
      <c r="B41" s="5">
        <v>85.305108341535004</v>
      </c>
      <c r="C41" s="5">
        <v>84.947103773245004</v>
      </c>
      <c r="D41" s="5">
        <v>87.707463069190993</v>
      </c>
      <c r="E41">
        <v>75.5</v>
      </c>
      <c r="F41">
        <v>79.8</v>
      </c>
      <c r="G41">
        <v>82</v>
      </c>
      <c r="H41">
        <v>101.9</v>
      </c>
      <c r="I41">
        <v>98.4</v>
      </c>
      <c r="J41">
        <v>98.9</v>
      </c>
      <c r="K41">
        <v>173.5</v>
      </c>
      <c r="L41">
        <v>107.9</v>
      </c>
      <c r="M41">
        <v>107.9</v>
      </c>
      <c r="N41" t="str">
        <f t="shared" si="0"/>
        <v>barru</v>
      </c>
    </row>
    <row r="42" spans="1:14" x14ac:dyDescent="0.3">
      <c r="A42" s="4" t="s">
        <v>1113</v>
      </c>
      <c r="B42" s="5">
        <v>82.982102351056</v>
      </c>
      <c r="C42" s="5">
        <v>83.185587526676002</v>
      </c>
      <c r="D42" s="5">
        <v>83.145573596990005</v>
      </c>
      <c r="E42" t="e">
        <v>#N/A</v>
      </c>
      <c r="F42" t="e">
        <v>#N/A</v>
      </c>
      <c r="G42" t="e">
        <v>#N/A</v>
      </c>
      <c r="H42" t="e">
        <v>#N/A</v>
      </c>
      <c r="I42" t="e">
        <v>#N/A</v>
      </c>
      <c r="J42" t="e">
        <v>#N/A</v>
      </c>
      <c r="K42" t="e">
        <v>#N/A</v>
      </c>
      <c r="L42" t="e">
        <v>#N/A</v>
      </c>
      <c r="M42" t="e">
        <v>#N/A</v>
      </c>
      <c r="N42" t="str">
        <f t="shared" si="0"/>
        <v>batang</v>
      </c>
    </row>
    <row r="43" spans="1:14" x14ac:dyDescent="0.3">
      <c r="A43" s="4" t="s">
        <v>1019</v>
      </c>
      <c r="B43" s="5">
        <v>73.516712290013999</v>
      </c>
      <c r="C43" s="5">
        <v>70.523342045226997</v>
      </c>
      <c r="D43" s="5">
        <v>70.789978639317994</v>
      </c>
      <c r="E43">
        <v>84.4</v>
      </c>
      <c r="F43">
        <v>68.400000000000006</v>
      </c>
      <c r="G43">
        <v>93.3</v>
      </c>
      <c r="H43">
        <v>106.8</v>
      </c>
      <c r="I43">
        <v>84.8</v>
      </c>
      <c r="J43">
        <v>101.4</v>
      </c>
      <c r="K43">
        <v>177.9</v>
      </c>
      <c r="L43">
        <v>115.8</v>
      </c>
      <c r="M43">
        <v>90.4</v>
      </c>
      <c r="N43" t="str">
        <f t="shared" si="0"/>
        <v>batang hari</v>
      </c>
    </row>
    <row r="44" spans="1:14" x14ac:dyDescent="0.3">
      <c r="A44" s="4" t="s">
        <v>987</v>
      </c>
      <c r="B44" s="5">
        <v>76.150892018872995</v>
      </c>
      <c r="C44" s="5">
        <v>74.649066133513003</v>
      </c>
      <c r="D44" s="5">
        <v>76.815084562213002</v>
      </c>
      <c r="E44">
        <v>84.1</v>
      </c>
      <c r="F44">
        <v>84.8</v>
      </c>
      <c r="G44">
        <v>82.5</v>
      </c>
      <c r="H44">
        <v>102.2</v>
      </c>
      <c r="I44">
        <v>90.7</v>
      </c>
      <c r="J44">
        <v>91.8</v>
      </c>
      <c r="K44">
        <v>161</v>
      </c>
      <c r="L44">
        <v>109.1</v>
      </c>
      <c r="M44">
        <v>100.2</v>
      </c>
      <c r="N44" t="str">
        <f t="shared" si="0"/>
        <v>batu bara</v>
      </c>
    </row>
    <row r="45" spans="1:14" x14ac:dyDescent="0.3">
      <c r="A45" s="4" t="s">
        <v>1086</v>
      </c>
      <c r="B45" s="5">
        <v>86.286791724620997</v>
      </c>
      <c r="C45" s="5">
        <v>86.151603513528997</v>
      </c>
      <c r="D45" s="5">
        <v>88.053035357073995</v>
      </c>
      <c r="E45">
        <v>80.7</v>
      </c>
      <c r="F45">
        <v>84.7</v>
      </c>
      <c r="G45">
        <v>88.9</v>
      </c>
      <c r="H45">
        <v>104</v>
      </c>
      <c r="I45">
        <v>98.4</v>
      </c>
      <c r="J45">
        <v>96.8</v>
      </c>
      <c r="K45">
        <v>169.8</v>
      </c>
      <c r="L45">
        <v>113.2</v>
      </c>
      <c r="M45">
        <v>108.8</v>
      </c>
      <c r="N45" t="str">
        <f t="shared" si="0"/>
        <v>bekasi</v>
      </c>
    </row>
    <row r="46" spans="1:14" x14ac:dyDescent="0.3">
      <c r="A46" s="4" t="s">
        <v>1061</v>
      </c>
      <c r="B46" s="5">
        <v>60.930124000638997</v>
      </c>
      <c r="C46" s="5">
        <v>61.547563081119002</v>
      </c>
      <c r="D46" s="5">
        <v>61.829130916135</v>
      </c>
      <c r="E46">
        <v>80.5</v>
      </c>
      <c r="F46">
        <v>82.9</v>
      </c>
      <c r="G46">
        <v>81.900000000000006</v>
      </c>
      <c r="H46">
        <v>101.6</v>
      </c>
      <c r="I46">
        <v>97.3</v>
      </c>
      <c r="J46">
        <v>96.6</v>
      </c>
      <c r="K46">
        <v>169.4</v>
      </c>
      <c r="L46">
        <v>112.5</v>
      </c>
      <c r="M46">
        <v>113.6</v>
      </c>
      <c r="N46" t="str">
        <f t="shared" si="0"/>
        <v>belitung</v>
      </c>
    </row>
    <row r="47" spans="1:14" x14ac:dyDescent="0.3">
      <c r="A47" s="4" t="s">
        <v>1065</v>
      </c>
      <c r="B47" s="5">
        <v>66.523523825200002</v>
      </c>
      <c r="C47" s="5">
        <v>60.498339182366003</v>
      </c>
      <c r="D47" s="5">
        <v>62.091591078897999</v>
      </c>
      <c r="E47">
        <v>79.5</v>
      </c>
      <c r="F47">
        <v>85.4</v>
      </c>
      <c r="G47">
        <v>80.7</v>
      </c>
      <c r="H47">
        <v>102</v>
      </c>
      <c r="I47">
        <v>103.4</v>
      </c>
      <c r="J47">
        <v>102.6</v>
      </c>
      <c r="K47">
        <v>180</v>
      </c>
      <c r="L47">
        <v>118.2</v>
      </c>
      <c r="M47">
        <v>121.8</v>
      </c>
      <c r="N47" t="str">
        <f t="shared" si="0"/>
        <v>belitung timur</v>
      </c>
    </row>
    <row r="48" spans="1:14" x14ac:dyDescent="0.3">
      <c r="A48" s="4" t="s">
        <v>1176</v>
      </c>
      <c r="B48" s="5">
        <v>71.894138463241006</v>
      </c>
      <c r="C48" s="5">
        <v>70.481170088488994</v>
      </c>
      <c r="D48" s="5">
        <v>75.691004260598007</v>
      </c>
      <c r="E48">
        <v>67.400000000000006</v>
      </c>
      <c r="F48">
        <v>76.900000000000006</v>
      </c>
      <c r="G48">
        <v>68.099999999999994</v>
      </c>
      <c r="H48">
        <v>98.2</v>
      </c>
      <c r="I48">
        <v>95.7</v>
      </c>
      <c r="J48">
        <v>91</v>
      </c>
      <c r="K48">
        <v>159.6</v>
      </c>
      <c r="L48">
        <v>99.6</v>
      </c>
      <c r="M48">
        <v>96.7</v>
      </c>
      <c r="N48" t="str">
        <f t="shared" si="0"/>
        <v>belu</v>
      </c>
    </row>
    <row r="49" spans="1:14" x14ac:dyDescent="0.3">
      <c r="A49" s="4" t="s">
        <v>967</v>
      </c>
      <c r="B49" s="5">
        <v>49.972125380785002</v>
      </c>
      <c r="C49" s="5">
        <v>48.144016961346999</v>
      </c>
      <c r="D49" s="5">
        <v>45.674330834347003</v>
      </c>
      <c r="E49">
        <v>82.2</v>
      </c>
      <c r="F49">
        <v>92.2</v>
      </c>
      <c r="G49">
        <v>93.6</v>
      </c>
      <c r="H49">
        <v>109.8</v>
      </c>
      <c r="I49">
        <v>115.5</v>
      </c>
      <c r="J49">
        <v>112</v>
      </c>
      <c r="K49">
        <v>196.5</v>
      </c>
      <c r="L49">
        <v>115.4</v>
      </c>
      <c r="M49">
        <v>121.6</v>
      </c>
      <c r="N49" t="str">
        <f t="shared" si="0"/>
        <v>bener meriah</v>
      </c>
    </row>
    <row r="50" spans="1:14" x14ac:dyDescent="0.3">
      <c r="A50" s="4" t="s">
        <v>1013</v>
      </c>
      <c r="B50" s="5">
        <v>61.152680793384</v>
      </c>
      <c r="C50" s="5">
        <v>62.613741083980997</v>
      </c>
      <c r="D50" s="5">
        <v>61.676490698179997</v>
      </c>
      <c r="E50">
        <v>83</v>
      </c>
      <c r="F50">
        <v>88.3</v>
      </c>
      <c r="G50">
        <v>89.7</v>
      </c>
      <c r="H50">
        <v>96.3</v>
      </c>
      <c r="I50">
        <v>94.5</v>
      </c>
      <c r="J50">
        <v>101</v>
      </c>
      <c r="K50">
        <v>177.1</v>
      </c>
      <c r="L50">
        <v>100.9</v>
      </c>
      <c r="M50">
        <v>104.6</v>
      </c>
      <c r="N50" t="str">
        <f t="shared" si="0"/>
        <v>bengkalis</v>
      </c>
    </row>
    <row r="51" spans="1:14" x14ac:dyDescent="0.3">
      <c r="A51" s="4" t="s">
        <v>1193</v>
      </c>
      <c r="B51" s="5">
        <v>79.550863937472002</v>
      </c>
      <c r="C51" s="5">
        <v>81.001745678079999</v>
      </c>
      <c r="D51" s="5">
        <v>81.356487778653005</v>
      </c>
      <c r="E51">
        <v>77.2</v>
      </c>
      <c r="F51">
        <v>86.3</v>
      </c>
      <c r="G51">
        <v>84.7</v>
      </c>
      <c r="H51">
        <v>93.4</v>
      </c>
      <c r="I51">
        <v>97.7</v>
      </c>
      <c r="J51">
        <v>98.5</v>
      </c>
      <c r="K51">
        <v>172.9</v>
      </c>
      <c r="L51">
        <v>98.9</v>
      </c>
      <c r="M51">
        <v>105.5</v>
      </c>
      <c r="N51" t="str">
        <f t="shared" si="0"/>
        <v>bengkayang</v>
      </c>
    </row>
    <row r="52" spans="1:14" x14ac:dyDescent="0.3">
      <c r="A52" s="4" t="s">
        <v>1038</v>
      </c>
      <c r="B52" s="5">
        <v>72.298654017415998</v>
      </c>
      <c r="C52" s="5">
        <v>73.666576822267004</v>
      </c>
      <c r="D52" s="5">
        <v>74.627759322673995</v>
      </c>
      <c r="E52">
        <v>82.5</v>
      </c>
      <c r="F52">
        <v>88.8</v>
      </c>
      <c r="G52">
        <v>90.9</v>
      </c>
      <c r="H52">
        <v>100.7</v>
      </c>
      <c r="I52">
        <v>110.8</v>
      </c>
      <c r="J52">
        <v>143.6</v>
      </c>
      <c r="K52">
        <v>251.9</v>
      </c>
      <c r="L52">
        <v>104.6</v>
      </c>
      <c r="M52">
        <v>114.3</v>
      </c>
      <c r="N52" t="str">
        <f t="shared" si="0"/>
        <v>bengkulu selatan</v>
      </c>
    </row>
    <row r="53" spans="1:14" x14ac:dyDescent="0.3">
      <c r="A53" s="4" t="s">
        <v>1046</v>
      </c>
      <c r="B53" s="5">
        <v>68.627882637837999</v>
      </c>
      <c r="C53" s="5">
        <v>62.115228915774999</v>
      </c>
      <c r="D53" s="5">
        <v>61.537792923886002</v>
      </c>
      <c r="E53">
        <v>85.1</v>
      </c>
      <c r="F53">
        <v>86.7</v>
      </c>
      <c r="G53">
        <v>90.9</v>
      </c>
      <c r="H53">
        <v>111.5</v>
      </c>
      <c r="I53">
        <v>97.6</v>
      </c>
      <c r="J53">
        <v>100</v>
      </c>
      <c r="K53">
        <v>175.5</v>
      </c>
      <c r="L53">
        <v>117.4</v>
      </c>
      <c r="M53">
        <v>109.4</v>
      </c>
      <c r="N53" t="str">
        <f t="shared" si="0"/>
        <v>bengkulu tengah</v>
      </c>
    </row>
    <row r="54" spans="1:14" x14ac:dyDescent="0.3">
      <c r="A54" s="4" t="s">
        <v>1040</v>
      </c>
      <c r="B54" s="5">
        <v>68.206559689111003</v>
      </c>
      <c r="C54" s="5">
        <v>58.311033208519</v>
      </c>
      <c r="D54" s="5">
        <v>70.740651975830005</v>
      </c>
      <c r="E54">
        <v>88.3</v>
      </c>
      <c r="F54">
        <v>89.1</v>
      </c>
      <c r="G54">
        <v>88</v>
      </c>
      <c r="H54">
        <v>106.3</v>
      </c>
      <c r="I54">
        <v>97.3</v>
      </c>
      <c r="J54">
        <v>96.8</v>
      </c>
      <c r="K54">
        <v>169.8</v>
      </c>
      <c r="L54">
        <v>106.3</v>
      </c>
      <c r="M54">
        <v>104.9</v>
      </c>
      <c r="N54" t="str">
        <f t="shared" si="0"/>
        <v>bengkulu utara</v>
      </c>
    </row>
    <row r="55" spans="1:14" x14ac:dyDescent="0.3">
      <c r="A55" s="4" t="s">
        <v>1229</v>
      </c>
      <c r="B55" s="5">
        <v>86.770800846382002</v>
      </c>
      <c r="C55" s="5">
        <v>86.158288323503996</v>
      </c>
      <c r="D55" s="5">
        <v>85.333703469485002</v>
      </c>
      <c r="E55">
        <v>84</v>
      </c>
      <c r="F55">
        <v>89.5</v>
      </c>
      <c r="G55">
        <v>86.9</v>
      </c>
      <c r="H55">
        <v>99.8</v>
      </c>
      <c r="I55">
        <v>95.9</v>
      </c>
      <c r="J55">
        <v>95.1</v>
      </c>
      <c r="K55">
        <v>166.9</v>
      </c>
      <c r="L55">
        <v>113</v>
      </c>
      <c r="M55">
        <v>120</v>
      </c>
      <c r="N55" t="str">
        <f t="shared" si="0"/>
        <v>berau</v>
      </c>
    </row>
    <row r="56" spans="1:14" x14ac:dyDescent="0.3">
      <c r="A56" s="4" t="s">
        <v>5628</v>
      </c>
      <c r="B56" s="5">
        <v>49.067578296904003</v>
      </c>
      <c r="C56" s="5">
        <v>48.161497862013</v>
      </c>
      <c r="D56" s="5">
        <v>49.811975570634999</v>
      </c>
      <c r="E56">
        <v>69.400000000000006</v>
      </c>
      <c r="F56">
        <v>57.8</v>
      </c>
      <c r="G56">
        <v>59.9</v>
      </c>
      <c r="H56">
        <v>87.3</v>
      </c>
      <c r="I56">
        <v>67.400000000000006</v>
      </c>
      <c r="J56">
        <v>72.8</v>
      </c>
      <c r="K56">
        <v>127.7</v>
      </c>
      <c r="L56">
        <v>95.8</v>
      </c>
      <c r="M56">
        <v>76.099999999999994</v>
      </c>
      <c r="N56" t="str">
        <f>TRIM(SUBSTITUTE(SUBSTITUTE(LOWER(A56),"kota ",""),"kabupaten ",""))</f>
        <v>biak numfor</v>
      </c>
    </row>
    <row r="57" spans="1:14" x14ac:dyDescent="0.3">
      <c r="A57" s="4" t="s">
        <v>1168</v>
      </c>
      <c r="B57" s="5">
        <v>77.494529322253001</v>
      </c>
      <c r="C57" s="5">
        <v>80.390612570339002</v>
      </c>
      <c r="D57" s="5">
        <v>77.681894862632006</v>
      </c>
      <c r="E57">
        <v>74.7</v>
      </c>
      <c r="F57">
        <v>78.599999999999994</v>
      </c>
      <c r="G57">
        <v>80.3</v>
      </c>
      <c r="H57">
        <v>104.1</v>
      </c>
      <c r="I57">
        <v>93.3</v>
      </c>
      <c r="J57">
        <v>101.5</v>
      </c>
      <c r="K57">
        <v>178</v>
      </c>
      <c r="L57">
        <v>115.4</v>
      </c>
      <c r="M57">
        <v>103.5</v>
      </c>
      <c r="N57" t="str">
        <f t="shared" si="0"/>
        <v>bima</v>
      </c>
    </row>
    <row r="58" spans="1:14" x14ac:dyDescent="0.3">
      <c r="A58" s="4" t="s">
        <v>1067</v>
      </c>
      <c r="B58" s="5">
        <v>58.820238375251002</v>
      </c>
      <c r="C58" s="5">
        <v>57.681801846733002</v>
      </c>
      <c r="D58" s="5">
        <v>59.575789586286</v>
      </c>
      <c r="E58">
        <v>84.7</v>
      </c>
      <c r="F58">
        <v>91.7</v>
      </c>
      <c r="G58">
        <v>87.7</v>
      </c>
      <c r="H58">
        <v>96.5</v>
      </c>
      <c r="I58">
        <v>95.2</v>
      </c>
      <c r="J58">
        <v>97.6</v>
      </c>
      <c r="K58">
        <v>171.2</v>
      </c>
      <c r="L58">
        <v>108.9</v>
      </c>
      <c r="M58">
        <v>111.2</v>
      </c>
      <c r="N58" t="str">
        <f t="shared" si="0"/>
        <v>bintan</v>
      </c>
    </row>
    <row r="59" spans="1:14" x14ac:dyDescent="0.3">
      <c r="A59" s="4" t="s">
        <v>960</v>
      </c>
      <c r="B59" s="5">
        <v>80.288037846299005</v>
      </c>
      <c r="C59" s="5">
        <v>78.794789329929003</v>
      </c>
      <c r="D59" s="5">
        <v>81.341086887651997</v>
      </c>
      <c r="E59">
        <v>80.599999999999994</v>
      </c>
      <c r="F59">
        <v>89.1</v>
      </c>
      <c r="G59">
        <v>83.1</v>
      </c>
      <c r="H59">
        <v>105.5</v>
      </c>
      <c r="I59">
        <v>101.8</v>
      </c>
      <c r="J59">
        <v>99.8</v>
      </c>
      <c r="K59">
        <v>175</v>
      </c>
      <c r="L59">
        <v>116.3</v>
      </c>
      <c r="M59">
        <v>113.3</v>
      </c>
      <c r="N59" t="str">
        <f t="shared" si="0"/>
        <v>bireuen</v>
      </c>
    </row>
    <row r="60" spans="1:14" x14ac:dyDescent="0.3">
      <c r="A60" s="4" t="s">
        <v>1126</v>
      </c>
      <c r="B60" s="5">
        <v>83.829560831581006</v>
      </c>
      <c r="C60" s="5">
        <v>84.343692654191003</v>
      </c>
      <c r="D60" s="5">
        <v>86.267768843281999</v>
      </c>
      <c r="E60">
        <v>88.4</v>
      </c>
      <c r="F60">
        <v>86.7</v>
      </c>
      <c r="G60">
        <v>87.5</v>
      </c>
      <c r="H60">
        <v>98.2</v>
      </c>
      <c r="I60">
        <v>90.7</v>
      </c>
      <c r="J60">
        <v>92.5</v>
      </c>
      <c r="K60">
        <v>162.19999999999999</v>
      </c>
      <c r="L60">
        <v>96.5</v>
      </c>
      <c r="M60">
        <v>91.8</v>
      </c>
      <c r="N60" t="str">
        <f t="shared" si="0"/>
        <v>blitar</v>
      </c>
    </row>
    <row r="61" spans="1:14" x14ac:dyDescent="0.3">
      <c r="A61" s="4" t="s">
        <v>1104</v>
      </c>
      <c r="B61" s="5">
        <v>85.868125506186004</v>
      </c>
      <c r="C61" s="5">
        <v>87.026337490089006</v>
      </c>
      <c r="D61" s="5">
        <v>86.936604980995995</v>
      </c>
      <c r="E61">
        <v>88.5</v>
      </c>
      <c r="F61">
        <v>89.1</v>
      </c>
      <c r="G61">
        <v>89.9</v>
      </c>
      <c r="H61">
        <v>102.5</v>
      </c>
      <c r="I61">
        <v>103</v>
      </c>
      <c r="J61">
        <v>99.6</v>
      </c>
      <c r="K61">
        <v>174.7</v>
      </c>
      <c r="L61">
        <v>105.4</v>
      </c>
      <c r="M61">
        <v>106.9</v>
      </c>
      <c r="N61" t="str">
        <f t="shared" si="0"/>
        <v>blora</v>
      </c>
    </row>
    <row r="62" spans="1:14" x14ac:dyDescent="0.3">
      <c r="A62" s="4" t="s">
        <v>1294</v>
      </c>
      <c r="B62" s="5">
        <v>80.210596953899994</v>
      </c>
      <c r="C62" s="5">
        <v>81.710523425811004</v>
      </c>
      <c r="D62" s="5">
        <v>81.412188756896001</v>
      </c>
      <c r="E62">
        <v>74.599999999999994</v>
      </c>
      <c r="F62">
        <v>82.8</v>
      </c>
      <c r="G62">
        <v>81.8</v>
      </c>
      <c r="H62">
        <v>99.2</v>
      </c>
      <c r="I62">
        <v>100.9</v>
      </c>
      <c r="J62">
        <v>110</v>
      </c>
      <c r="K62">
        <v>193.1</v>
      </c>
      <c r="L62">
        <v>101.2</v>
      </c>
      <c r="M62">
        <v>106.8</v>
      </c>
      <c r="N62" t="str">
        <f t="shared" si="0"/>
        <v>boalemo</v>
      </c>
    </row>
    <row r="63" spans="1:14" x14ac:dyDescent="0.3">
      <c r="A63" s="4" t="s">
        <v>1071</v>
      </c>
      <c r="B63" s="5">
        <v>68.902452355847998</v>
      </c>
      <c r="C63" s="5">
        <v>68.614860961401007</v>
      </c>
      <c r="D63" s="5">
        <v>70.571940019419003</v>
      </c>
      <c r="E63">
        <v>77.900000000000006</v>
      </c>
      <c r="F63">
        <v>80.599999999999994</v>
      </c>
      <c r="G63">
        <v>84.9</v>
      </c>
      <c r="H63">
        <v>101.3</v>
      </c>
      <c r="I63">
        <v>102.2</v>
      </c>
      <c r="J63">
        <v>93.4</v>
      </c>
      <c r="K63">
        <v>163.9</v>
      </c>
      <c r="L63">
        <v>104.4</v>
      </c>
      <c r="M63">
        <v>112.5</v>
      </c>
      <c r="N63" t="str">
        <f t="shared" si="0"/>
        <v>bogor</v>
      </c>
    </row>
    <row r="64" spans="1:14" x14ac:dyDescent="0.3">
      <c r="A64" s="4" t="s">
        <v>1143</v>
      </c>
      <c r="B64" s="5">
        <v>84.400440006637993</v>
      </c>
      <c r="C64" s="5">
        <v>83.553247715748</v>
      </c>
      <c r="D64" s="5">
        <v>85.402300243618996</v>
      </c>
      <c r="E64">
        <v>81.8</v>
      </c>
      <c r="F64">
        <v>94.5</v>
      </c>
      <c r="G64">
        <v>89.7</v>
      </c>
      <c r="H64">
        <v>101.5</v>
      </c>
      <c r="I64">
        <v>108.9</v>
      </c>
      <c r="J64">
        <v>102.8</v>
      </c>
      <c r="K64">
        <v>180.4</v>
      </c>
      <c r="L64">
        <v>100.2</v>
      </c>
      <c r="M64">
        <v>156.69999999999999</v>
      </c>
      <c r="N64" t="str">
        <f t="shared" si="0"/>
        <v>bojonegoro</v>
      </c>
    </row>
    <row r="65" spans="1:14" x14ac:dyDescent="0.3">
      <c r="A65" s="4" t="s">
        <v>1236</v>
      </c>
      <c r="B65" s="5">
        <v>84.844174367232995</v>
      </c>
      <c r="C65" s="5">
        <v>83.263891947882996</v>
      </c>
      <c r="D65" s="5">
        <v>84.873556681213998</v>
      </c>
      <c r="E65">
        <v>81.7</v>
      </c>
      <c r="F65">
        <v>90.9</v>
      </c>
      <c r="G65">
        <v>82.9</v>
      </c>
      <c r="H65">
        <v>101.5</v>
      </c>
      <c r="I65">
        <v>102.4</v>
      </c>
      <c r="J65">
        <v>100.6</v>
      </c>
      <c r="K65">
        <v>176.4</v>
      </c>
      <c r="L65">
        <v>107.7</v>
      </c>
      <c r="M65">
        <v>113.4</v>
      </c>
      <c r="N65" t="str">
        <f t="shared" si="0"/>
        <v>bolaang mongondow</v>
      </c>
    </row>
    <row r="66" spans="1:14" x14ac:dyDescent="0.3">
      <c r="A66" s="4" t="s">
        <v>1245</v>
      </c>
      <c r="B66" s="5">
        <v>76.723119645799002</v>
      </c>
      <c r="C66" s="5">
        <v>67.752356834246001</v>
      </c>
      <c r="D66" s="5">
        <v>72.877913749447004</v>
      </c>
      <c r="E66">
        <v>73.099999999999994</v>
      </c>
      <c r="F66">
        <v>82.5</v>
      </c>
      <c r="G66">
        <v>79.599999999999994</v>
      </c>
      <c r="H66">
        <v>97.9</v>
      </c>
      <c r="I66">
        <v>100.1</v>
      </c>
      <c r="J66">
        <v>96.3</v>
      </c>
      <c r="K66">
        <v>169</v>
      </c>
      <c r="L66">
        <v>95.9</v>
      </c>
      <c r="M66">
        <v>107.9</v>
      </c>
      <c r="N66" t="str">
        <f t="shared" si="0"/>
        <v>bolaang mongondow selatan</v>
      </c>
    </row>
    <row r="67" spans="1:14" x14ac:dyDescent="0.3">
      <c r="A67" s="4" t="s">
        <v>1246</v>
      </c>
      <c r="B67" s="5">
        <v>81.854124777885005</v>
      </c>
      <c r="C67" s="5">
        <v>77.761395920284997</v>
      </c>
      <c r="D67" s="5">
        <v>79.362508105637005</v>
      </c>
      <c r="E67">
        <v>81.3</v>
      </c>
      <c r="F67">
        <v>93.2</v>
      </c>
      <c r="G67">
        <v>87</v>
      </c>
      <c r="H67">
        <v>102.3</v>
      </c>
      <c r="I67">
        <v>110.8</v>
      </c>
      <c r="J67">
        <v>105.7</v>
      </c>
      <c r="K67">
        <v>185.4</v>
      </c>
      <c r="L67">
        <v>109.4</v>
      </c>
      <c r="M67">
        <v>123</v>
      </c>
      <c r="N67" t="str">
        <f t="shared" ref="N67:N130" si="1">TRIM(SUBSTITUTE(SUBSTITUTE(LOWER(A67),"kota ",""),"kabupaten ",""))</f>
        <v>bolaang mongondow timur</v>
      </c>
    </row>
    <row r="68" spans="1:14" x14ac:dyDescent="0.3">
      <c r="A68" s="4" t="s">
        <v>1242</v>
      </c>
      <c r="B68" s="5">
        <v>82.952927688947995</v>
      </c>
      <c r="C68" s="5">
        <v>80.092318127141994</v>
      </c>
      <c r="D68" s="5">
        <v>81.604844017977001</v>
      </c>
      <c r="E68">
        <v>79.8</v>
      </c>
      <c r="F68">
        <v>84.6</v>
      </c>
      <c r="G68">
        <v>77.099999999999994</v>
      </c>
      <c r="H68">
        <v>99.3</v>
      </c>
      <c r="I68">
        <v>100.6</v>
      </c>
      <c r="J68">
        <v>97.9</v>
      </c>
      <c r="K68">
        <v>171.7</v>
      </c>
      <c r="L68">
        <v>105.7</v>
      </c>
      <c r="M68">
        <v>109.5</v>
      </c>
      <c r="N68" t="str">
        <f t="shared" si="1"/>
        <v>bolaang mongondow utara</v>
      </c>
    </row>
    <row r="69" spans="1:14" x14ac:dyDescent="0.3">
      <c r="A69" s="4" t="s">
        <v>1284</v>
      </c>
      <c r="B69" s="5">
        <v>83.114636506289997</v>
      </c>
      <c r="C69" s="5">
        <v>84.968099538754998</v>
      </c>
      <c r="D69" s="5">
        <v>85.626067160681004</v>
      </c>
      <c r="E69">
        <v>73.7</v>
      </c>
      <c r="F69">
        <v>80.8</v>
      </c>
      <c r="G69">
        <v>75.5</v>
      </c>
      <c r="H69">
        <v>95.1</v>
      </c>
      <c r="I69">
        <v>93.5</v>
      </c>
      <c r="J69">
        <v>97.3</v>
      </c>
      <c r="K69">
        <v>170.7</v>
      </c>
      <c r="L69">
        <v>101.4</v>
      </c>
      <c r="M69">
        <v>106.5</v>
      </c>
      <c r="N69" t="str">
        <f t="shared" si="1"/>
        <v>bombana</v>
      </c>
    </row>
    <row r="70" spans="1:14" x14ac:dyDescent="0.3">
      <c r="A70" s="4" t="s">
        <v>1132</v>
      </c>
      <c r="B70" s="5">
        <v>74.891165294218993</v>
      </c>
      <c r="C70" s="5">
        <v>73.775917845894</v>
      </c>
      <c r="D70" s="5">
        <v>75.500725944698004</v>
      </c>
      <c r="E70">
        <v>81.8</v>
      </c>
      <c r="F70">
        <v>79.599999999999994</v>
      </c>
      <c r="G70">
        <v>86.4</v>
      </c>
      <c r="H70">
        <v>101.7</v>
      </c>
      <c r="I70">
        <v>91.7</v>
      </c>
      <c r="J70">
        <v>97.4</v>
      </c>
      <c r="K70">
        <v>171</v>
      </c>
      <c r="L70">
        <v>107</v>
      </c>
      <c r="M70">
        <v>99.5</v>
      </c>
      <c r="N70" t="str">
        <f t="shared" si="1"/>
        <v>bondowoso</v>
      </c>
    </row>
    <row r="71" spans="1:14" x14ac:dyDescent="0.3">
      <c r="A71" s="4" t="s">
        <v>1268</v>
      </c>
      <c r="B71" s="5">
        <v>81.462710260891996</v>
      </c>
      <c r="C71" s="5">
        <v>81.677605159981994</v>
      </c>
      <c r="D71" s="5">
        <v>83.85674097415</v>
      </c>
      <c r="E71">
        <v>75.400000000000006</v>
      </c>
      <c r="F71">
        <v>75</v>
      </c>
      <c r="G71">
        <v>72.2</v>
      </c>
      <c r="H71">
        <v>99.9</v>
      </c>
      <c r="I71">
        <v>94.3</v>
      </c>
      <c r="J71">
        <v>90.5</v>
      </c>
      <c r="K71">
        <v>158.69999999999999</v>
      </c>
      <c r="L71">
        <v>102.6</v>
      </c>
      <c r="M71">
        <v>99.1</v>
      </c>
      <c r="N71" t="str">
        <f t="shared" si="1"/>
        <v>bone</v>
      </c>
    </row>
    <row r="72" spans="1:14" x14ac:dyDescent="0.3">
      <c r="A72" s="4" t="s">
        <v>1296</v>
      </c>
      <c r="B72" s="5">
        <v>81.619705941747</v>
      </c>
      <c r="C72" s="5">
        <v>78.844922766630006</v>
      </c>
      <c r="D72" s="5">
        <v>78.267278493879004</v>
      </c>
      <c r="E72">
        <v>72.099999999999994</v>
      </c>
      <c r="F72">
        <v>75</v>
      </c>
      <c r="G72">
        <v>91</v>
      </c>
      <c r="H72">
        <v>89.3</v>
      </c>
      <c r="I72">
        <v>88.6</v>
      </c>
      <c r="J72">
        <v>86.4</v>
      </c>
      <c r="K72">
        <v>151.5</v>
      </c>
      <c r="L72">
        <v>93.9</v>
      </c>
      <c r="M72">
        <v>96.1</v>
      </c>
      <c r="N72" t="str">
        <f t="shared" si="1"/>
        <v>bone bolango</v>
      </c>
    </row>
    <row r="73" spans="1:14" x14ac:dyDescent="0.3">
      <c r="A73" s="4" t="s">
        <v>1342</v>
      </c>
      <c r="B73" s="5">
        <v>41.180578972406003</v>
      </c>
      <c r="C73" s="5">
        <v>38.871839987264003</v>
      </c>
      <c r="D73" s="5">
        <v>40.546028266957002</v>
      </c>
      <c r="E73">
        <v>73.2</v>
      </c>
      <c r="F73">
        <v>70.599999999999994</v>
      </c>
      <c r="G73">
        <v>74.7</v>
      </c>
      <c r="H73">
        <v>84.6</v>
      </c>
      <c r="I73">
        <v>77.900000000000006</v>
      </c>
      <c r="J73">
        <v>78.900000000000006</v>
      </c>
      <c r="K73">
        <v>138.4</v>
      </c>
      <c r="L73">
        <v>84.6</v>
      </c>
      <c r="M73">
        <v>72.599999999999994</v>
      </c>
      <c r="N73" t="str">
        <f t="shared" si="1"/>
        <v>boven digoel</v>
      </c>
    </row>
    <row r="74" spans="1:14" x14ac:dyDescent="0.3">
      <c r="A74" s="4" t="s">
        <v>1097</v>
      </c>
      <c r="B74" s="5">
        <v>85.139900635469999</v>
      </c>
      <c r="C74" s="5">
        <v>85.259607964018997</v>
      </c>
      <c r="D74" s="5">
        <v>87.313164241143994</v>
      </c>
      <c r="E74">
        <v>82.6</v>
      </c>
      <c r="F74">
        <v>86.8</v>
      </c>
      <c r="G74">
        <v>91.1</v>
      </c>
      <c r="H74">
        <v>91.4</v>
      </c>
      <c r="I74">
        <v>95.1</v>
      </c>
      <c r="J74">
        <v>89.8</v>
      </c>
      <c r="K74">
        <v>157.6</v>
      </c>
      <c r="L74">
        <v>95</v>
      </c>
      <c r="M74">
        <v>96.2</v>
      </c>
      <c r="N74" t="str">
        <f t="shared" si="1"/>
        <v>boyolali</v>
      </c>
    </row>
    <row r="75" spans="1:14" x14ac:dyDescent="0.3">
      <c r="A75" s="4" t="s">
        <v>1117</v>
      </c>
      <c r="B75" s="5">
        <v>76.912646913567002</v>
      </c>
      <c r="C75" s="5">
        <v>76.737956884490998</v>
      </c>
      <c r="D75" s="5">
        <v>77.214847867095997</v>
      </c>
      <c r="E75">
        <v>84.9</v>
      </c>
      <c r="F75">
        <v>88.2</v>
      </c>
      <c r="G75">
        <v>95.7</v>
      </c>
      <c r="H75">
        <v>101.3</v>
      </c>
      <c r="I75">
        <v>109.6</v>
      </c>
      <c r="J75">
        <v>105.5</v>
      </c>
      <c r="K75">
        <v>185</v>
      </c>
      <c r="L75">
        <v>110.3</v>
      </c>
      <c r="M75">
        <v>115.8</v>
      </c>
      <c r="N75" t="str">
        <f t="shared" si="1"/>
        <v>brebes</v>
      </c>
    </row>
    <row r="76" spans="1:14" x14ac:dyDescent="0.3">
      <c r="A76" s="4" t="s">
        <v>1162</v>
      </c>
      <c r="B76" s="5">
        <v>75.789979482302996</v>
      </c>
      <c r="C76" s="5">
        <v>79.906689501591003</v>
      </c>
      <c r="D76" s="5">
        <v>82.015453614058003</v>
      </c>
      <c r="E76">
        <v>84.1</v>
      </c>
      <c r="F76">
        <v>88.4</v>
      </c>
      <c r="G76">
        <v>86.4</v>
      </c>
      <c r="H76">
        <v>106</v>
      </c>
      <c r="I76">
        <v>104.2</v>
      </c>
      <c r="J76">
        <v>109.2</v>
      </c>
      <c r="K76">
        <v>191.6</v>
      </c>
      <c r="L76">
        <v>108.6</v>
      </c>
      <c r="M76">
        <v>107.8</v>
      </c>
      <c r="N76" t="str">
        <f t="shared" si="1"/>
        <v>buleleng</v>
      </c>
    </row>
    <row r="77" spans="1:14" x14ac:dyDescent="0.3">
      <c r="A77" s="4" t="s">
        <v>1259</v>
      </c>
      <c r="B77" s="5">
        <v>82.102998214173994</v>
      </c>
      <c r="C77" s="5">
        <v>82.503296419232001</v>
      </c>
      <c r="D77" s="5">
        <v>83.027642677683005</v>
      </c>
      <c r="E77">
        <v>81.2</v>
      </c>
      <c r="F77">
        <v>89</v>
      </c>
      <c r="G77">
        <v>85.7</v>
      </c>
      <c r="H77">
        <v>103.9</v>
      </c>
      <c r="I77">
        <v>113</v>
      </c>
      <c r="J77">
        <v>103.6</v>
      </c>
      <c r="K77">
        <v>181.7</v>
      </c>
      <c r="L77">
        <v>105.4</v>
      </c>
      <c r="M77">
        <v>123.2</v>
      </c>
      <c r="N77" t="str">
        <f t="shared" si="1"/>
        <v>bulukumba</v>
      </c>
    </row>
    <row r="78" spans="1:14" x14ac:dyDescent="0.3">
      <c r="A78" s="4" t="s">
        <v>1233</v>
      </c>
      <c r="B78" s="5">
        <v>77.188765278152999</v>
      </c>
      <c r="C78" s="5">
        <v>76.995644911086004</v>
      </c>
      <c r="D78" s="5">
        <v>77.107053925531005</v>
      </c>
      <c r="E78">
        <v>85.9</v>
      </c>
      <c r="F78">
        <v>83.1</v>
      </c>
      <c r="G78">
        <v>92</v>
      </c>
      <c r="H78">
        <v>98.1</v>
      </c>
      <c r="I78">
        <v>87</v>
      </c>
      <c r="J78">
        <v>98.1</v>
      </c>
      <c r="K78">
        <v>172.1</v>
      </c>
      <c r="L78">
        <v>113.7</v>
      </c>
      <c r="M78">
        <v>102.2</v>
      </c>
      <c r="N78" t="str">
        <f t="shared" si="1"/>
        <v>bulungan</v>
      </c>
    </row>
    <row r="79" spans="1:14" x14ac:dyDescent="0.3">
      <c r="A79" s="4" t="s">
        <v>1024</v>
      </c>
      <c r="B79" s="5">
        <v>70.691589970538999</v>
      </c>
      <c r="C79" s="5">
        <v>62.931691034163997</v>
      </c>
      <c r="D79" s="5">
        <v>65.597411442802994</v>
      </c>
      <c r="E79">
        <v>68.900000000000006</v>
      </c>
      <c r="F79">
        <v>72.099999999999994</v>
      </c>
      <c r="G79">
        <v>92.5</v>
      </c>
      <c r="H79">
        <v>100.9</v>
      </c>
      <c r="I79">
        <v>98.1</v>
      </c>
      <c r="J79">
        <v>98</v>
      </c>
      <c r="K79">
        <v>171.9</v>
      </c>
      <c r="L79">
        <v>102.1</v>
      </c>
      <c r="M79">
        <v>105.3</v>
      </c>
      <c r="N79" t="str">
        <f t="shared" si="1"/>
        <v>bungo</v>
      </c>
    </row>
    <row r="80" spans="1:14" x14ac:dyDescent="0.3">
      <c r="A80" s="4" t="s">
        <v>1253</v>
      </c>
      <c r="B80" s="5">
        <v>80.708849166749999</v>
      </c>
      <c r="C80" s="5">
        <v>82.785614929760996</v>
      </c>
      <c r="D80" s="5">
        <v>83.111920841916998</v>
      </c>
      <c r="E80">
        <v>75.7</v>
      </c>
      <c r="F80">
        <v>73.400000000000006</v>
      </c>
      <c r="G80">
        <v>73.5</v>
      </c>
      <c r="H80">
        <v>87.3</v>
      </c>
      <c r="I80">
        <v>80.3</v>
      </c>
      <c r="J80">
        <v>85.4</v>
      </c>
      <c r="K80">
        <v>149.9</v>
      </c>
      <c r="L80">
        <v>82.9</v>
      </c>
      <c r="M80">
        <v>79.2</v>
      </c>
      <c r="N80" t="str">
        <f t="shared" si="1"/>
        <v>buol</v>
      </c>
    </row>
    <row r="81" spans="1:14" x14ac:dyDescent="0.3">
      <c r="A81" s="4" t="s">
        <v>1307</v>
      </c>
      <c r="B81" s="5">
        <v>77.233158410553997</v>
      </c>
      <c r="C81" s="5">
        <v>79.021757856471993</v>
      </c>
      <c r="D81" s="5">
        <v>80.846193526978993</v>
      </c>
      <c r="E81">
        <v>69.400000000000006</v>
      </c>
      <c r="F81">
        <v>68.8</v>
      </c>
      <c r="G81">
        <v>73.7</v>
      </c>
      <c r="H81">
        <v>89.3</v>
      </c>
      <c r="I81">
        <v>82.2</v>
      </c>
      <c r="J81">
        <v>87</v>
      </c>
      <c r="K81">
        <v>152.6</v>
      </c>
      <c r="L81">
        <v>92.6</v>
      </c>
      <c r="M81">
        <v>84.4</v>
      </c>
      <c r="N81" t="str">
        <f t="shared" si="1"/>
        <v>buru</v>
      </c>
    </row>
    <row r="82" spans="1:14" x14ac:dyDescent="0.3">
      <c r="A82" s="4" t="s">
        <v>1312</v>
      </c>
      <c r="B82" s="5">
        <v>55.674530287595999</v>
      </c>
      <c r="C82" s="5">
        <v>57.788166285597001</v>
      </c>
      <c r="D82" s="5">
        <v>59.082592222335997</v>
      </c>
      <c r="E82">
        <v>67.099999999999994</v>
      </c>
      <c r="F82">
        <v>67.8</v>
      </c>
      <c r="G82">
        <v>64.8</v>
      </c>
      <c r="H82">
        <v>86.7</v>
      </c>
      <c r="I82">
        <v>81.900000000000006</v>
      </c>
      <c r="J82">
        <v>78.7</v>
      </c>
      <c r="K82">
        <v>138</v>
      </c>
      <c r="L82">
        <v>78.8</v>
      </c>
      <c r="M82">
        <v>80.2</v>
      </c>
      <c r="N82" t="str">
        <f t="shared" si="1"/>
        <v>buru selatan</v>
      </c>
    </row>
    <row r="83" spans="1:14" x14ac:dyDescent="0.3">
      <c r="A83" s="4" t="s">
        <v>1279</v>
      </c>
      <c r="B83" s="5">
        <v>72.833283796857003</v>
      </c>
      <c r="C83" s="5">
        <v>73.505239129299994</v>
      </c>
      <c r="D83" s="5">
        <v>69.460361690260001</v>
      </c>
      <c r="E83">
        <v>69.400000000000006</v>
      </c>
      <c r="F83">
        <v>86.7</v>
      </c>
      <c r="G83">
        <v>78.3</v>
      </c>
      <c r="H83">
        <v>94</v>
      </c>
      <c r="I83">
        <v>97.8</v>
      </c>
      <c r="J83">
        <v>95.9</v>
      </c>
      <c r="K83">
        <v>168.2</v>
      </c>
      <c r="L83">
        <v>100.5</v>
      </c>
      <c r="M83">
        <v>111.2</v>
      </c>
      <c r="N83" t="str">
        <f t="shared" si="1"/>
        <v>buton</v>
      </c>
    </row>
    <row r="84" spans="1:14" x14ac:dyDescent="0.3">
      <c r="A84" s="4" t="s">
        <v>1293</v>
      </c>
      <c r="B84" s="5">
        <v>70.337673040962997</v>
      </c>
      <c r="C84" s="5">
        <v>68.046346268682996</v>
      </c>
      <c r="D84" s="5">
        <v>64.537951990398994</v>
      </c>
      <c r="E84">
        <v>63.2</v>
      </c>
      <c r="F84">
        <v>67.099999999999994</v>
      </c>
      <c r="G84">
        <v>73</v>
      </c>
      <c r="H84">
        <v>93.5</v>
      </c>
      <c r="I84">
        <v>89</v>
      </c>
      <c r="J84">
        <v>95.4</v>
      </c>
      <c r="K84">
        <v>167.4</v>
      </c>
      <c r="L84">
        <v>97.6</v>
      </c>
      <c r="M84">
        <v>97.9</v>
      </c>
      <c r="N84" t="str">
        <f t="shared" si="1"/>
        <v>buton selatan</v>
      </c>
    </row>
    <row r="85" spans="1:14" x14ac:dyDescent="0.3">
      <c r="A85" s="4" t="s">
        <v>1292</v>
      </c>
      <c r="B85" s="5">
        <v>73.827069150447997</v>
      </c>
      <c r="C85" s="5">
        <v>63.685352473725999</v>
      </c>
      <c r="D85" s="5">
        <v>66.968846169222005</v>
      </c>
      <c r="E85">
        <v>70.7</v>
      </c>
      <c r="F85">
        <v>70.7</v>
      </c>
      <c r="G85">
        <v>72.3</v>
      </c>
      <c r="H85">
        <v>92.1</v>
      </c>
      <c r="I85">
        <v>89.2</v>
      </c>
      <c r="J85">
        <v>84.7</v>
      </c>
      <c r="K85">
        <v>148.6</v>
      </c>
      <c r="L85">
        <v>106.6</v>
      </c>
      <c r="M85">
        <v>100.4</v>
      </c>
      <c r="N85" t="str">
        <f t="shared" si="1"/>
        <v>buton tengah</v>
      </c>
    </row>
    <row r="86" spans="1:14" x14ac:dyDescent="0.3">
      <c r="A86" s="4" t="s">
        <v>1287</v>
      </c>
      <c r="B86" s="5">
        <v>75.350930306180004</v>
      </c>
      <c r="C86" s="5">
        <v>74.027113092072</v>
      </c>
      <c r="D86" s="5">
        <v>79.865940837620002</v>
      </c>
      <c r="E86">
        <v>68.900000000000006</v>
      </c>
      <c r="F86">
        <v>72.099999999999994</v>
      </c>
      <c r="G86">
        <v>71.8</v>
      </c>
      <c r="H86">
        <v>100.9</v>
      </c>
      <c r="I86">
        <v>98.2</v>
      </c>
      <c r="J86">
        <v>97.9</v>
      </c>
      <c r="K86">
        <v>171.7</v>
      </c>
      <c r="L86">
        <v>102.2</v>
      </c>
      <c r="M86">
        <v>105.3</v>
      </c>
      <c r="N86" t="str">
        <f t="shared" si="1"/>
        <v>buton utara</v>
      </c>
    </row>
    <row r="87" spans="1:14" x14ac:dyDescent="0.3">
      <c r="A87" s="4" t="s">
        <v>1077</v>
      </c>
      <c r="B87" s="5">
        <v>80.014701764587002</v>
      </c>
      <c r="C87" s="5">
        <v>82.542648006101004</v>
      </c>
      <c r="D87" s="5">
        <v>82.364870194082002</v>
      </c>
      <c r="E87">
        <v>92.1</v>
      </c>
      <c r="F87">
        <v>93.3</v>
      </c>
      <c r="G87">
        <v>95.5</v>
      </c>
      <c r="H87">
        <v>109.9</v>
      </c>
      <c r="I87">
        <v>108.1</v>
      </c>
      <c r="J87">
        <v>107.5</v>
      </c>
      <c r="K87">
        <v>188.6</v>
      </c>
      <c r="L87">
        <v>118.4</v>
      </c>
      <c r="M87">
        <v>117.4</v>
      </c>
      <c r="N87" t="str">
        <f t="shared" si="1"/>
        <v>ciamis</v>
      </c>
    </row>
    <row r="88" spans="1:14" x14ac:dyDescent="0.3">
      <c r="A88" s="4" t="s">
        <v>1073</v>
      </c>
      <c r="B88" s="5">
        <v>77.209994482409002</v>
      </c>
      <c r="C88" s="5">
        <v>75.82275863465</v>
      </c>
      <c r="D88" s="5">
        <v>78.988818400959005</v>
      </c>
      <c r="E88">
        <v>75.900000000000006</v>
      </c>
      <c r="F88">
        <v>81.5</v>
      </c>
      <c r="G88">
        <v>90</v>
      </c>
      <c r="H88">
        <v>110</v>
      </c>
      <c r="I88">
        <v>99.3</v>
      </c>
      <c r="J88">
        <v>106.1</v>
      </c>
      <c r="K88">
        <v>186.1</v>
      </c>
      <c r="L88">
        <v>113.2</v>
      </c>
      <c r="M88">
        <v>103</v>
      </c>
      <c r="N88" t="str">
        <f t="shared" si="1"/>
        <v>cianjur</v>
      </c>
    </row>
    <row r="89" spans="1:14" x14ac:dyDescent="0.3">
      <c r="A89" s="4" t="s">
        <v>1089</v>
      </c>
      <c r="B89" s="5">
        <v>84.22794610183</v>
      </c>
      <c r="C89" s="5">
        <v>83.225772368826</v>
      </c>
      <c r="D89" s="5">
        <v>84.132400710393</v>
      </c>
      <c r="E89">
        <v>80.5</v>
      </c>
      <c r="F89">
        <v>80.5</v>
      </c>
      <c r="G89">
        <v>89.3</v>
      </c>
      <c r="H89">
        <v>91</v>
      </c>
      <c r="I89">
        <v>95.7</v>
      </c>
      <c r="J89">
        <v>98.2</v>
      </c>
      <c r="K89">
        <v>172.3</v>
      </c>
      <c r="L89">
        <v>92.7</v>
      </c>
      <c r="M89">
        <v>93.9</v>
      </c>
      <c r="N89" t="str">
        <f t="shared" si="1"/>
        <v>cilacap</v>
      </c>
    </row>
    <row r="90" spans="1:14" x14ac:dyDescent="0.3">
      <c r="A90" s="4" t="s">
        <v>1079</v>
      </c>
      <c r="B90" s="5">
        <v>78.844560766219004</v>
      </c>
      <c r="C90" s="5">
        <v>79.203612964867006</v>
      </c>
      <c r="D90" s="5">
        <v>82.026696202596995</v>
      </c>
      <c r="E90">
        <v>93</v>
      </c>
      <c r="F90">
        <v>94.8</v>
      </c>
      <c r="G90">
        <v>92.8</v>
      </c>
      <c r="H90">
        <v>114.7</v>
      </c>
      <c r="I90">
        <v>108.2</v>
      </c>
      <c r="J90">
        <v>94.3</v>
      </c>
      <c r="K90">
        <v>165.4</v>
      </c>
      <c r="L90">
        <v>131.9</v>
      </c>
      <c r="M90">
        <v>123.5</v>
      </c>
      <c r="N90" t="str">
        <f t="shared" si="1"/>
        <v>cirebon</v>
      </c>
    </row>
    <row r="91" spans="1:14" x14ac:dyDescent="0.3">
      <c r="A91" s="4" t="s">
        <v>978</v>
      </c>
      <c r="B91" s="5">
        <v>80.705025062686005</v>
      </c>
      <c r="C91" s="5">
        <v>80.167500380429004</v>
      </c>
      <c r="D91" s="5">
        <v>82.919431403306007</v>
      </c>
      <c r="E91">
        <v>81.099999999999994</v>
      </c>
      <c r="F91">
        <v>84.9</v>
      </c>
      <c r="G91">
        <v>85.6</v>
      </c>
      <c r="H91">
        <v>105.8</v>
      </c>
      <c r="I91">
        <v>99.3</v>
      </c>
      <c r="J91">
        <v>99.2</v>
      </c>
      <c r="K91">
        <v>174</v>
      </c>
      <c r="L91">
        <v>114.2</v>
      </c>
      <c r="M91">
        <v>108.6</v>
      </c>
      <c r="N91" t="str">
        <f t="shared" si="1"/>
        <v>dairi</v>
      </c>
    </row>
    <row r="92" spans="1:14" x14ac:dyDescent="0.3">
      <c r="A92" s="4" t="s">
        <v>1360</v>
      </c>
      <c r="B92" s="5">
        <v>18.652722400481</v>
      </c>
      <c r="C92" s="5">
        <v>24.700160897619</v>
      </c>
      <c r="D92" s="5">
        <v>21.933035031909998</v>
      </c>
      <c r="E92">
        <v>64.5</v>
      </c>
      <c r="F92">
        <v>67.400000000000006</v>
      </c>
      <c r="G92">
        <v>77.900000000000006</v>
      </c>
      <c r="H92">
        <v>76.7</v>
      </c>
      <c r="I92">
        <v>81.099999999999994</v>
      </c>
      <c r="J92">
        <v>85</v>
      </c>
      <c r="K92">
        <v>149.1</v>
      </c>
      <c r="L92">
        <v>67.2</v>
      </c>
      <c r="M92">
        <v>67.8</v>
      </c>
      <c r="N92" t="str">
        <f t="shared" si="1"/>
        <v>deiyai</v>
      </c>
    </row>
    <row r="93" spans="1:14" x14ac:dyDescent="0.3">
      <c r="A93" s="4" t="s">
        <v>980</v>
      </c>
      <c r="B93" s="5">
        <v>85.663310898698001</v>
      </c>
      <c r="C93" s="5">
        <v>87.150099839038006</v>
      </c>
      <c r="D93" s="5">
        <v>86.806580016249001</v>
      </c>
      <c r="E93">
        <v>88.1</v>
      </c>
      <c r="F93">
        <v>94</v>
      </c>
      <c r="G93">
        <v>91.4</v>
      </c>
      <c r="H93">
        <v>100.4</v>
      </c>
      <c r="I93">
        <v>105</v>
      </c>
      <c r="J93">
        <v>96.3</v>
      </c>
      <c r="K93">
        <v>169</v>
      </c>
      <c r="L93">
        <v>108.6</v>
      </c>
      <c r="M93">
        <v>121.4</v>
      </c>
      <c r="N93" t="str">
        <f t="shared" si="1"/>
        <v>deli serdang</v>
      </c>
    </row>
    <row r="94" spans="1:14" x14ac:dyDescent="0.3">
      <c r="A94" s="4" t="s">
        <v>1109</v>
      </c>
      <c r="B94" s="5">
        <v>85.822912346440006</v>
      </c>
      <c r="C94" s="5">
        <v>87.377480072832</v>
      </c>
      <c r="D94" s="5">
        <v>89.033041208604999</v>
      </c>
      <c r="E94">
        <v>92.1</v>
      </c>
      <c r="F94">
        <v>87.8</v>
      </c>
      <c r="G94">
        <v>95.8</v>
      </c>
      <c r="H94">
        <v>104.8</v>
      </c>
      <c r="I94">
        <v>98.1</v>
      </c>
      <c r="J94">
        <v>96.9</v>
      </c>
      <c r="K94">
        <v>169.9</v>
      </c>
      <c r="L94">
        <v>115</v>
      </c>
      <c r="M94">
        <v>104.9</v>
      </c>
      <c r="N94" t="str">
        <f t="shared" si="1"/>
        <v>demak</v>
      </c>
    </row>
    <row r="95" spans="1:14" x14ac:dyDescent="0.3">
      <c r="A95" s="4" t="s">
        <v>5629</v>
      </c>
      <c r="B95" s="5">
        <v>80.624537593512002</v>
      </c>
      <c r="C95" s="5">
        <v>81.149625664653001</v>
      </c>
      <c r="D95" s="5">
        <v>84.384391961687001</v>
      </c>
      <c r="E95">
        <v>87.8</v>
      </c>
      <c r="F95">
        <v>88.5</v>
      </c>
      <c r="G95">
        <v>91.2</v>
      </c>
      <c r="H95">
        <v>102.3</v>
      </c>
      <c r="I95">
        <v>91.6</v>
      </c>
      <c r="J95">
        <v>95.7</v>
      </c>
      <c r="K95">
        <v>167.8</v>
      </c>
      <c r="L95">
        <v>101.9</v>
      </c>
      <c r="M95">
        <v>94.6</v>
      </c>
      <c r="N95" t="str">
        <f t="shared" si="1"/>
        <v>dharmasraya</v>
      </c>
    </row>
    <row r="96" spans="1:14" x14ac:dyDescent="0.3">
      <c r="A96" s="4" t="s">
        <v>1358</v>
      </c>
      <c r="B96" s="5">
        <v>17.556098543428998</v>
      </c>
      <c r="C96" s="5">
        <v>22.931686316983001</v>
      </c>
      <c r="D96" s="5">
        <v>31.233738394743</v>
      </c>
      <c r="E96">
        <v>50.2</v>
      </c>
      <c r="F96">
        <v>52.9</v>
      </c>
      <c r="G96">
        <v>79.7</v>
      </c>
      <c r="H96">
        <v>59.6</v>
      </c>
      <c r="I96">
        <v>61.9</v>
      </c>
      <c r="J96">
        <v>80.3</v>
      </c>
      <c r="K96">
        <v>140.9</v>
      </c>
      <c r="L96">
        <v>51.8</v>
      </c>
      <c r="M96">
        <v>49.3</v>
      </c>
      <c r="N96" t="str">
        <f t="shared" si="1"/>
        <v>dogiyai</v>
      </c>
    </row>
    <row r="97" spans="1:14" x14ac:dyDescent="0.3">
      <c r="A97" s="4" t="s">
        <v>1167</v>
      </c>
      <c r="B97" s="5">
        <v>79.762215049603</v>
      </c>
      <c r="C97" s="5">
        <v>81.296856836117001</v>
      </c>
      <c r="D97" s="5">
        <v>78.846342644917002</v>
      </c>
      <c r="E97">
        <v>82.6</v>
      </c>
      <c r="F97">
        <v>86.7</v>
      </c>
      <c r="G97">
        <v>90.2</v>
      </c>
      <c r="H97">
        <v>104.3</v>
      </c>
      <c r="I97">
        <v>109.1</v>
      </c>
      <c r="J97">
        <v>104</v>
      </c>
      <c r="K97">
        <v>182.4</v>
      </c>
      <c r="L97">
        <v>125.6</v>
      </c>
      <c r="M97">
        <v>123.3</v>
      </c>
      <c r="N97" t="str">
        <f t="shared" si="1"/>
        <v>dompu</v>
      </c>
    </row>
    <row r="98" spans="1:14" x14ac:dyDescent="0.3">
      <c r="A98" s="4" t="s">
        <v>1251</v>
      </c>
      <c r="B98" s="5">
        <v>73.553759359018002</v>
      </c>
      <c r="C98" s="5">
        <v>75.296602346688999</v>
      </c>
      <c r="D98" s="5">
        <v>72.268005914669004</v>
      </c>
      <c r="E98">
        <v>71.3</v>
      </c>
      <c r="F98">
        <v>76</v>
      </c>
      <c r="G98">
        <v>84.9</v>
      </c>
      <c r="H98">
        <v>98.1</v>
      </c>
      <c r="I98">
        <v>102.3</v>
      </c>
      <c r="J98">
        <v>122.9</v>
      </c>
      <c r="K98">
        <v>215.6</v>
      </c>
      <c r="L98">
        <v>95</v>
      </c>
      <c r="M98">
        <v>107.9</v>
      </c>
      <c r="N98" t="str">
        <f t="shared" si="1"/>
        <v>donggala</v>
      </c>
    </row>
    <row r="99" spans="1:14" x14ac:dyDescent="0.3">
      <c r="A99" s="4" t="s">
        <v>1035</v>
      </c>
      <c r="B99" s="5">
        <v>66.074853829909003</v>
      </c>
      <c r="C99" s="5">
        <v>65.245675528419994</v>
      </c>
      <c r="D99" s="5">
        <v>69.273735512770998</v>
      </c>
      <c r="E99">
        <v>74.3</v>
      </c>
      <c r="F99">
        <v>89.4</v>
      </c>
      <c r="G99">
        <v>90.8</v>
      </c>
      <c r="H99">
        <v>102.4</v>
      </c>
      <c r="I99">
        <v>106.3</v>
      </c>
      <c r="J99">
        <v>113.2</v>
      </c>
      <c r="K99">
        <v>198.6</v>
      </c>
      <c r="L99">
        <v>97.1</v>
      </c>
      <c r="M99">
        <v>111.7</v>
      </c>
      <c r="N99" t="str">
        <f t="shared" si="1"/>
        <v>empat lawang</v>
      </c>
    </row>
    <row r="100" spans="1:14" x14ac:dyDescent="0.3">
      <c r="A100" s="4" t="s">
        <v>1181</v>
      </c>
      <c r="B100" s="5">
        <v>69.498403154027002</v>
      </c>
      <c r="C100" s="5">
        <v>70.132317289686995</v>
      </c>
      <c r="D100" s="5">
        <v>73.415726810276993</v>
      </c>
      <c r="E100">
        <v>78.599999999999994</v>
      </c>
      <c r="F100">
        <v>81</v>
      </c>
      <c r="G100">
        <v>77.900000000000006</v>
      </c>
      <c r="H100">
        <v>103.6</v>
      </c>
      <c r="I100">
        <v>102.3</v>
      </c>
      <c r="J100">
        <v>105.4</v>
      </c>
      <c r="K100">
        <v>184.8</v>
      </c>
      <c r="L100">
        <v>109.8</v>
      </c>
      <c r="M100">
        <v>106.7</v>
      </c>
      <c r="N100" t="str">
        <f t="shared" si="1"/>
        <v>ende</v>
      </c>
    </row>
    <row r="101" spans="1:14" x14ac:dyDescent="0.3">
      <c r="A101" s="4" t="s">
        <v>1273</v>
      </c>
      <c r="B101" s="5">
        <v>79.070249692733995</v>
      </c>
      <c r="C101" s="5">
        <v>78.545571928469002</v>
      </c>
      <c r="D101" s="5">
        <v>82.116710020335006</v>
      </c>
      <c r="E101">
        <v>74.2</v>
      </c>
      <c r="F101">
        <v>74.5</v>
      </c>
      <c r="G101">
        <v>85.1</v>
      </c>
      <c r="H101">
        <v>98.6</v>
      </c>
      <c r="I101">
        <v>88.2</v>
      </c>
      <c r="J101">
        <v>100.2</v>
      </c>
      <c r="K101">
        <v>175.7</v>
      </c>
      <c r="L101">
        <v>106.1</v>
      </c>
      <c r="M101">
        <v>98.1</v>
      </c>
      <c r="N101" t="str">
        <f t="shared" si="1"/>
        <v>enrekang</v>
      </c>
    </row>
    <row r="102" spans="1:14" x14ac:dyDescent="0.3">
      <c r="A102" s="4" t="s">
        <v>1321</v>
      </c>
      <c r="B102" s="5">
        <v>45.056316084716002</v>
      </c>
      <c r="C102" s="5">
        <v>46.628660230973999</v>
      </c>
      <c r="D102" s="5">
        <v>47.31593053812</v>
      </c>
      <c r="E102">
        <v>77.2</v>
      </c>
      <c r="F102">
        <v>88.6</v>
      </c>
      <c r="G102">
        <v>76.2</v>
      </c>
      <c r="H102">
        <v>93.9</v>
      </c>
      <c r="I102">
        <v>101.9</v>
      </c>
      <c r="J102">
        <v>82.3</v>
      </c>
      <c r="K102">
        <v>144.30000000000001</v>
      </c>
      <c r="L102">
        <v>111.6</v>
      </c>
      <c r="M102">
        <v>118.7</v>
      </c>
      <c r="N102" t="str">
        <f t="shared" si="1"/>
        <v>fak-fak</v>
      </c>
    </row>
    <row r="103" spans="1:14" x14ac:dyDescent="0.3">
      <c r="A103" s="4" t="s">
        <v>1179</v>
      </c>
      <c r="B103" s="5">
        <v>72.357572061983007</v>
      </c>
      <c r="C103" s="5">
        <v>72.996786997024003</v>
      </c>
      <c r="D103" s="5">
        <v>73.541145590529993</v>
      </c>
      <c r="E103">
        <v>66.900000000000006</v>
      </c>
      <c r="F103">
        <v>73.099999999999994</v>
      </c>
      <c r="G103">
        <v>74.599999999999994</v>
      </c>
      <c r="H103">
        <v>91</v>
      </c>
      <c r="I103">
        <v>97.4</v>
      </c>
      <c r="J103">
        <v>100.7</v>
      </c>
      <c r="K103">
        <v>176.7</v>
      </c>
      <c r="L103">
        <v>94.4</v>
      </c>
      <c r="M103">
        <v>100.5</v>
      </c>
      <c r="N103" t="str">
        <f t="shared" si="1"/>
        <v>flores timur</v>
      </c>
    </row>
    <row r="104" spans="1:14" x14ac:dyDescent="0.3">
      <c r="A104" s="4" t="s">
        <v>1075</v>
      </c>
      <c r="B104" s="5">
        <v>76.521435780689998</v>
      </c>
      <c r="C104" s="5">
        <v>74.492792899928006</v>
      </c>
      <c r="D104" s="5">
        <v>78.043655060727005</v>
      </c>
      <c r="E104">
        <v>73.900000000000006</v>
      </c>
      <c r="F104">
        <v>71.099999999999994</v>
      </c>
      <c r="G104">
        <v>91.7</v>
      </c>
      <c r="H104">
        <v>95</v>
      </c>
      <c r="I104">
        <v>96.8</v>
      </c>
      <c r="J104">
        <v>101.4</v>
      </c>
      <c r="K104">
        <v>177.9</v>
      </c>
      <c r="L104">
        <v>92.8</v>
      </c>
      <c r="M104">
        <v>96.7</v>
      </c>
      <c r="N104" t="str">
        <f t="shared" si="1"/>
        <v>garut</v>
      </c>
    </row>
    <row r="105" spans="1:14" x14ac:dyDescent="0.3">
      <c r="A105" s="4" t="s">
        <v>963</v>
      </c>
      <c r="B105" s="5">
        <v>73.789394377373</v>
      </c>
      <c r="C105" s="5">
        <v>72.311198787143994</v>
      </c>
      <c r="D105" s="5">
        <v>75.486384212952998</v>
      </c>
      <c r="E105">
        <v>90.6</v>
      </c>
      <c r="F105">
        <v>93.9</v>
      </c>
      <c r="G105">
        <v>90</v>
      </c>
      <c r="H105">
        <v>130.19999999999999</v>
      </c>
      <c r="I105">
        <v>117.1</v>
      </c>
      <c r="J105">
        <v>115.2</v>
      </c>
      <c r="K105">
        <v>202</v>
      </c>
      <c r="L105">
        <v>139.6</v>
      </c>
      <c r="M105">
        <v>123.5</v>
      </c>
      <c r="N105" t="str">
        <f t="shared" si="1"/>
        <v>gayo lues</v>
      </c>
    </row>
    <row r="106" spans="1:14" x14ac:dyDescent="0.3">
      <c r="A106" s="4" t="s">
        <v>1158</v>
      </c>
      <c r="B106" s="5">
        <v>89.460372610121993</v>
      </c>
      <c r="C106" s="5">
        <v>91.068489965495004</v>
      </c>
      <c r="D106" s="5">
        <v>92.155374673647003</v>
      </c>
      <c r="E106">
        <v>91.8</v>
      </c>
      <c r="F106">
        <v>89.8</v>
      </c>
      <c r="G106">
        <v>91.9</v>
      </c>
      <c r="H106">
        <v>110.6</v>
      </c>
      <c r="I106">
        <v>107</v>
      </c>
      <c r="J106">
        <v>111</v>
      </c>
      <c r="K106">
        <v>194.7</v>
      </c>
      <c r="L106">
        <v>113.3</v>
      </c>
      <c r="M106">
        <v>108.1</v>
      </c>
      <c r="N106" t="str">
        <f t="shared" si="1"/>
        <v>gianyar</v>
      </c>
    </row>
    <row r="107" spans="1:14" x14ac:dyDescent="0.3">
      <c r="A107" s="4" t="s">
        <v>697</v>
      </c>
      <c r="B107" s="5">
        <v>79.2487005272</v>
      </c>
      <c r="C107" s="5">
        <v>79.787025470261</v>
      </c>
      <c r="D107" s="5">
        <v>80.125099925361994</v>
      </c>
      <c r="E107">
        <v>78.5</v>
      </c>
      <c r="F107">
        <v>76.099999999999994</v>
      </c>
      <c r="G107">
        <v>79.599999999999994</v>
      </c>
      <c r="H107">
        <v>99.4</v>
      </c>
      <c r="I107">
        <v>93.9</v>
      </c>
      <c r="J107">
        <v>95.4</v>
      </c>
      <c r="K107">
        <v>167.3</v>
      </c>
      <c r="L107">
        <v>107.9</v>
      </c>
      <c r="M107">
        <v>101.2</v>
      </c>
      <c r="N107" t="str">
        <f t="shared" si="1"/>
        <v>gorontalo</v>
      </c>
    </row>
    <row r="108" spans="1:14" x14ac:dyDescent="0.3">
      <c r="A108" s="4" t="s">
        <v>1297</v>
      </c>
      <c r="B108" s="5">
        <v>79.758043303413999</v>
      </c>
      <c r="C108" s="5">
        <v>80.336261432485003</v>
      </c>
      <c r="D108" s="5">
        <v>79.068592597860999</v>
      </c>
      <c r="E108">
        <v>70.900000000000006</v>
      </c>
      <c r="F108">
        <v>77</v>
      </c>
      <c r="G108">
        <v>77.5</v>
      </c>
      <c r="H108">
        <v>100</v>
      </c>
      <c r="I108">
        <v>95.1</v>
      </c>
      <c r="J108">
        <v>102.4</v>
      </c>
      <c r="K108">
        <v>179.7</v>
      </c>
      <c r="L108">
        <v>98.1</v>
      </c>
      <c r="M108">
        <v>102.3</v>
      </c>
      <c r="N108" t="str">
        <f t="shared" si="1"/>
        <v>gorontalo utara</v>
      </c>
    </row>
    <row r="109" spans="1:14" x14ac:dyDescent="0.3">
      <c r="A109" s="4" t="s">
        <v>1263</v>
      </c>
      <c r="B109" s="5">
        <v>82.911808189518993</v>
      </c>
      <c r="C109" s="5">
        <v>82.131457878804994</v>
      </c>
      <c r="D109" s="5">
        <v>85.244889803884007</v>
      </c>
      <c r="E109">
        <v>78.5</v>
      </c>
      <c r="F109">
        <v>78.900000000000006</v>
      </c>
      <c r="G109">
        <v>85.2</v>
      </c>
      <c r="H109">
        <v>100.5</v>
      </c>
      <c r="I109">
        <v>97.2</v>
      </c>
      <c r="J109">
        <v>104.6</v>
      </c>
      <c r="K109">
        <v>183.5</v>
      </c>
      <c r="L109">
        <v>109.2</v>
      </c>
      <c r="M109">
        <v>105.1</v>
      </c>
      <c r="N109" t="str">
        <f t="shared" si="1"/>
        <v>gowa</v>
      </c>
    </row>
    <row r="110" spans="1:14" x14ac:dyDescent="0.3">
      <c r="A110" s="4" t="s">
        <v>1146</v>
      </c>
      <c r="B110" s="5">
        <v>88.251293109870005</v>
      </c>
      <c r="C110" s="5">
        <v>86.805694885262</v>
      </c>
      <c r="D110" s="5">
        <v>90.393146716239997</v>
      </c>
      <c r="E110">
        <v>87.1</v>
      </c>
      <c r="F110">
        <v>92.2</v>
      </c>
      <c r="G110">
        <v>94</v>
      </c>
      <c r="H110">
        <v>100</v>
      </c>
      <c r="I110">
        <v>94.4</v>
      </c>
      <c r="J110">
        <v>94</v>
      </c>
      <c r="K110">
        <v>164.9</v>
      </c>
      <c r="L110">
        <v>113</v>
      </c>
      <c r="M110">
        <v>107.4</v>
      </c>
      <c r="N110" t="str">
        <f t="shared" si="1"/>
        <v>gresik</v>
      </c>
    </row>
    <row r="111" spans="1:14" x14ac:dyDescent="0.3">
      <c r="A111" s="4" t="s">
        <v>1103</v>
      </c>
      <c r="B111" s="5">
        <v>85.390318064764003</v>
      </c>
      <c r="C111" s="5">
        <v>87.273846110055004</v>
      </c>
      <c r="D111" s="5">
        <v>87.176132623718999</v>
      </c>
      <c r="E111">
        <v>85.7</v>
      </c>
      <c r="F111">
        <v>82.2</v>
      </c>
      <c r="G111">
        <v>92.5</v>
      </c>
      <c r="H111">
        <v>100.3</v>
      </c>
      <c r="I111">
        <v>94.8</v>
      </c>
      <c r="J111">
        <v>102.9</v>
      </c>
      <c r="K111">
        <v>180.6</v>
      </c>
      <c r="L111">
        <v>102</v>
      </c>
      <c r="M111">
        <v>92.2</v>
      </c>
      <c r="N111" t="str">
        <f t="shared" si="1"/>
        <v>grobogan</v>
      </c>
    </row>
    <row r="112" spans="1:14" x14ac:dyDescent="0.3">
      <c r="A112" s="4" t="s">
        <v>1120</v>
      </c>
      <c r="B112" s="5">
        <v>80.356367842024</v>
      </c>
      <c r="C112" s="5">
        <v>78.742041985426994</v>
      </c>
      <c r="D112" s="5">
        <v>81.975786267545999</v>
      </c>
      <c r="E112">
        <v>90.2</v>
      </c>
      <c r="F112">
        <v>91.3</v>
      </c>
      <c r="G112">
        <v>93.1</v>
      </c>
      <c r="H112">
        <v>104</v>
      </c>
      <c r="I112">
        <v>92.5</v>
      </c>
      <c r="J112">
        <v>99.6</v>
      </c>
      <c r="K112">
        <v>174.8</v>
      </c>
      <c r="L112">
        <v>107.6</v>
      </c>
      <c r="M112">
        <v>97.7</v>
      </c>
      <c r="N112" t="str">
        <f t="shared" si="1"/>
        <v>gunung kidul</v>
      </c>
    </row>
    <row r="113" spans="1:14" x14ac:dyDescent="0.3">
      <c r="A113" s="4" t="s">
        <v>1214</v>
      </c>
      <c r="B113" s="5">
        <v>53.152736137033003</v>
      </c>
      <c r="C113" s="5">
        <v>53.744033088750001</v>
      </c>
      <c r="D113" s="5">
        <v>55.485065077401998</v>
      </c>
      <c r="E113">
        <v>75.8</v>
      </c>
      <c r="F113">
        <v>79.3</v>
      </c>
      <c r="G113">
        <v>80.599999999999994</v>
      </c>
      <c r="H113">
        <v>99.5</v>
      </c>
      <c r="I113">
        <v>90.3</v>
      </c>
      <c r="J113">
        <v>92.3</v>
      </c>
      <c r="K113">
        <v>162</v>
      </c>
      <c r="L113">
        <v>106.6</v>
      </c>
      <c r="M113">
        <v>102.3</v>
      </c>
      <c r="N113" t="str">
        <f t="shared" si="1"/>
        <v>gunung mas</v>
      </c>
    </row>
    <row r="114" spans="1:14" x14ac:dyDescent="0.3">
      <c r="A114" s="4" t="s">
        <v>1313</v>
      </c>
      <c r="B114" s="5">
        <v>52.056155674869999</v>
      </c>
      <c r="C114" s="5">
        <v>52.053962952131997</v>
      </c>
      <c r="D114" s="5">
        <v>52.835218233250998</v>
      </c>
      <c r="E114">
        <v>74.3</v>
      </c>
      <c r="F114">
        <v>80.400000000000006</v>
      </c>
      <c r="G114">
        <v>80.5</v>
      </c>
      <c r="H114">
        <v>87</v>
      </c>
      <c r="I114">
        <v>89.7</v>
      </c>
      <c r="J114">
        <v>93.2</v>
      </c>
      <c r="K114">
        <v>163.5</v>
      </c>
      <c r="L114">
        <v>84.2</v>
      </c>
      <c r="M114">
        <v>95.4</v>
      </c>
      <c r="N114" t="str">
        <f t="shared" si="1"/>
        <v>halmahera barat</v>
      </c>
    </row>
    <row r="115" spans="1:14" x14ac:dyDescent="0.3">
      <c r="A115" s="4" t="s">
        <v>1316</v>
      </c>
      <c r="B115" s="5">
        <v>50.882763532582999</v>
      </c>
      <c r="C115" s="5">
        <v>53.423722973210999</v>
      </c>
      <c r="D115" s="5">
        <v>52.402164435263003</v>
      </c>
      <c r="E115">
        <v>78.099999999999994</v>
      </c>
      <c r="F115">
        <v>79.900000000000006</v>
      </c>
      <c r="G115">
        <v>80.7</v>
      </c>
      <c r="H115">
        <v>85.2</v>
      </c>
      <c r="I115">
        <v>93.4</v>
      </c>
      <c r="J115">
        <v>90.4</v>
      </c>
      <c r="K115">
        <v>158.6</v>
      </c>
      <c r="L115">
        <v>87.4</v>
      </c>
      <c r="M115">
        <v>103.9</v>
      </c>
      <c r="N115" t="str">
        <f t="shared" si="1"/>
        <v>halmahera selatan</v>
      </c>
    </row>
    <row r="116" spans="1:14" x14ac:dyDescent="0.3">
      <c r="A116" s="4" t="s">
        <v>1314</v>
      </c>
      <c r="B116" s="5">
        <v>49.392060481374997</v>
      </c>
      <c r="C116" s="5">
        <v>50.674408084424002</v>
      </c>
      <c r="D116" s="5">
        <v>50.673721293158998</v>
      </c>
      <c r="E116">
        <v>70.3</v>
      </c>
      <c r="F116">
        <v>65.3</v>
      </c>
      <c r="G116">
        <v>70.900000000000006</v>
      </c>
      <c r="H116">
        <v>81</v>
      </c>
      <c r="I116">
        <v>77.3</v>
      </c>
      <c r="J116">
        <v>81</v>
      </c>
      <c r="K116">
        <v>142.1</v>
      </c>
      <c r="L116">
        <v>88.4</v>
      </c>
      <c r="M116">
        <v>85.1</v>
      </c>
      <c r="N116" t="str">
        <f t="shared" si="1"/>
        <v>halmahera tengah</v>
      </c>
    </row>
    <row r="117" spans="1:14" x14ac:dyDescent="0.3">
      <c r="A117" s="4" t="s">
        <v>1318</v>
      </c>
      <c r="B117" s="5">
        <v>73.389386308824001</v>
      </c>
      <c r="C117" s="5">
        <v>72.384566669258007</v>
      </c>
      <c r="D117" s="5">
        <v>76.117390571106</v>
      </c>
      <c r="E117">
        <v>76.3</v>
      </c>
      <c r="F117">
        <v>72.099999999999994</v>
      </c>
      <c r="G117">
        <v>68.3</v>
      </c>
      <c r="H117">
        <v>88.3</v>
      </c>
      <c r="I117">
        <v>89</v>
      </c>
      <c r="J117">
        <v>76.599999999999994</v>
      </c>
      <c r="K117">
        <v>134.4</v>
      </c>
      <c r="L117">
        <v>87.4</v>
      </c>
      <c r="M117">
        <v>91.2</v>
      </c>
      <c r="N117" t="str">
        <f t="shared" si="1"/>
        <v>halmahera timur</v>
      </c>
    </row>
    <row r="118" spans="1:14" x14ac:dyDescent="0.3">
      <c r="A118" s="4" t="s">
        <v>1317</v>
      </c>
      <c r="B118" s="5">
        <v>60.985759998047001</v>
      </c>
      <c r="C118" s="5">
        <v>63.429487882596</v>
      </c>
      <c r="D118" s="5">
        <v>81.196491854138998</v>
      </c>
      <c r="E118">
        <v>71.400000000000006</v>
      </c>
      <c r="F118">
        <v>81.2</v>
      </c>
      <c r="G118">
        <v>77.3</v>
      </c>
      <c r="H118">
        <v>91.2</v>
      </c>
      <c r="I118">
        <v>87.4</v>
      </c>
      <c r="J118">
        <v>82.1</v>
      </c>
      <c r="K118">
        <v>144.1</v>
      </c>
      <c r="L118">
        <v>90.4</v>
      </c>
      <c r="M118">
        <v>93.2</v>
      </c>
      <c r="N118" t="str">
        <f t="shared" si="1"/>
        <v>halmahera utara</v>
      </c>
    </row>
    <row r="119" spans="1:14" x14ac:dyDescent="0.3">
      <c r="A119" s="4" t="s">
        <v>569</v>
      </c>
      <c r="B119" s="5">
        <v>80.259689933754998</v>
      </c>
      <c r="C119" s="5">
        <v>79.587630861315006</v>
      </c>
      <c r="D119" s="5">
        <v>81.305572470559994</v>
      </c>
      <c r="E119" t="e">
        <v>#N/A</v>
      </c>
      <c r="F119" t="e">
        <v>#N/A</v>
      </c>
      <c r="G119" t="e">
        <v>#N/A</v>
      </c>
      <c r="H119" t="e">
        <v>#N/A</v>
      </c>
      <c r="I119" t="e">
        <v>#N/A</v>
      </c>
      <c r="J119" t="e">
        <v>#N/A</v>
      </c>
      <c r="K119" t="e">
        <v>#N/A</v>
      </c>
      <c r="L119" t="e">
        <v>#N/A</v>
      </c>
      <c r="M119" t="e">
        <v>#N/A</v>
      </c>
      <c r="N119" t="str">
        <f t="shared" si="1"/>
        <v>hulu sungai selatan</v>
      </c>
    </row>
    <row r="120" spans="1:14" x14ac:dyDescent="0.3">
      <c r="A120" s="4" t="s">
        <v>570</v>
      </c>
      <c r="B120" s="5">
        <v>79.862136231939999</v>
      </c>
      <c r="C120" s="5">
        <v>79.602925328447</v>
      </c>
      <c r="D120" s="5">
        <v>79.057467322966005</v>
      </c>
      <c r="E120" t="e">
        <v>#N/A</v>
      </c>
      <c r="F120" t="e">
        <v>#N/A</v>
      </c>
      <c r="G120" t="e">
        <v>#N/A</v>
      </c>
      <c r="H120" t="e">
        <v>#N/A</v>
      </c>
      <c r="I120" t="e">
        <v>#N/A</v>
      </c>
      <c r="J120" t="e">
        <v>#N/A</v>
      </c>
      <c r="K120" t="e">
        <v>#N/A</v>
      </c>
      <c r="L120" t="e">
        <v>#N/A</v>
      </c>
      <c r="M120" t="e">
        <v>#N/A</v>
      </c>
      <c r="N120" t="str">
        <f t="shared" si="1"/>
        <v>hulu sungai tengah</v>
      </c>
    </row>
    <row r="121" spans="1:14" x14ac:dyDescent="0.3">
      <c r="A121" s="4" t="s">
        <v>571</v>
      </c>
      <c r="B121" s="5">
        <v>81.046373628525004</v>
      </c>
      <c r="C121" s="5">
        <v>82.048336103641006</v>
      </c>
      <c r="D121" s="5">
        <v>74.234191193694002</v>
      </c>
      <c r="E121" t="e">
        <v>#N/A</v>
      </c>
      <c r="F121" t="e">
        <v>#N/A</v>
      </c>
      <c r="G121" t="e">
        <v>#N/A</v>
      </c>
      <c r="H121" t="e">
        <v>#N/A</v>
      </c>
      <c r="I121" t="e">
        <v>#N/A</v>
      </c>
      <c r="J121" t="e">
        <v>#N/A</v>
      </c>
      <c r="K121" t="e">
        <v>#N/A</v>
      </c>
      <c r="L121" t="e">
        <v>#N/A</v>
      </c>
      <c r="M121" t="e">
        <v>#N/A</v>
      </c>
      <c r="N121" t="str">
        <f t="shared" si="1"/>
        <v>hulu sungai utara</v>
      </c>
    </row>
    <row r="122" spans="1:14" x14ac:dyDescent="0.3">
      <c r="A122" s="4" t="s">
        <v>983</v>
      </c>
      <c r="B122" s="5">
        <v>75.511848919296</v>
      </c>
      <c r="C122" s="5">
        <v>77.905602706937998</v>
      </c>
      <c r="D122" s="5">
        <v>78.895588613182994</v>
      </c>
      <c r="E122">
        <v>85.8</v>
      </c>
      <c r="F122">
        <v>86.4</v>
      </c>
      <c r="G122">
        <v>87.2</v>
      </c>
      <c r="H122">
        <v>109.5</v>
      </c>
      <c r="I122">
        <v>105.3</v>
      </c>
      <c r="J122">
        <v>108.8</v>
      </c>
      <c r="K122">
        <v>190.9</v>
      </c>
      <c r="L122">
        <v>118.9</v>
      </c>
      <c r="M122">
        <v>118.4</v>
      </c>
      <c r="N122" t="str">
        <f t="shared" si="1"/>
        <v>humbang hasundutan</v>
      </c>
    </row>
    <row r="123" spans="1:14" x14ac:dyDescent="0.3">
      <c r="A123" s="4" t="s">
        <v>1008</v>
      </c>
      <c r="B123" s="5">
        <v>69.153723469924998</v>
      </c>
      <c r="C123" s="5">
        <v>68.384942203923998</v>
      </c>
      <c r="D123" s="5">
        <v>69.285669457302006</v>
      </c>
      <c r="E123">
        <v>81</v>
      </c>
      <c r="F123">
        <v>81.900000000000006</v>
      </c>
      <c r="G123">
        <v>85.3</v>
      </c>
      <c r="H123">
        <v>99.1</v>
      </c>
      <c r="I123">
        <v>91.9</v>
      </c>
      <c r="J123">
        <v>97.5</v>
      </c>
      <c r="K123">
        <v>171.1</v>
      </c>
      <c r="L123">
        <v>98.9</v>
      </c>
      <c r="M123">
        <v>93.2</v>
      </c>
      <c r="N123" t="str">
        <f t="shared" si="1"/>
        <v>indragiri hilir</v>
      </c>
    </row>
    <row r="124" spans="1:14" x14ac:dyDescent="0.3">
      <c r="A124" s="4" t="s">
        <v>1007</v>
      </c>
      <c r="B124" s="5">
        <v>64.663106002890999</v>
      </c>
      <c r="C124" s="5">
        <v>57.964651957785001</v>
      </c>
      <c r="D124" s="5">
        <v>59.345469090022</v>
      </c>
      <c r="E124">
        <v>84.2</v>
      </c>
      <c r="F124">
        <v>82.7</v>
      </c>
      <c r="G124">
        <v>92.7</v>
      </c>
      <c r="H124">
        <v>94.4</v>
      </c>
      <c r="I124">
        <v>88.3</v>
      </c>
      <c r="J124">
        <v>98.7</v>
      </c>
      <c r="K124">
        <v>173.2</v>
      </c>
      <c r="L124">
        <v>94.6</v>
      </c>
      <c r="M124">
        <v>93.7</v>
      </c>
      <c r="N124" t="str">
        <f t="shared" si="1"/>
        <v>indragiri hulu</v>
      </c>
    </row>
    <row r="125" spans="1:14" x14ac:dyDescent="0.3">
      <c r="A125" s="4" t="s">
        <v>1082</v>
      </c>
      <c r="B125" s="5">
        <v>83.065805079430007</v>
      </c>
      <c r="C125" s="5">
        <v>84.640038116740996</v>
      </c>
      <c r="D125" s="5">
        <v>84.521396122287001</v>
      </c>
      <c r="E125">
        <v>95.4</v>
      </c>
      <c r="F125">
        <v>94.9</v>
      </c>
      <c r="G125">
        <v>96.6</v>
      </c>
      <c r="H125">
        <v>121</v>
      </c>
      <c r="I125">
        <v>116.5</v>
      </c>
      <c r="J125">
        <v>115.7</v>
      </c>
      <c r="K125">
        <v>203</v>
      </c>
      <c r="L125">
        <v>139.6</v>
      </c>
      <c r="M125">
        <v>135.4</v>
      </c>
      <c r="N125" t="str">
        <f t="shared" si="1"/>
        <v>indramayu</v>
      </c>
    </row>
    <row r="126" spans="1:14" x14ac:dyDescent="0.3">
      <c r="A126" s="4" t="s">
        <v>1359</v>
      </c>
      <c r="B126" s="5">
        <v>19.381313114642001</v>
      </c>
      <c r="C126" s="5">
        <v>17.211811805019</v>
      </c>
      <c r="D126" s="5">
        <v>14.541320635996</v>
      </c>
      <c r="E126">
        <v>64.5</v>
      </c>
      <c r="F126">
        <v>62.1</v>
      </c>
      <c r="G126">
        <v>81.599999999999994</v>
      </c>
      <c r="H126">
        <v>75.099999999999994</v>
      </c>
      <c r="I126">
        <v>68.900000000000006</v>
      </c>
      <c r="J126">
        <v>83.1</v>
      </c>
      <c r="K126">
        <v>145.80000000000001</v>
      </c>
      <c r="L126">
        <v>63.2</v>
      </c>
      <c r="M126">
        <v>55.7</v>
      </c>
      <c r="N126" t="str">
        <f t="shared" si="1"/>
        <v>intan jaya</v>
      </c>
    </row>
    <row r="127" spans="1:14" x14ac:dyDescent="0.3">
      <c r="A127" s="4" t="s">
        <v>1335</v>
      </c>
      <c r="B127" s="5">
        <v>54.910902641077001</v>
      </c>
      <c r="C127" s="5">
        <v>70.618515833363006</v>
      </c>
      <c r="D127" s="5">
        <v>72.136338078386004</v>
      </c>
      <c r="E127">
        <v>75.599999999999994</v>
      </c>
      <c r="F127">
        <v>79</v>
      </c>
      <c r="G127">
        <v>90.3</v>
      </c>
      <c r="H127">
        <v>89.6</v>
      </c>
      <c r="I127">
        <v>90.5</v>
      </c>
      <c r="J127">
        <v>108.3</v>
      </c>
      <c r="K127">
        <v>189.9</v>
      </c>
      <c r="L127">
        <v>87.2</v>
      </c>
      <c r="M127">
        <v>90.2</v>
      </c>
      <c r="N127" t="str">
        <f t="shared" si="1"/>
        <v>jayapura</v>
      </c>
    </row>
    <row r="128" spans="1:14" x14ac:dyDescent="0.3">
      <c r="A128" s="4" t="s">
        <v>1334</v>
      </c>
      <c r="B128" s="5">
        <v>24.578920738164999</v>
      </c>
      <c r="C128" s="5">
        <v>24.997622284647001</v>
      </c>
      <c r="D128" s="5">
        <v>27.675913453191999</v>
      </c>
      <c r="E128">
        <v>60.2</v>
      </c>
      <c r="F128">
        <v>71.400000000000006</v>
      </c>
      <c r="G128">
        <v>73</v>
      </c>
      <c r="H128">
        <v>84.5</v>
      </c>
      <c r="I128">
        <v>92.4</v>
      </c>
      <c r="J128">
        <v>85.4</v>
      </c>
      <c r="K128">
        <v>149.80000000000001</v>
      </c>
      <c r="L128">
        <v>65.400000000000006</v>
      </c>
      <c r="M128">
        <v>73.7</v>
      </c>
      <c r="N128" t="str">
        <f t="shared" si="1"/>
        <v>jayawijaya</v>
      </c>
    </row>
    <row r="129" spans="1:14" x14ac:dyDescent="0.3">
      <c r="A129" s="4" t="s">
        <v>1130</v>
      </c>
      <c r="B129" s="5">
        <v>76.696015808390996</v>
      </c>
      <c r="C129" s="5">
        <v>78.341009326595994</v>
      </c>
      <c r="D129" s="5">
        <v>77.433642304341006</v>
      </c>
      <c r="E129">
        <v>92.5</v>
      </c>
      <c r="F129">
        <v>92.7</v>
      </c>
      <c r="G129">
        <v>92.7</v>
      </c>
      <c r="H129">
        <v>107</v>
      </c>
      <c r="I129">
        <v>103.9</v>
      </c>
      <c r="J129">
        <v>101.7</v>
      </c>
      <c r="K129">
        <v>178.5</v>
      </c>
      <c r="L129">
        <v>111.4</v>
      </c>
      <c r="M129">
        <v>109.3</v>
      </c>
      <c r="N129" t="str">
        <f t="shared" si="1"/>
        <v>jember</v>
      </c>
    </row>
    <row r="130" spans="1:14" x14ac:dyDescent="0.3">
      <c r="A130" s="4" t="s">
        <v>1155</v>
      </c>
      <c r="B130" s="5">
        <v>82.505975517042003</v>
      </c>
      <c r="C130" s="5">
        <v>83.287486581528995</v>
      </c>
      <c r="D130" s="5">
        <v>86.592339292879004</v>
      </c>
      <c r="E130">
        <v>93.4</v>
      </c>
      <c r="F130">
        <v>91.2</v>
      </c>
      <c r="G130">
        <v>92.6</v>
      </c>
      <c r="H130">
        <v>111.9</v>
      </c>
      <c r="I130">
        <v>106.1</v>
      </c>
      <c r="J130">
        <v>113.5</v>
      </c>
      <c r="K130">
        <v>199.1</v>
      </c>
      <c r="L130">
        <v>121</v>
      </c>
      <c r="M130">
        <v>117.5</v>
      </c>
      <c r="N130" t="str">
        <f t="shared" si="1"/>
        <v>jembrana</v>
      </c>
    </row>
    <row r="131" spans="1:14" x14ac:dyDescent="0.3">
      <c r="A131" s="4" t="s">
        <v>1261</v>
      </c>
      <c r="B131" s="5">
        <v>78.551738560592</v>
      </c>
      <c r="C131" s="5">
        <v>79.507543728385002</v>
      </c>
      <c r="D131" s="5">
        <v>79.691643889044002</v>
      </c>
      <c r="E131">
        <v>79</v>
      </c>
      <c r="F131">
        <v>84.1</v>
      </c>
      <c r="G131">
        <v>87.5</v>
      </c>
      <c r="H131">
        <v>108.6</v>
      </c>
      <c r="I131">
        <v>106.8</v>
      </c>
      <c r="J131">
        <v>107.6</v>
      </c>
      <c r="K131">
        <v>188.8</v>
      </c>
      <c r="L131">
        <v>115</v>
      </c>
      <c r="M131">
        <v>119.1</v>
      </c>
      <c r="N131" t="str">
        <f t="shared" ref="N131:N194" si="2">TRIM(SUBSTITUTE(SUBSTITUTE(LOWER(A131),"kota ",""),"kabupaten ",""))</f>
        <v>jeneponto</v>
      </c>
    </row>
    <row r="132" spans="1:14" x14ac:dyDescent="0.3">
      <c r="A132" s="4" t="s">
        <v>1108</v>
      </c>
      <c r="B132" s="5">
        <v>84.981622171222</v>
      </c>
      <c r="C132" s="5">
        <v>85.058109257705993</v>
      </c>
      <c r="D132" s="5">
        <v>86.913638043410998</v>
      </c>
      <c r="E132">
        <v>79.7</v>
      </c>
      <c r="F132">
        <v>89.5</v>
      </c>
      <c r="G132">
        <v>93</v>
      </c>
      <c r="H132">
        <v>91.4</v>
      </c>
      <c r="I132">
        <v>98.4</v>
      </c>
      <c r="J132">
        <v>93.1</v>
      </c>
      <c r="K132">
        <v>163.30000000000001</v>
      </c>
      <c r="L132">
        <v>101.8</v>
      </c>
      <c r="M132">
        <v>111.6</v>
      </c>
      <c r="N132" t="str">
        <f t="shared" si="2"/>
        <v>jepara</v>
      </c>
    </row>
    <row r="133" spans="1:14" x14ac:dyDescent="0.3">
      <c r="A133" s="4" t="s">
        <v>1138</v>
      </c>
      <c r="B133" s="5">
        <v>83.708799526966004</v>
      </c>
      <c r="C133" s="5">
        <v>83.891622779551994</v>
      </c>
      <c r="D133" s="5">
        <v>83.990227491482997</v>
      </c>
      <c r="E133">
        <v>95.9</v>
      </c>
      <c r="F133">
        <v>97.3</v>
      </c>
      <c r="G133">
        <v>95.2</v>
      </c>
      <c r="H133">
        <v>104.2</v>
      </c>
      <c r="I133">
        <v>116</v>
      </c>
      <c r="J133">
        <v>95.7</v>
      </c>
      <c r="K133">
        <v>167.9</v>
      </c>
      <c r="L133">
        <v>110.9</v>
      </c>
      <c r="M133">
        <v>179.5</v>
      </c>
      <c r="N133" t="str">
        <f t="shared" si="2"/>
        <v>jombang</v>
      </c>
    </row>
    <row r="134" spans="1:14" x14ac:dyDescent="0.3">
      <c r="A134" s="4" t="s">
        <v>1322</v>
      </c>
      <c r="B134" s="5">
        <v>45.732935434592001</v>
      </c>
      <c r="C134" s="5">
        <v>45.434640363222002</v>
      </c>
      <c r="D134" s="5">
        <v>47.124832082841003</v>
      </c>
      <c r="E134">
        <v>79.900000000000006</v>
      </c>
      <c r="F134">
        <v>80.2</v>
      </c>
      <c r="G134">
        <v>84.7</v>
      </c>
      <c r="H134">
        <v>82.9</v>
      </c>
      <c r="I134">
        <v>89</v>
      </c>
      <c r="J134">
        <v>87.6</v>
      </c>
      <c r="K134">
        <v>153.6</v>
      </c>
      <c r="L134">
        <v>91.8</v>
      </c>
      <c r="M134">
        <v>98.3</v>
      </c>
      <c r="N134" t="str">
        <f t="shared" si="2"/>
        <v>kaimana</v>
      </c>
    </row>
    <row r="135" spans="1:14" x14ac:dyDescent="0.3">
      <c r="A135" s="4" t="s">
        <v>1011</v>
      </c>
      <c r="B135" s="5">
        <v>61.782827823676001</v>
      </c>
      <c r="C135" s="5">
        <v>56.275463718272</v>
      </c>
      <c r="D135" s="5">
        <v>57.592155160083003</v>
      </c>
      <c r="E135">
        <v>85.5</v>
      </c>
      <c r="F135">
        <v>91.9</v>
      </c>
      <c r="G135">
        <v>90.4</v>
      </c>
      <c r="H135">
        <v>98.2</v>
      </c>
      <c r="I135">
        <v>97</v>
      </c>
      <c r="J135">
        <v>96.4</v>
      </c>
      <c r="K135">
        <v>169.2</v>
      </c>
      <c r="L135">
        <v>98.2</v>
      </c>
      <c r="M135">
        <v>104.6</v>
      </c>
      <c r="N135" t="str">
        <f t="shared" si="2"/>
        <v>kampar</v>
      </c>
    </row>
    <row r="136" spans="1:14" x14ac:dyDescent="0.3">
      <c r="A136" s="4" t="s">
        <v>1206</v>
      </c>
      <c r="B136" s="5">
        <v>78.394052518912005</v>
      </c>
      <c r="C136" s="5">
        <v>78.781312041012001</v>
      </c>
      <c r="D136" s="5">
        <v>80.591287619240006</v>
      </c>
      <c r="E136">
        <v>93</v>
      </c>
      <c r="F136">
        <v>86.9</v>
      </c>
      <c r="G136">
        <v>85.1</v>
      </c>
      <c r="H136">
        <v>115.2</v>
      </c>
      <c r="I136">
        <v>106.5</v>
      </c>
      <c r="J136">
        <v>102.5</v>
      </c>
      <c r="K136">
        <v>179.9</v>
      </c>
      <c r="L136">
        <v>139.9</v>
      </c>
      <c r="M136">
        <v>117.9</v>
      </c>
      <c r="N136" t="str">
        <f t="shared" si="2"/>
        <v>kapuas</v>
      </c>
    </row>
    <row r="137" spans="1:14" x14ac:dyDescent="0.3">
      <c r="A137" s="4" t="s">
        <v>1199</v>
      </c>
      <c r="B137" s="5">
        <v>72.408751536734002</v>
      </c>
      <c r="C137" s="5">
        <v>70.902950024188002</v>
      </c>
      <c r="D137" s="5">
        <v>69.971237448658997</v>
      </c>
      <c r="E137">
        <v>68.099999999999994</v>
      </c>
      <c r="F137">
        <v>80.900000000000006</v>
      </c>
      <c r="G137">
        <v>87.2</v>
      </c>
      <c r="H137">
        <v>89.8</v>
      </c>
      <c r="I137">
        <v>96</v>
      </c>
      <c r="J137">
        <v>99.4</v>
      </c>
      <c r="K137">
        <v>174.4</v>
      </c>
      <c r="L137">
        <v>91.6</v>
      </c>
      <c r="M137">
        <v>98.2</v>
      </c>
      <c r="N137" t="str">
        <f t="shared" si="2"/>
        <v>kapuas hulu</v>
      </c>
    </row>
    <row r="138" spans="1:14" x14ac:dyDescent="0.3">
      <c r="A138" s="4" t="s">
        <v>1101</v>
      </c>
      <c r="B138" s="5">
        <v>87.62605886918</v>
      </c>
      <c r="C138" s="5">
        <v>87.390128719721005</v>
      </c>
      <c r="D138" s="5">
        <v>88.483402989021002</v>
      </c>
      <c r="E138">
        <v>87.2</v>
      </c>
      <c r="F138">
        <v>85.1</v>
      </c>
      <c r="G138">
        <v>88.7</v>
      </c>
      <c r="H138">
        <v>90.7</v>
      </c>
      <c r="I138">
        <v>91.5</v>
      </c>
      <c r="J138">
        <v>89.2</v>
      </c>
      <c r="K138">
        <v>156.5</v>
      </c>
      <c r="L138">
        <v>96.6</v>
      </c>
      <c r="M138">
        <v>94.9</v>
      </c>
      <c r="N138" t="str">
        <f t="shared" si="2"/>
        <v>karanganyar</v>
      </c>
    </row>
    <row r="139" spans="1:14" x14ac:dyDescent="0.3">
      <c r="A139" s="4" t="s">
        <v>5630</v>
      </c>
      <c r="B139" s="5">
        <v>80.236624130248003</v>
      </c>
      <c r="C139" s="5">
        <v>78.785852628200999</v>
      </c>
      <c r="D139" s="5">
        <v>85.280191811053001</v>
      </c>
      <c r="E139">
        <v>84</v>
      </c>
      <c r="F139">
        <v>81.900000000000006</v>
      </c>
      <c r="G139">
        <v>76.8</v>
      </c>
      <c r="H139">
        <v>105.5</v>
      </c>
      <c r="I139">
        <v>99.1</v>
      </c>
      <c r="J139">
        <v>101.6</v>
      </c>
      <c r="K139">
        <v>178.3</v>
      </c>
      <c r="L139">
        <v>104.6</v>
      </c>
      <c r="M139">
        <v>99.4</v>
      </c>
      <c r="N139" t="str">
        <f t="shared" si="2"/>
        <v>karang asem</v>
      </c>
    </row>
    <row r="140" spans="1:14" x14ac:dyDescent="0.3">
      <c r="A140" s="4" t="s">
        <v>1085</v>
      </c>
      <c r="B140" s="5">
        <v>85.625671631808004</v>
      </c>
      <c r="C140" s="5">
        <v>86.026397614800004</v>
      </c>
      <c r="D140" s="5">
        <v>88.480346374034994</v>
      </c>
      <c r="E140">
        <v>85.2</v>
      </c>
      <c r="F140">
        <v>85.2</v>
      </c>
      <c r="G140">
        <v>92.8</v>
      </c>
      <c r="H140">
        <v>106.1</v>
      </c>
      <c r="I140">
        <v>101.6</v>
      </c>
      <c r="J140">
        <v>104.2</v>
      </c>
      <c r="K140">
        <v>182.9</v>
      </c>
      <c r="L140">
        <v>118.9</v>
      </c>
      <c r="M140">
        <v>113.3</v>
      </c>
      <c r="N140" t="str">
        <f t="shared" si="2"/>
        <v>karawang</v>
      </c>
    </row>
    <row r="141" spans="1:14" x14ac:dyDescent="0.3">
      <c r="A141" s="4" t="s">
        <v>1066</v>
      </c>
      <c r="B141" s="5">
        <v>58.124751730969002</v>
      </c>
      <c r="C141" s="5">
        <v>58.761166490374997</v>
      </c>
      <c r="D141" s="5">
        <v>62.968373148654003</v>
      </c>
      <c r="E141">
        <v>85.4</v>
      </c>
      <c r="F141">
        <v>81.400000000000006</v>
      </c>
      <c r="G141">
        <v>88.7</v>
      </c>
      <c r="H141">
        <v>96.5</v>
      </c>
      <c r="I141">
        <v>86.9</v>
      </c>
      <c r="J141">
        <v>94.6</v>
      </c>
      <c r="K141">
        <v>166</v>
      </c>
      <c r="L141">
        <v>110.7</v>
      </c>
      <c r="M141">
        <v>100.2</v>
      </c>
      <c r="N141" t="str">
        <f t="shared" si="2"/>
        <v>karimun</v>
      </c>
    </row>
    <row r="142" spans="1:14" x14ac:dyDescent="0.3">
      <c r="A142" s="4" t="s">
        <v>979</v>
      </c>
      <c r="B142" s="5">
        <v>83.215240762777</v>
      </c>
      <c r="C142" s="5">
        <v>80.358250812373001</v>
      </c>
      <c r="D142" s="5">
        <v>81.354005707751</v>
      </c>
      <c r="E142">
        <v>87</v>
      </c>
      <c r="F142">
        <v>93</v>
      </c>
      <c r="G142">
        <v>91.8</v>
      </c>
      <c r="H142">
        <v>118</v>
      </c>
      <c r="I142">
        <v>108.9</v>
      </c>
      <c r="J142">
        <v>111.7</v>
      </c>
      <c r="K142">
        <v>195.9</v>
      </c>
      <c r="L142">
        <v>124.6</v>
      </c>
      <c r="M142">
        <v>123.5</v>
      </c>
      <c r="N142" t="str">
        <f t="shared" si="2"/>
        <v>karo</v>
      </c>
    </row>
    <row r="143" spans="1:14" x14ac:dyDescent="0.3">
      <c r="A143" s="4" t="s">
        <v>1212</v>
      </c>
      <c r="B143" s="5">
        <v>77.887946155112004</v>
      </c>
      <c r="C143" s="5">
        <v>77.496819687412994</v>
      </c>
      <c r="D143" s="5">
        <v>76.741706481177999</v>
      </c>
      <c r="E143">
        <v>77.400000000000006</v>
      </c>
      <c r="F143">
        <v>88.3</v>
      </c>
      <c r="G143">
        <v>86</v>
      </c>
      <c r="H143">
        <v>102.2</v>
      </c>
      <c r="I143">
        <v>101.8</v>
      </c>
      <c r="J143">
        <v>100.9</v>
      </c>
      <c r="K143">
        <v>177</v>
      </c>
      <c r="L143">
        <v>107.8</v>
      </c>
      <c r="M143">
        <v>118.4</v>
      </c>
      <c r="N143" t="str">
        <f t="shared" si="2"/>
        <v>katingan</v>
      </c>
    </row>
    <row r="144" spans="1:14" x14ac:dyDescent="0.3">
      <c r="A144" s="4" t="s">
        <v>1041</v>
      </c>
      <c r="B144" s="5">
        <v>72.124237550184006</v>
      </c>
      <c r="C144" s="5">
        <v>71.506376873175</v>
      </c>
      <c r="D144" s="5">
        <v>73.897517110208</v>
      </c>
      <c r="E144">
        <v>83.6</v>
      </c>
      <c r="F144">
        <v>88.3</v>
      </c>
      <c r="G144">
        <v>86.5</v>
      </c>
      <c r="H144">
        <v>113</v>
      </c>
      <c r="I144">
        <v>110.7</v>
      </c>
      <c r="J144">
        <v>104.5</v>
      </c>
      <c r="K144">
        <v>183.3</v>
      </c>
      <c r="L144">
        <v>109.8</v>
      </c>
      <c r="M144">
        <v>116.2</v>
      </c>
      <c r="N144" t="str">
        <f t="shared" si="2"/>
        <v>kaur</v>
      </c>
    </row>
    <row r="145" spans="1:14" x14ac:dyDescent="0.3">
      <c r="A145" s="4" t="s">
        <v>1202</v>
      </c>
      <c r="B145" s="5">
        <v>72.561362226171994</v>
      </c>
      <c r="C145" s="5">
        <v>75.028858931970007</v>
      </c>
      <c r="D145" s="5">
        <v>75.271792547973007</v>
      </c>
      <c r="E145">
        <v>83.1</v>
      </c>
      <c r="F145">
        <v>86.5</v>
      </c>
      <c r="G145">
        <v>84.4</v>
      </c>
      <c r="H145">
        <v>98.5</v>
      </c>
      <c r="I145">
        <v>95.5</v>
      </c>
      <c r="J145">
        <v>99.9</v>
      </c>
      <c r="K145">
        <v>175.3</v>
      </c>
      <c r="L145">
        <v>111.5</v>
      </c>
      <c r="M145">
        <v>107.3</v>
      </c>
      <c r="N145" t="str">
        <f t="shared" si="2"/>
        <v>kayong utara</v>
      </c>
    </row>
    <row r="146" spans="1:14" x14ac:dyDescent="0.3">
      <c r="A146" s="4" t="s">
        <v>1093</v>
      </c>
      <c r="B146" s="5">
        <v>78.561874817968004</v>
      </c>
      <c r="C146" s="5">
        <v>79.291085419748995</v>
      </c>
      <c r="D146" s="5">
        <v>80.339605801941005</v>
      </c>
      <c r="E146">
        <v>87.3</v>
      </c>
      <c r="F146">
        <v>89.2</v>
      </c>
      <c r="G146">
        <v>91.9</v>
      </c>
      <c r="H146">
        <v>97.9</v>
      </c>
      <c r="I146">
        <v>98.7</v>
      </c>
      <c r="J146">
        <v>96.5</v>
      </c>
      <c r="K146">
        <v>169.3</v>
      </c>
      <c r="L146">
        <v>97.3</v>
      </c>
      <c r="M146">
        <v>99</v>
      </c>
      <c r="N146" t="str">
        <f t="shared" si="2"/>
        <v>kebumen</v>
      </c>
    </row>
    <row r="147" spans="1:14" x14ac:dyDescent="0.3">
      <c r="A147" s="4" t="s">
        <v>1127</v>
      </c>
      <c r="B147" s="5">
        <v>80.642899678716006</v>
      </c>
      <c r="C147" s="5">
        <v>79.159921774178002</v>
      </c>
      <c r="D147" s="5">
        <v>78.218068171175005</v>
      </c>
      <c r="E147">
        <v>92</v>
      </c>
      <c r="F147">
        <v>93.7</v>
      </c>
      <c r="G147">
        <v>94.4</v>
      </c>
      <c r="H147">
        <v>101.5</v>
      </c>
      <c r="I147">
        <v>98.2</v>
      </c>
      <c r="J147">
        <v>100.8</v>
      </c>
      <c r="K147">
        <v>176.9</v>
      </c>
      <c r="L147">
        <v>102.6</v>
      </c>
      <c r="M147">
        <v>104.7</v>
      </c>
      <c r="N147" t="str">
        <f t="shared" si="2"/>
        <v>kediri</v>
      </c>
    </row>
    <row r="148" spans="1:14" x14ac:dyDescent="0.3">
      <c r="A148" s="4" t="s">
        <v>1349</v>
      </c>
      <c r="B148" s="5">
        <v>61.382021868129002</v>
      </c>
      <c r="C148" s="5">
        <v>61.220136266516</v>
      </c>
      <c r="D148" s="5">
        <v>71.916455299571993</v>
      </c>
      <c r="E148">
        <v>69.2</v>
      </c>
      <c r="F148">
        <v>69.8</v>
      </c>
      <c r="G148">
        <v>71.599999999999994</v>
      </c>
      <c r="H148">
        <v>87.5</v>
      </c>
      <c r="I148">
        <v>75.7</v>
      </c>
      <c r="J148">
        <v>75.400000000000006</v>
      </c>
      <c r="K148">
        <v>132.30000000000001</v>
      </c>
      <c r="L148">
        <v>80.900000000000006</v>
      </c>
      <c r="M148">
        <v>72.599999999999994</v>
      </c>
      <c r="N148" t="str">
        <f t="shared" si="2"/>
        <v>keerom</v>
      </c>
    </row>
    <row r="149" spans="1:14" x14ac:dyDescent="0.3">
      <c r="A149" s="4" t="s">
        <v>1112</v>
      </c>
      <c r="B149" s="5">
        <v>85.181134591268005</v>
      </c>
      <c r="C149" s="5">
        <v>84.693638610988998</v>
      </c>
      <c r="D149" s="5">
        <v>85.578999056214997</v>
      </c>
      <c r="E149">
        <v>91.6</v>
      </c>
      <c r="F149">
        <v>87.1</v>
      </c>
      <c r="G149">
        <v>96.9</v>
      </c>
      <c r="H149">
        <v>101.3</v>
      </c>
      <c r="I149">
        <v>94.2</v>
      </c>
      <c r="J149">
        <v>98.6</v>
      </c>
      <c r="K149">
        <v>173.1</v>
      </c>
      <c r="L149">
        <v>114.3</v>
      </c>
      <c r="M149">
        <v>102.2</v>
      </c>
      <c r="N149" t="str">
        <f t="shared" si="2"/>
        <v>kendal</v>
      </c>
    </row>
    <row r="150" spans="1:14" x14ac:dyDescent="0.3">
      <c r="A150" s="4" t="s">
        <v>5631</v>
      </c>
      <c r="B150" s="5">
        <v>51.390054767529001</v>
      </c>
      <c r="C150" s="5">
        <v>54.182553642174</v>
      </c>
      <c r="D150" s="5">
        <v>56.632788934795002</v>
      </c>
      <c r="E150" t="e">
        <v>#N/A</v>
      </c>
      <c r="F150" t="e">
        <v>#N/A</v>
      </c>
      <c r="G150" t="e">
        <v>#N/A</v>
      </c>
      <c r="H150" t="e">
        <v>#N/A</v>
      </c>
      <c r="I150" t="e">
        <v>#N/A</v>
      </c>
      <c r="J150" t="e">
        <v>#N/A</v>
      </c>
      <c r="K150" t="e">
        <v>#N/A</v>
      </c>
      <c r="L150" t="e">
        <v>#N/A</v>
      </c>
      <c r="M150" t="e">
        <v>#N/A</v>
      </c>
      <c r="N150" t="str">
        <f t="shared" si="2"/>
        <v>kepulauan seribu</v>
      </c>
    </row>
    <row r="151" spans="1:14" x14ac:dyDescent="0.3">
      <c r="A151" s="4" t="s">
        <v>5632</v>
      </c>
      <c r="B151" s="5">
        <v>53.279897858562997</v>
      </c>
      <c r="C151" s="5">
        <v>52.607816877632999</v>
      </c>
      <c r="D151" s="5">
        <v>52.791593532134002</v>
      </c>
      <c r="E151">
        <v>66.8</v>
      </c>
      <c r="F151">
        <v>69.099999999999994</v>
      </c>
      <c r="G151">
        <v>76</v>
      </c>
      <c r="H151">
        <v>85.1</v>
      </c>
      <c r="I151">
        <v>85.7</v>
      </c>
      <c r="J151">
        <v>93.1</v>
      </c>
      <c r="K151">
        <v>163.30000000000001</v>
      </c>
      <c r="L151">
        <v>81.8</v>
      </c>
      <c r="M151">
        <v>86.8</v>
      </c>
      <c r="N151" t="str">
        <f t="shared" si="2"/>
        <v>siau tagulandang biaro</v>
      </c>
    </row>
    <row r="152" spans="1:14" x14ac:dyDescent="0.3">
      <c r="A152" s="4" t="s">
        <v>1045</v>
      </c>
      <c r="B152" s="5">
        <v>68.684255139425005</v>
      </c>
      <c r="C152" s="5">
        <v>67.137267492522994</v>
      </c>
      <c r="D152" s="5">
        <v>69.413189517860005</v>
      </c>
      <c r="E152">
        <v>83.2</v>
      </c>
      <c r="F152">
        <v>84.4</v>
      </c>
      <c r="G152">
        <v>85.7</v>
      </c>
      <c r="H152">
        <v>106.3</v>
      </c>
      <c r="I152">
        <v>93</v>
      </c>
      <c r="J152">
        <v>101.8</v>
      </c>
      <c r="K152">
        <v>178.5</v>
      </c>
      <c r="L152">
        <v>98.9</v>
      </c>
      <c r="M152">
        <v>98.2</v>
      </c>
      <c r="N152" t="str">
        <f t="shared" si="2"/>
        <v>kepahiang</v>
      </c>
    </row>
    <row r="153" spans="1:14" x14ac:dyDescent="0.3">
      <c r="A153" s="4" t="s">
        <v>1070</v>
      </c>
      <c r="B153" s="5">
        <v>53.508619320138997</v>
      </c>
      <c r="C153" s="5">
        <v>54.192273533161</v>
      </c>
      <c r="D153" s="5">
        <v>55.723317366810001</v>
      </c>
      <c r="E153">
        <v>68.599999999999994</v>
      </c>
      <c r="F153">
        <v>73.400000000000006</v>
      </c>
      <c r="G153">
        <v>78.7</v>
      </c>
      <c r="H153">
        <v>89.9</v>
      </c>
      <c r="I153">
        <v>91</v>
      </c>
      <c r="J153">
        <v>95</v>
      </c>
      <c r="K153">
        <v>166.8</v>
      </c>
      <c r="L153">
        <v>92.5</v>
      </c>
      <c r="M153">
        <v>102.5</v>
      </c>
      <c r="N153" t="str">
        <f t="shared" si="2"/>
        <v>kepulauan anambas</v>
      </c>
    </row>
    <row r="154" spans="1:14" x14ac:dyDescent="0.3">
      <c r="A154" s="4" t="s">
        <v>1308</v>
      </c>
      <c r="B154" s="5">
        <v>40.760307587478003</v>
      </c>
      <c r="C154" s="5">
        <v>42.358792240752997</v>
      </c>
      <c r="D154" s="5">
        <v>44.005919021079997</v>
      </c>
      <c r="E154">
        <v>64.099999999999994</v>
      </c>
      <c r="F154">
        <v>67.400000000000006</v>
      </c>
      <c r="G154">
        <v>63.9</v>
      </c>
      <c r="H154">
        <v>81.7</v>
      </c>
      <c r="I154">
        <v>81.2</v>
      </c>
      <c r="J154">
        <v>83.8</v>
      </c>
      <c r="K154">
        <v>147</v>
      </c>
      <c r="L154">
        <v>77.900000000000006</v>
      </c>
      <c r="M154">
        <v>77.2</v>
      </c>
      <c r="N154" t="str">
        <f t="shared" si="2"/>
        <v>kepulauan aru</v>
      </c>
    </row>
    <row r="155" spans="1:14" x14ac:dyDescent="0.3">
      <c r="A155" s="4" t="s">
        <v>994</v>
      </c>
      <c r="B155" s="5">
        <v>37.665395224484001</v>
      </c>
      <c r="C155" s="5">
        <v>52.480804422799999</v>
      </c>
      <c r="D155" s="5">
        <v>50.906189646009999</v>
      </c>
      <c r="E155">
        <v>84.9</v>
      </c>
      <c r="F155">
        <v>85.1</v>
      </c>
      <c r="G155">
        <v>88.4</v>
      </c>
      <c r="H155">
        <v>101</v>
      </c>
      <c r="I155">
        <v>100.9</v>
      </c>
      <c r="J155">
        <v>103.4</v>
      </c>
      <c r="K155">
        <v>181.4</v>
      </c>
      <c r="L155">
        <v>95.8</v>
      </c>
      <c r="M155">
        <v>90.4</v>
      </c>
      <c r="N155" t="str">
        <f t="shared" si="2"/>
        <v>kepulauan mentawai</v>
      </c>
    </row>
    <row r="156" spans="1:14" x14ac:dyDescent="0.3">
      <c r="A156" s="4" t="s">
        <v>1015</v>
      </c>
      <c r="B156" s="5">
        <v>38.123110370886003</v>
      </c>
      <c r="C156" s="5">
        <v>68.058998704562001</v>
      </c>
      <c r="D156" s="5">
        <v>70.473040003663996</v>
      </c>
      <c r="E156">
        <v>77.7</v>
      </c>
      <c r="F156">
        <v>81.3</v>
      </c>
      <c r="G156">
        <v>86</v>
      </c>
      <c r="H156">
        <v>97.3</v>
      </c>
      <c r="I156">
        <v>94.1</v>
      </c>
      <c r="J156">
        <v>99.3</v>
      </c>
      <c r="K156">
        <v>174.2</v>
      </c>
      <c r="L156">
        <v>98.8</v>
      </c>
      <c r="M156">
        <v>98.8</v>
      </c>
      <c r="N156" t="str">
        <f t="shared" si="2"/>
        <v>kepulauan meranti</v>
      </c>
    </row>
    <row r="157" spans="1:14" x14ac:dyDescent="0.3">
      <c r="A157" s="4" t="s">
        <v>1238</v>
      </c>
      <c r="B157" s="5">
        <v>54.333482952776997</v>
      </c>
      <c r="C157" s="5">
        <v>56.154191654950999</v>
      </c>
      <c r="D157" s="5">
        <v>53.220422161343997</v>
      </c>
      <c r="E157">
        <v>72.8</v>
      </c>
      <c r="F157">
        <v>76.7</v>
      </c>
      <c r="G157">
        <v>75.400000000000006</v>
      </c>
      <c r="H157">
        <v>94.6</v>
      </c>
      <c r="I157">
        <v>97.3</v>
      </c>
      <c r="J157">
        <v>92</v>
      </c>
      <c r="K157">
        <v>161.4</v>
      </c>
      <c r="L157">
        <v>99.8</v>
      </c>
      <c r="M157">
        <v>100.1</v>
      </c>
      <c r="N157" t="str">
        <f t="shared" si="2"/>
        <v>kepulauan sangihe</v>
      </c>
    </row>
    <row r="158" spans="1:14" x14ac:dyDescent="0.3">
      <c r="A158" s="4" t="s">
        <v>1315</v>
      </c>
      <c r="B158" s="5">
        <v>51.845229083271001</v>
      </c>
      <c r="C158" s="5">
        <v>50.639761819500002</v>
      </c>
      <c r="D158" s="5">
        <v>53.279891030306999</v>
      </c>
      <c r="E158">
        <v>57.8</v>
      </c>
      <c r="F158">
        <v>63.4</v>
      </c>
      <c r="G158">
        <v>56.9</v>
      </c>
      <c r="H158">
        <v>83.4</v>
      </c>
      <c r="I158">
        <v>82.9</v>
      </c>
      <c r="J158">
        <v>85.6</v>
      </c>
      <c r="K158">
        <v>150.19999999999999</v>
      </c>
      <c r="L158">
        <v>82.8</v>
      </c>
      <c r="M158">
        <v>86.7</v>
      </c>
      <c r="N158" t="str">
        <f t="shared" si="2"/>
        <v>kepulauan sula</v>
      </c>
    </row>
    <row r="159" spans="1:14" x14ac:dyDescent="0.3">
      <c r="A159" s="4" t="s">
        <v>1239</v>
      </c>
      <c r="B159" s="5">
        <v>82.177295435386995</v>
      </c>
      <c r="C159" s="5">
        <v>79.723397637551003</v>
      </c>
      <c r="D159" s="5">
        <v>76.512325669972995</v>
      </c>
      <c r="E159">
        <v>74</v>
      </c>
      <c r="F159">
        <v>80.400000000000006</v>
      </c>
      <c r="G159">
        <v>80.2</v>
      </c>
      <c r="H159">
        <v>91.6</v>
      </c>
      <c r="I159">
        <v>92.4</v>
      </c>
      <c r="J159">
        <v>93.6</v>
      </c>
      <c r="K159">
        <v>164.2</v>
      </c>
      <c r="L159">
        <v>95.7</v>
      </c>
      <c r="M159">
        <v>104.1</v>
      </c>
      <c r="N159" t="str">
        <f t="shared" si="2"/>
        <v>kepulauan talaud</v>
      </c>
    </row>
    <row r="160" spans="1:14" x14ac:dyDescent="0.3">
      <c r="A160" s="4" t="s">
        <v>5633</v>
      </c>
      <c r="B160" s="5">
        <v>45.364450868387998</v>
      </c>
      <c r="C160" s="5">
        <v>44.579952828021</v>
      </c>
      <c r="D160" s="5">
        <v>62.752570249385002</v>
      </c>
      <c r="E160">
        <v>59.3</v>
      </c>
      <c r="F160">
        <v>62.4</v>
      </c>
      <c r="G160">
        <v>68</v>
      </c>
      <c r="H160">
        <v>79.900000000000006</v>
      </c>
      <c r="I160">
        <v>81.599999999999994</v>
      </c>
      <c r="J160">
        <v>78.099999999999994</v>
      </c>
      <c r="K160">
        <v>137</v>
      </c>
      <c r="L160">
        <v>79.400000000000006</v>
      </c>
      <c r="M160">
        <v>76.8</v>
      </c>
      <c r="N160" t="str">
        <f t="shared" si="2"/>
        <v>maluku tenggara barat</v>
      </c>
    </row>
    <row r="161" spans="1:14" x14ac:dyDescent="0.3">
      <c r="A161" s="4" t="s">
        <v>1337</v>
      </c>
      <c r="B161" s="5">
        <v>43.924827114938999</v>
      </c>
      <c r="C161" s="5">
        <v>44.822557448536003</v>
      </c>
      <c r="D161" s="5">
        <v>69.701262953468003</v>
      </c>
      <c r="E161">
        <v>74.599999999999994</v>
      </c>
      <c r="F161">
        <v>70.400000000000006</v>
      </c>
      <c r="G161">
        <v>76.900000000000006</v>
      </c>
      <c r="H161">
        <v>92.6</v>
      </c>
      <c r="I161">
        <v>82.4</v>
      </c>
      <c r="J161">
        <v>89.5</v>
      </c>
      <c r="K161">
        <v>157</v>
      </c>
      <c r="L161">
        <v>90.9</v>
      </c>
      <c r="M161">
        <v>82.5</v>
      </c>
      <c r="N161" t="str">
        <f t="shared" si="2"/>
        <v>kepulauan yapen</v>
      </c>
    </row>
    <row r="162" spans="1:14" x14ac:dyDescent="0.3">
      <c r="A162" s="4" t="s">
        <v>1016</v>
      </c>
      <c r="B162" s="5">
        <v>83.310398575769995</v>
      </c>
      <c r="C162" s="5">
        <v>81.939250108661</v>
      </c>
      <c r="D162" s="5">
        <v>82.416912684162</v>
      </c>
      <c r="E162">
        <v>69.400000000000006</v>
      </c>
      <c r="F162">
        <v>86.7</v>
      </c>
      <c r="G162">
        <v>93.3</v>
      </c>
      <c r="H162">
        <v>94</v>
      </c>
      <c r="I162">
        <v>97.8</v>
      </c>
      <c r="J162">
        <v>112.1</v>
      </c>
      <c r="K162">
        <v>196.7</v>
      </c>
      <c r="L162">
        <v>100.5</v>
      </c>
      <c r="M162">
        <v>111.2</v>
      </c>
      <c r="N162" t="str">
        <f t="shared" si="2"/>
        <v>kerinci</v>
      </c>
    </row>
    <row r="163" spans="1:14" x14ac:dyDescent="0.3">
      <c r="A163" s="4" t="s">
        <v>1197</v>
      </c>
      <c r="B163" s="5">
        <v>74.051000946681995</v>
      </c>
      <c r="C163" s="5">
        <v>74.406518655027995</v>
      </c>
      <c r="D163" s="5">
        <v>75.990185509775003</v>
      </c>
      <c r="E163">
        <v>80.7</v>
      </c>
      <c r="F163">
        <v>77</v>
      </c>
      <c r="G163">
        <v>81.900000000000006</v>
      </c>
      <c r="H163">
        <v>91.8</v>
      </c>
      <c r="I163">
        <v>85.6</v>
      </c>
      <c r="J163">
        <v>88.5</v>
      </c>
      <c r="K163">
        <v>155.19999999999999</v>
      </c>
      <c r="L163">
        <v>104.4</v>
      </c>
      <c r="M163">
        <v>96</v>
      </c>
      <c r="N163" t="str">
        <f t="shared" si="2"/>
        <v>ketapang</v>
      </c>
    </row>
    <row r="164" spans="1:14" x14ac:dyDescent="0.3">
      <c r="A164" s="4" t="s">
        <v>1098</v>
      </c>
      <c r="B164" s="5">
        <v>81.597864007214</v>
      </c>
      <c r="C164" s="5">
        <v>84.127632515347003</v>
      </c>
      <c r="D164" s="5">
        <v>85.499314643847001</v>
      </c>
      <c r="E164">
        <v>85.2</v>
      </c>
      <c r="F164">
        <v>85.9</v>
      </c>
      <c r="G164">
        <v>89.6</v>
      </c>
      <c r="H164">
        <v>93.6</v>
      </c>
      <c r="I164">
        <v>92.2</v>
      </c>
      <c r="J164">
        <v>87.2</v>
      </c>
      <c r="K164">
        <v>153</v>
      </c>
      <c r="L164">
        <v>99</v>
      </c>
      <c r="M164">
        <v>96</v>
      </c>
      <c r="N164" t="str">
        <f t="shared" si="2"/>
        <v>klaten</v>
      </c>
    </row>
    <row r="165" spans="1:14" x14ac:dyDescent="0.3">
      <c r="A165" s="4" t="s">
        <v>1159</v>
      </c>
      <c r="B165" s="5">
        <v>82.804861830785995</v>
      </c>
      <c r="C165" s="5">
        <v>83.287368581625003</v>
      </c>
      <c r="D165" s="5">
        <v>87.528387308354993</v>
      </c>
      <c r="E165">
        <v>85.5</v>
      </c>
      <c r="F165">
        <v>87.6</v>
      </c>
      <c r="G165">
        <v>91.8</v>
      </c>
      <c r="H165">
        <v>107.1</v>
      </c>
      <c r="I165">
        <v>104.8</v>
      </c>
      <c r="J165">
        <v>118.3</v>
      </c>
      <c r="K165">
        <v>207.6</v>
      </c>
      <c r="L165">
        <v>107.1</v>
      </c>
      <c r="M165">
        <v>110.2</v>
      </c>
      <c r="N165" t="str">
        <f t="shared" si="2"/>
        <v>klungkung</v>
      </c>
    </row>
    <row r="166" spans="1:14" x14ac:dyDescent="0.3">
      <c r="A166" s="4" t="s">
        <v>1282</v>
      </c>
      <c r="B166" s="5">
        <v>81.105324159456003</v>
      </c>
      <c r="C166" s="5">
        <v>82.145594795907002</v>
      </c>
      <c r="D166" s="5">
        <v>85.561418879057001</v>
      </c>
      <c r="E166">
        <v>84.4</v>
      </c>
      <c r="F166">
        <v>68.400000000000006</v>
      </c>
      <c r="G166">
        <v>90</v>
      </c>
      <c r="H166">
        <v>106.8</v>
      </c>
      <c r="I166">
        <v>84.8</v>
      </c>
      <c r="J166">
        <v>106.5</v>
      </c>
      <c r="K166">
        <v>186.8</v>
      </c>
      <c r="L166">
        <v>115.8</v>
      </c>
      <c r="M166">
        <v>90.4</v>
      </c>
      <c r="N166" t="str">
        <f t="shared" si="2"/>
        <v>kolaka</v>
      </c>
    </row>
    <row r="167" spans="1:14" x14ac:dyDescent="0.3">
      <c r="A167" s="4" t="s">
        <v>1289</v>
      </c>
      <c r="B167" s="5">
        <v>81.680879614500995</v>
      </c>
      <c r="C167" s="5">
        <v>84.042187325398004</v>
      </c>
      <c r="D167" s="5">
        <v>86.395762192139998</v>
      </c>
      <c r="E167">
        <v>84.1</v>
      </c>
      <c r="F167">
        <v>84.9</v>
      </c>
      <c r="G167">
        <v>82.2</v>
      </c>
      <c r="H167">
        <v>98.2</v>
      </c>
      <c r="I167">
        <v>96.3</v>
      </c>
      <c r="J167">
        <v>94.6</v>
      </c>
      <c r="K167">
        <v>165.9</v>
      </c>
      <c r="L167">
        <v>100.7</v>
      </c>
      <c r="M167">
        <v>109</v>
      </c>
      <c r="N167" t="str">
        <f t="shared" si="2"/>
        <v>kolaka timur</v>
      </c>
    </row>
    <row r="168" spans="1:14" x14ac:dyDescent="0.3">
      <c r="A168" s="4" t="s">
        <v>1286</v>
      </c>
      <c r="B168" s="5">
        <v>77.776211452894003</v>
      </c>
      <c r="C168" s="5">
        <v>73.280360232313996</v>
      </c>
      <c r="D168" s="5">
        <v>65.552691416981006</v>
      </c>
      <c r="E168">
        <v>83.5</v>
      </c>
      <c r="F168">
        <v>86.7</v>
      </c>
      <c r="G168">
        <v>84.1</v>
      </c>
      <c r="H168">
        <v>108.6</v>
      </c>
      <c r="I168">
        <v>100.9</v>
      </c>
      <c r="J168">
        <v>99.3</v>
      </c>
      <c r="K168">
        <v>174.2</v>
      </c>
      <c r="L168">
        <v>112.4</v>
      </c>
      <c r="M168">
        <v>112.3</v>
      </c>
      <c r="N168" t="str">
        <f t="shared" si="2"/>
        <v>kolaka utara</v>
      </c>
    </row>
    <row r="169" spans="1:14" x14ac:dyDescent="0.3">
      <c r="A169" s="4" t="s">
        <v>1281</v>
      </c>
      <c r="B169" s="5">
        <v>84.102027429876998</v>
      </c>
      <c r="C169" s="5">
        <v>84.525680278508005</v>
      </c>
      <c r="D169" s="5">
        <v>84.233085062767003</v>
      </c>
      <c r="E169">
        <v>77.7</v>
      </c>
      <c r="F169">
        <v>76.099999999999994</v>
      </c>
      <c r="G169">
        <v>85.5</v>
      </c>
      <c r="H169">
        <v>91.9</v>
      </c>
      <c r="I169">
        <v>95</v>
      </c>
      <c r="J169">
        <v>99.5</v>
      </c>
      <c r="K169">
        <v>174.5</v>
      </c>
      <c r="L169">
        <v>99.3</v>
      </c>
      <c r="M169">
        <v>104.8</v>
      </c>
      <c r="N169" t="str">
        <f t="shared" si="2"/>
        <v>konawe</v>
      </c>
    </row>
    <row r="170" spans="1:14" x14ac:dyDescent="0.3">
      <c r="A170" s="4" t="s">
        <v>1290</v>
      </c>
      <c r="B170" s="5">
        <v>70.883660825438</v>
      </c>
      <c r="C170" s="5">
        <v>60.042783399763003</v>
      </c>
      <c r="D170" s="5">
        <v>50.432798523023997</v>
      </c>
      <c r="E170">
        <v>50.6</v>
      </c>
      <c r="F170">
        <v>73.3</v>
      </c>
      <c r="G170">
        <v>73.3</v>
      </c>
      <c r="H170">
        <v>84.3</v>
      </c>
      <c r="I170">
        <v>86.6</v>
      </c>
      <c r="J170">
        <v>93.5</v>
      </c>
      <c r="K170">
        <v>164.1</v>
      </c>
      <c r="L170">
        <v>88.2</v>
      </c>
      <c r="M170">
        <v>83.5</v>
      </c>
      <c r="N170" t="str">
        <f t="shared" si="2"/>
        <v>konawe kepulauan</v>
      </c>
    </row>
    <row r="171" spans="1:14" x14ac:dyDescent="0.3">
      <c r="A171" s="4" t="s">
        <v>1283</v>
      </c>
      <c r="B171" s="5">
        <v>81.144803158737005</v>
      </c>
      <c r="C171" s="5">
        <v>82.705853391152004</v>
      </c>
      <c r="D171" s="5">
        <v>85.307980383325003</v>
      </c>
      <c r="E171">
        <v>85.5</v>
      </c>
      <c r="F171">
        <v>67.3</v>
      </c>
      <c r="G171">
        <v>83.5</v>
      </c>
      <c r="H171">
        <v>101.2</v>
      </c>
      <c r="I171">
        <v>91.2</v>
      </c>
      <c r="J171">
        <v>97.2</v>
      </c>
      <c r="K171">
        <v>170.5</v>
      </c>
      <c r="L171">
        <v>109.7</v>
      </c>
      <c r="M171">
        <v>98.8</v>
      </c>
      <c r="N171" t="str">
        <f t="shared" si="2"/>
        <v>konawe selatan</v>
      </c>
    </row>
    <row r="172" spans="1:14" x14ac:dyDescent="0.3">
      <c r="A172" s="4" t="s">
        <v>1288</v>
      </c>
      <c r="B172" s="5">
        <v>73.873099802772003</v>
      </c>
      <c r="C172" s="5">
        <v>75.885972924930996</v>
      </c>
      <c r="D172" s="5">
        <v>78.668251684655004</v>
      </c>
      <c r="E172">
        <v>78.900000000000006</v>
      </c>
      <c r="F172">
        <v>84</v>
      </c>
      <c r="G172">
        <v>76.8</v>
      </c>
      <c r="H172">
        <v>100.9</v>
      </c>
      <c r="I172">
        <v>98.8</v>
      </c>
      <c r="J172">
        <v>95.5</v>
      </c>
      <c r="K172">
        <v>167.6</v>
      </c>
      <c r="L172">
        <v>108.4</v>
      </c>
      <c r="M172">
        <v>110.6</v>
      </c>
      <c r="N172" t="str">
        <f t="shared" si="2"/>
        <v>konawe utara</v>
      </c>
    </row>
    <row r="173" spans="1:14" x14ac:dyDescent="0.3">
      <c r="A173" s="4" t="s">
        <v>732</v>
      </c>
      <c r="B173" s="5">
        <v>81.712438225005002</v>
      </c>
      <c r="C173" s="5">
        <v>80.959348922255998</v>
      </c>
      <c r="D173" s="5">
        <v>84.733100983040998</v>
      </c>
      <c r="E173">
        <v>78.5</v>
      </c>
      <c r="F173">
        <v>79.7</v>
      </c>
      <c r="G173">
        <v>72.7</v>
      </c>
      <c r="H173">
        <v>97.1</v>
      </c>
      <c r="I173">
        <v>87.9</v>
      </c>
      <c r="J173">
        <v>79.400000000000006</v>
      </c>
      <c r="K173">
        <v>139.30000000000001</v>
      </c>
      <c r="L173">
        <v>110</v>
      </c>
      <c r="M173">
        <v>97.5</v>
      </c>
      <c r="N173" t="str">
        <f t="shared" si="2"/>
        <v>ambon</v>
      </c>
    </row>
    <row r="174" spans="1:14" x14ac:dyDescent="0.3">
      <c r="A174" s="4" t="s">
        <v>587</v>
      </c>
      <c r="B174" s="5">
        <v>88.684774702183006</v>
      </c>
      <c r="C174" s="5">
        <v>89.466531993851007</v>
      </c>
      <c r="D174" s="5">
        <v>91.401031427194994</v>
      </c>
      <c r="E174">
        <v>86.1</v>
      </c>
      <c r="F174">
        <v>85.2</v>
      </c>
      <c r="G174">
        <v>88.6</v>
      </c>
      <c r="H174">
        <v>94.8</v>
      </c>
      <c r="I174">
        <v>88.8</v>
      </c>
      <c r="J174">
        <v>94.9</v>
      </c>
      <c r="K174">
        <v>166.5</v>
      </c>
      <c r="L174">
        <v>115.2</v>
      </c>
      <c r="M174">
        <v>110.5</v>
      </c>
      <c r="N174" t="str">
        <f t="shared" si="2"/>
        <v>balikpapan</v>
      </c>
    </row>
    <row r="175" spans="1:14" x14ac:dyDescent="0.3">
      <c r="A175" s="4" t="s">
        <v>42</v>
      </c>
      <c r="B175" s="5">
        <v>85.817462652269001</v>
      </c>
      <c r="C175" s="5">
        <v>84.361060352067994</v>
      </c>
      <c r="D175" s="5">
        <v>86.969262404828996</v>
      </c>
      <c r="E175">
        <v>79.5</v>
      </c>
      <c r="F175">
        <v>83.3</v>
      </c>
      <c r="G175">
        <v>83.8</v>
      </c>
      <c r="H175">
        <v>96.6</v>
      </c>
      <c r="I175">
        <v>89.8</v>
      </c>
      <c r="J175">
        <v>89.6</v>
      </c>
      <c r="K175">
        <v>157.1</v>
      </c>
      <c r="L175">
        <v>117</v>
      </c>
      <c r="M175">
        <v>106.5</v>
      </c>
      <c r="N175" t="str">
        <f t="shared" si="2"/>
        <v>banda aceh</v>
      </c>
    </row>
    <row r="176" spans="1:14" x14ac:dyDescent="0.3">
      <c r="A176" s="4" t="s">
        <v>253</v>
      </c>
      <c r="B176" s="5">
        <v>74.169642619189005</v>
      </c>
      <c r="C176" s="5">
        <v>73.411325611457002</v>
      </c>
      <c r="D176" s="5">
        <v>83.372133680440996</v>
      </c>
      <c r="E176">
        <v>88.4</v>
      </c>
      <c r="F176">
        <v>89.6</v>
      </c>
      <c r="G176">
        <v>93.3</v>
      </c>
      <c r="H176">
        <v>98.3</v>
      </c>
      <c r="I176">
        <v>92.3</v>
      </c>
      <c r="J176">
        <v>94.1</v>
      </c>
      <c r="K176">
        <v>165</v>
      </c>
      <c r="L176">
        <v>108.9</v>
      </c>
      <c r="M176">
        <v>104.3</v>
      </c>
      <c r="N176" t="str">
        <f t="shared" si="2"/>
        <v>bandar lampung</v>
      </c>
    </row>
    <row r="177" spans="1:14" x14ac:dyDescent="0.3">
      <c r="A177" s="4" t="s">
        <v>321</v>
      </c>
      <c r="B177" s="5">
        <v>82.149858327624003</v>
      </c>
      <c r="C177" s="5">
        <v>80.233688229067994</v>
      </c>
      <c r="D177" s="5">
        <v>90.462179213184996</v>
      </c>
      <c r="E177">
        <v>85.4</v>
      </c>
      <c r="F177">
        <v>85.7</v>
      </c>
      <c r="G177">
        <v>90.7</v>
      </c>
      <c r="H177">
        <v>102.9</v>
      </c>
      <c r="I177">
        <v>92.8</v>
      </c>
      <c r="J177">
        <v>96.1</v>
      </c>
      <c r="K177">
        <v>168.7</v>
      </c>
      <c r="L177">
        <v>116.8</v>
      </c>
      <c r="M177">
        <v>108.2</v>
      </c>
      <c r="N177" t="str">
        <f t="shared" si="2"/>
        <v>bandung</v>
      </c>
    </row>
    <row r="178" spans="1:14" x14ac:dyDescent="0.3">
      <c r="A178" s="4" t="s">
        <v>329</v>
      </c>
      <c r="B178" s="5">
        <v>60.632611676882</v>
      </c>
      <c r="C178" s="5">
        <v>61.911736303536998</v>
      </c>
      <c r="D178" s="5">
        <v>79.547313625711993</v>
      </c>
      <c r="E178">
        <v>94.7</v>
      </c>
      <c r="F178">
        <v>93.9</v>
      </c>
      <c r="G178">
        <v>95.7</v>
      </c>
      <c r="H178">
        <v>115</v>
      </c>
      <c r="I178">
        <v>114.9</v>
      </c>
      <c r="J178">
        <v>118</v>
      </c>
      <c r="K178">
        <v>206.9</v>
      </c>
      <c r="L178">
        <v>120.2</v>
      </c>
      <c r="M178">
        <v>126.3</v>
      </c>
      <c r="N178" t="str">
        <f t="shared" si="2"/>
        <v>banjar</v>
      </c>
    </row>
    <row r="179" spans="1:14" x14ac:dyDescent="0.3">
      <c r="A179" s="4" t="s">
        <v>576</v>
      </c>
      <c r="B179" s="5">
        <v>72.226961261552006</v>
      </c>
      <c r="C179" s="5">
        <v>80.654636812554003</v>
      </c>
      <c r="D179" s="5">
        <v>82.349181651975996</v>
      </c>
      <c r="E179">
        <v>86.5</v>
      </c>
      <c r="F179">
        <v>91.7</v>
      </c>
      <c r="G179">
        <v>90.2</v>
      </c>
      <c r="H179">
        <v>102.7</v>
      </c>
      <c r="I179">
        <v>99.3</v>
      </c>
      <c r="J179">
        <v>100.2</v>
      </c>
      <c r="K179">
        <v>175.9</v>
      </c>
      <c r="L179">
        <v>119.8</v>
      </c>
      <c r="M179">
        <v>121.2</v>
      </c>
      <c r="N179" t="str">
        <f t="shared" si="2"/>
        <v>banjar baru</v>
      </c>
    </row>
    <row r="180" spans="1:14" x14ac:dyDescent="0.3">
      <c r="A180" s="4" t="s">
        <v>575</v>
      </c>
      <c r="B180" s="5">
        <v>78.343439851244</v>
      </c>
      <c r="C180" s="5">
        <v>79.197568790003999</v>
      </c>
      <c r="D180" s="5">
        <v>85.619782294276007</v>
      </c>
      <c r="E180">
        <v>82</v>
      </c>
      <c r="F180">
        <v>86.8</v>
      </c>
      <c r="G180">
        <v>86.2</v>
      </c>
      <c r="H180">
        <v>104.8</v>
      </c>
      <c r="I180">
        <v>98.9</v>
      </c>
      <c r="J180">
        <v>97.1</v>
      </c>
      <c r="K180">
        <v>170.3</v>
      </c>
      <c r="L180">
        <v>123</v>
      </c>
      <c r="M180">
        <v>117</v>
      </c>
      <c r="N180" t="str">
        <f t="shared" si="2"/>
        <v>banjarmasin</v>
      </c>
    </row>
    <row r="181" spans="1:14" x14ac:dyDescent="0.3">
      <c r="A181" s="4" t="s">
        <v>1218</v>
      </c>
      <c r="B181" s="5">
        <v>78.850464629970006</v>
      </c>
      <c r="C181" s="5">
        <v>77.032743494390004</v>
      </c>
      <c r="D181" s="5">
        <v>69.841988200401005</v>
      </c>
      <c r="E181">
        <v>82.4</v>
      </c>
      <c r="F181">
        <v>84.9</v>
      </c>
      <c r="G181">
        <v>84.3</v>
      </c>
      <c r="H181">
        <v>102.9</v>
      </c>
      <c r="I181">
        <v>102.8</v>
      </c>
      <c r="J181">
        <v>97.9</v>
      </c>
      <c r="K181">
        <v>171.8</v>
      </c>
      <c r="L181">
        <v>117</v>
      </c>
      <c r="M181">
        <v>122.3</v>
      </c>
      <c r="N181" t="str">
        <f t="shared" si="2"/>
        <v>baru</v>
      </c>
    </row>
    <row r="182" spans="1:14" x14ac:dyDescent="0.3">
      <c r="A182" s="4" t="s">
        <v>281</v>
      </c>
      <c r="B182" s="5">
        <v>88.603649070686004</v>
      </c>
      <c r="C182" s="5">
        <v>85.233616901773004</v>
      </c>
      <c r="D182" s="5">
        <v>88.103973783333004</v>
      </c>
      <c r="E182">
        <v>88.1</v>
      </c>
      <c r="F182">
        <v>91.5</v>
      </c>
      <c r="G182">
        <v>91</v>
      </c>
      <c r="H182">
        <v>105.3</v>
      </c>
      <c r="I182">
        <v>100.2</v>
      </c>
      <c r="J182">
        <v>97.5</v>
      </c>
      <c r="K182">
        <v>171.1</v>
      </c>
      <c r="L182">
        <v>129.6</v>
      </c>
      <c r="M182">
        <v>118.8</v>
      </c>
      <c r="N182" t="str">
        <f t="shared" si="2"/>
        <v>batam</v>
      </c>
    </row>
    <row r="183" spans="1:14" x14ac:dyDescent="0.3">
      <c r="A183" s="4" t="s">
        <v>447</v>
      </c>
      <c r="B183" s="5">
        <v>74.73969937999</v>
      </c>
      <c r="C183" s="5">
        <v>76.863371391802005</v>
      </c>
      <c r="D183" s="5">
        <v>80.160873450620002</v>
      </c>
      <c r="E183">
        <v>87.6</v>
      </c>
      <c r="F183">
        <v>87.2</v>
      </c>
      <c r="G183">
        <v>92.2</v>
      </c>
      <c r="H183">
        <v>92.1</v>
      </c>
      <c r="I183">
        <v>87.3</v>
      </c>
      <c r="J183">
        <v>90.7</v>
      </c>
      <c r="K183">
        <v>159.19999999999999</v>
      </c>
      <c r="L183">
        <v>98.6</v>
      </c>
      <c r="M183">
        <v>96</v>
      </c>
      <c r="N183" t="str">
        <f t="shared" si="2"/>
        <v>batu</v>
      </c>
    </row>
    <row r="184" spans="1:14" x14ac:dyDescent="0.3">
      <c r="A184" s="4" t="s">
        <v>5296</v>
      </c>
      <c r="B184" s="5">
        <v>72.700030091949998</v>
      </c>
      <c r="C184" s="5">
        <v>75.320422233060995</v>
      </c>
      <c r="D184" s="5">
        <v>80.481937291641003</v>
      </c>
      <c r="E184">
        <v>69.900000000000006</v>
      </c>
      <c r="F184">
        <v>71.400000000000006</v>
      </c>
      <c r="G184">
        <v>68.2</v>
      </c>
      <c r="H184">
        <v>87.5</v>
      </c>
      <c r="I184">
        <v>83.1</v>
      </c>
      <c r="J184">
        <v>81.5</v>
      </c>
      <c r="K184">
        <v>143</v>
      </c>
      <c r="L184">
        <v>97.5</v>
      </c>
      <c r="M184">
        <v>96.6</v>
      </c>
      <c r="N184" t="str">
        <f t="shared" si="2"/>
        <v>baubau</v>
      </c>
    </row>
    <row r="185" spans="1:14" x14ac:dyDescent="0.3">
      <c r="A185" s="4" t="s">
        <v>323</v>
      </c>
      <c r="B185" s="5">
        <v>85.195050425209004</v>
      </c>
      <c r="C185" s="5">
        <v>86.792132414178994</v>
      </c>
      <c r="D185" s="5">
        <v>93.551227074387</v>
      </c>
      <c r="E185">
        <v>88.7</v>
      </c>
      <c r="F185">
        <v>87.6</v>
      </c>
      <c r="G185">
        <v>91.8</v>
      </c>
      <c r="H185">
        <v>103.8</v>
      </c>
      <c r="I185">
        <v>99.6</v>
      </c>
      <c r="J185">
        <v>97.9</v>
      </c>
      <c r="K185">
        <v>171.7</v>
      </c>
      <c r="L185">
        <v>120.9</v>
      </c>
      <c r="M185">
        <v>122.6</v>
      </c>
      <c r="N185" t="str">
        <f t="shared" si="2"/>
        <v>bekasi</v>
      </c>
    </row>
    <row r="186" spans="1:14" x14ac:dyDescent="0.3">
      <c r="A186" s="4" t="s">
        <v>229</v>
      </c>
      <c r="B186" s="5">
        <v>67.822871243785997</v>
      </c>
      <c r="C186" s="5">
        <v>65.290537788096003</v>
      </c>
      <c r="D186" s="5">
        <v>75.682051904527</v>
      </c>
      <c r="E186">
        <v>82.5</v>
      </c>
      <c r="F186">
        <v>87</v>
      </c>
      <c r="G186">
        <v>86.2</v>
      </c>
      <c r="H186">
        <v>91.7</v>
      </c>
      <c r="I186">
        <v>88.2</v>
      </c>
      <c r="J186">
        <v>88.6</v>
      </c>
      <c r="K186">
        <v>155.4</v>
      </c>
      <c r="L186">
        <v>101.2</v>
      </c>
      <c r="M186">
        <v>105</v>
      </c>
      <c r="N186" t="str">
        <f t="shared" si="2"/>
        <v>bengkulu</v>
      </c>
    </row>
    <row r="187" spans="1:14" x14ac:dyDescent="0.3">
      <c r="A187" s="4" t="s">
        <v>484</v>
      </c>
      <c r="B187" s="5">
        <v>69.279838920092004</v>
      </c>
      <c r="C187" s="5">
        <v>70.245412931472003</v>
      </c>
      <c r="D187" s="5">
        <v>74.306530746424002</v>
      </c>
      <c r="E187">
        <v>82.6</v>
      </c>
      <c r="F187">
        <v>74.400000000000006</v>
      </c>
      <c r="G187">
        <v>82.2</v>
      </c>
      <c r="H187">
        <v>104.3</v>
      </c>
      <c r="I187">
        <v>93.2</v>
      </c>
      <c r="J187">
        <v>93.6</v>
      </c>
      <c r="K187">
        <v>164.2</v>
      </c>
      <c r="L187">
        <v>125.6</v>
      </c>
      <c r="M187">
        <v>116.1</v>
      </c>
      <c r="N187" t="str">
        <f t="shared" si="2"/>
        <v>bima</v>
      </c>
    </row>
    <row r="188" spans="1:14" x14ac:dyDescent="0.3">
      <c r="A188" s="4" t="s">
        <v>109</v>
      </c>
      <c r="B188" s="5">
        <v>81.490633212204003</v>
      </c>
      <c r="C188" s="5">
        <v>74.891424822453999</v>
      </c>
      <c r="D188" s="5">
        <v>87.252190197776002</v>
      </c>
      <c r="E188">
        <v>84</v>
      </c>
      <c r="F188">
        <v>89.3</v>
      </c>
      <c r="G188">
        <v>89</v>
      </c>
      <c r="H188">
        <v>95.1</v>
      </c>
      <c r="I188">
        <v>93.2</v>
      </c>
      <c r="J188">
        <v>90.9</v>
      </c>
      <c r="K188">
        <v>159.5</v>
      </c>
      <c r="L188">
        <v>101.8</v>
      </c>
      <c r="M188">
        <v>103.9</v>
      </c>
      <c r="N188" t="str">
        <f t="shared" si="2"/>
        <v>binjai</v>
      </c>
    </row>
    <row r="189" spans="1:14" x14ac:dyDescent="0.3">
      <c r="A189" s="4" t="s">
        <v>617</v>
      </c>
      <c r="B189" s="5">
        <v>72.970033725126001</v>
      </c>
      <c r="C189" s="5">
        <v>66.442978398389997</v>
      </c>
      <c r="D189" s="5">
        <v>80.887072383334001</v>
      </c>
      <c r="E189">
        <v>84.4</v>
      </c>
      <c r="F189">
        <v>86.4</v>
      </c>
      <c r="G189">
        <v>87.8</v>
      </c>
      <c r="H189">
        <v>104.3</v>
      </c>
      <c r="I189">
        <v>101.7</v>
      </c>
      <c r="J189">
        <v>105</v>
      </c>
      <c r="K189">
        <v>184.3</v>
      </c>
      <c r="L189">
        <v>117.1</v>
      </c>
      <c r="M189">
        <v>119.1</v>
      </c>
      <c r="N189" t="str">
        <f t="shared" si="2"/>
        <v>bitung</v>
      </c>
    </row>
    <row r="190" spans="1:14" x14ac:dyDescent="0.3">
      <c r="A190" s="4" t="s">
        <v>437</v>
      </c>
      <c r="B190" s="5">
        <v>68.690513713052994</v>
      </c>
      <c r="C190" s="5">
        <v>74.573091317023994</v>
      </c>
      <c r="D190" s="5">
        <v>79.254755215425007</v>
      </c>
      <c r="E190">
        <v>94.7</v>
      </c>
      <c r="F190">
        <v>92</v>
      </c>
      <c r="G190">
        <v>89.9</v>
      </c>
      <c r="H190">
        <v>101</v>
      </c>
      <c r="I190">
        <v>90.7</v>
      </c>
      <c r="J190">
        <v>89.3</v>
      </c>
      <c r="K190">
        <v>156.69999999999999</v>
      </c>
      <c r="L190">
        <v>106.3</v>
      </c>
      <c r="M190">
        <v>99.5</v>
      </c>
      <c r="N190" t="str">
        <f t="shared" si="2"/>
        <v>blitar</v>
      </c>
    </row>
    <row r="191" spans="1:14" x14ac:dyDescent="0.3">
      <c r="A191" s="4" t="s">
        <v>317</v>
      </c>
      <c r="B191" s="5">
        <v>74.531418327387001</v>
      </c>
      <c r="C191" s="5">
        <v>76.377426113940004</v>
      </c>
      <c r="D191" s="5">
        <v>83.781142778814001</v>
      </c>
      <c r="E191">
        <v>80.8</v>
      </c>
      <c r="F191">
        <v>81.7</v>
      </c>
      <c r="G191">
        <v>89.8</v>
      </c>
      <c r="H191">
        <v>99.5</v>
      </c>
      <c r="I191">
        <v>90.7</v>
      </c>
      <c r="J191">
        <v>98.5</v>
      </c>
      <c r="K191">
        <v>172.8</v>
      </c>
      <c r="L191">
        <v>107</v>
      </c>
      <c r="M191">
        <v>100.2</v>
      </c>
      <c r="N191" t="str">
        <f t="shared" si="2"/>
        <v>bogor</v>
      </c>
    </row>
    <row r="192" spans="1:14" x14ac:dyDescent="0.3">
      <c r="A192" s="4" t="s">
        <v>590</v>
      </c>
      <c r="B192" s="5">
        <v>87.235496588223995</v>
      </c>
      <c r="C192" s="5">
        <v>84.208420845326998</v>
      </c>
      <c r="D192" s="5">
        <v>88.763363573053994</v>
      </c>
      <c r="E192">
        <v>89.8</v>
      </c>
      <c r="F192">
        <v>90.3</v>
      </c>
      <c r="G192">
        <v>86.7</v>
      </c>
      <c r="H192">
        <v>99.9</v>
      </c>
      <c r="I192">
        <v>93</v>
      </c>
      <c r="J192">
        <v>89.8</v>
      </c>
      <c r="K192">
        <v>157.5</v>
      </c>
      <c r="L192">
        <v>120.8</v>
      </c>
      <c r="M192">
        <v>115.2</v>
      </c>
      <c r="N192" t="str">
        <f t="shared" si="2"/>
        <v>bontang</v>
      </c>
    </row>
    <row r="193" spans="1:14" x14ac:dyDescent="0.3">
      <c r="A193" s="4" t="s">
        <v>143</v>
      </c>
      <c r="B193" s="5">
        <v>88.896916915369999</v>
      </c>
      <c r="C193" s="5">
        <v>84.659187517153001</v>
      </c>
      <c r="D193" s="5">
        <v>91.775763433050997</v>
      </c>
      <c r="E193">
        <v>82.3</v>
      </c>
      <c r="F193">
        <v>82.1</v>
      </c>
      <c r="G193">
        <v>86.9</v>
      </c>
      <c r="H193">
        <v>105.3</v>
      </c>
      <c r="I193">
        <v>87.5</v>
      </c>
      <c r="J193">
        <v>92</v>
      </c>
      <c r="K193">
        <v>161.4</v>
      </c>
      <c r="L193">
        <v>115.8</v>
      </c>
      <c r="M193">
        <v>97.4</v>
      </c>
      <c r="N193" t="str">
        <f t="shared" si="2"/>
        <v>bukittinggi</v>
      </c>
    </row>
    <row r="194" spans="1:14" x14ac:dyDescent="0.3">
      <c r="A194" s="4" t="s">
        <v>455</v>
      </c>
      <c r="B194" s="5">
        <v>71.423630264999005</v>
      </c>
      <c r="C194" s="5">
        <v>72.628354655094</v>
      </c>
      <c r="D194" s="5">
        <v>81.542265305954004</v>
      </c>
      <c r="E194">
        <v>87.6</v>
      </c>
      <c r="F194">
        <v>91.1</v>
      </c>
      <c r="G194">
        <v>90.2</v>
      </c>
      <c r="H194">
        <v>106.2</v>
      </c>
      <c r="I194">
        <v>98.9</v>
      </c>
      <c r="J194">
        <v>97.4</v>
      </c>
      <c r="K194">
        <v>170.9</v>
      </c>
      <c r="L194">
        <v>115.3</v>
      </c>
      <c r="M194">
        <v>108.4</v>
      </c>
      <c r="N194" t="str">
        <f t="shared" si="2"/>
        <v>cilegon</v>
      </c>
    </row>
    <row r="195" spans="1:14" x14ac:dyDescent="0.3">
      <c r="A195" s="4" t="s">
        <v>326</v>
      </c>
      <c r="B195" s="5">
        <v>82.745740553831993</v>
      </c>
      <c r="C195" s="5">
        <v>80.083687779542004</v>
      </c>
      <c r="D195" s="5">
        <v>87.171776090403995</v>
      </c>
      <c r="E195">
        <v>83.9</v>
      </c>
      <c r="F195">
        <v>83.2</v>
      </c>
      <c r="G195">
        <v>90.1</v>
      </c>
      <c r="H195">
        <v>94.3</v>
      </c>
      <c r="I195">
        <v>94.9</v>
      </c>
      <c r="J195">
        <v>94.9</v>
      </c>
      <c r="K195">
        <v>166.5</v>
      </c>
      <c r="L195">
        <v>106.5</v>
      </c>
      <c r="M195">
        <v>107.5</v>
      </c>
      <c r="N195" t="str">
        <f t="shared" ref="N195:N258" si="3">TRIM(SUBSTITUTE(SUBSTITUTE(LOWER(A195),"kota ",""),"kabupaten ",""))</f>
        <v>cimahi</v>
      </c>
    </row>
    <row r="196" spans="1:14" x14ac:dyDescent="0.3">
      <c r="A196" s="4" t="s">
        <v>322</v>
      </c>
      <c r="B196" s="5">
        <v>73.005944995096996</v>
      </c>
      <c r="C196" s="5">
        <v>70.276884511356997</v>
      </c>
      <c r="D196" s="5">
        <v>83.768987576971</v>
      </c>
      <c r="E196">
        <v>87.3</v>
      </c>
      <c r="F196">
        <v>88.1</v>
      </c>
      <c r="G196">
        <v>92.8</v>
      </c>
      <c r="H196">
        <v>97.8</v>
      </c>
      <c r="I196">
        <v>94.4</v>
      </c>
      <c r="J196">
        <v>94.3</v>
      </c>
      <c r="K196">
        <v>165.4</v>
      </c>
      <c r="L196">
        <v>111.6</v>
      </c>
      <c r="M196">
        <v>116.3</v>
      </c>
      <c r="N196" t="str">
        <f t="shared" si="3"/>
        <v>cirebon</v>
      </c>
    </row>
    <row r="197" spans="1:14" x14ac:dyDescent="0.3">
      <c r="A197" s="4" t="s">
        <v>469</v>
      </c>
      <c r="B197" s="5">
        <v>93.969923687315003</v>
      </c>
      <c r="C197" s="5">
        <v>91.817596395142004</v>
      </c>
      <c r="D197" s="5">
        <v>95.803430905927996</v>
      </c>
      <c r="E197">
        <v>83.8</v>
      </c>
      <c r="F197">
        <v>87.7</v>
      </c>
      <c r="G197">
        <v>87.7</v>
      </c>
      <c r="H197">
        <v>100</v>
      </c>
      <c r="I197">
        <v>99.5</v>
      </c>
      <c r="J197">
        <v>103.7</v>
      </c>
      <c r="K197">
        <v>181.9</v>
      </c>
      <c r="L197">
        <v>110.5</v>
      </c>
      <c r="M197">
        <v>109.4</v>
      </c>
      <c r="N197" t="str">
        <f t="shared" si="3"/>
        <v>denpasar</v>
      </c>
    </row>
    <row r="198" spans="1:14" x14ac:dyDescent="0.3">
      <c r="A198" s="4" t="s">
        <v>325</v>
      </c>
      <c r="B198" s="5">
        <v>86.038976336510999</v>
      </c>
      <c r="C198" s="5">
        <v>85.066993433660997</v>
      </c>
      <c r="D198" s="5">
        <v>89.469442103328007</v>
      </c>
      <c r="E198">
        <v>84.9</v>
      </c>
      <c r="F198">
        <v>85.7</v>
      </c>
      <c r="G198">
        <v>88.5</v>
      </c>
      <c r="H198">
        <v>99.8</v>
      </c>
      <c r="I198">
        <v>99.3</v>
      </c>
      <c r="J198">
        <v>95.6</v>
      </c>
      <c r="K198">
        <v>167.7</v>
      </c>
      <c r="L198">
        <v>113.5</v>
      </c>
      <c r="M198">
        <v>108.9</v>
      </c>
      <c r="N198" t="str">
        <f t="shared" si="3"/>
        <v>depok</v>
      </c>
    </row>
    <row r="199" spans="1:14" x14ac:dyDescent="0.3">
      <c r="A199" s="4" t="s">
        <v>164</v>
      </c>
      <c r="B199" s="5">
        <v>78.642027192680004</v>
      </c>
      <c r="C199" s="5">
        <v>72.627035567139004</v>
      </c>
      <c r="D199" s="5">
        <v>78.610650878507997</v>
      </c>
      <c r="E199">
        <v>82.9</v>
      </c>
      <c r="F199">
        <v>88.6</v>
      </c>
      <c r="G199">
        <v>87.9</v>
      </c>
      <c r="H199">
        <v>97.1</v>
      </c>
      <c r="I199">
        <v>100.9</v>
      </c>
      <c r="J199">
        <v>98</v>
      </c>
      <c r="K199">
        <v>172</v>
      </c>
      <c r="L199">
        <v>104.7</v>
      </c>
      <c r="M199">
        <v>114.9</v>
      </c>
      <c r="N199" t="str">
        <f t="shared" si="3"/>
        <v>dumai</v>
      </c>
    </row>
    <row r="200" spans="1:14" x14ac:dyDescent="0.3">
      <c r="A200" s="4" t="s">
        <v>705</v>
      </c>
      <c r="B200" s="5">
        <v>81.786223637614</v>
      </c>
      <c r="C200" s="5">
        <v>80.947154869920993</v>
      </c>
      <c r="D200" s="5">
        <v>87.585880590911998</v>
      </c>
      <c r="E200">
        <v>73.2</v>
      </c>
      <c r="F200">
        <v>79.3</v>
      </c>
      <c r="G200">
        <v>74.8</v>
      </c>
      <c r="H200">
        <v>88.8</v>
      </c>
      <c r="I200">
        <v>91</v>
      </c>
      <c r="J200">
        <v>86.8</v>
      </c>
      <c r="K200">
        <v>152.19999999999999</v>
      </c>
      <c r="L200">
        <v>95.6</v>
      </c>
      <c r="M200">
        <v>98.7</v>
      </c>
      <c r="N200" t="str">
        <f t="shared" si="3"/>
        <v>gorontalo</v>
      </c>
    </row>
    <row r="201" spans="1:14" x14ac:dyDescent="0.3">
      <c r="A201" s="4" t="s">
        <v>113</v>
      </c>
      <c r="B201" s="5">
        <v>45.673876780816997</v>
      </c>
      <c r="C201" s="5">
        <v>43.704035658698999</v>
      </c>
      <c r="D201" s="5">
        <v>65.131828114735001</v>
      </c>
      <c r="E201">
        <v>76</v>
      </c>
      <c r="F201">
        <v>73.400000000000006</v>
      </c>
      <c r="G201">
        <v>69.599999999999994</v>
      </c>
      <c r="H201">
        <v>97</v>
      </c>
      <c r="I201">
        <v>90.8</v>
      </c>
      <c r="J201">
        <v>83.6</v>
      </c>
      <c r="K201">
        <v>146.69999999999999</v>
      </c>
      <c r="L201">
        <v>99.8</v>
      </c>
      <c r="M201">
        <v>94.4</v>
      </c>
      <c r="N201" t="str">
        <f t="shared" si="3"/>
        <v>gunungsitoli</v>
      </c>
    </row>
    <row r="202" spans="1:14" x14ac:dyDescent="0.3">
      <c r="A202" s="4" t="s">
        <v>289</v>
      </c>
      <c r="B202" s="5">
        <v>84.007997117862999</v>
      </c>
      <c r="C202" s="5">
        <v>84.67064975788</v>
      </c>
      <c r="D202" s="5">
        <v>90.839974867419997</v>
      </c>
      <c r="E202">
        <v>85.9</v>
      </c>
      <c r="F202">
        <v>88</v>
      </c>
      <c r="G202">
        <v>88.6</v>
      </c>
      <c r="H202">
        <v>106</v>
      </c>
      <c r="I202">
        <v>98.7</v>
      </c>
      <c r="J202">
        <v>94.1</v>
      </c>
      <c r="K202">
        <v>165</v>
      </c>
      <c r="L202">
        <v>124.2</v>
      </c>
      <c r="M202">
        <v>115.4</v>
      </c>
      <c r="N202" t="str">
        <f t="shared" si="3"/>
        <v>jakarta barat</v>
      </c>
    </row>
    <row r="203" spans="1:14" x14ac:dyDescent="0.3">
      <c r="A203" s="4" t="s">
        <v>288</v>
      </c>
      <c r="B203" s="5">
        <v>84.731770637070994</v>
      </c>
      <c r="C203" s="5">
        <v>83.557324718803997</v>
      </c>
      <c r="D203" s="5">
        <v>91.004992117922001</v>
      </c>
      <c r="E203">
        <v>85.9</v>
      </c>
      <c r="F203">
        <v>88.4</v>
      </c>
      <c r="G203">
        <v>91.1</v>
      </c>
      <c r="H203">
        <v>107.3</v>
      </c>
      <c r="I203">
        <v>106.7</v>
      </c>
      <c r="J203">
        <v>100.1</v>
      </c>
      <c r="K203">
        <v>175.6</v>
      </c>
      <c r="L203">
        <v>125.5</v>
      </c>
      <c r="M203">
        <v>120.5</v>
      </c>
      <c r="N203" t="str">
        <f t="shared" si="3"/>
        <v>jakarta pusat</v>
      </c>
    </row>
    <row r="204" spans="1:14" x14ac:dyDescent="0.3">
      <c r="A204" s="4" t="s">
        <v>286</v>
      </c>
      <c r="B204" s="5">
        <v>84.414328740280993</v>
      </c>
      <c r="C204" s="5">
        <v>85.376405363790994</v>
      </c>
      <c r="D204" s="5">
        <v>88.636471782062998</v>
      </c>
      <c r="E204">
        <v>84.9</v>
      </c>
      <c r="F204">
        <v>88.5</v>
      </c>
      <c r="G204">
        <v>93.2</v>
      </c>
      <c r="H204">
        <v>103.2</v>
      </c>
      <c r="I204">
        <v>100</v>
      </c>
      <c r="J204">
        <v>102.9</v>
      </c>
      <c r="K204">
        <v>180.6</v>
      </c>
      <c r="L204">
        <v>116.5</v>
      </c>
      <c r="M204">
        <v>115.9</v>
      </c>
      <c r="N204" t="str">
        <f t="shared" si="3"/>
        <v>jakarta selatan</v>
      </c>
    </row>
    <row r="205" spans="1:14" x14ac:dyDescent="0.3">
      <c r="A205" s="4" t="s">
        <v>287</v>
      </c>
      <c r="B205" s="5">
        <v>83.971299561278002</v>
      </c>
      <c r="C205" s="5">
        <v>84.558542428009005</v>
      </c>
      <c r="D205" s="5">
        <v>90.207773622836001</v>
      </c>
      <c r="E205">
        <v>87.3</v>
      </c>
      <c r="F205">
        <v>91.1</v>
      </c>
      <c r="G205">
        <v>92.4</v>
      </c>
      <c r="H205">
        <v>104.8</v>
      </c>
      <c r="I205">
        <v>104.1</v>
      </c>
      <c r="J205">
        <v>104.1</v>
      </c>
      <c r="K205">
        <v>182.7</v>
      </c>
      <c r="L205">
        <v>122.1</v>
      </c>
      <c r="M205">
        <v>123.6</v>
      </c>
      <c r="N205" t="str">
        <f t="shared" si="3"/>
        <v>jakarta timur</v>
      </c>
    </row>
    <row r="206" spans="1:14" x14ac:dyDescent="0.3">
      <c r="A206" s="4" t="s">
        <v>290</v>
      </c>
      <c r="B206" s="5">
        <v>79.539590955413999</v>
      </c>
      <c r="C206" s="5">
        <v>77.150409279556001</v>
      </c>
      <c r="D206" s="5">
        <v>85.455263685591007</v>
      </c>
      <c r="E206">
        <v>89</v>
      </c>
      <c r="F206">
        <v>90.3</v>
      </c>
      <c r="G206">
        <v>95.5</v>
      </c>
      <c r="H206">
        <v>110.1</v>
      </c>
      <c r="I206">
        <v>105</v>
      </c>
      <c r="J206">
        <v>114.2</v>
      </c>
      <c r="K206">
        <v>200.4</v>
      </c>
      <c r="L206">
        <v>132.80000000000001</v>
      </c>
      <c r="M206">
        <v>123.3</v>
      </c>
      <c r="N206" t="str">
        <f t="shared" si="3"/>
        <v>jakarta utara</v>
      </c>
    </row>
    <row r="207" spans="1:14" x14ac:dyDescent="0.3">
      <c r="A207" s="4" t="s">
        <v>181</v>
      </c>
      <c r="B207" s="5">
        <v>79.730452244548999</v>
      </c>
      <c r="C207" s="5">
        <v>77.501707062048993</v>
      </c>
      <c r="D207" s="5">
        <v>84.658144543782001</v>
      </c>
      <c r="E207">
        <v>78.900000000000006</v>
      </c>
      <c r="F207">
        <v>84</v>
      </c>
      <c r="G207">
        <v>90.4</v>
      </c>
      <c r="H207">
        <v>100.9</v>
      </c>
      <c r="I207">
        <v>98.9</v>
      </c>
      <c r="J207">
        <v>92.4</v>
      </c>
      <c r="K207">
        <v>162.1</v>
      </c>
      <c r="L207">
        <v>108.4</v>
      </c>
      <c r="M207">
        <v>110.7</v>
      </c>
      <c r="N207" t="str">
        <f t="shared" si="3"/>
        <v>jambi</v>
      </c>
    </row>
    <row r="208" spans="1:14" x14ac:dyDescent="0.3">
      <c r="A208" s="4" t="s">
        <v>811</v>
      </c>
      <c r="B208" s="5">
        <v>70.175349281666001</v>
      </c>
      <c r="C208" s="5">
        <v>74.638921660153997</v>
      </c>
      <c r="D208" s="5">
        <v>76.014134408893995</v>
      </c>
      <c r="E208">
        <v>77.5</v>
      </c>
      <c r="F208">
        <v>79.3</v>
      </c>
      <c r="G208">
        <v>80.8</v>
      </c>
      <c r="H208">
        <v>88.5</v>
      </c>
      <c r="I208">
        <v>88.4</v>
      </c>
      <c r="J208">
        <v>94.1</v>
      </c>
      <c r="K208">
        <v>165.1</v>
      </c>
      <c r="L208">
        <v>98.8</v>
      </c>
      <c r="M208">
        <v>95.2</v>
      </c>
      <c r="N208" t="str">
        <f t="shared" si="3"/>
        <v>jayapura</v>
      </c>
    </row>
    <row r="209" spans="1:14" x14ac:dyDescent="0.3">
      <c r="A209" s="4" t="s">
        <v>435</v>
      </c>
      <c r="B209" s="5">
        <v>68.597862578057999</v>
      </c>
      <c r="C209" s="5">
        <v>73.953689166206004</v>
      </c>
      <c r="D209" s="5">
        <v>76.424061246809998</v>
      </c>
      <c r="E209">
        <v>96.3</v>
      </c>
      <c r="F209">
        <v>95.9</v>
      </c>
      <c r="G209">
        <v>94.8</v>
      </c>
      <c r="H209">
        <v>100.7</v>
      </c>
      <c r="I209">
        <v>95.5</v>
      </c>
      <c r="J209">
        <v>94.5</v>
      </c>
      <c r="K209">
        <v>165.8</v>
      </c>
      <c r="L209">
        <v>112.1</v>
      </c>
      <c r="M209">
        <v>105.3</v>
      </c>
      <c r="N209" t="str">
        <f t="shared" si="3"/>
        <v>kediri</v>
      </c>
    </row>
    <row r="210" spans="1:14" x14ac:dyDescent="0.3">
      <c r="A210" s="4" t="s">
        <v>693</v>
      </c>
      <c r="B210" s="5">
        <v>84.278830500081995</v>
      </c>
      <c r="C210" s="5">
        <v>83.009816903235006</v>
      </c>
      <c r="D210" s="5">
        <v>88.336633473882998</v>
      </c>
      <c r="E210">
        <v>87.3</v>
      </c>
      <c r="F210">
        <v>88</v>
      </c>
      <c r="G210">
        <v>91.1</v>
      </c>
      <c r="H210">
        <v>96.9</v>
      </c>
      <c r="I210">
        <v>90.2</v>
      </c>
      <c r="J210">
        <v>97.7</v>
      </c>
      <c r="K210">
        <v>171.5</v>
      </c>
      <c r="L210">
        <v>121.2</v>
      </c>
      <c r="M210">
        <v>117</v>
      </c>
      <c r="N210" t="str">
        <f t="shared" si="3"/>
        <v>kendari</v>
      </c>
    </row>
    <row r="211" spans="1:14" x14ac:dyDescent="0.3">
      <c r="A211" s="4" t="s">
        <v>5086</v>
      </c>
      <c r="B211" s="5">
        <v>79.128449058189005</v>
      </c>
      <c r="C211" s="5">
        <v>72.852534885593002</v>
      </c>
      <c r="D211" s="5">
        <v>77.607203016604004</v>
      </c>
      <c r="E211">
        <v>84.1</v>
      </c>
      <c r="F211">
        <v>87.9</v>
      </c>
      <c r="G211">
        <v>88.2</v>
      </c>
      <c r="H211">
        <v>98.4</v>
      </c>
      <c r="I211">
        <v>96.7</v>
      </c>
      <c r="J211">
        <v>97.3</v>
      </c>
      <c r="K211">
        <v>170.6</v>
      </c>
      <c r="L211">
        <v>108.3</v>
      </c>
      <c r="M211">
        <v>112</v>
      </c>
      <c r="N211" t="str">
        <f t="shared" si="3"/>
        <v>kotamobagu</v>
      </c>
    </row>
    <row r="212" spans="1:14" x14ac:dyDescent="0.3">
      <c r="A212" s="4" t="s">
        <v>518</v>
      </c>
      <c r="B212" s="5">
        <v>75.643846633677001</v>
      </c>
      <c r="C212" s="5">
        <v>73.892358712239997</v>
      </c>
      <c r="D212" s="5">
        <v>75.850917657498002</v>
      </c>
      <c r="E212">
        <v>82.7</v>
      </c>
      <c r="F212">
        <v>76.599999999999994</v>
      </c>
      <c r="G212">
        <v>75.900000000000006</v>
      </c>
      <c r="H212">
        <v>99.6</v>
      </c>
      <c r="I212">
        <v>88.8</v>
      </c>
      <c r="J212">
        <v>84.2</v>
      </c>
      <c r="K212">
        <v>147.69999999999999</v>
      </c>
      <c r="L212">
        <v>116.1</v>
      </c>
      <c r="M212">
        <v>98.2</v>
      </c>
      <c r="N212" t="str">
        <f t="shared" si="3"/>
        <v>kupang</v>
      </c>
    </row>
    <row r="213" spans="1:14" x14ac:dyDescent="0.3">
      <c r="A213" s="4" t="s">
        <v>46</v>
      </c>
      <c r="B213" s="5">
        <v>71.079451524193999</v>
      </c>
      <c r="C213" s="5">
        <v>69.147559435245</v>
      </c>
      <c r="D213" s="5">
        <v>76.953764710922997</v>
      </c>
      <c r="E213">
        <v>83.2</v>
      </c>
      <c r="F213">
        <v>85.4</v>
      </c>
      <c r="G213">
        <v>83.9</v>
      </c>
      <c r="H213">
        <v>97.1</v>
      </c>
      <c r="I213">
        <v>88.3</v>
      </c>
      <c r="J213">
        <v>89.2</v>
      </c>
      <c r="K213">
        <v>156.5</v>
      </c>
      <c r="L213">
        <v>117.2</v>
      </c>
      <c r="M213">
        <v>109.3</v>
      </c>
      <c r="N213" t="str">
        <f t="shared" si="3"/>
        <v>langsa</v>
      </c>
    </row>
    <row r="214" spans="1:14" x14ac:dyDescent="0.3">
      <c r="A214" s="4" t="s">
        <v>48</v>
      </c>
      <c r="B214" s="5">
        <v>67.448657762202004</v>
      </c>
      <c r="C214" s="5">
        <v>69.336457192745996</v>
      </c>
      <c r="D214" s="5">
        <v>80.672736179650002</v>
      </c>
      <c r="E214">
        <v>81.599999999999994</v>
      </c>
      <c r="F214">
        <v>76.5</v>
      </c>
      <c r="G214">
        <v>84.7</v>
      </c>
      <c r="H214">
        <v>97.5</v>
      </c>
      <c r="I214">
        <v>81.5</v>
      </c>
      <c r="J214">
        <v>89.2</v>
      </c>
      <c r="K214">
        <v>156.5</v>
      </c>
      <c r="L214">
        <v>109.8</v>
      </c>
      <c r="M214">
        <v>94.9</v>
      </c>
      <c r="N214" t="str">
        <f t="shared" si="3"/>
        <v>lhokseumawe</v>
      </c>
    </row>
    <row r="215" spans="1:14" x14ac:dyDescent="0.3">
      <c r="A215" s="4" t="s">
        <v>5634</v>
      </c>
      <c r="B215" s="5">
        <v>53.909696167021998</v>
      </c>
      <c r="C215" s="5">
        <v>53.712873541553002</v>
      </c>
      <c r="D215" s="5">
        <v>66.261357224291004</v>
      </c>
      <c r="E215">
        <v>90.9</v>
      </c>
      <c r="F215">
        <v>93.8</v>
      </c>
      <c r="G215">
        <v>93.2</v>
      </c>
      <c r="H215">
        <v>107.4</v>
      </c>
      <c r="I215">
        <v>102.1</v>
      </c>
      <c r="J215">
        <v>102.7</v>
      </c>
      <c r="K215">
        <v>180.2</v>
      </c>
      <c r="L215">
        <v>121.1</v>
      </c>
      <c r="M215">
        <v>123.9</v>
      </c>
      <c r="N215" t="str">
        <f t="shared" si="3"/>
        <v>lubuk linggau</v>
      </c>
    </row>
    <row r="216" spans="1:14" x14ac:dyDescent="0.3">
      <c r="A216" s="4" t="s">
        <v>444</v>
      </c>
      <c r="B216" s="5">
        <v>82.862324477073003</v>
      </c>
      <c r="C216" s="5">
        <v>85.320881939233004</v>
      </c>
      <c r="D216" s="5">
        <v>92.490275484709002</v>
      </c>
      <c r="E216">
        <v>95.1</v>
      </c>
      <c r="F216">
        <v>97.2</v>
      </c>
      <c r="G216">
        <v>96.4</v>
      </c>
      <c r="H216">
        <v>97.6</v>
      </c>
      <c r="I216">
        <v>97</v>
      </c>
      <c r="J216">
        <v>97.3</v>
      </c>
      <c r="K216">
        <v>170.7</v>
      </c>
      <c r="L216">
        <v>110.7</v>
      </c>
      <c r="M216">
        <v>114.6</v>
      </c>
      <c r="N216" t="str">
        <f t="shared" si="3"/>
        <v>madiun</v>
      </c>
    </row>
    <row r="217" spans="1:14" x14ac:dyDescent="0.3">
      <c r="A217" s="4" t="s">
        <v>376</v>
      </c>
      <c r="B217" s="5">
        <v>82.587552087386996</v>
      </c>
      <c r="C217" s="5">
        <v>82.086706599140996</v>
      </c>
      <c r="D217" s="5">
        <v>91.177550741245</v>
      </c>
      <c r="E217">
        <v>84</v>
      </c>
      <c r="F217">
        <v>87.9</v>
      </c>
      <c r="G217">
        <v>88.4</v>
      </c>
      <c r="H217">
        <v>93.2</v>
      </c>
      <c r="I217">
        <v>85.5</v>
      </c>
      <c r="J217">
        <v>81.2</v>
      </c>
      <c r="K217">
        <v>142.5</v>
      </c>
      <c r="L217">
        <v>97</v>
      </c>
      <c r="M217">
        <v>95.2</v>
      </c>
      <c r="N217" t="str">
        <f t="shared" si="3"/>
        <v>magelang</v>
      </c>
    </row>
    <row r="218" spans="1:14" x14ac:dyDescent="0.3">
      <c r="A218" s="4" t="s">
        <v>5635</v>
      </c>
      <c r="B218" s="5">
        <v>83.810164410577002</v>
      </c>
      <c r="C218" s="5">
        <v>83.856813579052996</v>
      </c>
      <c r="D218" s="5">
        <v>89.279388729776002</v>
      </c>
      <c r="E218">
        <v>83.7</v>
      </c>
      <c r="F218">
        <v>89.5</v>
      </c>
      <c r="G218">
        <v>85.2</v>
      </c>
      <c r="H218">
        <v>102.2</v>
      </c>
      <c r="I218">
        <v>105.2</v>
      </c>
      <c r="J218">
        <v>94.7</v>
      </c>
      <c r="K218">
        <v>166.1</v>
      </c>
      <c r="L218">
        <v>118.3</v>
      </c>
      <c r="M218">
        <v>136</v>
      </c>
      <c r="N218" t="str">
        <f t="shared" si="3"/>
        <v>makassar</v>
      </c>
    </row>
    <row r="219" spans="1:14" x14ac:dyDescent="0.3">
      <c r="A219" s="4" t="s">
        <v>438</v>
      </c>
      <c r="B219" s="5">
        <v>84.379581591190998</v>
      </c>
      <c r="C219" s="5">
        <v>80.795217491082994</v>
      </c>
      <c r="D219" s="5">
        <v>85.271872680043998</v>
      </c>
      <c r="E219">
        <v>87.4</v>
      </c>
      <c r="F219">
        <v>91.8</v>
      </c>
      <c r="G219">
        <v>87.6</v>
      </c>
      <c r="H219">
        <v>90.5</v>
      </c>
      <c r="I219">
        <v>88.5</v>
      </c>
      <c r="J219">
        <v>87</v>
      </c>
      <c r="K219">
        <v>152.6</v>
      </c>
      <c r="L219">
        <v>101.2</v>
      </c>
      <c r="M219">
        <v>101.1</v>
      </c>
      <c r="N219" t="str">
        <f t="shared" si="3"/>
        <v>malang</v>
      </c>
    </row>
    <row r="220" spans="1:14" x14ac:dyDescent="0.3">
      <c r="A220" s="4" t="s">
        <v>616</v>
      </c>
      <c r="B220" s="5">
        <v>84.128152182817999</v>
      </c>
      <c r="C220" s="5">
        <v>77.554235811370006</v>
      </c>
      <c r="D220" s="5">
        <v>85.327588220840994</v>
      </c>
      <c r="E220">
        <v>80.900000000000006</v>
      </c>
      <c r="F220">
        <v>87.2</v>
      </c>
      <c r="G220">
        <v>83.6</v>
      </c>
      <c r="H220">
        <v>93.6</v>
      </c>
      <c r="I220">
        <v>104.7</v>
      </c>
      <c r="J220">
        <v>94.4</v>
      </c>
      <c r="K220">
        <v>165.6</v>
      </c>
      <c r="L220">
        <v>107.7</v>
      </c>
      <c r="M220">
        <v>128.80000000000001</v>
      </c>
      <c r="N220" t="str">
        <f t="shared" si="3"/>
        <v>manado</v>
      </c>
    </row>
    <row r="221" spans="1:14" x14ac:dyDescent="0.3">
      <c r="A221" s="4" t="s">
        <v>482</v>
      </c>
      <c r="B221" s="5">
        <v>73.439532066536998</v>
      </c>
      <c r="C221" s="5">
        <v>72.281127918588993</v>
      </c>
      <c r="D221" s="5">
        <v>77.790713960999994</v>
      </c>
      <c r="E221">
        <v>94.4</v>
      </c>
      <c r="F221">
        <v>89.2</v>
      </c>
      <c r="G221">
        <v>96.3</v>
      </c>
      <c r="H221">
        <v>119.4</v>
      </c>
      <c r="I221">
        <v>123.1</v>
      </c>
      <c r="J221">
        <v>117.9</v>
      </c>
      <c r="K221">
        <v>206.9</v>
      </c>
      <c r="L221">
        <v>147.9</v>
      </c>
      <c r="M221">
        <v>167</v>
      </c>
      <c r="N221" t="str">
        <f t="shared" si="3"/>
        <v>mataram</v>
      </c>
    </row>
    <row r="222" spans="1:14" x14ac:dyDescent="0.3">
      <c r="A222" s="4" t="s">
        <v>107</v>
      </c>
      <c r="B222" s="5">
        <v>85.022701227038993</v>
      </c>
      <c r="C222" s="5">
        <v>80.931132231407005</v>
      </c>
      <c r="D222" s="5">
        <v>87.804752430007994</v>
      </c>
      <c r="E222">
        <v>87.9</v>
      </c>
      <c r="F222">
        <v>91.1</v>
      </c>
      <c r="G222">
        <v>91.8</v>
      </c>
      <c r="H222">
        <v>103</v>
      </c>
      <c r="I222">
        <v>100.4</v>
      </c>
      <c r="J222">
        <v>99.7</v>
      </c>
      <c r="K222">
        <v>174.9</v>
      </c>
      <c r="L222">
        <v>122.5</v>
      </c>
      <c r="M222">
        <v>120.7</v>
      </c>
      <c r="N222" t="str">
        <f t="shared" si="3"/>
        <v>medan</v>
      </c>
    </row>
    <row r="223" spans="1:14" x14ac:dyDescent="0.3">
      <c r="A223" s="4" t="s">
        <v>255</v>
      </c>
      <c r="B223" s="5">
        <v>76.735275271274006</v>
      </c>
      <c r="C223" s="5">
        <v>73.346826900937998</v>
      </c>
      <c r="D223" s="5">
        <v>83.659777393561001</v>
      </c>
      <c r="E223">
        <v>92.6</v>
      </c>
      <c r="F223">
        <v>91.3</v>
      </c>
      <c r="G223">
        <v>91.2</v>
      </c>
      <c r="H223">
        <v>98.8</v>
      </c>
      <c r="I223">
        <v>86.4</v>
      </c>
      <c r="J223">
        <v>87.5</v>
      </c>
      <c r="K223">
        <v>153.4</v>
      </c>
      <c r="L223">
        <v>108.2</v>
      </c>
      <c r="M223">
        <v>99.1</v>
      </c>
      <c r="N223" t="str">
        <f t="shared" si="3"/>
        <v>metro</v>
      </c>
    </row>
    <row r="224" spans="1:14" x14ac:dyDescent="0.3">
      <c r="A224" s="4" t="s">
        <v>442</v>
      </c>
      <c r="B224" s="5">
        <v>79.414648310729007</v>
      </c>
      <c r="C224" s="5">
        <v>81.425266639222997</v>
      </c>
      <c r="D224" s="5">
        <v>89.825410659227998</v>
      </c>
      <c r="E224">
        <v>90.7</v>
      </c>
      <c r="F224">
        <v>92.1</v>
      </c>
      <c r="G224">
        <v>90.8</v>
      </c>
      <c r="H224">
        <v>93</v>
      </c>
      <c r="I224">
        <v>90.9</v>
      </c>
      <c r="J224">
        <v>90.3</v>
      </c>
      <c r="K224">
        <v>158.4</v>
      </c>
      <c r="L224">
        <v>107.5</v>
      </c>
      <c r="M224">
        <v>106.3</v>
      </c>
      <c r="N224" t="str">
        <f t="shared" si="3"/>
        <v>mojokerto</v>
      </c>
    </row>
    <row r="225" spans="1:14" x14ac:dyDescent="0.3">
      <c r="A225" s="4" t="s">
        <v>137</v>
      </c>
      <c r="B225" s="5">
        <v>87.731070638595995</v>
      </c>
      <c r="C225" s="5">
        <v>84.140940113916002</v>
      </c>
      <c r="D225" s="5">
        <v>88.333656761300006</v>
      </c>
      <c r="E225">
        <v>84.1</v>
      </c>
      <c r="F225">
        <v>88.1</v>
      </c>
      <c r="G225">
        <v>87.8</v>
      </c>
      <c r="H225">
        <v>97.8</v>
      </c>
      <c r="I225">
        <v>95.7</v>
      </c>
      <c r="J225">
        <v>92.4</v>
      </c>
      <c r="K225">
        <v>162.1</v>
      </c>
      <c r="L225">
        <v>108.1</v>
      </c>
      <c r="M225">
        <v>102.8</v>
      </c>
      <c r="N225" t="str">
        <f t="shared" si="3"/>
        <v>padang</v>
      </c>
    </row>
    <row r="226" spans="1:14" x14ac:dyDescent="0.3">
      <c r="A226" s="4" t="s">
        <v>142</v>
      </c>
      <c r="B226" s="5">
        <v>83.647280903001999</v>
      </c>
      <c r="C226" s="5">
        <v>79.822135230021004</v>
      </c>
      <c r="D226" s="5">
        <v>89.579865126230004</v>
      </c>
      <c r="E226">
        <v>79.400000000000006</v>
      </c>
      <c r="F226">
        <v>86.1</v>
      </c>
      <c r="G226">
        <v>85.4</v>
      </c>
      <c r="H226">
        <v>91</v>
      </c>
      <c r="I226">
        <v>91.2</v>
      </c>
      <c r="J226">
        <v>93.5</v>
      </c>
      <c r="K226">
        <v>164.1</v>
      </c>
      <c r="L226">
        <v>95.8</v>
      </c>
      <c r="M226">
        <v>100.2</v>
      </c>
      <c r="N226" t="str">
        <f t="shared" si="3"/>
        <v>padang panjang</v>
      </c>
    </row>
    <row r="227" spans="1:14" x14ac:dyDescent="0.3">
      <c r="A227" s="4" t="s">
        <v>3911</v>
      </c>
      <c r="B227" s="5">
        <v>60.717737288305003</v>
      </c>
      <c r="C227" s="5">
        <v>57.959729699598</v>
      </c>
      <c r="D227" s="5">
        <v>69.900167235460003</v>
      </c>
      <c r="E227">
        <v>87.4</v>
      </c>
      <c r="F227">
        <v>93</v>
      </c>
      <c r="G227">
        <v>93</v>
      </c>
      <c r="H227">
        <v>105.8</v>
      </c>
      <c r="I227">
        <v>98.6</v>
      </c>
      <c r="J227">
        <v>99.3</v>
      </c>
      <c r="K227">
        <v>174.3</v>
      </c>
      <c r="L227">
        <v>117.2</v>
      </c>
      <c r="M227">
        <v>113.3</v>
      </c>
      <c r="N227" t="str">
        <f t="shared" si="3"/>
        <v>padang sidempuan</v>
      </c>
    </row>
    <row r="228" spans="1:14" x14ac:dyDescent="0.3">
      <c r="A228" s="4" t="s">
        <v>210</v>
      </c>
      <c r="B228" s="5">
        <v>47.087687281153002</v>
      </c>
      <c r="C228" s="5">
        <v>46.469831539495999</v>
      </c>
      <c r="D228" s="5">
        <v>59.168149757964997</v>
      </c>
      <c r="E228">
        <v>91.8</v>
      </c>
      <c r="F228">
        <v>94.9</v>
      </c>
      <c r="G228">
        <v>92.6</v>
      </c>
      <c r="H228">
        <v>105.9</v>
      </c>
      <c r="I228">
        <v>103.5</v>
      </c>
      <c r="J228">
        <v>98.8</v>
      </c>
      <c r="K228">
        <v>173.4</v>
      </c>
      <c r="L228">
        <v>113.7</v>
      </c>
      <c r="M228">
        <v>116.5</v>
      </c>
      <c r="N228" t="str">
        <f t="shared" si="3"/>
        <v>pagar alam</v>
      </c>
    </row>
    <row r="229" spans="1:14" x14ac:dyDescent="0.3">
      <c r="A229" s="4" t="s">
        <v>560</v>
      </c>
      <c r="B229" s="5">
        <v>80.597624175478998</v>
      </c>
      <c r="C229" s="5">
        <v>79.239048907652005</v>
      </c>
      <c r="D229" s="5">
        <v>79.607539269914</v>
      </c>
      <c r="E229">
        <v>85.8</v>
      </c>
      <c r="F229">
        <v>89.6</v>
      </c>
      <c r="G229">
        <v>92.2</v>
      </c>
      <c r="H229">
        <v>96.8</v>
      </c>
      <c r="I229">
        <v>92.3</v>
      </c>
      <c r="J229">
        <v>98</v>
      </c>
      <c r="K229">
        <v>171.8</v>
      </c>
      <c r="L229">
        <v>113.2</v>
      </c>
      <c r="M229">
        <v>96.3</v>
      </c>
      <c r="N229" t="str">
        <f t="shared" si="3"/>
        <v>palangka raya</v>
      </c>
    </row>
    <row r="230" spans="1:14" x14ac:dyDescent="0.3">
      <c r="A230" s="4" t="s">
        <v>208</v>
      </c>
      <c r="B230" s="5">
        <v>73.829466335961001</v>
      </c>
      <c r="C230" s="5">
        <v>74.706753878414005</v>
      </c>
      <c r="D230" s="5">
        <v>83.286203316897002</v>
      </c>
      <c r="E230">
        <v>85.4</v>
      </c>
      <c r="F230">
        <v>92.7</v>
      </c>
      <c r="G230">
        <v>93.6</v>
      </c>
      <c r="H230">
        <v>102.9</v>
      </c>
      <c r="I230">
        <v>103.2</v>
      </c>
      <c r="J230">
        <v>103.5</v>
      </c>
      <c r="K230">
        <v>181.6</v>
      </c>
      <c r="L230">
        <v>114.5</v>
      </c>
      <c r="M230">
        <v>120.7</v>
      </c>
      <c r="N230" t="str">
        <f t="shared" si="3"/>
        <v>palembang</v>
      </c>
    </row>
    <row r="231" spans="1:14" x14ac:dyDescent="0.3">
      <c r="A231" s="4" t="s">
        <v>673</v>
      </c>
      <c r="B231" s="5">
        <v>75.479172978180998</v>
      </c>
      <c r="C231" s="5">
        <v>73.406222524949001</v>
      </c>
      <c r="D231" s="5">
        <v>82.929016649868998</v>
      </c>
      <c r="E231">
        <v>81.099999999999994</v>
      </c>
      <c r="F231">
        <v>82.4</v>
      </c>
      <c r="G231">
        <v>85.5</v>
      </c>
      <c r="H231">
        <v>94.6</v>
      </c>
      <c r="I231">
        <v>84.5</v>
      </c>
      <c r="J231">
        <v>90.8</v>
      </c>
      <c r="K231">
        <v>159.30000000000001</v>
      </c>
      <c r="L231">
        <v>105.3</v>
      </c>
      <c r="M231">
        <v>98.3</v>
      </c>
      <c r="N231" t="str">
        <f t="shared" si="3"/>
        <v>palopo</v>
      </c>
    </row>
    <row r="232" spans="1:14" x14ac:dyDescent="0.3">
      <c r="A232" s="4" t="s">
        <v>639</v>
      </c>
      <c r="B232" s="5">
        <v>80.918632695764003</v>
      </c>
      <c r="C232" s="5">
        <v>79.941769726275993</v>
      </c>
      <c r="D232" s="5">
        <v>80.04965214357</v>
      </c>
      <c r="E232">
        <v>79.2</v>
      </c>
      <c r="F232">
        <v>80.3</v>
      </c>
      <c r="G232">
        <v>82</v>
      </c>
      <c r="H232">
        <v>97.2</v>
      </c>
      <c r="I232">
        <v>88.6</v>
      </c>
      <c r="J232">
        <v>96.3</v>
      </c>
      <c r="K232">
        <v>169</v>
      </c>
      <c r="L232">
        <v>106</v>
      </c>
      <c r="M232">
        <v>103.1</v>
      </c>
      <c r="N232" t="str">
        <f t="shared" si="3"/>
        <v>palu</v>
      </c>
    </row>
    <row r="233" spans="1:14" x14ac:dyDescent="0.3">
      <c r="A233" s="4" t="s">
        <v>269</v>
      </c>
      <c r="B233" s="5">
        <v>84.589722885203003</v>
      </c>
      <c r="C233" s="5">
        <v>83.248409571503004</v>
      </c>
      <c r="D233" s="5">
        <v>87.415447349144003</v>
      </c>
      <c r="E233">
        <v>83.7</v>
      </c>
      <c r="F233">
        <v>88.7</v>
      </c>
      <c r="G233">
        <v>91.5</v>
      </c>
      <c r="H233">
        <v>95.2</v>
      </c>
      <c r="I233">
        <v>95.8</v>
      </c>
      <c r="J233">
        <v>96.1</v>
      </c>
      <c r="K233">
        <v>168.7</v>
      </c>
      <c r="L233">
        <v>112.3</v>
      </c>
      <c r="M233">
        <v>122.4</v>
      </c>
      <c r="N233" t="str">
        <f t="shared" si="3"/>
        <v>pangkal pinang</v>
      </c>
    </row>
    <row r="234" spans="1:14" x14ac:dyDescent="0.3">
      <c r="A234" s="4" t="s">
        <v>672</v>
      </c>
      <c r="B234" s="5">
        <v>79.797292679310004</v>
      </c>
      <c r="C234" s="5">
        <v>79.102527504164001</v>
      </c>
      <c r="D234" s="5">
        <v>83.066276074889004</v>
      </c>
      <c r="E234">
        <v>84.9</v>
      </c>
      <c r="F234">
        <v>76.2</v>
      </c>
      <c r="G234">
        <v>85.7</v>
      </c>
      <c r="H234">
        <v>106.3</v>
      </c>
      <c r="I234">
        <v>90.7</v>
      </c>
      <c r="J234">
        <v>98.2</v>
      </c>
      <c r="K234">
        <v>172.2</v>
      </c>
      <c r="L234">
        <v>120.7</v>
      </c>
      <c r="M234">
        <v>103.4</v>
      </c>
      <c r="N234" t="str">
        <f t="shared" si="3"/>
        <v>pare-pare</v>
      </c>
    </row>
    <row r="235" spans="1:14" x14ac:dyDescent="0.3">
      <c r="A235" s="4" t="s">
        <v>146</v>
      </c>
      <c r="B235" s="5">
        <v>72.926996078591998</v>
      </c>
      <c r="C235" s="5">
        <v>69.928431707035998</v>
      </c>
      <c r="D235" s="5">
        <v>81.571609535415007</v>
      </c>
      <c r="E235">
        <v>86.8</v>
      </c>
      <c r="F235">
        <v>89.1</v>
      </c>
      <c r="G235">
        <v>88.9</v>
      </c>
      <c r="H235">
        <v>97.8</v>
      </c>
      <c r="I235">
        <v>87.8</v>
      </c>
      <c r="J235">
        <v>89.5</v>
      </c>
      <c r="K235">
        <v>157</v>
      </c>
      <c r="L235">
        <v>106.8</v>
      </c>
      <c r="M235">
        <v>99.1</v>
      </c>
      <c r="N235" t="str">
        <f t="shared" si="3"/>
        <v>pariaman</v>
      </c>
    </row>
    <row r="236" spans="1:14" x14ac:dyDescent="0.3">
      <c r="A236" s="4" t="s">
        <v>440</v>
      </c>
      <c r="B236" s="5">
        <v>70.069145639850007</v>
      </c>
      <c r="C236" s="5">
        <v>71.210940458026997</v>
      </c>
      <c r="D236" s="5">
        <v>81.449279846704002</v>
      </c>
      <c r="E236">
        <v>86.2</v>
      </c>
      <c r="F236">
        <v>91.3</v>
      </c>
      <c r="G236">
        <v>95.5</v>
      </c>
      <c r="H236">
        <v>95.9</v>
      </c>
      <c r="I236">
        <v>96.4</v>
      </c>
      <c r="J236">
        <v>97.6</v>
      </c>
      <c r="K236">
        <v>171.2</v>
      </c>
      <c r="L236">
        <v>107.9</v>
      </c>
      <c r="M236">
        <v>114.9</v>
      </c>
      <c r="N236" t="str">
        <f t="shared" si="3"/>
        <v>pasuruan</v>
      </c>
    </row>
    <row r="237" spans="1:14" x14ac:dyDescent="0.3">
      <c r="A237" s="4" t="s">
        <v>145</v>
      </c>
      <c r="B237" s="5">
        <v>84.003468089636002</v>
      </c>
      <c r="C237" s="5">
        <v>81.733909640196998</v>
      </c>
      <c r="D237" s="5">
        <v>88.555122862852997</v>
      </c>
      <c r="E237">
        <v>82</v>
      </c>
      <c r="F237">
        <v>87.3</v>
      </c>
      <c r="G237">
        <v>87.7</v>
      </c>
      <c r="H237">
        <v>94.8</v>
      </c>
      <c r="I237">
        <v>93.3</v>
      </c>
      <c r="J237">
        <v>100.5</v>
      </c>
      <c r="K237">
        <v>176.4</v>
      </c>
      <c r="L237">
        <v>101.4</v>
      </c>
      <c r="M237">
        <v>103.9</v>
      </c>
      <c r="N237" t="str">
        <f t="shared" si="3"/>
        <v>payakumbuh</v>
      </c>
    </row>
    <row r="238" spans="1:14" x14ac:dyDescent="0.3">
      <c r="A238" s="4" t="s">
        <v>381</v>
      </c>
      <c r="B238" s="5">
        <v>68.846532905524001</v>
      </c>
      <c r="C238" s="5">
        <v>69.660403969317997</v>
      </c>
      <c r="D238" s="5">
        <v>78.936661573742995</v>
      </c>
      <c r="E238">
        <v>81.7</v>
      </c>
      <c r="F238">
        <v>81.2</v>
      </c>
      <c r="G238">
        <v>93.7</v>
      </c>
      <c r="H238">
        <v>96.2</v>
      </c>
      <c r="I238">
        <v>97</v>
      </c>
      <c r="J238">
        <v>98.6</v>
      </c>
      <c r="K238">
        <v>173</v>
      </c>
      <c r="L238">
        <v>109.5</v>
      </c>
      <c r="M238">
        <v>111.5</v>
      </c>
      <c r="N238" t="str">
        <f t="shared" si="3"/>
        <v>pekalongan</v>
      </c>
    </row>
    <row r="239" spans="1:14" x14ac:dyDescent="0.3">
      <c r="A239" s="4" t="s">
        <v>163</v>
      </c>
      <c r="B239" s="5">
        <v>90.562752797032005</v>
      </c>
      <c r="C239" s="5">
        <v>86.563234088653999</v>
      </c>
      <c r="D239" s="5">
        <v>89.809433703284995</v>
      </c>
      <c r="E239">
        <v>81.8</v>
      </c>
      <c r="F239">
        <v>85.6</v>
      </c>
      <c r="G239">
        <v>83.1</v>
      </c>
      <c r="H239">
        <v>94.7</v>
      </c>
      <c r="I239">
        <v>92.4</v>
      </c>
      <c r="J239">
        <v>90.5</v>
      </c>
      <c r="K239">
        <v>158.80000000000001</v>
      </c>
      <c r="L239">
        <v>102.5</v>
      </c>
      <c r="M239">
        <v>106.3</v>
      </c>
      <c r="N239" t="str">
        <f t="shared" si="3"/>
        <v>pekanbaru</v>
      </c>
    </row>
    <row r="240" spans="1:14" x14ac:dyDescent="0.3">
      <c r="A240" s="4" t="s">
        <v>103</v>
      </c>
      <c r="B240" s="5">
        <v>79.630840155765</v>
      </c>
      <c r="C240" s="5">
        <v>78.424529547118993</v>
      </c>
      <c r="D240" s="5">
        <v>87.185211205445</v>
      </c>
      <c r="E240">
        <v>89</v>
      </c>
      <c r="F240">
        <v>90.6</v>
      </c>
      <c r="G240">
        <v>93.2</v>
      </c>
      <c r="H240">
        <v>101.9</v>
      </c>
      <c r="I240">
        <v>9.1</v>
      </c>
      <c r="J240">
        <v>102.3</v>
      </c>
      <c r="K240">
        <v>179.5</v>
      </c>
      <c r="L240">
        <v>116.5</v>
      </c>
      <c r="M240">
        <v>110.4</v>
      </c>
      <c r="N240" t="str">
        <f t="shared" si="3"/>
        <v>pematang siantar</v>
      </c>
    </row>
    <row r="241" spans="1:14" x14ac:dyDescent="0.3">
      <c r="A241" s="4" t="s">
        <v>538</v>
      </c>
      <c r="B241" s="5">
        <v>66.568446943802002</v>
      </c>
      <c r="C241" s="5">
        <v>64.814256850408</v>
      </c>
      <c r="D241" s="5">
        <v>71.145337836452995</v>
      </c>
      <c r="E241">
        <v>77.599999999999994</v>
      </c>
      <c r="F241">
        <v>82.4</v>
      </c>
      <c r="G241">
        <v>82</v>
      </c>
      <c r="H241">
        <v>90.8</v>
      </c>
      <c r="I241">
        <v>87.6</v>
      </c>
      <c r="J241">
        <v>88.6</v>
      </c>
      <c r="K241">
        <v>155.5</v>
      </c>
      <c r="L241">
        <v>107.1</v>
      </c>
      <c r="M241">
        <v>107.1</v>
      </c>
      <c r="N241" t="str">
        <f t="shared" si="3"/>
        <v>pontianak</v>
      </c>
    </row>
    <row r="242" spans="1:14" x14ac:dyDescent="0.3">
      <c r="A242" s="4" t="s">
        <v>209</v>
      </c>
      <c r="B242" s="5">
        <v>60.172476402965998</v>
      </c>
      <c r="C242" s="5">
        <v>59.711622811308999</v>
      </c>
      <c r="D242" s="5">
        <v>68.826831005328998</v>
      </c>
      <c r="E242">
        <v>78.8</v>
      </c>
      <c r="F242">
        <v>85.2</v>
      </c>
      <c r="G242">
        <v>93.1</v>
      </c>
      <c r="H242">
        <v>89.1</v>
      </c>
      <c r="I242">
        <v>86.8</v>
      </c>
      <c r="J242">
        <v>93</v>
      </c>
      <c r="K242">
        <v>163.19999999999999</v>
      </c>
      <c r="L242">
        <v>93.5</v>
      </c>
      <c r="M242">
        <v>99.4</v>
      </c>
      <c r="N242" t="str">
        <f t="shared" si="3"/>
        <v>prabumulih</v>
      </c>
    </row>
    <row r="243" spans="1:14" x14ac:dyDescent="0.3">
      <c r="A243" s="4" t="s">
        <v>439</v>
      </c>
      <c r="B243" s="5">
        <v>72.528560612286</v>
      </c>
      <c r="C243" s="5">
        <v>73.833629753311996</v>
      </c>
      <c r="D243" s="5">
        <v>80.011313185318997</v>
      </c>
      <c r="E243">
        <v>85.1</v>
      </c>
      <c r="F243">
        <v>82</v>
      </c>
      <c r="G243">
        <v>81.400000000000006</v>
      </c>
      <c r="H243">
        <v>95.2</v>
      </c>
      <c r="I243">
        <v>88.5</v>
      </c>
      <c r="J243">
        <v>88.3</v>
      </c>
      <c r="K243">
        <v>155</v>
      </c>
      <c r="L243">
        <v>110.5</v>
      </c>
      <c r="M243">
        <v>98.1</v>
      </c>
      <c r="N243" t="str">
        <f t="shared" si="3"/>
        <v>probolinggo</v>
      </c>
    </row>
    <row r="244" spans="1:14" x14ac:dyDescent="0.3">
      <c r="A244" s="4" t="s">
        <v>44</v>
      </c>
      <c r="B244" s="5">
        <v>67.153856141473995</v>
      </c>
      <c r="C244" s="5">
        <v>61.698835612789999</v>
      </c>
      <c r="D244" s="5">
        <v>73.878836513297998</v>
      </c>
      <c r="E244">
        <v>79.599999999999994</v>
      </c>
      <c r="F244">
        <v>87.9</v>
      </c>
      <c r="G244">
        <v>89.4</v>
      </c>
      <c r="H244">
        <v>98.9</v>
      </c>
      <c r="I244">
        <v>100.2</v>
      </c>
      <c r="J244">
        <v>99.8</v>
      </c>
      <c r="K244">
        <v>175.2</v>
      </c>
      <c r="L244">
        <v>111.9</v>
      </c>
      <c r="M244">
        <v>116</v>
      </c>
      <c r="N244" t="str">
        <f t="shared" si="3"/>
        <v>sabang</v>
      </c>
    </row>
    <row r="245" spans="1:14" x14ac:dyDescent="0.3">
      <c r="A245" s="4" t="s">
        <v>379</v>
      </c>
      <c r="B245" s="5">
        <v>85.547090878391998</v>
      </c>
      <c r="C245" s="5">
        <v>87.391530934984004</v>
      </c>
      <c r="D245" s="5">
        <v>94.199393678394998</v>
      </c>
      <c r="E245">
        <v>90.9</v>
      </c>
      <c r="F245">
        <v>94.6</v>
      </c>
      <c r="G245">
        <v>92.4</v>
      </c>
      <c r="H245">
        <v>98</v>
      </c>
      <c r="I245">
        <v>103.1</v>
      </c>
      <c r="J245">
        <v>90.2</v>
      </c>
      <c r="K245">
        <v>158.30000000000001</v>
      </c>
      <c r="L245">
        <v>113.9</v>
      </c>
      <c r="M245">
        <v>115.5</v>
      </c>
      <c r="N245" t="str">
        <f t="shared" si="3"/>
        <v>salatiga</v>
      </c>
    </row>
    <row r="246" spans="1:14" x14ac:dyDescent="0.3">
      <c r="A246" s="4" t="s">
        <v>588</v>
      </c>
      <c r="B246" s="5">
        <v>83.717008435761002</v>
      </c>
      <c r="C246" s="5">
        <v>84.655303128262005</v>
      </c>
      <c r="D246" s="5">
        <v>88.969453561308995</v>
      </c>
      <c r="E246">
        <v>77.099999999999994</v>
      </c>
      <c r="F246">
        <v>84.5</v>
      </c>
      <c r="G246">
        <v>84.8</v>
      </c>
      <c r="H246">
        <v>86.8</v>
      </c>
      <c r="I246">
        <v>90.4</v>
      </c>
      <c r="J246">
        <v>94.1</v>
      </c>
      <c r="K246">
        <v>165.1</v>
      </c>
      <c r="L246">
        <v>101.2</v>
      </c>
      <c r="M246">
        <v>114</v>
      </c>
      <c r="N246" t="str">
        <f t="shared" si="3"/>
        <v>samarinda</v>
      </c>
    </row>
    <row r="247" spans="1:14" x14ac:dyDescent="0.3">
      <c r="A247" s="4" t="s">
        <v>140</v>
      </c>
      <c r="B247" s="5">
        <v>69.822726154734994</v>
      </c>
      <c r="C247" s="5">
        <v>73.848029834770003</v>
      </c>
      <c r="D247" s="5">
        <v>84.383188383098997</v>
      </c>
      <c r="E247">
        <v>84.6</v>
      </c>
      <c r="F247">
        <v>88.2</v>
      </c>
      <c r="G247">
        <v>91.1</v>
      </c>
      <c r="H247">
        <v>103</v>
      </c>
      <c r="I247">
        <v>92.9</v>
      </c>
      <c r="J247">
        <v>99.3</v>
      </c>
      <c r="K247">
        <v>174.2</v>
      </c>
      <c r="L247">
        <v>105.8</v>
      </c>
      <c r="M247">
        <v>99.3</v>
      </c>
      <c r="N247" t="str">
        <f t="shared" si="3"/>
        <v>sawah lunto</v>
      </c>
    </row>
    <row r="248" spans="1:14" x14ac:dyDescent="0.3">
      <c r="A248" s="4" t="s">
        <v>380</v>
      </c>
      <c r="B248" s="5">
        <v>86.667987172460002</v>
      </c>
      <c r="C248" s="5">
        <v>87.131750527576003</v>
      </c>
      <c r="D248" s="5">
        <v>91.310330791010003</v>
      </c>
      <c r="E248">
        <v>88.9</v>
      </c>
      <c r="F248">
        <v>87.7</v>
      </c>
      <c r="G248">
        <v>88.5</v>
      </c>
      <c r="H248">
        <v>95.6</v>
      </c>
      <c r="I248">
        <v>94.4</v>
      </c>
      <c r="J248">
        <v>84.2</v>
      </c>
      <c r="K248">
        <v>147.80000000000001</v>
      </c>
      <c r="L248">
        <v>109.6</v>
      </c>
      <c r="M248">
        <v>105.8</v>
      </c>
      <c r="N248" t="str">
        <f t="shared" si="3"/>
        <v>semarang</v>
      </c>
    </row>
    <row r="249" spans="1:14" x14ac:dyDescent="0.3">
      <c r="A249" s="4" t="s">
        <v>456</v>
      </c>
      <c r="B249" s="5">
        <v>61.238505743101001</v>
      </c>
      <c r="C249" s="5">
        <v>59.882872968858003</v>
      </c>
      <c r="D249" s="5">
        <v>71.424454100334998</v>
      </c>
      <c r="E249">
        <v>82.8</v>
      </c>
      <c r="F249">
        <v>91</v>
      </c>
      <c r="G249">
        <v>91.5</v>
      </c>
      <c r="H249">
        <v>109</v>
      </c>
      <c r="I249">
        <v>103</v>
      </c>
      <c r="J249">
        <v>103</v>
      </c>
      <c r="K249">
        <v>180.7</v>
      </c>
      <c r="L249">
        <v>116.3</v>
      </c>
      <c r="M249">
        <v>113.4</v>
      </c>
      <c r="N249" t="str">
        <f t="shared" si="3"/>
        <v>serang</v>
      </c>
    </row>
    <row r="250" spans="1:14" x14ac:dyDescent="0.3">
      <c r="A250" s="4" t="s">
        <v>100</v>
      </c>
      <c r="B250" s="5">
        <v>71.274577419848001</v>
      </c>
      <c r="C250" s="5">
        <v>62.008425697614001</v>
      </c>
      <c r="D250" s="5">
        <v>79.845844945383007</v>
      </c>
      <c r="E250">
        <v>75.8</v>
      </c>
      <c r="F250">
        <v>80.3</v>
      </c>
      <c r="G250">
        <v>79.3</v>
      </c>
      <c r="H250">
        <v>90.3</v>
      </c>
      <c r="I250">
        <v>87.7</v>
      </c>
      <c r="J250">
        <v>89.5</v>
      </c>
      <c r="K250">
        <v>157</v>
      </c>
      <c r="L250">
        <v>105.4</v>
      </c>
      <c r="M250">
        <v>104.7</v>
      </c>
      <c r="N250" t="str">
        <f t="shared" si="3"/>
        <v>sibolga</v>
      </c>
    </row>
    <row r="251" spans="1:14" x14ac:dyDescent="0.3">
      <c r="A251" s="4" t="s">
        <v>540</v>
      </c>
      <c r="B251" s="5">
        <v>63.222964202188003</v>
      </c>
      <c r="C251" s="5">
        <v>61.501304188827</v>
      </c>
      <c r="D251" s="5">
        <v>68.119501450467993</v>
      </c>
      <c r="E251">
        <v>81.599999999999994</v>
      </c>
      <c r="F251">
        <v>85.7</v>
      </c>
      <c r="G251">
        <v>83.2</v>
      </c>
      <c r="H251">
        <v>98.7</v>
      </c>
      <c r="I251">
        <v>92.8</v>
      </c>
      <c r="J251">
        <v>88.5</v>
      </c>
      <c r="K251">
        <v>155.30000000000001</v>
      </c>
      <c r="L251">
        <v>114.8</v>
      </c>
      <c r="M251">
        <v>110</v>
      </c>
      <c r="N251" t="str">
        <f t="shared" si="3"/>
        <v>singkawang</v>
      </c>
    </row>
    <row r="252" spans="1:14" x14ac:dyDescent="0.3">
      <c r="A252" s="4" t="s">
        <v>138</v>
      </c>
      <c r="B252" s="5">
        <v>87.452455541421003</v>
      </c>
      <c r="C252" s="5">
        <v>84.438733472411002</v>
      </c>
      <c r="D252" s="5">
        <v>92.872057589375999</v>
      </c>
      <c r="E252">
        <v>83.8</v>
      </c>
      <c r="F252">
        <v>92.1</v>
      </c>
      <c r="G252">
        <v>93.1</v>
      </c>
      <c r="H252">
        <v>99.3</v>
      </c>
      <c r="I252">
        <v>101.5</v>
      </c>
      <c r="J252">
        <v>99.6</v>
      </c>
      <c r="K252">
        <v>174.8</v>
      </c>
      <c r="L252">
        <v>100.5</v>
      </c>
      <c r="M252">
        <v>107.4</v>
      </c>
      <c r="N252" t="str">
        <f t="shared" si="3"/>
        <v>solok</v>
      </c>
    </row>
    <row r="253" spans="1:14" x14ac:dyDescent="0.3">
      <c r="A253" s="4" t="s">
        <v>766</v>
      </c>
      <c r="B253" s="5">
        <v>71.893384883113995</v>
      </c>
      <c r="C253" s="5">
        <v>67.723407501503999</v>
      </c>
      <c r="D253" s="5">
        <v>74.184445623087996</v>
      </c>
      <c r="E253">
        <v>79.5</v>
      </c>
      <c r="F253">
        <v>73.8</v>
      </c>
      <c r="G253">
        <v>77.7</v>
      </c>
      <c r="H253">
        <v>93.9</v>
      </c>
      <c r="I253">
        <v>85.2</v>
      </c>
      <c r="J253">
        <v>89</v>
      </c>
      <c r="K253">
        <v>156.19999999999999</v>
      </c>
      <c r="L253">
        <v>105.8</v>
      </c>
      <c r="M253">
        <v>99</v>
      </c>
      <c r="N253" t="str">
        <f t="shared" si="3"/>
        <v>sorong</v>
      </c>
    </row>
    <row r="254" spans="1:14" x14ac:dyDescent="0.3">
      <c r="A254" s="4" t="s">
        <v>50</v>
      </c>
      <c r="B254" s="5">
        <v>27.854319212318</v>
      </c>
      <c r="C254" s="5">
        <v>23.934240060431001</v>
      </c>
      <c r="D254" s="5">
        <v>36.090913803954003</v>
      </c>
      <c r="E254">
        <v>74.8</v>
      </c>
      <c r="F254">
        <v>89.4</v>
      </c>
      <c r="G254">
        <v>87.9</v>
      </c>
      <c r="H254">
        <v>101</v>
      </c>
      <c r="I254">
        <v>102.9</v>
      </c>
      <c r="J254">
        <v>101</v>
      </c>
      <c r="K254">
        <v>177.2</v>
      </c>
      <c r="L254">
        <v>101.2</v>
      </c>
      <c r="M254">
        <v>110.5</v>
      </c>
      <c r="N254" t="str">
        <f t="shared" si="3"/>
        <v>subulussalam</v>
      </c>
    </row>
    <row r="255" spans="1:14" x14ac:dyDescent="0.3">
      <c r="A255" s="4" t="s">
        <v>319</v>
      </c>
      <c r="B255" s="5">
        <v>64.046381328772</v>
      </c>
      <c r="C255" s="5">
        <v>68.961051714738005</v>
      </c>
      <c r="D255" s="5">
        <v>79.084000261024002</v>
      </c>
      <c r="E255">
        <v>84.8</v>
      </c>
      <c r="F255">
        <v>83.9</v>
      </c>
      <c r="G255">
        <v>90.1</v>
      </c>
      <c r="H255">
        <v>101.6</v>
      </c>
      <c r="I255">
        <v>95.7</v>
      </c>
      <c r="J255">
        <v>100.2</v>
      </c>
      <c r="K255">
        <v>175.8</v>
      </c>
      <c r="L255">
        <v>112.1</v>
      </c>
      <c r="M255">
        <v>106</v>
      </c>
      <c r="N255" t="str">
        <f t="shared" si="3"/>
        <v>sukabumi</v>
      </c>
    </row>
    <row r="256" spans="1:14" x14ac:dyDescent="0.3">
      <c r="A256" s="4" t="s">
        <v>183</v>
      </c>
      <c r="B256" s="5">
        <v>74.448275489620002</v>
      </c>
      <c r="C256" s="5">
        <v>59.923183250226003</v>
      </c>
      <c r="D256" s="5">
        <v>83.140073796088998</v>
      </c>
      <c r="E256">
        <v>84.1</v>
      </c>
      <c r="F256">
        <v>84.9</v>
      </c>
      <c r="G256">
        <v>89.9</v>
      </c>
      <c r="H256">
        <v>98.2</v>
      </c>
      <c r="I256">
        <v>96.3</v>
      </c>
      <c r="J256">
        <v>96</v>
      </c>
      <c r="K256">
        <v>168.5</v>
      </c>
      <c r="L256">
        <v>100.7</v>
      </c>
      <c r="M256">
        <v>108.9</v>
      </c>
      <c r="N256" t="str">
        <f t="shared" si="3"/>
        <v>sungai penuh</v>
      </c>
    </row>
    <row r="257" spans="1:14" x14ac:dyDescent="0.3">
      <c r="A257" s="4" t="s">
        <v>446</v>
      </c>
      <c r="B257" s="5">
        <v>85.250901585497004</v>
      </c>
      <c r="C257" s="5">
        <v>81.589995700830002</v>
      </c>
      <c r="D257" s="5">
        <v>92.142725654618005</v>
      </c>
      <c r="E257">
        <v>91</v>
      </c>
      <c r="F257">
        <v>93.3</v>
      </c>
      <c r="G257">
        <v>93.9</v>
      </c>
      <c r="H257">
        <v>99.4</v>
      </c>
      <c r="I257">
        <v>94</v>
      </c>
      <c r="J257">
        <v>94.8</v>
      </c>
      <c r="K257">
        <v>166.3</v>
      </c>
      <c r="L257">
        <v>112.5</v>
      </c>
      <c r="M257">
        <v>110.4</v>
      </c>
      <c r="N257" t="str">
        <f t="shared" si="3"/>
        <v>surabaya</v>
      </c>
    </row>
    <row r="258" spans="1:14" x14ac:dyDescent="0.3">
      <c r="A258" s="4" t="s">
        <v>377</v>
      </c>
      <c r="B258" s="5">
        <v>77.915250471590994</v>
      </c>
      <c r="C258" s="5">
        <v>80.265387020174003</v>
      </c>
      <c r="D258" s="5">
        <v>85.804439664137007</v>
      </c>
      <c r="E258">
        <v>92.8</v>
      </c>
      <c r="F258">
        <v>88.7</v>
      </c>
      <c r="G258">
        <v>94</v>
      </c>
      <c r="H258">
        <v>94.7</v>
      </c>
      <c r="I258">
        <v>90.4</v>
      </c>
      <c r="J258">
        <v>90.5</v>
      </c>
      <c r="K258">
        <v>158.80000000000001</v>
      </c>
      <c r="L258">
        <v>111.3</v>
      </c>
      <c r="M258">
        <v>99.5</v>
      </c>
      <c r="N258" t="str">
        <f t="shared" si="3"/>
        <v>surakarta</v>
      </c>
    </row>
    <row r="259" spans="1:14" x14ac:dyDescent="0.3">
      <c r="A259" s="4" t="s">
        <v>454</v>
      </c>
      <c r="B259" s="5">
        <v>78.883553771109007</v>
      </c>
      <c r="C259" s="5">
        <v>79.082747642423001</v>
      </c>
      <c r="D259" s="5">
        <v>86.388512106563994</v>
      </c>
      <c r="E259">
        <v>89.4</v>
      </c>
      <c r="F259">
        <v>94.6</v>
      </c>
      <c r="G259">
        <v>94.5</v>
      </c>
      <c r="H259">
        <v>108</v>
      </c>
      <c r="I259">
        <v>108.8</v>
      </c>
      <c r="J259">
        <v>112.8</v>
      </c>
      <c r="K259">
        <v>197.9</v>
      </c>
      <c r="L259">
        <v>124</v>
      </c>
      <c r="M259">
        <v>129.5</v>
      </c>
      <c r="N259" t="str">
        <f t="shared" ref="N259:N322" si="4">TRIM(SUBSTITUTE(SUBSTITUTE(LOWER(A259),"kota ",""),"kabupaten ",""))</f>
        <v>tangerang</v>
      </c>
    </row>
    <row r="260" spans="1:14" x14ac:dyDescent="0.3">
      <c r="A260" s="4" t="s">
        <v>458</v>
      </c>
      <c r="B260" s="5">
        <v>83.742300846724007</v>
      </c>
      <c r="C260" s="5">
        <v>78.740807545636002</v>
      </c>
      <c r="D260" s="5">
        <v>87.426314625271004</v>
      </c>
      <c r="E260">
        <v>87.3</v>
      </c>
      <c r="F260">
        <v>91.4</v>
      </c>
      <c r="G260">
        <v>89.5</v>
      </c>
      <c r="H260">
        <v>101</v>
      </c>
      <c r="I260">
        <v>96.7</v>
      </c>
      <c r="J260">
        <v>95.6</v>
      </c>
      <c r="K260">
        <v>167.8</v>
      </c>
      <c r="L260">
        <v>115.6</v>
      </c>
      <c r="M260">
        <v>113.4</v>
      </c>
      <c r="N260" t="str">
        <f t="shared" si="4"/>
        <v>tangerang selatan</v>
      </c>
    </row>
    <row r="261" spans="1:14" x14ac:dyDescent="0.3">
      <c r="A261" s="4" t="s">
        <v>102</v>
      </c>
      <c r="B261" s="5">
        <v>54.301376643292997</v>
      </c>
      <c r="C261" s="5">
        <v>53.174925855204002</v>
      </c>
      <c r="D261" s="5">
        <v>70.825849561528997</v>
      </c>
      <c r="E261">
        <v>82.6</v>
      </c>
      <c r="F261">
        <v>92</v>
      </c>
      <c r="G261">
        <v>89.1</v>
      </c>
      <c r="H261">
        <v>102.9</v>
      </c>
      <c r="I261">
        <v>101.6</v>
      </c>
      <c r="J261">
        <v>101.9</v>
      </c>
      <c r="K261">
        <v>178.7</v>
      </c>
      <c r="L261">
        <v>117.5</v>
      </c>
      <c r="M261">
        <v>122.3</v>
      </c>
      <c r="N261" t="str">
        <f t="shared" si="4"/>
        <v>tanjung balai</v>
      </c>
    </row>
    <row r="262" spans="1:14" x14ac:dyDescent="0.3">
      <c r="A262" s="4" t="s">
        <v>282</v>
      </c>
      <c r="B262" s="5">
        <v>79.800246800175998</v>
      </c>
      <c r="C262" s="5">
        <v>74.670114672457998</v>
      </c>
      <c r="D262" s="5">
        <v>77.749401782967993</v>
      </c>
      <c r="E262">
        <v>85.4</v>
      </c>
      <c r="F262">
        <v>78.8</v>
      </c>
      <c r="G262">
        <v>91.1</v>
      </c>
      <c r="H262">
        <v>97</v>
      </c>
      <c r="I262">
        <v>82.3</v>
      </c>
      <c r="J262">
        <v>101</v>
      </c>
      <c r="K262">
        <v>177.2</v>
      </c>
      <c r="L262">
        <v>118.9</v>
      </c>
      <c r="M262">
        <v>101.9</v>
      </c>
      <c r="N262" t="str">
        <f t="shared" si="4"/>
        <v>tanjung pinang</v>
      </c>
    </row>
    <row r="263" spans="1:14" x14ac:dyDescent="0.3">
      <c r="A263" s="4" t="s">
        <v>597</v>
      </c>
      <c r="B263" s="5">
        <v>82.016416121839995</v>
      </c>
      <c r="C263" s="5">
        <v>77.896862277273001</v>
      </c>
      <c r="D263" s="5">
        <v>86.059307687377</v>
      </c>
      <c r="E263">
        <v>80.900000000000006</v>
      </c>
      <c r="F263">
        <v>78.3</v>
      </c>
      <c r="G263">
        <v>80.7</v>
      </c>
      <c r="H263">
        <v>97.4</v>
      </c>
      <c r="I263">
        <v>84.5</v>
      </c>
      <c r="J263">
        <v>88.7</v>
      </c>
      <c r="K263">
        <v>155.6</v>
      </c>
      <c r="L263">
        <v>126</v>
      </c>
      <c r="M263">
        <v>104.4</v>
      </c>
      <c r="N263" t="str">
        <f t="shared" si="4"/>
        <v>tarakan</v>
      </c>
    </row>
    <row r="264" spans="1:14" x14ac:dyDescent="0.3">
      <c r="A264" s="4" t="s">
        <v>327</v>
      </c>
      <c r="B264" s="5">
        <v>63.123393719638997</v>
      </c>
      <c r="C264" s="5">
        <v>55.384748792010001</v>
      </c>
      <c r="D264" s="5">
        <v>72.707013212849006</v>
      </c>
      <c r="E264">
        <v>91.5</v>
      </c>
      <c r="F264">
        <v>91.3</v>
      </c>
      <c r="G264">
        <v>94.3</v>
      </c>
      <c r="H264">
        <v>111.7</v>
      </c>
      <c r="I264">
        <v>103.9</v>
      </c>
      <c r="J264">
        <v>115</v>
      </c>
      <c r="K264">
        <v>201.8</v>
      </c>
      <c r="L264">
        <v>123</v>
      </c>
      <c r="M264">
        <v>116.8</v>
      </c>
      <c r="N264" t="str">
        <f t="shared" si="4"/>
        <v>tasikmalaya</v>
      </c>
    </row>
    <row r="265" spans="1:14" x14ac:dyDescent="0.3">
      <c r="A265" s="4" t="s">
        <v>105</v>
      </c>
      <c r="B265" s="5">
        <v>69.410806951422003</v>
      </c>
      <c r="C265" s="5">
        <v>66.466784185983997</v>
      </c>
      <c r="D265" s="5">
        <v>75.815155466950998</v>
      </c>
      <c r="E265">
        <v>91.8</v>
      </c>
      <c r="F265">
        <v>88.9</v>
      </c>
      <c r="G265">
        <v>91.4</v>
      </c>
      <c r="H265">
        <v>102.3</v>
      </c>
      <c r="I265">
        <v>96</v>
      </c>
      <c r="J265">
        <v>102.3</v>
      </c>
      <c r="K265">
        <v>179.5</v>
      </c>
      <c r="L265">
        <v>123.5</v>
      </c>
      <c r="M265">
        <v>118.2</v>
      </c>
      <c r="N265" t="str">
        <f t="shared" si="4"/>
        <v>tebing tinggi</v>
      </c>
    </row>
    <row r="266" spans="1:14" x14ac:dyDescent="0.3">
      <c r="A266" s="4" t="s">
        <v>383</v>
      </c>
      <c r="B266" s="5">
        <v>78.388469257379995</v>
      </c>
      <c r="C266" s="5">
        <v>75.706210620576996</v>
      </c>
      <c r="D266" s="5">
        <v>86.002115682579003</v>
      </c>
      <c r="E266">
        <v>88.9</v>
      </c>
      <c r="F266">
        <v>87.4</v>
      </c>
      <c r="G266">
        <v>94</v>
      </c>
      <c r="H266">
        <v>104.6</v>
      </c>
      <c r="I266">
        <v>101.7</v>
      </c>
      <c r="J266">
        <v>102.2</v>
      </c>
      <c r="K266">
        <v>179.3</v>
      </c>
      <c r="L266">
        <v>121.5</v>
      </c>
      <c r="M266">
        <v>116.3</v>
      </c>
      <c r="N266" t="str">
        <f t="shared" si="4"/>
        <v>tegal</v>
      </c>
    </row>
    <row r="267" spans="1:14" x14ac:dyDescent="0.3">
      <c r="A267" s="4" t="s">
        <v>749</v>
      </c>
      <c r="B267" s="5">
        <v>86.742514182953002</v>
      </c>
      <c r="C267" s="5">
        <v>81.322913237953003</v>
      </c>
      <c r="D267" s="5">
        <v>89.512715246171993</v>
      </c>
      <c r="E267">
        <v>73.099999999999994</v>
      </c>
      <c r="F267">
        <v>75.099999999999994</v>
      </c>
      <c r="G267">
        <v>75.8</v>
      </c>
      <c r="H267">
        <v>94.4</v>
      </c>
      <c r="I267">
        <v>85.3</v>
      </c>
      <c r="J267">
        <v>83.5</v>
      </c>
      <c r="K267">
        <v>146.4</v>
      </c>
      <c r="L267">
        <v>105.8</v>
      </c>
      <c r="M267">
        <v>101.2</v>
      </c>
      <c r="N267" t="str">
        <f t="shared" si="4"/>
        <v>ternate</v>
      </c>
    </row>
    <row r="268" spans="1:14" x14ac:dyDescent="0.3">
      <c r="A268" s="4" t="s">
        <v>750</v>
      </c>
      <c r="B268" s="5">
        <v>58.477895751124002</v>
      </c>
      <c r="C268" s="5">
        <v>55.942254565224999</v>
      </c>
      <c r="D268" s="5">
        <v>65.829398600765998</v>
      </c>
      <c r="E268">
        <v>78.599999999999994</v>
      </c>
      <c r="F268">
        <v>79.3</v>
      </c>
      <c r="G268">
        <v>82.8</v>
      </c>
      <c r="H268">
        <v>92.1</v>
      </c>
      <c r="I268">
        <v>82</v>
      </c>
      <c r="J268">
        <v>87.3</v>
      </c>
      <c r="K268">
        <v>153.1</v>
      </c>
      <c r="L268">
        <v>92.3</v>
      </c>
      <c r="M268">
        <v>88.2</v>
      </c>
      <c r="N268" t="str">
        <f t="shared" si="4"/>
        <v>tidore kepulauan</v>
      </c>
    </row>
    <row r="269" spans="1:14" x14ac:dyDescent="0.3">
      <c r="A269" s="4" t="s">
        <v>618</v>
      </c>
      <c r="B269" s="5">
        <v>80.324954117280996</v>
      </c>
      <c r="C269" s="5">
        <v>72.885459181133001</v>
      </c>
      <c r="D269" s="5">
        <v>83.141207248740997</v>
      </c>
      <c r="E269">
        <v>82</v>
      </c>
      <c r="F269">
        <v>90.7</v>
      </c>
      <c r="G269">
        <v>92.5</v>
      </c>
      <c r="H269">
        <v>105.6</v>
      </c>
      <c r="I269">
        <v>111.2</v>
      </c>
      <c r="J269">
        <v>105.4</v>
      </c>
      <c r="K269">
        <v>184.9</v>
      </c>
      <c r="L269">
        <v>123.7</v>
      </c>
      <c r="M269">
        <v>133.80000000000001</v>
      </c>
      <c r="N269" t="str">
        <f t="shared" si="4"/>
        <v>tomohon</v>
      </c>
    </row>
    <row r="270" spans="1:14" x14ac:dyDescent="0.3">
      <c r="A270" s="4" t="s">
        <v>733</v>
      </c>
      <c r="B270" s="5">
        <v>41.830931604145</v>
      </c>
      <c r="C270" s="5">
        <v>45.183555497347001</v>
      </c>
      <c r="D270" s="5">
        <v>54.9104604236</v>
      </c>
      <c r="E270">
        <v>57.6</v>
      </c>
      <c r="F270">
        <v>67</v>
      </c>
      <c r="G270">
        <v>66.2</v>
      </c>
      <c r="H270">
        <v>78.3</v>
      </c>
      <c r="I270">
        <v>82.2</v>
      </c>
      <c r="J270">
        <v>88.3</v>
      </c>
      <c r="K270">
        <v>155</v>
      </c>
      <c r="L270">
        <v>86.2</v>
      </c>
      <c r="M270">
        <v>88.6</v>
      </c>
      <c r="N270" t="str">
        <f t="shared" si="4"/>
        <v>tual</v>
      </c>
    </row>
    <row r="271" spans="1:14" x14ac:dyDescent="0.3">
      <c r="A271" s="4" t="s">
        <v>391</v>
      </c>
      <c r="B271" s="5">
        <v>81.877126449951007</v>
      </c>
      <c r="C271" s="5">
        <v>79.283823411783999</v>
      </c>
      <c r="D271" s="5">
        <v>83.114128444260999</v>
      </c>
      <c r="E271">
        <v>90.8</v>
      </c>
      <c r="F271">
        <v>91.8</v>
      </c>
      <c r="G271">
        <v>93</v>
      </c>
      <c r="H271">
        <v>92.1</v>
      </c>
      <c r="I271">
        <v>86.2</v>
      </c>
      <c r="J271">
        <v>91.1</v>
      </c>
      <c r="K271">
        <v>159.9</v>
      </c>
      <c r="L271">
        <v>112.5</v>
      </c>
      <c r="M271">
        <v>103.4</v>
      </c>
      <c r="N271" t="str">
        <f t="shared" si="4"/>
        <v>yogyakarta</v>
      </c>
    </row>
    <row r="272" spans="1:14" x14ac:dyDescent="0.3">
      <c r="A272" s="4" t="s">
        <v>1204</v>
      </c>
      <c r="B272" s="5">
        <v>60.104130211124001</v>
      </c>
      <c r="C272" s="5">
        <v>60.226607110638</v>
      </c>
      <c r="D272" s="5">
        <v>60.265496348338999</v>
      </c>
      <c r="E272">
        <v>91.1</v>
      </c>
      <c r="F272">
        <v>95.9</v>
      </c>
      <c r="G272">
        <v>94.3</v>
      </c>
      <c r="H272">
        <v>112.2</v>
      </c>
      <c r="I272">
        <v>104</v>
      </c>
      <c r="J272">
        <v>100.3</v>
      </c>
      <c r="K272">
        <v>175.9</v>
      </c>
      <c r="L272">
        <v>126.8</v>
      </c>
      <c r="M272">
        <v>122.3</v>
      </c>
      <c r="N272" t="str">
        <f t="shared" si="4"/>
        <v>kotawaringin barat</v>
      </c>
    </row>
    <row r="273" spans="1:14" x14ac:dyDescent="0.3">
      <c r="A273" s="4" t="s">
        <v>1205</v>
      </c>
      <c r="B273" s="5">
        <v>77.558360264325998</v>
      </c>
      <c r="C273" s="5">
        <v>76.953536746295001</v>
      </c>
      <c r="D273" s="5">
        <v>73.690987683120994</v>
      </c>
      <c r="E273">
        <v>86.4</v>
      </c>
      <c r="F273">
        <v>86</v>
      </c>
      <c r="G273">
        <v>88.6</v>
      </c>
      <c r="H273">
        <v>105.6</v>
      </c>
      <c r="I273">
        <v>97.3</v>
      </c>
      <c r="J273">
        <v>105.4</v>
      </c>
      <c r="K273">
        <v>185</v>
      </c>
      <c r="L273">
        <v>114.3</v>
      </c>
      <c r="M273">
        <v>110.2</v>
      </c>
      <c r="N273" t="str">
        <f t="shared" si="4"/>
        <v>kotawaringin timur</v>
      </c>
    </row>
    <row r="274" spans="1:14" x14ac:dyDescent="0.3">
      <c r="A274" s="4" t="s">
        <v>3718</v>
      </c>
      <c r="B274" s="5">
        <v>72.636028043281996</v>
      </c>
      <c r="C274" s="5">
        <v>70.703399191445996</v>
      </c>
      <c r="D274" s="5">
        <v>68.940804774485002</v>
      </c>
      <c r="E274">
        <v>84.1</v>
      </c>
      <c r="F274">
        <v>90.7</v>
      </c>
      <c r="G274">
        <v>89.4</v>
      </c>
      <c r="H274">
        <v>103.3</v>
      </c>
      <c r="I274">
        <v>97.2</v>
      </c>
      <c r="J274">
        <v>97.5</v>
      </c>
      <c r="K274">
        <v>171.1</v>
      </c>
      <c r="L274">
        <v>100.7</v>
      </c>
      <c r="M274">
        <v>101.9</v>
      </c>
      <c r="N274" t="str">
        <f t="shared" si="4"/>
        <v>kuantan singingi</v>
      </c>
    </row>
    <row r="275" spans="1:14" x14ac:dyDescent="0.3">
      <c r="A275" s="4" t="s">
        <v>1203</v>
      </c>
      <c r="B275" s="5">
        <v>72.467138000855996</v>
      </c>
      <c r="C275" s="5">
        <v>69.276082392047996</v>
      </c>
      <c r="D275" s="5">
        <v>68.610662674203994</v>
      </c>
      <c r="E275">
        <v>72.2</v>
      </c>
      <c r="F275">
        <v>74.599999999999994</v>
      </c>
      <c r="G275">
        <v>72.599999999999994</v>
      </c>
      <c r="H275">
        <v>89.1</v>
      </c>
      <c r="I275">
        <v>84.8</v>
      </c>
      <c r="J275">
        <v>83.9</v>
      </c>
      <c r="K275">
        <v>147.19999999999999</v>
      </c>
      <c r="L275">
        <v>94.2</v>
      </c>
      <c r="M275">
        <v>93</v>
      </c>
      <c r="N275" t="str">
        <f t="shared" si="4"/>
        <v>kubu raya</v>
      </c>
    </row>
    <row r="276" spans="1:14" x14ac:dyDescent="0.3">
      <c r="A276" s="4" t="s">
        <v>1107</v>
      </c>
      <c r="B276" s="5">
        <v>86.688471074309007</v>
      </c>
      <c r="C276" s="5">
        <v>87.214436270131003</v>
      </c>
      <c r="D276" s="5">
        <v>88.907233687984998</v>
      </c>
      <c r="E276">
        <v>88.5</v>
      </c>
      <c r="F276">
        <v>87.5</v>
      </c>
      <c r="G276">
        <v>93.3</v>
      </c>
      <c r="H276">
        <v>92.5</v>
      </c>
      <c r="I276">
        <v>92.3</v>
      </c>
      <c r="J276">
        <v>90.5</v>
      </c>
      <c r="K276">
        <v>158.69999999999999</v>
      </c>
      <c r="L276">
        <v>105.8</v>
      </c>
      <c r="M276">
        <v>102.6</v>
      </c>
      <c r="N276" t="str">
        <f t="shared" si="4"/>
        <v>kudus</v>
      </c>
    </row>
    <row r="277" spans="1:14" x14ac:dyDescent="0.3">
      <c r="A277" s="4" t="s">
        <v>1118</v>
      </c>
      <c r="B277" s="5">
        <v>81.461076773051005</v>
      </c>
      <c r="C277" s="5">
        <v>82.816104236943005</v>
      </c>
      <c r="D277" s="5">
        <v>85.536005592349994</v>
      </c>
      <c r="E277">
        <v>89.6</v>
      </c>
      <c r="F277">
        <v>90.9</v>
      </c>
      <c r="G277">
        <v>91.5</v>
      </c>
      <c r="H277">
        <v>94.7</v>
      </c>
      <c r="I277">
        <v>89.7</v>
      </c>
      <c r="J277">
        <v>91.5</v>
      </c>
      <c r="K277">
        <v>160.5</v>
      </c>
      <c r="L277">
        <v>99</v>
      </c>
      <c r="M277">
        <v>96.4</v>
      </c>
      <c r="N277" t="str">
        <f t="shared" si="4"/>
        <v>kulon progo</v>
      </c>
    </row>
    <row r="278" spans="1:14" x14ac:dyDescent="0.3">
      <c r="A278" s="4" t="s">
        <v>1078</v>
      </c>
      <c r="B278" s="5">
        <v>80.863453339716003</v>
      </c>
      <c r="C278" s="5">
        <v>80.241340184690003</v>
      </c>
      <c r="D278" s="5">
        <v>80.953334494047994</v>
      </c>
      <c r="E278">
        <v>82.4</v>
      </c>
      <c r="F278">
        <v>93.7</v>
      </c>
      <c r="G278">
        <v>93.8</v>
      </c>
      <c r="H278">
        <v>116</v>
      </c>
      <c r="I278">
        <v>98.3</v>
      </c>
      <c r="J278">
        <v>97.7</v>
      </c>
      <c r="K278">
        <v>171.4</v>
      </c>
      <c r="L278">
        <v>115.8</v>
      </c>
      <c r="M278">
        <v>106.7</v>
      </c>
      <c r="N278" t="str">
        <f t="shared" si="4"/>
        <v>kuningan</v>
      </c>
    </row>
    <row r="279" spans="1:14" x14ac:dyDescent="0.3">
      <c r="A279" s="4" t="s">
        <v>1173</v>
      </c>
      <c r="B279" s="5">
        <v>66.418997115221998</v>
      </c>
      <c r="C279" s="5">
        <v>65.539566283374</v>
      </c>
      <c r="D279" s="5">
        <v>69.018167361880003</v>
      </c>
      <c r="E279">
        <v>62.6</v>
      </c>
      <c r="F279">
        <v>66.400000000000006</v>
      </c>
      <c r="G279">
        <v>70.3</v>
      </c>
      <c r="H279">
        <v>92.3</v>
      </c>
      <c r="I279">
        <v>89.4</v>
      </c>
      <c r="J279">
        <v>88.9</v>
      </c>
      <c r="K279">
        <v>155.9</v>
      </c>
      <c r="L279">
        <v>91.8</v>
      </c>
      <c r="M279">
        <v>91.1</v>
      </c>
      <c r="N279" t="str">
        <f t="shared" si="4"/>
        <v>kupang</v>
      </c>
    </row>
    <row r="280" spans="1:14" x14ac:dyDescent="0.3">
      <c r="A280" s="4" t="s">
        <v>1226</v>
      </c>
      <c r="B280" s="5">
        <v>57.757373541356998</v>
      </c>
      <c r="C280" s="5">
        <v>66.941685623954001</v>
      </c>
      <c r="D280" s="5">
        <v>58.388978287351001</v>
      </c>
      <c r="E280">
        <v>80.599999999999994</v>
      </c>
      <c r="F280">
        <v>79.2</v>
      </c>
      <c r="G280">
        <v>87.4</v>
      </c>
      <c r="H280">
        <v>94.7</v>
      </c>
      <c r="I280">
        <v>87.4</v>
      </c>
      <c r="J280">
        <v>101.7</v>
      </c>
      <c r="K280">
        <v>178.4</v>
      </c>
      <c r="L280">
        <v>102.4</v>
      </c>
      <c r="M280">
        <v>103.5</v>
      </c>
      <c r="N280" t="str">
        <f t="shared" si="4"/>
        <v>kutai barat</v>
      </c>
    </row>
    <row r="281" spans="1:14" x14ac:dyDescent="0.3">
      <c r="A281" s="4" t="s">
        <v>4974</v>
      </c>
      <c r="B281" s="5">
        <v>84.727739943095997</v>
      </c>
      <c r="C281" s="5">
        <v>84.440761441082003</v>
      </c>
      <c r="D281" s="5">
        <v>85.531908620036006</v>
      </c>
      <c r="E281">
        <v>81.099999999999994</v>
      </c>
      <c r="F281">
        <v>85.8</v>
      </c>
      <c r="G281">
        <v>88.6</v>
      </c>
      <c r="H281">
        <v>92</v>
      </c>
      <c r="I281">
        <v>91.5</v>
      </c>
      <c r="J281">
        <v>97</v>
      </c>
      <c r="K281">
        <v>170.1</v>
      </c>
      <c r="L281">
        <v>99.6</v>
      </c>
      <c r="M281">
        <v>106.3</v>
      </c>
      <c r="N281" t="str">
        <f t="shared" si="4"/>
        <v>kutai kartanegara</v>
      </c>
    </row>
    <row r="282" spans="1:14" x14ac:dyDescent="0.3">
      <c r="A282" s="4" t="s">
        <v>1228</v>
      </c>
      <c r="B282" s="5">
        <v>66.186742003312006</v>
      </c>
      <c r="C282" s="5">
        <v>60.087977663478</v>
      </c>
      <c r="D282" s="5">
        <v>65.762033118858</v>
      </c>
      <c r="E282">
        <v>87.1</v>
      </c>
      <c r="F282">
        <v>87</v>
      </c>
      <c r="G282">
        <v>88.1</v>
      </c>
      <c r="H282">
        <v>101.5</v>
      </c>
      <c r="I282">
        <v>92.4</v>
      </c>
      <c r="J282">
        <v>98.6</v>
      </c>
      <c r="K282">
        <v>173</v>
      </c>
      <c r="L282">
        <v>112.3</v>
      </c>
      <c r="M282">
        <v>109</v>
      </c>
      <c r="N282" t="str">
        <f t="shared" si="4"/>
        <v>kutai timur</v>
      </c>
    </row>
    <row r="283" spans="1:14" x14ac:dyDescent="0.3">
      <c r="A283" s="4" t="s">
        <v>975</v>
      </c>
      <c r="B283" s="5">
        <v>74.475731722755</v>
      </c>
      <c r="C283" s="5">
        <v>75.830192921055001</v>
      </c>
      <c r="D283" s="5">
        <v>77.957324864688999</v>
      </c>
      <c r="E283">
        <v>71.3</v>
      </c>
      <c r="F283">
        <v>81.099999999999994</v>
      </c>
      <c r="G283">
        <v>85</v>
      </c>
      <c r="H283">
        <v>90.2</v>
      </c>
      <c r="I283">
        <v>95.4</v>
      </c>
      <c r="J283">
        <v>98.3</v>
      </c>
      <c r="K283">
        <v>172.5</v>
      </c>
      <c r="L283">
        <v>95.1</v>
      </c>
      <c r="M283">
        <v>103</v>
      </c>
      <c r="N283" t="str">
        <f t="shared" si="4"/>
        <v>labuhan batu</v>
      </c>
    </row>
    <row r="284" spans="1:14" x14ac:dyDescent="0.3">
      <c r="A284" s="4" t="s">
        <v>990</v>
      </c>
      <c r="B284" s="5">
        <v>54.14743014031</v>
      </c>
      <c r="C284" s="5">
        <v>54.517313705596997</v>
      </c>
      <c r="D284" s="5">
        <v>56.176307156881002</v>
      </c>
      <c r="E284">
        <v>85.5</v>
      </c>
      <c r="F284">
        <v>86.9</v>
      </c>
      <c r="G284">
        <v>86.6</v>
      </c>
      <c r="H284">
        <v>107.6</v>
      </c>
      <c r="I284">
        <v>94.4</v>
      </c>
      <c r="J284">
        <v>97.5</v>
      </c>
      <c r="K284">
        <v>171</v>
      </c>
      <c r="L284">
        <v>115.3</v>
      </c>
      <c r="M284">
        <v>116.3</v>
      </c>
      <c r="N284" t="str">
        <f t="shared" si="4"/>
        <v>labuhan batu selatan</v>
      </c>
    </row>
    <row r="285" spans="1:14" x14ac:dyDescent="0.3">
      <c r="A285" s="4" t="s">
        <v>991</v>
      </c>
      <c r="B285" s="5">
        <v>74.488009309190005</v>
      </c>
      <c r="C285" s="5">
        <v>71.337965232043999</v>
      </c>
      <c r="D285" s="5">
        <v>81.222054140335004</v>
      </c>
      <c r="E285">
        <v>82.6</v>
      </c>
      <c r="F285">
        <v>89.8</v>
      </c>
      <c r="G285">
        <v>84.7</v>
      </c>
      <c r="H285">
        <v>102.5</v>
      </c>
      <c r="I285">
        <v>9.6</v>
      </c>
      <c r="J285">
        <v>98</v>
      </c>
      <c r="K285">
        <v>171.9</v>
      </c>
      <c r="L285">
        <v>107.9</v>
      </c>
      <c r="M285">
        <v>109.5</v>
      </c>
      <c r="N285" t="str">
        <f t="shared" si="4"/>
        <v>labuhan batu utara</v>
      </c>
    </row>
    <row r="286" spans="1:14" x14ac:dyDescent="0.3">
      <c r="A286" s="4" t="s">
        <v>1028</v>
      </c>
      <c r="B286" s="5">
        <v>68.847745617114001</v>
      </c>
      <c r="C286" s="5">
        <v>72.003189981706001</v>
      </c>
      <c r="D286" s="5">
        <v>72.871222265485997</v>
      </c>
      <c r="E286">
        <v>84.1</v>
      </c>
      <c r="F286">
        <v>91.4</v>
      </c>
      <c r="G286">
        <v>95.6</v>
      </c>
      <c r="H286">
        <v>109.1</v>
      </c>
      <c r="I286">
        <v>110.7</v>
      </c>
      <c r="J286">
        <v>119.7</v>
      </c>
      <c r="K286">
        <v>210</v>
      </c>
      <c r="L286">
        <v>111.5</v>
      </c>
      <c r="M286">
        <v>115.8</v>
      </c>
      <c r="N286" t="str">
        <f t="shared" si="4"/>
        <v>lahat</v>
      </c>
    </row>
    <row r="287" spans="1:14" x14ac:dyDescent="0.3">
      <c r="A287" s="4" t="s">
        <v>1210</v>
      </c>
      <c r="B287" s="5">
        <v>79.431700837386003</v>
      </c>
      <c r="C287" s="5">
        <v>74.811424998939003</v>
      </c>
      <c r="D287" s="5">
        <v>58.901740028688998</v>
      </c>
      <c r="E287">
        <v>91.8</v>
      </c>
      <c r="F287">
        <v>93.2</v>
      </c>
      <c r="G287">
        <v>94.1</v>
      </c>
      <c r="H287">
        <v>111.4</v>
      </c>
      <c r="I287">
        <v>105.3</v>
      </c>
      <c r="J287">
        <v>110.2</v>
      </c>
      <c r="K287">
        <v>193.3</v>
      </c>
      <c r="L287">
        <v>124.3</v>
      </c>
      <c r="M287">
        <v>125.1</v>
      </c>
      <c r="N287" t="str">
        <f t="shared" si="4"/>
        <v>lamandau</v>
      </c>
    </row>
    <row r="288" spans="1:14" x14ac:dyDescent="0.3">
      <c r="A288" s="4" t="s">
        <v>1145</v>
      </c>
      <c r="B288" s="5">
        <v>85.801295735018002</v>
      </c>
      <c r="C288" s="5">
        <v>85.860280420592005</v>
      </c>
      <c r="D288" s="5">
        <v>87.284235986799999</v>
      </c>
      <c r="E288">
        <v>88</v>
      </c>
      <c r="F288">
        <v>95.1</v>
      </c>
      <c r="G288">
        <v>94.9</v>
      </c>
      <c r="H288">
        <v>104.1</v>
      </c>
      <c r="I288">
        <v>116.3</v>
      </c>
      <c r="J288">
        <v>106.5</v>
      </c>
      <c r="K288">
        <v>186.9</v>
      </c>
      <c r="L288">
        <v>112.6</v>
      </c>
      <c r="M288">
        <v>185.8</v>
      </c>
      <c r="N288" t="str">
        <f t="shared" si="4"/>
        <v>lamongan</v>
      </c>
    </row>
    <row r="289" spans="1:14" x14ac:dyDescent="0.3">
      <c r="A289" s="4" t="s">
        <v>1047</v>
      </c>
      <c r="B289" s="5">
        <v>70.798853505131007</v>
      </c>
      <c r="C289" s="5">
        <v>74.341310999621996</v>
      </c>
      <c r="D289" s="5">
        <v>75.392424984098994</v>
      </c>
      <c r="E289">
        <v>85.1</v>
      </c>
      <c r="F289">
        <v>87.1</v>
      </c>
      <c r="G289">
        <v>89.3</v>
      </c>
      <c r="H289">
        <v>104.7</v>
      </c>
      <c r="I289">
        <v>99.8</v>
      </c>
      <c r="J289">
        <v>107.6</v>
      </c>
      <c r="K289">
        <v>188.7</v>
      </c>
      <c r="L289">
        <v>102.3</v>
      </c>
      <c r="M289">
        <v>106.7</v>
      </c>
      <c r="N289" t="str">
        <f t="shared" si="4"/>
        <v>lampung barat</v>
      </c>
    </row>
    <row r="290" spans="1:14" x14ac:dyDescent="0.3">
      <c r="A290" s="4" t="s">
        <v>1049</v>
      </c>
      <c r="B290" s="5">
        <v>79.659260237528002</v>
      </c>
      <c r="C290" s="5">
        <v>81.809235328853006</v>
      </c>
      <c r="D290" s="5">
        <v>85.458401417012993</v>
      </c>
      <c r="E290">
        <v>91.2</v>
      </c>
      <c r="F290">
        <v>91.8</v>
      </c>
      <c r="G290">
        <v>94.8</v>
      </c>
      <c r="H290">
        <v>103.2</v>
      </c>
      <c r="I290">
        <v>96.4</v>
      </c>
      <c r="J290">
        <v>98.9</v>
      </c>
      <c r="K290">
        <v>173.6</v>
      </c>
      <c r="L290">
        <v>107.7</v>
      </c>
      <c r="M290">
        <v>104.3</v>
      </c>
      <c r="N290" t="str">
        <f t="shared" si="4"/>
        <v>lampung selatan</v>
      </c>
    </row>
    <row r="291" spans="1:14" x14ac:dyDescent="0.3">
      <c r="A291" s="4" t="s">
        <v>1051</v>
      </c>
      <c r="B291" s="5">
        <v>80.163244303862001</v>
      </c>
      <c r="C291" s="5">
        <v>81.065358508106996</v>
      </c>
      <c r="D291" s="5">
        <v>84.553656406485999</v>
      </c>
      <c r="E291">
        <v>89.8</v>
      </c>
      <c r="F291">
        <v>91.4</v>
      </c>
      <c r="G291">
        <v>84.3</v>
      </c>
      <c r="H291">
        <v>106.3</v>
      </c>
      <c r="I291">
        <v>97.6</v>
      </c>
      <c r="J291">
        <v>98.7</v>
      </c>
      <c r="K291">
        <v>173.2</v>
      </c>
      <c r="L291">
        <v>104.5</v>
      </c>
      <c r="M291">
        <v>101.3</v>
      </c>
      <c r="N291" t="str">
        <f t="shared" si="4"/>
        <v>lampung tengah</v>
      </c>
    </row>
    <row r="292" spans="1:14" x14ac:dyDescent="0.3">
      <c r="A292" s="4" t="s">
        <v>1050</v>
      </c>
      <c r="B292" s="5">
        <v>81.195521517735997</v>
      </c>
      <c r="C292" s="5">
        <v>82.776015146541994</v>
      </c>
      <c r="D292" s="5">
        <v>83.553966627753994</v>
      </c>
      <c r="E292">
        <v>89.5</v>
      </c>
      <c r="F292">
        <v>91.5</v>
      </c>
      <c r="G292">
        <v>91.3</v>
      </c>
      <c r="H292">
        <v>99.2</v>
      </c>
      <c r="I292">
        <v>99</v>
      </c>
      <c r="J292">
        <v>98.3</v>
      </c>
      <c r="K292">
        <v>172.5</v>
      </c>
      <c r="L292">
        <v>100</v>
      </c>
      <c r="M292">
        <v>102.8</v>
      </c>
      <c r="N292" t="str">
        <f t="shared" si="4"/>
        <v>lampung timur</v>
      </c>
    </row>
    <row r="293" spans="1:14" x14ac:dyDescent="0.3">
      <c r="A293" s="4" t="s">
        <v>1052</v>
      </c>
      <c r="B293" s="5">
        <v>72.995277038322001</v>
      </c>
      <c r="C293" s="5">
        <v>75.000374382011003</v>
      </c>
      <c r="D293" s="5">
        <v>74.938564223390998</v>
      </c>
      <c r="E293">
        <v>80.099999999999994</v>
      </c>
      <c r="F293">
        <v>83.4</v>
      </c>
      <c r="G293">
        <v>91.2</v>
      </c>
      <c r="H293">
        <v>91.9</v>
      </c>
      <c r="I293">
        <v>87.5</v>
      </c>
      <c r="J293">
        <v>87.5</v>
      </c>
      <c r="K293">
        <v>153.4</v>
      </c>
      <c r="L293">
        <v>88.4</v>
      </c>
      <c r="M293">
        <v>91.5</v>
      </c>
      <c r="N293" t="str">
        <f t="shared" si="4"/>
        <v>lampung utara</v>
      </c>
    </row>
    <row r="294" spans="1:14" x14ac:dyDescent="0.3">
      <c r="A294" s="4" t="s">
        <v>1194</v>
      </c>
      <c r="B294" s="5">
        <v>75.231198270906006</v>
      </c>
      <c r="C294" s="5">
        <v>77.068538667447996</v>
      </c>
      <c r="D294" s="5">
        <v>76.894208439777998</v>
      </c>
      <c r="E294">
        <v>75.599999999999994</v>
      </c>
      <c r="F294">
        <v>85.8</v>
      </c>
      <c r="G294">
        <v>86.5</v>
      </c>
      <c r="H294">
        <v>97.1</v>
      </c>
      <c r="I294">
        <v>97.6</v>
      </c>
      <c r="J294">
        <v>103.5</v>
      </c>
      <c r="K294">
        <v>181.6</v>
      </c>
      <c r="L294">
        <v>100.1</v>
      </c>
      <c r="M294">
        <v>110.7</v>
      </c>
      <c r="N294" t="str">
        <f t="shared" si="4"/>
        <v>landak</v>
      </c>
    </row>
    <row r="295" spans="1:14" x14ac:dyDescent="0.3">
      <c r="A295" s="4" t="s">
        <v>981</v>
      </c>
      <c r="B295" s="5">
        <v>78.799791959581995</v>
      </c>
      <c r="C295" s="5">
        <v>75.364126012471999</v>
      </c>
      <c r="D295" s="5">
        <v>76.894537554108993</v>
      </c>
      <c r="E295">
        <v>82.9</v>
      </c>
      <c r="F295">
        <v>93.4</v>
      </c>
      <c r="G295">
        <v>90.8</v>
      </c>
      <c r="H295">
        <v>10</v>
      </c>
      <c r="I295">
        <v>99.6</v>
      </c>
      <c r="J295">
        <v>96.4</v>
      </c>
      <c r="K295">
        <v>169.1</v>
      </c>
      <c r="L295">
        <v>103</v>
      </c>
      <c r="M295">
        <v>109.5</v>
      </c>
      <c r="N295" t="str">
        <f t="shared" si="4"/>
        <v>langkat</v>
      </c>
    </row>
    <row r="296" spans="1:14" x14ac:dyDescent="0.3">
      <c r="A296" s="4" t="s">
        <v>1354</v>
      </c>
      <c r="B296" s="5">
        <v>25.526739344963001</v>
      </c>
      <c r="C296" s="5">
        <v>19.182971581008999</v>
      </c>
      <c r="D296" s="5">
        <v>21.597560521841</v>
      </c>
      <c r="E296">
        <v>66.3</v>
      </c>
      <c r="F296">
        <v>72.2</v>
      </c>
      <c r="G296">
        <v>80.099999999999994</v>
      </c>
      <c r="H296">
        <v>125</v>
      </c>
      <c r="I296">
        <v>136.19999999999999</v>
      </c>
      <c r="J296">
        <v>130.19999999999999</v>
      </c>
      <c r="K296">
        <v>228.5</v>
      </c>
      <c r="L296">
        <v>74.2</v>
      </c>
      <c r="M296">
        <v>80.3</v>
      </c>
      <c r="N296" t="str">
        <f t="shared" si="4"/>
        <v>lanny jaya</v>
      </c>
    </row>
    <row r="297" spans="1:14" x14ac:dyDescent="0.3">
      <c r="A297" s="4" t="s">
        <v>1152</v>
      </c>
      <c r="B297" s="5">
        <v>72.597839663347997</v>
      </c>
      <c r="C297" s="5">
        <v>71.955551076109998</v>
      </c>
      <c r="D297" s="5">
        <v>72.315232506510995</v>
      </c>
      <c r="E297">
        <v>91.3</v>
      </c>
      <c r="F297">
        <v>96.6</v>
      </c>
      <c r="G297">
        <v>93.3</v>
      </c>
      <c r="H297">
        <v>121.4</v>
      </c>
      <c r="I297">
        <v>127.7</v>
      </c>
      <c r="J297">
        <v>118.1</v>
      </c>
      <c r="K297">
        <v>207.1</v>
      </c>
      <c r="L297">
        <v>123.9</v>
      </c>
      <c r="M297">
        <v>135.69999999999999</v>
      </c>
      <c r="N297" t="str">
        <f t="shared" si="4"/>
        <v>lebak</v>
      </c>
    </row>
    <row r="298" spans="1:14" x14ac:dyDescent="0.3">
      <c r="A298" s="4" t="s">
        <v>1044</v>
      </c>
      <c r="B298" s="5">
        <v>74.383864197774002</v>
      </c>
      <c r="C298" s="5">
        <v>74.855395852203998</v>
      </c>
      <c r="D298" s="5">
        <v>75.838424457727996</v>
      </c>
      <c r="E298">
        <v>87.6</v>
      </c>
      <c r="F298">
        <v>86.7</v>
      </c>
      <c r="G298">
        <v>87.3</v>
      </c>
      <c r="H298">
        <v>109.9</v>
      </c>
      <c r="I298">
        <v>108</v>
      </c>
      <c r="J298">
        <v>110.8</v>
      </c>
      <c r="K298">
        <v>194.4</v>
      </c>
      <c r="L298">
        <v>110.2</v>
      </c>
      <c r="M298">
        <v>112.7</v>
      </c>
      <c r="N298" t="str">
        <f t="shared" si="4"/>
        <v>lebong</v>
      </c>
    </row>
    <row r="299" spans="1:14" x14ac:dyDescent="0.3">
      <c r="A299" s="4" t="s">
        <v>1178</v>
      </c>
      <c r="B299" s="5">
        <v>70.425139976870994</v>
      </c>
      <c r="C299" s="5">
        <v>66.983663083302005</v>
      </c>
      <c r="D299" s="5">
        <v>68.997376981144001</v>
      </c>
      <c r="E299">
        <v>75.400000000000006</v>
      </c>
      <c r="F299">
        <v>78.8</v>
      </c>
      <c r="G299">
        <v>79.099999999999994</v>
      </c>
      <c r="H299">
        <v>89.1</v>
      </c>
      <c r="I299">
        <v>89.8</v>
      </c>
      <c r="J299">
        <v>90.1</v>
      </c>
      <c r="K299">
        <v>158</v>
      </c>
      <c r="L299">
        <v>92.8</v>
      </c>
      <c r="M299">
        <v>91.6</v>
      </c>
      <c r="N299" t="str">
        <f t="shared" si="4"/>
        <v>lembata</v>
      </c>
    </row>
    <row r="300" spans="1:14" x14ac:dyDescent="0.3">
      <c r="A300" s="4" t="s">
        <v>3949</v>
      </c>
      <c r="B300" s="5">
        <v>80.659470167105994</v>
      </c>
      <c r="C300" s="5">
        <v>80.323103123682998</v>
      </c>
      <c r="D300" s="5">
        <v>80.676412989137006</v>
      </c>
      <c r="E300">
        <v>81.2</v>
      </c>
      <c r="F300">
        <v>92</v>
      </c>
      <c r="G300">
        <v>92.9</v>
      </c>
      <c r="H300">
        <v>107</v>
      </c>
      <c r="I300">
        <v>107.7</v>
      </c>
      <c r="J300">
        <v>108.2</v>
      </c>
      <c r="K300">
        <v>189.8</v>
      </c>
      <c r="L300">
        <v>101.9</v>
      </c>
      <c r="M300">
        <v>109.6</v>
      </c>
      <c r="N300" t="str">
        <f t="shared" si="4"/>
        <v>lima puluh kota</v>
      </c>
    </row>
    <row r="301" spans="1:14" x14ac:dyDescent="0.3">
      <c r="A301" s="4" t="s">
        <v>1069</v>
      </c>
      <c r="B301" s="5">
        <v>46.351606910243</v>
      </c>
      <c r="C301" s="5">
        <v>58.428514531033997</v>
      </c>
      <c r="D301" s="5">
        <v>52.406692115585003</v>
      </c>
      <c r="E301">
        <v>76.099999999999994</v>
      </c>
      <c r="F301">
        <v>78.7</v>
      </c>
      <c r="G301">
        <v>78.900000000000006</v>
      </c>
      <c r="H301">
        <v>102.8</v>
      </c>
      <c r="I301">
        <v>93.8</v>
      </c>
      <c r="J301">
        <v>93.9</v>
      </c>
      <c r="K301">
        <v>164.7</v>
      </c>
      <c r="L301">
        <v>111.1</v>
      </c>
      <c r="M301">
        <v>104</v>
      </c>
      <c r="N301" t="str">
        <f t="shared" si="4"/>
        <v>lingga</v>
      </c>
    </row>
    <row r="302" spans="1:14" x14ac:dyDescent="0.3">
      <c r="A302" s="4" t="s">
        <v>1163</v>
      </c>
      <c r="B302" s="5">
        <v>74.701468767630004</v>
      </c>
      <c r="C302" s="5">
        <v>74.760162284163997</v>
      </c>
      <c r="D302" s="5">
        <v>73.441644900699004</v>
      </c>
      <c r="E302">
        <v>89.1</v>
      </c>
      <c r="F302">
        <v>93.2</v>
      </c>
      <c r="G302">
        <v>95.1</v>
      </c>
      <c r="H302">
        <v>117.5</v>
      </c>
      <c r="I302">
        <v>120.3</v>
      </c>
      <c r="J302">
        <v>118.8</v>
      </c>
      <c r="K302">
        <v>208.4</v>
      </c>
      <c r="L302">
        <v>123.9</v>
      </c>
      <c r="M302">
        <v>124.7</v>
      </c>
      <c r="N302" t="str">
        <f t="shared" si="4"/>
        <v>lombok barat</v>
      </c>
    </row>
    <row r="303" spans="1:14" x14ac:dyDescent="0.3">
      <c r="A303" s="4" t="s">
        <v>1164</v>
      </c>
      <c r="B303" s="5">
        <v>75.952836084325</v>
      </c>
      <c r="C303" s="5">
        <v>77.061516096836002</v>
      </c>
      <c r="D303" s="5">
        <v>75.596309110630997</v>
      </c>
      <c r="E303">
        <v>93.7</v>
      </c>
      <c r="F303">
        <v>91.7</v>
      </c>
      <c r="G303">
        <v>95</v>
      </c>
      <c r="H303">
        <v>122.2</v>
      </c>
      <c r="I303">
        <v>116.9</v>
      </c>
      <c r="J303">
        <v>117.7</v>
      </c>
      <c r="K303">
        <v>206.4</v>
      </c>
      <c r="L303">
        <v>136.80000000000001</v>
      </c>
      <c r="M303">
        <v>131.19999999999999</v>
      </c>
      <c r="N303" t="str">
        <f t="shared" si="4"/>
        <v>lombok tengah</v>
      </c>
    </row>
    <row r="304" spans="1:14" x14ac:dyDescent="0.3">
      <c r="A304" s="4" t="s">
        <v>1165</v>
      </c>
      <c r="B304" s="5">
        <v>72.861014138748004</v>
      </c>
      <c r="C304" s="5">
        <v>73.869929827389996</v>
      </c>
      <c r="D304" s="5">
        <v>71.479500462218994</v>
      </c>
      <c r="E304">
        <v>96.9</v>
      </c>
      <c r="F304">
        <v>97.9</v>
      </c>
      <c r="G304">
        <v>98.1</v>
      </c>
      <c r="H304">
        <v>141.30000000000001</v>
      </c>
      <c r="I304">
        <v>134.6</v>
      </c>
      <c r="J304">
        <v>137.30000000000001</v>
      </c>
      <c r="K304">
        <v>240.9</v>
      </c>
      <c r="L304">
        <v>155.80000000000001</v>
      </c>
      <c r="M304">
        <v>150.4</v>
      </c>
      <c r="N304" t="str">
        <f t="shared" si="4"/>
        <v>lombok timur</v>
      </c>
    </row>
    <row r="305" spans="1:14" x14ac:dyDescent="0.3">
      <c r="A305" s="4" t="s">
        <v>1170</v>
      </c>
      <c r="B305" s="5">
        <v>68.666383189827997</v>
      </c>
      <c r="C305" s="5">
        <v>68.165705730533006</v>
      </c>
      <c r="D305" s="5">
        <v>65.915053498375997</v>
      </c>
      <c r="E305">
        <v>93.4</v>
      </c>
      <c r="F305">
        <v>97.9</v>
      </c>
      <c r="G305">
        <v>95.3</v>
      </c>
      <c r="H305">
        <v>118</v>
      </c>
      <c r="I305">
        <v>120.1</v>
      </c>
      <c r="J305">
        <v>123.7</v>
      </c>
      <c r="K305">
        <v>217</v>
      </c>
      <c r="L305">
        <v>132.5</v>
      </c>
      <c r="M305">
        <v>136.1</v>
      </c>
      <c r="N305" t="str">
        <f t="shared" si="4"/>
        <v>lombok utara</v>
      </c>
    </row>
    <row r="306" spans="1:14" x14ac:dyDescent="0.3">
      <c r="A306" s="4" t="s">
        <v>1129</v>
      </c>
      <c r="B306" s="5">
        <v>78.697764419452994</v>
      </c>
      <c r="C306" s="5">
        <v>79.343485391008997</v>
      </c>
      <c r="D306" s="5">
        <v>79.421069237178997</v>
      </c>
      <c r="E306">
        <v>93.3</v>
      </c>
      <c r="F306">
        <v>96.2</v>
      </c>
      <c r="G306">
        <v>97.4</v>
      </c>
      <c r="H306">
        <v>110.1</v>
      </c>
      <c r="I306">
        <v>109.5</v>
      </c>
      <c r="J306">
        <v>112.6</v>
      </c>
      <c r="K306">
        <v>197.6</v>
      </c>
      <c r="L306">
        <v>116</v>
      </c>
      <c r="M306">
        <v>118.2</v>
      </c>
      <c r="N306" t="str">
        <f t="shared" si="4"/>
        <v>lumajang</v>
      </c>
    </row>
    <row r="307" spans="1:14" x14ac:dyDescent="0.3">
      <c r="A307" s="4" t="s">
        <v>1274</v>
      </c>
      <c r="B307" s="5">
        <v>81.278092174614997</v>
      </c>
      <c r="C307" s="5">
        <v>81.881012301916002</v>
      </c>
      <c r="D307" s="5">
        <v>81.608998113081</v>
      </c>
      <c r="E307">
        <v>80.099999999999994</v>
      </c>
      <c r="F307">
        <v>78</v>
      </c>
      <c r="G307">
        <v>88</v>
      </c>
      <c r="H307">
        <v>100.6</v>
      </c>
      <c r="I307">
        <v>98.1</v>
      </c>
      <c r="J307">
        <v>100.3</v>
      </c>
      <c r="K307">
        <v>176</v>
      </c>
      <c r="L307">
        <v>106.5</v>
      </c>
      <c r="M307">
        <v>106.5</v>
      </c>
      <c r="N307" t="str">
        <f t="shared" si="4"/>
        <v>luwu</v>
      </c>
    </row>
    <row r="308" spans="1:14" x14ac:dyDescent="0.3">
      <c r="A308" s="4" t="s">
        <v>1277</v>
      </c>
      <c r="B308" s="5">
        <v>86.073762604950005</v>
      </c>
      <c r="C308" s="5">
        <v>86.364226154101004</v>
      </c>
      <c r="D308" s="5">
        <v>87.821232667022997</v>
      </c>
      <c r="E308">
        <v>89.4</v>
      </c>
      <c r="F308">
        <v>84.3</v>
      </c>
      <c r="G308">
        <v>90.4</v>
      </c>
      <c r="H308">
        <v>103.3</v>
      </c>
      <c r="I308">
        <v>97.3</v>
      </c>
      <c r="J308">
        <v>102.9</v>
      </c>
      <c r="K308">
        <v>180.6</v>
      </c>
      <c r="L308">
        <v>115.5</v>
      </c>
      <c r="M308">
        <v>120.7</v>
      </c>
      <c r="N308" t="str">
        <f t="shared" si="4"/>
        <v>luwu timur</v>
      </c>
    </row>
    <row r="309" spans="1:14" x14ac:dyDescent="0.3">
      <c r="A309" s="4" t="s">
        <v>1276</v>
      </c>
      <c r="B309" s="5">
        <v>77.232362726302995</v>
      </c>
      <c r="C309" s="5">
        <v>80.268844560641</v>
      </c>
      <c r="D309" s="5">
        <v>83.027583795734003</v>
      </c>
      <c r="E309">
        <v>91.6</v>
      </c>
      <c r="F309">
        <v>91.6</v>
      </c>
      <c r="G309">
        <v>92.9</v>
      </c>
      <c r="H309">
        <v>101.3</v>
      </c>
      <c r="I309">
        <v>101.2</v>
      </c>
      <c r="J309">
        <v>110.8</v>
      </c>
      <c r="K309">
        <v>194.3</v>
      </c>
      <c r="L309">
        <v>114</v>
      </c>
      <c r="M309">
        <v>109.3</v>
      </c>
      <c r="N309" t="str">
        <f t="shared" si="4"/>
        <v>luwu utara</v>
      </c>
    </row>
    <row r="310" spans="1:14" x14ac:dyDescent="0.3">
      <c r="A310" s="4" t="s">
        <v>1140</v>
      </c>
      <c r="B310" s="5">
        <v>84.852906961886006</v>
      </c>
      <c r="C310" s="5">
        <v>83.928875209495004</v>
      </c>
      <c r="D310" s="5">
        <v>85.319285920441004</v>
      </c>
      <c r="E310">
        <v>90.6</v>
      </c>
      <c r="F310">
        <v>92.2</v>
      </c>
      <c r="G310">
        <v>93.1</v>
      </c>
      <c r="H310">
        <v>100.8</v>
      </c>
      <c r="I310">
        <v>96.7</v>
      </c>
      <c r="J310">
        <v>98.6</v>
      </c>
      <c r="K310">
        <v>172.9</v>
      </c>
      <c r="L310">
        <v>103</v>
      </c>
      <c r="M310">
        <v>102.1</v>
      </c>
      <c r="N310" t="str">
        <f t="shared" si="4"/>
        <v>madiun</v>
      </c>
    </row>
    <row r="311" spans="1:14" x14ac:dyDescent="0.3">
      <c r="A311" s="4" t="s">
        <v>1096</v>
      </c>
      <c r="B311" s="5">
        <v>79.924668533911003</v>
      </c>
      <c r="C311" s="5">
        <v>79.444090301494995</v>
      </c>
      <c r="D311" s="5">
        <v>79.913686367451007</v>
      </c>
      <c r="E311">
        <v>84</v>
      </c>
      <c r="F311">
        <v>86.4</v>
      </c>
      <c r="G311">
        <v>92.1</v>
      </c>
      <c r="H311">
        <v>93.2</v>
      </c>
      <c r="I311">
        <v>96.7</v>
      </c>
      <c r="J311">
        <v>92.3</v>
      </c>
      <c r="K311">
        <v>161.9</v>
      </c>
      <c r="L311">
        <v>97.1</v>
      </c>
      <c r="M311">
        <v>99.7</v>
      </c>
      <c r="N311" t="str">
        <f t="shared" si="4"/>
        <v>magelang</v>
      </c>
    </row>
    <row r="312" spans="1:14" x14ac:dyDescent="0.3">
      <c r="A312" s="4" t="s">
        <v>1141</v>
      </c>
      <c r="B312" s="5">
        <v>87.087947716483001</v>
      </c>
      <c r="C312" s="5">
        <v>86.364736527744995</v>
      </c>
      <c r="D312" s="5">
        <v>86.828022632496996</v>
      </c>
      <c r="E312">
        <v>89.4</v>
      </c>
      <c r="F312">
        <v>92.5</v>
      </c>
      <c r="G312">
        <v>91.6</v>
      </c>
      <c r="H312">
        <v>98.7</v>
      </c>
      <c r="I312">
        <v>95</v>
      </c>
      <c r="J312">
        <v>95.8</v>
      </c>
      <c r="K312">
        <v>168.1</v>
      </c>
      <c r="L312">
        <v>98.9</v>
      </c>
      <c r="M312">
        <v>98.8</v>
      </c>
      <c r="N312" t="str">
        <f t="shared" si="4"/>
        <v>magetan</v>
      </c>
    </row>
    <row r="313" spans="1:14" x14ac:dyDescent="0.3">
      <c r="A313" s="4" t="s">
        <v>4990</v>
      </c>
      <c r="B313" s="5">
        <v>52.747840416142999</v>
      </c>
      <c r="C313" s="5">
        <v>53.287964913861998</v>
      </c>
      <c r="D313" s="5">
        <v>57.678257649948002</v>
      </c>
      <c r="E313">
        <v>78.3</v>
      </c>
      <c r="F313">
        <v>78.900000000000006</v>
      </c>
      <c r="G313">
        <v>84.2</v>
      </c>
      <c r="H313">
        <v>96.6</v>
      </c>
      <c r="I313">
        <v>88.7</v>
      </c>
      <c r="J313">
        <v>97.6</v>
      </c>
      <c r="K313">
        <v>171.1</v>
      </c>
      <c r="L313">
        <v>100.5</v>
      </c>
      <c r="M313">
        <v>98.6</v>
      </c>
      <c r="N313" t="str">
        <f t="shared" si="4"/>
        <v>mahakam hulu</v>
      </c>
    </row>
    <row r="314" spans="1:14" x14ac:dyDescent="0.3">
      <c r="A314" s="4" t="s">
        <v>1080</v>
      </c>
      <c r="B314" s="5">
        <v>80.793420092708004</v>
      </c>
      <c r="C314" s="5">
        <v>79.442583379975005</v>
      </c>
      <c r="D314" s="5">
        <v>81.38841954598</v>
      </c>
      <c r="E314">
        <v>86.8</v>
      </c>
      <c r="F314">
        <v>92.7</v>
      </c>
      <c r="G314">
        <v>94.6</v>
      </c>
      <c r="H314">
        <v>112.8</v>
      </c>
      <c r="I314">
        <v>97.3</v>
      </c>
      <c r="J314">
        <v>103</v>
      </c>
      <c r="K314">
        <v>180.6</v>
      </c>
      <c r="L314">
        <v>121.4</v>
      </c>
      <c r="M314">
        <v>106.3</v>
      </c>
      <c r="N314" t="str">
        <f t="shared" si="4"/>
        <v>majalengka</v>
      </c>
    </row>
    <row r="315" spans="1:14" x14ac:dyDescent="0.3">
      <c r="A315" s="4" t="s">
        <v>1298</v>
      </c>
      <c r="B315" s="5">
        <v>68.627592670393994</v>
      </c>
      <c r="C315" s="5">
        <v>61.626595899931999</v>
      </c>
      <c r="D315" s="5">
        <v>66.329362519246999</v>
      </c>
      <c r="E315">
        <v>68</v>
      </c>
      <c r="F315">
        <v>65.900000000000006</v>
      </c>
      <c r="G315">
        <v>70.5</v>
      </c>
      <c r="H315">
        <v>103</v>
      </c>
      <c r="I315">
        <v>94.1</v>
      </c>
      <c r="J315">
        <v>104.2</v>
      </c>
      <c r="K315">
        <v>182.9</v>
      </c>
      <c r="L315">
        <v>105.6</v>
      </c>
      <c r="M315">
        <v>99.9</v>
      </c>
      <c r="N315" t="str">
        <f t="shared" si="4"/>
        <v>majene</v>
      </c>
    </row>
    <row r="316" spans="1:14" x14ac:dyDescent="0.3">
      <c r="A316" s="4" t="s">
        <v>1191</v>
      </c>
      <c r="B316" s="5">
        <v>67.082311838861997</v>
      </c>
      <c r="C316" s="5">
        <v>68.558550962045004</v>
      </c>
      <c r="D316" s="5">
        <v>73.003222267167999</v>
      </c>
      <c r="E316">
        <v>66.7</v>
      </c>
      <c r="F316">
        <v>75.099999999999994</v>
      </c>
      <c r="G316">
        <v>77</v>
      </c>
      <c r="H316">
        <v>88</v>
      </c>
      <c r="I316">
        <v>106.7</v>
      </c>
      <c r="J316">
        <v>97.2</v>
      </c>
      <c r="K316">
        <v>170.5</v>
      </c>
      <c r="L316">
        <v>92.3</v>
      </c>
      <c r="M316">
        <v>106.5</v>
      </c>
      <c r="N316" t="str">
        <f t="shared" si="4"/>
        <v>malaka</v>
      </c>
    </row>
    <row r="317" spans="1:14" x14ac:dyDescent="0.3">
      <c r="A317" s="4" t="s">
        <v>1128</v>
      </c>
      <c r="B317" s="5">
        <v>79.845352052596994</v>
      </c>
      <c r="C317" s="5">
        <v>79.262766589674001</v>
      </c>
      <c r="D317" s="5">
        <v>79.965596412036007</v>
      </c>
      <c r="E317">
        <v>85.1</v>
      </c>
      <c r="F317">
        <v>83.9</v>
      </c>
      <c r="G317">
        <v>91.1</v>
      </c>
      <c r="H317">
        <v>95.6</v>
      </c>
      <c r="I317">
        <v>88.7</v>
      </c>
      <c r="J317">
        <v>93.7</v>
      </c>
      <c r="K317">
        <v>164.3</v>
      </c>
      <c r="L317">
        <v>96.8</v>
      </c>
      <c r="M317">
        <v>90.7</v>
      </c>
      <c r="N317" t="str">
        <f t="shared" si="4"/>
        <v>malang</v>
      </c>
    </row>
    <row r="318" spans="1:14" x14ac:dyDescent="0.3">
      <c r="A318" s="4" t="s">
        <v>1232</v>
      </c>
      <c r="B318" s="5">
        <v>73.663330557354001</v>
      </c>
      <c r="C318" s="5">
        <v>67.249494717909002</v>
      </c>
      <c r="D318" s="5">
        <v>73.077383625341994</v>
      </c>
      <c r="E318">
        <v>77.3</v>
      </c>
      <c r="F318">
        <v>84.4</v>
      </c>
      <c r="G318">
        <v>81.3</v>
      </c>
      <c r="H318">
        <v>87.7</v>
      </c>
      <c r="I318">
        <v>89.8</v>
      </c>
      <c r="J318">
        <v>87</v>
      </c>
      <c r="K318">
        <v>152.69999999999999</v>
      </c>
      <c r="L318">
        <v>97</v>
      </c>
      <c r="M318">
        <v>103</v>
      </c>
      <c r="N318" t="str">
        <f t="shared" si="4"/>
        <v>malinau</v>
      </c>
    </row>
    <row r="319" spans="1:14" x14ac:dyDescent="0.3">
      <c r="A319" s="4" t="s">
        <v>1311</v>
      </c>
      <c r="B319" s="5">
        <v>67.532100761834997</v>
      </c>
      <c r="C319" s="5">
        <v>66.432513996938994</v>
      </c>
      <c r="D319" s="5">
        <v>65.236780694290005</v>
      </c>
      <c r="E319">
        <v>68.3</v>
      </c>
      <c r="F319">
        <v>70.8</v>
      </c>
      <c r="G319">
        <v>82.6</v>
      </c>
      <c r="H319">
        <v>83.1</v>
      </c>
      <c r="I319">
        <v>84.9</v>
      </c>
      <c r="J319">
        <v>101.9</v>
      </c>
      <c r="K319">
        <v>178.7</v>
      </c>
      <c r="L319">
        <v>95</v>
      </c>
      <c r="M319">
        <v>94.6</v>
      </c>
      <c r="N319" t="str">
        <f t="shared" si="4"/>
        <v>maluku barat daya</v>
      </c>
    </row>
    <row r="320" spans="1:14" x14ac:dyDescent="0.3">
      <c r="A320" s="4" t="s">
        <v>1306</v>
      </c>
      <c r="B320" s="5">
        <v>71.739912490438002</v>
      </c>
      <c r="C320" s="5">
        <v>69.616806029044</v>
      </c>
      <c r="D320" s="5">
        <v>72.209933716028999</v>
      </c>
      <c r="E320">
        <v>71</v>
      </c>
      <c r="F320">
        <v>80.599999999999994</v>
      </c>
      <c r="G320">
        <v>83.3</v>
      </c>
      <c r="H320">
        <v>92.2</v>
      </c>
      <c r="I320">
        <v>93.4</v>
      </c>
      <c r="J320">
        <v>93.2</v>
      </c>
      <c r="K320">
        <v>163.5</v>
      </c>
      <c r="L320">
        <v>96.3</v>
      </c>
      <c r="M320">
        <v>102.3</v>
      </c>
      <c r="N320" t="str">
        <f t="shared" si="4"/>
        <v>maluku tengah</v>
      </c>
    </row>
    <row r="321" spans="1:14" x14ac:dyDescent="0.3">
      <c r="A321" s="4" t="s">
        <v>1305</v>
      </c>
      <c r="B321" s="5">
        <v>49.028619578334002</v>
      </c>
      <c r="C321" s="5">
        <v>49.497969652026001</v>
      </c>
      <c r="D321" s="5">
        <v>56.043907252989001</v>
      </c>
      <c r="E321">
        <v>69.3</v>
      </c>
      <c r="F321">
        <v>76</v>
      </c>
      <c r="G321">
        <v>72.5</v>
      </c>
      <c r="H321">
        <v>83.2</v>
      </c>
      <c r="I321">
        <v>86.9</v>
      </c>
      <c r="J321">
        <v>85.8</v>
      </c>
      <c r="K321">
        <v>150.5</v>
      </c>
      <c r="L321">
        <v>86.1</v>
      </c>
      <c r="M321">
        <v>93.9</v>
      </c>
      <c r="N321" t="str">
        <f t="shared" si="4"/>
        <v>maluku tenggara</v>
      </c>
    </row>
    <row r="322" spans="1:14" x14ac:dyDescent="0.3">
      <c r="A322" s="4" t="s">
        <v>1300</v>
      </c>
      <c r="B322" s="5">
        <v>69.683879170981996</v>
      </c>
      <c r="C322" s="5">
        <v>71.224041579168002</v>
      </c>
      <c r="D322" s="5">
        <v>72.647926849336997</v>
      </c>
      <c r="E322">
        <v>74.7</v>
      </c>
      <c r="F322">
        <v>72.5</v>
      </c>
      <c r="G322">
        <v>68.8</v>
      </c>
      <c r="H322">
        <v>102.4</v>
      </c>
      <c r="I322">
        <v>97.6</v>
      </c>
      <c r="J322">
        <v>93.3</v>
      </c>
      <c r="K322">
        <v>163.69999999999999</v>
      </c>
      <c r="L322">
        <v>113.5</v>
      </c>
      <c r="M322">
        <v>104.7</v>
      </c>
      <c r="N322" t="str">
        <f t="shared" si="4"/>
        <v>mamasa</v>
      </c>
    </row>
    <row r="323" spans="1:14" x14ac:dyDescent="0.3">
      <c r="A323" s="4" t="s">
        <v>1352</v>
      </c>
      <c r="B323" s="5">
        <v>21.954503756067002</v>
      </c>
      <c r="C323" s="5">
        <v>22.959256636845002</v>
      </c>
      <c r="D323" s="5">
        <v>22.514852861588999</v>
      </c>
      <c r="E323">
        <v>75.599999999999994</v>
      </c>
      <c r="F323">
        <v>78.7</v>
      </c>
      <c r="G323">
        <v>83.2</v>
      </c>
      <c r="H323">
        <v>93.6</v>
      </c>
      <c r="I323">
        <v>78.400000000000006</v>
      </c>
      <c r="J323">
        <v>89.3</v>
      </c>
      <c r="K323">
        <v>156.69999999999999</v>
      </c>
      <c r="L323">
        <v>84.4</v>
      </c>
      <c r="M323">
        <v>92.1</v>
      </c>
      <c r="N323" t="str">
        <f t="shared" ref="N323:N386" si="5">TRIM(SUBSTITUTE(SUBSTITUTE(LOWER(A323),"kota ",""),"kabupaten ",""))</f>
        <v>mamberamo raya</v>
      </c>
    </row>
    <row r="324" spans="1:14" x14ac:dyDescent="0.3">
      <c r="A324" s="4" t="s">
        <v>1355</v>
      </c>
      <c r="B324" s="5">
        <v>22.311247487534999</v>
      </c>
      <c r="C324" s="5">
        <v>18.136834589176999</v>
      </c>
      <c r="D324" s="5">
        <v>20.062044835594001</v>
      </c>
      <c r="E324">
        <v>56.2</v>
      </c>
      <c r="F324">
        <v>57.3</v>
      </c>
      <c r="G324">
        <v>56.8</v>
      </c>
      <c r="H324">
        <v>96.1</v>
      </c>
      <c r="I324">
        <v>91.8</v>
      </c>
      <c r="J324">
        <v>99</v>
      </c>
      <c r="K324">
        <v>173.7</v>
      </c>
      <c r="L324">
        <v>55.1</v>
      </c>
      <c r="M324">
        <v>52.3</v>
      </c>
      <c r="N324" t="str">
        <f t="shared" si="5"/>
        <v>mamberamo tengah</v>
      </c>
    </row>
    <row r="325" spans="1:14" x14ac:dyDescent="0.3">
      <c r="A325" s="4" t="s">
        <v>1301</v>
      </c>
      <c r="B325" s="5">
        <v>80.892546448207</v>
      </c>
      <c r="C325" s="5">
        <v>82.184480952485998</v>
      </c>
      <c r="D325" s="5">
        <v>82.257914987893997</v>
      </c>
      <c r="E325">
        <v>67.900000000000006</v>
      </c>
      <c r="F325">
        <v>73.599999999999994</v>
      </c>
      <c r="G325">
        <v>73.5</v>
      </c>
      <c r="H325">
        <v>88</v>
      </c>
      <c r="I325">
        <v>92.2</v>
      </c>
      <c r="J325">
        <v>95.6</v>
      </c>
      <c r="K325">
        <v>167.7</v>
      </c>
      <c r="L325">
        <v>89.8</v>
      </c>
      <c r="M325">
        <v>101.6</v>
      </c>
      <c r="N325" t="str">
        <f t="shared" si="5"/>
        <v>mamuju</v>
      </c>
    </row>
    <row r="326" spans="1:14" x14ac:dyDescent="0.3">
      <c r="A326" s="4" t="s">
        <v>1303</v>
      </c>
      <c r="B326" s="5">
        <v>82.337405876225006</v>
      </c>
      <c r="C326" s="5">
        <v>81.371788604651996</v>
      </c>
      <c r="D326" s="5">
        <v>82.261122843826996</v>
      </c>
      <c r="E326">
        <v>82.2</v>
      </c>
      <c r="F326">
        <v>73.900000000000006</v>
      </c>
      <c r="G326">
        <v>68.900000000000006</v>
      </c>
      <c r="H326">
        <v>104.1</v>
      </c>
      <c r="I326">
        <v>94.7</v>
      </c>
      <c r="J326">
        <v>92.3</v>
      </c>
      <c r="K326">
        <v>161.9</v>
      </c>
      <c r="L326">
        <v>106.1</v>
      </c>
      <c r="M326">
        <v>102.8</v>
      </c>
      <c r="N326" t="str">
        <f t="shared" si="5"/>
        <v>mamuju tengah</v>
      </c>
    </row>
    <row r="327" spans="1:14" x14ac:dyDescent="0.3">
      <c r="A327" s="4" t="s">
        <v>1302</v>
      </c>
      <c r="B327" s="5">
        <v>77.834606706919999</v>
      </c>
      <c r="C327" s="5">
        <v>73.649097345878005</v>
      </c>
      <c r="D327" s="5">
        <v>60.096690255752002</v>
      </c>
      <c r="E327">
        <v>81.5</v>
      </c>
      <c r="F327">
        <v>79.7</v>
      </c>
      <c r="G327">
        <v>79.3</v>
      </c>
      <c r="H327">
        <v>103.2</v>
      </c>
      <c r="I327">
        <v>98</v>
      </c>
      <c r="J327">
        <v>102.3</v>
      </c>
      <c r="K327">
        <v>179.4</v>
      </c>
      <c r="L327">
        <v>104.6</v>
      </c>
      <c r="M327">
        <v>105.4</v>
      </c>
      <c r="N327" t="str">
        <f t="shared" si="5"/>
        <v>mamuju utara</v>
      </c>
    </row>
    <row r="328" spans="1:14" x14ac:dyDescent="0.3">
      <c r="A328" s="4" t="s">
        <v>970</v>
      </c>
      <c r="B328" s="5">
        <v>67.309802893305005</v>
      </c>
      <c r="C328" s="5">
        <v>66.359819453965997</v>
      </c>
      <c r="D328" s="5">
        <v>69.536150007182002</v>
      </c>
      <c r="E328">
        <v>73.8</v>
      </c>
      <c r="F328">
        <v>85.9</v>
      </c>
      <c r="G328">
        <v>86.6</v>
      </c>
      <c r="H328">
        <v>103</v>
      </c>
      <c r="I328">
        <v>107.2</v>
      </c>
      <c r="J328">
        <v>109</v>
      </c>
      <c r="K328">
        <v>191.2</v>
      </c>
      <c r="L328">
        <v>102.6</v>
      </c>
      <c r="M328">
        <v>111.8</v>
      </c>
      <c r="N328" t="str">
        <f t="shared" si="5"/>
        <v>mandailing natal</v>
      </c>
    </row>
    <row r="329" spans="1:14" x14ac:dyDescent="0.3">
      <c r="A329" s="4" t="s">
        <v>1183</v>
      </c>
      <c r="B329" s="5">
        <v>71.878902123752994</v>
      </c>
      <c r="C329" s="5">
        <v>74.267556162347006</v>
      </c>
      <c r="D329" s="5">
        <v>76.932134087509993</v>
      </c>
      <c r="E329">
        <v>85.1</v>
      </c>
      <c r="F329">
        <v>82.5</v>
      </c>
      <c r="G329">
        <v>77.2</v>
      </c>
      <c r="H329">
        <v>107.4</v>
      </c>
      <c r="I329">
        <v>106.2</v>
      </c>
      <c r="J329">
        <v>103.4</v>
      </c>
      <c r="K329">
        <v>181.5</v>
      </c>
      <c r="L329">
        <v>118.1</v>
      </c>
      <c r="M329">
        <v>113.5</v>
      </c>
      <c r="N329" t="str">
        <f t="shared" si="5"/>
        <v>manggarai</v>
      </c>
    </row>
    <row r="330" spans="1:14" x14ac:dyDescent="0.3">
      <c r="A330" s="4" t="s">
        <v>1185</v>
      </c>
      <c r="B330" s="5">
        <v>71.916958501039005</v>
      </c>
      <c r="C330" s="5">
        <v>75.167739957199004</v>
      </c>
      <c r="D330" s="5">
        <v>76.764248142930001</v>
      </c>
      <c r="E330">
        <v>79.7</v>
      </c>
      <c r="F330">
        <v>76.900000000000006</v>
      </c>
      <c r="G330">
        <v>75.3</v>
      </c>
      <c r="H330">
        <v>102.1</v>
      </c>
      <c r="I330">
        <v>97.6</v>
      </c>
      <c r="J330">
        <v>95.5</v>
      </c>
      <c r="K330">
        <v>167.6</v>
      </c>
      <c r="L330">
        <v>108.9</v>
      </c>
      <c r="M330">
        <v>104</v>
      </c>
      <c r="N330" t="str">
        <f t="shared" si="5"/>
        <v>manggarai barat</v>
      </c>
    </row>
    <row r="331" spans="1:14" x14ac:dyDescent="0.3">
      <c r="A331" s="4" t="s">
        <v>1189</v>
      </c>
      <c r="B331" s="5">
        <v>61.741829121437</v>
      </c>
      <c r="C331" s="5">
        <v>65.485359526994003</v>
      </c>
      <c r="D331" s="5">
        <v>66.686904148227001</v>
      </c>
      <c r="E331">
        <v>73.900000000000006</v>
      </c>
      <c r="F331">
        <v>75.5</v>
      </c>
      <c r="G331">
        <v>65.5</v>
      </c>
      <c r="H331">
        <v>106.4</v>
      </c>
      <c r="I331">
        <v>103.7</v>
      </c>
      <c r="J331">
        <v>105.7</v>
      </c>
      <c r="K331">
        <v>185.4</v>
      </c>
      <c r="L331">
        <v>108.2</v>
      </c>
      <c r="M331">
        <v>106</v>
      </c>
      <c r="N331" t="str">
        <f t="shared" si="5"/>
        <v>manggarai timur</v>
      </c>
    </row>
    <row r="332" spans="1:14" x14ac:dyDescent="0.3">
      <c r="A332" s="4" t="s">
        <v>1325</v>
      </c>
      <c r="B332" s="5">
        <v>72.111373886514002</v>
      </c>
      <c r="C332" s="5">
        <v>67.412350304838</v>
      </c>
      <c r="D332" s="5">
        <v>66.854103100714994</v>
      </c>
      <c r="E332">
        <v>73.900000000000006</v>
      </c>
      <c r="F332">
        <v>84.8</v>
      </c>
      <c r="G332">
        <v>82</v>
      </c>
      <c r="H332">
        <v>92</v>
      </c>
      <c r="I332">
        <v>93.8</v>
      </c>
      <c r="J332">
        <v>90.2</v>
      </c>
      <c r="K332">
        <v>158.30000000000001</v>
      </c>
      <c r="L332">
        <v>94.6</v>
      </c>
      <c r="M332">
        <v>102.1</v>
      </c>
      <c r="N332" t="str">
        <f t="shared" si="5"/>
        <v>manokwari</v>
      </c>
    </row>
    <row r="333" spans="1:14" x14ac:dyDescent="0.3">
      <c r="A333" s="4" t="s">
        <v>1331</v>
      </c>
      <c r="B333" s="5">
        <v>65.311442725489997</v>
      </c>
      <c r="C333" s="5">
        <v>69.458320205670006</v>
      </c>
      <c r="D333" s="5">
        <v>67.117333784351999</v>
      </c>
      <c r="E333">
        <v>76.7</v>
      </c>
      <c r="F333">
        <v>94.1</v>
      </c>
      <c r="G333">
        <v>82.5</v>
      </c>
      <c r="H333">
        <v>87.5</v>
      </c>
      <c r="I333">
        <v>96.4</v>
      </c>
      <c r="J333">
        <v>88.4</v>
      </c>
      <c r="K333">
        <v>155.1</v>
      </c>
      <c r="L333">
        <v>87.2</v>
      </c>
      <c r="M333">
        <v>101.6</v>
      </c>
      <c r="N333" t="str">
        <f t="shared" si="5"/>
        <v>manokwari selatan</v>
      </c>
    </row>
    <row r="334" spans="1:14" x14ac:dyDescent="0.3">
      <c r="A334" s="4" t="s">
        <v>1343</v>
      </c>
      <c r="B334" s="5">
        <v>31.511071434238001</v>
      </c>
      <c r="C334" s="5">
        <v>33.815078703921998</v>
      </c>
      <c r="D334" s="5">
        <v>47.851767852567001</v>
      </c>
      <c r="E334">
        <v>48.4</v>
      </c>
      <c r="F334">
        <v>53</v>
      </c>
      <c r="G334">
        <v>60.2</v>
      </c>
      <c r="H334">
        <v>74.3</v>
      </c>
      <c r="I334">
        <v>69.900000000000006</v>
      </c>
      <c r="J334">
        <v>76.7</v>
      </c>
      <c r="K334">
        <v>134.6</v>
      </c>
      <c r="L334">
        <v>58.6</v>
      </c>
      <c r="M334">
        <v>58.9</v>
      </c>
      <c r="N334" t="str">
        <f t="shared" si="5"/>
        <v>mappi</v>
      </c>
    </row>
    <row r="335" spans="1:14" x14ac:dyDescent="0.3">
      <c r="A335" s="4" t="s">
        <v>1265</v>
      </c>
      <c r="B335" s="5">
        <v>83.116942270026001</v>
      </c>
      <c r="C335" s="5">
        <v>81.810690997015996</v>
      </c>
      <c r="D335" s="5">
        <v>83.740992792540993</v>
      </c>
      <c r="E335">
        <v>75.400000000000006</v>
      </c>
      <c r="F335">
        <v>84.5</v>
      </c>
      <c r="G335">
        <v>88.3</v>
      </c>
      <c r="H335">
        <v>96.3</v>
      </c>
      <c r="I335">
        <v>98.6</v>
      </c>
      <c r="J335">
        <v>106.5</v>
      </c>
      <c r="K335">
        <v>186.9</v>
      </c>
      <c r="L335">
        <v>99.2</v>
      </c>
      <c r="M335">
        <v>104</v>
      </c>
      <c r="N335" t="str">
        <f t="shared" si="5"/>
        <v>maros</v>
      </c>
    </row>
    <row r="336" spans="1:14" x14ac:dyDescent="0.3">
      <c r="A336" s="4" t="s">
        <v>1330</v>
      </c>
      <c r="B336" s="5">
        <v>34.587419438041003</v>
      </c>
      <c r="C336" s="5">
        <v>39.327517672315999</v>
      </c>
      <c r="D336" s="5">
        <v>41.598784217624001</v>
      </c>
      <c r="E336">
        <v>76.900000000000006</v>
      </c>
      <c r="F336">
        <v>72.900000000000006</v>
      </c>
      <c r="G336">
        <v>69.7</v>
      </c>
      <c r="H336">
        <v>88</v>
      </c>
      <c r="I336">
        <v>81.7</v>
      </c>
      <c r="J336">
        <v>78.2</v>
      </c>
      <c r="K336">
        <v>137.30000000000001</v>
      </c>
      <c r="L336">
        <v>89.3</v>
      </c>
      <c r="M336">
        <v>86.1</v>
      </c>
      <c r="N336" t="str">
        <f t="shared" si="5"/>
        <v>maybrat</v>
      </c>
    </row>
    <row r="337" spans="1:14" x14ac:dyDescent="0.3">
      <c r="A337" s="4" t="s">
        <v>5636</v>
      </c>
      <c r="B337" s="5">
        <v>59.184131868912999</v>
      </c>
      <c r="C337" s="5">
        <v>59.041826252241002</v>
      </c>
      <c r="D337" s="5">
        <v>54.795591059183998</v>
      </c>
      <c r="E337" t="e">
        <v>#N/A</v>
      </c>
      <c r="F337" t="e">
        <v>#N/A</v>
      </c>
      <c r="G337" t="e">
        <v>#N/A</v>
      </c>
      <c r="H337" t="e">
        <v>#N/A</v>
      </c>
      <c r="I337" t="e">
        <v>#N/A</v>
      </c>
      <c r="J337" t="e">
        <v>#N/A</v>
      </c>
      <c r="K337" t="e">
        <v>#N/A</v>
      </c>
      <c r="L337" t="e">
        <v>#N/A</v>
      </c>
      <c r="M337" t="e">
        <v>#N/A</v>
      </c>
      <c r="N337" t="str">
        <f t="shared" si="5"/>
        <v>melawi</v>
      </c>
    </row>
    <row r="338" spans="1:14" x14ac:dyDescent="0.3">
      <c r="A338" s="4" t="s">
        <v>1195</v>
      </c>
      <c r="B338" s="5">
        <v>74.357316579547998</v>
      </c>
      <c r="C338" s="5">
        <v>74.610075899213001</v>
      </c>
      <c r="D338" s="5">
        <v>74.040367055464003</v>
      </c>
      <c r="E338">
        <v>74</v>
      </c>
      <c r="F338">
        <v>77.099999999999994</v>
      </c>
      <c r="G338">
        <v>81.900000000000006</v>
      </c>
      <c r="H338">
        <v>87.5</v>
      </c>
      <c r="I338">
        <v>84.3</v>
      </c>
      <c r="J338">
        <v>92.8</v>
      </c>
      <c r="K338">
        <v>162.80000000000001</v>
      </c>
      <c r="L338">
        <v>95.9</v>
      </c>
      <c r="M338">
        <v>96.6</v>
      </c>
      <c r="N338" t="str">
        <f t="shared" si="5"/>
        <v>mempawah</v>
      </c>
    </row>
    <row r="339" spans="1:14" x14ac:dyDescent="0.3">
      <c r="A339" s="4" t="s">
        <v>1017</v>
      </c>
      <c r="B339" s="5">
        <v>77.228485892188999</v>
      </c>
      <c r="C339" s="5">
        <v>71.022330139629005</v>
      </c>
      <c r="D339" s="5">
        <v>71.664473369510006</v>
      </c>
      <c r="E339">
        <v>71.400000000000006</v>
      </c>
      <c r="F339">
        <v>82.8</v>
      </c>
      <c r="G339">
        <v>84.7</v>
      </c>
      <c r="H339">
        <v>95</v>
      </c>
      <c r="I339">
        <v>92.5</v>
      </c>
      <c r="J339">
        <v>89.9</v>
      </c>
      <c r="K339">
        <v>157.69999999999999</v>
      </c>
      <c r="L339">
        <v>105.6</v>
      </c>
      <c r="M339">
        <v>102.8</v>
      </c>
      <c r="N339" t="str">
        <f t="shared" si="5"/>
        <v>merangin</v>
      </c>
    </row>
    <row r="340" spans="1:14" x14ac:dyDescent="0.3">
      <c r="A340" s="4" t="s">
        <v>1333</v>
      </c>
      <c r="B340" s="5">
        <v>77.74643129623</v>
      </c>
      <c r="C340" s="5">
        <v>80.104736666267002</v>
      </c>
      <c r="D340" s="5">
        <v>83.079140293170994</v>
      </c>
      <c r="E340">
        <v>85.6</v>
      </c>
      <c r="F340">
        <v>91.7</v>
      </c>
      <c r="G340">
        <v>85.9</v>
      </c>
      <c r="H340">
        <v>94.5</v>
      </c>
      <c r="I340">
        <v>97.4</v>
      </c>
      <c r="J340">
        <v>94.1</v>
      </c>
      <c r="K340">
        <v>165.1</v>
      </c>
      <c r="L340">
        <v>112.1</v>
      </c>
      <c r="M340">
        <v>115.3</v>
      </c>
      <c r="N340" t="str">
        <f t="shared" si="5"/>
        <v>merauke</v>
      </c>
    </row>
    <row r="341" spans="1:14" x14ac:dyDescent="0.3">
      <c r="A341" s="4" t="s">
        <v>1057</v>
      </c>
      <c r="B341" s="5">
        <v>85.602808118192996</v>
      </c>
      <c r="C341" s="5">
        <v>85.622666631089999</v>
      </c>
      <c r="D341" s="5">
        <v>86.21023062866</v>
      </c>
      <c r="E341">
        <v>87.7</v>
      </c>
      <c r="F341">
        <v>89.8</v>
      </c>
      <c r="G341">
        <v>90.4</v>
      </c>
      <c r="H341">
        <v>96.4</v>
      </c>
      <c r="I341">
        <v>94.2</v>
      </c>
      <c r="J341">
        <v>98.7</v>
      </c>
      <c r="K341">
        <v>173.2</v>
      </c>
      <c r="L341">
        <v>97.1</v>
      </c>
      <c r="M341">
        <v>99.5</v>
      </c>
      <c r="N341" t="str">
        <f t="shared" si="5"/>
        <v>mesuji</v>
      </c>
    </row>
    <row r="342" spans="1:14" x14ac:dyDescent="0.3">
      <c r="A342" s="4" t="s">
        <v>1341</v>
      </c>
      <c r="B342" s="5">
        <v>55.367458878777001</v>
      </c>
      <c r="C342" s="5">
        <v>80.549471828484002</v>
      </c>
      <c r="D342" s="5">
        <v>81.830945555034006</v>
      </c>
      <c r="E342">
        <v>80.2</v>
      </c>
      <c r="F342">
        <v>81.8</v>
      </c>
      <c r="G342">
        <v>77.7</v>
      </c>
      <c r="H342">
        <v>94</v>
      </c>
      <c r="I342">
        <v>85.3</v>
      </c>
      <c r="J342">
        <v>84</v>
      </c>
      <c r="K342">
        <v>147.30000000000001</v>
      </c>
      <c r="L342">
        <v>107</v>
      </c>
      <c r="M342">
        <v>97.4</v>
      </c>
      <c r="N342" t="str">
        <f t="shared" si="5"/>
        <v>mimika</v>
      </c>
    </row>
    <row r="343" spans="1:14" x14ac:dyDescent="0.3">
      <c r="A343" s="4" t="s">
        <v>1237</v>
      </c>
      <c r="B343" s="5">
        <v>85.461595089658005</v>
      </c>
      <c r="C343" s="5">
        <v>83.299130208237997</v>
      </c>
      <c r="D343" s="5">
        <v>84.688131445222993</v>
      </c>
      <c r="E343">
        <v>82.2</v>
      </c>
      <c r="F343">
        <v>90.5</v>
      </c>
      <c r="G343">
        <v>92</v>
      </c>
      <c r="H343">
        <v>101.2</v>
      </c>
      <c r="I343">
        <v>105.3</v>
      </c>
      <c r="J343">
        <v>106.5</v>
      </c>
      <c r="K343">
        <v>186.9</v>
      </c>
      <c r="L343">
        <v>117</v>
      </c>
      <c r="M343">
        <v>125.6</v>
      </c>
      <c r="N343" t="str">
        <f t="shared" si="5"/>
        <v>minahasa</v>
      </c>
    </row>
    <row r="344" spans="1:14" x14ac:dyDescent="0.3">
      <c r="A344" s="4" t="s">
        <v>1240</v>
      </c>
      <c r="B344" s="5">
        <v>83.445793024477993</v>
      </c>
      <c r="C344" s="5">
        <v>79.912342418196005</v>
      </c>
      <c r="D344" s="5">
        <v>83.202758729617003</v>
      </c>
      <c r="E344">
        <v>86.3</v>
      </c>
      <c r="F344">
        <v>91.9</v>
      </c>
      <c r="G344">
        <v>86.8</v>
      </c>
      <c r="H344">
        <v>111.4</v>
      </c>
      <c r="I344">
        <v>104.8</v>
      </c>
      <c r="J344">
        <v>104.7</v>
      </c>
      <c r="K344">
        <v>183.6</v>
      </c>
      <c r="L344">
        <v>124.1</v>
      </c>
      <c r="M344">
        <v>122.1</v>
      </c>
      <c r="N344" t="str">
        <f t="shared" si="5"/>
        <v>minahasa selatan</v>
      </c>
    </row>
    <row r="345" spans="1:14" x14ac:dyDescent="0.3">
      <c r="A345" s="4" t="s">
        <v>1244</v>
      </c>
      <c r="B345" s="5">
        <v>84.644722793536999</v>
      </c>
      <c r="C345" s="5">
        <v>80.546525172299994</v>
      </c>
      <c r="D345" s="5">
        <v>80.436546063533996</v>
      </c>
      <c r="E345">
        <v>83.4</v>
      </c>
      <c r="F345">
        <v>89.2</v>
      </c>
      <c r="G345">
        <v>84.9</v>
      </c>
      <c r="H345">
        <v>107.1</v>
      </c>
      <c r="I345">
        <v>102.3</v>
      </c>
      <c r="J345">
        <v>104.3</v>
      </c>
      <c r="K345">
        <v>183</v>
      </c>
      <c r="L345">
        <v>120.4</v>
      </c>
      <c r="M345">
        <v>119.5</v>
      </c>
      <c r="N345" t="str">
        <f t="shared" si="5"/>
        <v>minahasa tenggara</v>
      </c>
    </row>
    <row r="346" spans="1:14" x14ac:dyDescent="0.3">
      <c r="A346" s="4" t="s">
        <v>1241</v>
      </c>
      <c r="B346" s="5">
        <v>88.184656456360003</v>
      </c>
      <c r="C346" s="5">
        <v>83.693686850296004</v>
      </c>
      <c r="D346" s="5">
        <v>83.288084460777</v>
      </c>
      <c r="E346">
        <v>85.5</v>
      </c>
      <c r="F346">
        <v>92.5</v>
      </c>
      <c r="G346">
        <v>86.5</v>
      </c>
      <c r="H346">
        <v>105.3</v>
      </c>
      <c r="I346">
        <v>104.2</v>
      </c>
      <c r="J346">
        <v>99.5</v>
      </c>
      <c r="K346">
        <v>174.6</v>
      </c>
      <c r="L346">
        <v>120.5</v>
      </c>
      <c r="M346">
        <v>127.8</v>
      </c>
      <c r="N346" t="str">
        <f t="shared" si="5"/>
        <v>minahasa utara</v>
      </c>
    </row>
    <row r="347" spans="1:14" x14ac:dyDescent="0.3">
      <c r="A347" s="4" t="s">
        <v>1137</v>
      </c>
      <c r="B347" s="5">
        <v>84.462410441797005</v>
      </c>
      <c r="C347" s="5">
        <v>84.061938416936002</v>
      </c>
      <c r="D347" s="5">
        <v>86.696004882374993</v>
      </c>
      <c r="E347">
        <v>91</v>
      </c>
      <c r="F347">
        <v>97.7</v>
      </c>
      <c r="G347">
        <v>95.7</v>
      </c>
      <c r="H347">
        <v>102.9</v>
      </c>
      <c r="I347">
        <v>118.3</v>
      </c>
      <c r="J347">
        <v>101</v>
      </c>
      <c r="K347">
        <v>177.2</v>
      </c>
      <c r="L347">
        <v>109.5</v>
      </c>
      <c r="M347">
        <v>191.4</v>
      </c>
      <c r="N347" t="str">
        <f t="shared" si="5"/>
        <v>mojokerto</v>
      </c>
    </row>
    <row r="348" spans="1:14" x14ac:dyDescent="0.3">
      <c r="A348" s="4" t="s">
        <v>1249</v>
      </c>
      <c r="B348" s="5">
        <v>81.979186483570999</v>
      </c>
      <c r="C348" s="5">
        <v>81.508442122396005</v>
      </c>
      <c r="D348" s="5">
        <v>82.363148061196995</v>
      </c>
      <c r="E348">
        <v>80.8</v>
      </c>
      <c r="F348">
        <v>80.3</v>
      </c>
      <c r="G348">
        <v>86.8</v>
      </c>
      <c r="H348">
        <v>102.5</v>
      </c>
      <c r="I348">
        <v>97.2</v>
      </c>
      <c r="J348">
        <v>107.4</v>
      </c>
      <c r="K348">
        <v>188.5</v>
      </c>
      <c r="L348">
        <v>113.1</v>
      </c>
      <c r="M348">
        <v>107.3</v>
      </c>
      <c r="N348" t="str">
        <f t="shared" si="5"/>
        <v>morowali</v>
      </c>
    </row>
    <row r="349" spans="1:14" x14ac:dyDescent="0.3">
      <c r="A349" s="4" t="s">
        <v>1257</v>
      </c>
      <c r="B349" s="5">
        <v>79.625841822832001</v>
      </c>
      <c r="C349" s="5">
        <v>79.500639310180006</v>
      </c>
      <c r="D349" s="5">
        <v>82.518672489395996</v>
      </c>
      <c r="E349">
        <v>93.2</v>
      </c>
      <c r="F349">
        <v>92.1</v>
      </c>
      <c r="G349">
        <v>84.4</v>
      </c>
      <c r="H349">
        <v>113.4</v>
      </c>
      <c r="I349">
        <v>103.1</v>
      </c>
      <c r="J349">
        <v>103.2</v>
      </c>
      <c r="K349">
        <v>181</v>
      </c>
      <c r="L349">
        <v>121.2</v>
      </c>
      <c r="M349">
        <v>116.1</v>
      </c>
      <c r="N349" t="str">
        <f t="shared" si="5"/>
        <v>morowali utara</v>
      </c>
    </row>
    <row r="350" spans="1:14" x14ac:dyDescent="0.3">
      <c r="A350" s="4" t="s">
        <v>1027</v>
      </c>
      <c r="B350" s="5">
        <v>71.535413727424995</v>
      </c>
      <c r="C350" s="5">
        <v>71.289688193288995</v>
      </c>
      <c r="D350" s="5">
        <v>73.220141590544003</v>
      </c>
      <c r="E350">
        <v>81.2</v>
      </c>
      <c r="F350">
        <v>88.9</v>
      </c>
      <c r="G350">
        <v>91.6</v>
      </c>
      <c r="H350">
        <v>102</v>
      </c>
      <c r="I350">
        <v>100.6</v>
      </c>
      <c r="J350">
        <v>96.2</v>
      </c>
      <c r="K350">
        <v>168.8</v>
      </c>
      <c r="L350">
        <v>103.1</v>
      </c>
      <c r="M350">
        <v>105.5</v>
      </c>
      <c r="N350" t="str">
        <f t="shared" si="5"/>
        <v>muara enim</v>
      </c>
    </row>
    <row r="351" spans="1:14" x14ac:dyDescent="0.3">
      <c r="A351" s="4" t="s">
        <v>1020</v>
      </c>
      <c r="B351" s="5">
        <v>72.794183323119</v>
      </c>
      <c r="C351" s="5">
        <v>65.371260944680998</v>
      </c>
      <c r="D351" s="5">
        <v>65.896938354426993</v>
      </c>
      <c r="E351">
        <v>85.5</v>
      </c>
      <c r="F351">
        <v>67.3</v>
      </c>
      <c r="G351">
        <v>95</v>
      </c>
      <c r="H351">
        <v>101.1</v>
      </c>
      <c r="I351">
        <v>91.2</v>
      </c>
      <c r="J351">
        <v>100.2</v>
      </c>
      <c r="K351">
        <v>175.9</v>
      </c>
      <c r="L351">
        <v>109.6</v>
      </c>
      <c r="M351">
        <v>98.8</v>
      </c>
      <c r="N351" t="str">
        <f t="shared" si="5"/>
        <v>muaro jambi</v>
      </c>
    </row>
    <row r="352" spans="1:14" x14ac:dyDescent="0.3">
      <c r="A352" s="4" t="s">
        <v>1043</v>
      </c>
      <c r="B352" s="5">
        <v>76.167386933924007</v>
      </c>
      <c r="C352" s="5">
        <v>71.783166882448995</v>
      </c>
      <c r="D352" s="5">
        <v>76.630627480395006</v>
      </c>
      <c r="E352">
        <v>85.4</v>
      </c>
      <c r="F352">
        <v>87.3</v>
      </c>
      <c r="G352">
        <v>88.5</v>
      </c>
      <c r="H352">
        <v>99.4</v>
      </c>
      <c r="I352">
        <v>100.2</v>
      </c>
      <c r="J352">
        <v>95.4</v>
      </c>
      <c r="K352">
        <v>167.3</v>
      </c>
      <c r="L352">
        <v>103.7</v>
      </c>
      <c r="M352">
        <v>102.1</v>
      </c>
      <c r="N352" t="str">
        <f t="shared" si="5"/>
        <v>mukomuko</v>
      </c>
    </row>
    <row r="353" spans="1:14" x14ac:dyDescent="0.3">
      <c r="A353" s="4" t="s">
        <v>1280</v>
      </c>
      <c r="B353" s="5">
        <v>76.615269464324996</v>
      </c>
      <c r="C353" s="5">
        <v>75.882898301921003</v>
      </c>
      <c r="D353" s="5">
        <v>73.990347021605004</v>
      </c>
      <c r="E353">
        <v>71.400000000000006</v>
      </c>
      <c r="F353">
        <v>82.8</v>
      </c>
      <c r="G353">
        <v>70.3</v>
      </c>
      <c r="H353">
        <v>95</v>
      </c>
      <c r="I353">
        <v>92.5</v>
      </c>
      <c r="J353">
        <v>90.1</v>
      </c>
      <c r="K353">
        <v>158.1</v>
      </c>
      <c r="L353">
        <v>105.6</v>
      </c>
      <c r="M353">
        <v>102.8</v>
      </c>
      <c r="N353" t="str">
        <f t="shared" si="5"/>
        <v>muna</v>
      </c>
    </row>
    <row r="354" spans="1:14" x14ac:dyDescent="0.3">
      <c r="A354" s="4" t="s">
        <v>1291</v>
      </c>
      <c r="B354" s="5">
        <v>75.905891715514002</v>
      </c>
      <c r="C354" s="5">
        <v>77.985005116988006</v>
      </c>
      <c r="D354" s="5">
        <v>76.918594066411998</v>
      </c>
      <c r="E354">
        <v>72.099999999999994</v>
      </c>
      <c r="F354">
        <v>66.599999999999994</v>
      </c>
      <c r="G354">
        <v>72.099999999999994</v>
      </c>
      <c r="H354">
        <v>97.8</v>
      </c>
      <c r="I354">
        <v>91.6</v>
      </c>
      <c r="J354">
        <v>89.6</v>
      </c>
      <c r="K354">
        <v>157.19999999999999</v>
      </c>
      <c r="L354">
        <v>105.8</v>
      </c>
      <c r="M354">
        <v>98.1</v>
      </c>
      <c r="N354" t="str">
        <f t="shared" si="5"/>
        <v>muna barat</v>
      </c>
    </row>
    <row r="355" spans="1:14" x14ac:dyDescent="0.3">
      <c r="A355" s="4" t="s">
        <v>1216</v>
      </c>
      <c r="B355" s="5">
        <v>65.965151506501996</v>
      </c>
      <c r="C355" s="5">
        <v>48.076235373827998</v>
      </c>
      <c r="D355" s="5">
        <v>49.082407294951999</v>
      </c>
      <c r="E355">
        <v>72.599999999999994</v>
      </c>
      <c r="F355">
        <v>79.8</v>
      </c>
      <c r="G355">
        <v>79.8</v>
      </c>
      <c r="H355">
        <v>92.4</v>
      </c>
      <c r="I355">
        <v>94.9</v>
      </c>
      <c r="J355">
        <v>95.4</v>
      </c>
      <c r="K355">
        <v>167.4</v>
      </c>
      <c r="L355">
        <v>91.3</v>
      </c>
      <c r="M355">
        <v>116.7</v>
      </c>
      <c r="N355" t="str">
        <f t="shared" si="5"/>
        <v>murung raya</v>
      </c>
    </row>
    <row r="356" spans="1:14" x14ac:dyDescent="0.3">
      <c r="A356" s="4" t="s">
        <v>5637</v>
      </c>
      <c r="B356" s="5">
        <v>77.271085303657998</v>
      </c>
      <c r="C356" s="5">
        <v>77.892675055764997</v>
      </c>
      <c r="D356" s="5">
        <v>79.091553104685005</v>
      </c>
      <c r="E356">
        <v>87.2</v>
      </c>
      <c r="F356">
        <v>90.7</v>
      </c>
      <c r="G356">
        <v>92.9</v>
      </c>
      <c r="H356">
        <v>107.3</v>
      </c>
      <c r="I356">
        <v>98.7</v>
      </c>
      <c r="J356">
        <v>102.6</v>
      </c>
      <c r="K356">
        <v>179.9</v>
      </c>
      <c r="L356">
        <v>109.5</v>
      </c>
      <c r="M356">
        <v>107.7</v>
      </c>
      <c r="N356" t="str">
        <f t="shared" si="5"/>
        <v>musi banyu asin</v>
      </c>
    </row>
    <row r="357" spans="1:14" x14ac:dyDescent="0.3">
      <c r="A357" s="4" t="s">
        <v>1029</v>
      </c>
      <c r="B357" s="5">
        <v>75.327003093871994</v>
      </c>
      <c r="C357" s="5">
        <v>77.383289432826999</v>
      </c>
      <c r="D357" s="5">
        <v>79.561753993603006</v>
      </c>
      <c r="E357">
        <v>86.5</v>
      </c>
      <c r="F357">
        <v>93.4</v>
      </c>
      <c r="G357">
        <v>93.9</v>
      </c>
      <c r="H357">
        <v>102.5</v>
      </c>
      <c r="I357">
        <v>98.9</v>
      </c>
      <c r="J357">
        <v>105</v>
      </c>
      <c r="K357">
        <v>184.3</v>
      </c>
      <c r="L357">
        <v>104.4</v>
      </c>
      <c r="M357">
        <v>108.9</v>
      </c>
      <c r="N357" t="str">
        <f t="shared" si="5"/>
        <v>musi rawas</v>
      </c>
    </row>
    <row r="358" spans="1:14" x14ac:dyDescent="0.3">
      <c r="A358" s="4" t="s">
        <v>1037</v>
      </c>
      <c r="B358" s="5">
        <v>60.326394357664</v>
      </c>
      <c r="C358" s="5">
        <v>59.232552704314003</v>
      </c>
      <c r="D358" s="5">
        <v>60.310550989310997</v>
      </c>
      <c r="E358">
        <v>85</v>
      </c>
      <c r="F358">
        <v>93.5</v>
      </c>
      <c r="G358">
        <v>92</v>
      </c>
      <c r="H358">
        <v>104.5</v>
      </c>
      <c r="I358">
        <v>106</v>
      </c>
      <c r="J358">
        <v>105.8</v>
      </c>
      <c r="K358">
        <v>185.5</v>
      </c>
      <c r="L358">
        <v>108.3</v>
      </c>
      <c r="M358">
        <v>114.5</v>
      </c>
      <c r="N358" t="str">
        <f t="shared" si="5"/>
        <v>musi rawas utara</v>
      </c>
    </row>
    <row r="359" spans="1:14" x14ac:dyDescent="0.3">
      <c r="A359" s="4" t="s">
        <v>1336</v>
      </c>
      <c r="B359" s="5">
        <v>65.002522337033</v>
      </c>
      <c r="C359" s="5">
        <v>69.192818569465004</v>
      </c>
      <c r="D359" s="5">
        <v>78.065744540501996</v>
      </c>
      <c r="E359">
        <v>87.7</v>
      </c>
      <c r="F359">
        <v>79.599999999999994</v>
      </c>
      <c r="G359">
        <v>82.1</v>
      </c>
      <c r="H359">
        <v>102.6</v>
      </c>
      <c r="I359">
        <v>88.6</v>
      </c>
      <c r="J359">
        <v>97.7</v>
      </c>
      <c r="K359">
        <v>171.4</v>
      </c>
      <c r="L359">
        <v>112.3</v>
      </c>
      <c r="M359">
        <v>95.4</v>
      </c>
      <c r="N359" t="str">
        <f t="shared" si="5"/>
        <v>nabire</v>
      </c>
    </row>
    <row r="360" spans="1:14" x14ac:dyDescent="0.3">
      <c r="A360" s="4" t="s">
        <v>965</v>
      </c>
      <c r="B360" s="5">
        <v>77.408968209459005</v>
      </c>
      <c r="C360" s="5">
        <v>74.465704264414995</v>
      </c>
      <c r="D360" s="5">
        <v>76.287865070384996</v>
      </c>
      <c r="E360">
        <v>86.7</v>
      </c>
      <c r="F360">
        <v>95.6</v>
      </c>
      <c r="G360">
        <v>98.9</v>
      </c>
      <c r="H360">
        <v>121.1</v>
      </c>
      <c r="I360">
        <v>119.3</v>
      </c>
      <c r="J360">
        <v>142.69999999999999</v>
      </c>
      <c r="K360">
        <v>250.3</v>
      </c>
      <c r="L360">
        <v>125.1</v>
      </c>
      <c r="M360">
        <v>130.69999999999999</v>
      </c>
      <c r="N360" t="str">
        <f t="shared" si="5"/>
        <v>nagan raya</v>
      </c>
    </row>
    <row r="361" spans="1:14" x14ac:dyDescent="0.3">
      <c r="A361" s="4" t="s">
        <v>1188</v>
      </c>
      <c r="B361" s="5">
        <v>74.389357363656998</v>
      </c>
      <c r="C361" s="5">
        <v>73.332940222990999</v>
      </c>
      <c r="D361" s="5">
        <v>74.272633328948004</v>
      </c>
      <c r="E361">
        <v>84.7</v>
      </c>
      <c r="F361">
        <v>79.599999999999994</v>
      </c>
      <c r="G361">
        <v>71.2</v>
      </c>
      <c r="H361">
        <v>94.5</v>
      </c>
      <c r="I361">
        <v>90.5</v>
      </c>
      <c r="J361">
        <v>84.5</v>
      </c>
      <c r="K361">
        <v>148.30000000000001</v>
      </c>
      <c r="L361">
        <v>104.6</v>
      </c>
      <c r="M361">
        <v>93.5</v>
      </c>
      <c r="N361" t="str">
        <f t="shared" si="5"/>
        <v>nagekeo</v>
      </c>
    </row>
    <row r="362" spans="1:14" x14ac:dyDescent="0.3">
      <c r="A362" s="4" t="s">
        <v>1068</v>
      </c>
      <c r="B362" s="5">
        <v>57.640375663934996</v>
      </c>
      <c r="C362" s="5">
        <v>57.864613594291001</v>
      </c>
      <c r="D362" s="5">
        <v>59.154033273176999</v>
      </c>
      <c r="E362">
        <v>79.3</v>
      </c>
      <c r="F362">
        <v>80.3</v>
      </c>
      <c r="G362">
        <v>87.3</v>
      </c>
      <c r="H362">
        <v>96.7</v>
      </c>
      <c r="I362">
        <v>89.1</v>
      </c>
      <c r="J362">
        <v>101.5</v>
      </c>
      <c r="K362">
        <v>178.1</v>
      </c>
      <c r="L362">
        <v>106.8</v>
      </c>
      <c r="M362">
        <v>101.8</v>
      </c>
      <c r="N362" t="str">
        <f t="shared" si="5"/>
        <v>natuna</v>
      </c>
    </row>
    <row r="363" spans="1:14" x14ac:dyDescent="0.3">
      <c r="A363" s="4" t="s">
        <v>1353</v>
      </c>
      <c r="B363" s="5">
        <v>14.891802792124</v>
      </c>
      <c r="C363" s="5">
        <v>15.662869469921</v>
      </c>
      <c r="D363" s="5">
        <v>17.628979029810999</v>
      </c>
      <c r="E363">
        <v>72.7</v>
      </c>
      <c r="F363">
        <v>69.599999999999994</v>
      </c>
      <c r="G363">
        <v>53.5</v>
      </c>
      <c r="H363">
        <v>113.3</v>
      </c>
      <c r="I363">
        <v>106</v>
      </c>
      <c r="J363">
        <v>84.1</v>
      </c>
      <c r="K363">
        <v>147.6</v>
      </c>
      <c r="L363">
        <v>76.099999999999994</v>
      </c>
      <c r="M363">
        <v>69.099999999999994</v>
      </c>
      <c r="N363" t="str">
        <f t="shared" si="5"/>
        <v>nduga</v>
      </c>
    </row>
    <row r="364" spans="1:14" x14ac:dyDescent="0.3">
      <c r="A364" s="4" t="s">
        <v>1182</v>
      </c>
      <c r="B364" s="5">
        <v>79.870126217516002</v>
      </c>
      <c r="C364" s="5">
        <v>78.002549129030001</v>
      </c>
      <c r="D364" s="5">
        <v>81.738180857234994</v>
      </c>
      <c r="E364">
        <v>82</v>
      </c>
      <c r="F364">
        <v>82.2</v>
      </c>
      <c r="G364">
        <v>83.9</v>
      </c>
      <c r="H364">
        <v>105.1</v>
      </c>
      <c r="I364">
        <v>99.1</v>
      </c>
      <c r="J364">
        <v>96</v>
      </c>
      <c r="K364">
        <v>168.4</v>
      </c>
      <c r="L364">
        <v>113.3</v>
      </c>
      <c r="M364">
        <v>108.2</v>
      </c>
      <c r="N364" t="str">
        <f t="shared" si="5"/>
        <v>ngada</v>
      </c>
    </row>
    <row r="365" spans="1:14" x14ac:dyDescent="0.3">
      <c r="A365" s="4" t="s">
        <v>1139</v>
      </c>
      <c r="B365" s="5">
        <v>82.166168586750004</v>
      </c>
      <c r="C365" s="5">
        <v>81.823952926768001</v>
      </c>
      <c r="D365" s="5">
        <v>83.681791954949006</v>
      </c>
      <c r="E365">
        <v>91.3</v>
      </c>
      <c r="F365">
        <v>97.7</v>
      </c>
      <c r="G365">
        <v>92.9</v>
      </c>
      <c r="H365">
        <v>102.3</v>
      </c>
      <c r="I365">
        <v>111</v>
      </c>
      <c r="J365">
        <v>101.2</v>
      </c>
      <c r="K365">
        <v>177.6</v>
      </c>
      <c r="L365">
        <v>106</v>
      </c>
      <c r="M365">
        <v>183.2</v>
      </c>
      <c r="N365" t="str">
        <f t="shared" si="5"/>
        <v>nganjuk</v>
      </c>
    </row>
    <row r="366" spans="1:14" x14ac:dyDescent="0.3">
      <c r="A366" s="4" t="s">
        <v>1142</v>
      </c>
      <c r="B366" s="5">
        <v>83.857117443359996</v>
      </c>
      <c r="C366" s="5">
        <v>85.010534996512007</v>
      </c>
      <c r="D366" s="5">
        <v>84.978824236205</v>
      </c>
      <c r="E366">
        <v>90.5</v>
      </c>
      <c r="F366">
        <v>89.9</v>
      </c>
      <c r="G366">
        <v>92.5</v>
      </c>
      <c r="H366">
        <v>104.6</v>
      </c>
      <c r="I366">
        <v>91.7</v>
      </c>
      <c r="J366">
        <v>97.9</v>
      </c>
      <c r="K366">
        <v>171.8</v>
      </c>
      <c r="L366">
        <v>103</v>
      </c>
      <c r="M366">
        <v>94.6</v>
      </c>
      <c r="N366" t="str">
        <f t="shared" si="5"/>
        <v>ngawi</v>
      </c>
    </row>
    <row r="367" spans="1:14" x14ac:dyDescent="0.3">
      <c r="A367" s="4" t="s">
        <v>969</v>
      </c>
      <c r="B367" s="5">
        <v>65.293929878672003</v>
      </c>
      <c r="C367" s="5">
        <v>69.989203130405002</v>
      </c>
      <c r="D367" s="5">
        <v>71.377555939157006</v>
      </c>
      <c r="E367">
        <v>76.5</v>
      </c>
      <c r="F367">
        <v>82.5</v>
      </c>
      <c r="G367">
        <v>80.8</v>
      </c>
      <c r="H367">
        <v>97.3</v>
      </c>
      <c r="I367">
        <v>100.7</v>
      </c>
      <c r="J367">
        <v>104</v>
      </c>
      <c r="K367">
        <v>182.5</v>
      </c>
      <c r="L367">
        <v>94.2</v>
      </c>
      <c r="M367">
        <v>96.3</v>
      </c>
      <c r="N367" t="str">
        <f t="shared" si="5"/>
        <v>nias</v>
      </c>
    </row>
    <row r="368" spans="1:14" x14ac:dyDescent="0.3">
      <c r="A368" s="4" t="s">
        <v>993</v>
      </c>
      <c r="B368" s="5">
        <v>61.294218517901001</v>
      </c>
      <c r="C368" s="5">
        <v>60.598295522889998</v>
      </c>
      <c r="D368" s="5">
        <v>61.204969476221997</v>
      </c>
      <c r="E368">
        <v>67.599999999999994</v>
      </c>
      <c r="F368">
        <v>71.2</v>
      </c>
      <c r="G368">
        <v>75.2</v>
      </c>
      <c r="H368">
        <v>94.9</v>
      </c>
      <c r="I368">
        <v>97.3</v>
      </c>
      <c r="J368">
        <v>97.6</v>
      </c>
      <c r="K368">
        <v>171.2</v>
      </c>
      <c r="L368">
        <v>91.2</v>
      </c>
      <c r="M368">
        <v>97</v>
      </c>
      <c r="N368" t="str">
        <f t="shared" si="5"/>
        <v>nias barat</v>
      </c>
    </row>
    <row r="369" spans="1:14" x14ac:dyDescent="0.3">
      <c r="A369" s="4" t="s">
        <v>982</v>
      </c>
      <c r="B369" s="5">
        <v>63.542050057080999</v>
      </c>
      <c r="C369" s="5">
        <v>65.802409781967995</v>
      </c>
      <c r="D369" s="5">
        <v>65.669749611507996</v>
      </c>
      <c r="E369">
        <v>69.099999999999994</v>
      </c>
      <c r="F369">
        <v>72.3</v>
      </c>
      <c r="G369">
        <v>72.599999999999994</v>
      </c>
      <c r="H369">
        <v>105.4</v>
      </c>
      <c r="I369">
        <v>104</v>
      </c>
      <c r="J369">
        <v>101.5</v>
      </c>
      <c r="K369">
        <v>178.1</v>
      </c>
      <c r="L369">
        <v>99.6</v>
      </c>
      <c r="M369">
        <v>101.8</v>
      </c>
      <c r="N369" t="str">
        <f t="shared" si="5"/>
        <v>nias selatan</v>
      </c>
    </row>
    <row r="370" spans="1:14" x14ac:dyDescent="0.3">
      <c r="A370" s="4" t="s">
        <v>992</v>
      </c>
      <c r="B370" s="5">
        <v>66.601362763227996</v>
      </c>
      <c r="C370" s="5">
        <v>67.115848691389999</v>
      </c>
      <c r="D370" s="5">
        <v>73.673569624186001</v>
      </c>
      <c r="E370">
        <v>67.7</v>
      </c>
      <c r="F370">
        <v>73</v>
      </c>
      <c r="G370">
        <v>72.8</v>
      </c>
      <c r="H370">
        <v>100.5</v>
      </c>
      <c r="I370">
        <v>107.1</v>
      </c>
      <c r="J370">
        <v>102.7</v>
      </c>
      <c r="K370">
        <v>180.1</v>
      </c>
      <c r="L370">
        <v>98.1</v>
      </c>
      <c r="M370">
        <v>101.9</v>
      </c>
      <c r="N370" t="str">
        <f t="shared" si="5"/>
        <v>nias utara</v>
      </c>
    </row>
    <row r="371" spans="1:14" x14ac:dyDescent="0.3">
      <c r="A371" s="4" t="s">
        <v>1235</v>
      </c>
      <c r="B371" s="5">
        <v>76.249263370107997</v>
      </c>
      <c r="C371" s="5">
        <v>75.869990298481</v>
      </c>
      <c r="D371" s="5">
        <v>76.167167839391993</v>
      </c>
      <c r="E371">
        <v>77.099999999999994</v>
      </c>
      <c r="F371">
        <v>80.900000000000006</v>
      </c>
      <c r="G371">
        <v>80.099999999999994</v>
      </c>
      <c r="H371">
        <v>97.9</v>
      </c>
      <c r="I371">
        <v>94.1</v>
      </c>
      <c r="J371">
        <v>88.5</v>
      </c>
      <c r="K371">
        <v>155.30000000000001</v>
      </c>
      <c r="L371">
        <v>106.7</v>
      </c>
      <c r="M371">
        <v>108.3</v>
      </c>
      <c r="N371" t="str">
        <f t="shared" si="5"/>
        <v>nunukan</v>
      </c>
    </row>
    <row r="372" spans="1:14" x14ac:dyDescent="0.3">
      <c r="A372" s="4" t="s">
        <v>1034</v>
      </c>
      <c r="B372" s="5">
        <v>71.736407706641998</v>
      </c>
      <c r="C372" s="5">
        <v>73.277678536238</v>
      </c>
      <c r="D372" s="5">
        <v>76.315976914885994</v>
      </c>
      <c r="E372">
        <v>88</v>
      </c>
      <c r="F372">
        <v>93.1</v>
      </c>
      <c r="G372">
        <v>93.2</v>
      </c>
      <c r="H372">
        <v>103.9</v>
      </c>
      <c r="I372">
        <v>99.6</v>
      </c>
      <c r="J372">
        <v>97.9</v>
      </c>
      <c r="K372">
        <v>171.8</v>
      </c>
      <c r="L372">
        <v>105.7</v>
      </c>
      <c r="M372">
        <v>106.5</v>
      </c>
      <c r="N372" t="str">
        <f t="shared" si="5"/>
        <v>ogan ilir</v>
      </c>
    </row>
    <row r="373" spans="1:14" x14ac:dyDescent="0.3">
      <c r="A373" s="4" t="s">
        <v>1026</v>
      </c>
      <c r="B373" s="5">
        <v>76.812258921525995</v>
      </c>
      <c r="C373" s="5">
        <v>75.891094713431997</v>
      </c>
      <c r="D373" s="5">
        <v>79.037698550390004</v>
      </c>
      <c r="E373">
        <v>93.5</v>
      </c>
      <c r="F373">
        <v>94.3</v>
      </c>
      <c r="G373">
        <v>94.6</v>
      </c>
      <c r="H373">
        <v>113.5</v>
      </c>
      <c r="I373">
        <v>111.1</v>
      </c>
      <c r="J373">
        <v>109.1</v>
      </c>
      <c r="K373">
        <v>191.4</v>
      </c>
      <c r="L373">
        <v>117.7</v>
      </c>
      <c r="M373">
        <v>115.2</v>
      </c>
      <c r="N373" t="str">
        <f t="shared" si="5"/>
        <v>ogan komering ilir</v>
      </c>
    </row>
    <row r="374" spans="1:14" x14ac:dyDescent="0.3">
      <c r="A374" s="4" t="s">
        <v>1025</v>
      </c>
      <c r="B374" s="5">
        <v>74.933693954971005</v>
      </c>
      <c r="C374" s="5">
        <v>71.103508779907997</v>
      </c>
      <c r="D374" s="5">
        <v>74.356067350605997</v>
      </c>
      <c r="E374">
        <v>85.2</v>
      </c>
      <c r="F374">
        <v>92.9</v>
      </c>
      <c r="G374">
        <v>91</v>
      </c>
      <c r="H374">
        <v>100.9</v>
      </c>
      <c r="I374">
        <v>101.2</v>
      </c>
      <c r="J374">
        <v>98.3</v>
      </c>
      <c r="K374">
        <v>172.5</v>
      </c>
      <c r="L374">
        <v>102.6</v>
      </c>
      <c r="M374">
        <v>106</v>
      </c>
      <c r="N374" t="str">
        <f t="shared" si="5"/>
        <v>ogan komering ulu</v>
      </c>
    </row>
    <row r="375" spans="1:14" x14ac:dyDescent="0.3">
      <c r="A375" s="4" t="s">
        <v>1032</v>
      </c>
      <c r="B375" s="5">
        <v>74.299862146275998</v>
      </c>
      <c r="C375" s="5">
        <v>74.455789144498993</v>
      </c>
      <c r="D375" s="5">
        <v>76.154150382080005</v>
      </c>
      <c r="E375">
        <v>81.2</v>
      </c>
      <c r="F375">
        <v>82.8</v>
      </c>
      <c r="G375">
        <v>88.1</v>
      </c>
      <c r="H375">
        <v>99.2</v>
      </c>
      <c r="I375">
        <v>93.1</v>
      </c>
      <c r="J375">
        <v>105.2</v>
      </c>
      <c r="K375">
        <v>184.6</v>
      </c>
      <c r="L375">
        <v>95.2</v>
      </c>
      <c r="M375">
        <v>91.8</v>
      </c>
      <c r="N375" t="str">
        <f t="shared" si="5"/>
        <v>ogan komering ulu selatan</v>
      </c>
    </row>
    <row r="376" spans="1:14" x14ac:dyDescent="0.3">
      <c r="A376" s="4" t="s">
        <v>1033</v>
      </c>
      <c r="B376" s="5">
        <v>80.501837282053003</v>
      </c>
      <c r="C376" s="5">
        <v>81.013873290738005</v>
      </c>
      <c r="D376" s="5">
        <v>84.521341128936996</v>
      </c>
      <c r="E376">
        <v>94.7</v>
      </c>
      <c r="F376">
        <v>95</v>
      </c>
      <c r="G376">
        <v>92.7</v>
      </c>
      <c r="H376">
        <v>111.2</v>
      </c>
      <c r="I376">
        <v>103</v>
      </c>
      <c r="J376">
        <v>97.3</v>
      </c>
      <c r="K376">
        <v>170.7</v>
      </c>
      <c r="L376">
        <v>120.6</v>
      </c>
      <c r="M376">
        <v>115.8</v>
      </c>
      <c r="N376" t="str">
        <f t="shared" si="5"/>
        <v>ogan komering ulu timur</v>
      </c>
    </row>
    <row r="377" spans="1:14" x14ac:dyDescent="0.3">
      <c r="A377" s="4" t="s">
        <v>1122</v>
      </c>
      <c r="B377" s="5">
        <v>79.486244457534994</v>
      </c>
      <c r="C377" s="5">
        <v>77.733735451943005</v>
      </c>
      <c r="D377" s="5">
        <v>80.781555830252003</v>
      </c>
      <c r="E377">
        <v>86.1</v>
      </c>
      <c r="F377">
        <v>87.8</v>
      </c>
      <c r="G377">
        <v>90.4</v>
      </c>
      <c r="H377">
        <v>97.4</v>
      </c>
      <c r="I377">
        <v>94.1</v>
      </c>
      <c r="J377">
        <v>101.6</v>
      </c>
      <c r="K377">
        <v>178.3</v>
      </c>
      <c r="L377">
        <v>94.4</v>
      </c>
      <c r="M377">
        <v>95.4</v>
      </c>
      <c r="N377" t="str">
        <f t="shared" si="5"/>
        <v>pacitan</v>
      </c>
    </row>
    <row r="378" spans="1:14" x14ac:dyDescent="0.3">
      <c r="A378" s="4" t="s">
        <v>989</v>
      </c>
      <c r="B378" s="5">
        <v>69.989310568990007</v>
      </c>
      <c r="C378" s="5">
        <v>70.970333257218002</v>
      </c>
      <c r="D378" s="5">
        <v>70.902684086693</v>
      </c>
      <c r="E378">
        <v>76.7</v>
      </c>
      <c r="F378">
        <v>91.1</v>
      </c>
      <c r="G378">
        <v>86</v>
      </c>
      <c r="H378">
        <v>107.6</v>
      </c>
      <c r="I378">
        <v>92.8</v>
      </c>
      <c r="J378">
        <v>102</v>
      </c>
      <c r="K378">
        <v>178.9</v>
      </c>
      <c r="L378">
        <v>106.8</v>
      </c>
      <c r="M378">
        <v>108.2</v>
      </c>
      <c r="N378" t="str">
        <f t="shared" si="5"/>
        <v>padang lawas</v>
      </c>
    </row>
    <row r="379" spans="1:14" x14ac:dyDescent="0.3">
      <c r="A379" s="4" t="s">
        <v>988</v>
      </c>
      <c r="B379" s="5">
        <v>68.555883171928997</v>
      </c>
      <c r="C379" s="5">
        <v>71.735766159136006</v>
      </c>
      <c r="D379" s="5">
        <v>70.395382920425007</v>
      </c>
      <c r="E379">
        <v>74.900000000000006</v>
      </c>
      <c r="F379">
        <v>88</v>
      </c>
      <c r="G379">
        <v>82.9</v>
      </c>
      <c r="H379">
        <v>115.1</v>
      </c>
      <c r="I379">
        <v>95.7</v>
      </c>
      <c r="J379">
        <v>109.4</v>
      </c>
      <c r="K379">
        <v>191.9</v>
      </c>
      <c r="L379">
        <v>116.3</v>
      </c>
      <c r="M379">
        <v>106</v>
      </c>
      <c r="N379" t="str">
        <f t="shared" si="5"/>
        <v>padang lawas utara</v>
      </c>
    </row>
    <row r="380" spans="1:14" x14ac:dyDescent="0.3">
      <c r="A380" s="4" t="s">
        <v>999</v>
      </c>
      <c r="B380" s="5">
        <v>82.497294589107995</v>
      </c>
      <c r="C380" s="5">
        <v>81.137020856529006</v>
      </c>
      <c r="D380" s="5">
        <v>83.133656497424994</v>
      </c>
      <c r="E380">
        <v>79.099999999999994</v>
      </c>
      <c r="F380">
        <v>83.7</v>
      </c>
      <c r="G380">
        <v>81.400000000000006</v>
      </c>
      <c r="H380">
        <v>98.8</v>
      </c>
      <c r="I380">
        <v>95</v>
      </c>
      <c r="J380">
        <v>91</v>
      </c>
      <c r="K380">
        <v>159.6</v>
      </c>
      <c r="L380">
        <v>100.7</v>
      </c>
      <c r="M380">
        <v>99.6</v>
      </c>
      <c r="N380" t="str">
        <f t="shared" si="5"/>
        <v>padang pariaman</v>
      </c>
    </row>
    <row r="381" spans="1:14" x14ac:dyDescent="0.3">
      <c r="A381" s="4" t="s">
        <v>984</v>
      </c>
      <c r="B381" s="5">
        <v>71.115801365381003</v>
      </c>
      <c r="C381" s="5">
        <v>70.516577004254003</v>
      </c>
      <c r="D381" s="5">
        <v>77.318372973212007</v>
      </c>
      <c r="E381">
        <v>83</v>
      </c>
      <c r="F381">
        <v>90.4</v>
      </c>
      <c r="G381">
        <v>91.7</v>
      </c>
      <c r="H381">
        <v>108.5</v>
      </c>
      <c r="I381">
        <v>108</v>
      </c>
      <c r="J381">
        <v>11</v>
      </c>
      <c r="K381">
        <v>19.3</v>
      </c>
      <c r="L381">
        <v>114.2</v>
      </c>
      <c r="M381">
        <v>117.2</v>
      </c>
      <c r="N381" t="str">
        <f t="shared" si="5"/>
        <v>pakpak bharat</v>
      </c>
    </row>
    <row r="382" spans="1:14" x14ac:dyDescent="0.3">
      <c r="A382" s="4" t="s">
        <v>1149</v>
      </c>
      <c r="B382" s="5">
        <v>76.181783746939004</v>
      </c>
      <c r="C382" s="5">
        <v>74.412157745382999</v>
      </c>
      <c r="D382" s="5">
        <v>79.438335951411005</v>
      </c>
      <c r="E382">
        <v>67.599999999999994</v>
      </c>
      <c r="F382">
        <v>72.599999999999994</v>
      </c>
      <c r="G382">
        <v>75.599999999999994</v>
      </c>
      <c r="H382">
        <v>88.2</v>
      </c>
      <c r="I382">
        <v>85.2</v>
      </c>
      <c r="J382">
        <v>90.3</v>
      </c>
      <c r="K382">
        <v>158.4</v>
      </c>
      <c r="L382">
        <v>92.8</v>
      </c>
      <c r="M382">
        <v>88.8</v>
      </c>
      <c r="N382" t="str">
        <f t="shared" si="5"/>
        <v>pamekasan</v>
      </c>
    </row>
    <row r="383" spans="1:14" x14ac:dyDescent="0.3">
      <c r="A383" s="4" t="s">
        <v>1151</v>
      </c>
      <c r="B383" s="5">
        <v>73.390730456534996</v>
      </c>
      <c r="C383" s="5">
        <v>72.322120939425005</v>
      </c>
      <c r="D383" s="5">
        <v>74.872033755946006</v>
      </c>
      <c r="E383">
        <v>73.5</v>
      </c>
      <c r="F383">
        <v>88.8</v>
      </c>
      <c r="G383">
        <v>81.5</v>
      </c>
      <c r="H383">
        <v>105.5</v>
      </c>
      <c r="I383">
        <v>110.8</v>
      </c>
      <c r="J383">
        <v>106.6</v>
      </c>
      <c r="K383">
        <v>187.1</v>
      </c>
      <c r="L383">
        <v>104.7</v>
      </c>
      <c r="M383">
        <v>114.3</v>
      </c>
      <c r="N383" t="str">
        <f t="shared" si="5"/>
        <v>pandeglang</v>
      </c>
    </row>
    <row r="384" spans="1:14" x14ac:dyDescent="0.3">
      <c r="A384" s="4" t="s">
        <v>1088</v>
      </c>
      <c r="B384" s="5">
        <v>80.640548836245998</v>
      </c>
      <c r="C384" s="5">
        <v>81.122911538642001</v>
      </c>
      <c r="D384" s="5">
        <v>83.569234488204998</v>
      </c>
      <c r="E384">
        <v>93.6</v>
      </c>
      <c r="F384">
        <v>93.3</v>
      </c>
      <c r="G384">
        <v>94.9</v>
      </c>
      <c r="H384">
        <v>112.7</v>
      </c>
      <c r="I384">
        <v>107.6</v>
      </c>
      <c r="J384">
        <v>108.7</v>
      </c>
      <c r="K384">
        <v>190.6</v>
      </c>
      <c r="L384">
        <v>120</v>
      </c>
      <c r="M384">
        <v>118.2</v>
      </c>
      <c r="N384" t="str">
        <f t="shared" si="5"/>
        <v>pangandaran</v>
      </c>
    </row>
    <row r="385" spans="1:14" x14ac:dyDescent="0.3">
      <c r="A385" s="4" t="s">
        <v>1266</v>
      </c>
      <c r="B385" s="5">
        <v>77.606677286891994</v>
      </c>
      <c r="C385" s="5">
        <v>78.644265480057996</v>
      </c>
      <c r="D385" s="5">
        <v>79.472161020095996</v>
      </c>
      <c r="E385">
        <v>80.400000000000006</v>
      </c>
      <c r="F385">
        <v>90.2</v>
      </c>
      <c r="G385">
        <v>92.5</v>
      </c>
      <c r="H385">
        <v>110.1</v>
      </c>
      <c r="I385">
        <v>130.1</v>
      </c>
      <c r="J385">
        <v>124.6</v>
      </c>
      <c r="K385">
        <v>218.6</v>
      </c>
      <c r="L385">
        <v>123.9</v>
      </c>
      <c r="M385">
        <v>150.5</v>
      </c>
      <c r="N385" t="str">
        <f t="shared" si="5"/>
        <v>pangkajene dan kepulauan</v>
      </c>
    </row>
    <row r="386" spans="1:14" x14ac:dyDescent="0.3">
      <c r="A386" s="4" t="s">
        <v>1339</v>
      </c>
      <c r="B386" s="5">
        <v>27.741159609393002</v>
      </c>
      <c r="C386" s="5">
        <v>27.909855125181998</v>
      </c>
      <c r="D386" s="5">
        <v>21.517617639307002</v>
      </c>
      <c r="E386">
        <v>63.2</v>
      </c>
      <c r="F386">
        <v>69.3</v>
      </c>
      <c r="G386">
        <v>82.2</v>
      </c>
      <c r="H386">
        <v>77.7</v>
      </c>
      <c r="I386">
        <v>82.6</v>
      </c>
      <c r="J386">
        <v>88.3</v>
      </c>
      <c r="K386">
        <v>154.80000000000001</v>
      </c>
      <c r="L386">
        <v>68.099999999999994</v>
      </c>
      <c r="M386">
        <v>70</v>
      </c>
      <c r="N386" t="str">
        <f t="shared" si="5"/>
        <v>paniai</v>
      </c>
    </row>
    <row r="387" spans="1:14" x14ac:dyDescent="0.3">
      <c r="A387" s="4" t="s">
        <v>1254</v>
      </c>
      <c r="B387" s="5">
        <v>75.030019570487994</v>
      </c>
      <c r="C387" s="5">
        <v>76.830097536357002</v>
      </c>
      <c r="D387" s="5">
        <v>77.589601294697999</v>
      </c>
      <c r="E387">
        <v>77.8</v>
      </c>
      <c r="F387">
        <v>84.8</v>
      </c>
      <c r="G387">
        <v>79.8</v>
      </c>
      <c r="H387">
        <v>93.2</v>
      </c>
      <c r="I387">
        <v>94.5</v>
      </c>
      <c r="J387">
        <v>88.5</v>
      </c>
      <c r="K387">
        <v>155.19999999999999</v>
      </c>
      <c r="L387">
        <v>96.2</v>
      </c>
      <c r="M387">
        <v>102.7</v>
      </c>
      <c r="N387" t="str">
        <f t="shared" ref="N387:N450" si="6">TRIM(SUBSTITUTE(SUBSTITUTE(LOWER(A387),"kota ",""),"kabupaten ",""))</f>
        <v>parigi moutong</v>
      </c>
    </row>
    <row r="388" spans="1:14" x14ac:dyDescent="0.3">
      <c r="A388" s="4" t="s">
        <v>1002</v>
      </c>
      <c r="B388" s="5">
        <v>79.573763902021</v>
      </c>
      <c r="C388" s="5">
        <v>80.925592931493995</v>
      </c>
      <c r="D388" s="5">
        <v>80.587943954839005</v>
      </c>
      <c r="E388">
        <v>78.8</v>
      </c>
      <c r="F388">
        <v>87.5</v>
      </c>
      <c r="G388">
        <v>89.7</v>
      </c>
      <c r="H388">
        <v>109.9</v>
      </c>
      <c r="I388">
        <v>110.3</v>
      </c>
      <c r="J388">
        <v>105.1</v>
      </c>
      <c r="K388">
        <v>184.5</v>
      </c>
      <c r="L388">
        <v>107.7</v>
      </c>
      <c r="M388">
        <v>112.6</v>
      </c>
      <c r="N388" t="str">
        <f t="shared" si="6"/>
        <v>pasaman</v>
      </c>
    </row>
    <row r="389" spans="1:14" x14ac:dyDescent="0.3">
      <c r="A389" s="4" t="s">
        <v>1005</v>
      </c>
      <c r="B389" s="5">
        <v>80.023124518930004</v>
      </c>
      <c r="C389" s="5">
        <v>80.823300166183003</v>
      </c>
      <c r="D389" s="5">
        <v>80.666640095450006</v>
      </c>
      <c r="E389">
        <v>77.900000000000006</v>
      </c>
      <c r="F389">
        <v>90.3</v>
      </c>
      <c r="G389">
        <v>84.6</v>
      </c>
      <c r="H389">
        <v>104</v>
      </c>
      <c r="I389">
        <v>114.9</v>
      </c>
      <c r="J389">
        <v>98.6</v>
      </c>
      <c r="K389">
        <v>173</v>
      </c>
      <c r="L389">
        <v>103.2</v>
      </c>
      <c r="M389">
        <v>117.7</v>
      </c>
      <c r="N389" t="str">
        <f t="shared" si="6"/>
        <v>pasaman barat</v>
      </c>
    </row>
    <row r="390" spans="1:14" x14ac:dyDescent="0.3">
      <c r="A390" s="4" t="s">
        <v>1225</v>
      </c>
      <c r="B390" s="5">
        <v>80.484785693304005</v>
      </c>
      <c r="C390" s="5">
        <v>81.758956780252007</v>
      </c>
      <c r="D390" s="5">
        <v>83.700303457992007</v>
      </c>
      <c r="E390">
        <v>86.4</v>
      </c>
      <c r="F390">
        <v>86.5</v>
      </c>
      <c r="G390">
        <v>89</v>
      </c>
      <c r="H390">
        <v>100.6</v>
      </c>
      <c r="I390">
        <v>96</v>
      </c>
      <c r="J390">
        <v>96.3</v>
      </c>
      <c r="K390">
        <v>169</v>
      </c>
      <c r="L390">
        <v>112.9</v>
      </c>
      <c r="M390">
        <v>113.1</v>
      </c>
      <c r="N390" t="str">
        <f t="shared" si="6"/>
        <v>paser</v>
      </c>
    </row>
    <row r="391" spans="1:14" x14ac:dyDescent="0.3">
      <c r="A391" s="4" t="s">
        <v>1135</v>
      </c>
      <c r="B391" s="5">
        <v>77.006619983453007</v>
      </c>
      <c r="C391" s="5">
        <v>77.404638791918998</v>
      </c>
      <c r="D391" s="5">
        <v>79.868574930467005</v>
      </c>
      <c r="E391">
        <v>86.1</v>
      </c>
      <c r="F391">
        <v>90.8</v>
      </c>
      <c r="G391">
        <v>93.5</v>
      </c>
      <c r="H391">
        <v>105.7</v>
      </c>
      <c r="I391">
        <v>97.7</v>
      </c>
      <c r="J391">
        <v>101.5</v>
      </c>
      <c r="K391">
        <v>178.1</v>
      </c>
      <c r="L391">
        <v>112.6</v>
      </c>
      <c r="M391">
        <v>116.7</v>
      </c>
      <c r="N391" t="str">
        <f t="shared" si="6"/>
        <v>pasuruan</v>
      </c>
    </row>
    <row r="392" spans="1:14" x14ac:dyDescent="0.3">
      <c r="A392" s="4" t="s">
        <v>1106</v>
      </c>
      <c r="B392" s="5">
        <v>88.378500698498996</v>
      </c>
      <c r="C392" s="5">
        <v>88.009504603652005</v>
      </c>
      <c r="D392" s="5">
        <v>89.266887235972007</v>
      </c>
      <c r="E392">
        <v>88.6</v>
      </c>
      <c r="F392">
        <v>90.5</v>
      </c>
      <c r="G392">
        <v>93.9</v>
      </c>
      <c r="H392">
        <v>97.6</v>
      </c>
      <c r="I392">
        <v>101.6</v>
      </c>
      <c r="J392">
        <v>101.9</v>
      </c>
      <c r="K392">
        <v>178.7</v>
      </c>
      <c r="L392">
        <v>112.9</v>
      </c>
      <c r="M392">
        <v>115.3</v>
      </c>
      <c r="N392" t="str">
        <f t="shared" si="6"/>
        <v>pati</v>
      </c>
    </row>
    <row r="393" spans="1:14" x14ac:dyDescent="0.3">
      <c r="A393" s="4" t="s">
        <v>1332</v>
      </c>
      <c r="B393" s="5">
        <v>29.730839801457002</v>
      </c>
      <c r="C393" s="5">
        <v>34.898546726088</v>
      </c>
      <c r="D393" s="5">
        <v>32.873474761341001</v>
      </c>
      <c r="E393">
        <v>69.8</v>
      </c>
      <c r="F393">
        <v>71.8</v>
      </c>
      <c r="G393">
        <v>72.2</v>
      </c>
      <c r="H393">
        <v>86.9</v>
      </c>
      <c r="I393">
        <v>91.4</v>
      </c>
      <c r="J393">
        <v>83.8</v>
      </c>
      <c r="K393">
        <v>147.1</v>
      </c>
      <c r="L393">
        <v>68.8</v>
      </c>
      <c r="M393">
        <v>69</v>
      </c>
      <c r="N393" t="str">
        <f t="shared" si="6"/>
        <v>pegunungan arfak</v>
      </c>
    </row>
    <row r="394" spans="1:14" x14ac:dyDescent="0.3">
      <c r="A394" s="4" t="s">
        <v>1346</v>
      </c>
      <c r="B394" s="5">
        <v>25.640149271973002</v>
      </c>
      <c r="C394" s="5">
        <v>24.097354362314999</v>
      </c>
      <c r="D394" s="5">
        <v>51.987425155673002</v>
      </c>
      <c r="E394">
        <v>41.2</v>
      </c>
      <c r="F394">
        <v>76.400000000000006</v>
      </c>
      <c r="G394">
        <v>50.7</v>
      </c>
      <c r="H394">
        <v>82.8</v>
      </c>
      <c r="I394">
        <v>85.4</v>
      </c>
      <c r="J394">
        <v>85.5</v>
      </c>
      <c r="K394">
        <v>150</v>
      </c>
      <c r="L394">
        <v>51.8</v>
      </c>
      <c r="M394">
        <v>76.400000000000006</v>
      </c>
      <c r="N394" t="str">
        <f t="shared" si="6"/>
        <v>pegunungan bintang</v>
      </c>
    </row>
    <row r="395" spans="1:14" x14ac:dyDescent="0.3">
      <c r="A395" s="4" t="s">
        <v>1114</v>
      </c>
      <c r="B395" s="5">
        <v>79.326257176300004</v>
      </c>
      <c r="C395" s="5">
        <v>80.386574213345</v>
      </c>
      <c r="D395" s="5">
        <v>81.809259181005004</v>
      </c>
      <c r="E395">
        <v>91</v>
      </c>
      <c r="F395">
        <v>92.9</v>
      </c>
      <c r="G395">
        <v>96.8</v>
      </c>
      <c r="H395">
        <v>103.4</v>
      </c>
      <c r="I395">
        <v>103.8</v>
      </c>
      <c r="J395">
        <v>105.7</v>
      </c>
      <c r="K395">
        <v>185.4</v>
      </c>
      <c r="L395">
        <v>116.6</v>
      </c>
      <c r="M395">
        <v>114.9</v>
      </c>
      <c r="N395" t="str">
        <f t="shared" si="6"/>
        <v>pekalongan</v>
      </c>
    </row>
    <row r="396" spans="1:14" x14ac:dyDescent="0.3">
      <c r="A396" s="4" t="s">
        <v>1009</v>
      </c>
      <c r="B396" s="5">
        <v>66.156932980080995</v>
      </c>
      <c r="C396" s="5">
        <v>69.679474988739997</v>
      </c>
      <c r="D396" s="5">
        <v>69.490093961932004</v>
      </c>
      <c r="E396">
        <v>84.6</v>
      </c>
      <c r="F396">
        <v>92.1</v>
      </c>
      <c r="G396">
        <v>90.7</v>
      </c>
      <c r="H396">
        <v>102</v>
      </c>
      <c r="I396">
        <v>102.1</v>
      </c>
      <c r="J396">
        <v>105</v>
      </c>
      <c r="K396">
        <v>184.3</v>
      </c>
      <c r="L396">
        <v>104.6</v>
      </c>
      <c r="M396">
        <v>110.4</v>
      </c>
      <c r="N396" t="str">
        <f t="shared" si="6"/>
        <v>pelalawan</v>
      </c>
    </row>
    <row r="397" spans="1:14" x14ac:dyDescent="0.3">
      <c r="A397" s="4" t="s">
        <v>1115</v>
      </c>
      <c r="B397" s="5">
        <v>78.351388980764</v>
      </c>
      <c r="C397" s="5">
        <v>78.506332459004994</v>
      </c>
      <c r="D397" s="5">
        <v>80.842214601186001</v>
      </c>
      <c r="E397">
        <v>95.2</v>
      </c>
      <c r="F397">
        <v>92</v>
      </c>
      <c r="G397">
        <v>96.3</v>
      </c>
      <c r="H397">
        <v>113.9</v>
      </c>
      <c r="I397">
        <v>107.7</v>
      </c>
      <c r="J397">
        <v>107.7</v>
      </c>
      <c r="K397">
        <v>189</v>
      </c>
      <c r="L397">
        <v>127</v>
      </c>
      <c r="M397">
        <v>114.9</v>
      </c>
      <c r="N397" t="str">
        <f t="shared" si="6"/>
        <v>pemalang</v>
      </c>
    </row>
    <row r="398" spans="1:14" x14ac:dyDescent="0.3">
      <c r="A398" s="4" t="s">
        <v>1230</v>
      </c>
      <c r="B398" s="5">
        <v>86.244998175982005</v>
      </c>
      <c r="C398" s="5">
        <v>85.514769139934003</v>
      </c>
      <c r="D398" s="5">
        <v>87.396900122231003</v>
      </c>
      <c r="E398">
        <v>85.3</v>
      </c>
      <c r="F398">
        <v>83.1</v>
      </c>
      <c r="G398">
        <v>82.9</v>
      </c>
      <c r="H398">
        <v>101.7</v>
      </c>
      <c r="I398">
        <v>90.7</v>
      </c>
      <c r="J398">
        <v>93.4</v>
      </c>
      <c r="K398">
        <v>163.80000000000001</v>
      </c>
      <c r="L398">
        <v>110.7</v>
      </c>
      <c r="M398">
        <v>101.1</v>
      </c>
      <c r="N398" t="str">
        <f t="shared" si="6"/>
        <v>penajam paser utara</v>
      </c>
    </row>
    <row r="399" spans="1:14" x14ac:dyDescent="0.3">
      <c r="A399" s="4" t="s">
        <v>1036</v>
      </c>
      <c r="B399" s="5">
        <v>71.306269786293001</v>
      </c>
      <c r="C399" s="5">
        <v>72.457867838455996</v>
      </c>
      <c r="D399" s="5">
        <v>73.713501144285004</v>
      </c>
      <c r="E399">
        <v>73.3</v>
      </c>
      <c r="F399">
        <v>87.5</v>
      </c>
      <c r="G399">
        <v>85.7</v>
      </c>
      <c r="H399">
        <v>103.7</v>
      </c>
      <c r="I399">
        <v>109.1</v>
      </c>
      <c r="J399">
        <v>103.4</v>
      </c>
      <c r="K399">
        <v>181.4</v>
      </c>
      <c r="L399">
        <v>99.6</v>
      </c>
      <c r="M399">
        <v>108.6</v>
      </c>
      <c r="N399" t="str">
        <f t="shared" si="6"/>
        <v>penukal abab lematang ilir</v>
      </c>
    </row>
    <row r="400" spans="1:14" x14ac:dyDescent="0.3">
      <c r="A400" s="4" t="s">
        <v>1055</v>
      </c>
      <c r="B400" s="5">
        <v>78.963498235540996</v>
      </c>
      <c r="C400" s="5">
        <v>77.858769556859997</v>
      </c>
      <c r="D400" s="5">
        <v>77.891256065777995</v>
      </c>
      <c r="E400">
        <v>89.4</v>
      </c>
      <c r="F400">
        <v>90</v>
      </c>
      <c r="G400">
        <v>93.9</v>
      </c>
      <c r="H400">
        <v>104.3</v>
      </c>
      <c r="I400">
        <v>98.3</v>
      </c>
      <c r="J400">
        <v>107.4</v>
      </c>
      <c r="K400">
        <v>188.4</v>
      </c>
      <c r="L400">
        <v>105.7</v>
      </c>
      <c r="M400">
        <v>102</v>
      </c>
      <c r="N400" t="str">
        <f t="shared" si="6"/>
        <v>pesawaran</v>
      </c>
    </row>
    <row r="401" spans="1:14" x14ac:dyDescent="0.3">
      <c r="A401" s="4" t="s">
        <v>1059</v>
      </c>
      <c r="B401" s="5">
        <v>71.602250865925996</v>
      </c>
      <c r="C401" s="5">
        <v>71.712103455315003</v>
      </c>
      <c r="D401" s="5">
        <v>76.323228925015997</v>
      </c>
      <c r="E401">
        <v>82.9</v>
      </c>
      <c r="F401">
        <v>82.8</v>
      </c>
      <c r="G401">
        <v>84.3</v>
      </c>
      <c r="H401">
        <v>96.5</v>
      </c>
      <c r="I401">
        <v>91.2</v>
      </c>
      <c r="J401">
        <v>98.7</v>
      </c>
      <c r="K401">
        <v>173.2</v>
      </c>
      <c r="L401">
        <v>97</v>
      </c>
      <c r="M401">
        <v>95.5</v>
      </c>
      <c r="N401" t="str">
        <f t="shared" si="6"/>
        <v>pesisir barat</v>
      </c>
    </row>
    <row r="402" spans="1:14" x14ac:dyDescent="0.3">
      <c r="A402" s="4" t="s">
        <v>995</v>
      </c>
      <c r="B402" s="5">
        <v>85.475614638788002</v>
      </c>
      <c r="C402" s="5">
        <v>83.525566686890002</v>
      </c>
      <c r="D402" s="5">
        <v>85.948047897379993</v>
      </c>
      <c r="E402">
        <v>80.400000000000006</v>
      </c>
      <c r="F402">
        <v>86.9</v>
      </c>
      <c r="G402">
        <v>88.1</v>
      </c>
      <c r="H402">
        <v>98.6</v>
      </c>
      <c r="I402">
        <v>97</v>
      </c>
      <c r="J402">
        <v>100.7</v>
      </c>
      <c r="K402">
        <v>176.7</v>
      </c>
      <c r="L402">
        <v>95.4</v>
      </c>
      <c r="M402">
        <v>96.5</v>
      </c>
      <c r="N402" t="str">
        <f t="shared" si="6"/>
        <v>pesisir selatan</v>
      </c>
    </row>
    <row r="403" spans="1:14" x14ac:dyDescent="0.3">
      <c r="A403" s="4" t="s">
        <v>959</v>
      </c>
      <c r="B403" s="5">
        <v>75.394050241052994</v>
      </c>
      <c r="C403" s="5">
        <v>72.516794649163003</v>
      </c>
      <c r="D403" s="5">
        <v>75.687734937851999</v>
      </c>
      <c r="E403">
        <v>69.2</v>
      </c>
      <c r="F403">
        <v>78.2</v>
      </c>
      <c r="G403">
        <v>71.7</v>
      </c>
      <c r="H403">
        <v>109.9</v>
      </c>
      <c r="I403">
        <v>105.2</v>
      </c>
      <c r="J403">
        <v>98.6</v>
      </c>
      <c r="K403">
        <v>172.9</v>
      </c>
      <c r="L403">
        <v>111.8</v>
      </c>
      <c r="M403">
        <v>106.3</v>
      </c>
      <c r="N403" t="str">
        <f t="shared" si="6"/>
        <v>pidie</v>
      </c>
    </row>
    <row r="404" spans="1:14" x14ac:dyDescent="0.3">
      <c r="A404" s="4" t="s">
        <v>968</v>
      </c>
      <c r="B404" s="5">
        <v>77.235282010785994</v>
      </c>
      <c r="C404" s="5">
        <v>76.057208076878993</v>
      </c>
      <c r="D404" s="5">
        <v>77.690760307662003</v>
      </c>
      <c r="E404">
        <v>79.400000000000006</v>
      </c>
      <c r="F404">
        <v>87.8</v>
      </c>
      <c r="G404">
        <v>82.2</v>
      </c>
      <c r="H404">
        <v>115.8</v>
      </c>
      <c r="I404">
        <v>112.2</v>
      </c>
      <c r="J404">
        <v>100.3</v>
      </c>
      <c r="K404">
        <v>175.9</v>
      </c>
      <c r="L404">
        <v>121.4</v>
      </c>
      <c r="M404">
        <v>122.6</v>
      </c>
      <c r="N404" t="str">
        <f t="shared" si="6"/>
        <v>pidie jaya</v>
      </c>
    </row>
    <row r="405" spans="1:14" x14ac:dyDescent="0.3">
      <c r="A405" s="4" t="s">
        <v>1272</v>
      </c>
      <c r="B405" s="5">
        <v>83.479826432715996</v>
      </c>
      <c r="C405" s="5">
        <v>85.310151888785995</v>
      </c>
      <c r="D405" s="5">
        <v>87.197686248506002</v>
      </c>
      <c r="E405">
        <v>70.7</v>
      </c>
      <c r="F405">
        <v>68</v>
      </c>
      <c r="G405">
        <v>82.6</v>
      </c>
      <c r="H405">
        <v>92.1</v>
      </c>
      <c r="I405">
        <v>82.1</v>
      </c>
      <c r="J405">
        <v>94.9</v>
      </c>
      <c r="K405">
        <v>166.5</v>
      </c>
      <c r="L405">
        <v>99.3</v>
      </c>
      <c r="M405">
        <v>91.4</v>
      </c>
      <c r="N405" t="str">
        <f t="shared" si="6"/>
        <v>pinrang</v>
      </c>
    </row>
    <row r="406" spans="1:14" x14ac:dyDescent="0.3">
      <c r="A406" s="4" t="s">
        <v>1295</v>
      </c>
      <c r="B406" s="5">
        <v>80.522909018868006</v>
      </c>
      <c r="C406" s="5">
        <v>80.465375850094006</v>
      </c>
      <c r="D406" s="5">
        <v>83.342835536793004</v>
      </c>
      <c r="E406">
        <v>70.099999999999994</v>
      </c>
      <c r="F406">
        <v>70.099999999999994</v>
      </c>
      <c r="G406">
        <v>67.3</v>
      </c>
      <c r="H406">
        <v>95.9</v>
      </c>
      <c r="I406">
        <v>90</v>
      </c>
      <c r="J406">
        <v>93.1</v>
      </c>
      <c r="K406">
        <v>163.30000000000001</v>
      </c>
      <c r="L406">
        <v>98.4</v>
      </c>
      <c r="M406">
        <v>95.3</v>
      </c>
      <c r="N406" t="str">
        <f t="shared" si="6"/>
        <v>pohuwato</v>
      </c>
    </row>
    <row r="407" spans="1:14" x14ac:dyDescent="0.3">
      <c r="A407" s="4" t="s">
        <v>1299</v>
      </c>
      <c r="B407" s="5">
        <v>73.567055600974001</v>
      </c>
      <c r="C407" s="5">
        <v>74.173698767331999</v>
      </c>
      <c r="D407" s="5">
        <v>74.594358807562998</v>
      </c>
      <c r="E407">
        <v>76</v>
      </c>
      <c r="F407">
        <v>81.900000000000006</v>
      </c>
      <c r="G407">
        <v>78.8</v>
      </c>
      <c r="H407">
        <v>103.3</v>
      </c>
      <c r="I407">
        <v>108.5</v>
      </c>
      <c r="J407">
        <v>105.3</v>
      </c>
      <c r="K407">
        <v>184.7</v>
      </c>
      <c r="L407">
        <v>105.1</v>
      </c>
      <c r="M407">
        <v>118.6</v>
      </c>
      <c r="N407" t="str">
        <f t="shared" si="6"/>
        <v>polewali mandar</v>
      </c>
    </row>
    <row r="408" spans="1:14" x14ac:dyDescent="0.3">
      <c r="A408" s="4" t="s">
        <v>1123</v>
      </c>
      <c r="B408" s="5">
        <v>85.255590753220005</v>
      </c>
      <c r="C408" s="5">
        <v>86.198517175638003</v>
      </c>
      <c r="D408" s="5">
        <v>87.908812214118001</v>
      </c>
      <c r="E408">
        <v>89</v>
      </c>
      <c r="F408">
        <v>95.4</v>
      </c>
      <c r="G408">
        <v>91.6</v>
      </c>
      <c r="H408">
        <v>96.6</v>
      </c>
      <c r="I408">
        <v>110.4</v>
      </c>
      <c r="J408">
        <v>95.1</v>
      </c>
      <c r="K408">
        <v>166.9</v>
      </c>
      <c r="L408">
        <v>98.4</v>
      </c>
      <c r="M408">
        <v>182.6</v>
      </c>
      <c r="N408" t="str">
        <f t="shared" si="6"/>
        <v>ponorogo</v>
      </c>
    </row>
    <row r="409" spans="1:14" x14ac:dyDescent="0.3">
      <c r="A409" s="4" t="s">
        <v>1250</v>
      </c>
      <c r="B409" s="5">
        <v>83.761309318325999</v>
      </c>
      <c r="C409" s="5">
        <v>82.797848922477996</v>
      </c>
      <c r="D409" s="5">
        <v>83.568968146836994</v>
      </c>
      <c r="E409">
        <v>82</v>
      </c>
      <c r="F409">
        <v>83.5</v>
      </c>
      <c r="G409">
        <v>87.5</v>
      </c>
      <c r="H409">
        <v>105</v>
      </c>
      <c r="I409">
        <v>101.6</v>
      </c>
      <c r="J409">
        <v>105.8</v>
      </c>
      <c r="K409">
        <v>185.6</v>
      </c>
      <c r="L409">
        <v>105.3</v>
      </c>
      <c r="M409">
        <v>104.7</v>
      </c>
      <c r="N409" t="str">
        <f t="shared" si="6"/>
        <v>poso</v>
      </c>
    </row>
    <row r="410" spans="1:14" x14ac:dyDescent="0.3">
      <c r="A410" s="4" t="s">
        <v>1056</v>
      </c>
      <c r="B410" s="5">
        <v>84.048989780987995</v>
      </c>
      <c r="C410" s="5">
        <v>84.136630316571996</v>
      </c>
      <c r="D410" s="5">
        <v>87.382678083612007</v>
      </c>
      <c r="E410">
        <v>90.2</v>
      </c>
      <c r="F410">
        <v>91.4</v>
      </c>
      <c r="G410">
        <v>90.5</v>
      </c>
      <c r="H410">
        <v>102.4</v>
      </c>
      <c r="I410">
        <v>97.6</v>
      </c>
      <c r="J410">
        <v>101.9</v>
      </c>
      <c r="K410">
        <v>178.8</v>
      </c>
      <c r="L410">
        <v>100.3</v>
      </c>
      <c r="M410">
        <v>102.3</v>
      </c>
      <c r="N410" t="str">
        <f t="shared" si="6"/>
        <v>pringsewu</v>
      </c>
    </row>
    <row r="411" spans="1:14" x14ac:dyDescent="0.3">
      <c r="A411" s="4" t="s">
        <v>1134</v>
      </c>
      <c r="B411" s="5">
        <v>69.801974772413004</v>
      </c>
      <c r="C411" s="5">
        <v>72.995694658169</v>
      </c>
      <c r="D411" s="5">
        <v>73.272657639648997</v>
      </c>
      <c r="E411">
        <v>78.8</v>
      </c>
      <c r="F411">
        <v>80.2</v>
      </c>
      <c r="G411">
        <v>81</v>
      </c>
      <c r="H411">
        <v>98.5</v>
      </c>
      <c r="I411">
        <v>98.2</v>
      </c>
      <c r="J411">
        <v>96.5</v>
      </c>
      <c r="K411">
        <v>169.4</v>
      </c>
      <c r="L411">
        <v>104.7</v>
      </c>
      <c r="M411">
        <v>102.6</v>
      </c>
      <c r="N411" t="str">
        <f t="shared" si="6"/>
        <v>probolinggo</v>
      </c>
    </row>
    <row r="412" spans="1:14" x14ac:dyDescent="0.3">
      <c r="A412" s="4" t="s">
        <v>1213</v>
      </c>
      <c r="B412" s="5">
        <v>81.047590255011997</v>
      </c>
      <c r="C412" s="5">
        <v>79.761053099565004</v>
      </c>
      <c r="D412" s="5">
        <v>81.331149841959999</v>
      </c>
      <c r="E412">
        <v>88.5</v>
      </c>
      <c r="F412">
        <v>91.6</v>
      </c>
      <c r="G412">
        <v>94.5</v>
      </c>
      <c r="H412">
        <v>109.6</v>
      </c>
      <c r="I412">
        <v>104.6</v>
      </c>
      <c r="J412">
        <v>110.9</v>
      </c>
      <c r="K412">
        <v>194.5</v>
      </c>
      <c r="L412">
        <v>115.5</v>
      </c>
      <c r="M412">
        <v>110</v>
      </c>
      <c r="N412" t="str">
        <f t="shared" si="6"/>
        <v>pulang pisau</v>
      </c>
    </row>
    <row r="413" spans="1:14" x14ac:dyDescent="0.3">
      <c r="A413" s="4" t="s">
        <v>1319</v>
      </c>
      <c r="B413" s="5">
        <v>65.675385225110006</v>
      </c>
      <c r="C413" s="5">
        <v>59.619024446311002</v>
      </c>
      <c r="D413" s="5">
        <v>53.700445757611</v>
      </c>
      <c r="E413">
        <v>77.900000000000006</v>
      </c>
      <c r="F413">
        <v>80.900000000000006</v>
      </c>
      <c r="G413">
        <v>86.9</v>
      </c>
      <c r="H413">
        <v>90.1</v>
      </c>
      <c r="I413">
        <v>95.2</v>
      </c>
      <c r="J413">
        <v>101.1</v>
      </c>
      <c r="K413">
        <v>177.4</v>
      </c>
      <c r="L413">
        <v>84.9</v>
      </c>
      <c r="M413">
        <v>99.3</v>
      </c>
      <c r="N413" t="str">
        <f t="shared" si="6"/>
        <v>pulau morotai</v>
      </c>
    </row>
    <row r="414" spans="1:14" x14ac:dyDescent="0.3">
      <c r="A414" s="4" t="s">
        <v>1320</v>
      </c>
      <c r="B414" s="5">
        <v>46.371081697641003</v>
      </c>
      <c r="C414" s="5">
        <v>44.385734724697997</v>
      </c>
      <c r="D414" s="5">
        <v>47.865718237690999</v>
      </c>
      <c r="E414">
        <v>60</v>
      </c>
      <c r="F414">
        <v>76.7</v>
      </c>
      <c r="G414">
        <v>75.400000000000006</v>
      </c>
      <c r="H414">
        <v>83.1</v>
      </c>
      <c r="I414">
        <v>91.2</v>
      </c>
      <c r="J414">
        <v>96.6</v>
      </c>
      <c r="K414">
        <v>169.5</v>
      </c>
      <c r="L414">
        <v>83.3</v>
      </c>
      <c r="M414">
        <v>99.6</v>
      </c>
      <c r="N414" t="str">
        <f t="shared" si="6"/>
        <v>pulau taliabu</v>
      </c>
    </row>
    <row r="415" spans="1:14" x14ac:dyDescent="0.3">
      <c r="A415" s="4" t="s">
        <v>1357</v>
      </c>
      <c r="B415" s="5">
        <v>16.165709643679001</v>
      </c>
      <c r="C415" s="5">
        <v>18.266690703201999</v>
      </c>
      <c r="D415" s="5">
        <v>20.096357116120998</v>
      </c>
      <c r="E415">
        <v>39.6</v>
      </c>
      <c r="F415">
        <v>46.8</v>
      </c>
      <c r="G415">
        <v>50.7</v>
      </c>
      <c r="H415">
        <v>81.8</v>
      </c>
      <c r="I415">
        <v>81.400000000000006</v>
      </c>
      <c r="J415">
        <v>77.099999999999994</v>
      </c>
      <c r="K415">
        <v>135.19999999999999</v>
      </c>
      <c r="L415">
        <v>40.9</v>
      </c>
      <c r="M415">
        <v>38.700000000000003</v>
      </c>
      <c r="N415" t="str">
        <f t="shared" si="6"/>
        <v>puncak</v>
      </c>
    </row>
    <row r="416" spans="1:14" x14ac:dyDescent="0.3">
      <c r="A416" s="4" t="s">
        <v>1340</v>
      </c>
      <c r="B416" s="5">
        <v>26.149370317029</v>
      </c>
      <c r="C416" s="5">
        <v>19.343258908119999</v>
      </c>
      <c r="D416" s="5">
        <v>25.135628049394999</v>
      </c>
      <c r="E416">
        <v>58.4</v>
      </c>
      <c r="F416">
        <v>78.3</v>
      </c>
      <c r="G416">
        <v>67.2</v>
      </c>
      <c r="H416">
        <v>72.7</v>
      </c>
      <c r="I416">
        <v>90.6</v>
      </c>
      <c r="J416">
        <v>75.400000000000006</v>
      </c>
      <c r="K416">
        <v>132.4</v>
      </c>
      <c r="L416">
        <v>55.8</v>
      </c>
      <c r="M416">
        <v>79.8</v>
      </c>
      <c r="N416" t="str">
        <f t="shared" si="6"/>
        <v>puncak jaya</v>
      </c>
    </row>
    <row r="417" spans="1:14" x14ac:dyDescent="0.3">
      <c r="A417" s="4" t="s">
        <v>1091</v>
      </c>
      <c r="B417" s="5">
        <v>79.328720012998005</v>
      </c>
      <c r="C417" s="5">
        <v>79.246845303664998</v>
      </c>
      <c r="D417" s="5">
        <v>78.049879030111001</v>
      </c>
      <c r="E417" t="e">
        <v>#N/A</v>
      </c>
      <c r="F417" t="e">
        <v>#N/A</v>
      </c>
      <c r="G417" t="e">
        <v>#N/A</v>
      </c>
      <c r="H417" t="e">
        <v>#N/A</v>
      </c>
      <c r="I417" t="e">
        <v>#N/A</v>
      </c>
      <c r="J417" t="e">
        <v>#N/A</v>
      </c>
      <c r="K417" t="e">
        <v>#N/A</v>
      </c>
      <c r="L417" t="e">
        <v>#N/A</v>
      </c>
      <c r="M417" t="e">
        <v>#N/A</v>
      </c>
      <c r="N417" t="str">
        <f t="shared" si="6"/>
        <v>purbalingga</v>
      </c>
    </row>
    <row r="418" spans="1:14" x14ac:dyDescent="0.3">
      <c r="A418" s="4" t="s">
        <v>1084</v>
      </c>
      <c r="B418" s="5">
        <v>79.137588403126998</v>
      </c>
      <c r="C418" s="5">
        <v>78.751206306818005</v>
      </c>
      <c r="D418" s="5">
        <v>80.418836842027005</v>
      </c>
      <c r="E418">
        <v>79.5</v>
      </c>
      <c r="F418">
        <v>89.2</v>
      </c>
      <c r="G418">
        <v>92.6</v>
      </c>
      <c r="H418">
        <v>110.7</v>
      </c>
      <c r="I418">
        <v>101.6</v>
      </c>
      <c r="J418">
        <v>105.8</v>
      </c>
      <c r="K418">
        <v>185.6</v>
      </c>
      <c r="L418">
        <v>116.3</v>
      </c>
      <c r="M418">
        <v>111.8</v>
      </c>
      <c r="N418" t="str">
        <f t="shared" si="6"/>
        <v>purwakarta</v>
      </c>
    </row>
    <row r="419" spans="1:14" x14ac:dyDescent="0.3">
      <c r="A419" s="4" t="s">
        <v>1094</v>
      </c>
      <c r="B419" s="5">
        <v>83.276430879689002</v>
      </c>
      <c r="C419" s="5">
        <v>84.483901736746006</v>
      </c>
      <c r="D419" s="5">
        <v>84.738107094097003</v>
      </c>
      <c r="E419">
        <v>91.3</v>
      </c>
      <c r="F419">
        <v>91.1</v>
      </c>
      <c r="G419">
        <v>90.4</v>
      </c>
      <c r="H419">
        <v>94.9</v>
      </c>
      <c r="I419">
        <v>94.6</v>
      </c>
      <c r="J419">
        <v>88.9</v>
      </c>
      <c r="K419">
        <v>155.9</v>
      </c>
      <c r="L419">
        <v>101.6</v>
      </c>
      <c r="M419">
        <v>98.6</v>
      </c>
      <c r="N419" t="str">
        <f t="shared" si="6"/>
        <v>purworejo</v>
      </c>
    </row>
    <row r="420" spans="1:14" x14ac:dyDescent="0.3">
      <c r="A420" s="4" t="s">
        <v>1328</v>
      </c>
      <c r="B420" s="5">
        <v>43.237972166124997</v>
      </c>
      <c r="C420" s="5">
        <v>44.602855921161002</v>
      </c>
      <c r="D420" s="5">
        <v>44.116433024152002</v>
      </c>
      <c r="E420">
        <v>71.900000000000006</v>
      </c>
      <c r="F420">
        <v>73.2</v>
      </c>
      <c r="G420">
        <v>77.7</v>
      </c>
      <c r="H420">
        <v>92</v>
      </c>
      <c r="I420">
        <v>90.5</v>
      </c>
      <c r="J420">
        <v>95</v>
      </c>
      <c r="K420">
        <v>166.6</v>
      </c>
      <c r="L420">
        <v>96.8</v>
      </c>
      <c r="M420">
        <v>101</v>
      </c>
      <c r="N420" t="str">
        <f t="shared" si="6"/>
        <v>raja ampat</v>
      </c>
    </row>
    <row r="421" spans="1:14" x14ac:dyDescent="0.3">
      <c r="A421" s="4" t="s">
        <v>1039</v>
      </c>
      <c r="B421" s="5">
        <v>67.543898153268998</v>
      </c>
      <c r="C421" s="5">
        <v>66.677541329242999</v>
      </c>
      <c r="D421" s="5">
        <v>72.668491944007002</v>
      </c>
      <c r="E421">
        <v>84.1</v>
      </c>
      <c r="F421">
        <v>82.5</v>
      </c>
      <c r="G421">
        <v>89.4</v>
      </c>
      <c r="H421">
        <v>103.5</v>
      </c>
      <c r="I421">
        <v>94.1</v>
      </c>
      <c r="J421">
        <v>102.1</v>
      </c>
      <c r="K421">
        <v>179.1</v>
      </c>
      <c r="L421">
        <v>104.7</v>
      </c>
      <c r="M421">
        <v>98.3</v>
      </c>
      <c r="N421" t="str">
        <f t="shared" si="6"/>
        <v>rejang lebong</v>
      </c>
    </row>
    <row r="422" spans="1:14" x14ac:dyDescent="0.3">
      <c r="A422" s="4" t="s">
        <v>1105</v>
      </c>
      <c r="B422" s="5">
        <v>83.069745364509998</v>
      </c>
      <c r="C422" s="5">
        <v>84.733279428339998</v>
      </c>
      <c r="D422" s="5">
        <v>84.453707992714996</v>
      </c>
      <c r="E422">
        <v>84.6</v>
      </c>
      <c r="F422">
        <v>90.1</v>
      </c>
      <c r="G422">
        <v>94.9</v>
      </c>
      <c r="H422">
        <v>100.2</v>
      </c>
      <c r="I422">
        <v>104.9</v>
      </c>
      <c r="J422">
        <v>104.5</v>
      </c>
      <c r="K422">
        <v>183.3</v>
      </c>
      <c r="L422">
        <v>112.5</v>
      </c>
      <c r="M422">
        <v>115.2</v>
      </c>
      <c r="N422" t="str">
        <f t="shared" si="6"/>
        <v>rembang</v>
      </c>
    </row>
    <row r="423" spans="1:14" x14ac:dyDescent="0.3">
      <c r="A423" s="4" t="s">
        <v>1014</v>
      </c>
      <c r="B423" s="5">
        <v>67.477357330486996</v>
      </c>
      <c r="C423" s="5">
        <v>66.461101210945003</v>
      </c>
      <c r="D423" s="5">
        <v>67.450105356723</v>
      </c>
      <c r="E423">
        <v>84.9</v>
      </c>
      <c r="F423">
        <v>92.7</v>
      </c>
      <c r="G423">
        <v>84.6</v>
      </c>
      <c r="H423">
        <v>103</v>
      </c>
      <c r="I423">
        <v>100.1</v>
      </c>
      <c r="J423">
        <v>92.2</v>
      </c>
      <c r="K423">
        <v>161.69999999999999</v>
      </c>
      <c r="L423">
        <v>108.6</v>
      </c>
      <c r="M423">
        <v>110.9</v>
      </c>
      <c r="N423" t="str">
        <f t="shared" si="6"/>
        <v>rokan hilir</v>
      </c>
    </row>
    <row r="424" spans="1:14" x14ac:dyDescent="0.3">
      <c r="A424" s="4" t="s">
        <v>1012</v>
      </c>
      <c r="B424" s="5">
        <v>54.922007006765</v>
      </c>
      <c r="C424" s="5">
        <v>54.914807622868999</v>
      </c>
      <c r="D424" s="5">
        <v>56.756428000219998</v>
      </c>
      <c r="E424">
        <v>81.900000000000006</v>
      </c>
      <c r="F424">
        <v>88.8</v>
      </c>
      <c r="G424">
        <v>91.8</v>
      </c>
      <c r="H424">
        <v>103.7</v>
      </c>
      <c r="I424">
        <v>100.9</v>
      </c>
      <c r="J424">
        <v>101.7</v>
      </c>
      <c r="K424">
        <v>178.4</v>
      </c>
      <c r="L424">
        <v>101.9</v>
      </c>
      <c r="M424">
        <v>105.4</v>
      </c>
      <c r="N424" t="str">
        <f t="shared" si="6"/>
        <v>rokan hulu</v>
      </c>
    </row>
    <row r="425" spans="1:14" x14ac:dyDescent="0.3">
      <c r="A425" s="4" t="s">
        <v>1184</v>
      </c>
      <c r="B425" s="5">
        <v>66.414713618940993</v>
      </c>
      <c r="C425" s="5">
        <v>68.225855377841</v>
      </c>
      <c r="D425" s="5">
        <v>70.425061531699001</v>
      </c>
      <c r="E425">
        <v>61.3</v>
      </c>
      <c r="F425">
        <v>53.1</v>
      </c>
      <c r="G425">
        <v>56.4</v>
      </c>
      <c r="H425">
        <v>89.3</v>
      </c>
      <c r="I425">
        <v>79.099999999999994</v>
      </c>
      <c r="J425">
        <v>75.2</v>
      </c>
      <c r="K425">
        <v>131.9</v>
      </c>
      <c r="L425">
        <v>93</v>
      </c>
      <c r="M425">
        <v>79.3</v>
      </c>
      <c r="N425" t="str">
        <f t="shared" si="6"/>
        <v>rote ndao</v>
      </c>
    </row>
    <row r="426" spans="1:14" x14ac:dyDescent="0.3">
      <c r="A426" s="4" t="s">
        <v>1190</v>
      </c>
      <c r="B426" s="5">
        <v>51.031865031183003</v>
      </c>
      <c r="C426" s="5">
        <v>55.044158357999997</v>
      </c>
      <c r="D426" s="5">
        <v>58.418110330300003</v>
      </c>
      <c r="E426">
        <v>79.400000000000006</v>
      </c>
      <c r="F426">
        <v>70.900000000000006</v>
      </c>
      <c r="G426">
        <v>75.400000000000006</v>
      </c>
      <c r="H426">
        <v>103.4</v>
      </c>
      <c r="I426">
        <v>101.5</v>
      </c>
      <c r="J426">
        <v>99.8</v>
      </c>
      <c r="K426">
        <v>175.1</v>
      </c>
      <c r="L426">
        <v>109.3</v>
      </c>
      <c r="M426">
        <v>106.7</v>
      </c>
      <c r="N426" t="str">
        <f t="shared" si="6"/>
        <v>sabu raijua</v>
      </c>
    </row>
    <row r="427" spans="1:14" x14ac:dyDescent="0.3">
      <c r="A427" s="4" t="s">
        <v>1192</v>
      </c>
      <c r="B427" s="5">
        <v>68.162779513500993</v>
      </c>
      <c r="C427" s="5">
        <v>69.839551766325997</v>
      </c>
      <c r="D427" s="5">
        <v>69.705735620892995</v>
      </c>
      <c r="E427">
        <v>73.7</v>
      </c>
      <c r="F427">
        <v>82.8</v>
      </c>
      <c r="G427">
        <v>86</v>
      </c>
      <c r="H427">
        <v>98.3</v>
      </c>
      <c r="I427">
        <v>91.8</v>
      </c>
      <c r="J427">
        <v>98.3</v>
      </c>
      <c r="K427">
        <v>172.5</v>
      </c>
      <c r="L427">
        <v>103.3</v>
      </c>
      <c r="M427">
        <v>109.3</v>
      </c>
      <c r="N427" t="str">
        <f t="shared" si="6"/>
        <v>sambas</v>
      </c>
    </row>
    <row r="428" spans="1:14" x14ac:dyDescent="0.3">
      <c r="A428" s="4" t="s">
        <v>985</v>
      </c>
      <c r="B428" s="5">
        <v>77.602024742259005</v>
      </c>
      <c r="C428" s="5">
        <v>75.061208752512997</v>
      </c>
      <c r="D428" s="5">
        <v>78.893917207602001</v>
      </c>
      <c r="E428">
        <v>86.7</v>
      </c>
      <c r="F428">
        <v>91.7</v>
      </c>
      <c r="G428">
        <v>92.5</v>
      </c>
      <c r="H428">
        <v>109.6</v>
      </c>
      <c r="I428">
        <v>102.6</v>
      </c>
      <c r="J428">
        <v>109.9</v>
      </c>
      <c r="K428">
        <v>192.8</v>
      </c>
      <c r="L428">
        <v>124.7</v>
      </c>
      <c r="M428">
        <v>108.4</v>
      </c>
      <c r="N428" t="str">
        <f t="shared" si="6"/>
        <v>samosir</v>
      </c>
    </row>
    <row r="429" spans="1:14" x14ac:dyDescent="0.3">
      <c r="A429" s="4" t="s">
        <v>1148</v>
      </c>
      <c r="B429" s="5">
        <v>72.160357756663998</v>
      </c>
      <c r="C429" s="5">
        <v>73.246238577325997</v>
      </c>
      <c r="D429" s="5">
        <v>77.078220105111001</v>
      </c>
      <c r="E429">
        <v>65.3</v>
      </c>
      <c r="F429">
        <v>72.2</v>
      </c>
      <c r="G429">
        <v>73.2</v>
      </c>
      <c r="H429">
        <v>95.8</v>
      </c>
      <c r="I429">
        <v>91.8</v>
      </c>
      <c r="J429">
        <v>93.9</v>
      </c>
      <c r="K429">
        <v>164.7</v>
      </c>
      <c r="L429">
        <v>104.2</v>
      </c>
      <c r="M429">
        <v>103.3</v>
      </c>
      <c r="N429" t="str">
        <f t="shared" si="6"/>
        <v>sampang</v>
      </c>
    </row>
    <row r="430" spans="1:14" x14ac:dyDescent="0.3">
      <c r="A430" s="4" t="s">
        <v>1196</v>
      </c>
      <c r="B430" s="5">
        <v>76.001173629880995</v>
      </c>
      <c r="C430" s="5">
        <v>73.629813724621002</v>
      </c>
      <c r="D430" s="5">
        <v>77.819124583369003</v>
      </c>
      <c r="E430">
        <v>78</v>
      </c>
      <c r="F430">
        <v>80.400000000000006</v>
      </c>
      <c r="G430">
        <v>75.8</v>
      </c>
      <c r="H430">
        <v>91.6</v>
      </c>
      <c r="I430">
        <v>86.1</v>
      </c>
      <c r="J430">
        <v>79.900000000000006</v>
      </c>
      <c r="K430">
        <v>140.1</v>
      </c>
      <c r="L430">
        <v>99.9</v>
      </c>
      <c r="M430">
        <v>97.2</v>
      </c>
      <c r="N430" t="str">
        <f t="shared" si="6"/>
        <v>sanggau</v>
      </c>
    </row>
    <row r="431" spans="1:14" x14ac:dyDescent="0.3">
      <c r="A431" s="4" t="s">
        <v>1348</v>
      </c>
      <c r="B431" s="5">
        <v>44.730474584657998</v>
      </c>
      <c r="C431" s="5">
        <v>57.065296256290999</v>
      </c>
      <c r="D431" s="5">
        <v>61.250094518522999</v>
      </c>
      <c r="E431">
        <v>72.8</v>
      </c>
      <c r="F431">
        <v>77.8</v>
      </c>
      <c r="G431">
        <v>80.5</v>
      </c>
      <c r="H431">
        <v>91.6</v>
      </c>
      <c r="I431">
        <v>83.6</v>
      </c>
      <c r="J431">
        <v>90.2</v>
      </c>
      <c r="K431">
        <v>158.19999999999999</v>
      </c>
      <c r="L431">
        <v>87.9</v>
      </c>
      <c r="M431">
        <v>84.4</v>
      </c>
      <c r="N431" t="str">
        <f t="shared" si="6"/>
        <v>sarmi</v>
      </c>
    </row>
    <row r="432" spans="1:14" x14ac:dyDescent="0.3">
      <c r="A432" s="4" t="s">
        <v>1018</v>
      </c>
      <c r="B432" s="5">
        <v>70.820181342403998</v>
      </c>
      <c r="C432" s="5">
        <v>64.465791444356</v>
      </c>
      <c r="D432" s="5">
        <v>64.009220003772995</v>
      </c>
      <c r="E432">
        <v>77.7</v>
      </c>
      <c r="F432">
        <v>76.099999999999994</v>
      </c>
      <c r="G432">
        <v>89.5</v>
      </c>
      <c r="H432">
        <v>91.9</v>
      </c>
      <c r="I432">
        <v>95</v>
      </c>
      <c r="J432">
        <v>94.2</v>
      </c>
      <c r="K432">
        <v>165.2</v>
      </c>
      <c r="L432">
        <v>99.3</v>
      </c>
      <c r="M432">
        <v>104.7</v>
      </c>
      <c r="N432" t="str">
        <f t="shared" si="6"/>
        <v>sarolangun</v>
      </c>
    </row>
    <row r="433" spans="1:14" x14ac:dyDescent="0.3">
      <c r="A433" s="4" t="s">
        <v>1200</v>
      </c>
      <c r="B433" s="5">
        <v>73.131622513441002</v>
      </c>
      <c r="C433" s="5">
        <v>72.952836037639003</v>
      </c>
      <c r="D433" s="5">
        <v>71.549646222898005</v>
      </c>
      <c r="E433">
        <v>74.3</v>
      </c>
      <c r="F433">
        <v>82.8</v>
      </c>
      <c r="G433">
        <v>80.900000000000006</v>
      </c>
      <c r="H433">
        <v>93</v>
      </c>
      <c r="I433">
        <v>94.7</v>
      </c>
      <c r="J433">
        <v>92.8</v>
      </c>
      <c r="K433">
        <v>162.80000000000001</v>
      </c>
      <c r="L433">
        <v>96.4</v>
      </c>
      <c r="M433">
        <v>106.5</v>
      </c>
      <c r="N433" t="str">
        <f t="shared" si="6"/>
        <v>sekadau</v>
      </c>
    </row>
    <row r="434" spans="1:14" x14ac:dyDescent="0.3">
      <c r="A434" s="4" t="s">
        <v>5639</v>
      </c>
      <c r="B434" s="5">
        <v>71.009279777866993</v>
      </c>
      <c r="C434" s="5">
        <v>75.262843521996004</v>
      </c>
      <c r="D434" s="5">
        <v>71.866900931928996</v>
      </c>
      <c r="E434">
        <v>78</v>
      </c>
      <c r="F434">
        <v>81.099999999999994</v>
      </c>
      <c r="G434">
        <v>79.8</v>
      </c>
      <c r="H434">
        <v>104.1</v>
      </c>
      <c r="I434">
        <v>102.6</v>
      </c>
      <c r="J434">
        <v>107.3</v>
      </c>
      <c r="K434">
        <v>188.2</v>
      </c>
      <c r="L434">
        <v>110.2</v>
      </c>
      <c r="M434">
        <v>108.9</v>
      </c>
      <c r="N434" t="str">
        <f t="shared" si="6"/>
        <v>kepulauan selayar</v>
      </c>
    </row>
    <row r="435" spans="1:14" x14ac:dyDescent="0.3">
      <c r="A435" s="4" t="s">
        <v>1042</v>
      </c>
      <c r="B435" s="5">
        <v>67.290480608994002</v>
      </c>
      <c r="C435" s="5">
        <v>68.537008064930006</v>
      </c>
      <c r="D435" s="5">
        <v>71.635561902237001</v>
      </c>
      <c r="E435">
        <v>75.400000000000006</v>
      </c>
      <c r="F435">
        <v>87.9</v>
      </c>
      <c r="G435">
        <v>86.7</v>
      </c>
      <c r="H435">
        <v>96.6</v>
      </c>
      <c r="I435">
        <v>98.4</v>
      </c>
      <c r="J435">
        <v>99.4</v>
      </c>
      <c r="K435">
        <v>174.4</v>
      </c>
      <c r="L435">
        <v>95.4</v>
      </c>
      <c r="M435">
        <v>105.5</v>
      </c>
      <c r="N435" t="str">
        <f t="shared" si="6"/>
        <v>seluma</v>
      </c>
    </row>
    <row r="436" spans="1:14" x14ac:dyDescent="0.3">
      <c r="A436" s="4" t="s">
        <v>1110</v>
      </c>
      <c r="B436" s="5">
        <v>86.548153373871997</v>
      </c>
      <c r="C436" s="5">
        <v>86.306635308832</v>
      </c>
      <c r="D436" s="5">
        <v>85.351366594414003</v>
      </c>
      <c r="E436">
        <v>86</v>
      </c>
      <c r="F436">
        <v>86.9</v>
      </c>
      <c r="G436">
        <v>94.3</v>
      </c>
      <c r="H436">
        <v>95.2</v>
      </c>
      <c r="I436">
        <v>96.7</v>
      </c>
      <c r="J436">
        <v>94.6</v>
      </c>
      <c r="K436">
        <v>166</v>
      </c>
      <c r="L436">
        <v>100</v>
      </c>
      <c r="M436">
        <v>98.3</v>
      </c>
      <c r="N436" t="str">
        <f t="shared" si="6"/>
        <v>semarang</v>
      </c>
    </row>
    <row r="437" spans="1:14" x14ac:dyDescent="0.3">
      <c r="A437" s="4" t="s">
        <v>1309</v>
      </c>
      <c r="B437" s="5">
        <v>57.136599855988003</v>
      </c>
      <c r="C437" s="5">
        <v>61.057792381768003</v>
      </c>
      <c r="D437" s="5">
        <v>59.501932966018998</v>
      </c>
      <c r="E437">
        <v>67.8</v>
      </c>
      <c r="F437">
        <v>78.400000000000006</v>
      </c>
      <c r="G437">
        <v>79.599999999999994</v>
      </c>
      <c r="H437">
        <v>86.2</v>
      </c>
      <c r="I437">
        <v>92.8</v>
      </c>
      <c r="J437">
        <v>91.8</v>
      </c>
      <c r="K437">
        <v>161.1</v>
      </c>
      <c r="L437">
        <v>80.099999999999994</v>
      </c>
      <c r="M437">
        <v>86.3</v>
      </c>
      <c r="N437" t="str">
        <f t="shared" si="6"/>
        <v>seram bagian barat</v>
      </c>
    </row>
    <row r="438" spans="1:14" x14ac:dyDescent="0.3">
      <c r="A438" s="4" t="s">
        <v>1310</v>
      </c>
      <c r="B438" s="5">
        <v>57.687347760446997</v>
      </c>
      <c r="C438" s="5">
        <v>65.686575116078004</v>
      </c>
      <c r="D438" s="5">
        <v>68.781803903926004</v>
      </c>
      <c r="E438">
        <v>66.599999999999994</v>
      </c>
      <c r="F438">
        <v>74.7</v>
      </c>
      <c r="G438">
        <v>77</v>
      </c>
      <c r="H438">
        <v>85.4</v>
      </c>
      <c r="I438">
        <v>88</v>
      </c>
      <c r="J438">
        <v>92.9</v>
      </c>
      <c r="K438">
        <v>162.9</v>
      </c>
      <c r="L438">
        <v>90.3</v>
      </c>
      <c r="M438">
        <v>99.5</v>
      </c>
      <c r="N438" t="str">
        <f t="shared" si="6"/>
        <v>seram bagian timur</v>
      </c>
    </row>
    <row r="439" spans="1:14" x14ac:dyDescent="0.3">
      <c r="A439" s="4" t="s">
        <v>1154</v>
      </c>
      <c r="B439" s="5">
        <v>77.701591702494994</v>
      </c>
      <c r="C439" s="5">
        <v>78.634188986392999</v>
      </c>
      <c r="D439" s="5">
        <v>79.257880032000998</v>
      </c>
      <c r="E439">
        <v>74.900000000000006</v>
      </c>
      <c r="F439">
        <v>91.2</v>
      </c>
      <c r="G439">
        <v>93.3</v>
      </c>
      <c r="H439">
        <v>102.9</v>
      </c>
      <c r="I439">
        <v>102.3</v>
      </c>
      <c r="J439">
        <v>105.1</v>
      </c>
      <c r="K439">
        <v>184.3</v>
      </c>
      <c r="L439">
        <v>104.6</v>
      </c>
      <c r="M439">
        <v>112.2</v>
      </c>
      <c r="N439" t="str">
        <f t="shared" si="6"/>
        <v>serang</v>
      </c>
    </row>
    <row r="440" spans="1:14" x14ac:dyDescent="0.3">
      <c r="A440" s="4" t="s">
        <v>986</v>
      </c>
      <c r="B440" s="5">
        <v>83.225147789855001</v>
      </c>
      <c r="C440" s="5">
        <v>82.128101928384993</v>
      </c>
      <c r="D440" s="5">
        <v>83.759386603750002</v>
      </c>
      <c r="E440">
        <v>84.1</v>
      </c>
      <c r="F440">
        <v>94.3</v>
      </c>
      <c r="G440">
        <v>90.8</v>
      </c>
      <c r="H440">
        <v>102.2</v>
      </c>
      <c r="I440">
        <v>107.6</v>
      </c>
      <c r="J440">
        <v>100.6</v>
      </c>
      <c r="K440">
        <v>176.5</v>
      </c>
      <c r="L440">
        <v>109.1</v>
      </c>
      <c r="M440">
        <v>118.2</v>
      </c>
      <c r="N440" t="str">
        <f t="shared" si="6"/>
        <v>serdang bedagai</v>
      </c>
    </row>
    <row r="441" spans="1:14" x14ac:dyDescent="0.3">
      <c r="A441" s="4" t="s">
        <v>1211</v>
      </c>
      <c r="B441" s="5">
        <v>70.869510762583005</v>
      </c>
      <c r="C441" s="5">
        <v>62.548095186136003</v>
      </c>
      <c r="D441" s="5">
        <v>59.245501171378002</v>
      </c>
      <c r="E441">
        <v>80.3</v>
      </c>
      <c r="F441">
        <v>88.9</v>
      </c>
      <c r="G441">
        <v>88.1</v>
      </c>
      <c r="H441">
        <v>106.1</v>
      </c>
      <c r="I441">
        <v>104.7</v>
      </c>
      <c r="J441">
        <v>98.7</v>
      </c>
      <c r="K441">
        <v>173.2</v>
      </c>
      <c r="L441">
        <v>116.1</v>
      </c>
      <c r="M441">
        <v>111.8</v>
      </c>
      <c r="N441" t="str">
        <f t="shared" si="6"/>
        <v>seruyan</v>
      </c>
    </row>
    <row r="442" spans="1:14" x14ac:dyDescent="0.3">
      <c r="A442" s="4" t="s">
        <v>1010</v>
      </c>
      <c r="B442" s="5">
        <v>76.838332687627002</v>
      </c>
      <c r="C442" s="5">
        <v>76.870975215011995</v>
      </c>
      <c r="D442" s="5">
        <v>74.738990458659003</v>
      </c>
      <c r="E442">
        <v>85.4</v>
      </c>
      <c r="F442">
        <v>91.8</v>
      </c>
      <c r="G442">
        <v>93.8</v>
      </c>
      <c r="H442">
        <v>101.1</v>
      </c>
      <c r="I442">
        <v>98.3</v>
      </c>
      <c r="J442">
        <v>103.3</v>
      </c>
      <c r="K442">
        <v>181.3</v>
      </c>
      <c r="L442">
        <v>106.7</v>
      </c>
      <c r="M442">
        <v>109.6</v>
      </c>
      <c r="N442" t="str">
        <f t="shared" si="6"/>
        <v>siak</v>
      </c>
    </row>
    <row r="443" spans="1:14" x14ac:dyDescent="0.3">
      <c r="A443" s="4" t="s">
        <v>1271</v>
      </c>
      <c r="B443" s="5">
        <v>84.786195030908004</v>
      </c>
      <c r="C443" s="5">
        <v>86.192648406591999</v>
      </c>
      <c r="D443" s="5">
        <v>87.517775585734</v>
      </c>
      <c r="E443">
        <v>83.3</v>
      </c>
      <c r="F443">
        <v>81.400000000000006</v>
      </c>
      <c r="G443">
        <v>80.099999999999994</v>
      </c>
      <c r="H443">
        <v>111.6</v>
      </c>
      <c r="I443">
        <v>94.3</v>
      </c>
      <c r="J443">
        <v>93.4</v>
      </c>
      <c r="K443">
        <v>163.9</v>
      </c>
      <c r="L443">
        <v>125.6</v>
      </c>
      <c r="M443">
        <v>108.4</v>
      </c>
      <c r="N443" t="str">
        <f t="shared" si="6"/>
        <v>sidenreng rappang</v>
      </c>
    </row>
    <row r="444" spans="1:14" x14ac:dyDescent="0.3">
      <c r="A444" s="4" t="s">
        <v>1136</v>
      </c>
      <c r="B444" s="5">
        <v>83.565275545459002</v>
      </c>
      <c r="C444" s="5">
        <v>82.871135415970997</v>
      </c>
      <c r="D444" s="5">
        <v>83.507331214784998</v>
      </c>
      <c r="E444">
        <v>88.2</v>
      </c>
      <c r="F444">
        <v>88.2</v>
      </c>
      <c r="G444">
        <v>90.3</v>
      </c>
      <c r="H444">
        <v>95.8</v>
      </c>
      <c r="I444">
        <v>90.8</v>
      </c>
      <c r="J444">
        <v>90.8</v>
      </c>
      <c r="K444">
        <v>159.30000000000001</v>
      </c>
      <c r="L444">
        <v>106.7</v>
      </c>
      <c r="M444">
        <v>98.8</v>
      </c>
      <c r="N444" t="str">
        <f t="shared" si="6"/>
        <v>sidoarjo</v>
      </c>
    </row>
    <row r="445" spans="1:14" x14ac:dyDescent="0.3">
      <c r="A445" s="4" t="s">
        <v>1256</v>
      </c>
      <c r="B445" s="5">
        <v>75.539577346049001</v>
      </c>
      <c r="C445" s="5">
        <v>77.939707320758998</v>
      </c>
      <c r="D445" s="5">
        <v>78.168000144755993</v>
      </c>
      <c r="E445">
        <v>78.599999999999994</v>
      </c>
      <c r="F445">
        <v>79</v>
      </c>
      <c r="G445">
        <v>80.099999999999994</v>
      </c>
      <c r="H445">
        <v>100</v>
      </c>
      <c r="I445">
        <v>102.2</v>
      </c>
      <c r="J445">
        <v>98.5</v>
      </c>
      <c r="K445">
        <v>172.9</v>
      </c>
      <c r="L445">
        <v>105.7</v>
      </c>
      <c r="M445">
        <v>105.7</v>
      </c>
      <c r="N445" t="str">
        <f t="shared" si="6"/>
        <v>sigi</v>
      </c>
    </row>
    <row r="446" spans="1:14" x14ac:dyDescent="0.3">
      <c r="A446" s="4" t="s">
        <v>997</v>
      </c>
      <c r="B446" s="5">
        <v>78.876641849121995</v>
      </c>
      <c r="C446" s="5">
        <v>77.884724039355007</v>
      </c>
      <c r="D446" s="5">
        <v>79.932291479906993</v>
      </c>
      <c r="E446">
        <v>82</v>
      </c>
      <c r="F446">
        <v>87.3</v>
      </c>
      <c r="G446">
        <v>92.6</v>
      </c>
      <c r="H446">
        <v>104</v>
      </c>
      <c r="I446">
        <v>98.3</v>
      </c>
      <c r="J446">
        <v>103</v>
      </c>
      <c r="K446">
        <v>180.8</v>
      </c>
      <c r="L446">
        <v>98.2</v>
      </c>
      <c r="M446">
        <v>96</v>
      </c>
      <c r="N446" t="str">
        <f t="shared" si="6"/>
        <v>sijunjung</v>
      </c>
    </row>
    <row r="447" spans="1:14" x14ac:dyDescent="0.3">
      <c r="A447" s="4" t="s">
        <v>1180</v>
      </c>
      <c r="B447" s="5">
        <v>73.540361085320995</v>
      </c>
      <c r="C447" s="5">
        <v>75.723886607270998</v>
      </c>
      <c r="D447" s="5">
        <v>77.069887642512995</v>
      </c>
      <c r="E447">
        <v>65.2</v>
      </c>
      <c r="F447">
        <v>68.7</v>
      </c>
      <c r="G447">
        <v>69.7</v>
      </c>
      <c r="H447">
        <v>87.9</v>
      </c>
      <c r="I447">
        <v>86.3</v>
      </c>
      <c r="J447">
        <v>83.5</v>
      </c>
      <c r="K447">
        <v>146.4</v>
      </c>
      <c r="L447">
        <v>88.6</v>
      </c>
      <c r="M447">
        <v>85.8</v>
      </c>
      <c r="N447" t="str">
        <f t="shared" si="6"/>
        <v>sikka</v>
      </c>
    </row>
    <row r="448" spans="1:14" x14ac:dyDescent="0.3">
      <c r="A448" s="4" t="s">
        <v>977</v>
      </c>
      <c r="B448" s="5">
        <v>81.768877382905004</v>
      </c>
      <c r="C448" s="5">
        <v>80.839003062309999</v>
      </c>
      <c r="D448" s="5">
        <v>81.412651095770002</v>
      </c>
      <c r="E448">
        <v>87.3</v>
      </c>
      <c r="F448">
        <v>91.3</v>
      </c>
      <c r="G448">
        <v>93.9</v>
      </c>
      <c r="H448">
        <v>103</v>
      </c>
      <c r="I448">
        <v>97.6</v>
      </c>
      <c r="J448">
        <v>103.2</v>
      </c>
      <c r="K448">
        <v>181</v>
      </c>
      <c r="L448">
        <v>111.1</v>
      </c>
      <c r="M448">
        <v>107.7</v>
      </c>
      <c r="N448" t="str">
        <f t="shared" si="6"/>
        <v>simalungun</v>
      </c>
    </row>
    <row r="449" spans="1:14" x14ac:dyDescent="0.3">
      <c r="A449" s="4" t="s">
        <v>950</v>
      </c>
      <c r="B449" s="5">
        <v>74.304332941826999</v>
      </c>
      <c r="C449" s="5">
        <v>74.627076812564994</v>
      </c>
      <c r="D449" s="5">
        <v>72.507257291559</v>
      </c>
      <c r="E449">
        <v>57.7</v>
      </c>
      <c r="F449">
        <v>69.400000000000006</v>
      </c>
      <c r="G449">
        <v>69.599999999999994</v>
      </c>
      <c r="H449">
        <v>89.3</v>
      </c>
      <c r="I449">
        <v>101.5</v>
      </c>
      <c r="J449">
        <v>96.2</v>
      </c>
      <c r="K449">
        <v>168.8</v>
      </c>
      <c r="L449">
        <v>90.5</v>
      </c>
      <c r="M449">
        <v>104</v>
      </c>
      <c r="N449" t="str">
        <f t="shared" si="6"/>
        <v>simeulue</v>
      </c>
    </row>
    <row r="450" spans="1:14" x14ac:dyDescent="0.3">
      <c r="A450" s="4" t="s">
        <v>1264</v>
      </c>
      <c r="B450" s="5">
        <v>82.115184537527</v>
      </c>
      <c r="C450" s="5">
        <v>81.619004661269003</v>
      </c>
      <c r="D450" s="5">
        <v>82.730908603291994</v>
      </c>
      <c r="E450">
        <v>94</v>
      </c>
      <c r="F450">
        <v>84.8</v>
      </c>
      <c r="G450">
        <v>88.8</v>
      </c>
      <c r="H450">
        <v>112.8</v>
      </c>
      <c r="I450">
        <v>96.6</v>
      </c>
      <c r="J450">
        <v>100.7</v>
      </c>
      <c r="K450">
        <v>176.7</v>
      </c>
      <c r="L450">
        <v>129.1</v>
      </c>
      <c r="M450">
        <v>109.6</v>
      </c>
      <c r="N450" t="str">
        <f t="shared" si="6"/>
        <v>sinjai</v>
      </c>
    </row>
    <row r="451" spans="1:14" x14ac:dyDescent="0.3">
      <c r="A451" s="4" t="s">
        <v>1198</v>
      </c>
      <c r="B451" s="5">
        <v>71.513978196094001</v>
      </c>
      <c r="C451" s="5">
        <v>67.246076921888999</v>
      </c>
      <c r="D451" s="5">
        <v>75.463765732712005</v>
      </c>
      <c r="E451">
        <v>73.5</v>
      </c>
      <c r="F451">
        <v>80.900000000000006</v>
      </c>
      <c r="G451">
        <v>84.1</v>
      </c>
      <c r="H451">
        <v>87.4</v>
      </c>
      <c r="I451">
        <v>91.7</v>
      </c>
      <c r="J451">
        <v>90.5</v>
      </c>
      <c r="K451">
        <v>158.69999999999999</v>
      </c>
      <c r="L451">
        <v>91.8</v>
      </c>
      <c r="M451">
        <v>98.9</v>
      </c>
      <c r="N451" t="str">
        <f t="shared" ref="N451:N514" si="7">TRIM(SUBSTITUTE(SUBSTITUTE(LOWER(A451),"kota ",""),"kabupaten ",""))</f>
        <v>sintang</v>
      </c>
    </row>
    <row r="452" spans="1:14" x14ac:dyDescent="0.3">
      <c r="A452" s="4" t="s">
        <v>1133</v>
      </c>
      <c r="B452" s="5">
        <v>77.578901077058006</v>
      </c>
      <c r="C452" s="5">
        <v>76.311458868323996</v>
      </c>
      <c r="D452" s="5">
        <v>76.644451159314002</v>
      </c>
      <c r="E452">
        <v>83.5</v>
      </c>
      <c r="F452">
        <v>86.6</v>
      </c>
      <c r="G452">
        <v>88.8</v>
      </c>
      <c r="H452">
        <v>103.9</v>
      </c>
      <c r="I452">
        <v>100.6</v>
      </c>
      <c r="J452">
        <v>101.9</v>
      </c>
      <c r="K452">
        <v>178.7</v>
      </c>
      <c r="L452">
        <v>126.1</v>
      </c>
      <c r="M452">
        <v>106.5</v>
      </c>
      <c r="N452" t="str">
        <f t="shared" si="7"/>
        <v>situbondo</v>
      </c>
    </row>
    <row r="453" spans="1:14" x14ac:dyDescent="0.3">
      <c r="A453" s="4" t="s">
        <v>1121</v>
      </c>
      <c r="B453" s="5">
        <v>83.386556555607001</v>
      </c>
      <c r="C453" s="5">
        <v>83.163573118670996</v>
      </c>
      <c r="D453" s="5">
        <v>83.163250756685997</v>
      </c>
      <c r="E453">
        <v>94.5</v>
      </c>
      <c r="F453">
        <v>96.6</v>
      </c>
      <c r="G453">
        <v>96.2</v>
      </c>
      <c r="H453">
        <v>109.1</v>
      </c>
      <c r="I453">
        <v>105.5</v>
      </c>
      <c r="J453">
        <v>101.5</v>
      </c>
      <c r="K453">
        <v>178.1</v>
      </c>
      <c r="L453">
        <v>128</v>
      </c>
      <c r="M453">
        <v>123.7</v>
      </c>
      <c r="N453" t="str">
        <f t="shared" si="7"/>
        <v>sleman</v>
      </c>
    </row>
    <row r="454" spans="1:14" x14ac:dyDescent="0.3">
      <c r="A454" s="4" t="s">
        <v>996</v>
      </c>
      <c r="B454" s="5">
        <v>79.594998871258994</v>
      </c>
      <c r="C454" s="5">
        <v>78.293518338455996</v>
      </c>
      <c r="D454" s="5">
        <v>81.780465001400998</v>
      </c>
      <c r="E454">
        <v>78.599999999999994</v>
      </c>
      <c r="F454">
        <v>89.9</v>
      </c>
      <c r="G454">
        <v>90.5</v>
      </c>
      <c r="H454">
        <v>104.5</v>
      </c>
      <c r="I454">
        <v>109.1</v>
      </c>
      <c r="J454">
        <v>112.2</v>
      </c>
      <c r="K454">
        <v>196.9</v>
      </c>
      <c r="L454">
        <v>97.4</v>
      </c>
      <c r="M454">
        <v>107.2</v>
      </c>
      <c r="N454" t="str">
        <f t="shared" si="7"/>
        <v>solok</v>
      </c>
    </row>
    <row r="455" spans="1:14" x14ac:dyDescent="0.3">
      <c r="A455" s="4" t="s">
        <v>1003</v>
      </c>
      <c r="B455" s="5">
        <v>82.866596656678993</v>
      </c>
      <c r="C455" s="5">
        <v>83.201292880875002</v>
      </c>
      <c r="D455" s="5">
        <v>82.162869376348993</v>
      </c>
      <c r="E455">
        <v>82.6</v>
      </c>
      <c r="F455">
        <v>90.5</v>
      </c>
      <c r="G455">
        <v>95.4</v>
      </c>
      <c r="H455">
        <v>109.7</v>
      </c>
      <c r="I455">
        <v>106</v>
      </c>
      <c r="J455">
        <v>110.7</v>
      </c>
      <c r="K455">
        <v>194.2</v>
      </c>
      <c r="L455">
        <v>104.4</v>
      </c>
      <c r="M455">
        <v>106.5</v>
      </c>
      <c r="N455" t="str">
        <f t="shared" si="7"/>
        <v>solok selatan</v>
      </c>
    </row>
    <row r="456" spans="1:14" x14ac:dyDescent="0.3">
      <c r="A456" s="4" t="s">
        <v>1269</v>
      </c>
      <c r="B456" s="5">
        <v>81.495436719365998</v>
      </c>
      <c r="C456" s="5">
        <v>85.267378811366996</v>
      </c>
      <c r="D456" s="5">
        <v>86.352810310503997</v>
      </c>
      <c r="E456">
        <v>75.7</v>
      </c>
      <c r="F456">
        <v>76.900000000000006</v>
      </c>
      <c r="G456">
        <v>81.099999999999994</v>
      </c>
      <c r="H456">
        <v>95.7</v>
      </c>
      <c r="I456">
        <v>94.2</v>
      </c>
      <c r="J456">
        <v>98</v>
      </c>
      <c r="K456">
        <v>172</v>
      </c>
      <c r="L456">
        <v>103</v>
      </c>
      <c r="M456">
        <v>105.8</v>
      </c>
      <c r="N456" t="str">
        <f t="shared" si="7"/>
        <v>soppeng</v>
      </c>
    </row>
    <row r="457" spans="1:14" x14ac:dyDescent="0.3">
      <c r="A457" s="4" t="s">
        <v>1327</v>
      </c>
      <c r="B457" s="5">
        <v>57.071115253754002</v>
      </c>
      <c r="C457" s="5">
        <v>43.190382246253002</v>
      </c>
      <c r="D457" s="5">
        <v>46.993790404800002</v>
      </c>
      <c r="E457">
        <v>83.7</v>
      </c>
      <c r="F457">
        <v>90.2</v>
      </c>
      <c r="G457">
        <v>85.4</v>
      </c>
      <c r="H457">
        <v>95.4</v>
      </c>
      <c r="I457">
        <v>96.4</v>
      </c>
      <c r="J457">
        <v>95</v>
      </c>
      <c r="K457">
        <v>166.6</v>
      </c>
      <c r="L457">
        <v>100.2</v>
      </c>
      <c r="M457">
        <v>101.6</v>
      </c>
      <c r="N457" t="str">
        <f t="shared" si="7"/>
        <v>sorong</v>
      </c>
    </row>
    <row r="458" spans="1:14" x14ac:dyDescent="0.3">
      <c r="A458" s="4" t="s">
        <v>1326</v>
      </c>
      <c r="B458" s="5">
        <v>39.744573023680999</v>
      </c>
      <c r="C458" s="5">
        <v>37.749856224912001</v>
      </c>
      <c r="D458" s="5">
        <v>48.456696527132998</v>
      </c>
      <c r="E458">
        <v>69.400000000000006</v>
      </c>
      <c r="F458">
        <v>59</v>
      </c>
      <c r="G458">
        <v>64.5</v>
      </c>
      <c r="H458">
        <v>85</v>
      </c>
      <c r="I458">
        <v>72.7</v>
      </c>
      <c r="J458">
        <v>84</v>
      </c>
      <c r="K458">
        <v>147.4</v>
      </c>
      <c r="L458">
        <v>75.400000000000006</v>
      </c>
      <c r="M458">
        <v>62.3</v>
      </c>
      <c r="N458" t="str">
        <f t="shared" si="7"/>
        <v>sorong selatan</v>
      </c>
    </row>
    <row r="459" spans="1:14" x14ac:dyDescent="0.3">
      <c r="A459" s="4" t="s">
        <v>1102</v>
      </c>
      <c r="B459" s="5">
        <v>87.548247579958002</v>
      </c>
      <c r="C459" s="5">
        <v>87.526206959896996</v>
      </c>
      <c r="D459" s="5">
        <v>88.170777429222994</v>
      </c>
      <c r="E459">
        <v>93.1</v>
      </c>
      <c r="F459">
        <v>93.1</v>
      </c>
      <c r="G459">
        <v>95.8</v>
      </c>
      <c r="H459">
        <v>100.1</v>
      </c>
      <c r="I459">
        <v>102.9</v>
      </c>
      <c r="J459">
        <v>100.4</v>
      </c>
      <c r="K459">
        <v>176.1</v>
      </c>
      <c r="L459">
        <v>103.7</v>
      </c>
      <c r="M459">
        <v>102.9</v>
      </c>
      <c r="N459" t="str">
        <f t="shared" si="7"/>
        <v>sragen</v>
      </c>
    </row>
    <row r="460" spans="1:14" x14ac:dyDescent="0.3">
      <c r="A460" s="4" t="s">
        <v>1083</v>
      </c>
      <c r="B460" s="5">
        <v>82.812266914884006</v>
      </c>
      <c r="C460" s="5">
        <v>83.517113254045</v>
      </c>
      <c r="D460" s="5">
        <v>85.311989594287994</v>
      </c>
      <c r="E460">
        <v>82.6</v>
      </c>
      <c r="F460">
        <v>87.5</v>
      </c>
      <c r="G460">
        <v>94.8</v>
      </c>
      <c r="H460">
        <v>108.1</v>
      </c>
      <c r="I460">
        <v>100.3</v>
      </c>
      <c r="J460">
        <v>103.4</v>
      </c>
      <c r="K460">
        <v>181.5</v>
      </c>
      <c r="L460">
        <v>121.1</v>
      </c>
      <c r="M460">
        <v>112.8</v>
      </c>
      <c r="N460" t="str">
        <f t="shared" si="7"/>
        <v>subang</v>
      </c>
    </row>
    <row r="461" spans="1:14" x14ac:dyDescent="0.3">
      <c r="A461" s="4" t="s">
        <v>1072</v>
      </c>
      <c r="B461" s="5">
        <v>76.313198386994998</v>
      </c>
      <c r="C461" s="5">
        <v>77.28874301514</v>
      </c>
      <c r="D461" s="5">
        <v>77.653622146974996</v>
      </c>
      <c r="E461">
        <v>84.2</v>
      </c>
      <c r="F461">
        <v>85.8</v>
      </c>
      <c r="G461">
        <v>95.1</v>
      </c>
      <c r="H461">
        <v>113.2</v>
      </c>
      <c r="I461">
        <v>110.1</v>
      </c>
      <c r="J461">
        <v>112.9</v>
      </c>
      <c r="K461">
        <v>198</v>
      </c>
      <c r="L461">
        <v>117.4</v>
      </c>
      <c r="M461">
        <v>119.3</v>
      </c>
      <c r="N461" t="str">
        <f t="shared" si="7"/>
        <v>sukabumi</v>
      </c>
    </row>
    <row r="462" spans="1:14" x14ac:dyDescent="0.3">
      <c r="A462" s="4" t="s">
        <v>1209</v>
      </c>
      <c r="B462" s="5">
        <v>69.814981430214999</v>
      </c>
      <c r="C462" s="5">
        <v>60.102213802778003</v>
      </c>
      <c r="D462" s="5">
        <v>60.040844696819001</v>
      </c>
      <c r="E462">
        <v>84.8</v>
      </c>
      <c r="F462">
        <v>94</v>
      </c>
      <c r="G462">
        <v>92.2</v>
      </c>
      <c r="H462">
        <v>107</v>
      </c>
      <c r="I462">
        <v>107.5</v>
      </c>
      <c r="J462">
        <v>98</v>
      </c>
      <c r="K462">
        <v>171.8</v>
      </c>
      <c r="L462">
        <v>124.4</v>
      </c>
      <c r="M462">
        <v>131.80000000000001</v>
      </c>
      <c r="N462" t="str">
        <f t="shared" si="7"/>
        <v>sukamara</v>
      </c>
    </row>
    <row r="463" spans="1:14" x14ac:dyDescent="0.3">
      <c r="A463" s="4" t="s">
        <v>1099</v>
      </c>
      <c r="B463" s="5">
        <v>88.697285768144994</v>
      </c>
      <c r="C463" s="5">
        <v>89.111907253520002</v>
      </c>
      <c r="D463" s="5">
        <v>91.022011671761007</v>
      </c>
      <c r="E463">
        <v>89.3</v>
      </c>
      <c r="F463">
        <v>89.3</v>
      </c>
      <c r="G463">
        <v>91</v>
      </c>
      <c r="H463">
        <v>93.2</v>
      </c>
      <c r="I463">
        <v>92.7</v>
      </c>
      <c r="J463">
        <v>87.5</v>
      </c>
      <c r="K463">
        <v>153.5</v>
      </c>
      <c r="L463">
        <v>98.6</v>
      </c>
      <c r="M463">
        <v>97</v>
      </c>
      <c r="N463" t="str">
        <f t="shared" si="7"/>
        <v>sukoharjo</v>
      </c>
    </row>
    <row r="464" spans="1:14" x14ac:dyDescent="0.3">
      <c r="A464" s="4" t="s">
        <v>1171</v>
      </c>
      <c r="B464" s="5">
        <v>64.628266821151996</v>
      </c>
      <c r="C464" s="5">
        <v>68.078635982463993</v>
      </c>
      <c r="D464" s="5">
        <v>69.459956200923003</v>
      </c>
      <c r="E464">
        <v>66.900000000000006</v>
      </c>
      <c r="F464">
        <v>68.2</v>
      </c>
      <c r="G464">
        <v>77.8</v>
      </c>
      <c r="H464">
        <v>91.1</v>
      </c>
      <c r="I464">
        <v>84.6</v>
      </c>
      <c r="J464">
        <v>91.6</v>
      </c>
      <c r="K464">
        <v>160.69999999999999</v>
      </c>
      <c r="L464">
        <v>92.5</v>
      </c>
      <c r="M464">
        <v>87.7</v>
      </c>
      <c r="N464" t="str">
        <f t="shared" si="7"/>
        <v>sumba barat</v>
      </c>
    </row>
    <row r="465" spans="1:14" x14ac:dyDescent="0.3">
      <c r="A465" s="4" t="s">
        <v>1187</v>
      </c>
      <c r="B465" s="5">
        <v>57.961031773593</v>
      </c>
      <c r="C465" s="5">
        <v>58.359472428925997</v>
      </c>
      <c r="D465" s="5">
        <v>62.662215849098999</v>
      </c>
      <c r="E465">
        <v>73.599999999999994</v>
      </c>
      <c r="F465">
        <v>75.900000000000006</v>
      </c>
      <c r="G465">
        <v>69.599999999999994</v>
      </c>
      <c r="H465">
        <v>97.2</v>
      </c>
      <c r="I465">
        <v>98.6</v>
      </c>
      <c r="J465">
        <v>90.3</v>
      </c>
      <c r="K465">
        <v>158.4</v>
      </c>
      <c r="L465">
        <v>100.5</v>
      </c>
      <c r="M465">
        <v>103</v>
      </c>
      <c r="N465" t="str">
        <f t="shared" si="7"/>
        <v>sumba barat daya</v>
      </c>
    </row>
    <row r="466" spans="1:14" x14ac:dyDescent="0.3">
      <c r="A466" s="4" t="s">
        <v>1186</v>
      </c>
      <c r="B466" s="5">
        <v>61.944427049753997</v>
      </c>
      <c r="C466" s="5">
        <v>63.758529079524997</v>
      </c>
      <c r="D466" s="5">
        <v>67.290444405621997</v>
      </c>
      <c r="E466">
        <v>65.599999999999994</v>
      </c>
      <c r="F466">
        <v>63.3</v>
      </c>
      <c r="G466">
        <v>71.099999999999994</v>
      </c>
      <c r="H466">
        <v>87.7</v>
      </c>
      <c r="I466">
        <v>82.6</v>
      </c>
      <c r="J466">
        <v>88.2</v>
      </c>
      <c r="K466">
        <v>154.80000000000001</v>
      </c>
      <c r="L466">
        <v>93</v>
      </c>
      <c r="M466">
        <v>87.9</v>
      </c>
      <c r="N466" t="str">
        <f t="shared" si="7"/>
        <v>sumba tengah</v>
      </c>
    </row>
    <row r="467" spans="1:14" x14ac:dyDescent="0.3">
      <c r="A467" s="4" t="s">
        <v>1172</v>
      </c>
      <c r="B467" s="5">
        <v>66.213177414330005</v>
      </c>
      <c r="C467" s="5">
        <v>69.304821276382995</v>
      </c>
      <c r="D467" s="5">
        <v>70.206262678857001</v>
      </c>
      <c r="E467">
        <v>63.4</v>
      </c>
      <c r="F467">
        <v>61.9</v>
      </c>
      <c r="G467">
        <v>68</v>
      </c>
      <c r="H467">
        <v>98</v>
      </c>
      <c r="I467">
        <v>93.4</v>
      </c>
      <c r="J467">
        <v>94</v>
      </c>
      <c r="K467">
        <v>164.9</v>
      </c>
      <c r="L467">
        <v>100.7</v>
      </c>
      <c r="M467">
        <v>98.1</v>
      </c>
      <c r="N467" t="str">
        <f t="shared" si="7"/>
        <v>sumba timur</v>
      </c>
    </row>
    <row r="468" spans="1:14" x14ac:dyDescent="0.3">
      <c r="A468" s="4" t="s">
        <v>1166</v>
      </c>
      <c r="B468" s="5">
        <v>82.322843250670999</v>
      </c>
      <c r="C468" s="5">
        <v>83.321137730982002</v>
      </c>
      <c r="D468" s="5">
        <v>84.004940919500996</v>
      </c>
      <c r="E468">
        <v>81.900000000000006</v>
      </c>
      <c r="F468">
        <v>86.1</v>
      </c>
      <c r="G468">
        <v>89.5</v>
      </c>
      <c r="H468">
        <v>109.7</v>
      </c>
      <c r="I468">
        <v>108.4</v>
      </c>
      <c r="J468">
        <v>105.5</v>
      </c>
      <c r="K468">
        <v>185</v>
      </c>
      <c r="L468">
        <v>118.8</v>
      </c>
      <c r="M468">
        <v>118.6</v>
      </c>
      <c r="N468" t="str">
        <f t="shared" si="7"/>
        <v>sumbawa</v>
      </c>
    </row>
    <row r="469" spans="1:14" x14ac:dyDescent="0.3">
      <c r="A469" s="4" t="s">
        <v>1169</v>
      </c>
      <c r="B469" s="5">
        <v>82.260786564122</v>
      </c>
      <c r="C469" s="5">
        <v>84.392669770693004</v>
      </c>
      <c r="D469" s="5">
        <v>86.020506377846004</v>
      </c>
      <c r="E469">
        <v>91.4</v>
      </c>
      <c r="F469">
        <v>91.7</v>
      </c>
      <c r="G469">
        <v>91.1</v>
      </c>
      <c r="H469">
        <v>117.6</v>
      </c>
      <c r="I469">
        <v>115</v>
      </c>
      <c r="J469">
        <v>112.3</v>
      </c>
      <c r="K469">
        <v>197</v>
      </c>
      <c r="L469">
        <v>143.30000000000001</v>
      </c>
      <c r="M469">
        <v>143.69999999999999</v>
      </c>
      <c r="N469" t="str">
        <f t="shared" si="7"/>
        <v>sumbawa barat</v>
      </c>
    </row>
    <row r="470" spans="1:14" x14ac:dyDescent="0.3">
      <c r="A470" s="4" t="s">
        <v>1081</v>
      </c>
      <c r="B470" s="5">
        <v>83.728335590024002</v>
      </c>
      <c r="C470" s="5">
        <v>83.122799777441003</v>
      </c>
      <c r="D470" s="5">
        <v>84.884966628545001</v>
      </c>
      <c r="E470">
        <v>87.4</v>
      </c>
      <c r="F470">
        <v>88.5</v>
      </c>
      <c r="G470">
        <v>94.5</v>
      </c>
      <c r="H470">
        <v>110.1</v>
      </c>
      <c r="I470">
        <v>106.3</v>
      </c>
      <c r="J470">
        <v>106.8</v>
      </c>
      <c r="K470">
        <v>187.4</v>
      </c>
      <c r="L470">
        <v>114.9</v>
      </c>
      <c r="M470">
        <v>114.2</v>
      </c>
      <c r="N470" t="str">
        <f t="shared" si="7"/>
        <v>sumedang</v>
      </c>
    </row>
    <row r="471" spans="1:14" x14ac:dyDescent="0.3">
      <c r="A471" s="4" t="s">
        <v>1150</v>
      </c>
      <c r="B471" s="5">
        <v>76.165852120189996</v>
      </c>
      <c r="C471" s="5">
        <v>74.009927520890002</v>
      </c>
      <c r="D471" s="5">
        <v>77.023758461263</v>
      </c>
      <c r="E471">
        <v>90.2</v>
      </c>
      <c r="F471">
        <v>99.3</v>
      </c>
      <c r="G471">
        <v>99.5</v>
      </c>
      <c r="H471">
        <v>122.2</v>
      </c>
      <c r="I471">
        <v>132</v>
      </c>
      <c r="J471">
        <v>134.9</v>
      </c>
      <c r="K471">
        <v>236.6</v>
      </c>
      <c r="L471">
        <v>136.80000000000001</v>
      </c>
      <c r="M471">
        <v>154.69999999999999</v>
      </c>
      <c r="N471" t="str">
        <f t="shared" si="7"/>
        <v>sumenep</v>
      </c>
    </row>
    <row r="472" spans="1:14" x14ac:dyDescent="0.3">
      <c r="A472" s="4" t="s">
        <v>1351</v>
      </c>
      <c r="B472" s="5">
        <v>28.114999204957002</v>
      </c>
      <c r="C472" s="5">
        <v>29.867300473048999</v>
      </c>
      <c r="D472" s="5">
        <v>30.411128561089001</v>
      </c>
      <c r="E472">
        <v>83.1</v>
      </c>
      <c r="F472">
        <v>80.7</v>
      </c>
      <c r="G472">
        <v>77.2</v>
      </c>
      <c r="H472">
        <v>110.2</v>
      </c>
      <c r="I472">
        <v>102.4</v>
      </c>
      <c r="J472">
        <v>100.3</v>
      </c>
      <c r="K472">
        <v>175.9</v>
      </c>
      <c r="L472">
        <v>139.80000000000001</v>
      </c>
      <c r="M472">
        <v>135.30000000000001</v>
      </c>
      <c r="N472" t="str">
        <f t="shared" si="7"/>
        <v>supiori</v>
      </c>
    </row>
    <row r="473" spans="1:14" x14ac:dyDescent="0.3">
      <c r="A473" s="4" t="s">
        <v>1222</v>
      </c>
      <c r="B473" s="5">
        <v>81.822584537037997</v>
      </c>
      <c r="C473" s="5">
        <v>82.791480221377995</v>
      </c>
      <c r="D473" s="5">
        <v>84.305785952180003</v>
      </c>
      <c r="E473">
        <v>86.5</v>
      </c>
      <c r="F473">
        <v>93.3</v>
      </c>
      <c r="G473">
        <v>86.6</v>
      </c>
      <c r="H473">
        <v>108.5</v>
      </c>
      <c r="I473">
        <v>115.4</v>
      </c>
      <c r="J473">
        <v>102</v>
      </c>
      <c r="K473">
        <v>178.9</v>
      </c>
      <c r="L473">
        <v>116</v>
      </c>
      <c r="M473">
        <v>133</v>
      </c>
      <c r="N473" t="str">
        <f t="shared" si="7"/>
        <v>tabalong</v>
      </c>
    </row>
    <row r="474" spans="1:14" x14ac:dyDescent="0.3">
      <c r="A474" s="4" t="s">
        <v>1156</v>
      </c>
      <c r="B474" s="5">
        <v>90.165680792493006</v>
      </c>
      <c r="C474" s="5">
        <v>92.197462649819002</v>
      </c>
      <c r="D474" s="5">
        <v>90.538641031032995</v>
      </c>
      <c r="E474">
        <v>89.5</v>
      </c>
      <c r="F474">
        <v>85.2</v>
      </c>
      <c r="G474">
        <v>93.2</v>
      </c>
      <c r="H474">
        <v>106</v>
      </c>
      <c r="I474">
        <v>104.4</v>
      </c>
      <c r="J474">
        <v>108.3</v>
      </c>
      <c r="K474">
        <v>190</v>
      </c>
      <c r="L474">
        <v>109.8</v>
      </c>
      <c r="M474">
        <v>102.9</v>
      </c>
      <c r="N474" t="str">
        <f t="shared" si="7"/>
        <v>tabanan</v>
      </c>
    </row>
    <row r="475" spans="1:14" x14ac:dyDescent="0.3">
      <c r="A475" s="4" t="s">
        <v>1262</v>
      </c>
      <c r="B475" s="5">
        <v>83.363518881307002</v>
      </c>
      <c r="C475" s="5">
        <v>80.873824750127</v>
      </c>
      <c r="D475" s="5">
        <v>84.388121408206004</v>
      </c>
      <c r="E475">
        <v>81.900000000000006</v>
      </c>
      <c r="F475">
        <v>76.3</v>
      </c>
      <c r="G475">
        <v>93.5</v>
      </c>
      <c r="H475">
        <v>106.6</v>
      </c>
      <c r="I475">
        <v>93.7</v>
      </c>
      <c r="J475">
        <v>110.2</v>
      </c>
      <c r="K475">
        <v>193.4</v>
      </c>
      <c r="L475">
        <v>107.7</v>
      </c>
      <c r="M475">
        <v>99.1</v>
      </c>
      <c r="N475" t="str">
        <f t="shared" si="7"/>
        <v>takalar</v>
      </c>
    </row>
    <row r="476" spans="1:14" x14ac:dyDescent="0.3">
      <c r="A476" s="4" t="s">
        <v>1329</v>
      </c>
      <c r="B476" s="5">
        <v>22.474826819541001</v>
      </c>
      <c r="C476" s="5">
        <v>29.258876276271</v>
      </c>
      <c r="D476" s="5">
        <v>32.879057246536</v>
      </c>
      <c r="E476">
        <v>76.8</v>
      </c>
      <c r="F476">
        <v>83.7</v>
      </c>
      <c r="G476">
        <v>80.7</v>
      </c>
      <c r="H476">
        <v>83.8</v>
      </c>
      <c r="I476">
        <v>86.4</v>
      </c>
      <c r="J476">
        <v>79.900000000000006</v>
      </c>
      <c r="K476">
        <v>140.30000000000001</v>
      </c>
      <c r="L476">
        <v>76.5</v>
      </c>
      <c r="M476">
        <v>77.7</v>
      </c>
      <c r="N476" t="str">
        <f t="shared" si="7"/>
        <v>tambrauw</v>
      </c>
    </row>
    <row r="477" spans="1:14" x14ac:dyDescent="0.3">
      <c r="A477" s="4" t="s">
        <v>1234</v>
      </c>
      <c r="B477" s="5">
        <v>56.004409635221002</v>
      </c>
      <c r="C477" s="5">
        <v>57.168631360088</v>
      </c>
      <c r="D477" s="5">
        <v>60.539062919761001</v>
      </c>
      <c r="E477">
        <v>79.3</v>
      </c>
      <c r="F477">
        <v>79.599999999999994</v>
      </c>
      <c r="G477">
        <v>80.3</v>
      </c>
      <c r="H477">
        <v>94.2</v>
      </c>
      <c r="I477">
        <v>86.9</v>
      </c>
      <c r="J477">
        <v>86.1</v>
      </c>
      <c r="K477">
        <v>151.1</v>
      </c>
      <c r="L477">
        <v>108.9</v>
      </c>
      <c r="M477">
        <v>101.4</v>
      </c>
      <c r="N477" t="str">
        <f t="shared" si="7"/>
        <v>tana tidung</v>
      </c>
    </row>
    <row r="478" spans="1:14" x14ac:dyDescent="0.3">
      <c r="A478" s="4" t="s">
        <v>1275</v>
      </c>
      <c r="B478" s="5">
        <v>73.449112105430999</v>
      </c>
      <c r="C478" s="5">
        <v>76.515767358464998</v>
      </c>
      <c r="D478" s="5">
        <v>77.735159936057997</v>
      </c>
      <c r="E478">
        <v>75</v>
      </c>
      <c r="F478">
        <v>75.3</v>
      </c>
      <c r="G478">
        <v>88.3</v>
      </c>
      <c r="H478">
        <v>95.8</v>
      </c>
      <c r="I478">
        <v>88.3</v>
      </c>
      <c r="J478">
        <v>101.1</v>
      </c>
      <c r="K478">
        <v>177.4</v>
      </c>
      <c r="L478">
        <v>104.8</v>
      </c>
      <c r="M478">
        <v>97.4</v>
      </c>
      <c r="N478" t="str">
        <f t="shared" si="7"/>
        <v>tana toraja</v>
      </c>
    </row>
    <row r="479" spans="1:14" x14ac:dyDescent="0.3">
      <c r="A479" s="4" t="s">
        <v>1223</v>
      </c>
      <c r="B479" s="5">
        <v>85.564271321185998</v>
      </c>
      <c r="C479" s="5">
        <v>83.529835665996004</v>
      </c>
      <c r="D479" s="5">
        <v>83.725183160295998</v>
      </c>
      <c r="E479">
        <v>85.4</v>
      </c>
      <c r="F479">
        <v>87.4</v>
      </c>
      <c r="G479">
        <v>90.1</v>
      </c>
      <c r="H479">
        <v>106.1</v>
      </c>
      <c r="I479">
        <v>102.6</v>
      </c>
      <c r="J479">
        <v>103.7</v>
      </c>
      <c r="K479">
        <v>181.9</v>
      </c>
      <c r="L479">
        <v>116.7</v>
      </c>
      <c r="M479">
        <v>116.8</v>
      </c>
      <c r="N479" t="str">
        <f t="shared" si="7"/>
        <v>tanah bumbu</v>
      </c>
    </row>
    <row r="480" spans="1:14" x14ac:dyDescent="0.3">
      <c r="A480" s="4" t="s">
        <v>998</v>
      </c>
      <c r="B480" s="5">
        <v>84.676270969487007</v>
      </c>
      <c r="C480" s="5">
        <v>85.921496654465003</v>
      </c>
      <c r="D480" s="5">
        <v>87.553002822558</v>
      </c>
      <c r="E480">
        <v>82.9</v>
      </c>
      <c r="F480">
        <v>89.3</v>
      </c>
      <c r="G480">
        <v>89</v>
      </c>
      <c r="H480">
        <v>102.2</v>
      </c>
      <c r="I480">
        <v>99.5</v>
      </c>
      <c r="J480">
        <v>99.1</v>
      </c>
      <c r="K480">
        <v>173.9</v>
      </c>
      <c r="L480">
        <v>102.5</v>
      </c>
      <c r="M480">
        <v>105.8</v>
      </c>
      <c r="N480" t="str">
        <f t="shared" si="7"/>
        <v>tanah datar</v>
      </c>
    </row>
    <row r="481" spans="1:14" x14ac:dyDescent="0.3">
      <c r="A481" s="4" t="s">
        <v>1217</v>
      </c>
      <c r="B481" s="5">
        <v>81.610488501171005</v>
      </c>
      <c r="C481" s="5">
        <v>82.062022768123995</v>
      </c>
      <c r="D481" s="5">
        <v>83.449540545933999</v>
      </c>
      <c r="E481">
        <v>84.8</v>
      </c>
      <c r="F481">
        <v>90.7</v>
      </c>
      <c r="G481">
        <v>89.7</v>
      </c>
      <c r="H481">
        <v>106.6</v>
      </c>
      <c r="I481">
        <v>106.9</v>
      </c>
      <c r="J481">
        <v>109</v>
      </c>
      <c r="K481">
        <v>191.3</v>
      </c>
      <c r="L481">
        <v>113.3</v>
      </c>
      <c r="M481">
        <v>124.2</v>
      </c>
      <c r="N481" t="str">
        <f t="shared" si="7"/>
        <v>tanah laut</v>
      </c>
    </row>
    <row r="482" spans="1:14" x14ac:dyDescent="0.3">
      <c r="A482" s="4" t="s">
        <v>1153</v>
      </c>
      <c r="B482" s="5">
        <v>76.069092186530995</v>
      </c>
      <c r="C482" s="5">
        <v>77.003043649562997</v>
      </c>
      <c r="D482" s="5">
        <v>76.490161780251</v>
      </c>
      <c r="E482">
        <v>92.8</v>
      </c>
      <c r="F482">
        <v>92.5</v>
      </c>
      <c r="G482">
        <v>91.6</v>
      </c>
      <c r="H482">
        <v>109.1</v>
      </c>
      <c r="I482">
        <v>109.3</v>
      </c>
      <c r="J482">
        <v>101.4</v>
      </c>
      <c r="K482">
        <v>178</v>
      </c>
      <c r="L482">
        <v>135.30000000000001</v>
      </c>
      <c r="M482">
        <v>125</v>
      </c>
      <c r="N482" t="str">
        <f t="shared" si="7"/>
        <v>tangerang</v>
      </c>
    </row>
    <row r="483" spans="1:14" x14ac:dyDescent="0.3">
      <c r="A483" s="4" t="s">
        <v>1048</v>
      </c>
      <c r="B483" s="5">
        <v>75.343955381849</v>
      </c>
      <c r="C483" s="5">
        <v>73.604526327415996</v>
      </c>
      <c r="D483" s="5">
        <v>74.192726178444005</v>
      </c>
      <c r="E483">
        <v>83.9</v>
      </c>
      <c r="F483">
        <v>86.4</v>
      </c>
      <c r="G483">
        <v>91.5</v>
      </c>
      <c r="H483">
        <v>98.4</v>
      </c>
      <c r="I483">
        <v>96.8</v>
      </c>
      <c r="J483">
        <v>107.1</v>
      </c>
      <c r="K483">
        <v>187.9</v>
      </c>
      <c r="L483">
        <v>97.4</v>
      </c>
      <c r="M483">
        <v>101.7</v>
      </c>
      <c r="N483" t="str">
        <f t="shared" si="7"/>
        <v>tanggamus</v>
      </c>
    </row>
    <row r="484" spans="1:14" x14ac:dyDescent="0.3">
      <c r="A484" s="4" t="s">
        <v>1022</v>
      </c>
      <c r="B484" s="5">
        <v>68.541645464091999</v>
      </c>
      <c r="C484" s="5">
        <v>69.661789354579</v>
      </c>
      <c r="D484" s="5">
        <v>63.588690170923002</v>
      </c>
      <c r="E484">
        <v>71.8</v>
      </c>
      <c r="F484">
        <v>76.7</v>
      </c>
      <c r="G484">
        <v>87.6</v>
      </c>
      <c r="H484">
        <v>95.7</v>
      </c>
      <c r="I484">
        <v>97.1</v>
      </c>
      <c r="J484">
        <v>93.1</v>
      </c>
      <c r="K484">
        <v>163.4</v>
      </c>
      <c r="L484">
        <v>104.6</v>
      </c>
      <c r="M484">
        <v>114.7</v>
      </c>
      <c r="N484" t="str">
        <f t="shared" si="7"/>
        <v>tanjung jabung barat</v>
      </c>
    </row>
    <row r="485" spans="1:14" x14ac:dyDescent="0.3">
      <c r="A485" s="4" t="s">
        <v>1021</v>
      </c>
      <c r="B485" s="5">
        <v>72.205377991199001</v>
      </c>
      <c r="C485" s="5">
        <v>70.652023963722002</v>
      </c>
      <c r="D485" s="5">
        <v>71.215907756928004</v>
      </c>
      <c r="E485">
        <v>73.7</v>
      </c>
      <c r="F485">
        <v>80.8</v>
      </c>
      <c r="G485">
        <v>95.1</v>
      </c>
      <c r="H485">
        <v>95.1</v>
      </c>
      <c r="I485">
        <v>93.5</v>
      </c>
      <c r="J485">
        <v>110.3</v>
      </c>
      <c r="K485">
        <v>193.6</v>
      </c>
      <c r="L485">
        <v>101.4</v>
      </c>
      <c r="M485">
        <v>106.5</v>
      </c>
      <c r="N485" t="str">
        <f t="shared" si="7"/>
        <v>tanjung jabung timur</v>
      </c>
    </row>
    <row r="486" spans="1:14" x14ac:dyDescent="0.3">
      <c r="A486" s="4" t="s">
        <v>971</v>
      </c>
      <c r="B486" s="5">
        <v>74.164643393364003</v>
      </c>
      <c r="C486" s="5">
        <v>72.683243016733002</v>
      </c>
      <c r="D486" s="5">
        <v>73.399322095781002</v>
      </c>
      <c r="E486">
        <v>79.400000000000006</v>
      </c>
      <c r="F486">
        <v>85.5</v>
      </c>
      <c r="G486">
        <v>84.6</v>
      </c>
      <c r="H486">
        <v>107.1</v>
      </c>
      <c r="I486">
        <v>105.9</v>
      </c>
      <c r="J486">
        <v>105.4</v>
      </c>
      <c r="K486">
        <v>185</v>
      </c>
      <c r="L486">
        <v>109.3</v>
      </c>
      <c r="M486">
        <v>108.8</v>
      </c>
      <c r="N486" t="str">
        <f t="shared" si="7"/>
        <v>tapanuli selatan</v>
      </c>
    </row>
    <row r="487" spans="1:14" x14ac:dyDescent="0.3">
      <c r="A487" s="4" t="s">
        <v>972</v>
      </c>
      <c r="B487" s="5">
        <v>70.193658458467993</v>
      </c>
      <c r="C487" s="5">
        <v>70.889152238682996</v>
      </c>
      <c r="D487" s="5">
        <v>72.180392730836999</v>
      </c>
      <c r="E487">
        <v>77.900000000000006</v>
      </c>
      <c r="F487">
        <v>77.5</v>
      </c>
      <c r="G487">
        <v>77.099999999999994</v>
      </c>
      <c r="H487">
        <v>101</v>
      </c>
      <c r="I487">
        <v>93.6</v>
      </c>
      <c r="J487">
        <v>91</v>
      </c>
      <c r="K487">
        <v>159.6</v>
      </c>
      <c r="L487">
        <v>109.3</v>
      </c>
      <c r="M487">
        <v>104.2</v>
      </c>
      <c r="N487" t="str">
        <f t="shared" si="7"/>
        <v>tapanuli tengah</v>
      </c>
    </row>
    <row r="488" spans="1:14" x14ac:dyDescent="0.3">
      <c r="A488" s="4" t="s">
        <v>973</v>
      </c>
      <c r="B488" s="5">
        <v>77.702163966084996</v>
      </c>
      <c r="C488" s="5">
        <v>76.301802345992996</v>
      </c>
      <c r="D488" s="5">
        <v>77.285427927879994</v>
      </c>
      <c r="E488">
        <v>83.5</v>
      </c>
      <c r="F488">
        <v>88.4</v>
      </c>
      <c r="G488">
        <v>92.8</v>
      </c>
      <c r="H488">
        <v>107.5</v>
      </c>
      <c r="I488">
        <v>106.8</v>
      </c>
      <c r="J488">
        <v>107.5</v>
      </c>
      <c r="K488">
        <v>188.6</v>
      </c>
      <c r="L488">
        <v>117.7</v>
      </c>
      <c r="M488">
        <v>119.6</v>
      </c>
      <c r="N488" t="str">
        <f t="shared" si="7"/>
        <v>tapanuli utara</v>
      </c>
    </row>
    <row r="489" spans="1:14" x14ac:dyDescent="0.3">
      <c r="A489" s="4" t="s">
        <v>1221</v>
      </c>
      <c r="B489" s="5">
        <v>85.176511772203995</v>
      </c>
      <c r="C489" s="5">
        <v>84.595748562911993</v>
      </c>
      <c r="D489" s="5">
        <v>88.096037037597995</v>
      </c>
      <c r="E489">
        <v>84.4</v>
      </c>
      <c r="F489">
        <v>86.2</v>
      </c>
      <c r="G489">
        <v>90.1</v>
      </c>
      <c r="H489">
        <v>116.1</v>
      </c>
      <c r="I489">
        <v>105.4</v>
      </c>
      <c r="J489">
        <v>112.6</v>
      </c>
      <c r="K489">
        <v>197.5</v>
      </c>
      <c r="L489">
        <v>130.19999999999999</v>
      </c>
      <c r="M489">
        <v>118.2</v>
      </c>
      <c r="N489" t="str">
        <f t="shared" si="7"/>
        <v>tapin</v>
      </c>
    </row>
    <row r="490" spans="1:14" x14ac:dyDescent="0.3">
      <c r="A490" s="4" t="s">
        <v>1076</v>
      </c>
      <c r="B490" s="5">
        <v>74.508514800811</v>
      </c>
      <c r="C490" s="5">
        <v>75.883425634646002</v>
      </c>
      <c r="D490" s="5">
        <v>75.682607336450999</v>
      </c>
      <c r="E490">
        <v>76.5</v>
      </c>
      <c r="F490">
        <v>81.8</v>
      </c>
      <c r="G490">
        <v>90</v>
      </c>
      <c r="H490">
        <v>100.8</v>
      </c>
      <c r="I490">
        <v>104.1</v>
      </c>
      <c r="J490">
        <v>97.5</v>
      </c>
      <c r="K490">
        <v>171</v>
      </c>
      <c r="L490">
        <v>104.4</v>
      </c>
      <c r="M490">
        <v>114.4</v>
      </c>
      <c r="N490" t="str">
        <f t="shared" si="7"/>
        <v>tasikmalaya</v>
      </c>
    </row>
    <row r="491" spans="1:14" x14ac:dyDescent="0.3">
      <c r="A491" s="4" t="s">
        <v>1023</v>
      </c>
      <c r="B491" s="5">
        <v>72.728473835537002</v>
      </c>
      <c r="C491" s="5">
        <v>70.520367808187004</v>
      </c>
      <c r="D491" s="5">
        <v>70.887782859159998</v>
      </c>
      <c r="E491">
        <v>83.5</v>
      </c>
      <c r="F491">
        <v>86.7</v>
      </c>
      <c r="G491">
        <v>87.6</v>
      </c>
      <c r="H491">
        <v>108.6</v>
      </c>
      <c r="I491">
        <v>101</v>
      </c>
      <c r="J491">
        <v>95</v>
      </c>
      <c r="K491">
        <v>166.6</v>
      </c>
      <c r="L491">
        <v>112.5</v>
      </c>
      <c r="M491">
        <v>112.3</v>
      </c>
      <c r="N491" t="str">
        <f t="shared" si="7"/>
        <v>tebo</v>
      </c>
    </row>
    <row r="492" spans="1:14" x14ac:dyDescent="0.3">
      <c r="A492" s="4" t="s">
        <v>1116</v>
      </c>
      <c r="B492" s="5">
        <v>81.797492935281994</v>
      </c>
      <c r="C492" s="5">
        <v>81.183200293202006</v>
      </c>
      <c r="D492" s="5">
        <v>82.844954842549996</v>
      </c>
      <c r="E492">
        <v>90</v>
      </c>
      <c r="F492">
        <v>88.9</v>
      </c>
      <c r="G492">
        <v>91</v>
      </c>
      <c r="H492">
        <v>106.3</v>
      </c>
      <c r="I492">
        <v>103.6</v>
      </c>
      <c r="J492">
        <v>96.6</v>
      </c>
      <c r="K492">
        <v>169.6</v>
      </c>
      <c r="L492">
        <v>117</v>
      </c>
      <c r="M492">
        <v>108.9</v>
      </c>
      <c r="N492" t="str">
        <f t="shared" si="7"/>
        <v>tegal</v>
      </c>
    </row>
    <row r="493" spans="1:14" x14ac:dyDescent="0.3">
      <c r="A493" s="4" t="s">
        <v>1324</v>
      </c>
      <c r="B493" s="5">
        <v>38.576446659334003</v>
      </c>
      <c r="C493" s="5">
        <v>39.371475481018003</v>
      </c>
      <c r="D493" s="5">
        <v>40.878868873435003</v>
      </c>
      <c r="E493">
        <v>77.3</v>
      </c>
      <c r="F493">
        <v>81.099999999999994</v>
      </c>
      <c r="G493">
        <v>88.7</v>
      </c>
      <c r="H493">
        <v>86.8</v>
      </c>
      <c r="I493">
        <v>89.2</v>
      </c>
      <c r="J493">
        <v>90.4</v>
      </c>
      <c r="K493">
        <v>158.6</v>
      </c>
      <c r="L493">
        <v>94.4</v>
      </c>
      <c r="M493">
        <v>96.9</v>
      </c>
      <c r="N493" t="str">
        <f t="shared" si="7"/>
        <v>teluk bintuni</v>
      </c>
    </row>
    <row r="494" spans="1:14" x14ac:dyDescent="0.3">
      <c r="A494" s="4" t="s">
        <v>1323</v>
      </c>
      <c r="B494" s="5">
        <v>33.062067953791001</v>
      </c>
      <c r="C494" s="5">
        <v>31.952509961177</v>
      </c>
      <c r="D494" s="5">
        <v>32.934058875455001</v>
      </c>
      <c r="E494">
        <v>77.099999999999994</v>
      </c>
      <c r="F494">
        <v>80.2</v>
      </c>
      <c r="G494">
        <v>76.2</v>
      </c>
      <c r="H494">
        <v>88.9</v>
      </c>
      <c r="I494">
        <v>83.2</v>
      </c>
      <c r="J494">
        <v>91.1</v>
      </c>
      <c r="K494">
        <v>159.9</v>
      </c>
      <c r="L494">
        <v>85.1</v>
      </c>
      <c r="M494">
        <v>82.4</v>
      </c>
      <c r="N494" t="str">
        <f t="shared" si="7"/>
        <v>teluk wondama</v>
      </c>
    </row>
    <row r="495" spans="1:14" x14ac:dyDescent="0.3">
      <c r="A495" s="4" t="s">
        <v>1111</v>
      </c>
      <c r="B495" s="5">
        <v>81.691987537049002</v>
      </c>
      <c r="C495" s="5">
        <v>80.077463359421998</v>
      </c>
      <c r="D495" s="5">
        <v>77.836655927853002</v>
      </c>
      <c r="E495">
        <v>79.7</v>
      </c>
      <c r="F495">
        <v>80.099999999999994</v>
      </c>
      <c r="G495">
        <v>93.5</v>
      </c>
      <c r="H495">
        <v>88.1</v>
      </c>
      <c r="I495">
        <v>90.5</v>
      </c>
      <c r="J495">
        <v>94.3</v>
      </c>
      <c r="K495">
        <v>165.5</v>
      </c>
      <c r="L495">
        <v>89.7</v>
      </c>
      <c r="M495">
        <v>89.4</v>
      </c>
      <c r="N495" t="str">
        <f t="shared" si="7"/>
        <v>temanggung</v>
      </c>
    </row>
    <row r="496" spans="1:14" x14ac:dyDescent="0.3">
      <c r="A496" s="4" t="s">
        <v>1174</v>
      </c>
      <c r="B496" s="5">
        <v>59.511125054080999</v>
      </c>
      <c r="C496" s="5">
        <v>63.64502287346</v>
      </c>
      <c r="D496" s="5">
        <v>67.607727540848003</v>
      </c>
      <c r="E496">
        <v>75.2</v>
      </c>
      <c r="F496">
        <v>84.1</v>
      </c>
      <c r="G496">
        <v>80.5</v>
      </c>
      <c r="H496">
        <v>89.7</v>
      </c>
      <c r="I496">
        <v>89.3</v>
      </c>
      <c r="J496">
        <v>88.7</v>
      </c>
      <c r="K496">
        <v>155.6</v>
      </c>
      <c r="L496">
        <v>98.2</v>
      </c>
      <c r="M496">
        <v>96.8</v>
      </c>
      <c r="N496" t="str">
        <f t="shared" si="7"/>
        <v>timor tengah selatan</v>
      </c>
    </row>
    <row r="497" spans="1:14" x14ac:dyDescent="0.3">
      <c r="A497" s="4" t="s">
        <v>1175</v>
      </c>
      <c r="B497" s="5">
        <v>66.474594762120006</v>
      </c>
      <c r="C497" s="5">
        <v>69.360530202256996</v>
      </c>
      <c r="D497" s="5">
        <v>72.958930491459995</v>
      </c>
      <c r="E497">
        <v>67.400000000000006</v>
      </c>
      <c r="F497">
        <v>74.8</v>
      </c>
      <c r="G497">
        <v>74.900000000000006</v>
      </c>
      <c r="H497">
        <v>96.8</v>
      </c>
      <c r="I497">
        <v>92.3</v>
      </c>
      <c r="J497">
        <v>92.6</v>
      </c>
      <c r="K497">
        <v>162.5</v>
      </c>
      <c r="L497">
        <v>100.7</v>
      </c>
      <c r="M497">
        <v>100.2</v>
      </c>
      <c r="N497" t="str">
        <f t="shared" si="7"/>
        <v>timor tengah utara</v>
      </c>
    </row>
    <row r="498" spans="1:14" x14ac:dyDescent="0.3">
      <c r="A498" s="4" t="s">
        <v>974</v>
      </c>
      <c r="B498" s="5">
        <v>81.265594307567</v>
      </c>
      <c r="C498" s="5">
        <v>82.785775141504999</v>
      </c>
      <c r="D498" s="5">
        <v>83.090196365950007</v>
      </c>
      <c r="E498">
        <v>89.8</v>
      </c>
      <c r="F498">
        <v>92.1</v>
      </c>
      <c r="G498">
        <v>92.9</v>
      </c>
      <c r="H498">
        <v>108.5</v>
      </c>
      <c r="I498">
        <v>108.2</v>
      </c>
      <c r="J498">
        <v>112.7</v>
      </c>
      <c r="K498">
        <v>197.7</v>
      </c>
      <c r="L498">
        <v>123.5</v>
      </c>
      <c r="M498">
        <v>121.2</v>
      </c>
      <c r="N498" t="str">
        <f t="shared" si="7"/>
        <v>toba samosir</v>
      </c>
    </row>
    <row r="499" spans="1:14" x14ac:dyDescent="0.3">
      <c r="A499" s="4" t="s">
        <v>1255</v>
      </c>
      <c r="B499" s="5">
        <v>77.903971072698994</v>
      </c>
      <c r="C499" s="5">
        <v>74.796831359505006</v>
      </c>
      <c r="D499" s="5">
        <v>76.926901827552001</v>
      </c>
      <c r="E499">
        <v>72</v>
      </c>
      <c r="F499">
        <v>76.400000000000006</v>
      </c>
      <c r="G499">
        <v>76.400000000000006</v>
      </c>
      <c r="H499">
        <v>88.1</v>
      </c>
      <c r="I499">
        <v>88.2</v>
      </c>
      <c r="J499">
        <v>89.3</v>
      </c>
      <c r="K499">
        <v>156.6</v>
      </c>
      <c r="L499">
        <v>85</v>
      </c>
      <c r="M499">
        <v>90.6</v>
      </c>
      <c r="N499" t="str">
        <f t="shared" si="7"/>
        <v>tojo una-una</v>
      </c>
    </row>
    <row r="500" spans="1:14" x14ac:dyDescent="0.3">
      <c r="A500" s="4" t="s">
        <v>1347</v>
      </c>
      <c r="B500" s="5">
        <v>24.004873702093999</v>
      </c>
      <c r="C500" s="5">
        <v>23.284838364060999</v>
      </c>
      <c r="D500" s="5">
        <v>22.998026866379</v>
      </c>
      <c r="E500">
        <v>70</v>
      </c>
      <c r="F500">
        <v>63.1</v>
      </c>
      <c r="G500">
        <v>61</v>
      </c>
      <c r="H500">
        <v>87.9</v>
      </c>
      <c r="I500">
        <v>89.9</v>
      </c>
      <c r="J500">
        <v>107.6</v>
      </c>
      <c r="K500">
        <v>188.7</v>
      </c>
      <c r="L500">
        <v>64.900000000000006</v>
      </c>
      <c r="M500">
        <v>63.1</v>
      </c>
      <c r="N500" t="str">
        <f t="shared" si="7"/>
        <v>tolikara</v>
      </c>
    </row>
    <row r="501" spans="1:14" x14ac:dyDescent="0.3">
      <c r="A501" s="4" t="s">
        <v>1252</v>
      </c>
      <c r="B501" s="5">
        <v>78.949015028931996</v>
      </c>
      <c r="C501" s="5">
        <v>78.635364993956998</v>
      </c>
      <c r="D501" s="5">
        <v>79.175643411872002</v>
      </c>
      <c r="E501">
        <v>65.900000000000006</v>
      </c>
      <c r="F501">
        <v>72.599999999999994</v>
      </c>
      <c r="G501">
        <v>68.900000000000006</v>
      </c>
      <c r="H501">
        <v>84.8</v>
      </c>
      <c r="I501">
        <v>84.9</v>
      </c>
      <c r="J501">
        <v>82.6</v>
      </c>
      <c r="K501">
        <v>144.9</v>
      </c>
      <c r="L501">
        <v>87.3</v>
      </c>
      <c r="M501">
        <v>94.6</v>
      </c>
      <c r="N501" t="str">
        <f t="shared" si="7"/>
        <v>toli-toli</v>
      </c>
    </row>
    <row r="502" spans="1:14" x14ac:dyDescent="0.3">
      <c r="A502" s="4" t="s">
        <v>1278</v>
      </c>
      <c r="B502" s="5">
        <v>77.864965889464003</v>
      </c>
      <c r="C502" s="5">
        <v>79.177925245343999</v>
      </c>
      <c r="D502" s="5">
        <v>80.435634697937004</v>
      </c>
      <c r="E502">
        <v>78.7</v>
      </c>
      <c r="F502">
        <v>77.2</v>
      </c>
      <c r="G502">
        <v>81.099999999999994</v>
      </c>
      <c r="H502">
        <v>101.7</v>
      </c>
      <c r="I502">
        <v>91.5</v>
      </c>
      <c r="J502">
        <v>96.2</v>
      </c>
      <c r="K502">
        <v>168.8</v>
      </c>
      <c r="L502">
        <v>105.4</v>
      </c>
      <c r="M502">
        <v>98.2</v>
      </c>
      <c r="N502" t="str">
        <f t="shared" si="7"/>
        <v>toraja utara</v>
      </c>
    </row>
    <row r="503" spans="1:14" x14ac:dyDescent="0.3">
      <c r="A503" s="4" t="s">
        <v>1124</v>
      </c>
      <c r="B503" s="5">
        <v>80.844533906094995</v>
      </c>
      <c r="C503" s="5">
        <v>80.680529406402997</v>
      </c>
      <c r="D503" s="5">
        <v>81.901918030288996</v>
      </c>
      <c r="E503">
        <v>85.2</v>
      </c>
      <c r="F503">
        <v>97.4</v>
      </c>
      <c r="G503">
        <v>87.2</v>
      </c>
      <c r="H503">
        <v>98.1</v>
      </c>
      <c r="I503">
        <v>109.6</v>
      </c>
      <c r="J503">
        <v>97.4</v>
      </c>
      <c r="K503">
        <v>170.8</v>
      </c>
      <c r="L503">
        <v>100.4</v>
      </c>
      <c r="M503">
        <v>177.2</v>
      </c>
      <c r="N503" t="str">
        <f t="shared" si="7"/>
        <v>trenggalek</v>
      </c>
    </row>
    <row r="504" spans="1:14" x14ac:dyDescent="0.3">
      <c r="A504" s="4" t="s">
        <v>1144</v>
      </c>
      <c r="B504" s="5">
        <v>83.002176625150994</v>
      </c>
      <c r="C504" s="5">
        <v>83.016550419115006</v>
      </c>
      <c r="D504" s="5">
        <v>84.414117299804005</v>
      </c>
      <c r="E504">
        <v>89.9</v>
      </c>
      <c r="F504">
        <v>95.8</v>
      </c>
      <c r="G504">
        <v>94.7</v>
      </c>
      <c r="H504">
        <v>101.9</v>
      </c>
      <c r="I504">
        <v>122.1</v>
      </c>
      <c r="J504">
        <v>103.1</v>
      </c>
      <c r="K504">
        <v>180.9</v>
      </c>
      <c r="L504">
        <v>112.1</v>
      </c>
      <c r="M504">
        <v>191.1</v>
      </c>
      <c r="N504" t="str">
        <f t="shared" si="7"/>
        <v>tuban</v>
      </c>
    </row>
    <row r="505" spans="1:14" x14ac:dyDescent="0.3">
      <c r="A505" s="4" t="s">
        <v>5640</v>
      </c>
      <c r="B505" s="5">
        <v>84.583324474151993</v>
      </c>
      <c r="C505" s="5">
        <v>86.250402699763001</v>
      </c>
      <c r="D505" s="5">
        <v>87.505895115596999</v>
      </c>
      <c r="E505">
        <v>83.5</v>
      </c>
      <c r="F505">
        <v>88.3</v>
      </c>
      <c r="G505">
        <v>88.6</v>
      </c>
      <c r="H505">
        <v>90.1</v>
      </c>
      <c r="I505">
        <v>92.9</v>
      </c>
      <c r="J505">
        <v>92.9</v>
      </c>
      <c r="K505">
        <v>163.1</v>
      </c>
      <c r="L505">
        <v>92</v>
      </c>
      <c r="M505">
        <v>98.5</v>
      </c>
      <c r="N505" t="str">
        <f t="shared" si="7"/>
        <v>tulangbawang</v>
      </c>
    </row>
    <row r="506" spans="1:14" x14ac:dyDescent="0.3">
      <c r="A506" s="4" t="s">
        <v>1058</v>
      </c>
      <c r="B506" s="5">
        <v>78.579298217095001</v>
      </c>
      <c r="C506" s="5">
        <v>79.838222700635995</v>
      </c>
      <c r="D506" s="5">
        <v>83.592559423080999</v>
      </c>
      <c r="E506">
        <v>77.5</v>
      </c>
      <c r="F506">
        <v>83.1</v>
      </c>
      <c r="G506">
        <v>83.1</v>
      </c>
      <c r="H506">
        <v>86.2</v>
      </c>
      <c r="I506">
        <v>84.3</v>
      </c>
      <c r="J506">
        <v>89.6</v>
      </c>
      <c r="K506">
        <v>157.19999999999999</v>
      </c>
      <c r="L506">
        <v>84.6</v>
      </c>
      <c r="M506">
        <v>87.3</v>
      </c>
      <c r="N506" t="str">
        <f t="shared" si="7"/>
        <v>tulang bawang barat</v>
      </c>
    </row>
    <row r="507" spans="1:14" x14ac:dyDescent="0.3">
      <c r="A507" s="4" t="s">
        <v>1125</v>
      </c>
      <c r="B507" s="5">
        <v>85.150001492667002</v>
      </c>
      <c r="C507" s="5">
        <v>86.052148781515001</v>
      </c>
      <c r="D507" s="5">
        <v>85.234316069206002</v>
      </c>
      <c r="E507">
        <v>91.7</v>
      </c>
      <c r="F507">
        <v>97.2</v>
      </c>
      <c r="G507">
        <v>93.1</v>
      </c>
      <c r="H507">
        <v>96.7</v>
      </c>
      <c r="I507">
        <v>99</v>
      </c>
      <c r="J507">
        <v>93.1</v>
      </c>
      <c r="K507">
        <v>163.19999999999999</v>
      </c>
      <c r="L507">
        <v>102.6</v>
      </c>
      <c r="M507">
        <v>112.3</v>
      </c>
      <c r="N507" t="str">
        <f t="shared" si="7"/>
        <v>tulungagung</v>
      </c>
    </row>
    <row r="508" spans="1:14" x14ac:dyDescent="0.3">
      <c r="A508" s="4" t="s">
        <v>1270</v>
      </c>
      <c r="B508" s="5">
        <v>82.811928765348</v>
      </c>
      <c r="C508" s="5">
        <v>85.456829809411005</v>
      </c>
      <c r="D508" s="5">
        <v>84.358793671339996</v>
      </c>
      <c r="E508">
        <v>80.5</v>
      </c>
      <c r="F508">
        <v>77.900000000000006</v>
      </c>
      <c r="G508">
        <v>85.4</v>
      </c>
      <c r="H508">
        <v>104.1</v>
      </c>
      <c r="I508">
        <v>92.1</v>
      </c>
      <c r="J508">
        <v>98.6</v>
      </c>
      <c r="K508">
        <v>172.9</v>
      </c>
      <c r="L508">
        <v>110.8</v>
      </c>
      <c r="M508">
        <v>100</v>
      </c>
      <c r="N508" t="str">
        <f t="shared" si="7"/>
        <v>wajo</v>
      </c>
    </row>
    <row r="509" spans="1:14" x14ac:dyDescent="0.3">
      <c r="A509" s="4" t="s">
        <v>1285</v>
      </c>
      <c r="B509" s="5">
        <v>67.271643057725001</v>
      </c>
      <c r="C509" s="5">
        <v>56.623913866027003</v>
      </c>
      <c r="D509" s="5">
        <v>51.975590123884999</v>
      </c>
      <c r="E509">
        <v>71.8</v>
      </c>
      <c r="F509">
        <v>76.7</v>
      </c>
      <c r="G509">
        <v>78.7</v>
      </c>
      <c r="H509">
        <v>95.6</v>
      </c>
      <c r="I509">
        <v>97.1</v>
      </c>
      <c r="J509">
        <v>100.6</v>
      </c>
      <c r="K509">
        <v>176.5</v>
      </c>
      <c r="L509">
        <v>104.5</v>
      </c>
      <c r="M509">
        <v>114.7</v>
      </c>
      <c r="N509" t="str">
        <f t="shared" si="7"/>
        <v>wakatobi</v>
      </c>
    </row>
    <row r="510" spans="1:14" x14ac:dyDescent="0.3">
      <c r="A510" s="4" t="s">
        <v>1350</v>
      </c>
      <c r="B510" s="5">
        <v>50.032738821449001</v>
      </c>
      <c r="C510" s="5">
        <v>44.889744108393998</v>
      </c>
      <c r="D510" s="5">
        <v>61.625411168096001</v>
      </c>
      <c r="E510">
        <v>77.3</v>
      </c>
      <c r="F510">
        <v>60.8</v>
      </c>
      <c r="G510">
        <v>65.400000000000006</v>
      </c>
      <c r="H510">
        <v>101.2</v>
      </c>
      <c r="I510">
        <v>77.599999999999994</v>
      </c>
      <c r="J510">
        <v>83</v>
      </c>
      <c r="K510">
        <v>145.6</v>
      </c>
      <c r="L510">
        <v>92.8</v>
      </c>
      <c r="M510">
        <v>73.8</v>
      </c>
      <c r="N510" t="str">
        <f t="shared" si="7"/>
        <v>waropen</v>
      </c>
    </row>
    <row r="511" spans="1:14" x14ac:dyDescent="0.3">
      <c r="A511" s="4" t="s">
        <v>1053</v>
      </c>
      <c r="B511" s="5">
        <v>74.955146752049998</v>
      </c>
      <c r="C511" s="5">
        <v>78.340305530107997</v>
      </c>
      <c r="D511" s="5">
        <v>79.305800700622996</v>
      </c>
      <c r="E511">
        <v>86.9</v>
      </c>
      <c r="F511">
        <v>91.1</v>
      </c>
      <c r="G511">
        <v>92</v>
      </c>
      <c r="H511">
        <v>103.5</v>
      </c>
      <c r="I511">
        <v>101</v>
      </c>
      <c r="J511">
        <v>105.5</v>
      </c>
      <c r="K511">
        <v>185.1</v>
      </c>
      <c r="L511">
        <v>100.7</v>
      </c>
      <c r="M511">
        <v>104.1</v>
      </c>
      <c r="N511" t="str">
        <f t="shared" si="7"/>
        <v>way kanan</v>
      </c>
    </row>
    <row r="512" spans="1:14" x14ac:dyDescent="0.3">
      <c r="A512" s="4" t="s">
        <v>1100</v>
      </c>
      <c r="B512" s="5">
        <v>88.038746667854994</v>
      </c>
      <c r="C512" s="5">
        <v>88.149309244389002</v>
      </c>
      <c r="D512" s="5">
        <v>87.788451861526994</v>
      </c>
      <c r="E512">
        <v>83.4</v>
      </c>
      <c r="F512">
        <v>86.6</v>
      </c>
      <c r="G512">
        <v>93.9</v>
      </c>
      <c r="H512">
        <v>93.4</v>
      </c>
      <c r="I512">
        <v>96.9</v>
      </c>
      <c r="J512">
        <v>99.1</v>
      </c>
      <c r="K512">
        <v>173.9</v>
      </c>
      <c r="L512">
        <v>98.4</v>
      </c>
      <c r="M512">
        <v>98.1</v>
      </c>
      <c r="N512" t="str">
        <f t="shared" si="7"/>
        <v>wonogiri</v>
      </c>
    </row>
    <row r="513" spans="1:14" x14ac:dyDescent="0.3">
      <c r="A513" s="4" t="s">
        <v>1095</v>
      </c>
      <c r="B513" s="5">
        <v>79.833893605938997</v>
      </c>
      <c r="C513" s="5">
        <v>78.417225945726003</v>
      </c>
      <c r="D513" s="5">
        <v>77.815746317475003</v>
      </c>
      <c r="E513">
        <v>86</v>
      </c>
      <c r="F513">
        <v>90</v>
      </c>
      <c r="G513">
        <v>99.2</v>
      </c>
      <c r="H513">
        <v>93.7</v>
      </c>
      <c r="I513">
        <v>101.8</v>
      </c>
      <c r="J513">
        <v>103.6</v>
      </c>
      <c r="K513">
        <v>181.8</v>
      </c>
      <c r="L513">
        <v>100</v>
      </c>
      <c r="M513">
        <v>107</v>
      </c>
      <c r="N513" t="str">
        <f t="shared" si="7"/>
        <v>wonosobo</v>
      </c>
    </row>
    <row r="514" spans="1:14" x14ac:dyDescent="0.3">
      <c r="A514" s="4" t="s">
        <v>1345</v>
      </c>
      <c r="B514" s="5">
        <v>18.407539530379001</v>
      </c>
      <c r="C514" s="5">
        <v>22.311344933261999</v>
      </c>
      <c r="D514" s="5">
        <v>21.949777459860002</v>
      </c>
      <c r="E514">
        <v>52.6</v>
      </c>
      <c r="F514">
        <v>58.9</v>
      </c>
      <c r="G514">
        <v>64.400000000000006</v>
      </c>
      <c r="H514">
        <v>78.3</v>
      </c>
      <c r="I514">
        <v>69.900000000000006</v>
      </c>
      <c r="J514">
        <v>87.8</v>
      </c>
      <c r="K514">
        <v>154</v>
      </c>
      <c r="L514">
        <v>53.9</v>
      </c>
      <c r="M514">
        <v>58.9</v>
      </c>
      <c r="N514" t="str">
        <f t="shared" si="7"/>
        <v>yahukimo</v>
      </c>
    </row>
    <row r="515" spans="1:14" x14ac:dyDescent="0.3">
      <c r="A515" s="4" t="s">
        <v>1356</v>
      </c>
      <c r="B515" s="5">
        <v>31.729657696250001</v>
      </c>
      <c r="C515" s="5">
        <v>22.369848195957001</v>
      </c>
      <c r="D515" s="5">
        <v>23.953099841354</v>
      </c>
      <c r="E515">
        <v>76.599999999999994</v>
      </c>
      <c r="F515">
        <v>72.599999999999994</v>
      </c>
      <c r="G515">
        <v>70.7</v>
      </c>
      <c r="H515">
        <v>97.3</v>
      </c>
      <c r="I515">
        <v>95</v>
      </c>
      <c r="J515">
        <v>104.8</v>
      </c>
      <c r="K515">
        <v>183.8</v>
      </c>
      <c r="L515">
        <v>76.8</v>
      </c>
      <c r="M515">
        <v>73.099999999999994</v>
      </c>
      <c r="N515" t="str">
        <f t="shared" ref="N515" si="8">TRIM(SUBSTITUTE(SUBSTITUTE(LOWER(A515),"kota ",""),"kabupaten ",""))</f>
        <v>yalimo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PPH</vt:lpstr>
      <vt:lpstr>IKP &amp; PPH</vt:lpstr>
      <vt:lpstr>AKE</vt:lpstr>
      <vt:lpstr>AKP</vt:lpstr>
      <vt:lpstr>IKP PPH AKE AKP</vt:lpstr>
      <vt:lpstr>Data Bersih</vt:lpstr>
      <vt:lpstr>Pivot</vt:lpstr>
      <vt:lpstr>GeoJson</vt:lpstr>
      <vt:lpstr>Peta</vt:lpstr>
      <vt:lpstr>DataBersih2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dc:creator>
  <cp:lastModifiedBy>Gabriel Nathanael Irawan</cp:lastModifiedBy>
  <dcterms:created xsi:type="dcterms:W3CDTF">2015-06-05T18:17:20Z</dcterms:created>
  <dcterms:modified xsi:type="dcterms:W3CDTF">2025-10-14T21:45:57Z</dcterms:modified>
</cp:coreProperties>
</file>